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turan\Documents\ArcGIS\Data\"/>
    </mc:Choice>
  </mc:AlternateContent>
  <xr:revisionPtr revIDLastSave="0" documentId="13_ncr:1_{7893CABC-4F0A-4A47-BF3B-1BAB1494E08F}" xr6:coauthVersionLast="47" xr6:coauthVersionMax="47" xr10:uidLastSave="{00000000-0000-0000-0000-000000000000}"/>
  <bookViews>
    <workbookView xWindow="828" yWindow="-108" windowWidth="22320" windowHeight="14616" firstSheet="2" activeTab="6" xr2:uid="{D90BF744-9601-45A7-BEDC-9C521D445C42}"/>
  </bookViews>
  <sheets>
    <sheet name="Sheet2" sheetId="48" r:id="rId1"/>
    <sheet name="Progress" sheetId="16" r:id="rId2"/>
    <sheet name="Info" sheetId="4" r:id="rId3"/>
    <sheet name="SB" sheetId="17" r:id="rId4"/>
    <sheet name="Sheet4" sheetId="51" r:id="rId5"/>
    <sheet name="CH" sheetId="12" r:id="rId6"/>
    <sheet name="CICA" sheetId="47" r:id="rId7"/>
    <sheet name="central asia" sheetId="36" r:id="rId8"/>
    <sheet name="KZ" sheetId="2" r:id="rId9"/>
    <sheet name="KG" sheetId="33" r:id="rId10"/>
    <sheet name="TJ" sheetId="21" r:id="rId11"/>
    <sheet name="UZ" sheetId="28" r:id="rId12"/>
    <sheet name="TM" sheetId="27" r:id="rId13"/>
    <sheet name="AF" sheetId="13" r:id="rId14"/>
    <sheet name="PK" sheetId="34" r:id="rId15"/>
    <sheet name="IR" sheetId="32" r:id="rId16"/>
    <sheet name="Caucasus" sheetId="35" r:id="rId17"/>
    <sheet name="AR" sheetId="29" r:id="rId18"/>
    <sheet name="AZ" sheetId="31" r:id="rId19"/>
    <sheet name="GE" sheetId="30" r:id="rId20"/>
    <sheet name="Levant" sheetId="37" r:id="rId21"/>
    <sheet name="LB" sheetId="19" r:id="rId22"/>
    <sheet name="IS" sheetId="18" r:id="rId23"/>
    <sheet name="PL" sheetId="25" r:id="rId24"/>
    <sheet name="JR" sheetId="38" r:id="rId25"/>
    <sheet name="SY" sheetId="39" r:id="rId26"/>
    <sheet name="IQ" sheetId="40" r:id="rId27"/>
    <sheet name="KW" sheetId="41" r:id="rId28"/>
    <sheet name="OM" sheetId="49" r:id="rId29"/>
    <sheet name="Sheet1" sheetId="44" r:id="rId30"/>
    <sheet name="new ids" sheetId="42" r:id="rId31"/>
    <sheet name="old ids" sheetId="43" r:id="rId32"/>
    <sheet name="Balkans eth" sheetId="46"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 i="51" l="1"/>
  <c r="H1" i="51" a="1"/>
  <c r="H1" i="51" s="1"/>
  <c r="F3" i="36"/>
  <c r="F4" i="36"/>
  <c r="F5" i="36"/>
  <c r="F6" i="36"/>
  <c r="F7" i="36"/>
  <c r="F8" i="36"/>
  <c r="F9"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44" i="36"/>
  <c r="F45" i="36"/>
  <c r="F46" i="36"/>
  <c r="F47" i="36"/>
  <c r="F48" i="36"/>
  <c r="F49" i="36"/>
  <c r="F50" i="36"/>
  <c r="F51" i="36"/>
  <c r="F52" i="36"/>
  <c r="F53" i="36"/>
  <c r="F54" i="36"/>
  <c r="F55" i="36"/>
  <c r="F56" i="36"/>
  <c r="F57" i="36"/>
  <c r="F58" i="36"/>
  <c r="F59" i="36"/>
  <c r="F60" i="36"/>
  <c r="F61" i="36"/>
  <c r="F62" i="36"/>
  <c r="F63" i="36"/>
  <c r="F64" i="36"/>
  <c r="F65" i="36"/>
  <c r="F66" i="36"/>
  <c r="F67" i="36"/>
  <c r="F68" i="36"/>
  <c r="F69" i="36"/>
  <c r="F70" i="36"/>
  <c r="F71" i="36"/>
  <c r="F72" i="36"/>
  <c r="F73" i="36"/>
  <c r="F74" i="36"/>
  <c r="F75" i="36"/>
  <c r="F76" i="36"/>
  <c r="F77" i="36"/>
  <c r="F78" i="36"/>
  <c r="F79" i="36"/>
  <c r="F80" i="36"/>
  <c r="F81" i="36"/>
  <c r="F82" i="36"/>
  <c r="F83" i="36"/>
  <c r="F84" i="36"/>
  <c r="F85" i="36"/>
  <c r="F86" i="36"/>
  <c r="F87" i="36"/>
  <c r="F88" i="36"/>
  <c r="F89" i="36"/>
  <c r="F90" i="36"/>
  <c r="F91" i="36"/>
  <c r="F92" i="36"/>
  <c r="F93" i="36"/>
  <c r="F94" i="36"/>
  <c r="F95" i="36"/>
  <c r="F96" i="36"/>
  <c r="F97" i="36"/>
  <c r="F98" i="36"/>
  <c r="F99" i="36"/>
  <c r="F100" i="36"/>
  <c r="F101" i="36"/>
  <c r="F102" i="36"/>
  <c r="F103" i="36"/>
  <c r="F104" i="36"/>
  <c r="F105" i="36"/>
  <c r="F106" i="36"/>
  <c r="F107" i="36"/>
  <c r="F108" i="36"/>
  <c r="F109" i="36"/>
  <c r="F110" i="36"/>
  <c r="F111" i="36"/>
  <c r="F112" i="36"/>
  <c r="F113" i="36"/>
  <c r="F114" i="36"/>
  <c r="F115" i="36"/>
  <c r="F116" i="36"/>
  <c r="F117" i="36"/>
  <c r="F118" i="36"/>
  <c r="F119" i="36"/>
  <c r="F120" i="36"/>
  <c r="F121" i="36"/>
  <c r="F122" i="36"/>
  <c r="F123" i="36"/>
  <c r="F124" i="36"/>
  <c r="F125" i="36"/>
  <c r="F126" i="36"/>
  <c r="F127" i="36"/>
  <c r="F128" i="36"/>
  <c r="F129" i="36"/>
  <c r="F130" i="36"/>
  <c r="F131" i="36"/>
  <c r="F132" i="36"/>
  <c r="F133" i="36"/>
  <c r="F134" i="36"/>
  <c r="F135" i="36"/>
  <c r="F136" i="36"/>
  <c r="F137" i="36"/>
  <c r="F138" i="36"/>
  <c r="F139" i="36"/>
  <c r="F140" i="36"/>
  <c r="F141" i="36"/>
  <c r="F142" i="36"/>
  <c r="F143" i="36"/>
  <c r="F144" i="36"/>
  <c r="F145" i="36"/>
  <c r="F146" i="36"/>
  <c r="F147" i="36"/>
  <c r="F148" i="36"/>
  <c r="F149" i="36"/>
  <c r="F150" i="36"/>
  <c r="F151" i="36"/>
  <c r="F152" i="36"/>
  <c r="F153" i="36"/>
  <c r="F154" i="36"/>
  <c r="F155" i="36"/>
  <c r="F156" i="36"/>
  <c r="F157" i="36"/>
  <c r="F158" i="36"/>
  <c r="F159" i="36"/>
  <c r="F160" i="36"/>
  <c r="F161" i="36"/>
  <c r="F162" i="36"/>
  <c r="F163" i="36"/>
  <c r="F164" i="36"/>
  <c r="F165" i="36"/>
  <c r="F166" i="36"/>
  <c r="F167" i="36"/>
  <c r="F168" i="36"/>
  <c r="F169" i="36"/>
  <c r="F170" i="36"/>
  <c r="F171" i="36"/>
  <c r="F172" i="36"/>
  <c r="F173" i="36"/>
  <c r="F174" i="36"/>
  <c r="F175" i="36"/>
  <c r="F176" i="36"/>
  <c r="F177" i="36"/>
  <c r="F178" i="36"/>
  <c r="F179" i="36"/>
  <c r="F180" i="36"/>
  <c r="F181" i="36"/>
  <c r="F182" i="36"/>
  <c r="F183" i="36"/>
  <c r="F184" i="36"/>
  <c r="F185" i="36"/>
  <c r="F186" i="36"/>
  <c r="F187" i="36"/>
  <c r="F188" i="36"/>
  <c r="F189" i="36"/>
  <c r="F190" i="36"/>
  <c r="F191" i="36"/>
  <c r="F192" i="36"/>
  <c r="F193" i="36"/>
  <c r="F194" i="36"/>
  <c r="F195" i="36"/>
  <c r="F196" i="36"/>
  <c r="F197" i="36"/>
  <c r="F198" i="36"/>
  <c r="F199" i="36"/>
  <c r="F200" i="36"/>
  <c r="F201" i="36"/>
  <c r="F202" i="36"/>
  <c r="F203" i="36"/>
  <c r="F204" i="36"/>
  <c r="F205" i="36"/>
  <c r="F206" i="36"/>
  <c r="F207" i="36"/>
  <c r="F208" i="36"/>
  <c r="F209" i="36"/>
  <c r="F210" i="36"/>
  <c r="F211" i="36"/>
  <c r="F212" i="36"/>
  <c r="F213" i="36"/>
  <c r="F214" i="36"/>
  <c r="F215" i="36"/>
  <c r="F216" i="36"/>
  <c r="F217" i="36"/>
  <c r="F218" i="36"/>
  <c r="F219" i="36"/>
  <c r="F220" i="36"/>
  <c r="F221" i="36"/>
  <c r="F222" i="36"/>
  <c r="F223" i="36"/>
  <c r="F224" i="36"/>
  <c r="F225" i="36"/>
  <c r="F226" i="36"/>
  <c r="F227" i="36"/>
  <c r="F228" i="36"/>
  <c r="F229" i="36"/>
  <c r="F230" i="36"/>
  <c r="F231" i="36"/>
  <c r="F232" i="36"/>
  <c r="F233" i="36"/>
  <c r="F234" i="36"/>
  <c r="F235" i="36"/>
  <c r="F236" i="36"/>
  <c r="F237" i="36"/>
  <c r="F238" i="36"/>
  <c r="F239" i="36"/>
  <c r="F240" i="36"/>
  <c r="F241" i="36"/>
  <c r="F242" i="36"/>
  <c r="F243" i="36"/>
  <c r="F244" i="36"/>
  <c r="F245" i="36"/>
  <c r="F246" i="36"/>
  <c r="F247" i="36"/>
  <c r="F248" i="36"/>
  <c r="F249" i="36"/>
  <c r="F250" i="36"/>
  <c r="F251" i="36"/>
  <c r="F252" i="36"/>
  <c r="F253" i="36"/>
  <c r="F254" i="36"/>
  <c r="F255" i="36"/>
  <c r="F256" i="36"/>
  <c r="F257" i="36"/>
  <c r="F258" i="36"/>
  <c r="F259" i="36"/>
  <c r="F260" i="36"/>
  <c r="F261" i="36"/>
  <c r="F262" i="36"/>
  <c r="F263" i="36"/>
  <c r="F264" i="36"/>
  <c r="F265" i="36"/>
  <c r="F266" i="36"/>
  <c r="F267" i="36"/>
  <c r="F268" i="36"/>
  <c r="F269" i="36"/>
  <c r="F270" i="36"/>
  <c r="F271" i="36"/>
  <c r="F272" i="36"/>
  <c r="F273" i="36"/>
  <c r="F274" i="36"/>
  <c r="F275" i="36"/>
  <c r="F276" i="36"/>
  <c r="F277" i="36"/>
  <c r="F278" i="36"/>
  <c r="F279" i="36"/>
  <c r="F280" i="36"/>
  <c r="F281" i="36"/>
  <c r="F282" i="36"/>
  <c r="F283" i="36"/>
  <c r="F284" i="36"/>
  <c r="F285" i="36"/>
  <c r="F286" i="36"/>
  <c r="F287" i="36"/>
  <c r="F288" i="36"/>
  <c r="F289" i="36"/>
  <c r="F290" i="36"/>
  <c r="F291" i="36"/>
  <c r="F292" i="36"/>
  <c r="F293" i="36"/>
  <c r="F294" i="36"/>
  <c r="F295" i="36"/>
  <c r="F296" i="36"/>
  <c r="F297" i="36"/>
  <c r="F298" i="36"/>
  <c r="F299" i="36"/>
  <c r="F300" i="36"/>
  <c r="F301" i="36"/>
  <c r="F302" i="36"/>
  <c r="F303" i="36"/>
  <c r="F304" i="36"/>
  <c r="F305" i="36"/>
  <c r="F306" i="36"/>
  <c r="F307" i="36"/>
  <c r="F308" i="36"/>
  <c r="F309" i="36"/>
  <c r="F310" i="36"/>
  <c r="F311" i="36"/>
  <c r="F312" i="36"/>
  <c r="F313" i="36"/>
  <c r="F314" i="36"/>
  <c r="F315" i="36"/>
  <c r="F316" i="36"/>
  <c r="F317" i="36"/>
  <c r="F318" i="36"/>
  <c r="F319" i="36"/>
  <c r="F320" i="36"/>
  <c r="F321" i="36"/>
  <c r="F322" i="36"/>
  <c r="F323"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2" i="36"/>
  <c r="F1680" i="37"/>
  <c r="G1680" i="37"/>
  <c r="F1681" i="37"/>
  <c r="G1681" i="37"/>
  <c r="F1682" i="37"/>
  <c r="G1682" i="37"/>
  <c r="F1683" i="37"/>
  <c r="G1683" i="37"/>
  <c r="F1684" i="37"/>
  <c r="G1684" i="37"/>
  <c r="F1685" i="37"/>
  <c r="G1685" i="37"/>
  <c r="F1686" i="37"/>
  <c r="G1686" i="37"/>
  <c r="F1687" i="37"/>
  <c r="G1687" i="37"/>
  <c r="F1688" i="37"/>
  <c r="G1688" i="37"/>
  <c r="F1689" i="37"/>
  <c r="G1689" i="37"/>
  <c r="F1690" i="37"/>
  <c r="G1690" i="37"/>
  <c r="F1691" i="37"/>
  <c r="G1691" i="37"/>
  <c r="F1692" i="37"/>
  <c r="G1692" i="37"/>
  <c r="F1693" i="37"/>
  <c r="G1693" i="37"/>
  <c r="F1694" i="37"/>
  <c r="G1694" i="37"/>
  <c r="F1695" i="37"/>
  <c r="G1695" i="37"/>
  <c r="F1696" i="37"/>
  <c r="G1696" i="37"/>
  <c r="F1697" i="37"/>
  <c r="G1697" i="37"/>
  <c r="F1698" i="37"/>
  <c r="G1698" i="37"/>
  <c r="F1699" i="37"/>
  <c r="G1699" i="37"/>
  <c r="F1700" i="37"/>
  <c r="G1700" i="37"/>
  <c r="F1701" i="37"/>
  <c r="G1701" i="37"/>
  <c r="F1702" i="37"/>
  <c r="G1702" i="37"/>
  <c r="F1703" i="37"/>
  <c r="G1703" i="37"/>
  <c r="F1704" i="37"/>
  <c r="G1704" i="37"/>
  <c r="F1705" i="37"/>
  <c r="G1705" i="37"/>
  <c r="F1706" i="37"/>
  <c r="G1706" i="37"/>
  <c r="F1707" i="37"/>
  <c r="G1707" i="37"/>
  <c r="F1708" i="37"/>
  <c r="G1708" i="37"/>
  <c r="F1709" i="37"/>
  <c r="G1709" i="37"/>
  <c r="F1710" i="37"/>
  <c r="G1710" i="37"/>
  <c r="F1711" i="37"/>
  <c r="G1711" i="37"/>
  <c r="F1712" i="37"/>
  <c r="G1712" i="37"/>
  <c r="F1713" i="37"/>
  <c r="G1713" i="37"/>
  <c r="F1714" i="37"/>
  <c r="G1714" i="37"/>
  <c r="F1715" i="37"/>
  <c r="G1715" i="37"/>
  <c r="F1716" i="37"/>
  <c r="G1716" i="37"/>
  <c r="F1717" i="37"/>
  <c r="G1717" i="37"/>
  <c r="F1718" i="37"/>
  <c r="G1718" i="37"/>
  <c r="F1719" i="37"/>
  <c r="G1719" i="37"/>
  <c r="F1720" i="37"/>
  <c r="G1720" i="37"/>
  <c r="F1721" i="37"/>
  <c r="G1721" i="37"/>
  <c r="F1722" i="37"/>
  <c r="G1722" i="37"/>
  <c r="F1723" i="37"/>
  <c r="G1723" i="37"/>
  <c r="F1724" i="37"/>
  <c r="G1724" i="37"/>
  <c r="F1725" i="37"/>
  <c r="G1725" i="37"/>
  <c r="F1726" i="37"/>
  <c r="G1726" i="37"/>
  <c r="F1727" i="37"/>
  <c r="G1727" i="37"/>
  <c r="F1728" i="37"/>
  <c r="G1728" i="37"/>
  <c r="F1729" i="37"/>
  <c r="G1729" i="37"/>
  <c r="F1730" i="37"/>
  <c r="G1730" i="37"/>
  <c r="F1731" i="37"/>
  <c r="G1731" i="37"/>
  <c r="F1732" i="37"/>
  <c r="G1732" i="37"/>
  <c r="F1733" i="37"/>
  <c r="G1733" i="37"/>
  <c r="F1734" i="37"/>
  <c r="G1734" i="37"/>
  <c r="F1735" i="37"/>
  <c r="G1735" i="37"/>
  <c r="F1736" i="37"/>
  <c r="G1736" i="37"/>
  <c r="F1737" i="37"/>
  <c r="G1737" i="37"/>
  <c r="F1738" i="37"/>
  <c r="G1738" i="37"/>
  <c r="F1739" i="37"/>
  <c r="G1739" i="37"/>
  <c r="F1740" i="37"/>
  <c r="G1740" i="37"/>
  <c r="F1741" i="37"/>
  <c r="G1741" i="37"/>
  <c r="F1742" i="37"/>
  <c r="G1742" i="37"/>
  <c r="F1743" i="37"/>
  <c r="G1743" i="37"/>
  <c r="F1744" i="37"/>
  <c r="G1744" i="37"/>
  <c r="F1745" i="37"/>
  <c r="G1745" i="37"/>
  <c r="F1746" i="37"/>
  <c r="G1746" i="37"/>
  <c r="F1747" i="37"/>
  <c r="G1747" i="37"/>
  <c r="F1748" i="37"/>
  <c r="G1748" i="37"/>
  <c r="F1749" i="37"/>
  <c r="G1749" i="37"/>
  <c r="F1750" i="37"/>
  <c r="G1750" i="37"/>
  <c r="F1751" i="37"/>
  <c r="G1751" i="37"/>
  <c r="F1752" i="37"/>
  <c r="G1752" i="37"/>
  <c r="F1753" i="37"/>
  <c r="G1753" i="37"/>
  <c r="F1754" i="37"/>
  <c r="G1754" i="37"/>
  <c r="F1755" i="37"/>
  <c r="G1755" i="37"/>
  <c r="F1756" i="37"/>
  <c r="G1756" i="37"/>
  <c r="F1757" i="37"/>
  <c r="G1757" i="37"/>
  <c r="F1758" i="37"/>
  <c r="G1758" i="37"/>
  <c r="F1759" i="37"/>
  <c r="G1759" i="37"/>
  <c r="F1760" i="37"/>
  <c r="G1760" i="37"/>
  <c r="F1761" i="37"/>
  <c r="G1761" i="37"/>
  <c r="F1762" i="37"/>
  <c r="G1762" i="37"/>
  <c r="F1763" i="37"/>
  <c r="G1763" i="37"/>
  <c r="F1764" i="37"/>
  <c r="G1764" i="37"/>
  <c r="F1765" i="37"/>
  <c r="G1765" i="37"/>
  <c r="F1766" i="37"/>
  <c r="G1766" i="37"/>
  <c r="F1767" i="37"/>
  <c r="G1767" i="37"/>
  <c r="F1768" i="37"/>
  <c r="G1768" i="37"/>
  <c r="F1769" i="37"/>
  <c r="G1769" i="37"/>
  <c r="F1770" i="37"/>
  <c r="G1770" i="37"/>
  <c r="F1771" i="37"/>
  <c r="G1771" i="37"/>
  <c r="F1772" i="37"/>
  <c r="G1772" i="37"/>
  <c r="F1773" i="37"/>
  <c r="G1773" i="37"/>
  <c r="F1774" i="37"/>
  <c r="G1774" i="37"/>
  <c r="F1775" i="37"/>
  <c r="G1775" i="37"/>
  <c r="F1776" i="37"/>
  <c r="G1776" i="37"/>
  <c r="F1777" i="37"/>
  <c r="G1777" i="37"/>
  <c r="F1778" i="37"/>
  <c r="G1778" i="37"/>
  <c r="F1779" i="37"/>
  <c r="G1779" i="37"/>
  <c r="F1780" i="37"/>
  <c r="G1780" i="37"/>
  <c r="F1781" i="37"/>
  <c r="G1781" i="37"/>
  <c r="F1782" i="37"/>
  <c r="G1782" i="37"/>
  <c r="F1783" i="37"/>
  <c r="G1783" i="37"/>
  <c r="F1784" i="37"/>
  <c r="G1784" i="37"/>
  <c r="F1785" i="37"/>
  <c r="G1785" i="37"/>
  <c r="F1786" i="37"/>
  <c r="G1786" i="37"/>
  <c r="F1787" i="37"/>
  <c r="G1787" i="37"/>
  <c r="F1788" i="37"/>
  <c r="G1788" i="37"/>
  <c r="F1789" i="37"/>
  <c r="G1789" i="37"/>
  <c r="F1790" i="37"/>
  <c r="G1790" i="37"/>
  <c r="F1791" i="37"/>
  <c r="G1791" i="37"/>
  <c r="F1792" i="37"/>
  <c r="G1792" i="37"/>
  <c r="F1793" i="37"/>
  <c r="G1793" i="37"/>
  <c r="F1794" i="37"/>
  <c r="G1794" i="37"/>
  <c r="F1795" i="37"/>
  <c r="G1795" i="37"/>
  <c r="F1796" i="37"/>
  <c r="G1796" i="37"/>
  <c r="F1797" i="37"/>
  <c r="G1797" i="37"/>
  <c r="F1798" i="37"/>
  <c r="G1798" i="37"/>
  <c r="F1799" i="37"/>
  <c r="G1799" i="37"/>
  <c r="F1800" i="37"/>
  <c r="G1800" i="37"/>
  <c r="F1801" i="37"/>
  <c r="G1801" i="37"/>
  <c r="F1802" i="37"/>
  <c r="G1802" i="37"/>
  <c r="F1803" i="37"/>
  <c r="G1803" i="37"/>
  <c r="F1804" i="37"/>
  <c r="G1804" i="37"/>
  <c r="F1805" i="37"/>
  <c r="G1805" i="37"/>
  <c r="F1806" i="37"/>
  <c r="G1806" i="37"/>
  <c r="F1807" i="37"/>
  <c r="G1807" i="37"/>
  <c r="F1808" i="37"/>
  <c r="G1808" i="37"/>
  <c r="F1809" i="37"/>
  <c r="G1809" i="37"/>
  <c r="F1810" i="37"/>
  <c r="G1810" i="37"/>
  <c r="F1811" i="37"/>
  <c r="G1811" i="37"/>
  <c r="F1812" i="37"/>
  <c r="G1812" i="37"/>
  <c r="F1813" i="37"/>
  <c r="G1813" i="37"/>
  <c r="F1814" i="37"/>
  <c r="G1814" i="37"/>
  <c r="F1815" i="37"/>
  <c r="G1815" i="37"/>
  <c r="F1816" i="37"/>
  <c r="G1816" i="37"/>
  <c r="F1817" i="37"/>
  <c r="G1817" i="37"/>
  <c r="F1818" i="37"/>
  <c r="G1818" i="37"/>
  <c r="F1819" i="37"/>
  <c r="G1819" i="37"/>
  <c r="F1820" i="37"/>
  <c r="G1820" i="37"/>
  <c r="F1821" i="37"/>
  <c r="G1821" i="37"/>
  <c r="F1822" i="37"/>
  <c r="G1822" i="37"/>
  <c r="F1823" i="37"/>
  <c r="G1823" i="37"/>
  <c r="F1824" i="37"/>
  <c r="G1824" i="37"/>
  <c r="F1825" i="37"/>
  <c r="G1825" i="37"/>
  <c r="F1826" i="37"/>
  <c r="G1826" i="37"/>
  <c r="F1827" i="37"/>
  <c r="G1827" i="37"/>
  <c r="F1828" i="37"/>
  <c r="G1828" i="37"/>
  <c r="F1349" i="46" l="1"/>
  <c r="G1349" i="46"/>
  <c r="F1350" i="46"/>
  <c r="G1350" i="46"/>
  <c r="F1351" i="46"/>
  <c r="G1351" i="46"/>
  <c r="F1352" i="46"/>
  <c r="G1352" i="46"/>
  <c r="F1353" i="46"/>
  <c r="G1353" i="46"/>
  <c r="F1354" i="46"/>
  <c r="G1354" i="46"/>
  <c r="F1355" i="46"/>
  <c r="G1355" i="46"/>
  <c r="F1356" i="46"/>
  <c r="G1356" i="46"/>
  <c r="F1357" i="46"/>
  <c r="G1357" i="46"/>
  <c r="F1358" i="46"/>
  <c r="G1358" i="46"/>
  <c r="G1348" i="46"/>
  <c r="F1348" i="46"/>
  <c r="G1347" i="46"/>
  <c r="F1347" i="46"/>
  <c r="G1346" i="46"/>
  <c r="F1346" i="46"/>
  <c r="G1345" i="46"/>
  <c r="F1345" i="46"/>
  <c r="G1344" i="46"/>
  <c r="F1344" i="46"/>
  <c r="G1343" i="46"/>
  <c r="F1343" i="46"/>
  <c r="G1342" i="46"/>
  <c r="F1342" i="46"/>
  <c r="G1341" i="46"/>
  <c r="F1341" i="46"/>
  <c r="G1340" i="46"/>
  <c r="F1340" i="46"/>
  <c r="G1339" i="46"/>
  <c r="F1339" i="46"/>
  <c r="G1338" i="46"/>
  <c r="F1338" i="46"/>
  <c r="G1337" i="46"/>
  <c r="F1337" i="46"/>
  <c r="G1336" i="46"/>
  <c r="F1336" i="46"/>
  <c r="G1335" i="46"/>
  <c r="F1335" i="46"/>
  <c r="G1334" i="46"/>
  <c r="F1334" i="46"/>
  <c r="G1333" i="46"/>
  <c r="F1333" i="46"/>
  <c r="G1332" i="46"/>
  <c r="F1332" i="46"/>
  <c r="G1331" i="46"/>
  <c r="F1331" i="46"/>
  <c r="G1330" i="46"/>
  <c r="F1330" i="46"/>
  <c r="G1329" i="46"/>
  <c r="F1329" i="46"/>
  <c r="G1328" i="46"/>
  <c r="F1328" i="46"/>
  <c r="G1327" i="46"/>
  <c r="F1327" i="46"/>
  <c r="G1326" i="46"/>
  <c r="F1326" i="46"/>
  <c r="G1325" i="46"/>
  <c r="F1325" i="46"/>
  <c r="G1324" i="46"/>
  <c r="F1324" i="46"/>
  <c r="G1323" i="46"/>
  <c r="F1323" i="46"/>
  <c r="G1322" i="46"/>
  <c r="F1322" i="46"/>
  <c r="G1321" i="46"/>
  <c r="F1321" i="46"/>
  <c r="G1320" i="46"/>
  <c r="F1320" i="46"/>
  <c r="G1319" i="46"/>
  <c r="F1319" i="46"/>
  <c r="G1318" i="46"/>
  <c r="F1318" i="46"/>
  <c r="G1317" i="46"/>
  <c r="F1317" i="46"/>
  <c r="G1316" i="46"/>
  <c r="F1316" i="46"/>
  <c r="G1315" i="46"/>
  <c r="F1315" i="46"/>
  <c r="G1314" i="46"/>
  <c r="F1314" i="46"/>
  <c r="G1313" i="46"/>
  <c r="F1313" i="46"/>
  <c r="G1312" i="46"/>
  <c r="F1312" i="46"/>
  <c r="G1311" i="46"/>
  <c r="F1311" i="46"/>
  <c r="G1310" i="46"/>
  <c r="F1310" i="46"/>
  <c r="G1309" i="46"/>
  <c r="F1309" i="46"/>
  <c r="G1308" i="46"/>
  <c r="F1308" i="46"/>
  <c r="G1307" i="46"/>
  <c r="F1307" i="46"/>
  <c r="G1306" i="46"/>
  <c r="F1306" i="46"/>
  <c r="G1305" i="46"/>
  <c r="F1305" i="46"/>
  <c r="G1304" i="46"/>
  <c r="F1304" i="46"/>
  <c r="G1303" i="46"/>
  <c r="F1303" i="46"/>
  <c r="G1302" i="46"/>
  <c r="F1302" i="46"/>
  <c r="G1301" i="46"/>
  <c r="F1301" i="46"/>
  <c r="G1300" i="46"/>
  <c r="F1300" i="46"/>
  <c r="G1299" i="46"/>
  <c r="F1299" i="46"/>
  <c r="G1298" i="46"/>
  <c r="F1298" i="46"/>
  <c r="G1297" i="46"/>
  <c r="F1297" i="46"/>
  <c r="G1296" i="46"/>
  <c r="F1296" i="46"/>
  <c r="G1295" i="46"/>
  <c r="F1295" i="46"/>
  <c r="G1294" i="46"/>
  <c r="F1294" i="46"/>
  <c r="G1293" i="46"/>
  <c r="F1293" i="46"/>
  <c r="G1292" i="46"/>
  <c r="F1292" i="46"/>
  <c r="G1291" i="46"/>
  <c r="F1291" i="46"/>
  <c r="G1290" i="46"/>
  <c r="F1290" i="46"/>
  <c r="G1289" i="46"/>
  <c r="F1289" i="46"/>
  <c r="G1288" i="46"/>
  <c r="F1288" i="46"/>
  <c r="G1287" i="46"/>
  <c r="F1287" i="46"/>
  <c r="G1286" i="46"/>
  <c r="F1286" i="46"/>
  <c r="G1285" i="46"/>
  <c r="F1285" i="46"/>
  <c r="G1284" i="46"/>
  <c r="F1284" i="46"/>
  <c r="G1283" i="46"/>
  <c r="F1283" i="46"/>
  <c r="G1282" i="46"/>
  <c r="F1282" i="46"/>
  <c r="G1281" i="46"/>
  <c r="F1281" i="46"/>
  <c r="G1280" i="46"/>
  <c r="F1280" i="46"/>
  <c r="G1279" i="46"/>
  <c r="F1279" i="46"/>
  <c r="G1278" i="46"/>
  <c r="F1278" i="46"/>
  <c r="G1277" i="46"/>
  <c r="F1277" i="46"/>
  <c r="G1276" i="46"/>
  <c r="F1276" i="46"/>
  <c r="G1275" i="46"/>
  <c r="F1275" i="46"/>
  <c r="G1274" i="46"/>
  <c r="F1274" i="46"/>
  <c r="G1273" i="46"/>
  <c r="F1273" i="46"/>
  <c r="G1272" i="46"/>
  <c r="F1272" i="46"/>
  <c r="G1271" i="46"/>
  <c r="F1271" i="46"/>
  <c r="G1270" i="46"/>
  <c r="F1270" i="46"/>
  <c r="G1269" i="46"/>
  <c r="F1269" i="46"/>
  <c r="G1268" i="46"/>
  <c r="F1268" i="46"/>
  <c r="G1267" i="46"/>
  <c r="F1267" i="46"/>
  <c r="G1266" i="46"/>
  <c r="F1266" i="46"/>
  <c r="G1265" i="46"/>
  <c r="F1265" i="46"/>
  <c r="G1264" i="46"/>
  <c r="F1264" i="46"/>
  <c r="G1263" i="46"/>
  <c r="F1263" i="46"/>
  <c r="G1262" i="46"/>
  <c r="F1262" i="46"/>
  <c r="G1261" i="46"/>
  <c r="F1261" i="46"/>
  <c r="G1260" i="46"/>
  <c r="F1260" i="46"/>
  <c r="G1259" i="46"/>
  <c r="F1259" i="46"/>
  <c r="G1258" i="46"/>
  <c r="F1258" i="46"/>
  <c r="G1257" i="46"/>
  <c r="F1257" i="46"/>
  <c r="G1256" i="46"/>
  <c r="F1256" i="46"/>
  <c r="G1255" i="46"/>
  <c r="F1255" i="46"/>
  <c r="G1254" i="46"/>
  <c r="F1254" i="46"/>
  <c r="G1253" i="46"/>
  <c r="F1253" i="46"/>
  <c r="G1252" i="46"/>
  <c r="F1252" i="46"/>
  <c r="G1251" i="46"/>
  <c r="F1251" i="46"/>
  <c r="G1250" i="46"/>
  <c r="F1250" i="46"/>
  <c r="G1249" i="46"/>
  <c r="F1249" i="46"/>
  <c r="G1248" i="46"/>
  <c r="F1248" i="46"/>
  <c r="G1247" i="46"/>
  <c r="F1247" i="46"/>
  <c r="G1246" i="46"/>
  <c r="F1246" i="46"/>
  <c r="G1245" i="46"/>
  <c r="F1245" i="46"/>
  <c r="G1244" i="46"/>
  <c r="F1244" i="46"/>
  <c r="G1243" i="46"/>
  <c r="F1243" i="46"/>
  <c r="G1242" i="46"/>
  <c r="F1242" i="46"/>
  <c r="G1241" i="46"/>
  <c r="F1241" i="46"/>
  <c r="G1240" i="46"/>
  <c r="F1240" i="46"/>
  <c r="G1239" i="46"/>
  <c r="F1239" i="46"/>
  <c r="G1238" i="46"/>
  <c r="F1238" i="46"/>
  <c r="G1237" i="46"/>
  <c r="F1237" i="46"/>
  <c r="G1236" i="46"/>
  <c r="F1236" i="46"/>
  <c r="G1235" i="46"/>
  <c r="F1235" i="46"/>
  <c r="G1234" i="46"/>
  <c r="F1234" i="46"/>
  <c r="G1233" i="46"/>
  <c r="F1233" i="46"/>
  <c r="G1232" i="46"/>
  <c r="F1232" i="46"/>
  <c r="G1231" i="46"/>
  <c r="F1231" i="46"/>
  <c r="G1230" i="46"/>
  <c r="F1230" i="46"/>
  <c r="G1229" i="46"/>
  <c r="F1229" i="46"/>
  <c r="G1228" i="46"/>
  <c r="F1228" i="46"/>
  <c r="G1227" i="46"/>
  <c r="F1227" i="46"/>
  <c r="G1226" i="46"/>
  <c r="F1226" i="46"/>
  <c r="G1225" i="46"/>
  <c r="F1225" i="46"/>
  <c r="G1224" i="46"/>
  <c r="F1224" i="46"/>
  <c r="G1223" i="46"/>
  <c r="F1223" i="46"/>
  <c r="G1222" i="46"/>
  <c r="F1222" i="46"/>
  <c r="G1221" i="46"/>
  <c r="F1221" i="46"/>
  <c r="G1220" i="46"/>
  <c r="F1220" i="46"/>
  <c r="G1219" i="46"/>
  <c r="F1219" i="46"/>
  <c r="G1218" i="46"/>
  <c r="F1218" i="46"/>
  <c r="G1217" i="46"/>
  <c r="F1217" i="46"/>
  <c r="G1216" i="46"/>
  <c r="F1216" i="46"/>
  <c r="G1215" i="46"/>
  <c r="F1215" i="46"/>
  <c r="G1214" i="46"/>
  <c r="F1214" i="46"/>
  <c r="G1213" i="46"/>
  <c r="F1213" i="46"/>
  <c r="G1212" i="46"/>
  <c r="F1212" i="46"/>
  <c r="G1211" i="46"/>
  <c r="F1211" i="46"/>
  <c r="G1210" i="46"/>
  <c r="F1210" i="46"/>
  <c r="G1209" i="46"/>
  <c r="F1209" i="46"/>
  <c r="G1208" i="46"/>
  <c r="F1208" i="46"/>
  <c r="G1207" i="46"/>
  <c r="F1207" i="46"/>
  <c r="G1206" i="46"/>
  <c r="F1206" i="46"/>
  <c r="G1205" i="46"/>
  <c r="F1205" i="46"/>
  <c r="G1204" i="46"/>
  <c r="F1204" i="46"/>
  <c r="G1203" i="46"/>
  <c r="F1203" i="46"/>
  <c r="G1202" i="46"/>
  <c r="F1202" i="46"/>
  <c r="G1201" i="46"/>
  <c r="F1201" i="46"/>
  <c r="G1200" i="46"/>
  <c r="F1200" i="46"/>
  <c r="G1199" i="46"/>
  <c r="F1199" i="46"/>
  <c r="G1198" i="46"/>
  <c r="F1198" i="46"/>
  <c r="G1197" i="46"/>
  <c r="F1197" i="46"/>
  <c r="G1196" i="46"/>
  <c r="F1196" i="46"/>
  <c r="G1195" i="46"/>
  <c r="F1195" i="46"/>
  <c r="G1194" i="46"/>
  <c r="F1194" i="46"/>
  <c r="G1193" i="46"/>
  <c r="F1193" i="46"/>
  <c r="G1192" i="46"/>
  <c r="F1192" i="46"/>
  <c r="G1191" i="46"/>
  <c r="F1191" i="46"/>
  <c r="G1190" i="46"/>
  <c r="F1190" i="46"/>
  <c r="G1189" i="46"/>
  <c r="F1189" i="46"/>
  <c r="G1188" i="46"/>
  <c r="F1188" i="46"/>
  <c r="G1187" i="46"/>
  <c r="F1187" i="46"/>
  <c r="G1186" i="46"/>
  <c r="F1186" i="46"/>
  <c r="G1185" i="46"/>
  <c r="F1185" i="46"/>
  <c r="G1184" i="46"/>
  <c r="F1184" i="46"/>
  <c r="G1183" i="46"/>
  <c r="F1183" i="46"/>
  <c r="G1182" i="46"/>
  <c r="F1182" i="46"/>
  <c r="G1181" i="46"/>
  <c r="F1181" i="46"/>
  <c r="G1180" i="46"/>
  <c r="F1180" i="46"/>
  <c r="G1179" i="46"/>
  <c r="F1179" i="46"/>
  <c r="G1178" i="46"/>
  <c r="F1178" i="46"/>
  <c r="G1177" i="46"/>
  <c r="F1177" i="46"/>
  <c r="G1176" i="46"/>
  <c r="F1176" i="46"/>
  <c r="G1175" i="46"/>
  <c r="F1175" i="46"/>
  <c r="G1174" i="46"/>
  <c r="F1174" i="46"/>
  <c r="G1173" i="46"/>
  <c r="F1173" i="46"/>
  <c r="G1172" i="46"/>
  <c r="F1172" i="46"/>
  <c r="G1171" i="46"/>
  <c r="F1171" i="46"/>
  <c r="G1170" i="46"/>
  <c r="F1170" i="46"/>
  <c r="G1169" i="46"/>
  <c r="F1169" i="46"/>
  <c r="G1168" i="46"/>
  <c r="F1168" i="46"/>
  <c r="G1167" i="46"/>
  <c r="F1167" i="46"/>
  <c r="G1166" i="46"/>
  <c r="F1166" i="46"/>
  <c r="G1165" i="46"/>
  <c r="F1165" i="46"/>
  <c r="G1164" i="46"/>
  <c r="F1164" i="46"/>
  <c r="G1163" i="46"/>
  <c r="F1163" i="46"/>
  <c r="G1162" i="46"/>
  <c r="F1162" i="46"/>
  <c r="G1161" i="46"/>
  <c r="F1161" i="46"/>
  <c r="G1160" i="46"/>
  <c r="F1160" i="46"/>
  <c r="G1159" i="46"/>
  <c r="F1159" i="46"/>
  <c r="G1158" i="46"/>
  <c r="F1158" i="46"/>
  <c r="G1157" i="46"/>
  <c r="F1157" i="46"/>
  <c r="G1156" i="46"/>
  <c r="F1156" i="46"/>
  <c r="G1155" i="46"/>
  <c r="F1155" i="46"/>
  <c r="G1154" i="46"/>
  <c r="F1154" i="46"/>
  <c r="G1153" i="46"/>
  <c r="F1153" i="46"/>
  <c r="G1152" i="46"/>
  <c r="F1152" i="46"/>
  <c r="G1151" i="46"/>
  <c r="F1151" i="46"/>
  <c r="G1150" i="46"/>
  <c r="F1150" i="46"/>
  <c r="G1149" i="46"/>
  <c r="F1149" i="46"/>
  <c r="G1148" i="46"/>
  <c r="F1148" i="46"/>
  <c r="G1147" i="46"/>
  <c r="F1147" i="46"/>
  <c r="G1146" i="46"/>
  <c r="F1146" i="46"/>
  <c r="G1145" i="46"/>
  <c r="F1145" i="46"/>
  <c r="G1144" i="46"/>
  <c r="F1144" i="46"/>
  <c r="G1143" i="46"/>
  <c r="F1143" i="46"/>
  <c r="G1142" i="46"/>
  <c r="F1142" i="46"/>
  <c r="G1141" i="46"/>
  <c r="F1141" i="46"/>
  <c r="G1140" i="46"/>
  <c r="F1140" i="46"/>
  <c r="G1139" i="46"/>
  <c r="F1139" i="46"/>
  <c r="G1138" i="46"/>
  <c r="F1138" i="46"/>
  <c r="G1137" i="46"/>
  <c r="F1137" i="46"/>
  <c r="G1136" i="46"/>
  <c r="F1136" i="46"/>
  <c r="G1135" i="46"/>
  <c r="F1135" i="46"/>
  <c r="G1134" i="46"/>
  <c r="F1134" i="46"/>
  <c r="G1133" i="46"/>
  <c r="F1133" i="46"/>
  <c r="G1132" i="46"/>
  <c r="F1132" i="46"/>
  <c r="G1131" i="46"/>
  <c r="F1131" i="46"/>
  <c r="G1130" i="46"/>
  <c r="F1130" i="46"/>
  <c r="G1129" i="46"/>
  <c r="F1129" i="46"/>
  <c r="G1128" i="46"/>
  <c r="F1128" i="46"/>
  <c r="G1127" i="46"/>
  <c r="F1127" i="46"/>
  <c r="G1126" i="46"/>
  <c r="F1126" i="46"/>
  <c r="G1125" i="46"/>
  <c r="F1125" i="46"/>
  <c r="G1124" i="46"/>
  <c r="F1124" i="46"/>
  <c r="G1123" i="46"/>
  <c r="F1123" i="46"/>
  <c r="G1122" i="46"/>
  <c r="F1122" i="46"/>
  <c r="G1121" i="46"/>
  <c r="F1121" i="46"/>
  <c r="G1120" i="46"/>
  <c r="F1120" i="46"/>
  <c r="G1119" i="46"/>
  <c r="F1119" i="46"/>
  <c r="G1118" i="46"/>
  <c r="F1118" i="46"/>
  <c r="G1117" i="46"/>
  <c r="F1117" i="46"/>
  <c r="G1116" i="46"/>
  <c r="F1116" i="46"/>
  <c r="G1115" i="46"/>
  <c r="F1115" i="46"/>
  <c r="G1114" i="46"/>
  <c r="F1114" i="46"/>
  <c r="G1113" i="46"/>
  <c r="F1113" i="46"/>
  <c r="G1112" i="46"/>
  <c r="F1112" i="46"/>
  <c r="G1111" i="46"/>
  <c r="F1111" i="46"/>
  <c r="G1110" i="46"/>
  <c r="F1110" i="46"/>
  <c r="G1109" i="46"/>
  <c r="F1109" i="46"/>
  <c r="G1108" i="46"/>
  <c r="F1108" i="46"/>
  <c r="G1107" i="46"/>
  <c r="F1107" i="46"/>
  <c r="G1106" i="46"/>
  <c r="F1106" i="46"/>
  <c r="G1105" i="46"/>
  <c r="F1105" i="46"/>
  <c r="G1104" i="46"/>
  <c r="F1104" i="46"/>
  <c r="G1103" i="46"/>
  <c r="F1103" i="46"/>
  <c r="G1102" i="46"/>
  <c r="F1102" i="46"/>
  <c r="G1101" i="46"/>
  <c r="F1101" i="46"/>
  <c r="G1100" i="46"/>
  <c r="F1100" i="46"/>
  <c r="G1099" i="46"/>
  <c r="F1099" i="46"/>
  <c r="G1098" i="46"/>
  <c r="F1098" i="46"/>
  <c r="G1097" i="46"/>
  <c r="F1097" i="46"/>
  <c r="G1096" i="46"/>
  <c r="F1096" i="46"/>
  <c r="G1095" i="46"/>
  <c r="F1095" i="46"/>
  <c r="G1094" i="46"/>
  <c r="F1094" i="46"/>
  <c r="G1093" i="46"/>
  <c r="F1093" i="46"/>
  <c r="G1092" i="46"/>
  <c r="F1092" i="46"/>
  <c r="G1091" i="46"/>
  <c r="F1091" i="46"/>
  <c r="G1090" i="46"/>
  <c r="F1090" i="46"/>
  <c r="G1089" i="46"/>
  <c r="F1089" i="46"/>
  <c r="G1088" i="46"/>
  <c r="F1088" i="46"/>
  <c r="G1087" i="46"/>
  <c r="F1087" i="46"/>
  <c r="G1086" i="46"/>
  <c r="F1086" i="46"/>
  <c r="G1085" i="46"/>
  <c r="F1085" i="46"/>
  <c r="G1084" i="46"/>
  <c r="F1084" i="46"/>
  <c r="G1083" i="46"/>
  <c r="F1083" i="46"/>
  <c r="G1082" i="46"/>
  <c r="F1082" i="46"/>
  <c r="G1081" i="46"/>
  <c r="F1081" i="46"/>
  <c r="G1080" i="46"/>
  <c r="F1080" i="46"/>
  <c r="G1079" i="46"/>
  <c r="F1079" i="46"/>
  <c r="G1078" i="46"/>
  <c r="F1078" i="46"/>
  <c r="G1077" i="46"/>
  <c r="F1077" i="46"/>
  <c r="G1076" i="46"/>
  <c r="F1076" i="46"/>
  <c r="G1075" i="46"/>
  <c r="F1075" i="46"/>
  <c r="G1074" i="46"/>
  <c r="F1074" i="46"/>
  <c r="G1073" i="46"/>
  <c r="F1073" i="46"/>
  <c r="G1072" i="46"/>
  <c r="F1072" i="46"/>
  <c r="G1071" i="46"/>
  <c r="F1071" i="46"/>
  <c r="G1070" i="46"/>
  <c r="F1070" i="46"/>
  <c r="G1069" i="46"/>
  <c r="F1069" i="46"/>
  <c r="G1068" i="46"/>
  <c r="F1068" i="46"/>
  <c r="G1067" i="46"/>
  <c r="F1067" i="46"/>
  <c r="G1066" i="46"/>
  <c r="F1066" i="46"/>
  <c r="G1065" i="46"/>
  <c r="F1065" i="46"/>
  <c r="G1064" i="46"/>
  <c r="F1064" i="46"/>
  <c r="G1063" i="46"/>
  <c r="F1063" i="46"/>
  <c r="G1062" i="46"/>
  <c r="F1062" i="46"/>
  <c r="G1061" i="46"/>
  <c r="F1061" i="46"/>
  <c r="G1060" i="46"/>
  <c r="F1060" i="46"/>
  <c r="G1059" i="46"/>
  <c r="F1059" i="46"/>
  <c r="G1058" i="46"/>
  <c r="F1058" i="46"/>
  <c r="G1057" i="46"/>
  <c r="F1057" i="46"/>
  <c r="G1056" i="46"/>
  <c r="F1056" i="46"/>
  <c r="G1055" i="46"/>
  <c r="F1055" i="46"/>
  <c r="G1054" i="46"/>
  <c r="F1054" i="46"/>
  <c r="G1053" i="46"/>
  <c r="F1053" i="46"/>
  <c r="G1052" i="46"/>
  <c r="F1052" i="46"/>
  <c r="G1051" i="46"/>
  <c r="F1051" i="46"/>
  <c r="G1050" i="46"/>
  <c r="F1050" i="46"/>
  <c r="G1049" i="46"/>
  <c r="F1049" i="46"/>
  <c r="G1048" i="46"/>
  <c r="F1048" i="46"/>
  <c r="G1047" i="46"/>
  <c r="F1047" i="46"/>
  <c r="G1046" i="46"/>
  <c r="F1046" i="46"/>
  <c r="G1045" i="46"/>
  <c r="F1045" i="46"/>
  <c r="G1044" i="46"/>
  <c r="F1044" i="46"/>
  <c r="G1043" i="46"/>
  <c r="F1043" i="46"/>
  <c r="G1042" i="46"/>
  <c r="F1042" i="46"/>
  <c r="G1041" i="46"/>
  <c r="F1041" i="46"/>
  <c r="G1040" i="46"/>
  <c r="F1040" i="46"/>
  <c r="G1039" i="46"/>
  <c r="F1039" i="46"/>
  <c r="G1038" i="46"/>
  <c r="F1038" i="46"/>
  <c r="G1037" i="46"/>
  <c r="F1037" i="46"/>
  <c r="G1036" i="46"/>
  <c r="F1036" i="46"/>
  <c r="G1035" i="46"/>
  <c r="F1035" i="46"/>
  <c r="G1034" i="46"/>
  <c r="F1034" i="46"/>
  <c r="G1033" i="46"/>
  <c r="F1033" i="46"/>
  <c r="G1032" i="46"/>
  <c r="F1032" i="46"/>
  <c r="G1031" i="46"/>
  <c r="F1031" i="46"/>
  <c r="G1030" i="46"/>
  <c r="F1030" i="46"/>
  <c r="G1029" i="46"/>
  <c r="F1029" i="46"/>
  <c r="G1028" i="46"/>
  <c r="F1028" i="46"/>
  <c r="G1027" i="46"/>
  <c r="F1027" i="46"/>
  <c r="G1026" i="46"/>
  <c r="F1026" i="46"/>
  <c r="G1025" i="46"/>
  <c r="F1025" i="46"/>
  <c r="G1024" i="46"/>
  <c r="F1024" i="46"/>
  <c r="G1023" i="46"/>
  <c r="F1023" i="46"/>
  <c r="G1022" i="46"/>
  <c r="F1022" i="46"/>
  <c r="G1021" i="46"/>
  <c r="F1021" i="46"/>
  <c r="G1020" i="46"/>
  <c r="F1020" i="46"/>
  <c r="G1019" i="46"/>
  <c r="F1019" i="46"/>
  <c r="G1018" i="46"/>
  <c r="F1018" i="46"/>
  <c r="G1017" i="46"/>
  <c r="F1017" i="46"/>
  <c r="G1016" i="46"/>
  <c r="F1016" i="46"/>
  <c r="G1015" i="46"/>
  <c r="F1015" i="46"/>
  <c r="G1014" i="46"/>
  <c r="F1014" i="46"/>
  <c r="G1013" i="46"/>
  <c r="F1013" i="46"/>
  <c r="G1012" i="46"/>
  <c r="F1012" i="46"/>
  <c r="G1011" i="46"/>
  <c r="F1011" i="46"/>
  <c r="G1010" i="46"/>
  <c r="F1010" i="46"/>
  <c r="G1009" i="46"/>
  <c r="F1009" i="46"/>
  <c r="G1008" i="46"/>
  <c r="F1008" i="46"/>
  <c r="G1007" i="46"/>
  <c r="F1007" i="46"/>
  <c r="G1006" i="46"/>
  <c r="F1006" i="46"/>
  <c r="G1005" i="46"/>
  <c r="F1005" i="46"/>
  <c r="G1004" i="46"/>
  <c r="F1004" i="46"/>
  <c r="G1003" i="46"/>
  <c r="F1003" i="46"/>
  <c r="G1002" i="46"/>
  <c r="F1002" i="46"/>
  <c r="G1001" i="46"/>
  <c r="F1001" i="46"/>
  <c r="G1000" i="46"/>
  <c r="F1000" i="46"/>
  <c r="G999" i="46"/>
  <c r="F999" i="46"/>
  <c r="G998" i="46"/>
  <c r="F998" i="46"/>
  <c r="G997" i="46"/>
  <c r="F997" i="46"/>
  <c r="G996" i="46"/>
  <c r="F996" i="46"/>
  <c r="G995" i="46"/>
  <c r="F995" i="46"/>
  <c r="G994" i="46"/>
  <c r="F994" i="46"/>
  <c r="G993" i="46"/>
  <c r="F993" i="46"/>
  <c r="G992" i="46"/>
  <c r="F992" i="46"/>
  <c r="G991" i="46"/>
  <c r="F991" i="46"/>
  <c r="G990" i="46"/>
  <c r="F990" i="46"/>
  <c r="G989" i="46"/>
  <c r="F989" i="46"/>
  <c r="G988" i="46"/>
  <c r="F988" i="46"/>
  <c r="G987" i="46"/>
  <c r="F987" i="46"/>
  <c r="G986" i="46"/>
  <c r="F986" i="46"/>
  <c r="G985" i="46"/>
  <c r="F985" i="46"/>
  <c r="G984" i="46"/>
  <c r="F984" i="46"/>
  <c r="G983" i="46"/>
  <c r="F983" i="46"/>
  <c r="G982" i="46"/>
  <c r="F982" i="46"/>
  <c r="G981" i="46"/>
  <c r="F981" i="46"/>
  <c r="G980" i="46"/>
  <c r="F980" i="46"/>
  <c r="G979" i="46"/>
  <c r="F979" i="46"/>
  <c r="G978" i="46"/>
  <c r="F978" i="46"/>
  <c r="G977" i="46"/>
  <c r="F977" i="46"/>
  <c r="G976" i="46"/>
  <c r="F976" i="46"/>
  <c r="G975" i="46"/>
  <c r="F975" i="46"/>
  <c r="G974" i="46"/>
  <c r="F974" i="46"/>
  <c r="G973" i="46"/>
  <c r="F973" i="46"/>
  <c r="G972" i="46"/>
  <c r="F972" i="46"/>
  <c r="G971" i="46"/>
  <c r="F971" i="46"/>
  <c r="G970" i="46"/>
  <c r="F970" i="46"/>
  <c r="G969" i="46"/>
  <c r="F969" i="46"/>
  <c r="G968" i="46"/>
  <c r="F968" i="46"/>
  <c r="G967" i="46"/>
  <c r="F967" i="46"/>
  <c r="G966" i="46"/>
  <c r="F966" i="46"/>
  <c r="G965" i="46"/>
  <c r="F965" i="46"/>
  <c r="G964" i="46"/>
  <c r="F964" i="46"/>
  <c r="G963" i="46"/>
  <c r="F963" i="46"/>
  <c r="G962" i="46"/>
  <c r="F962" i="46"/>
  <c r="G961" i="46"/>
  <c r="F961" i="46"/>
  <c r="G960" i="46"/>
  <c r="F960" i="46"/>
  <c r="G959" i="46"/>
  <c r="F959" i="46"/>
  <c r="G958" i="46"/>
  <c r="F958" i="46"/>
  <c r="G957" i="46"/>
  <c r="F957" i="46"/>
  <c r="G956" i="46"/>
  <c r="F956" i="46"/>
  <c r="G955" i="46"/>
  <c r="F955" i="46"/>
  <c r="G954" i="46"/>
  <c r="F954" i="46"/>
  <c r="G953" i="46"/>
  <c r="F953" i="46"/>
  <c r="G952" i="46"/>
  <c r="F952" i="46"/>
  <c r="G951" i="46"/>
  <c r="F951" i="46"/>
  <c r="G950" i="46"/>
  <c r="F950" i="46"/>
  <c r="G949" i="46"/>
  <c r="F949" i="46"/>
  <c r="G948" i="46"/>
  <c r="F948" i="46"/>
  <c r="G947" i="46"/>
  <c r="F947" i="46"/>
  <c r="G946" i="46"/>
  <c r="F946" i="46"/>
  <c r="G945" i="46"/>
  <c r="F945" i="46"/>
  <c r="G944" i="46"/>
  <c r="F944" i="46"/>
  <c r="G943" i="46"/>
  <c r="F943" i="46"/>
  <c r="G942" i="46"/>
  <c r="F942" i="46"/>
  <c r="G941" i="46"/>
  <c r="F941" i="46"/>
  <c r="G940" i="46"/>
  <c r="F940" i="46"/>
  <c r="G939" i="46"/>
  <c r="F939" i="46"/>
  <c r="G938" i="46"/>
  <c r="F938" i="46"/>
  <c r="G937" i="46"/>
  <c r="F937" i="46"/>
  <c r="G936" i="46"/>
  <c r="F936" i="46"/>
  <c r="G935" i="46"/>
  <c r="F935" i="46"/>
  <c r="G934" i="46"/>
  <c r="F934" i="46"/>
  <c r="G933" i="46"/>
  <c r="F933" i="46"/>
  <c r="G932" i="46"/>
  <c r="F932" i="46"/>
  <c r="G931" i="46"/>
  <c r="F931" i="46"/>
  <c r="G930" i="46"/>
  <c r="F930" i="46"/>
  <c r="G929" i="46"/>
  <c r="F929" i="46"/>
  <c r="G928" i="46"/>
  <c r="F928" i="46"/>
  <c r="G927" i="46"/>
  <c r="F927" i="46"/>
  <c r="G926" i="46"/>
  <c r="F926" i="46"/>
  <c r="G925" i="46"/>
  <c r="F925" i="46"/>
  <c r="G924" i="46"/>
  <c r="F924" i="46"/>
  <c r="G923" i="46"/>
  <c r="F923" i="46"/>
  <c r="G922" i="46"/>
  <c r="F922" i="46"/>
  <c r="G921" i="46"/>
  <c r="F921" i="46"/>
  <c r="G920" i="46"/>
  <c r="F920" i="46"/>
  <c r="G919" i="46"/>
  <c r="F919" i="46"/>
  <c r="G918" i="46"/>
  <c r="F918" i="46"/>
  <c r="G917" i="46"/>
  <c r="F917" i="46"/>
  <c r="G916" i="46"/>
  <c r="F916" i="46"/>
  <c r="G915" i="46"/>
  <c r="F915" i="46"/>
  <c r="G914" i="46"/>
  <c r="F914" i="46"/>
  <c r="G913" i="46"/>
  <c r="F913" i="46"/>
  <c r="G912" i="46"/>
  <c r="F912" i="46"/>
  <c r="G911" i="46"/>
  <c r="F911" i="46"/>
  <c r="G910" i="46"/>
  <c r="F910" i="46"/>
  <c r="G909" i="46"/>
  <c r="F909" i="46"/>
  <c r="G908" i="46"/>
  <c r="F908" i="46"/>
  <c r="G907" i="46"/>
  <c r="F907" i="46"/>
  <c r="G906" i="46"/>
  <c r="F906" i="46"/>
  <c r="G905" i="46"/>
  <c r="F905" i="46"/>
  <c r="G904" i="46"/>
  <c r="F904" i="46"/>
  <c r="G903" i="46"/>
  <c r="F903" i="46"/>
  <c r="G902" i="46"/>
  <c r="F902" i="46"/>
  <c r="G901" i="46"/>
  <c r="F901" i="46"/>
  <c r="G900" i="46"/>
  <c r="F900" i="46"/>
  <c r="G899" i="46"/>
  <c r="F899" i="46"/>
  <c r="G898" i="46"/>
  <c r="F898" i="46"/>
  <c r="G897" i="46"/>
  <c r="F897" i="46"/>
  <c r="G896" i="46"/>
  <c r="F896" i="46"/>
  <c r="G895" i="46"/>
  <c r="F895" i="46"/>
  <c r="G894" i="46"/>
  <c r="F894" i="46"/>
  <c r="G893" i="46"/>
  <c r="F893" i="46"/>
  <c r="G892" i="46"/>
  <c r="F892" i="46"/>
  <c r="G891" i="46"/>
  <c r="F891" i="46"/>
  <c r="G890" i="46"/>
  <c r="F890" i="46"/>
  <c r="G889" i="46"/>
  <c r="F889" i="46"/>
  <c r="G888" i="46"/>
  <c r="F888" i="46"/>
  <c r="G887" i="46"/>
  <c r="F887" i="46"/>
  <c r="G886" i="46"/>
  <c r="F886" i="46"/>
  <c r="G885" i="46"/>
  <c r="F885" i="46"/>
  <c r="G884" i="46"/>
  <c r="F884" i="46"/>
  <c r="G883" i="46"/>
  <c r="F883" i="46"/>
  <c r="G882" i="46"/>
  <c r="F882" i="46"/>
  <c r="G881" i="46"/>
  <c r="F881" i="46"/>
  <c r="G880" i="46"/>
  <c r="F880" i="46"/>
  <c r="G879" i="46"/>
  <c r="F879" i="46"/>
  <c r="G878" i="46"/>
  <c r="F878" i="46"/>
  <c r="G877" i="46"/>
  <c r="F877" i="46"/>
  <c r="G876" i="46"/>
  <c r="F876" i="46"/>
  <c r="G875" i="46"/>
  <c r="F875" i="46"/>
  <c r="G874" i="46"/>
  <c r="F874" i="46"/>
  <c r="G873" i="46"/>
  <c r="F873" i="46"/>
  <c r="G872" i="46"/>
  <c r="F872" i="46"/>
  <c r="G871" i="46"/>
  <c r="F871" i="46"/>
  <c r="G870" i="46"/>
  <c r="F870" i="46"/>
  <c r="G869" i="46"/>
  <c r="F869" i="46"/>
  <c r="G868" i="46"/>
  <c r="F868" i="46"/>
  <c r="G867" i="46"/>
  <c r="F867" i="46"/>
  <c r="G866" i="46"/>
  <c r="F866" i="46"/>
  <c r="G865" i="46"/>
  <c r="F865" i="46"/>
  <c r="G864" i="46"/>
  <c r="F864" i="46"/>
  <c r="G863" i="46"/>
  <c r="F863" i="46"/>
  <c r="G862" i="46"/>
  <c r="F862" i="46"/>
  <c r="G861" i="46"/>
  <c r="F861" i="46"/>
  <c r="G860" i="46"/>
  <c r="F860" i="46"/>
  <c r="G859" i="46"/>
  <c r="F859" i="46"/>
  <c r="G858" i="46"/>
  <c r="F858" i="46"/>
  <c r="G857" i="46"/>
  <c r="F857" i="46"/>
  <c r="G856" i="46"/>
  <c r="F856" i="46"/>
  <c r="G855" i="46"/>
  <c r="F855" i="46"/>
  <c r="G854" i="46"/>
  <c r="F854" i="46"/>
  <c r="G853" i="46"/>
  <c r="F853" i="46"/>
  <c r="G852" i="46"/>
  <c r="F852" i="46"/>
  <c r="G851" i="46"/>
  <c r="F851" i="46"/>
  <c r="G850" i="46"/>
  <c r="F850" i="46"/>
  <c r="G849" i="46"/>
  <c r="F849" i="46"/>
  <c r="G848" i="46"/>
  <c r="F848" i="46"/>
  <c r="G847" i="46"/>
  <c r="F847" i="46"/>
  <c r="G846" i="46"/>
  <c r="F846" i="46"/>
  <c r="G845" i="46"/>
  <c r="F845" i="46"/>
  <c r="G844" i="46"/>
  <c r="F844" i="46"/>
  <c r="G843" i="46"/>
  <c r="F843" i="46"/>
  <c r="G842" i="46"/>
  <c r="F842" i="46"/>
  <c r="G841" i="46"/>
  <c r="F841" i="46"/>
  <c r="G840" i="46"/>
  <c r="F840" i="46"/>
  <c r="G839" i="46"/>
  <c r="F839" i="46"/>
  <c r="G838" i="46"/>
  <c r="F838" i="46"/>
  <c r="G837" i="46"/>
  <c r="F837" i="46"/>
  <c r="G836" i="46"/>
  <c r="F836" i="46"/>
  <c r="G835" i="46"/>
  <c r="F835" i="46"/>
  <c r="G834" i="46"/>
  <c r="F834" i="46"/>
  <c r="G833" i="46"/>
  <c r="F833" i="46"/>
  <c r="G832" i="46"/>
  <c r="F832" i="46"/>
  <c r="G831" i="46"/>
  <c r="F831" i="46"/>
  <c r="G830" i="46"/>
  <c r="F830" i="46"/>
  <c r="G829" i="46"/>
  <c r="F829" i="46"/>
  <c r="G828" i="46"/>
  <c r="F828" i="46"/>
  <c r="G827" i="46"/>
  <c r="F827" i="46"/>
  <c r="G826" i="46"/>
  <c r="F826" i="46"/>
  <c r="G825" i="46"/>
  <c r="F825" i="46"/>
  <c r="G824" i="46"/>
  <c r="F824" i="46"/>
  <c r="G823" i="46"/>
  <c r="F823" i="46"/>
  <c r="G822" i="46"/>
  <c r="F822" i="46"/>
  <c r="G821" i="46"/>
  <c r="F821" i="46"/>
  <c r="G820" i="46"/>
  <c r="F820" i="46"/>
  <c r="G819" i="46"/>
  <c r="F819" i="46"/>
  <c r="G818" i="46"/>
  <c r="F818" i="46"/>
  <c r="G817" i="46"/>
  <c r="F817" i="46"/>
  <c r="G816" i="46"/>
  <c r="F816" i="46"/>
  <c r="G815" i="46"/>
  <c r="F815" i="46"/>
  <c r="G814" i="46"/>
  <c r="F814" i="46"/>
  <c r="G813" i="46"/>
  <c r="F813" i="46"/>
  <c r="G812" i="46"/>
  <c r="F812" i="46"/>
  <c r="G811" i="46"/>
  <c r="F811" i="46"/>
  <c r="G810" i="46"/>
  <c r="F810" i="46"/>
  <c r="G809" i="46"/>
  <c r="F809" i="46"/>
  <c r="G808" i="46"/>
  <c r="F808" i="46"/>
  <c r="G807" i="46"/>
  <c r="F807" i="46"/>
  <c r="G806" i="46"/>
  <c r="F806" i="46"/>
  <c r="G805" i="46"/>
  <c r="F805" i="46"/>
  <c r="G804" i="46"/>
  <c r="F804" i="46"/>
  <c r="G803" i="46"/>
  <c r="F803" i="46"/>
  <c r="G802" i="46"/>
  <c r="F802" i="46"/>
  <c r="G801" i="46"/>
  <c r="F801" i="46"/>
  <c r="G800" i="46"/>
  <c r="F800" i="46"/>
  <c r="G799" i="46"/>
  <c r="F799" i="46"/>
  <c r="G798" i="46"/>
  <c r="F798" i="46"/>
  <c r="G797" i="46"/>
  <c r="F797" i="46"/>
  <c r="G796" i="46"/>
  <c r="F796" i="46"/>
  <c r="G795" i="46"/>
  <c r="F795" i="46"/>
  <c r="G794" i="46"/>
  <c r="F794" i="46"/>
  <c r="G793" i="46"/>
  <c r="F793" i="46"/>
  <c r="G792" i="46"/>
  <c r="F792" i="46"/>
  <c r="G791" i="46"/>
  <c r="F791" i="46"/>
  <c r="G790" i="46"/>
  <c r="F790" i="46"/>
  <c r="G789" i="46"/>
  <c r="F789" i="46"/>
  <c r="G788" i="46"/>
  <c r="F788" i="46"/>
  <c r="G787" i="46"/>
  <c r="F787" i="46"/>
  <c r="G786" i="46"/>
  <c r="F786" i="46"/>
  <c r="G785" i="46"/>
  <c r="F785" i="46"/>
  <c r="G784" i="46"/>
  <c r="F784" i="46"/>
  <c r="G783" i="46"/>
  <c r="F783" i="46"/>
  <c r="G782" i="46"/>
  <c r="F782" i="46"/>
  <c r="G781" i="46"/>
  <c r="F781" i="46"/>
  <c r="G780" i="46"/>
  <c r="F780" i="46"/>
  <c r="G779" i="46"/>
  <c r="F779" i="46"/>
  <c r="G778" i="46"/>
  <c r="F778" i="46"/>
  <c r="G777" i="46"/>
  <c r="F777" i="46"/>
  <c r="G776" i="46"/>
  <c r="F776" i="46"/>
  <c r="G775" i="46"/>
  <c r="F775" i="46"/>
  <c r="G774" i="46"/>
  <c r="F774" i="46"/>
  <c r="G773" i="46"/>
  <c r="F773" i="46"/>
  <c r="G772" i="46"/>
  <c r="F772" i="46"/>
  <c r="G771" i="46"/>
  <c r="F771" i="46"/>
  <c r="G770" i="46"/>
  <c r="F770" i="46"/>
  <c r="G769" i="46"/>
  <c r="F769" i="46"/>
  <c r="G768" i="46"/>
  <c r="F768" i="46"/>
  <c r="G767" i="46"/>
  <c r="F767" i="46"/>
  <c r="G766" i="46"/>
  <c r="F766" i="46"/>
  <c r="G765" i="46"/>
  <c r="F765" i="46"/>
  <c r="G764" i="46"/>
  <c r="F764" i="46"/>
  <c r="G763" i="46"/>
  <c r="F763" i="46"/>
  <c r="G762" i="46"/>
  <c r="F762" i="46"/>
  <c r="G761" i="46"/>
  <c r="F761" i="46"/>
  <c r="G760" i="46"/>
  <c r="F760" i="46"/>
  <c r="G759" i="46"/>
  <c r="F759" i="46"/>
  <c r="G758" i="46"/>
  <c r="F758" i="46"/>
  <c r="G757" i="46"/>
  <c r="F757" i="46"/>
  <c r="G756" i="46"/>
  <c r="F756" i="46"/>
  <c r="G755" i="46"/>
  <c r="F755" i="46"/>
  <c r="G754" i="46"/>
  <c r="F754" i="46"/>
  <c r="G753" i="46"/>
  <c r="F753" i="46"/>
  <c r="G752" i="46"/>
  <c r="F752" i="46"/>
  <c r="G751" i="46"/>
  <c r="F751" i="46"/>
  <c r="G750" i="46"/>
  <c r="F750" i="46"/>
  <c r="G749" i="46"/>
  <c r="F749" i="46"/>
  <c r="G748" i="46"/>
  <c r="F748" i="46"/>
  <c r="G747" i="46"/>
  <c r="F747" i="46"/>
  <c r="G746" i="46"/>
  <c r="F746" i="46"/>
  <c r="G745" i="46"/>
  <c r="F745" i="46"/>
  <c r="G744" i="46"/>
  <c r="F744" i="46"/>
  <c r="G743" i="46"/>
  <c r="F743" i="46"/>
  <c r="G742" i="46"/>
  <c r="F742" i="46"/>
  <c r="G741" i="46"/>
  <c r="F741" i="46"/>
  <c r="G740" i="46"/>
  <c r="F740" i="46"/>
  <c r="G739" i="46"/>
  <c r="F739" i="46"/>
  <c r="G738" i="46"/>
  <c r="F738" i="46"/>
  <c r="G737" i="46"/>
  <c r="F737" i="46"/>
  <c r="G736" i="46"/>
  <c r="F736" i="46"/>
  <c r="G735" i="46"/>
  <c r="F735" i="46"/>
  <c r="G734" i="46"/>
  <c r="F734" i="46"/>
  <c r="G733" i="46"/>
  <c r="F733" i="46"/>
  <c r="G732" i="46"/>
  <c r="F732" i="46"/>
  <c r="G731" i="46"/>
  <c r="F731" i="46"/>
  <c r="G730" i="46"/>
  <c r="F730" i="46"/>
  <c r="G729" i="46"/>
  <c r="F729" i="46"/>
  <c r="G728" i="46"/>
  <c r="F728" i="46"/>
  <c r="G727" i="46"/>
  <c r="F727" i="46"/>
  <c r="G726" i="46"/>
  <c r="F726" i="46"/>
  <c r="G725" i="46"/>
  <c r="F725" i="46"/>
  <c r="G724" i="46"/>
  <c r="F724" i="46"/>
  <c r="G723" i="46"/>
  <c r="F723" i="46"/>
  <c r="G722" i="46"/>
  <c r="F722" i="46"/>
  <c r="G721" i="46"/>
  <c r="F721" i="46"/>
  <c r="G720" i="46"/>
  <c r="F720" i="46"/>
  <c r="G719" i="46"/>
  <c r="F719" i="46"/>
  <c r="G718" i="46"/>
  <c r="F718" i="46"/>
  <c r="G717" i="46"/>
  <c r="F717" i="46"/>
  <c r="G716" i="46"/>
  <c r="F716" i="46"/>
  <c r="G715" i="46"/>
  <c r="F715" i="46"/>
  <c r="G714" i="46"/>
  <c r="F714" i="46"/>
  <c r="G713" i="46"/>
  <c r="F713" i="46"/>
  <c r="G712" i="46"/>
  <c r="F712" i="46"/>
  <c r="G711" i="46"/>
  <c r="F711" i="46"/>
  <c r="G710" i="46"/>
  <c r="F710" i="46"/>
  <c r="G709" i="46"/>
  <c r="F709" i="46"/>
  <c r="G708" i="46"/>
  <c r="F708" i="46"/>
  <c r="G707" i="46"/>
  <c r="F707" i="46"/>
  <c r="G706" i="46"/>
  <c r="F706" i="46"/>
  <c r="G705" i="46"/>
  <c r="F705" i="46"/>
  <c r="G704" i="46"/>
  <c r="F704" i="46"/>
  <c r="G703" i="46"/>
  <c r="F703" i="46"/>
  <c r="G702" i="46"/>
  <c r="F702" i="46"/>
  <c r="G701" i="46"/>
  <c r="F701" i="46"/>
  <c r="G700" i="46"/>
  <c r="F700" i="46"/>
  <c r="G699" i="46"/>
  <c r="F699" i="46"/>
  <c r="G698" i="46"/>
  <c r="F698" i="46"/>
  <c r="G697" i="46"/>
  <c r="F697" i="46"/>
  <c r="G696" i="46"/>
  <c r="F696" i="46"/>
  <c r="G695" i="46"/>
  <c r="F695" i="46"/>
  <c r="G694" i="46"/>
  <c r="F694" i="46"/>
  <c r="G693" i="46"/>
  <c r="F693" i="46"/>
  <c r="G692" i="46"/>
  <c r="F692" i="46"/>
  <c r="G691" i="46"/>
  <c r="F691" i="46"/>
  <c r="G690" i="46"/>
  <c r="F690" i="46"/>
  <c r="G689" i="46"/>
  <c r="F689" i="46"/>
  <c r="G688" i="46"/>
  <c r="F688" i="46"/>
  <c r="G687" i="46"/>
  <c r="F687" i="46"/>
  <c r="G686" i="46"/>
  <c r="F686" i="46"/>
  <c r="G685" i="46"/>
  <c r="F685" i="46"/>
  <c r="G684" i="46"/>
  <c r="F684" i="46"/>
  <c r="G683" i="46"/>
  <c r="F683" i="46"/>
  <c r="G682" i="46"/>
  <c r="F682" i="46"/>
  <c r="G681" i="46"/>
  <c r="F681" i="46"/>
  <c r="G680" i="46"/>
  <c r="F680" i="46"/>
  <c r="G679" i="46"/>
  <c r="F679" i="46"/>
  <c r="G678" i="46"/>
  <c r="F678" i="46"/>
  <c r="G677" i="46"/>
  <c r="F677" i="46"/>
  <c r="G676" i="46"/>
  <c r="F676" i="46"/>
  <c r="G675" i="46"/>
  <c r="F675" i="46"/>
  <c r="G674" i="46"/>
  <c r="F674" i="46"/>
  <c r="G673" i="46"/>
  <c r="F673" i="46"/>
  <c r="G672" i="46"/>
  <c r="F672" i="46"/>
  <c r="G671" i="46"/>
  <c r="F671" i="46"/>
  <c r="G670" i="46"/>
  <c r="F670" i="46"/>
  <c r="G669" i="46"/>
  <c r="F669" i="46"/>
  <c r="G668" i="46"/>
  <c r="F668" i="46"/>
  <c r="G667" i="46"/>
  <c r="F667" i="46"/>
  <c r="G666" i="46"/>
  <c r="F666" i="46"/>
  <c r="G665" i="46"/>
  <c r="F665" i="46"/>
  <c r="G664" i="46"/>
  <c r="F664" i="46"/>
  <c r="G663" i="46"/>
  <c r="F663" i="46"/>
  <c r="G662" i="46"/>
  <c r="F662" i="46"/>
  <c r="G661" i="46"/>
  <c r="F661" i="46"/>
  <c r="G660" i="46"/>
  <c r="F660" i="46"/>
  <c r="G659" i="46"/>
  <c r="F659" i="46"/>
  <c r="G658" i="46"/>
  <c r="F658" i="46"/>
  <c r="G657" i="46"/>
  <c r="F657" i="46"/>
  <c r="G656" i="46"/>
  <c r="F656" i="46"/>
  <c r="G655" i="46"/>
  <c r="F655" i="46"/>
  <c r="G654" i="46"/>
  <c r="F654" i="46"/>
  <c r="G653" i="46"/>
  <c r="F653" i="46"/>
  <c r="G652" i="46"/>
  <c r="F652" i="46"/>
  <c r="G651" i="46"/>
  <c r="F651" i="46"/>
  <c r="G650" i="46"/>
  <c r="F650" i="46"/>
  <c r="G649" i="46"/>
  <c r="F649" i="46"/>
  <c r="G648" i="46"/>
  <c r="F648" i="46"/>
  <c r="G647" i="46"/>
  <c r="F647" i="46"/>
  <c r="G646" i="46"/>
  <c r="F646" i="46"/>
  <c r="G645" i="46"/>
  <c r="F645" i="46"/>
  <c r="G644" i="46"/>
  <c r="F644" i="46"/>
  <c r="G643" i="46"/>
  <c r="F643" i="46"/>
  <c r="G642" i="46"/>
  <c r="F642" i="46"/>
  <c r="G641" i="46"/>
  <c r="F641" i="46"/>
  <c r="G640" i="46"/>
  <c r="F640" i="46"/>
  <c r="G639" i="46"/>
  <c r="F639" i="46"/>
  <c r="G638" i="46"/>
  <c r="F638" i="46"/>
  <c r="G637" i="46"/>
  <c r="F637" i="46"/>
  <c r="G636" i="46"/>
  <c r="F636" i="46"/>
  <c r="G635" i="46"/>
  <c r="F635" i="46"/>
  <c r="G634" i="46"/>
  <c r="F634" i="46"/>
  <c r="G633" i="46"/>
  <c r="F633" i="46"/>
  <c r="G632" i="46"/>
  <c r="F632" i="46"/>
  <c r="G631" i="46"/>
  <c r="F631" i="46"/>
  <c r="G630" i="46"/>
  <c r="F630" i="46"/>
  <c r="G629" i="46"/>
  <c r="F629" i="46"/>
  <c r="G628" i="46"/>
  <c r="F628" i="46"/>
  <c r="G627" i="46"/>
  <c r="F627" i="46"/>
  <c r="G626" i="46"/>
  <c r="F626" i="46"/>
  <c r="G625" i="46"/>
  <c r="F625" i="46"/>
  <c r="G624" i="46"/>
  <c r="F624" i="46"/>
  <c r="G623" i="46"/>
  <c r="F623" i="46"/>
  <c r="G622" i="46"/>
  <c r="F622" i="46"/>
  <c r="G621" i="46"/>
  <c r="F621" i="46"/>
  <c r="G620" i="46"/>
  <c r="F620" i="46"/>
  <c r="G619" i="46"/>
  <c r="F619" i="46"/>
  <c r="G618" i="46"/>
  <c r="F618" i="46"/>
  <c r="G617" i="46"/>
  <c r="F617" i="46"/>
  <c r="G616" i="46"/>
  <c r="F616" i="46"/>
  <c r="G615" i="46"/>
  <c r="F615" i="46"/>
  <c r="G614" i="46"/>
  <c r="F614" i="46"/>
  <c r="G613" i="46"/>
  <c r="F613" i="46"/>
  <c r="G612" i="46"/>
  <c r="F612" i="46"/>
  <c r="G611" i="46"/>
  <c r="F611" i="46"/>
  <c r="G610" i="46"/>
  <c r="F610" i="46"/>
  <c r="G609" i="46"/>
  <c r="F609" i="46"/>
  <c r="G608" i="46"/>
  <c r="F608" i="46"/>
  <c r="G607" i="46"/>
  <c r="F607" i="46"/>
  <c r="G606" i="46"/>
  <c r="F606" i="46"/>
  <c r="G605" i="46"/>
  <c r="F605" i="46"/>
  <c r="G604" i="46"/>
  <c r="F604" i="46"/>
  <c r="G603" i="46"/>
  <c r="F603" i="46"/>
  <c r="G602" i="46"/>
  <c r="F602" i="46"/>
  <c r="G601" i="46"/>
  <c r="F601" i="46"/>
  <c r="G600" i="46"/>
  <c r="F600" i="46"/>
  <c r="G599" i="46"/>
  <c r="F599" i="46"/>
  <c r="G598" i="46"/>
  <c r="F598" i="46"/>
  <c r="G597" i="46"/>
  <c r="F597" i="46"/>
  <c r="G596" i="46"/>
  <c r="F596" i="46"/>
  <c r="G595" i="46"/>
  <c r="F595" i="46"/>
  <c r="G594" i="46"/>
  <c r="F594" i="46"/>
  <c r="G593" i="46"/>
  <c r="F593" i="46"/>
  <c r="G592" i="46"/>
  <c r="F592" i="46"/>
  <c r="G591" i="46"/>
  <c r="F591" i="46"/>
  <c r="G590" i="46"/>
  <c r="F590" i="46"/>
  <c r="G589" i="46"/>
  <c r="F589" i="46"/>
  <c r="G588" i="46"/>
  <c r="F588" i="46"/>
  <c r="G587" i="46"/>
  <c r="F587" i="46"/>
  <c r="G586" i="46"/>
  <c r="F586" i="46"/>
  <c r="G585" i="46"/>
  <c r="F585" i="46"/>
  <c r="G584" i="46"/>
  <c r="F584" i="46"/>
  <c r="G583" i="46"/>
  <c r="F583" i="46"/>
  <c r="G582" i="46"/>
  <c r="F582" i="46"/>
  <c r="G581" i="46"/>
  <c r="F581" i="46"/>
  <c r="G580" i="46"/>
  <c r="F580" i="46"/>
  <c r="G579" i="46"/>
  <c r="F579" i="46"/>
  <c r="G578" i="46"/>
  <c r="F578" i="46"/>
  <c r="G577" i="46"/>
  <c r="F577" i="46"/>
  <c r="G576" i="46"/>
  <c r="F576" i="46"/>
  <c r="G575" i="46"/>
  <c r="F575" i="46"/>
  <c r="G574" i="46"/>
  <c r="F574" i="46"/>
  <c r="G573" i="46"/>
  <c r="F573" i="46"/>
  <c r="G572" i="46"/>
  <c r="F572" i="46"/>
  <c r="G571" i="46"/>
  <c r="F571" i="46"/>
  <c r="G570" i="46"/>
  <c r="F570" i="46"/>
  <c r="G569" i="46"/>
  <c r="F569" i="46"/>
  <c r="G568" i="46"/>
  <c r="F568" i="46"/>
  <c r="G567" i="46"/>
  <c r="F567" i="46"/>
  <c r="G566" i="46"/>
  <c r="F566" i="46"/>
  <c r="G565" i="46"/>
  <c r="F565" i="46"/>
  <c r="G564" i="46"/>
  <c r="F564" i="46"/>
  <c r="G563" i="46"/>
  <c r="F563" i="46"/>
  <c r="G562" i="46"/>
  <c r="F562" i="46"/>
  <c r="G561" i="46"/>
  <c r="F561" i="46"/>
  <c r="G560" i="46"/>
  <c r="F560" i="46"/>
  <c r="G559" i="46"/>
  <c r="F559" i="46"/>
  <c r="G558" i="46"/>
  <c r="F558" i="46"/>
  <c r="G557" i="46"/>
  <c r="F557" i="46"/>
  <c r="G556" i="46"/>
  <c r="F556" i="46"/>
  <c r="G555" i="46"/>
  <c r="F555" i="46"/>
  <c r="G554" i="46"/>
  <c r="F554" i="46"/>
  <c r="G553" i="46"/>
  <c r="F553" i="46"/>
  <c r="G552" i="46"/>
  <c r="F552" i="46"/>
  <c r="G551" i="46"/>
  <c r="F551" i="46"/>
  <c r="G550" i="46"/>
  <c r="F550" i="46"/>
  <c r="G549" i="46"/>
  <c r="F549" i="46"/>
  <c r="G548" i="46"/>
  <c r="F548" i="46"/>
  <c r="G547" i="46"/>
  <c r="F547" i="46"/>
  <c r="G546" i="46"/>
  <c r="F546" i="46"/>
  <c r="G545" i="46"/>
  <c r="F545" i="46"/>
  <c r="G544" i="46"/>
  <c r="F544" i="46"/>
  <c r="G543" i="46"/>
  <c r="F543" i="46"/>
  <c r="G542" i="46"/>
  <c r="F542" i="46"/>
  <c r="G541" i="46"/>
  <c r="F541" i="46"/>
  <c r="G540" i="46"/>
  <c r="F540" i="46"/>
  <c r="G539" i="46"/>
  <c r="F539" i="46"/>
  <c r="G538" i="46"/>
  <c r="F538" i="46"/>
  <c r="G537" i="46"/>
  <c r="F537" i="46"/>
  <c r="G536" i="46"/>
  <c r="F536" i="46"/>
  <c r="G535" i="46"/>
  <c r="F535" i="46"/>
  <c r="G534" i="46"/>
  <c r="F534" i="46"/>
  <c r="G533" i="46"/>
  <c r="F533" i="46"/>
  <c r="G532" i="46"/>
  <c r="F532" i="46"/>
  <c r="G531" i="46"/>
  <c r="F531" i="46"/>
  <c r="G530" i="46"/>
  <c r="F530" i="46"/>
  <c r="G529" i="46"/>
  <c r="F529" i="46"/>
  <c r="G528" i="46"/>
  <c r="F528" i="46"/>
  <c r="G527" i="46"/>
  <c r="F527" i="46"/>
  <c r="G526" i="46"/>
  <c r="F526" i="46"/>
  <c r="G525" i="46"/>
  <c r="F525" i="46"/>
  <c r="G524" i="46"/>
  <c r="F524" i="46"/>
  <c r="G523" i="46"/>
  <c r="F523" i="46"/>
  <c r="G522" i="46"/>
  <c r="F522" i="46"/>
  <c r="G521" i="46"/>
  <c r="F521" i="46"/>
  <c r="G520" i="46"/>
  <c r="F520" i="46"/>
  <c r="G519" i="46"/>
  <c r="F519" i="46"/>
  <c r="G518" i="46"/>
  <c r="F518" i="46"/>
  <c r="G517" i="46"/>
  <c r="F517" i="46"/>
  <c r="G516" i="46"/>
  <c r="F516" i="46"/>
  <c r="G515" i="46"/>
  <c r="F515" i="46"/>
  <c r="G514" i="46"/>
  <c r="F514" i="46"/>
  <c r="G513" i="46"/>
  <c r="F513" i="46"/>
  <c r="G512" i="46"/>
  <c r="F512" i="46"/>
  <c r="G511" i="46"/>
  <c r="F511" i="46"/>
  <c r="G510" i="46"/>
  <c r="F510" i="46"/>
  <c r="G509" i="46"/>
  <c r="F509" i="46"/>
  <c r="G508" i="46"/>
  <c r="F508" i="46"/>
  <c r="G507" i="46"/>
  <c r="F507" i="46"/>
  <c r="G506" i="46"/>
  <c r="F506" i="46"/>
  <c r="G505" i="46"/>
  <c r="F505" i="46"/>
  <c r="G504" i="46"/>
  <c r="F504" i="46"/>
  <c r="G503" i="46"/>
  <c r="F503" i="46"/>
  <c r="G502" i="46"/>
  <c r="F502" i="46"/>
  <c r="G501" i="46"/>
  <c r="F501" i="46"/>
  <c r="G500" i="46"/>
  <c r="F500" i="46"/>
  <c r="G499" i="46"/>
  <c r="F499" i="46"/>
  <c r="G498" i="46"/>
  <c r="F498" i="46"/>
  <c r="G497" i="46"/>
  <c r="F497" i="46"/>
  <c r="G496" i="46"/>
  <c r="F496" i="46"/>
  <c r="G495" i="46"/>
  <c r="F495" i="46"/>
  <c r="G494" i="46"/>
  <c r="F494" i="46"/>
  <c r="G493" i="46"/>
  <c r="F493" i="46"/>
  <c r="G492" i="46"/>
  <c r="F492" i="46"/>
  <c r="G491" i="46"/>
  <c r="F491" i="46"/>
  <c r="G490" i="46"/>
  <c r="F490" i="46"/>
  <c r="G489" i="46"/>
  <c r="F489" i="46"/>
  <c r="G488" i="46"/>
  <c r="F488" i="46"/>
  <c r="G487" i="46"/>
  <c r="F487" i="46"/>
  <c r="G486" i="46"/>
  <c r="F486" i="46"/>
  <c r="G485" i="46"/>
  <c r="F485" i="46"/>
  <c r="G484" i="46"/>
  <c r="F484" i="46"/>
  <c r="G483" i="46"/>
  <c r="F483" i="46"/>
  <c r="G482" i="46"/>
  <c r="F482" i="46"/>
  <c r="G481" i="46"/>
  <c r="F481" i="46"/>
  <c r="G480" i="46"/>
  <c r="F480" i="46"/>
  <c r="G479" i="46"/>
  <c r="F479" i="46"/>
  <c r="G478" i="46"/>
  <c r="F478" i="46"/>
  <c r="G477" i="46"/>
  <c r="F477" i="46"/>
  <c r="G476" i="46"/>
  <c r="F476" i="46"/>
  <c r="G475" i="46"/>
  <c r="F475" i="46"/>
  <c r="G474" i="46"/>
  <c r="F474" i="46"/>
  <c r="G473" i="46"/>
  <c r="F473" i="46"/>
  <c r="G472" i="46"/>
  <c r="F472" i="46"/>
  <c r="G471" i="46"/>
  <c r="F471" i="46"/>
  <c r="G470" i="46"/>
  <c r="F470" i="46"/>
  <c r="G469" i="46"/>
  <c r="F469" i="46"/>
  <c r="G468" i="46"/>
  <c r="F468" i="46"/>
  <c r="G467" i="46"/>
  <c r="F467" i="46"/>
  <c r="G466" i="46"/>
  <c r="F466" i="46"/>
  <c r="G465" i="46"/>
  <c r="F465" i="46"/>
  <c r="G464" i="46"/>
  <c r="F464" i="46"/>
  <c r="G463" i="46"/>
  <c r="F463" i="46"/>
  <c r="G462" i="46"/>
  <c r="F462" i="46"/>
  <c r="G461" i="46"/>
  <c r="F461" i="46"/>
  <c r="G460" i="46"/>
  <c r="F460" i="46"/>
  <c r="G459" i="46"/>
  <c r="F459" i="46"/>
  <c r="G458" i="46"/>
  <c r="F458" i="46"/>
  <c r="G457" i="46"/>
  <c r="F457" i="46"/>
  <c r="G456" i="46"/>
  <c r="F456" i="46"/>
  <c r="G455" i="46"/>
  <c r="F455" i="46"/>
  <c r="G454" i="46"/>
  <c r="F454" i="46"/>
  <c r="G453" i="46"/>
  <c r="F453" i="46"/>
  <c r="G452" i="46"/>
  <c r="F452" i="46"/>
  <c r="G451" i="46"/>
  <c r="F451" i="46"/>
  <c r="G450" i="46"/>
  <c r="F450" i="46"/>
  <c r="G449" i="46"/>
  <c r="F449" i="46"/>
  <c r="G448" i="46"/>
  <c r="F448" i="46"/>
  <c r="G447" i="46"/>
  <c r="F447" i="46"/>
  <c r="G446" i="46"/>
  <c r="F446" i="46"/>
  <c r="G445" i="46"/>
  <c r="F445" i="46"/>
  <c r="G444" i="46"/>
  <c r="F444" i="46"/>
  <c r="G443" i="46"/>
  <c r="F443" i="46"/>
  <c r="G442" i="46"/>
  <c r="F442" i="46"/>
  <c r="G441" i="46"/>
  <c r="F441" i="46"/>
  <c r="G440" i="46"/>
  <c r="F440" i="46"/>
  <c r="G439" i="46"/>
  <c r="F439" i="46"/>
  <c r="G438" i="46"/>
  <c r="F438" i="46"/>
  <c r="G437" i="46"/>
  <c r="F437" i="46"/>
  <c r="G436" i="46"/>
  <c r="F436" i="46"/>
  <c r="G435" i="46"/>
  <c r="F435" i="46"/>
  <c r="G434" i="46"/>
  <c r="F434" i="46"/>
  <c r="G433" i="46"/>
  <c r="F433" i="46"/>
  <c r="G432" i="46"/>
  <c r="F432" i="46"/>
  <c r="G431" i="46"/>
  <c r="F431" i="46"/>
  <c r="G430" i="46"/>
  <c r="F430" i="46"/>
  <c r="G429" i="46"/>
  <c r="F429" i="46"/>
  <c r="G428" i="46"/>
  <c r="F428" i="46"/>
  <c r="G427" i="46"/>
  <c r="F427" i="46"/>
  <c r="G426" i="46"/>
  <c r="F426" i="46"/>
  <c r="G425" i="46"/>
  <c r="F425" i="46"/>
  <c r="G424" i="46"/>
  <c r="F424" i="46"/>
  <c r="G423" i="46"/>
  <c r="F423" i="46"/>
  <c r="G422" i="46"/>
  <c r="F422" i="46"/>
  <c r="G421" i="46"/>
  <c r="F421" i="46"/>
  <c r="G420" i="46"/>
  <c r="F420" i="46"/>
  <c r="G419" i="46"/>
  <c r="F419" i="46"/>
  <c r="G418" i="46"/>
  <c r="F418" i="46"/>
  <c r="G417" i="46"/>
  <c r="F417" i="46"/>
  <c r="G416" i="46"/>
  <c r="F416" i="46"/>
  <c r="G415" i="46"/>
  <c r="F415" i="46"/>
  <c r="G414" i="46"/>
  <c r="F414" i="46"/>
  <c r="G413" i="46"/>
  <c r="F413" i="46"/>
  <c r="G412" i="46"/>
  <c r="F412" i="46"/>
  <c r="G411" i="46"/>
  <c r="F411" i="46"/>
  <c r="G410" i="46"/>
  <c r="F410" i="46"/>
  <c r="G409" i="46"/>
  <c r="F409" i="46"/>
  <c r="G408" i="46"/>
  <c r="F408" i="46"/>
  <c r="G407" i="46"/>
  <c r="F407" i="46"/>
  <c r="G406" i="46"/>
  <c r="F406" i="46"/>
  <c r="G405" i="46"/>
  <c r="F405" i="46"/>
  <c r="G404" i="46"/>
  <c r="F404" i="46"/>
  <c r="G403" i="46"/>
  <c r="F403" i="46"/>
  <c r="G402" i="46"/>
  <c r="F402" i="46"/>
  <c r="G401" i="46"/>
  <c r="F401" i="46"/>
  <c r="G400" i="46"/>
  <c r="F400" i="46"/>
  <c r="G399" i="46"/>
  <c r="F399" i="46"/>
  <c r="G398" i="46"/>
  <c r="F398" i="46"/>
  <c r="G397" i="46"/>
  <c r="F397" i="46"/>
  <c r="G396" i="46"/>
  <c r="F396" i="46"/>
  <c r="G395" i="46"/>
  <c r="F395" i="46"/>
  <c r="G394" i="46"/>
  <c r="F394" i="46"/>
  <c r="G393" i="46"/>
  <c r="F393" i="46"/>
  <c r="G392" i="46"/>
  <c r="F392" i="46"/>
  <c r="G391" i="46"/>
  <c r="F391" i="46"/>
  <c r="G390" i="46"/>
  <c r="F390" i="46"/>
  <c r="G389" i="46"/>
  <c r="F389" i="46"/>
  <c r="G388" i="46"/>
  <c r="F388" i="46"/>
  <c r="G387" i="46"/>
  <c r="F387" i="46"/>
  <c r="G386" i="46"/>
  <c r="F386" i="46"/>
  <c r="G385" i="46"/>
  <c r="F385" i="46"/>
  <c r="G384" i="46"/>
  <c r="F384" i="46"/>
  <c r="G383" i="46"/>
  <c r="F383" i="46"/>
  <c r="G382" i="46"/>
  <c r="F382" i="46"/>
  <c r="G381" i="46"/>
  <c r="F381" i="46"/>
  <c r="G380" i="46"/>
  <c r="F380" i="46"/>
  <c r="G379" i="46"/>
  <c r="F379" i="46"/>
  <c r="G378" i="46"/>
  <c r="F378" i="46"/>
  <c r="G377" i="46"/>
  <c r="F377" i="46"/>
  <c r="G376" i="46"/>
  <c r="F376" i="46"/>
  <c r="G375" i="46"/>
  <c r="F375" i="46"/>
  <c r="G374" i="46"/>
  <c r="F374" i="46"/>
  <c r="G373" i="46"/>
  <c r="F373" i="46"/>
  <c r="G372" i="46"/>
  <c r="F372" i="46"/>
  <c r="G371" i="46"/>
  <c r="F371" i="46"/>
  <c r="G370" i="46"/>
  <c r="F370" i="46"/>
  <c r="G369" i="46"/>
  <c r="F369" i="46"/>
  <c r="G368" i="46"/>
  <c r="F368" i="46"/>
  <c r="G367" i="46"/>
  <c r="F367" i="46"/>
  <c r="G366" i="46"/>
  <c r="F366" i="46"/>
  <c r="G365" i="46"/>
  <c r="F365" i="46"/>
  <c r="G364" i="46"/>
  <c r="F364" i="46"/>
  <c r="G363" i="46"/>
  <c r="F363" i="46"/>
  <c r="G362" i="46"/>
  <c r="F362" i="46"/>
  <c r="G361" i="46"/>
  <c r="F361" i="46"/>
  <c r="G360" i="46"/>
  <c r="F360" i="46"/>
  <c r="G359" i="46"/>
  <c r="F359" i="46"/>
  <c r="G358" i="46"/>
  <c r="F358" i="46"/>
  <c r="G357" i="46"/>
  <c r="F357" i="46"/>
  <c r="G356" i="46"/>
  <c r="F356" i="46"/>
  <c r="G355" i="46"/>
  <c r="F355" i="46"/>
  <c r="G354" i="46"/>
  <c r="F354" i="46"/>
  <c r="G353" i="46"/>
  <c r="F353" i="46"/>
  <c r="G352" i="46"/>
  <c r="F352" i="46"/>
  <c r="G351" i="46"/>
  <c r="F351" i="46"/>
  <c r="G350" i="46"/>
  <c r="F350" i="46"/>
  <c r="G349" i="46"/>
  <c r="F349" i="46"/>
  <c r="G348" i="46"/>
  <c r="F348" i="46"/>
  <c r="G347" i="46"/>
  <c r="F347" i="46"/>
  <c r="G346" i="46"/>
  <c r="F346" i="46"/>
  <c r="G345" i="46"/>
  <c r="F345" i="46"/>
  <c r="G344" i="46"/>
  <c r="F344" i="46"/>
  <c r="G343" i="46"/>
  <c r="F343" i="46"/>
  <c r="G342" i="46"/>
  <c r="F342" i="46"/>
  <c r="G341" i="46"/>
  <c r="F341" i="46"/>
  <c r="G340" i="46"/>
  <c r="F340" i="46"/>
  <c r="G339" i="46"/>
  <c r="F339" i="46"/>
  <c r="G338" i="46"/>
  <c r="F338" i="46"/>
  <c r="G337" i="46"/>
  <c r="F337" i="46"/>
  <c r="G336" i="46"/>
  <c r="F336" i="46"/>
  <c r="G335" i="46"/>
  <c r="F335" i="46"/>
  <c r="G334" i="46"/>
  <c r="F334" i="46"/>
  <c r="G333" i="46"/>
  <c r="F333" i="46"/>
  <c r="G332" i="46"/>
  <c r="F332" i="46"/>
  <c r="G331" i="46"/>
  <c r="F331" i="46"/>
  <c r="G330" i="46"/>
  <c r="F330" i="46"/>
  <c r="G329" i="46"/>
  <c r="F329" i="46"/>
  <c r="G328" i="46"/>
  <c r="F328" i="46"/>
  <c r="G327" i="46"/>
  <c r="F327" i="46"/>
  <c r="G326" i="46"/>
  <c r="F326" i="46"/>
  <c r="G325" i="46"/>
  <c r="F325" i="46"/>
  <c r="G324" i="46"/>
  <c r="F324" i="46"/>
  <c r="G323" i="46"/>
  <c r="F323" i="46"/>
  <c r="G322" i="46"/>
  <c r="F322" i="46"/>
  <c r="G321" i="46"/>
  <c r="F321" i="46"/>
  <c r="G320" i="46"/>
  <c r="F320" i="46"/>
  <c r="G319" i="46"/>
  <c r="F319" i="46"/>
  <c r="G318" i="46"/>
  <c r="F318" i="46"/>
  <c r="G317" i="46"/>
  <c r="F317" i="46"/>
  <c r="G316" i="46"/>
  <c r="F316" i="46"/>
  <c r="G315" i="46"/>
  <c r="F315" i="46"/>
  <c r="G314" i="46"/>
  <c r="F314" i="46"/>
  <c r="G313" i="46"/>
  <c r="F313" i="46"/>
  <c r="G312" i="46"/>
  <c r="F312" i="46"/>
  <c r="G311" i="46"/>
  <c r="F311" i="46"/>
  <c r="G310" i="46"/>
  <c r="F310" i="46"/>
  <c r="G309" i="46"/>
  <c r="F309" i="46"/>
  <c r="G308" i="46"/>
  <c r="F308" i="46"/>
  <c r="G307" i="46"/>
  <c r="F307" i="46"/>
  <c r="G306" i="46"/>
  <c r="F306" i="46"/>
  <c r="G305" i="46"/>
  <c r="F305" i="46"/>
  <c r="G304" i="46"/>
  <c r="F304" i="46"/>
  <c r="G303" i="46"/>
  <c r="F303" i="46"/>
  <c r="G302" i="46"/>
  <c r="F302" i="46"/>
  <c r="G301" i="46"/>
  <c r="F301" i="46"/>
  <c r="G300" i="46"/>
  <c r="F300" i="46"/>
  <c r="G299" i="46"/>
  <c r="F299" i="46"/>
  <c r="G298" i="46"/>
  <c r="F298" i="46"/>
  <c r="G297" i="46"/>
  <c r="F297" i="46"/>
  <c r="G296" i="46"/>
  <c r="F296" i="46"/>
  <c r="G295" i="46"/>
  <c r="F295" i="46"/>
  <c r="G294" i="46"/>
  <c r="F294" i="46"/>
  <c r="G293" i="46"/>
  <c r="F293" i="46"/>
  <c r="G292" i="46"/>
  <c r="F292" i="46"/>
  <c r="G291" i="46"/>
  <c r="F291" i="46"/>
  <c r="G290" i="46"/>
  <c r="F290" i="46"/>
  <c r="G289" i="46"/>
  <c r="F289" i="46"/>
  <c r="G288" i="46"/>
  <c r="F288" i="46"/>
  <c r="G287" i="46"/>
  <c r="F287" i="46"/>
  <c r="G286" i="46"/>
  <c r="F286" i="46"/>
  <c r="G285" i="46"/>
  <c r="F285" i="46"/>
  <c r="G284" i="46"/>
  <c r="F284" i="46"/>
  <c r="G283" i="46"/>
  <c r="F283" i="46"/>
  <c r="G282" i="46"/>
  <c r="F282" i="46"/>
  <c r="G281" i="46"/>
  <c r="F281" i="46"/>
  <c r="G280" i="46"/>
  <c r="F280" i="46"/>
  <c r="G279" i="46"/>
  <c r="F279" i="46"/>
  <c r="G278" i="46"/>
  <c r="F278" i="46"/>
  <c r="G277" i="46"/>
  <c r="F277" i="46"/>
  <c r="G276" i="46"/>
  <c r="F276" i="46"/>
  <c r="G275" i="46"/>
  <c r="F275" i="46"/>
  <c r="G274" i="46"/>
  <c r="F274" i="46"/>
  <c r="G273" i="46"/>
  <c r="F273" i="46"/>
  <c r="G272" i="46"/>
  <c r="F272" i="46"/>
  <c r="G271" i="46"/>
  <c r="F271" i="46"/>
  <c r="G270" i="46"/>
  <c r="F270" i="46"/>
  <c r="G269" i="46"/>
  <c r="F269" i="46"/>
  <c r="G268" i="46"/>
  <c r="F268" i="46"/>
  <c r="G267" i="46"/>
  <c r="F267" i="46"/>
  <c r="G266" i="46"/>
  <c r="F266" i="46"/>
  <c r="G265" i="46"/>
  <c r="F265" i="46"/>
  <c r="G264" i="46"/>
  <c r="F264" i="46"/>
  <c r="G263" i="46"/>
  <c r="F263" i="46"/>
  <c r="G262" i="46"/>
  <c r="F262" i="46"/>
  <c r="G261" i="46"/>
  <c r="F261" i="46"/>
  <c r="G260" i="46"/>
  <c r="F260" i="46"/>
  <c r="G259" i="46"/>
  <c r="F259" i="46"/>
  <c r="G258" i="46"/>
  <c r="F258" i="46"/>
  <c r="G257" i="46"/>
  <c r="F257" i="46"/>
  <c r="G256" i="46"/>
  <c r="F256" i="46"/>
  <c r="G255" i="46"/>
  <c r="F255" i="46"/>
  <c r="G254" i="46"/>
  <c r="F254" i="46"/>
  <c r="G253" i="46"/>
  <c r="F253" i="46"/>
  <c r="G252" i="46"/>
  <c r="F252" i="46"/>
  <c r="G251" i="46"/>
  <c r="F251" i="46"/>
  <c r="G250" i="46"/>
  <c r="F250" i="46"/>
  <c r="G249" i="46"/>
  <c r="F249" i="46"/>
  <c r="G248" i="46"/>
  <c r="F248" i="46"/>
  <c r="G247" i="46"/>
  <c r="F247" i="46"/>
  <c r="G246" i="46"/>
  <c r="F246" i="46"/>
  <c r="G245" i="46"/>
  <c r="F245" i="46"/>
  <c r="G244" i="46"/>
  <c r="F244" i="46"/>
  <c r="G243" i="46"/>
  <c r="F243" i="46"/>
  <c r="G242" i="46"/>
  <c r="F242" i="46"/>
  <c r="G241" i="46"/>
  <c r="F241" i="46"/>
  <c r="G240" i="46"/>
  <c r="F240" i="46"/>
  <c r="G239" i="46"/>
  <c r="F239" i="46"/>
  <c r="G238" i="46"/>
  <c r="F238" i="46"/>
  <c r="G237" i="46"/>
  <c r="F237" i="46"/>
  <c r="G236" i="46"/>
  <c r="F236" i="46"/>
  <c r="G235" i="46"/>
  <c r="F235" i="46"/>
  <c r="G234" i="46"/>
  <c r="F234" i="46"/>
  <c r="G233" i="46"/>
  <c r="F233" i="46"/>
  <c r="G232" i="46"/>
  <c r="F232" i="46"/>
  <c r="G231" i="46"/>
  <c r="F231" i="46"/>
  <c r="G230" i="46"/>
  <c r="F230" i="46"/>
  <c r="G229" i="46"/>
  <c r="F229" i="46"/>
  <c r="G228" i="46"/>
  <c r="F228" i="46"/>
  <c r="G227" i="46"/>
  <c r="F227" i="46"/>
  <c r="G226" i="46"/>
  <c r="F226" i="46"/>
  <c r="G225" i="46"/>
  <c r="F225" i="46"/>
  <c r="G224" i="46"/>
  <c r="F224" i="46"/>
  <c r="G223" i="46"/>
  <c r="F223" i="46"/>
  <c r="G222" i="46"/>
  <c r="F222" i="46"/>
  <c r="G221" i="46"/>
  <c r="F221" i="46"/>
  <c r="G220" i="46"/>
  <c r="F220" i="46"/>
  <c r="G219" i="46"/>
  <c r="F219" i="46"/>
  <c r="G218" i="46"/>
  <c r="F218" i="46"/>
  <c r="G217" i="46"/>
  <c r="F217" i="46"/>
  <c r="G216" i="46"/>
  <c r="F216" i="46"/>
  <c r="G215" i="46"/>
  <c r="F215" i="46"/>
  <c r="G214" i="46"/>
  <c r="F214" i="46"/>
  <c r="G213" i="46"/>
  <c r="F213" i="46"/>
  <c r="G212" i="46"/>
  <c r="F212" i="46"/>
  <c r="G211" i="46"/>
  <c r="F211" i="46"/>
  <c r="G210" i="46"/>
  <c r="F210" i="46"/>
  <c r="G209" i="46"/>
  <c r="F209" i="46"/>
  <c r="G208" i="46"/>
  <c r="F208" i="46"/>
  <c r="G207" i="46"/>
  <c r="F207" i="46"/>
  <c r="G206" i="46"/>
  <c r="F206" i="46"/>
  <c r="G205" i="46"/>
  <c r="F205" i="46"/>
  <c r="G204" i="46"/>
  <c r="F204" i="46"/>
  <c r="G203" i="46"/>
  <c r="F203" i="46"/>
  <c r="G202" i="46"/>
  <c r="F202" i="46"/>
  <c r="G201" i="46"/>
  <c r="F201" i="46"/>
  <c r="G200" i="46"/>
  <c r="F200" i="46"/>
  <c r="G199" i="46"/>
  <c r="F199" i="46"/>
  <c r="G198" i="46"/>
  <c r="F198" i="46"/>
  <c r="G197" i="46"/>
  <c r="F197" i="46"/>
  <c r="G196" i="46"/>
  <c r="F196" i="46"/>
  <c r="G195" i="46"/>
  <c r="F195" i="46"/>
  <c r="G194" i="46"/>
  <c r="F194" i="46"/>
  <c r="G193" i="46"/>
  <c r="F193" i="46"/>
  <c r="G192" i="46"/>
  <c r="F192" i="46"/>
  <c r="G191" i="46"/>
  <c r="F191" i="46"/>
  <c r="G190" i="46"/>
  <c r="F190" i="46"/>
  <c r="G189" i="46"/>
  <c r="F189" i="46"/>
  <c r="G188" i="46"/>
  <c r="F188" i="46"/>
  <c r="G187" i="46"/>
  <c r="F187" i="46"/>
  <c r="G186" i="46"/>
  <c r="F186" i="46"/>
  <c r="G185" i="46"/>
  <c r="F185" i="46"/>
  <c r="G184" i="46"/>
  <c r="F184" i="46"/>
  <c r="G183" i="46"/>
  <c r="F183" i="46"/>
  <c r="G182" i="46"/>
  <c r="F182" i="46"/>
  <c r="G181" i="46"/>
  <c r="F181" i="46"/>
  <c r="G180" i="46"/>
  <c r="F180" i="46"/>
  <c r="G179" i="46"/>
  <c r="F179" i="46"/>
  <c r="G178" i="46"/>
  <c r="F178" i="46"/>
  <c r="G177" i="46"/>
  <c r="F177" i="46"/>
  <c r="G176" i="46"/>
  <c r="F176" i="46"/>
  <c r="G175" i="46"/>
  <c r="F175" i="46"/>
  <c r="G174" i="46"/>
  <c r="F174" i="46"/>
  <c r="G173" i="46"/>
  <c r="F173" i="46"/>
  <c r="G172" i="46"/>
  <c r="F172" i="46"/>
  <c r="G171" i="46"/>
  <c r="F171" i="46"/>
  <c r="G170" i="46"/>
  <c r="F170" i="46"/>
  <c r="G169" i="46"/>
  <c r="F169" i="46"/>
  <c r="G168" i="46"/>
  <c r="F168" i="46"/>
  <c r="G167" i="46"/>
  <c r="F167" i="46"/>
  <c r="G166" i="46"/>
  <c r="F166" i="46"/>
  <c r="G165" i="46"/>
  <c r="F165" i="46"/>
  <c r="G164" i="46"/>
  <c r="F164" i="46"/>
  <c r="G163" i="46"/>
  <c r="F163" i="46"/>
  <c r="G162" i="46"/>
  <c r="F162" i="46"/>
  <c r="G161" i="46"/>
  <c r="F161" i="46"/>
  <c r="G160" i="46"/>
  <c r="F160" i="46"/>
  <c r="G159" i="46"/>
  <c r="F159" i="46"/>
  <c r="G158" i="46"/>
  <c r="F158" i="46"/>
  <c r="G157" i="46"/>
  <c r="F157" i="46"/>
  <c r="G156" i="46"/>
  <c r="F156" i="46"/>
  <c r="G155" i="46"/>
  <c r="F155" i="46"/>
  <c r="G154" i="46"/>
  <c r="F154" i="46"/>
  <c r="G153" i="46"/>
  <c r="F153" i="46"/>
  <c r="G152" i="46"/>
  <c r="F152" i="46"/>
  <c r="G151" i="46"/>
  <c r="F151" i="46"/>
  <c r="G150" i="46"/>
  <c r="F150" i="46"/>
  <c r="G149" i="46"/>
  <c r="F149" i="46"/>
  <c r="G148" i="46"/>
  <c r="F148" i="46"/>
  <c r="G147" i="46"/>
  <c r="F147" i="46"/>
  <c r="G146" i="46"/>
  <c r="F146" i="46"/>
  <c r="G145" i="46"/>
  <c r="F145" i="46"/>
  <c r="G144" i="46"/>
  <c r="F144" i="46"/>
  <c r="G143" i="46"/>
  <c r="F143" i="46"/>
  <c r="G142" i="46"/>
  <c r="F142" i="46"/>
  <c r="G141" i="46"/>
  <c r="F141" i="46"/>
  <c r="G140" i="46"/>
  <c r="F140" i="46"/>
  <c r="G139" i="46"/>
  <c r="F139" i="46"/>
  <c r="G138" i="46"/>
  <c r="F138" i="46"/>
  <c r="G137" i="46"/>
  <c r="F137" i="46"/>
  <c r="G136" i="46"/>
  <c r="F136" i="46"/>
  <c r="G135" i="46"/>
  <c r="F135" i="46"/>
  <c r="G134" i="46"/>
  <c r="F134" i="46"/>
  <c r="G133" i="46"/>
  <c r="F133" i="46"/>
  <c r="G132" i="46"/>
  <c r="F132" i="46"/>
  <c r="G131" i="46"/>
  <c r="F131" i="46"/>
  <c r="G130" i="46"/>
  <c r="F130" i="46"/>
  <c r="G129" i="46"/>
  <c r="F129" i="46"/>
  <c r="G128" i="46"/>
  <c r="F128" i="46"/>
  <c r="G127" i="46"/>
  <c r="F127" i="46"/>
  <c r="G126" i="46"/>
  <c r="F126" i="46"/>
  <c r="G125" i="46"/>
  <c r="F125" i="46"/>
  <c r="G124" i="46"/>
  <c r="F124" i="46"/>
  <c r="G123" i="46"/>
  <c r="F123" i="46"/>
  <c r="G122" i="46"/>
  <c r="F122" i="46"/>
  <c r="G121" i="46"/>
  <c r="F121" i="46"/>
  <c r="G120" i="46"/>
  <c r="F120" i="46"/>
  <c r="G119" i="46"/>
  <c r="F119" i="46"/>
  <c r="G118" i="46"/>
  <c r="F118" i="46"/>
  <c r="G117" i="46"/>
  <c r="F117" i="46"/>
  <c r="G116" i="46"/>
  <c r="F116" i="46"/>
  <c r="G115" i="46"/>
  <c r="F115" i="46"/>
  <c r="G114" i="46"/>
  <c r="F114" i="46"/>
  <c r="G113" i="46"/>
  <c r="F113" i="46"/>
  <c r="G112" i="46"/>
  <c r="F112" i="46"/>
  <c r="G111" i="46"/>
  <c r="F111" i="46"/>
  <c r="G110" i="46"/>
  <c r="F110" i="46"/>
  <c r="G109" i="46"/>
  <c r="F109" i="46"/>
  <c r="G108" i="46"/>
  <c r="F108" i="46"/>
  <c r="G107" i="46"/>
  <c r="F107" i="46"/>
  <c r="G106" i="46"/>
  <c r="F106" i="46"/>
  <c r="G105" i="46"/>
  <c r="F105" i="46"/>
  <c r="G104" i="46"/>
  <c r="F104" i="46"/>
  <c r="G103" i="46"/>
  <c r="F103" i="46"/>
  <c r="G102" i="46"/>
  <c r="F102" i="46"/>
  <c r="G101" i="46"/>
  <c r="F101" i="46"/>
  <c r="G100" i="46"/>
  <c r="F100" i="46"/>
  <c r="G99" i="46"/>
  <c r="F99" i="46"/>
  <c r="G98" i="46"/>
  <c r="F98" i="46"/>
  <c r="G97" i="46"/>
  <c r="F97" i="46"/>
  <c r="G96" i="46"/>
  <c r="F96" i="46"/>
  <c r="G95" i="46"/>
  <c r="F95" i="46"/>
  <c r="G94" i="46"/>
  <c r="F94" i="46"/>
  <c r="G93" i="46"/>
  <c r="F93" i="46"/>
  <c r="G92" i="46"/>
  <c r="F92" i="46"/>
  <c r="G91" i="46"/>
  <c r="F91" i="46"/>
  <c r="G90" i="46"/>
  <c r="F90" i="46"/>
  <c r="G89" i="46"/>
  <c r="F89" i="46"/>
  <c r="G88" i="46"/>
  <c r="F88" i="46"/>
  <c r="G87" i="46"/>
  <c r="F87" i="46"/>
  <c r="G86" i="46"/>
  <c r="F86" i="46"/>
  <c r="G85" i="46"/>
  <c r="F85" i="46"/>
  <c r="G84" i="46"/>
  <c r="F84" i="46"/>
  <c r="G83" i="46"/>
  <c r="F83" i="46"/>
  <c r="G82" i="46"/>
  <c r="F82" i="46"/>
  <c r="G81" i="46"/>
  <c r="F81" i="46"/>
  <c r="G80" i="46"/>
  <c r="F80" i="46"/>
  <c r="G79" i="46"/>
  <c r="F79" i="46"/>
  <c r="G78" i="46"/>
  <c r="F78" i="46"/>
  <c r="G77" i="46"/>
  <c r="F77" i="46"/>
  <c r="G76" i="46"/>
  <c r="F76" i="46"/>
  <c r="G75" i="46"/>
  <c r="F75" i="46"/>
  <c r="G74" i="46"/>
  <c r="F74" i="46"/>
  <c r="G73" i="46"/>
  <c r="F73" i="46"/>
  <c r="G72" i="46"/>
  <c r="F72" i="46"/>
  <c r="G71" i="46"/>
  <c r="F71" i="46"/>
  <c r="G70" i="46"/>
  <c r="F70" i="46"/>
  <c r="G69" i="46"/>
  <c r="F69" i="46"/>
  <c r="G68" i="46"/>
  <c r="F68" i="46"/>
  <c r="G67" i="46"/>
  <c r="F67" i="46"/>
  <c r="G66" i="46"/>
  <c r="F66" i="46"/>
  <c r="G65" i="46"/>
  <c r="F65" i="46"/>
  <c r="G64" i="46"/>
  <c r="F64" i="46"/>
  <c r="G63" i="46"/>
  <c r="F63" i="46"/>
  <c r="G62" i="46"/>
  <c r="F62" i="46"/>
  <c r="G61" i="46"/>
  <c r="F61" i="46"/>
  <c r="G60" i="46"/>
  <c r="F60" i="46"/>
  <c r="G59" i="46"/>
  <c r="F59" i="46"/>
  <c r="G58" i="46"/>
  <c r="F58" i="46"/>
  <c r="G57" i="46"/>
  <c r="F57" i="46"/>
  <c r="G56" i="46"/>
  <c r="F56" i="46"/>
  <c r="G55" i="46"/>
  <c r="F55" i="46"/>
  <c r="G54" i="46"/>
  <c r="F54" i="46"/>
  <c r="G53" i="46"/>
  <c r="F53" i="46"/>
  <c r="G52" i="46"/>
  <c r="F52" i="46"/>
  <c r="G51" i="46"/>
  <c r="F51" i="46"/>
  <c r="G50" i="46"/>
  <c r="F50" i="46"/>
  <c r="G49" i="46"/>
  <c r="F49" i="46"/>
  <c r="G48" i="46"/>
  <c r="F48" i="46"/>
  <c r="G47" i="46"/>
  <c r="F47" i="46"/>
  <c r="G46" i="46"/>
  <c r="F46" i="46"/>
  <c r="G45" i="46"/>
  <c r="F45" i="46"/>
  <c r="G44" i="46"/>
  <c r="F44" i="46"/>
  <c r="G43" i="46"/>
  <c r="F43" i="46"/>
  <c r="G42" i="46"/>
  <c r="F42" i="46"/>
  <c r="G41" i="46"/>
  <c r="F41" i="46"/>
  <c r="G40" i="46"/>
  <c r="F40" i="46"/>
  <c r="G39" i="46"/>
  <c r="F39" i="46"/>
  <c r="G38" i="46"/>
  <c r="F38" i="46"/>
  <c r="G37" i="46"/>
  <c r="F37" i="46"/>
  <c r="G36" i="46"/>
  <c r="F36" i="46"/>
  <c r="G35" i="46"/>
  <c r="F35" i="46"/>
  <c r="G34" i="46"/>
  <c r="F34" i="46"/>
  <c r="G33" i="46"/>
  <c r="F33" i="46"/>
  <c r="G32" i="46"/>
  <c r="F32" i="46"/>
  <c r="G31" i="46"/>
  <c r="F31" i="46"/>
  <c r="G30" i="46"/>
  <c r="F30" i="46"/>
  <c r="G29" i="46"/>
  <c r="F29" i="46"/>
  <c r="G28" i="46"/>
  <c r="F28" i="46"/>
  <c r="G27" i="46"/>
  <c r="F27" i="46"/>
  <c r="G26" i="46"/>
  <c r="F26" i="46"/>
  <c r="G25" i="46"/>
  <c r="F25" i="46"/>
  <c r="G24" i="46"/>
  <c r="F24" i="46"/>
  <c r="G23" i="46"/>
  <c r="F23" i="46"/>
  <c r="G22" i="46"/>
  <c r="F22" i="46"/>
  <c r="G21" i="46"/>
  <c r="F21" i="46"/>
  <c r="G20" i="46"/>
  <c r="F20" i="46"/>
  <c r="G19" i="46"/>
  <c r="F19" i="46"/>
  <c r="G18" i="46"/>
  <c r="F18" i="46"/>
  <c r="G17" i="46"/>
  <c r="F17" i="46"/>
  <c r="G16" i="46"/>
  <c r="F16" i="46"/>
  <c r="G15" i="46"/>
  <c r="F15" i="46"/>
  <c r="G14" i="46"/>
  <c r="F14" i="46"/>
  <c r="G13" i="46"/>
  <c r="F13" i="46"/>
  <c r="G12" i="46"/>
  <c r="F12" i="46"/>
  <c r="G11" i="46"/>
  <c r="F11" i="46"/>
  <c r="G10" i="46"/>
  <c r="F10" i="46"/>
  <c r="G9" i="46"/>
  <c r="F9" i="46"/>
  <c r="G8" i="46"/>
  <c r="F8" i="46"/>
  <c r="G7" i="46"/>
  <c r="F7" i="46"/>
  <c r="G6" i="46"/>
  <c r="F6" i="46"/>
  <c r="G5" i="46"/>
  <c r="F5" i="46"/>
  <c r="G4" i="46"/>
  <c r="F4" i="46"/>
  <c r="G3" i="46"/>
  <c r="F3" i="46"/>
  <c r="G2" i="46"/>
  <c r="F2" i="46"/>
  <c r="F3" i="37"/>
  <c r="G3" i="37"/>
  <c r="F4" i="37"/>
  <c r="G4" i="37"/>
  <c r="F5" i="37"/>
  <c r="G5" i="37"/>
  <c r="F6" i="37"/>
  <c r="G6" i="37"/>
  <c r="F7" i="37"/>
  <c r="G7" i="37"/>
  <c r="F8" i="37"/>
  <c r="G8" i="37"/>
  <c r="F9" i="37"/>
  <c r="G9" i="37"/>
  <c r="F10" i="37"/>
  <c r="G10" i="37"/>
  <c r="F11" i="37"/>
  <c r="G11" i="37"/>
  <c r="F12" i="37"/>
  <c r="G12" i="37"/>
  <c r="F13" i="37"/>
  <c r="G13" i="37"/>
  <c r="F14" i="37"/>
  <c r="G14" i="37"/>
  <c r="F15" i="37"/>
  <c r="G15" i="37"/>
  <c r="F16" i="37"/>
  <c r="G16" i="37"/>
  <c r="F17" i="37"/>
  <c r="G17" i="37"/>
  <c r="F18" i="37"/>
  <c r="G18" i="37"/>
  <c r="F19" i="37"/>
  <c r="G19" i="37"/>
  <c r="F20" i="37"/>
  <c r="G20" i="37"/>
  <c r="F21" i="37"/>
  <c r="G21" i="37"/>
  <c r="F22" i="37"/>
  <c r="G22" i="37"/>
  <c r="F23" i="37"/>
  <c r="G23" i="37"/>
  <c r="F24" i="37"/>
  <c r="G24" i="37"/>
  <c r="F25" i="37"/>
  <c r="G25" i="37"/>
  <c r="F26" i="37"/>
  <c r="G26" i="37"/>
  <c r="F27" i="37"/>
  <c r="G27" i="37"/>
  <c r="F28" i="37"/>
  <c r="G28" i="37"/>
  <c r="F29" i="37"/>
  <c r="G29" i="37"/>
  <c r="F30" i="37"/>
  <c r="G30" i="37"/>
  <c r="F31" i="37"/>
  <c r="G31" i="37"/>
  <c r="F32" i="37"/>
  <c r="G32" i="37"/>
  <c r="F33" i="37"/>
  <c r="G33" i="37"/>
  <c r="F34" i="37"/>
  <c r="G34" i="37"/>
  <c r="F35" i="37"/>
  <c r="G35" i="37"/>
  <c r="F36" i="37"/>
  <c r="G36" i="37"/>
  <c r="F37" i="37"/>
  <c r="G37" i="37"/>
  <c r="F38" i="37"/>
  <c r="G38" i="37"/>
  <c r="F39" i="37"/>
  <c r="G39" i="37"/>
  <c r="F40" i="37"/>
  <c r="G40" i="37"/>
  <c r="F41" i="37"/>
  <c r="G41" i="37"/>
  <c r="F42" i="37"/>
  <c r="G42" i="37"/>
  <c r="F43" i="37"/>
  <c r="G43" i="37"/>
  <c r="F44" i="37"/>
  <c r="G44" i="37"/>
  <c r="F45" i="37"/>
  <c r="G45" i="37"/>
  <c r="F46" i="37"/>
  <c r="G46" i="37"/>
  <c r="F47" i="37"/>
  <c r="G47" i="37"/>
  <c r="F48" i="37"/>
  <c r="G48" i="37"/>
  <c r="F49" i="37"/>
  <c r="G49" i="37"/>
  <c r="F50" i="37"/>
  <c r="G50" i="37"/>
  <c r="F51" i="37"/>
  <c r="G51" i="37"/>
  <c r="F52" i="37"/>
  <c r="G52" i="37"/>
  <c r="F53" i="37"/>
  <c r="G53" i="37"/>
  <c r="F54" i="37"/>
  <c r="G54" i="37"/>
  <c r="F55" i="37"/>
  <c r="G55" i="37"/>
  <c r="F56" i="37"/>
  <c r="G56" i="37"/>
  <c r="F57" i="37"/>
  <c r="G57" i="37"/>
  <c r="F58" i="37"/>
  <c r="G58" i="37"/>
  <c r="F59" i="37"/>
  <c r="G59" i="37"/>
  <c r="F60" i="37"/>
  <c r="G60" i="37"/>
  <c r="F61" i="37"/>
  <c r="G61" i="37"/>
  <c r="F62" i="37"/>
  <c r="G62" i="37"/>
  <c r="F63" i="37"/>
  <c r="G63" i="37"/>
  <c r="F64" i="37"/>
  <c r="G64" i="37"/>
  <c r="F65" i="37"/>
  <c r="G65" i="37"/>
  <c r="F66" i="37"/>
  <c r="G66" i="37"/>
  <c r="F67" i="37"/>
  <c r="G67" i="37"/>
  <c r="F68" i="37"/>
  <c r="G68" i="37"/>
  <c r="F69" i="37"/>
  <c r="G69" i="37"/>
  <c r="F70" i="37"/>
  <c r="G70" i="37"/>
  <c r="F71" i="37"/>
  <c r="G71" i="37"/>
  <c r="F72" i="37"/>
  <c r="G72" i="37"/>
  <c r="F73" i="37"/>
  <c r="G73" i="37"/>
  <c r="F74" i="37"/>
  <c r="G74" i="37"/>
  <c r="F75" i="37"/>
  <c r="G75" i="37"/>
  <c r="F76" i="37"/>
  <c r="G76" i="37"/>
  <c r="F77" i="37"/>
  <c r="G77" i="37"/>
  <c r="F78" i="37"/>
  <c r="G78" i="37"/>
  <c r="F79" i="37"/>
  <c r="G79" i="37"/>
  <c r="F80" i="37"/>
  <c r="G80" i="37"/>
  <c r="F81" i="37"/>
  <c r="G81" i="37"/>
  <c r="F82" i="37"/>
  <c r="G82" i="37"/>
  <c r="F83" i="37"/>
  <c r="G83" i="37"/>
  <c r="F84" i="37"/>
  <c r="G84" i="37"/>
  <c r="F85" i="37"/>
  <c r="G85" i="37"/>
  <c r="F86" i="37"/>
  <c r="G86" i="37"/>
  <c r="F87" i="37"/>
  <c r="G87" i="37"/>
  <c r="F88" i="37"/>
  <c r="G88" i="37"/>
  <c r="F89" i="37"/>
  <c r="G89" i="37"/>
  <c r="F90" i="37"/>
  <c r="G90" i="37"/>
  <c r="F91" i="37"/>
  <c r="G91" i="37"/>
  <c r="F92" i="37"/>
  <c r="G92" i="37"/>
  <c r="F93" i="37"/>
  <c r="G93" i="37"/>
  <c r="F94" i="37"/>
  <c r="G94" i="37"/>
  <c r="F95" i="37"/>
  <c r="G95" i="37"/>
  <c r="F96" i="37"/>
  <c r="G96" i="37"/>
  <c r="F97" i="37"/>
  <c r="G97" i="37"/>
  <c r="F98" i="37"/>
  <c r="G98" i="37"/>
  <c r="F99" i="37"/>
  <c r="G99" i="37"/>
  <c r="F100" i="37"/>
  <c r="G100" i="37"/>
  <c r="F101" i="37"/>
  <c r="G101" i="37"/>
  <c r="F102" i="37"/>
  <c r="G102" i="37"/>
  <c r="F103" i="37"/>
  <c r="G103" i="37"/>
  <c r="F104" i="37"/>
  <c r="G104" i="37"/>
  <c r="F105" i="37"/>
  <c r="G105" i="37"/>
  <c r="F106" i="37"/>
  <c r="G106" i="37"/>
  <c r="F107" i="37"/>
  <c r="G107" i="37"/>
  <c r="F108" i="37"/>
  <c r="G108" i="37"/>
  <c r="F109" i="37"/>
  <c r="G109" i="37"/>
  <c r="F110" i="37"/>
  <c r="G110" i="37"/>
  <c r="F111" i="37"/>
  <c r="G111" i="37"/>
  <c r="F112" i="37"/>
  <c r="G112" i="37"/>
  <c r="F113" i="37"/>
  <c r="G113" i="37"/>
  <c r="F114" i="37"/>
  <c r="G114" i="37"/>
  <c r="F115" i="37"/>
  <c r="G115" i="37"/>
  <c r="F116" i="37"/>
  <c r="G116" i="37"/>
  <c r="F117" i="37"/>
  <c r="G117" i="37"/>
  <c r="F118" i="37"/>
  <c r="G118" i="37"/>
  <c r="F119" i="37"/>
  <c r="G119" i="37"/>
  <c r="F120" i="37"/>
  <c r="G120" i="37"/>
  <c r="F121" i="37"/>
  <c r="G121" i="37"/>
  <c r="F122" i="37"/>
  <c r="G122" i="37"/>
  <c r="F123" i="37"/>
  <c r="G123" i="37"/>
  <c r="F124" i="37"/>
  <c r="G124" i="37"/>
  <c r="F125" i="37"/>
  <c r="G125" i="37"/>
  <c r="F126" i="37"/>
  <c r="G126" i="37"/>
  <c r="F127" i="37"/>
  <c r="G127" i="37"/>
  <c r="F128" i="37"/>
  <c r="G128" i="37"/>
  <c r="F129" i="37"/>
  <c r="G129" i="37"/>
  <c r="F130" i="37"/>
  <c r="G130" i="37"/>
  <c r="F131" i="37"/>
  <c r="G131" i="37"/>
  <c r="F132" i="37"/>
  <c r="G132" i="37"/>
  <c r="F133" i="37"/>
  <c r="G133" i="37"/>
  <c r="F134" i="37"/>
  <c r="G134" i="37"/>
  <c r="F135" i="37"/>
  <c r="G135" i="37"/>
  <c r="F136" i="37"/>
  <c r="G136" i="37"/>
  <c r="F137" i="37"/>
  <c r="G137" i="37"/>
  <c r="F138" i="37"/>
  <c r="G138" i="37"/>
  <c r="F139" i="37"/>
  <c r="G139" i="37"/>
  <c r="F140" i="37"/>
  <c r="G140" i="37"/>
  <c r="F141" i="37"/>
  <c r="G141" i="37"/>
  <c r="F142" i="37"/>
  <c r="G142" i="37"/>
  <c r="F143" i="37"/>
  <c r="G143" i="37"/>
  <c r="F144" i="37"/>
  <c r="G144" i="37"/>
  <c r="F145" i="37"/>
  <c r="G145" i="37"/>
  <c r="F146" i="37"/>
  <c r="G146" i="37"/>
  <c r="F147" i="37"/>
  <c r="G147" i="37"/>
  <c r="F148" i="37"/>
  <c r="G148" i="37"/>
  <c r="F149" i="37"/>
  <c r="G149" i="37"/>
  <c r="F150" i="37"/>
  <c r="G150" i="37"/>
  <c r="F151" i="37"/>
  <c r="G151" i="37"/>
  <c r="F152" i="37"/>
  <c r="G152" i="37"/>
  <c r="F153" i="37"/>
  <c r="G153" i="37"/>
  <c r="F154" i="37"/>
  <c r="G154" i="37"/>
  <c r="F155" i="37"/>
  <c r="G155" i="37"/>
  <c r="F156" i="37"/>
  <c r="G156" i="37"/>
  <c r="F157" i="37"/>
  <c r="G157" i="37"/>
  <c r="F158" i="37"/>
  <c r="G158" i="37"/>
  <c r="F159" i="37"/>
  <c r="G159" i="37"/>
  <c r="F160" i="37"/>
  <c r="G160" i="37"/>
  <c r="F161" i="37"/>
  <c r="G161" i="37"/>
  <c r="F162" i="37"/>
  <c r="G162" i="37"/>
  <c r="F163" i="37"/>
  <c r="G163" i="37"/>
  <c r="F164" i="37"/>
  <c r="G164" i="37"/>
  <c r="F165" i="37"/>
  <c r="G165" i="37"/>
  <c r="F166" i="37"/>
  <c r="G166" i="37"/>
  <c r="F167" i="37"/>
  <c r="G167" i="37"/>
  <c r="F168" i="37"/>
  <c r="G168" i="37"/>
  <c r="F169" i="37"/>
  <c r="G169" i="37"/>
  <c r="F170" i="37"/>
  <c r="G170" i="37"/>
  <c r="F171" i="37"/>
  <c r="G171" i="37"/>
  <c r="F172" i="37"/>
  <c r="G172" i="37"/>
  <c r="F173" i="37"/>
  <c r="G173" i="37"/>
  <c r="F174" i="37"/>
  <c r="G174" i="37"/>
  <c r="F175" i="37"/>
  <c r="G175" i="37"/>
  <c r="F176" i="37"/>
  <c r="G176" i="37"/>
  <c r="F177" i="37"/>
  <c r="G177" i="37"/>
  <c r="F178" i="37"/>
  <c r="G178" i="37"/>
  <c r="F179" i="37"/>
  <c r="G179" i="37"/>
  <c r="F180" i="37"/>
  <c r="G180" i="37"/>
  <c r="F181" i="37"/>
  <c r="G181" i="37"/>
  <c r="F182" i="37"/>
  <c r="G182" i="37"/>
  <c r="F183" i="37"/>
  <c r="G183" i="37"/>
  <c r="F184" i="37"/>
  <c r="G184" i="37"/>
  <c r="F185" i="37"/>
  <c r="G185" i="37"/>
  <c r="F186" i="37"/>
  <c r="G186" i="37"/>
  <c r="F187" i="37"/>
  <c r="G187" i="37"/>
  <c r="F188" i="37"/>
  <c r="G188" i="37"/>
  <c r="F189" i="37"/>
  <c r="G189" i="37"/>
  <c r="F190" i="37"/>
  <c r="G190" i="37"/>
  <c r="F191" i="37"/>
  <c r="G191" i="37"/>
  <c r="F192" i="37"/>
  <c r="G192" i="37"/>
  <c r="F193" i="37"/>
  <c r="G193" i="37"/>
  <c r="F194" i="37"/>
  <c r="G194" i="37"/>
  <c r="F195" i="37"/>
  <c r="G195" i="37"/>
  <c r="F196" i="37"/>
  <c r="G196" i="37"/>
  <c r="F197" i="37"/>
  <c r="G197" i="37"/>
  <c r="F198" i="37"/>
  <c r="G198" i="37"/>
  <c r="F199" i="37"/>
  <c r="G199" i="37"/>
  <c r="F200" i="37"/>
  <c r="G200" i="37"/>
  <c r="F201" i="37"/>
  <c r="G201" i="37"/>
  <c r="F202" i="37"/>
  <c r="G202" i="37"/>
  <c r="F203" i="37"/>
  <c r="G203" i="37"/>
  <c r="F204" i="37"/>
  <c r="G204" i="37"/>
  <c r="F205" i="37"/>
  <c r="G205" i="37"/>
  <c r="F206" i="37"/>
  <c r="G206" i="37"/>
  <c r="F207" i="37"/>
  <c r="G207" i="37"/>
  <c r="F208" i="37"/>
  <c r="G208" i="37"/>
  <c r="F209" i="37"/>
  <c r="G209" i="37"/>
  <c r="F210" i="37"/>
  <c r="G210" i="37"/>
  <c r="F211" i="37"/>
  <c r="G211" i="37"/>
  <c r="F212" i="37"/>
  <c r="G212" i="37"/>
  <c r="F213" i="37"/>
  <c r="G213" i="37"/>
  <c r="F214" i="37"/>
  <c r="G214" i="37"/>
  <c r="F215" i="37"/>
  <c r="G215" i="37"/>
  <c r="F216" i="37"/>
  <c r="G216" i="37"/>
  <c r="F217" i="37"/>
  <c r="G217" i="37"/>
  <c r="F218" i="37"/>
  <c r="G218" i="37"/>
  <c r="F219" i="37"/>
  <c r="G219" i="37"/>
  <c r="F220" i="37"/>
  <c r="G220" i="37"/>
  <c r="F221" i="37"/>
  <c r="G221" i="37"/>
  <c r="F222" i="37"/>
  <c r="G222" i="37"/>
  <c r="F223" i="37"/>
  <c r="G223" i="37"/>
  <c r="F224" i="37"/>
  <c r="G224" i="37"/>
  <c r="F225" i="37"/>
  <c r="G225" i="37"/>
  <c r="F226" i="37"/>
  <c r="G226" i="37"/>
  <c r="F227" i="37"/>
  <c r="G227" i="37"/>
  <c r="F228" i="37"/>
  <c r="G228" i="37"/>
  <c r="F229" i="37"/>
  <c r="G229" i="37"/>
  <c r="F230" i="37"/>
  <c r="G230" i="37"/>
  <c r="F231" i="37"/>
  <c r="G231" i="37"/>
  <c r="F232" i="37"/>
  <c r="G232" i="37"/>
  <c r="F233" i="37"/>
  <c r="G233" i="37"/>
  <c r="F234" i="37"/>
  <c r="G234" i="37"/>
  <c r="F235" i="37"/>
  <c r="G235" i="37"/>
  <c r="F236" i="37"/>
  <c r="G236" i="37"/>
  <c r="F237" i="37"/>
  <c r="G237" i="37"/>
  <c r="F238" i="37"/>
  <c r="G238" i="37"/>
  <c r="F239" i="37"/>
  <c r="G239" i="37"/>
  <c r="F240" i="37"/>
  <c r="G240" i="37"/>
  <c r="F241" i="37"/>
  <c r="G241" i="37"/>
  <c r="F242" i="37"/>
  <c r="G242" i="37"/>
  <c r="F243" i="37"/>
  <c r="G243" i="37"/>
  <c r="F244" i="37"/>
  <c r="G244" i="37"/>
  <c r="F245" i="37"/>
  <c r="G245" i="37"/>
  <c r="F246" i="37"/>
  <c r="G246" i="37"/>
  <c r="F247" i="37"/>
  <c r="G247" i="37"/>
  <c r="F248" i="37"/>
  <c r="G248" i="37"/>
  <c r="F249" i="37"/>
  <c r="G249" i="37"/>
  <c r="F250" i="37"/>
  <c r="G250" i="37"/>
  <c r="F251" i="37"/>
  <c r="G251" i="37"/>
  <c r="F252" i="37"/>
  <c r="G252" i="37"/>
  <c r="F253" i="37"/>
  <c r="G253" i="37"/>
  <c r="F254" i="37"/>
  <c r="G254" i="37"/>
  <c r="F255" i="37"/>
  <c r="G255" i="37"/>
  <c r="F256" i="37"/>
  <c r="G256" i="37"/>
  <c r="F257" i="37"/>
  <c r="G257" i="37"/>
  <c r="F258" i="37"/>
  <c r="G258" i="37"/>
  <c r="F259" i="37"/>
  <c r="G259" i="37"/>
  <c r="F260" i="37"/>
  <c r="G260" i="37"/>
  <c r="F261" i="37"/>
  <c r="G261" i="37"/>
  <c r="F262" i="37"/>
  <c r="G262" i="37"/>
  <c r="F263" i="37"/>
  <c r="G263" i="37"/>
  <c r="F264" i="37"/>
  <c r="G264" i="37"/>
  <c r="F265" i="37"/>
  <c r="G265" i="37"/>
  <c r="F266" i="37"/>
  <c r="G266" i="37"/>
  <c r="F267" i="37"/>
  <c r="G267" i="37"/>
  <c r="F268" i="37"/>
  <c r="G268" i="37"/>
  <c r="F269" i="37"/>
  <c r="G269" i="37"/>
  <c r="F270" i="37"/>
  <c r="G270" i="37"/>
  <c r="F271" i="37"/>
  <c r="G271" i="37"/>
  <c r="F272" i="37"/>
  <c r="G272" i="37"/>
  <c r="F273" i="37"/>
  <c r="G273" i="37"/>
  <c r="F274" i="37"/>
  <c r="G274" i="37"/>
  <c r="F275" i="37"/>
  <c r="G275" i="37"/>
  <c r="F276" i="37"/>
  <c r="G276" i="37"/>
  <c r="F277" i="37"/>
  <c r="G277" i="37"/>
  <c r="F278" i="37"/>
  <c r="G278" i="37"/>
  <c r="F279" i="37"/>
  <c r="G279" i="37"/>
  <c r="F280" i="37"/>
  <c r="G280" i="37"/>
  <c r="F281" i="37"/>
  <c r="G281" i="37"/>
  <c r="F282" i="37"/>
  <c r="G282" i="37"/>
  <c r="F283" i="37"/>
  <c r="G283" i="37"/>
  <c r="F284" i="37"/>
  <c r="G284" i="37"/>
  <c r="F285" i="37"/>
  <c r="G285" i="37"/>
  <c r="F286" i="37"/>
  <c r="G286" i="37"/>
  <c r="F287" i="37"/>
  <c r="G287" i="37"/>
  <c r="F288" i="37"/>
  <c r="G288" i="37"/>
  <c r="F289" i="37"/>
  <c r="G289" i="37"/>
  <c r="F290" i="37"/>
  <c r="G290" i="37"/>
  <c r="F291" i="37"/>
  <c r="G291" i="37"/>
  <c r="F292" i="37"/>
  <c r="G292" i="37"/>
  <c r="F293" i="37"/>
  <c r="G293" i="37"/>
  <c r="F294" i="37"/>
  <c r="G294" i="37"/>
  <c r="F295" i="37"/>
  <c r="G295" i="37"/>
  <c r="F296" i="37"/>
  <c r="G296" i="37"/>
  <c r="F297" i="37"/>
  <c r="G297" i="37"/>
  <c r="F298" i="37"/>
  <c r="G298" i="37"/>
  <c r="F299" i="37"/>
  <c r="G299" i="37"/>
  <c r="F300" i="37"/>
  <c r="G300" i="37"/>
  <c r="F301" i="37"/>
  <c r="G301" i="37"/>
  <c r="F302" i="37"/>
  <c r="G302" i="37"/>
  <c r="F303" i="37"/>
  <c r="G303" i="37"/>
  <c r="F304" i="37"/>
  <c r="G304" i="37"/>
  <c r="F305" i="37"/>
  <c r="G305" i="37"/>
  <c r="F306" i="37"/>
  <c r="G306" i="37"/>
  <c r="F307" i="37"/>
  <c r="G307" i="37"/>
  <c r="F308" i="37"/>
  <c r="G308" i="37"/>
  <c r="F309" i="37"/>
  <c r="G309" i="37"/>
  <c r="F310" i="37"/>
  <c r="G310" i="37"/>
  <c r="F311" i="37"/>
  <c r="G311" i="37"/>
  <c r="F312" i="37"/>
  <c r="G312" i="37"/>
  <c r="F313" i="37"/>
  <c r="G313" i="37"/>
  <c r="F314" i="37"/>
  <c r="G314" i="37"/>
  <c r="F315" i="37"/>
  <c r="G315" i="37"/>
  <c r="F316" i="37"/>
  <c r="G316" i="37"/>
  <c r="F317" i="37"/>
  <c r="G317" i="37"/>
  <c r="F318" i="37"/>
  <c r="G318" i="37"/>
  <c r="F319" i="37"/>
  <c r="G319" i="37"/>
  <c r="F320" i="37"/>
  <c r="G320" i="37"/>
  <c r="F321" i="37"/>
  <c r="G321" i="37"/>
  <c r="F322" i="37"/>
  <c r="G322" i="37"/>
  <c r="F323" i="37"/>
  <c r="G323" i="37"/>
  <c r="F324" i="37"/>
  <c r="G324" i="37"/>
  <c r="F325" i="37"/>
  <c r="G325" i="37"/>
  <c r="F326" i="37"/>
  <c r="G326" i="37"/>
  <c r="F327" i="37"/>
  <c r="G327" i="37"/>
  <c r="F328" i="37"/>
  <c r="G328" i="37"/>
  <c r="F329" i="37"/>
  <c r="G329" i="37"/>
  <c r="F330" i="37"/>
  <c r="G330" i="37"/>
  <c r="F331" i="37"/>
  <c r="G331" i="37"/>
  <c r="F332" i="37"/>
  <c r="G332" i="37"/>
  <c r="F333" i="37"/>
  <c r="G333" i="37"/>
  <c r="F334" i="37"/>
  <c r="G334" i="37"/>
  <c r="F335" i="37"/>
  <c r="G335" i="37"/>
  <c r="F336" i="37"/>
  <c r="G336" i="37"/>
  <c r="F337" i="37"/>
  <c r="G337" i="37"/>
  <c r="F338" i="37"/>
  <c r="G338" i="37"/>
  <c r="F339" i="37"/>
  <c r="G339" i="37"/>
  <c r="F340" i="37"/>
  <c r="G340" i="37"/>
  <c r="F341" i="37"/>
  <c r="G341" i="37"/>
  <c r="F342" i="37"/>
  <c r="G342" i="37"/>
  <c r="F343" i="37"/>
  <c r="G343" i="37"/>
  <c r="F344" i="37"/>
  <c r="G344" i="37"/>
  <c r="F345" i="37"/>
  <c r="G345" i="37"/>
  <c r="F346" i="37"/>
  <c r="G346" i="37"/>
  <c r="F347" i="37"/>
  <c r="G347" i="37"/>
  <c r="F348" i="37"/>
  <c r="G348" i="37"/>
  <c r="F349" i="37"/>
  <c r="G349" i="37"/>
  <c r="F350" i="37"/>
  <c r="G350" i="37"/>
  <c r="F351" i="37"/>
  <c r="G351" i="37"/>
  <c r="F352" i="37"/>
  <c r="G352" i="37"/>
  <c r="F353" i="37"/>
  <c r="G353" i="37"/>
  <c r="F354" i="37"/>
  <c r="G354" i="37"/>
  <c r="F355" i="37"/>
  <c r="G355" i="37"/>
  <c r="F356" i="37"/>
  <c r="G356" i="37"/>
  <c r="F357" i="37"/>
  <c r="G357" i="37"/>
  <c r="F358" i="37"/>
  <c r="G358" i="37"/>
  <c r="F359" i="37"/>
  <c r="G359" i="37"/>
  <c r="F360" i="37"/>
  <c r="G360" i="37"/>
  <c r="F361" i="37"/>
  <c r="G361" i="37"/>
  <c r="F362" i="37"/>
  <c r="G362" i="37"/>
  <c r="F363" i="37"/>
  <c r="G363" i="37"/>
  <c r="F364" i="37"/>
  <c r="G364" i="37"/>
  <c r="F365" i="37"/>
  <c r="G365" i="37"/>
  <c r="F366" i="37"/>
  <c r="G366" i="37"/>
  <c r="F367" i="37"/>
  <c r="G367" i="37"/>
  <c r="F368" i="37"/>
  <c r="G368" i="37"/>
  <c r="F369" i="37"/>
  <c r="G369" i="37"/>
  <c r="F370" i="37"/>
  <c r="G370" i="37"/>
  <c r="F371" i="37"/>
  <c r="G371" i="37"/>
  <c r="F372" i="37"/>
  <c r="G372" i="37"/>
  <c r="F373" i="37"/>
  <c r="G373" i="37"/>
  <c r="F374" i="37"/>
  <c r="G374" i="37"/>
  <c r="F375" i="37"/>
  <c r="G375" i="37"/>
  <c r="F376" i="37"/>
  <c r="G376" i="37"/>
  <c r="F377" i="37"/>
  <c r="G377" i="37"/>
  <c r="F378" i="37"/>
  <c r="G378" i="37"/>
  <c r="F379" i="37"/>
  <c r="G379" i="37"/>
  <c r="F380" i="37"/>
  <c r="G380" i="37"/>
  <c r="F381" i="37"/>
  <c r="G381" i="37"/>
  <c r="F382" i="37"/>
  <c r="G382" i="37"/>
  <c r="F383" i="37"/>
  <c r="G383" i="37"/>
  <c r="F384" i="37"/>
  <c r="G384" i="37"/>
  <c r="F385" i="37"/>
  <c r="G385" i="37"/>
  <c r="F386" i="37"/>
  <c r="G386" i="37"/>
  <c r="F387" i="37"/>
  <c r="G387" i="37"/>
  <c r="F388" i="37"/>
  <c r="G388" i="37"/>
  <c r="F389" i="37"/>
  <c r="G389" i="37"/>
  <c r="F390" i="37"/>
  <c r="G390" i="37"/>
  <c r="F391" i="37"/>
  <c r="G391" i="37"/>
  <c r="F392" i="37"/>
  <c r="G392" i="37"/>
  <c r="F393" i="37"/>
  <c r="G393" i="37"/>
  <c r="F394" i="37"/>
  <c r="G394" i="37"/>
  <c r="F395" i="37"/>
  <c r="G395" i="37"/>
  <c r="F396" i="37"/>
  <c r="G396" i="37"/>
  <c r="F397" i="37"/>
  <c r="G397" i="37"/>
  <c r="F398" i="37"/>
  <c r="G398" i="37"/>
  <c r="F399" i="37"/>
  <c r="G399" i="37"/>
  <c r="F400" i="37"/>
  <c r="G400" i="37"/>
  <c r="F401" i="37"/>
  <c r="G401" i="37"/>
  <c r="F402" i="37"/>
  <c r="G402" i="37"/>
  <c r="F403" i="37"/>
  <c r="G403" i="37"/>
  <c r="F404" i="37"/>
  <c r="G404" i="37"/>
  <c r="F405" i="37"/>
  <c r="G405" i="37"/>
  <c r="F406" i="37"/>
  <c r="G406" i="37"/>
  <c r="F407" i="37"/>
  <c r="G407" i="37"/>
  <c r="F408" i="37"/>
  <c r="G408" i="37"/>
  <c r="F409" i="37"/>
  <c r="G409" i="37"/>
  <c r="F410" i="37"/>
  <c r="G410" i="37"/>
  <c r="F411" i="37"/>
  <c r="G411" i="37"/>
  <c r="F412" i="37"/>
  <c r="G412" i="37"/>
  <c r="F413" i="37"/>
  <c r="G413" i="37"/>
  <c r="F414" i="37"/>
  <c r="G414" i="37"/>
  <c r="F415" i="37"/>
  <c r="G415" i="37"/>
  <c r="F416" i="37"/>
  <c r="G416" i="37"/>
  <c r="F417" i="37"/>
  <c r="G417" i="37"/>
  <c r="F418" i="37"/>
  <c r="G418" i="37"/>
  <c r="F419" i="37"/>
  <c r="G419" i="37"/>
  <c r="F420" i="37"/>
  <c r="G420" i="37"/>
  <c r="F421" i="37"/>
  <c r="G421" i="37"/>
  <c r="F422" i="37"/>
  <c r="G422" i="37"/>
  <c r="F423" i="37"/>
  <c r="G423" i="37"/>
  <c r="F424" i="37"/>
  <c r="G424" i="37"/>
  <c r="F425" i="37"/>
  <c r="G425" i="37"/>
  <c r="F426" i="37"/>
  <c r="G426" i="37"/>
  <c r="F427" i="37"/>
  <c r="G427" i="37"/>
  <c r="F428" i="37"/>
  <c r="G428" i="37"/>
  <c r="F429" i="37"/>
  <c r="G429" i="37"/>
  <c r="F430" i="37"/>
  <c r="G430" i="37"/>
  <c r="F431" i="37"/>
  <c r="G431" i="37"/>
  <c r="F432" i="37"/>
  <c r="G432" i="37"/>
  <c r="F433" i="37"/>
  <c r="G433" i="37"/>
  <c r="F434" i="37"/>
  <c r="G434" i="37"/>
  <c r="F435" i="37"/>
  <c r="G435" i="37"/>
  <c r="F436" i="37"/>
  <c r="G436" i="37"/>
  <c r="F437" i="37"/>
  <c r="G437" i="37"/>
  <c r="F438" i="37"/>
  <c r="G438" i="37"/>
  <c r="F439" i="37"/>
  <c r="G439" i="37"/>
  <c r="F440" i="37"/>
  <c r="G440" i="37"/>
  <c r="F441" i="37"/>
  <c r="G441" i="37"/>
  <c r="F442" i="37"/>
  <c r="G442" i="37"/>
  <c r="F443" i="37"/>
  <c r="G443" i="37"/>
  <c r="F444" i="37"/>
  <c r="G444" i="37"/>
  <c r="F445" i="37"/>
  <c r="G445" i="37"/>
  <c r="F446" i="37"/>
  <c r="G446" i="37"/>
  <c r="F447" i="37"/>
  <c r="G447" i="37"/>
  <c r="F448" i="37"/>
  <c r="G448" i="37"/>
  <c r="F449" i="37"/>
  <c r="G449" i="37"/>
  <c r="F450" i="37"/>
  <c r="G450" i="37"/>
  <c r="F451" i="37"/>
  <c r="G451" i="37"/>
  <c r="F452" i="37"/>
  <c r="G452" i="37"/>
  <c r="F453" i="37"/>
  <c r="G453" i="37"/>
  <c r="F454" i="37"/>
  <c r="G454" i="37"/>
  <c r="F455" i="37"/>
  <c r="G455" i="37"/>
  <c r="F456" i="37"/>
  <c r="G456" i="37"/>
  <c r="F457" i="37"/>
  <c r="G457" i="37"/>
  <c r="F458" i="37"/>
  <c r="G458" i="37"/>
  <c r="F459" i="37"/>
  <c r="G459" i="37"/>
  <c r="F460" i="37"/>
  <c r="G460" i="37"/>
  <c r="F461" i="37"/>
  <c r="G461" i="37"/>
  <c r="F462" i="37"/>
  <c r="G462" i="37"/>
  <c r="F463" i="37"/>
  <c r="G463" i="37"/>
  <c r="F464" i="37"/>
  <c r="G464" i="37"/>
  <c r="F465" i="37"/>
  <c r="G465" i="37"/>
  <c r="F466" i="37"/>
  <c r="G466" i="37"/>
  <c r="F467" i="37"/>
  <c r="G467" i="37"/>
  <c r="F468" i="37"/>
  <c r="G468" i="37"/>
  <c r="F469" i="37"/>
  <c r="G469" i="37"/>
  <c r="F470" i="37"/>
  <c r="G470" i="37"/>
  <c r="F471" i="37"/>
  <c r="G471" i="37"/>
  <c r="F472" i="37"/>
  <c r="G472" i="37"/>
  <c r="F473" i="37"/>
  <c r="G473" i="37"/>
  <c r="F474" i="37"/>
  <c r="G474" i="37"/>
  <c r="F475" i="37"/>
  <c r="G475" i="37"/>
  <c r="F476" i="37"/>
  <c r="G476" i="37"/>
  <c r="F477" i="37"/>
  <c r="G477" i="37"/>
  <c r="F478" i="37"/>
  <c r="G478" i="37"/>
  <c r="F479" i="37"/>
  <c r="G479" i="37"/>
  <c r="F480" i="37"/>
  <c r="G480" i="37"/>
  <c r="F481" i="37"/>
  <c r="G481" i="37"/>
  <c r="F482" i="37"/>
  <c r="G482" i="37"/>
  <c r="F483" i="37"/>
  <c r="G483" i="37"/>
  <c r="F484" i="37"/>
  <c r="G484" i="37"/>
  <c r="F485" i="37"/>
  <c r="G485" i="37"/>
  <c r="F486" i="37"/>
  <c r="G486" i="37"/>
  <c r="F487" i="37"/>
  <c r="G487" i="37"/>
  <c r="F488" i="37"/>
  <c r="G488" i="37"/>
  <c r="F489" i="37"/>
  <c r="G489" i="37"/>
  <c r="F490" i="37"/>
  <c r="G490" i="37"/>
  <c r="F491" i="37"/>
  <c r="G491" i="37"/>
  <c r="F492" i="37"/>
  <c r="G492" i="37"/>
  <c r="F493" i="37"/>
  <c r="G493" i="37"/>
  <c r="F494" i="37"/>
  <c r="G494" i="37"/>
  <c r="F495" i="37"/>
  <c r="G495" i="37"/>
  <c r="F496" i="37"/>
  <c r="G496" i="37"/>
  <c r="F497" i="37"/>
  <c r="G497" i="37"/>
  <c r="F498" i="37"/>
  <c r="G498" i="37"/>
  <c r="F499" i="37"/>
  <c r="G499" i="37"/>
  <c r="F500" i="37"/>
  <c r="G500" i="37"/>
  <c r="F501" i="37"/>
  <c r="G501" i="37"/>
  <c r="F502" i="37"/>
  <c r="G502" i="37"/>
  <c r="F503" i="37"/>
  <c r="G503" i="37"/>
  <c r="F504" i="37"/>
  <c r="G504" i="37"/>
  <c r="F505" i="37"/>
  <c r="G505" i="37"/>
  <c r="F506" i="37"/>
  <c r="G506" i="37"/>
  <c r="F507" i="37"/>
  <c r="G507" i="37"/>
  <c r="F508" i="37"/>
  <c r="G508" i="37"/>
  <c r="F509" i="37"/>
  <c r="G509" i="37"/>
  <c r="F510" i="37"/>
  <c r="G510" i="37"/>
  <c r="F511" i="37"/>
  <c r="G511" i="37"/>
  <c r="F512" i="37"/>
  <c r="G512" i="37"/>
  <c r="F513" i="37"/>
  <c r="G513" i="37"/>
  <c r="F514" i="37"/>
  <c r="G514" i="37"/>
  <c r="F515" i="37"/>
  <c r="G515" i="37"/>
  <c r="F516" i="37"/>
  <c r="G516" i="37"/>
  <c r="F517" i="37"/>
  <c r="G517" i="37"/>
  <c r="F518" i="37"/>
  <c r="G518" i="37"/>
  <c r="F519" i="37"/>
  <c r="G519" i="37"/>
  <c r="F520" i="37"/>
  <c r="G520" i="37"/>
  <c r="F521" i="37"/>
  <c r="G521" i="37"/>
  <c r="F522" i="37"/>
  <c r="G522" i="37"/>
  <c r="F523" i="37"/>
  <c r="G523" i="37"/>
  <c r="F524" i="37"/>
  <c r="G524" i="37"/>
  <c r="F525" i="37"/>
  <c r="G525" i="37"/>
  <c r="F526" i="37"/>
  <c r="G526" i="37"/>
  <c r="F527" i="37"/>
  <c r="G527" i="37"/>
  <c r="F528" i="37"/>
  <c r="G528" i="37"/>
  <c r="F529" i="37"/>
  <c r="G529" i="37"/>
  <c r="F530" i="37"/>
  <c r="G530" i="37"/>
  <c r="F531" i="37"/>
  <c r="G531" i="37"/>
  <c r="F532" i="37"/>
  <c r="G532" i="37"/>
  <c r="F533" i="37"/>
  <c r="G533" i="37"/>
  <c r="F534" i="37"/>
  <c r="G534" i="37"/>
  <c r="F535" i="37"/>
  <c r="G535" i="37"/>
  <c r="F536" i="37"/>
  <c r="G536" i="37"/>
  <c r="F537" i="37"/>
  <c r="G537" i="37"/>
  <c r="F538" i="37"/>
  <c r="G538" i="37"/>
  <c r="F539" i="37"/>
  <c r="G539" i="37"/>
  <c r="F540" i="37"/>
  <c r="G540" i="37"/>
  <c r="F541" i="37"/>
  <c r="G541" i="37"/>
  <c r="F542" i="37"/>
  <c r="G542" i="37"/>
  <c r="F543" i="37"/>
  <c r="G543" i="37"/>
  <c r="F544" i="37"/>
  <c r="G544" i="37"/>
  <c r="F545" i="37"/>
  <c r="G545" i="37"/>
  <c r="F546" i="37"/>
  <c r="G546" i="37"/>
  <c r="F547" i="37"/>
  <c r="G547" i="37"/>
  <c r="F548" i="37"/>
  <c r="G548" i="37"/>
  <c r="F549" i="37"/>
  <c r="G549" i="37"/>
  <c r="F550" i="37"/>
  <c r="G550" i="37"/>
  <c r="F551" i="37"/>
  <c r="G551" i="37"/>
  <c r="F552" i="37"/>
  <c r="G552" i="37"/>
  <c r="F553" i="37"/>
  <c r="G553" i="37"/>
  <c r="F554" i="37"/>
  <c r="G554" i="37"/>
  <c r="F555" i="37"/>
  <c r="G555" i="37"/>
  <c r="F556" i="37"/>
  <c r="G556" i="37"/>
  <c r="F557" i="37"/>
  <c r="G557" i="37"/>
  <c r="F558" i="37"/>
  <c r="G558" i="37"/>
  <c r="F559" i="37"/>
  <c r="G559" i="37"/>
  <c r="F560" i="37"/>
  <c r="G560" i="37"/>
  <c r="F561" i="37"/>
  <c r="G561" i="37"/>
  <c r="F562" i="37"/>
  <c r="G562" i="37"/>
  <c r="F563" i="37"/>
  <c r="G563" i="37"/>
  <c r="F564" i="37"/>
  <c r="G564" i="37"/>
  <c r="F565" i="37"/>
  <c r="G565" i="37"/>
  <c r="F566" i="37"/>
  <c r="G566" i="37"/>
  <c r="F567" i="37"/>
  <c r="G567" i="37"/>
  <c r="F568" i="37"/>
  <c r="G568" i="37"/>
  <c r="F569" i="37"/>
  <c r="G569" i="37"/>
  <c r="F570" i="37"/>
  <c r="G570" i="37"/>
  <c r="F571" i="37"/>
  <c r="G571" i="37"/>
  <c r="F572" i="37"/>
  <c r="G572" i="37"/>
  <c r="F573" i="37"/>
  <c r="G573" i="37"/>
  <c r="F574" i="37"/>
  <c r="G574" i="37"/>
  <c r="F575" i="37"/>
  <c r="G575" i="37"/>
  <c r="F576" i="37"/>
  <c r="G576" i="37"/>
  <c r="F577" i="37"/>
  <c r="G577" i="37"/>
  <c r="F578" i="37"/>
  <c r="G578" i="37"/>
  <c r="F579" i="37"/>
  <c r="G579" i="37"/>
  <c r="F580" i="37"/>
  <c r="G580" i="37"/>
  <c r="F581" i="37"/>
  <c r="G581" i="37"/>
  <c r="F582" i="37"/>
  <c r="G582" i="37"/>
  <c r="F583" i="37"/>
  <c r="G583" i="37"/>
  <c r="F584" i="37"/>
  <c r="G584" i="37"/>
  <c r="F585" i="37"/>
  <c r="G585" i="37"/>
  <c r="F586" i="37"/>
  <c r="G586" i="37"/>
  <c r="F587" i="37"/>
  <c r="G587" i="37"/>
  <c r="F588" i="37"/>
  <c r="G588" i="37"/>
  <c r="F589" i="37"/>
  <c r="G589" i="37"/>
  <c r="F590" i="37"/>
  <c r="G590" i="37"/>
  <c r="F591" i="37"/>
  <c r="G591" i="37"/>
  <c r="F592" i="37"/>
  <c r="G592" i="37"/>
  <c r="F593" i="37"/>
  <c r="G593" i="37"/>
  <c r="F594" i="37"/>
  <c r="G594" i="37"/>
  <c r="F595" i="37"/>
  <c r="G595" i="37"/>
  <c r="F596" i="37"/>
  <c r="G596" i="37"/>
  <c r="F597" i="37"/>
  <c r="G597" i="37"/>
  <c r="F598" i="37"/>
  <c r="G598" i="37"/>
  <c r="F599" i="37"/>
  <c r="G599" i="37"/>
  <c r="F600" i="37"/>
  <c r="G600" i="37"/>
  <c r="F601" i="37"/>
  <c r="G601" i="37"/>
  <c r="F602" i="37"/>
  <c r="G602" i="37"/>
  <c r="F603" i="37"/>
  <c r="G603" i="37"/>
  <c r="F604" i="37"/>
  <c r="G604" i="37"/>
  <c r="F605" i="37"/>
  <c r="G605" i="37"/>
  <c r="F606" i="37"/>
  <c r="G606" i="37"/>
  <c r="F607" i="37"/>
  <c r="G607" i="37"/>
  <c r="F608" i="37"/>
  <c r="G608" i="37"/>
  <c r="F609" i="37"/>
  <c r="G609" i="37"/>
  <c r="F610" i="37"/>
  <c r="G610" i="37"/>
  <c r="F611" i="37"/>
  <c r="G611" i="37"/>
  <c r="F612" i="37"/>
  <c r="G612" i="37"/>
  <c r="F613" i="37"/>
  <c r="G613" i="37"/>
  <c r="F614" i="37"/>
  <c r="G614" i="37"/>
  <c r="F615" i="37"/>
  <c r="G615" i="37"/>
  <c r="F616" i="37"/>
  <c r="G616" i="37"/>
  <c r="F617" i="37"/>
  <c r="G617" i="37"/>
  <c r="F618" i="37"/>
  <c r="G618" i="37"/>
  <c r="F619" i="37"/>
  <c r="G619" i="37"/>
  <c r="F620" i="37"/>
  <c r="G620" i="37"/>
  <c r="F621" i="37"/>
  <c r="G621" i="37"/>
  <c r="F622" i="37"/>
  <c r="G622" i="37"/>
  <c r="F623" i="37"/>
  <c r="G623" i="37"/>
  <c r="F624" i="37"/>
  <c r="G624" i="37"/>
  <c r="F625" i="37"/>
  <c r="G625" i="37"/>
  <c r="F626" i="37"/>
  <c r="G626" i="37"/>
  <c r="F627" i="37"/>
  <c r="G627" i="37"/>
  <c r="F628" i="37"/>
  <c r="G628" i="37"/>
  <c r="F629" i="37"/>
  <c r="G629" i="37"/>
  <c r="F630" i="37"/>
  <c r="G630" i="37"/>
  <c r="F631" i="37"/>
  <c r="G631" i="37"/>
  <c r="F632" i="37"/>
  <c r="G632" i="37"/>
  <c r="F633" i="37"/>
  <c r="G633" i="37"/>
  <c r="F634" i="37"/>
  <c r="G634" i="37"/>
  <c r="F635" i="37"/>
  <c r="G635" i="37"/>
  <c r="F636" i="37"/>
  <c r="G636" i="37"/>
  <c r="F637" i="37"/>
  <c r="G637" i="37"/>
  <c r="F638" i="37"/>
  <c r="G638" i="37"/>
  <c r="F639" i="37"/>
  <c r="G639" i="37"/>
  <c r="F640" i="37"/>
  <c r="G640" i="37"/>
  <c r="F641" i="37"/>
  <c r="G641" i="37"/>
  <c r="F642" i="37"/>
  <c r="G642" i="37"/>
  <c r="F643" i="37"/>
  <c r="G643" i="37"/>
  <c r="F644" i="37"/>
  <c r="G644" i="37"/>
  <c r="F645" i="37"/>
  <c r="G645" i="37"/>
  <c r="F646" i="37"/>
  <c r="G646" i="37"/>
  <c r="F647" i="37"/>
  <c r="G647" i="37"/>
  <c r="F648" i="37"/>
  <c r="G648" i="37"/>
  <c r="F649" i="37"/>
  <c r="G649" i="37"/>
  <c r="F650" i="37"/>
  <c r="G650" i="37"/>
  <c r="F651" i="37"/>
  <c r="G651" i="37"/>
  <c r="F652" i="37"/>
  <c r="G652" i="37"/>
  <c r="F653" i="37"/>
  <c r="G653" i="37"/>
  <c r="F654" i="37"/>
  <c r="G654" i="37"/>
  <c r="F655" i="37"/>
  <c r="G655" i="37"/>
  <c r="F656" i="37"/>
  <c r="G656" i="37"/>
  <c r="F657" i="37"/>
  <c r="G657" i="37"/>
  <c r="F658" i="37"/>
  <c r="G658" i="37"/>
  <c r="F659" i="37"/>
  <c r="G659" i="37"/>
  <c r="F660" i="37"/>
  <c r="G660" i="37"/>
  <c r="F661" i="37"/>
  <c r="G661" i="37"/>
  <c r="F662" i="37"/>
  <c r="G662" i="37"/>
  <c r="F663" i="37"/>
  <c r="G663" i="37"/>
  <c r="F664" i="37"/>
  <c r="G664" i="37"/>
  <c r="F665" i="37"/>
  <c r="G665" i="37"/>
  <c r="F666" i="37"/>
  <c r="G666" i="37"/>
  <c r="F667" i="37"/>
  <c r="G667" i="37"/>
  <c r="F668" i="37"/>
  <c r="G668" i="37"/>
  <c r="F669" i="37"/>
  <c r="G669" i="37"/>
  <c r="F670" i="37"/>
  <c r="G670" i="37"/>
  <c r="F671" i="37"/>
  <c r="G671" i="37"/>
  <c r="F672" i="37"/>
  <c r="G672" i="37"/>
  <c r="F673" i="37"/>
  <c r="G673" i="37"/>
  <c r="F674" i="37"/>
  <c r="G674" i="37"/>
  <c r="F675" i="37"/>
  <c r="G675" i="37"/>
  <c r="F676" i="37"/>
  <c r="G676" i="37"/>
  <c r="F677" i="37"/>
  <c r="G677" i="37"/>
  <c r="F678" i="37"/>
  <c r="G678" i="37"/>
  <c r="F679" i="37"/>
  <c r="G679" i="37"/>
  <c r="F680" i="37"/>
  <c r="G680" i="37"/>
  <c r="F681" i="37"/>
  <c r="G681" i="37"/>
  <c r="F682" i="37"/>
  <c r="G682" i="37"/>
  <c r="F683" i="37"/>
  <c r="G683" i="37"/>
  <c r="F684" i="37"/>
  <c r="G684" i="37"/>
  <c r="F685" i="37"/>
  <c r="G685" i="37"/>
  <c r="F686" i="37"/>
  <c r="G686" i="37"/>
  <c r="F687" i="37"/>
  <c r="G687" i="37"/>
  <c r="F688" i="37"/>
  <c r="G688" i="37"/>
  <c r="F689" i="37"/>
  <c r="G689" i="37"/>
  <c r="F690" i="37"/>
  <c r="G690" i="37"/>
  <c r="F691" i="37"/>
  <c r="G691" i="37"/>
  <c r="F692" i="37"/>
  <c r="G692" i="37"/>
  <c r="F693" i="37"/>
  <c r="G693" i="37"/>
  <c r="F694" i="37"/>
  <c r="G694" i="37"/>
  <c r="F695" i="37"/>
  <c r="G695" i="37"/>
  <c r="F696" i="37"/>
  <c r="G696" i="37"/>
  <c r="F697" i="37"/>
  <c r="G697" i="37"/>
  <c r="F698" i="37"/>
  <c r="G698" i="37"/>
  <c r="F699" i="37"/>
  <c r="G699" i="37"/>
  <c r="F700" i="37"/>
  <c r="G700" i="37"/>
  <c r="F701" i="37"/>
  <c r="G701" i="37"/>
  <c r="F702" i="37"/>
  <c r="G702" i="37"/>
  <c r="F703" i="37"/>
  <c r="G703" i="37"/>
  <c r="F704" i="37"/>
  <c r="G704" i="37"/>
  <c r="F705" i="37"/>
  <c r="G705" i="37"/>
  <c r="F706" i="37"/>
  <c r="G706" i="37"/>
  <c r="F707" i="37"/>
  <c r="G707" i="37"/>
  <c r="F708" i="37"/>
  <c r="G708" i="37"/>
  <c r="F709" i="37"/>
  <c r="G709" i="37"/>
  <c r="F710" i="37"/>
  <c r="G710" i="37"/>
  <c r="F711" i="37"/>
  <c r="G711" i="37"/>
  <c r="F712" i="37"/>
  <c r="G712" i="37"/>
  <c r="F713" i="37"/>
  <c r="G713" i="37"/>
  <c r="F714" i="37"/>
  <c r="G714" i="37"/>
  <c r="F715" i="37"/>
  <c r="G715" i="37"/>
  <c r="F716" i="37"/>
  <c r="G716" i="37"/>
  <c r="F717" i="37"/>
  <c r="G717" i="37"/>
  <c r="F718" i="37"/>
  <c r="G718" i="37"/>
  <c r="F719" i="37"/>
  <c r="G719" i="37"/>
  <c r="F720" i="37"/>
  <c r="G720" i="37"/>
  <c r="F721" i="37"/>
  <c r="G721" i="37"/>
  <c r="F722" i="37"/>
  <c r="G722" i="37"/>
  <c r="F723" i="37"/>
  <c r="G723" i="37"/>
  <c r="F724" i="37"/>
  <c r="G724" i="37"/>
  <c r="F725" i="37"/>
  <c r="G725" i="37"/>
  <c r="F726" i="37"/>
  <c r="G726" i="37"/>
  <c r="F727" i="37"/>
  <c r="G727" i="37"/>
  <c r="F728" i="37"/>
  <c r="G728" i="37"/>
  <c r="F729" i="37"/>
  <c r="G729" i="37"/>
  <c r="F730" i="37"/>
  <c r="G730" i="37"/>
  <c r="F731" i="37"/>
  <c r="G731" i="37"/>
  <c r="F732" i="37"/>
  <c r="G732" i="37"/>
  <c r="F733" i="37"/>
  <c r="G733" i="37"/>
  <c r="F734" i="37"/>
  <c r="G734" i="37"/>
  <c r="F735" i="37"/>
  <c r="G735" i="37"/>
  <c r="F736" i="37"/>
  <c r="G736" i="37"/>
  <c r="F737" i="37"/>
  <c r="G737" i="37"/>
  <c r="F738" i="37"/>
  <c r="G738" i="37"/>
  <c r="F739" i="37"/>
  <c r="G739" i="37"/>
  <c r="F740" i="37"/>
  <c r="G740" i="37"/>
  <c r="F741" i="37"/>
  <c r="G741" i="37"/>
  <c r="F742" i="37"/>
  <c r="G742" i="37"/>
  <c r="F743" i="37"/>
  <c r="G743" i="37"/>
  <c r="F744" i="37"/>
  <c r="G744" i="37"/>
  <c r="F745" i="37"/>
  <c r="G745" i="37"/>
  <c r="F746" i="37"/>
  <c r="G746" i="37"/>
  <c r="F747" i="37"/>
  <c r="G747" i="37"/>
  <c r="F748" i="37"/>
  <c r="G748" i="37"/>
  <c r="F749" i="37"/>
  <c r="G749" i="37"/>
  <c r="F750" i="37"/>
  <c r="G750" i="37"/>
  <c r="F751" i="37"/>
  <c r="G751" i="37"/>
  <c r="F752" i="37"/>
  <c r="G752" i="37"/>
  <c r="F753" i="37"/>
  <c r="G753" i="37"/>
  <c r="F754" i="37"/>
  <c r="G754" i="37"/>
  <c r="F755" i="37"/>
  <c r="G755" i="37"/>
  <c r="F756" i="37"/>
  <c r="G756" i="37"/>
  <c r="F757" i="37"/>
  <c r="G757" i="37"/>
  <c r="F758" i="37"/>
  <c r="G758" i="37"/>
  <c r="F759" i="37"/>
  <c r="G759" i="37"/>
  <c r="F760" i="37"/>
  <c r="G760" i="37"/>
  <c r="F761" i="37"/>
  <c r="G761" i="37"/>
  <c r="F762" i="37"/>
  <c r="G762" i="37"/>
  <c r="F763" i="37"/>
  <c r="G763" i="37"/>
  <c r="F764" i="37"/>
  <c r="G764" i="37"/>
  <c r="F765" i="37"/>
  <c r="G765" i="37"/>
  <c r="F766" i="37"/>
  <c r="G766" i="37"/>
  <c r="F767" i="37"/>
  <c r="G767" i="37"/>
  <c r="F768" i="37"/>
  <c r="G768" i="37"/>
  <c r="F769" i="37"/>
  <c r="G769" i="37"/>
  <c r="F770" i="37"/>
  <c r="G770" i="37"/>
  <c r="F771" i="37"/>
  <c r="G771" i="37"/>
  <c r="F772" i="37"/>
  <c r="G772" i="37"/>
  <c r="F773" i="37"/>
  <c r="G773" i="37"/>
  <c r="F774" i="37"/>
  <c r="G774" i="37"/>
  <c r="F775" i="37"/>
  <c r="G775" i="37"/>
  <c r="F776" i="37"/>
  <c r="G776" i="37"/>
  <c r="F777" i="37"/>
  <c r="G777" i="37"/>
  <c r="F778" i="37"/>
  <c r="G778" i="37"/>
  <c r="F779" i="37"/>
  <c r="G779" i="37"/>
  <c r="F780" i="37"/>
  <c r="G780" i="37"/>
  <c r="F781" i="37"/>
  <c r="G781" i="37"/>
  <c r="F782" i="37"/>
  <c r="G782" i="37"/>
  <c r="F783" i="37"/>
  <c r="G783" i="37"/>
  <c r="F784" i="37"/>
  <c r="G784" i="37"/>
  <c r="F785" i="37"/>
  <c r="G785" i="37"/>
  <c r="F786" i="37"/>
  <c r="G786" i="37"/>
  <c r="F787" i="37"/>
  <c r="G787" i="37"/>
  <c r="F788" i="37"/>
  <c r="G788" i="37"/>
  <c r="F789" i="37"/>
  <c r="G789" i="37"/>
  <c r="F790" i="37"/>
  <c r="G790" i="37"/>
  <c r="F791" i="37"/>
  <c r="G791" i="37"/>
  <c r="F792" i="37"/>
  <c r="G792" i="37"/>
  <c r="F793" i="37"/>
  <c r="G793" i="37"/>
  <c r="F794" i="37"/>
  <c r="G794" i="37"/>
  <c r="F795" i="37"/>
  <c r="G795" i="37"/>
  <c r="F796" i="37"/>
  <c r="G796" i="37"/>
  <c r="F797" i="37"/>
  <c r="G797" i="37"/>
  <c r="F798" i="37"/>
  <c r="G798" i="37"/>
  <c r="F799" i="37"/>
  <c r="G799" i="37"/>
  <c r="F800" i="37"/>
  <c r="G800" i="37"/>
  <c r="F801" i="37"/>
  <c r="G801" i="37"/>
  <c r="F802" i="37"/>
  <c r="G802" i="37"/>
  <c r="F803" i="37"/>
  <c r="G803" i="37"/>
  <c r="F804" i="37"/>
  <c r="G804" i="37"/>
  <c r="F805" i="37"/>
  <c r="G805" i="37"/>
  <c r="F806" i="37"/>
  <c r="G806" i="37"/>
  <c r="F807" i="37"/>
  <c r="G807" i="37"/>
  <c r="F808" i="37"/>
  <c r="G808" i="37"/>
  <c r="F809" i="37"/>
  <c r="G809" i="37"/>
  <c r="F810" i="37"/>
  <c r="G810" i="37"/>
  <c r="F811" i="37"/>
  <c r="G811" i="37"/>
  <c r="F812" i="37"/>
  <c r="G812" i="37"/>
  <c r="F813" i="37"/>
  <c r="G813" i="37"/>
  <c r="F814" i="37"/>
  <c r="G814" i="37"/>
  <c r="F815" i="37"/>
  <c r="G815" i="37"/>
  <c r="F816" i="37"/>
  <c r="G816" i="37"/>
  <c r="F817" i="37"/>
  <c r="G817" i="37"/>
  <c r="F818" i="37"/>
  <c r="G818" i="37"/>
  <c r="F819" i="37"/>
  <c r="G819" i="37"/>
  <c r="F820" i="37"/>
  <c r="G820" i="37"/>
  <c r="F821" i="37"/>
  <c r="G821" i="37"/>
  <c r="F822" i="37"/>
  <c r="G822" i="37"/>
  <c r="F823" i="37"/>
  <c r="G823" i="37"/>
  <c r="F824" i="37"/>
  <c r="G824" i="37"/>
  <c r="F825" i="37"/>
  <c r="G825" i="37"/>
  <c r="F826" i="37"/>
  <c r="G826" i="37"/>
  <c r="F827" i="37"/>
  <c r="G827" i="37"/>
  <c r="F828" i="37"/>
  <c r="G828" i="37"/>
  <c r="F829" i="37"/>
  <c r="G829" i="37"/>
  <c r="F830" i="37"/>
  <c r="G830" i="37"/>
  <c r="F831" i="37"/>
  <c r="G831" i="37"/>
  <c r="F832" i="37"/>
  <c r="G832" i="37"/>
  <c r="F833" i="37"/>
  <c r="G833" i="37"/>
  <c r="F834" i="37"/>
  <c r="G834" i="37"/>
  <c r="F835" i="37"/>
  <c r="G835" i="37"/>
  <c r="F836" i="37"/>
  <c r="G836" i="37"/>
  <c r="F837" i="37"/>
  <c r="G837" i="37"/>
  <c r="F838" i="37"/>
  <c r="G838" i="37"/>
  <c r="F839" i="37"/>
  <c r="G839" i="37"/>
  <c r="F840" i="37"/>
  <c r="G840" i="37"/>
  <c r="F841" i="37"/>
  <c r="G841" i="37"/>
  <c r="F842" i="37"/>
  <c r="G842" i="37"/>
  <c r="F843" i="37"/>
  <c r="G843" i="37"/>
  <c r="F844" i="37"/>
  <c r="G844" i="37"/>
  <c r="F845" i="37"/>
  <c r="G845" i="37"/>
  <c r="F846" i="37"/>
  <c r="G846" i="37"/>
  <c r="F847" i="37"/>
  <c r="G847" i="37"/>
  <c r="F848" i="37"/>
  <c r="G848" i="37"/>
  <c r="F849" i="37"/>
  <c r="G849" i="37"/>
  <c r="F850" i="37"/>
  <c r="G850" i="37"/>
  <c r="F851" i="37"/>
  <c r="G851" i="37"/>
  <c r="F852" i="37"/>
  <c r="G852" i="37"/>
  <c r="F853" i="37"/>
  <c r="G853" i="37"/>
  <c r="F854" i="37"/>
  <c r="G854" i="37"/>
  <c r="F855" i="37"/>
  <c r="G855" i="37"/>
  <c r="F856" i="37"/>
  <c r="G856" i="37"/>
  <c r="F857" i="37"/>
  <c r="G857" i="37"/>
  <c r="F858" i="37"/>
  <c r="G858" i="37"/>
  <c r="F859" i="37"/>
  <c r="G859" i="37"/>
  <c r="F860" i="37"/>
  <c r="G860" i="37"/>
  <c r="F861" i="37"/>
  <c r="G861" i="37"/>
  <c r="F862" i="37"/>
  <c r="G862" i="37"/>
  <c r="F863" i="37"/>
  <c r="G863" i="37"/>
  <c r="F864" i="37"/>
  <c r="G864" i="37"/>
  <c r="F865" i="37"/>
  <c r="G865" i="37"/>
  <c r="F866" i="37"/>
  <c r="G866" i="37"/>
  <c r="F867" i="37"/>
  <c r="G867" i="37"/>
  <c r="F868" i="37"/>
  <c r="G868" i="37"/>
  <c r="F869" i="37"/>
  <c r="G869" i="37"/>
  <c r="F870" i="37"/>
  <c r="G870" i="37"/>
  <c r="F871" i="37"/>
  <c r="G871" i="37"/>
  <c r="F872" i="37"/>
  <c r="G872" i="37"/>
  <c r="F873" i="37"/>
  <c r="G873" i="37"/>
  <c r="F874" i="37"/>
  <c r="G874" i="37"/>
  <c r="F875" i="37"/>
  <c r="G875" i="37"/>
  <c r="F876" i="37"/>
  <c r="G876" i="37"/>
  <c r="F877" i="37"/>
  <c r="G877" i="37"/>
  <c r="F878" i="37"/>
  <c r="G878" i="37"/>
  <c r="F879" i="37"/>
  <c r="G879" i="37"/>
  <c r="F880" i="37"/>
  <c r="G880" i="37"/>
  <c r="F881" i="37"/>
  <c r="G881" i="37"/>
  <c r="F882" i="37"/>
  <c r="G882" i="37"/>
  <c r="F883" i="37"/>
  <c r="G883" i="37"/>
  <c r="F884" i="37"/>
  <c r="G884" i="37"/>
  <c r="F885" i="37"/>
  <c r="G885" i="37"/>
  <c r="F886" i="37"/>
  <c r="G886" i="37"/>
  <c r="F887" i="37"/>
  <c r="G887" i="37"/>
  <c r="F888" i="37"/>
  <c r="G888" i="37"/>
  <c r="F889" i="37"/>
  <c r="G889" i="37"/>
  <c r="F890" i="37"/>
  <c r="G890" i="37"/>
  <c r="F891" i="37"/>
  <c r="G891" i="37"/>
  <c r="F892" i="37"/>
  <c r="G892" i="37"/>
  <c r="F893" i="37"/>
  <c r="G893" i="37"/>
  <c r="F894" i="37"/>
  <c r="G894" i="37"/>
  <c r="F895" i="37"/>
  <c r="G895" i="37"/>
  <c r="F896" i="37"/>
  <c r="G896" i="37"/>
  <c r="F897" i="37"/>
  <c r="G897" i="37"/>
  <c r="F898" i="37"/>
  <c r="G898" i="37"/>
  <c r="F899" i="37"/>
  <c r="G899" i="37"/>
  <c r="F900" i="37"/>
  <c r="G900" i="37"/>
  <c r="F901" i="37"/>
  <c r="G901" i="37"/>
  <c r="F902" i="37"/>
  <c r="G902" i="37"/>
  <c r="F903" i="37"/>
  <c r="G903" i="37"/>
  <c r="F904" i="37"/>
  <c r="G904" i="37"/>
  <c r="F905" i="37"/>
  <c r="G905" i="37"/>
  <c r="F906" i="37"/>
  <c r="G906" i="37"/>
  <c r="F907" i="37"/>
  <c r="G907" i="37"/>
  <c r="F908" i="37"/>
  <c r="G908" i="37"/>
  <c r="F909" i="37"/>
  <c r="G909" i="37"/>
  <c r="F910" i="37"/>
  <c r="G910" i="37"/>
  <c r="F911" i="37"/>
  <c r="G911" i="37"/>
  <c r="F912" i="37"/>
  <c r="G912" i="37"/>
  <c r="F913" i="37"/>
  <c r="G913" i="37"/>
  <c r="F914" i="37"/>
  <c r="G914" i="37"/>
  <c r="F915" i="37"/>
  <c r="G915" i="37"/>
  <c r="F916" i="37"/>
  <c r="G916" i="37"/>
  <c r="F917" i="37"/>
  <c r="G917" i="37"/>
  <c r="F918" i="37"/>
  <c r="G918" i="37"/>
  <c r="F919" i="37"/>
  <c r="G919" i="37"/>
  <c r="F920" i="37"/>
  <c r="G920" i="37"/>
  <c r="F921" i="37"/>
  <c r="G921" i="37"/>
  <c r="F922" i="37"/>
  <c r="G922" i="37"/>
  <c r="F923" i="37"/>
  <c r="G923" i="37"/>
  <c r="F924" i="37"/>
  <c r="G924" i="37"/>
  <c r="F925" i="37"/>
  <c r="G925" i="37"/>
  <c r="F926" i="37"/>
  <c r="G926" i="37"/>
  <c r="F927" i="37"/>
  <c r="G927" i="37"/>
  <c r="F928" i="37"/>
  <c r="G928" i="37"/>
  <c r="F929" i="37"/>
  <c r="G929" i="37"/>
  <c r="F930" i="37"/>
  <c r="G930" i="37"/>
  <c r="F931" i="37"/>
  <c r="G931" i="37"/>
  <c r="F932" i="37"/>
  <c r="G932" i="37"/>
  <c r="F933" i="37"/>
  <c r="G933" i="37"/>
  <c r="F934" i="37"/>
  <c r="G934" i="37"/>
  <c r="F935" i="37"/>
  <c r="G935" i="37"/>
  <c r="F936" i="37"/>
  <c r="G936" i="37"/>
  <c r="F937" i="37"/>
  <c r="G937" i="37"/>
  <c r="F938" i="37"/>
  <c r="G938" i="37"/>
  <c r="F939" i="37"/>
  <c r="G939" i="37"/>
  <c r="F940" i="37"/>
  <c r="G940" i="37"/>
  <c r="F941" i="37"/>
  <c r="G941" i="37"/>
  <c r="F942" i="37"/>
  <c r="G942" i="37"/>
  <c r="F943" i="37"/>
  <c r="G943" i="37"/>
  <c r="F944" i="37"/>
  <c r="G944" i="37"/>
  <c r="F945" i="37"/>
  <c r="G945" i="37"/>
  <c r="F946" i="37"/>
  <c r="G946" i="37"/>
  <c r="F947" i="37"/>
  <c r="G947" i="37"/>
  <c r="F948" i="37"/>
  <c r="G948" i="37"/>
  <c r="F949" i="37"/>
  <c r="G949" i="37"/>
  <c r="F950" i="37"/>
  <c r="G950" i="37"/>
  <c r="F951" i="37"/>
  <c r="G951" i="37"/>
  <c r="F952" i="37"/>
  <c r="G952" i="37"/>
  <c r="F953" i="37"/>
  <c r="G953" i="37"/>
  <c r="F954" i="37"/>
  <c r="G954" i="37"/>
  <c r="F955" i="37"/>
  <c r="G955" i="37"/>
  <c r="F956" i="37"/>
  <c r="G956" i="37"/>
  <c r="F957" i="37"/>
  <c r="G957" i="37"/>
  <c r="F958" i="37"/>
  <c r="G958" i="37"/>
  <c r="F959" i="37"/>
  <c r="G959" i="37"/>
  <c r="F960" i="37"/>
  <c r="G960" i="37"/>
  <c r="F961" i="37"/>
  <c r="G961" i="37"/>
  <c r="F962" i="37"/>
  <c r="G962" i="37"/>
  <c r="F963" i="37"/>
  <c r="G963" i="37"/>
  <c r="F964" i="37"/>
  <c r="G964" i="37"/>
  <c r="F965" i="37"/>
  <c r="G965" i="37"/>
  <c r="F966" i="37"/>
  <c r="G966" i="37"/>
  <c r="F967" i="37"/>
  <c r="G967" i="37"/>
  <c r="F968" i="37"/>
  <c r="G968" i="37"/>
  <c r="F969" i="37"/>
  <c r="G969" i="37"/>
  <c r="F970" i="37"/>
  <c r="G970" i="37"/>
  <c r="F971" i="37"/>
  <c r="G971" i="37"/>
  <c r="F972" i="37"/>
  <c r="G972" i="37"/>
  <c r="F973" i="37"/>
  <c r="G973" i="37"/>
  <c r="F974" i="37"/>
  <c r="G974" i="37"/>
  <c r="F975" i="37"/>
  <c r="G975" i="37"/>
  <c r="F976" i="37"/>
  <c r="G976" i="37"/>
  <c r="F977" i="37"/>
  <c r="G977" i="37"/>
  <c r="F978" i="37"/>
  <c r="G978" i="37"/>
  <c r="F979" i="37"/>
  <c r="G979" i="37"/>
  <c r="F980" i="37"/>
  <c r="G980" i="37"/>
  <c r="F981" i="37"/>
  <c r="G981" i="37"/>
  <c r="F982" i="37"/>
  <c r="G982" i="37"/>
  <c r="F983" i="37"/>
  <c r="G983" i="37"/>
  <c r="F984" i="37"/>
  <c r="G984" i="37"/>
  <c r="F985" i="37"/>
  <c r="G985" i="37"/>
  <c r="F986" i="37"/>
  <c r="G986" i="37"/>
  <c r="F987" i="37"/>
  <c r="G987" i="37"/>
  <c r="F988" i="37"/>
  <c r="G988" i="37"/>
  <c r="F989" i="37"/>
  <c r="G989" i="37"/>
  <c r="F990" i="37"/>
  <c r="G990" i="37"/>
  <c r="F991" i="37"/>
  <c r="G991" i="37"/>
  <c r="F992" i="37"/>
  <c r="G992" i="37"/>
  <c r="F993" i="37"/>
  <c r="G993" i="37"/>
  <c r="F994" i="37"/>
  <c r="G994" i="37"/>
  <c r="F995" i="37"/>
  <c r="G995" i="37"/>
  <c r="F996" i="37"/>
  <c r="G996" i="37"/>
  <c r="F997" i="37"/>
  <c r="G997" i="37"/>
  <c r="F998" i="37"/>
  <c r="G998" i="37"/>
  <c r="F999" i="37"/>
  <c r="G999" i="37"/>
  <c r="F1000" i="37"/>
  <c r="G1000" i="37"/>
  <c r="F1001" i="37"/>
  <c r="G1001" i="37"/>
  <c r="F1002" i="37"/>
  <c r="G1002" i="37"/>
  <c r="F1003" i="37"/>
  <c r="G1003" i="37"/>
  <c r="F1004" i="37"/>
  <c r="G1004" i="37"/>
  <c r="F1005" i="37"/>
  <c r="G1005" i="37"/>
  <c r="F1006" i="37"/>
  <c r="G1006" i="37"/>
  <c r="F1007" i="37"/>
  <c r="G1007" i="37"/>
  <c r="F1008" i="37"/>
  <c r="G1008" i="37"/>
  <c r="F1009" i="37"/>
  <c r="G1009" i="37"/>
  <c r="F1010" i="37"/>
  <c r="G1010" i="37"/>
  <c r="F1011" i="37"/>
  <c r="G1011" i="37"/>
  <c r="F1012" i="37"/>
  <c r="G1012" i="37"/>
  <c r="F1013" i="37"/>
  <c r="G1013" i="37"/>
  <c r="F1014" i="37"/>
  <c r="G1014" i="37"/>
  <c r="F1015" i="37"/>
  <c r="G1015" i="37"/>
  <c r="F1016" i="37"/>
  <c r="G1016" i="37"/>
  <c r="F1017" i="37"/>
  <c r="G1017" i="37"/>
  <c r="F1018" i="37"/>
  <c r="G1018" i="37"/>
  <c r="F1019" i="37"/>
  <c r="G1019" i="37"/>
  <c r="F1020" i="37"/>
  <c r="G1020" i="37"/>
  <c r="F1021" i="37"/>
  <c r="G1021" i="37"/>
  <c r="F1022" i="37"/>
  <c r="G1022" i="37"/>
  <c r="F1023" i="37"/>
  <c r="G1023" i="37"/>
  <c r="F1024" i="37"/>
  <c r="G1024" i="37"/>
  <c r="F1025" i="37"/>
  <c r="G1025" i="37"/>
  <c r="F1026" i="37"/>
  <c r="G1026" i="37"/>
  <c r="F1027" i="37"/>
  <c r="G1027" i="37"/>
  <c r="F1028" i="37"/>
  <c r="G1028" i="37"/>
  <c r="F1029" i="37"/>
  <c r="G1029" i="37"/>
  <c r="F1030" i="37"/>
  <c r="G1030" i="37"/>
  <c r="F1031" i="37"/>
  <c r="G1031" i="37"/>
  <c r="F1032" i="37"/>
  <c r="G1032" i="37"/>
  <c r="F1033" i="37"/>
  <c r="G1033" i="37"/>
  <c r="F1034" i="37"/>
  <c r="G1034" i="37"/>
  <c r="F1035" i="37"/>
  <c r="G1035" i="37"/>
  <c r="F1036" i="37"/>
  <c r="G1036" i="37"/>
  <c r="F1037" i="37"/>
  <c r="G1037" i="37"/>
  <c r="F1038" i="37"/>
  <c r="G1038" i="37"/>
  <c r="F1039" i="37"/>
  <c r="G1039" i="37"/>
  <c r="F1040" i="37"/>
  <c r="G1040" i="37"/>
  <c r="F1041" i="37"/>
  <c r="G1041" i="37"/>
  <c r="F1042" i="37"/>
  <c r="G1042" i="37"/>
  <c r="F1043" i="37"/>
  <c r="G1043" i="37"/>
  <c r="F1044" i="37"/>
  <c r="G1044" i="37"/>
  <c r="F1045" i="37"/>
  <c r="G1045" i="37"/>
  <c r="F1046" i="37"/>
  <c r="G1046" i="37"/>
  <c r="F1047" i="37"/>
  <c r="G1047" i="37"/>
  <c r="F1048" i="37"/>
  <c r="G1048" i="37"/>
  <c r="F1049" i="37"/>
  <c r="G1049" i="37"/>
  <c r="F1050" i="37"/>
  <c r="G1050" i="37"/>
  <c r="F1051" i="37"/>
  <c r="G1051" i="37"/>
  <c r="F1052" i="37"/>
  <c r="G1052" i="37"/>
  <c r="F1053" i="37"/>
  <c r="G1053" i="37"/>
  <c r="F1054" i="37"/>
  <c r="G1054" i="37"/>
  <c r="F1055" i="37"/>
  <c r="G1055" i="37"/>
  <c r="F1056" i="37"/>
  <c r="G1056" i="37"/>
  <c r="F1057" i="37"/>
  <c r="G1057" i="37"/>
  <c r="F1058" i="37"/>
  <c r="G1058" i="37"/>
  <c r="F1059" i="37"/>
  <c r="G1059" i="37"/>
  <c r="F1060" i="37"/>
  <c r="G1060" i="37"/>
  <c r="F1061" i="37"/>
  <c r="G1061" i="37"/>
  <c r="F1062" i="37"/>
  <c r="G1062" i="37"/>
  <c r="F1063" i="37"/>
  <c r="G1063" i="37"/>
  <c r="F1064" i="37"/>
  <c r="G1064" i="37"/>
  <c r="F1065" i="37"/>
  <c r="G1065" i="37"/>
  <c r="F1066" i="37"/>
  <c r="G1066" i="37"/>
  <c r="F1067" i="37"/>
  <c r="G1067" i="37"/>
  <c r="F1068" i="37"/>
  <c r="G1068" i="37"/>
  <c r="F1069" i="37"/>
  <c r="G1069" i="37"/>
  <c r="F1070" i="37"/>
  <c r="G1070" i="37"/>
  <c r="F1071" i="37"/>
  <c r="G1071" i="37"/>
  <c r="F1072" i="37"/>
  <c r="G1072" i="37"/>
  <c r="F1073" i="37"/>
  <c r="G1073" i="37"/>
  <c r="F1074" i="37"/>
  <c r="G1074" i="37"/>
  <c r="F1075" i="37"/>
  <c r="G1075" i="37"/>
  <c r="F1076" i="37"/>
  <c r="G1076" i="37"/>
  <c r="F1077" i="37"/>
  <c r="G1077" i="37"/>
  <c r="F1078" i="37"/>
  <c r="G1078" i="37"/>
  <c r="F1079" i="37"/>
  <c r="G1079" i="37"/>
  <c r="F1080" i="37"/>
  <c r="G1080" i="37"/>
  <c r="F1081" i="37"/>
  <c r="G1081" i="37"/>
  <c r="F1082" i="37"/>
  <c r="G1082" i="37"/>
  <c r="F1083" i="37"/>
  <c r="G1083" i="37"/>
  <c r="F1084" i="37"/>
  <c r="G1084" i="37"/>
  <c r="F1085" i="37"/>
  <c r="G1085" i="37"/>
  <c r="F1086" i="37"/>
  <c r="G1086" i="37"/>
  <c r="F1087" i="37"/>
  <c r="G1087" i="37"/>
  <c r="F1088" i="37"/>
  <c r="G1088" i="37"/>
  <c r="F1089" i="37"/>
  <c r="G1089" i="37"/>
  <c r="F1090" i="37"/>
  <c r="G1090" i="37"/>
  <c r="F1091" i="37"/>
  <c r="G1091" i="37"/>
  <c r="F1092" i="37"/>
  <c r="G1092" i="37"/>
  <c r="F1093" i="37"/>
  <c r="G1093" i="37"/>
  <c r="F1094" i="37"/>
  <c r="G1094" i="37"/>
  <c r="F1095" i="37"/>
  <c r="G1095" i="37"/>
  <c r="F1096" i="37"/>
  <c r="G1096" i="37"/>
  <c r="F1097" i="37"/>
  <c r="G1097" i="37"/>
  <c r="F1098" i="37"/>
  <c r="G1098" i="37"/>
  <c r="F1099" i="37"/>
  <c r="G1099" i="37"/>
  <c r="F1100" i="37"/>
  <c r="G1100" i="37"/>
  <c r="F1101" i="37"/>
  <c r="G1101" i="37"/>
  <c r="F1102" i="37"/>
  <c r="G1102" i="37"/>
  <c r="F1103" i="37"/>
  <c r="G1103" i="37"/>
  <c r="F1104" i="37"/>
  <c r="G1104" i="37"/>
  <c r="F1105" i="37"/>
  <c r="G1105" i="37"/>
  <c r="F1106" i="37"/>
  <c r="G1106" i="37"/>
  <c r="F1107" i="37"/>
  <c r="G1107" i="37"/>
  <c r="F1108" i="37"/>
  <c r="G1108" i="37"/>
  <c r="F1109" i="37"/>
  <c r="G1109" i="37"/>
  <c r="F1110" i="37"/>
  <c r="G1110" i="37"/>
  <c r="F1111" i="37"/>
  <c r="G1111" i="37"/>
  <c r="F1112" i="37"/>
  <c r="G1112" i="37"/>
  <c r="F1113" i="37"/>
  <c r="G1113" i="37"/>
  <c r="F1114" i="37"/>
  <c r="G1114" i="37"/>
  <c r="F1115" i="37"/>
  <c r="G1115" i="37"/>
  <c r="F1116" i="37"/>
  <c r="G1116" i="37"/>
  <c r="F1117" i="37"/>
  <c r="G1117" i="37"/>
  <c r="F1118" i="37"/>
  <c r="G1118" i="37"/>
  <c r="F1119" i="37"/>
  <c r="G1119" i="37"/>
  <c r="F1120" i="37"/>
  <c r="G1120" i="37"/>
  <c r="F1121" i="37"/>
  <c r="G1121" i="37"/>
  <c r="F1122" i="37"/>
  <c r="G1122" i="37"/>
  <c r="F1123" i="37"/>
  <c r="G1123" i="37"/>
  <c r="F1124" i="37"/>
  <c r="G1124" i="37"/>
  <c r="F1125" i="37"/>
  <c r="G1125" i="37"/>
  <c r="F1126" i="37"/>
  <c r="G1126" i="37"/>
  <c r="F1127" i="37"/>
  <c r="G1127" i="37"/>
  <c r="F1128" i="37"/>
  <c r="G1128" i="37"/>
  <c r="F1129" i="37"/>
  <c r="G1129" i="37"/>
  <c r="F1130" i="37"/>
  <c r="G1130" i="37"/>
  <c r="F1131" i="37"/>
  <c r="G1131" i="37"/>
  <c r="F1132" i="37"/>
  <c r="G1132" i="37"/>
  <c r="F1133" i="37"/>
  <c r="G1133" i="37"/>
  <c r="F1134" i="37"/>
  <c r="G1134" i="37"/>
  <c r="F1135" i="37"/>
  <c r="G1135" i="37"/>
  <c r="F1136" i="37"/>
  <c r="G1136" i="37"/>
  <c r="F1137" i="37"/>
  <c r="G1137" i="37"/>
  <c r="F1138" i="37"/>
  <c r="G1138" i="37"/>
  <c r="F1139" i="37"/>
  <c r="G1139" i="37"/>
  <c r="F1140" i="37"/>
  <c r="G1140" i="37"/>
  <c r="F1141" i="37"/>
  <c r="G1141" i="37"/>
  <c r="F1142" i="37"/>
  <c r="G1142" i="37"/>
  <c r="F1143" i="37"/>
  <c r="G1143" i="37"/>
  <c r="F1144" i="37"/>
  <c r="G1144" i="37"/>
  <c r="F1145" i="37"/>
  <c r="G1145" i="37"/>
  <c r="F1146" i="37"/>
  <c r="G1146" i="37"/>
  <c r="F1147" i="37"/>
  <c r="G1147" i="37"/>
  <c r="F1148" i="37"/>
  <c r="G1148" i="37"/>
  <c r="F1149" i="37"/>
  <c r="G1149" i="37"/>
  <c r="F1150" i="37"/>
  <c r="G1150" i="37"/>
  <c r="F1151" i="37"/>
  <c r="G1151" i="37"/>
  <c r="F1152" i="37"/>
  <c r="G1152" i="37"/>
  <c r="F1153" i="37"/>
  <c r="G1153" i="37"/>
  <c r="F1154" i="37"/>
  <c r="G1154" i="37"/>
  <c r="F1155" i="37"/>
  <c r="G1155" i="37"/>
  <c r="F1156" i="37"/>
  <c r="G1156" i="37"/>
  <c r="F1157" i="37"/>
  <c r="G1157" i="37"/>
  <c r="F1158" i="37"/>
  <c r="G1158" i="37"/>
  <c r="F1159" i="37"/>
  <c r="G1159" i="37"/>
  <c r="F1160" i="37"/>
  <c r="G1160" i="37"/>
  <c r="F1161" i="37"/>
  <c r="G1161" i="37"/>
  <c r="F1162" i="37"/>
  <c r="G1162" i="37"/>
  <c r="F1163" i="37"/>
  <c r="G1163" i="37"/>
  <c r="F1164" i="37"/>
  <c r="G1164" i="37"/>
  <c r="F1165" i="37"/>
  <c r="G1165" i="37"/>
  <c r="F1166" i="37"/>
  <c r="G1166" i="37"/>
  <c r="F1167" i="37"/>
  <c r="G1167" i="37"/>
  <c r="F1168" i="37"/>
  <c r="G1168" i="37"/>
  <c r="F1169" i="37"/>
  <c r="G1169" i="37"/>
  <c r="F1170" i="37"/>
  <c r="G1170" i="37"/>
  <c r="F1171" i="37"/>
  <c r="G1171" i="37"/>
  <c r="F1172" i="37"/>
  <c r="G1172" i="37"/>
  <c r="F1173" i="37"/>
  <c r="G1173" i="37"/>
  <c r="F1174" i="37"/>
  <c r="G1174" i="37"/>
  <c r="F1175" i="37"/>
  <c r="G1175" i="37"/>
  <c r="F1176" i="37"/>
  <c r="G1176" i="37"/>
  <c r="F1177" i="37"/>
  <c r="G1177" i="37"/>
  <c r="F1178" i="37"/>
  <c r="G1178" i="37"/>
  <c r="F1179" i="37"/>
  <c r="G1179" i="37"/>
  <c r="F1180" i="37"/>
  <c r="G1180" i="37"/>
  <c r="F1181" i="37"/>
  <c r="G1181" i="37"/>
  <c r="F1182" i="37"/>
  <c r="G1182" i="37"/>
  <c r="F1183" i="37"/>
  <c r="G1183" i="37"/>
  <c r="F1184" i="37"/>
  <c r="G1184" i="37"/>
  <c r="F1185" i="37"/>
  <c r="G1185" i="37"/>
  <c r="F1186" i="37"/>
  <c r="G1186" i="37"/>
  <c r="F1187" i="37"/>
  <c r="G1187" i="37"/>
  <c r="F1188" i="37"/>
  <c r="G1188" i="37"/>
  <c r="F1189" i="37"/>
  <c r="G1189" i="37"/>
  <c r="F1190" i="37"/>
  <c r="G1190" i="37"/>
  <c r="F1191" i="37"/>
  <c r="G1191" i="37"/>
  <c r="F1192" i="37"/>
  <c r="G1192" i="37"/>
  <c r="F1193" i="37"/>
  <c r="G1193" i="37"/>
  <c r="F1194" i="37"/>
  <c r="G1194" i="37"/>
  <c r="F1195" i="37"/>
  <c r="G1195" i="37"/>
  <c r="F1196" i="37"/>
  <c r="G1196" i="37"/>
  <c r="F1197" i="37"/>
  <c r="G1197" i="37"/>
  <c r="F1198" i="37"/>
  <c r="G1198" i="37"/>
  <c r="F1199" i="37"/>
  <c r="G1199" i="37"/>
  <c r="F1200" i="37"/>
  <c r="G1200" i="37"/>
  <c r="F1201" i="37"/>
  <c r="G1201" i="37"/>
  <c r="F1202" i="37"/>
  <c r="G1202" i="37"/>
  <c r="F1203" i="37"/>
  <c r="G1203" i="37"/>
  <c r="F1204" i="37"/>
  <c r="G1204" i="37"/>
  <c r="F1205" i="37"/>
  <c r="G1205" i="37"/>
  <c r="F1206" i="37"/>
  <c r="G1206" i="37"/>
  <c r="F1207" i="37"/>
  <c r="G1207" i="37"/>
  <c r="F1208" i="37"/>
  <c r="G1208" i="37"/>
  <c r="F1209" i="37"/>
  <c r="G1209" i="37"/>
  <c r="F1210" i="37"/>
  <c r="G1210" i="37"/>
  <c r="F1211" i="37"/>
  <c r="G1211" i="37"/>
  <c r="F1212" i="37"/>
  <c r="G1212" i="37"/>
  <c r="F1213" i="37"/>
  <c r="G1213" i="37"/>
  <c r="F1214" i="37"/>
  <c r="G1214" i="37"/>
  <c r="F1215" i="37"/>
  <c r="G1215" i="37"/>
  <c r="F1216" i="37"/>
  <c r="G1216" i="37"/>
  <c r="F1217" i="37"/>
  <c r="G1217" i="37"/>
  <c r="F1218" i="37"/>
  <c r="G1218" i="37"/>
  <c r="F1219" i="37"/>
  <c r="G1219" i="37"/>
  <c r="F1220" i="37"/>
  <c r="G1220" i="37"/>
  <c r="F1221" i="37"/>
  <c r="G1221" i="37"/>
  <c r="F1222" i="37"/>
  <c r="G1222" i="37"/>
  <c r="F1223" i="37"/>
  <c r="G1223" i="37"/>
  <c r="F1224" i="37"/>
  <c r="G1224" i="37"/>
  <c r="F1225" i="37"/>
  <c r="G1225" i="37"/>
  <c r="F1226" i="37"/>
  <c r="G1226" i="37"/>
  <c r="F1227" i="37"/>
  <c r="G1227" i="37"/>
  <c r="F1228" i="37"/>
  <c r="G1228" i="37"/>
  <c r="F1229" i="37"/>
  <c r="G1229" i="37"/>
  <c r="F1230" i="37"/>
  <c r="G1230" i="37"/>
  <c r="F1231" i="37"/>
  <c r="G1231" i="37"/>
  <c r="F1232" i="37"/>
  <c r="G1232" i="37"/>
  <c r="F1233" i="37"/>
  <c r="G1233" i="37"/>
  <c r="F1234" i="37"/>
  <c r="G1234" i="37"/>
  <c r="F1235" i="37"/>
  <c r="G1235" i="37"/>
  <c r="F1236" i="37"/>
  <c r="G1236" i="37"/>
  <c r="F1237" i="37"/>
  <c r="G1237" i="37"/>
  <c r="F1238" i="37"/>
  <c r="G1238" i="37"/>
  <c r="F1239" i="37"/>
  <c r="G1239" i="37"/>
  <c r="F1240" i="37"/>
  <c r="G1240" i="37"/>
  <c r="F1241" i="37"/>
  <c r="G1241" i="37"/>
  <c r="F1242" i="37"/>
  <c r="G1242" i="37"/>
  <c r="F1243" i="37"/>
  <c r="G1243" i="37"/>
  <c r="F1244" i="37"/>
  <c r="G1244" i="37"/>
  <c r="F1245" i="37"/>
  <c r="G1245" i="37"/>
  <c r="F1246" i="37"/>
  <c r="G1246" i="37"/>
  <c r="F1247" i="37"/>
  <c r="G1247" i="37"/>
  <c r="F1248" i="37"/>
  <c r="G1248" i="37"/>
  <c r="F1249" i="37"/>
  <c r="G1249" i="37"/>
  <c r="F1250" i="37"/>
  <c r="G1250" i="37"/>
  <c r="F1251" i="37"/>
  <c r="G1251" i="37"/>
  <c r="F1252" i="37"/>
  <c r="G1252" i="37"/>
  <c r="F1253" i="37"/>
  <c r="G1253" i="37"/>
  <c r="F1254" i="37"/>
  <c r="G1254" i="37"/>
  <c r="F1255" i="37"/>
  <c r="G1255" i="37"/>
  <c r="F1256" i="37"/>
  <c r="G1256" i="37"/>
  <c r="F1257" i="37"/>
  <c r="G1257" i="37"/>
  <c r="F1258" i="37"/>
  <c r="G1258" i="37"/>
  <c r="F1259" i="37"/>
  <c r="G1259" i="37"/>
  <c r="F1260" i="37"/>
  <c r="G1260" i="37"/>
  <c r="F1261" i="37"/>
  <c r="G1261" i="37"/>
  <c r="F1262" i="37"/>
  <c r="G1262" i="37"/>
  <c r="F1263" i="37"/>
  <c r="G1263" i="37"/>
  <c r="F1264" i="37"/>
  <c r="G1264" i="37"/>
  <c r="F1265" i="37"/>
  <c r="G1265" i="37"/>
  <c r="F1266" i="37"/>
  <c r="G1266" i="37"/>
  <c r="F1267" i="37"/>
  <c r="G1267" i="37"/>
  <c r="F1268" i="37"/>
  <c r="G1268" i="37"/>
  <c r="F1269" i="37"/>
  <c r="G1269" i="37"/>
  <c r="F1270" i="37"/>
  <c r="G1270" i="37"/>
  <c r="F1271" i="37"/>
  <c r="G1271" i="37"/>
  <c r="F1272" i="37"/>
  <c r="G1272" i="37"/>
  <c r="F1273" i="37"/>
  <c r="G1273" i="37"/>
  <c r="F1274" i="37"/>
  <c r="G1274" i="37"/>
  <c r="F1275" i="37"/>
  <c r="G1275" i="37"/>
  <c r="F1276" i="37"/>
  <c r="G1276" i="37"/>
  <c r="F1277" i="37"/>
  <c r="G1277" i="37"/>
  <c r="F1278" i="37"/>
  <c r="G1278" i="37"/>
  <c r="F1279" i="37"/>
  <c r="G1279" i="37"/>
  <c r="F1280" i="37"/>
  <c r="G1280" i="37"/>
  <c r="F1281" i="37"/>
  <c r="G1281" i="37"/>
  <c r="F1282" i="37"/>
  <c r="G1282" i="37"/>
  <c r="F1283" i="37"/>
  <c r="G1283" i="37"/>
  <c r="F1284" i="37"/>
  <c r="G1284" i="37"/>
  <c r="F1285" i="37"/>
  <c r="G1285" i="37"/>
  <c r="F1286" i="37"/>
  <c r="G1286" i="37"/>
  <c r="F1287" i="37"/>
  <c r="G1287" i="37"/>
  <c r="F1288" i="37"/>
  <c r="G1288" i="37"/>
  <c r="F1289" i="37"/>
  <c r="G1289" i="37"/>
  <c r="F1290" i="37"/>
  <c r="G1290" i="37"/>
  <c r="F1291" i="37"/>
  <c r="G1291" i="37"/>
  <c r="F1292" i="37"/>
  <c r="G1292" i="37"/>
  <c r="F1293" i="37"/>
  <c r="G1293" i="37"/>
  <c r="F1294" i="37"/>
  <c r="G1294" i="37"/>
  <c r="F1295" i="37"/>
  <c r="G1295" i="37"/>
  <c r="F1296" i="37"/>
  <c r="G1296" i="37"/>
  <c r="F1297" i="37"/>
  <c r="G1297" i="37"/>
  <c r="F1298" i="37"/>
  <c r="G1298" i="37"/>
  <c r="F1299" i="37"/>
  <c r="G1299" i="37"/>
  <c r="F1300" i="37"/>
  <c r="G1300" i="37"/>
  <c r="F1301" i="37"/>
  <c r="G1301" i="37"/>
  <c r="F1302" i="37"/>
  <c r="G1302" i="37"/>
  <c r="F1303" i="37"/>
  <c r="G1303" i="37"/>
  <c r="F1304" i="37"/>
  <c r="G1304" i="37"/>
  <c r="F1305" i="37"/>
  <c r="G1305" i="37"/>
  <c r="F1306" i="37"/>
  <c r="G1306" i="37"/>
  <c r="F1307" i="37"/>
  <c r="G1307" i="37"/>
  <c r="F1308" i="37"/>
  <c r="G1308" i="37"/>
  <c r="F1309" i="37"/>
  <c r="G1309" i="37"/>
  <c r="F1310" i="37"/>
  <c r="G1310" i="37"/>
  <c r="F1311" i="37"/>
  <c r="G1311" i="37"/>
  <c r="F1312" i="37"/>
  <c r="G1312" i="37"/>
  <c r="F1313" i="37"/>
  <c r="G1313" i="37"/>
  <c r="F1314" i="37"/>
  <c r="G1314" i="37"/>
  <c r="F1315" i="37"/>
  <c r="G1315" i="37"/>
  <c r="F1316" i="37"/>
  <c r="G1316" i="37"/>
  <c r="F1317" i="37"/>
  <c r="G1317" i="37"/>
  <c r="F1318" i="37"/>
  <c r="G1318" i="37"/>
  <c r="F1319" i="37"/>
  <c r="G1319" i="37"/>
  <c r="F1320" i="37"/>
  <c r="G1320" i="37"/>
  <c r="F1321" i="37"/>
  <c r="G1321" i="37"/>
  <c r="F1322" i="37"/>
  <c r="G1322" i="37"/>
  <c r="F1323" i="37"/>
  <c r="G1323" i="37"/>
  <c r="F1324" i="37"/>
  <c r="G1324" i="37"/>
  <c r="F1325" i="37"/>
  <c r="G1325" i="37"/>
  <c r="F1326" i="37"/>
  <c r="G1326" i="37"/>
  <c r="F1327" i="37"/>
  <c r="G1327" i="37"/>
  <c r="F1328" i="37"/>
  <c r="G1328" i="37"/>
  <c r="F1329" i="37"/>
  <c r="G1329" i="37"/>
  <c r="F1330" i="37"/>
  <c r="G1330" i="37"/>
  <c r="F1331" i="37"/>
  <c r="G1331" i="37"/>
  <c r="F1332" i="37"/>
  <c r="G1332" i="37"/>
  <c r="F1333" i="37"/>
  <c r="G1333" i="37"/>
  <c r="F1334" i="37"/>
  <c r="G1334" i="37"/>
  <c r="F1335" i="37"/>
  <c r="G1335" i="37"/>
  <c r="F1336" i="37"/>
  <c r="G1336" i="37"/>
  <c r="F1337" i="37"/>
  <c r="G1337" i="37"/>
  <c r="F1338" i="37"/>
  <c r="G1338" i="37"/>
  <c r="F1339" i="37"/>
  <c r="G1339" i="37"/>
  <c r="F1340" i="37"/>
  <c r="G1340" i="37"/>
  <c r="F1341" i="37"/>
  <c r="G1341" i="37"/>
  <c r="F1342" i="37"/>
  <c r="G1342" i="37"/>
  <c r="F1343" i="37"/>
  <c r="G1343" i="37"/>
  <c r="F1344" i="37"/>
  <c r="G1344" i="37"/>
  <c r="F1345" i="37"/>
  <c r="G1345" i="37"/>
  <c r="F1346" i="37"/>
  <c r="G1346" i="37"/>
  <c r="F1347" i="37"/>
  <c r="G1347" i="37"/>
  <c r="F1348" i="37"/>
  <c r="G1348" i="37"/>
  <c r="F1349" i="37"/>
  <c r="G1349" i="37"/>
  <c r="F1350" i="37"/>
  <c r="G1350" i="37"/>
  <c r="F1351" i="37"/>
  <c r="G1351" i="37"/>
  <c r="F1352" i="37"/>
  <c r="G1352" i="37"/>
  <c r="F1353" i="37"/>
  <c r="G1353" i="37"/>
  <c r="F1354" i="37"/>
  <c r="G1354" i="37"/>
  <c r="F1355" i="37"/>
  <c r="G1355" i="37"/>
  <c r="F1356" i="37"/>
  <c r="G1356" i="37"/>
  <c r="F1357" i="37"/>
  <c r="G1357" i="37"/>
  <c r="F1358" i="37"/>
  <c r="G1358" i="37"/>
  <c r="F1359" i="37"/>
  <c r="G1359" i="37"/>
  <c r="F1360" i="37"/>
  <c r="G1360" i="37"/>
  <c r="F1361" i="37"/>
  <c r="G1361" i="37"/>
  <c r="F1362" i="37"/>
  <c r="G1362" i="37"/>
  <c r="F1363" i="37"/>
  <c r="G1363" i="37"/>
  <c r="F1364" i="37"/>
  <c r="G1364" i="37"/>
  <c r="F1365" i="37"/>
  <c r="G1365" i="37"/>
  <c r="F1366" i="37"/>
  <c r="G1366" i="37"/>
  <c r="F1367" i="37"/>
  <c r="G1367" i="37"/>
  <c r="F1368" i="37"/>
  <c r="G1368" i="37"/>
  <c r="F1369" i="37"/>
  <c r="G1369" i="37"/>
  <c r="F1370" i="37"/>
  <c r="G1370" i="37"/>
  <c r="F1371" i="37"/>
  <c r="G1371" i="37"/>
  <c r="F1372" i="37"/>
  <c r="G1372" i="37"/>
  <c r="F1373" i="37"/>
  <c r="G1373" i="37"/>
  <c r="F1374" i="37"/>
  <c r="G1374" i="37"/>
  <c r="F1375" i="37"/>
  <c r="G1375" i="37"/>
  <c r="F1376" i="37"/>
  <c r="G1376" i="37"/>
  <c r="F1377" i="37"/>
  <c r="G1377" i="37"/>
  <c r="F1378" i="37"/>
  <c r="G1378" i="37"/>
  <c r="F1379" i="37"/>
  <c r="G1379" i="37"/>
  <c r="F1380" i="37"/>
  <c r="G1380" i="37"/>
  <c r="F1381" i="37"/>
  <c r="G1381" i="37"/>
  <c r="F1382" i="37"/>
  <c r="G1382" i="37"/>
  <c r="F1383" i="37"/>
  <c r="G1383" i="37"/>
  <c r="F1384" i="37"/>
  <c r="G1384" i="37"/>
  <c r="F1385" i="37"/>
  <c r="G1385" i="37"/>
  <c r="F1386" i="37"/>
  <c r="G1386" i="37"/>
  <c r="F1387" i="37"/>
  <c r="G1387" i="37"/>
  <c r="F1388" i="37"/>
  <c r="G1388" i="37"/>
  <c r="F1389" i="37"/>
  <c r="G1389" i="37"/>
  <c r="F1390" i="37"/>
  <c r="G1390" i="37"/>
  <c r="F1391" i="37"/>
  <c r="G1391" i="37"/>
  <c r="F1392" i="37"/>
  <c r="G1392" i="37"/>
  <c r="F1393" i="37"/>
  <c r="G1393" i="37"/>
  <c r="F1394" i="37"/>
  <c r="G1394" i="37"/>
  <c r="F1395" i="37"/>
  <c r="G1395" i="37"/>
  <c r="F1396" i="37"/>
  <c r="G1396" i="37"/>
  <c r="F1397" i="37"/>
  <c r="G1397" i="37"/>
  <c r="F1398" i="37"/>
  <c r="G1398" i="37"/>
  <c r="F1399" i="37"/>
  <c r="G1399" i="37"/>
  <c r="F1400" i="37"/>
  <c r="G1400" i="37"/>
  <c r="F1401" i="37"/>
  <c r="G1401" i="37"/>
  <c r="F1402" i="37"/>
  <c r="G1402" i="37"/>
  <c r="F1403" i="37"/>
  <c r="G1403" i="37"/>
  <c r="F1404" i="37"/>
  <c r="G1404" i="37"/>
  <c r="F1405" i="37"/>
  <c r="G1405" i="37"/>
  <c r="F1406" i="37"/>
  <c r="G1406" i="37"/>
  <c r="F1407" i="37"/>
  <c r="G1407" i="37"/>
  <c r="F1408" i="37"/>
  <c r="G1408" i="37"/>
  <c r="F1409" i="37"/>
  <c r="G1409" i="37"/>
  <c r="F1410" i="37"/>
  <c r="G1410" i="37"/>
  <c r="F1411" i="37"/>
  <c r="G1411" i="37"/>
  <c r="F1412" i="37"/>
  <c r="G1412" i="37"/>
  <c r="F1413" i="37"/>
  <c r="G1413" i="37"/>
  <c r="F1414" i="37"/>
  <c r="G1414" i="37"/>
  <c r="F1415" i="37"/>
  <c r="G1415" i="37"/>
  <c r="F1416" i="37"/>
  <c r="G1416" i="37"/>
  <c r="F1417" i="37"/>
  <c r="G1417" i="37"/>
  <c r="F1418" i="37"/>
  <c r="G1418" i="37"/>
  <c r="F1419" i="37"/>
  <c r="G1419" i="37"/>
  <c r="F1420" i="37"/>
  <c r="G1420" i="37"/>
  <c r="F1421" i="37"/>
  <c r="G1421" i="37"/>
  <c r="F1422" i="37"/>
  <c r="G1422" i="37"/>
  <c r="F1423" i="37"/>
  <c r="G1423" i="37"/>
  <c r="F1424" i="37"/>
  <c r="G1424" i="37"/>
  <c r="F1425" i="37"/>
  <c r="G1425" i="37"/>
  <c r="F1426" i="37"/>
  <c r="G1426" i="37"/>
  <c r="F1427" i="37"/>
  <c r="G1427" i="37"/>
  <c r="F1428" i="37"/>
  <c r="G1428" i="37"/>
  <c r="F1429" i="37"/>
  <c r="G1429" i="37"/>
  <c r="F1430" i="37"/>
  <c r="G1430" i="37"/>
  <c r="F1431" i="37"/>
  <c r="G1431" i="37"/>
  <c r="F1432" i="37"/>
  <c r="G1432" i="37"/>
  <c r="F1433" i="37"/>
  <c r="G1433" i="37"/>
  <c r="F1434" i="37"/>
  <c r="G1434" i="37"/>
  <c r="F1435" i="37"/>
  <c r="G1435" i="37"/>
  <c r="F1436" i="37"/>
  <c r="G1436" i="37"/>
  <c r="F1437" i="37"/>
  <c r="G1437" i="37"/>
  <c r="F1438" i="37"/>
  <c r="G1438" i="37"/>
  <c r="F1439" i="37"/>
  <c r="G1439" i="37"/>
  <c r="F1440" i="37"/>
  <c r="G1440" i="37"/>
  <c r="F1441" i="37"/>
  <c r="G1441" i="37"/>
  <c r="F1442" i="37"/>
  <c r="G1442" i="37"/>
  <c r="F1443" i="37"/>
  <c r="G1443" i="37"/>
  <c r="F1444" i="37"/>
  <c r="G1444" i="37"/>
  <c r="F1445" i="37"/>
  <c r="G1445" i="37"/>
  <c r="F1446" i="37"/>
  <c r="G1446" i="37"/>
  <c r="F1447" i="37"/>
  <c r="G1447" i="37"/>
  <c r="F1448" i="37"/>
  <c r="G1448" i="37"/>
  <c r="F1449" i="37"/>
  <c r="G1449" i="37"/>
  <c r="F1450" i="37"/>
  <c r="G1450" i="37"/>
  <c r="F1451" i="37"/>
  <c r="G1451" i="37"/>
  <c r="F1452" i="37"/>
  <c r="G1452" i="37"/>
  <c r="F1453" i="37"/>
  <c r="G1453" i="37"/>
  <c r="F1454" i="37"/>
  <c r="G1454" i="37"/>
  <c r="F1455" i="37"/>
  <c r="G1455" i="37"/>
  <c r="F1456" i="37"/>
  <c r="G1456" i="37"/>
  <c r="F1457" i="37"/>
  <c r="G1457" i="37"/>
  <c r="F1458" i="37"/>
  <c r="G1458" i="37"/>
  <c r="F1459" i="37"/>
  <c r="G1459" i="37"/>
  <c r="F1460" i="37"/>
  <c r="G1460" i="37"/>
  <c r="F1461" i="37"/>
  <c r="G1461" i="37"/>
  <c r="F1462" i="37"/>
  <c r="G1462" i="37"/>
  <c r="F1463" i="37"/>
  <c r="G1463" i="37"/>
  <c r="F1464" i="37"/>
  <c r="G1464" i="37"/>
  <c r="F1465" i="37"/>
  <c r="G1465" i="37"/>
  <c r="F1466" i="37"/>
  <c r="G1466" i="37"/>
  <c r="F1467" i="37"/>
  <c r="G1467" i="37"/>
  <c r="F1468" i="37"/>
  <c r="G1468" i="37"/>
  <c r="F1469" i="37"/>
  <c r="G1469" i="37"/>
  <c r="F1470" i="37"/>
  <c r="G1470" i="37"/>
  <c r="F1471" i="37"/>
  <c r="G1471" i="37"/>
  <c r="F1472" i="37"/>
  <c r="G1472" i="37"/>
  <c r="F1473" i="37"/>
  <c r="G1473" i="37"/>
  <c r="F1474" i="37"/>
  <c r="G1474" i="37"/>
  <c r="F1475" i="37"/>
  <c r="G1475" i="37"/>
  <c r="F1476" i="37"/>
  <c r="G1476" i="37"/>
  <c r="F1477" i="37"/>
  <c r="G1477" i="37"/>
  <c r="F1478" i="37"/>
  <c r="G1478" i="37"/>
  <c r="F1479" i="37"/>
  <c r="G1479" i="37"/>
  <c r="F1480" i="37"/>
  <c r="G1480" i="37"/>
  <c r="F1481" i="37"/>
  <c r="G1481" i="37"/>
  <c r="F1482" i="37"/>
  <c r="G1482" i="37"/>
  <c r="F1483" i="37"/>
  <c r="G1483" i="37"/>
  <c r="F1484" i="37"/>
  <c r="G1484" i="37"/>
  <c r="F1485" i="37"/>
  <c r="G1485" i="37"/>
  <c r="F1486" i="37"/>
  <c r="G1486" i="37"/>
  <c r="F1487" i="37"/>
  <c r="G1487" i="37"/>
  <c r="F1488" i="37"/>
  <c r="G1488" i="37"/>
  <c r="F1489" i="37"/>
  <c r="G1489" i="37"/>
  <c r="F1490" i="37"/>
  <c r="G1490" i="37"/>
  <c r="F1491" i="37"/>
  <c r="G1491" i="37"/>
  <c r="F1492" i="37"/>
  <c r="G1492" i="37"/>
  <c r="F1493" i="37"/>
  <c r="G1493" i="37"/>
  <c r="F1494" i="37"/>
  <c r="G1494" i="37"/>
  <c r="F1495" i="37"/>
  <c r="G1495" i="37"/>
  <c r="F1496" i="37"/>
  <c r="G1496" i="37"/>
  <c r="F1497" i="37"/>
  <c r="G1497" i="37"/>
  <c r="F1498" i="37"/>
  <c r="G1498" i="37"/>
  <c r="F1499" i="37"/>
  <c r="G1499" i="37"/>
  <c r="F1500" i="37"/>
  <c r="G1500" i="37"/>
  <c r="F1501" i="37"/>
  <c r="G1501" i="37"/>
  <c r="F1502" i="37"/>
  <c r="G1502" i="37"/>
  <c r="F1503" i="37"/>
  <c r="G1503" i="37"/>
  <c r="F1504" i="37"/>
  <c r="G1504" i="37"/>
  <c r="F1505" i="37"/>
  <c r="G1505" i="37"/>
  <c r="F1506" i="37"/>
  <c r="G1506" i="37"/>
  <c r="F1507" i="37"/>
  <c r="G1507" i="37"/>
  <c r="F1508" i="37"/>
  <c r="G1508" i="37"/>
  <c r="F1509" i="37"/>
  <c r="G1509" i="37"/>
  <c r="F1510" i="37"/>
  <c r="G1510" i="37"/>
  <c r="F1511" i="37"/>
  <c r="G1511" i="37"/>
  <c r="F1512" i="37"/>
  <c r="G1512" i="37"/>
  <c r="F1513" i="37"/>
  <c r="G1513" i="37"/>
  <c r="F1514" i="37"/>
  <c r="G1514" i="37"/>
  <c r="F1515" i="37"/>
  <c r="G1515" i="37"/>
  <c r="F1516" i="37"/>
  <c r="G1516" i="37"/>
  <c r="F1517" i="37"/>
  <c r="G1517" i="37"/>
  <c r="F1518" i="37"/>
  <c r="G1518" i="37"/>
  <c r="F1519" i="37"/>
  <c r="G1519" i="37"/>
  <c r="F1520" i="37"/>
  <c r="G1520" i="37"/>
  <c r="F1521" i="37"/>
  <c r="G1521" i="37"/>
  <c r="F1522" i="37"/>
  <c r="G1522" i="37"/>
  <c r="F1523" i="37"/>
  <c r="G1523" i="37"/>
  <c r="F1524" i="37"/>
  <c r="G1524" i="37"/>
  <c r="F1525" i="37"/>
  <c r="G1525" i="37"/>
  <c r="F1526" i="37"/>
  <c r="G1526" i="37"/>
  <c r="F1527" i="37"/>
  <c r="G1527" i="37"/>
  <c r="F1528" i="37"/>
  <c r="G1528" i="37"/>
  <c r="F1529" i="37"/>
  <c r="G1529" i="37"/>
  <c r="F1530" i="37"/>
  <c r="G1530" i="37"/>
  <c r="F1531" i="37"/>
  <c r="G1531" i="37"/>
  <c r="F1532" i="37"/>
  <c r="G1532" i="37"/>
  <c r="F1533" i="37"/>
  <c r="G1533" i="37"/>
  <c r="F1534" i="37"/>
  <c r="G1534" i="37"/>
  <c r="F1535" i="37"/>
  <c r="G1535" i="37"/>
  <c r="F1536" i="37"/>
  <c r="G1536" i="37"/>
  <c r="F1537" i="37"/>
  <c r="G1537" i="37"/>
  <c r="F1538" i="37"/>
  <c r="G1538" i="37"/>
  <c r="F1539" i="37"/>
  <c r="G1539" i="37"/>
  <c r="F1540" i="37"/>
  <c r="G1540" i="37"/>
  <c r="F1541" i="37"/>
  <c r="G1541" i="37"/>
  <c r="F1542" i="37"/>
  <c r="G1542" i="37"/>
  <c r="F1543" i="37"/>
  <c r="G1543" i="37"/>
  <c r="F1544" i="37"/>
  <c r="G1544" i="37"/>
  <c r="F1545" i="37"/>
  <c r="G1545" i="37"/>
  <c r="F1546" i="37"/>
  <c r="G1546" i="37"/>
  <c r="F1547" i="37"/>
  <c r="G1547" i="37"/>
  <c r="F1548" i="37"/>
  <c r="G1548" i="37"/>
  <c r="F1549" i="37"/>
  <c r="G1549" i="37"/>
  <c r="F1550" i="37"/>
  <c r="G1550" i="37"/>
  <c r="F1551" i="37"/>
  <c r="G1551" i="37"/>
  <c r="F1552" i="37"/>
  <c r="G1552" i="37"/>
  <c r="F1553" i="37"/>
  <c r="G1553" i="37"/>
  <c r="F1554" i="37"/>
  <c r="G1554" i="37"/>
  <c r="F1555" i="37"/>
  <c r="G1555" i="37"/>
  <c r="F1556" i="37"/>
  <c r="G1556" i="37"/>
  <c r="F1557" i="37"/>
  <c r="G1557" i="37"/>
  <c r="F1558" i="37"/>
  <c r="G1558" i="37"/>
  <c r="F1559" i="37"/>
  <c r="G1559" i="37"/>
  <c r="F1560" i="37"/>
  <c r="G1560" i="37"/>
  <c r="F1561" i="37"/>
  <c r="G1561" i="37"/>
  <c r="F1562" i="37"/>
  <c r="G1562" i="37"/>
  <c r="F1563" i="37"/>
  <c r="G1563" i="37"/>
  <c r="F1564" i="37"/>
  <c r="G1564" i="37"/>
  <c r="F1565" i="37"/>
  <c r="G1565" i="37"/>
  <c r="F1566" i="37"/>
  <c r="G1566" i="37"/>
  <c r="F1567" i="37"/>
  <c r="G1567" i="37"/>
  <c r="F1568" i="37"/>
  <c r="G1568" i="37"/>
  <c r="F1569" i="37"/>
  <c r="G1569" i="37"/>
  <c r="F1570" i="37"/>
  <c r="G1570" i="37"/>
  <c r="F1571" i="37"/>
  <c r="G1571" i="37"/>
  <c r="F1572" i="37"/>
  <c r="G1572" i="37"/>
  <c r="F1573" i="37"/>
  <c r="G1573" i="37"/>
  <c r="F1574" i="37"/>
  <c r="G1574" i="37"/>
  <c r="F1575" i="37"/>
  <c r="G1575" i="37"/>
  <c r="F1576" i="37"/>
  <c r="G1576" i="37"/>
  <c r="F1577" i="37"/>
  <c r="G1577" i="37"/>
  <c r="F1578" i="37"/>
  <c r="G1578" i="37"/>
  <c r="F1579" i="37"/>
  <c r="G1579" i="37"/>
  <c r="F1580" i="37"/>
  <c r="G1580" i="37"/>
  <c r="F1581" i="37"/>
  <c r="G1581" i="37"/>
  <c r="F1582" i="37"/>
  <c r="G1582" i="37"/>
  <c r="F1583" i="37"/>
  <c r="G1583" i="37"/>
  <c r="F1584" i="37"/>
  <c r="G1584" i="37"/>
  <c r="F1585" i="37"/>
  <c r="G1585" i="37"/>
  <c r="F1586" i="37"/>
  <c r="G1586" i="37"/>
  <c r="F1587" i="37"/>
  <c r="G1587" i="37"/>
  <c r="F1588" i="37"/>
  <c r="G1588" i="37"/>
  <c r="F1589" i="37"/>
  <c r="G1589" i="37"/>
  <c r="F1590" i="37"/>
  <c r="G1590" i="37"/>
  <c r="F1591" i="37"/>
  <c r="G1591" i="37"/>
  <c r="F1592" i="37"/>
  <c r="G1592" i="37"/>
  <c r="F1593" i="37"/>
  <c r="G1593" i="37"/>
  <c r="F1594" i="37"/>
  <c r="G1594" i="37"/>
  <c r="F1595" i="37"/>
  <c r="G1595" i="37"/>
  <c r="F1596" i="37"/>
  <c r="G1596" i="37"/>
  <c r="F1597" i="37"/>
  <c r="G1597" i="37"/>
  <c r="F1598" i="37"/>
  <c r="G1598" i="37"/>
  <c r="F1599" i="37"/>
  <c r="G1599" i="37"/>
  <c r="F1600" i="37"/>
  <c r="G1600" i="37"/>
  <c r="F1601" i="37"/>
  <c r="G1601" i="37"/>
  <c r="F1602" i="37"/>
  <c r="G1602" i="37"/>
  <c r="F1603" i="37"/>
  <c r="G1603" i="37"/>
  <c r="F1604" i="37"/>
  <c r="G1604" i="37"/>
  <c r="F1605" i="37"/>
  <c r="G1605" i="37"/>
  <c r="F1606" i="37"/>
  <c r="G1606" i="37"/>
  <c r="F1607" i="37"/>
  <c r="G1607" i="37"/>
  <c r="F1608" i="37"/>
  <c r="G1608" i="37"/>
  <c r="F1609" i="37"/>
  <c r="G1609" i="37"/>
  <c r="F1610" i="37"/>
  <c r="G1610" i="37"/>
  <c r="F1611" i="37"/>
  <c r="G1611" i="37"/>
  <c r="F1612" i="37"/>
  <c r="G1612" i="37"/>
  <c r="F1613" i="37"/>
  <c r="G1613" i="37"/>
  <c r="F1614" i="37"/>
  <c r="G1614" i="37"/>
  <c r="F1615" i="37"/>
  <c r="G1615" i="37"/>
  <c r="F1616" i="37"/>
  <c r="G1616" i="37"/>
  <c r="F1617" i="37"/>
  <c r="G1617" i="37"/>
  <c r="F1618" i="37"/>
  <c r="G1618" i="37"/>
  <c r="F1619" i="37"/>
  <c r="G1619" i="37"/>
  <c r="F1620" i="37"/>
  <c r="G1620" i="37"/>
  <c r="F1621" i="37"/>
  <c r="G1621" i="37"/>
  <c r="F1622" i="37"/>
  <c r="G1622" i="37"/>
  <c r="F1623" i="37"/>
  <c r="G1623" i="37"/>
  <c r="F1624" i="37"/>
  <c r="G1624" i="37"/>
  <c r="F1625" i="37"/>
  <c r="G1625" i="37"/>
  <c r="F1626" i="37"/>
  <c r="G1626" i="37"/>
  <c r="F1627" i="37"/>
  <c r="G1627" i="37"/>
  <c r="F1628" i="37"/>
  <c r="G1628" i="37"/>
  <c r="F1629" i="37"/>
  <c r="G1629" i="37"/>
  <c r="F1630" i="37"/>
  <c r="G1630" i="37"/>
  <c r="F1631" i="37"/>
  <c r="G1631" i="37"/>
  <c r="F1632" i="37"/>
  <c r="G1632" i="37"/>
  <c r="F1633" i="37"/>
  <c r="G1633" i="37"/>
  <c r="F1634" i="37"/>
  <c r="G1634" i="37"/>
  <c r="F1635" i="37"/>
  <c r="G1635" i="37"/>
  <c r="F1636" i="37"/>
  <c r="G1636" i="37"/>
  <c r="F1637" i="37"/>
  <c r="G1637" i="37"/>
  <c r="F1638" i="37"/>
  <c r="G1638" i="37"/>
  <c r="F1639" i="37"/>
  <c r="G1639" i="37"/>
  <c r="F1640" i="37"/>
  <c r="G1640" i="37"/>
  <c r="F1641" i="37"/>
  <c r="G1641" i="37"/>
  <c r="F1642" i="37"/>
  <c r="G1642" i="37"/>
  <c r="F1643" i="37"/>
  <c r="G1643" i="37"/>
  <c r="F1644" i="37"/>
  <c r="G1644" i="37"/>
  <c r="F1645" i="37"/>
  <c r="G1645" i="37"/>
  <c r="F1646" i="37"/>
  <c r="G1646" i="37"/>
  <c r="F1647" i="37"/>
  <c r="G1647" i="37"/>
  <c r="F1648" i="37"/>
  <c r="G1648" i="37"/>
  <c r="F1649" i="37"/>
  <c r="G1649" i="37"/>
  <c r="F1650" i="37"/>
  <c r="G1650" i="37"/>
  <c r="F1651" i="37"/>
  <c r="G1651" i="37"/>
  <c r="F1652" i="37"/>
  <c r="G1652" i="37"/>
  <c r="F1653" i="37"/>
  <c r="G1653" i="37"/>
  <c r="F1654" i="37"/>
  <c r="G1654" i="37"/>
  <c r="F1655" i="37"/>
  <c r="G1655" i="37"/>
  <c r="F1656" i="37"/>
  <c r="G1656" i="37"/>
  <c r="F1657" i="37"/>
  <c r="G1657" i="37"/>
  <c r="F1658" i="37"/>
  <c r="G1658" i="37"/>
  <c r="F1659" i="37"/>
  <c r="G1659" i="37"/>
  <c r="F1660" i="37"/>
  <c r="G1660" i="37"/>
  <c r="F1661" i="37"/>
  <c r="G1661" i="37"/>
  <c r="F1662" i="37"/>
  <c r="G1662" i="37"/>
  <c r="F1663" i="37"/>
  <c r="G1663" i="37"/>
  <c r="F1664" i="37"/>
  <c r="G1664" i="37"/>
  <c r="F1665" i="37"/>
  <c r="G1665" i="37"/>
  <c r="F1666" i="37"/>
  <c r="G1666" i="37"/>
  <c r="F1667" i="37"/>
  <c r="G1667" i="37"/>
  <c r="F1668" i="37"/>
  <c r="G1668" i="37"/>
  <c r="F1669" i="37"/>
  <c r="G1669" i="37"/>
  <c r="F1670" i="37"/>
  <c r="G1670" i="37"/>
  <c r="F1671" i="37"/>
  <c r="G1671" i="37"/>
  <c r="F1672" i="37"/>
  <c r="G1672" i="37"/>
  <c r="F1673" i="37"/>
  <c r="G1673" i="37"/>
  <c r="F1674" i="37"/>
  <c r="G1674" i="37"/>
  <c r="F1675" i="37"/>
  <c r="G1675" i="37"/>
  <c r="F1676" i="37"/>
  <c r="G1676" i="37"/>
  <c r="F1677" i="37"/>
  <c r="G1677" i="37"/>
  <c r="F1678" i="37"/>
  <c r="G1678" i="37"/>
  <c r="F1679" i="37"/>
  <c r="G1679" i="37"/>
  <c r="G2" i="37"/>
  <c r="F2" i="37"/>
  <c r="L62" i="49"/>
  <c r="K62" i="49"/>
  <c r="J62" i="49"/>
  <c r="I62" i="49"/>
  <c r="L61" i="49"/>
  <c r="K61" i="49"/>
  <c r="J61" i="49"/>
  <c r="I61" i="49"/>
  <c r="L60" i="49"/>
  <c r="K60" i="49"/>
  <c r="J60" i="49"/>
  <c r="I60" i="49"/>
  <c r="L59" i="49"/>
  <c r="K59" i="49"/>
  <c r="J59" i="49"/>
  <c r="I59" i="49"/>
  <c r="L58" i="49"/>
  <c r="K58" i="49"/>
  <c r="J58" i="49"/>
  <c r="I58" i="49"/>
  <c r="L57" i="49"/>
  <c r="K57" i="49"/>
  <c r="J57" i="49"/>
  <c r="I57" i="49"/>
  <c r="L56" i="49"/>
  <c r="K56" i="49"/>
  <c r="J56" i="49"/>
  <c r="I56" i="49"/>
  <c r="L55" i="49"/>
  <c r="K55" i="49"/>
  <c r="J55" i="49"/>
  <c r="I55" i="49"/>
  <c r="L54" i="49"/>
  <c r="K54" i="49"/>
  <c r="J54" i="49"/>
  <c r="I54" i="49"/>
  <c r="L53" i="49"/>
  <c r="K53" i="49"/>
  <c r="J53" i="49"/>
  <c r="I53" i="49"/>
  <c r="L52" i="49"/>
  <c r="K52" i="49"/>
  <c r="J52" i="49"/>
  <c r="I52" i="49"/>
  <c r="L51" i="49"/>
  <c r="K51" i="49"/>
  <c r="J51" i="49"/>
  <c r="I51" i="49"/>
  <c r="L50" i="49"/>
  <c r="K50" i="49"/>
  <c r="J50" i="49"/>
  <c r="I50" i="49"/>
  <c r="L49" i="49"/>
  <c r="K49" i="49"/>
  <c r="J49" i="49"/>
  <c r="I49" i="49"/>
  <c r="L48" i="49"/>
  <c r="K48" i="49"/>
  <c r="J48" i="49"/>
  <c r="I48" i="49"/>
  <c r="L47" i="49"/>
  <c r="K47" i="49"/>
  <c r="J47" i="49"/>
  <c r="I47" i="49"/>
  <c r="L46" i="49"/>
  <c r="K46" i="49"/>
  <c r="J46" i="49"/>
  <c r="I46" i="49"/>
  <c r="L45" i="49"/>
  <c r="K45" i="49"/>
  <c r="J45" i="49"/>
  <c r="I45" i="49"/>
  <c r="L44" i="49"/>
  <c r="K44" i="49"/>
  <c r="J44" i="49"/>
  <c r="I44" i="49"/>
  <c r="L43" i="49"/>
  <c r="K43" i="49"/>
  <c r="J43" i="49"/>
  <c r="I43" i="49"/>
  <c r="L42" i="49"/>
  <c r="K42" i="49"/>
  <c r="J42" i="49"/>
  <c r="I42" i="49"/>
  <c r="L41" i="49"/>
  <c r="K41" i="49"/>
  <c r="J41" i="49"/>
  <c r="I41" i="49"/>
  <c r="L40" i="49"/>
  <c r="K40" i="49"/>
  <c r="J40" i="49"/>
  <c r="I40" i="49"/>
  <c r="L39" i="49"/>
  <c r="K39" i="49"/>
  <c r="J39" i="49"/>
  <c r="I39" i="49"/>
  <c r="L38" i="49"/>
  <c r="K38" i="49"/>
  <c r="J38" i="49"/>
  <c r="I38" i="49"/>
  <c r="L37" i="49"/>
  <c r="K37" i="49"/>
  <c r="J37" i="49"/>
  <c r="I37" i="49"/>
  <c r="L36" i="49"/>
  <c r="K36" i="49"/>
  <c r="J36" i="49"/>
  <c r="I36" i="49"/>
  <c r="L35" i="49"/>
  <c r="K35" i="49"/>
  <c r="J35" i="49"/>
  <c r="I35" i="49"/>
  <c r="L34" i="49"/>
  <c r="K34" i="49"/>
  <c r="J34" i="49"/>
  <c r="I34" i="49"/>
  <c r="L33" i="49"/>
  <c r="K33" i="49"/>
  <c r="J33" i="49"/>
  <c r="I33" i="49"/>
  <c r="L32" i="49"/>
  <c r="K32" i="49"/>
  <c r="J32" i="49"/>
  <c r="I32" i="49"/>
  <c r="L31" i="49"/>
  <c r="K31" i="49"/>
  <c r="J31" i="49"/>
  <c r="I31" i="49"/>
  <c r="L30" i="49"/>
  <c r="K30" i="49"/>
  <c r="J30" i="49"/>
  <c r="I30" i="49"/>
  <c r="L29" i="49"/>
  <c r="K29" i="49"/>
  <c r="J29" i="49"/>
  <c r="I29" i="49"/>
  <c r="L28" i="49"/>
  <c r="K28" i="49"/>
  <c r="J28" i="49"/>
  <c r="I28" i="49"/>
  <c r="L27" i="49"/>
  <c r="K27" i="49"/>
  <c r="J27" i="49"/>
  <c r="I27" i="49"/>
  <c r="L26" i="49"/>
  <c r="K26" i="49"/>
  <c r="J26" i="49"/>
  <c r="I26" i="49"/>
  <c r="L25" i="49"/>
  <c r="K25" i="49"/>
  <c r="J25" i="49"/>
  <c r="I25" i="49"/>
  <c r="L24" i="49"/>
  <c r="K24" i="49"/>
  <c r="J24" i="49"/>
  <c r="I24" i="49"/>
  <c r="L23" i="49"/>
  <c r="K23" i="49"/>
  <c r="J23" i="49"/>
  <c r="I23" i="49"/>
  <c r="L22" i="49"/>
  <c r="K22" i="49"/>
  <c r="J22" i="49"/>
  <c r="I22" i="49"/>
  <c r="L21" i="49"/>
  <c r="K21" i="49"/>
  <c r="J21" i="49"/>
  <c r="I21" i="49"/>
  <c r="L20" i="49"/>
  <c r="K20" i="49"/>
  <c r="J20" i="49"/>
  <c r="I20" i="49"/>
  <c r="L19" i="49"/>
  <c r="K19" i="49"/>
  <c r="J19" i="49"/>
  <c r="I19" i="49"/>
  <c r="L18" i="49"/>
  <c r="K18" i="49"/>
  <c r="J18" i="49"/>
  <c r="I18" i="49"/>
  <c r="L17" i="49"/>
  <c r="K17" i="49"/>
  <c r="J17" i="49"/>
  <c r="I17" i="49"/>
  <c r="L16" i="49"/>
  <c r="K16" i="49"/>
  <c r="J16" i="49"/>
  <c r="I16" i="49"/>
  <c r="L15" i="49"/>
  <c r="K15" i="49"/>
  <c r="J15" i="49"/>
  <c r="I15" i="49"/>
  <c r="L14" i="49"/>
  <c r="K14" i="49"/>
  <c r="J14" i="49"/>
  <c r="I14" i="49"/>
  <c r="L13" i="49"/>
  <c r="K13" i="49"/>
  <c r="J13" i="49"/>
  <c r="I13" i="49"/>
  <c r="L12" i="49"/>
  <c r="K12" i="49"/>
  <c r="J12" i="49"/>
  <c r="I12" i="49"/>
  <c r="L11" i="49"/>
  <c r="K11" i="49"/>
  <c r="J11" i="49"/>
  <c r="I11" i="49"/>
  <c r="L10" i="49"/>
  <c r="K10" i="49"/>
  <c r="J10" i="49"/>
  <c r="I10" i="49"/>
  <c r="L9" i="49"/>
  <c r="K9" i="49"/>
  <c r="J9" i="49"/>
  <c r="I9" i="49"/>
  <c r="L8" i="49"/>
  <c r="K8" i="49"/>
  <c r="J8" i="49"/>
  <c r="I8" i="49"/>
  <c r="L7" i="49"/>
  <c r="K7" i="49"/>
  <c r="J7" i="49"/>
  <c r="I7" i="49"/>
  <c r="L6" i="49"/>
  <c r="K6" i="49"/>
  <c r="J6" i="49"/>
  <c r="I6" i="49"/>
  <c r="L5" i="49"/>
  <c r="K5" i="49"/>
  <c r="J5" i="49"/>
  <c r="I5" i="49"/>
  <c r="L4" i="49"/>
  <c r="K4" i="49"/>
  <c r="J4" i="49"/>
  <c r="I4" i="49"/>
  <c r="L3" i="49"/>
  <c r="K3" i="49"/>
  <c r="J3" i="49"/>
  <c r="I3" i="49"/>
  <c r="L2" i="49"/>
  <c r="K2" i="49"/>
  <c r="J2" i="49"/>
  <c r="I2" i="49"/>
  <c r="F108" i="12"/>
  <c r="G108" i="12"/>
  <c r="F109" i="12"/>
  <c r="G109" i="12"/>
  <c r="F110" i="12"/>
  <c r="G110" i="12"/>
  <c r="F111" i="12"/>
  <c r="G111" i="12"/>
  <c r="F112" i="12"/>
  <c r="G112" i="12"/>
  <c r="F113" i="12"/>
  <c r="G113" i="12"/>
  <c r="F114" i="12"/>
  <c r="G114" i="12"/>
  <c r="F115" i="12"/>
  <c r="G115" i="12"/>
  <c r="F116" i="12"/>
  <c r="G116" i="12"/>
  <c r="F117" i="12"/>
  <c r="G117" i="12"/>
  <c r="F118" i="12"/>
  <c r="G118" i="12"/>
  <c r="F119" i="12"/>
  <c r="G119" i="12"/>
  <c r="F120" i="12"/>
  <c r="G120" i="12"/>
  <c r="F121" i="12"/>
  <c r="G121" i="12"/>
  <c r="F122" i="12"/>
  <c r="G122" i="12"/>
  <c r="F123" i="12"/>
  <c r="G123" i="12"/>
  <c r="F124" i="12"/>
  <c r="G124" i="12"/>
  <c r="F125" i="12"/>
  <c r="G125" i="12"/>
  <c r="F126" i="12"/>
  <c r="G126" i="12"/>
  <c r="F127" i="12"/>
  <c r="G127" i="12"/>
  <c r="F128" i="12"/>
  <c r="G128" i="12"/>
  <c r="F129" i="12"/>
  <c r="G129" i="12"/>
  <c r="F130" i="12"/>
  <c r="G130" i="12"/>
  <c r="F131" i="12"/>
  <c r="G131" i="12"/>
  <c r="F132" i="12"/>
  <c r="G132" i="12"/>
  <c r="F133" i="12"/>
  <c r="G133" i="12"/>
  <c r="F134" i="12"/>
  <c r="G134" i="12"/>
  <c r="F135" i="12"/>
  <c r="G135" i="12"/>
  <c r="F136" i="12"/>
  <c r="G136" i="12"/>
  <c r="F137" i="12"/>
  <c r="G137" i="12"/>
  <c r="F138" i="12"/>
  <c r="G138" i="12"/>
  <c r="F139" i="12"/>
  <c r="G139" i="12"/>
  <c r="F140" i="12"/>
  <c r="G140" i="12"/>
  <c r="F141" i="12"/>
  <c r="G141" i="12"/>
  <c r="F142" i="12"/>
  <c r="G142" i="12"/>
  <c r="F143" i="12"/>
  <c r="G143" i="12"/>
  <c r="F144" i="12"/>
  <c r="G144" i="12"/>
  <c r="F145" i="12"/>
  <c r="G145" i="12"/>
  <c r="F146" i="12"/>
  <c r="G146" i="12"/>
  <c r="F147" i="12"/>
  <c r="G147" i="12"/>
  <c r="F148" i="12"/>
  <c r="G148" i="12"/>
  <c r="F149" i="12"/>
  <c r="G149" i="12"/>
  <c r="F150" i="12"/>
  <c r="G150" i="12"/>
  <c r="F151" i="12"/>
  <c r="G151" i="12"/>
  <c r="F152" i="12"/>
  <c r="G152" i="12"/>
  <c r="F153" i="12"/>
  <c r="G153" i="12"/>
  <c r="F154" i="12"/>
  <c r="G154" i="12"/>
  <c r="F155" i="12"/>
  <c r="G155" i="12"/>
  <c r="F156" i="12"/>
  <c r="G156" i="12"/>
  <c r="F157" i="12"/>
  <c r="G157" i="12"/>
  <c r="F158" i="12"/>
  <c r="G158" i="12"/>
  <c r="F159" i="12"/>
  <c r="G159" i="12"/>
  <c r="F160" i="12"/>
  <c r="G160" i="12"/>
  <c r="F161" i="12"/>
  <c r="G161" i="12"/>
  <c r="F162" i="12"/>
  <c r="G162" i="12"/>
  <c r="F163" i="12"/>
  <c r="G163" i="12"/>
  <c r="F164" i="12"/>
  <c r="G164" i="12"/>
  <c r="F165" i="12"/>
  <c r="G165" i="12"/>
  <c r="F166" i="12"/>
  <c r="G166" i="12"/>
  <c r="F167" i="12"/>
  <c r="G167" i="12"/>
  <c r="F168" i="12"/>
  <c r="G168" i="12"/>
  <c r="F169" i="12"/>
  <c r="G169" i="12"/>
  <c r="F170" i="12"/>
  <c r="G170" i="12"/>
  <c r="F171" i="12"/>
  <c r="G171" i="12"/>
  <c r="F172" i="12"/>
  <c r="G172" i="12"/>
  <c r="F173" i="12"/>
  <c r="G173" i="12"/>
  <c r="F174" i="12"/>
  <c r="G174" i="12"/>
  <c r="F175" i="12"/>
  <c r="G175" i="12"/>
  <c r="F176" i="12"/>
  <c r="G176" i="12"/>
  <c r="F177" i="12"/>
  <c r="G177" i="12"/>
  <c r="F178" i="12"/>
  <c r="G178" i="12"/>
  <c r="F179" i="12"/>
  <c r="G179" i="12"/>
  <c r="F180" i="12"/>
  <c r="G180" i="12"/>
  <c r="F181" i="12"/>
  <c r="G181" i="12"/>
  <c r="F182" i="12"/>
  <c r="G182" i="12"/>
  <c r="F183" i="12"/>
  <c r="G183" i="12"/>
  <c r="F184" i="12"/>
  <c r="G184" i="12"/>
  <c r="F185" i="12"/>
  <c r="G185" i="12"/>
  <c r="F186" i="12"/>
  <c r="G186" i="12"/>
  <c r="F187" i="12"/>
  <c r="G187" i="12"/>
  <c r="F188" i="12"/>
  <c r="G188" i="12"/>
  <c r="F189" i="12"/>
  <c r="G189" i="12"/>
  <c r="F190" i="12"/>
  <c r="G190" i="12"/>
  <c r="F191" i="12"/>
  <c r="G191" i="12"/>
  <c r="F192" i="12"/>
  <c r="G192" i="12"/>
  <c r="F193" i="12"/>
  <c r="G193" i="12"/>
  <c r="F194" i="12"/>
  <c r="G194" i="12"/>
  <c r="F195" i="12"/>
  <c r="G195" i="12"/>
  <c r="F196" i="12"/>
  <c r="G196" i="12"/>
  <c r="F197" i="12"/>
  <c r="G197" i="12"/>
  <c r="F198" i="12"/>
  <c r="G198" i="12"/>
  <c r="F199" i="12"/>
  <c r="G199" i="12"/>
  <c r="F200" i="12"/>
  <c r="G200" i="12"/>
  <c r="F201" i="12"/>
  <c r="G201" i="12"/>
  <c r="F202" i="12"/>
  <c r="G202" i="12"/>
  <c r="F203" i="12"/>
  <c r="G203" i="12"/>
  <c r="F204" i="12"/>
  <c r="G204" i="12"/>
  <c r="F205" i="12"/>
  <c r="G205" i="12"/>
  <c r="F206" i="12"/>
  <c r="G206" i="12"/>
  <c r="F207" i="12"/>
  <c r="G207" i="12"/>
  <c r="F208" i="12"/>
  <c r="G208" i="12"/>
  <c r="F209" i="12"/>
  <c r="G209" i="12"/>
  <c r="F210" i="12"/>
  <c r="G210" i="12"/>
  <c r="H527" i="34"/>
  <c r="G527" i="34"/>
  <c r="H526" i="34"/>
  <c r="G526" i="34"/>
  <c r="H525" i="34"/>
  <c r="G525" i="34"/>
  <c r="H524" i="34"/>
  <c r="G524" i="34"/>
  <c r="H523" i="34"/>
  <c r="G523" i="34"/>
  <c r="H522" i="34"/>
  <c r="G522" i="34"/>
  <c r="H521" i="34"/>
  <c r="G521" i="34"/>
  <c r="H520" i="34"/>
  <c r="G520" i="34"/>
  <c r="H519" i="34"/>
  <c r="G519" i="34"/>
  <c r="H518" i="34"/>
  <c r="G518" i="34"/>
  <c r="H517" i="34"/>
  <c r="G517" i="34"/>
  <c r="H516" i="34"/>
  <c r="G516" i="34"/>
  <c r="H515" i="34"/>
  <c r="G515" i="34"/>
  <c r="H514" i="34"/>
  <c r="G514" i="34"/>
  <c r="H513" i="34"/>
  <c r="G513" i="34"/>
  <c r="H512" i="34"/>
  <c r="G512" i="34"/>
  <c r="H511" i="34"/>
  <c r="G511" i="34"/>
  <c r="H510" i="34"/>
  <c r="G510" i="34"/>
  <c r="H509" i="34"/>
  <c r="G509" i="34"/>
  <c r="H508" i="34"/>
  <c r="G508" i="34"/>
  <c r="H507" i="34"/>
  <c r="G507" i="34"/>
  <c r="H506" i="34"/>
  <c r="G506" i="34"/>
  <c r="H505" i="34"/>
  <c r="G505" i="34"/>
  <c r="H504" i="34"/>
  <c r="G504" i="34"/>
  <c r="H503" i="34"/>
  <c r="G503" i="34"/>
  <c r="H502" i="34"/>
  <c r="G502" i="34"/>
  <c r="H501" i="34"/>
  <c r="G501" i="34"/>
  <c r="H500" i="34"/>
  <c r="G500" i="34"/>
  <c r="H499" i="34"/>
  <c r="G499" i="34"/>
  <c r="H498" i="34"/>
  <c r="G498" i="34"/>
  <c r="H497" i="34"/>
  <c r="G497" i="34"/>
  <c r="H496" i="34"/>
  <c r="G496" i="34"/>
  <c r="H495" i="34"/>
  <c r="G495" i="34"/>
  <c r="H494" i="34"/>
  <c r="G494" i="34"/>
  <c r="H493" i="34"/>
  <c r="G493" i="34"/>
  <c r="H492" i="34"/>
  <c r="G492" i="34"/>
  <c r="H491" i="34"/>
  <c r="G491" i="34"/>
  <c r="H490" i="34"/>
  <c r="G490" i="34"/>
  <c r="H489" i="34"/>
  <c r="G489" i="34"/>
  <c r="H488" i="34"/>
  <c r="G488" i="34"/>
  <c r="H487" i="34"/>
  <c r="G487" i="34"/>
  <c r="H486" i="34"/>
  <c r="G486" i="34"/>
  <c r="H485" i="34"/>
  <c r="G485" i="34"/>
  <c r="H484" i="34"/>
  <c r="G484" i="34"/>
  <c r="H483" i="34"/>
  <c r="G483" i="34"/>
  <c r="H482" i="34"/>
  <c r="G482" i="34"/>
  <c r="H481" i="34"/>
  <c r="G481" i="34"/>
  <c r="H480" i="34"/>
  <c r="G480" i="34"/>
  <c r="H479" i="34"/>
  <c r="G479" i="34"/>
  <c r="H478" i="34"/>
  <c r="G478" i="34"/>
  <c r="H477" i="34"/>
  <c r="G477" i="34"/>
  <c r="H476" i="34"/>
  <c r="G476" i="34"/>
  <c r="H475" i="34"/>
  <c r="G475" i="34"/>
  <c r="H474" i="34"/>
  <c r="G474" i="34"/>
  <c r="H473" i="34"/>
  <c r="G473" i="34"/>
  <c r="H472" i="34"/>
  <c r="G472" i="34"/>
  <c r="H471" i="34"/>
  <c r="G471" i="34"/>
  <c r="H470" i="34"/>
  <c r="G470" i="34"/>
  <c r="H469" i="34"/>
  <c r="G469" i="34"/>
  <c r="H468" i="34"/>
  <c r="G468" i="34"/>
  <c r="H467" i="34"/>
  <c r="G467" i="34"/>
  <c r="H466" i="34"/>
  <c r="G466" i="34"/>
  <c r="H465" i="34"/>
  <c r="G465" i="34"/>
  <c r="H464" i="34"/>
  <c r="G464" i="34"/>
  <c r="H463" i="34"/>
  <c r="G463" i="34"/>
  <c r="H462" i="34"/>
  <c r="G462" i="34"/>
  <c r="H461" i="34"/>
  <c r="G461" i="34"/>
  <c r="H460" i="34"/>
  <c r="G460" i="34"/>
  <c r="H459" i="34"/>
  <c r="G459" i="34"/>
  <c r="H458" i="34"/>
  <c r="G458" i="34"/>
  <c r="H457" i="34"/>
  <c r="G457" i="34"/>
  <c r="H456" i="34"/>
  <c r="G456" i="34"/>
  <c r="H455" i="34"/>
  <c r="G455" i="34"/>
  <c r="H454" i="34"/>
  <c r="G454" i="34"/>
  <c r="H453" i="34"/>
  <c r="G453" i="34"/>
  <c r="H452" i="34"/>
  <c r="G452" i="34"/>
  <c r="H451" i="34"/>
  <c r="G451" i="34"/>
  <c r="H450" i="34"/>
  <c r="G450" i="34"/>
  <c r="H449" i="34"/>
  <c r="G449" i="34"/>
  <c r="H448" i="34"/>
  <c r="G448" i="34"/>
  <c r="H447" i="34"/>
  <c r="G447" i="34"/>
  <c r="H446" i="34"/>
  <c r="G446" i="34"/>
  <c r="H445" i="34"/>
  <c r="G445" i="34"/>
  <c r="H444" i="34"/>
  <c r="G444" i="34"/>
  <c r="H443" i="34"/>
  <c r="G443" i="34"/>
  <c r="H442" i="34"/>
  <c r="G442" i="34"/>
  <c r="H441" i="34"/>
  <c r="G441" i="34"/>
  <c r="H440" i="34"/>
  <c r="G440" i="34"/>
  <c r="H439" i="34"/>
  <c r="G439" i="34"/>
  <c r="H438" i="34"/>
  <c r="G438" i="34"/>
  <c r="H437" i="34"/>
  <c r="G437" i="34"/>
  <c r="H436" i="34"/>
  <c r="G436" i="34"/>
  <c r="H435" i="34"/>
  <c r="G435" i="34"/>
  <c r="H434" i="34"/>
  <c r="G434" i="34"/>
  <c r="H433" i="34"/>
  <c r="G433" i="34"/>
  <c r="H432" i="34"/>
  <c r="G432" i="34"/>
  <c r="H431" i="34"/>
  <c r="G431" i="34"/>
  <c r="H430" i="34"/>
  <c r="G430" i="34"/>
  <c r="H429" i="34"/>
  <c r="G429" i="34"/>
  <c r="H428" i="34"/>
  <c r="G428" i="34"/>
  <c r="H427" i="34"/>
  <c r="G427" i="34"/>
  <c r="H426" i="34"/>
  <c r="G426" i="34"/>
  <c r="H425" i="34"/>
  <c r="G425" i="34"/>
  <c r="H424" i="34"/>
  <c r="G424" i="34"/>
  <c r="H423" i="34"/>
  <c r="G423" i="34"/>
  <c r="H422" i="34"/>
  <c r="G422" i="34"/>
  <c r="H421" i="34"/>
  <c r="G421" i="34"/>
  <c r="H420" i="34"/>
  <c r="G420" i="34"/>
  <c r="H419" i="34"/>
  <c r="G419" i="34"/>
  <c r="H418" i="34"/>
  <c r="G418" i="34"/>
  <c r="H417" i="34"/>
  <c r="G417" i="34"/>
  <c r="H416" i="34"/>
  <c r="G416" i="34"/>
  <c r="H415" i="34"/>
  <c r="G415" i="34"/>
  <c r="H414" i="34"/>
  <c r="G414" i="34"/>
  <c r="H413" i="34"/>
  <c r="G413" i="34"/>
  <c r="H412" i="34"/>
  <c r="G412" i="34"/>
  <c r="H411" i="34"/>
  <c r="G411" i="34"/>
  <c r="H410" i="34"/>
  <c r="G410" i="34"/>
  <c r="H409" i="34"/>
  <c r="G409" i="34"/>
  <c r="H408" i="34"/>
  <c r="G408" i="34"/>
  <c r="H407" i="34"/>
  <c r="G407" i="34"/>
  <c r="H406" i="34"/>
  <c r="G406" i="34"/>
  <c r="H405" i="34"/>
  <c r="G405" i="34"/>
  <c r="H404" i="34"/>
  <c r="G404" i="34"/>
  <c r="H403" i="34"/>
  <c r="G403" i="34"/>
  <c r="H402" i="34"/>
  <c r="G402" i="34"/>
  <c r="H401" i="34"/>
  <c r="G401" i="34"/>
  <c r="H400" i="34"/>
  <c r="G400" i="34"/>
  <c r="H399" i="34"/>
  <c r="G399" i="34"/>
  <c r="H398" i="34"/>
  <c r="G398" i="34"/>
  <c r="H397" i="34"/>
  <c r="G397" i="34"/>
  <c r="H396" i="34"/>
  <c r="G396" i="34"/>
  <c r="H395" i="34"/>
  <c r="G395" i="34"/>
  <c r="H394" i="34"/>
  <c r="G394" i="34"/>
  <c r="H393" i="34"/>
  <c r="G393" i="34"/>
  <c r="H392" i="34"/>
  <c r="G392" i="34"/>
  <c r="H391" i="34"/>
  <c r="G391" i="34"/>
  <c r="H390" i="34"/>
  <c r="G390" i="34"/>
  <c r="H389" i="34"/>
  <c r="G389" i="34"/>
  <c r="H388" i="34"/>
  <c r="G388" i="34"/>
  <c r="H387" i="34"/>
  <c r="G387" i="34"/>
  <c r="H386" i="34"/>
  <c r="G386" i="34"/>
  <c r="H385" i="34"/>
  <c r="G385" i="34"/>
  <c r="H384" i="34"/>
  <c r="G384" i="34"/>
  <c r="H383" i="34"/>
  <c r="G383" i="34"/>
  <c r="H382" i="34"/>
  <c r="G382" i="34"/>
  <c r="H381" i="34"/>
  <c r="G381" i="34"/>
  <c r="H380" i="34"/>
  <c r="G380" i="34"/>
  <c r="H379" i="34"/>
  <c r="G379" i="34"/>
  <c r="H378" i="34"/>
  <c r="G378" i="34"/>
  <c r="H377" i="34"/>
  <c r="G377" i="34"/>
  <c r="H376" i="34"/>
  <c r="G376" i="34"/>
  <c r="H375" i="34"/>
  <c r="G375" i="34"/>
  <c r="H374" i="34"/>
  <c r="G374" i="34"/>
  <c r="H373" i="34"/>
  <c r="G373" i="34"/>
  <c r="H372" i="34"/>
  <c r="G372" i="34"/>
  <c r="H371" i="34"/>
  <c r="G371" i="34"/>
  <c r="H370" i="34"/>
  <c r="G370" i="34"/>
  <c r="H369" i="34"/>
  <c r="G369" i="34"/>
  <c r="H368" i="34"/>
  <c r="G368" i="34"/>
  <c r="H367" i="34"/>
  <c r="G367" i="34"/>
  <c r="H366" i="34"/>
  <c r="G366" i="34"/>
  <c r="H365" i="34"/>
  <c r="G365" i="34"/>
  <c r="H364" i="34"/>
  <c r="G364" i="34"/>
  <c r="H363" i="34"/>
  <c r="G363" i="34"/>
  <c r="H362" i="34"/>
  <c r="G362" i="34"/>
  <c r="H361" i="34"/>
  <c r="G361" i="34"/>
  <c r="H360" i="34"/>
  <c r="G360" i="34"/>
  <c r="H359" i="34"/>
  <c r="G359" i="34"/>
  <c r="H358" i="34"/>
  <c r="G358" i="34"/>
  <c r="H357" i="34"/>
  <c r="G357" i="34"/>
  <c r="H356" i="34"/>
  <c r="G356" i="34"/>
  <c r="H355" i="34"/>
  <c r="G355" i="34"/>
  <c r="H354" i="34"/>
  <c r="G354" i="34"/>
  <c r="H353" i="34"/>
  <c r="G353" i="34"/>
  <c r="H352" i="34"/>
  <c r="G352" i="34"/>
  <c r="H351" i="34"/>
  <c r="G351" i="34"/>
  <c r="H350" i="34"/>
  <c r="G350" i="34"/>
  <c r="H349" i="34"/>
  <c r="G349" i="34"/>
  <c r="H348" i="34"/>
  <c r="G348" i="34"/>
  <c r="H347" i="34"/>
  <c r="G347" i="34"/>
  <c r="H346" i="34"/>
  <c r="G346" i="34"/>
  <c r="H345" i="34"/>
  <c r="G345" i="34"/>
  <c r="H344" i="34"/>
  <c r="G344" i="34"/>
  <c r="H343" i="34"/>
  <c r="G343" i="34"/>
  <c r="H342" i="34"/>
  <c r="G342" i="34"/>
  <c r="H341" i="34"/>
  <c r="G341" i="34"/>
  <c r="H340" i="34"/>
  <c r="G340" i="34"/>
  <c r="H339" i="34"/>
  <c r="G339" i="34"/>
  <c r="H338" i="34"/>
  <c r="G338" i="34"/>
  <c r="H337" i="34"/>
  <c r="G337" i="34"/>
  <c r="H336" i="34"/>
  <c r="G336" i="34"/>
  <c r="H335" i="34"/>
  <c r="G335" i="34"/>
  <c r="H334" i="34"/>
  <c r="G334" i="34"/>
  <c r="H333" i="34"/>
  <c r="G333" i="34"/>
  <c r="H332" i="34"/>
  <c r="G332" i="34"/>
  <c r="H331" i="34"/>
  <c r="G331" i="34"/>
  <c r="H330" i="34"/>
  <c r="G330" i="34"/>
  <c r="H329" i="34"/>
  <c r="G329" i="34"/>
  <c r="H328" i="34"/>
  <c r="G328" i="34"/>
  <c r="H327" i="34"/>
  <c r="G327" i="34"/>
  <c r="H326" i="34"/>
  <c r="G326" i="34"/>
  <c r="H325" i="34"/>
  <c r="G325" i="34"/>
  <c r="H324" i="34"/>
  <c r="G324" i="34"/>
  <c r="H323" i="34"/>
  <c r="G323" i="34"/>
  <c r="H322" i="34"/>
  <c r="G322" i="34"/>
  <c r="H321" i="34"/>
  <c r="G321" i="34"/>
  <c r="H320" i="34"/>
  <c r="G320" i="34"/>
  <c r="H319" i="34"/>
  <c r="G319" i="34"/>
  <c r="H318" i="34"/>
  <c r="G318" i="34"/>
  <c r="H317" i="34"/>
  <c r="G317" i="34"/>
  <c r="H316" i="34"/>
  <c r="G316" i="34"/>
  <c r="H315" i="34"/>
  <c r="G315" i="34"/>
  <c r="H314" i="34"/>
  <c r="G314" i="34"/>
  <c r="H313" i="34"/>
  <c r="G313" i="34"/>
  <c r="H312" i="34"/>
  <c r="G312" i="34"/>
  <c r="H311" i="34"/>
  <c r="G311" i="34"/>
  <c r="H310" i="34"/>
  <c r="G310" i="34"/>
  <c r="H309" i="34"/>
  <c r="G309" i="34"/>
  <c r="H308" i="34"/>
  <c r="G308" i="34"/>
  <c r="H307" i="34"/>
  <c r="G307" i="34"/>
  <c r="H306" i="34"/>
  <c r="G306" i="34"/>
  <c r="H305" i="34"/>
  <c r="G305" i="34"/>
  <c r="H304" i="34"/>
  <c r="G304" i="34"/>
  <c r="H303" i="34"/>
  <c r="G303" i="34"/>
  <c r="H302" i="34"/>
  <c r="G302" i="34"/>
  <c r="H301" i="34"/>
  <c r="G301" i="34"/>
  <c r="H300" i="34"/>
  <c r="G300" i="34"/>
  <c r="H299" i="34"/>
  <c r="G299" i="34"/>
  <c r="H298" i="34"/>
  <c r="G298" i="34"/>
  <c r="H297" i="34"/>
  <c r="G297" i="34"/>
  <c r="H296" i="34"/>
  <c r="G296" i="34"/>
  <c r="H295" i="34"/>
  <c r="G295" i="34"/>
  <c r="H294" i="34"/>
  <c r="G294" i="34"/>
  <c r="H293" i="34"/>
  <c r="G293" i="34"/>
  <c r="H292" i="34"/>
  <c r="G292" i="34"/>
  <c r="H291" i="34"/>
  <c r="G291" i="34"/>
  <c r="H290" i="34"/>
  <c r="G290" i="34"/>
  <c r="H289" i="34"/>
  <c r="G289" i="34"/>
  <c r="H288" i="34"/>
  <c r="G288" i="34"/>
  <c r="H287" i="34"/>
  <c r="G287" i="34"/>
  <c r="H286" i="34"/>
  <c r="G286" i="34"/>
  <c r="H285" i="34"/>
  <c r="G285" i="34"/>
  <c r="H284" i="34"/>
  <c r="G284" i="34"/>
  <c r="H283" i="34"/>
  <c r="G283" i="34"/>
  <c r="H282" i="34"/>
  <c r="G282" i="34"/>
  <c r="H281" i="34"/>
  <c r="G281" i="34"/>
  <c r="H280" i="34"/>
  <c r="G280" i="34"/>
  <c r="H279" i="34"/>
  <c r="G279" i="34"/>
  <c r="H278" i="34"/>
  <c r="G278" i="34"/>
  <c r="H277" i="34"/>
  <c r="G277" i="34"/>
  <c r="H276" i="34"/>
  <c r="G276" i="34"/>
  <c r="H275" i="34"/>
  <c r="G275" i="34"/>
  <c r="H274" i="34"/>
  <c r="G274" i="34"/>
  <c r="H273" i="34"/>
  <c r="G273" i="34"/>
  <c r="H272" i="34"/>
  <c r="G272" i="34"/>
  <c r="H271" i="34"/>
  <c r="G271" i="34"/>
  <c r="H270" i="34"/>
  <c r="G270" i="34"/>
  <c r="H269" i="34"/>
  <c r="G269" i="34"/>
  <c r="H268" i="34"/>
  <c r="G268" i="34"/>
  <c r="H267" i="34"/>
  <c r="G267" i="34"/>
  <c r="H266" i="34"/>
  <c r="G266" i="34"/>
  <c r="H265" i="34"/>
  <c r="G265" i="34"/>
  <c r="H264" i="34"/>
  <c r="G264" i="34"/>
  <c r="H263" i="34"/>
  <c r="G263" i="34"/>
  <c r="H262" i="34"/>
  <c r="G262" i="34"/>
  <c r="H261" i="34"/>
  <c r="G261" i="34"/>
  <c r="H260" i="34"/>
  <c r="G260" i="34"/>
  <c r="H259" i="34"/>
  <c r="G259" i="34"/>
  <c r="H258" i="34"/>
  <c r="G258" i="34"/>
  <c r="H257" i="34"/>
  <c r="G257" i="34"/>
  <c r="H256" i="34"/>
  <c r="G256" i="34"/>
  <c r="H255" i="34"/>
  <c r="G255" i="34"/>
  <c r="H254" i="34"/>
  <c r="G254" i="34"/>
  <c r="H253" i="34"/>
  <c r="G253" i="34"/>
  <c r="H252" i="34"/>
  <c r="G252" i="34"/>
  <c r="H251" i="34"/>
  <c r="G251" i="34"/>
  <c r="H250" i="34"/>
  <c r="G250" i="34"/>
  <c r="H249" i="34"/>
  <c r="G249" i="34"/>
  <c r="H248" i="34"/>
  <c r="G248" i="34"/>
  <c r="H247" i="34"/>
  <c r="G247" i="34"/>
  <c r="H246" i="34"/>
  <c r="G246" i="34"/>
  <c r="H245" i="34"/>
  <c r="G245" i="34"/>
  <c r="H244" i="34"/>
  <c r="G244" i="34"/>
  <c r="H243" i="34"/>
  <c r="G243" i="34"/>
  <c r="H242" i="34"/>
  <c r="G242" i="34"/>
  <c r="H241" i="34"/>
  <c r="G241" i="34"/>
  <c r="H240" i="34"/>
  <c r="G240" i="34"/>
  <c r="H239" i="34"/>
  <c r="G239" i="34"/>
  <c r="H238" i="34"/>
  <c r="G238" i="34"/>
  <c r="H237" i="34"/>
  <c r="G237" i="34"/>
  <c r="H236" i="34"/>
  <c r="G236" i="34"/>
  <c r="H235" i="34"/>
  <c r="G235" i="34"/>
  <c r="H234" i="34"/>
  <c r="G234" i="34"/>
  <c r="H233" i="34"/>
  <c r="G233" i="34"/>
  <c r="H232" i="34"/>
  <c r="G232" i="34"/>
  <c r="H231" i="34"/>
  <c r="G231" i="34"/>
  <c r="H230" i="34"/>
  <c r="G230" i="34"/>
  <c r="H229" i="34"/>
  <c r="G229" i="34"/>
  <c r="H228" i="34"/>
  <c r="G228" i="34"/>
  <c r="H227" i="34"/>
  <c r="G227" i="34"/>
  <c r="H226" i="34"/>
  <c r="G226" i="34"/>
  <c r="H225" i="34"/>
  <c r="G225" i="34"/>
  <c r="H224" i="34"/>
  <c r="G224" i="34"/>
  <c r="H223" i="34"/>
  <c r="G223" i="34"/>
  <c r="H222" i="34"/>
  <c r="G222" i="34"/>
  <c r="H221" i="34"/>
  <c r="G221" i="34"/>
  <c r="H220" i="34"/>
  <c r="G220" i="34"/>
  <c r="H219" i="34"/>
  <c r="G219" i="34"/>
  <c r="H218" i="34"/>
  <c r="G218" i="34"/>
  <c r="H217" i="34"/>
  <c r="G217" i="34"/>
  <c r="H216" i="34"/>
  <c r="G216" i="34"/>
  <c r="H215" i="34"/>
  <c r="G215" i="34"/>
  <c r="H214" i="34"/>
  <c r="G214" i="34"/>
  <c r="H213" i="34"/>
  <c r="G213" i="34"/>
  <c r="H212" i="34"/>
  <c r="G212" i="34"/>
  <c r="H211" i="34"/>
  <c r="G211" i="34"/>
  <c r="H210" i="34"/>
  <c r="G210" i="34"/>
  <c r="H209" i="34"/>
  <c r="G209" i="34"/>
  <c r="H208" i="34"/>
  <c r="G208" i="34"/>
  <c r="H207" i="34"/>
  <c r="G207" i="34"/>
  <c r="H206" i="34"/>
  <c r="G206" i="34"/>
  <c r="H205" i="34"/>
  <c r="G205" i="34"/>
  <c r="H204" i="34"/>
  <c r="G204" i="34"/>
  <c r="H203" i="34"/>
  <c r="G203" i="34"/>
  <c r="H202" i="34"/>
  <c r="G202" i="34"/>
  <c r="H201" i="34"/>
  <c r="G201" i="34"/>
  <c r="H200" i="34"/>
  <c r="G200" i="34"/>
  <c r="H199" i="34"/>
  <c r="G199" i="34"/>
  <c r="H198" i="34"/>
  <c r="G198" i="34"/>
  <c r="H197" i="34"/>
  <c r="G197" i="34"/>
  <c r="H196" i="34"/>
  <c r="G196" i="34"/>
  <c r="H195" i="34"/>
  <c r="G195" i="34"/>
  <c r="H194" i="34"/>
  <c r="G194" i="34"/>
  <c r="H193" i="34"/>
  <c r="G193" i="34"/>
  <c r="H192" i="34"/>
  <c r="G192" i="34"/>
  <c r="H191" i="34"/>
  <c r="G191" i="34"/>
  <c r="H190" i="34"/>
  <c r="G190" i="34"/>
  <c r="H189" i="34"/>
  <c r="G189" i="34"/>
  <c r="H188" i="34"/>
  <c r="G188" i="34"/>
  <c r="H187" i="34"/>
  <c r="G187" i="34"/>
  <c r="H186" i="34"/>
  <c r="G186" i="34"/>
  <c r="H185" i="34"/>
  <c r="G185" i="34"/>
  <c r="H184" i="34"/>
  <c r="G184" i="34"/>
  <c r="H183" i="34"/>
  <c r="G183" i="34"/>
  <c r="H182" i="34"/>
  <c r="G182" i="34"/>
  <c r="H181" i="34"/>
  <c r="G181" i="34"/>
  <c r="H180" i="34"/>
  <c r="G180" i="34"/>
  <c r="H179" i="34"/>
  <c r="G179" i="34"/>
  <c r="H178" i="34"/>
  <c r="G178" i="34"/>
  <c r="H177" i="34"/>
  <c r="G177" i="34"/>
  <c r="H176" i="34"/>
  <c r="G176" i="34"/>
  <c r="H175" i="34"/>
  <c r="G175" i="34"/>
  <c r="H174" i="34"/>
  <c r="G174" i="34"/>
  <c r="H173" i="34"/>
  <c r="G173" i="34"/>
  <c r="H172" i="34"/>
  <c r="G172" i="34"/>
  <c r="H171" i="34"/>
  <c r="G171" i="34"/>
  <c r="H170" i="34"/>
  <c r="G170" i="34"/>
  <c r="H169" i="34"/>
  <c r="G169" i="34"/>
  <c r="H168" i="34"/>
  <c r="G168" i="34"/>
  <c r="H167" i="34"/>
  <c r="G167" i="34"/>
  <c r="H166" i="34"/>
  <c r="G166" i="34"/>
  <c r="H165" i="34"/>
  <c r="G165" i="34"/>
  <c r="H164" i="34"/>
  <c r="G164" i="34"/>
  <c r="H163" i="34"/>
  <c r="G163" i="34"/>
  <c r="H162" i="34"/>
  <c r="G162" i="34"/>
  <c r="H161" i="34"/>
  <c r="G161" i="34"/>
  <c r="H160" i="34"/>
  <c r="G160" i="34"/>
  <c r="H159" i="34"/>
  <c r="G159" i="34"/>
  <c r="H158" i="34"/>
  <c r="G158" i="34"/>
  <c r="H157" i="34"/>
  <c r="G157" i="34"/>
  <c r="H156" i="34"/>
  <c r="G156" i="34"/>
  <c r="H155" i="34"/>
  <c r="G155" i="34"/>
  <c r="H154" i="34"/>
  <c r="G154" i="34"/>
  <c r="H153" i="34"/>
  <c r="G153" i="34"/>
  <c r="H152" i="34"/>
  <c r="G152" i="34"/>
  <c r="H151" i="34"/>
  <c r="G151" i="34"/>
  <c r="H150" i="34"/>
  <c r="G150" i="34"/>
  <c r="H149" i="34"/>
  <c r="G149" i="34"/>
  <c r="H148" i="34"/>
  <c r="G148" i="34"/>
  <c r="H147" i="34"/>
  <c r="G147" i="34"/>
  <c r="H146" i="34"/>
  <c r="G146" i="34"/>
  <c r="H145" i="34"/>
  <c r="G145" i="34"/>
  <c r="H144" i="34"/>
  <c r="G144" i="34"/>
  <c r="H143" i="34"/>
  <c r="G143" i="34"/>
  <c r="H142" i="34"/>
  <c r="G142" i="34"/>
  <c r="H141" i="34"/>
  <c r="G141" i="34"/>
  <c r="H140" i="34"/>
  <c r="G140" i="34"/>
  <c r="H139" i="34"/>
  <c r="G139" i="34"/>
  <c r="H138" i="34"/>
  <c r="G138" i="34"/>
  <c r="H137" i="34"/>
  <c r="G137" i="34"/>
  <c r="H136" i="34"/>
  <c r="G136" i="34"/>
  <c r="H135" i="34"/>
  <c r="G135" i="34"/>
  <c r="H134" i="34"/>
  <c r="G134" i="34"/>
  <c r="H133" i="34"/>
  <c r="G133" i="34"/>
  <c r="H132" i="34"/>
  <c r="G132" i="34"/>
  <c r="H131" i="34"/>
  <c r="G131" i="34"/>
  <c r="H130" i="34"/>
  <c r="G130" i="34"/>
  <c r="H129" i="34"/>
  <c r="G129" i="34"/>
  <c r="H128" i="34"/>
  <c r="G128" i="34"/>
  <c r="H127" i="34"/>
  <c r="G127" i="34"/>
  <c r="H126" i="34"/>
  <c r="G126" i="34"/>
  <c r="H125" i="34"/>
  <c r="G125" i="34"/>
  <c r="H124" i="34"/>
  <c r="G124" i="34"/>
  <c r="H123" i="34"/>
  <c r="G123" i="34"/>
  <c r="H122" i="34"/>
  <c r="G122" i="34"/>
  <c r="H121" i="34"/>
  <c r="G121" i="34"/>
  <c r="H120" i="34"/>
  <c r="G120" i="34"/>
  <c r="H119" i="34"/>
  <c r="G119" i="34"/>
  <c r="H118" i="34"/>
  <c r="G118" i="34"/>
  <c r="H117" i="34"/>
  <c r="G117" i="34"/>
  <c r="H116" i="34"/>
  <c r="G116" i="34"/>
  <c r="H115" i="34"/>
  <c r="G115" i="34"/>
  <c r="H114" i="34"/>
  <c r="G114" i="34"/>
  <c r="H113" i="34"/>
  <c r="G113" i="34"/>
  <c r="H112" i="34"/>
  <c r="G112" i="34"/>
  <c r="H111" i="34"/>
  <c r="G111" i="34"/>
  <c r="H110" i="34"/>
  <c r="G110" i="34"/>
  <c r="H109" i="34"/>
  <c r="G109" i="34"/>
  <c r="H108" i="34"/>
  <c r="G108" i="34"/>
  <c r="H107" i="34"/>
  <c r="G107" i="34"/>
  <c r="H106" i="34"/>
  <c r="G106" i="34"/>
  <c r="H105" i="34"/>
  <c r="G105" i="34"/>
  <c r="H104" i="34"/>
  <c r="G104" i="34"/>
  <c r="H103" i="34"/>
  <c r="G103" i="34"/>
  <c r="H102" i="34"/>
  <c r="G102" i="34"/>
  <c r="H101" i="34"/>
  <c r="G101" i="34"/>
  <c r="H100" i="34"/>
  <c r="G100" i="34"/>
  <c r="H99" i="34"/>
  <c r="G99" i="34"/>
  <c r="H98" i="34"/>
  <c r="G98" i="34"/>
  <c r="H97" i="34"/>
  <c r="G97" i="34"/>
  <c r="H96" i="34"/>
  <c r="G96" i="34"/>
  <c r="H95" i="34"/>
  <c r="G95" i="34"/>
  <c r="H94" i="34"/>
  <c r="G94" i="34"/>
  <c r="H93" i="34"/>
  <c r="G93" i="34"/>
  <c r="H92" i="34"/>
  <c r="G92" i="34"/>
  <c r="H91" i="34"/>
  <c r="G91" i="34"/>
  <c r="H90" i="34"/>
  <c r="G90" i="34"/>
  <c r="H89" i="34"/>
  <c r="G89" i="34"/>
  <c r="H88" i="34"/>
  <c r="G88" i="34"/>
  <c r="H87" i="34"/>
  <c r="G87" i="34"/>
  <c r="H86" i="34"/>
  <c r="G86" i="34"/>
  <c r="H85" i="34"/>
  <c r="G85" i="34"/>
  <c r="H84" i="34"/>
  <c r="G84" i="34"/>
  <c r="H83" i="34"/>
  <c r="G83" i="34"/>
  <c r="H82" i="34"/>
  <c r="G82" i="34"/>
  <c r="H81" i="34"/>
  <c r="G81" i="34"/>
  <c r="H80" i="34"/>
  <c r="G80" i="34"/>
  <c r="H79" i="34"/>
  <c r="G79" i="34"/>
  <c r="H78" i="34"/>
  <c r="G78" i="34"/>
  <c r="H77" i="34"/>
  <c r="G77" i="34"/>
  <c r="H76" i="34"/>
  <c r="G76" i="34"/>
  <c r="H75" i="34"/>
  <c r="G75" i="34"/>
  <c r="H74" i="34"/>
  <c r="G74" i="34"/>
  <c r="H73" i="34"/>
  <c r="G73" i="34"/>
  <c r="H72" i="34"/>
  <c r="G72" i="34"/>
  <c r="H71" i="34"/>
  <c r="G71" i="34"/>
  <c r="H70" i="34"/>
  <c r="G70" i="34"/>
  <c r="H69" i="34"/>
  <c r="G69" i="34"/>
  <c r="H68" i="34"/>
  <c r="G68" i="34"/>
  <c r="H67" i="34"/>
  <c r="G67" i="34"/>
  <c r="H66" i="34"/>
  <c r="G66" i="34"/>
  <c r="H65" i="34"/>
  <c r="G65" i="34"/>
  <c r="H64" i="34"/>
  <c r="G64" i="34"/>
  <c r="H63" i="34"/>
  <c r="G63" i="34"/>
  <c r="H62" i="34"/>
  <c r="G62" i="34"/>
  <c r="H61" i="34"/>
  <c r="G61" i="34"/>
  <c r="H60" i="34"/>
  <c r="G60" i="34"/>
  <c r="H59" i="34"/>
  <c r="G59" i="34"/>
  <c r="H58" i="34"/>
  <c r="G58" i="34"/>
  <c r="H57" i="34"/>
  <c r="G57" i="34"/>
  <c r="H56" i="34"/>
  <c r="G56" i="34"/>
  <c r="H55" i="34"/>
  <c r="G55" i="34"/>
  <c r="H54" i="34"/>
  <c r="G54" i="34"/>
  <c r="H53" i="34"/>
  <c r="G53" i="34"/>
  <c r="H52" i="34"/>
  <c r="G52" i="34"/>
  <c r="H51" i="34"/>
  <c r="G51" i="34"/>
  <c r="H50" i="34"/>
  <c r="G50" i="34"/>
  <c r="H49" i="34"/>
  <c r="G49" i="34"/>
  <c r="H48" i="34"/>
  <c r="G48" i="34"/>
  <c r="H47" i="34"/>
  <c r="G47" i="34"/>
  <c r="H46" i="34"/>
  <c r="G46" i="34"/>
  <c r="H45" i="34"/>
  <c r="G45" i="34"/>
  <c r="H44" i="34"/>
  <c r="G44" i="34"/>
  <c r="H43" i="34"/>
  <c r="G43" i="34"/>
  <c r="H42" i="34"/>
  <c r="G42" i="34"/>
  <c r="H41" i="34"/>
  <c r="G41" i="34"/>
  <c r="H40" i="34"/>
  <c r="G40" i="34"/>
  <c r="H39" i="34"/>
  <c r="G39" i="34"/>
  <c r="H38" i="34"/>
  <c r="G38" i="34"/>
  <c r="H37" i="34"/>
  <c r="G37" i="34"/>
  <c r="H36" i="34"/>
  <c r="G36" i="34"/>
  <c r="H35" i="34"/>
  <c r="G35" i="34"/>
  <c r="H34" i="34"/>
  <c r="G34" i="34"/>
  <c r="H33" i="34"/>
  <c r="G33" i="34"/>
  <c r="H32" i="34"/>
  <c r="G32" i="34"/>
  <c r="H31" i="34"/>
  <c r="G31" i="34"/>
  <c r="H30" i="34"/>
  <c r="G30" i="34"/>
  <c r="H29" i="34"/>
  <c r="G29" i="34"/>
  <c r="H28" i="34"/>
  <c r="G28" i="34"/>
  <c r="H27" i="34"/>
  <c r="G27" i="34"/>
  <c r="H26" i="34"/>
  <c r="G26" i="34"/>
  <c r="H25" i="34"/>
  <c r="G25" i="34"/>
  <c r="H24" i="34"/>
  <c r="G24" i="34"/>
  <c r="H23" i="34"/>
  <c r="G23" i="34"/>
  <c r="H22" i="34"/>
  <c r="G22" i="34"/>
  <c r="H21" i="34"/>
  <c r="G21" i="34"/>
  <c r="H20" i="34"/>
  <c r="G20" i="34"/>
  <c r="H19" i="34"/>
  <c r="G19" i="34"/>
  <c r="H18" i="34"/>
  <c r="G18" i="34"/>
  <c r="H17" i="34"/>
  <c r="G17" i="34"/>
  <c r="H16" i="34"/>
  <c r="G16" i="34"/>
  <c r="H15" i="34"/>
  <c r="G15" i="34"/>
  <c r="H14" i="34"/>
  <c r="G14" i="34"/>
  <c r="H13" i="34"/>
  <c r="G13" i="34"/>
  <c r="H12" i="34"/>
  <c r="G12" i="34"/>
  <c r="H11" i="34"/>
  <c r="G11" i="34"/>
  <c r="H10" i="34"/>
  <c r="G10" i="34"/>
  <c r="H9" i="34"/>
  <c r="G9" i="34"/>
  <c r="H8" i="34"/>
  <c r="G8" i="34"/>
  <c r="H7" i="34"/>
  <c r="G7" i="34"/>
  <c r="H6" i="34"/>
  <c r="G6" i="34"/>
  <c r="H5" i="34"/>
  <c r="G5" i="34"/>
  <c r="H4" i="34"/>
  <c r="G4" i="34"/>
  <c r="H3" i="34"/>
  <c r="G3" i="34"/>
  <c r="H2" i="34"/>
  <c r="G2" i="34"/>
  <c r="E342" i="17"/>
  <c r="F342" i="17"/>
  <c r="E343" i="17"/>
  <c r="F343" i="17"/>
  <c r="E344" i="17"/>
  <c r="F344" i="17"/>
  <c r="E345" i="17"/>
  <c r="F345" i="17"/>
  <c r="E346" i="17"/>
  <c r="F346" i="17"/>
  <c r="E347" i="17"/>
  <c r="F347" i="17"/>
  <c r="E348" i="17"/>
  <c r="F348" i="17"/>
  <c r="E349" i="17"/>
  <c r="F349" i="17"/>
  <c r="E350" i="17"/>
  <c r="F350" i="17"/>
  <c r="E351" i="17"/>
  <c r="F351" i="17"/>
  <c r="E352" i="17"/>
  <c r="F352" i="17"/>
  <c r="E353" i="17"/>
  <c r="F353" i="17"/>
  <c r="E354" i="17"/>
  <c r="F354" i="17"/>
  <c r="E355" i="17"/>
  <c r="F355" i="17"/>
  <c r="E356" i="17"/>
  <c r="F356" i="17"/>
  <c r="E357" i="17"/>
  <c r="F357" i="17"/>
  <c r="E358" i="17"/>
  <c r="F358" i="17"/>
  <c r="E359" i="17"/>
  <c r="F359" i="17"/>
  <c r="E360" i="17"/>
  <c r="F360" i="17"/>
  <c r="E361" i="17"/>
  <c r="F361" i="17"/>
  <c r="E362" i="17"/>
  <c r="F362" i="17"/>
  <c r="E363" i="17"/>
  <c r="F363" i="17"/>
  <c r="E364" i="17"/>
  <c r="F364" i="17"/>
  <c r="E365" i="17"/>
  <c r="F365" i="17"/>
  <c r="E366" i="17"/>
  <c r="F366" i="17"/>
  <c r="E367" i="17"/>
  <c r="F367" i="17"/>
  <c r="E368" i="17"/>
  <c r="F368" i="17"/>
  <c r="E369" i="17"/>
  <c r="F369" i="17"/>
  <c r="E370" i="17"/>
  <c r="F370" i="17"/>
  <c r="E371" i="17"/>
  <c r="F371" i="17"/>
  <c r="E372" i="17"/>
  <c r="F372" i="17"/>
  <c r="E373" i="17"/>
  <c r="F373" i="17"/>
  <c r="E374" i="17"/>
  <c r="F374" i="17"/>
  <c r="E375" i="17"/>
  <c r="F375" i="17"/>
  <c r="E376" i="17"/>
  <c r="F376" i="17"/>
  <c r="E377" i="17"/>
  <c r="F377" i="17"/>
  <c r="E378" i="17"/>
  <c r="F378" i="17"/>
  <c r="E379" i="17"/>
  <c r="F379" i="17"/>
  <c r="E380" i="17"/>
  <c r="F380" i="17"/>
  <c r="E381" i="17"/>
  <c r="F381" i="17"/>
  <c r="E382" i="17"/>
  <c r="F382" i="17"/>
  <c r="E383" i="17"/>
  <c r="F383" i="17"/>
  <c r="E384" i="17"/>
  <c r="F384" i="17"/>
  <c r="E385" i="17"/>
  <c r="F385" i="17"/>
  <c r="E386" i="17"/>
  <c r="F386" i="17"/>
  <c r="E387" i="17"/>
  <c r="F387" i="17"/>
  <c r="E388" i="17"/>
  <c r="F388" i="17"/>
  <c r="E389" i="17"/>
  <c r="F389" i="17"/>
  <c r="E390" i="17"/>
  <c r="F390" i="17"/>
  <c r="E391" i="17"/>
  <c r="F391" i="17"/>
  <c r="E392" i="17"/>
  <c r="F392" i="17"/>
  <c r="E393" i="17"/>
  <c r="F393" i="17"/>
  <c r="E394" i="17"/>
  <c r="F394" i="17"/>
  <c r="E395" i="17"/>
  <c r="F395" i="17"/>
  <c r="E396" i="17"/>
  <c r="F396" i="17"/>
  <c r="E397" i="17"/>
  <c r="F397" i="17"/>
  <c r="E398" i="17"/>
  <c r="F398" i="17"/>
  <c r="E399" i="17"/>
  <c r="F399" i="17"/>
  <c r="E400" i="17"/>
  <c r="F400" i="17"/>
  <c r="E401" i="17"/>
  <c r="F401" i="17"/>
  <c r="E402" i="17"/>
  <c r="F402" i="17"/>
  <c r="E403" i="17"/>
  <c r="F403" i="17"/>
  <c r="E404" i="17"/>
  <c r="F404" i="17"/>
  <c r="E405" i="17"/>
  <c r="F405" i="17"/>
  <c r="E406" i="17"/>
  <c r="F406" i="17"/>
  <c r="E407" i="17"/>
  <c r="F407" i="17"/>
  <c r="E408" i="17"/>
  <c r="F408" i="17"/>
  <c r="E409" i="17"/>
  <c r="F409" i="17"/>
  <c r="E410" i="17"/>
  <c r="F410" i="17"/>
  <c r="E411" i="17"/>
  <c r="F411" i="17"/>
  <c r="E2" i="17"/>
  <c r="F2" i="17"/>
  <c r="E3" i="17"/>
  <c r="F3" i="17"/>
  <c r="E4" i="17"/>
  <c r="F4" i="17"/>
  <c r="E5" i="17"/>
  <c r="F5" i="17"/>
  <c r="E6" i="17"/>
  <c r="F6" i="17"/>
  <c r="E7" i="17"/>
  <c r="F7" i="17"/>
  <c r="E8" i="17"/>
  <c r="F8" i="17"/>
  <c r="E9" i="17"/>
  <c r="F9" i="17"/>
  <c r="E10" i="17"/>
  <c r="F10" i="17"/>
  <c r="E11" i="17"/>
  <c r="F11" i="17"/>
  <c r="E12" i="17"/>
  <c r="F12" i="17"/>
  <c r="E13" i="17"/>
  <c r="F13" i="17"/>
  <c r="E14" i="17"/>
  <c r="F14" i="17"/>
  <c r="E15" i="17"/>
  <c r="F15" i="17"/>
  <c r="E16" i="17"/>
  <c r="F16" i="17"/>
  <c r="E17" i="17"/>
  <c r="F17" i="17"/>
  <c r="E18" i="17"/>
  <c r="F18" i="17"/>
  <c r="E19" i="17"/>
  <c r="F19" i="17"/>
  <c r="E20" i="17"/>
  <c r="F20" i="17"/>
  <c r="E21" i="17"/>
  <c r="F21" i="17"/>
  <c r="E22" i="17"/>
  <c r="F22" i="17"/>
  <c r="E23" i="17"/>
  <c r="F23" i="17"/>
  <c r="E24" i="17"/>
  <c r="F24" i="17"/>
  <c r="E25" i="17"/>
  <c r="F25" i="17"/>
  <c r="E26" i="17"/>
  <c r="F26" i="17"/>
  <c r="E27" i="17"/>
  <c r="F27" i="17"/>
  <c r="E28" i="17"/>
  <c r="F28" i="17"/>
  <c r="E29" i="17"/>
  <c r="F29" i="17"/>
  <c r="E30" i="17"/>
  <c r="F30" i="17"/>
  <c r="E319" i="17"/>
  <c r="F319" i="17"/>
  <c r="E320" i="17"/>
  <c r="F320" i="17"/>
  <c r="E738" i="17"/>
  <c r="F738" i="17"/>
  <c r="E739" i="17"/>
  <c r="F739" i="17"/>
  <c r="E740" i="17"/>
  <c r="F740" i="17"/>
  <c r="E741" i="17"/>
  <c r="F741" i="17"/>
  <c r="E742" i="17"/>
  <c r="F742" i="17"/>
  <c r="E743" i="17"/>
  <c r="F743" i="17"/>
  <c r="E744" i="17"/>
  <c r="F744" i="17"/>
  <c r="E745" i="17"/>
  <c r="F745" i="17"/>
  <c r="E746" i="17"/>
  <c r="F746" i="17"/>
  <c r="E747" i="17"/>
  <c r="F747" i="17"/>
  <c r="E748" i="17"/>
  <c r="F748" i="17"/>
  <c r="E749" i="17"/>
  <c r="F749" i="17"/>
  <c r="E750" i="17"/>
  <c r="F750" i="17"/>
  <c r="E174" i="17"/>
  <c r="F174" i="17"/>
  <c r="E175" i="17"/>
  <c r="F175" i="17"/>
  <c r="E176" i="17"/>
  <c r="F176" i="17"/>
  <c r="E177" i="17"/>
  <c r="F177" i="17"/>
  <c r="E178" i="17"/>
  <c r="F178" i="17"/>
  <c r="E179" i="17"/>
  <c r="F179" i="17"/>
  <c r="E180" i="17"/>
  <c r="F180" i="17"/>
  <c r="E181" i="17"/>
  <c r="F181" i="17"/>
  <c r="E182" i="17"/>
  <c r="F182" i="17"/>
  <c r="E183" i="17"/>
  <c r="F183" i="17"/>
  <c r="E184" i="17"/>
  <c r="F184" i="17"/>
  <c r="E185" i="17"/>
  <c r="F185" i="17"/>
  <c r="E186" i="17"/>
  <c r="F186" i="17"/>
  <c r="E187" i="17"/>
  <c r="F187" i="17"/>
  <c r="E188" i="17"/>
  <c r="F188" i="17"/>
  <c r="E189" i="17"/>
  <c r="F189" i="17"/>
  <c r="E912" i="17"/>
  <c r="F912" i="17"/>
  <c r="E913" i="17"/>
  <c r="F913" i="17"/>
  <c r="E914" i="17"/>
  <c r="F914" i="17"/>
  <c r="E915" i="17"/>
  <c r="F915" i="17"/>
  <c r="E916" i="17"/>
  <c r="F916" i="17"/>
  <c r="E917" i="17"/>
  <c r="F917" i="17"/>
  <c r="E918" i="17"/>
  <c r="F918" i="17"/>
  <c r="E919" i="17"/>
  <c r="F919" i="17"/>
  <c r="E920" i="17"/>
  <c r="F920" i="17"/>
  <c r="E921" i="17"/>
  <c r="F921" i="17"/>
  <c r="E922" i="17"/>
  <c r="F922" i="17"/>
  <c r="E923" i="17"/>
  <c r="F923" i="17"/>
  <c r="E924" i="17"/>
  <c r="F924" i="17"/>
  <c r="E925" i="17"/>
  <c r="F925" i="17"/>
  <c r="E926" i="17"/>
  <c r="F926" i="17"/>
  <c r="E927" i="17"/>
  <c r="F927" i="17"/>
  <c r="E928" i="17"/>
  <c r="F928" i="17"/>
  <c r="E929" i="17"/>
  <c r="F929" i="17"/>
  <c r="E930" i="17"/>
  <c r="F930" i="17"/>
  <c r="E931" i="17"/>
  <c r="F931" i="17"/>
  <c r="E932" i="17"/>
  <c r="F932" i="17"/>
  <c r="E933" i="17"/>
  <c r="F933" i="17"/>
  <c r="E934" i="17"/>
  <c r="F934" i="17"/>
  <c r="E935" i="17"/>
  <c r="F935" i="17"/>
  <c r="E936" i="17"/>
  <c r="F936" i="17"/>
  <c r="E937" i="17"/>
  <c r="F937" i="17"/>
  <c r="E938" i="17"/>
  <c r="F938" i="17"/>
  <c r="E939" i="17"/>
  <c r="F939" i="17"/>
  <c r="E940" i="17"/>
  <c r="F940" i="17"/>
  <c r="E941" i="17"/>
  <c r="F941" i="17"/>
  <c r="E942" i="17"/>
  <c r="F942" i="17"/>
  <c r="E943" i="17"/>
  <c r="F943" i="17"/>
  <c r="E944" i="17"/>
  <c r="F944" i="17"/>
  <c r="E945" i="17"/>
  <c r="F945" i="17"/>
  <c r="E946" i="17"/>
  <c r="F946" i="17"/>
  <c r="E947" i="17"/>
  <c r="F947" i="17"/>
  <c r="E948" i="17"/>
  <c r="F948" i="17"/>
  <c r="E949" i="17"/>
  <c r="F949" i="17"/>
  <c r="E950" i="17"/>
  <c r="F950" i="17"/>
  <c r="E951" i="17"/>
  <c r="F951" i="17"/>
  <c r="E952" i="17"/>
  <c r="F952" i="17"/>
  <c r="E953" i="17"/>
  <c r="F953" i="17"/>
  <c r="E954" i="17"/>
  <c r="F954" i="17"/>
  <c r="E31" i="17"/>
  <c r="F31" i="17"/>
  <c r="E32" i="17"/>
  <c r="F32" i="17"/>
  <c r="E33" i="17"/>
  <c r="F33" i="17"/>
  <c r="E34" i="17"/>
  <c r="F34" i="17"/>
  <c r="E35" i="17"/>
  <c r="F35" i="17"/>
  <c r="E36" i="17"/>
  <c r="F36" i="17"/>
  <c r="E37" i="17"/>
  <c r="F37" i="17"/>
  <c r="E1115" i="17"/>
  <c r="F1115" i="17"/>
  <c r="E1116" i="17"/>
  <c r="F1116" i="17"/>
  <c r="E1117" i="17"/>
  <c r="F1117" i="17"/>
  <c r="E1118" i="17"/>
  <c r="F1118" i="17"/>
  <c r="E1119" i="17"/>
  <c r="F1119" i="17"/>
  <c r="E1120" i="17"/>
  <c r="F1120" i="17"/>
  <c r="E1121" i="17"/>
  <c r="F1121" i="17"/>
  <c r="E1122" i="17"/>
  <c r="F1122" i="17"/>
  <c r="E1123" i="17"/>
  <c r="F1123" i="17"/>
  <c r="E1124" i="17"/>
  <c r="F1124" i="17"/>
  <c r="E1125" i="17"/>
  <c r="F1125" i="17"/>
  <c r="E1126" i="17"/>
  <c r="F1126" i="17"/>
  <c r="E1127" i="17"/>
  <c r="F1127" i="17"/>
  <c r="E1128" i="17"/>
  <c r="F1128" i="17"/>
  <c r="E1129" i="17"/>
  <c r="F1129" i="17"/>
  <c r="E1130" i="17"/>
  <c r="F1130" i="17"/>
  <c r="E1131" i="17"/>
  <c r="F1131" i="17"/>
  <c r="E1132" i="17"/>
  <c r="F1132" i="17"/>
  <c r="E1133" i="17"/>
  <c r="F1133" i="17"/>
  <c r="E1134" i="17"/>
  <c r="F1134" i="17"/>
  <c r="E1135" i="17"/>
  <c r="F1135" i="17"/>
  <c r="E1136" i="17"/>
  <c r="F1136" i="17"/>
  <c r="E1137" i="17"/>
  <c r="F1137" i="17"/>
  <c r="E1138" i="17"/>
  <c r="F1138" i="17"/>
  <c r="E1139" i="17"/>
  <c r="F1139" i="17"/>
  <c r="E1140" i="17"/>
  <c r="F1140" i="17"/>
  <c r="E412" i="17"/>
  <c r="F412" i="17"/>
  <c r="E413" i="17"/>
  <c r="F413" i="17"/>
  <c r="E414" i="17"/>
  <c r="F414" i="17"/>
  <c r="E415" i="17"/>
  <c r="F415" i="17"/>
  <c r="E416" i="17"/>
  <c r="F416" i="17"/>
  <c r="E417" i="17"/>
  <c r="F417" i="17"/>
  <c r="E418" i="17"/>
  <c r="F418" i="17"/>
  <c r="E419" i="17"/>
  <c r="F419" i="17"/>
  <c r="E420" i="17"/>
  <c r="F420" i="17"/>
  <c r="E421" i="17"/>
  <c r="F421" i="17"/>
  <c r="E422" i="17"/>
  <c r="F422" i="17"/>
  <c r="E423" i="17"/>
  <c r="F423" i="17"/>
  <c r="E424" i="17"/>
  <c r="F424" i="17"/>
  <c r="E425" i="17"/>
  <c r="F425" i="17"/>
  <c r="E426" i="17"/>
  <c r="F426" i="17"/>
  <c r="E427" i="17"/>
  <c r="F427" i="17"/>
  <c r="E428" i="17"/>
  <c r="F428" i="17"/>
  <c r="E429" i="17"/>
  <c r="F429" i="17"/>
  <c r="E430" i="17"/>
  <c r="F430" i="17"/>
  <c r="E431" i="17"/>
  <c r="F431" i="17"/>
  <c r="E432" i="17"/>
  <c r="F432" i="17"/>
  <c r="E433" i="17"/>
  <c r="F433" i="17"/>
  <c r="E434" i="17"/>
  <c r="F434" i="17"/>
  <c r="E435" i="17"/>
  <c r="F435" i="17"/>
  <c r="E436" i="17"/>
  <c r="F436" i="17"/>
  <c r="E437" i="17"/>
  <c r="F437" i="17"/>
  <c r="E438" i="17"/>
  <c r="F438" i="17"/>
  <c r="E439" i="17"/>
  <c r="F439" i="17"/>
  <c r="E440" i="17"/>
  <c r="F440" i="17"/>
  <c r="E441" i="17"/>
  <c r="F441" i="17"/>
  <c r="E442" i="17"/>
  <c r="F442" i="17"/>
  <c r="E443" i="17"/>
  <c r="F443" i="17"/>
  <c r="E444" i="17"/>
  <c r="F444" i="17"/>
  <c r="E445" i="17"/>
  <c r="F445" i="17"/>
  <c r="E446" i="17"/>
  <c r="F446" i="17"/>
  <c r="E447" i="17"/>
  <c r="F447" i="17"/>
  <c r="E448" i="17"/>
  <c r="F448" i="17"/>
  <c r="E449" i="17"/>
  <c r="F449" i="17"/>
  <c r="E450" i="17"/>
  <c r="F450" i="17"/>
  <c r="E451" i="17"/>
  <c r="F451" i="17"/>
  <c r="E452" i="17"/>
  <c r="F452" i="17"/>
  <c r="E453" i="17"/>
  <c r="F453" i="17"/>
  <c r="E190" i="17"/>
  <c r="F190" i="17"/>
  <c r="E191" i="17"/>
  <c r="F191" i="17"/>
  <c r="E192" i="17"/>
  <c r="F192" i="17"/>
  <c r="E193" i="17"/>
  <c r="F193" i="17"/>
  <c r="E194" i="17"/>
  <c r="F194" i="17"/>
  <c r="E195" i="17"/>
  <c r="F195" i="17"/>
  <c r="E196" i="17"/>
  <c r="F196" i="17"/>
  <c r="E197" i="17"/>
  <c r="F197" i="17"/>
  <c r="E198" i="17"/>
  <c r="F198" i="17"/>
  <c r="E199" i="17"/>
  <c r="F199" i="17"/>
  <c r="E200" i="17"/>
  <c r="F200" i="17"/>
  <c r="E201" i="17"/>
  <c r="F201" i="17"/>
  <c r="E202" i="17"/>
  <c r="F202" i="17"/>
  <c r="E38" i="17"/>
  <c r="F38" i="17"/>
  <c r="E39" i="17"/>
  <c r="F39" i="17"/>
  <c r="E40" i="17"/>
  <c r="F40" i="17"/>
  <c r="E41" i="17"/>
  <c r="F41" i="17"/>
  <c r="E42" i="17"/>
  <c r="F42" i="17"/>
  <c r="E43" i="17"/>
  <c r="F43" i="17"/>
  <c r="E44" i="17"/>
  <c r="F44" i="17"/>
  <c r="E45" i="17"/>
  <c r="F45" i="17"/>
  <c r="E46" i="17"/>
  <c r="F46" i="17"/>
  <c r="E47" i="17"/>
  <c r="F47" i="17"/>
  <c r="E48" i="17"/>
  <c r="F48" i="17"/>
  <c r="E49" i="17"/>
  <c r="F49" i="17"/>
  <c r="E50" i="17"/>
  <c r="F50" i="17"/>
  <c r="E51" i="17"/>
  <c r="F51" i="17"/>
  <c r="E203" i="17"/>
  <c r="F203" i="17"/>
  <c r="E204" i="17"/>
  <c r="F204" i="17"/>
  <c r="E205" i="17"/>
  <c r="F205" i="17"/>
  <c r="E206" i="17"/>
  <c r="F206" i="17"/>
  <c r="E207" i="17"/>
  <c r="F207" i="17"/>
  <c r="E208" i="17"/>
  <c r="F208" i="17"/>
  <c r="E209" i="17"/>
  <c r="F209" i="17"/>
  <c r="E210" i="17"/>
  <c r="F210" i="17"/>
  <c r="E211" i="17"/>
  <c r="F211" i="17"/>
  <c r="E212" i="17"/>
  <c r="F212" i="17"/>
  <c r="E213" i="17"/>
  <c r="F213" i="17"/>
  <c r="E214" i="17"/>
  <c r="F214" i="17"/>
  <c r="E454" i="17"/>
  <c r="F454" i="17"/>
  <c r="E455" i="17"/>
  <c r="F455" i="17"/>
  <c r="E456" i="17"/>
  <c r="F456" i="17"/>
  <c r="E457" i="17"/>
  <c r="F457" i="17"/>
  <c r="E458" i="17"/>
  <c r="F458" i="17"/>
  <c r="E459" i="17"/>
  <c r="F459" i="17"/>
  <c r="E460" i="17"/>
  <c r="F460" i="17"/>
  <c r="E461" i="17"/>
  <c r="F461" i="17"/>
  <c r="E462" i="17"/>
  <c r="F462" i="17"/>
  <c r="E463" i="17"/>
  <c r="F463" i="17"/>
  <c r="E464" i="17"/>
  <c r="F464" i="17"/>
  <c r="E465" i="17"/>
  <c r="F465" i="17"/>
  <c r="E466" i="17"/>
  <c r="F466" i="17"/>
  <c r="E467" i="17"/>
  <c r="F467" i="17"/>
  <c r="E468" i="17"/>
  <c r="F468" i="17"/>
  <c r="E469" i="17"/>
  <c r="F469" i="17"/>
  <c r="E470" i="17"/>
  <c r="F470" i="17"/>
  <c r="E471" i="17"/>
  <c r="F471" i="17"/>
  <c r="E472" i="17"/>
  <c r="F472" i="17"/>
  <c r="E473" i="17"/>
  <c r="F473" i="17"/>
  <c r="E474" i="17"/>
  <c r="F474" i="17"/>
  <c r="E475" i="17"/>
  <c r="F475" i="17"/>
  <c r="E476" i="17"/>
  <c r="F476" i="17"/>
  <c r="E477" i="17"/>
  <c r="F477" i="17"/>
  <c r="E478" i="17"/>
  <c r="F478" i="17"/>
  <c r="E479" i="17"/>
  <c r="F479" i="17"/>
  <c r="E480" i="17"/>
  <c r="F480" i="17"/>
  <c r="E481" i="17"/>
  <c r="F481" i="17"/>
  <c r="E482" i="17"/>
  <c r="F482" i="17"/>
  <c r="E483" i="17"/>
  <c r="F483" i="17"/>
  <c r="E484" i="17"/>
  <c r="F484" i="17"/>
  <c r="E485" i="17"/>
  <c r="F485" i="17"/>
  <c r="E486" i="17"/>
  <c r="F486" i="17"/>
  <c r="E487" i="17"/>
  <c r="F487" i="17"/>
  <c r="E52" i="17"/>
  <c r="F52" i="17"/>
  <c r="E53" i="17"/>
  <c r="F53" i="17"/>
  <c r="E54" i="17"/>
  <c r="F54" i="17"/>
  <c r="E55" i="17"/>
  <c r="F55" i="17"/>
  <c r="E56" i="17"/>
  <c r="F56" i="17"/>
  <c r="E57" i="17"/>
  <c r="F57" i="17"/>
  <c r="E58" i="17"/>
  <c r="F58" i="17"/>
  <c r="E59" i="17"/>
  <c r="F59" i="17"/>
  <c r="E60" i="17"/>
  <c r="F60" i="17"/>
  <c r="E61" i="17"/>
  <c r="F61" i="17"/>
  <c r="E62" i="17"/>
  <c r="F62" i="17"/>
  <c r="E63" i="17"/>
  <c r="F63" i="17"/>
  <c r="E64" i="17"/>
  <c r="F64" i="17"/>
  <c r="E65" i="17"/>
  <c r="F65" i="17"/>
  <c r="E66" i="17"/>
  <c r="F66" i="17"/>
  <c r="E67" i="17"/>
  <c r="F67" i="17"/>
  <c r="E68" i="17"/>
  <c r="F68" i="17"/>
  <c r="E69" i="17"/>
  <c r="F69" i="17"/>
  <c r="E70" i="17"/>
  <c r="F70" i="17"/>
  <c r="E1141" i="17"/>
  <c r="F1141" i="17"/>
  <c r="E1142" i="17"/>
  <c r="F1142" i="17"/>
  <c r="E1143" i="17"/>
  <c r="F1143" i="17"/>
  <c r="E1144" i="17"/>
  <c r="F1144" i="17"/>
  <c r="E1145" i="17"/>
  <c r="F1145" i="17"/>
  <c r="E1146" i="17"/>
  <c r="F1146" i="17"/>
  <c r="E1147" i="17"/>
  <c r="F1147" i="17"/>
  <c r="E1148" i="17"/>
  <c r="F1148" i="17"/>
  <c r="E1149" i="17"/>
  <c r="F1149" i="17"/>
  <c r="E1150" i="17"/>
  <c r="F1150" i="17"/>
  <c r="E1151" i="17"/>
  <c r="F1151" i="17"/>
  <c r="E1152" i="17"/>
  <c r="F1152" i="17"/>
  <c r="E1153" i="17"/>
  <c r="F1153" i="17"/>
  <c r="E1154" i="17"/>
  <c r="F1154" i="17"/>
  <c r="E1155" i="17"/>
  <c r="F1155" i="17"/>
  <c r="E1156" i="17"/>
  <c r="F1156" i="17"/>
  <c r="E1157" i="17"/>
  <c r="F1157" i="17"/>
  <c r="E1158" i="17"/>
  <c r="F1158" i="17"/>
  <c r="E1159" i="17"/>
  <c r="F1159" i="17"/>
  <c r="E1160" i="17"/>
  <c r="F1160" i="17"/>
  <c r="E1161" i="17"/>
  <c r="F1161" i="17"/>
  <c r="E1162" i="17"/>
  <c r="F1162" i="17"/>
  <c r="E1163" i="17"/>
  <c r="F1163" i="17"/>
  <c r="E1164" i="17"/>
  <c r="F1164" i="17"/>
  <c r="E1165" i="17"/>
  <c r="F1165" i="17"/>
  <c r="E1166" i="17"/>
  <c r="F1166" i="17"/>
  <c r="E1167" i="17"/>
  <c r="F1167" i="17"/>
  <c r="E1168" i="17"/>
  <c r="F1168" i="17"/>
  <c r="E1169" i="17"/>
  <c r="F1169" i="17"/>
  <c r="E1170" i="17"/>
  <c r="F1170" i="17"/>
  <c r="E1171" i="17"/>
  <c r="F1171" i="17"/>
  <c r="E1172" i="17"/>
  <c r="F1172" i="17"/>
  <c r="E1173" i="17"/>
  <c r="F1173" i="17"/>
  <c r="E1174" i="17"/>
  <c r="F1174" i="17"/>
  <c r="E1175" i="17"/>
  <c r="F1175" i="17"/>
  <c r="E1176" i="17"/>
  <c r="F1176" i="17"/>
  <c r="E1177" i="17"/>
  <c r="F1177" i="17"/>
  <c r="E1178" i="17"/>
  <c r="F1178" i="17"/>
  <c r="E1179" i="17"/>
  <c r="F1179" i="17"/>
  <c r="E1180" i="17"/>
  <c r="F1180" i="17"/>
  <c r="E1181" i="17"/>
  <c r="F1181" i="17"/>
  <c r="E1182" i="17"/>
  <c r="F1182" i="17"/>
  <c r="E1183" i="17"/>
  <c r="F1183" i="17"/>
  <c r="E1184" i="17"/>
  <c r="F1184" i="17"/>
  <c r="E1185" i="17"/>
  <c r="F1185" i="17"/>
  <c r="E751" i="17"/>
  <c r="F751" i="17"/>
  <c r="E752" i="17"/>
  <c r="F752" i="17"/>
  <c r="E753" i="17"/>
  <c r="F753" i="17"/>
  <c r="E754" i="17"/>
  <c r="F754" i="17"/>
  <c r="E755" i="17"/>
  <c r="F755" i="17"/>
  <c r="E756" i="17"/>
  <c r="F756" i="17"/>
  <c r="E757" i="17"/>
  <c r="F757" i="17"/>
  <c r="E758" i="17"/>
  <c r="F758" i="17"/>
  <c r="E759" i="17"/>
  <c r="F759" i="17"/>
  <c r="E760" i="17"/>
  <c r="F760" i="17"/>
  <c r="E761" i="17"/>
  <c r="F761" i="17"/>
  <c r="E762" i="17"/>
  <c r="F762" i="17"/>
  <c r="E763" i="17"/>
  <c r="F763" i="17"/>
  <c r="E764" i="17"/>
  <c r="F764" i="17"/>
  <c r="E765" i="17"/>
  <c r="F765" i="17"/>
  <c r="E766" i="17"/>
  <c r="F766" i="17"/>
  <c r="E767" i="17"/>
  <c r="F767" i="17"/>
  <c r="E768" i="17"/>
  <c r="F768" i="17"/>
  <c r="E769" i="17"/>
  <c r="F769" i="17"/>
  <c r="E770" i="17"/>
  <c r="F770" i="17"/>
  <c r="E771" i="17"/>
  <c r="F771" i="17"/>
  <c r="E772" i="17"/>
  <c r="F772" i="17"/>
  <c r="E773" i="17"/>
  <c r="F773" i="17"/>
  <c r="E774" i="17"/>
  <c r="F774" i="17"/>
  <c r="E775" i="17"/>
  <c r="F775" i="17"/>
  <c r="E776" i="17"/>
  <c r="F776" i="17"/>
  <c r="E777" i="17"/>
  <c r="F777" i="17"/>
  <c r="E778" i="17"/>
  <c r="F778" i="17"/>
  <c r="E779" i="17"/>
  <c r="F779" i="17"/>
  <c r="E780" i="17"/>
  <c r="F780" i="17"/>
  <c r="E781" i="17"/>
  <c r="F781" i="17"/>
  <c r="E782" i="17"/>
  <c r="F782" i="17"/>
  <c r="E783" i="17"/>
  <c r="F783" i="17"/>
  <c r="E784" i="17"/>
  <c r="F784" i="17"/>
  <c r="E785" i="17"/>
  <c r="F785" i="17"/>
  <c r="E786" i="17"/>
  <c r="F786" i="17"/>
  <c r="E787" i="17"/>
  <c r="F787" i="17"/>
  <c r="E788" i="17"/>
  <c r="F788" i="17"/>
  <c r="E789" i="17"/>
  <c r="F789" i="17"/>
  <c r="E790" i="17"/>
  <c r="F790" i="17"/>
  <c r="E791" i="17"/>
  <c r="F791" i="17"/>
  <c r="E792" i="17"/>
  <c r="F792" i="17"/>
  <c r="E793" i="17"/>
  <c r="F793" i="17"/>
  <c r="E794" i="17"/>
  <c r="F794" i="17"/>
  <c r="E488" i="17"/>
  <c r="F488" i="17"/>
  <c r="E489" i="17"/>
  <c r="F489" i="17"/>
  <c r="E490" i="17"/>
  <c r="F490" i="17"/>
  <c r="E491" i="17"/>
  <c r="F491" i="17"/>
  <c r="E492" i="17"/>
  <c r="F492" i="17"/>
  <c r="E493" i="17"/>
  <c r="F493" i="17"/>
  <c r="E494" i="17"/>
  <c r="F494" i="17"/>
  <c r="E495" i="17"/>
  <c r="F495" i="17"/>
  <c r="E496" i="17"/>
  <c r="F496" i="17"/>
  <c r="E497" i="17"/>
  <c r="F497" i="17"/>
  <c r="E498" i="17"/>
  <c r="F498" i="17"/>
  <c r="E499" i="17"/>
  <c r="F499" i="17"/>
  <c r="E500" i="17"/>
  <c r="F500" i="17"/>
  <c r="E501" i="17"/>
  <c r="F501" i="17"/>
  <c r="E502" i="17"/>
  <c r="F502" i="17"/>
  <c r="E503" i="17"/>
  <c r="F503" i="17"/>
  <c r="E504" i="17"/>
  <c r="F504" i="17"/>
  <c r="E505" i="17"/>
  <c r="F505" i="17"/>
  <c r="E506" i="17"/>
  <c r="F506" i="17"/>
  <c r="E507" i="17"/>
  <c r="F507" i="17"/>
  <c r="E508" i="17"/>
  <c r="F508" i="17"/>
  <c r="E509" i="17"/>
  <c r="F509" i="17"/>
  <c r="E510" i="17"/>
  <c r="F510" i="17"/>
  <c r="E511" i="17"/>
  <c r="F511" i="17"/>
  <c r="E512" i="17"/>
  <c r="F512" i="17"/>
  <c r="E513" i="17"/>
  <c r="F513" i="17"/>
  <c r="E514" i="17"/>
  <c r="F514" i="17"/>
  <c r="E515" i="17"/>
  <c r="F515" i="17"/>
  <c r="E516" i="17"/>
  <c r="F516" i="17"/>
  <c r="E517" i="17"/>
  <c r="F517" i="17"/>
  <c r="E518" i="17"/>
  <c r="F518" i="17"/>
  <c r="E519" i="17"/>
  <c r="F519" i="17"/>
  <c r="E520" i="17"/>
  <c r="F520" i="17"/>
  <c r="E521" i="17"/>
  <c r="F521" i="17"/>
  <c r="E522" i="17"/>
  <c r="F522" i="17"/>
  <c r="E523" i="17"/>
  <c r="F523" i="17"/>
  <c r="E524" i="17"/>
  <c r="F524" i="17"/>
  <c r="E525" i="17"/>
  <c r="F525" i="17"/>
  <c r="E526" i="17"/>
  <c r="F526" i="17"/>
  <c r="E527" i="17"/>
  <c r="F527" i="17"/>
  <c r="E528" i="17"/>
  <c r="F528" i="17"/>
  <c r="E529" i="17"/>
  <c r="F529" i="17"/>
  <c r="E530" i="17"/>
  <c r="F530" i="17"/>
  <c r="E531" i="17"/>
  <c r="F531" i="17"/>
  <c r="E532" i="17"/>
  <c r="F532" i="17"/>
  <c r="E533" i="17"/>
  <c r="F533" i="17"/>
  <c r="E534" i="17"/>
  <c r="F534" i="17"/>
  <c r="E535" i="17"/>
  <c r="F535" i="17"/>
  <c r="E536" i="17"/>
  <c r="F536" i="17"/>
  <c r="E537" i="17"/>
  <c r="F537" i="17"/>
  <c r="E538" i="17"/>
  <c r="F538" i="17"/>
  <c r="E539" i="17"/>
  <c r="F539" i="17"/>
  <c r="E540" i="17"/>
  <c r="F540" i="17"/>
  <c r="E541" i="17"/>
  <c r="F541" i="17"/>
  <c r="E542" i="17"/>
  <c r="F542" i="17"/>
  <c r="E543" i="17"/>
  <c r="F543" i="17"/>
  <c r="E544" i="17"/>
  <c r="F544" i="17"/>
  <c r="E545" i="17"/>
  <c r="F545" i="17"/>
  <c r="E546" i="17"/>
  <c r="F546" i="17"/>
  <c r="E547" i="17"/>
  <c r="F547" i="17"/>
  <c r="E548" i="17"/>
  <c r="F548" i="17"/>
  <c r="E955" i="17"/>
  <c r="F955" i="17"/>
  <c r="E956" i="17"/>
  <c r="F956" i="17"/>
  <c r="E957" i="17"/>
  <c r="F957" i="17"/>
  <c r="E958" i="17"/>
  <c r="F958" i="17"/>
  <c r="E959" i="17"/>
  <c r="F959" i="17"/>
  <c r="E960" i="17"/>
  <c r="F960" i="17"/>
  <c r="E961" i="17"/>
  <c r="F961" i="17"/>
  <c r="E962" i="17"/>
  <c r="F962" i="17"/>
  <c r="E963" i="17"/>
  <c r="F963" i="17"/>
  <c r="E964" i="17"/>
  <c r="F964" i="17"/>
  <c r="E965" i="17"/>
  <c r="F965" i="17"/>
  <c r="E966" i="17"/>
  <c r="F966" i="17"/>
  <c r="E967" i="17"/>
  <c r="F967" i="17"/>
  <c r="E968" i="17"/>
  <c r="F968" i="17"/>
  <c r="E969" i="17"/>
  <c r="F969" i="17"/>
  <c r="E970" i="17"/>
  <c r="F970" i="17"/>
  <c r="E971" i="17"/>
  <c r="F971" i="17"/>
  <c r="E972" i="17"/>
  <c r="F972" i="17"/>
  <c r="E973" i="17"/>
  <c r="F973" i="17"/>
  <c r="E974" i="17"/>
  <c r="F974" i="17"/>
  <c r="E975" i="17"/>
  <c r="F975" i="17"/>
  <c r="E976" i="17"/>
  <c r="F976" i="17"/>
  <c r="E977" i="17"/>
  <c r="F977" i="17"/>
  <c r="E978" i="17"/>
  <c r="F978" i="17"/>
  <c r="E979" i="17"/>
  <c r="F979" i="17"/>
  <c r="E980" i="17"/>
  <c r="F980" i="17"/>
  <c r="E71" i="17"/>
  <c r="F71" i="17"/>
  <c r="E72" i="17"/>
  <c r="F72" i="17"/>
  <c r="E73" i="17"/>
  <c r="F73" i="17"/>
  <c r="E74" i="17"/>
  <c r="F74" i="17"/>
  <c r="E75" i="17"/>
  <c r="F75" i="17"/>
  <c r="E76" i="17"/>
  <c r="F76" i="17"/>
  <c r="E77" i="17"/>
  <c r="F77" i="17"/>
  <c r="E78" i="17"/>
  <c r="F78" i="17"/>
  <c r="E79" i="17"/>
  <c r="F79" i="17"/>
  <c r="E1186" i="17"/>
  <c r="F1186" i="17"/>
  <c r="E1187" i="17"/>
  <c r="F1187" i="17"/>
  <c r="E1188" i="17"/>
  <c r="F1188" i="17"/>
  <c r="E1189" i="17"/>
  <c r="F1189" i="17"/>
  <c r="E1190" i="17"/>
  <c r="F1190" i="17"/>
  <c r="E1191" i="17"/>
  <c r="F1191" i="17"/>
  <c r="E1192" i="17"/>
  <c r="F1192" i="17"/>
  <c r="E1193" i="17"/>
  <c r="F1193" i="17"/>
  <c r="E1194" i="17"/>
  <c r="F1194" i="17"/>
  <c r="E1195" i="17"/>
  <c r="F1195" i="17"/>
  <c r="E1196" i="17"/>
  <c r="F1196" i="17"/>
  <c r="E1197" i="17"/>
  <c r="F1197" i="17"/>
  <c r="E1198" i="17"/>
  <c r="F1198" i="17"/>
  <c r="E1199" i="17"/>
  <c r="F1199" i="17"/>
  <c r="E1200" i="17"/>
  <c r="F1200" i="17"/>
  <c r="E1201" i="17"/>
  <c r="F1201" i="17"/>
  <c r="E1202" i="17"/>
  <c r="F1202" i="17"/>
  <c r="E1203" i="17"/>
  <c r="F1203" i="17"/>
  <c r="E1204" i="17"/>
  <c r="F1204" i="17"/>
  <c r="E1205" i="17"/>
  <c r="F1205" i="17"/>
  <c r="E1206" i="17"/>
  <c r="F1206" i="17"/>
  <c r="E1207" i="17"/>
  <c r="F1207" i="17"/>
  <c r="E1208" i="17"/>
  <c r="F1208" i="17"/>
  <c r="E1209" i="17"/>
  <c r="F1209" i="17"/>
  <c r="E1210" i="17"/>
  <c r="F1210" i="17"/>
  <c r="E1211" i="17"/>
  <c r="F1211" i="17"/>
  <c r="E1212" i="17"/>
  <c r="F1212" i="17"/>
  <c r="E1213" i="17"/>
  <c r="F1213" i="17"/>
  <c r="E1214" i="17"/>
  <c r="F1214" i="17"/>
  <c r="E1215" i="17"/>
  <c r="F1215" i="17"/>
  <c r="E1216" i="17"/>
  <c r="F1216" i="17"/>
  <c r="E1217" i="17"/>
  <c r="F1217" i="17"/>
  <c r="E1218" i="17"/>
  <c r="F1218" i="17"/>
  <c r="E1219" i="17"/>
  <c r="F1219" i="17"/>
  <c r="E1220" i="17"/>
  <c r="F1220" i="17"/>
  <c r="E1221" i="17"/>
  <c r="F1221" i="17"/>
  <c r="E1222" i="17"/>
  <c r="F1222" i="17"/>
  <c r="E1223" i="17"/>
  <c r="F1223" i="17"/>
  <c r="E1224" i="17"/>
  <c r="F1224" i="17"/>
  <c r="E1225" i="17"/>
  <c r="F1225" i="17"/>
  <c r="E1226" i="17"/>
  <c r="F1226" i="17"/>
  <c r="E1227" i="17"/>
  <c r="F1227" i="17"/>
  <c r="E1228" i="17"/>
  <c r="F1228" i="17"/>
  <c r="E1229" i="17"/>
  <c r="F1229" i="17"/>
  <c r="E1230" i="17"/>
  <c r="F1230" i="17"/>
  <c r="E1231" i="17"/>
  <c r="F1231" i="17"/>
  <c r="E1232" i="17"/>
  <c r="F1232" i="17"/>
  <c r="E1233" i="17"/>
  <c r="F1233" i="17"/>
  <c r="E1234" i="17"/>
  <c r="F1234" i="17"/>
  <c r="E1235" i="17"/>
  <c r="F1235" i="17"/>
  <c r="E1236" i="17"/>
  <c r="F1236" i="17"/>
  <c r="E1237" i="17"/>
  <c r="F1237" i="17"/>
  <c r="E549" i="17"/>
  <c r="F549" i="17"/>
  <c r="E550" i="17"/>
  <c r="F550" i="17"/>
  <c r="E551" i="17"/>
  <c r="F551" i="17"/>
  <c r="E552" i="17"/>
  <c r="F552" i="17"/>
  <c r="E553" i="17"/>
  <c r="F553" i="17"/>
  <c r="E554" i="17"/>
  <c r="F554" i="17"/>
  <c r="E555" i="17"/>
  <c r="F555" i="17"/>
  <c r="E556" i="17"/>
  <c r="F556" i="17"/>
  <c r="E557" i="17"/>
  <c r="F557" i="17"/>
  <c r="E558" i="17"/>
  <c r="F558" i="17"/>
  <c r="E559" i="17"/>
  <c r="F559" i="17"/>
  <c r="E560" i="17"/>
  <c r="F560" i="17"/>
  <c r="E561" i="17"/>
  <c r="F561" i="17"/>
  <c r="E562" i="17"/>
  <c r="F562" i="17"/>
  <c r="E563" i="17"/>
  <c r="F563" i="17"/>
  <c r="E564" i="17"/>
  <c r="F564" i="17"/>
  <c r="E565" i="17"/>
  <c r="F565" i="17"/>
  <c r="E566" i="17"/>
  <c r="F566" i="17"/>
  <c r="E567" i="17"/>
  <c r="F567" i="17"/>
  <c r="E568" i="17"/>
  <c r="F568" i="17"/>
  <c r="E569" i="17"/>
  <c r="F569" i="17"/>
  <c r="E570" i="17"/>
  <c r="F570" i="17"/>
  <c r="E571" i="17"/>
  <c r="F571" i="17"/>
  <c r="E572" i="17"/>
  <c r="F572" i="17"/>
  <c r="E573" i="17"/>
  <c r="F573" i="17"/>
  <c r="E574" i="17"/>
  <c r="F574" i="17"/>
  <c r="E575" i="17"/>
  <c r="F575" i="17"/>
  <c r="E576" i="17"/>
  <c r="F576" i="17"/>
  <c r="E577" i="17"/>
  <c r="F577" i="17"/>
  <c r="E578" i="17"/>
  <c r="F578" i="17"/>
  <c r="E579" i="17"/>
  <c r="F579" i="17"/>
  <c r="E580" i="17"/>
  <c r="F580" i="17"/>
  <c r="E581" i="17"/>
  <c r="F581" i="17"/>
  <c r="E582" i="17"/>
  <c r="F582" i="17"/>
  <c r="E583" i="17"/>
  <c r="F583" i="17"/>
  <c r="E584" i="17"/>
  <c r="F584" i="17"/>
  <c r="E585" i="17"/>
  <c r="F585" i="17"/>
  <c r="E586" i="17"/>
  <c r="F586" i="17"/>
  <c r="E587" i="17"/>
  <c r="F587" i="17"/>
  <c r="E588" i="17"/>
  <c r="F588" i="17"/>
  <c r="E589" i="17"/>
  <c r="F589" i="17"/>
  <c r="E590" i="17"/>
  <c r="F590" i="17"/>
  <c r="E591" i="17"/>
  <c r="F591" i="17"/>
  <c r="E592" i="17"/>
  <c r="F592" i="17"/>
  <c r="E593" i="17"/>
  <c r="F593" i="17"/>
  <c r="E594" i="17"/>
  <c r="F594" i="17"/>
  <c r="E595" i="17"/>
  <c r="F595" i="17"/>
  <c r="E596" i="17"/>
  <c r="F596" i="17"/>
  <c r="E597" i="17"/>
  <c r="F597" i="17"/>
  <c r="E598" i="17"/>
  <c r="F598" i="17"/>
  <c r="E599" i="17"/>
  <c r="F599" i="17"/>
  <c r="E600" i="17"/>
  <c r="F600" i="17"/>
  <c r="E601" i="17"/>
  <c r="F601" i="17"/>
  <c r="E602" i="17"/>
  <c r="F602" i="17"/>
  <c r="E603" i="17"/>
  <c r="F603" i="17"/>
  <c r="E604" i="17"/>
  <c r="F604" i="17"/>
  <c r="E605" i="17"/>
  <c r="F605" i="17"/>
  <c r="E606" i="17"/>
  <c r="F606" i="17"/>
  <c r="E607" i="17"/>
  <c r="F607" i="17"/>
  <c r="E608" i="17"/>
  <c r="F608" i="17"/>
  <c r="E609" i="17"/>
  <c r="F609" i="17"/>
  <c r="E610" i="17"/>
  <c r="F610" i="17"/>
  <c r="E611" i="17"/>
  <c r="F611" i="17"/>
  <c r="E612" i="17"/>
  <c r="F612" i="17"/>
  <c r="E613" i="17"/>
  <c r="F613" i="17"/>
  <c r="E614" i="17"/>
  <c r="F614" i="17"/>
  <c r="E615" i="17"/>
  <c r="F615" i="17"/>
  <c r="E616" i="17"/>
  <c r="F616" i="17"/>
  <c r="E1238" i="17"/>
  <c r="F1238" i="17"/>
  <c r="E1239" i="17"/>
  <c r="F1239" i="17"/>
  <c r="E1240" i="17"/>
  <c r="F1240" i="17"/>
  <c r="E1241" i="17"/>
  <c r="F1241" i="17"/>
  <c r="E1242" i="17"/>
  <c r="F1242" i="17"/>
  <c r="E1243" i="17"/>
  <c r="F1243" i="17"/>
  <c r="E1244" i="17"/>
  <c r="F1244" i="17"/>
  <c r="E1245" i="17"/>
  <c r="F1245" i="17"/>
  <c r="E1246" i="17"/>
  <c r="F1246" i="17"/>
  <c r="E1247" i="17"/>
  <c r="F1247" i="17"/>
  <c r="E1248" i="17"/>
  <c r="F1248" i="17"/>
  <c r="E1249" i="17"/>
  <c r="F1249" i="17"/>
  <c r="E1250" i="17"/>
  <c r="F1250" i="17"/>
  <c r="E1251" i="17"/>
  <c r="F1251" i="17"/>
  <c r="E1252" i="17"/>
  <c r="F1252" i="17"/>
  <c r="E1253" i="17"/>
  <c r="F1253" i="17"/>
  <c r="E1254" i="17"/>
  <c r="F1254" i="17"/>
  <c r="E1255" i="17"/>
  <c r="F1255" i="17"/>
  <c r="E1256" i="17"/>
  <c r="F1256" i="17"/>
  <c r="E1257" i="17"/>
  <c r="F1257" i="17"/>
  <c r="E1258" i="17"/>
  <c r="F1258" i="17"/>
  <c r="E1259" i="17"/>
  <c r="F1259" i="17"/>
  <c r="E1260" i="17"/>
  <c r="F1260" i="17"/>
  <c r="E1261" i="17"/>
  <c r="F1261" i="17"/>
  <c r="E1262" i="17"/>
  <c r="F1262" i="17"/>
  <c r="E1263" i="17"/>
  <c r="F1263" i="17"/>
  <c r="E1264" i="17"/>
  <c r="F1264" i="17"/>
  <c r="E1265" i="17"/>
  <c r="F1265" i="17"/>
  <c r="E1266" i="17"/>
  <c r="F1266" i="17"/>
  <c r="E1267" i="17"/>
  <c r="F1267" i="17"/>
  <c r="E1268" i="17"/>
  <c r="F1268" i="17"/>
  <c r="E1269" i="17"/>
  <c r="F1269" i="17"/>
  <c r="E1270" i="17"/>
  <c r="F1270" i="17"/>
  <c r="E1271" i="17"/>
  <c r="F1271" i="17"/>
  <c r="E1272" i="17"/>
  <c r="F1272" i="17"/>
  <c r="E1273" i="17"/>
  <c r="F1273" i="17"/>
  <c r="E1274" i="17"/>
  <c r="F1274" i="17"/>
  <c r="E1275" i="17"/>
  <c r="F1275" i="17"/>
  <c r="E1276" i="17"/>
  <c r="F1276" i="17"/>
  <c r="E1277" i="17"/>
  <c r="F1277" i="17"/>
  <c r="E1278" i="17"/>
  <c r="F1278" i="17"/>
  <c r="E1279" i="17"/>
  <c r="F1279" i="17"/>
  <c r="E1280" i="17"/>
  <c r="F1280" i="17"/>
  <c r="E1281" i="17"/>
  <c r="F1281" i="17"/>
  <c r="E1282" i="17"/>
  <c r="F1282" i="17"/>
  <c r="E1283" i="17"/>
  <c r="F1283" i="17"/>
  <c r="E1284" i="17"/>
  <c r="F1284" i="17"/>
  <c r="E1285" i="17"/>
  <c r="F1285" i="17"/>
  <c r="E1286" i="17"/>
  <c r="F1286" i="17"/>
  <c r="E1287" i="17"/>
  <c r="F1287" i="17"/>
  <c r="E1288" i="17"/>
  <c r="F1288" i="17"/>
  <c r="E1289" i="17"/>
  <c r="F1289" i="17"/>
  <c r="E1290" i="17"/>
  <c r="F1290" i="17"/>
  <c r="E1291" i="17"/>
  <c r="F1291" i="17"/>
  <c r="E1292" i="17"/>
  <c r="F1292" i="17"/>
  <c r="E1293" i="17"/>
  <c r="F1293" i="17"/>
  <c r="E1294" i="17"/>
  <c r="F1294" i="17"/>
  <c r="E1295" i="17"/>
  <c r="F1295" i="17"/>
  <c r="E1296" i="17"/>
  <c r="F1296" i="17"/>
  <c r="E1297" i="17"/>
  <c r="F1297" i="17"/>
  <c r="E1298" i="17"/>
  <c r="F1298" i="17"/>
  <c r="E1299" i="17"/>
  <c r="F1299" i="17"/>
  <c r="E1300" i="17"/>
  <c r="F1300" i="17"/>
  <c r="E1301" i="17"/>
  <c r="F1301" i="17"/>
  <c r="E1302" i="17"/>
  <c r="F1302" i="17"/>
  <c r="E1303" i="17"/>
  <c r="F1303" i="17"/>
  <c r="E1304" i="17"/>
  <c r="F1304" i="17"/>
  <c r="E1305" i="17"/>
  <c r="F1305" i="17"/>
  <c r="E1306" i="17"/>
  <c r="F1306" i="17"/>
  <c r="E1307" i="17"/>
  <c r="F1307" i="17"/>
  <c r="E1308" i="17"/>
  <c r="F1308" i="17"/>
  <c r="E1309" i="17"/>
  <c r="F1309" i="17"/>
  <c r="E1310" i="17"/>
  <c r="F1310" i="17"/>
  <c r="E1311" i="17"/>
  <c r="F1311" i="17"/>
  <c r="E1312" i="17"/>
  <c r="F1312" i="17"/>
  <c r="E1313" i="17"/>
  <c r="F1313" i="17"/>
  <c r="E1314" i="17"/>
  <c r="F1314" i="17"/>
  <c r="E1315" i="17"/>
  <c r="F1315" i="17"/>
  <c r="E1316" i="17"/>
  <c r="F1316" i="17"/>
  <c r="E1317" i="17"/>
  <c r="F1317" i="17"/>
  <c r="E1318" i="17"/>
  <c r="F1318" i="17"/>
  <c r="E1319" i="17"/>
  <c r="F1319" i="17"/>
  <c r="E1320" i="17"/>
  <c r="F1320" i="17"/>
  <c r="E1321" i="17"/>
  <c r="F1321" i="17"/>
  <c r="E1322" i="17"/>
  <c r="F1322" i="17"/>
  <c r="E1323" i="17"/>
  <c r="F1323" i="17"/>
  <c r="E1324" i="17"/>
  <c r="F1324" i="17"/>
  <c r="E1325" i="17"/>
  <c r="F1325" i="17"/>
  <c r="E1326" i="17"/>
  <c r="F1326" i="17"/>
  <c r="E1327" i="17"/>
  <c r="F1327" i="17"/>
  <c r="E1328" i="17"/>
  <c r="F1328" i="17"/>
  <c r="E1329" i="17"/>
  <c r="F1329" i="17"/>
  <c r="E1330" i="17"/>
  <c r="F1330" i="17"/>
  <c r="E1331" i="17"/>
  <c r="F1331" i="17"/>
  <c r="E1332" i="17"/>
  <c r="F1332" i="17"/>
  <c r="E1333" i="17"/>
  <c r="F1333" i="17"/>
  <c r="E1334" i="17"/>
  <c r="F1334" i="17"/>
  <c r="E1335" i="17"/>
  <c r="F1335" i="17"/>
  <c r="E1336" i="17"/>
  <c r="F1336" i="17"/>
  <c r="E1337" i="17"/>
  <c r="F1337" i="17"/>
  <c r="E1338" i="17"/>
  <c r="F1338" i="17"/>
  <c r="E1339" i="17"/>
  <c r="F1339" i="17"/>
  <c r="E1340" i="17"/>
  <c r="F1340" i="17"/>
  <c r="E1341" i="17"/>
  <c r="F1341" i="17"/>
  <c r="E1342" i="17"/>
  <c r="F1342" i="17"/>
  <c r="E1343" i="17"/>
  <c r="F1343" i="17"/>
  <c r="E1344" i="17"/>
  <c r="F1344" i="17"/>
  <c r="E1345" i="17"/>
  <c r="F1345" i="17"/>
  <c r="E1346" i="17"/>
  <c r="F1346" i="17"/>
  <c r="E1347" i="17"/>
  <c r="F1347" i="17"/>
  <c r="E1348" i="17"/>
  <c r="F1348" i="17"/>
  <c r="E1349" i="17"/>
  <c r="F1349" i="17"/>
  <c r="E1350" i="17"/>
  <c r="F1350" i="17"/>
  <c r="E1351" i="17"/>
  <c r="F1351" i="17"/>
  <c r="E1352" i="17"/>
  <c r="F1352" i="17"/>
  <c r="E1353" i="17"/>
  <c r="F1353" i="17"/>
  <c r="E1354" i="17"/>
  <c r="F1354" i="17"/>
  <c r="E80" i="17"/>
  <c r="F80" i="17"/>
  <c r="E81" i="17"/>
  <c r="F81" i="17"/>
  <c r="E82" i="17"/>
  <c r="F82" i="17"/>
  <c r="E83" i="17"/>
  <c r="F83" i="17"/>
  <c r="E84" i="17"/>
  <c r="F84" i="17"/>
  <c r="E85" i="17"/>
  <c r="F85" i="17"/>
  <c r="E86" i="17"/>
  <c r="F86" i="17"/>
  <c r="E87" i="17"/>
  <c r="F87" i="17"/>
  <c r="E88" i="17"/>
  <c r="F88" i="17"/>
  <c r="E89" i="17"/>
  <c r="F89" i="17"/>
  <c r="E90" i="17"/>
  <c r="F90" i="17"/>
  <c r="E91" i="17"/>
  <c r="F91" i="17"/>
  <c r="E92" i="17"/>
  <c r="F92" i="17"/>
  <c r="E93" i="17"/>
  <c r="F93" i="17"/>
  <c r="E94" i="17"/>
  <c r="F94" i="17"/>
  <c r="E95" i="17"/>
  <c r="F95" i="17"/>
  <c r="E96" i="17"/>
  <c r="F96" i="17"/>
  <c r="E97" i="17"/>
  <c r="F97" i="17"/>
  <c r="E98" i="17"/>
  <c r="F98" i="17"/>
  <c r="E99" i="17"/>
  <c r="F99" i="17"/>
  <c r="E100" i="17"/>
  <c r="F100" i="17"/>
  <c r="E101" i="17"/>
  <c r="F101" i="17"/>
  <c r="E102" i="17"/>
  <c r="F102" i="17"/>
  <c r="E103" i="17"/>
  <c r="F103" i="17"/>
  <c r="E104" i="17"/>
  <c r="F104" i="17"/>
  <c r="E105" i="17"/>
  <c r="F105" i="17"/>
  <c r="E106" i="17"/>
  <c r="F106" i="17"/>
  <c r="E107" i="17"/>
  <c r="F107" i="17"/>
  <c r="E108" i="17"/>
  <c r="F108" i="17"/>
  <c r="E109" i="17"/>
  <c r="F109" i="17"/>
  <c r="E110" i="17"/>
  <c r="F110" i="17"/>
  <c r="E111" i="17"/>
  <c r="F111" i="17"/>
  <c r="E112" i="17"/>
  <c r="F112" i="17"/>
  <c r="E113" i="17"/>
  <c r="F113" i="17"/>
  <c r="E795" i="17"/>
  <c r="F795" i="17"/>
  <c r="E796" i="17"/>
  <c r="F796" i="17"/>
  <c r="E797" i="17"/>
  <c r="F797" i="17"/>
  <c r="E798" i="17"/>
  <c r="F798" i="17"/>
  <c r="E799" i="17"/>
  <c r="F799" i="17"/>
  <c r="E800" i="17"/>
  <c r="F800" i="17"/>
  <c r="E801" i="17"/>
  <c r="F801" i="17"/>
  <c r="E802" i="17"/>
  <c r="F802" i="17"/>
  <c r="E803" i="17"/>
  <c r="F803" i="17"/>
  <c r="E617" i="17"/>
  <c r="F617" i="17"/>
  <c r="E618" i="17"/>
  <c r="F618" i="17"/>
  <c r="E619" i="17"/>
  <c r="F619" i="17"/>
  <c r="E620" i="17"/>
  <c r="F620" i="17"/>
  <c r="E621" i="17"/>
  <c r="F621" i="17"/>
  <c r="E622" i="17"/>
  <c r="F622" i="17"/>
  <c r="E623" i="17"/>
  <c r="F623" i="17"/>
  <c r="E624" i="17"/>
  <c r="F624" i="17"/>
  <c r="E625" i="17"/>
  <c r="F625" i="17"/>
  <c r="E626" i="17"/>
  <c r="F626" i="17"/>
  <c r="E627" i="17"/>
  <c r="F627" i="17"/>
  <c r="E1355" i="17"/>
  <c r="F1355" i="17"/>
  <c r="E1356" i="17"/>
  <c r="F1356" i="17"/>
  <c r="E1357" i="17"/>
  <c r="F1357" i="17"/>
  <c r="E1358" i="17"/>
  <c r="F1358" i="17"/>
  <c r="E1359" i="17"/>
  <c r="F1359" i="17"/>
  <c r="E1360" i="17"/>
  <c r="F1360" i="17"/>
  <c r="E1361" i="17"/>
  <c r="F1361" i="17"/>
  <c r="E1362" i="17"/>
  <c r="F1362" i="17"/>
  <c r="E1363" i="17"/>
  <c r="F1363" i="17"/>
  <c r="E1364" i="17"/>
  <c r="F1364" i="17"/>
  <c r="E1365" i="17"/>
  <c r="F1365" i="17"/>
  <c r="E1366" i="17"/>
  <c r="F1366" i="17"/>
  <c r="E1367" i="17"/>
  <c r="F1367" i="17"/>
  <c r="E1368" i="17"/>
  <c r="F1368" i="17"/>
  <c r="E1369" i="17"/>
  <c r="F1369" i="17"/>
  <c r="E1370" i="17"/>
  <c r="F1370" i="17"/>
  <c r="E1371" i="17"/>
  <c r="F1371" i="17"/>
  <c r="E1372" i="17"/>
  <c r="F1372" i="17"/>
  <c r="E1373" i="17"/>
  <c r="F1373" i="17"/>
  <c r="E1374" i="17"/>
  <c r="F1374" i="17"/>
  <c r="E1375" i="17"/>
  <c r="F1375" i="17"/>
  <c r="E1376" i="17"/>
  <c r="F1376" i="17"/>
  <c r="E1377" i="17"/>
  <c r="F1377" i="17"/>
  <c r="E1378" i="17"/>
  <c r="F1378" i="17"/>
  <c r="E1379" i="17"/>
  <c r="F1379" i="17"/>
  <c r="E1380" i="17"/>
  <c r="F1380" i="17"/>
  <c r="E1381" i="17"/>
  <c r="F1381" i="17"/>
  <c r="E1382" i="17"/>
  <c r="F1382" i="17"/>
  <c r="E1383" i="17"/>
  <c r="F1383" i="17"/>
  <c r="E1384" i="17"/>
  <c r="F1384" i="17"/>
  <c r="E1385" i="17"/>
  <c r="F1385" i="17"/>
  <c r="E1386" i="17"/>
  <c r="F1386" i="17"/>
  <c r="E1387" i="17"/>
  <c r="F1387" i="17"/>
  <c r="E1388" i="17"/>
  <c r="F1388" i="17"/>
  <c r="E1389" i="17"/>
  <c r="F1389" i="17"/>
  <c r="E1390" i="17"/>
  <c r="F1390" i="17"/>
  <c r="E1391" i="17"/>
  <c r="F1391" i="17"/>
  <c r="E1392" i="17"/>
  <c r="F1392" i="17"/>
  <c r="E1393" i="17"/>
  <c r="F1393" i="17"/>
  <c r="E1394" i="17"/>
  <c r="F1394" i="17"/>
  <c r="E1395" i="17"/>
  <c r="F1395" i="17"/>
  <c r="E1396" i="17"/>
  <c r="F1396" i="17"/>
  <c r="E1397" i="17"/>
  <c r="F1397" i="17"/>
  <c r="E1398" i="17"/>
  <c r="F1398" i="17"/>
  <c r="E1399" i="17"/>
  <c r="F1399" i="17"/>
  <c r="E1400" i="17"/>
  <c r="F1400" i="17"/>
  <c r="E1401" i="17"/>
  <c r="F1401" i="17"/>
  <c r="E1402" i="17"/>
  <c r="F1402" i="17"/>
  <c r="E1403" i="17"/>
  <c r="F1403" i="17"/>
  <c r="E1404" i="17"/>
  <c r="F1404" i="17"/>
  <c r="E1405" i="17"/>
  <c r="F1405" i="17"/>
  <c r="E1406" i="17"/>
  <c r="F1406" i="17"/>
  <c r="E1407" i="17"/>
  <c r="F1407" i="17"/>
  <c r="E1408" i="17"/>
  <c r="F1408" i="17"/>
  <c r="E1409" i="17"/>
  <c r="F1409" i="17"/>
  <c r="E1410" i="17"/>
  <c r="F1410" i="17"/>
  <c r="E1411" i="17"/>
  <c r="F1411" i="17"/>
  <c r="E1412" i="17"/>
  <c r="F1412" i="17"/>
  <c r="E1413" i="17"/>
  <c r="F1413" i="17"/>
  <c r="E1414" i="17"/>
  <c r="F1414" i="17"/>
  <c r="E1415" i="17"/>
  <c r="F1415" i="17"/>
  <c r="E1416" i="17"/>
  <c r="F1416" i="17"/>
  <c r="E1417" i="17"/>
  <c r="F1417" i="17"/>
  <c r="E628" i="17"/>
  <c r="F628" i="17"/>
  <c r="E629" i="17"/>
  <c r="F629" i="17"/>
  <c r="E630" i="17"/>
  <c r="F630" i="17"/>
  <c r="E631" i="17"/>
  <c r="F631" i="17"/>
  <c r="E632" i="17"/>
  <c r="F632" i="17"/>
  <c r="E633" i="17"/>
  <c r="F633" i="17"/>
  <c r="E634" i="17"/>
  <c r="F634" i="17"/>
  <c r="E635" i="17"/>
  <c r="F635" i="17"/>
  <c r="E636" i="17"/>
  <c r="F636" i="17"/>
  <c r="E637" i="17"/>
  <c r="F637" i="17"/>
  <c r="E638" i="17"/>
  <c r="F638" i="17"/>
  <c r="E639" i="17"/>
  <c r="F639" i="17"/>
  <c r="E640" i="17"/>
  <c r="F640" i="17"/>
  <c r="E641" i="17"/>
  <c r="F641" i="17"/>
  <c r="E642" i="17"/>
  <c r="F642" i="17"/>
  <c r="E643" i="17"/>
  <c r="F643" i="17"/>
  <c r="E644" i="17"/>
  <c r="F644" i="17"/>
  <c r="E645" i="17"/>
  <c r="F645" i="17"/>
  <c r="E646" i="17"/>
  <c r="F646" i="17"/>
  <c r="E647" i="17"/>
  <c r="F647" i="17"/>
  <c r="E648" i="17"/>
  <c r="F648" i="17"/>
  <c r="E649" i="17"/>
  <c r="F649" i="17"/>
  <c r="E650" i="17"/>
  <c r="F650" i="17"/>
  <c r="E215" i="17"/>
  <c r="F215" i="17"/>
  <c r="E216" i="17"/>
  <c r="F216" i="17"/>
  <c r="E217" i="17"/>
  <c r="F217" i="17"/>
  <c r="E218" i="17"/>
  <c r="F218" i="17"/>
  <c r="E219" i="17"/>
  <c r="F219" i="17"/>
  <c r="E220" i="17"/>
  <c r="F220" i="17"/>
  <c r="E221" i="17"/>
  <c r="F221" i="17"/>
  <c r="E222" i="17"/>
  <c r="F222" i="17"/>
  <c r="E223" i="17"/>
  <c r="F223" i="17"/>
  <c r="E224" i="17"/>
  <c r="F224" i="17"/>
  <c r="E225" i="17"/>
  <c r="F225" i="17"/>
  <c r="E226" i="17"/>
  <c r="F226" i="17"/>
  <c r="E227" i="17"/>
  <c r="F227" i="17"/>
  <c r="E228" i="17"/>
  <c r="F228" i="17"/>
  <c r="E229" i="17"/>
  <c r="F229" i="17"/>
  <c r="E230" i="17"/>
  <c r="F230" i="17"/>
  <c r="E231" i="17"/>
  <c r="F231" i="17"/>
  <c r="E232" i="17"/>
  <c r="F232" i="17"/>
  <c r="E233" i="17"/>
  <c r="F233" i="17"/>
  <c r="E234" i="17"/>
  <c r="F234" i="17"/>
  <c r="E235" i="17"/>
  <c r="F235" i="17"/>
  <c r="E236" i="17"/>
  <c r="F236" i="17"/>
  <c r="E237" i="17"/>
  <c r="F237" i="17"/>
  <c r="E238" i="17"/>
  <c r="F238" i="17"/>
  <c r="E239" i="17"/>
  <c r="F239" i="17"/>
  <c r="E240" i="17"/>
  <c r="F240" i="17"/>
  <c r="E241" i="17"/>
  <c r="F241" i="17"/>
  <c r="E242" i="17"/>
  <c r="F242" i="17"/>
  <c r="E243" i="17"/>
  <c r="F243" i="17"/>
  <c r="E244" i="17"/>
  <c r="F244" i="17"/>
  <c r="E245" i="17"/>
  <c r="F245" i="17"/>
  <c r="E246" i="17"/>
  <c r="F246" i="17"/>
  <c r="E247" i="17"/>
  <c r="F247" i="17"/>
  <c r="E248" i="17"/>
  <c r="F248" i="17"/>
  <c r="E249" i="17"/>
  <c r="F249" i="17"/>
  <c r="E250" i="17"/>
  <c r="F250" i="17"/>
  <c r="E251" i="17"/>
  <c r="F251" i="17"/>
  <c r="E252" i="17"/>
  <c r="F252" i="17"/>
  <c r="E253" i="17"/>
  <c r="F253" i="17"/>
  <c r="E254" i="17"/>
  <c r="F254" i="17"/>
  <c r="E255" i="17"/>
  <c r="F255" i="17"/>
  <c r="E256" i="17"/>
  <c r="F256" i="17"/>
  <c r="E257" i="17"/>
  <c r="F257" i="17"/>
  <c r="E258" i="17"/>
  <c r="F258" i="17"/>
  <c r="E259" i="17"/>
  <c r="F259" i="17"/>
  <c r="E260" i="17"/>
  <c r="F260" i="17"/>
  <c r="E261" i="17"/>
  <c r="F261" i="17"/>
  <c r="E262" i="17"/>
  <c r="F262" i="17"/>
  <c r="E263" i="17"/>
  <c r="F263" i="17"/>
  <c r="E264" i="17"/>
  <c r="F264" i="17"/>
  <c r="E265" i="17"/>
  <c r="F265" i="17"/>
  <c r="E266" i="17"/>
  <c r="F266" i="17"/>
  <c r="E267" i="17"/>
  <c r="F267" i="17"/>
  <c r="E268" i="17"/>
  <c r="F268" i="17"/>
  <c r="E269" i="17"/>
  <c r="F269" i="17"/>
  <c r="E270" i="17"/>
  <c r="F270" i="17"/>
  <c r="E271" i="17"/>
  <c r="F271" i="17"/>
  <c r="E272" i="17"/>
  <c r="F272" i="17"/>
  <c r="E273" i="17"/>
  <c r="F273" i="17"/>
  <c r="E274" i="17"/>
  <c r="F274" i="17"/>
  <c r="E804" i="17"/>
  <c r="F804" i="17"/>
  <c r="E805" i="17"/>
  <c r="F805" i="17"/>
  <c r="E806" i="17"/>
  <c r="F806" i="17"/>
  <c r="E807" i="17"/>
  <c r="F807" i="17"/>
  <c r="E808" i="17"/>
  <c r="F808" i="17"/>
  <c r="E809" i="17"/>
  <c r="F809" i="17"/>
  <c r="E810" i="17"/>
  <c r="F810" i="17"/>
  <c r="E811" i="17"/>
  <c r="F811" i="17"/>
  <c r="E812" i="17"/>
  <c r="F812" i="17"/>
  <c r="E813" i="17"/>
  <c r="F813" i="17"/>
  <c r="E814" i="17"/>
  <c r="F814" i="17"/>
  <c r="E815" i="17"/>
  <c r="F815" i="17"/>
  <c r="E816" i="17"/>
  <c r="F816" i="17"/>
  <c r="E817" i="17"/>
  <c r="F817" i="17"/>
  <c r="E651" i="17"/>
  <c r="F651" i="17"/>
  <c r="E652" i="17"/>
  <c r="F652" i="17"/>
  <c r="E653" i="17"/>
  <c r="F653" i="17"/>
  <c r="E654" i="17"/>
  <c r="F654" i="17"/>
  <c r="E655" i="17"/>
  <c r="F655" i="17"/>
  <c r="E656" i="17"/>
  <c r="F656" i="17"/>
  <c r="E657" i="17"/>
  <c r="F657" i="17"/>
  <c r="E658" i="17"/>
  <c r="F658" i="17"/>
  <c r="E659" i="17"/>
  <c r="F659" i="17"/>
  <c r="E660" i="17"/>
  <c r="F660" i="17"/>
  <c r="E661" i="17"/>
  <c r="F661" i="17"/>
  <c r="E662" i="17"/>
  <c r="F662" i="17"/>
  <c r="E663" i="17"/>
  <c r="F663" i="17"/>
  <c r="E321" i="17"/>
  <c r="F321" i="17"/>
  <c r="E322" i="17"/>
  <c r="F322" i="17"/>
  <c r="E323" i="17"/>
  <c r="F323" i="17"/>
  <c r="E324" i="17"/>
  <c r="F324" i="17"/>
  <c r="E325" i="17"/>
  <c r="F325" i="17"/>
  <c r="E326" i="17"/>
  <c r="F326" i="17"/>
  <c r="E327" i="17"/>
  <c r="F327" i="17"/>
  <c r="E328" i="17"/>
  <c r="F328" i="17"/>
  <c r="E329" i="17"/>
  <c r="F329" i="17"/>
  <c r="E330" i="17"/>
  <c r="F330" i="17"/>
  <c r="E331" i="17"/>
  <c r="F331" i="17"/>
  <c r="E332" i="17"/>
  <c r="F332" i="17"/>
  <c r="E333" i="17"/>
  <c r="F333" i="17"/>
  <c r="E334" i="17"/>
  <c r="F334" i="17"/>
  <c r="E335" i="17"/>
  <c r="F335" i="17"/>
  <c r="E336" i="17"/>
  <c r="F336" i="17"/>
  <c r="E337" i="17"/>
  <c r="F337" i="17"/>
  <c r="E338" i="17"/>
  <c r="F338" i="17"/>
  <c r="E339" i="17"/>
  <c r="F339" i="17"/>
  <c r="E340" i="17"/>
  <c r="F340" i="17"/>
  <c r="E1418" i="17"/>
  <c r="F1418" i="17"/>
  <c r="E1419" i="17"/>
  <c r="F1419" i="17"/>
  <c r="E1420" i="17"/>
  <c r="F1420" i="17"/>
  <c r="E1421" i="17"/>
  <c r="F1421" i="17"/>
  <c r="E1422" i="17"/>
  <c r="F1422" i="17"/>
  <c r="E1423" i="17"/>
  <c r="F1423" i="17"/>
  <c r="E1424" i="17"/>
  <c r="F1424" i="17"/>
  <c r="E1425" i="17"/>
  <c r="F1425" i="17"/>
  <c r="E1426" i="17"/>
  <c r="F1426" i="17"/>
  <c r="E1427" i="17"/>
  <c r="F1427" i="17"/>
  <c r="E1428" i="17"/>
  <c r="F1428" i="17"/>
  <c r="E1429" i="17"/>
  <c r="F1429" i="17"/>
  <c r="E1430" i="17"/>
  <c r="F1430" i="17"/>
  <c r="E1431" i="17"/>
  <c r="F1431" i="17"/>
  <c r="E1432" i="17"/>
  <c r="F1432" i="17"/>
  <c r="E1433" i="17"/>
  <c r="F1433" i="17"/>
  <c r="E1434" i="17"/>
  <c r="F1434" i="17"/>
  <c r="E1435" i="17"/>
  <c r="F1435" i="17"/>
  <c r="E1436" i="17"/>
  <c r="F1436" i="17"/>
  <c r="E1437" i="17"/>
  <c r="F1437" i="17"/>
  <c r="E1438" i="17"/>
  <c r="F1438" i="17"/>
  <c r="E1439" i="17"/>
  <c r="F1439" i="17"/>
  <c r="E1440" i="17"/>
  <c r="F1440" i="17"/>
  <c r="E1441" i="17"/>
  <c r="F1441" i="17"/>
  <c r="E1442" i="17"/>
  <c r="F1442" i="17"/>
  <c r="E1443" i="17"/>
  <c r="F1443" i="17"/>
  <c r="E1444" i="17"/>
  <c r="F1444" i="17"/>
  <c r="E1445" i="17"/>
  <c r="F1445" i="17"/>
  <c r="E1446" i="17"/>
  <c r="F1446" i="17"/>
  <c r="E1447" i="17"/>
  <c r="F1447" i="17"/>
  <c r="E1448" i="17"/>
  <c r="F1448" i="17"/>
  <c r="E1449" i="17"/>
  <c r="F1449" i="17"/>
  <c r="E1450" i="17"/>
  <c r="F1450" i="17"/>
  <c r="E1451" i="17"/>
  <c r="F1451" i="17"/>
  <c r="E1452" i="17"/>
  <c r="F1452" i="17"/>
  <c r="E1453" i="17"/>
  <c r="F1453" i="17"/>
  <c r="E1454" i="17"/>
  <c r="F1454" i="17"/>
  <c r="E1455" i="17"/>
  <c r="F1455" i="17"/>
  <c r="E1456" i="17"/>
  <c r="F1456" i="17"/>
  <c r="E1457" i="17"/>
  <c r="F1457" i="17"/>
  <c r="E114" i="17"/>
  <c r="F114" i="17"/>
  <c r="E115" i="17"/>
  <c r="F115" i="17"/>
  <c r="E116" i="17"/>
  <c r="F116" i="17"/>
  <c r="E117" i="17"/>
  <c r="F117" i="17"/>
  <c r="E118" i="17"/>
  <c r="F118" i="17"/>
  <c r="E119" i="17"/>
  <c r="F119" i="17"/>
  <c r="E120" i="17"/>
  <c r="F120" i="17"/>
  <c r="E121" i="17"/>
  <c r="F121" i="17"/>
  <c r="E122" i="17"/>
  <c r="F122" i="17"/>
  <c r="E123" i="17"/>
  <c r="F123" i="17"/>
  <c r="E124" i="17"/>
  <c r="F124" i="17"/>
  <c r="E125" i="17"/>
  <c r="F125" i="17"/>
  <c r="E126" i="17"/>
  <c r="F126" i="17"/>
  <c r="E127" i="17"/>
  <c r="F127" i="17"/>
  <c r="E128" i="17"/>
  <c r="F128" i="17"/>
  <c r="E129" i="17"/>
  <c r="F129" i="17"/>
  <c r="E130" i="17"/>
  <c r="F130" i="17"/>
  <c r="E131" i="17"/>
  <c r="F131" i="17"/>
  <c r="E132" i="17"/>
  <c r="F132" i="17"/>
  <c r="E133" i="17"/>
  <c r="F133" i="17"/>
  <c r="E134" i="17"/>
  <c r="F134" i="17"/>
  <c r="E135" i="17"/>
  <c r="F135" i="17"/>
  <c r="E136" i="17"/>
  <c r="F136" i="17"/>
  <c r="E137" i="17"/>
  <c r="F137" i="17"/>
  <c r="E138" i="17"/>
  <c r="F138" i="17"/>
  <c r="E139" i="17"/>
  <c r="F139" i="17"/>
  <c r="E140" i="17"/>
  <c r="F140" i="17"/>
  <c r="E141" i="17"/>
  <c r="F141" i="17"/>
  <c r="E142" i="17"/>
  <c r="F142" i="17"/>
  <c r="E143" i="17"/>
  <c r="F143" i="17"/>
  <c r="E144" i="17"/>
  <c r="F144" i="17"/>
  <c r="E145" i="17"/>
  <c r="F145" i="17"/>
  <c r="E146" i="17"/>
  <c r="F146" i="17"/>
  <c r="E147" i="17"/>
  <c r="F147" i="17"/>
  <c r="E148" i="17"/>
  <c r="F148" i="17"/>
  <c r="E149" i="17"/>
  <c r="F149" i="17"/>
  <c r="E275" i="17"/>
  <c r="F275" i="17"/>
  <c r="E276" i="17"/>
  <c r="F276" i="17"/>
  <c r="E277" i="17"/>
  <c r="F277" i="17"/>
  <c r="E278" i="17"/>
  <c r="F278" i="17"/>
  <c r="E279" i="17"/>
  <c r="F279" i="17"/>
  <c r="E280" i="17"/>
  <c r="F280" i="17"/>
  <c r="E281" i="17"/>
  <c r="F281" i="17"/>
  <c r="E282" i="17"/>
  <c r="F282" i="17"/>
  <c r="E283" i="17"/>
  <c r="F283" i="17"/>
  <c r="E1458" i="17"/>
  <c r="F1458" i="17"/>
  <c r="E1459" i="17"/>
  <c r="F1459" i="17"/>
  <c r="E1460" i="17"/>
  <c r="F1460" i="17"/>
  <c r="E1461" i="17"/>
  <c r="F1461" i="17"/>
  <c r="E1462" i="17"/>
  <c r="F1462" i="17"/>
  <c r="E1463" i="17"/>
  <c r="F1463" i="17"/>
  <c r="E1464" i="17"/>
  <c r="F1464" i="17"/>
  <c r="E1465" i="17"/>
  <c r="F1465" i="17"/>
  <c r="E1466" i="17"/>
  <c r="F1466" i="17"/>
  <c r="E1467" i="17"/>
  <c r="F1467" i="17"/>
  <c r="E1468" i="17"/>
  <c r="F1468" i="17"/>
  <c r="E1469" i="17"/>
  <c r="F1469" i="17"/>
  <c r="E1470" i="17"/>
  <c r="F1470" i="17"/>
  <c r="E1471" i="17"/>
  <c r="F1471" i="17"/>
  <c r="E1472" i="17"/>
  <c r="F1472" i="17"/>
  <c r="E1473" i="17"/>
  <c r="F1473" i="17"/>
  <c r="E1474" i="17"/>
  <c r="F1474" i="17"/>
  <c r="E1475" i="17"/>
  <c r="F1475" i="17"/>
  <c r="E1476" i="17"/>
  <c r="F1476" i="17"/>
  <c r="E1477" i="17"/>
  <c r="F1477" i="17"/>
  <c r="E1478" i="17"/>
  <c r="F1478" i="17"/>
  <c r="E1479" i="17"/>
  <c r="F1479" i="17"/>
  <c r="E1480" i="17"/>
  <c r="F1480" i="17"/>
  <c r="E1481" i="17"/>
  <c r="F1481" i="17"/>
  <c r="E1482" i="17"/>
  <c r="F1482" i="17"/>
  <c r="E1483" i="17"/>
  <c r="F1483" i="17"/>
  <c r="E1484" i="17"/>
  <c r="F1484" i="17"/>
  <c r="E1485" i="17"/>
  <c r="F1485" i="17"/>
  <c r="E1486" i="17"/>
  <c r="F1486" i="17"/>
  <c r="E1487" i="17"/>
  <c r="F1487" i="17"/>
  <c r="E1488" i="17"/>
  <c r="F1488" i="17"/>
  <c r="E1489" i="17"/>
  <c r="F1489" i="17"/>
  <c r="E1490" i="17"/>
  <c r="F1490" i="17"/>
  <c r="E1491" i="17"/>
  <c r="F1491" i="17"/>
  <c r="E1492" i="17"/>
  <c r="F1492" i="17"/>
  <c r="E1493" i="17"/>
  <c r="F1493" i="17"/>
  <c r="E1494" i="17"/>
  <c r="F1494" i="17"/>
  <c r="E1495" i="17"/>
  <c r="F1495" i="17"/>
  <c r="E1496" i="17"/>
  <c r="F1496" i="17"/>
  <c r="E1497" i="17"/>
  <c r="F1497" i="17"/>
  <c r="E1498" i="17"/>
  <c r="F1498" i="17"/>
  <c r="E1499" i="17"/>
  <c r="F1499" i="17"/>
  <c r="E1500" i="17"/>
  <c r="F1500" i="17"/>
  <c r="E1501" i="17"/>
  <c r="F1501" i="17"/>
  <c r="E1502" i="17"/>
  <c r="F1502" i="17"/>
  <c r="E664" i="17"/>
  <c r="F664" i="17"/>
  <c r="E665" i="17"/>
  <c r="F665" i="17"/>
  <c r="E666" i="17"/>
  <c r="F666" i="17"/>
  <c r="E667" i="17"/>
  <c r="F667" i="17"/>
  <c r="E668" i="17"/>
  <c r="F668" i="17"/>
  <c r="E669" i="17"/>
  <c r="F669" i="17"/>
  <c r="E670" i="17"/>
  <c r="F670" i="17"/>
  <c r="E671" i="17"/>
  <c r="F671" i="17"/>
  <c r="E672" i="17"/>
  <c r="F672" i="17"/>
  <c r="E673" i="17"/>
  <c r="F673" i="17"/>
  <c r="E674" i="17"/>
  <c r="F674" i="17"/>
  <c r="E675" i="17"/>
  <c r="F675" i="17"/>
  <c r="E676" i="17"/>
  <c r="F676" i="17"/>
  <c r="E677" i="17"/>
  <c r="F677" i="17"/>
  <c r="E678" i="17"/>
  <c r="F678" i="17"/>
  <c r="E679" i="17"/>
  <c r="F679" i="17"/>
  <c r="E680" i="17"/>
  <c r="F680" i="17"/>
  <c r="E681" i="17"/>
  <c r="F681" i="17"/>
  <c r="E682" i="17"/>
  <c r="F682" i="17"/>
  <c r="E818" i="17"/>
  <c r="F818" i="17"/>
  <c r="E819" i="17"/>
  <c r="F819" i="17"/>
  <c r="E820" i="17"/>
  <c r="F820" i="17"/>
  <c r="E821" i="17"/>
  <c r="F821" i="17"/>
  <c r="E822" i="17"/>
  <c r="F822" i="17"/>
  <c r="E823" i="17"/>
  <c r="F823" i="17"/>
  <c r="E824" i="17"/>
  <c r="F824" i="17"/>
  <c r="E825" i="17"/>
  <c r="F825" i="17"/>
  <c r="E826" i="17"/>
  <c r="F826" i="17"/>
  <c r="E827" i="17"/>
  <c r="F827" i="17"/>
  <c r="E828" i="17"/>
  <c r="F828" i="17"/>
  <c r="E829" i="17"/>
  <c r="F829" i="17"/>
  <c r="E830" i="17"/>
  <c r="F830" i="17"/>
  <c r="E831" i="17"/>
  <c r="F831" i="17"/>
  <c r="E832" i="17"/>
  <c r="F832" i="17"/>
  <c r="E833" i="17"/>
  <c r="F833" i="17"/>
  <c r="E834" i="17"/>
  <c r="F834" i="17"/>
  <c r="E835" i="17"/>
  <c r="F835" i="17"/>
  <c r="E836" i="17"/>
  <c r="F836" i="17"/>
  <c r="E837" i="17"/>
  <c r="F837" i="17"/>
  <c r="E838" i="17"/>
  <c r="F838" i="17"/>
  <c r="E839" i="17"/>
  <c r="F839" i="17"/>
  <c r="E840" i="17"/>
  <c r="F840" i="17"/>
  <c r="E841" i="17"/>
  <c r="F841" i="17"/>
  <c r="E842" i="17"/>
  <c r="F842" i="17"/>
  <c r="E843" i="17"/>
  <c r="F843" i="17"/>
  <c r="E844" i="17"/>
  <c r="F844" i="17"/>
  <c r="E845" i="17"/>
  <c r="F845" i="17"/>
  <c r="E846" i="17"/>
  <c r="F846" i="17"/>
  <c r="E847" i="17"/>
  <c r="F847" i="17"/>
  <c r="E848" i="17"/>
  <c r="F848" i="17"/>
  <c r="E849" i="17"/>
  <c r="F849" i="17"/>
  <c r="E850" i="17"/>
  <c r="F850" i="17"/>
  <c r="E851" i="17"/>
  <c r="F851" i="17"/>
  <c r="E852" i="17"/>
  <c r="F852" i="17"/>
  <c r="E853" i="17"/>
  <c r="F853" i="17"/>
  <c r="E854" i="17"/>
  <c r="F854" i="17"/>
  <c r="E855" i="17"/>
  <c r="F855" i="17"/>
  <c r="E856" i="17"/>
  <c r="F856" i="17"/>
  <c r="E857" i="17"/>
  <c r="F857" i="17"/>
  <c r="E858" i="17"/>
  <c r="F858" i="17"/>
  <c r="E859" i="17"/>
  <c r="F859" i="17"/>
  <c r="E860" i="17"/>
  <c r="F860" i="17"/>
  <c r="E861" i="17"/>
  <c r="F861" i="17"/>
  <c r="E862" i="17"/>
  <c r="F862" i="17"/>
  <c r="E863" i="17"/>
  <c r="F863" i="17"/>
  <c r="E864" i="17"/>
  <c r="F864" i="17"/>
  <c r="E865" i="17"/>
  <c r="F865" i="17"/>
  <c r="E866" i="17"/>
  <c r="F866" i="17"/>
  <c r="E867" i="17"/>
  <c r="F867" i="17"/>
  <c r="E868" i="17"/>
  <c r="F868" i="17"/>
  <c r="E869" i="17"/>
  <c r="F869" i="17"/>
  <c r="E870" i="17"/>
  <c r="F870" i="17"/>
  <c r="E871" i="17"/>
  <c r="F871" i="17"/>
  <c r="E872" i="17"/>
  <c r="F872" i="17"/>
  <c r="E150" i="17"/>
  <c r="F150" i="17"/>
  <c r="E151" i="17"/>
  <c r="F151" i="17"/>
  <c r="E152" i="17"/>
  <c r="F152" i="17"/>
  <c r="E153" i="17"/>
  <c r="F153" i="17"/>
  <c r="E154" i="17"/>
  <c r="F154" i="17"/>
  <c r="E155" i="17"/>
  <c r="F155" i="17"/>
  <c r="E156" i="17"/>
  <c r="F156" i="17"/>
  <c r="E157" i="17"/>
  <c r="F157" i="17"/>
  <c r="E158" i="17"/>
  <c r="F158" i="17"/>
  <c r="E159" i="17"/>
  <c r="F159" i="17"/>
  <c r="E160" i="17"/>
  <c r="F160" i="17"/>
  <c r="E161" i="17"/>
  <c r="F161" i="17"/>
  <c r="E162" i="17"/>
  <c r="F162" i="17"/>
  <c r="E163" i="17"/>
  <c r="F163" i="17"/>
  <c r="E164" i="17"/>
  <c r="F164" i="17"/>
  <c r="E165" i="17"/>
  <c r="F165" i="17"/>
  <c r="E166" i="17"/>
  <c r="F166" i="17"/>
  <c r="E167" i="17"/>
  <c r="F167" i="17"/>
  <c r="E1503" i="17"/>
  <c r="F1503" i="17"/>
  <c r="E1504" i="17"/>
  <c r="F1504" i="17"/>
  <c r="E1505" i="17"/>
  <c r="F1505" i="17"/>
  <c r="E1506" i="17"/>
  <c r="F1506" i="17"/>
  <c r="E1507" i="17"/>
  <c r="F1507" i="17"/>
  <c r="E1508" i="17"/>
  <c r="F1508" i="17"/>
  <c r="E1509" i="17"/>
  <c r="F1509" i="17"/>
  <c r="E1510" i="17"/>
  <c r="F1510" i="17"/>
  <c r="E1511" i="17"/>
  <c r="F1511" i="17"/>
  <c r="E1512" i="17"/>
  <c r="F1512" i="17"/>
  <c r="E1513" i="17"/>
  <c r="F1513" i="17"/>
  <c r="E1514" i="17"/>
  <c r="F1514" i="17"/>
  <c r="E1515" i="17"/>
  <c r="F1515" i="17"/>
  <c r="E1516" i="17"/>
  <c r="F1516" i="17"/>
  <c r="E1517" i="17"/>
  <c r="F1517" i="17"/>
  <c r="E1518" i="17"/>
  <c r="F1518" i="17"/>
  <c r="E1519" i="17"/>
  <c r="F1519" i="17"/>
  <c r="E1520" i="17"/>
  <c r="F1520" i="17"/>
  <c r="E1521" i="17"/>
  <c r="F1521" i="17"/>
  <c r="E1522" i="17"/>
  <c r="F1522" i="17"/>
  <c r="E1523" i="17"/>
  <c r="F1523" i="17"/>
  <c r="E1524" i="17"/>
  <c r="F1524" i="17"/>
  <c r="E1525" i="17"/>
  <c r="F1525" i="17"/>
  <c r="E1526" i="17"/>
  <c r="F1526" i="17"/>
  <c r="E1527" i="17"/>
  <c r="F1527" i="17"/>
  <c r="E1528" i="17"/>
  <c r="F1528" i="17"/>
  <c r="E1529" i="17"/>
  <c r="F1529" i="17"/>
  <c r="E1530" i="17"/>
  <c r="F1530" i="17"/>
  <c r="E1531" i="17"/>
  <c r="F1531" i="17"/>
  <c r="E1532" i="17"/>
  <c r="F1532" i="17"/>
  <c r="E1533" i="17"/>
  <c r="F1533" i="17"/>
  <c r="E1534" i="17"/>
  <c r="F1534" i="17"/>
  <c r="E1535" i="17"/>
  <c r="F1535" i="17"/>
  <c r="E1536" i="17"/>
  <c r="F1536" i="17"/>
  <c r="E1537" i="17"/>
  <c r="F1537" i="17"/>
  <c r="E1538" i="17"/>
  <c r="F1538" i="17"/>
  <c r="E1539" i="17"/>
  <c r="F1539" i="17"/>
  <c r="E1540" i="17"/>
  <c r="F1540" i="17"/>
  <c r="E1541" i="17"/>
  <c r="F1541" i="17"/>
  <c r="E1542" i="17"/>
  <c r="F1542" i="17"/>
  <c r="E1543" i="17"/>
  <c r="F1543" i="17"/>
  <c r="E1544" i="17"/>
  <c r="F1544" i="17"/>
  <c r="E1545" i="17"/>
  <c r="F1545" i="17"/>
  <c r="E1546" i="17"/>
  <c r="F1546" i="17"/>
  <c r="E1547" i="17"/>
  <c r="F1547" i="17"/>
  <c r="E1548" i="17"/>
  <c r="F1548" i="17"/>
  <c r="E1549" i="17"/>
  <c r="F1549" i="17"/>
  <c r="E1550" i="17"/>
  <c r="F1550" i="17"/>
  <c r="E1551" i="17"/>
  <c r="F1551" i="17"/>
  <c r="E1552" i="17"/>
  <c r="F1552" i="17"/>
  <c r="E1553" i="17"/>
  <c r="F1553" i="17"/>
  <c r="E1554" i="17"/>
  <c r="F1554" i="17"/>
  <c r="E1555" i="17"/>
  <c r="F1555" i="17"/>
  <c r="E1556" i="17"/>
  <c r="F1556" i="17"/>
  <c r="E1557" i="17"/>
  <c r="F1557" i="17"/>
  <c r="E1558" i="17"/>
  <c r="F1558" i="17"/>
  <c r="E1559" i="17"/>
  <c r="F1559" i="17"/>
  <c r="E1560" i="17"/>
  <c r="F1560" i="17"/>
  <c r="E1561" i="17"/>
  <c r="F1561" i="17"/>
  <c r="E1562" i="17"/>
  <c r="F1562" i="17"/>
  <c r="E1563" i="17"/>
  <c r="F1563" i="17"/>
  <c r="E1564" i="17"/>
  <c r="F1564" i="17"/>
  <c r="E1565" i="17"/>
  <c r="F1565" i="17"/>
  <c r="E1566" i="17"/>
  <c r="F1566" i="17"/>
  <c r="E1567" i="17"/>
  <c r="F1567" i="17"/>
  <c r="E1568" i="17"/>
  <c r="F1568" i="17"/>
  <c r="E1569" i="17"/>
  <c r="F1569" i="17"/>
  <c r="E1570" i="17"/>
  <c r="F1570" i="17"/>
  <c r="E1571" i="17"/>
  <c r="F1571" i="17"/>
  <c r="E1572" i="17"/>
  <c r="F1572" i="17"/>
  <c r="E1573" i="17"/>
  <c r="F1573" i="17"/>
  <c r="E1574" i="17"/>
  <c r="F1574" i="17"/>
  <c r="E1575" i="17"/>
  <c r="F1575" i="17"/>
  <c r="E1576" i="17"/>
  <c r="F1576" i="17"/>
  <c r="E1578" i="17"/>
  <c r="F1578" i="17"/>
  <c r="E1579" i="17"/>
  <c r="F1579" i="17"/>
  <c r="E1580" i="17"/>
  <c r="F1580" i="17"/>
  <c r="E1581" i="17"/>
  <c r="F1581" i="17"/>
  <c r="E284" i="17"/>
  <c r="F284" i="17"/>
  <c r="E285" i="17"/>
  <c r="F285" i="17"/>
  <c r="E286" i="17"/>
  <c r="F286" i="17"/>
  <c r="E287" i="17"/>
  <c r="F287" i="17"/>
  <c r="E288" i="17"/>
  <c r="F288" i="17"/>
  <c r="E289" i="17"/>
  <c r="F289" i="17"/>
  <c r="E290" i="17"/>
  <c r="F290" i="17"/>
  <c r="E291" i="17"/>
  <c r="F291" i="17"/>
  <c r="E292" i="17"/>
  <c r="F292" i="17"/>
  <c r="E293" i="17"/>
  <c r="F293" i="17"/>
  <c r="E294" i="17"/>
  <c r="F294" i="17"/>
  <c r="E295" i="17"/>
  <c r="F295" i="17"/>
  <c r="E298" i="17"/>
  <c r="F298" i="17"/>
  <c r="E299" i="17"/>
  <c r="F299" i="17"/>
  <c r="E300" i="17"/>
  <c r="F300" i="17"/>
  <c r="E301" i="17"/>
  <c r="F301" i="17"/>
  <c r="E302" i="17"/>
  <c r="F302" i="17"/>
  <c r="E303" i="17"/>
  <c r="F303" i="17"/>
  <c r="E304" i="17"/>
  <c r="F304" i="17"/>
  <c r="E305" i="17"/>
  <c r="F305" i="17"/>
  <c r="E306" i="17"/>
  <c r="F306" i="17"/>
  <c r="E307" i="17"/>
  <c r="F307" i="17"/>
  <c r="E308" i="17"/>
  <c r="F308" i="17"/>
  <c r="E309" i="17"/>
  <c r="F309" i="17"/>
  <c r="E310" i="17"/>
  <c r="F310" i="17"/>
  <c r="E311" i="17"/>
  <c r="F311" i="17"/>
  <c r="E312" i="17"/>
  <c r="F312" i="17"/>
  <c r="E313" i="17"/>
  <c r="F313" i="17"/>
  <c r="E314" i="17"/>
  <c r="F314" i="17"/>
  <c r="E315" i="17"/>
  <c r="F315" i="17"/>
  <c r="E316" i="17"/>
  <c r="F316" i="17"/>
  <c r="E317" i="17"/>
  <c r="F317" i="17"/>
  <c r="E318" i="17"/>
  <c r="F318" i="17"/>
  <c r="E981" i="17"/>
  <c r="F981" i="17"/>
  <c r="E982" i="17"/>
  <c r="F982" i="17"/>
  <c r="E983" i="17"/>
  <c r="F983" i="17"/>
  <c r="E984" i="17"/>
  <c r="F984" i="17"/>
  <c r="E985" i="17"/>
  <c r="F985" i="17"/>
  <c r="E986" i="17"/>
  <c r="F986" i="17"/>
  <c r="E987" i="17"/>
  <c r="F987" i="17"/>
  <c r="E988" i="17"/>
  <c r="F988" i="17"/>
  <c r="E989" i="17"/>
  <c r="F989" i="17"/>
  <c r="E990" i="17"/>
  <c r="F990" i="17"/>
  <c r="E991" i="17"/>
  <c r="F991" i="17"/>
  <c r="E992" i="17"/>
  <c r="F992" i="17"/>
  <c r="E993" i="17"/>
  <c r="F993" i="17"/>
  <c r="E994" i="17"/>
  <c r="F994" i="17"/>
  <c r="E995" i="17"/>
  <c r="F995" i="17"/>
  <c r="E996" i="17"/>
  <c r="F996" i="17"/>
  <c r="E997" i="17"/>
  <c r="F997" i="17"/>
  <c r="E998" i="17"/>
  <c r="F998" i="17"/>
  <c r="E999" i="17"/>
  <c r="F999" i="17"/>
  <c r="E1000" i="17"/>
  <c r="F1000" i="17"/>
  <c r="E1001" i="17"/>
  <c r="F1001" i="17"/>
  <c r="E1002" i="17"/>
  <c r="F1002" i="17"/>
  <c r="E1003" i="17"/>
  <c r="F1003" i="17"/>
  <c r="E1004" i="17"/>
  <c r="F1004" i="17"/>
  <c r="E1005" i="17"/>
  <c r="F1005" i="17"/>
  <c r="E1006" i="17"/>
  <c r="F1006" i="17"/>
  <c r="E1007" i="17"/>
  <c r="F1007" i="17"/>
  <c r="E1008" i="17"/>
  <c r="F1008" i="17"/>
  <c r="E1009" i="17"/>
  <c r="F1009" i="17"/>
  <c r="E1010" i="17"/>
  <c r="F1010" i="17"/>
  <c r="E1011" i="17"/>
  <c r="F1011" i="17"/>
  <c r="E1012" i="17"/>
  <c r="F1012" i="17"/>
  <c r="E1013" i="17"/>
  <c r="F1013" i="17"/>
  <c r="E1014" i="17"/>
  <c r="F1014" i="17"/>
  <c r="E1015" i="17"/>
  <c r="F1015" i="17"/>
  <c r="E1016" i="17"/>
  <c r="F1016" i="17"/>
  <c r="E1017" i="17"/>
  <c r="F1017" i="17"/>
  <c r="E1018" i="17"/>
  <c r="F1018" i="17"/>
  <c r="E1019" i="17"/>
  <c r="F1019" i="17"/>
  <c r="E1020" i="17"/>
  <c r="F1020" i="17"/>
  <c r="E1021" i="17"/>
  <c r="F1021" i="17"/>
  <c r="E1022" i="17"/>
  <c r="F1022" i="17"/>
  <c r="E1023" i="17"/>
  <c r="F1023" i="17"/>
  <c r="E1024" i="17"/>
  <c r="F1024" i="17"/>
  <c r="E1025" i="17"/>
  <c r="F1025" i="17"/>
  <c r="E1026" i="17"/>
  <c r="F1026" i="17"/>
  <c r="E1027" i="17"/>
  <c r="F1027" i="17"/>
  <c r="E1028" i="17"/>
  <c r="F1028" i="17"/>
  <c r="E1029" i="17"/>
  <c r="F1029" i="17"/>
  <c r="E1030" i="17"/>
  <c r="F1030" i="17"/>
  <c r="E1031" i="17"/>
  <c r="F1031" i="17"/>
  <c r="E1032" i="17"/>
  <c r="F1032" i="17"/>
  <c r="E1033" i="17"/>
  <c r="F1033" i="17"/>
  <c r="E1034" i="17"/>
  <c r="F1034" i="17"/>
  <c r="E1035" i="17"/>
  <c r="F1035" i="17"/>
  <c r="E1036" i="17"/>
  <c r="F1036" i="17"/>
  <c r="E1037" i="17"/>
  <c r="F1037" i="17"/>
  <c r="E1038" i="17"/>
  <c r="F1038" i="17"/>
  <c r="E1039" i="17"/>
  <c r="F1039" i="17"/>
  <c r="E1040" i="17"/>
  <c r="F1040" i="17"/>
  <c r="E1041" i="17"/>
  <c r="F1041" i="17"/>
  <c r="E1042" i="17"/>
  <c r="F1042" i="17"/>
  <c r="E1043" i="17"/>
  <c r="F1043" i="17"/>
  <c r="E1044" i="17"/>
  <c r="F1044" i="17"/>
  <c r="E1045" i="17"/>
  <c r="F1045" i="17"/>
  <c r="E1046" i="17"/>
  <c r="F1046" i="17"/>
  <c r="E1047" i="17"/>
  <c r="F1047" i="17"/>
  <c r="E1048" i="17"/>
  <c r="F1048" i="17"/>
  <c r="E1049" i="17"/>
  <c r="F1049" i="17"/>
  <c r="E1050" i="17"/>
  <c r="F1050" i="17"/>
  <c r="E1051" i="17"/>
  <c r="F1051" i="17"/>
  <c r="E1052" i="17"/>
  <c r="F1052" i="17"/>
  <c r="E1053" i="17"/>
  <c r="F1053" i="17"/>
  <c r="E683" i="17"/>
  <c r="F683" i="17"/>
  <c r="E684" i="17"/>
  <c r="F684" i="17"/>
  <c r="E685" i="17"/>
  <c r="F685" i="17"/>
  <c r="E686" i="17"/>
  <c r="F686" i="17"/>
  <c r="E687" i="17"/>
  <c r="F687" i="17"/>
  <c r="E688" i="17"/>
  <c r="F688" i="17"/>
  <c r="E689" i="17"/>
  <c r="F689" i="17"/>
  <c r="E690" i="17"/>
  <c r="F690" i="17"/>
  <c r="E691" i="17"/>
  <c r="F691" i="17"/>
  <c r="E692" i="17"/>
  <c r="F692" i="17"/>
  <c r="E693" i="17"/>
  <c r="F693" i="17"/>
  <c r="E694" i="17"/>
  <c r="F694" i="17"/>
  <c r="E695" i="17"/>
  <c r="F695" i="17"/>
  <c r="E696" i="17"/>
  <c r="F696" i="17"/>
  <c r="E697" i="17"/>
  <c r="F697" i="17"/>
  <c r="E698" i="17"/>
  <c r="F698" i="17"/>
  <c r="E699" i="17"/>
  <c r="F699" i="17"/>
  <c r="E700" i="17"/>
  <c r="F700" i="17"/>
  <c r="E701" i="17"/>
  <c r="F701" i="17"/>
  <c r="E702" i="17"/>
  <c r="F702" i="17"/>
  <c r="E1054" i="17"/>
  <c r="F1054" i="17"/>
  <c r="E1055" i="17"/>
  <c r="F1055" i="17"/>
  <c r="E1056" i="17"/>
  <c r="F1056" i="17"/>
  <c r="E1057" i="17"/>
  <c r="F1057" i="17"/>
  <c r="E1058" i="17"/>
  <c r="F1058" i="17"/>
  <c r="E1059" i="17"/>
  <c r="F1059" i="17"/>
  <c r="E1060" i="17"/>
  <c r="F1060" i="17"/>
  <c r="E1061" i="17"/>
  <c r="F1061" i="17"/>
  <c r="E1062" i="17"/>
  <c r="F1062" i="17"/>
  <c r="E1063" i="17"/>
  <c r="F1063" i="17"/>
  <c r="E1064" i="17"/>
  <c r="F1064" i="17"/>
  <c r="E1065" i="17"/>
  <c r="F1065" i="17"/>
  <c r="E1066" i="17"/>
  <c r="F1066" i="17"/>
  <c r="E1067" i="17"/>
  <c r="F1067" i="17"/>
  <c r="E1068" i="17"/>
  <c r="F1068" i="17"/>
  <c r="E1069" i="17"/>
  <c r="F1069" i="17"/>
  <c r="E1070" i="17"/>
  <c r="F1070" i="17"/>
  <c r="E1071" i="17"/>
  <c r="F1071" i="17"/>
  <c r="E1072" i="17"/>
  <c r="F1072" i="17"/>
  <c r="E1073" i="17"/>
  <c r="F1073" i="17"/>
  <c r="E1074" i="17"/>
  <c r="F1074" i="17"/>
  <c r="E1075" i="17"/>
  <c r="F1075" i="17"/>
  <c r="E1076" i="17"/>
  <c r="F1076" i="17"/>
  <c r="E1077" i="17"/>
  <c r="F1077" i="17"/>
  <c r="E1078" i="17"/>
  <c r="F1078" i="17"/>
  <c r="E1079" i="17"/>
  <c r="F1079" i="17"/>
  <c r="E1080" i="17"/>
  <c r="F1080" i="17"/>
  <c r="E1081" i="17"/>
  <c r="F1081" i="17"/>
  <c r="E1082" i="17"/>
  <c r="F1082" i="17"/>
  <c r="E1083" i="17"/>
  <c r="F1083" i="17"/>
  <c r="E1084" i="17"/>
  <c r="F1084" i="17"/>
  <c r="E1085" i="17"/>
  <c r="F1085" i="17"/>
  <c r="E1086" i="17"/>
  <c r="F1086" i="17"/>
  <c r="E1087" i="17"/>
  <c r="F1087" i="17"/>
  <c r="E1088" i="17"/>
  <c r="F1088" i="17"/>
  <c r="E1089" i="17"/>
  <c r="F1089" i="17"/>
  <c r="E1090" i="17"/>
  <c r="F1090" i="17"/>
  <c r="E1091" i="17"/>
  <c r="F1091" i="17"/>
  <c r="E1092" i="17"/>
  <c r="F1092" i="17"/>
  <c r="E1093" i="17"/>
  <c r="F1093" i="17"/>
  <c r="E1094" i="17"/>
  <c r="F1094" i="17"/>
  <c r="E1095" i="17"/>
  <c r="F1095" i="17"/>
  <c r="E1096" i="17"/>
  <c r="F1096" i="17"/>
  <c r="E1097" i="17"/>
  <c r="F1097" i="17"/>
  <c r="E1098" i="17"/>
  <c r="F1098" i="17"/>
  <c r="E1099" i="17"/>
  <c r="F1099" i="17"/>
  <c r="E1100" i="17"/>
  <c r="F1100" i="17"/>
  <c r="E1101" i="17"/>
  <c r="F1101" i="17"/>
  <c r="E1102" i="17"/>
  <c r="F1102" i="17"/>
  <c r="E1103" i="17"/>
  <c r="F1103" i="17"/>
  <c r="E1104" i="17"/>
  <c r="F1104" i="17"/>
  <c r="E1105" i="17"/>
  <c r="F1105" i="17"/>
  <c r="E1106" i="17"/>
  <c r="F1106" i="17"/>
  <c r="E1107" i="17"/>
  <c r="F1107" i="17"/>
  <c r="E1108" i="17"/>
  <c r="F1108" i="17"/>
  <c r="E1109" i="17"/>
  <c r="F1109" i="17"/>
  <c r="E1110" i="17"/>
  <c r="F1110" i="17"/>
  <c r="E1111" i="17"/>
  <c r="F1111" i="17"/>
  <c r="E1112" i="17"/>
  <c r="F1112" i="17"/>
  <c r="E1113" i="17"/>
  <c r="F1113" i="17"/>
  <c r="E1114" i="17"/>
  <c r="F1114" i="17"/>
  <c r="E1582" i="17"/>
  <c r="F1582" i="17"/>
  <c r="E1583" i="17"/>
  <c r="F1583" i="17"/>
  <c r="E1584" i="17"/>
  <c r="F1584" i="17"/>
  <c r="E1585" i="17"/>
  <c r="F1585" i="17"/>
  <c r="E1586" i="17"/>
  <c r="F1586" i="17"/>
  <c r="E1587" i="17"/>
  <c r="F1587" i="17"/>
  <c r="E1588" i="17"/>
  <c r="F1588" i="17"/>
  <c r="E1589" i="17"/>
  <c r="F1589" i="17"/>
  <c r="E1590" i="17"/>
  <c r="F1590" i="17"/>
  <c r="E1591" i="17"/>
  <c r="F1591" i="17"/>
  <c r="E1592" i="17"/>
  <c r="F1592" i="17"/>
  <c r="E1593" i="17"/>
  <c r="F1593" i="17"/>
  <c r="E1594" i="17"/>
  <c r="F1594" i="17"/>
  <c r="E1595" i="17"/>
  <c r="F1595" i="17"/>
  <c r="E1596" i="17"/>
  <c r="F1596" i="17"/>
  <c r="E1597" i="17"/>
  <c r="F1597" i="17"/>
  <c r="E1598" i="17"/>
  <c r="F1598" i="17"/>
  <c r="E1599" i="17"/>
  <c r="F1599" i="17"/>
  <c r="E1600" i="17"/>
  <c r="F1600" i="17"/>
  <c r="E1601" i="17"/>
  <c r="F1601" i="17"/>
  <c r="E1602" i="17"/>
  <c r="F1602" i="17"/>
  <c r="E1603" i="17"/>
  <c r="F1603" i="17"/>
  <c r="E1604" i="17"/>
  <c r="F1604" i="17"/>
  <c r="E1605" i="17"/>
  <c r="F1605" i="17"/>
  <c r="E1606" i="17"/>
  <c r="F1606" i="17"/>
  <c r="E1607" i="17"/>
  <c r="F1607" i="17"/>
  <c r="E1608" i="17"/>
  <c r="F1608" i="17"/>
  <c r="E1609" i="17"/>
  <c r="F1609" i="17"/>
  <c r="E1610" i="17"/>
  <c r="F1610" i="17"/>
  <c r="E1611" i="17"/>
  <c r="F1611" i="17"/>
  <c r="E1612" i="17"/>
  <c r="F1612" i="17"/>
  <c r="E1613" i="17"/>
  <c r="F1613" i="17"/>
  <c r="E1614" i="17"/>
  <c r="F1614" i="17"/>
  <c r="E1615" i="17"/>
  <c r="F1615" i="17"/>
  <c r="E1616" i="17"/>
  <c r="F1616" i="17"/>
  <c r="E1617" i="17"/>
  <c r="F1617" i="17"/>
  <c r="E1618" i="17"/>
  <c r="F1618" i="17"/>
  <c r="E1619" i="17"/>
  <c r="F1619" i="17"/>
  <c r="E1620" i="17"/>
  <c r="F1620" i="17"/>
  <c r="E1621" i="17"/>
  <c r="F1621" i="17"/>
  <c r="E1622" i="17"/>
  <c r="F1622" i="17"/>
  <c r="E1623" i="17"/>
  <c r="F1623" i="17"/>
  <c r="E1624" i="17"/>
  <c r="F1624" i="17"/>
  <c r="E1625" i="17"/>
  <c r="F1625" i="17"/>
  <c r="E1626" i="17"/>
  <c r="F1626" i="17"/>
  <c r="E1627" i="17"/>
  <c r="F1627" i="17"/>
  <c r="E1628" i="17"/>
  <c r="F1628" i="17"/>
  <c r="E1629" i="17"/>
  <c r="F1629" i="17"/>
  <c r="E1630" i="17"/>
  <c r="F1630" i="17"/>
  <c r="E1631" i="17"/>
  <c r="F1631" i="17"/>
  <c r="E1632" i="17"/>
  <c r="F1632" i="17"/>
  <c r="E1633" i="17"/>
  <c r="F1633" i="17"/>
  <c r="E1634" i="17"/>
  <c r="F1634" i="17"/>
  <c r="E1635" i="17"/>
  <c r="F1635" i="17"/>
  <c r="E873" i="17"/>
  <c r="F873" i="17"/>
  <c r="E874" i="17"/>
  <c r="F874" i="17"/>
  <c r="E875" i="17"/>
  <c r="F875" i="17"/>
  <c r="E876" i="17"/>
  <c r="F876" i="17"/>
  <c r="E877" i="17"/>
  <c r="F877" i="17"/>
  <c r="E878" i="17"/>
  <c r="F878" i="17"/>
  <c r="E879" i="17"/>
  <c r="F879" i="17"/>
  <c r="E880" i="17"/>
  <c r="F880" i="17"/>
  <c r="E881" i="17"/>
  <c r="F881" i="17"/>
  <c r="E882" i="17"/>
  <c r="F882" i="17"/>
  <c r="E883" i="17"/>
  <c r="F883" i="17"/>
  <c r="E884" i="17"/>
  <c r="F884" i="17"/>
  <c r="E885" i="17"/>
  <c r="F885" i="17"/>
  <c r="E886" i="17"/>
  <c r="F886" i="17"/>
  <c r="E887" i="17"/>
  <c r="F887" i="17"/>
  <c r="E888" i="17"/>
  <c r="F888" i="17"/>
  <c r="E889" i="17"/>
  <c r="F889" i="17"/>
  <c r="E890" i="17"/>
  <c r="F890" i="17"/>
  <c r="E891" i="17"/>
  <c r="F891" i="17"/>
  <c r="E892" i="17"/>
  <c r="F892" i="17"/>
  <c r="E893" i="17"/>
  <c r="F893" i="17"/>
  <c r="E894" i="17"/>
  <c r="F894" i="17"/>
  <c r="E895" i="17"/>
  <c r="F895" i="17"/>
  <c r="E896" i="17"/>
  <c r="F896" i="17"/>
  <c r="E897" i="17"/>
  <c r="F897" i="17"/>
  <c r="E898" i="17"/>
  <c r="F898" i="17"/>
  <c r="E899" i="17"/>
  <c r="F899" i="17"/>
  <c r="E900" i="17"/>
  <c r="F900" i="17"/>
  <c r="E901" i="17"/>
  <c r="F901" i="17"/>
  <c r="E902" i="17"/>
  <c r="F902" i="17"/>
  <c r="E903" i="17"/>
  <c r="F903" i="17"/>
  <c r="E904" i="17"/>
  <c r="F904" i="17"/>
  <c r="E905" i="17"/>
  <c r="F905" i="17"/>
  <c r="E906" i="17"/>
  <c r="F906" i="17"/>
  <c r="E907" i="17"/>
  <c r="F907" i="17"/>
  <c r="E908" i="17"/>
  <c r="F908" i="17"/>
  <c r="E909" i="17"/>
  <c r="F909" i="17"/>
  <c r="E910" i="17"/>
  <c r="F910" i="17"/>
  <c r="E911" i="17"/>
  <c r="F911" i="17"/>
  <c r="E168" i="17"/>
  <c r="F168" i="17"/>
  <c r="E169" i="17"/>
  <c r="F169" i="17"/>
  <c r="E170" i="17"/>
  <c r="F170" i="17"/>
  <c r="E171" i="17"/>
  <c r="F171" i="17"/>
  <c r="E172" i="17"/>
  <c r="F172" i="17"/>
  <c r="E173" i="17"/>
  <c r="F173" i="17"/>
  <c r="E703" i="17"/>
  <c r="F703" i="17"/>
  <c r="E704" i="17"/>
  <c r="F704" i="17"/>
  <c r="E705" i="17"/>
  <c r="F705" i="17"/>
  <c r="E706" i="17"/>
  <c r="F706" i="17"/>
  <c r="E707" i="17"/>
  <c r="F707" i="17"/>
  <c r="E708" i="17"/>
  <c r="F708" i="17"/>
  <c r="E709" i="17"/>
  <c r="F709" i="17"/>
  <c r="E710" i="17"/>
  <c r="F710" i="17"/>
  <c r="E711" i="17"/>
  <c r="F711" i="17"/>
  <c r="E712" i="17"/>
  <c r="F712" i="17"/>
  <c r="E713" i="17"/>
  <c r="F713" i="17"/>
  <c r="E714" i="17"/>
  <c r="F714" i="17"/>
  <c r="E715" i="17"/>
  <c r="F715" i="17"/>
  <c r="E716" i="17"/>
  <c r="F716" i="17"/>
  <c r="E717" i="17"/>
  <c r="F717" i="17"/>
  <c r="E718" i="17"/>
  <c r="F718" i="17"/>
  <c r="E719" i="17"/>
  <c r="F719" i="17"/>
  <c r="E720" i="17"/>
  <c r="F720" i="17"/>
  <c r="E721" i="17"/>
  <c r="F721" i="17"/>
  <c r="E722" i="17"/>
  <c r="F722" i="17"/>
  <c r="E723" i="17"/>
  <c r="F723" i="17"/>
  <c r="E724" i="17"/>
  <c r="F724" i="17"/>
  <c r="E725" i="17"/>
  <c r="F725" i="17"/>
  <c r="E726" i="17"/>
  <c r="F726" i="17"/>
  <c r="E727" i="17"/>
  <c r="F727" i="17"/>
  <c r="E728" i="17"/>
  <c r="F728" i="17"/>
  <c r="E729" i="17"/>
  <c r="F729" i="17"/>
  <c r="E730" i="17"/>
  <c r="F730" i="17"/>
  <c r="E731" i="17"/>
  <c r="F731" i="17"/>
  <c r="E732" i="17"/>
  <c r="F732" i="17"/>
  <c r="E733" i="17"/>
  <c r="F733" i="17"/>
  <c r="E734" i="17"/>
  <c r="F734" i="17"/>
  <c r="E735" i="17"/>
  <c r="F735" i="17"/>
  <c r="E736" i="17"/>
  <c r="F736" i="17"/>
  <c r="E737" i="17"/>
  <c r="F737" i="17"/>
  <c r="E296" i="17"/>
  <c r="F296" i="17"/>
  <c r="E297" i="17"/>
  <c r="F297" i="17"/>
  <c r="E1577" i="17"/>
  <c r="F1577" i="17"/>
  <c r="E341" i="17"/>
  <c r="F341" i="17"/>
  <c r="F1039" i="47" l="1"/>
  <c r="G1039" i="47"/>
  <c r="F1040" i="47"/>
  <c r="G1040" i="47"/>
  <c r="F1041" i="47"/>
  <c r="G1041" i="47"/>
  <c r="F1042" i="47"/>
  <c r="G1042" i="47"/>
  <c r="F1043" i="47"/>
  <c r="G1043" i="47"/>
  <c r="F1044" i="47"/>
  <c r="G1044" i="47"/>
  <c r="F1045" i="47"/>
  <c r="G1045" i="47"/>
  <c r="F1046" i="47"/>
  <c r="G1046" i="47"/>
  <c r="F1047" i="47"/>
  <c r="G1047" i="47"/>
  <c r="F1048" i="47"/>
  <c r="G1048" i="47"/>
  <c r="F1049" i="47"/>
  <c r="G1049" i="47"/>
  <c r="F1050" i="47"/>
  <c r="G1050" i="47"/>
  <c r="F1051" i="47"/>
  <c r="G1051" i="47"/>
  <c r="F1052" i="47"/>
  <c r="G1052" i="47"/>
  <c r="F1053" i="47"/>
  <c r="G1053" i="47"/>
  <c r="F1054" i="47"/>
  <c r="G1054" i="47"/>
  <c r="F1055" i="47"/>
  <c r="G1055" i="47"/>
  <c r="F1056" i="47"/>
  <c r="G1056" i="47"/>
  <c r="F1057" i="47"/>
  <c r="G1057" i="47"/>
  <c r="F1058" i="47"/>
  <c r="G1058" i="47"/>
  <c r="F1059" i="47"/>
  <c r="G1059" i="47"/>
  <c r="F1060" i="47"/>
  <c r="G1060" i="47"/>
  <c r="F1061" i="47"/>
  <c r="G1061" i="47"/>
  <c r="F1062" i="47"/>
  <c r="G1062" i="47"/>
  <c r="F1063" i="47"/>
  <c r="G1063" i="47"/>
  <c r="F1064" i="47"/>
  <c r="G1064" i="47"/>
  <c r="F1065" i="47"/>
  <c r="G1065" i="47"/>
  <c r="F1066" i="47"/>
  <c r="G1066" i="47"/>
  <c r="F1067" i="47"/>
  <c r="G1067" i="47"/>
  <c r="F1068" i="47"/>
  <c r="G1068" i="47"/>
  <c r="F1069" i="47"/>
  <c r="G1069" i="47"/>
  <c r="F1070" i="47"/>
  <c r="G1070" i="47"/>
  <c r="F1071" i="47"/>
  <c r="G1071" i="47"/>
  <c r="F1072" i="47"/>
  <c r="G1072" i="47"/>
  <c r="F1073" i="47"/>
  <c r="G1073" i="47"/>
  <c r="F1074" i="47"/>
  <c r="G1074" i="47"/>
  <c r="F1075" i="47"/>
  <c r="G1075" i="47"/>
  <c r="F1076" i="47"/>
  <c r="G1076" i="47"/>
  <c r="F1077" i="47"/>
  <c r="G1077" i="47"/>
  <c r="F1078" i="47"/>
  <c r="G1078" i="47"/>
  <c r="F1079" i="47"/>
  <c r="G1079" i="47"/>
  <c r="F1080" i="47"/>
  <c r="G1080" i="47"/>
  <c r="F1081" i="47"/>
  <c r="G1081" i="47"/>
  <c r="F1082" i="47"/>
  <c r="G1082" i="47"/>
  <c r="F1083" i="47"/>
  <c r="G1083" i="47"/>
  <c r="F1084" i="47"/>
  <c r="G1084" i="47"/>
  <c r="F1085" i="47"/>
  <c r="G1085" i="47"/>
  <c r="F1086" i="47"/>
  <c r="G1086" i="47"/>
  <c r="F1087" i="47"/>
  <c r="G1087" i="47"/>
  <c r="F1088" i="47"/>
  <c r="G1088" i="47"/>
  <c r="F1089" i="47"/>
  <c r="G1089" i="47"/>
  <c r="F1090" i="47"/>
  <c r="G1090" i="47"/>
  <c r="F1091" i="47"/>
  <c r="G1091" i="47"/>
  <c r="F1092" i="47"/>
  <c r="G1092" i="47"/>
  <c r="F1093" i="47"/>
  <c r="G1093" i="47"/>
  <c r="F1094" i="47"/>
  <c r="G1094" i="47"/>
  <c r="F1095" i="47"/>
  <c r="G1095" i="47"/>
  <c r="F1096" i="47"/>
  <c r="G1096" i="47"/>
  <c r="F1097" i="47"/>
  <c r="G1097" i="47"/>
  <c r="F1098" i="47"/>
  <c r="G1098" i="47"/>
  <c r="F1099" i="47"/>
  <c r="G1099" i="47"/>
  <c r="F1100" i="47"/>
  <c r="G1100" i="47"/>
  <c r="F1101" i="47"/>
  <c r="G1101" i="47"/>
  <c r="F1102" i="47"/>
  <c r="G1102" i="47"/>
  <c r="F1103" i="47"/>
  <c r="G1103" i="47"/>
  <c r="F1104" i="47"/>
  <c r="G1104" i="47"/>
  <c r="F1105" i="47"/>
  <c r="G1105" i="47"/>
  <c r="F1106" i="47"/>
  <c r="G1106" i="47"/>
  <c r="F1107" i="47"/>
  <c r="G1107" i="47"/>
  <c r="F1108" i="47"/>
  <c r="G1108" i="47"/>
  <c r="F1109" i="47"/>
  <c r="G1109" i="47"/>
  <c r="F1110" i="47"/>
  <c r="G1110" i="47"/>
  <c r="F1111" i="47"/>
  <c r="G1111" i="47"/>
  <c r="F1112" i="47"/>
  <c r="G1112" i="47"/>
  <c r="F1113" i="47"/>
  <c r="G1113" i="47"/>
  <c r="F1114" i="47"/>
  <c r="G1114" i="47"/>
  <c r="F1115" i="47"/>
  <c r="G1115" i="47"/>
  <c r="F1116" i="47"/>
  <c r="G1116" i="47"/>
  <c r="F1117" i="47"/>
  <c r="G1117" i="47"/>
  <c r="F1118" i="47"/>
  <c r="G1118" i="47"/>
  <c r="F1119" i="47"/>
  <c r="G1119" i="47"/>
  <c r="F1120" i="47"/>
  <c r="G1120" i="47"/>
  <c r="F1121" i="47"/>
  <c r="G1121" i="47"/>
  <c r="F1122" i="47"/>
  <c r="G1122" i="47"/>
  <c r="F1123" i="47"/>
  <c r="G1123" i="47"/>
  <c r="F1124" i="47"/>
  <c r="G1124" i="47"/>
  <c r="F1125" i="47"/>
  <c r="G1125" i="47"/>
  <c r="F1126" i="47"/>
  <c r="G1126" i="47"/>
  <c r="F1127" i="47"/>
  <c r="G1127" i="47"/>
  <c r="F1128" i="47"/>
  <c r="G1128" i="47"/>
  <c r="F1129" i="47"/>
  <c r="G1129" i="47"/>
  <c r="F1130" i="47"/>
  <c r="G1130" i="47"/>
  <c r="F1131" i="47"/>
  <c r="G1131" i="47"/>
  <c r="F1132" i="47"/>
  <c r="G1132" i="47"/>
  <c r="F1133" i="47"/>
  <c r="G1133" i="47"/>
  <c r="F1134" i="47"/>
  <c r="G1134" i="47"/>
  <c r="F1135" i="47"/>
  <c r="G1135" i="47"/>
  <c r="F1136" i="47"/>
  <c r="G1136" i="47"/>
  <c r="F1137" i="47"/>
  <c r="G1137" i="47"/>
  <c r="F1138" i="47"/>
  <c r="G1138" i="47"/>
  <c r="F1139" i="47"/>
  <c r="G1139" i="47"/>
  <c r="F1140" i="47"/>
  <c r="G1140" i="47"/>
  <c r="F1141" i="47"/>
  <c r="G1141" i="47"/>
  <c r="F1142" i="47"/>
  <c r="G1142" i="47"/>
  <c r="F1143" i="47"/>
  <c r="G1143" i="47"/>
  <c r="F1144" i="47"/>
  <c r="G1144" i="47"/>
  <c r="F1145" i="47"/>
  <c r="G1145" i="47"/>
  <c r="F1146" i="47"/>
  <c r="G1146" i="47"/>
  <c r="F1147" i="47"/>
  <c r="G1147" i="47"/>
  <c r="F1148" i="47"/>
  <c r="G1148" i="47"/>
  <c r="F1149" i="47"/>
  <c r="G1149" i="47"/>
  <c r="F1150" i="47"/>
  <c r="G1150" i="47"/>
  <c r="F1151" i="47"/>
  <c r="G1151" i="47"/>
  <c r="F1152" i="47"/>
  <c r="G1152" i="47"/>
  <c r="F1153" i="47"/>
  <c r="G1153" i="47"/>
  <c r="F1154" i="47"/>
  <c r="G1154" i="47"/>
  <c r="F1155" i="47"/>
  <c r="G1155" i="47"/>
  <c r="F1156" i="47"/>
  <c r="G1156" i="47"/>
  <c r="F1157" i="47"/>
  <c r="G1157" i="47"/>
  <c r="F1158" i="47"/>
  <c r="G1158" i="47"/>
  <c r="F1159" i="47"/>
  <c r="G1159" i="47"/>
  <c r="F1160" i="47"/>
  <c r="G1160" i="47"/>
  <c r="F1161" i="47"/>
  <c r="G1161" i="47"/>
  <c r="F1162" i="47"/>
  <c r="G1162" i="47"/>
  <c r="F1163" i="47"/>
  <c r="G1163" i="47"/>
  <c r="F1164" i="47"/>
  <c r="G1164" i="47"/>
  <c r="F1165" i="47"/>
  <c r="G1165" i="47"/>
  <c r="F1166" i="47"/>
  <c r="G1166" i="47"/>
  <c r="F1167" i="47"/>
  <c r="G1167" i="47"/>
  <c r="F1168" i="47"/>
  <c r="G1168" i="47"/>
  <c r="F1169" i="47"/>
  <c r="G1169" i="47"/>
  <c r="F1170" i="47"/>
  <c r="G1170" i="47"/>
  <c r="F1171" i="47"/>
  <c r="G1171" i="47"/>
  <c r="F1172" i="47"/>
  <c r="G1172" i="47"/>
  <c r="F1173" i="47"/>
  <c r="G1173" i="47"/>
  <c r="F1174" i="47"/>
  <c r="G1174" i="47"/>
  <c r="F1175" i="47"/>
  <c r="G1175" i="47"/>
  <c r="F1176" i="47"/>
  <c r="G1176" i="47"/>
  <c r="F1177" i="47"/>
  <c r="G1177" i="47"/>
  <c r="F1178" i="47"/>
  <c r="G1178" i="47"/>
  <c r="F1179" i="47"/>
  <c r="G1179" i="47"/>
  <c r="F1180" i="47"/>
  <c r="G1180" i="47"/>
  <c r="F1181" i="47"/>
  <c r="G1181" i="47"/>
  <c r="F1182" i="47"/>
  <c r="G1182" i="47"/>
  <c r="F1183" i="47"/>
  <c r="G1183" i="47"/>
  <c r="F1184" i="47"/>
  <c r="G1184" i="47"/>
  <c r="F1185" i="47"/>
  <c r="G1185" i="47"/>
  <c r="F1186" i="47"/>
  <c r="G1186" i="47"/>
  <c r="F1187" i="47"/>
  <c r="G1187" i="47"/>
  <c r="F1188" i="47"/>
  <c r="G1188" i="47"/>
  <c r="F1189" i="47"/>
  <c r="G1189" i="47"/>
  <c r="F1190" i="47"/>
  <c r="G1190" i="47"/>
  <c r="F1191" i="47"/>
  <c r="G1191" i="47"/>
  <c r="F1192" i="47"/>
  <c r="G1192" i="47"/>
  <c r="F1193" i="47"/>
  <c r="G1193" i="47"/>
  <c r="F1194" i="47"/>
  <c r="G1194" i="47"/>
  <c r="F1195" i="47"/>
  <c r="G1195" i="47"/>
  <c r="F1196" i="47"/>
  <c r="G1196" i="47"/>
  <c r="F1197" i="47"/>
  <c r="G1197" i="47"/>
  <c r="F1198" i="47"/>
  <c r="G1198" i="47"/>
  <c r="F1199" i="47"/>
  <c r="G1199" i="47"/>
  <c r="F1200" i="47"/>
  <c r="G1200" i="47"/>
  <c r="F1201" i="47"/>
  <c r="G1201" i="47"/>
  <c r="F1202" i="47"/>
  <c r="G1202" i="47"/>
  <c r="F1203" i="47"/>
  <c r="G1203" i="47"/>
  <c r="F1204" i="47"/>
  <c r="G1204" i="47"/>
  <c r="F1205" i="47"/>
  <c r="G1205" i="47"/>
  <c r="F1206" i="47"/>
  <c r="G1206" i="47"/>
  <c r="F1207" i="47"/>
  <c r="G1207" i="47"/>
  <c r="F1208" i="47"/>
  <c r="G1208" i="47"/>
  <c r="F1209" i="47"/>
  <c r="G1209" i="47"/>
  <c r="F1210" i="47"/>
  <c r="G1210" i="47"/>
  <c r="F1211" i="47"/>
  <c r="G1211" i="47"/>
  <c r="F1212" i="47"/>
  <c r="G1212" i="47"/>
  <c r="F1213" i="47"/>
  <c r="G1213" i="47"/>
  <c r="F1214" i="47"/>
  <c r="G1214" i="47"/>
  <c r="F1215" i="47"/>
  <c r="G1215" i="47"/>
  <c r="F1216" i="47"/>
  <c r="G1216" i="47"/>
  <c r="F1217" i="47"/>
  <c r="G1217" i="47"/>
  <c r="F1218" i="47"/>
  <c r="G1218" i="47"/>
  <c r="F1219" i="47"/>
  <c r="G1219" i="47"/>
  <c r="F1220" i="47"/>
  <c r="G1220" i="47"/>
  <c r="F1221" i="47"/>
  <c r="G1221" i="47"/>
  <c r="F1222" i="47"/>
  <c r="G1222" i="47"/>
  <c r="F1223" i="47"/>
  <c r="G1223" i="47"/>
  <c r="F1224" i="47"/>
  <c r="G1224" i="47"/>
  <c r="F1225" i="47"/>
  <c r="G1225" i="47"/>
  <c r="F1226" i="47"/>
  <c r="G1226" i="47"/>
  <c r="F1227" i="47"/>
  <c r="G1227" i="47"/>
  <c r="F1228" i="47"/>
  <c r="G1228" i="47"/>
  <c r="F1229" i="47"/>
  <c r="G1229" i="47"/>
  <c r="F1230" i="47"/>
  <c r="G1230" i="47"/>
  <c r="F1231" i="47"/>
  <c r="G1231" i="47"/>
  <c r="F1232" i="47"/>
  <c r="G1232" i="47"/>
  <c r="F1233" i="47"/>
  <c r="G1233" i="47"/>
  <c r="F1234" i="47"/>
  <c r="G1234" i="47"/>
  <c r="F1235" i="47"/>
  <c r="G1235" i="47"/>
  <c r="F1236" i="47"/>
  <c r="G1236" i="47"/>
  <c r="F1237" i="47"/>
  <c r="G1237" i="47"/>
  <c r="F1238" i="47"/>
  <c r="G1238" i="47"/>
  <c r="F1239" i="47"/>
  <c r="G1239" i="47"/>
  <c r="F1240" i="47"/>
  <c r="G1240" i="47"/>
  <c r="F1241" i="47"/>
  <c r="G1241" i="47"/>
  <c r="F1242" i="47"/>
  <c r="G1242" i="47"/>
  <c r="F1243" i="47"/>
  <c r="G1243" i="47"/>
  <c r="F1244" i="47"/>
  <c r="G1244" i="47"/>
  <c r="F1245" i="47"/>
  <c r="G1245" i="47"/>
  <c r="F1246" i="47"/>
  <c r="G1246" i="47"/>
  <c r="F1247" i="47"/>
  <c r="G1247" i="47"/>
  <c r="F1248" i="47"/>
  <c r="G1248" i="47"/>
  <c r="F1249" i="47"/>
  <c r="G1249" i="47"/>
  <c r="F1250" i="47"/>
  <c r="G1250" i="47"/>
  <c r="F1251" i="47"/>
  <c r="G1251" i="47"/>
  <c r="F1252" i="47"/>
  <c r="G1252" i="47"/>
  <c r="F1253" i="47"/>
  <c r="G1253" i="47"/>
  <c r="F1254" i="47"/>
  <c r="G1254" i="47"/>
  <c r="F1255" i="47"/>
  <c r="G1255" i="47"/>
  <c r="F1256" i="47"/>
  <c r="G1256" i="47"/>
  <c r="F1257" i="47"/>
  <c r="G1257" i="47"/>
  <c r="F1258" i="47"/>
  <c r="G1258" i="47"/>
  <c r="F1259" i="47"/>
  <c r="G1259" i="47"/>
  <c r="F1260" i="47"/>
  <c r="G1260" i="47"/>
  <c r="F1261" i="47"/>
  <c r="G1261" i="47"/>
  <c r="F1262" i="47"/>
  <c r="G1262" i="47"/>
  <c r="F1263" i="47"/>
  <c r="G1263" i="47"/>
  <c r="F1264" i="47"/>
  <c r="G1264" i="47"/>
  <c r="F1265" i="47"/>
  <c r="G1265" i="47"/>
  <c r="F1266" i="47"/>
  <c r="G1266" i="47"/>
  <c r="F1267" i="47"/>
  <c r="G1267" i="47"/>
  <c r="F1268" i="47"/>
  <c r="G1268" i="47"/>
  <c r="F1269" i="47"/>
  <c r="G1269" i="47"/>
  <c r="F1270" i="47"/>
  <c r="G1270" i="47"/>
  <c r="F1271" i="47"/>
  <c r="G1271" i="47"/>
  <c r="F1272" i="47"/>
  <c r="G1272" i="47"/>
  <c r="F1273" i="47"/>
  <c r="G1273" i="47"/>
  <c r="F1274" i="47"/>
  <c r="G1274" i="47"/>
  <c r="F1275" i="47"/>
  <c r="G1275" i="47"/>
  <c r="F1276" i="47"/>
  <c r="G1276" i="47"/>
  <c r="F1277" i="47"/>
  <c r="G1277" i="47"/>
  <c r="F1278" i="47"/>
  <c r="G1278" i="47"/>
  <c r="F1279" i="47"/>
  <c r="G1279" i="47"/>
  <c r="F1280" i="47"/>
  <c r="G1280" i="47"/>
  <c r="F1281" i="47"/>
  <c r="G1281" i="47"/>
  <c r="F1282" i="47"/>
  <c r="G1282" i="47"/>
  <c r="F1283" i="47"/>
  <c r="G1283" i="47"/>
  <c r="F1284" i="47"/>
  <c r="G1284" i="47"/>
  <c r="F1285" i="47"/>
  <c r="G1285" i="47"/>
  <c r="F1286" i="47"/>
  <c r="G1286" i="47"/>
  <c r="F1287" i="47"/>
  <c r="G1287" i="47"/>
  <c r="F1288" i="47"/>
  <c r="G1288" i="47"/>
  <c r="F1289" i="47"/>
  <c r="G1289" i="47"/>
  <c r="F1290" i="47"/>
  <c r="G1290" i="47"/>
  <c r="F1291" i="47"/>
  <c r="G1291" i="47"/>
  <c r="F1292" i="47"/>
  <c r="G1292" i="47"/>
  <c r="F1293" i="47"/>
  <c r="G1293" i="47"/>
  <c r="F1294" i="47"/>
  <c r="G1294" i="47"/>
  <c r="F1295" i="47"/>
  <c r="G1295" i="47"/>
  <c r="F1296" i="47"/>
  <c r="G1296" i="47"/>
  <c r="F1297" i="47"/>
  <c r="G1297" i="47"/>
  <c r="F1298" i="47"/>
  <c r="G1298" i="47"/>
  <c r="F1299" i="47"/>
  <c r="G1299" i="47"/>
  <c r="F1300" i="47"/>
  <c r="G1300" i="47"/>
  <c r="F1301" i="47"/>
  <c r="G1301" i="47"/>
  <c r="F1302" i="47"/>
  <c r="G1302" i="47"/>
  <c r="F1303" i="47"/>
  <c r="G1303" i="47"/>
  <c r="F1304" i="47"/>
  <c r="G1304" i="47"/>
  <c r="F1305" i="47"/>
  <c r="G1305" i="47"/>
  <c r="F1306" i="47"/>
  <c r="G1306" i="47"/>
  <c r="F1307" i="47"/>
  <c r="G1307" i="47"/>
  <c r="F1308" i="47"/>
  <c r="G1308" i="47"/>
  <c r="F1309" i="47"/>
  <c r="G1309" i="47"/>
  <c r="F1816" i="47"/>
  <c r="G1816" i="47"/>
  <c r="F1817" i="47"/>
  <c r="G1817" i="47"/>
  <c r="F1818" i="47"/>
  <c r="G1818" i="47"/>
  <c r="F1819" i="47"/>
  <c r="G1819" i="47"/>
  <c r="F1820" i="47"/>
  <c r="G1820" i="47"/>
  <c r="F1821" i="47"/>
  <c r="G1821" i="47"/>
  <c r="F1822" i="47"/>
  <c r="G1822" i="47"/>
  <c r="F1823" i="47"/>
  <c r="G1823" i="47"/>
  <c r="F1824" i="47"/>
  <c r="G1824" i="47"/>
  <c r="F1825" i="47"/>
  <c r="G1825" i="47"/>
  <c r="F1826" i="47"/>
  <c r="G1826" i="47"/>
  <c r="F1827" i="47"/>
  <c r="G1827" i="47"/>
  <c r="F1828" i="47"/>
  <c r="G1828" i="47"/>
  <c r="F1829" i="47"/>
  <c r="G1829" i="47"/>
  <c r="F1830" i="47"/>
  <c r="G1830" i="47"/>
  <c r="F1831" i="47"/>
  <c r="G1831" i="47"/>
  <c r="F1832" i="47"/>
  <c r="G1832" i="47"/>
  <c r="F1833" i="47"/>
  <c r="G1833" i="47"/>
  <c r="F1834" i="47"/>
  <c r="G1834" i="47"/>
  <c r="F1835" i="47"/>
  <c r="G1835" i="47"/>
  <c r="F1836" i="47"/>
  <c r="G1836" i="47"/>
  <c r="F1837" i="47"/>
  <c r="G1837" i="47"/>
  <c r="F1838" i="47"/>
  <c r="G1838" i="47"/>
  <c r="F1839" i="47"/>
  <c r="G1839" i="47"/>
  <c r="F1840" i="47"/>
  <c r="G1840" i="47"/>
  <c r="F1841" i="47"/>
  <c r="G1841" i="47"/>
  <c r="F1842" i="47"/>
  <c r="G1842" i="47"/>
  <c r="F1843" i="47"/>
  <c r="G1843" i="47"/>
  <c r="F1844" i="47"/>
  <c r="G1844" i="47"/>
  <c r="F1845" i="47"/>
  <c r="G1845" i="47"/>
  <c r="F1846" i="47"/>
  <c r="G1846" i="47"/>
  <c r="F1847" i="47"/>
  <c r="G1847" i="47"/>
  <c r="F1848" i="47"/>
  <c r="G1848" i="47"/>
  <c r="F1849" i="47"/>
  <c r="G1849" i="47"/>
  <c r="F1850" i="47"/>
  <c r="G1850" i="47"/>
  <c r="F1851" i="47"/>
  <c r="G1851" i="47"/>
  <c r="F1852" i="47"/>
  <c r="G1852" i="47"/>
  <c r="F1853" i="47"/>
  <c r="G1853" i="47"/>
  <c r="F1854" i="47"/>
  <c r="G1854" i="47"/>
  <c r="F1855" i="47"/>
  <c r="G1855" i="47"/>
  <c r="F1856" i="47"/>
  <c r="G1856" i="47"/>
  <c r="F1857" i="47"/>
  <c r="G1857" i="47"/>
  <c r="F1858" i="47"/>
  <c r="G1858" i="47"/>
  <c r="F1859" i="47"/>
  <c r="G1859" i="47"/>
  <c r="F1860" i="47"/>
  <c r="G1860" i="47"/>
  <c r="F1861" i="47"/>
  <c r="G1861" i="47"/>
  <c r="F1862" i="47"/>
  <c r="G1862" i="47"/>
  <c r="F1863" i="47"/>
  <c r="G1863" i="47"/>
  <c r="F1864" i="47"/>
  <c r="G1864" i="47"/>
  <c r="F1865" i="47"/>
  <c r="G1865" i="47"/>
  <c r="F1866" i="47"/>
  <c r="G1866" i="47"/>
  <c r="F1867" i="47"/>
  <c r="G1867" i="47"/>
  <c r="F1868" i="47"/>
  <c r="G1868" i="47"/>
  <c r="F1869" i="47"/>
  <c r="G1869" i="47"/>
  <c r="F1870" i="47"/>
  <c r="G1870" i="47"/>
  <c r="F1871" i="47"/>
  <c r="G1871" i="47"/>
  <c r="F1872" i="47"/>
  <c r="G1872" i="47"/>
  <c r="F1873" i="47"/>
  <c r="G1873" i="47"/>
  <c r="F1917" i="47"/>
  <c r="G1917" i="47"/>
  <c r="F1918" i="47"/>
  <c r="G1918" i="47"/>
  <c r="F1919" i="47"/>
  <c r="G1919" i="47"/>
  <c r="F1920" i="47"/>
  <c r="G1920" i="47"/>
  <c r="F1921" i="47"/>
  <c r="G1921" i="47"/>
  <c r="F1922" i="47"/>
  <c r="G1922" i="47"/>
  <c r="F1923" i="47"/>
  <c r="G1923" i="47"/>
  <c r="F1924" i="47"/>
  <c r="G1924" i="47"/>
  <c r="F1925" i="47"/>
  <c r="G1925" i="47"/>
  <c r="F1926" i="47"/>
  <c r="G1926" i="47"/>
  <c r="F1927" i="47"/>
  <c r="G1927" i="47"/>
  <c r="F1928" i="47"/>
  <c r="G1928" i="47"/>
  <c r="F1929" i="47"/>
  <c r="G1929" i="47"/>
  <c r="F1930" i="47"/>
  <c r="G1930" i="47"/>
  <c r="F1931" i="47"/>
  <c r="G1931" i="47"/>
  <c r="F1932" i="47"/>
  <c r="G1932" i="47"/>
  <c r="F1933" i="47"/>
  <c r="G1933" i="47"/>
  <c r="F1934" i="47"/>
  <c r="G1934" i="47"/>
  <c r="F1935" i="47"/>
  <c r="G1935" i="47"/>
  <c r="F1936" i="47"/>
  <c r="G1936" i="47"/>
  <c r="F1937" i="47"/>
  <c r="G1937" i="47"/>
  <c r="F1938" i="47"/>
  <c r="G1938" i="47"/>
  <c r="F1939" i="47"/>
  <c r="G1939" i="47"/>
  <c r="F1940" i="47"/>
  <c r="G1940" i="47"/>
  <c r="F1941" i="47"/>
  <c r="G1941" i="47"/>
  <c r="F1942" i="47"/>
  <c r="G1942" i="47"/>
  <c r="F1943" i="47"/>
  <c r="G1943" i="47"/>
  <c r="F1944" i="47"/>
  <c r="G1944" i="47"/>
  <c r="F1945" i="47"/>
  <c r="G1945" i="47"/>
  <c r="F1946" i="47"/>
  <c r="G1946" i="47"/>
  <c r="F1947" i="47"/>
  <c r="G1947" i="47"/>
  <c r="F1948" i="47"/>
  <c r="G1948" i="47"/>
  <c r="F1949" i="47"/>
  <c r="G1949" i="47"/>
  <c r="F1950" i="47"/>
  <c r="G1950" i="47"/>
  <c r="F1951" i="47"/>
  <c r="G1951" i="47"/>
  <c r="F1952" i="47"/>
  <c r="G1952" i="47"/>
  <c r="F1953" i="47"/>
  <c r="G1953" i="47"/>
  <c r="F1954" i="47"/>
  <c r="G1954" i="47"/>
  <c r="F1955" i="47"/>
  <c r="G1955" i="47"/>
  <c r="F1956" i="47"/>
  <c r="G1956" i="47"/>
  <c r="F1957" i="47"/>
  <c r="G1957" i="47"/>
  <c r="F1958" i="47"/>
  <c r="G1958" i="47"/>
  <c r="F1959" i="47"/>
  <c r="G1959" i="47"/>
  <c r="F1960" i="47"/>
  <c r="G1960" i="47"/>
  <c r="F1961" i="47"/>
  <c r="G1961" i="47"/>
  <c r="F1962" i="47"/>
  <c r="G1962" i="47"/>
  <c r="F1963" i="47"/>
  <c r="G1963" i="47"/>
  <c r="F1964" i="47"/>
  <c r="G1964" i="47"/>
  <c r="F1965" i="47"/>
  <c r="G1965" i="47"/>
  <c r="F1966" i="47"/>
  <c r="G1966" i="47"/>
  <c r="F1967" i="47"/>
  <c r="G1967" i="47"/>
  <c r="F1968" i="47"/>
  <c r="G1968" i="47"/>
  <c r="F1969" i="47"/>
  <c r="G1969" i="47"/>
  <c r="F1970" i="47"/>
  <c r="G1970" i="47"/>
  <c r="F1971" i="47"/>
  <c r="G1971" i="47"/>
  <c r="F1972" i="47"/>
  <c r="G1972" i="47"/>
  <c r="F1973" i="47"/>
  <c r="G1973" i="47"/>
  <c r="F1974" i="47"/>
  <c r="G1974" i="47"/>
  <c r="F1975" i="47"/>
  <c r="G1975" i="47"/>
  <c r="F1976" i="47"/>
  <c r="G1976" i="47"/>
  <c r="F1977" i="47"/>
  <c r="G1977" i="47"/>
  <c r="F1978" i="47"/>
  <c r="G1978" i="47"/>
  <c r="F1979" i="47"/>
  <c r="G1979" i="47"/>
  <c r="F1980" i="47"/>
  <c r="G1980" i="47"/>
  <c r="F1981" i="47"/>
  <c r="G1981" i="47"/>
  <c r="F1982" i="47"/>
  <c r="G1982" i="47"/>
  <c r="F1983" i="47"/>
  <c r="G1983" i="47"/>
  <c r="F1984" i="47"/>
  <c r="G1984" i="47"/>
  <c r="F1985" i="47"/>
  <c r="G1985" i="47"/>
  <c r="F1986" i="47"/>
  <c r="G1986" i="47"/>
  <c r="F1987" i="47"/>
  <c r="G1987" i="47"/>
  <c r="F1988" i="47"/>
  <c r="G1988" i="47"/>
  <c r="F1989" i="47"/>
  <c r="G1989" i="47"/>
  <c r="F1990" i="47"/>
  <c r="G1990" i="47"/>
  <c r="F1991" i="47"/>
  <c r="G1991" i="47"/>
  <c r="F1992" i="47"/>
  <c r="G1992" i="47"/>
  <c r="F1993" i="47"/>
  <c r="G1993" i="47"/>
  <c r="F1994" i="47"/>
  <c r="G1994" i="47"/>
  <c r="F1995" i="47"/>
  <c r="G1995" i="47"/>
  <c r="F1996" i="47"/>
  <c r="G1996" i="47"/>
  <c r="F1997" i="47"/>
  <c r="G1997" i="47"/>
  <c r="F1998" i="47"/>
  <c r="G1998" i="47"/>
  <c r="F1999" i="47"/>
  <c r="G1999" i="47"/>
  <c r="F2000" i="47"/>
  <c r="G2000" i="47"/>
  <c r="F2001" i="47"/>
  <c r="G2001" i="47"/>
  <c r="F2002" i="47"/>
  <c r="G2002" i="47"/>
  <c r="F2003" i="47"/>
  <c r="G2003" i="47"/>
  <c r="F2004" i="47"/>
  <c r="G2004" i="47"/>
  <c r="F2005" i="47"/>
  <c r="G2005" i="47"/>
  <c r="F2006" i="47"/>
  <c r="G2006" i="47"/>
  <c r="F2007" i="47"/>
  <c r="G2007" i="47"/>
  <c r="F2008" i="47"/>
  <c r="G2008" i="47"/>
  <c r="F2009" i="47"/>
  <c r="G2009" i="47"/>
  <c r="F2010" i="47"/>
  <c r="G2010" i="47"/>
  <c r="F2011" i="47"/>
  <c r="G2011" i="47"/>
  <c r="F2012" i="47"/>
  <c r="G2012" i="47"/>
  <c r="F2013" i="47"/>
  <c r="G2013" i="47"/>
  <c r="F2014" i="47"/>
  <c r="G2014" i="47"/>
  <c r="F2015" i="47"/>
  <c r="G2015" i="47"/>
  <c r="F2016" i="47"/>
  <c r="G2016" i="47"/>
  <c r="F2017" i="47"/>
  <c r="G2017" i="47"/>
  <c r="F2018" i="47"/>
  <c r="G2018" i="47"/>
  <c r="F2019" i="47"/>
  <c r="G2019" i="47"/>
  <c r="F2020" i="47"/>
  <c r="G2020" i="47"/>
  <c r="F2021" i="47"/>
  <c r="G2021" i="47"/>
  <c r="F2022" i="47"/>
  <c r="G2022" i="47"/>
  <c r="F2023" i="47"/>
  <c r="G2023" i="47"/>
  <c r="F2024" i="47"/>
  <c r="G2024" i="47"/>
  <c r="F2025" i="47"/>
  <c r="G2025" i="47"/>
  <c r="F2026" i="47"/>
  <c r="G2026" i="47"/>
  <c r="F2027" i="47"/>
  <c r="G2027" i="47"/>
  <c r="F2028" i="47"/>
  <c r="G2028" i="47"/>
  <c r="F2029" i="47"/>
  <c r="G2029" i="47"/>
  <c r="F2030" i="47"/>
  <c r="G2030" i="47"/>
  <c r="F2031" i="47"/>
  <c r="G2031" i="47"/>
  <c r="F2032" i="47"/>
  <c r="G2032" i="47"/>
  <c r="F2033" i="47"/>
  <c r="G2033" i="47"/>
  <c r="F2034" i="47"/>
  <c r="G2034" i="47"/>
  <c r="F2035" i="47"/>
  <c r="G2035" i="47"/>
  <c r="F2036" i="47"/>
  <c r="G2036" i="47"/>
  <c r="F2037" i="47"/>
  <c r="G2037" i="47"/>
  <c r="F2038" i="47"/>
  <c r="G2038" i="47"/>
  <c r="F2039" i="47"/>
  <c r="G2039" i="47"/>
  <c r="F2040" i="47"/>
  <c r="G2040" i="47"/>
  <c r="F2041" i="47"/>
  <c r="G2041" i="47"/>
  <c r="F2042" i="47"/>
  <c r="G2042" i="47"/>
  <c r="F2043" i="47"/>
  <c r="G2043" i="47"/>
  <c r="F2044" i="47"/>
  <c r="G2044" i="47"/>
  <c r="F2045" i="47"/>
  <c r="G2045" i="47"/>
  <c r="F2046" i="47"/>
  <c r="G2046" i="47"/>
  <c r="F2047" i="47"/>
  <c r="G2047" i="47"/>
  <c r="F2048" i="47"/>
  <c r="G2048" i="47"/>
  <c r="F2049" i="47"/>
  <c r="G2049" i="47"/>
  <c r="F2050" i="47"/>
  <c r="G2050" i="47"/>
  <c r="F2051" i="47"/>
  <c r="G2051" i="47"/>
  <c r="F2052" i="47"/>
  <c r="G2052" i="47"/>
  <c r="F2053" i="47"/>
  <c r="G2053" i="47"/>
  <c r="F2054" i="47"/>
  <c r="G2054" i="47"/>
  <c r="F2055" i="47"/>
  <c r="G2055" i="47"/>
  <c r="F2056" i="47"/>
  <c r="G2056" i="47"/>
  <c r="F2057" i="47"/>
  <c r="G2057" i="47"/>
  <c r="F2058" i="47"/>
  <c r="G2058" i="47"/>
  <c r="F2059" i="47"/>
  <c r="G2059" i="47"/>
  <c r="F2060" i="47"/>
  <c r="G2060" i="47"/>
  <c r="F2061" i="47"/>
  <c r="G2061" i="47"/>
  <c r="F2062" i="47"/>
  <c r="G2062" i="47"/>
  <c r="F2063" i="47"/>
  <c r="G2063" i="47"/>
  <c r="F2064" i="47"/>
  <c r="G2064" i="47"/>
  <c r="F2065" i="47"/>
  <c r="G2065" i="47"/>
  <c r="F2066" i="47"/>
  <c r="G2066" i="47"/>
  <c r="F2067" i="47"/>
  <c r="G2067" i="47"/>
  <c r="F2068" i="47"/>
  <c r="G2068" i="47"/>
  <c r="F2069" i="47"/>
  <c r="G2069" i="47"/>
  <c r="F2070" i="47"/>
  <c r="G2070" i="47"/>
  <c r="F2071" i="47"/>
  <c r="G2071" i="47"/>
  <c r="F2072" i="47"/>
  <c r="G2072" i="47"/>
  <c r="F2073" i="47"/>
  <c r="G2073" i="47"/>
  <c r="F2074" i="47"/>
  <c r="G2074" i="47"/>
  <c r="F2075" i="47"/>
  <c r="G2075" i="47"/>
  <c r="F2076" i="47"/>
  <c r="G2076" i="47"/>
  <c r="F2077" i="47"/>
  <c r="G2077" i="47"/>
  <c r="F2078" i="47"/>
  <c r="G2078" i="47"/>
  <c r="F2079" i="47"/>
  <c r="G2079" i="47"/>
  <c r="F2080" i="47"/>
  <c r="G2080" i="47"/>
  <c r="F2081" i="47"/>
  <c r="G2081" i="47"/>
  <c r="F2082" i="47"/>
  <c r="G2082" i="47"/>
  <c r="F2083" i="47"/>
  <c r="G2083" i="47"/>
  <c r="F2084" i="47"/>
  <c r="G2084" i="47"/>
  <c r="F2085" i="47"/>
  <c r="G2085" i="47"/>
  <c r="F2086" i="47"/>
  <c r="G2086" i="47"/>
  <c r="F2087" i="47"/>
  <c r="G2087" i="47"/>
  <c r="F2088" i="47"/>
  <c r="G2088" i="47"/>
  <c r="F2089" i="47"/>
  <c r="G2089" i="47"/>
  <c r="F2090" i="47"/>
  <c r="G2090" i="47"/>
  <c r="F2091" i="47"/>
  <c r="G2091" i="47"/>
  <c r="F2092" i="47"/>
  <c r="G2092" i="47"/>
  <c r="F2093" i="47"/>
  <c r="G2093" i="47"/>
  <c r="F2094" i="47"/>
  <c r="G2094" i="47"/>
  <c r="F2095" i="47"/>
  <c r="G2095" i="47"/>
  <c r="F2096" i="47"/>
  <c r="G2096" i="47"/>
  <c r="F2097" i="47"/>
  <c r="G2097" i="47"/>
  <c r="F2098" i="47"/>
  <c r="G2098" i="47"/>
  <c r="F2099" i="47"/>
  <c r="G2099" i="47"/>
  <c r="F2100" i="47"/>
  <c r="G2100" i="47"/>
  <c r="F2101" i="47"/>
  <c r="G2101" i="47"/>
  <c r="F2102" i="47"/>
  <c r="G2102" i="47"/>
  <c r="F2103" i="47"/>
  <c r="G2103" i="47"/>
  <c r="F2104" i="47"/>
  <c r="G2104" i="47"/>
  <c r="F2105" i="47"/>
  <c r="G2105" i="47"/>
  <c r="F2106" i="47"/>
  <c r="G2106" i="47"/>
  <c r="F2107" i="47"/>
  <c r="G2107" i="47"/>
  <c r="F2108" i="47"/>
  <c r="G2108" i="47"/>
  <c r="F2109" i="47"/>
  <c r="G2109" i="47"/>
  <c r="F2110" i="47"/>
  <c r="G2110" i="47"/>
  <c r="F2111" i="47"/>
  <c r="G2111" i="47"/>
  <c r="F2112" i="47"/>
  <c r="G2112" i="47"/>
  <c r="F2113" i="47"/>
  <c r="G2113" i="47"/>
  <c r="F2114" i="47"/>
  <c r="G2114" i="47"/>
  <c r="F2115" i="47"/>
  <c r="G2115" i="47"/>
  <c r="F1874" i="47"/>
  <c r="G1874" i="47"/>
  <c r="F1875" i="47"/>
  <c r="G1875" i="47"/>
  <c r="F1876" i="47"/>
  <c r="G1876" i="47"/>
  <c r="F1877" i="47"/>
  <c r="G1877" i="47"/>
  <c r="F1878" i="47"/>
  <c r="G1878" i="47"/>
  <c r="F1879" i="47"/>
  <c r="G1879" i="47"/>
  <c r="F1880" i="47"/>
  <c r="G1880" i="47"/>
  <c r="F1881" i="47"/>
  <c r="G1881" i="47"/>
  <c r="F1882" i="47"/>
  <c r="G1882" i="47"/>
  <c r="F1883" i="47"/>
  <c r="G1883" i="47"/>
  <c r="F1884" i="47"/>
  <c r="G1884" i="47"/>
  <c r="F1885" i="47"/>
  <c r="G1885" i="47"/>
  <c r="F1886" i="47"/>
  <c r="G1886" i="47"/>
  <c r="F1887" i="47"/>
  <c r="G1887" i="47"/>
  <c r="F1888" i="47"/>
  <c r="G1888" i="47"/>
  <c r="F1889" i="47"/>
  <c r="G1889" i="47"/>
  <c r="F1890" i="47"/>
  <c r="G1890" i="47"/>
  <c r="F1891" i="47"/>
  <c r="G1891" i="47"/>
  <c r="F1892" i="47"/>
  <c r="G1892" i="47"/>
  <c r="F1893" i="47"/>
  <c r="G1893" i="47"/>
  <c r="F1894" i="47"/>
  <c r="G1894" i="47"/>
  <c r="F1895" i="47"/>
  <c r="G1895" i="47"/>
  <c r="F1896" i="47"/>
  <c r="G1896" i="47"/>
  <c r="F1897" i="47"/>
  <c r="G1897" i="47"/>
  <c r="F1898" i="47"/>
  <c r="G1898" i="47"/>
  <c r="F1899" i="47"/>
  <c r="G1899" i="47"/>
  <c r="F1900" i="47"/>
  <c r="G1900" i="47"/>
  <c r="F1901" i="47"/>
  <c r="G1901" i="47"/>
  <c r="F1902" i="47"/>
  <c r="G1902" i="47"/>
  <c r="F1903" i="47"/>
  <c r="G1903" i="47"/>
  <c r="F1904" i="47"/>
  <c r="G1904" i="47"/>
  <c r="F1905" i="47"/>
  <c r="G1905" i="47"/>
  <c r="F1906" i="47"/>
  <c r="G1906" i="47"/>
  <c r="F1907" i="47"/>
  <c r="G1907" i="47"/>
  <c r="F1908" i="47"/>
  <c r="G1908" i="47"/>
  <c r="F1909" i="47"/>
  <c r="G1909" i="47"/>
  <c r="F1910" i="47"/>
  <c r="G1910" i="47"/>
  <c r="F1911" i="47"/>
  <c r="G1911" i="47"/>
  <c r="F1912" i="47"/>
  <c r="G1912" i="47"/>
  <c r="F1913" i="47"/>
  <c r="G1913" i="47"/>
  <c r="F1914" i="47"/>
  <c r="G1914" i="47"/>
  <c r="F1915" i="47"/>
  <c r="G1915" i="47"/>
  <c r="F1916" i="47"/>
  <c r="G1916" i="47"/>
  <c r="F423" i="47"/>
  <c r="G423" i="47"/>
  <c r="F424" i="47"/>
  <c r="G424" i="47"/>
  <c r="F425" i="47"/>
  <c r="G425" i="47"/>
  <c r="F426" i="47"/>
  <c r="G426" i="47"/>
  <c r="F427" i="47"/>
  <c r="G427" i="47"/>
  <c r="F428" i="47"/>
  <c r="G428" i="47"/>
  <c r="F429" i="47"/>
  <c r="G429" i="47"/>
  <c r="F430" i="47"/>
  <c r="G430" i="47"/>
  <c r="F431" i="47"/>
  <c r="G431" i="47"/>
  <c r="F432" i="47"/>
  <c r="G432" i="47"/>
  <c r="F433" i="47"/>
  <c r="G433" i="47"/>
  <c r="F434" i="47"/>
  <c r="G434" i="47"/>
  <c r="F435" i="47"/>
  <c r="G435" i="47"/>
  <c r="F436" i="47"/>
  <c r="G436" i="47"/>
  <c r="F437" i="47"/>
  <c r="G437" i="47"/>
  <c r="F438" i="47"/>
  <c r="G438" i="47"/>
  <c r="F439" i="47"/>
  <c r="G439" i="47"/>
  <c r="F440" i="47"/>
  <c r="G440" i="47"/>
  <c r="F441" i="47"/>
  <c r="G441" i="47"/>
  <c r="F442" i="47"/>
  <c r="G442" i="47"/>
  <c r="F443" i="47"/>
  <c r="G443" i="47"/>
  <c r="F444" i="47"/>
  <c r="G444" i="47"/>
  <c r="F445" i="47"/>
  <c r="G445" i="47"/>
  <c r="F446" i="47"/>
  <c r="G446" i="47"/>
  <c r="F447" i="47"/>
  <c r="G447" i="47"/>
  <c r="F448" i="47"/>
  <c r="G448" i="47"/>
  <c r="F449" i="47"/>
  <c r="G449" i="47"/>
  <c r="F450" i="47"/>
  <c r="G450" i="47"/>
  <c r="F451" i="47"/>
  <c r="G451" i="47"/>
  <c r="F452" i="47"/>
  <c r="G452" i="47"/>
  <c r="F453" i="47"/>
  <c r="G453" i="47"/>
  <c r="F454" i="47"/>
  <c r="G454" i="47"/>
  <c r="F455" i="47"/>
  <c r="G455" i="47"/>
  <c r="F456" i="47"/>
  <c r="G456" i="47"/>
  <c r="F457" i="47"/>
  <c r="G457" i="47"/>
  <c r="F458" i="47"/>
  <c r="G458" i="47"/>
  <c r="F459" i="47"/>
  <c r="G459" i="47"/>
  <c r="F460" i="47"/>
  <c r="G460" i="47"/>
  <c r="F461" i="47"/>
  <c r="G461" i="47"/>
  <c r="F462" i="47"/>
  <c r="G462" i="47"/>
  <c r="F463" i="47"/>
  <c r="G463" i="47"/>
  <c r="F464" i="47"/>
  <c r="G464" i="47"/>
  <c r="F465" i="47"/>
  <c r="G465" i="47"/>
  <c r="F466" i="47"/>
  <c r="G466" i="47"/>
  <c r="F467" i="47"/>
  <c r="G467" i="47"/>
  <c r="F468" i="47"/>
  <c r="G468" i="47"/>
  <c r="F469" i="47"/>
  <c r="G469" i="47"/>
  <c r="F470" i="47"/>
  <c r="G470" i="47"/>
  <c r="F471" i="47"/>
  <c r="G471" i="47"/>
  <c r="F472" i="47"/>
  <c r="G472" i="47"/>
  <c r="F473" i="47"/>
  <c r="G473" i="47"/>
  <c r="F474" i="47"/>
  <c r="G474" i="47"/>
  <c r="F475" i="47"/>
  <c r="G475" i="47"/>
  <c r="F476" i="47"/>
  <c r="G476" i="47"/>
  <c r="F477" i="47"/>
  <c r="G477" i="47"/>
  <c r="F478" i="47"/>
  <c r="G478" i="47"/>
  <c r="F479" i="47"/>
  <c r="G479" i="47"/>
  <c r="F480" i="47"/>
  <c r="G480" i="47"/>
  <c r="F481" i="47"/>
  <c r="G481" i="47"/>
  <c r="F482" i="47"/>
  <c r="G482" i="47"/>
  <c r="F483" i="47"/>
  <c r="G483" i="47"/>
  <c r="F484" i="47"/>
  <c r="G484" i="47"/>
  <c r="F485" i="47"/>
  <c r="G485" i="47"/>
  <c r="F486" i="47"/>
  <c r="G486" i="47"/>
  <c r="F487" i="47"/>
  <c r="G487" i="47"/>
  <c r="F488" i="47"/>
  <c r="G488" i="47"/>
  <c r="F489" i="47"/>
  <c r="G489" i="47"/>
  <c r="F490" i="47"/>
  <c r="G490" i="47"/>
  <c r="F491" i="47"/>
  <c r="G491" i="47"/>
  <c r="F492" i="47"/>
  <c r="G492" i="47"/>
  <c r="F493" i="47"/>
  <c r="G493" i="47"/>
  <c r="F494" i="47"/>
  <c r="G494" i="47"/>
  <c r="F495" i="47"/>
  <c r="G495" i="47"/>
  <c r="F496" i="47"/>
  <c r="G496" i="47"/>
  <c r="F497" i="47"/>
  <c r="G497" i="47"/>
  <c r="F498" i="47"/>
  <c r="G498" i="47"/>
  <c r="F499" i="47"/>
  <c r="G499" i="47"/>
  <c r="F500" i="47"/>
  <c r="G500" i="47"/>
  <c r="F501" i="47"/>
  <c r="G501" i="47"/>
  <c r="F502" i="47"/>
  <c r="G502" i="47"/>
  <c r="F503" i="47"/>
  <c r="G503" i="47"/>
  <c r="F504" i="47"/>
  <c r="G504" i="47"/>
  <c r="F505" i="47"/>
  <c r="G505" i="47"/>
  <c r="F506" i="47"/>
  <c r="G506" i="47"/>
  <c r="F507" i="47"/>
  <c r="G507" i="47"/>
  <c r="F508" i="47"/>
  <c r="G508" i="47"/>
  <c r="F509" i="47"/>
  <c r="G509" i="47"/>
  <c r="F510" i="47"/>
  <c r="G510" i="47"/>
  <c r="F511" i="47"/>
  <c r="G511" i="47"/>
  <c r="F512" i="47"/>
  <c r="G512" i="47"/>
  <c r="F513" i="47"/>
  <c r="G513" i="47"/>
  <c r="F514" i="47"/>
  <c r="G514" i="47"/>
  <c r="F515" i="47"/>
  <c r="G515" i="47"/>
  <c r="F516" i="47"/>
  <c r="G516" i="47"/>
  <c r="F517" i="47"/>
  <c r="G517" i="47"/>
  <c r="F518" i="47"/>
  <c r="G518" i="47"/>
  <c r="F519" i="47"/>
  <c r="G519" i="47"/>
  <c r="F520" i="47"/>
  <c r="G520" i="47"/>
  <c r="F521" i="47"/>
  <c r="G521" i="47"/>
  <c r="F522" i="47"/>
  <c r="G522" i="47"/>
  <c r="F523" i="47"/>
  <c r="G523" i="47"/>
  <c r="F524" i="47"/>
  <c r="G524" i="47"/>
  <c r="F525" i="47"/>
  <c r="G525" i="47"/>
  <c r="F526" i="47"/>
  <c r="G526" i="47"/>
  <c r="F527" i="47"/>
  <c r="G527" i="47"/>
  <c r="F528" i="47"/>
  <c r="G528" i="47"/>
  <c r="F529" i="47"/>
  <c r="G529" i="47"/>
  <c r="F530" i="47"/>
  <c r="G530" i="47"/>
  <c r="F531" i="47"/>
  <c r="G531" i="47"/>
  <c r="F532" i="47"/>
  <c r="G532" i="47"/>
  <c r="F533" i="47"/>
  <c r="G533" i="47"/>
  <c r="F534" i="47"/>
  <c r="G534" i="47"/>
  <c r="F535" i="47"/>
  <c r="G535" i="47"/>
  <c r="F536" i="47"/>
  <c r="G536" i="47"/>
  <c r="F537" i="47"/>
  <c r="G537" i="47"/>
  <c r="F538" i="47"/>
  <c r="G538" i="47"/>
  <c r="F539" i="47"/>
  <c r="G539" i="47"/>
  <c r="F540" i="47"/>
  <c r="G540" i="47"/>
  <c r="F541" i="47"/>
  <c r="G541" i="47"/>
  <c r="F542" i="47"/>
  <c r="G542" i="47"/>
  <c r="F543" i="47"/>
  <c r="G543" i="47"/>
  <c r="F544" i="47"/>
  <c r="G544" i="47"/>
  <c r="F545" i="47"/>
  <c r="G545" i="47"/>
  <c r="F546" i="47"/>
  <c r="G546" i="47"/>
  <c r="F547" i="47"/>
  <c r="G547" i="47"/>
  <c r="F548" i="47"/>
  <c r="G548" i="47"/>
  <c r="F549" i="47"/>
  <c r="G549" i="47"/>
  <c r="F550" i="47"/>
  <c r="G550" i="47"/>
  <c r="F551" i="47"/>
  <c r="G551" i="47"/>
  <c r="F552" i="47"/>
  <c r="G552" i="47"/>
  <c r="F553" i="47"/>
  <c r="G553" i="47"/>
  <c r="F554" i="47"/>
  <c r="G554" i="47"/>
  <c r="F555" i="47"/>
  <c r="G555" i="47"/>
  <c r="F556" i="47"/>
  <c r="G556" i="47"/>
  <c r="F557" i="47"/>
  <c r="G557" i="47"/>
  <c r="F558" i="47"/>
  <c r="G558" i="47"/>
  <c r="F559" i="47"/>
  <c r="G559" i="47"/>
  <c r="F560" i="47"/>
  <c r="G560" i="47"/>
  <c r="F561" i="47"/>
  <c r="G561" i="47"/>
  <c r="F562" i="47"/>
  <c r="G562" i="47"/>
  <c r="F563" i="47"/>
  <c r="G563" i="47"/>
  <c r="F564" i="47"/>
  <c r="G564" i="47"/>
  <c r="F565" i="47"/>
  <c r="G565" i="47"/>
  <c r="F566" i="47"/>
  <c r="G566" i="47"/>
  <c r="F567" i="47"/>
  <c r="G567" i="47"/>
  <c r="F568" i="47"/>
  <c r="G568" i="47"/>
  <c r="F569" i="47"/>
  <c r="G569" i="47"/>
  <c r="F570" i="47"/>
  <c r="G570" i="47"/>
  <c r="F571" i="47"/>
  <c r="G571" i="47"/>
  <c r="F572" i="47"/>
  <c r="G572" i="47"/>
  <c r="F573" i="47"/>
  <c r="G573" i="47"/>
  <c r="F574" i="47"/>
  <c r="G574" i="47"/>
  <c r="F575" i="47"/>
  <c r="G575" i="47"/>
  <c r="F576" i="47"/>
  <c r="G576" i="47"/>
  <c r="F577" i="47"/>
  <c r="G577" i="47"/>
  <c r="F578" i="47"/>
  <c r="G578" i="47"/>
  <c r="F579" i="47"/>
  <c r="G579" i="47"/>
  <c r="F580" i="47"/>
  <c r="G580" i="47"/>
  <c r="F581" i="47"/>
  <c r="G581" i="47"/>
  <c r="F582" i="47"/>
  <c r="G582" i="47"/>
  <c r="F583" i="47"/>
  <c r="G583" i="47"/>
  <c r="F584" i="47"/>
  <c r="G584" i="47"/>
  <c r="F585" i="47"/>
  <c r="G585" i="47"/>
  <c r="F586" i="47"/>
  <c r="G586" i="47"/>
  <c r="F587" i="47"/>
  <c r="G587" i="47"/>
  <c r="F588" i="47"/>
  <c r="G588" i="47"/>
  <c r="F589" i="47"/>
  <c r="G589" i="47"/>
  <c r="F590" i="47"/>
  <c r="G590" i="47"/>
  <c r="F591" i="47"/>
  <c r="G591" i="47"/>
  <c r="F592" i="47"/>
  <c r="G592" i="47"/>
  <c r="F593" i="47"/>
  <c r="G593" i="47"/>
  <c r="F594" i="47"/>
  <c r="G594" i="47"/>
  <c r="F595" i="47"/>
  <c r="G595" i="47"/>
  <c r="F596" i="47"/>
  <c r="G596" i="47"/>
  <c r="F597" i="47"/>
  <c r="G597" i="47"/>
  <c r="F598" i="47"/>
  <c r="G598" i="47"/>
  <c r="F599" i="47"/>
  <c r="G599" i="47"/>
  <c r="F600" i="47"/>
  <c r="G600" i="47"/>
  <c r="F601" i="47"/>
  <c r="G601" i="47"/>
  <c r="F602" i="47"/>
  <c r="G602" i="47"/>
  <c r="F603" i="47"/>
  <c r="G603" i="47"/>
  <c r="F604" i="47"/>
  <c r="G604" i="47"/>
  <c r="F605" i="47"/>
  <c r="G605" i="47"/>
  <c r="F606" i="47"/>
  <c r="G606" i="47"/>
  <c r="F607" i="47"/>
  <c r="G607" i="47"/>
  <c r="F608" i="47"/>
  <c r="G608" i="47"/>
  <c r="F609" i="47"/>
  <c r="G609" i="47"/>
  <c r="F610" i="47"/>
  <c r="G610" i="47"/>
  <c r="F611" i="47"/>
  <c r="G611" i="47"/>
  <c r="F612" i="47"/>
  <c r="G612" i="47"/>
  <c r="F613" i="47"/>
  <c r="G613" i="47"/>
  <c r="F614" i="47"/>
  <c r="G614" i="47"/>
  <c r="F615" i="47"/>
  <c r="G615" i="47"/>
  <c r="F616" i="47"/>
  <c r="G616" i="47"/>
  <c r="F617" i="47"/>
  <c r="G617" i="47"/>
  <c r="F618" i="47"/>
  <c r="G618" i="47"/>
  <c r="F619" i="47"/>
  <c r="G619" i="47"/>
  <c r="F620" i="47"/>
  <c r="G620" i="47"/>
  <c r="F621" i="47"/>
  <c r="G621" i="47"/>
  <c r="F622" i="47"/>
  <c r="G622" i="47"/>
  <c r="F623" i="47"/>
  <c r="G623" i="47"/>
  <c r="F624" i="47"/>
  <c r="G624" i="47"/>
  <c r="F625" i="47"/>
  <c r="G625" i="47"/>
  <c r="F626" i="47"/>
  <c r="G626" i="47"/>
  <c r="F627" i="47"/>
  <c r="G627" i="47"/>
  <c r="F628" i="47"/>
  <c r="G628" i="47"/>
  <c r="F629" i="47"/>
  <c r="G629" i="47"/>
  <c r="F630" i="47"/>
  <c r="G630" i="47"/>
  <c r="F631" i="47"/>
  <c r="G631" i="47"/>
  <c r="F632" i="47"/>
  <c r="G632" i="47"/>
  <c r="F633" i="47"/>
  <c r="G633" i="47"/>
  <c r="F634" i="47"/>
  <c r="G634" i="47"/>
  <c r="F635" i="47"/>
  <c r="G635" i="47"/>
  <c r="F636" i="47"/>
  <c r="G636" i="47"/>
  <c r="F637" i="47"/>
  <c r="G637" i="47"/>
  <c r="F638" i="47"/>
  <c r="G638" i="47"/>
  <c r="F639" i="47"/>
  <c r="G639" i="47"/>
  <c r="F640" i="47"/>
  <c r="G640" i="47"/>
  <c r="F641" i="47"/>
  <c r="G641" i="47"/>
  <c r="F642" i="47"/>
  <c r="G642" i="47"/>
  <c r="F643" i="47"/>
  <c r="G643" i="47"/>
  <c r="F644" i="47"/>
  <c r="G644" i="47"/>
  <c r="F645" i="47"/>
  <c r="G645" i="47"/>
  <c r="F646" i="47"/>
  <c r="G646" i="47"/>
  <c r="F647" i="47"/>
  <c r="G647" i="47"/>
  <c r="F648" i="47"/>
  <c r="G648" i="47"/>
  <c r="F649" i="47"/>
  <c r="G649" i="47"/>
  <c r="F650" i="47"/>
  <c r="G650" i="47"/>
  <c r="F651" i="47"/>
  <c r="G651" i="47"/>
  <c r="F652" i="47"/>
  <c r="G652" i="47"/>
  <c r="F653" i="47"/>
  <c r="G653" i="47"/>
  <c r="F654" i="47"/>
  <c r="G654" i="47"/>
  <c r="F655" i="47"/>
  <c r="G655" i="47"/>
  <c r="F656" i="47"/>
  <c r="G656" i="47"/>
  <c r="F657" i="47"/>
  <c r="G657" i="47"/>
  <c r="F658" i="47"/>
  <c r="G658" i="47"/>
  <c r="F659" i="47"/>
  <c r="G659" i="47"/>
  <c r="F660" i="47"/>
  <c r="G660" i="47"/>
  <c r="F661" i="47"/>
  <c r="G661" i="47"/>
  <c r="F662" i="47"/>
  <c r="G662" i="47"/>
  <c r="F663" i="47"/>
  <c r="G663" i="47"/>
  <c r="F664" i="47"/>
  <c r="G664" i="47"/>
  <c r="F665" i="47"/>
  <c r="G665" i="47"/>
  <c r="F666" i="47"/>
  <c r="G666" i="47"/>
  <c r="F667" i="47"/>
  <c r="G667" i="47"/>
  <c r="F668" i="47"/>
  <c r="G668" i="47"/>
  <c r="F669" i="47"/>
  <c r="G669" i="47"/>
  <c r="F670" i="47"/>
  <c r="G670" i="47"/>
  <c r="F671" i="47"/>
  <c r="G671" i="47"/>
  <c r="F672" i="47"/>
  <c r="G672" i="47"/>
  <c r="F673" i="47"/>
  <c r="G673" i="47"/>
  <c r="F674" i="47"/>
  <c r="G674" i="47"/>
  <c r="F675" i="47"/>
  <c r="G675" i="47"/>
  <c r="F676" i="47"/>
  <c r="G676" i="47"/>
  <c r="F677" i="47"/>
  <c r="G677" i="47"/>
  <c r="F678" i="47"/>
  <c r="G678" i="47"/>
  <c r="F679" i="47"/>
  <c r="G679" i="47"/>
  <c r="F680" i="47"/>
  <c r="G680" i="47"/>
  <c r="F681" i="47"/>
  <c r="G681" i="47"/>
  <c r="F682" i="47"/>
  <c r="G682" i="47"/>
  <c r="F683" i="47"/>
  <c r="G683" i="47"/>
  <c r="F684" i="47"/>
  <c r="G684" i="47"/>
  <c r="F685" i="47"/>
  <c r="G685" i="47"/>
  <c r="F686" i="47"/>
  <c r="G686" i="47"/>
  <c r="F687" i="47"/>
  <c r="G687" i="47"/>
  <c r="F688" i="47"/>
  <c r="G688" i="47"/>
  <c r="F689" i="47"/>
  <c r="G689" i="47"/>
  <c r="F690" i="47"/>
  <c r="G690" i="47"/>
  <c r="F691" i="47"/>
  <c r="G691" i="47"/>
  <c r="F692" i="47"/>
  <c r="G692" i="47"/>
  <c r="F693" i="47"/>
  <c r="G693" i="47"/>
  <c r="F694" i="47"/>
  <c r="G694" i="47"/>
  <c r="F695" i="47"/>
  <c r="G695" i="47"/>
  <c r="F696" i="47"/>
  <c r="G696" i="47"/>
  <c r="F697" i="47"/>
  <c r="G697" i="47"/>
  <c r="F698" i="47"/>
  <c r="G698" i="47"/>
  <c r="F699" i="47"/>
  <c r="G699" i="47"/>
  <c r="F700" i="47"/>
  <c r="G700" i="47"/>
  <c r="F701" i="47"/>
  <c r="G701" i="47"/>
  <c r="F702" i="47"/>
  <c r="G702" i="47"/>
  <c r="F703" i="47"/>
  <c r="G703" i="47"/>
  <c r="F704" i="47"/>
  <c r="G704" i="47"/>
  <c r="F705" i="47"/>
  <c r="G705" i="47"/>
  <c r="F706" i="47"/>
  <c r="G706" i="47"/>
  <c r="F707" i="47"/>
  <c r="G707" i="47"/>
  <c r="F708" i="47"/>
  <c r="G708" i="47"/>
  <c r="F709" i="47"/>
  <c r="G709" i="47"/>
  <c r="F710" i="47"/>
  <c r="G710" i="47"/>
  <c r="F711" i="47"/>
  <c r="G711" i="47"/>
  <c r="F712" i="47"/>
  <c r="G712" i="47"/>
  <c r="F713" i="47"/>
  <c r="G713" i="47"/>
  <c r="F714" i="47"/>
  <c r="G714" i="47"/>
  <c r="F715" i="47"/>
  <c r="G715" i="47"/>
  <c r="F716" i="47"/>
  <c r="G716" i="47"/>
  <c r="F717" i="47"/>
  <c r="G717" i="47"/>
  <c r="F718" i="47"/>
  <c r="G718" i="47"/>
  <c r="F719" i="47"/>
  <c r="G719" i="47"/>
  <c r="F720" i="47"/>
  <c r="G720" i="47"/>
  <c r="F721" i="47"/>
  <c r="G721" i="47"/>
  <c r="F722" i="47"/>
  <c r="G722" i="47"/>
  <c r="F723" i="47"/>
  <c r="G723" i="47"/>
  <c r="F724" i="47"/>
  <c r="G724" i="47"/>
  <c r="F725" i="47"/>
  <c r="G725" i="47"/>
  <c r="F726" i="47"/>
  <c r="G726" i="47"/>
  <c r="F727" i="47"/>
  <c r="G727" i="47"/>
  <c r="F728" i="47"/>
  <c r="G728" i="47"/>
  <c r="F729" i="47"/>
  <c r="G729" i="47"/>
  <c r="F730" i="47"/>
  <c r="G730" i="47"/>
  <c r="F731" i="47"/>
  <c r="G731" i="47"/>
  <c r="F732" i="47"/>
  <c r="G732" i="47"/>
  <c r="F733" i="47"/>
  <c r="G733" i="47"/>
  <c r="F734" i="47"/>
  <c r="G734" i="47"/>
  <c r="F735" i="47"/>
  <c r="G735" i="47"/>
  <c r="F736" i="47"/>
  <c r="G736" i="47"/>
  <c r="F737" i="47"/>
  <c r="G737" i="47"/>
  <c r="F738" i="47"/>
  <c r="G738" i="47"/>
  <c r="F739" i="47"/>
  <c r="G739" i="47"/>
  <c r="F740" i="47"/>
  <c r="G740" i="47"/>
  <c r="F741" i="47"/>
  <c r="G741" i="47"/>
  <c r="F742" i="47"/>
  <c r="G742" i="47"/>
  <c r="F743" i="47"/>
  <c r="G743" i="47"/>
  <c r="F744" i="47"/>
  <c r="G744" i="47"/>
  <c r="F745" i="47"/>
  <c r="G745" i="47"/>
  <c r="F746" i="47"/>
  <c r="G746" i="47"/>
  <c r="F747" i="47"/>
  <c r="G747" i="47"/>
  <c r="F748" i="47"/>
  <c r="G748" i="47"/>
  <c r="F749" i="47"/>
  <c r="G749" i="47"/>
  <c r="F750" i="47"/>
  <c r="G750" i="47"/>
  <c r="F751" i="47"/>
  <c r="G751" i="47"/>
  <c r="F752" i="47"/>
  <c r="G752" i="47"/>
  <c r="F753" i="47"/>
  <c r="G753" i="47"/>
  <c r="F754" i="47"/>
  <c r="G754" i="47"/>
  <c r="F755" i="47"/>
  <c r="G755" i="47"/>
  <c r="F756" i="47"/>
  <c r="G756" i="47"/>
  <c r="F757" i="47"/>
  <c r="G757" i="47"/>
  <c r="F758" i="47"/>
  <c r="G758" i="47"/>
  <c r="F759" i="47"/>
  <c r="G759" i="47"/>
  <c r="F760" i="47"/>
  <c r="G760" i="47"/>
  <c r="F761" i="47"/>
  <c r="G761" i="47"/>
  <c r="F762" i="47"/>
  <c r="G762" i="47"/>
  <c r="F763" i="47"/>
  <c r="G763" i="47"/>
  <c r="F764" i="47"/>
  <c r="G764" i="47"/>
  <c r="F765" i="47"/>
  <c r="G765" i="47"/>
  <c r="F766" i="47"/>
  <c r="G766" i="47"/>
  <c r="F767" i="47"/>
  <c r="G767" i="47"/>
  <c r="F768" i="47"/>
  <c r="G768" i="47"/>
  <c r="F769" i="47"/>
  <c r="G769" i="47"/>
  <c r="F770" i="47"/>
  <c r="G770" i="47"/>
  <c r="F771" i="47"/>
  <c r="G771" i="47"/>
  <c r="F772" i="47"/>
  <c r="G772" i="47"/>
  <c r="F773" i="47"/>
  <c r="G773" i="47"/>
  <c r="F774" i="47"/>
  <c r="G774" i="47"/>
  <c r="F775" i="47"/>
  <c r="G775" i="47"/>
  <c r="F776" i="47"/>
  <c r="G776" i="47"/>
  <c r="F777" i="47"/>
  <c r="G777" i="47"/>
  <c r="F778" i="47"/>
  <c r="G778" i="47"/>
  <c r="F779" i="47"/>
  <c r="G779" i="47"/>
  <c r="F780" i="47"/>
  <c r="G780" i="47"/>
  <c r="F781" i="47"/>
  <c r="G781" i="47"/>
  <c r="F782" i="47"/>
  <c r="G782" i="47"/>
  <c r="F783" i="47"/>
  <c r="G783" i="47"/>
  <c r="F784" i="47"/>
  <c r="G784" i="47"/>
  <c r="F785" i="47"/>
  <c r="G785" i="47"/>
  <c r="F786" i="47"/>
  <c r="G786" i="47"/>
  <c r="F787" i="47"/>
  <c r="G787" i="47"/>
  <c r="F788" i="47"/>
  <c r="G788" i="47"/>
  <c r="F789" i="47"/>
  <c r="G789" i="47"/>
  <c r="F790" i="47"/>
  <c r="G790" i="47"/>
  <c r="F791" i="47"/>
  <c r="G791" i="47"/>
  <c r="F792" i="47"/>
  <c r="G792" i="47"/>
  <c r="F793" i="47"/>
  <c r="G793" i="47"/>
  <c r="F794" i="47"/>
  <c r="G794" i="47"/>
  <c r="F795" i="47"/>
  <c r="G795" i="47"/>
  <c r="F796" i="47"/>
  <c r="G796" i="47"/>
  <c r="F797" i="47"/>
  <c r="G797" i="47"/>
  <c r="F798" i="47"/>
  <c r="G798" i="47"/>
  <c r="F799" i="47"/>
  <c r="G799" i="47"/>
  <c r="F800" i="47"/>
  <c r="G800" i="47"/>
  <c r="F801" i="47"/>
  <c r="G801" i="47"/>
  <c r="F802" i="47"/>
  <c r="G802" i="47"/>
  <c r="F803" i="47"/>
  <c r="G803" i="47"/>
  <c r="F804" i="47"/>
  <c r="G804" i="47"/>
  <c r="F805" i="47"/>
  <c r="G805" i="47"/>
  <c r="F806" i="47"/>
  <c r="G806" i="47"/>
  <c r="F807" i="47"/>
  <c r="G807" i="47"/>
  <c r="F808" i="47"/>
  <c r="G808" i="47"/>
  <c r="F809" i="47"/>
  <c r="G809" i="47"/>
  <c r="F810" i="47"/>
  <c r="G810" i="47"/>
  <c r="F811" i="47"/>
  <c r="G811" i="47"/>
  <c r="F812" i="47"/>
  <c r="G812" i="47"/>
  <c r="F813" i="47"/>
  <c r="G813" i="47"/>
  <c r="F814" i="47"/>
  <c r="G814" i="47"/>
  <c r="F815" i="47"/>
  <c r="G815" i="47"/>
  <c r="F816" i="47"/>
  <c r="G816" i="47"/>
  <c r="F817" i="47"/>
  <c r="G817" i="47"/>
  <c r="F818" i="47"/>
  <c r="G818" i="47"/>
  <c r="F819" i="47"/>
  <c r="G819" i="47"/>
  <c r="F820" i="47"/>
  <c r="G820" i="47"/>
  <c r="F821" i="47"/>
  <c r="G821" i="47"/>
  <c r="F822" i="47"/>
  <c r="G822" i="47"/>
  <c r="F823" i="47"/>
  <c r="G823" i="47"/>
  <c r="F824" i="47"/>
  <c r="G824" i="47"/>
  <c r="F825" i="47"/>
  <c r="G825" i="47"/>
  <c r="F826" i="47"/>
  <c r="G826" i="47"/>
  <c r="F827" i="47"/>
  <c r="G827" i="47"/>
  <c r="F828" i="47"/>
  <c r="G828" i="47"/>
  <c r="F829" i="47"/>
  <c r="G829" i="47"/>
  <c r="F830" i="47"/>
  <c r="G830" i="47"/>
  <c r="F831" i="47"/>
  <c r="G831" i="47"/>
  <c r="F832" i="47"/>
  <c r="G832" i="47"/>
  <c r="F833" i="47"/>
  <c r="G833" i="47"/>
  <c r="F834" i="47"/>
  <c r="G834" i="47"/>
  <c r="F835" i="47"/>
  <c r="G835" i="47"/>
  <c r="F836" i="47"/>
  <c r="G836" i="47"/>
  <c r="F837" i="47"/>
  <c r="G837" i="47"/>
  <c r="F838" i="47"/>
  <c r="G838" i="47"/>
  <c r="F839" i="47"/>
  <c r="G839" i="47"/>
  <c r="F840" i="47"/>
  <c r="G840" i="47"/>
  <c r="F841" i="47"/>
  <c r="G841" i="47"/>
  <c r="F842" i="47"/>
  <c r="G842" i="47"/>
  <c r="F843" i="47"/>
  <c r="G843" i="47"/>
  <c r="F844" i="47"/>
  <c r="G844" i="47"/>
  <c r="F845" i="47"/>
  <c r="G845" i="47"/>
  <c r="F846" i="47"/>
  <c r="G846" i="47"/>
  <c r="F847" i="47"/>
  <c r="G847" i="47"/>
  <c r="F848" i="47"/>
  <c r="G848" i="47"/>
  <c r="F849" i="47"/>
  <c r="G849" i="47"/>
  <c r="F850" i="47"/>
  <c r="G850" i="47"/>
  <c r="F851" i="47"/>
  <c r="G851" i="47"/>
  <c r="F852" i="47"/>
  <c r="G852" i="47"/>
  <c r="F853" i="47"/>
  <c r="G853" i="47"/>
  <c r="F854" i="47"/>
  <c r="G854" i="47"/>
  <c r="F855" i="47"/>
  <c r="G855" i="47"/>
  <c r="F856" i="47"/>
  <c r="G856" i="47"/>
  <c r="F857" i="47"/>
  <c r="G857" i="47"/>
  <c r="F858" i="47"/>
  <c r="G858" i="47"/>
  <c r="F859" i="47"/>
  <c r="G859" i="47"/>
  <c r="F860" i="47"/>
  <c r="G860" i="47"/>
  <c r="F861" i="47"/>
  <c r="G861" i="47"/>
  <c r="F862" i="47"/>
  <c r="G862" i="47"/>
  <c r="F863" i="47"/>
  <c r="G863" i="47"/>
  <c r="F864" i="47"/>
  <c r="G864" i="47"/>
  <c r="F865" i="47"/>
  <c r="G865" i="47"/>
  <c r="F866" i="47"/>
  <c r="G866" i="47"/>
  <c r="F867" i="47"/>
  <c r="G867" i="47"/>
  <c r="F868" i="47"/>
  <c r="G868" i="47"/>
  <c r="F869" i="47"/>
  <c r="G869" i="47"/>
  <c r="F870" i="47"/>
  <c r="G870" i="47"/>
  <c r="F871" i="47"/>
  <c r="G871" i="47"/>
  <c r="F872" i="47"/>
  <c r="G872" i="47"/>
  <c r="F873" i="47"/>
  <c r="G873" i="47"/>
  <c r="F874" i="47"/>
  <c r="G874" i="47"/>
  <c r="F875" i="47"/>
  <c r="G875" i="47"/>
  <c r="F876" i="47"/>
  <c r="G876" i="47"/>
  <c r="F877" i="47"/>
  <c r="G877" i="47"/>
  <c r="F878" i="47"/>
  <c r="G878" i="47"/>
  <c r="F879" i="47"/>
  <c r="G879" i="47"/>
  <c r="F880" i="47"/>
  <c r="G880" i="47"/>
  <c r="F881" i="47"/>
  <c r="G881" i="47"/>
  <c r="F882" i="47"/>
  <c r="G882" i="47"/>
  <c r="F883" i="47"/>
  <c r="G883" i="47"/>
  <c r="F884" i="47"/>
  <c r="G884" i="47"/>
  <c r="F885" i="47"/>
  <c r="G885" i="47"/>
  <c r="F886" i="47"/>
  <c r="G886" i="47"/>
  <c r="F887" i="47"/>
  <c r="G887" i="47"/>
  <c r="F888" i="47"/>
  <c r="G888" i="47"/>
  <c r="F889" i="47"/>
  <c r="G889" i="47"/>
  <c r="F890" i="47"/>
  <c r="G890" i="47"/>
  <c r="F891" i="47"/>
  <c r="G891" i="47"/>
  <c r="F892" i="47"/>
  <c r="G892" i="47"/>
  <c r="F893" i="47"/>
  <c r="G893" i="47"/>
  <c r="F894" i="47"/>
  <c r="G894" i="47"/>
  <c r="F895" i="47"/>
  <c r="G895" i="47"/>
  <c r="F896" i="47"/>
  <c r="G896" i="47"/>
  <c r="F897" i="47"/>
  <c r="G897" i="47"/>
  <c r="F898" i="47"/>
  <c r="G898" i="47"/>
  <c r="F899" i="47"/>
  <c r="G899" i="47"/>
  <c r="F900" i="47"/>
  <c r="G900" i="47"/>
  <c r="F901" i="47"/>
  <c r="G901" i="47"/>
  <c r="F902" i="47"/>
  <c r="G902" i="47"/>
  <c r="F903" i="47"/>
  <c r="G903" i="47"/>
  <c r="F904" i="47"/>
  <c r="G904" i="47"/>
  <c r="F905" i="47"/>
  <c r="G905" i="47"/>
  <c r="F906" i="47"/>
  <c r="G906" i="47"/>
  <c r="F907" i="47"/>
  <c r="G907" i="47"/>
  <c r="F908" i="47"/>
  <c r="G908" i="47"/>
  <c r="F909" i="47"/>
  <c r="G909" i="47"/>
  <c r="F910" i="47"/>
  <c r="G910" i="47"/>
  <c r="F911" i="47"/>
  <c r="G911" i="47"/>
  <c r="F912" i="47"/>
  <c r="G912" i="47"/>
  <c r="F913" i="47"/>
  <c r="G913" i="47"/>
  <c r="F914" i="47"/>
  <c r="G914" i="47"/>
  <c r="F915" i="47"/>
  <c r="G915" i="47"/>
  <c r="F916" i="47"/>
  <c r="G916" i="47"/>
  <c r="F917" i="47"/>
  <c r="G917" i="47"/>
  <c r="F918" i="47"/>
  <c r="G918" i="47"/>
  <c r="F919" i="47"/>
  <c r="G919" i="47"/>
  <c r="F920" i="47"/>
  <c r="G920" i="47"/>
  <c r="F921" i="47"/>
  <c r="G921" i="47"/>
  <c r="F922" i="47"/>
  <c r="G922" i="47"/>
  <c r="F923" i="47"/>
  <c r="G923" i="47"/>
  <c r="F924" i="47"/>
  <c r="G924" i="47"/>
  <c r="F925" i="47"/>
  <c r="G925" i="47"/>
  <c r="F926" i="47"/>
  <c r="G926" i="47"/>
  <c r="F927" i="47"/>
  <c r="G927" i="47"/>
  <c r="F928" i="47"/>
  <c r="G928" i="47"/>
  <c r="F929" i="47"/>
  <c r="G929" i="47"/>
  <c r="F930" i="47"/>
  <c r="G930" i="47"/>
  <c r="F931" i="47"/>
  <c r="G931" i="47"/>
  <c r="F932" i="47"/>
  <c r="G932" i="47"/>
  <c r="F933" i="47"/>
  <c r="G933" i="47"/>
  <c r="F934" i="47"/>
  <c r="G934" i="47"/>
  <c r="F935" i="47"/>
  <c r="G935" i="47"/>
  <c r="F936" i="47"/>
  <c r="G936" i="47"/>
  <c r="F937" i="47"/>
  <c r="G937" i="47"/>
  <c r="F938" i="47"/>
  <c r="G938" i="47"/>
  <c r="F939" i="47"/>
  <c r="G939" i="47"/>
  <c r="F940" i="47"/>
  <c r="G940" i="47"/>
  <c r="F941" i="47"/>
  <c r="G941" i="47"/>
  <c r="F942" i="47"/>
  <c r="G942" i="47"/>
  <c r="F943" i="47"/>
  <c r="G943" i="47"/>
  <c r="F944" i="47"/>
  <c r="G944" i="47"/>
  <c r="F945" i="47"/>
  <c r="G945" i="47"/>
  <c r="F946" i="47"/>
  <c r="G946" i="47"/>
  <c r="F947" i="47"/>
  <c r="G947" i="47"/>
  <c r="F948" i="47"/>
  <c r="G948" i="47"/>
  <c r="F949" i="47"/>
  <c r="G949" i="47"/>
  <c r="F950" i="47"/>
  <c r="G950" i="47"/>
  <c r="F951" i="47"/>
  <c r="G951" i="47"/>
  <c r="F952" i="47"/>
  <c r="G952" i="47"/>
  <c r="F953" i="47"/>
  <c r="G953" i="47"/>
  <c r="F954" i="47"/>
  <c r="G954" i="47"/>
  <c r="F955" i="47"/>
  <c r="G955" i="47"/>
  <c r="F956" i="47"/>
  <c r="G956" i="47"/>
  <c r="F957" i="47"/>
  <c r="G957" i="47"/>
  <c r="F958" i="47"/>
  <c r="G958" i="47"/>
  <c r="F959" i="47"/>
  <c r="G959" i="47"/>
  <c r="F960" i="47"/>
  <c r="G960" i="47"/>
  <c r="F961" i="47"/>
  <c r="G961" i="47"/>
  <c r="F962" i="47"/>
  <c r="G962" i="47"/>
  <c r="F963" i="47"/>
  <c r="G963" i="47"/>
  <c r="F964" i="47"/>
  <c r="G964" i="47"/>
  <c r="F965" i="47"/>
  <c r="G965" i="47"/>
  <c r="F966" i="47"/>
  <c r="G966" i="47"/>
  <c r="F967" i="47"/>
  <c r="G967" i="47"/>
  <c r="F968" i="47"/>
  <c r="G968" i="47"/>
  <c r="F969" i="47"/>
  <c r="G969" i="47"/>
  <c r="F970" i="47"/>
  <c r="G970" i="47"/>
  <c r="F971" i="47"/>
  <c r="G971" i="47"/>
  <c r="F972" i="47"/>
  <c r="G972" i="47"/>
  <c r="F973" i="47"/>
  <c r="G973" i="47"/>
  <c r="F974" i="47"/>
  <c r="G974" i="47"/>
  <c r="F975" i="47"/>
  <c r="G975" i="47"/>
  <c r="F976" i="47"/>
  <c r="G976" i="47"/>
  <c r="F977" i="47"/>
  <c r="G977" i="47"/>
  <c r="F978" i="47"/>
  <c r="G978" i="47"/>
  <c r="F979" i="47"/>
  <c r="G979" i="47"/>
  <c r="F980" i="47"/>
  <c r="G980" i="47"/>
  <c r="F981" i="47"/>
  <c r="G981" i="47"/>
  <c r="F982" i="47"/>
  <c r="G982" i="47"/>
  <c r="F983" i="47"/>
  <c r="G983" i="47"/>
  <c r="F984" i="47"/>
  <c r="G984" i="47"/>
  <c r="F985" i="47"/>
  <c r="G985" i="47"/>
  <c r="F986" i="47"/>
  <c r="G986" i="47"/>
  <c r="F987" i="47"/>
  <c r="G987" i="47"/>
  <c r="F988" i="47"/>
  <c r="G988" i="47"/>
  <c r="F989" i="47"/>
  <c r="G989" i="47"/>
  <c r="F990" i="47"/>
  <c r="G990" i="47"/>
  <c r="F991" i="47"/>
  <c r="G991" i="47"/>
  <c r="F992" i="47"/>
  <c r="G992" i="47"/>
  <c r="F993" i="47"/>
  <c r="G993" i="47"/>
  <c r="F994" i="47"/>
  <c r="G994" i="47"/>
  <c r="F995" i="47"/>
  <c r="G995" i="47"/>
  <c r="F996" i="47"/>
  <c r="G996" i="47"/>
  <c r="F997" i="47"/>
  <c r="G997" i="47"/>
  <c r="F998" i="47"/>
  <c r="G998" i="47"/>
  <c r="F999" i="47"/>
  <c r="G999" i="47"/>
  <c r="F1000" i="47"/>
  <c r="G1000" i="47"/>
  <c r="F1001" i="47"/>
  <c r="G1001" i="47"/>
  <c r="F1002" i="47"/>
  <c r="G1002" i="47"/>
  <c r="F1003" i="47"/>
  <c r="G1003" i="47"/>
  <c r="F1004" i="47"/>
  <c r="G1004" i="47"/>
  <c r="F1005" i="47"/>
  <c r="G1005" i="47"/>
  <c r="F1006" i="47"/>
  <c r="G1006" i="47"/>
  <c r="F1007" i="47"/>
  <c r="G1007" i="47"/>
  <c r="F1008" i="47"/>
  <c r="G1008" i="47"/>
  <c r="F1009" i="47"/>
  <c r="G1009" i="47"/>
  <c r="F1010" i="47"/>
  <c r="G1010" i="47"/>
  <c r="F1011" i="47"/>
  <c r="G1011" i="47"/>
  <c r="F1012" i="47"/>
  <c r="G1012" i="47"/>
  <c r="F1013" i="47"/>
  <c r="G1013" i="47"/>
  <c r="F1014" i="47"/>
  <c r="G1014" i="47"/>
  <c r="F1015" i="47"/>
  <c r="G1015" i="47"/>
  <c r="F1016" i="47"/>
  <c r="G1016" i="47"/>
  <c r="F1017" i="47"/>
  <c r="G1017" i="47"/>
  <c r="F1018" i="47"/>
  <c r="G1018" i="47"/>
  <c r="F1019" i="47"/>
  <c r="G1019" i="47"/>
  <c r="F1020" i="47"/>
  <c r="G1020" i="47"/>
  <c r="F1021" i="47"/>
  <c r="G1021" i="47"/>
  <c r="F1022" i="47"/>
  <c r="G1022" i="47"/>
  <c r="F1023" i="47"/>
  <c r="G1023" i="47"/>
  <c r="F1024" i="47"/>
  <c r="G1024" i="47"/>
  <c r="F1025" i="47"/>
  <c r="G1025" i="47"/>
  <c r="F1026" i="47"/>
  <c r="G1026" i="47"/>
  <c r="F1027" i="47"/>
  <c r="G1027" i="47"/>
  <c r="F1028" i="47"/>
  <c r="G1028" i="47"/>
  <c r="F1029" i="47"/>
  <c r="G1029" i="47"/>
  <c r="F1030" i="47"/>
  <c r="G1030" i="47"/>
  <c r="F1031" i="47"/>
  <c r="G1031" i="47"/>
  <c r="F1032" i="47"/>
  <c r="G1032" i="47"/>
  <c r="F1033" i="47"/>
  <c r="G1033" i="47"/>
  <c r="F1034" i="47"/>
  <c r="G1034" i="47"/>
  <c r="F1035" i="47"/>
  <c r="G1035" i="47"/>
  <c r="F1036" i="47"/>
  <c r="G1036" i="47"/>
  <c r="F1037" i="47"/>
  <c r="G1037" i="47"/>
  <c r="F2" i="47"/>
  <c r="G2" i="47"/>
  <c r="F3" i="47"/>
  <c r="G3" i="47"/>
  <c r="F4" i="47"/>
  <c r="G4" i="47"/>
  <c r="F5" i="47"/>
  <c r="G5" i="47"/>
  <c r="F6" i="47"/>
  <c r="G6" i="47"/>
  <c r="F7" i="47"/>
  <c r="G7" i="47"/>
  <c r="F8" i="47"/>
  <c r="G8" i="47"/>
  <c r="F9" i="47"/>
  <c r="G9" i="47"/>
  <c r="F10" i="47"/>
  <c r="G10" i="47"/>
  <c r="F11" i="47"/>
  <c r="G11" i="47"/>
  <c r="F12" i="47"/>
  <c r="G12" i="47"/>
  <c r="F13" i="47"/>
  <c r="G13" i="47"/>
  <c r="F14" i="47"/>
  <c r="G14" i="47"/>
  <c r="F15" i="47"/>
  <c r="G15" i="47"/>
  <c r="F16" i="47"/>
  <c r="G16" i="47"/>
  <c r="F17" i="47"/>
  <c r="G17" i="47"/>
  <c r="F18" i="47"/>
  <c r="G18" i="47"/>
  <c r="F19" i="47"/>
  <c r="G19" i="47"/>
  <c r="F20" i="47"/>
  <c r="G20" i="47"/>
  <c r="F21" i="47"/>
  <c r="G21" i="47"/>
  <c r="F22" i="47"/>
  <c r="G22" i="47"/>
  <c r="F23" i="47"/>
  <c r="G23" i="47"/>
  <c r="F24" i="47"/>
  <c r="G24" i="47"/>
  <c r="F25" i="47"/>
  <c r="G25" i="47"/>
  <c r="F26" i="47"/>
  <c r="G26" i="47"/>
  <c r="F27" i="47"/>
  <c r="G27" i="47"/>
  <c r="F28" i="47"/>
  <c r="G28" i="47"/>
  <c r="F29" i="47"/>
  <c r="G29" i="47"/>
  <c r="F30" i="47"/>
  <c r="G30" i="47"/>
  <c r="F31" i="47"/>
  <c r="G31" i="47"/>
  <c r="F32" i="47"/>
  <c r="G32" i="47"/>
  <c r="F33" i="47"/>
  <c r="G33" i="47"/>
  <c r="F34" i="47"/>
  <c r="G34" i="47"/>
  <c r="F35" i="47"/>
  <c r="G35" i="47"/>
  <c r="F36" i="47"/>
  <c r="G36" i="47"/>
  <c r="F37" i="47"/>
  <c r="G37" i="47"/>
  <c r="F38" i="47"/>
  <c r="G38" i="47"/>
  <c r="F39" i="47"/>
  <c r="G39" i="47"/>
  <c r="F40" i="47"/>
  <c r="G40" i="47"/>
  <c r="F41" i="47"/>
  <c r="G41" i="47"/>
  <c r="F42" i="47"/>
  <c r="G42" i="47"/>
  <c r="F43" i="47"/>
  <c r="G43" i="47"/>
  <c r="F44" i="47"/>
  <c r="G44" i="47"/>
  <c r="F45" i="47"/>
  <c r="G45" i="47"/>
  <c r="F46" i="47"/>
  <c r="G46" i="47"/>
  <c r="F47" i="47"/>
  <c r="G47" i="47"/>
  <c r="F48" i="47"/>
  <c r="G48" i="47"/>
  <c r="F49" i="47"/>
  <c r="G49" i="47"/>
  <c r="F50" i="47"/>
  <c r="G50" i="47"/>
  <c r="F51" i="47"/>
  <c r="G51" i="47"/>
  <c r="F52" i="47"/>
  <c r="G52" i="47"/>
  <c r="F53" i="47"/>
  <c r="G53" i="47"/>
  <c r="F54" i="47"/>
  <c r="G54" i="47"/>
  <c r="F55" i="47"/>
  <c r="G55" i="47"/>
  <c r="F56" i="47"/>
  <c r="G56" i="47"/>
  <c r="F57" i="47"/>
  <c r="G57" i="47"/>
  <c r="F58" i="47"/>
  <c r="G58" i="47"/>
  <c r="F59" i="47"/>
  <c r="G59" i="47"/>
  <c r="F60" i="47"/>
  <c r="G60" i="47"/>
  <c r="F61" i="47"/>
  <c r="G61" i="47"/>
  <c r="F62" i="47"/>
  <c r="G62" i="47"/>
  <c r="F63" i="47"/>
  <c r="G63" i="47"/>
  <c r="F64" i="47"/>
  <c r="G64" i="47"/>
  <c r="F65" i="47"/>
  <c r="G65" i="47"/>
  <c r="F66" i="47"/>
  <c r="G66" i="47"/>
  <c r="F67" i="47"/>
  <c r="G67" i="47"/>
  <c r="F68" i="47"/>
  <c r="G68" i="47"/>
  <c r="F69" i="47"/>
  <c r="G69" i="47"/>
  <c r="F70" i="47"/>
  <c r="G70" i="47"/>
  <c r="F71" i="47"/>
  <c r="G71" i="47"/>
  <c r="F72" i="47"/>
  <c r="G72" i="47"/>
  <c r="F73" i="47"/>
  <c r="G73" i="47"/>
  <c r="F74" i="47"/>
  <c r="G74" i="47"/>
  <c r="F75" i="47"/>
  <c r="G75" i="47"/>
  <c r="F76" i="47"/>
  <c r="G76" i="47"/>
  <c r="F77" i="47"/>
  <c r="G77" i="47"/>
  <c r="F78" i="47"/>
  <c r="G78" i="47"/>
  <c r="F79" i="47"/>
  <c r="G79" i="47"/>
  <c r="F80" i="47"/>
  <c r="G80" i="47"/>
  <c r="F81" i="47"/>
  <c r="G81" i="47"/>
  <c r="F82" i="47"/>
  <c r="G82" i="47"/>
  <c r="F83" i="47"/>
  <c r="G83" i="47"/>
  <c r="F84" i="47"/>
  <c r="G84" i="47"/>
  <c r="F85" i="47"/>
  <c r="G85" i="47"/>
  <c r="F86" i="47"/>
  <c r="G86" i="47"/>
  <c r="F87" i="47"/>
  <c r="G87" i="47"/>
  <c r="F88" i="47"/>
  <c r="G88" i="47"/>
  <c r="F89" i="47"/>
  <c r="G89" i="47"/>
  <c r="F90" i="47"/>
  <c r="G90" i="47"/>
  <c r="F91" i="47"/>
  <c r="G91" i="47"/>
  <c r="F92" i="47"/>
  <c r="G92" i="47"/>
  <c r="F93" i="47"/>
  <c r="G93" i="47"/>
  <c r="F94" i="47"/>
  <c r="G94" i="47"/>
  <c r="F95" i="47"/>
  <c r="G95" i="47"/>
  <c r="F96" i="47"/>
  <c r="G96" i="47"/>
  <c r="F97" i="47"/>
  <c r="G97" i="47"/>
  <c r="F98" i="47"/>
  <c r="G98" i="47"/>
  <c r="F99" i="47"/>
  <c r="G99" i="47"/>
  <c r="F100" i="47"/>
  <c r="G100" i="47"/>
  <c r="F101" i="47"/>
  <c r="G101" i="47"/>
  <c r="F102" i="47"/>
  <c r="G102" i="47"/>
  <c r="F103" i="47"/>
  <c r="G103" i="47"/>
  <c r="F104" i="47"/>
  <c r="G104" i="47"/>
  <c r="F105" i="47"/>
  <c r="G105" i="47"/>
  <c r="F106" i="47"/>
  <c r="G106" i="47"/>
  <c r="F107" i="47"/>
  <c r="G107" i="47"/>
  <c r="F108" i="47"/>
  <c r="G108" i="47"/>
  <c r="F109" i="47"/>
  <c r="G109" i="47"/>
  <c r="F110" i="47"/>
  <c r="G110" i="47"/>
  <c r="F111" i="47"/>
  <c r="G111" i="47"/>
  <c r="F112" i="47"/>
  <c r="G112" i="47"/>
  <c r="F113" i="47"/>
  <c r="G113" i="47"/>
  <c r="F114" i="47"/>
  <c r="G114" i="47"/>
  <c r="F115" i="47"/>
  <c r="G115" i="47"/>
  <c r="F116" i="47"/>
  <c r="G116" i="47"/>
  <c r="F117" i="47"/>
  <c r="G117" i="47"/>
  <c r="F118" i="47"/>
  <c r="G118" i="47"/>
  <c r="F119" i="47"/>
  <c r="G119" i="47"/>
  <c r="F120" i="47"/>
  <c r="G120" i="47"/>
  <c r="F121" i="47"/>
  <c r="G121" i="47"/>
  <c r="F122" i="47"/>
  <c r="G122" i="47"/>
  <c r="F123" i="47"/>
  <c r="G123" i="47"/>
  <c r="F124" i="47"/>
  <c r="G124" i="47"/>
  <c r="F125" i="47"/>
  <c r="G125" i="47"/>
  <c r="F126" i="47"/>
  <c r="G126" i="47"/>
  <c r="F127" i="47"/>
  <c r="G127" i="47"/>
  <c r="F128" i="47"/>
  <c r="G128" i="47"/>
  <c r="F129" i="47"/>
  <c r="G129" i="47"/>
  <c r="F130" i="47"/>
  <c r="G130" i="47"/>
  <c r="F131" i="47"/>
  <c r="G131" i="47"/>
  <c r="F132" i="47"/>
  <c r="G132" i="47"/>
  <c r="F133" i="47"/>
  <c r="G133" i="47"/>
  <c r="F134" i="47"/>
  <c r="G134" i="47"/>
  <c r="F135" i="47"/>
  <c r="G135" i="47"/>
  <c r="F136" i="47"/>
  <c r="G136" i="47"/>
  <c r="F137" i="47"/>
  <c r="G137" i="47"/>
  <c r="F138" i="47"/>
  <c r="G138" i="47"/>
  <c r="F139" i="47"/>
  <c r="G139" i="47"/>
  <c r="F140" i="47"/>
  <c r="G140" i="47"/>
  <c r="F141" i="47"/>
  <c r="G141" i="47"/>
  <c r="F142" i="47"/>
  <c r="G142" i="47"/>
  <c r="F143" i="47"/>
  <c r="G143" i="47"/>
  <c r="F144" i="47"/>
  <c r="G144" i="47"/>
  <c r="F145" i="47"/>
  <c r="G145" i="47"/>
  <c r="F146" i="47"/>
  <c r="G146" i="47"/>
  <c r="F147" i="47"/>
  <c r="G147" i="47"/>
  <c r="F148" i="47"/>
  <c r="G148" i="47"/>
  <c r="F149" i="47"/>
  <c r="G149" i="47"/>
  <c r="F150" i="47"/>
  <c r="G150" i="47"/>
  <c r="F151" i="47"/>
  <c r="G151" i="47"/>
  <c r="F152" i="47"/>
  <c r="G152" i="47"/>
  <c r="F153" i="47"/>
  <c r="G153" i="47"/>
  <c r="F154" i="47"/>
  <c r="G154" i="47"/>
  <c r="F155" i="47"/>
  <c r="G155" i="47"/>
  <c r="F156" i="47"/>
  <c r="G156" i="47"/>
  <c r="F157" i="47"/>
  <c r="G157" i="47"/>
  <c r="F158" i="47"/>
  <c r="G158" i="47"/>
  <c r="F159" i="47"/>
  <c r="G159" i="47"/>
  <c r="F160" i="47"/>
  <c r="G160" i="47"/>
  <c r="F161" i="47"/>
  <c r="G161" i="47"/>
  <c r="F162" i="47"/>
  <c r="G162" i="47"/>
  <c r="F163" i="47"/>
  <c r="G163" i="47"/>
  <c r="F164" i="47"/>
  <c r="G164" i="47"/>
  <c r="F165" i="47"/>
  <c r="G165" i="47"/>
  <c r="F166" i="47"/>
  <c r="G166" i="47"/>
  <c r="F167" i="47"/>
  <c r="G167" i="47"/>
  <c r="F168" i="47"/>
  <c r="G168" i="47"/>
  <c r="F169" i="47"/>
  <c r="G169" i="47"/>
  <c r="F170" i="47"/>
  <c r="G170" i="47"/>
  <c r="F171" i="47"/>
  <c r="G171" i="47"/>
  <c r="F172" i="47"/>
  <c r="G172" i="47"/>
  <c r="F173" i="47"/>
  <c r="G173" i="47"/>
  <c r="F174" i="47"/>
  <c r="G174" i="47"/>
  <c r="F175" i="47"/>
  <c r="G175" i="47"/>
  <c r="F176" i="47"/>
  <c r="G176" i="47"/>
  <c r="F177" i="47"/>
  <c r="G177" i="47"/>
  <c r="F178" i="47"/>
  <c r="G178" i="47"/>
  <c r="F179" i="47"/>
  <c r="G179" i="47"/>
  <c r="F180" i="47"/>
  <c r="G180" i="47"/>
  <c r="F181" i="47"/>
  <c r="G181" i="47"/>
  <c r="F182" i="47"/>
  <c r="G182" i="47"/>
  <c r="F183" i="47"/>
  <c r="G183" i="47"/>
  <c r="F184" i="47"/>
  <c r="G184" i="47"/>
  <c r="F185" i="47"/>
  <c r="G185" i="47"/>
  <c r="F186" i="47"/>
  <c r="G186" i="47"/>
  <c r="F187" i="47"/>
  <c r="G187" i="47"/>
  <c r="F188" i="47"/>
  <c r="G188" i="47"/>
  <c r="F189" i="47"/>
  <c r="G189" i="47"/>
  <c r="F190" i="47"/>
  <c r="G190" i="47"/>
  <c r="F191" i="47"/>
  <c r="G191" i="47"/>
  <c r="F192" i="47"/>
  <c r="G192" i="47"/>
  <c r="F193" i="47"/>
  <c r="G193" i="47"/>
  <c r="F194" i="47"/>
  <c r="G194" i="47"/>
  <c r="F195" i="47"/>
  <c r="G195" i="47"/>
  <c r="F196" i="47"/>
  <c r="G196" i="47"/>
  <c r="F197" i="47"/>
  <c r="G197" i="47"/>
  <c r="F198" i="47"/>
  <c r="G198" i="47"/>
  <c r="F199" i="47"/>
  <c r="G199" i="47"/>
  <c r="F200" i="47"/>
  <c r="G200" i="47"/>
  <c r="F201" i="47"/>
  <c r="G201" i="47"/>
  <c r="F202" i="47"/>
  <c r="G202" i="47"/>
  <c r="F203" i="47"/>
  <c r="G203" i="47"/>
  <c r="F204" i="47"/>
  <c r="G204" i="47"/>
  <c r="F205" i="47"/>
  <c r="G205" i="47"/>
  <c r="F206" i="47"/>
  <c r="G206" i="47"/>
  <c r="F207" i="47"/>
  <c r="G207" i="47"/>
  <c r="F208" i="47"/>
  <c r="G208" i="47"/>
  <c r="F209" i="47"/>
  <c r="G209" i="47"/>
  <c r="F210" i="47"/>
  <c r="G210" i="47"/>
  <c r="F211" i="47"/>
  <c r="G211" i="47"/>
  <c r="F212" i="47"/>
  <c r="G212" i="47"/>
  <c r="F213" i="47"/>
  <c r="G213" i="47"/>
  <c r="F214" i="47"/>
  <c r="G214" i="47"/>
  <c r="F215" i="47"/>
  <c r="G215" i="47"/>
  <c r="F216" i="47"/>
  <c r="G216" i="47"/>
  <c r="F217" i="47"/>
  <c r="G217" i="47"/>
  <c r="F218" i="47"/>
  <c r="G218" i="47"/>
  <c r="F219" i="47"/>
  <c r="G219" i="47"/>
  <c r="F220" i="47"/>
  <c r="G220" i="47"/>
  <c r="F221" i="47"/>
  <c r="G221" i="47"/>
  <c r="F222" i="47"/>
  <c r="G222" i="47"/>
  <c r="F223" i="47"/>
  <c r="G223" i="47"/>
  <c r="F224" i="47"/>
  <c r="G224" i="47"/>
  <c r="F225" i="47"/>
  <c r="G225" i="47"/>
  <c r="F226" i="47"/>
  <c r="G226" i="47"/>
  <c r="F227" i="47"/>
  <c r="G227" i="47"/>
  <c r="F228" i="47"/>
  <c r="G228" i="47"/>
  <c r="F229" i="47"/>
  <c r="G229" i="47"/>
  <c r="F230" i="47"/>
  <c r="G230" i="47"/>
  <c r="F231" i="47"/>
  <c r="G231" i="47"/>
  <c r="F232" i="47"/>
  <c r="G232" i="47"/>
  <c r="F233" i="47"/>
  <c r="G233" i="47"/>
  <c r="F234" i="47"/>
  <c r="G234" i="47"/>
  <c r="F235" i="47"/>
  <c r="G235" i="47"/>
  <c r="F236" i="47"/>
  <c r="G236" i="47"/>
  <c r="F237" i="47"/>
  <c r="G237" i="47"/>
  <c r="F238" i="47"/>
  <c r="G238" i="47"/>
  <c r="F239" i="47"/>
  <c r="G239" i="47"/>
  <c r="F240" i="47"/>
  <c r="G240" i="47"/>
  <c r="F241" i="47"/>
  <c r="G241" i="47"/>
  <c r="F242" i="47"/>
  <c r="G242" i="47"/>
  <c r="F243" i="47"/>
  <c r="G243" i="47"/>
  <c r="F244" i="47"/>
  <c r="G244" i="47"/>
  <c r="F245" i="47"/>
  <c r="G245" i="47"/>
  <c r="F246" i="47"/>
  <c r="G246" i="47"/>
  <c r="F247" i="47"/>
  <c r="G247" i="47"/>
  <c r="F248" i="47"/>
  <c r="G248" i="47"/>
  <c r="F249" i="47"/>
  <c r="G249" i="47"/>
  <c r="F250" i="47"/>
  <c r="G250" i="47"/>
  <c r="F251" i="47"/>
  <c r="G251" i="47"/>
  <c r="F252" i="47"/>
  <c r="G252" i="47"/>
  <c r="F253" i="47"/>
  <c r="G253" i="47"/>
  <c r="F254" i="47"/>
  <c r="G254" i="47"/>
  <c r="F255" i="47"/>
  <c r="G255" i="47"/>
  <c r="F256" i="47"/>
  <c r="G256" i="47"/>
  <c r="F257" i="47"/>
  <c r="G257" i="47"/>
  <c r="F258" i="47"/>
  <c r="G258" i="47"/>
  <c r="F259" i="47"/>
  <c r="G259" i="47"/>
  <c r="F260" i="47"/>
  <c r="G260" i="47"/>
  <c r="F261" i="47"/>
  <c r="G261" i="47"/>
  <c r="F262" i="47"/>
  <c r="G262" i="47"/>
  <c r="F263" i="47"/>
  <c r="G263" i="47"/>
  <c r="F264" i="47"/>
  <c r="G264" i="47"/>
  <c r="F265" i="47"/>
  <c r="G265" i="47"/>
  <c r="F266" i="47"/>
  <c r="G266" i="47"/>
  <c r="F267" i="47"/>
  <c r="G267" i="47"/>
  <c r="F268" i="47"/>
  <c r="G268" i="47"/>
  <c r="F269" i="47"/>
  <c r="G269" i="47"/>
  <c r="F270" i="47"/>
  <c r="G270" i="47"/>
  <c r="F271" i="47"/>
  <c r="G271" i="47"/>
  <c r="F272" i="47"/>
  <c r="G272" i="47"/>
  <c r="F273" i="47"/>
  <c r="G273" i="47"/>
  <c r="F274" i="47"/>
  <c r="G274" i="47"/>
  <c r="F275" i="47"/>
  <c r="G275" i="47"/>
  <c r="F276" i="47"/>
  <c r="G276" i="47"/>
  <c r="F277" i="47"/>
  <c r="G277" i="47"/>
  <c r="F278" i="47"/>
  <c r="G278" i="47"/>
  <c r="F279" i="47"/>
  <c r="G279" i="47"/>
  <c r="F280" i="47"/>
  <c r="G280" i="47"/>
  <c r="F281" i="47"/>
  <c r="G281" i="47"/>
  <c r="F282" i="47"/>
  <c r="G282" i="47"/>
  <c r="F283" i="47"/>
  <c r="G283" i="47"/>
  <c r="F284" i="47"/>
  <c r="G284" i="47"/>
  <c r="F285" i="47"/>
  <c r="G285" i="47"/>
  <c r="F286" i="47"/>
  <c r="G286" i="47"/>
  <c r="F287" i="47"/>
  <c r="G287" i="47"/>
  <c r="F288" i="47"/>
  <c r="G288" i="47"/>
  <c r="F289" i="47"/>
  <c r="G289" i="47"/>
  <c r="F290" i="47"/>
  <c r="G290" i="47"/>
  <c r="F291" i="47"/>
  <c r="G291" i="47"/>
  <c r="F292" i="47"/>
  <c r="G292" i="47"/>
  <c r="F293" i="47"/>
  <c r="G293" i="47"/>
  <c r="F294" i="47"/>
  <c r="G294" i="47"/>
  <c r="F295" i="47"/>
  <c r="G295" i="47"/>
  <c r="F296" i="47"/>
  <c r="G296" i="47"/>
  <c r="F297" i="47"/>
  <c r="G297" i="47"/>
  <c r="F298" i="47"/>
  <c r="G298" i="47"/>
  <c r="F299" i="47"/>
  <c r="G299" i="47"/>
  <c r="F300" i="47"/>
  <c r="G300" i="47"/>
  <c r="F301" i="47"/>
  <c r="G301" i="47"/>
  <c r="F302" i="47"/>
  <c r="G302" i="47"/>
  <c r="F303" i="47"/>
  <c r="G303" i="47"/>
  <c r="F304" i="47"/>
  <c r="G304" i="47"/>
  <c r="F305" i="47"/>
  <c r="G305" i="47"/>
  <c r="F306" i="47"/>
  <c r="G306" i="47"/>
  <c r="F307" i="47"/>
  <c r="G307" i="47"/>
  <c r="F308" i="47"/>
  <c r="G308" i="47"/>
  <c r="F309" i="47"/>
  <c r="G309" i="47"/>
  <c r="F310" i="47"/>
  <c r="G310" i="47"/>
  <c r="F311" i="47"/>
  <c r="G311" i="47"/>
  <c r="F312" i="47"/>
  <c r="G312" i="47"/>
  <c r="F313" i="47"/>
  <c r="G313" i="47"/>
  <c r="F314" i="47"/>
  <c r="G314" i="47"/>
  <c r="F315" i="47"/>
  <c r="G315" i="47"/>
  <c r="F316" i="47"/>
  <c r="G316" i="47"/>
  <c r="F317" i="47"/>
  <c r="G317" i="47"/>
  <c r="F318" i="47"/>
  <c r="G318" i="47"/>
  <c r="F319" i="47"/>
  <c r="G319" i="47"/>
  <c r="F320" i="47"/>
  <c r="G320" i="47"/>
  <c r="F321" i="47"/>
  <c r="G321" i="47"/>
  <c r="F322" i="47"/>
  <c r="G322" i="47"/>
  <c r="F323" i="47"/>
  <c r="G323" i="47"/>
  <c r="F324" i="47"/>
  <c r="G324" i="47"/>
  <c r="F325" i="47"/>
  <c r="G325" i="47"/>
  <c r="F326" i="47"/>
  <c r="G326" i="47"/>
  <c r="F327" i="47"/>
  <c r="G327" i="47"/>
  <c r="F328" i="47"/>
  <c r="G328" i="47"/>
  <c r="F329" i="47"/>
  <c r="G329" i="47"/>
  <c r="F330" i="47"/>
  <c r="G330" i="47"/>
  <c r="F331" i="47"/>
  <c r="G331" i="47"/>
  <c r="F332" i="47"/>
  <c r="G332" i="47"/>
  <c r="F333" i="47"/>
  <c r="G333" i="47"/>
  <c r="F334" i="47"/>
  <c r="G334" i="47"/>
  <c r="F335" i="47"/>
  <c r="G335" i="47"/>
  <c r="F336" i="47"/>
  <c r="G336" i="47"/>
  <c r="F337" i="47"/>
  <c r="G337" i="47"/>
  <c r="F338" i="47"/>
  <c r="G338" i="47"/>
  <c r="F339" i="47"/>
  <c r="G339" i="47"/>
  <c r="F340" i="47"/>
  <c r="G340" i="47"/>
  <c r="F341" i="47"/>
  <c r="G341" i="47"/>
  <c r="F342" i="47"/>
  <c r="G342" i="47"/>
  <c r="F343" i="47"/>
  <c r="G343" i="47"/>
  <c r="F344" i="47"/>
  <c r="G344" i="47"/>
  <c r="F345" i="47"/>
  <c r="G345" i="47"/>
  <c r="F346" i="47"/>
  <c r="G346" i="47"/>
  <c r="F347" i="47"/>
  <c r="G347" i="47"/>
  <c r="F348" i="47"/>
  <c r="G348" i="47"/>
  <c r="F349" i="47"/>
  <c r="G349" i="47"/>
  <c r="F350" i="47"/>
  <c r="G350" i="47"/>
  <c r="F351" i="47"/>
  <c r="G351" i="47"/>
  <c r="F352" i="47"/>
  <c r="G352" i="47"/>
  <c r="F353" i="47"/>
  <c r="G353" i="47"/>
  <c r="F354" i="47"/>
  <c r="G354" i="47"/>
  <c r="F355" i="47"/>
  <c r="G355" i="47"/>
  <c r="F356" i="47"/>
  <c r="G356" i="47"/>
  <c r="F357" i="47"/>
  <c r="G357" i="47"/>
  <c r="F358" i="47"/>
  <c r="G358" i="47"/>
  <c r="F359" i="47"/>
  <c r="G359" i="47"/>
  <c r="F360" i="47"/>
  <c r="G360" i="47"/>
  <c r="F361" i="47"/>
  <c r="G361" i="47"/>
  <c r="F362" i="47"/>
  <c r="G362" i="47"/>
  <c r="F363" i="47"/>
  <c r="G363" i="47"/>
  <c r="F364" i="47"/>
  <c r="G364" i="47"/>
  <c r="F365" i="47"/>
  <c r="G365" i="47"/>
  <c r="F366" i="47"/>
  <c r="G366" i="47"/>
  <c r="F367" i="47"/>
  <c r="G367" i="47"/>
  <c r="F368" i="47"/>
  <c r="G368" i="47"/>
  <c r="F369" i="47"/>
  <c r="G369" i="47"/>
  <c r="F370" i="47"/>
  <c r="G370" i="47"/>
  <c r="F371" i="47"/>
  <c r="G371" i="47"/>
  <c r="F372" i="47"/>
  <c r="G372" i="47"/>
  <c r="F373" i="47"/>
  <c r="G373" i="47"/>
  <c r="F374" i="47"/>
  <c r="G374" i="47"/>
  <c r="F375" i="47"/>
  <c r="G375" i="47"/>
  <c r="F376" i="47"/>
  <c r="G376" i="47"/>
  <c r="F377" i="47"/>
  <c r="G377" i="47"/>
  <c r="F378" i="47"/>
  <c r="G378" i="47"/>
  <c r="F379" i="47"/>
  <c r="G379" i="47"/>
  <c r="F380" i="47"/>
  <c r="G380" i="47"/>
  <c r="F381" i="47"/>
  <c r="G381" i="47"/>
  <c r="F382" i="47"/>
  <c r="G382" i="47"/>
  <c r="F383" i="47"/>
  <c r="G383" i="47"/>
  <c r="F384" i="47"/>
  <c r="G384" i="47"/>
  <c r="F385" i="47"/>
  <c r="G385" i="47"/>
  <c r="F386" i="47"/>
  <c r="G386" i="47"/>
  <c r="F387" i="47"/>
  <c r="G387" i="47"/>
  <c r="F388" i="47"/>
  <c r="G388" i="47"/>
  <c r="F389" i="47"/>
  <c r="G389" i="47"/>
  <c r="F390" i="47"/>
  <c r="G390" i="47"/>
  <c r="F391" i="47"/>
  <c r="G391" i="47"/>
  <c r="F392" i="47"/>
  <c r="G392" i="47"/>
  <c r="F393" i="47"/>
  <c r="G393" i="47"/>
  <c r="F394" i="47"/>
  <c r="G394" i="47"/>
  <c r="F395" i="47"/>
  <c r="G395" i="47"/>
  <c r="F396" i="47"/>
  <c r="G396" i="47"/>
  <c r="F397" i="47"/>
  <c r="G397" i="47"/>
  <c r="F398" i="47"/>
  <c r="G398" i="47"/>
  <c r="F399" i="47"/>
  <c r="G399" i="47"/>
  <c r="F400" i="47"/>
  <c r="G400" i="47"/>
  <c r="F401" i="47"/>
  <c r="G401" i="47"/>
  <c r="F402" i="47"/>
  <c r="G402" i="47"/>
  <c r="F403" i="47"/>
  <c r="G403" i="47"/>
  <c r="F404" i="47"/>
  <c r="G404" i="47"/>
  <c r="F405" i="47"/>
  <c r="G405" i="47"/>
  <c r="F406" i="47"/>
  <c r="G406" i="47"/>
  <c r="F407" i="47"/>
  <c r="G407" i="47"/>
  <c r="F408" i="47"/>
  <c r="G408" i="47"/>
  <c r="F409" i="47"/>
  <c r="G409" i="47"/>
  <c r="F410" i="47"/>
  <c r="G410" i="47"/>
  <c r="F411" i="47"/>
  <c r="G411" i="47"/>
  <c r="F412" i="47"/>
  <c r="G412" i="47"/>
  <c r="F413" i="47"/>
  <c r="G413" i="47"/>
  <c r="F414" i="47"/>
  <c r="G414" i="47"/>
  <c r="F415" i="47"/>
  <c r="G415" i="47"/>
  <c r="F416" i="47"/>
  <c r="G416" i="47"/>
  <c r="F417" i="47"/>
  <c r="G417" i="47"/>
  <c r="F418" i="47"/>
  <c r="G418" i="47"/>
  <c r="F419" i="47"/>
  <c r="G419" i="47"/>
  <c r="F420" i="47"/>
  <c r="G420" i="47"/>
  <c r="F421" i="47"/>
  <c r="G421" i="47"/>
  <c r="F422" i="47"/>
  <c r="G422" i="47"/>
  <c r="F1318" i="47"/>
  <c r="G1318" i="47"/>
  <c r="F1319" i="47"/>
  <c r="G1319" i="47"/>
  <c r="F1320" i="47"/>
  <c r="G1320" i="47"/>
  <c r="F1321" i="47"/>
  <c r="G1321" i="47"/>
  <c r="F1347" i="47"/>
  <c r="G1347" i="47"/>
  <c r="F1357" i="47"/>
  <c r="G1357" i="47"/>
  <c r="F1358" i="47"/>
  <c r="G1358" i="47"/>
  <c r="F1359" i="47"/>
  <c r="G1359" i="47"/>
  <c r="F1360" i="47"/>
  <c r="G1360" i="47"/>
  <c r="F1377" i="47"/>
  <c r="G1377" i="47"/>
  <c r="F1378" i="47"/>
  <c r="G1378" i="47"/>
  <c r="F1379" i="47"/>
  <c r="G1379" i="47"/>
  <c r="F1380" i="47"/>
  <c r="G1380" i="47"/>
  <c r="F1381" i="47"/>
  <c r="G1381" i="47"/>
  <c r="F1382" i="47"/>
  <c r="G1382" i="47"/>
  <c r="F1383" i="47"/>
  <c r="G1383" i="47"/>
  <c r="F1384" i="47"/>
  <c r="G1384" i="47"/>
  <c r="F1418" i="47"/>
  <c r="G1418" i="47"/>
  <c r="F1419" i="47"/>
  <c r="G1419" i="47"/>
  <c r="F1420" i="47"/>
  <c r="G1420" i="47"/>
  <c r="F1421" i="47"/>
  <c r="G1421" i="47"/>
  <c r="F1422" i="47"/>
  <c r="G1422" i="47"/>
  <c r="F1429" i="47"/>
  <c r="G1429" i="47"/>
  <c r="F1430" i="47"/>
  <c r="G1430" i="47"/>
  <c r="F1431" i="47"/>
  <c r="G1431" i="47"/>
  <c r="F1439" i="47"/>
  <c r="G1439" i="47"/>
  <c r="F1440" i="47"/>
  <c r="G1440" i="47"/>
  <c r="F1441" i="47"/>
  <c r="G1441" i="47"/>
  <c r="F1446" i="47"/>
  <c r="G1446" i="47"/>
  <c r="F1447" i="47"/>
  <c r="G1447" i="47"/>
  <c r="F1448" i="47"/>
  <c r="G1448" i="47"/>
  <c r="F1457" i="47"/>
  <c r="G1457" i="47"/>
  <c r="F1458" i="47"/>
  <c r="G1458" i="47"/>
  <c r="F1459" i="47"/>
  <c r="G1459" i="47"/>
  <c r="F1460" i="47"/>
  <c r="G1460" i="47"/>
  <c r="F1461" i="47"/>
  <c r="G1461" i="47"/>
  <c r="F1462" i="47"/>
  <c r="G1462" i="47"/>
  <c r="F1463" i="47"/>
  <c r="G1463" i="47"/>
  <c r="F1464" i="47"/>
  <c r="G1464" i="47"/>
  <c r="F1465" i="47"/>
  <c r="G1465" i="47"/>
  <c r="F1466" i="47"/>
  <c r="G1466" i="47"/>
  <c r="F1467" i="47"/>
  <c r="G1467" i="47"/>
  <c r="F1501" i="47"/>
  <c r="G1501" i="47"/>
  <c r="F1502" i="47"/>
  <c r="G1502" i="47"/>
  <c r="F1503" i="47"/>
  <c r="G1503" i="47"/>
  <c r="F1504" i="47"/>
  <c r="G1504" i="47"/>
  <c r="F1505" i="47"/>
  <c r="G1505" i="47"/>
  <c r="F1506" i="47"/>
  <c r="G1506" i="47"/>
  <c r="F1507" i="47"/>
  <c r="G1507" i="47"/>
  <c r="F1508" i="47"/>
  <c r="G1508" i="47"/>
  <c r="F1521" i="47"/>
  <c r="G1521" i="47"/>
  <c r="F1525" i="47"/>
  <c r="G1525" i="47"/>
  <c r="F1526" i="47"/>
  <c r="G1526" i="47"/>
  <c r="F1527" i="47"/>
  <c r="G1527" i="47"/>
  <c r="F1528" i="47"/>
  <c r="G1528" i="47"/>
  <c r="F1529" i="47"/>
  <c r="G1529" i="47"/>
  <c r="F1530" i="47"/>
  <c r="G1530" i="47"/>
  <c r="F1531" i="47"/>
  <c r="G1531" i="47"/>
  <c r="F1532" i="47"/>
  <c r="G1532" i="47"/>
  <c r="F1533" i="47"/>
  <c r="G1533" i="47"/>
  <c r="F1537" i="47"/>
  <c r="G1537" i="47"/>
  <c r="F1538" i="47"/>
  <c r="G1538" i="47"/>
  <c r="F1539" i="47"/>
  <c r="G1539" i="47"/>
  <c r="F1540" i="47"/>
  <c r="G1540" i="47"/>
  <c r="F1541" i="47"/>
  <c r="G1541" i="47"/>
  <c r="F1542" i="47"/>
  <c r="G1542" i="47"/>
  <c r="F1543" i="47"/>
  <c r="G1543" i="47"/>
  <c r="F1544" i="47"/>
  <c r="G1544" i="47"/>
  <c r="F1545" i="47"/>
  <c r="G1545" i="47"/>
  <c r="F1546" i="47"/>
  <c r="G1546" i="47"/>
  <c r="F1553" i="47"/>
  <c r="G1553" i="47"/>
  <c r="F1554" i="47"/>
  <c r="G1554" i="47"/>
  <c r="F1555" i="47"/>
  <c r="G1555" i="47"/>
  <c r="F1556" i="47"/>
  <c r="G1556" i="47"/>
  <c r="F1572" i="47"/>
  <c r="G1572" i="47"/>
  <c r="F1573" i="47"/>
  <c r="G1573" i="47"/>
  <c r="F1574" i="47"/>
  <c r="G1574" i="47"/>
  <c r="F1575" i="47"/>
  <c r="G1575" i="47"/>
  <c r="F1576" i="47"/>
  <c r="G1576" i="47"/>
  <c r="F1577" i="47"/>
  <c r="G1577" i="47"/>
  <c r="F1578" i="47"/>
  <c r="G1578" i="47"/>
  <c r="F1579" i="47"/>
  <c r="G1579" i="47"/>
  <c r="F1580" i="47"/>
  <c r="G1580" i="47"/>
  <c r="F1587" i="47"/>
  <c r="G1587" i="47"/>
  <c r="F1588" i="47"/>
  <c r="G1588" i="47"/>
  <c r="F1589" i="47"/>
  <c r="G1589" i="47"/>
  <c r="F1608" i="47"/>
  <c r="G1608" i="47"/>
  <c r="F1609" i="47"/>
  <c r="G1609" i="47"/>
  <c r="F1610" i="47"/>
  <c r="G1610" i="47"/>
  <c r="F1611" i="47"/>
  <c r="G1611" i="47"/>
  <c r="F1635" i="47"/>
  <c r="G1635" i="47"/>
  <c r="F1636" i="47"/>
  <c r="G1636" i="47"/>
  <c r="F1637" i="47"/>
  <c r="G1637" i="47"/>
  <c r="F1648" i="47"/>
  <c r="G1648" i="47"/>
  <c r="F1649" i="47"/>
  <c r="G1649" i="47"/>
  <c r="F1650" i="47"/>
  <c r="G1650" i="47"/>
  <c r="F1651" i="47"/>
  <c r="G1651" i="47"/>
  <c r="F1668" i="47"/>
  <c r="G1668" i="47"/>
  <c r="F1678" i="47"/>
  <c r="G1678" i="47"/>
  <c r="F1679" i="47"/>
  <c r="G1679" i="47"/>
  <c r="F1680" i="47"/>
  <c r="G1680" i="47"/>
  <c r="F1681" i="47"/>
  <c r="G1681" i="47"/>
  <c r="F1683" i="47"/>
  <c r="G1683" i="47"/>
  <c r="F1684" i="47"/>
  <c r="G1684" i="47"/>
  <c r="F1685" i="47"/>
  <c r="G1685" i="47"/>
  <c r="F1686" i="47"/>
  <c r="G1686" i="47"/>
  <c r="F1687" i="47"/>
  <c r="G1687" i="47"/>
  <c r="F1688" i="47"/>
  <c r="G1688" i="47"/>
  <c r="F1689" i="47"/>
  <c r="G1689" i="47"/>
  <c r="F1690" i="47"/>
  <c r="G1690" i="47"/>
  <c r="F1732" i="47"/>
  <c r="G1732" i="47"/>
  <c r="F1741" i="47"/>
  <c r="G1741" i="47"/>
  <c r="F1742" i="47"/>
  <c r="G1742" i="47"/>
  <c r="F1743" i="47"/>
  <c r="G1743" i="47"/>
  <c r="F1744" i="47"/>
  <c r="G1744" i="47"/>
  <c r="F1745" i="47"/>
  <c r="G1745" i="47"/>
  <c r="F1804" i="47"/>
  <c r="G1804" i="47"/>
  <c r="F1805" i="47"/>
  <c r="G1805" i="47"/>
  <c r="F1806" i="47"/>
  <c r="G1806" i="47"/>
  <c r="F1807" i="47"/>
  <c r="G1807" i="47"/>
  <c r="F1808" i="47"/>
  <c r="G1808" i="47"/>
  <c r="F1809" i="47"/>
  <c r="G1809" i="47"/>
  <c r="F1810" i="47"/>
  <c r="G1810" i="47"/>
  <c r="F1811" i="47"/>
  <c r="G1811" i="47"/>
  <c r="F1812" i="47"/>
  <c r="G1812" i="47"/>
  <c r="F1813" i="47"/>
  <c r="G1813" i="47"/>
  <c r="F1814" i="47"/>
  <c r="G1814" i="47"/>
  <c r="F1815" i="47"/>
  <c r="G1815" i="47"/>
  <c r="F1338" i="47"/>
  <c r="G1338" i="47"/>
  <c r="F1340" i="47"/>
  <c r="G1340" i="47"/>
  <c r="F1399" i="47"/>
  <c r="G1399" i="47"/>
  <c r="F1400" i="47"/>
  <c r="G1400" i="47"/>
  <c r="F1401" i="47"/>
  <c r="G1401" i="47"/>
  <c r="F1402" i="47"/>
  <c r="G1402" i="47"/>
  <c r="F1403" i="47"/>
  <c r="G1403" i="47"/>
  <c r="F1404" i="47"/>
  <c r="G1404" i="47"/>
  <c r="F1561" i="47"/>
  <c r="G1561" i="47"/>
  <c r="F1625" i="47"/>
  <c r="G1625" i="47"/>
  <c r="F1629" i="47"/>
  <c r="G1629" i="47"/>
  <c r="F1630" i="47"/>
  <c r="G1630" i="47"/>
  <c r="F1657" i="47"/>
  <c r="G1657" i="47"/>
  <c r="F1659" i="47"/>
  <c r="G1659" i="47"/>
  <c r="F1672" i="47"/>
  <c r="G1672" i="47"/>
  <c r="F1673" i="47"/>
  <c r="G1673" i="47"/>
  <c r="F1674" i="47"/>
  <c r="G1674" i="47"/>
  <c r="F1675" i="47"/>
  <c r="G1675" i="47"/>
  <c r="F1746" i="47"/>
  <c r="G1746" i="47"/>
  <c r="F1749" i="47"/>
  <c r="G1749" i="47"/>
  <c r="F1435" i="47"/>
  <c r="G1435" i="47"/>
  <c r="F1310" i="47"/>
  <c r="G1310" i="47"/>
  <c r="F1311" i="47"/>
  <c r="G1311" i="47"/>
  <c r="F1339" i="47"/>
  <c r="G1339" i="47"/>
  <c r="F1341" i="47"/>
  <c r="G1341" i="47"/>
  <c r="F1342" i="47"/>
  <c r="G1342" i="47"/>
  <c r="F1343" i="47"/>
  <c r="G1343" i="47"/>
  <c r="F1344" i="47"/>
  <c r="G1344" i="47"/>
  <c r="F1345" i="47"/>
  <c r="G1345" i="47"/>
  <c r="F1346" i="47"/>
  <c r="G1346" i="47"/>
  <c r="F1348" i="47"/>
  <c r="G1348" i="47"/>
  <c r="F1349" i="47"/>
  <c r="G1349" i="47"/>
  <c r="F1354" i="47"/>
  <c r="G1354" i="47"/>
  <c r="F1355" i="47"/>
  <c r="G1355" i="47"/>
  <c r="F1356" i="47"/>
  <c r="G1356" i="47"/>
  <c r="F1365" i="47"/>
  <c r="G1365" i="47"/>
  <c r="F1366" i="47"/>
  <c r="G1366" i="47"/>
  <c r="F1367" i="47"/>
  <c r="G1367" i="47"/>
  <c r="F1371" i="47"/>
  <c r="G1371" i="47"/>
  <c r="F1372" i="47"/>
  <c r="G1372" i="47"/>
  <c r="F1388" i="47"/>
  <c r="G1388" i="47"/>
  <c r="F1389" i="47"/>
  <c r="G1389" i="47"/>
  <c r="F1390" i="47"/>
  <c r="G1390" i="47"/>
  <c r="F1391" i="47"/>
  <c r="G1391" i="47"/>
  <c r="F1392" i="47"/>
  <c r="G1392" i="47"/>
  <c r="F1425" i="47"/>
  <c r="G1425" i="47"/>
  <c r="F1426" i="47"/>
  <c r="G1426" i="47"/>
  <c r="F1427" i="47"/>
  <c r="G1427" i="47"/>
  <c r="F1428" i="47"/>
  <c r="G1428" i="47"/>
  <c r="F1491" i="47"/>
  <c r="G1491" i="47"/>
  <c r="F1492" i="47"/>
  <c r="G1492" i="47"/>
  <c r="F1493" i="47"/>
  <c r="G1493" i="47"/>
  <c r="F1534" i="47"/>
  <c r="G1534" i="47"/>
  <c r="F1535" i="47"/>
  <c r="G1535" i="47"/>
  <c r="F1536" i="47"/>
  <c r="G1536" i="47"/>
  <c r="F1547" i="47"/>
  <c r="G1547" i="47"/>
  <c r="F1548" i="47"/>
  <c r="G1548" i="47"/>
  <c r="F1549" i="47"/>
  <c r="G1549" i="47"/>
  <c r="F1550" i="47"/>
  <c r="G1550" i="47"/>
  <c r="F1551" i="47"/>
  <c r="G1551" i="47"/>
  <c r="F1552" i="47"/>
  <c r="G1552" i="47"/>
  <c r="F1562" i="47"/>
  <c r="G1562" i="47"/>
  <c r="F1563" i="47"/>
  <c r="G1563" i="47"/>
  <c r="F1566" i="47"/>
  <c r="G1566" i="47"/>
  <c r="F1567" i="47"/>
  <c r="G1567" i="47"/>
  <c r="F1590" i="47"/>
  <c r="G1590" i="47"/>
  <c r="F1591" i="47"/>
  <c r="G1591" i="47"/>
  <c r="F1592" i="47"/>
  <c r="G1592" i="47"/>
  <c r="F1593" i="47"/>
  <c r="G1593" i="47"/>
  <c r="F1594" i="47"/>
  <c r="G1594" i="47"/>
  <c r="F1595" i="47"/>
  <c r="G1595" i="47"/>
  <c r="F1602" i="47"/>
  <c r="G1602" i="47"/>
  <c r="F1603" i="47"/>
  <c r="G1603" i="47"/>
  <c r="F1604" i="47"/>
  <c r="G1604" i="47"/>
  <c r="F1605" i="47"/>
  <c r="G1605" i="47"/>
  <c r="F1606" i="47"/>
  <c r="G1606" i="47"/>
  <c r="F1607" i="47"/>
  <c r="G1607" i="47"/>
  <c r="F1624" i="47"/>
  <c r="G1624" i="47"/>
  <c r="F1626" i="47"/>
  <c r="G1626" i="47"/>
  <c r="F1627" i="47"/>
  <c r="G1627" i="47"/>
  <c r="F1628" i="47"/>
  <c r="G1628" i="47"/>
  <c r="F1658" i="47"/>
  <c r="G1658" i="47"/>
  <c r="F1660" i="47"/>
  <c r="G1660" i="47"/>
  <c r="F1661" i="47"/>
  <c r="G1661" i="47"/>
  <c r="F1662" i="47"/>
  <c r="G1662" i="47"/>
  <c r="F1663" i="47"/>
  <c r="G1663" i="47"/>
  <c r="F1664" i="47"/>
  <c r="G1664" i="47"/>
  <c r="F1665" i="47"/>
  <c r="G1665" i="47"/>
  <c r="F1666" i="47"/>
  <c r="G1666" i="47"/>
  <c r="F1667" i="47"/>
  <c r="G1667" i="47"/>
  <c r="F1682" i="47"/>
  <c r="G1682" i="47"/>
  <c r="F1724" i="47"/>
  <c r="G1724" i="47"/>
  <c r="F1725" i="47"/>
  <c r="G1725" i="47"/>
  <c r="F1726" i="47"/>
  <c r="G1726" i="47"/>
  <c r="F1747" i="47"/>
  <c r="G1747" i="47"/>
  <c r="F1748" i="47"/>
  <c r="G1748" i="47"/>
  <c r="F1750" i="47"/>
  <c r="G1750" i="47"/>
  <c r="F1751" i="47"/>
  <c r="G1751" i="47"/>
  <c r="F1752" i="47"/>
  <c r="G1752" i="47"/>
  <c r="F1753" i="47"/>
  <c r="G1753" i="47"/>
  <c r="F1764" i="47"/>
  <c r="G1764" i="47"/>
  <c r="F1765" i="47"/>
  <c r="G1765" i="47"/>
  <c r="F1766" i="47"/>
  <c r="G1766" i="47"/>
  <c r="F1767" i="47"/>
  <c r="G1767" i="47"/>
  <c r="F1768" i="47"/>
  <c r="G1768" i="47"/>
  <c r="F1769" i="47"/>
  <c r="G1769" i="47"/>
  <c r="F1770" i="47"/>
  <c r="G1770" i="47"/>
  <c r="F1771" i="47"/>
  <c r="G1771" i="47"/>
  <c r="F1772" i="47"/>
  <c r="G1772" i="47"/>
  <c r="F1773" i="47"/>
  <c r="G1773" i="47"/>
  <c r="F1774" i="47"/>
  <c r="G1774" i="47"/>
  <c r="F1781" i="47"/>
  <c r="G1781" i="47"/>
  <c r="F1793" i="47"/>
  <c r="G1793" i="47"/>
  <c r="F1798" i="47"/>
  <c r="G1798" i="47"/>
  <c r="F1799" i="47"/>
  <c r="G1799" i="47"/>
  <c r="F1800" i="47"/>
  <c r="G1800" i="47"/>
  <c r="F1312" i="47"/>
  <c r="G1312" i="47"/>
  <c r="F1313" i="47"/>
  <c r="G1313" i="47"/>
  <c r="F1314" i="47"/>
  <c r="G1314" i="47"/>
  <c r="F1315" i="47"/>
  <c r="G1315" i="47"/>
  <c r="F1316" i="47"/>
  <c r="G1316" i="47"/>
  <c r="F1317" i="47"/>
  <c r="G1317" i="47"/>
  <c r="F1327" i="47"/>
  <c r="G1327" i="47"/>
  <c r="F1328" i="47"/>
  <c r="G1328" i="47"/>
  <c r="F1329" i="47"/>
  <c r="G1329" i="47"/>
  <c r="F1330" i="47"/>
  <c r="G1330" i="47"/>
  <c r="F1331" i="47"/>
  <c r="G1331" i="47"/>
  <c r="F1332" i="47"/>
  <c r="G1332" i="47"/>
  <c r="F1333" i="47"/>
  <c r="G1333" i="47"/>
  <c r="F1334" i="47"/>
  <c r="G1334" i="47"/>
  <c r="F1335" i="47"/>
  <c r="G1335" i="47"/>
  <c r="F1336" i="47"/>
  <c r="G1336" i="47"/>
  <c r="F1337" i="47"/>
  <c r="G1337" i="47"/>
  <c r="F1350" i="47"/>
  <c r="G1350" i="47"/>
  <c r="F1351" i="47"/>
  <c r="G1351" i="47"/>
  <c r="F1352" i="47"/>
  <c r="G1352" i="47"/>
  <c r="F1353" i="47"/>
  <c r="G1353" i="47"/>
  <c r="F1361" i="47"/>
  <c r="G1361" i="47"/>
  <c r="F1362" i="47"/>
  <c r="G1362" i="47"/>
  <c r="F1363" i="47"/>
  <c r="G1363" i="47"/>
  <c r="F1364" i="47"/>
  <c r="G1364" i="47"/>
  <c r="F1368" i="47"/>
  <c r="G1368" i="47"/>
  <c r="F1369" i="47"/>
  <c r="G1369" i="47"/>
  <c r="F1370" i="47"/>
  <c r="G1370" i="47"/>
  <c r="F1385" i="47"/>
  <c r="G1385" i="47"/>
  <c r="F1386" i="47"/>
  <c r="G1386" i="47"/>
  <c r="F1387" i="47"/>
  <c r="G1387" i="47"/>
  <c r="F1393" i="47"/>
  <c r="G1393" i="47"/>
  <c r="F1394" i="47"/>
  <c r="G1394" i="47"/>
  <c r="F1395" i="47"/>
  <c r="G1395" i="47"/>
  <c r="F1396" i="47"/>
  <c r="G1396" i="47"/>
  <c r="F1397" i="47"/>
  <c r="G1397" i="47"/>
  <c r="F1398" i="47"/>
  <c r="G1398" i="47"/>
  <c r="F1410" i="47"/>
  <c r="G1410" i="47"/>
  <c r="F1411" i="47"/>
  <c r="G1411" i="47"/>
  <c r="F1412" i="47"/>
  <c r="G1412" i="47"/>
  <c r="F1413" i="47"/>
  <c r="G1413" i="47"/>
  <c r="F1414" i="47"/>
  <c r="G1414" i="47"/>
  <c r="F1415" i="47"/>
  <c r="G1415" i="47"/>
  <c r="F1416" i="47"/>
  <c r="G1416" i="47"/>
  <c r="F1417" i="47"/>
  <c r="G1417" i="47"/>
  <c r="F1423" i="47"/>
  <c r="G1423" i="47"/>
  <c r="F1424" i="47"/>
  <c r="G1424" i="47"/>
  <c r="F1449" i="47"/>
  <c r="G1449" i="47"/>
  <c r="F1450" i="47"/>
  <c r="G1450" i="47"/>
  <c r="F1451" i="47"/>
  <c r="G1451" i="47"/>
  <c r="F1452" i="47"/>
  <c r="G1452" i="47"/>
  <c r="F1453" i="47"/>
  <c r="G1453" i="47"/>
  <c r="F1454" i="47"/>
  <c r="G1454" i="47"/>
  <c r="F1455" i="47"/>
  <c r="G1455" i="47"/>
  <c r="F1456" i="47"/>
  <c r="G1456" i="47"/>
  <c r="F1497" i="47"/>
  <c r="G1497" i="47"/>
  <c r="F1498" i="47"/>
  <c r="G1498" i="47"/>
  <c r="F1499" i="47"/>
  <c r="G1499" i="47"/>
  <c r="F1500" i="47"/>
  <c r="G1500" i="47"/>
  <c r="F1517" i="47"/>
  <c r="G1517" i="47"/>
  <c r="F1518" i="47"/>
  <c r="G1518" i="47"/>
  <c r="F1519" i="47"/>
  <c r="G1519" i="47"/>
  <c r="F1520" i="47"/>
  <c r="G1520" i="47"/>
  <c r="F1522" i="47"/>
  <c r="G1522" i="47"/>
  <c r="F1523" i="47"/>
  <c r="G1523" i="47"/>
  <c r="F1524" i="47"/>
  <c r="G1524" i="47"/>
  <c r="F1564" i="47"/>
  <c r="G1564" i="47"/>
  <c r="F1565" i="47"/>
  <c r="G1565" i="47"/>
  <c r="F1581" i="47"/>
  <c r="G1581" i="47"/>
  <c r="F1582" i="47"/>
  <c r="G1582" i="47"/>
  <c r="F1583" i="47"/>
  <c r="G1583" i="47"/>
  <c r="F1584" i="47"/>
  <c r="G1584" i="47"/>
  <c r="F1585" i="47"/>
  <c r="G1585" i="47"/>
  <c r="F1586" i="47"/>
  <c r="G1586" i="47"/>
  <c r="F1599" i="47"/>
  <c r="G1599" i="47"/>
  <c r="F1600" i="47"/>
  <c r="G1600" i="47"/>
  <c r="F1601" i="47"/>
  <c r="G1601" i="47"/>
  <c r="F1615" i="47"/>
  <c r="G1615" i="47"/>
  <c r="F1616" i="47"/>
  <c r="G1616" i="47"/>
  <c r="F1617" i="47"/>
  <c r="G1617" i="47"/>
  <c r="F1631" i="47"/>
  <c r="G1631" i="47"/>
  <c r="F1632" i="47"/>
  <c r="G1632" i="47"/>
  <c r="F1633" i="47"/>
  <c r="G1633" i="47"/>
  <c r="F1634" i="47"/>
  <c r="G1634" i="47"/>
  <c r="F1638" i="47"/>
  <c r="G1638" i="47"/>
  <c r="F1639" i="47"/>
  <c r="G1639" i="47"/>
  <c r="F1640" i="47"/>
  <c r="G1640" i="47"/>
  <c r="F1641" i="47"/>
  <c r="G1641" i="47"/>
  <c r="F1642" i="47"/>
  <c r="G1642" i="47"/>
  <c r="F1643" i="47"/>
  <c r="G1643" i="47"/>
  <c r="F1644" i="47"/>
  <c r="G1644" i="47"/>
  <c r="F1645" i="47"/>
  <c r="G1645" i="47"/>
  <c r="F1646" i="47"/>
  <c r="G1646" i="47"/>
  <c r="F1647" i="47"/>
  <c r="G1647" i="47"/>
  <c r="F1669" i="47"/>
  <c r="G1669" i="47"/>
  <c r="F1670" i="47"/>
  <c r="G1670" i="47"/>
  <c r="F1671" i="47"/>
  <c r="G1671" i="47"/>
  <c r="F1676" i="47"/>
  <c r="G1676" i="47"/>
  <c r="F1677" i="47"/>
  <c r="G1677" i="47"/>
  <c r="F1691" i="47"/>
  <c r="G1691" i="47"/>
  <c r="F1692" i="47"/>
  <c r="G1692" i="47"/>
  <c r="F1693" i="47"/>
  <c r="G1693" i="47"/>
  <c r="F1694" i="47"/>
  <c r="G1694" i="47"/>
  <c r="F1695" i="47"/>
  <c r="G1695" i="47"/>
  <c r="F1696" i="47"/>
  <c r="G1696" i="47"/>
  <c r="F1697" i="47"/>
  <c r="G1697" i="47"/>
  <c r="F1698" i="47"/>
  <c r="G1698" i="47"/>
  <c r="F1699" i="47"/>
  <c r="G1699" i="47"/>
  <c r="F1700" i="47"/>
  <c r="G1700" i="47"/>
  <c r="F1701" i="47"/>
  <c r="G1701" i="47"/>
  <c r="F1702" i="47"/>
  <c r="G1702" i="47"/>
  <c r="F1703" i="47"/>
  <c r="G1703" i="47"/>
  <c r="F1704" i="47"/>
  <c r="G1704" i="47"/>
  <c r="F1705" i="47"/>
  <c r="G1705" i="47"/>
  <c r="F1706" i="47"/>
  <c r="G1706" i="47"/>
  <c r="F1707" i="47"/>
  <c r="G1707" i="47"/>
  <c r="F1714" i="47"/>
  <c r="G1714" i="47"/>
  <c r="F1715" i="47"/>
  <c r="G1715" i="47"/>
  <c r="F1716" i="47"/>
  <c r="G1716" i="47"/>
  <c r="F1717" i="47"/>
  <c r="G1717" i="47"/>
  <c r="F1718" i="47"/>
  <c r="G1718" i="47"/>
  <c r="F1719" i="47"/>
  <c r="G1719" i="47"/>
  <c r="F1727" i="47"/>
  <c r="G1727" i="47"/>
  <c r="F1728" i="47"/>
  <c r="G1728" i="47"/>
  <c r="F1729" i="47"/>
  <c r="G1729" i="47"/>
  <c r="F1730" i="47"/>
  <c r="G1730" i="47"/>
  <c r="F1731" i="47"/>
  <c r="G1731" i="47"/>
  <c r="F1737" i="47"/>
  <c r="G1737" i="47"/>
  <c r="F1738" i="47"/>
  <c r="G1738" i="47"/>
  <c r="F1739" i="47"/>
  <c r="G1739" i="47"/>
  <c r="F1740" i="47"/>
  <c r="G1740" i="47"/>
  <c r="F1790" i="47"/>
  <c r="G1790" i="47"/>
  <c r="F1791" i="47"/>
  <c r="G1791" i="47"/>
  <c r="F1792" i="47"/>
  <c r="G1792" i="47"/>
  <c r="F1801" i="47"/>
  <c r="G1801" i="47"/>
  <c r="F1802" i="47"/>
  <c r="G1802" i="47"/>
  <c r="F1803" i="47"/>
  <c r="G1803" i="47"/>
  <c r="F1322" i="47"/>
  <c r="G1322" i="47"/>
  <c r="F1323" i="47"/>
  <c r="G1323" i="47"/>
  <c r="F1324" i="47"/>
  <c r="G1324" i="47"/>
  <c r="F1325" i="47"/>
  <c r="G1325" i="47"/>
  <c r="F1326" i="47"/>
  <c r="G1326" i="47"/>
  <c r="F1373" i="47"/>
  <c r="G1373" i="47"/>
  <c r="F1374" i="47"/>
  <c r="G1374" i="47"/>
  <c r="F1375" i="47"/>
  <c r="G1375" i="47"/>
  <c r="F1376" i="47"/>
  <c r="G1376" i="47"/>
  <c r="F1405" i="47"/>
  <c r="G1405" i="47"/>
  <c r="F1406" i="47"/>
  <c r="G1406" i="47"/>
  <c r="F1407" i="47"/>
  <c r="G1407" i="47"/>
  <c r="F1408" i="47"/>
  <c r="G1408" i="47"/>
  <c r="F1409" i="47"/>
  <c r="G1409" i="47"/>
  <c r="F1432" i="47"/>
  <c r="G1432" i="47"/>
  <c r="F1433" i="47"/>
  <c r="G1433" i="47"/>
  <c r="F1434" i="47"/>
  <c r="G1434" i="47"/>
  <c r="F1436" i="47"/>
  <c r="G1436" i="47"/>
  <c r="F1437" i="47"/>
  <c r="G1437" i="47"/>
  <c r="F1438" i="47"/>
  <c r="G1438" i="47"/>
  <c r="F1442" i="47"/>
  <c r="G1442" i="47"/>
  <c r="F1443" i="47"/>
  <c r="G1443" i="47"/>
  <c r="F1444" i="47"/>
  <c r="G1444" i="47"/>
  <c r="F1445" i="47"/>
  <c r="G1445" i="47"/>
  <c r="F1468" i="47"/>
  <c r="G1468" i="47"/>
  <c r="F1469" i="47"/>
  <c r="G1469" i="47"/>
  <c r="F1470" i="47"/>
  <c r="G1470" i="47"/>
  <c r="F1471" i="47"/>
  <c r="G1471" i="47"/>
  <c r="F1472" i="47"/>
  <c r="G1472" i="47"/>
  <c r="F1473" i="47"/>
  <c r="G1473" i="47"/>
  <c r="F1474" i="47"/>
  <c r="G1474" i="47"/>
  <c r="F1475" i="47"/>
  <c r="G1475" i="47"/>
  <c r="F1476" i="47"/>
  <c r="G1476" i="47"/>
  <c r="F1477" i="47"/>
  <c r="G1477" i="47"/>
  <c r="F1478" i="47"/>
  <c r="G1478" i="47"/>
  <c r="F1479" i="47"/>
  <c r="G1479" i="47"/>
  <c r="F1480" i="47"/>
  <c r="G1480" i="47"/>
  <c r="F1481" i="47"/>
  <c r="G1481" i="47"/>
  <c r="F1482" i="47"/>
  <c r="G1482" i="47"/>
  <c r="F1483" i="47"/>
  <c r="G1483" i="47"/>
  <c r="F1484" i="47"/>
  <c r="G1484" i="47"/>
  <c r="F1485" i="47"/>
  <c r="G1485" i="47"/>
  <c r="F1486" i="47"/>
  <c r="G1486" i="47"/>
  <c r="F1487" i="47"/>
  <c r="G1487" i="47"/>
  <c r="F1488" i="47"/>
  <c r="G1488" i="47"/>
  <c r="F1489" i="47"/>
  <c r="G1489" i="47"/>
  <c r="F1490" i="47"/>
  <c r="G1490" i="47"/>
  <c r="F1494" i="47"/>
  <c r="G1494" i="47"/>
  <c r="F1495" i="47"/>
  <c r="G1495" i="47"/>
  <c r="F1496" i="47"/>
  <c r="G1496" i="47"/>
  <c r="F1509" i="47"/>
  <c r="G1509" i="47"/>
  <c r="F1510" i="47"/>
  <c r="G1510" i="47"/>
  <c r="F1511" i="47"/>
  <c r="G1511" i="47"/>
  <c r="F1512" i="47"/>
  <c r="G1512" i="47"/>
  <c r="F1513" i="47"/>
  <c r="G1513" i="47"/>
  <c r="F1514" i="47"/>
  <c r="G1514" i="47"/>
  <c r="F1515" i="47"/>
  <c r="G1515" i="47"/>
  <c r="F1516" i="47"/>
  <c r="G1516" i="47"/>
  <c r="F1557" i="47"/>
  <c r="G1557" i="47"/>
  <c r="F1558" i="47"/>
  <c r="G1558" i="47"/>
  <c r="F1559" i="47"/>
  <c r="G1559" i="47"/>
  <c r="F1560" i="47"/>
  <c r="G1560" i="47"/>
  <c r="F1568" i="47"/>
  <c r="G1568" i="47"/>
  <c r="F1569" i="47"/>
  <c r="G1569" i="47"/>
  <c r="F1570" i="47"/>
  <c r="G1570" i="47"/>
  <c r="F1571" i="47"/>
  <c r="G1571" i="47"/>
  <c r="F1596" i="47"/>
  <c r="G1596" i="47"/>
  <c r="F1597" i="47"/>
  <c r="G1597" i="47"/>
  <c r="F1598" i="47"/>
  <c r="G1598" i="47"/>
  <c r="F1612" i="47"/>
  <c r="G1612" i="47"/>
  <c r="F1613" i="47"/>
  <c r="G1613" i="47"/>
  <c r="F1614" i="47"/>
  <c r="G1614" i="47"/>
  <c r="F1618" i="47"/>
  <c r="G1618" i="47"/>
  <c r="F1619" i="47"/>
  <c r="G1619" i="47"/>
  <c r="F1620" i="47"/>
  <c r="G1620" i="47"/>
  <c r="F1621" i="47"/>
  <c r="G1621" i="47"/>
  <c r="F1622" i="47"/>
  <c r="G1622" i="47"/>
  <c r="F1623" i="47"/>
  <c r="G1623" i="47"/>
  <c r="F1652" i="47"/>
  <c r="G1652" i="47"/>
  <c r="F1653" i="47"/>
  <c r="G1653" i="47"/>
  <c r="F1654" i="47"/>
  <c r="G1654" i="47"/>
  <c r="F1655" i="47"/>
  <c r="G1655" i="47"/>
  <c r="F1656" i="47"/>
  <c r="G1656" i="47"/>
  <c r="F1708" i="47"/>
  <c r="G1708" i="47"/>
  <c r="F1709" i="47"/>
  <c r="G1709" i="47"/>
  <c r="F1710" i="47"/>
  <c r="G1710" i="47"/>
  <c r="F1711" i="47"/>
  <c r="G1711" i="47"/>
  <c r="F1712" i="47"/>
  <c r="G1712" i="47"/>
  <c r="F1713" i="47"/>
  <c r="G1713" i="47"/>
  <c r="F1720" i="47"/>
  <c r="G1720" i="47"/>
  <c r="F1721" i="47"/>
  <c r="G1721" i="47"/>
  <c r="F1722" i="47"/>
  <c r="G1722" i="47"/>
  <c r="F1723" i="47"/>
  <c r="G1723" i="47"/>
  <c r="F1733" i="47"/>
  <c r="G1733" i="47"/>
  <c r="F1734" i="47"/>
  <c r="G1734" i="47"/>
  <c r="F1735" i="47"/>
  <c r="G1735" i="47"/>
  <c r="F1736" i="47"/>
  <c r="G1736" i="47"/>
  <c r="F1754" i="47"/>
  <c r="G1754" i="47"/>
  <c r="F1755" i="47"/>
  <c r="G1755" i="47"/>
  <c r="F1756" i="47"/>
  <c r="G1756" i="47"/>
  <c r="F1757" i="47"/>
  <c r="G1757" i="47"/>
  <c r="F1758" i="47"/>
  <c r="G1758" i="47"/>
  <c r="F1759" i="47"/>
  <c r="G1759" i="47"/>
  <c r="F1760" i="47"/>
  <c r="G1760" i="47"/>
  <c r="F1761" i="47"/>
  <c r="G1761" i="47"/>
  <c r="F1762" i="47"/>
  <c r="G1762" i="47"/>
  <c r="F1763" i="47"/>
  <c r="G1763" i="47"/>
  <c r="F1775" i="47"/>
  <c r="G1775" i="47"/>
  <c r="F1776" i="47"/>
  <c r="G1776" i="47"/>
  <c r="F1777" i="47"/>
  <c r="G1777" i="47"/>
  <c r="F1778" i="47"/>
  <c r="G1778" i="47"/>
  <c r="F1779" i="47"/>
  <c r="G1779" i="47"/>
  <c r="F1780" i="47"/>
  <c r="G1780" i="47"/>
  <c r="F1782" i="47"/>
  <c r="G1782" i="47"/>
  <c r="F1783" i="47"/>
  <c r="G1783" i="47"/>
  <c r="F1784" i="47"/>
  <c r="G1784" i="47"/>
  <c r="F1785" i="47"/>
  <c r="G1785" i="47"/>
  <c r="F1786" i="47"/>
  <c r="G1786" i="47"/>
  <c r="F1787" i="47"/>
  <c r="G1787" i="47"/>
  <c r="F1788" i="47"/>
  <c r="G1788" i="47"/>
  <c r="F1789" i="47"/>
  <c r="G1789" i="47"/>
  <c r="F1794" i="47"/>
  <c r="G1794" i="47"/>
  <c r="F1795" i="47"/>
  <c r="G1795" i="47"/>
  <c r="F1796" i="47"/>
  <c r="G1796" i="47"/>
  <c r="F1797" i="47"/>
  <c r="G1797" i="47"/>
  <c r="G1038" i="47"/>
  <c r="F1038" i="47"/>
  <c r="G576" i="36"/>
  <c r="H576" i="36"/>
  <c r="I576" i="36"/>
  <c r="J576" i="36"/>
  <c r="K576" i="36"/>
  <c r="L576" i="36"/>
  <c r="M576" i="36"/>
  <c r="N576" i="36"/>
  <c r="O576" i="36"/>
  <c r="P576" i="36"/>
  <c r="P577" i="36" s="1"/>
  <c r="Q576" i="36"/>
  <c r="R576" i="36"/>
  <c r="R577" i="36" s="1"/>
  <c r="S576" i="36"/>
  <c r="T576" i="36"/>
  <c r="U576" i="36"/>
  <c r="V576" i="36"/>
  <c r="W576" i="36"/>
  <c r="X576" i="36"/>
  <c r="Y576" i="36"/>
  <c r="Z576" i="36"/>
  <c r="AA576" i="36"/>
  <c r="AB576" i="36"/>
  <c r="AC576" i="36"/>
  <c r="AD576" i="36"/>
  <c r="AE576" i="36"/>
  <c r="AF576" i="36"/>
  <c r="AG576" i="36"/>
  <c r="AH576" i="36"/>
  <c r="AH577" i="36" s="1"/>
  <c r="AI576" i="36"/>
  <c r="AJ576" i="36"/>
  <c r="AK576" i="36"/>
  <c r="AL576" i="36"/>
  <c r="AM576" i="36"/>
  <c r="AN576" i="36"/>
  <c r="AO576" i="36"/>
  <c r="AP576" i="36"/>
  <c r="AQ576" i="36"/>
  <c r="AR576" i="36"/>
  <c r="AS576" i="36"/>
  <c r="AT576" i="36"/>
  <c r="AU576" i="36"/>
  <c r="AV576" i="36"/>
  <c r="AW576" i="36"/>
  <c r="AX576" i="36"/>
  <c r="AX577" i="36" s="1"/>
  <c r="AY576" i="36"/>
  <c r="AZ576" i="36"/>
  <c r="BA576" i="36"/>
  <c r="BB576" i="36"/>
  <c r="BC576" i="36"/>
  <c r="BD576" i="36"/>
  <c r="BE576" i="36"/>
  <c r="BF576" i="36"/>
  <c r="BG576" i="36"/>
  <c r="BH576" i="36"/>
  <c r="BI576" i="36"/>
  <c r="BJ576" i="36"/>
  <c r="BK576" i="36"/>
  <c r="BL576" i="36"/>
  <c r="BM576" i="36"/>
  <c r="BN576" i="36"/>
  <c r="BN577" i="36" s="1"/>
  <c r="BO576" i="36"/>
  <c r="BP576" i="36"/>
  <c r="BQ576" i="36"/>
  <c r="BR576" i="36"/>
  <c r="BS576" i="36"/>
  <c r="BT576" i="36"/>
  <c r="BU576" i="36"/>
  <c r="BV576" i="36"/>
  <c r="BW576" i="36"/>
  <c r="BX576" i="36"/>
  <c r="BY576" i="36"/>
  <c r="BZ576" i="36"/>
  <c r="CA576" i="36"/>
  <c r="CB576" i="36"/>
  <c r="CC576" i="36"/>
  <c r="CD576" i="36"/>
  <c r="F102" i="40"/>
  <c r="E102" i="40"/>
  <c r="F101" i="40"/>
  <c r="E101" i="40"/>
  <c r="F100" i="40"/>
  <c r="E100" i="40"/>
  <c r="F99" i="40"/>
  <c r="E99" i="40"/>
  <c r="F98" i="40"/>
  <c r="E98" i="40"/>
  <c r="F97" i="40"/>
  <c r="E97" i="40"/>
  <c r="F96" i="40"/>
  <c r="E96" i="40"/>
  <c r="F95" i="40"/>
  <c r="E95" i="40"/>
  <c r="F94" i="40"/>
  <c r="E94" i="40"/>
  <c r="F93" i="40"/>
  <c r="E93" i="40"/>
  <c r="F92" i="40"/>
  <c r="E92" i="40"/>
  <c r="F91" i="40"/>
  <c r="E91" i="40"/>
  <c r="F90" i="40"/>
  <c r="E90" i="40"/>
  <c r="F89" i="40"/>
  <c r="E89" i="40"/>
  <c r="F88" i="40"/>
  <c r="E88" i="40"/>
  <c r="F87" i="40"/>
  <c r="E87" i="40"/>
  <c r="F86" i="40"/>
  <c r="E86" i="40"/>
  <c r="F85" i="40"/>
  <c r="E85" i="40"/>
  <c r="F84" i="40"/>
  <c r="E84" i="40"/>
  <c r="F83" i="40"/>
  <c r="E83" i="40"/>
  <c r="F82" i="40"/>
  <c r="E82" i="40"/>
  <c r="F81" i="40"/>
  <c r="E81" i="40"/>
  <c r="F80" i="40"/>
  <c r="E80" i="40"/>
  <c r="F79" i="40"/>
  <c r="E79" i="40"/>
  <c r="F78" i="40"/>
  <c r="E78" i="40"/>
  <c r="F77" i="40"/>
  <c r="E77" i="40"/>
  <c r="F76" i="40"/>
  <c r="E76" i="40"/>
  <c r="F75" i="40"/>
  <c r="E75" i="40"/>
  <c r="F74" i="40"/>
  <c r="E74" i="40"/>
  <c r="F73" i="40"/>
  <c r="E73" i="40"/>
  <c r="F72" i="40"/>
  <c r="E72" i="40"/>
  <c r="F71" i="40"/>
  <c r="E71" i="40"/>
  <c r="F70" i="40"/>
  <c r="E70" i="40"/>
  <c r="F69" i="40"/>
  <c r="E69" i="40"/>
  <c r="F68" i="40"/>
  <c r="E68" i="40"/>
  <c r="F67" i="40"/>
  <c r="E67" i="40"/>
  <c r="F66" i="40"/>
  <c r="E66" i="40"/>
  <c r="F65" i="40"/>
  <c r="E65" i="40"/>
  <c r="F64" i="40"/>
  <c r="E64" i="40"/>
  <c r="F63" i="40"/>
  <c r="E63" i="40"/>
  <c r="F62" i="40"/>
  <c r="E62" i="40"/>
  <c r="F61" i="40"/>
  <c r="E61" i="40"/>
  <c r="F60" i="40"/>
  <c r="E60" i="40"/>
  <c r="F59" i="40"/>
  <c r="E59" i="40"/>
  <c r="F58" i="40"/>
  <c r="E58" i="40"/>
  <c r="F57" i="40"/>
  <c r="E57" i="40"/>
  <c r="F56" i="40"/>
  <c r="E56" i="40"/>
  <c r="F55" i="40"/>
  <c r="E55" i="40"/>
  <c r="F54" i="40"/>
  <c r="E54" i="40"/>
  <c r="F53" i="40"/>
  <c r="E53" i="40"/>
  <c r="F52" i="40"/>
  <c r="E52" i="40"/>
  <c r="F51" i="40"/>
  <c r="E51" i="40"/>
  <c r="F50" i="40"/>
  <c r="E50" i="40"/>
  <c r="F49" i="40"/>
  <c r="E49" i="40"/>
  <c r="F48" i="40"/>
  <c r="E48" i="40"/>
  <c r="F47" i="40"/>
  <c r="E47" i="40"/>
  <c r="F46" i="40"/>
  <c r="E46" i="40"/>
  <c r="F45" i="40"/>
  <c r="E45" i="40"/>
  <c r="F44" i="40"/>
  <c r="E44" i="40"/>
  <c r="F43" i="40"/>
  <c r="E43" i="40"/>
  <c r="F42" i="40"/>
  <c r="E42" i="40"/>
  <c r="F41" i="40"/>
  <c r="E41" i="40"/>
  <c r="F40" i="40"/>
  <c r="E40" i="40"/>
  <c r="F39" i="40"/>
  <c r="E39" i="40"/>
  <c r="F38" i="40"/>
  <c r="E38" i="40"/>
  <c r="F37" i="40"/>
  <c r="E37" i="40"/>
  <c r="F36" i="40"/>
  <c r="E36" i="40"/>
  <c r="F35" i="40"/>
  <c r="E35" i="40"/>
  <c r="F34" i="40"/>
  <c r="E34" i="40"/>
  <c r="F33" i="40"/>
  <c r="E33" i="40"/>
  <c r="F32" i="40"/>
  <c r="E32" i="40"/>
  <c r="F31" i="40"/>
  <c r="E31" i="40"/>
  <c r="F30" i="40"/>
  <c r="E30" i="40"/>
  <c r="F29" i="40"/>
  <c r="E29" i="40"/>
  <c r="F28" i="40"/>
  <c r="E28" i="40"/>
  <c r="F27" i="40"/>
  <c r="E27" i="40"/>
  <c r="F26" i="40"/>
  <c r="E26" i="40"/>
  <c r="F25" i="40"/>
  <c r="E25" i="40"/>
  <c r="F24" i="40"/>
  <c r="E24" i="40"/>
  <c r="F23" i="40"/>
  <c r="E23" i="40"/>
  <c r="F22" i="40"/>
  <c r="E22" i="40"/>
  <c r="F21" i="40"/>
  <c r="E21" i="40"/>
  <c r="F20" i="40"/>
  <c r="E20" i="40"/>
  <c r="F19" i="40"/>
  <c r="E19" i="40"/>
  <c r="F18" i="40"/>
  <c r="E18" i="40"/>
  <c r="F17" i="40"/>
  <c r="E17" i="40"/>
  <c r="F16" i="40"/>
  <c r="E16" i="40"/>
  <c r="F15" i="40"/>
  <c r="E15" i="40"/>
  <c r="F14" i="40"/>
  <c r="E14" i="40"/>
  <c r="F13" i="40"/>
  <c r="E13" i="40"/>
  <c r="F12" i="40"/>
  <c r="E12" i="40"/>
  <c r="F11" i="40"/>
  <c r="E11" i="40"/>
  <c r="F10" i="40"/>
  <c r="E10" i="40"/>
  <c r="F9" i="40"/>
  <c r="E9" i="40"/>
  <c r="F8" i="40"/>
  <c r="E8" i="40"/>
  <c r="F7" i="40"/>
  <c r="E7" i="40"/>
  <c r="F6" i="40"/>
  <c r="E6" i="40"/>
  <c r="F5" i="40"/>
  <c r="E5" i="40"/>
  <c r="F4" i="40"/>
  <c r="E4" i="40"/>
  <c r="F3" i="40"/>
  <c r="E3" i="40"/>
  <c r="F2" i="40"/>
  <c r="E2" i="40"/>
  <c r="BO577" i="36" l="1"/>
  <c r="AY577" i="36"/>
  <c r="AI577" i="36"/>
  <c r="S577" i="36"/>
  <c r="J577" i="36"/>
  <c r="CC577" i="36"/>
  <c r="CA577" i="36"/>
  <c r="BZ577" i="36"/>
  <c r="T577" i="36"/>
  <c r="Q577" i="36"/>
  <c r="O577" i="36"/>
  <c r="H577" i="36"/>
  <c r="BR577" i="36"/>
  <c r="BK577" i="36"/>
  <c r="AS577" i="36"/>
  <c r="AA577" i="36"/>
  <c r="I577" i="36"/>
  <c r="CD577" i="36"/>
  <c r="Y577" i="36"/>
  <c r="BH577" i="36"/>
  <c r="AP577" i="36"/>
  <c r="W577" i="36"/>
  <c r="BL577" i="36"/>
  <c r="AF577" i="36"/>
  <c r="BG577" i="36"/>
  <c r="V577" i="36"/>
  <c r="BF577" i="36"/>
  <c r="U577" i="36"/>
  <c r="BY577" i="36"/>
  <c r="AL577" i="36"/>
  <c r="BC577" i="36"/>
  <c r="BW577" i="36"/>
  <c r="AJ577" i="36"/>
  <c r="BV577" i="36"/>
  <c r="BQ577" i="36"/>
  <c r="AG577" i="36"/>
  <c r="N577" i="36"/>
  <c r="BD577" i="36"/>
  <c r="AN577" i="36"/>
  <c r="M577" i="36"/>
  <c r="AW577" i="36"/>
  <c r="L577" i="36"/>
  <c r="AU577" i="36"/>
  <c r="AC577" i="36"/>
  <c r="K577" i="36"/>
  <c r="BJ577" i="36"/>
  <c r="AR577" i="36"/>
  <c r="Z577" i="36"/>
  <c r="BI577" i="36"/>
  <c r="AQ577" i="36"/>
  <c r="CB577" i="36"/>
  <c r="AV577" i="36"/>
  <c r="AO577" i="36"/>
  <c r="AM577" i="36"/>
  <c r="BE577" i="36"/>
  <c r="BX577" i="36"/>
  <c r="AK577" i="36"/>
  <c r="BB577" i="36"/>
  <c r="BA577" i="36"/>
  <c r="BU577" i="36"/>
  <c r="AZ577" i="36"/>
  <c r="BT577" i="36"/>
  <c r="X577" i="36"/>
  <c r="BP577" i="36"/>
  <c r="AE577" i="36"/>
  <c r="BS577" i="36"/>
  <c r="AD577" i="36"/>
  <c r="BM577" i="36"/>
  <c r="AT577" i="36"/>
  <c r="AB577" i="36"/>
  <c r="D3" i="41"/>
  <c r="E3" i="41"/>
  <c r="D4" i="41"/>
  <c r="E4" i="41"/>
  <c r="D5" i="41"/>
  <c r="E5" i="41"/>
  <c r="D6" i="41"/>
  <c r="E6" i="41"/>
  <c r="D7" i="41"/>
  <c r="E7" i="41"/>
  <c r="D2" i="41"/>
  <c r="E2" i="41"/>
  <c r="E3" i="39"/>
  <c r="E4" i="39"/>
  <c r="E5" i="39"/>
  <c r="E6" i="39"/>
  <c r="E7" i="39"/>
  <c r="E8" i="39"/>
  <c r="E9" i="39"/>
  <c r="E10" i="39"/>
  <c r="E11" i="39"/>
  <c r="E12" i="39"/>
  <c r="E13" i="39"/>
  <c r="E14" i="39"/>
  <c r="E15" i="39"/>
  <c r="E16" i="39"/>
  <c r="E17" i="39"/>
  <c r="E18" i="39"/>
  <c r="E19" i="39"/>
  <c r="E20" i="39"/>
  <c r="E21" i="39"/>
  <c r="E22" i="39"/>
  <c r="E23" i="39"/>
  <c r="E24" i="39"/>
  <c r="E25" i="39"/>
  <c r="E26" i="39"/>
  <c r="E27" i="39"/>
  <c r="E28" i="39"/>
  <c r="E29" i="39"/>
  <c r="E30" i="39"/>
  <c r="E31" i="39"/>
  <c r="E32" i="39"/>
  <c r="E33" i="39"/>
  <c r="E34" i="39"/>
  <c r="E35" i="39"/>
  <c r="E36" i="39"/>
  <c r="E37" i="39"/>
  <c r="E38" i="39"/>
  <c r="E39" i="39"/>
  <c r="E40" i="39"/>
  <c r="E41" i="39"/>
  <c r="E42" i="39"/>
  <c r="E43" i="39"/>
  <c r="E44" i="39"/>
  <c r="E45" i="39"/>
  <c r="E46" i="39"/>
  <c r="E47" i="39"/>
  <c r="E48" i="39"/>
  <c r="E49" i="39"/>
  <c r="E50" i="39"/>
  <c r="E51" i="39"/>
  <c r="E52" i="39"/>
  <c r="E53" i="39"/>
  <c r="E54" i="39"/>
  <c r="E55" i="39"/>
  <c r="E56" i="39"/>
  <c r="E57" i="39"/>
  <c r="E58" i="39"/>
  <c r="E59" i="39"/>
  <c r="E60" i="39"/>
  <c r="E61" i="39"/>
  <c r="E62" i="39"/>
  <c r="E63" i="39"/>
  <c r="E2" i="39"/>
  <c r="F2" i="39"/>
  <c r="F3" i="39"/>
  <c r="F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52" i="38" l="1"/>
  <c r="E52" i="38"/>
  <c r="F51" i="38"/>
  <c r="E51" i="38"/>
  <c r="F50" i="38"/>
  <c r="E50" i="38"/>
  <c r="F49" i="38"/>
  <c r="E49" i="38"/>
  <c r="F48" i="38"/>
  <c r="E48" i="38"/>
  <c r="F47" i="38"/>
  <c r="E47" i="38"/>
  <c r="F46" i="38"/>
  <c r="E46" i="38"/>
  <c r="F45" i="38"/>
  <c r="E45" i="38"/>
  <c r="F44" i="38"/>
  <c r="E44" i="38"/>
  <c r="F43" i="38"/>
  <c r="E43" i="38"/>
  <c r="F42" i="38"/>
  <c r="E42" i="38"/>
  <c r="F41" i="38"/>
  <c r="E41" i="38"/>
  <c r="F40" i="38"/>
  <c r="E40" i="38"/>
  <c r="F39" i="38"/>
  <c r="E39" i="38"/>
  <c r="F38" i="38"/>
  <c r="E38" i="38"/>
  <c r="F37" i="38"/>
  <c r="E37" i="38"/>
  <c r="F36" i="38"/>
  <c r="E36" i="38"/>
  <c r="F35" i="38"/>
  <c r="E35" i="38"/>
  <c r="F34" i="38"/>
  <c r="E34" i="38"/>
  <c r="F33" i="38"/>
  <c r="E33" i="38"/>
  <c r="F32" i="38"/>
  <c r="E32" i="38"/>
  <c r="F31" i="38"/>
  <c r="E31" i="38"/>
  <c r="F30" i="38"/>
  <c r="E30" i="38"/>
  <c r="F29" i="38"/>
  <c r="E29" i="38"/>
  <c r="F28" i="38"/>
  <c r="E28" i="38"/>
  <c r="F27" i="38"/>
  <c r="E27" i="38"/>
  <c r="F26" i="38"/>
  <c r="E26" i="38"/>
  <c r="F25" i="38"/>
  <c r="E25" i="38"/>
  <c r="F24" i="38"/>
  <c r="E24" i="38"/>
  <c r="F23" i="38"/>
  <c r="E23" i="38"/>
  <c r="F22" i="38"/>
  <c r="E22" i="38"/>
  <c r="F21" i="38"/>
  <c r="E21" i="38"/>
  <c r="F20" i="38"/>
  <c r="E20" i="38"/>
  <c r="F19" i="38"/>
  <c r="E19" i="38"/>
  <c r="F18" i="38"/>
  <c r="E18" i="38"/>
  <c r="F17" i="38"/>
  <c r="E17" i="38"/>
  <c r="F16" i="38"/>
  <c r="E16" i="38"/>
  <c r="F15" i="38"/>
  <c r="E15" i="38"/>
  <c r="F14" i="38"/>
  <c r="E14" i="38"/>
  <c r="F13" i="38"/>
  <c r="E13" i="38"/>
  <c r="F12" i="38"/>
  <c r="E12" i="38"/>
  <c r="F11" i="38"/>
  <c r="E11" i="38"/>
  <c r="F10" i="38"/>
  <c r="E10" i="38"/>
  <c r="F9" i="38"/>
  <c r="E9" i="38"/>
  <c r="F8" i="38"/>
  <c r="E8" i="38"/>
  <c r="F7" i="38"/>
  <c r="E7" i="38"/>
  <c r="F6" i="38"/>
  <c r="E6" i="38"/>
  <c r="F5" i="38"/>
  <c r="E5" i="38"/>
  <c r="F4" i="38"/>
  <c r="E4" i="38"/>
  <c r="F3" i="38"/>
  <c r="E3" i="38"/>
  <c r="F2" i="38"/>
  <c r="E2" i="38"/>
  <c r="H11" i="19"/>
  <c r="H3" i="19" l="1"/>
  <c r="H4" i="19"/>
  <c r="H5" i="19"/>
  <c r="H6" i="19"/>
  <c r="H7" i="19"/>
  <c r="H8" i="19"/>
  <c r="H9" i="19"/>
  <c r="H10" i="19"/>
  <c r="H12" i="19"/>
  <c r="H13" i="19"/>
  <c r="H14" i="19"/>
  <c r="H15" i="19"/>
  <c r="H16" i="19"/>
  <c r="H17" i="19"/>
  <c r="H18" i="19"/>
  <c r="H19" i="19"/>
  <c r="H20" i="19"/>
  <c r="H21" i="19"/>
  <c r="H22" i="19"/>
  <c r="H23" i="19"/>
  <c r="H24" i="19"/>
  <c r="H25" i="19"/>
  <c r="H26" i="19"/>
  <c r="H27" i="19"/>
  <c r="H28" i="19"/>
  <c r="H29" i="19"/>
  <c r="H30" i="19"/>
  <c r="H2" i="19"/>
  <c r="I3" i="19" l="1"/>
  <c r="I4" i="19"/>
  <c r="I5" i="19"/>
  <c r="I6" i="19"/>
  <c r="I7" i="19"/>
  <c r="I8" i="19"/>
  <c r="I9" i="19"/>
  <c r="I14" i="19"/>
  <c r="I15" i="19"/>
  <c r="I16" i="19"/>
  <c r="I17" i="19"/>
  <c r="I18" i="19"/>
  <c r="I19" i="19"/>
  <c r="I10" i="19"/>
  <c r="I11" i="19"/>
  <c r="I12" i="19"/>
  <c r="I13" i="19"/>
  <c r="I20" i="19"/>
  <c r="I21" i="19"/>
  <c r="I23" i="19"/>
  <c r="I22" i="19"/>
  <c r="I24" i="19"/>
  <c r="I25" i="19"/>
  <c r="I26" i="19"/>
  <c r="I28" i="19"/>
  <c r="I30" i="19"/>
  <c r="I27" i="19"/>
  <c r="I29" i="19"/>
  <c r="I2" i="19"/>
  <c r="G2" i="19"/>
  <c r="F2" i="19"/>
  <c r="F3" i="19"/>
  <c r="F4" i="19"/>
  <c r="F5" i="19"/>
  <c r="F6" i="19"/>
  <c r="F7" i="19"/>
  <c r="F8" i="19"/>
  <c r="F9" i="19"/>
  <c r="F14" i="19"/>
  <c r="F15" i="19"/>
  <c r="F16" i="19"/>
  <c r="F17" i="19"/>
  <c r="F18" i="19"/>
  <c r="F19" i="19"/>
  <c r="F10" i="19"/>
  <c r="F11" i="19"/>
  <c r="F12" i="19"/>
  <c r="F13" i="19"/>
  <c r="F20" i="19"/>
  <c r="F21" i="19"/>
  <c r="F23" i="19"/>
  <c r="F22" i="19"/>
  <c r="F24" i="19"/>
  <c r="F25" i="19"/>
  <c r="F26" i="19"/>
  <c r="F28" i="19"/>
  <c r="F30" i="19"/>
  <c r="F27" i="19"/>
  <c r="F29" i="19"/>
  <c r="G8" i="19"/>
  <c r="G14" i="19"/>
  <c r="G10" i="19"/>
  <c r="G24" i="19"/>
  <c r="G3" i="19"/>
  <c r="G4" i="19"/>
  <c r="G5" i="19"/>
  <c r="G6" i="19"/>
  <c r="G7" i="19"/>
  <c r="G9" i="19"/>
  <c r="G15" i="19"/>
  <c r="G16" i="19"/>
  <c r="G17" i="19"/>
  <c r="G18" i="19"/>
  <c r="G19" i="19"/>
  <c r="G11" i="19"/>
  <c r="G12" i="19"/>
  <c r="G13" i="19"/>
  <c r="G20" i="19"/>
  <c r="G21" i="19"/>
  <c r="G23" i="19"/>
  <c r="G22" i="19"/>
  <c r="G25" i="19"/>
  <c r="G26" i="19"/>
  <c r="G28" i="19"/>
  <c r="G30" i="19"/>
  <c r="G27" i="19"/>
  <c r="G29" i="19"/>
  <c r="F2" i="18"/>
  <c r="E2" i="18"/>
  <c r="F17" i="18"/>
  <c r="E17" i="18"/>
  <c r="F16" i="18"/>
  <c r="E16" i="18"/>
  <c r="F15" i="18"/>
  <c r="E15" i="18"/>
  <c r="F14" i="18"/>
  <c r="E14" i="18"/>
  <c r="F13" i="18"/>
  <c r="E13" i="18"/>
  <c r="F12" i="18"/>
  <c r="E12" i="18"/>
  <c r="F11" i="18"/>
  <c r="E11" i="18"/>
  <c r="F10" i="18"/>
  <c r="E10" i="18"/>
  <c r="F9" i="18"/>
  <c r="E9" i="18"/>
  <c r="F8" i="18"/>
  <c r="E8" i="18"/>
  <c r="F7" i="18"/>
  <c r="E7" i="18"/>
  <c r="F6" i="18"/>
  <c r="E6" i="18"/>
  <c r="F5" i="18"/>
  <c r="E5" i="18"/>
  <c r="F4" i="18"/>
  <c r="E4" i="18"/>
  <c r="F3" i="18"/>
  <c r="E3" i="18"/>
  <c r="F3" i="25"/>
  <c r="F4" i="25"/>
  <c r="F5" i="25"/>
  <c r="F6" i="25"/>
  <c r="F7" i="25"/>
  <c r="F8" i="25"/>
  <c r="F9" i="25"/>
  <c r="F10" i="25"/>
  <c r="F11" i="25"/>
  <c r="F12" i="25"/>
  <c r="F13" i="25"/>
  <c r="F14" i="25"/>
  <c r="F15" i="25"/>
  <c r="F16" i="25"/>
  <c r="F17" i="25"/>
  <c r="F18" i="25"/>
  <c r="F2" i="25"/>
  <c r="E3" i="25"/>
  <c r="E4" i="25"/>
  <c r="E5" i="25"/>
  <c r="E6" i="25"/>
  <c r="E7" i="25"/>
  <c r="E8" i="25"/>
  <c r="E9" i="25"/>
  <c r="E10" i="25"/>
  <c r="E11" i="25"/>
  <c r="E12" i="25"/>
  <c r="E13" i="25"/>
  <c r="E14" i="25"/>
  <c r="E15" i="25"/>
  <c r="E16" i="25"/>
  <c r="E17" i="25"/>
  <c r="E18" i="25"/>
  <c r="E2" i="25"/>
  <c r="D3" i="21" l="1"/>
  <c r="D3" i="36" l="1"/>
  <c r="D4" i="36"/>
  <c r="D5" i="36"/>
  <c r="D6" i="36"/>
  <c r="D7" i="36"/>
  <c r="D8" i="36"/>
  <c r="D9" i="36"/>
  <c r="D10" i="36"/>
  <c r="D11" i="36"/>
  <c r="D12" i="36"/>
  <c r="D13" i="36"/>
  <c r="D14" i="36"/>
  <c r="D15"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100" i="36"/>
  <c r="D101" i="36"/>
  <c r="D102" i="36"/>
  <c r="D103" i="36"/>
  <c r="D104" i="36"/>
  <c r="D105" i="36"/>
  <c r="D106" i="36"/>
  <c r="D107" i="36"/>
  <c r="D108" i="36"/>
  <c r="D109" i="36"/>
  <c r="D110" i="36"/>
  <c r="D111" i="36"/>
  <c r="D112" i="36"/>
  <c r="D113" i="36"/>
  <c r="D114" i="36"/>
  <c r="D115" i="36"/>
  <c r="D116" i="36"/>
  <c r="D117" i="36"/>
  <c r="D118" i="36"/>
  <c r="D119" i="36"/>
  <c r="D120" i="36"/>
  <c r="D121" i="36"/>
  <c r="D122" i="36"/>
  <c r="D123" i="36"/>
  <c r="D124" i="36"/>
  <c r="D125" i="36"/>
  <c r="D126" i="36"/>
  <c r="D127" i="36"/>
  <c r="D128" i="36"/>
  <c r="D129" i="36"/>
  <c r="D130" i="36"/>
  <c r="D131" i="36"/>
  <c r="D132" i="36"/>
  <c r="D133" i="36"/>
  <c r="D134" i="36"/>
  <c r="D135" i="36"/>
  <c r="D136" i="36"/>
  <c r="D137" i="36"/>
  <c r="D138" i="36"/>
  <c r="D139" i="36"/>
  <c r="D140" i="36"/>
  <c r="D141" i="36"/>
  <c r="D142" i="36"/>
  <c r="D143" i="36"/>
  <c r="D144" i="36"/>
  <c r="D145" i="36"/>
  <c r="D146" i="36"/>
  <c r="D147" i="36"/>
  <c r="D148" i="36"/>
  <c r="D149" i="36"/>
  <c r="D150" i="36"/>
  <c r="D151" i="36"/>
  <c r="D152" i="36"/>
  <c r="D153" i="36"/>
  <c r="D154" i="36"/>
  <c r="D155" i="36"/>
  <c r="D156" i="36"/>
  <c r="D157" i="36"/>
  <c r="D158" i="36"/>
  <c r="D159" i="36"/>
  <c r="D160" i="36"/>
  <c r="D161" i="36"/>
  <c r="D162" i="36"/>
  <c r="D163" i="36"/>
  <c r="D164" i="36"/>
  <c r="D165" i="36"/>
  <c r="D166" i="36"/>
  <c r="D167" i="36"/>
  <c r="D168" i="36"/>
  <c r="D169" i="36"/>
  <c r="D170" i="36"/>
  <c r="D171" i="36"/>
  <c r="D172" i="36"/>
  <c r="D173" i="36"/>
  <c r="D174" i="36"/>
  <c r="D175" i="36"/>
  <c r="D176" i="36"/>
  <c r="D177" i="36"/>
  <c r="D178" i="36"/>
  <c r="D179" i="36"/>
  <c r="D180" i="36"/>
  <c r="D181" i="36"/>
  <c r="D182" i="36"/>
  <c r="D183" i="36"/>
  <c r="D184" i="36"/>
  <c r="D185" i="36"/>
  <c r="D186" i="36"/>
  <c r="D187" i="36"/>
  <c r="D188" i="36"/>
  <c r="D189" i="36"/>
  <c r="D190" i="36"/>
  <c r="D191" i="36"/>
  <c r="D192" i="36"/>
  <c r="D193" i="36"/>
  <c r="D194" i="36"/>
  <c r="D195" i="36"/>
  <c r="D196" i="36"/>
  <c r="D197" i="36"/>
  <c r="D198" i="36"/>
  <c r="D199" i="36"/>
  <c r="D200" i="36"/>
  <c r="D201" i="36"/>
  <c r="D202" i="36"/>
  <c r="D203" i="36"/>
  <c r="D204" i="36"/>
  <c r="D205" i="36"/>
  <c r="D206" i="36"/>
  <c r="D207" i="36"/>
  <c r="D208" i="36"/>
  <c r="D209" i="36"/>
  <c r="D210" i="36"/>
  <c r="D211" i="36"/>
  <c r="D212" i="36"/>
  <c r="D213" i="36"/>
  <c r="D214" i="36"/>
  <c r="D215" i="36"/>
  <c r="D216" i="36"/>
  <c r="D217" i="36"/>
  <c r="D218" i="36"/>
  <c r="D219" i="36"/>
  <c r="D220" i="36"/>
  <c r="D221" i="36"/>
  <c r="D222" i="36"/>
  <c r="D223" i="36"/>
  <c r="D224" i="36"/>
  <c r="D225" i="36"/>
  <c r="D226" i="36"/>
  <c r="D227" i="36"/>
  <c r="D228" i="36"/>
  <c r="D229" i="36"/>
  <c r="D230" i="36"/>
  <c r="D231" i="36"/>
  <c r="D232" i="36"/>
  <c r="D233" i="36"/>
  <c r="D234" i="36"/>
  <c r="D235" i="36"/>
  <c r="D236" i="36"/>
  <c r="D237" i="36"/>
  <c r="D238" i="36"/>
  <c r="D239" i="36"/>
  <c r="D240" i="36"/>
  <c r="D241" i="36"/>
  <c r="D242" i="36"/>
  <c r="D243" i="36"/>
  <c r="D244" i="36"/>
  <c r="D245" i="36"/>
  <c r="D246" i="36"/>
  <c r="D247" i="36"/>
  <c r="D248" i="36"/>
  <c r="D249" i="36"/>
  <c r="D250" i="36"/>
  <c r="D251" i="36"/>
  <c r="D252" i="36"/>
  <c r="D253" i="36"/>
  <c r="D254" i="36"/>
  <c r="D255" i="36"/>
  <c r="D256" i="36"/>
  <c r="D257" i="36"/>
  <c r="D258" i="36"/>
  <c r="D259" i="36"/>
  <c r="D260" i="36"/>
  <c r="D261" i="36"/>
  <c r="D262" i="36"/>
  <c r="D263" i="36"/>
  <c r="D264" i="36"/>
  <c r="D265" i="36"/>
  <c r="D266" i="36"/>
  <c r="D267" i="36"/>
  <c r="D268" i="36"/>
  <c r="D269" i="36"/>
  <c r="D270" i="36"/>
  <c r="D271" i="36"/>
  <c r="D272" i="36"/>
  <c r="D273" i="36"/>
  <c r="D274" i="36"/>
  <c r="D275" i="36"/>
  <c r="D276" i="36"/>
  <c r="D277" i="36"/>
  <c r="D278" i="36"/>
  <c r="D279" i="36"/>
  <c r="D280" i="36"/>
  <c r="D281" i="36"/>
  <c r="D282" i="36"/>
  <c r="D283" i="36"/>
  <c r="D284" i="36"/>
  <c r="D285" i="36"/>
  <c r="D286" i="36"/>
  <c r="D287" i="36"/>
  <c r="D288" i="36"/>
  <c r="D289" i="36"/>
  <c r="D290" i="36"/>
  <c r="D291" i="36"/>
  <c r="D292" i="36"/>
  <c r="D293" i="36"/>
  <c r="D294" i="36"/>
  <c r="D295" i="36"/>
  <c r="D296" i="36"/>
  <c r="D297" i="36"/>
  <c r="D298" i="36"/>
  <c r="D299" i="36"/>
  <c r="D300" i="36"/>
  <c r="D301" i="36"/>
  <c r="D302" i="36"/>
  <c r="D303" i="36"/>
  <c r="D304" i="36"/>
  <c r="D305" i="36"/>
  <c r="D306" i="36"/>
  <c r="D307" i="36"/>
  <c r="D308" i="36"/>
  <c r="D309" i="36"/>
  <c r="D310" i="36"/>
  <c r="D311" i="36"/>
  <c r="D312" i="36"/>
  <c r="D313" i="36"/>
  <c r="D314" i="36"/>
  <c r="D315" i="36"/>
  <c r="D316" i="36"/>
  <c r="D317" i="36"/>
  <c r="D318" i="36"/>
  <c r="D319" i="36"/>
  <c r="D320" i="36"/>
  <c r="D321" i="36"/>
  <c r="D322" i="36"/>
  <c r="D323" i="36"/>
  <c r="D324" i="36"/>
  <c r="D325" i="36"/>
  <c r="D326" i="36"/>
  <c r="D327" i="36"/>
  <c r="D328" i="36"/>
  <c r="D329" i="36"/>
  <c r="D330" i="36"/>
  <c r="D331" i="36"/>
  <c r="D332" i="36"/>
  <c r="D333" i="36"/>
  <c r="D334" i="36"/>
  <c r="D335" i="36"/>
  <c r="D336" i="36"/>
  <c r="D337" i="36"/>
  <c r="D338" i="36"/>
  <c r="D339" i="36"/>
  <c r="D340" i="36"/>
  <c r="D341" i="36"/>
  <c r="D342" i="36"/>
  <c r="D343" i="36"/>
  <c r="D344" i="36"/>
  <c r="D345" i="36"/>
  <c r="D346" i="36"/>
  <c r="D347" i="36"/>
  <c r="D348" i="36"/>
  <c r="D349" i="36"/>
  <c r="D350" i="36"/>
  <c r="D351" i="36"/>
  <c r="D352" i="36"/>
  <c r="D353" i="36"/>
  <c r="D354" i="36"/>
  <c r="D355" i="36"/>
  <c r="D356" i="36"/>
  <c r="D357" i="36"/>
  <c r="D358" i="36"/>
  <c r="D359" i="36"/>
  <c r="D360" i="36"/>
  <c r="D361" i="36"/>
  <c r="D362" i="36"/>
  <c r="D363" i="36"/>
  <c r="D364" i="36"/>
  <c r="D365" i="36"/>
  <c r="D366" i="36"/>
  <c r="D367" i="36"/>
  <c r="D368" i="36"/>
  <c r="D369" i="36"/>
  <c r="D370" i="36"/>
  <c r="D371" i="36"/>
  <c r="D372" i="36"/>
  <c r="D373" i="36"/>
  <c r="D374" i="36"/>
  <c r="D375" i="36"/>
  <c r="D376" i="36"/>
  <c r="D377" i="36"/>
  <c r="D378" i="36"/>
  <c r="D379" i="36"/>
  <c r="D380" i="36"/>
  <c r="D381" i="36"/>
  <c r="D382" i="36"/>
  <c r="D383" i="36"/>
  <c r="D384" i="36"/>
  <c r="D385" i="36"/>
  <c r="D386" i="36"/>
  <c r="D387" i="36"/>
  <c r="D388" i="36"/>
  <c r="D389" i="36"/>
  <c r="D390" i="36"/>
  <c r="D391" i="36"/>
  <c r="D392" i="36"/>
  <c r="D393" i="36"/>
  <c r="D394" i="36"/>
  <c r="D395" i="36"/>
  <c r="D396" i="36"/>
  <c r="D397" i="36"/>
  <c r="D398" i="36"/>
  <c r="D399" i="36"/>
  <c r="D400" i="36"/>
  <c r="D401" i="36"/>
  <c r="D402" i="36"/>
  <c r="D403" i="36"/>
  <c r="D404" i="36"/>
  <c r="D405" i="36"/>
  <c r="D406" i="36"/>
  <c r="D407" i="36"/>
  <c r="D408" i="36"/>
  <c r="D409" i="36"/>
  <c r="D410" i="36"/>
  <c r="D411" i="36"/>
  <c r="D412" i="36"/>
  <c r="D413" i="36"/>
  <c r="D414" i="36"/>
  <c r="D415" i="36"/>
  <c r="D416" i="36"/>
  <c r="D417" i="36"/>
  <c r="D418" i="36"/>
  <c r="D419" i="36"/>
  <c r="D420" i="36"/>
  <c r="D421" i="36"/>
  <c r="D422" i="36"/>
  <c r="D423" i="36"/>
  <c r="D424" i="36"/>
  <c r="D425" i="36"/>
  <c r="D426" i="36"/>
  <c r="D427" i="36"/>
  <c r="D428" i="36"/>
  <c r="D429" i="36"/>
  <c r="D430" i="36"/>
  <c r="D431" i="36"/>
  <c r="D432" i="36"/>
  <c r="D433" i="36"/>
  <c r="D434" i="36"/>
  <c r="D435" i="36"/>
  <c r="D436" i="36"/>
  <c r="D437" i="36"/>
  <c r="D438" i="36"/>
  <c r="D439" i="36"/>
  <c r="D440" i="36"/>
  <c r="D441" i="36"/>
  <c r="D442" i="36"/>
  <c r="D443" i="36"/>
  <c r="D444" i="36"/>
  <c r="D445" i="36"/>
  <c r="D446" i="36"/>
  <c r="D447" i="36"/>
  <c r="D448" i="36"/>
  <c r="D449" i="36"/>
  <c r="D450" i="36"/>
  <c r="D451" i="36"/>
  <c r="D452" i="36"/>
  <c r="D453" i="36"/>
  <c r="D454" i="36"/>
  <c r="D455" i="36"/>
  <c r="D456" i="36"/>
  <c r="D457" i="36"/>
  <c r="D458" i="36"/>
  <c r="D459" i="36"/>
  <c r="D460" i="36"/>
  <c r="D461" i="36"/>
  <c r="D462" i="36"/>
  <c r="D463" i="36"/>
  <c r="D464" i="36"/>
  <c r="D465" i="36"/>
  <c r="D466" i="36"/>
  <c r="D467" i="36"/>
  <c r="D468" i="36"/>
  <c r="D469" i="36"/>
  <c r="D470" i="36"/>
  <c r="D471" i="36"/>
  <c r="D472" i="36"/>
  <c r="D473" i="36"/>
  <c r="D474" i="36"/>
  <c r="D475" i="36"/>
  <c r="D476" i="36"/>
  <c r="D477" i="36"/>
  <c r="D478" i="36"/>
  <c r="D479" i="36"/>
  <c r="D480" i="36"/>
  <c r="D481" i="36"/>
  <c r="D482" i="36"/>
  <c r="D483" i="36"/>
  <c r="D484" i="36"/>
  <c r="D485" i="36"/>
  <c r="D486" i="36"/>
  <c r="D487" i="36"/>
  <c r="D488" i="36"/>
  <c r="D489" i="36"/>
  <c r="D490" i="36"/>
  <c r="D491" i="36"/>
  <c r="D492" i="36"/>
  <c r="D493" i="36"/>
  <c r="D494" i="36"/>
  <c r="D495" i="36"/>
  <c r="D496" i="36"/>
  <c r="D497" i="36"/>
  <c r="D498" i="36"/>
  <c r="D499" i="36"/>
  <c r="D500" i="36"/>
  <c r="D501" i="36"/>
  <c r="D502" i="36"/>
  <c r="D503" i="36"/>
  <c r="D504" i="36"/>
  <c r="D505" i="36"/>
  <c r="D506" i="36"/>
  <c r="D507" i="36"/>
  <c r="D508" i="36"/>
  <c r="D509" i="36"/>
  <c r="D510" i="36"/>
  <c r="D511" i="36"/>
  <c r="D512" i="36"/>
  <c r="D513" i="36"/>
  <c r="D514" i="36"/>
  <c r="D515" i="36"/>
  <c r="D516" i="36"/>
  <c r="D517" i="36"/>
  <c r="D518" i="36"/>
  <c r="D519" i="36"/>
  <c r="D520" i="36"/>
  <c r="D521" i="36"/>
  <c r="D522" i="36"/>
  <c r="D523" i="36"/>
  <c r="D524" i="36"/>
  <c r="D525" i="36"/>
  <c r="D526" i="36"/>
  <c r="D527" i="36"/>
  <c r="D528" i="36"/>
  <c r="D529" i="36"/>
  <c r="D530" i="36"/>
  <c r="D531" i="36"/>
  <c r="D532" i="36"/>
  <c r="D533" i="36"/>
  <c r="D534" i="36"/>
  <c r="D535" i="36"/>
  <c r="D536" i="36"/>
  <c r="D537" i="36"/>
  <c r="D538" i="36"/>
  <c r="D539" i="36"/>
  <c r="D540" i="36"/>
  <c r="D541" i="36"/>
  <c r="D542" i="36"/>
  <c r="D543" i="36"/>
  <c r="D544" i="36"/>
  <c r="D545" i="36"/>
  <c r="D546" i="36"/>
  <c r="D547" i="36"/>
  <c r="D548" i="36"/>
  <c r="D549" i="36"/>
  <c r="D550" i="36"/>
  <c r="D551" i="36"/>
  <c r="D552" i="36"/>
  <c r="D553" i="36"/>
  <c r="D554" i="36"/>
  <c r="D555" i="36"/>
  <c r="D556" i="36"/>
  <c r="D557" i="36"/>
  <c r="D558" i="36"/>
  <c r="D559" i="36"/>
  <c r="D560" i="36"/>
  <c r="D561" i="36"/>
  <c r="D562" i="36"/>
  <c r="D563" i="36"/>
  <c r="D564" i="36"/>
  <c r="D565" i="36"/>
  <c r="D566" i="36"/>
  <c r="D567" i="36"/>
  <c r="D568" i="36"/>
  <c r="D569" i="36"/>
  <c r="D570" i="36"/>
  <c r="D571" i="36"/>
  <c r="D572" i="36"/>
  <c r="D573" i="36"/>
  <c r="D2" i="36"/>
  <c r="E44" i="27"/>
  <c r="D44" i="27"/>
  <c r="E43" i="27"/>
  <c r="D43" i="27"/>
  <c r="E42" i="27"/>
  <c r="D42" i="27"/>
  <c r="E41" i="27"/>
  <c r="D41" i="27"/>
  <c r="E40" i="27"/>
  <c r="D40" i="27"/>
  <c r="E39" i="27"/>
  <c r="D39" i="27"/>
  <c r="E38" i="27"/>
  <c r="D38" i="27"/>
  <c r="E37" i="27"/>
  <c r="D37" i="27"/>
  <c r="E36" i="27"/>
  <c r="D36" i="27"/>
  <c r="E35" i="27"/>
  <c r="D35" i="27"/>
  <c r="E34" i="27"/>
  <c r="D34" i="27"/>
  <c r="E33" i="27"/>
  <c r="D33" i="27"/>
  <c r="E32" i="27"/>
  <c r="D32" i="27"/>
  <c r="E31" i="27"/>
  <c r="D31" i="27"/>
  <c r="E30" i="27"/>
  <c r="D30" i="27"/>
  <c r="E29" i="27"/>
  <c r="D29" i="27"/>
  <c r="E28" i="27"/>
  <c r="D28" i="27"/>
  <c r="E27" i="27"/>
  <c r="D27" i="27"/>
  <c r="E26" i="27"/>
  <c r="D26" i="27"/>
  <c r="E25" i="27"/>
  <c r="D25" i="27"/>
  <c r="E24" i="27"/>
  <c r="D24" i="27"/>
  <c r="E23" i="27"/>
  <c r="D23" i="27"/>
  <c r="E22" i="27"/>
  <c r="D22" i="27"/>
  <c r="E21" i="27"/>
  <c r="D21" i="27"/>
  <c r="E20" i="27"/>
  <c r="D20" i="27"/>
  <c r="E19" i="27"/>
  <c r="D19" i="27"/>
  <c r="E18" i="27"/>
  <c r="D18" i="27"/>
  <c r="E17" i="27"/>
  <c r="D17" i="27"/>
  <c r="E16" i="27"/>
  <c r="D16" i="27"/>
  <c r="E15" i="27"/>
  <c r="D15" i="27"/>
  <c r="E14" i="27"/>
  <c r="D14" i="27"/>
  <c r="E13" i="27"/>
  <c r="D13" i="27"/>
  <c r="E12" i="27"/>
  <c r="D12" i="27"/>
  <c r="E11" i="27"/>
  <c r="D11" i="27"/>
  <c r="E10" i="27"/>
  <c r="D10" i="27"/>
  <c r="E9" i="27"/>
  <c r="D9" i="27"/>
  <c r="E8" i="27"/>
  <c r="D8" i="27"/>
  <c r="E7" i="27"/>
  <c r="D7" i="27"/>
  <c r="E6" i="27"/>
  <c r="D6" i="27"/>
  <c r="E5" i="27"/>
  <c r="D5" i="27"/>
  <c r="E4" i="27"/>
  <c r="D4" i="27"/>
  <c r="E3" i="27"/>
  <c r="D3" i="27"/>
  <c r="E2" i="27"/>
  <c r="D2" i="27"/>
  <c r="G3" i="12"/>
  <c r="F9" i="12"/>
  <c r="F11" i="12"/>
  <c r="F40" i="12"/>
  <c r="F47" i="12"/>
  <c r="F87" i="12"/>
  <c r="F90" i="12"/>
  <c r="F91" i="12"/>
  <c r="F92" i="12"/>
  <c r="F6" i="12"/>
  <c r="F17" i="12"/>
  <c r="F22" i="12"/>
  <c r="F24" i="12"/>
  <c r="F27" i="12"/>
  <c r="F36" i="12"/>
  <c r="F61" i="12"/>
  <c r="F15" i="12"/>
  <c r="F28" i="12"/>
  <c r="F32" i="12"/>
  <c r="F45" i="12"/>
  <c r="F50" i="12"/>
  <c r="F60" i="12"/>
  <c r="F64" i="12"/>
  <c r="F95" i="12"/>
  <c r="F103" i="12"/>
  <c r="F5" i="12"/>
  <c r="F16" i="12"/>
  <c r="F39" i="12"/>
  <c r="F86" i="12"/>
  <c r="F18" i="12"/>
  <c r="F23" i="12"/>
  <c r="F34" i="12"/>
  <c r="F38" i="12"/>
  <c r="F52" i="12"/>
  <c r="F55" i="12"/>
  <c r="F63" i="12"/>
  <c r="F13" i="12"/>
  <c r="F100" i="12"/>
  <c r="F101" i="12"/>
  <c r="F30" i="12"/>
  <c r="F31" i="12"/>
  <c r="F49" i="12"/>
  <c r="F54" i="12"/>
  <c r="F56" i="12"/>
  <c r="F58" i="12"/>
  <c r="F62" i="12"/>
  <c r="F105" i="12"/>
  <c r="F26" i="12"/>
  <c r="F33" i="12"/>
  <c r="F44" i="12"/>
  <c r="F48" i="12"/>
  <c r="F57" i="12"/>
  <c r="F59" i="12"/>
  <c r="F76" i="12"/>
  <c r="F94" i="12"/>
  <c r="F98" i="12"/>
  <c r="F99" i="12"/>
  <c r="F107" i="12"/>
  <c r="F12" i="12"/>
  <c r="F20" i="12"/>
  <c r="F41" i="12"/>
  <c r="F83" i="12"/>
  <c r="F10" i="12"/>
  <c r="F37" i="12"/>
  <c r="F42" i="12"/>
  <c r="F51" i="12"/>
  <c r="F66" i="12"/>
  <c r="F71" i="12"/>
  <c r="F73" i="12"/>
  <c r="F75" i="12"/>
  <c r="F96" i="12"/>
  <c r="F97" i="12"/>
  <c r="F102" i="12"/>
  <c r="F106" i="12"/>
  <c r="F2" i="12"/>
  <c r="F4" i="12"/>
  <c r="F8" i="12"/>
  <c r="F89" i="12"/>
  <c r="F21" i="12"/>
  <c r="F29" i="12"/>
  <c r="F68" i="12"/>
  <c r="F74" i="12"/>
  <c r="F80" i="12"/>
  <c r="F85" i="12"/>
  <c r="F104" i="12"/>
  <c r="F25" i="12"/>
  <c r="F67" i="12"/>
  <c r="F79" i="12"/>
  <c r="F19" i="12"/>
  <c r="F53" i="12"/>
  <c r="F65" i="12"/>
  <c r="F72" i="12"/>
  <c r="F77" i="12"/>
  <c r="F81" i="12"/>
  <c r="F84" i="12"/>
  <c r="F93" i="12"/>
  <c r="F7" i="12"/>
  <c r="F14" i="12"/>
  <c r="F35" i="12"/>
  <c r="F43" i="12"/>
  <c r="F46" i="12"/>
  <c r="F69" i="12"/>
  <c r="F70" i="12"/>
  <c r="F78" i="12"/>
  <c r="F82" i="12"/>
  <c r="F88" i="12"/>
  <c r="F3" i="12"/>
  <c r="G9" i="12"/>
  <c r="G11" i="12"/>
  <c r="G40" i="12"/>
  <c r="G47" i="12"/>
  <c r="G87" i="12"/>
  <c r="G90" i="12"/>
  <c r="G91" i="12"/>
  <c r="G92" i="12"/>
  <c r="G6" i="12"/>
  <c r="G17" i="12"/>
  <c r="G22" i="12"/>
  <c r="G24" i="12"/>
  <c r="G27" i="12"/>
  <c r="G36" i="12"/>
  <c r="G61" i="12"/>
  <c r="G15" i="12"/>
  <c r="G28" i="12"/>
  <c r="G32" i="12"/>
  <c r="G45" i="12"/>
  <c r="G50" i="12"/>
  <c r="G60" i="12"/>
  <c r="G64" i="12"/>
  <c r="G95" i="12"/>
  <c r="G103" i="12"/>
  <c r="G5" i="12"/>
  <c r="G16" i="12"/>
  <c r="G39" i="12"/>
  <c r="G86" i="12"/>
  <c r="G18" i="12"/>
  <c r="G23" i="12"/>
  <c r="G34" i="12"/>
  <c r="G38" i="12"/>
  <c r="G52" i="12"/>
  <c r="G55" i="12"/>
  <c r="G63" i="12"/>
  <c r="G13" i="12"/>
  <c r="G100" i="12"/>
  <c r="G101" i="12"/>
  <c r="G30" i="12"/>
  <c r="G31" i="12"/>
  <c r="G49" i="12"/>
  <c r="G54" i="12"/>
  <c r="G56" i="12"/>
  <c r="G58" i="12"/>
  <c r="G62" i="12"/>
  <c r="G105" i="12"/>
  <c r="G26" i="12"/>
  <c r="G33" i="12"/>
  <c r="G44" i="12"/>
  <c r="G48" i="12"/>
  <c r="G57" i="12"/>
  <c r="G59" i="12"/>
  <c r="G76" i="12"/>
  <c r="G94" i="12"/>
  <c r="G98" i="12"/>
  <c r="G99" i="12"/>
  <c r="G107" i="12"/>
  <c r="G12" i="12"/>
  <c r="G20" i="12"/>
  <c r="G41" i="12"/>
  <c r="G83" i="12"/>
  <c r="G10" i="12"/>
  <c r="G37" i="12"/>
  <c r="G42" i="12"/>
  <c r="G51" i="12"/>
  <c r="G66" i="12"/>
  <c r="G71" i="12"/>
  <c r="G73" i="12"/>
  <c r="G75" i="12"/>
  <c r="G96" i="12"/>
  <c r="G97" i="12"/>
  <c r="G102" i="12"/>
  <c r="G106" i="12"/>
  <c r="G2" i="12"/>
  <c r="G4" i="12"/>
  <c r="G8" i="12"/>
  <c r="G89" i="12"/>
  <c r="G21" i="12"/>
  <c r="G29" i="12"/>
  <c r="G68" i="12"/>
  <c r="G74" i="12"/>
  <c r="G80" i="12"/>
  <c r="G85" i="12"/>
  <c r="G104" i="12"/>
  <c r="G25" i="12"/>
  <c r="G67" i="12"/>
  <c r="G79" i="12"/>
  <c r="G19" i="12"/>
  <c r="G53" i="12"/>
  <c r="G65" i="12"/>
  <c r="G72" i="12"/>
  <c r="G77" i="12"/>
  <c r="G81" i="12"/>
  <c r="G84" i="12"/>
  <c r="G93" i="12"/>
  <c r="G7" i="12"/>
  <c r="G14" i="12"/>
  <c r="G35" i="12"/>
  <c r="G43" i="12"/>
  <c r="G46" i="12"/>
  <c r="G69" i="12"/>
  <c r="G70" i="12"/>
  <c r="G78" i="12"/>
  <c r="G82" i="12"/>
  <c r="G88" i="12"/>
  <c r="D3" i="33" l="1"/>
  <c r="E3" i="33"/>
  <c r="D4" i="33"/>
  <c r="E4" i="33"/>
  <c r="D5" i="33"/>
  <c r="E5" i="33"/>
  <c r="D6" i="33"/>
  <c r="E6" i="33"/>
  <c r="D7" i="33"/>
  <c r="E7" i="33"/>
  <c r="D8" i="33"/>
  <c r="E8" i="33"/>
  <c r="D9" i="33"/>
  <c r="E9" i="33"/>
  <c r="D10" i="33"/>
  <c r="E10" i="33"/>
  <c r="D11" i="33"/>
  <c r="E11" i="33"/>
  <c r="D12" i="33"/>
  <c r="E12" i="33"/>
  <c r="D13" i="33"/>
  <c r="E13" i="33"/>
  <c r="D14" i="33"/>
  <c r="E14" i="33"/>
  <c r="D15" i="33"/>
  <c r="E15" i="33"/>
  <c r="D16" i="33"/>
  <c r="E16" i="33"/>
  <c r="D17" i="33"/>
  <c r="E17" i="33"/>
  <c r="D18" i="33"/>
  <c r="E18" i="33"/>
  <c r="D19" i="33"/>
  <c r="E19" i="33"/>
  <c r="D20" i="33"/>
  <c r="E20" i="33"/>
  <c r="D21" i="33"/>
  <c r="E21" i="33"/>
  <c r="D22" i="33"/>
  <c r="E22" i="33"/>
  <c r="D23" i="33"/>
  <c r="E23" i="33"/>
  <c r="D24" i="33"/>
  <c r="E24" i="33"/>
  <c r="D25" i="33"/>
  <c r="E25" i="33"/>
  <c r="D26" i="33"/>
  <c r="E26" i="33"/>
  <c r="D27" i="33"/>
  <c r="E27" i="33"/>
  <c r="D28" i="33"/>
  <c r="E28" i="33"/>
  <c r="D29" i="33"/>
  <c r="E29" i="33"/>
  <c r="D30" i="33"/>
  <c r="E30" i="33"/>
  <c r="D31" i="33"/>
  <c r="E31" i="33"/>
  <c r="D32" i="33"/>
  <c r="E32" i="33"/>
  <c r="D33" i="33"/>
  <c r="E33" i="33"/>
  <c r="D34" i="33"/>
  <c r="E34" i="33"/>
  <c r="D35" i="33"/>
  <c r="E35" i="33"/>
  <c r="D36" i="33"/>
  <c r="E36" i="33"/>
  <c r="D37" i="33"/>
  <c r="E37" i="33"/>
  <c r="D38" i="33"/>
  <c r="E38" i="33"/>
  <c r="D39" i="33"/>
  <c r="E39" i="33"/>
  <c r="D40" i="33"/>
  <c r="E40" i="33"/>
  <c r="D41" i="33"/>
  <c r="E41" i="33"/>
  <c r="D42" i="33"/>
  <c r="E42" i="33"/>
  <c r="D43" i="33"/>
  <c r="E43" i="33"/>
  <c r="D44" i="33"/>
  <c r="E44" i="33"/>
  <c r="D45" i="33"/>
  <c r="E45" i="33"/>
  <c r="D46" i="33"/>
  <c r="E46" i="33"/>
  <c r="D47" i="33"/>
  <c r="E47" i="33"/>
  <c r="D48" i="33"/>
  <c r="E48" i="33"/>
  <c r="D49" i="33"/>
  <c r="E49" i="33"/>
  <c r="D50" i="33"/>
  <c r="E50" i="33"/>
  <c r="D51" i="33"/>
  <c r="E51" i="33"/>
  <c r="D52" i="33"/>
  <c r="E52" i="33"/>
  <c r="D53" i="33"/>
  <c r="E53" i="33"/>
  <c r="D54" i="33"/>
  <c r="E54" i="33"/>
  <c r="D55" i="33"/>
  <c r="E55" i="33"/>
  <c r="D2" i="33"/>
  <c r="E2" i="33"/>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2"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2" i="2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<sst xmlns="http://schemas.openxmlformats.org/spreadsheetml/2006/main" count="53237" uniqueCount="18921">
  <si>
    <t>Kazakhs</t>
  </si>
  <si>
    <t>Russians</t>
  </si>
  <si>
    <t>Uzbeks</t>
  </si>
  <si>
    <t>Ukrainians</t>
  </si>
  <si>
    <t>Uighurs</t>
  </si>
  <si>
    <t>Germans</t>
  </si>
  <si>
    <t>Tatars</t>
  </si>
  <si>
    <t>Azerbaijanis</t>
  </si>
  <si>
    <t>Koreans</t>
  </si>
  <si>
    <t>Belarusians</t>
  </si>
  <si>
    <t>Georgians</t>
  </si>
  <si>
    <t>Lithuanians</t>
  </si>
  <si>
    <t>Moldovans</t>
  </si>
  <si>
    <t>Latvians</t>
  </si>
  <si>
    <t>Kyrgyz</t>
  </si>
  <si>
    <t>Tajiks</t>
  </si>
  <si>
    <t>Armenians</t>
  </si>
  <si>
    <t>Turkmens</t>
  </si>
  <si>
    <t>Estonians</t>
  </si>
  <si>
    <t>Balkars</t>
  </si>
  <si>
    <t>Bashkirs</t>
  </si>
  <si>
    <t>Buryats</t>
  </si>
  <si>
    <t>Avars</t>
  </si>
  <si>
    <t>Dargins</t>
  </si>
  <si>
    <t>Kumyks </t>
  </si>
  <si>
    <t>Laks</t>
  </si>
  <si>
    <t>Lezgins</t>
  </si>
  <si>
    <t>Nogays</t>
  </si>
  <si>
    <t>Tabasarans</t>
  </si>
  <si>
    <t>Ingush</t>
  </si>
  <si>
    <t>Kabardians</t>
  </si>
  <si>
    <t>Kalmyks</t>
  </si>
  <si>
    <t>Karakalpaks </t>
  </si>
  <si>
    <t>Karelians</t>
  </si>
  <si>
    <t>Komis</t>
  </si>
  <si>
    <t>Maris</t>
  </si>
  <si>
    <t>Mordovians</t>
  </si>
  <si>
    <t>Ossetians</t>
  </si>
  <si>
    <t>Udmurts</t>
  </si>
  <si>
    <t>Chechens</t>
  </si>
  <si>
    <t>Chuvash</t>
  </si>
  <si>
    <t>Altaians</t>
  </si>
  <si>
    <t>Jews</t>
  </si>
  <si>
    <t>Karachays</t>
  </si>
  <si>
    <t>Khakas</t>
  </si>
  <si>
    <t>Komi-Permians</t>
  </si>
  <si>
    <t>Gagauz</t>
  </si>
  <si>
    <t>Karaites</t>
  </si>
  <si>
    <t>Crimean Tatars</t>
  </si>
  <si>
    <t>Udis</t>
  </si>
  <si>
    <t>Gypsies</t>
  </si>
  <si>
    <t>Americans</t>
  </si>
  <si>
    <t>Arabs</t>
  </si>
  <si>
    <t>Assyrians</t>
  </si>
  <si>
    <t>Afghans</t>
  </si>
  <si>
    <t>Bulgarians</t>
  </si>
  <si>
    <t>Hungarians</t>
  </si>
  <si>
    <t>Greeks</t>
  </si>
  <si>
    <t>Dungans</t>
  </si>
  <si>
    <t>Indians and Pakistanis</t>
  </si>
  <si>
    <t>Italians</t>
  </si>
  <si>
    <t>Chinese</t>
  </si>
  <si>
    <t>Kurds</t>
  </si>
  <si>
    <t>Persians</t>
  </si>
  <si>
    <t>Poles</t>
  </si>
  <si>
    <t>Romanians</t>
  </si>
  <si>
    <t>Turks</t>
  </si>
  <si>
    <t>Finns</t>
  </si>
  <si>
    <t>Czechs</t>
  </si>
  <si>
    <t>Mongols</t>
  </si>
  <si>
    <t>No specified nationality</t>
  </si>
  <si>
    <t>Other Ethnicities</t>
  </si>
  <si>
    <t>Circassians</t>
  </si>
  <si>
    <t>Tats</t>
  </si>
  <si>
    <t>Abkhazians</t>
  </si>
  <si>
    <t>Агулер</t>
  </si>
  <si>
    <t>Rutuls</t>
  </si>
  <si>
    <t>Sakha (Yakuts)</t>
  </si>
  <si>
    <t>Talysh</t>
  </si>
  <si>
    <t>Georgian Jews</t>
  </si>
  <si>
    <t>Shors</t>
  </si>
  <si>
    <t>English</t>
  </si>
  <si>
    <t>Balochis</t>
  </si>
  <si>
    <t>Serbs</t>
  </si>
  <si>
    <t>Semey</t>
  </si>
  <si>
    <t>Abay</t>
  </si>
  <si>
    <t>Urzhar District</t>
  </si>
  <si>
    <t>Ayagoz District</t>
  </si>
  <si>
    <t>Zharma District</t>
  </si>
  <si>
    <t>Borodulikha District</t>
  </si>
  <si>
    <t>Aksuat District</t>
  </si>
  <si>
    <t>Beskaragay District</t>
  </si>
  <si>
    <t>Abay District</t>
  </si>
  <si>
    <t>Kokpekti District</t>
  </si>
  <si>
    <t>Kurchatov</t>
  </si>
  <si>
    <t>Akmola</t>
  </si>
  <si>
    <t>Kokshetau</t>
  </si>
  <si>
    <t>Tselinograd District</t>
  </si>
  <si>
    <t>Burabay District</t>
  </si>
  <si>
    <t>Stepnogorsk</t>
  </si>
  <si>
    <t>Atbasar District</t>
  </si>
  <si>
    <t>Zerendi District</t>
  </si>
  <si>
    <t>Bulandy District</t>
  </si>
  <si>
    <t>Shortandy District</t>
  </si>
  <si>
    <t>Ereymentau District</t>
  </si>
  <si>
    <t>Arshaly District</t>
  </si>
  <si>
    <t>Akkol District</t>
  </si>
  <si>
    <t>Esil District</t>
  </si>
  <si>
    <t>Astrakhan District</t>
  </si>
  <si>
    <t>Sandyktau District</t>
  </si>
  <si>
    <t>Zhaksy District</t>
  </si>
  <si>
    <t>Birzhan sal District</t>
  </si>
  <si>
    <t>Zharkain District</t>
  </si>
  <si>
    <t>Korgalzhyn District</t>
  </si>
  <si>
    <t>Egindikol District</t>
  </si>
  <si>
    <t>Aktobe</t>
  </si>
  <si>
    <t>Mugalzhar District</t>
  </si>
  <si>
    <t>Khromtau District</t>
  </si>
  <si>
    <t>Alga District</t>
  </si>
  <si>
    <t>Shalkar District</t>
  </si>
  <si>
    <t>Temir District</t>
  </si>
  <si>
    <t>Martuk District</t>
  </si>
  <si>
    <t>Bayganin District</t>
  </si>
  <si>
    <t>Ayteke Bi District</t>
  </si>
  <si>
    <t>Oiyl District</t>
  </si>
  <si>
    <t>Kobda District</t>
  </si>
  <si>
    <t>Kargaly District</t>
  </si>
  <si>
    <t>Yrgyz District</t>
  </si>
  <si>
    <t>Karasay District</t>
  </si>
  <si>
    <t>Almaty</t>
  </si>
  <si>
    <t>Enbekshikazakh District</t>
  </si>
  <si>
    <t>Ile District</t>
  </si>
  <si>
    <t>Talgar District</t>
  </si>
  <si>
    <t>Zhambyl District</t>
  </si>
  <si>
    <t>Qonayev</t>
  </si>
  <si>
    <t>Uygur District</t>
  </si>
  <si>
    <t>Raiymbek District</t>
  </si>
  <si>
    <t>Balkhash District</t>
  </si>
  <si>
    <t>Kegen District</t>
  </si>
  <si>
    <t>Alatau District</t>
  </si>
  <si>
    <t>Almaty city</t>
  </si>
  <si>
    <t>Auezov District</t>
  </si>
  <si>
    <t>Bostandyk District</t>
  </si>
  <si>
    <t>Almaly District</t>
  </si>
  <si>
    <t>Turksib District</t>
  </si>
  <si>
    <t>Medeu District</t>
  </si>
  <si>
    <t>Jetysu District</t>
  </si>
  <si>
    <t>Nauryzbay District</t>
  </si>
  <si>
    <t>Yesil District</t>
  </si>
  <si>
    <t>Astana city</t>
  </si>
  <si>
    <t>Almaty District</t>
  </si>
  <si>
    <t>Saryarka District</t>
  </si>
  <si>
    <t>Baikonur District</t>
  </si>
  <si>
    <t>Atyrau</t>
  </si>
  <si>
    <t>Zhylyoi District</t>
  </si>
  <si>
    <t>Kurmangazy district</t>
  </si>
  <si>
    <t>Inder District</t>
  </si>
  <si>
    <t>Kyzylkoga District</t>
  </si>
  <si>
    <t>Makat District</t>
  </si>
  <si>
    <t>Makhambet District</t>
  </si>
  <si>
    <t>Isatay District</t>
  </si>
  <si>
    <t>Altai District</t>
  </si>
  <si>
    <t>East Kazakhstan</t>
  </si>
  <si>
    <t>Glubokoe District</t>
  </si>
  <si>
    <t>Ridder</t>
  </si>
  <si>
    <t>Shemonaikha District</t>
  </si>
  <si>
    <t>Zaysan District</t>
  </si>
  <si>
    <t>Ulan District</t>
  </si>
  <si>
    <t>Kurshim District</t>
  </si>
  <si>
    <t>Katonkaragay District</t>
  </si>
  <si>
    <t>Tarbagatay District</t>
  </si>
  <si>
    <t>Samara District</t>
  </si>
  <si>
    <t>Ust-Kamenogorsk</t>
  </si>
  <si>
    <t>Shu District</t>
  </si>
  <si>
    <t>Jambyl</t>
  </si>
  <si>
    <t>Taraz</t>
  </si>
  <si>
    <t>Korday District</t>
  </si>
  <si>
    <t>Bayzak District</t>
  </si>
  <si>
    <t>Merki District</t>
  </si>
  <si>
    <t>Turar Ryskulov District</t>
  </si>
  <si>
    <t>Zhualy District</t>
  </si>
  <si>
    <t>Talas District</t>
  </si>
  <si>
    <t>Sarysu District</t>
  </si>
  <si>
    <t>Moiynkum District</t>
  </si>
  <si>
    <t>Tekeli</t>
  </si>
  <si>
    <t>Jetisu</t>
  </si>
  <si>
    <t>Taldykorgan</t>
  </si>
  <si>
    <t>Kerbulak District</t>
  </si>
  <si>
    <t>Karatal District</t>
  </si>
  <si>
    <t>Panfilov District</t>
  </si>
  <si>
    <t>Alakol District</t>
  </si>
  <si>
    <t>Koksu District</t>
  </si>
  <si>
    <t>Sarkand District</t>
  </si>
  <si>
    <t>Aksu District</t>
  </si>
  <si>
    <t>Eskeldi District</t>
  </si>
  <si>
    <t>Karaganda</t>
  </si>
  <si>
    <t>Termitau</t>
  </si>
  <si>
    <t>Balkhash</t>
  </si>
  <si>
    <t>Shakhtinsk</t>
  </si>
  <si>
    <t>Bukhar-Zhyrau District</t>
  </si>
  <si>
    <t>Saran, Kazakhstan</t>
  </si>
  <si>
    <t>Shet District</t>
  </si>
  <si>
    <t>Karkaraly District</t>
  </si>
  <si>
    <t>Osakarov District</t>
  </si>
  <si>
    <t>Nura District</t>
  </si>
  <si>
    <t>Aktogay District</t>
  </si>
  <si>
    <t>Priozersk</t>
  </si>
  <si>
    <t>Beimbet Mailin District</t>
  </si>
  <si>
    <t>Kostanay</t>
  </si>
  <si>
    <t>Arqalyk</t>
  </si>
  <si>
    <t>Auliekol District</t>
  </si>
  <si>
    <t>Karabalyk District</t>
  </si>
  <si>
    <t>Karasu District</t>
  </si>
  <si>
    <t>Sarykol District</t>
  </si>
  <si>
    <t>Denisov District</t>
  </si>
  <si>
    <t>Uzunkol District</t>
  </si>
  <si>
    <t>Amangeldi District</t>
  </si>
  <si>
    <t>Altynsarin District</t>
  </si>
  <si>
    <t>Kamysty District</t>
  </si>
  <si>
    <t>Zhangeldin District</t>
  </si>
  <si>
    <t>Nauyrzym District</t>
  </si>
  <si>
    <t>Fyodorovsky District</t>
  </si>
  <si>
    <t>Mendykara District</t>
  </si>
  <si>
    <t>Zhetikara District</t>
  </si>
  <si>
    <t>Kostanay District</t>
  </si>
  <si>
    <t>Lisakovsk</t>
  </si>
  <si>
    <t>Rudnyy</t>
  </si>
  <si>
    <t>Karmakshy District</t>
  </si>
  <si>
    <t>Kyzylorda</t>
  </si>
  <si>
    <t>Shieli District</t>
  </si>
  <si>
    <t>Zhanakorgan District</t>
  </si>
  <si>
    <t>Aral District</t>
  </si>
  <si>
    <t>Kazaly District</t>
  </si>
  <si>
    <t>Baikonur</t>
  </si>
  <si>
    <t>Zhalagash District</t>
  </si>
  <si>
    <t>Syrdariya District</t>
  </si>
  <si>
    <t>Beyneu District</t>
  </si>
  <si>
    <t>Mangystau</t>
  </si>
  <si>
    <t>Tupkaragan District</t>
  </si>
  <si>
    <t>Karakiya District</t>
  </si>
  <si>
    <t>Mangystau District</t>
  </si>
  <si>
    <t>Munaily District</t>
  </si>
  <si>
    <t>Zhanaozen</t>
  </si>
  <si>
    <t>Aktau</t>
  </si>
  <si>
    <t>Petropavlovsk Public Administration</t>
  </si>
  <si>
    <t>North Kazakhstan</t>
  </si>
  <si>
    <t>Qyzyljar District</t>
  </si>
  <si>
    <t>Taiynsha District</t>
  </si>
  <si>
    <t>Gabit Musirepov District</t>
  </si>
  <si>
    <t>Aiyrtau District</t>
  </si>
  <si>
    <t>Magzhan Zhumabaev District</t>
  </si>
  <si>
    <t>Akkayin District</t>
  </si>
  <si>
    <t>Shal akyn District</t>
  </si>
  <si>
    <t>Mamlyut District</t>
  </si>
  <si>
    <t>Akzhar District</t>
  </si>
  <si>
    <t>Ualikhanov District</t>
  </si>
  <si>
    <t>Timiryazev District</t>
  </si>
  <si>
    <t>Akkuli District</t>
  </si>
  <si>
    <t>Pavlodar</t>
  </si>
  <si>
    <t>Aksu</t>
  </si>
  <si>
    <t>Ekibastuz</t>
  </si>
  <si>
    <t>Pavlodar District</t>
  </si>
  <si>
    <t>Bayanaul District</t>
  </si>
  <si>
    <t>Terenkol District</t>
  </si>
  <si>
    <t>Sharbaqty District</t>
  </si>
  <si>
    <t>Ertis District</t>
  </si>
  <si>
    <t>Zhelezin District</t>
  </si>
  <si>
    <t>Uspen District</t>
  </si>
  <si>
    <t>May District</t>
  </si>
  <si>
    <t>Karatau District</t>
  </si>
  <si>
    <t>Shymkent city</t>
  </si>
  <si>
    <t>Abaysky District</t>
  </si>
  <si>
    <t>Enbekshinsky District</t>
  </si>
  <si>
    <t>Al-Farabi District</t>
  </si>
  <si>
    <t>Sauran District</t>
  </si>
  <si>
    <t>Turkistan</t>
  </si>
  <si>
    <t>Sayram District</t>
  </si>
  <si>
    <t>Turkestan</t>
  </si>
  <si>
    <t>Saryagash District</t>
  </si>
  <si>
    <t>Zhetisay District</t>
  </si>
  <si>
    <t>Keles District</t>
  </si>
  <si>
    <t>Maktaaral District</t>
  </si>
  <si>
    <t>Ordabasy District</t>
  </si>
  <si>
    <t>Tole Bi District</t>
  </si>
  <si>
    <t>Kazygurt District</t>
  </si>
  <si>
    <t>Tulkibas District</t>
  </si>
  <si>
    <t>Shardara District</t>
  </si>
  <si>
    <t>Arys</t>
  </si>
  <si>
    <t>Sozak District</t>
  </si>
  <si>
    <t>Otyrar District</t>
  </si>
  <si>
    <t>Baydibek District</t>
  </si>
  <si>
    <t>Satbayev</t>
  </si>
  <si>
    <t>Ulytau</t>
  </si>
  <si>
    <t>Jezkazgan</t>
  </si>
  <si>
    <t>Karazhal</t>
  </si>
  <si>
    <t>Ulytau District</t>
  </si>
  <si>
    <t>Zhanaarka District</t>
  </si>
  <si>
    <t>Bayterek District</t>
  </si>
  <si>
    <t>West Kazakhstan</t>
  </si>
  <si>
    <t>Uralsk</t>
  </si>
  <si>
    <t>Borili District</t>
  </si>
  <si>
    <t>Terekti District</t>
  </si>
  <si>
    <t>Akzhaik District</t>
  </si>
  <si>
    <t>Kaztal District</t>
  </si>
  <si>
    <t>Zhanakala District</t>
  </si>
  <si>
    <t>Syrym District</t>
  </si>
  <si>
    <t>Taskala District</t>
  </si>
  <si>
    <t>Zhanybek District</t>
  </si>
  <si>
    <t>Bokey Orda District</t>
  </si>
  <si>
    <t>Karatobe District</t>
  </si>
  <si>
    <t>Shyngyrlau District</t>
  </si>
  <si>
    <t>Province</t>
  </si>
  <si>
    <t>District</t>
  </si>
  <si>
    <t>Population</t>
  </si>
  <si>
    <t>Total</t>
  </si>
  <si>
    <t>Karachais</t>
  </si>
  <si>
    <t>Batken</t>
  </si>
  <si>
    <t>Batken city</t>
  </si>
  <si>
    <t>Kadamzhaisky</t>
  </si>
  <si>
    <t>Kyzyl-Kiya</t>
  </si>
  <si>
    <t>Leileksky</t>
  </si>
  <si>
    <t>Sulukta</t>
  </si>
  <si>
    <t>Bishkek</t>
  </si>
  <si>
    <t>Moscow</t>
  </si>
  <si>
    <t>Issyk-Kul</t>
  </si>
  <si>
    <t>Jeti-Oguz</t>
  </si>
  <si>
    <t>Jalal-Abad</t>
  </si>
  <si>
    <t>Aksy</t>
  </si>
  <si>
    <t>Chatkal</t>
  </si>
  <si>
    <t>Toktogul</t>
  </si>
  <si>
    <t>Naryn</t>
  </si>
  <si>
    <t>Osh</t>
  </si>
  <si>
    <t>Alai</t>
  </si>
  <si>
    <t>Chon-Alai</t>
  </si>
  <si>
    <t>Kara-Suu</t>
  </si>
  <si>
    <t>Uzgen</t>
  </si>
  <si>
    <t>Osh city</t>
  </si>
  <si>
    <t>Talas</t>
  </si>
  <si>
    <t>Bakai-Ata</t>
  </si>
  <si>
    <t>Manas</t>
  </si>
  <si>
    <t>Kyrgyzstan</t>
  </si>
  <si>
    <t>Afghanistan</t>
  </si>
  <si>
    <t>Data:</t>
  </si>
  <si>
    <t>Iran</t>
  </si>
  <si>
    <t>Uzbekistan</t>
  </si>
  <si>
    <t>Kazakhstan</t>
  </si>
  <si>
    <t>Tajikistan</t>
  </si>
  <si>
    <t>Turkmenistan</t>
  </si>
  <si>
    <t>Turkey</t>
  </si>
  <si>
    <t>Azerbaijan</t>
  </si>
  <si>
    <t>Armenia</t>
  </si>
  <si>
    <t>Georgia</t>
  </si>
  <si>
    <t>Pakistan</t>
  </si>
  <si>
    <t>Data</t>
  </si>
  <si>
    <t>Siberia</t>
  </si>
  <si>
    <t>Xinjiang</t>
  </si>
  <si>
    <t>2009 Ethnic Census</t>
  </si>
  <si>
    <t>2023 Census</t>
  </si>
  <si>
    <t>http://pop-stat.mashke.org/kyrgyzstan-ethnic2009v2.htm</t>
  </si>
  <si>
    <t>https://stat.gov.kz/api/iblock/element/20969/file/kk/</t>
  </si>
  <si>
    <t>Others</t>
  </si>
  <si>
    <t>Uighur</t>
  </si>
  <si>
    <t>Kazakh</t>
  </si>
  <si>
    <t>Mongolian</t>
  </si>
  <si>
    <t>Russian</t>
  </si>
  <si>
    <t>Uzbek</t>
  </si>
  <si>
    <t>Tatar</t>
  </si>
  <si>
    <t>Daur</t>
  </si>
  <si>
    <t>Tianshan District</t>
  </si>
  <si>
    <t>Saybak District</t>
  </si>
  <si>
    <t>Shuimogou District</t>
  </si>
  <si>
    <t>Dabancheng District</t>
  </si>
  <si>
    <t>Midong District</t>
  </si>
  <si>
    <t>Urumqi County</t>
  </si>
  <si>
    <t>Karamay City</t>
  </si>
  <si>
    <t>Dushanzi District</t>
  </si>
  <si>
    <t>Karamay District</t>
  </si>
  <si>
    <t>Baijiantan District</t>
  </si>
  <si>
    <t>Urho District</t>
  </si>
  <si>
    <t>Turpan City</t>
  </si>
  <si>
    <t>Gaochang District</t>
  </si>
  <si>
    <t>Shanshan County</t>
  </si>
  <si>
    <t>Hami City</t>
  </si>
  <si>
    <t>Yizhou District</t>
  </si>
  <si>
    <t>Yiwu County</t>
  </si>
  <si>
    <t>Changji City</t>
  </si>
  <si>
    <t>Fukang City</t>
  </si>
  <si>
    <t>Hutubi County</t>
  </si>
  <si>
    <t>Qitai County</t>
  </si>
  <si>
    <t>Jimsar County</t>
  </si>
  <si>
    <t>Yining City</t>
  </si>
  <si>
    <t>Yining County</t>
  </si>
  <si>
    <t>Huocheng County</t>
  </si>
  <si>
    <t>Gongliu County</t>
  </si>
  <si>
    <t>Xinyuan County</t>
  </si>
  <si>
    <t>Zhaosu County</t>
  </si>
  <si>
    <t>Tacheng City</t>
  </si>
  <si>
    <t>Emin County</t>
  </si>
  <si>
    <t>Shawan County</t>
  </si>
  <si>
    <t>Yumin County</t>
  </si>
  <si>
    <t>Altay City</t>
  </si>
  <si>
    <t>Burqin County</t>
  </si>
  <si>
    <t>Fuyun County</t>
  </si>
  <si>
    <t>Fuhai County</t>
  </si>
  <si>
    <t>Habahe County</t>
  </si>
  <si>
    <t>Qinghe County</t>
  </si>
  <si>
    <t>Bole City</t>
  </si>
  <si>
    <t>Alashankou City</t>
  </si>
  <si>
    <t>Jinghe County</t>
  </si>
  <si>
    <t>Korla City</t>
  </si>
  <si>
    <t>Luntai County</t>
  </si>
  <si>
    <t>Yuli County</t>
  </si>
  <si>
    <t>Ruoqiang County</t>
  </si>
  <si>
    <t>Qiemo County</t>
  </si>
  <si>
    <t>Hejing County</t>
  </si>
  <si>
    <t>Bohu County</t>
  </si>
  <si>
    <t>Aksu City</t>
  </si>
  <si>
    <t>Wensu County</t>
  </si>
  <si>
    <t>Kuqa County</t>
  </si>
  <si>
    <t>Xinhe County</t>
  </si>
  <si>
    <t>Baicheng County</t>
  </si>
  <si>
    <t>Wushi County</t>
  </si>
  <si>
    <t>Awati County</t>
  </si>
  <si>
    <t>Akto County</t>
  </si>
  <si>
    <t>Wuqia County</t>
  </si>
  <si>
    <t>Shufu County</t>
  </si>
  <si>
    <t>Shule County</t>
  </si>
  <si>
    <t>Zepu County</t>
  </si>
  <si>
    <t>Shache County</t>
  </si>
  <si>
    <t>Yecheng County</t>
  </si>
  <si>
    <t>Jiashi County</t>
  </si>
  <si>
    <t>Bachu County</t>
  </si>
  <si>
    <t>Hotan City</t>
  </si>
  <si>
    <t>Hotan County</t>
  </si>
  <si>
    <t>Moyu County</t>
  </si>
  <si>
    <t>Pishan County</t>
  </si>
  <si>
    <t>Yutian County</t>
  </si>
  <si>
    <t>Minfeng County</t>
  </si>
  <si>
    <t>Shihezi City</t>
  </si>
  <si>
    <t>Wujiaqu City</t>
  </si>
  <si>
    <t>Tiemenguan City</t>
  </si>
  <si>
    <t>Minorities</t>
  </si>
  <si>
    <t>Sibe</t>
  </si>
  <si>
    <t>Manchu</t>
  </si>
  <si>
    <t>County/ District</t>
  </si>
  <si>
    <t>Hui</t>
  </si>
  <si>
    <t>https://web.archive.org/web/20201101062133/http://tjj.xinjiang.gov.cn/tjj/rkjyu/202006/3b1eef1049114b0c9cf9e81bf18433ef.shtml</t>
  </si>
  <si>
    <t>Toutunhe District</t>
  </si>
  <si>
    <t>Xinshi District</t>
  </si>
  <si>
    <t>Urumqi City</t>
  </si>
  <si>
    <t>Toksun County</t>
  </si>
  <si>
    <t>Changji Prefecture</t>
  </si>
  <si>
    <t>Manas County</t>
  </si>
  <si>
    <t>Mori County</t>
  </si>
  <si>
    <t>Bortala Prefecture</t>
  </si>
  <si>
    <t>Wenquan County</t>
  </si>
  <si>
    <t>Bayingolin Prefecture</t>
  </si>
  <si>
    <t>Yanqi County</t>
  </si>
  <si>
    <t>Hoxud County</t>
  </si>
  <si>
    <t>Xayar County</t>
  </si>
  <si>
    <t>Kalpin County</t>
  </si>
  <si>
    <t>Kizilsu Prefecture</t>
  </si>
  <si>
    <t>Artux City</t>
  </si>
  <si>
    <t>Akqi County</t>
  </si>
  <si>
    <t>Kashi City</t>
  </si>
  <si>
    <t>Yengisar County</t>
  </si>
  <si>
    <t>Makit County</t>
  </si>
  <si>
    <t>Yopurga County</t>
  </si>
  <si>
    <t>Taxkorgan County</t>
  </si>
  <si>
    <t>Lop County</t>
  </si>
  <si>
    <t>Qira County</t>
  </si>
  <si>
    <t>Jeminay Prefecture</t>
  </si>
  <si>
    <t>Usu City</t>
  </si>
  <si>
    <t>Toli County</t>
  </si>
  <si>
    <t>Hoboksar County</t>
  </si>
  <si>
    <t>Kuytun City</t>
  </si>
  <si>
    <t>Korgas City</t>
  </si>
  <si>
    <t>Qapqal County</t>
  </si>
  <si>
    <t>Tekes county</t>
  </si>
  <si>
    <t>Nilka County</t>
  </si>
  <si>
    <t>Ili Prefecture</t>
  </si>
  <si>
    <t>Tacheng Prefecture (part of Ili Prefecture)</t>
  </si>
  <si>
    <t>Aral city</t>
  </si>
  <si>
    <t>Tumxuk City</t>
  </si>
  <si>
    <t>Xinjiang Production and Construction Corps</t>
  </si>
  <si>
    <t>Aksu Prefecture</t>
  </si>
  <si>
    <t>Kashi Prefecture</t>
  </si>
  <si>
    <t>Hotan Prefecture</t>
  </si>
  <si>
    <t>Altay Prefecture (part of Ili Prefecture)</t>
  </si>
  <si>
    <t>Barkol County</t>
  </si>
  <si>
    <t>2018 Population by Ethnic</t>
  </si>
  <si>
    <t>Group Statistic Bureau of Xinjiang Uyghur Autonomous Region</t>
  </si>
  <si>
    <t>Beitun city</t>
  </si>
  <si>
    <t>Shuanghe city</t>
  </si>
  <si>
    <t>Kokdala city</t>
  </si>
  <si>
    <t>Kunyu city</t>
  </si>
  <si>
    <t>Huyanghe city</t>
  </si>
  <si>
    <t>Prefecture</t>
  </si>
  <si>
    <t>Qinghai</t>
  </si>
  <si>
    <t>Gansu</t>
  </si>
  <si>
    <t>Ningxia</t>
  </si>
  <si>
    <t>Inner Mongolia</t>
  </si>
  <si>
    <t>Mongolia</t>
  </si>
  <si>
    <t>China</t>
  </si>
  <si>
    <t>Kabul</t>
  </si>
  <si>
    <t>Paghman</t>
  </si>
  <si>
    <t>Pashtuns</t>
  </si>
  <si>
    <t>Chahar Asyab</t>
  </si>
  <si>
    <t>Bagrami</t>
  </si>
  <si>
    <t>DehSabz</t>
  </si>
  <si>
    <t>Shakar Dara</t>
  </si>
  <si>
    <t>Musahi</t>
  </si>
  <si>
    <t>Mir Bacha Kot</t>
  </si>
  <si>
    <t>Khak-e-Jabar</t>
  </si>
  <si>
    <t>Kalakan</t>
  </si>
  <si>
    <t>Guldara</t>
  </si>
  <si>
    <t>Farza</t>
  </si>
  <si>
    <t>Estalef</t>
  </si>
  <si>
    <t>Qara Bagh</t>
  </si>
  <si>
    <t>Surubi</t>
  </si>
  <si>
    <t>Kapisa</t>
  </si>
  <si>
    <t>Mahmood Raqi</t>
  </si>
  <si>
    <t>Hissa-e-Duwumi Kohistan</t>
  </si>
  <si>
    <t>Koh Band</t>
  </si>
  <si>
    <t>Pashai</t>
  </si>
  <si>
    <t>Hissa-e-Awali Kohistan</t>
  </si>
  <si>
    <t>Nijrab</t>
  </si>
  <si>
    <t>Tagab</t>
  </si>
  <si>
    <t>Alasai</t>
  </si>
  <si>
    <t>Parwan</t>
  </si>
  <si>
    <t>Charikar</t>
  </si>
  <si>
    <t>Bagram</t>
  </si>
  <si>
    <t>Shinwari</t>
  </si>
  <si>
    <t>Sayyid Khel</t>
  </si>
  <si>
    <t>Jabulussaraj</t>
  </si>
  <si>
    <t>Salang</t>
  </si>
  <si>
    <t>Sia Gird</t>
  </si>
  <si>
    <t>Koh-e-Safi</t>
  </si>
  <si>
    <t>Surkhi Parsa</t>
  </si>
  <si>
    <t>Shaykh Ali</t>
  </si>
  <si>
    <t>Hazaras</t>
  </si>
  <si>
    <t>Maydan Wardak</t>
  </si>
  <si>
    <t>Maidan Shahr</t>
  </si>
  <si>
    <t>Nerkh</t>
  </si>
  <si>
    <t>Jalrez</t>
  </si>
  <si>
    <t>Chak-e-Wardak</t>
  </si>
  <si>
    <t>Sayyid Abad</t>
  </si>
  <si>
    <t>Daimirdad</t>
  </si>
  <si>
    <t>Hissa-e-Awal-e-Behsud</t>
  </si>
  <si>
    <t>Jaghatu</t>
  </si>
  <si>
    <t>Markaz-e-Behsud</t>
  </si>
  <si>
    <t>Logar</t>
  </si>
  <si>
    <t>Puli Alam</t>
  </si>
  <si>
    <t>Baraki Barak</t>
  </si>
  <si>
    <t>Charkh</t>
  </si>
  <si>
    <t>Khushi</t>
  </si>
  <si>
    <t>Mohammad Agha</t>
  </si>
  <si>
    <t>Kharwar</t>
  </si>
  <si>
    <t>Azra</t>
  </si>
  <si>
    <t>Nangarhar</t>
  </si>
  <si>
    <t>Jalalabad</t>
  </si>
  <si>
    <t>Behsud</t>
  </si>
  <si>
    <t>Surkh Rud</t>
  </si>
  <si>
    <t>Chaparhar</t>
  </si>
  <si>
    <t>Kama</t>
  </si>
  <si>
    <t>Kuzkunar</t>
  </si>
  <si>
    <t>Rodat</t>
  </si>
  <si>
    <t>Khugyani</t>
  </si>
  <si>
    <t>Bati Kot</t>
  </si>
  <si>
    <t>Deh Bala</t>
  </si>
  <si>
    <t>Pachir Wa Agam</t>
  </si>
  <si>
    <t>Darah-e-Noor</t>
  </si>
  <si>
    <t>Kot</t>
  </si>
  <si>
    <t>Goshta</t>
  </si>
  <si>
    <t>Achin</t>
  </si>
  <si>
    <t>Shinwar</t>
  </si>
  <si>
    <t>Muhmand Dara</t>
  </si>
  <si>
    <t>Lalpoor</t>
  </si>
  <si>
    <t>Sher Zad</t>
  </si>
  <si>
    <t>Nazyan</t>
  </si>
  <si>
    <t>Hesarak</t>
  </si>
  <si>
    <t>Dur Baba</t>
  </si>
  <si>
    <t>Spingar</t>
  </si>
  <si>
    <t>Laghman</t>
  </si>
  <si>
    <t>Mehterlam</t>
  </si>
  <si>
    <t>Qarghayee</t>
  </si>
  <si>
    <t>Alishing</t>
  </si>
  <si>
    <t>Alingar</t>
  </si>
  <si>
    <t>Dawlat Shah</t>
  </si>
  <si>
    <t>Bad Pash</t>
  </si>
  <si>
    <t>Panjshir</t>
  </si>
  <si>
    <t>Bazarak</t>
  </si>
  <si>
    <t>Rukha</t>
  </si>
  <si>
    <t>Darah</t>
  </si>
  <si>
    <t>Khinj</t>
  </si>
  <si>
    <t>Unaba</t>
  </si>
  <si>
    <t>Shutul</t>
  </si>
  <si>
    <t>Paryan</t>
  </si>
  <si>
    <t>Abshar</t>
  </si>
  <si>
    <t>Baghlan</t>
  </si>
  <si>
    <t>Pul-i-Khumri</t>
  </si>
  <si>
    <t>Dahana-e-Ghuri</t>
  </si>
  <si>
    <t>Dushi</t>
  </si>
  <si>
    <t>Nahreen</t>
  </si>
  <si>
    <t>Baghlan-e-Jadeed</t>
  </si>
  <si>
    <t>Khinjan</t>
  </si>
  <si>
    <t>Andarab</t>
  </si>
  <si>
    <t>Deh Salah</t>
  </si>
  <si>
    <t>Khwaja Hejran</t>
  </si>
  <si>
    <t>Burka</t>
  </si>
  <si>
    <t>Tala Wa Barfak</t>
  </si>
  <si>
    <t>Pul-e-Hisar</t>
  </si>
  <si>
    <t>Khost Wa Firing</t>
  </si>
  <si>
    <t>Gozargah-e-Noor</t>
  </si>
  <si>
    <t>Firing Wa Gharu</t>
  </si>
  <si>
    <t>Bamyan</t>
  </si>
  <si>
    <t>Shebar</t>
  </si>
  <si>
    <t>Saighan</t>
  </si>
  <si>
    <t>Kahmard</t>
  </si>
  <si>
    <t>Yakawlang</t>
  </si>
  <si>
    <t>Panjab</t>
  </si>
  <si>
    <t>Waras</t>
  </si>
  <si>
    <t>Yakawlang No. 2</t>
  </si>
  <si>
    <t>Ghazni</t>
  </si>
  <si>
    <t>Khwaja Omari</t>
  </si>
  <si>
    <t>Waghaz</t>
  </si>
  <si>
    <t>Deh Yak</t>
  </si>
  <si>
    <t>Andar</t>
  </si>
  <si>
    <t>Zanakhan</t>
  </si>
  <si>
    <t>Rashidan</t>
  </si>
  <si>
    <t>Nawur</t>
  </si>
  <si>
    <t>Giro</t>
  </si>
  <si>
    <t>Ab Band</t>
  </si>
  <si>
    <t>Jaghuri</t>
  </si>
  <si>
    <t>Muqur</t>
  </si>
  <si>
    <t>Malistan</t>
  </si>
  <si>
    <t>Gelan</t>
  </si>
  <si>
    <t>Ajristan</t>
  </si>
  <si>
    <t>Nawa</t>
  </si>
  <si>
    <t>Paktika</t>
  </si>
  <si>
    <t>Sharan</t>
  </si>
  <si>
    <t>Mata Khan</t>
  </si>
  <si>
    <t>Yosuf Khel</t>
  </si>
  <si>
    <t>Yahya Khel</t>
  </si>
  <si>
    <t>Sar Rawza</t>
  </si>
  <si>
    <t>Omna</t>
  </si>
  <si>
    <t>Zarghun Shahr</t>
  </si>
  <si>
    <t>Gomal</t>
  </si>
  <si>
    <t>Jani Khel</t>
  </si>
  <si>
    <t>Urgoon</t>
  </si>
  <si>
    <t>Ziruk</t>
  </si>
  <si>
    <t>Nika</t>
  </si>
  <si>
    <t>Barmal</t>
  </si>
  <si>
    <t>Giyan</t>
  </si>
  <si>
    <t>Dila Wa Khushamand</t>
  </si>
  <si>
    <t>Wazakhwah</t>
  </si>
  <si>
    <t>Wormamay</t>
  </si>
  <si>
    <t>Turwo</t>
  </si>
  <si>
    <t>Paktya</t>
  </si>
  <si>
    <t>Gardez</t>
  </si>
  <si>
    <t>Ahmadabad</t>
  </si>
  <si>
    <t>Zurmat</t>
  </si>
  <si>
    <t>Shwak</t>
  </si>
  <si>
    <t>Wuza Zadran</t>
  </si>
  <si>
    <t>Sayyid Karam</t>
  </si>
  <si>
    <t>Jaji</t>
  </si>
  <si>
    <t>Laja Ahmad Khel</t>
  </si>
  <si>
    <t>Samkani</t>
  </si>
  <si>
    <t>Dand Patan</t>
  </si>
  <si>
    <t>Laja Mangel</t>
  </si>
  <si>
    <t>Mirzaka</t>
  </si>
  <si>
    <t>Garda Siray</t>
  </si>
  <si>
    <t>Rohany Baba</t>
  </si>
  <si>
    <t>Khost</t>
  </si>
  <si>
    <t>Manduzay</t>
  </si>
  <si>
    <t>Gurbuz</t>
  </si>
  <si>
    <t>Tanay</t>
  </si>
  <si>
    <t>Musa Khel</t>
  </si>
  <si>
    <t>Nadir Shah Kot</t>
  </si>
  <si>
    <t>Sabari</t>
  </si>
  <si>
    <t>Tirzayee</t>
  </si>
  <si>
    <t>Baak</t>
  </si>
  <si>
    <t>Qalandar</t>
  </si>
  <si>
    <t>Spera</t>
  </si>
  <si>
    <t>Shamul</t>
  </si>
  <si>
    <t>Jaji Maidan</t>
  </si>
  <si>
    <t>Kunar</t>
  </si>
  <si>
    <t>Asad Abad</t>
  </si>
  <si>
    <t>Marawara</t>
  </si>
  <si>
    <t>Watapoor</t>
  </si>
  <si>
    <t>Narang Wa Badil</t>
  </si>
  <si>
    <t>Sar Kani</t>
  </si>
  <si>
    <t>Shigal</t>
  </si>
  <si>
    <t>Dara-e-Pech</t>
  </si>
  <si>
    <t>Bar Kunar</t>
  </si>
  <si>
    <t>Sawkai</t>
  </si>
  <si>
    <t>Khas Kunar</t>
  </si>
  <si>
    <t>Ghazi Abad</t>
  </si>
  <si>
    <t>Dangam</t>
  </si>
  <si>
    <t>Chapa Dara</t>
  </si>
  <si>
    <t>Noorgal</t>
  </si>
  <si>
    <t>Nari</t>
  </si>
  <si>
    <t>Sheltan</t>
  </si>
  <si>
    <t>Nuristan</t>
  </si>
  <si>
    <t>Paroon</t>
  </si>
  <si>
    <t>Nuristanis</t>
  </si>
  <si>
    <t>Waygal</t>
  </si>
  <si>
    <t>Wama</t>
  </si>
  <si>
    <t>Noor Gram</t>
  </si>
  <si>
    <t>Duab</t>
  </si>
  <si>
    <t>Kamdesh</t>
  </si>
  <si>
    <t>Mandol</t>
  </si>
  <si>
    <t>Bargi Matal</t>
  </si>
  <si>
    <t>Badakhshan</t>
  </si>
  <si>
    <t>Faiz Abad</t>
  </si>
  <si>
    <t>Argo</t>
  </si>
  <si>
    <t>Arghanj Khwah</t>
  </si>
  <si>
    <t>Yaftal-e-Sufla</t>
  </si>
  <si>
    <t>Khash</t>
  </si>
  <si>
    <t>Baharak</t>
  </si>
  <si>
    <t>Darayim</t>
  </si>
  <si>
    <t>Kohistan</t>
  </si>
  <si>
    <t>Yawan</t>
  </si>
  <si>
    <t>Jurm</t>
  </si>
  <si>
    <t>Tashkan</t>
  </si>
  <si>
    <t>Shuhada</t>
  </si>
  <si>
    <t>Shahri Buzurg</t>
  </si>
  <si>
    <t>Raghistan</t>
  </si>
  <si>
    <t>Kishim</t>
  </si>
  <si>
    <t>Wardooj</t>
  </si>
  <si>
    <t>Yamgan</t>
  </si>
  <si>
    <t>Shighnan</t>
  </si>
  <si>
    <t>Khwahan</t>
  </si>
  <si>
    <t>Kufab</t>
  </si>
  <si>
    <t>Darwaz-e-Payin</t>
  </si>
  <si>
    <t>Eshkashim</t>
  </si>
  <si>
    <t>Shiki</t>
  </si>
  <si>
    <t>Zebak</t>
  </si>
  <si>
    <t>Kiran Wa Menjan</t>
  </si>
  <si>
    <t>Darwaz-e-Bala</t>
  </si>
  <si>
    <t>Wakhan</t>
  </si>
  <si>
    <t>Takhar</t>
  </si>
  <si>
    <t>Taluqan</t>
  </si>
  <si>
    <t>Hazar Sumuch</t>
  </si>
  <si>
    <t>Turkmen</t>
  </si>
  <si>
    <t>Bangi</t>
  </si>
  <si>
    <t>Chal</t>
  </si>
  <si>
    <t>Namak Ab</t>
  </si>
  <si>
    <t>Kalafgan</t>
  </si>
  <si>
    <t>Farkhar</t>
  </si>
  <si>
    <t>Khwaja Ghar</t>
  </si>
  <si>
    <t>Rustaq</t>
  </si>
  <si>
    <t>Eshkamesh</t>
  </si>
  <si>
    <t>Dashti Qala</t>
  </si>
  <si>
    <t>Warsaj</t>
  </si>
  <si>
    <t>Khwaja Bahawuddin</t>
  </si>
  <si>
    <t>Darqad</t>
  </si>
  <si>
    <t>Chahab</t>
  </si>
  <si>
    <t>Yangi Qala</t>
  </si>
  <si>
    <t>Kunduz</t>
  </si>
  <si>
    <t>Chahar Darah</t>
  </si>
  <si>
    <t>Ali Abad</t>
  </si>
  <si>
    <t>Khan Abad</t>
  </si>
  <si>
    <t>Imam Sahib</t>
  </si>
  <si>
    <t>Dasht-e-Archi</t>
  </si>
  <si>
    <t>Qala-e-Zal</t>
  </si>
  <si>
    <t>Calbad</t>
  </si>
  <si>
    <t>Gurtipa</t>
  </si>
  <si>
    <t>Aqtash</t>
  </si>
  <si>
    <t>Samangan</t>
  </si>
  <si>
    <t>Aybak</t>
  </si>
  <si>
    <t>Hazrat-e-Sultan</t>
  </si>
  <si>
    <t>Khuram Wa Sarbagh</t>
  </si>
  <si>
    <t>Feroz Nakhcheer</t>
  </si>
  <si>
    <t>Rui-Do-Ab</t>
  </si>
  <si>
    <t>Dara-e-Soof-i-Payin</t>
  </si>
  <si>
    <t>Dara-e-Soof-e-Bala</t>
  </si>
  <si>
    <t>Balkh</t>
  </si>
  <si>
    <t>Mazar-e-Sharif</t>
  </si>
  <si>
    <t>Nahri Shahi</t>
  </si>
  <si>
    <t>Dehdadi</t>
  </si>
  <si>
    <t>Char Kent</t>
  </si>
  <si>
    <t>Marmul</t>
  </si>
  <si>
    <t>Sholgara</t>
  </si>
  <si>
    <t>Chimtal</t>
  </si>
  <si>
    <t>Dawlat Abad</t>
  </si>
  <si>
    <t>Khulm</t>
  </si>
  <si>
    <t>Char Bolak</t>
  </si>
  <si>
    <t>Shortepa</t>
  </si>
  <si>
    <t>Kaldar</t>
  </si>
  <si>
    <t>Kishindeh</t>
  </si>
  <si>
    <t>Zari</t>
  </si>
  <si>
    <t>Saripul</t>
  </si>
  <si>
    <t>Sar-e-Pul</t>
  </si>
  <si>
    <t>Sayyad</t>
  </si>
  <si>
    <t>Kohistanat</t>
  </si>
  <si>
    <t>Sozma Qala</t>
  </si>
  <si>
    <t>Sancharak</t>
  </si>
  <si>
    <t>Gosfandi</t>
  </si>
  <si>
    <t>Balkhab</t>
  </si>
  <si>
    <t>Ghor</t>
  </si>
  <si>
    <t>Chighcheran</t>
  </si>
  <si>
    <t>Duleena</t>
  </si>
  <si>
    <t>Dawlatyar</t>
  </si>
  <si>
    <t>Char Sada</t>
  </si>
  <si>
    <t>Pasaband</t>
  </si>
  <si>
    <t>Shahrak</t>
  </si>
  <si>
    <t>Lal Wa SarJangal</t>
  </si>
  <si>
    <t>Taywara</t>
  </si>
  <si>
    <t>Tulak</t>
  </si>
  <si>
    <t>Saghar</t>
  </si>
  <si>
    <t>Daykundi</t>
  </si>
  <si>
    <t>Nili</t>
  </si>
  <si>
    <t>Shahristan</t>
  </si>
  <si>
    <t>Ishterlai</t>
  </si>
  <si>
    <t>Khedir</t>
  </si>
  <si>
    <t>Giti</t>
  </si>
  <si>
    <t>Miramor</t>
  </si>
  <si>
    <t>Sang-e-Takht</t>
  </si>
  <si>
    <t>Kejran</t>
  </si>
  <si>
    <t>Patoo</t>
  </si>
  <si>
    <t>Uruzgan</t>
  </si>
  <si>
    <t>Tirinkot</t>
  </si>
  <si>
    <t>Dehraoud</t>
  </si>
  <si>
    <t>Chinarto</t>
  </si>
  <si>
    <t>Shahidi Hassas</t>
  </si>
  <si>
    <t>Khas Urozgan</t>
  </si>
  <si>
    <t>Gizab</t>
  </si>
  <si>
    <t>Chora</t>
  </si>
  <si>
    <t>Zabul</t>
  </si>
  <si>
    <t>Qalat</t>
  </si>
  <si>
    <t>Tarnak wa Jaldak</t>
  </si>
  <si>
    <t>Shinkai</t>
  </si>
  <si>
    <t>Mizan</t>
  </si>
  <si>
    <t>Arghandab</t>
  </si>
  <si>
    <t>Shah Joi</t>
  </si>
  <si>
    <t>Daichopan</t>
  </si>
  <si>
    <t>Atghar</t>
  </si>
  <si>
    <t>Naw Bahar</t>
  </si>
  <si>
    <t>Shemel Zayi</t>
  </si>
  <si>
    <t>Kakar</t>
  </si>
  <si>
    <t>Kandahar</t>
  </si>
  <si>
    <t>Daman</t>
  </si>
  <si>
    <t>Panjwayee</t>
  </si>
  <si>
    <t>Zhire</t>
  </si>
  <si>
    <t>Shah Wali Kot</t>
  </si>
  <si>
    <t>Khakrez</t>
  </si>
  <si>
    <t>Arghistan</t>
  </si>
  <si>
    <t>Ghorak</t>
  </si>
  <si>
    <t>Maiwand</t>
  </si>
  <si>
    <t>Spin Boldak</t>
  </si>
  <si>
    <t>Nesh</t>
  </si>
  <si>
    <t>Miyanishin</t>
  </si>
  <si>
    <t>Shorabak</t>
  </si>
  <si>
    <t>Baloch</t>
  </si>
  <si>
    <t>Maruf</t>
  </si>
  <si>
    <t>Reg</t>
  </si>
  <si>
    <t>Dand</t>
  </si>
  <si>
    <t>Takhta Pul</t>
  </si>
  <si>
    <t>Jawzjan</t>
  </si>
  <si>
    <t>Sheberghan</t>
  </si>
  <si>
    <t>Khwaja Dukoh</t>
  </si>
  <si>
    <t>Khanaqa</t>
  </si>
  <si>
    <t>Mingajik</t>
  </si>
  <si>
    <t>Qush Tepa</t>
  </si>
  <si>
    <t>Khamyab</t>
  </si>
  <si>
    <t>Aqchah</t>
  </si>
  <si>
    <t>Faizabad</t>
  </si>
  <si>
    <t>Mardyan</t>
  </si>
  <si>
    <t>Qarqin</t>
  </si>
  <si>
    <t>Darzab</t>
  </si>
  <si>
    <t>Faryab</t>
  </si>
  <si>
    <t>Maimana</t>
  </si>
  <si>
    <t>Pashtun Kot</t>
  </si>
  <si>
    <t>Khwaja Sabz Posh</t>
  </si>
  <si>
    <t>Almar</t>
  </si>
  <si>
    <t>Bilchiragh</t>
  </si>
  <si>
    <t>Shirin Tagab</t>
  </si>
  <si>
    <t>Qaisar</t>
  </si>
  <si>
    <t>Gurziwan</t>
  </si>
  <si>
    <t>Qaram Qul</t>
  </si>
  <si>
    <t>Qurghan</t>
  </si>
  <si>
    <t>Andkhoy</t>
  </si>
  <si>
    <t>Khani Charbagh</t>
  </si>
  <si>
    <t>Helmand</t>
  </si>
  <si>
    <t>Lashkargah</t>
  </si>
  <si>
    <t>Nad Ali</t>
  </si>
  <si>
    <t>Nawa-i-Barikzayi</t>
  </si>
  <si>
    <t>Nahr-i-Saraj</t>
  </si>
  <si>
    <t>Washer</t>
  </si>
  <si>
    <t>Garm Ser</t>
  </si>
  <si>
    <t>Nawzad</t>
  </si>
  <si>
    <t>Sangin</t>
  </si>
  <si>
    <t>Musa Qala</t>
  </si>
  <si>
    <t>Kajaki</t>
  </si>
  <si>
    <t>Reg-e-Khan Nishin</t>
  </si>
  <si>
    <t>Baghran</t>
  </si>
  <si>
    <t>Dishu</t>
  </si>
  <si>
    <t>Marja</t>
  </si>
  <si>
    <t>Nawamish</t>
  </si>
  <si>
    <t>Badghis</t>
  </si>
  <si>
    <t>Qala-i-Now</t>
  </si>
  <si>
    <t>Ab Kamari</t>
  </si>
  <si>
    <t>Qadis</t>
  </si>
  <si>
    <t>Murghab</t>
  </si>
  <si>
    <t>Jawand</t>
  </si>
  <si>
    <t>Ghormach</t>
  </si>
  <si>
    <t>Herat</t>
  </si>
  <si>
    <t>Enjil</t>
  </si>
  <si>
    <t>Guzera</t>
  </si>
  <si>
    <t>Karrukh</t>
  </si>
  <si>
    <t>Zendahjan</t>
  </si>
  <si>
    <t>Pashtun Zarghun</t>
  </si>
  <si>
    <t>Kushk</t>
  </si>
  <si>
    <t>Gulran</t>
  </si>
  <si>
    <t>Adraskan</t>
  </si>
  <si>
    <t>Kushk-i-Kuhna</t>
  </si>
  <si>
    <t>Ghoryan</t>
  </si>
  <si>
    <t>Obe</t>
  </si>
  <si>
    <t>Kohsan</t>
  </si>
  <si>
    <t>Shindand</t>
  </si>
  <si>
    <t>Farsi</t>
  </si>
  <si>
    <t>Chishti Sharif</t>
  </si>
  <si>
    <t>Zer-i-Koh</t>
  </si>
  <si>
    <t>Pusht-i-Koh</t>
  </si>
  <si>
    <t>Koh-i-Zor</t>
  </si>
  <si>
    <t>Zawol</t>
  </si>
  <si>
    <t>Farah</t>
  </si>
  <si>
    <t>Pushtrud</t>
  </si>
  <si>
    <t>Khak-i-Safed</t>
  </si>
  <si>
    <t>Qala-i-Kah</t>
  </si>
  <si>
    <t>Shibkoh</t>
  </si>
  <si>
    <t>Bala Buluk</t>
  </si>
  <si>
    <t>Anar Dara</t>
  </si>
  <si>
    <t>Bakwa</t>
  </si>
  <si>
    <t>Lash-i-Juwayn</t>
  </si>
  <si>
    <t>Gulistan</t>
  </si>
  <si>
    <t>Pur Chaman</t>
  </si>
  <si>
    <t>Nimruz</t>
  </si>
  <si>
    <t>Zaranj</t>
  </si>
  <si>
    <t>Kang</t>
  </si>
  <si>
    <t>Asl-i-Chakhansur</t>
  </si>
  <si>
    <t>Char Burjak</t>
  </si>
  <si>
    <t>Khashrod</t>
  </si>
  <si>
    <t>Dilaram</t>
  </si>
  <si>
    <t>Various: UNHCR, MMRD, NG</t>
  </si>
  <si>
    <t>OKTMO ID</t>
  </si>
  <si>
    <t>Not indicated</t>
  </si>
  <si>
    <t>Kamchadal</t>
  </si>
  <si>
    <t>Slovenians</t>
  </si>
  <si>
    <t>Slovaks</t>
  </si>
  <si>
    <t>Macedonians</t>
  </si>
  <si>
    <t>Croats</t>
  </si>
  <si>
    <t>Bosnians</t>
  </si>
  <si>
    <t>Yugoslavs</t>
  </si>
  <si>
    <t>Rusyns</t>
  </si>
  <si>
    <t>Montenegrins</t>
  </si>
  <si>
    <t>British</t>
  </si>
  <si>
    <t>Dutch</t>
  </si>
  <si>
    <t>Austrians</t>
  </si>
  <si>
    <t>Swedes</t>
  </si>
  <si>
    <t>Belgians</t>
  </si>
  <si>
    <t>Canadians</t>
  </si>
  <si>
    <t>Australians</t>
  </si>
  <si>
    <t>Irish</t>
  </si>
  <si>
    <t>Norse</t>
  </si>
  <si>
    <t>Swiss</t>
  </si>
  <si>
    <t>Danes</t>
  </si>
  <si>
    <t>New Zealanders</t>
  </si>
  <si>
    <t>Icelanders</t>
  </si>
  <si>
    <t>Luxembourgers</t>
  </si>
  <si>
    <t>French people</t>
  </si>
  <si>
    <t>Spaniards</t>
  </si>
  <si>
    <t>Portuguese</t>
  </si>
  <si>
    <t>Monegasque</t>
  </si>
  <si>
    <t>Khemshili</t>
  </si>
  <si>
    <t>Cypriots</t>
  </si>
  <si>
    <t>Albanians</t>
  </si>
  <si>
    <t>Basque</t>
  </si>
  <si>
    <t>"Israelis"</t>
  </si>
  <si>
    <t>Mountain Jews</t>
  </si>
  <si>
    <t>Krymchaks</t>
  </si>
  <si>
    <t>Central Asian Jews</t>
  </si>
  <si>
    <t>Kistins</t>
  </si>
  <si>
    <t>Rutulians</t>
  </si>
  <si>
    <t>Aguly</t>
  </si>
  <si>
    <t>Tsakhur</t>
  </si>
  <si>
    <t>Udini</t>
  </si>
  <si>
    <t>"Dagestanians"</t>
  </si>
  <si>
    <t>"Caucasians"</t>
  </si>
  <si>
    <t>Adyghe people</t>
  </si>
  <si>
    <t>Abazins</t>
  </si>
  <si>
    <t>Shapsugi</t>
  </si>
  <si>
    <t>Yazidis</t>
  </si>
  <si>
    <t>Pakistanis</t>
  </si>
  <si>
    <t>Pamiris</t>
  </si>
  <si>
    <t>Central Asian gypsies</t>
  </si>
  <si>
    <t>Indians</t>
  </si>
  <si>
    <t>Bangladeshis</t>
  </si>
  <si>
    <t>Sri Lankans</t>
  </si>
  <si>
    <t>Nepalese</t>
  </si>
  <si>
    <t>Maldivians</t>
  </si>
  <si>
    <t>Kumyks</t>
  </si>
  <si>
    <t>Yakuts (Sakha)</t>
  </si>
  <si>
    <t>Tuvans</t>
  </si>
  <si>
    <t>Meskhetian Turks</t>
  </si>
  <si>
    <t>Nogais</t>
  </si>
  <si>
    <t>Khakassians</t>
  </si>
  <si>
    <t>Nagaibaki</t>
  </si>
  <si>
    <t>Dolgans</t>
  </si>
  <si>
    <t>Uyghurs</t>
  </si>
  <si>
    <t>Kumandins</t>
  </si>
  <si>
    <t>Teleuts</t>
  </si>
  <si>
    <t>Bulgars</t>
  </si>
  <si>
    <t>Karakalpaks</t>
  </si>
  <si>
    <t>Tofalar (tofa)</t>
  </si>
  <si>
    <t>Chulym people</t>
  </si>
  <si>
    <t>"Turks"</t>
  </si>
  <si>
    <t>Mordva</t>
  </si>
  <si>
    <t>Mari</t>
  </si>
  <si>
    <t>Komi</t>
  </si>
  <si>
    <t>Komi-Permyaks</t>
  </si>
  <si>
    <t>Khanty</t>
  </si>
  <si>
    <t>Muncie</t>
  </si>
  <si>
    <t>Vepsians</t>
  </si>
  <si>
    <t>Besermyane</t>
  </si>
  <si>
    <t>Sami</t>
  </si>
  <si>
    <t>Izhorians</t>
  </si>
  <si>
    <t>Vod</t>
  </si>
  <si>
    <t>Nenets</t>
  </si>
  <si>
    <t>Selkups</t>
  </si>
  <si>
    <t>Nganasans</t>
  </si>
  <si>
    <t>Enets</t>
  </si>
  <si>
    <t>Kamasinians</t>
  </si>
  <si>
    <t>Soyots</t>
  </si>
  <si>
    <t>Dauras</t>
  </si>
  <si>
    <t>Evenks</t>
  </si>
  <si>
    <t>Evens (Lamuts)</t>
  </si>
  <si>
    <t>Nanai people</t>
  </si>
  <si>
    <t>Ulchi</t>
  </si>
  <si>
    <t>Udege people</t>
  </si>
  <si>
    <t>Orochi</t>
  </si>
  <si>
    <t>Negidalians</t>
  </si>
  <si>
    <t>Uilta (Oroks)</t>
  </si>
  <si>
    <t>Basins</t>
  </si>
  <si>
    <t>Chukchi</t>
  </si>
  <si>
    <t>Koryaks</t>
  </si>
  <si>
    <t>Itelmens</t>
  </si>
  <si>
    <t>Kereki</t>
  </si>
  <si>
    <t>Yukaghirs</t>
  </si>
  <si>
    <t>Chuvans</t>
  </si>
  <si>
    <t>Eskimos</t>
  </si>
  <si>
    <t>Aleuts</t>
  </si>
  <si>
    <t>Chum salmon</t>
  </si>
  <si>
    <t>Nivkhi</t>
  </si>
  <si>
    <t>Ainu</t>
  </si>
  <si>
    <t>Japanese</t>
  </si>
  <si>
    <t>Manchus</t>
  </si>
  <si>
    <t>Sibo</t>
  </si>
  <si>
    <t>Burmese</t>
  </si>
  <si>
    <t>Vietnamese</t>
  </si>
  <si>
    <t>Indonesians</t>
  </si>
  <si>
    <t>Cambodians</t>
  </si>
  <si>
    <t>Laotians</t>
  </si>
  <si>
    <t>Malays</t>
  </si>
  <si>
    <t>Thais</t>
  </si>
  <si>
    <t>Filipinos</t>
  </si>
  <si>
    <t>New Guineans</t>
  </si>
  <si>
    <t>Polynesians</t>
  </si>
  <si>
    <t>Berbers</t>
  </si>
  <si>
    <t>Angolans</t>
  </si>
  <si>
    <t>Beninese</t>
  </si>
  <si>
    <t>Bissau-Guineans</t>
  </si>
  <si>
    <t>Botswanans</t>
  </si>
  <si>
    <t>Burkinabe people</t>
  </si>
  <si>
    <t>Burundians</t>
  </si>
  <si>
    <t>Gabonese</t>
  </si>
  <si>
    <t>Gambians</t>
  </si>
  <si>
    <t>Ghanaians</t>
  </si>
  <si>
    <t>Guineans</t>
  </si>
  <si>
    <t>Zairians</t>
  </si>
  <si>
    <t>Zambians</t>
  </si>
  <si>
    <t>Zimbabweans</t>
  </si>
  <si>
    <t>Cape Verdeans</t>
  </si>
  <si>
    <t>Cameroonians</t>
  </si>
  <si>
    <t>Kenyans</t>
  </si>
  <si>
    <t>Congolese</t>
  </si>
  <si>
    <t>Kotdivoirians</t>
  </si>
  <si>
    <t>Liberians</t>
  </si>
  <si>
    <t>Mauritians</t>
  </si>
  <si>
    <t>Malawians</t>
  </si>
  <si>
    <t>Malagasy</t>
  </si>
  <si>
    <t>Malians</t>
  </si>
  <si>
    <t>Mozambicans</t>
  </si>
  <si>
    <t>Namibians</t>
  </si>
  <si>
    <t>Nigerians</t>
  </si>
  <si>
    <t>Nigeriens</t>
  </si>
  <si>
    <t>Rwandans</t>
  </si>
  <si>
    <t>Senegalese</t>
  </si>
  <si>
    <t>Somalis</t>
  </si>
  <si>
    <t>Sudanese</t>
  </si>
  <si>
    <t>Sierra Leoneans</t>
  </si>
  <si>
    <t>Tanzanians</t>
  </si>
  <si>
    <t>Togolese</t>
  </si>
  <si>
    <t>Ugandans</t>
  </si>
  <si>
    <t>Chadians</t>
  </si>
  <si>
    <t>Equatorians</t>
  </si>
  <si>
    <t>Eritreans</t>
  </si>
  <si>
    <t>Ethiopians</t>
  </si>
  <si>
    <t>South Africans</t>
  </si>
  <si>
    <t>"Africans"</t>
  </si>
  <si>
    <t>Haitians</t>
  </si>
  <si>
    <t>Jamaicans</t>
  </si>
  <si>
    <t>Argentines</t>
  </si>
  <si>
    <t>Bolivians</t>
  </si>
  <si>
    <t>Brazilians</t>
  </si>
  <si>
    <t>Venezuelans</t>
  </si>
  <si>
    <t>Guatemalans</t>
  </si>
  <si>
    <t>Hondurans</t>
  </si>
  <si>
    <t>Dominicans</t>
  </si>
  <si>
    <t>Colombians</t>
  </si>
  <si>
    <t>Costa Ricans</t>
  </si>
  <si>
    <t>Cubans</t>
  </si>
  <si>
    <t>Mexicans</t>
  </si>
  <si>
    <t>Nicaraguans</t>
  </si>
  <si>
    <t>Panamanians</t>
  </si>
  <si>
    <t>Paraguayans</t>
  </si>
  <si>
    <t>Peruvians</t>
  </si>
  <si>
    <t>Puerto Ricans</t>
  </si>
  <si>
    <t>Salvadorans</t>
  </si>
  <si>
    <t>Uruguayans</t>
  </si>
  <si>
    <t>Chileans</t>
  </si>
  <si>
    <t>Ecuadorians</t>
  </si>
  <si>
    <t>"Latin Americans"</t>
  </si>
  <si>
    <t>"Mestizos"</t>
  </si>
  <si>
    <t>"Mulattos"</t>
  </si>
  <si>
    <t>"National Men"</t>
  </si>
  <si>
    <t>"Russians"</t>
  </si>
  <si>
    <t>Other</t>
  </si>
  <si>
    <t>01 601 000</t>
  </si>
  <si>
    <t>Altayskiy kray</t>
  </si>
  <si>
    <t>Aleyskiy munitsipal'nyy rayon</t>
  </si>
  <si>
    <t>01 602 000</t>
  </si>
  <si>
    <t>Altayskiy munitsipal'nyy rayon</t>
  </si>
  <si>
    <t>01 603 000</t>
  </si>
  <si>
    <t>Bayevskiy munitsipal'nyy rayon</t>
  </si>
  <si>
    <t>01 604 000</t>
  </si>
  <si>
    <t>Biyskiy munitsipal'nyy rayon</t>
  </si>
  <si>
    <t>01 605 000</t>
  </si>
  <si>
    <t>Blagoveshchenskiy munitsipal'nyy rayon</t>
  </si>
  <si>
    <t>01 606 000</t>
  </si>
  <si>
    <t>Burlinskiy munitsipal'nyy rayon</t>
  </si>
  <si>
    <t>01 607 000</t>
  </si>
  <si>
    <t>Bystroistokskiy munitsipal'nyy rayon</t>
  </si>
  <si>
    <t>01 658 000</t>
  </si>
  <si>
    <t>Charyshskiy munitsipal'nyy rayon</t>
  </si>
  <si>
    <t>01 703 000</t>
  </si>
  <si>
    <t>Gorodskoy okrug - gorod Aleysk</t>
  </si>
  <si>
    <t>01 701 000</t>
  </si>
  <si>
    <t>Gorodskoy okrug - gorod Barnaul</t>
  </si>
  <si>
    <t>01 704 000</t>
  </si>
  <si>
    <t>Gorodskoy okrug - gorod Belokurikha</t>
  </si>
  <si>
    <t>01 705 000</t>
  </si>
  <si>
    <t>Gorodskoy okrug - gorod Biysk</t>
  </si>
  <si>
    <t>01 713 000</t>
  </si>
  <si>
    <t>Gorodskoy okrug - gorod Novoaltaysk</t>
  </si>
  <si>
    <t>01 716 000</t>
  </si>
  <si>
    <t>Gorodskoy okrug - gorod Rubtsovsk</t>
  </si>
  <si>
    <t>01 719 000</t>
  </si>
  <si>
    <t>Gorodskoy okrug - gorod Slavgorod</t>
  </si>
  <si>
    <t>01 730 000</t>
  </si>
  <si>
    <t>Gorodskoy okrug - gorod Yarovoye</t>
  </si>
  <si>
    <t>01 706 000</t>
  </si>
  <si>
    <t>Gorodskoy okrug - gorod Zarinsk</t>
  </si>
  <si>
    <t>01 615 000</t>
  </si>
  <si>
    <t>Kalmanskiy munitsipal'nyy rayon</t>
  </si>
  <si>
    <t>01 616 000</t>
  </si>
  <si>
    <t>Kamenskiy munitsipal'nyy rayon</t>
  </si>
  <si>
    <t>01 656 000</t>
  </si>
  <si>
    <t>Khabarskiy munitsipal'nyy rayon</t>
  </si>
  <si>
    <t>01 617 000</t>
  </si>
  <si>
    <t>Klyuchevskiy munitsipal'nyy rayon</t>
  </si>
  <si>
    <t>01 618 000</t>
  </si>
  <si>
    <t>Kosikhinskiy munitsipal'nyy rayon</t>
  </si>
  <si>
    <t>01 619 000</t>
  </si>
  <si>
    <t>Krasnogorskiy munitsipal'nyy rayon</t>
  </si>
  <si>
    <t>01 620 000</t>
  </si>
  <si>
    <t>Krasnoshchekovskiy munitsipal'nyy rayon</t>
  </si>
  <si>
    <t>01 621 000</t>
  </si>
  <si>
    <t>Krutikhinskiy munitsipal'nyy rayon</t>
  </si>
  <si>
    <t>01 622 000</t>
  </si>
  <si>
    <t>Kulundinskiy munitsipal'nyy rayon</t>
  </si>
  <si>
    <t>01 623 000</t>
  </si>
  <si>
    <t>Kur'inskiy munitsipal'nyy rayon</t>
  </si>
  <si>
    <t>01 624 000</t>
  </si>
  <si>
    <t>Kytmanovskiy munitsipal'nyy rayon</t>
  </si>
  <si>
    <t>01 625 000</t>
  </si>
  <si>
    <t>Loktevskiy munitsipal'nyy rayon</t>
  </si>
  <si>
    <t>01 626 000</t>
  </si>
  <si>
    <t>Mamontovskiy munitsipal'nyy rayon</t>
  </si>
  <si>
    <t>01 627 000</t>
  </si>
  <si>
    <t>Mikhaylovskiy munitsipal'nyy rayon</t>
  </si>
  <si>
    <t>01 660 000</t>
  </si>
  <si>
    <t>Nemetskiy Natsional'nyy munitsipal'nyy rayon</t>
  </si>
  <si>
    <t>01 628 000</t>
  </si>
  <si>
    <t>Novichikhinskiy munitsipal'nyy rayon</t>
  </si>
  <si>
    <t>01 631 000</t>
  </si>
  <si>
    <t>Pankrushikhinskiy munitsipal'nyy rayon</t>
  </si>
  <si>
    <t>01 630 000</t>
  </si>
  <si>
    <t>Pavlovskiy munitsipal'nyy rayon</t>
  </si>
  <si>
    <t>01 632 000</t>
  </si>
  <si>
    <t>Pervomayskiy munitsipal'nyy rayon</t>
  </si>
  <si>
    <t>01 633 000</t>
  </si>
  <si>
    <t>Petropavlovskiy munitsipal'nyy rayon</t>
  </si>
  <si>
    <t>01 634 000</t>
  </si>
  <si>
    <t>Pospelikhinskiy munitsipal'nyy rayon</t>
  </si>
  <si>
    <t>01 635 000</t>
  </si>
  <si>
    <t>Rebrikhinskiy munitsipal'nyy rayon</t>
  </si>
  <si>
    <t>01 636 000</t>
  </si>
  <si>
    <t>Rodinskiy munitsipal'nyy rayon</t>
  </si>
  <si>
    <t>01 637 000</t>
  </si>
  <si>
    <t>Romanovskiy munitsipal'nyy rayon</t>
  </si>
  <si>
    <t>01 638 000</t>
  </si>
  <si>
    <t>Rubtsovskiy munitsipal'nyy rayon</t>
  </si>
  <si>
    <t>01 645 000</t>
  </si>
  <si>
    <t>Shelabolikhinskiy munitsipal'nyy rayon</t>
  </si>
  <si>
    <t>01 659 000</t>
  </si>
  <si>
    <t>Shipunovskiy munitsipal'nyy rayon</t>
  </si>
  <si>
    <t>01 640 000</t>
  </si>
  <si>
    <t>Smolenskiy munitsipal'nyy rayon</t>
  </si>
  <si>
    <t>01 643 000</t>
  </si>
  <si>
    <t>Soloneshenskiy munitsipal'nyy rayon</t>
  </si>
  <si>
    <t>01 644 000</t>
  </si>
  <si>
    <t>Soltonskiy munitsipal'nyy rayon</t>
  </si>
  <si>
    <t>01 642 000</t>
  </si>
  <si>
    <t>Sovetskiy munitsipal'nyy rayon</t>
  </si>
  <si>
    <t>01 641 000</t>
  </si>
  <si>
    <t>Suyetskiy munitsipal'nyy rayon</t>
  </si>
  <si>
    <t>01 646 000</t>
  </si>
  <si>
    <t>Tabunskiy munitsipal'nyy rayon</t>
  </si>
  <si>
    <t>01 647 000</t>
  </si>
  <si>
    <t>Tal'menskiy munitsipal'nyy rayon</t>
  </si>
  <si>
    <t>01 648 000</t>
  </si>
  <si>
    <t>Togul'skiy munitsipal'nyy rayon</t>
  </si>
  <si>
    <t>01 649 000</t>
  </si>
  <si>
    <t>Topchikhinskiy munitsipal'nyy rayon</t>
  </si>
  <si>
    <t>01 650 000</t>
  </si>
  <si>
    <t>Tret'yakovskiy munitsipal'nyy rayon</t>
  </si>
  <si>
    <t>01 651 000</t>
  </si>
  <si>
    <t>Troitskiy munitsipal'nyy rayon</t>
  </si>
  <si>
    <t>01 657 000</t>
  </si>
  <si>
    <t>Tselinnyy munitsipal'nyy rayon</t>
  </si>
  <si>
    <t>01 652 000</t>
  </si>
  <si>
    <t>Tyumentsevskiy munitsipal'nyy rayon</t>
  </si>
  <si>
    <t>01 653 000</t>
  </si>
  <si>
    <t>Uglovskiy munitsipal'nyy rayon</t>
  </si>
  <si>
    <t>01 654 000</t>
  </si>
  <si>
    <t>Ust'-Kalmanskiy munitsipal'nyy rayon</t>
  </si>
  <si>
    <t>01 655 000</t>
  </si>
  <si>
    <t>Ust'-Pristanskiy munitsipal'nyy rayon</t>
  </si>
  <si>
    <t>01 608 000</t>
  </si>
  <si>
    <t>Volchikhinskiy munitsipal'nyy rayon</t>
  </si>
  <si>
    <t>01 609 000</t>
  </si>
  <si>
    <t>Yegor'yevskiy munitsipal'nyy rayon</t>
  </si>
  <si>
    <t>01 610 000</t>
  </si>
  <si>
    <t>Yel'tsovskiy munitsipal'nyy rayon</t>
  </si>
  <si>
    <t>01 512 000</t>
  </si>
  <si>
    <t>Zalesovskiy munitsipal'nyy okrug</t>
  </si>
  <si>
    <t>01 613 000</t>
  </si>
  <si>
    <t>Zarinskiy munitsipal'nyy rayon</t>
  </si>
  <si>
    <t>01 755 000</t>
  </si>
  <si>
    <t>ZATO Sibirskiy gorodskoy okrug</t>
  </si>
  <si>
    <t>01 611 000</t>
  </si>
  <si>
    <t>Zav'yalovskiy munitsipal'nyy rayon</t>
  </si>
  <si>
    <t>01 614 000</t>
  </si>
  <si>
    <t>Zmeinogorskiy munitsipal'nyy rayon</t>
  </si>
  <si>
    <t>01 629 000</t>
  </si>
  <si>
    <t>Zonal'nyy munitsipal'nyy rayon</t>
  </si>
  <si>
    <t>10 605 000</t>
  </si>
  <si>
    <t>Amurskaya oblast'</t>
  </si>
  <si>
    <t>Arkharinskiy munitsipal'nyy rayon</t>
  </si>
  <si>
    <t>10 508 000</t>
  </si>
  <si>
    <t>Belogorskiy munitsipal'nyy okrug</t>
  </si>
  <si>
    <t>10 611 000</t>
  </si>
  <si>
    <t>10 515 000</t>
  </si>
  <si>
    <t>Bureyskiy munitsipal'nyy okrug</t>
  </si>
  <si>
    <t>10 710 000</t>
  </si>
  <si>
    <t>Gorodskoy okrug - gorod Belogorsk</t>
  </si>
  <si>
    <t>10 701 000</t>
  </si>
  <si>
    <t>Gorodskoy okrug - gorod Blagoveshchensk</t>
  </si>
  <si>
    <t>10 720 000</t>
  </si>
  <si>
    <t>Gorodskoy okrug - gorod Raychikhinsk</t>
  </si>
  <si>
    <t>10 740 000</t>
  </si>
  <si>
    <t>Gorodskoy okrug - gorod Shimanovsk</t>
  </si>
  <si>
    <t>10 730 000</t>
  </si>
  <si>
    <t>Gorodskoy okrug - gorod Svobodnyy</t>
  </si>
  <si>
    <t>10 732 000</t>
  </si>
  <si>
    <t>Gorodskoy okrug - gorod Tynda</t>
  </si>
  <si>
    <t>10 712 000</t>
  </si>
  <si>
    <t>Gorodskoy okrug - gorod Zeya</t>
  </si>
  <si>
    <t>10 775 000</t>
  </si>
  <si>
    <t>Gorodskoy okrug - rabochiy poselok (poselok gorodskogo tipa) Progress</t>
  </si>
  <si>
    <t>10 770 000</t>
  </si>
  <si>
    <t>Gorodskoy okrug - ZATO Uglegorsk</t>
  </si>
  <si>
    <t>10 528 000</t>
  </si>
  <si>
    <t>Ivanovskiy munitsipal'nyy okrug</t>
  </si>
  <si>
    <t>10 630 000</t>
  </si>
  <si>
    <t>Konstantinovskiy munitsipal'nyy rayon</t>
  </si>
  <si>
    <t>10 631 000</t>
  </si>
  <si>
    <t>Magdagachinskiy munitsipal'nyy rayon</t>
  </si>
  <si>
    <t>10 632 000</t>
  </si>
  <si>
    <t>Mazanovskiy munitsipal'nyy rayon</t>
  </si>
  <si>
    <t>10 635 000</t>
  </si>
  <si>
    <t>10 638 000</t>
  </si>
  <si>
    <t>Oktyabr'skiy munitsipal'nyy rayon</t>
  </si>
  <si>
    <t>10 540 000</t>
  </si>
  <si>
    <t>Romnenskiy munitsipal'nyy okrug</t>
  </si>
  <si>
    <t>10 645 000</t>
  </si>
  <si>
    <t>Selemdzhinskiy munitsipal'nyy rayon</t>
  </si>
  <si>
    <t>10 647 000</t>
  </si>
  <si>
    <t>Seryshevskiy munitsipal'nyy rayon</t>
  </si>
  <si>
    <t>10 655 000</t>
  </si>
  <si>
    <t>Shimanovskiy munitsipal'nyy rayon</t>
  </si>
  <si>
    <t>10 649 000</t>
  </si>
  <si>
    <t>Skovorodinskiy munitsipal'nyy rayon</t>
  </si>
  <si>
    <t>10 642 000</t>
  </si>
  <si>
    <t>Svobodnenskiy munitsipal'nyy rayon</t>
  </si>
  <si>
    <t>10 651 000</t>
  </si>
  <si>
    <t>Tambovskiy munitsipal'nyy rayon</t>
  </si>
  <si>
    <t>10 554 000</t>
  </si>
  <si>
    <t>Tyndinskiy munitsipal'nyy okrug</t>
  </si>
  <si>
    <t>10 521 000</t>
  </si>
  <si>
    <t>Zavitinskiy munitsipal'nyy okrug</t>
  </si>
  <si>
    <t>10 625 000</t>
  </si>
  <si>
    <t>Zeyskiy munitsipal'nyy rayon</t>
  </si>
  <si>
    <t>11 851 000</t>
  </si>
  <si>
    <t>Arkhangel'skaya oblast', vklyuchaya Nenetskiy avtonomnyy okrug</t>
  </si>
  <si>
    <t>Gorodskoy okrug - gorod Nar'yan-Mar</t>
  </si>
  <si>
    <t>11 811 000</t>
  </si>
  <si>
    <t>Munitsipal'nyy rayon Zapolyarnyy rayon</t>
  </si>
  <si>
    <t>12 605 000</t>
  </si>
  <si>
    <t>Astrakhanskaya oblast'</t>
  </si>
  <si>
    <t>Akhtubinskiy munitsipal'nyy rayon</t>
  </si>
  <si>
    <t>12 650 000</t>
  </si>
  <si>
    <t>Chernoyarskiy munitsipal'nyy rayon</t>
  </si>
  <si>
    <t>12 701 000</t>
  </si>
  <si>
    <t>Gorodskoy okrug - gorod Astrakhan'</t>
  </si>
  <si>
    <t>12 719 000</t>
  </si>
  <si>
    <t>Gorodskoy okrug - ZATO Znamensk</t>
  </si>
  <si>
    <t>12 620 000</t>
  </si>
  <si>
    <t>Ikryaninskiy munitsipal'nyy rayon</t>
  </si>
  <si>
    <t>12 625 000</t>
  </si>
  <si>
    <t>Kamyzyakskiy munitsipal'nyy rayon</t>
  </si>
  <si>
    <t>12 645 000</t>
  </si>
  <si>
    <t>Kharabalinskiy munitsipal'nyy rayon</t>
  </si>
  <si>
    <t>12 630 000</t>
  </si>
  <si>
    <t>Krasnoyarskiy munitsipal'nyy rayon</t>
  </si>
  <si>
    <t>12 635 000</t>
  </si>
  <si>
    <t>Limanskiy munitsipal'nyy rayon</t>
  </si>
  <si>
    <t>12 640 000</t>
  </si>
  <si>
    <t>Narimanovskiy munitsipal'nyy rayon</t>
  </si>
  <si>
    <t>12 642 000</t>
  </si>
  <si>
    <t>Privolzhskiy munitsipal'nyy rayon</t>
  </si>
  <si>
    <t>12 610 000</t>
  </si>
  <si>
    <t>Volodarskiy munitsipal'nyy rayon</t>
  </si>
  <si>
    <t>12 615 000</t>
  </si>
  <si>
    <t>Yenotayevskiy munitsipal'nyy rayon</t>
  </si>
  <si>
    <t>96 602 000</t>
  </si>
  <si>
    <t>Chechenskaya Respublika</t>
  </si>
  <si>
    <t>Achkhoy-Martanovskiy munitsipal'nyy rayon</t>
  </si>
  <si>
    <t>96 702 000</t>
  </si>
  <si>
    <t>Gorodskoy okrug - gorod Argun</t>
  </si>
  <si>
    <t>96 701 000</t>
  </si>
  <si>
    <t>Gorodskoy okrug - gorod Groznyy</t>
  </si>
  <si>
    <t>96 607 000</t>
  </si>
  <si>
    <t>Groznenskiy munitsipal'nyy rayon</t>
  </si>
  <si>
    <t>96 610 000</t>
  </si>
  <si>
    <t>Gudermesskiy munitsipal'nyy rayon</t>
  </si>
  <si>
    <t>96 611 000</t>
  </si>
  <si>
    <t>Itum-Kalinskiy munitsipal'nyy rayon</t>
  </si>
  <si>
    <t>96 612 000</t>
  </si>
  <si>
    <t>Kurchaloyevskiy munitsipal'nyy rayon</t>
  </si>
  <si>
    <t>96 616 000</t>
  </si>
  <si>
    <t>Nadterechnyy munitsipal'nyy rayon</t>
  </si>
  <si>
    <t>96 622 000</t>
  </si>
  <si>
    <t>Naurskiy munitsipal'nyy rayon</t>
  </si>
  <si>
    <t>96 625 000</t>
  </si>
  <si>
    <t>Nozhay-Yurtovskiy munitsipal'nyy rayon</t>
  </si>
  <si>
    <t>96 637 000</t>
  </si>
  <si>
    <t>Shalinskiy munitsipal'nyy rayon</t>
  </si>
  <si>
    <t>96 691 000</t>
  </si>
  <si>
    <t>Sharoyskiy munitsipal'nyy rayon</t>
  </si>
  <si>
    <t>96 628 000</t>
  </si>
  <si>
    <t>Shatoyskiy munitsipal'nyy rayon</t>
  </si>
  <si>
    <t>96 640 000</t>
  </si>
  <si>
    <t>Shelkovskoy munitsipal'nyy rayon</t>
  </si>
  <si>
    <t>96 634 000</t>
  </si>
  <si>
    <t>Urus-Martanovskiy munitsipal'nyy rayon</t>
  </si>
  <si>
    <t>96 604 000</t>
  </si>
  <si>
    <t>Vedenskiy munitsipal'nyy rayon</t>
  </si>
  <si>
    <t>75 603 000</t>
  </si>
  <si>
    <t>Chelyabinskaya oblast'</t>
  </si>
  <si>
    <t>Agapovskiy munitsipal'nyy rayon</t>
  </si>
  <si>
    <t>75 606 000</t>
  </si>
  <si>
    <t>Argayashskiy munitsipal'nyy rayon</t>
  </si>
  <si>
    <t>75 609 000</t>
  </si>
  <si>
    <t>Ashinskiy munitsipal'nyy rayon</t>
  </si>
  <si>
    <t>75 612 000</t>
  </si>
  <si>
    <t>Bredinskiy munitsipal'nyy rayon</t>
  </si>
  <si>
    <t>75 758 000</t>
  </si>
  <si>
    <t>Chebarkul'skiy gorodskoy okrug</t>
  </si>
  <si>
    <t>75 657 000</t>
  </si>
  <si>
    <t>Chebarkul'skiy munitsipal'nyy rayon</t>
  </si>
  <si>
    <t>75 701 000</t>
  </si>
  <si>
    <t>Chelyabinskiy gorodskoy okrug</t>
  </si>
  <si>
    <t>75 659 000</t>
  </si>
  <si>
    <t>Chesmenskiy munitsipal'nyy rayon</t>
  </si>
  <si>
    <t>75 715 000</t>
  </si>
  <si>
    <t>Karabashskiy gorodskoy okrug</t>
  </si>
  <si>
    <t>75 623 000</t>
  </si>
  <si>
    <t>Kartalinskiy munitsipal'nyy rayon</t>
  </si>
  <si>
    <t>75 626 000</t>
  </si>
  <si>
    <t>Kaslinskiy munitsipal'nyy rayon</t>
  </si>
  <si>
    <t>75 629 000</t>
  </si>
  <si>
    <t>Katav-Ivanovskiy munitsipal'nyy rayon</t>
  </si>
  <si>
    <t>75 632 000</t>
  </si>
  <si>
    <t>Kizil'skiy munitsipal'nyy rayon</t>
  </si>
  <si>
    <t>75 728 000</t>
  </si>
  <si>
    <t>Kopeyskiy gorodskoy okrug</t>
  </si>
  <si>
    <t>75 633 000</t>
  </si>
  <si>
    <t>Korkinskiy munitsipal'nyy rayon</t>
  </si>
  <si>
    <t>75 634 000</t>
  </si>
  <si>
    <t>Krasnoarmeyskiy munitsipal'nyy rayon</t>
  </si>
  <si>
    <t>75 636 000</t>
  </si>
  <si>
    <t>Kunashakskiy munitsipal'nyy rayon</t>
  </si>
  <si>
    <t>75 638 000</t>
  </si>
  <si>
    <t>Kusinskiy munitsipal'nyy rayon</t>
  </si>
  <si>
    <t>75 734 000</t>
  </si>
  <si>
    <t>Kyshtymskiy gorodskoy okrug</t>
  </si>
  <si>
    <t>75 759 000</t>
  </si>
  <si>
    <t>Lokomotivnyy gorodskoy okrug</t>
  </si>
  <si>
    <t>75 738 000</t>
  </si>
  <si>
    <t>Magnitogorskiy gorodskoy okrug</t>
  </si>
  <si>
    <t>75 742 000</t>
  </si>
  <si>
    <t>Miasskiy gorodskoy okrug</t>
  </si>
  <si>
    <t>75 642 000</t>
  </si>
  <si>
    <t>Nagaybakskiy munitsipal'nyy rayon</t>
  </si>
  <si>
    <t>75 644 000</t>
  </si>
  <si>
    <t>Nyazepetrovskiy munitsipal'nyy rayon</t>
  </si>
  <si>
    <t>75 647 000</t>
  </si>
  <si>
    <t>75 743 000</t>
  </si>
  <si>
    <t>Ozerskiy gorodskoy okrug</t>
  </si>
  <si>
    <t>75 648 000</t>
  </si>
  <si>
    <t>Plastovskiy munitsipal'nyy rayon</t>
  </si>
  <si>
    <t>75 649 000</t>
  </si>
  <si>
    <t>Satkinskiy munitsipal'nyy rayon</t>
  </si>
  <si>
    <t>75 746 000</t>
  </si>
  <si>
    <t>Snezhinskiy gorodskoy okrug</t>
  </si>
  <si>
    <t>75 652 000</t>
  </si>
  <si>
    <t>Sosnovskiy munitsipal'nyy rayon</t>
  </si>
  <si>
    <t>75 707 000</t>
  </si>
  <si>
    <t>Trekhgornyy gorodskoy okrug</t>
  </si>
  <si>
    <t>75 752 000</t>
  </si>
  <si>
    <t>Troitskiy gorodskoy okrug</t>
  </si>
  <si>
    <t>75 654 000</t>
  </si>
  <si>
    <t>75 755 000</t>
  </si>
  <si>
    <t>Ust'-Katavskiy gorodskoy okrug</t>
  </si>
  <si>
    <t>75 655 000</t>
  </si>
  <si>
    <t>Uvel'skiy munitsipal'nyy rayon</t>
  </si>
  <si>
    <t>75 656 000</t>
  </si>
  <si>
    <t>Uyskiy munitsipal'nyy rayon</t>
  </si>
  <si>
    <t>75 614 000</t>
  </si>
  <si>
    <t>Varnenskiy munitsipal'nyy rayon</t>
  </si>
  <si>
    <t>75 706 000</t>
  </si>
  <si>
    <t>Verkhneufaleyskiy gorodskoy okrug</t>
  </si>
  <si>
    <t>75 617 000</t>
  </si>
  <si>
    <t>Verkhneural'skiy munitsipal'nyy rayon</t>
  </si>
  <si>
    <t>75 619 000</t>
  </si>
  <si>
    <t>Yemanzhelinskiy munitsipal'nyy rayon</t>
  </si>
  <si>
    <t>75 620 000</t>
  </si>
  <si>
    <t>Yetkul'skiy munitsipal'nyy rayon</t>
  </si>
  <si>
    <t>75 764 000</t>
  </si>
  <si>
    <t>Yuzhnoural'skiy gorodskoy okrug</t>
  </si>
  <si>
    <t>75 712 000</t>
  </si>
  <si>
    <t>Zlatoustovskiy gorodskoy okrug</t>
  </si>
  <si>
    <t>77 603 000</t>
  </si>
  <si>
    <t>Chukotskiy avtonomnyy okrug</t>
  </si>
  <si>
    <t>Anadyrskiy munitsipal'nyy rayon</t>
  </si>
  <si>
    <t>77 609 000</t>
  </si>
  <si>
    <t>Bilibinskiy munitsipal'nyy rayon</t>
  </si>
  <si>
    <t>77 633 000</t>
  </si>
  <si>
    <t>Chukotskiy munitsipal'nyy rayon</t>
  </si>
  <si>
    <t>77 701 000</t>
  </si>
  <si>
    <t>Gorodskoy okrug - Anadyr'</t>
  </si>
  <si>
    <t>77 715 000</t>
  </si>
  <si>
    <t>Gorodskoy okrug - Egvekinot</t>
  </si>
  <si>
    <t>77 705 000</t>
  </si>
  <si>
    <t>Gorodskoy okrug - Pevek</t>
  </si>
  <si>
    <t>77 710 000</t>
  </si>
  <si>
    <t>Providenskiy gorodskoy okrug</t>
  </si>
  <si>
    <t>97 603 000</t>
  </si>
  <si>
    <t>Chuvashskaya Respublika</t>
  </si>
  <si>
    <t>Alatyrskiy munitsipal'nyy rayon</t>
  </si>
  <si>
    <t>97 605 000</t>
  </si>
  <si>
    <t>Alikovskiy munitsipal'nyy rayon</t>
  </si>
  <si>
    <t>97 607 000</t>
  </si>
  <si>
    <t>Batyrevskiy munitsipal'nyy rayon</t>
  </si>
  <si>
    <t>97 644 000</t>
  </si>
  <si>
    <t>Cheboksarskiy munitsipal'nyy rayon</t>
  </si>
  <si>
    <t>97 704 000</t>
  </si>
  <si>
    <t>Gorodskoy okrug - gorod Alatyr'</t>
  </si>
  <si>
    <t>97 701 000</t>
  </si>
  <si>
    <t>Gorodskoy okrug - gorod Cheboksary</t>
  </si>
  <si>
    <t>97 707 000</t>
  </si>
  <si>
    <t>Gorodskoy okrug - gorod Kanash</t>
  </si>
  <si>
    <t>97 710 000</t>
  </si>
  <si>
    <t>Gorodskoy okrug - gorod Novocheboksarsk</t>
  </si>
  <si>
    <t>97 713 000</t>
  </si>
  <si>
    <t>Gorodskoy okrug - gorod Shumerlya</t>
  </si>
  <si>
    <t>97 613 000</t>
  </si>
  <si>
    <t>Ibresinskiy munitsipal'nyy rayon</t>
  </si>
  <si>
    <t>97 616 000</t>
  </si>
  <si>
    <t>Kanashskiy munitsipal'nyy rayon</t>
  </si>
  <si>
    <t>97 621 000</t>
  </si>
  <si>
    <t>Komsomol'skiy munitsipal'nyy rayon</t>
  </si>
  <si>
    <t>97 619 000</t>
  </si>
  <si>
    <t>Kozlovskiy munitsipal'nyy rayon</t>
  </si>
  <si>
    <t>97 524 000</t>
  </si>
  <si>
    <t>Krasnoarmeyskiy munitsipal'nyy okrug</t>
  </si>
  <si>
    <t>97 626 000</t>
  </si>
  <si>
    <t>Krasnochetayskiy munitsipal'nyy rayon</t>
  </si>
  <si>
    <t>97 629 000</t>
  </si>
  <si>
    <t>Mariinsko-Posadskiy munitsipal'nyy rayon</t>
  </si>
  <si>
    <t>97 632 000</t>
  </si>
  <si>
    <t>Morgaushskiy munitsipal'nyy rayon</t>
  </si>
  <si>
    <t>97 635 000</t>
  </si>
  <si>
    <t>Poretskiy munitsipal'nyy rayon</t>
  </si>
  <si>
    <t>97 647 000</t>
  </si>
  <si>
    <t>Shemurshinskiy munitsipal'nyy rayon</t>
  </si>
  <si>
    <t>97 550 000</t>
  </si>
  <si>
    <t>Shumerlinskiy munitsipal'nyy okrug</t>
  </si>
  <si>
    <t>97 641 000</t>
  </si>
  <si>
    <t>Tsivil'skiy munitsipal'nyy rayon</t>
  </si>
  <si>
    <t>97 638 000</t>
  </si>
  <si>
    <t>Urmarskiy munitsipal'nyy rayon</t>
  </si>
  <si>
    <t>97 610 000</t>
  </si>
  <si>
    <t>Vurnarskiy munitsipal'nyy rayon</t>
  </si>
  <si>
    <t>97 653 000</t>
  </si>
  <si>
    <t>Yadrinskiy munitsipal'nyy rayon</t>
  </si>
  <si>
    <t>97 655 000</t>
  </si>
  <si>
    <t>Yal'chikskiy munitsipal'nyy rayon</t>
  </si>
  <si>
    <t>97 658 000</t>
  </si>
  <si>
    <t>Yantikovskiy munitsipal'nyy rayon</t>
  </si>
  <si>
    <t>25 605 000</t>
  </si>
  <si>
    <t>Irkutskaya oblast'</t>
  </si>
  <si>
    <t>Alarskiy munitsipal'nyy rayon</t>
  </si>
  <si>
    <t>25 703 000</t>
  </si>
  <si>
    <t>Angarskiy gorodskoy okrug</t>
  </si>
  <si>
    <t>25 601 000</t>
  </si>
  <si>
    <t>Balaganskiy munitsipal'nyy rayon</t>
  </si>
  <si>
    <t>25 607 000</t>
  </si>
  <si>
    <t>Bayandayevskiy munitsipal'nyy rayon</t>
  </si>
  <si>
    <t>25 602 000</t>
  </si>
  <si>
    <t>Bodaybinskiy munitsipal'nyy rayon</t>
  </si>
  <si>
    <t>25 609 000</t>
  </si>
  <si>
    <t>Bokhanskiy munitsipal'nyy rayon</t>
  </si>
  <si>
    <t>25 604 000</t>
  </si>
  <si>
    <t>Bratskiy munitsipal'nyy rayon</t>
  </si>
  <si>
    <t>25 648 000</t>
  </si>
  <si>
    <t>Cheremkhovskiy munitsipal'nyy rayon</t>
  </si>
  <si>
    <t>25 650 000</t>
  </si>
  <si>
    <t>Chunskiy munitsipal'nyy rayon</t>
  </si>
  <si>
    <t>25 657 000</t>
  </si>
  <si>
    <t>Ekhirit-Bulagatskiy munitsipal'nyy rayon</t>
  </si>
  <si>
    <t>25 714 000</t>
  </si>
  <si>
    <t>Gorodskoy okrug - gorod Bratska</t>
  </si>
  <si>
    <t>25 745 000</t>
  </si>
  <si>
    <t>Gorodskoy okrug - gorod Cheremkhovo</t>
  </si>
  <si>
    <t>25 701 000</t>
  </si>
  <si>
    <t>Gorodskoy okrug - gorod Irkutsk</t>
  </si>
  <si>
    <t>25 726 000</t>
  </si>
  <si>
    <t>Gorodskoy okrug - gorod Sayansk</t>
  </si>
  <si>
    <t>25 746 000</t>
  </si>
  <si>
    <t>Gorodskoy okrug - gorod Svirsk</t>
  </si>
  <si>
    <t>25 732 000</t>
  </si>
  <si>
    <t>Gorodskoy okrug - gorod Tulun</t>
  </si>
  <si>
    <t>25 736 000</t>
  </si>
  <si>
    <t>Gorodskoy okrug - Usol'ye-Sibirskoye</t>
  </si>
  <si>
    <t>25 738 000</t>
  </si>
  <si>
    <t>Gorodskoy okrug - Ust'-Ilimsk</t>
  </si>
  <si>
    <t>25 720 000</t>
  </si>
  <si>
    <t>Gorodskoy okrug - Ziminskoye</t>
  </si>
  <si>
    <t>25 612 000</t>
  </si>
  <si>
    <t>Irkutskiy munitsipal'nyy rayon</t>
  </si>
  <si>
    <t>25 618 000</t>
  </si>
  <si>
    <t>Kachugskiy munitsipal'nyy rayon</t>
  </si>
  <si>
    <t>25 616 000</t>
  </si>
  <si>
    <t>Katangskiy munitsipal'nyy rayon</t>
  </si>
  <si>
    <t>25 614 000</t>
  </si>
  <si>
    <t>Kazachinsko-Lenskiy munitsipal'nyy rayon</t>
  </si>
  <si>
    <t>25 620 000</t>
  </si>
  <si>
    <t>Kirenskiy munitsipal'nyy rayon</t>
  </si>
  <si>
    <t>25 622 000</t>
  </si>
  <si>
    <t>Kuytunskiy munitsipal'nyy rayon</t>
  </si>
  <si>
    <t>25 624 000</t>
  </si>
  <si>
    <t>Mamsko-Chuyskiy munitsipal'nyy rayon</t>
  </si>
  <si>
    <t>25 626 000</t>
  </si>
  <si>
    <t>Nizhneilimskiy munitsipal'nyy rayon</t>
  </si>
  <si>
    <t>25 628 000</t>
  </si>
  <si>
    <t>Nizhneudinskiy munitsipal'nyy rayon</t>
  </si>
  <si>
    <t>25 629 000</t>
  </si>
  <si>
    <t>Nukutskiy munitsipal'nyy rayon</t>
  </si>
  <si>
    <t>25 630 000</t>
  </si>
  <si>
    <t>Ol'khonskiy munitsipal'nyy rayon</t>
  </si>
  <si>
    <t>25 631 000</t>
  </si>
  <si>
    <t>Osinskiy munitsipal'nyy rayon</t>
  </si>
  <si>
    <t>25 655 000</t>
  </si>
  <si>
    <t>Shelekhovskiy munitsipal'nyy rayon</t>
  </si>
  <si>
    <t>25 634 000</t>
  </si>
  <si>
    <t>Slyudyanskiy munitsipal'nyy rayon</t>
  </si>
  <si>
    <t>25 636 000</t>
  </si>
  <si>
    <t>Tayshetskiy munitsipal'nyy rayon</t>
  </si>
  <si>
    <t>25 638 000</t>
  </si>
  <si>
    <t>Tulunskiy munitsipal'nyy rayon</t>
  </si>
  <si>
    <t>25 640 000</t>
  </si>
  <si>
    <t>Usol'skiy munitsipal'nyy rayon</t>
  </si>
  <si>
    <t>25 642 000</t>
  </si>
  <si>
    <t>Ust'-Ilimskiy munitsipal'nyy rayon</t>
  </si>
  <si>
    <t>25 644 000</t>
  </si>
  <si>
    <t>Ust'-Kutskiy munitsipal'nyy rayon</t>
  </si>
  <si>
    <t>25 646 000</t>
  </si>
  <si>
    <t>Ust'-Udinskiy munitsipal'nyy rayon</t>
  </si>
  <si>
    <t>25 608 000</t>
  </si>
  <si>
    <t>Zalarinskiy munitsipal'nyy rayon</t>
  </si>
  <si>
    <t>25 606 000</t>
  </si>
  <si>
    <t>Zhigalovskiy munitsipal'nyy rayon</t>
  </si>
  <si>
    <t>25 610 000</t>
  </si>
  <si>
    <t>Ziminskiy munitsipal'nyy rayon</t>
  </si>
  <si>
    <t>83 610 000</t>
  </si>
  <si>
    <t>Kabardino-Balkarskaya Respublika</t>
  </si>
  <si>
    <t>Baksanskiy munitsipal'nyy rayon</t>
  </si>
  <si>
    <t>83 645 000</t>
  </si>
  <si>
    <t>Chegemskiy munitsipal'nyy rayon</t>
  </si>
  <si>
    <t>83 630 000</t>
  </si>
  <si>
    <t>Cherekskiy munitsipal'nyy rayon</t>
  </si>
  <si>
    <t>83 648 000</t>
  </si>
  <si>
    <t>El'brusskiy munitsipal'nyy rayon</t>
  </si>
  <si>
    <t>83 703 000</t>
  </si>
  <si>
    <t>Gorodskoy okrug - gorod Baksan</t>
  </si>
  <si>
    <t>83 701 000</t>
  </si>
  <si>
    <t>Gorodskoy okrug - gorod Nal'chik</t>
  </si>
  <si>
    <t>83 618 000</t>
  </si>
  <si>
    <t>Leskenskiy munitsipal'nyy rayon</t>
  </si>
  <si>
    <t>83 620 000</t>
  </si>
  <si>
    <t>Mayskiy munitsipal'nyy rayon</t>
  </si>
  <si>
    <t>83 625 000</t>
  </si>
  <si>
    <t>Prokhladnenskiy munitsipal'nyy rayon</t>
  </si>
  <si>
    <t>83 710 000</t>
  </si>
  <si>
    <t>Prokhladnyy gorodskoy okrug</t>
  </si>
  <si>
    <t>83 635 000</t>
  </si>
  <si>
    <t>Terskiy munitsipal'nyy rayon</t>
  </si>
  <si>
    <t>83 640 000</t>
  </si>
  <si>
    <t>Urvanskiy munitsipal'nyy rayon</t>
  </si>
  <si>
    <t>83 615 000</t>
  </si>
  <si>
    <t>Zol'skiy munitsipal'nyy rayon</t>
  </si>
  <si>
    <t>30 501 000</t>
  </si>
  <si>
    <t>Kamchatskiy kray</t>
  </si>
  <si>
    <t>Aleutskiy munitsipal'nyy okrug</t>
  </si>
  <si>
    <t>30 604 000</t>
  </si>
  <si>
    <t>Bystrinskiy munitsipal'nyy rayon</t>
  </si>
  <si>
    <t>30 851 000</t>
  </si>
  <si>
    <t>Gorodskoy okrug - poselok Palana</t>
  </si>
  <si>
    <t>30 735 000</t>
  </si>
  <si>
    <t>Gorodskoy okrug - Vilyuchinskiy ZATO</t>
  </si>
  <si>
    <t>30 824 000</t>
  </si>
  <si>
    <t>Karaginskiy munitsipal'nyy rayon</t>
  </si>
  <si>
    <t>30 610 000</t>
  </si>
  <si>
    <t>Mil'kovskiy munitsipal'nyy rayon</t>
  </si>
  <si>
    <t>30 827 000</t>
  </si>
  <si>
    <t>Olyutorskiy munitsipal'nyy rayon</t>
  </si>
  <si>
    <t>30 829 000</t>
  </si>
  <si>
    <t>Penzhinskiy munitsipal'nyy rayon</t>
  </si>
  <si>
    <t>30 701 000</t>
  </si>
  <si>
    <t>Petropavlovsk-Kamchatskiy gorodskoy okrug</t>
  </si>
  <si>
    <t>30 613 000</t>
  </si>
  <si>
    <t>Sobolevskiy munitsipal'nyy rayon</t>
  </si>
  <si>
    <t>30 832 000</t>
  </si>
  <si>
    <t>Tigil'skiy munitsipal'nyy rayon</t>
  </si>
  <si>
    <t>30 616 000</t>
  </si>
  <si>
    <t>Ust'-Bol'sheretskiy munitsipal'nyy rayon</t>
  </si>
  <si>
    <t>30 619 000</t>
  </si>
  <si>
    <t>Ust'-Kamchatskiy munitsipal'nyy rayon</t>
  </si>
  <si>
    <t>30 607 000</t>
  </si>
  <si>
    <t>Yelizovskiy munitsipal'nyy rayon</t>
  </si>
  <si>
    <t>91 601 000</t>
  </si>
  <si>
    <t>Karachayevo-Cherkesskaya Respublika</t>
  </si>
  <si>
    <t>Abazinskiy munitsipal'nyy rayon</t>
  </si>
  <si>
    <t>91 603 000</t>
  </si>
  <si>
    <t>Adyge-Khabl'skiy munitsipal'nyy rayon</t>
  </si>
  <si>
    <t>91 701 000</t>
  </si>
  <si>
    <t>Cherkesskiy gorodskoy okrug</t>
  </si>
  <si>
    <t>91 705 000</t>
  </si>
  <si>
    <t>Karachayevskiy gorodskoy okrug</t>
  </si>
  <si>
    <t>91 615 000</t>
  </si>
  <si>
    <t>Karachayevskiy munitsipal'nyy rayon</t>
  </si>
  <si>
    <t>91 640 000</t>
  </si>
  <si>
    <t>Khabezskiy munitsipal'nyy rayon</t>
  </si>
  <si>
    <t>91 620 000</t>
  </si>
  <si>
    <t>Malokarachayevskiy munitsipal'nyy rayon</t>
  </si>
  <si>
    <t>91 623 000</t>
  </si>
  <si>
    <t>Nogayskiy munitsipal'nyy rayon</t>
  </si>
  <si>
    <t>91 625 000</t>
  </si>
  <si>
    <t>Prikubanskiy munitsipal'nyy rayon</t>
  </si>
  <si>
    <t>91 630 000</t>
  </si>
  <si>
    <t>Urupskiy munitsipal'nyy rayon</t>
  </si>
  <si>
    <t>thirty</t>
  </si>
  <si>
    <t>91 635 000</t>
  </si>
  <si>
    <t>Ust'-Dzhegutinskiy munitsipal'nyy rayon</t>
  </si>
  <si>
    <t>91 610 000</t>
  </si>
  <si>
    <t>Zelenchukskiy munitsipal'nyy rayon</t>
  </si>
  <si>
    <t>32 704 000</t>
  </si>
  <si>
    <t>Kemerovskaya oblast'</t>
  </si>
  <si>
    <t>Anzhero-Sudzhenskiy gorodskoy okrug</t>
  </si>
  <si>
    <t>32 707 000</t>
  </si>
  <si>
    <t>Belovskiy gorodskoy okrug</t>
  </si>
  <si>
    <t>32 501 000</t>
  </si>
  <si>
    <t>Belovskiy munitsipal'nyy okrug</t>
  </si>
  <si>
    <t>32 710 000</t>
  </si>
  <si>
    <t>Berezovskiy gorodskoy okrug</t>
  </si>
  <si>
    <t>32 537 000</t>
  </si>
  <si>
    <t>Chebulinskiy munitsipal'nyy okrug</t>
  </si>
  <si>
    <t>32 502 000</t>
  </si>
  <si>
    <t>Gur'yevskiy munitsipal'nyy okrug</t>
  </si>
  <si>
    <t>32 504 000</t>
  </si>
  <si>
    <t>Izhmorskiy munitsipal'nyy okrug</t>
  </si>
  <si>
    <t>32 715 000</t>
  </si>
  <si>
    <t>Kaltanskiy gorodskoy okrug</t>
  </si>
  <si>
    <t>32 701 000</t>
  </si>
  <si>
    <t>Kemerovskiy gorodskoy okrug</t>
  </si>
  <si>
    <t>32 507 000</t>
  </si>
  <si>
    <t>Kemerovskiy munitsipal'nyy okrug</t>
  </si>
  <si>
    <t>32 716 000</t>
  </si>
  <si>
    <t>Kiselevskiy gorodskoy okrug</t>
  </si>
  <si>
    <t>32 510 000</t>
  </si>
  <si>
    <t>Krapivinskiy munitsipal'nyy okrug</t>
  </si>
  <si>
    <t>32 751 000</t>
  </si>
  <si>
    <t>Krasnobrodskiy gorodskoy okrug</t>
  </si>
  <si>
    <t>32 719 000</t>
  </si>
  <si>
    <t>Leninsk-Kuznetskiy gorodskoy okrug</t>
  </si>
  <si>
    <t>32 513 000</t>
  </si>
  <si>
    <t>Leninsk-Kuznetskiy munitsipal'nyy okrug</t>
  </si>
  <si>
    <t>32 516 000</t>
  </si>
  <si>
    <t>Mariinskiy munitsipal'nyy okrug</t>
  </si>
  <si>
    <t>32 725 000</t>
  </si>
  <si>
    <t>Mezhdurechenskiy gorodskoy okrug</t>
  </si>
  <si>
    <t>32 728 000</t>
  </si>
  <si>
    <t>Myskovskiy gorodskoy okrug</t>
  </si>
  <si>
    <t>32 731 000</t>
  </si>
  <si>
    <t>Novokuznetskiy gorodskoy okrug</t>
  </si>
  <si>
    <t>32 619 000</t>
  </si>
  <si>
    <t>Novokuznetskiy munitsipal'nyy rayon</t>
  </si>
  <si>
    <t>32 734 000</t>
  </si>
  <si>
    <t>Osinnikovskiy gorodskoy okrug</t>
  </si>
  <si>
    <t>32 732 000</t>
  </si>
  <si>
    <t>Polysayevskiy gorodskoy okrug</t>
  </si>
  <si>
    <t>32 737 000</t>
  </si>
  <si>
    <t>Prokop'yevskiy gorodskoy okrug</t>
  </si>
  <si>
    <t>32 522 000</t>
  </si>
  <si>
    <t>Prokop'yevskiy munitsipal'nyy okrug</t>
  </si>
  <si>
    <t>32 525 000</t>
  </si>
  <si>
    <t>Promyshlennovskiy munitsipal'nyy okrug</t>
  </si>
  <si>
    <t>32 627 000</t>
  </si>
  <si>
    <t>Tashtagol'skiy munitsipal'nyy rayon</t>
  </si>
  <si>
    <t>32 740 000</t>
  </si>
  <si>
    <t>Tayginskiy gorodskoy okrug</t>
  </si>
  <si>
    <t>32 528 000</t>
  </si>
  <si>
    <t>Tisul'skiy munitsipal'nyy okrug</t>
  </si>
  <si>
    <t>32 531 000</t>
  </si>
  <si>
    <t>Topkinskiy munitsipal'nyy okrug</t>
  </si>
  <si>
    <t>32 534 000</t>
  </si>
  <si>
    <t>Tyazhinskiy munitsipal'nyy okrug</t>
  </si>
  <si>
    <t>32 546 000</t>
  </si>
  <si>
    <t>Yashkinskiy munitsipal'nyy okrug</t>
  </si>
  <si>
    <t>32 543 000</t>
  </si>
  <si>
    <t>Yayskiy munitsipal'nyy okrug</t>
  </si>
  <si>
    <t>32 749 000</t>
  </si>
  <si>
    <t>Yurginskiy gorodskoy okrug</t>
  </si>
  <si>
    <t>32 540 000</t>
  </si>
  <si>
    <t>Yurginskiy munitsipal'nyy okrug</t>
  </si>
  <si>
    <t>08 603 000</t>
  </si>
  <si>
    <t>Khabarovskiy kray</t>
  </si>
  <si>
    <t>Amurskiy munitsipal'nyy rayon</t>
  </si>
  <si>
    <t>08 606 000</t>
  </si>
  <si>
    <t>Ayano-Mayskiy munitsipal'nyy rayon</t>
  </si>
  <si>
    <t>08 609 000</t>
  </si>
  <si>
    <t>Bikinskiy munitsipal'nyy rayon</t>
  </si>
  <si>
    <t>08 701 000</t>
  </si>
  <si>
    <t>Gorodskoy okrug - gorod Khabarovsk</t>
  </si>
  <si>
    <t>08 709 000</t>
  </si>
  <si>
    <t>Gorodskoy okrug - gorod Komsomol'sk-na-Amure</t>
  </si>
  <si>
    <t>08 655 000</t>
  </si>
  <si>
    <t>Khabarovskiy munitsipal'nyy rayon</t>
  </si>
  <si>
    <t>08 620 000</t>
  </si>
  <si>
    <t>08 624 000</t>
  </si>
  <si>
    <t>Munitsipal'nyy rayon imeni Lazo</t>
  </si>
  <si>
    <t>08 637 000</t>
  </si>
  <si>
    <t>Munitsipal'nyy rayon imeni Poliny Osipenko</t>
  </si>
  <si>
    <t>08 628 000</t>
  </si>
  <si>
    <t>Nanayskiy munitsipal'nyy rayon</t>
  </si>
  <si>
    <t>08 631 000</t>
  </si>
  <si>
    <t>Nikolayevskiy munitsipal'nyy rayon</t>
  </si>
  <si>
    <t>08 634 000</t>
  </si>
  <si>
    <t>Okhotskiy munitsipal'nyy rayon</t>
  </si>
  <si>
    <t>08 644 000</t>
  </si>
  <si>
    <t>Solnechnyy munitsipal'nyy rayon</t>
  </si>
  <si>
    <t>08 642 000</t>
  </si>
  <si>
    <t>Sovetsko-Gavanskiy munitsipal'nyy rayon</t>
  </si>
  <si>
    <t>08 646 000</t>
  </si>
  <si>
    <t>Tuguro-Chumikanskiy munitsipal'nyy rayon</t>
  </si>
  <si>
    <t>08 650 000</t>
  </si>
  <si>
    <t>Ul'chskiy munitsipal'nyy rayon</t>
  </si>
  <si>
    <t>08 612 000</t>
  </si>
  <si>
    <t>Vaninskiy munitsipal'nyy rayon</t>
  </si>
  <si>
    <t>08 614 000</t>
  </si>
  <si>
    <t>Verkhnebureinskiy munitsipal'nyy rayon</t>
  </si>
  <si>
    <t>08 617 000</t>
  </si>
  <si>
    <t>Vyazemskiy munitsipal'nyy rayon</t>
  </si>
  <si>
    <t>33 603 000</t>
  </si>
  <si>
    <t>Kirovskaya oblast'</t>
  </si>
  <si>
    <t>Afanas'yevskiy munitsipal'nyy rayon</t>
  </si>
  <si>
    <t>33 502 000</t>
  </si>
  <si>
    <t>Arbazhskiy munitsipal'nyy okrug</t>
  </si>
  <si>
    <t>33 605 000</t>
  </si>
  <si>
    <t>Belokholunitskiy munitsipal'nyy rayon</t>
  </si>
  <si>
    <t>33 506 000</t>
  </si>
  <si>
    <t>Bogorodskiy gorodskoy okrug</t>
  </si>
  <si>
    <t>33 612 000</t>
  </si>
  <si>
    <t>Darovskoy munitsipal'nyy rayon</t>
  </si>
  <si>
    <t>33 543 000</t>
  </si>
  <si>
    <t>Falenskiy munitsipal'nyy okrug</t>
  </si>
  <si>
    <t>33 701 000</t>
  </si>
  <si>
    <t>Gorodskoy okrug - gorod Kirov</t>
  </si>
  <si>
    <t>33 707 000</t>
  </si>
  <si>
    <t>Gorodskoy okrug - gorod Kirovo-Chepetsk</t>
  </si>
  <si>
    <t>33 710 000</t>
  </si>
  <si>
    <t>Gorodskoy okrug - gorod Kotel'nich</t>
  </si>
  <si>
    <t>33 713 000</t>
  </si>
  <si>
    <t>Gorodskoy okrug - gorod Slobodskoy</t>
  </si>
  <si>
    <t>33 704 000</t>
  </si>
  <si>
    <t>Gorodskoy okrug - gorod Vyatskiye Polyany</t>
  </si>
  <si>
    <t>33 787 000</t>
  </si>
  <si>
    <t>Gorodskoy okrug - Pervomayskiy</t>
  </si>
  <si>
    <t>33 516 000</t>
  </si>
  <si>
    <t>Kiknurskiy munitsipal'nyy okrug</t>
  </si>
  <si>
    <t>33 617 000</t>
  </si>
  <si>
    <t>Kil'mezskiy munitsipal'nyy rayon</t>
  </si>
  <si>
    <t>33 618 000</t>
  </si>
  <si>
    <t>Kirovo-Chepetskiy munitsipal'nyy rayon</t>
  </si>
  <si>
    <t>33 619 000</t>
  </si>
  <si>
    <t>Kotel'nichskiy munitsipal'nyy rayon</t>
  </si>
  <si>
    <t>33 620 000</t>
  </si>
  <si>
    <t>Kumenskiy munitsipal'nyy rayon</t>
  </si>
  <si>
    <t>33 521 000</t>
  </si>
  <si>
    <t>Lebyazhskiy munitsipal'nyy okrug</t>
  </si>
  <si>
    <t>33 522 000</t>
  </si>
  <si>
    <t>Luzskiy munitsipal'nyy okrug</t>
  </si>
  <si>
    <t>33 623 000</t>
  </si>
  <si>
    <t>Malmyzhskiy munitsipal'nyy rayon</t>
  </si>
  <si>
    <t>33 524 000</t>
  </si>
  <si>
    <t>Murashinskiy munitsipal'nyy okrug</t>
  </si>
  <si>
    <t>33 625 000</t>
  </si>
  <si>
    <t>Nagorskiy munitsipal'nyy rayon</t>
  </si>
  <si>
    <t>33 526 000</t>
  </si>
  <si>
    <t>Nemskiy munitsipal'nyy okrug</t>
  </si>
  <si>
    <t>33 627 000</t>
  </si>
  <si>
    <t>Nolinskiy munitsipal'nyy rayon</t>
  </si>
  <si>
    <t>33 628 000</t>
  </si>
  <si>
    <t>Omutninskiy munitsipal'nyy rayon</t>
  </si>
  <si>
    <t>33 529 000</t>
  </si>
  <si>
    <t>Oparinskiy munitsipal'nyy okrug</t>
  </si>
  <si>
    <t>33 630 000</t>
  </si>
  <si>
    <t>Orichevskiy munitsipal'nyy rayon</t>
  </si>
  <si>
    <t>33 645 000</t>
  </si>
  <si>
    <t>Orlovskiy munitsipal'nyy rayon</t>
  </si>
  <si>
    <t>33 531 000</t>
  </si>
  <si>
    <t>Pizhanskiy munitsipal'nyy okrug</t>
  </si>
  <si>
    <t>33 632 000</t>
  </si>
  <si>
    <t>Podosinovskiy munitsipal'nyy rayon</t>
  </si>
  <si>
    <t>33 533 000</t>
  </si>
  <si>
    <t>Sanchurskiy gorodskoy okrug</t>
  </si>
  <si>
    <t>33 647 000</t>
  </si>
  <si>
    <t>Shabalinskiy munitsipal'nyy rayon</t>
  </si>
  <si>
    <t>33 635 000</t>
  </si>
  <si>
    <t>Slobodskoy munitsipal'nyy rayon</t>
  </si>
  <si>
    <t>33 636 000</t>
  </si>
  <si>
    <t>33 637 000</t>
  </si>
  <si>
    <t>Sunskiy munitsipal'nyy rayon</t>
  </si>
  <si>
    <t>33 534 000</t>
  </si>
  <si>
    <t>Svechinskiy munitsipal'nyy okrug</t>
  </si>
  <si>
    <t>33 638 000</t>
  </si>
  <si>
    <t>Tuzhinskiy munitsipal'nyy rayon</t>
  </si>
  <si>
    <t>33 540 000</t>
  </si>
  <si>
    <t>Uninskiy munitsipal'nyy okrug</t>
  </si>
  <si>
    <t>33 641 000</t>
  </si>
  <si>
    <t>Urzhumskiy munitsipal'nyy rayon</t>
  </si>
  <si>
    <t>33 507 000</t>
  </si>
  <si>
    <t>Verkhnekamskiy munitsipal'nyy okrug</t>
  </si>
  <si>
    <t>33 608 000</t>
  </si>
  <si>
    <t>Verkhoshizhemskiy munitsipal'nyy rayon</t>
  </si>
  <si>
    <t>33 610 000</t>
  </si>
  <si>
    <t>Vyatskopolyanskiy munitsipal'nyy rayon</t>
  </si>
  <si>
    <t>33 650 000</t>
  </si>
  <si>
    <t>Yaranskiy munitsipal'nyy rayon</t>
  </si>
  <si>
    <t>33 649 000</t>
  </si>
  <si>
    <t>Yur'yanskiy munitsipal'nyy rayon</t>
  </si>
  <si>
    <t>33 614 000</t>
  </si>
  <si>
    <t>Zuyevskiy munitsipal'nyy rayon</t>
  </si>
  <si>
    <t>03 601 000</t>
  </si>
  <si>
    <t>Krasnodarskiy kray</t>
  </si>
  <si>
    <t>Abinskiy munitsipal'nyy rayon</t>
  </si>
  <si>
    <t>03 605 000</t>
  </si>
  <si>
    <t>Apsheronskiy munitsipal'nyy rayon</t>
  </si>
  <si>
    <t>03 607 000</t>
  </si>
  <si>
    <t>Beloglinskiy munitsipal'nyy rayon</t>
  </si>
  <si>
    <t>03 608 000</t>
  </si>
  <si>
    <t>Belorechenskiy munitsipal'nyy rayon</t>
  </si>
  <si>
    <t>03 610 000</t>
  </si>
  <si>
    <t>Bryukhovetskiy munitsipal'nyy rayon</t>
  </si>
  <si>
    <t>03 614 000</t>
  </si>
  <si>
    <t>Dinskoy munitsipal'nyy rayon</t>
  </si>
  <si>
    <t>03 705 000</t>
  </si>
  <si>
    <t>Gorodskoy okrug - gorod Armavir</t>
  </si>
  <si>
    <t>03 709 000</t>
  </si>
  <si>
    <t>Gorodskoy okrug - gorod Goryachiy Klyuch</t>
  </si>
  <si>
    <t>03 701 000</t>
  </si>
  <si>
    <t>Gorodskoy okrug - gorod Krasnodar</t>
  </si>
  <si>
    <t>03 720 000</t>
  </si>
  <si>
    <t>Gorodskoy okrug - gorod Novorossiysk</t>
  </si>
  <si>
    <t>03 703 000</t>
  </si>
  <si>
    <t>Gorodskoy okrug - gorod-kurort Anapa</t>
  </si>
  <si>
    <t>03 708 000</t>
  </si>
  <si>
    <t>Gorodskoy okrug - gorod-kurort Gelendzhik</t>
  </si>
  <si>
    <t>03 726 000</t>
  </si>
  <si>
    <t>Gorodskoy okrug - gorod-kurort Sochi</t>
  </si>
  <si>
    <t>03 613 000</t>
  </si>
  <si>
    <t>Gul'kevichskiy munitsipal'nyy rayon</t>
  </si>
  <si>
    <t>03 619 000</t>
  </si>
  <si>
    <t>Kalininskiy munitsipal'nyy rayon</t>
  </si>
  <si>
    <t>03 620 000</t>
  </si>
  <si>
    <t>Kanevskoy munitsipal'nyy rayon</t>
  </si>
  <si>
    <t>03 618 000</t>
  </si>
  <si>
    <t>Kavkazskiy munitsipal'nyy rayon</t>
  </si>
  <si>
    <t>03 621 000</t>
  </si>
  <si>
    <t>Korenovskiy munitsipal'nyy rayon</t>
  </si>
  <si>
    <t>03 623 000</t>
  </si>
  <si>
    <t>03 624 000</t>
  </si>
  <si>
    <t>Krylovskiy munitsipal'nyy rayon</t>
  </si>
  <si>
    <t>03 625 000</t>
  </si>
  <si>
    <t>Krymskiy munitsipal'nyy rayon</t>
  </si>
  <si>
    <t>03 627 000</t>
  </si>
  <si>
    <t>Kurganinskiy munitsipal'nyy rayon</t>
  </si>
  <si>
    <t>03 628 000</t>
  </si>
  <si>
    <t>Kushchevskiy munitsipal'nyy rayon</t>
  </si>
  <si>
    <t>03 630 000</t>
  </si>
  <si>
    <t>Labinskiy munitsipal'nyy rayon</t>
  </si>
  <si>
    <t>03 632 000</t>
  </si>
  <si>
    <t>Leningradskiy munitsipal'nyy rayon</t>
  </si>
  <si>
    <t>03 633 000</t>
  </si>
  <si>
    <t>Mostovskiy munitsipal'nyy rayon</t>
  </si>
  <si>
    <t>03 634 000</t>
  </si>
  <si>
    <t>Novokubanskiy munitsipal'nyy rayon</t>
  </si>
  <si>
    <t>03 635 000</t>
  </si>
  <si>
    <t>Novopokrovskiy munitsipal'nyy rayon</t>
  </si>
  <si>
    <t>03 637 000</t>
  </si>
  <si>
    <t>Otradnenskiy munitsipal'nyy rayon</t>
  </si>
  <si>
    <t>03 639 000</t>
  </si>
  <si>
    <t>03 641 000</t>
  </si>
  <si>
    <t>Primorsko-Akhtarskiy munitsipal'nyy rayon</t>
  </si>
  <si>
    <t>03 643 000</t>
  </si>
  <si>
    <t>Severskiy munitsipal'nyy rayon</t>
  </si>
  <si>
    <t>03 659 000</t>
  </si>
  <si>
    <t>Shcherbinovskiy munitsipal'nyy rayon</t>
  </si>
  <si>
    <t>03 645 000</t>
  </si>
  <si>
    <t>Slavyanskiy munitsipal'nyy rayon</t>
  </si>
  <si>
    <t>03 647 000</t>
  </si>
  <si>
    <t>Starominskiy munitsipal'nyy rayon</t>
  </si>
  <si>
    <t>03 649 000</t>
  </si>
  <si>
    <t>Tbilisskiy munitsipal'nyy rayon</t>
  </si>
  <si>
    <t>03 651 000</t>
  </si>
  <si>
    <t>Temryukskiy munitsipal'nyy rayon</t>
  </si>
  <si>
    <t>03 654 000</t>
  </si>
  <si>
    <t>Tikhoretskiy munitsipal'nyy rayon</t>
  </si>
  <si>
    <t>03 653 000</t>
  </si>
  <si>
    <t>Timashevskiy munitsipal'nyy rayon</t>
  </si>
  <si>
    <t>03 655 000</t>
  </si>
  <si>
    <t>Tuapsinskiy munitsipal'nyy rayon</t>
  </si>
  <si>
    <t>03 656 000</t>
  </si>
  <si>
    <t>Uspenskiy munitsipal'nyy rayon</t>
  </si>
  <si>
    <t>03 657 000</t>
  </si>
  <si>
    <t>Ust'-Labinskiy munitsipal'nyy rayon</t>
  </si>
  <si>
    <t>03 612 000</t>
  </si>
  <si>
    <t>Vyselkovskiy munitsipal'nyy rayon</t>
  </si>
  <si>
    <t>03 616 000</t>
  </si>
  <si>
    <t>Yeyskiy munitsipal'nyy rayon</t>
  </si>
  <si>
    <t>04 601 000</t>
  </si>
  <si>
    <t>Krasnoyarskiy kray</t>
  </si>
  <si>
    <t>Abanskiy munitsipal'nyy rayon</t>
  </si>
  <si>
    <t>04 603 000</t>
  </si>
  <si>
    <t>Achinskiy munitsipal'nyy rayon</t>
  </si>
  <si>
    <t>04 604 000</t>
  </si>
  <si>
    <t>Balakhtinskiy munitsipal'nyy rayon</t>
  </si>
  <si>
    <t>04 605 000</t>
  </si>
  <si>
    <t>Berezovskiy munitsipal'nyy rayon</t>
  </si>
  <si>
    <t>04 606 000</t>
  </si>
  <si>
    <t>Birilyusskiy munitsipal'nyy rayon</t>
  </si>
  <si>
    <t>04 608 000</t>
  </si>
  <si>
    <t>Bogotol'skiy munitsipal'nyy rayon</t>
  </si>
  <si>
    <t>04 609 000</t>
  </si>
  <si>
    <t>Boguchanskiy munitsipal'nyy rayon</t>
  </si>
  <si>
    <t>04 610 000</t>
  </si>
  <si>
    <t>Bol'shemurtinskiy munitsipal'nyy rayon</t>
  </si>
  <si>
    <t>04 611 000</t>
  </si>
  <si>
    <t>Bol'sheuluyskiy munitsipal'nyy rayon</t>
  </si>
  <si>
    <t>04 613 000</t>
  </si>
  <si>
    <t>Dzerzhinskiy munitsipal'nyy rayon</t>
  </si>
  <si>
    <t>04 650 000</t>
  </si>
  <si>
    <t>Evenkiyskiy munitsipal'nyy rayon</t>
  </si>
  <si>
    <t>04 703 000</t>
  </si>
  <si>
    <t>Gorodskoy okrug - gorod Achinsk</t>
  </si>
  <si>
    <t>04 706 000</t>
  </si>
  <si>
    <t>Gorodskoy okrug - gorod Bogotol</t>
  </si>
  <si>
    <t>04 707 000</t>
  </si>
  <si>
    <t>Gorodskoy okrug - gorod Borodino</t>
  </si>
  <si>
    <t>04 709 000</t>
  </si>
  <si>
    <t>Gorodskoy okrug - gorod Divnogorsk</t>
  </si>
  <si>
    <t>04 720 000</t>
  </si>
  <si>
    <t>Gorodskoy okrug - gorod Kansk</t>
  </si>
  <si>
    <t>04 701 000</t>
  </si>
  <si>
    <t>Gorodskoy okrug - gorod Krasnoyarsk</t>
  </si>
  <si>
    <t>04 722 000</t>
  </si>
  <si>
    <t>Gorodskoy okrug - gorod Lesosibirsk</t>
  </si>
  <si>
    <t>04 723 000</t>
  </si>
  <si>
    <t>Gorodskoy okrug - gorod Minusinsk</t>
  </si>
  <si>
    <t>04 726 000</t>
  </si>
  <si>
    <t>Gorodskoy okrug - gorod Nazarovo</t>
  </si>
  <si>
    <t>04 729 000</t>
  </si>
  <si>
    <t>Gorodskoy okrug - gorod Noril'sk</t>
  </si>
  <si>
    <t>04 740 000</t>
  </si>
  <si>
    <t>Gorodskoy okrug - gorod Sharypovo</t>
  </si>
  <si>
    <t>04 733 000</t>
  </si>
  <si>
    <t>Gorodskoy okrug - gorod Sosnovoborsk</t>
  </si>
  <si>
    <t>04 712 000</t>
  </si>
  <si>
    <t>Gorodskoy okrug - gorod Yeniseysk</t>
  </si>
  <si>
    <t>04 775 000</t>
  </si>
  <si>
    <t>Gorodskoy okrug - poselok Kedrovyy</t>
  </si>
  <si>
    <t>04 737 000</t>
  </si>
  <si>
    <t>Gorodskoy okrug - ZATO gorod Zelenogorsk</t>
  </si>
  <si>
    <t>04 735 000</t>
  </si>
  <si>
    <t>Gorodskoy okrug - ZATO gorod Zheleznogorsk</t>
  </si>
  <si>
    <t>04 780 000</t>
  </si>
  <si>
    <t>Gorodskoy okrug - ZATO poselok Solnechnyy</t>
  </si>
  <si>
    <t>04 617 000</t>
  </si>
  <si>
    <t>Idrinskiy munitsipal'nyy rayon</t>
  </si>
  <si>
    <t>04 618 000</t>
  </si>
  <si>
    <t>Ilanskiy munitsipal'nyy rayon</t>
  </si>
  <si>
    <t>04 619 000</t>
  </si>
  <si>
    <t>Irbeyskiy munitsipal'nyy rayon</t>
  </si>
  <si>
    <t>04 621 000</t>
  </si>
  <si>
    <t>Kanskiy munitsipal'nyy rayon</t>
  </si>
  <si>
    <t>04 622 000</t>
  </si>
  <si>
    <t>Karatuzskiy munitsipal'nyy rayon</t>
  </si>
  <si>
    <t>04 620 000</t>
  </si>
  <si>
    <t>Kazachinskiy munitsipal'nyy rayon</t>
  </si>
  <si>
    <t>04 624 000</t>
  </si>
  <si>
    <t>Kezhemskiy munitsipal'nyy rayon</t>
  </si>
  <si>
    <t>04 626 000</t>
  </si>
  <si>
    <t>Kozul'skiy munitsipal'nyy rayon</t>
  </si>
  <si>
    <t>04 628 000</t>
  </si>
  <si>
    <t>Krasnoturanskiy munitsipal'nyy rayon</t>
  </si>
  <si>
    <t>04 630 000</t>
  </si>
  <si>
    <t>Kuraginskiy munitsipal'nyy rayon</t>
  </si>
  <si>
    <t>04 631 000</t>
  </si>
  <si>
    <t>Manskiy munitsipal'nyy rayon</t>
  </si>
  <si>
    <t>04 633 000</t>
  </si>
  <si>
    <t>Minusinskiy munitsipal'nyy rayon</t>
  </si>
  <si>
    <t>04 635 000</t>
  </si>
  <si>
    <t>Motyginskiy munitsipal'nyy rayon</t>
  </si>
  <si>
    <t>04 637 000</t>
  </si>
  <si>
    <t>Nazarovskiy munitsipal'nyy rayon</t>
  </si>
  <si>
    <t>04 639 000</t>
  </si>
  <si>
    <t>Nizhneingashskiy munitsipal'nyy rayon</t>
  </si>
  <si>
    <t>04 641 000</t>
  </si>
  <si>
    <t>Novoselovskiy munitsipal'nyy rayon</t>
  </si>
  <si>
    <t>04 643 000</t>
  </si>
  <si>
    <t>Partizanskiy munitsipal'nyy rayon</t>
  </si>
  <si>
    <t>04 545 000</t>
  </si>
  <si>
    <t>Pirovskiy munitsipal'nyy okrug</t>
  </si>
  <si>
    <t>04 647 000</t>
  </si>
  <si>
    <t>Rybinskiy munitsipal'nyy rayon</t>
  </si>
  <si>
    <t>04 648 000</t>
  </si>
  <si>
    <t>Sayanskiy munitsipal'nyy rayon</t>
  </si>
  <si>
    <t>04 649 000</t>
  </si>
  <si>
    <t>Severo-Yeniseyskiy munitsipal'nyy rayon</t>
  </si>
  <si>
    <t>04 558 000</t>
  </si>
  <si>
    <t>Sharypovskiy munitsipal'nyy okrug</t>
  </si>
  <si>
    <t>04 659 000</t>
  </si>
  <si>
    <t>Shushenskiy munitsipal'nyy rayon</t>
  </si>
  <si>
    <t>04 651 000</t>
  </si>
  <si>
    <t>Sukhobuzimskiy munitsipal'nyy rayon</t>
  </si>
  <si>
    <t>04 652 000</t>
  </si>
  <si>
    <t>Taseyevskiy munitsipal'nyy rayon</t>
  </si>
  <si>
    <t>04 653 000</t>
  </si>
  <si>
    <t>Taymyrskiy Dolgano-Nenetskiy munitsipal'nyy rayon</t>
  </si>
  <si>
    <t>04 654 000</t>
  </si>
  <si>
    <t>Turukhanskiy munitsipal'nyy rayon</t>
  </si>
  <si>
    <t>04 555 000</t>
  </si>
  <si>
    <t>Tyukhtetskiy munitsipal'nyy okrug</t>
  </si>
  <si>
    <t>04 657 000</t>
  </si>
  <si>
    <t>Uyarskiy munitsipal'nyy rayon</t>
  </si>
  <si>
    <t>04 656 000</t>
  </si>
  <si>
    <t>Uzhurskiy munitsipal'nyy rayon</t>
  </si>
  <si>
    <t>04 614 000</t>
  </si>
  <si>
    <t>Yemel'yanovskiy munitsipal'nyy rayon</t>
  </si>
  <si>
    <t>04 615 000</t>
  </si>
  <si>
    <t>Yeniseyskiy munitsipal'nyy rayon</t>
  </si>
  <si>
    <t>04 616 000</t>
  </si>
  <si>
    <t>Yermakovskiy munitsipal'nyy rayon</t>
  </si>
  <si>
    <t>37 502 000</t>
  </si>
  <si>
    <t>Kurganskaya oblast'</t>
  </si>
  <si>
    <t>Al'menevskiy munitsipal'nyy okrug</t>
  </si>
  <si>
    <t>37 604 000</t>
  </si>
  <si>
    <t>Belozerskiy munitsipal'nyy rayon</t>
  </si>
  <si>
    <t>37 636 000</t>
  </si>
  <si>
    <t>Chastoozerskiy munitsipal'nyy rayon</t>
  </si>
  <si>
    <t>37 608 000</t>
  </si>
  <si>
    <t>Dalmatovskiy munitsipal'nyy rayon</t>
  </si>
  <si>
    <t>37 701 000</t>
  </si>
  <si>
    <t>Gorodskoy okrug - gorod Kurgan</t>
  </si>
  <si>
    <t>37 705 000</t>
  </si>
  <si>
    <t>Gorodskoy okrug - gorod Shadrinsk</t>
  </si>
  <si>
    <t>37 610 000</t>
  </si>
  <si>
    <t>Kargapol'skiy munitsipal'nyy rayon</t>
  </si>
  <si>
    <t>37 612 000</t>
  </si>
  <si>
    <t>Katayskiy munitsipal'nyy rayon</t>
  </si>
  <si>
    <t>37 614 000</t>
  </si>
  <si>
    <t>Ketovskiy munitsipal'nyy rayon</t>
  </si>
  <si>
    <t>37 516 000</t>
  </si>
  <si>
    <t>Kurtamyshskiy munitsipal'nyy okrug</t>
  </si>
  <si>
    <t>37 518 000</t>
  </si>
  <si>
    <t>Lebyazh'yevskiy munitsipal'nyy okrug</t>
  </si>
  <si>
    <t>37 520 000</t>
  </si>
  <si>
    <t>Makushinskiy munitsipal'nyy okrug</t>
  </si>
  <si>
    <t>37 622 000</t>
  </si>
  <si>
    <t>Mishkinskiy munitsipal'nyy rayon</t>
  </si>
  <si>
    <t>37 624 000</t>
  </si>
  <si>
    <t>Mokrousovskiy munitsipal'nyy rayon</t>
  </si>
  <si>
    <t>37 526 000</t>
  </si>
  <si>
    <t>Petukhovskiy munitsipal'nyy okrug</t>
  </si>
  <si>
    <t>37 628 000</t>
  </si>
  <si>
    <t>Polovinskiy munitsipal'nyy rayon</t>
  </si>
  <si>
    <t>37 630 000</t>
  </si>
  <si>
    <t>Pritobol'nyy munitsipal'nyy rayon</t>
  </si>
  <si>
    <t>37 632 000</t>
  </si>
  <si>
    <t>Safakulevskiy munitsipal'nyy rayon</t>
  </si>
  <si>
    <t>37 638 000</t>
  </si>
  <si>
    <t>Shadrinskiy munitsipal'nyy rayon</t>
  </si>
  <si>
    <t>37 540 000</t>
  </si>
  <si>
    <t>Shatrovskiy munitsipal'nyy okrug</t>
  </si>
  <si>
    <t>37 644 000</t>
  </si>
  <si>
    <t>Shchuchanskiy munitsipal'nyy rayon</t>
  </si>
  <si>
    <t>37 542 000</t>
  </si>
  <si>
    <t>Shumikhinskiy munitsipal'nyy okrug</t>
  </si>
  <si>
    <t>37 534 000</t>
  </si>
  <si>
    <t>Tselinnyy munitsipal'nyy okrug</t>
  </si>
  <si>
    <t>37 606 000</t>
  </si>
  <si>
    <t>Vargashinskiy munitsipal'nyy rayon</t>
  </si>
  <si>
    <t>37 646 000</t>
  </si>
  <si>
    <t>Yurgamyshskiy munitsipal'nyy rayon</t>
  </si>
  <si>
    <t>37 609 000</t>
  </si>
  <si>
    <t>Zverinogolovskiy munitsipal'nyy rayon</t>
  </si>
  <si>
    <t>44 701 000</t>
  </si>
  <si>
    <t>Magadanskaya oblast'</t>
  </si>
  <si>
    <t>Gorodskoy okrug - gorod Magadan</t>
  </si>
  <si>
    <t>44 719 000</t>
  </si>
  <si>
    <t>Khasynskiy gorodskoy okrug</t>
  </si>
  <si>
    <t>44 702 000</t>
  </si>
  <si>
    <t>Ol'skiy gorodskoy okrug</t>
  </si>
  <si>
    <t>44 704 000</t>
  </si>
  <si>
    <t>Omsukchanskiy gorodskoy okrug</t>
  </si>
  <si>
    <t>44 707 000</t>
  </si>
  <si>
    <t>Severo-Evenskiy gorodskoy okrug</t>
  </si>
  <si>
    <t>44 710 000</t>
  </si>
  <si>
    <t>Srednekanskiy gorodskoy okrug</t>
  </si>
  <si>
    <t>44 713 000</t>
  </si>
  <si>
    <t>Susumanskij gorodskoy okrug</t>
  </si>
  <si>
    <t>44 716 000</t>
  </si>
  <si>
    <t>Ten'kinskiy gorodskoy okrug</t>
  </si>
  <si>
    <t>44 722 000</t>
  </si>
  <si>
    <t>Yagodninskiy gorodskoy okrug</t>
  </si>
  <si>
    <t>22 602 000</t>
  </si>
  <si>
    <t>Nizhegorodskaya oblast'</t>
  </si>
  <si>
    <t>Ardatovskiy munitsipal'nyy rayon</t>
  </si>
  <si>
    <t>22 603 000</t>
  </si>
  <si>
    <t>Arzamasskiy munitsipal'nyy rayon</t>
  </si>
  <si>
    <t>22 505 000</t>
  </si>
  <si>
    <t>Balakhninskiy munitsipal'nyy okrug</t>
  </si>
  <si>
    <t>22 507 000</t>
  </si>
  <si>
    <t>Bogorodskiy munitsipal'nyy okrug</t>
  </si>
  <si>
    <t>22 609 000</t>
  </si>
  <si>
    <t>Bol'sheboldinskiy munitsipal'nyy rayon</t>
  </si>
  <si>
    <t>22 610 000</t>
  </si>
  <si>
    <t>Bol'shemurashkinskiy munitsipal'nyy rayon</t>
  </si>
  <si>
    <t>22 512 000</t>
  </si>
  <si>
    <t>Buturlinskiy munitsipal'nyy okrug</t>
  </si>
  <si>
    <t>22 630 000</t>
  </si>
  <si>
    <t>Dal'nekonstantinovskiy munitsipal'nyy rayon</t>
  </si>
  <si>
    <t>22 532 000</t>
  </si>
  <si>
    <t>Diveyevskiy munitsipal'nyy okrug</t>
  </si>
  <si>
    <t>22 626 000</t>
  </si>
  <si>
    <t>Gaginskiy munitsipal'nyy rayon</t>
  </si>
  <si>
    <t>22 628 000</t>
  </si>
  <si>
    <t>Gorodetskiy munitsipal'nyy rayon</t>
  </si>
  <si>
    <t>22 703 000</t>
  </si>
  <si>
    <t>Gorodskoy okrug - gorod Arzamas</t>
  </si>
  <si>
    <t>22 712 000</t>
  </si>
  <si>
    <t>Gorodskoy okrug - gorod Bor</t>
  </si>
  <si>
    <t>22 755 000</t>
  </si>
  <si>
    <t>Gorodskoy okrug - gorod Chkalovsk</t>
  </si>
  <si>
    <t>22 721 000</t>
  </si>
  <si>
    <t>Gorodskoy okrug - gorod Dzerzhinsk</t>
  </si>
  <si>
    <t>22 727 000</t>
  </si>
  <si>
    <t>Gorodskoy okrug - gorod Kulebaki</t>
  </si>
  <si>
    <t>22 701 000</t>
  </si>
  <si>
    <t>Gorodskoy okrug - gorod Nizhniy Novgorod</t>
  </si>
  <si>
    <t>22 734 000</t>
  </si>
  <si>
    <t>Gorodskoy okrug - gorod Pervomaysk</t>
  </si>
  <si>
    <t>22 758 000</t>
  </si>
  <si>
    <t>Gorodskoy okrug - gorod Shakhun'ya</t>
  </si>
  <si>
    <t>22 715 000</t>
  </si>
  <si>
    <t>Gorodskoy okrug - gorod Vyksa</t>
  </si>
  <si>
    <t>22 704 000</t>
  </si>
  <si>
    <t>Gorodskoy okrug - ZATO gorod Sarov</t>
  </si>
  <si>
    <t>22 633 000</t>
  </si>
  <si>
    <t>Knyagininskiy munitsipal'nyy rayon</t>
  </si>
  <si>
    <t>22 534 000</t>
  </si>
  <si>
    <t>Koverninskiy munitsipal'nyy okrug</t>
  </si>
  <si>
    <t>22 635 000</t>
  </si>
  <si>
    <t>Krasnobakovskiy munitsipal'nyy rayon</t>
  </si>
  <si>
    <t>22 636 000</t>
  </si>
  <si>
    <t>Krasnooktyabr'skiy munitsipal'nyy rayon</t>
  </si>
  <si>
    <t>22 537 000</t>
  </si>
  <si>
    <t>Kstovskiy munitsipal'nyy okrug</t>
  </si>
  <si>
    <t>22 639 000</t>
  </si>
  <si>
    <t>Lukoyanovskiy munitsipal'nyy rayon</t>
  </si>
  <si>
    <t>22 540 000</t>
  </si>
  <si>
    <t>Lyskovskiy munitsipal'nyy okrug</t>
  </si>
  <si>
    <t>22 730 000</t>
  </si>
  <si>
    <t>Navashinskiy gorodskoy okrug</t>
  </si>
  <si>
    <t>22 542 000</t>
  </si>
  <si>
    <t>Pavlovskiy munitsipal'nyy okrug</t>
  </si>
  <si>
    <t>22 739 000</t>
  </si>
  <si>
    <t>Perevozskiy gorodskoy okrug</t>
  </si>
  <si>
    <t>22 645 000</t>
  </si>
  <si>
    <t>Pil'ninskiy munitsipal'nyy rayon</t>
  </si>
  <si>
    <t>22 546 000</t>
  </si>
  <si>
    <t>Pochinkovskiy munitsipal'nyy okrug</t>
  </si>
  <si>
    <t>22 649 000</t>
  </si>
  <si>
    <t>Sechenovskiy munitsipal'nyy rayon</t>
  </si>
  <si>
    <t>22 737 000</t>
  </si>
  <si>
    <t>Semenovskiy gorodskoy okrug</t>
  </si>
  <si>
    <t>22 648 000</t>
  </si>
  <si>
    <t>Sergachskiy munitsipal'nyy rayon</t>
  </si>
  <si>
    <t>22 656 000</t>
  </si>
  <si>
    <t>Sharangskiy munitsipal'nyy rayon</t>
  </si>
  <si>
    <t>22 657 000</t>
  </si>
  <si>
    <t>Shatkovskiy munitsipal'nyy rayon</t>
  </si>
  <si>
    <t>22 749 000</t>
  </si>
  <si>
    <t>Sokol'skiy gorodskoy okrug</t>
  </si>
  <si>
    <t>22 650 000</t>
  </si>
  <si>
    <t>22 651 000</t>
  </si>
  <si>
    <t>Spasskiy munitsipal'nyy rayon</t>
  </si>
  <si>
    <t>22 652 000</t>
  </si>
  <si>
    <t>Tonkinskiy munitsipal'nyy rayon</t>
  </si>
  <si>
    <t>22 553 000</t>
  </si>
  <si>
    <t>Tonshayevskiy munitsipal'nyy okrug</t>
  </si>
  <si>
    <t>22 554 000</t>
  </si>
  <si>
    <t>Urenskiy munitsipal'nyy okrug</t>
  </si>
  <si>
    <t>22 617 000</t>
  </si>
  <si>
    <t>Vachskiy munitsipal'nyy rayon</t>
  </si>
  <si>
    <t>22 514 000</t>
  </si>
  <si>
    <t>Vadskiy munitsipal'nyy okrug</t>
  </si>
  <si>
    <t>22 615 000</t>
  </si>
  <si>
    <t>Varnavinskiy munitsipal'nyy rayon</t>
  </si>
  <si>
    <t>22 618 000</t>
  </si>
  <si>
    <t>Vetluzhskiy muitsipal'nyy rayon</t>
  </si>
  <si>
    <t>22 631 000</t>
  </si>
  <si>
    <t>22 719 000</t>
  </si>
  <si>
    <t>Vorotynskiy gorodskoy okrug</t>
  </si>
  <si>
    <t>22 622 000</t>
  </si>
  <si>
    <t>Voskresenskiy munitsipal'nyy rayon</t>
  </si>
  <si>
    <t>22 619 000</t>
  </si>
  <si>
    <t>Voznesenskiy munitsipal'nyy rayon</t>
  </si>
  <si>
    <t>50 603 000</t>
  </si>
  <si>
    <t>Novosibirskaya oblast'</t>
  </si>
  <si>
    <t>Baganskiy munitsipal'nyy rayon</t>
  </si>
  <si>
    <t>50 604 000</t>
  </si>
  <si>
    <t>Barabinskiy munitsipal'nyy rayon</t>
  </si>
  <si>
    <t>50 606 000</t>
  </si>
  <si>
    <t>Bolotninskiy munitsipal'nyy rayon</t>
  </si>
  <si>
    <t>50 656 000</t>
  </si>
  <si>
    <t>Chanovskiy munitsipal'nyy rayon</t>
  </si>
  <si>
    <t>50 657 000</t>
  </si>
  <si>
    <t>Cherepanovskiy munitsipal'nyy rayon</t>
  </si>
  <si>
    <t>50 658 000</t>
  </si>
  <si>
    <t>Chistoozernyy munitsipal'nyy rayon</t>
  </si>
  <si>
    <t>50 659 000</t>
  </si>
  <si>
    <t>Chulymskiy munitsipal'nyy rayon</t>
  </si>
  <si>
    <t>50 610 000</t>
  </si>
  <si>
    <t>Dovolenskiy munitsipal'nyy rayon</t>
  </si>
  <si>
    <t>50 708 000</t>
  </si>
  <si>
    <t>Gorodskoy okrug - gorod Berdsk</t>
  </si>
  <si>
    <t>50 712 000</t>
  </si>
  <si>
    <t>Gorodskoy okrug - gorod Iskitim</t>
  </si>
  <si>
    <t>50 701 000</t>
  </si>
  <si>
    <t>Gorodskoy okrug - gorod Novosibirsk</t>
  </si>
  <si>
    <t>50 717 000</t>
  </si>
  <si>
    <t>Gorodskoy okrug - gorod Ob'</t>
  </si>
  <si>
    <t>50 740 000</t>
  </si>
  <si>
    <t>Gorodskoy okrug - rabochiy poselok Kol'tsovo</t>
  </si>
  <si>
    <t>50 615 000</t>
  </si>
  <si>
    <t>Iskitimskiy munitsipal'nyy rayon</t>
  </si>
  <si>
    <t>50 617 000</t>
  </si>
  <si>
    <t>Karasukskiy munitsipal'nyy rayon</t>
  </si>
  <si>
    <t>50 619 000</t>
  </si>
  <si>
    <t>Kargatskiy munitsipal'nyy rayon</t>
  </si>
  <si>
    <t>50 623 000</t>
  </si>
  <si>
    <t>Kochenevskiy munitsipal'nyy rayon</t>
  </si>
  <si>
    <t>50 625 000</t>
  </si>
  <si>
    <t>Kochkovskiy munitsipal'nyy rayon</t>
  </si>
  <si>
    <t>50 621 000</t>
  </si>
  <si>
    <t>Kolyvanskiy munitsipal'nyy rayon</t>
  </si>
  <si>
    <t>50 627 000</t>
  </si>
  <si>
    <t>Krasnozerskiy munitsipal'nyy rayon</t>
  </si>
  <si>
    <t>50 632 000</t>
  </si>
  <si>
    <t>Kupinskiy munitsipal'nyy rayon</t>
  </si>
  <si>
    <t>50 630 000</t>
  </si>
  <si>
    <t>Kuybyshevskiy munitsipal'nyy rayon</t>
  </si>
  <si>
    <t>50 634 000</t>
  </si>
  <si>
    <t>Kyshtovskiy munitsipal'nyy rayon</t>
  </si>
  <si>
    <t>50 636 000</t>
  </si>
  <si>
    <t>Maslyaninskiy munitsipal'nyy rayon</t>
  </si>
  <si>
    <t>50 638 000</t>
  </si>
  <si>
    <t>Moshkovskiy munitsipal'nyy rayon</t>
  </si>
  <si>
    <t>50 640 000</t>
  </si>
  <si>
    <t>Novosibirskiy munitsipal'nyy rayon</t>
  </si>
  <si>
    <t>50 642 000</t>
  </si>
  <si>
    <t>Ordynskiy munitsipal'nyy rayon</t>
  </si>
  <si>
    <t>50 644 000</t>
  </si>
  <si>
    <t>Severnyy munitsipal'nyy rayon</t>
  </si>
  <si>
    <t>50 648 000</t>
  </si>
  <si>
    <t>Suzunskiy munitsipal'nyy rayon</t>
  </si>
  <si>
    <t>50 650 000</t>
  </si>
  <si>
    <t>Tatarskiy munitsipal'nyy rayon</t>
  </si>
  <si>
    <t>50 652 000</t>
  </si>
  <si>
    <t>Toguchinskiy munitsipal'nyy rayon</t>
  </si>
  <si>
    <t>50 654 000</t>
  </si>
  <si>
    <t>Ubinskiy munitsipal'nyy rayon</t>
  </si>
  <si>
    <t>50 655 000</t>
  </si>
  <si>
    <t>Ust'-Tarkskiy munitsipal'nyy rayon</t>
  </si>
  <si>
    <t>50 608 000</t>
  </si>
  <si>
    <t>Vengerovskiy munitsipal'nyy rayon</t>
  </si>
  <si>
    <t>50 613 000</t>
  </si>
  <si>
    <t>Zdvinskiy munitsipal'nyy rayon</t>
  </si>
  <si>
    <t>52 601 000</t>
  </si>
  <si>
    <t>Omskaya oblast'</t>
  </si>
  <si>
    <t>Azovskiy nemetskiy natsional'nyy munitsipal'nyy rayon</t>
  </si>
  <si>
    <t>52 603 000</t>
  </si>
  <si>
    <t>Bol'sherechenskiy munitsipal'nyy rayon</t>
  </si>
  <si>
    <t>52 606 000</t>
  </si>
  <si>
    <t>Bol'sheukovskiy munitsipal'nyy rayon</t>
  </si>
  <si>
    <t>52 658 000</t>
  </si>
  <si>
    <t>Cherlakskiy munitsipal'nyy rayon</t>
  </si>
  <si>
    <t>52 609 000</t>
  </si>
  <si>
    <t>Gor'kovskiy munitsipal'nyy rayon</t>
  </si>
  <si>
    <t>52 701 000</t>
  </si>
  <si>
    <t>Gorodskoy okrug - gorod Omsk</t>
  </si>
  <si>
    <t>52 615 000</t>
  </si>
  <si>
    <t>Isil'kul'skiy munitsipal'nyy rayon</t>
  </si>
  <si>
    <t>52 618 000</t>
  </si>
  <si>
    <t>Kalachinskiy munitsipal'nyy rayon</t>
  </si>
  <si>
    <t>52 621 000</t>
  </si>
  <si>
    <t>Kolosovskiy munitsipal'nyy rayon</t>
  </si>
  <si>
    <t>52 623 000</t>
  </si>
  <si>
    <t>Kormilovskiy munitsipal'nyy rayon</t>
  </si>
  <si>
    <t>52 626 000</t>
  </si>
  <si>
    <t>Krutinskiy munitsipal'nyy rayon</t>
  </si>
  <si>
    <t>52 629 000</t>
  </si>
  <si>
    <t>Lyubinskiy munitsipal'nyy rayon</t>
  </si>
  <si>
    <t>52 630 000</t>
  </si>
  <si>
    <t>Mar'yanovskiy munitsipal'nyy rayon</t>
  </si>
  <si>
    <t>52 632 000</t>
  </si>
  <si>
    <t>Moskalenskiy munitsipal'nyy rayon</t>
  </si>
  <si>
    <t>52 634 000</t>
  </si>
  <si>
    <t>Muromtsevskiy munitsipal'nyy rayon</t>
  </si>
  <si>
    <t>52 636 000</t>
  </si>
  <si>
    <t>Nazyvayevskiy munitsipal'nyy rayon</t>
  </si>
  <si>
    <t>52 639 000</t>
  </si>
  <si>
    <t>Nizhneomskiy munitsipal'nyy rayon</t>
  </si>
  <si>
    <t>52 641 000</t>
  </si>
  <si>
    <t>Novovarshavskiy munitsipal'nyy rayon</t>
  </si>
  <si>
    <t>52 642 000</t>
  </si>
  <si>
    <t>Odesskiy munitsipal'nyy rayon</t>
  </si>
  <si>
    <t>52 643 000</t>
  </si>
  <si>
    <t>Okoneshnikovskiy munitsipal'nyy rayon</t>
  </si>
  <si>
    <t>52 644 000</t>
  </si>
  <si>
    <t>Omskiy munitsipal'nyy rayon</t>
  </si>
  <si>
    <t>52 646 000</t>
  </si>
  <si>
    <t>Pavlogradskiy munitsipal'nyy rayon</t>
  </si>
  <si>
    <t>52 648 000</t>
  </si>
  <si>
    <t>Poltavskiy munitsipal'nyy rayon</t>
  </si>
  <si>
    <t>52 650 000</t>
  </si>
  <si>
    <t>Russko-Polyanskiy munitsipal'nyy rayon</t>
  </si>
  <si>
    <t>52 651 000</t>
  </si>
  <si>
    <t>Sargatskiy munitsipal'nyy rayon</t>
  </si>
  <si>
    <t>52 652 000</t>
  </si>
  <si>
    <t>Sedel'nikovskiy munitsipal'nyy rayon</t>
  </si>
  <si>
    <t>52 659 000</t>
  </si>
  <si>
    <t>Sherbakul'skiy munitsipal'nyy rayon</t>
  </si>
  <si>
    <t>52 654 000</t>
  </si>
  <si>
    <t>Tarskiy munitsipal'nyy rayon</t>
  </si>
  <si>
    <t>52 653 000</t>
  </si>
  <si>
    <t>Tavricheskiy munitsipal'nyy rayon</t>
  </si>
  <si>
    <t>52 655 000</t>
  </si>
  <si>
    <t>Tevrizskiy munitsipal'nyy rayon</t>
  </si>
  <si>
    <t>52 656 000</t>
  </si>
  <si>
    <t>Tyukalinskiy munitsipal'nyy rayon</t>
  </si>
  <si>
    <t>52 657 000</t>
  </si>
  <si>
    <t>Ust'-Ishimskiy munitsipal'nyy rayon</t>
  </si>
  <si>
    <t>52 612 000</t>
  </si>
  <si>
    <t>Znamenskiy munitsipal'nyy rayon</t>
  </si>
  <si>
    <t>53 704 000</t>
  </si>
  <si>
    <t>Orenburgskaya oblast'</t>
  </si>
  <si>
    <t>Abdulinskiy gorodskoy okrug</t>
  </si>
  <si>
    <t>53 604 000</t>
  </si>
  <si>
    <t>Adamovskiy munitsipal'nyy rayon</t>
  </si>
  <si>
    <t>53 605 000</t>
  </si>
  <si>
    <t>Akbulakskiy munitsipal'nyy rayon</t>
  </si>
  <si>
    <t>53 606 000</t>
  </si>
  <si>
    <t>Aleksandrovskiy munitsipal'nyy rayon</t>
  </si>
  <si>
    <t>53 607 000</t>
  </si>
  <si>
    <t>Asekeyevskiy munitsipal'nyy rayon</t>
  </si>
  <si>
    <t>53 610 000</t>
  </si>
  <si>
    <t>Belyayevskiy munitsipal'nyy rayon</t>
  </si>
  <si>
    <t>53 611 000</t>
  </si>
  <si>
    <t>Buguruslanskiy munitsipal'nyy rayon</t>
  </si>
  <si>
    <t>53 612 000</t>
  </si>
  <si>
    <t>Buzulukskiy munitsipal'nyy rayon</t>
  </si>
  <si>
    <t>53 617 000</t>
  </si>
  <si>
    <t>Dombarovskiy munitsipal'nyy rayon</t>
  </si>
  <si>
    <t>53 713 000</t>
  </si>
  <si>
    <t>Gayskiy gorodskoy okrug</t>
  </si>
  <si>
    <t>53 708 000</t>
  </si>
  <si>
    <t>Gorodskoy okrug - gorod Buguruslan</t>
  </si>
  <si>
    <t>53 712 000</t>
  </si>
  <si>
    <t>Gorodskoy okrug - gorod Buzuluk</t>
  </si>
  <si>
    <t>53 715 000</t>
  </si>
  <si>
    <t>Gorodskoy okrug - gorod Mednogorsk</t>
  </si>
  <si>
    <t>53 720 000</t>
  </si>
  <si>
    <t>Gorodskoy okrug - gorod Novotroitsk</t>
  </si>
  <si>
    <t>53 701 000</t>
  </si>
  <si>
    <t>Gorodskoy okrug - gorod Orenburg</t>
  </si>
  <si>
    <t>53 723 000</t>
  </si>
  <si>
    <t>Gorodskoy okrug - gorod Orsk</t>
  </si>
  <si>
    <t>53 755 000</t>
  </si>
  <si>
    <t>Gorodskoy okrug - ZATO poselok Komarovskiy</t>
  </si>
  <si>
    <t>53 615 000</t>
  </si>
  <si>
    <t>Grachevskiy munitsipal'nyy rayon</t>
  </si>
  <si>
    <t>53 619 000</t>
  </si>
  <si>
    <t>Ilekskiy munitsipal'nyy rayon</t>
  </si>
  <si>
    <t>53 623 000</t>
  </si>
  <si>
    <t>Krasnogvardeyskiy munitsipal'nyy rayon</t>
  </si>
  <si>
    <t>53 625 000</t>
  </si>
  <si>
    <t>Kurmanayevskiy munitsipal'nyy rayon</t>
  </si>
  <si>
    <t>53 714 000</t>
  </si>
  <si>
    <t>Kuvandykskyy gorodskoy okrug</t>
  </si>
  <si>
    <t>53 622 000</t>
  </si>
  <si>
    <t>Kvarkenskiy munitsipal'nyy rayon</t>
  </si>
  <si>
    <t>53 627 000</t>
  </si>
  <si>
    <t>Matveyevskiy munitsipal'nyy rayon</t>
  </si>
  <si>
    <t>53 630 000</t>
  </si>
  <si>
    <t>Novoorskiy munitsipal'nyy rayon</t>
  </si>
  <si>
    <t>53 631 000</t>
  </si>
  <si>
    <t>Novosergiyevskiy munitsipal'nyy rayon</t>
  </si>
  <si>
    <t>53 633 000</t>
  </si>
  <si>
    <t>53 634 000</t>
  </si>
  <si>
    <t>Orenburgskiy munitsipal'nyy rayon</t>
  </si>
  <si>
    <t>53 637 000</t>
  </si>
  <si>
    <t>Perevolotskiy munitsipal'nyy rayon</t>
  </si>
  <si>
    <t>53 636 000</t>
  </si>
  <si>
    <t>53 638 000</t>
  </si>
  <si>
    <t>Ponomarevskiy munitsipal'nyy rayon</t>
  </si>
  <si>
    <t>53 640 000</t>
  </si>
  <si>
    <t>Sakmarskiy munitsipal'nyy rayon</t>
  </si>
  <si>
    <t>53 641 000</t>
  </si>
  <si>
    <t>Saraktashskiy munitsipal'nyy rayon</t>
  </si>
  <si>
    <t>53 643 000</t>
  </si>
  <si>
    <t>53 656 000</t>
  </si>
  <si>
    <t>Sharlykskiy munitsipal'nyy rayon</t>
  </si>
  <si>
    <t>53 725 000</t>
  </si>
  <si>
    <t>Sol'-Iletskiy gorodskoy okrug</t>
  </si>
  <si>
    <t>53 727 000</t>
  </si>
  <si>
    <t>Sorochinskiy gorodskoy okrug</t>
  </si>
  <si>
    <t>53 642 000</t>
  </si>
  <si>
    <t>Svetlinskiy munitsipal'nyy rayon</t>
  </si>
  <si>
    <t>53 651 000</t>
  </si>
  <si>
    <t>Tashlinskiy munitsipal'nyy rayon</t>
  </si>
  <si>
    <t>53 652 000</t>
  </si>
  <si>
    <t>Totskiy munitsipal'nyy rayon</t>
  </si>
  <si>
    <t>53 653 000</t>
  </si>
  <si>
    <t>Tyul'ganskiy munitsipal'nyy rayon</t>
  </si>
  <si>
    <t>53 732 000</t>
  </si>
  <si>
    <t>Yasnenskiy gorodskoy okrug</t>
  </si>
  <si>
    <t>56 603 000</t>
  </si>
  <si>
    <t>Penzenskaya oblast'</t>
  </si>
  <si>
    <t>Bashmakovskiy munitsipal'nyy rayon</t>
  </si>
  <si>
    <t>56 609 000</t>
  </si>
  <si>
    <t>Bekovskiy munitsipal'nyy rayon</t>
  </si>
  <si>
    <t>56 612 000</t>
  </si>
  <si>
    <t>Belinskiy munitsipal'nyy rayon</t>
  </si>
  <si>
    <t>56 613 000</t>
  </si>
  <si>
    <t>Bessonovskiy munitsipal'nyy rayon</t>
  </si>
  <si>
    <t>56 618 000</t>
  </si>
  <si>
    <t>Gorodishchenskiy munitsipal'nyy rayon</t>
  </si>
  <si>
    <t>56 705 000</t>
  </si>
  <si>
    <t>Gorodskoy okrug - gorod Kuznetsk</t>
  </si>
  <si>
    <t>56 701 000</t>
  </si>
  <si>
    <t>Gorodskoy okrug - gorod Penza</t>
  </si>
  <si>
    <t>56 734 000</t>
  </si>
  <si>
    <t>Gorodskoy okrug - ZATO gorod Zarechnyy</t>
  </si>
  <si>
    <t>56 626 000</t>
  </si>
  <si>
    <t>Issinskiy munitsipal'nyy rayon</t>
  </si>
  <si>
    <t>56 629 000</t>
  </si>
  <si>
    <t>56 631 000</t>
  </si>
  <si>
    <t>Kameshkirskiy munitsipal'nyy rayon</t>
  </si>
  <si>
    <t>56 633 000</t>
  </si>
  <si>
    <t>Kolyshleyskiy munitsipal'nyy rayon</t>
  </si>
  <si>
    <t>56 640 000</t>
  </si>
  <si>
    <t>Kuznetskiy munitsipal'nyy rayon</t>
  </si>
  <si>
    <t>56 642 000</t>
  </si>
  <si>
    <t>Lopatinskiy munitsipal'nyy rayon</t>
  </si>
  <si>
    <t>56 643 000</t>
  </si>
  <si>
    <t>Luninskiy munitsipal'nyy rayon</t>
  </si>
  <si>
    <t>56 644 000</t>
  </si>
  <si>
    <t>Maloserdobinskiy munitsipal'nyy rayon</t>
  </si>
  <si>
    <t>56 645 000</t>
  </si>
  <si>
    <t>Mokshanskiy munitsipal'nyy rayon</t>
  </si>
  <si>
    <t>56 647 000</t>
  </si>
  <si>
    <t>Narovchatskiy munitsipal'nyy rayon</t>
  </si>
  <si>
    <t>56 649 000</t>
  </si>
  <si>
    <t>Neverkinskiy munitsipal'nyy rayon</t>
  </si>
  <si>
    <t>56 653 000</t>
  </si>
  <si>
    <t>Nikol'skiy munitsipal'nyy rayon</t>
  </si>
  <si>
    <t>56 651 000</t>
  </si>
  <si>
    <t>Nizhnelomovskiy munitsipal'nyy rayon</t>
  </si>
  <si>
    <t>56 654 000</t>
  </si>
  <si>
    <t>Pachelmskiy munitsipal'nyy rayon</t>
  </si>
  <si>
    <t>56 655 000</t>
  </si>
  <si>
    <t>Penzenskiy munitsipal'nyy rayon</t>
  </si>
  <si>
    <t>56 656 000</t>
  </si>
  <si>
    <t>Serdobskiy munitsipal'nyy rayon</t>
  </si>
  <si>
    <t>56 659 000</t>
  </si>
  <si>
    <t>Shemysheyskiy munitsipal'nyy rayon</t>
  </si>
  <si>
    <t>56 657 000</t>
  </si>
  <si>
    <t>Sosnovoborskiy munitsipal'nyy rayon</t>
  </si>
  <si>
    <t>56 606 000</t>
  </si>
  <si>
    <t>56 658 000</t>
  </si>
  <si>
    <t>Tamalinskiy munitsipal'nyy rayon</t>
  </si>
  <si>
    <t>56 615 000</t>
  </si>
  <si>
    <t>Vadinskiy munitsipal'nyy rayon</t>
  </si>
  <si>
    <t>56 623 000</t>
  </si>
  <si>
    <t>Zemetchinskiy munitsipal'nyy rayon</t>
  </si>
  <si>
    <t>57 502 000</t>
  </si>
  <si>
    <t>Permskiy kray</t>
  </si>
  <si>
    <t>Aleksandrovskiy munitsipal'nyy okrug</t>
  </si>
  <si>
    <t>57 503 000</t>
  </si>
  <si>
    <t>Bardymskiy munitsipal'nyy okrug</t>
  </si>
  <si>
    <t>57 506 000</t>
  </si>
  <si>
    <t>Berezovskiy munitsipal'nyy okrug</t>
  </si>
  <si>
    <t>57 508 000</t>
  </si>
  <si>
    <t>Bol'shesosnovskiy munitsipal'nyy okrug</t>
  </si>
  <si>
    <t>57 555 000</t>
  </si>
  <si>
    <t>Chastinskiy munitsipal'nyy okrug</t>
  </si>
  <si>
    <t>57 735 000</t>
  </si>
  <si>
    <t>Chaykovskiy gorodskoy okrug</t>
  </si>
  <si>
    <t>57 756 000</t>
  </si>
  <si>
    <t>Cherdynskiy gorodskoy okrug</t>
  </si>
  <si>
    <t>57 757 000</t>
  </si>
  <si>
    <t>Chernushinskiy gorodskoy okrug</t>
  </si>
  <si>
    <t>57 758 000</t>
  </si>
  <si>
    <t>Chusovskoy gorodskoy okrug</t>
  </si>
  <si>
    <t>57 718 000</t>
  </si>
  <si>
    <t>Dobryanskiy gorodskoy okrug</t>
  </si>
  <si>
    <t>57 513 000</t>
  </si>
  <si>
    <t>Gaynskiy munitsipal'nyy okrug</t>
  </si>
  <si>
    <t>57 714 000</t>
  </si>
  <si>
    <t>Gornozavodskiy gorodskoy okrug</t>
  </si>
  <si>
    <t>57 708 000</t>
  </si>
  <si>
    <t>Gorodskoy okrug - gorod Berezniki</t>
  </si>
  <si>
    <t>57 719 000</t>
  </si>
  <si>
    <t>Gorodskoy okrug - gorod Kizel</t>
  </si>
  <si>
    <t>57 721 000</t>
  </si>
  <si>
    <t>Gorodskoy okrug - gorod Kudymkar</t>
  </si>
  <si>
    <t>57 715 000</t>
  </si>
  <si>
    <t>Gremyachinskiy gorodskoy okrug</t>
  </si>
  <si>
    <t>57 717 000</t>
  </si>
  <si>
    <t>Gubakhinskiy gorodskoy okrug</t>
  </si>
  <si>
    <t>57 759 000</t>
  </si>
  <si>
    <t>Il'inskiy gorodskoy okrug</t>
  </si>
  <si>
    <t>57 522 000</t>
  </si>
  <si>
    <t>Karagayskiy munitsipal'nyy okrug</t>
  </si>
  <si>
    <t>57 524 000</t>
  </si>
  <si>
    <t>Kishertskiy munitsipal'nyy okrug</t>
  </si>
  <si>
    <t>57 526 000</t>
  </si>
  <si>
    <t>Kochevskiy munitsipal'nyy okrug</t>
  </si>
  <si>
    <t>57 525 000</t>
  </si>
  <si>
    <t>Kosinskiy munitsipal'nyy okrug</t>
  </si>
  <si>
    <t>57 720 000</t>
  </si>
  <si>
    <t>Krasnokamskiy gorodskoy okrug</t>
  </si>
  <si>
    <t>57 760 000</t>
  </si>
  <si>
    <t>Krasnovisherskiy gorodskoy okrug</t>
  </si>
  <si>
    <t>57 528 000</t>
  </si>
  <si>
    <t>Kudymkarskiy munitsipal'nyy okrug</t>
  </si>
  <si>
    <t>57 530 000</t>
  </si>
  <si>
    <t>Kungurskiy munitsipal'nyy okrug</t>
  </si>
  <si>
    <t>57 529 000</t>
  </si>
  <si>
    <t>Kuyedinskiy munitsipal'nyy okrug</t>
  </si>
  <si>
    <t>57 726 000</t>
  </si>
  <si>
    <t>Lys'venskiy gorodskoy okrug</t>
  </si>
  <si>
    <t>57 727 000</t>
  </si>
  <si>
    <t>Nytvenskiy gorodskoy okrug</t>
  </si>
  <si>
    <t>57 762 000</t>
  </si>
  <si>
    <t>Ocherskiy gorodskoy okrug</t>
  </si>
  <si>
    <t>57 729 000</t>
  </si>
  <si>
    <t>Okhanskiy gorodskoy okrug</t>
  </si>
  <si>
    <t>57 761 000</t>
  </si>
  <si>
    <t>Oktyabr'skiy gorodskoy okrug</t>
  </si>
  <si>
    <t>57 538 000</t>
  </si>
  <si>
    <t>Ordinskiy munitsipal'nyy okrug</t>
  </si>
  <si>
    <t>57 728 000</t>
  </si>
  <si>
    <t>Osinskiy gorodskoy okrug</t>
  </si>
  <si>
    <t>57 701 000</t>
  </si>
  <si>
    <t>Permskiy gorodskoy okrug</t>
  </si>
  <si>
    <t>57 646 000</t>
  </si>
  <si>
    <t>Permskiy munitsipal'nyy rayon</t>
  </si>
  <si>
    <t>57 548 000</t>
  </si>
  <si>
    <t>Sivinskiy munitsipal'nyy okrug</t>
  </si>
  <si>
    <t>57 730 000</t>
  </si>
  <si>
    <t>Solikamskiy gorodskoy okrug</t>
  </si>
  <si>
    <t>57 731 000</t>
  </si>
  <si>
    <t>Suksunskiy gorodskoy okrug</t>
  </si>
  <si>
    <t>57 552 000</t>
  </si>
  <si>
    <t>Uinskiy munitsipal'nyy okrug</t>
  </si>
  <si>
    <t>57 712 000</t>
  </si>
  <si>
    <t>Vereshchaginskiy gorodskoy okrug</t>
  </si>
  <si>
    <t>57 518 000</t>
  </si>
  <si>
    <t>Yelovskiy munitsipal'nyy okrug</t>
  </si>
  <si>
    <t>57 559 000</t>
  </si>
  <si>
    <t>Yurlinskiy munitsipal'nyy okrug</t>
  </si>
  <si>
    <t>57 560 000</t>
  </si>
  <si>
    <t>Yus'vinskiy munitsipal'nyy okrug</t>
  </si>
  <si>
    <t>57 763 000</t>
  </si>
  <si>
    <t>ZATO Zvezdnyy gorodskoy okrug</t>
  </si>
  <si>
    <t>05 502 000</t>
  </si>
  <si>
    <t>Primorskiy kray</t>
  </si>
  <si>
    <t>Anuchinskiy munitsipal'nyy okrug</t>
  </si>
  <si>
    <t>05 703 000</t>
  </si>
  <si>
    <t>Arsen'yevskiy gorodskoy okrug</t>
  </si>
  <si>
    <t>05 705 000</t>
  </si>
  <si>
    <t>Artemovskiy gorodskoy okrug</t>
  </si>
  <si>
    <t>05 653 000</t>
  </si>
  <si>
    <t>Chernigovskiy munitsipal'nyy rayon</t>
  </si>
  <si>
    <t>05 555 000</t>
  </si>
  <si>
    <t>Chuguyevskiy munitsipal'nyy okrug</t>
  </si>
  <si>
    <t>05 707 000</t>
  </si>
  <si>
    <t>Dal'negorskiy gorodskoy okrug</t>
  </si>
  <si>
    <t>05 708 000</t>
  </si>
  <si>
    <t>Dal'nerechenskiy gorodskoy okrug</t>
  </si>
  <si>
    <t>05 607 000</t>
  </si>
  <si>
    <t>Dal'nerechenskiy munitsipal'nyy rayon</t>
  </si>
  <si>
    <t>05 706 000</t>
  </si>
  <si>
    <t>Gorodskoy okrug - gorod Bol'shoy Kamen'</t>
  </si>
  <si>
    <t>05 747 000</t>
  </si>
  <si>
    <t>Gorodskoy okrug - ZATO Fokino</t>
  </si>
  <si>
    <t>05 610 000</t>
  </si>
  <si>
    <t>Kavalerovskiy munitsipal'nyy rayon</t>
  </si>
  <si>
    <t>05 546 000</t>
  </si>
  <si>
    <t>Khankayskiy munitsipal'nyy okrug</t>
  </si>
  <si>
    <t>05 648 000</t>
  </si>
  <si>
    <t>Khasanskiy munitsipal'nyy rayon</t>
  </si>
  <si>
    <t>05 550 000</t>
  </si>
  <si>
    <t>Khorol'skiy munitsipal'nyy okrug</t>
  </si>
  <si>
    <t>05 612 000</t>
  </si>
  <si>
    <t>Kirovskiy munitsipal'nyy rayon</t>
  </si>
  <si>
    <t>05 614 000</t>
  </si>
  <si>
    <t>05 517 000</t>
  </si>
  <si>
    <t>Lazovskiy munitsipal'nyy okrug</t>
  </si>
  <si>
    <t>05 711 000</t>
  </si>
  <si>
    <t>Lesozavodskiy gorodskoy okrug</t>
  </si>
  <si>
    <t>05 620 000</t>
  </si>
  <si>
    <t>05 623 000</t>
  </si>
  <si>
    <t>Nadezhdinskiy munitsipal'nyy rayon</t>
  </si>
  <si>
    <t>05 714 000</t>
  </si>
  <si>
    <t>Nakhodkinskiy gorodskoy okrug</t>
  </si>
  <si>
    <t>05 526 000</t>
  </si>
  <si>
    <t>Oktyabr'skiy munitsipal'nyy okrug</t>
  </si>
  <si>
    <t>05 628 000</t>
  </si>
  <si>
    <t>Ol'ginskiy munitsipal'nyy rayon</t>
  </si>
  <si>
    <t>05 717 000</t>
  </si>
  <si>
    <t>Partizanskiy gorodskoy okrug</t>
  </si>
  <si>
    <t>05 630 000</t>
  </si>
  <si>
    <t>05 532 000</t>
  </si>
  <si>
    <t>Pogranichnyy munitsipal'nyy okrug</t>
  </si>
  <si>
    <t>05 634 000</t>
  </si>
  <si>
    <t>Pozharskiy munitsipal'nyy rayon</t>
  </si>
  <si>
    <t>05 657 000</t>
  </si>
  <si>
    <t>Shkotovskiy munitsipal'nyy rayon</t>
  </si>
  <si>
    <t>05 720 000</t>
  </si>
  <si>
    <t>Spassk-Dal'niy gorodskoy okrug</t>
  </si>
  <si>
    <t>05 637 000</t>
  </si>
  <si>
    <t>05 540 000</t>
  </si>
  <si>
    <t>Terneyskiy munitsipal'nyy okrug</t>
  </si>
  <si>
    <t>05 723 000</t>
  </si>
  <si>
    <t>Ussuriyskiy gorodskoy okrug</t>
  </si>
  <si>
    <t>05 701 000</t>
  </si>
  <si>
    <t>Vladivostokskiy gorodskoy okrug</t>
  </si>
  <si>
    <t>05 659 000</t>
  </si>
  <si>
    <t>Yakovlevskiy munitsipal'nyy rayon</t>
  </si>
  <si>
    <t>79 605 000</t>
  </si>
  <si>
    <t>Respublika Adygeya</t>
  </si>
  <si>
    <t>Giaginskiy munitsipal'nyy rayon</t>
  </si>
  <si>
    <t>79 703 000</t>
  </si>
  <si>
    <t>Gorodskoy okrug - gorod Adygeysk</t>
  </si>
  <si>
    <t>79 701 000</t>
  </si>
  <si>
    <t>Gorodskoy okrug - gorod Maykop</t>
  </si>
  <si>
    <t>79 615 000</t>
  </si>
  <si>
    <t>Koshekhabl'skiy munitsipal'nyy rayon</t>
  </si>
  <si>
    <t>79 618 000</t>
  </si>
  <si>
    <t>79 622 000</t>
  </si>
  <si>
    <t>Maykopskiy munitsipal'nyy rayon</t>
  </si>
  <si>
    <t>79 640 000</t>
  </si>
  <si>
    <t>Shovgenovskiy munitsipal'nyy rayon</t>
  </si>
  <si>
    <t>79 630 000</t>
  </si>
  <si>
    <t>Takhtamukayskiy munitsipal'nyy rayon</t>
  </si>
  <si>
    <t>79 633 000</t>
  </si>
  <si>
    <t>Teuchezhskiy munitsipal'nyy rayon</t>
  </si>
  <si>
    <t>84 643 000</t>
  </si>
  <si>
    <t>Respublika Altay</t>
  </si>
  <si>
    <t>Chemal'skiy munitsipal'nyy rayon</t>
  </si>
  <si>
    <t>84 645 000</t>
  </si>
  <si>
    <t>Choyskiy munitsipal'nyy rayon</t>
  </si>
  <si>
    <t>84 701 000</t>
  </si>
  <si>
    <t>Gorodskoy okrug - gorod Gorno-Altaysk</t>
  </si>
  <si>
    <t>84 610 000</t>
  </si>
  <si>
    <t>Kosh-Agachskiy munitsipal'nyy rayon</t>
  </si>
  <si>
    <t>84 615 000</t>
  </si>
  <si>
    <t>Mayminskiy munitsipal'nyy rayon</t>
  </si>
  <si>
    <t>84 620 000</t>
  </si>
  <si>
    <t>Ongudayskiy munitsipal'nyy rayon</t>
  </si>
  <si>
    <t>84 650 000</t>
  </si>
  <si>
    <t>Shebalinskiy munitsipal'nyy rayon</t>
  </si>
  <si>
    <t>84 625 000</t>
  </si>
  <si>
    <t>Turochakskiy munitsipal'nyy rayon</t>
  </si>
  <si>
    <t>84 630 000</t>
  </si>
  <si>
    <t>Ulaganskiy munitsipal'nyy rayon</t>
  </si>
  <si>
    <t>84 635 000</t>
  </si>
  <si>
    <t>Ust'-Kanskiy munitsipal'nyy rayon</t>
  </si>
  <si>
    <t>84 640 000</t>
  </si>
  <si>
    <t>Ust'-Koksinskiy munitsipal'nyy rayon</t>
  </si>
  <si>
    <t>80 601 000</t>
  </si>
  <si>
    <t>Respublika Bashkortostan</t>
  </si>
  <si>
    <t>Abzelilovskiy munitsipal'nyy rayon</t>
  </si>
  <si>
    <t>80 602 000</t>
  </si>
  <si>
    <t>Al'sheyevskiy munitsipal'nyy rayon</t>
  </si>
  <si>
    <t>80 603 000</t>
  </si>
  <si>
    <t>Arkhangel'skiy munitsipal'nyy rayon</t>
  </si>
  <si>
    <t>80 604 000</t>
  </si>
  <si>
    <t>Askinskiy munitsipal'nyy rayon</t>
  </si>
  <si>
    <t>80 605 000</t>
  </si>
  <si>
    <t>Aurgazinskiy munitsipal'nyy rayon</t>
  </si>
  <si>
    <t>80 607 000</t>
  </si>
  <si>
    <t>Bakalinskiy munitsipal'nyy rayon</t>
  </si>
  <si>
    <t>80 608 000</t>
  </si>
  <si>
    <t>Baltachevskiy munitsipal'nyy rayon</t>
  </si>
  <si>
    <t>80 606 000</t>
  </si>
  <si>
    <t>Baymakskiy munitsipal'nyy rayon</t>
  </si>
  <si>
    <t>80 609 000</t>
  </si>
  <si>
    <t>Belebeyevskiy munitsipal'nyy rayon</t>
  </si>
  <si>
    <t>80 610 000</t>
  </si>
  <si>
    <t>Belokatayskiy munitsipal'nyy rayon</t>
  </si>
  <si>
    <t>80 611 000</t>
  </si>
  <si>
    <t>Beloretskiy munitsipal'nyy rayon</t>
  </si>
  <si>
    <t>80 613 000</t>
  </si>
  <si>
    <t>Birskiy munitsipal'nyy rayon</t>
  </si>
  <si>
    <t>80 612 000</t>
  </si>
  <si>
    <t>Bizhbulyakskiy munitsipal'nyy rayon</t>
  </si>
  <si>
    <t>80 614 000</t>
  </si>
  <si>
    <t>Blagovarskiy munitsipal'nyy rayon</t>
  </si>
  <si>
    <t>80 615 000</t>
  </si>
  <si>
    <t>80 618 000</t>
  </si>
  <si>
    <t>Burayevskiy munitsipal'nyy rayon</t>
  </si>
  <si>
    <t>80 619 000</t>
  </si>
  <si>
    <t>Burzyanskiy munitsipal'nyy rayon</t>
  </si>
  <si>
    <t>80 617 000</t>
  </si>
  <si>
    <t>Buzdyakskiy munitsipal'nyy rayon</t>
  </si>
  <si>
    <t>80 656 000</t>
  </si>
  <si>
    <t>Chekmagushevskiy munitsipal'nyy rayon</t>
  </si>
  <si>
    <t>80 657 000</t>
  </si>
  <si>
    <t>Chishminskiy munitsipal'nyy rayon</t>
  </si>
  <si>
    <t>80 622 000</t>
  </si>
  <si>
    <t>Davlekanovskiy munitsipal'nyy rayon</t>
  </si>
  <si>
    <t>80 623 000</t>
  </si>
  <si>
    <t>Duvanskiy munitsipal'nyy rayon</t>
  </si>
  <si>
    <t>80 624 000</t>
  </si>
  <si>
    <t>Dyurtyulinskiy munitsipal'nyy rayon</t>
  </si>
  <si>
    <t>80 654 000</t>
  </si>
  <si>
    <t>Fedorovskiy munitsipal'nyy rayon</t>
  </si>
  <si>
    <t>80 621 000</t>
  </si>
  <si>
    <t>Gafuriyskiy munitsipal'nyy rayon</t>
  </si>
  <si>
    <t>80 703 000</t>
  </si>
  <si>
    <t>Gorodskoy okrug - gorod Agidel'</t>
  </si>
  <si>
    <t>80 723 000</t>
  </si>
  <si>
    <t>Gorodskoy okrug - gorod Kumertau</t>
  </si>
  <si>
    <t>80 707 000</t>
  </si>
  <si>
    <t>Gorodskoy okrug - gorod Mezhgor'ye</t>
  </si>
  <si>
    <t>80 727 000</t>
  </si>
  <si>
    <t>Gorodskoy okrug - gorod Neftekamsk</t>
  </si>
  <si>
    <t>80 735 000</t>
  </si>
  <si>
    <t>Gorodskoy okrug - gorod Oktyabr'skiy</t>
  </si>
  <si>
    <t>80 739 000</t>
  </si>
  <si>
    <t>Gorodskoy okrug - gorod Salavat</t>
  </si>
  <si>
    <t>80 743 000</t>
  </si>
  <si>
    <t>Gorodskoy okrug - gorod Sibay</t>
  </si>
  <si>
    <t>80 745 000</t>
  </si>
  <si>
    <t>Gorodskoy okrug - gorod Sterlitamak</t>
  </si>
  <si>
    <t>80 701 000</t>
  </si>
  <si>
    <t>Gorodskoy okrug - gorod Ufa</t>
  </si>
  <si>
    <t>80 628 000</t>
  </si>
  <si>
    <t>Iglinskiy munitsipal'nyy rayon</t>
  </si>
  <si>
    <t>80 630 000</t>
  </si>
  <si>
    <t>Ilishevskiy munitsipal'nyy rayon</t>
  </si>
  <si>
    <t>80 631 000</t>
  </si>
  <si>
    <t>Ishimbayskiy munitsipal'nyy rayon</t>
  </si>
  <si>
    <t>80 633 000</t>
  </si>
  <si>
    <t>Kaltasinskiy munitsipal'nyy rayon</t>
  </si>
  <si>
    <t>80 634 000</t>
  </si>
  <si>
    <t>Karaidel'skiy munitsipal'nyy rayon</t>
  </si>
  <si>
    <t>80 635 000</t>
  </si>
  <si>
    <t>Karmaskalinskiy munitsipal'nyy rayon</t>
  </si>
  <si>
    <t>80 655 000</t>
  </si>
  <si>
    <t>Khaybullinskiy munitsipal'nyy rayon</t>
  </si>
  <si>
    <t>80 636 000</t>
  </si>
  <si>
    <t>Kiginskiy munitsipal'nyy rayon</t>
  </si>
  <si>
    <t>80 637 000</t>
  </si>
  <si>
    <t>Krasnokamskiy munitsipal'nyy rayon</t>
  </si>
  <si>
    <t>80 638 000</t>
  </si>
  <si>
    <t>Kugarchinskiy munitsipal'nyy rayon</t>
  </si>
  <si>
    <t>80 640 000</t>
  </si>
  <si>
    <t>Kushnarenkovskiy munitsipal'nyy rayon</t>
  </si>
  <si>
    <t>80 639 000</t>
  </si>
  <si>
    <t>Kuyurgazinskiy munitsipal'nyy rayon</t>
  </si>
  <si>
    <t>80 642 000</t>
  </si>
  <si>
    <t>Mechetlinskiy munitsipal'nyy rayon</t>
  </si>
  <si>
    <t>80 641 000</t>
  </si>
  <si>
    <t>Meleuzovskiy munitsipal'nyy rayon</t>
  </si>
  <si>
    <t>80 643 000</t>
  </si>
  <si>
    <t>80 644 000</t>
  </si>
  <si>
    <t>Miyakinskiy munitsipal'nyy rayon</t>
  </si>
  <si>
    <t>80 645 000</t>
  </si>
  <si>
    <t>Nurimanovskiy munitsipal'nyy rayon</t>
  </si>
  <si>
    <t>80 647 000</t>
  </si>
  <si>
    <t>Salavatskiy munitsipal'nyy rayon</t>
  </si>
  <si>
    <t>80 658 000</t>
  </si>
  <si>
    <t>Sharanskiy munitsipal'nyy rayon</t>
  </si>
  <si>
    <t>80 648 000</t>
  </si>
  <si>
    <t>Sterlibashevskiy munitsipal'nyy rayon</t>
  </si>
  <si>
    <t>80 649 000</t>
  </si>
  <si>
    <t>Sterlitamakskiy munitsipal'nyy rayon</t>
  </si>
  <si>
    <t>80 650 000</t>
  </si>
  <si>
    <t>Tatyshlinskiy munitsipal'nyy rayon</t>
  </si>
  <si>
    <t>80 651 000</t>
  </si>
  <si>
    <t>Tuymazinskiy munitsipal'nyy rayon</t>
  </si>
  <si>
    <t>80 653 000</t>
  </si>
  <si>
    <t>Uchalinskiy munitsipal'nyy rayon</t>
  </si>
  <si>
    <t>80 652 000</t>
  </si>
  <si>
    <t>Ufimskiy munitsipal'nyy rayon</t>
  </si>
  <si>
    <t>80 659 000</t>
  </si>
  <si>
    <t>Yanaul'skiy munitsipal'nyy rayon</t>
  </si>
  <si>
    <t>80 625 000</t>
  </si>
  <si>
    <t>Yermekeyevskiy munitsipal'nyy rayon</t>
  </si>
  <si>
    <t>80 626 000</t>
  </si>
  <si>
    <t>Zianchurinskiy munitsipal'nyy rayon</t>
  </si>
  <si>
    <t>80 627 000</t>
  </si>
  <si>
    <t>Zilairskiy munitsipal'nyy rayon</t>
  </si>
  <si>
    <t>81 603 000</t>
  </si>
  <si>
    <t>Respublika Buryatiya</t>
  </si>
  <si>
    <t>Barguzinskiy munitsipal'nyy rayon</t>
  </si>
  <si>
    <t>81 606 000</t>
  </si>
  <si>
    <t>Bauntovskiy evenkiyskiy munitsipal'nyy rayon</t>
  </si>
  <si>
    <t>81 609 000</t>
  </si>
  <si>
    <t>Bichurskiy munitsipal'nyy rayon</t>
  </si>
  <si>
    <t>81 612 000</t>
  </si>
  <si>
    <t>Dzhidinskiy munitsipal'nyy rayon</t>
  </si>
  <si>
    <t>81 720 000</t>
  </si>
  <si>
    <t>Gorodskoy okrug - gorod Severobaykal'sk</t>
  </si>
  <si>
    <t>81 701 000</t>
  </si>
  <si>
    <t>Gorodskoy okrug - gorod Ulan -Ude</t>
  </si>
  <si>
    <t>81 622 000</t>
  </si>
  <si>
    <t>Ivolginskiy munitsipal'nyy rayon</t>
  </si>
  <si>
    <t>81 624 000</t>
  </si>
  <si>
    <t>Kabanskiy munitsipal'nyy rayon</t>
  </si>
  <si>
    <t>81 657 000</t>
  </si>
  <si>
    <t>Khorinskiy munitsipal'nyy rayon</t>
  </si>
  <si>
    <t>81 627 000</t>
  </si>
  <si>
    <t>Kizhinginskiy munitsipal'nyy rayon</t>
  </si>
  <si>
    <t>81 630 000</t>
  </si>
  <si>
    <t>Kurumkanskiy munitsipal'nyy rayon</t>
  </si>
  <si>
    <t>81 633 000</t>
  </si>
  <si>
    <t>Kyakhtinskiy munitsipal'nyy rayon</t>
  </si>
  <si>
    <t>81 636 000</t>
  </si>
  <si>
    <t>Mukhorshibirskiy munitsipal'nyy rayon</t>
  </si>
  <si>
    <t>81 635 000</t>
  </si>
  <si>
    <t>Muyskiy munitsipal'nyy rayon</t>
  </si>
  <si>
    <t>81 639 000</t>
  </si>
  <si>
    <t>Okinskiy munitsipal'nyy rayon</t>
  </si>
  <si>
    <t>81 642 000</t>
  </si>
  <si>
    <t>Pribaykal'skiy munitsipal'nyy rayon</t>
  </si>
  <si>
    <t>81 648 000</t>
  </si>
  <si>
    <t>Selenginskiy munitsipal'nyy rayon</t>
  </si>
  <si>
    <t>81 645 000</t>
  </si>
  <si>
    <t>Severo-Baykal'skiy munitsipal'nyy rayon</t>
  </si>
  <si>
    <t>81 650 000</t>
  </si>
  <si>
    <t>Tarbagatayskiy munitsipal'nyy rayon</t>
  </si>
  <si>
    <t>81 651 000</t>
  </si>
  <si>
    <t>Tunkinskiy munitsipal'nyy rayon</t>
  </si>
  <si>
    <t>81 615 000</t>
  </si>
  <si>
    <t>Yeravninskiy munitsipal'nyy rayon</t>
  </si>
  <si>
    <t>81 618 000</t>
  </si>
  <si>
    <t>Zaigrayevskiy munitsipal'nyy rayon</t>
  </si>
  <si>
    <t>81 621 000</t>
  </si>
  <si>
    <t>Zakamenskiy munitsipal'nyy rayon</t>
  </si>
  <si>
    <t>82 601 000</t>
  </si>
  <si>
    <t>Respublika Dagestan</t>
  </si>
  <si>
    <t>Agul'skiy munitsipal'nyy rayon</t>
  </si>
  <si>
    <t>82 606 000</t>
  </si>
  <si>
    <t>Akhtynskiy munitsipal'nyy rayon</t>
  </si>
  <si>
    <t>82 605 000</t>
  </si>
  <si>
    <t>Akhvakhskiy munitsipal'nyy rayon</t>
  </si>
  <si>
    <t>82 603 000</t>
  </si>
  <si>
    <t>Akushinskiy munitsipal'nyy rayon</t>
  </si>
  <si>
    <t>82 607 000</t>
  </si>
  <si>
    <t>Babayurtovskiy munitsipal'nyy rayon</t>
  </si>
  <si>
    <t>82 609 000</t>
  </si>
  <si>
    <t>Botlikhskiy munitsipal'nyy rayon</t>
  </si>
  <si>
    <t>82 611 000</t>
  </si>
  <si>
    <t>Buynakskiy munitsipal'nyy rayon</t>
  </si>
  <si>
    <t>82 659 000</t>
  </si>
  <si>
    <t>Charodinskiy munitsipal'nyy rayon</t>
  </si>
  <si>
    <t>82 618 000</t>
  </si>
  <si>
    <t>Dakhadayevskiy munitsipal'nyy rayon</t>
  </si>
  <si>
    <t>82 620 000</t>
  </si>
  <si>
    <t>Derbentskiy munitsipal'nyy rayon</t>
  </si>
  <si>
    <t>82 621 000</t>
  </si>
  <si>
    <t>Dokuzparinskiy munitsipal'nyy rayon</t>
  </si>
  <si>
    <t>82 613 000</t>
  </si>
  <si>
    <t>Gergebil'skiy munitsipal'nyy rayon</t>
  </si>
  <si>
    <t>82 705 000</t>
  </si>
  <si>
    <t>Gorodskoy okrug - gorod Buynaksk</t>
  </si>
  <si>
    <t>82 708 000</t>
  </si>
  <si>
    <t>Gorodskoy okrug - gorod Dagestanskiye Ogni</t>
  </si>
  <si>
    <t>82 710 000</t>
  </si>
  <si>
    <t>Gorodskoy okrug - gorod Derbent</t>
  </si>
  <si>
    <t>82 715 000</t>
  </si>
  <si>
    <t>Gorodskoy okrug - gorod Izberbash</t>
  </si>
  <si>
    <t>82 720 000</t>
  </si>
  <si>
    <t>Gorodskoy okrug - gorod Kaspiysk</t>
  </si>
  <si>
    <t>82 735 000</t>
  </si>
  <si>
    <t>Gorodskoy okrug - gorod Khasavyurt</t>
  </si>
  <si>
    <t>82 725 000</t>
  </si>
  <si>
    <t>Gorodskoy okrug - gorod Kizilyurt</t>
  </si>
  <si>
    <t>82 730 000</t>
  </si>
  <si>
    <t>Gorodskoy okrug - gorod Kizlyar</t>
  </si>
  <si>
    <t>82 701 000</t>
  </si>
  <si>
    <t>Gorodskoy okrug - gorod Makhachkala</t>
  </si>
  <si>
    <t>82 738 000</t>
  </si>
  <si>
    <t>Gorodskoy okrug - gorod Yuzhno-Sukhokumsk</t>
  </si>
  <si>
    <t>82 615 000</t>
  </si>
  <si>
    <t>Gumbetovskiy munitsipal'nyy rayon</t>
  </si>
  <si>
    <t>82 616 000</t>
  </si>
  <si>
    <t>Gunibskiy munitsipal'nyy rayon</t>
  </si>
  <si>
    <t>82 635 000</t>
  </si>
  <si>
    <t>Karabudakhkentskiy munitsipal'nyy rayon</t>
  </si>
  <si>
    <t>82 624 000</t>
  </si>
  <si>
    <t>Kayakentskiy munitsipal'nyy rayon</t>
  </si>
  <si>
    <t>82 623 000</t>
  </si>
  <si>
    <t>Kaytagskiy munitsipal'nyy rayon</t>
  </si>
  <si>
    <t>82 622 000</t>
  </si>
  <si>
    <t>Kazbekovskiy munitsipal'nyy rayon</t>
  </si>
  <si>
    <t>82 654 000</t>
  </si>
  <si>
    <t>Khasavyurtovskiy munitsipal'nyy rayon</t>
  </si>
  <si>
    <t>82 655 000</t>
  </si>
  <si>
    <t>Khivskiy munitsipal'nyy rayon</t>
  </si>
  <si>
    <t>82 656 000</t>
  </si>
  <si>
    <t>Khunzakhskiy munitsipal'nyy rayon</t>
  </si>
  <si>
    <t>82 626 000</t>
  </si>
  <si>
    <t>Kizilyurtovskiy munitsipal'nyy rayon</t>
  </si>
  <si>
    <t>82 627 000</t>
  </si>
  <si>
    <t>Kizlyarskiy munitsipal'nyy rayon</t>
  </si>
  <si>
    <t>82 629 000</t>
  </si>
  <si>
    <t>Kulinskiy munitsipal'nyy rayon</t>
  </si>
  <si>
    <t>82 636 000</t>
  </si>
  <si>
    <t>Kumtorkalinskiy munitsipal'nyy rayon</t>
  </si>
  <si>
    <t>82 630 000</t>
  </si>
  <si>
    <t>Kurakhskiy munitsipal'nyy rayon</t>
  </si>
  <si>
    <t>82 632 000</t>
  </si>
  <si>
    <t>Lakskiy munitsipal'nyy rayon</t>
  </si>
  <si>
    <t>82 634 000</t>
  </si>
  <si>
    <t>Levashinskiy munitsipal'nyy rayon</t>
  </si>
  <si>
    <t>82 637 000</t>
  </si>
  <si>
    <t>Magaramkentskiy munitsipal'nyy rayon</t>
  </si>
  <si>
    <t>82 640 000</t>
  </si>
  <si>
    <t>82 639 000</t>
  </si>
  <si>
    <t>Novolakskiy munitsipal'nyy rayon</t>
  </si>
  <si>
    <t>82 642 000</t>
  </si>
  <si>
    <t>Rutul'skiy munitsipal'nyy rayon</t>
  </si>
  <si>
    <t>82 644 000</t>
  </si>
  <si>
    <t>Sergokalinskiy munitsipal'nyy rayon</t>
  </si>
  <si>
    <t>82 646 000</t>
  </si>
  <si>
    <t>Shamil'skiy munitsipal'nyy rayon</t>
  </si>
  <si>
    <t>82 647 000</t>
  </si>
  <si>
    <t>Suleyman-Stal'skiy munitsipal'nyy rayon</t>
  </si>
  <si>
    <t>82 648 000</t>
  </si>
  <si>
    <t>Tabasaranskiy munitsipal'nyy rayon</t>
  </si>
  <si>
    <t>82 649 000</t>
  </si>
  <si>
    <t>Tarumovskiy munitsipal'nyy rayon</t>
  </si>
  <si>
    <t>82 651 000</t>
  </si>
  <si>
    <t>Tlyaratinskiy munitsipal'nyy rayon</t>
  </si>
  <si>
    <t>82 657 000</t>
  </si>
  <si>
    <t>Tsumadinskiy munitsipal'nyy rayon</t>
  </si>
  <si>
    <t>82 658 000</t>
  </si>
  <si>
    <t>Tsuntinskiy munitsipal'nyy rayon</t>
  </si>
  <si>
    <t>82 653 000</t>
  </si>
  <si>
    <t>Untsukul'skiy munitsipal'nyy rayon</t>
  </si>
  <si>
    <t>26 620 000</t>
  </si>
  <si>
    <t>Respublika Ingushetiya</t>
  </si>
  <si>
    <t>Dzheyrakhskiy munitsipal'nyy rayon</t>
  </si>
  <si>
    <t>26 710 000</t>
  </si>
  <si>
    <t>Gorodskoy okrug - gorod Karabulak</t>
  </si>
  <si>
    <t>26 701 000</t>
  </si>
  <si>
    <t>Gorodskoy okrug - gorod Magas</t>
  </si>
  <si>
    <t>26 715 000</t>
  </si>
  <si>
    <t>Gorodskoy okrug - gorod Malgobek</t>
  </si>
  <si>
    <t>26 706 000</t>
  </si>
  <si>
    <t>Gorodskoy okrug - gorod Nazran'</t>
  </si>
  <si>
    <t>26 615 000</t>
  </si>
  <si>
    <t>Malgobekskiy munitsipal'nyy rayon</t>
  </si>
  <si>
    <t>26 605 000</t>
  </si>
  <si>
    <t>Nazranovskiy munitsipal'nyy rayon</t>
  </si>
  <si>
    <t>Sunzhenskiy munitsipal'nyy rayon</t>
  </si>
  <si>
    <t>85 642 000</t>
  </si>
  <si>
    <t>Respublika Kalmykiya</t>
  </si>
  <si>
    <t>Chernozemel'skiy munitsipal'nyy rayon</t>
  </si>
  <si>
    <t>85 605 000</t>
  </si>
  <si>
    <t>Gorodovikovskiy munitsipal'nyy rayon</t>
  </si>
  <si>
    <t>85 701 000</t>
  </si>
  <si>
    <t>Gorodskoy okrug - gorod Elista</t>
  </si>
  <si>
    <t>85 610 000</t>
  </si>
  <si>
    <t>Iki-Burul'skiy munitsipal'nyy rayon</t>
  </si>
  <si>
    <t>85 625 000</t>
  </si>
  <si>
    <t>Ketchenerovskiy munitsipal'nyy rayon</t>
  </si>
  <si>
    <t>85 615 000</t>
  </si>
  <si>
    <t>Laganskiy muntsipal'nyy rayon</t>
  </si>
  <si>
    <t>85 620 000</t>
  </si>
  <si>
    <t>Maloderbetovskiy munitsipal'nyy rayon</t>
  </si>
  <si>
    <t>85 623 000</t>
  </si>
  <si>
    <t>Oktyabrskiy munitsipal'nyy rayon</t>
  </si>
  <si>
    <t>85 628 000</t>
  </si>
  <si>
    <t>Priyutnenskiy munitsipal'nyy rayon</t>
  </si>
  <si>
    <t>85 632 000</t>
  </si>
  <si>
    <t>Sarpinskiy munitsipal'nyy rayon</t>
  </si>
  <si>
    <t>85 637 000</t>
  </si>
  <si>
    <t>85 650 000</t>
  </si>
  <si>
    <t>Yashaltinskiy munitsipal'nyy rayon</t>
  </si>
  <si>
    <t>85 654 000</t>
  </si>
  <si>
    <t>Yashkul'skiy munitsipal'nyy rayon</t>
  </si>
  <si>
    <t>85 646 000</t>
  </si>
  <si>
    <t>Yustinskiy munitsipal'nyy rayon</t>
  </si>
  <si>
    <t>95 605 000</t>
  </si>
  <si>
    <t>Respublika Khakasiya</t>
  </si>
  <si>
    <t>95 608 000</t>
  </si>
  <si>
    <t>Askizskiy munitsipal'nyy rayon</t>
  </si>
  <si>
    <t>95 612 000</t>
  </si>
  <si>
    <t>Beyskiy munitsipal'nyy rayon</t>
  </si>
  <si>
    <t>95 615 000</t>
  </si>
  <si>
    <t>Bogradskiy munitsipal'nyy rayon</t>
  </si>
  <si>
    <t>95 701 000</t>
  </si>
  <si>
    <t>Gorodskoy okrug - gorod Abakan</t>
  </si>
  <si>
    <t>95 702 000</t>
  </si>
  <si>
    <t>Gorodskoy okrug - gorod Abaza</t>
  </si>
  <si>
    <t>95 715 000</t>
  </si>
  <si>
    <t>Gorodskoy okrug - gorod Chernogorsk</t>
  </si>
  <si>
    <t>95 708 000</t>
  </si>
  <si>
    <t>Gorodskoy okrug - gorod Sayanogorsk</t>
  </si>
  <si>
    <t>95 709 000</t>
  </si>
  <si>
    <t>Gorodskoy okrug - gorod Sorsk</t>
  </si>
  <si>
    <t>95 620 000</t>
  </si>
  <si>
    <t>Ordzhonikidzevskiy munitsipal'nyy rayon</t>
  </si>
  <si>
    <t>95 635 000</t>
  </si>
  <si>
    <t>Shirinskiy munitsipal'nyy rayon</t>
  </si>
  <si>
    <t>95 625 000</t>
  </si>
  <si>
    <t>Tashtypskiy munitsipal'nyy rayon</t>
  </si>
  <si>
    <t>95 630 000</t>
  </si>
  <si>
    <t>Ust'-Abakanskiy munitsipal'nyy rayon</t>
  </si>
  <si>
    <t>87 715 000</t>
  </si>
  <si>
    <t>Respublika Komi</t>
  </si>
  <si>
    <t>Gorodskoy okrug - Inta</t>
  </si>
  <si>
    <t>87 701 000</t>
  </si>
  <si>
    <t>Gorodskoy okrug - Syktyvkar</t>
  </si>
  <si>
    <t>87 725 000</t>
  </si>
  <si>
    <t>Gorodskoy okrug - Ukhta</t>
  </si>
  <si>
    <t>87 723 000</t>
  </si>
  <si>
    <t>Gorodskoy okrug - Usinsk</t>
  </si>
  <si>
    <t>87 710 000</t>
  </si>
  <si>
    <t>Gorodskoy okrug - Vorkuta</t>
  </si>
  <si>
    <t>87 712 000</t>
  </si>
  <si>
    <t>Gorodskoy okrug - Vuktyl</t>
  </si>
  <si>
    <t>87 604 000</t>
  </si>
  <si>
    <t>Izhemskiy munitsipal'nyy rayon</t>
  </si>
  <si>
    <t>87 608 000</t>
  </si>
  <si>
    <t>Knyazhpogostskiy munitsipal'nyy rayon</t>
  </si>
  <si>
    <t>87 616 000</t>
  </si>
  <si>
    <t>Kortkerosskiy munitsipal'nyy rayon</t>
  </si>
  <si>
    <t>87 612 000</t>
  </si>
  <si>
    <t>Koygorodskiy munitsipal'nyy rayon</t>
  </si>
  <si>
    <t>87 620 000</t>
  </si>
  <si>
    <t>Munitsipal'nyy rayon Pechora</t>
  </si>
  <si>
    <t>87 626 000</t>
  </si>
  <si>
    <t>Munitsipal'nyy rayon Sosnogorsk</t>
  </si>
  <si>
    <t>87 624 000</t>
  </si>
  <si>
    <t>Priluzskiy munitsipal'nyy rayon</t>
  </si>
  <si>
    <t>87 628 000</t>
  </si>
  <si>
    <t>Syktyvdinskiy munitsipal'nyy rayon</t>
  </si>
  <si>
    <t>87 632 000</t>
  </si>
  <si>
    <t>Sysol'skiy munitsipal'nyy rayon</t>
  </si>
  <si>
    <t>87 636 000</t>
  </si>
  <si>
    <t>Troitsko-Pechorskiy munitsipal'nyy rayon</t>
  </si>
  <si>
    <t>87 640 000</t>
  </si>
  <si>
    <t>Udorskiy munitsipal'nyy rayon</t>
  </si>
  <si>
    <t>87 648 000</t>
  </si>
  <si>
    <t>Ust'-Kulomskiy munitsipal'nyy rayon</t>
  </si>
  <si>
    <t>87 652 000</t>
  </si>
  <si>
    <t>Ust'-Tsilemskiy munitsipal'nyy rayon</t>
  </si>
  <si>
    <t>87 644 000</t>
  </si>
  <si>
    <t>Ust'-Vymskiy munitsipal'nyy rayon</t>
  </si>
  <si>
    <t>88 608 000</t>
  </si>
  <si>
    <t>Respublika Mariy El</t>
  </si>
  <si>
    <t>Gornomariyskiy munitsipal'nyy rayon</t>
  </si>
  <si>
    <t>88 715 000</t>
  </si>
  <si>
    <t>Gorodskoy okrug - gorod Koz'modem'yansk</t>
  </si>
  <si>
    <t>88 705 000</t>
  </si>
  <si>
    <t>Gorodskoy okrug - gorod Volzhsk</t>
  </si>
  <si>
    <t>88 701 000</t>
  </si>
  <si>
    <t>Gorodskoy okrug - gorod Yoshkar-Ola</t>
  </si>
  <si>
    <t>88 616 000</t>
  </si>
  <si>
    <t>Kilemarskiy munitsipal'nyy rayon</t>
  </si>
  <si>
    <t>88 620 000</t>
  </si>
  <si>
    <t>Kuzhenerskiy munitsipal'nyy rayon</t>
  </si>
  <si>
    <t>88 624 000</t>
  </si>
  <si>
    <t>Mari-Turekskiy munitsipal'nyy rayon</t>
  </si>
  <si>
    <t>88 628 000</t>
  </si>
  <si>
    <t>Medvedevskiy munitsipal'nyy rayon</t>
  </si>
  <si>
    <t>88 632 000</t>
  </si>
  <si>
    <t>Morkinskiy munitsipal'nyy rayon</t>
  </si>
  <si>
    <t>88 636 000</t>
  </si>
  <si>
    <t>Novotor''yal'skiy munitsipal'nyy rayon</t>
  </si>
  <si>
    <t>88 640 000</t>
  </si>
  <si>
    <t>Orshanskiy munitsipal'nyy rayon</t>
  </si>
  <si>
    <t>88 644 000</t>
  </si>
  <si>
    <t>Paran'ginskiy munitsipal'nyy rayon</t>
  </si>
  <si>
    <t>88 648 000</t>
  </si>
  <si>
    <t>Sernurskiy munitsipal'nyy rayon</t>
  </si>
  <si>
    <t>88 652 000</t>
  </si>
  <si>
    <t>88 604 000</t>
  </si>
  <si>
    <t>Volzhskiy munitsipal'nyy rayon</t>
  </si>
  <si>
    <t>88 656 000</t>
  </si>
  <si>
    <t>Yurinskiy munitsipal'nyy rayon</t>
  </si>
  <si>
    <t>88 612 000</t>
  </si>
  <si>
    <t>Zvenigovskiy munitsipal'nyy rayon</t>
  </si>
  <si>
    <t>89 603 000</t>
  </si>
  <si>
    <t>Respublika Mordoviya</t>
  </si>
  <si>
    <t>89 607 000</t>
  </si>
  <si>
    <t>Atyashevskiy munitsipal'nyy rayon</t>
  </si>
  <si>
    <t>89 605 000</t>
  </si>
  <si>
    <t>Atyur'yevskiy munitsipal'nyy rayon</t>
  </si>
  <si>
    <t>89 610 000</t>
  </si>
  <si>
    <t>Bol'shebereznikovskiy munitsipal'nyy rayon</t>
  </si>
  <si>
    <t>89 613 000</t>
  </si>
  <si>
    <t>Bol'sheignatovskiy munitsipal'nyy rayon</t>
  </si>
  <si>
    <t>89 657 000</t>
  </si>
  <si>
    <t>Chamzinskiy munitsipal'nyy rayon</t>
  </si>
  <si>
    <t>89 616 000</t>
  </si>
  <si>
    <t>Dubenskiy munitsipal'nyy rayon</t>
  </si>
  <si>
    <t>89 701 000</t>
  </si>
  <si>
    <t>Gorodskoy okrug - Saransk</t>
  </si>
  <si>
    <t>89 626 000</t>
  </si>
  <si>
    <t>Ichalkovskiy munitsipal'nyy rayon</t>
  </si>
  <si>
    <t>89 624 000</t>
  </si>
  <si>
    <t>Insarskiy munitsipal'nyy rayon</t>
  </si>
  <si>
    <t>89 628 000</t>
  </si>
  <si>
    <t>Kadoshkinskiy munitsipal'nyy rayon</t>
  </si>
  <si>
    <t>89 631 000</t>
  </si>
  <si>
    <t>Kochkurovskiy munitsipal'nyy rayon</t>
  </si>
  <si>
    <t>89 629 000</t>
  </si>
  <si>
    <t>Kovylkinskiy munitsipal'nyy rayon</t>
  </si>
  <si>
    <t>89 634 000</t>
  </si>
  <si>
    <t>Krasnoslobodskiy munitsipal'nyy rayon</t>
  </si>
  <si>
    <t>89 637 000</t>
  </si>
  <si>
    <t>Lyambirskiy munitsipal'nyy rayon</t>
  </si>
  <si>
    <t>89 640 000</t>
  </si>
  <si>
    <t>Romodanovskiy munitsipal'nyy rayon</t>
  </si>
  <si>
    <t>89 643 000</t>
  </si>
  <si>
    <t>Ruzayevskiy munitsipal'nyy rayon</t>
  </si>
  <si>
    <t>89 646 000</t>
  </si>
  <si>
    <t>Staroshaygovskiy munitsipal'nyy rayon</t>
  </si>
  <si>
    <t>89 649 000</t>
  </si>
  <si>
    <t>Temnikovskiy munitsipal'nyy rayon</t>
  </si>
  <si>
    <t>89 651 000</t>
  </si>
  <si>
    <t>Ten'gushevskiy munitsipal'nyy rayon</t>
  </si>
  <si>
    <t>89 654 000</t>
  </si>
  <si>
    <t>Torbeyevskiy munitsipal'nyy rayon</t>
  </si>
  <si>
    <t>89 618 000</t>
  </si>
  <si>
    <t>Yel'nikovskiy munitsipal'nyy rayon</t>
  </si>
  <si>
    <t>89 621 000</t>
  </si>
  <si>
    <t>Zubovo-Polyanskiy munitsipal'nyy rayon</t>
  </si>
  <si>
    <t>98 601 000</t>
  </si>
  <si>
    <t>Respublika Sakha (Yakutiya)</t>
  </si>
  <si>
    <t>Abyyskiy munitsipal'nyy rayon</t>
  </si>
  <si>
    <t>98 603 000</t>
  </si>
  <si>
    <t>Aldanskiy munitsipal'nyy rayon</t>
  </si>
  <si>
    <t>98 606 000</t>
  </si>
  <si>
    <t>Allaikhovskiy munitsipal'nyy rayon</t>
  </si>
  <si>
    <t>98 608 000</t>
  </si>
  <si>
    <t>Amginskiy munitsipal'nyy rayon</t>
  </si>
  <si>
    <t>98 610 000</t>
  </si>
  <si>
    <t>Anabarskiy natsional'nyy (dolgano-evenkiyskiy) munitsipal'nyy rayon</t>
  </si>
  <si>
    <t>98 612 000</t>
  </si>
  <si>
    <t>Bulunskiy munitsipal'nyy rayon</t>
  </si>
  <si>
    <t>98 658 000</t>
  </si>
  <si>
    <t>Churapchinskiy munitsipal'nyy rayon</t>
  </si>
  <si>
    <t>98 659 000</t>
  </si>
  <si>
    <t>Eveno-Bytantayskiy natsional'nyy munitsipal'nyy rayon</t>
  </si>
  <si>
    <t>98 620 000</t>
  </si>
  <si>
    <t>Gornyy munitsipal'nyy rayon</t>
  </si>
  <si>
    <t>98 701 000</t>
  </si>
  <si>
    <t>Gorodskoy okrug - gorod Yakutsk</t>
  </si>
  <si>
    <t>98 702 000</t>
  </si>
  <si>
    <t>Gorodskoy okrug - Zhatay</t>
  </si>
  <si>
    <t>98 644 000</t>
  </si>
  <si>
    <t>Khangalasskiy munitsipal'nyy rayon</t>
  </si>
  <si>
    <t>98 624 000</t>
  </si>
  <si>
    <t>Kobyayskiy munitsipal'nyy rayon</t>
  </si>
  <si>
    <t>98 627 000</t>
  </si>
  <si>
    <t>Lenskiy munitsipal'nyy rayon</t>
  </si>
  <si>
    <t>98 629 000</t>
  </si>
  <si>
    <t>Megino-Kangalasskiy munitsipal'nyy rayon</t>
  </si>
  <si>
    <t>98 631 000</t>
  </si>
  <si>
    <t>Mirninskiy munitsipal'nyy rayon</t>
  </si>
  <si>
    <t>98 633 000</t>
  </si>
  <si>
    <t>Momskiy munitsipal'nyy rayon</t>
  </si>
  <si>
    <t>98 635 000</t>
  </si>
  <si>
    <t>Namskiy munitsipal'nyy rayon</t>
  </si>
  <si>
    <t>98 660 000</t>
  </si>
  <si>
    <t>Neryungrinskiy munitsipal'nyy rayon</t>
  </si>
  <si>
    <t>98 637 000</t>
  </si>
  <si>
    <t>Nizhnekolymskiy munitsipal'nyy rayon</t>
  </si>
  <si>
    <t>98 626 000</t>
  </si>
  <si>
    <t>Nyurbinskiy munitsipal'nyy rayon</t>
  </si>
  <si>
    <t>98 641 000</t>
  </si>
  <si>
    <t>Olekminskiy munitsipal'nyy rayon</t>
  </si>
  <si>
    <t>98 642 000</t>
  </si>
  <si>
    <t>Olenekskiy evenkiyskiy natsional'nyy munitsipal'nyy rayon</t>
  </si>
  <si>
    <t>98 639 000</t>
  </si>
  <si>
    <t>Oymyakonskiy munitsipal'nyy rayon</t>
  </si>
  <si>
    <t>98 646 000</t>
  </si>
  <si>
    <t>Srednekolymskiy munitsipal'nyy rayon</t>
  </si>
  <si>
    <t>98 648 000</t>
  </si>
  <si>
    <t>Suntarskiy munitsipal'nyy rayon</t>
  </si>
  <si>
    <t>98 604 000</t>
  </si>
  <si>
    <t>Tattinskiy munitsipal'nyy rayon</t>
  </si>
  <si>
    <t>98 650 000</t>
  </si>
  <si>
    <t>Tomponskiy munitsipal'nyy rayon</t>
  </si>
  <si>
    <t>98 652 000</t>
  </si>
  <si>
    <t>Ust'-Aldanskiy munitsipal'nyy rayon</t>
  </si>
  <si>
    <t>98 654 000</t>
  </si>
  <si>
    <t>Ust'-Mayskiy munitsipal'nyy rayon</t>
  </si>
  <si>
    <t>98 656 000</t>
  </si>
  <si>
    <t>Ust'-Yanskiy munitsipal'nyy rayon</t>
  </si>
  <si>
    <t>98 615 000</t>
  </si>
  <si>
    <t>Verkhnekolymskiy munitsipal'nyy rayon</t>
  </si>
  <si>
    <t>98 614 000</t>
  </si>
  <si>
    <t>Verkhnevilyuyskiy munitsipal'nyy rayon</t>
  </si>
  <si>
    <t>98 616 000</t>
  </si>
  <si>
    <t>Verkhoyanskiy munitsipal'nyy rayon</t>
  </si>
  <si>
    <t>98 618 000</t>
  </si>
  <si>
    <t>Vilyuyskiy munitsipal'nyy rayon</t>
  </si>
  <si>
    <t>98 622 000</t>
  </si>
  <si>
    <t>Zhiganskiy natsional'nyy evenkiyskiy munitsipal'nyy rayon</t>
  </si>
  <si>
    <t>90 605 000</t>
  </si>
  <si>
    <t>Respublika Severnaya Osetiya-Alaniya</t>
  </si>
  <si>
    <t>Alagirskiy munitsipal'nyy rayon</t>
  </si>
  <si>
    <t>90 610 000</t>
  </si>
  <si>
    <t>Ardonskiy munitsipal'nyy rayon</t>
  </si>
  <si>
    <t>90 615 000</t>
  </si>
  <si>
    <t>Digorskiy munitsipal'nyy rayon</t>
  </si>
  <si>
    <t>90 701 000</t>
  </si>
  <si>
    <t>Gorodskoy okrug - gorod Vladikavkaz</t>
  </si>
  <si>
    <t>90 620 000</t>
  </si>
  <si>
    <t>Irafskiy munitsipal'nyy rayon</t>
  </si>
  <si>
    <t>90 625 000</t>
  </si>
  <si>
    <t>90 630 000</t>
  </si>
  <si>
    <t>Mozdokskiy munitsipal'nyy rayon</t>
  </si>
  <si>
    <t>90 635 000</t>
  </si>
  <si>
    <t>Pravoberezhnyy munitsipal'nyy rayon</t>
  </si>
  <si>
    <t>90 640 000</t>
  </si>
  <si>
    <t>Prigorodnyy munitsipal'nyy rayon</t>
  </si>
  <si>
    <t>92 601 000</t>
  </si>
  <si>
    <t>Respublika Tatarstan</t>
  </si>
  <si>
    <t>Agryzskiy munitsipal'nyy rayon</t>
  </si>
  <si>
    <t>92 604 000</t>
  </si>
  <si>
    <t>Aksubayevskiy munitsipal'nyy rayon</t>
  </si>
  <si>
    <t>92 605 000</t>
  </si>
  <si>
    <t>Aktanyshskiy munitsipal'nyy rayon</t>
  </si>
  <si>
    <t>92 606 000</t>
  </si>
  <si>
    <t>Alekseyevskiy munitsipal'nyy rayon</t>
  </si>
  <si>
    <t>92 607 000</t>
  </si>
  <si>
    <t>Al'keyevskiy munitsipal'nyy rayon</t>
  </si>
  <si>
    <t>92 608 000</t>
  </si>
  <si>
    <t>Al'met'yevskiy munitsipal'nyy rayon</t>
  </si>
  <si>
    <t>92 610 000</t>
  </si>
  <si>
    <t>Apastovskiy munitsipal'nyy rayon</t>
  </si>
  <si>
    <t>92 612 000</t>
  </si>
  <si>
    <t>Arskiy munitsipal'nyy rayon</t>
  </si>
  <si>
    <t>92 613 000</t>
  </si>
  <si>
    <t>Atninskiy munitsipal'nyy rayon</t>
  </si>
  <si>
    <t>92 602 000</t>
  </si>
  <si>
    <t>Aznakayevskiy munitsipal'nyy rayon</t>
  </si>
  <si>
    <t>92 615 000</t>
  </si>
  <si>
    <t>Baltasinskiy munitsipal'nyy rayon</t>
  </si>
  <si>
    <t>92 614 000</t>
  </si>
  <si>
    <t>Bavlinskiy munitsipal'nyy rayon</t>
  </si>
  <si>
    <t>92 617 000</t>
  </si>
  <si>
    <t>Bugul'minskiy munitsipal'nyy rayon</t>
  </si>
  <si>
    <t>92 618 000</t>
  </si>
  <si>
    <t>Buinskiy munitsipal'nyy rayon</t>
  </si>
  <si>
    <t>92 658 000</t>
  </si>
  <si>
    <t>Cheremshanskiy munitsipal'nyy rayon</t>
  </si>
  <si>
    <t>92 659 000</t>
  </si>
  <si>
    <t>Chistopol'skiy munitsipal'nyy rayon</t>
  </si>
  <si>
    <t>92 624 000</t>
  </si>
  <si>
    <t>Drozhzhanovskiy munitsipal'nyy rayon</t>
  </si>
  <si>
    <t>92 701 000</t>
  </si>
  <si>
    <t>Gorodskoy okrug - gorod Kazan'</t>
  </si>
  <si>
    <t>92 730 000</t>
  </si>
  <si>
    <t>Gorodskoy okrug - gorod Naberezhnyye Chelny</t>
  </si>
  <si>
    <t>92 630 000</t>
  </si>
  <si>
    <t>Kamsko-Ust'inskiy munitsipal'nyy rayon</t>
  </si>
  <si>
    <t>92 629 000</t>
  </si>
  <si>
    <t>Kaybitskiy munitsipal'nyy rayon</t>
  </si>
  <si>
    <t>92 633 000</t>
  </si>
  <si>
    <t>Kukmorskiy munitsipal'nyy rayon</t>
  </si>
  <si>
    <t>92 634 000</t>
  </si>
  <si>
    <t>Laishevskiy munitsipal'nyy rayon</t>
  </si>
  <si>
    <t>92 636 000</t>
  </si>
  <si>
    <t>Leninogorskiy munitsipal'nyy rayon</t>
  </si>
  <si>
    <t>92 638 000</t>
  </si>
  <si>
    <t>Mamadyshskiy munitsipal'nyy rayon</t>
  </si>
  <si>
    <t>92 639 000</t>
  </si>
  <si>
    <t>Mendeleyevskiy munitsipal'nyy rayon</t>
  </si>
  <si>
    <t>92 640 000</t>
  </si>
  <si>
    <t>Menzelinskiy munitsipal'nyy rayon</t>
  </si>
  <si>
    <t>92 642 000</t>
  </si>
  <si>
    <t>Muslyumovskiy munitsipal'nyy rayon</t>
  </si>
  <si>
    <t>92 644 000</t>
  </si>
  <si>
    <t>Nizhnekamskiy munitsipal'nyy rayon</t>
  </si>
  <si>
    <t>92 645 000</t>
  </si>
  <si>
    <t>Novosheshminskiy munitsipal'nyy rayon</t>
  </si>
  <si>
    <t>92 646 000</t>
  </si>
  <si>
    <t>Nurlatskiy munitsipal'nyy rayon</t>
  </si>
  <si>
    <t>92 648 000</t>
  </si>
  <si>
    <t>Pestrechinskiy munitsipal'nyy rayon</t>
  </si>
  <si>
    <t>92 650 000</t>
  </si>
  <si>
    <t>Rybno-Slobodskiy munitsipal'nyy rayon</t>
  </si>
  <si>
    <t>92 652 000</t>
  </si>
  <si>
    <t>Sabinskiy munitsipal'nyy rayon</t>
  </si>
  <si>
    <t>92 653 000</t>
  </si>
  <si>
    <t>Sarmanovskiy munitsipal'nyy rayon</t>
  </si>
  <si>
    <t>92 632 000</t>
  </si>
  <si>
    <t>92 655 000</t>
  </si>
  <si>
    <t>Tetyushskiy munitsipal'nyy rayon</t>
  </si>
  <si>
    <t>92 657 000</t>
  </si>
  <si>
    <t>Tukayevskiy munitsipal'nyy rayon</t>
  </si>
  <si>
    <t>92 656 000</t>
  </si>
  <si>
    <t>Tyulyachinskiy munitsipal'nyy rayon</t>
  </si>
  <si>
    <t>92 620 000</t>
  </si>
  <si>
    <t>Verkhneuslonskiy munitsipal'nyy rayon</t>
  </si>
  <si>
    <t>92 622 000</t>
  </si>
  <si>
    <t>Vysokogorskiy munitsipal'nyy rayon</t>
  </si>
  <si>
    <t>92 626 000</t>
  </si>
  <si>
    <t>Yelabuzhskiy munitsipal'nyy rayon</t>
  </si>
  <si>
    <t>92 654 000</t>
  </si>
  <si>
    <t>Yutazinskiy munitsipal'nyy rayon</t>
  </si>
  <si>
    <t>92 627 000</t>
  </si>
  <si>
    <t>Zainskiy munitsipal'nyy rayon</t>
  </si>
  <si>
    <t>92 628 000</t>
  </si>
  <si>
    <t>Zelenodol'skiy munitsipal'nyy rayon</t>
  </si>
  <si>
    <t>93 610 000</t>
  </si>
  <si>
    <t>Respublika Tyva</t>
  </si>
  <si>
    <t>Barun-Khemchikskiy munitsipal'nyy rayon</t>
  </si>
  <si>
    <t>93 605 000</t>
  </si>
  <si>
    <t>Bay-Tayginskiy munitsipal'nyy rayon</t>
  </si>
  <si>
    <t>93 656 000</t>
  </si>
  <si>
    <t>Chaa-Khol'skiy munitsipal'nyy rayon</t>
  </si>
  <si>
    <t>93 657 000</t>
  </si>
  <si>
    <t>Chedi-Khol'skiy munitsipal'nyy rayon</t>
  </si>
  <si>
    <t>93 615 000</t>
  </si>
  <si>
    <t>Dzun-Khemchikskiy munitsipal'nyy rayon</t>
  </si>
  <si>
    <t>93 658 000</t>
  </si>
  <si>
    <t>Erzinskiy munitsipal'nyy rayon</t>
  </si>
  <si>
    <t>93 703 000</t>
  </si>
  <si>
    <t>Gorodskoy okrug - gorod Ak-Dovurak</t>
  </si>
  <si>
    <t>93 701 000</t>
  </si>
  <si>
    <t>Gorodskoy okrug - gorod Kyzyl</t>
  </si>
  <si>
    <t>93 620 000</t>
  </si>
  <si>
    <t>Kaa-Khemskiy munitsipal'nyy rayon</t>
  </si>
  <si>
    <t>93 622 000</t>
  </si>
  <si>
    <t>Kyzylskiy munitsipal'nyy rayon</t>
  </si>
  <si>
    <t>93 625 000</t>
  </si>
  <si>
    <t>Mongun-Tayginskiy munitsipal'nyy rayon</t>
  </si>
  <si>
    <t>93 630 000</t>
  </si>
  <si>
    <t>Ovyurskiy munitsipal'nyy rayon</t>
  </si>
  <si>
    <t>93 635 000</t>
  </si>
  <si>
    <t>Piy-Khemskiy munitsipal'nyy rayon</t>
  </si>
  <si>
    <t>93 638 000</t>
  </si>
  <si>
    <t>Sut-Khol'skiy munitsipal'nyy rayon</t>
  </si>
  <si>
    <t>93 640 000</t>
  </si>
  <si>
    <t>Tandinskiy munitsipal'nyy rayon</t>
  </si>
  <si>
    <t>93 643 000</t>
  </si>
  <si>
    <t>Tere-Khol'skiy munitsipal'nyy rayon</t>
  </si>
  <si>
    <t>93 645 000</t>
  </si>
  <si>
    <t>Tes-Khemskiy munitsipal'nyy rayon</t>
  </si>
  <si>
    <t>93 650 000</t>
  </si>
  <si>
    <t>Todzhinskiy munitsipal'nyy rayon</t>
  </si>
  <si>
    <t>93 654 000</t>
  </si>
  <si>
    <t>Ulug-Khemskiy munitsipal'nyy rayon</t>
  </si>
  <si>
    <t>60 602 000</t>
  </si>
  <si>
    <t>Rostovskaya oblast'</t>
  </si>
  <si>
    <t>Aksayskiy munitsipal'nyy rayon</t>
  </si>
  <si>
    <t>60 601 000</t>
  </si>
  <si>
    <t>Azovskiy munitsipal'nyy rayon</t>
  </si>
  <si>
    <t>60 605 000</t>
  </si>
  <si>
    <t>Bagayevskiy munitsipal'nyy rayon</t>
  </si>
  <si>
    <t>60 606 000</t>
  </si>
  <si>
    <t>Belokalitvinskiy munitsipal'nyy rayon</t>
  </si>
  <si>
    <t>60 607 000</t>
  </si>
  <si>
    <t>Bokovskiy munitsipal'nyy rayon</t>
  </si>
  <si>
    <t>60 658 000</t>
  </si>
  <si>
    <t>Chertkovskiy munitsipal'nyy rayon</t>
  </si>
  <si>
    <t>60 613 000</t>
  </si>
  <si>
    <t>Dubovskiy munitsipal'nyy rayon</t>
  </si>
  <si>
    <t>60 704 000</t>
  </si>
  <si>
    <t>Gorodskoy okrug - gorod Azov</t>
  </si>
  <si>
    <t>60 707 000</t>
  </si>
  <si>
    <t>Gorodskoy okrug - gorod Bataysk</t>
  </si>
  <si>
    <t>60 717 000</t>
  </si>
  <si>
    <t>Gorodskoy okrug - gorod Donetsk</t>
  </si>
  <si>
    <t>60 715 000</t>
  </si>
  <si>
    <t>Gorodskoy okrug - gorod Gukovo</t>
  </si>
  <si>
    <t>60 719 000</t>
  </si>
  <si>
    <t>Gorodskoy okrug - gorod Kamensk-Shakhtinskiy</t>
  </si>
  <si>
    <t>60 727 000</t>
  </si>
  <si>
    <t>Gorodskoy okrug - gorod Novocherkassk</t>
  </si>
  <si>
    <t>60 730 000</t>
  </si>
  <si>
    <t>Gorodskoy okrug - gorod Novoshakhtinsk</t>
  </si>
  <si>
    <t>60 701 000</t>
  </si>
  <si>
    <t>Gorodskoy okrug - gorod Rostov-na-Donu</t>
  </si>
  <si>
    <t>60 740 000</t>
  </si>
  <si>
    <t>Gorodskoy okrug - gorod Shakhty</t>
  </si>
  <si>
    <t>60 737 000</t>
  </si>
  <si>
    <t>Gorodskoy okrug - gorod Taganrog</t>
  </si>
  <si>
    <t>60 712 000</t>
  </si>
  <si>
    <t>Gorodskoy okrug - gorod Volgodonsk</t>
  </si>
  <si>
    <t>60 718 000</t>
  </si>
  <si>
    <t>Gorodskoy okrug - gorod Zverevo</t>
  </si>
  <si>
    <t>60 622 000</t>
  </si>
  <si>
    <t>Kagal'nitskiy munitsipal'nyy rayon</t>
  </si>
  <si>
    <t>60 623 000</t>
  </si>
  <si>
    <t>60 624 000</t>
  </si>
  <si>
    <t>Kasharskiy munitsipal'nyy rayon</t>
  </si>
  <si>
    <t>60 625 000</t>
  </si>
  <si>
    <t>60 626 000</t>
  </si>
  <si>
    <t>Krasnosulinskiy munitsipal'nyy rayon</t>
  </si>
  <si>
    <t>60 627 000</t>
  </si>
  <si>
    <t>60 630 000</t>
  </si>
  <si>
    <t>Martynovskiy munitsipal'nyy rayon</t>
  </si>
  <si>
    <t>60 631 000</t>
  </si>
  <si>
    <t>Matveyevo-Kurganskiy munitsipal'nyy rayon</t>
  </si>
  <si>
    <t>60 632 000</t>
  </si>
  <si>
    <t>Millerovskiy munitsipal'nyy rayon</t>
  </si>
  <si>
    <t>60 633 000</t>
  </si>
  <si>
    <t>Milyutinskiy munitsipal'nyy rayon</t>
  </si>
  <si>
    <t>60 634 000</t>
  </si>
  <si>
    <t>Morozovskiy munitsipal'nyy rayon</t>
  </si>
  <si>
    <t>60 635 000</t>
  </si>
  <si>
    <t>Myasnikovskiy munitsipal'nyy rayon</t>
  </si>
  <si>
    <t>60 636 000</t>
  </si>
  <si>
    <t>Neklinovskiy munitsipal'nyy rayon</t>
  </si>
  <si>
    <t>60 640 000</t>
  </si>
  <si>
    <t>Oblivskiy munitsipal'nyy rayon</t>
  </si>
  <si>
    <t>60 641 000</t>
  </si>
  <si>
    <t>60 642 000</t>
  </si>
  <si>
    <t>60 644 000</t>
  </si>
  <si>
    <t>Peschanokopskiy munitsipal'nyy rayon</t>
  </si>
  <si>
    <t>60 645 000</t>
  </si>
  <si>
    <t>Proletarskiy munitsipal'nyy rayon</t>
  </si>
  <si>
    <t>60 647 000</t>
  </si>
  <si>
    <t>Remontnenskiy munitsipal'nyy rayon</t>
  </si>
  <si>
    <t>60 648 000</t>
  </si>
  <si>
    <t>Rodionovo-Nesvetayskiy munitsipal'nyy rayon</t>
  </si>
  <si>
    <t>60 650 000</t>
  </si>
  <si>
    <t>Sal'skiy munitsipal'nyy rayon</t>
  </si>
  <si>
    <t>60 651 000</t>
  </si>
  <si>
    <t>Semikarakorskiy munitsipal'nyy rayon</t>
  </si>
  <si>
    <t>60 659 000</t>
  </si>
  <si>
    <t>Sholokhovskiy munitsipal'nyy rayon</t>
  </si>
  <si>
    <t>60 652 000</t>
  </si>
  <si>
    <t>60 653 000</t>
  </si>
  <si>
    <t>Tarasovskiy munitsipal'nyy rayon</t>
  </si>
  <si>
    <t>60 654 000</t>
  </si>
  <si>
    <t>Tatsinskiy munitsipal'nyy rayon</t>
  </si>
  <si>
    <t>60 656 000</t>
  </si>
  <si>
    <t>Tselinskiy munitsipal'nyy rayon</t>
  </si>
  <si>
    <t>60 657 000</t>
  </si>
  <si>
    <t>Tsimlyanskiy munitsipal'nyy rayon</t>
  </si>
  <si>
    <t>60 655 000</t>
  </si>
  <si>
    <t>Ust'-Donetskiy munitsipal'nyy rayon</t>
  </si>
  <si>
    <t>60 608 000</t>
  </si>
  <si>
    <t>Verkhnedonskoy munitsipal'nyy rayon</t>
  </si>
  <si>
    <t>60 609 000</t>
  </si>
  <si>
    <t>Veselovskiy munitsipal'nyy rayon</t>
  </si>
  <si>
    <t>60 612 000</t>
  </si>
  <si>
    <t>Volgodonskoy munitsipal'nyy rayon</t>
  </si>
  <si>
    <t>60 615 000</t>
  </si>
  <si>
    <t>Yegorlykskiy munitsipal'nyy rayon</t>
  </si>
  <si>
    <t>60 617 000</t>
  </si>
  <si>
    <t>Zavetinskiy munitsipal'nyy rayon</t>
  </si>
  <si>
    <t>60 618 000</t>
  </si>
  <si>
    <t>Zernogradskiy munitsipal'nyy rayon</t>
  </si>
  <si>
    <t>60 619 000</t>
  </si>
  <si>
    <t>Zimovnikovskiy munitsipal'nyy rayon</t>
  </si>
  <si>
    <t>64 708 000</t>
  </si>
  <si>
    <t>Sakhalinskaya oblast'</t>
  </si>
  <si>
    <t>Anivskiy gorodskoy okrug</t>
  </si>
  <si>
    <t>64 704 000</t>
  </si>
  <si>
    <t>Gorodskoy okrug - Aleksandrovsk-Sakhalinskiy rayon</t>
  </si>
  <si>
    <t>64 712 000</t>
  </si>
  <si>
    <t>Gorodskoy okrug - Dolinskiy</t>
  </si>
  <si>
    <t>64 701 000</t>
  </si>
  <si>
    <t>Gorodskoy okrug - gorod Yuzhno-Sakhalinsk</t>
  </si>
  <si>
    <t>64 754 000</t>
  </si>
  <si>
    <t>Kholmskiy gorodskoy okrug</t>
  </si>
  <si>
    <t>64 716 000</t>
  </si>
  <si>
    <t>Korsakovskiy gorodskoy okrug</t>
  </si>
  <si>
    <t>64 720 000</t>
  </si>
  <si>
    <t>Kuril'skiy gorodskoy okrug</t>
  </si>
  <si>
    <t>64 724 000</t>
  </si>
  <si>
    <t>Makarovskiy gorodskoy okrug</t>
  </si>
  <si>
    <t>64 728 000</t>
  </si>
  <si>
    <t>Nevel'skiy gorodskoy okrug</t>
  </si>
  <si>
    <t>64 732 000</t>
  </si>
  <si>
    <t>Noglikskiy gorodskoy okrug</t>
  </si>
  <si>
    <t>64 736 000</t>
  </si>
  <si>
    <t>Okhinskiy gorodskoy okrug</t>
  </si>
  <si>
    <t>64 740 000</t>
  </si>
  <si>
    <t>Poronayskiy gorodskoy okrug</t>
  </si>
  <si>
    <t>64 743 000</t>
  </si>
  <si>
    <t>Severo-Kuril'skiy gorodskoy okrug</t>
  </si>
  <si>
    <t>64 746 000</t>
  </si>
  <si>
    <t>Smirnykhovskiy gorodskoy okrug</t>
  </si>
  <si>
    <t>64 748 000</t>
  </si>
  <si>
    <t>Tomarinskiy gorodskoy okrug</t>
  </si>
  <si>
    <t>64 750 000</t>
  </si>
  <si>
    <t>Tymovskiy gorodskoy okrug</t>
  </si>
  <si>
    <t>64 752 000</t>
  </si>
  <si>
    <t>Uglegorskiy gorodskoy okrug</t>
  </si>
  <si>
    <t>64 756 000</t>
  </si>
  <si>
    <t>Yuzhno-Kuril'skiy gorodskoy okrug</t>
  </si>
  <si>
    <t>36 602 000</t>
  </si>
  <si>
    <t>Samarskaya oblast'</t>
  </si>
  <si>
    <t>36 604 000</t>
  </si>
  <si>
    <t>Bezenchukskiy munitsipal'nyy rayon</t>
  </si>
  <si>
    <t>36 606 000</t>
  </si>
  <si>
    <t>Bogatovskiy munitsipal'nyy rayon</t>
  </si>
  <si>
    <t>36 610 000</t>
  </si>
  <si>
    <t>Bol'shechernigovskiy munitsipal'nyy rayon</t>
  </si>
  <si>
    <t>36 608 000</t>
  </si>
  <si>
    <t>Bol'sheglushitskiy munitsipal'nyy rayon</t>
  </si>
  <si>
    <t>36 612 000</t>
  </si>
  <si>
    <t>Borskiy rayon munitsipal'nyy rayon</t>
  </si>
  <si>
    <t>36 646 000</t>
  </si>
  <si>
    <t>Chelno-Vershinskiy munitsipal'nyy rayon</t>
  </si>
  <si>
    <t>36 750 000</t>
  </si>
  <si>
    <t>Gorodskoy okrug - Chapayevsk</t>
  </si>
  <si>
    <t>36 708 000</t>
  </si>
  <si>
    <t>Gorodskoy okrug - Kinel'</t>
  </si>
  <si>
    <t>36 713 000</t>
  </si>
  <si>
    <t>Gorodskoy okrug - Novokuybyshevsk</t>
  </si>
  <si>
    <t>36 718 000</t>
  </si>
  <si>
    <t>Gorodskoy okrug - Oktyabr'sk</t>
  </si>
  <si>
    <t>36 724 000</t>
  </si>
  <si>
    <t>Gorodskoy okrug - Otradnyy</t>
  </si>
  <si>
    <t>36 727 000</t>
  </si>
  <si>
    <t>Gorodskoy okrug - Pokhvistnevo</t>
  </si>
  <si>
    <t>36 701 000</t>
  </si>
  <si>
    <t>Gorodskoy okrug - Samara</t>
  </si>
  <si>
    <t>36 735 000</t>
  </si>
  <si>
    <t>Gorodskoy okrug - Syzran'</t>
  </si>
  <si>
    <t>36 740 000</t>
  </si>
  <si>
    <t>Gorodskoy okrug - Tol'yatti</t>
  </si>
  <si>
    <t>36 704 000</t>
  </si>
  <si>
    <t>Gorodskoy okrug - Zhigulevsk</t>
  </si>
  <si>
    <t>36 616 000</t>
  </si>
  <si>
    <t>Isaklinskiy munitsipal'nyy rayon</t>
  </si>
  <si>
    <t>36 617 000</t>
  </si>
  <si>
    <t>Kamyshlinskiy rayon munitsipal'nyy rayon</t>
  </si>
  <si>
    <t>36 644 000</t>
  </si>
  <si>
    <t>Khvorostyanskiy munitsipal'nyy rayon</t>
  </si>
  <si>
    <t>36 620 000</t>
  </si>
  <si>
    <t>Kinel'-Cherkasskiy munitsipal'nyy rayon</t>
  </si>
  <si>
    <t>36 618 000</t>
  </si>
  <si>
    <t>Kinel'skiy munitsipal'nyy rayon</t>
  </si>
  <si>
    <t>36 622 000</t>
  </si>
  <si>
    <t>Klyavlinskiy munitsipal'nyy rayon</t>
  </si>
  <si>
    <t>36 624 000</t>
  </si>
  <si>
    <t>Koshkinskiy munitsipal'nyy rayon</t>
  </si>
  <si>
    <t>36 626 000</t>
  </si>
  <si>
    <t>36 628 000</t>
  </si>
  <si>
    <t>36 630 000</t>
  </si>
  <si>
    <t>Neftegorskiy munitsipal'nyy rayon</t>
  </si>
  <si>
    <t>36 632 000</t>
  </si>
  <si>
    <t>Pestravskiy munitsipal'nyy rayon</t>
  </si>
  <si>
    <t>36 634 000</t>
  </si>
  <si>
    <t>Pokhvistnevskiy munitsipal'nyy rayon</t>
  </si>
  <si>
    <t>36 636 000</t>
  </si>
  <si>
    <t>36 638 000</t>
  </si>
  <si>
    <t>Sergiyevskiy munitsipal'nyy rayon</t>
  </si>
  <si>
    <t>36 648 000</t>
  </si>
  <si>
    <t>Shentalinskiy munitsipal'nyy rayon</t>
  </si>
  <si>
    <t>36 650 000</t>
  </si>
  <si>
    <t>Shigonskiy munitsipal'nyy rayon</t>
  </si>
  <si>
    <t>36 640 000</t>
  </si>
  <si>
    <t>Stavropol'skiy munitsipal'nyy rayon</t>
  </si>
  <si>
    <t>36 642 000</t>
  </si>
  <si>
    <t>Syzranskiy munitsipal'nyy rayon</t>
  </si>
  <si>
    <t>36 614 000</t>
  </si>
  <si>
    <t>36 615 000</t>
  </si>
  <si>
    <t>Yelkhovskiy munitsipal'nyy rayon</t>
  </si>
  <si>
    <t>63 602 000</t>
  </si>
  <si>
    <t>Saratovskaya oblast'</t>
  </si>
  <si>
    <t>Aleksandrovo-Gayskiy munitsipal'nyy rayon</t>
  </si>
  <si>
    <t>63 603 000</t>
  </si>
  <si>
    <t>Arkadakskiy munitsipal'nyy rayon</t>
  </si>
  <si>
    <t>63 604 000</t>
  </si>
  <si>
    <t>Atkarskiy munitsipal'nyy rayon</t>
  </si>
  <si>
    <t>63 607 000</t>
  </si>
  <si>
    <t>Balakovskiy munitsipal'nyy rayon</t>
  </si>
  <si>
    <t>63 608 000</t>
  </si>
  <si>
    <t>Balashovskiy munitsipal'nyy rayon</t>
  </si>
  <si>
    <t>63 609 000</t>
  </si>
  <si>
    <t>Baltayskiy munitsipal'nyy rayon</t>
  </si>
  <si>
    <t>63 606 000</t>
  </si>
  <si>
    <t>Bazarno-Karabulakskiy munitsipal'nyy rayon</t>
  </si>
  <si>
    <t>63 613 000</t>
  </si>
  <si>
    <t>Dergachevskiy munitsipal'nyy rayon</t>
  </si>
  <si>
    <t>63 614 000</t>
  </si>
  <si>
    <t>Dukhovnitskiy munitsipal'nyy rayon</t>
  </si>
  <si>
    <t>63 650 000</t>
  </si>
  <si>
    <t>Engel'sskiy munitsipal'nyy rayon</t>
  </si>
  <si>
    <t>63 648 000</t>
  </si>
  <si>
    <t>63 701 000</t>
  </si>
  <si>
    <t>Gorodskoy okrug - gorod Saratov</t>
  </si>
  <si>
    <t>63 746 000</t>
  </si>
  <si>
    <t>Gorodskoy okrug - ZATO Shikhany</t>
  </si>
  <si>
    <t>63 775 000</t>
  </si>
  <si>
    <t>Gorodskoy okrug - ZATO Svetlyy</t>
  </si>
  <si>
    <t>63 619 000</t>
  </si>
  <si>
    <t>Ivanteyevskiy munitsipal'nyy rayon</t>
  </si>
  <si>
    <t>63 621 000</t>
  </si>
  <si>
    <t>63 649 000</t>
  </si>
  <si>
    <t>Khvalynskiy munitsipal'nyy rayon</t>
  </si>
  <si>
    <t>63 622 000</t>
  </si>
  <si>
    <t>63 623 000</t>
  </si>
  <si>
    <t>Krasnokutskiy munitsipal'nyy rayon</t>
  </si>
  <si>
    <t>63 624 000</t>
  </si>
  <si>
    <t>Krasnopartizanskiy munitsipal'nyy rayon</t>
  </si>
  <si>
    <t>63 625 000</t>
  </si>
  <si>
    <t>Lysogorskiy munitsipal'nyy rayon</t>
  </si>
  <si>
    <t>63 626 000</t>
  </si>
  <si>
    <t>Marksovskiy munitsipal'nyy rayon</t>
  </si>
  <si>
    <t>63 629 000</t>
  </si>
  <si>
    <t>Novoburasskiy munitsipal'nyy rayon</t>
  </si>
  <si>
    <t>63 630 000</t>
  </si>
  <si>
    <t>Novouzenskiy munitsipal'nyy rayon</t>
  </si>
  <si>
    <t>63 632 000</t>
  </si>
  <si>
    <t>Ozinskiy munitsipal'nyy rayon</t>
  </si>
  <si>
    <t>63 634 000</t>
  </si>
  <si>
    <t>Perelyubskiy munitsipal'nyy rayon</t>
  </si>
  <si>
    <t>63 635 000</t>
  </si>
  <si>
    <t>Petrovskiy munitsipal'nyy rayon</t>
  </si>
  <si>
    <t>63 636 000</t>
  </si>
  <si>
    <t>Piterskiy munitsipal'nyy rayon</t>
  </si>
  <si>
    <t>63 637 000</t>
  </si>
  <si>
    <t>Pugachevskiy munitsipal'nyy rayon</t>
  </si>
  <si>
    <t>63 640 000</t>
  </si>
  <si>
    <t>63 639 000</t>
  </si>
  <si>
    <t>Rovenskiy munitsipal'nyy rayon</t>
  </si>
  <si>
    <t>63 641 000</t>
  </si>
  <si>
    <t>Rtishchevskiy munitsipal'nyy rayon</t>
  </si>
  <si>
    <t>63 642 000</t>
  </si>
  <si>
    <t>Samoylovskiy munitsipal'nyy rayon</t>
  </si>
  <si>
    <t>63 644 000</t>
  </si>
  <si>
    <t>63 646 000</t>
  </si>
  <si>
    <t>Tatishchevskiy munitsipal'nyy rayon</t>
  </si>
  <si>
    <t>63 647 000</t>
  </si>
  <si>
    <t>Turkovskiy munitsipal'nyy rayon</t>
  </si>
  <si>
    <t>63 611 000</t>
  </si>
  <si>
    <t>Vol'skiy munitsipal'nyy rayon</t>
  </si>
  <si>
    <t>63 616 000</t>
  </si>
  <si>
    <t>Yekaterinovskiy munitsipal'nyy rayon</t>
  </si>
  <si>
    <t>63 617 000</t>
  </si>
  <si>
    <t>Yershovskiy munitsipal'nyy rayon</t>
  </si>
  <si>
    <t>63 760 000</t>
  </si>
  <si>
    <t>ZATO Mikhaylovskiy gorodskoy okrug</t>
  </si>
  <si>
    <t>07 502 000</t>
  </si>
  <si>
    <t>Stavropol'skiy kray</t>
  </si>
  <si>
    <t>07 503 000</t>
  </si>
  <si>
    <t>Andropovskiy munitsipal'nyy okrug</t>
  </si>
  <si>
    <t>07 505 000</t>
  </si>
  <si>
    <t>Apanasenkovskiy munitsipal'nyy okrug</t>
  </si>
  <si>
    <t>07 507 000</t>
  </si>
  <si>
    <t>Arzgirskiy munitsipal'nyy okrug</t>
  </si>
  <si>
    <t>07 705 000</t>
  </si>
  <si>
    <t>Blagodarnenskiy gorodskoy okrug</t>
  </si>
  <si>
    <t>07 512 000</t>
  </si>
  <si>
    <t>Budennovskiy munitsipal'nyy okrug</t>
  </si>
  <si>
    <t>07 707 000</t>
  </si>
  <si>
    <t>Georgiyevskiy gorodskoy okrug</t>
  </si>
  <si>
    <t>07 718 000</t>
  </si>
  <si>
    <t>Gorodskoy okrug - gorod Lermontov</t>
  </si>
  <si>
    <t>07 724 000</t>
  </si>
  <si>
    <t>Gorodskoy okrug - gorod Nevinnomyssk</t>
  </si>
  <si>
    <t>07 701 000</t>
  </si>
  <si>
    <t>Gorodskoy okrug - gorod Stavropol'</t>
  </si>
  <si>
    <t>07 715 000</t>
  </si>
  <si>
    <t>Gorodskoy okrug - gorod-kurort Kislovodsk</t>
  </si>
  <si>
    <t>07 727 000</t>
  </si>
  <si>
    <t>Gorodskoy okrug - gorod-kurort Pyatigorsk</t>
  </si>
  <si>
    <t>07 517 000</t>
  </si>
  <si>
    <t>Grachevskiy munitsipal'nyy okrug</t>
  </si>
  <si>
    <t>07 714 000</t>
  </si>
  <si>
    <t>Ipatovskiy gorodskoy okrug</t>
  </si>
  <si>
    <t>07 713 000</t>
  </si>
  <si>
    <t>Izobil'nenskiy gorodskoy okrug</t>
  </si>
  <si>
    <t>07 716 000</t>
  </si>
  <si>
    <t>Kirovsky gorodskoy okrug</t>
  </si>
  <si>
    <t>07 528 000</t>
  </si>
  <si>
    <t>Kochubeyevskiy munitsipal'nyy okrug</t>
  </si>
  <si>
    <t>07 530 000</t>
  </si>
  <si>
    <t>Krasnogvardeyskiy munitsipal'nyy okrug</t>
  </si>
  <si>
    <t>07 533 000</t>
  </si>
  <si>
    <t>Kurskiy munitsipal'nyy okrug</t>
  </si>
  <si>
    <t>07 536 000</t>
  </si>
  <si>
    <t>Levokumskiy munitsipal'nyy okrug</t>
  </si>
  <si>
    <t>07 721 000</t>
  </si>
  <si>
    <t>Mineralovodsky gorodskoy okrug</t>
  </si>
  <si>
    <t>07 725 000</t>
  </si>
  <si>
    <t>Neftekumsky gorodskoy okrug</t>
  </si>
  <si>
    <t>07 726 000</t>
  </si>
  <si>
    <t>Novoaleksandrovsky gorodskoy okrug</t>
  </si>
  <si>
    <t>07 544 000</t>
  </si>
  <si>
    <t>Novoselitskiy munitsipal'nyy okrug</t>
  </si>
  <si>
    <t>07 731 000</t>
  </si>
  <si>
    <t>Petrovskiy gorodskoy okrug</t>
  </si>
  <si>
    <t>07 548 000</t>
  </si>
  <si>
    <t>Predgornyy munitsipal'nyy okrug</t>
  </si>
  <si>
    <t>07 558 000</t>
  </si>
  <si>
    <t>Shpakovskiy munitsipal'nyy okrug</t>
  </si>
  <si>
    <t>07 735 000</t>
  </si>
  <si>
    <t>Sovetskiy gorodskoy okrug</t>
  </si>
  <si>
    <t>07 552 000</t>
  </si>
  <si>
    <t>Stepnovskiy munitsipal'nyy okrug</t>
  </si>
  <si>
    <t>07 554 000</t>
  </si>
  <si>
    <t>Trunovskiy munitsipal'nyy okrug</t>
  </si>
  <si>
    <t>07 556 000</t>
  </si>
  <si>
    <t>Turkmenskiy munitsipal'nyy okrug</t>
  </si>
  <si>
    <t>65 705 000</t>
  </si>
  <si>
    <t>Sverdlovskaya oblast'</t>
  </si>
  <si>
    <t>Achitskiy gorodskoy okrug</t>
  </si>
  <si>
    <t>65 729 000</t>
  </si>
  <si>
    <t>Aramil'skiy gorodskoy okrug</t>
  </si>
  <si>
    <t>65 703 000</t>
  </si>
  <si>
    <t>65 704 000</t>
  </si>
  <si>
    <t>Artinskiy gorodskoy okrug</t>
  </si>
  <si>
    <t>65 730 000</t>
  </si>
  <si>
    <t>Asbestovskiy gorodskoy okrug</t>
  </si>
  <si>
    <t>65 608 000</t>
  </si>
  <si>
    <t>Baykalovskiy munitsipal'nyy rayon</t>
  </si>
  <si>
    <t>65 706 000</t>
  </si>
  <si>
    <t>Beloyarskiy gorodskoy okrug</t>
  </si>
  <si>
    <t>65 731 000</t>
  </si>
  <si>
    <t>65 759 000</t>
  </si>
  <si>
    <t>Bisertskiy gorodskoy okrug</t>
  </si>
  <si>
    <t>65 710 000</t>
  </si>
  <si>
    <t>Garinskiy gorodskoy okrug</t>
  </si>
  <si>
    <t>65 717 000</t>
  </si>
  <si>
    <t>Gornoural'skiy gorodskoy okrug</t>
  </si>
  <si>
    <t>65 771 000</t>
  </si>
  <si>
    <t>Gorodskoy okrug - Alapayevskoye</t>
  </si>
  <si>
    <t>65 707 000</t>
  </si>
  <si>
    <t>Gorodskoy okrug - Bogdanovich</t>
  </si>
  <si>
    <t>65 736 000</t>
  </si>
  <si>
    <t>Gorodskoy okrug - Degtyarsk</t>
  </si>
  <si>
    <t>65 728 000</t>
  </si>
  <si>
    <t>Gorodskoy okrug - gorod Alapayevsk</t>
  </si>
  <si>
    <t>65 739 000</t>
  </si>
  <si>
    <t>Gorodskoy okrug - gorod Irbit</t>
  </si>
  <si>
    <t>65 740 000</t>
  </si>
  <si>
    <t>Gorodskoy okrug - gorod Kamensk-Ural'skiy</t>
  </si>
  <si>
    <t>65 749 000</t>
  </si>
  <si>
    <t>Gorodskoy okrug - gorod Lesnoy</t>
  </si>
  <si>
    <t>65 751 000</t>
  </si>
  <si>
    <t>Gorodskoy okrug - gorod Nizhniy Tagil</t>
  </si>
  <si>
    <t>65 701 000</t>
  </si>
  <si>
    <t>Gorodskoy okrug - gorod Yekaterinburg</t>
  </si>
  <si>
    <t>65 711 000</t>
  </si>
  <si>
    <t>Gorodskoy okrug - Irbitskoye</t>
  </si>
  <si>
    <t>65 742 000</t>
  </si>
  <si>
    <t>Gorodskoy okrug - Karpinsk</t>
  </si>
  <si>
    <t>65 745 000</t>
  </si>
  <si>
    <t>Gorodskoy okrug - Krasnotur'insk</t>
  </si>
  <si>
    <t>65 747 000</t>
  </si>
  <si>
    <t>Gorodskoy okrug - Krasnoufimsk</t>
  </si>
  <si>
    <t>65 713 000</t>
  </si>
  <si>
    <t>Gorodskoy okrug - Krasnoufimskiy okrug</t>
  </si>
  <si>
    <t>65 746 000</t>
  </si>
  <si>
    <t>Gorodskoy okrug - Krasnoural'sk</t>
  </si>
  <si>
    <t>65 769 000</t>
  </si>
  <si>
    <t>Gorodskoy okrug - Makhnovskoye</t>
  </si>
  <si>
    <t>65 750 000</t>
  </si>
  <si>
    <t>Gorodskoy okrug - Nizhnyaya Salda</t>
  </si>
  <si>
    <t>65 764 000</t>
  </si>
  <si>
    <t>Gorodskoy okrug - Pelym</t>
  </si>
  <si>
    <t>65 753 000</t>
  </si>
  <si>
    <t>Gorodskoy okrug - Pervoural'sk</t>
  </si>
  <si>
    <t>65 767 000</t>
  </si>
  <si>
    <t>Gorodskoy okrug - poselok Ural'skiy</t>
  </si>
  <si>
    <t>65 763 000</t>
  </si>
  <si>
    <t>Gorodskoy okrug - Reftinskiy</t>
  </si>
  <si>
    <t>65 719 000</t>
  </si>
  <si>
    <t>Gorodskoy okrug - Revda</t>
  </si>
  <si>
    <t>65 757 000</t>
  </si>
  <si>
    <t>Gorodskoy okrug - Sredneural'sk</t>
  </si>
  <si>
    <t>65 766 000</t>
  </si>
  <si>
    <t>Gorodskoy okrug - Staroutkinsk</t>
  </si>
  <si>
    <t>65 758 000</t>
  </si>
  <si>
    <t>Gorodskoy okrug - Sukhoy Log</t>
  </si>
  <si>
    <t>65 760 000</t>
  </si>
  <si>
    <t>Gorodskoy okrug - Verkhneye Dubrovo</t>
  </si>
  <si>
    <t>65 733 000</t>
  </si>
  <si>
    <t>Gorodskoy okrug - Verkhniy Tagil</t>
  </si>
  <si>
    <t>65 732 000</t>
  </si>
  <si>
    <t>Gorodskoy okrug - Verkhnyaya Pyshma</t>
  </si>
  <si>
    <t>65 734 000</t>
  </si>
  <si>
    <t>Gorodskoy okrug - Verkhnyaya Tura</t>
  </si>
  <si>
    <t>65 738 000</t>
  </si>
  <si>
    <t>Ivdel'skiy gorodskoy okrug</t>
  </si>
  <si>
    <t>65 743 000</t>
  </si>
  <si>
    <t>Kachkanarskiy gorodskoy okrug</t>
  </si>
  <si>
    <t>65 712 000</t>
  </si>
  <si>
    <t>Kamenskiy gorodskoy okrug</t>
  </si>
  <si>
    <t>65 741 000</t>
  </si>
  <si>
    <t>Kamyshlovskiy gorodskoy okrug</t>
  </si>
  <si>
    <t>65 623 000</t>
  </si>
  <si>
    <t>Kamyshlovskiy munitsipal'nyy rayon</t>
  </si>
  <si>
    <t>65 744 000</t>
  </si>
  <si>
    <t>Kirovgradskiy gorodskoy okrug</t>
  </si>
  <si>
    <t>65 748 000</t>
  </si>
  <si>
    <t>Kushvinskiy gorodskoy okrug</t>
  </si>
  <si>
    <t>65 762 000</t>
  </si>
  <si>
    <t>Malyshevskiy gorodskoy okrug</t>
  </si>
  <si>
    <t>65 714 000</t>
  </si>
  <si>
    <t>Nev'yanskiy gorodskoy okrug</t>
  </si>
  <si>
    <t>65 628 000</t>
  </si>
  <si>
    <t>Nizhneserginskiy munitsipal'nyy rayon</t>
  </si>
  <si>
    <t>65 715 000</t>
  </si>
  <si>
    <t>Nizhneturinskiy gorodskoy okrug</t>
  </si>
  <si>
    <t>65 716 000</t>
  </si>
  <si>
    <t>Novolyalinskiy gorodskoy okrug</t>
  </si>
  <si>
    <t>65 752 000</t>
  </si>
  <si>
    <t>Novoural'skiy gorodskoy okrug</t>
  </si>
  <si>
    <t>65 754 000</t>
  </si>
  <si>
    <t>Polevskoy gorodskoy okrug</t>
  </si>
  <si>
    <t>65 718 000</t>
  </si>
  <si>
    <t>Pyshminskiy gorodskoy okrug</t>
  </si>
  <si>
    <t>65 720 000</t>
  </si>
  <si>
    <t>Rezhevskoy gorodskoy okrug</t>
  </si>
  <si>
    <t>65 756 000</t>
  </si>
  <si>
    <t>Serovskiy gorodskoy okrug</t>
  </si>
  <si>
    <t>65 755 000</t>
  </si>
  <si>
    <t>Severoural'skiy gorodskoy okrug</t>
  </si>
  <si>
    <t>65 727 000</t>
  </si>
  <si>
    <t>Shalinskiy gorodskoy okrug</t>
  </si>
  <si>
    <t>65 639 000</t>
  </si>
  <si>
    <t>Slobodo-Turinskiy munitsipal'nyy rayon</t>
  </si>
  <si>
    <t>65 721 000</t>
  </si>
  <si>
    <t>Sos'vinskiy gorodskoy okrug</t>
  </si>
  <si>
    <t>65 722 000</t>
  </si>
  <si>
    <t>Sysertskiy gorodskoy okrug</t>
  </si>
  <si>
    <t>65 645 000</t>
  </si>
  <si>
    <t>Taborinskiy munitsipal'nyy rayon</t>
  </si>
  <si>
    <t>65 724 000</t>
  </si>
  <si>
    <t>Talitskiy gorodskoy okrug</t>
  </si>
  <si>
    <t>65 723 000</t>
  </si>
  <si>
    <t>Tavdinskiy gorodskoy okrug</t>
  </si>
  <si>
    <t>65 725 000</t>
  </si>
  <si>
    <t>Tugulymskiy gorodskoy okrug</t>
  </si>
  <si>
    <t>65 726 000</t>
  </si>
  <si>
    <t>Turinskiy gorodskoy okrug</t>
  </si>
  <si>
    <t>65 708 000</t>
  </si>
  <si>
    <t>Verkhnesaldinskiy gorodskoy okrug</t>
  </si>
  <si>
    <t>65 761 000</t>
  </si>
  <si>
    <t>Verkh-Neyvinskiy gorodskoy okrug</t>
  </si>
  <si>
    <t>65 709 000</t>
  </si>
  <si>
    <t>Verkhoturskiy gorodskoy okrug</t>
  </si>
  <si>
    <t>65 735 000</t>
  </si>
  <si>
    <t>Volchanskiy gorodskoy okrug</t>
  </si>
  <si>
    <t>65 737 000</t>
  </si>
  <si>
    <t>Zarechnyy gorodskoy okrug</t>
  </si>
  <si>
    <t>65 765 000</t>
  </si>
  <si>
    <t>ZATO Svobodnyy gorodskoy okrug</t>
  </si>
  <si>
    <t>69 604 000</t>
  </si>
  <si>
    <t>Tomskaya oblast'</t>
  </si>
  <si>
    <t>69 608 000</t>
  </si>
  <si>
    <t>Asinovskiy munitsipal'nyy rayon</t>
  </si>
  <si>
    <t>69 612 000</t>
  </si>
  <si>
    <t>Bakcharskiy munitsipal'nyy rayon</t>
  </si>
  <si>
    <t>69 656 000</t>
  </si>
  <si>
    <t>Chainskiy munitsipal'nyy rayon</t>
  </si>
  <si>
    <t>69 707 000</t>
  </si>
  <si>
    <t>Gorodskoy okrug - gorod Kedrovyy</t>
  </si>
  <si>
    <t>69 741 000</t>
  </si>
  <si>
    <t>Gorodskoy okrug - gorod Seversk</t>
  </si>
  <si>
    <t>69 710 000</t>
  </si>
  <si>
    <t>Gorodskoy okrug - gorod Strezhevoy</t>
  </si>
  <si>
    <t>69 701 000</t>
  </si>
  <si>
    <t>Gorodskoy okrug - gorod Tomsk</t>
  </si>
  <si>
    <t>69 624 000</t>
  </si>
  <si>
    <t>Kargasokskiy munitsipal'nyy rayon</t>
  </si>
  <si>
    <t>69 632 000</t>
  </si>
  <si>
    <t>Kolpashevskiy munitsipal'nyy rayon</t>
  </si>
  <si>
    <t>69 628 000</t>
  </si>
  <si>
    <t>Kozhevnikovskiy munitsipal'nyy rayon</t>
  </si>
  <si>
    <t>69 636 000</t>
  </si>
  <si>
    <t>Krivosheinskiy munitsipal'nyy rayon</t>
  </si>
  <si>
    <t>69 640 000</t>
  </si>
  <si>
    <t>Molchanovskiy munitsipal'nyy rayon</t>
  </si>
  <si>
    <t>69 644 000</t>
  </si>
  <si>
    <t>Parabel'skiy munitsipal'nyy rayon</t>
  </si>
  <si>
    <t>69 648 000</t>
  </si>
  <si>
    <t>69 658 000</t>
  </si>
  <si>
    <t>Shegarskiy munitsipal'nyy rayon</t>
  </si>
  <si>
    <t>69 652 000</t>
  </si>
  <si>
    <t>Tegul'detskiy munitsipal'nyy rayon</t>
  </si>
  <si>
    <t>69 654 000</t>
  </si>
  <si>
    <t>Tomskiy munitsipal'nyy rayon</t>
  </si>
  <si>
    <t>69 616 000</t>
  </si>
  <si>
    <t>Verkhneketskiy munitsipal'nyy rayon</t>
  </si>
  <si>
    <t>69 620 000</t>
  </si>
  <si>
    <t>Zyryanskiy munitsipal'nyy rayon</t>
  </si>
  <si>
    <t>71 603 000</t>
  </si>
  <si>
    <t>Tyumenskaya oblast' vklyuchaya avtonomnyye okruga</t>
  </si>
  <si>
    <t>Abatskiy munitsipal'nyy rayon</t>
  </si>
  <si>
    <t>71 605 000</t>
  </si>
  <si>
    <t>Armizonskiy munitsipal'nyy rayon</t>
  </si>
  <si>
    <t>71 607 000</t>
  </si>
  <si>
    <t>Aromashevskiy munitsipal'nyy rayon</t>
  </si>
  <si>
    <t>71 811 000</t>
  </si>
  <si>
    <t>Beloyarskiy munitsipal'nyy rayon</t>
  </si>
  <si>
    <t>71 610 000</t>
  </si>
  <si>
    <t>Berdyuzhskiy munitsipal'nyy rayon</t>
  </si>
  <si>
    <t>71 812 000</t>
  </si>
  <si>
    <t>71 702 000</t>
  </si>
  <si>
    <t>Golyshmanovskiy gorodskoy okrug</t>
  </si>
  <si>
    <t>71 952 000</t>
  </si>
  <si>
    <t>Gorodskoy okrug - gorod Gubkinskiy</t>
  </si>
  <si>
    <t>71 705 000</t>
  </si>
  <si>
    <t>Gorodskoy okrug - gorod Ishim</t>
  </si>
  <si>
    <t>71 871 000</t>
  </si>
  <si>
    <t>Gorodskoy okrug - gorod Khanty-Mansiysk</t>
  </si>
  <si>
    <t>71 883 000</t>
  </si>
  <si>
    <t>Gorodskoy okrug - gorod Kogalym</t>
  </si>
  <si>
    <t>71 953 000</t>
  </si>
  <si>
    <t>Gorodskoy okrug - gorod Labytnangi</t>
  </si>
  <si>
    <t>71 872 000</t>
  </si>
  <si>
    <t>Gorodskoy okrug - gorod Langepas</t>
  </si>
  <si>
    <t>71 873 000</t>
  </si>
  <si>
    <t>Gorodskoy okrug - gorod Megion</t>
  </si>
  <si>
    <t>71 955 000</t>
  </si>
  <si>
    <t>Gorodskoy okrug - gorod Muravlenko</t>
  </si>
  <si>
    <t>71 874 000</t>
  </si>
  <si>
    <t>Gorodskoy okrug - gorod Nefteyugansk</t>
  </si>
  <si>
    <t>71 875 000</t>
  </si>
  <si>
    <t>Gorodskoy okrug - gorod Nizhnevartovsk</t>
  </si>
  <si>
    <t>71 956 000</t>
  </si>
  <si>
    <t>Gorodskoy okrug - gorod Novyy Urengoy</t>
  </si>
  <si>
    <t>71 958 000</t>
  </si>
  <si>
    <t>Gorodskoy okrug - gorod Noyabr'sk</t>
  </si>
  <si>
    <t>71 879 000</t>
  </si>
  <si>
    <t>Gorodskoy okrug - gorod Nyagan'</t>
  </si>
  <si>
    <t>71 884 000</t>
  </si>
  <si>
    <t>Gorodskoy okrug - gorod Pokachi</t>
  </si>
  <si>
    <t>71 885 000</t>
  </si>
  <si>
    <t>Gorodskoy okrug - gorod Pyt'-Yakh</t>
  </si>
  <si>
    <t>71 877 000</t>
  </si>
  <si>
    <t>Gorodskoy okrug - gorod Raduzhnyy</t>
  </si>
  <si>
    <t>71 951 000</t>
  </si>
  <si>
    <t>Gorodskoy okrug - gorod Salekhard</t>
  </si>
  <si>
    <t>71 876 000</t>
  </si>
  <si>
    <t>Gorodskoy okrug - gorod Surgut</t>
  </si>
  <si>
    <t>71 710 000</t>
  </si>
  <si>
    <t>Gorodskoy okrug - gorod Tobol'sk</t>
  </si>
  <si>
    <t>71 701 000</t>
  </si>
  <si>
    <t>Gorodskoy okrug - gorod Tyumen'</t>
  </si>
  <si>
    <t>71 878 000</t>
  </si>
  <si>
    <t>Gorodskoy okrug - gorod Uray</t>
  </si>
  <si>
    <t>71 715 000</t>
  </si>
  <si>
    <t>Gorodskoy okrug - gorod Yalutorovsk</t>
  </si>
  <si>
    <t>71 887 000</t>
  </si>
  <si>
    <t>Gorodskoy okrug - gorod Yugorsk</t>
  </si>
  <si>
    <t>71 624 000</t>
  </si>
  <si>
    <t>Isetskiy munitsipal'nyy rayon</t>
  </si>
  <si>
    <t>71 626 000</t>
  </si>
  <si>
    <t>Ishimskiy munitsipal'nyy rayon</t>
  </si>
  <si>
    <t>71 630 000</t>
  </si>
  <si>
    <t>Kazanskiy munitsipal'nyy rayon</t>
  </si>
  <si>
    <t>71 829 000</t>
  </si>
  <si>
    <t>Khanty-Mansiyskiy munitsipal'nyy rayon</t>
  </si>
  <si>
    <t>71 816 000</t>
  </si>
  <si>
    <t>Kondinskiy munitsipal'nyy rayon</t>
  </si>
  <si>
    <t>71 933 000</t>
  </si>
  <si>
    <t>Munitsipal'nyy okrug Krasnosel'kupskiy rayon</t>
  </si>
  <si>
    <t>71 936 000</t>
  </si>
  <si>
    <t>Munitsipal'nyy okrug Nadymskiy rayon</t>
  </si>
  <si>
    <t>71 938 000</t>
  </si>
  <si>
    <t>Munitsipal'nyy okrug Priural'skiy rayon</t>
  </si>
  <si>
    <t>71 940 000</t>
  </si>
  <si>
    <t>Munitsipal'nyy okrug Purovskiy rayon</t>
  </si>
  <si>
    <t>71 943 000</t>
  </si>
  <si>
    <t>Munitsipal'nyy okrug Tazovskiy rayon</t>
  </si>
  <si>
    <t>71 948 000</t>
  </si>
  <si>
    <t>Munitsipal'nyy okrug Yamal'skiy rayon</t>
  </si>
  <si>
    <t>71 818 000</t>
  </si>
  <si>
    <t>Nefteyuganskiy munitsipal'nyy rayon</t>
  </si>
  <si>
    <t>71 632 000</t>
  </si>
  <si>
    <t>Nizhnetavdinskiy munitsipal'nyy rayon</t>
  </si>
  <si>
    <t>71 819 000</t>
  </si>
  <si>
    <t>Nizhnevartovskiy munitsipal'nyy rayon</t>
  </si>
  <si>
    <t>71 821 000</t>
  </si>
  <si>
    <t>71 634 000</t>
  </si>
  <si>
    <t>Omutinskiy munitsipal'nyy rayon</t>
  </si>
  <si>
    <t>71 926 000</t>
  </si>
  <si>
    <t>Shuryshkarskiy munitsipal'nyy rayon</t>
  </si>
  <si>
    <t>71 636 000</t>
  </si>
  <si>
    <t>Sladkovskiy munitsipal'nyy rayon</t>
  </si>
  <si>
    <t>71 638 000</t>
  </si>
  <si>
    <t>Sorokinskiy munitsipal'nyy rayon</t>
  </si>
  <si>
    <t>71 824 000</t>
  </si>
  <si>
    <t>71 826 000</t>
  </si>
  <si>
    <t>Surgutskiy munitsipal'nyy rayon</t>
  </si>
  <si>
    <t>71 642 000</t>
  </si>
  <si>
    <t>Tobol'skiy munitsipal'nyy rayon</t>
  </si>
  <si>
    <t>71 644 000</t>
  </si>
  <si>
    <t>Tyumenskiy munitsipal'nyy rayon</t>
  </si>
  <si>
    <t>71 650 000</t>
  </si>
  <si>
    <t>Uporovskiy munitsipal'nyy rayon</t>
  </si>
  <si>
    <t>71 648 000</t>
  </si>
  <si>
    <t>Uvatskiy munitsipal'nyy rayon</t>
  </si>
  <si>
    <t>71 613 000</t>
  </si>
  <si>
    <t>Vagayskiy munitsipal'nyy rayon</t>
  </si>
  <si>
    <t>71 615 000</t>
  </si>
  <si>
    <t>Vikulovskiy munitsipal'nyy rayon</t>
  </si>
  <si>
    <t>71 656 000</t>
  </si>
  <si>
    <t>Yalutorovskiy munitsipal'nyy rayon</t>
  </si>
  <si>
    <t>71 658 000</t>
  </si>
  <si>
    <t>Yarkovskiy munitsipal'nyy rayon</t>
  </si>
  <si>
    <t>71 653 000</t>
  </si>
  <si>
    <t>Yurginskiy munitsipal'nyy rayon</t>
  </si>
  <si>
    <t>71 703 000</t>
  </si>
  <si>
    <t>Zavodoukovskiy gorodskoy okrug</t>
  </si>
  <si>
    <t>94 720 000</t>
  </si>
  <si>
    <t>Udmurtskaya Respublika</t>
  </si>
  <si>
    <t>Gorodskoy okrug - gorod Glazov</t>
  </si>
  <si>
    <t>94 701 000</t>
  </si>
  <si>
    <t>Gorodskoy okrug - gorod Izhevsk</t>
  </si>
  <si>
    <t>94 730 000</t>
  </si>
  <si>
    <t>Gorodskoy okrug - gorod Mozhga</t>
  </si>
  <si>
    <t>94 710 000</t>
  </si>
  <si>
    <t>Gorodskoy okrug - gorod Votkinsk</t>
  </si>
  <si>
    <t>94 740 000</t>
  </si>
  <si>
    <t>Gorodskoy okrug -gorod Sarapul</t>
  </si>
  <si>
    <t>94 502 000</t>
  </si>
  <si>
    <t>Munitsipal'nyy okrug Alnashskiy rayon</t>
  </si>
  <si>
    <t>94 504 000</t>
  </si>
  <si>
    <t>Munitsipal'nyy okrug Balezinskiy rayon</t>
  </si>
  <si>
    <t>94 514 000</t>
  </si>
  <si>
    <t>Munitsipal'nyy okrug Debesskiy rayon</t>
  </si>
  <si>
    <t>94 510 000</t>
  </si>
  <si>
    <t>Munitsipal'nyy okrug Glazovskiy rayon</t>
  </si>
  <si>
    <t>94 512 000</t>
  </si>
  <si>
    <t>Munitsipal'nyy okrug Grakhovskiy rayon</t>
  </si>
  <si>
    <t>94 518 000</t>
  </si>
  <si>
    <t>Munitsipal'nyy okrug Igrinskiy rayon</t>
  </si>
  <si>
    <t>94 520 000</t>
  </si>
  <si>
    <t>Munitsipal'nyy okrug Kambarskiy rayon</t>
  </si>
  <si>
    <t>94 522 000</t>
  </si>
  <si>
    <t>Munitsipal'nyy okrug Karakulinskiy rayon</t>
  </si>
  <si>
    <t>94 524 000</t>
  </si>
  <si>
    <t>Munitsipal'nyy okrug Kezskiy rayon</t>
  </si>
  <si>
    <t>94 528 000</t>
  </si>
  <si>
    <t>Munitsipal'nyy okrug Kiyasovskiy rayon</t>
  </si>
  <si>
    <t>94 526 000</t>
  </si>
  <si>
    <t>Munitsipal'nyy okrug Kiznerskiy rayon</t>
  </si>
  <si>
    <t>94 530 000</t>
  </si>
  <si>
    <t>Munitsipal'nyy okrug Krasnogorskiy rayon</t>
  </si>
  <si>
    <t>94 533 000</t>
  </si>
  <si>
    <t>Munitsipal'nyy okrug Malopurginskiy rayon</t>
  </si>
  <si>
    <t>94 535 000</t>
  </si>
  <si>
    <t>Munitsipal'nyy okrug Mozhginskiy rayon</t>
  </si>
  <si>
    <t>94 537 000</t>
  </si>
  <si>
    <t>Munitsipal'nyy okrug Sarapul'skiy rayon</t>
  </si>
  <si>
    <t>94 539 000</t>
  </si>
  <si>
    <t>Munitsipal'nyy okrug Seltinskiy rayon</t>
  </si>
  <si>
    <t>94 546 000</t>
  </si>
  <si>
    <t>Munitsipal'nyy okrug Sharkanskiy rayon</t>
  </si>
  <si>
    <t>94 541 000</t>
  </si>
  <si>
    <t>Munitsipal'nyy okrug Syumsinskiy rayon</t>
  </si>
  <si>
    <t>94 544 000</t>
  </si>
  <si>
    <t>Munitsipal'nyy okrug Uvinskiy rayon</t>
  </si>
  <si>
    <t>94 506 000</t>
  </si>
  <si>
    <t>Munitsipal'nyy okrug Vavozhskiy rayon</t>
  </si>
  <si>
    <t>94 508 000</t>
  </si>
  <si>
    <t>Munitsipal'nyy okrug Votkinskiy rayon</t>
  </si>
  <si>
    <t>94 550 000</t>
  </si>
  <si>
    <t>Munitsipal'nyy okrug Yakshur-Bod'inskiy rayon</t>
  </si>
  <si>
    <t>94 552 000</t>
  </si>
  <si>
    <t>Munitsipal'nyy okrug Yarskiy rayon</t>
  </si>
  <si>
    <t>94 548 000</t>
  </si>
  <si>
    <t>Munitsipal'nyy okrug Yukamenskiy rayon</t>
  </si>
  <si>
    <t>94 516 000</t>
  </si>
  <si>
    <t>Munitsipal'nyy okrug Zav'yalovskiy rayon</t>
  </si>
  <si>
    <t>73 604 000</t>
  </si>
  <si>
    <t>Ul'yanovskaya oblast'</t>
  </si>
  <si>
    <t>Baryshskiy munitsipal'nyy rayon</t>
  </si>
  <si>
    <t>73 602 000</t>
  </si>
  <si>
    <t>Bazarnosyzganskiy munitsipal'nyy rayon</t>
  </si>
  <si>
    <t>73 656 000</t>
  </si>
  <si>
    <t>Cherdaklinskiy munitsipal'nyy rayon</t>
  </si>
  <si>
    <t>73 705 000</t>
  </si>
  <si>
    <t>Gorodskoy okrug - gorod Dimitrovgrad</t>
  </si>
  <si>
    <t>73 715 000</t>
  </si>
  <si>
    <t>Gorodskoy okrug - gorod Novoul'yanovsk</t>
  </si>
  <si>
    <t>73 701 000</t>
  </si>
  <si>
    <t>Gorodskoy okrug - gorod Ul'yanovsk</t>
  </si>
  <si>
    <t>73 610 000</t>
  </si>
  <si>
    <t>Inzenskiy munitsipal'nyy rayon</t>
  </si>
  <si>
    <t>73 614 000</t>
  </si>
  <si>
    <t>Karsunskiy munitsipal'nyy rayon</t>
  </si>
  <si>
    <t>73 616 000</t>
  </si>
  <si>
    <t>Kuzovatovskiy munitsipal'nyy rayon</t>
  </si>
  <si>
    <t>73 620 000</t>
  </si>
  <si>
    <t>Maynskiy munitsipal'nyy rayon</t>
  </si>
  <si>
    <t>73 622 000</t>
  </si>
  <si>
    <t>Melekesskiy munitsipal'nyy rayon</t>
  </si>
  <si>
    <t>73 625 000</t>
  </si>
  <si>
    <t>73 627 000</t>
  </si>
  <si>
    <t>Novomalyklinskiy munitsipal'nyy rayon</t>
  </si>
  <si>
    <t>73 629 000</t>
  </si>
  <si>
    <t>Novospasskiy munitsipal'nyy rayon</t>
  </si>
  <si>
    <t>73 632 000</t>
  </si>
  <si>
    <t>73 634 000</t>
  </si>
  <si>
    <t>Radishchevskiy munitsipal'nyy rayon</t>
  </si>
  <si>
    <t>73 636 000</t>
  </si>
  <si>
    <t>Sengileyevskiy munitsipal'nyy rayon</t>
  </si>
  <si>
    <t>73 639 000</t>
  </si>
  <si>
    <t>Starokulatkinskiy munitsipal'nyy rayon</t>
  </si>
  <si>
    <t>73 642 000</t>
  </si>
  <si>
    <t>Staromaynskiy munitsipal'nyy rayon</t>
  </si>
  <si>
    <t>73 644 000</t>
  </si>
  <si>
    <t>Surskiy munitsipal'nyy rayon</t>
  </si>
  <si>
    <t>73 648 000</t>
  </si>
  <si>
    <t>Teren'gul'skiy munitsipal'nyy rayon</t>
  </si>
  <si>
    <t>73 654 000</t>
  </si>
  <si>
    <t>Tsil'ninskiy munitsipal'nyy rayon</t>
  </si>
  <si>
    <t>73 652 000</t>
  </si>
  <si>
    <t>Ul'yanovskiy munitsipal'nyy rayon</t>
  </si>
  <si>
    <t>73 607 000</t>
  </si>
  <si>
    <t>Veshkaymskiy munitsipal'nyy rayon</t>
  </si>
  <si>
    <t>18 602 000</t>
  </si>
  <si>
    <t>Volgogradskaya oblast'</t>
  </si>
  <si>
    <t>18 604 000</t>
  </si>
  <si>
    <t>Bykovskiy munitsipal'nyy rayon</t>
  </si>
  <si>
    <t>18 658 000</t>
  </si>
  <si>
    <t>Chernyshkovskiy munitsipal'nyy rayon</t>
  </si>
  <si>
    <t>18 606 000</t>
  </si>
  <si>
    <t>Danilovskiy munitsipal'nyy rayon</t>
  </si>
  <si>
    <t>18 608 000</t>
  </si>
  <si>
    <t>18 656 000</t>
  </si>
  <si>
    <t>Frolovskiy munitsipal'nyy rayon</t>
  </si>
  <si>
    <t>18 605 000</t>
  </si>
  <si>
    <t>18 728 000</t>
  </si>
  <si>
    <t>Gorodskoy okrug - gorod Frolovo</t>
  </si>
  <si>
    <t>18 715 000</t>
  </si>
  <si>
    <t>Gorodskoy okrug - gorod Kamyshin</t>
  </si>
  <si>
    <t>18 720 000</t>
  </si>
  <si>
    <t>Gorodskoy okrug - gorod Mikhaylovka</t>
  </si>
  <si>
    <t>18 725 000</t>
  </si>
  <si>
    <t>Gorodskoy okrug - gorod Uryupinsk</t>
  </si>
  <si>
    <t>18 710 000</t>
  </si>
  <si>
    <t>Gorodskoy okrug - gorod Volzhskiy</t>
  </si>
  <si>
    <t>18 701 000</t>
  </si>
  <si>
    <t>Gorodskoy okrug - gorod-geroy Volgograd</t>
  </si>
  <si>
    <t>18 614 000</t>
  </si>
  <si>
    <t>Ilovlinskiy munitsipal'nyy rayon</t>
  </si>
  <si>
    <t>18 616 000</t>
  </si>
  <si>
    <t>Kalachevskiy munitsipal'nyy rayon</t>
  </si>
  <si>
    <t>18 618 000</t>
  </si>
  <si>
    <t>Kamyshinskiy munitsipal'nyy rayon</t>
  </si>
  <si>
    <t>18 620 000</t>
  </si>
  <si>
    <t>Kikvidzenskiy munitsipal'nyy rayon</t>
  </si>
  <si>
    <t>18 622 000</t>
  </si>
  <si>
    <t>Kletskiy munitsipal'nyy rayon</t>
  </si>
  <si>
    <t>18 624 000</t>
  </si>
  <si>
    <t>Kotel'nikovskiy munitsipal'nyy rayon</t>
  </si>
  <si>
    <t>18 626 000</t>
  </si>
  <si>
    <t>Kotovskiy munitsipal'nyy rayon</t>
  </si>
  <si>
    <t>18 646 000</t>
  </si>
  <si>
    <t>Kumylzhenskiy munitsipal'nyy rayon</t>
  </si>
  <si>
    <t>18 630 000</t>
  </si>
  <si>
    <t>Leninskiy munitsipal'nyy rayon</t>
  </si>
  <si>
    <t>18 634 000</t>
  </si>
  <si>
    <t>Nekhayevskiy munitsipal'nyy rayon</t>
  </si>
  <si>
    <t>18 636 000</t>
  </si>
  <si>
    <t>18 638 000</t>
  </si>
  <si>
    <t>Novoanninskiy munitsipal'nyy rayon</t>
  </si>
  <si>
    <t>18 640 000</t>
  </si>
  <si>
    <t>Novonikolayevskiy munitsipal'nyy rayon</t>
  </si>
  <si>
    <t>18 642 000</t>
  </si>
  <si>
    <t>18 643 000</t>
  </si>
  <si>
    <t>Ol'khovskiy munitsipal'nyy rayon</t>
  </si>
  <si>
    <t>18 645 000</t>
  </si>
  <si>
    <t>Pallasovskiy munitsipal'nyy rayon</t>
  </si>
  <si>
    <t>18 647 000</t>
  </si>
  <si>
    <t>Rudnyanskiy munitsipal'nyy rayon</t>
  </si>
  <si>
    <t>18 650 000</t>
  </si>
  <si>
    <t>Serafimovichskiy munitsipal'nyy rayon</t>
  </si>
  <si>
    <t>18 651 000</t>
  </si>
  <si>
    <t>Sredneakhtubinskiy munitsipal'nyy rayon</t>
  </si>
  <si>
    <t>18 652 000</t>
  </si>
  <si>
    <t>Staropoltavskiy munitsipal'nyy rayon</t>
  </si>
  <si>
    <t>18 653 000</t>
  </si>
  <si>
    <t>Surovikinskiy munitsipal'nyy rayon</t>
  </si>
  <si>
    <t>18 649 000</t>
  </si>
  <si>
    <t>Svetloyarskiy munitsipal'nyy rayon</t>
  </si>
  <si>
    <t>18 654 000</t>
  </si>
  <si>
    <t>Uryupinskiy munitsipal'nyy rayon</t>
  </si>
  <si>
    <t>18 610 000</t>
  </si>
  <si>
    <t>Yelanskiy munitsipal'nyy rayon</t>
  </si>
  <si>
    <t>18 612 000</t>
  </si>
  <si>
    <t>Zhirnovskiy munitsipal'nyy rayon</t>
  </si>
  <si>
    <t>99 605 000</t>
  </si>
  <si>
    <t>Yevreyskaya avtonomnaya oblast'</t>
  </si>
  <si>
    <t>Birobidzhanskiy munitsipal'nyy rayon</t>
  </si>
  <si>
    <t>99 701 000</t>
  </si>
  <si>
    <t>Gorodskoy okrug - gorod Birobidzhan</t>
  </si>
  <si>
    <t>99 610 000</t>
  </si>
  <si>
    <t>99 620 000</t>
  </si>
  <si>
    <t>Obluchenskiy munitsipal'nyy rayon</t>
  </si>
  <si>
    <t>99 625 000</t>
  </si>
  <si>
    <t>99 630 000</t>
  </si>
  <si>
    <t>Smidovichskiy munitsipal'nyy rayon</t>
  </si>
  <si>
    <t>76 602 000</t>
  </si>
  <si>
    <t>Zabaykal'skiy kray</t>
  </si>
  <si>
    <t>Aginskiy munitsipal'nyy rayon</t>
  </si>
  <si>
    <t>76 603 000</t>
  </si>
  <si>
    <t>Akshinskiy munitsipal'nyy rayon</t>
  </si>
  <si>
    <t>76 604 000</t>
  </si>
  <si>
    <t>Aleksandrovo-Zavodskiy munitsipal'nyy rayon</t>
  </si>
  <si>
    <t>76 606 000</t>
  </si>
  <si>
    <t>Baleyskiy munitsipal'nyy rayon</t>
  </si>
  <si>
    <t>76 609 000</t>
  </si>
  <si>
    <t>Borzinskiy munitsipal'nyy rayon</t>
  </si>
  <si>
    <t>76 648 000</t>
  </si>
  <si>
    <t>Chernyshevskiy munitsipal'nyy rayon</t>
  </si>
  <si>
    <t>76 650 000</t>
  </si>
  <si>
    <t>Chitinskiy munitsipal'nyy rayon</t>
  </si>
  <si>
    <t>76 611 000</t>
  </si>
  <si>
    <t>Dul'durginskiy munitsipal'nyy rayon</t>
  </si>
  <si>
    <t>76 610 000</t>
  </si>
  <si>
    <t>Gazimuro-Zavodskiy munitsipal'nyy rayon</t>
  </si>
  <si>
    <t>76 715 000</t>
  </si>
  <si>
    <t>Gorodskoy okrug - gorod Chita</t>
  </si>
  <si>
    <t>76 702 000</t>
  </si>
  <si>
    <t>Gorodskoy okrug - gorod Petrovsk-Zabaykal'skiy</t>
  </si>
  <si>
    <t>76 701 000</t>
  </si>
  <si>
    <t>Gorodskoy okrug - poselok Aginskoye</t>
  </si>
  <si>
    <t>76 785 000</t>
  </si>
  <si>
    <t>Gorodskoy okrug - Poselok Gornyy</t>
  </si>
  <si>
    <t>76 515 000</t>
  </si>
  <si>
    <t>Kalarskiy munitsipal'nyy okrug</t>
  </si>
  <si>
    <t>76 618 000</t>
  </si>
  <si>
    <t>Kalganskiy munitsipal'nyy rayon</t>
  </si>
  <si>
    <t>76 620 000</t>
  </si>
  <si>
    <t>Karymskiy munitsipal'nyy rayon</t>
  </si>
  <si>
    <t>76 647 000</t>
  </si>
  <si>
    <t>Khilokskiy munitsipal'nyy rayon</t>
  </si>
  <si>
    <t>76 622 000</t>
  </si>
  <si>
    <t>Krasnochikoyskiy munitsipal'nyy rayon</t>
  </si>
  <si>
    <t>76 624 000</t>
  </si>
  <si>
    <t>Kyrinskiy munitsipal'nyy rayon</t>
  </si>
  <si>
    <t>76 626 000</t>
  </si>
  <si>
    <t>Mogochinskiy munitsipal'nyy rayon</t>
  </si>
  <si>
    <t>76 625 000</t>
  </si>
  <si>
    <t>Mogoytuyskiy munitsipal'nyy rayon</t>
  </si>
  <si>
    <t>76 621 000</t>
  </si>
  <si>
    <t>Munitsipal'nyy rayon gorod Krasnokamensk i Krasnokamenskiy rayon</t>
  </si>
  <si>
    <t>76 628 000</t>
  </si>
  <si>
    <t>Nerchinskiy munitsipal'nyy rayon</t>
  </si>
  <si>
    <t>76 630 000</t>
  </si>
  <si>
    <t>Nerchinsko-Zavodskiy munitsipal'nyy rayon</t>
  </si>
  <si>
    <t>76 632 000</t>
  </si>
  <si>
    <t>Olovyanninskiy munitsipal'nyy rayon</t>
  </si>
  <si>
    <t>76 634 000</t>
  </si>
  <si>
    <t>Ononskiy munitsipal'nyy rayon</t>
  </si>
  <si>
    <t>76 636 000</t>
  </si>
  <si>
    <t>Petrovsk-Zabaykal'skiy munitsipal'nyy rayon</t>
  </si>
  <si>
    <t>76 538 000</t>
  </si>
  <si>
    <t>Priargunskiy munitsipal'nyy okrug</t>
  </si>
  <si>
    <t>76 652 000</t>
  </si>
  <si>
    <t>Shelopuginskiy munitsipal'nyy rayon</t>
  </si>
  <si>
    <t>76 654 000</t>
  </si>
  <si>
    <t>Shilkinskiy munitsipal'nyy rayon</t>
  </si>
  <si>
    <t>76 640 000</t>
  </si>
  <si>
    <t>Sretenskiy munitsipal'nyy rayon</t>
  </si>
  <si>
    <t>76 642 000</t>
  </si>
  <si>
    <t>Tungiro-Olekminskiy munitsipal'nyy rayon</t>
  </si>
  <si>
    <t>76 644 000</t>
  </si>
  <si>
    <t>Tungokochenskiy munitsipal'nyy rayon</t>
  </si>
  <si>
    <t>76 646 000</t>
  </si>
  <si>
    <t>Uletovskiy munitsipal'nyy rayon</t>
  </si>
  <si>
    <t>76 612 000</t>
  </si>
  <si>
    <t>Zabaykal'skiy munitsipal'nyy rayon</t>
  </si>
  <si>
    <t>07 710 000</t>
  </si>
  <si>
    <t>Gorodskoy okrug - gorod-kurort Yessentuki</t>
  </si>
  <si>
    <t>07 712 000</t>
  </si>
  <si>
    <t>Gorodskoy okrug - gorod-kurort Zheleznovodsk</t>
  </si>
  <si>
    <t>63 612 000</t>
  </si>
  <si>
    <t>http://pop-stat.mashke.org/russia-census-2010-ethnic/total.htm</t>
  </si>
  <si>
    <t>2010 Census</t>
  </si>
  <si>
    <t>Somalia</t>
  </si>
  <si>
    <t>Ethiopia</t>
  </si>
  <si>
    <t>Djibouti</t>
  </si>
  <si>
    <t>Eritrea</t>
  </si>
  <si>
    <t>East Africa</t>
  </si>
  <si>
    <t>Mauritania</t>
  </si>
  <si>
    <t>Western Sahara</t>
  </si>
  <si>
    <t>Morocco</t>
  </si>
  <si>
    <t>Algeria</t>
  </si>
  <si>
    <t>Tunisia</t>
  </si>
  <si>
    <t>Libya</t>
  </si>
  <si>
    <t>Sudan</t>
  </si>
  <si>
    <t>Egypt</t>
  </si>
  <si>
    <t>North Africa</t>
  </si>
  <si>
    <t>Yemen</t>
  </si>
  <si>
    <t>Oman</t>
  </si>
  <si>
    <t>Emirates</t>
  </si>
  <si>
    <t>Qatar</t>
  </si>
  <si>
    <t>Bahrain</t>
  </si>
  <si>
    <t>Kuwait</t>
  </si>
  <si>
    <t>Saudi Arabia</t>
  </si>
  <si>
    <t>The Gulf</t>
  </si>
  <si>
    <t>Israel</t>
  </si>
  <si>
    <t>Palestine</t>
  </si>
  <si>
    <t>Jordan</t>
  </si>
  <si>
    <t>Lebanon</t>
  </si>
  <si>
    <t>Syria</t>
  </si>
  <si>
    <t>v</t>
  </si>
  <si>
    <t>Iraq</t>
  </si>
  <si>
    <t>Southwest Asia</t>
  </si>
  <si>
    <t>gov</t>
  </si>
  <si>
    <t>census</t>
  </si>
  <si>
    <t>y</t>
  </si>
  <si>
    <t>West Asia</t>
  </si>
  <si>
    <t>Central Asia</t>
  </si>
  <si>
    <t>Ethnicity data</t>
  </si>
  <si>
    <t>Population data</t>
  </si>
  <si>
    <t>Shapefiles</t>
  </si>
  <si>
    <t>yes/kinda(v)/no</t>
  </si>
  <si>
    <t>Progress</t>
  </si>
  <si>
    <t>Federal District</t>
  </si>
  <si>
    <t>Far Eastern</t>
  </si>
  <si>
    <t>Northwestern</t>
  </si>
  <si>
    <t>Southern</t>
  </si>
  <si>
    <t>North Caucasus</t>
  </si>
  <si>
    <t>Ural</t>
  </si>
  <si>
    <t>Volga</t>
  </si>
  <si>
    <t>ID</t>
  </si>
  <si>
    <t>Druze</t>
  </si>
  <si>
    <t>No religion classification</t>
  </si>
  <si>
    <t>Central District</t>
  </si>
  <si>
    <t>Petah Tiqwa</t>
  </si>
  <si>
    <t>Ramla</t>
  </si>
  <si>
    <t>Rehovot</t>
  </si>
  <si>
    <t>Sharon</t>
  </si>
  <si>
    <t>Haifa District</t>
  </si>
  <si>
    <t>Hadera</t>
  </si>
  <si>
    <t>Haifa</t>
  </si>
  <si>
    <t>Jerusalem District</t>
  </si>
  <si>
    <t>Northern District</t>
  </si>
  <si>
    <t>Akko</t>
  </si>
  <si>
    <t>Golan</t>
  </si>
  <si>
    <t>Kinneret</t>
  </si>
  <si>
    <t>Yizre'el</t>
  </si>
  <si>
    <t>Zefat</t>
  </si>
  <si>
    <t>Southern District</t>
  </si>
  <si>
    <t>Ashqelon</t>
  </si>
  <si>
    <t>Be'er Sheva</t>
  </si>
  <si>
    <t>Tel Aviv District</t>
  </si>
  <si>
    <t>Tel Aviv</t>
  </si>
  <si>
    <t>Map ID</t>
  </si>
  <si>
    <t>Population 2018-19</t>
  </si>
  <si>
    <t>Maronite</t>
  </si>
  <si>
    <t>Orthodox</t>
  </si>
  <si>
    <t>LB51</t>
  </si>
  <si>
    <t>Akkar</t>
  </si>
  <si>
    <t>LB21</t>
  </si>
  <si>
    <t>Baalbek-El Hermel</t>
  </si>
  <si>
    <t>Baalbek</t>
  </si>
  <si>
    <t>LB22</t>
  </si>
  <si>
    <t>Hermel</t>
  </si>
  <si>
    <t>LB11</t>
  </si>
  <si>
    <t>Beirut</t>
  </si>
  <si>
    <t>LB23</t>
  </si>
  <si>
    <t>Bekaa</t>
  </si>
  <si>
    <t>Rashaya</t>
  </si>
  <si>
    <t>LB24</t>
  </si>
  <si>
    <t>Western Beqaa</t>
  </si>
  <si>
    <t>LB25</t>
  </si>
  <si>
    <t>Zahle</t>
  </si>
  <si>
    <t>LB41</t>
  </si>
  <si>
    <t>El Nabatieh</t>
  </si>
  <si>
    <t>Bint Jbeil</t>
  </si>
  <si>
    <t>LB42</t>
  </si>
  <si>
    <t>Hasbaya</t>
  </si>
  <si>
    <t>LB43</t>
  </si>
  <si>
    <t>Marjeyoun</t>
  </si>
  <si>
    <t>LB44</t>
  </si>
  <si>
    <t>Nabatieh</t>
  </si>
  <si>
    <t>LB34</t>
  </si>
  <si>
    <t>Keserwan-Jbeil</t>
  </si>
  <si>
    <t>Byblos</t>
  </si>
  <si>
    <t>LB35</t>
  </si>
  <si>
    <t>Keserwan</t>
  </si>
  <si>
    <t>LB31</t>
  </si>
  <si>
    <t>Mount Lebanon</t>
  </si>
  <si>
    <t>Aley</t>
  </si>
  <si>
    <t>LB32</t>
  </si>
  <si>
    <t>Baabda</t>
  </si>
  <si>
    <t>LB33</t>
  </si>
  <si>
    <t>Chouf</t>
  </si>
  <si>
    <t>LB36</t>
  </si>
  <si>
    <t>Matn</t>
  </si>
  <si>
    <t>LB52</t>
  </si>
  <si>
    <t>North</t>
  </si>
  <si>
    <t>Batroun</t>
  </si>
  <si>
    <t>LB53</t>
  </si>
  <si>
    <t>Bsharri</t>
  </si>
  <si>
    <t>LB54</t>
  </si>
  <si>
    <t>Koura</t>
  </si>
  <si>
    <t>LB55</t>
  </si>
  <si>
    <t>LB56</t>
  </si>
  <si>
    <t>Tripoli</t>
  </si>
  <si>
    <t>LB57</t>
  </si>
  <si>
    <t>Zgharta</t>
  </si>
  <si>
    <t>LB62</t>
  </si>
  <si>
    <t>South</t>
  </si>
  <si>
    <t>Jezzine</t>
  </si>
  <si>
    <t>LB61</t>
  </si>
  <si>
    <t>LB63</t>
  </si>
  <si>
    <t>Tyre</t>
  </si>
  <si>
    <t>2018-19 Labour Force and Household Living Conditions Survey</t>
  </si>
  <si>
    <t>https://www.ilo.org/wcmsp5/groups/public/---arabstates/---ro-beirut/documents/publication/wcms_732567.pdf</t>
  </si>
  <si>
    <t>2022 Israel CBS Population (2.19)</t>
  </si>
  <si>
    <t>https://www.cbs.gov.il/he/publications/doclib/2023/2.shnatonpopulation/st02_19x.pdf</t>
  </si>
  <si>
    <t>Ziarat Tehsil</t>
  </si>
  <si>
    <t>Balochistan</t>
  </si>
  <si>
    <t>Zhob Tehsil</t>
  </si>
  <si>
    <t>Zehri Tehsil</t>
  </si>
  <si>
    <t>Zamoran Sub-Tehsil</t>
  </si>
  <si>
    <t>Zafarwal Tehsil</t>
  </si>
  <si>
    <t>Punjab</t>
  </si>
  <si>
    <t>Yazman Tehsil</t>
  </si>
  <si>
    <t>Yake Ghund Tehsil</t>
  </si>
  <si>
    <t>Mohmand Agency</t>
  </si>
  <si>
    <t>Wazirabad Tehsil</t>
  </si>
  <si>
    <t>Washuk Sub-Tehsil</t>
  </si>
  <si>
    <t>Wari Sub-Division</t>
  </si>
  <si>
    <t>Khyber Pakhtunkhwa</t>
  </si>
  <si>
    <t>Warah Taluka</t>
  </si>
  <si>
    <t>Sindh</t>
  </si>
  <si>
    <t>Wana Tehsil</t>
  </si>
  <si>
    <t>South Waziristan Agency</t>
  </si>
  <si>
    <t>Wadh Tehsil</t>
  </si>
  <si>
    <t>Vehari Tehsil</t>
  </si>
  <si>
    <t>Utman Khel Tehsil</t>
  </si>
  <si>
    <t>Bajaur Agency</t>
  </si>
  <si>
    <t>Uthal Tehsil</t>
  </si>
  <si>
    <t>Usta Muhammad Tehsil</t>
  </si>
  <si>
    <t>Upper Tehsil</t>
  </si>
  <si>
    <t>Orakzai Agency</t>
  </si>
  <si>
    <t>Upper Mohmand Tehsil</t>
  </si>
  <si>
    <t>Upper Kurram Tehsil</t>
  </si>
  <si>
    <t>Kurram Agency</t>
  </si>
  <si>
    <t>Umer Kot Taluka</t>
  </si>
  <si>
    <t>Ubauro Taluka</t>
  </si>
  <si>
    <t>Tump Sub-Tehsil</t>
  </si>
  <si>
    <t>Tribal Area Adj. Tank District</t>
  </si>
  <si>
    <t>Fr Tank</t>
  </si>
  <si>
    <t>Tribal Area Adj. Peshawar District</t>
  </si>
  <si>
    <t>Fr Peshawar</t>
  </si>
  <si>
    <t>Tribal Area Adj. Lakki Marwat District</t>
  </si>
  <si>
    <t>Fr Lakki Marwat</t>
  </si>
  <si>
    <t>Tribal Area Adj. Kohat District</t>
  </si>
  <si>
    <t>Fr Kohat</t>
  </si>
  <si>
    <t>Tribal Area Adj. Dera Ismail Khan District</t>
  </si>
  <si>
    <t>Fr D.I.Khan</t>
  </si>
  <si>
    <t>Tribal Area Adj. Bannu District</t>
  </si>
  <si>
    <t>Fr Bannu</t>
  </si>
  <si>
    <t>Topi Tehsil</t>
  </si>
  <si>
    <t>Toi Khulla Tehsil</t>
  </si>
  <si>
    <t>Toba Tek Singh Tehsil</t>
  </si>
  <si>
    <t>Tiarza Tehsil</t>
  </si>
  <si>
    <t>Thul Taluka</t>
  </si>
  <si>
    <t>Thatta Taluka</t>
  </si>
  <si>
    <t>Thano Bula Khan Taluka</t>
  </si>
  <si>
    <t>Temergara Sub-Division</t>
  </si>
  <si>
    <t>Taxila Tehsil</t>
  </si>
  <si>
    <t>Taunsa Tehsil</t>
  </si>
  <si>
    <t>Tank Tehsil</t>
  </si>
  <si>
    <t>Tangwani Taluka</t>
  </si>
  <si>
    <t>Tangi Tehsil</t>
  </si>
  <si>
    <t>Tando Muhammad Khan Taluka</t>
  </si>
  <si>
    <t>Tando Ghulam Hyder Taluka</t>
  </si>
  <si>
    <t>Tando Bago Taluka</t>
  </si>
  <si>
    <t>Tando Allahyar Taluka</t>
  </si>
  <si>
    <t>Tando Adam Taluka</t>
  </si>
  <si>
    <t>Tandlian Wala Tehsil</t>
  </si>
  <si>
    <t>Tamboo Tehsil</t>
  </si>
  <si>
    <t>Tall Tehsil</t>
  </si>
  <si>
    <t>Talhar Taluka</t>
  </si>
  <si>
    <t>Tala Gang Tehsil</t>
  </si>
  <si>
    <t>Takht-E-Nasrati Tehsil</t>
  </si>
  <si>
    <t>Takht Bhai Tehsil</t>
  </si>
  <si>
    <t>Taftan Sub-Tehsil</t>
  </si>
  <si>
    <t>Swat Rani Zai Sub-Division</t>
  </si>
  <si>
    <t>Malakand Protected Area</t>
  </si>
  <si>
    <t>Swabi Tehsil</t>
  </si>
  <si>
    <t>Surab Tehsil</t>
  </si>
  <si>
    <t>Suntser Sub-Tehsil</t>
  </si>
  <si>
    <t>Sukkur City Taluka</t>
  </si>
  <si>
    <t>Sujawal Taluka</t>
  </si>
  <si>
    <t>Sujawal Junejo Taluka</t>
  </si>
  <si>
    <t>Sui Tehsil</t>
  </si>
  <si>
    <t>Spinwam Tehsil</t>
  </si>
  <si>
    <t>North Waziristan Agency</t>
  </si>
  <si>
    <t>Sonmiani/Winder Tehsil</t>
  </si>
  <si>
    <t>Sohbatpur Tehsil</t>
  </si>
  <si>
    <t>Sohawa Tehsil</t>
  </si>
  <si>
    <t>Sobho Dero Taluka</t>
  </si>
  <si>
    <t>Site Sub-Division</t>
  </si>
  <si>
    <t>Sinjhoro Taluka</t>
  </si>
  <si>
    <t>Sinjawi Sub-Tehsil</t>
  </si>
  <si>
    <t>Sindhri Taluka</t>
  </si>
  <si>
    <t>Sillanwali Tehsil</t>
  </si>
  <si>
    <t>Sibi Tehsil</t>
  </si>
  <si>
    <t>Sialkot Tehsil</t>
  </si>
  <si>
    <t>Shujabad Tehsil</t>
  </si>
  <si>
    <t>Shorkot Tehsil</t>
  </si>
  <si>
    <t>Shinki Sub-Tehsil</t>
  </si>
  <si>
    <t>Shikarpur Taluka</t>
  </si>
  <si>
    <t>Shewa Tehsil</t>
  </si>
  <si>
    <t>Sherani Sub-Division</t>
  </si>
  <si>
    <t>Sheikhupura Tehsil</t>
  </si>
  <si>
    <t>Sharingal Sub-Division</t>
  </si>
  <si>
    <t>Sharak Pur Tehsil</t>
  </si>
  <si>
    <t>Shakargarh Tehsil</t>
  </si>
  <si>
    <t>Shahrig Tehsil</t>
  </si>
  <si>
    <t>Shahpur Tehsil</t>
  </si>
  <si>
    <t>Shahgori Sub-Tehsil</t>
  </si>
  <si>
    <t>Shahdadpur Taluka</t>
  </si>
  <si>
    <t>Shahdad Kot Taluka</t>
  </si>
  <si>
    <t>Shah Kot Tehsil</t>
  </si>
  <si>
    <t>Shah Faisal Sub-Division</t>
  </si>
  <si>
    <t>Shah Bunder Taluka</t>
  </si>
  <si>
    <t>Shabqadar Tehsil</t>
  </si>
  <si>
    <t>Serwekai Tehsil</t>
  </si>
  <si>
    <t>Sehwan Taluka</t>
  </si>
  <si>
    <t>Saroona Sub-Tehsil</t>
  </si>
  <si>
    <t>Sargodha Tehsil</t>
  </si>
  <si>
    <t>Sararogha Tehsil</t>
  </si>
  <si>
    <t>Saranan Tehsil</t>
  </si>
  <si>
    <t>Sarai Naurang Tehsil</t>
  </si>
  <si>
    <t>Sarai Alamgir Tehsil</t>
  </si>
  <si>
    <t>Sanni Sub-Tehsil</t>
  </si>
  <si>
    <t>Sangsillah Sub-Tehsil</t>
  </si>
  <si>
    <t>Sangla Hill Tehsil</t>
  </si>
  <si>
    <t>Sanghar Taluka</t>
  </si>
  <si>
    <t>Sangan Sub-Tehsil</t>
  </si>
  <si>
    <t>Sammundri Tehsil</t>
  </si>
  <si>
    <t>Sambrial Tehsil</t>
  </si>
  <si>
    <t>Sambaza Sub-Tehsil</t>
  </si>
  <si>
    <t>Samaro Taluka</t>
  </si>
  <si>
    <t>Samarbagh Sub-Division</t>
  </si>
  <si>
    <t>Sam Rani Zai Sub-Division</t>
  </si>
  <si>
    <t>Salehpat Taluka</t>
  </si>
  <si>
    <t>Salarzai Tehsil</t>
  </si>
  <si>
    <t>Sakrand Taluka</t>
  </si>
  <si>
    <t>Sahiwal Tehsil</t>
  </si>
  <si>
    <t>Safi Tehsil</t>
  </si>
  <si>
    <t>Safdarabad Tehsil</t>
  </si>
  <si>
    <t>Saeedabad Taluka</t>
  </si>
  <si>
    <t>Sadiqabad Tehsil</t>
  </si>
  <si>
    <t>Saddar Sub-Division</t>
  </si>
  <si>
    <t>Rojhan Tehsil</t>
  </si>
  <si>
    <t>Rohri Taluka</t>
  </si>
  <si>
    <t>Renala Khurd Tehsil</t>
  </si>
  <si>
    <t>Razmak Tehsil</t>
  </si>
  <si>
    <t>Razar Tehsil</t>
  </si>
  <si>
    <t>Rawalpindi Tehsil</t>
  </si>
  <si>
    <t>Ratodero Taluka</t>
  </si>
  <si>
    <t>Rajanpur Tehsil</t>
  </si>
  <si>
    <t>-Rahim Yar Khan Tehsil</t>
  </si>
  <si>
    <t>Quetta Saddar Tehsil</t>
  </si>
  <si>
    <t>Quetta City Tehsil</t>
  </si>
  <si>
    <t>Qubo Saeed Khan Taluka</t>
  </si>
  <si>
    <t>Quaidabad Tehsil</t>
  </si>
  <si>
    <t>Qasimabad Taluka</t>
  </si>
  <si>
    <t>Qamar Din Karez Tehsil</t>
  </si>
  <si>
    <t>Puran Tehsil</t>
  </si>
  <si>
    <t>Prang Ghar Tehsil</t>
  </si>
  <si>
    <t>Pithoro Taluka</t>
  </si>
  <si>
    <t>Pishin Tehsil</t>
  </si>
  <si>
    <t>Pir Koh Sub-Tehsil</t>
  </si>
  <si>
    <t>Piplan Tehsil</t>
  </si>
  <si>
    <t>Pindiali Tehsil</t>
  </si>
  <si>
    <t>Pindi Gheb Tehsil</t>
  </si>
  <si>
    <t>Pindi Bhattian Tehsil</t>
  </si>
  <si>
    <t>Pind Dadan Khan Tehsil</t>
  </si>
  <si>
    <t>Phelawagh Tehsil</t>
  </si>
  <si>
    <t>Phalia Tehsil</t>
  </si>
  <si>
    <t>Peshawar Tehsil</t>
  </si>
  <si>
    <t>Pattoki Tehsil</t>
  </si>
  <si>
    <t>Patan Sub Division</t>
  </si>
  <si>
    <t>Pasrur Tehsil</t>
  </si>
  <si>
    <t>Pasni Tehsil</t>
  </si>
  <si>
    <t>Parome Tehsil</t>
  </si>
  <si>
    <t>Paroa Tehsil</t>
  </si>
  <si>
    <t>Pano Aqil Taluka</t>
  </si>
  <si>
    <t>Panjgur Tehsil</t>
  </si>
  <si>
    <t>Panj Pai Sub-Tehsil</t>
  </si>
  <si>
    <t>Palas Sub Division</t>
  </si>
  <si>
    <t>Pakpattan Tehsil</t>
  </si>
  <si>
    <t>Paharpur Tehsil</t>
  </si>
  <si>
    <t>Pabbi Tehsil</t>
  </si>
  <si>
    <t>Ornach Sub-Tehsil</t>
  </si>
  <si>
    <t>Ormara Tehsil</t>
  </si>
  <si>
    <t>Orangi Sub-Division</t>
  </si>
  <si>
    <t>Okara Tehsil</t>
  </si>
  <si>
    <t>Oghi Tehsil</t>
  </si>
  <si>
    <t>Nushki Tehsil</t>
  </si>
  <si>
    <t>Nowshera Virkan Tehsil</t>
  </si>
  <si>
    <t>Nowshera Tehsil</t>
  </si>
  <si>
    <t>North Nazimabad Sub-Division</t>
  </si>
  <si>
    <t>Noorpur Tehsil</t>
  </si>
  <si>
    <t>Nokundi Sub-Tehsil</t>
  </si>
  <si>
    <t>New Sukkur Taluka</t>
  </si>
  <si>
    <t>New Karachi Sub-Division</t>
  </si>
  <si>
    <t>Nawagai Tehsil</t>
  </si>
  <si>
    <t>Nawabshah Taluka</t>
  </si>
  <si>
    <t>Naushahro Feroze Taluka</t>
  </si>
  <si>
    <t>Nasirabad Taluka</t>
  </si>
  <si>
    <t>Narowal Tehsil</t>
  </si>
  <si>
    <t>Nara Taluka</t>
  </si>
  <si>
    <t>Nankana Sahib Tehsil</t>
  </si>
  <si>
    <t>Nal Sub-Tehsil</t>
  </si>
  <si>
    <t>Nagar Parkar Taluka</t>
  </si>
  <si>
    <t>Nag Sub-Tehsil</t>
  </si>
  <si>
    <t>Muzaffargarh Tehsil</t>
  </si>
  <si>
    <t>Muslim Bagh Tehsil</t>
  </si>
  <si>
    <t>Musakhel Tehsil</t>
  </si>
  <si>
    <t>Musakhel</t>
  </si>
  <si>
    <t>Murree Tehsil</t>
  </si>
  <si>
    <t>Muridke Tehsil</t>
  </si>
  <si>
    <t>Multan Saddar Tehsil</t>
  </si>
  <si>
    <t>Multan City Tehsil</t>
  </si>
  <si>
    <t>Khyber Agency</t>
  </si>
  <si>
    <t>Moro Taluka</t>
  </si>
  <si>
    <t>Moola Sub-Tehsil</t>
  </si>
  <si>
    <t>Mominabad Sub-Division</t>
  </si>
  <si>
    <t>Model Colony Sub-Division</t>
  </si>
  <si>
    <t>Mithi Taluka</t>
  </si>
  <si>
    <t>Mirwah Taluka</t>
  </si>
  <si>
    <t>Mirpur Sub-Tehsil</t>
  </si>
  <si>
    <t>Mirpur Sakro Taluka</t>
  </si>
  <si>
    <t>Mirpur Mathelo Taluka</t>
  </si>
  <si>
    <t>Mirpur Khas Taluka</t>
  </si>
  <si>
    <t>Mirpur Bathoro Taluka</t>
  </si>
  <si>
    <t>Miro Khan Taluka</t>
  </si>
  <si>
    <t>Miran Shah Tehsil</t>
  </si>
  <si>
    <t>Mir Ali Tehsil</t>
  </si>
  <si>
    <t>Minchinabad Tehsil</t>
  </si>
  <si>
    <t>Mianwali Tehsil</t>
  </si>
  <si>
    <t>Mian Channu Tehsil</t>
  </si>
  <si>
    <t>Mekhtar Sub-Tehsil</t>
  </si>
  <si>
    <t>Mehrabpur Taluka</t>
  </si>
  <si>
    <t>Mehar Taluka</t>
  </si>
  <si>
    <t>Mawand Tehsil</t>
  </si>
  <si>
    <t>Mauripur Sub-Division</t>
  </si>
  <si>
    <t>Matta Tehsil</t>
  </si>
  <si>
    <t>Matli Taluka</t>
  </si>
  <si>
    <t>Matiari Taluka</t>
  </si>
  <si>
    <t>Mastung Tehsil</t>
  </si>
  <si>
    <t>Mastuj Sub-Division</t>
  </si>
  <si>
    <t>Mashkhel Sub-Tehsil</t>
  </si>
  <si>
    <t>Mashkai Tehsil</t>
  </si>
  <si>
    <t>Mardan Tehsil</t>
  </si>
  <si>
    <t>Mansehra Tehsil</t>
  </si>
  <si>
    <t>Mankera Tehsil</t>
  </si>
  <si>
    <t>Manjhand Taluka</t>
  </si>
  <si>
    <t>Mangochar Tehsil</t>
  </si>
  <si>
    <t>Mandi Bahauddin Tehsil</t>
  </si>
  <si>
    <t>Mand Sub-Tehsil</t>
  </si>
  <si>
    <t>Mamund Tehsil</t>
  </si>
  <si>
    <t>Malam Sub-Tehsil</t>
  </si>
  <si>
    <t>Malakwal Tehsil</t>
  </si>
  <si>
    <t>Makin Tehsil</t>
  </si>
  <si>
    <t>Mailsi Tehsil</t>
  </si>
  <si>
    <t>Mach Sub-Tehsil</t>
  </si>
  <si>
    <t>Lyari Sub-Division</t>
  </si>
  <si>
    <t>Lower Tehsil</t>
  </si>
  <si>
    <t>Lower Kurram Tehsil</t>
  </si>
  <si>
    <t>Loti Tehsil</t>
  </si>
  <si>
    <t>Loralai\Bori Tehsil</t>
  </si>
  <si>
    <t>Loiband Tehsil</t>
  </si>
  <si>
    <t>Lodhran Tehsil</t>
  </si>
  <si>
    <t>Liari Tehsil
86</t>
  </si>
  <si>
    <t>Liaquatpur Tehsil</t>
  </si>
  <si>
    <t>Liaquatabad Sub-Division</t>
  </si>
  <si>
    <t>Lehri Tehsil</t>
  </si>
  <si>
    <t>Layyah Tehsil</t>
  </si>
  <si>
    <t>Latifabad Taluka</t>
  </si>
  <si>
    <t>Larkana Taluka</t>
  </si>
  <si>
    <t>Landi Kotal Tehsil</t>
  </si>
  <si>
    <t>Landhi Sub-Division</t>
  </si>
  <si>
    <t>Lalian Tehsil</t>
  </si>
  <si>
    <t>Lal Qila Sub-Division</t>
  </si>
  <si>
    <t>Lakki Marwat Tehsil</t>
  </si>
  <si>
    <t>Lakhra Tehsil
125</t>
  </si>
  <si>
    <t>Lakhi Taluka</t>
  </si>
  <si>
    <t>Lahore City Tehsil</t>
  </si>
  <si>
    <t>Lahore Cantt Tehsil</t>
  </si>
  <si>
    <t>Lahor Tehsil</t>
  </si>
  <si>
    <t>Ladha Tehsil</t>
  </si>
  <si>
    <t>Lachi Tehsil</t>
  </si>
  <si>
    <t>Kunri Taluka</t>
  </si>
  <si>
    <t>Kulachi Tehsil</t>
  </si>
  <si>
    <t>Kotri Taluka</t>
  </si>
  <si>
    <t>Kotli Sattian Tehsil</t>
  </si>
  <si>
    <t>Kot Radha Kishan Tehsil</t>
  </si>
  <si>
    <t>Kot Momin Tehsil</t>
  </si>
  <si>
    <t>Kot Mandai Sub-Tehsil</t>
  </si>
  <si>
    <t>Kot Ghulam Muhammad Taluka</t>
  </si>
  <si>
    <t>Kot Diji Taluka</t>
  </si>
  <si>
    <t>Kot Addu Tehsil</t>
  </si>
  <si>
    <t>Korangi Sub-Division</t>
  </si>
  <si>
    <t>Kohlu Tehsil</t>
  </si>
  <si>
    <t>Kohat Tehsil</t>
  </si>
  <si>
    <t>Kirdgap Sub-Tehsil</t>
  </si>
  <si>
    <t>Kingri Tehsil</t>
  </si>
  <si>
    <t>Kingri Taluka</t>
  </si>
  <si>
    <t>Killa Saifullah Tehsil</t>
  </si>
  <si>
    <t>Killa Abdullah Tehsil</t>
  </si>
  <si>
    <t>Khuzdar Tehsil</t>
  </si>
  <si>
    <t>Khushab Tehsil</t>
  </si>
  <si>
    <t>Khoast Sub-Tehsil</t>
  </si>
  <si>
    <t>Khipro Taluka</t>
  </si>
  <si>
    <t>Khawazakhela Tehsil</t>
  </si>
  <si>
    <t>Khattan Sub-Tehsil</t>
  </si>
  <si>
    <t>Kharo Chan Taluka</t>
  </si>
  <si>
    <t>Kharian Tehsil</t>
  </si>
  <si>
    <t>Kharan Tehsil</t>
  </si>
  <si>
    <t>Khar Bajaur Tehsil</t>
  </si>
  <si>
    <t>Khanpur Tehsil</t>
  </si>
  <si>
    <t>Khanpur Taluka</t>
  </si>
  <si>
    <t>Khangarh Taluka</t>
  </si>
  <si>
    <t>Khanewal Tehsil</t>
  </si>
  <si>
    <t>Khairpur Tamewali Tehsil</t>
  </si>
  <si>
    <t>Khairpur Taluka</t>
  </si>
  <si>
    <t>Khairpur Nathan Shah Taluka</t>
  </si>
  <si>
    <t>Khado Khel Tehsil</t>
  </si>
  <si>
    <t>Khad Kocha Sub-Tehsil</t>
  </si>
  <si>
    <t>Keti Bunder Taluka</t>
  </si>
  <si>
    <t>Kech (Turbat) Tehsil</t>
  </si>
  <si>
    <t>Kazi Ahmed Taluka</t>
  </si>
  <si>
    <t>Katlang Tehsil</t>
  </si>
  <si>
    <t>Kasur Tehsil</t>
  </si>
  <si>
    <t>Kashmore Taluka</t>
  </si>
  <si>
    <t>Kashatoo Sub-Tehsil</t>
  </si>
  <si>
    <t>Karor Lal Esan Tehsil</t>
  </si>
  <si>
    <t>Karezat Sub-Tehsil</t>
  </si>
  <si>
    <t>Karakh Sub-Tehsil</t>
  </si>
  <si>
    <t>Karak Tehsil</t>
  </si>
  <si>
    <t>Kanraj Tehsil
117</t>
  </si>
  <si>
    <t>Kandiaro Taluka</t>
  </si>
  <si>
    <t>Kandia Sub Division</t>
  </si>
  <si>
    <t>Kandhkot Taluka</t>
  </si>
  <si>
    <t>Kan Mehtarzai Sub-Tehsil</t>
  </si>
  <si>
    <t>Kamoke Tehsil</t>
  </si>
  <si>
    <t>Kambar Ali Khan Taluka</t>
  </si>
  <si>
    <t>Kamalia Tehsil</t>
  </si>
  <si>
    <t>Kalur Kot Tehsil</t>
  </si>
  <si>
    <t>Kallar Sayaddan Tehsil</t>
  </si>
  <si>
    <t>Kallar Kahar Tehsil</t>
  </si>
  <si>
    <t>Kalat Tehsil</t>
  </si>
  <si>
    <t>Kahuta Tehsil</t>
  </si>
  <si>
    <t>Kahror Pacca Tehsil</t>
  </si>
  <si>
    <t>Kahan Tehsil</t>
  </si>
  <si>
    <t>Kabirwala Tehsil</t>
  </si>
  <si>
    <t>Kabal Tehsil</t>
  </si>
  <si>
    <t>Johi Taluka</t>
  </si>
  <si>
    <t>Johan Sub-Tehsil</t>
  </si>
  <si>
    <t>Jiwani Tehsil</t>
  </si>
  <si>
    <t>Jhudo Taluka</t>
  </si>
  <si>
    <t>Jhelum Tehsil</t>
  </si>
  <si>
    <t>Jhat Pat Tehsil</t>
  </si>
  <si>
    <t>Jhang Tehsil</t>
  </si>
  <si>
    <t>Jhando Mari Taluka</t>
  </si>
  <si>
    <t>Jhal Magsi Tehsil</t>
  </si>
  <si>
    <t>Jhal Jao Sub-Tehsil</t>
  </si>
  <si>
    <t>Jatoi Tehsil</t>
  </si>
  <si>
    <t>Jati Taluka</t>
  </si>
  <si>
    <t>Jaranwala Tehsil</t>
  </si>
  <si>
    <t>Jand Tehsil</t>
  </si>
  <si>
    <t>Jamshed Quarters Sub-Division</t>
  </si>
  <si>
    <t>Jamrud Tehsil</t>
  </si>
  <si>
    <t>Jampur Tehsil</t>
  </si>
  <si>
    <t>Jam Nawaz Ali Taluka</t>
  </si>
  <si>
    <t>Jalalpur Pirwala Tehsil</t>
  </si>
  <si>
    <t>Jahanian Tehsil</t>
  </si>
  <si>
    <t>Jacobabad Taluka</t>
  </si>
  <si>
    <t>Ismail Zai Tehsil</t>
  </si>
  <si>
    <t>Islamabad Tehsil</t>
  </si>
  <si>
    <t>Islamabad</t>
  </si>
  <si>
    <t>Isakhel Tehsil</t>
  </si>
  <si>
    <t>Hyderabad City Taluka</t>
  </si>
  <si>
    <t>Hussain Bux Mari Taluka</t>
  </si>
  <si>
    <t>Hurram Zai Sub-Tehsil</t>
  </si>
  <si>
    <t>Hub Tehsil</t>
  </si>
  <si>
    <t>Hoshab Sub-Tehsil</t>
  </si>
  <si>
    <t>Hazro Tehsil</t>
  </si>
  <si>
    <t>Hazari Tehsil</t>
  </si>
  <si>
    <t>Havelian Tehsil</t>
  </si>
  <si>
    <t>Hasilpur Tehsil</t>
  </si>
  <si>
    <t>Hasan Abdal Tehsil</t>
  </si>
  <si>
    <t>Haroonabad Tehsil</t>
  </si>
  <si>
    <t>Harnai Tehsil</t>
  </si>
  <si>
    <t>Haripur Tehsil</t>
  </si>
  <si>
    <t>Harbour Sub-Division</t>
  </si>
  <si>
    <t>Hangu Tehsil</t>
  </si>
  <si>
    <t>Halim Zai Tehsil</t>
  </si>
  <si>
    <t>Hala Taluka</t>
  </si>
  <si>
    <t>Hafizabad Tehsil</t>
  </si>
  <si>
    <t>Gwadar Tehsil</t>
  </si>
  <si>
    <t>Gulzar-E-Hijri Sub-Division</t>
  </si>
  <si>
    <t>Gulshan-E-Iqbal Sub-Division</t>
  </si>
  <si>
    <t>Gulistan Tehsil</t>
  </si>
  <si>
    <t>Gulberg Sub-Division</t>
  </si>
  <si>
    <t>Gujrat Tehsil</t>
  </si>
  <si>
    <t>Gujranwala Saddar Tehsil</t>
  </si>
  <si>
    <t>Gujranwala City Tehsil</t>
  </si>
  <si>
    <t>Gujar Khan Tehsil</t>
  </si>
  <si>
    <t>Grisani Sub-Tehsil</t>
  </si>
  <si>
    <t>Gowargo Tehsil</t>
  </si>
  <si>
    <t>Golarchi (S.F.Rahu) Taluka</t>
  </si>
  <si>
    <t>Gojra Tehsil</t>
  </si>
  <si>
    <t>Gishkore Sub-Tehsil</t>
  </si>
  <si>
    <t>Gichk Sub-Tehsil</t>
  </si>
  <si>
    <t>Ghulam Khan Tehsil</t>
  </si>
  <si>
    <t>Ghotki Taluka</t>
  </si>
  <si>
    <t>Ghorabari Taluka</t>
  </si>
  <si>
    <t>Ghazi Tehsil</t>
  </si>
  <si>
    <t>Gharyum Tehsil</t>
  </si>
  <si>
    <t>Gazg Sub-Tehsil</t>
  </si>
  <si>
    <t>Garhi Yasin Taluka</t>
  </si>
  <si>
    <t>Garhi Khairo Taluka</t>
  </si>
  <si>
    <t>Gandhaka Tehsil</t>
  </si>
  <si>
    <t>Gandawa Tehsil</t>
  </si>
  <si>
    <t>Gambat Taluka</t>
  </si>
  <si>
    <t>Gagra Tehsil</t>
  </si>
  <si>
    <t>Gaddani Tehsil</t>
  </si>
  <si>
    <t>Gadap Sub-Division</t>
  </si>
  <si>
    <t>Fort Abbas Tehsil</t>
  </si>
  <si>
    <t>Ferozewala Tehsil</t>
  </si>
  <si>
    <t>Fateh Jang Tehsil</t>
  </si>
  <si>
    <t>Faiz Ganj Taluka</t>
  </si>
  <si>
    <t>Faisalabad Sadar Tehsil</t>
  </si>
  <si>
    <t>Faisalabad City Tehsil</t>
  </si>
  <si>
    <t>Dureji Tehsil</t>
  </si>
  <si>
    <t>Dunyapur Tehsil</t>
  </si>
  <si>
    <t>Duki Tehsil</t>
  </si>
  <si>
    <t>Drug Tehsil</t>
  </si>
  <si>
    <t>Dossali Tehsil</t>
  </si>
  <si>
    <t>Domel Tehsil</t>
  </si>
  <si>
    <t>Dokri Taluka</t>
  </si>
  <si>
    <t>Dobandi Sub-Tehsil</t>
  </si>
  <si>
    <t>Dir Sub-Division</t>
  </si>
  <si>
    <t>Diplo Taluka</t>
  </si>
  <si>
    <t>Dina Tehsil</t>
  </si>
  <si>
    <t>Digri Taluka</t>
  </si>
  <si>
    <t>Dhadar Tehsil</t>
  </si>
  <si>
    <t>Dera Murad Jamali Tehsil</t>
  </si>
  <si>
    <t>Dera Ismail Khan Tehsil</t>
  </si>
  <si>
    <t>Dera Ghazi Khan Tehsil</t>
  </si>
  <si>
    <t>Dera Bugti Tehsil</t>
  </si>
  <si>
    <t>Depalpur Tehsil</t>
  </si>
  <si>
    <t>De-Excluded Area Rajanpur</t>
  </si>
  <si>
    <t>De-Excluded Area D.G Khan Tehsil</t>
  </si>
  <si>
    <t>Daur Taluka</t>
  </si>
  <si>
    <t>Datta Khel Tehsil</t>
  </si>
  <si>
    <t>Dassu Sub Division</t>
  </si>
  <si>
    <t>Daska Tehsil</t>
  </si>
  <si>
    <t>Dasht Tehsil</t>
  </si>
  <si>
    <t>Dasht Sub-Tehsil</t>
  </si>
  <si>
    <t>Darya Khan Tehsil</t>
  </si>
  <si>
    <t>Daraban Tehsil</t>
  </si>
  <si>
    <t>Dalbandin Tehsil</t>
  </si>
  <si>
    <t>Daharki Taluka</t>
  </si>
  <si>
    <t>Daggar Tehsil</t>
  </si>
  <si>
    <t>Dadu Taluka</t>
  </si>
  <si>
    <t>Civil Lines Sub-Division</t>
  </si>
  <si>
    <t>Chunian Tehsil</t>
  </si>
  <si>
    <t>Choubara Tehsil</t>
  </si>
  <si>
    <t>Choa Saidan Shah Tehsil</t>
  </si>
  <si>
    <t>Chitral Sub-Division</t>
  </si>
  <si>
    <t>Chishtian Tehsil</t>
  </si>
  <si>
    <t>Chiniot Tehsil</t>
  </si>
  <si>
    <t>Chichawatni Tehsil</t>
  </si>
  <si>
    <t>Chattar Sub-Tehsil</t>
  </si>
  <si>
    <t>Charsadda Tehsil</t>
  </si>
  <si>
    <t>Charbagh Tehsil</t>
  </si>
  <si>
    <t>Chamber Taluka</t>
  </si>
  <si>
    <t>Chaman Tehsil</t>
  </si>
  <si>
    <t>Chakwal Tehsil</t>
  </si>
  <si>
    <t>Chak Jhumra Tehsil</t>
  </si>
  <si>
    <t>Chagai Sub-Tehsil</t>
  </si>
  <si>
    <t>Chachro Taluka</t>
  </si>
  <si>
    <t>Central Tehsil</t>
  </si>
  <si>
    <t>Central Kurram F.R</t>
  </si>
  <si>
    <t>Burewala Tehsil</t>
  </si>
  <si>
    <t>Bulri Shah Karim Taluka</t>
  </si>
  <si>
    <t>Bulaida Sub-Tehsil</t>
  </si>
  <si>
    <t>Bisham Tehsil</t>
  </si>
  <si>
    <t>Birmil Tehsil</t>
  </si>
  <si>
    <t>Bin Qasim Sub-Division</t>
  </si>
  <si>
    <t>Bhiria Taluka</t>
  </si>
  <si>
    <t>Bhawana Tehsil</t>
  </si>
  <si>
    <t>Bhalwal Tehsil</t>
  </si>
  <si>
    <t>Bhakkar Tehsil</t>
  </si>
  <si>
    <t>Bhag Tehsil</t>
  </si>
  <si>
    <t>Besima Sub-Tehsil</t>
  </si>
  <si>
    <t>Bela Tehsil</t>
  </si>
  <si>
    <t>Behrain Tehsil</t>
  </si>
  <si>
    <t>Batagram Tehsil</t>
  </si>
  <si>
    <t>Barshore Sub-Tehsil</t>
  </si>
  <si>
    <t>Barkhan Tehsil</t>
  </si>
  <si>
    <t>Barikot Tehsil</t>
  </si>
  <si>
    <t>Barang Tehsil</t>
  </si>
  <si>
    <t>Bara Tehsil</t>
  </si>
  <si>
    <t>Bar Chamer Kand Tehsil</t>
  </si>
  <si>
    <t>Bannu Tehsil</t>
  </si>
  <si>
    <t>Banda Daud Shah Tehsil</t>
  </si>
  <si>
    <t>Balnigore Sub-Tehsil</t>
  </si>
  <si>
    <t>Baldia Sub-Division</t>
  </si>
  <si>
    <t>Balanari Sub-Tehsil</t>
  </si>
  <si>
    <t>Bala Kot Tehsil</t>
  </si>
  <si>
    <t>Bakrani Taluka</t>
  </si>
  <si>
    <t>Baiker Sub-Tehsil</t>
  </si>
  <si>
    <t>Bahawalpur Saddar Tehsil</t>
  </si>
  <si>
    <t>Bahawalpur City Tehsil</t>
  </si>
  <si>
    <t>Bahawalnagar Tehsil</t>
  </si>
  <si>
    <t>Badini Sub-Tehsil</t>
  </si>
  <si>
    <t>Badin Taluka</t>
  </si>
  <si>
    <t>Babuzai Tehsil</t>
  </si>
  <si>
    <t>Baba Kot Tehsil</t>
  </si>
  <si>
    <t>Awaran Tehsil</t>
  </si>
  <si>
    <t>Attock Tehsil</t>
  </si>
  <si>
    <t>Ashwat Sub-Tehsil</t>
  </si>
  <si>
    <t>Arif Wala Tehsil</t>
  </si>
  <si>
    <t>Aranji Sub-Tehsil</t>
  </si>
  <si>
    <t>Ambar Utman Khel Tehsil</t>
  </si>
  <si>
    <t>Alpuri Tehsil</t>
  </si>
  <si>
    <t>Allai Tehsil</t>
  </si>
  <si>
    <t>Alipur Tehsil</t>
  </si>
  <si>
    <t>Airport Sub-Division</t>
  </si>
  <si>
    <t>Ahmadpur Sial Tehsil</t>
  </si>
  <si>
    <t>Ahmadpur East Tehsil</t>
  </si>
  <si>
    <t>Adenzai Sub-Division</t>
  </si>
  <si>
    <t>Abbottabad Tehsil</t>
  </si>
  <si>
    <t>Brahvi</t>
  </si>
  <si>
    <t>Hindki</t>
  </si>
  <si>
    <t>Saraiki</t>
  </si>
  <si>
    <t>Kashmiri</t>
  </si>
  <si>
    <t>Balochi</t>
  </si>
  <si>
    <t>Pushto</t>
  </si>
  <si>
    <t>Sindhi</t>
  </si>
  <si>
    <t>Punjabi</t>
  </si>
  <si>
    <t>Urdu</t>
  </si>
  <si>
    <t>Tehsil</t>
  </si>
  <si>
    <t>https://www.pbs.gov.pk/census-2017-district-wise</t>
  </si>
  <si>
    <t>2017 Census</t>
  </si>
  <si>
    <t>Tajik (Pamiri)</t>
  </si>
  <si>
    <t>Gorno-Badakhshan</t>
  </si>
  <si>
    <t>Sughd</t>
  </si>
  <si>
    <t>Khatlon</t>
  </si>
  <si>
    <t>Yaghnobis</t>
  </si>
  <si>
    <t>Hebron</t>
  </si>
  <si>
    <t>Jericho</t>
  </si>
  <si>
    <t>Bethlehem</t>
  </si>
  <si>
    <t>Jenin</t>
  </si>
  <si>
    <t>Nablus</t>
  </si>
  <si>
    <t>Qalqilyah</t>
  </si>
  <si>
    <t>Ramallah</t>
  </si>
  <si>
    <t>Salfit</t>
  </si>
  <si>
    <t>Tubas</t>
  </si>
  <si>
    <t>Tulkarm</t>
  </si>
  <si>
    <t>Deir al-Balah</t>
  </si>
  <si>
    <t>Gaza</t>
  </si>
  <si>
    <t>North Gaza</t>
  </si>
  <si>
    <t>Rafah</t>
  </si>
  <si>
    <t>https://www.pcbs.gov.ps/portals/_pcbs/PressRelease/Press_En_Preliminary_Results_Report-en.pdf</t>
  </si>
  <si>
    <t>Palestine Religion Data</t>
  </si>
  <si>
    <t>From research: Most Christians live in urban areas and in Jerusalem, Bethlehem, or Ramallah</t>
  </si>
  <si>
    <t>Jewish</t>
  </si>
  <si>
    <t>West Jerusalem</t>
  </si>
  <si>
    <t>East Jerusalem</t>
  </si>
  <si>
    <t>Cities with Christians:</t>
  </si>
  <si>
    <t>https://fanack.com/palestine/population-of-palestine/</t>
  </si>
  <si>
    <t>Jerusalem data:</t>
  </si>
  <si>
    <t>https://www.pcbs.gov.ps/statisticsIndicatorsTables.aspx?lang=en&amp;table_id=2088</t>
  </si>
  <si>
    <t>All Palestine data:</t>
  </si>
  <si>
    <t>https://www.pcbs.gov.ps/statisticsIndicatorsTables.aspx?lang=en&amp;table_id=676</t>
  </si>
  <si>
    <t>Jewish settlers:</t>
  </si>
  <si>
    <t>https://www.pcbs.gov.ps/Portals/_Rainbow/Documents/SETT4E-2021.html</t>
  </si>
  <si>
    <t>Ahal</t>
  </si>
  <si>
    <t>Balkan</t>
  </si>
  <si>
    <t>Mary</t>
  </si>
  <si>
    <t>Dashoguz</t>
  </si>
  <si>
    <t>Lebap</t>
  </si>
  <si>
    <t>Karakalpak</t>
  </si>
  <si>
    <t>Tajik</t>
  </si>
  <si>
    <t>Namangan</t>
  </si>
  <si>
    <t>Belorussians</t>
  </si>
  <si>
    <t>Refused to answer</t>
  </si>
  <si>
    <t>Aragatsotn</t>
  </si>
  <si>
    <t>Ararat</t>
  </si>
  <si>
    <t>Armavir</t>
  </si>
  <si>
    <t>Gegharkunik</t>
  </si>
  <si>
    <t>Yerevan</t>
  </si>
  <si>
    <t>Kotayk</t>
  </si>
  <si>
    <t>Lori</t>
  </si>
  <si>
    <t>Shirak</t>
  </si>
  <si>
    <t>Syunik</t>
  </si>
  <si>
    <t>Tavush</t>
  </si>
  <si>
    <t>Vayots Dzor</t>
  </si>
  <si>
    <t>Georgians (and Mingrelians)</t>
  </si>
  <si>
    <t>Kists</t>
  </si>
  <si>
    <t>Bosha</t>
  </si>
  <si>
    <t>Udins</t>
  </si>
  <si>
    <t>Not stated</t>
  </si>
  <si>
    <t>GE1511</t>
  </si>
  <si>
    <t>Batumi</t>
  </si>
  <si>
    <t>AR of Adjara</t>
  </si>
  <si>
    <t>GE1523</t>
  </si>
  <si>
    <t>Keda</t>
  </si>
  <si>
    <t>GE1532</t>
  </si>
  <si>
    <t>Khelvachauri</t>
  </si>
  <si>
    <t>GE1535</t>
  </si>
  <si>
    <t>Khulo</t>
  </si>
  <si>
    <t>GE1525</t>
  </si>
  <si>
    <t>Kobuleti</t>
  </si>
  <si>
    <t>GE1529</t>
  </si>
  <si>
    <t>Shuakhevi</t>
  </si>
  <si>
    <t>GE2311</t>
  </si>
  <si>
    <t>C. Ozurgeti</t>
  </si>
  <si>
    <t>Guria</t>
  </si>
  <si>
    <t>GE2327</t>
  </si>
  <si>
    <t>Chokhatauri</t>
  </si>
  <si>
    <t>GE2323</t>
  </si>
  <si>
    <t>Lanchkhuti</t>
  </si>
  <si>
    <t>GE2325</t>
  </si>
  <si>
    <t>Ozurgeti Municipality</t>
  </si>
  <si>
    <t>GE2623</t>
  </si>
  <si>
    <t>Baghdati</t>
  </si>
  <si>
    <t>Imereti</t>
  </si>
  <si>
    <t>GE2640</t>
  </si>
  <si>
    <t>Chiatura</t>
  </si>
  <si>
    <t>GE2642</t>
  </si>
  <si>
    <t>Kharagauli</t>
  </si>
  <si>
    <t>GE2644</t>
  </si>
  <si>
    <t>Khoni</t>
  </si>
  <si>
    <t>GE2611</t>
  </si>
  <si>
    <t>Kutaisi</t>
  </si>
  <si>
    <t>GE2635</t>
  </si>
  <si>
    <t>Sachkhere</t>
  </si>
  <si>
    <t>GE2633</t>
  </si>
  <si>
    <t>Samtredia</t>
  </si>
  <si>
    <t>GE2631</t>
  </si>
  <si>
    <t>Terjola</t>
  </si>
  <si>
    <t>GE2636</t>
  </si>
  <si>
    <t>Tkibuli</t>
  </si>
  <si>
    <t>GE2638</t>
  </si>
  <si>
    <t>Tskaltubo</t>
  </si>
  <si>
    <t>GE2627</t>
  </si>
  <si>
    <t>Vani</t>
  </si>
  <si>
    <t>GE2629</t>
  </si>
  <si>
    <t>Zestaponi</t>
  </si>
  <si>
    <t>GE2924</t>
  </si>
  <si>
    <t>Akhmeta</t>
  </si>
  <si>
    <t>Kakheti</t>
  </si>
  <si>
    <t>GE2911</t>
  </si>
  <si>
    <t>C. Telavi</t>
  </si>
  <si>
    <t>GE2928</t>
  </si>
  <si>
    <t>Dedoplistskaro</t>
  </si>
  <si>
    <t>GE2926</t>
  </si>
  <si>
    <t>Gurjaani</t>
  </si>
  <si>
    <t>GE2938</t>
  </si>
  <si>
    <t>Kvareli</t>
  </si>
  <si>
    <t>GE2932</t>
  </si>
  <si>
    <t>Lagodekhi</t>
  </si>
  <si>
    <t>GE2934</t>
  </si>
  <si>
    <t>Sagarejo</t>
  </si>
  <si>
    <t>GE2936</t>
  </si>
  <si>
    <t>Sighnaghi</t>
  </si>
  <si>
    <t>GE2930</t>
  </si>
  <si>
    <t>Telavi Municipality</t>
  </si>
  <si>
    <t>GE4424</t>
  </si>
  <si>
    <t>Bolnisi</t>
  </si>
  <si>
    <t>Kvemo Kartli</t>
  </si>
  <si>
    <t>GE4428</t>
  </si>
  <si>
    <t>Dmanisi</t>
  </si>
  <si>
    <t>GE4426</t>
  </si>
  <si>
    <t>Gardabani</t>
  </si>
  <si>
    <t>GE4432</t>
  </si>
  <si>
    <t>Marneuli</t>
  </si>
  <si>
    <t>GE4411</t>
  </si>
  <si>
    <t>Rustavi</t>
  </si>
  <si>
    <t>GE4430</t>
  </si>
  <si>
    <t>Tetritskaro</t>
  </si>
  <si>
    <t>GE4434</t>
  </si>
  <si>
    <t>Tsalka</t>
  </si>
  <si>
    <t>GE3211</t>
  </si>
  <si>
    <t>C. Mtskheta</t>
  </si>
  <si>
    <t>Mtskheta-Mtianeti</t>
  </si>
  <si>
    <t>GE3225</t>
  </si>
  <si>
    <t>Dusheti</t>
  </si>
  <si>
    <t>GE3231</t>
  </si>
  <si>
    <t>Kazbegi</t>
  </si>
  <si>
    <t>GE3229</t>
  </si>
  <si>
    <t>Mtskheta Municipality</t>
  </si>
  <si>
    <t>GE3227</t>
  </si>
  <si>
    <t>Tianeti</t>
  </si>
  <si>
    <t>GE3523</t>
  </si>
  <si>
    <t>Ambrolauri Municipality</t>
  </si>
  <si>
    <t>Racha-Lechkhumi and Kvemo Svaneti</t>
  </si>
  <si>
    <t>GE3511</t>
  </si>
  <si>
    <t>C. Ambrolauri</t>
  </si>
  <si>
    <t>GE3526</t>
  </si>
  <si>
    <t>Lentekhi</t>
  </si>
  <si>
    <t>GE3529</t>
  </si>
  <si>
    <t>Oni</t>
  </si>
  <si>
    <t>GE3531</t>
  </si>
  <si>
    <t>Tsageri</t>
  </si>
  <si>
    <t>GE3823</t>
  </si>
  <si>
    <t>Abasha</t>
  </si>
  <si>
    <t>Samegrelo-Zemo Svaneti</t>
  </si>
  <si>
    <t>GE3811</t>
  </si>
  <si>
    <t>C. Zugdidi</t>
  </si>
  <si>
    <t>GE3834</t>
  </si>
  <si>
    <t>Chkhorotsku</t>
  </si>
  <si>
    <t>GE3838</t>
  </si>
  <si>
    <t>Khobi</t>
  </si>
  <si>
    <t>GE3828</t>
  </si>
  <si>
    <t>Martvili</t>
  </si>
  <si>
    <t>GE3830</t>
  </si>
  <si>
    <t>Mestia</t>
  </si>
  <si>
    <t>GE3814</t>
  </si>
  <si>
    <t>Poti</t>
  </si>
  <si>
    <t>GE3832</t>
  </si>
  <si>
    <t>Senaki</t>
  </si>
  <si>
    <t>GE3836</t>
  </si>
  <si>
    <t>Tsalenjikha</t>
  </si>
  <si>
    <t>GE3825</t>
  </si>
  <si>
    <t>Zugdidi Municipality</t>
  </si>
  <si>
    <t>GE4123</t>
  </si>
  <si>
    <t>Adigeni</t>
  </si>
  <si>
    <t>Samtskhe-Javakheti</t>
  </si>
  <si>
    <t>GE4127</t>
  </si>
  <si>
    <t>Akhalkalaki</t>
  </si>
  <si>
    <t>GE4129</t>
  </si>
  <si>
    <t>Akhaltsikhe Municipality</t>
  </si>
  <si>
    <t>GE4125</t>
  </si>
  <si>
    <t>Aspindza</t>
  </si>
  <si>
    <t>GE4131</t>
  </si>
  <si>
    <t>Borjomi</t>
  </si>
  <si>
    <t>GE4111</t>
  </si>
  <si>
    <t>C. Akhaltsikhe</t>
  </si>
  <si>
    <t>GE4133</t>
  </si>
  <si>
    <t>Ninotsminda</t>
  </si>
  <si>
    <t>GE4711</t>
  </si>
  <si>
    <t>C. Gori</t>
  </si>
  <si>
    <t>Shida Kartli</t>
  </si>
  <si>
    <t>GE4724</t>
  </si>
  <si>
    <t>Gori Municipality</t>
  </si>
  <si>
    <t>GE4728</t>
  </si>
  <si>
    <t>Kareli</t>
  </si>
  <si>
    <t>GE4726</t>
  </si>
  <si>
    <t>Kaspi</t>
  </si>
  <si>
    <t>GE4731</t>
  </si>
  <si>
    <t>Khashuri</t>
  </si>
  <si>
    <t>GE11</t>
  </si>
  <si>
    <t>Tbilisi</t>
  </si>
  <si>
    <t>GE48</t>
  </si>
  <si>
    <t>South Ossetia (2015)</t>
  </si>
  <si>
    <t>GE12</t>
  </si>
  <si>
    <t>Abkhazia (2022)</t>
  </si>
  <si>
    <t>South Ossetia</t>
  </si>
  <si>
    <t>Abkhazia</t>
  </si>
  <si>
    <t>Talyshs</t>
  </si>
  <si>
    <t>Tsakhurs</t>
  </si>
  <si>
    <t>Kryts</t>
  </si>
  <si>
    <t>Khinalugs</t>
  </si>
  <si>
    <t>Nakhchivan Autonomous Republic</t>
  </si>
  <si>
    <t>Nakhchivan city</t>
  </si>
  <si>
    <t>Ganja city</t>
  </si>
  <si>
    <t>Ganja-Dashkasan</t>
  </si>
  <si>
    <t>Guba-Khachmaz</t>
  </si>
  <si>
    <t>Absheron-Khizi</t>
  </si>
  <si>
    <t>Daghlig Shirvan</t>
  </si>
  <si>
    <t>Sumgayit city</t>
  </si>
  <si>
    <t>Shaki-Zagatala</t>
  </si>
  <si>
    <t>Central Aran</t>
  </si>
  <si>
    <t>Gazakh-Tovuz</t>
  </si>
  <si>
    <t>Naftalan city</t>
  </si>
  <si>
    <t>Eastern Zangazur</t>
  </si>
  <si>
    <t>Karabakh</t>
  </si>
  <si>
    <t>Mil-Mughan</t>
  </si>
  <si>
    <t>Khankandi city</t>
  </si>
  <si>
    <t>Lankaran-Astara</t>
  </si>
  <si>
    <t>Shirvan-Salyan</t>
  </si>
  <si>
    <t>Mingachevir city</t>
  </si>
  <si>
    <t>Shirvan city</t>
  </si>
  <si>
    <t>Baku city</t>
  </si>
  <si>
    <t>Population (2016)</t>
  </si>
  <si>
    <t>Lurs</t>
  </si>
  <si>
    <t>Mazandaranis</t>
  </si>
  <si>
    <t>Gilaks</t>
  </si>
  <si>
    <t>Caucasians</t>
  </si>
  <si>
    <t>Khorasani Turks</t>
  </si>
  <si>
    <t>Qashqai</t>
  </si>
  <si>
    <t>Other Turkic</t>
  </si>
  <si>
    <t>Mandaeans</t>
  </si>
  <si>
    <t>Hormuzi</t>
  </si>
  <si>
    <t>Alborz</t>
  </si>
  <si>
    <t>Eshtehard</t>
  </si>
  <si>
    <t>Fardis</t>
  </si>
  <si>
    <t>Karaj</t>
  </si>
  <si>
    <t>Nazarabad</t>
  </si>
  <si>
    <t>Savojbolagh</t>
  </si>
  <si>
    <t>Taleghan</t>
  </si>
  <si>
    <t>Ardebil</t>
  </si>
  <si>
    <t>Ardabil</t>
  </si>
  <si>
    <t>Bilasavar</t>
  </si>
  <si>
    <t>Germi</t>
  </si>
  <si>
    <t>Khalkhal</t>
  </si>
  <si>
    <t>Kowsar</t>
  </si>
  <si>
    <t>Meshginshahr</t>
  </si>
  <si>
    <t>Namin</t>
  </si>
  <si>
    <t>Nir</t>
  </si>
  <si>
    <t>Parsabad</t>
  </si>
  <si>
    <t>Sareyn</t>
  </si>
  <si>
    <t>Bushehr</t>
  </si>
  <si>
    <t>Asaluyeh</t>
  </si>
  <si>
    <t>Dashtestan</t>
  </si>
  <si>
    <t>Dashti</t>
  </si>
  <si>
    <t>Dayyer</t>
  </si>
  <si>
    <t>Deylam</t>
  </si>
  <si>
    <t>Ganaveh</t>
  </si>
  <si>
    <t>Jam</t>
  </si>
  <si>
    <t>Kangan</t>
  </si>
  <si>
    <t>Tangestan</t>
  </si>
  <si>
    <t>Chaharmahal &amp; Bakhtiyari</t>
  </si>
  <si>
    <t>Ardal</t>
  </si>
  <si>
    <t>Ben</t>
  </si>
  <si>
    <t>Borujen</t>
  </si>
  <si>
    <t>Farsan</t>
  </si>
  <si>
    <t>Kiaar</t>
  </si>
  <si>
    <t>Kuhrang</t>
  </si>
  <si>
    <t>Lordegan</t>
  </si>
  <si>
    <t>Saman</t>
  </si>
  <si>
    <t>Shahrekord</t>
  </si>
  <si>
    <t>East Azarbayejan</t>
  </si>
  <si>
    <t>Ahar</t>
  </si>
  <si>
    <t>Ajabshir</t>
  </si>
  <si>
    <t>Azarshahr</t>
  </si>
  <si>
    <t>Bonab</t>
  </si>
  <si>
    <t>Bostanabad</t>
  </si>
  <si>
    <t>Charuymaq</t>
  </si>
  <si>
    <t>Hashtrud</t>
  </si>
  <si>
    <t>Heris</t>
  </si>
  <si>
    <t>Jolfa</t>
  </si>
  <si>
    <t>Kalibar</t>
  </si>
  <si>
    <t>Khodaafarin</t>
  </si>
  <si>
    <t>Malekan</t>
  </si>
  <si>
    <t>Maragheh</t>
  </si>
  <si>
    <t>Marand</t>
  </si>
  <si>
    <t>Mianeh</t>
  </si>
  <si>
    <t>Osku</t>
  </si>
  <si>
    <t>Sarab</t>
  </si>
  <si>
    <t>Shabestar</t>
  </si>
  <si>
    <t>Tabriz</t>
  </si>
  <si>
    <t>Varzaqan</t>
  </si>
  <si>
    <t>Esfahan</t>
  </si>
  <si>
    <t>Aran-o-Bidgol</t>
  </si>
  <si>
    <t>Ardestan</t>
  </si>
  <si>
    <t>Booeino Miyandasht</t>
  </si>
  <si>
    <t>Borkhar</t>
  </si>
  <si>
    <t>Chadegan</t>
  </si>
  <si>
    <t>Dehaghan</t>
  </si>
  <si>
    <t>Falavarjan</t>
  </si>
  <si>
    <t>Faridan</t>
  </si>
  <si>
    <t>Fereydunshahr</t>
  </si>
  <si>
    <t>Golpayegan</t>
  </si>
  <si>
    <t>Isfahan</t>
  </si>
  <si>
    <t>Kashan</t>
  </si>
  <si>
    <t>Khansar</t>
  </si>
  <si>
    <t>Khomeinishahr</t>
  </si>
  <si>
    <t>Khorobiyabanak</t>
  </si>
  <si>
    <t>Lenjan</t>
  </si>
  <si>
    <t>Mobarakeh</t>
  </si>
  <si>
    <t>Nain</t>
  </si>
  <si>
    <t>Najafabad</t>
  </si>
  <si>
    <t>Natanz</t>
  </si>
  <si>
    <t>Semirom</t>
  </si>
  <si>
    <t>Shahinshahro Meymeh</t>
  </si>
  <si>
    <t>Shahreza</t>
  </si>
  <si>
    <t>Tiran-o-Korun</t>
  </si>
  <si>
    <t>Fars</t>
  </si>
  <si>
    <t>Abadeh</t>
  </si>
  <si>
    <t>Arsanjan</t>
  </si>
  <si>
    <t>Bavanat</t>
  </si>
  <si>
    <t>Darab</t>
  </si>
  <si>
    <t>Eqlid</t>
  </si>
  <si>
    <t>Estahban</t>
  </si>
  <si>
    <t>Farashband</t>
  </si>
  <si>
    <t>Fasa</t>
  </si>
  <si>
    <t>Firuzabad</t>
  </si>
  <si>
    <t>Gerash</t>
  </si>
  <si>
    <t>Jahrom</t>
  </si>
  <si>
    <t>Kavar</t>
  </si>
  <si>
    <t>Kazerun</t>
  </si>
  <si>
    <t>Kherameh</t>
  </si>
  <si>
    <t>Khonj</t>
  </si>
  <si>
    <t>Khorrambid</t>
  </si>
  <si>
    <t>Lamerd</t>
  </si>
  <si>
    <t>Larestan</t>
  </si>
  <si>
    <t>Mamasani</t>
  </si>
  <si>
    <t>Marvdasht</t>
  </si>
  <si>
    <t>Mehr</t>
  </si>
  <si>
    <t>Neyriz</t>
  </si>
  <si>
    <t>Pasargad</t>
  </si>
  <si>
    <t>Qir-o-Karzin</t>
  </si>
  <si>
    <t>Rostam</t>
  </si>
  <si>
    <t>Sarvestan</t>
  </si>
  <si>
    <t>Sepidan</t>
  </si>
  <si>
    <t>Shiraz</t>
  </si>
  <si>
    <t>Zarrindasht</t>
  </si>
  <si>
    <t>Gilan</t>
  </si>
  <si>
    <t>Amlash</t>
  </si>
  <si>
    <t>Astane-ye-Ashrafiyeh</t>
  </si>
  <si>
    <t>Astara</t>
  </si>
  <si>
    <t>Bandar-e-Anzali</t>
  </si>
  <si>
    <t>Fuman</t>
  </si>
  <si>
    <t>Lahijan</t>
  </si>
  <si>
    <t>Langrud</t>
  </si>
  <si>
    <t>Masal</t>
  </si>
  <si>
    <t>Rasht</t>
  </si>
  <si>
    <t>Rezvanshahr</t>
  </si>
  <si>
    <t>Rudbar</t>
  </si>
  <si>
    <t>Rudsar</t>
  </si>
  <si>
    <t>Shaft</t>
  </si>
  <si>
    <t>Siahkal</t>
  </si>
  <si>
    <t>Some'e-Sara</t>
  </si>
  <si>
    <t>Talesh</t>
  </si>
  <si>
    <t>Golestan</t>
  </si>
  <si>
    <t>Aliabad</t>
  </si>
  <si>
    <t>Aqqala</t>
  </si>
  <si>
    <t>Azadshahr</t>
  </si>
  <si>
    <t>Bandar-e-Gaz</t>
  </si>
  <si>
    <t>Bandar-e-Torkaman</t>
  </si>
  <si>
    <t>Galikash</t>
  </si>
  <si>
    <t>Gomishan</t>
  </si>
  <si>
    <t>Gonbad-e-Kavus</t>
  </si>
  <si>
    <t>Gorgan</t>
  </si>
  <si>
    <t>Kolaleh</t>
  </si>
  <si>
    <t>Kordkuy</t>
  </si>
  <si>
    <t>Maravehtapeh</t>
  </si>
  <si>
    <t>Minudasht</t>
  </si>
  <si>
    <t>Ramian</t>
  </si>
  <si>
    <t>Hamedan</t>
  </si>
  <si>
    <t>Asadabad</t>
  </si>
  <si>
    <t>Bahar</t>
  </si>
  <si>
    <t>Famenin</t>
  </si>
  <si>
    <t>Hamadan</t>
  </si>
  <si>
    <t>Kabudarahang</t>
  </si>
  <si>
    <t>Malayer</t>
  </si>
  <si>
    <t>Nahavand</t>
  </si>
  <si>
    <t>Razan</t>
  </si>
  <si>
    <t>Tuyserkan</t>
  </si>
  <si>
    <t>Hormozgan</t>
  </si>
  <si>
    <t>Abumusa</t>
  </si>
  <si>
    <t>Bandar-Abbas</t>
  </si>
  <si>
    <t>Bandar-Lengeh</t>
  </si>
  <si>
    <t>Bashagard</t>
  </si>
  <si>
    <t>Bastak</t>
  </si>
  <si>
    <t>Hajiabad</t>
  </si>
  <si>
    <t>Jask</t>
  </si>
  <si>
    <t>Khamir</t>
  </si>
  <si>
    <t>Minab</t>
  </si>
  <si>
    <t>Parsian</t>
  </si>
  <si>
    <t>Qeshm</t>
  </si>
  <si>
    <t>Rudan</t>
  </si>
  <si>
    <t>Sirik</t>
  </si>
  <si>
    <t>Ilam</t>
  </si>
  <si>
    <t>Abdanan</t>
  </si>
  <si>
    <t>Badre</t>
  </si>
  <si>
    <t>Darreh Shahr</t>
  </si>
  <si>
    <t>Dehloran</t>
  </si>
  <si>
    <t>Eyvan</t>
  </si>
  <si>
    <t>Malekshahi</t>
  </si>
  <si>
    <t>Mehran</t>
  </si>
  <si>
    <t>Shirvan-o-Chardavol</t>
  </si>
  <si>
    <t>Sirvan</t>
  </si>
  <si>
    <t>Kerman</t>
  </si>
  <si>
    <t>Anar</t>
  </si>
  <si>
    <t>Anbarabad</t>
  </si>
  <si>
    <t>Arzuiyeh</t>
  </si>
  <si>
    <t>Baft</t>
  </si>
  <si>
    <t>Bam</t>
  </si>
  <si>
    <t>Bardsir</t>
  </si>
  <si>
    <t>Fahraj</t>
  </si>
  <si>
    <t>Ghaleye-Ganj</t>
  </si>
  <si>
    <t>Jiroft</t>
  </si>
  <si>
    <t>Kahnuj</t>
  </si>
  <si>
    <t>Kuhbonan</t>
  </si>
  <si>
    <t>Manujan</t>
  </si>
  <si>
    <t>Normashir</t>
  </si>
  <si>
    <t>Rabar</t>
  </si>
  <si>
    <t>Rafsanjan</t>
  </si>
  <si>
    <t>Ravar</t>
  </si>
  <si>
    <t>Rigan</t>
  </si>
  <si>
    <t>Roudbar-e-Jonub</t>
  </si>
  <si>
    <t>Shahr-e-Babak</t>
  </si>
  <si>
    <t>Sirjan</t>
  </si>
  <si>
    <t>Zarand</t>
  </si>
  <si>
    <t>Kermanshah</t>
  </si>
  <si>
    <t>Dalaho</t>
  </si>
  <si>
    <t>Gilan-e-Gharb</t>
  </si>
  <si>
    <t>Harsin</t>
  </si>
  <si>
    <t>Islamabad-e-Gharb</t>
  </si>
  <si>
    <t>Javanrud</t>
  </si>
  <si>
    <t>Kangavar</t>
  </si>
  <si>
    <t>Paveh</t>
  </si>
  <si>
    <t>Qasr-e-Shirin</t>
  </si>
  <si>
    <t>Ravansar</t>
  </si>
  <si>
    <t>Sahneh</t>
  </si>
  <si>
    <t>Sarpol-e-Zahab</t>
  </si>
  <si>
    <t>Solas-e-Babajani</t>
  </si>
  <si>
    <t>Sonqor</t>
  </si>
  <si>
    <t>Khorasan-e-Razavi</t>
  </si>
  <si>
    <t>Bajestan</t>
  </si>
  <si>
    <t>Bakharz</t>
  </si>
  <si>
    <t>Bardaskan</t>
  </si>
  <si>
    <t>Chenaran</t>
  </si>
  <si>
    <t>Dargaz</t>
  </si>
  <si>
    <t>Davarzan</t>
  </si>
  <si>
    <t>Fariman</t>
  </si>
  <si>
    <t>Firuzeh</t>
  </si>
  <si>
    <t>Gonabad</t>
  </si>
  <si>
    <t>Joghatai</t>
  </si>
  <si>
    <t>Jowayin</t>
  </si>
  <si>
    <t>Kalat</t>
  </si>
  <si>
    <t>Kashmar</t>
  </si>
  <si>
    <t>Khaf</t>
  </si>
  <si>
    <t>Khalilabad</t>
  </si>
  <si>
    <t>Khoshab</t>
  </si>
  <si>
    <t>Mahvelat</t>
  </si>
  <si>
    <t>Mashhad</t>
  </si>
  <si>
    <t>Nishapur</t>
  </si>
  <si>
    <t>Quchan</t>
  </si>
  <si>
    <t>Rashtkhar</t>
  </si>
  <si>
    <t>Sabzevar</t>
  </si>
  <si>
    <t>Sarakhs</t>
  </si>
  <si>
    <t>Taybad</t>
  </si>
  <si>
    <t>Torbat-e-Heydarieh</t>
  </si>
  <si>
    <t>Torbat-e-Jam</t>
  </si>
  <si>
    <t>Torghabe-o-Shandiz</t>
  </si>
  <si>
    <t>Zave</t>
  </si>
  <si>
    <t>Khuzestan</t>
  </si>
  <si>
    <t>Abadan</t>
  </si>
  <si>
    <t>Aghajari</t>
  </si>
  <si>
    <t>Ahvaz</t>
  </si>
  <si>
    <t>Andika</t>
  </si>
  <si>
    <t>Andimeshk</t>
  </si>
  <si>
    <t>Baghmalek</t>
  </si>
  <si>
    <t>Bavi</t>
  </si>
  <si>
    <t>Behbahan</t>
  </si>
  <si>
    <t>Dasht-e-Azadegan</t>
  </si>
  <si>
    <t>Dezful</t>
  </si>
  <si>
    <t>Guotvand</t>
  </si>
  <si>
    <t>Haftgol</t>
  </si>
  <si>
    <t>Hamidieh</t>
  </si>
  <si>
    <t>Hendijan</t>
  </si>
  <si>
    <t>Hoveizeh</t>
  </si>
  <si>
    <t>Izeh</t>
  </si>
  <si>
    <t>Karoun</t>
  </si>
  <si>
    <t>Khorramshahr</t>
  </si>
  <si>
    <t>Lali</t>
  </si>
  <si>
    <t>Mahshahr</t>
  </si>
  <si>
    <t>Masjed-Soleyman</t>
  </si>
  <si>
    <t>Omidiyeh</t>
  </si>
  <si>
    <t>Ramhormoz</t>
  </si>
  <si>
    <t>Ramshir</t>
  </si>
  <si>
    <t>Shadegan</t>
  </si>
  <si>
    <t>Shush</t>
  </si>
  <si>
    <t>Shushtar</t>
  </si>
  <si>
    <t>Kohgiluyeh &amp; Boyerahmad</t>
  </si>
  <si>
    <t>Bahmai</t>
  </si>
  <si>
    <t>Basht</t>
  </si>
  <si>
    <t>Charam</t>
  </si>
  <si>
    <t>Dena</t>
  </si>
  <si>
    <t>Gachsaran</t>
  </si>
  <si>
    <t>Kohgeluyeh</t>
  </si>
  <si>
    <t>Landeh</t>
  </si>
  <si>
    <t>Yasooj</t>
  </si>
  <si>
    <t>Kordestan</t>
  </si>
  <si>
    <t>Baneh</t>
  </si>
  <si>
    <t>Bijar</t>
  </si>
  <si>
    <t>Dehgolan</t>
  </si>
  <si>
    <t>Divandarreh</t>
  </si>
  <si>
    <t>Kamyaran</t>
  </si>
  <si>
    <t>Marivan</t>
  </si>
  <si>
    <t>Qorveh</t>
  </si>
  <si>
    <t>Sannandaj</t>
  </si>
  <si>
    <t>Saqqez</t>
  </si>
  <si>
    <t>Sarvabad</t>
  </si>
  <si>
    <t>Lorestan</t>
  </si>
  <si>
    <t>Aligudarz</t>
  </si>
  <si>
    <t>Azna</t>
  </si>
  <si>
    <t>Borujerd</t>
  </si>
  <si>
    <t>Delfan</t>
  </si>
  <si>
    <t>Dorud</t>
  </si>
  <si>
    <t>Doureh</t>
  </si>
  <si>
    <t>Khorramabad</t>
  </si>
  <si>
    <t>Kuhdasht</t>
  </si>
  <si>
    <t>Poldokhtar</t>
  </si>
  <si>
    <t>Romeshkan</t>
  </si>
  <si>
    <t>Selseleh</t>
  </si>
  <si>
    <t>Markazi</t>
  </si>
  <si>
    <t>Arak</t>
  </si>
  <si>
    <t>Ashtian</t>
  </si>
  <si>
    <t>Delijan</t>
  </si>
  <si>
    <t>Farahan</t>
  </si>
  <si>
    <t>Khomein</t>
  </si>
  <si>
    <t>Khondab</t>
  </si>
  <si>
    <t>Komeijan</t>
  </si>
  <si>
    <t>Mahallat</t>
  </si>
  <si>
    <t>Saveh</t>
  </si>
  <si>
    <t>Shazand</t>
  </si>
  <si>
    <t>Tafresh</t>
  </si>
  <si>
    <t>Zarandieh</t>
  </si>
  <si>
    <t>Mazandaran</t>
  </si>
  <si>
    <t>Abbasabad</t>
  </si>
  <si>
    <t>Amol</t>
  </si>
  <si>
    <t>Babol</t>
  </si>
  <si>
    <t>Babolsar</t>
  </si>
  <si>
    <t>Behshahr</t>
  </si>
  <si>
    <t>Chalus</t>
  </si>
  <si>
    <t>Feredunkenar</t>
  </si>
  <si>
    <t>Galugah</t>
  </si>
  <si>
    <t>Juybar</t>
  </si>
  <si>
    <t>Kelardasht</t>
  </si>
  <si>
    <t>Mahmudabad</t>
  </si>
  <si>
    <t>Miandorud</t>
  </si>
  <si>
    <t>Neka</t>
  </si>
  <si>
    <t>Northern Savadkooh</t>
  </si>
  <si>
    <t>Noshahr</t>
  </si>
  <si>
    <t>Nur</t>
  </si>
  <si>
    <t>Qaemshahr</t>
  </si>
  <si>
    <t>Ramsar</t>
  </si>
  <si>
    <t>Sari</t>
  </si>
  <si>
    <t>Savadkuh</t>
  </si>
  <si>
    <t>Simorgh</t>
  </si>
  <si>
    <t>Tonekabon</t>
  </si>
  <si>
    <t>North Khorasan</t>
  </si>
  <si>
    <t>Bojnurd</t>
  </si>
  <si>
    <t>Esfarayen</t>
  </si>
  <si>
    <t>Faroj</t>
  </si>
  <si>
    <t>Germeh</t>
  </si>
  <si>
    <t>Jajrom</t>
  </si>
  <si>
    <t>Maneh-o-Samalqan</t>
  </si>
  <si>
    <t>Razo Jalgelan</t>
  </si>
  <si>
    <t>Shirvan</t>
  </si>
  <si>
    <t>Qazvin</t>
  </si>
  <si>
    <t>Abyek</t>
  </si>
  <si>
    <t>Avaj</t>
  </si>
  <si>
    <t>Buin-Zahra</t>
  </si>
  <si>
    <t>Takestan</t>
  </si>
  <si>
    <t>Qom</t>
  </si>
  <si>
    <t>Semnan</t>
  </si>
  <si>
    <t>Aradan</t>
  </si>
  <si>
    <t>Damghan</t>
  </si>
  <si>
    <t>Garmsar</t>
  </si>
  <si>
    <t>Mehdishahr</t>
  </si>
  <si>
    <t>Meyami</t>
  </si>
  <si>
    <t>Shahrud</t>
  </si>
  <si>
    <t>Sorkheh</t>
  </si>
  <si>
    <t>Sistan &amp; Baluchestan</t>
  </si>
  <si>
    <t>Chabahar</t>
  </si>
  <si>
    <t>Dalgan</t>
  </si>
  <si>
    <t>Fanouj</t>
  </si>
  <si>
    <t>Ghasre Ghand</t>
  </si>
  <si>
    <t>Hamoun</t>
  </si>
  <si>
    <t>Hirmand</t>
  </si>
  <si>
    <t>Iranshahr</t>
  </si>
  <si>
    <t>Konarak</t>
  </si>
  <si>
    <t>Mehrestan</t>
  </si>
  <si>
    <t>Mirjaveh</t>
  </si>
  <si>
    <t>Nikshahr</t>
  </si>
  <si>
    <t>Nimrouz</t>
  </si>
  <si>
    <t>Saravan</t>
  </si>
  <si>
    <t>Sarbaz</t>
  </si>
  <si>
    <t>Sibo Soran</t>
  </si>
  <si>
    <t>Zabol</t>
  </si>
  <si>
    <t>Zahedan</t>
  </si>
  <si>
    <t>Zehak</t>
  </si>
  <si>
    <t>South Khorasan</t>
  </si>
  <si>
    <t>Birjand</t>
  </si>
  <si>
    <t>Boshruyeh</t>
  </si>
  <si>
    <t>Darmian</t>
  </si>
  <si>
    <t>Ferdows</t>
  </si>
  <si>
    <t>Khusf</t>
  </si>
  <si>
    <t>Nehbandan</t>
  </si>
  <si>
    <t>Qaen</t>
  </si>
  <si>
    <t>Sarayan</t>
  </si>
  <si>
    <t>Sarbisheh</t>
  </si>
  <si>
    <t>Tabas</t>
  </si>
  <si>
    <t>Zirkouh</t>
  </si>
  <si>
    <t>Tehran</t>
  </si>
  <si>
    <t>Baharestan</t>
  </si>
  <si>
    <t>Damavand</t>
  </si>
  <si>
    <t>Firuzkuh</t>
  </si>
  <si>
    <t>Islamshahr</t>
  </si>
  <si>
    <t>Malard</t>
  </si>
  <si>
    <t>Pakdasht</t>
  </si>
  <si>
    <t>Pardis</t>
  </si>
  <si>
    <t>Pishva</t>
  </si>
  <si>
    <t>Qarchak</t>
  </si>
  <si>
    <t>Rey</t>
  </si>
  <si>
    <t>Robat-Karim</t>
  </si>
  <si>
    <t>Shahr-e Qods</t>
  </si>
  <si>
    <t>Shahriar</t>
  </si>
  <si>
    <t>Shemiranat</t>
  </si>
  <si>
    <t>Varamin</t>
  </si>
  <si>
    <t>West Azarbayejan</t>
  </si>
  <si>
    <t>Bukan</t>
  </si>
  <si>
    <t>Chaldoran</t>
  </si>
  <si>
    <t>Chaypareh</t>
  </si>
  <si>
    <t>Khoy</t>
  </si>
  <si>
    <t>Mahabad</t>
  </si>
  <si>
    <t>Maku</t>
  </si>
  <si>
    <t>Miandoab</t>
  </si>
  <si>
    <t>Naqadeh</t>
  </si>
  <si>
    <t>Oshnaviyeh</t>
  </si>
  <si>
    <t>Piranshahr</t>
  </si>
  <si>
    <t>Poldasht</t>
  </si>
  <si>
    <t>Salmas</t>
  </si>
  <si>
    <t>Sardasht</t>
  </si>
  <si>
    <t>Shahindej</t>
  </si>
  <si>
    <t>Showt</t>
  </si>
  <si>
    <t>Takab</t>
  </si>
  <si>
    <t>Urumia</t>
  </si>
  <si>
    <t>Yazd</t>
  </si>
  <si>
    <t>Abarkuh</t>
  </si>
  <si>
    <t>Ardekan</t>
  </si>
  <si>
    <t>Ashkezar</t>
  </si>
  <si>
    <t>Bafq</t>
  </si>
  <si>
    <t>Bahabad</t>
  </si>
  <si>
    <t>Khatam</t>
  </si>
  <si>
    <t>Mehriz</t>
  </si>
  <si>
    <t>Meybod</t>
  </si>
  <si>
    <t>Taft</t>
  </si>
  <si>
    <t>Zanjan</t>
  </si>
  <si>
    <t>Abhar</t>
  </si>
  <si>
    <t>Eejrud</t>
  </si>
  <si>
    <t>Khodabandeh</t>
  </si>
  <si>
    <t>Khorramdarreh</t>
  </si>
  <si>
    <t>Mahneshan</t>
  </si>
  <si>
    <t>Soltanieh</t>
  </si>
  <si>
    <t>Tarom</t>
  </si>
  <si>
    <t xml:space="preserve">2010 census </t>
  </si>
  <si>
    <t>Districts:</t>
  </si>
  <si>
    <t>https://www.arcgis.com/home/item.html?id=84e5c20e662049538c6bc13b7238b6fd</t>
  </si>
  <si>
    <t>https://www.arcgis.com/home/item.html?id=11055f1f8c084290857ef3e19c1a5018</t>
  </si>
  <si>
    <t>Provinces:</t>
  </si>
  <si>
    <t>https://tuftsgis.maps.arcgis.com/apps/mapviewer/index.html?layers=c9f95ccb6d4d4cfab66c1a06db5afdb6</t>
  </si>
  <si>
    <t>Counties:</t>
  </si>
  <si>
    <t>2018 census</t>
  </si>
  <si>
    <t>https://data.humdata.org/dataset/cod-ab-kaz</t>
  </si>
  <si>
    <t>All:</t>
  </si>
  <si>
    <t>KAZ014002</t>
  </si>
  <si>
    <t>KAZ002002</t>
  </si>
  <si>
    <t>KAZ019004</t>
  </si>
  <si>
    <t>KAZ018010</t>
  </si>
  <si>
    <t>KAZ020011</t>
  </si>
  <si>
    <t>KAZ013004</t>
  </si>
  <si>
    <t>KAZ018006</t>
  </si>
  <si>
    <t>KAZ018009</t>
  </si>
  <si>
    <t>KAZ002004</t>
  </si>
  <si>
    <t>KAZ008011</t>
  </si>
  <si>
    <t>KAZ020005</t>
  </si>
  <si>
    <t>KAZ016012</t>
  </si>
  <si>
    <t>KAZ014001</t>
  </si>
  <si>
    <t>KAZ011013</t>
  </si>
  <si>
    <t>KAZ001010</t>
  </si>
  <si>
    <t>KAZ012020</t>
  </si>
  <si>
    <t>KAZ005004</t>
  </si>
  <si>
    <t>KAZ009010</t>
  </si>
  <si>
    <t>KAZ008003</t>
  </si>
  <si>
    <t>KAZ008008</t>
  </si>
  <si>
    <t>KAZ002012</t>
  </si>
  <si>
    <t>KAZ017003</t>
  </si>
  <si>
    <t>KAZ003007</t>
  </si>
  <si>
    <t>KAZ019002</t>
  </si>
  <si>
    <t>KAZ012008</t>
  </si>
  <si>
    <t>KAZ018001</t>
  </si>
  <si>
    <t>KAZ007007</t>
  </si>
  <si>
    <t>KAZ001007</t>
  </si>
  <si>
    <t>KAZ016013</t>
  </si>
  <si>
    <t>KAZ004008</t>
  </si>
  <si>
    <t>KAZ008002</t>
  </si>
  <si>
    <t>KAZ003006</t>
  </si>
  <si>
    <t>KAZ018003</t>
  </si>
  <si>
    <t>KAZ003001</t>
  </si>
  <si>
    <t>KAZ011009</t>
  </si>
  <si>
    <t>KAZ018004</t>
  </si>
  <si>
    <t>KAZ010005</t>
  </si>
  <si>
    <t>KAZ002010</t>
  </si>
  <si>
    <t>KAZ002005</t>
  </si>
  <si>
    <t>KAZ016007</t>
  </si>
  <si>
    <t>KAZ010009</t>
  </si>
  <si>
    <t>KAZ016001</t>
  </si>
  <si>
    <t>KAZ001001</t>
  </si>
  <si>
    <t>KAZ015011</t>
  </si>
  <si>
    <t>KAZ011012</t>
  </si>
  <si>
    <t>KAZ003010</t>
  </si>
  <si>
    <t>KAZ020013</t>
  </si>
  <si>
    <t>KAZ013003</t>
  </si>
  <si>
    <t>KAZ002008</t>
  </si>
  <si>
    <t>KAZ020002</t>
  </si>
  <si>
    <t>KAZ012004</t>
  </si>
  <si>
    <t>KAZ012014</t>
  </si>
  <si>
    <t>KAZ016006</t>
  </si>
  <si>
    <t>KAZ009011</t>
  </si>
  <si>
    <t>KAZ013009</t>
  </si>
  <si>
    <t>KAZ020004</t>
  </si>
  <si>
    <t>KAZ010002</t>
  </si>
  <si>
    <t>KAZ012012</t>
  </si>
  <si>
    <t>KAZ016005</t>
  </si>
  <si>
    <t>KAZ009002</t>
  </si>
  <si>
    <t>KAZ005007</t>
  </si>
  <si>
    <t>KAZ003009</t>
  </si>
  <si>
    <t>KAZ016003</t>
  </si>
  <si>
    <t>KAZ018007</t>
  </si>
  <si>
    <t>KAZ004004</t>
  </si>
  <si>
    <t>KAZ016002</t>
  </si>
  <si>
    <t>KAZ009003</t>
  </si>
  <si>
    <t>KAZ004003</t>
  </si>
  <si>
    <t>KAZ012011</t>
  </si>
  <si>
    <t>KAZ001002</t>
  </si>
  <si>
    <t>KAZ002015</t>
  </si>
  <si>
    <t>KAZ010008</t>
  </si>
  <si>
    <t>KAZ010004</t>
  </si>
  <si>
    <t>KAZ007002</t>
  </si>
  <si>
    <t>KAZ014006</t>
  </si>
  <si>
    <t>KAZ009007</t>
  </si>
  <si>
    <t>KAZ013007</t>
  </si>
  <si>
    <t>KAZ009009</t>
  </si>
  <si>
    <t>KAZ009001</t>
  </si>
  <si>
    <t>KAZ005010</t>
  </si>
  <si>
    <t>KAZ007004</t>
  </si>
  <si>
    <t>KAZ017002</t>
  </si>
  <si>
    <t>KAZ018012</t>
  </si>
  <si>
    <t>KAZ005009</t>
  </si>
  <si>
    <t>KAZ008007</t>
  </si>
  <si>
    <t>KAZ015010</t>
  </si>
  <si>
    <t>KAZ011011</t>
  </si>
  <si>
    <t>KAZ020007</t>
  </si>
  <si>
    <t>KAZ008005</t>
  </si>
  <si>
    <t>KAZ016004</t>
  </si>
  <si>
    <t>KAZ014003</t>
  </si>
  <si>
    <t>KAZ001003</t>
  </si>
  <si>
    <t>KAZ018011</t>
  </si>
  <si>
    <t>KAZ015014</t>
  </si>
  <si>
    <t>KAZ005002</t>
  </si>
  <si>
    <t>KAZ007003</t>
  </si>
  <si>
    <t>KAZ016009</t>
  </si>
  <si>
    <t>KAZ012018</t>
  </si>
  <si>
    <t>KAZ007001</t>
  </si>
  <si>
    <t>KAZ012007</t>
  </si>
  <si>
    <t>KAZ012006</t>
  </si>
  <si>
    <t>KAZ004002</t>
  </si>
  <si>
    <t>KAZ003013</t>
  </si>
  <si>
    <t>KAZ011008</t>
  </si>
  <si>
    <t>KAZ005003</t>
  </si>
  <si>
    <t>KAZ015008</t>
  </si>
  <si>
    <t>KAZ010007</t>
  </si>
  <si>
    <t>KAZ020010</t>
  </si>
  <si>
    <t>KAZ012019</t>
  </si>
  <si>
    <t>KAZ015004</t>
  </si>
  <si>
    <t>KAZ016010</t>
  </si>
  <si>
    <t>KAZ010006</t>
  </si>
  <si>
    <t>KAZ017004</t>
  </si>
  <si>
    <t>KAZ020001</t>
  </si>
  <si>
    <t>KAZ002001</t>
  </si>
  <si>
    <t>KAZ006003</t>
  </si>
  <si>
    <t>KAZ011010</t>
  </si>
  <si>
    <t>KAZ011003</t>
  </si>
  <si>
    <t>KAZ012001</t>
  </si>
  <si>
    <t>KAZ008001</t>
  </si>
  <si>
    <t>KAZ015012</t>
  </si>
  <si>
    <t>KAZ012016</t>
  </si>
  <si>
    <t>KAZ005001</t>
  </si>
  <si>
    <t>KAZ013005</t>
  </si>
  <si>
    <t>KAZ002013</t>
  </si>
  <si>
    <t>KAZ011002</t>
  </si>
  <si>
    <t>KAZ012015</t>
  </si>
  <si>
    <t>KAZ005005</t>
  </si>
  <si>
    <t>KAZ009005</t>
  </si>
  <si>
    <t>KAZ020003</t>
  </si>
  <si>
    <t>KAZ006001</t>
  </si>
  <si>
    <t>KAZ003002</t>
  </si>
  <si>
    <t>KAZ005008</t>
  </si>
  <si>
    <t>KAZ014007</t>
  </si>
  <si>
    <t>KAZ013001</t>
  </si>
  <si>
    <t>KAZ008010</t>
  </si>
  <si>
    <t>KAZ002006</t>
  </si>
  <si>
    <t>KAZ003005</t>
  </si>
  <si>
    <t>KAZ011004</t>
  </si>
  <si>
    <t>KAZ003004</t>
  </si>
  <si>
    <t>KAZ002017</t>
  </si>
  <si>
    <t>KAZ008006</t>
  </si>
  <si>
    <t>KAZ019003</t>
  </si>
  <si>
    <t>KAZ003008</t>
  </si>
  <si>
    <t>KAZ018002</t>
  </si>
  <si>
    <t>KAZ009008</t>
  </si>
  <si>
    <t>KAZ005006</t>
  </si>
  <si>
    <t>KAZ006002</t>
  </si>
  <si>
    <t>KAZ012017</t>
  </si>
  <si>
    <t>KAZ018005</t>
  </si>
  <si>
    <t>KAZ012005</t>
  </si>
  <si>
    <t>KAZ015005</t>
  </si>
  <si>
    <t>KAZ001004</t>
  </si>
  <si>
    <t>KAZ012003</t>
  </si>
  <si>
    <t>KAZ015001</t>
  </si>
  <si>
    <t>KAZ020009</t>
  </si>
  <si>
    <t>KAZ011006</t>
  </si>
  <si>
    <t>KAZ007006</t>
  </si>
  <si>
    <t>KAZ001005</t>
  </si>
  <si>
    <t>KAZ018016</t>
  </si>
  <si>
    <t>KAZ010010</t>
  </si>
  <si>
    <t>KAZ015013</t>
  </si>
  <si>
    <t>KAZ002007</t>
  </si>
  <si>
    <t>KAZ015007</t>
  </si>
  <si>
    <t>KAZ018015</t>
  </si>
  <si>
    <t>KAZ002018</t>
  </si>
  <si>
    <t>KAZ018014</t>
  </si>
  <si>
    <t>KAZ010003</t>
  </si>
  <si>
    <t>KAZ003012</t>
  </si>
  <si>
    <t>KAZ001008</t>
  </si>
  <si>
    <t>KAZ004007</t>
  </si>
  <si>
    <t>KAZ015006</t>
  </si>
  <si>
    <t>KAZ002014</t>
  </si>
  <si>
    <t>KAZ009004</t>
  </si>
  <si>
    <t>KAZ012002</t>
  </si>
  <si>
    <t>KAZ008009</t>
  </si>
  <si>
    <t>KAZ012013</t>
  </si>
  <si>
    <t>KAZ002009</t>
  </si>
  <si>
    <t>KAZ017001</t>
  </si>
  <si>
    <t>KAZ020006</t>
  </si>
  <si>
    <t>KAZ004006</t>
  </si>
  <si>
    <t>KAZ009006</t>
  </si>
  <si>
    <t>KAZ014004</t>
  </si>
  <si>
    <t>KAZ011001</t>
  </si>
  <si>
    <t>KAZ008004</t>
  </si>
  <si>
    <t>KAZ011007</t>
  </si>
  <si>
    <t>KAZ012010</t>
  </si>
  <si>
    <t>KAZ002016</t>
  </si>
  <si>
    <t>KAZ016008</t>
  </si>
  <si>
    <t>KAZ016011</t>
  </si>
  <si>
    <t>KAZ002003</t>
  </si>
  <si>
    <t>KAZ011005</t>
  </si>
  <si>
    <t>KAZ018008</t>
  </si>
  <si>
    <t>KAZ002011</t>
  </si>
  <si>
    <t>KAZ019005</t>
  </si>
  <si>
    <t>KAZ006004</t>
  </si>
  <si>
    <t>KAZ014005</t>
  </si>
  <si>
    <t>KAZ007005</t>
  </si>
  <si>
    <t>KAZ012009</t>
  </si>
  <si>
    <t>KAZ010001</t>
  </si>
  <si>
    <t>KAZ019001</t>
  </si>
  <si>
    <t>KAZ015003</t>
  </si>
  <si>
    <t>KAZ004005</t>
  </si>
  <si>
    <t>KAZ015009</t>
  </si>
  <si>
    <t>KAZ001006</t>
  </si>
  <si>
    <t>KAZ001009</t>
  </si>
  <si>
    <t>KAZ007008</t>
  </si>
  <si>
    <t>KAZ020008</t>
  </si>
  <si>
    <t>KAZ002019</t>
  </si>
  <si>
    <t>KAZ015002</t>
  </si>
  <si>
    <t>KAZ013002</t>
  </si>
  <si>
    <t>KAZ003011</t>
  </si>
  <si>
    <t>KAZ018013</t>
  </si>
  <si>
    <t>KAZ020012</t>
  </si>
  <si>
    <t>KAZ004001</t>
  </si>
  <si>
    <t>KAZ013008</t>
  </si>
  <si>
    <t>KAZ003003</t>
  </si>
  <si>
    <t>KAZ013006</t>
  </si>
  <si>
    <t>2023 estimate (prob based on 2021 census)</t>
  </si>
  <si>
    <t>TO DO:</t>
  </si>
  <si>
    <t>Talas (city)</t>
  </si>
  <si>
    <t>2021 census</t>
  </si>
  <si>
    <t>2009 census</t>
  </si>
  <si>
    <t>Hemshils</t>
  </si>
  <si>
    <t>KG04220000000</t>
  </si>
  <si>
    <t>Ak-Bashy</t>
  </si>
  <si>
    <t>KG02205000000</t>
  </si>
  <si>
    <t>Ak-Suu</t>
  </si>
  <si>
    <t>KG03211000000</t>
  </si>
  <si>
    <t>KG04210000000</t>
  </si>
  <si>
    <t>Ak-Tala</t>
  </si>
  <si>
    <t>KG03204000000</t>
  </si>
  <si>
    <t>Ala-Buka</t>
  </si>
  <si>
    <t>KG06207000000</t>
  </si>
  <si>
    <t>KG08203000000</t>
  </si>
  <si>
    <t>Chui</t>
  </si>
  <si>
    <t>Alamudun</t>
  </si>
  <si>
    <t>KG06211000000</t>
  </si>
  <si>
    <t>Aravan</t>
  </si>
  <si>
    <t>KG07220000000</t>
  </si>
  <si>
    <t>KG02420000010</t>
  </si>
  <si>
    <t>Balykchy (city)</t>
  </si>
  <si>
    <t>KG05214000000</t>
  </si>
  <si>
    <t>KG05410000010</t>
  </si>
  <si>
    <t>KG03207000000</t>
  </si>
  <si>
    <t>Bazar-Korgon</t>
  </si>
  <si>
    <t>KG11000000000</t>
  </si>
  <si>
    <t>KG03230000000</t>
  </si>
  <si>
    <t>KG06259000000</t>
  </si>
  <si>
    <t>KG08223000000</t>
  </si>
  <si>
    <t>KG02215000000</t>
  </si>
  <si>
    <t>KG08209000000</t>
  </si>
  <si>
    <t>Jaiyl</t>
  </si>
  <si>
    <t>KG03410000010</t>
  </si>
  <si>
    <t>Jalal-Abad (city)</t>
  </si>
  <si>
    <t>KG02210000000</t>
  </si>
  <si>
    <t>KG04230000000</t>
  </si>
  <si>
    <t>Jumgal</t>
  </si>
  <si>
    <t>KG05258000000</t>
  </si>
  <si>
    <t>KG07215000000</t>
  </si>
  <si>
    <t>Kara-Buura</t>
  </si>
  <si>
    <t>KG02410000010</t>
  </si>
  <si>
    <t>Karakol (city)</t>
  </si>
  <si>
    <t>KG03440000010</t>
  </si>
  <si>
    <t>Kara-Kul (city)</t>
  </si>
  <si>
    <t>KG06246000000</t>
  </si>
  <si>
    <t>Kara-Kulja</t>
  </si>
  <si>
    <t>KG06226000000</t>
  </si>
  <si>
    <t>KG08213000000</t>
  </si>
  <si>
    <t>Kemin</t>
  </si>
  <si>
    <t>KG04235000000</t>
  </si>
  <si>
    <t>Kochokor</t>
  </si>
  <si>
    <t>KG05430000010</t>
  </si>
  <si>
    <t>KG05236000000</t>
  </si>
  <si>
    <t>KG03430000010</t>
  </si>
  <si>
    <t>Mailuu-Suu (city)</t>
  </si>
  <si>
    <t>KG07225000000</t>
  </si>
  <si>
    <t>KG08217000000</t>
  </si>
  <si>
    <t>KG04245000000</t>
  </si>
  <si>
    <t>KG04400000010</t>
  </si>
  <si>
    <t>Naryn (city)</t>
  </si>
  <si>
    <t>KG06242000000</t>
  </si>
  <si>
    <t>Nookat</t>
  </si>
  <si>
    <t>KG03215000000</t>
  </si>
  <si>
    <t>Nooken</t>
  </si>
  <si>
    <t>KG21000000000</t>
  </si>
  <si>
    <t>KG08219000000</t>
  </si>
  <si>
    <t>Panfilov</t>
  </si>
  <si>
    <t>KG08222000000</t>
  </si>
  <si>
    <t>Sokuluk</t>
  </si>
  <si>
    <t>KG05420000010</t>
  </si>
  <si>
    <t>KG03220000000</t>
  </si>
  <si>
    <t>Suzak</t>
  </si>
  <si>
    <t>KG07232000000</t>
  </si>
  <si>
    <t>KG07400000010</t>
  </si>
  <si>
    <t>KG03420000010</t>
  </si>
  <si>
    <t>Tash-Kumir (city)</t>
  </si>
  <si>
    <t>KG03223000000</t>
  </si>
  <si>
    <t>Toguz-Toro</t>
  </si>
  <si>
    <t>KG08400000010</t>
  </si>
  <si>
    <t>Tokmok (city)</t>
  </si>
  <si>
    <t>KG03225000000</t>
  </si>
  <si>
    <t>KG02220000000</t>
  </si>
  <si>
    <t>Ton</t>
  </si>
  <si>
    <t>KG02225000000</t>
  </si>
  <si>
    <t>Tup</t>
  </si>
  <si>
    <t>KG06255000000</t>
  </si>
  <si>
    <t>KG08206000000</t>
  </si>
  <si>
    <t>Ysyk-Ata</t>
  </si>
  <si>
    <t>https://data.humdata.org/dataset/cod-ab-kgz</t>
  </si>
  <si>
    <t>adjusted district population from 2009 to 2021 provincial ethnic levels</t>
  </si>
  <si>
    <t>.</t>
  </si>
  <si>
    <t>Notes</t>
  </si>
  <si>
    <t>http://pop-stat.mashke.org/tajikistan-ethnic2010.htm</t>
  </si>
  <si>
    <t>2010 census</t>
  </si>
  <si>
    <t>https://www.stat.tj/en/news/publications/population-in-the-republic-of-tajikistan</t>
  </si>
  <si>
    <t>2022 estimate</t>
  </si>
  <si>
    <t>From old district map 2017, need a current one</t>
  </si>
  <si>
    <t>https://data.humdata.org/dataset/geoboundaries-admin-boundaries-for-tajikistan?</t>
  </si>
  <si>
    <t>https://www.arcgis.com/home/item.html?id=29561aeb9b294c8793f8ee6facb03ca9</t>
  </si>
  <si>
    <t>old districts</t>
  </si>
  <si>
    <t>new districts, but cant edit this file</t>
  </si>
  <si>
    <t>TWO DIFFERENT FILES: one for old shapefile, one for new</t>
  </si>
  <si>
    <t>16282066B94741677952652</t>
  </si>
  <si>
    <t>16282066B93541686865281</t>
  </si>
  <si>
    <t>16282066B88772808186196</t>
  </si>
  <si>
    <t>16282066B25265635536105</t>
  </si>
  <si>
    <t>16282066B29168567943452</t>
  </si>
  <si>
    <t>16282066B74167333317260</t>
  </si>
  <si>
    <t>16282066B5213863148927</t>
  </si>
  <si>
    <t>16282066B73268379037665</t>
  </si>
  <si>
    <t>16282066B22496581264250</t>
  </si>
  <si>
    <t>16282066B89927348907427</t>
  </si>
  <si>
    <t>16282066B56997617479451</t>
  </si>
  <si>
    <t>16282066B81294556593736</t>
  </si>
  <si>
    <t>16282066B80446364145714</t>
  </si>
  <si>
    <t>16282066B5785544898816</t>
  </si>
  <si>
    <t>16282066B2467066842310</t>
  </si>
  <si>
    <t>16282066B53224771612823</t>
  </si>
  <si>
    <t>16282066B48216103531675</t>
  </si>
  <si>
    <t>16282066B7476313689035</t>
  </si>
  <si>
    <t>16282066B98101381471072</t>
  </si>
  <si>
    <t>16282066B9350311175520</t>
  </si>
  <si>
    <t>16282066B73604470081416</t>
  </si>
  <si>
    <t>16282066B24002822069528</t>
  </si>
  <si>
    <t>16282066B74847027198136</t>
  </si>
  <si>
    <t>16282066B32628548965856</t>
  </si>
  <si>
    <t>16282066B90355910761492</t>
  </si>
  <si>
    <t>16282066B78417760222430</t>
  </si>
  <si>
    <t>16282066B55906550649570</t>
  </si>
  <si>
    <t>16282066B28025019631545</t>
  </si>
  <si>
    <t>16282066B75616917398916</t>
  </si>
  <si>
    <t>16282066B95446265633701</t>
  </si>
  <si>
    <t>16282066B98746441065352</t>
  </si>
  <si>
    <t>16282066B96578696343205</t>
  </si>
  <si>
    <t>16282066B59174336448581</t>
  </si>
  <si>
    <t>16282066B89202118860480</t>
  </si>
  <si>
    <t>16282066B50729859131707</t>
  </si>
  <si>
    <t>16282066B49235333797997</t>
  </si>
  <si>
    <t>16282066B66660307153255</t>
  </si>
  <si>
    <t>16282066B55491077415571</t>
  </si>
  <si>
    <t>16282066B31386644989164</t>
  </si>
  <si>
    <t>16282066B94890997212810</t>
  </si>
  <si>
    <t>16282066B78399465528341</t>
  </si>
  <si>
    <t>16282066B79748911086656</t>
  </si>
  <si>
    <t>16282066B57979405568797</t>
  </si>
  <si>
    <t>16282066B88378282008112</t>
  </si>
  <si>
    <t>16282066B87546825107538</t>
  </si>
  <si>
    <t>16282066B39165149470886</t>
  </si>
  <si>
    <t>16282066B51681059921568</t>
  </si>
  <si>
    <t>16282066B24244503539586</t>
  </si>
  <si>
    <t>16282066B10574156856801</t>
  </si>
  <si>
    <t>16282066B74759325202656</t>
  </si>
  <si>
    <t>16282066B74918223594733</t>
  </si>
  <si>
    <t>16282066B48573908405815</t>
  </si>
  <si>
    <t>16282066B25633269688361</t>
  </si>
  <si>
    <t>16282066B46261901567097</t>
  </si>
  <si>
    <t>16282066B87089469072606</t>
  </si>
  <si>
    <t>16282066B81809552398168</t>
  </si>
  <si>
    <t>16282066B87441301405372</t>
  </si>
  <si>
    <t>16282066B59525357748043</t>
  </si>
  <si>
    <t>Regions</t>
  </si>
  <si>
    <t>Districts</t>
  </si>
  <si>
    <t>Darvoz</t>
  </si>
  <si>
    <t>Ishkoshim</t>
  </si>
  <si>
    <t>Murghob</t>
  </si>
  <si>
    <t>Roshtqal'a</t>
  </si>
  <si>
    <t>Rushon</t>
  </si>
  <si>
    <t>Shughnon</t>
  </si>
  <si>
    <t>Vanj</t>
  </si>
  <si>
    <t>Baljuvon</t>
  </si>
  <si>
    <t>Bokhtar</t>
  </si>
  <si>
    <t>Danghara</t>
  </si>
  <si>
    <t>Dzhami</t>
  </si>
  <si>
    <t>Farkhor</t>
  </si>
  <si>
    <t>Hamadoni</t>
  </si>
  <si>
    <t>Jilikul</t>
  </si>
  <si>
    <t>Khovaling</t>
  </si>
  <si>
    <t>Khuroson</t>
  </si>
  <si>
    <t>Kulob</t>
  </si>
  <si>
    <t>Muminobod</t>
  </si>
  <si>
    <t>Norak</t>
  </si>
  <si>
    <t>Nosiri</t>
  </si>
  <si>
    <t>Panj</t>
  </si>
  <si>
    <t>Qabodiyon</t>
  </si>
  <si>
    <t>Qumsangir</t>
  </si>
  <si>
    <t>Rumi</t>
  </si>
  <si>
    <t>Sarband</t>
  </si>
  <si>
    <t>Shahrtuz</t>
  </si>
  <si>
    <t>Shuro</t>
  </si>
  <si>
    <t>Temurmalik</t>
  </si>
  <si>
    <t>Vakhsh</t>
  </si>
  <si>
    <t>Vose'</t>
  </si>
  <si>
    <t>Yovon</t>
  </si>
  <si>
    <t>Republican Subordination</t>
  </si>
  <si>
    <t>Faizobod</t>
  </si>
  <si>
    <t>Hisor</t>
  </si>
  <si>
    <t>Jirgatol</t>
  </si>
  <si>
    <t>Nurobod</t>
  </si>
  <si>
    <t>Roghun</t>
  </si>
  <si>
    <t>Rudaki</t>
  </si>
  <si>
    <t>Sharinav</t>
  </si>
  <si>
    <t>Tavildara</t>
  </si>
  <si>
    <t>Tojikobod</t>
  </si>
  <si>
    <t>Tursunzoda</t>
  </si>
  <si>
    <t>Vahdat</t>
  </si>
  <si>
    <t>Varzob</t>
  </si>
  <si>
    <t>Asht</t>
  </si>
  <si>
    <t>Ayni</t>
  </si>
  <si>
    <t>Ghafurov</t>
  </si>
  <si>
    <t>Ghonchi</t>
  </si>
  <si>
    <t>Isfara</t>
  </si>
  <si>
    <t>Istaravshan</t>
  </si>
  <si>
    <t>Jabbor</t>
  </si>
  <si>
    <t>Konibodom</t>
  </si>
  <si>
    <t>Kuhistoni</t>
  </si>
  <si>
    <t>Mastchoh</t>
  </si>
  <si>
    <t>Panjakent</t>
  </si>
  <si>
    <t>Shahriston</t>
  </si>
  <si>
    <t>Spitamen</t>
  </si>
  <si>
    <t>Zafarobod</t>
  </si>
  <si>
    <t>USE OLD DATA, DATA IS ADJUSTED FOR OLD SHAPEFILE</t>
  </si>
  <si>
    <t>https://data.egov.uz/eng/data/6117a05996188a0f14ac917b?page=1</t>
  </si>
  <si>
    <t>2020 Estimates</t>
  </si>
  <si>
    <t>2020 estimate</t>
  </si>
  <si>
    <t>https://data.humdata.org/dataset/cod-ab-uzb</t>
  </si>
  <si>
    <t>2023 estimate (from each province's statistics website)</t>
  </si>
  <si>
    <t>old census nums adjusted to new provincial pop, then guessed district, estimated Tajik pop as 7M</t>
  </si>
  <si>
    <t>old census nums adjusted to new provincial pop, then guessed district, estimated Pamiri/Yaghnobi pop</t>
  </si>
  <si>
    <t>Andijon</t>
  </si>
  <si>
    <t>Andijon sh.</t>
  </si>
  <si>
    <t>Asaka</t>
  </si>
  <si>
    <t>Baliqchi</t>
  </si>
  <si>
    <t>Bo'ston</t>
  </si>
  <si>
    <t>Buloqboshi</t>
  </si>
  <si>
    <t>Izboskan</t>
  </si>
  <si>
    <t>Jalаquduq</t>
  </si>
  <si>
    <t>Marhamat</t>
  </si>
  <si>
    <t>Oltinko'l</t>
  </si>
  <si>
    <t>Paxtaobod</t>
  </si>
  <si>
    <t>Qo'rg'ontepa</t>
  </si>
  <si>
    <t>Shahrixon</t>
  </si>
  <si>
    <t>Ulug'nor</t>
  </si>
  <si>
    <t>Xo'jaobod</t>
  </si>
  <si>
    <t>Xonobod sh.</t>
  </si>
  <si>
    <t>Buxoro</t>
  </si>
  <si>
    <t>Buxoro sh.</t>
  </si>
  <si>
    <t>G‘ijduvon</t>
  </si>
  <si>
    <t>Jondor</t>
  </si>
  <si>
    <t xml:space="preserve">Kogon </t>
  </si>
  <si>
    <t>Kogon sh.</t>
  </si>
  <si>
    <t>Olot</t>
  </si>
  <si>
    <t>Peshku</t>
  </si>
  <si>
    <t>Qorako‘l</t>
  </si>
  <si>
    <t>Qorovulbozor</t>
  </si>
  <si>
    <t>Romitan</t>
  </si>
  <si>
    <t>Shofirkon</t>
  </si>
  <si>
    <t>Vobkent</t>
  </si>
  <si>
    <t>Farg‘ona</t>
  </si>
  <si>
    <t xml:space="preserve">Bag‘dod    </t>
  </si>
  <si>
    <t xml:space="preserve">Beshariq   </t>
  </si>
  <si>
    <t xml:space="preserve">Buvayda  </t>
  </si>
  <si>
    <t xml:space="preserve">Dang‘ara  </t>
  </si>
  <si>
    <t xml:space="preserve">Farg‘ona  </t>
  </si>
  <si>
    <t>Farg‘ona sh.</t>
  </si>
  <si>
    <t xml:space="preserve">Furqat  </t>
  </si>
  <si>
    <t>Marg‘ilon sh.</t>
  </si>
  <si>
    <t xml:space="preserve">O‘zbekiston  </t>
  </si>
  <si>
    <t xml:space="preserve">Oltiariq  </t>
  </si>
  <si>
    <t>Qo‘qon sh.</t>
  </si>
  <si>
    <t xml:space="preserve">Qo‘shtepa  </t>
  </si>
  <si>
    <t xml:space="preserve">Quva  </t>
  </si>
  <si>
    <t>Quvasoy sh.</t>
  </si>
  <si>
    <t xml:space="preserve">Rishton  </t>
  </si>
  <si>
    <t xml:space="preserve">So‘x  </t>
  </si>
  <si>
    <t xml:space="preserve">Toshloq  </t>
  </si>
  <si>
    <t xml:space="preserve">Uchko‘prik  </t>
  </si>
  <si>
    <t xml:space="preserve">Yozyovon   </t>
  </si>
  <si>
    <t>Jizzax</t>
  </si>
  <si>
    <t>Arnasoy</t>
  </si>
  <si>
    <t>Baxmal</t>
  </si>
  <si>
    <t>Do’stlik</t>
  </si>
  <si>
    <t>Forish</t>
  </si>
  <si>
    <t>G’allaorol</t>
  </si>
  <si>
    <t>Mirzacho’l</t>
  </si>
  <si>
    <t>Paxtakor</t>
  </si>
  <si>
    <t>Sharof Rashidov</t>
  </si>
  <si>
    <t>Yangiobod</t>
  </si>
  <si>
    <t>Zarbdor</t>
  </si>
  <si>
    <t>Zomin</t>
  </si>
  <si>
    <t>Chortoq</t>
  </si>
  <si>
    <t>Chust</t>
  </si>
  <si>
    <t>Kososnsoy</t>
  </si>
  <si>
    <t>Mingbuloq</t>
  </si>
  <si>
    <t>Namangan sh jami</t>
  </si>
  <si>
    <t>Norin</t>
  </si>
  <si>
    <t>Pop</t>
  </si>
  <si>
    <t>To'raqo'rg'on</t>
  </si>
  <si>
    <t>Uchqo'rg'on</t>
  </si>
  <si>
    <t>Uychi</t>
  </si>
  <si>
    <t>Yangiqo'rg'on</t>
  </si>
  <si>
    <t>Navoiy</t>
  </si>
  <si>
    <t>Karmana</t>
  </si>
  <si>
    <t>Konimex</t>
  </si>
  <si>
    <t>Navbahor</t>
  </si>
  <si>
    <t xml:space="preserve">Nurota </t>
  </si>
  <si>
    <t xml:space="preserve">Qiziltepa </t>
  </si>
  <si>
    <t xml:space="preserve">Tomdi </t>
  </si>
  <si>
    <t>Uchquduq</t>
  </si>
  <si>
    <t>Xatirchi</t>
  </si>
  <si>
    <t>Zarafshon</t>
  </si>
  <si>
    <t>Qashqadaryo</t>
  </si>
  <si>
    <t>Chiroqchi</t>
  </si>
  <si>
    <t>Dehqonobod</t>
  </si>
  <si>
    <t>G'uzor</t>
  </si>
  <si>
    <t>Kasbi</t>
  </si>
  <si>
    <t>Kitob</t>
  </si>
  <si>
    <t>Koson</t>
  </si>
  <si>
    <t>Mirishkor</t>
  </si>
  <si>
    <t>Muborak</t>
  </si>
  <si>
    <t>Nishon</t>
  </si>
  <si>
    <t>Qamashi</t>
  </si>
  <si>
    <t>Qarshi sh.</t>
  </si>
  <si>
    <t>Qarshi t</t>
  </si>
  <si>
    <t>Shahrisabz sh.</t>
  </si>
  <si>
    <t>Shahrisabz t</t>
  </si>
  <si>
    <t>Yakkabog'</t>
  </si>
  <si>
    <t>Qoraqalpog`iston Respublikasi</t>
  </si>
  <si>
    <t>Amudaryo</t>
  </si>
  <si>
    <t>Beruniy</t>
  </si>
  <si>
    <t>Chimboy</t>
  </si>
  <si>
    <t>Ellikqal’a</t>
  </si>
  <si>
    <t>Kegeyli</t>
  </si>
  <si>
    <t>Mo‘ynoq</t>
  </si>
  <si>
    <t>Nukus</t>
  </si>
  <si>
    <t>Nukus sh.</t>
  </si>
  <si>
    <t>Qo‘ng‘irot</t>
  </si>
  <si>
    <t>Qonliko‘l</t>
  </si>
  <si>
    <t>Qorao‘zak</t>
  </si>
  <si>
    <t>Shumanay</t>
  </si>
  <si>
    <t>Taxtako‘pir</t>
  </si>
  <si>
    <t>To‘rtko‘l</t>
  </si>
  <si>
    <t>Xo‘jayli</t>
  </si>
  <si>
    <t>Samarqand</t>
  </si>
  <si>
    <t>Bulung‘ur</t>
  </si>
  <si>
    <t>Ishtixon</t>
  </si>
  <si>
    <t>Jomboy</t>
  </si>
  <si>
    <t>Kattaqo‘rg‘on</t>
  </si>
  <si>
    <t>Kattaqo‘rg‘on sh.</t>
  </si>
  <si>
    <t>Narpay</t>
  </si>
  <si>
    <t>Oqdaryo</t>
  </si>
  <si>
    <t>Pastdarg‘om</t>
  </si>
  <si>
    <t>Paxtachi</t>
  </si>
  <si>
    <t>Payariq</t>
  </si>
  <si>
    <t>Qo‘shrabot</t>
  </si>
  <si>
    <t>Samarqand sh.</t>
  </si>
  <si>
    <t>Toyloq</t>
  </si>
  <si>
    <t>Urgut</t>
  </si>
  <si>
    <t>Sirdaryo</t>
  </si>
  <si>
    <t>Boyovut t.</t>
  </si>
  <si>
    <t>Guliston sh.</t>
  </si>
  <si>
    <t>Guliston t.</t>
  </si>
  <si>
    <t>Mirzaobod t.</t>
  </si>
  <si>
    <t>Oqoltin t.</t>
  </si>
  <si>
    <t>Sardoba t.</t>
  </si>
  <si>
    <t>Sayhunobod t.</t>
  </si>
  <si>
    <t>Shirin sh.</t>
  </si>
  <si>
    <t>Sirdaryo t.</t>
  </si>
  <si>
    <t>Xovos t.</t>
  </si>
  <si>
    <t>Yangiyer sh.</t>
  </si>
  <si>
    <t>Surxandaryo</t>
  </si>
  <si>
    <t>Angor</t>
  </si>
  <si>
    <t>Boysun</t>
  </si>
  <si>
    <t>Denov</t>
  </si>
  <si>
    <t>Jarqo'rg'on</t>
  </si>
  <si>
    <t>Muzrabot</t>
  </si>
  <si>
    <t>Oltinsoy</t>
  </si>
  <si>
    <t>Qiziriq</t>
  </si>
  <si>
    <t>Qumqo'rg'on</t>
  </si>
  <si>
    <t>Sariosiyo</t>
  </si>
  <si>
    <t>Sherobod</t>
  </si>
  <si>
    <t>Sho'rchi</t>
  </si>
  <si>
    <t>Termiz</t>
  </si>
  <si>
    <t>Termiz sh.</t>
  </si>
  <si>
    <t>Uzun</t>
  </si>
  <si>
    <t>Toshkent shahri</t>
  </si>
  <si>
    <t>Bektemir</t>
  </si>
  <si>
    <t>Chilonzor</t>
  </si>
  <si>
    <t>Mirobod</t>
  </si>
  <si>
    <t>Mirzo Ulug'bek</t>
  </si>
  <si>
    <t>Olmazor</t>
  </si>
  <si>
    <t>Shayxontoxur</t>
  </si>
  <si>
    <t>Sirg'ali</t>
  </si>
  <si>
    <t>Uchtepa</t>
  </si>
  <si>
    <t>Yakkasaroy</t>
  </si>
  <si>
    <t>Yashnobod</t>
  </si>
  <si>
    <t>Yunusobod</t>
  </si>
  <si>
    <t>Toshkent viloyati</t>
  </si>
  <si>
    <t>Angren sh.</t>
  </si>
  <si>
    <t xml:space="preserve">Bekobod </t>
  </si>
  <si>
    <t>Bekobod sh.</t>
  </si>
  <si>
    <t xml:space="preserve">Bo‘ka </t>
  </si>
  <si>
    <t xml:space="preserve">Bo‘stonliq </t>
  </si>
  <si>
    <t xml:space="preserve">Chinoz </t>
  </si>
  <si>
    <t>Chipchiq sh.</t>
  </si>
  <si>
    <t>Nurafshon sh.</t>
  </si>
  <si>
    <t xml:space="preserve">O’rtachirchiq </t>
  </si>
  <si>
    <t xml:space="preserve">Ohangapon </t>
  </si>
  <si>
    <t>Ohangapon sh.</t>
  </si>
  <si>
    <t>Olmaliq sh.</t>
  </si>
  <si>
    <t xml:space="preserve">Oqqo‘rg‘on </t>
  </si>
  <si>
    <t xml:space="preserve">Parkent </t>
  </si>
  <si>
    <t xml:space="preserve">Pskent </t>
  </si>
  <si>
    <t xml:space="preserve">Qibray </t>
  </si>
  <si>
    <t xml:space="preserve">Quyichirchiq </t>
  </si>
  <si>
    <t>Toshkent</t>
  </si>
  <si>
    <t xml:space="preserve">Yangiyo‘l </t>
  </si>
  <si>
    <t>Yangiyo‘l sh.</t>
  </si>
  <si>
    <t xml:space="preserve">Yuqorichirchiq </t>
  </si>
  <si>
    <t xml:space="preserve">Zangiota </t>
  </si>
  <si>
    <t>Xorazm</t>
  </si>
  <si>
    <t>Bog`ot</t>
  </si>
  <si>
    <t>Gurlan</t>
  </si>
  <si>
    <t>Hazorasp</t>
  </si>
  <si>
    <t>Qo`shko`pir</t>
  </si>
  <si>
    <t>Shovot</t>
  </si>
  <si>
    <t>Urganch</t>
  </si>
  <si>
    <t>Urganch sh.</t>
  </si>
  <si>
    <t>Xiva</t>
  </si>
  <si>
    <t>Xiva sh.</t>
  </si>
  <si>
    <t>Xonqa</t>
  </si>
  <si>
    <t>Yangiariq</t>
  </si>
  <si>
    <t>Yangibozor</t>
  </si>
  <si>
    <t>UZ03203</t>
  </si>
  <si>
    <t>UZ03401</t>
  </si>
  <si>
    <t>UZ03224</t>
  </si>
  <si>
    <t>UZ03206</t>
  </si>
  <si>
    <t>UZ03209</t>
  </si>
  <si>
    <t>UZ03210</t>
  </si>
  <si>
    <t>UZ03214</t>
  </si>
  <si>
    <t>UZ03211</t>
  </si>
  <si>
    <t>UZ03227</t>
  </si>
  <si>
    <t>UZ03202</t>
  </si>
  <si>
    <t>UZ03232</t>
  </si>
  <si>
    <t>UZ03220</t>
  </si>
  <si>
    <t>UZ03230</t>
  </si>
  <si>
    <t>UZ03217</t>
  </si>
  <si>
    <t>UZ03236</t>
  </si>
  <si>
    <t>UZ03408</t>
  </si>
  <si>
    <t>UZ06207</t>
  </si>
  <si>
    <t>UZ06401</t>
  </si>
  <si>
    <t>UZ06215</t>
  </si>
  <si>
    <t>UZ06246</t>
  </si>
  <si>
    <t>UZ06219</t>
  </si>
  <si>
    <t>UZ06403</t>
  </si>
  <si>
    <t>UZ06204</t>
  </si>
  <si>
    <t>UZ06240</t>
  </si>
  <si>
    <t>UZ06230</t>
  </si>
  <si>
    <t>UZ06232</t>
  </si>
  <si>
    <t>UZ06242</t>
  </si>
  <si>
    <t>UZ06258</t>
  </si>
  <si>
    <t>UZ06212</t>
  </si>
  <si>
    <t>UZ30209</t>
  </si>
  <si>
    <t>UZ30215</t>
  </si>
  <si>
    <t>UZ30212</t>
  </si>
  <si>
    <t>UZ30236</t>
  </si>
  <si>
    <t>UZ30233</t>
  </si>
  <si>
    <t>UZ30401</t>
  </si>
  <si>
    <t>UZ30238</t>
  </si>
  <si>
    <t>UZ30412</t>
  </si>
  <si>
    <t>UZ30230</t>
  </si>
  <si>
    <t>UZ30203</t>
  </si>
  <si>
    <t>UZ30405</t>
  </si>
  <si>
    <t>UZ30206</t>
  </si>
  <si>
    <t>UZ30218</t>
  </si>
  <si>
    <t>UZ30408</t>
  </si>
  <si>
    <t>UZ30224</t>
  </si>
  <si>
    <t>UZ30226</t>
  </si>
  <si>
    <t>UZ30227</t>
  </si>
  <si>
    <t>UZ30221</t>
  </si>
  <si>
    <t>UZ30242</t>
  </si>
  <si>
    <t>UZ08201</t>
  </si>
  <si>
    <t>UZ08204</t>
  </si>
  <si>
    <t>UZ08215</t>
  </si>
  <si>
    <t>UZ08235</t>
  </si>
  <si>
    <t>UZ08209</t>
  </si>
  <si>
    <t>UZ08401</t>
  </si>
  <si>
    <t>UZ08223</t>
  </si>
  <si>
    <t>UZ08228</t>
  </si>
  <si>
    <t>UZ08212</t>
  </si>
  <si>
    <t>UZ08237</t>
  </si>
  <si>
    <t>UZ08225</t>
  </si>
  <si>
    <t>UZ08220</t>
  </si>
  <si>
    <t>UZ08218</t>
  </si>
  <si>
    <t>UZ14236</t>
  </si>
  <si>
    <t>UZ14237</t>
  </si>
  <si>
    <t>UZ14207</t>
  </si>
  <si>
    <t>UZ14204</t>
  </si>
  <si>
    <t>UZ14212</t>
  </si>
  <si>
    <t>UZ14401</t>
  </si>
  <si>
    <t>UZ14216</t>
  </si>
  <si>
    <t>UZ14219</t>
  </si>
  <si>
    <t>UZ14224</t>
  </si>
  <si>
    <t>UZ14234</t>
  </si>
  <si>
    <t>UZ14229</t>
  </si>
  <si>
    <t>UZ14242</t>
  </si>
  <si>
    <t>UZ12234</t>
  </si>
  <si>
    <t>UZ12211</t>
  </si>
  <si>
    <t>UZ12230</t>
  </si>
  <si>
    <t>UZ12401</t>
  </si>
  <si>
    <t>UZ12238</t>
  </si>
  <si>
    <t>UZ12216</t>
  </si>
  <si>
    <t>UZ12244</t>
  </si>
  <si>
    <t>UZ12248</t>
  </si>
  <si>
    <t>UZ12251</t>
  </si>
  <si>
    <t>UZ12408</t>
  </si>
  <si>
    <t>UZ10242</t>
  </si>
  <si>
    <t>UZ10212</t>
  </si>
  <si>
    <t>UZ10207</t>
  </si>
  <si>
    <t>UZ10237</t>
  </si>
  <si>
    <t>UZ10232</t>
  </si>
  <si>
    <t>UZ10229</t>
  </si>
  <si>
    <t>UZ10233</t>
  </si>
  <si>
    <t>UZ10234</t>
  </si>
  <si>
    <t>UZ10235</t>
  </si>
  <si>
    <t>UZ10220</t>
  </si>
  <si>
    <t>UZ10401</t>
  </si>
  <si>
    <t>UZ10224</t>
  </si>
  <si>
    <t>UZ10405</t>
  </si>
  <si>
    <t>UZ10245</t>
  </si>
  <si>
    <t>UZ10250</t>
  </si>
  <si>
    <t>UZ35204</t>
  </si>
  <si>
    <t>UZ35207</t>
  </si>
  <si>
    <t>UZ35240</t>
  </si>
  <si>
    <t>UZ35250</t>
  </si>
  <si>
    <t>UZ35212</t>
  </si>
  <si>
    <t>UZ35222</t>
  </si>
  <si>
    <t>UZ35225</t>
  </si>
  <si>
    <t>UZ35401</t>
  </si>
  <si>
    <t>UZ35215</t>
  </si>
  <si>
    <t>UZ35218</t>
  </si>
  <si>
    <t>UZ35211</t>
  </si>
  <si>
    <t>UZ35243</t>
  </si>
  <si>
    <t>UZ35230</t>
  </si>
  <si>
    <t>UZ35233</t>
  </si>
  <si>
    <t>UZ35236</t>
  </si>
  <si>
    <t>UZ18206</t>
  </si>
  <si>
    <t>UZ18212</t>
  </si>
  <si>
    <t>UZ18209</t>
  </si>
  <si>
    <t>UZ18215</t>
  </si>
  <si>
    <t>UZ18406</t>
  </si>
  <si>
    <t>UZ18218</t>
  </si>
  <si>
    <t>UZ18235</t>
  </si>
  <si>
    <t>UZ18203</t>
  </si>
  <si>
    <t>UZ18227</t>
  </si>
  <si>
    <t>UZ18230</t>
  </si>
  <si>
    <t>UZ18224</t>
  </si>
  <si>
    <t>UZ18216</t>
  </si>
  <si>
    <t>UZ18233</t>
  </si>
  <si>
    <t>UZ18401</t>
  </si>
  <si>
    <t>UZ18238</t>
  </si>
  <si>
    <t>UZ18236</t>
  </si>
  <si>
    <t>UZ24212</t>
  </si>
  <si>
    <t>UZ24401</t>
  </si>
  <si>
    <t>UZ24220</t>
  </si>
  <si>
    <t>UZ24228</t>
  </si>
  <si>
    <t>UZ24206</t>
  </si>
  <si>
    <t>UZ24226</t>
  </si>
  <si>
    <t>UZ24216</t>
  </si>
  <si>
    <t>UZ24410</t>
  </si>
  <si>
    <t>UZ24231</t>
  </si>
  <si>
    <t>UZ24235</t>
  </si>
  <si>
    <t>UZ24413</t>
  </si>
  <si>
    <t>UZ22202</t>
  </si>
  <si>
    <t>UZ22204</t>
  </si>
  <si>
    <t>UZ22210</t>
  </si>
  <si>
    <t>UZ22212</t>
  </si>
  <si>
    <t>UZ22207</t>
  </si>
  <si>
    <t>UZ22201</t>
  </si>
  <si>
    <t>UZ22215</t>
  </si>
  <si>
    <t>UZ22214</t>
  </si>
  <si>
    <t>UZ22217</t>
  </si>
  <si>
    <t>UZ22223</t>
  </si>
  <si>
    <t>UZ22226</t>
  </si>
  <si>
    <t>UZ22220</t>
  </si>
  <si>
    <t>UZ22401</t>
  </si>
  <si>
    <t>UZ22221</t>
  </si>
  <si>
    <t>UZ26264</t>
  </si>
  <si>
    <t>UZ26294</t>
  </si>
  <si>
    <t>UZ26273</t>
  </si>
  <si>
    <t>UZ26269</t>
  </si>
  <si>
    <t>UZ26280</t>
  </si>
  <si>
    <t>UZ26277</t>
  </si>
  <si>
    <t>UZ26283</t>
  </si>
  <si>
    <t>UZ26262</t>
  </si>
  <si>
    <t>UZ26287</t>
  </si>
  <si>
    <t>UZ26290</t>
  </si>
  <si>
    <t>UZ26266</t>
  </si>
  <si>
    <t>UZ27407</t>
  </si>
  <si>
    <t>UZ27220</t>
  </si>
  <si>
    <t>UZ27413</t>
  </si>
  <si>
    <t>UZ27228</t>
  </si>
  <si>
    <t>UZ27224</t>
  </si>
  <si>
    <t>UZ27256</t>
  </si>
  <si>
    <t>UZ27419</t>
  </si>
  <si>
    <t>UZ27401</t>
  </si>
  <si>
    <t>UZ27253</t>
  </si>
  <si>
    <t>UZ27212</t>
  </si>
  <si>
    <t>UZ27415</t>
  </si>
  <si>
    <t>UZ27404</t>
  </si>
  <si>
    <t>UZ27206</t>
  </si>
  <si>
    <t>UZ27249</t>
  </si>
  <si>
    <t>UZ27250</t>
  </si>
  <si>
    <t>UZ27248</t>
  </si>
  <si>
    <t>UZ27233</t>
  </si>
  <si>
    <t>UZ27265</t>
  </si>
  <si>
    <t>UZ27259</t>
  </si>
  <si>
    <t>UZ27424</t>
  </si>
  <si>
    <t>UZ27239</t>
  </si>
  <si>
    <t>UZ27237</t>
  </si>
  <si>
    <t>UZ33204</t>
  </si>
  <si>
    <t>UZ33208</t>
  </si>
  <si>
    <t>UZ33220</t>
  </si>
  <si>
    <t>UZ33212</t>
  </si>
  <si>
    <t>UZ33230</t>
  </si>
  <si>
    <t>UZ33217</t>
  </si>
  <si>
    <t>UZ33401</t>
  </si>
  <si>
    <t>UZ33226</t>
  </si>
  <si>
    <t>UZ33406</t>
  </si>
  <si>
    <t>UZ33223</t>
  </si>
  <si>
    <t>UZ33233</t>
  </si>
  <si>
    <t>UZ33236</t>
  </si>
  <si>
    <t>Largest Group</t>
  </si>
  <si>
    <t>10190150B97720624474145</t>
  </si>
  <si>
    <t>Ak Bugday</t>
  </si>
  <si>
    <t>10190150B16181174644187</t>
  </si>
  <si>
    <t>Babadayhan</t>
  </si>
  <si>
    <t>10190150B56013390057831</t>
  </si>
  <si>
    <t>Baherden</t>
  </si>
  <si>
    <t>10190150B153934159382</t>
  </si>
  <si>
    <t>Gokdepe</t>
  </si>
  <si>
    <t>10190150B839666660087</t>
  </si>
  <si>
    <t>Kaka</t>
  </si>
  <si>
    <t>10190150B40413132584495</t>
  </si>
  <si>
    <t>Serakhs</t>
  </si>
  <si>
    <t>10190150B62880734545753</t>
  </si>
  <si>
    <t>Tejen</t>
  </si>
  <si>
    <t>10190150B97720624474199</t>
  </si>
  <si>
    <t>Ashgabat</t>
  </si>
  <si>
    <t>10190150B74616129403074</t>
  </si>
  <si>
    <t>Avaza</t>
  </si>
  <si>
    <t>10190150B94549359620318</t>
  </si>
  <si>
    <t>Balkanabat</t>
  </si>
  <si>
    <t>10190150B6220483669625</t>
  </si>
  <si>
    <t>Bereket</t>
  </si>
  <si>
    <t>10190150B28882168382885</t>
  </si>
  <si>
    <t>Esenguly</t>
  </si>
  <si>
    <t>10190150B28882168382899</t>
  </si>
  <si>
    <t>Etrek</t>
  </si>
  <si>
    <t>10190150B56972683118959</t>
  </si>
  <si>
    <t>Gyzylarbat</t>
  </si>
  <si>
    <t>10190150B56972683118999</t>
  </si>
  <si>
    <t>Magtymguly</t>
  </si>
  <si>
    <t>10190150B72074982109086</t>
  </si>
  <si>
    <t>Turkmenbasy</t>
  </si>
  <si>
    <t>10190150B98284746520761</t>
  </si>
  <si>
    <t>Akdepe</t>
  </si>
  <si>
    <t>10190150B51008604283399</t>
  </si>
  <si>
    <t>Boldumsaz</t>
  </si>
  <si>
    <t>10190150B51008604283382</t>
  </si>
  <si>
    <t>10190150B12659359422903</t>
  </si>
  <si>
    <t>Gorogly</t>
  </si>
  <si>
    <t>10190150B7248116075366</t>
  </si>
  <si>
    <t>Koneurgenc</t>
  </si>
  <si>
    <t>10190150B248040448545</t>
  </si>
  <si>
    <t>Ruhubelent</t>
  </si>
  <si>
    <t>10190150B77727758911224</t>
  </si>
  <si>
    <t>Saparmyrat Turkmenbasy</t>
  </si>
  <si>
    <t>10190150B71889816215123</t>
  </si>
  <si>
    <t>Shabat</t>
  </si>
  <si>
    <t>10190150B93407144874912</t>
  </si>
  <si>
    <t>Carjew</t>
  </si>
  <si>
    <t>10190150B40997533988821</t>
  </si>
  <si>
    <t>Danew</t>
  </si>
  <si>
    <t>10190150B81129500013145</t>
  </si>
  <si>
    <t>Darganata</t>
  </si>
  <si>
    <t>10190150B51835355529436</t>
  </si>
  <si>
    <t>Dostluk</t>
  </si>
  <si>
    <t>10190150B40191241979607</t>
  </si>
  <si>
    <t>Ferap</t>
  </si>
  <si>
    <t>10190150B81601174419799</t>
  </si>
  <si>
    <t>Halac</t>
  </si>
  <si>
    <t>10190150B65558391907461</t>
  </si>
  <si>
    <t>Hojambaz</t>
  </si>
  <si>
    <t>10190150B50048351277202</t>
  </si>
  <si>
    <t>Kerki</t>
  </si>
  <si>
    <t>10190150B25127411518451</t>
  </si>
  <si>
    <t>Koytendag</t>
  </si>
  <si>
    <t>10190150B28876146033313</t>
  </si>
  <si>
    <t>Sayat</t>
  </si>
  <si>
    <t>10190150B64128858061549</t>
  </si>
  <si>
    <t>Bayramaly</t>
  </si>
  <si>
    <t>10190150B78810858529262</t>
  </si>
  <si>
    <t>Garagum</t>
  </si>
  <si>
    <t>10190150B96986162738650</t>
  </si>
  <si>
    <t>10190150B68331968858153</t>
  </si>
  <si>
    <t>Murgap</t>
  </si>
  <si>
    <t>10190150B79326441176778</t>
  </si>
  <si>
    <t>Sakarcage</t>
  </si>
  <si>
    <t>10190150B86936814641346</t>
  </si>
  <si>
    <t>Serhetabat</t>
  </si>
  <si>
    <t>10190150B25366374264476</t>
  </si>
  <si>
    <t>Turkmengala</t>
  </si>
  <si>
    <t>10190150B10245353541745</t>
  </si>
  <si>
    <t>Wekilbazar</t>
  </si>
  <si>
    <t>10190150B38721229441078</t>
  </si>
  <si>
    <t>Yoloten</t>
  </si>
  <si>
    <t>2.8M Pop Claim</t>
  </si>
  <si>
    <t>https://www.rferl.org/a/turkmenistan-census-fake-numbers-population-decline/32516559.html</t>
  </si>
  <si>
    <t>http://pop-stat.mashke.org/ussr-ethnic1989.htm</t>
  </si>
  <si>
    <t>1989 Soviet census</t>
  </si>
  <si>
    <t>https://jamestown.org/program/unpublished-census-provides-rare-and-unvarnished-look-at-turkmenistan/</t>
  </si>
  <si>
    <t>Correct Main Ethnic Pop</t>
  </si>
  <si>
    <t>https://www.citypopulation.de/en/turkmenistan/</t>
  </si>
  <si>
    <t>Ahal and Balkan separated numbers</t>
  </si>
  <si>
    <t>https://data.humdata.org/dataset/geoboundaries-admin-boundaries-for-turkmenistan?</t>
  </si>
  <si>
    <t>All: (With heavy editing)</t>
  </si>
  <si>
    <t>https://turkmenistan.gov.tm/en/post/74165/international-experts-population-census-turkmenistan-meets-international-standards</t>
  </si>
  <si>
    <t>old census nums adjusted to new prov pop, estimated TM pop size</t>
  </si>
  <si>
    <t>district pop and ethnicity guessed</t>
  </si>
  <si>
    <t>Group %</t>
  </si>
  <si>
    <t>https://www.jstor.org/stable/23333538?seq=10</t>
  </si>
  <si>
    <t>Dist ID</t>
  </si>
  <si>
    <t>Tehsil ID</t>
  </si>
  <si>
    <t>District ID</t>
  </si>
  <si>
    <t>Tehsil GIS</t>
  </si>
  <si>
    <t>Largest %</t>
  </si>
  <si>
    <t>9618217B88045410049707</t>
  </si>
  <si>
    <t>60131773B83658797775488</t>
  </si>
  <si>
    <t>Awaran</t>
  </si>
  <si>
    <t>9618217B50287416070494</t>
  </si>
  <si>
    <t>Gishkore</t>
  </si>
  <si>
    <t>9618217B51211868721813</t>
  </si>
  <si>
    <t>Jhal Jhao</t>
  </si>
  <si>
    <t>9618217B85729493897021</t>
  </si>
  <si>
    <t>Mashkai</t>
  </si>
  <si>
    <t>9618217B63340805873154</t>
  </si>
  <si>
    <t>60131773B5489538040587</t>
  </si>
  <si>
    <t>Barkhan</t>
  </si>
  <si>
    <t>9618217B19880164202310</t>
  </si>
  <si>
    <t>60131773B36839649837975</t>
  </si>
  <si>
    <t>Chagai</t>
  </si>
  <si>
    <t>9618217B63356701438573</t>
  </si>
  <si>
    <t>Dalbadin</t>
  </si>
  <si>
    <t>9618217B66554790075537</t>
  </si>
  <si>
    <t>Naukandi</t>
  </si>
  <si>
    <t>9618217B2962159940384</t>
  </si>
  <si>
    <t>Taftan</t>
  </si>
  <si>
    <t>9618217B34454311696398</t>
  </si>
  <si>
    <t>60131773B98660593522909</t>
  </si>
  <si>
    <t>Dera Bugti</t>
  </si>
  <si>
    <t>Bekerh</t>
  </si>
  <si>
    <t>9618217B2743598749374</t>
  </si>
  <si>
    <t>Dera Bughti</t>
  </si>
  <si>
    <t>9618217B77093701307545</t>
  </si>
  <si>
    <t>Loti</t>
  </si>
  <si>
    <t>9618217B39169315447774</t>
  </si>
  <si>
    <t>Malum</t>
  </si>
  <si>
    <t>9618217B2654928190032</t>
  </si>
  <si>
    <t>Phelawagh</t>
  </si>
  <si>
    <t>9618217B88157141720141</t>
  </si>
  <si>
    <t>Pir Koh</t>
  </si>
  <si>
    <t>9618217B73869134124680</t>
  </si>
  <si>
    <t>Sangsilla</t>
  </si>
  <si>
    <t>9618217B39625992285529</t>
  </si>
  <si>
    <t>Sui</t>
  </si>
  <si>
    <t>9618217B73177395836711</t>
  </si>
  <si>
    <t>60131773B21768890659919</t>
  </si>
  <si>
    <t>Gwadar</t>
  </si>
  <si>
    <t>9618217B19586931991950</t>
  </si>
  <si>
    <t>Jiwani</t>
  </si>
  <si>
    <t>9618217B66549368810061</t>
  </si>
  <si>
    <t>Ormara</t>
  </si>
  <si>
    <t>9618217B43513523941512</t>
  </si>
  <si>
    <t>Pasni</t>
  </si>
  <si>
    <t>9618217B87381485340477</t>
  </si>
  <si>
    <t>Sunstar</t>
  </si>
  <si>
    <t>9618217B37623205029699</t>
  </si>
  <si>
    <t>60131773B44556789442088</t>
  </si>
  <si>
    <t>Harnai</t>
  </si>
  <si>
    <t>9618217B63716992539538</t>
  </si>
  <si>
    <t>9618217B40498101001050</t>
  </si>
  <si>
    <t>Shahrig</t>
  </si>
  <si>
    <t>9618217B10228752646001</t>
  </si>
  <si>
    <t>60131773B9223657476240</t>
  </si>
  <si>
    <t>Jaffarabad</t>
  </si>
  <si>
    <t>Ghandakha</t>
  </si>
  <si>
    <t>9618217B86464903653788</t>
  </si>
  <si>
    <t>Jhat Pat</t>
  </si>
  <si>
    <t>9618217B27708571372610</t>
  </si>
  <si>
    <t>Usta Muhammad</t>
  </si>
  <si>
    <t>9618217B37966221621202</t>
  </si>
  <si>
    <t>60131773B34411943019080</t>
  </si>
  <si>
    <t>Jhal Magsi</t>
  </si>
  <si>
    <t>Gandawa</t>
  </si>
  <si>
    <t>9618217B12027487695459</t>
  </si>
  <si>
    <t>9618217B97304875019952</t>
  </si>
  <si>
    <t>Mirpur</t>
  </si>
  <si>
    <t>9618217B98926737301322</t>
  </si>
  <si>
    <t>60131773B21915843923455</t>
  </si>
  <si>
    <t>Kachhi</t>
  </si>
  <si>
    <t>Balanari</t>
  </si>
  <si>
    <t>9618217B70834513221374</t>
  </si>
  <si>
    <t>Bhag</t>
  </si>
  <si>
    <t>9618217B75567275115944</t>
  </si>
  <si>
    <t>Dhadar</t>
  </si>
  <si>
    <t>9618217B69236188960303</t>
  </si>
  <si>
    <t>Khattan</t>
  </si>
  <si>
    <t>9618217B19608108595135</t>
  </si>
  <si>
    <t>Mach</t>
  </si>
  <si>
    <t>9618217B13634250656790</t>
  </si>
  <si>
    <t>Sanni</t>
  </si>
  <si>
    <t>9618217B17885121566588</t>
  </si>
  <si>
    <t>60131773B73183566855264</t>
  </si>
  <si>
    <t>Gazg</t>
  </si>
  <si>
    <t>9618217B91467173275468</t>
  </si>
  <si>
    <t>Johan</t>
  </si>
  <si>
    <t>9618217B40739671025115</t>
  </si>
  <si>
    <t>9618217B5840923689995</t>
  </si>
  <si>
    <t>Mango Char</t>
  </si>
  <si>
    <t>9618217B81975811571171</t>
  </si>
  <si>
    <t>60131773B731835668552645</t>
  </si>
  <si>
    <t>Surab</t>
  </si>
  <si>
    <t>9618217B85681439003421</t>
  </si>
  <si>
    <t>60131773B90188516769392</t>
  </si>
  <si>
    <t>Kech</t>
  </si>
  <si>
    <t>Balnigor</t>
  </si>
  <si>
    <t>9618217B70240658771261</t>
  </si>
  <si>
    <t>Buleda</t>
  </si>
  <si>
    <t>9618217B3287750467900</t>
  </si>
  <si>
    <t>Dasht (Kech)</t>
  </si>
  <si>
    <t>9618217B56246486806775</t>
  </si>
  <si>
    <t>Hoshab</t>
  </si>
  <si>
    <t>9618217B58909274091550</t>
  </si>
  <si>
    <t>9618217B99249207678304</t>
  </si>
  <si>
    <t>Mand</t>
  </si>
  <si>
    <t>9618217B61046651400607</t>
  </si>
  <si>
    <t>Tump</t>
  </si>
  <si>
    <t>9618217B31776958523982</t>
  </si>
  <si>
    <t>Zamuran</t>
  </si>
  <si>
    <t>9618217B32253439361062</t>
  </si>
  <si>
    <t>60131773B27830056943813</t>
  </si>
  <si>
    <t>Kharan</t>
  </si>
  <si>
    <t>9618217B11648805809549</t>
  </si>
  <si>
    <t>60131773B93066332735048</t>
  </si>
  <si>
    <t>Khuzdar</t>
  </si>
  <si>
    <t>Aranji</t>
  </si>
  <si>
    <t>9618217B33490679855375</t>
  </si>
  <si>
    <t>Karkah</t>
  </si>
  <si>
    <t>9618217B50718655065252</t>
  </si>
  <si>
    <t>9618217B96635304342084</t>
  </si>
  <si>
    <t>Moola</t>
  </si>
  <si>
    <t>9618217B18272036828673</t>
  </si>
  <si>
    <t>Nal</t>
  </si>
  <si>
    <t>9618217B12126547852790</t>
  </si>
  <si>
    <t>Ornach</t>
  </si>
  <si>
    <t>9618217B91485765143989</t>
  </si>
  <si>
    <t>Saroona</t>
  </si>
  <si>
    <t>9618217B64812990154889</t>
  </si>
  <si>
    <t>Wadh</t>
  </si>
  <si>
    <t>9618217B67299381221995</t>
  </si>
  <si>
    <t>Zehri</t>
  </si>
  <si>
    <t>9618217B20502778495945</t>
  </si>
  <si>
    <t>60131773B861783180266078</t>
  </si>
  <si>
    <t>Killa Abdullah</t>
  </si>
  <si>
    <t>Chaman</t>
  </si>
  <si>
    <t>9618217B72411579101573</t>
  </si>
  <si>
    <t>60131773B86178318026607</t>
  </si>
  <si>
    <t>Dobandi</t>
  </si>
  <si>
    <t>9618217B91592942596902</t>
  </si>
  <si>
    <t>9618217B95880920638679</t>
  </si>
  <si>
    <t>9618217B47686885177942</t>
  </si>
  <si>
    <t>60131773B38322767851144</t>
  </si>
  <si>
    <t>Killa Saifullah</t>
  </si>
  <si>
    <t>Badini</t>
  </si>
  <si>
    <t>9618217B18879360320447</t>
  </si>
  <si>
    <t>Kan Mehtarzai</t>
  </si>
  <si>
    <t>9618217B75776093214178</t>
  </si>
  <si>
    <t>9618217B24347530358386</t>
  </si>
  <si>
    <t>Loi Band</t>
  </si>
  <si>
    <t>9618217B20003920903037</t>
  </si>
  <si>
    <t>Muslim Bagh</t>
  </si>
  <si>
    <t>9618217B21963580528882</t>
  </si>
  <si>
    <t>9618217B37909865693322</t>
  </si>
  <si>
    <t>60131773B23239720560539</t>
  </si>
  <si>
    <t>Kohlu</t>
  </si>
  <si>
    <t>Girsani</t>
  </si>
  <si>
    <t>9618217B9408880403437</t>
  </si>
  <si>
    <t>Kahan</t>
  </si>
  <si>
    <t>9618217B74056988433955</t>
  </si>
  <si>
    <t>9618217B95908919699948</t>
  </si>
  <si>
    <t>Mawand</t>
  </si>
  <si>
    <t>9618217B38765345980934</t>
  </si>
  <si>
    <t>60131773B42304807802578</t>
  </si>
  <si>
    <t>Lasbela</t>
  </si>
  <si>
    <t>Bela</t>
  </si>
  <si>
    <t>9618217B95179806844148</t>
  </si>
  <si>
    <t>Durji</t>
  </si>
  <si>
    <t>9618217B86858446563765</t>
  </si>
  <si>
    <t>Gaddani</t>
  </si>
  <si>
    <t>9618217B12237594519463</t>
  </si>
  <si>
    <t>Hub</t>
  </si>
  <si>
    <t>9618217B39521024943226</t>
  </si>
  <si>
    <t>Kanraj</t>
  </si>
  <si>
    <t>9618217B70316302358035</t>
  </si>
  <si>
    <t>Lakhra</t>
  </si>
  <si>
    <t>9618217B27175149081745</t>
  </si>
  <si>
    <t>Liari</t>
  </si>
  <si>
    <t>9618217B86665675475566</t>
  </si>
  <si>
    <t>Sonmiani</t>
  </si>
  <si>
    <t>9618217B76630628026692</t>
  </si>
  <si>
    <t>Uthal</t>
  </si>
  <si>
    <t>9618217B54428312139149</t>
  </si>
  <si>
    <t>60131773B264648823843667</t>
  </si>
  <si>
    <t>Loralai</t>
  </si>
  <si>
    <t>Duki</t>
  </si>
  <si>
    <t>9618217B59230505353758</t>
  </si>
  <si>
    <t>60131773B26464882384366</t>
  </si>
  <si>
    <t>9618217B55998475247860</t>
  </si>
  <si>
    <t>Mekhtar</t>
  </si>
  <si>
    <t>9618217B81095673790392</t>
  </si>
  <si>
    <t>60131773B16229286740920</t>
  </si>
  <si>
    <t>Mastung</t>
  </si>
  <si>
    <t>Dasht (Mastung)</t>
  </si>
  <si>
    <t>9618217B21974978317228</t>
  </si>
  <si>
    <t>Khad Kocha</t>
  </si>
  <si>
    <t>9618217B9263701422890</t>
  </si>
  <si>
    <t>Kirdgap</t>
  </si>
  <si>
    <t>9618217B61021693970064</t>
  </si>
  <si>
    <t>9618217B62923192711527</t>
  </si>
  <si>
    <t>60131773B63600208820336</t>
  </si>
  <si>
    <t>Drug</t>
  </si>
  <si>
    <t>9618217B65198608234722</t>
  </si>
  <si>
    <t>Kingri (Musakhel)</t>
  </si>
  <si>
    <t>9618217B29929623589579</t>
  </si>
  <si>
    <t>9618217B38525162570146</t>
  </si>
  <si>
    <t>60131773B26719874374651</t>
  </si>
  <si>
    <t>Nasirabad</t>
  </si>
  <si>
    <t>Baba Kot</t>
  </si>
  <si>
    <t>9618217B47994085217502</t>
  </si>
  <si>
    <t>Chattar</t>
  </si>
  <si>
    <t>9618217B33653411601035</t>
  </si>
  <si>
    <t>Dera Murad Jamali</t>
  </si>
  <si>
    <t>9618217B3811193083348</t>
  </si>
  <si>
    <t>Tamboo</t>
  </si>
  <si>
    <t>9618217B76899423597402</t>
  </si>
  <si>
    <t>60131773B72319484655962</t>
  </si>
  <si>
    <t>Nushki</t>
  </si>
  <si>
    <t xml:space="preserve">Nushki </t>
  </si>
  <si>
    <t>9618217B60261397495860</t>
  </si>
  <si>
    <t>60131773B78019453337506</t>
  </si>
  <si>
    <t>Panjgur</t>
  </si>
  <si>
    <t>Gichk</t>
  </si>
  <si>
    <t>9618217B73703267725244</t>
  </si>
  <si>
    <t>Gowargo</t>
  </si>
  <si>
    <t>9618217B16143636802811</t>
  </si>
  <si>
    <t>9618217B47925299960583</t>
  </si>
  <si>
    <t>Parome</t>
  </si>
  <si>
    <t>9618217B2205255569081</t>
  </si>
  <si>
    <t>60131773B59869695415818</t>
  </si>
  <si>
    <t>Pishin</t>
  </si>
  <si>
    <t>Barshore</t>
  </si>
  <si>
    <t>9618217B42200782607352</t>
  </si>
  <si>
    <t>Huramzai</t>
  </si>
  <si>
    <t>9618217B76048857518190</t>
  </si>
  <si>
    <t>Karezat</t>
  </si>
  <si>
    <t>9618217B19963285871914</t>
  </si>
  <si>
    <t>9618217B26394123733067</t>
  </si>
  <si>
    <t>Saranan</t>
  </si>
  <si>
    <t>9618217B59919799962574</t>
  </si>
  <si>
    <t>60131773B85525148994618</t>
  </si>
  <si>
    <t>Quetta</t>
  </si>
  <si>
    <t>Panj Pai</t>
  </si>
  <si>
    <t>9618217B63682084587277</t>
  </si>
  <si>
    <t>Quetta City</t>
  </si>
  <si>
    <t>9618217B20690386240745</t>
  </si>
  <si>
    <t>Quetta Saddar</t>
  </si>
  <si>
    <t>9618217B12512882766992</t>
  </si>
  <si>
    <t>60131773B566606559165312</t>
  </si>
  <si>
    <t>Sherani</t>
  </si>
  <si>
    <t>Sheerani</t>
  </si>
  <si>
    <t>9618217B12752349345390</t>
  </si>
  <si>
    <t>60131773B4455678944208</t>
  </si>
  <si>
    <t>Sibi</t>
  </si>
  <si>
    <t>Kut Mandai</t>
  </si>
  <si>
    <t>9618217B18368882513354</t>
  </si>
  <si>
    <t>Lehri</t>
  </si>
  <si>
    <t>9618217B85158688879478</t>
  </si>
  <si>
    <t>Sangan</t>
  </si>
  <si>
    <t>9618217B82477184644412</t>
  </si>
  <si>
    <t>9618217B40305274039011</t>
  </si>
  <si>
    <t>60131773B92236574762401</t>
  </si>
  <si>
    <t>Sohbatpur</t>
  </si>
  <si>
    <t>9618217B31193042816030</t>
  </si>
  <si>
    <t>60131773B278300569438134</t>
  </si>
  <si>
    <t>Washuk</t>
  </si>
  <si>
    <t>Besima</t>
  </si>
  <si>
    <t>9618217B35884329739488</t>
  </si>
  <si>
    <t>Mashkhel</t>
  </si>
  <si>
    <t>9618217B53771355824836</t>
  </si>
  <si>
    <t>Nag</t>
  </si>
  <si>
    <t>9618217B60673558266162</t>
  </si>
  <si>
    <t>Shahdo Garhi</t>
  </si>
  <si>
    <t>9618217B15164271077712</t>
  </si>
  <si>
    <t>9618217B84397370421850</t>
  </si>
  <si>
    <t>60131773B56660655916531</t>
  </si>
  <si>
    <t>Zhob</t>
  </si>
  <si>
    <t>Ashwat</t>
  </si>
  <si>
    <t>9618217B36759225643803</t>
  </si>
  <si>
    <t>Kashatoo</t>
  </si>
  <si>
    <t>9618217B71582416911520</t>
  </si>
  <si>
    <t>Qamar Din Karez</t>
  </si>
  <si>
    <t>9618217B6305227048180</t>
  </si>
  <si>
    <t>Sambaza</t>
  </si>
  <si>
    <t>9618217B4405082245846</t>
  </si>
  <si>
    <t>9618217B69401786075997</t>
  </si>
  <si>
    <t>60131773B4501326709334</t>
  </si>
  <si>
    <t>Ziarat</t>
  </si>
  <si>
    <t>Sinjawi</t>
  </si>
  <si>
    <t>9618217B66698483777033</t>
  </si>
  <si>
    <t>Ziarat Division</t>
  </si>
  <si>
    <t>9618217B38361138378149</t>
  </si>
  <si>
    <t>60131773B91759385923899</t>
  </si>
  <si>
    <t>Bar Chamarkand</t>
  </si>
  <si>
    <t>9618217B31254576320005</t>
  </si>
  <si>
    <t>Khar</t>
  </si>
  <si>
    <t>9618217B87633366072343</t>
  </si>
  <si>
    <t>60131773B17299889022075</t>
  </si>
  <si>
    <t>9618217B12477470393515</t>
  </si>
  <si>
    <t>60131773B67546626351137</t>
  </si>
  <si>
    <t>9618217B32901696142370</t>
  </si>
  <si>
    <t>60131773B76176565270219</t>
  </si>
  <si>
    <t>9618217B52659197715523</t>
  </si>
  <si>
    <t>60131773B15772684086405</t>
  </si>
  <si>
    <t>Fr Lakki</t>
  </si>
  <si>
    <t>9618217B72269656705038</t>
  </si>
  <si>
    <t>60131773B69285996327123</t>
  </si>
  <si>
    <t>9618217B51909263256707</t>
  </si>
  <si>
    <t>60131773B96238824435085</t>
  </si>
  <si>
    <t>9618217B69891825710142</t>
  </si>
  <si>
    <t>60131773B15400988410735</t>
  </si>
  <si>
    <t>Central Kurram</t>
  </si>
  <si>
    <t>9618217B16065617100671</t>
  </si>
  <si>
    <t>60131773B96871248049810</t>
  </si>
  <si>
    <t>Halimzai</t>
  </si>
  <si>
    <t>9618217B63558675564153</t>
  </si>
  <si>
    <t>Upper Momand</t>
  </si>
  <si>
    <t>9618217B82493190371101</t>
  </si>
  <si>
    <t>Yaka Ghund</t>
  </si>
  <si>
    <t>9618217B11986805554587</t>
  </si>
  <si>
    <t>60131773B58460659990096</t>
  </si>
  <si>
    <t>Data Khel</t>
  </si>
  <si>
    <t>9618217B50320195799158</t>
  </si>
  <si>
    <t>Garyum</t>
  </si>
  <si>
    <t>9618217B82128272858403</t>
  </si>
  <si>
    <t>60131773B96807968308184</t>
  </si>
  <si>
    <t>Central Orakzai</t>
  </si>
  <si>
    <t>9618217B45377904205919</t>
  </si>
  <si>
    <t>Ismailzai</t>
  </si>
  <si>
    <t>9618217B73791785557213</t>
  </si>
  <si>
    <t>Lower Orakzai</t>
  </si>
  <si>
    <t>9618217B17002531383252</t>
  </si>
  <si>
    <t>Upper Orakzai</t>
  </si>
  <si>
    <t>9618217B26139173506241</t>
  </si>
  <si>
    <t>60131773B50446487473862</t>
  </si>
  <si>
    <t>Birmal</t>
  </si>
  <si>
    <t>9618217B61234163758742</t>
  </si>
  <si>
    <t>Saraogha</t>
  </si>
  <si>
    <t>9618217B77065930061668</t>
  </si>
  <si>
    <t>60131773B38683933016378</t>
  </si>
  <si>
    <t>9618217B58090762247590</t>
  </si>
  <si>
    <t>60131773B72099397094801</t>
  </si>
  <si>
    <t>Abbottabad</t>
  </si>
  <si>
    <t>9618217B10477128024963</t>
  </si>
  <si>
    <t>Havelian</t>
  </si>
  <si>
    <t>9618217B27103402875346</t>
  </si>
  <si>
    <t>Barang</t>
  </si>
  <si>
    <t>9618217B90172425710539</t>
  </si>
  <si>
    <t>Mamund</t>
  </si>
  <si>
    <t>9618217B6749340310851</t>
  </si>
  <si>
    <t>Nawagai</t>
  </si>
  <si>
    <t>9618217B53890861075426</t>
  </si>
  <si>
    <t>Salarzai</t>
  </si>
  <si>
    <t>9618217B58376820156413</t>
  </si>
  <si>
    <t>Utman Khel</t>
  </si>
  <si>
    <t>9618217B86252139157568</t>
  </si>
  <si>
    <t>Bannu</t>
  </si>
  <si>
    <t>9618217B66102957616794</t>
  </si>
  <si>
    <t>Domel</t>
  </si>
  <si>
    <t>9618217B82118214800407</t>
  </si>
  <si>
    <t>60131773B7493488405198</t>
  </si>
  <si>
    <t>Batagram</t>
  </si>
  <si>
    <t>9618217B42013741972359</t>
  </si>
  <si>
    <t>9618217B69506225279330</t>
  </si>
  <si>
    <t>60131773B22387790384986</t>
  </si>
  <si>
    <t>Buner</t>
  </si>
  <si>
    <t>Daggar</t>
  </si>
  <si>
    <t>9618217B56430132914599</t>
  </si>
  <si>
    <t>Gagra</t>
  </si>
  <si>
    <t>9618217B53498554126513</t>
  </si>
  <si>
    <t>Khado Khel</t>
  </si>
  <si>
    <t>9618217B75469142361220</t>
  </si>
  <si>
    <t>60131773B23022038026088</t>
  </si>
  <si>
    <t>Charsadda</t>
  </si>
  <si>
    <t>9618217B19186468029110</t>
  </si>
  <si>
    <t>Shabqadar</t>
  </si>
  <si>
    <t>9618217B49069937374752</t>
  </si>
  <si>
    <t>Tangi</t>
  </si>
  <si>
    <t>9618217B14913426707390</t>
  </si>
  <si>
    <t>60131773B54641049915201</t>
  </si>
  <si>
    <t>Chitral</t>
  </si>
  <si>
    <t>9618217B15142704211186</t>
  </si>
  <si>
    <t>60131773B546410499152012</t>
  </si>
  <si>
    <t>Mastuj</t>
  </si>
  <si>
    <t>9618217B74425880095030</t>
  </si>
  <si>
    <t>Dera Ismail Khan</t>
  </si>
  <si>
    <t>Daraban</t>
  </si>
  <si>
    <t>9618217B8526825785603</t>
  </si>
  <si>
    <t>D.I.Khan</t>
  </si>
  <si>
    <t>9618217B58016841629421</t>
  </si>
  <si>
    <t>Kulachi</t>
  </si>
  <si>
    <t>9618217B57090337990309</t>
  </si>
  <si>
    <t>Paharpur</t>
  </si>
  <si>
    <t>9618217B16017881368538</t>
  </si>
  <si>
    <t>Paroa</t>
  </si>
  <si>
    <t>9618217B72358395847423</t>
  </si>
  <si>
    <t>60131773B32191549390646</t>
  </si>
  <si>
    <t>Hangu</t>
  </si>
  <si>
    <t>9618217B83339690098586</t>
  </si>
  <si>
    <t>Tall</t>
  </si>
  <si>
    <t>9618217B18056507833425</t>
  </si>
  <si>
    <t>60131773B42646674386444</t>
  </si>
  <si>
    <t>Haripur</t>
  </si>
  <si>
    <t>Ghazi</t>
  </si>
  <si>
    <t>9618217B53516127317768</t>
  </si>
  <si>
    <t>9618217B86538766181056</t>
  </si>
  <si>
    <t>60131773B8650972083895</t>
  </si>
  <si>
    <t>Karak</t>
  </si>
  <si>
    <t>Banda Daud Shah</t>
  </si>
  <si>
    <t>9618217B36434785765551</t>
  </si>
  <si>
    <t>9618217B28657250175694</t>
  </si>
  <si>
    <t>Takht E Nasrati</t>
  </si>
  <si>
    <t>9618217B27388776429495</t>
  </si>
  <si>
    <t>60131773B27649716403559</t>
  </si>
  <si>
    <t>Bara</t>
  </si>
  <si>
    <t>9618217B97741945610446</t>
  </si>
  <si>
    <t>Jamrud</t>
  </si>
  <si>
    <t>9618217B35987854225863</t>
  </si>
  <si>
    <t>Landi Kotal</t>
  </si>
  <si>
    <t>9618217B37478017823501</t>
  </si>
  <si>
    <t>Kohat</t>
  </si>
  <si>
    <t>9618217B45474288177233</t>
  </si>
  <si>
    <t>Lachi</t>
  </si>
  <si>
    <t>9618217B96945867102806</t>
  </si>
  <si>
    <t>60131773B14801046863917</t>
  </si>
  <si>
    <t>Dassu</t>
  </si>
  <si>
    <t>9618217B42691934354201</t>
  </si>
  <si>
    <t>Kandia</t>
  </si>
  <si>
    <t>9618217B98955281089867</t>
  </si>
  <si>
    <t>60131773B148010468639178</t>
  </si>
  <si>
    <t>Palas</t>
  </si>
  <si>
    <t>9618217B74983796043949</t>
  </si>
  <si>
    <t>60131773B148010468639179</t>
  </si>
  <si>
    <t>Pattan</t>
  </si>
  <si>
    <t>9618217B46030390609191</t>
  </si>
  <si>
    <t>Lower Kurram</t>
  </si>
  <si>
    <t>9618217B79241141393082</t>
  </si>
  <si>
    <t>Upper Kurram</t>
  </si>
  <si>
    <t>9618217B28791527725555</t>
  </si>
  <si>
    <t>Lakki Marwat</t>
  </si>
  <si>
    <t>9618217B19630672602920</t>
  </si>
  <si>
    <t>Naurang</t>
  </si>
  <si>
    <t>9618217B4451792369461</t>
  </si>
  <si>
    <t>60131773B54543999554058</t>
  </si>
  <si>
    <t>Lower Dir</t>
  </si>
  <si>
    <t>Adenzai</t>
  </si>
  <si>
    <t>9618217B49164558096656</t>
  </si>
  <si>
    <t>Lalqilla</t>
  </si>
  <si>
    <t>9618217B88301409575294</t>
  </si>
  <si>
    <t>Samarbagh(Barwa)</t>
  </si>
  <si>
    <t>9618217B87730202746425</t>
  </si>
  <si>
    <t>Temergara</t>
  </si>
  <si>
    <t>9618217B54248563822765</t>
  </si>
  <si>
    <t>60131773B9705850748557</t>
  </si>
  <si>
    <t>Sam Ranizai</t>
  </si>
  <si>
    <t>9618217B91992316601631</t>
  </si>
  <si>
    <t>Swat Ranizai</t>
  </si>
  <si>
    <t>9618217B1796422743035</t>
  </si>
  <si>
    <t>60131773B60197431758635</t>
  </si>
  <si>
    <t>Manshera</t>
  </si>
  <si>
    <t>Balakot</t>
  </si>
  <si>
    <t>9618217B1764376648259</t>
  </si>
  <si>
    <t>Mansehra</t>
  </si>
  <si>
    <t>9618217B99515953512230</t>
  </si>
  <si>
    <t>Oghi</t>
  </si>
  <si>
    <t>9618217B26511611890245</t>
  </si>
  <si>
    <t>60131773B5290989463048</t>
  </si>
  <si>
    <t>Mardan</t>
  </si>
  <si>
    <t>Katlang</t>
  </si>
  <si>
    <t>9618217B99815948205781</t>
  </si>
  <si>
    <t>9618217B56941601966296</t>
  </si>
  <si>
    <t>Takht Bhai</t>
  </si>
  <si>
    <t>9618217B21414584218612</t>
  </si>
  <si>
    <t>Ambar Utman Khel</t>
  </si>
  <si>
    <t>9618217B45853598456335</t>
  </si>
  <si>
    <t>Pindiali</t>
  </si>
  <si>
    <t>9618217B7430750340481</t>
  </si>
  <si>
    <t>Prang Ghar</t>
  </si>
  <si>
    <t>9618217B32259055898287</t>
  </si>
  <si>
    <t>Safi</t>
  </si>
  <si>
    <t>9618217B46789655633865</t>
  </si>
  <si>
    <t>Dossali</t>
  </si>
  <si>
    <t>9618217B55129572621582</t>
  </si>
  <si>
    <t>Ghulam Khan</t>
  </si>
  <si>
    <t>9618217B16260546865970</t>
  </si>
  <si>
    <t>Mir Ali</t>
  </si>
  <si>
    <t>9618217B14052675855393</t>
  </si>
  <si>
    <t>Miran Shah</t>
  </si>
  <si>
    <t>9618217B43456602867297</t>
  </si>
  <si>
    <t>Razmak</t>
  </si>
  <si>
    <t>9618217B60416920570962</t>
  </si>
  <si>
    <t>Shewa</t>
  </si>
  <si>
    <t>9618217B25033373041510</t>
  </si>
  <si>
    <t>Spinwam</t>
  </si>
  <si>
    <t>9618217B14540535558764</t>
  </si>
  <si>
    <t>60131773B18598484376654</t>
  </si>
  <si>
    <t>Nowshera</t>
  </si>
  <si>
    <t>9618217B85805369832497</t>
  </si>
  <si>
    <t>Pabbi</t>
  </si>
  <si>
    <t>9618217B11440538053000</t>
  </si>
  <si>
    <t>Peshawar</t>
  </si>
  <si>
    <t>Peshawar Cantonment</t>
  </si>
  <si>
    <t>9618217B67800644266725</t>
  </si>
  <si>
    <t>60131773B76224452680958</t>
  </si>
  <si>
    <t>Shangla</t>
  </si>
  <si>
    <t>Alpuri</t>
  </si>
  <si>
    <t>9618217B47007823281887</t>
  </si>
  <si>
    <t>Bisham</t>
  </si>
  <si>
    <t>9618217B85285460066544</t>
  </si>
  <si>
    <t>Puran</t>
  </si>
  <si>
    <t>9618217B16932570993763</t>
  </si>
  <si>
    <t>Ladha</t>
  </si>
  <si>
    <t>9618217B3793228482505</t>
  </si>
  <si>
    <t>Makin</t>
  </si>
  <si>
    <t>9618217B82679427642430</t>
  </si>
  <si>
    <t>Serwekai</t>
  </si>
  <si>
    <t>9618217B34807773497614</t>
  </si>
  <si>
    <t>Tiarza</t>
  </si>
  <si>
    <t>9618217B6011346458997</t>
  </si>
  <si>
    <t>Toi Khulla</t>
  </si>
  <si>
    <t>9618217B60532697515425</t>
  </si>
  <si>
    <t>Wana</t>
  </si>
  <si>
    <t>9618217B21660428778225</t>
  </si>
  <si>
    <t>60131773B50890866292234</t>
  </si>
  <si>
    <t>Swabi</t>
  </si>
  <si>
    <t>Lahor</t>
  </si>
  <si>
    <t>9618217B51199303566894</t>
  </si>
  <si>
    <t>Razar</t>
  </si>
  <si>
    <t>9618217B86482218713484</t>
  </si>
  <si>
    <t>9618217B62060167615722</t>
  </si>
  <si>
    <t>Topi</t>
  </si>
  <si>
    <t>9618217B96227356091196</t>
  </si>
  <si>
    <t>60131773B1823729187559</t>
  </si>
  <si>
    <t>Swat</t>
  </si>
  <si>
    <t>Babuzai</t>
  </si>
  <si>
    <t>9618217B68002200879702</t>
  </si>
  <si>
    <t>Barikot</t>
  </si>
  <si>
    <t>9618217B66331326355874</t>
  </si>
  <si>
    <t>9618217B24557098667068</t>
  </si>
  <si>
    <t>Charbagh</t>
  </si>
  <si>
    <t>9618217B36757297695869</t>
  </si>
  <si>
    <t>Kabal</t>
  </si>
  <si>
    <t>9618217B23020330942802</t>
  </si>
  <si>
    <t>Khawaza Khela</t>
  </si>
  <si>
    <t>9618217B40124352215218</t>
  </si>
  <si>
    <t>Matta</t>
  </si>
  <si>
    <t>9618217B89518197918808</t>
  </si>
  <si>
    <t>Tank</t>
  </si>
  <si>
    <t>9618217B27486600301498</t>
  </si>
  <si>
    <t>60131773B601974317586356</t>
  </si>
  <si>
    <t>Torghar</t>
  </si>
  <si>
    <t>Torghar Tehsil (Judba)</t>
  </si>
  <si>
    <t>Torgher</t>
  </si>
  <si>
    <t>9618217B75611380767926</t>
  </si>
  <si>
    <t>60131773B29446283722767</t>
  </si>
  <si>
    <t>Upper Dir</t>
  </si>
  <si>
    <t>Dir</t>
  </si>
  <si>
    <t>9618217B41054895723693</t>
  </si>
  <si>
    <t>Sharingal</t>
  </si>
  <si>
    <t>9618217B67850657595713</t>
  </si>
  <si>
    <t>Wari</t>
  </si>
  <si>
    <t>9618217B50149376018014</t>
  </si>
  <si>
    <t>60131773B58775414711985</t>
  </si>
  <si>
    <t>Attock</t>
  </si>
  <si>
    <t>9618217B26191403236071</t>
  </si>
  <si>
    <t>Fateh Jang</t>
  </si>
  <si>
    <t>9618217B7124878941911</t>
  </si>
  <si>
    <t>Hassanabdal</t>
  </si>
  <si>
    <t>9618217B87894448087129</t>
  </si>
  <si>
    <t>Hazro</t>
  </si>
  <si>
    <t>9618217B26860553208965</t>
  </si>
  <si>
    <t>Jand</t>
  </si>
  <si>
    <t>9618217B75704590266710</t>
  </si>
  <si>
    <t>Pindi Gheb</t>
  </si>
  <si>
    <t>9618217B66715726514164</t>
  </si>
  <si>
    <t>60131773B87869837926518</t>
  </si>
  <si>
    <t>Bahawalnagar</t>
  </si>
  <si>
    <t>9618217B28318758204703</t>
  </si>
  <si>
    <t>Chishtian</t>
  </si>
  <si>
    <t>9618217B32335001423443</t>
  </si>
  <si>
    <t>Fort Abbas</t>
  </si>
  <si>
    <t>9618217B64963445448677</t>
  </si>
  <si>
    <t>Haroonabad</t>
  </si>
  <si>
    <t>9618217B99235874147506</t>
  </si>
  <si>
    <t>Minchinabad</t>
  </si>
  <si>
    <t>9618217B72387286824542</t>
  </si>
  <si>
    <t>60131773B1682888309057</t>
  </si>
  <si>
    <t>Bahawalpur</t>
  </si>
  <si>
    <t>Ahmadpur East</t>
  </si>
  <si>
    <t>9618217B65956213169788</t>
  </si>
  <si>
    <t>Bahawalpur City</t>
  </si>
  <si>
    <t>9618217B62144943216166</t>
  </si>
  <si>
    <t>9618217B38710441468568</t>
  </si>
  <si>
    <t>Hasilpur</t>
  </si>
  <si>
    <t>9618217B97721699112019</t>
  </si>
  <si>
    <t>Khairpur Tamewali</t>
  </si>
  <si>
    <t>9618217B66821366213948</t>
  </si>
  <si>
    <t>Yazman</t>
  </si>
  <si>
    <t>9618217B37121610639704</t>
  </si>
  <si>
    <t>60131773B30767037286038</t>
  </si>
  <si>
    <t>Bhakkar</t>
  </si>
  <si>
    <t>9618217B62767421306838</t>
  </si>
  <si>
    <t>Darya Khan</t>
  </si>
  <si>
    <t>9618217B20876188191816</t>
  </si>
  <si>
    <t>Kalur Kot</t>
  </si>
  <si>
    <t>9618217B35028785472961</t>
  </si>
  <si>
    <t>Mankera</t>
  </si>
  <si>
    <t>9618217B61688476906431</t>
  </si>
  <si>
    <t>60131773B38629666189036</t>
  </si>
  <si>
    <t>Chakwal</t>
  </si>
  <si>
    <t>9618217B34165652086565</t>
  </si>
  <si>
    <t>Choa Saidan Shah</t>
  </si>
  <si>
    <t>9618217B86534483810344</t>
  </si>
  <si>
    <t>Kallar Kahar</t>
  </si>
  <si>
    <t>9618217B62547254689686</t>
  </si>
  <si>
    <t>Tala Gang</t>
  </si>
  <si>
    <t>9618217B38138021064938</t>
  </si>
  <si>
    <t>60131773B166420025786623</t>
  </si>
  <si>
    <t>Chiniot</t>
  </si>
  <si>
    <t>Bhawana</t>
  </si>
  <si>
    <t>9618217B24634136652115</t>
  </si>
  <si>
    <t>9618217B62286570878948</t>
  </si>
  <si>
    <t>Lalian</t>
  </si>
  <si>
    <t>9618217B85950255786241</t>
  </si>
  <si>
    <t>60131773B30596908956193</t>
  </si>
  <si>
    <t>Dera Ghazi Khan</t>
  </si>
  <si>
    <t>De-Excluded Area D.G.Khan</t>
  </si>
  <si>
    <t>9618217B12999720718980</t>
  </si>
  <si>
    <t>9618217B56078178956611</t>
  </si>
  <si>
    <t>Taunsa</t>
  </si>
  <si>
    <t>9618217B96433352493749</t>
  </si>
  <si>
    <t>60131773B82635502895377</t>
  </si>
  <si>
    <t>Faisalabad</t>
  </si>
  <si>
    <t>Chak Jhumra</t>
  </si>
  <si>
    <t>9618217B49237159452791</t>
  </si>
  <si>
    <t>Faisalabad City</t>
  </si>
  <si>
    <t>9618217B20006160177590</t>
  </si>
  <si>
    <t>Faisalabad Saddar</t>
  </si>
  <si>
    <t>9618217B34983463675633</t>
  </si>
  <si>
    <t>Jaranwala</t>
  </si>
  <si>
    <t>9618217B59102898761017</t>
  </si>
  <si>
    <t>Samundari</t>
  </si>
  <si>
    <t>9618217B47443696449960</t>
  </si>
  <si>
    <t>Tandlianwala</t>
  </si>
  <si>
    <t>9618217B99363720613400</t>
  </si>
  <si>
    <t>60131773B88946568603143</t>
  </si>
  <si>
    <t>Gujranwala</t>
  </si>
  <si>
    <t>Gujranwala City</t>
  </si>
  <si>
    <t>9618217B3934260130404</t>
  </si>
  <si>
    <t>9618217B79627750692708</t>
  </si>
  <si>
    <t>Kamoke</t>
  </si>
  <si>
    <t>9618217B8960364895621</t>
  </si>
  <si>
    <t>Nowshera Virkhan</t>
  </si>
  <si>
    <t>9618217B81659950936026</t>
  </si>
  <si>
    <t>Wazirabad</t>
  </si>
  <si>
    <t>9618217B61923659220021</t>
  </si>
  <si>
    <t>60131773B28972514409475</t>
  </si>
  <si>
    <t>Gujrat</t>
  </si>
  <si>
    <t>9618217B29572971440693</t>
  </si>
  <si>
    <t>Kharian</t>
  </si>
  <si>
    <t>9618217B44942663525229</t>
  </si>
  <si>
    <t>Sarai Alamgir</t>
  </si>
  <si>
    <t>9618217B14601730863516</t>
  </si>
  <si>
    <t>60131773B95498631357926</t>
  </si>
  <si>
    <t>Hafizabad</t>
  </si>
  <si>
    <t>9618217B88762426965199</t>
  </si>
  <si>
    <t>Pindi Bhattian</t>
  </si>
  <si>
    <t>9618217B8917693813131</t>
  </si>
  <si>
    <t>60131773B16642002578662</t>
  </si>
  <si>
    <t>Jhang</t>
  </si>
  <si>
    <t>Ahmedpur Sial</t>
  </si>
  <si>
    <t>9618217B97650349828759</t>
  </si>
  <si>
    <t>18-Hazari</t>
  </si>
  <si>
    <t>9618217B12490857325853</t>
  </si>
  <si>
    <t>9618217B73902443176892</t>
  </si>
  <si>
    <t>Shorkot</t>
  </si>
  <si>
    <t>9618217B61242270997195</t>
  </si>
  <si>
    <t>60131773B97221044670338</t>
  </si>
  <si>
    <t>Jhelum</t>
  </si>
  <si>
    <t>Dina</t>
  </si>
  <si>
    <t>9618217B22857768344293</t>
  </si>
  <si>
    <t>9618217B13521614852985</t>
  </si>
  <si>
    <t>Pind Dadan Khan</t>
  </si>
  <si>
    <t>9618217B97272924784682</t>
  </si>
  <si>
    <t>Sohawa</t>
  </si>
  <si>
    <t>9618217B67240081969707</t>
  </si>
  <si>
    <t>60131773B44072502651200</t>
  </si>
  <si>
    <t>Kasur</t>
  </si>
  <si>
    <t>Chunian</t>
  </si>
  <si>
    <t>9618217B57329099303802</t>
  </si>
  <si>
    <t>9618217B52082409863754</t>
  </si>
  <si>
    <t>Kot Radha Kishan</t>
  </si>
  <si>
    <t>9618217B53639078484691</t>
  </si>
  <si>
    <t>Pattoki</t>
  </si>
  <si>
    <t>9618217B47428091720855</t>
  </si>
  <si>
    <t>60131773B65225606899244</t>
  </si>
  <si>
    <t>Khanewal</t>
  </si>
  <si>
    <t>Jahanian</t>
  </si>
  <si>
    <t>9618217B44181858694402</t>
  </si>
  <si>
    <t>Kabirwala</t>
  </si>
  <si>
    <t>9618217B13227622316788</t>
  </si>
  <si>
    <t>9618217B9822491870028</t>
  </si>
  <si>
    <t>Mian Channu</t>
  </si>
  <si>
    <t>9618217B34004324628587</t>
  </si>
  <si>
    <t>60131773B32751067519836</t>
  </si>
  <si>
    <t>Khushab</t>
  </si>
  <si>
    <t>9618217B85617072134869</t>
  </si>
  <si>
    <t>Noorpur</t>
  </si>
  <si>
    <t>9618217B29615375410228</t>
  </si>
  <si>
    <t>Qaidabad</t>
  </si>
  <si>
    <t>9618217B49075471599752</t>
  </si>
  <si>
    <t>60131773B12131197496886</t>
  </si>
  <si>
    <t>Lahore</t>
  </si>
  <si>
    <t>Lahore Cantt</t>
  </si>
  <si>
    <t>9618217B65699035418342</t>
  </si>
  <si>
    <t>Lahore City</t>
  </si>
  <si>
    <t>9618217B97282778757668</t>
  </si>
  <si>
    <t>60131773B48638774730553</t>
  </si>
  <si>
    <t>Layyah</t>
  </si>
  <si>
    <t>Chaubara</t>
  </si>
  <si>
    <t>9618217B25737601938543</t>
  </si>
  <si>
    <t>Karor Lal Esan</t>
  </si>
  <si>
    <t>9618217B94010131906460</t>
  </si>
  <si>
    <t>9618217B46434483477845</t>
  </si>
  <si>
    <t>60131773B70654897803928</t>
  </si>
  <si>
    <t>Lodhran</t>
  </si>
  <si>
    <t>Dunya Pur</t>
  </si>
  <si>
    <t>9618217B76392119464219</t>
  </si>
  <si>
    <t>Karorpacca</t>
  </si>
  <si>
    <t>9618217B75337823866281</t>
  </si>
  <si>
    <t>9618217B9300245059383</t>
  </si>
  <si>
    <t>60131773B54820968474924</t>
  </si>
  <si>
    <t>Mandi Bahauddin</t>
  </si>
  <si>
    <t>Malakwal</t>
  </si>
  <si>
    <t>9618217B95869385333709</t>
  </si>
  <si>
    <t>9618217B39885459266624</t>
  </si>
  <si>
    <t>Phalia</t>
  </si>
  <si>
    <t>9618217B2809625814941</t>
  </si>
  <si>
    <t>60131773B23862504488885</t>
  </si>
  <si>
    <t>Mianwali</t>
  </si>
  <si>
    <t>Isakhel</t>
  </si>
  <si>
    <t>9618217B65266278076043</t>
  </si>
  <si>
    <t>9618217B68184335330032</t>
  </si>
  <si>
    <t>Piplan</t>
  </si>
  <si>
    <t>9618217B31922989657242</t>
  </si>
  <si>
    <t>60131773B23430003294099</t>
  </si>
  <si>
    <t>Multan</t>
  </si>
  <si>
    <t>Jalalpur Pirwala</t>
  </si>
  <si>
    <t>9618217B19745651984550</t>
  </si>
  <si>
    <t>Multan City</t>
  </si>
  <si>
    <t>9618217B64443475206823</t>
  </si>
  <si>
    <t>Multan Saddar</t>
  </si>
  <si>
    <t>9618217B57733979700194</t>
  </si>
  <si>
    <t>Shujabad</t>
  </si>
  <si>
    <t>9618217B236770974659</t>
  </si>
  <si>
    <t>60131773B35391658041951</t>
  </si>
  <si>
    <t>Muzaffargarh</t>
  </si>
  <si>
    <t>Alipur</t>
  </si>
  <si>
    <t>9618217B43446493864836</t>
  </si>
  <si>
    <t>Jatoi</t>
  </si>
  <si>
    <t>9618217B46714791587847</t>
  </si>
  <si>
    <t>Kot Addu</t>
  </si>
  <si>
    <t>9618217B91139491095405</t>
  </si>
  <si>
    <t>9618217B3385172362302</t>
  </si>
  <si>
    <t>60131773B779241309654123</t>
  </si>
  <si>
    <t>Nankana Sahib</t>
  </si>
  <si>
    <t>Nankana Sahab</t>
  </si>
  <si>
    <t>9618217B78084704916934</t>
  </si>
  <si>
    <t>Shangla Hill</t>
  </si>
  <si>
    <t>9618217B41899806031215</t>
  </si>
  <si>
    <t>Shah Kot</t>
  </si>
  <si>
    <t>9618217B85928513118667</t>
  </si>
  <si>
    <t>60131773B82668365972315</t>
  </si>
  <si>
    <t>Narowal</t>
  </si>
  <si>
    <t>9618217B39920522607459</t>
  </si>
  <si>
    <t>Shakargarh</t>
  </si>
  <si>
    <t>9618217B81306509319870</t>
  </si>
  <si>
    <t>Zafarwal</t>
  </si>
  <si>
    <t>9618217B85402434096341</t>
  </si>
  <si>
    <t>60131773B44161758981040</t>
  </si>
  <si>
    <t>Okara</t>
  </si>
  <si>
    <t>Depalpur</t>
  </si>
  <si>
    <t>9618217B98814917393050</t>
  </si>
  <si>
    <t>9618217B92677290558981</t>
  </si>
  <si>
    <t>Renala Khurd</t>
  </si>
  <si>
    <t>9618217B11984200016747</t>
  </si>
  <si>
    <t>60131773B14200626987030</t>
  </si>
  <si>
    <t>Pakpattan</t>
  </si>
  <si>
    <t>Arifwala</t>
  </si>
  <si>
    <t>9618217B61411084403748</t>
  </si>
  <si>
    <t>Pak Pattan</t>
  </si>
  <si>
    <t>9618217B15784467436654</t>
  </si>
  <si>
    <t>60131773B62209958986210</t>
  </si>
  <si>
    <t>Rahim Yar Khan</t>
  </si>
  <si>
    <t>Khan Pur</t>
  </si>
  <si>
    <t>9618217B37482241380967</t>
  </si>
  <si>
    <t>Liaqat Pur</t>
  </si>
  <si>
    <t>9618217B89186195387307</t>
  </si>
  <si>
    <t>9618217B8498662451827</t>
  </si>
  <si>
    <t>Sadiqabad</t>
  </si>
  <si>
    <t>9618217B9124043146420</t>
  </si>
  <si>
    <t>60131773B20865875838110</t>
  </si>
  <si>
    <t>Rajanpur</t>
  </si>
  <si>
    <t>9618217B75708704472060</t>
  </si>
  <si>
    <t>Jampur</t>
  </si>
  <si>
    <t>9618217B96724689949262</t>
  </si>
  <si>
    <t>9618217B59000817640305</t>
  </si>
  <si>
    <t>Rojhan</t>
  </si>
  <si>
    <t>9618217B58788233354660</t>
  </si>
  <si>
    <t>60131773B42622960326962</t>
  </si>
  <si>
    <t>Rawalpindi</t>
  </si>
  <si>
    <t>Gujar Khan</t>
  </si>
  <si>
    <t>9618217B27271024996955</t>
  </si>
  <si>
    <t>Kahuta</t>
  </si>
  <si>
    <t>9618217B54589023039311</t>
  </si>
  <si>
    <t>Kallar Sayyedan</t>
  </si>
  <si>
    <t>9618217B3680329268285</t>
  </si>
  <si>
    <t>Kotli Sattian</t>
  </si>
  <si>
    <t>9618217B83104421984489</t>
  </si>
  <si>
    <t>Murree</t>
  </si>
  <si>
    <t>9618217B34841225665801</t>
  </si>
  <si>
    <t>9618217B28592687647846</t>
  </si>
  <si>
    <t>Taxila</t>
  </si>
  <si>
    <t>9618217B28010935462292</t>
  </si>
  <si>
    <t>60131773B90085622971238</t>
  </si>
  <si>
    <t>Sahiwal</t>
  </si>
  <si>
    <t>Chichawatni</t>
  </si>
  <si>
    <t>9618217B88637585074135</t>
  </si>
  <si>
    <t>Sahiwal (Sahiwal)</t>
  </si>
  <si>
    <t>9618217B60331399748679</t>
  </si>
  <si>
    <t>60131773B43291036971702</t>
  </si>
  <si>
    <t>Sargodha</t>
  </si>
  <si>
    <t>Bhalwal</t>
  </si>
  <si>
    <t>9618217B54913600718425</t>
  </si>
  <si>
    <t>Kot Momin</t>
  </si>
  <si>
    <t>9618217B37395969304858</t>
  </si>
  <si>
    <t>Sahiwal (Sargodha)</t>
  </si>
  <si>
    <t>9618217B25240134101987</t>
  </si>
  <si>
    <t>9618217B47532492281594</t>
  </si>
  <si>
    <t>Shahpur</t>
  </si>
  <si>
    <t>9618217B39999757497454</t>
  </si>
  <si>
    <t>Sillanwali</t>
  </si>
  <si>
    <t>9618217B78613038993344</t>
  </si>
  <si>
    <t>60131773B77924130965412</t>
  </si>
  <si>
    <t>Sheikhupura</t>
  </si>
  <si>
    <t>Ferozewala</t>
  </si>
  <si>
    <t>9618217B25351305355541</t>
  </si>
  <si>
    <t>Muridke</t>
  </si>
  <si>
    <t>9618217B66038883173745</t>
  </si>
  <si>
    <t>Safdarabad</t>
  </si>
  <si>
    <t>9618217B71742610929001</t>
  </si>
  <si>
    <t>Sharak Pur</t>
  </si>
  <si>
    <t>9618217B80377872224855</t>
  </si>
  <si>
    <t>9618217B49647722436552</t>
  </si>
  <si>
    <t>60131773B32204184346600</t>
  </si>
  <si>
    <t>Sialkot</t>
  </si>
  <si>
    <t>Daska</t>
  </si>
  <si>
    <t>9618217B59820493505708</t>
  </si>
  <si>
    <t>Pasrur</t>
  </si>
  <si>
    <t>9618217B70438886719057</t>
  </si>
  <si>
    <t>Sambrial</t>
  </si>
  <si>
    <t>9618217B70755531760277</t>
  </si>
  <si>
    <t>9618217B50459917366598</t>
  </si>
  <si>
    <t>60131773B31739669029238</t>
  </si>
  <si>
    <t>Toba Tek Singh</t>
  </si>
  <si>
    <t>Gojra</t>
  </si>
  <si>
    <t>9618217B66803850841385</t>
  </si>
  <si>
    <t>Kamalia</t>
  </si>
  <si>
    <t>9618217B75645786673360</t>
  </si>
  <si>
    <t>9618217B87041756430963</t>
  </si>
  <si>
    <t>60131773B88575836455909</t>
  </si>
  <si>
    <t>Vehari</t>
  </si>
  <si>
    <t>Burewala</t>
  </si>
  <si>
    <t>9618217B95257720392722</t>
  </si>
  <si>
    <t>Mailsi</t>
  </si>
  <si>
    <t>9618217B94265180885968</t>
  </si>
  <si>
    <t>9618217B42438762041425</t>
  </si>
  <si>
    <t>60131773B83330290497883</t>
  </si>
  <si>
    <t>Badin</t>
  </si>
  <si>
    <t>9618217B25857994222098</t>
  </si>
  <si>
    <t>Shaheed Fazal Rahu</t>
  </si>
  <si>
    <t>9618217B51119306822374</t>
  </si>
  <si>
    <t>Matli</t>
  </si>
  <si>
    <t>9618217B40875149607138</t>
  </si>
  <si>
    <t>Talhar</t>
  </si>
  <si>
    <t>9618217B60721372567355</t>
  </si>
  <si>
    <t>Tando Bago</t>
  </si>
  <si>
    <t>9618217B7115873754530</t>
  </si>
  <si>
    <t>60131773B38030723714004</t>
  </si>
  <si>
    <t>Dadu</t>
  </si>
  <si>
    <t>9618217B70790113171892</t>
  </si>
  <si>
    <t>Johi</t>
  </si>
  <si>
    <t>9618217B45890743743061</t>
  </si>
  <si>
    <t>Khairpur Nathan Shah</t>
  </si>
  <si>
    <t>9618217B39967878013350</t>
  </si>
  <si>
    <t>Mehar</t>
  </si>
  <si>
    <t>9618217B21460846200179</t>
  </si>
  <si>
    <t>60131773B41234063564687</t>
  </si>
  <si>
    <t>Ghotki</t>
  </si>
  <si>
    <t>Daharki</t>
  </si>
  <si>
    <t>9618217B1460109099825</t>
  </si>
  <si>
    <t>9618217B63149022343759</t>
  </si>
  <si>
    <t>Khangarh</t>
  </si>
  <si>
    <t>9618217B36535563293418</t>
  </si>
  <si>
    <t>Mirpur Mathelo</t>
  </si>
  <si>
    <t>9618217B13430994189110</t>
  </si>
  <si>
    <t>Ubauro</t>
  </si>
  <si>
    <t>9618217B53021961386210</t>
  </si>
  <si>
    <t>60131773B34805202457071</t>
  </si>
  <si>
    <t>Hyderabad</t>
  </si>
  <si>
    <t>9618217B85288636963898</t>
  </si>
  <si>
    <t>Latifabad</t>
  </si>
  <si>
    <t>9618217B89933783783343</t>
  </si>
  <si>
    <t>60131773B51859318553172</t>
  </si>
  <si>
    <t>Qasimabad</t>
  </si>
  <si>
    <t>9618217B19185229055328</t>
  </si>
  <si>
    <t>Jacobabad</t>
  </si>
  <si>
    <t>Garhi Khairo</t>
  </si>
  <si>
    <t>9618217B94384438441971</t>
  </si>
  <si>
    <t>9618217B45730721811496</t>
  </si>
  <si>
    <t>Thul</t>
  </si>
  <si>
    <t>9618217B87538747541891</t>
  </si>
  <si>
    <t>60131773B94762561978549</t>
  </si>
  <si>
    <t>Jamshoro</t>
  </si>
  <si>
    <t>Kotri</t>
  </si>
  <si>
    <t>9618217B57194515605983</t>
  </si>
  <si>
    <t>Manjand</t>
  </si>
  <si>
    <t>9618217B91266058223820</t>
  </si>
  <si>
    <t>Sehwan</t>
  </si>
  <si>
    <t>9618217B45415360281153</t>
  </si>
  <si>
    <t>Thano Bula Khan</t>
  </si>
  <si>
    <t>9618217B51536377015215</t>
  </si>
  <si>
    <t>60131773B25298003092130</t>
  </si>
  <si>
    <t>Kambar Shahdad Kot</t>
  </si>
  <si>
    <t>Kambar Ali Khan</t>
  </si>
  <si>
    <t>9618217B27710866346662</t>
  </si>
  <si>
    <t>Miro Khan</t>
  </si>
  <si>
    <t>9618217B23821866860121</t>
  </si>
  <si>
    <t>9618217B39832154978161</t>
  </si>
  <si>
    <t>Qubo Saeed Khan</t>
  </si>
  <si>
    <t>9618217B53525514114395</t>
  </si>
  <si>
    <t>Shahdad Kot</t>
  </si>
  <si>
    <t>9618217B35051011521012</t>
  </si>
  <si>
    <t>Sijawal Junejo</t>
  </si>
  <si>
    <t>9618217B29537584943692</t>
  </si>
  <si>
    <t>Warah</t>
  </si>
  <si>
    <t>9618217B49298824887871</t>
  </si>
  <si>
    <t>60131773B89354468833127</t>
  </si>
  <si>
    <t>Karachi Central</t>
  </si>
  <si>
    <t>Gulberg Town</t>
  </si>
  <si>
    <t>9618217B32835633358061</t>
  </si>
  <si>
    <t>Liaqatabad Town</t>
  </si>
  <si>
    <t>9618217B94506415006873</t>
  </si>
  <si>
    <t>New Karachi Town</t>
  </si>
  <si>
    <t>9618217B68715976569755</t>
  </si>
  <si>
    <t>N.Nazimabad Town</t>
  </si>
  <si>
    <t>9618217B80151254256120</t>
  </si>
  <si>
    <t>Karachi East</t>
  </si>
  <si>
    <t>Gulshan E Iqbal Town</t>
  </si>
  <si>
    <t>9618217B80151254256666</t>
  </si>
  <si>
    <t>Gulzar-e-Hijri</t>
  </si>
  <si>
    <t>9618217B68188288692229</t>
  </si>
  <si>
    <t>Jamshed Town</t>
  </si>
  <si>
    <t>9618217B15353511562764</t>
  </si>
  <si>
    <t>Karachi South</t>
  </si>
  <si>
    <t>Clifton Cantonment</t>
  </si>
  <si>
    <t>9618217B81972657940854</t>
  </si>
  <si>
    <t>Lyari Town</t>
  </si>
  <si>
    <t>9618217B49959130600238</t>
  </si>
  <si>
    <t>Saddar Town</t>
  </si>
  <si>
    <t>9618217B71654380557394</t>
  </si>
  <si>
    <t>Karachi West</t>
  </si>
  <si>
    <t>Baldia Town</t>
  </si>
  <si>
    <t>9618217B84997176527728</t>
  </si>
  <si>
    <t>Manora Cantonment</t>
  </si>
  <si>
    <t>9618217B80577698749666</t>
  </si>
  <si>
    <t>Kiamari Town</t>
  </si>
  <si>
    <t>9618217B80151254257777</t>
  </si>
  <si>
    <t>Mominabad</t>
  </si>
  <si>
    <t>9618217B18146394864332</t>
  </si>
  <si>
    <t>Orangi Town</t>
  </si>
  <si>
    <t>9618217B27836216786447</t>
  </si>
  <si>
    <t>Site Town</t>
  </si>
  <si>
    <t>9618217B15678878518625</t>
  </si>
  <si>
    <t>60131773B9433452201095</t>
  </si>
  <si>
    <t>Kashmore</t>
  </si>
  <si>
    <t>Kandhkot</t>
  </si>
  <si>
    <t>9618217B20201553846238</t>
  </si>
  <si>
    <t>9618217B6098151019348</t>
  </si>
  <si>
    <t>Tangwani</t>
  </si>
  <si>
    <t>9618217B41613201463126</t>
  </si>
  <si>
    <t>60131773B73341627633867</t>
  </si>
  <si>
    <t>Khairpur</t>
  </si>
  <si>
    <t>Faiz Ganj</t>
  </si>
  <si>
    <t>9618217B55753153064418</t>
  </si>
  <si>
    <t>Gambat</t>
  </si>
  <si>
    <t>9618217B61566753463089</t>
  </si>
  <si>
    <t>9618217B63818850525327</t>
  </si>
  <si>
    <t>Kingri (Khairpur)</t>
  </si>
  <si>
    <t>9618217B94972393484147</t>
  </si>
  <si>
    <t>Kot Diji</t>
  </si>
  <si>
    <t>9618217B14625320962806</t>
  </si>
  <si>
    <t>Mirwah</t>
  </si>
  <si>
    <t>9618217B45979968015680</t>
  </si>
  <si>
    <t>Nara</t>
  </si>
  <si>
    <t>9618217B20409854578986</t>
  </si>
  <si>
    <t>Sobho Dero</t>
  </si>
  <si>
    <t>9618217B4743832450258</t>
  </si>
  <si>
    <t>Korangi</t>
  </si>
  <si>
    <t>Korangi Town</t>
  </si>
  <si>
    <t>9618217B32801209797118</t>
  </si>
  <si>
    <t>Landhi Town</t>
  </si>
  <si>
    <t>9618217B33191916593922</t>
  </si>
  <si>
    <t>Malir</t>
  </si>
  <si>
    <t>9618217B23633640265691</t>
  </si>
  <si>
    <t>Shah Faisal Town</t>
  </si>
  <si>
    <t>9618217B93929930107410</t>
  </si>
  <si>
    <t>60131773B252980030921301</t>
  </si>
  <si>
    <t>Larkana</t>
  </si>
  <si>
    <t>Bakrani Taluks</t>
  </si>
  <si>
    <t>9618217B45151576893474</t>
  </si>
  <si>
    <t>Dokri</t>
  </si>
  <si>
    <t>9618217B49297858238659</t>
  </si>
  <si>
    <t>9618217B19893044532303</t>
  </si>
  <si>
    <t>Ratodero</t>
  </si>
  <si>
    <t>9618217B41060752255967</t>
  </si>
  <si>
    <t>Faisal Cantonment</t>
  </si>
  <si>
    <t>9618217B81288119698045</t>
  </si>
  <si>
    <t>Bin Qasim Town</t>
  </si>
  <si>
    <t>9618217B74562422953001</t>
  </si>
  <si>
    <t>Gadap Town</t>
  </si>
  <si>
    <t>9618217B17233619866679</t>
  </si>
  <si>
    <t>60131773B2308432859426</t>
  </si>
  <si>
    <t>Matiari</t>
  </si>
  <si>
    <t>Hala</t>
  </si>
  <si>
    <t>9618217B46709671156622</t>
  </si>
  <si>
    <t>9618217B1054056292153</t>
  </si>
  <si>
    <t>Saeedabad</t>
  </si>
  <si>
    <t>9618217B41760593982752</t>
  </si>
  <si>
    <t>60131773B59402591516435</t>
  </si>
  <si>
    <t>Mirpur Khas</t>
  </si>
  <si>
    <t>Digri</t>
  </si>
  <si>
    <t>9618217B93086233155793</t>
  </si>
  <si>
    <t>Hussain Bux Mari</t>
  </si>
  <si>
    <t>9618217B31440526169514</t>
  </si>
  <si>
    <t>Jhudo</t>
  </si>
  <si>
    <t>9618217B35389385843798</t>
  </si>
  <si>
    <t>Kot Ghulam Muhammad</t>
  </si>
  <si>
    <t>9618217B77511770733400</t>
  </si>
  <si>
    <t>Mirpurkhas</t>
  </si>
  <si>
    <t>9618217B29212550094263</t>
  </si>
  <si>
    <t>Sindhri</t>
  </si>
  <si>
    <t>9618217B62868670592132</t>
  </si>
  <si>
    <t>60131773B29754005745018</t>
  </si>
  <si>
    <t>Naushahro Feroze</t>
  </si>
  <si>
    <t>Bhiria</t>
  </si>
  <si>
    <t>9618217B6102619181419</t>
  </si>
  <si>
    <t>Kandiaro</t>
  </si>
  <si>
    <t>9618217B49652450587085</t>
  </si>
  <si>
    <t>Mehrabpur</t>
  </si>
  <si>
    <t>9618217B49576506361166</t>
  </si>
  <si>
    <t>Moro</t>
  </si>
  <si>
    <t>9618217B86325725755711</t>
  </si>
  <si>
    <t>9618217B28490473893674</t>
  </si>
  <si>
    <t>60131773B69228625055363</t>
  </si>
  <si>
    <t>Sanghar</t>
  </si>
  <si>
    <t>Jam Nawaz Ali</t>
  </si>
  <si>
    <t>9618217B44887302893578</t>
  </si>
  <si>
    <t>Khipro</t>
  </si>
  <si>
    <t>9618217B60302584409093</t>
  </si>
  <si>
    <t>9618217B55526375185371</t>
  </si>
  <si>
    <t>Shahdadpur</t>
  </si>
  <si>
    <t>9618217B1648155290969</t>
  </si>
  <si>
    <t>Sinjhoro</t>
  </si>
  <si>
    <t>9618217B2465642186397</t>
  </si>
  <si>
    <t>Tando Adam</t>
  </si>
  <si>
    <t>9618217B68332779082048</t>
  </si>
  <si>
    <t>60131773B8268700226497</t>
  </si>
  <si>
    <t>Shaheed Benazirabad</t>
  </si>
  <si>
    <t>9618217B90267247326285</t>
  </si>
  <si>
    <t>Kazi Ahmed</t>
  </si>
  <si>
    <t>9618217B40348494401559</t>
  </si>
  <si>
    <t>Nawabshah</t>
  </si>
  <si>
    <t>9618217B26544840461255</t>
  </si>
  <si>
    <t>Sakrand</t>
  </si>
  <si>
    <t>9618217B98376452500740</t>
  </si>
  <si>
    <t>60131773B71710273368216</t>
  </si>
  <si>
    <t>Shikarpur</t>
  </si>
  <si>
    <t>Garhi Yasin</t>
  </si>
  <si>
    <t>9618217B94411658070571</t>
  </si>
  <si>
    <t>Khanpur</t>
  </si>
  <si>
    <t>9618217B46900508177300</t>
  </si>
  <si>
    <t>Lakhi</t>
  </si>
  <si>
    <t>9618217B27757142897460</t>
  </si>
  <si>
    <t>9618217B32691002366666</t>
  </si>
  <si>
    <t>60131773B607685867722734</t>
  </si>
  <si>
    <t>Sujawal</t>
  </si>
  <si>
    <t>Jati</t>
  </si>
  <si>
    <t>9618217B62953404341439</t>
  </si>
  <si>
    <t>Kharo Chan</t>
  </si>
  <si>
    <t>9618217B32309047499961</t>
  </si>
  <si>
    <t>Mirpur Bathoro</t>
  </si>
  <si>
    <t>9618217B34108592330182</t>
  </si>
  <si>
    <t>Shah Bunder</t>
  </si>
  <si>
    <t>9618217B63801206412538</t>
  </si>
  <si>
    <t>9618217B94319031866634</t>
  </si>
  <si>
    <t>60131773B6836012758055</t>
  </si>
  <si>
    <t>Sukkur</t>
  </si>
  <si>
    <t>New Sukkur</t>
  </si>
  <si>
    <t>9618217B49534384212530</t>
  </si>
  <si>
    <t>Pano Aqil</t>
  </si>
  <si>
    <t>9618217B29131954662033</t>
  </si>
  <si>
    <t>Rohri</t>
  </si>
  <si>
    <t>9618217B63859663087686</t>
  </si>
  <si>
    <t>Salehpat</t>
  </si>
  <si>
    <t>9618217B93488749817642</t>
  </si>
  <si>
    <t>9618217B78978409820002</t>
  </si>
  <si>
    <t>60131773B20597403673155</t>
  </si>
  <si>
    <t>Tando Allahyar</t>
  </si>
  <si>
    <t>Chamber</t>
  </si>
  <si>
    <t>9618217B49137359500551</t>
  </si>
  <si>
    <t>Jhando Mari</t>
  </si>
  <si>
    <t>9618217B32422016451775</t>
  </si>
  <si>
    <t>Tando Allah Yar</t>
  </si>
  <si>
    <t>9618217B55492999245243</t>
  </si>
  <si>
    <t>60131773B98253139907552</t>
  </si>
  <si>
    <t>Tando Muhammad Khan</t>
  </si>
  <si>
    <t>Bulri Shah Karim</t>
  </si>
  <si>
    <t>9618217B32325848684143</t>
  </si>
  <si>
    <t>Tando Gulam Hyder</t>
  </si>
  <si>
    <t>9618217B84304552690327</t>
  </si>
  <si>
    <t>9618217B62475271488005</t>
  </si>
  <si>
    <t>60131773B67519654827672</t>
  </si>
  <si>
    <t>Tharparkar</t>
  </si>
  <si>
    <t>Chachro</t>
  </si>
  <si>
    <t>9618217B1653844923858</t>
  </si>
  <si>
    <t>Diplo</t>
  </si>
  <si>
    <t>9618217B71775069847333</t>
  </si>
  <si>
    <t>Mithi</t>
  </si>
  <si>
    <t>9618217B33625885361704</t>
  </si>
  <si>
    <t>Nagar Parkar</t>
  </si>
  <si>
    <t>9618217B59607324578491</t>
  </si>
  <si>
    <t>60131773B60768586772273</t>
  </si>
  <si>
    <t>Thatta</t>
  </si>
  <si>
    <t>Ghorabari</t>
  </si>
  <si>
    <t>9618217B45821827970586</t>
  </si>
  <si>
    <t>Keti Bunder</t>
  </si>
  <si>
    <t>9618217B56949362000104</t>
  </si>
  <si>
    <t>Mirpur Sakro</t>
  </si>
  <si>
    <t>9618217B1372842276225</t>
  </si>
  <si>
    <t>9618217B8905165567728</t>
  </si>
  <si>
    <t>60131773B28622897485714</t>
  </si>
  <si>
    <t>Umer Kot</t>
  </si>
  <si>
    <t>Kunri</t>
  </si>
  <si>
    <t>9618217B67314083220757</t>
  </si>
  <si>
    <t>Pithoro</t>
  </si>
  <si>
    <t>9618217B7598168398580</t>
  </si>
  <si>
    <t>Samaro</t>
  </si>
  <si>
    <t>9618217B80289626540526</t>
  </si>
  <si>
    <t>https://www.geoboundaries.org/countryDownloads.html</t>
  </si>
  <si>
    <t>https://mapsynch.maps.arcgis.com/apps/MapSeries/index.html?appid=fe0f16a7b8da4157a7d7f9451a802d74&amp;entry=8</t>
  </si>
  <si>
    <t>2023-2024 NSIA Estimate</t>
  </si>
  <si>
    <t>https://data.humdata.org/dataset/geoboundaries-admin-boundaries-for-afghanistan</t>
  </si>
  <si>
    <t>Others:</t>
  </si>
  <si>
    <t>http://nsia.gov.af:8080/wp-content/uploads/2023/07/%D8%A8%D8%B1%D8%A7%D9%88%D8%B1%D8%AF-%D9%86%D9%81%D9%88%D8%B3-%DA%A9%D8%B4%D9%88%D8%B1-%D8%B3%D8%A7%D9%84-1402.pdf</t>
  </si>
  <si>
    <t>Some official data, some guess, some from the Gulf2000 maps</t>
  </si>
  <si>
    <t>2022 Province Pop</t>
  </si>
  <si>
    <t>Hazara*</t>
  </si>
  <si>
    <t>Hayranvi*</t>
  </si>
  <si>
    <t>Kohistani*</t>
  </si>
  <si>
    <t>Khowari*</t>
  </si>
  <si>
    <t>Dardic*</t>
  </si>
  <si>
    <t>Pamiri*</t>
  </si>
  <si>
    <t>Ormuri*</t>
  </si>
  <si>
    <t>Gurjars*</t>
  </si>
  <si>
    <t>Guessed some of the "Others" when they formed a large part of the population and if I could figure it out</t>
  </si>
  <si>
    <t>2011 Census</t>
  </si>
  <si>
    <t>2022 Census</t>
  </si>
  <si>
    <t>Aparan</t>
  </si>
  <si>
    <t>AM022</t>
  </si>
  <si>
    <t>Aragats</t>
  </si>
  <si>
    <t>AM023</t>
  </si>
  <si>
    <t>Ashtarak</t>
  </si>
  <si>
    <t>AM021</t>
  </si>
  <si>
    <t>Talin</t>
  </si>
  <si>
    <t>AM024</t>
  </si>
  <si>
    <t>AM031</t>
  </si>
  <si>
    <t>Artashat</t>
  </si>
  <si>
    <t>AM032</t>
  </si>
  <si>
    <t>Masis</t>
  </si>
  <si>
    <t>AM033</t>
  </si>
  <si>
    <t>AM041</t>
  </si>
  <si>
    <t>Baghramyan</t>
  </si>
  <si>
    <t>AM042</t>
  </si>
  <si>
    <t>Vagharshapat</t>
  </si>
  <si>
    <t>AM043</t>
  </si>
  <si>
    <t>Gavar</t>
  </si>
  <si>
    <t>AM051</t>
  </si>
  <si>
    <t>Jambarak</t>
  </si>
  <si>
    <t>AM052</t>
  </si>
  <si>
    <t>Martuni</t>
  </si>
  <si>
    <t>AM053</t>
  </si>
  <si>
    <t>Sevan</t>
  </si>
  <si>
    <t>AM054</t>
  </si>
  <si>
    <t>Vardenis</t>
  </si>
  <si>
    <t>AM055</t>
  </si>
  <si>
    <t>Hrazdan</t>
  </si>
  <si>
    <t>AM072</t>
  </si>
  <si>
    <t>AM071</t>
  </si>
  <si>
    <t>Nairi</t>
  </si>
  <si>
    <t>AM073</t>
  </si>
  <si>
    <t>Gugark</t>
  </si>
  <si>
    <t>AM061</t>
  </si>
  <si>
    <t>Spitak</t>
  </si>
  <si>
    <t>AM063</t>
  </si>
  <si>
    <t>Stepanavan</t>
  </si>
  <si>
    <t>AM064</t>
  </si>
  <si>
    <t>Tashir</t>
  </si>
  <si>
    <t>AM065</t>
  </si>
  <si>
    <t>Tumanyan</t>
  </si>
  <si>
    <t>AM062</t>
  </si>
  <si>
    <t>Akhuryan</t>
  </si>
  <si>
    <t>AM081</t>
  </si>
  <si>
    <t>Amasia</t>
  </si>
  <si>
    <t>AM082</t>
  </si>
  <si>
    <t>Ani</t>
  </si>
  <si>
    <t>AM083</t>
  </si>
  <si>
    <t>Artik</t>
  </si>
  <si>
    <t>AM085</t>
  </si>
  <si>
    <t>Ashotsq</t>
  </si>
  <si>
    <t>AM084</t>
  </si>
  <si>
    <t>Goris</t>
  </si>
  <si>
    <t>AM091</t>
  </si>
  <si>
    <t>Kapan</t>
  </si>
  <si>
    <t>AM092</t>
  </si>
  <si>
    <t>Meghri</t>
  </si>
  <si>
    <t>AM093</t>
  </si>
  <si>
    <t>Sisian</t>
  </si>
  <si>
    <t>AM094</t>
  </si>
  <si>
    <t>Berd</t>
  </si>
  <si>
    <t>AM113</t>
  </si>
  <si>
    <t>Dilijan</t>
  </si>
  <si>
    <t>AM114</t>
  </si>
  <si>
    <t>Ijevan</t>
  </si>
  <si>
    <t>AM111</t>
  </si>
  <si>
    <t>Noyemberyan</t>
  </si>
  <si>
    <t>AM112</t>
  </si>
  <si>
    <t>Vayk</t>
  </si>
  <si>
    <t>AM102</t>
  </si>
  <si>
    <t>Yeghegnadzor</t>
  </si>
  <si>
    <t>AM101</t>
  </si>
  <si>
    <t>AM011</t>
  </si>
  <si>
    <t>2023 Estimates</t>
  </si>
  <si>
    <t>2023 Estimate</t>
  </si>
  <si>
    <t>2014 Census</t>
  </si>
  <si>
    <t>http://pop-stat.mashke.org/georgia-ethnic-loc2014.htm</t>
  </si>
  <si>
    <t>https://www.stat.gov.az/source/demoqraphy/?lang=en</t>
  </si>
  <si>
    <t>https://data.humdata.org/dataset/cod-ab-geo?</t>
  </si>
  <si>
    <t>https://www.geostat.ge/en/modules/categories/41/population</t>
  </si>
  <si>
    <t>Data shows higher pop in 2023 than 2022 bc of Russian refugees, in 2024 will have new census</t>
  </si>
  <si>
    <t>http://pop-stat.mashke.org/armenia-ethnic2011.htm</t>
  </si>
  <si>
    <t>https://www.citypopulation.de/en/armenia/admin/</t>
  </si>
  <si>
    <t>http://pop-stat.mashke.org/azerbaijan-ethnic2009.htm</t>
  </si>
  <si>
    <t>2009 Census</t>
  </si>
  <si>
    <t>https://www.arcgis.com/home/item.html?id=6ebe8f9c0e4c472c8b915638c8df885f</t>
  </si>
  <si>
    <t>2023 Population</t>
  </si>
  <si>
    <t>Absheron district</t>
  </si>
  <si>
    <t>Khizi district</t>
  </si>
  <si>
    <t>Agdash district</t>
  </si>
  <si>
    <t>Goychay district</t>
  </si>
  <si>
    <t>Kurdamir district</t>
  </si>
  <si>
    <t>Ujar district</t>
  </si>
  <si>
    <t>Yevlakh district</t>
  </si>
  <si>
    <t>Zardab district</t>
  </si>
  <si>
    <t>Aghsu district</t>
  </si>
  <si>
    <t>Gobustan district</t>
  </si>
  <si>
    <t>Ismayilli district</t>
  </si>
  <si>
    <t>Shamakhi district</t>
  </si>
  <si>
    <t>Gubadli district</t>
  </si>
  <si>
    <t>Jabrayil district</t>
  </si>
  <si>
    <t>Kalbajar district</t>
  </si>
  <si>
    <t>Lachin district</t>
  </si>
  <si>
    <t>Zangilan district</t>
  </si>
  <si>
    <t>Dashkasan district</t>
  </si>
  <si>
    <t>Goranboy district</t>
  </si>
  <si>
    <t>Goygol district</t>
  </si>
  <si>
    <t>Samukh district</t>
  </si>
  <si>
    <t>Aghstafa district</t>
  </si>
  <si>
    <t>Gadabay district</t>
  </si>
  <si>
    <t>Gazakh district</t>
  </si>
  <si>
    <t>Shamkir district</t>
  </si>
  <si>
    <t>Tovuz district</t>
  </si>
  <si>
    <t>Guba district</t>
  </si>
  <si>
    <t>Gusar district</t>
  </si>
  <si>
    <t>Khachmaz district</t>
  </si>
  <si>
    <t>Shabran district</t>
  </si>
  <si>
    <t>Siyazan district</t>
  </si>
  <si>
    <t>Aghdam district</t>
  </si>
  <si>
    <t>Aghjabadi district</t>
  </si>
  <si>
    <t>Barda district</t>
  </si>
  <si>
    <t>Fuzuli district</t>
  </si>
  <si>
    <t>Khojaly district</t>
  </si>
  <si>
    <t>Khojavand district</t>
  </si>
  <si>
    <t>Shusha district</t>
  </si>
  <si>
    <t>Tartar district</t>
  </si>
  <si>
    <t>Astara district</t>
  </si>
  <si>
    <t>Jalilabad district</t>
  </si>
  <si>
    <t>Lankaran district</t>
  </si>
  <si>
    <t>Lerik district</t>
  </si>
  <si>
    <t>Masalli district</t>
  </si>
  <si>
    <t>Yardimli district</t>
  </si>
  <si>
    <t>Beylagan district</t>
  </si>
  <si>
    <t>Imishli district</t>
  </si>
  <si>
    <t>Saatli district</t>
  </si>
  <si>
    <t>Sabirabad district</t>
  </si>
  <si>
    <t>Babak district</t>
  </si>
  <si>
    <t>Julfa district</t>
  </si>
  <si>
    <t>Kangarli district</t>
  </si>
  <si>
    <t>Ordubad district</t>
  </si>
  <si>
    <t>Sadarak district</t>
  </si>
  <si>
    <t>Shahbuz district</t>
  </si>
  <si>
    <t>Sharur district</t>
  </si>
  <si>
    <t>Balakan district</t>
  </si>
  <si>
    <t>Gabala district</t>
  </si>
  <si>
    <t>Gakh district</t>
  </si>
  <si>
    <t>Oghuz district</t>
  </si>
  <si>
    <t>Shaki district</t>
  </si>
  <si>
    <t>Zagatala district</t>
  </si>
  <si>
    <t>Bilasuvar district</t>
  </si>
  <si>
    <t>Hajigabul district</t>
  </si>
  <si>
    <t>Neftchala district</t>
  </si>
  <si>
    <t>Salyan district</t>
  </si>
  <si>
    <t>might also include a couple hundred Azeris in others and refuse to answer</t>
  </si>
  <si>
    <t>https://data.humdata.org/dataset/cod-ab-arm?</t>
  </si>
  <si>
    <t>Largest Group %</t>
  </si>
  <si>
    <t>Aimaq</t>
  </si>
  <si>
    <t>Pamiri</t>
  </si>
  <si>
    <t>Sadat</t>
  </si>
  <si>
    <t>Others Group</t>
  </si>
  <si>
    <t>Gujur</t>
  </si>
  <si>
    <t>also includes 1.5M nomads, but not sure how to include</t>
  </si>
  <si>
    <t>ADM2_PCODE</t>
  </si>
  <si>
    <t>Azerbaijanis (and other nearby Turks)</t>
  </si>
  <si>
    <t>IR001001</t>
  </si>
  <si>
    <t>IR001002</t>
  </si>
  <si>
    <t>IR001003</t>
  </si>
  <si>
    <t>IR001004</t>
  </si>
  <si>
    <t>IR001005</t>
  </si>
  <si>
    <t>IR001006</t>
  </si>
  <si>
    <t>IR002001</t>
  </si>
  <si>
    <t>IR002002</t>
  </si>
  <si>
    <t>IR002003</t>
  </si>
  <si>
    <t>IR002004</t>
  </si>
  <si>
    <t>IR002005</t>
  </si>
  <si>
    <t>IR002006</t>
  </si>
  <si>
    <t>IR002007</t>
  </si>
  <si>
    <t>IR002008</t>
  </si>
  <si>
    <t>IR002009</t>
  </si>
  <si>
    <t>IR002010</t>
  </si>
  <si>
    <t>IR003001</t>
  </si>
  <si>
    <t>IR003002</t>
  </si>
  <si>
    <t>IR003003</t>
  </si>
  <si>
    <t>IR003004</t>
  </si>
  <si>
    <t>IR003006</t>
  </si>
  <si>
    <t>IR003005</t>
  </si>
  <si>
    <t>IR003007</t>
  </si>
  <si>
    <t>IR003008</t>
  </si>
  <si>
    <t>IR003009</t>
  </si>
  <si>
    <t>IR003010</t>
  </si>
  <si>
    <t>IR004001</t>
  </si>
  <si>
    <t>IR004002</t>
  </si>
  <si>
    <t>IR004003</t>
  </si>
  <si>
    <t>IR004004</t>
  </si>
  <si>
    <t>IR004005</t>
  </si>
  <si>
    <t>IR004006</t>
  </si>
  <si>
    <t>IR004007</t>
  </si>
  <si>
    <t>IR004008</t>
  </si>
  <si>
    <t>IR004009</t>
  </si>
  <si>
    <t>IR005001</t>
  </si>
  <si>
    <t>IR005002</t>
  </si>
  <si>
    <t>IR005003</t>
  </si>
  <si>
    <t>IR005004</t>
  </si>
  <si>
    <t>IR005005</t>
  </si>
  <si>
    <t>IR005006</t>
  </si>
  <si>
    <t>IR005007</t>
  </si>
  <si>
    <t>IR005008</t>
  </si>
  <si>
    <t>IR005009</t>
  </si>
  <si>
    <t>IR005010</t>
  </si>
  <si>
    <t>IR005011</t>
  </si>
  <si>
    <t>IR005012</t>
  </si>
  <si>
    <t>IR005013</t>
  </si>
  <si>
    <t>IR005014</t>
  </si>
  <si>
    <t>IR005015</t>
  </si>
  <si>
    <t>IR005016</t>
  </si>
  <si>
    <t>IR005017</t>
  </si>
  <si>
    <t>IR005018</t>
  </si>
  <si>
    <t>IR005019</t>
  </si>
  <si>
    <t>IR005020</t>
  </si>
  <si>
    <t>IR012001</t>
  </si>
  <si>
    <t>IR012002</t>
  </si>
  <si>
    <t>IR012004</t>
  </si>
  <si>
    <t>IR012003</t>
  </si>
  <si>
    <t>IR012005</t>
  </si>
  <si>
    <t>IR012006</t>
  </si>
  <si>
    <t>IR012007</t>
  </si>
  <si>
    <t>IR012008</t>
  </si>
  <si>
    <t>IR012009</t>
  </si>
  <si>
    <t>IR012010</t>
  </si>
  <si>
    <t>IR012011</t>
  </si>
  <si>
    <t>IR012012</t>
  </si>
  <si>
    <t>IR012013</t>
  </si>
  <si>
    <t>IR012014</t>
  </si>
  <si>
    <t>IR012015</t>
  </si>
  <si>
    <t>IR012016</t>
  </si>
  <si>
    <t>IR012017</t>
  </si>
  <si>
    <t>IR012018</t>
  </si>
  <si>
    <t>IR012019</t>
  </si>
  <si>
    <t>IR012020</t>
  </si>
  <si>
    <t>IR012022</t>
  </si>
  <si>
    <t>IR012023</t>
  </si>
  <si>
    <t>IR012021</t>
  </si>
  <si>
    <t>IR012024</t>
  </si>
  <si>
    <t>IR006001</t>
  </si>
  <si>
    <t>IR006002</t>
  </si>
  <si>
    <t>IR006003</t>
  </si>
  <si>
    <t>IR006004</t>
  </si>
  <si>
    <t>IR006005</t>
  </si>
  <si>
    <t>IR006006</t>
  </si>
  <si>
    <t>IR006007</t>
  </si>
  <si>
    <t>IR006008</t>
  </si>
  <si>
    <t>IR006009</t>
  </si>
  <si>
    <t>IR006010</t>
  </si>
  <si>
    <t>IR006011</t>
  </si>
  <si>
    <t>IR006012</t>
  </si>
  <si>
    <t>IR006013</t>
  </si>
  <si>
    <t>IR006014</t>
  </si>
  <si>
    <t>IR006015</t>
  </si>
  <si>
    <t>IR006016</t>
  </si>
  <si>
    <t>IR006017</t>
  </si>
  <si>
    <t>IR006018</t>
  </si>
  <si>
    <t>IR006019</t>
  </si>
  <si>
    <t>IR006020</t>
  </si>
  <si>
    <t>IR006021</t>
  </si>
  <si>
    <t>IR006022</t>
  </si>
  <si>
    <t>IR006023</t>
  </si>
  <si>
    <t>IR006024</t>
  </si>
  <si>
    <t>IR006025</t>
  </si>
  <si>
    <t>IR006026</t>
  </si>
  <si>
    <t>IR006027</t>
  </si>
  <si>
    <t>IR006028</t>
  </si>
  <si>
    <t>IR006029</t>
  </si>
  <si>
    <t>IR007001</t>
  </si>
  <si>
    <t>IR007002</t>
  </si>
  <si>
    <t>IR007003</t>
  </si>
  <si>
    <t>IR007004</t>
  </si>
  <si>
    <t>IR007005</t>
  </si>
  <si>
    <t>IR007006</t>
  </si>
  <si>
    <t>IR007007</t>
  </si>
  <si>
    <t>IR007008</t>
  </si>
  <si>
    <t>IR007009</t>
  </si>
  <si>
    <t>IR007010</t>
  </si>
  <si>
    <t>IR007011</t>
  </si>
  <si>
    <t>IR007012</t>
  </si>
  <si>
    <t>IR007013</t>
  </si>
  <si>
    <t>IR007014</t>
  </si>
  <si>
    <t>IR007015</t>
  </si>
  <si>
    <t>IR007016</t>
  </si>
  <si>
    <t>IR008001</t>
  </si>
  <si>
    <t>IR008002</t>
  </si>
  <si>
    <t>IR008003</t>
  </si>
  <si>
    <t>IR008004</t>
  </si>
  <si>
    <t>IR008014</t>
  </si>
  <si>
    <t>IR008005</t>
  </si>
  <si>
    <t>IR008006</t>
  </si>
  <si>
    <t>IR008007</t>
  </si>
  <si>
    <t>IR008008</t>
  </si>
  <si>
    <t>IR008009</t>
  </si>
  <si>
    <t>IR008010</t>
  </si>
  <si>
    <t>IR008011</t>
  </si>
  <si>
    <t>IR008012</t>
  </si>
  <si>
    <t>IR008013</t>
  </si>
  <si>
    <t>IR009001</t>
  </si>
  <si>
    <t>IR009002</t>
  </si>
  <si>
    <t>IR009003</t>
  </si>
  <si>
    <t>IR009004</t>
  </si>
  <si>
    <t>IR009005</t>
  </si>
  <si>
    <t>IR009006</t>
  </si>
  <si>
    <t>IR009007</t>
  </si>
  <si>
    <t>IR009008</t>
  </si>
  <si>
    <t>IR009009</t>
  </si>
  <si>
    <t>IR010001</t>
  </si>
  <si>
    <t>IR010002</t>
  </si>
  <si>
    <t>IR010003</t>
  </si>
  <si>
    <t>IR010004</t>
  </si>
  <si>
    <t>IR010005</t>
  </si>
  <si>
    <t>IR010006</t>
  </si>
  <si>
    <t>IR010007</t>
  </si>
  <si>
    <t>IR010008</t>
  </si>
  <si>
    <t>IR010009</t>
  </si>
  <si>
    <t>IR010010</t>
  </si>
  <si>
    <t>IR010011</t>
  </si>
  <si>
    <t>IR010012</t>
  </si>
  <si>
    <t>IR010013</t>
  </si>
  <si>
    <t>IR011001</t>
  </si>
  <si>
    <t>IR011002</t>
  </si>
  <si>
    <t>IR011004</t>
  </si>
  <si>
    <t>IR011005</t>
  </si>
  <si>
    <t>IR011006</t>
  </si>
  <si>
    <t>IR011007</t>
  </si>
  <si>
    <t>IR011008</t>
  </si>
  <si>
    <t>IR011009</t>
  </si>
  <si>
    <t>IR011003</t>
  </si>
  <si>
    <t>IR011010</t>
  </si>
  <si>
    <t>IR013001</t>
  </si>
  <si>
    <t>IR013002</t>
  </si>
  <si>
    <t>IR013003</t>
  </si>
  <si>
    <t>IR013004</t>
  </si>
  <si>
    <t>IR013005</t>
  </si>
  <si>
    <t>IR013006</t>
  </si>
  <si>
    <t>IR013007</t>
  </si>
  <si>
    <t>IR013008</t>
  </si>
  <si>
    <t>IR013009</t>
  </si>
  <si>
    <t>IR013010</t>
  </si>
  <si>
    <t>IR013011</t>
  </si>
  <si>
    <t>IR013012</t>
  </si>
  <si>
    <t>IR013013</t>
  </si>
  <si>
    <t>IR013014</t>
  </si>
  <si>
    <t>IR013015</t>
  </si>
  <si>
    <t>IR013016</t>
  </si>
  <si>
    <t>IR013017</t>
  </si>
  <si>
    <t>IR013018</t>
  </si>
  <si>
    <t>IR013019</t>
  </si>
  <si>
    <t>IR013020</t>
  </si>
  <si>
    <t>IR013021</t>
  </si>
  <si>
    <t>IR013022</t>
  </si>
  <si>
    <t>IR013023</t>
  </si>
  <si>
    <t>IR014001</t>
  </si>
  <si>
    <t>IR014003</t>
  </si>
  <si>
    <t>IR014004</t>
  </si>
  <si>
    <t>IR014002</t>
  </si>
  <si>
    <t>IR014005</t>
  </si>
  <si>
    <t>IR014006</t>
  </si>
  <si>
    <t>IR014007</t>
  </si>
  <si>
    <t>IR014008</t>
  </si>
  <si>
    <t>IR014009</t>
  </si>
  <si>
    <t>IR014010</t>
  </si>
  <si>
    <t>IR014011</t>
  </si>
  <si>
    <t>IR014013</t>
  </si>
  <si>
    <t>IR014012</t>
  </si>
  <si>
    <t>IR014014</t>
  </si>
  <si>
    <t>IR024001</t>
  </si>
  <si>
    <t>IR024002</t>
  </si>
  <si>
    <t>IR024003</t>
  </si>
  <si>
    <t>IR024005</t>
  </si>
  <si>
    <t>IR024006</t>
  </si>
  <si>
    <t>IR024007</t>
  </si>
  <si>
    <t>IR024008</t>
  </si>
  <si>
    <t>IR024009</t>
  </si>
  <si>
    <t>IR024010</t>
  </si>
  <si>
    <t>IR024011</t>
  </si>
  <si>
    <t>IR024012</t>
  </si>
  <si>
    <t>IR024013</t>
  </si>
  <si>
    <t>IR024014</t>
  </si>
  <si>
    <t>IR024015</t>
  </si>
  <si>
    <t>IR024016</t>
  </si>
  <si>
    <t>IR024017</t>
  </si>
  <si>
    <t>IR024018</t>
  </si>
  <si>
    <t>IR024019</t>
  </si>
  <si>
    <t>IR024020</t>
  </si>
  <si>
    <t>IR024021</t>
  </si>
  <si>
    <t>IR024022</t>
  </si>
  <si>
    <t>IR024023</t>
  </si>
  <si>
    <t>IR024024</t>
  </si>
  <si>
    <t>IR024025</t>
  </si>
  <si>
    <t>IR024026</t>
  </si>
  <si>
    <t>IR024027</t>
  </si>
  <si>
    <t>IR024004</t>
  </si>
  <si>
    <t>IR024028</t>
  </si>
  <si>
    <t>IR015001</t>
  </si>
  <si>
    <t>IR015002</t>
  </si>
  <si>
    <t>IR015003</t>
  </si>
  <si>
    <t>IR015004</t>
  </si>
  <si>
    <t>IR015005</t>
  </si>
  <si>
    <t>IR015006</t>
  </si>
  <si>
    <t>IR015008</t>
  </si>
  <si>
    <t>IR015009</t>
  </si>
  <si>
    <t>IR015010</t>
  </si>
  <si>
    <t>IR015011</t>
  </si>
  <si>
    <t>IR015012</t>
  </si>
  <si>
    <t>IR015013</t>
  </si>
  <si>
    <t>IR015014</t>
  </si>
  <si>
    <t>IR015015</t>
  </si>
  <si>
    <t>IR015016</t>
  </si>
  <si>
    <t>IR015017</t>
  </si>
  <si>
    <t>IR015018</t>
  </si>
  <si>
    <t>IR015019</t>
  </si>
  <si>
    <t>IR015020</t>
  </si>
  <si>
    <t>IR015007</t>
  </si>
  <si>
    <t>IR015021</t>
  </si>
  <si>
    <t>IR015022</t>
  </si>
  <si>
    <t>IR015023</t>
  </si>
  <si>
    <t>IR015024</t>
  </si>
  <si>
    <t>IR015025</t>
  </si>
  <si>
    <t>IR015026</t>
  </si>
  <si>
    <t>IR015027</t>
  </si>
  <si>
    <t>IR016001</t>
  </si>
  <si>
    <t>IR016002</t>
  </si>
  <si>
    <t>IR016004</t>
  </si>
  <si>
    <t>IR016005</t>
  </si>
  <si>
    <t>IR016006</t>
  </si>
  <si>
    <t>IR016007</t>
  </si>
  <si>
    <t>IR016008</t>
  </si>
  <si>
    <t>IR016003</t>
  </si>
  <si>
    <t>IR017001</t>
  </si>
  <si>
    <t>IR017002</t>
  </si>
  <si>
    <t>IR017003</t>
  </si>
  <si>
    <t>IR017004</t>
  </si>
  <si>
    <t>IR017006</t>
  </si>
  <si>
    <t>IR017007</t>
  </si>
  <si>
    <t>IR017005</t>
  </si>
  <si>
    <t>IR017008</t>
  </si>
  <si>
    <t>IR017009</t>
  </si>
  <si>
    <t>IR017010</t>
  </si>
  <si>
    <t>IR018001</t>
  </si>
  <si>
    <t>IR018002</t>
  </si>
  <si>
    <t>IR018003</t>
  </si>
  <si>
    <t>IR018004</t>
  </si>
  <si>
    <t>IR018006</t>
  </si>
  <si>
    <t>IR018005</t>
  </si>
  <si>
    <t>IR018007</t>
  </si>
  <si>
    <t>IR018008</t>
  </si>
  <si>
    <t>IR018009</t>
  </si>
  <si>
    <t>IR018010</t>
  </si>
  <si>
    <t>IR018011</t>
  </si>
  <si>
    <t>IR019001</t>
  </si>
  <si>
    <t>IR019002</t>
  </si>
  <si>
    <t>IR019003</t>
  </si>
  <si>
    <t>IR019004</t>
  </si>
  <si>
    <t>IR019005</t>
  </si>
  <si>
    <t>IR019006</t>
  </si>
  <si>
    <t>IR019007</t>
  </si>
  <si>
    <t>IR019008</t>
  </si>
  <si>
    <t>IR019009</t>
  </si>
  <si>
    <t>IR019010</t>
  </si>
  <si>
    <t>IR019011</t>
  </si>
  <si>
    <t>IR019012</t>
  </si>
  <si>
    <t>IR020001</t>
  </si>
  <si>
    <t>IR020002</t>
  </si>
  <si>
    <t>IR020003</t>
  </si>
  <si>
    <t>IR020004</t>
  </si>
  <si>
    <t>IR020005</t>
  </si>
  <si>
    <t>IR020006</t>
  </si>
  <si>
    <t>IR020007</t>
  </si>
  <si>
    <t>IR020008</t>
  </si>
  <si>
    <t>IR020010</t>
  </si>
  <si>
    <t>IR020011</t>
  </si>
  <si>
    <t>IR020012</t>
  </si>
  <si>
    <t>IR020013</t>
  </si>
  <si>
    <t>IR020014</t>
  </si>
  <si>
    <t>IR020019</t>
  </si>
  <si>
    <t>IR020015</t>
  </si>
  <si>
    <t>IR020016</t>
  </si>
  <si>
    <t>IR020009</t>
  </si>
  <si>
    <t>IR020017</t>
  </si>
  <si>
    <t>IR020018</t>
  </si>
  <si>
    <t>IR020020</t>
  </si>
  <si>
    <t>IR020021</t>
  </si>
  <si>
    <t>IR020022</t>
  </si>
  <si>
    <t>IR021001</t>
  </si>
  <si>
    <t>IR021002</t>
  </si>
  <si>
    <t>IR021003</t>
  </si>
  <si>
    <t>IR021004</t>
  </si>
  <si>
    <t>IR021005</t>
  </si>
  <si>
    <t>IR021006</t>
  </si>
  <si>
    <t>IR021007</t>
  </si>
  <si>
    <t>IR021008</t>
  </si>
  <si>
    <t>IR022001</t>
  </si>
  <si>
    <t>IR022002</t>
  </si>
  <si>
    <t>IR022003</t>
  </si>
  <si>
    <t>IR022004</t>
  </si>
  <si>
    <t>IR022005</t>
  </si>
  <si>
    <t>IR022006</t>
  </si>
  <si>
    <t>IR023001</t>
  </si>
  <si>
    <t>IR025001</t>
  </si>
  <si>
    <t>IR025002</t>
  </si>
  <si>
    <t>IR025003</t>
  </si>
  <si>
    <t>IR025004</t>
  </si>
  <si>
    <t>IR025005</t>
  </si>
  <si>
    <t>IR025006</t>
  </si>
  <si>
    <t>IR025008</t>
  </si>
  <si>
    <t>IR025009</t>
  </si>
  <si>
    <t>IR026001</t>
  </si>
  <si>
    <t>IR026002</t>
  </si>
  <si>
    <t>IR026003</t>
  </si>
  <si>
    <t>IR026013</t>
  </si>
  <si>
    <t>IR026004</t>
  </si>
  <si>
    <t>IR026005</t>
  </si>
  <si>
    <t>IR026006</t>
  </si>
  <si>
    <t>IR026007</t>
  </si>
  <si>
    <t>IR026008</t>
  </si>
  <si>
    <t>IR026009</t>
  </si>
  <si>
    <t>IR026010</t>
  </si>
  <si>
    <t>IR026011</t>
  </si>
  <si>
    <t>IR026012</t>
  </si>
  <si>
    <t>IR026014</t>
  </si>
  <si>
    <t>IR026015</t>
  </si>
  <si>
    <t>IR026016</t>
  </si>
  <si>
    <t>IR026017</t>
  </si>
  <si>
    <t>IR026019</t>
  </si>
  <si>
    <t>IR026018</t>
  </si>
  <si>
    <t>IR027001</t>
  </si>
  <si>
    <t>IR027002</t>
  </si>
  <si>
    <t>IR027003</t>
  </si>
  <si>
    <t>IR027004</t>
  </si>
  <si>
    <t>IR027006</t>
  </si>
  <si>
    <t>IR027007</t>
  </si>
  <si>
    <t>IR027005</t>
  </si>
  <si>
    <t>IR027008</t>
  </si>
  <si>
    <t>IR027009</t>
  </si>
  <si>
    <t>IR027010</t>
  </si>
  <si>
    <t>IR027011</t>
  </si>
  <si>
    <t>IR028001</t>
  </si>
  <si>
    <t>IR028002</t>
  </si>
  <si>
    <t>IR028003</t>
  </si>
  <si>
    <t>IR028005</t>
  </si>
  <si>
    <t>IR028006</t>
  </si>
  <si>
    <t>IR028007</t>
  </si>
  <si>
    <t>IR028008</t>
  </si>
  <si>
    <t>IR028009</t>
  </si>
  <si>
    <t>IR028004</t>
  </si>
  <si>
    <t>IR028011</t>
  </si>
  <si>
    <t>IR028012</t>
  </si>
  <si>
    <t>IR028010</t>
  </si>
  <si>
    <t>IR028013</t>
  </si>
  <si>
    <t>IR028014</t>
  </si>
  <si>
    <t>IR028015</t>
  </si>
  <si>
    <t>IR028016</t>
  </si>
  <si>
    <t>IR029002</t>
  </si>
  <si>
    <t>IR029003</t>
  </si>
  <si>
    <t>IR029004</t>
  </si>
  <si>
    <t>IR029005</t>
  </si>
  <si>
    <t>IR029006</t>
  </si>
  <si>
    <t>IR029007</t>
  </si>
  <si>
    <t>IR029008</t>
  </si>
  <si>
    <t>IR029009</t>
  </si>
  <si>
    <t>IR029001</t>
  </si>
  <si>
    <t>IR029010</t>
  </si>
  <si>
    <t>IR029011</t>
  </si>
  <si>
    <t>IR029012</t>
  </si>
  <si>
    <t>IR029013</t>
  </si>
  <si>
    <t>IR029014</t>
  </si>
  <si>
    <t>IR029015</t>
  </si>
  <si>
    <t>IR029016</t>
  </si>
  <si>
    <t>IR029017</t>
  </si>
  <si>
    <t>IR030001</t>
  </si>
  <si>
    <t>IR030002</t>
  </si>
  <si>
    <t>IR030003</t>
  </si>
  <si>
    <t>IR030004</t>
  </si>
  <si>
    <t>IR030005</t>
  </si>
  <si>
    <t>IR030006</t>
  </si>
  <si>
    <t>IR030007</t>
  </si>
  <si>
    <t>IR030008</t>
  </si>
  <si>
    <t>IR030009</t>
  </si>
  <si>
    <t>IR030010</t>
  </si>
  <si>
    <t>IR031001</t>
  </si>
  <si>
    <t>IR031002</t>
  </si>
  <si>
    <t>IR031003</t>
  </si>
  <si>
    <t>IR031004</t>
  </si>
  <si>
    <t>IR031005</t>
  </si>
  <si>
    <t>IR031006</t>
  </si>
  <si>
    <t>IR031007</t>
  </si>
  <si>
    <t>IR031008</t>
  </si>
  <si>
    <t>0130800001</t>
  </si>
  <si>
    <t>0130600001</t>
  </si>
  <si>
    <t>0130900002</t>
  </si>
  <si>
    <t>0000000002</t>
  </si>
  <si>
    <t>0690300001</t>
  </si>
  <si>
    <t>0640800001</t>
  </si>
  <si>
    <t>0690600001</t>
  </si>
  <si>
    <t>0690200002</t>
  </si>
  <si>
    <t>0690400001</t>
  </si>
  <si>
    <t>0690101002</t>
  </si>
  <si>
    <t>0690500001</t>
  </si>
  <si>
    <t>0940900001</t>
  </si>
  <si>
    <t>0930700001</t>
  </si>
  <si>
    <t>0940700001</t>
  </si>
  <si>
    <t>0941000001</t>
  </si>
  <si>
    <t>0860300001</t>
  </si>
  <si>
    <t>0760500001</t>
  </si>
  <si>
    <t>0860100001</t>
  </si>
  <si>
    <t>0860200001</t>
  </si>
  <si>
    <t>0860400001</t>
  </si>
  <si>
    <t>0250600001</t>
  </si>
  <si>
    <t>0220200003</t>
  </si>
  <si>
    <t>0250900001</t>
  </si>
  <si>
    <t>0250800001</t>
  </si>
  <si>
    <t>0251000002</t>
  </si>
  <si>
    <t>0250700001</t>
  </si>
  <si>
    <t>0250200001</t>
  </si>
  <si>
    <t>0250500001</t>
  </si>
  <si>
    <t>0250100001</t>
  </si>
  <si>
    <t>0250400001</t>
  </si>
  <si>
    <t>0250300001</t>
  </si>
  <si>
    <t>0530300001</t>
  </si>
  <si>
    <t>0530100001</t>
  </si>
  <si>
    <t>0530200001</t>
  </si>
  <si>
    <t>0530400001</t>
  </si>
  <si>
    <t>0530500001</t>
  </si>
  <si>
    <t>0760900001</t>
  </si>
  <si>
    <t>0660800001</t>
  </si>
  <si>
    <t>0660700001</t>
  </si>
  <si>
    <t>0760600001</t>
  </si>
  <si>
    <t>0770400002</t>
  </si>
  <si>
    <t>0770100001</t>
  </si>
  <si>
    <t>0770300001</t>
  </si>
  <si>
    <t>0770200001</t>
  </si>
  <si>
    <t>0761100001</t>
  </si>
  <si>
    <t>0480100001</t>
  </si>
  <si>
    <t>0480600001</t>
  </si>
  <si>
    <t>0480300001</t>
  </si>
  <si>
    <t>0480201002</t>
  </si>
  <si>
    <t>0480500001</t>
  </si>
  <si>
    <t>0480400001</t>
  </si>
  <si>
    <t>0661000001</t>
  </si>
  <si>
    <t>0690700001</t>
  </si>
  <si>
    <t>0690800001</t>
  </si>
  <si>
    <t>0690900001</t>
  </si>
  <si>
    <t>1010300001</t>
  </si>
  <si>
    <t>1010600001</t>
  </si>
  <si>
    <t>1010800001</t>
  </si>
  <si>
    <t>1010400002</t>
  </si>
  <si>
    <t>1010700001</t>
  </si>
  <si>
    <t>1010100001</t>
  </si>
  <si>
    <t>1010500001</t>
  </si>
  <si>
    <t>1010200001</t>
  </si>
  <si>
    <t>0340100001</t>
  </si>
  <si>
    <t>0340600001</t>
  </si>
  <si>
    <t>0340300001</t>
  </si>
  <si>
    <t>0340500001</t>
  </si>
  <si>
    <t>0340401002</t>
  </si>
  <si>
    <t>0340200001</t>
  </si>
  <si>
    <t>0680800001</t>
  </si>
  <si>
    <t>0691000001</t>
  </si>
  <si>
    <t>0680700001</t>
  </si>
  <si>
    <t>0680900001</t>
  </si>
  <si>
    <t>0691100002</t>
  </si>
  <si>
    <t>Populations</t>
  </si>
  <si>
    <t>Provinces</t>
  </si>
  <si>
    <t>Belarussians</t>
  </si>
  <si>
    <t>https://www.arcgis.com/home/item.html?id=43a5c5818bb94100a58bef0881e3184f</t>
  </si>
  <si>
    <t>Subdistricts:</t>
  </si>
  <si>
    <t>Gave numbers, but the provincial and district ethnic numbers were smaller than the total, so guessed some districts for smaller groups and added an others section for the extras. Did not include Judea and Samaria in any calculations</t>
  </si>
  <si>
    <t>Quds Governorate</t>
  </si>
  <si>
    <t>Jerusalem district</t>
  </si>
  <si>
    <t>IL11</t>
  </si>
  <si>
    <t>IL12</t>
  </si>
  <si>
    <t>IL21</t>
  </si>
  <si>
    <t>IL22</t>
  </si>
  <si>
    <t>IL23</t>
  </si>
  <si>
    <t>IL24</t>
  </si>
  <si>
    <t>IL29</t>
  </si>
  <si>
    <t>IL31</t>
  </si>
  <si>
    <t>IL32</t>
  </si>
  <si>
    <t>IL41</t>
  </si>
  <si>
    <t>IL42</t>
  </si>
  <si>
    <t>IL43</t>
  </si>
  <si>
    <t>IL44</t>
  </si>
  <si>
    <t>IL51</t>
  </si>
  <si>
    <t>IL61</t>
  </si>
  <si>
    <t>IL62</t>
  </si>
  <si>
    <t>PL11</t>
  </si>
  <si>
    <t>PL12</t>
  </si>
  <si>
    <t>PL13</t>
  </si>
  <si>
    <t>PL14</t>
  </si>
  <si>
    <t>PL15</t>
  </si>
  <si>
    <t>PL51</t>
  </si>
  <si>
    <t>West Bank</t>
  </si>
  <si>
    <t>PL52</t>
  </si>
  <si>
    <t>PL53</t>
  </si>
  <si>
    <t>PL54</t>
  </si>
  <si>
    <t>PL55</t>
  </si>
  <si>
    <t>PL56</t>
  </si>
  <si>
    <t>PL57</t>
  </si>
  <si>
    <t>PL58</t>
  </si>
  <si>
    <t>PL59</t>
  </si>
  <si>
    <t>PL60</t>
  </si>
  <si>
    <t>PL61</t>
  </si>
  <si>
    <t>PL62</t>
  </si>
  <si>
    <t>Christian numbers guessed, but total Christian given. Jerusalem prov. split into three by finding east JS from PL, subtract from total JS, then subtract total JS city from JS prov.</t>
  </si>
  <si>
    <t>2022 Estimate</t>
  </si>
  <si>
    <t>Cities with Christians in them, guessed the amount completely but total Palestine Christians equal ~1%. Split Jerusalem into J1 and J2</t>
  </si>
  <si>
    <t>Jerusalem ethnic data</t>
  </si>
  <si>
    <t>2017 Estimate</t>
  </si>
  <si>
    <t>Jewish settler/province</t>
  </si>
  <si>
    <t>Had to adjust and guess the numbers in some districts bc the census lacked some information, so some guessing involved to fill in holes</t>
  </si>
  <si>
    <t>Country</t>
  </si>
  <si>
    <t>Copts</t>
  </si>
  <si>
    <t>Khan Yunis</t>
  </si>
  <si>
    <t>Sunni Arabs</t>
  </si>
  <si>
    <t>Orthodox Arabs</t>
  </si>
  <si>
    <t>Catholic Arabs</t>
  </si>
  <si>
    <t>Protestant Arabs</t>
  </si>
  <si>
    <t>Maronites</t>
  </si>
  <si>
    <t>Shia Arabs</t>
  </si>
  <si>
    <t>Alawites</t>
  </si>
  <si>
    <t>Sunnis</t>
  </si>
  <si>
    <t>Shittes</t>
  </si>
  <si>
    <t>Catholics</t>
  </si>
  <si>
    <t>Arm. Orthodox</t>
  </si>
  <si>
    <t>Arm. Cath.</t>
  </si>
  <si>
    <t>Evangelican</t>
  </si>
  <si>
    <t>Beirut 1</t>
  </si>
  <si>
    <t>Beirut 2</t>
  </si>
  <si>
    <t>Danniyeh</t>
  </si>
  <si>
    <t>Miniyeh</t>
  </si>
  <si>
    <t>East Beirut (I)</t>
  </si>
  <si>
    <t>West Beirut (II)</t>
  </si>
  <si>
    <t>LB58</t>
  </si>
  <si>
    <t>LB60</t>
  </si>
  <si>
    <t>LB10</t>
  </si>
  <si>
    <t>Saida</t>
  </si>
  <si>
    <t>Zahrani</t>
  </si>
  <si>
    <t>Electoral Districts</t>
  </si>
  <si>
    <t>North 1</t>
  </si>
  <si>
    <t>Bekaa 3</t>
  </si>
  <si>
    <t>Bekaa 2</t>
  </si>
  <si>
    <t>Bekaa 1</t>
  </si>
  <si>
    <t>Mt. Lebanon 1</t>
  </si>
  <si>
    <t>Mt. Lebanon 4</t>
  </si>
  <si>
    <t>Mt. Lebanon 3</t>
  </si>
  <si>
    <t>Mt. Lebanon 2</t>
  </si>
  <si>
    <t>South 3</t>
  </si>
  <si>
    <t>North 3</t>
  </si>
  <si>
    <t>North 2</t>
  </si>
  <si>
    <t>South 1</t>
  </si>
  <si>
    <t>South 2</t>
  </si>
  <si>
    <t>Muslim Pop.</t>
  </si>
  <si>
    <t>Christian Pop.</t>
  </si>
  <si>
    <t>Order</t>
  </si>
  <si>
    <t>2018-2019 Population Survey</t>
  </si>
  <si>
    <t>http://www.cas.gov.lb/images/Publications/Labour%20Force%20and%20Household%20Living%20Conditions%20Survey%202018-2019.pdf</t>
  </si>
  <si>
    <t>Population numbers don't include include the 1M+ refugee population, so more Christian than it seems</t>
  </si>
  <si>
    <t>2018 Electoral Districts Data</t>
  </si>
  <si>
    <t>https://elections.lebanese-forces.com/wp-content/uploads/2018/02/</t>
  </si>
  <si>
    <t>Also used municipal file to separate some districts</t>
  </si>
  <si>
    <t>https://www.arcgis.com/apps/mapviewer/index.html?layers=22a34e5c7d8947e6a22e213d77f363f5</t>
  </si>
  <si>
    <t>In future, can use actual numbers from ethnicity instead of percentages for a bit more accurate results</t>
  </si>
  <si>
    <t>Dist_Code</t>
  </si>
  <si>
    <t>Governorate</t>
  </si>
  <si>
    <t>Population 2022</t>
  </si>
  <si>
    <t>Christian Arabs</t>
  </si>
  <si>
    <t>Ajloun Governorate</t>
  </si>
  <si>
    <t>Ajloun District</t>
  </si>
  <si>
    <t>Kofranjah District</t>
  </si>
  <si>
    <t>Amman Governorate</t>
  </si>
  <si>
    <t>Amman District</t>
  </si>
  <si>
    <t>Jame'a District</t>
  </si>
  <si>
    <t>Jizeh District</t>
  </si>
  <si>
    <t>Marka District</t>
  </si>
  <si>
    <t>Mowaqqar District</t>
  </si>
  <si>
    <t>Na'oor District</t>
  </si>
  <si>
    <t>Qweismeh District</t>
  </si>
  <si>
    <t>Sahab District</t>
  </si>
  <si>
    <t>Wadi Essier District</t>
  </si>
  <si>
    <t>Aqaba Governorate</t>
  </si>
  <si>
    <t>Aqaba District</t>
  </si>
  <si>
    <t>Qwairah District</t>
  </si>
  <si>
    <t>Balqa Governorate</t>
  </si>
  <si>
    <t>Ain El-Basha District</t>
  </si>
  <si>
    <t>Dair Alla District</t>
  </si>
  <si>
    <t>Mahes &amp; Fohais District</t>
  </si>
  <si>
    <t>Chechen</t>
  </si>
  <si>
    <t>Salt District</t>
  </si>
  <si>
    <t>Shooneh Janoobiyeh District</t>
  </si>
  <si>
    <t>Irbid Governorate</t>
  </si>
  <si>
    <t>Aghwar Shamaliya District</t>
  </si>
  <si>
    <t>Bani Kinanah District</t>
  </si>
  <si>
    <t>Bani Obeid District</t>
  </si>
  <si>
    <t>Irbid District</t>
  </si>
  <si>
    <t>Koora District</t>
  </si>
  <si>
    <t>Mazar Shamali District</t>
  </si>
  <si>
    <t>Ramtha District</t>
  </si>
  <si>
    <t>Tayybeh District</t>
  </si>
  <si>
    <t>Wastiyeh District</t>
  </si>
  <si>
    <t>Jarash Governorate</t>
  </si>
  <si>
    <t>Jarash District</t>
  </si>
  <si>
    <t>Karak Governorate</t>
  </si>
  <si>
    <t>Aghwar Janoobiyeh District</t>
  </si>
  <si>
    <t>Ayy District</t>
  </si>
  <si>
    <t>Faqqoo' District</t>
  </si>
  <si>
    <t>Karak District</t>
  </si>
  <si>
    <t>Mazar Janoobi District</t>
  </si>
  <si>
    <t>Qasr District</t>
  </si>
  <si>
    <t>Qatraneh District</t>
  </si>
  <si>
    <t>Ma'an Governorate</t>
  </si>
  <si>
    <t>Husseiniyeh District</t>
  </si>
  <si>
    <t>Ma'an District</t>
  </si>
  <si>
    <t>Petra District</t>
  </si>
  <si>
    <t>Shoabak District</t>
  </si>
  <si>
    <t>Madaba Governorate</t>
  </si>
  <si>
    <t>Dieban District</t>
  </si>
  <si>
    <t>Madaba District</t>
  </si>
  <si>
    <t>Mafraq Governorate</t>
  </si>
  <si>
    <t>Badiya Shamaliya District</t>
  </si>
  <si>
    <t>Badiya Shamaliya Gharbiya District</t>
  </si>
  <si>
    <t>Mafraq District</t>
  </si>
  <si>
    <t>Rwaished District</t>
  </si>
  <si>
    <t>Tafeela Governorate</t>
  </si>
  <si>
    <t>Bsaira District</t>
  </si>
  <si>
    <t>Hesa District</t>
  </si>
  <si>
    <t>Tafeela District</t>
  </si>
  <si>
    <t>Zarqa Governorate</t>
  </si>
  <si>
    <t>Hashmiyeh District</t>
  </si>
  <si>
    <t>Ruseifa District</t>
  </si>
  <si>
    <t>Zarqa District</t>
  </si>
  <si>
    <t>admin2Pcode</t>
  </si>
  <si>
    <t>2021 Pop.</t>
  </si>
  <si>
    <t>Turkoman</t>
  </si>
  <si>
    <t>Others name</t>
  </si>
  <si>
    <t>Damascus</t>
  </si>
  <si>
    <t>SY0100</t>
  </si>
  <si>
    <t>Aleppo</t>
  </si>
  <si>
    <t>SY0200</t>
  </si>
  <si>
    <t>Jebel Saman</t>
  </si>
  <si>
    <t>SY0202</t>
  </si>
  <si>
    <t>Al Bab</t>
  </si>
  <si>
    <t>SY0203</t>
  </si>
  <si>
    <t>Afrin</t>
  </si>
  <si>
    <t>SY0204</t>
  </si>
  <si>
    <t>A'zaz</t>
  </si>
  <si>
    <t>SY0205</t>
  </si>
  <si>
    <t>Menbij</t>
  </si>
  <si>
    <t>SY0206</t>
  </si>
  <si>
    <t>Ain Al Arab</t>
  </si>
  <si>
    <t>SY0207</t>
  </si>
  <si>
    <t>As-Safira</t>
  </si>
  <si>
    <t>SY0208</t>
  </si>
  <si>
    <t>Jarablus</t>
  </si>
  <si>
    <t>Rural Damascus</t>
  </si>
  <si>
    <t>SY0301</t>
  </si>
  <si>
    <t>SY0302</t>
  </si>
  <si>
    <t>Duma</t>
  </si>
  <si>
    <t>SY0303</t>
  </si>
  <si>
    <t>Al Qutayfah</t>
  </si>
  <si>
    <t>SY0304</t>
  </si>
  <si>
    <t>At Tall</t>
  </si>
  <si>
    <t>SY0305</t>
  </si>
  <si>
    <t>Yabroud</t>
  </si>
  <si>
    <t>SY0306</t>
  </si>
  <si>
    <t>An Nabk</t>
  </si>
  <si>
    <t>SY0307</t>
  </si>
  <si>
    <t>Az-Zabdani</t>
  </si>
  <si>
    <t>SY0308</t>
  </si>
  <si>
    <t>Qatana</t>
  </si>
  <si>
    <t>SY0309</t>
  </si>
  <si>
    <t>Darayya</t>
  </si>
  <si>
    <t>Homs</t>
  </si>
  <si>
    <t>SY0401</t>
  </si>
  <si>
    <t>SY0402</t>
  </si>
  <si>
    <t>Al-Qusayr</t>
  </si>
  <si>
    <t>SY0403</t>
  </si>
  <si>
    <t>Tall Kalakh</t>
  </si>
  <si>
    <t>SY0404</t>
  </si>
  <si>
    <t>Ar-Rastan</t>
  </si>
  <si>
    <t>SY0405</t>
  </si>
  <si>
    <t>Tadmor</t>
  </si>
  <si>
    <t>SY0406</t>
  </si>
  <si>
    <t>Al Makhrim</t>
  </si>
  <si>
    <t>Hama</t>
  </si>
  <si>
    <t>SY0501</t>
  </si>
  <si>
    <t>SY0502</t>
  </si>
  <si>
    <t>As-Suqaylabiyah</t>
  </si>
  <si>
    <t>SY0503</t>
  </si>
  <si>
    <t>As-Salamiyeh</t>
  </si>
  <si>
    <t>SY0504</t>
  </si>
  <si>
    <t>Masyaf</t>
  </si>
  <si>
    <t>SY0505</t>
  </si>
  <si>
    <t>Muhradah</t>
  </si>
  <si>
    <t>Lattakia</t>
  </si>
  <si>
    <t>SY0600</t>
  </si>
  <si>
    <t>SY0602</t>
  </si>
  <si>
    <t>Jablah</t>
  </si>
  <si>
    <t>SY0603</t>
  </si>
  <si>
    <t>Al-Haffa</t>
  </si>
  <si>
    <t>SY0604</t>
  </si>
  <si>
    <t>Al-Qardaha</t>
  </si>
  <si>
    <t>Idleb</t>
  </si>
  <si>
    <t>SY0700</t>
  </si>
  <si>
    <t>SY0702</t>
  </si>
  <si>
    <t>Al Ma'ra</t>
  </si>
  <si>
    <t>SY0703</t>
  </si>
  <si>
    <t>Harim</t>
  </si>
  <si>
    <t>SY0704</t>
  </si>
  <si>
    <t>Jisr-Ash-Shugur</t>
  </si>
  <si>
    <t>SY0705</t>
  </si>
  <si>
    <t>Ariha</t>
  </si>
  <si>
    <t>Al-Hasakeh</t>
  </si>
  <si>
    <t>SY0800</t>
  </si>
  <si>
    <t>SY0802</t>
  </si>
  <si>
    <t>Quamishli</t>
  </si>
  <si>
    <t>SY0803</t>
  </si>
  <si>
    <t>Al-Malikeyyeh</t>
  </si>
  <si>
    <t>SY0804</t>
  </si>
  <si>
    <t>Ras Al Ain</t>
  </si>
  <si>
    <t>Deir-ez-Zor</t>
  </si>
  <si>
    <t>SY0901</t>
  </si>
  <si>
    <t>SY0902</t>
  </si>
  <si>
    <t>Abu Kamal</t>
  </si>
  <si>
    <t>SY0903</t>
  </si>
  <si>
    <t>Al Mayadin</t>
  </si>
  <si>
    <t>Tartous</t>
  </si>
  <si>
    <t>SY1000</t>
  </si>
  <si>
    <t>SY1002</t>
  </si>
  <si>
    <t>Banyas</t>
  </si>
  <si>
    <t>SY1003</t>
  </si>
  <si>
    <t>Safita</t>
  </si>
  <si>
    <t>SY1004</t>
  </si>
  <si>
    <t>Dreikish</t>
  </si>
  <si>
    <t>SY1005</t>
  </si>
  <si>
    <t>Sheikh Badr</t>
  </si>
  <si>
    <t>SY1006</t>
  </si>
  <si>
    <t>Qadmous</t>
  </si>
  <si>
    <t>Ar-Raqqa</t>
  </si>
  <si>
    <t>SY1101</t>
  </si>
  <si>
    <t>SY1102</t>
  </si>
  <si>
    <t>Tell Abiad</t>
  </si>
  <si>
    <t>SY1103</t>
  </si>
  <si>
    <t>Ath-Thawrah</t>
  </si>
  <si>
    <t>Dar'a</t>
  </si>
  <si>
    <t>SY1200</t>
  </si>
  <si>
    <t>SY1202</t>
  </si>
  <si>
    <t>As-Sanamayn</t>
  </si>
  <si>
    <t>SY1203</t>
  </si>
  <si>
    <t>Izra'</t>
  </si>
  <si>
    <t>As-Sweida</t>
  </si>
  <si>
    <t>SY1300</t>
  </si>
  <si>
    <t>SY1302</t>
  </si>
  <si>
    <t>Salkhad</t>
  </si>
  <si>
    <t>SY1303</t>
  </si>
  <si>
    <t>Shahba</t>
  </si>
  <si>
    <t>Quneitra</t>
  </si>
  <si>
    <t>SY1400</t>
  </si>
  <si>
    <t>SY1402</t>
  </si>
  <si>
    <t>Al Fiq</t>
  </si>
  <si>
    <t>IQG01Q01</t>
  </si>
  <si>
    <t>Al-Anbar</t>
  </si>
  <si>
    <t>Al-Falluja</t>
  </si>
  <si>
    <t>IQG01Q02</t>
  </si>
  <si>
    <t>Al-Kaim</t>
  </si>
  <si>
    <t>IQG01Q03</t>
  </si>
  <si>
    <t>Al-Ramadi</t>
  </si>
  <si>
    <t>IQG01Q04</t>
  </si>
  <si>
    <t>Al-Rutba</t>
  </si>
  <si>
    <t>IQG01Q05</t>
  </si>
  <si>
    <t>Ana</t>
  </si>
  <si>
    <t>IQG01Q06</t>
  </si>
  <si>
    <t>Haditha</t>
  </si>
  <si>
    <t>IQG01Q07</t>
  </si>
  <si>
    <t>Heet</t>
  </si>
  <si>
    <t>IQG02Q01</t>
  </si>
  <si>
    <t>Al-Basrah</t>
  </si>
  <si>
    <t>Abu Al-Khaseeb</t>
  </si>
  <si>
    <t>IQG02Q02</t>
  </si>
  <si>
    <t>IQG02Q03</t>
  </si>
  <si>
    <t>Al-Faw</t>
  </si>
  <si>
    <t>IQG02Q04</t>
  </si>
  <si>
    <t>Al-Midaina</t>
  </si>
  <si>
    <t>IQG02Q05</t>
  </si>
  <si>
    <t>Al-Qurna</t>
  </si>
  <si>
    <t>IQG02Q06</t>
  </si>
  <si>
    <t>Al-Zubair</t>
  </si>
  <si>
    <t>IQG02Q07</t>
  </si>
  <si>
    <t>Shat Al-Arab</t>
  </si>
  <si>
    <t>IQG03Q01</t>
  </si>
  <si>
    <t>Al-Muthanna</t>
  </si>
  <si>
    <t>Al-Khidhir</t>
  </si>
  <si>
    <t>IQG03Q02</t>
  </si>
  <si>
    <t>Al-Rumaitha</t>
  </si>
  <si>
    <t>IQG03Q03</t>
  </si>
  <si>
    <t>Al-Salman</t>
  </si>
  <si>
    <t>IQG03Q04</t>
  </si>
  <si>
    <t>Al-Samawa</t>
  </si>
  <si>
    <t>IQG04Q01</t>
  </si>
  <si>
    <t>Al-Najaf</t>
  </si>
  <si>
    <t>Al-Kufa</t>
  </si>
  <si>
    <t>IQG04Q02</t>
  </si>
  <si>
    <t>Al-Manathera</t>
  </si>
  <si>
    <t>IQG04Q03</t>
  </si>
  <si>
    <t>IQG05Q01</t>
  </si>
  <si>
    <t>Al-Qadissiya</t>
  </si>
  <si>
    <t>Afaq</t>
  </si>
  <si>
    <t>IQG05Q02</t>
  </si>
  <si>
    <t>Al-Diwaniya</t>
  </si>
  <si>
    <t>IQG05Q03</t>
  </si>
  <si>
    <t>Al-Hamza</t>
  </si>
  <si>
    <t>IQG05Q04</t>
  </si>
  <si>
    <t>Al-Shamiya</t>
  </si>
  <si>
    <t>IQG06Q01</t>
  </si>
  <si>
    <t>Al-Sulaymaniyah</t>
  </si>
  <si>
    <t>IQG06Q02</t>
  </si>
  <si>
    <t>Chamchamal</t>
  </si>
  <si>
    <t>IQG06Q03</t>
  </si>
  <si>
    <t>Derbendikhan</t>
  </si>
  <si>
    <t>IQG06Q04</t>
  </si>
  <si>
    <t>Dokan</t>
  </si>
  <si>
    <t>IQG06Q05</t>
  </si>
  <si>
    <t>Halabcha</t>
  </si>
  <si>
    <t>IQG06Q06</t>
  </si>
  <si>
    <t>Kalar</t>
  </si>
  <si>
    <t>IQG06Q07</t>
  </si>
  <si>
    <t>Panjwin</t>
  </si>
  <si>
    <t>IQG06Q08</t>
  </si>
  <si>
    <t>Pshdar</t>
  </si>
  <si>
    <t>IQG06Q09</t>
  </si>
  <si>
    <t>Rania</t>
  </si>
  <si>
    <t>IQG06Q10</t>
  </si>
  <si>
    <t>Sharbazher</t>
  </si>
  <si>
    <t>IQG07Q01</t>
  </si>
  <si>
    <t>Babil</t>
  </si>
  <si>
    <t>Al-Hashimiya</t>
  </si>
  <si>
    <t>IQG07Q02</t>
  </si>
  <si>
    <t>Al-Hilla</t>
  </si>
  <si>
    <t>IQG07Q03</t>
  </si>
  <si>
    <t>Al-Mahaweel</t>
  </si>
  <si>
    <t>IQG07Q04</t>
  </si>
  <si>
    <t>Al-Mussyab</t>
  </si>
  <si>
    <t>IQG08Q01</t>
  </si>
  <si>
    <t>Baghdad</t>
  </si>
  <si>
    <t>Al-Adhamiya</t>
  </si>
  <si>
    <t>IQG08Q02</t>
  </si>
  <si>
    <t>Al-Kadhmiyah</t>
  </si>
  <si>
    <t>IQG08Q03</t>
  </si>
  <si>
    <t>Al-Karkh</t>
  </si>
  <si>
    <t>IQG08Q04</t>
  </si>
  <si>
    <t>Al-Mada'in</t>
  </si>
  <si>
    <t>IQG08Q05</t>
  </si>
  <si>
    <t>Al-Mahmoudiya</t>
  </si>
  <si>
    <t>IQG08Q06</t>
  </si>
  <si>
    <t>Al-Risafa</t>
  </si>
  <si>
    <t>IQG08Q07</t>
  </si>
  <si>
    <t>Al-Thawra</t>
  </si>
  <si>
    <t>IQG09Q01</t>
  </si>
  <si>
    <t>Duhok</t>
  </si>
  <si>
    <t>Al-Amadiya</t>
  </si>
  <si>
    <t>IQG09Q02</t>
  </si>
  <si>
    <t>IQG09Q03</t>
  </si>
  <si>
    <t>Sumail</t>
  </si>
  <si>
    <t>IQG09Q04</t>
  </si>
  <si>
    <t>Zakho</t>
  </si>
  <si>
    <t>IQG10Q01</t>
  </si>
  <si>
    <t>Diyala</t>
  </si>
  <si>
    <t>Al-Khalis</t>
  </si>
  <si>
    <t>IQG10Q02</t>
  </si>
  <si>
    <t>Al-Muqdadiya</t>
  </si>
  <si>
    <t>IQG10Q03</t>
  </si>
  <si>
    <t>Baladruz</t>
  </si>
  <si>
    <t>IQG10Q04</t>
  </si>
  <si>
    <t>Baquba</t>
  </si>
  <si>
    <t>IQG10Q05</t>
  </si>
  <si>
    <t>Khanaqin</t>
  </si>
  <si>
    <t>IQG10Q06</t>
  </si>
  <si>
    <t>Kifri</t>
  </si>
  <si>
    <t>IQG11Q01</t>
  </si>
  <si>
    <t>Erbil</t>
  </si>
  <si>
    <t>Al-Zibar</t>
  </si>
  <si>
    <t>IQG11Q02</t>
  </si>
  <si>
    <t>IQG11Q03</t>
  </si>
  <si>
    <t>Koysinjaq</t>
  </si>
  <si>
    <t>IQG11Q04</t>
  </si>
  <si>
    <t>Makhmour</t>
  </si>
  <si>
    <t>IQG11Q05</t>
  </si>
  <si>
    <t>Rawanduz</t>
  </si>
  <si>
    <t>IQG11Q06</t>
  </si>
  <si>
    <t>Shaqlawa</t>
  </si>
  <si>
    <t>IQG12Q01</t>
  </si>
  <si>
    <t>Kerbala</t>
  </si>
  <si>
    <t>Ain Al-Tamur</t>
  </si>
  <si>
    <t>IQG12Q02</t>
  </si>
  <si>
    <t>Al-Hindiya</t>
  </si>
  <si>
    <t>IQG12Q03</t>
  </si>
  <si>
    <t>Kerbela</t>
  </si>
  <si>
    <t>IQG13Q01</t>
  </si>
  <si>
    <t>Kirkuk</t>
  </si>
  <si>
    <t>Al-Hawiga</t>
  </si>
  <si>
    <t>IQG13Q02</t>
  </si>
  <si>
    <t>Daquq</t>
  </si>
  <si>
    <t>IQG13Q03</t>
  </si>
  <si>
    <t>Dibis</t>
  </si>
  <si>
    <t>IQG13Q04</t>
  </si>
  <si>
    <t>IQG14Q01</t>
  </si>
  <si>
    <t>Maysan</t>
  </si>
  <si>
    <t>Al-Amara</t>
  </si>
  <si>
    <t>IQG14Q02</t>
  </si>
  <si>
    <t>Ali Al-Gharbi</t>
  </si>
  <si>
    <t>IQG14Q03</t>
  </si>
  <si>
    <t>Al-Kahla</t>
  </si>
  <si>
    <t>IQG14Q04</t>
  </si>
  <si>
    <t>Al-Maimouna</t>
  </si>
  <si>
    <t>IQG14Q05</t>
  </si>
  <si>
    <t>Al-Mejar Al-Kabir</t>
  </si>
  <si>
    <t>IQG14Q06</t>
  </si>
  <si>
    <t>Qalat Saleh</t>
  </si>
  <si>
    <t>IQG15Q01</t>
  </si>
  <si>
    <t>Ninewa</t>
  </si>
  <si>
    <t>Aqra</t>
  </si>
  <si>
    <t>IQG15Q02</t>
  </si>
  <si>
    <t>Al-Baaj</t>
  </si>
  <si>
    <t>IQG15Q03</t>
  </si>
  <si>
    <t>Al-Hamdaniya</t>
  </si>
  <si>
    <t>IQG15Q04</t>
  </si>
  <si>
    <t>Al-Hatra</t>
  </si>
  <si>
    <t>IQG15Q05</t>
  </si>
  <si>
    <t>Al-Mosul</t>
  </si>
  <si>
    <t>IQG15Q06</t>
  </si>
  <si>
    <t>Al-Shikhan</t>
  </si>
  <si>
    <t>IQG15Q07</t>
  </si>
  <si>
    <t>Sinjar</t>
  </si>
  <si>
    <t>IQG15Q08</t>
  </si>
  <si>
    <t>Telafar</t>
  </si>
  <si>
    <t>IQG15Q09</t>
  </si>
  <si>
    <t>Tilkaef</t>
  </si>
  <si>
    <t>IQG16Q01</t>
  </si>
  <si>
    <t>Salah Al-Din</t>
  </si>
  <si>
    <t>Al-Daur</t>
  </si>
  <si>
    <t>IQG16Q02</t>
  </si>
  <si>
    <t>Al-Shirqat</t>
  </si>
  <si>
    <t>IQG16Q03</t>
  </si>
  <si>
    <t>Beygee</t>
  </si>
  <si>
    <t>IQG16Q04</t>
  </si>
  <si>
    <t>Balad</t>
  </si>
  <si>
    <t>IQG16Q05</t>
  </si>
  <si>
    <t>Samarra</t>
  </si>
  <si>
    <t>IQG16Q06</t>
  </si>
  <si>
    <t>Tikrit</t>
  </si>
  <si>
    <t>IQG16Q07</t>
  </si>
  <si>
    <t>Tooz Khurmato</t>
  </si>
  <si>
    <t>IQG17Q01</t>
  </si>
  <si>
    <t>Thi Qar</t>
  </si>
  <si>
    <t>Al-Chibayish</t>
  </si>
  <si>
    <t>IQG17Q02</t>
  </si>
  <si>
    <t>Al-Rifai</t>
  </si>
  <si>
    <t>IQG17Q03</t>
  </si>
  <si>
    <t>Al-Shatra</t>
  </si>
  <si>
    <t>IQG17Q04</t>
  </si>
  <si>
    <t>Al-Nasiriya</t>
  </si>
  <si>
    <t>IQG17Q05</t>
  </si>
  <si>
    <t>Suq Al-Shoyokh</t>
  </si>
  <si>
    <t>IQG18Q01</t>
  </si>
  <si>
    <t>Wassit</t>
  </si>
  <si>
    <t>Al-Hai</t>
  </si>
  <si>
    <t>IQG18Q02</t>
  </si>
  <si>
    <t>Al-Kut</t>
  </si>
  <si>
    <t>IQG18Q03</t>
  </si>
  <si>
    <t>Al-Namaniya</t>
  </si>
  <si>
    <t>IQG18Q04</t>
  </si>
  <si>
    <t>Al-Suwaira</t>
  </si>
  <si>
    <t>IQG18Q05</t>
  </si>
  <si>
    <t>Badra</t>
  </si>
  <si>
    <t>Jerusalem</t>
  </si>
  <si>
    <t>Ajloun</t>
  </si>
  <si>
    <t>Kofranjah</t>
  </si>
  <si>
    <t>Amman</t>
  </si>
  <si>
    <t>Jame'a</t>
  </si>
  <si>
    <t>Jizeh</t>
  </si>
  <si>
    <t>Marka</t>
  </si>
  <si>
    <t>Mowaqqar</t>
  </si>
  <si>
    <t>Na'oor</t>
  </si>
  <si>
    <t>Qweismeh</t>
  </si>
  <si>
    <t>Sahab</t>
  </si>
  <si>
    <t>Wadi Essier</t>
  </si>
  <si>
    <t>Aqaba</t>
  </si>
  <si>
    <t>Qwairah</t>
  </si>
  <si>
    <t>Ain El-Basha</t>
  </si>
  <si>
    <t>Dair Alla</t>
  </si>
  <si>
    <t>Mahes &amp; Fohais</t>
  </si>
  <si>
    <t>Salt</t>
  </si>
  <si>
    <t>Shooneh Janoobiyeh</t>
  </si>
  <si>
    <t>Aghwar Shamaliya</t>
  </si>
  <si>
    <t>Bani Kinanah</t>
  </si>
  <si>
    <t>Bani Obeid</t>
  </si>
  <si>
    <t>Irbid</t>
  </si>
  <si>
    <t>Koora</t>
  </si>
  <si>
    <t>Mazar Shamali</t>
  </si>
  <si>
    <t>Ramtha</t>
  </si>
  <si>
    <t>Tayybeh</t>
  </si>
  <si>
    <t>Wastiyeh</t>
  </si>
  <si>
    <t>Jarash</t>
  </si>
  <si>
    <t>Aghwar Janoobiyeh</t>
  </si>
  <si>
    <t>Ayy</t>
  </si>
  <si>
    <t>Faqqoo'</t>
  </si>
  <si>
    <t>Mazar Janoobi</t>
  </si>
  <si>
    <t>Qasr</t>
  </si>
  <si>
    <t>Qatraneh</t>
  </si>
  <si>
    <t>Husseiniyeh</t>
  </si>
  <si>
    <t>Ma'an</t>
  </si>
  <si>
    <t>Petra</t>
  </si>
  <si>
    <t>Shoabak</t>
  </si>
  <si>
    <t>Dieban</t>
  </si>
  <si>
    <t>Madaba</t>
  </si>
  <si>
    <t>Badiya Shamaliya</t>
  </si>
  <si>
    <t>Badiya Shamaliya Gharbiya</t>
  </si>
  <si>
    <t>Mafraq</t>
  </si>
  <si>
    <t>Rwaished</t>
  </si>
  <si>
    <t>Bsaira</t>
  </si>
  <si>
    <t>Hesa</t>
  </si>
  <si>
    <t>Tafeela</t>
  </si>
  <si>
    <t>Hashmiyeh</t>
  </si>
  <si>
    <t>Ruseifa</t>
  </si>
  <si>
    <t>Zarqa</t>
  </si>
  <si>
    <t>Christian Arab Kuwaitis</t>
  </si>
  <si>
    <t>Ajams</t>
  </si>
  <si>
    <t>60633882B84302154961664</t>
  </si>
  <si>
    <t>Ahmadi</t>
  </si>
  <si>
    <t>60633882B15053730070416</t>
  </si>
  <si>
    <t>Al-Asimah</t>
  </si>
  <si>
    <t>60633882B59498803395258</t>
  </si>
  <si>
    <t>Farwaniya</t>
  </si>
  <si>
    <t>60633882B97084514536713</t>
  </si>
  <si>
    <t>Jahra</t>
  </si>
  <si>
    <t>60633882B83450722631047</t>
  </si>
  <si>
    <t>Hawalli</t>
  </si>
  <si>
    <t>60633882B3196450503170</t>
  </si>
  <si>
    <t>Mubarak Al-Kabeer</t>
  </si>
  <si>
    <t>Sa'dah Governorate</t>
  </si>
  <si>
    <t>Baqim</t>
  </si>
  <si>
    <t>YE254</t>
  </si>
  <si>
    <t>Monabbih</t>
  </si>
  <si>
    <t>YE259</t>
  </si>
  <si>
    <t>Qatabir</t>
  </si>
  <si>
    <t>YE260</t>
  </si>
  <si>
    <t>Hajjah Governorate</t>
  </si>
  <si>
    <t>Harad</t>
  </si>
  <si>
    <t>YE180</t>
  </si>
  <si>
    <t>Razih</t>
  </si>
  <si>
    <t>YE261</t>
  </si>
  <si>
    <t>Ghamr</t>
  </si>
  <si>
    <t>YE255</t>
  </si>
  <si>
    <t>Shada'a</t>
  </si>
  <si>
    <t>YE265</t>
  </si>
  <si>
    <t>Adh Dhahir</t>
  </si>
  <si>
    <t>YE251</t>
  </si>
  <si>
    <t>Bakil Al Mir</t>
  </si>
  <si>
    <t>YE175</t>
  </si>
  <si>
    <t>Midi</t>
  </si>
  <si>
    <t>YE188</t>
  </si>
  <si>
    <t>Al Mahrah Governorate</t>
  </si>
  <si>
    <t>Shahin</t>
  </si>
  <si>
    <t>YE95</t>
  </si>
  <si>
    <t>Hadhramaut</t>
  </si>
  <si>
    <t>Rumah</t>
  </si>
  <si>
    <t>YE156</t>
  </si>
  <si>
    <t>Thamud</t>
  </si>
  <si>
    <t>YE161</t>
  </si>
  <si>
    <t>Al Qaff</t>
  </si>
  <si>
    <t>YE142</t>
  </si>
  <si>
    <t>Zamakh wa Manwokh</t>
  </si>
  <si>
    <t>YE164</t>
  </si>
  <si>
    <t>Al Jawf Governorate</t>
  </si>
  <si>
    <t>Khab wa Ash Sha'f</t>
  </si>
  <si>
    <t>YE84</t>
  </si>
  <si>
    <t>Kitaf wa Al Boqa'</t>
  </si>
  <si>
    <t>YE257</t>
  </si>
  <si>
    <t>As Safra</t>
  </si>
  <si>
    <t>YE253</t>
  </si>
  <si>
    <t>Hawf</t>
  </si>
  <si>
    <t>YE91</t>
  </si>
  <si>
    <t>Saqin</t>
  </si>
  <si>
    <t>YE264</t>
  </si>
  <si>
    <t>Majz</t>
  </si>
  <si>
    <t>YE258</t>
  </si>
  <si>
    <t>Haydan</t>
  </si>
  <si>
    <t>YE256</t>
  </si>
  <si>
    <t>Socotra</t>
  </si>
  <si>
    <t>Qalansiyah wa Abd Al Kuri</t>
  </si>
  <si>
    <t>YE312</t>
  </si>
  <si>
    <t>Hadibu</t>
  </si>
  <si>
    <t>YE311</t>
  </si>
  <si>
    <t>Raymah Governorate</t>
  </si>
  <si>
    <t>Al Ja'fariyyah</t>
  </si>
  <si>
    <t>YE246</t>
  </si>
  <si>
    <t>Kusmah</t>
  </si>
  <si>
    <t>YE249</t>
  </si>
  <si>
    <t>Mazhar</t>
  </si>
  <si>
    <t>YE250</t>
  </si>
  <si>
    <t>Al Jabin</t>
  </si>
  <si>
    <t>YE245</t>
  </si>
  <si>
    <t>As Salafiyyah</t>
  </si>
  <si>
    <t>YE247</t>
  </si>
  <si>
    <t>Bilad Atta'am</t>
  </si>
  <si>
    <t>YE248</t>
  </si>
  <si>
    <t>Ad Dali' Governorate</t>
  </si>
  <si>
    <t>Al Husha</t>
  </si>
  <si>
    <t>YE23</t>
  </si>
  <si>
    <t>Al Azariq</t>
  </si>
  <si>
    <t>YE21</t>
  </si>
  <si>
    <t>Jahaf</t>
  </si>
  <si>
    <t>YE26</t>
  </si>
  <si>
    <t>Ad Dali'</t>
  </si>
  <si>
    <t>YE20</t>
  </si>
  <si>
    <t>Al Hasayn</t>
  </si>
  <si>
    <t>YE22</t>
  </si>
  <si>
    <t>'Amran Governorate</t>
  </si>
  <si>
    <t>YE117</t>
  </si>
  <si>
    <t>Eyal Surayh</t>
  </si>
  <si>
    <t>YE113</t>
  </si>
  <si>
    <t>Thula</t>
  </si>
  <si>
    <t>YE124</t>
  </si>
  <si>
    <t>Ash Shu'ayb</t>
  </si>
  <si>
    <t>YE24</t>
  </si>
  <si>
    <t>Qa'tabah</t>
  </si>
  <si>
    <t>YE28</t>
  </si>
  <si>
    <t>Damt</t>
  </si>
  <si>
    <t>YE25</t>
  </si>
  <si>
    <t>Juban</t>
  </si>
  <si>
    <t>YE27</t>
  </si>
  <si>
    <t>Bani Surim</t>
  </si>
  <si>
    <t>YE110</t>
  </si>
  <si>
    <t>Maswar</t>
  </si>
  <si>
    <t>YE119</t>
  </si>
  <si>
    <t>As Sawd</t>
  </si>
  <si>
    <t>YE108</t>
  </si>
  <si>
    <t>Amran</t>
  </si>
  <si>
    <t>YE107</t>
  </si>
  <si>
    <t>As Sudah</t>
  </si>
  <si>
    <t>YE109</t>
  </si>
  <si>
    <t>Raydah</t>
  </si>
  <si>
    <t>YE121</t>
  </si>
  <si>
    <t>Dhibain</t>
  </si>
  <si>
    <t>YE111</t>
  </si>
  <si>
    <t>Dhulaymat Habur</t>
  </si>
  <si>
    <t>YE112</t>
  </si>
  <si>
    <t>Suwayr</t>
  </si>
  <si>
    <t>YE123</t>
  </si>
  <si>
    <t>Kharif</t>
  </si>
  <si>
    <t>YE118</t>
  </si>
  <si>
    <t>Al Madan</t>
  </si>
  <si>
    <t>YE106</t>
  </si>
  <si>
    <t>Haswin</t>
  </si>
  <si>
    <t>YE89</t>
  </si>
  <si>
    <t>Qishn</t>
  </si>
  <si>
    <t>YE93</t>
  </si>
  <si>
    <t>Sayhut</t>
  </si>
  <si>
    <t>YE94</t>
  </si>
  <si>
    <t>Shaharah</t>
  </si>
  <si>
    <t>YE122</t>
  </si>
  <si>
    <t>Al Mahwit Governorate</t>
  </si>
  <si>
    <t>Al Mahwit</t>
  </si>
  <si>
    <t>YE97</t>
  </si>
  <si>
    <t>Qaflat Odhar</t>
  </si>
  <si>
    <t>YE120</t>
  </si>
  <si>
    <t>Al Ashah</t>
  </si>
  <si>
    <t>YE105</t>
  </si>
  <si>
    <t>Huth</t>
  </si>
  <si>
    <t>YE115</t>
  </si>
  <si>
    <t>Al Khabt</t>
  </si>
  <si>
    <t>YE96</t>
  </si>
  <si>
    <t>Ar Rujum</t>
  </si>
  <si>
    <t>YE99</t>
  </si>
  <si>
    <t>At Tawilah</t>
  </si>
  <si>
    <t>YE100</t>
  </si>
  <si>
    <t>Harf Sufyan</t>
  </si>
  <si>
    <t>YE114</t>
  </si>
  <si>
    <t>Shibam Kawkaban</t>
  </si>
  <si>
    <t>YE104</t>
  </si>
  <si>
    <t>Al Masilah</t>
  </si>
  <si>
    <t>YE88</t>
  </si>
  <si>
    <t>Man'ar</t>
  </si>
  <si>
    <t>YE92</t>
  </si>
  <si>
    <t>Ma'rib Governorate</t>
  </si>
  <si>
    <t>Jabal Murad</t>
  </si>
  <si>
    <t>YE236</t>
  </si>
  <si>
    <t>Al Ghaydhah</t>
  </si>
  <si>
    <t>YE87</t>
  </si>
  <si>
    <t>Ma'rib</t>
  </si>
  <si>
    <t>YE240</t>
  </si>
  <si>
    <t>Hat</t>
  </si>
  <si>
    <t>YE90</t>
  </si>
  <si>
    <t>Ma'rib City</t>
  </si>
  <si>
    <t>YE241</t>
  </si>
  <si>
    <t>Al Abdiyah</t>
  </si>
  <si>
    <t>YE231</t>
  </si>
  <si>
    <t>Mahliyah</t>
  </si>
  <si>
    <t>YE238</t>
  </si>
  <si>
    <t>Harib</t>
  </si>
  <si>
    <t>YE234</t>
  </si>
  <si>
    <t>Jabal Eyal Yazid</t>
  </si>
  <si>
    <t>YE116</t>
  </si>
  <si>
    <t>Rahabah</t>
  </si>
  <si>
    <t>YE243</t>
  </si>
  <si>
    <t>Al Jubah</t>
  </si>
  <si>
    <t>YE232</t>
  </si>
  <si>
    <t>Sirwah</t>
  </si>
  <si>
    <t>YE244</t>
  </si>
  <si>
    <t>Harib Al Qaramish</t>
  </si>
  <si>
    <t>YE235</t>
  </si>
  <si>
    <t>Madghal Al Jid'an</t>
  </si>
  <si>
    <t>YE237</t>
  </si>
  <si>
    <t>Lahij Governorate</t>
  </si>
  <si>
    <t>Al Hawtah</t>
  </si>
  <si>
    <t>YE217</t>
  </si>
  <si>
    <t>Al Madaribah Wa Al Aarah</t>
  </si>
  <si>
    <t>YE218</t>
  </si>
  <si>
    <t>Al Maqatirah</t>
  </si>
  <si>
    <t>YE221</t>
  </si>
  <si>
    <t>Majzar</t>
  </si>
  <si>
    <t>YE239</t>
  </si>
  <si>
    <t>Tuban</t>
  </si>
  <si>
    <t>YE227</t>
  </si>
  <si>
    <t>Al Qubaytah</t>
  </si>
  <si>
    <t>YE223</t>
  </si>
  <si>
    <t>Al Mahwit City</t>
  </si>
  <si>
    <t>YE98</t>
  </si>
  <si>
    <t>Al Musaymir</t>
  </si>
  <si>
    <t>YE222</t>
  </si>
  <si>
    <t>Bani Sa'd</t>
  </si>
  <si>
    <t>YE101</t>
  </si>
  <si>
    <t>Hufash</t>
  </si>
  <si>
    <t>YE102</t>
  </si>
  <si>
    <t>Radfan</t>
  </si>
  <si>
    <t>YE226</t>
  </si>
  <si>
    <t>Halmin</t>
  </si>
  <si>
    <t>YE225</t>
  </si>
  <si>
    <t>Habil Jabr</t>
  </si>
  <si>
    <t>YE224</t>
  </si>
  <si>
    <t>Tur Al Bahah</t>
  </si>
  <si>
    <t>YE228</t>
  </si>
  <si>
    <t>Al Malah</t>
  </si>
  <si>
    <t>YE220</t>
  </si>
  <si>
    <t>Yahr</t>
  </si>
  <si>
    <t>YE230</t>
  </si>
  <si>
    <t>Al Maflahi</t>
  </si>
  <si>
    <t>YE219</t>
  </si>
  <si>
    <t>Al Had</t>
  </si>
  <si>
    <t>YE216</t>
  </si>
  <si>
    <t>‘Adan Governorate</t>
  </si>
  <si>
    <t>Kritar - Sirah</t>
  </si>
  <si>
    <t>YE08</t>
  </si>
  <si>
    <t>At Tawahi</t>
  </si>
  <si>
    <t>YE05</t>
  </si>
  <si>
    <t>Al Burayqah</t>
  </si>
  <si>
    <t>YE01</t>
  </si>
  <si>
    <t>Al Mansurah</t>
  </si>
  <si>
    <t>YE02</t>
  </si>
  <si>
    <t>Al Mu'alla</t>
  </si>
  <si>
    <t>YE03</t>
  </si>
  <si>
    <t>Yafi'</t>
  </si>
  <si>
    <t>YE229</t>
  </si>
  <si>
    <t>Ash Shaykh Othman</t>
  </si>
  <si>
    <t>YE04</t>
  </si>
  <si>
    <t>Melhan</t>
  </si>
  <si>
    <t>YE103</t>
  </si>
  <si>
    <t>Dar Sa'd</t>
  </si>
  <si>
    <t>YE06</t>
  </si>
  <si>
    <t>Sanʿaʾ Governorate</t>
  </si>
  <si>
    <t>Al Hissn</t>
  </si>
  <si>
    <t>YE280</t>
  </si>
  <si>
    <t>Bani Dabyan</t>
  </si>
  <si>
    <t>YE283</t>
  </si>
  <si>
    <t>At Tyal</t>
  </si>
  <si>
    <t>YE282</t>
  </si>
  <si>
    <t>Khawlan</t>
  </si>
  <si>
    <t>YE289</t>
  </si>
  <si>
    <t>Sa'fan</t>
  </si>
  <si>
    <t>YE292</t>
  </si>
  <si>
    <t>Manakhah</t>
  </si>
  <si>
    <t>YE290</t>
  </si>
  <si>
    <t>Al Haymah Al Kharijiyah</t>
  </si>
  <si>
    <t>YE279</t>
  </si>
  <si>
    <t>Al Haymah Ad Dakhiliyah</t>
  </si>
  <si>
    <t>YE278</t>
  </si>
  <si>
    <t>Bilad Ar Rus</t>
  </si>
  <si>
    <t>YE286</t>
  </si>
  <si>
    <t>Sanhan wa Bani Bahlul</t>
  </si>
  <si>
    <t>YE293</t>
  </si>
  <si>
    <t>Sa'dah</t>
  </si>
  <si>
    <t>YE262</t>
  </si>
  <si>
    <t>Al Hashwah</t>
  </si>
  <si>
    <t>YE252</t>
  </si>
  <si>
    <t>Sahar</t>
  </si>
  <si>
    <t>YE263</t>
  </si>
  <si>
    <t>Raghwan</t>
  </si>
  <si>
    <t>YE242</t>
  </si>
  <si>
    <t>Bani Matar</t>
  </si>
  <si>
    <t>YE285</t>
  </si>
  <si>
    <t>Bani Hushaysh</t>
  </si>
  <si>
    <t>YE284</t>
  </si>
  <si>
    <t>Nihm</t>
  </si>
  <si>
    <t>YE291</t>
  </si>
  <si>
    <t>Arhab</t>
  </si>
  <si>
    <t>YE281</t>
  </si>
  <si>
    <t>Hamdan</t>
  </si>
  <si>
    <t>YE287</t>
  </si>
  <si>
    <t>Shabwah Governorate</t>
  </si>
  <si>
    <t>Radum</t>
  </si>
  <si>
    <t>YE310</t>
  </si>
  <si>
    <t>Mayfa'ah</t>
  </si>
  <si>
    <t>YE307</t>
  </si>
  <si>
    <t>Ar Rawdah</t>
  </si>
  <si>
    <t>YE294</t>
  </si>
  <si>
    <t>Hatib</t>
  </si>
  <si>
    <t>YE303</t>
  </si>
  <si>
    <t>Nisab</t>
  </si>
  <si>
    <t>YE308</t>
  </si>
  <si>
    <t>Markhah As Sufla</t>
  </si>
  <si>
    <t>YE306</t>
  </si>
  <si>
    <t>Bayhan</t>
  </si>
  <si>
    <t>YE300</t>
  </si>
  <si>
    <t>Ayn</t>
  </si>
  <si>
    <t>YE299</t>
  </si>
  <si>
    <t>Jardan</t>
  </si>
  <si>
    <t>YE304</t>
  </si>
  <si>
    <t>At Talh</t>
  </si>
  <si>
    <t>YE297</t>
  </si>
  <si>
    <t>Dahr</t>
  </si>
  <si>
    <t>YE301</t>
  </si>
  <si>
    <t>Dhamar Governorate</t>
  </si>
  <si>
    <t>Al Manar</t>
  </si>
  <si>
    <t>YE126</t>
  </si>
  <si>
    <t>Dawran Anis</t>
  </si>
  <si>
    <t>YE128</t>
  </si>
  <si>
    <t>Ans</t>
  </si>
  <si>
    <t>YE127</t>
  </si>
  <si>
    <t>Dhamar City</t>
  </si>
  <si>
    <t>YE129</t>
  </si>
  <si>
    <t>Wusab As Safil</t>
  </si>
  <si>
    <t>YE136</t>
  </si>
  <si>
    <t>Wusab Al Aali</t>
  </si>
  <si>
    <t>YE135</t>
  </si>
  <si>
    <t>Otmah</t>
  </si>
  <si>
    <t>YE134</t>
  </si>
  <si>
    <t>Maghrib Ans</t>
  </si>
  <si>
    <t>YE132</t>
  </si>
  <si>
    <t>Osaylan</t>
  </si>
  <si>
    <t>YE309</t>
  </si>
  <si>
    <t>Jabal Ash sharq</t>
  </si>
  <si>
    <t>YE130</t>
  </si>
  <si>
    <t>Arma'a</t>
  </si>
  <si>
    <t>YE295</t>
  </si>
  <si>
    <t>Jahran</t>
  </si>
  <si>
    <t>YE131</t>
  </si>
  <si>
    <t>Mayfa'at Ans</t>
  </si>
  <si>
    <t>YE133</t>
  </si>
  <si>
    <t>Al Hada</t>
  </si>
  <si>
    <t>YE125</t>
  </si>
  <si>
    <t>Al Mukalla City</t>
  </si>
  <si>
    <t>YE141</t>
  </si>
  <si>
    <t>Al Mukalla</t>
  </si>
  <si>
    <t>YE140</t>
  </si>
  <si>
    <t>Brum Mayf'ah</t>
  </si>
  <si>
    <t>YE148</t>
  </si>
  <si>
    <t>Hajar</t>
  </si>
  <si>
    <t>YE152</t>
  </si>
  <si>
    <t>Yab'uth</t>
  </si>
  <si>
    <t>YE163</t>
  </si>
  <si>
    <t>Ad Dulay'ah</t>
  </si>
  <si>
    <t>YE138</t>
  </si>
  <si>
    <t>Amd</t>
  </si>
  <si>
    <t>YE144</t>
  </si>
  <si>
    <t>Rakhyah</t>
  </si>
  <si>
    <t>YE155</t>
  </si>
  <si>
    <t>Wadi Al Ayn</t>
  </si>
  <si>
    <t>YE162</t>
  </si>
  <si>
    <t>Daw'an</t>
  </si>
  <si>
    <t>YE149</t>
  </si>
  <si>
    <t>Ad Dis</t>
  </si>
  <si>
    <t>YE137</t>
  </si>
  <si>
    <t>Ar Raydah wa Qussay'ar</t>
  </si>
  <si>
    <t>YE145</t>
  </si>
  <si>
    <t>As Sawm</t>
  </si>
  <si>
    <t>YE146</t>
  </si>
  <si>
    <t>Tarim</t>
  </si>
  <si>
    <t>YE160</t>
  </si>
  <si>
    <t>Haridah</t>
  </si>
  <si>
    <t>YE154</t>
  </si>
  <si>
    <t>Sayun</t>
  </si>
  <si>
    <t>YE158</t>
  </si>
  <si>
    <t>Sah</t>
  </si>
  <si>
    <t>YE157</t>
  </si>
  <si>
    <t>Shibam</t>
  </si>
  <si>
    <t>YE159</t>
  </si>
  <si>
    <t>Al Qatn</t>
  </si>
  <si>
    <t>YE143</t>
  </si>
  <si>
    <t>Al Abr</t>
  </si>
  <si>
    <t>YE139</t>
  </si>
  <si>
    <t>Hajar As Say'ar</t>
  </si>
  <si>
    <t>YE153</t>
  </si>
  <si>
    <t>Al Hudaydah Governorate</t>
  </si>
  <si>
    <t>At Tuhayta</t>
  </si>
  <si>
    <t>YE65</t>
  </si>
  <si>
    <t>Al Jarrahi</t>
  </si>
  <si>
    <t>YE54</t>
  </si>
  <si>
    <t>Zabid</t>
  </si>
  <si>
    <t>YE74</t>
  </si>
  <si>
    <t>Al Hali</t>
  </si>
  <si>
    <t>YE51</t>
  </si>
  <si>
    <t>Al Mina</t>
  </si>
  <si>
    <t>YE59</t>
  </si>
  <si>
    <t>Al Hawak</t>
  </si>
  <si>
    <t>YE52</t>
  </si>
  <si>
    <t>Jabal Ras</t>
  </si>
  <si>
    <t>YE72</t>
  </si>
  <si>
    <t>Bayt Al Faqih</t>
  </si>
  <si>
    <t>YE69</t>
  </si>
  <si>
    <t>Al Mansuriyah</t>
  </si>
  <si>
    <t>YE56</t>
  </si>
  <si>
    <t>As Sukhnah</t>
  </si>
  <si>
    <t>YE64</t>
  </si>
  <si>
    <t>Ad Durayhimi</t>
  </si>
  <si>
    <t>YE50</t>
  </si>
  <si>
    <t>Al Marawi'ah</t>
  </si>
  <si>
    <t>YE57</t>
  </si>
  <si>
    <t>Habban</t>
  </si>
  <si>
    <t>YE302</t>
  </si>
  <si>
    <t>Bura'</t>
  </si>
  <si>
    <t>YE70</t>
  </si>
  <si>
    <t>Ataq</t>
  </si>
  <si>
    <t>YE298</t>
  </si>
  <si>
    <t>Bajil</t>
  </si>
  <si>
    <t>YE68</t>
  </si>
  <si>
    <t>Ad Dohi</t>
  </si>
  <si>
    <t>YE49</t>
  </si>
  <si>
    <t>Az Zaydiah</t>
  </si>
  <si>
    <t>YE66</t>
  </si>
  <si>
    <t>Al Mighlaf</t>
  </si>
  <si>
    <t>YE58</t>
  </si>
  <si>
    <t>Al Qanawis</t>
  </si>
  <si>
    <t>YE61</t>
  </si>
  <si>
    <t>As Sa'id</t>
  </si>
  <si>
    <t>YE296</t>
  </si>
  <si>
    <t>Al Munirah</t>
  </si>
  <si>
    <t>YE60</t>
  </si>
  <si>
    <t>Qarah</t>
  </si>
  <si>
    <t>YE192</t>
  </si>
  <si>
    <t>As Salif</t>
  </si>
  <si>
    <t>YE63</t>
  </si>
  <si>
    <t>Kamaran</t>
  </si>
  <si>
    <t>YE73</t>
  </si>
  <si>
    <t>Alluhayah</t>
  </si>
  <si>
    <t>YE62</t>
  </si>
  <si>
    <t>Az Zuhrah</t>
  </si>
  <si>
    <t>YE67</t>
  </si>
  <si>
    <t>Washhah</t>
  </si>
  <si>
    <t>YE195</t>
  </si>
  <si>
    <t>Ghayl Bawazir</t>
  </si>
  <si>
    <t>YE150</t>
  </si>
  <si>
    <t>Ghayl bin Yamin</t>
  </si>
  <si>
    <t>YE151</t>
  </si>
  <si>
    <t>Ash Shihr</t>
  </si>
  <si>
    <t>YE147</t>
  </si>
  <si>
    <t>Hajjah</t>
  </si>
  <si>
    <t>YE178</t>
  </si>
  <si>
    <t>Hajjah City</t>
  </si>
  <si>
    <t>YE179</t>
  </si>
  <si>
    <t>Al Khukhah</t>
  </si>
  <si>
    <t>YE55</t>
  </si>
  <si>
    <t>Hays</t>
  </si>
  <si>
    <t>YE71</t>
  </si>
  <si>
    <t>Bani Al Awam</t>
  </si>
  <si>
    <t>YE176</t>
  </si>
  <si>
    <t>Ash shaghadirah</t>
  </si>
  <si>
    <t>YE172</t>
  </si>
  <si>
    <t>Bani Qays</t>
  </si>
  <si>
    <t>YE177</t>
  </si>
  <si>
    <t>Mabyan</t>
  </si>
  <si>
    <t>YE187</t>
  </si>
  <si>
    <t>Sharas</t>
  </si>
  <si>
    <t>YE193</t>
  </si>
  <si>
    <t>Najrah</t>
  </si>
  <si>
    <t>YE190</t>
  </si>
  <si>
    <t>Kuhlan Afar</t>
  </si>
  <si>
    <t>YE184</t>
  </si>
  <si>
    <t>Al Maghrabah</t>
  </si>
  <si>
    <t>YE169</t>
  </si>
  <si>
    <t>Wadrah</t>
  </si>
  <si>
    <t>YE194</t>
  </si>
  <si>
    <t>Al Mahabishah</t>
  </si>
  <si>
    <t>YE170</t>
  </si>
  <si>
    <t>Ku'aydinah</t>
  </si>
  <si>
    <t>YE183</t>
  </si>
  <si>
    <t>Ash Shahil</t>
  </si>
  <si>
    <t>YE173</t>
  </si>
  <si>
    <t>Aflah Al Yaman</t>
  </si>
  <si>
    <t>YE166</t>
  </si>
  <si>
    <t>Al Miftah</t>
  </si>
  <si>
    <t>YE171</t>
  </si>
  <si>
    <t>Qafl Shammar</t>
  </si>
  <si>
    <t>YE191</t>
  </si>
  <si>
    <t>Al Hujjaylah</t>
  </si>
  <si>
    <t>YE53</t>
  </si>
  <si>
    <t>Aslam</t>
  </si>
  <si>
    <t>YE174</t>
  </si>
  <si>
    <t>Khayran Al Muharraq</t>
  </si>
  <si>
    <t>YE182</t>
  </si>
  <si>
    <t>Aflah Ash Sham</t>
  </si>
  <si>
    <t>YE167</t>
  </si>
  <si>
    <t>Kuhlan Ash Sharaf</t>
  </si>
  <si>
    <t>YE185</t>
  </si>
  <si>
    <t>Kushar</t>
  </si>
  <si>
    <t>YE186</t>
  </si>
  <si>
    <t>Mustaba</t>
  </si>
  <si>
    <t>YE189</t>
  </si>
  <si>
    <t>Al Jamimah</t>
  </si>
  <si>
    <t>YE168</t>
  </si>
  <si>
    <t>Hayran</t>
  </si>
  <si>
    <t>YE181</t>
  </si>
  <si>
    <t>Abs</t>
  </si>
  <si>
    <t>YE165</t>
  </si>
  <si>
    <t>Kharab Al Marashi</t>
  </si>
  <si>
    <t>YE85</t>
  </si>
  <si>
    <t>Rajuzah</t>
  </si>
  <si>
    <t>YE86</t>
  </si>
  <si>
    <t>Barat Al Anan</t>
  </si>
  <si>
    <t>YE83</t>
  </si>
  <si>
    <t>Al Khalaq</t>
  </si>
  <si>
    <t>YE78</t>
  </si>
  <si>
    <t>Al Ghayl</t>
  </si>
  <si>
    <t>YE75</t>
  </si>
  <si>
    <t>Al Maslub</t>
  </si>
  <si>
    <t>YE79</t>
  </si>
  <si>
    <t>Al Mutun</t>
  </si>
  <si>
    <t>YE81</t>
  </si>
  <si>
    <t>Al Hazm</t>
  </si>
  <si>
    <t>YE76</t>
  </si>
  <si>
    <t>Az Zahir</t>
  </si>
  <si>
    <t>YE82</t>
  </si>
  <si>
    <t>Al Matammah</t>
  </si>
  <si>
    <t>YE80</t>
  </si>
  <si>
    <t>Ta'izz Governorate</t>
  </si>
  <si>
    <t>Sami'</t>
  </si>
  <si>
    <t>YE333</t>
  </si>
  <si>
    <t>Al Mawasit</t>
  </si>
  <si>
    <t>YE315</t>
  </si>
  <si>
    <t>Markhah Al Olya</t>
  </si>
  <si>
    <t>YE305</t>
  </si>
  <si>
    <t>Al Ma'afer</t>
  </si>
  <si>
    <t>YE313</t>
  </si>
  <si>
    <t>At Ta'iziyah</t>
  </si>
  <si>
    <t>YE322</t>
  </si>
  <si>
    <t>Salah</t>
  </si>
  <si>
    <t>YE332</t>
  </si>
  <si>
    <t>Al Qahirah</t>
  </si>
  <si>
    <t>YE318</t>
  </si>
  <si>
    <t>Al Mudhaffar</t>
  </si>
  <si>
    <t>YE317</t>
  </si>
  <si>
    <t>Hayfan</t>
  </si>
  <si>
    <t>YE325</t>
  </si>
  <si>
    <t>Al Wazi'yah</t>
  </si>
  <si>
    <t>YE319</t>
  </si>
  <si>
    <t>Ash Shamayatayn</t>
  </si>
  <si>
    <t>YE321</t>
  </si>
  <si>
    <t>Dimnat Khadir</t>
  </si>
  <si>
    <t>YE324</t>
  </si>
  <si>
    <t>Al Humaydat</t>
  </si>
  <si>
    <t>YE77</t>
  </si>
  <si>
    <t>Al Misrakh</t>
  </si>
  <si>
    <t>YE316</t>
  </si>
  <si>
    <t>Sabir Al Mawadim</t>
  </si>
  <si>
    <t>YE331</t>
  </si>
  <si>
    <t>Mashr'ah Wa Hadnan</t>
  </si>
  <si>
    <t>YE328</t>
  </si>
  <si>
    <t>Jabal Habashi</t>
  </si>
  <si>
    <t>YE326</t>
  </si>
  <si>
    <t>Dhubab</t>
  </si>
  <si>
    <t>YE323</t>
  </si>
  <si>
    <t>Al Makha</t>
  </si>
  <si>
    <t>YE314</t>
  </si>
  <si>
    <t>Maqbanah</t>
  </si>
  <si>
    <t>YE327</t>
  </si>
  <si>
    <t>Shar'ab Ar Rawnah</t>
  </si>
  <si>
    <t>YE334</t>
  </si>
  <si>
    <t>Shar'ab As Salam</t>
  </si>
  <si>
    <t>YE335</t>
  </si>
  <si>
    <t>Mawiyah</t>
  </si>
  <si>
    <t>YE329</t>
  </si>
  <si>
    <t>Al Bayda' Governorate</t>
  </si>
  <si>
    <t>Al Malajim</t>
  </si>
  <si>
    <t>YE32</t>
  </si>
  <si>
    <t>Ash Sharyah</t>
  </si>
  <si>
    <t>YE37</t>
  </si>
  <si>
    <t>As Silw</t>
  </si>
  <si>
    <t>YE320</t>
  </si>
  <si>
    <t>Ar Ryashyyah</t>
  </si>
  <si>
    <t>YE34</t>
  </si>
  <si>
    <t>Mawza'</t>
  </si>
  <si>
    <t>YE330</t>
  </si>
  <si>
    <t>Al Arsh</t>
  </si>
  <si>
    <t>YE29</t>
  </si>
  <si>
    <t>Wald Rabi'</t>
  </si>
  <si>
    <t>YE48</t>
  </si>
  <si>
    <t>Al Quraishyah</t>
  </si>
  <si>
    <t>YE33</t>
  </si>
  <si>
    <t>Rada'</t>
  </si>
  <si>
    <t>YE45</t>
  </si>
  <si>
    <t>Al Bayda</t>
  </si>
  <si>
    <t>YE30</t>
  </si>
  <si>
    <t>Al Bayda City</t>
  </si>
  <si>
    <t>YE31</t>
  </si>
  <si>
    <t>Mukayras</t>
  </si>
  <si>
    <t>YE42</t>
  </si>
  <si>
    <t>As Sawma'ah</t>
  </si>
  <si>
    <t>YE36</t>
  </si>
  <si>
    <t>Maswarah</t>
  </si>
  <si>
    <t>YE41</t>
  </si>
  <si>
    <t>Nati'</t>
  </si>
  <si>
    <t>YE43</t>
  </si>
  <si>
    <t>Sabah</t>
  </si>
  <si>
    <t>YE47</t>
  </si>
  <si>
    <t>Nu'man</t>
  </si>
  <si>
    <t>YE44</t>
  </si>
  <si>
    <t>Sanʿaʾ</t>
  </si>
  <si>
    <t>Sana'a City Outskirts -Sanhan wa Bani Bahlul</t>
  </si>
  <si>
    <t>YE276</t>
  </si>
  <si>
    <t>Radman</t>
  </si>
  <si>
    <t>YE46</t>
  </si>
  <si>
    <t>Bani Al Harith</t>
  </si>
  <si>
    <t>YE272</t>
  </si>
  <si>
    <t>Ath Thawrah</t>
  </si>
  <si>
    <t>YE270</t>
  </si>
  <si>
    <t>Ma'in</t>
  </si>
  <si>
    <t>YE273</t>
  </si>
  <si>
    <t>At Tahrir</t>
  </si>
  <si>
    <t>YE269</t>
  </si>
  <si>
    <t>Al Wehdah</t>
  </si>
  <si>
    <t>YE266</t>
  </si>
  <si>
    <t>Dhi Na'im</t>
  </si>
  <si>
    <t>YE40</t>
  </si>
  <si>
    <t>As Sab'in</t>
  </si>
  <si>
    <t>YE267</t>
  </si>
  <si>
    <t>As Safiyah</t>
  </si>
  <si>
    <t>YE268</t>
  </si>
  <si>
    <t>YE39</t>
  </si>
  <si>
    <t>Azaal</t>
  </si>
  <si>
    <t>YE271</t>
  </si>
  <si>
    <t>As Sawadiyah</t>
  </si>
  <si>
    <t>YE35</t>
  </si>
  <si>
    <t>Shu'ub</t>
  </si>
  <si>
    <t>YE277</t>
  </si>
  <si>
    <t>Abyan Governorate</t>
  </si>
  <si>
    <t>Ahwar</t>
  </si>
  <si>
    <t>YE09</t>
  </si>
  <si>
    <t>Al Wadi'</t>
  </si>
  <si>
    <t>YE11</t>
  </si>
  <si>
    <t>Sarar</t>
  </si>
  <si>
    <t>YE17</t>
  </si>
  <si>
    <t>At Taffah</t>
  </si>
  <si>
    <t>YE38</t>
  </si>
  <si>
    <t>Rassd</t>
  </si>
  <si>
    <t>YE16</t>
  </si>
  <si>
    <t>Lawdar</t>
  </si>
  <si>
    <t>YE14</t>
  </si>
  <si>
    <t>Sana'a City Outskirts - Hamdan</t>
  </si>
  <si>
    <t>YE275</t>
  </si>
  <si>
    <t>Jayshan</t>
  </si>
  <si>
    <t>YE12</t>
  </si>
  <si>
    <t>Mudiyah</t>
  </si>
  <si>
    <t>YE15</t>
  </si>
  <si>
    <t>Bidbadah</t>
  </si>
  <si>
    <t>YE233</t>
  </si>
  <si>
    <t>Al Mahfad</t>
  </si>
  <si>
    <t>YE10</t>
  </si>
  <si>
    <t>Ibb Governorate</t>
  </si>
  <si>
    <t>Al Mashannah</t>
  </si>
  <si>
    <t>YE198</t>
  </si>
  <si>
    <t>Jihanah</t>
  </si>
  <si>
    <t>YE288</t>
  </si>
  <si>
    <t>Mudhaykhirah</t>
  </si>
  <si>
    <t>YE214</t>
  </si>
  <si>
    <t>Dhi As Sufal</t>
  </si>
  <si>
    <t>YE208</t>
  </si>
  <si>
    <t>Old City</t>
  </si>
  <si>
    <t>YE274</t>
  </si>
  <si>
    <t>As Saiyani</t>
  </si>
  <si>
    <t>YE205</t>
  </si>
  <si>
    <t>Khanfar</t>
  </si>
  <si>
    <t>YE13</t>
  </si>
  <si>
    <t>Zinjibar</t>
  </si>
  <si>
    <t>YE19</t>
  </si>
  <si>
    <t>As Sabrah</t>
  </si>
  <si>
    <t>YE203</t>
  </si>
  <si>
    <t>Ba'dan</t>
  </si>
  <si>
    <t>YE207</t>
  </si>
  <si>
    <t>Jiblah</t>
  </si>
  <si>
    <t>YE213</t>
  </si>
  <si>
    <t>Al Odayn</t>
  </si>
  <si>
    <t>YE199</t>
  </si>
  <si>
    <t>Far' Al Odayn</t>
  </si>
  <si>
    <t>YE209</t>
  </si>
  <si>
    <t>Hazm Al Odayn</t>
  </si>
  <si>
    <t>YE210</t>
  </si>
  <si>
    <t>Hobeish</t>
  </si>
  <si>
    <t>YE211</t>
  </si>
  <si>
    <t>Al Makhadir</t>
  </si>
  <si>
    <t>YE197</t>
  </si>
  <si>
    <t>As Saddah</t>
  </si>
  <si>
    <t>YE204</t>
  </si>
  <si>
    <t>Sibah</t>
  </si>
  <si>
    <t>YE18</t>
  </si>
  <si>
    <t>Ash Sha'ir</t>
  </si>
  <si>
    <t>YE206</t>
  </si>
  <si>
    <t>An Nadirah</t>
  </si>
  <si>
    <t>YE201</t>
  </si>
  <si>
    <t>Ar Radmah</t>
  </si>
  <si>
    <t>YE202</t>
  </si>
  <si>
    <t>Khur Maksar</t>
  </si>
  <si>
    <t>YE07</t>
  </si>
  <si>
    <t>Ibb</t>
  </si>
  <si>
    <t>YE212</t>
  </si>
  <si>
    <t>Adh Dhihar</t>
  </si>
  <si>
    <t>YE196</t>
  </si>
  <si>
    <t>Yarim</t>
  </si>
  <si>
    <t>YE215</t>
  </si>
  <si>
    <t>Al Qafr</t>
  </si>
  <si>
    <t>YE200</t>
  </si>
  <si>
    <t>Al - Buraymi</t>
  </si>
  <si>
    <t>Al - Sunaynah</t>
  </si>
  <si>
    <t>OM06</t>
  </si>
  <si>
    <t>Mahdah</t>
  </si>
  <si>
    <t>OM10</t>
  </si>
  <si>
    <t>OM05</t>
  </si>
  <si>
    <t>Dhofar</t>
  </si>
  <si>
    <t>Al - Mazuynah</t>
  </si>
  <si>
    <t>OM45</t>
  </si>
  <si>
    <t>Shalim wa juzur al - Hallaniyat</t>
  </si>
  <si>
    <t>OM53</t>
  </si>
  <si>
    <t>Muqshin</t>
  </si>
  <si>
    <t>OM49</t>
  </si>
  <si>
    <t>Dalkut</t>
  </si>
  <si>
    <t>OM46</t>
  </si>
  <si>
    <t>Rakhyut</t>
  </si>
  <si>
    <t>OM50</t>
  </si>
  <si>
    <t>Sadh</t>
  </si>
  <si>
    <t>OM51</t>
  </si>
  <si>
    <t>Mirbat</t>
  </si>
  <si>
    <t>OM48</t>
  </si>
  <si>
    <t>Taqah</t>
  </si>
  <si>
    <t>OM54</t>
  </si>
  <si>
    <t>Thumrayt</t>
  </si>
  <si>
    <t>OM55</t>
  </si>
  <si>
    <t>Salalah</t>
  </si>
  <si>
    <t>OM52</t>
  </si>
  <si>
    <t>Al - Jazer</t>
  </si>
  <si>
    <t>OM44</t>
  </si>
  <si>
    <t>Al - Wusta</t>
  </si>
  <si>
    <t>Al - Duqm</t>
  </si>
  <si>
    <t>OM39</t>
  </si>
  <si>
    <t>Muhut</t>
  </si>
  <si>
    <t>OM43</t>
  </si>
  <si>
    <t>Hayma</t>
  </si>
  <si>
    <t>OM47</t>
  </si>
  <si>
    <t>Al - Sharqiyah North</t>
  </si>
  <si>
    <t>Wadi Bani Khalid</t>
  </si>
  <si>
    <t>OM36</t>
  </si>
  <si>
    <t>Dima wa al - Taiyyin</t>
  </si>
  <si>
    <t>OM30</t>
  </si>
  <si>
    <t>Al - Mudaybi</t>
  </si>
  <si>
    <t>OM40</t>
  </si>
  <si>
    <t>Al - Qabil</t>
  </si>
  <si>
    <t>OM27</t>
  </si>
  <si>
    <t>Bidiyah</t>
  </si>
  <si>
    <t>OM29</t>
  </si>
  <si>
    <t>Ibra</t>
  </si>
  <si>
    <t>OM31</t>
  </si>
  <si>
    <t>Al - Sharqiyah South</t>
  </si>
  <si>
    <t>Masirah</t>
  </si>
  <si>
    <t>OM37</t>
  </si>
  <si>
    <t>Jaalan Bani Bu Ali</t>
  </si>
  <si>
    <t>OM41</t>
  </si>
  <si>
    <t>Jaalan Bani Bu Hasan</t>
  </si>
  <si>
    <t>OM42</t>
  </si>
  <si>
    <t>Al - Kamil wa al - Wafi</t>
  </si>
  <si>
    <t>OM26</t>
  </si>
  <si>
    <t>Sur</t>
  </si>
  <si>
    <t>OM35</t>
  </si>
  <si>
    <t>Bid Bid</t>
  </si>
  <si>
    <t>OM28</t>
  </si>
  <si>
    <t>Izki</t>
  </si>
  <si>
    <t>OM32</t>
  </si>
  <si>
    <t>Al - Dakhliyah</t>
  </si>
  <si>
    <t>Manah</t>
  </si>
  <si>
    <t>OM20</t>
  </si>
  <si>
    <t>Al - Hamra</t>
  </si>
  <si>
    <t>OM15</t>
  </si>
  <si>
    <t>Adam</t>
  </si>
  <si>
    <t>OM38</t>
  </si>
  <si>
    <t>Bahla</t>
  </si>
  <si>
    <t>OM18</t>
  </si>
  <si>
    <t>Samail</t>
  </si>
  <si>
    <t>OM34</t>
  </si>
  <si>
    <t>Nizwa</t>
  </si>
  <si>
    <t>OM22</t>
  </si>
  <si>
    <t>Dank</t>
  </si>
  <si>
    <t>OM07</t>
  </si>
  <si>
    <t>Yanqul</t>
  </si>
  <si>
    <t>OM13</t>
  </si>
  <si>
    <t>Ibri</t>
  </si>
  <si>
    <t>OM08</t>
  </si>
  <si>
    <t>Musandam</t>
  </si>
  <si>
    <t>Madha</t>
  </si>
  <si>
    <t>OM59</t>
  </si>
  <si>
    <t>Daba</t>
  </si>
  <si>
    <t>OM57</t>
  </si>
  <si>
    <t>Bukha</t>
  </si>
  <si>
    <t>OM56</t>
  </si>
  <si>
    <t>Khasab</t>
  </si>
  <si>
    <t>OM58</t>
  </si>
  <si>
    <t>Al - Batinah South</t>
  </si>
  <si>
    <t>Barka</t>
  </si>
  <si>
    <t>OM03</t>
  </si>
  <si>
    <t>Al - Musanah</t>
  </si>
  <si>
    <t>OM01</t>
  </si>
  <si>
    <t>Al - Awabi</t>
  </si>
  <si>
    <t>OM14</t>
  </si>
  <si>
    <t>Wadi al - Maawil</t>
  </si>
  <si>
    <t>OM04</t>
  </si>
  <si>
    <t>Nakhal</t>
  </si>
  <si>
    <t>OM21</t>
  </si>
  <si>
    <t>Al - Rustaq</t>
  </si>
  <si>
    <t>OM16</t>
  </si>
  <si>
    <t>Al - Suwayq</t>
  </si>
  <si>
    <t>OM02</t>
  </si>
  <si>
    <t>Al - Dhahira</t>
  </si>
  <si>
    <t>Al - Khaburah</t>
  </si>
  <si>
    <t>OM23</t>
  </si>
  <si>
    <t>Saham</t>
  </si>
  <si>
    <t>OM24</t>
  </si>
  <si>
    <t>Liwa</t>
  </si>
  <si>
    <t>OM09</t>
  </si>
  <si>
    <t>Shinas</t>
  </si>
  <si>
    <t>OM11</t>
  </si>
  <si>
    <t>Sohar</t>
  </si>
  <si>
    <t>OM12</t>
  </si>
  <si>
    <t>Qurayyat</t>
  </si>
  <si>
    <t>OM33</t>
  </si>
  <si>
    <t>Muscat</t>
  </si>
  <si>
    <t>OM60</t>
  </si>
  <si>
    <t>Al - Amrat</t>
  </si>
  <si>
    <t>OM25</t>
  </si>
  <si>
    <t>Al - Seeb</t>
  </si>
  <si>
    <t>OM17</t>
  </si>
  <si>
    <t>Bawshar</t>
  </si>
  <si>
    <t>OM19</t>
  </si>
  <si>
    <t>Mutrah</t>
  </si>
  <si>
    <t>OM61</t>
  </si>
  <si>
    <t>UAE</t>
  </si>
  <si>
    <t>Ajman</t>
  </si>
  <si>
    <t>AE04</t>
  </si>
  <si>
    <t>Sharjah</t>
  </si>
  <si>
    <t>AE16</t>
  </si>
  <si>
    <t>Dubai</t>
  </si>
  <si>
    <t>Dubai - Sector IX</t>
  </si>
  <si>
    <t>AE10</t>
  </si>
  <si>
    <t>Dubai - Sector VIII</t>
  </si>
  <si>
    <t>AE14</t>
  </si>
  <si>
    <t>Dubai - Sector VII</t>
  </si>
  <si>
    <t>AE13</t>
  </si>
  <si>
    <t>Dubai - Sector VI</t>
  </si>
  <si>
    <t>AE12</t>
  </si>
  <si>
    <t>Dubai - Sector V</t>
  </si>
  <si>
    <t>AE11</t>
  </si>
  <si>
    <t>Dubai - Sector IV</t>
  </si>
  <si>
    <t>AE09</t>
  </si>
  <si>
    <t>Dubai - Sector III</t>
  </si>
  <si>
    <t>AE08</t>
  </si>
  <si>
    <t>Dubai - Sector II</t>
  </si>
  <si>
    <t>AE07</t>
  </si>
  <si>
    <t>Dubai - Sector I</t>
  </si>
  <si>
    <t>AE06</t>
  </si>
  <si>
    <t>Al - Fujairah</t>
  </si>
  <si>
    <t>AE05</t>
  </si>
  <si>
    <t>Ras al - Khaimah</t>
  </si>
  <si>
    <t>AE15</t>
  </si>
  <si>
    <t>Umm al - Qiwain</t>
  </si>
  <si>
    <t>AE17</t>
  </si>
  <si>
    <t>Abu Dhabi</t>
  </si>
  <si>
    <t>Al - Dhafra Region</t>
  </si>
  <si>
    <t>AE03</t>
  </si>
  <si>
    <t>Al - Ain Region</t>
  </si>
  <si>
    <t>AE02</t>
  </si>
  <si>
    <t>Abu Dhabi Region</t>
  </si>
  <si>
    <t>AE01</t>
  </si>
  <si>
    <t>BHR</t>
  </si>
  <si>
    <t>Al - Sheehaniya</t>
  </si>
  <si>
    <t>QA05</t>
  </si>
  <si>
    <t>Al - Daayen</t>
  </si>
  <si>
    <t>QA01</t>
  </si>
  <si>
    <t>Al - Shamal</t>
  </si>
  <si>
    <t>QA04</t>
  </si>
  <si>
    <t>Al - Khor and Al - Thakhira</t>
  </si>
  <si>
    <t>QA02</t>
  </si>
  <si>
    <t>Umm Slal</t>
  </si>
  <si>
    <t>QA08</t>
  </si>
  <si>
    <t>Al - Wakra</t>
  </si>
  <si>
    <t>QA06</t>
  </si>
  <si>
    <t>Al - Rayyan</t>
  </si>
  <si>
    <t>QA03</t>
  </si>
  <si>
    <t>Doha</t>
  </si>
  <si>
    <t>QA07</t>
  </si>
  <si>
    <t>Mubarak al - Kabeer</t>
  </si>
  <si>
    <t>KW06</t>
  </si>
  <si>
    <t>KW05</t>
  </si>
  <si>
    <t>Al - Asimah</t>
  </si>
  <si>
    <t>KW02</t>
  </si>
  <si>
    <t>Al - Jahra</t>
  </si>
  <si>
    <t>KW04</t>
  </si>
  <si>
    <t>Al - Farwaniya</t>
  </si>
  <si>
    <t>KW03</t>
  </si>
  <si>
    <t>Al - Ahmadi</t>
  </si>
  <si>
    <t>KW01</t>
  </si>
  <si>
    <t>Saudi</t>
  </si>
  <si>
    <t>Al - Jouf</t>
  </si>
  <si>
    <t>Tabarjal</t>
  </si>
  <si>
    <t>SA30</t>
  </si>
  <si>
    <t>Dawamat al - Jandal</t>
  </si>
  <si>
    <t>SA27</t>
  </si>
  <si>
    <t>Al - Qurayyat</t>
  </si>
  <si>
    <t>SA23</t>
  </si>
  <si>
    <t>Sakaka</t>
  </si>
  <si>
    <t>SA29</t>
  </si>
  <si>
    <t>Al - Baha</t>
  </si>
  <si>
    <t>Al - Hajrah</t>
  </si>
  <si>
    <t>SA05</t>
  </si>
  <si>
    <t>Ghamid al - Zinad</t>
  </si>
  <si>
    <t>SA15</t>
  </si>
  <si>
    <t>Bani Hassan</t>
  </si>
  <si>
    <t>SA12</t>
  </si>
  <si>
    <t>Al - Qari</t>
  </si>
  <si>
    <t>SA09</t>
  </si>
  <si>
    <t>Qilwah</t>
  </si>
  <si>
    <t>SA17</t>
  </si>
  <si>
    <t>Al - Aqiq</t>
  </si>
  <si>
    <t>SA02</t>
  </si>
  <si>
    <t>Al - Mukhwah</t>
  </si>
  <si>
    <t>SA08</t>
  </si>
  <si>
    <t>Al - Mandaq</t>
  </si>
  <si>
    <t>SA07</t>
  </si>
  <si>
    <t>Biljurashi</t>
  </si>
  <si>
    <t>SA13</t>
  </si>
  <si>
    <t>SA04</t>
  </si>
  <si>
    <t>Najran</t>
  </si>
  <si>
    <t>Khubash</t>
  </si>
  <si>
    <t>SA134</t>
  </si>
  <si>
    <t>Thar</t>
  </si>
  <si>
    <t>SA138</t>
  </si>
  <si>
    <t>Yadamah</t>
  </si>
  <si>
    <t>SA140</t>
  </si>
  <si>
    <t>Badr al - Janub</t>
  </si>
  <si>
    <t>SA132</t>
  </si>
  <si>
    <t>Hubuna</t>
  </si>
  <si>
    <t>SA133</t>
  </si>
  <si>
    <t>Sharurah</t>
  </si>
  <si>
    <t>SA136</t>
  </si>
  <si>
    <t>SA135</t>
  </si>
  <si>
    <t>Jazan</t>
  </si>
  <si>
    <t>Fayfa</t>
  </si>
  <si>
    <t>SA116</t>
  </si>
  <si>
    <t>Harub</t>
  </si>
  <si>
    <t>SA117</t>
  </si>
  <si>
    <t>Al - Tuwal</t>
  </si>
  <si>
    <t>SA112</t>
  </si>
  <si>
    <t>Al - Darb</t>
  </si>
  <si>
    <t>SA109</t>
  </si>
  <si>
    <t>Al - Aridah</t>
  </si>
  <si>
    <t>SA106</t>
  </si>
  <si>
    <t>Al - Aydabi</t>
  </si>
  <si>
    <t>SA107</t>
  </si>
  <si>
    <t>Ahad al - Masarihah</t>
  </si>
  <si>
    <t>SA105</t>
  </si>
  <si>
    <t>Al - Dair</t>
  </si>
  <si>
    <t>SA108</t>
  </si>
  <si>
    <t>Farasan</t>
  </si>
  <si>
    <t>SA115</t>
  </si>
  <si>
    <t>Baysh</t>
  </si>
  <si>
    <t>SA113</t>
  </si>
  <si>
    <t>Al - Rayth</t>
  </si>
  <si>
    <t>SA111</t>
  </si>
  <si>
    <t>Damad</t>
  </si>
  <si>
    <t>SA114</t>
  </si>
  <si>
    <t>Al - Harth</t>
  </si>
  <si>
    <t>SA110</t>
  </si>
  <si>
    <t>Samtah</t>
  </si>
  <si>
    <t>SA121</t>
  </si>
  <si>
    <t>Abu Arish</t>
  </si>
  <si>
    <t>SA104</t>
  </si>
  <si>
    <t>Sabya</t>
  </si>
  <si>
    <t>SA120</t>
  </si>
  <si>
    <t>SA118</t>
  </si>
  <si>
    <t>Al - Uwayqilah</t>
  </si>
  <si>
    <t>SA24</t>
  </si>
  <si>
    <t>Turayf</t>
  </si>
  <si>
    <t>SA33</t>
  </si>
  <si>
    <t>Al - Hudud al - Samaliya</t>
  </si>
  <si>
    <t>Rafha</t>
  </si>
  <si>
    <t>SA22</t>
  </si>
  <si>
    <t>Arar</t>
  </si>
  <si>
    <t>SA25</t>
  </si>
  <si>
    <t>Hail</t>
  </si>
  <si>
    <t>Al - Sulaymi</t>
  </si>
  <si>
    <t>SA95</t>
  </si>
  <si>
    <t>Al - Hait</t>
  </si>
  <si>
    <t>SA90</t>
  </si>
  <si>
    <t>Somaira</t>
  </si>
  <si>
    <t>SA100</t>
  </si>
  <si>
    <t>Mawqaq</t>
  </si>
  <si>
    <t>SA98</t>
  </si>
  <si>
    <t>Al - Shamli</t>
  </si>
  <si>
    <t>SA93</t>
  </si>
  <si>
    <t>Al - Shinan</t>
  </si>
  <si>
    <t>SA94</t>
  </si>
  <si>
    <t>Al - Ghazalah</t>
  </si>
  <si>
    <t>SA89</t>
  </si>
  <si>
    <t>Baqa</t>
  </si>
  <si>
    <t>SA26</t>
  </si>
  <si>
    <t>SA28</t>
  </si>
  <si>
    <t>Tabuk</t>
  </si>
  <si>
    <t>Al - Badayea</t>
  </si>
  <si>
    <t>SA143</t>
  </si>
  <si>
    <t>Haqil</t>
  </si>
  <si>
    <t>SA147</t>
  </si>
  <si>
    <t>Umluj</t>
  </si>
  <si>
    <t>SA148</t>
  </si>
  <si>
    <t>Tayma</t>
  </si>
  <si>
    <t>SA32</t>
  </si>
  <si>
    <t>Duba</t>
  </si>
  <si>
    <t>SA146</t>
  </si>
  <si>
    <t>Al - Wajh</t>
  </si>
  <si>
    <t>SA145</t>
  </si>
  <si>
    <t>SA31</t>
  </si>
  <si>
    <t>Al - Harajah</t>
  </si>
  <si>
    <t>SA129</t>
  </si>
  <si>
    <t>Aseer</t>
  </si>
  <si>
    <t>Tanomah</t>
  </si>
  <si>
    <t>SA86</t>
  </si>
  <si>
    <t>Bariq</t>
  </si>
  <si>
    <t>SA83</t>
  </si>
  <si>
    <t>Al - Birk</t>
  </si>
  <si>
    <t>SA80</t>
  </si>
  <si>
    <t>Turaib</t>
  </si>
  <si>
    <t>SA87</t>
  </si>
  <si>
    <t>Al - Majardah</t>
  </si>
  <si>
    <t>SA81</t>
  </si>
  <si>
    <t>Balqarn</t>
  </si>
  <si>
    <t>SA11</t>
  </si>
  <si>
    <t>Zahran al - Janub</t>
  </si>
  <si>
    <t>SA141</t>
  </si>
  <si>
    <t>Ahad Rifaydah</t>
  </si>
  <si>
    <t>SA79</t>
  </si>
  <si>
    <t>Rijal Alma</t>
  </si>
  <si>
    <t>SA119</t>
  </si>
  <si>
    <t>Tathlith</t>
  </si>
  <si>
    <t>SA137</t>
  </si>
  <si>
    <t>Sarat Abidah</t>
  </si>
  <si>
    <t>SA122</t>
  </si>
  <si>
    <t>Muhayil</t>
  </si>
  <si>
    <t>SA85</t>
  </si>
  <si>
    <t>Al - Namas</t>
  </si>
  <si>
    <t>SA82</t>
  </si>
  <si>
    <t>Bishah</t>
  </si>
  <si>
    <t>SA14</t>
  </si>
  <si>
    <t>Khamis Mushayt</t>
  </si>
  <si>
    <t>SA84</t>
  </si>
  <si>
    <t>Abha</t>
  </si>
  <si>
    <t>SA103</t>
  </si>
  <si>
    <t>Al - Udayd</t>
  </si>
  <si>
    <t>SA131</t>
  </si>
  <si>
    <t>Al - Mintaqah al - Sharqiyah</t>
  </si>
  <si>
    <t>Qaryah al - Ulya</t>
  </si>
  <si>
    <t>SA54</t>
  </si>
  <si>
    <t>Al - Nuayriyah</t>
  </si>
  <si>
    <t>SA50</t>
  </si>
  <si>
    <t>Buqayq</t>
  </si>
  <si>
    <t>SA53</t>
  </si>
  <si>
    <t>Ras Tannurah</t>
  </si>
  <si>
    <t>SA55</t>
  </si>
  <si>
    <t>Al - Khafji</t>
  </si>
  <si>
    <t>SA46</t>
  </si>
  <si>
    <t>Al - Khubar</t>
  </si>
  <si>
    <t>SA48</t>
  </si>
  <si>
    <t>Al - Qatif</t>
  </si>
  <si>
    <t>SA51</t>
  </si>
  <si>
    <t>Al - Jubayl</t>
  </si>
  <si>
    <t>SA45</t>
  </si>
  <si>
    <t>Hafar al - Batin</t>
  </si>
  <si>
    <t>SA21</t>
  </si>
  <si>
    <t>Al - Ahsa</t>
  </si>
  <si>
    <t>SA128</t>
  </si>
  <si>
    <t>Al - Dammam</t>
  </si>
  <si>
    <t>SA44</t>
  </si>
  <si>
    <t>Al - Qaseem</t>
  </si>
  <si>
    <t>Dariyah</t>
  </si>
  <si>
    <t>SA66</t>
  </si>
  <si>
    <t>Uqlat al - Suqur</t>
  </si>
  <si>
    <t>SA101</t>
  </si>
  <si>
    <t>Al - Shimasiyah</t>
  </si>
  <si>
    <t>SA64</t>
  </si>
  <si>
    <t>Riyadh al - Khabra</t>
  </si>
  <si>
    <t>SA99</t>
  </si>
  <si>
    <t>Uyun al - Jiwa</t>
  </si>
  <si>
    <t>SA102</t>
  </si>
  <si>
    <t>Al - Nabhaniyah</t>
  </si>
  <si>
    <t>SA62</t>
  </si>
  <si>
    <t>Al - Asyah</t>
  </si>
  <si>
    <t>SA20</t>
  </si>
  <si>
    <t>Al - Badai</t>
  </si>
  <si>
    <t>SA58</t>
  </si>
  <si>
    <t>Al - Bukayriyah</t>
  </si>
  <si>
    <t>SA88</t>
  </si>
  <si>
    <t>Al - Midhnab</t>
  </si>
  <si>
    <t>SA61</t>
  </si>
  <si>
    <t>Al - Rass</t>
  </si>
  <si>
    <t>SA63</t>
  </si>
  <si>
    <t>Unayzah</t>
  </si>
  <si>
    <t>SA68</t>
  </si>
  <si>
    <t>Buraydah</t>
  </si>
  <si>
    <t>SA96</t>
  </si>
  <si>
    <t>Al - Ais</t>
  </si>
  <si>
    <t>SA142</t>
  </si>
  <si>
    <t>Al - Madinah al - Monawarah</t>
  </si>
  <si>
    <t>Wadi al - Fara</t>
  </si>
  <si>
    <t>SA42</t>
  </si>
  <si>
    <t>Al - Hinakiyah</t>
  </si>
  <si>
    <t>SA91</t>
  </si>
  <si>
    <t>Khaybar</t>
  </si>
  <si>
    <t>SA97</t>
  </si>
  <si>
    <t>Badr</t>
  </si>
  <si>
    <t>SA39</t>
  </si>
  <si>
    <t>Al - Mahd</t>
  </si>
  <si>
    <t>SA36</t>
  </si>
  <si>
    <t>Al - Ula</t>
  </si>
  <si>
    <t>SA144</t>
  </si>
  <si>
    <t>Yanbu</t>
  </si>
  <si>
    <t>SA149</t>
  </si>
  <si>
    <t>Al - Madinah al - Munawwarah</t>
  </si>
  <si>
    <t>SA92</t>
  </si>
  <si>
    <t>Adham</t>
  </si>
  <si>
    <t>SA01</t>
  </si>
  <si>
    <t>Al - Ardiyat</t>
  </si>
  <si>
    <t>SA03</t>
  </si>
  <si>
    <t>SA16</t>
  </si>
  <si>
    <t>Al - Muwayh</t>
  </si>
  <si>
    <t>SA37</t>
  </si>
  <si>
    <t>Makkah al - Mokarramah</t>
  </si>
  <si>
    <t>Bahrah</t>
  </si>
  <si>
    <t>SA125</t>
  </si>
  <si>
    <t>Turubah</t>
  </si>
  <si>
    <t>SA19</t>
  </si>
  <si>
    <t>Ranyah</t>
  </si>
  <si>
    <t>SA18</t>
  </si>
  <si>
    <t>Al - Khurmah</t>
  </si>
  <si>
    <t>SA123</t>
  </si>
  <si>
    <t>Al - Kamil</t>
  </si>
  <si>
    <t>SA35</t>
  </si>
  <si>
    <t>Khulays</t>
  </si>
  <si>
    <t>SA40</t>
  </si>
  <si>
    <t>Al - Jumum</t>
  </si>
  <si>
    <t>SA34</t>
  </si>
  <si>
    <t>Rabigh</t>
  </si>
  <si>
    <t>SA41</t>
  </si>
  <si>
    <t>Al - Lith</t>
  </si>
  <si>
    <t>SA06</t>
  </si>
  <si>
    <t>Al - Qunfudhah</t>
  </si>
  <si>
    <t>SA10</t>
  </si>
  <si>
    <t>Al - Taif</t>
  </si>
  <si>
    <t>SA38</t>
  </si>
  <si>
    <t>Jiddah</t>
  </si>
  <si>
    <t>SA126</t>
  </si>
  <si>
    <t>Makkah al - Mukarramah</t>
  </si>
  <si>
    <t>SA127</t>
  </si>
  <si>
    <t>Al - Riyad</t>
  </si>
  <si>
    <t>Al - Rayn</t>
  </si>
  <si>
    <t>SA73</t>
  </si>
  <si>
    <t>Al - Dilam</t>
  </si>
  <si>
    <t>SA69</t>
  </si>
  <si>
    <t>Marat</t>
  </si>
  <si>
    <t>SA77</t>
  </si>
  <si>
    <t>Al - Ghat</t>
  </si>
  <si>
    <t>SA60</t>
  </si>
  <si>
    <t>Al - Hariq</t>
  </si>
  <si>
    <t>SA71</t>
  </si>
  <si>
    <t>Huraymila</t>
  </si>
  <si>
    <t>SA76</t>
  </si>
  <si>
    <t>Thadiq</t>
  </si>
  <si>
    <t>SA78</t>
  </si>
  <si>
    <t>SA56</t>
  </si>
  <si>
    <t>Al - Muzahimiyah</t>
  </si>
  <si>
    <t>SA72</t>
  </si>
  <si>
    <t>Duruma</t>
  </si>
  <si>
    <t>SA74</t>
  </si>
  <si>
    <t>Al - Sulayyil</t>
  </si>
  <si>
    <t>SA130</t>
  </si>
  <si>
    <t>Afif</t>
  </si>
  <si>
    <t>SA57</t>
  </si>
  <si>
    <t>Hawtat Bani Tamim</t>
  </si>
  <si>
    <t>SA75</t>
  </si>
  <si>
    <t>Shaqra</t>
  </si>
  <si>
    <t>SA67</t>
  </si>
  <si>
    <t>Al - Zulfi</t>
  </si>
  <si>
    <t>SA65</t>
  </si>
  <si>
    <t>Al - Aflaj</t>
  </si>
  <si>
    <t>SA43</t>
  </si>
  <si>
    <t>Wadi al - Dawasir</t>
  </si>
  <si>
    <t>SA139</t>
  </si>
  <si>
    <t>Al - Quwayiyah</t>
  </si>
  <si>
    <t>SA124</t>
  </si>
  <si>
    <t>Al - Majmaah</t>
  </si>
  <si>
    <t>SA49</t>
  </si>
  <si>
    <t>Al - Duwadimi</t>
  </si>
  <si>
    <t>SA59</t>
  </si>
  <si>
    <t>Al - Kharj</t>
  </si>
  <si>
    <t>SA47</t>
  </si>
  <si>
    <t>Al - Diriyah</t>
  </si>
  <si>
    <t>SA70</t>
  </si>
  <si>
    <t>SA52</t>
  </si>
  <si>
    <t>IQ56</t>
  </si>
  <si>
    <t>IQ91</t>
  </si>
  <si>
    <t>IQ84</t>
  </si>
  <si>
    <t>IQ90</t>
  </si>
  <si>
    <t>IQ83</t>
  </si>
  <si>
    <t>IQ96</t>
  </si>
  <si>
    <t>IQ55</t>
  </si>
  <si>
    <t>IQ82</t>
  </si>
  <si>
    <t>IQ14</t>
  </si>
  <si>
    <t>IQ35</t>
  </si>
  <si>
    <t>IQ62</t>
  </si>
  <si>
    <t>IQ89</t>
  </si>
  <si>
    <t>IQ61</t>
  </si>
  <si>
    <t>IQ34</t>
  </si>
  <si>
    <t>IQ75</t>
  </si>
  <si>
    <t>IQ33</t>
  </si>
  <si>
    <t>IQ32</t>
  </si>
  <si>
    <t>IQ60</t>
  </si>
  <si>
    <t>IQ59</t>
  </si>
  <si>
    <t>IQ69</t>
  </si>
  <si>
    <t>IQ52</t>
  </si>
  <si>
    <t>IQ51</t>
  </si>
  <si>
    <t>IQ65</t>
  </si>
  <si>
    <t>IQ31</t>
  </si>
  <si>
    <t>IQ07</t>
  </si>
  <si>
    <t>IQ30</t>
  </si>
  <si>
    <t>IQ06</t>
  </si>
  <si>
    <t>IQ58</t>
  </si>
  <si>
    <t>IQ54</t>
  </si>
  <si>
    <t>IQ29</t>
  </si>
  <si>
    <t>IQ68</t>
  </si>
  <si>
    <t>IQ28</t>
  </si>
  <si>
    <t>IQ67</t>
  </si>
  <si>
    <t>IQ27</t>
  </si>
  <si>
    <t>IQ88</t>
  </si>
  <si>
    <t>IQ50</t>
  </si>
  <si>
    <t>IQ49</t>
  </si>
  <si>
    <t>IQ87</t>
  </si>
  <si>
    <t>IQ101</t>
  </si>
  <si>
    <t>IQ81</t>
  </si>
  <si>
    <t>IQ05</t>
  </si>
  <si>
    <t>IQ71</t>
  </si>
  <si>
    <t>IQ13</t>
  </si>
  <si>
    <t>IQ57</t>
  </si>
  <si>
    <t>IQ46</t>
  </si>
  <si>
    <t>IQ100</t>
  </si>
  <si>
    <t>IQ26</t>
  </si>
  <si>
    <t>IQ86</t>
  </si>
  <si>
    <t>IQ80</t>
  </si>
  <si>
    <t>IQ95</t>
  </si>
  <si>
    <t>IQ25</t>
  </si>
  <si>
    <t>IQ18</t>
  </si>
  <si>
    <t>IQ17</t>
  </si>
  <si>
    <t>IQ04</t>
  </si>
  <si>
    <t>IQ16</t>
  </si>
  <si>
    <t>IQ45</t>
  </si>
  <si>
    <t>IQ94</t>
  </si>
  <si>
    <t>IQ03</t>
  </si>
  <si>
    <t>IQ12</t>
  </si>
  <si>
    <t>IQ93</t>
  </si>
  <si>
    <t>IQ99</t>
  </si>
  <si>
    <t>IQ21</t>
  </si>
  <si>
    <t>IQ39</t>
  </si>
  <si>
    <t>IQ48</t>
  </si>
  <si>
    <t>IQ79</t>
  </si>
  <si>
    <t>IQ11</t>
  </si>
  <si>
    <t>IQ74</t>
  </si>
  <si>
    <t>IQ20</t>
  </si>
  <si>
    <t>IQ73</t>
  </si>
  <si>
    <t>IQ44</t>
  </si>
  <si>
    <t>IQ38</t>
  </si>
  <si>
    <t>IQ43</t>
  </si>
  <si>
    <t>IQ98</t>
  </si>
  <si>
    <t>IQ19</t>
  </si>
  <si>
    <t>IQ15</t>
  </si>
  <si>
    <t>IQ47</t>
  </si>
  <si>
    <t>IQ42</t>
  </si>
  <si>
    <t>IQ02</t>
  </si>
  <si>
    <t>IQ72</t>
  </si>
  <si>
    <t>IQ41</t>
  </si>
  <si>
    <t>IQ64</t>
  </si>
  <si>
    <t>IQ37</t>
  </si>
  <si>
    <t>IQ66</t>
  </si>
  <si>
    <t>IQ78</t>
  </si>
  <si>
    <t>IQ36</t>
  </si>
  <si>
    <t>IQ24</t>
  </si>
  <si>
    <t>IQ77</t>
  </si>
  <si>
    <t>IQ97</t>
  </si>
  <si>
    <t>IQ10</t>
  </si>
  <si>
    <t>IQ01</t>
  </si>
  <si>
    <t>IQ23</t>
  </si>
  <si>
    <t>IQ85</t>
  </si>
  <si>
    <t>IQ92</t>
  </si>
  <si>
    <t>IQ09</t>
  </si>
  <si>
    <t>IQ76</t>
  </si>
  <si>
    <t>IQ70</t>
  </si>
  <si>
    <t>IQ53</t>
  </si>
  <si>
    <t>IQ40</t>
  </si>
  <si>
    <t>IQ63</t>
  </si>
  <si>
    <t>IQ22</t>
  </si>
  <si>
    <t>IQ08</t>
  </si>
  <si>
    <t>SY47</t>
  </si>
  <si>
    <t>SY46</t>
  </si>
  <si>
    <t>SY21</t>
  </si>
  <si>
    <t>SY51</t>
  </si>
  <si>
    <t>SY54</t>
  </si>
  <si>
    <t>SY62</t>
  </si>
  <si>
    <t>SY32</t>
  </si>
  <si>
    <t>SY34</t>
  </si>
  <si>
    <t>SY36</t>
  </si>
  <si>
    <t>SY49</t>
  </si>
  <si>
    <t>SY56</t>
  </si>
  <si>
    <t>SY50</t>
  </si>
  <si>
    <t>SY60</t>
  </si>
  <si>
    <t>SY48</t>
  </si>
  <si>
    <t>SY53</t>
  </si>
  <si>
    <t>SY35</t>
  </si>
  <si>
    <t>SY29</t>
  </si>
  <si>
    <t>SY28</t>
  </si>
  <si>
    <t>SY26</t>
  </si>
  <si>
    <t>SY33</t>
  </si>
  <si>
    <t>SY31</t>
  </si>
  <si>
    <t>SY55</t>
  </si>
  <si>
    <t>SY19</t>
  </si>
  <si>
    <t>SY20</t>
  </si>
  <si>
    <t>SY52</t>
  </si>
  <si>
    <t>SY17</t>
  </si>
  <si>
    <t>SY18</t>
  </si>
  <si>
    <t>SY16</t>
  </si>
  <si>
    <t>SY15</t>
  </si>
  <si>
    <t>SY61</t>
  </si>
  <si>
    <t>SY12</t>
  </si>
  <si>
    <t>SY11</t>
  </si>
  <si>
    <t>SY59</t>
  </si>
  <si>
    <t>SY30</t>
  </si>
  <si>
    <t>SY08</t>
  </si>
  <si>
    <t>SY45</t>
  </si>
  <si>
    <t>SY41</t>
  </si>
  <si>
    <t>SY07</t>
  </si>
  <si>
    <t>SY06</t>
  </si>
  <si>
    <t>SY44</t>
  </si>
  <si>
    <t>SY22</t>
  </si>
  <si>
    <t>SY40</t>
  </si>
  <si>
    <t>SY39</t>
  </si>
  <si>
    <t>SY58</t>
  </si>
  <si>
    <t>SY25</t>
  </si>
  <si>
    <t>SY57</t>
  </si>
  <si>
    <t>SY14</t>
  </si>
  <si>
    <t>SY27</t>
  </si>
  <si>
    <t>SY04</t>
  </si>
  <si>
    <t>SY38</t>
  </si>
  <si>
    <t>SY13</t>
  </si>
  <si>
    <t>SY24</t>
  </si>
  <si>
    <t>SY37</t>
  </si>
  <si>
    <t>SY03</t>
  </si>
  <si>
    <t>SY43</t>
  </si>
  <si>
    <t>SY10</t>
  </si>
  <si>
    <t>SY09</t>
  </si>
  <si>
    <t>SY42</t>
  </si>
  <si>
    <t>SY02</t>
  </si>
  <si>
    <t>SY01</t>
  </si>
  <si>
    <t>SY23</t>
  </si>
  <si>
    <t>SY05</t>
  </si>
  <si>
    <t>JR04</t>
  </si>
  <si>
    <t>JR06</t>
  </si>
  <si>
    <t>JR05</t>
  </si>
  <si>
    <t>JR07</t>
  </si>
  <si>
    <t>JR10</t>
  </si>
  <si>
    <t>JR12</t>
  </si>
  <si>
    <t>JR48</t>
  </si>
  <si>
    <t>JR29</t>
  </si>
  <si>
    <t>JR50</t>
  </si>
  <si>
    <t>JR51</t>
  </si>
  <si>
    <t>JR49</t>
  </si>
  <si>
    <t>JR18</t>
  </si>
  <si>
    <t>JR14</t>
  </si>
  <si>
    <t>JR15</t>
  </si>
  <si>
    <t>JR02</t>
  </si>
  <si>
    <t>JR01</t>
  </si>
  <si>
    <t>JR28</t>
  </si>
  <si>
    <t>JR42</t>
  </si>
  <si>
    <t>JR44</t>
  </si>
  <si>
    <t>JR43</t>
  </si>
  <si>
    <t>JR24</t>
  </si>
  <si>
    <t>JR21</t>
  </si>
  <si>
    <t>JR23</t>
  </si>
  <si>
    <t>JR26</t>
  </si>
  <si>
    <t>JR27</t>
  </si>
  <si>
    <t>JR22</t>
  </si>
  <si>
    <t>JR19</t>
  </si>
  <si>
    <t>JR25</t>
  </si>
  <si>
    <t>JR20</t>
  </si>
  <si>
    <t>JR09</t>
  </si>
  <si>
    <t>JR03</t>
  </si>
  <si>
    <t>JR11</t>
  </si>
  <si>
    <t>JR08</t>
  </si>
  <si>
    <t>JR13</t>
  </si>
  <si>
    <t>JR38</t>
  </si>
  <si>
    <t>JR37</t>
  </si>
  <si>
    <t>JR39</t>
  </si>
  <si>
    <t>JR36</t>
  </si>
  <si>
    <t>JR46</t>
  </si>
  <si>
    <t>JR47</t>
  </si>
  <si>
    <t>JR33</t>
  </si>
  <si>
    <t>JR30</t>
  </si>
  <si>
    <t>JR32</t>
  </si>
  <si>
    <t>JR34</t>
  </si>
  <si>
    <t>JR31</t>
  </si>
  <si>
    <t>JR35</t>
  </si>
  <si>
    <t>JR40</t>
  </si>
  <si>
    <t>JR41</t>
  </si>
  <si>
    <t>JR16</t>
  </si>
  <si>
    <t>JR17</t>
  </si>
  <si>
    <t>JR45</t>
  </si>
  <si>
    <t>Golan, IL</t>
  </si>
  <si>
    <t>El Miniyeh</t>
  </si>
  <si>
    <t>Rachaya</t>
  </si>
  <si>
    <t>West Bekaa</t>
  </si>
  <si>
    <t>Bent Jbeil</t>
  </si>
  <si>
    <t>Sour</t>
  </si>
  <si>
    <t>Marjaayoun</t>
  </si>
  <si>
    <t>El Meten</t>
  </si>
  <si>
    <t>Kesrwane</t>
  </si>
  <si>
    <t>Jbeil</t>
  </si>
  <si>
    <t>Bcharre</t>
  </si>
  <si>
    <t>El Batroun</t>
  </si>
  <si>
    <t>El Koura</t>
  </si>
  <si>
    <t>El Hermel</t>
  </si>
  <si>
    <t>Dead Sea</t>
  </si>
  <si>
    <t>Jerusalem, IL</t>
  </si>
  <si>
    <t>Sea of Galilee</t>
  </si>
  <si>
    <t>Jerusalem, PS</t>
  </si>
  <si>
    <t>Ramallah &amp; Al Bireh</t>
  </si>
  <si>
    <t>Deir Al Balah</t>
  </si>
  <si>
    <t>Qalqiliya</t>
  </si>
  <si>
    <t>Jericho &amp; Al Aghwar</t>
  </si>
  <si>
    <t>15242507B7322189246473</t>
  </si>
  <si>
    <t>Polygon</t>
  </si>
  <si>
    <t>15242507B74434260486712</t>
  </si>
  <si>
    <t>15242507B9763756756493</t>
  </si>
  <si>
    <t>15242507B65973742405389</t>
  </si>
  <si>
    <t>15242507B22437016360372</t>
  </si>
  <si>
    <t>15242507B39304781263457</t>
  </si>
  <si>
    <t>15242507B23625419846835</t>
  </si>
  <si>
    <t>15242507B71517716844752</t>
  </si>
  <si>
    <t>15242507B36780035445887</t>
  </si>
  <si>
    <t>15242507B83103205988735</t>
  </si>
  <si>
    <t>15242507B71328549079212</t>
  </si>
  <si>
    <t>15242507B71600093935687</t>
  </si>
  <si>
    <t>15242507B77315063878707</t>
  </si>
  <si>
    <t>15242507B27832262197062</t>
  </si>
  <si>
    <t>15242507B25520584620075</t>
  </si>
  <si>
    <t>15242507B11673803403546</t>
  </si>
  <si>
    <t>15242507B97020865976232</t>
  </si>
  <si>
    <t>15242507B71056496150063</t>
  </si>
  <si>
    <t>15242507B7565801089372</t>
  </si>
  <si>
    <t>15242507B44237665414324</t>
  </si>
  <si>
    <t>15242507B76983038584557</t>
  </si>
  <si>
    <t>15242507B69358324937252</t>
  </si>
  <si>
    <t>15242507B10596271459975</t>
  </si>
  <si>
    <t>15242507B399982580631</t>
  </si>
  <si>
    <t>15242507B92628059498332</t>
  </si>
  <si>
    <t>15242507B80532474119851</t>
  </si>
  <si>
    <t>15242507B74334805972717</t>
  </si>
  <si>
    <t>15242507B10739648902482</t>
  </si>
  <si>
    <t>15242507B36893334490361</t>
  </si>
  <si>
    <t>15242507B17948555439182</t>
  </si>
  <si>
    <t>15242507B64675128593967</t>
  </si>
  <si>
    <t>15242507B92892578873791</t>
  </si>
  <si>
    <t>15242507B12481598225051</t>
  </si>
  <si>
    <t>15242507B7990209689369</t>
  </si>
  <si>
    <t>15242507B64520709980870</t>
  </si>
  <si>
    <t>15242507B91488978109149</t>
  </si>
  <si>
    <t>15242507B30874403797275</t>
  </si>
  <si>
    <t>15242507B3990952227589</t>
  </si>
  <si>
    <t>15242507B23193372099194</t>
  </si>
  <si>
    <t>15242507B41801613427967</t>
  </si>
  <si>
    <t>15242507B35659616326925</t>
  </si>
  <si>
    <t>15242507B54497479807016</t>
  </si>
  <si>
    <t>15242507B49574817537392</t>
  </si>
  <si>
    <t>15242507B94987708240624</t>
  </si>
  <si>
    <t>15242507B88487972581206</t>
  </si>
  <si>
    <t>15242507B71774555115176</t>
  </si>
  <si>
    <t>15242507B6956753308423</t>
  </si>
  <si>
    <t>15242507B40923002776942</t>
  </si>
  <si>
    <t>15242507B1655282160159</t>
  </si>
  <si>
    <t>15242507B9657421257860</t>
  </si>
  <si>
    <t>15242507B55132122842526</t>
  </si>
  <si>
    <t>15242507B34039766657612</t>
  </si>
  <si>
    <t>15242507B28898961635251</t>
  </si>
  <si>
    <t>15242507B7547411227389</t>
  </si>
  <si>
    <t>15242507B46563890594581</t>
  </si>
  <si>
    <t>15242507B57333459501301</t>
  </si>
  <si>
    <t>15242507B60781890450687</t>
  </si>
  <si>
    <t>15242507B12276215757938</t>
  </si>
  <si>
    <t>15242507B49848325615271</t>
  </si>
  <si>
    <t>15242507B84634184088095</t>
  </si>
  <si>
    <t>15242507B35105243625630</t>
  </si>
  <si>
    <t>15242507B38979687993387</t>
  </si>
  <si>
    <t>15242507B44353652125997</t>
  </si>
  <si>
    <t>15242507B28032401565886</t>
  </si>
  <si>
    <t>15242507B58979028300057</t>
  </si>
  <si>
    <t>15242507B12742486691999</t>
  </si>
  <si>
    <t>15242507B86858383588753</t>
  </si>
  <si>
    <t>15242507B25634508234618</t>
  </si>
  <si>
    <t>15242507B48371186390559</t>
  </si>
  <si>
    <t>15242507B66245697923351</t>
  </si>
  <si>
    <t>15242507B71405176462371</t>
  </si>
  <si>
    <t>15242507B17941061209277</t>
  </si>
  <si>
    <t>15242507B93077253954645</t>
  </si>
  <si>
    <t>15242507B67185133145675</t>
  </si>
  <si>
    <t>15242507B61225716368783</t>
  </si>
  <si>
    <t>15242507B38885789134427</t>
  </si>
  <si>
    <t>15242507B22949154068881</t>
  </si>
  <si>
    <t>15242507B53834737304279</t>
  </si>
  <si>
    <t>15242507B63276008506059</t>
  </si>
  <si>
    <t>15242507B46939016303647</t>
  </si>
  <si>
    <t>15242507B30866630212876</t>
  </si>
  <si>
    <t>15242507B52101237320931</t>
  </si>
  <si>
    <t>15242507B35163519047813</t>
  </si>
  <si>
    <t>15242507B42929104515356</t>
  </si>
  <si>
    <t>15242507B89654999321580</t>
  </si>
  <si>
    <t>15242507B39058401263822</t>
  </si>
  <si>
    <t>15242507B16919721159288</t>
  </si>
  <si>
    <t>15242507B21830684788724</t>
  </si>
  <si>
    <t>15242507B54301624222868</t>
  </si>
  <si>
    <t>15242507B89977564794878</t>
  </si>
  <si>
    <t>15242507B10684657615911</t>
  </si>
  <si>
    <t>15242507B53182107073973</t>
  </si>
  <si>
    <t>15242507B45884450184914</t>
  </si>
  <si>
    <t>15242507B61781927650682</t>
  </si>
  <si>
    <t>15242507B45495192341807</t>
  </si>
  <si>
    <t>15242507B87552266659548</t>
  </si>
  <si>
    <t>15242507B86745983179930</t>
  </si>
  <si>
    <t>15242507B12651180402694</t>
  </si>
  <si>
    <t>15242507B25338309738569</t>
  </si>
  <si>
    <t>15242507B34895471289505</t>
  </si>
  <si>
    <t>15242507B68167315655913</t>
  </si>
  <si>
    <t>15242507B38750647773303</t>
  </si>
  <si>
    <t>15242507B61395835555859</t>
  </si>
  <si>
    <t>15242507B60312566406637</t>
  </si>
  <si>
    <t>15242507B93201212408360</t>
  </si>
  <si>
    <t>15242507B78298704524990</t>
  </si>
  <si>
    <t>15242507B79114247407724</t>
  </si>
  <si>
    <t>15242507B19184333962868</t>
  </si>
  <si>
    <t>15242507B92713589855665</t>
  </si>
  <si>
    <t>15242507B2313194184175</t>
  </si>
  <si>
    <t>15242507B92196142658872</t>
  </si>
  <si>
    <t>15242507B91957266097282</t>
  </si>
  <si>
    <t>15242507B89574765646204</t>
  </si>
  <si>
    <t>15242507B56189599867675</t>
  </si>
  <si>
    <t>15242507B46989260913803</t>
  </si>
  <si>
    <t>15242507B8947662040309</t>
  </si>
  <si>
    <t>15242507B54725687699919</t>
  </si>
  <si>
    <t>15242507B85471999170194</t>
  </si>
  <si>
    <t>15242507B89205574884990</t>
  </si>
  <si>
    <t>15242507B19986135931158</t>
  </si>
  <si>
    <t>15242507B74180964049208</t>
  </si>
  <si>
    <t>15242507B10960751674051</t>
  </si>
  <si>
    <t>15242507B55081881652905</t>
  </si>
  <si>
    <t>15242507B86732634383782</t>
  </si>
  <si>
    <t>15242507B83283859623898</t>
  </si>
  <si>
    <t>15242507B22089768415727</t>
  </si>
  <si>
    <t>15242507B7161166402599</t>
  </si>
  <si>
    <t>15242507B55222910003716</t>
  </si>
  <si>
    <t>15242507B54571430773522</t>
  </si>
  <si>
    <t>15242507B4449600495147</t>
  </si>
  <si>
    <t>15242507B21642495199859</t>
  </si>
  <si>
    <t>15242507B74993503022427</t>
  </si>
  <si>
    <t>15242507B68873122709220</t>
  </si>
  <si>
    <t>15242507B42108001153056</t>
  </si>
  <si>
    <t>15242507B90213953607166</t>
  </si>
  <si>
    <t>15242507B91008874349012</t>
  </si>
  <si>
    <t>15242507B34069744154073</t>
  </si>
  <si>
    <t>15242507B56657496284853</t>
  </si>
  <si>
    <t>15242507B29053891717332</t>
  </si>
  <si>
    <t>15242507B33672169591195</t>
  </si>
  <si>
    <t>15242507B11667753358697</t>
  </si>
  <si>
    <t>15242507B14895692006944</t>
  </si>
  <si>
    <t>15242507B10067021496798</t>
  </si>
  <si>
    <t>15242507B36986908452393</t>
  </si>
  <si>
    <t>15242507B81137292307075</t>
  </si>
  <si>
    <t>15242507B73585871072840</t>
  </si>
  <si>
    <t>15242507B95174628891381</t>
  </si>
  <si>
    <t>15242507B14507855055596</t>
  </si>
  <si>
    <t>15242507B95425982092930</t>
  </si>
  <si>
    <t>15242507B99813098953418</t>
  </si>
  <si>
    <t>15242507B45956932951214</t>
  </si>
  <si>
    <t>15242507B32732575993939</t>
  </si>
  <si>
    <t>15242507B58187831730199</t>
  </si>
  <si>
    <t>15242507B50581943106199</t>
  </si>
  <si>
    <t>15242507B18959101282675</t>
  </si>
  <si>
    <t>15242507B1280575170074</t>
  </si>
  <si>
    <t>15242507B42870689355247</t>
  </si>
  <si>
    <t>15242507B24297046109512</t>
  </si>
  <si>
    <t>15242507B8260286715328</t>
  </si>
  <si>
    <t>15242507B45832769830873</t>
  </si>
  <si>
    <t>15242507B88244220380617</t>
  </si>
  <si>
    <t>15242507B59999910917568</t>
  </si>
  <si>
    <t>15242507B41313951038201</t>
  </si>
  <si>
    <t>15242507B42761625616090</t>
  </si>
  <si>
    <t>15242507B55233567675049</t>
  </si>
  <si>
    <t>15242507B25439284744831</t>
  </si>
  <si>
    <t>15242507B10935646704236</t>
  </si>
  <si>
    <t>15242507B86520144801681</t>
  </si>
  <si>
    <t>15242507B12607527739382</t>
  </si>
  <si>
    <t>15242507B46813891716840</t>
  </si>
  <si>
    <t>15242507B68868493059781</t>
  </si>
  <si>
    <t>15242507B78643865459873</t>
  </si>
  <si>
    <t>15242507B3031648883440</t>
  </si>
  <si>
    <t>15242507B41377814655385</t>
  </si>
  <si>
    <t>15242507B5379899577344</t>
  </si>
  <si>
    <t>15242507B33824576617573</t>
  </si>
  <si>
    <t>15242507B385493666548</t>
  </si>
  <si>
    <t>15242507B48725764908659</t>
  </si>
  <si>
    <t>15242507B27528285733897</t>
  </si>
  <si>
    <t>15242507B19229428361360</t>
  </si>
  <si>
    <t>15242507B55114277387494</t>
  </si>
  <si>
    <t>15242507B83737515314147</t>
  </si>
  <si>
    <t>15242507B31078710685035</t>
  </si>
  <si>
    <t>15242507B99708697665736</t>
  </si>
  <si>
    <t>15242507B48909907999430</t>
  </si>
  <si>
    <t>15242507B52368246204480</t>
  </si>
  <si>
    <t>15242507B21238216413190</t>
  </si>
  <si>
    <t>15242507B60755531991601</t>
  </si>
  <si>
    <t>15242507B5283160302008</t>
  </si>
  <si>
    <t>15242507B92683143356250</t>
  </si>
  <si>
    <t>15242507B68430322217319</t>
  </si>
  <si>
    <t>15242507B8611350311836</t>
  </si>
  <si>
    <t>15242507B86244592928099</t>
  </si>
  <si>
    <t>15242507B48405542462206</t>
  </si>
  <si>
    <t>15242507B10835252837826</t>
  </si>
  <si>
    <t>15242507B73593637520404</t>
  </si>
  <si>
    <t>15242507B20225444371684</t>
  </si>
  <si>
    <t>15242507B64792839712750</t>
  </si>
  <si>
    <t>15242507B40747525321849</t>
  </si>
  <si>
    <t>15242507B84016376764538</t>
  </si>
  <si>
    <t>15242507B61035382056720</t>
  </si>
  <si>
    <t>15242507B45949371630165</t>
  </si>
  <si>
    <t>15242507B58330676723626</t>
  </si>
  <si>
    <t>15242507B14142255130537</t>
  </si>
  <si>
    <t>15242507B43236633783940</t>
  </si>
  <si>
    <t>15242507B46820158657484</t>
  </si>
  <si>
    <t>15242507B42868066819458</t>
  </si>
  <si>
    <t>15242507B44327302396722</t>
  </si>
  <si>
    <t>15242507B23661917867997</t>
  </si>
  <si>
    <t>15242507B30221832933741</t>
  </si>
  <si>
    <t>15242507B87053046853902</t>
  </si>
  <si>
    <t>15242507B13849727966000</t>
  </si>
  <si>
    <t>15242507B90557781353206</t>
  </si>
  <si>
    <t>15242507B8279696782405</t>
  </si>
  <si>
    <t>15242507B62258600143859</t>
  </si>
  <si>
    <t>15242507B42632084566957</t>
  </si>
  <si>
    <t>15242507B35266123167790</t>
  </si>
  <si>
    <t>15242507B24431012567492</t>
  </si>
  <si>
    <t>15242507B79718880947555</t>
  </si>
  <si>
    <t>15242507B26169260519546</t>
  </si>
  <si>
    <t>15242507B16315139957826</t>
  </si>
  <si>
    <t>15242507B79499976279542</t>
  </si>
  <si>
    <t>15242507B45600422396945</t>
  </si>
  <si>
    <t>15242507B49516524141793</t>
  </si>
  <si>
    <t>15242507B15912619562849</t>
  </si>
  <si>
    <t>15242507B36700459789736</t>
  </si>
  <si>
    <t>15242507B46627972024874</t>
  </si>
  <si>
    <t>15242507B83432581375198</t>
  </si>
  <si>
    <t>15242507B97358908792545</t>
  </si>
  <si>
    <t>15242507B36240154715338</t>
  </si>
  <si>
    <t>15242507B50063200488288</t>
  </si>
  <si>
    <t>15242507B46371651071090</t>
  </si>
  <si>
    <t>15242507B87254411475969</t>
  </si>
  <si>
    <t>15242507B78057914295959</t>
  </si>
  <si>
    <t>15242507B69209447674236</t>
  </si>
  <si>
    <t>15242507B9382148202065</t>
  </si>
  <si>
    <t>15242507B41587860828990</t>
  </si>
  <si>
    <t>15242507B45819395653811</t>
  </si>
  <si>
    <t>15242507B85587651128626</t>
  </si>
  <si>
    <t>15242507B10963365532335</t>
  </si>
  <si>
    <t>15242507B16554732287122</t>
  </si>
  <si>
    <t>15242507B39444871450258</t>
  </si>
  <si>
    <t>15242507B58235619836072</t>
  </si>
  <si>
    <t>15242507B78310888001164</t>
  </si>
  <si>
    <t>15242507B43926728713037</t>
  </si>
  <si>
    <t>15242507B76760734874211</t>
  </si>
  <si>
    <t>15242507B22375918016424</t>
  </si>
  <si>
    <t>15242507B70536042027816</t>
  </si>
  <si>
    <t>15242507B60919761418244</t>
  </si>
  <si>
    <t>15242507B73155733495218</t>
  </si>
  <si>
    <t>15242507B25601217585155</t>
  </si>
  <si>
    <t>15242507B33638153747528</t>
  </si>
  <si>
    <t>15242507B40276066562734</t>
  </si>
  <si>
    <t>15242507B35226342487044</t>
  </si>
  <si>
    <t>15242507B595080071721</t>
  </si>
  <si>
    <t>15242507B32780307406374</t>
  </si>
  <si>
    <t>15242507B46663253000628</t>
  </si>
  <si>
    <t>15242507B98966668539827</t>
  </si>
  <si>
    <t>15242507B26080958654520</t>
  </si>
  <si>
    <t>15242507B63057438613217</t>
  </si>
  <si>
    <t>15242507B58786860168028</t>
  </si>
  <si>
    <t>15242507B83156576087304</t>
  </si>
  <si>
    <t>15242507B68807574850563</t>
  </si>
  <si>
    <t>15242507B87636717080649</t>
  </si>
  <si>
    <t>15242507B72961020505586</t>
  </si>
  <si>
    <t>15242507B43426345122943</t>
  </si>
  <si>
    <t>15242507B40784737599464</t>
  </si>
  <si>
    <t>15242507B64836061652766</t>
  </si>
  <si>
    <t>15242507B68116415632307</t>
  </si>
  <si>
    <t>15242507B98641384705731</t>
  </si>
  <si>
    <t>15242507B53614769353350</t>
  </si>
  <si>
    <t>15242507B74407573652293</t>
  </si>
  <si>
    <t>15242507B56607006437737</t>
  </si>
  <si>
    <t>15242507B62394973607201</t>
  </si>
  <si>
    <t>15242507B46472407161282</t>
  </si>
  <si>
    <t>15242507B79074936513769</t>
  </si>
  <si>
    <t>15242507B85556873908580</t>
  </si>
  <si>
    <t>15242507B46514992266380</t>
  </si>
  <si>
    <t>15242507B36585433603827</t>
  </si>
  <si>
    <t>15242507B21871042325483</t>
  </si>
  <si>
    <t>15242507B74981338012196</t>
  </si>
  <si>
    <t>15242507B51557666361412</t>
  </si>
  <si>
    <t>15242507B50652394578350</t>
  </si>
  <si>
    <t>15242507B35371213994170</t>
  </si>
  <si>
    <t>15242507B78273733164190</t>
  </si>
  <si>
    <t>15242507B86992417351201</t>
  </si>
  <si>
    <t>15242507B44519416711128</t>
  </si>
  <si>
    <t>15242507B17333153268862</t>
  </si>
  <si>
    <t>15242507B87670464483241</t>
  </si>
  <si>
    <t>15242507B91083186243628</t>
  </si>
  <si>
    <t>15242507B40413338286185</t>
  </si>
  <si>
    <t>15242507B90989220984962</t>
  </si>
  <si>
    <t>15242507B25672196618476</t>
  </si>
  <si>
    <t>15242507B54206098311522</t>
  </si>
  <si>
    <t>15242507B38205653347436</t>
  </si>
  <si>
    <t>15242507B23052795902995</t>
  </si>
  <si>
    <t>15242507B42548243953389</t>
  </si>
  <si>
    <t>15242507B29065009809939</t>
  </si>
  <si>
    <t>15242507B84026195338374</t>
  </si>
  <si>
    <t>15242507B19618049480108</t>
  </si>
  <si>
    <t>15242507B17231437712289</t>
  </si>
  <si>
    <t>15242507B13083201582519</t>
  </si>
  <si>
    <t>15242507B3487968340126</t>
  </si>
  <si>
    <t>15242507B88557001231936</t>
  </si>
  <si>
    <t>15242507B72853055261657</t>
  </si>
  <si>
    <t>15242507B52959296866890</t>
  </si>
  <si>
    <t>15242507B27730634492451</t>
  </si>
  <si>
    <t>15242507B34447312884568</t>
  </si>
  <si>
    <t>15242507B3305834191455</t>
  </si>
  <si>
    <t>15242507B63315911635783</t>
  </si>
  <si>
    <t>15242507B2838826249504</t>
  </si>
  <si>
    <t>15242507B26133929095382</t>
  </si>
  <si>
    <t>15242507B30509231446221</t>
  </si>
  <si>
    <t>15242507B70812526039843</t>
  </si>
  <si>
    <t>15242507B28390593826974</t>
  </si>
  <si>
    <t>15242507B88266569428979</t>
  </si>
  <si>
    <t>15242507B56433335269136</t>
  </si>
  <si>
    <t>15242507B42935945407521</t>
  </si>
  <si>
    <t>15242507B32892695664802</t>
  </si>
  <si>
    <t>15242507B54186769788160</t>
  </si>
  <si>
    <t>15242507B10242503769306</t>
  </si>
  <si>
    <t>15242507B99801964698927</t>
  </si>
  <si>
    <t>15242507B15559631909516</t>
  </si>
  <si>
    <t>15242507B62921910319151</t>
  </si>
  <si>
    <t>15242507B59993848545507</t>
  </si>
  <si>
    <t>15242507B85155495853150</t>
  </si>
  <si>
    <t>15242507B86075085818798</t>
  </si>
  <si>
    <t>15242507B78459135139999</t>
  </si>
  <si>
    <t>15242507B41326170621958</t>
  </si>
  <si>
    <t>15242507B58608751958716</t>
  </si>
  <si>
    <t>15242507B71955992885975</t>
  </si>
  <si>
    <t>15242507B92318090783838</t>
  </si>
  <si>
    <t>15242507B70746280021443</t>
  </si>
  <si>
    <t>15242507B58616339895534</t>
  </si>
  <si>
    <t>15242507B91699093168039</t>
  </si>
  <si>
    <t>IL99</t>
  </si>
  <si>
    <t>IL98</t>
  </si>
  <si>
    <t>IL97</t>
  </si>
  <si>
    <t>Shape_Area</t>
  </si>
  <si>
    <t>Shape_Length</t>
  </si>
  <si>
    <t>Shape *</t>
  </si>
  <si>
    <t>OBJECTID *</t>
  </si>
  <si>
    <t>https://www.arcgis.com/home/item.html?id=cfbb0c1d3b0544849b499b76b6041633</t>
  </si>
  <si>
    <t>https://www.arcgis.com/home/item.html?id=f99966cbba7040919e9417106d543ff3</t>
  </si>
  <si>
    <t>https://www.arcgis.com/home/item.html?id=fc5a7e29b835437b92e4961297238b57</t>
  </si>
  <si>
    <t>https://www.arcgis.com/home/item.html?id=0fac8cfeee88493291a22f94ab0d6e8f</t>
  </si>
  <si>
    <t>https://www.arcgis.com/home/item.html?id=ecb94222d1344ffda6f866c9bf08a069</t>
  </si>
  <si>
    <t>https://www.arcgis.com/home/item.html?id=23e5ecdcffd44bf88cbc772b12477561</t>
  </si>
  <si>
    <t>https://www.csb.gov.kw/Pages/Statistics_en?ID=6&amp;ParentCatID=1</t>
  </si>
  <si>
    <t>https://www.csb.gov.kw/Pages/Statistics_en?ID=56&amp;ParentCatID=1</t>
  </si>
  <si>
    <t>2022 Non-Kuwaiti Pop of Kuwait</t>
  </si>
  <si>
    <t>2005 Non-Kuwaiti Pop by Governorate</t>
  </si>
  <si>
    <t>https://www.csb.gov.kw/Pages/Statistics_en?ID=67&amp;ParentCatID=1</t>
  </si>
  <si>
    <t>2022 Kuwaiti and Non-Kuwait Pop</t>
  </si>
  <si>
    <t>https://web.archive.org/web/20190921104502/http://stat.paci.gov.kw/englishreports/#DataTabPlace:ColumnChartGendrGov</t>
  </si>
  <si>
    <t>2013 Governorate Pop</t>
  </si>
  <si>
    <t>https://en.wikipedia.org/wiki/Bedoon</t>
  </si>
  <si>
    <t>Bedoon Population</t>
  </si>
  <si>
    <t>https://en.wikipedia.org/wiki/%27Ajam_of_Kuwait</t>
  </si>
  <si>
    <t>Ajam of Kuwait</t>
  </si>
  <si>
    <t>https://en.wikipedia.org/wiki/Shia_Islam_in_Kuwait</t>
  </si>
  <si>
    <t>Shia Kuwaitis</t>
  </si>
  <si>
    <t>https://gulf2000.columbia.edu/images/maps/Holy_Land_Ethnic_lg.png</t>
  </si>
  <si>
    <t>Jordan Gulf2000 Map</t>
  </si>
  <si>
    <t>https://gulf2000.columbia.edu/images/maps/Syria_Ethnic_Shift_2010-2018_lg.png</t>
  </si>
  <si>
    <t>Syria Gulf2000 Map</t>
  </si>
  <si>
    <t>https://www.kfcris.com/pdf/5e43a7813784133606d70cc8b52d433b5909a9623e8c2.pdf</t>
  </si>
  <si>
    <t>Useful Syria</t>
  </si>
  <si>
    <t>https://data.humdata.org/dataset/dde592ca-bc3b-468a-9241-780396a77e17</t>
  </si>
  <si>
    <t>2004 Population data</t>
  </si>
  <si>
    <t>https://www.citypopulation.de/en/syria/</t>
  </si>
  <si>
    <t>2021 Governorate population</t>
  </si>
  <si>
    <t>https://data.humdata.org/dataset/cod-ab-syr?</t>
  </si>
  <si>
    <t>https://www.arcgis.com/home/item.html?id=8a9d332204354a5ba2503ff5a3317d39</t>
  </si>
  <si>
    <t>https://dosweb.dos.gov.jo/DataBank/Population/Population_Estimares/PopulationEstimates.pdf</t>
  </si>
  <si>
    <t>https://cosit.gov.iq/ar/2013-01-31-08-43-38</t>
  </si>
  <si>
    <t>2021 Province Estimate</t>
  </si>
  <si>
    <t>https://www.citypopulation.de/en/iraq/admin/</t>
  </si>
  <si>
    <t>2018 District Estimates</t>
  </si>
  <si>
    <t>Iraq Gulf2000 Map</t>
  </si>
  <si>
    <t>https://gulf2000.columbia.edu/images/maps/Iraq_Ethnic_Shift_1947-2017_lg.png</t>
  </si>
  <si>
    <t>https://data.humdata.org/dataset/cod-ab-irq?</t>
  </si>
  <si>
    <t>old ID</t>
  </si>
  <si>
    <t>Salafi Arabs</t>
  </si>
  <si>
    <t>Ad Dawhah (Doha)</t>
  </si>
  <si>
    <t>Al Rayyan</t>
  </si>
  <si>
    <t>Al Khor</t>
  </si>
  <si>
    <t>Al Shamal</t>
  </si>
  <si>
    <t>Al Daayen</t>
  </si>
  <si>
    <t>Al Wakrah</t>
  </si>
  <si>
    <t>Umm Salal</t>
  </si>
  <si>
    <t>Al-Shahaniya</t>
  </si>
  <si>
    <t>BH01</t>
  </si>
  <si>
    <t>Capital</t>
  </si>
  <si>
    <t>BH02</t>
  </si>
  <si>
    <t>Muharraq</t>
  </si>
  <si>
    <t>BH03</t>
  </si>
  <si>
    <t>Northern</t>
  </si>
  <si>
    <t>BH04</t>
  </si>
  <si>
    <t>Ad Dair</t>
  </si>
  <si>
    <t>Ad Dammam</t>
  </si>
  <si>
    <t>Ad Darb</t>
  </si>
  <si>
    <t>Ad Dilam</t>
  </si>
  <si>
    <t>Ad Diriyah</t>
  </si>
  <si>
    <t>Ad Duwadimi</t>
  </si>
  <si>
    <t>Ahad Al Masarihah</t>
  </si>
  <si>
    <t>Ahad Rufaydah</t>
  </si>
  <si>
    <t>Al Aflaj</t>
  </si>
  <si>
    <t>Al Ahsa</t>
  </si>
  <si>
    <t>Al Aqiq</t>
  </si>
  <si>
    <t>Al Ardiyat</t>
  </si>
  <si>
    <t>Al Aridah</t>
  </si>
  <si>
    <t>Al Asyah</t>
  </si>
  <si>
    <t>Al Aydabi</t>
  </si>
  <si>
    <t>Al Bad</t>
  </si>
  <si>
    <t>Al Badai</t>
  </si>
  <si>
    <t>Al Bahah</t>
  </si>
  <si>
    <t>Al Birk</t>
  </si>
  <si>
    <t>Al Bukayriyah</t>
  </si>
  <si>
    <t>Al Ghat</t>
  </si>
  <si>
    <t>Al Ghazalah</t>
  </si>
  <si>
    <t>Al Hait</t>
  </si>
  <si>
    <t>Al Hajrah</t>
  </si>
  <si>
    <t>Al Hariq</t>
  </si>
  <si>
    <t>Al Harjah</t>
  </si>
  <si>
    <t>Al Harth</t>
  </si>
  <si>
    <t>Al Hinakiyah</t>
  </si>
  <si>
    <t>Al Is</t>
  </si>
  <si>
    <t>Al Jubayl</t>
  </si>
  <si>
    <t>Al Jumum</t>
  </si>
  <si>
    <t>Al Kamil</t>
  </si>
  <si>
    <t>Al Khafji</t>
  </si>
  <si>
    <t>Al Kharj</t>
  </si>
  <si>
    <t>Al Khubar</t>
  </si>
  <si>
    <t>Al Khurmah</t>
  </si>
  <si>
    <t>Al Lith</t>
  </si>
  <si>
    <t>Al Madinah Al Munawwarah</t>
  </si>
  <si>
    <t>Al Mahd</t>
  </si>
  <si>
    <t>Al Majardah</t>
  </si>
  <si>
    <t>Al Majmaah</t>
  </si>
  <si>
    <t>Al Mandaq</t>
  </si>
  <si>
    <t>Al Midhnab</t>
  </si>
  <si>
    <t>Al Mukhwah</t>
  </si>
  <si>
    <t>Al Muwayh</t>
  </si>
  <si>
    <t>Al Muzahimiyah</t>
  </si>
  <si>
    <t>Al Nuayriyah</t>
  </si>
  <si>
    <t>Al Qara</t>
  </si>
  <si>
    <t>Al Qatif</t>
  </si>
  <si>
    <t>Al Qunfudhah</t>
  </si>
  <si>
    <t>Al Qurayyat</t>
  </si>
  <si>
    <t>Al Quwayiyah</t>
  </si>
  <si>
    <t>Al Taif</t>
  </si>
  <si>
    <t>Al Udayd</t>
  </si>
  <si>
    <t>Al Ula</t>
  </si>
  <si>
    <t>Al Uwayqilah</t>
  </si>
  <si>
    <t>Al Wajh</t>
  </si>
  <si>
    <t>An Nabhaniyah</t>
  </si>
  <si>
    <t>An Namas</t>
  </si>
  <si>
    <t>Ar Rass</t>
  </si>
  <si>
    <t>Ar Rayn</t>
  </si>
  <si>
    <t>Ar Rayth</t>
  </si>
  <si>
    <t>Ar Riyadh</t>
  </si>
  <si>
    <t>As Sulaymi</t>
  </si>
  <si>
    <t>As Sulayyil</t>
  </si>
  <si>
    <t>Ash Shamli</t>
  </si>
  <si>
    <t>Ash Shimasiyah</t>
  </si>
  <si>
    <t>Ash Shinan</t>
  </si>
  <si>
    <t>At Tuwal</t>
  </si>
  <si>
    <t>Az Zulfi</t>
  </si>
  <si>
    <t>Badr Al Janub</t>
  </si>
  <si>
    <t>Bani Hasan</t>
  </si>
  <si>
    <t>Dawamat Al Jandal</t>
  </si>
  <si>
    <t>Farat Ghamid Az Zinad</t>
  </si>
  <si>
    <t>Hafar Al Batin</t>
  </si>
  <si>
    <t>Jeddah</t>
  </si>
  <si>
    <t>Makkah Al Mukarramah</t>
  </si>
  <si>
    <t>Qaryah Al Ulya</t>
  </si>
  <si>
    <t>Rijal Al Ma</t>
  </si>
  <si>
    <t>Riyadh Al Khabra</t>
  </si>
  <si>
    <t>Simira</t>
  </si>
  <si>
    <t>Tanumah</t>
  </si>
  <si>
    <t>Tarib</t>
  </si>
  <si>
    <t>Tubarjal</t>
  </si>
  <si>
    <t>Uqlat As Suqur</t>
  </si>
  <si>
    <t>Uyun Al Jiwa</t>
  </si>
  <si>
    <t>Wadi Ad Dawasir</t>
  </si>
  <si>
    <t>Wadi Al Fara</t>
  </si>
  <si>
    <t>Zahran Al Janub</t>
  </si>
  <si>
    <t>YE1101</t>
  </si>
  <si>
    <t>YE1102</t>
  </si>
  <si>
    <t>YE1103</t>
  </si>
  <si>
    <t>YE1104</t>
  </si>
  <si>
    <t>YE1105</t>
  </si>
  <si>
    <t>YE1106</t>
  </si>
  <si>
    <t>YE1107</t>
  </si>
  <si>
    <t>YE1108</t>
  </si>
  <si>
    <t>YE1109</t>
  </si>
  <si>
    <t>YE1110</t>
  </si>
  <si>
    <t>YE1111</t>
  </si>
  <si>
    <t>YE1112</t>
  </si>
  <si>
    <t>YE1113</t>
  </si>
  <si>
    <t>YE1114</t>
  </si>
  <si>
    <t>YE1115</t>
  </si>
  <si>
    <t>YE1116</t>
  </si>
  <si>
    <t>YE1117</t>
  </si>
  <si>
    <t>YE1118</t>
  </si>
  <si>
    <t>YE1119</t>
  </si>
  <si>
    <t>YE1120</t>
  </si>
  <si>
    <t>YE1201</t>
  </si>
  <si>
    <t>Abyan</t>
  </si>
  <si>
    <t>YE1202</t>
  </si>
  <si>
    <t>YE1203</t>
  </si>
  <si>
    <t>YE1204</t>
  </si>
  <si>
    <t>YE1205</t>
  </si>
  <si>
    <t>YE1206</t>
  </si>
  <si>
    <t>YE1207</t>
  </si>
  <si>
    <t>YE1208</t>
  </si>
  <si>
    <t>YE1209</t>
  </si>
  <si>
    <t>YE1210</t>
  </si>
  <si>
    <t>YE1211</t>
  </si>
  <si>
    <t>YE1301</t>
  </si>
  <si>
    <t>Sana'a City</t>
  </si>
  <si>
    <t>YE1302</t>
  </si>
  <si>
    <t>YE1303</t>
  </si>
  <si>
    <t>YE1304</t>
  </si>
  <si>
    <t>YE1305</t>
  </si>
  <si>
    <t>YE1306</t>
  </si>
  <si>
    <t>YE1307</t>
  </si>
  <si>
    <t>YE1308</t>
  </si>
  <si>
    <t>YE1309</t>
  </si>
  <si>
    <t>YE1310</t>
  </si>
  <si>
    <t>YE1401</t>
  </si>
  <si>
    <t>YE1402</t>
  </si>
  <si>
    <t>YE1403</t>
  </si>
  <si>
    <t>YE1404</t>
  </si>
  <si>
    <t>YE1405</t>
  </si>
  <si>
    <t>YE1406</t>
  </si>
  <si>
    <t>YE1407</t>
  </si>
  <si>
    <t>YE1408</t>
  </si>
  <si>
    <t>YE1409</t>
  </si>
  <si>
    <t>YE1410</t>
  </si>
  <si>
    <t>YE1411</t>
  </si>
  <si>
    <t>YE1412</t>
  </si>
  <si>
    <t>YE1413</t>
  </si>
  <si>
    <t>YE1414</t>
  </si>
  <si>
    <t>YE1415</t>
  </si>
  <si>
    <t>YE1416</t>
  </si>
  <si>
    <t>YE1417</t>
  </si>
  <si>
    <t>YE1418</t>
  </si>
  <si>
    <t>YE1419</t>
  </si>
  <si>
    <t>YE1420</t>
  </si>
  <si>
    <t>YE1501</t>
  </si>
  <si>
    <t>Ta'iz</t>
  </si>
  <si>
    <t>YE1502</t>
  </si>
  <si>
    <t>YE1503</t>
  </si>
  <si>
    <t>YE1504</t>
  </si>
  <si>
    <t>YE1505</t>
  </si>
  <si>
    <t>YE1506</t>
  </si>
  <si>
    <t>YE1507</t>
  </si>
  <si>
    <t>YE1508</t>
  </si>
  <si>
    <t>YE1509</t>
  </si>
  <si>
    <t>YE1510</t>
  </si>
  <si>
    <t>YE1511</t>
  </si>
  <si>
    <t>YE1512</t>
  </si>
  <si>
    <t>YE1513</t>
  </si>
  <si>
    <t>YE1514</t>
  </si>
  <si>
    <t>YE1515</t>
  </si>
  <si>
    <t>YE1516</t>
  </si>
  <si>
    <t>YE1517</t>
  </si>
  <si>
    <t>YE1518</t>
  </si>
  <si>
    <t>YE1519</t>
  </si>
  <si>
    <t>YE1520</t>
  </si>
  <si>
    <t>YE1521</t>
  </si>
  <si>
    <t>YE1522</t>
  </si>
  <si>
    <t>YE1523</t>
  </si>
  <si>
    <t>YE1601</t>
  </si>
  <si>
    <t>Al Jawf</t>
  </si>
  <si>
    <t>YE1602</t>
  </si>
  <si>
    <t>YE1603</t>
  </si>
  <si>
    <t>YE1604</t>
  </si>
  <si>
    <t>YE1605</t>
  </si>
  <si>
    <t>YE1606</t>
  </si>
  <si>
    <t>YE1607</t>
  </si>
  <si>
    <t>YE1608</t>
  </si>
  <si>
    <t>YE1609</t>
  </si>
  <si>
    <t>YE1610</t>
  </si>
  <si>
    <t>YE1611</t>
  </si>
  <si>
    <t>YE1612</t>
  </si>
  <si>
    <t>YE1701</t>
  </si>
  <si>
    <t>YE1702</t>
  </si>
  <si>
    <t>YE1703</t>
  </si>
  <si>
    <t>YE1704</t>
  </si>
  <si>
    <t>YE1705</t>
  </si>
  <si>
    <t>YE1706</t>
  </si>
  <si>
    <t>YE1707</t>
  </si>
  <si>
    <t>YE1708</t>
  </si>
  <si>
    <t>YE1709</t>
  </si>
  <si>
    <t>YE1710</t>
  </si>
  <si>
    <t>YE1711</t>
  </si>
  <si>
    <t>YE1712</t>
  </si>
  <si>
    <t>YE1713</t>
  </si>
  <si>
    <t>YE1714</t>
  </si>
  <si>
    <t>YE1715</t>
  </si>
  <si>
    <t>YE1716</t>
  </si>
  <si>
    <t>YE1717</t>
  </si>
  <si>
    <t>YE1718</t>
  </si>
  <si>
    <t>YE1719</t>
  </si>
  <si>
    <t>YE1720</t>
  </si>
  <si>
    <t>YE1721</t>
  </si>
  <si>
    <t>YE1722</t>
  </si>
  <si>
    <t>YE1723</t>
  </si>
  <si>
    <t>YE1724</t>
  </si>
  <si>
    <t>YE1725</t>
  </si>
  <si>
    <t>YE1726</t>
  </si>
  <si>
    <t>YE1727</t>
  </si>
  <si>
    <t>YE1728</t>
  </si>
  <si>
    <t>YE1729</t>
  </si>
  <si>
    <t>YE1730</t>
  </si>
  <si>
    <t>YE1731</t>
  </si>
  <si>
    <t>YE1801</t>
  </si>
  <si>
    <t>Al Hodeidah</t>
  </si>
  <si>
    <t>YE1802</t>
  </si>
  <si>
    <t>YE1803</t>
  </si>
  <si>
    <t>YE1804</t>
  </si>
  <si>
    <t>YE1805</t>
  </si>
  <si>
    <t>YE1806</t>
  </si>
  <si>
    <t>YE1807</t>
  </si>
  <si>
    <t>YE1808</t>
  </si>
  <si>
    <t>YE1809</t>
  </si>
  <si>
    <t>YE1810</t>
  </si>
  <si>
    <t>YE1811</t>
  </si>
  <si>
    <t>YE1812</t>
  </si>
  <si>
    <t>YE1813</t>
  </si>
  <si>
    <t>YE1814</t>
  </si>
  <si>
    <t>YE1815</t>
  </si>
  <si>
    <t>YE1816</t>
  </si>
  <si>
    <t>YE1817</t>
  </si>
  <si>
    <t>YE1818</t>
  </si>
  <si>
    <t>YE1819</t>
  </si>
  <si>
    <t>YE1820</t>
  </si>
  <si>
    <t>YE1821</t>
  </si>
  <si>
    <t>YE1822</t>
  </si>
  <si>
    <t>YE1823</t>
  </si>
  <si>
    <t>YE1824</t>
  </si>
  <si>
    <t>YE1825</t>
  </si>
  <si>
    <t>YE1826</t>
  </si>
  <si>
    <t>YE1901</t>
  </si>
  <si>
    <t>Hadramawt</t>
  </si>
  <si>
    <t>YE1902</t>
  </si>
  <si>
    <t>YE1903</t>
  </si>
  <si>
    <t>YE1904</t>
  </si>
  <si>
    <t>YE1905</t>
  </si>
  <si>
    <t>YE1906</t>
  </si>
  <si>
    <t>YE1907</t>
  </si>
  <si>
    <t>YE1908</t>
  </si>
  <si>
    <t>YE1909</t>
  </si>
  <si>
    <t>YE1910</t>
  </si>
  <si>
    <t>YE1911</t>
  </si>
  <si>
    <t>YE1912</t>
  </si>
  <si>
    <t>YE1913</t>
  </si>
  <si>
    <t>YE1914</t>
  </si>
  <si>
    <t>YE1915</t>
  </si>
  <si>
    <t>YE1916</t>
  </si>
  <si>
    <t>YE1917</t>
  </si>
  <si>
    <t>YE1918</t>
  </si>
  <si>
    <t>YE1919</t>
  </si>
  <si>
    <t>YE1920</t>
  </si>
  <si>
    <t>YE1921</t>
  </si>
  <si>
    <t>YE1922</t>
  </si>
  <si>
    <t>YE1923</t>
  </si>
  <si>
    <t>YE1924</t>
  </si>
  <si>
    <t>YE1925</t>
  </si>
  <si>
    <t>YE1926</t>
  </si>
  <si>
    <t>YE1927</t>
  </si>
  <si>
    <t>YE1928</t>
  </si>
  <si>
    <t>YE2001</t>
  </si>
  <si>
    <t>Dhamar</t>
  </si>
  <si>
    <t>YE2002</t>
  </si>
  <si>
    <t>YE2003</t>
  </si>
  <si>
    <t>YE2004</t>
  </si>
  <si>
    <t>YE2005</t>
  </si>
  <si>
    <t>YE2006</t>
  </si>
  <si>
    <t>YE2007</t>
  </si>
  <si>
    <t>YE2008</t>
  </si>
  <si>
    <t>YE2009</t>
  </si>
  <si>
    <t>YE2010</t>
  </si>
  <si>
    <t>YE2011</t>
  </si>
  <si>
    <t>YE2012</t>
  </si>
  <si>
    <t>YE2101</t>
  </si>
  <si>
    <t>Shabwah</t>
  </si>
  <si>
    <t>YE2102</t>
  </si>
  <si>
    <t>YE2103</t>
  </si>
  <si>
    <t>YE2104</t>
  </si>
  <si>
    <t>YE2105</t>
  </si>
  <si>
    <t>YE2106</t>
  </si>
  <si>
    <t>YE2107</t>
  </si>
  <si>
    <t>YE2108</t>
  </si>
  <si>
    <t>YE2109</t>
  </si>
  <si>
    <t>YE2110</t>
  </si>
  <si>
    <t>YE2111</t>
  </si>
  <si>
    <t>YE2112</t>
  </si>
  <si>
    <t>YE2113</t>
  </si>
  <si>
    <t>YE2114</t>
  </si>
  <si>
    <t>YE2115</t>
  </si>
  <si>
    <t>YE2116</t>
  </si>
  <si>
    <t>YE2117</t>
  </si>
  <si>
    <t>YE2201</t>
  </si>
  <si>
    <t>YE2202</t>
  </si>
  <si>
    <t>YE2203</t>
  </si>
  <si>
    <t>YE2204</t>
  </si>
  <si>
    <t>YE2205</t>
  </si>
  <si>
    <t>YE2206</t>
  </si>
  <si>
    <t>YE2207</t>
  </si>
  <si>
    <t>YE2208</t>
  </si>
  <si>
    <t>YE2209</t>
  </si>
  <si>
    <t>YE2210</t>
  </si>
  <si>
    <t>YE2211</t>
  </si>
  <si>
    <t>YE2212</t>
  </si>
  <si>
    <t>YE2213</t>
  </si>
  <si>
    <t>YE2214</t>
  </si>
  <si>
    <t>YE2215</t>
  </si>
  <si>
    <t>YE2301</t>
  </si>
  <si>
    <t>Sana'a</t>
  </si>
  <si>
    <t>YE2302</t>
  </si>
  <si>
    <t>YE2303</t>
  </si>
  <si>
    <t>YE2304</t>
  </si>
  <si>
    <t>YE2305</t>
  </si>
  <si>
    <t>YE2306</t>
  </si>
  <si>
    <t>YE2307</t>
  </si>
  <si>
    <t>YE2308</t>
  </si>
  <si>
    <t>YE2309</t>
  </si>
  <si>
    <t>YE2310</t>
  </si>
  <si>
    <t>YE2311</t>
  </si>
  <si>
    <t>YE2312</t>
  </si>
  <si>
    <t>YE2313</t>
  </si>
  <si>
    <t>YE2314</t>
  </si>
  <si>
    <t>YE2315</t>
  </si>
  <si>
    <t>YE2316</t>
  </si>
  <si>
    <t>YE2401</t>
  </si>
  <si>
    <t>Aden</t>
  </si>
  <si>
    <t>YE2402</t>
  </si>
  <si>
    <t>YE2403</t>
  </si>
  <si>
    <t>YE2404</t>
  </si>
  <si>
    <t>YE2405</t>
  </si>
  <si>
    <t>YE2406</t>
  </si>
  <si>
    <t>YE2407</t>
  </si>
  <si>
    <t>YE2408</t>
  </si>
  <si>
    <t>YE2501</t>
  </si>
  <si>
    <t>Lahj</t>
  </si>
  <si>
    <t>YE2502</t>
  </si>
  <si>
    <t>YE2503</t>
  </si>
  <si>
    <t>YE2504</t>
  </si>
  <si>
    <t>YE2505</t>
  </si>
  <si>
    <t>YE2506</t>
  </si>
  <si>
    <t>YE2507</t>
  </si>
  <si>
    <t>YE2508</t>
  </si>
  <si>
    <t>YE2509</t>
  </si>
  <si>
    <t>YE2510</t>
  </si>
  <si>
    <t>YE2511</t>
  </si>
  <si>
    <t>YE2512</t>
  </si>
  <si>
    <t>YE2513</t>
  </si>
  <si>
    <t>YE2514</t>
  </si>
  <si>
    <t>YE2515</t>
  </si>
  <si>
    <t>YE2601</t>
  </si>
  <si>
    <t>YE2602</t>
  </si>
  <si>
    <t>YE2603</t>
  </si>
  <si>
    <t>YE2604</t>
  </si>
  <si>
    <t>YE2605</t>
  </si>
  <si>
    <t>YE2606</t>
  </si>
  <si>
    <t>YE2607</t>
  </si>
  <si>
    <t>YE2608</t>
  </si>
  <si>
    <t>YE2609</t>
  </si>
  <si>
    <t>YE2610</t>
  </si>
  <si>
    <t>YE2611</t>
  </si>
  <si>
    <t>YE2612</t>
  </si>
  <si>
    <t>YE2613</t>
  </si>
  <si>
    <t>YE2614</t>
  </si>
  <si>
    <t>YE2701</t>
  </si>
  <si>
    <t>YE2702</t>
  </si>
  <si>
    <t>YE2703</t>
  </si>
  <si>
    <t>YE2704</t>
  </si>
  <si>
    <t>YE2705</t>
  </si>
  <si>
    <t>YE2706</t>
  </si>
  <si>
    <t>YE2707</t>
  </si>
  <si>
    <t>YE2708</t>
  </si>
  <si>
    <t>YE2709</t>
  </si>
  <si>
    <t>YE2801</t>
  </si>
  <si>
    <t>Al Maharah</t>
  </si>
  <si>
    <t>YE2802</t>
  </si>
  <si>
    <t>YE2803</t>
  </si>
  <si>
    <t>YE2804</t>
  </si>
  <si>
    <t>YE2805</t>
  </si>
  <si>
    <t>YE2806</t>
  </si>
  <si>
    <t>YE2807</t>
  </si>
  <si>
    <t>YE2808</t>
  </si>
  <si>
    <t>YE2809</t>
  </si>
  <si>
    <t>YE2901</t>
  </si>
  <si>
    <t>YE2902</t>
  </si>
  <si>
    <t>YE2903</t>
  </si>
  <si>
    <t>YE2904</t>
  </si>
  <si>
    <t>YE2905</t>
  </si>
  <si>
    <t>YE2906</t>
  </si>
  <si>
    <t>YE2907</t>
  </si>
  <si>
    <t>YE2908</t>
  </si>
  <si>
    <t>YE2909</t>
  </si>
  <si>
    <t>YE2910</t>
  </si>
  <si>
    <t>YE2911</t>
  </si>
  <si>
    <t>YE2912</t>
  </si>
  <si>
    <t>YE2913</t>
  </si>
  <si>
    <t>YE2914</t>
  </si>
  <si>
    <t>YE2915</t>
  </si>
  <si>
    <t>YE2916</t>
  </si>
  <si>
    <t>YE2917</t>
  </si>
  <si>
    <t>YE2918</t>
  </si>
  <si>
    <t>YE2919</t>
  </si>
  <si>
    <t>YE2920</t>
  </si>
  <si>
    <t>YE3001</t>
  </si>
  <si>
    <t>YE3002</t>
  </si>
  <si>
    <t>YE3003</t>
  </si>
  <si>
    <t>YE3004</t>
  </si>
  <si>
    <t>YE3005</t>
  </si>
  <si>
    <t>YE3006</t>
  </si>
  <si>
    <t>YE3007</t>
  </si>
  <si>
    <t>YE3008</t>
  </si>
  <si>
    <t>YE3009</t>
  </si>
  <si>
    <t>YE3101</t>
  </si>
  <si>
    <t>Raymah</t>
  </si>
  <si>
    <t>YE3102</t>
  </si>
  <si>
    <t>YE3103</t>
  </si>
  <si>
    <t>YE3104</t>
  </si>
  <si>
    <t>YE3105</t>
  </si>
  <si>
    <t>YE3106</t>
  </si>
  <si>
    <t>YE3201</t>
  </si>
  <si>
    <t>YE3202</t>
  </si>
  <si>
    <t>Sector 1</t>
  </si>
  <si>
    <t>Sector 2</t>
  </si>
  <si>
    <t>Sector 3</t>
  </si>
  <si>
    <t>Sector 4</t>
  </si>
  <si>
    <t>Sector 5</t>
  </si>
  <si>
    <t>Sector 6</t>
  </si>
  <si>
    <t>Sector 7</t>
  </si>
  <si>
    <t>Sector 8</t>
  </si>
  <si>
    <t>Sector 9</t>
  </si>
  <si>
    <t>Al-Fujairah</t>
  </si>
  <si>
    <t>Umm Al-Qiwain</t>
  </si>
  <si>
    <t>Ras Al-Khaimah</t>
  </si>
  <si>
    <t>Asian countries (Non-Arab)</t>
  </si>
  <si>
    <t>African countries (Non-Arab)</t>
  </si>
  <si>
    <t>Western and Pacific countries</t>
  </si>
  <si>
    <t>Total 2022</t>
  </si>
  <si>
    <t>Southeast Asians</t>
  </si>
  <si>
    <t>East Asians</t>
  </si>
  <si>
    <t>Africans</t>
  </si>
  <si>
    <t>Europeans</t>
  </si>
  <si>
    <t>Nepalis</t>
  </si>
  <si>
    <t>Ajams/ Iranians</t>
  </si>
  <si>
    <t>Americas/ Pacific</t>
  </si>
  <si>
    <t>Azeris</t>
  </si>
  <si>
    <t>Ibadi Arabs</t>
  </si>
  <si>
    <t>Bosniaks</t>
  </si>
  <si>
    <t>Unstated</t>
  </si>
  <si>
    <t>Unknown</t>
  </si>
  <si>
    <t>Aromanians</t>
  </si>
  <si>
    <t>Muslims</t>
  </si>
  <si>
    <t>Gorans</t>
  </si>
  <si>
    <t>Egyptians</t>
  </si>
  <si>
    <t>Ashkali</t>
  </si>
  <si>
    <t>Ruthenians</t>
  </si>
  <si>
    <t>Bunjevacis</t>
  </si>
  <si>
    <t>Vlachs</t>
  </si>
  <si>
    <t>SOF46</t>
  </si>
  <si>
    <t>Bulgaria</t>
  </si>
  <si>
    <t>Sofia (capital)</t>
  </si>
  <si>
    <t>Stolichna</t>
  </si>
  <si>
    <t>BLG01</t>
  </si>
  <si>
    <t>Blagoevgrad</t>
  </si>
  <si>
    <t>Bansko</t>
  </si>
  <si>
    <t>BLG02</t>
  </si>
  <si>
    <t>Belica</t>
  </si>
  <si>
    <t>BLG03</t>
  </si>
  <si>
    <t>BLG11</t>
  </si>
  <si>
    <t>Goce Delčev</t>
  </si>
  <si>
    <t>BLG13</t>
  </si>
  <si>
    <t>Garmen</t>
  </si>
  <si>
    <t>BLG28</t>
  </si>
  <si>
    <t>Kresna</t>
  </si>
  <si>
    <t>BLG33</t>
  </si>
  <si>
    <t>Petrič</t>
  </si>
  <si>
    <t>BLG37</t>
  </si>
  <si>
    <t>Reason</t>
  </si>
  <si>
    <t>BLG40</t>
  </si>
  <si>
    <t>Sandanski</t>
  </si>
  <si>
    <t>BLG42</t>
  </si>
  <si>
    <t>Satovča</t>
  </si>
  <si>
    <t>BLG44</t>
  </si>
  <si>
    <t>Simitli</t>
  </si>
  <si>
    <t>BLG49</t>
  </si>
  <si>
    <t>Strumjani</t>
  </si>
  <si>
    <t>BLG52</t>
  </si>
  <si>
    <t>Hadžidimovo</t>
  </si>
  <si>
    <t>BLG53</t>
  </si>
  <si>
    <t>Jakoruda</t>
  </si>
  <si>
    <t>BGS01</t>
  </si>
  <si>
    <t>Burgas</t>
  </si>
  <si>
    <t>Ajtos</t>
  </si>
  <si>
    <t>BGS04</t>
  </si>
  <si>
    <t>BGS08</t>
  </si>
  <si>
    <t>Stone</t>
  </si>
  <si>
    <t>BGS09</t>
  </si>
  <si>
    <t>Karnobat</t>
  </si>
  <si>
    <t>BGS12</t>
  </si>
  <si>
    <t>Malko Tarnovo</t>
  </si>
  <si>
    <t>BGS15</t>
  </si>
  <si>
    <t>Nesebar</t>
  </si>
  <si>
    <t>BGS17</t>
  </si>
  <si>
    <t>Pomorie</t>
  </si>
  <si>
    <t>BGS27</t>
  </si>
  <si>
    <t>Primorsko</t>
  </si>
  <si>
    <t>BGS18</t>
  </si>
  <si>
    <t>Rouen</t>
  </si>
  <si>
    <t>BGS21</t>
  </si>
  <si>
    <t>Sozopol</t>
  </si>
  <si>
    <t>BGS06</t>
  </si>
  <si>
    <t>Sredec</t>
  </si>
  <si>
    <t>BGS23</t>
  </si>
  <si>
    <t>Sungurlare</t>
  </si>
  <si>
    <t>BGS13</t>
  </si>
  <si>
    <t>Carevo</t>
  </si>
  <si>
    <t>VAR01</t>
  </si>
  <si>
    <t>Varna</t>
  </si>
  <si>
    <t>Avren</t>
  </si>
  <si>
    <t>VAR02</t>
  </si>
  <si>
    <t>Aksakovo</t>
  </si>
  <si>
    <t>VAR04</t>
  </si>
  <si>
    <t>Beloslav</t>
  </si>
  <si>
    <t>VAR05</t>
  </si>
  <si>
    <t>Bjala</t>
  </si>
  <si>
    <t>VAR06</t>
  </si>
  <si>
    <t>VAR08</t>
  </si>
  <si>
    <t>Vetrino</t>
  </si>
  <si>
    <t>VAR09</t>
  </si>
  <si>
    <t>Vălči dol</t>
  </si>
  <si>
    <t>VAR14</t>
  </si>
  <si>
    <t>Devnja</t>
  </si>
  <si>
    <t>VAR13</t>
  </si>
  <si>
    <t>Dolni čiflik</t>
  </si>
  <si>
    <t>VAR16</t>
  </si>
  <si>
    <t>Dalgopol</t>
  </si>
  <si>
    <t>VAR24</t>
  </si>
  <si>
    <t>Provadija</t>
  </si>
  <si>
    <t>VAR26</t>
  </si>
  <si>
    <t>Suvorovo</t>
  </si>
  <si>
    <t>VTR04</t>
  </si>
  <si>
    <t>Veliko Tarnovo</t>
  </si>
  <si>
    <t>VTR06</t>
  </si>
  <si>
    <t>Gorna Orjahovica</t>
  </si>
  <si>
    <t>VTR13</t>
  </si>
  <si>
    <t>Elena</t>
  </si>
  <si>
    <t>VTR14</t>
  </si>
  <si>
    <t>Zlatarica</t>
  </si>
  <si>
    <t>VTR20</t>
  </si>
  <si>
    <t>Ljaskovec</t>
  </si>
  <si>
    <t>VTR22</t>
  </si>
  <si>
    <t>Pavlikeni</t>
  </si>
  <si>
    <t>VTR26</t>
  </si>
  <si>
    <t>Polski Trămbeš</t>
  </si>
  <si>
    <t>VTR28</t>
  </si>
  <si>
    <t>Svištov</t>
  </si>
  <si>
    <t>VTR31</t>
  </si>
  <si>
    <t>Stražica</t>
  </si>
  <si>
    <t>VTR32</t>
  </si>
  <si>
    <t>Suhindol</t>
  </si>
  <si>
    <t>VID01</t>
  </si>
  <si>
    <t>Seen</t>
  </si>
  <si>
    <t>Belogradčik</t>
  </si>
  <si>
    <t>VID03</t>
  </si>
  <si>
    <t>Bojnica</t>
  </si>
  <si>
    <t>VID06</t>
  </si>
  <si>
    <t>Bregovo</t>
  </si>
  <si>
    <t>VID09</t>
  </si>
  <si>
    <t>VID15</t>
  </si>
  <si>
    <t>Gramada</t>
  </si>
  <si>
    <t>VID16</t>
  </si>
  <si>
    <t>Dimovo</t>
  </si>
  <si>
    <t>VID22</t>
  </si>
  <si>
    <t>Tower</t>
  </si>
  <si>
    <t>VID25</t>
  </si>
  <si>
    <t>Makresh</t>
  </si>
  <si>
    <t>VID30</t>
  </si>
  <si>
    <t>Novo selo</t>
  </si>
  <si>
    <t>VID33</t>
  </si>
  <si>
    <t>Ružinci</t>
  </si>
  <si>
    <t>VID37</t>
  </si>
  <si>
    <t>Čuprene</t>
  </si>
  <si>
    <t>VRC05</t>
  </si>
  <si>
    <t>Vratsa</t>
  </si>
  <si>
    <t>Borovan</t>
  </si>
  <si>
    <t>VRC08</t>
  </si>
  <si>
    <t>Bjala Slatina</t>
  </si>
  <si>
    <t>VRC10</t>
  </si>
  <si>
    <t>Vraca</t>
  </si>
  <si>
    <t>VRC20</t>
  </si>
  <si>
    <t>Kozloduj</t>
  </si>
  <si>
    <t>VRC21</t>
  </si>
  <si>
    <t>Krivodol</t>
  </si>
  <si>
    <t>VRC27</t>
  </si>
  <si>
    <t>Mezdra</t>
  </si>
  <si>
    <t>VRC28</t>
  </si>
  <si>
    <t>Mizia</t>
  </si>
  <si>
    <t>VRC31</t>
  </si>
  <si>
    <t>Orjahovo</t>
  </si>
  <si>
    <t>VRC32</t>
  </si>
  <si>
    <t>Roman</t>
  </si>
  <si>
    <t>VRC35</t>
  </si>
  <si>
    <t>Hajredin</t>
  </si>
  <si>
    <t>GAB05</t>
  </si>
  <si>
    <t>Gabrovo</t>
  </si>
  <si>
    <t>GAB12</t>
  </si>
  <si>
    <t>Drjanovo</t>
  </si>
  <si>
    <t>GAB29</t>
  </si>
  <si>
    <t>Sevlievo</t>
  </si>
  <si>
    <t>GAB35</t>
  </si>
  <si>
    <t>Trjavna</t>
  </si>
  <si>
    <t>DOB03</t>
  </si>
  <si>
    <t>Dobrich</t>
  </si>
  <si>
    <t>Balchik</t>
  </si>
  <si>
    <t>DOB12</t>
  </si>
  <si>
    <t>General Toševo</t>
  </si>
  <si>
    <t>DOB28</t>
  </si>
  <si>
    <t>Dobrič-grad</t>
  </si>
  <si>
    <t>DOB15</t>
  </si>
  <si>
    <t>Dobrič-selska</t>
  </si>
  <si>
    <t>DOB17</t>
  </si>
  <si>
    <t>Kavarna</t>
  </si>
  <si>
    <t>DOB20</t>
  </si>
  <si>
    <t>Krušari</t>
  </si>
  <si>
    <t>DOB27</t>
  </si>
  <si>
    <t>Tervel</t>
  </si>
  <si>
    <t>DOB29</t>
  </si>
  <si>
    <t>Shabla</t>
  </si>
  <si>
    <t>KRZ02</t>
  </si>
  <si>
    <t>Kurdzhali</t>
  </si>
  <si>
    <t>Arduino</t>
  </si>
  <si>
    <t>KRZ08</t>
  </si>
  <si>
    <t>Jebel</t>
  </si>
  <si>
    <t>KRZ14</t>
  </si>
  <si>
    <t>Kirkovo</t>
  </si>
  <si>
    <t>KRZ15</t>
  </si>
  <si>
    <t>Krumovgrad</t>
  </si>
  <si>
    <t>KRZ16</t>
  </si>
  <si>
    <t>Kardžali</t>
  </si>
  <si>
    <t>KRZ21</t>
  </si>
  <si>
    <t>Momčilgrad</t>
  </si>
  <si>
    <t>KRZ35</t>
  </si>
  <si>
    <t>Black-eyed</t>
  </si>
  <si>
    <t>KNL04</t>
  </si>
  <si>
    <t>Kyustendil</t>
  </si>
  <si>
    <t>Bobov dol</t>
  </si>
  <si>
    <t>KNL05</t>
  </si>
  <si>
    <t>Boboševo</t>
  </si>
  <si>
    <t>KNL48</t>
  </si>
  <si>
    <t>Dupnica</t>
  </si>
  <si>
    <t>KNL27</t>
  </si>
  <si>
    <t>Kocherinovo</t>
  </si>
  <si>
    <t>KNL29</t>
  </si>
  <si>
    <t>Kjustendil</t>
  </si>
  <si>
    <t>KNL31</t>
  </si>
  <si>
    <t>Nevestino</t>
  </si>
  <si>
    <t>KNL38</t>
  </si>
  <si>
    <t>Rila</t>
  </si>
  <si>
    <t>KNL41</t>
  </si>
  <si>
    <t>Sapareva banja</t>
  </si>
  <si>
    <t>KNL50</t>
  </si>
  <si>
    <t>Trekljano</t>
  </si>
  <si>
    <t>LOV02</t>
  </si>
  <si>
    <t>Lovech</t>
  </si>
  <si>
    <t>Aprilci</t>
  </si>
  <si>
    <t>LOV17</t>
  </si>
  <si>
    <t>Letnica</t>
  </si>
  <si>
    <t>LOV18</t>
  </si>
  <si>
    <t>Loveč</t>
  </si>
  <si>
    <t>LOV19</t>
  </si>
  <si>
    <t>Lukovit</t>
  </si>
  <si>
    <t>LOV33</t>
  </si>
  <si>
    <t>Teteven</t>
  </si>
  <si>
    <t>LOV34</t>
  </si>
  <si>
    <t>Trojan</t>
  </si>
  <si>
    <t>LOV36</t>
  </si>
  <si>
    <t>Ugărčin</t>
  </si>
  <si>
    <t>LOV38</t>
  </si>
  <si>
    <t>Jablanica</t>
  </si>
  <si>
    <t>MON02</t>
  </si>
  <si>
    <t>Montana</t>
  </si>
  <si>
    <t>Berkovica</t>
  </si>
  <si>
    <t>MON04</t>
  </si>
  <si>
    <t>Bojčinovci</t>
  </si>
  <si>
    <t>MON07</t>
  </si>
  <si>
    <t>Brusarci</t>
  </si>
  <si>
    <t>MON11</t>
  </si>
  <si>
    <t>Vălčedrăm</t>
  </si>
  <si>
    <t>MON12</t>
  </si>
  <si>
    <t>Văršec</t>
  </si>
  <si>
    <t>MON14</t>
  </si>
  <si>
    <t>Georgi Damjanovo</t>
  </si>
  <si>
    <t>MON24</t>
  </si>
  <si>
    <t>Lom</t>
  </si>
  <si>
    <t>MON26</t>
  </si>
  <si>
    <t>Medkovec</t>
  </si>
  <si>
    <t>MON29</t>
  </si>
  <si>
    <t>MON36</t>
  </si>
  <si>
    <t>Čiprovci</t>
  </si>
  <si>
    <t>MON38</t>
  </si>
  <si>
    <t>Jakimovo</t>
  </si>
  <si>
    <t>PAZ03</t>
  </si>
  <si>
    <t>Pazardzhik</t>
  </si>
  <si>
    <t>Batak</t>
  </si>
  <si>
    <t>PAZ04</t>
  </si>
  <si>
    <t>Belovo</t>
  </si>
  <si>
    <t>PAZ06</t>
  </si>
  <si>
    <t>Bracigovo</t>
  </si>
  <si>
    <t>PAZ08</t>
  </si>
  <si>
    <t>Velingrad</t>
  </si>
  <si>
    <t>PAZ14</t>
  </si>
  <si>
    <t>Lesičovo</t>
  </si>
  <si>
    <t>PAZ19</t>
  </si>
  <si>
    <t>Pazardžik</t>
  </si>
  <si>
    <t>PAZ20</t>
  </si>
  <si>
    <t>Panagjurište</t>
  </si>
  <si>
    <t>PAZ21</t>
  </si>
  <si>
    <t>Peštera</t>
  </si>
  <si>
    <t>PAZ24</t>
  </si>
  <si>
    <t>Rakitovo</t>
  </si>
  <si>
    <t>PAZ29</t>
  </si>
  <si>
    <t>Septemvri</t>
  </si>
  <si>
    <t>PAZ32</t>
  </si>
  <si>
    <t>Strelča</t>
  </si>
  <si>
    <t>PAZ39</t>
  </si>
  <si>
    <t>Sărnica</t>
  </si>
  <si>
    <t>PER08</t>
  </si>
  <si>
    <t>A pillowcase</t>
  </si>
  <si>
    <t>Breznik</t>
  </si>
  <si>
    <t>PER19</t>
  </si>
  <si>
    <t>Earth</t>
  </si>
  <si>
    <t>PER22</t>
  </si>
  <si>
    <t>Kovačevci</t>
  </si>
  <si>
    <t>PER32</t>
  </si>
  <si>
    <t>Pernik</t>
  </si>
  <si>
    <t>PER36</t>
  </si>
  <si>
    <t>Radomir</t>
  </si>
  <si>
    <t>PER51</t>
  </si>
  <si>
    <t>Trăn</t>
  </si>
  <si>
    <t>PVN03</t>
  </si>
  <si>
    <t>Pleven</t>
  </si>
  <si>
    <t>Belene</t>
  </si>
  <si>
    <t>PVN08</t>
  </si>
  <si>
    <t>Guljanci</t>
  </si>
  <si>
    <t>PVN10</t>
  </si>
  <si>
    <t>Dolna Mitropolija</t>
  </si>
  <si>
    <t>PVN11</t>
  </si>
  <si>
    <t>Dolni Dăbnik</t>
  </si>
  <si>
    <t>PVN23</t>
  </si>
  <si>
    <t>Iskăr</t>
  </si>
  <si>
    <t>PVN39</t>
  </si>
  <si>
    <t>Kneža</t>
  </si>
  <si>
    <t>PVN16</t>
  </si>
  <si>
    <t>Levski</t>
  </si>
  <si>
    <t>PVN21</t>
  </si>
  <si>
    <t>Nikopol</t>
  </si>
  <si>
    <t>PVN24</t>
  </si>
  <si>
    <t>PVN27</t>
  </si>
  <si>
    <t>Pordim</t>
  </si>
  <si>
    <t>PVN37</t>
  </si>
  <si>
    <t>Červen brjag</t>
  </si>
  <si>
    <t>PDV01</t>
  </si>
  <si>
    <t>Plovdiv</t>
  </si>
  <si>
    <t>Asenovgrad</t>
  </si>
  <si>
    <t>PDV07</t>
  </si>
  <si>
    <t>Brezovo</t>
  </si>
  <si>
    <t>PDV12</t>
  </si>
  <si>
    <t>Kalojanovo</t>
  </si>
  <si>
    <t>PDV13</t>
  </si>
  <si>
    <t>Karlovo</t>
  </si>
  <si>
    <t>PDV39</t>
  </si>
  <si>
    <t>Kričim</t>
  </si>
  <si>
    <t>PDV42</t>
  </si>
  <si>
    <t>Kuklen</t>
  </si>
  <si>
    <t>PDV15</t>
  </si>
  <si>
    <t>Lăki</t>
  </si>
  <si>
    <t>PDV17</t>
  </si>
  <si>
    <t>Marica</t>
  </si>
  <si>
    <t>PDV40</t>
  </si>
  <si>
    <t>Peruštica</t>
  </si>
  <si>
    <t>PDV22</t>
  </si>
  <si>
    <t>PDV23</t>
  </si>
  <si>
    <t>Parvomaj</t>
  </si>
  <si>
    <t>PDV25</t>
  </si>
  <si>
    <t>Rakovsky</t>
  </si>
  <si>
    <t>PDV26</t>
  </si>
  <si>
    <t>Rhodope</t>
  </si>
  <si>
    <t>PDV28</t>
  </si>
  <si>
    <t>Sadovo</t>
  </si>
  <si>
    <t>PDV43</t>
  </si>
  <si>
    <t>Sopot</t>
  </si>
  <si>
    <t>PDV41</t>
  </si>
  <si>
    <t>Stambolijski</t>
  </si>
  <si>
    <t>PDV33</t>
  </si>
  <si>
    <t>Săedinenie</t>
  </si>
  <si>
    <t>PDV37</t>
  </si>
  <si>
    <t>Hisarja</t>
  </si>
  <si>
    <t>RAZ11</t>
  </si>
  <si>
    <t>Razgrad</t>
  </si>
  <si>
    <t>Testament</t>
  </si>
  <si>
    <t>RAZ14</t>
  </si>
  <si>
    <t>Isperih</t>
  </si>
  <si>
    <t>RAZ16</t>
  </si>
  <si>
    <t>Kubrat</t>
  </si>
  <si>
    <t>RAZ17</t>
  </si>
  <si>
    <t>Loznica</t>
  </si>
  <si>
    <t>RAZ26</t>
  </si>
  <si>
    <t>RAZ29</t>
  </si>
  <si>
    <t>Samuel</t>
  </si>
  <si>
    <t>RAZ36</t>
  </si>
  <si>
    <t>Car Kalojan</t>
  </si>
  <si>
    <t>RSE03</t>
  </si>
  <si>
    <t>ruse</t>
  </si>
  <si>
    <t>Borovo</t>
  </si>
  <si>
    <t>RSE04</t>
  </si>
  <si>
    <t>RSE05</t>
  </si>
  <si>
    <t>Vetovo</t>
  </si>
  <si>
    <t>RSE08</t>
  </si>
  <si>
    <t>Two mounds</t>
  </si>
  <si>
    <t>RSE13</t>
  </si>
  <si>
    <t>Ivanovo</t>
  </si>
  <si>
    <t>RSE27</t>
  </si>
  <si>
    <t>Russia</t>
  </si>
  <si>
    <t>RSE33</t>
  </si>
  <si>
    <t>Plum field</t>
  </si>
  <si>
    <t>RSE37</t>
  </si>
  <si>
    <t>Cenovo</t>
  </si>
  <si>
    <t>SLS01</t>
  </si>
  <si>
    <t>Silistra</t>
  </si>
  <si>
    <t>Alfatar</t>
  </si>
  <si>
    <t>SLS07</t>
  </si>
  <si>
    <t>Glavinica</t>
  </si>
  <si>
    <t>SLS10</t>
  </si>
  <si>
    <t>Dulovo</t>
  </si>
  <si>
    <t>SLS15</t>
  </si>
  <si>
    <t>Kajnardza</t>
  </si>
  <si>
    <t>SLS31</t>
  </si>
  <si>
    <t>SLS32</t>
  </si>
  <si>
    <t>Sitovo</t>
  </si>
  <si>
    <t>SLS34</t>
  </si>
  <si>
    <t>Tutrakan</t>
  </si>
  <si>
    <t>SLV11</t>
  </si>
  <si>
    <t>Sliven</t>
  </si>
  <si>
    <t>Kotel</t>
  </si>
  <si>
    <t>SLV16</t>
  </si>
  <si>
    <t>Nova Zagora</t>
  </si>
  <si>
    <t>SLV20</t>
  </si>
  <si>
    <t>Liven</t>
  </si>
  <si>
    <t>SLV24</t>
  </si>
  <si>
    <t>Tvărdica</t>
  </si>
  <si>
    <t>SML02</t>
  </si>
  <si>
    <t>Smolyan</t>
  </si>
  <si>
    <t>Banite</t>
  </si>
  <si>
    <t>SML05</t>
  </si>
  <si>
    <t>Borino</t>
  </si>
  <si>
    <t>SML09</t>
  </si>
  <si>
    <t>Devin</t>
  </si>
  <si>
    <t>SML10</t>
  </si>
  <si>
    <t>Dospat</t>
  </si>
  <si>
    <t>SML11</t>
  </si>
  <si>
    <t>Zlatograd</t>
  </si>
  <si>
    <t>SML16</t>
  </si>
  <si>
    <t>Madan</t>
  </si>
  <si>
    <t>SML18</t>
  </si>
  <si>
    <t>Nedelino</t>
  </si>
  <si>
    <t>SML27</t>
  </si>
  <si>
    <t>Rudozem</t>
  </si>
  <si>
    <t>SML31</t>
  </si>
  <si>
    <t>SML38</t>
  </si>
  <si>
    <t>Čepelare</t>
  </si>
  <si>
    <t>SFO54</t>
  </si>
  <si>
    <t>Sofia</t>
  </si>
  <si>
    <t>Anton</t>
  </si>
  <si>
    <t>SFO06</t>
  </si>
  <si>
    <t>Božurište</t>
  </si>
  <si>
    <t>SFO07</t>
  </si>
  <si>
    <t>Botevgrad</t>
  </si>
  <si>
    <t>SFO09</t>
  </si>
  <si>
    <t>Godeč</t>
  </si>
  <si>
    <t>SFO10</t>
  </si>
  <si>
    <t>Gorna Malina</t>
  </si>
  <si>
    <t>SFO59</t>
  </si>
  <si>
    <t>Dolna banja</t>
  </si>
  <si>
    <t>SFO16</t>
  </si>
  <si>
    <t>Dragoman</t>
  </si>
  <si>
    <t>SFO17</t>
  </si>
  <si>
    <t>Elin Pelin</t>
  </si>
  <si>
    <t>SFO18</t>
  </si>
  <si>
    <t>Etropole</t>
  </si>
  <si>
    <t>SFO47</t>
  </si>
  <si>
    <t>Zlatica</t>
  </si>
  <si>
    <t>SFO20</t>
  </si>
  <si>
    <t>Ihtiman</t>
  </si>
  <si>
    <t>SFO24</t>
  </si>
  <si>
    <t>Koprivštica</t>
  </si>
  <si>
    <t>SFO25</t>
  </si>
  <si>
    <t>Kostenec</t>
  </si>
  <si>
    <t>SFO26</t>
  </si>
  <si>
    <t>Kostinbrod</t>
  </si>
  <si>
    <t>SFO56</t>
  </si>
  <si>
    <t>Mirkovo</t>
  </si>
  <si>
    <t>SFO55</t>
  </si>
  <si>
    <t>Pirdop</t>
  </si>
  <si>
    <t>SFO34</t>
  </si>
  <si>
    <t>Pravec</t>
  </si>
  <si>
    <t>SFO39</t>
  </si>
  <si>
    <t>Samokov</t>
  </si>
  <si>
    <t>SFO43</t>
  </si>
  <si>
    <t>Svoge</t>
  </si>
  <si>
    <t>SFO45</t>
  </si>
  <si>
    <t>Slivnica</t>
  </si>
  <si>
    <t>SFO57</t>
  </si>
  <si>
    <t>Cavdar</t>
  </si>
  <si>
    <t>SFO58</t>
  </si>
  <si>
    <t>Čelopeč</t>
  </si>
  <si>
    <t>SZR04</t>
  </si>
  <si>
    <t>Stara Zagora</t>
  </si>
  <si>
    <t>Bratja Daskalovi</t>
  </si>
  <si>
    <t>SZR37</t>
  </si>
  <si>
    <t>Gurkovo</t>
  </si>
  <si>
    <t>SZR07</t>
  </si>
  <si>
    <t>Galăbovo</t>
  </si>
  <si>
    <t>SZR12</t>
  </si>
  <si>
    <t>Kazanlak</t>
  </si>
  <si>
    <t>SZR22</t>
  </si>
  <si>
    <t>Măgliž</t>
  </si>
  <si>
    <t>SZR38</t>
  </si>
  <si>
    <t>Nikolaevo</t>
  </si>
  <si>
    <t>SZR23</t>
  </si>
  <si>
    <t>Opan</t>
  </si>
  <si>
    <t>SZR24</t>
  </si>
  <si>
    <t>Pavel banja</t>
  </si>
  <si>
    <t>SZR27</t>
  </si>
  <si>
    <t>Radnevo</t>
  </si>
  <si>
    <t>SZR31</t>
  </si>
  <si>
    <t>SZR36</t>
  </si>
  <si>
    <t>Čirpan</t>
  </si>
  <si>
    <t>TGV02</t>
  </si>
  <si>
    <t>Targovishte</t>
  </si>
  <si>
    <t>Antonovo</t>
  </si>
  <si>
    <t>TGV22</t>
  </si>
  <si>
    <t>Omurtag</t>
  </si>
  <si>
    <t>TGV23</t>
  </si>
  <si>
    <t>Opaka</t>
  </si>
  <si>
    <t>TGV24</t>
  </si>
  <si>
    <t>Popovo</t>
  </si>
  <si>
    <t>TGV35</t>
  </si>
  <si>
    <t>Tărgovište</t>
  </si>
  <si>
    <t>HKV09</t>
  </si>
  <si>
    <t>Haskovo</t>
  </si>
  <si>
    <t>Dimitrovgrad</t>
  </si>
  <si>
    <t>HKV11</t>
  </si>
  <si>
    <t>Ivajlovgrad</t>
  </si>
  <si>
    <t>HKV17</t>
  </si>
  <si>
    <t>Ljubimec</t>
  </si>
  <si>
    <t>HKV18</t>
  </si>
  <si>
    <t>Madžarovo</t>
  </si>
  <si>
    <t>HKV19</t>
  </si>
  <si>
    <t>Mineral baths</t>
  </si>
  <si>
    <t>HKV28</t>
  </si>
  <si>
    <t>Svilengrad</t>
  </si>
  <si>
    <t>HKV29</t>
  </si>
  <si>
    <t>Simeonovgrad</t>
  </si>
  <si>
    <t>HKV30</t>
  </si>
  <si>
    <t>Stambolovo</t>
  </si>
  <si>
    <t>HKV32</t>
  </si>
  <si>
    <t>Topolovgrad</t>
  </si>
  <si>
    <t>HKV33</t>
  </si>
  <si>
    <t>Harmanli</t>
  </si>
  <si>
    <t>HKV34</t>
  </si>
  <si>
    <t>SHU23</t>
  </si>
  <si>
    <t>Noisy</t>
  </si>
  <si>
    <t>Veliki Preslav</t>
  </si>
  <si>
    <t>SHU07</t>
  </si>
  <si>
    <t>Venice</t>
  </si>
  <si>
    <t>SHU10</t>
  </si>
  <si>
    <t>Varbica</t>
  </si>
  <si>
    <t>SHU18</t>
  </si>
  <si>
    <t>Kaolinovo</t>
  </si>
  <si>
    <t>SHU19</t>
  </si>
  <si>
    <t>Caspian</t>
  </si>
  <si>
    <t>SHU21</t>
  </si>
  <si>
    <t>Nikola Kozlevo</t>
  </si>
  <si>
    <t>SHU22</t>
  </si>
  <si>
    <t>Novi pazar</t>
  </si>
  <si>
    <t>SHU25</t>
  </si>
  <si>
    <t>Smjadovo</t>
  </si>
  <si>
    <t>SHU11</t>
  </si>
  <si>
    <t>Tricky</t>
  </si>
  <si>
    <t>SHU30</t>
  </si>
  <si>
    <t>Shumen</t>
  </si>
  <si>
    <t>JAM03</t>
  </si>
  <si>
    <t>Yambol</t>
  </si>
  <si>
    <t>Boljarovo</t>
  </si>
  <si>
    <t>JAM07</t>
  </si>
  <si>
    <t>Elhovo</t>
  </si>
  <si>
    <t>JAM22</t>
  </si>
  <si>
    <t>Straldza</t>
  </si>
  <si>
    <t>JAM25</t>
  </si>
  <si>
    <t>Tundzha</t>
  </si>
  <si>
    <t>JAM26</t>
  </si>
  <si>
    <t>Jambol</t>
  </si>
  <si>
    <t>NM01</t>
  </si>
  <si>
    <t>North Macedonia</t>
  </si>
  <si>
    <t>Aerodrom</t>
  </si>
  <si>
    <t>NM02</t>
  </si>
  <si>
    <t>Aračinovo</t>
  </si>
  <si>
    <t>NM03</t>
  </si>
  <si>
    <t>Berovo</t>
  </si>
  <si>
    <t>NM04</t>
  </si>
  <si>
    <t>Bitola</t>
  </si>
  <si>
    <t>NM05</t>
  </si>
  <si>
    <t>Bogdanci</t>
  </si>
  <si>
    <t>NM06</t>
  </si>
  <si>
    <t>Bogovinje</t>
  </si>
  <si>
    <t>NM07</t>
  </si>
  <si>
    <t>Bosilovo</t>
  </si>
  <si>
    <t>NM08</t>
  </si>
  <si>
    <t>Brvenica</t>
  </si>
  <si>
    <t>NM09</t>
  </si>
  <si>
    <t>Butel</t>
  </si>
  <si>
    <t>NM10</t>
  </si>
  <si>
    <t>Čair</t>
  </si>
  <si>
    <t>NM11</t>
  </si>
  <si>
    <t>Čaška</t>
  </si>
  <si>
    <t>NM12</t>
  </si>
  <si>
    <t>Centar</t>
  </si>
  <si>
    <t>NM13</t>
  </si>
  <si>
    <t>Centar Župa</t>
  </si>
  <si>
    <t>NM14</t>
  </si>
  <si>
    <t>Češinovo-Obleševo</t>
  </si>
  <si>
    <t>NM15</t>
  </si>
  <si>
    <t>Čučer-Sandevo</t>
  </si>
  <si>
    <t>NM16</t>
  </si>
  <si>
    <t>Debar</t>
  </si>
  <si>
    <t>NM17</t>
  </si>
  <si>
    <t>Debrca</t>
  </si>
  <si>
    <t>NM18</t>
  </si>
  <si>
    <t>Delčevo</t>
  </si>
  <si>
    <t>NM19</t>
  </si>
  <si>
    <t>Demir Hisar</t>
  </si>
  <si>
    <t>NM20</t>
  </si>
  <si>
    <t>Demir Kapija</t>
  </si>
  <si>
    <t>NM21</t>
  </si>
  <si>
    <t>Dojran</t>
  </si>
  <si>
    <t>NM22</t>
  </si>
  <si>
    <t>Dolneni</t>
  </si>
  <si>
    <t>NM25</t>
  </si>
  <si>
    <t>Đorče Petrov</t>
  </si>
  <si>
    <t>NM23</t>
  </si>
  <si>
    <t>Gazi Baba</t>
  </si>
  <si>
    <t>NM24</t>
  </si>
  <si>
    <t>Gevgelija</t>
  </si>
  <si>
    <t>NM26</t>
  </si>
  <si>
    <t>Gostivar</t>
  </si>
  <si>
    <t>NM27</t>
  </si>
  <si>
    <t>Gradsko</t>
  </si>
  <si>
    <t>NM28</t>
  </si>
  <si>
    <t>Ilinden</t>
  </si>
  <si>
    <t>NM30</t>
  </si>
  <si>
    <t>Karbinci</t>
  </si>
  <si>
    <t>NM31</t>
  </si>
  <si>
    <t>Karpoš</t>
  </si>
  <si>
    <t>NM32</t>
  </si>
  <si>
    <t>Kavadarci</t>
  </si>
  <si>
    <t>NM33</t>
  </si>
  <si>
    <t>Kičevo</t>
  </si>
  <si>
    <t>NM34</t>
  </si>
  <si>
    <t>Kisela Voda</t>
  </si>
  <si>
    <t>NM35</t>
  </si>
  <si>
    <t>Kočani</t>
  </si>
  <si>
    <t>NM36</t>
  </si>
  <si>
    <t>Konče</t>
  </si>
  <si>
    <t>NM37</t>
  </si>
  <si>
    <t>Kratovo</t>
  </si>
  <si>
    <t>NM38</t>
  </si>
  <si>
    <t>Kriva Palanka</t>
  </si>
  <si>
    <t>NM39</t>
  </si>
  <si>
    <t>Krivogaštani</t>
  </si>
  <si>
    <t>NM40</t>
  </si>
  <si>
    <t>Kruševo</t>
  </si>
  <si>
    <t>NM41</t>
  </si>
  <si>
    <t>Kumanovo</t>
  </si>
  <si>
    <t>NM42</t>
  </si>
  <si>
    <t>Lipkovo</t>
  </si>
  <si>
    <t>NM43</t>
  </si>
  <si>
    <t>Lozovo</t>
  </si>
  <si>
    <t>NM44</t>
  </si>
  <si>
    <t>Makedonska Kamenica</t>
  </si>
  <si>
    <t>NM45</t>
  </si>
  <si>
    <t>Makedonski Brod</t>
  </si>
  <si>
    <t>NM46</t>
  </si>
  <si>
    <t>Mavrovo i Rostuše</t>
  </si>
  <si>
    <t>NM47</t>
  </si>
  <si>
    <t>Mogila</t>
  </si>
  <si>
    <t>NM48</t>
  </si>
  <si>
    <t>Negotino</t>
  </si>
  <si>
    <t>NM49</t>
  </si>
  <si>
    <t>Novaci</t>
  </si>
  <si>
    <t>NM50</t>
  </si>
  <si>
    <t>Novo Selo</t>
  </si>
  <si>
    <t>NM51</t>
  </si>
  <si>
    <t>Ohrid</t>
  </si>
  <si>
    <t>NM52</t>
  </si>
  <si>
    <t>Pehčevo</t>
  </si>
  <si>
    <t>NM53</t>
  </si>
  <si>
    <t>Petrovec</t>
  </si>
  <si>
    <t>NM54</t>
  </si>
  <si>
    <t>Plasnica</t>
  </si>
  <si>
    <t>NM55</t>
  </si>
  <si>
    <t>Prilep</t>
  </si>
  <si>
    <t>NM56</t>
  </si>
  <si>
    <t>Probištip</t>
  </si>
  <si>
    <t>NM57</t>
  </si>
  <si>
    <t>Radoviš</t>
  </si>
  <si>
    <t>NM58</t>
  </si>
  <si>
    <t>Rankovce</t>
  </si>
  <si>
    <t>NM59</t>
  </si>
  <si>
    <t>Resen</t>
  </si>
  <si>
    <t>NM60</t>
  </si>
  <si>
    <t>Rosoman</t>
  </si>
  <si>
    <t>NM61</t>
  </si>
  <si>
    <t>Saraj</t>
  </si>
  <si>
    <t>NM62</t>
  </si>
  <si>
    <t>Sopište</t>
  </si>
  <si>
    <t>NM63</t>
  </si>
  <si>
    <t>Staro Nagoričane</t>
  </si>
  <si>
    <t>NM64</t>
  </si>
  <si>
    <t>Štip</t>
  </si>
  <si>
    <t>NM65</t>
  </si>
  <si>
    <t>Struga</t>
  </si>
  <si>
    <t>NM66</t>
  </si>
  <si>
    <t>Strumica</t>
  </si>
  <si>
    <t>NM67</t>
  </si>
  <si>
    <t>Studeničani</t>
  </si>
  <si>
    <t>NM68</t>
  </si>
  <si>
    <t>Šuto Orizari</t>
  </si>
  <si>
    <t>NM69</t>
  </si>
  <si>
    <t>Sveti Nikole</t>
  </si>
  <si>
    <t>NM70</t>
  </si>
  <si>
    <t>Tearce</t>
  </si>
  <si>
    <t>NM71</t>
  </si>
  <si>
    <t>Tetovo</t>
  </si>
  <si>
    <t>NM72</t>
  </si>
  <si>
    <t>Valandovo</t>
  </si>
  <si>
    <t>NM73</t>
  </si>
  <si>
    <t>Vasilevo</t>
  </si>
  <si>
    <t>NM74</t>
  </si>
  <si>
    <t>Veles</t>
  </si>
  <si>
    <t>NM75</t>
  </si>
  <si>
    <t>Vevčani</t>
  </si>
  <si>
    <t>NM76</t>
  </si>
  <si>
    <t>Vinica</t>
  </si>
  <si>
    <t>NM77</t>
  </si>
  <si>
    <t>Vrapčište</t>
  </si>
  <si>
    <t>NM78</t>
  </si>
  <si>
    <t>Zelenikovo</t>
  </si>
  <si>
    <t>NM79</t>
  </si>
  <si>
    <t>Želino</t>
  </si>
  <si>
    <t>NM80</t>
  </si>
  <si>
    <t>Zrnovci</t>
  </si>
  <si>
    <t>NM29</t>
  </si>
  <si>
    <t>Јegunovce</t>
  </si>
  <si>
    <t>AL01</t>
  </si>
  <si>
    <t>Albania</t>
  </si>
  <si>
    <t>Belsh</t>
  </si>
  <si>
    <t>AL02</t>
  </si>
  <si>
    <t>Berat</t>
  </si>
  <si>
    <t>AL03</t>
  </si>
  <si>
    <t>Bulqizë</t>
  </si>
  <si>
    <t>AL04</t>
  </si>
  <si>
    <t>Cërrik</t>
  </si>
  <si>
    <t>AL05</t>
  </si>
  <si>
    <t>Delvinë</t>
  </si>
  <si>
    <t>AL06</t>
  </si>
  <si>
    <t>Devoll</t>
  </si>
  <si>
    <t>AL07</t>
  </si>
  <si>
    <t>Dibër</t>
  </si>
  <si>
    <t>AL08</t>
  </si>
  <si>
    <t>Dimal</t>
  </si>
  <si>
    <t>AL09</t>
  </si>
  <si>
    <t>Divjakë</t>
  </si>
  <si>
    <t>AL10</t>
  </si>
  <si>
    <t>Dropull</t>
  </si>
  <si>
    <t>AL11</t>
  </si>
  <si>
    <t>Durrës</t>
  </si>
  <si>
    <t>AL12</t>
  </si>
  <si>
    <t>Elbasan</t>
  </si>
  <si>
    <t>AL13</t>
  </si>
  <si>
    <t>Fier</t>
  </si>
  <si>
    <t>AL14</t>
  </si>
  <si>
    <t>Finiq</t>
  </si>
  <si>
    <t>AL15</t>
  </si>
  <si>
    <t>Fushë-Arrëz</t>
  </si>
  <si>
    <t>AL16</t>
  </si>
  <si>
    <t>Gjirokastër</t>
  </si>
  <si>
    <t>AL17</t>
  </si>
  <si>
    <t>Gramsh</t>
  </si>
  <si>
    <t>AL18</t>
  </si>
  <si>
    <t>Has</t>
  </si>
  <si>
    <t>AL19</t>
  </si>
  <si>
    <t>Himarë</t>
  </si>
  <si>
    <t>AL20</t>
  </si>
  <si>
    <t>Kamëz</t>
  </si>
  <si>
    <t>AL21</t>
  </si>
  <si>
    <t>Kavajë</t>
  </si>
  <si>
    <t>AL22</t>
  </si>
  <si>
    <t>Këlcyrë</t>
  </si>
  <si>
    <t>AL23</t>
  </si>
  <si>
    <t>Klos</t>
  </si>
  <si>
    <t>AL24</t>
  </si>
  <si>
    <t>Kolonjë</t>
  </si>
  <si>
    <t>AL25</t>
  </si>
  <si>
    <t>Konispol</t>
  </si>
  <si>
    <t>AL26</t>
  </si>
  <si>
    <t>Korçë</t>
  </si>
  <si>
    <t>AL27</t>
  </si>
  <si>
    <t>Krujë</t>
  </si>
  <si>
    <t>AL28</t>
  </si>
  <si>
    <t>Kuçovë</t>
  </si>
  <si>
    <t>AL29</t>
  </si>
  <si>
    <t>Kukës</t>
  </si>
  <si>
    <t>AL30</t>
  </si>
  <si>
    <t>Kurbin</t>
  </si>
  <si>
    <t>AL31</t>
  </si>
  <si>
    <t>Lezhë</t>
  </si>
  <si>
    <t>AL32</t>
  </si>
  <si>
    <t>Libohovë</t>
  </si>
  <si>
    <t>AL33</t>
  </si>
  <si>
    <t>Librazhd</t>
  </si>
  <si>
    <t>AL34</t>
  </si>
  <si>
    <t>Lushnjë</t>
  </si>
  <si>
    <t>AL35</t>
  </si>
  <si>
    <t>Malësi e Madhe</t>
  </si>
  <si>
    <t>AL36</t>
  </si>
  <si>
    <t>Maliq</t>
  </si>
  <si>
    <t>AL37</t>
  </si>
  <si>
    <t>Mallakastër</t>
  </si>
  <si>
    <t>AL38</t>
  </si>
  <si>
    <t>Mat</t>
  </si>
  <si>
    <t>AL39</t>
  </si>
  <si>
    <t>Memaliaj</t>
  </si>
  <si>
    <t>AL40</t>
  </si>
  <si>
    <t>Mirditë</t>
  </si>
  <si>
    <t>AL41</t>
  </si>
  <si>
    <t>Patos</t>
  </si>
  <si>
    <t>AL42</t>
  </si>
  <si>
    <t>Peqin</t>
  </si>
  <si>
    <t>AL43</t>
  </si>
  <si>
    <t>Përmet</t>
  </si>
  <si>
    <t>AL44</t>
  </si>
  <si>
    <t>Pogradec</t>
  </si>
  <si>
    <t>AL45</t>
  </si>
  <si>
    <t>Poliçan</t>
  </si>
  <si>
    <t>AL46</t>
  </si>
  <si>
    <t>Prrenjas</t>
  </si>
  <si>
    <t>AL47</t>
  </si>
  <si>
    <t>Pukë</t>
  </si>
  <si>
    <t>AL48</t>
  </si>
  <si>
    <t>Pustec</t>
  </si>
  <si>
    <t>AL49</t>
  </si>
  <si>
    <t>Roskovec</t>
  </si>
  <si>
    <t>AL50</t>
  </si>
  <si>
    <t>Rrogozhinë</t>
  </si>
  <si>
    <t>AL51</t>
  </si>
  <si>
    <t>Sarandë</t>
  </si>
  <si>
    <t>AL52</t>
  </si>
  <si>
    <t>Selenicë</t>
  </si>
  <si>
    <t>AL53</t>
  </si>
  <si>
    <t>Shijak</t>
  </si>
  <si>
    <t>AL54</t>
  </si>
  <si>
    <t>Shkodër</t>
  </si>
  <si>
    <t>AL55</t>
  </si>
  <si>
    <t>Skrapar</t>
  </si>
  <si>
    <t>AL56</t>
  </si>
  <si>
    <t>Tepelenë</t>
  </si>
  <si>
    <t>AL57</t>
  </si>
  <si>
    <t>Tiranë</t>
  </si>
  <si>
    <t>AL58</t>
  </si>
  <si>
    <t>Tropojë</t>
  </si>
  <si>
    <t>AL59</t>
  </si>
  <si>
    <t>Vau i Dejës</t>
  </si>
  <si>
    <t>AL60</t>
  </si>
  <si>
    <t>Vlorë</t>
  </si>
  <si>
    <t>AL61</t>
  </si>
  <si>
    <t>Vorë</t>
  </si>
  <si>
    <t>XK01</t>
  </si>
  <si>
    <t>Kosovo</t>
  </si>
  <si>
    <t>Deçan</t>
  </si>
  <si>
    <t>XK02</t>
  </si>
  <si>
    <t>Dragash</t>
  </si>
  <si>
    <t>XK03</t>
  </si>
  <si>
    <t>Ferizaj</t>
  </si>
  <si>
    <t>XK04</t>
  </si>
  <si>
    <t>Fushë Kosovë</t>
  </si>
  <si>
    <t>XK05</t>
  </si>
  <si>
    <t>Gjakovë</t>
  </si>
  <si>
    <t>XK06</t>
  </si>
  <si>
    <t>Gjilan</t>
  </si>
  <si>
    <t>XK07</t>
  </si>
  <si>
    <t>Gllogoc</t>
  </si>
  <si>
    <t>XK08</t>
  </si>
  <si>
    <t>Graçanicë</t>
  </si>
  <si>
    <t>XK09</t>
  </si>
  <si>
    <t>Hani i Elezit</t>
  </si>
  <si>
    <t>XK10</t>
  </si>
  <si>
    <t>Istog</t>
  </si>
  <si>
    <t>XK11</t>
  </si>
  <si>
    <t>Junik</t>
  </si>
  <si>
    <t>XK12</t>
  </si>
  <si>
    <t>Kaçanik</t>
  </si>
  <si>
    <t>XK13</t>
  </si>
  <si>
    <t>Kamenicë</t>
  </si>
  <si>
    <t>XK14</t>
  </si>
  <si>
    <t>Klinë</t>
  </si>
  <si>
    <t>XK15</t>
  </si>
  <si>
    <t>Kllokot</t>
  </si>
  <si>
    <t>XK16</t>
  </si>
  <si>
    <t>Leposaviq</t>
  </si>
  <si>
    <t>XK17</t>
  </si>
  <si>
    <t>Lipjan</t>
  </si>
  <si>
    <t>XK18</t>
  </si>
  <si>
    <t>Malishevë</t>
  </si>
  <si>
    <t>XK19</t>
  </si>
  <si>
    <t>Mamushë</t>
  </si>
  <si>
    <t>XK20</t>
  </si>
  <si>
    <t>Mitrovicë</t>
  </si>
  <si>
    <t>XK21</t>
  </si>
  <si>
    <t>Mitrovicë Veriore (qytet)</t>
  </si>
  <si>
    <t>XK22</t>
  </si>
  <si>
    <t>Novobërdë</t>
  </si>
  <si>
    <t>XK23</t>
  </si>
  <si>
    <t>Obiliq</t>
  </si>
  <si>
    <t>XK24</t>
  </si>
  <si>
    <t>Partesh</t>
  </si>
  <si>
    <t>XK25</t>
  </si>
  <si>
    <t>Pejë</t>
  </si>
  <si>
    <t>XK26</t>
  </si>
  <si>
    <t>Podujevë</t>
  </si>
  <si>
    <t>XK27</t>
  </si>
  <si>
    <t>Prishtinë</t>
  </si>
  <si>
    <t>XK28</t>
  </si>
  <si>
    <t>Prizren</t>
  </si>
  <si>
    <t>XK29</t>
  </si>
  <si>
    <t>Rahovec</t>
  </si>
  <si>
    <t>XK30</t>
  </si>
  <si>
    <t>Ranillug</t>
  </si>
  <si>
    <t>XK31</t>
  </si>
  <si>
    <t>Shtërpcë</t>
  </si>
  <si>
    <t>XK32</t>
  </si>
  <si>
    <t>Shtime</t>
  </si>
  <si>
    <t>XK33</t>
  </si>
  <si>
    <t>Skenderaj</t>
  </si>
  <si>
    <t>XK34</t>
  </si>
  <si>
    <t>Suharekë</t>
  </si>
  <si>
    <t>XK35</t>
  </si>
  <si>
    <t>Viti</t>
  </si>
  <si>
    <t>XK36</t>
  </si>
  <si>
    <t>Vushtrri</t>
  </si>
  <si>
    <t>XK37</t>
  </si>
  <si>
    <t>Zubin Potok</t>
  </si>
  <si>
    <t>XK38</t>
  </si>
  <si>
    <t>Zveçan</t>
  </si>
  <si>
    <t>Serbia</t>
  </si>
  <si>
    <t>Ada</t>
  </si>
  <si>
    <t>Aleksandrovac</t>
  </si>
  <si>
    <t>Aleksinac</t>
  </si>
  <si>
    <t>Alibunar</t>
  </si>
  <si>
    <t>Apatin</t>
  </si>
  <si>
    <t>Aranđelovac</t>
  </si>
  <si>
    <t>Arilje</t>
  </si>
  <si>
    <t>Babušnica</t>
  </si>
  <si>
    <t>Bač</t>
  </si>
  <si>
    <t>Bačka Palanka</t>
  </si>
  <si>
    <t>Bačka Topola</t>
  </si>
  <si>
    <t>Bački Petrovac</t>
  </si>
  <si>
    <t>Bajina Bašta</t>
  </si>
  <si>
    <t>Barajevo</t>
  </si>
  <si>
    <t>Batočina</t>
  </si>
  <si>
    <t>Bečej</t>
  </si>
  <si>
    <t>Bela Crkva</t>
  </si>
  <si>
    <t>Bela Palanka</t>
  </si>
  <si>
    <t>Beočin</t>
  </si>
  <si>
    <t>Blace</t>
  </si>
  <si>
    <t>Bogatić</t>
  </si>
  <si>
    <t>Bojnik</t>
  </si>
  <si>
    <t>Boljevac</t>
  </si>
  <si>
    <t>Bor</t>
  </si>
  <si>
    <t>Bosilegrad</t>
  </si>
  <si>
    <t>Brus</t>
  </si>
  <si>
    <t>Bujanovac</t>
  </si>
  <si>
    <t>Čačak</t>
  </si>
  <si>
    <t>Čajetina</t>
  </si>
  <si>
    <t>Ćićevac</t>
  </si>
  <si>
    <t>Čoka</t>
  </si>
  <si>
    <t>Crna Trava</t>
  </si>
  <si>
    <t>Crveni krst</t>
  </si>
  <si>
    <t>Čukarica</t>
  </si>
  <si>
    <t>Ćuprija</t>
  </si>
  <si>
    <t>Despotovac</t>
  </si>
  <si>
    <t>Doljevac</t>
  </si>
  <si>
    <t>Gadžin Han</t>
  </si>
  <si>
    <t>Golubac</t>
  </si>
  <si>
    <t>Gornji Milanovac</t>
  </si>
  <si>
    <t>Grocka</t>
  </si>
  <si>
    <t>Inđija</t>
  </si>
  <si>
    <t>Irig</t>
  </si>
  <si>
    <t>Ivanjica</t>
  </si>
  <si>
    <t>Jagodina</t>
  </si>
  <si>
    <t>Kanjiža</t>
  </si>
  <si>
    <t>Kikinda</t>
  </si>
  <si>
    <t>Kladovo</t>
  </si>
  <si>
    <t>Knić</t>
  </si>
  <si>
    <t>Knjaževac</t>
  </si>
  <si>
    <t>Koceljeva</t>
  </si>
  <si>
    <t>Kosjerić</t>
  </si>
  <si>
    <t>Kostolac</t>
  </si>
  <si>
    <t>Kovačica</t>
  </si>
  <si>
    <t>Kovin</t>
  </si>
  <si>
    <t>Kragujevac</t>
  </si>
  <si>
    <t>Kraljevo</t>
  </si>
  <si>
    <t>Krupanj</t>
  </si>
  <si>
    <t>Kruševac</t>
  </si>
  <si>
    <t>Kučevo</t>
  </si>
  <si>
    <t>Kula</t>
  </si>
  <si>
    <t>Kuršumlija</t>
  </si>
  <si>
    <t>Lajkovac</t>
  </si>
  <si>
    <t>Lapovo</t>
  </si>
  <si>
    <t>Lazarevac</t>
  </si>
  <si>
    <t>Lebane</t>
  </si>
  <si>
    <t>Leskovac</t>
  </si>
  <si>
    <t>Ljig</t>
  </si>
  <si>
    <t>Ljubovija</t>
  </si>
  <si>
    <t>Lučani</t>
  </si>
  <si>
    <t>Majdanpek</t>
  </si>
  <si>
    <t>Mali Iđoš</t>
  </si>
  <si>
    <t>Mali Zvornik</t>
  </si>
  <si>
    <t>Malo Crniće</t>
  </si>
  <si>
    <t>Medijana</t>
  </si>
  <si>
    <t>Medveđa</t>
  </si>
  <si>
    <t>Merošina</t>
  </si>
  <si>
    <t>Mionica</t>
  </si>
  <si>
    <t>Mladenovac</t>
  </si>
  <si>
    <t>Negotin</t>
  </si>
  <si>
    <t>Niška Banja</t>
  </si>
  <si>
    <t>Nova Crnja</t>
  </si>
  <si>
    <t>Nova Varoš</t>
  </si>
  <si>
    <t>Novi Bečej</t>
  </si>
  <si>
    <t>Novi Beograd</t>
  </si>
  <si>
    <t>Novi Kneževac</t>
  </si>
  <si>
    <t>Novi Pazar</t>
  </si>
  <si>
    <t>Novi Sad</t>
  </si>
  <si>
    <t>Obrenovac</t>
  </si>
  <si>
    <t>Odžaci</t>
  </si>
  <si>
    <t>Opovo</t>
  </si>
  <si>
    <t>Osečina</t>
  </si>
  <si>
    <t>Palilula</t>
  </si>
  <si>
    <t>Pančevo</t>
  </si>
  <si>
    <t>Pantelej</t>
  </si>
  <si>
    <t>Paraćin</t>
  </si>
  <si>
    <t>Pećinci</t>
  </si>
  <si>
    <t>Petrovac na Mlavi</t>
  </si>
  <si>
    <t>Pirot</t>
  </si>
  <si>
    <t>Plandište</t>
  </si>
  <si>
    <t>Požarevac</t>
  </si>
  <si>
    <t>Požega</t>
  </si>
  <si>
    <t>Preševo</t>
  </si>
  <si>
    <t>Priboj</t>
  </si>
  <si>
    <t>Prijepolje</t>
  </si>
  <si>
    <t>Prokuplje</t>
  </si>
  <si>
    <t>Rača</t>
  </si>
  <si>
    <t>Rakovica</t>
  </si>
  <si>
    <t>Raška</t>
  </si>
  <si>
    <t>Ražanj</t>
  </si>
  <si>
    <t>Rekovac</t>
  </si>
  <si>
    <t>Ruma</t>
  </si>
  <si>
    <t>Šabac</t>
  </si>
  <si>
    <t>Savski venac</t>
  </si>
  <si>
    <t>Sečanj</t>
  </si>
  <si>
    <t>Senta</t>
  </si>
  <si>
    <t>Sevojno</t>
  </si>
  <si>
    <t>Šid</t>
  </si>
  <si>
    <t>Sjenica</t>
  </si>
  <si>
    <t>Smederevo</t>
  </si>
  <si>
    <t>Smederevska Palanka</t>
  </si>
  <si>
    <t>Sokobanja</t>
  </si>
  <si>
    <t>Sombor</t>
  </si>
  <si>
    <t>Srbobran</t>
  </si>
  <si>
    <t>Sremska Mitrovica</t>
  </si>
  <si>
    <t>Sremski Karlovci</t>
  </si>
  <si>
    <t>Stara Pazova</t>
  </si>
  <si>
    <t>Stari grad</t>
  </si>
  <si>
    <t>Subotica</t>
  </si>
  <si>
    <t>Surčin</t>
  </si>
  <si>
    <t>Surdulica</t>
  </si>
  <si>
    <t>Svilajnac</t>
  </si>
  <si>
    <t>Svrljig</t>
  </si>
  <si>
    <t>Temerin</t>
  </si>
  <si>
    <t>Titel</t>
  </si>
  <si>
    <t>Topola</t>
  </si>
  <si>
    <t>Trgovište</t>
  </si>
  <si>
    <t>Trstenik</t>
  </si>
  <si>
    <t>Tutin</t>
  </si>
  <si>
    <t>Ub</t>
  </si>
  <si>
    <t>Užice</t>
  </si>
  <si>
    <t>Valjevo</t>
  </si>
  <si>
    <t>Varvarin</t>
  </si>
  <si>
    <t>Velika Plana</t>
  </si>
  <si>
    <t>Veliko Gradište</t>
  </si>
  <si>
    <t>Vladičin Han</t>
  </si>
  <si>
    <t>Vladimirci</t>
  </si>
  <si>
    <t>Vlasotince</t>
  </si>
  <si>
    <t>Voždovac</t>
  </si>
  <si>
    <t>Vračar</t>
  </si>
  <si>
    <t>Vranje</t>
  </si>
  <si>
    <t>Vranjska Banja</t>
  </si>
  <si>
    <t>Vrbas</t>
  </si>
  <si>
    <t>Vrnjačka Banja</t>
  </si>
  <si>
    <t>Vršac</t>
  </si>
  <si>
    <t>Žabalj</t>
  </si>
  <si>
    <t>Žabari</t>
  </si>
  <si>
    <t>Žagubica</t>
  </si>
  <si>
    <t>Zaječar</t>
  </si>
  <si>
    <t>Zemun</t>
  </si>
  <si>
    <t>Žitište</t>
  </si>
  <si>
    <t>Žitorađa</t>
  </si>
  <si>
    <t>Zrenjanin</t>
  </si>
  <si>
    <t>Zvezdara</t>
  </si>
  <si>
    <t>Bosnia and Herzegovina</t>
  </si>
  <si>
    <t>Banovići</t>
  </si>
  <si>
    <t>Banja Luka</t>
  </si>
  <si>
    <t>Berkovići</t>
  </si>
  <si>
    <t>Bihać</t>
  </si>
  <si>
    <t>Bijeljina</t>
  </si>
  <si>
    <t>Bileća</t>
  </si>
  <si>
    <t>Bosanska Krupa</t>
  </si>
  <si>
    <t>Bosanski Petrovac</t>
  </si>
  <si>
    <t>Bosansko Grahovo</t>
  </si>
  <si>
    <t>Bratunac</t>
  </si>
  <si>
    <t>Brčko</t>
  </si>
  <si>
    <t>Breza</t>
  </si>
  <si>
    <t>Brod</t>
  </si>
  <si>
    <t>Bugojno</t>
  </si>
  <si>
    <t>Busovača</t>
  </si>
  <si>
    <t>Bužim</t>
  </si>
  <si>
    <t>Cazin</t>
  </si>
  <si>
    <t>Centar Sarajevo</t>
  </si>
  <si>
    <t>Čajniče</t>
  </si>
  <si>
    <t>Čapljina</t>
  </si>
  <si>
    <t>Čelić</t>
  </si>
  <si>
    <t>Čelinac</t>
  </si>
  <si>
    <t>Čitluk</t>
  </si>
  <si>
    <t>Derventa</t>
  </si>
  <si>
    <t>Doboj</t>
  </si>
  <si>
    <t>Doboj-Istok</t>
  </si>
  <si>
    <t>Doboj-Jug</t>
  </si>
  <si>
    <t>Dobretići</t>
  </si>
  <si>
    <t>Domaljevac-Šamac</t>
  </si>
  <si>
    <t>Donji Vakuf</t>
  </si>
  <si>
    <t>Donji Žabar</t>
  </si>
  <si>
    <t>Drvar</t>
  </si>
  <si>
    <t>Foča (FBIH)</t>
  </si>
  <si>
    <t>Foča (RS)</t>
  </si>
  <si>
    <t>Fojnica</t>
  </si>
  <si>
    <t>Gacko</t>
  </si>
  <si>
    <t>Glamoč</t>
  </si>
  <si>
    <t>Goražde</t>
  </si>
  <si>
    <t>Gornji Vakuf-Uskoplje</t>
  </si>
  <si>
    <t>Gračanica</t>
  </si>
  <si>
    <t>Grad Mostar</t>
  </si>
  <si>
    <t>Gradačac</t>
  </si>
  <si>
    <t>Gradiška</t>
  </si>
  <si>
    <t>Grude</t>
  </si>
  <si>
    <t>Hadžići</t>
  </si>
  <si>
    <t>Han Pijesak</t>
  </si>
  <si>
    <t>Ilidža</t>
  </si>
  <si>
    <t>Ilijaš</t>
  </si>
  <si>
    <t>Istočna Ilidža</t>
  </si>
  <si>
    <t>Istočni Drvar</t>
  </si>
  <si>
    <t>Istočni Mostar</t>
  </si>
  <si>
    <t>Istočni Stari Grad</t>
  </si>
  <si>
    <t>Istočno Novo Sarajevo</t>
  </si>
  <si>
    <t>Jajce</t>
  </si>
  <si>
    <t>Jezero</t>
  </si>
  <si>
    <t>Kakanj</t>
  </si>
  <si>
    <t>Kalesija</t>
  </si>
  <si>
    <t>Kalinovik</t>
  </si>
  <si>
    <t>Kiseljak</t>
  </si>
  <si>
    <t>Kladanj</t>
  </si>
  <si>
    <t>Ključ</t>
  </si>
  <si>
    <t>Kneževo</t>
  </si>
  <si>
    <t>Konjic</t>
  </si>
  <si>
    <t>Kostajnica</t>
  </si>
  <si>
    <t>Kotor Varoš</t>
  </si>
  <si>
    <t>Kozarska Dubica</t>
  </si>
  <si>
    <t>Kreševo</t>
  </si>
  <si>
    <t>Krupa na Uni</t>
  </si>
  <si>
    <t>Kupres (FBIH)</t>
  </si>
  <si>
    <t>Kupres (RS)</t>
  </si>
  <si>
    <t>Laktaši</t>
  </si>
  <si>
    <t>Livno</t>
  </si>
  <si>
    <t>Lopare</t>
  </si>
  <si>
    <t>Lukavac</t>
  </si>
  <si>
    <t>Ljubinje</t>
  </si>
  <si>
    <t>Ljubuški</t>
  </si>
  <si>
    <t>Maglaj</t>
  </si>
  <si>
    <t>Milići</t>
  </si>
  <si>
    <t>Modriča</t>
  </si>
  <si>
    <t>Mrkonjić Grad</t>
  </si>
  <si>
    <t>Neum</t>
  </si>
  <si>
    <t>Nevesinje</t>
  </si>
  <si>
    <t>Novi Grad</t>
  </si>
  <si>
    <t>Novi Grad Sarajevo</t>
  </si>
  <si>
    <t>Novi Travnik</t>
  </si>
  <si>
    <t>Novo Goražde</t>
  </si>
  <si>
    <t>Novo Sarajevo</t>
  </si>
  <si>
    <t>Odžak</t>
  </si>
  <si>
    <t>Olovo</t>
  </si>
  <si>
    <t>Orašje</t>
  </si>
  <si>
    <t>Osmaci</t>
  </si>
  <si>
    <t>Oštra Luka</t>
  </si>
  <si>
    <t>Pale (FBIH)</t>
  </si>
  <si>
    <t>Pale (RS)</t>
  </si>
  <si>
    <t>Pelagićevo</t>
  </si>
  <si>
    <t>Petrovac</t>
  </si>
  <si>
    <t>Petrovo</t>
  </si>
  <si>
    <t>Posušje</t>
  </si>
  <si>
    <t>Prijedor</t>
  </si>
  <si>
    <t>Prnjavor</t>
  </si>
  <si>
    <t>Prozor</t>
  </si>
  <si>
    <t>Ravno</t>
  </si>
  <si>
    <t>Ribnik</t>
  </si>
  <si>
    <t>Rogatica</t>
  </si>
  <si>
    <t>Rudo</t>
  </si>
  <si>
    <t>Sanski Most</t>
  </si>
  <si>
    <t>Sapna</t>
  </si>
  <si>
    <t>Sokolac</t>
  </si>
  <si>
    <t>Srbac</t>
  </si>
  <si>
    <t>Srebrenica</t>
  </si>
  <si>
    <t>Srebrenik</t>
  </si>
  <si>
    <t>Stari Grad Sarajevo</t>
  </si>
  <si>
    <t>Stolac</t>
  </si>
  <si>
    <t>Šamac</t>
  </si>
  <si>
    <t>Šekovići</t>
  </si>
  <si>
    <t>Šipovo</t>
  </si>
  <si>
    <t>Široki Brijeg</t>
  </si>
  <si>
    <t>Teočak</t>
  </si>
  <si>
    <t>Teslić</t>
  </si>
  <si>
    <t>Tešanj</t>
  </si>
  <si>
    <t>Tomislavgrad</t>
  </si>
  <si>
    <t>Travnik</t>
  </si>
  <si>
    <t>Trebinje</t>
  </si>
  <si>
    <t>Trnovo (FBIH)</t>
  </si>
  <si>
    <t>Trnovo (RS)</t>
  </si>
  <si>
    <t>Tuzla</t>
  </si>
  <si>
    <t>Ugljevik</t>
  </si>
  <si>
    <t>Usora</t>
  </si>
  <si>
    <t>Vareš</t>
  </si>
  <si>
    <t>Velika Kladuša</t>
  </si>
  <si>
    <t>Visoko</t>
  </si>
  <si>
    <t>Višegrad</t>
  </si>
  <si>
    <t>Vitez</t>
  </si>
  <si>
    <t>Vlasenica</t>
  </si>
  <si>
    <t>Vogošća</t>
  </si>
  <si>
    <t>Vukosavlje</t>
  </si>
  <si>
    <t>Zavidovići</t>
  </si>
  <si>
    <t>Zenica</t>
  </si>
  <si>
    <t>Zvornik</t>
  </si>
  <si>
    <t>Žepče</t>
  </si>
  <si>
    <t>Živinice</t>
  </si>
  <si>
    <t>CR001</t>
  </si>
  <si>
    <t>Croatia</t>
  </si>
  <si>
    <t>Vukovarsko-srijemska</t>
  </si>
  <si>
    <t>Andrijaševci</t>
  </si>
  <si>
    <t>CR002</t>
  </si>
  <si>
    <t>Osječko-baranjska</t>
  </si>
  <si>
    <t>Antunovac</t>
  </si>
  <si>
    <t>CR003</t>
  </si>
  <si>
    <t>Babina Greda</t>
  </si>
  <si>
    <t>CR004</t>
  </si>
  <si>
    <t>Primorsko-goranska</t>
  </si>
  <si>
    <t>Bakar</t>
  </si>
  <si>
    <t>CR005</t>
  </si>
  <si>
    <t>Istarska</t>
  </si>
  <si>
    <t>Bale − Valle</t>
  </si>
  <si>
    <t>CR006</t>
  </si>
  <si>
    <t>Barban</t>
  </si>
  <si>
    <t>CR007</t>
  </si>
  <si>
    <t>Karlovačka</t>
  </si>
  <si>
    <t>Barilović</t>
  </si>
  <si>
    <t>CR008</t>
  </si>
  <si>
    <t>Baška</t>
  </si>
  <si>
    <t>CR009</t>
  </si>
  <si>
    <t>Splitsko-dalmatinska</t>
  </si>
  <si>
    <t>Baška Voda</t>
  </si>
  <si>
    <t>CR010</t>
  </si>
  <si>
    <t>Brodsko-posavska</t>
  </si>
  <si>
    <t>Bebrina</t>
  </si>
  <si>
    <t>CR011</t>
  </si>
  <si>
    <t>Krapinsko-zagorska</t>
  </si>
  <si>
    <t>Bedekovčina</t>
  </si>
  <si>
    <t>CR012</t>
  </si>
  <si>
    <t>Varaždinska</t>
  </si>
  <si>
    <t>Bednja</t>
  </si>
  <si>
    <t>CR013</t>
  </si>
  <si>
    <t>Beli Manastir</t>
  </si>
  <si>
    <t>CR014</t>
  </si>
  <si>
    <t>Međimurska</t>
  </si>
  <si>
    <t>CR015</t>
  </si>
  <si>
    <t>Belišće</t>
  </si>
  <si>
    <t>CR016</t>
  </si>
  <si>
    <t>Zadarska</t>
  </si>
  <si>
    <t>Benkovac</t>
  </si>
  <si>
    <t>CR017</t>
  </si>
  <si>
    <t>Bjelovarsko-bilogorska</t>
  </si>
  <si>
    <t>Berek</t>
  </si>
  <si>
    <t>CR018</t>
  </si>
  <si>
    <t>Beretinec</t>
  </si>
  <si>
    <t>CR019</t>
  </si>
  <si>
    <t>Bibinje</t>
  </si>
  <si>
    <t>CR020</t>
  </si>
  <si>
    <t>Bilje</t>
  </si>
  <si>
    <t>CR021</t>
  </si>
  <si>
    <t>Biograd na Moru</t>
  </si>
  <si>
    <t>CR022</t>
  </si>
  <si>
    <t>Bizovac</t>
  </si>
  <si>
    <t>CR023</t>
  </si>
  <si>
    <t>Bjelovar</t>
  </si>
  <si>
    <t>CR024</t>
  </si>
  <si>
    <t>Dubrovačko-neretvanska</t>
  </si>
  <si>
    <t>Blato</t>
  </si>
  <si>
    <t>CR025</t>
  </si>
  <si>
    <t>Bogdanovci</t>
  </si>
  <si>
    <t>CR026</t>
  </si>
  <si>
    <t>Bol</t>
  </si>
  <si>
    <t>CR027</t>
  </si>
  <si>
    <t>CR028</t>
  </si>
  <si>
    <t>Bosiljevo</t>
  </si>
  <si>
    <t>CR029</t>
  </si>
  <si>
    <t>Bošnjaci</t>
  </si>
  <si>
    <t>CR030</t>
  </si>
  <si>
    <t>Zagrebačka</t>
  </si>
  <si>
    <t>Brckovljani</t>
  </si>
  <si>
    <t>CR031</t>
  </si>
  <si>
    <t>Brdovec</t>
  </si>
  <si>
    <t>CR032</t>
  </si>
  <si>
    <t>Požeško-slavonska</t>
  </si>
  <si>
    <t>Brestovac</t>
  </si>
  <si>
    <t>CR033</t>
  </si>
  <si>
    <t>Breznica</t>
  </si>
  <si>
    <t>CR034</t>
  </si>
  <si>
    <t>Ličko-senjska</t>
  </si>
  <si>
    <t>Brinje</t>
  </si>
  <si>
    <t>CR035</t>
  </si>
  <si>
    <t>Brod Moravice</t>
  </si>
  <si>
    <t>CR036</t>
  </si>
  <si>
    <t>Brodski Stupnik</t>
  </si>
  <si>
    <t>CR037</t>
  </si>
  <si>
    <t>Brtonigla − Verteneglio</t>
  </si>
  <si>
    <t>CR038</t>
  </si>
  <si>
    <t>Budinščina</t>
  </si>
  <si>
    <t>CR039</t>
  </si>
  <si>
    <t>Buje – Buie</t>
  </si>
  <si>
    <t>CR040</t>
  </si>
  <si>
    <t>Buzet</t>
  </si>
  <si>
    <t>CR041</t>
  </si>
  <si>
    <t>Cerna</t>
  </si>
  <si>
    <t>CR042</t>
  </si>
  <si>
    <t>Cernik</t>
  </si>
  <si>
    <t>CR043</t>
  </si>
  <si>
    <t>Cerovlje</t>
  </si>
  <si>
    <t>CR044</t>
  </si>
  <si>
    <t>Cestica</t>
  </si>
  <si>
    <t>CR045</t>
  </si>
  <si>
    <t>Cetingrad</t>
  </si>
  <si>
    <t>CR046</t>
  </si>
  <si>
    <t>Cista Provo</t>
  </si>
  <si>
    <t>CR047</t>
  </si>
  <si>
    <t>Šibensko-kninska</t>
  </si>
  <si>
    <t>Civljane</t>
  </si>
  <si>
    <t>CR048</t>
  </si>
  <si>
    <t>Cres</t>
  </si>
  <si>
    <t>CR049</t>
  </si>
  <si>
    <t>Crikvenica</t>
  </si>
  <si>
    <t>CR050</t>
  </si>
  <si>
    <t>Virovitičko-podravska</t>
  </si>
  <si>
    <t>Crnac</t>
  </si>
  <si>
    <t>CR051</t>
  </si>
  <si>
    <t>Čabar</t>
  </si>
  <si>
    <t>CR052</t>
  </si>
  <si>
    <t>Čačinci</t>
  </si>
  <si>
    <t>CR053</t>
  </si>
  <si>
    <t>Čađavica</t>
  </si>
  <si>
    <t>CR054</t>
  </si>
  <si>
    <t>Čaglin</t>
  </si>
  <si>
    <t>CR055</t>
  </si>
  <si>
    <t>Čakovec</t>
  </si>
  <si>
    <t>CR056</t>
  </si>
  <si>
    <t>Čavle</t>
  </si>
  <si>
    <t>CR057</t>
  </si>
  <si>
    <t>Čazma</t>
  </si>
  <si>
    <t>CR058</t>
  </si>
  <si>
    <t>Čeminac</t>
  </si>
  <si>
    <t>CR059</t>
  </si>
  <si>
    <t>Čepin</t>
  </si>
  <si>
    <t>CR060</t>
  </si>
  <si>
    <t>Darda</t>
  </si>
  <si>
    <t>CR061</t>
  </si>
  <si>
    <t>Daruvar</t>
  </si>
  <si>
    <t>CR062</t>
  </si>
  <si>
    <t>Davor</t>
  </si>
  <si>
    <t>CR063</t>
  </si>
  <si>
    <t>Delnice</t>
  </si>
  <si>
    <t>CR064</t>
  </si>
  <si>
    <t>Desinić</t>
  </si>
  <si>
    <t>CR065</t>
  </si>
  <si>
    <t>Dežanovac</t>
  </si>
  <si>
    <t>CR066</t>
  </si>
  <si>
    <t>Dicmo</t>
  </si>
  <si>
    <t>CR067</t>
  </si>
  <si>
    <t>Dobrinj</t>
  </si>
  <si>
    <t>CR068</t>
  </si>
  <si>
    <t>Domašinec</t>
  </si>
  <si>
    <t>CR069</t>
  </si>
  <si>
    <t>Brela</t>
  </si>
  <si>
    <t>CR070</t>
  </si>
  <si>
    <t>Donja Dubrava</t>
  </si>
  <si>
    <t>CR071</t>
  </si>
  <si>
    <t>Donja Stubica</t>
  </si>
  <si>
    <t>CR072</t>
  </si>
  <si>
    <t>Donja Voća</t>
  </si>
  <si>
    <t>CR073</t>
  </si>
  <si>
    <t>Donji Andrijevci</t>
  </si>
  <si>
    <t>CR074</t>
  </si>
  <si>
    <t>Donji Kraljevec</t>
  </si>
  <si>
    <t>CR075</t>
  </si>
  <si>
    <t>Sisačko-moslavačka</t>
  </si>
  <si>
    <t>Donji Kukuruzari</t>
  </si>
  <si>
    <t>CR076</t>
  </si>
  <si>
    <t>Donji Lapac</t>
  </si>
  <si>
    <t>CR077</t>
  </si>
  <si>
    <t>Martijanec</t>
  </si>
  <si>
    <t>CR078</t>
  </si>
  <si>
    <t>Donji Miholjac</t>
  </si>
  <si>
    <t>CR079</t>
  </si>
  <si>
    <t>Muć</t>
  </si>
  <si>
    <t>CR080</t>
  </si>
  <si>
    <t>Proložac</t>
  </si>
  <si>
    <t>CR081</t>
  </si>
  <si>
    <t>Donji Vidovec</t>
  </si>
  <si>
    <t>CR082</t>
  </si>
  <si>
    <t>Draganić</t>
  </si>
  <si>
    <t>CR083</t>
  </si>
  <si>
    <t>Draž</t>
  </si>
  <si>
    <t>CR084</t>
  </si>
  <si>
    <t>Drenovci</t>
  </si>
  <si>
    <t>CR085</t>
  </si>
  <si>
    <t>Drenje</t>
  </si>
  <si>
    <t>CR086</t>
  </si>
  <si>
    <t>Drniš</t>
  </si>
  <si>
    <t>CR087</t>
  </si>
  <si>
    <t>Koprivničko-križevačka</t>
  </si>
  <si>
    <t>Drnje</t>
  </si>
  <si>
    <t>CR088</t>
  </si>
  <si>
    <t>Dubrava</t>
  </si>
  <si>
    <t>CR089</t>
  </si>
  <si>
    <t>Dubrovnik</t>
  </si>
  <si>
    <t>CR090</t>
  </si>
  <si>
    <t>Duga Resa</t>
  </si>
  <si>
    <t>CR091</t>
  </si>
  <si>
    <t>Dugi Rat</t>
  </si>
  <si>
    <t>CR092</t>
  </si>
  <si>
    <t>Dugo Selo</t>
  </si>
  <si>
    <t>CR093</t>
  </si>
  <si>
    <t>Dvor</t>
  </si>
  <si>
    <t>CR094</t>
  </si>
  <si>
    <t>Đakovo</t>
  </si>
  <si>
    <t>CR095</t>
  </si>
  <si>
    <t>Đelekovec</t>
  </si>
  <si>
    <t>CR096</t>
  </si>
  <si>
    <t>Đulovac</t>
  </si>
  <si>
    <t>CR097</t>
  </si>
  <si>
    <t>Đurđenovac</t>
  </si>
  <si>
    <t>CR098</t>
  </si>
  <si>
    <t>Đurđevac</t>
  </si>
  <si>
    <t>CR099</t>
  </si>
  <si>
    <t>Đurmanec</t>
  </si>
  <si>
    <t>CR100</t>
  </si>
  <si>
    <t>Erdut</t>
  </si>
  <si>
    <t>CR101</t>
  </si>
  <si>
    <t>Ernestinovo</t>
  </si>
  <si>
    <t>CR102</t>
  </si>
  <si>
    <t>Ervenik</t>
  </si>
  <si>
    <t>CR103</t>
  </si>
  <si>
    <t>Farkaševac</t>
  </si>
  <si>
    <t>CR104</t>
  </si>
  <si>
    <t>Ferdinandovac</t>
  </si>
  <si>
    <t>CR105</t>
  </si>
  <si>
    <t>Feričanci</t>
  </si>
  <si>
    <t>CR106</t>
  </si>
  <si>
    <t>Fužine</t>
  </si>
  <si>
    <t>CR107</t>
  </si>
  <si>
    <t>Garčin</t>
  </si>
  <si>
    <t>CR108</t>
  </si>
  <si>
    <t>Garešnica</t>
  </si>
  <si>
    <t>CR109</t>
  </si>
  <si>
    <t>Generalski Stol</t>
  </si>
  <si>
    <t>CR110</t>
  </si>
  <si>
    <t>Glina</t>
  </si>
  <si>
    <t>CR111</t>
  </si>
  <si>
    <t>Gola</t>
  </si>
  <si>
    <t>CR112</t>
  </si>
  <si>
    <t>Goričan</t>
  </si>
  <si>
    <t>CR113</t>
  </si>
  <si>
    <t>Gorjani</t>
  </si>
  <si>
    <t>CR114</t>
  </si>
  <si>
    <t>Gornja Stubica</t>
  </si>
  <si>
    <t>CR115</t>
  </si>
  <si>
    <t>Gornji Bogićevci</t>
  </si>
  <si>
    <t>CR116</t>
  </si>
  <si>
    <t>Gornji Kneginec</t>
  </si>
  <si>
    <t>CR117</t>
  </si>
  <si>
    <t>Gospić</t>
  </si>
  <si>
    <t>CR118</t>
  </si>
  <si>
    <t>Gračac</t>
  </si>
  <si>
    <t>CR119</t>
  </si>
  <si>
    <t>Gračišće</t>
  </si>
  <si>
    <t>CR120</t>
  </si>
  <si>
    <t>Grad Zagreb</t>
  </si>
  <si>
    <t>Brezovica</t>
  </si>
  <si>
    <t>CR121</t>
  </si>
  <si>
    <t>Črnomerec</t>
  </si>
  <si>
    <t>CR122</t>
  </si>
  <si>
    <t>CR123</t>
  </si>
  <si>
    <t>Donji Grad</t>
  </si>
  <si>
    <t>CR124</t>
  </si>
  <si>
    <t>Gornja Dubrava</t>
  </si>
  <si>
    <t>CR125</t>
  </si>
  <si>
    <t>Gornji Grad - Medveščak</t>
  </si>
  <si>
    <t>CR126</t>
  </si>
  <si>
    <t>Maksimir</t>
  </si>
  <si>
    <t>CR127</t>
  </si>
  <si>
    <t>Novi Zagreb - Istok</t>
  </si>
  <si>
    <t>CR128</t>
  </si>
  <si>
    <t>Novi Zagreb - Zapad</t>
  </si>
  <si>
    <t>CR129</t>
  </si>
  <si>
    <t>Peščenica - Žitnjak</t>
  </si>
  <si>
    <t>CR130</t>
  </si>
  <si>
    <t>Podsljeme</t>
  </si>
  <si>
    <t>CR131</t>
  </si>
  <si>
    <t>Podsused - Vrapče</t>
  </si>
  <si>
    <t>CR132</t>
  </si>
  <si>
    <t>Sesvete</t>
  </si>
  <si>
    <t>CR133</t>
  </si>
  <si>
    <t>Stenjevec</t>
  </si>
  <si>
    <t>CR134</t>
  </si>
  <si>
    <t>Trešnjevka - Jug</t>
  </si>
  <si>
    <t>CR135</t>
  </si>
  <si>
    <t>Trešnjevka - Sjever</t>
  </si>
  <si>
    <t>CR136</t>
  </si>
  <si>
    <t>Trnje</t>
  </si>
  <si>
    <t>CR137</t>
  </si>
  <si>
    <t>Gradac</t>
  </si>
  <si>
    <t>CR138</t>
  </si>
  <si>
    <t>Gradec</t>
  </si>
  <si>
    <t>CR139</t>
  </si>
  <si>
    <t>Gradina</t>
  </si>
  <si>
    <t>CR140</t>
  </si>
  <si>
    <t>Gradište</t>
  </si>
  <si>
    <t>CR141</t>
  </si>
  <si>
    <t>Grožnjan − Grisignana</t>
  </si>
  <si>
    <t>CR142</t>
  </si>
  <si>
    <t>Grubišno Polje</t>
  </si>
  <si>
    <t>CR143</t>
  </si>
  <si>
    <t>Gundinci</t>
  </si>
  <si>
    <t>CR144</t>
  </si>
  <si>
    <t>Gunja</t>
  </si>
  <si>
    <t>CR145</t>
  </si>
  <si>
    <t>Hercegovac</t>
  </si>
  <si>
    <t>CR146</t>
  </si>
  <si>
    <t>Hlebine</t>
  </si>
  <si>
    <t>CR147</t>
  </si>
  <si>
    <t>Hrašćina</t>
  </si>
  <si>
    <t>CR148</t>
  </si>
  <si>
    <t>Hrvace</t>
  </si>
  <si>
    <t>CR149</t>
  </si>
  <si>
    <t>Hrvatska Dubica</t>
  </si>
  <si>
    <t>CR150</t>
  </si>
  <si>
    <t>Hrvatska Kostajnica</t>
  </si>
  <si>
    <t>CR151</t>
  </si>
  <si>
    <t>Breznički Hum</t>
  </si>
  <si>
    <t>CR152</t>
  </si>
  <si>
    <t>Hum na Sutli</t>
  </si>
  <si>
    <t>CR153</t>
  </si>
  <si>
    <t>Hvar</t>
  </si>
  <si>
    <t>CR154</t>
  </si>
  <si>
    <t>Ilok</t>
  </si>
  <si>
    <t>CR155</t>
  </si>
  <si>
    <t>Imotski</t>
  </si>
  <si>
    <t>CR156</t>
  </si>
  <si>
    <t>Ivanec</t>
  </si>
  <si>
    <t>CR157</t>
  </si>
  <si>
    <t>Ivanić-Grad</t>
  </si>
  <si>
    <t>CR158</t>
  </si>
  <si>
    <t>Ivankovo</t>
  </si>
  <si>
    <t>CR159</t>
  </si>
  <si>
    <t>Ivanska</t>
  </si>
  <si>
    <t>CR160</t>
  </si>
  <si>
    <t>Jakovlje</t>
  </si>
  <si>
    <t>CR161</t>
  </si>
  <si>
    <t>Jakšić</t>
  </si>
  <si>
    <t>CR162</t>
  </si>
  <si>
    <t>Jalžabet</t>
  </si>
  <si>
    <t>CR163</t>
  </si>
  <si>
    <t>Jarmina</t>
  </si>
  <si>
    <t>CR164</t>
  </si>
  <si>
    <t>Jasenice</t>
  </si>
  <si>
    <t>CR165</t>
  </si>
  <si>
    <t>Jasenovac</t>
  </si>
  <si>
    <t>CR166</t>
  </si>
  <si>
    <t>Jastrebarsko</t>
  </si>
  <si>
    <t>CR167</t>
  </si>
  <si>
    <t>Jelenje</t>
  </si>
  <si>
    <t>CR168</t>
  </si>
  <si>
    <t>Jelsa</t>
  </si>
  <si>
    <t>CR169</t>
  </si>
  <si>
    <t>Josipdol</t>
  </si>
  <si>
    <t>CR170</t>
  </si>
  <si>
    <t>Kali</t>
  </si>
  <si>
    <t>CR171</t>
  </si>
  <si>
    <t>Kanfanar</t>
  </si>
  <si>
    <t>CR172</t>
  </si>
  <si>
    <t>Kapela</t>
  </si>
  <si>
    <t>CR173</t>
  </si>
  <si>
    <t>Kaptol</t>
  </si>
  <si>
    <t>CR174</t>
  </si>
  <si>
    <t>Karlobag</t>
  </si>
  <si>
    <t>CR175</t>
  </si>
  <si>
    <t>Karlovac</t>
  </si>
  <si>
    <t>CR176</t>
  </si>
  <si>
    <t>Kastav</t>
  </si>
  <si>
    <t>CR177</t>
  </si>
  <si>
    <t>Kaštela</t>
  </si>
  <si>
    <t>CR178</t>
  </si>
  <si>
    <t>Kijevo</t>
  </si>
  <si>
    <t>CR179</t>
  </si>
  <si>
    <t>Kistanje</t>
  </si>
  <si>
    <t>CR180</t>
  </si>
  <si>
    <t>Klakar</t>
  </si>
  <si>
    <t>CR181</t>
  </si>
  <si>
    <t>Klana</t>
  </si>
  <si>
    <t>CR182</t>
  </si>
  <si>
    <t>Klanjec</t>
  </si>
  <si>
    <t>CR183</t>
  </si>
  <si>
    <t>Klenovnik</t>
  </si>
  <si>
    <t>CR184</t>
  </si>
  <si>
    <t>Klinča Sela</t>
  </si>
  <si>
    <t>CR185</t>
  </si>
  <si>
    <t>Klis</t>
  </si>
  <si>
    <t>CR186</t>
  </si>
  <si>
    <t>Kloštar Ivanić</t>
  </si>
  <si>
    <t>CR187</t>
  </si>
  <si>
    <t>Kloštar Podravski</t>
  </si>
  <si>
    <t>CR188</t>
  </si>
  <si>
    <t>Kneževi Vinogradi</t>
  </si>
  <si>
    <t>CR189</t>
  </si>
  <si>
    <t>Knin</t>
  </si>
  <si>
    <t>CR190</t>
  </si>
  <si>
    <t>Komiža</t>
  </si>
  <si>
    <t>CR191</t>
  </si>
  <si>
    <t>Konavle</t>
  </si>
  <si>
    <t>CR192</t>
  </si>
  <si>
    <t>Končanica</t>
  </si>
  <si>
    <t>CR193</t>
  </si>
  <si>
    <t>Konjščina</t>
  </si>
  <si>
    <t>CR194</t>
  </si>
  <si>
    <t>Koprivnica</t>
  </si>
  <si>
    <t>CR195</t>
  </si>
  <si>
    <t>Koprivnički Bregi</t>
  </si>
  <si>
    <t>CR196</t>
  </si>
  <si>
    <t>Koprivnički Ivanec</t>
  </si>
  <si>
    <t>CR197</t>
  </si>
  <si>
    <t>Korčula</t>
  </si>
  <si>
    <t>CR198</t>
  </si>
  <si>
    <t>Koška</t>
  </si>
  <si>
    <t>CR199</t>
  </si>
  <si>
    <t>Kotoriba</t>
  </si>
  <si>
    <t>CR200</t>
  </si>
  <si>
    <t>Kraljevec na Sutli</t>
  </si>
  <si>
    <t>CR201</t>
  </si>
  <si>
    <t>Kraljevica</t>
  </si>
  <si>
    <t>CR202</t>
  </si>
  <si>
    <t>Krapina</t>
  </si>
  <si>
    <t>CR203</t>
  </si>
  <si>
    <t>Krapinske Toplice</t>
  </si>
  <si>
    <t>CR204</t>
  </si>
  <si>
    <t>Križ</t>
  </si>
  <si>
    <t>CR205</t>
  </si>
  <si>
    <t>Križevci</t>
  </si>
  <si>
    <t>CR206</t>
  </si>
  <si>
    <t>Krk</t>
  </si>
  <si>
    <t>CR207</t>
  </si>
  <si>
    <t>Krnjak</t>
  </si>
  <si>
    <t>CR208</t>
  </si>
  <si>
    <t>Kršan</t>
  </si>
  <si>
    <t>CR209</t>
  </si>
  <si>
    <t>Kula Norinska</t>
  </si>
  <si>
    <t>CR210</t>
  </si>
  <si>
    <t>Kutina</t>
  </si>
  <si>
    <t>CR211</t>
  </si>
  <si>
    <t>Kutjevo</t>
  </si>
  <si>
    <t>CR212</t>
  </si>
  <si>
    <t>Labin</t>
  </si>
  <si>
    <t>CR213</t>
  </si>
  <si>
    <t>Lanišće</t>
  </si>
  <si>
    <t>CR214</t>
  </si>
  <si>
    <t>Lasinja</t>
  </si>
  <si>
    <t>CR215</t>
  </si>
  <si>
    <t>Lastovo</t>
  </si>
  <si>
    <t>CR216</t>
  </si>
  <si>
    <t>Legrad</t>
  </si>
  <si>
    <t>CR217</t>
  </si>
  <si>
    <t>Lekenik</t>
  </si>
  <si>
    <t>CR218</t>
  </si>
  <si>
    <t>Lepoglava</t>
  </si>
  <si>
    <t>CR219</t>
  </si>
  <si>
    <t>Levanjska Varoš</t>
  </si>
  <si>
    <t>CR220</t>
  </si>
  <si>
    <t>Lipik</t>
  </si>
  <si>
    <t>CR221</t>
  </si>
  <si>
    <t>Lipovljani</t>
  </si>
  <si>
    <t>CR222</t>
  </si>
  <si>
    <t>Lišane Ostrovičke</t>
  </si>
  <si>
    <t>CR223</t>
  </si>
  <si>
    <t>Ližnjan − Lisignano</t>
  </si>
  <si>
    <t>CR224</t>
  </si>
  <si>
    <t>Lobor</t>
  </si>
  <si>
    <t>CR225</t>
  </si>
  <si>
    <t>Lokve</t>
  </si>
  <si>
    <t>CR226</t>
  </si>
  <si>
    <t>Lovas</t>
  </si>
  <si>
    <t>CR227</t>
  </si>
  <si>
    <t>Lovinac</t>
  </si>
  <si>
    <t>CR228</t>
  </si>
  <si>
    <t>Lovran</t>
  </si>
  <si>
    <t>CR229</t>
  </si>
  <si>
    <t>Lovreć</t>
  </si>
  <si>
    <t>CR230</t>
  </si>
  <si>
    <t>Ludbreg</t>
  </si>
  <si>
    <t>CR231</t>
  </si>
  <si>
    <t>Lukač</t>
  </si>
  <si>
    <t>CR232</t>
  </si>
  <si>
    <t>Lupoglav</t>
  </si>
  <si>
    <t>CR233</t>
  </si>
  <si>
    <t>Ljubešćica</t>
  </si>
  <si>
    <t>CR234</t>
  </si>
  <si>
    <t>Mače</t>
  </si>
  <si>
    <t>CR235</t>
  </si>
  <si>
    <t>Makarska</t>
  </si>
  <si>
    <t>CR236</t>
  </si>
  <si>
    <t>Mala Subotica</t>
  </si>
  <si>
    <t>CR237</t>
  </si>
  <si>
    <t>Mali Bukovec</t>
  </si>
  <si>
    <t>CR238</t>
  </si>
  <si>
    <t>Mali Lošinj</t>
  </si>
  <si>
    <t>CR239</t>
  </si>
  <si>
    <t>Malinska-Dubašnica</t>
  </si>
  <si>
    <t>CR240</t>
  </si>
  <si>
    <t>Marčana</t>
  </si>
  <si>
    <t>CR241</t>
  </si>
  <si>
    <t>Marija Bistrica</t>
  </si>
  <si>
    <t>CR242</t>
  </si>
  <si>
    <t>Marijanci</t>
  </si>
  <si>
    <t>CR243</t>
  </si>
  <si>
    <t>Marina</t>
  </si>
  <si>
    <t>CR244</t>
  </si>
  <si>
    <t>Martinska Ves</t>
  </si>
  <si>
    <t>CR245</t>
  </si>
  <si>
    <t>Maruševec</t>
  </si>
  <si>
    <t>CR246</t>
  </si>
  <si>
    <t>Matulji</t>
  </si>
  <si>
    <t>CR247</t>
  </si>
  <si>
    <t>Medulin</t>
  </si>
  <si>
    <t>CR248</t>
  </si>
  <si>
    <t>Metković</t>
  </si>
  <si>
    <t>CR249</t>
  </si>
  <si>
    <t>Mihovljan</t>
  </si>
  <si>
    <t>CR250</t>
  </si>
  <si>
    <t>Mikleuš</t>
  </si>
  <si>
    <t>CR251</t>
  </si>
  <si>
    <t>Milna</t>
  </si>
  <si>
    <t>CR252</t>
  </si>
  <si>
    <t>Mljet</t>
  </si>
  <si>
    <t>CR253</t>
  </si>
  <si>
    <t>Molve</t>
  </si>
  <si>
    <t>CR254</t>
  </si>
  <si>
    <t>Podravska Moslavina</t>
  </si>
  <si>
    <t>CR255</t>
  </si>
  <si>
    <t>Mošćenička Draga</t>
  </si>
  <si>
    <t>CR256</t>
  </si>
  <si>
    <t>Motovun − Montona</t>
  </si>
  <si>
    <t>CR257</t>
  </si>
  <si>
    <t>Mrkopalj</t>
  </si>
  <si>
    <t>CR258</t>
  </si>
  <si>
    <t>Mursko Središće</t>
  </si>
  <si>
    <t>CR259</t>
  </si>
  <si>
    <t>Našice</t>
  </si>
  <si>
    <t>CR260</t>
  </si>
  <si>
    <t>Nedelišće</t>
  </si>
  <si>
    <t>CR261</t>
  </si>
  <si>
    <t>Nerežišća</t>
  </si>
  <si>
    <t>CR262</t>
  </si>
  <si>
    <t>Netretić</t>
  </si>
  <si>
    <t>CR263</t>
  </si>
  <si>
    <t>Nin</t>
  </si>
  <si>
    <t>CR264</t>
  </si>
  <si>
    <t>Nova Bukovica</t>
  </si>
  <si>
    <t>CR265</t>
  </si>
  <si>
    <t>Nova Gradiška</t>
  </si>
  <si>
    <t>CR266</t>
  </si>
  <si>
    <t>Nova Kapela</t>
  </si>
  <si>
    <t>CR267</t>
  </si>
  <si>
    <t>Nova Rača</t>
  </si>
  <si>
    <t>CR268</t>
  </si>
  <si>
    <t>Novalja</t>
  </si>
  <si>
    <t>CR269</t>
  </si>
  <si>
    <t>Novi Marof</t>
  </si>
  <si>
    <t>CR270</t>
  </si>
  <si>
    <t>Novi Vinodolski</t>
  </si>
  <si>
    <t>CR271</t>
  </si>
  <si>
    <t>Novigrad − Cittanova</t>
  </si>
  <si>
    <t>CR272</t>
  </si>
  <si>
    <t>Novigrad Podravski</t>
  </si>
  <si>
    <t>CR273</t>
  </si>
  <si>
    <t>Novska</t>
  </si>
  <si>
    <t>CR274</t>
  </si>
  <si>
    <t>Nuštar</t>
  </si>
  <si>
    <t>CR275</t>
  </si>
  <si>
    <t>Nijemci</t>
  </si>
  <si>
    <t>CR276</t>
  </si>
  <si>
    <t>Obrovac</t>
  </si>
  <si>
    <t>CR277</t>
  </si>
  <si>
    <t>Ogulin</t>
  </si>
  <si>
    <t>CR278</t>
  </si>
  <si>
    <t>Promina</t>
  </si>
  <si>
    <t>CR279</t>
  </si>
  <si>
    <t>Okučani</t>
  </si>
  <si>
    <t>CR280</t>
  </si>
  <si>
    <t>Omiš</t>
  </si>
  <si>
    <t>CR281</t>
  </si>
  <si>
    <t>Omišalj</t>
  </si>
  <si>
    <t>CR282</t>
  </si>
  <si>
    <t>Opatija</t>
  </si>
  <si>
    <t>CR283</t>
  </si>
  <si>
    <t>Oprisavci</t>
  </si>
  <si>
    <t>CR284</t>
  </si>
  <si>
    <t>Oprtalj − Portole</t>
  </si>
  <si>
    <t>CR285</t>
  </si>
  <si>
    <t>Opuzen</t>
  </si>
  <si>
    <t>CR286</t>
  </si>
  <si>
    <t>Orahovica</t>
  </si>
  <si>
    <t>CR287</t>
  </si>
  <si>
    <t>Orebić</t>
  </si>
  <si>
    <t>CR288</t>
  </si>
  <si>
    <t>Oriovac</t>
  </si>
  <si>
    <t>CR289</t>
  </si>
  <si>
    <t>Biskupija</t>
  </si>
  <si>
    <t>CR290</t>
  </si>
  <si>
    <t>Oroslavje</t>
  </si>
  <si>
    <t>CR291</t>
  </si>
  <si>
    <t>Osijek</t>
  </si>
  <si>
    <t>CR292</t>
  </si>
  <si>
    <t>Otočac</t>
  </si>
  <si>
    <t>CR293</t>
  </si>
  <si>
    <t>Otok</t>
  </si>
  <si>
    <t>CR294</t>
  </si>
  <si>
    <t>Ozalj</t>
  </si>
  <si>
    <t>CR295</t>
  </si>
  <si>
    <t>Pag</t>
  </si>
  <si>
    <t>CR296</t>
  </si>
  <si>
    <t>Pakoštane</t>
  </si>
  <si>
    <t>CR297</t>
  </si>
  <si>
    <t>Pakrac</t>
  </si>
  <si>
    <t>CR298</t>
  </si>
  <si>
    <t>Pašman</t>
  </si>
  <si>
    <t>CR299</t>
  </si>
  <si>
    <t>Pazin</t>
  </si>
  <si>
    <t>CR300</t>
  </si>
  <si>
    <t>Perušić</t>
  </si>
  <si>
    <t>CR301</t>
  </si>
  <si>
    <t>Peteranec</t>
  </si>
  <si>
    <t>CR302</t>
  </si>
  <si>
    <t>Petlovac</t>
  </si>
  <si>
    <t>CR303</t>
  </si>
  <si>
    <t>Petrijanec</t>
  </si>
  <si>
    <t>CR304</t>
  </si>
  <si>
    <t>Petrijevci</t>
  </si>
  <si>
    <t>CR305</t>
  </si>
  <si>
    <t>Petrinja</t>
  </si>
  <si>
    <t>CR306</t>
  </si>
  <si>
    <t>Petrovsko</t>
  </si>
  <si>
    <t>CR307</t>
  </si>
  <si>
    <t>Pićan</t>
  </si>
  <si>
    <t>CR308</t>
  </si>
  <si>
    <t>Pisarovina</t>
  </si>
  <si>
    <t>CR309</t>
  </si>
  <si>
    <t>Pitomača</t>
  </si>
  <si>
    <t>CR310</t>
  </si>
  <si>
    <t>Plaški</t>
  </si>
  <si>
    <t>CR311</t>
  </si>
  <si>
    <t>Pleternica</t>
  </si>
  <si>
    <t>CR312</t>
  </si>
  <si>
    <t>Ploče</t>
  </si>
  <si>
    <t>CR313</t>
  </si>
  <si>
    <t>Podbablje</t>
  </si>
  <si>
    <t>CR314</t>
  </si>
  <si>
    <t>Podcrkavlje</t>
  </si>
  <si>
    <t>CR315</t>
  </si>
  <si>
    <t>Podgora</t>
  </si>
  <si>
    <t>CR316</t>
  </si>
  <si>
    <t>Podgorač</t>
  </si>
  <si>
    <t>CR317</t>
  </si>
  <si>
    <t>Podstrana</t>
  </si>
  <si>
    <t>CR318</t>
  </si>
  <si>
    <t>Podturen</t>
  </si>
  <si>
    <t>CR319</t>
  </si>
  <si>
    <t>Pojezerje</t>
  </si>
  <si>
    <t>CR320</t>
  </si>
  <si>
    <t>Polača</t>
  </si>
  <si>
    <t>CR321</t>
  </si>
  <si>
    <t>Poličnik</t>
  </si>
  <si>
    <t>CR322</t>
  </si>
  <si>
    <t>Popovac</t>
  </si>
  <si>
    <t>CR323</t>
  </si>
  <si>
    <t>Popovača</t>
  </si>
  <si>
    <t>CR324</t>
  </si>
  <si>
    <t>Poreč − Parenzo</t>
  </si>
  <si>
    <t>CR325</t>
  </si>
  <si>
    <t>Posedarje</t>
  </si>
  <si>
    <t>CR326</t>
  </si>
  <si>
    <t>Postira</t>
  </si>
  <si>
    <t>CR327</t>
  </si>
  <si>
    <t>CR328</t>
  </si>
  <si>
    <t>Pregrada</t>
  </si>
  <si>
    <t>CR329</t>
  </si>
  <si>
    <t>Preko</t>
  </si>
  <si>
    <t>CR330</t>
  </si>
  <si>
    <t>Prelog</t>
  </si>
  <si>
    <t>CR331</t>
  </si>
  <si>
    <t>Preseka</t>
  </si>
  <si>
    <t>CR332</t>
  </si>
  <si>
    <t>Primošten</t>
  </si>
  <si>
    <t>CR333</t>
  </si>
  <si>
    <t>Pučišća</t>
  </si>
  <si>
    <t>CR334</t>
  </si>
  <si>
    <t>Pula − Pola</t>
  </si>
  <si>
    <t>CR335</t>
  </si>
  <si>
    <t>Punat</t>
  </si>
  <si>
    <t>CR336</t>
  </si>
  <si>
    <t>Punitovci</t>
  </si>
  <si>
    <t>CR337</t>
  </si>
  <si>
    <t>Pušća</t>
  </si>
  <si>
    <t>CR338</t>
  </si>
  <si>
    <t>Rab</t>
  </si>
  <si>
    <t>CR339</t>
  </si>
  <si>
    <t>Radoboj</t>
  </si>
  <si>
    <t>CR340</t>
  </si>
  <si>
    <t>CR341</t>
  </si>
  <si>
    <t>Rasinja</t>
  </si>
  <si>
    <t>CR342</t>
  </si>
  <si>
    <t>Raša</t>
  </si>
  <si>
    <t>CR343</t>
  </si>
  <si>
    <t>Ravna Gora</t>
  </si>
  <si>
    <t>CR344</t>
  </si>
  <si>
    <t>Ražanac</t>
  </si>
  <si>
    <t>CR345</t>
  </si>
  <si>
    <t>Rešetari</t>
  </si>
  <si>
    <t>CR346</t>
  </si>
  <si>
    <t>Rijeka</t>
  </si>
  <si>
    <t>CR347</t>
  </si>
  <si>
    <t>Rovinj − Rovigno</t>
  </si>
  <si>
    <t>CR348</t>
  </si>
  <si>
    <t>Rovišće</t>
  </si>
  <si>
    <t>CR349</t>
  </si>
  <si>
    <t>Rugvica</t>
  </si>
  <si>
    <t>CR350</t>
  </si>
  <si>
    <t>Ružić</t>
  </si>
  <si>
    <t>CR351</t>
  </si>
  <si>
    <t>Saborsko</t>
  </si>
  <si>
    <t>CR352</t>
  </si>
  <si>
    <t>Sali</t>
  </si>
  <si>
    <t>CR353</t>
  </si>
  <si>
    <t>Samobor</t>
  </si>
  <si>
    <t>CR354</t>
  </si>
  <si>
    <t>Satnica Đakovačka</t>
  </si>
  <si>
    <t>CR355</t>
  </si>
  <si>
    <t>Seget</t>
  </si>
  <si>
    <t>CR356</t>
  </si>
  <si>
    <t>Selca</t>
  </si>
  <si>
    <t>CR357</t>
  </si>
  <si>
    <t>Selnica</t>
  </si>
  <si>
    <t>CR358</t>
  </si>
  <si>
    <t>Semeljci</t>
  </si>
  <si>
    <t>CR359</t>
  </si>
  <si>
    <t>Senj</t>
  </si>
  <si>
    <t>CR360</t>
  </si>
  <si>
    <t>Sibinj</t>
  </si>
  <si>
    <t>CR361</t>
  </si>
  <si>
    <t>Sinj</t>
  </si>
  <si>
    <t>CR362</t>
  </si>
  <si>
    <t>Sirač</t>
  </si>
  <si>
    <t>CR363</t>
  </si>
  <si>
    <t>Sisak</t>
  </si>
  <si>
    <t>CR364</t>
  </si>
  <si>
    <t>Skrad</t>
  </si>
  <si>
    <t>CR365</t>
  </si>
  <si>
    <t>Skradin</t>
  </si>
  <si>
    <t>CR366</t>
  </si>
  <si>
    <t>Slatina</t>
  </si>
  <si>
    <t>CR367</t>
  </si>
  <si>
    <t>Slavonski Brod</t>
  </si>
  <si>
    <t>CR368</t>
  </si>
  <si>
    <t>Slavonski Šamac</t>
  </si>
  <si>
    <t>CR369</t>
  </si>
  <si>
    <t>Slivno</t>
  </si>
  <si>
    <t>CR370</t>
  </si>
  <si>
    <t>Slunj</t>
  </si>
  <si>
    <t>CR371</t>
  </si>
  <si>
    <t>Smokvica</t>
  </si>
  <si>
    <t>CR372</t>
  </si>
  <si>
    <t>Sokolovac</t>
  </si>
  <si>
    <t>CR373</t>
  </si>
  <si>
    <t>Solin</t>
  </si>
  <si>
    <t>CR374</t>
  </si>
  <si>
    <t>Sopje</t>
  </si>
  <si>
    <t>CR375</t>
  </si>
  <si>
    <t>Split</t>
  </si>
  <si>
    <t>CR376</t>
  </si>
  <si>
    <t>Sračinec</t>
  </si>
  <si>
    <t>CR377</t>
  </si>
  <si>
    <t>Stankovci</t>
  </si>
  <si>
    <t>CR378</t>
  </si>
  <si>
    <t>Stara Gradiška</t>
  </si>
  <si>
    <t>CR379</t>
  </si>
  <si>
    <t>Stari Grad</t>
  </si>
  <si>
    <t>CR380</t>
  </si>
  <si>
    <t>Stari Jankovci</t>
  </si>
  <si>
    <t>CR381</t>
  </si>
  <si>
    <t>Stari Mikanovci</t>
  </si>
  <si>
    <t>CR382</t>
  </si>
  <si>
    <t>Starigrad</t>
  </si>
  <si>
    <t>CR383</t>
  </si>
  <si>
    <t>Staro Petrovo Selo</t>
  </si>
  <si>
    <t>CR384</t>
  </si>
  <si>
    <t>Ston</t>
  </si>
  <si>
    <t>CR385</t>
  </si>
  <si>
    <t>Strizivojna</t>
  </si>
  <si>
    <t>CR386</t>
  </si>
  <si>
    <t>Stubičke Toplice</t>
  </si>
  <si>
    <t>CR387</t>
  </si>
  <si>
    <t>Sućuraj</t>
  </si>
  <si>
    <t>CR388</t>
  </si>
  <si>
    <t>Suhopolje</t>
  </si>
  <si>
    <t>CR389</t>
  </si>
  <si>
    <t>Sukošan</t>
  </si>
  <si>
    <t>CR390</t>
  </si>
  <si>
    <t>Sunja</t>
  </si>
  <si>
    <t>CR391</t>
  </si>
  <si>
    <t>Supetar</t>
  </si>
  <si>
    <t>CR392</t>
  </si>
  <si>
    <t>Sveti Filip i Jakov</t>
  </si>
  <si>
    <t>CR393</t>
  </si>
  <si>
    <t>Sveti Ivan Zelina</t>
  </si>
  <si>
    <t>CR394</t>
  </si>
  <si>
    <t>Sveti Križ Začretje</t>
  </si>
  <si>
    <t>CR395</t>
  </si>
  <si>
    <t>Sveti Lovreč</t>
  </si>
  <si>
    <t>CR396</t>
  </si>
  <si>
    <t>Sveta Nedelja</t>
  </si>
  <si>
    <t>CR397</t>
  </si>
  <si>
    <t>Sveti Petar u Šumi</t>
  </si>
  <si>
    <t>CR398</t>
  </si>
  <si>
    <t>Svetvinčenat</t>
  </si>
  <si>
    <t>CR399</t>
  </si>
  <si>
    <t>CR400</t>
  </si>
  <si>
    <t>Sveti Đurđ</t>
  </si>
  <si>
    <t>CR401</t>
  </si>
  <si>
    <t>Sveti Ilija</t>
  </si>
  <si>
    <t>CR402</t>
  </si>
  <si>
    <t>Sveti Ivan Žabno</t>
  </si>
  <si>
    <t>CR403</t>
  </si>
  <si>
    <t>Sveti Juraj na Bregu</t>
  </si>
  <si>
    <t>CR404</t>
  </si>
  <si>
    <t>Sveti Martin na Muri</t>
  </si>
  <si>
    <t>CR405</t>
  </si>
  <si>
    <t>Sveti Petar Orehovec</t>
  </si>
  <si>
    <t>CR406</t>
  </si>
  <si>
    <t>Šestanovac</t>
  </si>
  <si>
    <t>CR407</t>
  </si>
  <si>
    <t>Šibenik</t>
  </si>
  <si>
    <t>CR408</t>
  </si>
  <si>
    <t>Škabrnja</t>
  </si>
  <si>
    <t>CR409</t>
  </si>
  <si>
    <t>Šolta</t>
  </si>
  <si>
    <t>CR410</t>
  </si>
  <si>
    <t>Špišić Bukovica</t>
  </si>
  <si>
    <t>CR411</t>
  </si>
  <si>
    <t>Štefanje</t>
  </si>
  <si>
    <t>CR412</t>
  </si>
  <si>
    <t>Štrigova</t>
  </si>
  <si>
    <t>CR413</t>
  </si>
  <si>
    <t>Tinjan</t>
  </si>
  <si>
    <t>CR414</t>
  </si>
  <si>
    <t>Tisno</t>
  </si>
  <si>
    <t>CR415</t>
  </si>
  <si>
    <t>Plitvička Jezera</t>
  </si>
  <si>
    <t>CR416</t>
  </si>
  <si>
    <t>Tompojevci</t>
  </si>
  <si>
    <t>CR417</t>
  </si>
  <si>
    <t>Topusko</t>
  </si>
  <si>
    <t>CR418</t>
  </si>
  <si>
    <t>Tordinci</t>
  </si>
  <si>
    <t>CR419</t>
  </si>
  <si>
    <t>Tovarnik</t>
  </si>
  <si>
    <t>CR420</t>
  </si>
  <si>
    <t>Trilj</t>
  </si>
  <si>
    <t>CR421</t>
  </si>
  <si>
    <t>Trnava</t>
  </si>
  <si>
    <t>CR422</t>
  </si>
  <si>
    <t>Trnovec Bartolovečki</t>
  </si>
  <si>
    <t>CR423</t>
  </si>
  <si>
    <t>Trogir</t>
  </si>
  <si>
    <t>CR424</t>
  </si>
  <si>
    <t>Trpinja</t>
  </si>
  <si>
    <t>CR425</t>
  </si>
  <si>
    <t>Tuhelj</t>
  </si>
  <si>
    <t>CR426</t>
  </si>
  <si>
    <t>Udbina</t>
  </si>
  <si>
    <t>CR427</t>
  </si>
  <si>
    <t>Umag − Umago</t>
  </si>
  <si>
    <t>CR428</t>
  </si>
  <si>
    <t>Unešić</t>
  </si>
  <si>
    <t>CR429</t>
  </si>
  <si>
    <t>Valpovo</t>
  </si>
  <si>
    <t>CR430</t>
  </si>
  <si>
    <t>Varaždin</t>
  </si>
  <si>
    <t>CR431</t>
  </si>
  <si>
    <t>Varaždinske Toplice</t>
  </si>
  <si>
    <t>CR432</t>
  </si>
  <si>
    <t>Vela Luka</t>
  </si>
  <si>
    <t>CR433</t>
  </si>
  <si>
    <t>Velika</t>
  </si>
  <si>
    <t>CR434</t>
  </si>
  <si>
    <t>Velika Kopanica</t>
  </si>
  <si>
    <t>CR435</t>
  </si>
  <si>
    <t>Velika Ludina</t>
  </si>
  <si>
    <t>CR436</t>
  </si>
  <si>
    <t>Velika Pisanica</t>
  </si>
  <si>
    <t>CR437</t>
  </si>
  <si>
    <t>Veliki Grđevac</t>
  </si>
  <si>
    <t>CR438</t>
  </si>
  <si>
    <t>Veliko Trgovišće</t>
  </si>
  <si>
    <t>CR439</t>
  </si>
  <si>
    <t>Veliko Trojstvo</t>
  </si>
  <si>
    <t>CR440</t>
  </si>
  <si>
    <t>Vidovec</t>
  </si>
  <si>
    <t>CR441</t>
  </si>
  <si>
    <t>Viljevo</t>
  </si>
  <si>
    <t>CR442</t>
  </si>
  <si>
    <t>CR443</t>
  </si>
  <si>
    <t>Vinkovci</t>
  </si>
  <si>
    <t>CR444</t>
  </si>
  <si>
    <t>Vinodolska općina</t>
  </si>
  <si>
    <t>CR445</t>
  </si>
  <si>
    <t>Vir</t>
  </si>
  <si>
    <t>CR446</t>
  </si>
  <si>
    <t>Virje</t>
  </si>
  <si>
    <t>CR447</t>
  </si>
  <si>
    <t>Virovitica</t>
  </si>
  <si>
    <t>CR448</t>
  </si>
  <si>
    <t>Vis</t>
  </si>
  <si>
    <t>CR449</t>
  </si>
  <si>
    <t>CR450</t>
  </si>
  <si>
    <t>Viškovci</t>
  </si>
  <si>
    <t>CR451</t>
  </si>
  <si>
    <t>Viškovo</t>
  </si>
  <si>
    <t>CR452</t>
  </si>
  <si>
    <t>Višnjan − Visignano</t>
  </si>
  <si>
    <t>CR453</t>
  </si>
  <si>
    <t>Vižinada − Visinada</t>
  </si>
  <si>
    <t>CR454</t>
  </si>
  <si>
    <t>Voćin</t>
  </si>
  <si>
    <t>CR455</t>
  </si>
  <si>
    <t>Vodice</t>
  </si>
  <si>
    <t>CR456</t>
  </si>
  <si>
    <t>Vodnjan − Dignano</t>
  </si>
  <si>
    <t>CR457</t>
  </si>
  <si>
    <t>Vojnić</t>
  </si>
  <si>
    <t>CR458</t>
  </si>
  <si>
    <t>Vratišinec</t>
  </si>
  <si>
    <t>CR459</t>
  </si>
  <si>
    <t>Vrbanja</t>
  </si>
  <si>
    <t>CR460</t>
  </si>
  <si>
    <t>Vrbje</t>
  </si>
  <si>
    <t>CR461</t>
  </si>
  <si>
    <t>Vrbnik</t>
  </si>
  <si>
    <t>CR462</t>
  </si>
  <si>
    <t>Vrbovec</t>
  </si>
  <si>
    <t>CR463</t>
  </si>
  <si>
    <t>Vrbovsko</t>
  </si>
  <si>
    <t>CR464</t>
  </si>
  <si>
    <t>Gvozd</t>
  </si>
  <si>
    <t>CR465</t>
  </si>
  <si>
    <t>Vrgorac</t>
  </si>
  <si>
    <t>CR466</t>
  </si>
  <si>
    <t>Vrhovine</t>
  </si>
  <si>
    <t>CR467</t>
  </si>
  <si>
    <t>Vrlika</t>
  </si>
  <si>
    <t>CR468</t>
  </si>
  <si>
    <t>Vrpolje</t>
  </si>
  <si>
    <t>CR469</t>
  </si>
  <si>
    <t>Vrsar − Orsera</t>
  </si>
  <si>
    <t>CR470</t>
  </si>
  <si>
    <t>Vuka</t>
  </si>
  <si>
    <t>CR471</t>
  </si>
  <si>
    <t>Vukovar</t>
  </si>
  <si>
    <t>CR472</t>
  </si>
  <si>
    <t>Zabok</t>
  </si>
  <si>
    <t>CR473</t>
  </si>
  <si>
    <t>Zadar</t>
  </si>
  <si>
    <t>CR474</t>
  </si>
  <si>
    <t>Zagorska Sela</t>
  </si>
  <si>
    <t>CR475</t>
  </si>
  <si>
    <t>Zagvozd</t>
  </si>
  <si>
    <t>CR476</t>
  </si>
  <si>
    <t>Zažablje</t>
  </si>
  <si>
    <t>CR477</t>
  </si>
  <si>
    <t>Zdenci</t>
  </si>
  <si>
    <t>CR478</t>
  </si>
  <si>
    <t>Zemunik Donji</t>
  </si>
  <si>
    <t>CR479</t>
  </si>
  <si>
    <t>Zlatar</t>
  </si>
  <si>
    <t>CR480</t>
  </si>
  <si>
    <t>Zlatar Bistrica</t>
  </si>
  <si>
    <t>CR481</t>
  </si>
  <si>
    <t>Zmijavci</t>
  </si>
  <si>
    <t>CR482</t>
  </si>
  <si>
    <t>Žakanje</t>
  </si>
  <si>
    <t>CR483</t>
  </si>
  <si>
    <t>Žminj</t>
  </si>
  <si>
    <t>CR484</t>
  </si>
  <si>
    <t>Krašić</t>
  </si>
  <si>
    <t>CR485</t>
  </si>
  <si>
    <t>Županja</t>
  </si>
  <si>
    <t>CR486</t>
  </si>
  <si>
    <t>CR487</t>
  </si>
  <si>
    <t>Rakovec</t>
  </si>
  <si>
    <t>CR488</t>
  </si>
  <si>
    <t>Novigrad</t>
  </si>
  <si>
    <t>CR489</t>
  </si>
  <si>
    <t>Kostrena</t>
  </si>
  <si>
    <t>CR490</t>
  </si>
  <si>
    <t>Marija Gorica</t>
  </si>
  <si>
    <t>CR491</t>
  </si>
  <si>
    <t>Žumberak</t>
  </si>
  <si>
    <t>CR492</t>
  </si>
  <si>
    <t>Velika Gorica</t>
  </si>
  <si>
    <t>CR493</t>
  </si>
  <si>
    <t>Orle</t>
  </si>
  <si>
    <t>CR494</t>
  </si>
  <si>
    <t>Zaprešić</t>
  </si>
  <si>
    <t>CR495</t>
  </si>
  <si>
    <t>Pokupsko</t>
  </si>
  <si>
    <t>CR496</t>
  </si>
  <si>
    <t>Kravarsko</t>
  </si>
  <si>
    <t>CR497</t>
  </si>
  <si>
    <t>Bistra</t>
  </si>
  <si>
    <t>CR498</t>
  </si>
  <si>
    <t>Luka</t>
  </si>
  <si>
    <t>CR499</t>
  </si>
  <si>
    <t>Dubravica</t>
  </si>
  <si>
    <t>CR500</t>
  </si>
  <si>
    <t>Bedenica</t>
  </si>
  <si>
    <t>CR501</t>
  </si>
  <si>
    <t>Stupnik</t>
  </si>
  <si>
    <t>CR502</t>
  </si>
  <si>
    <t>Jesenje</t>
  </si>
  <si>
    <t>CR503</t>
  </si>
  <si>
    <t>Kumrovec</t>
  </si>
  <si>
    <t>CR504</t>
  </si>
  <si>
    <t>Novi Golubovec</t>
  </si>
  <si>
    <t>CR505</t>
  </si>
  <si>
    <t>Majur</t>
  </si>
  <si>
    <t>CR506</t>
  </si>
  <si>
    <t>CR507</t>
  </si>
  <si>
    <t>Tounj</t>
  </si>
  <si>
    <t>CR508</t>
  </si>
  <si>
    <t>Veliki Bukovec</t>
  </si>
  <si>
    <t>CR509</t>
  </si>
  <si>
    <t>Kalinovac</t>
  </si>
  <si>
    <t>CR510</t>
  </si>
  <si>
    <t>Kalnik</t>
  </si>
  <si>
    <t>CR511</t>
  </si>
  <si>
    <t>Novo Virje</t>
  </si>
  <si>
    <t>CR512</t>
  </si>
  <si>
    <t>Severin</t>
  </si>
  <si>
    <t>CR513</t>
  </si>
  <si>
    <t>Šandrovac</t>
  </si>
  <si>
    <t>CR514</t>
  </si>
  <si>
    <t>Velika Trnovitica</t>
  </si>
  <si>
    <t>CR515</t>
  </si>
  <si>
    <t>Zrinski Topolovac</t>
  </si>
  <si>
    <t>CR516</t>
  </si>
  <si>
    <t>Bukovlje</t>
  </si>
  <si>
    <t>CR517</t>
  </si>
  <si>
    <t>Dragalić</t>
  </si>
  <si>
    <t>CR518</t>
  </si>
  <si>
    <t>Gornja Vrba</t>
  </si>
  <si>
    <t>CR519</t>
  </si>
  <si>
    <t>Sikirevci</t>
  </si>
  <si>
    <t>CR520</t>
  </si>
  <si>
    <t>Galovac</t>
  </si>
  <si>
    <t>CR521</t>
  </si>
  <si>
    <t>Kukljica</t>
  </si>
  <si>
    <t>CR522</t>
  </si>
  <si>
    <t>Povljana</t>
  </si>
  <si>
    <t>CR523</t>
  </si>
  <si>
    <t>Privlaka</t>
  </si>
  <si>
    <t>CR524</t>
  </si>
  <si>
    <t>Tkon</t>
  </si>
  <si>
    <t>CR525</t>
  </si>
  <si>
    <t>Donja Motičina</t>
  </si>
  <si>
    <t>CR526</t>
  </si>
  <si>
    <t>Magadenovac</t>
  </si>
  <si>
    <t>CR527</t>
  </si>
  <si>
    <t>Vladislavci</t>
  </si>
  <si>
    <t>CR528</t>
  </si>
  <si>
    <t>Pirovac</t>
  </si>
  <si>
    <t>CR529</t>
  </si>
  <si>
    <t>Rogoznica</t>
  </si>
  <si>
    <t>CR530</t>
  </si>
  <si>
    <t>CR531</t>
  </si>
  <si>
    <t>Vođinci</t>
  </si>
  <si>
    <t>CR532</t>
  </si>
  <si>
    <t>Dugopolje</t>
  </si>
  <si>
    <t>CR533</t>
  </si>
  <si>
    <t>Lećevica</t>
  </si>
  <si>
    <t>CR534</t>
  </si>
  <si>
    <t>Lokvičići</t>
  </si>
  <si>
    <t>CR535</t>
  </si>
  <si>
    <t>Okrug</t>
  </si>
  <si>
    <t>CR536</t>
  </si>
  <si>
    <t>Prgomet</t>
  </si>
  <si>
    <t>CR537</t>
  </si>
  <si>
    <t>Primorski Dolac</t>
  </si>
  <si>
    <t>CR538</t>
  </si>
  <si>
    <t>Runovići</t>
  </si>
  <si>
    <t>CR539</t>
  </si>
  <si>
    <t>Sutivan</t>
  </si>
  <si>
    <t>CR540</t>
  </si>
  <si>
    <t>Tučepi</t>
  </si>
  <si>
    <t>CR541</t>
  </si>
  <si>
    <t>Zadvarje</t>
  </si>
  <si>
    <t>CR542</t>
  </si>
  <si>
    <t>Karojba</t>
  </si>
  <si>
    <t>CR543</t>
  </si>
  <si>
    <t>Kaštelir-Labinci − Castelliere-S. Domenica</t>
  </si>
  <si>
    <t>CR544</t>
  </si>
  <si>
    <t>Dubrovačko primorje</t>
  </si>
  <si>
    <t>CR545</t>
  </si>
  <si>
    <t>Janjina</t>
  </si>
  <si>
    <t>CR546</t>
  </si>
  <si>
    <t>Lumbarda</t>
  </si>
  <si>
    <t>CR547</t>
  </si>
  <si>
    <t>Trpanj</t>
  </si>
  <si>
    <t>CR548</t>
  </si>
  <si>
    <t>Župa dubrovačka</t>
  </si>
  <si>
    <t>CR549</t>
  </si>
  <si>
    <t>Dekanovec</t>
  </si>
  <si>
    <t>CR550</t>
  </si>
  <si>
    <t>Gornji Mihaljevec</t>
  </si>
  <si>
    <t>CR551</t>
  </si>
  <si>
    <t>Orehovica</t>
  </si>
  <si>
    <t>CR552</t>
  </si>
  <si>
    <t>Strahoninec</t>
  </si>
  <si>
    <t>CR553</t>
  </si>
  <si>
    <t>Sveta Marija</t>
  </si>
  <si>
    <t>CR554</t>
  </si>
  <si>
    <t>Šenkovec</t>
  </si>
  <si>
    <t>CR555</t>
  </si>
  <si>
    <t>Jagodnjak</t>
  </si>
  <si>
    <t>CR556</t>
  </si>
  <si>
    <t>Markušica</t>
  </si>
  <si>
    <t>CR557</t>
  </si>
  <si>
    <t>Negoslavci</t>
  </si>
  <si>
    <t>CR558</t>
  </si>
  <si>
    <t>Šodolovci</t>
  </si>
  <si>
    <t>CR559</t>
  </si>
  <si>
    <t>Podravske Sesvete</t>
  </si>
  <si>
    <t>CR560</t>
  </si>
  <si>
    <t>Murter-Kornati</t>
  </si>
  <si>
    <t>CR561</t>
  </si>
  <si>
    <t>Gornja Rijeka</t>
  </si>
  <si>
    <t>CR562</t>
  </si>
  <si>
    <t>Fažana − Fasana</t>
  </si>
  <si>
    <t>CR563</t>
  </si>
  <si>
    <t>Pribislavec</t>
  </si>
  <si>
    <t>CR564</t>
  </si>
  <si>
    <t>Bilice</t>
  </si>
  <si>
    <t>CR565</t>
  </si>
  <si>
    <t>Kolan</t>
  </si>
  <si>
    <t>CR566</t>
  </si>
  <si>
    <t>Kamanje</t>
  </si>
  <si>
    <t>CR567</t>
  </si>
  <si>
    <t>Lopar</t>
  </si>
  <si>
    <t>CR568</t>
  </si>
  <si>
    <t>Vrsi</t>
  </si>
  <si>
    <t>CR569</t>
  </si>
  <si>
    <t>Tribunj</t>
  </si>
  <si>
    <t>CR570</t>
  </si>
  <si>
    <t>Štitar</t>
  </si>
  <si>
    <t>CR571</t>
  </si>
  <si>
    <t>Funtana − Fontane</t>
  </si>
  <si>
    <t>CR572</t>
  </si>
  <si>
    <t>Tar-Vabriga − Torre-Abrega</t>
  </si>
  <si>
    <t>ME01</t>
  </si>
  <si>
    <t>Montenegro</t>
  </si>
  <si>
    <t>Andrijevica</t>
  </si>
  <si>
    <t>ME02</t>
  </si>
  <si>
    <t>Bar</t>
  </si>
  <si>
    <t>ME03</t>
  </si>
  <si>
    <t>Berane</t>
  </si>
  <si>
    <t>ME04</t>
  </si>
  <si>
    <t>Bijelo Polje</t>
  </si>
  <si>
    <t>ME05</t>
  </si>
  <si>
    <t>Budva</t>
  </si>
  <si>
    <t>ME06</t>
  </si>
  <si>
    <t>Cetinje</t>
  </si>
  <si>
    <t>ME07</t>
  </si>
  <si>
    <t>Danilovgrad</t>
  </si>
  <si>
    <t>ME08</t>
  </si>
  <si>
    <t>Herceg Novi</t>
  </si>
  <si>
    <t>ME09</t>
  </si>
  <si>
    <t>Kolašin</t>
  </si>
  <si>
    <t>ME10</t>
  </si>
  <si>
    <t>Kotor</t>
  </si>
  <si>
    <t>ME11</t>
  </si>
  <si>
    <t>Mojkovac</t>
  </si>
  <si>
    <t>ME12</t>
  </si>
  <si>
    <t>Nikšić</t>
  </si>
  <si>
    <t>ME13</t>
  </si>
  <si>
    <t>Plav</t>
  </si>
  <si>
    <t>ME14</t>
  </si>
  <si>
    <t>Pljevlja</t>
  </si>
  <si>
    <t>ME15</t>
  </si>
  <si>
    <t>Plužine</t>
  </si>
  <si>
    <t>ME16</t>
  </si>
  <si>
    <t>Podgorica</t>
  </si>
  <si>
    <t>ME17</t>
  </si>
  <si>
    <t>Rožaje</t>
  </si>
  <si>
    <t>ME18</t>
  </si>
  <si>
    <t>Šavnik</t>
  </si>
  <si>
    <t>ME19</t>
  </si>
  <si>
    <t>Tivat</t>
  </si>
  <si>
    <t>ME20</t>
  </si>
  <si>
    <t>Ulcinj</t>
  </si>
  <si>
    <t>ME21</t>
  </si>
  <si>
    <t>Žabljak</t>
  </si>
  <si>
    <t>New ID</t>
  </si>
  <si>
    <t>Old ID</t>
  </si>
  <si>
    <t>BH001</t>
  </si>
  <si>
    <t>BH002</t>
  </si>
  <si>
    <t>BH003</t>
  </si>
  <si>
    <t>BH004</t>
  </si>
  <si>
    <t>BH005</t>
  </si>
  <si>
    <t>BH006</t>
  </si>
  <si>
    <t>BH007</t>
  </si>
  <si>
    <t>BH008</t>
  </si>
  <si>
    <t>BH009</t>
  </si>
  <si>
    <t>BH010</t>
  </si>
  <si>
    <t>BH011</t>
  </si>
  <si>
    <t>BH012</t>
  </si>
  <si>
    <t>BH013</t>
  </si>
  <si>
    <t>BH014</t>
  </si>
  <si>
    <t>BH015</t>
  </si>
  <si>
    <t>BH016</t>
  </si>
  <si>
    <t>BH017</t>
  </si>
  <si>
    <t>BH018</t>
  </si>
  <si>
    <t>BH019</t>
  </si>
  <si>
    <t>BH020</t>
  </si>
  <si>
    <t>BH021</t>
  </si>
  <si>
    <t>BH022</t>
  </si>
  <si>
    <t>BH023</t>
  </si>
  <si>
    <t>BH024</t>
  </si>
  <si>
    <t>BH025</t>
  </si>
  <si>
    <t>BH026</t>
  </si>
  <si>
    <t>BH027</t>
  </si>
  <si>
    <t>BH028</t>
  </si>
  <si>
    <t>BH029</t>
  </si>
  <si>
    <t>BH030</t>
  </si>
  <si>
    <t>BH031</t>
  </si>
  <si>
    <t>BH032</t>
  </si>
  <si>
    <t>BH033</t>
  </si>
  <si>
    <t>BH034</t>
  </si>
  <si>
    <t>BH035</t>
  </si>
  <si>
    <t>BH036</t>
  </si>
  <si>
    <t>BH037</t>
  </si>
  <si>
    <t>BH038</t>
  </si>
  <si>
    <t>BH039</t>
  </si>
  <si>
    <t>BH040</t>
  </si>
  <si>
    <t>BH041</t>
  </si>
  <si>
    <t>BH042</t>
  </si>
  <si>
    <t>BH043</t>
  </si>
  <si>
    <t>BH044</t>
  </si>
  <si>
    <t>BH045</t>
  </si>
  <si>
    <t>BH046</t>
  </si>
  <si>
    <t>BH047</t>
  </si>
  <si>
    <t>BH048</t>
  </si>
  <si>
    <t>BH049</t>
  </si>
  <si>
    <t>BH050</t>
  </si>
  <si>
    <t>BH051</t>
  </si>
  <si>
    <t>BH052</t>
  </si>
  <si>
    <t>BH053</t>
  </si>
  <si>
    <t>BH054</t>
  </si>
  <si>
    <t>BH055</t>
  </si>
  <si>
    <t>BH056</t>
  </si>
  <si>
    <t>BH057</t>
  </si>
  <si>
    <t>BH058</t>
  </si>
  <si>
    <t>BH059</t>
  </si>
  <si>
    <t>BH060</t>
  </si>
  <si>
    <t>BH061</t>
  </si>
  <si>
    <t>BH062</t>
  </si>
  <si>
    <t>BH063</t>
  </si>
  <si>
    <t>BH064</t>
  </si>
  <si>
    <t>BH065</t>
  </si>
  <si>
    <t>BH066</t>
  </si>
  <si>
    <t>BH067</t>
  </si>
  <si>
    <t>BH068</t>
  </si>
  <si>
    <t>BH069</t>
  </si>
  <si>
    <t>BH070</t>
  </si>
  <si>
    <t>BH071</t>
  </si>
  <si>
    <t>BH072</t>
  </si>
  <si>
    <t>BH073</t>
  </si>
  <si>
    <t>BH074</t>
  </si>
  <si>
    <t>BH075</t>
  </si>
  <si>
    <t>BH076</t>
  </si>
  <si>
    <t>BH077</t>
  </si>
  <si>
    <t>BH078</t>
  </si>
  <si>
    <t>BH079</t>
  </si>
  <si>
    <t>BH080</t>
  </si>
  <si>
    <t>BH081</t>
  </si>
  <si>
    <t>BH082</t>
  </si>
  <si>
    <t>BH083</t>
  </si>
  <si>
    <t>BH084</t>
  </si>
  <si>
    <t>BH085</t>
  </si>
  <si>
    <t>BH086</t>
  </si>
  <si>
    <t>BH087</t>
  </si>
  <si>
    <t>BH088</t>
  </si>
  <si>
    <t>BH089</t>
  </si>
  <si>
    <t>BH090</t>
  </si>
  <si>
    <t>BH091</t>
  </si>
  <si>
    <t>BH092</t>
  </si>
  <si>
    <t>BH093</t>
  </si>
  <si>
    <t>BH094</t>
  </si>
  <si>
    <t>BH095</t>
  </si>
  <si>
    <t>BH096</t>
  </si>
  <si>
    <t>BH097</t>
  </si>
  <si>
    <t>BH098</t>
  </si>
  <si>
    <t>BH099</t>
  </si>
  <si>
    <t>BH100</t>
  </si>
  <si>
    <t>BH101</t>
  </si>
  <si>
    <t>BH102</t>
  </si>
  <si>
    <t>BH103</t>
  </si>
  <si>
    <t>BH104</t>
  </si>
  <si>
    <t>BH105</t>
  </si>
  <si>
    <t>BH106</t>
  </si>
  <si>
    <t>BH107</t>
  </si>
  <si>
    <t>BH108</t>
  </si>
  <si>
    <t>BH109</t>
  </si>
  <si>
    <t>BH110</t>
  </si>
  <si>
    <t>BH111</t>
  </si>
  <si>
    <t>BH112</t>
  </si>
  <si>
    <t>BH113</t>
  </si>
  <si>
    <t>BH114</t>
  </si>
  <si>
    <t>BH115</t>
  </si>
  <si>
    <t>BH116</t>
  </si>
  <si>
    <t>BH117</t>
  </si>
  <si>
    <t>BH118</t>
  </si>
  <si>
    <t>BH119</t>
  </si>
  <si>
    <t>BH120</t>
  </si>
  <si>
    <t>BH121</t>
  </si>
  <si>
    <t>BH122</t>
  </si>
  <si>
    <t>BH123</t>
  </si>
  <si>
    <t>BH124</t>
  </si>
  <si>
    <t>BH125</t>
  </si>
  <si>
    <t>BH126</t>
  </si>
  <si>
    <t>BH127</t>
  </si>
  <si>
    <t>BH128</t>
  </si>
  <si>
    <t>BH129</t>
  </si>
  <si>
    <t>BH130</t>
  </si>
  <si>
    <t>BH131</t>
  </si>
  <si>
    <t>BH132</t>
  </si>
  <si>
    <t>BH133</t>
  </si>
  <si>
    <t>BH134</t>
  </si>
  <si>
    <t>BH135</t>
  </si>
  <si>
    <t>BH136</t>
  </si>
  <si>
    <t>BH137</t>
  </si>
  <si>
    <t>BH138</t>
  </si>
  <si>
    <t>BH139</t>
  </si>
  <si>
    <t>BH140</t>
  </si>
  <si>
    <t>BH141</t>
  </si>
  <si>
    <t>BH142</t>
  </si>
  <si>
    <t>SB001</t>
  </si>
  <si>
    <t>SB002</t>
  </si>
  <si>
    <t>SB003</t>
  </si>
  <si>
    <t>SB004</t>
  </si>
  <si>
    <t>SB005</t>
  </si>
  <si>
    <t>SB006</t>
  </si>
  <si>
    <t>SB007</t>
  </si>
  <si>
    <t>SB008</t>
  </si>
  <si>
    <t>SB009</t>
  </si>
  <si>
    <t>SB010</t>
  </si>
  <si>
    <t>SB011</t>
  </si>
  <si>
    <t>SB012</t>
  </si>
  <si>
    <t>SB013</t>
  </si>
  <si>
    <t>SB014</t>
  </si>
  <si>
    <t>SB015</t>
  </si>
  <si>
    <t>SB016</t>
  </si>
  <si>
    <t>SB017</t>
  </si>
  <si>
    <t>SB018</t>
  </si>
  <si>
    <t>SB019</t>
  </si>
  <si>
    <t>SB020</t>
  </si>
  <si>
    <t>SB021</t>
  </si>
  <si>
    <t>SB022</t>
  </si>
  <si>
    <t>SB023</t>
  </si>
  <si>
    <t>SB024</t>
  </si>
  <si>
    <t>SB025</t>
  </si>
  <si>
    <t>SB026</t>
  </si>
  <si>
    <t>SB027</t>
  </si>
  <si>
    <t>SB028</t>
  </si>
  <si>
    <t>SB029</t>
  </si>
  <si>
    <t>SB030</t>
  </si>
  <si>
    <t>SB031</t>
  </si>
  <si>
    <t>SB032</t>
  </si>
  <si>
    <t>SB033</t>
  </si>
  <si>
    <t>SB034</t>
  </si>
  <si>
    <t>SB035</t>
  </si>
  <si>
    <t>SB036</t>
  </si>
  <si>
    <t>SB037</t>
  </si>
  <si>
    <t>SB038</t>
  </si>
  <si>
    <t>SB039</t>
  </si>
  <si>
    <t>SB040</t>
  </si>
  <si>
    <t>SB041</t>
  </si>
  <si>
    <t>SB042</t>
  </si>
  <si>
    <t>SB043</t>
  </si>
  <si>
    <t>SB044</t>
  </si>
  <si>
    <t>SB045</t>
  </si>
  <si>
    <t>SB046</t>
  </si>
  <si>
    <t>SB047</t>
  </si>
  <si>
    <t>SB048</t>
  </si>
  <si>
    <t>SB049</t>
  </si>
  <si>
    <t>SB050</t>
  </si>
  <si>
    <t>SB051</t>
  </si>
  <si>
    <t>SB052</t>
  </si>
  <si>
    <t>SB053</t>
  </si>
  <si>
    <t>SB054</t>
  </si>
  <si>
    <t>SB055</t>
  </si>
  <si>
    <t>SB056</t>
  </si>
  <si>
    <t>SB057</t>
  </si>
  <si>
    <t>SB058</t>
  </si>
  <si>
    <t>SB059</t>
  </si>
  <si>
    <t>SB060</t>
  </si>
  <si>
    <t>SB061</t>
  </si>
  <si>
    <t>SB062</t>
  </si>
  <si>
    <t>SB063</t>
  </si>
  <si>
    <t>SB064</t>
  </si>
  <si>
    <t>SB065</t>
  </si>
  <si>
    <t>SB066</t>
  </si>
  <si>
    <t>SB067</t>
  </si>
  <si>
    <t>SB068</t>
  </si>
  <si>
    <t>SB069</t>
  </si>
  <si>
    <t>SB070</t>
  </si>
  <si>
    <t>SB071</t>
  </si>
  <si>
    <t>SB072</t>
  </si>
  <si>
    <t>SB073</t>
  </si>
  <si>
    <t>SB074</t>
  </si>
  <si>
    <t>SB075</t>
  </si>
  <si>
    <t>SB076</t>
  </si>
  <si>
    <t>SB077</t>
  </si>
  <si>
    <t>SB078</t>
  </si>
  <si>
    <t>SB079</t>
  </si>
  <si>
    <t>SB080</t>
  </si>
  <si>
    <t>SB081</t>
  </si>
  <si>
    <t>SB082</t>
  </si>
  <si>
    <t>SB083</t>
  </si>
  <si>
    <t>SB084</t>
  </si>
  <si>
    <t>SB085</t>
  </si>
  <si>
    <t>SB086</t>
  </si>
  <si>
    <t>SB087</t>
  </si>
  <si>
    <t>SB088</t>
  </si>
  <si>
    <t>SB089</t>
  </si>
  <si>
    <t>SB090</t>
  </si>
  <si>
    <t>SB091</t>
  </si>
  <si>
    <t>SB092</t>
  </si>
  <si>
    <t>SB093</t>
  </si>
  <si>
    <t>SB094</t>
  </si>
  <si>
    <t>SB095</t>
  </si>
  <si>
    <t>SB096</t>
  </si>
  <si>
    <t>SB097</t>
  </si>
  <si>
    <t>SB098</t>
  </si>
  <si>
    <t>SB099</t>
  </si>
  <si>
    <t>SB100</t>
  </si>
  <si>
    <t>SB101</t>
  </si>
  <si>
    <t>SB102</t>
  </si>
  <si>
    <t>SB103</t>
  </si>
  <si>
    <t>SB104</t>
  </si>
  <si>
    <t>SB105</t>
  </si>
  <si>
    <t>SB106</t>
  </si>
  <si>
    <t>SB107</t>
  </si>
  <si>
    <t>SB108</t>
  </si>
  <si>
    <t>SB109</t>
  </si>
  <si>
    <t>SB110</t>
  </si>
  <si>
    <t>SB111</t>
  </si>
  <si>
    <t>SB112</t>
  </si>
  <si>
    <t>SB113</t>
  </si>
  <si>
    <t>SB114</t>
  </si>
  <si>
    <t>SB115</t>
  </si>
  <si>
    <t>SB116</t>
  </si>
  <si>
    <t>SB117</t>
  </si>
  <si>
    <t>SB118</t>
  </si>
  <si>
    <t>SB119</t>
  </si>
  <si>
    <t>SB120</t>
  </si>
  <si>
    <t>SB121</t>
  </si>
  <si>
    <t>SB122</t>
  </si>
  <si>
    <t>SB123</t>
  </si>
  <si>
    <t>SB124</t>
  </si>
  <si>
    <t>SB125</t>
  </si>
  <si>
    <t>SB126</t>
  </si>
  <si>
    <t>SB127</t>
  </si>
  <si>
    <t>SB128</t>
  </si>
  <si>
    <t>SB129</t>
  </si>
  <si>
    <t>SB130</t>
  </si>
  <si>
    <t>SB131</t>
  </si>
  <si>
    <t>SB132</t>
  </si>
  <si>
    <t>SB133</t>
  </si>
  <si>
    <t>SB134</t>
  </si>
  <si>
    <t>SB135</t>
  </si>
  <si>
    <t>SB136</t>
  </si>
  <si>
    <t>SB137</t>
  </si>
  <si>
    <t>SB138</t>
  </si>
  <si>
    <t>SB139</t>
  </si>
  <si>
    <t>SB140</t>
  </si>
  <si>
    <t>SB141</t>
  </si>
  <si>
    <t>SB142</t>
  </si>
  <si>
    <t>SB143</t>
  </si>
  <si>
    <t>SB144</t>
  </si>
  <si>
    <t>SB145</t>
  </si>
  <si>
    <t>SB146</t>
  </si>
  <si>
    <t>SB147</t>
  </si>
  <si>
    <t>SB148</t>
  </si>
  <si>
    <t>SB149</t>
  </si>
  <si>
    <t>SB150</t>
  </si>
  <si>
    <t>SB151</t>
  </si>
  <si>
    <t>SB152</t>
  </si>
  <si>
    <t>SB153</t>
  </si>
  <si>
    <t>SB154</t>
  </si>
  <si>
    <t>SB155</t>
  </si>
  <si>
    <t>SB156</t>
  </si>
  <si>
    <t>SB157</t>
  </si>
  <si>
    <t>SB158</t>
  </si>
  <si>
    <t>SB159</t>
  </si>
  <si>
    <t>SB160</t>
  </si>
  <si>
    <t>SB161</t>
  </si>
  <si>
    <t>SB162</t>
  </si>
  <si>
    <t>SB163</t>
  </si>
  <si>
    <t>SB164</t>
  </si>
  <si>
    <t>SB165</t>
  </si>
  <si>
    <t>SB166</t>
  </si>
  <si>
    <t>SB167</t>
  </si>
  <si>
    <t>SB168</t>
  </si>
  <si>
    <t>BG001</t>
  </si>
  <si>
    <t>BG002</t>
  </si>
  <si>
    <t>BG003</t>
  </si>
  <si>
    <t>BG004</t>
  </si>
  <si>
    <t>BG005</t>
  </si>
  <si>
    <t>BG006</t>
  </si>
  <si>
    <t>BG007</t>
  </si>
  <si>
    <t>BG008</t>
  </si>
  <si>
    <t>BG009</t>
  </si>
  <si>
    <t>BG010</t>
  </si>
  <si>
    <t>BG011</t>
  </si>
  <si>
    <t>BG012</t>
  </si>
  <si>
    <t>BG013</t>
  </si>
  <si>
    <t>BG014</t>
  </si>
  <si>
    <t>BG015</t>
  </si>
  <si>
    <t>BG016</t>
  </si>
  <si>
    <t>BG017</t>
  </si>
  <si>
    <t>BG018</t>
  </si>
  <si>
    <t>BG019</t>
  </si>
  <si>
    <t>BG020</t>
  </si>
  <si>
    <t>BG021</t>
  </si>
  <si>
    <t>BG022</t>
  </si>
  <si>
    <t>BG023</t>
  </si>
  <si>
    <t>BG024</t>
  </si>
  <si>
    <t>BG025</t>
  </si>
  <si>
    <t>BG026</t>
  </si>
  <si>
    <t>BG027</t>
  </si>
  <si>
    <t>BG028</t>
  </si>
  <si>
    <t>BG029</t>
  </si>
  <si>
    <t>BG030</t>
  </si>
  <si>
    <t>BG031</t>
  </si>
  <si>
    <t>BG032</t>
  </si>
  <si>
    <t>BG033</t>
  </si>
  <si>
    <t>BG034</t>
  </si>
  <si>
    <t>BG035</t>
  </si>
  <si>
    <t>BG036</t>
  </si>
  <si>
    <t>BG037</t>
  </si>
  <si>
    <t>BG038</t>
  </si>
  <si>
    <t>BG039</t>
  </si>
  <si>
    <t>BG040</t>
  </si>
  <si>
    <t>BG041</t>
  </si>
  <si>
    <t>BG042</t>
  </si>
  <si>
    <t>BG043</t>
  </si>
  <si>
    <t>BG044</t>
  </si>
  <si>
    <t>BG045</t>
  </si>
  <si>
    <t>BG046</t>
  </si>
  <si>
    <t>BG047</t>
  </si>
  <si>
    <t>BG048</t>
  </si>
  <si>
    <t>BG049</t>
  </si>
  <si>
    <t>BG050</t>
  </si>
  <si>
    <t>BG051</t>
  </si>
  <si>
    <t>BG052</t>
  </si>
  <si>
    <t>BG053</t>
  </si>
  <si>
    <t>BG054</t>
  </si>
  <si>
    <t>BG055</t>
  </si>
  <si>
    <t>BG056</t>
  </si>
  <si>
    <t>BG057</t>
  </si>
  <si>
    <t>BG058</t>
  </si>
  <si>
    <t>BG059</t>
  </si>
  <si>
    <t>BG060</t>
  </si>
  <si>
    <t>BG061</t>
  </si>
  <si>
    <t>BG062</t>
  </si>
  <si>
    <t>BG063</t>
  </si>
  <si>
    <t>BG064</t>
  </si>
  <si>
    <t>BG065</t>
  </si>
  <si>
    <t>BG066</t>
  </si>
  <si>
    <t>BG067</t>
  </si>
  <si>
    <t>BG068</t>
  </si>
  <si>
    <t>BG069</t>
  </si>
  <si>
    <t>BG070</t>
  </si>
  <si>
    <t>BG071</t>
  </si>
  <si>
    <t>BG072</t>
  </si>
  <si>
    <t>BG073</t>
  </si>
  <si>
    <t>BG074</t>
  </si>
  <si>
    <t>BG075</t>
  </si>
  <si>
    <t>BG076</t>
  </si>
  <si>
    <t>BG077</t>
  </si>
  <si>
    <t>BG078</t>
  </si>
  <si>
    <t>BG079</t>
  </si>
  <si>
    <t>MN01</t>
  </si>
  <si>
    <t>MN02</t>
  </si>
  <si>
    <t>MN03</t>
  </si>
  <si>
    <t>MN04</t>
  </si>
  <si>
    <t>MN05</t>
  </si>
  <si>
    <t>MN06</t>
  </si>
  <si>
    <t>MN07</t>
  </si>
  <si>
    <t>MN08</t>
  </si>
  <si>
    <t>MN09</t>
  </si>
  <si>
    <t>MN10</t>
  </si>
  <si>
    <t>MN11</t>
  </si>
  <si>
    <t>MN12</t>
  </si>
  <si>
    <t>MN13</t>
  </si>
  <si>
    <t>MN14</t>
  </si>
  <si>
    <t>MN15</t>
  </si>
  <si>
    <t>MN16</t>
  </si>
  <si>
    <t>MN17</t>
  </si>
  <si>
    <t>MN18</t>
  </si>
  <si>
    <t>MN19</t>
  </si>
  <si>
    <t>MN20</t>
  </si>
  <si>
    <t>MN21</t>
  </si>
  <si>
    <t>BG080</t>
  </si>
  <si>
    <t>BG081</t>
  </si>
  <si>
    <t>BG082</t>
  </si>
  <si>
    <t>BG083</t>
  </si>
  <si>
    <t>BG084</t>
  </si>
  <si>
    <t>BG085</t>
  </si>
  <si>
    <t>BG086</t>
  </si>
  <si>
    <t>BG087</t>
  </si>
  <si>
    <t>BG088</t>
  </si>
  <si>
    <t>BG089</t>
  </si>
  <si>
    <t>BG090</t>
  </si>
  <si>
    <t>BG091</t>
  </si>
  <si>
    <t>BG092</t>
  </si>
  <si>
    <t>BG093</t>
  </si>
  <si>
    <t>BG094</t>
  </si>
  <si>
    <t>BG095</t>
  </si>
  <si>
    <t>BG096</t>
  </si>
  <si>
    <t>BG097</t>
  </si>
  <si>
    <t>BG098</t>
  </si>
  <si>
    <t>BG099</t>
  </si>
  <si>
    <t>BG100</t>
  </si>
  <si>
    <t>BG101</t>
  </si>
  <si>
    <t>BG102</t>
  </si>
  <si>
    <t>BG103</t>
  </si>
  <si>
    <t>BG104</t>
  </si>
  <si>
    <t>BG105</t>
  </si>
  <si>
    <t>BG106</t>
  </si>
  <si>
    <t>BG107</t>
  </si>
  <si>
    <t>BG108</t>
  </si>
  <si>
    <t>BG109</t>
  </si>
  <si>
    <t>BG110</t>
  </si>
  <si>
    <t>BG111</t>
  </si>
  <si>
    <t>BG112</t>
  </si>
  <si>
    <t>BG113</t>
  </si>
  <si>
    <t>BG114</t>
  </si>
  <si>
    <t>BG115</t>
  </si>
  <si>
    <t>BG116</t>
  </si>
  <si>
    <t>BG117</t>
  </si>
  <si>
    <t>BG118</t>
  </si>
  <si>
    <t>BG119</t>
  </si>
  <si>
    <t>BG120</t>
  </si>
  <si>
    <t>BG121</t>
  </si>
  <si>
    <t>BG122</t>
  </si>
  <si>
    <t>BG123</t>
  </si>
  <si>
    <t>BG124</t>
  </si>
  <si>
    <t>BG125</t>
  </si>
  <si>
    <t>BG126</t>
  </si>
  <si>
    <t>BG127</t>
  </si>
  <si>
    <t>BG128</t>
  </si>
  <si>
    <t>BG129</t>
  </si>
  <si>
    <t>BG130</t>
  </si>
  <si>
    <t>BG131</t>
  </si>
  <si>
    <t>BG132</t>
  </si>
  <si>
    <t>BG133</t>
  </si>
  <si>
    <t>BG134</t>
  </si>
  <si>
    <t>BG135</t>
  </si>
  <si>
    <t>BG136</t>
  </si>
  <si>
    <t>BG137</t>
  </si>
  <si>
    <t>BG138</t>
  </si>
  <si>
    <t>BG139</t>
  </si>
  <si>
    <t>BG140</t>
  </si>
  <si>
    <t>BG141</t>
  </si>
  <si>
    <t>BG142</t>
  </si>
  <si>
    <t>BG143</t>
  </si>
  <si>
    <t>BG144</t>
  </si>
  <si>
    <t>BG145</t>
  </si>
  <si>
    <t>BG146</t>
  </si>
  <si>
    <t>BG147</t>
  </si>
  <si>
    <t>BG148</t>
  </si>
  <si>
    <t>BG149</t>
  </si>
  <si>
    <t>BG150</t>
  </si>
  <si>
    <t>BG151</t>
  </si>
  <si>
    <t>BG152</t>
  </si>
  <si>
    <t>BG153</t>
  </si>
  <si>
    <t>BG154</t>
  </si>
  <si>
    <t>BG155</t>
  </si>
  <si>
    <t>BG156</t>
  </si>
  <si>
    <t>BG157</t>
  </si>
  <si>
    <t>BG158</t>
  </si>
  <si>
    <t>BG159</t>
  </si>
  <si>
    <t>BG160</t>
  </si>
  <si>
    <t>BG161</t>
  </si>
  <si>
    <t>BG162</t>
  </si>
  <si>
    <t>BG163</t>
  </si>
  <si>
    <t>BG164</t>
  </si>
  <si>
    <t>BG165</t>
  </si>
  <si>
    <t>BG166</t>
  </si>
  <si>
    <t>BG167</t>
  </si>
  <si>
    <t>BG168</t>
  </si>
  <si>
    <t>BG169</t>
  </si>
  <si>
    <t>BG170</t>
  </si>
  <si>
    <t>BG171</t>
  </si>
  <si>
    <t>BG172</t>
  </si>
  <si>
    <t>BG173</t>
  </si>
  <si>
    <t>BG174</t>
  </si>
  <si>
    <t>BG175</t>
  </si>
  <si>
    <t>BG176</t>
  </si>
  <si>
    <t>BG177</t>
  </si>
  <si>
    <t>BG178</t>
  </si>
  <si>
    <t>BG179</t>
  </si>
  <si>
    <t>BG180</t>
  </si>
  <si>
    <t>BG181</t>
  </si>
  <si>
    <t>BG182</t>
  </si>
  <si>
    <t>BG183</t>
  </si>
  <si>
    <t>BG184</t>
  </si>
  <si>
    <t>BG185</t>
  </si>
  <si>
    <t>BG186</t>
  </si>
  <si>
    <t>BG187</t>
  </si>
  <si>
    <t>BG188</t>
  </si>
  <si>
    <t>BG189</t>
  </si>
  <si>
    <t>BG190</t>
  </si>
  <si>
    <t>BG191</t>
  </si>
  <si>
    <t>BG192</t>
  </si>
  <si>
    <t>BG193</t>
  </si>
  <si>
    <t>BG194</t>
  </si>
  <si>
    <t>BG195</t>
  </si>
  <si>
    <t>BG196</t>
  </si>
  <si>
    <t>BG197</t>
  </si>
  <si>
    <t>BG198</t>
  </si>
  <si>
    <t>BG199</t>
  </si>
  <si>
    <t>BG200</t>
  </si>
  <si>
    <t>BG201</t>
  </si>
  <si>
    <t>BG202</t>
  </si>
  <si>
    <t>BG203</t>
  </si>
  <si>
    <t>BG204</t>
  </si>
  <si>
    <t>BG205</t>
  </si>
  <si>
    <t>BG206</t>
  </si>
  <si>
    <t>BG207</t>
  </si>
  <si>
    <t>BG208</t>
  </si>
  <si>
    <t>BG209</t>
  </si>
  <si>
    <t>BG210</t>
  </si>
  <si>
    <t>BG211</t>
  </si>
  <si>
    <t>BG212</t>
  </si>
  <si>
    <t>BG213</t>
  </si>
  <si>
    <t>BG214</t>
  </si>
  <si>
    <t>BG215</t>
  </si>
  <si>
    <t>BG216</t>
  </si>
  <si>
    <t>BG217</t>
  </si>
  <si>
    <t>BG218</t>
  </si>
  <si>
    <t>BG219</t>
  </si>
  <si>
    <t>BG220</t>
  </si>
  <si>
    <t>BG221</t>
  </si>
  <si>
    <t>BG222</t>
  </si>
  <si>
    <t>BG223</t>
  </si>
  <si>
    <t>BG224</t>
  </si>
  <si>
    <t>BG225</t>
  </si>
  <si>
    <t>BG226</t>
  </si>
  <si>
    <t>BG227</t>
  </si>
  <si>
    <t>BG228</t>
  </si>
  <si>
    <t>BG229</t>
  </si>
  <si>
    <t>BG230</t>
  </si>
  <si>
    <t>BG231</t>
  </si>
  <si>
    <t>BG232</t>
  </si>
  <si>
    <t>BG233</t>
  </si>
  <si>
    <t>BG234</t>
  </si>
  <si>
    <t>BG235</t>
  </si>
  <si>
    <t>BG236</t>
  </si>
  <si>
    <t>BG237</t>
  </si>
  <si>
    <t>BG238</t>
  </si>
  <si>
    <t>BG239</t>
  </si>
  <si>
    <t>BG240</t>
  </si>
  <si>
    <t>BG241</t>
  </si>
  <si>
    <t>BG242</t>
  </si>
  <si>
    <t>BG243</t>
  </si>
  <si>
    <t>BG244</t>
  </si>
  <si>
    <t>BG245</t>
  </si>
  <si>
    <t>BG246</t>
  </si>
  <si>
    <t>BG247</t>
  </si>
  <si>
    <t>BG248</t>
  </si>
  <si>
    <t>BG249</t>
  </si>
  <si>
    <t>BG250</t>
  </si>
  <si>
    <t>BG251</t>
  </si>
  <si>
    <t>BG252</t>
  </si>
  <si>
    <t>BG253</t>
  </si>
  <si>
    <t>BG254</t>
  </si>
  <si>
    <t>BG255</t>
  </si>
  <si>
    <t>BG256</t>
  </si>
  <si>
    <t>BG257</t>
  </si>
  <si>
    <t>BG258</t>
  </si>
  <si>
    <t>BG259</t>
  </si>
  <si>
    <t>BG260</t>
  </si>
  <si>
    <t>BG261</t>
  </si>
  <si>
    <t>BG262</t>
  </si>
  <si>
    <t>BG263</t>
  </si>
  <si>
    <t>BG264</t>
  </si>
  <si>
    <t>BG265</t>
  </si>
  <si>
    <t>KV01</t>
  </si>
  <si>
    <t>KV02</t>
  </si>
  <si>
    <t>KV03</t>
  </si>
  <si>
    <t>KV04</t>
  </si>
  <si>
    <t>KV05</t>
  </si>
  <si>
    <t>KV06</t>
  </si>
  <si>
    <t>KV07</t>
  </si>
  <si>
    <t>KV08</t>
  </si>
  <si>
    <t>KV09</t>
  </si>
  <si>
    <t>KV10</t>
  </si>
  <si>
    <t>KV11</t>
  </si>
  <si>
    <t>KV12</t>
  </si>
  <si>
    <t>KV13</t>
  </si>
  <si>
    <t>KV14</t>
  </si>
  <si>
    <t>KV15</t>
  </si>
  <si>
    <t>KV16</t>
  </si>
  <si>
    <t>KV17</t>
  </si>
  <si>
    <t>KV18</t>
  </si>
  <si>
    <t>KV19</t>
  </si>
  <si>
    <t>KV20</t>
  </si>
  <si>
    <t>KV21</t>
  </si>
  <si>
    <t>KV22</t>
  </si>
  <si>
    <t>KV23</t>
  </si>
  <si>
    <t>KV24</t>
  </si>
  <si>
    <t>KV25</t>
  </si>
  <si>
    <t>KV26</t>
  </si>
  <si>
    <t>KV27</t>
  </si>
  <si>
    <t>KV28</t>
  </si>
  <si>
    <t>KV29</t>
  </si>
  <si>
    <t>KV30</t>
  </si>
  <si>
    <t>KV31</t>
  </si>
  <si>
    <t>KV32</t>
  </si>
  <si>
    <t>KV33</t>
  </si>
  <si>
    <t>KV34</t>
  </si>
  <si>
    <t>KV35</t>
  </si>
  <si>
    <t>KV36</t>
  </si>
  <si>
    <t>KV37</t>
  </si>
  <si>
    <t>KV38</t>
  </si>
  <si>
    <t>TO DO</t>
  </si>
  <si>
    <t>BALKANS</t>
  </si>
  <si>
    <t>Add:</t>
  </si>
  <si>
    <t>Hungary</t>
  </si>
  <si>
    <t>Romania</t>
  </si>
  <si>
    <t>Moldovia</t>
  </si>
  <si>
    <t>Ukraine</t>
  </si>
  <si>
    <t>Greece</t>
  </si>
  <si>
    <t>Crimea</t>
  </si>
  <si>
    <t>Cyprus</t>
  </si>
  <si>
    <t>Census</t>
  </si>
  <si>
    <t>Census kinda</t>
  </si>
  <si>
    <t>Check over, check with political data, finalize and add to west asia</t>
  </si>
  <si>
    <t>Shia pop feels wrong, figure that out, figured out refugee situation</t>
  </si>
  <si>
    <t>doesn't include the large refugee population currently</t>
  </si>
  <si>
    <t>check how refugees are counted</t>
  </si>
  <si>
    <t>work out the pop</t>
  </si>
  <si>
    <t>Gulf</t>
  </si>
  <si>
    <t>create doc combining with migrant workers and one without</t>
  </si>
  <si>
    <t>for provinces with language data, use, and finalize everything else</t>
  </si>
  <si>
    <t>figure out kashmir demo</t>
  </si>
  <si>
    <t>Sri Lanka</t>
  </si>
  <si>
    <t>Bangladesh</t>
  </si>
  <si>
    <t>figure out, easy since most are bangladeshi</t>
  </si>
  <si>
    <t>Myanmar</t>
  </si>
  <si>
    <t>Rohinga areas</t>
  </si>
  <si>
    <t>Nepal</t>
  </si>
  <si>
    <t>Bhutan</t>
  </si>
  <si>
    <t>Tibet, Qinghai, Gansu, Ningxia, Inner Mongolia, Heilongjiang, Jilin, Liaoning</t>
  </si>
  <si>
    <t>Guess/ census</t>
  </si>
  <si>
    <t>Look over Tajik population again, check if right, and northern UZ's kazakh and karakalpak pop</t>
  </si>
  <si>
    <t>Uzbek population</t>
  </si>
  <si>
    <t>Look over all of it again, but especially north and badakhshan</t>
  </si>
  <si>
    <t>Look over again, make sure right</t>
  </si>
  <si>
    <t>Armenians/ Hemshins</t>
  </si>
  <si>
    <t>Other Dardic*</t>
  </si>
  <si>
    <t>Gujars* look into more</t>
  </si>
  <si>
    <t>Gojri*</t>
  </si>
  <si>
    <t>Pahari (Punjabi)*</t>
  </si>
  <si>
    <t>Shina*</t>
  </si>
  <si>
    <t>9618217B73079690921862</t>
  </si>
  <si>
    <t>Azad Jammu and Kashmir</t>
  </si>
  <si>
    <t>Bagh</t>
  </si>
  <si>
    <t>9618217B68732265330698</t>
  </si>
  <si>
    <t>Bhimber</t>
  </si>
  <si>
    <t>9618217B68754169353282</t>
  </si>
  <si>
    <t>Hattian Bala</t>
  </si>
  <si>
    <t>Hattian Bala (Jhelum)</t>
  </si>
  <si>
    <t>9618217B64863264884629</t>
  </si>
  <si>
    <t>Haveli</t>
  </si>
  <si>
    <t>9618217B93166287325125</t>
  </si>
  <si>
    <t>Kotli</t>
  </si>
  <si>
    <t>9618217B94086344698677</t>
  </si>
  <si>
    <t>9618217B57894485120071</t>
  </si>
  <si>
    <t>Muzaffarabad</t>
  </si>
  <si>
    <t>9618217B55768510626440</t>
  </si>
  <si>
    <t>Neelam Valley</t>
  </si>
  <si>
    <t>Athumqam</t>
  </si>
  <si>
    <t>9618217B87664867246475</t>
  </si>
  <si>
    <t>Poonch</t>
  </si>
  <si>
    <t>Rawalakot</t>
  </si>
  <si>
    <t>9618217B46803973144296</t>
  </si>
  <si>
    <t>Sudhanoti</t>
  </si>
  <si>
    <t>Pallandari</t>
  </si>
  <si>
    <t>Balti*</t>
  </si>
  <si>
    <t>Burushaski*</t>
  </si>
  <si>
    <t>9618217B70325037560475</t>
  </si>
  <si>
    <t>Gilgit-Baltistan</t>
  </si>
  <si>
    <t>Astore</t>
  </si>
  <si>
    <t>9618217B41750222117386</t>
  </si>
  <si>
    <t>Diamer</t>
  </si>
  <si>
    <t>Chilas</t>
  </si>
  <si>
    <t>9618217B25754962135590</t>
  </si>
  <si>
    <t>Ghanche</t>
  </si>
  <si>
    <t>Khaplu</t>
  </si>
  <si>
    <t>9618217B15965056410830</t>
  </si>
  <si>
    <t>Ghizer</t>
  </si>
  <si>
    <t>Ishkomen</t>
  </si>
  <si>
    <t>9618217B24239170098361</t>
  </si>
  <si>
    <t>Gilgit</t>
  </si>
  <si>
    <t>9618217B18607943062555</t>
  </si>
  <si>
    <t>Hunza</t>
  </si>
  <si>
    <t>9618217B7415913583848</t>
  </si>
  <si>
    <t>Nagar</t>
  </si>
  <si>
    <t>Nagar-I</t>
  </si>
  <si>
    <t>9618217B70387484269248</t>
  </si>
  <si>
    <t>Kharmang</t>
  </si>
  <si>
    <t>9618217B26900800837648</t>
  </si>
  <si>
    <t>Shigar</t>
  </si>
  <si>
    <t>9618217B88498185372954</t>
  </si>
  <si>
    <t>Skardu</t>
  </si>
  <si>
    <t>Miao</t>
  </si>
  <si>
    <t>Yi</t>
  </si>
  <si>
    <t>Zhuang</t>
  </si>
  <si>
    <t>Buyi</t>
  </si>
  <si>
    <t>Korean</t>
  </si>
  <si>
    <t>Dong</t>
  </si>
  <si>
    <t>Yao</t>
  </si>
  <si>
    <t>Bai</t>
  </si>
  <si>
    <t>Tujia</t>
  </si>
  <si>
    <t>Hani</t>
  </si>
  <si>
    <t>Dai</t>
  </si>
  <si>
    <t>Li</t>
  </si>
  <si>
    <t>Lisu</t>
  </si>
  <si>
    <t>Wa</t>
  </si>
  <si>
    <t>She</t>
  </si>
  <si>
    <t>Gaoshan</t>
  </si>
  <si>
    <t>Lahu</t>
  </si>
  <si>
    <t>Shui</t>
  </si>
  <si>
    <t>Dongxiang</t>
  </si>
  <si>
    <t>Naxi</t>
  </si>
  <si>
    <t>Jingpo</t>
  </si>
  <si>
    <t>Kirgiz</t>
  </si>
  <si>
    <t>Tu</t>
  </si>
  <si>
    <t>Mulao</t>
  </si>
  <si>
    <t>Qiang</t>
  </si>
  <si>
    <t>Bulang</t>
  </si>
  <si>
    <t>Sala</t>
  </si>
  <si>
    <t>Maonan</t>
  </si>
  <si>
    <t>Gelao</t>
  </si>
  <si>
    <t>Achang</t>
  </si>
  <si>
    <t>Pumi</t>
  </si>
  <si>
    <t>Nu ethnic group</t>
  </si>
  <si>
    <t>Ewenki ethnic group</t>
  </si>
  <si>
    <t>Deang ethnic group</t>
  </si>
  <si>
    <t>Baoan ethnic group</t>
  </si>
  <si>
    <t>Yugu ethnic group</t>
  </si>
  <si>
    <t>Jing ethnic group</t>
  </si>
  <si>
    <t>Durung ethnic group</t>
  </si>
  <si>
    <t>Oroqen ethnic group</t>
  </si>
  <si>
    <t>Hezhe ethnic group</t>
  </si>
  <si>
    <t>Monba ethnic group</t>
  </si>
  <si>
    <t>Lhoba ethnic group</t>
  </si>
  <si>
    <t>Naturalization</t>
  </si>
  <si>
    <t>Undetermined ethnic group population</t>
  </si>
  <si>
    <t>Jinuo ethnic group</t>
  </si>
  <si>
    <t>Xincheng District</t>
  </si>
  <si>
    <t>Huimin District</t>
  </si>
  <si>
    <t>Yuquan District</t>
  </si>
  <si>
    <t>Saihan District</t>
  </si>
  <si>
    <t>Tumote Left Banner</t>
  </si>
  <si>
    <t>Tokto County</t>
  </si>
  <si>
    <t>Holinger County</t>
  </si>
  <si>
    <t>Qingshuihe County</t>
  </si>
  <si>
    <t>Wuchuan County</t>
  </si>
  <si>
    <t>Donghe District</t>
  </si>
  <si>
    <t>Kundulun District</t>
  </si>
  <si>
    <t>Qingshan District</t>
  </si>
  <si>
    <t>Shiguai District</t>
  </si>
  <si>
    <t>Bayunebo Mining Area</t>
  </si>
  <si>
    <t>Jiuyuan District</t>
  </si>
  <si>
    <t>Tumote Right Banner</t>
  </si>
  <si>
    <t>Guyang County</t>
  </si>
  <si>
    <t>Darhanmaomingan United Banner</t>
  </si>
  <si>
    <t>Haibowan District</t>
  </si>
  <si>
    <t>Hainan District</t>
  </si>
  <si>
    <t>Wuda District</t>
  </si>
  <si>
    <t>Hongshan District</t>
  </si>
  <si>
    <t>Yuanbaoshan District</t>
  </si>
  <si>
    <t>Songshan District</t>
  </si>
  <si>
    <t>Ar Horqin Banner</t>
  </si>
  <si>
    <t>Balin Left Banner</t>
  </si>
  <si>
    <t>Balin Right Banner</t>
  </si>
  <si>
    <t>Linxi County</t>
  </si>
  <si>
    <t>Keshiketeng Banner</t>
  </si>
  <si>
    <t>Wengniute Banner</t>
  </si>
  <si>
    <t>Kalaqin Banner</t>
  </si>
  <si>
    <t>Ningcheng County</t>
  </si>
  <si>
    <t>Aohan Banner</t>
  </si>
  <si>
    <t>Horqin District</t>
  </si>
  <si>
    <t>Horqin Left Middle Banner</t>
  </si>
  <si>
    <t>Horqin Left Back Banner</t>
  </si>
  <si>
    <t>Kailu County</t>
  </si>
  <si>
    <t>Kulun Banner</t>
  </si>
  <si>
    <t>Naiman Banner</t>
  </si>
  <si>
    <t>Zhalute Banner</t>
  </si>
  <si>
    <t>Holingol City</t>
  </si>
  <si>
    <t>Dongsheng District</t>
  </si>
  <si>
    <t>Kangbashi District</t>
  </si>
  <si>
    <t>Dalat Banner</t>
  </si>
  <si>
    <t>Jungar Banner</t>
  </si>
  <si>
    <t>Otog Front Banner</t>
  </si>
  <si>
    <t>Otog Banner</t>
  </si>
  <si>
    <t>Hangjin Banner</t>
  </si>
  <si>
    <t>Wushen Banner</t>
  </si>
  <si>
    <t>Ejin Horo Banner</t>
  </si>
  <si>
    <t>Hailar District</t>
  </si>
  <si>
    <t>Zhalainuoer District</t>
  </si>
  <si>
    <t>Arong Banner</t>
  </si>
  <si>
    <t>Molidawa Daur Autonomous Banner</t>
  </si>
  <si>
    <t>Oroqen Autonomous Banner</t>
  </si>
  <si>
    <t>Ewenki Autonomous Banner</t>
  </si>
  <si>
    <t>Chenbarhu Banner</t>
  </si>
  <si>
    <t>Xinbarhu Left Banner</t>
  </si>
  <si>
    <t>Xinbarhu Right Banner</t>
  </si>
  <si>
    <t>Manzhouli City</t>
  </si>
  <si>
    <t>Yakeshi City</t>
  </si>
  <si>
    <t>Zhalantun City</t>
  </si>
  <si>
    <t>Ergun City</t>
  </si>
  <si>
    <t>Genhe City</t>
  </si>
  <si>
    <t>Linhe District</t>
  </si>
  <si>
    <t>Wuyuan County</t>
  </si>
  <si>
    <t>Dengkou County</t>
  </si>
  <si>
    <t>Urad Front Banner</t>
  </si>
  <si>
    <t>Urad Middle Banner</t>
  </si>
  <si>
    <t>Urad Rear Banner</t>
  </si>
  <si>
    <t>Hangjin Rear Banner</t>
  </si>
  <si>
    <t>Jining District</t>
  </si>
  <si>
    <t>Zhuozi County</t>
  </si>
  <si>
    <t>Huaide County</t>
  </si>
  <si>
    <t>Shangdu County</t>
  </si>
  <si>
    <t>Xinghe County</t>
  </si>
  <si>
    <t>Liangcheng County</t>
  </si>
  <si>
    <t>Chahar Right Front Banner</t>
  </si>
  <si>
    <t>Chahar Right Middle Banner</t>
  </si>
  <si>
    <t>Chahar Right Rear Banner</t>
  </si>
  <si>
    <t>Siziwang Banner</t>
  </si>
  <si>
    <t>Fengzhen City</t>
  </si>
  <si>
    <t>Ulanhot City</t>
  </si>
  <si>
    <t>Arxan City</t>
  </si>
  <si>
    <t>Horqin Right Front Banner</t>
  </si>
  <si>
    <t>Horqin Right Middle Banner</t>
  </si>
  <si>
    <t>Zhalant Banner</t>
  </si>
  <si>
    <t>Tuquan County</t>
  </si>
  <si>
    <t>Erenhot City</t>
  </si>
  <si>
    <t>Xilinhot City</t>
  </si>
  <si>
    <t>Abaga Banner</t>
  </si>
  <si>
    <t>Sunite Left Banner</t>
  </si>
  <si>
    <t>Sunite Right Banner</t>
  </si>
  <si>
    <t>East Ujumchin Banner</t>
  </si>
  <si>
    <t>West Ujumchin Banner</t>
  </si>
  <si>
    <t>Taipusi Banner</t>
  </si>
  <si>
    <t>Bordered Yellow Banner</t>
  </si>
  <si>
    <t>Bordered White Banner</t>
  </si>
  <si>
    <t>Blue Banner</t>
  </si>
  <si>
    <t>Duolun County</t>
  </si>
  <si>
    <t>Alxa Left Banner</t>
  </si>
  <si>
    <t>Alxa Right Banner</t>
  </si>
  <si>
    <t>Ejina Banner</t>
  </si>
  <si>
    <t>Zazas</t>
  </si>
  <si>
    <t>North Caucasian (Circassians and Chechens)</t>
  </si>
  <si>
    <t>Pomaks</t>
  </si>
  <si>
    <t>Lazi</t>
  </si>
  <si>
    <t>Roma</t>
  </si>
  <si>
    <t>TUR001001</t>
  </si>
  <si>
    <t>Adana</t>
  </si>
  <si>
    <t>Aladağ</t>
  </si>
  <si>
    <t>TUR001002</t>
  </si>
  <si>
    <t>Ceyhan</t>
  </si>
  <si>
    <t>TUR001003</t>
  </si>
  <si>
    <t>Çukurova</t>
  </si>
  <si>
    <t>TUR001004</t>
  </si>
  <si>
    <t>Feke</t>
  </si>
  <si>
    <t>TUR001005</t>
  </si>
  <si>
    <t>İmamoğlu</t>
  </si>
  <si>
    <t>TUR001006</t>
  </si>
  <si>
    <t>Karaisalı</t>
  </si>
  <si>
    <t>TUR001007</t>
  </si>
  <si>
    <t>Karataş</t>
  </si>
  <si>
    <t>TUR001008</t>
  </si>
  <si>
    <t>Kozan</t>
  </si>
  <si>
    <t>TUR001009</t>
  </si>
  <si>
    <t>Pozantı</t>
  </si>
  <si>
    <t>TUR001010</t>
  </si>
  <si>
    <t>Saimbeyli</t>
  </si>
  <si>
    <t>TUR001011</t>
  </si>
  <si>
    <t>Sarıçam</t>
  </si>
  <si>
    <t>TUR001012</t>
  </si>
  <si>
    <t>Seyhan</t>
  </si>
  <si>
    <t>TUR001013</t>
  </si>
  <si>
    <t>Tufanbeyli</t>
  </si>
  <si>
    <t>TUR001014</t>
  </si>
  <si>
    <t>Yumurtalık</t>
  </si>
  <si>
    <t>TUR001015</t>
  </si>
  <si>
    <t>Yüreğir</t>
  </si>
  <si>
    <t>TUR002001</t>
  </si>
  <si>
    <t>Adıyaman</t>
  </si>
  <si>
    <t>Merkez</t>
  </si>
  <si>
    <t>TUR002002</t>
  </si>
  <si>
    <t>Besni</t>
  </si>
  <si>
    <t>TUR002003</t>
  </si>
  <si>
    <t>Çelikhan</t>
  </si>
  <si>
    <t>TUR002004</t>
  </si>
  <si>
    <t>Gerger</t>
  </si>
  <si>
    <t>TUR002005</t>
  </si>
  <si>
    <t>Gölbaşı</t>
  </si>
  <si>
    <t>TUR002006</t>
  </si>
  <si>
    <t>Kahta</t>
  </si>
  <si>
    <t>TUR002007</t>
  </si>
  <si>
    <t>Samsat</t>
  </si>
  <si>
    <t>TUR002008</t>
  </si>
  <si>
    <t>Sincik</t>
  </si>
  <si>
    <t>TUR002009</t>
  </si>
  <si>
    <t>Tut</t>
  </si>
  <si>
    <t>TUR003001</t>
  </si>
  <si>
    <t>Afyonkarahisar</t>
  </si>
  <si>
    <t>TUR003002</t>
  </si>
  <si>
    <t>Başmakçı</t>
  </si>
  <si>
    <t>TUR003003</t>
  </si>
  <si>
    <t>Bayat</t>
  </si>
  <si>
    <t>TUR003004</t>
  </si>
  <si>
    <t>Bolvadin</t>
  </si>
  <si>
    <t>TUR003005</t>
  </si>
  <si>
    <t>Çay</t>
  </si>
  <si>
    <t>TUR003006</t>
  </si>
  <si>
    <t>Çobanlar</t>
  </si>
  <si>
    <t>TUR003007</t>
  </si>
  <si>
    <t>Dazkırı</t>
  </si>
  <si>
    <t>TUR003008</t>
  </si>
  <si>
    <t>Dinar</t>
  </si>
  <si>
    <t>TUR003009</t>
  </si>
  <si>
    <t>Emirdağ</t>
  </si>
  <si>
    <t>TUR003010</t>
  </si>
  <si>
    <t>Evciler</t>
  </si>
  <si>
    <t>TUR003011</t>
  </si>
  <si>
    <t>Hocalar</t>
  </si>
  <si>
    <t>TUR003012</t>
  </si>
  <si>
    <t>İhsaniye</t>
  </si>
  <si>
    <t>TUR003013</t>
  </si>
  <si>
    <t>İscehisar</t>
  </si>
  <si>
    <t>TUR003014</t>
  </si>
  <si>
    <t>Kızılören</t>
  </si>
  <si>
    <t>TUR003015</t>
  </si>
  <si>
    <t>Sandıklı</t>
  </si>
  <si>
    <t>TUR003016</t>
  </si>
  <si>
    <t>Sinanpaşa</t>
  </si>
  <si>
    <t>TUR003017</t>
  </si>
  <si>
    <t>Sultandağı</t>
  </si>
  <si>
    <t>TUR003018</t>
  </si>
  <si>
    <t>Şuhut</t>
  </si>
  <si>
    <t>TUR004001</t>
  </si>
  <si>
    <t>Ağrı</t>
  </si>
  <si>
    <t>TUR004002</t>
  </si>
  <si>
    <t>Diyadin</t>
  </si>
  <si>
    <t>TUR004003</t>
  </si>
  <si>
    <t>Doğubayazıt</t>
  </si>
  <si>
    <t>TUR004004</t>
  </si>
  <si>
    <t>Eleşkirt</t>
  </si>
  <si>
    <t>TUR004005</t>
  </si>
  <si>
    <t>Hamur</t>
  </si>
  <si>
    <t>TUR004006</t>
  </si>
  <si>
    <t>Patnos</t>
  </si>
  <si>
    <t>TUR004007</t>
  </si>
  <si>
    <t>Taşlıçay</t>
  </si>
  <si>
    <t>TUR004008</t>
  </si>
  <si>
    <t>Tutak</t>
  </si>
  <si>
    <t>TUR005001</t>
  </si>
  <si>
    <t>Amasya</t>
  </si>
  <si>
    <t>TUR005002</t>
  </si>
  <si>
    <t>Göynücek</t>
  </si>
  <si>
    <t>TUR005003</t>
  </si>
  <si>
    <t>Gümüşhacıköy</t>
  </si>
  <si>
    <t>TUR005004</t>
  </si>
  <si>
    <t>Hamamözü</t>
  </si>
  <si>
    <t>TUR005005</t>
  </si>
  <si>
    <t>Merzifon</t>
  </si>
  <si>
    <t>TUR005006</t>
  </si>
  <si>
    <t>Suluova</t>
  </si>
  <si>
    <t>TUR005007</t>
  </si>
  <si>
    <t>Taşova</t>
  </si>
  <si>
    <t>TUR006001</t>
  </si>
  <si>
    <t>Ankara</t>
  </si>
  <si>
    <t>Akyurt</t>
  </si>
  <si>
    <t>TUR006002</t>
  </si>
  <si>
    <t>Altındağ</t>
  </si>
  <si>
    <t>TUR006003</t>
  </si>
  <si>
    <t>Ayaş</t>
  </si>
  <si>
    <t>TUR006004</t>
  </si>
  <si>
    <t>Bala</t>
  </si>
  <si>
    <t>TUR006005</t>
  </si>
  <si>
    <t>Beypazarı</t>
  </si>
  <si>
    <t>TUR006006</t>
  </si>
  <si>
    <t>Çamlıdere</t>
  </si>
  <si>
    <t>TUR006007</t>
  </si>
  <si>
    <t>Çankaya</t>
  </si>
  <si>
    <t>TUR006008</t>
  </si>
  <si>
    <t>Çubuk</t>
  </si>
  <si>
    <t>TUR006009</t>
  </si>
  <si>
    <t>Elmadağ</t>
  </si>
  <si>
    <t>TUR006010</t>
  </si>
  <si>
    <t>Etimesgut</t>
  </si>
  <si>
    <t>TUR006011</t>
  </si>
  <si>
    <t>Evren</t>
  </si>
  <si>
    <t>TUR006012</t>
  </si>
  <si>
    <t>TUR006013</t>
  </si>
  <si>
    <t>Güdül</t>
  </si>
  <si>
    <t>TUR006014</t>
  </si>
  <si>
    <t>Haymana</t>
  </si>
  <si>
    <t>TUR006015</t>
  </si>
  <si>
    <t>Kahramankazan</t>
  </si>
  <si>
    <t>TUR006016</t>
  </si>
  <si>
    <t>Kalecik</t>
  </si>
  <si>
    <t>TUR006017</t>
  </si>
  <si>
    <t>Keçiören</t>
  </si>
  <si>
    <t>TUR006018</t>
  </si>
  <si>
    <t>Kızılcahamam</t>
  </si>
  <si>
    <t>TUR006019</t>
  </si>
  <si>
    <t>Mamak</t>
  </si>
  <si>
    <t>TUR006020</t>
  </si>
  <si>
    <t>Nallıhan</t>
  </si>
  <si>
    <t>TUR006021</t>
  </si>
  <si>
    <t>Polatlı</t>
  </si>
  <si>
    <t>TUR006022</t>
  </si>
  <si>
    <t>Pursaklar</t>
  </si>
  <si>
    <t>TUR006023</t>
  </si>
  <si>
    <t>Sincan</t>
  </si>
  <si>
    <t>TUR006024</t>
  </si>
  <si>
    <t>Şereflikoçhisar</t>
  </si>
  <si>
    <t>TUR006025</t>
  </si>
  <si>
    <t>Yenimahalle</t>
  </si>
  <si>
    <t>TUR007001</t>
  </si>
  <si>
    <t>Antalya</t>
  </si>
  <si>
    <t>Akseki</t>
  </si>
  <si>
    <t>TUR007002</t>
  </si>
  <si>
    <t>TUR007003</t>
  </si>
  <si>
    <t>Alanya</t>
  </si>
  <si>
    <t>TUR007004</t>
  </si>
  <si>
    <t>Demre</t>
  </si>
  <si>
    <t>TUR007005</t>
  </si>
  <si>
    <t>Döşemealtı</t>
  </si>
  <si>
    <t>TUR007006</t>
  </si>
  <si>
    <t>Elmalı</t>
  </si>
  <si>
    <t>TUR007007</t>
  </si>
  <si>
    <t>Finike</t>
  </si>
  <si>
    <t>TUR007008</t>
  </si>
  <si>
    <t>Gazipaşa</t>
  </si>
  <si>
    <t>TUR007009</t>
  </si>
  <si>
    <t>Gündoğmuş</t>
  </si>
  <si>
    <t>TUR007010</t>
  </si>
  <si>
    <t>İbradı</t>
  </si>
  <si>
    <t>TUR007011</t>
  </si>
  <si>
    <t>Kaş</t>
  </si>
  <si>
    <t>TUR007012</t>
  </si>
  <si>
    <t>Kemer</t>
  </si>
  <si>
    <t>TUR007013</t>
  </si>
  <si>
    <t>Kepez</t>
  </si>
  <si>
    <t>TUR007014</t>
  </si>
  <si>
    <t>Konyaaltı</t>
  </si>
  <si>
    <t>TUR007015</t>
  </si>
  <si>
    <t>Korkuteli</t>
  </si>
  <si>
    <t>TUR007016</t>
  </si>
  <si>
    <t>Kumluca</t>
  </si>
  <si>
    <t>TUR007017</t>
  </si>
  <si>
    <t>Manavgat</t>
  </si>
  <si>
    <t>TUR007018</t>
  </si>
  <si>
    <t>Muratpaşa</t>
  </si>
  <si>
    <t>TUR007019</t>
  </si>
  <si>
    <t>Serik</t>
  </si>
  <si>
    <t>TUR008001</t>
  </si>
  <si>
    <t>Artvin</t>
  </si>
  <si>
    <t>Ardanuç</t>
  </si>
  <si>
    <t>TUR008002</t>
  </si>
  <si>
    <t>Arhavi</t>
  </si>
  <si>
    <t>TUR008003</t>
  </si>
  <si>
    <t>TUR008004</t>
  </si>
  <si>
    <t>Borçka</t>
  </si>
  <si>
    <t>TUR008005</t>
  </si>
  <si>
    <t>Hopa</t>
  </si>
  <si>
    <t>TUR008006</t>
  </si>
  <si>
    <t>Kemalpaşa</t>
  </si>
  <si>
    <t>TUR008007</t>
  </si>
  <si>
    <t>Murgul</t>
  </si>
  <si>
    <t>TUR008008</t>
  </si>
  <si>
    <t>Şavşat</t>
  </si>
  <si>
    <t>TUR008009</t>
  </si>
  <si>
    <t>Yusufeli</t>
  </si>
  <si>
    <t>TUR009001</t>
  </si>
  <si>
    <t>Aydın</t>
  </si>
  <si>
    <t>Bozdoğan</t>
  </si>
  <si>
    <t>TUR009002</t>
  </si>
  <si>
    <t>Buharkent</t>
  </si>
  <si>
    <t>TUR009003</t>
  </si>
  <si>
    <t>Çine</t>
  </si>
  <si>
    <t>TUR009004</t>
  </si>
  <si>
    <t>Didim</t>
  </si>
  <si>
    <t>TUR009005</t>
  </si>
  <si>
    <t>Efeler</t>
  </si>
  <si>
    <t>TUR009006</t>
  </si>
  <si>
    <t>Germencik</t>
  </si>
  <si>
    <t>TUR009007</t>
  </si>
  <si>
    <t>İncirliova</t>
  </si>
  <si>
    <t>TUR009008</t>
  </si>
  <si>
    <t>Karacasu</t>
  </si>
  <si>
    <t>TUR009009</t>
  </si>
  <si>
    <t>Karpuzlu</t>
  </si>
  <si>
    <t>TUR009010</t>
  </si>
  <si>
    <t>Koçarlı</t>
  </si>
  <si>
    <t>TUR009011</t>
  </si>
  <si>
    <t>Köşk</t>
  </si>
  <si>
    <t>TUR009012</t>
  </si>
  <si>
    <t>Kuşadası</t>
  </si>
  <si>
    <t>TUR009013</t>
  </si>
  <si>
    <t>Kuyucak</t>
  </si>
  <si>
    <t>TUR009014</t>
  </si>
  <si>
    <t>Nazilli</t>
  </si>
  <si>
    <t>TUR009015</t>
  </si>
  <si>
    <t>Söke</t>
  </si>
  <si>
    <t>TUR009016</t>
  </si>
  <si>
    <t>Sultanhisar</t>
  </si>
  <si>
    <t>TUR009017</t>
  </si>
  <si>
    <t>Yenipazar</t>
  </si>
  <si>
    <t>TUR010001</t>
  </si>
  <si>
    <t>Balıkesir</t>
  </si>
  <si>
    <t>Altıeylül</t>
  </si>
  <si>
    <t>TUR010002</t>
  </si>
  <si>
    <t>Ayvalık</t>
  </si>
  <si>
    <t>TUR010003</t>
  </si>
  <si>
    <t>Balya</t>
  </si>
  <si>
    <t>TUR010004</t>
  </si>
  <si>
    <t>Bandırma</t>
  </si>
  <si>
    <t>TUR010005</t>
  </si>
  <si>
    <t>Bigadiç</t>
  </si>
  <si>
    <t>TUR010006</t>
  </si>
  <si>
    <t>Burhaniye</t>
  </si>
  <si>
    <t>TUR010007</t>
  </si>
  <si>
    <t>Dursunbey</t>
  </si>
  <si>
    <t>TUR010008</t>
  </si>
  <si>
    <t>Edremit</t>
  </si>
  <si>
    <t>TUR010009</t>
  </si>
  <si>
    <t>Erdek</t>
  </si>
  <si>
    <t>TUR010010</t>
  </si>
  <si>
    <t>Gömeç</t>
  </si>
  <si>
    <t>TUR010011</t>
  </si>
  <si>
    <t>Gönen</t>
  </si>
  <si>
    <t>TUR010012</t>
  </si>
  <si>
    <t>Havran</t>
  </si>
  <si>
    <t>TUR010013</t>
  </si>
  <si>
    <t>İvrindi</t>
  </si>
  <si>
    <t>TUR010014</t>
  </si>
  <si>
    <t>Karesi</t>
  </si>
  <si>
    <t>TUR010015</t>
  </si>
  <si>
    <t>Kepsut</t>
  </si>
  <si>
    <t>TUR010016</t>
  </si>
  <si>
    <t>Manyas</t>
  </si>
  <si>
    <t>TUR010017</t>
  </si>
  <si>
    <t>Marmara</t>
  </si>
  <si>
    <t>TUR010018</t>
  </si>
  <si>
    <t>Savaştepe</t>
  </si>
  <si>
    <t>TUR010019</t>
  </si>
  <si>
    <t>Sındırgı</t>
  </si>
  <si>
    <t>TUR010020</t>
  </si>
  <si>
    <t>Susurluk</t>
  </si>
  <si>
    <t>TUR011001</t>
  </si>
  <si>
    <t>Bilecik</t>
  </si>
  <si>
    <t>TUR011002</t>
  </si>
  <si>
    <t>Bozüyük</t>
  </si>
  <si>
    <t>TUR011003</t>
  </si>
  <si>
    <t>Gölpazarı</t>
  </si>
  <si>
    <t>TUR011004</t>
  </si>
  <si>
    <t>İnhisar</t>
  </si>
  <si>
    <t>TUR011005</t>
  </si>
  <si>
    <t>Osmaneli</t>
  </si>
  <si>
    <t>TUR011006</t>
  </si>
  <si>
    <t>Pazaryeri</t>
  </si>
  <si>
    <t>TUR011007</t>
  </si>
  <si>
    <t>Söğüt</t>
  </si>
  <si>
    <t>TUR011008</t>
  </si>
  <si>
    <t>TUR012001</t>
  </si>
  <si>
    <t>Bingöl</t>
  </si>
  <si>
    <t>Adaklı</t>
  </si>
  <si>
    <t>TUR012002</t>
  </si>
  <si>
    <t>TUR012003</t>
  </si>
  <si>
    <t>Genç</t>
  </si>
  <si>
    <t>TUR012004</t>
  </si>
  <si>
    <t>Karlıova</t>
  </si>
  <si>
    <t>TUR012005</t>
  </si>
  <si>
    <t>Kiğı</t>
  </si>
  <si>
    <t>TUR012006</t>
  </si>
  <si>
    <t>Solhan</t>
  </si>
  <si>
    <t>TUR012007</t>
  </si>
  <si>
    <t>Yayladere</t>
  </si>
  <si>
    <t>TUR012008</t>
  </si>
  <si>
    <t>Yedisu</t>
  </si>
  <si>
    <t>TUR013001</t>
  </si>
  <si>
    <t>Bitlis</t>
  </si>
  <si>
    <t>Adilcevaz</t>
  </si>
  <si>
    <t>TUR013002</t>
  </si>
  <si>
    <t>Ahlat</t>
  </si>
  <si>
    <t>TUR013003</t>
  </si>
  <si>
    <t>TUR013004</t>
  </si>
  <si>
    <t>Güroymak</t>
  </si>
  <si>
    <t>TUR013005</t>
  </si>
  <si>
    <t>Hizan</t>
  </si>
  <si>
    <t>TUR013006</t>
  </si>
  <si>
    <t>Mutki</t>
  </si>
  <si>
    <t>TUR013007</t>
  </si>
  <si>
    <t>Tatvan</t>
  </si>
  <si>
    <t>TUR014001</t>
  </si>
  <si>
    <t>Bolu</t>
  </si>
  <si>
    <t>TUR014002</t>
  </si>
  <si>
    <t>Dörtdivan</t>
  </si>
  <si>
    <t>TUR014003</t>
  </si>
  <si>
    <t>Gerede</t>
  </si>
  <si>
    <t>TUR014004</t>
  </si>
  <si>
    <t>Göynük</t>
  </si>
  <si>
    <t>TUR014005</t>
  </si>
  <si>
    <t>Kıbrıscık</t>
  </si>
  <si>
    <t>TUR014006</t>
  </si>
  <si>
    <t>Mengen</t>
  </si>
  <si>
    <t>TUR014007</t>
  </si>
  <si>
    <t>Mudurnu</t>
  </si>
  <si>
    <t>TUR014008</t>
  </si>
  <si>
    <t>Seben</t>
  </si>
  <si>
    <t>TUR014009</t>
  </si>
  <si>
    <t>Yeniçağa</t>
  </si>
  <si>
    <t>TUR015001</t>
  </si>
  <si>
    <t>Burdur</t>
  </si>
  <si>
    <t>Ağlasun</t>
  </si>
  <si>
    <t>TUR015002</t>
  </si>
  <si>
    <t>Altınyayla</t>
  </si>
  <si>
    <t>TUR015003</t>
  </si>
  <si>
    <t>Bucak</t>
  </si>
  <si>
    <t>TUR015004</t>
  </si>
  <si>
    <t>TUR015005</t>
  </si>
  <si>
    <t>Çavdır</t>
  </si>
  <si>
    <t>TUR015006</t>
  </si>
  <si>
    <t>Çeltikçi</t>
  </si>
  <si>
    <t>TUR015007</t>
  </si>
  <si>
    <t>Gölhisar</t>
  </si>
  <si>
    <t>TUR015008</t>
  </si>
  <si>
    <t>Karamanlı</t>
  </si>
  <si>
    <t>TUR015009</t>
  </si>
  <si>
    <t>TUR015010</t>
  </si>
  <si>
    <t>Tefenni</t>
  </si>
  <si>
    <t>TUR015011</t>
  </si>
  <si>
    <t>Yeşilova</t>
  </si>
  <si>
    <t>TUR016001</t>
  </si>
  <si>
    <t>Bursa</t>
  </si>
  <si>
    <t>Büyükorhan</t>
  </si>
  <si>
    <t>TUR016002</t>
  </si>
  <si>
    <t>Gemlik</t>
  </si>
  <si>
    <t>TUR016003</t>
  </si>
  <si>
    <t>Gürsu</t>
  </si>
  <si>
    <t>TUR016004</t>
  </si>
  <si>
    <t>Harmancık</t>
  </si>
  <si>
    <t>TUR016005</t>
  </si>
  <si>
    <t>İnegöl</t>
  </si>
  <si>
    <t>TUR016006</t>
  </si>
  <si>
    <t>İznik</t>
  </si>
  <si>
    <t>TUR016007</t>
  </si>
  <si>
    <t>Karacabey</t>
  </si>
  <si>
    <t>TUR016008</t>
  </si>
  <si>
    <t>Keles</t>
  </si>
  <si>
    <t>TUR016009</t>
  </si>
  <si>
    <t>Kestel</t>
  </si>
  <si>
    <t>TUR016010</t>
  </si>
  <si>
    <t>Mudanya</t>
  </si>
  <si>
    <t>TUR016011</t>
  </si>
  <si>
    <t>Mustafakemalpaşa</t>
  </si>
  <si>
    <t>TUR016012</t>
  </si>
  <si>
    <t>Nilüfer</t>
  </si>
  <si>
    <t>TUR016013</t>
  </si>
  <si>
    <t>Orhaneli</t>
  </si>
  <si>
    <t>TUR016014</t>
  </si>
  <si>
    <t>Orhangazi</t>
  </si>
  <si>
    <t>TUR016015</t>
  </si>
  <si>
    <t>Osmangazi</t>
  </si>
  <si>
    <t>TUR016016</t>
  </si>
  <si>
    <t>Yenişehir</t>
  </si>
  <si>
    <t>TUR016017</t>
  </si>
  <si>
    <t>Yıldırım</t>
  </si>
  <si>
    <t>TUR017001</t>
  </si>
  <si>
    <t>Çanakkale</t>
  </si>
  <si>
    <t>Ayvacık</t>
  </si>
  <si>
    <t>TUR017002</t>
  </si>
  <si>
    <t>Bayramiç</t>
  </si>
  <si>
    <t>TUR017003</t>
  </si>
  <si>
    <t>Biga</t>
  </si>
  <si>
    <t>TUR017004</t>
  </si>
  <si>
    <t>Bozcaada</t>
  </si>
  <si>
    <t>TUR017005</t>
  </si>
  <si>
    <t>Çan</t>
  </si>
  <si>
    <t>TUR017006</t>
  </si>
  <si>
    <t>TUR017007</t>
  </si>
  <si>
    <t>Eceabat</t>
  </si>
  <si>
    <t>TUR017008</t>
  </si>
  <si>
    <t>Ezine</t>
  </si>
  <si>
    <t>TUR017009</t>
  </si>
  <si>
    <t>Gelibolu</t>
  </si>
  <si>
    <t>TUR017010</t>
  </si>
  <si>
    <t>Gökçeada</t>
  </si>
  <si>
    <t>TUR017011</t>
  </si>
  <si>
    <t>Lapseki</t>
  </si>
  <si>
    <t>TUR017012</t>
  </si>
  <si>
    <t>Yenice</t>
  </si>
  <si>
    <t>TUR018001</t>
  </si>
  <si>
    <t>Çankırı</t>
  </si>
  <si>
    <t>Atkaracalar</t>
  </si>
  <si>
    <t>TUR018002</t>
  </si>
  <si>
    <t>Bayramören</t>
  </si>
  <si>
    <t>TUR018003</t>
  </si>
  <si>
    <t>TUR018004</t>
  </si>
  <si>
    <t>Çerkeş</t>
  </si>
  <si>
    <t>TUR018005</t>
  </si>
  <si>
    <t>Eldivan</t>
  </si>
  <si>
    <t>TUR018006</t>
  </si>
  <si>
    <t>Ilgaz</t>
  </si>
  <si>
    <t>TUR018007</t>
  </si>
  <si>
    <t>Kızılırmak</t>
  </si>
  <si>
    <t>TUR018008</t>
  </si>
  <si>
    <t>Korgun</t>
  </si>
  <si>
    <t>TUR018009</t>
  </si>
  <si>
    <t>Kurşunlu</t>
  </si>
  <si>
    <t>TUR018010</t>
  </si>
  <si>
    <t>Orta</t>
  </si>
  <si>
    <t>TUR018011</t>
  </si>
  <si>
    <t>Şabanözü</t>
  </si>
  <si>
    <t>TUR018012</t>
  </si>
  <si>
    <t>Yapraklı</t>
  </si>
  <si>
    <t>TUR019001</t>
  </si>
  <si>
    <t>Çorum</t>
  </si>
  <si>
    <t>Alaca</t>
  </si>
  <si>
    <t>TUR019002</t>
  </si>
  <si>
    <t>TUR019003</t>
  </si>
  <si>
    <t>Boğazkale</t>
  </si>
  <si>
    <t>TUR019004</t>
  </si>
  <si>
    <t>TUR019005</t>
  </si>
  <si>
    <t>Dodurga</t>
  </si>
  <si>
    <t>TUR019006</t>
  </si>
  <si>
    <t>İskilip</t>
  </si>
  <si>
    <t>TUR019007</t>
  </si>
  <si>
    <t>Kargı</t>
  </si>
  <si>
    <t>TUR019008</t>
  </si>
  <si>
    <t>Laçin</t>
  </si>
  <si>
    <t>TUR019009</t>
  </si>
  <si>
    <t>Mecitözü</t>
  </si>
  <si>
    <t>TUR019010</t>
  </si>
  <si>
    <t>Oğuzlar</t>
  </si>
  <si>
    <t>TUR019011</t>
  </si>
  <si>
    <t>Ortaköy</t>
  </si>
  <si>
    <t>TUR019012</t>
  </si>
  <si>
    <t>Osmancık</t>
  </si>
  <si>
    <t>TUR019013</t>
  </si>
  <si>
    <t>Sungurlu</t>
  </si>
  <si>
    <t>TUR019014</t>
  </si>
  <si>
    <t>Uğurludağ</t>
  </si>
  <si>
    <t>TUR020001</t>
  </si>
  <si>
    <t>Denizli</t>
  </si>
  <si>
    <t>Acıpayam</t>
  </si>
  <si>
    <t>TUR020002</t>
  </si>
  <si>
    <t>Babadağ</t>
  </si>
  <si>
    <t>TUR020003</t>
  </si>
  <si>
    <t>Baklan</t>
  </si>
  <si>
    <t>TUR020004</t>
  </si>
  <si>
    <t>Bekilli</t>
  </si>
  <si>
    <t>TUR020005</t>
  </si>
  <si>
    <t>Beyağaç</t>
  </si>
  <si>
    <t>TUR020006</t>
  </si>
  <si>
    <t>Bozkurt</t>
  </si>
  <si>
    <t>TUR020007</t>
  </si>
  <si>
    <t>Buldan</t>
  </si>
  <si>
    <t>TUR020008</t>
  </si>
  <si>
    <t>Çal</t>
  </si>
  <si>
    <t>TUR020009</t>
  </si>
  <si>
    <t>Çameli</t>
  </si>
  <si>
    <t>TUR020010</t>
  </si>
  <si>
    <t>Çardak</t>
  </si>
  <si>
    <t>TUR020011</t>
  </si>
  <si>
    <t>Çivril</t>
  </si>
  <si>
    <t>TUR020012</t>
  </si>
  <si>
    <t>Güney</t>
  </si>
  <si>
    <t>TUR020013</t>
  </si>
  <si>
    <t>Honaz</t>
  </si>
  <si>
    <t>TUR020014</t>
  </si>
  <si>
    <t>Kale</t>
  </si>
  <si>
    <t>TUR020015</t>
  </si>
  <si>
    <t>Merkezefendi</t>
  </si>
  <si>
    <t>TUR020016</t>
  </si>
  <si>
    <t>Pamukkale</t>
  </si>
  <si>
    <t>TUR020017</t>
  </si>
  <si>
    <t>Sarayköy</t>
  </si>
  <si>
    <t>TUR020018</t>
  </si>
  <si>
    <t>Serinhisar</t>
  </si>
  <si>
    <t>TUR020019</t>
  </si>
  <si>
    <t>Tavas</t>
  </si>
  <si>
    <t>TUR021001</t>
  </si>
  <si>
    <t>Diyarbakır</t>
  </si>
  <si>
    <t>Bağlar</t>
  </si>
  <si>
    <t>TUR021002</t>
  </si>
  <si>
    <t>Bismil</t>
  </si>
  <si>
    <t>TUR021003</t>
  </si>
  <si>
    <t>Çermik</t>
  </si>
  <si>
    <t>TUR021004</t>
  </si>
  <si>
    <t>Çınar</t>
  </si>
  <si>
    <t>TUR021005</t>
  </si>
  <si>
    <t>Çüngüş</t>
  </si>
  <si>
    <t>TUR021006</t>
  </si>
  <si>
    <t>Dicle</t>
  </si>
  <si>
    <t>TUR021007</t>
  </si>
  <si>
    <t>Eğil</t>
  </si>
  <si>
    <t>TUR021008</t>
  </si>
  <si>
    <t>Ergani</t>
  </si>
  <si>
    <t>TUR021009</t>
  </si>
  <si>
    <t>TUR021010</t>
  </si>
  <si>
    <t>TUR021011</t>
  </si>
  <si>
    <t>Kayapınar</t>
  </si>
  <si>
    <t>TUR021012</t>
  </si>
  <si>
    <t>Kocaköy</t>
  </si>
  <si>
    <t>TUR021013</t>
  </si>
  <si>
    <t>Kulp</t>
  </si>
  <si>
    <t>TUR021014</t>
  </si>
  <si>
    <t>Lice</t>
  </si>
  <si>
    <t>TUR021015</t>
  </si>
  <si>
    <t>Silvan</t>
  </si>
  <si>
    <t>TUR021016</t>
  </si>
  <si>
    <t>TUR021017</t>
  </si>
  <si>
    <t>TUR022001</t>
  </si>
  <si>
    <t>Edirne</t>
  </si>
  <si>
    <t>TUR022002</t>
  </si>
  <si>
    <t>Enez</t>
  </si>
  <si>
    <t>TUR022003</t>
  </si>
  <si>
    <t>Havsa</t>
  </si>
  <si>
    <t>TUR022004</t>
  </si>
  <si>
    <t>İpsala</t>
  </si>
  <si>
    <t>TUR022005</t>
  </si>
  <si>
    <t>Keşan</t>
  </si>
  <si>
    <t>TUR022006</t>
  </si>
  <si>
    <t>Lalapaşa</t>
  </si>
  <si>
    <t>TUR022007</t>
  </si>
  <si>
    <t>Meriç</t>
  </si>
  <si>
    <t>TUR022008</t>
  </si>
  <si>
    <t>Süloğlu</t>
  </si>
  <si>
    <t>TUR022009</t>
  </si>
  <si>
    <t>Uzunköprü</t>
  </si>
  <si>
    <t>TUR023001</t>
  </si>
  <si>
    <t>Elazığ</t>
  </si>
  <si>
    <t>Ağın</t>
  </si>
  <si>
    <t>TUR023002</t>
  </si>
  <si>
    <t>Alacakaya</t>
  </si>
  <si>
    <t>TUR023003</t>
  </si>
  <si>
    <t>Arıcak</t>
  </si>
  <si>
    <t>TUR023004</t>
  </si>
  <si>
    <t>Baskil</t>
  </si>
  <si>
    <t>TUR023005</t>
  </si>
  <si>
    <t>TUR023006</t>
  </si>
  <si>
    <t>Karakoçan</t>
  </si>
  <si>
    <t>TUR023007</t>
  </si>
  <si>
    <t>Keban</t>
  </si>
  <si>
    <t>TUR023008</t>
  </si>
  <si>
    <t>Kovancılar</t>
  </si>
  <si>
    <t>TUR023009</t>
  </si>
  <si>
    <t>Maden</t>
  </si>
  <si>
    <t>TUR023010</t>
  </si>
  <si>
    <t>Palu</t>
  </si>
  <si>
    <t>TUR023011</t>
  </si>
  <si>
    <t>Sivrice</t>
  </si>
  <si>
    <t>TUR024001</t>
  </si>
  <si>
    <t>Erzincan</t>
  </si>
  <si>
    <t>Çayırlı</t>
  </si>
  <si>
    <t>TUR024002</t>
  </si>
  <si>
    <t>TUR024003</t>
  </si>
  <si>
    <t>İliç</t>
  </si>
  <si>
    <t>TUR024004</t>
  </si>
  <si>
    <t>Kemah</t>
  </si>
  <si>
    <t>TUR024005</t>
  </si>
  <si>
    <t>Kemaliye</t>
  </si>
  <si>
    <t>TUR024006</t>
  </si>
  <si>
    <t>Otlukbeli</t>
  </si>
  <si>
    <t>TUR024007</t>
  </si>
  <si>
    <t>Refahiye</t>
  </si>
  <si>
    <t>TUR024008</t>
  </si>
  <si>
    <t>Tercan</t>
  </si>
  <si>
    <t>TUR024009</t>
  </si>
  <si>
    <t>Üzümlü</t>
  </si>
  <si>
    <t>TUR025001</t>
  </si>
  <si>
    <t>Erzurum</t>
  </si>
  <si>
    <t>Aşkale</t>
  </si>
  <si>
    <t>TUR025002</t>
  </si>
  <si>
    <t>Aziziye</t>
  </si>
  <si>
    <t>TUR025003</t>
  </si>
  <si>
    <t>Çat</t>
  </si>
  <si>
    <t>TUR025004</t>
  </si>
  <si>
    <t>Hınıs</t>
  </si>
  <si>
    <t>TUR025005</t>
  </si>
  <si>
    <t>Horasan</t>
  </si>
  <si>
    <t>TUR025006</t>
  </si>
  <si>
    <t>İspir</t>
  </si>
  <si>
    <t>TUR025007</t>
  </si>
  <si>
    <t>Karaçoban</t>
  </si>
  <si>
    <t>TUR025008</t>
  </si>
  <si>
    <t>Karayazı</t>
  </si>
  <si>
    <t>TUR025009</t>
  </si>
  <si>
    <t>Köprüköy</t>
  </si>
  <si>
    <t>TUR025010</t>
  </si>
  <si>
    <t>Narman</t>
  </si>
  <si>
    <t>TUR025011</t>
  </si>
  <si>
    <t>Oltu</t>
  </si>
  <si>
    <t>TUR025012</t>
  </si>
  <si>
    <t>Olur</t>
  </si>
  <si>
    <t>TUR025013</t>
  </si>
  <si>
    <t>Palandöken</t>
  </si>
  <si>
    <t>TUR025014</t>
  </si>
  <si>
    <t>Pasinler</t>
  </si>
  <si>
    <t>TUR025015</t>
  </si>
  <si>
    <t>Pazaryolu</t>
  </si>
  <si>
    <t>TUR025016</t>
  </si>
  <si>
    <t>Şenkaya</t>
  </si>
  <si>
    <t>TUR025017</t>
  </si>
  <si>
    <t>Tekman</t>
  </si>
  <si>
    <t>TUR025018</t>
  </si>
  <si>
    <t>Tortum</t>
  </si>
  <si>
    <t>TUR025019</t>
  </si>
  <si>
    <t>Uzundere</t>
  </si>
  <si>
    <t>TUR025020</t>
  </si>
  <si>
    <t>Yakutiye</t>
  </si>
  <si>
    <t>TUR026001</t>
  </si>
  <si>
    <t>Eskişehir</t>
  </si>
  <si>
    <t>Alpu</t>
  </si>
  <si>
    <t>TUR026002</t>
  </si>
  <si>
    <t>Beylikova</t>
  </si>
  <si>
    <t>TUR026003</t>
  </si>
  <si>
    <t>Çifteler</t>
  </si>
  <si>
    <t>TUR026004</t>
  </si>
  <si>
    <t>Günyüzü</t>
  </si>
  <si>
    <t>TUR026005</t>
  </si>
  <si>
    <t>Han</t>
  </si>
  <si>
    <t>TUR026006</t>
  </si>
  <si>
    <t>İnönü</t>
  </si>
  <si>
    <t>TUR026007</t>
  </si>
  <si>
    <t>Mahmudiye</t>
  </si>
  <si>
    <t>TUR026008</t>
  </si>
  <si>
    <t>Mihalgazi</t>
  </si>
  <si>
    <t>TUR026009</t>
  </si>
  <si>
    <t>Mihalıççık</t>
  </si>
  <si>
    <t>TUR026010</t>
  </si>
  <si>
    <t>Odunpazarı</t>
  </si>
  <si>
    <t>TUR026011</t>
  </si>
  <si>
    <t>Sarıcakaya</t>
  </si>
  <si>
    <t>TUR026012</t>
  </si>
  <si>
    <t>Seyitgazi</t>
  </si>
  <si>
    <t>TUR026013</t>
  </si>
  <si>
    <t>Sivrihisar</t>
  </si>
  <si>
    <t>TUR026014</t>
  </si>
  <si>
    <t>Tepebaşı</t>
  </si>
  <si>
    <t>TUR027001</t>
  </si>
  <si>
    <t>Gaziantep</t>
  </si>
  <si>
    <t>Araban</t>
  </si>
  <si>
    <t>TUR027002</t>
  </si>
  <si>
    <t>İslahiye</t>
  </si>
  <si>
    <t>TUR027003</t>
  </si>
  <si>
    <t>Karkamış</t>
  </si>
  <si>
    <t>TUR027004</t>
  </si>
  <si>
    <t>Nizip</t>
  </si>
  <si>
    <t>TUR027005</t>
  </si>
  <si>
    <t>Nurdağı</t>
  </si>
  <si>
    <t>TUR027006</t>
  </si>
  <si>
    <t>Oğuzeli</t>
  </si>
  <si>
    <t>TUR027007</t>
  </si>
  <si>
    <t>Şahinbey</t>
  </si>
  <si>
    <t>TUR027008</t>
  </si>
  <si>
    <t>Şehitkamil</t>
  </si>
  <si>
    <t>TUR027009</t>
  </si>
  <si>
    <t>Yavuzeli</t>
  </si>
  <si>
    <t>TUR028001</t>
  </si>
  <si>
    <t>Giresun</t>
  </si>
  <si>
    <t>Alucra</t>
  </si>
  <si>
    <t>TUR028002</t>
  </si>
  <si>
    <t>Bulancak</t>
  </si>
  <si>
    <t>TUR028003</t>
  </si>
  <si>
    <t>Çamoluk</t>
  </si>
  <si>
    <t>TUR028004</t>
  </si>
  <si>
    <t>Çanakçı</t>
  </si>
  <si>
    <t>TUR028005</t>
  </si>
  <si>
    <t>Dereli</t>
  </si>
  <si>
    <t>TUR028006</t>
  </si>
  <si>
    <t>Doğankent</t>
  </si>
  <si>
    <t>TUR028007</t>
  </si>
  <si>
    <t>Espiye</t>
  </si>
  <si>
    <t>TUR028008</t>
  </si>
  <si>
    <t>Eynesil</t>
  </si>
  <si>
    <t>TUR028009</t>
  </si>
  <si>
    <t>TUR028010</t>
  </si>
  <si>
    <t>Görele</t>
  </si>
  <si>
    <t>TUR028011</t>
  </si>
  <si>
    <t>Güce</t>
  </si>
  <si>
    <t>TUR028012</t>
  </si>
  <si>
    <t>Keşap</t>
  </si>
  <si>
    <t>TUR028013</t>
  </si>
  <si>
    <t>Piraziz</t>
  </si>
  <si>
    <t>TUR028014</t>
  </si>
  <si>
    <t>Şebinkarahisar</t>
  </si>
  <si>
    <t>TUR028015</t>
  </si>
  <si>
    <t>Tirebolu</t>
  </si>
  <si>
    <t>TUR028016</t>
  </si>
  <si>
    <t>Yağlıdere</t>
  </si>
  <si>
    <t>TUR029001</t>
  </si>
  <si>
    <t>Gümüşhane</t>
  </si>
  <si>
    <t>TUR029002</t>
  </si>
  <si>
    <t>Kelkit</t>
  </si>
  <si>
    <t>TUR029003</t>
  </si>
  <si>
    <t>Köse</t>
  </si>
  <si>
    <t>TUR029004</t>
  </si>
  <si>
    <t>Kürtün</t>
  </si>
  <si>
    <t>TUR029005</t>
  </si>
  <si>
    <t>Şiran</t>
  </si>
  <si>
    <t>TUR029006</t>
  </si>
  <si>
    <t>Torul</t>
  </si>
  <si>
    <t>TUR030001</t>
  </si>
  <si>
    <t>Hakkari</t>
  </si>
  <si>
    <t>Çukurca</t>
  </si>
  <si>
    <t>TUR030002</t>
  </si>
  <si>
    <t>TUR030003</t>
  </si>
  <si>
    <t>Şemdinli</t>
  </si>
  <si>
    <t>TUR030004</t>
  </si>
  <si>
    <t>Yüksekova</t>
  </si>
  <si>
    <t>TUR030005</t>
  </si>
  <si>
    <t>Derecik</t>
  </si>
  <si>
    <t>TUR031001</t>
  </si>
  <si>
    <t>Hatay</t>
  </si>
  <si>
    <t>Altınözü</t>
  </si>
  <si>
    <t>TUR031002</t>
  </si>
  <si>
    <t>Antakya</t>
  </si>
  <si>
    <t>TUR031003</t>
  </si>
  <si>
    <t>Arsuz</t>
  </si>
  <si>
    <t>TUR031004</t>
  </si>
  <si>
    <t>Belen</t>
  </si>
  <si>
    <t>TUR031005</t>
  </si>
  <si>
    <t>Defne</t>
  </si>
  <si>
    <t>TUR031006</t>
  </si>
  <si>
    <t>Dörtyol</t>
  </si>
  <si>
    <t>TUR031007</t>
  </si>
  <si>
    <t>Erzin</t>
  </si>
  <si>
    <t>TUR031008</t>
  </si>
  <si>
    <t>Hassa</t>
  </si>
  <si>
    <t>TUR031009</t>
  </si>
  <si>
    <t>İskenderun</t>
  </si>
  <si>
    <t>TUR031010</t>
  </si>
  <si>
    <t>Kırıkhan</t>
  </si>
  <si>
    <t>TUR031011</t>
  </si>
  <si>
    <t>Kumlu</t>
  </si>
  <si>
    <t>TUR031012</t>
  </si>
  <si>
    <t>Payas</t>
  </si>
  <si>
    <t>TUR031013</t>
  </si>
  <si>
    <t>Reyhanlı</t>
  </si>
  <si>
    <t>TUR031014</t>
  </si>
  <si>
    <t>Samandağ</t>
  </si>
  <si>
    <t>TUR031015</t>
  </si>
  <si>
    <t>Yayladağı</t>
  </si>
  <si>
    <t>TUR032001</t>
  </si>
  <si>
    <t>Isparta</t>
  </si>
  <si>
    <t>TUR032002</t>
  </si>
  <si>
    <t>Atabey</t>
  </si>
  <si>
    <t>TUR032003</t>
  </si>
  <si>
    <t>Eğirdir</t>
  </si>
  <si>
    <t>TUR032004</t>
  </si>
  <si>
    <t>Gelendost</t>
  </si>
  <si>
    <t>TUR032005</t>
  </si>
  <si>
    <t>TUR032006</t>
  </si>
  <si>
    <t>TUR032007</t>
  </si>
  <si>
    <t>Keçiborlu</t>
  </si>
  <si>
    <t>TUR032008</t>
  </si>
  <si>
    <t>Senirkent</t>
  </si>
  <si>
    <t>TUR032009</t>
  </si>
  <si>
    <t>Sütçüler</t>
  </si>
  <si>
    <t>TUR032010</t>
  </si>
  <si>
    <t>Şarkikaraağaç</t>
  </si>
  <si>
    <t>TUR032011</t>
  </si>
  <si>
    <t>Uluborlu</t>
  </si>
  <si>
    <t>TUR032012</t>
  </si>
  <si>
    <t>Yalvaç</t>
  </si>
  <si>
    <t>TUR032013</t>
  </si>
  <si>
    <t>Yenişarbademli</t>
  </si>
  <si>
    <t>TUR033001</t>
  </si>
  <si>
    <t>Mersin</t>
  </si>
  <si>
    <t>Akdeniz</t>
  </si>
  <si>
    <t>TUR033002</t>
  </si>
  <si>
    <t>Anamur</t>
  </si>
  <si>
    <t>TUR033003</t>
  </si>
  <si>
    <t>Aydıncık</t>
  </si>
  <si>
    <t>TUR033004</t>
  </si>
  <si>
    <t>Bozyazı</t>
  </si>
  <si>
    <t>TUR033005</t>
  </si>
  <si>
    <t>Çamlıyayla</t>
  </si>
  <si>
    <t>TUR033006</t>
  </si>
  <si>
    <t>Erdemli</t>
  </si>
  <si>
    <t>TUR033007</t>
  </si>
  <si>
    <t>Gülnar</t>
  </si>
  <si>
    <t>TUR033008</t>
  </si>
  <si>
    <t>Mezitli</t>
  </si>
  <si>
    <t>TUR033009</t>
  </si>
  <si>
    <t>Mut</t>
  </si>
  <si>
    <t>TUR033010</t>
  </si>
  <si>
    <t>Silifke</t>
  </si>
  <si>
    <t>TUR033011</t>
  </si>
  <si>
    <t>Tarsus</t>
  </si>
  <si>
    <t>TUR033012</t>
  </si>
  <si>
    <t>Toroslar</t>
  </si>
  <si>
    <t>TUR033013</t>
  </si>
  <si>
    <t>TUR034001</t>
  </si>
  <si>
    <t>İstanbul</t>
  </si>
  <si>
    <t>Adalar</t>
  </si>
  <si>
    <t>TUR034002</t>
  </si>
  <si>
    <t>Arnavutköy</t>
  </si>
  <si>
    <t>TUR034003</t>
  </si>
  <si>
    <t>Ataşehir</t>
  </si>
  <si>
    <t>TUR034004</t>
  </si>
  <si>
    <t>Avcılar</t>
  </si>
  <si>
    <t>TUR034005</t>
  </si>
  <si>
    <t>Bağcılar</t>
  </si>
  <si>
    <t>TUR034006</t>
  </si>
  <si>
    <t>Bahçelievler</t>
  </si>
  <si>
    <t>TUR034007</t>
  </si>
  <si>
    <t>Bakırköy</t>
  </si>
  <si>
    <t>TUR034008</t>
  </si>
  <si>
    <t>Başakşehir</t>
  </si>
  <si>
    <t>TUR034009</t>
  </si>
  <si>
    <t>Bayrampaşa</t>
  </si>
  <si>
    <t>TUR034010</t>
  </si>
  <si>
    <t>Beşiktaş</t>
  </si>
  <si>
    <t>TUR034011</t>
  </si>
  <si>
    <t>Beykoz</t>
  </si>
  <si>
    <t>TUR034012</t>
  </si>
  <si>
    <t>Beylikdüzü</t>
  </si>
  <si>
    <t>TUR034013</t>
  </si>
  <si>
    <t>Beyoğlu</t>
  </si>
  <si>
    <t>TUR034014</t>
  </si>
  <si>
    <t>Büyükçekmece</t>
  </si>
  <si>
    <t>TUR034015</t>
  </si>
  <si>
    <t>Çatalca</t>
  </si>
  <si>
    <t>TUR034016</t>
  </si>
  <si>
    <t>Çekmeköy</t>
  </si>
  <si>
    <t>TUR034017</t>
  </si>
  <si>
    <t>Esenler</t>
  </si>
  <si>
    <t>TUR034018</t>
  </si>
  <si>
    <t>Esenyurt</t>
  </si>
  <si>
    <t>TUR034019</t>
  </si>
  <si>
    <t>Eyüpsultan</t>
  </si>
  <si>
    <t>TUR034020</t>
  </si>
  <si>
    <t>Fatih</t>
  </si>
  <si>
    <t>TUR034021</t>
  </si>
  <si>
    <t>Gaziosmanpaşa</t>
  </si>
  <si>
    <t>TUR034022</t>
  </si>
  <si>
    <t>Güngören</t>
  </si>
  <si>
    <t>TUR034023</t>
  </si>
  <si>
    <t>Kadıköy</t>
  </si>
  <si>
    <t>TUR034024</t>
  </si>
  <si>
    <t>Kağıthane</t>
  </si>
  <si>
    <t>TUR034025</t>
  </si>
  <si>
    <t>Kartal</t>
  </si>
  <si>
    <t>TUR034026</t>
  </si>
  <si>
    <t>Küçükçekmece</t>
  </si>
  <si>
    <t>TUR034027</t>
  </si>
  <si>
    <t>Maltepe</t>
  </si>
  <si>
    <t>TUR034028</t>
  </si>
  <si>
    <t>Pendik</t>
  </si>
  <si>
    <t>TUR034029</t>
  </si>
  <si>
    <t>Sancaktepe</t>
  </si>
  <si>
    <t>TUR034030</t>
  </si>
  <si>
    <t>Sarıyer</t>
  </si>
  <si>
    <t>TUR034031</t>
  </si>
  <si>
    <t>Silivri</t>
  </si>
  <si>
    <t>TUR034032</t>
  </si>
  <si>
    <t>Sultanbeyli</t>
  </si>
  <si>
    <t>TUR034033</t>
  </si>
  <si>
    <t>Sultangazi</t>
  </si>
  <si>
    <t>TUR034034</t>
  </si>
  <si>
    <t>Şile</t>
  </si>
  <si>
    <t>TUR034035</t>
  </si>
  <si>
    <t>Şişli</t>
  </si>
  <si>
    <t>TUR034036</t>
  </si>
  <si>
    <t>TUR034037</t>
  </si>
  <si>
    <t>Ümraniye</t>
  </si>
  <si>
    <t>TUR034038</t>
  </si>
  <si>
    <t>Üsküdar</t>
  </si>
  <si>
    <t>TUR034039</t>
  </si>
  <si>
    <t>Zeytinburnu</t>
  </si>
  <si>
    <t>TUR035001</t>
  </si>
  <si>
    <t>İzmir</t>
  </si>
  <si>
    <t>Aliağa</t>
  </si>
  <si>
    <t>TUR035002</t>
  </si>
  <si>
    <t>Balçova</t>
  </si>
  <si>
    <t>TUR035003</t>
  </si>
  <si>
    <t>Bayındır</t>
  </si>
  <si>
    <t>TUR035004</t>
  </si>
  <si>
    <t>Bayraklı</t>
  </si>
  <si>
    <t>TUR035005</t>
  </si>
  <si>
    <t>Bergama</t>
  </si>
  <si>
    <t>TUR035006</t>
  </si>
  <si>
    <t>Beydağ</t>
  </si>
  <si>
    <t>TUR035007</t>
  </si>
  <si>
    <t>Bornova</t>
  </si>
  <si>
    <t>TUR035008</t>
  </si>
  <si>
    <t>Buca</t>
  </si>
  <si>
    <t>TUR035009</t>
  </si>
  <si>
    <t>Çeşme</t>
  </si>
  <si>
    <t>TUR035010</t>
  </si>
  <si>
    <t>Çiğli</t>
  </si>
  <si>
    <t>TUR035011</t>
  </si>
  <si>
    <t>Dikili</t>
  </si>
  <si>
    <t>TUR035012</t>
  </si>
  <si>
    <t>Foça</t>
  </si>
  <si>
    <t>TUR035013</t>
  </si>
  <si>
    <t>Gaziemir</t>
  </si>
  <si>
    <t>TUR035014</t>
  </si>
  <si>
    <t>Güzelbahçe</t>
  </si>
  <si>
    <t>TUR035015</t>
  </si>
  <si>
    <t>Karabağlar</t>
  </si>
  <si>
    <t>TUR035016</t>
  </si>
  <si>
    <t>Karaburun</t>
  </si>
  <si>
    <t>TUR035017</t>
  </si>
  <si>
    <t>Karşıyaka</t>
  </si>
  <si>
    <t>TUR035018</t>
  </si>
  <si>
    <t>TUR035019</t>
  </si>
  <si>
    <t>Kınık</t>
  </si>
  <si>
    <t>TUR035020</t>
  </si>
  <si>
    <t>Kiraz</t>
  </si>
  <si>
    <t>TUR035021</t>
  </si>
  <si>
    <t>Konak</t>
  </si>
  <si>
    <t>TUR035022</t>
  </si>
  <si>
    <t>Menderes</t>
  </si>
  <si>
    <t>TUR035023</t>
  </si>
  <si>
    <t>Menemen</t>
  </si>
  <si>
    <t>TUR035024</t>
  </si>
  <si>
    <t>Narlıdere</t>
  </si>
  <si>
    <t>TUR035025</t>
  </si>
  <si>
    <t>Ödemiş</t>
  </si>
  <si>
    <t>TUR035026</t>
  </si>
  <si>
    <t>Seferihisar</t>
  </si>
  <si>
    <t>TUR035027</t>
  </si>
  <si>
    <t>Selçuk</t>
  </si>
  <si>
    <t>TUR035028</t>
  </si>
  <si>
    <t>Tire</t>
  </si>
  <si>
    <t>TUR035029</t>
  </si>
  <si>
    <t>Torbalı</t>
  </si>
  <si>
    <t>TUR035030</t>
  </si>
  <si>
    <t>Urla</t>
  </si>
  <si>
    <t>TUR036001</t>
  </si>
  <si>
    <t>Kars</t>
  </si>
  <si>
    <t>Akyaka</t>
  </si>
  <si>
    <t>TUR036002</t>
  </si>
  <si>
    <t>Arpaçay</t>
  </si>
  <si>
    <t>TUR036003</t>
  </si>
  <si>
    <t>Digor</t>
  </si>
  <si>
    <t>TUR036004</t>
  </si>
  <si>
    <t>Kağızman</t>
  </si>
  <si>
    <t>TUR036005</t>
  </si>
  <si>
    <t>TUR036006</t>
  </si>
  <si>
    <t>Sarıkamış</t>
  </si>
  <si>
    <t>TUR036007</t>
  </si>
  <si>
    <t>Selim</t>
  </si>
  <si>
    <t>TUR036008</t>
  </si>
  <si>
    <t>Susuz</t>
  </si>
  <si>
    <t>TUR037001</t>
  </si>
  <si>
    <t>Kastamonu</t>
  </si>
  <si>
    <t>Abana</t>
  </si>
  <si>
    <t>TUR037002</t>
  </si>
  <si>
    <t>Ağlı</t>
  </si>
  <si>
    <t>TUR037003</t>
  </si>
  <si>
    <t>Araç</t>
  </si>
  <si>
    <t>TUR037004</t>
  </si>
  <si>
    <t>Azdavay</t>
  </si>
  <si>
    <t>TUR037005</t>
  </si>
  <si>
    <t>TUR037006</t>
  </si>
  <si>
    <t>Cide</t>
  </si>
  <si>
    <t>TUR037007</t>
  </si>
  <si>
    <t>Çatalzeytin</t>
  </si>
  <si>
    <t>TUR037008</t>
  </si>
  <si>
    <t>Daday</t>
  </si>
  <si>
    <t>TUR037009</t>
  </si>
  <si>
    <t>Devrekani</t>
  </si>
  <si>
    <t>TUR037010</t>
  </si>
  <si>
    <t>Doğanyurt</t>
  </si>
  <si>
    <t>TUR037011</t>
  </si>
  <si>
    <t>Hanönü</t>
  </si>
  <si>
    <t>TUR037012</t>
  </si>
  <si>
    <t>İhsangazi</t>
  </si>
  <si>
    <t>TUR037013</t>
  </si>
  <si>
    <t>İnebolu</t>
  </si>
  <si>
    <t>TUR037014</t>
  </si>
  <si>
    <t>TUR037015</t>
  </si>
  <si>
    <t>Küre</t>
  </si>
  <si>
    <t>TUR037016</t>
  </si>
  <si>
    <t>Pınarbaşı</t>
  </si>
  <si>
    <t>TUR037017</t>
  </si>
  <si>
    <t>Seydiler</t>
  </si>
  <si>
    <t>TUR037018</t>
  </si>
  <si>
    <t>Şenpazar</t>
  </si>
  <si>
    <t>TUR037019</t>
  </si>
  <si>
    <t>Taşköprü</t>
  </si>
  <si>
    <t>TUR037020</t>
  </si>
  <si>
    <t>Tosya</t>
  </si>
  <si>
    <t>TUR038001</t>
  </si>
  <si>
    <t>Kayseri</t>
  </si>
  <si>
    <t>Akkışla</t>
  </si>
  <si>
    <t>TUR038002</t>
  </si>
  <si>
    <t>Bünyan</t>
  </si>
  <si>
    <t>TUR038003</t>
  </si>
  <si>
    <t>Develi</t>
  </si>
  <si>
    <t>TUR038004</t>
  </si>
  <si>
    <t>Felahiye</t>
  </si>
  <si>
    <t>TUR038005</t>
  </si>
  <si>
    <t>Hacılar</t>
  </si>
  <si>
    <t>TUR038006</t>
  </si>
  <si>
    <t>İncesu</t>
  </si>
  <si>
    <t>TUR038007</t>
  </si>
  <si>
    <t>Kocasinan</t>
  </si>
  <si>
    <t>TUR038008</t>
  </si>
  <si>
    <t>Melikgazi</t>
  </si>
  <si>
    <t>TUR038009</t>
  </si>
  <si>
    <t>Özvatan</t>
  </si>
  <si>
    <t>TUR038010</t>
  </si>
  <si>
    <t>TUR038011</t>
  </si>
  <si>
    <t>Sarıoğlan</t>
  </si>
  <si>
    <t>TUR038012</t>
  </si>
  <si>
    <t>Sarız</t>
  </si>
  <si>
    <t>TUR038013</t>
  </si>
  <si>
    <t>TUR038014</t>
  </si>
  <si>
    <t>Tomarza</t>
  </si>
  <si>
    <t>TUR038015</t>
  </si>
  <si>
    <t>Yahyalı</t>
  </si>
  <si>
    <t>TUR038016</t>
  </si>
  <si>
    <t>Yeşilhisar</t>
  </si>
  <si>
    <t>TUR039001</t>
  </si>
  <si>
    <t>Kırklareli</t>
  </si>
  <si>
    <t>Babaeski</t>
  </si>
  <si>
    <t>TUR039002</t>
  </si>
  <si>
    <t>Demirköy</t>
  </si>
  <si>
    <t>TUR039003</t>
  </si>
  <si>
    <t>TUR039004</t>
  </si>
  <si>
    <t>Kofçaz</t>
  </si>
  <si>
    <t>TUR039005</t>
  </si>
  <si>
    <t>Lüleburgaz</t>
  </si>
  <si>
    <t>TUR039006</t>
  </si>
  <si>
    <t>Pehlivanköy</t>
  </si>
  <si>
    <t>TUR039007</t>
  </si>
  <si>
    <t>Pınarhisar</t>
  </si>
  <si>
    <t>TUR039008</t>
  </si>
  <si>
    <t>Vize</t>
  </si>
  <si>
    <t>TUR040001</t>
  </si>
  <si>
    <t>Kırşehir</t>
  </si>
  <si>
    <t>Akçakent</t>
  </si>
  <si>
    <t>TUR040002</t>
  </si>
  <si>
    <t>Akpınar</t>
  </si>
  <si>
    <t>TUR040003</t>
  </si>
  <si>
    <t>Boztepe</t>
  </si>
  <si>
    <t>TUR040004</t>
  </si>
  <si>
    <t>Çiçekdağı</t>
  </si>
  <si>
    <t>TUR040005</t>
  </si>
  <si>
    <t>Kaman</t>
  </si>
  <si>
    <t>TUR040006</t>
  </si>
  <si>
    <t>TUR040007</t>
  </si>
  <si>
    <t>Mucur</t>
  </si>
  <si>
    <t>TUR041001</t>
  </si>
  <si>
    <t>Kocaeli</t>
  </si>
  <si>
    <t>Başiskele</t>
  </si>
  <si>
    <t>TUR041002</t>
  </si>
  <si>
    <t>Çayırova</t>
  </si>
  <si>
    <t>TUR041003</t>
  </si>
  <si>
    <t>Darıca</t>
  </si>
  <si>
    <t>TUR041004</t>
  </si>
  <si>
    <t>Derince</t>
  </si>
  <si>
    <t>TUR041005</t>
  </si>
  <si>
    <t>Dilovası</t>
  </si>
  <si>
    <t>TUR041006</t>
  </si>
  <si>
    <t>Gebze</t>
  </si>
  <si>
    <t>TUR041007</t>
  </si>
  <si>
    <t>Gölcük</t>
  </si>
  <si>
    <t>TUR041008</t>
  </si>
  <si>
    <t>İzmit</t>
  </si>
  <si>
    <t>TUR041009</t>
  </si>
  <si>
    <t>Kandıra</t>
  </si>
  <si>
    <t>TUR041010</t>
  </si>
  <si>
    <t>Karamürsel</t>
  </si>
  <si>
    <t>TUR041011</t>
  </si>
  <si>
    <t>Kartepe</t>
  </si>
  <si>
    <t>TUR041012</t>
  </si>
  <si>
    <t>Körfez</t>
  </si>
  <si>
    <t>TUR042001</t>
  </si>
  <si>
    <t>Konya</t>
  </si>
  <si>
    <t>Ahırlı</t>
  </si>
  <si>
    <t>TUR042002</t>
  </si>
  <si>
    <t>Akören</t>
  </si>
  <si>
    <t>TUR042003</t>
  </si>
  <si>
    <t>Akşehir</t>
  </si>
  <si>
    <t>TUR042004</t>
  </si>
  <si>
    <t>Altınekin</t>
  </si>
  <si>
    <t>TUR042005</t>
  </si>
  <si>
    <t>Beyşehir</t>
  </si>
  <si>
    <t>TUR042006</t>
  </si>
  <si>
    <t>Bozkır</t>
  </si>
  <si>
    <t>TUR042007</t>
  </si>
  <si>
    <t>Cihanbeyli</t>
  </si>
  <si>
    <t>TUR042008</t>
  </si>
  <si>
    <t>Çeltik</t>
  </si>
  <si>
    <t>TUR042009</t>
  </si>
  <si>
    <t>Çumra</t>
  </si>
  <si>
    <t>TUR042010</t>
  </si>
  <si>
    <t>Derbent</t>
  </si>
  <si>
    <t>TUR042011</t>
  </si>
  <si>
    <t>Derebucak</t>
  </si>
  <si>
    <t>TUR042012</t>
  </si>
  <si>
    <t>Doğanhisar</t>
  </si>
  <si>
    <t>TUR042013</t>
  </si>
  <si>
    <t>Emirgazi</t>
  </si>
  <si>
    <t>TUR042014</t>
  </si>
  <si>
    <t>Ereğli</t>
  </si>
  <si>
    <t>TUR042015</t>
  </si>
  <si>
    <t>Güneysınır</t>
  </si>
  <si>
    <t>TUR042016</t>
  </si>
  <si>
    <t>Hadim</t>
  </si>
  <si>
    <t>TUR042017</t>
  </si>
  <si>
    <t>Halkapınar</t>
  </si>
  <si>
    <t>TUR042018</t>
  </si>
  <si>
    <t>Hüyük</t>
  </si>
  <si>
    <t>TUR042019</t>
  </si>
  <si>
    <t>Ilgın</t>
  </si>
  <si>
    <t>TUR042020</t>
  </si>
  <si>
    <t>Kadınhanı</t>
  </si>
  <si>
    <t>TUR042021</t>
  </si>
  <si>
    <t>Karapınar</t>
  </si>
  <si>
    <t>TUR042022</t>
  </si>
  <si>
    <t>Karatay</t>
  </si>
  <si>
    <t>TUR042023</t>
  </si>
  <si>
    <t>Kulu</t>
  </si>
  <si>
    <t>TUR042024</t>
  </si>
  <si>
    <t>Meram</t>
  </si>
  <si>
    <t>TUR042025</t>
  </si>
  <si>
    <t>Sarayönü</t>
  </si>
  <si>
    <t>TUR042026</t>
  </si>
  <si>
    <t>Selçuklu</t>
  </si>
  <si>
    <t>TUR042027</t>
  </si>
  <si>
    <t>Seydişehir</t>
  </si>
  <si>
    <t>TUR042028</t>
  </si>
  <si>
    <t>Taşkent</t>
  </si>
  <si>
    <t>TUR042029</t>
  </si>
  <si>
    <t>Tuzlukçu</t>
  </si>
  <si>
    <t>TUR042030</t>
  </si>
  <si>
    <t>Yalıhüyük</t>
  </si>
  <si>
    <t>TUR042031</t>
  </si>
  <si>
    <t>Yunak</t>
  </si>
  <si>
    <t>TUR043001</t>
  </si>
  <si>
    <t>Kütahya</t>
  </si>
  <si>
    <t>Altıntaş</t>
  </si>
  <si>
    <t>TUR043002</t>
  </si>
  <si>
    <t>Aslanapa</t>
  </si>
  <si>
    <t>TUR043003</t>
  </si>
  <si>
    <t>Çavdarhisar</t>
  </si>
  <si>
    <t>TUR043004</t>
  </si>
  <si>
    <t>Domaniç</t>
  </si>
  <si>
    <t>TUR043005</t>
  </si>
  <si>
    <t>Dumlupınar</t>
  </si>
  <si>
    <t>TUR043006</t>
  </si>
  <si>
    <t>Emet</t>
  </si>
  <si>
    <t>TUR043007</t>
  </si>
  <si>
    <t>Gediz</t>
  </si>
  <si>
    <t>TUR043008</t>
  </si>
  <si>
    <t>Hisarcık</t>
  </si>
  <si>
    <t>TUR043009</t>
  </si>
  <si>
    <t>TUR043010</t>
  </si>
  <si>
    <t>Pazarlar</t>
  </si>
  <si>
    <t>TUR043011</t>
  </si>
  <si>
    <t>Simav</t>
  </si>
  <si>
    <t>TUR043012</t>
  </si>
  <si>
    <t>Şaphane</t>
  </si>
  <si>
    <t>TUR043013</t>
  </si>
  <si>
    <t>Tavşanlı</t>
  </si>
  <si>
    <t>TUR044001</t>
  </si>
  <si>
    <t>Malatya</t>
  </si>
  <si>
    <t>Akçadağ</t>
  </si>
  <si>
    <t>TUR044002</t>
  </si>
  <si>
    <t>Arapgir</t>
  </si>
  <si>
    <t>TUR044003</t>
  </si>
  <si>
    <t>Arguvan</t>
  </si>
  <si>
    <t>TUR044004</t>
  </si>
  <si>
    <t>Battalgazi</t>
  </si>
  <si>
    <t>TUR044005</t>
  </si>
  <si>
    <t>Darende</t>
  </si>
  <si>
    <t>TUR044006</t>
  </si>
  <si>
    <t>Doğanşehir</t>
  </si>
  <si>
    <t>TUR044007</t>
  </si>
  <si>
    <t>Doğanyol</t>
  </si>
  <si>
    <t>TUR044008</t>
  </si>
  <si>
    <t>Hekimhan</t>
  </si>
  <si>
    <t>TUR044009</t>
  </si>
  <si>
    <t>TUR044010</t>
  </si>
  <si>
    <t>Kuluncak</t>
  </si>
  <si>
    <t>TUR044011</t>
  </si>
  <si>
    <t>Pütürge</t>
  </si>
  <si>
    <t>TUR044012</t>
  </si>
  <si>
    <t>Yazıhan</t>
  </si>
  <si>
    <t>TUR044013</t>
  </si>
  <si>
    <t>Yeşilyurt</t>
  </si>
  <si>
    <t>TUR045001</t>
  </si>
  <si>
    <t>Manisa</t>
  </si>
  <si>
    <t>Ahmetli</t>
  </si>
  <si>
    <t>TUR045002</t>
  </si>
  <si>
    <t>Akhisar</t>
  </si>
  <si>
    <t>TUR045003</t>
  </si>
  <si>
    <t>Alaşehir</t>
  </si>
  <si>
    <t>TUR045004</t>
  </si>
  <si>
    <t>Demirci</t>
  </si>
  <si>
    <t>TUR045005</t>
  </si>
  <si>
    <t>Gölmarmara</t>
  </si>
  <si>
    <t>TUR045006</t>
  </si>
  <si>
    <t>Gördes</t>
  </si>
  <si>
    <t>TUR045007</t>
  </si>
  <si>
    <t>Kırkağaç</t>
  </si>
  <si>
    <t>TUR045008</t>
  </si>
  <si>
    <t>Köprübaşı</t>
  </si>
  <si>
    <t>TUR045009</t>
  </si>
  <si>
    <t>TUR045010</t>
  </si>
  <si>
    <t>Salihli</t>
  </si>
  <si>
    <t>TUR045011</t>
  </si>
  <si>
    <t>Sarıgöl</t>
  </si>
  <si>
    <t>TUR045012</t>
  </si>
  <si>
    <t>Saruhanlı</t>
  </si>
  <si>
    <t>TUR045013</t>
  </si>
  <si>
    <t>Selendi</t>
  </si>
  <si>
    <t>TUR045014</t>
  </si>
  <si>
    <t>Soma</t>
  </si>
  <si>
    <t>TUR045015</t>
  </si>
  <si>
    <t>Şehzadeler</t>
  </si>
  <si>
    <t>TUR045016</t>
  </si>
  <si>
    <t>Turgutlu</t>
  </si>
  <si>
    <t>TUR045017</t>
  </si>
  <si>
    <t>Yunusemre</t>
  </si>
  <si>
    <t>TUR046001</t>
  </si>
  <si>
    <t>Kahramanmaraş</t>
  </si>
  <si>
    <t>Afşin</t>
  </si>
  <si>
    <t>TUR046002</t>
  </si>
  <si>
    <t>Andırın</t>
  </si>
  <si>
    <t>TUR046003</t>
  </si>
  <si>
    <t>Çağlayancerit</t>
  </si>
  <si>
    <t>TUR046004</t>
  </si>
  <si>
    <t>Dulkadiroğlu</t>
  </si>
  <si>
    <t>TUR046005</t>
  </si>
  <si>
    <t>Ekinözü</t>
  </si>
  <si>
    <t>TUR046006</t>
  </si>
  <si>
    <t>Elbistan</t>
  </si>
  <si>
    <t>TUR046007</t>
  </si>
  <si>
    <t>Göksun</t>
  </si>
  <si>
    <t>TUR046008</t>
  </si>
  <si>
    <t>Nurhak</t>
  </si>
  <si>
    <t>TUR046009</t>
  </si>
  <si>
    <t>Onikişubat</t>
  </si>
  <si>
    <t>TUR046010</t>
  </si>
  <si>
    <t>Pazarcık</t>
  </si>
  <si>
    <t>TUR046011</t>
  </si>
  <si>
    <t>Türkoğlu</t>
  </si>
  <si>
    <t>TUR047001</t>
  </si>
  <si>
    <t>Mardin</t>
  </si>
  <si>
    <t>Artuklu</t>
  </si>
  <si>
    <t>TUR047002</t>
  </si>
  <si>
    <t>Dargeçit</t>
  </si>
  <si>
    <t>TUR047003</t>
  </si>
  <si>
    <t>Derik</t>
  </si>
  <si>
    <t>TUR047004</t>
  </si>
  <si>
    <t>Kızıltepe</t>
  </si>
  <si>
    <t>TUR047005</t>
  </si>
  <si>
    <t>Mazıdağı</t>
  </si>
  <si>
    <t>TUR047006</t>
  </si>
  <si>
    <t>Midyat</t>
  </si>
  <si>
    <t>TUR047007</t>
  </si>
  <si>
    <t>Nusaybin</t>
  </si>
  <si>
    <t>TUR047008</t>
  </si>
  <si>
    <t>Ömerli</t>
  </si>
  <si>
    <t>TUR047009</t>
  </si>
  <si>
    <t>Savur</t>
  </si>
  <si>
    <t>TUR047010</t>
  </si>
  <si>
    <t>Yeşilli</t>
  </si>
  <si>
    <t>TUR048001</t>
  </si>
  <si>
    <t>Muğla</t>
  </si>
  <si>
    <t>Bodrum</t>
  </si>
  <si>
    <t>TUR048002</t>
  </si>
  <si>
    <t>Dalaman</t>
  </si>
  <si>
    <t>TUR048003</t>
  </si>
  <si>
    <t>Datça</t>
  </si>
  <si>
    <t>TUR048004</t>
  </si>
  <si>
    <t>Fethiye</t>
  </si>
  <si>
    <t>TUR048005</t>
  </si>
  <si>
    <t>Kavaklıdere</t>
  </si>
  <si>
    <t>TUR048006</t>
  </si>
  <si>
    <t>Köyceğiz</t>
  </si>
  <si>
    <t>TUR048007</t>
  </si>
  <si>
    <t>Marmaris</t>
  </si>
  <si>
    <t>TUR048008</t>
  </si>
  <si>
    <t>Menteşe</t>
  </si>
  <si>
    <t>TUR048009</t>
  </si>
  <si>
    <t>Milas</t>
  </si>
  <si>
    <t>TUR048010</t>
  </si>
  <si>
    <t>Ortaca</t>
  </si>
  <si>
    <t>TUR048011</t>
  </si>
  <si>
    <t>Seydikemer</t>
  </si>
  <si>
    <t>TUR048012</t>
  </si>
  <si>
    <t>Ula</t>
  </si>
  <si>
    <t>TUR048013</t>
  </si>
  <si>
    <t>Yatağan</t>
  </si>
  <si>
    <t>TUR049001</t>
  </si>
  <si>
    <t>Muş</t>
  </si>
  <si>
    <t>Bulanık</t>
  </si>
  <si>
    <t>TUR049002</t>
  </si>
  <si>
    <t>Hasköy</t>
  </si>
  <si>
    <t>TUR049003</t>
  </si>
  <si>
    <t>Korkut</t>
  </si>
  <si>
    <t>TUR049004</t>
  </si>
  <si>
    <t>Malazgirt</t>
  </si>
  <si>
    <t>TUR049005</t>
  </si>
  <si>
    <t>TUR049006</t>
  </si>
  <si>
    <t>Varto</t>
  </si>
  <si>
    <t>TUR050001</t>
  </si>
  <si>
    <t>Nevşehir</t>
  </si>
  <si>
    <t>Acıgöl</t>
  </si>
  <si>
    <t>TUR050002</t>
  </si>
  <si>
    <t>Avanos</t>
  </si>
  <si>
    <t>TUR050003</t>
  </si>
  <si>
    <t>Derinkuyu</t>
  </si>
  <si>
    <t>TUR050004</t>
  </si>
  <si>
    <t>Gülşehir</t>
  </si>
  <si>
    <t>TUR050005</t>
  </si>
  <si>
    <t>Hacıbektaş</t>
  </si>
  <si>
    <t>TUR050006</t>
  </si>
  <si>
    <t>Kozaklı</t>
  </si>
  <si>
    <t>TUR050007</t>
  </si>
  <si>
    <t>TUR050008</t>
  </si>
  <si>
    <t>Ürgüp</t>
  </si>
  <si>
    <t>TUR051001</t>
  </si>
  <si>
    <t>Niğde</t>
  </si>
  <si>
    <t>Altunhisar</t>
  </si>
  <si>
    <t>TUR051002</t>
  </si>
  <si>
    <t>TUR051003</t>
  </si>
  <si>
    <t>Çamardı</t>
  </si>
  <si>
    <t>TUR051004</t>
  </si>
  <si>
    <t>Çiftlik</t>
  </si>
  <si>
    <t>TUR051005</t>
  </si>
  <si>
    <t>TUR051006</t>
  </si>
  <si>
    <t>Ulukışla</t>
  </si>
  <si>
    <t>TUR052001</t>
  </si>
  <si>
    <t>Ordu</t>
  </si>
  <si>
    <t>Akkuş</t>
  </si>
  <si>
    <t>TUR052002</t>
  </si>
  <si>
    <t>Altınordu</t>
  </si>
  <si>
    <t>TUR052003</t>
  </si>
  <si>
    <t>Aybastı</t>
  </si>
  <si>
    <t>TUR052004</t>
  </si>
  <si>
    <t>Çamaş</t>
  </si>
  <si>
    <t>TUR052005</t>
  </si>
  <si>
    <t>Çatalpınar</t>
  </si>
  <si>
    <t>TUR052006</t>
  </si>
  <si>
    <t>Çaybaşı</t>
  </si>
  <si>
    <t>TUR052007</t>
  </si>
  <si>
    <t>Fatsa</t>
  </si>
  <si>
    <t>TUR052008</t>
  </si>
  <si>
    <t>Gölköy</t>
  </si>
  <si>
    <t>TUR052009</t>
  </si>
  <si>
    <t>Gülyalı</t>
  </si>
  <si>
    <t>TUR052010</t>
  </si>
  <si>
    <t>Gürgentepe</t>
  </si>
  <si>
    <t>TUR052011</t>
  </si>
  <si>
    <t>İkizce</t>
  </si>
  <si>
    <t>TUR052012</t>
  </si>
  <si>
    <t>Kabadüz</t>
  </si>
  <si>
    <t>TUR052013</t>
  </si>
  <si>
    <t>Kabataş</t>
  </si>
  <si>
    <t>TUR052014</t>
  </si>
  <si>
    <t>Korgan</t>
  </si>
  <si>
    <t>TUR052015</t>
  </si>
  <si>
    <t>Kumru</t>
  </si>
  <si>
    <t>TUR052016</t>
  </si>
  <si>
    <t>Mesudiye</t>
  </si>
  <si>
    <t>TUR052017</t>
  </si>
  <si>
    <t>Perşembe</t>
  </si>
  <si>
    <t>TUR052018</t>
  </si>
  <si>
    <t>Ulubey</t>
  </si>
  <si>
    <t>TUR052019</t>
  </si>
  <si>
    <t>Ünye</t>
  </si>
  <si>
    <t>TUR053001</t>
  </si>
  <si>
    <t>Rize</t>
  </si>
  <si>
    <t>Ardeşen</t>
  </si>
  <si>
    <t>TUR053002</t>
  </si>
  <si>
    <t>Çamlıhemşin</t>
  </si>
  <si>
    <t>TUR053003</t>
  </si>
  <si>
    <t>Çayeli</t>
  </si>
  <si>
    <t>TUR053004</t>
  </si>
  <si>
    <t>Derepazarı</t>
  </si>
  <si>
    <t>TUR053005</t>
  </si>
  <si>
    <t>Fındıklı</t>
  </si>
  <si>
    <t>TUR053006</t>
  </si>
  <si>
    <t>Güneysu</t>
  </si>
  <si>
    <t>TUR053007</t>
  </si>
  <si>
    <t>Hemşin</t>
  </si>
  <si>
    <t>TUR053008</t>
  </si>
  <si>
    <t>İkizdere</t>
  </si>
  <si>
    <t>TUR053009</t>
  </si>
  <si>
    <t>İyidere</t>
  </si>
  <si>
    <t>TUR053010</t>
  </si>
  <si>
    <t>Kalkandere</t>
  </si>
  <si>
    <t>TUR053011</t>
  </si>
  <si>
    <t>Pazar</t>
  </si>
  <si>
    <t>TUR053012</t>
  </si>
  <si>
    <t>TUR054001</t>
  </si>
  <si>
    <t>Sakarya</t>
  </si>
  <si>
    <t>Adapazarı</t>
  </si>
  <si>
    <t>TUR054002</t>
  </si>
  <si>
    <t>Akyazı</t>
  </si>
  <si>
    <t>TUR054003</t>
  </si>
  <si>
    <t>Arifiye</t>
  </si>
  <si>
    <t>TUR054004</t>
  </si>
  <si>
    <t>Erenler</t>
  </si>
  <si>
    <t>TUR054005</t>
  </si>
  <si>
    <t>Ferizli</t>
  </si>
  <si>
    <t>TUR054006</t>
  </si>
  <si>
    <t>Geyve</t>
  </si>
  <si>
    <t>TUR054007</t>
  </si>
  <si>
    <t>Hendek</t>
  </si>
  <si>
    <t>TUR054008</t>
  </si>
  <si>
    <t>Karapürçek</t>
  </si>
  <si>
    <t>TUR054009</t>
  </si>
  <si>
    <t>Karasu</t>
  </si>
  <si>
    <t>TUR054010</t>
  </si>
  <si>
    <t>Kaynarca</t>
  </si>
  <si>
    <t>TUR054011</t>
  </si>
  <si>
    <t>Kocaali</t>
  </si>
  <si>
    <t>TUR054012</t>
  </si>
  <si>
    <t>Pamukova</t>
  </si>
  <si>
    <t>TUR054013</t>
  </si>
  <si>
    <t>Sapanca</t>
  </si>
  <si>
    <t>TUR054014</t>
  </si>
  <si>
    <t>Serdivan</t>
  </si>
  <si>
    <t>TUR054015</t>
  </si>
  <si>
    <t>Söğütlü</t>
  </si>
  <si>
    <t>TUR054016</t>
  </si>
  <si>
    <t>Taraklı</t>
  </si>
  <si>
    <t>TUR055001</t>
  </si>
  <si>
    <t>Samsun</t>
  </si>
  <si>
    <t>19 Mayıs</t>
  </si>
  <si>
    <t>TUR055002</t>
  </si>
  <si>
    <t>Alaçam</t>
  </si>
  <si>
    <t>TUR055003</t>
  </si>
  <si>
    <t>Asarcık</t>
  </si>
  <si>
    <t>TUR055004</t>
  </si>
  <si>
    <t>Atakum</t>
  </si>
  <si>
    <t>TUR055005</t>
  </si>
  <si>
    <t>TUR055006</t>
  </si>
  <si>
    <t>Bafra</t>
  </si>
  <si>
    <t>TUR055007</t>
  </si>
  <si>
    <t>Canik</t>
  </si>
  <si>
    <t>TUR055008</t>
  </si>
  <si>
    <t>Çarşamba</t>
  </si>
  <si>
    <t>TUR055009</t>
  </si>
  <si>
    <t>Havza</t>
  </si>
  <si>
    <t>TUR055010</t>
  </si>
  <si>
    <t>İlkadım</t>
  </si>
  <si>
    <t>TUR055011</t>
  </si>
  <si>
    <t>Kavak</t>
  </si>
  <si>
    <t>TUR055012</t>
  </si>
  <si>
    <t>Ladik</t>
  </si>
  <si>
    <t>TUR055013</t>
  </si>
  <si>
    <t>Salıpazarı</t>
  </si>
  <si>
    <t>TUR055014</t>
  </si>
  <si>
    <t>Tekkeköy</t>
  </si>
  <si>
    <t>TUR055015</t>
  </si>
  <si>
    <t>Terme</t>
  </si>
  <si>
    <t>TUR055016</t>
  </si>
  <si>
    <t>Vezirköprü</t>
  </si>
  <si>
    <t>TUR055017</t>
  </si>
  <si>
    <t>Yakakent</t>
  </si>
  <si>
    <t>TUR056001</t>
  </si>
  <si>
    <t>Siirt</t>
  </si>
  <si>
    <t>Baykan</t>
  </si>
  <si>
    <t>TUR056002</t>
  </si>
  <si>
    <t>Eruh</t>
  </si>
  <si>
    <t>TUR056003</t>
  </si>
  <si>
    <t>Kurtalan</t>
  </si>
  <si>
    <t>TUR056004</t>
  </si>
  <si>
    <t>Pervari</t>
  </si>
  <si>
    <t>TUR056005</t>
  </si>
  <si>
    <t>TUR056006</t>
  </si>
  <si>
    <t>Şirvan</t>
  </si>
  <si>
    <t>TUR056007</t>
  </si>
  <si>
    <t>Tillo</t>
  </si>
  <si>
    <t>TUR057001</t>
  </si>
  <si>
    <t>Sinop</t>
  </si>
  <si>
    <t>Ayancık</t>
  </si>
  <si>
    <t>TUR057002</t>
  </si>
  <si>
    <t>Boyabat</t>
  </si>
  <si>
    <t>TUR057003</t>
  </si>
  <si>
    <t>Dikmen</t>
  </si>
  <si>
    <t>TUR057004</t>
  </si>
  <si>
    <t>Durağan</t>
  </si>
  <si>
    <t>TUR057005</t>
  </si>
  <si>
    <t>Erfelek</t>
  </si>
  <si>
    <t>TUR057006</t>
  </si>
  <si>
    <t>Gerze</t>
  </si>
  <si>
    <t>TUR057007</t>
  </si>
  <si>
    <t>Saraydüzü</t>
  </si>
  <si>
    <t>TUR057008</t>
  </si>
  <si>
    <t>TUR057009</t>
  </si>
  <si>
    <t>Türkeli</t>
  </si>
  <si>
    <t>TUR058001</t>
  </si>
  <si>
    <t>Sivas</t>
  </si>
  <si>
    <t>Akıncılar</t>
  </si>
  <si>
    <t>TUR058002</t>
  </si>
  <si>
    <t>TUR058003</t>
  </si>
  <si>
    <t>Divriği</t>
  </si>
  <si>
    <t>TUR058004</t>
  </si>
  <si>
    <t>Doğanşar</t>
  </si>
  <si>
    <t>TUR058005</t>
  </si>
  <si>
    <t>Gemerek</t>
  </si>
  <si>
    <t>TUR058006</t>
  </si>
  <si>
    <t>Gölova</t>
  </si>
  <si>
    <t>TUR058007</t>
  </si>
  <si>
    <t>Gürün</t>
  </si>
  <si>
    <t>TUR058008</t>
  </si>
  <si>
    <t>Hafik</t>
  </si>
  <si>
    <t>TUR058009</t>
  </si>
  <si>
    <t>İmranlı</t>
  </si>
  <si>
    <t>TUR058010</t>
  </si>
  <si>
    <t>Kangal</t>
  </si>
  <si>
    <t>TUR058011</t>
  </si>
  <si>
    <t>Koyulhisar</t>
  </si>
  <si>
    <t>TUR058012</t>
  </si>
  <si>
    <t>TUR058013</t>
  </si>
  <si>
    <t>Suşehri</t>
  </si>
  <si>
    <t>TUR058014</t>
  </si>
  <si>
    <t>Şarkışla</t>
  </si>
  <si>
    <t>TUR058015</t>
  </si>
  <si>
    <t>Ulaş</t>
  </si>
  <si>
    <t>TUR058016</t>
  </si>
  <si>
    <t>Yıldızeli</t>
  </si>
  <si>
    <t>TUR058017</t>
  </si>
  <si>
    <t>Zara</t>
  </si>
  <si>
    <t>TUR059001</t>
  </si>
  <si>
    <t>Tekirdağ</t>
  </si>
  <si>
    <t>Çerkezköy</t>
  </si>
  <si>
    <t>TUR059002</t>
  </si>
  <si>
    <t>Çorlu</t>
  </si>
  <si>
    <t>TUR059003</t>
  </si>
  <si>
    <t>Ergene</t>
  </si>
  <si>
    <t>TUR059004</t>
  </si>
  <si>
    <t>Hayrabolu</t>
  </si>
  <si>
    <t>TUR059005</t>
  </si>
  <si>
    <t>Kapaklı</t>
  </si>
  <si>
    <t>TUR059006</t>
  </si>
  <si>
    <t>Malkara</t>
  </si>
  <si>
    <t>TUR059007</t>
  </si>
  <si>
    <t>Marmaraereğlisi</t>
  </si>
  <si>
    <t>TUR059008</t>
  </si>
  <si>
    <t>Muratlı</t>
  </si>
  <si>
    <t>TUR059009</t>
  </si>
  <si>
    <t>Saray</t>
  </si>
  <si>
    <t>TUR059010</t>
  </si>
  <si>
    <t>Süleymanpaşa</t>
  </si>
  <si>
    <t>TUR059011</t>
  </si>
  <si>
    <t>Şarköy</t>
  </si>
  <si>
    <t>TUR060001</t>
  </si>
  <si>
    <t>Tokat</t>
  </si>
  <si>
    <t>Almus</t>
  </si>
  <si>
    <t>TUR060002</t>
  </si>
  <si>
    <t>Artova</t>
  </si>
  <si>
    <t>TUR060003</t>
  </si>
  <si>
    <t>Başçiftlik</t>
  </si>
  <si>
    <t>TUR060004</t>
  </si>
  <si>
    <t>Erbaa</t>
  </si>
  <si>
    <t>TUR060005</t>
  </si>
  <si>
    <t>Niksar</t>
  </si>
  <si>
    <t>TUR060006</t>
  </si>
  <si>
    <t>Dagestani</t>
  </si>
  <si>
    <t>TUR060007</t>
  </si>
  <si>
    <t>Reşadiye</t>
  </si>
  <si>
    <t>TUR060008</t>
  </si>
  <si>
    <t>Sulusaray</t>
  </si>
  <si>
    <t>TUR060009</t>
  </si>
  <si>
    <t>TUR060010</t>
  </si>
  <si>
    <t>Turhal</t>
  </si>
  <si>
    <t>TUR060011</t>
  </si>
  <si>
    <t>TUR060012</t>
  </si>
  <si>
    <t>Zile</t>
  </si>
  <si>
    <t>TUR061001</t>
  </si>
  <si>
    <t>Trabzon</t>
  </si>
  <si>
    <t>Akçaabat</t>
  </si>
  <si>
    <t>TUR061002</t>
  </si>
  <si>
    <t>Araklı</t>
  </si>
  <si>
    <t>TUR061003</t>
  </si>
  <si>
    <t>Arsin</t>
  </si>
  <si>
    <t>TUR061004</t>
  </si>
  <si>
    <t>Beşikdüzü</t>
  </si>
  <si>
    <t>TUR061005</t>
  </si>
  <si>
    <t>Çarşıbaşı</t>
  </si>
  <si>
    <t>TUR061006</t>
  </si>
  <si>
    <t>Çaykara</t>
  </si>
  <si>
    <t>TUR061007</t>
  </si>
  <si>
    <t>Dernekpazarı</t>
  </si>
  <si>
    <t>TUR061008</t>
  </si>
  <si>
    <t>Düzköy</t>
  </si>
  <si>
    <t>TUR061009</t>
  </si>
  <si>
    <t>Hayrat</t>
  </si>
  <si>
    <t>TUR061010</t>
  </si>
  <si>
    <t>TUR061011</t>
  </si>
  <si>
    <t>Maçka</t>
  </si>
  <si>
    <t>TUR061012</t>
  </si>
  <si>
    <t>Of</t>
  </si>
  <si>
    <t>TUR061013</t>
  </si>
  <si>
    <t>Ortahisar</t>
  </si>
  <si>
    <t>TUR061014</t>
  </si>
  <si>
    <t>Sürmene</t>
  </si>
  <si>
    <t>TUR061015</t>
  </si>
  <si>
    <t>Şalpazarı</t>
  </si>
  <si>
    <t>TUR061016</t>
  </si>
  <si>
    <t>Tonya</t>
  </si>
  <si>
    <t>TUR061017</t>
  </si>
  <si>
    <t>Vakfıkebir</t>
  </si>
  <si>
    <t>TUR061018</t>
  </si>
  <si>
    <t>Yomra</t>
  </si>
  <si>
    <t>TUR062001</t>
  </si>
  <si>
    <t>Tunceli</t>
  </si>
  <si>
    <t>Çemişgezek</t>
  </si>
  <si>
    <t>TUR062002</t>
  </si>
  <si>
    <t>Hozat</t>
  </si>
  <si>
    <t>TUR062003</t>
  </si>
  <si>
    <t>Mazgirt</t>
  </si>
  <si>
    <t>TUR062004</t>
  </si>
  <si>
    <t>Nazımiye</t>
  </si>
  <si>
    <t>TUR062005</t>
  </si>
  <si>
    <t>Ovacık</t>
  </si>
  <si>
    <t>TUR062006</t>
  </si>
  <si>
    <t>Pertek</t>
  </si>
  <si>
    <t>TUR062007</t>
  </si>
  <si>
    <t>Pülümür</t>
  </si>
  <si>
    <t>TUR062008</t>
  </si>
  <si>
    <t>TUR063001</t>
  </si>
  <si>
    <t>Şanlıurfa</t>
  </si>
  <si>
    <t>Akçakale</t>
  </si>
  <si>
    <t>TUR063002</t>
  </si>
  <si>
    <t>Birecik</t>
  </si>
  <si>
    <t>TUR063003</t>
  </si>
  <si>
    <t>Bozova</t>
  </si>
  <si>
    <t>TUR063004</t>
  </si>
  <si>
    <t>Ceylanpınar</t>
  </si>
  <si>
    <t>TUR063005</t>
  </si>
  <si>
    <t>Eyyübiye</t>
  </si>
  <si>
    <t>TUR063006</t>
  </si>
  <si>
    <t>Halfeti</t>
  </si>
  <si>
    <t>TUR063007</t>
  </si>
  <si>
    <t>Haliliye</t>
  </si>
  <si>
    <t>TUR063008</t>
  </si>
  <si>
    <t>Harran</t>
  </si>
  <si>
    <t>TUR063009</t>
  </si>
  <si>
    <t>Hilvan</t>
  </si>
  <si>
    <t>TUR063010</t>
  </si>
  <si>
    <t>Karaköprü</t>
  </si>
  <si>
    <t>TUR063011</t>
  </si>
  <si>
    <t>Siverek</t>
  </si>
  <si>
    <t>TUR063012</t>
  </si>
  <si>
    <t>Suruç</t>
  </si>
  <si>
    <t>TUR063013</t>
  </si>
  <si>
    <t>Viranşehir</t>
  </si>
  <si>
    <t>TUR064001</t>
  </si>
  <si>
    <t>Uşak</t>
  </si>
  <si>
    <t>Banaz</t>
  </si>
  <si>
    <t>TUR064002</t>
  </si>
  <si>
    <t>Eşme</t>
  </si>
  <si>
    <t>TUR064003</t>
  </si>
  <si>
    <t>Karahallı</t>
  </si>
  <si>
    <t>TUR064004</t>
  </si>
  <si>
    <t>Sivaslı</t>
  </si>
  <si>
    <t>TUR064005</t>
  </si>
  <si>
    <t>TUR064006</t>
  </si>
  <si>
    <t>TUR065001</t>
  </si>
  <si>
    <t>Van</t>
  </si>
  <si>
    <t>Bahçesaray</t>
  </si>
  <si>
    <t>TUR065002</t>
  </si>
  <si>
    <t>Başkale</t>
  </si>
  <si>
    <t>TUR065003</t>
  </si>
  <si>
    <t>Çaldıran</t>
  </si>
  <si>
    <t>TUR065004</t>
  </si>
  <si>
    <t>Çatak</t>
  </si>
  <si>
    <t>TUR065005</t>
  </si>
  <si>
    <t>TUR065006</t>
  </si>
  <si>
    <t>Erciş</t>
  </si>
  <si>
    <t>TUR065007</t>
  </si>
  <si>
    <t>Gevaş</t>
  </si>
  <si>
    <t>TUR065008</t>
  </si>
  <si>
    <t>Gürpınar</t>
  </si>
  <si>
    <t>TUR065009</t>
  </si>
  <si>
    <t>İpekyolu</t>
  </si>
  <si>
    <t>TUR065010</t>
  </si>
  <si>
    <t>Muradiye</t>
  </si>
  <si>
    <t>TUR065011</t>
  </si>
  <si>
    <t>Özalp</t>
  </si>
  <si>
    <t>TUR065012</t>
  </si>
  <si>
    <t>TUR065013</t>
  </si>
  <si>
    <t>Tuşba</t>
  </si>
  <si>
    <t>TUR066001</t>
  </si>
  <si>
    <t>Yozgat</t>
  </si>
  <si>
    <t>Akdağmadeni</t>
  </si>
  <si>
    <t>TUR066002</t>
  </si>
  <si>
    <t>TUR066003</t>
  </si>
  <si>
    <t>Boğazlıyan</t>
  </si>
  <si>
    <t>TUR066004</t>
  </si>
  <si>
    <t>Çandır</t>
  </si>
  <si>
    <t>TUR066005</t>
  </si>
  <si>
    <t>Çayıralan</t>
  </si>
  <si>
    <t>TUR066006</t>
  </si>
  <si>
    <t>Çekerek</t>
  </si>
  <si>
    <t>TUR066007</t>
  </si>
  <si>
    <t>Kadışehri</t>
  </si>
  <si>
    <t>TUR066008</t>
  </si>
  <si>
    <t>Saraykent</t>
  </si>
  <si>
    <t>TUR066009</t>
  </si>
  <si>
    <t>Sarıkaya</t>
  </si>
  <si>
    <t>TUR066010</t>
  </si>
  <si>
    <t>Sorgun</t>
  </si>
  <si>
    <t>TUR066011</t>
  </si>
  <si>
    <t>Şefaatli</t>
  </si>
  <si>
    <t>TUR066012</t>
  </si>
  <si>
    <t>Yenifakılı</t>
  </si>
  <si>
    <t>TUR066013</t>
  </si>
  <si>
    <t>Yerköy</t>
  </si>
  <si>
    <t>TUR066014</t>
  </si>
  <si>
    <t>TUR067001</t>
  </si>
  <si>
    <t>Zonguldak</t>
  </si>
  <si>
    <t>Alaplı</t>
  </si>
  <si>
    <t>TUR067002</t>
  </si>
  <si>
    <t>Çaycuma</t>
  </si>
  <si>
    <t>TUR067003</t>
  </si>
  <si>
    <t>Devrek</t>
  </si>
  <si>
    <t>TUR067004</t>
  </si>
  <si>
    <t>TUR067005</t>
  </si>
  <si>
    <t>Gökçebey</t>
  </si>
  <si>
    <t>TUR067006</t>
  </si>
  <si>
    <t>Kilimli</t>
  </si>
  <si>
    <t>TUR067007</t>
  </si>
  <si>
    <t>Kozlu</t>
  </si>
  <si>
    <t>TUR067008</t>
  </si>
  <si>
    <t>TUR068001</t>
  </si>
  <si>
    <t>Aksaray</t>
  </si>
  <si>
    <t>Ağaçören</t>
  </si>
  <si>
    <t>TUR068002</t>
  </si>
  <si>
    <t>TUR068003</t>
  </si>
  <si>
    <t>Eskil</t>
  </si>
  <si>
    <t>TUR068004</t>
  </si>
  <si>
    <t>Gülağaç</t>
  </si>
  <si>
    <t>TUR068005</t>
  </si>
  <si>
    <t>Güzelyurt</t>
  </si>
  <si>
    <t>TUR068006</t>
  </si>
  <si>
    <t>TUR068007</t>
  </si>
  <si>
    <t>Sarıyahşi</t>
  </si>
  <si>
    <t>TUR068008</t>
  </si>
  <si>
    <t>Sultanhanı</t>
  </si>
  <si>
    <t>TUR069001</t>
  </si>
  <si>
    <t>Bayburt</t>
  </si>
  <si>
    <t>Aydıntepe</t>
  </si>
  <si>
    <t>TUR069002</t>
  </si>
  <si>
    <t>TUR069003</t>
  </si>
  <si>
    <t>Demirözü</t>
  </si>
  <si>
    <t>TUR070001</t>
  </si>
  <si>
    <t>Karaman</t>
  </si>
  <si>
    <t>Ayrancı</t>
  </si>
  <si>
    <t>TUR070002</t>
  </si>
  <si>
    <t>Başyayla</t>
  </si>
  <si>
    <t>TUR070003</t>
  </si>
  <si>
    <t>Ermenek</t>
  </si>
  <si>
    <t>TUR070004</t>
  </si>
  <si>
    <t>TUR070005</t>
  </si>
  <si>
    <t>Kazımkarabekir</t>
  </si>
  <si>
    <t>TUR070006</t>
  </si>
  <si>
    <t>Sarıveliler</t>
  </si>
  <si>
    <t>TUR071001</t>
  </si>
  <si>
    <t>Kırıkkale</t>
  </si>
  <si>
    <t>Bahşılı</t>
  </si>
  <si>
    <t>TUR071002</t>
  </si>
  <si>
    <t>Balışeyh</t>
  </si>
  <si>
    <t>TUR071003</t>
  </si>
  <si>
    <t>Çelebi</t>
  </si>
  <si>
    <t>TUR071004</t>
  </si>
  <si>
    <t>Delice</t>
  </si>
  <si>
    <t>TUR071005</t>
  </si>
  <si>
    <t>Karakeçili</t>
  </si>
  <si>
    <t>TUR071006</t>
  </si>
  <si>
    <t>Keskin</t>
  </si>
  <si>
    <t>TUR071007</t>
  </si>
  <si>
    <t>TUR071008</t>
  </si>
  <si>
    <t>Sulakyurt</t>
  </si>
  <si>
    <t>TUR071009</t>
  </si>
  <si>
    <t>Yahşihan</t>
  </si>
  <si>
    <t>TUR072001</t>
  </si>
  <si>
    <t>Batman</t>
  </si>
  <si>
    <t>TUR072002</t>
  </si>
  <si>
    <t>Beşiri</t>
  </si>
  <si>
    <t>TUR072003</t>
  </si>
  <si>
    <t>Gercüş</t>
  </si>
  <si>
    <t>TUR072004</t>
  </si>
  <si>
    <t>Hasankeyf</t>
  </si>
  <si>
    <t>TUR072005</t>
  </si>
  <si>
    <t>Kozluk</t>
  </si>
  <si>
    <t>TUR072006</t>
  </si>
  <si>
    <t>Sason</t>
  </si>
  <si>
    <t>TUR073001</t>
  </si>
  <si>
    <t>Şırnak</t>
  </si>
  <si>
    <t>Beytüşşebap</t>
  </si>
  <si>
    <t>TUR073002</t>
  </si>
  <si>
    <t>Cizre</t>
  </si>
  <si>
    <t>TUR073003</t>
  </si>
  <si>
    <t>Güçlükonak</t>
  </si>
  <si>
    <t>TUR073004</t>
  </si>
  <si>
    <t>İdil</t>
  </si>
  <si>
    <t>TUR073005</t>
  </si>
  <si>
    <t>Silopi</t>
  </si>
  <si>
    <t>TUR073006</t>
  </si>
  <si>
    <t>TUR073007</t>
  </si>
  <si>
    <t>Uludere</t>
  </si>
  <si>
    <t>TUR074001</t>
  </si>
  <si>
    <t>Bartın</t>
  </si>
  <si>
    <t>Amasra</t>
  </si>
  <si>
    <t>TUR074002</t>
  </si>
  <si>
    <t>TUR074003</t>
  </si>
  <si>
    <t>Kurucaşile</t>
  </si>
  <si>
    <t>TUR074004</t>
  </si>
  <si>
    <t>Ulus</t>
  </si>
  <si>
    <t>TUR075001</t>
  </si>
  <si>
    <t>Ardahan</t>
  </si>
  <si>
    <t>TUR075002</t>
  </si>
  <si>
    <t>Çıldır</t>
  </si>
  <si>
    <t>TUR075003</t>
  </si>
  <si>
    <t>Damal</t>
  </si>
  <si>
    <t>TUR075004</t>
  </si>
  <si>
    <t>Göle</t>
  </si>
  <si>
    <t>TUR075005</t>
  </si>
  <si>
    <t>Hanak</t>
  </si>
  <si>
    <t>TUR075006</t>
  </si>
  <si>
    <t>Posof</t>
  </si>
  <si>
    <t>TUR076001</t>
  </si>
  <si>
    <t>Iğdır</t>
  </si>
  <si>
    <t>Aralık</t>
  </si>
  <si>
    <t>TUR076002</t>
  </si>
  <si>
    <t>TUR076003</t>
  </si>
  <si>
    <t>Karakoyunlu</t>
  </si>
  <si>
    <t>TUR076004</t>
  </si>
  <si>
    <t>Tuzluca</t>
  </si>
  <si>
    <t>TUR077001</t>
  </si>
  <si>
    <t>Yalova</t>
  </si>
  <si>
    <t>Altınova</t>
  </si>
  <si>
    <t>TUR077002</t>
  </si>
  <si>
    <t>Armutlu</t>
  </si>
  <si>
    <t>TUR077003</t>
  </si>
  <si>
    <t>Çiftlikköy</t>
  </si>
  <si>
    <t>TUR077004</t>
  </si>
  <si>
    <t>Çınarcık</t>
  </si>
  <si>
    <t>TUR077005</t>
  </si>
  <si>
    <t>Termal</t>
  </si>
  <si>
    <t>TUR077006</t>
  </si>
  <si>
    <t>TUR078001</t>
  </si>
  <si>
    <t>Karabük</t>
  </si>
  <si>
    <t>Eflani</t>
  </si>
  <si>
    <t>TUR078002</t>
  </si>
  <si>
    <t>Eskipazar</t>
  </si>
  <si>
    <t>TUR078003</t>
  </si>
  <si>
    <t>TUR078004</t>
  </si>
  <si>
    <t>TUR078005</t>
  </si>
  <si>
    <t>Safranbolu</t>
  </si>
  <si>
    <t>TUR078006</t>
  </si>
  <si>
    <t>TUR079001</t>
  </si>
  <si>
    <t>Kilis</t>
  </si>
  <si>
    <t>Elbeyli</t>
  </si>
  <si>
    <t>TUR079002</t>
  </si>
  <si>
    <t>TUR079003</t>
  </si>
  <si>
    <t>Musabeyli</t>
  </si>
  <si>
    <t>TUR079004</t>
  </si>
  <si>
    <t>Polateli</t>
  </si>
  <si>
    <t>TUR080001</t>
  </si>
  <si>
    <t>Osmaniye</t>
  </si>
  <si>
    <t>Bahçe</t>
  </si>
  <si>
    <t>TUR080002</t>
  </si>
  <si>
    <t>Düziçi</t>
  </si>
  <si>
    <t>TUR080003</t>
  </si>
  <si>
    <t>Hasanbeyli</t>
  </si>
  <si>
    <t>TUR080004</t>
  </si>
  <si>
    <t>Kadirli</t>
  </si>
  <si>
    <t>TUR080005</t>
  </si>
  <si>
    <t>TUR080006</t>
  </si>
  <si>
    <t>Sumbas</t>
  </si>
  <si>
    <t>TUR080007</t>
  </si>
  <si>
    <t>Toprakkale</t>
  </si>
  <si>
    <t>TUR081001</t>
  </si>
  <si>
    <t>Düzce</t>
  </si>
  <si>
    <t>Akçakoca</t>
  </si>
  <si>
    <t>TUR081002</t>
  </si>
  <si>
    <t>Cumayeri</t>
  </si>
  <si>
    <t>TUR081003</t>
  </si>
  <si>
    <t>Çilimli</t>
  </si>
  <si>
    <t>TUR081004</t>
  </si>
  <si>
    <t>TUR081005</t>
  </si>
  <si>
    <t>Gölyaka</t>
  </si>
  <si>
    <t>TUR081006</t>
  </si>
  <si>
    <t>Gümüşova</t>
  </si>
  <si>
    <t>TUR081007</t>
  </si>
  <si>
    <t>Kaynaşlı</t>
  </si>
  <si>
    <t>TUR081008</t>
  </si>
  <si>
    <t>Yığılca</t>
  </si>
  <si>
    <t>Turkiye</t>
  </si>
  <si>
    <t>Syrians</t>
  </si>
  <si>
    <t>Foreigners</t>
  </si>
  <si>
    <t>Al Hamra</t>
  </si>
  <si>
    <t>Al Khaburah</t>
  </si>
  <si>
    <t>Al Suwayq</t>
  </si>
  <si>
    <t>Al Awabi</t>
  </si>
  <si>
    <t>Al Musanah</t>
  </si>
  <si>
    <t>Al Rustaq</t>
  </si>
  <si>
    <t>Wadi al Maawil</t>
  </si>
  <si>
    <t>Al Buraymi</t>
  </si>
  <si>
    <t>Al Sunaynah</t>
  </si>
  <si>
    <t>Al Duqm</t>
  </si>
  <si>
    <t>Al Jazer</t>
  </si>
  <si>
    <t>Al Mudaybi</t>
  </si>
  <si>
    <t>Al Qabil</t>
  </si>
  <si>
    <t>Dima wa al Taiyyin</t>
  </si>
  <si>
    <t>Al Kamil wa al Wafi</t>
  </si>
  <si>
    <t>Al Mazuynah</t>
  </si>
  <si>
    <t>Shalim wa juzur al Hallaniyat</t>
  </si>
  <si>
    <t>Al Amrat</t>
  </si>
  <si>
    <t>Al Seeb</t>
  </si>
  <si>
    <t>Ad Dakhliyah</t>
  </si>
  <si>
    <t>Adh Dhahirah</t>
  </si>
  <si>
    <t>Al Batinah North</t>
  </si>
  <si>
    <t>Al Batinah South</t>
  </si>
  <si>
    <t>Al Wusta</t>
  </si>
  <si>
    <t>Ash Sharqiyah North</t>
  </si>
  <si>
    <t>Ash Sharqiyah South</t>
  </si>
  <si>
    <t>2021 Total</t>
  </si>
  <si>
    <t>2021 Omani</t>
  </si>
  <si>
    <t>2021 Expat</t>
  </si>
  <si>
    <t>Largest Group (N)</t>
  </si>
  <si>
    <t>Largest % (N)</t>
  </si>
  <si>
    <t>Largest Group (T)</t>
  </si>
  <si>
    <t>Largest % (T)</t>
  </si>
  <si>
    <t>Wahhabi Arabs</t>
  </si>
  <si>
    <t>South Arabian Arabs</t>
  </si>
  <si>
    <t>Zadjali</t>
  </si>
  <si>
    <t>Zanzibaris (Swahilis)</t>
  </si>
  <si>
    <t>Al-Luwatiyyah</t>
  </si>
  <si>
    <t>Ajamis</t>
  </si>
  <si>
    <t>Kumzaris</t>
  </si>
  <si>
    <t>Banyans</t>
  </si>
  <si>
    <t>India</t>
  </si>
  <si>
    <t>Phillippines</t>
  </si>
  <si>
    <t>Tanzania</t>
  </si>
  <si>
    <t>Others Foreigners</t>
  </si>
  <si>
    <t>unsure about sunni and ibadi</t>
  </si>
  <si>
    <t>South Arabians</t>
  </si>
  <si>
    <t>Fillipinos</t>
  </si>
  <si>
    <t>Armenian</t>
  </si>
  <si>
    <t>French</t>
  </si>
  <si>
    <t>Spanish</t>
  </si>
  <si>
    <t>Swedish</t>
  </si>
  <si>
    <t>Finnish</t>
  </si>
  <si>
    <t>Portugese</t>
  </si>
  <si>
    <t>Danish</t>
  </si>
  <si>
    <t>Nigerian</t>
  </si>
  <si>
    <t>Sri Lankan</t>
  </si>
  <si>
    <t>Indian</t>
  </si>
  <si>
    <t>Bangladeshi</t>
  </si>
  <si>
    <t>Filippino</t>
  </si>
  <si>
    <t>Maronite Arabs</t>
  </si>
  <si>
    <t>Copt Arabs</t>
  </si>
  <si>
    <t>CY05</t>
  </si>
  <si>
    <t>Ammochostos</t>
  </si>
  <si>
    <t>CY04</t>
  </si>
  <si>
    <t>Larnaka</t>
  </si>
  <si>
    <t>CY01</t>
  </si>
  <si>
    <t>Lefkosia</t>
  </si>
  <si>
    <t>CY03</t>
  </si>
  <si>
    <t>Lemesos</t>
  </si>
  <si>
    <t>CY02</t>
  </si>
  <si>
    <t>Pafos</t>
  </si>
  <si>
    <t>CY14</t>
  </si>
  <si>
    <t>North Cyprus</t>
  </si>
  <si>
    <t>Lefkoşa</t>
  </si>
  <si>
    <t>CY15</t>
  </si>
  <si>
    <t>Gazimağusa</t>
  </si>
  <si>
    <t>CY13</t>
  </si>
  <si>
    <t>Girne</t>
  </si>
  <si>
    <t>CY12</t>
  </si>
  <si>
    <t>CY16</t>
  </si>
  <si>
    <t>Iskele</t>
  </si>
  <si>
    <t>Other Arabs</t>
  </si>
  <si>
    <t>% Bin</t>
  </si>
  <si>
    <t>96 631 000</t>
  </si>
  <si>
    <t>26 720 000</t>
  </si>
  <si>
    <t>City</t>
  </si>
  <si>
    <t>Urban District</t>
  </si>
  <si>
    <t>Region</t>
  </si>
  <si>
    <t>Orenburg Oblast</t>
  </si>
  <si>
    <t>Abdulinskij [Abdulinsky]</t>
  </si>
  <si>
    <t>Adamovskij Rajon [Adamovsky Raion]</t>
  </si>
  <si>
    <t>Akbulakskij Rajon [Akbulaksky Raion]</t>
  </si>
  <si>
    <t>Aleksandrovskij Rajon [Alexandrovsky Raion]</t>
  </si>
  <si>
    <t>Asekejevskij Rajon [Asekeyevsky Raion]</t>
  </si>
  <si>
    <t>Beljaevskij Rajon [Belyayevsky Raion]</t>
  </si>
  <si>
    <t>Buguruslan</t>
  </si>
  <si>
    <t>Buguruslanskij Rajon [Buguruslansky Raion]</t>
  </si>
  <si>
    <t>Buzuluk</t>
  </si>
  <si>
    <t>Buzulukskij Rajon [Buzuluksky Raion]</t>
  </si>
  <si>
    <t>Dombarovskij Rajon [Dombarovsky Raion]</t>
  </si>
  <si>
    <t>Gajskij [Gaysky]</t>
  </si>
  <si>
    <t>Gračëvskij Rajon [Grachyovsky Raion]</t>
  </si>
  <si>
    <t>Ilekskij Rajon [Ileksky Raion]</t>
  </si>
  <si>
    <t>Jasnenskij [Yasnensky]</t>
  </si>
  <si>
    <t>Komarovskij [Komarovsky]</t>
  </si>
  <si>
    <t>Krasnogvardejskij Rajon [Krasnogvardeysky Raion]</t>
  </si>
  <si>
    <t>Kurmanajevskij Rajon [Kurmanayevsky Raion]</t>
  </si>
  <si>
    <t>Kuvandykskij [Kuvandyksky]</t>
  </si>
  <si>
    <t>Kvarkenskij Rajon [Kvarkensky Raion]</t>
  </si>
  <si>
    <t>Matvejevskij Rajon [Matveyevsky Raion]</t>
  </si>
  <si>
    <t>Mednogorsk</t>
  </si>
  <si>
    <t>Novoorskij Rajon [Novoorsky Raion]</t>
  </si>
  <si>
    <t>Novosergijevskij Rajon [Novosergiyevsky Raion]</t>
  </si>
  <si>
    <t>Novotroick [Novotroitsk]</t>
  </si>
  <si>
    <t>Oktjabr'skij Rajon [Oktyabrsky Raion]</t>
  </si>
  <si>
    <t>Orenburg</t>
  </si>
  <si>
    <t>Orenburgskij Rajon [Orenburgsky Raion]</t>
  </si>
  <si>
    <t>Orsk</t>
  </si>
  <si>
    <t>Perevolockij Rajon [Perevolotsky Raion]</t>
  </si>
  <si>
    <t>Pervomajskij Rajon [Pervomaysky Raion]</t>
  </si>
  <si>
    <t>Ponomarëvskij Rajon [Ponomaryovsky Raion]</t>
  </si>
  <si>
    <t>Sakmarskij Rajon [Sakmarsky Raion]</t>
  </si>
  <si>
    <t>Saraktašskij Rajon [Saraktashsky Raion]</t>
  </si>
  <si>
    <t>Šarlykskij Rajon [Sharlyksky Raion]</t>
  </si>
  <si>
    <t>Severnyj Rajon [Severny Raion]</t>
  </si>
  <si>
    <t>Sol'-Ileckij [Sol-Iletsky]</t>
  </si>
  <si>
    <t>Soročinskij [Sorochinsky]</t>
  </si>
  <si>
    <t>Svetlinskij Rajon [Svetlinsky Raion]</t>
  </si>
  <si>
    <t>Tašlinskij Rajon [Tashlinsky Raion]</t>
  </si>
  <si>
    <t>Tjul'ganskij Rajon [Tyulgansky Raion]</t>
  </si>
  <si>
    <t>Tockij Rajon [Totsky Raion]</t>
  </si>
  <si>
    <t>KZ001</t>
  </si>
  <si>
    <t>KZ002</t>
  </si>
  <si>
    <t>KZ003</t>
  </si>
  <si>
    <t>KG001</t>
  </si>
  <si>
    <t>AF001</t>
  </si>
  <si>
    <t>AF003</t>
  </si>
  <si>
    <t>AM001</t>
  </si>
  <si>
    <t>AM008</t>
  </si>
  <si>
    <t>AM002</t>
  </si>
  <si>
    <t>AM009</t>
  </si>
  <si>
    <t>AM005</t>
  </si>
  <si>
    <t>AM007</t>
  </si>
  <si>
    <t>AM006</t>
  </si>
  <si>
    <t>AM004</t>
  </si>
  <si>
    <t>AZ001</t>
  </si>
  <si>
    <t>AZ006</t>
  </si>
  <si>
    <t>AZ009</t>
  </si>
  <si>
    <t>AZ008</t>
  </si>
  <si>
    <t>AZ007</t>
  </si>
  <si>
    <t>AZ002</t>
  </si>
  <si>
    <t>GE001</t>
  </si>
  <si>
    <t>GE002</t>
  </si>
  <si>
    <t>GE004</t>
  </si>
  <si>
    <t>GE003</t>
  </si>
  <si>
    <t>IR001</t>
  </si>
  <si>
    <t>IR002</t>
  </si>
  <si>
    <t>IR003</t>
  </si>
  <si>
    <t>PK001</t>
  </si>
  <si>
    <t>PK021</t>
  </si>
  <si>
    <t>PK151</t>
  </si>
  <si>
    <t>PK111</t>
  </si>
  <si>
    <t>PK491</t>
  </si>
  <si>
    <t>PK141</t>
  </si>
  <si>
    <t>TJ001</t>
  </si>
  <si>
    <t>TM001</t>
  </si>
  <si>
    <t>UZ001</t>
  </si>
  <si>
    <t>UZ002</t>
  </si>
  <si>
    <t>UZ003</t>
  </si>
  <si>
    <t>UZ004</t>
  </si>
  <si>
    <t>UZ005</t>
  </si>
  <si>
    <t>UZ006</t>
  </si>
  <si>
    <t>UZ007</t>
  </si>
  <si>
    <t>UZ008</t>
  </si>
  <si>
    <t>UZ009</t>
  </si>
  <si>
    <t>UZ010</t>
  </si>
  <si>
    <t>UZ011</t>
  </si>
  <si>
    <t>UZ012</t>
  </si>
  <si>
    <t>UZ013</t>
  </si>
  <si>
    <t>UZ014</t>
  </si>
  <si>
    <t>UZ015</t>
  </si>
  <si>
    <t>UZ016</t>
  </si>
  <si>
    <t>UZ017</t>
  </si>
  <si>
    <t>UZ018</t>
  </si>
  <si>
    <t>UZ019</t>
  </si>
  <si>
    <t>UZ020</t>
  </si>
  <si>
    <t>UZ021</t>
  </si>
  <si>
    <t>UZ022</t>
  </si>
  <si>
    <t>UZ023</t>
  </si>
  <si>
    <t>UZ024</t>
  </si>
  <si>
    <t>UZ025</t>
  </si>
  <si>
    <t>UZ026</t>
  </si>
  <si>
    <t>UZ027</t>
  </si>
  <si>
    <t>UZ028</t>
  </si>
  <si>
    <t>UZ029</t>
  </si>
  <si>
    <t>UZ030</t>
  </si>
  <si>
    <t>UZ031</t>
  </si>
  <si>
    <t>UZ032</t>
  </si>
  <si>
    <t>UZ033</t>
  </si>
  <si>
    <t>UZ034</t>
  </si>
  <si>
    <t>UZ035</t>
  </si>
  <si>
    <t>UZ036</t>
  </si>
  <si>
    <t>UZ037</t>
  </si>
  <si>
    <t>UZ038</t>
  </si>
  <si>
    <t>UZ039</t>
  </si>
  <si>
    <t>UZ040</t>
  </si>
  <si>
    <t>UZ041</t>
  </si>
  <si>
    <t>UZ042</t>
  </si>
  <si>
    <t>UZ043</t>
  </si>
  <si>
    <t>UZ044</t>
  </si>
  <si>
    <t>UZ045</t>
  </si>
  <si>
    <t>UZ046</t>
  </si>
  <si>
    <t>UZ047</t>
  </si>
  <si>
    <t>UZ048</t>
  </si>
  <si>
    <t>UZ049</t>
  </si>
  <si>
    <t>UZ050</t>
  </si>
  <si>
    <t>UZ051</t>
  </si>
  <si>
    <t>UZ052</t>
  </si>
  <si>
    <t>UZ053</t>
  </si>
  <si>
    <t>UZ054</t>
  </si>
  <si>
    <t>UZ055</t>
  </si>
  <si>
    <t>UZ056</t>
  </si>
  <si>
    <t>UZ057</t>
  </si>
  <si>
    <t>UZ058</t>
  </si>
  <si>
    <t>UZ059</t>
  </si>
  <si>
    <t>UZ060</t>
  </si>
  <si>
    <t>UZ061</t>
  </si>
  <si>
    <t>UZ062</t>
  </si>
  <si>
    <t>UZ063</t>
  </si>
  <si>
    <t>UZ064</t>
  </si>
  <si>
    <t>UZ065</t>
  </si>
  <si>
    <t>UZ066</t>
  </si>
  <si>
    <t>UZ067</t>
  </si>
  <si>
    <t>UZ068</t>
  </si>
  <si>
    <t>UZ069</t>
  </si>
  <si>
    <t>UZ070</t>
  </si>
  <si>
    <t>UZ071</t>
  </si>
  <si>
    <t>UZ072</t>
  </si>
  <si>
    <t>UZ073</t>
  </si>
  <si>
    <t>UZ074</t>
  </si>
  <si>
    <t>UZ075</t>
  </si>
  <si>
    <t>UZ076</t>
  </si>
  <si>
    <t>UZ077</t>
  </si>
  <si>
    <t>UZ078</t>
  </si>
  <si>
    <t>UZ079</t>
  </si>
  <si>
    <t>UZ080</t>
  </si>
  <si>
    <t>UZ081</t>
  </si>
  <si>
    <t>UZ082</t>
  </si>
  <si>
    <t>UZ083</t>
  </si>
  <si>
    <t>UZ084</t>
  </si>
  <si>
    <t>UZ085</t>
  </si>
  <si>
    <t>UZ086</t>
  </si>
  <si>
    <t>UZ087</t>
  </si>
  <si>
    <t>UZ088</t>
  </si>
  <si>
    <t>UZ089</t>
  </si>
  <si>
    <t>UZ090</t>
  </si>
  <si>
    <t>UZ091</t>
  </si>
  <si>
    <t>UZ092</t>
  </si>
  <si>
    <t>UZ093</t>
  </si>
  <si>
    <t>UZ094</t>
  </si>
  <si>
    <t>UZ095</t>
  </si>
  <si>
    <t>UZ096</t>
  </si>
  <si>
    <t>UZ097</t>
  </si>
  <si>
    <t>UZ098</t>
  </si>
  <si>
    <t>UZ099</t>
  </si>
  <si>
    <t>UZ100</t>
  </si>
  <si>
    <t>UZ101</t>
  </si>
  <si>
    <t>UZ102</t>
  </si>
  <si>
    <t>UZ103</t>
  </si>
  <si>
    <t>UZ104</t>
  </si>
  <si>
    <t>UZ105</t>
  </si>
  <si>
    <t>UZ106</t>
  </si>
  <si>
    <t>UZ107</t>
  </si>
  <si>
    <t>UZ108</t>
  </si>
  <si>
    <t>UZ109</t>
  </si>
  <si>
    <t>UZ110</t>
  </si>
  <si>
    <t>UZ111</t>
  </si>
  <si>
    <t>UZ112</t>
  </si>
  <si>
    <t>UZ113</t>
  </si>
  <si>
    <t>UZ114</t>
  </si>
  <si>
    <t>UZ115</t>
  </si>
  <si>
    <t>UZ116</t>
  </si>
  <si>
    <t>UZ117</t>
  </si>
  <si>
    <t>UZ118</t>
  </si>
  <si>
    <t>UZ119</t>
  </si>
  <si>
    <t>UZ120</t>
  </si>
  <si>
    <t>UZ121</t>
  </si>
  <si>
    <t>UZ122</t>
  </si>
  <si>
    <t>UZ123</t>
  </si>
  <si>
    <t>UZ124</t>
  </si>
  <si>
    <t>UZ125</t>
  </si>
  <si>
    <t>UZ126</t>
  </si>
  <si>
    <t>UZ127</t>
  </si>
  <si>
    <t>UZ128</t>
  </si>
  <si>
    <t>UZ129</t>
  </si>
  <si>
    <t>UZ130</t>
  </si>
  <si>
    <t>UZ131</t>
  </si>
  <si>
    <t>UZ132</t>
  </si>
  <si>
    <t>UZ133</t>
  </si>
  <si>
    <t>UZ134</t>
  </si>
  <si>
    <t>UZ135</t>
  </si>
  <si>
    <t>UZ136</t>
  </si>
  <si>
    <t>UZ137</t>
  </si>
  <si>
    <t>UZ138</t>
  </si>
  <si>
    <t>UZ139</t>
  </si>
  <si>
    <t>UZ140</t>
  </si>
  <si>
    <t>UZ141</t>
  </si>
  <si>
    <t>UZ142</t>
  </si>
  <si>
    <t>UZ143</t>
  </si>
  <si>
    <t>UZ144</t>
  </si>
  <si>
    <t>UZ145</t>
  </si>
  <si>
    <t>UZ146</t>
  </si>
  <si>
    <t>UZ147</t>
  </si>
  <si>
    <t>UZ148</t>
  </si>
  <si>
    <t>UZ149</t>
  </si>
  <si>
    <t>UZ150</t>
  </si>
  <si>
    <t>UZ151</t>
  </si>
  <si>
    <t>UZ152</t>
  </si>
  <si>
    <t>UZ153</t>
  </si>
  <si>
    <t>UZ154</t>
  </si>
  <si>
    <t>UZ155</t>
  </si>
  <si>
    <t>UZ156</t>
  </si>
  <si>
    <t>UZ157</t>
  </si>
  <si>
    <t>UZ158</t>
  </si>
  <si>
    <t>UZ159</t>
  </si>
  <si>
    <t>UZ160</t>
  </si>
  <si>
    <t>UZ161</t>
  </si>
  <si>
    <t>UZ162</t>
  </si>
  <si>
    <t>UZ163</t>
  </si>
  <si>
    <t>UZ164</t>
  </si>
  <si>
    <t>UZ165</t>
  </si>
  <si>
    <t>UZ166</t>
  </si>
  <si>
    <t>UZ167</t>
  </si>
  <si>
    <t>UZ168</t>
  </si>
  <si>
    <t>UZ169</t>
  </si>
  <si>
    <t>UZ170</t>
  </si>
  <si>
    <t>UZ171</t>
  </si>
  <si>
    <t>UZ172</t>
  </si>
  <si>
    <t>UZ173</t>
  </si>
  <si>
    <t>UZ174</t>
  </si>
  <si>
    <t>UZ175</t>
  </si>
  <si>
    <t>UZ176</t>
  </si>
  <si>
    <t>UZ177</t>
  </si>
  <si>
    <t>UZ178</t>
  </si>
  <si>
    <t>UZ179</t>
  </si>
  <si>
    <t>UZ180</t>
  </si>
  <si>
    <t>UZ181</t>
  </si>
  <si>
    <t>UZ182</t>
  </si>
  <si>
    <t>UZ183</t>
  </si>
  <si>
    <t>UZ184</t>
  </si>
  <si>
    <t>UZ185</t>
  </si>
  <si>
    <t>UZ186</t>
  </si>
  <si>
    <t>UZ187</t>
  </si>
  <si>
    <t>UZ188</t>
  </si>
  <si>
    <t>UZ189</t>
  </si>
  <si>
    <t>UZ190</t>
  </si>
  <si>
    <t>UZ191</t>
  </si>
  <si>
    <t>UZ192</t>
  </si>
  <si>
    <t>UZ193</t>
  </si>
  <si>
    <t>UZ194</t>
  </si>
  <si>
    <t>UZ195</t>
  </si>
  <si>
    <t>UZ196</t>
  </si>
  <si>
    <t>UZ197</t>
  </si>
  <si>
    <t>UZ198</t>
  </si>
  <si>
    <t>UZ199</t>
  </si>
  <si>
    <t>TM002</t>
  </si>
  <si>
    <t>TM003</t>
  </si>
  <si>
    <t>TM004</t>
  </si>
  <si>
    <t>TM005</t>
  </si>
  <si>
    <t>TM006</t>
  </si>
  <si>
    <t>TM007</t>
  </si>
  <si>
    <t>TM008</t>
  </si>
  <si>
    <t>TM009</t>
  </si>
  <si>
    <t>TM010</t>
  </si>
  <si>
    <t>TM011</t>
  </si>
  <si>
    <t>TM012</t>
  </si>
  <si>
    <t>TM013</t>
  </si>
  <si>
    <t>TM014</t>
  </si>
  <si>
    <t>TM015</t>
  </si>
  <si>
    <t>TM016</t>
  </si>
  <si>
    <t>TM017</t>
  </si>
  <si>
    <t>TM018</t>
  </si>
  <si>
    <t>TM019</t>
  </si>
  <si>
    <t>TM020</t>
  </si>
  <si>
    <t>TM021</t>
  </si>
  <si>
    <t>TM022</t>
  </si>
  <si>
    <t>TM023</t>
  </si>
  <si>
    <t>TM024</t>
  </si>
  <si>
    <t>TM025</t>
  </si>
  <si>
    <t>TM026</t>
  </si>
  <si>
    <t>TM027</t>
  </si>
  <si>
    <t>TM028</t>
  </si>
  <si>
    <t>TM029</t>
  </si>
  <si>
    <t>TM030</t>
  </si>
  <si>
    <t>TM031</t>
  </si>
  <si>
    <t>TM032</t>
  </si>
  <si>
    <t>TM033</t>
  </si>
  <si>
    <t>TM034</t>
  </si>
  <si>
    <t>TM035</t>
  </si>
  <si>
    <t>TM036</t>
  </si>
  <si>
    <t>TM037</t>
  </si>
  <si>
    <t>TM038</t>
  </si>
  <si>
    <t>TM039</t>
  </si>
  <si>
    <t>TM040</t>
  </si>
  <si>
    <t>TM041</t>
  </si>
  <si>
    <t>TM042</t>
  </si>
  <si>
    <t>TM043</t>
  </si>
  <si>
    <t>TJ002</t>
  </si>
  <si>
    <t>TJ003</t>
  </si>
  <si>
    <t>TJ004</t>
  </si>
  <si>
    <t>TJ005</t>
  </si>
  <si>
    <t>TJ006</t>
  </si>
  <si>
    <t>TJ007</t>
  </si>
  <si>
    <t>TJ008</t>
  </si>
  <si>
    <t>TJ009</t>
  </si>
  <si>
    <t>TJ010</t>
  </si>
  <si>
    <t>TJ011</t>
  </si>
  <si>
    <t>TJ012</t>
  </si>
  <si>
    <t>TJ013</t>
  </si>
  <si>
    <t>TJ014</t>
  </si>
  <si>
    <t>TJ015</t>
  </si>
  <si>
    <t>TJ016</t>
  </si>
  <si>
    <t>TJ017</t>
  </si>
  <si>
    <t>TJ018</t>
  </si>
  <si>
    <t>TJ019</t>
  </si>
  <si>
    <t>TJ020</t>
  </si>
  <si>
    <t>TJ021</t>
  </si>
  <si>
    <t>TJ022</t>
  </si>
  <si>
    <t>TJ023</t>
  </si>
  <si>
    <t>TJ024</t>
  </si>
  <si>
    <t>TJ025</t>
  </si>
  <si>
    <t>TJ026</t>
  </si>
  <si>
    <t>TJ027</t>
  </si>
  <si>
    <t>TJ028</t>
  </si>
  <si>
    <t>TJ029</t>
  </si>
  <si>
    <t>TJ030</t>
  </si>
  <si>
    <t>TJ031</t>
  </si>
  <si>
    <t>TJ032</t>
  </si>
  <si>
    <t>TJ033</t>
  </si>
  <si>
    <t>TJ034</t>
  </si>
  <si>
    <t>TJ035</t>
  </si>
  <si>
    <t>TJ036</t>
  </si>
  <si>
    <t>TJ037</t>
  </si>
  <si>
    <t>TJ038</t>
  </si>
  <si>
    <t>TJ039</t>
  </si>
  <si>
    <t>TJ040</t>
  </si>
  <si>
    <t>TJ041</t>
  </si>
  <si>
    <t>TJ042</t>
  </si>
  <si>
    <t>TJ043</t>
  </si>
  <si>
    <t>TJ044</t>
  </si>
  <si>
    <t>TJ045</t>
  </si>
  <si>
    <t>TJ046</t>
  </si>
  <si>
    <t>TJ047</t>
  </si>
  <si>
    <t>TJ048</t>
  </si>
  <si>
    <t>TJ049</t>
  </si>
  <si>
    <t>TJ050</t>
  </si>
  <si>
    <t>TJ051</t>
  </si>
  <si>
    <t>TJ052</t>
  </si>
  <si>
    <t>TJ053</t>
  </si>
  <si>
    <t>TJ054</t>
  </si>
  <si>
    <t>TJ055</t>
  </si>
  <si>
    <t>TJ056</t>
  </si>
  <si>
    <t>TJ057</t>
  </si>
  <si>
    <t>TJ058</t>
  </si>
  <si>
    <t>PK002</t>
  </si>
  <si>
    <t>PK003</t>
  </si>
  <si>
    <t>PK004</t>
  </si>
  <si>
    <t>PK005</t>
  </si>
  <si>
    <t>PK006</t>
  </si>
  <si>
    <t>PK007</t>
  </si>
  <si>
    <t>PK008</t>
  </si>
  <si>
    <t>PK009</t>
  </si>
  <si>
    <t>PK010</t>
  </si>
  <si>
    <t>PK011</t>
  </si>
  <si>
    <t>PK012</t>
  </si>
  <si>
    <t>PK013</t>
  </si>
  <si>
    <t>PK014</t>
  </si>
  <si>
    <t>PK015</t>
  </si>
  <si>
    <t>PK016</t>
  </si>
  <si>
    <t>PK017</t>
  </si>
  <si>
    <t>PK018</t>
  </si>
  <si>
    <t>PK019</t>
  </si>
  <si>
    <t>PK020</t>
  </si>
  <si>
    <t>PK022</t>
  </si>
  <si>
    <t>PK023</t>
  </si>
  <si>
    <t>PK024</t>
  </si>
  <si>
    <t>PK025</t>
  </si>
  <si>
    <t>PK026</t>
  </si>
  <si>
    <t>PK027</t>
  </si>
  <si>
    <t>PK028</t>
  </si>
  <si>
    <t>PK029</t>
  </si>
  <si>
    <t>PK030</t>
  </si>
  <si>
    <t>PK031</t>
  </si>
  <si>
    <t>PK032</t>
  </si>
  <si>
    <t>PK033</t>
  </si>
  <si>
    <t>PK034</t>
  </si>
  <si>
    <t>PK035</t>
  </si>
  <si>
    <t>PK036</t>
  </si>
  <si>
    <t>PK037</t>
  </si>
  <si>
    <t>PK038</t>
  </si>
  <si>
    <t>PK039</t>
  </si>
  <si>
    <t>PK040</t>
  </si>
  <si>
    <t>PK041</t>
  </si>
  <si>
    <t>PK042</t>
  </si>
  <si>
    <t>PK043</t>
  </si>
  <si>
    <t>PK044</t>
  </si>
  <si>
    <t>PK045</t>
  </si>
  <si>
    <t>PK046</t>
  </si>
  <si>
    <t>PK047</t>
  </si>
  <si>
    <t>PK048</t>
  </si>
  <si>
    <t>PK049</t>
  </si>
  <si>
    <t>PK050</t>
  </si>
  <si>
    <t>PK051</t>
  </si>
  <si>
    <t>PK052</t>
  </si>
  <si>
    <t>PK053</t>
  </si>
  <si>
    <t>PK054</t>
  </si>
  <si>
    <t>PK055</t>
  </si>
  <si>
    <t>PK056</t>
  </si>
  <si>
    <t>PK057</t>
  </si>
  <si>
    <t>PK058</t>
  </si>
  <si>
    <t>PK059</t>
  </si>
  <si>
    <t>PK060</t>
  </si>
  <si>
    <t>PK061</t>
  </si>
  <si>
    <t>PK062</t>
  </si>
  <si>
    <t>PK063</t>
  </si>
  <si>
    <t>PK064</t>
  </si>
  <si>
    <t>PK065</t>
  </si>
  <si>
    <t>PK066</t>
  </si>
  <si>
    <t>PK067</t>
  </si>
  <si>
    <t>PK068</t>
  </si>
  <si>
    <t>PK069</t>
  </si>
  <si>
    <t>PK070</t>
  </si>
  <si>
    <t>PK071</t>
  </si>
  <si>
    <t>PK072</t>
  </si>
  <si>
    <t>PK073</t>
  </si>
  <si>
    <t>PK074</t>
  </si>
  <si>
    <t>PK075</t>
  </si>
  <si>
    <t>PK076</t>
  </si>
  <si>
    <t>PK077</t>
  </si>
  <si>
    <t>PK078</t>
  </si>
  <si>
    <t>PK079</t>
  </si>
  <si>
    <t>PK080</t>
  </si>
  <si>
    <t>PK081</t>
  </si>
  <si>
    <t>PK082</t>
  </si>
  <si>
    <t>PK083</t>
  </si>
  <si>
    <t>PK084</t>
  </si>
  <si>
    <t>PK085</t>
  </si>
  <si>
    <t>PK086</t>
  </si>
  <si>
    <t>PK087</t>
  </si>
  <si>
    <t>PK088</t>
  </si>
  <si>
    <t>PK089</t>
  </si>
  <si>
    <t>PK090</t>
  </si>
  <si>
    <t>PK091</t>
  </si>
  <si>
    <t>PK092</t>
  </si>
  <si>
    <t>PK093</t>
  </si>
  <si>
    <t>PK094</t>
  </si>
  <si>
    <t>PK095</t>
  </si>
  <si>
    <t>PK096</t>
  </si>
  <si>
    <t>PK097</t>
  </si>
  <si>
    <t>PK098</t>
  </si>
  <si>
    <t>PK099</t>
  </si>
  <si>
    <t>PK100</t>
  </si>
  <si>
    <t>PK101</t>
  </si>
  <si>
    <t>PK102</t>
  </si>
  <si>
    <t>PK103</t>
  </si>
  <si>
    <t>PK104</t>
  </si>
  <si>
    <t>PK105</t>
  </si>
  <si>
    <t>PK106</t>
  </si>
  <si>
    <t>PK107</t>
  </si>
  <si>
    <t>PK108</t>
  </si>
  <si>
    <t>PK109</t>
  </si>
  <si>
    <t>PK110</t>
  </si>
  <si>
    <t>PK112</t>
  </si>
  <si>
    <t>PK113</t>
  </si>
  <si>
    <t>PK114</t>
  </si>
  <si>
    <t>PK115</t>
  </si>
  <si>
    <t>PK116</t>
  </si>
  <si>
    <t>PK117</t>
  </si>
  <si>
    <t>PK118</t>
  </si>
  <si>
    <t>PK119</t>
  </si>
  <si>
    <t>PK120</t>
  </si>
  <si>
    <t>PK121</t>
  </si>
  <si>
    <t>PK122</t>
  </si>
  <si>
    <t>PK123</t>
  </si>
  <si>
    <t>PK124</t>
  </si>
  <si>
    <t>PK125</t>
  </si>
  <si>
    <t>PK126</t>
  </si>
  <si>
    <t>PK127</t>
  </si>
  <si>
    <t>PK128</t>
  </si>
  <si>
    <t>PK129</t>
  </si>
  <si>
    <t>PK130</t>
  </si>
  <si>
    <t>PK131</t>
  </si>
  <si>
    <t>PK132</t>
  </si>
  <si>
    <t>PK133</t>
  </si>
  <si>
    <t>PK134</t>
  </si>
  <si>
    <t>PK135</t>
  </si>
  <si>
    <t>PK136</t>
  </si>
  <si>
    <t>PK137</t>
  </si>
  <si>
    <t>PK138</t>
  </si>
  <si>
    <t>PK139</t>
  </si>
  <si>
    <t>PK140</t>
  </si>
  <si>
    <t>PK142</t>
  </si>
  <si>
    <t>PK143</t>
  </si>
  <si>
    <t>PK144</t>
  </si>
  <si>
    <t>PK145</t>
  </si>
  <si>
    <t>PK146</t>
  </si>
  <si>
    <t>PK147</t>
  </si>
  <si>
    <t>PK148</t>
  </si>
  <si>
    <t>PK149</t>
  </si>
  <si>
    <t>PK150</t>
  </si>
  <si>
    <t>PK152</t>
  </si>
  <si>
    <t>PK153</t>
  </si>
  <si>
    <t>PK154</t>
  </si>
  <si>
    <t>PK155</t>
  </si>
  <si>
    <t>PK156</t>
  </si>
  <si>
    <t>PK157</t>
  </si>
  <si>
    <t>PK158</t>
  </si>
  <si>
    <t>PK159</t>
  </si>
  <si>
    <t>PK160</t>
  </si>
  <si>
    <t>PK161</t>
  </si>
  <si>
    <t>PK162</t>
  </si>
  <si>
    <t>PK163</t>
  </si>
  <si>
    <t>PK164</t>
  </si>
  <si>
    <t>PK165</t>
  </si>
  <si>
    <t>PK166</t>
  </si>
  <si>
    <t>PK167</t>
  </si>
  <si>
    <t>PK168</t>
  </si>
  <si>
    <t>PK169</t>
  </si>
  <si>
    <t>PK170</t>
  </si>
  <si>
    <t>PK171</t>
  </si>
  <si>
    <t>PK172</t>
  </si>
  <si>
    <t>PK173</t>
  </si>
  <si>
    <t>PK174</t>
  </si>
  <si>
    <t>PK175</t>
  </si>
  <si>
    <t>PK176</t>
  </si>
  <si>
    <t>PK177</t>
  </si>
  <si>
    <t>PK178</t>
  </si>
  <si>
    <t>PK179</t>
  </si>
  <si>
    <t>PK180</t>
  </si>
  <si>
    <t>PK181</t>
  </si>
  <si>
    <t>PK182</t>
  </si>
  <si>
    <t>PK183</t>
  </si>
  <si>
    <t>PK184</t>
  </si>
  <si>
    <t>PK185</t>
  </si>
  <si>
    <t>PK186</t>
  </si>
  <si>
    <t>PK187</t>
  </si>
  <si>
    <t>PK188</t>
  </si>
  <si>
    <t>PK189</t>
  </si>
  <si>
    <t>PK190</t>
  </si>
  <si>
    <t>PK191</t>
  </si>
  <si>
    <t>PK192</t>
  </si>
  <si>
    <t>PK193</t>
  </si>
  <si>
    <t>PK194</t>
  </si>
  <si>
    <t>PK195</t>
  </si>
  <si>
    <t>PK196</t>
  </si>
  <si>
    <t>PK197</t>
  </si>
  <si>
    <t>PK198</t>
  </si>
  <si>
    <t>PK199</t>
  </si>
  <si>
    <t>PK200</t>
  </si>
  <si>
    <t>PK201</t>
  </si>
  <si>
    <t>PK202</t>
  </si>
  <si>
    <t>PK203</t>
  </si>
  <si>
    <t>PK204</t>
  </si>
  <si>
    <t>PK205</t>
  </si>
  <si>
    <t>PK206</t>
  </si>
  <si>
    <t>PK207</t>
  </si>
  <si>
    <t>PK208</t>
  </si>
  <si>
    <t>PK209</t>
  </si>
  <si>
    <t>PK210</t>
  </si>
  <si>
    <t>PK211</t>
  </si>
  <si>
    <t>PK212</t>
  </si>
  <si>
    <t>PK213</t>
  </si>
  <si>
    <t>PK214</t>
  </si>
  <si>
    <t>PK215</t>
  </si>
  <si>
    <t>PK216</t>
  </si>
  <si>
    <t>PK217</t>
  </si>
  <si>
    <t>PK218</t>
  </si>
  <si>
    <t>PK219</t>
  </si>
  <si>
    <t>PK220</t>
  </si>
  <si>
    <t>PK221</t>
  </si>
  <si>
    <t>PK222</t>
  </si>
  <si>
    <t>PK223</t>
  </si>
  <si>
    <t>PK224</t>
  </si>
  <si>
    <t>PK225</t>
  </si>
  <si>
    <t>PK226</t>
  </si>
  <si>
    <t>PK227</t>
  </si>
  <si>
    <t>PK228</t>
  </si>
  <si>
    <t>PK229</t>
  </si>
  <si>
    <t>PK230</t>
  </si>
  <si>
    <t>PK231</t>
  </si>
  <si>
    <t>PK232</t>
  </si>
  <si>
    <t>PK233</t>
  </si>
  <si>
    <t>PK234</t>
  </si>
  <si>
    <t>PK235</t>
  </si>
  <si>
    <t>PK236</t>
  </si>
  <si>
    <t>PK237</t>
  </si>
  <si>
    <t>PK238</t>
  </si>
  <si>
    <t>PK239</t>
  </si>
  <si>
    <t>PK240</t>
  </si>
  <si>
    <t>PK241</t>
  </si>
  <si>
    <t>PK242</t>
  </si>
  <si>
    <t>PK243</t>
  </si>
  <si>
    <t>PK244</t>
  </si>
  <si>
    <t>PK245</t>
  </si>
  <si>
    <t>PK246</t>
  </si>
  <si>
    <t>PK247</t>
  </si>
  <si>
    <t>PK248</t>
  </si>
  <si>
    <t>PK249</t>
  </si>
  <si>
    <t>PK250</t>
  </si>
  <si>
    <t>PK251</t>
  </si>
  <si>
    <t>PK252</t>
  </si>
  <si>
    <t>PK253</t>
  </si>
  <si>
    <t>PK254</t>
  </si>
  <si>
    <t>PK255</t>
  </si>
  <si>
    <t>PK256</t>
  </si>
  <si>
    <t>PK257</t>
  </si>
  <si>
    <t>PK258</t>
  </si>
  <si>
    <t>PK259</t>
  </si>
  <si>
    <t>PK260</t>
  </si>
  <si>
    <t>PK261</t>
  </si>
  <si>
    <t>PK262</t>
  </si>
  <si>
    <t>PK263</t>
  </si>
  <si>
    <t>PK264</t>
  </si>
  <si>
    <t>PK265</t>
  </si>
  <si>
    <t>PK266</t>
  </si>
  <si>
    <t>PK267</t>
  </si>
  <si>
    <t>PK268</t>
  </si>
  <si>
    <t>PK269</t>
  </si>
  <si>
    <t>PK270</t>
  </si>
  <si>
    <t>PK271</t>
  </si>
  <si>
    <t>PK272</t>
  </si>
  <si>
    <t>PK273</t>
  </si>
  <si>
    <t>PK274</t>
  </si>
  <si>
    <t>PK275</t>
  </si>
  <si>
    <t>PK276</t>
  </si>
  <si>
    <t>PK277</t>
  </si>
  <si>
    <t>PK278</t>
  </si>
  <si>
    <t>PK279</t>
  </si>
  <si>
    <t>PK280</t>
  </si>
  <si>
    <t>PK281</t>
  </si>
  <si>
    <t>PK282</t>
  </si>
  <si>
    <t>PK283</t>
  </si>
  <si>
    <t>PK284</t>
  </si>
  <si>
    <t>PK285</t>
  </si>
  <si>
    <t>PK286</t>
  </si>
  <si>
    <t>PK287</t>
  </si>
  <si>
    <t>PK288</t>
  </si>
  <si>
    <t>PK289</t>
  </si>
  <si>
    <t>PK290</t>
  </si>
  <si>
    <t>PK291</t>
  </si>
  <si>
    <t>PK292</t>
  </si>
  <si>
    <t>PK293</t>
  </si>
  <si>
    <t>PK294</t>
  </si>
  <si>
    <t>PK295</t>
  </si>
  <si>
    <t>PK296</t>
  </si>
  <si>
    <t>PK297</t>
  </si>
  <si>
    <t>PK298</t>
  </si>
  <si>
    <t>PK299</t>
  </si>
  <si>
    <t>PK300</t>
  </si>
  <si>
    <t>PK301</t>
  </si>
  <si>
    <t>PK302</t>
  </si>
  <si>
    <t>PK303</t>
  </si>
  <si>
    <t>PK304</t>
  </si>
  <si>
    <t>PK305</t>
  </si>
  <si>
    <t>PK306</t>
  </si>
  <si>
    <t>PK307</t>
  </si>
  <si>
    <t>PK308</t>
  </si>
  <si>
    <t>PK309</t>
  </si>
  <si>
    <t>PK310</t>
  </si>
  <si>
    <t>PK311</t>
  </si>
  <si>
    <t>PK312</t>
  </si>
  <si>
    <t>PK313</t>
  </si>
  <si>
    <t>PK314</t>
  </si>
  <si>
    <t>PK315</t>
  </si>
  <si>
    <t>PK316</t>
  </si>
  <si>
    <t>PK317</t>
  </si>
  <si>
    <t>PK318</t>
  </si>
  <si>
    <t>PK319</t>
  </si>
  <si>
    <t>PK320</t>
  </si>
  <si>
    <t>PK321</t>
  </si>
  <si>
    <t>PK322</t>
  </si>
  <si>
    <t>PK323</t>
  </si>
  <si>
    <t>PK324</t>
  </si>
  <si>
    <t>PK325</t>
  </si>
  <si>
    <t>PK326</t>
  </si>
  <si>
    <t>PK327</t>
  </si>
  <si>
    <t>PK328</t>
  </si>
  <si>
    <t>PK329</t>
  </si>
  <si>
    <t>PK330</t>
  </si>
  <si>
    <t>PK331</t>
  </si>
  <si>
    <t>PK332</t>
  </si>
  <si>
    <t>PK333</t>
  </si>
  <si>
    <t>PK334</t>
  </si>
  <si>
    <t>PK335</t>
  </si>
  <si>
    <t>PK336</t>
  </si>
  <si>
    <t>PK337</t>
  </si>
  <si>
    <t>PK338</t>
  </si>
  <si>
    <t>PK339</t>
  </si>
  <si>
    <t>PK340</t>
  </si>
  <si>
    <t>PK341</t>
  </si>
  <si>
    <t>PK342</t>
  </si>
  <si>
    <t>PK343</t>
  </si>
  <si>
    <t>PK344</t>
  </si>
  <si>
    <t>PK345</t>
  </si>
  <si>
    <t>PK346</t>
  </si>
  <si>
    <t>PK347</t>
  </si>
  <si>
    <t>PK348</t>
  </si>
  <si>
    <t>PK349</t>
  </si>
  <si>
    <t>PK350</t>
  </si>
  <si>
    <t>PK351</t>
  </si>
  <si>
    <t>PK352</t>
  </si>
  <si>
    <t>PK353</t>
  </si>
  <si>
    <t>PK354</t>
  </si>
  <si>
    <t>PK355</t>
  </si>
  <si>
    <t>PK356</t>
  </si>
  <si>
    <t>PK357</t>
  </si>
  <si>
    <t>PK358</t>
  </si>
  <si>
    <t>PK359</t>
  </si>
  <si>
    <t>PK360</t>
  </si>
  <si>
    <t>PK361</t>
  </si>
  <si>
    <t>PK362</t>
  </si>
  <si>
    <t>PK363</t>
  </si>
  <si>
    <t>PK364</t>
  </si>
  <si>
    <t>PK365</t>
  </si>
  <si>
    <t>PK366</t>
  </si>
  <si>
    <t>PK367</t>
  </si>
  <si>
    <t>PK368</t>
  </si>
  <si>
    <t>PK369</t>
  </si>
  <si>
    <t>PK370</t>
  </si>
  <si>
    <t>PK371</t>
  </si>
  <si>
    <t>PK372</t>
  </si>
  <si>
    <t>PK373</t>
  </si>
  <si>
    <t>PK374</t>
  </si>
  <si>
    <t>PK375</t>
  </si>
  <si>
    <t>PK376</t>
  </si>
  <si>
    <t>PK377</t>
  </si>
  <si>
    <t>PK378</t>
  </si>
  <si>
    <t>PK379</t>
  </si>
  <si>
    <t>PK380</t>
  </si>
  <si>
    <t>PK381</t>
  </si>
  <si>
    <t>PK382</t>
  </si>
  <si>
    <t>PK383</t>
  </si>
  <si>
    <t>PK384</t>
  </si>
  <si>
    <t>PK385</t>
  </si>
  <si>
    <t>PK386</t>
  </si>
  <si>
    <t>PK387</t>
  </si>
  <si>
    <t>PK388</t>
  </si>
  <si>
    <t>PK389</t>
  </si>
  <si>
    <t>PK390</t>
  </si>
  <si>
    <t>PK391</t>
  </si>
  <si>
    <t>PK392</t>
  </si>
  <si>
    <t>PK393</t>
  </si>
  <si>
    <t>PK394</t>
  </si>
  <si>
    <t>PK395</t>
  </si>
  <si>
    <t>PK396</t>
  </si>
  <si>
    <t>PK397</t>
  </si>
  <si>
    <t>PK398</t>
  </si>
  <si>
    <t>PK399</t>
  </si>
  <si>
    <t>PK400</t>
  </si>
  <si>
    <t>PK401</t>
  </si>
  <si>
    <t>PK402</t>
  </si>
  <si>
    <t>PK403</t>
  </si>
  <si>
    <t>PK404</t>
  </si>
  <si>
    <t>PK405</t>
  </si>
  <si>
    <t>PK406</t>
  </si>
  <si>
    <t>PK407</t>
  </si>
  <si>
    <t>PK408</t>
  </si>
  <si>
    <t>PK409</t>
  </si>
  <si>
    <t>PK410</t>
  </si>
  <si>
    <t>PK411</t>
  </si>
  <si>
    <t>PK412</t>
  </si>
  <si>
    <t>PK413</t>
  </si>
  <si>
    <t>PK414</t>
  </si>
  <si>
    <t>PK415</t>
  </si>
  <si>
    <t>PK416</t>
  </si>
  <si>
    <t>PK417</t>
  </si>
  <si>
    <t>PK418</t>
  </si>
  <si>
    <t>PK419</t>
  </si>
  <si>
    <t>PK420</t>
  </si>
  <si>
    <t>PK421</t>
  </si>
  <si>
    <t>PK422</t>
  </si>
  <si>
    <t>PK423</t>
  </si>
  <si>
    <t>PK424</t>
  </si>
  <si>
    <t>PK425</t>
  </si>
  <si>
    <t>PK426</t>
  </si>
  <si>
    <t>PK427</t>
  </si>
  <si>
    <t>PK428</t>
  </si>
  <si>
    <t>PK429</t>
  </si>
  <si>
    <t>PK430</t>
  </si>
  <si>
    <t>PK431</t>
  </si>
  <si>
    <t>PK432</t>
  </si>
  <si>
    <t>PK433</t>
  </si>
  <si>
    <t>PK434</t>
  </si>
  <si>
    <t>PK435</t>
  </si>
  <si>
    <t>PK436</t>
  </si>
  <si>
    <t>PK437</t>
  </si>
  <si>
    <t>PK438</t>
  </si>
  <si>
    <t>PK439</t>
  </si>
  <si>
    <t>PK440</t>
  </si>
  <si>
    <t>PK441</t>
  </si>
  <si>
    <t>PK442</t>
  </si>
  <si>
    <t>PK443</t>
  </si>
  <si>
    <t>PK444</t>
  </si>
  <si>
    <t>PK445</t>
  </si>
  <si>
    <t>PK446</t>
  </si>
  <si>
    <t>PK447</t>
  </si>
  <si>
    <t>PK448</t>
  </si>
  <si>
    <t>PK449</t>
  </si>
  <si>
    <t>PK450</t>
  </si>
  <si>
    <t>PK451</t>
  </si>
  <si>
    <t>PK452</t>
  </si>
  <si>
    <t>PK453</t>
  </si>
  <si>
    <t>PK454</t>
  </si>
  <si>
    <t>PK455</t>
  </si>
  <si>
    <t>PK456</t>
  </si>
  <si>
    <t>PK457</t>
  </si>
  <si>
    <t>PK458</t>
  </si>
  <si>
    <t>PK459</t>
  </si>
  <si>
    <t>PK460</t>
  </si>
  <si>
    <t>PK461</t>
  </si>
  <si>
    <t>PK462</t>
  </si>
  <si>
    <t>PK463</t>
  </si>
  <si>
    <t>PK464</t>
  </si>
  <si>
    <t>PK465</t>
  </si>
  <si>
    <t>PK466</t>
  </si>
  <si>
    <t>PK467</t>
  </si>
  <si>
    <t>PK468</t>
  </si>
  <si>
    <t>PK469</t>
  </si>
  <si>
    <t>PK470</t>
  </si>
  <si>
    <t>PK471</t>
  </si>
  <si>
    <t>PK472</t>
  </si>
  <si>
    <t>PK473</t>
  </si>
  <si>
    <t>PK474</t>
  </si>
  <si>
    <t>PK475</t>
  </si>
  <si>
    <t>PK476</t>
  </si>
  <si>
    <t>PK477</t>
  </si>
  <si>
    <t>PK478</t>
  </si>
  <si>
    <t>PK479</t>
  </si>
  <si>
    <t>PK480</t>
  </si>
  <si>
    <t>PK481</t>
  </si>
  <si>
    <t>PK482</t>
  </si>
  <si>
    <t>PK483</t>
  </si>
  <si>
    <t>PK484</t>
  </si>
  <si>
    <t>PK485</t>
  </si>
  <si>
    <t>PK486</t>
  </si>
  <si>
    <t>PK487</t>
  </si>
  <si>
    <t>PK488</t>
  </si>
  <si>
    <t>PK489</t>
  </si>
  <si>
    <t>PK490</t>
  </si>
  <si>
    <t>PK492</t>
  </si>
  <si>
    <t>PK493</t>
  </si>
  <si>
    <t>PK494</t>
  </si>
  <si>
    <t>PK495</t>
  </si>
  <si>
    <t>PK496</t>
  </si>
  <si>
    <t>PK497</t>
  </si>
  <si>
    <t>PK498</t>
  </si>
  <si>
    <t>PK499</t>
  </si>
  <si>
    <t>PK500</t>
  </si>
  <si>
    <t>PK501</t>
  </si>
  <si>
    <t>PK502</t>
  </si>
  <si>
    <t>PK503</t>
  </si>
  <si>
    <t>PK504</t>
  </si>
  <si>
    <t>PK505</t>
  </si>
  <si>
    <t>PK506</t>
  </si>
  <si>
    <t>KG002</t>
  </si>
  <si>
    <t>KG003</t>
  </si>
  <si>
    <t>KG004</t>
  </si>
  <si>
    <t>KG005</t>
  </si>
  <si>
    <t>KG006</t>
  </si>
  <si>
    <t>KG007</t>
  </si>
  <si>
    <t>KG008</t>
  </si>
  <si>
    <t>KG009</t>
  </si>
  <si>
    <t>KG010</t>
  </si>
  <si>
    <t>KG011</t>
  </si>
  <si>
    <t>KG012</t>
  </si>
  <si>
    <t>KG013</t>
  </si>
  <si>
    <t>KG014</t>
  </si>
  <si>
    <t>KG015</t>
  </si>
  <si>
    <t>KG016</t>
  </si>
  <si>
    <t>KG017</t>
  </si>
  <si>
    <t>KG018</t>
  </si>
  <si>
    <t>KG019</t>
  </si>
  <si>
    <t>KG020</t>
  </si>
  <si>
    <t>KG021</t>
  </si>
  <si>
    <t>KG022</t>
  </si>
  <si>
    <t>KG023</t>
  </si>
  <si>
    <t>KG024</t>
  </si>
  <si>
    <t>KG025</t>
  </si>
  <si>
    <t>KG026</t>
  </si>
  <si>
    <t>KG027</t>
  </si>
  <si>
    <t>KG028</t>
  </si>
  <si>
    <t>KG029</t>
  </si>
  <si>
    <t>KG030</t>
  </si>
  <si>
    <t>KG031</t>
  </si>
  <si>
    <t>KG032</t>
  </si>
  <si>
    <t>KG033</t>
  </si>
  <si>
    <t>KG034</t>
  </si>
  <si>
    <t>KG035</t>
  </si>
  <si>
    <t>KG036</t>
  </si>
  <si>
    <t>KG037</t>
  </si>
  <si>
    <t>KG038</t>
  </si>
  <si>
    <t>KG039</t>
  </si>
  <si>
    <t>KG040</t>
  </si>
  <si>
    <t>KG041</t>
  </si>
  <si>
    <t>KG042</t>
  </si>
  <si>
    <t>KG043</t>
  </si>
  <si>
    <t>KG044</t>
  </si>
  <si>
    <t>KG045</t>
  </si>
  <si>
    <t>KG046</t>
  </si>
  <si>
    <t>KG047</t>
  </si>
  <si>
    <t>KG048</t>
  </si>
  <si>
    <t>KG049</t>
  </si>
  <si>
    <t>KG050</t>
  </si>
  <si>
    <t>KG051</t>
  </si>
  <si>
    <t>KG052</t>
  </si>
  <si>
    <t>KG053</t>
  </si>
  <si>
    <t>KG054</t>
  </si>
  <si>
    <t>KZ004</t>
  </si>
  <si>
    <t>KZ005</t>
  </si>
  <si>
    <t>KZ006</t>
  </si>
  <si>
    <t>KZ007</t>
  </si>
  <si>
    <t>KZ008</t>
  </si>
  <si>
    <t>KZ009</t>
  </si>
  <si>
    <t>KZ010</t>
  </si>
  <si>
    <t>KZ011</t>
  </si>
  <si>
    <t>KZ012</t>
  </si>
  <si>
    <t>KZ013</t>
  </si>
  <si>
    <t>KZ014</t>
  </si>
  <si>
    <t>KZ015</t>
  </si>
  <si>
    <t>KZ016</t>
  </si>
  <si>
    <t>KZ017</t>
  </si>
  <si>
    <t>KZ018</t>
  </si>
  <si>
    <t>KZ019</t>
  </si>
  <si>
    <t>KZ020</t>
  </si>
  <si>
    <t>KZ021</t>
  </si>
  <si>
    <t>KZ022</t>
  </si>
  <si>
    <t>KZ023</t>
  </si>
  <si>
    <t>KZ024</t>
  </si>
  <si>
    <t>KZ025</t>
  </si>
  <si>
    <t>KZ026</t>
  </si>
  <si>
    <t>KZ027</t>
  </si>
  <si>
    <t>KZ028</t>
  </si>
  <si>
    <t>KZ029</t>
  </si>
  <si>
    <t>KZ030</t>
  </si>
  <si>
    <t>KZ031</t>
  </si>
  <si>
    <t>KZ032</t>
  </si>
  <si>
    <t>KZ033</t>
  </si>
  <si>
    <t>KZ034</t>
  </si>
  <si>
    <t>KZ035</t>
  </si>
  <si>
    <t>KZ036</t>
  </si>
  <si>
    <t>KZ037</t>
  </si>
  <si>
    <t>KZ038</t>
  </si>
  <si>
    <t>KZ039</t>
  </si>
  <si>
    <t>KZ040</t>
  </si>
  <si>
    <t>KZ041</t>
  </si>
  <si>
    <t>KZ042</t>
  </si>
  <si>
    <t>KZ043</t>
  </si>
  <si>
    <t>KZ044</t>
  </si>
  <si>
    <t>KZ045</t>
  </si>
  <si>
    <t>KZ046</t>
  </si>
  <si>
    <t>KZ047</t>
  </si>
  <si>
    <t>KZ048</t>
  </si>
  <si>
    <t>KZ049</t>
  </si>
  <si>
    <t>KZ050</t>
  </si>
  <si>
    <t>KZ051</t>
  </si>
  <si>
    <t>KZ052</t>
  </si>
  <si>
    <t>KZ053</t>
  </si>
  <si>
    <t>KZ054</t>
  </si>
  <si>
    <t>KZ055</t>
  </si>
  <si>
    <t>KZ056</t>
  </si>
  <si>
    <t>KZ057</t>
  </si>
  <si>
    <t>KZ058</t>
  </si>
  <si>
    <t>KZ059</t>
  </si>
  <si>
    <t>KZ060</t>
  </si>
  <si>
    <t>KZ061</t>
  </si>
  <si>
    <t>KZ062</t>
  </si>
  <si>
    <t>KZ063</t>
  </si>
  <si>
    <t>KZ064</t>
  </si>
  <si>
    <t>KZ065</t>
  </si>
  <si>
    <t>KZ066</t>
  </si>
  <si>
    <t>KZ067</t>
  </si>
  <si>
    <t>KZ068</t>
  </si>
  <si>
    <t>KZ069</t>
  </si>
  <si>
    <t>KZ070</t>
  </si>
  <si>
    <t>KZ071</t>
  </si>
  <si>
    <t>KZ072</t>
  </si>
  <si>
    <t>KZ073</t>
  </si>
  <si>
    <t>KZ074</t>
  </si>
  <si>
    <t>KZ075</t>
  </si>
  <si>
    <t>KZ076</t>
  </si>
  <si>
    <t>KZ077</t>
  </si>
  <si>
    <t>KZ078</t>
  </si>
  <si>
    <t>KZ079</t>
  </si>
  <si>
    <t>KZ080</t>
  </si>
  <si>
    <t>KZ081</t>
  </si>
  <si>
    <t>KZ082</t>
  </si>
  <si>
    <t>KZ083</t>
  </si>
  <si>
    <t>KZ084</t>
  </si>
  <si>
    <t>KZ085</t>
  </si>
  <si>
    <t>KZ086</t>
  </si>
  <si>
    <t>KZ087</t>
  </si>
  <si>
    <t>KZ088</t>
  </si>
  <si>
    <t>KZ089</t>
  </si>
  <si>
    <t>KZ090</t>
  </si>
  <si>
    <t>KZ091</t>
  </si>
  <si>
    <t>KZ092</t>
  </si>
  <si>
    <t>KZ093</t>
  </si>
  <si>
    <t>KZ094</t>
  </si>
  <si>
    <t>KZ095</t>
  </si>
  <si>
    <t>KZ096</t>
  </si>
  <si>
    <t>KZ097</t>
  </si>
  <si>
    <t>KZ098</t>
  </si>
  <si>
    <t>KZ099</t>
  </si>
  <si>
    <t>KZ100</t>
  </si>
  <si>
    <t>KZ101</t>
  </si>
  <si>
    <t>KZ102</t>
  </si>
  <si>
    <t>KZ103</t>
  </si>
  <si>
    <t>KZ104</t>
  </si>
  <si>
    <t>KZ105</t>
  </si>
  <si>
    <t>KZ106</t>
  </si>
  <si>
    <t>KZ107</t>
  </si>
  <si>
    <t>KZ108</t>
  </si>
  <si>
    <t>KZ109</t>
  </si>
  <si>
    <t>KZ110</t>
  </si>
  <si>
    <t>KZ111</t>
  </si>
  <si>
    <t>KZ112</t>
  </si>
  <si>
    <t>KZ113</t>
  </si>
  <si>
    <t>KZ114</t>
  </si>
  <si>
    <t>KZ115</t>
  </si>
  <si>
    <t>KZ116</t>
  </si>
  <si>
    <t>KZ117</t>
  </si>
  <si>
    <t>KZ118</t>
  </si>
  <si>
    <t>KZ119</t>
  </si>
  <si>
    <t>KZ120</t>
  </si>
  <si>
    <t>KZ121</t>
  </si>
  <si>
    <t>KZ122</t>
  </si>
  <si>
    <t>KZ123</t>
  </si>
  <si>
    <t>KZ124</t>
  </si>
  <si>
    <t>KZ125</t>
  </si>
  <si>
    <t>KZ126</t>
  </si>
  <si>
    <t>KZ127</t>
  </si>
  <si>
    <t>KZ128</t>
  </si>
  <si>
    <t>KZ129</t>
  </si>
  <si>
    <t>KZ130</t>
  </si>
  <si>
    <t>KZ131</t>
  </si>
  <si>
    <t>KZ132</t>
  </si>
  <si>
    <t>KZ133</t>
  </si>
  <si>
    <t>KZ134</t>
  </si>
  <si>
    <t>KZ135</t>
  </si>
  <si>
    <t>KZ136</t>
  </si>
  <si>
    <t>KZ137</t>
  </si>
  <si>
    <t>KZ138</t>
  </si>
  <si>
    <t>KZ139</t>
  </si>
  <si>
    <t>KZ140</t>
  </si>
  <si>
    <t>KZ141</t>
  </si>
  <si>
    <t>KZ142</t>
  </si>
  <si>
    <t>KZ143</t>
  </si>
  <si>
    <t>KZ144</t>
  </si>
  <si>
    <t>KZ145</t>
  </si>
  <si>
    <t>KZ146</t>
  </si>
  <si>
    <t>KZ147</t>
  </si>
  <si>
    <t>KZ148</t>
  </si>
  <si>
    <t>KZ149</t>
  </si>
  <si>
    <t>KZ150</t>
  </si>
  <si>
    <t>KZ151</t>
  </si>
  <si>
    <t>KZ152</t>
  </si>
  <si>
    <t>KZ153</t>
  </si>
  <si>
    <t>KZ154</t>
  </si>
  <si>
    <t>KZ155</t>
  </si>
  <si>
    <t>KZ156</t>
  </si>
  <si>
    <t>KZ157</t>
  </si>
  <si>
    <t>KZ158</t>
  </si>
  <si>
    <t>KZ159</t>
  </si>
  <si>
    <t>KZ160</t>
  </si>
  <si>
    <t>KZ161</t>
  </si>
  <si>
    <t>KZ162</t>
  </si>
  <si>
    <t>KZ163</t>
  </si>
  <si>
    <t>KZ164</t>
  </si>
  <si>
    <t>KZ165</t>
  </si>
  <si>
    <t>KZ166</t>
  </si>
  <si>
    <t>KZ167</t>
  </si>
  <si>
    <t>KZ168</t>
  </si>
  <si>
    <t>KZ169</t>
  </si>
  <si>
    <t>KZ170</t>
  </si>
  <si>
    <t>KZ171</t>
  </si>
  <si>
    <t>KZ172</t>
  </si>
  <si>
    <t>KZ173</t>
  </si>
  <si>
    <t>KZ174</t>
  </si>
  <si>
    <t>KZ175</t>
  </si>
  <si>
    <t>KZ176</t>
  </si>
  <si>
    <t>KZ177</t>
  </si>
  <si>
    <t>KZ178</t>
  </si>
  <si>
    <t>KZ179</t>
  </si>
  <si>
    <t>KZ180</t>
  </si>
  <si>
    <t>KZ181</t>
  </si>
  <si>
    <t>KZ182</t>
  </si>
  <si>
    <t>KZ183</t>
  </si>
  <si>
    <t>KZ184</t>
  </si>
  <si>
    <t>KZ185</t>
  </si>
  <si>
    <t>KZ186</t>
  </si>
  <si>
    <t>KZ187</t>
  </si>
  <si>
    <t>KZ188</t>
  </si>
  <si>
    <t>KZ189</t>
  </si>
  <si>
    <t>KZ190</t>
  </si>
  <si>
    <t>KZ191</t>
  </si>
  <si>
    <t>KZ192</t>
  </si>
  <si>
    <t>KZ193</t>
  </si>
  <si>
    <t>KZ194</t>
  </si>
  <si>
    <t>KZ195</t>
  </si>
  <si>
    <t>KZ196</t>
  </si>
  <si>
    <t>KZ197</t>
  </si>
  <si>
    <t>KZ198</t>
  </si>
  <si>
    <t>KZ199</t>
  </si>
  <si>
    <t>KZ200</t>
  </si>
  <si>
    <t>KZ201</t>
  </si>
  <si>
    <t>KZ202</t>
  </si>
  <si>
    <t>KZ203</t>
  </si>
  <si>
    <t>KZ204</t>
  </si>
  <si>
    <t>KZ205</t>
  </si>
  <si>
    <t>KZ206</t>
  </si>
  <si>
    <t>KZ207</t>
  </si>
  <si>
    <t>KZ208</t>
  </si>
  <si>
    <t>KZ209</t>
  </si>
  <si>
    <t>KZ210</t>
  </si>
  <si>
    <t>KZ211</t>
  </si>
  <si>
    <t>KZ212</t>
  </si>
  <si>
    <t>KZ213</t>
  </si>
  <si>
    <t>KZ214</t>
  </si>
  <si>
    <t>KZ215</t>
  </si>
  <si>
    <t>KZ216</t>
  </si>
  <si>
    <t>KZ217</t>
  </si>
  <si>
    <t>KZ218</t>
  </si>
  <si>
    <t>AF002</t>
  </si>
  <si>
    <t>AF004</t>
  </si>
  <si>
    <t>AF005</t>
  </si>
  <si>
    <t>AF006</t>
  </si>
  <si>
    <t>AF007</t>
  </si>
  <si>
    <t>AF008</t>
  </si>
  <si>
    <t>AF009</t>
  </si>
  <si>
    <t>AF010</t>
  </si>
  <si>
    <t>AF011</t>
  </si>
  <si>
    <t>AF012</t>
  </si>
  <si>
    <t>AF013</t>
  </si>
  <si>
    <t>AF014</t>
  </si>
  <si>
    <t>AF015</t>
  </si>
  <si>
    <t>AF016</t>
  </si>
  <si>
    <t>AF017</t>
  </si>
  <si>
    <t>AF018</t>
  </si>
  <si>
    <t>AF019</t>
  </si>
  <si>
    <t>AF020</t>
  </si>
  <si>
    <t>AF021</t>
  </si>
  <si>
    <t>AF022</t>
  </si>
  <si>
    <t>AF023</t>
  </si>
  <si>
    <t>AF024</t>
  </si>
  <si>
    <t>AF025</t>
  </si>
  <si>
    <t>AF026</t>
  </si>
  <si>
    <t>AF027</t>
  </si>
  <si>
    <t>AF028</t>
  </si>
  <si>
    <t>AF029</t>
  </si>
  <si>
    <t>AF030</t>
  </si>
  <si>
    <t>AF031</t>
  </si>
  <si>
    <t>AF032</t>
  </si>
  <si>
    <t>AF033</t>
  </si>
  <si>
    <t>AF034</t>
  </si>
  <si>
    <t>AF035</t>
  </si>
  <si>
    <t>AF036</t>
  </si>
  <si>
    <t>AF037</t>
  </si>
  <si>
    <t>AF038</t>
  </si>
  <si>
    <t>AF039</t>
  </si>
  <si>
    <t>AF040</t>
  </si>
  <si>
    <t>AF041</t>
  </si>
  <si>
    <t>AF042</t>
  </si>
  <si>
    <t>AF043</t>
  </si>
  <si>
    <t>AF044</t>
  </si>
  <si>
    <t>AF045</t>
  </si>
  <si>
    <t>AF046</t>
  </si>
  <si>
    <t>AF047</t>
  </si>
  <si>
    <t>AF048</t>
  </si>
  <si>
    <t>AF049</t>
  </si>
  <si>
    <t>AF050</t>
  </si>
  <si>
    <t>AF051</t>
  </si>
  <si>
    <t>AF052</t>
  </si>
  <si>
    <t>AF053</t>
  </si>
  <si>
    <t>AF054</t>
  </si>
  <si>
    <t>AF055</t>
  </si>
  <si>
    <t>AF056</t>
  </si>
  <si>
    <t>AF057</t>
  </si>
  <si>
    <t>AF058</t>
  </si>
  <si>
    <t>AF059</t>
  </si>
  <si>
    <t>AF060</t>
  </si>
  <si>
    <t>AF061</t>
  </si>
  <si>
    <t>AF062</t>
  </si>
  <si>
    <t>AF063</t>
  </si>
  <si>
    <t>AF064</t>
  </si>
  <si>
    <t>AF065</t>
  </si>
  <si>
    <t>AF066</t>
  </si>
  <si>
    <t>AF067</t>
  </si>
  <si>
    <t>AF068</t>
  </si>
  <si>
    <t>AF069</t>
  </si>
  <si>
    <t>AF070</t>
  </si>
  <si>
    <t>AF071</t>
  </si>
  <si>
    <t>AF072</t>
  </si>
  <si>
    <t>AF073</t>
  </si>
  <si>
    <t>AF074</t>
  </si>
  <si>
    <t>AF075</t>
  </si>
  <si>
    <t>AF076</t>
  </si>
  <si>
    <t>AF077</t>
  </si>
  <si>
    <t>AF078</t>
  </si>
  <si>
    <t>AF079</t>
  </si>
  <si>
    <t>AF080</t>
  </si>
  <si>
    <t>AF081</t>
  </si>
  <si>
    <t>AF082</t>
  </si>
  <si>
    <t>AF083</t>
  </si>
  <si>
    <t>AF084</t>
  </si>
  <si>
    <t>AF085</t>
  </si>
  <si>
    <t>AF086</t>
  </si>
  <si>
    <t>AF087</t>
  </si>
  <si>
    <t>AF088</t>
  </si>
  <si>
    <t>AF089</t>
  </si>
  <si>
    <t>AF090</t>
  </si>
  <si>
    <t>AF091</t>
  </si>
  <si>
    <t>AF092</t>
  </si>
  <si>
    <t>AF093</t>
  </si>
  <si>
    <t>AF094</t>
  </si>
  <si>
    <t>AF095</t>
  </si>
  <si>
    <t>AF096</t>
  </si>
  <si>
    <t>AF097</t>
  </si>
  <si>
    <t>AF098</t>
  </si>
  <si>
    <t>AF099</t>
  </si>
  <si>
    <t>AF100</t>
  </si>
  <si>
    <t>AF101</t>
  </si>
  <si>
    <t>AF102</t>
  </si>
  <si>
    <t>AF103</t>
  </si>
  <si>
    <t>AF104</t>
  </si>
  <si>
    <t>AF105</t>
  </si>
  <si>
    <t>AF106</t>
  </si>
  <si>
    <t>AF107</t>
  </si>
  <si>
    <t>AF108</t>
  </si>
  <si>
    <t>AF109</t>
  </si>
  <si>
    <t>AF110</t>
  </si>
  <si>
    <t>AF111</t>
  </si>
  <si>
    <t>AF112</t>
  </si>
  <si>
    <t>AF113</t>
  </si>
  <si>
    <t>AF114</t>
  </si>
  <si>
    <t>AF115</t>
  </si>
  <si>
    <t>AF116</t>
  </si>
  <si>
    <t>AF117</t>
  </si>
  <si>
    <t>AF118</t>
  </si>
  <si>
    <t>AF119</t>
  </si>
  <si>
    <t>AF120</t>
  </si>
  <si>
    <t>AF121</t>
  </si>
  <si>
    <t>AF122</t>
  </si>
  <si>
    <t>AF123</t>
  </si>
  <si>
    <t>AF124</t>
  </si>
  <si>
    <t>AF125</t>
  </si>
  <si>
    <t>AF126</t>
  </si>
  <si>
    <t>AF127</t>
  </si>
  <si>
    <t>AF128</t>
  </si>
  <si>
    <t>AF129</t>
  </si>
  <si>
    <t>AF130</t>
  </si>
  <si>
    <t>AF131</t>
  </si>
  <si>
    <t>AF132</t>
  </si>
  <si>
    <t>AF133</t>
  </si>
  <si>
    <t>AF134</t>
  </si>
  <si>
    <t>AF135</t>
  </si>
  <si>
    <t>AF136</t>
  </si>
  <si>
    <t>AF137</t>
  </si>
  <si>
    <t>AF138</t>
  </si>
  <si>
    <t>AF139</t>
  </si>
  <si>
    <t>AF140</t>
  </si>
  <si>
    <t>AF141</t>
  </si>
  <si>
    <t>AF142</t>
  </si>
  <si>
    <t>AF143</t>
  </si>
  <si>
    <t>AF144</t>
  </si>
  <si>
    <t>AF145</t>
  </si>
  <si>
    <t>AF146</t>
  </si>
  <si>
    <t>AF147</t>
  </si>
  <si>
    <t>AF148</t>
  </si>
  <si>
    <t>AF149</t>
  </si>
  <si>
    <t>AF150</t>
  </si>
  <si>
    <t>AF151</t>
  </si>
  <si>
    <t>AF152</t>
  </si>
  <si>
    <t>AF153</t>
  </si>
  <si>
    <t>AF154</t>
  </si>
  <si>
    <t>AF155</t>
  </si>
  <si>
    <t>AF156</t>
  </si>
  <si>
    <t>AF157</t>
  </si>
  <si>
    <t>AF158</t>
  </si>
  <si>
    <t>AF159</t>
  </si>
  <si>
    <t>AF160</t>
  </si>
  <si>
    <t>AF161</t>
  </si>
  <si>
    <t>AF162</t>
  </si>
  <si>
    <t>AF163</t>
  </si>
  <si>
    <t>AF164</t>
  </si>
  <si>
    <t>AF165</t>
  </si>
  <si>
    <t>AF166</t>
  </si>
  <si>
    <t>AF167</t>
  </si>
  <si>
    <t>AF168</t>
  </si>
  <si>
    <t>AF169</t>
  </si>
  <si>
    <t>AF170</t>
  </si>
  <si>
    <t>AF171</t>
  </si>
  <si>
    <t>AF172</t>
  </si>
  <si>
    <t>AF173</t>
  </si>
  <si>
    <t>AF174</t>
  </si>
  <si>
    <t>AF175</t>
  </si>
  <si>
    <t>AF176</t>
  </si>
  <si>
    <t>AF177</t>
  </si>
  <si>
    <t>AF178</t>
  </si>
  <si>
    <t>AF179</t>
  </si>
  <si>
    <t>AF180</t>
  </si>
  <si>
    <t>AF181</t>
  </si>
  <si>
    <t>AF182</t>
  </si>
  <si>
    <t>AF183</t>
  </si>
  <si>
    <t>AF184</t>
  </si>
  <si>
    <t>AF185</t>
  </si>
  <si>
    <t>AF186</t>
  </si>
  <si>
    <t>AF187</t>
  </si>
  <si>
    <t>AF188</t>
  </si>
  <si>
    <t>AF189</t>
  </si>
  <si>
    <t>AF190</t>
  </si>
  <si>
    <t>AF191</t>
  </si>
  <si>
    <t>AF192</t>
  </si>
  <si>
    <t>AF193</t>
  </si>
  <si>
    <t>AF194</t>
  </si>
  <si>
    <t>AF195</t>
  </si>
  <si>
    <t>AF196</t>
  </si>
  <si>
    <t>AF197</t>
  </si>
  <si>
    <t>AF198</t>
  </si>
  <si>
    <t>AF199</t>
  </si>
  <si>
    <t>AF200</t>
  </si>
  <si>
    <t>AF201</t>
  </si>
  <si>
    <t>AF202</t>
  </si>
  <si>
    <t>AF203</t>
  </si>
  <si>
    <t>AF204</t>
  </si>
  <si>
    <t>AF205</t>
  </si>
  <si>
    <t>AF206</t>
  </si>
  <si>
    <t>AF207</t>
  </si>
  <si>
    <t>AF208</t>
  </si>
  <si>
    <t>AF209</t>
  </si>
  <si>
    <t>AF210</t>
  </si>
  <si>
    <t>AF211</t>
  </si>
  <si>
    <t>AF212</t>
  </si>
  <si>
    <t>AF213</t>
  </si>
  <si>
    <t>AF214</t>
  </si>
  <si>
    <t>AF215</t>
  </si>
  <si>
    <t>AF216</t>
  </si>
  <si>
    <t>AF217</t>
  </si>
  <si>
    <t>AF218</t>
  </si>
  <si>
    <t>AF219</t>
  </si>
  <si>
    <t>AF220</t>
  </si>
  <si>
    <t>AF221</t>
  </si>
  <si>
    <t>AF222</t>
  </si>
  <si>
    <t>AF223</t>
  </si>
  <si>
    <t>AF224</t>
  </si>
  <si>
    <t>AF225</t>
  </si>
  <si>
    <t>AF226</t>
  </si>
  <si>
    <t>AF227</t>
  </si>
  <si>
    <t>AF228</t>
  </si>
  <si>
    <t>AF229</t>
  </si>
  <si>
    <t>AF230</t>
  </si>
  <si>
    <t>AF231</t>
  </si>
  <si>
    <t>AF232</t>
  </si>
  <si>
    <t>AF233</t>
  </si>
  <si>
    <t>AF234</t>
  </si>
  <si>
    <t>AF235</t>
  </si>
  <si>
    <t>AF236</t>
  </si>
  <si>
    <t>AF237</t>
  </si>
  <si>
    <t>AF238</t>
  </si>
  <si>
    <t>AF239</t>
  </si>
  <si>
    <t>AF240</t>
  </si>
  <si>
    <t>AF241</t>
  </si>
  <si>
    <t>AF242</t>
  </si>
  <si>
    <t>AF243</t>
  </si>
  <si>
    <t>AF244</t>
  </si>
  <si>
    <t>AF245</t>
  </si>
  <si>
    <t>AF246</t>
  </si>
  <si>
    <t>AF247</t>
  </si>
  <si>
    <t>AF248</t>
  </si>
  <si>
    <t>AF249</t>
  </si>
  <si>
    <t>AF250</t>
  </si>
  <si>
    <t>AF251</t>
  </si>
  <si>
    <t>AF252</t>
  </si>
  <si>
    <t>AF253</t>
  </si>
  <si>
    <t>AF254</t>
  </si>
  <si>
    <t>AF255</t>
  </si>
  <si>
    <t>AF256</t>
  </si>
  <si>
    <t>AF257</t>
  </si>
  <si>
    <t>AF258</t>
  </si>
  <si>
    <t>AF259</t>
  </si>
  <si>
    <t>AF260</t>
  </si>
  <si>
    <t>AF261</t>
  </si>
  <si>
    <t>AF262</t>
  </si>
  <si>
    <t>AF263</t>
  </si>
  <si>
    <t>AF264</t>
  </si>
  <si>
    <t>AF265</t>
  </si>
  <si>
    <t>AF266</t>
  </si>
  <si>
    <t>AF267</t>
  </si>
  <si>
    <t>AF268</t>
  </si>
  <si>
    <t>AF269</t>
  </si>
  <si>
    <t>AF270</t>
  </si>
  <si>
    <t>AF271</t>
  </si>
  <si>
    <t>AF272</t>
  </si>
  <si>
    <t>AF273</t>
  </si>
  <si>
    <t>AF274</t>
  </si>
  <si>
    <t>AF275</t>
  </si>
  <si>
    <t>AF276</t>
  </si>
  <si>
    <t>AF277</t>
  </si>
  <si>
    <t>AF278</t>
  </si>
  <si>
    <t>AF279</t>
  </si>
  <si>
    <t>AF280</t>
  </si>
  <si>
    <t>AF281</t>
  </si>
  <si>
    <t>AF282</t>
  </si>
  <si>
    <t>AF283</t>
  </si>
  <si>
    <t>AF284</t>
  </si>
  <si>
    <t>AF285</t>
  </si>
  <si>
    <t>AF286</t>
  </si>
  <si>
    <t>AF287</t>
  </si>
  <si>
    <t>AF288</t>
  </si>
  <si>
    <t>AF289</t>
  </si>
  <si>
    <t>AF290</t>
  </si>
  <si>
    <t>AF291</t>
  </si>
  <si>
    <t>AF292</t>
  </si>
  <si>
    <t>AF293</t>
  </si>
  <si>
    <t>AF294</t>
  </si>
  <si>
    <t>AF295</t>
  </si>
  <si>
    <t>AF296</t>
  </si>
  <si>
    <t>AF297</t>
  </si>
  <si>
    <t>AF298</t>
  </si>
  <si>
    <t>AF299</t>
  </si>
  <si>
    <t>AF300</t>
  </si>
  <si>
    <t>AF301</t>
  </si>
  <si>
    <t>AF302</t>
  </si>
  <si>
    <t>AF303</t>
  </si>
  <si>
    <t>AF304</t>
  </si>
  <si>
    <t>AF305</t>
  </si>
  <si>
    <t>AF306</t>
  </si>
  <si>
    <t>AF307</t>
  </si>
  <si>
    <t>AF308</t>
  </si>
  <si>
    <t>AF309</t>
  </si>
  <si>
    <t>AF310</t>
  </si>
  <si>
    <t>AF311</t>
  </si>
  <si>
    <t>AF312</t>
  </si>
  <si>
    <t>AF313</t>
  </si>
  <si>
    <t>AF314</t>
  </si>
  <si>
    <t>AF315</t>
  </si>
  <si>
    <t>AF316</t>
  </si>
  <si>
    <t>AF317</t>
  </si>
  <si>
    <t>AF318</t>
  </si>
  <si>
    <t>AF319</t>
  </si>
  <si>
    <t>AF320</t>
  </si>
  <si>
    <t>AF321</t>
  </si>
  <si>
    <t>AF322</t>
  </si>
  <si>
    <t>AF323</t>
  </si>
  <si>
    <t>AF324</t>
  </si>
  <si>
    <t>AF325</t>
  </si>
  <si>
    <t>AF326</t>
  </si>
  <si>
    <t>AF327</t>
  </si>
  <si>
    <t>AF328</t>
  </si>
  <si>
    <t>AF329</t>
  </si>
  <si>
    <t>AF330</t>
  </si>
  <si>
    <t>AF331</t>
  </si>
  <si>
    <t>AF332</t>
  </si>
  <si>
    <t>AF333</t>
  </si>
  <si>
    <t>AF334</t>
  </si>
  <si>
    <t>AF335</t>
  </si>
  <si>
    <t>AF336</t>
  </si>
  <si>
    <t>AF337</t>
  </si>
  <si>
    <t>AF338</t>
  </si>
  <si>
    <t>AF339</t>
  </si>
  <si>
    <t>AF340</t>
  </si>
  <si>
    <t>AF341</t>
  </si>
  <si>
    <t>AF342</t>
  </si>
  <si>
    <t>AF343</t>
  </si>
  <si>
    <t>AF344</t>
  </si>
  <si>
    <t>AF345</t>
  </si>
  <si>
    <t>AF346</t>
  </si>
  <si>
    <t>AF347</t>
  </si>
  <si>
    <t>AF348</t>
  </si>
  <si>
    <t>AF349</t>
  </si>
  <si>
    <t>AF350</t>
  </si>
  <si>
    <t>AF351</t>
  </si>
  <si>
    <t>AF352</t>
  </si>
  <si>
    <t>AF353</t>
  </si>
  <si>
    <t>AF354</t>
  </si>
  <si>
    <t>AF355</t>
  </si>
  <si>
    <t>AF356</t>
  </si>
  <si>
    <t>AF357</t>
  </si>
  <si>
    <t>AF358</t>
  </si>
  <si>
    <t>AF359</t>
  </si>
  <si>
    <t>AF360</t>
  </si>
  <si>
    <t>AF361</t>
  </si>
  <si>
    <t>AF362</t>
  </si>
  <si>
    <t>AF363</t>
  </si>
  <si>
    <t>AF364</t>
  </si>
  <si>
    <t>AF365</t>
  </si>
  <si>
    <t>AF366</t>
  </si>
  <si>
    <t>AF367</t>
  </si>
  <si>
    <t>AF368</t>
  </si>
  <si>
    <t>AF369</t>
  </si>
  <si>
    <t>AF370</t>
  </si>
  <si>
    <t>AF371</t>
  </si>
  <si>
    <t>AF372</t>
  </si>
  <si>
    <t>AF373</t>
  </si>
  <si>
    <t>AF374</t>
  </si>
  <si>
    <t>AF375</t>
  </si>
  <si>
    <t>AF376</t>
  </si>
  <si>
    <t>AF377</t>
  </si>
  <si>
    <t>AF378</t>
  </si>
  <si>
    <t>AF379</t>
  </si>
  <si>
    <t>AF380</t>
  </si>
  <si>
    <t>AF381</t>
  </si>
  <si>
    <t>AF382</t>
  </si>
  <si>
    <t>AF383</t>
  </si>
  <si>
    <t>AF384</t>
  </si>
  <si>
    <t>AF385</t>
  </si>
  <si>
    <t>AF386</t>
  </si>
  <si>
    <t>AF387</t>
  </si>
  <si>
    <t>AF388</t>
  </si>
  <si>
    <t>AF389</t>
  </si>
  <si>
    <t>AF390</t>
  </si>
  <si>
    <t>AF391</t>
  </si>
  <si>
    <t>AF392</t>
  </si>
  <si>
    <t>AF393</t>
  </si>
  <si>
    <t>AF394</t>
  </si>
  <si>
    <t>AF395</t>
  </si>
  <si>
    <t>AF396</t>
  </si>
  <si>
    <t>AF397</t>
  </si>
  <si>
    <t>AF398</t>
  </si>
  <si>
    <t>AF399</t>
  </si>
  <si>
    <t>AF400</t>
  </si>
  <si>
    <t>AF401</t>
  </si>
  <si>
    <t>AF402</t>
  </si>
  <si>
    <t>AF403</t>
  </si>
  <si>
    <t>AF404</t>
  </si>
  <si>
    <t>AF405</t>
  </si>
  <si>
    <t>AF406</t>
  </si>
  <si>
    <t>AF407</t>
  </si>
  <si>
    <t>AF408</t>
  </si>
  <si>
    <t>AF409</t>
  </si>
  <si>
    <t>AF410</t>
  </si>
  <si>
    <t>AF411</t>
  </si>
  <si>
    <t>AF412</t>
  </si>
  <si>
    <t>AF413</t>
  </si>
  <si>
    <t>AF414</t>
  </si>
  <si>
    <t>AF415</t>
  </si>
  <si>
    <t>AF416</t>
  </si>
  <si>
    <t>AF417</t>
  </si>
  <si>
    <t>AF418</t>
  </si>
  <si>
    <t>AF419</t>
  </si>
  <si>
    <t>AF420</t>
  </si>
  <si>
    <t>AF421</t>
  </si>
  <si>
    <t>AM003</t>
  </si>
  <si>
    <t>AM010</t>
  </si>
  <si>
    <t>AM012</t>
  </si>
  <si>
    <t>AM013</t>
  </si>
  <si>
    <t>AM014</t>
  </si>
  <si>
    <t>AM015</t>
  </si>
  <si>
    <t>AM016</t>
  </si>
  <si>
    <t>AM017</t>
  </si>
  <si>
    <t>AM018</t>
  </si>
  <si>
    <t>AM019</t>
  </si>
  <si>
    <t>AM020</t>
  </si>
  <si>
    <t>AM025</t>
  </si>
  <si>
    <t>AM026</t>
  </si>
  <si>
    <t>AM027</t>
  </si>
  <si>
    <t>AM028</t>
  </si>
  <si>
    <t>AM029</t>
  </si>
  <si>
    <t>AM030</t>
  </si>
  <si>
    <t>AM034</t>
  </si>
  <si>
    <t>AM035</t>
  </si>
  <si>
    <t>AM036</t>
  </si>
  <si>
    <t>AM037</t>
  </si>
  <si>
    <t>AM038</t>
  </si>
  <si>
    <t>AM039</t>
  </si>
  <si>
    <t>AZ003</t>
  </si>
  <si>
    <t>AZ004</t>
  </si>
  <si>
    <t>AZ005</t>
  </si>
  <si>
    <t>AZ010</t>
  </si>
  <si>
    <t>AZ011</t>
  </si>
  <si>
    <t>AZ012</t>
  </si>
  <si>
    <t>AZ013</t>
  </si>
  <si>
    <t>AZ014</t>
  </si>
  <si>
    <t>AZ015</t>
  </si>
  <si>
    <t>AZ016</t>
  </si>
  <si>
    <t>AZ017</t>
  </si>
  <si>
    <t>AZ018</t>
  </si>
  <si>
    <t>AZ019</t>
  </si>
  <si>
    <t>AZ020</t>
  </si>
  <si>
    <t>AZ021</t>
  </si>
  <si>
    <t>AZ022</t>
  </si>
  <si>
    <t>AZ023</t>
  </si>
  <si>
    <t>AZ024</t>
  </si>
  <si>
    <t>AZ025</t>
  </si>
  <si>
    <t>AZ026</t>
  </si>
  <si>
    <t>AZ027</t>
  </si>
  <si>
    <t>AZ028</t>
  </si>
  <si>
    <t>AZ029</t>
  </si>
  <si>
    <t>AZ030</t>
  </si>
  <si>
    <t>AZ031</t>
  </si>
  <si>
    <t>AZ032</t>
  </si>
  <si>
    <t>AZ033</t>
  </si>
  <si>
    <t>AZ034</t>
  </si>
  <si>
    <t>AZ035</t>
  </si>
  <si>
    <t>AZ036</t>
  </si>
  <si>
    <t>AZ037</t>
  </si>
  <si>
    <t>AZ038</t>
  </si>
  <si>
    <t>AZ039</t>
  </si>
  <si>
    <t>AZ040</t>
  </si>
  <si>
    <t>AZ041</t>
  </si>
  <si>
    <t>AZ042</t>
  </si>
  <si>
    <t>AZ043</t>
  </si>
  <si>
    <t>AZ044</t>
  </si>
  <si>
    <t>AZ045</t>
  </si>
  <si>
    <t>AZ046</t>
  </si>
  <si>
    <t>AZ047</t>
  </si>
  <si>
    <t>AZ048</t>
  </si>
  <si>
    <t>AZ049</t>
  </si>
  <si>
    <t>AZ050</t>
  </si>
  <si>
    <t>AZ051</t>
  </si>
  <si>
    <t>AZ052</t>
  </si>
  <si>
    <t>AZ053</t>
  </si>
  <si>
    <t>AZ054</t>
  </si>
  <si>
    <t>AZ055</t>
  </si>
  <si>
    <t>AZ056</t>
  </si>
  <si>
    <t>AZ057</t>
  </si>
  <si>
    <t>AZ058</t>
  </si>
  <si>
    <t>AZ059</t>
  </si>
  <si>
    <t>AZ060</t>
  </si>
  <si>
    <t>AZ061</t>
  </si>
  <si>
    <t>AZ062</t>
  </si>
  <si>
    <t>AZ063</t>
  </si>
  <si>
    <t>AZ064</t>
  </si>
  <si>
    <t>AZ065</t>
  </si>
  <si>
    <t>AZ066</t>
  </si>
  <si>
    <t>AZ067</t>
  </si>
  <si>
    <t>AZ068</t>
  </si>
  <si>
    <t>AZ069</t>
  </si>
  <si>
    <t>AZ070</t>
  </si>
  <si>
    <t>AZ071</t>
  </si>
  <si>
    <t>AZ072</t>
  </si>
  <si>
    <t>AZ073</t>
  </si>
  <si>
    <t>AZ074</t>
  </si>
  <si>
    <t>IR004</t>
  </si>
  <si>
    <t>IR005</t>
  </si>
  <si>
    <t>IR006</t>
  </si>
  <si>
    <t>IR007</t>
  </si>
  <si>
    <t>IR008</t>
  </si>
  <si>
    <t>IR009</t>
  </si>
  <si>
    <t>IR010</t>
  </si>
  <si>
    <t>IR011</t>
  </si>
  <si>
    <t>IR012</t>
  </si>
  <si>
    <t>IR013</t>
  </si>
  <si>
    <t>IR014</t>
  </si>
  <si>
    <t>IR015</t>
  </si>
  <si>
    <t>IR016</t>
  </si>
  <si>
    <t>IR017</t>
  </si>
  <si>
    <t>IR018</t>
  </si>
  <si>
    <t>IR019</t>
  </si>
  <si>
    <t>IR020</t>
  </si>
  <si>
    <t>IR021</t>
  </si>
  <si>
    <t>IR022</t>
  </si>
  <si>
    <t>IR023</t>
  </si>
  <si>
    <t>IR024</t>
  </si>
  <si>
    <t>IR025</t>
  </si>
  <si>
    <t>IR026</t>
  </si>
  <si>
    <t>IR027</t>
  </si>
  <si>
    <t>IR028</t>
  </si>
  <si>
    <t>IR029</t>
  </si>
  <si>
    <t>IR030</t>
  </si>
  <si>
    <t>IR031</t>
  </si>
  <si>
    <t>IR032</t>
  </si>
  <si>
    <t>IR033</t>
  </si>
  <si>
    <t>IR034</t>
  </si>
  <si>
    <t>IR035</t>
  </si>
  <si>
    <t>IR036</t>
  </si>
  <si>
    <t>IR037</t>
  </si>
  <si>
    <t>IR038</t>
  </si>
  <si>
    <t>IR039</t>
  </si>
  <si>
    <t>IR040</t>
  </si>
  <si>
    <t>IR041</t>
  </si>
  <si>
    <t>IR042</t>
  </si>
  <si>
    <t>IR043</t>
  </si>
  <si>
    <t>IR044</t>
  </si>
  <si>
    <t>IR045</t>
  </si>
  <si>
    <t>IR046</t>
  </si>
  <si>
    <t>IR047</t>
  </si>
  <si>
    <t>IR048</t>
  </si>
  <si>
    <t>IR049</t>
  </si>
  <si>
    <t>IR050</t>
  </si>
  <si>
    <t>IR051</t>
  </si>
  <si>
    <t>IR052</t>
  </si>
  <si>
    <t>IR053</t>
  </si>
  <si>
    <t>IR054</t>
  </si>
  <si>
    <t>IR055</t>
  </si>
  <si>
    <t>IR056</t>
  </si>
  <si>
    <t>IR057</t>
  </si>
  <si>
    <t>IR058</t>
  </si>
  <si>
    <t>IR059</t>
  </si>
  <si>
    <t>IR060</t>
  </si>
  <si>
    <t>IR061</t>
  </si>
  <si>
    <t>IR062</t>
  </si>
  <si>
    <t>IR063</t>
  </si>
  <si>
    <t>IR064</t>
  </si>
  <si>
    <t>IR065</t>
  </si>
  <si>
    <t>IR066</t>
  </si>
  <si>
    <t>IR067</t>
  </si>
  <si>
    <t>IR068</t>
  </si>
  <si>
    <t>IR069</t>
  </si>
  <si>
    <t>IR070</t>
  </si>
  <si>
    <t>IR071</t>
  </si>
  <si>
    <t>IR072</t>
  </si>
  <si>
    <t>IR073</t>
  </si>
  <si>
    <t>IR074</t>
  </si>
  <si>
    <t>IR075</t>
  </si>
  <si>
    <t>IR076</t>
  </si>
  <si>
    <t>IR077</t>
  </si>
  <si>
    <t>IR078</t>
  </si>
  <si>
    <t>IR079</t>
  </si>
  <si>
    <t>IR080</t>
  </si>
  <si>
    <t>IR081</t>
  </si>
  <si>
    <t>IR082</t>
  </si>
  <si>
    <t>IR083</t>
  </si>
  <si>
    <t>IR084</t>
  </si>
  <si>
    <t>IR085</t>
  </si>
  <si>
    <t>IR086</t>
  </si>
  <si>
    <t>IR087</t>
  </si>
  <si>
    <t>IR088</t>
  </si>
  <si>
    <t>IR089</t>
  </si>
  <si>
    <t>IR090</t>
  </si>
  <si>
    <t>IR091</t>
  </si>
  <si>
    <t>IR092</t>
  </si>
  <si>
    <t>IR093</t>
  </si>
  <si>
    <t>IR094</t>
  </si>
  <si>
    <t>IR095</t>
  </si>
  <si>
    <t>IR096</t>
  </si>
  <si>
    <t>IR097</t>
  </si>
  <si>
    <t>IR098</t>
  </si>
  <si>
    <t>IR099</t>
  </si>
  <si>
    <t>IR100</t>
  </si>
  <si>
    <t>IR101</t>
  </si>
  <si>
    <t>IR102</t>
  </si>
  <si>
    <t>IR103</t>
  </si>
  <si>
    <t>IR104</t>
  </si>
  <si>
    <t>IR105</t>
  </si>
  <si>
    <t>IR106</t>
  </si>
  <si>
    <t>IR107</t>
  </si>
  <si>
    <t>IR108</t>
  </si>
  <si>
    <t>IR109</t>
  </si>
  <si>
    <t>IR110</t>
  </si>
  <si>
    <t>IR111</t>
  </si>
  <si>
    <t>IR112</t>
  </si>
  <si>
    <t>IR113</t>
  </si>
  <si>
    <t>IR114</t>
  </si>
  <si>
    <t>IR115</t>
  </si>
  <si>
    <t>IR116</t>
  </si>
  <si>
    <t>IR117</t>
  </si>
  <si>
    <t>IR118</t>
  </si>
  <si>
    <t>IR119</t>
  </si>
  <si>
    <t>IR120</t>
  </si>
  <si>
    <t>IR121</t>
  </si>
  <si>
    <t>IR122</t>
  </si>
  <si>
    <t>IR123</t>
  </si>
  <si>
    <t>IR124</t>
  </si>
  <si>
    <t>IR125</t>
  </si>
  <si>
    <t>IR126</t>
  </si>
  <si>
    <t>IR127</t>
  </si>
  <si>
    <t>IR128</t>
  </si>
  <si>
    <t>IR129</t>
  </si>
  <si>
    <t>IR130</t>
  </si>
  <si>
    <t>IR131</t>
  </si>
  <si>
    <t>IR132</t>
  </si>
  <si>
    <t>IR133</t>
  </si>
  <si>
    <t>IR134</t>
  </si>
  <si>
    <t>IR135</t>
  </si>
  <si>
    <t>IR136</t>
  </si>
  <si>
    <t>IR137</t>
  </si>
  <si>
    <t>IR138</t>
  </si>
  <si>
    <t>IR139</t>
  </si>
  <si>
    <t>IR140</t>
  </si>
  <si>
    <t>IR141</t>
  </si>
  <si>
    <t>IR142</t>
  </si>
  <si>
    <t>IR143</t>
  </si>
  <si>
    <t>IR144</t>
  </si>
  <si>
    <t>IR145</t>
  </si>
  <si>
    <t>IR146</t>
  </si>
  <si>
    <t>IR147</t>
  </si>
  <si>
    <t>IR148</t>
  </si>
  <si>
    <t>IR149</t>
  </si>
  <si>
    <t>IR150</t>
  </si>
  <si>
    <t>IR151</t>
  </si>
  <si>
    <t>IR152</t>
  </si>
  <si>
    <t>IR153</t>
  </si>
  <si>
    <t>IR154</t>
  </si>
  <si>
    <t>IR155</t>
  </si>
  <si>
    <t>IR156</t>
  </si>
  <si>
    <t>IR157</t>
  </si>
  <si>
    <t>IR158</t>
  </si>
  <si>
    <t>IR159</t>
  </si>
  <si>
    <t>IR160</t>
  </si>
  <si>
    <t>IR161</t>
  </si>
  <si>
    <t>IR162</t>
  </si>
  <si>
    <t>IR163</t>
  </si>
  <si>
    <t>IR164</t>
  </si>
  <si>
    <t>IR165</t>
  </si>
  <si>
    <t>IR166</t>
  </si>
  <si>
    <t>IR167</t>
  </si>
  <si>
    <t>IR168</t>
  </si>
  <si>
    <t>IR169</t>
  </si>
  <si>
    <t>IR170</t>
  </si>
  <si>
    <t>IR171</t>
  </si>
  <si>
    <t>IR172</t>
  </si>
  <si>
    <t>IR173</t>
  </si>
  <si>
    <t>IR174</t>
  </si>
  <si>
    <t>IR175</t>
  </si>
  <si>
    <t>IR176</t>
  </si>
  <si>
    <t>IR177</t>
  </si>
  <si>
    <t>IR178</t>
  </si>
  <si>
    <t>IR179</t>
  </si>
  <si>
    <t>IR180</t>
  </si>
  <si>
    <t>IR181</t>
  </si>
  <si>
    <t>IR182</t>
  </si>
  <si>
    <t>IR183</t>
  </si>
  <si>
    <t>IR184</t>
  </si>
  <si>
    <t>IR185</t>
  </si>
  <si>
    <t>IR186</t>
  </si>
  <si>
    <t>IR187</t>
  </si>
  <si>
    <t>IR188</t>
  </si>
  <si>
    <t>IR189</t>
  </si>
  <si>
    <t>IR190</t>
  </si>
  <si>
    <t>IR191</t>
  </si>
  <si>
    <t>IR192</t>
  </si>
  <si>
    <t>IR193</t>
  </si>
  <si>
    <t>IR194</t>
  </si>
  <si>
    <t>IR195</t>
  </si>
  <si>
    <t>IR196</t>
  </si>
  <si>
    <t>IR197</t>
  </si>
  <si>
    <t>IR198</t>
  </si>
  <si>
    <t>IR199</t>
  </si>
  <si>
    <t>IR200</t>
  </si>
  <si>
    <t>IR201</t>
  </si>
  <si>
    <t>IR202</t>
  </si>
  <si>
    <t>IR203</t>
  </si>
  <si>
    <t>IR204</t>
  </si>
  <si>
    <t>IR205</t>
  </si>
  <si>
    <t>IR206</t>
  </si>
  <si>
    <t>IR207</t>
  </si>
  <si>
    <t>IR208</t>
  </si>
  <si>
    <t>IR209</t>
  </si>
  <si>
    <t>IR210</t>
  </si>
  <si>
    <t>IR211</t>
  </si>
  <si>
    <t>IR212</t>
  </si>
  <si>
    <t>IR213</t>
  </si>
  <si>
    <t>IR214</t>
  </si>
  <si>
    <t>IR215</t>
  </si>
  <si>
    <t>IR216</t>
  </si>
  <si>
    <t>IR217</t>
  </si>
  <si>
    <t>IR218</t>
  </si>
  <si>
    <t>IR219</t>
  </si>
  <si>
    <t>IR220</t>
  </si>
  <si>
    <t>IR221</t>
  </si>
  <si>
    <t>IR222</t>
  </si>
  <si>
    <t>IR223</t>
  </si>
  <si>
    <t>IR224</t>
  </si>
  <si>
    <t>IR225</t>
  </si>
  <si>
    <t>IR226</t>
  </si>
  <si>
    <t>IR227</t>
  </si>
  <si>
    <t>IR228</t>
  </si>
  <si>
    <t>IR229</t>
  </si>
  <si>
    <t>IR230</t>
  </si>
  <si>
    <t>IR231</t>
  </si>
  <si>
    <t>IR232</t>
  </si>
  <si>
    <t>IR233</t>
  </si>
  <si>
    <t>IR234</t>
  </si>
  <si>
    <t>IR235</t>
  </si>
  <si>
    <t>IR236</t>
  </si>
  <si>
    <t>IR237</t>
  </si>
  <si>
    <t>IR238</t>
  </si>
  <si>
    <t>IR239</t>
  </si>
  <si>
    <t>IR240</t>
  </si>
  <si>
    <t>IR241</t>
  </si>
  <si>
    <t>IR242</t>
  </si>
  <si>
    <t>IR243</t>
  </si>
  <si>
    <t>IR244</t>
  </si>
  <si>
    <t>IR245</t>
  </si>
  <si>
    <t>IR246</t>
  </si>
  <si>
    <t>IR247</t>
  </si>
  <si>
    <t>IR248</t>
  </si>
  <si>
    <t>IR249</t>
  </si>
  <si>
    <t>IR250</t>
  </si>
  <si>
    <t>IR251</t>
  </si>
  <si>
    <t>IR252</t>
  </si>
  <si>
    <t>IR253</t>
  </si>
  <si>
    <t>IR254</t>
  </si>
  <si>
    <t>IR255</t>
  </si>
  <si>
    <t>IR256</t>
  </si>
  <si>
    <t>IR257</t>
  </si>
  <si>
    <t>IR258</t>
  </si>
  <si>
    <t>IR259</t>
  </si>
  <si>
    <t>IR260</t>
  </si>
  <si>
    <t>IR261</t>
  </si>
  <si>
    <t>IR262</t>
  </si>
  <si>
    <t>IR263</t>
  </si>
  <si>
    <t>IR264</t>
  </si>
  <si>
    <t>IR265</t>
  </si>
  <si>
    <t>IR266</t>
  </si>
  <si>
    <t>IR267</t>
  </si>
  <si>
    <t>IR268</t>
  </si>
  <si>
    <t>IR269</t>
  </si>
  <si>
    <t>IR270</t>
  </si>
  <si>
    <t>IR271</t>
  </si>
  <si>
    <t>IR272</t>
  </si>
  <si>
    <t>IR273</t>
  </si>
  <si>
    <t>IR274</t>
  </si>
  <si>
    <t>IR275</t>
  </si>
  <si>
    <t>IR276</t>
  </si>
  <si>
    <t>IR277</t>
  </si>
  <si>
    <t>IR278</t>
  </si>
  <si>
    <t>IR279</t>
  </si>
  <si>
    <t>IR280</t>
  </si>
  <si>
    <t>IR281</t>
  </si>
  <si>
    <t>IR282</t>
  </si>
  <si>
    <t>IR283</t>
  </si>
  <si>
    <t>IR284</t>
  </si>
  <si>
    <t>IR285</t>
  </si>
  <si>
    <t>IR286</t>
  </si>
  <si>
    <t>IR287</t>
  </si>
  <si>
    <t>IR288</t>
  </si>
  <si>
    <t>IR289</t>
  </si>
  <si>
    <t>IR290</t>
  </si>
  <si>
    <t>IR291</t>
  </si>
  <si>
    <t>IR292</t>
  </si>
  <si>
    <t>IR293</t>
  </si>
  <si>
    <t>IR294</t>
  </si>
  <si>
    <t>IR295</t>
  </si>
  <si>
    <t>IR296</t>
  </si>
  <si>
    <t>IR297</t>
  </si>
  <si>
    <t>IR298</t>
  </si>
  <si>
    <t>IR299</t>
  </si>
  <si>
    <t>IR300</t>
  </si>
  <si>
    <t>IR301</t>
  </si>
  <si>
    <t>IR302</t>
  </si>
  <si>
    <t>IR303</t>
  </si>
  <si>
    <t>IR304</t>
  </si>
  <si>
    <t>IR305</t>
  </si>
  <si>
    <t>IR306</t>
  </si>
  <si>
    <t>IR307</t>
  </si>
  <si>
    <t>IR308</t>
  </si>
  <si>
    <t>IR309</t>
  </si>
  <si>
    <t>IR310</t>
  </si>
  <si>
    <t>IR311</t>
  </si>
  <si>
    <t>IR312</t>
  </si>
  <si>
    <t>IR313</t>
  </si>
  <si>
    <t>IR314</t>
  </si>
  <si>
    <t>IR315</t>
  </si>
  <si>
    <t>IR316</t>
  </si>
  <si>
    <t>IR317</t>
  </si>
  <si>
    <t>IR318</t>
  </si>
  <si>
    <t>IR319</t>
  </si>
  <si>
    <t>IR320</t>
  </si>
  <si>
    <t>IR321</t>
  </si>
  <si>
    <t>IR322</t>
  </si>
  <si>
    <t>IR323</t>
  </si>
  <si>
    <t>IR324</t>
  </si>
  <si>
    <t>IR325</t>
  </si>
  <si>
    <t>IR326</t>
  </si>
  <si>
    <t>IR327</t>
  </si>
  <si>
    <t>IR328</t>
  </si>
  <si>
    <t>IR329</t>
  </si>
  <si>
    <t>IR330</t>
  </si>
  <si>
    <t>IR331</t>
  </si>
  <si>
    <t>IR332</t>
  </si>
  <si>
    <t>IR333</t>
  </si>
  <si>
    <t>IR334</t>
  </si>
  <si>
    <t>IR335</t>
  </si>
  <si>
    <t>IR336</t>
  </si>
  <si>
    <t>IR337</t>
  </si>
  <si>
    <t>IR338</t>
  </si>
  <si>
    <t>IR339</t>
  </si>
  <si>
    <t>IR340</t>
  </si>
  <si>
    <t>IR341</t>
  </si>
  <si>
    <t>IR342</t>
  </si>
  <si>
    <t>IR343</t>
  </si>
  <si>
    <t>IR344</t>
  </si>
  <si>
    <t>IR345</t>
  </si>
  <si>
    <t>IR346</t>
  </si>
  <si>
    <t>IR347</t>
  </si>
  <si>
    <t>IR348</t>
  </si>
  <si>
    <t>IR349</t>
  </si>
  <si>
    <t>IR350</t>
  </si>
  <si>
    <t>IR351</t>
  </si>
  <si>
    <t>IR352</t>
  </si>
  <si>
    <t>IR353</t>
  </si>
  <si>
    <t>IR354</t>
  </si>
  <si>
    <t>IR355</t>
  </si>
  <si>
    <t>IR356</t>
  </si>
  <si>
    <t>IR357</t>
  </si>
  <si>
    <t>IR358</t>
  </si>
  <si>
    <t>IR359</t>
  </si>
  <si>
    <t>IR360</t>
  </si>
  <si>
    <t>IR361</t>
  </si>
  <si>
    <t>IR362</t>
  </si>
  <si>
    <t>IR363</t>
  </si>
  <si>
    <t>IR364</t>
  </si>
  <si>
    <t>IR365</t>
  </si>
  <si>
    <t>IR366</t>
  </si>
  <si>
    <t>IR367</t>
  </si>
  <si>
    <t>IR368</t>
  </si>
  <si>
    <t>IR369</t>
  </si>
  <si>
    <t>IR370</t>
  </si>
  <si>
    <t>IR371</t>
  </si>
  <si>
    <t>IR372</t>
  </si>
  <si>
    <t>IR373</t>
  </si>
  <si>
    <t>IR374</t>
  </si>
  <si>
    <t>IR375</t>
  </si>
  <si>
    <t>IR376</t>
  </si>
  <si>
    <t>IR377</t>
  </si>
  <si>
    <t>IR378</t>
  </si>
  <si>
    <t>IR379</t>
  </si>
  <si>
    <t>IR380</t>
  </si>
  <si>
    <t>IR381</t>
  </si>
  <si>
    <t>IR382</t>
  </si>
  <si>
    <t>IR383</t>
  </si>
  <si>
    <t>IR384</t>
  </si>
  <si>
    <t>IR385</t>
  </si>
  <si>
    <t>IR386</t>
  </si>
  <si>
    <t>IR387</t>
  </si>
  <si>
    <t>IR388</t>
  </si>
  <si>
    <t>IR389</t>
  </si>
  <si>
    <t>IR390</t>
  </si>
  <si>
    <t>IR391</t>
  </si>
  <si>
    <t>IR392</t>
  </si>
  <si>
    <t>IR393</t>
  </si>
  <si>
    <t>IR394</t>
  </si>
  <si>
    <t>IR395</t>
  </si>
  <si>
    <t>IR396</t>
  </si>
  <si>
    <t>IR397</t>
  </si>
  <si>
    <t>IR398</t>
  </si>
  <si>
    <t>IR399</t>
  </si>
  <si>
    <t>IR400</t>
  </si>
  <si>
    <t>IR401</t>
  </si>
  <si>
    <t>IR402</t>
  </si>
  <si>
    <t>IR403</t>
  </si>
  <si>
    <t>IR404</t>
  </si>
  <si>
    <t>IR405</t>
  </si>
  <si>
    <t>IR406</t>
  </si>
  <si>
    <t>IR407</t>
  </si>
  <si>
    <t>IR408</t>
  </si>
  <si>
    <t>IR409</t>
  </si>
  <si>
    <t>IR410</t>
  </si>
  <si>
    <t>IR411</t>
  </si>
  <si>
    <t>IR412</t>
  </si>
  <si>
    <t>IR413</t>
  </si>
  <si>
    <t>IR414</t>
  </si>
  <si>
    <t>IR415</t>
  </si>
  <si>
    <t>IR416</t>
  </si>
  <si>
    <t>IR417</t>
  </si>
  <si>
    <t>IR418</t>
  </si>
  <si>
    <t>IR419</t>
  </si>
  <si>
    <t>IR420</t>
  </si>
  <si>
    <t>IR421</t>
  </si>
  <si>
    <t>IR422</t>
  </si>
  <si>
    <t>IR423</t>
  </si>
  <si>
    <t>IR424</t>
  </si>
  <si>
    <t>IR425</t>
  </si>
  <si>
    <t>IR426</t>
  </si>
  <si>
    <t>IR427</t>
  </si>
  <si>
    <t>IR428</t>
  </si>
  <si>
    <t>IR429</t>
  </si>
  <si>
    <t>GE005</t>
  </si>
  <si>
    <t>GE006</t>
  </si>
  <si>
    <t>GE007</t>
  </si>
  <si>
    <t>GE008</t>
  </si>
  <si>
    <t>GE009</t>
  </si>
  <si>
    <t>GE010</t>
  </si>
  <si>
    <t>GE011</t>
  </si>
  <si>
    <t>GE012</t>
  </si>
  <si>
    <t>GE013</t>
  </si>
  <si>
    <t>GE014</t>
  </si>
  <si>
    <t>GE015</t>
  </si>
  <si>
    <t>GE016</t>
  </si>
  <si>
    <t>GE017</t>
  </si>
  <si>
    <t>GE018</t>
  </si>
  <si>
    <t>GE019</t>
  </si>
  <si>
    <t>GE020</t>
  </si>
  <si>
    <t>GE021</t>
  </si>
  <si>
    <t>GE022</t>
  </si>
  <si>
    <t>GE023</t>
  </si>
  <si>
    <t>GE024</t>
  </si>
  <si>
    <t>GE025</t>
  </si>
  <si>
    <t>GE026</t>
  </si>
  <si>
    <t>GE027</t>
  </si>
  <si>
    <t>GE028</t>
  </si>
  <si>
    <t>GE029</t>
  </si>
  <si>
    <t>GE030</t>
  </si>
  <si>
    <t>GE031</t>
  </si>
  <si>
    <t>GE032</t>
  </si>
  <si>
    <t>GE033</t>
  </si>
  <si>
    <t>GE034</t>
  </si>
  <si>
    <t>GE035</t>
  </si>
  <si>
    <t>GE036</t>
  </si>
  <si>
    <t>GE037</t>
  </si>
  <si>
    <t>GE038</t>
  </si>
  <si>
    <t>GE039</t>
  </si>
  <si>
    <t>GE040</t>
  </si>
  <si>
    <t>GE041</t>
  </si>
  <si>
    <t>GE042</t>
  </si>
  <si>
    <t>GE043</t>
  </si>
  <si>
    <t>GE044</t>
  </si>
  <si>
    <t>GE045</t>
  </si>
  <si>
    <t>GE046</t>
  </si>
  <si>
    <t>GE047</t>
  </si>
  <si>
    <t>GE048</t>
  </si>
  <si>
    <t>GE049</t>
  </si>
  <si>
    <t>GE050</t>
  </si>
  <si>
    <t>GE051</t>
  </si>
  <si>
    <t>GE052</t>
  </si>
  <si>
    <t>GE053</t>
  </si>
  <si>
    <t>GE054</t>
  </si>
  <si>
    <t>GE055</t>
  </si>
  <si>
    <t>GE056</t>
  </si>
  <si>
    <t>GE057</t>
  </si>
  <si>
    <t>GE058</t>
  </si>
  <si>
    <t>GE059</t>
  </si>
  <si>
    <t>GE060</t>
  </si>
  <si>
    <t>GE061</t>
  </si>
  <si>
    <t>GE062</t>
  </si>
  <si>
    <t>GE063</t>
  </si>
  <si>
    <t>GE064</t>
  </si>
  <si>
    <t>GE065</t>
  </si>
  <si>
    <t>GE066</t>
  </si>
  <si>
    <t>GE067</t>
  </si>
  <si>
    <t>GE068</t>
  </si>
  <si>
    <t>GE069</t>
  </si>
  <si>
    <t>GE070</t>
  </si>
  <si>
    <t>GE071</t>
  </si>
  <si>
    <t>GE072</t>
  </si>
  <si>
    <t>GE073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</si>
</sst>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General_)"/>
    <numFmt numFmtId="165" formatCode="0.000%"/>
    <numFmt numFmtId="166" formatCode="0.0%"/>
    <numFmt numFmtId="167" formatCode="00000"/>
  </numFmts>
  <fonts count="13">
    <font>
      <sz val="11"/>
      <color theme="1"/>
      <name val="Calibri"/>
      <family val="2"/>
      <scheme val="minor"/>
    </font>
    <font>
      <b/>
      <sz val="11"/>
      <color theme="1"/>
      <name val="Calibri"/>
      <family val="2"/>
      <scheme val="minor"/>
    </font>
    <font>
      <sz val="11"/>
      <color theme="1"/>
      <name val="Calibri"/>
      <family val="2"/>
      <scheme val="minor"/>
    </font>
    <font>
      <sz val="12"/>
      <name val="Calibri"/>
      <family val="2"/>
      <scheme val="minor"/>
    </font>
    <font>
      <sz val="12"/>
      <name val="Courier"/>
      <charset val="177"/>
    </font>
    <font>
      <sz val="11"/>
      <name val="Calibri"/>
      <family val="2"/>
      <scheme val="minor"/>
    </font>
    <font>
      <i/>
      <sz val="11"/>
      <color theme="1"/>
      <name val="Calibri"/>
      <family val="2"/>
      <scheme val="minor"/>
    </font>
    <font>
      <sz val="11"/>
      <color rgb="FF000000"/>
      <name val="Calibri"/>
      <family val="2"/>
    </font>
    <font>
      <sz val="11"/>
      <color theme="1"/>
      <name val="Calibri"/>
      <family val="2"/>
      <charset val="204"/>
      <scheme val="minor"/>
    </font>
    <font>
      <sz val="11"/>
      <name val="Calibri"/>
      <family val="2"/>
    </font>
    <font>
      <b/>
      <sz val="11"/>
      <name val="Calibri"/>
      <family val="2"/>
    </font>
    <font>
      <u/>
      <sz val="11"/>
      <color theme="10"/>
      <name val="Calibri"/>
      <family val="2"/>
      <scheme val="minor"/>
    </font>
    <font>
      <sz val="8"/>
      <name val="Calibri"/>
      <family val="2"/>
      <scheme val="minor"/>
    </font>
  </fonts>
  <fills count="1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5"/>
        <bgColor indexed="64"/>
      </patternFill>
    </fill>
    <fill>
      <patternFill patternType="solid">
        <fgColor theme="4"/>
        <bgColor indexed="64"/>
      </patternFill>
    </fill>
  </fills>
  <borders count="7">
    <border>
      <left/>
      <right/>
      <top/>
      <bottom/>
      <diagonal/>
    </border>
    <border>
      <left/>
      <right/>
      <top style="thin">
        <color theme="4"/>
      </top>
      <bottom/>
      <diagonal/>
    </border>
    <border>
      <left/>
      <right/>
      <top style="thin">
        <color theme="9"/>
      </top>
      <bottom/>
      <diagonal/>
    </border>
    <border>
      <left/>
      <right/>
      <top style="thin">
        <color theme="4"/>
      </top>
      <bottom style="thin">
        <color theme="4"/>
      </bottom>
      <diagonal/>
    </border>
    <border>
      <left/>
      <right/>
      <top style="thin">
        <color theme="4"/>
      </top>
      <bottom style="thin">
        <color theme="9"/>
      </bottom>
      <diagonal/>
    </border>
    <border>
      <left/>
      <right/>
      <top style="thin">
        <color theme="9" tint="0.39997558519241921"/>
      </top>
      <bottom style="thin">
        <color theme="9" tint="0.39997558519241921"/>
      </bottom>
      <diagonal/>
    </border>
    <border>
      <left style="thin">
        <color rgb="FF000000"/>
      </left>
      <right style="thin">
        <color rgb="FF000000"/>
      </right>
      <top style="thin">
        <color rgb="FF000000"/>
      </top>
      <bottom style="thin">
        <color rgb="FF000000"/>
      </bottom>
      <diagonal/>
    </border>
  </borders>
  <cellStyleXfs count="17">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0" borderId="0"/>
    <xf numFmtId="164" fontId="4" fillId="0" borderId="0"/>
    <xf numFmtId="9" fontId="4" fillId="0" borderId="0" applyFont="0" applyFill="0" applyBorder="0" applyAlignment="0" applyProtection="0"/>
    <xf numFmtId="0" fontId="7" fillId="0" borderId="0" applyBorder="0"/>
    <xf numFmtId="0" fontId="2" fillId="0" borderId="0"/>
    <xf numFmtId="0" fontId="8" fillId="0" borderId="0"/>
    <xf numFmtId="43" fontId="2" fillId="0" borderId="0" applyFont="0" applyFill="0" applyBorder="0" applyAlignment="0" applyProtection="0"/>
    <xf numFmtId="0" fontId="8" fillId="0" borderId="0"/>
    <xf numFmtId="9" fontId="2" fillId="0" borderId="0" applyFont="0" applyFill="0" applyBorder="0" applyAlignment="0" applyProtection="0"/>
    <xf numFmtId="0" fontId="9" fillId="0" borderId="0"/>
    <xf numFmtId="0" fontId="2" fillId="0" borderId="0"/>
    <xf numFmtId="0" fontId="11" fillId="0" borderId="0" applyNumberFormat="0" applyFill="0" applyBorder="0" applyAlignment="0" applyProtection="0"/>
  </cellStyleXfs>
  <cellXfs count="48">
    <xf numFmtId="0" fontId="0" fillId="0" borderId="0" xfId="0"/>
    <xf numFmtId="0" fontId="1" fillId="0" borderId="0" xfId="0" applyFont="1"/>
    <xf numFmtId="3" fontId="1" fillId="0" borderId="0" xfId="0" applyNumberFormat="1" applyFont="1"/>
    <xf numFmtId="0" fontId="1" fillId="0" borderId="0" xfId="5" applyFont="1"/>
    <xf numFmtId="0" fontId="2" fillId="0" borderId="0" xfId="5"/>
    <xf numFmtId="164" fontId="2" fillId="0" borderId="0" xfId="5" applyNumberFormat="1"/>
    <xf numFmtId="0" fontId="5" fillId="0" borderId="0" xfId="0" applyFont="1"/>
    <xf numFmtId="0" fontId="6" fillId="0" borderId="0" xfId="0" applyFont="1"/>
    <xf numFmtId="0" fontId="2" fillId="2" borderId="0" xfId="1" applyAlignment="1"/>
    <xf numFmtId="0" fontId="1" fillId="0" borderId="0" xfId="9" applyFont="1"/>
    <xf numFmtId="0" fontId="2" fillId="0" borderId="0" xfId="9"/>
    <xf numFmtId="0" fontId="2" fillId="3" borderId="0" xfId="2" applyAlignment="1"/>
    <xf numFmtId="0" fontId="2" fillId="4" borderId="0" xfId="3" applyAlignment="1"/>
    <xf numFmtId="0" fontId="2" fillId="5" borderId="0" xfId="4" applyAlignment="1"/>
    <xf numFmtId="165" fontId="0" fillId="0" borderId="0" xfId="13" applyNumberFormat="1" applyFont="1"/>
    <xf numFmtId="0" fontId="8" fillId="0" borderId="0" xfId="12"/>
    <xf numFmtId="0" fontId="1" fillId="0" borderId="0" xfId="12" applyFont="1"/>
    <xf numFmtId="10" fontId="8" fillId="0" borderId="0" xfId="13" applyNumberFormat="1" applyFont="1"/>
    <xf numFmtId="164" fontId="0" fillId="0" borderId="0" xfId="0" applyNumberFormat="1"/>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10" fillId="0" borderId="0" xfId="14" applyFont="1"/>
    <xf numFmtId="0" fontId="1" fillId="0" borderId="0" xfId="15" applyFont="1"/>
    <xf numFmtId="0" fontId="9" fillId="0" borderId="0" xfId="14"/>
    <xf numFmtId="0" fontId="2" fillId="0" borderId="5" xfId="15" applyBorder="1"/>
    <xf numFmtId="0" fontId="2" fillId="0" borderId="0" xfId="15"/>
    <xf numFmtId="0" fontId="10" fillId="0" borderId="0" xfId="0" applyFont="1"/>
    <xf numFmtId="0" fontId="9" fillId="0" borderId="0" xfId="0" applyFont="1"/>
    <xf numFmtId="166" fontId="0" fillId="0" borderId="0" xfId="13" applyNumberFormat="1" applyFont="1"/>
    <xf numFmtId="2" fontId="0" fillId="0" borderId="0" xfId="0" applyNumberFormat="1"/>
    <xf numFmtId="0" fontId="11" fillId="2" borderId="0" xfId="16" applyFill="1" applyAlignment="1"/>
    <xf numFmtId="0" fontId="0" fillId="6" borderId="0" xfId="0" applyFill="1"/>
    <xf numFmtId="49" fontId="0" fillId="0" borderId="0" xfId="0" applyNumberFormat="1"/>
    <xf numFmtId="1" fontId="0" fillId="0" borderId="0" xfId="0" applyNumberFormat="1"/>
    <xf numFmtId="167" fontId="0" fillId="0" borderId="0" xfId="0" applyNumberFormat="1"/>
    <xf numFmtId="1" fontId="1" fillId="0" borderId="0" xfId="0" applyNumberFormat="1" applyFont="1"/>
    <xf numFmtId="0" fontId="0" fillId="7" borderId="0" xfId="0" applyFill="1"/>
    <xf numFmtId="3" fontId="0" fillId="0" borderId="0" xfId="0" applyNumberFormat="1"/>
    <xf numFmtId="0" fontId="0" fillId="0" borderId="0" xfId="13" applyNumberFormat="1" applyFont="1"/>
    <xf numFmtId="0" fontId="0" fillId="8" borderId="0" xfId="0" applyFill="1"/>
    <xf numFmtId="0" fontId="0" fillId="9" borderId="0" xfId="0" applyFill="1"/>
    <xf numFmtId="0" fontId="0" fillId="10" borderId="0" xfId="0" applyFill="1"/>
    <xf numFmtId="0" fontId="8" fillId="10" borderId="0" xfId="12" applyFill="1"/>
    <xf numFmtId="0" fontId="0" fillId="0" borderId="0" xfId="0" applyAlignment="1">
      <alignment vertical="center"/>
    </xf>
    <xf numFmtId="0" fontId="0" fillId="0" borderId="6" xfId="0" applyBorder="1"/>
  </cellXfs>
  <cellStyles count="17">
    <cellStyle name="20% - Accent1" xfId="1" builtinId="30"/>
    <cellStyle name="20% - Accent2" xfId="2" builtinId="34"/>
    <cellStyle name="20% - Accent4" xfId="3" builtinId="42"/>
    <cellStyle name="20% - Accent6" xfId="4" builtinId="50"/>
    <cellStyle name="Comma 4" xfId="11" xr:uid="{DC92E92B-1495-453F-8E0C-5811907DB77C}"/>
    <cellStyle name="Hyperlink" xfId="16" builtinId="8"/>
    <cellStyle name="Normal" xfId="0" builtinId="0"/>
    <cellStyle name="Normal 2" xfId="6" xr:uid="{846395AD-F56A-445E-924F-8BDCDA6F751F}"/>
    <cellStyle name="Normal 2 2" xfId="12" xr:uid="{514F9034-5D11-49DF-9DEB-9EB2B3804D86}"/>
    <cellStyle name="Normal 3" xfId="14" xr:uid="{FF2AA683-F455-47D5-BA2C-6FE92524E59C}"/>
    <cellStyle name="Normal 3 2" xfId="10" xr:uid="{CCEF5652-014D-4A9A-B473-4BA506490E36}"/>
    <cellStyle name="Normal 4" xfId="8" xr:uid="{17F1B8B7-CAA9-4B63-9486-FFDB583BFD85}"/>
    <cellStyle name="Normal 4 2" xfId="15" xr:uid="{FDA2F7E2-69E3-4C37-9FE0-CFC1FA79EA7D}"/>
    <cellStyle name="Normal 6" xfId="9" xr:uid="{C4833FD9-BECD-4B77-95EA-399C64BF1AE7}"/>
    <cellStyle name="Normal 9" xfId="5" xr:uid="{7FD12843-4EB3-43D8-A435-0903F108514C}"/>
    <cellStyle name="Percent" xfId="13" builtinId="5"/>
    <cellStyle name="Percent 2" xfId="7" xr:uid="{2E152935-2AF6-4789-ADB5-866F936543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arcgis.com/home/item.html?id=cfbb0c1d3b0544849b499b76b6041633"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140E8-158E-468C-9668-27EF2194591F}">
  <dimension ref="B2:C33"/>
  <sheetViews>
    <sheetView workbookViewId="0">
      <selection activeCell="B15" sqref="B15"/>
    </sheetView>
  </sheetViews>
  <sheetFormatPr defaultRowHeight="14.4"/>
  <sheetData>
    <row r="2" spans="2:3">
      <c r="B2" t="s">
        <v>14491</v>
      </c>
    </row>
    <row r="4" spans="2:3">
      <c r="B4" t="s">
        <v>14492</v>
      </c>
    </row>
    <row r="5" spans="2:3">
      <c r="B5" t="s">
        <v>14493</v>
      </c>
    </row>
    <row r="6" spans="2:3">
      <c r="B6" t="s">
        <v>14499</v>
      </c>
      <c r="C6" t="s">
        <v>14501</v>
      </c>
    </row>
    <row r="7" spans="2:3">
      <c r="B7" t="s">
        <v>14495</v>
      </c>
      <c r="C7" t="s">
        <v>14501</v>
      </c>
    </row>
    <row r="8" spans="2:3">
      <c r="B8" t="s">
        <v>14496</v>
      </c>
      <c r="C8" t="s">
        <v>14501</v>
      </c>
    </row>
    <row r="9" spans="2:3">
      <c r="B9" t="s">
        <v>14494</v>
      </c>
      <c r="C9" t="s">
        <v>14501</v>
      </c>
    </row>
    <row r="10" spans="2:3">
      <c r="B10" t="s">
        <v>14497</v>
      </c>
      <c r="C10" t="s">
        <v>14501</v>
      </c>
    </row>
    <row r="11" spans="2:3">
      <c r="B11" t="s">
        <v>14498</v>
      </c>
    </row>
    <row r="12" spans="2:3">
      <c r="B12" t="s">
        <v>14500</v>
      </c>
      <c r="C12" t="s">
        <v>14502</v>
      </c>
    </row>
    <row r="13" spans="2:3">
      <c r="B13" s="39" t="s">
        <v>348</v>
      </c>
      <c r="C13" t="s">
        <v>14503</v>
      </c>
    </row>
    <row r="14" spans="2:3">
      <c r="B14" t="s">
        <v>4412</v>
      </c>
      <c r="C14" t="s">
        <v>14504</v>
      </c>
    </row>
    <row r="15" spans="2:3">
      <c r="B15" s="39" t="s">
        <v>4411</v>
      </c>
      <c r="C15" t="s">
        <v>14505</v>
      </c>
    </row>
    <row r="16" spans="2:3">
      <c r="B16" t="s">
        <v>4410</v>
      </c>
      <c r="C16" t="s">
        <v>14506</v>
      </c>
    </row>
    <row r="17" spans="2:3">
      <c r="B17" t="s">
        <v>4414</v>
      </c>
      <c r="C17" t="s">
        <v>14506</v>
      </c>
    </row>
    <row r="18" spans="2:3">
      <c r="B18" s="39" t="s">
        <v>4406</v>
      </c>
      <c r="C18" t="s">
        <v>14507</v>
      </c>
    </row>
    <row r="19" spans="2:3">
      <c r="B19" s="39" t="s">
        <v>4401</v>
      </c>
      <c r="C19" t="s">
        <v>14507</v>
      </c>
    </row>
    <row r="20" spans="2:3">
      <c r="B20" s="39" t="s">
        <v>14508</v>
      </c>
      <c r="C20" t="s">
        <v>14509</v>
      </c>
    </row>
    <row r="21" spans="2:3">
      <c r="B21" s="39" t="s">
        <v>343</v>
      </c>
      <c r="C21" t="s">
        <v>14510</v>
      </c>
    </row>
    <row r="22" spans="2:3">
      <c r="B22" t="s">
        <v>352</v>
      </c>
      <c r="C22" t="s">
        <v>14511</v>
      </c>
    </row>
    <row r="23" spans="2:3">
      <c r="B23" t="s">
        <v>14512</v>
      </c>
      <c r="C23" t="s">
        <v>14501</v>
      </c>
    </row>
    <row r="24" spans="2:3">
      <c r="B24" t="s">
        <v>14513</v>
      </c>
      <c r="C24" t="s">
        <v>14514</v>
      </c>
    </row>
    <row r="25" spans="2:3">
      <c r="B25" t="s">
        <v>14515</v>
      </c>
      <c r="C25" t="s">
        <v>14516</v>
      </c>
    </row>
    <row r="26" spans="2:3">
      <c r="B26" t="s">
        <v>14517</v>
      </c>
      <c r="C26" t="s">
        <v>14501</v>
      </c>
    </row>
    <row r="27" spans="2:3">
      <c r="B27" t="s">
        <v>14518</v>
      </c>
      <c r="C27" t="s">
        <v>14501</v>
      </c>
    </row>
    <row r="28" spans="2:3">
      <c r="B28" t="s">
        <v>503</v>
      </c>
      <c r="C28" t="s">
        <v>14519</v>
      </c>
    </row>
    <row r="29" spans="2:3">
      <c r="B29" t="s">
        <v>502</v>
      </c>
      <c r="C29" t="s">
        <v>14520</v>
      </c>
    </row>
    <row r="30" spans="2:3">
      <c r="B30" t="s">
        <v>344</v>
      </c>
      <c r="C30" t="s">
        <v>14521</v>
      </c>
    </row>
    <row r="31" spans="2:3">
      <c r="B31" t="s">
        <v>346</v>
      </c>
      <c r="C31" t="s">
        <v>14522</v>
      </c>
    </row>
    <row r="32" spans="2:3">
      <c r="B32" t="s">
        <v>341</v>
      </c>
      <c r="C32" t="s">
        <v>14523</v>
      </c>
    </row>
    <row r="33" spans="2:3">
      <c r="B33" t="s">
        <v>347</v>
      </c>
      <c r="C33" t="s">
        <v>14524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A3839-072D-4DC7-8C43-9E2CA34F63CB}">
  <dimension ref="A1:K135"/>
  <sheetViews>
    <sheetView zoomScaleNormal="100" workbookViewId="0">
      <pane ySplit="1" topLeftCell="A50" activePane="bottomLeft" state="frozen"/>
      <selection pane="bottomLeft" activeCell="H61" sqref="H61"/>
    </sheetView>
  </sheetViews>
  <sheetFormatPr defaultRowHeight="14.4"/>
  <cols>
    <col min="1" max="1" width="10.6640625" bestFit="1" customWidth="1"/>
    <col min="2" max="2" width="14" bestFit="1" customWidth="1"/>
    <col min="3" max="3" width="9" customWidth="1"/>
    <col min="4" max="4" width="9" style="8" customWidth="1"/>
    <col min="6" max="6" width="16.109375" style="11" customWidth="1"/>
    <col min="8" max="8" width="16.21875" style="12" customWidth="1"/>
    <col min="10" max="10" width="8.88671875" style="13"/>
  </cols>
  <sheetData>
    <row r="1" spans="1:10">
      <c r="A1" t="s">
        <v>4425</v>
      </c>
      <c r="B1" t="s">
        <v>4424</v>
      </c>
      <c r="D1" s="8" t="s">
        <v>4423</v>
      </c>
      <c r="F1" s="11" t="s">
        <v>4422</v>
      </c>
      <c r="H1" s="12" t="s">
        <v>4421</v>
      </c>
      <c r="J1" s="13" t="s">
        <v>6078</v>
      </c>
    </row>
    <row r="2" spans="1:10">
      <c r="E2" t="s">
        <v>6077</v>
      </c>
      <c r="G2" t="s">
        <v>6077</v>
      </c>
      <c r="I2" t="s">
        <v>6077</v>
      </c>
    </row>
    <row r="3" spans="1:10">
      <c r="A3" s="1" t="s">
        <v>4420</v>
      </c>
      <c r="B3" s="1" t="s">
        <v>354</v>
      </c>
      <c r="C3" t="s">
        <v>5757</v>
      </c>
      <c r="D3" s="8" t="s">
        <v>5758</v>
      </c>
      <c r="E3" t="s">
        <v>6077</v>
      </c>
      <c r="F3" s="11" t="s">
        <v>5756</v>
      </c>
      <c r="G3" t="s">
        <v>6077</v>
      </c>
      <c r="I3" t="s">
        <v>6077</v>
      </c>
    </row>
    <row r="4" spans="1:10">
      <c r="C4" t="s">
        <v>5760</v>
      </c>
      <c r="D4" s="8" t="s">
        <v>5759</v>
      </c>
      <c r="E4" t="s">
        <v>6077</v>
      </c>
      <c r="F4" s="11" t="s">
        <v>4384</v>
      </c>
      <c r="G4" t="s">
        <v>6077</v>
      </c>
      <c r="I4" t="s">
        <v>6077</v>
      </c>
    </row>
    <row r="5" spans="1:10">
      <c r="E5" t="s">
        <v>6077</v>
      </c>
      <c r="G5" t="s">
        <v>6077</v>
      </c>
      <c r="I5" t="s">
        <v>6077</v>
      </c>
    </row>
    <row r="6" spans="1:10">
      <c r="B6" s="1" t="s">
        <v>345</v>
      </c>
      <c r="C6" t="s">
        <v>5765</v>
      </c>
      <c r="D6" s="8" t="s">
        <v>5764</v>
      </c>
      <c r="E6" t="s">
        <v>6077</v>
      </c>
      <c r="F6" s="11" t="s">
        <v>5984</v>
      </c>
      <c r="G6" t="s">
        <v>6077</v>
      </c>
      <c r="I6" t="s">
        <v>6077</v>
      </c>
    </row>
    <row r="7" spans="1:10">
      <c r="E7" t="s">
        <v>6077</v>
      </c>
      <c r="F7" s="11" t="s">
        <v>359</v>
      </c>
      <c r="G7" t="s">
        <v>6077</v>
      </c>
      <c r="I7" t="s">
        <v>6077</v>
      </c>
    </row>
    <row r="8" spans="1:10">
      <c r="E8" t="s">
        <v>6077</v>
      </c>
      <c r="G8" t="s">
        <v>6077</v>
      </c>
      <c r="I8" t="s">
        <v>6077</v>
      </c>
    </row>
    <row r="9" spans="1:10">
      <c r="B9" s="1" t="s">
        <v>340</v>
      </c>
      <c r="C9" t="s">
        <v>5765</v>
      </c>
      <c r="D9" s="8" t="s">
        <v>6075</v>
      </c>
      <c r="E9" t="s">
        <v>6077</v>
      </c>
      <c r="F9" s="11" t="s">
        <v>5987</v>
      </c>
      <c r="G9" t="s">
        <v>6077</v>
      </c>
      <c r="H9" s="12" t="s">
        <v>5988</v>
      </c>
      <c r="I9" t="s">
        <v>6077</v>
      </c>
      <c r="J9" s="13" t="s">
        <v>6076</v>
      </c>
    </row>
    <row r="10" spans="1:10">
      <c r="E10" t="s">
        <v>6077</v>
      </c>
      <c r="F10" s="11" t="s">
        <v>358</v>
      </c>
      <c r="G10" t="s">
        <v>6077</v>
      </c>
      <c r="I10" t="s">
        <v>6077</v>
      </c>
    </row>
    <row r="11" spans="1:10">
      <c r="E11" t="s">
        <v>6077</v>
      </c>
      <c r="G11" t="s">
        <v>6077</v>
      </c>
      <c r="I11" t="s">
        <v>6077</v>
      </c>
    </row>
    <row r="12" spans="1:10">
      <c r="B12" s="1" t="s">
        <v>346</v>
      </c>
      <c r="C12" t="s">
        <v>6207</v>
      </c>
      <c r="D12" s="8" t="s">
        <v>6083</v>
      </c>
      <c r="E12" t="s">
        <v>6077</v>
      </c>
      <c r="F12" s="11" t="s">
        <v>6082</v>
      </c>
      <c r="G12" t="s">
        <v>6077</v>
      </c>
      <c r="H12" s="12" t="s">
        <v>6080</v>
      </c>
      <c r="I12" t="s">
        <v>6077</v>
      </c>
      <c r="J12" s="13" t="s">
        <v>6214</v>
      </c>
    </row>
    <row r="13" spans="1:10">
      <c r="C13" t="s">
        <v>6086</v>
      </c>
      <c r="D13" s="8" t="s">
        <v>6084</v>
      </c>
      <c r="E13" t="s">
        <v>6077</v>
      </c>
      <c r="F13" s="11" t="s">
        <v>6081</v>
      </c>
      <c r="G13" t="s">
        <v>6077</v>
      </c>
      <c r="H13" s="12" t="s">
        <v>6079</v>
      </c>
      <c r="I13" t="s">
        <v>6077</v>
      </c>
      <c r="J13" s="13" t="s">
        <v>6088</v>
      </c>
    </row>
    <row r="14" spans="1:10">
      <c r="C14" t="s">
        <v>6087</v>
      </c>
      <c r="D14" s="8" t="s">
        <v>6085</v>
      </c>
      <c r="E14" t="s">
        <v>6077</v>
      </c>
      <c r="G14" t="s">
        <v>6077</v>
      </c>
      <c r="I14" t="s">
        <v>6077</v>
      </c>
    </row>
    <row r="15" spans="1:10">
      <c r="E15" t="s">
        <v>6077</v>
      </c>
      <c r="G15" t="s">
        <v>6077</v>
      </c>
      <c r="I15" t="s">
        <v>6077</v>
      </c>
    </row>
    <row r="16" spans="1:10">
      <c r="B16" s="1" t="s">
        <v>344</v>
      </c>
      <c r="C16" t="s">
        <v>5765</v>
      </c>
      <c r="D16" s="8" t="s">
        <v>6211</v>
      </c>
      <c r="E16" t="s">
        <v>6077</v>
      </c>
      <c r="F16" s="11" t="s">
        <v>6212</v>
      </c>
      <c r="G16" t="s">
        <v>6077</v>
      </c>
      <c r="H16" s="12" t="s">
        <v>6210</v>
      </c>
      <c r="I16" t="s">
        <v>6077</v>
      </c>
      <c r="J16" s="13" t="s">
        <v>6213</v>
      </c>
    </row>
    <row r="17" spans="2:10">
      <c r="E17" t="s">
        <v>6077</v>
      </c>
      <c r="G17" t="s">
        <v>6077</v>
      </c>
      <c r="H17" s="12" t="s">
        <v>6208</v>
      </c>
      <c r="I17" t="s">
        <v>6077</v>
      </c>
      <c r="J17" s="13" t="s">
        <v>6717</v>
      </c>
    </row>
    <row r="18" spans="2:10">
      <c r="E18" t="s">
        <v>6077</v>
      </c>
      <c r="G18" t="s">
        <v>6077</v>
      </c>
      <c r="I18" t="s">
        <v>6077</v>
      </c>
    </row>
    <row r="19" spans="2:10">
      <c r="B19" s="1" t="s">
        <v>347</v>
      </c>
      <c r="C19" t="s">
        <v>6712</v>
      </c>
      <c r="D19" s="8" t="s">
        <v>6711</v>
      </c>
      <c r="E19" t="s">
        <v>6077</v>
      </c>
      <c r="F19" s="11" t="s">
        <v>7892</v>
      </c>
      <c r="G19" t="s">
        <v>6077</v>
      </c>
      <c r="H19" s="12" t="s">
        <v>6706</v>
      </c>
      <c r="I19" t="s">
        <v>6077</v>
      </c>
      <c r="J19" s="13" t="s">
        <v>6714</v>
      </c>
    </row>
    <row r="20" spans="2:10">
      <c r="B20" s="1"/>
      <c r="E20" t="s">
        <v>6077</v>
      </c>
      <c r="F20" s="11" t="s">
        <v>6713</v>
      </c>
      <c r="G20" t="s">
        <v>6077</v>
      </c>
      <c r="H20" s="12" t="s">
        <v>6705</v>
      </c>
      <c r="I20" t="s">
        <v>6077</v>
      </c>
      <c r="J20" s="13" t="s">
        <v>6715</v>
      </c>
    </row>
    <row r="21" spans="2:10">
      <c r="B21" s="1"/>
      <c r="E21" t="s">
        <v>6077</v>
      </c>
      <c r="F21" s="11" t="s">
        <v>6703</v>
      </c>
      <c r="G21" t="s">
        <v>6077</v>
      </c>
      <c r="H21" s="12" t="s">
        <v>6708</v>
      </c>
      <c r="I21" t="s">
        <v>6077</v>
      </c>
    </row>
    <row r="22" spans="2:10">
      <c r="B22" s="1"/>
      <c r="E22" t="s">
        <v>6077</v>
      </c>
      <c r="F22" s="11" t="s">
        <v>6704</v>
      </c>
      <c r="G22" t="s">
        <v>6077</v>
      </c>
      <c r="H22" s="12" t="s">
        <v>6707</v>
      </c>
      <c r="I22" t="s">
        <v>6077</v>
      </c>
    </row>
    <row r="23" spans="2:10">
      <c r="E23" t="s">
        <v>6077</v>
      </c>
      <c r="F23" s="11" t="s">
        <v>6710</v>
      </c>
      <c r="G23" t="s">
        <v>6077</v>
      </c>
      <c r="I23" t="s">
        <v>6077</v>
      </c>
    </row>
    <row r="24" spans="2:10">
      <c r="E24" t="s">
        <v>6077</v>
      </c>
      <c r="F24" s="11" t="s">
        <v>6709</v>
      </c>
      <c r="G24" t="s">
        <v>6077</v>
      </c>
      <c r="I24" t="s">
        <v>6077</v>
      </c>
    </row>
    <row r="25" spans="2:10">
      <c r="E25" t="s">
        <v>6077</v>
      </c>
      <c r="G25" t="s">
        <v>6077</v>
      </c>
      <c r="I25" t="s">
        <v>6077</v>
      </c>
    </row>
    <row r="26" spans="2:10">
      <c r="B26" s="1" t="s">
        <v>355</v>
      </c>
      <c r="C26" t="s">
        <v>5762</v>
      </c>
      <c r="D26" s="8" t="s">
        <v>5761</v>
      </c>
      <c r="E26" t="s">
        <v>6077</v>
      </c>
      <c r="F26" s="11" t="s">
        <v>5763</v>
      </c>
      <c r="G26" t="s">
        <v>6077</v>
      </c>
      <c r="H26" s="12" t="s">
        <v>5763</v>
      </c>
      <c r="I26" t="s">
        <v>6077</v>
      </c>
    </row>
    <row r="27" spans="2:10">
      <c r="E27" t="s">
        <v>6077</v>
      </c>
      <c r="F27" s="11" t="s">
        <v>446</v>
      </c>
      <c r="G27" t="s">
        <v>6077</v>
      </c>
      <c r="H27" s="12" t="s">
        <v>446</v>
      </c>
      <c r="I27" t="s">
        <v>6077</v>
      </c>
    </row>
    <row r="28" spans="2:10">
      <c r="E28" t="s">
        <v>6077</v>
      </c>
      <c r="G28" t="s">
        <v>6077</v>
      </c>
      <c r="I28" t="s">
        <v>6077</v>
      </c>
    </row>
    <row r="29" spans="2:10">
      <c r="B29" s="1" t="s">
        <v>341</v>
      </c>
      <c r="C29" t="s">
        <v>5757</v>
      </c>
      <c r="D29" s="8" t="s">
        <v>7886</v>
      </c>
      <c r="E29" t="s">
        <v>6077</v>
      </c>
      <c r="F29" s="11" t="s">
        <v>7887</v>
      </c>
      <c r="G29" t="s">
        <v>6077</v>
      </c>
      <c r="H29" s="12" t="s">
        <v>7891</v>
      </c>
      <c r="I29" t="s">
        <v>6077</v>
      </c>
      <c r="J29" s="13" t="s">
        <v>8066</v>
      </c>
    </row>
    <row r="30" spans="2:10">
      <c r="C30" t="s">
        <v>7889</v>
      </c>
      <c r="D30" s="8" t="s">
        <v>7888</v>
      </c>
      <c r="E30" t="s">
        <v>6077</v>
      </c>
      <c r="F30" s="11" t="s">
        <v>7890</v>
      </c>
      <c r="G30" t="s">
        <v>6077</v>
      </c>
      <c r="I30" t="s">
        <v>6077</v>
      </c>
    </row>
    <row r="31" spans="2:10">
      <c r="E31" t="s">
        <v>6077</v>
      </c>
      <c r="G31" t="s">
        <v>6077</v>
      </c>
      <c r="I31" t="s">
        <v>6077</v>
      </c>
    </row>
    <row r="32" spans="2:10">
      <c r="B32" s="1" t="s">
        <v>352</v>
      </c>
      <c r="C32" t="s">
        <v>5765</v>
      </c>
      <c r="D32" s="8" t="s">
        <v>7885</v>
      </c>
      <c r="E32" t="s">
        <v>6077</v>
      </c>
      <c r="F32" s="11" t="s">
        <v>5056</v>
      </c>
      <c r="G32" t="s">
        <v>6077</v>
      </c>
      <c r="H32" s="12" t="s">
        <v>5056</v>
      </c>
      <c r="I32" t="s">
        <v>6077</v>
      </c>
      <c r="J32" s="13" t="s">
        <v>7901</v>
      </c>
    </row>
    <row r="33" spans="1:10">
      <c r="E33" t="s">
        <v>6077</v>
      </c>
      <c r="F33" s="11" t="s">
        <v>5055</v>
      </c>
      <c r="G33" t="s">
        <v>6077</v>
      </c>
      <c r="H33" s="12" t="s">
        <v>5055</v>
      </c>
      <c r="I33" t="s">
        <v>6077</v>
      </c>
    </row>
    <row r="34" spans="1:10">
      <c r="E34" t="s">
        <v>6077</v>
      </c>
      <c r="G34" t="s">
        <v>6077</v>
      </c>
      <c r="I34" t="s">
        <v>6077</v>
      </c>
    </row>
    <row r="35" spans="1:10">
      <c r="A35" t="s">
        <v>4419</v>
      </c>
      <c r="B35" t="s">
        <v>343</v>
      </c>
      <c r="D35" s="8" t="s">
        <v>4418</v>
      </c>
      <c r="E35" t="s">
        <v>6077</v>
      </c>
      <c r="F35" s="11" t="s">
        <v>4417</v>
      </c>
      <c r="G35" t="s">
        <v>6077</v>
      </c>
      <c r="H35" s="12" t="s">
        <v>4413</v>
      </c>
      <c r="I35" t="s">
        <v>6077</v>
      </c>
    </row>
    <row r="36" spans="1:10">
      <c r="E36" t="s">
        <v>6077</v>
      </c>
      <c r="G36" t="s">
        <v>6077</v>
      </c>
      <c r="I36" t="s">
        <v>6077</v>
      </c>
    </row>
    <row r="37" spans="1:10">
      <c r="E37" t="s">
        <v>6077</v>
      </c>
      <c r="G37" t="s">
        <v>6077</v>
      </c>
      <c r="I37" t="s">
        <v>6077</v>
      </c>
    </row>
    <row r="38" spans="1:10">
      <c r="B38" s="1" t="s">
        <v>349</v>
      </c>
      <c r="C38" t="s">
        <v>5757</v>
      </c>
      <c r="D38" s="8" t="s">
        <v>7990</v>
      </c>
      <c r="E38" t="s">
        <v>6077</v>
      </c>
      <c r="F38" s="11" t="s">
        <v>7979</v>
      </c>
      <c r="G38" t="s">
        <v>6077</v>
      </c>
      <c r="H38" s="12" t="s">
        <v>7989</v>
      </c>
      <c r="I38" t="s">
        <v>6077</v>
      </c>
    </row>
    <row r="39" spans="1:10">
      <c r="E39" t="s">
        <v>6077</v>
      </c>
      <c r="F39" s="11" t="s">
        <v>7982</v>
      </c>
      <c r="G39" t="s">
        <v>6077</v>
      </c>
      <c r="H39" s="12" t="s">
        <v>7988</v>
      </c>
      <c r="I39" t="s">
        <v>6077</v>
      </c>
    </row>
    <row r="40" spans="1:10">
      <c r="E40" t="s">
        <v>6077</v>
      </c>
      <c r="G40" t="s">
        <v>6077</v>
      </c>
      <c r="I40" t="s">
        <v>6077</v>
      </c>
    </row>
    <row r="41" spans="1:10">
      <c r="B41" s="1" t="s">
        <v>350</v>
      </c>
      <c r="C41" t="s">
        <v>5765</v>
      </c>
      <c r="D41" s="8" t="s">
        <v>8059</v>
      </c>
      <c r="E41" t="s">
        <v>6077</v>
      </c>
      <c r="F41" s="11" t="s">
        <v>7903</v>
      </c>
      <c r="G41" t="s">
        <v>6077</v>
      </c>
      <c r="H41" s="12" t="s">
        <v>7902</v>
      </c>
      <c r="I41" t="s">
        <v>6077</v>
      </c>
      <c r="J41" s="13" t="s">
        <v>8058</v>
      </c>
    </row>
    <row r="42" spans="1:10">
      <c r="E42" t="s">
        <v>6077</v>
      </c>
      <c r="F42" s="11" t="s">
        <v>7987</v>
      </c>
      <c r="G42" t="s">
        <v>6077</v>
      </c>
      <c r="H42" s="12" t="s">
        <v>7986</v>
      </c>
      <c r="I42" t="s">
        <v>6077</v>
      </c>
    </row>
    <row r="43" spans="1:10">
      <c r="E43" t="s">
        <v>6077</v>
      </c>
      <c r="G43" t="s">
        <v>6077</v>
      </c>
      <c r="I43" t="s">
        <v>6077</v>
      </c>
    </row>
    <row r="44" spans="1:10">
      <c r="B44" s="1" t="s">
        <v>351</v>
      </c>
      <c r="C44" t="s">
        <v>5765</v>
      </c>
      <c r="D44" s="8" t="s">
        <v>7983</v>
      </c>
      <c r="E44" t="s">
        <v>6077</v>
      </c>
      <c r="F44" s="11" t="s">
        <v>7979</v>
      </c>
      <c r="G44" t="s">
        <v>6077</v>
      </c>
      <c r="H44" s="12" t="s">
        <v>7980</v>
      </c>
      <c r="I44" t="s">
        <v>6077</v>
      </c>
      <c r="J44" s="13" t="s">
        <v>7985</v>
      </c>
    </row>
    <row r="45" spans="1:10">
      <c r="E45" t="s">
        <v>6077</v>
      </c>
      <c r="F45" s="11" t="s">
        <v>7984</v>
      </c>
      <c r="G45" t="s">
        <v>6077</v>
      </c>
      <c r="H45" s="12" t="s">
        <v>7981</v>
      </c>
      <c r="I45" t="s">
        <v>6077</v>
      </c>
    </row>
    <row r="46" spans="1:10">
      <c r="E46" t="s">
        <v>6077</v>
      </c>
      <c r="G46" t="s">
        <v>6077</v>
      </c>
      <c r="I46" t="s">
        <v>6077</v>
      </c>
    </row>
    <row r="47" spans="1:10">
      <c r="B47" t="s">
        <v>348</v>
      </c>
      <c r="E47" t="s">
        <v>6077</v>
      </c>
      <c r="F47" s="11" t="s">
        <v>4416</v>
      </c>
      <c r="G47" t="s">
        <v>6077</v>
      </c>
      <c r="I47" t="s">
        <v>6077</v>
      </c>
    </row>
    <row r="48" spans="1:10">
      <c r="E48" t="s">
        <v>6077</v>
      </c>
      <c r="G48" t="s">
        <v>6077</v>
      </c>
      <c r="I48" t="s">
        <v>6077</v>
      </c>
    </row>
    <row r="49" spans="1:10">
      <c r="A49" s="1" t="s">
        <v>4415</v>
      </c>
      <c r="B49" s="1" t="s">
        <v>4414</v>
      </c>
      <c r="C49" t="s">
        <v>5765</v>
      </c>
      <c r="D49" s="8" t="s">
        <v>10956</v>
      </c>
      <c r="E49" t="s">
        <v>6077</v>
      </c>
      <c r="F49" s="11" t="s">
        <v>10951</v>
      </c>
      <c r="G49" t="s">
        <v>6077</v>
      </c>
      <c r="H49" s="12" t="s">
        <v>10954</v>
      </c>
      <c r="I49" t="s">
        <v>6077</v>
      </c>
    </row>
    <row r="50" spans="1:10">
      <c r="E50" t="s">
        <v>6077</v>
      </c>
      <c r="F50" s="11" t="s">
        <v>10950</v>
      </c>
      <c r="G50" t="s">
        <v>6077</v>
      </c>
      <c r="H50" s="12" t="s">
        <v>10955</v>
      </c>
      <c r="I50" t="s">
        <v>6077</v>
      </c>
    </row>
    <row r="51" spans="1:10">
      <c r="E51" t="s">
        <v>6077</v>
      </c>
      <c r="F51" s="11" t="s">
        <v>10953</v>
      </c>
      <c r="G51" t="s">
        <v>6077</v>
      </c>
      <c r="I51" t="s">
        <v>6077</v>
      </c>
    </row>
    <row r="52" spans="1:10">
      <c r="E52" t="s">
        <v>6077</v>
      </c>
      <c r="F52" s="11" t="s">
        <v>10952</v>
      </c>
      <c r="G52" t="s">
        <v>6077</v>
      </c>
      <c r="I52" t="s">
        <v>6077</v>
      </c>
    </row>
    <row r="53" spans="1:10">
      <c r="E53" t="s">
        <v>6077</v>
      </c>
      <c r="G53" t="s">
        <v>6077</v>
      </c>
      <c r="I53" t="s">
        <v>6077</v>
      </c>
    </row>
    <row r="54" spans="1:10">
      <c r="E54" t="s">
        <v>6077</v>
      </c>
      <c r="G54" t="s">
        <v>6077</v>
      </c>
      <c r="I54" t="s">
        <v>6077</v>
      </c>
    </row>
    <row r="55" spans="1:10">
      <c r="B55" s="1" t="s">
        <v>4412</v>
      </c>
      <c r="C55" t="s">
        <v>5765</v>
      </c>
      <c r="D55" s="8" t="s">
        <v>10947</v>
      </c>
      <c r="E55" t="s">
        <v>6077</v>
      </c>
      <c r="F55" s="11" t="s">
        <v>10944</v>
      </c>
      <c r="G55" t="s">
        <v>6077</v>
      </c>
      <c r="H55" s="12" t="s">
        <v>10940</v>
      </c>
      <c r="I55" t="s">
        <v>6077</v>
      </c>
    </row>
    <row r="56" spans="1:10">
      <c r="E56" t="s">
        <v>6077</v>
      </c>
      <c r="F56" s="11" t="s">
        <v>10943</v>
      </c>
      <c r="G56" t="s">
        <v>6077</v>
      </c>
      <c r="H56" s="12" t="s">
        <v>10939</v>
      </c>
      <c r="I56" t="s">
        <v>6077</v>
      </c>
    </row>
    <row r="57" spans="1:10">
      <c r="E57" t="s">
        <v>6077</v>
      </c>
      <c r="F57" s="11" t="s">
        <v>10946</v>
      </c>
      <c r="G57" t="s">
        <v>6077</v>
      </c>
      <c r="H57" s="12" t="s">
        <v>10942</v>
      </c>
      <c r="I57" t="s">
        <v>6077</v>
      </c>
    </row>
    <row r="58" spans="1:10">
      <c r="E58" t="s">
        <v>6077</v>
      </c>
      <c r="F58" s="11" t="s">
        <v>10945</v>
      </c>
      <c r="G58" t="s">
        <v>6077</v>
      </c>
      <c r="H58" s="12" t="s">
        <v>10941</v>
      </c>
      <c r="I58" t="s">
        <v>6077</v>
      </c>
    </row>
    <row r="59" spans="1:10">
      <c r="E59" t="s">
        <v>6077</v>
      </c>
      <c r="G59" t="s">
        <v>6077</v>
      </c>
      <c r="I59" t="s">
        <v>6077</v>
      </c>
    </row>
    <row r="60" spans="1:10">
      <c r="B60" s="1" t="s">
        <v>4411</v>
      </c>
      <c r="C60" t="s">
        <v>5757</v>
      </c>
      <c r="D60" s="8" t="s">
        <v>7885</v>
      </c>
      <c r="E60" t="s">
        <v>6077</v>
      </c>
      <c r="F60" s="11" t="s">
        <v>8665</v>
      </c>
      <c r="G60" t="s">
        <v>6077</v>
      </c>
      <c r="H60" s="12" t="s">
        <v>8668</v>
      </c>
      <c r="I60" t="s">
        <v>6077</v>
      </c>
      <c r="J60" s="13" t="s">
        <v>8667</v>
      </c>
    </row>
    <row r="61" spans="1:10">
      <c r="C61" t="s">
        <v>8670</v>
      </c>
      <c r="D61" s="8" t="s">
        <v>8671</v>
      </c>
      <c r="E61" t="s">
        <v>6077</v>
      </c>
      <c r="F61" s="11" t="s">
        <v>8666</v>
      </c>
      <c r="G61" t="s">
        <v>6077</v>
      </c>
      <c r="H61" s="12" t="s">
        <v>8669</v>
      </c>
      <c r="I61" t="s">
        <v>6077</v>
      </c>
      <c r="J61" s="13" t="s">
        <v>8672</v>
      </c>
    </row>
    <row r="62" spans="1:10">
      <c r="E62" t="s">
        <v>6077</v>
      </c>
      <c r="G62" t="s">
        <v>6077</v>
      </c>
      <c r="I62" t="s">
        <v>6077</v>
      </c>
    </row>
    <row r="63" spans="1:10">
      <c r="B63" s="1" t="s">
        <v>4410</v>
      </c>
      <c r="D63" s="8" t="s">
        <v>10948</v>
      </c>
      <c r="E63" t="s">
        <v>6077</v>
      </c>
      <c r="F63" s="11" t="s">
        <v>7979</v>
      </c>
      <c r="G63" t="s">
        <v>6077</v>
      </c>
      <c r="H63" s="12" t="s">
        <v>10938</v>
      </c>
      <c r="I63" t="s">
        <v>6077</v>
      </c>
    </row>
    <row r="64" spans="1:10">
      <c r="E64" t="s">
        <v>6077</v>
      </c>
      <c r="F64" s="11" t="s">
        <v>10949</v>
      </c>
      <c r="G64" t="s">
        <v>6077</v>
      </c>
      <c r="H64" s="12" t="s">
        <v>10937</v>
      </c>
      <c r="I64" t="s">
        <v>6077</v>
      </c>
    </row>
    <row r="65" spans="1:11">
      <c r="E65" t="s">
        <v>6077</v>
      </c>
      <c r="G65" t="s">
        <v>6077</v>
      </c>
      <c r="I65" t="s">
        <v>6077</v>
      </c>
    </row>
    <row r="66" spans="1:11" ht="15.6">
      <c r="B66" s="1" t="s">
        <v>4409</v>
      </c>
      <c r="C66" t="s">
        <v>5765</v>
      </c>
      <c r="D66" s="8" t="s">
        <v>7885</v>
      </c>
      <c r="E66" t="s">
        <v>6077</v>
      </c>
      <c r="F66" s="11" t="s">
        <v>8615</v>
      </c>
      <c r="G66" t="s">
        <v>6077</v>
      </c>
      <c r="H66" s="12" t="s">
        <v>8618</v>
      </c>
      <c r="I66" t="s">
        <v>6077</v>
      </c>
      <c r="J66" s="13" t="s">
        <v>8616</v>
      </c>
      <c r="K66" s="19" t="s">
        <v>5083</v>
      </c>
    </row>
    <row r="67" spans="1:11">
      <c r="E67" t="s">
        <v>6077</v>
      </c>
      <c r="F67" s="11" t="s">
        <v>5087</v>
      </c>
      <c r="G67" t="s">
        <v>6077</v>
      </c>
      <c r="H67" s="12" t="s">
        <v>5076</v>
      </c>
      <c r="I67" t="s">
        <v>6077</v>
      </c>
    </row>
    <row r="68" spans="1:11">
      <c r="E68" t="s">
        <v>6077</v>
      </c>
      <c r="G68" t="s">
        <v>6077</v>
      </c>
      <c r="H68" s="12" t="s">
        <v>8619</v>
      </c>
      <c r="I68" t="s">
        <v>6077</v>
      </c>
    </row>
    <row r="69" spans="1:11">
      <c r="E69" t="s">
        <v>6077</v>
      </c>
      <c r="G69" t="s">
        <v>6077</v>
      </c>
      <c r="H69" s="12" t="s">
        <v>5089</v>
      </c>
      <c r="I69" t="s">
        <v>6077</v>
      </c>
    </row>
    <row r="70" spans="1:11">
      <c r="E70" t="s">
        <v>6077</v>
      </c>
      <c r="G70" t="s">
        <v>6077</v>
      </c>
      <c r="I70" t="s">
        <v>6077</v>
      </c>
    </row>
    <row r="71" spans="1:11">
      <c r="B71" s="1" t="s">
        <v>4408</v>
      </c>
      <c r="C71" t="s">
        <v>8576</v>
      </c>
      <c r="D71" s="8" t="s">
        <v>8575</v>
      </c>
      <c r="E71" t="s">
        <v>6077</v>
      </c>
      <c r="F71" s="11" t="s">
        <v>4519</v>
      </c>
      <c r="G71" t="s">
        <v>6077</v>
      </c>
      <c r="H71" s="12" t="s">
        <v>4519</v>
      </c>
      <c r="I71" t="s">
        <v>6077</v>
      </c>
      <c r="J71" s="13" t="s">
        <v>8577</v>
      </c>
    </row>
    <row r="72" spans="1:11">
      <c r="E72" t="s">
        <v>6077</v>
      </c>
      <c r="F72" s="11" t="s">
        <v>4520</v>
      </c>
      <c r="G72" t="s">
        <v>6077</v>
      </c>
      <c r="H72" s="12" t="s">
        <v>4520</v>
      </c>
      <c r="I72" t="s">
        <v>6077</v>
      </c>
      <c r="J72" s="13" t="s">
        <v>8614</v>
      </c>
    </row>
    <row r="73" spans="1:11">
      <c r="E73" t="s">
        <v>6077</v>
      </c>
      <c r="G73" t="s">
        <v>6077</v>
      </c>
      <c r="H73" s="12" t="s">
        <v>8617</v>
      </c>
      <c r="I73" t="s">
        <v>6077</v>
      </c>
      <c r="J73" s="13" t="s">
        <v>8620</v>
      </c>
    </row>
    <row r="74" spans="1:11">
      <c r="E74" t="s">
        <v>6077</v>
      </c>
      <c r="G74" t="s">
        <v>6077</v>
      </c>
      <c r="H74" s="12" t="s">
        <v>5085</v>
      </c>
      <c r="I74" t="s">
        <v>6077</v>
      </c>
    </row>
    <row r="75" spans="1:11" ht="15.6">
      <c r="E75" t="s">
        <v>6077</v>
      </c>
      <c r="G75" t="s">
        <v>6077</v>
      </c>
      <c r="I75" t="s">
        <v>6077</v>
      </c>
      <c r="K75" s="19"/>
    </row>
    <row r="76" spans="1:11">
      <c r="A76" t="s">
        <v>4407</v>
      </c>
      <c r="B76" t="s">
        <v>4406</v>
      </c>
      <c r="D76" s="8" t="s">
        <v>10919</v>
      </c>
      <c r="E76" t="s">
        <v>6077</v>
      </c>
      <c r="G76" t="s">
        <v>6077</v>
      </c>
      <c r="I76" t="s">
        <v>6077</v>
      </c>
    </row>
    <row r="77" spans="1:11">
      <c r="E77" t="s">
        <v>6077</v>
      </c>
      <c r="G77" t="s">
        <v>6077</v>
      </c>
      <c r="I77" t="s">
        <v>6077</v>
      </c>
    </row>
    <row r="78" spans="1:11">
      <c r="E78" t="s">
        <v>6077</v>
      </c>
      <c r="G78" t="s">
        <v>6077</v>
      </c>
      <c r="I78" t="s">
        <v>6077</v>
      </c>
    </row>
    <row r="79" spans="1:11">
      <c r="B79" s="1" t="s">
        <v>4405</v>
      </c>
      <c r="D79" s="8" t="s">
        <v>10918</v>
      </c>
      <c r="E79" t="s">
        <v>6077</v>
      </c>
      <c r="F79" s="11" t="s">
        <v>10928</v>
      </c>
      <c r="G79" t="s">
        <v>6077</v>
      </c>
      <c r="H79" s="12" t="s">
        <v>10926</v>
      </c>
      <c r="I79" t="s">
        <v>6077</v>
      </c>
    </row>
    <row r="80" spans="1:11">
      <c r="E80" t="s">
        <v>6077</v>
      </c>
      <c r="F80" s="11" t="s">
        <v>10927</v>
      </c>
      <c r="G80" t="s">
        <v>6077</v>
      </c>
      <c r="H80" s="12" t="s">
        <v>10923</v>
      </c>
      <c r="I80" t="s">
        <v>6077</v>
      </c>
    </row>
    <row r="81" spans="2:10">
      <c r="E81" t="s">
        <v>6077</v>
      </c>
      <c r="F81" s="11" t="s">
        <v>10930</v>
      </c>
      <c r="G81" t="s">
        <v>6077</v>
      </c>
      <c r="H81" s="12" t="s">
        <v>10925</v>
      </c>
      <c r="I81" t="s">
        <v>6077</v>
      </c>
    </row>
    <row r="82" spans="2:10">
      <c r="E82" t="s">
        <v>6077</v>
      </c>
      <c r="F82" s="11" t="s">
        <v>10929</v>
      </c>
      <c r="G82" t="s">
        <v>6077</v>
      </c>
      <c r="H82" s="12" t="s">
        <v>10924</v>
      </c>
      <c r="I82" t="s">
        <v>6077</v>
      </c>
    </row>
    <row r="83" spans="2:10">
      <c r="E83" t="s">
        <v>6077</v>
      </c>
      <c r="G83" t="s">
        <v>6077</v>
      </c>
      <c r="H83" s="12" t="s">
        <v>10932</v>
      </c>
      <c r="I83" t="s">
        <v>6077</v>
      </c>
    </row>
    <row r="84" spans="2:10">
      <c r="E84" t="s">
        <v>6077</v>
      </c>
      <c r="G84" t="s">
        <v>6077</v>
      </c>
      <c r="H84" s="12" t="s">
        <v>10931</v>
      </c>
      <c r="I84" t="s">
        <v>6077</v>
      </c>
      <c r="J84"/>
    </row>
    <row r="85" spans="2:10">
      <c r="E85" t="s">
        <v>6077</v>
      </c>
      <c r="G85" t="s">
        <v>6077</v>
      </c>
      <c r="H85" s="12" t="s">
        <v>10934</v>
      </c>
      <c r="I85" t="s">
        <v>6077</v>
      </c>
      <c r="J85"/>
    </row>
    <row r="86" spans="2:10">
      <c r="E86" t="s">
        <v>6077</v>
      </c>
      <c r="G86" t="s">
        <v>6077</v>
      </c>
      <c r="H86" s="12" t="s">
        <v>10933</v>
      </c>
      <c r="I86" t="s">
        <v>6077</v>
      </c>
      <c r="J86"/>
    </row>
    <row r="87" spans="2:10">
      <c r="E87" t="s">
        <v>6077</v>
      </c>
      <c r="G87" t="s">
        <v>6077</v>
      </c>
      <c r="H87" s="12" t="s">
        <v>10936</v>
      </c>
      <c r="I87" t="s">
        <v>6077</v>
      </c>
      <c r="J87"/>
    </row>
    <row r="88" spans="2:10">
      <c r="E88" t="s">
        <v>6077</v>
      </c>
      <c r="G88" t="s">
        <v>6077</v>
      </c>
      <c r="H88" s="12" t="s">
        <v>10935</v>
      </c>
      <c r="I88" t="s">
        <v>6077</v>
      </c>
      <c r="J88"/>
    </row>
    <row r="89" spans="2:10">
      <c r="E89" t="s">
        <v>6077</v>
      </c>
      <c r="G89" t="s">
        <v>6077</v>
      </c>
      <c r="I89" t="s">
        <v>6077</v>
      </c>
      <c r="J89"/>
    </row>
    <row r="90" spans="2:10">
      <c r="B90" t="s">
        <v>4404</v>
      </c>
      <c r="D90" s="33" t="s">
        <v>10917</v>
      </c>
      <c r="E90" t="s">
        <v>6077</v>
      </c>
      <c r="G90" t="s">
        <v>6077</v>
      </c>
      <c r="I90" t="s">
        <v>6077</v>
      </c>
      <c r="J90"/>
    </row>
    <row r="91" spans="2:10">
      <c r="E91" t="s">
        <v>6077</v>
      </c>
      <c r="G91" t="s">
        <v>6077</v>
      </c>
      <c r="I91" t="s">
        <v>6077</v>
      </c>
      <c r="J91"/>
    </row>
    <row r="92" spans="2:10">
      <c r="E92" t="s">
        <v>6077</v>
      </c>
      <c r="G92" t="s">
        <v>6077</v>
      </c>
      <c r="I92" t="s">
        <v>6077</v>
      </c>
      <c r="J92"/>
    </row>
    <row r="93" spans="2:10">
      <c r="B93" t="s">
        <v>4403</v>
      </c>
      <c r="D93" s="8" t="s">
        <v>10920</v>
      </c>
      <c r="E93" t="s">
        <v>6077</v>
      </c>
      <c r="G93" t="s">
        <v>6077</v>
      </c>
      <c r="I93" t="s">
        <v>6077</v>
      </c>
      <c r="J93"/>
    </row>
    <row r="94" spans="2:10">
      <c r="E94" t="s">
        <v>6077</v>
      </c>
      <c r="G94" t="s">
        <v>6077</v>
      </c>
      <c r="I94" t="s">
        <v>6077</v>
      </c>
      <c r="J94"/>
    </row>
    <row r="95" spans="2:10">
      <c r="E95" t="s">
        <v>6077</v>
      </c>
      <c r="G95" t="s">
        <v>6077</v>
      </c>
      <c r="I95" t="s">
        <v>6077</v>
      </c>
      <c r="J95"/>
    </row>
    <row r="96" spans="2:10">
      <c r="B96" t="s">
        <v>4402</v>
      </c>
      <c r="D96" s="8" t="s">
        <v>10921</v>
      </c>
      <c r="E96" t="s">
        <v>6077</v>
      </c>
      <c r="G96" t="s">
        <v>6077</v>
      </c>
      <c r="I96" t="s">
        <v>6077</v>
      </c>
      <c r="J96"/>
    </row>
    <row r="97" spans="1:10">
      <c r="E97" t="s">
        <v>6077</v>
      </c>
      <c r="G97" t="s">
        <v>6077</v>
      </c>
      <c r="I97" t="s">
        <v>6077</v>
      </c>
      <c r="J97"/>
    </row>
    <row r="98" spans="1:10">
      <c r="E98" t="s">
        <v>6077</v>
      </c>
      <c r="G98" t="s">
        <v>6077</v>
      </c>
      <c r="I98" t="s">
        <v>6077</v>
      </c>
      <c r="J98"/>
    </row>
    <row r="99" spans="1:10">
      <c r="B99" t="s">
        <v>4401</v>
      </c>
      <c r="D99" s="8" t="s">
        <v>10922</v>
      </c>
      <c r="E99" t="s">
        <v>6077</v>
      </c>
      <c r="G99" t="s">
        <v>6077</v>
      </c>
      <c r="I99" t="s">
        <v>6077</v>
      </c>
      <c r="J99"/>
    </row>
    <row r="100" spans="1:10">
      <c r="E100" t="s">
        <v>6077</v>
      </c>
      <c r="G100" t="s">
        <v>6077</v>
      </c>
      <c r="I100" t="s">
        <v>6077</v>
      </c>
      <c r="J100"/>
    </row>
    <row r="101" spans="1:10">
      <c r="E101" t="s">
        <v>6077</v>
      </c>
      <c r="G101" t="s">
        <v>6077</v>
      </c>
      <c r="I101" t="s">
        <v>6077</v>
      </c>
      <c r="J101"/>
    </row>
    <row r="102" spans="1:10">
      <c r="B102" t="s">
        <v>4400</v>
      </c>
      <c r="D102" s="8" t="s">
        <v>7885</v>
      </c>
      <c r="E102" t="s">
        <v>6077</v>
      </c>
      <c r="G102" t="s">
        <v>6077</v>
      </c>
      <c r="I102" t="s">
        <v>6077</v>
      </c>
      <c r="J102"/>
    </row>
    <row r="103" spans="1:10">
      <c r="E103" t="s">
        <v>6077</v>
      </c>
      <c r="G103" t="s">
        <v>6077</v>
      </c>
      <c r="I103" t="s">
        <v>6077</v>
      </c>
      <c r="J103"/>
    </row>
    <row r="104" spans="1:10">
      <c r="E104" t="s">
        <v>6077</v>
      </c>
      <c r="G104" t="s">
        <v>6077</v>
      </c>
      <c r="I104" t="s">
        <v>6077</v>
      </c>
      <c r="J104"/>
    </row>
    <row r="105" spans="1:10">
      <c r="A105" t="s">
        <v>4399</v>
      </c>
      <c r="B105" t="s">
        <v>4398</v>
      </c>
      <c r="E105" t="s">
        <v>6077</v>
      </c>
      <c r="G105" t="s">
        <v>6077</v>
      </c>
      <c r="I105" t="s">
        <v>6077</v>
      </c>
      <c r="J105"/>
    </row>
    <row r="106" spans="1:10">
      <c r="E106" t="s">
        <v>6077</v>
      </c>
      <c r="G106" t="s">
        <v>6077</v>
      </c>
      <c r="I106" t="s">
        <v>6077</v>
      </c>
      <c r="J106"/>
    </row>
    <row r="107" spans="1:10">
      <c r="B107" t="s">
        <v>4397</v>
      </c>
      <c r="E107" t="s">
        <v>6077</v>
      </c>
      <c r="G107" t="s">
        <v>6077</v>
      </c>
      <c r="I107" t="s">
        <v>6077</v>
      </c>
      <c r="J107"/>
    </row>
    <row r="108" spans="1:10">
      <c r="E108" t="s">
        <v>6077</v>
      </c>
      <c r="G108" t="s">
        <v>6077</v>
      </c>
      <c r="I108" t="s">
        <v>6077</v>
      </c>
      <c r="J108"/>
    </row>
    <row r="109" spans="1:10">
      <c r="B109" t="s">
        <v>4396</v>
      </c>
      <c r="E109" t="s">
        <v>6077</v>
      </c>
      <c r="G109" t="s">
        <v>6077</v>
      </c>
      <c r="I109" t="s">
        <v>6077</v>
      </c>
      <c r="J109"/>
    </row>
    <row r="110" spans="1:10">
      <c r="E110" t="s">
        <v>6077</v>
      </c>
      <c r="G110" t="s">
        <v>6077</v>
      </c>
      <c r="I110" t="s">
        <v>6077</v>
      </c>
      <c r="J110"/>
    </row>
    <row r="111" spans="1:10">
      <c r="B111" t="s">
        <v>4395</v>
      </c>
      <c r="E111" t="s">
        <v>6077</v>
      </c>
      <c r="G111" t="s">
        <v>6077</v>
      </c>
      <c r="I111" t="s">
        <v>6077</v>
      </c>
      <c r="J111"/>
    </row>
    <row r="112" spans="1:10">
      <c r="E112" t="s">
        <v>6077</v>
      </c>
      <c r="G112" t="s">
        <v>6077</v>
      </c>
      <c r="I112" t="s">
        <v>6077</v>
      </c>
      <c r="J112"/>
    </row>
    <row r="113" spans="1:10">
      <c r="B113" t="s">
        <v>4394</v>
      </c>
      <c r="E113" t="s">
        <v>6077</v>
      </c>
      <c r="G113" t="s">
        <v>6077</v>
      </c>
      <c r="I113" t="s">
        <v>6077</v>
      </c>
      <c r="J113"/>
    </row>
    <row r="114" spans="1:10">
      <c r="E114" t="s">
        <v>6077</v>
      </c>
      <c r="G114" t="s">
        <v>6077</v>
      </c>
      <c r="I114" t="s">
        <v>6077</v>
      </c>
      <c r="J114"/>
    </row>
    <row r="115" spans="1:10">
      <c r="B115" t="s">
        <v>4393</v>
      </c>
      <c r="E115" t="s">
        <v>6077</v>
      </c>
      <c r="G115" t="s">
        <v>6077</v>
      </c>
      <c r="I115" t="s">
        <v>6077</v>
      </c>
      <c r="J115"/>
    </row>
    <row r="116" spans="1:10">
      <c r="E116" t="s">
        <v>6077</v>
      </c>
      <c r="G116" t="s">
        <v>6077</v>
      </c>
      <c r="I116" t="s">
        <v>6077</v>
      </c>
      <c r="J116"/>
    </row>
    <row r="117" spans="1:10">
      <c r="B117" t="s">
        <v>4392</v>
      </c>
      <c r="E117" t="s">
        <v>6077</v>
      </c>
      <c r="G117" t="s">
        <v>6077</v>
      </c>
      <c r="I117" t="s">
        <v>6077</v>
      </c>
      <c r="J117"/>
    </row>
    <row r="118" spans="1:10">
      <c r="E118" t="s">
        <v>6077</v>
      </c>
      <c r="G118" t="s">
        <v>6077</v>
      </c>
      <c r="I118" t="s">
        <v>6077</v>
      </c>
      <c r="J118"/>
    </row>
    <row r="119" spans="1:10">
      <c r="B119" t="s">
        <v>4391</v>
      </c>
      <c r="E119" t="s">
        <v>6077</v>
      </c>
      <c r="G119" t="s">
        <v>6077</v>
      </c>
      <c r="I119" t="s">
        <v>6077</v>
      </c>
      <c r="J119"/>
    </row>
    <row r="120" spans="1:10">
      <c r="E120" t="s">
        <v>6077</v>
      </c>
      <c r="G120" t="s">
        <v>6077</v>
      </c>
      <c r="I120" t="s">
        <v>6077</v>
      </c>
      <c r="J120"/>
    </row>
    <row r="121" spans="1:10">
      <c r="A121" t="s">
        <v>4390</v>
      </c>
      <c r="B121" t="s">
        <v>4389</v>
      </c>
      <c r="E121" t="s">
        <v>6077</v>
      </c>
      <c r="G121" t="s">
        <v>6077</v>
      </c>
      <c r="I121" t="s">
        <v>6077</v>
      </c>
      <c r="J121"/>
    </row>
    <row r="122" spans="1:10">
      <c r="E122" t="s">
        <v>6077</v>
      </c>
      <c r="G122" t="s">
        <v>6077</v>
      </c>
      <c r="I122" t="s">
        <v>6077</v>
      </c>
      <c r="J122"/>
    </row>
    <row r="123" spans="1:10">
      <c r="B123" t="s">
        <v>4388</v>
      </c>
      <c r="E123" t="s">
        <v>6077</v>
      </c>
      <c r="G123" t="s">
        <v>6077</v>
      </c>
      <c r="I123" t="s">
        <v>6077</v>
      </c>
      <c r="J123"/>
    </row>
    <row r="124" spans="1:10">
      <c r="E124" t="s">
        <v>6077</v>
      </c>
      <c r="G124" t="s">
        <v>6077</v>
      </c>
      <c r="I124" t="s">
        <v>6077</v>
      </c>
      <c r="J124"/>
    </row>
    <row r="125" spans="1:10">
      <c r="B125" t="s">
        <v>4387</v>
      </c>
      <c r="E125" t="s">
        <v>6077</v>
      </c>
      <c r="G125" t="s">
        <v>6077</v>
      </c>
      <c r="I125" t="s">
        <v>6077</v>
      </c>
      <c r="J125"/>
    </row>
    <row r="126" spans="1:10">
      <c r="E126" t="s">
        <v>6077</v>
      </c>
      <c r="G126" t="s">
        <v>6077</v>
      </c>
      <c r="I126" t="s">
        <v>6077</v>
      </c>
      <c r="J126"/>
    </row>
    <row r="127" spans="1:10">
      <c r="B127" t="s">
        <v>4386</v>
      </c>
      <c r="E127" t="s">
        <v>6077</v>
      </c>
      <c r="G127" t="s">
        <v>6077</v>
      </c>
      <c r="I127" t="s">
        <v>6077</v>
      </c>
      <c r="J127"/>
    </row>
    <row r="128" spans="1:10">
      <c r="E128" t="s">
        <v>6077</v>
      </c>
      <c r="G128" t="s">
        <v>6077</v>
      </c>
      <c r="I128" t="s">
        <v>6077</v>
      </c>
      <c r="J128"/>
    </row>
    <row r="129" spans="1:10">
      <c r="E129" t="s">
        <v>6077</v>
      </c>
      <c r="G129" t="s">
        <v>6077</v>
      </c>
      <c r="I129" t="s">
        <v>6077</v>
      </c>
      <c r="J129"/>
    </row>
    <row r="130" spans="1:10">
      <c r="A130" t="s">
        <v>5985</v>
      </c>
      <c r="E130" t="s">
        <v>6077</v>
      </c>
      <c r="G130" t="s">
        <v>6077</v>
      </c>
      <c r="I130" t="s">
        <v>6077</v>
      </c>
      <c r="J130"/>
    </row>
    <row r="131" spans="1:10">
      <c r="A131" t="s">
        <v>498</v>
      </c>
      <c r="B131" t="s">
        <v>503</v>
      </c>
      <c r="E131" t="s">
        <v>6077</v>
      </c>
      <c r="G131" t="s">
        <v>6077</v>
      </c>
      <c r="I131" t="s">
        <v>6077</v>
      </c>
      <c r="J131"/>
    </row>
    <row r="132" spans="1:10">
      <c r="A132" t="s">
        <v>499</v>
      </c>
      <c r="B132" t="s">
        <v>503</v>
      </c>
      <c r="E132" t="s">
        <v>6077</v>
      </c>
      <c r="G132" t="s">
        <v>6077</v>
      </c>
      <c r="I132" t="s">
        <v>6077</v>
      </c>
      <c r="J132"/>
    </row>
    <row r="133" spans="1:10">
      <c r="A133" t="s">
        <v>500</v>
      </c>
      <c r="B133" t="s">
        <v>503</v>
      </c>
      <c r="E133" t="s">
        <v>6077</v>
      </c>
      <c r="G133" t="s">
        <v>6077</v>
      </c>
      <c r="I133" t="s">
        <v>6077</v>
      </c>
      <c r="J133"/>
    </row>
    <row r="134" spans="1:10">
      <c r="A134" t="s">
        <v>501</v>
      </c>
      <c r="B134" t="s">
        <v>503</v>
      </c>
      <c r="E134" t="s">
        <v>6077</v>
      </c>
      <c r="G134" t="s">
        <v>6077</v>
      </c>
      <c r="I134" t="s">
        <v>6077</v>
      </c>
      <c r="J134"/>
    </row>
    <row r="135" spans="1:10">
      <c r="B135" t="s">
        <v>502</v>
      </c>
      <c r="E135" t="s">
        <v>6077</v>
      </c>
      <c r="G135" t="s">
        <v>6077</v>
      </c>
      <c r="I135" t="s">
        <v>6077</v>
      </c>
      <c r="J135"/>
    </row>
  </sheetData>
  <hyperlinks>
    <hyperlink ref="D90" r:id="rId1" xr:uid="{F2735365-7294-4C7A-AAC9-20942925998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17279-9026-4715-B9CE-789D6053DAA8}">
  <dimension ref="B2:M86"/>
  <sheetViews>
    <sheetView topLeftCell="A59" workbookViewId="0">
      <selection activeCell="D68" sqref="D68"/>
    </sheetView>
  </sheetViews>
  <sheetFormatPr defaultRowHeight="14.4"/>
  <cols>
    <col min="2" max="2" width="12" bestFit="1" customWidth="1"/>
  </cols>
  <sheetData>
    <row r="2" spans="2:13">
      <c r="B2" t="s">
        <v>353</v>
      </c>
    </row>
    <row r="3" spans="2:13">
      <c r="B3" s="1" t="s">
        <v>354</v>
      </c>
      <c r="C3" t="s">
        <v>342</v>
      </c>
      <c r="D3" t="s">
        <v>4385</v>
      </c>
    </row>
    <row r="4" spans="2:13">
      <c r="D4" t="s">
        <v>4384</v>
      </c>
    </row>
    <row r="7" spans="2:13">
      <c r="B7" s="1" t="s">
        <v>355</v>
      </c>
      <c r="C7" t="s">
        <v>342</v>
      </c>
      <c r="D7" t="s">
        <v>490</v>
      </c>
      <c r="G7" t="s">
        <v>491</v>
      </c>
    </row>
    <row r="8" spans="2:13">
      <c r="D8" t="s">
        <v>446</v>
      </c>
    </row>
    <row r="9" spans="2:13">
      <c r="L9" t="s">
        <v>498</v>
      </c>
      <c r="M9" t="s">
        <v>503</v>
      </c>
    </row>
    <row r="10" spans="2:13">
      <c r="L10" t="s">
        <v>499</v>
      </c>
      <c r="M10" t="s">
        <v>503</v>
      </c>
    </row>
    <row r="11" spans="2:13">
      <c r="B11" s="1" t="s">
        <v>345</v>
      </c>
      <c r="C11" t="s">
        <v>342</v>
      </c>
      <c r="D11" t="s">
        <v>357</v>
      </c>
      <c r="L11" t="s">
        <v>500</v>
      </c>
      <c r="M11" t="s">
        <v>503</v>
      </c>
    </row>
    <row r="12" spans="2:13">
      <c r="D12" t="s">
        <v>359</v>
      </c>
      <c r="L12" t="s">
        <v>501</v>
      </c>
      <c r="M12" t="s">
        <v>503</v>
      </c>
    </row>
    <row r="13" spans="2:13">
      <c r="M13" t="s">
        <v>502</v>
      </c>
    </row>
    <row r="15" spans="2:13">
      <c r="B15" s="1" t="s">
        <v>340</v>
      </c>
      <c r="C15" t="s">
        <v>342</v>
      </c>
      <c r="D15" t="s">
        <v>356</v>
      </c>
    </row>
    <row r="16" spans="2:13">
      <c r="D16" t="s">
        <v>358</v>
      </c>
    </row>
    <row r="19" spans="2:4">
      <c r="B19" t="s">
        <v>347</v>
      </c>
      <c r="C19" t="s">
        <v>342</v>
      </c>
    </row>
    <row r="23" spans="2:4">
      <c r="B23" t="s">
        <v>344</v>
      </c>
      <c r="C23" t="s">
        <v>342</v>
      </c>
      <c r="D23" t="s">
        <v>6209</v>
      </c>
    </row>
    <row r="24" spans="2:4">
      <c r="D24" t="s">
        <v>6208</v>
      </c>
    </row>
    <row r="27" spans="2:4">
      <c r="B27" t="s">
        <v>346</v>
      </c>
      <c r="C27" t="s">
        <v>342</v>
      </c>
    </row>
    <row r="31" spans="2:4">
      <c r="B31" s="1" t="s">
        <v>341</v>
      </c>
      <c r="C31" t="s">
        <v>342</v>
      </c>
      <c r="D31" t="s">
        <v>945</v>
      </c>
    </row>
    <row r="35" spans="2:4">
      <c r="B35" s="1" t="s">
        <v>352</v>
      </c>
      <c r="C35" t="s">
        <v>342</v>
      </c>
      <c r="D35" t="s">
        <v>5056</v>
      </c>
    </row>
    <row r="36" spans="2:4">
      <c r="D36" t="s">
        <v>5055</v>
      </c>
    </row>
    <row r="39" spans="2:4">
      <c r="B39" t="s">
        <v>343</v>
      </c>
      <c r="C39" t="s">
        <v>342</v>
      </c>
    </row>
    <row r="43" spans="2:4">
      <c r="B43" t="s">
        <v>349</v>
      </c>
      <c r="C43" t="s">
        <v>342</v>
      </c>
    </row>
    <row r="47" spans="2:4">
      <c r="B47" t="s">
        <v>350</v>
      </c>
      <c r="C47" t="s">
        <v>342</v>
      </c>
    </row>
    <row r="51" spans="2:3">
      <c r="B51" t="s">
        <v>351</v>
      </c>
      <c r="C51" t="s">
        <v>342</v>
      </c>
    </row>
    <row r="55" spans="2:3">
      <c r="B55" t="s">
        <v>348</v>
      </c>
      <c r="C55" t="s">
        <v>342</v>
      </c>
    </row>
    <row r="59" spans="2:3">
      <c r="B59" t="s">
        <v>4414</v>
      </c>
      <c r="C59" t="s">
        <v>342</v>
      </c>
    </row>
    <row r="63" spans="2:3">
      <c r="B63" t="s">
        <v>4412</v>
      </c>
      <c r="C63" t="s">
        <v>342</v>
      </c>
    </row>
    <row r="67" spans="2:4">
      <c r="B67" s="1" t="s">
        <v>4411</v>
      </c>
      <c r="C67" t="s">
        <v>342</v>
      </c>
      <c r="D67" t="s">
        <v>4517</v>
      </c>
    </row>
    <row r="68" spans="2:4">
      <c r="D68" t="s">
        <v>4518</v>
      </c>
    </row>
    <row r="71" spans="2:4">
      <c r="B71" s="1" t="s">
        <v>4408</v>
      </c>
      <c r="C71" t="s">
        <v>342</v>
      </c>
      <c r="D71" t="s">
        <v>4519</v>
      </c>
    </row>
    <row r="72" spans="2:4">
      <c r="D72" t="s">
        <v>4520</v>
      </c>
    </row>
    <row r="75" spans="2:4">
      <c r="B75" t="s">
        <v>4409</v>
      </c>
      <c r="C75" t="s">
        <v>342</v>
      </c>
      <c r="D75" t="s">
        <v>5086</v>
      </c>
    </row>
    <row r="76" spans="2:4">
      <c r="D76" t="s">
        <v>5087</v>
      </c>
    </row>
    <row r="77" spans="2:4">
      <c r="D77" t="s">
        <v>5084</v>
      </c>
    </row>
    <row r="78" spans="2:4">
      <c r="D78" t="s">
        <v>5085</v>
      </c>
    </row>
    <row r="80" spans="2:4">
      <c r="D80" t="s">
        <v>5077</v>
      </c>
    </row>
    <row r="81" spans="4:4">
      <c r="D81" t="s">
        <v>5076</v>
      </c>
    </row>
    <row r="82" spans="4:4">
      <c r="D82" t="s">
        <v>5078</v>
      </c>
    </row>
    <row r="83" spans="4:4">
      <c r="D83" t="s">
        <v>5082</v>
      </c>
    </row>
    <row r="84" spans="4:4">
      <c r="D84" t="s">
        <v>5083</v>
      </c>
    </row>
    <row r="85" spans="4:4">
      <c r="D85" t="s">
        <v>5088</v>
      </c>
    </row>
    <row r="86" spans="4:4">
      <c r="D86" t="s">
        <v>5089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F651-99E7-4B9E-9659-C27ED68D2190}">
  <dimension ref="A1:JE1635"/>
  <sheetViews>
    <sheetView zoomScaleNormal="70" workbookViewId="0">
      <selection activeCell="I24" sqref="I24"/>
    </sheetView>
  </sheetViews>
  <sheetFormatPr defaultRowHeight="14.4"/>
  <sheetData>
    <row r="1" spans="1:265" s="1" customFormat="1">
      <c r="A1" s="1" t="s">
        <v>946</v>
      </c>
      <c r="B1" s="1" t="s">
        <v>4426</v>
      </c>
      <c r="C1" s="1" t="s">
        <v>311</v>
      </c>
      <c r="D1" s="1" t="s">
        <v>312</v>
      </c>
      <c r="E1" s="1" t="s">
        <v>6618</v>
      </c>
      <c r="F1" s="1" t="s">
        <v>6722</v>
      </c>
      <c r="G1" s="1" t="s">
        <v>313</v>
      </c>
      <c r="H1" s="1" t="s">
        <v>947</v>
      </c>
      <c r="I1" s="1" t="s">
        <v>1</v>
      </c>
      <c r="J1" s="1" t="s">
        <v>3</v>
      </c>
      <c r="K1" s="1" t="s">
        <v>9</v>
      </c>
      <c r="L1" s="1" t="s">
        <v>64</v>
      </c>
      <c r="M1" s="1" t="s">
        <v>55</v>
      </c>
      <c r="N1" s="1" t="s">
        <v>83</v>
      </c>
      <c r="O1" s="1" t="s">
        <v>948</v>
      </c>
      <c r="P1" s="1" t="s">
        <v>68</v>
      </c>
      <c r="Q1" s="1" t="s">
        <v>949</v>
      </c>
      <c r="R1" s="1" t="s">
        <v>950</v>
      </c>
      <c r="S1" s="1" t="s">
        <v>951</v>
      </c>
      <c r="T1" s="1" t="s">
        <v>952</v>
      </c>
      <c r="U1" s="1" t="s">
        <v>953</v>
      </c>
      <c r="V1" s="1" t="s">
        <v>954</v>
      </c>
      <c r="W1" s="1" t="s">
        <v>955</v>
      </c>
      <c r="X1" s="1" t="s">
        <v>956</v>
      </c>
      <c r="Y1" s="1" t="s">
        <v>11</v>
      </c>
      <c r="Z1" s="1" t="s">
        <v>13</v>
      </c>
      <c r="AA1" s="1" t="s">
        <v>5</v>
      </c>
      <c r="AB1" s="1" t="s">
        <v>51</v>
      </c>
      <c r="AC1" s="1" t="s">
        <v>957</v>
      </c>
      <c r="AD1" s="1" t="s">
        <v>958</v>
      </c>
      <c r="AE1" s="1" t="s">
        <v>959</v>
      </c>
      <c r="AF1" s="1" t="s">
        <v>960</v>
      </c>
      <c r="AG1" s="1" t="s">
        <v>961</v>
      </c>
      <c r="AH1" s="1" t="s">
        <v>962</v>
      </c>
      <c r="AI1" s="1" t="s">
        <v>963</v>
      </c>
      <c r="AJ1" s="1" t="s">
        <v>964</v>
      </c>
      <c r="AK1" s="1" t="s">
        <v>965</v>
      </c>
      <c r="AL1" s="1" t="s">
        <v>966</v>
      </c>
      <c r="AM1" s="1" t="s">
        <v>967</v>
      </c>
      <c r="AN1" s="1" t="s">
        <v>968</v>
      </c>
      <c r="AO1" s="1" t="s">
        <v>969</v>
      </c>
      <c r="AP1" s="1" t="s">
        <v>970</v>
      </c>
      <c r="AQ1" s="1" t="s">
        <v>12</v>
      </c>
      <c r="AR1" s="1" t="s">
        <v>65</v>
      </c>
      <c r="AS1" s="1" t="s">
        <v>971</v>
      </c>
      <c r="AT1" s="1" t="s">
        <v>60</v>
      </c>
      <c r="AU1" s="1" t="s">
        <v>972</v>
      </c>
      <c r="AV1" s="1" t="s">
        <v>973</v>
      </c>
      <c r="AW1" s="1" t="s">
        <v>974</v>
      </c>
      <c r="AX1" s="1" t="s">
        <v>16</v>
      </c>
      <c r="AY1" s="1" t="s">
        <v>975</v>
      </c>
      <c r="AZ1" s="1" t="s">
        <v>57</v>
      </c>
      <c r="BA1" s="1" t="s">
        <v>976</v>
      </c>
      <c r="BB1" s="1" t="s">
        <v>977</v>
      </c>
      <c r="BC1" s="1" t="s">
        <v>978</v>
      </c>
      <c r="BD1" s="1" t="s">
        <v>42</v>
      </c>
      <c r="BE1" s="1" t="s">
        <v>979</v>
      </c>
      <c r="BF1" s="1" t="s">
        <v>980</v>
      </c>
      <c r="BG1" s="1" t="s">
        <v>47</v>
      </c>
      <c r="BH1" s="1" t="s">
        <v>981</v>
      </c>
      <c r="BI1" s="1" t="s">
        <v>79</v>
      </c>
      <c r="BJ1" s="1" t="s">
        <v>982</v>
      </c>
      <c r="BK1" s="1" t="s">
        <v>52</v>
      </c>
      <c r="BL1" s="1" t="s">
        <v>53</v>
      </c>
      <c r="BM1" s="1" t="s">
        <v>10</v>
      </c>
      <c r="BN1" s="1" t="s">
        <v>39</v>
      </c>
      <c r="BO1" s="1" t="s">
        <v>983</v>
      </c>
      <c r="BP1" s="1" t="s">
        <v>29</v>
      </c>
      <c r="BQ1" s="1" t="s">
        <v>22</v>
      </c>
      <c r="BR1" s="1" t="s">
        <v>23</v>
      </c>
      <c r="BS1" s="1" t="s">
        <v>25</v>
      </c>
      <c r="BT1" s="1" t="s">
        <v>26</v>
      </c>
      <c r="BU1" s="1" t="s">
        <v>28</v>
      </c>
      <c r="BV1" s="1" t="s">
        <v>984</v>
      </c>
      <c r="BW1" s="1" t="s">
        <v>985</v>
      </c>
      <c r="BX1" s="1" t="s">
        <v>986</v>
      </c>
      <c r="BY1" s="1" t="s">
        <v>987</v>
      </c>
      <c r="BZ1" s="1" t="s">
        <v>988</v>
      </c>
      <c r="CA1" s="1" t="s">
        <v>989</v>
      </c>
      <c r="CB1" s="1" t="s">
        <v>30</v>
      </c>
      <c r="CC1" s="1" t="s">
        <v>990</v>
      </c>
      <c r="CD1" s="1" t="s">
        <v>72</v>
      </c>
      <c r="CE1" s="1" t="s">
        <v>991</v>
      </c>
      <c r="CF1" s="1" t="s">
        <v>74</v>
      </c>
      <c r="CG1" s="1" t="s">
        <v>992</v>
      </c>
      <c r="CH1" s="1" t="s">
        <v>37</v>
      </c>
      <c r="CI1" s="1" t="s">
        <v>15</v>
      </c>
      <c r="CJ1" s="1" t="s">
        <v>993</v>
      </c>
      <c r="CK1" s="1" t="s">
        <v>62</v>
      </c>
      <c r="CL1" s="1" t="s">
        <v>54</v>
      </c>
      <c r="CM1" s="1" t="s">
        <v>63</v>
      </c>
      <c r="CN1" s="1" t="s">
        <v>78</v>
      </c>
      <c r="CO1" s="1" t="s">
        <v>73</v>
      </c>
      <c r="CP1" s="1" t="s">
        <v>994</v>
      </c>
      <c r="CQ1" s="1" t="s">
        <v>995</v>
      </c>
      <c r="CR1" s="1" t="s">
        <v>50</v>
      </c>
      <c r="CS1" s="1" t="s">
        <v>996</v>
      </c>
      <c r="CT1" s="1" t="s">
        <v>997</v>
      </c>
      <c r="CU1" s="1" t="s">
        <v>998</v>
      </c>
      <c r="CV1" s="1" t="s">
        <v>999</v>
      </c>
      <c r="CW1" s="1" t="s">
        <v>1000</v>
      </c>
      <c r="CX1" s="1" t="s">
        <v>1001</v>
      </c>
      <c r="CY1" s="1" t="s">
        <v>6</v>
      </c>
      <c r="CZ1" s="1" t="s">
        <v>48</v>
      </c>
      <c r="DA1" s="1" t="s">
        <v>20</v>
      </c>
      <c r="DB1" s="1" t="s">
        <v>40</v>
      </c>
      <c r="DC1" s="1" t="s">
        <v>0</v>
      </c>
      <c r="DD1" s="1" t="s">
        <v>7</v>
      </c>
      <c r="DE1" s="1" t="s">
        <v>1002</v>
      </c>
      <c r="DF1" s="1" t="s">
        <v>1003</v>
      </c>
      <c r="DG1" s="1" t="s">
        <v>2</v>
      </c>
      <c r="DH1" s="1" t="s">
        <v>1004</v>
      </c>
      <c r="DI1" s="1" t="s">
        <v>315</v>
      </c>
      <c r="DJ1" s="1" t="s">
        <v>19</v>
      </c>
      <c r="DK1" s="1" t="s">
        <v>66</v>
      </c>
      <c r="DL1" s="1" t="s">
        <v>1005</v>
      </c>
      <c r="DM1" s="1" t="s">
        <v>1006</v>
      </c>
      <c r="DN1" s="1" t="s">
        <v>14</v>
      </c>
      <c r="DO1" s="1" t="s">
        <v>41</v>
      </c>
      <c r="DP1" s="1" t="s">
        <v>1007</v>
      </c>
      <c r="DQ1" s="1" t="s">
        <v>17</v>
      </c>
      <c r="DR1" s="1" t="s">
        <v>46</v>
      </c>
      <c r="DS1" s="1" t="s">
        <v>80</v>
      </c>
      <c r="DT1" s="1" t="s">
        <v>1008</v>
      </c>
      <c r="DU1" s="1" t="s">
        <v>1009</v>
      </c>
      <c r="DV1" s="1" t="s">
        <v>1010</v>
      </c>
      <c r="DW1" s="1" t="s">
        <v>1011</v>
      </c>
      <c r="DX1" s="1" t="s">
        <v>1012</v>
      </c>
      <c r="DY1" s="1" t="s">
        <v>1013</v>
      </c>
      <c r="DZ1" s="1" t="s">
        <v>1014</v>
      </c>
      <c r="EA1" s="1" t="s">
        <v>1015</v>
      </c>
      <c r="EB1" s="1" t="s">
        <v>1016</v>
      </c>
      <c r="EC1" s="1" t="s">
        <v>1017</v>
      </c>
      <c r="ED1" s="1" t="s">
        <v>1018</v>
      </c>
      <c r="EE1" s="1" t="s">
        <v>38</v>
      </c>
      <c r="EF1" s="1" t="s">
        <v>1019</v>
      </c>
      <c r="EG1" s="1" t="s">
        <v>1020</v>
      </c>
      <c r="EH1" s="1" t="s">
        <v>1021</v>
      </c>
      <c r="EI1" s="1" t="s">
        <v>33</v>
      </c>
      <c r="EJ1" s="1" t="s">
        <v>1022</v>
      </c>
      <c r="EK1" s="1" t="s">
        <v>67</v>
      </c>
      <c r="EL1" s="1" t="s">
        <v>18</v>
      </c>
      <c r="EM1" s="1" t="s">
        <v>1023</v>
      </c>
      <c r="EN1" s="1" t="s">
        <v>1024</v>
      </c>
      <c r="EO1" s="1" t="s">
        <v>56</v>
      </c>
      <c r="EP1" s="1" t="s">
        <v>1025</v>
      </c>
      <c r="EQ1" s="1" t="s">
        <v>1026</v>
      </c>
      <c r="ER1" s="1" t="s">
        <v>1027</v>
      </c>
      <c r="ES1" s="1" t="s">
        <v>1028</v>
      </c>
      <c r="ET1" s="1" t="s">
        <v>1029</v>
      </c>
      <c r="EU1" s="1" t="s">
        <v>1030</v>
      </c>
      <c r="EV1" s="1" t="s">
        <v>1031</v>
      </c>
      <c r="EW1" s="1" t="s">
        <v>1032</v>
      </c>
      <c r="EX1" s="1" t="s">
        <v>1033</v>
      </c>
      <c r="EY1" s="1" t="s">
        <v>21</v>
      </c>
      <c r="EZ1" s="1" t="s">
        <v>31</v>
      </c>
      <c r="FA1" s="1" t="s">
        <v>1034</v>
      </c>
      <c r="FB1" s="1" t="s">
        <v>69</v>
      </c>
      <c r="FC1" s="1" t="s">
        <v>1035</v>
      </c>
      <c r="FD1" s="1" t="s">
        <v>1036</v>
      </c>
      <c r="FE1" s="1" t="s">
        <v>1037</v>
      </c>
      <c r="FF1" s="1" t="s">
        <v>1038</v>
      </c>
      <c r="FG1" s="1" t="s">
        <v>1039</v>
      </c>
      <c r="FH1" s="1" t="s">
        <v>1040</v>
      </c>
      <c r="FI1" s="1" t="s">
        <v>1041</v>
      </c>
      <c r="FJ1" s="1" t="s">
        <v>1042</v>
      </c>
      <c r="FK1" s="1" t="s">
        <v>1043</v>
      </c>
      <c r="FL1" s="1" t="s">
        <v>1044</v>
      </c>
      <c r="FM1" s="1" t="s">
        <v>1045</v>
      </c>
      <c r="FN1" s="1" t="s">
        <v>1046</v>
      </c>
      <c r="FO1" s="1" t="s">
        <v>1047</v>
      </c>
      <c r="FP1" s="1" t="s">
        <v>1048</v>
      </c>
      <c r="FQ1" s="1" t="s">
        <v>1049</v>
      </c>
      <c r="FR1" s="1" t="s">
        <v>1050</v>
      </c>
      <c r="FS1" s="1" t="s">
        <v>1051</v>
      </c>
      <c r="FT1" s="1" t="s">
        <v>1052</v>
      </c>
      <c r="FU1" s="1" t="s">
        <v>1053</v>
      </c>
      <c r="FV1" s="1" t="s">
        <v>1054</v>
      </c>
      <c r="FW1" s="1" t="s">
        <v>8</v>
      </c>
      <c r="FX1" s="1" t="s">
        <v>1055</v>
      </c>
      <c r="FY1" s="1" t="s">
        <v>1056</v>
      </c>
      <c r="FZ1" s="1" t="s">
        <v>61</v>
      </c>
      <c r="GA1" s="1" t="s">
        <v>58</v>
      </c>
      <c r="GB1" s="1" t="s">
        <v>1057</v>
      </c>
      <c r="GC1" s="1" t="s">
        <v>1058</v>
      </c>
      <c r="GD1" s="1" t="s">
        <v>1059</v>
      </c>
      <c r="GE1" s="1" t="s">
        <v>1060</v>
      </c>
      <c r="GF1" s="1" t="s">
        <v>1061</v>
      </c>
      <c r="GG1" s="1" t="s">
        <v>1062</v>
      </c>
      <c r="GH1" s="1" t="s">
        <v>1063</v>
      </c>
      <c r="GI1" s="1" t="s">
        <v>1064</v>
      </c>
      <c r="GJ1" s="1" t="s">
        <v>1065</v>
      </c>
      <c r="GK1" s="1" t="s">
        <v>1066</v>
      </c>
      <c r="GL1" s="1" t="s">
        <v>1067</v>
      </c>
      <c r="GM1" s="1" t="s">
        <v>1068</v>
      </c>
      <c r="GN1" s="1" t="s">
        <v>1069</v>
      </c>
      <c r="GO1" s="1" t="s">
        <v>1070</v>
      </c>
      <c r="GP1" s="1" t="s">
        <v>1071</v>
      </c>
      <c r="GQ1" s="1" t="s">
        <v>1072</v>
      </c>
      <c r="GR1" s="1" t="s">
        <v>1073</v>
      </c>
      <c r="GS1" s="1" t="s">
        <v>1074</v>
      </c>
      <c r="GT1" s="1" t="s">
        <v>1075</v>
      </c>
      <c r="GU1" s="1" t="s">
        <v>1076</v>
      </c>
      <c r="GV1" s="1" t="s">
        <v>1077</v>
      </c>
      <c r="GW1" s="1" t="s">
        <v>1078</v>
      </c>
      <c r="GX1" s="1" t="s">
        <v>1079</v>
      </c>
      <c r="GY1" s="1" t="s">
        <v>1080</v>
      </c>
      <c r="GZ1" s="1" t="s">
        <v>1081</v>
      </c>
      <c r="HA1" s="1" t="s">
        <v>1082</v>
      </c>
      <c r="HB1" s="1" t="s">
        <v>1083</v>
      </c>
      <c r="HC1" s="1" t="s">
        <v>1084</v>
      </c>
      <c r="HD1" s="1" t="s">
        <v>1085</v>
      </c>
      <c r="HE1" s="1" t="s">
        <v>1086</v>
      </c>
      <c r="HF1" s="1" t="s">
        <v>1087</v>
      </c>
      <c r="HG1" s="1" t="s">
        <v>1088</v>
      </c>
      <c r="HH1" s="1" t="s">
        <v>1089</v>
      </c>
      <c r="HI1" s="1" t="s">
        <v>1090</v>
      </c>
      <c r="HJ1" s="1" t="s">
        <v>1091</v>
      </c>
      <c r="HK1" s="1" t="s">
        <v>1092</v>
      </c>
      <c r="HL1" s="1" t="s">
        <v>1093</v>
      </c>
      <c r="HM1" s="1" t="s">
        <v>1094</v>
      </c>
      <c r="HN1" s="1" t="s">
        <v>1095</v>
      </c>
      <c r="HO1" s="1" t="s">
        <v>1096</v>
      </c>
      <c r="HP1" s="1" t="s">
        <v>1097</v>
      </c>
      <c r="HQ1" s="1" t="s">
        <v>1098</v>
      </c>
      <c r="HR1" s="1" t="s">
        <v>1099</v>
      </c>
      <c r="HS1" s="1" t="s">
        <v>1100</v>
      </c>
      <c r="HT1" s="1" t="s">
        <v>1101</v>
      </c>
      <c r="HU1" s="1" t="s">
        <v>1102</v>
      </c>
      <c r="HV1" s="1" t="s">
        <v>1103</v>
      </c>
      <c r="HW1" s="1" t="s">
        <v>1104</v>
      </c>
      <c r="HX1" s="1" t="s">
        <v>1105</v>
      </c>
      <c r="HY1" s="1" t="s">
        <v>1106</v>
      </c>
      <c r="HZ1" s="1" t="s">
        <v>1107</v>
      </c>
      <c r="IA1" s="1" t="s">
        <v>1108</v>
      </c>
      <c r="IB1" s="1" t="s">
        <v>1109</v>
      </c>
      <c r="IC1" s="1" t="s">
        <v>1110</v>
      </c>
      <c r="ID1" s="1" t="s">
        <v>1111</v>
      </c>
      <c r="IE1" s="1" t="s">
        <v>1112</v>
      </c>
      <c r="IF1" s="1" t="s">
        <v>1113</v>
      </c>
      <c r="IG1" s="1" t="s">
        <v>1114</v>
      </c>
      <c r="IH1" s="1" t="s">
        <v>1115</v>
      </c>
      <c r="II1" s="1" t="s">
        <v>1116</v>
      </c>
      <c r="IJ1" s="1" t="s">
        <v>1117</v>
      </c>
      <c r="IK1" s="1" t="s">
        <v>1118</v>
      </c>
      <c r="IL1" s="1" t="s">
        <v>1119</v>
      </c>
      <c r="IM1" s="1" t="s">
        <v>1120</v>
      </c>
      <c r="IN1" s="1" t="s">
        <v>1121</v>
      </c>
      <c r="IO1" s="1" t="s">
        <v>1122</v>
      </c>
      <c r="IP1" s="1" t="s">
        <v>1123</v>
      </c>
      <c r="IQ1" s="1" t="s">
        <v>1124</v>
      </c>
      <c r="IR1" s="1" t="s">
        <v>1125</v>
      </c>
      <c r="IS1" s="1" t="s">
        <v>1126</v>
      </c>
      <c r="IT1" s="1" t="s">
        <v>1127</v>
      </c>
      <c r="IU1" s="1" t="s">
        <v>1128</v>
      </c>
      <c r="IV1" s="1" t="s">
        <v>1129</v>
      </c>
      <c r="IW1" s="1" t="s">
        <v>1130</v>
      </c>
      <c r="IX1" s="1" t="s">
        <v>1131</v>
      </c>
      <c r="IY1" s="1" t="s">
        <v>1132</v>
      </c>
      <c r="IZ1" s="1" t="s">
        <v>1133</v>
      </c>
      <c r="JA1" s="1" t="s">
        <v>1134</v>
      </c>
      <c r="JB1" s="1" t="s">
        <v>1135</v>
      </c>
      <c r="JC1" s="1" t="s">
        <v>1136</v>
      </c>
      <c r="JD1" s="1" t="s">
        <v>1137</v>
      </c>
      <c r="JE1" s="1" t="s">
        <v>1138</v>
      </c>
    </row>
    <row r="2" spans="1:265">
      <c r="A2" t="s">
        <v>1278</v>
      </c>
      <c r="B2" t="s">
        <v>4427</v>
      </c>
      <c r="C2" t="s">
        <v>1279</v>
      </c>
      <c r="D2" t="s">
        <v>1280</v>
      </c>
      <c r="E2" s="15" t="str">
        <f t="shared" ref="E2:E65" si="0">INDEX($H$1:$JE$1,(MATCH(MAX(H2:JE2),H2:JE2,0)))</f>
        <v>Russians</v>
      </c>
      <c r="F2" s="15">
        <f t="shared" ref="F2:F65" si="1">MAX(H2:JE2)/G2</f>
        <v>0.95147212847666707</v>
      </c>
      <c r="G2">
        <v>17186</v>
      </c>
      <c r="H2">
        <v>62</v>
      </c>
      <c r="I2">
        <v>16352</v>
      </c>
      <c r="J2">
        <v>258</v>
      </c>
      <c r="K2">
        <v>62</v>
      </c>
      <c r="L2">
        <v>17</v>
      </c>
      <c r="M2">
        <v>4</v>
      </c>
      <c r="AA2">
        <v>22</v>
      </c>
      <c r="AQ2">
        <v>12</v>
      </c>
      <c r="AX2">
        <v>33</v>
      </c>
      <c r="BM2">
        <v>15</v>
      </c>
      <c r="BT2">
        <v>4</v>
      </c>
      <c r="CB2">
        <v>4</v>
      </c>
      <c r="CH2">
        <v>10</v>
      </c>
      <c r="CI2">
        <v>3</v>
      </c>
      <c r="CK2">
        <v>3</v>
      </c>
      <c r="CR2">
        <v>20</v>
      </c>
      <c r="CY2">
        <v>53</v>
      </c>
      <c r="DA2">
        <v>13</v>
      </c>
      <c r="DB2">
        <v>19</v>
      </c>
      <c r="DD2">
        <v>54</v>
      </c>
      <c r="DF2">
        <v>3</v>
      </c>
      <c r="DG2">
        <v>19</v>
      </c>
      <c r="DH2">
        <v>4</v>
      </c>
      <c r="DN2">
        <v>5</v>
      </c>
      <c r="ED2">
        <v>6</v>
      </c>
      <c r="EF2">
        <v>4</v>
      </c>
      <c r="EY2">
        <v>4</v>
      </c>
      <c r="FD2">
        <v>3</v>
      </c>
    </row>
    <row r="3" spans="1:265">
      <c r="A3" t="s">
        <v>1281</v>
      </c>
      <c r="B3" t="s">
        <v>4427</v>
      </c>
      <c r="C3" t="s">
        <v>1279</v>
      </c>
      <c r="D3" t="s">
        <v>1282</v>
      </c>
      <c r="E3" s="15" t="str">
        <f t="shared" si="0"/>
        <v>Russians</v>
      </c>
      <c r="F3" s="15">
        <f t="shared" si="1"/>
        <v>0.8546778376221823</v>
      </c>
      <c r="G3">
        <v>20052</v>
      </c>
      <c r="H3">
        <v>113</v>
      </c>
      <c r="I3">
        <v>17138</v>
      </c>
      <c r="J3">
        <v>783</v>
      </c>
      <c r="K3">
        <v>121</v>
      </c>
      <c r="L3">
        <v>13</v>
      </c>
      <c r="M3">
        <v>4</v>
      </c>
      <c r="Y3">
        <v>6</v>
      </c>
      <c r="Z3">
        <v>6</v>
      </c>
      <c r="AA3">
        <v>10</v>
      </c>
      <c r="AQ3">
        <v>15</v>
      </c>
      <c r="AR3">
        <v>6</v>
      </c>
      <c r="AX3">
        <v>53</v>
      </c>
      <c r="BM3">
        <v>8</v>
      </c>
      <c r="BT3">
        <v>4</v>
      </c>
      <c r="CH3">
        <v>6</v>
      </c>
      <c r="CI3">
        <v>9</v>
      </c>
      <c r="CR3">
        <v>6</v>
      </c>
      <c r="CY3">
        <v>36</v>
      </c>
      <c r="DA3">
        <v>7</v>
      </c>
      <c r="DB3">
        <v>21</v>
      </c>
      <c r="DD3">
        <v>80</v>
      </c>
      <c r="DG3">
        <v>15</v>
      </c>
      <c r="DQ3">
        <v>8</v>
      </c>
      <c r="ED3">
        <v>19</v>
      </c>
      <c r="EE3">
        <v>9</v>
      </c>
      <c r="EF3">
        <v>20</v>
      </c>
      <c r="EY3">
        <v>6</v>
      </c>
      <c r="FW3">
        <v>20</v>
      </c>
    </row>
    <row r="4" spans="1:265">
      <c r="A4" t="s">
        <v>1283</v>
      </c>
      <c r="B4" t="s">
        <v>4427</v>
      </c>
      <c r="C4" t="s">
        <v>1279</v>
      </c>
      <c r="D4" t="s">
        <v>1149</v>
      </c>
      <c r="E4" s="15" t="str">
        <f t="shared" si="0"/>
        <v>Russians</v>
      </c>
      <c r="F4" s="15">
        <f t="shared" si="1"/>
        <v>0.88447635049131923</v>
      </c>
      <c r="G4">
        <v>19641</v>
      </c>
      <c r="H4">
        <v>67</v>
      </c>
      <c r="I4">
        <v>17372</v>
      </c>
      <c r="J4">
        <v>724</v>
      </c>
      <c r="K4">
        <v>106</v>
      </c>
      <c r="L4">
        <v>7</v>
      </c>
      <c r="M4">
        <v>3</v>
      </c>
      <c r="AA4">
        <v>24</v>
      </c>
      <c r="AQ4">
        <v>8</v>
      </c>
      <c r="AX4">
        <v>139</v>
      </c>
      <c r="AZ4">
        <v>6</v>
      </c>
      <c r="BD4">
        <v>4</v>
      </c>
      <c r="BM4">
        <v>3</v>
      </c>
      <c r="BT4">
        <v>6</v>
      </c>
      <c r="CH4">
        <v>3</v>
      </c>
      <c r="CI4">
        <v>16</v>
      </c>
      <c r="CO4">
        <v>4</v>
      </c>
      <c r="CY4">
        <v>43</v>
      </c>
      <c r="DA4">
        <v>11</v>
      </c>
      <c r="DB4">
        <v>14</v>
      </c>
      <c r="DC4">
        <v>7</v>
      </c>
      <c r="DD4">
        <v>62</v>
      </c>
      <c r="DG4">
        <v>60</v>
      </c>
      <c r="DN4">
        <v>8</v>
      </c>
      <c r="DQ4">
        <v>12</v>
      </c>
      <c r="ED4">
        <v>9</v>
      </c>
      <c r="EE4">
        <v>3</v>
      </c>
      <c r="EF4">
        <v>12</v>
      </c>
      <c r="FD4">
        <v>4</v>
      </c>
      <c r="FF4">
        <v>4</v>
      </c>
      <c r="FW4">
        <v>35</v>
      </c>
      <c r="FZ4">
        <v>9</v>
      </c>
    </row>
    <row r="5" spans="1:265">
      <c r="A5" t="s">
        <v>1284</v>
      </c>
      <c r="B5" t="s">
        <v>4427</v>
      </c>
      <c r="C5" t="s">
        <v>1279</v>
      </c>
      <c r="D5" t="s">
        <v>1285</v>
      </c>
      <c r="E5" s="15" t="str">
        <f t="shared" si="0"/>
        <v>Russians</v>
      </c>
      <c r="F5" s="15">
        <f t="shared" si="1"/>
        <v>0.92806294492319219</v>
      </c>
      <c r="G5">
        <v>24021</v>
      </c>
      <c r="H5">
        <v>181</v>
      </c>
      <c r="I5">
        <v>22293</v>
      </c>
      <c r="J5">
        <v>428</v>
      </c>
      <c r="K5">
        <v>128</v>
      </c>
      <c r="L5">
        <v>13</v>
      </c>
      <c r="M5">
        <v>12</v>
      </c>
      <c r="AA5">
        <v>48</v>
      </c>
      <c r="AQ5">
        <v>9</v>
      </c>
      <c r="AX5">
        <v>114</v>
      </c>
      <c r="AZ5">
        <v>4</v>
      </c>
      <c r="BD5">
        <v>4</v>
      </c>
      <c r="BM5">
        <v>20</v>
      </c>
      <c r="BN5">
        <v>12</v>
      </c>
      <c r="BT5">
        <v>6</v>
      </c>
      <c r="CH5">
        <v>3</v>
      </c>
      <c r="CI5">
        <v>7</v>
      </c>
      <c r="CY5">
        <v>110</v>
      </c>
      <c r="DA5">
        <v>33</v>
      </c>
      <c r="DB5">
        <v>17</v>
      </c>
      <c r="DC5">
        <v>9</v>
      </c>
      <c r="DD5">
        <v>80</v>
      </c>
      <c r="DG5">
        <v>34</v>
      </c>
      <c r="DN5">
        <v>9</v>
      </c>
      <c r="ED5">
        <v>11</v>
      </c>
      <c r="EE5">
        <v>5</v>
      </c>
      <c r="EF5">
        <v>19</v>
      </c>
      <c r="EG5">
        <v>3</v>
      </c>
      <c r="EH5">
        <v>3</v>
      </c>
      <c r="FL5">
        <v>5</v>
      </c>
      <c r="FW5">
        <v>4</v>
      </c>
      <c r="FZ5">
        <v>6</v>
      </c>
      <c r="JA5">
        <v>7</v>
      </c>
    </row>
    <row r="6" spans="1:265">
      <c r="A6" t="s">
        <v>1286</v>
      </c>
      <c r="B6" t="s">
        <v>4427</v>
      </c>
      <c r="C6" t="s">
        <v>1279</v>
      </c>
      <c r="D6" t="s">
        <v>1287</v>
      </c>
      <c r="E6" s="15" t="str">
        <f t="shared" si="0"/>
        <v>Russians</v>
      </c>
      <c r="F6" s="15">
        <f t="shared" si="1"/>
        <v>0.90456371150823678</v>
      </c>
      <c r="G6">
        <v>68716</v>
      </c>
      <c r="H6">
        <v>457</v>
      </c>
      <c r="I6">
        <v>62158</v>
      </c>
      <c r="J6">
        <v>1180</v>
      </c>
      <c r="K6">
        <v>181</v>
      </c>
      <c r="L6">
        <v>21</v>
      </c>
      <c r="M6">
        <v>5</v>
      </c>
      <c r="P6">
        <v>4</v>
      </c>
      <c r="R6">
        <v>6</v>
      </c>
      <c r="Y6">
        <v>12</v>
      </c>
      <c r="Z6">
        <v>4</v>
      </c>
      <c r="AA6">
        <v>60</v>
      </c>
      <c r="AQ6">
        <v>43</v>
      </c>
      <c r="AX6">
        <v>189</v>
      </c>
      <c r="BD6">
        <v>19</v>
      </c>
      <c r="BM6">
        <v>19</v>
      </c>
      <c r="BN6">
        <v>3</v>
      </c>
      <c r="BQ6">
        <v>3</v>
      </c>
      <c r="BR6">
        <v>4</v>
      </c>
      <c r="BS6">
        <v>6</v>
      </c>
      <c r="BT6">
        <v>22</v>
      </c>
      <c r="CH6">
        <v>15</v>
      </c>
      <c r="CI6">
        <v>18</v>
      </c>
      <c r="CK6">
        <v>5</v>
      </c>
      <c r="CR6">
        <v>31</v>
      </c>
      <c r="CY6">
        <v>170</v>
      </c>
      <c r="DA6">
        <v>35</v>
      </c>
      <c r="DB6">
        <v>34</v>
      </c>
      <c r="DC6">
        <v>15</v>
      </c>
      <c r="DD6">
        <v>99</v>
      </c>
      <c r="DF6">
        <v>6</v>
      </c>
      <c r="DG6">
        <v>56</v>
      </c>
      <c r="DM6">
        <v>6</v>
      </c>
      <c r="DN6">
        <v>10</v>
      </c>
      <c r="DQ6">
        <v>4</v>
      </c>
      <c r="DR6">
        <v>3</v>
      </c>
      <c r="DZ6">
        <v>6</v>
      </c>
      <c r="ED6">
        <v>26</v>
      </c>
      <c r="EE6">
        <v>10</v>
      </c>
      <c r="EF6">
        <v>24</v>
      </c>
      <c r="EG6">
        <v>3</v>
      </c>
      <c r="EH6">
        <v>4</v>
      </c>
      <c r="EO6">
        <v>3</v>
      </c>
      <c r="EY6">
        <v>15</v>
      </c>
      <c r="FD6">
        <v>3</v>
      </c>
      <c r="FF6">
        <v>5</v>
      </c>
      <c r="FV6">
        <v>6</v>
      </c>
      <c r="FW6">
        <v>25</v>
      </c>
      <c r="FZ6">
        <v>4</v>
      </c>
    </row>
    <row r="7" spans="1:265">
      <c r="A7" t="s">
        <v>1288</v>
      </c>
      <c r="B7" t="s">
        <v>4427</v>
      </c>
      <c r="C7" t="s">
        <v>1279</v>
      </c>
      <c r="D7" t="s">
        <v>1289</v>
      </c>
      <c r="E7" s="15" t="str">
        <f t="shared" si="0"/>
        <v>Russians</v>
      </c>
      <c r="F7" s="15">
        <f t="shared" si="1"/>
        <v>0.93016052072577748</v>
      </c>
      <c r="G7">
        <v>219847</v>
      </c>
      <c r="H7">
        <v>1863</v>
      </c>
      <c r="I7">
        <v>204493</v>
      </c>
      <c r="J7">
        <v>2769</v>
      </c>
      <c r="K7">
        <v>562</v>
      </c>
      <c r="L7">
        <v>58</v>
      </c>
      <c r="M7">
        <v>15</v>
      </c>
      <c r="V7">
        <v>5</v>
      </c>
      <c r="Y7">
        <v>25</v>
      </c>
      <c r="Z7">
        <v>18</v>
      </c>
      <c r="AA7">
        <v>178</v>
      </c>
      <c r="AQ7">
        <v>106</v>
      </c>
      <c r="AX7">
        <v>1508</v>
      </c>
      <c r="AZ7">
        <v>7</v>
      </c>
      <c r="BB7">
        <v>3</v>
      </c>
      <c r="BD7">
        <v>55</v>
      </c>
      <c r="BL7">
        <v>5</v>
      </c>
      <c r="BM7">
        <v>87</v>
      </c>
      <c r="BN7">
        <v>17</v>
      </c>
      <c r="BP7">
        <v>6</v>
      </c>
      <c r="BQ7">
        <v>39</v>
      </c>
      <c r="BS7">
        <v>7</v>
      </c>
      <c r="BT7">
        <v>18</v>
      </c>
      <c r="BU7">
        <v>3</v>
      </c>
      <c r="BX7">
        <v>33</v>
      </c>
      <c r="BZ7">
        <v>20</v>
      </c>
      <c r="CB7">
        <v>6</v>
      </c>
      <c r="CC7">
        <v>3</v>
      </c>
      <c r="CD7">
        <v>3</v>
      </c>
      <c r="CE7">
        <v>6</v>
      </c>
      <c r="CH7">
        <v>23</v>
      </c>
      <c r="CI7">
        <v>155</v>
      </c>
      <c r="CQ7">
        <v>4</v>
      </c>
      <c r="CR7">
        <v>44</v>
      </c>
      <c r="CY7">
        <v>525</v>
      </c>
      <c r="DA7">
        <v>61</v>
      </c>
      <c r="DB7">
        <v>110</v>
      </c>
      <c r="DC7">
        <v>62</v>
      </c>
      <c r="DD7">
        <v>564</v>
      </c>
      <c r="DE7">
        <v>10</v>
      </c>
      <c r="DF7">
        <v>33</v>
      </c>
      <c r="DG7">
        <v>420</v>
      </c>
      <c r="DH7">
        <v>72</v>
      </c>
      <c r="DI7">
        <v>3</v>
      </c>
      <c r="DJ7">
        <v>3</v>
      </c>
      <c r="DM7">
        <v>6</v>
      </c>
      <c r="DN7">
        <v>23</v>
      </c>
      <c r="DO7">
        <v>3</v>
      </c>
      <c r="DP7">
        <v>12</v>
      </c>
      <c r="DQ7">
        <v>40</v>
      </c>
      <c r="DR7">
        <v>18</v>
      </c>
      <c r="DV7">
        <v>5</v>
      </c>
      <c r="ED7">
        <v>78</v>
      </c>
      <c r="EE7">
        <v>42</v>
      </c>
      <c r="EF7">
        <v>30</v>
      </c>
      <c r="EG7">
        <v>3</v>
      </c>
      <c r="EH7">
        <v>3</v>
      </c>
      <c r="EI7">
        <v>5</v>
      </c>
      <c r="EL7">
        <v>3</v>
      </c>
      <c r="EY7">
        <v>102</v>
      </c>
      <c r="FD7">
        <v>53</v>
      </c>
      <c r="FF7">
        <v>3</v>
      </c>
      <c r="FG7">
        <v>6</v>
      </c>
      <c r="FI7">
        <v>6</v>
      </c>
      <c r="FM7">
        <v>5</v>
      </c>
      <c r="FO7">
        <v>3</v>
      </c>
      <c r="FW7">
        <v>306</v>
      </c>
      <c r="FY7">
        <v>6</v>
      </c>
      <c r="FZ7">
        <v>546</v>
      </c>
      <c r="GE7">
        <v>7</v>
      </c>
      <c r="IP7">
        <v>6</v>
      </c>
      <c r="JD7">
        <v>12</v>
      </c>
      <c r="JE7">
        <v>20</v>
      </c>
    </row>
    <row r="8" spans="1:265">
      <c r="A8" t="s">
        <v>1290</v>
      </c>
      <c r="B8" t="s">
        <v>4427</v>
      </c>
      <c r="C8" t="s">
        <v>1279</v>
      </c>
      <c r="D8" t="s">
        <v>1291</v>
      </c>
      <c r="E8" s="15" t="str">
        <f t="shared" si="0"/>
        <v>Russians</v>
      </c>
      <c r="F8" s="15">
        <f t="shared" si="1"/>
        <v>0.91565221355947657</v>
      </c>
      <c r="G8">
        <v>21933</v>
      </c>
      <c r="H8">
        <v>683</v>
      </c>
      <c r="I8">
        <v>20083</v>
      </c>
      <c r="J8">
        <v>376</v>
      </c>
      <c r="K8">
        <v>115</v>
      </c>
      <c r="L8">
        <v>4</v>
      </c>
      <c r="Y8">
        <v>6</v>
      </c>
      <c r="AA8">
        <v>10</v>
      </c>
      <c r="AQ8">
        <v>10</v>
      </c>
      <c r="AX8">
        <v>131</v>
      </c>
      <c r="BD8">
        <v>4</v>
      </c>
      <c r="BL8">
        <v>5</v>
      </c>
      <c r="BM8">
        <v>15</v>
      </c>
      <c r="BN8">
        <v>6</v>
      </c>
      <c r="BQ8">
        <v>3</v>
      </c>
      <c r="BT8">
        <v>5</v>
      </c>
      <c r="BX8">
        <v>6</v>
      </c>
      <c r="CH8">
        <v>3</v>
      </c>
      <c r="CI8">
        <v>4</v>
      </c>
      <c r="CY8">
        <v>102</v>
      </c>
      <c r="DA8">
        <v>19</v>
      </c>
      <c r="DB8">
        <v>17</v>
      </c>
      <c r="DC8">
        <v>5</v>
      </c>
      <c r="DD8">
        <v>36</v>
      </c>
      <c r="DG8">
        <v>26</v>
      </c>
      <c r="DN8">
        <v>4</v>
      </c>
      <c r="ED8">
        <v>18</v>
      </c>
      <c r="EE8">
        <v>8</v>
      </c>
      <c r="EF8">
        <v>5</v>
      </c>
      <c r="EO8">
        <v>6</v>
      </c>
      <c r="EY8">
        <v>5</v>
      </c>
      <c r="FW8">
        <v>3</v>
      </c>
    </row>
    <row r="9" spans="1:265">
      <c r="A9" t="s">
        <v>1292</v>
      </c>
      <c r="B9" t="s">
        <v>4427</v>
      </c>
      <c r="C9" t="s">
        <v>1279</v>
      </c>
      <c r="D9" t="s">
        <v>1293</v>
      </c>
      <c r="E9" s="15" t="str">
        <f t="shared" si="0"/>
        <v>Russians</v>
      </c>
      <c r="F9" s="15">
        <f t="shared" si="1"/>
        <v>0.96119101690638409</v>
      </c>
      <c r="G9">
        <v>19815</v>
      </c>
      <c r="H9">
        <v>123</v>
      </c>
      <c r="I9">
        <v>19046</v>
      </c>
      <c r="J9">
        <v>236</v>
      </c>
      <c r="K9">
        <v>103</v>
      </c>
      <c r="L9">
        <v>6</v>
      </c>
      <c r="Y9">
        <v>3</v>
      </c>
      <c r="Z9">
        <v>3</v>
      </c>
      <c r="AA9">
        <v>19</v>
      </c>
      <c r="AQ9">
        <v>6</v>
      </c>
      <c r="AX9">
        <v>36</v>
      </c>
      <c r="BD9">
        <v>4</v>
      </c>
      <c r="BM9">
        <v>3</v>
      </c>
      <c r="BN9">
        <v>3</v>
      </c>
      <c r="BP9">
        <v>4</v>
      </c>
      <c r="BQ9">
        <v>3</v>
      </c>
      <c r="BT9">
        <v>4</v>
      </c>
      <c r="CI9">
        <v>3</v>
      </c>
      <c r="CY9">
        <v>46</v>
      </c>
      <c r="DA9">
        <v>19</v>
      </c>
      <c r="DB9">
        <v>11</v>
      </c>
      <c r="DC9">
        <v>3</v>
      </c>
      <c r="DD9">
        <v>20</v>
      </c>
      <c r="DF9">
        <v>5</v>
      </c>
      <c r="DG9">
        <v>7</v>
      </c>
      <c r="DN9">
        <v>8</v>
      </c>
      <c r="DQ9">
        <v>4</v>
      </c>
      <c r="ED9">
        <v>24</v>
      </c>
      <c r="EE9">
        <v>6</v>
      </c>
      <c r="EF9">
        <v>3</v>
      </c>
      <c r="EY9">
        <v>3</v>
      </c>
      <c r="FD9">
        <v>4</v>
      </c>
      <c r="FW9">
        <v>3</v>
      </c>
      <c r="FZ9">
        <v>3</v>
      </c>
    </row>
    <row r="10" spans="1:265">
      <c r="A10" t="s">
        <v>1294</v>
      </c>
      <c r="B10" t="s">
        <v>4427</v>
      </c>
      <c r="C10" t="s">
        <v>1279</v>
      </c>
      <c r="D10" t="s">
        <v>1295</v>
      </c>
      <c r="E10" s="15" t="str">
        <f t="shared" si="0"/>
        <v>Russians</v>
      </c>
      <c r="F10" s="15">
        <f t="shared" si="1"/>
        <v>0.93238966960427372</v>
      </c>
      <c r="G10">
        <v>58778</v>
      </c>
      <c r="H10">
        <v>217</v>
      </c>
      <c r="I10">
        <v>54804</v>
      </c>
      <c r="J10">
        <v>520</v>
      </c>
      <c r="K10">
        <v>113</v>
      </c>
      <c r="L10">
        <v>19</v>
      </c>
      <c r="M10">
        <v>4</v>
      </c>
      <c r="P10">
        <v>3</v>
      </c>
      <c r="Y10">
        <v>5</v>
      </c>
      <c r="AA10">
        <v>28</v>
      </c>
      <c r="AQ10">
        <v>33</v>
      </c>
      <c r="AX10">
        <v>131</v>
      </c>
      <c r="BD10">
        <v>3</v>
      </c>
      <c r="BM10">
        <v>10</v>
      </c>
      <c r="BQ10">
        <v>3</v>
      </c>
      <c r="BU10">
        <v>5</v>
      </c>
      <c r="BX10">
        <v>11</v>
      </c>
      <c r="CH10">
        <v>7</v>
      </c>
      <c r="CI10">
        <v>19</v>
      </c>
      <c r="CJ10">
        <v>4</v>
      </c>
      <c r="CR10">
        <v>51</v>
      </c>
      <c r="CY10">
        <v>148</v>
      </c>
      <c r="DA10">
        <v>11</v>
      </c>
      <c r="DB10">
        <v>29</v>
      </c>
      <c r="DC10">
        <v>20</v>
      </c>
      <c r="DD10">
        <v>43</v>
      </c>
      <c r="DF10">
        <v>4</v>
      </c>
      <c r="DG10">
        <v>28</v>
      </c>
      <c r="DN10">
        <v>19</v>
      </c>
      <c r="DQ10">
        <v>11</v>
      </c>
      <c r="DR10">
        <v>8</v>
      </c>
      <c r="ED10">
        <v>26</v>
      </c>
      <c r="EE10">
        <v>4</v>
      </c>
      <c r="EF10">
        <v>7</v>
      </c>
      <c r="EL10">
        <v>3</v>
      </c>
      <c r="EY10">
        <v>7</v>
      </c>
      <c r="FD10">
        <v>8</v>
      </c>
      <c r="FW10">
        <v>19</v>
      </c>
      <c r="JE10">
        <v>6</v>
      </c>
    </row>
    <row r="11" spans="1:265">
      <c r="A11" t="s">
        <v>1296</v>
      </c>
      <c r="B11" t="s">
        <v>4427</v>
      </c>
      <c r="C11" t="s">
        <v>1279</v>
      </c>
      <c r="D11" t="s">
        <v>1297</v>
      </c>
      <c r="E11" s="15" t="str">
        <f t="shared" si="0"/>
        <v>Russians</v>
      </c>
      <c r="F11" s="15">
        <f t="shared" si="1"/>
        <v>0.81579600275671948</v>
      </c>
      <c r="G11">
        <v>36275</v>
      </c>
      <c r="H11">
        <v>949</v>
      </c>
      <c r="I11">
        <v>29593</v>
      </c>
      <c r="J11">
        <v>1862</v>
      </c>
      <c r="K11">
        <v>322</v>
      </c>
      <c r="L11">
        <v>27</v>
      </c>
      <c r="M11">
        <v>10</v>
      </c>
      <c r="P11">
        <v>3</v>
      </c>
      <c r="Y11">
        <v>12</v>
      </c>
      <c r="Z11">
        <v>8</v>
      </c>
      <c r="AA11">
        <v>161</v>
      </c>
      <c r="AQ11">
        <v>119</v>
      </c>
      <c r="AR11">
        <v>3</v>
      </c>
      <c r="AX11">
        <v>294</v>
      </c>
      <c r="AZ11">
        <v>18</v>
      </c>
      <c r="BD11">
        <v>24</v>
      </c>
      <c r="BM11">
        <v>50</v>
      </c>
      <c r="BN11">
        <v>18</v>
      </c>
      <c r="BQ11">
        <v>26</v>
      </c>
      <c r="BR11">
        <v>7</v>
      </c>
      <c r="BS11">
        <v>3</v>
      </c>
      <c r="BT11">
        <v>30</v>
      </c>
      <c r="BU11">
        <v>9</v>
      </c>
      <c r="BZ11">
        <v>10</v>
      </c>
      <c r="CB11">
        <v>3</v>
      </c>
      <c r="CC11">
        <v>3</v>
      </c>
      <c r="CF11">
        <v>3</v>
      </c>
      <c r="CH11">
        <v>13</v>
      </c>
      <c r="CI11">
        <v>103</v>
      </c>
      <c r="CM11">
        <v>7</v>
      </c>
      <c r="CR11">
        <v>18</v>
      </c>
      <c r="CY11">
        <v>436</v>
      </c>
      <c r="DA11">
        <v>253</v>
      </c>
      <c r="DB11">
        <v>66</v>
      </c>
      <c r="DC11">
        <v>79</v>
      </c>
      <c r="DD11">
        <v>478</v>
      </c>
      <c r="DE11">
        <v>4</v>
      </c>
      <c r="DF11">
        <v>14</v>
      </c>
      <c r="DG11">
        <v>106</v>
      </c>
      <c r="DI11">
        <v>14</v>
      </c>
      <c r="DN11">
        <v>97</v>
      </c>
      <c r="DP11">
        <v>6</v>
      </c>
      <c r="DQ11">
        <v>3</v>
      </c>
      <c r="DR11">
        <v>16</v>
      </c>
      <c r="DS11">
        <v>5</v>
      </c>
      <c r="ED11">
        <v>37</v>
      </c>
      <c r="EE11">
        <v>21</v>
      </c>
      <c r="EF11">
        <v>27</v>
      </c>
      <c r="EG11">
        <v>5</v>
      </c>
      <c r="EY11">
        <v>47</v>
      </c>
      <c r="FD11">
        <v>20</v>
      </c>
      <c r="FU11">
        <v>4</v>
      </c>
      <c r="FW11">
        <v>787</v>
      </c>
      <c r="FZ11">
        <v>8</v>
      </c>
      <c r="JD11">
        <v>4</v>
      </c>
    </row>
    <row r="12" spans="1:265">
      <c r="A12" t="s">
        <v>1298</v>
      </c>
      <c r="B12" t="s">
        <v>4427</v>
      </c>
      <c r="C12" t="s">
        <v>1279</v>
      </c>
      <c r="D12" t="s">
        <v>1299</v>
      </c>
      <c r="E12" s="15" t="str">
        <f t="shared" si="0"/>
        <v>Russians</v>
      </c>
      <c r="F12" s="15">
        <f t="shared" si="1"/>
        <v>0.93440326582886413</v>
      </c>
      <c r="G12">
        <v>24986</v>
      </c>
      <c r="H12">
        <v>374</v>
      </c>
      <c r="I12">
        <v>23347</v>
      </c>
      <c r="J12">
        <v>442</v>
      </c>
      <c r="K12">
        <v>150</v>
      </c>
      <c r="L12">
        <v>15</v>
      </c>
      <c r="M12">
        <v>3</v>
      </c>
      <c r="Y12">
        <v>5</v>
      </c>
      <c r="Z12">
        <v>15</v>
      </c>
      <c r="AA12">
        <v>32</v>
      </c>
      <c r="AQ12">
        <v>31</v>
      </c>
      <c r="AX12">
        <v>20</v>
      </c>
      <c r="BD12">
        <v>5</v>
      </c>
      <c r="BM12">
        <v>15</v>
      </c>
      <c r="BP12">
        <v>41</v>
      </c>
      <c r="BT12">
        <v>4</v>
      </c>
      <c r="BZ12">
        <v>4</v>
      </c>
      <c r="CI12">
        <v>10</v>
      </c>
      <c r="CY12">
        <v>90</v>
      </c>
      <c r="DA12">
        <v>21</v>
      </c>
      <c r="DB12">
        <v>15</v>
      </c>
      <c r="DC12">
        <v>6</v>
      </c>
      <c r="DD12">
        <v>16</v>
      </c>
      <c r="DF12">
        <v>7</v>
      </c>
      <c r="DG12">
        <v>15</v>
      </c>
      <c r="ED12">
        <v>11</v>
      </c>
      <c r="EE12">
        <v>9</v>
      </c>
      <c r="EF12">
        <v>17</v>
      </c>
      <c r="EY12">
        <v>6</v>
      </c>
      <c r="FD12">
        <v>19</v>
      </c>
      <c r="FE12">
        <v>6</v>
      </c>
      <c r="FZ12">
        <v>18</v>
      </c>
    </row>
    <row r="13" spans="1:265">
      <c r="A13" t="s">
        <v>1300</v>
      </c>
      <c r="B13" t="s">
        <v>4427</v>
      </c>
      <c r="C13" t="s">
        <v>1279</v>
      </c>
      <c r="D13" t="s">
        <v>1301</v>
      </c>
      <c r="E13" s="15" t="str">
        <f t="shared" si="0"/>
        <v>Russians</v>
      </c>
      <c r="F13" s="15">
        <f t="shared" si="1"/>
        <v>0.93714328627215382</v>
      </c>
      <c r="G13">
        <v>13316</v>
      </c>
      <c r="H13">
        <v>373</v>
      </c>
      <c r="I13">
        <v>12479</v>
      </c>
      <c r="J13">
        <v>184</v>
      </c>
      <c r="K13">
        <v>58</v>
      </c>
      <c r="L13">
        <v>4</v>
      </c>
      <c r="AA13">
        <v>11</v>
      </c>
      <c r="AX13">
        <v>15</v>
      </c>
      <c r="BP13">
        <v>4</v>
      </c>
      <c r="CH13">
        <v>3</v>
      </c>
      <c r="CI13">
        <v>4</v>
      </c>
      <c r="CY13">
        <v>61</v>
      </c>
      <c r="DA13">
        <v>9</v>
      </c>
      <c r="DB13">
        <v>4</v>
      </c>
      <c r="DD13">
        <v>15</v>
      </c>
      <c r="DG13">
        <v>6</v>
      </c>
      <c r="DP13">
        <v>5</v>
      </c>
      <c r="ED13">
        <v>12</v>
      </c>
      <c r="EE13">
        <v>3</v>
      </c>
      <c r="FW13">
        <v>3</v>
      </c>
    </row>
    <row r="14" spans="1:265">
      <c r="A14" t="s">
        <v>1302</v>
      </c>
      <c r="B14" t="s">
        <v>4427</v>
      </c>
      <c r="C14" t="s">
        <v>1279</v>
      </c>
      <c r="D14" t="s">
        <v>1303</v>
      </c>
      <c r="E14" s="15" t="str">
        <f t="shared" si="0"/>
        <v>Russians</v>
      </c>
      <c r="F14" s="15">
        <f t="shared" si="1"/>
        <v>0.89765784114052949</v>
      </c>
      <c r="G14">
        <v>5892</v>
      </c>
      <c r="H14">
        <v>15</v>
      </c>
      <c r="I14">
        <v>5289</v>
      </c>
      <c r="J14">
        <v>152</v>
      </c>
      <c r="K14">
        <v>37</v>
      </c>
      <c r="L14">
        <v>5</v>
      </c>
      <c r="AA14">
        <v>12</v>
      </c>
      <c r="AX14">
        <v>9</v>
      </c>
      <c r="BM14">
        <v>4</v>
      </c>
      <c r="CR14">
        <v>5</v>
      </c>
      <c r="CY14">
        <v>22</v>
      </c>
      <c r="DB14">
        <v>5</v>
      </c>
      <c r="DC14">
        <v>4</v>
      </c>
      <c r="DG14">
        <v>4</v>
      </c>
      <c r="DQ14">
        <v>3</v>
      </c>
      <c r="ED14">
        <v>3</v>
      </c>
      <c r="EE14">
        <v>4</v>
      </c>
      <c r="EF14">
        <v>6</v>
      </c>
      <c r="EY14">
        <v>4</v>
      </c>
    </row>
    <row r="15" spans="1:265">
      <c r="A15" t="s">
        <v>1304</v>
      </c>
      <c r="B15" t="s">
        <v>4427</v>
      </c>
      <c r="C15" t="s">
        <v>1279</v>
      </c>
      <c r="D15" t="s">
        <v>1305</v>
      </c>
      <c r="E15" s="15" t="str">
        <f t="shared" si="0"/>
        <v>Russians</v>
      </c>
      <c r="F15" s="15">
        <f t="shared" si="1"/>
        <v>0.86374438869817793</v>
      </c>
      <c r="G15">
        <v>26509</v>
      </c>
      <c r="H15">
        <v>129</v>
      </c>
      <c r="I15">
        <v>22897</v>
      </c>
      <c r="J15">
        <v>529</v>
      </c>
      <c r="K15">
        <v>347</v>
      </c>
      <c r="L15">
        <v>19</v>
      </c>
      <c r="Y15">
        <v>6</v>
      </c>
      <c r="AA15">
        <v>28</v>
      </c>
      <c r="AQ15">
        <v>22</v>
      </c>
      <c r="AX15">
        <v>106</v>
      </c>
      <c r="BD15">
        <v>7</v>
      </c>
      <c r="CH15">
        <v>3</v>
      </c>
      <c r="CI15">
        <v>16</v>
      </c>
      <c r="CY15">
        <v>53</v>
      </c>
      <c r="DA15">
        <v>32</v>
      </c>
      <c r="DB15">
        <v>25</v>
      </c>
      <c r="DC15">
        <v>7</v>
      </c>
      <c r="DD15">
        <v>57</v>
      </c>
      <c r="DG15">
        <v>66</v>
      </c>
      <c r="DI15">
        <v>3</v>
      </c>
      <c r="DK15">
        <v>4</v>
      </c>
      <c r="DQ15">
        <v>5</v>
      </c>
      <c r="ED15">
        <v>9</v>
      </c>
      <c r="EE15">
        <v>9</v>
      </c>
      <c r="EF15">
        <v>8</v>
      </c>
      <c r="EG15">
        <v>3</v>
      </c>
      <c r="EK15">
        <v>6</v>
      </c>
      <c r="FN15">
        <v>3</v>
      </c>
      <c r="FS15">
        <v>3</v>
      </c>
      <c r="FW15">
        <v>53</v>
      </c>
      <c r="FZ15">
        <v>32</v>
      </c>
    </row>
    <row r="16" spans="1:265">
      <c r="A16" t="s">
        <v>1306</v>
      </c>
      <c r="B16" t="s">
        <v>4427</v>
      </c>
      <c r="C16" t="s">
        <v>1279</v>
      </c>
      <c r="D16" t="s">
        <v>1307</v>
      </c>
      <c r="E16" s="15" t="str">
        <f t="shared" si="0"/>
        <v>Russians</v>
      </c>
      <c r="F16" s="15">
        <f t="shared" si="1"/>
        <v>0.8702448791005698</v>
      </c>
      <c r="G16">
        <v>12986</v>
      </c>
      <c r="H16">
        <v>278</v>
      </c>
      <c r="I16">
        <v>11301</v>
      </c>
      <c r="J16">
        <v>511</v>
      </c>
      <c r="K16">
        <v>216</v>
      </c>
      <c r="L16">
        <v>9</v>
      </c>
      <c r="Y16">
        <v>5</v>
      </c>
      <c r="AA16">
        <v>22</v>
      </c>
      <c r="AQ16">
        <v>10</v>
      </c>
      <c r="AX16">
        <v>155</v>
      </c>
      <c r="BD16">
        <v>4</v>
      </c>
      <c r="BM16">
        <v>7</v>
      </c>
      <c r="BT16">
        <v>3</v>
      </c>
      <c r="CY16">
        <v>153</v>
      </c>
      <c r="DA16">
        <v>6</v>
      </c>
      <c r="DB16">
        <v>20</v>
      </c>
      <c r="DC16">
        <v>4</v>
      </c>
      <c r="DD16">
        <v>84</v>
      </c>
      <c r="DE16">
        <v>3</v>
      </c>
      <c r="DG16">
        <v>11</v>
      </c>
      <c r="ED16">
        <v>3</v>
      </c>
      <c r="EE16">
        <v>22</v>
      </c>
      <c r="EF16">
        <v>5</v>
      </c>
      <c r="EG16">
        <v>6</v>
      </c>
      <c r="EL16">
        <v>5</v>
      </c>
      <c r="FE16">
        <v>6</v>
      </c>
      <c r="FZ16">
        <v>5</v>
      </c>
      <c r="JE16">
        <v>5</v>
      </c>
    </row>
    <row r="17" spans="1:265">
      <c r="A17" t="s">
        <v>1308</v>
      </c>
      <c r="B17" t="s">
        <v>4427</v>
      </c>
      <c r="C17" t="s">
        <v>1279</v>
      </c>
      <c r="D17" t="s">
        <v>1309</v>
      </c>
      <c r="E17" s="15" t="str">
        <f t="shared" si="0"/>
        <v>Russians</v>
      </c>
      <c r="F17" s="15">
        <f t="shared" si="1"/>
        <v>0.96352167967888491</v>
      </c>
      <c r="G17">
        <v>22671</v>
      </c>
      <c r="H17">
        <v>77</v>
      </c>
      <c r="I17">
        <v>21844</v>
      </c>
      <c r="J17">
        <v>201</v>
      </c>
      <c r="K17">
        <v>67</v>
      </c>
      <c r="L17">
        <v>4</v>
      </c>
      <c r="M17">
        <v>21</v>
      </c>
      <c r="Y17">
        <v>3</v>
      </c>
      <c r="Z17">
        <v>7</v>
      </c>
      <c r="AA17">
        <v>7</v>
      </c>
      <c r="AQ17">
        <v>20</v>
      </c>
      <c r="AX17">
        <v>135</v>
      </c>
      <c r="BM17">
        <v>3</v>
      </c>
      <c r="BQ17">
        <v>9</v>
      </c>
      <c r="BR17">
        <v>5</v>
      </c>
      <c r="BU17">
        <v>5</v>
      </c>
      <c r="BZ17">
        <v>5</v>
      </c>
      <c r="CY17">
        <v>53</v>
      </c>
      <c r="DA17">
        <v>6</v>
      </c>
      <c r="DB17">
        <v>15</v>
      </c>
      <c r="DC17">
        <v>3</v>
      </c>
      <c r="DD17">
        <v>25</v>
      </c>
      <c r="DG17">
        <v>30</v>
      </c>
      <c r="DN17">
        <v>9</v>
      </c>
      <c r="DR17">
        <v>9</v>
      </c>
      <c r="ED17">
        <v>13</v>
      </c>
      <c r="EE17">
        <v>5</v>
      </c>
      <c r="EF17">
        <v>12</v>
      </c>
      <c r="EG17">
        <v>4</v>
      </c>
      <c r="FW17">
        <v>4</v>
      </c>
      <c r="FZ17">
        <v>4</v>
      </c>
    </row>
    <row r="18" spans="1:265">
      <c r="A18" t="s">
        <v>1310</v>
      </c>
      <c r="B18" t="s">
        <v>4427</v>
      </c>
      <c r="C18" t="s">
        <v>1279</v>
      </c>
      <c r="D18" t="s">
        <v>1311</v>
      </c>
      <c r="E18" s="15" t="str">
        <f t="shared" si="0"/>
        <v>Russians</v>
      </c>
      <c r="F18" s="15">
        <f t="shared" si="1"/>
        <v>0.92325879889211648</v>
      </c>
      <c r="G18">
        <v>14803</v>
      </c>
      <c r="H18">
        <v>72</v>
      </c>
      <c r="I18">
        <v>13667</v>
      </c>
      <c r="J18">
        <v>164</v>
      </c>
      <c r="K18">
        <v>215</v>
      </c>
      <c r="L18">
        <v>17</v>
      </c>
      <c r="Y18">
        <v>6</v>
      </c>
      <c r="Z18">
        <v>4</v>
      </c>
      <c r="AA18">
        <v>9</v>
      </c>
      <c r="AQ18">
        <v>4</v>
      </c>
      <c r="AX18">
        <v>126</v>
      </c>
      <c r="BM18">
        <v>4</v>
      </c>
      <c r="BT18">
        <v>3</v>
      </c>
      <c r="CY18">
        <v>12</v>
      </c>
      <c r="DA18">
        <v>4</v>
      </c>
      <c r="DB18">
        <v>5</v>
      </c>
      <c r="DC18">
        <v>6</v>
      </c>
      <c r="DD18">
        <v>11</v>
      </c>
      <c r="DQ18">
        <v>3</v>
      </c>
      <c r="DR18">
        <v>3</v>
      </c>
      <c r="EE18">
        <v>5</v>
      </c>
      <c r="EL18">
        <v>3</v>
      </c>
      <c r="FD18">
        <v>8</v>
      </c>
      <c r="FE18">
        <v>10</v>
      </c>
      <c r="FZ18">
        <v>11</v>
      </c>
      <c r="JE18">
        <v>5</v>
      </c>
    </row>
    <row r="19" spans="1:265">
      <c r="A19" t="s">
        <v>1312</v>
      </c>
      <c r="B19" t="s">
        <v>4427</v>
      </c>
      <c r="C19" t="s">
        <v>1279</v>
      </c>
      <c r="D19" t="s">
        <v>1201</v>
      </c>
      <c r="E19" s="15" t="str">
        <f t="shared" si="0"/>
        <v>Russians</v>
      </c>
      <c r="F19" s="15">
        <f t="shared" si="1"/>
        <v>0.91340067340067344</v>
      </c>
      <c r="G19">
        <v>14850</v>
      </c>
      <c r="H19">
        <v>260</v>
      </c>
      <c r="I19">
        <v>13564</v>
      </c>
      <c r="J19">
        <v>272</v>
      </c>
      <c r="K19">
        <v>137</v>
      </c>
      <c r="L19">
        <v>3</v>
      </c>
      <c r="AA19">
        <v>9</v>
      </c>
      <c r="AQ19">
        <v>4</v>
      </c>
      <c r="AX19">
        <v>33</v>
      </c>
      <c r="BM19">
        <v>14</v>
      </c>
      <c r="BU19">
        <v>3</v>
      </c>
      <c r="CH19">
        <v>5</v>
      </c>
      <c r="CY19">
        <v>35</v>
      </c>
      <c r="DA19">
        <v>14</v>
      </c>
      <c r="DD19">
        <v>260</v>
      </c>
      <c r="DE19">
        <v>3</v>
      </c>
      <c r="DG19">
        <v>4</v>
      </c>
      <c r="DQ19">
        <v>4</v>
      </c>
      <c r="EF19">
        <v>20</v>
      </c>
      <c r="EH19">
        <v>3</v>
      </c>
      <c r="EY19">
        <v>5</v>
      </c>
    </row>
    <row r="20" spans="1:265">
      <c r="A20" t="s">
        <v>1313</v>
      </c>
      <c r="B20" t="s">
        <v>4427</v>
      </c>
      <c r="C20" t="s">
        <v>1279</v>
      </c>
      <c r="D20" t="s">
        <v>1314</v>
      </c>
      <c r="E20" s="15" t="str">
        <f t="shared" si="0"/>
        <v>Russians</v>
      </c>
      <c r="F20" s="15">
        <f t="shared" si="1"/>
        <v>0.84242085471822759</v>
      </c>
      <c r="G20">
        <v>19679</v>
      </c>
      <c r="H20">
        <v>277</v>
      </c>
      <c r="I20">
        <v>16578</v>
      </c>
      <c r="J20">
        <v>582</v>
      </c>
      <c r="K20">
        <v>124</v>
      </c>
      <c r="L20">
        <v>17</v>
      </c>
      <c r="Y20">
        <v>6</v>
      </c>
      <c r="AA20">
        <v>21</v>
      </c>
      <c r="AQ20">
        <v>13</v>
      </c>
      <c r="AX20">
        <v>50</v>
      </c>
      <c r="BM20">
        <v>4</v>
      </c>
      <c r="BN20">
        <v>5</v>
      </c>
      <c r="BP20">
        <v>3</v>
      </c>
      <c r="BQ20">
        <v>4</v>
      </c>
      <c r="BT20">
        <v>11</v>
      </c>
      <c r="CB20">
        <v>3</v>
      </c>
      <c r="CH20">
        <v>6</v>
      </c>
      <c r="CI20">
        <v>3</v>
      </c>
      <c r="CK20">
        <v>4</v>
      </c>
      <c r="CR20">
        <v>6</v>
      </c>
      <c r="CY20">
        <v>67</v>
      </c>
      <c r="DA20">
        <v>27</v>
      </c>
      <c r="DB20">
        <v>18</v>
      </c>
      <c r="DC20">
        <v>4</v>
      </c>
      <c r="DD20">
        <v>60</v>
      </c>
      <c r="DE20">
        <v>3</v>
      </c>
      <c r="DF20">
        <v>3</v>
      </c>
      <c r="DG20">
        <v>11</v>
      </c>
      <c r="ED20">
        <v>41</v>
      </c>
      <c r="EE20">
        <v>3</v>
      </c>
      <c r="EF20">
        <v>10</v>
      </c>
      <c r="FV20">
        <v>3</v>
      </c>
      <c r="FW20">
        <v>3</v>
      </c>
    </row>
    <row r="21" spans="1:265">
      <c r="A21" t="s">
        <v>1315</v>
      </c>
      <c r="B21" t="s">
        <v>4427</v>
      </c>
      <c r="C21" t="s">
        <v>1279</v>
      </c>
      <c r="D21" t="s">
        <v>1316</v>
      </c>
      <c r="E21" s="15" t="str">
        <f t="shared" si="0"/>
        <v>Russians</v>
      </c>
      <c r="F21" s="15">
        <f t="shared" si="1"/>
        <v>0.90958408679927671</v>
      </c>
      <c r="G21">
        <v>9401</v>
      </c>
      <c r="H21">
        <v>49</v>
      </c>
      <c r="I21">
        <v>8551</v>
      </c>
      <c r="J21">
        <v>350</v>
      </c>
      <c r="K21">
        <v>77</v>
      </c>
      <c r="L21">
        <v>6</v>
      </c>
      <c r="AA21">
        <v>3</v>
      </c>
      <c r="AQ21">
        <v>3</v>
      </c>
      <c r="AX21">
        <v>41</v>
      </c>
      <c r="BM21">
        <v>4</v>
      </c>
      <c r="BT21">
        <v>3</v>
      </c>
      <c r="CR21">
        <v>11</v>
      </c>
      <c r="CY21">
        <v>10</v>
      </c>
      <c r="DA21">
        <v>4</v>
      </c>
      <c r="DB21">
        <v>6</v>
      </c>
      <c r="DC21">
        <v>3</v>
      </c>
      <c r="DD21">
        <v>14</v>
      </c>
      <c r="DN21">
        <v>3</v>
      </c>
      <c r="DR21">
        <v>4</v>
      </c>
      <c r="ED21">
        <v>18</v>
      </c>
      <c r="EE21">
        <v>4</v>
      </c>
      <c r="EG21">
        <v>4</v>
      </c>
    </row>
    <row r="22" spans="1:265">
      <c r="A22" t="s">
        <v>1317</v>
      </c>
      <c r="B22" t="s">
        <v>4427</v>
      </c>
      <c r="C22" t="s">
        <v>1279</v>
      </c>
      <c r="D22" t="s">
        <v>1318</v>
      </c>
      <c r="E22" s="15" t="str">
        <f t="shared" si="0"/>
        <v>Russians</v>
      </c>
      <c r="F22" s="15">
        <f t="shared" si="1"/>
        <v>0.89062634246928429</v>
      </c>
      <c r="G22">
        <v>11639</v>
      </c>
      <c r="H22">
        <v>70</v>
      </c>
      <c r="I22">
        <v>10366</v>
      </c>
      <c r="J22">
        <v>305</v>
      </c>
      <c r="K22">
        <v>73</v>
      </c>
      <c r="L22">
        <v>9</v>
      </c>
      <c r="Z22">
        <v>4</v>
      </c>
      <c r="AA22">
        <v>95</v>
      </c>
      <c r="AQ22">
        <v>51</v>
      </c>
      <c r="AX22">
        <v>17</v>
      </c>
      <c r="BM22">
        <v>10</v>
      </c>
      <c r="BN22">
        <v>6</v>
      </c>
      <c r="BP22">
        <v>3</v>
      </c>
      <c r="BQ22">
        <v>3</v>
      </c>
      <c r="CH22">
        <v>4</v>
      </c>
      <c r="CI22">
        <v>16</v>
      </c>
      <c r="CY22">
        <v>52</v>
      </c>
      <c r="DA22">
        <v>3</v>
      </c>
      <c r="DB22">
        <v>16</v>
      </c>
      <c r="DC22">
        <v>7</v>
      </c>
      <c r="DD22">
        <v>38</v>
      </c>
      <c r="DE22">
        <v>7</v>
      </c>
      <c r="DF22">
        <v>29</v>
      </c>
      <c r="DG22">
        <v>15</v>
      </c>
      <c r="DJ22">
        <v>3</v>
      </c>
      <c r="DN22">
        <v>5</v>
      </c>
      <c r="DR22">
        <v>3</v>
      </c>
      <c r="ED22">
        <v>9</v>
      </c>
      <c r="EL22">
        <v>3</v>
      </c>
      <c r="ET22">
        <v>3</v>
      </c>
      <c r="EY22">
        <v>7</v>
      </c>
      <c r="FD22">
        <v>339</v>
      </c>
      <c r="FF22">
        <v>3</v>
      </c>
      <c r="FG22">
        <v>3</v>
      </c>
    </row>
    <row r="23" spans="1:265">
      <c r="A23" t="s">
        <v>1319</v>
      </c>
      <c r="B23" t="s">
        <v>4427</v>
      </c>
      <c r="C23" t="s">
        <v>1279</v>
      </c>
      <c r="D23" t="s">
        <v>1320</v>
      </c>
      <c r="E23" s="15" t="str">
        <f t="shared" si="0"/>
        <v>Russians</v>
      </c>
      <c r="F23" s="15">
        <f t="shared" si="1"/>
        <v>0.92120505344995141</v>
      </c>
      <c r="G23">
        <v>25725</v>
      </c>
      <c r="H23">
        <v>161</v>
      </c>
      <c r="I23">
        <v>23698</v>
      </c>
      <c r="J23">
        <v>564</v>
      </c>
      <c r="K23">
        <v>162</v>
      </c>
      <c r="L23">
        <v>11</v>
      </c>
      <c r="M23">
        <v>3</v>
      </c>
      <c r="Y23">
        <v>5</v>
      </c>
      <c r="Z23">
        <v>6</v>
      </c>
      <c r="AA23">
        <v>18</v>
      </c>
      <c r="AQ23">
        <v>20</v>
      </c>
      <c r="AX23">
        <v>72</v>
      </c>
      <c r="BD23">
        <v>6</v>
      </c>
      <c r="BM23">
        <v>4</v>
      </c>
      <c r="BT23">
        <v>4</v>
      </c>
      <c r="CH23">
        <v>5</v>
      </c>
      <c r="CI23">
        <v>5</v>
      </c>
      <c r="CR23">
        <v>9</v>
      </c>
      <c r="CY23">
        <v>56</v>
      </c>
      <c r="DA23">
        <v>25</v>
      </c>
      <c r="DB23">
        <v>28</v>
      </c>
      <c r="DC23">
        <v>12</v>
      </c>
      <c r="DD23">
        <v>42</v>
      </c>
      <c r="DF23">
        <v>6</v>
      </c>
      <c r="DG23">
        <v>14</v>
      </c>
      <c r="DQ23">
        <v>17</v>
      </c>
      <c r="ED23">
        <v>15</v>
      </c>
      <c r="EE23">
        <v>8</v>
      </c>
      <c r="EF23">
        <v>11</v>
      </c>
      <c r="EK23">
        <v>4</v>
      </c>
      <c r="EY23">
        <v>3</v>
      </c>
      <c r="FF23">
        <v>4</v>
      </c>
      <c r="FM23">
        <v>3</v>
      </c>
      <c r="FW23">
        <v>12</v>
      </c>
      <c r="FZ23">
        <v>5</v>
      </c>
      <c r="JE23">
        <v>3</v>
      </c>
    </row>
    <row r="24" spans="1:265">
      <c r="A24" t="s">
        <v>1321</v>
      </c>
      <c r="B24" t="s">
        <v>4427</v>
      </c>
      <c r="C24" t="s">
        <v>1279</v>
      </c>
      <c r="D24" t="s">
        <v>1322</v>
      </c>
      <c r="E24" s="15" t="str">
        <f t="shared" si="0"/>
        <v>Russians</v>
      </c>
      <c r="F24" s="15">
        <f t="shared" si="1"/>
        <v>0.89875755540631297</v>
      </c>
      <c r="G24">
        <v>5956</v>
      </c>
      <c r="H24">
        <v>60</v>
      </c>
      <c r="I24">
        <v>5353</v>
      </c>
      <c r="J24">
        <v>64</v>
      </c>
      <c r="K24">
        <v>60</v>
      </c>
      <c r="L24">
        <v>11</v>
      </c>
      <c r="Y24">
        <v>3</v>
      </c>
      <c r="AA24">
        <v>9</v>
      </c>
      <c r="AX24">
        <v>4</v>
      </c>
      <c r="BM24">
        <v>3</v>
      </c>
      <c r="BQ24">
        <v>6</v>
      </c>
      <c r="BR24">
        <v>4</v>
      </c>
      <c r="BT24">
        <v>3</v>
      </c>
      <c r="BU24">
        <v>4</v>
      </c>
      <c r="CK24">
        <v>4</v>
      </c>
      <c r="CY24">
        <v>25</v>
      </c>
      <c r="DA24">
        <v>9</v>
      </c>
      <c r="DB24">
        <v>5</v>
      </c>
      <c r="DC24">
        <v>3</v>
      </c>
      <c r="DD24">
        <v>16</v>
      </c>
      <c r="DG24">
        <v>6</v>
      </c>
      <c r="DH24">
        <v>3</v>
      </c>
      <c r="DQ24">
        <v>5</v>
      </c>
      <c r="ED24">
        <v>13</v>
      </c>
      <c r="EF24">
        <v>3</v>
      </c>
      <c r="EY24">
        <v>6</v>
      </c>
    </row>
    <row r="25" spans="1:265">
      <c r="A25" t="s">
        <v>1323</v>
      </c>
      <c r="B25" t="s">
        <v>4427</v>
      </c>
      <c r="C25" t="s">
        <v>1279</v>
      </c>
      <c r="D25" t="s">
        <v>1324</v>
      </c>
      <c r="E25" s="15" t="str">
        <f t="shared" si="0"/>
        <v>Russians</v>
      </c>
      <c r="F25" s="15">
        <f t="shared" si="1"/>
        <v>0.92536707490357939</v>
      </c>
      <c r="G25">
        <v>29558</v>
      </c>
      <c r="H25">
        <v>223</v>
      </c>
      <c r="I25">
        <v>27352</v>
      </c>
      <c r="J25">
        <v>306</v>
      </c>
      <c r="K25">
        <v>76</v>
      </c>
      <c r="L25">
        <v>11</v>
      </c>
      <c r="M25">
        <v>3</v>
      </c>
      <c r="Y25">
        <v>5</v>
      </c>
      <c r="AA25">
        <v>38</v>
      </c>
      <c r="AQ25">
        <v>36</v>
      </c>
      <c r="AX25">
        <v>141</v>
      </c>
      <c r="BD25">
        <v>5</v>
      </c>
      <c r="BM25">
        <v>10</v>
      </c>
      <c r="BP25">
        <v>6</v>
      </c>
      <c r="BQ25">
        <v>4</v>
      </c>
      <c r="BR25">
        <v>14</v>
      </c>
      <c r="BT25">
        <v>4</v>
      </c>
      <c r="BU25">
        <v>12</v>
      </c>
      <c r="CI25">
        <v>17</v>
      </c>
      <c r="CY25">
        <v>237</v>
      </c>
      <c r="DA25">
        <v>17</v>
      </c>
      <c r="DB25">
        <v>15</v>
      </c>
      <c r="DC25">
        <v>15</v>
      </c>
      <c r="DD25">
        <v>57</v>
      </c>
      <c r="DF25">
        <v>4</v>
      </c>
      <c r="DG25">
        <v>54</v>
      </c>
      <c r="DI25">
        <v>3</v>
      </c>
      <c r="DR25">
        <v>8</v>
      </c>
      <c r="DZ25">
        <v>6</v>
      </c>
      <c r="ED25">
        <v>7</v>
      </c>
      <c r="EE25">
        <v>8</v>
      </c>
      <c r="EF25">
        <v>6</v>
      </c>
      <c r="EY25">
        <v>4</v>
      </c>
      <c r="FD25">
        <v>4</v>
      </c>
      <c r="FW25">
        <v>10</v>
      </c>
      <c r="FZ25">
        <v>3</v>
      </c>
      <c r="JD25">
        <v>5</v>
      </c>
    </row>
    <row r="26" spans="1:265">
      <c r="A26" t="s">
        <v>1325</v>
      </c>
      <c r="B26" t="s">
        <v>4427</v>
      </c>
      <c r="C26" t="s">
        <v>1279</v>
      </c>
      <c r="D26" t="s">
        <v>1326</v>
      </c>
      <c r="E26" s="15" t="str">
        <f t="shared" si="0"/>
        <v>Russians</v>
      </c>
      <c r="F26" s="15">
        <f t="shared" si="1"/>
        <v>0.92245895913377574</v>
      </c>
      <c r="G26">
        <v>14315</v>
      </c>
      <c r="H26">
        <v>52</v>
      </c>
      <c r="I26">
        <v>13205</v>
      </c>
      <c r="J26">
        <v>255</v>
      </c>
      <c r="K26">
        <v>60</v>
      </c>
      <c r="M26">
        <v>6</v>
      </c>
      <c r="AA26">
        <v>3</v>
      </c>
      <c r="AQ26">
        <v>9</v>
      </c>
      <c r="AX26">
        <v>41</v>
      </c>
      <c r="BQ26">
        <v>3</v>
      </c>
      <c r="CB26">
        <v>6</v>
      </c>
      <c r="CR26">
        <v>23</v>
      </c>
      <c r="CY26">
        <v>37</v>
      </c>
      <c r="DA26">
        <v>5</v>
      </c>
      <c r="DB26">
        <v>19</v>
      </c>
      <c r="DC26">
        <v>4</v>
      </c>
      <c r="DD26">
        <v>27</v>
      </c>
      <c r="DE26">
        <v>5</v>
      </c>
      <c r="DF26">
        <v>4</v>
      </c>
      <c r="DG26">
        <v>11</v>
      </c>
      <c r="DQ26">
        <v>6</v>
      </c>
      <c r="ED26">
        <v>11</v>
      </c>
      <c r="EE26">
        <v>5</v>
      </c>
      <c r="EF26">
        <v>4</v>
      </c>
      <c r="EH26">
        <v>6</v>
      </c>
      <c r="FZ26">
        <v>4</v>
      </c>
      <c r="JE26">
        <v>14</v>
      </c>
    </row>
    <row r="27" spans="1:265">
      <c r="A27" t="s">
        <v>1327</v>
      </c>
      <c r="B27" t="s">
        <v>4427</v>
      </c>
      <c r="C27" t="s">
        <v>1279</v>
      </c>
      <c r="D27" t="s">
        <v>1328</v>
      </c>
      <c r="E27" s="15" t="str">
        <f t="shared" si="0"/>
        <v>Russians</v>
      </c>
      <c r="F27" s="15">
        <f t="shared" si="1"/>
        <v>0.91116404216840896</v>
      </c>
      <c r="G27">
        <v>22671</v>
      </c>
      <c r="H27">
        <v>224</v>
      </c>
      <c r="I27">
        <v>20657</v>
      </c>
      <c r="J27">
        <v>606</v>
      </c>
      <c r="K27">
        <v>145</v>
      </c>
      <c r="L27">
        <v>8</v>
      </c>
      <c r="AA27">
        <v>31</v>
      </c>
      <c r="AQ27">
        <v>18</v>
      </c>
      <c r="AX27">
        <v>186</v>
      </c>
      <c r="BN27">
        <v>6</v>
      </c>
      <c r="BP27">
        <v>14</v>
      </c>
      <c r="BT27">
        <v>13</v>
      </c>
      <c r="CC27">
        <v>3</v>
      </c>
      <c r="CH27">
        <v>8</v>
      </c>
      <c r="CI27">
        <v>11</v>
      </c>
      <c r="CR27">
        <v>7</v>
      </c>
      <c r="CY27">
        <v>122</v>
      </c>
      <c r="DA27">
        <v>30</v>
      </c>
      <c r="DB27">
        <v>85</v>
      </c>
      <c r="DC27">
        <v>6</v>
      </c>
      <c r="DD27">
        <v>286</v>
      </c>
      <c r="DE27">
        <v>4</v>
      </c>
      <c r="DF27">
        <v>6</v>
      </c>
      <c r="DQ27">
        <v>3</v>
      </c>
      <c r="ED27">
        <v>5</v>
      </c>
      <c r="EE27">
        <v>6</v>
      </c>
      <c r="EF27">
        <v>26</v>
      </c>
      <c r="EH27">
        <v>8</v>
      </c>
      <c r="EL27">
        <v>7</v>
      </c>
      <c r="EO27">
        <v>3</v>
      </c>
      <c r="FD27">
        <v>3</v>
      </c>
      <c r="FZ27">
        <v>5</v>
      </c>
      <c r="JE27">
        <v>6</v>
      </c>
    </row>
    <row r="28" spans="1:265">
      <c r="A28" t="s">
        <v>1329</v>
      </c>
      <c r="B28" t="s">
        <v>4427</v>
      </c>
      <c r="C28" t="s">
        <v>1279</v>
      </c>
      <c r="D28" t="s">
        <v>1330</v>
      </c>
      <c r="E28" s="15" t="str">
        <f t="shared" si="0"/>
        <v>Russians</v>
      </c>
      <c r="F28" s="15">
        <f t="shared" si="1"/>
        <v>0.81039526921879868</v>
      </c>
      <c r="G28">
        <v>16065</v>
      </c>
      <c r="H28">
        <v>41</v>
      </c>
      <c r="I28">
        <v>13019</v>
      </c>
      <c r="J28">
        <v>733</v>
      </c>
      <c r="K28">
        <v>114</v>
      </c>
      <c r="L28">
        <v>11</v>
      </c>
      <c r="M28">
        <v>10</v>
      </c>
      <c r="Y28">
        <v>8</v>
      </c>
      <c r="AA28">
        <v>77</v>
      </c>
      <c r="AQ28">
        <v>73</v>
      </c>
      <c r="AR28">
        <v>7</v>
      </c>
      <c r="AX28">
        <v>67</v>
      </c>
      <c r="BM28">
        <v>9</v>
      </c>
      <c r="BN28">
        <v>12</v>
      </c>
      <c r="BP28">
        <v>6</v>
      </c>
      <c r="BQ28">
        <v>5</v>
      </c>
      <c r="BT28">
        <v>13</v>
      </c>
      <c r="CC28">
        <v>10</v>
      </c>
      <c r="CH28">
        <v>17</v>
      </c>
      <c r="CI28">
        <v>8</v>
      </c>
      <c r="CY28">
        <v>188</v>
      </c>
      <c r="DA28">
        <v>66</v>
      </c>
      <c r="DB28">
        <v>42</v>
      </c>
      <c r="DC28">
        <v>37</v>
      </c>
      <c r="DD28">
        <v>96</v>
      </c>
      <c r="DE28">
        <v>3</v>
      </c>
      <c r="DF28">
        <v>13</v>
      </c>
      <c r="DG28">
        <v>31</v>
      </c>
      <c r="DN28">
        <v>14</v>
      </c>
      <c r="DP28">
        <v>3</v>
      </c>
      <c r="DQ28">
        <v>7</v>
      </c>
      <c r="DR28">
        <v>23</v>
      </c>
      <c r="DS28">
        <v>3</v>
      </c>
      <c r="DV28">
        <v>5</v>
      </c>
      <c r="ED28">
        <v>25</v>
      </c>
      <c r="EE28">
        <v>12</v>
      </c>
      <c r="EF28">
        <v>21</v>
      </c>
      <c r="EL28">
        <v>5</v>
      </c>
      <c r="EY28">
        <v>25</v>
      </c>
      <c r="FD28">
        <v>729</v>
      </c>
      <c r="FF28">
        <v>3</v>
      </c>
      <c r="FW28">
        <v>430</v>
      </c>
    </row>
    <row r="29" spans="1:265">
      <c r="A29" t="s">
        <v>1331</v>
      </c>
      <c r="B29" t="s">
        <v>4427</v>
      </c>
      <c r="C29" t="s">
        <v>1279</v>
      </c>
      <c r="D29" t="s">
        <v>1332</v>
      </c>
      <c r="E29" s="15" t="str">
        <f t="shared" si="0"/>
        <v>Russians</v>
      </c>
      <c r="F29" s="15">
        <f t="shared" si="1"/>
        <v>0.92235441452723854</v>
      </c>
      <c r="G29">
        <v>15970</v>
      </c>
      <c r="H29">
        <v>112</v>
      </c>
      <c r="I29">
        <v>14730</v>
      </c>
      <c r="J29">
        <v>699</v>
      </c>
      <c r="K29">
        <v>54</v>
      </c>
      <c r="L29">
        <v>11</v>
      </c>
      <c r="M29">
        <v>4</v>
      </c>
      <c r="AA29">
        <v>13</v>
      </c>
      <c r="AQ29">
        <v>13</v>
      </c>
      <c r="AX29">
        <v>37</v>
      </c>
      <c r="BS29">
        <v>6</v>
      </c>
      <c r="BT29">
        <v>24</v>
      </c>
      <c r="CH29">
        <v>4</v>
      </c>
      <c r="CY29">
        <v>26</v>
      </c>
      <c r="DA29">
        <v>6</v>
      </c>
      <c r="DB29">
        <v>12</v>
      </c>
      <c r="DC29">
        <v>5</v>
      </c>
      <c r="DD29">
        <v>56</v>
      </c>
      <c r="DG29">
        <v>8</v>
      </c>
      <c r="ED29">
        <v>7</v>
      </c>
      <c r="EE29">
        <v>7</v>
      </c>
      <c r="EF29">
        <v>8</v>
      </c>
      <c r="EO29">
        <v>4</v>
      </c>
    </row>
    <row r="30" spans="1:265">
      <c r="A30" t="s">
        <v>1333</v>
      </c>
      <c r="B30" t="s">
        <v>4427</v>
      </c>
      <c r="C30" t="s">
        <v>1279</v>
      </c>
      <c r="D30" t="s">
        <v>1334</v>
      </c>
      <c r="E30" s="15" t="str">
        <f t="shared" si="0"/>
        <v>Russians</v>
      </c>
      <c r="F30" s="15">
        <f t="shared" si="1"/>
        <v>0.92918620525909656</v>
      </c>
      <c r="G30">
        <v>16847</v>
      </c>
      <c r="H30">
        <v>75</v>
      </c>
      <c r="I30">
        <v>15654</v>
      </c>
      <c r="J30">
        <v>400</v>
      </c>
      <c r="K30">
        <v>110</v>
      </c>
      <c r="L30">
        <v>4</v>
      </c>
      <c r="M30">
        <v>8</v>
      </c>
      <c r="Z30">
        <v>19</v>
      </c>
      <c r="AA30">
        <v>36</v>
      </c>
      <c r="AQ30">
        <v>34</v>
      </c>
      <c r="AX30">
        <v>8</v>
      </c>
      <c r="BM30">
        <v>8</v>
      </c>
      <c r="BP30">
        <v>7</v>
      </c>
      <c r="BT30">
        <v>3</v>
      </c>
      <c r="BU30">
        <v>7</v>
      </c>
      <c r="CC30">
        <v>7</v>
      </c>
      <c r="CH30">
        <v>5</v>
      </c>
      <c r="CI30">
        <v>4</v>
      </c>
      <c r="CR30">
        <v>5</v>
      </c>
      <c r="CY30">
        <v>51</v>
      </c>
      <c r="DA30">
        <v>19</v>
      </c>
      <c r="DB30">
        <v>16</v>
      </c>
      <c r="DC30">
        <v>11</v>
      </c>
      <c r="DD30">
        <v>5</v>
      </c>
      <c r="DF30">
        <v>4</v>
      </c>
      <c r="DG30">
        <v>12</v>
      </c>
      <c r="DP30">
        <v>3</v>
      </c>
      <c r="DQ30">
        <v>5</v>
      </c>
      <c r="DR30">
        <v>5</v>
      </c>
      <c r="ED30">
        <v>19</v>
      </c>
      <c r="EF30">
        <v>20</v>
      </c>
      <c r="EH30">
        <v>6</v>
      </c>
      <c r="EL30">
        <v>4</v>
      </c>
      <c r="EY30">
        <v>13</v>
      </c>
      <c r="EZ30">
        <v>6</v>
      </c>
      <c r="FD30">
        <v>251</v>
      </c>
    </row>
    <row r="31" spans="1:265">
      <c r="A31" t="s">
        <v>1485</v>
      </c>
      <c r="B31" t="s">
        <v>4427</v>
      </c>
      <c r="C31" t="s">
        <v>1486</v>
      </c>
      <c r="D31" t="s">
        <v>1487</v>
      </c>
      <c r="E31" s="15" t="str">
        <f t="shared" si="0"/>
        <v>Russians</v>
      </c>
      <c r="F31" s="15">
        <f t="shared" si="1"/>
        <v>0.42327257312420519</v>
      </c>
      <c r="G31">
        <v>9436</v>
      </c>
      <c r="H31">
        <v>579</v>
      </c>
      <c r="I31">
        <v>3994</v>
      </c>
      <c r="J31">
        <v>499</v>
      </c>
      <c r="K31">
        <v>99</v>
      </c>
      <c r="L31">
        <v>4</v>
      </c>
      <c r="M31">
        <v>6</v>
      </c>
      <c r="Y31">
        <v>5</v>
      </c>
      <c r="Z31">
        <v>5</v>
      </c>
      <c r="AA31">
        <v>21</v>
      </c>
      <c r="AQ31">
        <v>12</v>
      </c>
      <c r="AX31">
        <v>16</v>
      </c>
      <c r="AZ31">
        <v>3</v>
      </c>
      <c r="BD31">
        <v>6</v>
      </c>
      <c r="BM31">
        <v>5</v>
      </c>
      <c r="BP31">
        <v>5</v>
      </c>
      <c r="BS31">
        <v>4</v>
      </c>
      <c r="BT31">
        <v>3</v>
      </c>
      <c r="BU31">
        <v>4</v>
      </c>
      <c r="CB31">
        <v>10</v>
      </c>
      <c r="CH31">
        <v>25</v>
      </c>
      <c r="CM31">
        <v>6</v>
      </c>
      <c r="CY31">
        <v>80</v>
      </c>
      <c r="DA31">
        <v>20</v>
      </c>
      <c r="DB31">
        <v>31</v>
      </c>
      <c r="DC31">
        <v>12</v>
      </c>
      <c r="DD31">
        <v>44</v>
      </c>
      <c r="DF31">
        <v>14</v>
      </c>
      <c r="DG31">
        <v>24</v>
      </c>
      <c r="DK31">
        <v>6</v>
      </c>
      <c r="DN31">
        <v>5</v>
      </c>
      <c r="DP31">
        <v>4</v>
      </c>
      <c r="DR31">
        <v>6</v>
      </c>
      <c r="EE31">
        <v>9</v>
      </c>
      <c r="EF31">
        <v>19</v>
      </c>
      <c r="EG31">
        <v>6</v>
      </c>
      <c r="ET31">
        <v>6</v>
      </c>
      <c r="EY31">
        <v>34</v>
      </c>
      <c r="EZ31">
        <v>20</v>
      </c>
      <c r="FD31">
        <v>7</v>
      </c>
      <c r="FE31">
        <v>313</v>
      </c>
      <c r="FM31">
        <v>2679</v>
      </c>
      <c r="FN31">
        <v>30</v>
      </c>
      <c r="FO31">
        <v>3</v>
      </c>
      <c r="FQ31">
        <v>69</v>
      </c>
      <c r="FR31">
        <v>591</v>
      </c>
      <c r="FS31">
        <v>15</v>
      </c>
    </row>
    <row r="32" spans="1:265">
      <c r="A32" t="s">
        <v>1488</v>
      </c>
      <c r="B32" t="s">
        <v>4427</v>
      </c>
      <c r="C32" t="s">
        <v>1486</v>
      </c>
      <c r="D32" t="s">
        <v>1489</v>
      </c>
      <c r="E32" s="15" t="str">
        <f t="shared" si="0"/>
        <v>Russians</v>
      </c>
      <c r="F32" s="15">
        <f t="shared" si="1"/>
        <v>0.61161962878210019</v>
      </c>
      <c r="G32">
        <v>7866</v>
      </c>
      <c r="H32">
        <v>205</v>
      </c>
      <c r="I32">
        <v>4811</v>
      </c>
      <c r="J32">
        <v>518</v>
      </c>
      <c r="K32">
        <v>39</v>
      </c>
      <c r="L32">
        <v>6</v>
      </c>
      <c r="Y32">
        <v>3</v>
      </c>
      <c r="Z32">
        <v>6</v>
      </c>
      <c r="AA32">
        <v>13</v>
      </c>
      <c r="AQ32">
        <v>30</v>
      </c>
      <c r="AX32">
        <v>13</v>
      </c>
      <c r="AZ32">
        <v>3</v>
      </c>
      <c r="BM32">
        <v>6</v>
      </c>
      <c r="BP32">
        <v>19</v>
      </c>
      <c r="BR32">
        <v>6</v>
      </c>
      <c r="CB32">
        <v>6</v>
      </c>
      <c r="CH32">
        <v>11</v>
      </c>
      <c r="CY32">
        <v>91</v>
      </c>
      <c r="DA32">
        <v>26</v>
      </c>
      <c r="DB32">
        <v>29</v>
      </c>
      <c r="DC32">
        <v>9</v>
      </c>
      <c r="DD32">
        <v>9</v>
      </c>
      <c r="DF32">
        <v>23</v>
      </c>
      <c r="DG32">
        <v>7</v>
      </c>
      <c r="DN32">
        <v>6</v>
      </c>
      <c r="DP32">
        <v>5</v>
      </c>
      <c r="ED32">
        <v>7</v>
      </c>
      <c r="EE32">
        <v>4</v>
      </c>
      <c r="EF32">
        <v>28</v>
      </c>
      <c r="EG32">
        <v>4</v>
      </c>
      <c r="ET32">
        <v>15</v>
      </c>
      <c r="EY32">
        <v>4</v>
      </c>
      <c r="EZ32">
        <v>29</v>
      </c>
      <c r="FD32">
        <v>7</v>
      </c>
      <c r="FE32">
        <v>858</v>
      </c>
      <c r="FM32">
        <v>934</v>
      </c>
      <c r="FN32">
        <v>19</v>
      </c>
      <c r="FQ32">
        <v>41</v>
      </c>
      <c r="FS32">
        <v>3</v>
      </c>
      <c r="FW32">
        <v>4</v>
      </c>
    </row>
    <row r="33" spans="1:265">
      <c r="A33" t="s">
        <v>1490</v>
      </c>
      <c r="B33" t="s">
        <v>4427</v>
      </c>
      <c r="C33" t="s">
        <v>1486</v>
      </c>
      <c r="D33" t="s">
        <v>1491</v>
      </c>
      <c r="E33" s="15" t="str">
        <f t="shared" si="0"/>
        <v>Chukchi</v>
      </c>
      <c r="F33" s="15">
        <f t="shared" si="1"/>
        <v>0.72653989251756923</v>
      </c>
      <c r="G33">
        <v>4838</v>
      </c>
      <c r="H33">
        <v>19</v>
      </c>
      <c r="I33">
        <v>697</v>
      </c>
      <c r="J33">
        <v>72</v>
      </c>
      <c r="K33">
        <v>11</v>
      </c>
      <c r="AA33">
        <v>4</v>
      </c>
      <c r="BM33">
        <v>4</v>
      </c>
      <c r="BQ33">
        <v>4</v>
      </c>
      <c r="BU33">
        <v>10</v>
      </c>
      <c r="CH33">
        <v>4</v>
      </c>
      <c r="CR33">
        <v>5</v>
      </c>
      <c r="CY33">
        <v>7</v>
      </c>
      <c r="DA33">
        <v>14</v>
      </c>
      <c r="DB33">
        <v>18</v>
      </c>
      <c r="DC33">
        <v>14</v>
      </c>
      <c r="DD33">
        <v>10</v>
      </c>
      <c r="DG33">
        <v>3</v>
      </c>
      <c r="DN33">
        <v>11</v>
      </c>
      <c r="DP33">
        <v>3</v>
      </c>
      <c r="ED33">
        <v>3</v>
      </c>
      <c r="EF33">
        <v>23</v>
      </c>
      <c r="EZ33">
        <v>12</v>
      </c>
      <c r="FE33">
        <v>8</v>
      </c>
      <c r="FI33">
        <v>3</v>
      </c>
      <c r="FM33">
        <v>3515</v>
      </c>
      <c r="FQ33">
        <v>6</v>
      </c>
      <c r="FR33">
        <v>3</v>
      </c>
      <c r="FS33">
        <v>344</v>
      </c>
    </row>
    <row r="34" spans="1:265">
      <c r="A34" t="s">
        <v>1492</v>
      </c>
      <c r="B34" t="s">
        <v>4427</v>
      </c>
      <c r="C34" t="s">
        <v>1486</v>
      </c>
      <c r="D34" t="s">
        <v>1493</v>
      </c>
      <c r="E34" s="15" t="str">
        <f t="shared" si="0"/>
        <v>Russians</v>
      </c>
      <c r="F34" s="15">
        <f t="shared" si="1"/>
        <v>0.6032403639860916</v>
      </c>
      <c r="G34">
        <v>13517</v>
      </c>
      <c r="H34">
        <v>1124</v>
      </c>
      <c r="I34">
        <v>8154</v>
      </c>
      <c r="J34">
        <v>773</v>
      </c>
      <c r="K34">
        <v>123</v>
      </c>
      <c r="L34">
        <v>15</v>
      </c>
      <c r="M34">
        <v>8</v>
      </c>
      <c r="N34">
        <v>7</v>
      </c>
      <c r="O34">
        <v>4</v>
      </c>
      <c r="Y34">
        <v>8</v>
      </c>
      <c r="AA34">
        <v>40</v>
      </c>
      <c r="AQ34">
        <v>26</v>
      </c>
      <c r="AX34">
        <v>54</v>
      </c>
      <c r="AZ34">
        <v>6</v>
      </c>
      <c r="BD34">
        <v>13</v>
      </c>
      <c r="BM34">
        <v>15</v>
      </c>
      <c r="BN34">
        <v>5</v>
      </c>
      <c r="BQ34">
        <v>4</v>
      </c>
      <c r="BR34">
        <v>7</v>
      </c>
      <c r="BT34">
        <v>12</v>
      </c>
      <c r="BU34">
        <v>4</v>
      </c>
      <c r="BZ34">
        <v>6</v>
      </c>
      <c r="CB34">
        <v>4</v>
      </c>
      <c r="CH34">
        <v>35</v>
      </c>
      <c r="CI34">
        <v>5</v>
      </c>
      <c r="CN34">
        <v>3</v>
      </c>
      <c r="CR34">
        <v>18</v>
      </c>
      <c r="CY34">
        <v>146</v>
      </c>
      <c r="DA34">
        <v>29</v>
      </c>
      <c r="DB34">
        <v>46</v>
      </c>
      <c r="DC34">
        <v>9</v>
      </c>
      <c r="DD34">
        <v>33</v>
      </c>
      <c r="DE34">
        <v>8</v>
      </c>
      <c r="DF34">
        <v>11</v>
      </c>
      <c r="DG34">
        <v>38</v>
      </c>
      <c r="DJ34">
        <v>9</v>
      </c>
      <c r="DM34">
        <v>3</v>
      </c>
      <c r="DN34">
        <v>4</v>
      </c>
      <c r="DR34">
        <v>3</v>
      </c>
      <c r="DV34">
        <v>6</v>
      </c>
      <c r="DY34">
        <v>3</v>
      </c>
      <c r="ED34">
        <v>7</v>
      </c>
      <c r="EE34">
        <v>3</v>
      </c>
      <c r="EF34">
        <v>35</v>
      </c>
      <c r="EG34">
        <v>3</v>
      </c>
      <c r="EH34">
        <v>3</v>
      </c>
      <c r="EY34">
        <v>66</v>
      </c>
      <c r="EZ34">
        <v>27</v>
      </c>
      <c r="FE34">
        <v>177</v>
      </c>
      <c r="FF34">
        <v>6</v>
      </c>
      <c r="FG34">
        <v>3</v>
      </c>
      <c r="FM34">
        <v>1580</v>
      </c>
      <c r="FN34">
        <v>21</v>
      </c>
      <c r="FO34">
        <v>4</v>
      </c>
      <c r="FQ34">
        <v>85</v>
      </c>
      <c r="FR34">
        <v>277</v>
      </c>
      <c r="FS34">
        <v>205</v>
      </c>
      <c r="FV34">
        <v>6</v>
      </c>
      <c r="FW34">
        <v>8</v>
      </c>
      <c r="JA34">
        <v>4</v>
      </c>
    </row>
    <row r="35" spans="1:265">
      <c r="A35" t="s">
        <v>1494</v>
      </c>
      <c r="B35" t="s">
        <v>4427</v>
      </c>
      <c r="C35" t="s">
        <v>1486</v>
      </c>
      <c r="D35" t="s">
        <v>1495</v>
      </c>
      <c r="E35" s="15" t="str">
        <f t="shared" si="0"/>
        <v>Russians</v>
      </c>
      <c r="F35" s="15">
        <f t="shared" si="1"/>
        <v>0.47377841417576516</v>
      </c>
      <c r="G35">
        <v>5587</v>
      </c>
      <c r="H35">
        <v>545</v>
      </c>
      <c r="I35">
        <v>2647</v>
      </c>
      <c r="J35">
        <v>387</v>
      </c>
      <c r="K35">
        <v>37</v>
      </c>
      <c r="O35">
        <v>3</v>
      </c>
      <c r="AA35">
        <v>12</v>
      </c>
      <c r="AQ35">
        <v>7</v>
      </c>
      <c r="AX35">
        <v>4</v>
      </c>
      <c r="BM35">
        <v>4</v>
      </c>
      <c r="BR35">
        <v>6</v>
      </c>
      <c r="BT35">
        <v>4</v>
      </c>
      <c r="CR35">
        <v>3</v>
      </c>
      <c r="CY35">
        <v>44</v>
      </c>
      <c r="DA35">
        <v>17</v>
      </c>
      <c r="DB35">
        <v>15</v>
      </c>
      <c r="DC35">
        <v>10</v>
      </c>
      <c r="DD35">
        <v>3</v>
      </c>
      <c r="DF35">
        <v>3</v>
      </c>
      <c r="DG35">
        <v>4</v>
      </c>
      <c r="DP35">
        <v>6</v>
      </c>
      <c r="DS35">
        <v>4</v>
      </c>
      <c r="ED35">
        <v>7</v>
      </c>
      <c r="EE35">
        <v>3</v>
      </c>
      <c r="EF35">
        <v>15</v>
      </c>
      <c r="EY35">
        <v>29</v>
      </c>
      <c r="EZ35">
        <v>14</v>
      </c>
      <c r="FE35">
        <v>23</v>
      </c>
      <c r="FM35">
        <v>1497</v>
      </c>
      <c r="FR35">
        <v>10</v>
      </c>
      <c r="FS35">
        <v>197</v>
      </c>
    </row>
    <row r="36" spans="1:265">
      <c r="A36" t="s">
        <v>1496</v>
      </c>
      <c r="B36" t="s">
        <v>4427</v>
      </c>
      <c r="C36" t="s">
        <v>1486</v>
      </c>
      <c r="D36" t="s">
        <v>1497</v>
      </c>
      <c r="E36" s="15" t="str">
        <f t="shared" si="0"/>
        <v>Russians</v>
      </c>
      <c r="F36" s="15">
        <f t="shared" si="1"/>
        <v>0.61037506997574176</v>
      </c>
      <c r="G36">
        <v>5359</v>
      </c>
      <c r="H36">
        <v>239</v>
      </c>
      <c r="I36">
        <v>3271</v>
      </c>
      <c r="J36">
        <v>512</v>
      </c>
      <c r="K36">
        <v>38</v>
      </c>
      <c r="L36">
        <v>4</v>
      </c>
      <c r="M36">
        <v>8</v>
      </c>
      <c r="Y36">
        <v>3</v>
      </c>
      <c r="AA36">
        <v>11</v>
      </c>
      <c r="AQ36">
        <v>15</v>
      </c>
      <c r="AX36">
        <v>18</v>
      </c>
      <c r="BD36">
        <v>6</v>
      </c>
      <c r="BR36">
        <v>4</v>
      </c>
      <c r="BT36">
        <v>4</v>
      </c>
      <c r="CH36">
        <v>11</v>
      </c>
      <c r="CI36">
        <v>4</v>
      </c>
      <c r="CY36">
        <v>41</v>
      </c>
      <c r="DA36">
        <v>13</v>
      </c>
      <c r="DB36">
        <v>20</v>
      </c>
      <c r="DC36">
        <v>3</v>
      </c>
      <c r="DD36">
        <v>6</v>
      </c>
      <c r="DF36">
        <v>4</v>
      </c>
      <c r="DG36">
        <v>4</v>
      </c>
      <c r="DI36">
        <v>9</v>
      </c>
      <c r="DP36">
        <v>4</v>
      </c>
      <c r="ED36">
        <v>7</v>
      </c>
      <c r="EF36">
        <v>17</v>
      </c>
      <c r="EY36">
        <v>14</v>
      </c>
      <c r="EZ36">
        <v>13</v>
      </c>
      <c r="FE36">
        <v>3</v>
      </c>
      <c r="FM36">
        <v>1008</v>
      </c>
      <c r="FN36">
        <v>3</v>
      </c>
      <c r="FQ36">
        <v>4</v>
      </c>
      <c r="FR36">
        <v>4</v>
      </c>
      <c r="FS36">
        <v>16</v>
      </c>
      <c r="FW36">
        <v>5</v>
      </c>
    </row>
    <row r="37" spans="1:265">
      <c r="A37" t="s">
        <v>1498</v>
      </c>
      <c r="B37" t="s">
        <v>4427</v>
      </c>
      <c r="C37" t="s">
        <v>1486</v>
      </c>
      <c r="D37" t="s">
        <v>1499</v>
      </c>
      <c r="E37" s="15" t="str">
        <f t="shared" si="0"/>
        <v>Chukchi</v>
      </c>
      <c r="F37" s="15">
        <f t="shared" si="1"/>
        <v>0.36579148610757073</v>
      </c>
      <c r="G37">
        <v>3923</v>
      </c>
      <c r="H37">
        <v>45</v>
      </c>
      <c r="I37">
        <v>1354</v>
      </c>
      <c r="J37">
        <v>106</v>
      </c>
      <c r="K37">
        <v>17</v>
      </c>
      <c r="M37">
        <v>3</v>
      </c>
      <c r="AA37">
        <v>8</v>
      </c>
      <c r="AQ37">
        <v>4</v>
      </c>
      <c r="AX37">
        <v>4</v>
      </c>
      <c r="AZ37">
        <v>4</v>
      </c>
      <c r="BV37">
        <v>6</v>
      </c>
      <c r="CF37">
        <v>3</v>
      </c>
      <c r="CH37">
        <v>8</v>
      </c>
      <c r="CY37">
        <v>41</v>
      </c>
      <c r="DA37">
        <v>11</v>
      </c>
      <c r="DB37">
        <v>5</v>
      </c>
      <c r="DC37">
        <v>8</v>
      </c>
      <c r="DF37">
        <v>5</v>
      </c>
      <c r="DG37">
        <v>8</v>
      </c>
      <c r="DP37">
        <v>6</v>
      </c>
      <c r="ED37">
        <v>3</v>
      </c>
      <c r="EF37">
        <v>17</v>
      </c>
      <c r="EY37">
        <v>4</v>
      </c>
      <c r="EZ37">
        <v>38</v>
      </c>
      <c r="FE37">
        <v>10</v>
      </c>
      <c r="FM37">
        <v>1435</v>
      </c>
      <c r="FS37">
        <v>750</v>
      </c>
      <c r="FW37">
        <v>3</v>
      </c>
    </row>
    <row r="38" spans="1:265">
      <c r="A38" t="s">
        <v>1665</v>
      </c>
      <c r="B38" t="s">
        <v>4427</v>
      </c>
      <c r="C38" t="s">
        <v>1666</v>
      </c>
      <c r="D38" t="s">
        <v>1667</v>
      </c>
      <c r="E38" s="15" t="str">
        <f t="shared" si="0"/>
        <v>Russians</v>
      </c>
      <c r="F38" s="15">
        <f t="shared" si="1"/>
        <v>0.49852071005917159</v>
      </c>
      <c r="G38">
        <v>676</v>
      </c>
      <c r="H38">
        <v>21</v>
      </c>
      <c r="I38">
        <v>337</v>
      </c>
      <c r="J38">
        <v>25</v>
      </c>
      <c r="K38">
        <v>4</v>
      </c>
      <c r="AA38">
        <v>6</v>
      </c>
      <c r="DC38">
        <v>6</v>
      </c>
      <c r="DE38">
        <v>3</v>
      </c>
      <c r="DF38">
        <v>3</v>
      </c>
      <c r="ED38">
        <v>3</v>
      </c>
      <c r="EH38">
        <v>4</v>
      </c>
      <c r="FN38">
        <v>8</v>
      </c>
      <c r="FT38">
        <v>252</v>
      </c>
    </row>
    <row r="39" spans="1:265">
      <c r="A39" t="s">
        <v>1668</v>
      </c>
      <c r="B39" t="s">
        <v>4427</v>
      </c>
      <c r="C39" t="s">
        <v>1666</v>
      </c>
      <c r="D39" t="s">
        <v>1669</v>
      </c>
      <c r="E39" s="15" t="str">
        <f t="shared" si="0"/>
        <v>Russians</v>
      </c>
      <c r="F39" s="15">
        <f t="shared" si="1"/>
        <v>0.4921875</v>
      </c>
      <c r="G39">
        <v>2560</v>
      </c>
      <c r="H39">
        <v>19</v>
      </c>
      <c r="I39">
        <v>1260</v>
      </c>
      <c r="J39">
        <v>57</v>
      </c>
      <c r="K39">
        <v>6</v>
      </c>
      <c r="O39">
        <v>19</v>
      </c>
      <c r="AA39">
        <v>4</v>
      </c>
      <c r="AB39">
        <v>4</v>
      </c>
      <c r="AX39">
        <v>5</v>
      </c>
      <c r="BD39">
        <v>4</v>
      </c>
      <c r="BM39">
        <v>5</v>
      </c>
      <c r="CY39">
        <v>36</v>
      </c>
      <c r="DB39">
        <v>5</v>
      </c>
      <c r="DG39">
        <v>6</v>
      </c>
      <c r="ED39">
        <v>4</v>
      </c>
      <c r="EE39">
        <v>8</v>
      </c>
      <c r="EY39">
        <v>3</v>
      </c>
      <c r="FE39">
        <v>877</v>
      </c>
      <c r="FF39">
        <v>4</v>
      </c>
      <c r="FM39">
        <v>8</v>
      </c>
      <c r="FN39">
        <v>125</v>
      </c>
      <c r="FO39">
        <v>59</v>
      </c>
      <c r="FT39">
        <v>7</v>
      </c>
    </row>
    <row r="40" spans="1:265">
      <c r="A40" t="s">
        <v>1670</v>
      </c>
      <c r="B40" t="s">
        <v>4427</v>
      </c>
      <c r="C40" t="s">
        <v>1666</v>
      </c>
      <c r="D40" t="s">
        <v>1671</v>
      </c>
      <c r="E40" s="15" t="str">
        <f t="shared" si="0"/>
        <v>Russians</v>
      </c>
      <c r="F40" s="15">
        <f t="shared" si="1"/>
        <v>0.45673534072900157</v>
      </c>
      <c r="G40">
        <v>3155</v>
      </c>
      <c r="H40">
        <v>86</v>
      </c>
      <c r="I40">
        <v>1441</v>
      </c>
      <c r="J40">
        <v>89</v>
      </c>
      <c r="K40">
        <v>17</v>
      </c>
      <c r="L40">
        <v>3</v>
      </c>
      <c r="O40">
        <v>29</v>
      </c>
      <c r="BM40">
        <v>3</v>
      </c>
      <c r="CR40">
        <v>6</v>
      </c>
      <c r="CY40">
        <v>34</v>
      </c>
      <c r="DB40">
        <v>5</v>
      </c>
      <c r="DC40">
        <v>6</v>
      </c>
      <c r="DD40">
        <v>8</v>
      </c>
      <c r="DF40">
        <v>4</v>
      </c>
      <c r="FE40">
        <v>115</v>
      </c>
      <c r="FF40">
        <v>8</v>
      </c>
      <c r="FM40">
        <v>28</v>
      </c>
      <c r="FN40">
        <v>1086</v>
      </c>
      <c r="FO40">
        <v>109</v>
      </c>
      <c r="FV40">
        <v>3</v>
      </c>
      <c r="FW40">
        <v>8</v>
      </c>
    </row>
    <row r="41" spans="1:265">
      <c r="A41" t="s">
        <v>1672</v>
      </c>
      <c r="B41" t="s">
        <v>4427</v>
      </c>
      <c r="C41" t="s">
        <v>1666</v>
      </c>
      <c r="D41" t="s">
        <v>1673</v>
      </c>
      <c r="E41" s="15" t="str">
        <f t="shared" si="0"/>
        <v>Russians</v>
      </c>
      <c r="F41" s="15">
        <f t="shared" si="1"/>
        <v>0.76127483082296443</v>
      </c>
      <c r="G41">
        <v>22905</v>
      </c>
      <c r="H41">
        <v>2299</v>
      </c>
      <c r="I41">
        <v>17437</v>
      </c>
      <c r="J41">
        <v>1186</v>
      </c>
      <c r="K41">
        <v>162</v>
      </c>
      <c r="L41">
        <v>6</v>
      </c>
      <c r="M41">
        <v>4</v>
      </c>
      <c r="N41">
        <v>3</v>
      </c>
      <c r="O41">
        <v>24</v>
      </c>
      <c r="Y41">
        <v>7</v>
      </c>
      <c r="Z41">
        <v>8</v>
      </c>
      <c r="AA41">
        <v>39</v>
      </c>
      <c r="AQ41">
        <v>40</v>
      </c>
      <c r="AX41">
        <v>11</v>
      </c>
      <c r="AZ41">
        <v>9</v>
      </c>
      <c r="BD41">
        <v>13</v>
      </c>
      <c r="BM41">
        <v>10</v>
      </c>
      <c r="BN41">
        <v>6</v>
      </c>
      <c r="BQ41">
        <v>9</v>
      </c>
      <c r="BR41">
        <v>5</v>
      </c>
      <c r="BS41">
        <v>3</v>
      </c>
      <c r="BT41">
        <v>14</v>
      </c>
      <c r="BU41">
        <v>4</v>
      </c>
      <c r="BZ41">
        <v>3</v>
      </c>
      <c r="CC41">
        <v>3</v>
      </c>
      <c r="CH41">
        <v>8</v>
      </c>
      <c r="CI41">
        <v>3</v>
      </c>
      <c r="CR41">
        <v>3</v>
      </c>
      <c r="CY41">
        <v>176</v>
      </c>
      <c r="DA41">
        <v>36</v>
      </c>
      <c r="DB41">
        <v>55</v>
      </c>
      <c r="DC41">
        <v>33</v>
      </c>
      <c r="DD41">
        <v>92</v>
      </c>
      <c r="DE41">
        <v>5</v>
      </c>
      <c r="DF41">
        <v>3</v>
      </c>
      <c r="DG41">
        <v>23</v>
      </c>
      <c r="DH41">
        <v>7</v>
      </c>
      <c r="DN41">
        <v>10</v>
      </c>
      <c r="DO41">
        <v>4</v>
      </c>
      <c r="DP41">
        <v>9</v>
      </c>
      <c r="DQ41">
        <v>4</v>
      </c>
      <c r="DW41">
        <v>6</v>
      </c>
      <c r="DX41">
        <v>4</v>
      </c>
      <c r="ED41">
        <v>27</v>
      </c>
      <c r="EE41">
        <v>21</v>
      </c>
      <c r="EF41">
        <v>39</v>
      </c>
      <c r="EG41">
        <v>8</v>
      </c>
      <c r="EH41">
        <v>5</v>
      </c>
      <c r="EL41">
        <v>5</v>
      </c>
      <c r="EY41">
        <v>37</v>
      </c>
      <c r="EZ41">
        <v>5</v>
      </c>
      <c r="FE41">
        <v>5</v>
      </c>
      <c r="FF41">
        <v>22</v>
      </c>
      <c r="FG41">
        <v>4</v>
      </c>
      <c r="FH41">
        <v>3</v>
      </c>
      <c r="FM41">
        <v>14</v>
      </c>
      <c r="FN41">
        <v>31</v>
      </c>
      <c r="FO41">
        <v>58</v>
      </c>
      <c r="FS41">
        <v>9</v>
      </c>
      <c r="FT41">
        <v>5</v>
      </c>
      <c r="FV41">
        <v>3</v>
      </c>
      <c r="FW41">
        <v>9</v>
      </c>
    </row>
    <row r="42" spans="1:265">
      <c r="A42" t="s">
        <v>1674</v>
      </c>
      <c r="B42" t="s">
        <v>4427</v>
      </c>
      <c r="C42" t="s">
        <v>1666</v>
      </c>
      <c r="D42" t="s">
        <v>1675</v>
      </c>
      <c r="E42" s="15" t="str">
        <f t="shared" si="0"/>
        <v>Russians</v>
      </c>
      <c r="F42" s="15">
        <f t="shared" si="1"/>
        <v>0.60893032384690871</v>
      </c>
      <c r="G42">
        <v>4076</v>
      </c>
      <c r="H42">
        <v>5</v>
      </c>
      <c r="I42">
        <v>2482</v>
      </c>
      <c r="J42">
        <v>101</v>
      </c>
      <c r="K42">
        <v>18</v>
      </c>
      <c r="M42">
        <v>3</v>
      </c>
      <c r="O42">
        <v>3</v>
      </c>
      <c r="AA42">
        <v>3</v>
      </c>
      <c r="AQ42">
        <v>7</v>
      </c>
      <c r="AX42">
        <v>5</v>
      </c>
      <c r="BT42">
        <v>6</v>
      </c>
      <c r="CH42">
        <v>7</v>
      </c>
      <c r="CI42">
        <v>4</v>
      </c>
      <c r="CN42">
        <v>7</v>
      </c>
      <c r="CY42">
        <v>38</v>
      </c>
      <c r="DA42">
        <v>4</v>
      </c>
      <c r="DB42">
        <v>4</v>
      </c>
      <c r="DC42">
        <v>3</v>
      </c>
      <c r="DD42">
        <v>8</v>
      </c>
      <c r="DG42">
        <v>8</v>
      </c>
      <c r="DV42">
        <v>3</v>
      </c>
      <c r="ED42">
        <v>7</v>
      </c>
      <c r="EF42">
        <v>4</v>
      </c>
      <c r="EH42">
        <v>3</v>
      </c>
      <c r="EJ42">
        <v>3</v>
      </c>
      <c r="EY42">
        <v>3</v>
      </c>
      <c r="FE42">
        <v>3</v>
      </c>
      <c r="FN42">
        <v>1295</v>
      </c>
      <c r="FO42">
        <v>12</v>
      </c>
      <c r="FW42">
        <v>17</v>
      </c>
    </row>
    <row r="43" spans="1:265">
      <c r="A43" t="s">
        <v>1676</v>
      </c>
      <c r="B43" t="s">
        <v>4427</v>
      </c>
      <c r="C43" t="s">
        <v>1666</v>
      </c>
      <c r="D43" t="s">
        <v>1677</v>
      </c>
      <c r="E43" s="15" t="str">
        <f t="shared" si="0"/>
        <v>Russians</v>
      </c>
      <c r="F43" s="15">
        <f t="shared" si="1"/>
        <v>0.63722248464808695</v>
      </c>
      <c r="G43">
        <v>10585</v>
      </c>
      <c r="H43">
        <v>1521</v>
      </c>
      <c r="I43">
        <v>6745</v>
      </c>
      <c r="J43">
        <v>364</v>
      </c>
      <c r="K43">
        <v>52</v>
      </c>
      <c r="L43">
        <v>7</v>
      </c>
      <c r="O43">
        <v>919</v>
      </c>
      <c r="AA43">
        <v>19</v>
      </c>
      <c r="AQ43">
        <v>7</v>
      </c>
      <c r="AX43">
        <v>3</v>
      </c>
      <c r="BD43">
        <v>4</v>
      </c>
      <c r="CB43">
        <v>3</v>
      </c>
      <c r="CR43">
        <v>8</v>
      </c>
      <c r="CY43">
        <v>44</v>
      </c>
      <c r="DB43">
        <v>27</v>
      </c>
      <c r="DC43">
        <v>10</v>
      </c>
      <c r="DD43">
        <v>6</v>
      </c>
      <c r="DF43">
        <v>6</v>
      </c>
      <c r="DG43">
        <v>11</v>
      </c>
      <c r="DN43">
        <v>5</v>
      </c>
      <c r="ED43">
        <v>27</v>
      </c>
      <c r="EE43">
        <v>35</v>
      </c>
      <c r="EF43">
        <v>10</v>
      </c>
      <c r="EZ43">
        <v>4</v>
      </c>
      <c r="FD43">
        <v>4</v>
      </c>
      <c r="FE43">
        <v>17</v>
      </c>
      <c r="FN43">
        <v>29</v>
      </c>
      <c r="FO43">
        <v>530</v>
      </c>
      <c r="FR43">
        <v>4</v>
      </c>
      <c r="FT43">
        <v>8</v>
      </c>
      <c r="FW43">
        <v>35</v>
      </c>
    </row>
    <row r="44" spans="1:265">
      <c r="A44" t="s">
        <v>1678</v>
      </c>
      <c r="B44" t="s">
        <v>4427</v>
      </c>
      <c r="C44" t="s">
        <v>1666</v>
      </c>
      <c r="D44" t="s">
        <v>1679</v>
      </c>
      <c r="E44" s="15" t="str">
        <f t="shared" si="0"/>
        <v>Russians</v>
      </c>
      <c r="F44" s="15">
        <f t="shared" si="1"/>
        <v>0.4334789515488483</v>
      </c>
      <c r="G44">
        <v>5036</v>
      </c>
      <c r="H44">
        <v>17</v>
      </c>
      <c r="I44">
        <v>2183</v>
      </c>
      <c r="J44">
        <v>124</v>
      </c>
      <c r="K44">
        <v>9</v>
      </c>
      <c r="AA44">
        <v>3</v>
      </c>
      <c r="BT44">
        <v>3</v>
      </c>
      <c r="CH44">
        <v>12</v>
      </c>
      <c r="CI44">
        <v>5</v>
      </c>
      <c r="CR44">
        <v>6</v>
      </c>
      <c r="CY44">
        <v>32</v>
      </c>
      <c r="DA44">
        <v>5</v>
      </c>
      <c r="DB44">
        <v>5</v>
      </c>
      <c r="DC44">
        <v>3</v>
      </c>
      <c r="DD44">
        <v>17</v>
      </c>
      <c r="DF44">
        <v>3</v>
      </c>
      <c r="DG44">
        <v>5</v>
      </c>
      <c r="DN44">
        <v>3</v>
      </c>
      <c r="ED44">
        <v>8</v>
      </c>
      <c r="EF44">
        <v>7</v>
      </c>
      <c r="EL44">
        <v>6</v>
      </c>
      <c r="EY44">
        <v>3</v>
      </c>
      <c r="FE44">
        <v>297</v>
      </c>
      <c r="FG44">
        <v>5</v>
      </c>
      <c r="FJ44">
        <v>4</v>
      </c>
      <c r="FM44">
        <v>1153</v>
      </c>
      <c r="FN44">
        <v>1046</v>
      </c>
      <c r="FO44">
        <v>10</v>
      </c>
      <c r="FW44">
        <v>5</v>
      </c>
    </row>
    <row r="45" spans="1:265">
      <c r="A45" t="s">
        <v>1680</v>
      </c>
      <c r="B45" t="s">
        <v>4427</v>
      </c>
      <c r="C45" t="s">
        <v>1666</v>
      </c>
      <c r="D45" t="s">
        <v>1681</v>
      </c>
      <c r="E45" s="15" t="str">
        <f t="shared" si="0"/>
        <v>Koryaks</v>
      </c>
      <c r="F45" s="15">
        <f t="shared" si="1"/>
        <v>0.42863247863247861</v>
      </c>
      <c r="G45">
        <v>2340</v>
      </c>
      <c r="H45">
        <v>84</v>
      </c>
      <c r="I45">
        <v>691</v>
      </c>
      <c r="J45">
        <v>68</v>
      </c>
      <c r="K45">
        <v>4</v>
      </c>
      <c r="L45">
        <v>5</v>
      </c>
      <c r="M45">
        <v>4</v>
      </c>
      <c r="AQ45">
        <v>3</v>
      </c>
      <c r="AX45">
        <v>6</v>
      </c>
      <c r="CY45">
        <v>4</v>
      </c>
      <c r="DA45">
        <v>3</v>
      </c>
      <c r="DB45">
        <v>4</v>
      </c>
      <c r="DD45">
        <v>4</v>
      </c>
      <c r="DF45">
        <v>3</v>
      </c>
      <c r="DG45">
        <v>4</v>
      </c>
      <c r="DN45">
        <v>7</v>
      </c>
      <c r="DP45">
        <v>4</v>
      </c>
      <c r="EE45">
        <v>3</v>
      </c>
      <c r="FE45">
        <v>307</v>
      </c>
      <c r="FI45">
        <v>6</v>
      </c>
      <c r="FM45">
        <v>131</v>
      </c>
      <c r="FN45">
        <v>1003</v>
      </c>
      <c r="FO45">
        <v>5</v>
      </c>
    </row>
    <row r="46" spans="1:265">
      <c r="A46" t="s">
        <v>1682</v>
      </c>
      <c r="B46" t="s">
        <v>4427</v>
      </c>
      <c r="C46" t="s">
        <v>1666</v>
      </c>
      <c r="D46" t="s">
        <v>1683</v>
      </c>
      <c r="E46" s="15" t="str">
        <f t="shared" si="0"/>
        <v>Russians</v>
      </c>
      <c r="F46" s="15">
        <f t="shared" si="1"/>
        <v>0.7746412281677606</v>
      </c>
      <c r="G46">
        <v>179780</v>
      </c>
      <c r="H46">
        <v>20917</v>
      </c>
      <c r="I46">
        <v>139265</v>
      </c>
      <c r="J46">
        <v>6370</v>
      </c>
      <c r="K46">
        <v>1062</v>
      </c>
      <c r="L46">
        <v>90</v>
      </c>
      <c r="M46">
        <v>48</v>
      </c>
      <c r="N46">
        <v>5</v>
      </c>
      <c r="O46">
        <v>123</v>
      </c>
      <c r="P46">
        <v>3</v>
      </c>
      <c r="Q46">
        <v>6</v>
      </c>
      <c r="Y46">
        <v>46</v>
      </c>
      <c r="Z46">
        <v>33</v>
      </c>
      <c r="AA46">
        <v>200</v>
      </c>
      <c r="AQ46">
        <v>296</v>
      </c>
      <c r="AR46">
        <v>10</v>
      </c>
      <c r="AX46">
        <v>567</v>
      </c>
      <c r="AZ46">
        <v>34</v>
      </c>
      <c r="BD46">
        <v>66</v>
      </c>
      <c r="BL46">
        <v>4</v>
      </c>
      <c r="BM46">
        <v>102</v>
      </c>
      <c r="BN46">
        <v>52</v>
      </c>
      <c r="BP46">
        <v>10</v>
      </c>
      <c r="BQ46">
        <v>58</v>
      </c>
      <c r="BR46">
        <v>21</v>
      </c>
      <c r="BS46">
        <v>59</v>
      </c>
      <c r="BT46">
        <v>138</v>
      </c>
      <c r="BU46">
        <v>26</v>
      </c>
      <c r="BV46">
        <v>5</v>
      </c>
      <c r="BW46">
        <v>26</v>
      </c>
      <c r="BZ46">
        <v>18</v>
      </c>
      <c r="CB46">
        <v>14</v>
      </c>
      <c r="CC46">
        <v>14</v>
      </c>
      <c r="CD46">
        <v>9</v>
      </c>
      <c r="CE46">
        <v>4</v>
      </c>
      <c r="CF46">
        <v>9</v>
      </c>
      <c r="CH46">
        <v>134</v>
      </c>
      <c r="CI46">
        <v>128</v>
      </c>
      <c r="CJ46">
        <v>57</v>
      </c>
      <c r="CK46">
        <v>15</v>
      </c>
      <c r="CN46">
        <v>12</v>
      </c>
      <c r="CR46">
        <v>9</v>
      </c>
      <c r="CY46">
        <v>1298</v>
      </c>
      <c r="DA46">
        <v>195</v>
      </c>
      <c r="DB46">
        <v>460</v>
      </c>
      <c r="DC46">
        <v>104</v>
      </c>
      <c r="DD46">
        <v>793</v>
      </c>
      <c r="DE46">
        <v>21</v>
      </c>
      <c r="DF46">
        <v>20</v>
      </c>
      <c r="DG46">
        <v>444</v>
      </c>
      <c r="DH46">
        <v>30</v>
      </c>
      <c r="DI46">
        <v>9</v>
      </c>
      <c r="DJ46">
        <v>3</v>
      </c>
      <c r="DK46">
        <v>46</v>
      </c>
      <c r="DM46">
        <v>3</v>
      </c>
      <c r="DN46">
        <v>206</v>
      </c>
      <c r="DO46">
        <v>15</v>
      </c>
      <c r="DP46">
        <v>11</v>
      </c>
      <c r="DQ46">
        <v>11</v>
      </c>
      <c r="DR46">
        <v>4</v>
      </c>
      <c r="DS46">
        <v>6</v>
      </c>
      <c r="DV46">
        <v>9</v>
      </c>
      <c r="DW46">
        <v>5</v>
      </c>
      <c r="DZ46">
        <v>5</v>
      </c>
      <c r="ED46">
        <v>258</v>
      </c>
      <c r="EE46">
        <v>125</v>
      </c>
      <c r="EF46">
        <v>113</v>
      </c>
      <c r="EG46">
        <v>16</v>
      </c>
      <c r="EH46">
        <v>24</v>
      </c>
      <c r="EI46">
        <v>8</v>
      </c>
      <c r="EJ46">
        <v>3</v>
      </c>
      <c r="EK46">
        <v>8</v>
      </c>
      <c r="EL46">
        <v>26</v>
      </c>
      <c r="EO46">
        <v>3</v>
      </c>
      <c r="EY46">
        <v>95</v>
      </c>
      <c r="EZ46">
        <v>3</v>
      </c>
      <c r="FD46">
        <v>4</v>
      </c>
      <c r="FE46">
        <v>145</v>
      </c>
      <c r="FF46">
        <v>15</v>
      </c>
      <c r="FG46">
        <v>4</v>
      </c>
      <c r="FM46">
        <v>74</v>
      </c>
      <c r="FN46">
        <v>356</v>
      </c>
      <c r="FO46">
        <v>338</v>
      </c>
      <c r="FQ46">
        <v>4</v>
      </c>
      <c r="FT46">
        <v>52</v>
      </c>
      <c r="FW46">
        <v>579</v>
      </c>
      <c r="FX46">
        <v>45</v>
      </c>
      <c r="FY46">
        <v>3</v>
      </c>
      <c r="FZ46">
        <v>33</v>
      </c>
      <c r="JA46">
        <v>3</v>
      </c>
      <c r="JD46">
        <v>27</v>
      </c>
      <c r="JE46">
        <v>20</v>
      </c>
    </row>
    <row r="47" spans="1:265">
      <c r="A47" t="s">
        <v>1684</v>
      </c>
      <c r="B47" t="s">
        <v>4427</v>
      </c>
      <c r="C47" t="s">
        <v>1666</v>
      </c>
      <c r="D47" t="s">
        <v>1685</v>
      </c>
      <c r="E47" s="15" t="str">
        <f t="shared" si="0"/>
        <v>Russians</v>
      </c>
      <c r="F47" s="15">
        <f t="shared" si="1"/>
        <v>0.85253456221198154</v>
      </c>
      <c r="G47">
        <v>2604</v>
      </c>
      <c r="H47">
        <v>9</v>
      </c>
      <c r="I47">
        <v>2220</v>
      </c>
      <c r="J47">
        <v>78</v>
      </c>
      <c r="K47">
        <v>6</v>
      </c>
      <c r="O47">
        <v>28</v>
      </c>
      <c r="AA47">
        <v>5</v>
      </c>
      <c r="AQ47">
        <v>7</v>
      </c>
      <c r="BD47">
        <v>5</v>
      </c>
      <c r="BS47">
        <v>8</v>
      </c>
      <c r="CD47">
        <v>9</v>
      </c>
      <c r="CE47">
        <v>5</v>
      </c>
      <c r="CI47">
        <v>5</v>
      </c>
      <c r="CY47">
        <v>33</v>
      </c>
      <c r="DA47">
        <v>4</v>
      </c>
      <c r="DB47">
        <v>11</v>
      </c>
      <c r="DD47">
        <v>12</v>
      </c>
      <c r="DI47">
        <v>3</v>
      </c>
      <c r="DR47">
        <v>3</v>
      </c>
      <c r="ED47">
        <v>22</v>
      </c>
      <c r="EF47">
        <v>5</v>
      </c>
      <c r="EH47">
        <v>4</v>
      </c>
      <c r="FE47">
        <v>7</v>
      </c>
      <c r="FO47">
        <v>70</v>
      </c>
      <c r="FW47">
        <v>17</v>
      </c>
    </row>
    <row r="48" spans="1:265">
      <c r="A48" t="s">
        <v>1686</v>
      </c>
      <c r="B48" t="s">
        <v>4427</v>
      </c>
      <c r="C48" t="s">
        <v>1666</v>
      </c>
      <c r="D48" t="s">
        <v>1687</v>
      </c>
      <c r="E48" s="15" t="str">
        <f t="shared" si="0"/>
        <v>Russians</v>
      </c>
      <c r="F48" s="15">
        <f t="shared" si="1"/>
        <v>0.44605009633911369</v>
      </c>
      <c r="G48">
        <v>4152</v>
      </c>
      <c r="H48">
        <v>12</v>
      </c>
      <c r="I48">
        <v>1852</v>
      </c>
      <c r="J48">
        <v>89</v>
      </c>
      <c r="K48">
        <v>21</v>
      </c>
      <c r="O48">
        <v>5</v>
      </c>
      <c r="Y48">
        <v>6</v>
      </c>
      <c r="AA48">
        <v>6</v>
      </c>
      <c r="AQ48">
        <v>3</v>
      </c>
      <c r="BQ48">
        <v>5</v>
      </c>
      <c r="BT48">
        <v>5</v>
      </c>
      <c r="CH48">
        <v>3</v>
      </c>
      <c r="CI48">
        <v>4</v>
      </c>
      <c r="CY48">
        <v>22</v>
      </c>
      <c r="DA48">
        <v>4</v>
      </c>
      <c r="DB48">
        <v>9</v>
      </c>
      <c r="DD48">
        <v>6</v>
      </c>
      <c r="DG48">
        <v>6</v>
      </c>
      <c r="DN48">
        <v>4</v>
      </c>
      <c r="DP48">
        <v>9</v>
      </c>
      <c r="ED48">
        <v>8</v>
      </c>
      <c r="EE48">
        <v>4</v>
      </c>
      <c r="EY48">
        <v>7</v>
      </c>
      <c r="FE48">
        <v>16</v>
      </c>
      <c r="FF48">
        <v>6</v>
      </c>
      <c r="FN48">
        <v>1173</v>
      </c>
      <c r="FO48">
        <v>810</v>
      </c>
      <c r="FW48">
        <v>8</v>
      </c>
    </row>
    <row r="49" spans="1:265">
      <c r="A49" t="s">
        <v>1688</v>
      </c>
      <c r="B49" t="s">
        <v>4427</v>
      </c>
      <c r="C49" t="s">
        <v>1666</v>
      </c>
      <c r="D49" t="s">
        <v>1689</v>
      </c>
      <c r="E49" s="15" t="str">
        <f t="shared" si="0"/>
        <v>Russians</v>
      </c>
      <c r="F49" s="15">
        <f t="shared" si="1"/>
        <v>0.89052934821750085</v>
      </c>
      <c r="G49">
        <v>8331</v>
      </c>
      <c r="H49">
        <v>37</v>
      </c>
      <c r="I49">
        <v>7419</v>
      </c>
      <c r="J49">
        <v>339</v>
      </c>
      <c r="K49">
        <v>38</v>
      </c>
      <c r="L49">
        <v>4</v>
      </c>
      <c r="O49">
        <v>17</v>
      </c>
      <c r="AA49">
        <v>16</v>
      </c>
      <c r="AQ49">
        <v>18</v>
      </c>
      <c r="AX49">
        <v>13</v>
      </c>
      <c r="BD49">
        <v>3</v>
      </c>
      <c r="BM49">
        <v>3</v>
      </c>
      <c r="BN49">
        <v>9</v>
      </c>
      <c r="BT49">
        <v>5</v>
      </c>
      <c r="BZ49">
        <v>9</v>
      </c>
      <c r="CB49">
        <v>5</v>
      </c>
      <c r="CE49">
        <v>6</v>
      </c>
      <c r="CH49">
        <v>6</v>
      </c>
      <c r="CI49">
        <v>18</v>
      </c>
      <c r="CR49">
        <v>6</v>
      </c>
      <c r="CY49">
        <v>69</v>
      </c>
      <c r="DA49">
        <v>10</v>
      </c>
      <c r="DB49">
        <v>33</v>
      </c>
      <c r="DC49">
        <v>4</v>
      </c>
      <c r="DD49">
        <v>39</v>
      </c>
      <c r="DG49">
        <v>26</v>
      </c>
      <c r="DN49">
        <v>3</v>
      </c>
      <c r="ED49">
        <v>16</v>
      </c>
      <c r="EE49">
        <v>3</v>
      </c>
      <c r="EF49">
        <v>5</v>
      </c>
      <c r="EG49">
        <v>5</v>
      </c>
      <c r="EH49">
        <v>3</v>
      </c>
      <c r="EY49">
        <v>11</v>
      </c>
      <c r="EZ49">
        <v>4</v>
      </c>
      <c r="FE49">
        <v>13</v>
      </c>
      <c r="FM49">
        <v>4</v>
      </c>
      <c r="FN49">
        <v>33</v>
      </c>
      <c r="FO49">
        <v>35</v>
      </c>
      <c r="FW49">
        <v>28</v>
      </c>
    </row>
    <row r="50" spans="1:265">
      <c r="A50" t="s">
        <v>1690</v>
      </c>
      <c r="B50" t="s">
        <v>4427</v>
      </c>
      <c r="C50" t="s">
        <v>1666</v>
      </c>
      <c r="D50" t="s">
        <v>1691</v>
      </c>
      <c r="E50" s="15" t="str">
        <f t="shared" si="0"/>
        <v>Russians</v>
      </c>
      <c r="F50" s="15">
        <f t="shared" si="1"/>
        <v>0.84136580381471393</v>
      </c>
      <c r="G50">
        <v>11744</v>
      </c>
      <c r="H50">
        <v>323</v>
      </c>
      <c r="I50">
        <v>9881</v>
      </c>
      <c r="J50">
        <v>398</v>
      </c>
      <c r="K50">
        <v>85</v>
      </c>
      <c r="L50">
        <v>7</v>
      </c>
      <c r="M50">
        <v>6</v>
      </c>
      <c r="O50">
        <v>136</v>
      </c>
      <c r="AA50">
        <v>13</v>
      </c>
      <c r="AQ50">
        <v>8</v>
      </c>
      <c r="AX50">
        <v>11</v>
      </c>
      <c r="BD50">
        <v>6</v>
      </c>
      <c r="BM50">
        <v>3</v>
      </c>
      <c r="BP50">
        <v>3</v>
      </c>
      <c r="BQ50">
        <v>6</v>
      </c>
      <c r="BS50">
        <v>3</v>
      </c>
      <c r="BV50">
        <v>5</v>
      </c>
      <c r="BW50">
        <v>6</v>
      </c>
      <c r="CH50">
        <v>3</v>
      </c>
      <c r="CI50">
        <v>4</v>
      </c>
      <c r="CY50">
        <v>119</v>
      </c>
      <c r="DA50">
        <v>17</v>
      </c>
      <c r="DB50">
        <v>29</v>
      </c>
      <c r="DC50">
        <v>13</v>
      </c>
      <c r="DD50">
        <v>18</v>
      </c>
      <c r="DG50">
        <v>7</v>
      </c>
      <c r="DN50">
        <v>5</v>
      </c>
      <c r="DP50">
        <v>9</v>
      </c>
      <c r="DQ50">
        <v>6</v>
      </c>
      <c r="ED50">
        <v>66</v>
      </c>
      <c r="EE50">
        <v>62</v>
      </c>
      <c r="EF50">
        <v>11</v>
      </c>
      <c r="EH50">
        <v>4</v>
      </c>
      <c r="EY50">
        <v>3</v>
      </c>
      <c r="FF50">
        <v>11</v>
      </c>
      <c r="FH50">
        <v>3</v>
      </c>
      <c r="FN50">
        <v>17</v>
      </c>
      <c r="FO50">
        <v>27</v>
      </c>
      <c r="FT50">
        <v>9</v>
      </c>
      <c r="FW50">
        <v>22</v>
      </c>
    </row>
    <row r="51" spans="1:265">
      <c r="A51" t="s">
        <v>1692</v>
      </c>
      <c r="B51" t="s">
        <v>4427</v>
      </c>
      <c r="C51" t="s">
        <v>1666</v>
      </c>
      <c r="D51" t="s">
        <v>1693</v>
      </c>
      <c r="E51" s="15" t="str">
        <f t="shared" si="0"/>
        <v>Russians</v>
      </c>
      <c r="F51" s="15">
        <f t="shared" si="1"/>
        <v>0.82254619162703668</v>
      </c>
      <c r="G51">
        <v>64135</v>
      </c>
      <c r="H51">
        <v>2541</v>
      </c>
      <c r="I51">
        <v>52754</v>
      </c>
      <c r="J51">
        <v>2121</v>
      </c>
      <c r="K51">
        <v>395</v>
      </c>
      <c r="L51">
        <v>42</v>
      </c>
      <c r="M51">
        <v>15</v>
      </c>
      <c r="O51">
        <v>243</v>
      </c>
      <c r="Q51">
        <v>3</v>
      </c>
      <c r="Y51">
        <v>22</v>
      </c>
      <c r="Z51">
        <v>7</v>
      </c>
      <c r="AA51">
        <v>98</v>
      </c>
      <c r="AQ51">
        <v>76</v>
      </c>
      <c r="AR51">
        <v>4</v>
      </c>
      <c r="AX51">
        <v>111</v>
      </c>
      <c r="AZ51">
        <v>21</v>
      </c>
      <c r="BD51">
        <v>22</v>
      </c>
      <c r="BL51">
        <v>6</v>
      </c>
      <c r="BM51">
        <v>14</v>
      </c>
      <c r="BN51">
        <v>5</v>
      </c>
      <c r="BP51">
        <v>12</v>
      </c>
      <c r="BQ51">
        <v>27</v>
      </c>
      <c r="BR51">
        <v>12</v>
      </c>
      <c r="BS51">
        <v>7</v>
      </c>
      <c r="BT51">
        <v>18</v>
      </c>
      <c r="BU51">
        <v>5</v>
      </c>
      <c r="BW51">
        <v>3</v>
      </c>
      <c r="BZ51">
        <v>3</v>
      </c>
      <c r="CB51">
        <v>8</v>
      </c>
      <c r="CC51">
        <v>3</v>
      </c>
      <c r="CD51">
        <v>3</v>
      </c>
      <c r="CH51">
        <v>46</v>
      </c>
      <c r="CI51">
        <v>18</v>
      </c>
      <c r="CJ51">
        <v>36</v>
      </c>
      <c r="CK51">
        <v>14</v>
      </c>
      <c r="CR51">
        <v>18</v>
      </c>
      <c r="CY51">
        <v>397</v>
      </c>
      <c r="DA51">
        <v>52</v>
      </c>
      <c r="DB51">
        <v>153</v>
      </c>
      <c r="DC51">
        <v>23</v>
      </c>
      <c r="DD51">
        <v>259</v>
      </c>
      <c r="DF51">
        <v>21</v>
      </c>
      <c r="DG51">
        <v>95</v>
      </c>
      <c r="DH51">
        <v>9</v>
      </c>
      <c r="DI51">
        <v>15</v>
      </c>
      <c r="DJ51">
        <v>3</v>
      </c>
      <c r="DK51">
        <v>7</v>
      </c>
      <c r="DN51">
        <v>9</v>
      </c>
      <c r="DO51">
        <v>7</v>
      </c>
      <c r="DP51">
        <v>8</v>
      </c>
      <c r="DQ51">
        <v>4</v>
      </c>
      <c r="DR51">
        <v>7</v>
      </c>
      <c r="DS51">
        <v>4</v>
      </c>
      <c r="DV51">
        <v>6</v>
      </c>
      <c r="ED51">
        <v>175</v>
      </c>
      <c r="EE51">
        <v>46</v>
      </c>
      <c r="EF51">
        <v>21</v>
      </c>
      <c r="EH51">
        <v>7</v>
      </c>
      <c r="EK51">
        <v>3</v>
      </c>
      <c r="EL51">
        <v>13</v>
      </c>
      <c r="EO51">
        <v>8</v>
      </c>
      <c r="ET51">
        <v>3</v>
      </c>
      <c r="EY51">
        <v>46</v>
      </c>
      <c r="EZ51">
        <v>3</v>
      </c>
      <c r="FD51">
        <v>9</v>
      </c>
      <c r="FE51">
        <v>43</v>
      </c>
      <c r="FF51">
        <v>3</v>
      </c>
      <c r="FG51">
        <v>3</v>
      </c>
      <c r="FM51">
        <v>43</v>
      </c>
      <c r="FN51">
        <v>228</v>
      </c>
      <c r="FO51">
        <v>298</v>
      </c>
      <c r="FS51">
        <v>3</v>
      </c>
      <c r="FT51">
        <v>69</v>
      </c>
      <c r="FW51">
        <v>641</v>
      </c>
      <c r="FX51">
        <v>47</v>
      </c>
      <c r="FY51">
        <v>5</v>
      </c>
      <c r="JD51">
        <v>12</v>
      </c>
    </row>
    <row r="52" spans="1:265">
      <c r="A52" t="s">
        <v>1789</v>
      </c>
      <c r="B52" t="s">
        <v>4427</v>
      </c>
      <c r="C52" t="s">
        <v>1790</v>
      </c>
      <c r="D52" t="s">
        <v>1791</v>
      </c>
      <c r="E52" s="15" t="str">
        <f t="shared" si="0"/>
        <v>Russians</v>
      </c>
      <c r="F52" s="15">
        <f t="shared" si="1"/>
        <v>0.85944331875866486</v>
      </c>
      <c r="G52">
        <v>65639</v>
      </c>
      <c r="H52">
        <v>1536</v>
      </c>
      <c r="I52">
        <v>56413</v>
      </c>
      <c r="J52">
        <v>1213</v>
      </c>
      <c r="K52">
        <v>216</v>
      </c>
      <c r="L52">
        <v>43</v>
      </c>
      <c r="M52">
        <v>11</v>
      </c>
      <c r="Y52">
        <v>16</v>
      </c>
      <c r="Z52">
        <v>13</v>
      </c>
      <c r="AA52">
        <v>105</v>
      </c>
      <c r="AQ52">
        <v>34</v>
      </c>
      <c r="AR52">
        <v>3</v>
      </c>
      <c r="AX52">
        <v>51</v>
      </c>
      <c r="AZ52">
        <v>6</v>
      </c>
      <c r="BD52">
        <v>20</v>
      </c>
      <c r="BM52">
        <v>16</v>
      </c>
      <c r="BN52">
        <v>4</v>
      </c>
      <c r="BT52">
        <v>7</v>
      </c>
      <c r="BY52">
        <v>3</v>
      </c>
      <c r="BZ52">
        <v>4</v>
      </c>
      <c r="CI52">
        <v>21</v>
      </c>
      <c r="CR52">
        <v>10</v>
      </c>
      <c r="CY52">
        <v>275</v>
      </c>
      <c r="DA52">
        <v>65</v>
      </c>
      <c r="DB52">
        <v>53</v>
      </c>
      <c r="DC52">
        <v>29</v>
      </c>
      <c r="DD52">
        <v>156</v>
      </c>
      <c r="DE52">
        <v>7</v>
      </c>
      <c r="DF52">
        <v>4</v>
      </c>
      <c r="DG52">
        <v>29</v>
      </c>
      <c r="DJ52">
        <v>6</v>
      </c>
      <c r="DN52">
        <v>21</v>
      </c>
      <c r="DP52">
        <v>5</v>
      </c>
      <c r="DQ52">
        <v>3</v>
      </c>
      <c r="DR52">
        <v>11</v>
      </c>
      <c r="ED52">
        <v>98</v>
      </c>
      <c r="EE52">
        <v>32</v>
      </c>
      <c r="EF52">
        <v>23</v>
      </c>
      <c r="EH52">
        <v>3</v>
      </c>
      <c r="EL52">
        <v>4</v>
      </c>
      <c r="EY52">
        <v>16</v>
      </c>
      <c r="FD52">
        <v>36</v>
      </c>
      <c r="FF52">
        <v>2481</v>
      </c>
      <c r="FG52">
        <v>46</v>
      </c>
      <c r="FH52">
        <v>11</v>
      </c>
      <c r="FI52">
        <v>10</v>
      </c>
      <c r="FJ52">
        <v>3</v>
      </c>
      <c r="FM52">
        <v>3</v>
      </c>
      <c r="FQ52">
        <v>5</v>
      </c>
      <c r="FV52">
        <v>28</v>
      </c>
      <c r="FW52">
        <v>47</v>
      </c>
      <c r="FZ52">
        <v>49</v>
      </c>
      <c r="JD52">
        <v>4</v>
      </c>
      <c r="JE52">
        <v>5</v>
      </c>
    </row>
    <row r="53" spans="1:265">
      <c r="A53" t="s">
        <v>1792</v>
      </c>
      <c r="B53" t="s">
        <v>4427</v>
      </c>
      <c r="C53" t="s">
        <v>1790</v>
      </c>
      <c r="D53" t="s">
        <v>1793</v>
      </c>
      <c r="E53" s="15" t="str">
        <f t="shared" si="0"/>
        <v>Russians</v>
      </c>
      <c r="F53" s="15">
        <f t="shared" si="1"/>
        <v>0.46771378708551481</v>
      </c>
      <c r="G53">
        <v>2292</v>
      </c>
      <c r="H53">
        <v>12</v>
      </c>
      <c r="I53">
        <v>1072</v>
      </c>
      <c r="J53">
        <v>45</v>
      </c>
      <c r="K53">
        <v>3</v>
      </c>
      <c r="AQ53">
        <v>6</v>
      </c>
      <c r="CY53">
        <v>9</v>
      </c>
      <c r="DC53">
        <v>3</v>
      </c>
      <c r="DF53">
        <v>28</v>
      </c>
      <c r="DG53">
        <v>6</v>
      </c>
      <c r="DP53">
        <v>7</v>
      </c>
      <c r="EE53">
        <v>6</v>
      </c>
      <c r="FD53">
        <v>1034</v>
      </c>
      <c r="FE53">
        <v>6</v>
      </c>
      <c r="FF53">
        <v>13</v>
      </c>
      <c r="FG53">
        <v>3</v>
      </c>
      <c r="FH53">
        <v>3</v>
      </c>
      <c r="FI53">
        <v>7</v>
      </c>
      <c r="FJ53">
        <v>3</v>
      </c>
      <c r="FV53">
        <v>5</v>
      </c>
      <c r="FW53">
        <v>28</v>
      </c>
      <c r="JE53">
        <v>5</v>
      </c>
    </row>
    <row r="54" spans="1:265">
      <c r="A54" t="s">
        <v>1794</v>
      </c>
      <c r="B54" t="s">
        <v>4427</v>
      </c>
      <c r="C54" t="s">
        <v>1790</v>
      </c>
      <c r="D54" t="s">
        <v>1795</v>
      </c>
      <c r="E54" s="15" t="str">
        <f t="shared" si="0"/>
        <v>Russians</v>
      </c>
      <c r="F54" s="15">
        <f t="shared" si="1"/>
        <v>0.80805143746416574</v>
      </c>
      <c r="G54">
        <v>24418</v>
      </c>
      <c r="H54">
        <v>524</v>
      </c>
      <c r="I54">
        <v>19731</v>
      </c>
      <c r="J54">
        <v>648</v>
      </c>
      <c r="K54">
        <v>70</v>
      </c>
      <c r="L54">
        <v>9</v>
      </c>
      <c r="M54">
        <v>4</v>
      </c>
      <c r="Y54">
        <v>8</v>
      </c>
      <c r="Z54">
        <v>3</v>
      </c>
      <c r="AA54">
        <v>57</v>
      </c>
      <c r="AQ54">
        <v>17</v>
      </c>
      <c r="AX54">
        <v>18</v>
      </c>
      <c r="BD54">
        <v>9</v>
      </c>
      <c r="BM54">
        <v>4</v>
      </c>
      <c r="BQ54">
        <v>18</v>
      </c>
      <c r="BR54">
        <v>10</v>
      </c>
      <c r="BT54">
        <v>14</v>
      </c>
      <c r="BU54">
        <v>3</v>
      </c>
      <c r="CH54">
        <v>4</v>
      </c>
      <c r="CI54">
        <v>24</v>
      </c>
      <c r="CR54">
        <v>3</v>
      </c>
      <c r="CY54">
        <v>128</v>
      </c>
      <c r="DA54">
        <v>19</v>
      </c>
      <c r="DB54">
        <v>36</v>
      </c>
      <c r="DC54">
        <v>22</v>
      </c>
      <c r="DD54">
        <v>28</v>
      </c>
      <c r="DE54">
        <v>7</v>
      </c>
      <c r="DF54">
        <v>3</v>
      </c>
      <c r="DG54">
        <v>20</v>
      </c>
      <c r="DK54">
        <v>6</v>
      </c>
      <c r="DN54">
        <v>8</v>
      </c>
      <c r="DO54">
        <v>4</v>
      </c>
      <c r="DR54">
        <v>10</v>
      </c>
      <c r="ED54">
        <v>32</v>
      </c>
      <c r="EE54">
        <v>9</v>
      </c>
      <c r="EF54">
        <v>17</v>
      </c>
      <c r="EJ54">
        <v>4</v>
      </c>
      <c r="EY54">
        <v>10</v>
      </c>
      <c r="FD54">
        <v>16</v>
      </c>
      <c r="FF54">
        <v>19</v>
      </c>
      <c r="FG54">
        <v>9</v>
      </c>
      <c r="FH54">
        <v>5</v>
      </c>
      <c r="FI54">
        <v>5</v>
      </c>
      <c r="FV54">
        <v>4</v>
      </c>
      <c r="FW54">
        <v>102</v>
      </c>
    </row>
    <row r="55" spans="1:265">
      <c r="A55" t="s">
        <v>1796</v>
      </c>
      <c r="B55" t="s">
        <v>4427</v>
      </c>
      <c r="C55" t="s">
        <v>1790</v>
      </c>
      <c r="D55" t="s">
        <v>1797</v>
      </c>
      <c r="E55" s="15" t="str">
        <f t="shared" si="0"/>
        <v>Russians</v>
      </c>
      <c r="F55" s="15">
        <f t="shared" si="1"/>
        <v>0.86099185890852914</v>
      </c>
      <c r="G55">
        <v>577441</v>
      </c>
      <c r="H55">
        <v>24861</v>
      </c>
      <c r="I55">
        <v>497172</v>
      </c>
      <c r="J55">
        <v>9593</v>
      </c>
      <c r="K55">
        <v>1689</v>
      </c>
      <c r="L55">
        <v>151</v>
      </c>
      <c r="M55">
        <v>33</v>
      </c>
      <c r="N55">
        <v>15</v>
      </c>
      <c r="O55">
        <v>6</v>
      </c>
      <c r="P55">
        <v>9</v>
      </c>
      <c r="T55">
        <v>4</v>
      </c>
      <c r="Y55">
        <v>53</v>
      </c>
      <c r="Z55">
        <v>64</v>
      </c>
      <c r="AA55">
        <v>468</v>
      </c>
      <c r="AB55">
        <v>11</v>
      </c>
      <c r="AE55">
        <v>5</v>
      </c>
      <c r="AH55">
        <v>5</v>
      </c>
      <c r="AJ55">
        <v>4</v>
      </c>
      <c r="AQ55">
        <v>301</v>
      </c>
      <c r="AR55">
        <v>10</v>
      </c>
      <c r="AS55">
        <v>6</v>
      </c>
      <c r="AU55">
        <v>5</v>
      </c>
      <c r="AX55">
        <v>2003</v>
      </c>
      <c r="AZ55">
        <v>42</v>
      </c>
      <c r="BD55">
        <v>1098</v>
      </c>
      <c r="BG55">
        <v>4</v>
      </c>
      <c r="BK55">
        <v>3</v>
      </c>
      <c r="BL55">
        <v>5</v>
      </c>
      <c r="BM55">
        <v>233</v>
      </c>
      <c r="BN55">
        <v>61</v>
      </c>
      <c r="BP55">
        <v>100</v>
      </c>
      <c r="BQ55">
        <v>54</v>
      </c>
      <c r="BR55">
        <v>88</v>
      </c>
      <c r="BS55">
        <v>19</v>
      </c>
      <c r="BT55">
        <v>114</v>
      </c>
      <c r="BU55">
        <v>27</v>
      </c>
      <c r="BW55">
        <v>4</v>
      </c>
      <c r="BZ55">
        <v>37</v>
      </c>
      <c r="CB55">
        <v>13</v>
      </c>
      <c r="CC55">
        <v>7</v>
      </c>
      <c r="CD55">
        <v>9</v>
      </c>
      <c r="CF55">
        <v>14</v>
      </c>
      <c r="CH55">
        <v>138</v>
      </c>
      <c r="CI55">
        <v>1110</v>
      </c>
      <c r="CM55">
        <v>3</v>
      </c>
      <c r="CN55">
        <v>13</v>
      </c>
      <c r="CR55">
        <v>238</v>
      </c>
      <c r="CT55">
        <v>3</v>
      </c>
      <c r="CY55">
        <v>2271</v>
      </c>
      <c r="DA55">
        <v>183</v>
      </c>
      <c r="DB55">
        <v>285</v>
      </c>
      <c r="DC55">
        <v>184</v>
      </c>
      <c r="DD55">
        <v>1729</v>
      </c>
      <c r="DE55">
        <v>22</v>
      </c>
      <c r="DF55">
        <v>439</v>
      </c>
      <c r="DG55">
        <v>2233</v>
      </c>
      <c r="DH55">
        <v>26</v>
      </c>
      <c r="DI55">
        <v>15</v>
      </c>
      <c r="DJ55">
        <v>4</v>
      </c>
      <c r="DK55">
        <v>3</v>
      </c>
      <c r="DM55">
        <v>10</v>
      </c>
      <c r="DN55">
        <v>475</v>
      </c>
      <c r="DO55">
        <v>9</v>
      </c>
      <c r="DP55">
        <v>13</v>
      </c>
      <c r="DQ55">
        <v>37</v>
      </c>
      <c r="DR55">
        <v>40</v>
      </c>
      <c r="DU55">
        <v>6</v>
      </c>
      <c r="DV55">
        <v>13</v>
      </c>
      <c r="DW55">
        <v>4</v>
      </c>
      <c r="ED55">
        <v>440</v>
      </c>
      <c r="EE55">
        <v>101</v>
      </c>
      <c r="EF55">
        <v>107</v>
      </c>
      <c r="EG55">
        <v>15</v>
      </c>
      <c r="EH55">
        <v>13</v>
      </c>
      <c r="EI55">
        <v>14</v>
      </c>
      <c r="EJ55">
        <v>4</v>
      </c>
      <c r="EK55">
        <v>11</v>
      </c>
      <c r="EL55">
        <v>30</v>
      </c>
      <c r="EO55">
        <v>7</v>
      </c>
      <c r="EQ55">
        <v>5</v>
      </c>
      <c r="EY55">
        <v>306</v>
      </c>
      <c r="EZ55">
        <v>9</v>
      </c>
      <c r="FB55">
        <v>8</v>
      </c>
      <c r="FD55">
        <v>344</v>
      </c>
      <c r="FE55">
        <v>28</v>
      </c>
      <c r="FF55">
        <v>853</v>
      </c>
      <c r="FG55">
        <v>204</v>
      </c>
      <c r="FH55">
        <v>101</v>
      </c>
      <c r="FI55">
        <v>35</v>
      </c>
      <c r="FJ55">
        <v>25</v>
      </c>
      <c r="FL55">
        <v>6</v>
      </c>
      <c r="FM55">
        <v>44</v>
      </c>
      <c r="FN55">
        <v>23</v>
      </c>
      <c r="FO55">
        <v>18</v>
      </c>
      <c r="FR55">
        <v>3</v>
      </c>
      <c r="FS55">
        <v>8</v>
      </c>
      <c r="FV55">
        <v>133</v>
      </c>
      <c r="FW55">
        <v>5857</v>
      </c>
      <c r="FY55">
        <v>41</v>
      </c>
      <c r="FZ55">
        <v>3307</v>
      </c>
      <c r="GB55">
        <v>6</v>
      </c>
      <c r="GE55">
        <v>570</v>
      </c>
      <c r="JA55">
        <v>62</v>
      </c>
      <c r="JD55">
        <v>15</v>
      </c>
      <c r="JE55">
        <v>85</v>
      </c>
    </row>
    <row r="56" spans="1:265">
      <c r="A56" t="s">
        <v>1798</v>
      </c>
      <c r="B56" t="s">
        <v>4427</v>
      </c>
      <c r="C56" t="s">
        <v>1790</v>
      </c>
      <c r="D56" t="s">
        <v>1799</v>
      </c>
      <c r="E56" s="15" t="str">
        <f t="shared" si="0"/>
        <v>Russians</v>
      </c>
      <c r="F56" s="15">
        <f t="shared" si="1"/>
        <v>0.85139026774684923</v>
      </c>
      <c r="G56">
        <v>263906</v>
      </c>
      <c r="H56">
        <v>19336</v>
      </c>
      <c r="I56">
        <v>224687</v>
      </c>
      <c r="J56">
        <v>4555</v>
      </c>
      <c r="K56">
        <v>1027</v>
      </c>
      <c r="L56">
        <v>92</v>
      </c>
      <c r="M56">
        <v>18</v>
      </c>
      <c r="O56">
        <v>3</v>
      </c>
      <c r="R56">
        <v>3</v>
      </c>
      <c r="Y56">
        <v>41</v>
      </c>
      <c r="Z56">
        <v>19</v>
      </c>
      <c r="AA56">
        <v>270</v>
      </c>
      <c r="AB56">
        <v>4</v>
      </c>
      <c r="AD56">
        <v>3</v>
      </c>
      <c r="AQ56">
        <v>152</v>
      </c>
      <c r="AX56">
        <v>229</v>
      </c>
      <c r="AZ56">
        <v>14</v>
      </c>
      <c r="BD56">
        <v>170</v>
      </c>
      <c r="BK56">
        <v>3</v>
      </c>
      <c r="BM56">
        <v>90</v>
      </c>
      <c r="BN56">
        <v>23</v>
      </c>
      <c r="BP56">
        <v>4</v>
      </c>
      <c r="BQ56">
        <v>29</v>
      </c>
      <c r="BR56">
        <v>44</v>
      </c>
      <c r="BS56">
        <v>7</v>
      </c>
      <c r="BT56">
        <v>35</v>
      </c>
      <c r="BU56">
        <v>13</v>
      </c>
      <c r="BW56">
        <v>3</v>
      </c>
      <c r="BX56">
        <v>5</v>
      </c>
      <c r="BZ56">
        <v>9</v>
      </c>
      <c r="CB56">
        <v>3</v>
      </c>
      <c r="CC56">
        <v>6</v>
      </c>
      <c r="CF56">
        <v>4</v>
      </c>
      <c r="CH56">
        <v>24</v>
      </c>
      <c r="CI56">
        <v>133</v>
      </c>
      <c r="CM56">
        <v>5</v>
      </c>
      <c r="CR56">
        <v>119</v>
      </c>
      <c r="CY56">
        <v>1798</v>
      </c>
      <c r="DA56">
        <v>193</v>
      </c>
      <c r="DB56">
        <v>336</v>
      </c>
      <c r="DC56">
        <v>79</v>
      </c>
      <c r="DD56">
        <v>791</v>
      </c>
      <c r="DE56">
        <v>11</v>
      </c>
      <c r="DF56">
        <v>13</v>
      </c>
      <c r="DG56">
        <v>286</v>
      </c>
      <c r="DH56">
        <v>5</v>
      </c>
      <c r="DI56">
        <v>8</v>
      </c>
      <c r="DJ56">
        <v>4</v>
      </c>
      <c r="DK56">
        <v>3</v>
      </c>
      <c r="DN56">
        <v>35</v>
      </c>
      <c r="DO56">
        <v>14</v>
      </c>
      <c r="DP56">
        <v>6</v>
      </c>
      <c r="DQ56">
        <v>10</v>
      </c>
      <c r="DR56">
        <v>32</v>
      </c>
      <c r="ED56">
        <v>488</v>
      </c>
      <c r="EE56">
        <v>68</v>
      </c>
      <c r="EF56">
        <v>55</v>
      </c>
      <c r="EG56">
        <v>5</v>
      </c>
      <c r="EH56">
        <v>12</v>
      </c>
      <c r="EI56">
        <v>3</v>
      </c>
      <c r="EJ56">
        <v>6</v>
      </c>
      <c r="EK56">
        <v>4</v>
      </c>
      <c r="EL56">
        <v>16</v>
      </c>
      <c r="ET56">
        <v>3</v>
      </c>
      <c r="EY56">
        <v>51</v>
      </c>
      <c r="EZ56">
        <v>5</v>
      </c>
      <c r="FD56">
        <v>64</v>
      </c>
      <c r="FE56">
        <v>5</v>
      </c>
      <c r="FF56">
        <v>951</v>
      </c>
      <c r="FG56">
        <v>99</v>
      </c>
      <c r="FH56">
        <v>5</v>
      </c>
      <c r="FI56">
        <v>29</v>
      </c>
      <c r="FJ56">
        <v>24</v>
      </c>
      <c r="FN56">
        <v>3</v>
      </c>
      <c r="FS56">
        <v>14</v>
      </c>
      <c r="FV56">
        <v>64</v>
      </c>
      <c r="FW56">
        <v>692</v>
      </c>
      <c r="FZ56">
        <v>262</v>
      </c>
      <c r="GA56">
        <v>6</v>
      </c>
      <c r="JA56">
        <v>8</v>
      </c>
      <c r="JE56">
        <v>26</v>
      </c>
    </row>
    <row r="57" spans="1:265">
      <c r="A57" t="s">
        <v>1800</v>
      </c>
      <c r="B57" t="s">
        <v>4427</v>
      </c>
      <c r="C57" t="s">
        <v>1790</v>
      </c>
      <c r="D57" t="s">
        <v>1801</v>
      </c>
      <c r="E57" s="15" t="str">
        <f t="shared" si="0"/>
        <v>Russians</v>
      </c>
      <c r="F57" s="15">
        <f t="shared" si="1"/>
        <v>0.77052597068053019</v>
      </c>
      <c r="G57">
        <v>85404</v>
      </c>
      <c r="H57">
        <v>1874</v>
      </c>
      <c r="I57">
        <v>65806</v>
      </c>
      <c r="J57">
        <v>1949</v>
      </c>
      <c r="K57">
        <v>322</v>
      </c>
      <c r="L57">
        <v>34</v>
      </c>
      <c r="M57">
        <v>18</v>
      </c>
      <c r="Y57">
        <v>8</v>
      </c>
      <c r="Z57">
        <v>6</v>
      </c>
      <c r="AA57">
        <v>132</v>
      </c>
      <c r="AD57">
        <v>3</v>
      </c>
      <c r="AQ57">
        <v>68</v>
      </c>
      <c r="AR57">
        <v>3</v>
      </c>
      <c r="AT57">
        <v>6</v>
      </c>
      <c r="AX57">
        <v>169</v>
      </c>
      <c r="AZ57">
        <v>7</v>
      </c>
      <c r="BD57">
        <v>27</v>
      </c>
      <c r="BM57">
        <v>18</v>
      </c>
      <c r="BN57">
        <v>15</v>
      </c>
      <c r="BP57">
        <v>16</v>
      </c>
      <c r="BQ57">
        <v>6</v>
      </c>
      <c r="BR57">
        <v>3</v>
      </c>
      <c r="BS57">
        <v>3</v>
      </c>
      <c r="BT57">
        <v>31</v>
      </c>
      <c r="BU57">
        <v>8</v>
      </c>
      <c r="BW57">
        <v>5</v>
      </c>
      <c r="CC57">
        <v>3</v>
      </c>
      <c r="CH57">
        <v>33</v>
      </c>
      <c r="CI57">
        <v>133</v>
      </c>
      <c r="CJ57">
        <v>7</v>
      </c>
      <c r="CM57">
        <v>6</v>
      </c>
      <c r="CY57">
        <v>354</v>
      </c>
      <c r="DA57">
        <v>68</v>
      </c>
      <c r="DB57">
        <v>88</v>
      </c>
      <c r="DC57">
        <v>39</v>
      </c>
      <c r="DD57">
        <v>152</v>
      </c>
      <c r="DE57">
        <v>4</v>
      </c>
      <c r="DF57">
        <v>36</v>
      </c>
      <c r="DG57">
        <v>122</v>
      </c>
      <c r="DH57">
        <v>14</v>
      </c>
      <c r="DI57">
        <v>9</v>
      </c>
      <c r="DM57">
        <v>5</v>
      </c>
      <c r="DN57">
        <v>21</v>
      </c>
      <c r="DO57">
        <v>5</v>
      </c>
      <c r="DR57">
        <v>20</v>
      </c>
      <c r="ED57">
        <v>89</v>
      </c>
      <c r="EE57">
        <v>35</v>
      </c>
      <c r="EF57">
        <v>52</v>
      </c>
      <c r="EG57">
        <v>7</v>
      </c>
      <c r="EH57">
        <v>5</v>
      </c>
      <c r="EK57">
        <v>3</v>
      </c>
      <c r="EL57">
        <v>4</v>
      </c>
      <c r="EY57">
        <v>42</v>
      </c>
      <c r="EZ57">
        <v>3</v>
      </c>
      <c r="FD57">
        <v>150</v>
      </c>
      <c r="FE57">
        <v>11</v>
      </c>
      <c r="FF57">
        <v>740</v>
      </c>
      <c r="FG57">
        <v>31</v>
      </c>
      <c r="FH57">
        <v>57</v>
      </c>
      <c r="FI57">
        <v>6</v>
      </c>
      <c r="FJ57">
        <v>3</v>
      </c>
      <c r="FM57">
        <v>15</v>
      </c>
      <c r="FN57">
        <v>6</v>
      </c>
      <c r="FS57">
        <v>5</v>
      </c>
      <c r="FV57">
        <v>33</v>
      </c>
      <c r="FW57">
        <v>375</v>
      </c>
      <c r="FZ57">
        <v>47</v>
      </c>
      <c r="JD57">
        <v>3</v>
      </c>
    </row>
    <row r="58" spans="1:265">
      <c r="A58" t="s">
        <v>1802</v>
      </c>
      <c r="B58" t="s">
        <v>4427</v>
      </c>
      <c r="C58" t="s">
        <v>1790</v>
      </c>
      <c r="D58" t="s">
        <v>1524</v>
      </c>
      <c r="E58" s="15" t="str">
        <f t="shared" si="0"/>
        <v>Russians</v>
      </c>
      <c r="F58" s="15">
        <f t="shared" si="1"/>
        <v>0.84132498624105667</v>
      </c>
      <c r="G58">
        <v>29072</v>
      </c>
      <c r="H58">
        <v>201</v>
      </c>
      <c r="I58">
        <v>24459</v>
      </c>
      <c r="J58">
        <v>754</v>
      </c>
      <c r="K58">
        <v>187</v>
      </c>
      <c r="L58">
        <v>16</v>
      </c>
      <c r="M58">
        <v>3</v>
      </c>
      <c r="Y58">
        <v>8</v>
      </c>
      <c r="Z58">
        <v>4</v>
      </c>
      <c r="AA58">
        <v>38</v>
      </c>
      <c r="AQ58">
        <v>38</v>
      </c>
      <c r="AX58">
        <v>11</v>
      </c>
      <c r="BD58">
        <v>3</v>
      </c>
      <c r="BM58">
        <v>4</v>
      </c>
      <c r="BN58">
        <v>4</v>
      </c>
      <c r="BP58">
        <v>13</v>
      </c>
      <c r="BR58">
        <v>17</v>
      </c>
      <c r="BT58">
        <v>8</v>
      </c>
      <c r="BU58">
        <v>3</v>
      </c>
      <c r="CB58">
        <v>5</v>
      </c>
      <c r="CH58">
        <v>11</v>
      </c>
      <c r="CI58">
        <v>13</v>
      </c>
      <c r="CR58">
        <v>11</v>
      </c>
      <c r="CY58">
        <v>207</v>
      </c>
      <c r="DA58">
        <v>22</v>
      </c>
      <c r="DB58">
        <v>44</v>
      </c>
      <c r="DC58">
        <v>18</v>
      </c>
      <c r="DD58">
        <v>75</v>
      </c>
      <c r="DF58">
        <v>7</v>
      </c>
      <c r="DG58">
        <v>11</v>
      </c>
      <c r="DH58">
        <v>5</v>
      </c>
      <c r="DN58">
        <v>5</v>
      </c>
      <c r="DQ58">
        <v>5</v>
      </c>
      <c r="DR58">
        <v>10</v>
      </c>
      <c r="DS58">
        <v>4</v>
      </c>
      <c r="DZ58">
        <v>5</v>
      </c>
      <c r="ED58">
        <v>55</v>
      </c>
      <c r="EE58">
        <v>21</v>
      </c>
      <c r="EF58">
        <v>9</v>
      </c>
      <c r="EH58">
        <v>3</v>
      </c>
      <c r="EL58">
        <v>6</v>
      </c>
      <c r="EY58">
        <v>7</v>
      </c>
      <c r="EZ58">
        <v>3</v>
      </c>
      <c r="FD58">
        <v>50</v>
      </c>
      <c r="FE58">
        <v>6</v>
      </c>
      <c r="FF58">
        <v>726</v>
      </c>
      <c r="FG58">
        <v>37</v>
      </c>
      <c r="FH58">
        <v>15</v>
      </c>
      <c r="FI58">
        <v>76</v>
      </c>
      <c r="FJ58">
        <v>8</v>
      </c>
      <c r="FV58">
        <v>32</v>
      </c>
      <c r="FW58">
        <v>36</v>
      </c>
      <c r="FZ58">
        <v>5</v>
      </c>
      <c r="JE58">
        <v>4</v>
      </c>
    </row>
    <row r="59" spans="1:265">
      <c r="A59" t="s">
        <v>1803</v>
      </c>
      <c r="B59" t="s">
        <v>4427</v>
      </c>
      <c r="C59" t="s">
        <v>1790</v>
      </c>
      <c r="D59" t="s">
        <v>1804</v>
      </c>
      <c r="E59" s="15" t="str">
        <f t="shared" si="0"/>
        <v>Russians</v>
      </c>
      <c r="F59" s="15">
        <f t="shared" si="1"/>
        <v>0.91904297932229073</v>
      </c>
      <c r="G59">
        <v>46185</v>
      </c>
      <c r="H59">
        <v>324</v>
      </c>
      <c r="I59">
        <v>42446</v>
      </c>
      <c r="J59">
        <v>1279</v>
      </c>
      <c r="K59">
        <v>223</v>
      </c>
      <c r="L59">
        <v>11</v>
      </c>
      <c r="M59">
        <v>10</v>
      </c>
      <c r="P59">
        <v>3</v>
      </c>
      <c r="Y59">
        <v>4</v>
      </c>
      <c r="Z59">
        <v>3</v>
      </c>
      <c r="AA59">
        <v>68</v>
      </c>
      <c r="AQ59">
        <v>30</v>
      </c>
      <c r="AX59">
        <v>51</v>
      </c>
      <c r="BD59">
        <v>19</v>
      </c>
      <c r="BM59">
        <v>9</v>
      </c>
      <c r="BN59">
        <v>4</v>
      </c>
      <c r="BR59">
        <v>4</v>
      </c>
      <c r="BT59">
        <v>3</v>
      </c>
      <c r="CH59">
        <v>6</v>
      </c>
      <c r="CI59">
        <v>23</v>
      </c>
      <c r="CY59">
        <v>268</v>
      </c>
      <c r="DA59">
        <v>45</v>
      </c>
      <c r="DB59">
        <v>22</v>
      </c>
      <c r="DC59">
        <v>18</v>
      </c>
      <c r="DD59">
        <v>72</v>
      </c>
      <c r="DF59">
        <v>4</v>
      </c>
      <c r="DG59">
        <v>44</v>
      </c>
      <c r="DI59">
        <v>3</v>
      </c>
      <c r="DM59">
        <v>83</v>
      </c>
      <c r="DN59">
        <v>17</v>
      </c>
      <c r="DQ59">
        <v>3</v>
      </c>
      <c r="DR59">
        <v>24</v>
      </c>
      <c r="DS59">
        <v>4</v>
      </c>
      <c r="ED59">
        <v>54</v>
      </c>
      <c r="EE59">
        <v>10</v>
      </c>
      <c r="EF59">
        <v>17</v>
      </c>
      <c r="EJ59">
        <v>4</v>
      </c>
      <c r="EL59">
        <v>3</v>
      </c>
      <c r="EO59">
        <v>3</v>
      </c>
      <c r="EU59">
        <v>5</v>
      </c>
      <c r="EY59">
        <v>4</v>
      </c>
      <c r="FD59">
        <v>19</v>
      </c>
      <c r="FF59">
        <v>30</v>
      </c>
      <c r="FG59">
        <v>8</v>
      </c>
      <c r="FH59">
        <v>205</v>
      </c>
      <c r="FV59">
        <v>12</v>
      </c>
      <c r="FW59">
        <v>258</v>
      </c>
    </row>
    <row r="60" spans="1:265">
      <c r="A60" t="s">
        <v>1805</v>
      </c>
      <c r="B60" t="s">
        <v>4427</v>
      </c>
      <c r="C60" t="s">
        <v>1790</v>
      </c>
      <c r="D60" t="s">
        <v>1806</v>
      </c>
      <c r="E60" s="15" t="str">
        <f t="shared" si="0"/>
        <v>Russians</v>
      </c>
      <c r="F60" s="15">
        <f t="shared" si="1"/>
        <v>0.85629088110811846</v>
      </c>
      <c r="G60">
        <v>5198</v>
      </c>
      <c r="H60">
        <v>13</v>
      </c>
      <c r="I60">
        <v>4451</v>
      </c>
      <c r="J60">
        <v>112</v>
      </c>
      <c r="K60">
        <v>19</v>
      </c>
      <c r="M60">
        <v>4</v>
      </c>
      <c r="AQ60">
        <v>10</v>
      </c>
      <c r="BP60">
        <v>3</v>
      </c>
      <c r="CY60">
        <v>42</v>
      </c>
      <c r="DA60">
        <v>21</v>
      </c>
      <c r="DB60">
        <v>9</v>
      </c>
      <c r="DD60">
        <v>6</v>
      </c>
      <c r="DF60">
        <v>3</v>
      </c>
      <c r="DG60">
        <v>6</v>
      </c>
      <c r="FD60">
        <v>235</v>
      </c>
      <c r="FF60">
        <v>24</v>
      </c>
      <c r="FG60">
        <v>7</v>
      </c>
      <c r="FH60">
        <v>3</v>
      </c>
      <c r="FJ60">
        <v>159</v>
      </c>
      <c r="FV60">
        <v>7</v>
      </c>
      <c r="FW60">
        <v>12</v>
      </c>
      <c r="JE60">
        <v>3</v>
      </c>
    </row>
    <row r="61" spans="1:265">
      <c r="A61" t="s">
        <v>1807</v>
      </c>
      <c r="B61" t="s">
        <v>4427</v>
      </c>
      <c r="C61" t="s">
        <v>1790</v>
      </c>
      <c r="D61" t="s">
        <v>1808</v>
      </c>
      <c r="E61" s="15" t="str">
        <f t="shared" si="0"/>
        <v>Russians</v>
      </c>
      <c r="F61" s="15">
        <f t="shared" si="1"/>
        <v>0.70230404207878339</v>
      </c>
      <c r="G61">
        <v>17491</v>
      </c>
      <c r="H61">
        <v>64</v>
      </c>
      <c r="I61">
        <v>12284</v>
      </c>
      <c r="J61">
        <v>496</v>
      </c>
      <c r="K61">
        <v>53</v>
      </c>
      <c r="L61">
        <v>8</v>
      </c>
      <c r="Y61">
        <v>6</v>
      </c>
      <c r="AA61">
        <v>18</v>
      </c>
      <c r="AQ61">
        <v>10</v>
      </c>
      <c r="AX61">
        <v>9</v>
      </c>
      <c r="BM61">
        <v>5</v>
      </c>
      <c r="BP61">
        <v>4</v>
      </c>
      <c r="CI61">
        <v>3</v>
      </c>
      <c r="CY61">
        <v>54</v>
      </c>
      <c r="DA61">
        <v>6</v>
      </c>
      <c r="DB61">
        <v>14</v>
      </c>
      <c r="DD61">
        <v>18</v>
      </c>
      <c r="DF61">
        <v>15</v>
      </c>
      <c r="DG61">
        <v>15</v>
      </c>
      <c r="DN61">
        <v>5</v>
      </c>
      <c r="ED61">
        <v>10</v>
      </c>
      <c r="EE61">
        <v>6</v>
      </c>
      <c r="EF61">
        <v>5</v>
      </c>
      <c r="EM61">
        <v>6</v>
      </c>
      <c r="EY61">
        <v>4</v>
      </c>
      <c r="FD61">
        <v>23</v>
      </c>
      <c r="FF61">
        <v>3950</v>
      </c>
      <c r="FG61">
        <v>21</v>
      </c>
      <c r="FH61">
        <v>161</v>
      </c>
      <c r="FJ61">
        <v>5</v>
      </c>
      <c r="FN61">
        <v>3</v>
      </c>
      <c r="FV61">
        <v>27</v>
      </c>
      <c r="FW61">
        <v>21</v>
      </c>
      <c r="FZ61">
        <v>6</v>
      </c>
      <c r="JA61">
        <v>4</v>
      </c>
    </row>
    <row r="62" spans="1:265">
      <c r="A62" t="s">
        <v>1809</v>
      </c>
      <c r="B62" t="s">
        <v>4427</v>
      </c>
      <c r="C62" t="s">
        <v>1790</v>
      </c>
      <c r="D62" t="s">
        <v>1810</v>
      </c>
      <c r="E62" s="15" t="str">
        <f t="shared" si="0"/>
        <v>Russians</v>
      </c>
      <c r="F62" s="15">
        <f t="shared" si="1"/>
        <v>0.86199302624334739</v>
      </c>
      <c r="G62">
        <v>32694</v>
      </c>
      <c r="H62">
        <v>891</v>
      </c>
      <c r="I62">
        <v>28182</v>
      </c>
      <c r="J62">
        <v>578</v>
      </c>
      <c r="K62">
        <v>82</v>
      </c>
      <c r="L62">
        <v>15</v>
      </c>
      <c r="Y62">
        <v>12</v>
      </c>
      <c r="AA62">
        <v>40</v>
      </c>
      <c r="AQ62">
        <v>20</v>
      </c>
      <c r="AX62">
        <v>69</v>
      </c>
      <c r="BD62">
        <v>22</v>
      </c>
      <c r="BM62">
        <v>16</v>
      </c>
      <c r="BN62">
        <v>7</v>
      </c>
      <c r="BP62">
        <v>21</v>
      </c>
      <c r="BT62">
        <v>4</v>
      </c>
      <c r="CH62">
        <v>5</v>
      </c>
      <c r="CI62">
        <v>45</v>
      </c>
      <c r="CR62">
        <v>4</v>
      </c>
      <c r="CY62">
        <v>217</v>
      </c>
      <c r="DA62">
        <v>13</v>
      </c>
      <c r="DB62">
        <v>18</v>
      </c>
      <c r="DC62">
        <v>19</v>
      </c>
      <c r="DD62">
        <v>28</v>
      </c>
      <c r="DF62">
        <v>9</v>
      </c>
      <c r="DG62">
        <v>19</v>
      </c>
      <c r="DN62">
        <v>7</v>
      </c>
      <c r="ED62">
        <v>28</v>
      </c>
      <c r="EE62">
        <v>11</v>
      </c>
      <c r="EF62">
        <v>4</v>
      </c>
      <c r="EH62">
        <v>6</v>
      </c>
      <c r="EL62">
        <v>6</v>
      </c>
      <c r="EM62">
        <v>4</v>
      </c>
      <c r="EY62">
        <v>3</v>
      </c>
      <c r="FD62">
        <v>159</v>
      </c>
      <c r="FE62">
        <v>8</v>
      </c>
      <c r="FF62">
        <v>91</v>
      </c>
      <c r="FG62">
        <v>89</v>
      </c>
      <c r="FH62">
        <v>3</v>
      </c>
      <c r="FJ62">
        <v>69</v>
      </c>
      <c r="FT62">
        <v>6</v>
      </c>
      <c r="FV62">
        <v>1048</v>
      </c>
      <c r="FW62">
        <v>86</v>
      </c>
      <c r="FZ62">
        <v>7</v>
      </c>
    </row>
    <row r="63" spans="1:265">
      <c r="A63" t="s">
        <v>1811</v>
      </c>
      <c r="B63" t="s">
        <v>4427</v>
      </c>
      <c r="C63" t="s">
        <v>1790</v>
      </c>
      <c r="D63" t="s">
        <v>1812</v>
      </c>
      <c r="E63" s="15" t="str">
        <f t="shared" si="0"/>
        <v>Russians</v>
      </c>
      <c r="F63" s="15">
        <f t="shared" si="1"/>
        <v>0.7765035988776382</v>
      </c>
      <c r="G63">
        <v>8197</v>
      </c>
      <c r="H63">
        <v>85</v>
      </c>
      <c r="I63">
        <v>6365</v>
      </c>
      <c r="J63">
        <v>195</v>
      </c>
      <c r="K63">
        <v>42</v>
      </c>
      <c r="L63">
        <v>8</v>
      </c>
      <c r="M63">
        <v>7</v>
      </c>
      <c r="Y63">
        <v>5</v>
      </c>
      <c r="AA63">
        <v>10</v>
      </c>
      <c r="AQ63">
        <v>7</v>
      </c>
      <c r="AX63">
        <v>19</v>
      </c>
      <c r="BN63">
        <v>3</v>
      </c>
      <c r="BQ63">
        <v>3</v>
      </c>
      <c r="CI63">
        <v>6</v>
      </c>
      <c r="CY63">
        <v>76</v>
      </c>
      <c r="DA63">
        <v>10</v>
      </c>
      <c r="DB63">
        <v>5</v>
      </c>
      <c r="DD63">
        <v>16</v>
      </c>
      <c r="DF63">
        <v>85</v>
      </c>
      <c r="DG63">
        <v>8</v>
      </c>
      <c r="DQ63">
        <v>5</v>
      </c>
      <c r="ED63">
        <v>7</v>
      </c>
      <c r="EH63">
        <v>4</v>
      </c>
      <c r="FD63">
        <v>31</v>
      </c>
      <c r="FE63">
        <v>1034</v>
      </c>
      <c r="FH63">
        <v>4</v>
      </c>
      <c r="FJ63">
        <v>4</v>
      </c>
      <c r="FV63">
        <v>6</v>
      </c>
      <c r="FW63">
        <v>117</v>
      </c>
    </row>
    <row r="64" spans="1:265">
      <c r="A64" t="s">
        <v>1813</v>
      </c>
      <c r="B64" t="s">
        <v>4427</v>
      </c>
      <c r="C64" t="s">
        <v>1790</v>
      </c>
      <c r="D64" t="s">
        <v>1814</v>
      </c>
      <c r="E64" s="15" t="str">
        <f t="shared" si="0"/>
        <v>Russians</v>
      </c>
      <c r="F64" s="15">
        <f t="shared" si="1"/>
        <v>0.88009257885522685</v>
      </c>
      <c r="G64">
        <v>33701</v>
      </c>
      <c r="H64">
        <v>517</v>
      </c>
      <c r="I64">
        <v>29660</v>
      </c>
      <c r="J64">
        <v>860</v>
      </c>
      <c r="K64">
        <v>121</v>
      </c>
      <c r="L64">
        <v>22</v>
      </c>
      <c r="M64">
        <v>14</v>
      </c>
      <c r="Y64">
        <v>15</v>
      </c>
      <c r="Z64">
        <v>7</v>
      </c>
      <c r="AA64">
        <v>84</v>
      </c>
      <c r="AQ64">
        <v>32</v>
      </c>
      <c r="AX64">
        <v>23</v>
      </c>
      <c r="BD64">
        <v>4</v>
      </c>
      <c r="BM64">
        <v>22</v>
      </c>
      <c r="BN64">
        <v>5</v>
      </c>
      <c r="BP64">
        <v>6</v>
      </c>
      <c r="BQ64">
        <v>4</v>
      </c>
      <c r="BR64">
        <v>5</v>
      </c>
      <c r="BT64">
        <v>5</v>
      </c>
      <c r="BW64">
        <v>3</v>
      </c>
      <c r="CH64">
        <v>8</v>
      </c>
      <c r="CI64">
        <v>6</v>
      </c>
      <c r="CY64">
        <v>189</v>
      </c>
      <c r="DA64">
        <v>29</v>
      </c>
      <c r="DB64">
        <v>44</v>
      </c>
      <c r="DC64">
        <v>19</v>
      </c>
      <c r="DD64">
        <v>49</v>
      </c>
      <c r="DF64">
        <v>10</v>
      </c>
      <c r="DG64">
        <v>63</v>
      </c>
      <c r="DN64">
        <v>9</v>
      </c>
      <c r="DQ64">
        <v>3</v>
      </c>
      <c r="DR64">
        <v>29</v>
      </c>
      <c r="ED64">
        <v>23</v>
      </c>
      <c r="EE64">
        <v>9</v>
      </c>
      <c r="EG64">
        <v>3</v>
      </c>
      <c r="EH64">
        <v>8</v>
      </c>
      <c r="EL64">
        <v>4</v>
      </c>
      <c r="EY64">
        <v>10</v>
      </c>
      <c r="FD64">
        <v>56</v>
      </c>
      <c r="FF64">
        <v>583</v>
      </c>
      <c r="FG64">
        <v>8</v>
      </c>
      <c r="FH64">
        <v>3</v>
      </c>
      <c r="FI64">
        <v>11</v>
      </c>
      <c r="FJ64">
        <v>13</v>
      </c>
      <c r="FM64">
        <v>5</v>
      </c>
      <c r="FV64">
        <v>8</v>
      </c>
      <c r="FW64">
        <v>42</v>
      </c>
      <c r="FZ64">
        <v>7</v>
      </c>
    </row>
    <row r="65" spans="1:265">
      <c r="A65" t="s">
        <v>1815</v>
      </c>
      <c r="B65" t="s">
        <v>4427</v>
      </c>
      <c r="C65" t="s">
        <v>1790</v>
      </c>
      <c r="D65" t="s">
        <v>1816</v>
      </c>
      <c r="E65" s="15" t="str">
        <f t="shared" si="0"/>
        <v>Russians</v>
      </c>
      <c r="F65" s="15">
        <f t="shared" si="1"/>
        <v>0.84369971957890866</v>
      </c>
      <c r="G65">
        <v>43506</v>
      </c>
      <c r="H65">
        <v>2056</v>
      </c>
      <c r="I65">
        <v>36706</v>
      </c>
      <c r="J65">
        <v>1200</v>
      </c>
      <c r="K65">
        <v>205</v>
      </c>
      <c r="L65">
        <v>17</v>
      </c>
      <c r="M65">
        <v>8</v>
      </c>
      <c r="Y65">
        <v>13</v>
      </c>
      <c r="Z65">
        <v>6</v>
      </c>
      <c r="AA65">
        <v>59</v>
      </c>
      <c r="AQ65">
        <v>40</v>
      </c>
      <c r="AR65">
        <v>3</v>
      </c>
      <c r="AS65">
        <v>4</v>
      </c>
      <c r="AX65">
        <v>42</v>
      </c>
      <c r="AZ65">
        <v>3</v>
      </c>
      <c r="BD65">
        <v>19</v>
      </c>
      <c r="BM65">
        <v>18</v>
      </c>
      <c r="BN65">
        <v>12</v>
      </c>
      <c r="BT65">
        <v>4</v>
      </c>
      <c r="CF65">
        <v>3</v>
      </c>
      <c r="CH65">
        <v>4</v>
      </c>
      <c r="CI65">
        <v>50</v>
      </c>
      <c r="CY65">
        <v>284</v>
      </c>
      <c r="CZ65">
        <v>6</v>
      </c>
      <c r="DA65">
        <v>31</v>
      </c>
      <c r="DB65">
        <v>56</v>
      </c>
      <c r="DC65">
        <v>40</v>
      </c>
      <c r="DD65">
        <v>65</v>
      </c>
      <c r="DE65">
        <v>4</v>
      </c>
      <c r="DG65">
        <v>119</v>
      </c>
      <c r="DM65">
        <v>6</v>
      </c>
      <c r="DN65">
        <v>11</v>
      </c>
      <c r="DP65">
        <v>3</v>
      </c>
      <c r="DQ65">
        <v>5</v>
      </c>
      <c r="DR65">
        <v>6</v>
      </c>
      <c r="DV65">
        <v>3</v>
      </c>
      <c r="ED65">
        <v>70</v>
      </c>
      <c r="EE65">
        <v>24</v>
      </c>
      <c r="EF65">
        <v>32</v>
      </c>
      <c r="EG65">
        <v>3</v>
      </c>
      <c r="EH65">
        <v>5</v>
      </c>
      <c r="EI65">
        <v>3</v>
      </c>
      <c r="EL65">
        <v>5</v>
      </c>
      <c r="EO65">
        <v>6</v>
      </c>
      <c r="EY65">
        <v>3</v>
      </c>
      <c r="FD65">
        <v>9</v>
      </c>
      <c r="FF65">
        <v>12</v>
      </c>
      <c r="FG65">
        <v>7</v>
      </c>
      <c r="FH65">
        <v>4</v>
      </c>
      <c r="FI65">
        <v>60</v>
      </c>
      <c r="FK65">
        <v>3</v>
      </c>
      <c r="FW65">
        <v>58</v>
      </c>
      <c r="FY65">
        <v>7</v>
      </c>
      <c r="FZ65">
        <v>114</v>
      </c>
    </row>
    <row r="66" spans="1:265">
      <c r="A66" t="s">
        <v>1817</v>
      </c>
      <c r="B66" t="s">
        <v>4427</v>
      </c>
      <c r="C66" t="s">
        <v>1790</v>
      </c>
      <c r="D66" t="s">
        <v>1818</v>
      </c>
      <c r="E66" s="15" t="str">
        <f t="shared" ref="E66:E129" si="2">INDEX($H$1:$JE$1,(MATCH(MAX(H66:JE66),H66:JE66,0)))</f>
        <v>Evenks</v>
      </c>
      <c r="F66" s="15">
        <f t="shared" ref="F66:F129" si="3">MAX(H66:JE66)/G66</f>
        <v>0.53126385809312637</v>
      </c>
      <c r="G66">
        <v>2255</v>
      </c>
      <c r="H66">
        <v>19</v>
      </c>
      <c r="I66">
        <v>914</v>
      </c>
      <c r="J66">
        <v>37</v>
      </c>
      <c r="CY66">
        <v>10</v>
      </c>
      <c r="DC66">
        <v>3</v>
      </c>
      <c r="DF66">
        <v>47</v>
      </c>
      <c r="FD66">
        <v>1198</v>
      </c>
      <c r="FG66">
        <v>3</v>
      </c>
      <c r="FJ66">
        <v>5</v>
      </c>
      <c r="FV66">
        <v>4</v>
      </c>
    </row>
    <row r="67" spans="1:265">
      <c r="A67" t="s">
        <v>1819</v>
      </c>
      <c r="B67" t="s">
        <v>4427</v>
      </c>
      <c r="C67" t="s">
        <v>1790</v>
      </c>
      <c r="D67" t="s">
        <v>1820</v>
      </c>
      <c r="E67" s="15" t="str">
        <f t="shared" si="2"/>
        <v>Russians</v>
      </c>
      <c r="F67" s="15">
        <f t="shared" si="3"/>
        <v>0.77409365155640986</v>
      </c>
      <c r="G67">
        <v>18729</v>
      </c>
      <c r="H67">
        <v>167</v>
      </c>
      <c r="I67">
        <v>14498</v>
      </c>
      <c r="J67">
        <v>439</v>
      </c>
      <c r="K67">
        <v>32</v>
      </c>
      <c r="L67">
        <v>7</v>
      </c>
      <c r="Y67">
        <v>4</v>
      </c>
      <c r="AA67">
        <v>20</v>
      </c>
      <c r="AQ67">
        <v>6</v>
      </c>
      <c r="AX67">
        <v>5</v>
      </c>
      <c r="BD67">
        <v>10</v>
      </c>
      <c r="BM67">
        <v>18</v>
      </c>
      <c r="CD67">
        <v>4</v>
      </c>
      <c r="CM67">
        <v>6</v>
      </c>
      <c r="CY67">
        <v>92</v>
      </c>
      <c r="DA67">
        <v>7</v>
      </c>
      <c r="DB67">
        <v>13</v>
      </c>
      <c r="DC67">
        <v>6</v>
      </c>
      <c r="DD67">
        <v>13</v>
      </c>
      <c r="DF67">
        <v>14</v>
      </c>
      <c r="DG67">
        <v>18</v>
      </c>
      <c r="DN67">
        <v>5</v>
      </c>
      <c r="DO67">
        <v>3</v>
      </c>
      <c r="DU67">
        <v>3</v>
      </c>
      <c r="ED67">
        <v>18</v>
      </c>
      <c r="EE67">
        <v>4</v>
      </c>
      <c r="EF67">
        <v>3</v>
      </c>
      <c r="EY67">
        <v>7</v>
      </c>
      <c r="FD67">
        <v>115</v>
      </c>
      <c r="FF67">
        <v>291</v>
      </c>
      <c r="FG67">
        <v>1980</v>
      </c>
      <c r="FH67">
        <v>20</v>
      </c>
      <c r="FJ67">
        <v>154</v>
      </c>
      <c r="FN67">
        <v>4</v>
      </c>
      <c r="FV67">
        <v>602</v>
      </c>
      <c r="FW67">
        <v>44</v>
      </c>
      <c r="FZ67">
        <v>4</v>
      </c>
    </row>
    <row r="68" spans="1:265">
      <c r="A68" t="s">
        <v>1821</v>
      </c>
      <c r="B68" t="s">
        <v>4427</v>
      </c>
      <c r="C68" t="s">
        <v>1790</v>
      </c>
      <c r="D68" t="s">
        <v>1822</v>
      </c>
      <c r="E68" s="15" t="str">
        <f t="shared" si="2"/>
        <v>Russians</v>
      </c>
      <c r="F68" s="15">
        <f t="shared" si="3"/>
        <v>0.86596086839989284</v>
      </c>
      <c r="G68">
        <v>37310</v>
      </c>
      <c r="H68">
        <v>771</v>
      </c>
      <c r="I68">
        <v>32309</v>
      </c>
      <c r="J68">
        <v>924</v>
      </c>
      <c r="K68">
        <v>170</v>
      </c>
      <c r="L68">
        <v>18</v>
      </c>
      <c r="M68">
        <v>5</v>
      </c>
      <c r="Y68">
        <v>4</v>
      </c>
      <c r="Z68">
        <v>3</v>
      </c>
      <c r="AA68">
        <v>46</v>
      </c>
      <c r="AQ68">
        <v>37</v>
      </c>
      <c r="AX68">
        <v>75</v>
      </c>
      <c r="AZ68">
        <v>3</v>
      </c>
      <c r="BD68">
        <v>11</v>
      </c>
      <c r="BM68">
        <v>18</v>
      </c>
      <c r="BP68">
        <v>5</v>
      </c>
      <c r="BQ68">
        <v>3</v>
      </c>
      <c r="BS68">
        <v>6</v>
      </c>
      <c r="BT68">
        <v>10</v>
      </c>
      <c r="CH68">
        <v>36</v>
      </c>
      <c r="CI68">
        <v>3</v>
      </c>
      <c r="CY68">
        <v>252</v>
      </c>
      <c r="DA68">
        <v>52</v>
      </c>
      <c r="DB68">
        <v>47</v>
      </c>
      <c r="DC68">
        <v>16</v>
      </c>
      <c r="DD68">
        <v>37</v>
      </c>
      <c r="DE68">
        <v>3</v>
      </c>
      <c r="DG68">
        <v>49</v>
      </c>
      <c r="DN68">
        <v>9</v>
      </c>
      <c r="DO68">
        <v>6</v>
      </c>
      <c r="DP68">
        <v>12</v>
      </c>
      <c r="DQ68">
        <v>4</v>
      </c>
      <c r="DR68">
        <v>13</v>
      </c>
      <c r="DV68">
        <v>3</v>
      </c>
      <c r="ED68">
        <v>128</v>
      </c>
      <c r="EE68">
        <v>19</v>
      </c>
      <c r="EF68">
        <v>23</v>
      </c>
      <c r="EH68">
        <v>7</v>
      </c>
      <c r="EL68">
        <v>10</v>
      </c>
      <c r="EY68">
        <v>9</v>
      </c>
      <c r="FD68">
        <v>26</v>
      </c>
      <c r="FE68">
        <v>3</v>
      </c>
      <c r="FF68">
        <v>20</v>
      </c>
      <c r="FG68">
        <v>6</v>
      </c>
      <c r="FI68">
        <v>192</v>
      </c>
      <c r="FJ68">
        <v>4</v>
      </c>
      <c r="FN68">
        <v>6</v>
      </c>
      <c r="FV68">
        <v>4</v>
      </c>
      <c r="FW68">
        <v>44</v>
      </c>
      <c r="FZ68">
        <v>49</v>
      </c>
      <c r="JE68">
        <v>6</v>
      </c>
    </row>
    <row r="69" spans="1:265">
      <c r="A69" t="s">
        <v>1823</v>
      </c>
      <c r="B69" t="s">
        <v>4427</v>
      </c>
      <c r="C69" t="s">
        <v>1790</v>
      </c>
      <c r="D69" t="s">
        <v>1824</v>
      </c>
      <c r="E69" s="15" t="str">
        <f t="shared" si="2"/>
        <v>Russians</v>
      </c>
      <c r="F69" s="15">
        <f t="shared" si="3"/>
        <v>0.87285573806315331</v>
      </c>
      <c r="G69">
        <v>27457</v>
      </c>
      <c r="H69">
        <v>573</v>
      </c>
      <c r="I69">
        <v>23966</v>
      </c>
      <c r="J69">
        <v>878</v>
      </c>
      <c r="K69">
        <v>183</v>
      </c>
      <c r="L69">
        <v>27</v>
      </c>
      <c r="M69">
        <v>4</v>
      </c>
      <c r="Y69">
        <v>5</v>
      </c>
      <c r="AA69">
        <v>289</v>
      </c>
      <c r="AD69">
        <v>10</v>
      </c>
      <c r="AQ69">
        <v>88</v>
      </c>
      <c r="AX69">
        <v>66</v>
      </c>
      <c r="BD69">
        <v>11</v>
      </c>
      <c r="BM69">
        <v>12</v>
      </c>
      <c r="BP69">
        <v>9</v>
      </c>
      <c r="BQ69">
        <v>9</v>
      </c>
      <c r="BR69">
        <v>3</v>
      </c>
      <c r="BS69">
        <v>10</v>
      </c>
      <c r="BU69">
        <v>5</v>
      </c>
      <c r="CH69">
        <v>4</v>
      </c>
      <c r="CI69">
        <v>24</v>
      </c>
      <c r="CY69">
        <v>200</v>
      </c>
      <c r="DA69">
        <v>33</v>
      </c>
      <c r="DB69">
        <v>33</v>
      </c>
      <c r="DC69">
        <v>30</v>
      </c>
      <c r="DD69">
        <v>146</v>
      </c>
      <c r="DF69">
        <v>30</v>
      </c>
      <c r="DG69">
        <v>43</v>
      </c>
      <c r="DM69">
        <v>3</v>
      </c>
      <c r="DQ69">
        <v>4</v>
      </c>
      <c r="DR69">
        <v>11</v>
      </c>
      <c r="ED69">
        <v>54</v>
      </c>
      <c r="EE69">
        <v>21</v>
      </c>
      <c r="EF69">
        <v>7</v>
      </c>
      <c r="EG69">
        <v>4</v>
      </c>
      <c r="EH69">
        <v>6</v>
      </c>
      <c r="EK69">
        <v>5</v>
      </c>
      <c r="EL69">
        <v>3</v>
      </c>
      <c r="EY69">
        <v>5</v>
      </c>
      <c r="FD69">
        <v>429</v>
      </c>
      <c r="FE69">
        <v>3</v>
      </c>
      <c r="FF69">
        <v>13</v>
      </c>
      <c r="FG69">
        <v>14</v>
      </c>
      <c r="FH69">
        <v>3</v>
      </c>
      <c r="FJ69">
        <v>3</v>
      </c>
      <c r="FV69">
        <v>10</v>
      </c>
      <c r="FW69">
        <v>14</v>
      </c>
      <c r="FZ69">
        <v>3</v>
      </c>
    </row>
    <row r="70" spans="1:265">
      <c r="A70" t="s">
        <v>1825</v>
      </c>
      <c r="B70" t="s">
        <v>4427</v>
      </c>
      <c r="C70" t="s">
        <v>1790</v>
      </c>
      <c r="D70" t="s">
        <v>1826</v>
      </c>
      <c r="E70" s="15" t="str">
        <f t="shared" si="2"/>
        <v>Russians</v>
      </c>
      <c r="F70" s="15">
        <f t="shared" si="3"/>
        <v>0.91834247410115788</v>
      </c>
      <c r="G70">
        <v>22974</v>
      </c>
      <c r="H70">
        <v>489</v>
      </c>
      <c r="I70">
        <v>21098</v>
      </c>
      <c r="J70">
        <v>717</v>
      </c>
      <c r="K70">
        <v>72</v>
      </c>
      <c r="L70">
        <v>6</v>
      </c>
      <c r="AA70">
        <v>22</v>
      </c>
      <c r="AQ70">
        <v>8</v>
      </c>
      <c r="AX70">
        <v>14</v>
      </c>
      <c r="AZ70">
        <v>5</v>
      </c>
      <c r="BD70">
        <v>3</v>
      </c>
      <c r="BQ70">
        <v>4</v>
      </c>
      <c r="BT70">
        <v>3</v>
      </c>
      <c r="CH70">
        <v>5</v>
      </c>
      <c r="CI70">
        <v>39</v>
      </c>
      <c r="CY70">
        <v>121</v>
      </c>
      <c r="CZ70">
        <v>4</v>
      </c>
      <c r="DA70">
        <v>13</v>
      </c>
      <c r="DB70">
        <v>23</v>
      </c>
      <c r="DC70">
        <v>3</v>
      </c>
      <c r="DD70">
        <v>22</v>
      </c>
      <c r="DG70">
        <v>35</v>
      </c>
      <c r="DN70">
        <v>5</v>
      </c>
      <c r="DO70">
        <v>4</v>
      </c>
      <c r="DV70">
        <v>4</v>
      </c>
      <c r="ED70">
        <v>40</v>
      </c>
      <c r="EE70">
        <v>18</v>
      </c>
      <c r="EF70">
        <v>9</v>
      </c>
      <c r="EH70">
        <v>4</v>
      </c>
      <c r="EL70">
        <v>5</v>
      </c>
      <c r="FD70">
        <v>9</v>
      </c>
      <c r="FF70">
        <v>4</v>
      </c>
      <c r="FH70">
        <v>6</v>
      </c>
      <c r="FV70">
        <v>7</v>
      </c>
      <c r="FW70">
        <v>33</v>
      </c>
    </row>
    <row r="71" spans="1:265">
      <c r="A71" t="s">
        <v>2180</v>
      </c>
      <c r="B71" t="s">
        <v>4427</v>
      </c>
      <c r="C71" t="s">
        <v>2181</v>
      </c>
      <c r="D71" t="s">
        <v>2182</v>
      </c>
      <c r="E71" s="15" t="str">
        <f t="shared" si="2"/>
        <v>Russians</v>
      </c>
      <c r="F71" s="15">
        <f t="shared" si="3"/>
        <v>0.81853338268814901</v>
      </c>
      <c r="G71">
        <v>102658</v>
      </c>
      <c r="H71">
        <v>3304</v>
      </c>
      <c r="I71">
        <v>84029</v>
      </c>
      <c r="J71">
        <v>5981</v>
      </c>
      <c r="K71">
        <v>764</v>
      </c>
      <c r="L71">
        <v>68</v>
      </c>
      <c r="M71">
        <v>54</v>
      </c>
      <c r="O71">
        <v>105</v>
      </c>
      <c r="P71">
        <v>4</v>
      </c>
      <c r="Q71">
        <v>4</v>
      </c>
      <c r="Y71">
        <v>70</v>
      </c>
      <c r="Z71">
        <v>44</v>
      </c>
      <c r="AA71">
        <v>222</v>
      </c>
      <c r="AQ71">
        <v>269</v>
      </c>
      <c r="AR71">
        <v>9</v>
      </c>
      <c r="AT71">
        <v>4</v>
      </c>
      <c r="AX71">
        <v>133</v>
      </c>
      <c r="AZ71">
        <v>50</v>
      </c>
      <c r="BD71">
        <v>117</v>
      </c>
      <c r="BM71">
        <v>90</v>
      </c>
      <c r="BN71">
        <v>21</v>
      </c>
      <c r="BP71">
        <v>101</v>
      </c>
      <c r="BQ71">
        <v>6</v>
      </c>
      <c r="BR71">
        <v>3</v>
      </c>
      <c r="BS71">
        <v>14</v>
      </c>
      <c r="BT71">
        <v>81</v>
      </c>
      <c r="BU71">
        <v>5</v>
      </c>
      <c r="BX71">
        <v>9</v>
      </c>
      <c r="BZ71">
        <v>10</v>
      </c>
      <c r="CB71">
        <v>5</v>
      </c>
      <c r="CC71">
        <v>13</v>
      </c>
      <c r="CD71">
        <v>7</v>
      </c>
      <c r="CH71">
        <v>168</v>
      </c>
      <c r="CI71">
        <v>46</v>
      </c>
      <c r="CK71">
        <v>5</v>
      </c>
      <c r="CM71">
        <v>9</v>
      </c>
      <c r="CR71">
        <v>10</v>
      </c>
      <c r="CY71">
        <v>864</v>
      </c>
      <c r="DA71">
        <v>141</v>
      </c>
      <c r="DB71">
        <v>108</v>
      </c>
      <c r="DC71">
        <v>89</v>
      </c>
      <c r="DD71">
        <v>447</v>
      </c>
      <c r="DE71">
        <v>6</v>
      </c>
      <c r="DF71">
        <v>102</v>
      </c>
      <c r="DG71">
        <v>386</v>
      </c>
      <c r="DI71">
        <v>9</v>
      </c>
      <c r="DJ71">
        <v>6</v>
      </c>
      <c r="DK71">
        <v>3</v>
      </c>
      <c r="DN71">
        <v>45</v>
      </c>
      <c r="DO71">
        <v>5</v>
      </c>
      <c r="DP71">
        <v>18</v>
      </c>
      <c r="DQ71">
        <v>8</v>
      </c>
      <c r="DR71">
        <v>18</v>
      </c>
      <c r="DS71">
        <v>3</v>
      </c>
      <c r="DT71">
        <v>5</v>
      </c>
      <c r="DV71">
        <v>4</v>
      </c>
      <c r="DW71">
        <v>4</v>
      </c>
      <c r="ED71">
        <v>65</v>
      </c>
      <c r="EE71">
        <v>43</v>
      </c>
      <c r="EF71">
        <v>49</v>
      </c>
      <c r="EG71">
        <v>9</v>
      </c>
      <c r="EH71">
        <v>6</v>
      </c>
      <c r="EI71">
        <v>4</v>
      </c>
      <c r="EK71">
        <v>7</v>
      </c>
      <c r="EL71">
        <v>21</v>
      </c>
      <c r="EM71">
        <v>3</v>
      </c>
      <c r="EO71">
        <v>13</v>
      </c>
      <c r="EY71">
        <v>280</v>
      </c>
      <c r="EZ71">
        <v>11</v>
      </c>
      <c r="FE71">
        <v>591</v>
      </c>
      <c r="FF71">
        <v>6</v>
      </c>
      <c r="FG71">
        <v>7</v>
      </c>
      <c r="FH71">
        <v>6</v>
      </c>
      <c r="FI71">
        <v>29</v>
      </c>
      <c r="FL71">
        <v>6</v>
      </c>
      <c r="FM71">
        <v>143</v>
      </c>
      <c r="FN71">
        <v>164</v>
      </c>
      <c r="FO71">
        <v>248</v>
      </c>
      <c r="FQ71">
        <v>15</v>
      </c>
      <c r="FR71">
        <v>49</v>
      </c>
      <c r="FS71">
        <v>6</v>
      </c>
      <c r="FV71">
        <v>4</v>
      </c>
      <c r="FW71">
        <v>131</v>
      </c>
      <c r="FZ71">
        <v>239</v>
      </c>
      <c r="JA71">
        <v>5</v>
      </c>
      <c r="JD71">
        <v>7</v>
      </c>
      <c r="JE71">
        <v>19</v>
      </c>
    </row>
    <row r="72" spans="1:265">
      <c r="A72" t="s">
        <v>2183</v>
      </c>
      <c r="B72" t="s">
        <v>4427</v>
      </c>
      <c r="C72" t="s">
        <v>2181</v>
      </c>
      <c r="D72" t="s">
        <v>2184</v>
      </c>
      <c r="E72" s="15" t="str">
        <f t="shared" si="2"/>
        <v>Russians</v>
      </c>
      <c r="F72" s="15">
        <f t="shared" si="3"/>
        <v>0.83834909716251071</v>
      </c>
      <c r="G72">
        <v>8141</v>
      </c>
      <c r="H72">
        <v>40</v>
      </c>
      <c r="I72">
        <v>6825</v>
      </c>
      <c r="J72">
        <v>600</v>
      </c>
      <c r="K72">
        <v>63</v>
      </c>
      <c r="L72">
        <v>9</v>
      </c>
      <c r="N72">
        <v>5</v>
      </c>
      <c r="O72">
        <v>5</v>
      </c>
      <c r="AA72">
        <v>33</v>
      </c>
      <c r="AQ72">
        <v>17</v>
      </c>
      <c r="AX72">
        <v>8</v>
      </c>
      <c r="AZ72">
        <v>5</v>
      </c>
      <c r="BD72">
        <v>4</v>
      </c>
      <c r="BM72">
        <v>8</v>
      </c>
      <c r="BQ72">
        <v>5</v>
      </c>
      <c r="CH72">
        <v>8</v>
      </c>
      <c r="CY72">
        <v>101</v>
      </c>
      <c r="DA72">
        <v>6</v>
      </c>
      <c r="DB72">
        <v>11</v>
      </c>
      <c r="DC72">
        <v>4</v>
      </c>
      <c r="DD72">
        <v>20</v>
      </c>
      <c r="DF72">
        <v>44</v>
      </c>
      <c r="DG72">
        <v>26</v>
      </c>
      <c r="DM72">
        <v>15</v>
      </c>
      <c r="DN72">
        <v>12</v>
      </c>
      <c r="DR72">
        <v>12</v>
      </c>
      <c r="DW72">
        <v>6</v>
      </c>
      <c r="EC72">
        <v>5</v>
      </c>
      <c r="ED72">
        <v>3</v>
      </c>
      <c r="EE72">
        <v>5</v>
      </c>
      <c r="EF72">
        <v>5</v>
      </c>
      <c r="EH72">
        <v>4</v>
      </c>
      <c r="EK72">
        <v>3</v>
      </c>
      <c r="EY72">
        <v>30</v>
      </c>
      <c r="FE72">
        <v>43</v>
      </c>
      <c r="FI72">
        <v>7</v>
      </c>
      <c r="FM72">
        <v>12</v>
      </c>
      <c r="FN72">
        <v>13</v>
      </c>
      <c r="FT72">
        <v>4</v>
      </c>
      <c r="FW72">
        <v>6</v>
      </c>
      <c r="JD72">
        <v>10</v>
      </c>
    </row>
    <row r="73" spans="1:265">
      <c r="A73" t="s">
        <v>2185</v>
      </c>
      <c r="B73" t="s">
        <v>4427</v>
      </c>
      <c r="C73" t="s">
        <v>2181</v>
      </c>
      <c r="D73" t="s">
        <v>2186</v>
      </c>
      <c r="E73" s="15" t="str">
        <f t="shared" si="2"/>
        <v>Russians</v>
      </c>
      <c r="F73" s="15">
        <f t="shared" si="3"/>
        <v>0.71817835365853655</v>
      </c>
      <c r="G73">
        <v>10496</v>
      </c>
      <c r="H73">
        <v>547</v>
      </c>
      <c r="I73">
        <v>7538</v>
      </c>
      <c r="J73">
        <v>523</v>
      </c>
      <c r="K73">
        <v>50</v>
      </c>
      <c r="L73">
        <v>10</v>
      </c>
      <c r="M73">
        <v>6</v>
      </c>
      <c r="O73">
        <v>136</v>
      </c>
      <c r="Y73">
        <v>10</v>
      </c>
      <c r="AA73">
        <v>35</v>
      </c>
      <c r="AQ73">
        <v>7</v>
      </c>
      <c r="AX73">
        <v>9</v>
      </c>
      <c r="AZ73">
        <v>4</v>
      </c>
      <c r="BD73">
        <v>11</v>
      </c>
      <c r="BM73">
        <v>6</v>
      </c>
      <c r="BY73">
        <v>5</v>
      </c>
      <c r="CY73">
        <v>58</v>
      </c>
      <c r="DA73">
        <v>5</v>
      </c>
      <c r="DB73">
        <v>12</v>
      </c>
      <c r="DC73">
        <v>8</v>
      </c>
      <c r="DD73">
        <v>21</v>
      </c>
      <c r="DF73">
        <v>65</v>
      </c>
      <c r="DG73">
        <v>54</v>
      </c>
      <c r="ED73">
        <v>15</v>
      </c>
      <c r="EE73">
        <v>11</v>
      </c>
      <c r="EF73">
        <v>7</v>
      </c>
      <c r="EK73">
        <v>5</v>
      </c>
      <c r="EY73">
        <v>12</v>
      </c>
      <c r="FE73">
        <v>795</v>
      </c>
      <c r="FI73">
        <v>33</v>
      </c>
      <c r="FM73">
        <v>20</v>
      </c>
      <c r="FN73">
        <v>33</v>
      </c>
      <c r="FO73">
        <v>302</v>
      </c>
      <c r="FR73">
        <v>6</v>
      </c>
      <c r="FS73">
        <v>4</v>
      </c>
      <c r="FW73">
        <v>31</v>
      </c>
    </row>
    <row r="74" spans="1:265">
      <c r="A74" t="s">
        <v>2187</v>
      </c>
      <c r="B74" t="s">
        <v>4427</v>
      </c>
      <c r="C74" t="s">
        <v>2181</v>
      </c>
      <c r="D74" t="s">
        <v>2188</v>
      </c>
      <c r="E74" s="15" t="str">
        <f t="shared" si="2"/>
        <v>Russians</v>
      </c>
      <c r="F74" s="15">
        <f t="shared" si="3"/>
        <v>0.69860784668233589</v>
      </c>
      <c r="G74">
        <v>5531</v>
      </c>
      <c r="H74">
        <v>384</v>
      </c>
      <c r="I74">
        <v>3864</v>
      </c>
      <c r="J74">
        <v>448</v>
      </c>
      <c r="K74">
        <v>46</v>
      </c>
      <c r="L74">
        <v>6</v>
      </c>
      <c r="M74">
        <v>9</v>
      </c>
      <c r="O74">
        <v>4</v>
      </c>
      <c r="Z74">
        <v>3</v>
      </c>
      <c r="AA74">
        <v>14</v>
      </c>
      <c r="AQ74">
        <v>9</v>
      </c>
      <c r="AX74">
        <v>62</v>
      </c>
      <c r="AZ74">
        <v>6</v>
      </c>
      <c r="BM74">
        <v>17</v>
      </c>
      <c r="BS74">
        <v>4</v>
      </c>
      <c r="BT74">
        <v>13</v>
      </c>
      <c r="CH74">
        <v>52</v>
      </c>
      <c r="CI74">
        <v>13</v>
      </c>
      <c r="CY74">
        <v>91</v>
      </c>
      <c r="DA74">
        <v>28</v>
      </c>
      <c r="DB74">
        <v>6</v>
      </c>
      <c r="DD74">
        <v>12</v>
      </c>
      <c r="DE74">
        <v>3</v>
      </c>
      <c r="DG74">
        <v>9</v>
      </c>
      <c r="DN74">
        <v>16</v>
      </c>
      <c r="DP74">
        <v>5</v>
      </c>
      <c r="DQ74">
        <v>4</v>
      </c>
      <c r="ED74">
        <v>4</v>
      </c>
      <c r="EE74">
        <v>5</v>
      </c>
      <c r="EY74">
        <v>55</v>
      </c>
      <c r="FE74">
        <v>283</v>
      </c>
      <c r="FI74">
        <v>4</v>
      </c>
      <c r="FM74">
        <v>4</v>
      </c>
      <c r="FN74">
        <v>23</v>
      </c>
      <c r="FO74">
        <v>4</v>
      </c>
      <c r="JD74">
        <v>5</v>
      </c>
    </row>
    <row r="75" spans="1:265">
      <c r="A75" t="s">
        <v>2189</v>
      </c>
      <c r="B75" t="s">
        <v>4427</v>
      </c>
      <c r="C75" t="s">
        <v>2181</v>
      </c>
      <c r="D75" t="s">
        <v>2190</v>
      </c>
      <c r="E75" s="15" t="str">
        <f t="shared" si="2"/>
        <v>Russians</v>
      </c>
      <c r="F75" s="15">
        <f t="shared" si="3"/>
        <v>0.43285821455363843</v>
      </c>
      <c r="G75">
        <v>2666</v>
      </c>
      <c r="H75">
        <v>3</v>
      </c>
      <c r="I75">
        <v>1154</v>
      </c>
      <c r="J75">
        <v>74</v>
      </c>
      <c r="K75">
        <v>10</v>
      </c>
      <c r="O75">
        <v>23</v>
      </c>
      <c r="AA75">
        <v>3</v>
      </c>
      <c r="BP75">
        <v>11</v>
      </c>
      <c r="CH75">
        <v>4</v>
      </c>
      <c r="CI75">
        <v>5</v>
      </c>
      <c r="CY75">
        <v>14</v>
      </c>
      <c r="DA75">
        <v>4</v>
      </c>
      <c r="DC75">
        <v>6</v>
      </c>
      <c r="DD75">
        <v>5</v>
      </c>
      <c r="DG75">
        <v>5</v>
      </c>
      <c r="EF75">
        <v>3</v>
      </c>
      <c r="EL75">
        <v>5</v>
      </c>
      <c r="EY75">
        <v>4</v>
      </c>
      <c r="EZ75">
        <v>7</v>
      </c>
      <c r="FE75">
        <v>632</v>
      </c>
      <c r="FM75">
        <v>7</v>
      </c>
      <c r="FN75">
        <v>642</v>
      </c>
      <c r="FO75">
        <v>43</v>
      </c>
      <c r="FS75">
        <v>6</v>
      </c>
      <c r="FW75">
        <v>6</v>
      </c>
    </row>
    <row r="76" spans="1:265">
      <c r="A76" t="s">
        <v>2191</v>
      </c>
      <c r="B76" t="s">
        <v>4427</v>
      </c>
      <c r="C76" t="s">
        <v>2181</v>
      </c>
      <c r="D76" t="s">
        <v>2192</v>
      </c>
      <c r="E76" s="15" t="str">
        <f t="shared" si="2"/>
        <v>Russians</v>
      </c>
      <c r="F76" s="15">
        <f t="shared" si="3"/>
        <v>0.74132589838909546</v>
      </c>
      <c r="G76">
        <v>3228</v>
      </c>
      <c r="H76">
        <v>126</v>
      </c>
      <c r="I76">
        <v>2393</v>
      </c>
      <c r="J76">
        <v>214</v>
      </c>
      <c r="K76">
        <v>28</v>
      </c>
      <c r="L76">
        <v>5</v>
      </c>
      <c r="M76">
        <v>6</v>
      </c>
      <c r="O76">
        <v>4</v>
      </c>
      <c r="Y76">
        <v>5</v>
      </c>
      <c r="Z76">
        <v>5</v>
      </c>
      <c r="AA76">
        <v>10</v>
      </c>
      <c r="AQ76">
        <v>5</v>
      </c>
      <c r="AX76">
        <v>3</v>
      </c>
      <c r="BD76">
        <v>6</v>
      </c>
      <c r="BM76">
        <v>5</v>
      </c>
      <c r="CC76">
        <v>5</v>
      </c>
      <c r="CH76">
        <v>6</v>
      </c>
      <c r="CY76">
        <v>36</v>
      </c>
      <c r="DA76">
        <v>7</v>
      </c>
      <c r="DB76">
        <v>6</v>
      </c>
      <c r="DD76">
        <v>28</v>
      </c>
      <c r="DF76">
        <v>91</v>
      </c>
      <c r="DG76">
        <v>3</v>
      </c>
      <c r="DQ76">
        <v>3</v>
      </c>
      <c r="ED76">
        <v>4</v>
      </c>
      <c r="EE76">
        <v>4</v>
      </c>
      <c r="EH76">
        <v>6</v>
      </c>
      <c r="EY76">
        <v>18</v>
      </c>
      <c r="FE76">
        <v>162</v>
      </c>
      <c r="FQ76">
        <v>55</v>
      </c>
      <c r="JE76">
        <v>6</v>
      </c>
    </row>
    <row r="77" spans="1:265">
      <c r="A77" t="s">
        <v>2193</v>
      </c>
      <c r="B77" t="s">
        <v>4427</v>
      </c>
      <c r="C77" t="s">
        <v>2181</v>
      </c>
      <c r="D77" t="s">
        <v>2194</v>
      </c>
      <c r="E77" s="15" t="str">
        <f t="shared" si="2"/>
        <v>Russians</v>
      </c>
      <c r="F77" s="15">
        <f t="shared" si="3"/>
        <v>0.83860232945091517</v>
      </c>
      <c r="G77">
        <v>9015</v>
      </c>
      <c r="H77">
        <v>61</v>
      </c>
      <c r="I77">
        <v>7560</v>
      </c>
      <c r="J77">
        <v>686</v>
      </c>
      <c r="K77">
        <v>54</v>
      </c>
      <c r="L77">
        <v>5</v>
      </c>
      <c r="Y77">
        <v>8</v>
      </c>
      <c r="AA77">
        <v>20</v>
      </c>
      <c r="AQ77">
        <v>17</v>
      </c>
      <c r="AX77">
        <v>5</v>
      </c>
      <c r="AZ77">
        <v>4</v>
      </c>
      <c r="BM77">
        <v>7</v>
      </c>
      <c r="BN77">
        <v>3</v>
      </c>
      <c r="BP77">
        <v>393</v>
      </c>
      <c r="CH77">
        <v>10</v>
      </c>
      <c r="CY77">
        <v>63</v>
      </c>
      <c r="DA77">
        <v>13</v>
      </c>
      <c r="DB77">
        <v>7</v>
      </c>
      <c r="DC77">
        <v>4</v>
      </c>
      <c r="DD77">
        <v>4</v>
      </c>
      <c r="DF77">
        <v>11</v>
      </c>
      <c r="DG77">
        <v>10</v>
      </c>
      <c r="DN77">
        <v>9</v>
      </c>
      <c r="DP77">
        <v>3</v>
      </c>
      <c r="DS77">
        <v>4</v>
      </c>
      <c r="ED77">
        <v>13</v>
      </c>
      <c r="EF77">
        <v>5</v>
      </c>
      <c r="EH77">
        <v>3</v>
      </c>
      <c r="EY77">
        <v>4</v>
      </c>
      <c r="FE77">
        <v>15</v>
      </c>
    </row>
    <row r="78" spans="1:265">
      <c r="A78" t="s">
        <v>2195</v>
      </c>
      <c r="B78" t="s">
        <v>4427</v>
      </c>
      <c r="C78" t="s">
        <v>2181</v>
      </c>
      <c r="D78" t="s">
        <v>2196</v>
      </c>
      <c r="E78" s="15" t="str">
        <f t="shared" si="2"/>
        <v>Russians</v>
      </c>
      <c r="F78" s="15">
        <f t="shared" si="3"/>
        <v>0.81261527111766874</v>
      </c>
      <c r="G78">
        <v>5422</v>
      </c>
      <c r="H78">
        <v>184</v>
      </c>
      <c r="I78">
        <v>4406</v>
      </c>
      <c r="J78">
        <v>482</v>
      </c>
      <c r="K78">
        <v>42</v>
      </c>
      <c r="L78">
        <v>5</v>
      </c>
      <c r="Y78">
        <v>6</v>
      </c>
      <c r="Z78">
        <v>3</v>
      </c>
      <c r="AA78">
        <v>24</v>
      </c>
      <c r="AQ78">
        <v>27</v>
      </c>
      <c r="AX78">
        <v>13</v>
      </c>
      <c r="AZ78">
        <v>3</v>
      </c>
      <c r="BD78">
        <v>3</v>
      </c>
      <c r="BM78">
        <v>3</v>
      </c>
      <c r="BP78">
        <v>26</v>
      </c>
      <c r="CH78">
        <v>6</v>
      </c>
      <c r="CI78">
        <v>4</v>
      </c>
      <c r="CY78">
        <v>62</v>
      </c>
      <c r="DB78">
        <v>5</v>
      </c>
      <c r="DC78">
        <v>3</v>
      </c>
      <c r="DF78">
        <v>80</v>
      </c>
      <c r="DG78">
        <v>4</v>
      </c>
      <c r="DN78">
        <v>6</v>
      </c>
      <c r="ED78">
        <v>3</v>
      </c>
      <c r="EF78">
        <v>6</v>
      </c>
      <c r="EH78">
        <v>5</v>
      </c>
      <c r="EI78">
        <v>5</v>
      </c>
      <c r="EY78">
        <v>8</v>
      </c>
      <c r="FE78">
        <v>5</v>
      </c>
      <c r="FW78">
        <v>6</v>
      </c>
    </row>
    <row r="79" spans="1:265">
      <c r="A79" t="s">
        <v>2197</v>
      </c>
      <c r="B79" t="s">
        <v>4427</v>
      </c>
      <c r="C79" t="s">
        <v>2181</v>
      </c>
      <c r="D79" t="s">
        <v>2198</v>
      </c>
      <c r="E79" s="15" t="str">
        <f t="shared" si="2"/>
        <v>Russians</v>
      </c>
      <c r="F79" s="15">
        <f t="shared" si="3"/>
        <v>0.81807094216891962</v>
      </c>
      <c r="G79">
        <v>9839</v>
      </c>
      <c r="H79">
        <v>203</v>
      </c>
      <c r="I79">
        <v>8049</v>
      </c>
      <c r="J79">
        <v>756</v>
      </c>
      <c r="K79">
        <v>49</v>
      </c>
      <c r="L79">
        <v>12</v>
      </c>
      <c r="M79">
        <v>6</v>
      </c>
      <c r="Y79">
        <v>13</v>
      </c>
      <c r="Z79">
        <v>5</v>
      </c>
      <c r="AA79">
        <v>34</v>
      </c>
      <c r="AQ79">
        <v>16</v>
      </c>
      <c r="AX79">
        <v>14</v>
      </c>
      <c r="AZ79">
        <v>8</v>
      </c>
      <c r="BD79">
        <v>3</v>
      </c>
      <c r="BM79">
        <v>6</v>
      </c>
      <c r="BP79">
        <v>194</v>
      </c>
      <c r="BS79">
        <v>5</v>
      </c>
      <c r="BT79">
        <v>4</v>
      </c>
      <c r="BZ79">
        <v>6</v>
      </c>
      <c r="CC79">
        <v>8</v>
      </c>
      <c r="CH79">
        <v>33</v>
      </c>
      <c r="CI79">
        <v>6</v>
      </c>
      <c r="CY79">
        <v>93</v>
      </c>
      <c r="DA79">
        <v>19</v>
      </c>
      <c r="DB79">
        <v>16</v>
      </c>
      <c r="DC79">
        <v>3</v>
      </c>
      <c r="DD79">
        <v>28</v>
      </c>
      <c r="DF79">
        <v>7</v>
      </c>
      <c r="DG79">
        <v>20</v>
      </c>
      <c r="DM79">
        <v>3</v>
      </c>
      <c r="DN79">
        <v>12</v>
      </c>
      <c r="DO79">
        <v>3</v>
      </c>
      <c r="DP79">
        <v>4</v>
      </c>
      <c r="DR79">
        <v>3</v>
      </c>
      <c r="DW79">
        <v>3</v>
      </c>
      <c r="ED79">
        <v>12</v>
      </c>
      <c r="EE79">
        <v>10</v>
      </c>
      <c r="EF79">
        <v>10</v>
      </c>
      <c r="EG79">
        <v>3</v>
      </c>
      <c r="EK79">
        <v>3</v>
      </c>
      <c r="EL79">
        <v>3</v>
      </c>
      <c r="EY79">
        <v>12</v>
      </c>
      <c r="EZ79">
        <v>9</v>
      </c>
      <c r="FE79">
        <v>29</v>
      </c>
      <c r="FM79">
        <v>4</v>
      </c>
      <c r="FO79">
        <v>3</v>
      </c>
      <c r="FW79">
        <v>7</v>
      </c>
      <c r="JD79">
        <v>6</v>
      </c>
    </row>
    <row r="80" spans="1:265">
      <c r="A80" t="s">
        <v>2672</v>
      </c>
      <c r="B80" t="s">
        <v>4427</v>
      </c>
      <c r="C80" t="s">
        <v>2673</v>
      </c>
      <c r="D80" t="s">
        <v>2674</v>
      </c>
      <c r="E80" s="15" t="str">
        <f t="shared" si="2"/>
        <v>Russians</v>
      </c>
      <c r="F80" s="15">
        <f t="shared" si="3"/>
        <v>0.86621501402860468</v>
      </c>
      <c r="G80">
        <v>14613</v>
      </c>
      <c r="H80">
        <v>551</v>
      </c>
      <c r="I80">
        <v>12658</v>
      </c>
      <c r="J80">
        <v>496</v>
      </c>
      <c r="K80">
        <v>47</v>
      </c>
      <c r="L80">
        <v>5</v>
      </c>
      <c r="M80">
        <v>3</v>
      </c>
      <c r="AA80">
        <v>30</v>
      </c>
      <c r="AQ80">
        <v>6</v>
      </c>
      <c r="AX80">
        <v>28</v>
      </c>
      <c r="CH80">
        <v>3</v>
      </c>
      <c r="CR80">
        <v>6</v>
      </c>
      <c r="CY80">
        <v>47</v>
      </c>
      <c r="DA80">
        <v>12</v>
      </c>
      <c r="DB80">
        <v>11</v>
      </c>
      <c r="DC80">
        <v>5</v>
      </c>
      <c r="DD80">
        <v>3</v>
      </c>
      <c r="DG80">
        <v>11</v>
      </c>
      <c r="DN80">
        <v>5</v>
      </c>
      <c r="DO80">
        <v>3</v>
      </c>
      <c r="DR80">
        <v>7</v>
      </c>
      <c r="ED80">
        <v>20</v>
      </c>
      <c r="EE80">
        <v>3</v>
      </c>
      <c r="EL80">
        <v>3</v>
      </c>
      <c r="FF80">
        <v>4</v>
      </c>
      <c r="FH80">
        <v>10</v>
      </c>
      <c r="FW80">
        <v>69</v>
      </c>
    </row>
    <row r="81" spans="1:265">
      <c r="A81" t="s">
        <v>2675</v>
      </c>
      <c r="B81" t="s">
        <v>4427</v>
      </c>
      <c r="C81" t="s">
        <v>2673</v>
      </c>
      <c r="D81" t="s">
        <v>2676</v>
      </c>
      <c r="E81" s="15" t="str">
        <f t="shared" si="2"/>
        <v>Russians</v>
      </c>
      <c r="F81" s="15">
        <f t="shared" si="3"/>
        <v>0.91332158590308365</v>
      </c>
      <c r="G81">
        <v>56750</v>
      </c>
      <c r="H81">
        <v>2518</v>
      </c>
      <c r="I81">
        <v>51831</v>
      </c>
      <c r="J81">
        <v>1272</v>
      </c>
      <c r="K81">
        <v>124</v>
      </c>
      <c r="L81">
        <v>12</v>
      </c>
      <c r="N81">
        <v>3</v>
      </c>
      <c r="Y81">
        <v>3</v>
      </c>
      <c r="Z81">
        <v>3</v>
      </c>
      <c r="AA81">
        <v>42</v>
      </c>
      <c r="AQ81">
        <v>15</v>
      </c>
      <c r="AR81">
        <v>5</v>
      </c>
      <c r="AX81">
        <v>25</v>
      </c>
      <c r="AZ81">
        <v>6</v>
      </c>
      <c r="BD81">
        <v>8</v>
      </c>
      <c r="BK81">
        <v>3</v>
      </c>
      <c r="BM81">
        <v>7</v>
      </c>
      <c r="BN81">
        <v>3</v>
      </c>
      <c r="BQ81">
        <v>5</v>
      </c>
      <c r="BT81">
        <v>4</v>
      </c>
      <c r="CH81">
        <v>4</v>
      </c>
      <c r="CI81">
        <v>24</v>
      </c>
      <c r="CJ81">
        <v>5</v>
      </c>
      <c r="CR81">
        <v>27</v>
      </c>
      <c r="CY81">
        <v>211</v>
      </c>
      <c r="DA81">
        <v>24</v>
      </c>
      <c r="DB81">
        <v>34</v>
      </c>
      <c r="DC81">
        <v>9</v>
      </c>
      <c r="DD81">
        <v>25</v>
      </c>
      <c r="DG81">
        <v>40</v>
      </c>
      <c r="DH81">
        <v>4</v>
      </c>
      <c r="DN81">
        <v>10</v>
      </c>
      <c r="ED81">
        <v>48</v>
      </c>
      <c r="EE81">
        <v>15</v>
      </c>
      <c r="EF81">
        <v>8</v>
      </c>
      <c r="EN81">
        <v>4</v>
      </c>
      <c r="EY81">
        <v>6</v>
      </c>
      <c r="FF81">
        <v>3</v>
      </c>
      <c r="FW81">
        <v>127</v>
      </c>
      <c r="FZ81">
        <v>10</v>
      </c>
      <c r="JE81">
        <v>6</v>
      </c>
    </row>
    <row r="82" spans="1:265">
      <c r="A82" t="s">
        <v>2677</v>
      </c>
      <c r="B82" t="s">
        <v>4427</v>
      </c>
      <c r="C82" t="s">
        <v>2673</v>
      </c>
      <c r="D82" t="s">
        <v>2678</v>
      </c>
      <c r="E82" s="15" t="str">
        <f t="shared" si="2"/>
        <v>Russians</v>
      </c>
      <c r="F82" s="15">
        <f t="shared" si="3"/>
        <v>0.88385789882296251</v>
      </c>
      <c r="G82">
        <v>112061</v>
      </c>
      <c r="H82">
        <v>955</v>
      </c>
      <c r="I82">
        <v>99046</v>
      </c>
      <c r="J82">
        <v>2243</v>
      </c>
      <c r="K82">
        <v>320</v>
      </c>
      <c r="L82">
        <v>33</v>
      </c>
      <c r="M82">
        <v>10</v>
      </c>
      <c r="Y82">
        <v>20</v>
      </c>
      <c r="Z82">
        <v>14</v>
      </c>
      <c r="AA82">
        <v>139</v>
      </c>
      <c r="AD82">
        <v>5</v>
      </c>
      <c r="AQ82">
        <v>100</v>
      </c>
      <c r="AR82">
        <v>5</v>
      </c>
      <c r="AX82">
        <v>515</v>
      </c>
      <c r="AZ82">
        <v>7</v>
      </c>
      <c r="BD82">
        <v>21</v>
      </c>
      <c r="BM82">
        <v>21</v>
      </c>
      <c r="BN82">
        <v>10</v>
      </c>
      <c r="BP82">
        <v>7</v>
      </c>
      <c r="BQ82">
        <v>7</v>
      </c>
      <c r="BR82">
        <v>10</v>
      </c>
      <c r="BT82">
        <v>16</v>
      </c>
      <c r="BU82">
        <v>4</v>
      </c>
      <c r="BZ82">
        <v>7</v>
      </c>
      <c r="CC82">
        <v>7</v>
      </c>
      <c r="CH82">
        <v>17</v>
      </c>
      <c r="CI82">
        <v>129</v>
      </c>
      <c r="CK82">
        <v>8</v>
      </c>
      <c r="CN82">
        <v>3</v>
      </c>
      <c r="CR82">
        <v>61</v>
      </c>
      <c r="CY82">
        <v>1263</v>
      </c>
      <c r="DA82">
        <v>115</v>
      </c>
      <c r="DB82">
        <v>103</v>
      </c>
      <c r="DC82">
        <v>41</v>
      </c>
      <c r="DD82">
        <v>231</v>
      </c>
      <c r="DE82">
        <v>6</v>
      </c>
      <c r="DF82">
        <v>8</v>
      </c>
      <c r="DG82">
        <v>242</v>
      </c>
      <c r="DK82">
        <v>5</v>
      </c>
      <c r="DN82">
        <v>45</v>
      </c>
      <c r="DQ82">
        <v>9</v>
      </c>
      <c r="DR82">
        <v>4</v>
      </c>
      <c r="DV82">
        <v>10</v>
      </c>
      <c r="ED82">
        <v>134</v>
      </c>
      <c r="EE82">
        <v>24</v>
      </c>
      <c r="EF82">
        <v>27</v>
      </c>
      <c r="EH82">
        <v>4</v>
      </c>
      <c r="EL82">
        <v>7</v>
      </c>
      <c r="EY82">
        <v>26</v>
      </c>
      <c r="FD82">
        <v>5</v>
      </c>
      <c r="FF82">
        <v>3</v>
      </c>
      <c r="FH82">
        <v>6</v>
      </c>
      <c r="FM82">
        <v>6</v>
      </c>
      <c r="FO82">
        <v>3</v>
      </c>
      <c r="FW82">
        <v>1507</v>
      </c>
      <c r="FZ82">
        <v>23</v>
      </c>
      <c r="GE82">
        <v>52</v>
      </c>
      <c r="JA82">
        <v>5</v>
      </c>
      <c r="JE82">
        <v>3</v>
      </c>
    </row>
    <row r="83" spans="1:265">
      <c r="A83" t="s">
        <v>2679</v>
      </c>
      <c r="B83" t="s">
        <v>4427</v>
      </c>
      <c r="C83" t="s">
        <v>2673</v>
      </c>
      <c r="D83" t="s">
        <v>2680</v>
      </c>
      <c r="E83" s="15" t="str">
        <f t="shared" si="2"/>
        <v>Russians</v>
      </c>
      <c r="F83" s="15">
        <f t="shared" si="3"/>
        <v>0.83822798785536845</v>
      </c>
      <c r="G83">
        <v>36230</v>
      </c>
      <c r="H83">
        <v>549</v>
      </c>
      <c r="I83">
        <v>30369</v>
      </c>
      <c r="J83">
        <v>1376</v>
      </c>
      <c r="K83">
        <v>122</v>
      </c>
      <c r="L83">
        <v>20</v>
      </c>
      <c r="M83">
        <v>9</v>
      </c>
      <c r="Y83">
        <v>11</v>
      </c>
      <c r="Z83">
        <v>3</v>
      </c>
      <c r="AA83">
        <v>31</v>
      </c>
      <c r="AQ83">
        <v>22</v>
      </c>
      <c r="AR83">
        <v>3</v>
      </c>
      <c r="AX83">
        <v>12</v>
      </c>
      <c r="AZ83">
        <v>3</v>
      </c>
      <c r="BD83">
        <v>8</v>
      </c>
      <c r="BN83">
        <v>3</v>
      </c>
      <c r="BP83">
        <v>7</v>
      </c>
      <c r="BT83">
        <v>14</v>
      </c>
      <c r="BZ83">
        <v>4</v>
      </c>
      <c r="CB83">
        <v>3</v>
      </c>
      <c r="CH83">
        <v>6</v>
      </c>
      <c r="CN83">
        <v>4</v>
      </c>
      <c r="CR83">
        <v>7</v>
      </c>
      <c r="CY83">
        <v>143</v>
      </c>
      <c r="DA83">
        <v>16</v>
      </c>
      <c r="DB83">
        <v>31</v>
      </c>
      <c r="DC83">
        <v>9</v>
      </c>
      <c r="DD83">
        <v>47</v>
      </c>
      <c r="DF83">
        <v>3</v>
      </c>
      <c r="DG83">
        <v>36</v>
      </c>
      <c r="DN83">
        <v>10</v>
      </c>
      <c r="DQ83">
        <v>3</v>
      </c>
      <c r="ED83">
        <v>34</v>
      </c>
      <c r="EE83">
        <v>26</v>
      </c>
      <c r="EF83">
        <v>9</v>
      </c>
      <c r="EG83">
        <v>3</v>
      </c>
      <c r="EH83">
        <v>3</v>
      </c>
      <c r="EY83">
        <v>12</v>
      </c>
      <c r="FD83">
        <v>4</v>
      </c>
      <c r="FF83">
        <v>3</v>
      </c>
      <c r="FL83">
        <v>6</v>
      </c>
      <c r="FM83">
        <v>3</v>
      </c>
      <c r="FW83">
        <v>354</v>
      </c>
    </row>
    <row r="84" spans="1:265">
      <c r="A84" t="s">
        <v>2681</v>
      </c>
      <c r="B84" t="s">
        <v>4427</v>
      </c>
      <c r="C84" t="s">
        <v>2673</v>
      </c>
      <c r="D84" t="s">
        <v>2682</v>
      </c>
      <c r="E84" s="15" t="str">
        <f t="shared" si="2"/>
        <v>Russians</v>
      </c>
      <c r="F84" s="15">
        <f t="shared" si="3"/>
        <v>0.88519068051489758</v>
      </c>
      <c r="G84">
        <v>24937</v>
      </c>
      <c r="H84">
        <v>198</v>
      </c>
      <c r="I84">
        <v>22074</v>
      </c>
      <c r="J84">
        <v>747</v>
      </c>
      <c r="K84">
        <v>130</v>
      </c>
      <c r="L84">
        <v>17</v>
      </c>
      <c r="M84">
        <v>14</v>
      </c>
      <c r="W84">
        <v>5</v>
      </c>
      <c r="Y84">
        <v>4</v>
      </c>
      <c r="AA84">
        <v>27</v>
      </c>
      <c r="AQ84">
        <v>11</v>
      </c>
      <c r="AX84">
        <v>70</v>
      </c>
      <c r="BD84">
        <v>3</v>
      </c>
      <c r="BM84">
        <v>8</v>
      </c>
      <c r="BN84">
        <v>7</v>
      </c>
      <c r="BQ84">
        <v>5</v>
      </c>
      <c r="BT84">
        <v>3</v>
      </c>
      <c r="CB84">
        <v>3</v>
      </c>
      <c r="CH84">
        <v>3</v>
      </c>
      <c r="CI84">
        <v>8</v>
      </c>
      <c r="CY84">
        <v>70</v>
      </c>
      <c r="DA84">
        <v>5</v>
      </c>
      <c r="DB84">
        <v>22</v>
      </c>
      <c r="DC84">
        <v>3</v>
      </c>
      <c r="DD84">
        <v>12</v>
      </c>
      <c r="DE84">
        <v>3</v>
      </c>
      <c r="DG84">
        <v>3</v>
      </c>
      <c r="DI84">
        <v>5</v>
      </c>
      <c r="DO84">
        <v>3</v>
      </c>
      <c r="DS84">
        <v>4</v>
      </c>
      <c r="ED84">
        <v>35</v>
      </c>
      <c r="EE84">
        <v>11</v>
      </c>
      <c r="EF84">
        <v>10</v>
      </c>
      <c r="EH84">
        <v>9</v>
      </c>
      <c r="FD84">
        <v>4</v>
      </c>
      <c r="FM84">
        <v>5</v>
      </c>
      <c r="FW84">
        <v>31</v>
      </c>
      <c r="FZ84">
        <v>6</v>
      </c>
    </row>
    <row r="85" spans="1:265">
      <c r="A85" t="s">
        <v>2683</v>
      </c>
      <c r="B85" t="s">
        <v>4427</v>
      </c>
      <c r="C85" t="s">
        <v>2673</v>
      </c>
      <c r="D85" t="s">
        <v>2684</v>
      </c>
      <c r="E85" s="15" t="str">
        <f t="shared" si="2"/>
        <v>Russians</v>
      </c>
      <c r="F85" s="15">
        <f t="shared" si="3"/>
        <v>0.85078556629834257</v>
      </c>
      <c r="G85">
        <v>46336</v>
      </c>
      <c r="H85">
        <v>5292</v>
      </c>
      <c r="I85">
        <v>39422</v>
      </c>
      <c r="J85">
        <v>617</v>
      </c>
      <c r="K85">
        <v>129</v>
      </c>
      <c r="L85">
        <v>11</v>
      </c>
      <c r="M85">
        <v>4</v>
      </c>
      <c r="Y85">
        <v>8</v>
      </c>
      <c r="Z85">
        <v>4</v>
      </c>
      <c r="AA85">
        <v>28</v>
      </c>
      <c r="AQ85">
        <v>18</v>
      </c>
      <c r="AX85">
        <v>53</v>
      </c>
      <c r="BD85">
        <v>7</v>
      </c>
      <c r="BM85">
        <v>4</v>
      </c>
      <c r="BT85">
        <v>3</v>
      </c>
      <c r="BU85">
        <v>5</v>
      </c>
      <c r="CH85">
        <v>11</v>
      </c>
      <c r="CI85">
        <v>7</v>
      </c>
      <c r="CR85">
        <v>3</v>
      </c>
      <c r="CY85">
        <v>151</v>
      </c>
      <c r="DA85">
        <v>23</v>
      </c>
      <c r="DB85">
        <v>23</v>
      </c>
      <c r="DC85">
        <v>9</v>
      </c>
      <c r="DD85">
        <v>33</v>
      </c>
      <c r="DE85">
        <v>5</v>
      </c>
      <c r="DG85">
        <v>20</v>
      </c>
      <c r="DM85">
        <v>6</v>
      </c>
      <c r="DP85">
        <v>3</v>
      </c>
      <c r="ED85">
        <v>32</v>
      </c>
      <c r="EE85">
        <v>12</v>
      </c>
      <c r="EF85">
        <v>19</v>
      </c>
      <c r="EL85">
        <v>5</v>
      </c>
      <c r="EY85">
        <v>17</v>
      </c>
      <c r="FF85">
        <v>3</v>
      </c>
      <c r="FH85">
        <v>6</v>
      </c>
      <c r="FI85">
        <v>6</v>
      </c>
      <c r="FL85">
        <v>4</v>
      </c>
      <c r="FW85">
        <v>109</v>
      </c>
      <c r="JA85">
        <v>5</v>
      </c>
    </row>
    <row r="86" spans="1:265">
      <c r="A86" t="s">
        <v>2685</v>
      </c>
      <c r="B86" t="s">
        <v>4427</v>
      </c>
      <c r="C86" t="s">
        <v>2673</v>
      </c>
      <c r="D86" t="s">
        <v>2686</v>
      </c>
      <c r="E86" s="15" t="str">
        <f t="shared" si="2"/>
        <v>Russians</v>
      </c>
      <c r="F86" s="15">
        <f t="shared" si="3"/>
        <v>0.84057829759584146</v>
      </c>
      <c r="G86">
        <v>30780</v>
      </c>
      <c r="H86">
        <v>3006</v>
      </c>
      <c r="I86">
        <v>25873</v>
      </c>
      <c r="J86">
        <v>1023</v>
      </c>
      <c r="K86">
        <v>114</v>
      </c>
      <c r="M86">
        <v>6</v>
      </c>
      <c r="Y86">
        <v>3</v>
      </c>
      <c r="Z86">
        <v>3</v>
      </c>
      <c r="AA86">
        <v>27</v>
      </c>
      <c r="AQ86">
        <v>14</v>
      </c>
      <c r="AX86">
        <v>184</v>
      </c>
      <c r="BD86">
        <v>5</v>
      </c>
      <c r="BM86">
        <v>11</v>
      </c>
      <c r="BT86">
        <v>4</v>
      </c>
      <c r="BZ86">
        <v>5</v>
      </c>
      <c r="CB86">
        <v>4</v>
      </c>
      <c r="CI86">
        <v>10</v>
      </c>
      <c r="CY86">
        <v>85</v>
      </c>
      <c r="DA86">
        <v>20</v>
      </c>
      <c r="DB86">
        <v>14</v>
      </c>
      <c r="DC86">
        <v>10</v>
      </c>
      <c r="DD86">
        <v>25</v>
      </c>
      <c r="DG86">
        <v>15</v>
      </c>
      <c r="DI86">
        <v>5</v>
      </c>
      <c r="DN86">
        <v>39</v>
      </c>
      <c r="DP86">
        <v>5</v>
      </c>
      <c r="DR86">
        <v>3</v>
      </c>
      <c r="ED86">
        <v>24</v>
      </c>
      <c r="EE86">
        <v>16</v>
      </c>
      <c r="EF86">
        <v>9</v>
      </c>
      <c r="FD86">
        <v>6</v>
      </c>
      <c r="FF86">
        <v>3</v>
      </c>
      <c r="FH86">
        <v>4</v>
      </c>
      <c r="FM86">
        <v>5</v>
      </c>
      <c r="FW86">
        <v>102</v>
      </c>
      <c r="FZ86">
        <v>7</v>
      </c>
      <c r="JA86">
        <v>4</v>
      </c>
      <c r="JD86">
        <v>29</v>
      </c>
    </row>
    <row r="87" spans="1:265">
      <c r="A87" t="s">
        <v>2687</v>
      </c>
      <c r="B87" t="s">
        <v>4427</v>
      </c>
      <c r="C87" t="s">
        <v>2673</v>
      </c>
      <c r="D87" t="s">
        <v>2688</v>
      </c>
      <c r="E87" s="15" t="str">
        <f t="shared" si="2"/>
        <v>Russians</v>
      </c>
      <c r="F87" s="15">
        <f t="shared" si="3"/>
        <v>0.87314880112834981</v>
      </c>
      <c r="G87">
        <v>11344</v>
      </c>
      <c r="H87">
        <v>43</v>
      </c>
      <c r="I87">
        <v>9905</v>
      </c>
      <c r="J87">
        <v>984</v>
      </c>
      <c r="K87">
        <v>36</v>
      </c>
      <c r="L87">
        <v>3</v>
      </c>
      <c r="M87">
        <v>9</v>
      </c>
      <c r="Y87">
        <v>4</v>
      </c>
      <c r="AA87">
        <v>12</v>
      </c>
      <c r="AQ87">
        <v>18</v>
      </c>
      <c r="AX87">
        <v>31</v>
      </c>
      <c r="CI87">
        <v>5</v>
      </c>
      <c r="CK87">
        <v>16</v>
      </c>
      <c r="CY87">
        <v>28</v>
      </c>
      <c r="DB87">
        <v>7</v>
      </c>
      <c r="DD87">
        <v>47</v>
      </c>
      <c r="DF87">
        <v>5</v>
      </c>
      <c r="DG87">
        <v>4</v>
      </c>
      <c r="DN87">
        <v>17</v>
      </c>
      <c r="ED87">
        <v>19</v>
      </c>
      <c r="FW87">
        <v>20</v>
      </c>
    </row>
    <row r="88" spans="1:265">
      <c r="A88" t="s">
        <v>2689</v>
      </c>
      <c r="B88" t="s">
        <v>4427</v>
      </c>
      <c r="C88" t="s">
        <v>2673</v>
      </c>
      <c r="D88" t="s">
        <v>2690</v>
      </c>
      <c r="E88" s="15" t="str">
        <f t="shared" si="2"/>
        <v>Russians</v>
      </c>
      <c r="F88" s="15">
        <f t="shared" si="3"/>
        <v>0.84438139879116814</v>
      </c>
      <c r="G88">
        <v>40535</v>
      </c>
      <c r="H88">
        <v>2750</v>
      </c>
      <c r="I88">
        <v>34227</v>
      </c>
      <c r="J88">
        <v>834</v>
      </c>
      <c r="K88">
        <v>116</v>
      </c>
      <c r="L88">
        <v>7</v>
      </c>
      <c r="Y88">
        <v>7</v>
      </c>
      <c r="Z88">
        <v>8</v>
      </c>
      <c r="AA88">
        <v>20</v>
      </c>
      <c r="AQ88">
        <v>27</v>
      </c>
      <c r="AX88">
        <v>223</v>
      </c>
      <c r="AZ88">
        <v>6</v>
      </c>
      <c r="BD88">
        <v>10</v>
      </c>
      <c r="BM88">
        <v>7</v>
      </c>
      <c r="BP88">
        <v>7</v>
      </c>
      <c r="BT88">
        <v>5</v>
      </c>
      <c r="BV88">
        <v>6</v>
      </c>
      <c r="BZ88">
        <v>4</v>
      </c>
      <c r="CH88">
        <v>6</v>
      </c>
      <c r="CI88">
        <v>19</v>
      </c>
      <c r="CR88">
        <v>5</v>
      </c>
      <c r="CY88">
        <v>160</v>
      </c>
      <c r="DA88">
        <v>24</v>
      </c>
      <c r="DB88">
        <v>44</v>
      </c>
      <c r="DC88">
        <v>13</v>
      </c>
      <c r="DD88">
        <v>110</v>
      </c>
      <c r="DG88">
        <v>29</v>
      </c>
      <c r="DN88">
        <v>3</v>
      </c>
      <c r="DO88">
        <v>4</v>
      </c>
      <c r="ED88">
        <v>53</v>
      </c>
      <c r="EE88">
        <v>10</v>
      </c>
      <c r="EF88">
        <v>13</v>
      </c>
      <c r="EG88">
        <v>4</v>
      </c>
      <c r="EL88">
        <v>61</v>
      </c>
      <c r="EY88">
        <v>11</v>
      </c>
      <c r="FD88">
        <v>4</v>
      </c>
      <c r="FF88">
        <v>3</v>
      </c>
      <c r="FH88">
        <v>5</v>
      </c>
      <c r="FN88">
        <v>5</v>
      </c>
      <c r="FO88">
        <v>4</v>
      </c>
      <c r="FW88">
        <v>200</v>
      </c>
    </row>
    <row r="89" spans="1:265">
      <c r="A89" t="s">
        <v>2691</v>
      </c>
      <c r="B89" t="s">
        <v>4427</v>
      </c>
      <c r="C89" t="s">
        <v>2673</v>
      </c>
      <c r="D89" t="s">
        <v>2692</v>
      </c>
      <c r="E89" s="15" t="str">
        <f t="shared" si="2"/>
        <v>Russians</v>
      </c>
      <c r="F89" s="15">
        <f t="shared" si="3"/>
        <v>0.79505036686979236</v>
      </c>
      <c r="G89">
        <v>32164</v>
      </c>
      <c r="H89">
        <v>2318</v>
      </c>
      <c r="I89">
        <v>25572</v>
      </c>
      <c r="J89">
        <v>1116</v>
      </c>
      <c r="K89">
        <v>194</v>
      </c>
      <c r="L89">
        <v>9</v>
      </c>
      <c r="M89">
        <v>7</v>
      </c>
      <c r="Y89">
        <v>6</v>
      </c>
      <c r="Z89">
        <v>8</v>
      </c>
      <c r="AA89">
        <v>58</v>
      </c>
      <c r="AQ89">
        <v>36</v>
      </c>
      <c r="AX89">
        <v>143</v>
      </c>
      <c r="BD89">
        <v>11</v>
      </c>
      <c r="BM89">
        <v>15</v>
      </c>
      <c r="BN89">
        <v>3</v>
      </c>
      <c r="BQ89">
        <v>4</v>
      </c>
      <c r="BR89">
        <v>8</v>
      </c>
      <c r="BT89">
        <v>19</v>
      </c>
      <c r="BV89">
        <v>5</v>
      </c>
      <c r="BW89">
        <v>6</v>
      </c>
      <c r="BZ89">
        <v>5</v>
      </c>
      <c r="CC89">
        <v>6</v>
      </c>
      <c r="CH89">
        <v>4</v>
      </c>
      <c r="CI89">
        <v>12</v>
      </c>
      <c r="CK89">
        <v>3</v>
      </c>
      <c r="CY89">
        <v>208</v>
      </c>
      <c r="DA89">
        <v>28</v>
      </c>
      <c r="DB89">
        <v>52</v>
      </c>
      <c r="DC89">
        <v>32</v>
      </c>
      <c r="DD89">
        <v>44</v>
      </c>
      <c r="DF89">
        <v>6</v>
      </c>
      <c r="DG89">
        <v>28</v>
      </c>
      <c r="DN89">
        <v>3</v>
      </c>
      <c r="DP89">
        <v>6</v>
      </c>
      <c r="ED89">
        <v>46</v>
      </c>
      <c r="EE89">
        <v>15</v>
      </c>
      <c r="EF89">
        <v>21</v>
      </c>
      <c r="EL89">
        <v>8</v>
      </c>
      <c r="EY89">
        <v>12</v>
      </c>
      <c r="EZ89">
        <v>3</v>
      </c>
      <c r="FD89">
        <v>3</v>
      </c>
      <c r="FR89">
        <v>3</v>
      </c>
      <c r="FW89">
        <v>108</v>
      </c>
      <c r="JE89">
        <v>4</v>
      </c>
    </row>
    <row r="90" spans="1:265">
      <c r="A90" t="s">
        <v>2693</v>
      </c>
      <c r="B90" t="s">
        <v>4427</v>
      </c>
      <c r="C90" t="s">
        <v>2673</v>
      </c>
      <c r="D90" t="s">
        <v>2694</v>
      </c>
      <c r="E90" s="15" t="str">
        <f t="shared" si="2"/>
        <v>Russians</v>
      </c>
      <c r="F90" s="15">
        <f t="shared" si="3"/>
        <v>0.90279874579026831</v>
      </c>
      <c r="G90">
        <v>25833</v>
      </c>
      <c r="H90">
        <v>1226</v>
      </c>
      <c r="I90">
        <v>23322</v>
      </c>
      <c r="J90">
        <v>607</v>
      </c>
      <c r="K90">
        <v>90</v>
      </c>
      <c r="L90">
        <v>4</v>
      </c>
      <c r="Y90">
        <v>5</v>
      </c>
      <c r="Z90">
        <v>4</v>
      </c>
      <c r="AA90">
        <v>37</v>
      </c>
      <c r="AQ90">
        <v>10</v>
      </c>
      <c r="AX90">
        <v>30</v>
      </c>
      <c r="AZ90">
        <v>3</v>
      </c>
      <c r="BD90">
        <v>5</v>
      </c>
      <c r="BM90">
        <v>3</v>
      </c>
      <c r="CH90">
        <v>6</v>
      </c>
      <c r="CI90">
        <v>15</v>
      </c>
      <c r="CR90">
        <v>6</v>
      </c>
      <c r="CY90">
        <v>149</v>
      </c>
      <c r="DA90">
        <v>29</v>
      </c>
      <c r="DB90">
        <v>11</v>
      </c>
      <c r="DC90">
        <v>11</v>
      </c>
      <c r="DD90">
        <v>4</v>
      </c>
      <c r="DG90">
        <v>9</v>
      </c>
      <c r="ED90">
        <v>26</v>
      </c>
      <c r="EE90">
        <v>10</v>
      </c>
      <c r="EF90">
        <v>8</v>
      </c>
      <c r="EL90">
        <v>4</v>
      </c>
      <c r="EY90">
        <v>7</v>
      </c>
      <c r="FF90">
        <v>7</v>
      </c>
      <c r="FL90">
        <v>10</v>
      </c>
      <c r="FW90">
        <v>11</v>
      </c>
      <c r="FZ90">
        <v>4</v>
      </c>
    </row>
    <row r="91" spans="1:265">
      <c r="A91" t="s">
        <v>2695</v>
      </c>
      <c r="B91" t="s">
        <v>4427</v>
      </c>
      <c r="C91" t="s">
        <v>2673</v>
      </c>
      <c r="D91" t="s">
        <v>2696</v>
      </c>
      <c r="E91" s="15" t="str">
        <f t="shared" si="2"/>
        <v>Russians</v>
      </c>
      <c r="F91" s="15">
        <f t="shared" si="3"/>
        <v>0.79538636179356204</v>
      </c>
      <c r="G91">
        <v>24666</v>
      </c>
      <c r="H91">
        <v>1901</v>
      </c>
      <c r="I91">
        <v>19619</v>
      </c>
      <c r="J91">
        <v>1177</v>
      </c>
      <c r="K91">
        <v>86</v>
      </c>
      <c r="L91">
        <v>13</v>
      </c>
      <c r="Z91">
        <v>3</v>
      </c>
      <c r="AA91">
        <v>20</v>
      </c>
      <c r="AQ91">
        <v>17</v>
      </c>
      <c r="AR91">
        <v>6</v>
      </c>
      <c r="AX91">
        <v>68</v>
      </c>
      <c r="BD91">
        <v>4</v>
      </c>
      <c r="BM91">
        <v>3</v>
      </c>
      <c r="BN91">
        <v>46</v>
      </c>
      <c r="BP91">
        <v>3</v>
      </c>
      <c r="BQ91">
        <v>5</v>
      </c>
      <c r="BT91">
        <v>13</v>
      </c>
      <c r="BU91">
        <v>3</v>
      </c>
      <c r="BZ91">
        <v>3</v>
      </c>
      <c r="CH91">
        <v>4</v>
      </c>
      <c r="CI91">
        <v>4</v>
      </c>
      <c r="CY91">
        <v>59</v>
      </c>
      <c r="DA91">
        <v>18</v>
      </c>
      <c r="DB91">
        <v>14</v>
      </c>
      <c r="DC91">
        <v>11</v>
      </c>
      <c r="DD91">
        <v>13</v>
      </c>
      <c r="DE91">
        <v>4</v>
      </c>
      <c r="DF91">
        <v>7</v>
      </c>
      <c r="DG91">
        <v>15</v>
      </c>
      <c r="DN91">
        <v>6</v>
      </c>
      <c r="ED91">
        <v>18</v>
      </c>
      <c r="EE91">
        <v>6</v>
      </c>
      <c r="EF91">
        <v>15</v>
      </c>
      <c r="EY91">
        <v>3</v>
      </c>
      <c r="FF91">
        <v>7</v>
      </c>
      <c r="FH91">
        <v>4</v>
      </c>
      <c r="FL91">
        <v>4</v>
      </c>
      <c r="FW91">
        <v>26</v>
      </c>
      <c r="FZ91">
        <v>7</v>
      </c>
    </row>
    <row r="92" spans="1:265">
      <c r="A92" t="s">
        <v>2697</v>
      </c>
      <c r="B92" t="s">
        <v>4427</v>
      </c>
      <c r="C92" t="s">
        <v>2673</v>
      </c>
      <c r="D92" t="s">
        <v>2698</v>
      </c>
      <c r="E92" s="15" t="str">
        <f t="shared" si="2"/>
        <v>Russians</v>
      </c>
      <c r="F92" s="15">
        <f t="shared" si="3"/>
        <v>0.80692721082693231</v>
      </c>
      <c r="G92">
        <v>35541</v>
      </c>
      <c r="H92">
        <v>934</v>
      </c>
      <c r="I92">
        <v>28679</v>
      </c>
      <c r="J92">
        <v>847</v>
      </c>
      <c r="K92">
        <v>107</v>
      </c>
      <c r="L92">
        <v>8</v>
      </c>
      <c r="M92">
        <v>5</v>
      </c>
      <c r="Y92">
        <v>4</v>
      </c>
      <c r="AA92">
        <v>42</v>
      </c>
      <c r="AQ92">
        <v>24</v>
      </c>
      <c r="AR92">
        <v>6</v>
      </c>
      <c r="AX92">
        <v>51</v>
      </c>
      <c r="AZ92">
        <v>4</v>
      </c>
      <c r="BD92">
        <v>11</v>
      </c>
      <c r="BM92">
        <v>15</v>
      </c>
      <c r="BN92">
        <v>6</v>
      </c>
      <c r="BP92">
        <v>15</v>
      </c>
      <c r="BQ92">
        <v>22</v>
      </c>
      <c r="BR92">
        <v>3</v>
      </c>
      <c r="BT92">
        <v>12</v>
      </c>
      <c r="BU92">
        <v>7</v>
      </c>
      <c r="BX92">
        <v>5</v>
      </c>
      <c r="BZ92">
        <v>4</v>
      </c>
      <c r="CB92">
        <v>12</v>
      </c>
      <c r="CD92">
        <v>4</v>
      </c>
      <c r="CH92">
        <v>100</v>
      </c>
      <c r="CI92">
        <v>35</v>
      </c>
      <c r="CR92">
        <v>4</v>
      </c>
      <c r="CY92">
        <v>196</v>
      </c>
      <c r="DA92">
        <v>26</v>
      </c>
      <c r="DB92">
        <v>41</v>
      </c>
      <c r="DC92">
        <v>48</v>
      </c>
      <c r="DD92">
        <v>72</v>
      </c>
      <c r="DG92">
        <v>53</v>
      </c>
      <c r="DI92">
        <v>3</v>
      </c>
      <c r="DN92">
        <v>9</v>
      </c>
      <c r="DR92">
        <v>7</v>
      </c>
      <c r="ED92">
        <v>68</v>
      </c>
      <c r="EE92">
        <v>12</v>
      </c>
      <c r="EF92">
        <v>14</v>
      </c>
      <c r="EH92">
        <v>3</v>
      </c>
      <c r="EL92">
        <v>3</v>
      </c>
      <c r="EY92">
        <v>3</v>
      </c>
      <c r="FD92">
        <v>4</v>
      </c>
      <c r="FF92">
        <v>3</v>
      </c>
      <c r="FM92">
        <v>4</v>
      </c>
      <c r="FW92">
        <v>116</v>
      </c>
      <c r="FZ92">
        <v>4</v>
      </c>
    </row>
    <row r="93" spans="1:265">
      <c r="A93" t="s">
        <v>2699</v>
      </c>
      <c r="B93" t="s">
        <v>4427</v>
      </c>
      <c r="C93" t="s">
        <v>2673</v>
      </c>
      <c r="D93" t="s">
        <v>2700</v>
      </c>
      <c r="E93" s="15" t="str">
        <f t="shared" si="2"/>
        <v>Russians</v>
      </c>
      <c r="F93" s="15">
        <f t="shared" si="3"/>
        <v>0.86684719791288267</v>
      </c>
      <c r="G93">
        <v>30281</v>
      </c>
      <c r="H93">
        <v>1543</v>
      </c>
      <c r="I93">
        <v>26249</v>
      </c>
      <c r="J93">
        <v>1734</v>
      </c>
      <c r="K93">
        <v>97</v>
      </c>
      <c r="L93">
        <v>8</v>
      </c>
      <c r="M93">
        <v>4</v>
      </c>
      <c r="Y93">
        <v>4</v>
      </c>
      <c r="Z93">
        <v>5</v>
      </c>
      <c r="AA93">
        <v>29</v>
      </c>
      <c r="AQ93">
        <v>21</v>
      </c>
      <c r="AX93">
        <v>75</v>
      </c>
      <c r="AZ93">
        <v>7</v>
      </c>
      <c r="BD93">
        <v>3</v>
      </c>
      <c r="BM93">
        <v>3</v>
      </c>
      <c r="BR93">
        <v>4</v>
      </c>
      <c r="BT93">
        <v>3</v>
      </c>
      <c r="CB93">
        <v>3</v>
      </c>
      <c r="CC93">
        <v>6</v>
      </c>
      <c r="CI93">
        <v>5</v>
      </c>
      <c r="CR93">
        <v>5</v>
      </c>
      <c r="CY93">
        <v>90</v>
      </c>
      <c r="DA93">
        <v>9</v>
      </c>
      <c r="DB93">
        <v>14</v>
      </c>
      <c r="DC93">
        <v>5</v>
      </c>
      <c r="DD93">
        <v>27</v>
      </c>
      <c r="DF93">
        <v>3</v>
      </c>
      <c r="DG93">
        <v>33</v>
      </c>
      <c r="DN93">
        <v>6</v>
      </c>
      <c r="ED93">
        <v>51</v>
      </c>
      <c r="EE93">
        <v>9</v>
      </c>
      <c r="EF93">
        <v>10</v>
      </c>
      <c r="EG93">
        <v>4</v>
      </c>
      <c r="EH93">
        <v>4</v>
      </c>
      <c r="EO93">
        <v>4</v>
      </c>
      <c r="FW93">
        <v>42</v>
      </c>
      <c r="JE93">
        <v>4</v>
      </c>
    </row>
    <row r="94" spans="1:265">
      <c r="A94" t="s">
        <v>2701</v>
      </c>
      <c r="B94" t="s">
        <v>4427</v>
      </c>
      <c r="C94" t="s">
        <v>2673</v>
      </c>
      <c r="D94" t="s">
        <v>2702</v>
      </c>
      <c r="E94" s="15" t="str">
        <f t="shared" si="2"/>
        <v>Russians</v>
      </c>
      <c r="F94" s="15">
        <f t="shared" si="3"/>
        <v>0.8878064850110593</v>
      </c>
      <c r="G94">
        <v>21249</v>
      </c>
      <c r="H94">
        <v>765</v>
      </c>
      <c r="I94">
        <v>18865</v>
      </c>
      <c r="J94">
        <v>1076</v>
      </c>
      <c r="K94">
        <v>65</v>
      </c>
      <c r="L94">
        <v>16</v>
      </c>
      <c r="Y94">
        <v>5</v>
      </c>
      <c r="AA94">
        <v>24</v>
      </c>
      <c r="AQ94">
        <v>9</v>
      </c>
      <c r="AX94">
        <v>54</v>
      </c>
      <c r="AZ94">
        <v>6</v>
      </c>
      <c r="BD94">
        <v>6</v>
      </c>
      <c r="BM94">
        <v>8</v>
      </c>
      <c r="BT94">
        <v>10</v>
      </c>
      <c r="CI94">
        <v>8</v>
      </c>
      <c r="CY94">
        <v>58</v>
      </c>
      <c r="DA94">
        <v>8</v>
      </c>
      <c r="DB94">
        <v>13</v>
      </c>
      <c r="DC94">
        <v>3</v>
      </c>
      <c r="DD94">
        <v>3</v>
      </c>
      <c r="DG94">
        <v>25</v>
      </c>
      <c r="DN94">
        <v>40</v>
      </c>
      <c r="DO94">
        <v>4</v>
      </c>
      <c r="ED94">
        <v>26</v>
      </c>
      <c r="EE94">
        <v>6</v>
      </c>
      <c r="EF94">
        <v>4</v>
      </c>
      <c r="EL94">
        <v>6</v>
      </c>
      <c r="EY94">
        <v>6</v>
      </c>
      <c r="FD94">
        <v>3</v>
      </c>
      <c r="FW94">
        <v>33</v>
      </c>
    </row>
    <row r="95" spans="1:265">
      <c r="A95" t="s">
        <v>2703</v>
      </c>
      <c r="B95" t="s">
        <v>4427</v>
      </c>
      <c r="C95" t="s">
        <v>2673</v>
      </c>
      <c r="D95" t="s">
        <v>1432</v>
      </c>
      <c r="E95" s="15" t="str">
        <f t="shared" si="2"/>
        <v>Russians</v>
      </c>
      <c r="F95" s="15">
        <f t="shared" si="3"/>
        <v>0.92566218913524301</v>
      </c>
      <c r="G95">
        <v>18537</v>
      </c>
      <c r="H95">
        <v>277</v>
      </c>
      <c r="I95">
        <v>17159</v>
      </c>
      <c r="J95">
        <v>619</v>
      </c>
      <c r="K95">
        <v>71</v>
      </c>
      <c r="L95">
        <v>7</v>
      </c>
      <c r="M95">
        <v>8</v>
      </c>
      <c r="Z95">
        <v>6</v>
      </c>
      <c r="AA95">
        <v>29</v>
      </c>
      <c r="AQ95">
        <v>7</v>
      </c>
      <c r="AX95">
        <v>13</v>
      </c>
      <c r="BD95">
        <v>3</v>
      </c>
      <c r="BM95">
        <v>5</v>
      </c>
      <c r="BP95">
        <v>6</v>
      </c>
      <c r="CB95">
        <v>3</v>
      </c>
      <c r="CH95">
        <v>7</v>
      </c>
      <c r="CY95">
        <v>92</v>
      </c>
      <c r="DA95">
        <v>26</v>
      </c>
      <c r="DB95">
        <v>3</v>
      </c>
      <c r="DC95">
        <v>14</v>
      </c>
      <c r="DD95">
        <v>3</v>
      </c>
      <c r="ED95">
        <v>16</v>
      </c>
      <c r="EE95">
        <v>4</v>
      </c>
      <c r="EF95">
        <v>11</v>
      </c>
      <c r="EH95">
        <v>6</v>
      </c>
      <c r="EL95">
        <v>3</v>
      </c>
      <c r="EO95">
        <v>4</v>
      </c>
      <c r="EY95">
        <v>9</v>
      </c>
      <c r="FF95">
        <v>7</v>
      </c>
      <c r="FH95">
        <v>75</v>
      </c>
      <c r="FW95">
        <v>8</v>
      </c>
      <c r="FZ95">
        <v>6</v>
      </c>
    </row>
    <row r="96" spans="1:265">
      <c r="A96" t="s">
        <v>2704</v>
      </c>
      <c r="B96" t="s">
        <v>4427</v>
      </c>
      <c r="C96" t="s">
        <v>2673</v>
      </c>
      <c r="D96" t="s">
        <v>2705</v>
      </c>
      <c r="E96" s="15" t="str">
        <f t="shared" si="2"/>
        <v>Russians</v>
      </c>
      <c r="F96" s="15">
        <f t="shared" si="3"/>
        <v>0.88802247980330173</v>
      </c>
      <c r="G96">
        <v>14235</v>
      </c>
      <c r="H96">
        <v>532</v>
      </c>
      <c r="I96">
        <v>12641</v>
      </c>
      <c r="J96">
        <v>480</v>
      </c>
      <c r="K96">
        <v>60</v>
      </c>
      <c r="M96">
        <v>6</v>
      </c>
      <c r="Y96">
        <v>3</v>
      </c>
      <c r="Z96">
        <v>6</v>
      </c>
      <c r="AA96">
        <v>15</v>
      </c>
      <c r="AQ96">
        <v>43</v>
      </c>
      <c r="AR96">
        <v>5</v>
      </c>
      <c r="AX96">
        <v>50</v>
      </c>
      <c r="BD96">
        <v>3</v>
      </c>
      <c r="BM96">
        <v>4</v>
      </c>
      <c r="BN96">
        <v>3</v>
      </c>
      <c r="BQ96">
        <v>11</v>
      </c>
      <c r="BR96">
        <v>4</v>
      </c>
      <c r="BS96">
        <v>3</v>
      </c>
      <c r="BT96">
        <v>3</v>
      </c>
      <c r="BZ96">
        <v>4</v>
      </c>
      <c r="CB96">
        <v>16</v>
      </c>
      <c r="CD96">
        <v>5</v>
      </c>
      <c r="CI96">
        <v>12</v>
      </c>
      <c r="CY96">
        <v>49</v>
      </c>
      <c r="DA96">
        <v>16</v>
      </c>
      <c r="DB96">
        <v>25</v>
      </c>
      <c r="DC96">
        <v>13</v>
      </c>
      <c r="DD96">
        <v>34</v>
      </c>
      <c r="DE96">
        <v>3</v>
      </c>
      <c r="DG96">
        <v>7</v>
      </c>
      <c r="DN96">
        <v>3</v>
      </c>
      <c r="DS96">
        <v>6</v>
      </c>
      <c r="ED96">
        <v>13</v>
      </c>
      <c r="EE96">
        <v>18</v>
      </c>
      <c r="EF96">
        <v>6</v>
      </c>
      <c r="EL96">
        <v>3</v>
      </c>
      <c r="EY96">
        <v>5</v>
      </c>
      <c r="FD96">
        <v>3</v>
      </c>
      <c r="FL96">
        <v>27</v>
      </c>
      <c r="FW96">
        <v>57</v>
      </c>
    </row>
    <row r="97" spans="1:265">
      <c r="A97" t="s">
        <v>2706</v>
      </c>
      <c r="B97" t="s">
        <v>4427</v>
      </c>
      <c r="C97" t="s">
        <v>2673</v>
      </c>
      <c r="D97" t="s">
        <v>2707</v>
      </c>
      <c r="E97" s="15" t="str">
        <f t="shared" si="2"/>
        <v>Russians</v>
      </c>
      <c r="F97" s="15">
        <f t="shared" si="3"/>
        <v>0.90590707964601769</v>
      </c>
      <c r="G97">
        <v>45200</v>
      </c>
      <c r="H97">
        <v>1253</v>
      </c>
      <c r="I97">
        <v>40947</v>
      </c>
      <c r="J97">
        <v>1671</v>
      </c>
      <c r="K97">
        <v>102</v>
      </c>
      <c r="L97">
        <v>17</v>
      </c>
      <c r="M97">
        <v>4</v>
      </c>
      <c r="P97">
        <v>6</v>
      </c>
      <c r="Y97">
        <v>3</v>
      </c>
      <c r="Z97">
        <v>4</v>
      </c>
      <c r="AA97">
        <v>45</v>
      </c>
      <c r="AQ97">
        <v>60</v>
      </c>
      <c r="AR97">
        <v>3</v>
      </c>
      <c r="AX97">
        <v>140</v>
      </c>
      <c r="AZ97">
        <v>5</v>
      </c>
      <c r="BD97">
        <v>19</v>
      </c>
      <c r="BM97">
        <v>4</v>
      </c>
      <c r="BN97">
        <v>5</v>
      </c>
      <c r="BQ97">
        <v>4</v>
      </c>
      <c r="BR97">
        <v>11</v>
      </c>
      <c r="BZ97">
        <v>3</v>
      </c>
      <c r="CH97">
        <v>8</v>
      </c>
      <c r="CI97">
        <v>14</v>
      </c>
      <c r="CY97">
        <v>128</v>
      </c>
      <c r="DA97">
        <v>12</v>
      </c>
      <c r="DB97">
        <v>21</v>
      </c>
      <c r="DC97">
        <v>16</v>
      </c>
      <c r="DD97">
        <v>28</v>
      </c>
      <c r="DF97">
        <v>3</v>
      </c>
      <c r="DG97">
        <v>28</v>
      </c>
      <c r="DK97">
        <v>11</v>
      </c>
      <c r="DM97">
        <v>4</v>
      </c>
      <c r="DN97">
        <v>11</v>
      </c>
      <c r="DQ97">
        <v>6</v>
      </c>
      <c r="DR97">
        <v>5</v>
      </c>
      <c r="DS97">
        <v>5</v>
      </c>
      <c r="ED97">
        <v>46</v>
      </c>
      <c r="EE97">
        <v>8</v>
      </c>
      <c r="EF97">
        <v>9</v>
      </c>
      <c r="EH97">
        <v>3</v>
      </c>
      <c r="EK97">
        <v>3</v>
      </c>
      <c r="EO97">
        <v>11</v>
      </c>
      <c r="EZ97">
        <v>3</v>
      </c>
      <c r="FD97">
        <v>8</v>
      </c>
      <c r="FI97">
        <v>6</v>
      </c>
      <c r="FL97">
        <v>6</v>
      </c>
      <c r="FN97">
        <v>3</v>
      </c>
      <c r="FW97">
        <v>277</v>
      </c>
      <c r="FY97">
        <v>3</v>
      </c>
      <c r="FZ97">
        <v>29</v>
      </c>
      <c r="JA97">
        <v>3</v>
      </c>
      <c r="JE97">
        <v>3</v>
      </c>
    </row>
    <row r="98" spans="1:265">
      <c r="A98" t="s">
        <v>2708</v>
      </c>
      <c r="B98" t="s">
        <v>4427</v>
      </c>
      <c r="C98" t="s">
        <v>2673</v>
      </c>
      <c r="D98" t="s">
        <v>1201</v>
      </c>
      <c r="E98" s="15" t="str">
        <f t="shared" si="2"/>
        <v>Russians</v>
      </c>
      <c r="F98" s="15">
        <f t="shared" si="3"/>
        <v>0.8529198246072538</v>
      </c>
      <c r="G98">
        <v>34437</v>
      </c>
      <c r="H98">
        <v>392</v>
      </c>
      <c r="I98">
        <v>29372</v>
      </c>
      <c r="J98">
        <v>1467</v>
      </c>
      <c r="K98">
        <v>113</v>
      </c>
      <c r="L98">
        <v>12</v>
      </c>
      <c r="N98">
        <v>6</v>
      </c>
      <c r="Y98">
        <v>8</v>
      </c>
      <c r="AA98">
        <v>37</v>
      </c>
      <c r="AQ98">
        <v>31</v>
      </c>
      <c r="AR98">
        <v>13</v>
      </c>
      <c r="AX98">
        <v>259</v>
      </c>
      <c r="AZ98">
        <v>4</v>
      </c>
      <c r="BM98">
        <v>8</v>
      </c>
      <c r="BN98">
        <v>5</v>
      </c>
      <c r="BP98">
        <v>4</v>
      </c>
      <c r="BT98">
        <v>8</v>
      </c>
      <c r="BU98">
        <v>4</v>
      </c>
      <c r="BZ98">
        <v>6</v>
      </c>
      <c r="CH98">
        <v>20</v>
      </c>
      <c r="CI98">
        <v>40</v>
      </c>
      <c r="CJ98">
        <v>7</v>
      </c>
      <c r="CK98">
        <v>47</v>
      </c>
      <c r="CR98">
        <v>3</v>
      </c>
      <c r="CY98">
        <v>115</v>
      </c>
      <c r="DA98">
        <v>6</v>
      </c>
      <c r="DB98">
        <v>13</v>
      </c>
      <c r="DC98">
        <v>15</v>
      </c>
      <c r="DD98">
        <v>105</v>
      </c>
      <c r="DE98">
        <v>5</v>
      </c>
      <c r="DF98">
        <v>3</v>
      </c>
      <c r="DG98">
        <v>35</v>
      </c>
      <c r="DN98">
        <v>14</v>
      </c>
      <c r="DQ98">
        <v>9</v>
      </c>
      <c r="DV98">
        <v>4</v>
      </c>
      <c r="ED98">
        <v>41</v>
      </c>
      <c r="EE98">
        <v>17</v>
      </c>
      <c r="EF98">
        <v>11</v>
      </c>
      <c r="FD98">
        <v>3</v>
      </c>
      <c r="FH98">
        <v>7</v>
      </c>
      <c r="FW98">
        <v>658</v>
      </c>
      <c r="FZ98">
        <v>4</v>
      </c>
    </row>
    <row r="99" spans="1:265">
      <c r="A99" t="s">
        <v>2709</v>
      </c>
      <c r="B99" t="s">
        <v>4427</v>
      </c>
      <c r="C99" t="s">
        <v>2673</v>
      </c>
      <c r="D99" t="s">
        <v>2710</v>
      </c>
      <c r="E99" s="15" t="str">
        <f t="shared" si="2"/>
        <v>Russians</v>
      </c>
      <c r="F99" s="15">
        <f t="shared" si="3"/>
        <v>0.87362426904318069</v>
      </c>
      <c r="G99">
        <v>39161</v>
      </c>
      <c r="H99">
        <v>791</v>
      </c>
      <c r="I99">
        <v>34212</v>
      </c>
      <c r="J99">
        <v>1185</v>
      </c>
      <c r="K99">
        <v>148</v>
      </c>
      <c r="L99">
        <v>12</v>
      </c>
      <c r="M99">
        <v>5</v>
      </c>
      <c r="W99">
        <v>5</v>
      </c>
      <c r="Y99">
        <v>11</v>
      </c>
      <c r="Z99">
        <v>10</v>
      </c>
      <c r="AA99">
        <v>49</v>
      </c>
      <c r="AQ99">
        <v>72</v>
      </c>
      <c r="AR99">
        <v>8</v>
      </c>
      <c r="AX99">
        <v>90</v>
      </c>
      <c r="BD99">
        <v>5</v>
      </c>
      <c r="BM99">
        <v>3</v>
      </c>
      <c r="BP99">
        <v>4</v>
      </c>
      <c r="BR99">
        <v>3</v>
      </c>
      <c r="BT99">
        <v>11</v>
      </c>
      <c r="CD99">
        <v>6</v>
      </c>
      <c r="CH99">
        <v>7</v>
      </c>
      <c r="CI99">
        <v>20</v>
      </c>
      <c r="CR99">
        <v>9</v>
      </c>
      <c r="CY99">
        <v>431</v>
      </c>
      <c r="DA99">
        <v>31</v>
      </c>
      <c r="DB99">
        <v>35</v>
      </c>
      <c r="DC99">
        <v>34</v>
      </c>
      <c r="DD99">
        <v>59</v>
      </c>
      <c r="DE99">
        <v>8</v>
      </c>
      <c r="DF99">
        <v>4</v>
      </c>
      <c r="DG99">
        <v>37</v>
      </c>
      <c r="DH99">
        <v>6</v>
      </c>
      <c r="DN99">
        <v>4</v>
      </c>
      <c r="DP99">
        <v>4</v>
      </c>
      <c r="DV99">
        <v>4</v>
      </c>
      <c r="ED99">
        <v>87</v>
      </c>
      <c r="EE99">
        <v>23</v>
      </c>
      <c r="EF99">
        <v>22</v>
      </c>
      <c r="EH99">
        <v>3</v>
      </c>
      <c r="EL99">
        <v>11</v>
      </c>
      <c r="EO99">
        <v>6</v>
      </c>
      <c r="EY99">
        <v>4</v>
      </c>
      <c r="FF99">
        <v>5</v>
      </c>
      <c r="FN99">
        <v>6</v>
      </c>
      <c r="FW99">
        <v>124</v>
      </c>
      <c r="FZ99">
        <v>7</v>
      </c>
      <c r="GE99">
        <v>3</v>
      </c>
    </row>
    <row r="100" spans="1:265">
      <c r="A100" t="s">
        <v>2711</v>
      </c>
      <c r="B100" t="s">
        <v>4427</v>
      </c>
      <c r="C100" t="s">
        <v>2673</v>
      </c>
      <c r="D100" t="s">
        <v>2712</v>
      </c>
      <c r="E100" s="15" t="str">
        <f t="shared" si="2"/>
        <v>Russians</v>
      </c>
      <c r="F100" s="15">
        <f t="shared" si="3"/>
        <v>0.79556481711868621</v>
      </c>
      <c r="G100">
        <v>160760</v>
      </c>
      <c r="H100">
        <v>22633</v>
      </c>
      <c r="I100">
        <v>127895</v>
      </c>
      <c r="J100">
        <v>3304</v>
      </c>
      <c r="K100">
        <v>523</v>
      </c>
      <c r="L100">
        <v>55</v>
      </c>
      <c r="M100">
        <v>32</v>
      </c>
      <c r="Q100">
        <v>4</v>
      </c>
      <c r="T100">
        <v>4</v>
      </c>
      <c r="W100">
        <v>5</v>
      </c>
      <c r="Y100">
        <v>28</v>
      </c>
      <c r="Z100">
        <v>7</v>
      </c>
      <c r="AA100">
        <v>206</v>
      </c>
      <c r="AB100">
        <v>3</v>
      </c>
      <c r="AH100">
        <v>6</v>
      </c>
      <c r="AQ100">
        <v>178</v>
      </c>
      <c r="AR100">
        <v>3</v>
      </c>
      <c r="AX100">
        <v>255</v>
      </c>
      <c r="AZ100">
        <v>9</v>
      </c>
      <c r="BD100">
        <v>52</v>
      </c>
      <c r="BM100">
        <v>45</v>
      </c>
      <c r="BN100">
        <v>98</v>
      </c>
      <c r="BP100">
        <v>24</v>
      </c>
      <c r="BQ100">
        <v>27</v>
      </c>
      <c r="BR100">
        <v>40</v>
      </c>
      <c r="BS100">
        <v>14</v>
      </c>
      <c r="BT100">
        <v>107</v>
      </c>
      <c r="BZ100">
        <v>8</v>
      </c>
      <c r="CB100">
        <v>13</v>
      </c>
      <c r="CC100">
        <v>3</v>
      </c>
      <c r="CD100">
        <v>3</v>
      </c>
      <c r="CF100">
        <v>4</v>
      </c>
      <c r="CH100">
        <v>41</v>
      </c>
      <c r="CI100">
        <v>171</v>
      </c>
      <c r="CJ100">
        <v>5</v>
      </c>
      <c r="CM100">
        <v>4</v>
      </c>
      <c r="CN100">
        <v>11</v>
      </c>
      <c r="CQ100">
        <v>4</v>
      </c>
      <c r="CR100">
        <v>4</v>
      </c>
      <c r="CY100">
        <v>950</v>
      </c>
      <c r="DA100">
        <v>147</v>
      </c>
      <c r="DB100">
        <v>175</v>
      </c>
      <c r="DC100">
        <v>97</v>
      </c>
      <c r="DD100">
        <v>426</v>
      </c>
      <c r="DE100">
        <v>16</v>
      </c>
      <c r="DF100">
        <v>6</v>
      </c>
      <c r="DG100">
        <v>145</v>
      </c>
      <c r="DH100">
        <v>6</v>
      </c>
      <c r="DJ100">
        <v>3</v>
      </c>
      <c r="DK100">
        <v>11</v>
      </c>
      <c r="DN100">
        <v>39</v>
      </c>
      <c r="DO100">
        <v>17</v>
      </c>
      <c r="DP100">
        <v>12</v>
      </c>
      <c r="DQ100">
        <v>12</v>
      </c>
      <c r="DR100">
        <v>5</v>
      </c>
      <c r="DV100">
        <v>4</v>
      </c>
      <c r="ED100">
        <v>163</v>
      </c>
      <c r="EE100">
        <v>39</v>
      </c>
      <c r="EF100">
        <v>72</v>
      </c>
      <c r="EG100">
        <v>3</v>
      </c>
      <c r="EH100">
        <v>5</v>
      </c>
      <c r="EL100">
        <v>22</v>
      </c>
      <c r="EO100">
        <v>5</v>
      </c>
      <c r="EY100">
        <v>49</v>
      </c>
      <c r="EZ100">
        <v>5</v>
      </c>
      <c r="FD100">
        <v>7</v>
      </c>
      <c r="FF100">
        <v>10</v>
      </c>
      <c r="FG100">
        <v>6</v>
      </c>
      <c r="FH100">
        <v>5</v>
      </c>
      <c r="FL100">
        <v>3</v>
      </c>
      <c r="FM100">
        <v>5</v>
      </c>
      <c r="FV100">
        <v>3</v>
      </c>
      <c r="FW100">
        <v>1660</v>
      </c>
      <c r="FZ100">
        <v>52</v>
      </c>
      <c r="GE100">
        <v>12</v>
      </c>
      <c r="JA100">
        <v>8</v>
      </c>
      <c r="JD100">
        <v>8</v>
      </c>
      <c r="JE100">
        <v>19</v>
      </c>
    </row>
    <row r="101" spans="1:265">
      <c r="A101" t="s">
        <v>2713</v>
      </c>
      <c r="B101" t="s">
        <v>4427</v>
      </c>
      <c r="C101" t="s">
        <v>2673</v>
      </c>
      <c r="D101" t="s">
        <v>2714</v>
      </c>
      <c r="E101" s="15" t="str">
        <f t="shared" si="2"/>
        <v>Russians</v>
      </c>
      <c r="F101" s="15">
        <f t="shared" si="3"/>
        <v>0.82355289421157685</v>
      </c>
      <c r="G101">
        <v>30060</v>
      </c>
      <c r="H101">
        <v>988</v>
      </c>
      <c r="I101">
        <v>24756</v>
      </c>
      <c r="J101">
        <v>1006</v>
      </c>
      <c r="K101">
        <v>97</v>
      </c>
      <c r="L101">
        <v>7</v>
      </c>
      <c r="M101">
        <v>3</v>
      </c>
      <c r="N101">
        <v>13</v>
      </c>
      <c r="Y101">
        <v>3</v>
      </c>
      <c r="Z101">
        <v>4</v>
      </c>
      <c r="AA101">
        <v>37</v>
      </c>
      <c r="AQ101">
        <v>27</v>
      </c>
      <c r="AX101">
        <v>139</v>
      </c>
      <c r="AZ101">
        <v>7</v>
      </c>
      <c r="BD101">
        <v>6</v>
      </c>
      <c r="BM101">
        <v>11</v>
      </c>
      <c r="BR101">
        <v>9</v>
      </c>
      <c r="BT101">
        <v>8</v>
      </c>
      <c r="BU101">
        <v>3</v>
      </c>
      <c r="CB101">
        <v>3</v>
      </c>
      <c r="CI101">
        <v>10</v>
      </c>
      <c r="CR101">
        <v>4</v>
      </c>
      <c r="CY101">
        <v>101</v>
      </c>
      <c r="DA101">
        <v>16</v>
      </c>
      <c r="DB101">
        <v>31</v>
      </c>
      <c r="DC101">
        <v>10</v>
      </c>
      <c r="DD101">
        <v>43</v>
      </c>
      <c r="DE101">
        <v>14</v>
      </c>
      <c r="DF101">
        <v>8</v>
      </c>
      <c r="DG101">
        <v>17</v>
      </c>
      <c r="DI101">
        <v>6</v>
      </c>
      <c r="DM101">
        <v>5</v>
      </c>
      <c r="DN101">
        <v>5</v>
      </c>
      <c r="DO101">
        <v>3</v>
      </c>
      <c r="ED101">
        <v>84</v>
      </c>
      <c r="EE101">
        <v>34</v>
      </c>
      <c r="EF101">
        <v>3</v>
      </c>
      <c r="EH101">
        <v>6</v>
      </c>
      <c r="EY101">
        <v>5</v>
      </c>
      <c r="FW101">
        <v>272</v>
      </c>
      <c r="FZ101">
        <v>4</v>
      </c>
    </row>
    <row r="102" spans="1:265">
      <c r="A102" t="s">
        <v>2715</v>
      </c>
      <c r="B102" t="s">
        <v>4427</v>
      </c>
      <c r="C102" t="s">
        <v>2673</v>
      </c>
      <c r="D102" t="s">
        <v>2716</v>
      </c>
      <c r="E102" s="15" t="str">
        <f t="shared" si="2"/>
        <v>Russians</v>
      </c>
      <c r="F102" s="15">
        <f t="shared" si="3"/>
        <v>0.90000934492103546</v>
      </c>
      <c r="G102">
        <v>10701</v>
      </c>
      <c r="H102">
        <v>76</v>
      </c>
      <c r="I102">
        <v>9631</v>
      </c>
      <c r="J102">
        <v>469</v>
      </c>
      <c r="K102">
        <v>29</v>
      </c>
      <c r="L102">
        <v>3</v>
      </c>
      <c r="AA102">
        <v>29</v>
      </c>
      <c r="AQ102">
        <v>17</v>
      </c>
      <c r="AX102">
        <v>51</v>
      </c>
      <c r="BN102">
        <v>5</v>
      </c>
      <c r="CI102">
        <v>9</v>
      </c>
      <c r="CY102">
        <v>45</v>
      </c>
      <c r="DB102">
        <v>5</v>
      </c>
      <c r="DC102">
        <v>5</v>
      </c>
      <c r="DG102">
        <v>6</v>
      </c>
      <c r="DJ102">
        <v>5</v>
      </c>
      <c r="ED102">
        <v>14</v>
      </c>
      <c r="EE102">
        <v>3</v>
      </c>
      <c r="EF102">
        <v>5</v>
      </c>
      <c r="EO102">
        <v>4</v>
      </c>
      <c r="ET102">
        <v>11</v>
      </c>
      <c r="FF102">
        <v>31</v>
      </c>
      <c r="FL102">
        <v>151</v>
      </c>
      <c r="FO102">
        <v>3</v>
      </c>
      <c r="FW102">
        <v>6</v>
      </c>
    </row>
    <row r="103" spans="1:265">
      <c r="A103" t="s">
        <v>2717</v>
      </c>
      <c r="B103" t="s">
        <v>4427</v>
      </c>
      <c r="C103" t="s">
        <v>2673</v>
      </c>
      <c r="D103" t="s">
        <v>2718</v>
      </c>
      <c r="E103" s="15" t="str">
        <f t="shared" si="2"/>
        <v>Russians</v>
      </c>
      <c r="F103" s="15">
        <f t="shared" si="3"/>
        <v>0.87364165311885</v>
      </c>
      <c r="G103">
        <v>46748</v>
      </c>
      <c r="H103">
        <v>2009</v>
      </c>
      <c r="I103">
        <v>40841</v>
      </c>
      <c r="J103">
        <v>928</v>
      </c>
      <c r="K103">
        <v>116</v>
      </c>
      <c r="L103">
        <v>13</v>
      </c>
      <c r="O103">
        <v>5</v>
      </c>
      <c r="Z103">
        <v>8</v>
      </c>
      <c r="AA103">
        <v>49</v>
      </c>
      <c r="AQ103">
        <v>26</v>
      </c>
      <c r="AX103">
        <v>38</v>
      </c>
      <c r="AZ103">
        <v>4</v>
      </c>
      <c r="BD103">
        <v>15</v>
      </c>
      <c r="BM103">
        <v>12</v>
      </c>
      <c r="BQ103">
        <v>10</v>
      </c>
      <c r="BR103">
        <v>3</v>
      </c>
      <c r="BT103">
        <v>8</v>
      </c>
      <c r="CB103">
        <v>3</v>
      </c>
      <c r="CH103">
        <v>4</v>
      </c>
      <c r="CI103">
        <v>20</v>
      </c>
      <c r="CM103">
        <v>4</v>
      </c>
      <c r="CR103">
        <v>15</v>
      </c>
      <c r="CY103">
        <v>532</v>
      </c>
      <c r="DA103">
        <v>35</v>
      </c>
      <c r="DB103">
        <v>30</v>
      </c>
      <c r="DC103">
        <v>10</v>
      </c>
      <c r="DD103">
        <v>37</v>
      </c>
      <c r="DE103">
        <v>6</v>
      </c>
      <c r="DG103">
        <v>38</v>
      </c>
      <c r="DN103">
        <v>4</v>
      </c>
      <c r="DP103">
        <v>3</v>
      </c>
      <c r="DR103">
        <v>4</v>
      </c>
      <c r="ED103">
        <v>128</v>
      </c>
      <c r="EE103">
        <v>8</v>
      </c>
      <c r="EF103">
        <v>5</v>
      </c>
      <c r="EH103">
        <v>5</v>
      </c>
      <c r="EL103">
        <v>5</v>
      </c>
      <c r="EY103">
        <v>4</v>
      </c>
      <c r="FD103">
        <v>3</v>
      </c>
      <c r="FF103">
        <v>5</v>
      </c>
      <c r="FM103">
        <v>4</v>
      </c>
      <c r="FN103">
        <v>5</v>
      </c>
      <c r="FQ103">
        <v>6</v>
      </c>
      <c r="FW103">
        <v>1103</v>
      </c>
      <c r="FZ103">
        <v>19</v>
      </c>
      <c r="JD103">
        <v>7</v>
      </c>
    </row>
    <row r="104" spans="1:265">
      <c r="A104" t="s">
        <v>2719</v>
      </c>
      <c r="B104" t="s">
        <v>4427</v>
      </c>
      <c r="C104" t="s">
        <v>2673</v>
      </c>
      <c r="D104" t="s">
        <v>2094</v>
      </c>
      <c r="E104" s="15" t="str">
        <f t="shared" si="2"/>
        <v>Russians</v>
      </c>
      <c r="F104" s="15">
        <f t="shared" si="3"/>
        <v>0.75785435544678881</v>
      </c>
      <c r="G104">
        <v>30238</v>
      </c>
      <c r="H104">
        <v>670</v>
      </c>
      <c r="I104">
        <v>22916</v>
      </c>
      <c r="J104">
        <v>1096</v>
      </c>
      <c r="K104">
        <v>129</v>
      </c>
      <c r="L104">
        <v>11</v>
      </c>
      <c r="M104">
        <v>21</v>
      </c>
      <c r="O104">
        <v>3</v>
      </c>
      <c r="Y104">
        <v>7</v>
      </c>
      <c r="Z104">
        <v>3</v>
      </c>
      <c r="AA104">
        <v>53</v>
      </c>
      <c r="AQ104">
        <v>54</v>
      </c>
      <c r="AX104">
        <v>52</v>
      </c>
      <c r="AZ104">
        <v>6</v>
      </c>
      <c r="BD104">
        <v>4</v>
      </c>
      <c r="BM104">
        <v>4</v>
      </c>
      <c r="BN104">
        <v>13</v>
      </c>
      <c r="BQ104">
        <v>5</v>
      </c>
      <c r="BR104">
        <v>5</v>
      </c>
      <c r="BT104">
        <v>10</v>
      </c>
      <c r="CB104">
        <v>5</v>
      </c>
      <c r="CD104">
        <v>6</v>
      </c>
      <c r="CH104">
        <v>6</v>
      </c>
      <c r="CI104">
        <v>4</v>
      </c>
      <c r="CY104">
        <v>168</v>
      </c>
      <c r="CZ104">
        <v>4</v>
      </c>
      <c r="DA104">
        <v>34</v>
      </c>
      <c r="DB104">
        <v>36</v>
      </c>
      <c r="DC104">
        <v>9</v>
      </c>
      <c r="DD104">
        <v>104</v>
      </c>
      <c r="DF104">
        <v>3</v>
      </c>
      <c r="DG104">
        <v>22</v>
      </c>
      <c r="DN104">
        <v>3</v>
      </c>
      <c r="DP104">
        <v>5</v>
      </c>
      <c r="DQ104">
        <v>3</v>
      </c>
      <c r="DR104">
        <v>4</v>
      </c>
      <c r="DV104">
        <v>4</v>
      </c>
      <c r="ED104">
        <v>57</v>
      </c>
      <c r="EE104">
        <v>16</v>
      </c>
      <c r="EF104">
        <v>14</v>
      </c>
      <c r="EH104">
        <v>6</v>
      </c>
      <c r="EL104">
        <v>8</v>
      </c>
      <c r="EY104">
        <v>6</v>
      </c>
      <c r="FH104">
        <v>6</v>
      </c>
      <c r="FN104">
        <v>5</v>
      </c>
      <c r="FW104">
        <v>611</v>
      </c>
      <c r="FZ104">
        <v>3</v>
      </c>
      <c r="JE104">
        <v>6</v>
      </c>
    </row>
    <row r="105" spans="1:265">
      <c r="A105" t="s">
        <v>2720</v>
      </c>
      <c r="B105" t="s">
        <v>4427</v>
      </c>
      <c r="C105" t="s">
        <v>2673</v>
      </c>
      <c r="D105" t="s">
        <v>2721</v>
      </c>
      <c r="E105" s="15" t="str">
        <f t="shared" si="2"/>
        <v>Russians</v>
      </c>
      <c r="F105" s="15">
        <f t="shared" si="3"/>
        <v>0.77145411203814063</v>
      </c>
      <c r="G105">
        <v>23492</v>
      </c>
      <c r="H105">
        <v>184</v>
      </c>
      <c r="I105">
        <v>18123</v>
      </c>
      <c r="J105">
        <v>637</v>
      </c>
      <c r="K105">
        <v>58</v>
      </c>
      <c r="L105">
        <v>5</v>
      </c>
      <c r="Y105">
        <v>6</v>
      </c>
      <c r="Z105">
        <v>3</v>
      </c>
      <c r="AA105">
        <v>34</v>
      </c>
      <c r="AQ105">
        <v>17</v>
      </c>
      <c r="AX105">
        <v>203</v>
      </c>
      <c r="AZ105">
        <v>3</v>
      </c>
      <c r="BM105">
        <v>3</v>
      </c>
      <c r="BN105">
        <v>5</v>
      </c>
      <c r="BQ105">
        <v>11</v>
      </c>
      <c r="BR105">
        <v>5</v>
      </c>
      <c r="BS105">
        <v>3</v>
      </c>
      <c r="BT105">
        <v>17</v>
      </c>
      <c r="CH105">
        <v>9</v>
      </c>
      <c r="CI105">
        <v>113</v>
      </c>
      <c r="CY105">
        <v>126</v>
      </c>
      <c r="DA105">
        <v>20</v>
      </c>
      <c r="DB105">
        <v>23</v>
      </c>
      <c r="DC105">
        <v>18</v>
      </c>
      <c r="DD105">
        <v>24</v>
      </c>
      <c r="DE105">
        <v>11</v>
      </c>
      <c r="DG105">
        <v>25</v>
      </c>
      <c r="DN105">
        <v>11</v>
      </c>
      <c r="DP105">
        <v>6</v>
      </c>
      <c r="DV105">
        <v>3</v>
      </c>
      <c r="ED105">
        <v>25</v>
      </c>
      <c r="EE105">
        <v>13</v>
      </c>
      <c r="EF105">
        <v>16</v>
      </c>
      <c r="EY105">
        <v>6</v>
      </c>
      <c r="FV105">
        <v>3</v>
      </c>
      <c r="FW105">
        <v>124</v>
      </c>
      <c r="FZ105">
        <v>7</v>
      </c>
      <c r="JA105">
        <v>4</v>
      </c>
      <c r="JD105">
        <v>5</v>
      </c>
    </row>
    <row r="106" spans="1:265">
      <c r="A106" t="s">
        <v>2722</v>
      </c>
      <c r="B106" t="s">
        <v>4427</v>
      </c>
      <c r="C106" t="s">
        <v>2673</v>
      </c>
      <c r="D106" t="s">
        <v>2723</v>
      </c>
      <c r="E106" s="15" t="str">
        <f t="shared" si="2"/>
        <v>Russians</v>
      </c>
      <c r="F106" s="15">
        <f t="shared" si="3"/>
        <v>0.84250144759698897</v>
      </c>
      <c r="G106">
        <v>31086</v>
      </c>
      <c r="H106">
        <v>2397</v>
      </c>
      <c r="I106">
        <v>26190</v>
      </c>
      <c r="J106">
        <v>982</v>
      </c>
      <c r="K106">
        <v>81</v>
      </c>
      <c r="L106">
        <v>11</v>
      </c>
      <c r="Y106">
        <v>5</v>
      </c>
      <c r="AA106">
        <v>81</v>
      </c>
      <c r="AQ106">
        <v>19</v>
      </c>
      <c r="AR106">
        <v>4</v>
      </c>
      <c r="AX106">
        <v>72</v>
      </c>
      <c r="BD106">
        <v>5</v>
      </c>
      <c r="BT106">
        <v>3</v>
      </c>
      <c r="CB106">
        <v>10</v>
      </c>
      <c r="CC106">
        <v>4</v>
      </c>
      <c r="CH106">
        <v>5</v>
      </c>
      <c r="CI106">
        <v>18</v>
      </c>
      <c r="CR106">
        <v>7</v>
      </c>
      <c r="CY106">
        <v>112</v>
      </c>
      <c r="DA106">
        <v>17</v>
      </c>
      <c r="DB106">
        <v>26</v>
      </c>
      <c r="DC106">
        <v>9</v>
      </c>
      <c r="DD106">
        <v>12</v>
      </c>
      <c r="DE106">
        <v>7</v>
      </c>
      <c r="DF106">
        <v>6</v>
      </c>
      <c r="DG106">
        <v>6</v>
      </c>
      <c r="DJ106">
        <v>5</v>
      </c>
      <c r="DN106">
        <v>25</v>
      </c>
      <c r="DP106">
        <v>3</v>
      </c>
      <c r="ED106">
        <v>50</v>
      </c>
      <c r="EE106">
        <v>10</v>
      </c>
      <c r="EF106">
        <v>12</v>
      </c>
      <c r="EG106">
        <v>6</v>
      </c>
      <c r="EK106">
        <v>3</v>
      </c>
      <c r="EY106">
        <v>7</v>
      </c>
      <c r="FD106">
        <v>8</v>
      </c>
      <c r="FF106">
        <v>219</v>
      </c>
      <c r="FH106">
        <v>476</v>
      </c>
      <c r="FI106">
        <v>3</v>
      </c>
      <c r="FK106">
        <v>4</v>
      </c>
      <c r="FN106">
        <v>6</v>
      </c>
      <c r="FW106">
        <v>44</v>
      </c>
      <c r="FZ106">
        <v>7</v>
      </c>
      <c r="JD106">
        <v>5</v>
      </c>
      <c r="JE106">
        <v>3</v>
      </c>
    </row>
    <row r="107" spans="1:265">
      <c r="A107" t="s">
        <v>2724</v>
      </c>
      <c r="B107" t="s">
        <v>4427</v>
      </c>
      <c r="C107" t="s">
        <v>2673</v>
      </c>
      <c r="D107" t="s">
        <v>2725</v>
      </c>
      <c r="E107" s="15" t="str">
        <f t="shared" si="2"/>
        <v>Russians</v>
      </c>
      <c r="F107" s="15">
        <f t="shared" si="3"/>
        <v>0.904206274733793</v>
      </c>
      <c r="G107">
        <v>24511</v>
      </c>
      <c r="H107">
        <v>309</v>
      </c>
      <c r="I107">
        <v>22163</v>
      </c>
      <c r="J107">
        <v>703</v>
      </c>
      <c r="K107">
        <v>79</v>
      </c>
      <c r="L107">
        <v>7</v>
      </c>
      <c r="M107">
        <v>5</v>
      </c>
      <c r="Y107">
        <v>3</v>
      </c>
      <c r="Z107">
        <v>7</v>
      </c>
      <c r="AA107">
        <v>42</v>
      </c>
      <c r="AQ107">
        <v>20</v>
      </c>
      <c r="AX107">
        <v>108</v>
      </c>
      <c r="AZ107">
        <v>3</v>
      </c>
      <c r="BD107">
        <v>7</v>
      </c>
      <c r="BL107">
        <v>5</v>
      </c>
      <c r="BM107">
        <v>16</v>
      </c>
      <c r="BQ107">
        <v>3</v>
      </c>
      <c r="BR107">
        <v>13</v>
      </c>
      <c r="BT107">
        <v>4</v>
      </c>
      <c r="BU107">
        <v>4</v>
      </c>
      <c r="BZ107">
        <v>9</v>
      </c>
      <c r="CH107">
        <v>5</v>
      </c>
      <c r="CI107">
        <v>8</v>
      </c>
      <c r="CY107">
        <v>165</v>
      </c>
      <c r="DA107">
        <v>20</v>
      </c>
      <c r="DB107">
        <v>32</v>
      </c>
      <c r="DC107">
        <v>17</v>
      </c>
      <c r="DD107">
        <v>18</v>
      </c>
      <c r="DG107">
        <v>43</v>
      </c>
      <c r="DN107">
        <v>7</v>
      </c>
      <c r="DQ107">
        <v>5</v>
      </c>
      <c r="ED107">
        <v>11</v>
      </c>
      <c r="EE107">
        <v>10</v>
      </c>
      <c r="EF107">
        <v>5</v>
      </c>
      <c r="EL107">
        <v>3</v>
      </c>
      <c r="EY107">
        <v>6</v>
      </c>
      <c r="FS107">
        <v>3</v>
      </c>
      <c r="FW107">
        <v>105</v>
      </c>
    </row>
    <row r="108" spans="1:265">
      <c r="A108" t="s">
        <v>2726</v>
      </c>
      <c r="B108" t="s">
        <v>4427</v>
      </c>
      <c r="C108" t="s">
        <v>2673</v>
      </c>
      <c r="D108" t="s">
        <v>2727</v>
      </c>
      <c r="E108" s="15" t="str">
        <f t="shared" si="2"/>
        <v>Russians</v>
      </c>
      <c r="F108" s="15">
        <f t="shared" si="3"/>
        <v>0.89439250220723066</v>
      </c>
      <c r="G108">
        <v>44173</v>
      </c>
      <c r="H108">
        <v>920</v>
      </c>
      <c r="I108">
        <v>39508</v>
      </c>
      <c r="J108">
        <v>1323</v>
      </c>
      <c r="K108">
        <v>110</v>
      </c>
      <c r="L108">
        <v>12</v>
      </c>
      <c r="Y108">
        <v>4</v>
      </c>
      <c r="Z108">
        <v>3</v>
      </c>
      <c r="AA108">
        <v>46</v>
      </c>
      <c r="AQ108">
        <v>30</v>
      </c>
      <c r="AR108">
        <v>6</v>
      </c>
      <c r="AX108">
        <v>180</v>
      </c>
      <c r="AZ108">
        <v>3</v>
      </c>
      <c r="BD108">
        <v>10</v>
      </c>
      <c r="BM108">
        <v>17</v>
      </c>
      <c r="BP108">
        <v>3</v>
      </c>
      <c r="BT108">
        <v>3</v>
      </c>
      <c r="BU108">
        <v>3</v>
      </c>
      <c r="CB108">
        <v>3</v>
      </c>
      <c r="CH108">
        <v>9</v>
      </c>
      <c r="CI108">
        <v>10</v>
      </c>
      <c r="CR108">
        <v>42</v>
      </c>
      <c r="CY108">
        <v>242</v>
      </c>
      <c r="DA108">
        <v>64</v>
      </c>
      <c r="DB108">
        <v>33</v>
      </c>
      <c r="DC108">
        <v>12</v>
      </c>
      <c r="DD108">
        <v>123</v>
      </c>
      <c r="DE108">
        <v>6</v>
      </c>
      <c r="DG108">
        <v>39</v>
      </c>
      <c r="DQ108">
        <v>19</v>
      </c>
      <c r="DV108">
        <v>4</v>
      </c>
      <c r="ED108">
        <v>36</v>
      </c>
      <c r="EE108">
        <v>10</v>
      </c>
      <c r="EF108">
        <v>3</v>
      </c>
      <c r="EL108">
        <v>4</v>
      </c>
      <c r="EY108">
        <v>12</v>
      </c>
      <c r="FS108">
        <v>6</v>
      </c>
      <c r="FW108">
        <v>400</v>
      </c>
      <c r="FZ108">
        <v>3</v>
      </c>
    </row>
    <row r="109" spans="1:265">
      <c r="A109" t="s">
        <v>2728</v>
      </c>
      <c r="B109" t="s">
        <v>4427</v>
      </c>
      <c r="C109" t="s">
        <v>2673</v>
      </c>
      <c r="D109" t="s">
        <v>2280</v>
      </c>
      <c r="E109" s="15" t="str">
        <f t="shared" si="2"/>
        <v>Russians</v>
      </c>
      <c r="F109" s="15">
        <f t="shared" si="3"/>
        <v>0.74792452830188683</v>
      </c>
      <c r="G109">
        <v>30475</v>
      </c>
      <c r="H109">
        <v>1921</v>
      </c>
      <c r="I109">
        <v>22793</v>
      </c>
      <c r="J109">
        <v>1282</v>
      </c>
      <c r="K109">
        <v>86</v>
      </c>
      <c r="L109">
        <v>8</v>
      </c>
      <c r="M109">
        <v>4</v>
      </c>
      <c r="Y109">
        <v>6</v>
      </c>
      <c r="Z109">
        <v>4</v>
      </c>
      <c r="AA109">
        <v>34</v>
      </c>
      <c r="AQ109">
        <v>8</v>
      </c>
      <c r="AR109">
        <v>4</v>
      </c>
      <c r="AX109">
        <v>166</v>
      </c>
      <c r="AZ109">
        <v>6</v>
      </c>
      <c r="BM109">
        <v>10</v>
      </c>
      <c r="BQ109">
        <v>6</v>
      </c>
      <c r="BT109">
        <v>3</v>
      </c>
      <c r="CB109">
        <v>3</v>
      </c>
      <c r="CC109">
        <v>6</v>
      </c>
      <c r="CH109">
        <v>4</v>
      </c>
      <c r="CI109">
        <v>24</v>
      </c>
      <c r="CR109">
        <v>8</v>
      </c>
      <c r="CY109">
        <v>121</v>
      </c>
      <c r="DA109">
        <v>20</v>
      </c>
      <c r="DB109">
        <v>22</v>
      </c>
      <c r="DC109">
        <v>16</v>
      </c>
      <c r="DD109">
        <v>42</v>
      </c>
      <c r="DF109">
        <v>3</v>
      </c>
      <c r="DG109">
        <v>112</v>
      </c>
      <c r="DJ109">
        <v>5</v>
      </c>
      <c r="DN109">
        <v>9</v>
      </c>
      <c r="DP109">
        <v>6</v>
      </c>
      <c r="DQ109">
        <v>7</v>
      </c>
      <c r="DV109">
        <v>3</v>
      </c>
      <c r="ED109">
        <v>25</v>
      </c>
      <c r="EE109">
        <v>4</v>
      </c>
      <c r="EF109">
        <v>16</v>
      </c>
      <c r="EY109">
        <v>5</v>
      </c>
      <c r="EZ109">
        <v>4</v>
      </c>
      <c r="FD109">
        <v>4</v>
      </c>
      <c r="FW109">
        <v>420</v>
      </c>
      <c r="FZ109">
        <v>3</v>
      </c>
    </row>
    <row r="110" spans="1:265">
      <c r="A110" t="s">
        <v>2729</v>
      </c>
      <c r="B110" t="s">
        <v>4427</v>
      </c>
      <c r="C110" t="s">
        <v>2673</v>
      </c>
      <c r="D110" t="s">
        <v>2730</v>
      </c>
      <c r="E110" s="15" t="str">
        <f t="shared" si="2"/>
        <v>Russians</v>
      </c>
      <c r="F110" s="15">
        <f t="shared" si="3"/>
        <v>0.93142444658325307</v>
      </c>
      <c r="G110">
        <v>12468</v>
      </c>
      <c r="H110">
        <v>85</v>
      </c>
      <c r="I110">
        <v>11613</v>
      </c>
      <c r="J110">
        <v>309</v>
      </c>
      <c r="K110">
        <v>33</v>
      </c>
      <c r="L110">
        <v>5</v>
      </c>
      <c r="AA110">
        <v>15</v>
      </c>
      <c r="AQ110">
        <v>16</v>
      </c>
      <c r="AR110">
        <v>3</v>
      </c>
      <c r="AX110">
        <v>23</v>
      </c>
      <c r="BQ110">
        <v>6</v>
      </c>
      <c r="BT110">
        <v>5</v>
      </c>
      <c r="CH110">
        <v>5</v>
      </c>
      <c r="CI110">
        <v>3</v>
      </c>
      <c r="CY110">
        <v>47</v>
      </c>
      <c r="DA110">
        <v>7</v>
      </c>
      <c r="DB110">
        <v>9</v>
      </c>
      <c r="DD110">
        <v>6</v>
      </c>
      <c r="DF110">
        <v>6</v>
      </c>
      <c r="DG110">
        <v>3</v>
      </c>
      <c r="DP110">
        <v>3</v>
      </c>
      <c r="ED110">
        <v>13</v>
      </c>
      <c r="EE110">
        <v>3</v>
      </c>
      <c r="EF110">
        <v>7</v>
      </c>
      <c r="EH110">
        <v>3</v>
      </c>
      <c r="FE110">
        <v>4</v>
      </c>
      <c r="FH110">
        <v>134</v>
      </c>
      <c r="FL110">
        <v>7</v>
      </c>
      <c r="FW110">
        <v>19</v>
      </c>
      <c r="FZ110">
        <v>3</v>
      </c>
    </row>
    <row r="111" spans="1:265">
      <c r="A111" t="s">
        <v>2731</v>
      </c>
      <c r="B111" t="s">
        <v>4427</v>
      </c>
      <c r="C111" t="s">
        <v>2673</v>
      </c>
      <c r="D111" t="s">
        <v>2732</v>
      </c>
      <c r="E111" s="15" t="str">
        <f t="shared" si="2"/>
        <v>Russians</v>
      </c>
      <c r="F111" s="15">
        <f t="shared" si="3"/>
        <v>0.82867869989024479</v>
      </c>
      <c r="G111">
        <v>184046</v>
      </c>
      <c r="H111">
        <v>5168</v>
      </c>
      <c r="I111">
        <v>152515</v>
      </c>
      <c r="J111">
        <v>4118</v>
      </c>
      <c r="K111">
        <v>472</v>
      </c>
      <c r="L111">
        <v>42</v>
      </c>
      <c r="M111">
        <v>12</v>
      </c>
      <c r="O111">
        <v>6</v>
      </c>
      <c r="P111">
        <v>5</v>
      </c>
      <c r="Q111">
        <v>3</v>
      </c>
      <c r="Y111">
        <v>16</v>
      </c>
      <c r="Z111">
        <v>18</v>
      </c>
      <c r="AA111">
        <v>150</v>
      </c>
      <c r="AQ111">
        <v>79</v>
      </c>
      <c r="AR111">
        <v>9</v>
      </c>
      <c r="AX111">
        <v>699</v>
      </c>
      <c r="AZ111">
        <v>7</v>
      </c>
      <c r="BD111">
        <v>48</v>
      </c>
      <c r="BM111">
        <v>37</v>
      </c>
      <c r="BN111">
        <v>27</v>
      </c>
      <c r="BP111">
        <v>12</v>
      </c>
      <c r="BQ111">
        <v>33</v>
      </c>
      <c r="BR111">
        <v>33</v>
      </c>
      <c r="BT111">
        <v>45</v>
      </c>
      <c r="BU111">
        <v>15</v>
      </c>
      <c r="BX111">
        <v>9</v>
      </c>
      <c r="BZ111">
        <v>6</v>
      </c>
      <c r="CB111">
        <v>5</v>
      </c>
      <c r="CC111">
        <v>9</v>
      </c>
      <c r="CD111">
        <v>6</v>
      </c>
      <c r="CE111">
        <v>5</v>
      </c>
      <c r="CH111">
        <v>31</v>
      </c>
      <c r="CI111">
        <v>180</v>
      </c>
      <c r="CK111">
        <v>5</v>
      </c>
      <c r="CM111">
        <v>7</v>
      </c>
      <c r="CR111">
        <v>192</v>
      </c>
      <c r="CY111">
        <v>553</v>
      </c>
      <c r="DA111">
        <v>58</v>
      </c>
      <c r="DB111">
        <v>116</v>
      </c>
      <c r="DC111">
        <v>93</v>
      </c>
      <c r="DD111">
        <v>608</v>
      </c>
      <c r="DE111">
        <v>9</v>
      </c>
      <c r="DF111">
        <v>44</v>
      </c>
      <c r="DG111">
        <v>350</v>
      </c>
      <c r="DH111">
        <v>7</v>
      </c>
      <c r="DI111">
        <v>6</v>
      </c>
      <c r="DK111">
        <v>8</v>
      </c>
      <c r="DM111">
        <v>13</v>
      </c>
      <c r="DN111">
        <v>251</v>
      </c>
      <c r="DO111">
        <v>5</v>
      </c>
      <c r="DP111">
        <v>8</v>
      </c>
      <c r="DQ111">
        <v>7</v>
      </c>
      <c r="ED111">
        <v>165</v>
      </c>
      <c r="EE111">
        <v>35</v>
      </c>
      <c r="EF111">
        <v>87</v>
      </c>
      <c r="EG111">
        <v>5</v>
      </c>
      <c r="EH111">
        <v>6</v>
      </c>
      <c r="EI111">
        <v>6</v>
      </c>
      <c r="EK111">
        <v>4</v>
      </c>
      <c r="EL111">
        <v>10</v>
      </c>
      <c r="EO111">
        <v>17</v>
      </c>
      <c r="EY111">
        <v>24</v>
      </c>
      <c r="EZ111">
        <v>4</v>
      </c>
      <c r="FD111">
        <v>12</v>
      </c>
      <c r="FE111">
        <v>5</v>
      </c>
      <c r="FF111">
        <v>7</v>
      </c>
      <c r="FH111">
        <v>11</v>
      </c>
      <c r="FL111">
        <v>12</v>
      </c>
      <c r="FM111">
        <v>3</v>
      </c>
      <c r="FN111">
        <v>4</v>
      </c>
      <c r="FS111">
        <v>3</v>
      </c>
      <c r="FW111">
        <v>5382</v>
      </c>
      <c r="FZ111">
        <v>175</v>
      </c>
      <c r="JA111">
        <v>5</v>
      </c>
      <c r="JE111">
        <v>6</v>
      </c>
    </row>
    <row r="112" spans="1:265">
      <c r="A112" t="s">
        <v>2733</v>
      </c>
      <c r="B112" t="s">
        <v>4427</v>
      </c>
      <c r="C112" t="s">
        <v>2673</v>
      </c>
      <c r="D112" t="s">
        <v>2734</v>
      </c>
      <c r="E112" s="15" t="str">
        <f t="shared" si="2"/>
        <v>Russians</v>
      </c>
      <c r="F112" s="15">
        <f t="shared" si="3"/>
        <v>0.7913966605437357</v>
      </c>
      <c r="G112">
        <v>616807</v>
      </c>
      <c r="H112">
        <v>78951</v>
      </c>
      <c r="I112">
        <v>488139</v>
      </c>
      <c r="J112">
        <v>10911</v>
      </c>
      <c r="K112">
        <v>1711</v>
      </c>
      <c r="L112">
        <v>192</v>
      </c>
      <c r="M112">
        <v>61</v>
      </c>
      <c r="P112">
        <v>7</v>
      </c>
      <c r="Q112">
        <v>5</v>
      </c>
      <c r="Y112">
        <v>68</v>
      </c>
      <c r="Z112">
        <v>73</v>
      </c>
      <c r="AA112">
        <v>405</v>
      </c>
      <c r="AB112">
        <v>20</v>
      </c>
      <c r="AQ112">
        <v>337</v>
      </c>
      <c r="AR112">
        <v>3</v>
      </c>
      <c r="AS112">
        <v>6</v>
      </c>
      <c r="AT112">
        <v>8</v>
      </c>
      <c r="AU112">
        <v>3</v>
      </c>
      <c r="AX112">
        <v>1685</v>
      </c>
      <c r="AZ112">
        <v>37</v>
      </c>
      <c r="BD112">
        <v>364</v>
      </c>
      <c r="BK112">
        <v>7</v>
      </c>
      <c r="BL112">
        <v>4</v>
      </c>
      <c r="BM112">
        <v>251</v>
      </c>
      <c r="BN112">
        <v>90</v>
      </c>
      <c r="BP112">
        <v>48</v>
      </c>
      <c r="BQ112">
        <v>89</v>
      </c>
      <c r="BR112">
        <v>47</v>
      </c>
      <c r="BS112">
        <v>26</v>
      </c>
      <c r="BT112">
        <v>182</v>
      </c>
      <c r="BU112">
        <v>15</v>
      </c>
      <c r="BV112">
        <v>7</v>
      </c>
      <c r="BW112">
        <v>4</v>
      </c>
      <c r="BX112">
        <v>6</v>
      </c>
      <c r="BZ112">
        <v>33</v>
      </c>
      <c r="CB112">
        <v>20</v>
      </c>
      <c r="CC112">
        <v>4</v>
      </c>
      <c r="CD112">
        <v>11</v>
      </c>
      <c r="CF112">
        <v>5</v>
      </c>
      <c r="CH112">
        <v>172</v>
      </c>
      <c r="CI112">
        <v>850</v>
      </c>
      <c r="CJ112">
        <v>67</v>
      </c>
      <c r="CK112">
        <v>32</v>
      </c>
      <c r="CM112">
        <v>6</v>
      </c>
      <c r="CN112">
        <v>9</v>
      </c>
      <c r="CR112">
        <v>6</v>
      </c>
      <c r="CT112">
        <v>3</v>
      </c>
      <c r="CY112">
        <v>2318</v>
      </c>
      <c r="CZ112">
        <v>6</v>
      </c>
      <c r="DA112">
        <v>286</v>
      </c>
      <c r="DB112">
        <v>444</v>
      </c>
      <c r="DC112">
        <v>343</v>
      </c>
      <c r="DD112">
        <v>1265</v>
      </c>
      <c r="DE112">
        <v>41</v>
      </c>
      <c r="DF112">
        <v>183</v>
      </c>
      <c r="DG112">
        <v>7256</v>
      </c>
      <c r="DH112">
        <v>50</v>
      </c>
      <c r="DI112">
        <v>10</v>
      </c>
      <c r="DK112">
        <v>37</v>
      </c>
      <c r="DM112">
        <v>4</v>
      </c>
      <c r="DN112">
        <v>816</v>
      </c>
      <c r="DO112">
        <v>14</v>
      </c>
      <c r="DP112">
        <v>27</v>
      </c>
      <c r="DQ112">
        <v>48</v>
      </c>
      <c r="DR112">
        <v>18</v>
      </c>
      <c r="DV112">
        <v>29</v>
      </c>
      <c r="ED112">
        <v>377</v>
      </c>
      <c r="EE112">
        <v>159</v>
      </c>
      <c r="EF112">
        <v>143</v>
      </c>
      <c r="EG112">
        <v>6</v>
      </c>
      <c r="EH112">
        <v>18</v>
      </c>
      <c r="EI112">
        <v>4</v>
      </c>
      <c r="EJ112">
        <v>4</v>
      </c>
      <c r="EK112">
        <v>12</v>
      </c>
      <c r="EL112">
        <v>61</v>
      </c>
      <c r="EN112">
        <v>4</v>
      </c>
      <c r="EO112">
        <v>5</v>
      </c>
      <c r="EV112">
        <v>5</v>
      </c>
      <c r="EY112">
        <v>208</v>
      </c>
      <c r="EZ112">
        <v>12</v>
      </c>
      <c r="FB112">
        <v>4</v>
      </c>
      <c r="FD112">
        <v>19</v>
      </c>
      <c r="FE112">
        <v>4</v>
      </c>
      <c r="FF112">
        <v>34</v>
      </c>
      <c r="FH112">
        <v>35</v>
      </c>
      <c r="FI112">
        <v>5</v>
      </c>
      <c r="FJ112">
        <v>4</v>
      </c>
      <c r="FL112">
        <v>24</v>
      </c>
      <c r="FM112">
        <v>8</v>
      </c>
      <c r="FN112">
        <v>8</v>
      </c>
      <c r="FO112">
        <v>11</v>
      </c>
      <c r="FV112">
        <v>18</v>
      </c>
      <c r="FW112">
        <v>4428</v>
      </c>
      <c r="FY112">
        <v>29</v>
      </c>
      <c r="FZ112">
        <v>2439</v>
      </c>
      <c r="GA112">
        <v>7</v>
      </c>
      <c r="GE112">
        <v>220</v>
      </c>
      <c r="IO112">
        <v>6</v>
      </c>
      <c r="JA112">
        <v>13</v>
      </c>
      <c r="JD112">
        <v>58</v>
      </c>
      <c r="JE112">
        <v>75</v>
      </c>
    </row>
    <row r="113" spans="1:265">
      <c r="A113" t="s">
        <v>2735</v>
      </c>
      <c r="B113" t="s">
        <v>4427</v>
      </c>
      <c r="C113" t="s">
        <v>2673</v>
      </c>
      <c r="D113" t="s">
        <v>2736</v>
      </c>
      <c r="E113" s="15" t="str">
        <f t="shared" si="2"/>
        <v>Russians</v>
      </c>
      <c r="F113" s="15">
        <f t="shared" si="3"/>
        <v>0.85045505547936662</v>
      </c>
      <c r="G113">
        <v>16042</v>
      </c>
      <c r="H113">
        <v>46</v>
      </c>
      <c r="I113">
        <v>13643</v>
      </c>
      <c r="J113">
        <v>720</v>
      </c>
      <c r="K113">
        <v>71</v>
      </c>
      <c r="L113">
        <v>5</v>
      </c>
      <c r="Z113">
        <v>5</v>
      </c>
      <c r="AA113">
        <v>27</v>
      </c>
      <c r="AQ113">
        <v>9</v>
      </c>
      <c r="AX113">
        <v>9</v>
      </c>
      <c r="BD113">
        <v>6</v>
      </c>
      <c r="BM113">
        <v>7</v>
      </c>
      <c r="BT113">
        <v>5</v>
      </c>
      <c r="CB113">
        <v>3</v>
      </c>
      <c r="CH113">
        <v>3</v>
      </c>
      <c r="CI113">
        <v>4</v>
      </c>
      <c r="CY113">
        <v>53</v>
      </c>
      <c r="DA113">
        <v>13</v>
      </c>
      <c r="DB113">
        <v>11</v>
      </c>
      <c r="DC113">
        <v>7</v>
      </c>
      <c r="DD113">
        <v>10</v>
      </c>
      <c r="DE113">
        <v>5</v>
      </c>
      <c r="DG113">
        <v>49</v>
      </c>
      <c r="DN113">
        <v>4</v>
      </c>
      <c r="DR113">
        <v>3</v>
      </c>
      <c r="DV113">
        <v>5</v>
      </c>
      <c r="ED113">
        <v>17</v>
      </c>
      <c r="EE113">
        <v>3</v>
      </c>
      <c r="EF113">
        <v>10</v>
      </c>
      <c r="EL113">
        <v>4</v>
      </c>
      <c r="EO113">
        <v>8</v>
      </c>
      <c r="EZ113">
        <v>5</v>
      </c>
      <c r="FD113">
        <v>4</v>
      </c>
      <c r="FW113">
        <v>70</v>
      </c>
      <c r="GA113">
        <v>4</v>
      </c>
    </row>
    <row r="114" spans="1:265" s="43" customFormat="1">
      <c r="A114" t="s">
        <v>3243</v>
      </c>
      <c r="B114" t="s">
        <v>4427</v>
      </c>
      <c r="C114" t="s">
        <v>3244</v>
      </c>
      <c r="D114" t="s">
        <v>3245</v>
      </c>
      <c r="E114" s="15" t="str">
        <f t="shared" si="2"/>
        <v>Yakuts (Sakha)</v>
      </c>
      <c r="F114" s="15">
        <f t="shared" si="3"/>
        <v>0.8</v>
      </c>
      <c r="G114">
        <v>4425</v>
      </c>
      <c r="H114"/>
      <c r="I114">
        <v>386</v>
      </c>
      <c r="J114">
        <v>23</v>
      </c>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v>6</v>
      </c>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v>3</v>
      </c>
      <c r="DB114">
        <v>4</v>
      </c>
      <c r="DC114"/>
      <c r="DD114"/>
      <c r="DE114"/>
      <c r="DF114">
        <v>3540</v>
      </c>
      <c r="DG114"/>
      <c r="DH114">
        <v>4</v>
      </c>
      <c r="DI114"/>
      <c r="DJ114"/>
      <c r="DK114"/>
      <c r="DL114"/>
      <c r="DM114">
        <v>4</v>
      </c>
      <c r="DN114">
        <v>10</v>
      </c>
      <c r="DO114"/>
      <c r="DP114"/>
      <c r="DQ114"/>
      <c r="DR114"/>
      <c r="DS114"/>
      <c r="DT114"/>
      <c r="DU114">
        <v>6</v>
      </c>
      <c r="DV114"/>
      <c r="DW114"/>
      <c r="DX114"/>
      <c r="DY114"/>
      <c r="DZ114"/>
      <c r="EA114"/>
      <c r="EB114"/>
      <c r="EC114"/>
      <c r="ED114">
        <v>5</v>
      </c>
      <c r="EE114"/>
      <c r="EF114"/>
      <c r="EG114"/>
      <c r="EH114"/>
      <c r="EI114"/>
      <c r="EJ114"/>
      <c r="EK114"/>
      <c r="EL114"/>
      <c r="EM114"/>
      <c r="EN114"/>
      <c r="EO114"/>
      <c r="EP114"/>
      <c r="EQ114"/>
      <c r="ER114"/>
      <c r="ES114"/>
      <c r="ET114"/>
      <c r="EU114"/>
      <c r="EV114"/>
      <c r="EW114"/>
      <c r="EX114"/>
      <c r="EY114">
        <v>14</v>
      </c>
      <c r="EZ114"/>
      <c r="FA114"/>
      <c r="FB114"/>
      <c r="FC114"/>
      <c r="FD114">
        <v>52</v>
      </c>
      <c r="FE114">
        <v>345</v>
      </c>
      <c r="FF114"/>
      <c r="FG114"/>
      <c r="FH114"/>
      <c r="FI114"/>
      <c r="FJ114"/>
      <c r="FK114"/>
      <c r="FL114"/>
      <c r="FM114"/>
      <c r="FN114"/>
      <c r="FO114"/>
      <c r="FP114"/>
      <c r="FQ114">
        <v>9</v>
      </c>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v>5</v>
      </c>
      <c r="JB114"/>
      <c r="JC114"/>
      <c r="JD114"/>
      <c r="JE114"/>
    </row>
    <row r="115" spans="1:265">
      <c r="A115" t="s">
        <v>3246</v>
      </c>
      <c r="B115" t="s">
        <v>4427</v>
      </c>
      <c r="C115" t="s">
        <v>3244</v>
      </c>
      <c r="D115" t="s">
        <v>3247</v>
      </c>
      <c r="E115" s="15" t="str">
        <f t="shared" si="2"/>
        <v>Russians</v>
      </c>
      <c r="F115" s="15">
        <f t="shared" si="3"/>
        <v>0.78387127040720583</v>
      </c>
      <c r="G115">
        <v>42632</v>
      </c>
      <c r="H115">
        <v>568</v>
      </c>
      <c r="I115">
        <v>33418</v>
      </c>
      <c r="J115">
        <v>1534</v>
      </c>
      <c r="K115">
        <v>184</v>
      </c>
      <c r="L115">
        <v>21</v>
      </c>
      <c r="M115">
        <v>14</v>
      </c>
      <c r="R115">
        <v>6</v>
      </c>
      <c r="Y115">
        <v>14</v>
      </c>
      <c r="Z115">
        <v>6</v>
      </c>
      <c r="AA115">
        <v>130</v>
      </c>
      <c r="AQ115">
        <v>156</v>
      </c>
      <c r="AX115">
        <v>269</v>
      </c>
      <c r="AZ115">
        <v>15</v>
      </c>
      <c r="BD115">
        <v>7</v>
      </c>
      <c r="BM115">
        <v>13</v>
      </c>
      <c r="BN115">
        <v>19</v>
      </c>
      <c r="BP115">
        <v>52</v>
      </c>
      <c r="BQ115">
        <v>9</v>
      </c>
      <c r="BR115">
        <v>13</v>
      </c>
      <c r="BS115">
        <v>4</v>
      </c>
      <c r="BT115">
        <v>4</v>
      </c>
      <c r="BV115">
        <v>6</v>
      </c>
      <c r="BX115">
        <v>6</v>
      </c>
      <c r="CB115">
        <v>3</v>
      </c>
      <c r="CC115">
        <v>6</v>
      </c>
      <c r="CH115">
        <v>11</v>
      </c>
      <c r="CI115">
        <v>171</v>
      </c>
      <c r="CR115">
        <v>7</v>
      </c>
      <c r="CY115">
        <v>473</v>
      </c>
      <c r="DA115">
        <v>164</v>
      </c>
      <c r="DB115">
        <v>69</v>
      </c>
      <c r="DC115">
        <v>93</v>
      </c>
      <c r="DD115">
        <v>108</v>
      </c>
      <c r="DE115">
        <v>14</v>
      </c>
      <c r="DF115">
        <v>1506</v>
      </c>
      <c r="DG115">
        <v>208</v>
      </c>
      <c r="DI115">
        <v>7</v>
      </c>
      <c r="DM115">
        <v>8</v>
      </c>
      <c r="DN115">
        <v>156</v>
      </c>
      <c r="DO115">
        <v>6</v>
      </c>
      <c r="DP115">
        <v>6</v>
      </c>
      <c r="DR115">
        <v>5</v>
      </c>
      <c r="DS115">
        <v>5</v>
      </c>
      <c r="DU115">
        <v>6</v>
      </c>
      <c r="DV115">
        <v>5</v>
      </c>
      <c r="ED115">
        <v>68</v>
      </c>
      <c r="EE115">
        <v>35</v>
      </c>
      <c r="EF115">
        <v>81</v>
      </c>
      <c r="EG115">
        <v>11</v>
      </c>
      <c r="EH115">
        <v>4</v>
      </c>
      <c r="EK115">
        <v>3</v>
      </c>
      <c r="EN115">
        <v>4</v>
      </c>
      <c r="EY115">
        <v>93</v>
      </c>
      <c r="FD115">
        <v>2065</v>
      </c>
      <c r="FE115">
        <v>265</v>
      </c>
      <c r="FG115">
        <v>4</v>
      </c>
      <c r="FM115">
        <v>7</v>
      </c>
      <c r="FQ115">
        <v>4</v>
      </c>
      <c r="FW115">
        <v>79</v>
      </c>
      <c r="FZ115">
        <v>35</v>
      </c>
      <c r="JA115">
        <v>6</v>
      </c>
      <c r="JD115">
        <v>12</v>
      </c>
      <c r="JE115">
        <v>16</v>
      </c>
    </row>
    <row r="116" spans="1:265">
      <c r="A116" t="s">
        <v>3248</v>
      </c>
      <c r="B116" t="s">
        <v>4427</v>
      </c>
      <c r="C116" t="s">
        <v>3244</v>
      </c>
      <c r="D116" t="s">
        <v>3249</v>
      </c>
      <c r="E116" s="15" t="str">
        <f t="shared" si="2"/>
        <v>Yakuts (Sakha)</v>
      </c>
      <c r="F116" s="15">
        <f t="shared" si="3"/>
        <v>0.39049180327868854</v>
      </c>
      <c r="G116">
        <v>3050</v>
      </c>
      <c r="H116">
        <v>6</v>
      </c>
      <c r="I116">
        <v>968</v>
      </c>
      <c r="J116">
        <v>48</v>
      </c>
      <c r="K116">
        <v>4</v>
      </c>
      <c r="L116">
        <v>3</v>
      </c>
      <c r="AQ116">
        <v>3</v>
      </c>
      <c r="CY116">
        <v>13</v>
      </c>
      <c r="DA116">
        <v>4</v>
      </c>
      <c r="DB116">
        <v>4</v>
      </c>
      <c r="DC116">
        <v>3</v>
      </c>
      <c r="DF116">
        <v>1191</v>
      </c>
      <c r="DN116">
        <v>4</v>
      </c>
      <c r="DP116">
        <v>4</v>
      </c>
      <c r="DR116">
        <v>3</v>
      </c>
      <c r="DU116">
        <v>4</v>
      </c>
      <c r="ED116">
        <v>3</v>
      </c>
      <c r="EK116">
        <v>5</v>
      </c>
      <c r="EM116">
        <v>4</v>
      </c>
      <c r="EY116">
        <v>28</v>
      </c>
      <c r="FD116">
        <v>35</v>
      </c>
      <c r="FE116">
        <v>610</v>
      </c>
      <c r="FM116">
        <v>17</v>
      </c>
      <c r="FQ116">
        <v>79</v>
      </c>
    </row>
    <row r="117" spans="1:265">
      <c r="A117" t="s">
        <v>3250</v>
      </c>
      <c r="B117" t="s">
        <v>4427</v>
      </c>
      <c r="C117" t="s">
        <v>3244</v>
      </c>
      <c r="D117" t="s">
        <v>3251</v>
      </c>
      <c r="E117" s="15" t="str">
        <f t="shared" si="2"/>
        <v>Yakuts (Sakha)</v>
      </c>
      <c r="F117" s="15">
        <f t="shared" si="3"/>
        <v>0.9174765756852703</v>
      </c>
      <c r="G117">
        <v>17183</v>
      </c>
      <c r="H117">
        <v>78</v>
      </c>
      <c r="I117">
        <v>850</v>
      </c>
      <c r="J117">
        <v>22</v>
      </c>
      <c r="K117">
        <v>11</v>
      </c>
      <c r="Y117">
        <v>3</v>
      </c>
      <c r="Z117">
        <v>4</v>
      </c>
      <c r="BD117">
        <v>5</v>
      </c>
      <c r="CY117">
        <v>23</v>
      </c>
      <c r="DA117">
        <v>12</v>
      </c>
      <c r="DB117">
        <v>3</v>
      </c>
      <c r="DC117">
        <v>11</v>
      </c>
      <c r="DF117">
        <v>15765</v>
      </c>
      <c r="DH117">
        <v>6</v>
      </c>
      <c r="DN117">
        <v>3</v>
      </c>
      <c r="EY117">
        <v>17</v>
      </c>
      <c r="FD117">
        <v>217</v>
      </c>
      <c r="FE117">
        <v>127</v>
      </c>
      <c r="FG117">
        <v>5</v>
      </c>
      <c r="FW117">
        <v>12</v>
      </c>
    </row>
    <row r="118" spans="1:265">
      <c r="A118" t="s">
        <v>3252</v>
      </c>
      <c r="B118" t="s">
        <v>4427</v>
      </c>
      <c r="C118" t="s">
        <v>3244</v>
      </c>
      <c r="D118" t="s">
        <v>3253</v>
      </c>
      <c r="E118" s="15" t="str">
        <f t="shared" si="2"/>
        <v>Dolgans</v>
      </c>
      <c r="F118" s="15">
        <f t="shared" si="3"/>
        <v>0.42387889174521565</v>
      </c>
      <c r="G118">
        <v>3501</v>
      </c>
      <c r="I118">
        <v>129</v>
      </c>
      <c r="J118">
        <v>35</v>
      </c>
      <c r="K118">
        <v>11</v>
      </c>
      <c r="L118">
        <v>4</v>
      </c>
      <c r="AX118">
        <v>6</v>
      </c>
      <c r="BS118">
        <v>3</v>
      </c>
      <c r="CH118">
        <v>5</v>
      </c>
      <c r="CY118">
        <v>4</v>
      </c>
      <c r="DC118">
        <v>5</v>
      </c>
      <c r="DD118">
        <v>9</v>
      </c>
      <c r="DF118">
        <v>756</v>
      </c>
      <c r="DN118">
        <v>6</v>
      </c>
      <c r="DU118">
        <v>1484</v>
      </c>
      <c r="EY118">
        <v>6</v>
      </c>
      <c r="FD118">
        <v>794</v>
      </c>
      <c r="FE118">
        <v>227</v>
      </c>
      <c r="FQ118">
        <v>12</v>
      </c>
    </row>
    <row r="119" spans="1:265">
      <c r="A119" t="s">
        <v>3254</v>
      </c>
      <c r="B119" t="s">
        <v>4427</v>
      </c>
      <c r="C119" t="s">
        <v>3244</v>
      </c>
      <c r="D119" t="s">
        <v>3255</v>
      </c>
      <c r="E119" s="15" t="str">
        <f t="shared" si="2"/>
        <v>Russians</v>
      </c>
      <c r="F119" s="15">
        <f t="shared" si="3"/>
        <v>0.26993593991605919</v>
      </c>
      <c r="G119">
        <v>9054</v>
      </c>
      <c r="H119">
        <v>70</v>
      </c>
      <c r="I119">
        <v>2444</v>
      </c>
      <c r="J119">
        <v>328</v>
      </c>
      <c r="K119">
        <v>50</v>
      </c>
      <c r="Y119">
        <v>5</v>
      </c>
      <c r="AA119">
        <v>10</v>
      </c>
      <c r="AQ119">
        <v>4</v>
      </c>
      <c r="AX119">
        <v>5</v>
      </c>
      <c r="BM119">
        <v>3</v>
      </c>
      <c r="BN119">
        <v>5</v>
      </c>
      <c r="CB119">
        <v>8</v>
      </c>
      <c r="CH119">
        <v>3</v>
      </c>
      <c r="CY119">
        <v>40</v>
      </c>
      <c r="DB119">
        <v>8</v>
      </c>
      <c r="DC119">
        <v>12</v>
      </c>
      <c r="DD119">
        <v>3</v>
      </c>
      <c r="DF119">
        <v>2047</v>
      </c>
      <c r="DG119">
        <v>5</v>
      </c>
      <c r="DH119">
        <v>4</v>
      </c>
      <c r="DN119">
        <v>24</v>
      </c>
      <c r="DU119">
        <v>6</v>
      </c>
      <c r="EE119">
        <v>9</v>
      </c>
      <c r="EF119">
        <v>3</v>
      </c>
      <c r="EH119">
        <v>6</v>
      </c>
      <c r="EK119">
        <v>3</v>
      </c>
      <c r="EY119">
        <v>44</v>
      </c>
      <c r="EZ119">
        <v>9</v>
      </c>
      <c r="FD119">
        <v>2250</v>
      </c>
      <c r="FE119">
        <v>1262</v>
      </c>
      <c r="FM119">
        <v>3</v>
      </c>
      <c r="FV119">
        <v>7</v>
      </c>
      <c r="FW119">
        <v>3</v>
      </c>
    </row>
    <row r="120" spans="1:265">
      <c r="A120" t="s">
        <v>3256</v>
      </c>
      <c r="B120" t="s">
        <v>4427</v>
      </c>
      <c r="C120" t="s">
        <v>3244</v>
      </c>
      <c r="D120" t="s">
        <v>3257</v>
      </c>
      <c r="E120" s="15" t="str">
        <f t="shared" si="2"/>
        <v>Yakuts (Sakha)</v>
      </c>
      <c r="F120" s="15">
        <f t="shared" si="3"/>
        <v>0.97954578898317557</v>
      </c>
      <c r="G120">
        <v>20387</v>
      </c>
      <c r="H120">
        <v>66</v>
      </c>
      <c r="I120">
        <v>73</v>
      </c>
      <c r="J120">
        <v>9</v>
      </c>
      <c r="AA120">
        <v>6</v>
      </c>
      <c r="AQ120">
        <v>4</v>
      </c>
      <c r="CY120">
        <v>10</v>
      </c>
      <c r="DB120">
        <v>11</v>
      </c>
      <c r="DC120">
        <v>10</v>
      </c>
      <c r="DF120">
        <v>19970</v>
      </c>
      <c r="DG120">
        <v>5</v>
      </c>
      <c r="DH120">
        <v>8</v>
      </c>
      <c r="DN120">
        <v>11</v>
      </c>
      <c r="DR120">
        <v>7</v>
      </c>
      <c r="DU120">
        <v>3</v>
      </c>
      <c r="EY120">
        <v>3</v>
      </c>
      <c r="FD120">
        <v>115</v>
      </c>
      <c r="FE120">
        <v>77</v>
      </c>
      <c r="FW120">
        <v>3</v>
      </c>
    </row>
    <row r="121" spans="1:265">
      <c r="A121" t="s">
        <v>3258</v>
      </c>
      <c r="B121" t="s">
        <v>4427</v>
      </c>
      <c r="C121" t="s">
        <v>3244</v>
      </c>
      <c r="D121" t="s">
        <v>3259</v>
      </c>
      <c r="E121" s="15" t="str">
        <f t="shared" si="2"/>
        <v>Evens (Lamuts)</v>
      </c>
      <c r="F121" s="15">
        <f t="shared" si="3"/>
        <v>0.53017091035926056</v>
      </c>
      <c r="G121">
        <v>2867</v>
      </c>
      <c r="H121">
        <v>4</v>
      </c>
      <c r="I121">
        <v>28</v>
      </c>
      <c r="J121">
        <v>7</v>
      </c>
      <c r="AQ121">
        <v>9</v>
      </c>
      <c r="DF121">
        <v>1270</v>
      </c>
      <c r="EF121">
        <v>3</v>
      </c>
      <c r="EY121">
        <v>6</v>
      </c>
      <c r="FD121">
        <v>15</v>
      </c>
      <c r="FE121">
        <v>1520</v>
      </c>
    </row>
    <row r="122" spans="1:265">
      <c r="A122" t="s">
        <v>3260</v>
      </c>
      <c r="B122" t="s">
        <v>4427</v>
      </c>
      <c r="C122" t="s">
        <v>3244</v>
      </c>
      <c r="D122" t="s">
        <v>3261</v>
      </c>
      <c r="E122" s="15" t="str">
        <f t="shared" si="2"/>
        <v>Yakuts (Sakha)</v>
      </c>
      <c r="F122" s="15">
        <f t="shared" si="3"/>
        <v>0.95882453442678972</v>
      </c>
      <c r="G122">
        <v>11706</v>
      </c>
      <c r="H122">
        <v>23</v>
      </c>
      <c r="I122">
        <v>129</v>
      </c>
      <c r="J122">
        <v>20</v>
      </c>
      <c r="K122">
        <v>7</v>
      </c>
      <c r="AQ122">
        <v>4</v>
      </c>
      <c r="BR122">
        <v>13</v>
      </c>
      <c r="CY122">
        <v>9</v>
      </c>
      <c r="DB122">
        <v>7</v>
      </c>
      <c r="DD122">
        <v>37</v>
      </c>
      <c r="DF122">
        <v>11224</v>
      </c>
      <c r="DG122">
        <v>4</v>
      </c>
      <c r="DM122">
        <v>5</v>
      </c>
      <c r="DN122">
        <v>30</v>
      </c>
      <c r="DQ122">
        <v>5</v>
      </c>
      <c r="DU122">
        <v>11</v>
      </c>
      <c r="EY122">
        <v>7</v>
      </c>
      <c r="FD122">
        <v>79</v>
      </c>
      <c r="FE122">
        <v>71</v>
      </c>
      <c r="FF122">
        <v>4</v>
      </c>
      <c r="FQ122">
        <v>4</v>
      </c>
    </row>
    <row r="123" spans="1:265">
      <c r="A123" t="s">
        <v>3262</v>
      </c>
      <c r="B123" t="s">
        <v>4427</v>
      </c>
      <c r="C123" t="s">
        <v>3244</v>
      </c>
      <c r="D123" t="s">
        <v>3263</v>
      </c>
      <c r="E123" s="15" t="str">
        <f t="shared" si="2"/>
        <v>Yakuts (Sakha)</v>
      </c>
      <c r="F123" s="15">
        <f t="shared" si="3"/>
        <v>0.47794590438915291</v>
      </c>
      <c r="G123">
        <v>286160</v>
      </c>
      <c r="H123">
        <v>10360</v>
      </c>
      <c r="I123">
        <v>103329</v>
      </c>
      <c r="J123">
        <v>3681</v>
      </c>
      <c r="K123">
        <v>568</v>
      </c>
      <c r="L123">
        <v>90</v>
      </c>
      <c r="M123">
        <v>59</v>
      </c>
      <c r="N123">
        <v>3</v>
      </c>
      <c r="Q123">
        <v>12</v>
      </c>
      <c r="S123">
        <v>5</v>
      </c>
      <c r="Y123">
        <v>86</v>
      </c>
      <c r="Z123">
        <v>38</v>
      </c>
      <c r="AA123">
        <v>295</v>
      </c>
      <c r="AB123">
        <v>4</v>
      </c>
      <c r="AC123">
        <v>3</v>
      </c>
      <c r="AQ123">
        <v>444</v>
      </c>
      <c r="AR123">
        <v>15</v>
      </c>
      <c r="AX123">
        <v>2220</v>
      </c>
      <c r="AZ123">
        <v>50</v>
      </c>
      <c r="BD123">
        <v>123</v>
      </c>
      <c r="BK123">
        <v>5</v>
      </c>
      <c r="BL123">
        <v>14</v>
      </c>
      <c r="BM123">
        <v>112</v>
      </c>
      <c r="BN123">
        <v>94</v>
      </c>
      <c r="BP123">
        <v>703</v>
      </c>
      <c r="BQ123">
        <v>31</v>
      </c>
      <c r="BR123">
        <v>14</v>
      </c>
      <c r="BS123">
        <v>21</v>
      </c>
      <c r="BT123">
        <v>88</v>
      </c>
      <c r="BU123">
        <v>5</v>
      </c>
      <c r="BV123">
        <v>5</v>
      </c>
      <c r="BX123">
        <v>3</v>
      </c>
      <c r="BZ123">
        <v>13</v>
      </c>
      <c r="CB123">
        <v>15</v>
      </c>
      <c r="CC123">
        <v>8</v>
      </c>
      <c r="CD123">
        <v>11</v>
      </c>
      <c r="CE123">
        <v>12</v>
      </c>
      <c r="CF123">
        <v>5</v>
      </c>
      <c r="CH123">
        <v>158</v>
      </c>
      <c r="CI123">
        <v>1815</v>
      </c>
      <c r="CJ123">
        <v>16</v>
      </c>
      <c r="CM123">
        <v>3</v>
      </c>
      <c r="CN123">
        <v>3</v>
      </c>
      <c r="CR123">
        <v>60</v>
      </c>
      <c r="CT123">
        <v>16</v>
      </c>
      <c r="CY123">
        <v>1914</v>
      </c>
      <c r="DA123">
        <v>302</v>
      </c>
      <c r="DB123">
        <v>233</v>
      </c>
      <c r="DC123">
        <v>311</v>
      </c>
      <c r="DD123">
        <v>516</v>
      </c>
      <c r="DE123">
        <v>26</v>
      </c>
      <c r="DF123">
        <v>136769</v>
      </c>
      <c r="DG123">
        <v>1888</v>
      </c>
      <c r="DH123">
        <v>92</v>
      </c>
      <c r="DI123">
        <v>36</v>
      </c>
      <c r="DJ123">
        <v>7</v>
      </c>
      <c r="DK123">
        <v>3</v>
      </c>
      <c r="DM123">
        <v>308</v>
      </c>
      <c r="DN123">
        <v>2979</v>
      </c>
      <c r="DO123">
        <v>31</v>
      </c>
      <c r="DP123">
        <v>54</v>
      </c>
      <c r="DQ123">
        <v>19</v>
      </c>
      <c r="DR123">
        <v>51</v>
      </c>
      <c r="DS123">
        <v>7</v>
      </c>
      <c r="DT123">
        <v>3</v>
      </c>
      <c r="DU123">
        <v>179</v>
      </c>
      <c r="DV123">
        <v>20</v>
      </c>
      <c r="DZ123">
        <v>5</v>
      </c>
      <c r="EA123">
        <v>4</v>
      </c>
      <c r="ED123">
        <v>205</v>
      </c>
      <c r="EE123">
        <v>46</v>
      </c>
      <c r="EF123">
        <v>107</v>
      </c>
      <c r="EG123">
        <v>6</v>
      </c>
      <c r="EH123">
        <v>22</v>
      </c>
      <c r="EI123">
        <v>4</v>
      </c>
      <c r="EK123">
        <v>56</v>
      </c>
      <c r="EL123">
        <v>20</v>
      </c>
      <c r="EO123">
        <v>7</v>
      </c>
      <c r="ET123">
        <v>3</v>
      </c>
      <c r="EU123">
        <v>3</v>
      </c>
      <c r="EY123">
        <v>2496</v>
      </c>
      <c r="EZ123">
        <v>42</v>
      </c>
      <c r="FB123">
        <v>24</v>
      </c>
      <c r="FD123">
        <v>2713</v>
      </c>
      <c r="FE123">
        <v>2071</v>
      </c>
      <c r="FF123">
        <v>13</v>
      </c>
      <c r="FG123">
        <v>9</v>
      </c>
      <c r="FM123">
        <v>53</v>
      </c>
      <c r="FQ123">
        <v>196</v>
      </c>
      <c r="FS123">
        <v>5</v>
      </c>
      <c r="FT123">
        <v>6</v>
      </c>
      <c r="FV123">
        <v>4</v>
      </c>
      <c r="FW123">
        <v>803</v>
      </c>
      <c r="FY123">
        <v>6</v>
      </c>
      <c r="FZ123">
        <v>725</v>
      </c>
      <c r="GB123">
        <v>5</v>
      </c>
      <c r="GE123">
        <v>6</v>
      </c>
      <c r="JA123">
        <v>94</v>
      </c>
      <c r="JD123">
        <v>34</v>
      </c>
      <c r="JE123">
        <v>100</v>
      </c>
    </row>
    <row r="124" spans="1:265">
      <c r="A124" t="s">
        <v>3264</v>
      </c>
      <c r="B124" t="s">
        <v>4427</v>
      </c>
      <c r="C124" t="s">
        <v>3244</v>
      </c>
      <c r="D124" t="s">
        <v>3265</v>
      </c>
      <c r="E124" s="15" t="str">
        <f t="shared" si="2"/>
        <v>Russians</v>
      </c>
      <c r="F124" s="15">
        <f t="shared" si="3"/>
        <v>0.82386363636363635</v>
      </c>
      <c r="G124">
        <v>9504</v>
      </c>
      <c r="H124">
        <v>64</v>
      </c>
      <c r="I124">
        <v>7830</v>
      </c>
      <c r="J124">
        <v>178</v>
      </c>
      <c r="K124">
        <v>43</v>
      </c>
      <c r="Y124">
        <v>5</v>
      </c>
      <c r="AA124">
        <v>15</v>
      </c>
      <c r="AQ124">
        <v>12</v>
      </c>
      <c r="AX124">
        <v>97</v>
      </c>
      <c r="BM124">
        <v>4</v>
      </c>
      <c r="BN124">
        <v>17</v>
      </c>
      <c r="BP124">
        <v>25</v>
      </c>
      <c r="CD124">
        <v>4</v>
      </c>
      <c r="CI124">
        <v>29</v>
      </c>
      <c r="CJ124">
        <v>26</v>
      </c>
      <c r="CY124">
        <v>100</v>
      </c>
      <c r="DA124">
        <v>6</v>
      </c>
      <c r="DB124">
        <v>14</v>
      </c>
      <c r="DC124">
        <v>11</v>
      </c>
      <c r="DD124">
        <v>8</v>
      </c>
      <c r="DF124">
        <v>772</v>
      </c>
      <c r="DG124">
        <v>49</v>
      </c>
      <c r="DN124">
        <v>8</v>
      </c>
      <c r="DU124">
        <v>4</v>
      </c>
      <c r="ED124">
        <v>8</v>
      </c>
      <c r="EE124">
        <v>3</v>
      </c>
      <c r="EF124">
        <v>3</v>
      </c>
      <c r="EK124">
        <v>8</v>
      </c>
      <c r="EO124">
        <v>5</v>
      </c>
      <c r="EY124">
        <v>44</v>
      </c>
      <c r="FB124">
        <v>4</v>
      </c>
      <c r="FD124">
        <v>18</v>
      </c>
      <c r="FE124">
        <v>24</v>
      </c>
      <c r="FQ124">
        <v>5</v>
      </c>
      <c r="FW124">
        <v>28</v>
      </c>
      <c r="JE124">
        <v>3</v>
      </c>
    </row>
    <row r="125" spans="1:265">
      <c r="A125" t="s">
        <v>3266</v>
      </c>
      <c r="B125" t="s">
        <v>4427</v>
      </c>
      <c r="C125" t="s">
        <v>3244</v>
      </c>
      <c r="D125" t="s">
        <v>3267</v>
      </c>
      <c r="E125" s="15" t="str">
        <f t="shared" si="2"/>
        <v>Yakuts (Sakha)</v>
      </c>
      <c r="F125" s="15">
        <f t="shared" si="3"/>
        <v>0.58049453776576998</v>
      </c>
      <c r="G125">
        <v>34052</v>
      </c>
      <c r="H125">
        <v>680</v>
      </c>
      <c r="I125">
        <v>9272</v>
      </c>
      <c r="J125">
        <v>308</v>
      </c>
      <c r="K125">
        <v>48</v>
      </c>
      <c r="L125">
        <v>7</v>
      </c>
      <c r="Y125">
        <v>3</v>
      </c>
      <c r="AA125">
        <v>67</v>
      </c>
      <c r="AQ125">
        <v>11</v>
      </c>
      <c r="AR125">
        <v>4</v>
      </c>
      <c r="AX125">
        <v>49</v>
      </c>
      <c r="AZ125">
        <v>5</v>
      </c>
      <c r="BD125">
        <v>7</v>
      </c>
      <c r="BM125">
        <v>5</v>
      </c>
      <c r="BN125">
        <v>33</v>
      </c>
      <c r="BT125">
        <v>11</v>
      </c>
      <c r="CF125">
        <v>3</v>
      </c>
      <c r="CI125">
        <v>46</v>
      </c>
      <c r="CY125">
        <v>138</v>
      </c>
      <c r="DA125">
        <v>45</v>
      </c>
      <c r="DB125">
        <v>24</v>
      </c>
      <c r="DC125">
        <v>28</v>
      </c>
      <c r="DD125">
        <v>77</v>
      </c>
      <c r="DF125">
        <v>19767</v>
      </c>
      <c r="DG125">
        <v>9</v>
      </c>
      <c r="DN125">
        <v>66</v>
      </c>
      <c r="DO125">
        <v>6</v>
      </c>
      <c r="DP125">
        <v>3</v>
      </c>
      <c r="DU125">
        <v>13</v>
      </c>
      <c r="ED125">
        <v>13</v>
      </c>
      <c r="EE125">
        <v>8</v>
      </c>
      <c r="EF125">
        <v>22</v>
      </c>
      <c r="EK125">
        <v>9</v>
      </c>
      <c r="EL125">
        <v>5</v>
      </c>
      <c r="ET125">
        <v>3</v>
      </c>
      <c r="EY125">
        <v>89</v>
      </c>
      <c r="EZ125">
        <v>20</v>
      </c>
      <c r="FD125">
        <v>373</v>
      </c>
      <c r="FE125">
        <v>252</v>
      </c>
      <c r="FF125">
        <v>7</v>
      </c>
      <c r="FM125">
        <v>8</v>
      </c>
      <c r="FN125">
        <v>5</v>
      </c>
      <c r="FQ125">
        <v>4</v>
      </c>
      <c r="FW125">
        <v>19</v>
      </c>
      <c r="FZ125">
        <v>14</v>
      </c>
      <c r="JE125">
        <v>13</v>
      </c>
    </row>
    <row r="126" spans="1:265">
      <c r="A126" t="s">
        <v>3268</v>
      </c>
      <c r="B126" t="s">
        <v>4427</v>
      </c>
      <c r="C126" t="s">
        <v>3244</v>
      </c>
      <c r="D126" t="s">
        <v>3269</v>
      </c>
      <c r="E126" s="15" t="str">
        <f t="shared" si="2"/>
        <v>Yakuts (Sakha)</v>
      </c>
      <c r="F126" s="15">
        <f t="shared" si="3"/>
        <v>0.69042397660818711</v>
      </c>
      <c r="G126">
        <v>13680</v>
      </c>
      <c r="H126">
        <v>45</v>
      </c>
      <c r="I126">
        <v>2778</v>
      </c>
      <c r="J126">
        <v>128</v>
      </c>
      <c r="K126">
        <v>21</v>
      </c>
      <c r="AA126">
        <v>13</v>
      </c>
      <c r="AQ126">
        <v>9</v>
      </c>
      <c r="AX126">
        <v>11</v>
      </c>
      <c r="AZ126">
        <v>3</v>
      </c>
      <c r="BM126">
        <v>3</v>
      </c>
      <c r="BN126">
        <v>5</v>
      </c>
      <c r="CY126">
        <v>54</v>
      </c>
      <c r="DA126">
        <v>12</v>
      </c>
      <c r="DB126">
        <v>6</v>
      </c>
      <c r="DC126">
        <v>4</v>
      </c>
      <c r="DD126">
        <v>12</v>
      </c>
      <c r="DF126">
        <v>9445</v>
      </c>
      <c r="DG126">
        <v>10</v>
      </c>
      <c r="DN126">
        <v>3</v>
      </c>
      <c r="DP126">
        <v>5</v>
      </c>
      <c r="DR126">
        <v>4</v>
      </c>
      <c r="DS126">
        <v>6</v>
      </c>
      <c r="DU126">
        <v>4</v>
      </c>
      <c r="ED126">
        <v>3</v>
      </c>
      <c r="EE126">
        <v>3</v>
      </c>
      <c r="EF126">
        <v>6</v>
      </c>
      <c r="EK126">
        <v>8</v>
      </c>
      <c r="EY126">
        <v>44</v>
      </c>
      <c r="FB126">
        <v>6</v>
      </c>
      <c r="FD126">
        <v>81</v>
      </c>
      <c r="FE126">
        <v>929</v>
      </c>
      <c r="FQ126">
        <v>8</v>
      </c>
    </row>
    <row r="127" spans="1:265">
      <c r="A127" t="s">
        <v>3270</v>
      </c>
      <c r="B127" t="s">
        <v>4427</v>
      </c>
      <c r="C127" t="s">
        <v>3244</v>
      </c>
      <c r="D127" t="s">
        <v>3271</v>
      </c>
      <c r="E127" s="15" t="str">
        <f t="shared" si="2"/>
        <v>Russians</v>
      </c>
      <c r="F127" s="15">
        <f t="shared" si="3"/>
        <v>0.77807116811266186</v>
      </c>
      <c r="G127">
        <v>39765</v>
      </c>
      <c r="H127">
        <v>642</v>
      </c>
      <c r="I127">
        <v>30940</v>
      </c>
      <c r="J127">
        <v>960</v>
      </c>
      <c r="K127">
        <v>139</v>
      </c>
      <c r="L127">
        <v>6</v>
      </c>
      <c r="M127">
        <v>15</v>
      </c>
      <c r="Y127">
        <v>7</v>
      </c>
      <c r="Z127">
        <v>3</v>
      </c>
      <c r="AA127">
        <v>236</v>
      </c>
      <c r="AQ127">
        <v>82</v>
      </c>
      <c r="AX127">
        <v>128</v>
      </c>
      <c r="AZ127">
        <v>7</v>
      </c>
      <c r="BD127">
        <v>12</v>
      </c>
      <c r="BM127">
        <v>12</v>
      </c>
      <c r="BN127">
        <v>3</v>
      </c>
      <c r="BP127">
        <v>24</v>
      </c>
      <c r="BR127">
        <v>6</v>
      </c>
      <c r="BS127">
        <v>6</v>
      </c>
      <c r="BT127">
        <v>56</v>
      </c>
      <c r="BV127">
        <v>8</v>
      </c>
      <c r="CD127">
        <v>4</v>
      </c>
      <c r="CH127">
        <v>12</v>
      </c>
      <c r="CI127">
        <v>245</v>
      </c>
      <c r="CR127">
        <v>6</v>
      </c>
      <c r="CY127">
        <v>425</v>
      </c>
      <c r="DA127">
        <v>150</v>
      </c>
      <c r="DB127">
        <v>80</v>
      </c>
      <c r="DC127">
        <v>51</v>
      </c>
      <c r="DD127">
        <v>114</v>
      </c>
      <c r="DE127">
        <v>7</v>
      </c>
      <c r="DF127">
        <v>4065</v>
      </c>
      <c r="DG127">
        <v>76</v>
      </c>
      <c r="DH127">
        <v>3</v>
      </c>
      <c r="DI127">
        <v>9</v>
      </c>
      <c r="DM127">
        <v>12</v>
      </c>
      <c r="DN127">
        <v>365</v>
      </c>
      <c r="DO127">
        <v>6</v>
      </c>
      <c r="DP127">
        <v>4</v>
      </c>
      <c r="DR127">
        <v>12</v>
      </c>
      <c r="DU127">
        <v>5</v>
      </c>
      <c r="ED127">
        <v>65</v>
      </c>
      <c r="EE127">
        <v>16</v>
      </c>
      <c r="EF127">
        <v>25</v>
      </c>
      <c r="EH127">
        <v>19</v>
      </c>
      <c r="EI127">
        <v>3</v>
      </c>
      <c r="EK127">
        <v>9</v>
      </c>
      <c r="EL127">
        <v>5</v>
      </c>
      <c r="EY127">
        <v>257</v>
      </c>
      <c r="FD127">
        <v>46</v>
      </c>
      <c r="FE127">
        <v>33</v>
      </c>
      <c r="FF127">
        <v>5</v>
      </c>
      <c r="FW127">
        <v>27</v>
      </c>
      <c r="FZ127">
        <v>7</v>
      </c>
      <c r="JA127">
        <v>3</v>
      </c>
    </row>
    <row r="128" spans="1:265">
      <c r="A128" t="s">
        <v>3272</v>
      </c>
      <c r="B128" t="s">
        <v>4427</v>
      </c>
      <c r="C128" t="s">
        <v>3244</v>
      </c>
      <c r="D128" t="s">
        <v>3273</v>
      </c>
      <c r="E128" s="15" t="str">
        <f t="shared" si="2"/>
        <v>Yakuts (Sakha)</v>
      </c>
      <c r="F128" s="15">
        <f t="shared" si="3"/>
        <v>0.90283905620563976</v>
      </c>
      <c r="G128">
        <v>31278</v>
      </c>
      <c r="H128">
        <v>375</v>
      </c>
      <c r="I128">
        <v>1701</v>
      </c>
      <c r="J128">
        <v>66</v>
      </c>
      <c r="K128">
        <v>16</v>
      </c>
      <c r="Z128">
        <v>3</v>
      </c>
      <c r="AA128">
        <v>9</v>
      </c>
      <c r="AQ128">
        <v>3</v>
      </c>
      <c r="AX128">
        <v>102</v>
      </c>
      <c r="BM128">
        <v>6</v>
      </c>
      <c r="BN128">
        <v>57</v>
      </c>
      <c r="CH128">
        <v>6</v>
      </c>
      <c r="CI128">
        <v>22</v>
      </c>
      <c r="CY128">
        <v>20</v>
      </c>
      <c r="DA128">
        <v>6</v>
      </c>
      <c r="DB128">
        <v>5</v>
      </c>
      <c r="DC128">
        <v>8</v>
      </c>
      <c r="DD128">
        <v>9</v>
      </c>
      <c r="DF128">
        <v>28239</v>
      </c>
      <c r="DG128">
        <v>187</v>
      </c>
      <c r="DI128">
        <v>5</v>
      </c>
      <c r="DN128">
        <v>44</v>
      </c>
      <c r="DO128">
        <v>6</v>
      </c>
      <c r="DU128">
        <v>10</v>
      </c>
      <c r="ED128">
        <v>11</v>
      </c>
      <c r="EE128">
        <v>4</v>
      </c>
      <c r="EF128">
        <v>3</v>
      </c>
      <c r="EY128">
        <v>28</v>
      </c>
      <c r="FD128">
        <v>139</v>
      </c>
      <c r="FE128">
        <v>135</v>
      </c>
      <c r="FN128">
        <v>5</v>
      </c>
      <c r="FQ128">
        <v>6</v>
      </c>
      <c r="FV128">
        <v>4</v>
      </c>
      <c r="FW128">
        <v>27</v>
      </c>
      <c r="FZ128">
        <v>5</v>
      </c>
    </row>
    <row r="129" spans="1:265">
      <c r="A129" t="s">
        <v>3274</v>
      </c>
      <c r="B129" t="s">
        <v>4427</v>
      </c>
      <c r="C129" t="s">
        <v>3244</v>
      </c>
      <c r="D129" t="s">
        <v>3275</v>
      </c>
      <c r="E129" s="15" t="str">
        <f t="shared" si="2"/>
        <v>Russians</v>
      </c>
      <c r="F129" s="15">
        <f t="shared" si="3"/>
        <v>0.61613370180286875</v>
      </c>
      <c r="G129">
        <v>75990</v>
      </c>
      <c r="H129">
        <v>6873</v>
      </c>
      <c r="I129">
        <v>46820</v>
      </c>
      <c r="J129">
        <v>4645</v>
      </c>
      <c r="K129">
        <v>460</v>
      </c>
      <c r="L129">
        <v>31</v>
      </c>
      <c r="M129">
        <v>54</v>
      </c>
      <c r="R129">
        <v>4</v>
      </c>
      <c r="Y129">
        <v>18</v>
      </c>
      <c r="Z129">
        <v>13</v>
      </c>
      <c r="AA129">
        <v>227</v>
      </c>
      <c r="AQ129">
        <v>295</v>
      </c>
      <c r="AR129">
        <v>4</v>
      </c>
      <c r="AX129">
        <v>168</v>
      </c>
      <c r="AZ129">
        <v>66</v>
      </c>
      <c r="BD129">
        <v>18</v>
      </c>
      <c r="BK129">
        <v>3</v>
      </c>
      <c r="BL129">
        <v>4</v>
      </c>
      <c r="BM129">
        <v>53</v>
      </c>
      <c r="BN129">
        <v>49</v>
      </c>
      <c r="BP129">
        <v>21</v>
      </c>
      <c r="BQ129">
        <v>76</v>
      </c>
      <c r="BR129">
        <v>20</v>
      </c>
      <c r="BS129">
        <v>12</v>
      </c>
      <c r="BT129">
        <v>56</v>
      </c>
      <c r="BU129">
        <v>7</v>
      </c>
      <c r="BZ129">
        <v>9</v>
      </c>
      <c r="CB129">
        <v>19</v>
      </c>
      <c r="CC129">
        <v>12</v>
      </c>
      <c r="CD129">
        <v>28</v>
      </c>
      <c r="CE129">
        <v>3</v>
      </c>
      <c r="CH129">
        <v>289</v>
      </c>
      <c r="CI129">
        <v>69</v>
      </c>
      <c r="CM129">
        <v>7</v>
      </c>
      <c r="CN129">
        <v>7</v>
      </c>
      <c r="CR129">
        <v>14</v>
      </c>
      <c r="CY129">
        <v>1948</v>
      </c>
      <c r="CZ129">
        <v>5</v>
      </c>
      <c r="DA129">
        <v>564</v>
      </c>
      <c r="DB129">
        <v>258</v>
      </c>
      <c r="DC129">
        <v>354</v>
      </c>
      <c r="DD129">
        <v>520</v>
      </c>
      <c r="DE129">
        <v>9</v>
      </c>
      <c r="DF129">
        <v>6646</v>
      </c>
      <c r="DG129">
        <v>358</v>
      </c>
      <c r="DH129">
        <v>33</v>
      </c>
      <c r="DI129">
        <v>14</v>
      </c>
      <c r="DJ129">
        <v>4</v>
      </c>
      <c r="DK129">
        <v>4</v>
      </c>
      <c r="DM129">
        <v>10</v>
      </c>
      <c r="DN129">
        <v>794</v>
      </c>
      <c r="DO129">
        <v>21</v>
      </c>
      <c r="DP129">
        <v>34</v>
      </c>
      <c r="DR129">
        <v>32</v>
      </c>
      <c r="DS129">
        <v>7</v>
      </c>
      <c r="DT129">
        <v>19</v>
      </c>
      <c r="DU129">
        <v>39</v>
      </c>
      <c r="DV129">
        <v>25</v>
      </c>
      <c r="ED129">
        <v>900</v>
      </c>
      <c r="EE129">
        <v>79</v>
      </c>
      <c r="EF129">
        <v>50</v>
      </c>
      <c r="EH129">
        <v>9</v>
      </c>
      <c r="EL129">
        <v>4</v>
      </c>
      <c r="EO129">
        <v>3</v>
      </c>
      <c r="EY129">
        <v>1729</v>
      </c>
      <c r="EZ129">
        <v>39</v>
      </c>
      <c r="FD129">
        <v>553</v>
      </c>
      <c r="FE129">
        <v>154</v>
      </c>
      <c r="FQ129">
        <v>4</v>
      </c>
      <c r="FW129">
        <v>97</v>
      </c>
      <c r="FZ129">
        <v>6</v>
      </c>
      <c r="HP129">
        <v>4</v>
      </c>
      <c r="JA129">
        <v>11</v>
      </c>
      <c r="JD129">
        <v>5</v>
      </c>
      <c r="JE129">
        <v>11</v>
      </c>
    </row>
    <row r="130" spans="1:265">
      <c r="A130" t="s">
        <v>3276</v>
      </c>
      <c r="B130" t="s">
        <v>4427</v>
      </c>
      <c r="C130" t="s">
        <v>3244</v>
      </c>
      <c r="D130" t="s">
        <v>3277</v>
      </c>
      <c r="E130" s="15" t="str">
        <f t="shared" ref="E130:E193" si="4">INDEX($H$1:$JE$1,(MATCH(MAX(H130:JE130),H130:JE130,0)))</f>
        <v>Yakuts (Sakha)</v>
      </c>
      <c r="F130" s="15">
        <f t="shared" ref="F130:F193" si="5">MAX(H130:JE130)/G130</f>
        <v>0.67722371967654982</v>
      </c>
      <c r="G130">
        <v>4452</v>
      </c>
      <c r="H130">
        <v>17</v>
      </c>
      <c r="I130">
        <v>304</v>
      </c>
      <c r="J130">
        <v>23</v>
      </c>
      <c r="BD130">
        <v>6</v>
      </c>
      <c r="BP130">
        <v>16</v>
      </c>
      <c r="BQ130">
        <v>3</v>
      </c>
      <c r="CE130">
        <v>3</v>
      </c>
      <c r="CY130">
        <v>6</v>
      </c>
      <c r="DA130">
        <v>5</v>
      </c>
      <c r="DC130">
        <v>3</v>
      </c>
      <c r="DF130">
        <v>3015</v>
      </c>
      <c r="DH130">
        <v>3</v>
      </c>
      <c r="DM130">
        <v>3</v>
      </c>
      <c r="DN130">
        <v>6</v>
      </c>
      <c r="DV130">
        <v>4</v>
      </c>
      <c r="ET130">
        <v>3</v>
      </c>
      <c r="EY130">
        <v>14</v>
      </c>
      <c r="FD130">
        <v>47</v>
      </c>
      <c r="FE130">
        <v>943</v>
      </c>
      <c r="FF130">
        <v>6</v>
      </c>
      <c r="FQ130">
        <v>11</v>
      </c>
    </row>
    <row r="131" spans="1:265">
      <c r="A131" t="s">
        <v>3278</v>
      </c>
      <c r="B131" t="s">
        <v>4427</v>
      </c>
      <c r="C131" t="s">
        <v>3244</v>
      </c>
      <c r="D131" t="s">
        <v>3279</v>
      </c>
      <c r="E131" s="15" t="str">
        <f t="shared" si="4"/>
        <v>Yakuts (Sakha)</v>
      </c>
      <c r="F131" s="15">
        <f t="shared" si="5"/>
        <v>0.90481938098111903</v>
      </c>
      <c r="G131">
        <v>23198</v>
      </c>
      <c r="H131">
        <v>1019</v>
      </c>
      <c r="I131">
        <v>611</v>
      </c>
      <c r="J131">
        <v>10</v>
      </c>
      <c r="K131">
        <v>5</v>
      </c>
      <c r="Z131">
        <v>5</v>
      </c>
      <c r="AX131">
        <v>30</v>
      </c>
      <c r="BP131">
        <v>3</v>
      </c>
      <c r="CI131">
        <v>16</v>
      </c>
      <c r="CY131">
        <v>22</v>
      </c>
      <c r="DC131">
        <v>8</v>
      </c>
      <c r="DF131">
        <v>20990</v>
      </c>
      <c r="DG131">
        <v>9</v>
      </c>
      <c r="DH131">
        <v>7</v>
      </c>
      <c r="DN131">
        <v>6</v>
      </c>
      <c r="DP131">
        <v>9</v>
      </c>
      <c r="DU131">
        <v>8</v>
      </c>
      <c r="ED131">
        <v>3</v>
      </c>
      <c r="EF131">
        <v>6</v>
      </c>
      <c r="EY131">
        <v>27</v>
      </c>
      <c r="FB131">
        <v>3</v>
      </c>
      <c r="FD131">
        <v>226</v>
      </c>
      <c r="FE131">
        <v>143</v>
      </c>
      <c r="FQ131">
        <v>6</v>
      </c>
      <c r="FW131">
        <v>10</v>
      </c>
      <c r="JE131">
        <v>3</v>
      </c>
    </row>
    <row r="132" spans="1:265">
      <c r="A132" t="s">
        <v>3280</v>
      </c>
      <c r="B132" t="s">
        <v>4427</v>
      </c>
      <c r="C132" t="s">
        <v>3244</v>
      </c>
      <c r="D132" t="s">
        <v>3281</v>
      </c>
      <c r="E132" s="15" t="str">
        <f t="shared" si="4"/>
        <v>Russians</v>
      </c>
      <c r="F132" s="15">
        <f t="shared" si="5"/>
        <v>0.7792934296691878</v>
      </c>
      <c r="G132">
        <v>82766</v>
      </c>
      <c r="H132">
        <v>1604</v>
      </c>
      <c r="I132">
        <v>64499</v>
      </c>
      <c r="J132">
        <v>5131</v>
      </c>
      <c r="K132">
        <v>515</v>
      </c>
      <c r="L132">
        <v>68</v>
      </c>
      <c r="M132">
        <v>23</v>
      </c>
      <c r="Y132">
        <v>22</v>
      </c>
      <c r="Z132">
        <v>14</v>
      </c>
      <c r="AA132">
        <v>370</v>
      </c>
      <c r="AQ132">
        <v>311</v>
      </c>
      <c r="AR132">
        <v>12</v>
      </c>
      <c r="AS132">
        <v>4</v>
      </c>
      <c r="AX132">
        <v>128</v>
      </c>
      <c r="AZ132">
        <v>49</v>
      </c>
      <c r="BD132">
        <v>32</v>
      </c>
      <c r="BM132">
        <v>113</v>
      </c>
      <c r="BN132">
        <v>24</v>
      </c>
      <c r="BP132">
        <v>9</v>
      </c>
      <c r="BQ132">
        <v>101</v>
      </c>
      <c r="BR132">
        <v>4</v>
      </c>
      <c r="BS132">
        <v>11</v>
      </c>
      <c r="BT132">
        <v>102</v>
      </c>
      <c r="BV132">
        <v>6</v>
      </c>
      <c r="BZ132">
        <v>8</v>
      </c>
      <c r="CA132">
        <v>3</v>
      </c>
      <c r="CB132">
        <v>12</v>
      </c>
      <c r="CC132">
        <v>6</v>
      </c>
      <c r="CD132">
        <v>4</v>
      </c>
      <c r="CF132">
        <v>3</v>
      </c>
      <c r="CH132">
        <v>71</v>
      </c>
      <c r="CI132">
        <v>153</v>
      </c>
      <c r="CK132">
        <v>4</v>
      </c>
      <c r="CM132">
        <v>4</v>
      </c>
      <c r="CN132">
        <v>6</v>
      </c>
      <c r="CR132">
        <v>9</v>
      </c>
      <c r="CY132">
        <v>1639</v>
      </c>
      <c r="DA132">
        <v>395</v>
      </c>
      <c r="DB132">
        <v>176</v>
      </c>
      <c r="DC132">
        <v>271</v>
      </c>
      <c r="DD132">
        <v>472</v>
      </c>
      <c r="DE132">
        <v>37</v>
      </c>
      <c r="DF132">
        <v>1959</v>
      </c>
      <c r="DG132">
        <v>320</v>
      </c>
      <c r="DK132">
        <v>5</v>
      </c>
      <c r="DM132">
        <v>4</v>
      </c>
      <c r="DN132">
        <v>271</v>
      </c>
      <c r="DO132">
        <v>10</v>
      </c>
      <c r="DP132">
        <v>8</v>
      </c>
      <c r="DQ132">
        <v>5</v>
      </c>
      <c r="DR132">
        <v>49</v>
      </c>
      <c r="DS132">
        <v>28</v>
      </c>
      <c r="DU132">
        <v>16</v>
      </c>
      <c r="DX132">
        <v>10</v>
      </c>
      <c r="ED132">
        <v>171</v>
      </c>
      <c r="EE132">
        <v>50</v>
      </c>
      <c r="EF132">
        <v>97</v>
      </c>
      <c r="EG132">
        <v>8</v>
      </c>
      <c r="EH132">
        <v>14</v>
      </c>
      <c r="EI132">
        <v>3</v>
      </c>
      <c r="EK132">
        <v>4</v>
      </c>
      <c r="EL132">
        <v>16</v>
      </c>
      <c r="EY132">
        <v>1510</v>
      </c>
      <c r="FA132">
        <v>3</v>
      </c>
      <c r="FB132">
        <v>5</v>
      </c>
      <c r="FD132">
        <v>1121</v>
      </c>
      <c r="FE132">
        <v>160</v>
      </c>
      <c r="FF132">
        <v>3</v>
      </c>
      <c r="FM132">
        <v>3</v>
      </c>
      <c r="FQ132">
        <v>13</v>
      </c>
      <c r="FV132">
        <v>3</v>
      </c>
      <c r="FW132">
        <v>134</v>
      </c>
      <c r="FZ132">
        <v>50</v>
      </c>
      <c r="GE132">
        <v>4</v>
      </c>
      <c r="JA132">
        <v>8</v>
      </c>
      <c r="JD132">
        <v>3</v>
      </c>
      <c r="JE132">
        <v>12</v>
      </c>
    </row>
    <row r="133" spans="1:265">
      <c r="A133" t="s">
        <v>3282</v>
      </c>
      <c r="B133" t="s">
        <v>4427</v>
      </c>
      <c r="C133" t="s">
        <v>3244</v>
      </c>
      <c r="D133" t="s">
        <v>3283</v>
      </c>
      <c r="E133" s="15" t="str">
        <f t="shared" si="4"/>
        <v>Russians</v>
      </c>
      <c r="F133" s="15">
        <f t="shared" si="5"/>
        <v>0.40716123499142365</v>
      </c>
      <c r="G133">
        <v>4664</v>
      </c>
      <c r="H133">
        <v>12</v>
      </c>
      <c r="I133">
        <v>1899</v>
      </c>
      <c r="J133">
        <v>138</v>
      </c>
      <c r="K133">
        <v>22</v>
      </c>
      <c r="L133">
        <v>8</v>
      </c>
      <c r="Y133">
        <v>4</v>
      </c>
      <c r="Z133">
        <v>3</v>
      </c>
      <c r="AA133">
        <v>9</v>
      </c>
      <c r="AQ133">
        <v>3</v>
      </c>
      <c r="AX133">
        <v>7</v>
      </c>
      <c r="BN133">
        <v>3</v>
      </c>
      <c r="CH133">
        <v>3</v>
      </c>
      <c r="CI133">
        <v>7</v>
      </c>
      <c r="CY133">
        <v>59</v>
      </c>
      <c r="DA133">
        <v>3</v>
      </c>
      <c r="DB133">
        <v>4</v>
      </c>
      <c r="DC133">
        <v>6</v>
      </c>
      <c r="DF133">
        <v>895</v>
      </c>
      <c r="DG133">
        <v>3</v>
      </c>
      <c r="DN133">
        <v>13</v>
      </c>
      <c r="DO133">
        <v>5</v>
      </c>
      <c r="DR133">
        <v>3</v>
      </c>
      <c r="DU133">
        <v>4</v>
      </c>
      <c r="DV133">
        <v>3</v>
      </c>
      <c r="ED133">
        <v>6</v>
      </c>
      <c r="EH133">
        <v>3</v>
      </c>
      <c r="ET133">
        <v>11</v>
      </c>
      <c r="EY133">
        <v>25</v>
      </c>
      <c r="EZ133">
        <v>6</v>
      </c>
      <c r="FD133">
        <v>3</v>
      </c>
      <c r="FE133">
        <v>601</v>
      </c>
      <c r="FM133">
        <v>506</v>
      </c>
      <c r="FQ133">
        <v>389</v>
      </c>
      <c r="FW133">
        <v>3</v>
      </c>
      <c r="FZ133">
        <v>4</v>
      </c>
      <c r="JE133">
        <v>4</v>
      </c>
    </row>
    <row r="134" spans="1:265">
      <c r="A134" t="s">
        <v>3284</v>
      </c>
      <c r="B134" t="s">
        <v>4427</v>
      </c>
      <c r="C134" t="s">
        <v>3244</v>
      </c>
      <c r="D134" t="s">
        <v>3285</v>
      </c>
      <c r="E134" s="15" t="str">
        <f t="shared" si="4"/>
        <v>Yakuts (Sakha)</v>
      </c>
      <c r="F134" s="15">
        <f t="shared" si="5"/>
        <v>0.94508670520231219</v>
      </c>
      <c r="G134">
        <v>25258</v>
      </c>
      <c r="H134">
        <v>109</v>
      </c>
      <c r="I134">
        <v>954</v>
      </c>
      <c r="J134">
        <v>49</v>
      </c>
      <c r="K134">
        <v>21</v>
      </c>
      <c r="AA134">
        <v>5</v>
      </c>
      <c r="AQ134">
        <v>17</v>
      </c>
      <c r="AX134">
        <v>5</v>
      </c>
      <c r="CY134">
        <v>8</v>
      </c>
      <c r="DC134">
        <v>5</v>
      </c>
      <c r="DD134">
        <v>3</v>
      </c>
      <c r="DF134">
        <v>23871</v>
      </c>
      <c r="DG134">
        <v>6</v>
      </c>
      <c r="DH134">
        <v>3</v>
      </c>
      <c r="DN134">
        <v>11</v>
      </c>
      <c r="EE134">
        <v>3</v>
      </c>
      <c r="EY134">
        <v>34</v>
      </c>
      <c r="EZ134">
        <v>5</v>
      </c>
      <c r="FD134">
        <v>55</v>
      </c>
      <c r="FE134">
        <v>44</v>
      </c>
      <c r="FQ134">
        <v>10</v>
      </c>
      <c r="FZ134">
        <v>7</v>
      </c>
      <c r="GH134">
        <v>3</v>
      </c>
    </row>
    <row r="135" spans="1:265">
      <c r="A135" t="s">
        <v>3286</v>
      </c>
      <c r="B135" t="s">
        <v>4427</v>
      </c>
      <c r="C135" t="s">
        <v>3244</v>
      </c>
      <c r="D135" t="s">
        <v>3287</v>
      </c>
      <c r="E135" s="15" t="str">
        <f t="shared" si="4"/>
        <v>Russians</v>
      </c>
      <c r="F135" s="15">
        <f t="shared" si="5"/>
        <v>0.4494306514840396</v>
      </c>
      <c r="G135">
        <v>26785</v>
      </c>
      <c r="H135">
        <v>297</v>
      </c>
      <c r="I135">
        <v>12038</v>
      </c>
      <c r="J135">
        <v>214</v>
      </c>
      <c r="K135">
        <v>35</v>
      </c>
      <c r="L135">
        <v>3</v>
      </c>
      <c r="M135">
        <v>8</v>
      </c>
      <c r="N135">
        <v>8</v>
      </c>
      <c r="Y135">
        <v>10</v>
      </c>
      <c r="AA135">
        <v>25</v>
      </c>
      <c r="AQ135">
        <v>21</v>
      </c>
      <c r="AX135">
        <v>101</v>
      </c>
      <c r="BD135">
        <v>5</v>
      </c>
      <c r="BK135">
        <v>6</v>
      </c>
      <c r="BN135">
        <v>7</v>
      </c>
      <c r="BQ135">
        <v>16</v>
      </c>
      <c r="BT135">
        <v>8</v>
      </c>
      <c r="CB135">
        <v>6</v>
      </c>
      <c r="CH135">
        <v>10</v>
      </c>
      <c r="CI135">
        <v>17</v>
      </c>
      <c r="CR135">
        <v>12</v>
      </c>
      <c r="CY135">
        <v>460</v>
      </c>
      <c r="DA135">
        <v>19</v>
      </c>
      <c r="DB135">
        <v>17</v>
      </c>
      <c r="DC135">
        <v>6</v>
      </c>
      <c r="DD135">
        <v>20</v>
      </c>
      <c r="DE135">
        <v>4</v>
      </c>
      <c r="DF135">
        <v>11218</v>
      </c>
      <c r="DG135">
        <v>26</v>
      </c>
      <c r="DH135">
        <v>6</v>
      </c>
      <c r="DI135">
        <v>10</v>
      </c>
      <c r="DJ135">
        <v>3</v>
      </c>
      <c r="DN135">
        <v>84</v>
      </c>
      <c r="DP135">
        <v>5</v>
      </c>
      <c r="DR135">
        <v>13</v>
      </c>
      <c r="DU135">
        <v>3</v>
      </c>
      <c r="DV135">
        <v>5</v>
      </c>
      <c r="DW135">
        <v>3</v>
      </c>
      <c r="EE135">
        <v>13</v>
      </c>
      <c r="EF135">
        <v>8</v>
      </c>
      <c r="EK135">
        <v>4</v>
      </c>
      <c r="EY135">
        <v>80</v>
      </c>
      <c r="FD135">
        <v>1228</v>
      </c>
      <c r="FE135">
        <v>262</v>
      </c>
      <c r="FM135">
        <v>4</v>
      </c>
      <c r="FQ135">
        <v>12</v>
      </c>
      <c r="FS135">
        <v>3</v>
      </c>
      <c r="FW135">
        <v>24</v>
      </c>
      <c r="FZ135">
        <v>20</v>
      </c>
      <c r="JA135">
        <v>6</v>
      </c>
      <c r="JE135">
        <v>3</v>
      </c>
    </row>
    <row r="136" spans="1:265">
      <c r="A136" t="s">
        <v>3288</v>
      </c>
      <c r="B136" t="s">
        <v>4427</v>
      </c>
      <c r="C136" t="s">
        <v>3244</v>
      </c>
      <c r="D136" t="s">
        <v>3289</v>
      </c>
      <c r="E136" s="15" t="str">
        <f t="shared" si="4"/>
        <v>Evenks</v>
      </c>
      <c r="F136" s="15">
        <f t="shared" si="5"/>
        <v>0.75430094499636535</v>
      </c>
      <c r="G136">
        <v>4127</v>
      </c>
      <c r="H136">
        <v>6</v>
      </c>
      <c r="I136">
        <v>77</v>
      </c>
      <c r="J136">
        <v>10</v>
      </c>
      <c r="K136">
        <v>4</v>
      </c>
      <c r="BQ136">
        <v>11</v>
      </c>
      <c r="CY136">
        <v>12</v>
      </c>
      <c r="DD136">
        <v>3</v>
      </c>
      <c r="DE136">
        <v>7</v>
      </c>
      <c r="DF136">
        <v>837</v>
      </c>
      <c r="DM136">
        <v>5</v>
      </c>
      <c r="DU136">
        <v>10</v>
      </c>
      <c r="EY136">
        <v>17</v>
      </c>
      <c r="FD136">
        <v>3113</v>
      </c>
      <c r="FE136">
        <v>21</v>
      </c>
      <c r="FZ136">
        <v>6</v>
      </c>
    </row>
    <row r="137" spans="1:265">
      <c r="A137" t="s">
        <v>3290</v>
      </c>
      <c r="B137" t="s">
        <v>4427</v>
      </c>
      <c r="C137" t="s">
        <v>3244</v>
      </c>
      <c r="D137" t="s">
        <v>3291</v>
      </c>
      <c r="E137" s="15" t="str">
        <f t="shared" si="4"/>
        <v>Russians</v>
      </c>
      <c r="F137" s="15">
        <f t="shared" si="5"/>
        <v>0.51765753289148286</v>
      </c>
      <c r="G137">
        <v>10109</v>
      </c>
      <c r="H137">
        <v>62</v>
      </c>
      <c r="I137">
        <v>5233</v>
      </c>
      <c r="J137">
        <v>624</v>
      </c>
      <c r="K137">
        <v>48</v>
      </c>
      <c r="L137">
        <v>9</v>
      </c>
      <c r="M137">
        <v>14</v>
      </c>
      <c r="AA137">
        <v>23</v>
      </c>
      <c r="AQ137">
        <v>38</v>
      </c>
      <c r="AX137">
        <v>44</v>
      </c>
      <c r="AZ137">
        <v>3</v>
      </c>
      <c r="BD137">
        <v>8</v>
      </c>
      <c r="BM137">
        <v>5</v>
      </c>
      <c r="BN137">
        <v>17</v>
      </c>
      <c r="BP137">
        <v>24</v>
      </c>
      <c r="BQ137">
        <v>7</v>
      </c>
      <c r="BS137">
        <v>16</v>
      </c>
      <c r="BX137">
        <v>4</v>
      </c>
      <c r="CC137">
        <v>3</v>
      </c>
      <c r="CH137">
        <v>15</v>
      </c>
      <c r="CI137">
        <v>7</v>
      </c>
      <c r="CY137">
        <v>119</v>
      </c>
      <c r="DA137">
        <v>37</v>
      </c>
      <c r="DB137">
        <v>10</v>
      </c>
      <c r="DC137">
        <v>33</v>
      </c>
      <c r="DD137">
        <v>10</v>
      </c>
      <c r="DE137">
        <v>5</v>
      </c>
      <c r="DF137">
        <v>2917</v>
      </c>
      <c r="DG137">
        <v>15</v>
      </c>
      <c r="DN137">
        <v>23</v>
      </c>
      <c r="DP137">
        <v>5</v>
      </c>
      <c r="DQ137">
        <v>5</v>
      </c>
      <c r="DR137">
        <v>16</v>
      </c>
      <c r="DU137">
        <v>23</v>
      </c>
      <c r="ED137">
        <v>4</v>
      </c>
      <c r="EE137">
        <v>6</v>
      </c>
      <c r="EF137">
        <v>8</v>
      </c>
      <c r="EH137">
        <v>4</v>
      </c>
      <c r="EK137">
        <v>4</v>
      </c>
      <c r="EL137">
        <v>3</v>
      </c>
      <c r="EO137">
        <v>3</v>
      </c>
      <c r="EY137">
        <v>57</v>
      </c>
      <c r="EZ137">
        <v>3</v>
      </c>
      <c r="FD137">
        <v>64</v>
      </c>
      <c r="FE137">
        <v>425</v>
      </c>
      <c r="FM137">
        <v>6</v>
      </c>
      <c r="FR137">
        <v>6</v>
      </c>
      <c r="FW137">
        <v>21</v>
      </c>
      <c r="JE137">
        <v>3</v>
      </c>
    </row>
    <row r="138" spans="1:265">
      <c r="A138" t="s">
        <v>3292</v>
      </c>
      <c r="B138" t="s">
        <v>4427</v>
      </c>
      <c r="C138" t="s">
        <v>3244</v>
      </c>
      <c r="D138" t="s">
        <v>3293</v>
      </c>
      <c r="E138" s="15" t="str">
        <f t="shared" si="4"/>
        <v>Yakuts (Sakha)</v>
      </c>
      <c r="F138" s="15">
        <f t="shared" si="5"/>
        <v>0.80308978092946692</v>
      </c>
      <c r="G138">
        <v>7897</v>
      </c>
      <c r="H138">
        <v>8</v>
      </c>
      <c r="I138">
        <v>813</v>
      </c>
      <c r="J138">
        <v>37</v>
      </c>
      <c r="K138">
        <v>11</v>
      </c>
      <c r="AA138">
        <v>5</v>
      </c>
      <c r="AB138">
        <v>6</v>
      </c>
      <c r="AQ138">
        <v>11</v>
      </c>
      <c r="CI138">
        <v>5</v>
      </c>
      <c r="CY138">
        <v>12</v>
      </c>
      <c r="DA138">
        <v>6</v>
      </c>
      <c r="DB138">
        <v>4</v>
      </c>
      <c r="DC138">
        <v>5</v>
      </c>
      <c r="DF138">
        <v>6342</v>
      </c>
      <c r="DG138">
        <v>8</v>
      </c>
      <c r="DH138">
        <v>3</v>
      </c>
      <c r="DN138">
        <v>9</v>
      </c>
      <c r="DZ138">
        <v>3</v>
      </c>
      <c r="EG138">
        <v>3</v>
      </c>
      <c r="EY138">
        <v>6</v>
      </c>
      <c r="FD138">
        <v>31</v>
      </c>
      <c r="FE138">
        <v>520</v>
      </c>
      <c r="FQ138">
        <v>47</v>
      </c>
      <c r="FZ138">
        <v>10</v>
      </c>
    </row>
    <row r="139" spans="1:265">
      <c r="A139" t="s">
        <v>3294</v>
      </c>
      <c r="B139" t="s">
        <v>4427</v>
      </c>
      <c r="C139" t="s">
        <v>3244</v>
      </c>
      <c r="D139" t="s">
        <v>3295</v>
      </c>
      <c r="E139" s="15" t="str">
        <f t="shared" si="4"/>
        <v>Yakuts (Sakha)</v>
      </c>
      <c r="F139" s="15">
        <f t="shared" si="5"/>
        <v>0.96706443914081142</v>
      </c>
      <c r="G139">
        <v>25140</v>
      </c>
      <c r="H139">
        <v>146</v>
      </c>
      <c r="I139">
        <v>250</v>
      </c>
      <c r="J139">
        <v>27</v>
      </c>
      <c r="K139">
        <v>4</v>
      </c>
      <c r="AA139">
        <v>6</v>
      </c>
      <c r="AX139">
        <v>3</v>
      </c>
      <c r="CY139">
        <v>16</v>
      </c>
      <c r="DB139">
        <v>6</v>
      </c>
      <c r="DC139">
        <v>11</v>
      </c>
      <c r="DF139">
        <v>24312</v>
      </c>
      <c r="DH139">
        <v>8</v>
      </c>
      <c r="DN139">
        <v>7</v>
      </c>
      <c r="DU139">
        <v>13</v>
      </c>
      <c r="EY139">
        <v>22</v>
      </c>
      <c r="FD139">
        <v>96</v>
      </c>
      <c r="FE139">
        <v>97</v>
      </c>
      <c r="FW139">
        <v>17</v>
      </c>
      <c r="FZ139">
        <v>3</v>
      </c>
    </row>
    <row r="140" spans="1:265">
      <c r="A140" t="s">
        <v>3296</v>
      </c>
      <c r="B140" t="s">
        <v>4427</v>
      </c>
      <c r="C140" t="s">
        <v>3244</v>
      </c>
      <c r="D140" t="s">
        <v>3297</v>
      </c>
      <c r="E140" s="15" t="str">
        <f t="shared" si="4"/>
        <v>Yakuts (Sakha)</v>
      </c>
      <c r="F140" s="15">
        <f t="shared" si="5"/>
        <v>0.97854077253218885</v>
      </c>
      <c r="G140">
        <v>17242</v>
      </c>
      <c r="H140">
        <v>49</v>
      </c>
      <c r="I140">
        <v>81</v>
      </c>
      <c r="J140">
        <v>4</v>
      </c>
      <c r="K140">
        <v>5</v>
      </c>
      <c r="L140">
        <v>4</v>
      </c>
      <c r="CY140">
        <v>5</v>
      </c>
      <c r="DA140">
        <v>6</v>
      </c>
      <c r="DC140">
        <v>3</v>
      </c>
      <c r="DF140">
        <v>16872</v>
      </c>
      <c r="DH140">
        <v>3</v>
      </c>
      <c r="DN140">
        <v>4</v>
      </c>
      <c r="DO140">
        <v>4</v>
      </c>
      <c r="DV140">
        <v>6</v>
      </c>
      <c r="ED140">
        <v>4</v>
      </c>
      <c r="EY140">
        <v>6</v>
      </c>
      <c r="FD140">
        <v>87</v>
      </c>
      <c r="FE140">
        <v>58</v>
      </c>
      <c r="FQ140">
        <v>31</v>
      </c>
      <c r="FZ140">
        <v>6</v>
      </c>
    </row>
    <row r="141" spans="1:265">
      <c r="A141" t="s">
        <v>3298</v>
      </c>
      <c r="B141" t="s">
        <v>4427</v>
      </c>
      <c r="C141" t="s">
        <v>3244</v>
      </c>
      <c r="D141" t="s">
        <v>3299</v>
      </c>
      <c r="E141" s="15" t="str">
        <f t="shared" si="4"/>
        <v>Russians</v>
      </c>
      <c r="F141" s="15">
        <f t="shared" si="5"/>
        <v>0.43662671111426343</v>
      </c>
      <c r="G141">
        <v>14099</v>
      </c>
      <c r="H141">
        <v>99</v>
      </c>
      <c r="I141">
        <v>6156</v>
      </c>
      <c r="J141">
        <v>468</v>
      </c>
      <c r="K141">
        <v>48</v>
      </c>
      <c r="L141">
        <v>9</v>
      </c>
      <c r="M141">
        <v>3</v>
      </c>
      <c r="Y141">
        <v>3</v>
      </c>
      <c r="AA141">
        <v>17</v>
      </c>
      <c r="AQ141">
        <v>30</v>
      </c>
      <c r="AX141">
        <v>250</v>
      </c>
      <c r="AZ141">
        <v>6</v>
      </c>
      <c r="BN141">
        <v>36</v>
      </c>
      <c r="BP141">
        <v>10</v>
      </c>
      <c r="BQ141">
        <v>23</v>
      </c>
      <c r="BS141">
        <v>16</v>
      </c>
      <c r="BT141">
        <v>6</v>
      </c>
      <c r="CI141">
        <v>28</v>
      </c>
      <c r="CY141">
        <v>101</v>
      </c>
      <c r="DA141">
        <v>7</v>
      </c>
      <c r="DB141">
        <v>8</v>
      </c>
      <c r="DC141">
        <v>13</v>
      </c>
      <c r="DD141">
        <v>7</v>
      </c>
      <c r="DE141">
        <v>90</v>
      </c>
      <c r="DF141">
        <v>5399</v>
      </c>
      <c r="DG141">
        <v>63</v>
      </c>
      <c r="DM141">
        <v>4</v>
      </c>
      <c r="DN141">
        <v>16</v>
      </c>
      <c r="DS141">
        <v>5</v>
      </c>
      <c r="ED141">
        <v>14</v>
      </c>
      <c r="EE141">
        <v>4</v>
      </c>
      <c r="EF141">
        <v>6</v>
      </c>
      <c r="EI141">
        <v>4</v>
      </c>
      <c r="EY141">
        <v>64</v>
      </c>
      <c r="EZ141">
        <v>6</v>
      </c>
      <c r="FD141">
        <v>101</v>
      </c>
      <c r="FE141">
        <v>930</v>
      </c>
      <c r="FF141">
        <v>6</v>
      </c>
      <c r="FM141">
        <v>7</v>
      </c>
      <c r="FQ141">
        <v>6</v>
      </c>
      <c r="FW141">
        <v>19</v>
      </c>
      <c r="FZ141">
        <v>3</v>
      </c>
      <c r="JE141">
        <v>3</v>
      </c>
    </row>
    <row r="142" spans="1:265">
      <c r="A142" t="s">
        <v>3300</v>
      </c>
      <c r="B142" t="s">
        <v>4427</v>
      </c>
      <c r="C142" t="s">
        <v>3244</v>
      </c>
      <c r="D142" t="s">
        <v>3301</v>
      </c>
      <c r="E142" s="15" t="str">
        <f t="shared" si="4"/>
        <v>Yakuts (Sakha)</v>
      </c>
      <c r="F142" s="15">
        <f t="shared" si="5"/>
        <v>0.98081697133829837</v>
      </c>
      <c r="G142">
        <v>22155</v>
      </c>
      <c r="H142">
        <v>102</v>
      </c>
      <c r="I142">
        <v>73</v>
      </c>
      <c r="J142">
        <v>10</v>
      </c>
      <c r="K142">
        <v>7</v>
      </c>
      <c r="CY142">
        <v>10</v>
      </c>
      <c r="DC142">
        <v>3</v>
      </c>
      <c r="DF142">
        <v>21730</v>
      </c>
      <c r="EY142">
        <v>22</v>
      </c>
      <c r="FD142">
        <v>86</v>
      </c>
      <c r="FE142">
        <v>51</v>
      </c>
      <c r="FW142">
        <v>4</v>
      </c>
    </row>
    <row r="143" spans="1:265">
      <c r="A143" t="s">
        <v>3302</v>
      </c>
      <c r="B143" t="s">
        <v>4427</v>
      </c>
      <c r="C143" t="s">
        <v>3244</v>
      </c>
      <c r="D143" t="s">
        <v>3303</v>
      </c>
      <c r="E143" s="15" t="str">
        <f t="shared" si="4"/>
        <v>Russians</v>
      </c>
      <c r="F143" s="15">
        <f t="shared" si="5"/>
        <v>0.5729516745856994</v>
      </c>
      <c r="G143">
        <v>8629</v>
      </c>
      <c r="H143">
        <v>21</v>
      </c>
      <c r="I143">
        <v>4944</v>
      </c>
      <c r="J143">
        <v>304</v>
      </c>
      <c r="K143">
        <v>45</v>
      </c>
      <c r="L143">
        <v>6</v>
      </c>
      <c r="M143">
        <v>3</v>
      </c>
      <c r="AA143">
        <v>20</v>
      </c>
      <c r="AQ143">
        <v>30</v>
      </c>
      <c r="AX143">
        <v>12</v>
      </c>
      <c r="BM143">
        <v>7</v>
      </c>
      <c r="BP143">
        <v>23</v>
      </c>
      <c r="BT143">
        <v>4</v>
      </c>
      <c r="CO143">
        <v>8</v>
      </c>
      <c r="CY143">
        <v>88</v>
      </c>
      <c r="DB143">
        <v>90</v>
      </c>
      <c r="DC143">
        <v>4</v>
      </c>
      <c r="DD143">
        <v>29</v>
      </c>
      <c r="DF143">
        <v>775</v>
      </c>
      <c r="DG143">
        <v>19</v>
      </c>
      <c r="DN143">
        <v>3</v>
      </c>
      <c r="DQ143">
        <v>5</v>
      </c>
      <c r="DS143">
        <v>6</v>
      </c>
      <c r="ED143">
        <v>20</v>
      </c>
      <c r="EF143">
        <v>7</v>
      </c>
      <c r="EY143">
        <v>24</v>
      </c>
      <c r="FD143">
        <v>1963</v>
      </c>
      <c r="FE143">
        <v>133</v>
      </c>
      <c r="FN143">
        <v>3</v>
      </c>
      <c r="FW143">
        <v>21</v>
      </c>
      <c r="FZ143">
        <v>11</v>
      </c>
      <c r="JE143">
        <v>4</v>
      </c>
    </row>
    <row r="144" spans="1:265">
      <c r="A144" t="s">
        <v>3304</v>
      </c>
      <c r="B144" t="s">
        <v>4427</v>
      </c>
      <c r="C144" t="s">
        <v>3244</v>
      </c>
      <c r="D144" t="s">
        <v>3305</v>
      </c>
      <c r="E144" s="15" t="str">
        <f t="shared" si="4"/>
        <v>Yakuts (Sakha)</v>
      </c>
      <c r="F144" s="15">
        <f t="shared" si="5"/>
        <v>0.42527308838133071</v>
      </c>
      <c r="G144">
        <v>8056</v>
      </c>
      <c r="H144">
        <v>51</v>
      </c>
      <c r="I144">
        <v>2160</v>
      </c>
      <c r="J144">
        <v>459</v>
      </c>
      <c r="K144">
        <v>46</v>
      </c>
      <c r="L144">
        <v>9</v>
      </c>
      <c r="Y144">
        <v>8</v>
      </c>
      <c r="AA144">
        <v>17</v>
      </c>
      <c r="AQ144">
        <v>44</v>
      </c>
      <c r="AX144">
        <v>7</v>
      </c>
      <c r="AZ144">
        <v>5</v>
      </c>
      <c r="BM144">
        <v>3</v>
      </c>
      <c r="BN144">
        <v>8</v>
      </c>
      <c r="BQ144">
        <v>10</v>
      </c>
      <c r="BS144">
        <v>8</v>
      </c>
      <c r="BT144">
        <v>3</v>
      </c>
      <c r="CH144">
        <v>10</v>
      </c>
      <c r="CY144">
        <v>56</v>
      </c>
      <c r="DA144">
        <v>7</v>
      </c>
      <c r="DB144">
        <v>21</v>
      </c>
      <c r="DC144">
        <v>22</v>
      </c>
      <c r="DD144">
        <v>14</v>
      </c>
      <c r="DE144">
        <v>9</v>
      </c>
      <c r="DF144">
        <v>3426</v>
      </c>
      <c r="DG144">
        <v>11</v>
      </c>
      <c r="DH144">
        <v>4</v>
      </c>
      <c r="DN144">
        <v>17</v>
      </c>
      <c r="DQ144">
        <v>11</v>
      </c>
      <c r="DR144">
        <v>4</v>
      </c>
      <c r="EE144">
        <v>5</v>
      </c>
      <c r="EF144">
        <v>10</v>
      </c>
      <c r="EY144">
        <v>35</v>
      </c>
      <c r="FD144">
        <v>85</v>
      </c>
      <c r="FE144">
        <v>1324</v>
      </c>
      <c r="FQ144">
        <v>95</v>
      </c>
      <c r="FZ144">
        <v>4</v>
      </c>
      <c r="GA144">
        <v>4</v>
      </c>
      <c r="JD144">
        <v>3</v>
      </c>
    </row>
    <row r="145" spans="1:265">
      <c r="A145" t="s">
        <v>3306</v>
      </c>
      <c r="B145" t="s">
        <v>4427</v>
      </c>
      <c r="C145" t="s">
        <v>3244</v>
      </c>
      <c r="D145" t="s">
        <v>3307</v>
      </c>
      <c r="E145" s="15" t="str">
        <f t="shared" si="4"/>
        <v>Russians</v>
      </c>
      <c r="F145" s="15">
        <f t="shared" si="5"/>
        <v>0.49650645775989838</v>
      </c>
      <c r="G145">
        <v>4723</v>
      </c>
      <c r="H145">
        <v>40</v>
      </c>
      <c r="I145">
        <v>2345</v>
      </c>
      <c r="J145">
        <v>179</v>
      </c>
      <c r="K145">
        <v>42</v>
      </c>
      <c r="Y145">
        <v>5</v>
      </c>
      <c r="Z145">
        <v>3</v>
      </c>
      <c r="AA145">
        <v>5</v>
      </c>
      <c r="AQ145">
        <v>15</v>
      </c>
      <c r="AX145">
        <v>8</v>
      </c>
      <c r="BM145">
        <v>5</v>
      </c>
      <c r="BN145">
        <v>5</v>
      </c>
      <c r="BU145">
        <v>3</v>
      </c>
      <c r="CH145">
        <v>5</v>
      </c>
      <c r="CI145">
        <v>8</v>
      </c>
      <c r="CR145">
        <v>5</v>
      </c>
      <c r="CY145">
        <v>42</v>
      </c>
      <c r="DA145">
        <v>7</v>
      </c>
      <c r="DB145">
        <v>25</v>
      </c>
      <c r="DD145">
        <v>7</v>
      </c>
      <c r="DF145">
        <v>1351</v>
      </c>
      <c r="DG145">
        <v>3</v>
      </c>
      <c r="DP145">
        <v>3</v>
      </c>
      <c r="DR145">
        <v>8</v>
      </c>
      <c r="DU145">
        <v>5</v>
      </c>
      <c r="ED145">
        <v>3</v>
      </c>
      <c r="EY145">
        <v>11</v>
      </c>
      <c r="FD145">
        <v>4</v>
      </c>
      <c r="FE145">
        <v>291</v>
      </c>
      <c r="FQ145">
        <v>309</v>
      </c>
    </row>
    <row r="146" spans="1:265">
      <c r="A146" t="s">
        <v>3308</v>
      </c>
      <c r="B146" t="s">
        <v>4427</v>
      </c>
      <c r="C146" t="s">
        <v>3244</v>
      </c>
      <c r="D146" t="s">
        <v>3309</v>
      </c>
      <c r="E146" s="15" t="str">
        <f t="shared" si="4"/>
        <v>Yakuts (Sakha)</v>
      </c>
      <c r="F146" s="15">
        <f t="shared" si="5"/>
        <v>0.97266977517196807</v>
      </c>
      <c r="G146">
        <v>21661</v>
      </c>
      <c r="H146">
        <v>127</v>
      </c>
      <c r="I146">
        <v>165</v>
      </c>
      <c r="J146">
        <v>9</v>
      </c>
      <c r="K146">
        <v>8</v>
      </c>
      <c r="M146">
        <v>3</v>
      </c>
      <c r="AQ146">
        <v>3</v>
      </c>
      <c r="CI146">
        <v>6</v>
      </c>
      <c r="CY146">
        <v>6</v>
      </c>
      <c r="DB146">
        <v>3</v>
      </c>
      <c r="DC146">
        <v>5</v>
      </c>
      <c r="DF146">
        <v>21069</v>
      </c>
      <c r="DG146">
        <v>4</v>
      </c>
      <c r="DN146">
        <v>5</v>
      </c>
      <c r="DU146">
        <v>15</v>
      </c>
      <c r="EY146">
        <v>3</v>
      </c>
      <c r="FD146">
        <v>99</v>
      </c>
      <c r="FE146">
        <v>33</v>
      </c>
      <c r="FQ146">
        <v>4</v>
      </c>
      <c r="FW146">
        <v>17</v>
      </c>
      <c r="FZ146">
        <v>8</v>
      </c>
    </row>
    <row r="147" spans="1:265">
      <c r="A147" t="s">
        <v>3310</v>
      </c>
      <c r="B147" t="s">
        <v>4427</v>
      </c>
      <c r="C147" t="s">
        <v>3244</v>
      </c>
      <c r="D147" t="s">
        <v>3311</v>
      </c>
      <c r="E147" s="15" t="str">
        <f t="shared" si="4"/>
        <v>Yakuts (Sakha)</v>
      </c>
      <c r="F147" s="15">
        <f t="shared" si="5"/>
        <v>0.73765119001170498</v>
      </c>
      <c r="G147">
        <v>12815</v>
      </c>
      <c r="H147">
        <v>44</v>
      </c>
      <c r="I147">
        <v>2023</v>
      </c>
      <c r="J147">
        <v>201</v>
      </c>
      <c r="K147">
        <v>46</v>
      </c>
      <c r="Z147">
        <v>4</v>
      </c>
      <c r="AA147">
        <v>15</v>
      </c>
      <c r="AQ147">
        <v>28</v>
      </c>
      <c r="AR147">
        <v>8</v>
      </c>
      <c r="AX147">
        <v>12</v>
      </c>
      <c r="BD147">
        <v>5</v>
      </c>
      <c r="BM147">
        <v>5</v>
      </c>
      <c r="BP147">
        <v>4</v>
      </c>
      <c r="BT147">
        <v>8</v>
      </c>
      <c r="CR147">
        <v>5</v>
      </c>
      <c r="CY147">
        <v>42</v>
      </c>
      <c r="DB147">
        <v>17</v>
      </c>
      <c r="DC147">
        <v>6</v>
      </c>
      <c r="DD147">
        <v>12</v>
      </c>
      <c r="DE147">
        <v>8</v>
      </c>
      <c r="DF147">
        <v>9453</v>
      </c>
      <c r="DG147">
        <v>8</v>
      </c>
      <c r="DI147">
        <v>3</v>
      </c>
      <c r="DJ147">
        <v>3</v>
      </c>
      <c r="DN147">
        <v>18</v>
      </c>
      <c r="DR147">
        <v>41</v>
      </c>
      <c r="EE147">
        <v>3</v>
      </c>
      <c r="EI147">
        <v>4</v>
      </c>
      <c r="EY147">
        <v>44</v>
      </c>
      <c r="FD147">
        <v>107</v>
      </c>
      <c r="FE147">
        <v>624</v>
      </c>
      <c r="FW147">
        <v>8</v>
      </c>
      <c r="JA147">
        <v>3</v>
      </c>
    </row>
    <row r="148" spans="1:265">
      <c r="A148" t="s">
        <v>3312</v>
      </c>
      <c r="B148" t="s">
        <v>4427</v>
      </c>
      <c r="C148" t="s">
        <v>3244</v>
      </c>
      <c r="D148" t="s">
        <v>3313</v>
      </c>
      <c r="E148" s="15" t="str">
        <f t="shared" si="4"/>
        <v>Yakuts (Sakha)</v>
      </c>
      <c r="F148" s="15">
        <f t="shared" si="5"/>
        <v>0.83994132106890806</v>
      </c>
      <c r="G148">
        <v>25222</v>
      </c>
      <c r="H148">
        <v>118</v>
      </c>
      <c r="I148">
        <v>2598</v>
      </c>
      <c r="J148">
        <v>277</v>
      </c>
      <c r="K148">
        <v>22</v>
      </c>
      <c r="M148">
        <v>12</v>
      </c>
      <c r="Y148">
        <v>5</v>
      </c>
      <c r="AA148">
        <v>3</v>
      </c>
      <c r="AQ148">
        <v>10</v>
      </c>
      <c r="AX148">
        <v>4</v>
      </c>
      <c r="BM148">
        <v>7</v>
      </c>
      <c r="BQ148">
        <v>3</v>
      </c>
      <c r="BR148">
        <v>5</v>
      </c>
      <c r="BT148">
        <v>7</v>
      </c>
      <c r="CH148">
        <v>10</v>
      </c>
      <c r="CI148">
        <v>21</v>
      </c>
      <c r="CY148">
        <v>108</v>
      </c>
      <c r="DA148">
        <v>24</v>
      </c>
      <c r="DB148">
        <v>10</v>
      </c>
      <c r="DC148">
        <v>15</v>
      </c>
      <c r="DD148">
        <v>14</v>
      </c>
      <c r="DF148">
        <v>21185</v>
      </c>
      <c r="DG148">
        <v>4</v>
      </c>
      <c r="DH148">
        <v>7</v>
      </c>
      <c r="DI148">
        <v>4</v>
      </c>
      <c r="DN148">
        <v>11</v>
      </c>
      <c r="DU148">
        <v>11</v>
      </c>
      <c r="DV148">
        <v>5</v>
      </c>
      <c r="ED148">
        <v>5</v>
      </c>
      <c r="EY148">
        <v>42</v>
      </c>
      <c r="EZ148">
        <v>5</v>
      </c>
      <c r="FD148">
        <v>370</v>
      </c>
      <c r="FE148">
        <v>101</v>
      </c>
      <c r="FW148">
        <v>5</v>
      </c>
      <c r="FZ148">
        <v>13</v>
      </c>
      <c r="JA148">
        <v>18</v>
      </c>
      <c r="JE148">
        <v>5</v>
      </c>
    </row>
    <row r="149" spans="1:265">
      <c r="A149" t="s">
        <v>3314</v>
      </c>
      <c r="B149" t="s">
        <v>4427</v>
      </c>
      <c r="C149" t="s">
        <v>3244</v>
      </c>
      <c r="D149" t="s">
        <v>3315</v>
      </c>
      <c r="E149" s="15" t="str">
        <f t="shared" si="4"/>
        <v>Evenks</v>
      </c>
      <c r="F149" s="15">
        <f t="shared" si="5"/>
        <v>0.54725325884543763</v>
      </c>
      <c r="G149">
        <v>4296</v>
      </c>
      <c r="I149">
        <v>548</v>
      </c>
      <c r="J149">
        <v>47</v>
      </c>
      <c r="K149">
        <v>3</v>
      </c>
      <c r="AX149">
        <v>4</v>
      </c>
      <c r="CY149">
        <v>16</v>
      </c>
      <c r="DA149">
        <v>6</v>
      </c>
      <c r="DC149">
        <v>12</v>
      </c>
      <c r="DF149">
        <v>1188</v>
      </c>
      <c r="DN149">
        <v>12</v>
      </c>
      <c r="DU149">
        <v>12</v>
      </c>
      <c r="EE149">
        <v>5</v>
      </c>
      <c r="EF149">
        <v>6</v>
      </c>
      <c r="EY149">
        <v>9</v>
      </c>
      <c r="FD149">
        <v>2351</v>
      </c>
      <c r="FE149">
        <v>51</v>
      </c>
      <c r="FQ149">
        <v>3</v>
      </c>
    </row>
    <row r="150" spans="1:265">
      <c r="A150" t="s">
        <v>3568</v>
      </c>
      <c r="B150" t="s">
        <v>4427</v>
      </c>
      <c r="C150" t="s">
        <v>3569</v>
      </c>
      <c r="D150" t="s">
        <v>3570</v>
      </c>
      <c r="E150" s="15" t="str">
        <f t="shared" si="4"/>
        <v>Russians</v>
      </c>
      <c r="F150" s="15">
        <f t="shared" si="5"/>
        <v>0.80117492727998629</v>
      </c>
      <c r="G150">
        <v>17533</v>
      </c>
      <c r="H150">
        <v>164</v>
      </c>
      <c r="I150">
        <v>14047</v>
      </c>
      <c r="J150">
        <v>449</v>
      </c>
      <c r="K150">
        <v>89</v>
      </c>
      <c r="L150">
        <v>7</v>
      </c>
      <c r="Y150">
        <v>6</v>
      </c>
      <c r="AA150">
        <v>11</v>
      </c>
      <c r="AB150">
        <v>47</v>
      </c>
      <c r="AC150">
        <v>6</v>
      </c>
      <c r="AH150">
        <v>3</v>
      </c>
      <c r="AI150">
        <v>5</v>
      </c>
      <c r="AQ150">
        <v>28</v>
      </c>
      <c r="AS150">
        <v>4</v>
      </c>
      <c r="AU150">
        <v>7</v>
      </c>
      <c r="AX150">
        <v>150</v>
      </c>
      <c r="BD150">
        <v>7</v>
      </c>
      <c r="BM150">
        <v>7</v>
      </c>
      <c r="BN150">
        <v>17</v>
      </c>
      <c r="BT150">
        <v>3</v>
      </c>
      <c r="BZ150">
        <v>3</v>
      </c>
      <c r="CB150">
        <v>4</v>
      </c>
      <c r="CD150">
        <v>5</v>
      </c>
      <c r="CH150">
        <v>3</v>
      </c>
      <c r="CI150">
        <v>4</v>
      </c>
      <c r="CR150">
        <v>6</v>
      </c>
      <c r="CY150">
        <v>113</v>
      </c>
      <c r="DA150">
        <v>16</v>
      </c>
      <c r="DB150">
        <v>44</v>
      </c>
      <c r="DC150">
        <v>11</v>
      </c>
      <c r="DD150">
        <v>29</v>
      </c>
      <c r="DE150">
        <v>4</v>
      </c>
      <c r="DF150">
        <v>5</v>
      </c>
      <c r="DG150">
        <v>22</v>
      </c>
      <c r="DN150">
        <v>12</v>
      </c>
      <c r="DO150">
        <v>11</v>
      </c>
      <c r="ED150">
        <v>48</v>
      </c>
      <c r="EE150">
        <v>8</v>
      </c>
      <c r="EF150">
        <v>14</v>
      </c>
      <c r="EH150">
        <v>3</v>
      </c>
      <c r="EY150">
        <v>4</v>
      </c>
      <c r="EZ150">
        <v>3</v>
      </c>
      <c r="FV150">
        <v>5</v>
      </c>
      <c r="FW150">
        <v>529</v>
      </c>
      <c r="FY150">
        <v>6</v>
      </c>
      <c r="GI150">
        <v>8</v>
      </c>
      <c r="II150">
        <v>4</v>
      </c>
      <c r="IM150">
        <v>6</v>
      </c>
    </row>
    <row r="151" spans="1:265">
      <c r="A151" t="s">
        <v>3571</v>
      </c>
      <c r="B151" t="s">
        <v>4427</v>
      </c>
      <c r="C151" t="s">
        <v>3569</v>
      </c>
      <c r="D151" t="s">
        <v>3572</v>
      </c>
      <c r="E151" s="15" t="str">
        <f t="shared" si="4"/>
        <v>Russians</v>
      </c>
      <c r="F151" s="15">
        <f t="shared" si="5"/>
        <v>0.92890182035213364</v>
      </c>
      <c r="G151">
        <v>13404</v>
      </c>
      <c r="H151">
        <v>47</v>
      </c>
      <c r="I151">
        <v>12451</v>
      </c>
      <c r="J151">
        <v>209</v>
      </c>
      <c r="K151">
        <v>59</v>
      </c>
      <c r="L151">
        <v>4</v>
      </c>
      <c r="Z151">
        <v>6</v>
      </c>
      <c r="AA151">
        <v>25</v>
      </c>
      <c r="AQ151">
        <v>8</v>
      </c>
      <c r="BD151">
        <v>3</v>
      </c>
      <c r="BM151">
        <v>3</v>
      </c>
      <c r="BN151">
        <v>5</v>
      </c>
      <c r="CH151">
        <v>6</v>
      </c>
      <c r="CI151">
        <v>3</v>
      </c>
      <c r="CR151">
        <v>45</v>
      </c>
      <c r="CY151">
        <v>123</v>
      </c>
      <c r="DA151">
        <v>4</v>
      </c>
      <c r="DB151">
        <v>21</v>
      </c>
      <c r="DC151">
        <v>4</v>
      </c>
      <c r="DD151">
        <v>7</v>
      </c>
      <c r="DG151">
        <v>7</v>
      </c>
      <c r="DN151">
        <v>8</v>
      </c>
      <c r="ED151">
        <v>54</v>
      </c>
      <c r="EE151">
        <v>5</v>
      </c>
      <c r="EH151">
        <v>3</v>
      </c>
      <c r="EI151">
        <v>4</v>
      </c>
      <c r="EY151">
        <v>6</v>
      </c>
      <c r="FD151">
        <v>51</v>
      </c>
      <c r="FV151">
        <v>92</v>
      </c>
      <c r="FW151">
        <v>25</v>
      </c>
      <c r="FY151">
        <v>6</v>
      </c>
      <c r="FZ151">
        <v>6</v>
      </c>
    </row>
    <row r="152" spans="1:265">
      <c r="A152" t="s">
        <v>3573</v>
      </c>
      <c r="B152" t="s">
        <v>4427</v>
      </c>
      <c r="C152" t="s">
        <v>3569</v>
      </c>
      <c r="D152" t="s">
        <v>3574</v>
      </c>
      <c r="E152" s="15" t="str">
        <f t="shared" si="4"/>
        <v>Russians</v>
      </c>
      <c r="F152" s="15">
        <f t="shared" si="5"/>
        <v>0.84852697015328782</v>
      </c>
      <c r="G152">
        <v>25899</v>
      </c>
      <c r="H152">
        <v>735</v>
      </c>
      <c r="I152">
        <v>21976</v>
      </c>
      <c r="J152">
        <v>646</v>
      </c>
      <c r="K152">
        <v>170</v>
      </c>
      <c r="L152">
        <v>16</v>
      </c>
      <c r="M152">
        <v>4</v>
      </c>
      <c r="Y152">
        <v>4</v>
      </c>
      <c r="Z152">
        <v>6</v>
      </c>
      <c r="AA152">
        <v>29</v>
      </c>
      <c r="AQ152">
        <v>36</v>
      </c>
      <c r="AX152">
        <v>109</v>
      </c>
      <c r="AZ152">
        <v>3</v>
      </c>
      <c r="BD152">
        <v>11</v>
      </c>
      <c r="BM152">
        <v>9</v>
      </c>
      <c r="BN152">
        <v>4</v>
      </c>
      <c r="BR152">
        <v>5</v>
      </c>
      <c r="BT152">
        <v>6</v>
      </c>
      <c r="CB152">
        <v>5</v>
      </c>
      <c r="CH152">
        <v>7</v>
      </c>
      <c r="CI152">
        <v>61</v>
      </c>
      <c r="CR152">
        <v>25</v>
      </c>
      <c r="CY152">
        <v>450</v>
      </c>
      <c r="DA152">
        <v>25</v>
      </c>
      <c r="DB152">
        <v>54</v>
      </c>
      <c r="DC152">
        <v>15</v>
      </c>
      <c r="DD152">
        <v>20</v>
      </c>
      <c r="DF152">
        <v>7</v>
      </c>
      <c r="DG152">
        <v>33</v>
      </c>
      <c r="DN152">
        <v>15</v>
      </c>
      <c r="ED152">
        <v>92</v>
      </c>
      <c r="EE152">
        <v>18</v>
      </c>
      <c r="EF152">
        <v>8</v>
      </c>
      <c r="EG152">
        <v>4</v>
      </c>
      <c r="EH152">
        <v>5</v>
      </c>
      <c r="EJ152">
        <v>6</v>
      </c>
      <c r="EO152">
        <v>3</v>
      </c>
      <c r="EY152">
        <v>4</v>
      </c>
      <c r="EZ152">
        <v>3</v>
      </c>
      <c r="FV152">
        <v>12</v>
      </c>
      <c r="FW152">
        <v>1160</v>
      </c>
      <c r="FY152">
        <v>14</v>
      </c>
      <c r="JA152">
        <v>13</v>
      </c>
    </row>
    <row r="153" spans="1:265">
      <c r="A153" t="s">
        <v>3575</v>
      </c>
      <c r="B153" t="s">
        <v>4427</v>
      </c>
      <c r="C153" t="s">
        <v>3569</v>
      </c>
      <c r="D153" t="s">
        <v>3576</v>
      </c>
      <c r="E153" s="15" t="str">
        <f t="shared" si="4"/>
        <v>Russians</v>
      </c>
      <c r="F153" s="15">
        <f t="shared" si="5"/>
        <v>0.75401830590974017</v>
      </c>
      <c r="G153">
        <v>189010</v>
      </c>
      <c r="H153">
        <v>13030</v>
      </c>
      <c r="I153">
        <v>142517</v>
      </c>
      <c r="J153">
        <v>3870</v>
      </c>
      <c r="K153">
        <v>985</v>
      </c>
      <c r="L153">
        <v>88</v>
      </c>
      <c r="M153">
        <v>31</v>
      </c>
      <c r="P153">
        <v>4</v>
      </c>
      <c r="Q153">
        <v>9</v>
      </c>
      <c r="Y153">
        <v>37</v>
      </c>
      <c r="Z153">
        <v>18</v>
      </c>
      <c r="AA153">
        <v>174</v>
      </c>
      <c r="AB153">
        <v>69</v>
      </c>
      <c r="AC153">
        <v>93</v>
      </c>
      <c r="AD153">
        <v>86</v>
      </c>
      <c r="AG153">
        <v>10</v>
      </c>
      <c r="AH153">
        <v>10</v>
      </c>
      <c r="AI153">
        <v>37</v>
      </c>
      <c r="AJ153">
        <v>3</v>
      </c>
      <c r="AN153">
        <v>4</v>
      </c>
      <c r="AQ153">
        <v>148</v>
      </c>
      <c r="AR153">
        <v>5</v>
      </c>
      <c r="AS153">
        <v>4</v>
      </c>
      <c r="AT153">
        <v>6</v>
      </c>
      <c r="AX153">
        <v>625</v>
      </c>
      <c r="AZ153">
        <v>18</v>
      </c>
      <c r="BD153">
        <v>165</v>
      </c>
      <c r="BK153">
        <v>15</v>
      </c>
      <c r="BM153">
        <v>57</v>
      </c>
      <c r="BN153">
        <v>45</v>
      </c>
      <c r="BP153">
        <v>20</v>
      </c>
      <c r="BQ153">
        <v>29</v>
      </c>
      <c r="BR153">
        <v>17</v>
      </c>
      <c r="BS153">
        <v>14</v>
      </c>
      <c r="BT153">
        <v>47</v>
      </c>
      <c r="BU153">
        <v>5</v>
      </c>
      <c r="BX153">
        <v>4</v>
      </c>
      <c r="BZ153">
        <v>22</v>
      </c>
      <c r="CB153">
        <v>9</v>
      </c>
      <c r="CD153">
        <v>6</v>
      </c>
      <c r="CH153">
        <v>104</v>
      </c>
      <c r="CI153">
        <v>430</v>
      </c>
      <c r="CM153">
        <v>5</v>
      </c>
      <c r="CP153">
        <v>4</v>
      </c>
      <c r="CR153">
        <v>3</v>
      </c>
      <c r="CT153">
        <v>17</v>
      </c>
      <c r="CY153">
        <v>1100</v>
      </c>
      <c r="DA153">
        <v>94</v>
      </c>
      <c r="DB153">
        <v>167</v>
      </c>
      <c r="DC153">
        <v>107</v>
      </c>
      <c r="DD153">
        <v>479</v>
      </c>
      <c r="DE153">
        <v>16</v>
      </c>
      <c r="DF153">
        <v>26</v>
      </c>
      <c r="DG153">
        <v>832</v>
      </c>
      <c r="DI153">
        <v>3</v>
      </c>
      <c r="DK153">
        <v>17</v>
      </c>
      <c r="DN153">
        <v>1299</v>
      </c>
      <c r="DO153">
        <v>46</v>
      </c>
      <c r="DP153">
        <v>18</v>
      </c>
      <c r="DQ153">
        <v>13</v>
      </c>
      <c r="DR153">
        <v>21</v>
      </c>
      <c r="DS153">
        <v>3</v>
      </c>
      <c r="DV153">
        <v>3</v>
      </c>
      <c r="ED153">
        <v>368</v>
      </c>
      <c r="EE153">
        <v>51</v>
      </c>
      <c r="EF153">
        <v>25</v>
      </c>
      <c r="EG153">
        <v>7</v>
      </c>
      <c r="EH153">
        <v>4</v>
      </c>
      <c r="EK153">
        <v>7</v>
      </c>
      <c r="EL153">
        <v>17</v>
      </c>
      <c r="EO153">
        <v>3</v>
      </c>
      <c r="EY153">
        <v>262</v>
      </c>
      <c r="EZ153">
        <v>20</v>
      </c>
      <c r="FB153">
        <v>6</v>
      </c>
      <c r="FD153">
        <v>11</v>
      </c>
      <c r="FE153">
        <v>3</v>
      </c>
      <c r="FF153">
        <v>27</v>
      </c>
      <c r="FK153">
        <v>5</v>
      </c>
      <c r="FO153">
        <v>6</v>
      </c>
      <c r="FT153">
        <v>3</v>
      </c>
      <c r="FV153">
        <v>161</v>
      </c>
      <c r="FW153">
        <v>15207</v>
      </c>
      <c r="FX153">
        <v>6</v>
      </c>
      <c r="FY153">
        <v>87</v>
      </c>
      <c r="FZ153">
        <v>50</v>
      </c>
      <c r="GI153">
        <v>27</v>
      </c>
      <c r="GJ153">
        <v>7</v>
      </c>
      <c r="GK153">
        <v>14</v>
      </c>
      <c r="IA153">
        <v>4</v>
      </c>
      <c r="IB153">
        <v>5</v>
      </c>
      <c r="IH153">
        <v>10</v>
      </c>
      <c r="II153">
        <v>8</v>
      </c>
      <c r="IM153">
        <v>3</v>
      </c>
      <c r="IO153">
        <v>6</v>
      </c>
      <c r="IP153">
        <v>4</v>
      </c>
      <c r="JA153">
        <v>163</v>
      </c>
      <c r="JD153">
        <v>20</v>
      </c>
      <c r="JE153">
        <v>20</v>
      </c>
    </row>
    <row r="154" spans="1:265">
      <c r="A154" t="s">
        <v>3577</v>
      </c>
      <c r="B154" t="s">
        <v>4427</v>
      </c>
      <c r="C154" t="s">
        <v>3569</v>
      </c>
      <c r="D154" t="s">
        <v>3578</v>
      </c>
      <c r="E154" s="15" t="str">
        <f t="shared" si="4"/>
        <v>Russians</v>
      </c>
      <c r="F154" s="15">
        <f t="shared" si="5"/>
        <v>0.8311747167561121</v>
      </c>
      <c r="G154">
        <v>41925</v>
      </c>
      <c r="H154">
        <v>2106</v>
      </c>
      <c r="I154">
        <v>34847</v>
      </c>
      <c r="J154">
        <v>1091</v>
      </c>
      <c r="K154">
        <v>249</v>
      </c>
      <c r="L154">
        <v>29</v>
      </c>
      <c r="M154">
        <v>7</v>
      </c>
      <c r="V154">
        <v>4</v>
      </c>
      <c r="Y154">
        <v>12</v>
      </c>
      <c r="Z154">
        <v>7</v>
      </c>
      <c r="AA154">
        <v>31</v>
      </c>
      <c r="AQ154">
        <v>35</v>
      </c>
      <c r="AX154">
        <v>64</v>
      </c>
      <c r="AZ154">
        <v>3</v>
      </c>
      <c r="BD154">
        <v>17</v>
      </c>
      <c r="BM154">
        <v>19</v>
      </c>
      <c r="BN154">
        <v>7</v>
      </c>
      <c r="BP154">
        <v>4</v>
      </c>
      <c r="BQ154">
        <v>6</v>
      </c>
      <c r="BR154">
        <v>7</v>
      </c>
      <c r="BT154">
        <v>4</v>
      </c>
      <c r="BW154">
        <v>6</v>
      </c>
      <c r="BZ154">
        <v>13</v>
      </c>
      <c r="CB154">
        <v>8</v>
      </c>
      <c r="CH154">
        <v>20</v>
      </c>
      <c r="CI154">
        <v>19</v>
      </c>
      <c r="CR154">
        <v>31</v>
      </c>
      <c r="CY154">
        <v>274</v>
      </c>
      <c r="CZ154">
        <v>4</v>
      </c>
      <c r="DA154">
        <v>43</v>
      </c>
      <c r="DB154">
        <v>69</v>
      </c>
      <c r="DC154">
        <v>47</v>
      </c>
      <c r="DD154">
        <v>60</v>
      </c>
      <c r="DE154">
        <v>6</v>
      </c>
      <c r="DG154">
        <v>56</v>
      </c>
      <c r="DN154">
        <v>13</v>
      </c>
      <c r="DO154">
        <v>7</v>
      </c>
      <c r="DQ154">
        <v>8</v>
      </c>
      <c r="DR154">
        <v>3</v>
      </c>
      <c r="ED154">
        <v>71</v>
      </c>
      <c r="EE154">
        <v>19</v>
      </c>
      <c r="EF154">
        <v>15</v>
      </c>
      <c r="EG154">
        <v>4</v>
      </c>
      <c r="EH154">
        <v>6</v>
      </c>
      <c r="EL154">
        <v>10</v>
      </c>
      <c r="EY154">
        <v>16</v>
      </c>
      <c r="FF154">
        <v>5</v>
      </c>
      <c r="FK154">
        <v>4</v>
      </c>
      <c r="FV154">
        <v>16</v>
      </c>
      <c r="FW154">
        <v>2032</v>
      </c>
      <c r="FY154">
        <v>11</v>
      </c>
      <c r="JA154">
        <v>15</v>
      </c>
      <c r="JD154">
        <v>4</v>
      </c>
    </row>
    <row r="155" spans="1:265">
      <c r="A155" t="s">
        <v>3579</v>
      </c>
      <c r="B155" t="s">
        <v>4427</v>
      </c>
      <c r="C155" t="s">
        <v>3569</v>
      </c>
      <c r="D155" t="s">
        <v>3580</v>
      </c>
      <c r="E155" s="15" t="str">
        <f t="shared" si="4"/>
        <v>Russians</v>
      </c>
      <c r="F155" s="15">
        <f t="shared" si="5"/>
        <v>0.80360290744005214</v>
      </c>
      <c r="G155">
        <v>41411</v>
      </c>
      <c r="H155">
        <v>2798</v>
      </c>
      <c r="I155">
        <v>33278</v>
      </c>
      <c r="J155">
        <v>1246</v>
      </c>
      <c r="K155">
        <v>280</v>
      </c>
      <c r="L155">
        <v>20</v>
      </c>
      <c r="M155">
        <v>10</v>
      </c>
      <c r="Y155">
        <v>7</v>
      </c>
      <c r="Z155">
        <v>3</v>
      </c>
      <c r="AA155">
        <v>31</v>
      </c>
      <c r="AD155">
        <v>5</v>
      </c>
      <c r="AQ155">
        <v>68</v>
      </c>
      <c r="AX155">
        <v>34</v>
      </c>
      <c r="AZ155">
        <v>12</v>
      </c>
      <c r="BD155">
        <v>10</v>
      </c>
      <c r="BM155">
        <v>27</v>
      </c>
      <c r="BN155">
        <v>7</v>
      </c>
      <c r="BQ155">
        <v>5</v>
      </c>
      <c r="BR155">
        <v>5</v>
      </c>
      <c r="BT155">
        <v>21</v>
      </c>
      <c r="BU155">
        <v>12</v>
      </c>
      <c r="BZ155">
        <v>7</v>
      </c>
      <c r="CB155">
        <v>3</v>
      </c>
      <c r="CD155">
        <v>4</v>
      </c>
      <c r="CH155">
        <v>13</v>
      </c>
      <c r="CI155">
        <v>22</v>
      </c>
      <c r="CR155">
        <v>25</v>
      </c>
      <c r="CT155">
        <v>6</v>
      </c>
      <c r="CY155">
        <v>261</v>
      </c>
      <c r="DA155">
        <v>30</v>
      </c>
      <c r="DB155">
        <v>46</v>
      </c>
      <c r="DC155">
        <v>66</v>
      </c>
      <c r="DD155">
        <v>102</v>
      </c>
      <c r="DE155">
        <v>4</v>
      </c>
      <c r="DG155">
        <v>44</v>
      </c>
      <c r="DK155">
        <v>6</v>
      </c>
      <c r="DN155">
        <v>159</v>
      </c>
      <c r="DO155">
        <v>13</v>
      </c>
      <c r="DQ155">
        <v>4</v>
      </c>
      <c r="DR155">
        <v>12</v>
      </c>
      <c r="DS155">
        <v>3</v>
      </c>
      <c r="ED155">
        <v>54</v>
      </c>
      <c r="EE155">
        <v>25</v>
      </c>
      <c r="EF155">
        <v>16</v>
      </c>
      <c r="EL155">
        <v>3</v>
      </c>
      <c r="EN155">
        <v>3</v>
      </c>
      <c r="EO155">
        <v>3</v>
      </c>
      <c r="EY155">
        <v>36</v>
      </c>
      <c r="FF155">
        <v>5</v>
      </c>
      <c r="FV155">
        <v>13</v>
      </c>
      <c r="FW155">
        <v>1907</v>
      </c>
      <c r="FX155">
        <v>6</v>
      </c>
      <c r="FY155">
        <v>14</v>
      </c>
      <c r="FZ155">
        <v>6</v>
      </c>
      <c r="GI155">
        <v>6</v>
      </c>
      <c r="GK155">
        <v>6</v>
      </c>
      <c r="JA155">
        <v>3</v>
      </c>
    </row>
    <row r="156" spans="1:265">
      <c r="A156" t="s">
        <v>3581</v>
      </c>
      <c r="B156" t="s">
        <v>4427</v>
      </c>
      <c r="C156" t="s">
        <v>3569</v>
      </c>
      <c r="D156" t="s">
        <v>3582</v>
      </c>
      <c r="E156" s="15" t="str">
        <f t="shared" si="4"/>
        <v>Russians</v>
      </c>
      <c r="F156" s="15">
        <f t="shared" si="5"/>
        <v>0.63011278706345974</v>
      </c>
      <c r="G156">
        <v>7359</v>
      </c>
      <c r="H156">
        <v>105</v>
      </c>
      <c r="I156">
        <v>4637</v>
      </c>
      <c r="J156">
        <v>349</v>
      </c>
      <c r="K156">
        <v>45</v>
      </c>
      <c r="Y156">
        <v>5</v>
      </c>
      <c r="AA156">
        <v>9</v>
      </c>
      <c r="AQ156">
        <v>44</v>
      </c>
      <c r="AX156">
        <v>12</v>
      </c>
      <c r="AZ156">
        <v>5</v>
      </c>
      <c r="BD156">
        <v>4</v>
      </c>
      <c r="BM156">
        <v>8</v>
      </c>
      <c r="BN156">
        <v>8</v>
      </c>
      <c r="BQ156">
        <v>17</v>
      </c>
      <c r="BS156">
        <v>3</v>
      </c>
      <c r="BT156">
        <v>5</v>
      </c>
      <c r="BU156">
        <v>6</v>
      </c>
      <c r="BW156">
        <v>5</v>
      </c>
      <c r="CH156">
        <v>11</v>
      </c>
      <c r="CY156">
        <v>111</v>
      </c>
      <c r="DA156">
        <v>26</v>
      </c>
      <c r="DB156">
        <v>20</v>
      </c>
      <c r="DC156">
        <v>15</v>
      </c>
      <c r="DD156">
        <v>17</v>
      </c>
      <c r="DE156">
        <v>14</v>
      </c>
      <c r="DF156">
        <v>5</v>
      </c>
      <c r="DG156">
        <v>26</v>
      </c>
      <c r="DN156">
        <v>11</v>
      </c>
      <c r="DO156">
        <v>5</v>
      </c>
      <c r="DQ156">
        <v>57</v>
      </c>
      <c r="DR156">
        <v>3</v>
      </c>
      <c r="DV156">
        <v>4</v>
      </c>
      <c r="ED156">
        <v>16</v>
      </c>
      <c r="EE156">
        <v>5</v>
      </c>
      <c r="EO156">
        <v>3</v>
      </c>
      <c r="EY156">
        <v>15</v>
      </c>
      <c r="EZ156">
        <v>3</v>
      </c>
      <c r="FW156">
        <v>7</v>
      </c>
    </row>
    <row r="157" spans="1:265">
      <c r="A157" t="s">
        <v>3583</v>
      </c>
      <c r="B157" t="s">
        <v>4427</v>
      </c>
      <c r="C157" t="s">
        <v>3569</v>
      </c>
      <c r="D157" t="s">
        <v>3584</v>
      </c>
      <c r="E157" s="15" t="str">
        <f t="shared" si="4"/>
        <v>Russians</v>
      </c>
      <c r="F157" s="15">
        <f t="shared" si="5"/>
        <v>0.84706842289311113</v>
      </c>
      <c r="G157">
        <v>8579</v>
      </c>
      <c r="H157">
        <v>79</v>
      </c>
      <c r="I157">
        <v>7267</v>
      </c>
      <c r="J157">
        <v>164</v>
      </c>
      <c r="K157">
        <v>77</v>
      </c>
      <c r="L157">
        <v>5</v>
      </c>
      <c r="AA157">
        <v>5</v>
      </c>
      <c r="AQ157">
        <v>7</v>
      </c>
      <c r="AX157">
        <v>3</v>
      </c>
      <c r="AZ157">
        <v>4</v>
      </c>
      <c r="BM157">
        <v>4</v>
      </c>
      <c r="CI157">
        <v>8</v>
      </c>
      <c r="CR157">
        <v>21</v>
      </c>
      <c r="CY157">
        <v>102</v>
      </c>
      <c r="DA157">
        <v>8</v>
      </c>
      <c r="DB157">
        <v>14</v>
      </c>
      <c r="DD157">
        <v>5</v>
      </c>
      <c r="DG157">
        <v>144</v>
      </c>
      <c r="DN157">
        <v>15</v>
      </c>
      <c r="DP157">
        <v>6</v>
      </c>
      <c r="ED157">
        <v>23</v>
      </c>
      <c r="EE157">
        <v>5</v>
      </c>
      <c r="EY157">
        <v>4</v>
      </c>
      <c r="FV157">
        <v>8</v>
      </c>
      <c r="FW157">
        <v>450</v>
      </c>
      <c r="FY157">
        <v>17</v>
      </c>
      <c r="FZ157">
        <v>3</v>
      </c>
    </row>
    <row r="158" spans="1:265">
      <c r="A158" t="s">
        <v>3585</v>
      </c>
      <c r="B158" t="s">
        <v>4427</v>
      </c>
      <c r="C158" t="s">
        <v>3569</v>
      </c>
      <c r="D158" t="s">
        <v>3586</v>
      </c>
      <c r="E158" s="15" t="str">
        <f t="shared" si="4"/>
        <v>Russians</v>
      </c>
      <c r="F158" s="15">
        <f t="shared" si="5"/>
        <v>0.83386490488666132</v>
      </c>
      <c r="G158">
        <v>17558</v>
      </c>
      <c r="H158">
        <v>1092</v>
      </c>
      <c r="I158">
        <v>14641</v>
      </c>
      <c r="J158">
        <v>409</v>
      </c>
      <c r="K158">
        <v>99</v>
      </c>
      <c r="L158">
        <v>5</v>
      </c>
      <c r="M158">
        <v>3</v>
      </c>
      <c r="Y158">
        <v>7</v>
      </c>
      <c r="AA158">
        <v>11</v>
      </c>
      <c r="AQ158">
        <v>16</v>
      </c>
      <c r="AX158">
        <v>34</v>
      </c>
      <c r="BD158">
        <v>7</v>
      </c>
      <c r="BQ158">
        <v>3</v>
      </c>
      <c r="CH158">
        <v>21</v>
      </c>
      <c r="CI158">
        <v>19</v>
      </c>
      <c r="CR158">
        <v>4</v>
      </c>
      <c r="CY158">
        <v>168</v>
      </c>
      <c r="DA158">
        <v>15</v>
      </c>
      <c r="DB158">
        <v>18</v>
      </c>
      <c r="DC158">
        <v>28</v>
      </c>
      <c r="DD158">
        <v>53</v>
      </c>
      <c r="DG158">
        <v>25</v>
      </c>
      <c r="DN158">
        <v>56</v>
      </c>
      <c r="DP158">
        <v>6</v>
      </c>
      <c r="ED158">
        <v>26</v>
      </c>
      <c r="EE158">
        <v>4</v>
      </c>
      <c r="EF158">
        <v>10</v>
      </c>
      <c r="EL158">
        <v>4</v>
      </c>
      <c r="EY158">
        <v>9</v>
      </c>
      <c r="FB158">
        <v>4</v>
      </c>
      <c r="FD158">
        <v>3</v>
      </c>
      <c r="FV158">
        <v>7</v>
      </c>
      <c r="FW158">
        <v>600</v>
      </c>
      <c r="FY158">
        <v>11</v>
      </c>
      <c r="JA158">
        <v>11</v>
      </c>
      <c r="JD158">
        <v>17</v>
      </c>
    </row>
    <row r="159" spans="1:265">
      <c r="A159" t="s">
        <v>3587</v>
      </c>
      <c r="B159" t="s">
        <v>4427</v>
      </c>
      <c r="C159" t="s">
        <v>3569</v>
      </c>
      <c r="D159" t="s">
        <v>3588</v>
      </c>
      <c r="E159" s="15" t="str">
        <f t="shared" si="4"/>
        <v>Russians</v>
      </c>
      <c r="F159" s="15">
        <f t="shared" si="5"/>
        <v>0.80567469482019138</v>
      </c>
      <c r="G159">
        <v>12124</v>
      </c>
      <c r="H159">
        <v>255</v>
      </c>
      <c r="I159">
        <v>9768</v>
      </c>
      <c r="J159">
        <v>414</v>
      </c>
      <c r="K159">
        <v>59</v>
      </c>
      <c r="L159">
        <v>3</v>
      </c>
      <c r="Y159">
        <v>7</v>
      </c>
      <c r="AA159">
        <v>15</v>
      </c>
      <c r="AQ159">
        <v>26</v>
      </c>
      <c r="AX159">
        <v>3</v>
      </c>
      <c r="BN159">
        <v>9</v>
      </c>
      <c r="BP159">
        <v>9</v>
      </c>
      <c r="BT159">
        <v>8</v>
      </c>
      <c r="CH159">
        <v>3</v>
      </c>
      <c r="CI159">
        <v>27</v>
      </c>
      <c r="CY159">
        <v>207</v>
      </c>
      <c r="DA159">
        <v>16</v>
      </c>
      <c r="DB159">
        <v>17</v>
      </c>
      <c r="DC159">
        <v>3</v>
      </c>
      <c r="DD159">
        <v>58</v>
      </c>
      <c r="DF159">
        <v>6</v>
      </c>
      <c r="DG159">
        <v>85</v>
      </c>
      <c r="DN159">
        <v>24</v>
      </c>
      <c r="DV159">
        <v>9</v>
      </c>
      <c r="ED159">
        <v>69</v>
      </c>
      <c r="EE159">
        <v>3</v>
      </c>
      <c r="ET159">
        <v>4</v>
      </c>
      <c r="EY159">
        <v>8</v>
      </c>
      <c r="FD159">
        <v>74</v>
      </c>
      <c r="FF159">
        <v>6</v>
      </c>
      <c r="FI159">
        <v>9</v>
      </c>
      <c r="FK159">
        <v>113</v>
      </c>
      <c r="FS159">
        <v>3</v>
      </c>
      <c r="FV159">
        <v>636</v>
      </c>
      <c r="FW159">
        <v>39</v>
      </c>
      <c r="FZ159">
        <v>5</v>
      </c>
    </row>
    <row r="160" spans="1:265">
      <c r="A160" t="s">
        <v>3589</v>
      </c>
      <c r="B160" t="s">
        <v>4427</v>
      </c>
      <c r="C160" t="s">
        <v>3569</v>
      </c>
      <c r="D160" t="s">
        <v>3590</v>
      </c>
      <c r="E160" s="15" t="str">
        <f t="shared" si="4"/>
        <v>Russians</v>
      </c>
      <c r="F160" s="15">
        <f t="shared" si="5"/>
        <v>0.85793850319087217</v>
      </c>
      <c r="G160">
        <v>25855</v>
      </c>
      <c r="H160">
        <v>295</v>
      </c>
      <c r="I160">
        <v>22182</v>
      </c>
      <c r="J160">
        <v>607</v>
      </c>
      <c r="K160">
        <v>92</v>
      </c>
      <c r="L160">
        <v>7</v>
      </c>
      <c r="M160">
        <v>3</v>
      </c>
      <c r="Y160">
        <v>4</v>
      </c>
      <c r="AA160">
        <v>22</v>
      </c>
      <c r="AQ160">
        <v>18</v>
      </c>
      <c r="AX160">
        <v>49</v>
      </c>
      <c r="BD160">
        <v>9</v>
      </c>
      <c r="BM160">
        <v>11</v>
      </c>
      <c r="BN160">
        <v>4</v>
      </c>
      <c r="BP160">
        <v>4</v>
      </c>
      <c r="BS160">
        <v>5</v>
      </c>
      <c r="BT160">
        <v>22</v>
      </c>
      <c r="BX160">
        <v>6</v>
      </c>
      <c r="CH160">
        <v>12</v>
      </c>
      <c r="CI160">
        <v>12</v>
      </c>
      <c r="CR160">
        <v>4</v>
      </c>
      <c r="CY160">
        <v>888</v>
      </c>
      <c r="DA160">
        <v>35</v>
      </c>
      <c r="DB160">
        <v>44</v>
      </c>
      <c r="DC160">
        <v>15</v>
      </c>
      <c r="DD160">
        <v>89</v>
      </c>
      <c r="DE160">
        <v>5</v>
      </c>
      <c r="DG160">
        <v>70</v>
      </c>
      <c r="DK160">
        <v>4</v>
      </c>
      <c r="DN160">
        <v>7</v>
      </c>
      <c r="DV160">
        <v>3</v>
      </c>
      <c r="ED160">
        <v>68</v>
      </c>
      <c r="EE160">
        <v>14</v>
      </c>
      <c r="EF160">
        <v>18</v>
      </c>
      <c r="EG160">
        <v>3</v>
      </c>
      <c r="EL160">
        <v>3</v>
      </c>
      <c r="EY160">
        <v>13</v>
      </c>
      <c r="FD160">
        <v>33</v>
      </c>
      <c r="FF160">
        <v>6</v>
      </c>
      <c r="FG160">
        <v>5</v>
      </c>
      <c r="FK160">
        <v>7</v>
      </c>
      <c r="FV160">
        <v>935</v>
      </c>
      <c r="FW160">
        <v>39</v>
      </c>
      <c r="FY160">
        <v>3</v>
      </c>
      <c r="GE160">
        <v>7</v>
      </c>
    </row>
    <row r="161" spans="1:265">
      <c r="A161" t="s">
        <v>3591</v>
      </c>
      <c r="B161" t="s">
        <v>4427</v>
      </c>
      <c r="C161" t="s">
        <v>3569</v>
      </c>
      <c r="D161" t="s">
        <v>3592</v>
      </c>
      <c r="E161" s="15" t="str">
        <f t="shared" si="4"/>
        <v>Russians</v>
      </c>
      <c r="F161" s="15">
        <f t="shared" si="5"/>
        <v>0.84643349630186782</v>
      </c>
      <c r="G161">
        <v>23931</v>
      </c>
      <c r="H161">
        <v>923</v>
      </c>
      <c r="I161">
        <v>20256</v>
      </c>
      <c r="J161">
        <v>517</v>
      </c>
      <c r="K161">
        <v>140</v>
      </c>
      <c r="L161">
        <v>4</v>
      </c>
      <c r="M161">
        <v>0</v>
      </c>
      <c r="N161">
        <v>0</v>
      </c>
      <c r="O161">
        <v>0</v>
      </c>
      <c r="P161">
        <v>0</v>
      </c>
      <c r="Q161">
        <v>0</v>
      </c>
      <c r="R161">
        <v>0</v>
      </c>
      <c r="S161">
        <v>0</v>
      </c>
      <c r="T161">
        <v>0</v>
      </c>
      <c r="U161">
        <v>0</v>
      </c>
      <c r="V161">
        <v>0</v>
      </c>
      <c r="W161">
        <v>0</v>
      </c>
      <c r="X161">
        <v>0</v>
      </c>
      <c r="Y161">
        <v>11</v>
      </c>
      <c r="Z161">
        <v>0</v>
      </c>
      <c r="AA161">
        <v>20</v>
      </c>
      <c r="AB161">
        <v>4</v>
      </c>
      <c r="AC161">
        <v>0</v>
      </c>
      <c r="AD161">
        <v>0</v>
      </c>
      <c r="AE161">
        <v>0</v>
      </c>
      <c r="AF161">
        <v>0</v>
      </c>
      <c r="AG161">
        <v>0</v>
      </c>
      <c r="AH161">
        <v>0</v>
      </c>
      <c r="AI161">
        <v>0</v>
      </c>
      <c r="AJ161">
        <v>0</v>
      </c>
      <c r="AK161">
        <v>0</v>
      </c>
      <c r="AL161">
        <v>0</v>
      </c>
      <c r="AM161">
        <v>0</v>
      </c>
      <c r="AN161">
        <v>0</v>
      </c>
      <c r="AO161">
        <v>0</v>
      </c>
      <c r="AP161">
        <v>0</v>
      </c>
      <c r="AQ161">
        <v>15</v>
      </c>
      <c r="AR161">
        <v>0</v>
      </c>
      <c r="AS161">
        <v>0</v>
      </c>
      <c r="AT161">
        <v>0</v>
      </c>
      <c r="AU161">
        <v>0</v>
      </c>
      <c r="AV161">
        <v>0</v>
      </c>
      <c r="AW161">
        <v>0</v>
      </c>
      <c r="AX161">
        <v>62</v>
      </c>
      <c r="AY161">
        <v>0</v>
      </c>
      <c r="AZ161">
        <v>0</v>
      </c>
      <c r="BA161">
        <v>0</v>
      </c>
      <c r="BB161">
        <v>0</v>
      </c>
      <c r="BC161">
        <v>0</v>
      </c>
      <c r="BD161">
        <v>5</v>
      </c>
      <c r="BE161">
        <v>0</v>
      </c>
      <c r="BF161">
        <v>0</v>
      </c>
      <c r="BG161">
        <v>0</v>
      </c>
      <c r="BH161">
        <v>0</v>
      </c>
      <c r="BI161">
        <v>0</v>
      </c>
      <c r="BJ161">
        <v>0</v>
      </c>
      <c r="BK161">
        <v>0</v>
      </c>
      <c r="BL161">
        <v>0</v>
      </c>
      <c r="BM161">
        <v>9</v>
      </c>
      <c r="BN161">
        <v>0</v>
      </c>
      <c r="BO161">
        <v>0</v>
      </c>
      <c r="BP161">
        <v>0</v>
      </c>
      <c r="BQ161">
        <v>0</v>
      </c>
      <c r="BR161">
        <v>0</v>
      </c>
      <c r="BS161">
        <v>0</v>
      </c>
      <c r="BT161">
        <v>0</v>
      </c>
      <c r="BU161">
        <v>0</v>
      </c>
      <c r="BV161">
        <v>0</v>
      </c>
      <c r="BW161">
        <v>0</v>
      </c>
      <c r="BX161">
        <v>0</v>
      </c>
      <c r="BY161">
        <v>0</v>
      </c>
      <c r="BZ161">
        <v>7</v>
      </c>
      <c r="CA161">
        <v>0</v>
      </c>
      <c r="CB161">
        <v>0</v>
      </c>
      <c r="CC161">
        <v>0</v>
      </c>
      <c r="CD161">
        <v>3</v>
      </c>
      <c r="CE161">
        <v>0</v>
      </c>
      <c r="CF161">
        <v>0</v>
      </c>
      <c r="CG161">
        <v>0</v>
      </c>
      <c r="CH161">
        <v>4</v>
      </c>
      <c r="CI161">
        <v>32</v>
      </c>
      <c r="CJ161">
        <v>0</v>
      </c>
      <c r="CK161">
        <v>0</v>
      </c>
      <c r="CL161">
        <v>0</v>
      </c>
      <c r="CM161">
        <v>0</v>
      </c>
      <c r="CN161">
        <v>0</v>
      </c>
      <c r="CO161">
        <v>0</v>
      </c>
      <c r="CP161">
        <v>0</v>
      </c>
      <c r="CQ161">
        <v>0</v>
      </c>
      <c r="CR161">
        <v>28</v>
      </c>
      <c r="CS161">
        <v>0</v>
      </c>
      <c r="CT161">
        <v>0</v>
      </c>
      <c r="CU161">
        <v>0</v>
      </c>
      <c r="CV161">
        <v>0</v>
      </c>
      <c r="CW161">
        <v>0</v>
      </c>
      <c r="CX161">
        <v>0</v>
      </c>
      <c r="CY161">
        <v>174</v>
      </c>
      <c r="CZ161">
        <v>0</v>
      </c>
      <c r="DA161">
        <v>31</v>
      </c>
      <c r="DB161">
        <v>46</v>
      </c>
      <c r="DC161">
        <v>10</v>
      </c>
      <c r="DD161">
        <v>39</v>
      </c>
      <c r="DE161">
        <v>4</v>
      </c>
      <c r="DF161">
        <v>0</v>
      </c>
      <c r="DG161">
        <v>43</v>
      </c>
      <c r="DH161">
        <v>0</v>
      </c>
      <c r="DI161">
        <v>0</v>
      </c>
      <c r="DJ161">
        <v>0</v>
      </c>
      <c r="DK161">
        <v>0</v>
      </c>
      <c r="DL161">
        <v>0</v>
      </c>
      <c r="DM161">
        <v>0</v>
      </c>
      <c r="DN161">
        <v>8</v>
      </c>
      <c r="DO161">
        <v>0</v>
      </c>
      <c r="DP161">
        <v>0</v>
      </c>
      <c r="DQ161">
        <v>4</v>
      </c>
      <c r="DR161">
        <v>3</v>
      </c>
      <c r="DS161">
        <v>0</v>
      </c>
      <c r="DT161">
        <v>0</v>
      </c>
      <c r="DU161">
        <v>0</v>
      </c>
      <c r="DV161">
        <v>0</v>
      </c>
      <c r="DW161">
        <v>0</v>
      </c>
      <c r="DX161">
        <v>0</v>
      </c>
      <c r="DY161">
        <v>0</v>
      </c>
      <c r="DZ161">
        <v>0</v>
      </c>
      <c r="EA161">
        <v>0</v>
      </c>
      <c r="EB161">
        <v>0</v>
      </c>
      <c r="EC161">
        <v>0</v>
      </c>
      <c r="ED161">
        <v>82</v>
      </c>
      <c r="EE161">
        <v>5</v>
      </c>
      <c r="EF161">
        <v>5</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7</v>
      </c>
      <c r="EZ161">
        <v>0</v>
      </c>
      <c r="FA161">
        <v>0</v>
      </c>
      <c r="FB161">
        <v>0</v>
      </c>
      <c r="FC161">
        <v>0</v>
      </c>
      <c r="FD161">
        <v>13</v>
      </c>
      <c r="FE161">
        <v>4</v>
      </c>
      <c r="FF161">
        <v>73</v>
      </c>
      <c r="FG161">
        <v>0</v>
      </c>
      <c r="FH161">
        <v>0</v>
      </c>
      <c r="FI161">
        <v>15</v>
      </c>
      <c r="FJ161">
        <v>0</v>
      </c>
      <c r="FK161">
        <v>99</v>
      </c>
      <c r="FL161">
        <v>3</v>
      </c>
      <c r="FM161">
        <v>0</v>
      </c>
      <c r="FN161">
        <v>0</v>
      </c>
      <c r="FO161">
        <v>0</v>
      </c>
      <c r="FP161">
        <v>0</v>
      </c>
      <c r="FQ161">
        <v>0</v>
      </c>
      <c r="FR161">
        <v>0</v>
      </c>
      <c r="FS161">
        <v>0</v>
      </c>
      <c r="FT161">
        <v>0</v>
      </c>
      <c r="FU161">
        <v>0</v>
      </c>
      <c r="FV161">
        <v>133</v>
      </c>
      <c r="FW161">
        <v>949</v>
      </c>
      <c r="FX161">
        <v>0</v>
      </c>
      <c r="FY161">
        <v>22</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10</v>
      </c>
      <c r="JB161">
        <v>0</v>
      </c>
      <c r="JC161">
        <v>0</v>
      </c>
      <c r="JD161">
        <v>0</v>
      </c>
      <c r="JE161">
        <v>0</v>
      </c>
    </row>
    <row r="162" spans="1:265">
      <c r="A162" t="s">
        <v>3593</v>
      </c>
      <c r="B162" t="s">
        <v>4427</v>
      </c>
      <c r="C162" t="s">
        <v>3569</v>
      </c>
      <c r="D162" t="s">
        <v>3594</v>
      </c>
      <c r="E162" s="15" t="str">
        <f t="shared" si="4"/>
        <v>Russians</v>
      </c>
      <c r="F162" s="15">
        <f t="shared" si="5"/>
        <v>0.7795741324921136</v>
      </c>
      <c r="G162">
        <v>2536</v>
      </c>
      <c r="H162">
        <v>205</v>
      </c>
      <c r="I162">
        <v>1977</v>
      </c>
      <c r="J162">
        <v>144</v>
      </c>
      <c r="K162">
        <v>10</v>
      </c>
      <c r="AA162">
        <v>4</v>
      </c>
      <c r="AQ162">
        <v>5</v>
      </c>
      <c r="AX162">
        <v>5</v>
      </c>
      <c r="BQ162">
        <v>6</v>
      </c>
      <c r="BT162">
        <v>3</v>
      </c>
      <c r="CY162">
        <v>28</v>
      </c>
      <c r="DA162">
        <v>5</v>
      </c>
      <c r="DB162">
        <v>37</v>
      </c>
      <c r="DC162">
        <v>5</v>
      </c>
      <c r="DD162">
        <v>41</v>
      </c>
      <c r="DG162">
        <v>4</v>
      </c>
      <c r="DN162">
        <v>19</v>
      </c>
      <c r="ED162">
        <v>3</v>
      </c>
      <c r="EE162">
        <v>6</v>
      </c>
      <c r="EL162">
        <v>3</v>
      </c>
      <c r="FW162">
        <v>10</v>
      </c>
      <c r="JA162">
        <v>4</v>
      </c>
    </row>
    <row r="163" spans="1:265">
      <c r="A163" t="s">
        <v>3595</v>
      </c>
      <c r="B163" t="s">
        <v>4427</v>
      </c>
      <c r="C163" t="s">
        <v>3569</v>
      </c>
      <c r="D163" t="s">
        <v>3596</v>
      </c>
      <c r="E163" s="15" t="str">
        <f t="shared" si="4"/>
        <v>Russians</v>
      </c>
      <c r="F163" s="15">
        <f t="shared" si="5"/>
        <v>0.76327803987216558</v>
      </c>
      <c r="G163">
        <v>13142</v>
      </c>
      <c r="H163">
        <v>355</v>
      </c>
      <c r="I163">
        <v>10031</v>
      </c>
      <c r="J163">
        <v>371</v>
      </c>
      <c r="K163">
        <v>94</v>
      </c>
      <c r="L163">
        <v>3</v>
      </c>
      <c r="Y163">
        <v>4</v>
      </c>
      <c r="AA163">
        <v>22</v>
      </c>
      <c r="AQ163">
        <v>14</v>
      </c>
      <c r="AX163">
        <v>13</v>
      </c>
      <c r="BD163">
        <v>5</v>
      </c>
      <c r="BM163">
        <v>4</v>
      </c>
      <c r="BQ163">
        <v>3</v>
      </c>
      <c r="CH163">
        <v>8</v>
      </c>
      <c r="CI163">
        <v>16</v>
      </c>
      <c r="CR163">
        <v>21</v>
      </c>
      <c r="CY163">
        <v>63</v>
      </c>
      <c r="DA163">
        <v>10</v>
      </c>
      <c r="DB163">
        <v>10</v>
      </c>
      <c r="DC163">
        <v>3</v>
      </c>
      <c r="DD163">
        <v>7</v>
      </c>
      <c r="DG163">
        <v>5</v>
      </c>
      <c r="DN163">
        <v>6</v>
      </c>
      <c r="ED163">
        <v>306</v>
      </c>
      <c r="EF163">
        <v>3</v>
      </c>
      <c r="EG163">
        <v>3</v>
      </c>
      <c r="EH163">
        <v>3</v>
      </c>
      <c r="EY163">
        <v>7</v>
      </c>
      <c r="EZ163">
        <v>12</v>
      </c>
      <c r="FD163">
        <v>3</v>
      </c>
      <c r="FE163">
        <v>6</v>
      </c>
      <c r="FF163">
        <v>10</v>
      </c>
      <c r="FH163">
        <v>5</v>
      </c>
      <c r="FK163">
        <v>10</v>
      </c>
      <c r="FO163">
        <v>5</v>
      </c>
      <c r="FV163">
        <v>4</v>
      </c>
      <c r="FW163">
        <v>158</v>
      </c>
      <c r="FY163">
        <v>3</v>
      </c>
    </row>
    <row r="164" spans="1:265">
      <c r="A164" t="s">
        <v>3597</v>
      </c>
      <c r="B164" t="s">
        <v>4427</v>
      </c>
      <c r="C164" t="s">
        <v>3569</v>
      </c>
      <c r="D164" t="s">
        <v>3598</v>
      </c>
      <c r="E164" s="15" t="str">
        <f t="shared" si="4"/>
        <v>Russians</v>
      </c>
      <c r="F164" s="15">
        <f t="shared" si="5"/>
        <v>0.85100983398540764</v>
      </c>
      <c r="G164">
        <v>9457</v>
      </c>
      <c r="H164">
        <v>250</v>
      </c>
      <c r="I164">
        <v>8048</v>
      </c>
      <c r="J164">
        <v>249</v>
      </c>
      <c r="K164">
        <v>65</v>
      </c>
      <c r="L164">
        <v>3</v>
      </c>
      <c r="Z164">
        <v>6</v>
      </c>
      <c r="AA164">
        <v>11</v>
      </c>
      <c r="AQ164">
        <v>3</v>
      </c>
      <c r="AX164">
        <v>5</v>
      </c>
      <c r="CB164">
        <v>4</v>
      </c>
      <c r="CH164">
        <v>3</v>
      </c>
      <c r="CR164">
        <v>12</v>
      </c>
      <c r="CY164">
        <v>34</v>
      </c>
      <c r="DB164">
        <v>25</v>
      </c>
      <c r="DC164">
        <v>4</v>
      </c>
      <c r="DD164">
        <v>13</v>
      </c>
      <c r="DG164">
        <v>26</v>
      </c>
      <c r="DN164">
        <v>9</v>
      </c>
      <c r="DP164">
        <v>5</v>
      </c>
      <c r="ED164">
        <v>98</v>
      </c>
      <c r="EE164">
        <v>5</v>
      </c>
      <c r="EF164">
        <v>4</v>
      </c>
      <c r="FM164">
        <v>4</v>
      </c>
      <c r="FW164">
        <v>383</v>
      </c>
      <c r="FY164">
        <v>9</v>
      </c>
      <c r="FZ164">
        <v>5</v>
      </c>
      <c r="JA164">
        <v>5</v>
      </c>
    </row>
    <row r="165" spans="1:265">
      <c r="A165" t="s">
        <v>3599</v>
      </c>
      <c r="B165" t="s">
        <v>4427</v>
      </c>
      <c r="C165" t="s">
        <v>3569</v>
      </c>
      <c r="D165" t="s">
        <v>3600</v>
      </c>
      <c r="E165" s="15" t="str">
        <f t="shared" si="4"/>
        <v>Russians</v>
      </c>
      <c r="F165" s="15">
        <f t="shared" si="5"/>
        <v>0.87867012089810015</v>
      </c>
      <c r="G165">
        <v>16212</v>
      </c>
      <c r="H165">
        <v>218</v>
      </c>
      <c r="I165">
        <v>14245</v>
      </c>
      <c r="J165">
        <v>278</v>
      </c>
      <c r="K165">
        <v>99</v>
      </c>
      <c r="L165">
        <v>12</v>
      </c>
      <c r="Z165">
        <v>3</v>
      </c>
      <c r="AA165">
        <v>16</v>
      </c>
      <c r="AQ165">
        <v>9</v>
      </c>
      <c r="AX165">
        <v>18</v>
      </c>
      <c r="BN165">
        <v>4</v>
      </c>
      <c r="CH165">
        <v>6</v>
      </c>
      <c r="CI165">
        <v>10</v>
      </c>
      <c r="CR165">
        <v>54</v>
      </c>
      <c r="CY165">
        <v>140</v>
      </c>
      <c r="DA165">
        <v>7</v>
      </c>
      <c r="DB165">
        <v>23</v>
      </c>
      <c r="DC165">
        <v>4</v>
      </c>
      <c r="DD165">
        <v>8</v>
      </c>
      <c r="DG165">
        <v>3</v>
      </c>
      <c r="DN165">
        <v>18</v>
      </c>
      <c r="DO165">
        <v>5</v>
      </c>
      <c r="ED165">
        <v>140</v>
      </c>
      <c r="EE165">
        <v>4</v>
      </c>
      <c r="EF165">
        <v>6</v>
      </c>
      <c r="EL165">
        <v>3</v>
      </c>
      <c r="EY165">
        <v>11</v>
      </c>
      <c r="FD165">
        <v>7</v>
      </c>
      <c r="FF165">
        <v>5</v>
      </c>
      <c r="FV165">
        <v>225</v>
      </c>
      <c r="FW165">
        <v>71</v>
      </c>
      <c r="FZ165">
        <v>5</v>
      </c>
    </row>
    <row r="166" spans="1:265">
      <c r="A166" t="s">
        <v>3601</v>
      </c>
      <c r="B166" t="s">
        <v>4427</v>
      </c>
      <c r="C166" t="s">
        <v>3569</v>
      </c>
      <c r="D166" t="s">
        <v>3602</v>
      </c>
      <c r="E166" s="15" t="str">
        <f t="shared" si="4"/>
        <v>Russians</v>
      </c>
      <c r="F166" s="15">
        <f t="shared" si="5"/>
        <v>0.87429560278652885</v>
      </c>
      <c r="G166">
        <v>22537</v>
      </c>
      <c r="H166">
        <v>131</v>
      </c>
      <c r="I166">
        <v>19704</v>
      </c>
      <c r="J166">
        <v>570</v>
      </c>
      <c r="K166">
        <v>254</v>
      </c>
      <c r="L166">
        <v>7</v>
      </c>
      <c r="Y166">
        <v>6</v>
      </c>
      <c r="AA166">
        <v>18</v>
      </c>
      <c r="AQ166">
        <v>49</v>
      </c>
      <c r="AX166">
        <v>11</v>
      </c>
      <c r="BD166">
        <v>10</v>
      </c>
      <c r="CC166">
        <v>4</v>
      </c>
      <c r="CE166">
        <v>6</v>
      </c>
      <c r="CR166">
        <v>28</v>
      </c>
      <c r="CY166">
        <v>167</v>
      </c>
      <c r="DA166">
        <v>19</v>
      </c>
      <c r="DB166">
        <v>49</v>
      </c>
      <c r="DC166">
        <v>7</v>
      </c>
      <c r="DD166">
        <v>28</v>
      </c>
      <c r="DG166">
        <v>10</v>
      </c>
      <c r="DN166">
        <v>27</v>
      </c>
      <c r="ED166">
        <v>112</v>
      </c>
      <c r="EE166">
        <v>3</v>
      </c>
      <c r="EF166">
        <v>10</v>
      </c>
      <c r="EL166">
        <v>6</v>
      </c>
      <c r="EY166">
        <v>9</v>
      </c>
      <c r="EZ166">
        <v>8</v>
      </c>
      <c r="FV166">
        <v>6</v>
      </c>
      <c r="FW166">
        <v>1141</v>
      </c>
      <c r="FY166">
        <v>9</v>
      </c>
      <c r="JA166">
        <v>4</v>
      </c>
    </row>
    <row r="167" spans="1:265">
      <c r="A167" t="s">
        <v>3603</v>
      </c>
      <c r="B167" t="s">
        <v>4427</v>
      </c>
      <c r="C167" t="s">
        <v>3569</v>
      </c>
      <c r="D167" t="s">
        <v>3604</v>
      </c>
      <c r="E167" s="15" t="str">
        <f t="shared" si="4"/>
        <v>Russians</v>
      </c>
      <c r="F167" s="15">
        <f t="shared" si="5"/>
        <v>0.74129039048521206</v>
      </c>
      <c r="G167">
        <v>9501</v>
      </c>
      <c r="H167">
        <v>70</v>
      </c>
      <c r="I167">
        <v>7043</v>
      </c>
      <c r="J167">
        <v>466</v>
      </c>
      <c r="K167">
        <v>86</v>
      </c>
      <c r="L167">
        <v>6</v>
      </c>
      <c r="M167">
        <v>3</v>
      </c>
      <c r="Y167">
        <v>6</v>
      </c>
      <c r="AA167">
        <v>20</v>
      </c>
      <c r="AQ167">
        <v>34</v>
      </c>
      <c r="AX167">
        <v>28</v>
      </c>
      <c r="BD167">
        <v>5</v>
      </c>
      <c r="BM167">
        <v>15</v>
      </c>
      <c r="BN167">
        <v>20</v>
      </c>
      <c r="BP167">
        <v>8</v>
      </c>
      <c r="BQ167">
        <v>8</v>
      </c>
      <c r="BR167">
        <v>3</v>
      </c>
      <c r="BS167">
        <v>3</v>
      </c>
      <c r="BT167">
        <v>22</v>
      </c>
      <c r="BU167">
        <v>8</v>
      </c>
      <c r="CB167">
        <v>15</v>
      </c>
      <c r="CD167">
        <v>10</v>
      </c>
      <c r="CE167">
        <v>4</v>
      </c>
      <c r="CH167">
        <v>27</v>
      </c>
      <c r="CI167">
        <v>22</v>
      </c>
      <c r="CR167">
        <v>3</v>
      </c>
      <c r="CY167">
        <v>114</v>
      </c>
      <c r="DA167">
        <v>35</v>
      </c>
      <c r="DB167">
        <v>55</v>
      </c>
      <c r="DC167">
        <v>28</v>
      </c>
      <c r="DD167">
        <v>70</v>
      </c>
      <c r="DE167">
        <v>8</v>
      </c>
      <c r="DG167">
        <v>49</v>
      </c>
      <c r="DM167">
        <v>5</v>
      </c>
      <c r="DN167">
        <v>30</v>
      </c>
      <c r="DP167">
        <v>9</v>
      </c>
      <c r="DT167">
        <v>5</v>
      </c>
      <c r="ED167">
        <v>14</v>
      </c>
      <c r="EE167">
        <v>13</v>
      </c>
      <c r="EF167">
        <v>19</v>
      </c>
      <c r="EG167">
        <v>5</v>
      </c>
      <c r="EH167">
        <v>4</v>
      </c>
      <c r="EY167">
        <v>33</v>
      </c>
      <c r="FW167">
        <v>30</v>
      </c>
      <c r="FZ167">
        <v>6</v>
      </c>
    </row>
    <row r="168" spans="1:265">
      <c r="A168" t="s">
        <v>4297</v>
      </c>
      <c r="B168" t="s">
        <v>4427</v>
      </c>
      <c r="C168" t="s">
        <v>4298</v>
      </c>
      <c r="D168" t="s">
        <v>4299</v>
      </c>
      <c r="E168" s="15" t="str">
        <f t="shared" si="4"/>
        <v>Russians</v>
      </c>
      <c r="F168" s="15">
        <f t="shared" si="5"/>
        <v>0.82657260435038216</v>
      </c>
      <c r="G168">
        <v>11907</v>
      </c>
      <c r="H168">
        <v>353</v>
      </c>
      <c r="I168">
        <v>9842</v>
      </c>
      <c r="J168">
        <v>650</v>
      </c>
      <c r="K168">
        <v>63</v>
      </c>
      <c r="L168">
        <v>7</v>
      </c>
      <c r="Y168">
        <v>4</v>
      </c>
      <c r="AA168">
        <v>14</v>
      </c>
      <c r="AQ168">
        <v>42</v>
      </c>
      <c r="AX168">
        <v>9</v>
      </c>
      <c r="BD168">
        <v>77</v>
      </c>
      <c r="CB168">
        <v>6</v>
      </c>
      <c r="CI168">
        <v>4</v>
      </c>
      <c r="CY168">
        <v>57</v>
      </c>
      <c r="DA168">
        <v>5</v>
      </c>
      <c r="DB168">
        <v>22</v>
      </c>
      <c r="DD168">
        <v>24</v>
      </c>
      <c r="DG168">
        <v>4</v>
      </c>
      <c r="ED168">
        <v>19</v>
      </c>
      <c r="EE168">
        <v>3</v>
      </c>
      <c r="EF168">
        <v>8</v>
      </c>
      <c r="EH168">
        <v>3</v>
      </c>
      <c r="EY168">
        <v>6</v>
      </c>
      <c r="FD168">
        <v>9</v>
      </c>
      <c r="FF168">
        <v>9</v>
      </c>
      <c r="FV168">
        <v>5</v>
      </c>
      <c r="FW168">
        <v>7</v>
      </c>
      <c r="FZ168">
        <v>3</v>
      </c>
    </row>
    <row r="169" spans="1:265">
      <c r="A169" t="s">
        <v>4300</v>
      </c>
      <c r="B169" t="s">
        <v>4427</v>
      </c>
      <c r="C169" t="s">
        <v>4298</v>
      </c>
      <c r="D169" t="s">
        <v>4301</v>
      </c>
      <c r="E169" s="15" t="str">
        <f t="shared" si="4"/>
        <v>Russians</v>
      </c>
      <c r="F169" s="15">
        <f t="shared" si="5"/>
        <v>0.86615039847241193</v>
      </c>
      <c r="G169">
        <v>75413</v>
      </c>
      <c r="H169">
        <v>2372</v>
      </c>
      <c r="I169">
        <v>65319</v>
      </c>
      <c r="J169">
        <v>2052</v>
      </c>
      <c r="K169">
        <v>324</v>
      </c>
      <c r="L169">
        <v>58</v>
      </c>
      <c r="M169">
        <v>13</v>
      </c>
      <c r="Y169">
        <v>28</v>
      </c>
      <c r="Z169">
        <v>10</v>
      </c>
      <c r="AA169">
        <v>123</v>
      </c>
      <c r="AB169">
        <v>5</v>
      </c>
      <c r="AQ169">
        <v>120</v>
      </c>
      <c r="AR169">
        <v>3</v>
      </c>
      <c r="AX169">
        <v>119</v>
      </c>
      <c r="AZ169">
        <v>6</v>
      </c>
      <c r="BD169">
        <v>1418</v>
      </c>
      <c r="BM169">
        <v>35</v>
      </c>
      <c r="BN169">
        <v>6</v>
      </c>
      <c r="BQ169">
        <v>15</v>
      </c>
      <c r="BR169">
        <v>4</v>
      </c>
      <c r="BT169">
        <v>10</v>
      </c>
      <c r="BU169">
        <v>7</v>
      </c>
      <c r="CB169">
        <v>4</v>
      </c>
      <c r="CD169">
        <v>6</v>
      </c>
      <c r="CH169">
        <v>29</v>
      </c>
      <c r="CI169">
        <v>98</v>
      </c>
      <c r="CK169">
        <v>7</v>
      </c>
      <c r="CR169">
        <v>74</v>
      </c>
      <c r="CY169">
        <v>393</v>
      </c>
      <c r="DA169">
        <v>44</v>
      </c>
      <c r="DB169">
        <v>65</v>
      </c>
      <c r="DC169">
        <v>17</v>
      </c>
      <c r="DD169">
        <v>209</v>
      </c>
      <c r="DF169">
        <v>44</v>
      </c>
      <c r="DG169">
        <v>44</v>
      </c>
      <c r="DI169">
        <v>5</v>
      </c>
      <c r="DM169">
        <v>4</v>
      </c>
      <c r="DN169">
        <v>48</v>
      </c>
      <c r="DQ169">
        <v>8</v>
      </c>
      <c r="DR169">
        <v>10</v>
      </c>
      <c r="ED169">
        <v>72</v>
      </c>
      <c r="EE169">
        <v>22</v>
      </c>
      <c r="EF169">
        <v>20</v>
      </c>
      <c r="EG169">
        <v>4</v>
      </c>
      <c r="EL169">
        <v>4</v>
      </c>
      <c r="EY169">
        <v>14</v>
      </c>
      <c r="EZ169">
        <v>3</v>
      </c>
      <c r="FD169">
        <v>30</v>
      </c>
      <c r="FF169">
        <v>17</v>
      </c>
      <c r="FG169">
        <v>6</v>
      </c>
      <c r="FJ169">
        <v>5</v>
      </c>
      <c r="FT169">
        <v>4</v>
      </c>
      <c r="FW169">
        <v>257</v>
      </c>
      <c r="FY169">
        <v>3</v>
      </c>
      <c r="FZ169">
        <v>49</v>
      </c>
      <c r="GE169">
        <v>3</v>
      </c>
      <c r="GW169">
        <v>6</v>
      </c>
      <c r="JA169">
        <v>6</v>
      </c>
    </row>
    <row r="170" spans="1:265">
      <c r="A170" t="s">
        <v>4302</v>
      </c>
      <c r="B170" t="s">
        <v>4427</v>
      </c>
      <c r="C170" t="s">
        <v>4298</v>
      </c>
      <c r="D170" t="s">
        <v>4266</v>
      </c>
      <c r="E170" s="15" t="str">
        <f t="shared" si="4"/>
        <v>Russians</v>
      </c>
      <c r="F170" s="15">
        <f t="shared" si="5"/>
        <v>0.81526783987623286</v>
      </c>
      <c r="G170">
        <v>20684</v>
      </c>
      <c r="H170">
        <v>516</v>
      </c>
      <c r="I170">
        <v>16863</v>
      </c>
      <c r="J170">
        <v>727</v>
      </c>
      <c r="K170">
        <v>79</v>
      </c>
      <c r="L170">
        <v>3</v>
      </c>
      <c r="M170">
        <v>5</v>
      </c>
      <c r="Y170">
        <v>6</v>
      </c>
      <c r="Z170">
        <v>5</v>
      </c>
      <c r="AA170">
        <v>32</v>
      </c>
      <c r="AQ170">
        <v>224</v>
      </c>
      <c r="AX170">
        <v>23</v>
      </c>
      <c r="BD170">
        <v>22</v>
      </c>
      <c r="BM170">
        <v>10</v>
      </c>
      <c r="BN170">
        <v>6</v>
      </c>
      <c r="BP170">
        <v>4</v>
      </c>
      <c r="BR170">
        <v>9</v>
      </c>
      <c r="BS170">
        <v>6</v>
      </c>
      <c r="BT170">
        <v>6</v>
      </c>
      <c r="BU170">
        <v>13</v>
      </c>
      <c r="CB170">
        <v>3</v>
      </c>
      <c r="CC170">
        <v>5</v>
      </c>
      <c r="CH170">
        <v>3</v>
      </c>
      <c r="CI170">
        <v>13</v>
      </c>
      <c r="CK170">
        <v>12</v>
      </c>
      <c r="CR170">
        <v>6</v>
      </c>
      <c r="CY170">
        <v>108</v>
      </c>
      <c r="DA170">
        <v>27</v>
      </c>
      <c r="DB170">
        <v>27</v>
      </c>
      <c r="DC170">
        <v>18</v>
      </c>
      <c r="DD170">
        <v>139</v>
      </c>
      <c r="DF170">
        <v>6</v>
      </c>
      <c r="DG170">
        <v>3</v>
      </c>
      <c r="DH170">
        <v>4</v>
      </c>
      <c r="DJ170">
        <v>6</v>
      </c>
      <c r="DM170">
        <v>3</v>
      </c>
      <c r="DN170">
        <v>6</v>
      </c>
      <c r="DQ170">
        <v>3</v>
      </c>
      <c r="DR170">
        <v>23</v>
      </c>
      <c r="ED170">
        <v>18</v>
      </c>
      <c r="EE170">
        <v>13</v>
      </c>
      <c r="EF170">
        <v>14</v>
      </c>
      <c r="EL170">
        <v>3</v>
      </c>
      <c r="EY170">
        <v>12</v>
      </c>
      <c r="FF170">
        <v>4</v>
      </c>
      <c r="FG170">
        <v>6</v>
      </c>
      <c r="FW170">
        <v>3</v>
      </c>
      <c r="FZ170">
        <v>10</v>
      </c>
    </row>
    <row r="171" spans="1:265">
      <c r="A171" t="s">
        <v>4303</v>
      </c>
      <c r="B171" t="s">
        <v>4427</v>
      </c>
      <c r="C171" t="s">
        <v>4298</v>
      </c>
      <c r="D171" t="s">
        <v>4304</v>
      </c>
      <c r="E171" s="15" t="str">
        <f t="shared" si="4"/>
        <v>Russians</v>
      </c>
      <c r="F171" s="15">
        <f t="shared" si="5"/>
        <v>0.8953332185293611</v>
      </c>
      <c r="G171">
        <v>29035</v>
      </c>
      <c r="H171">
        <v>213</v>
      </c>
      <c r="I171">
        <v>25996</v>
      </c>
      <c r="J171">
        <v>422</v>
      </c>
      <c r="K171">
        <v>89</v>
      </c>
      <c r="L171">
        <v>6</v>
      </c>
      <c r="Y171">
        <v>8</v>
      </c>
      <c r="Z171">
        <v>6</v>
      </c>
      <c r="AA171">
        <v>44</v>
      </c>
      <c r="AQ171">
        <v>15</v>
      </c>
      <c r="AX171">
        <v>98</v>
      </c>
      <c r="BD171">
        <v>31</v>
      </c>
      <c r="BM171">
        <v>13</v>
      </c>
      <c r="CB171">
        <v>3</v>
      </c>
      <c r="CI171">
        <v>16</v>
      </c>
      <c r="CR171">
        <v>9</v>
      </c>
      <c r="CY171">
        <v>74</v>
      </c>
      <c r="DA171">
        <v>10</v>
      </c>
      <c r="DB171">
        <v>25</v>
      </c>
      <c r="DC171">
        <v>3</v>
      </c>
      <c r="DD171">
        <v>111</v>
      </c>
      <c r="DF171">
        <v>3</v>
      </c>
      <c r="DG171">
        <v>8</v>
      </c>
      <c r="DN171">
        <v>3</v>
      </c>
      <c r="ED171">
        <v>23</v>
      </c>
      <c r="EE171">
        <v>4</v>
      </c>
      <c r="EY171">
        <v>3</v>
      </c>
      <c r="FD171">
        <v>11</v>
      </c>
      <c r="FF171">
        <v>6</v>
      </c>
      <c r="FS171">
        <v>4</v>
      </c>
      <c r="FV171">
        <v>4</v>
      </c>
      <c r="FW171">
        <v>10</v>
      </c>
    </row>
    <row r="172" spans="1:265">
      <c r="A172" t="s">
        <v>4305</v>
      </c>
      <c r="B172" t="s">
        <v>4427</v>
      </c>
      <c r="C172" t="s">
        <v>4298</v>
      </c>
      <c r="D172" t="s">
        <v>1314</v>
      </c>
      <c r="E172" s="15" t="str">
        <f t="shared" si="4"/>
        <v>Russians</v>
      </c>
      <c r="F172" s="15">
        <f t="shared" si="5"/>
        <v>0.92390347014268104</v>
      </c>
      <c r="G172">
        <v>11354</v>
      </c>
      <c r="H172">
        <v>155</v>
      </c>
      <c r="I172">
        <v>10490</v>
      </c>
      <c r="J172">
        <v>438</v>
      </c>
      <c r="K172">
        <v>48</v>
      </c>
      <c r="L172">
        <v>5</v>
      </c>
      <c r="Y172">
        <v>6</v>
      </c>
      <c r="AA172">
        <v>18</v>
      </c>
      <c r="AQ172">
        <v>8</v>
      </c>
      <c r="AX172">
        <v>3</v>
      </c>
      <c r="BD172">
        <v>36</v>
      </c>
      <c r="BM172">
        <v>3</v>
      </c>
      <c r="BN172">
        <v>3</v>
      </c>
      <c r="BQ172">
        <v>3</v>
      </c>
      <c r="BT172">
        <v>4</v>
      </c>
      <c r="CH172">
        <v>10</v>
      </c>
      <c r="CI172">
        <v>8</v>
      </c>
      <c r="CY172">
        <v>28</v>
      </c>
      <c r="DA172">
        <v>4</v>
      </c>
      <c r="DB172">
        <v>14</v>
      </c>
      <c r="DD172">
        <v>11</v>
      </c>
      <c r="DG172">
        <v>9</v>
      </c>
      <c r="DM172">
        <v>5</v>
      </c>
      <c r="DN172">
        <v>3</v>
      </c>
      <c r="ED172">
        <v>17</v>
      </c>
      <c r="EE172">
        <v>7</v>
      </c>
      <c r="EF172">
        <v>7</v>
      </c>
      <c r="FF172">
        <v>3</v>
      </c>
      <c r="FW172">
        <v>10</v>
      </c>
    </row>
    <row r="173" spans="1:265">
      <c r="A173" t="s">
        <v>4306</v>
      </c>
      <c r="B173" t="s">
        <v>4427</v>
      </c>
      <c r="C173" t="s">
        <v>4298</v>
      </c>
      <c r="D173" t="s">
        <v>4307</v>
      </c>
      <c r="E173" s="15" t="str">
        <f t="shared" si="4"/>
        <v>Russians</v>
      </c>
      <c r="F173" s="15">
        <f t="shared" si="5"/>
        <v>0.94422155157109888</v>
      </c>
      <c r="G173">
        <v>28165</v>
      </c>
      <c r="H173">
        <v>186</v>
      </c>
      <c r="I173">
        <v>26594</v>
      </c>
      <c r="J173">
        <v>517</v>
      </c>
      <c r="K173">
        <v>106</v>
      </c>
      <c r="L173">
        <v>5</v>
      </c>
      <c r="M173">
        <v>6</v>
      </c>
      <c r="Y173">
        <v>5</v>
      </c>
      <c r="AA173">
        <v>21</v>
      </c>
      <c r="AQ173">
        <v>35</v>
      </c>
      <c r="AX173">
        <v>49</v>
      </c>
      <c r="BD173">
        <v>30</v>
      </c>
      <c r="BM173">
        <v>7</v>
      </c>
      <c r="BN173">
        <v>14</v>
      </c>
      <c r="BP173">
        <v>10</v>
      </c>
      <c r="BT173">
        <v>5</v>
      </c>
      <c r="BZ173">
        <v>4</v>
      </c>
      <c r="CH173">
        <v>13</v>
      </c>
      <c r="CI173">
        <v>17</v>
      </c>
      <c r="CN173">
        <v>8</v>
      </c>
      <c r="CY173">
        <v>78</v>
      </c>
      <c r="DA173">
        <v>14</v>
      </c>
      <c r="DB173">
        <v>10</v>
      </c>
      <c r="DC173">
        <v>10</v>
      </c>
      <c r="DD173">
        <v>142</v>
      </c>
      <c r="DF173">
        <v>7</v>
      </c>
      <c r="DG173">
        <v>50</v>
      </c>
      <c r="DN173">
        <v>10</v>
      </c>
      <c r="DV173">
        <v>3</v>
      </c>
      <c r="ED173">
        <v>29</v>
      </c>
      <c r="EE173">
        <v>3</v>
      </c>
      <c r="EF173">
        <v>11</v>
      </c>
      <c r="EY173">
        <v>5</v>
      </c>
      <c r="FD173">
        <v>3</v>
      </c>
      <c r="FE173">
        <v>6</v>
      </c>
      <c r="FF173">
        <v>32</v>
      </c>
      <c r="FG173">
        <v>4</v>
      </c>
      <c r="FW173">
        <v>44</v>
      </c>
      <c r="FY173">
        <v>4</v>
      </c>
      <c r="FZ173">
        <v>13</v>
      </c>
    </row>
    <row r="174" spans="1:265">
      <c r="A174" t="s">
        <v>1367</v>
      </c>
      <c r="B174" t="s">
        <v>4430</v>
      </c>
      <c r="C174" t="s">
        <v>1368</v>
      </c>
      <c r="D174" t="s">
        <v>1369</v>
      </c>
      <c r="E174" s="15" t="str">
        <f t="shared" si="4"/>
        <v>Chechens</v>
      </c>
      <c r="F174" s="15">
        <f t="shared" si="5"/>
        <v>0.99797465129609575</v>
      </c>
      <c r="G174">
        <v>78505</v>
      </c>
      <c r="H174">
        <v>21</v>
      </c>
      <c r="I174">
        <v>86</v>
      </c>
      <c r="J174">
        <v>3</v>
      </c>
      <c r="BM174">
        <v>7</v>
      </c>
      <c r="BN174">
        <v>78346</v>
      </c>
      <c r="BP174">
        <v>25</v>
      </c>
      <c r="BQ174">
        <v>3</v>
      </c>
      <c r="DC174">
        <v>4</v>
      </c>
    </row>
    <row r="175" spans="1:265">
      <c r="A175" t="s">
        <v>1370</v>
      </c>
      <c r="B175" t="s">
        <v>4430</v>
      </c>
      <c r="C175" t="s">
        <v>1368</v>
      </c>
      <c r="D175" t="s">
        <v>1371</v>
      </c>
      <c r="E175" s="15" t="str">
        <f t="shared" si="4"/>
        <v>Chechens</v>
      </c>
      <c r="F175" s="15">
        <f t="shared" si="5"/>
        <v>0.99315834038950046</v>
      </c>
      <c r="G175">
        <v>29525</v>
      </c>
      <c r="H175">
        <v>40</v>
      </c>
      <c r="I175">
        <v>70</v>
      </c>
      <c r="J175">
        <v>8</v>
      </c>
      <c r="AA175">
        <v>3</v>
      </c>
      <c r="BM175">
        <v>6</v>
      </c>
      <c r="BN175">
        <v>29323</v>
      </c>
      <c r="BP175">
        <v>12</v>
      </c>
      <c r="BQ175">
        <v>6</v>
      </c>
      <c r="BS175">
        <v>8</v>
      </c>
      <c r="BT175">
        <v>7</v>
      </c>
      <c r="CY175">
        <v>18</v>
      </c>
      <c r="DC175">
        <v>3</v>
      </c>
      <c r="DE175">
        <v>22</v>
      </c>
    </row>
    <row r="176" spans="1:265">
      <c r="A176" t="s">
        <v>1372</v>
      </c>
      <c r="B176" t="s">
        <v>4430</v>
      </c>
      <c r="C176" t="s">
        <v>1368</v>
      </c>
      <c r="D176" t="s">
        <v>1373</v>
      </c>
      <c r="E176" s="15" t="str">
        <f t="shared" si="4"/>
        <v>Chechens</v>
      </c>
      <c r="F176" s="15">
        <f t="shared" si="5"/>
        <v>0.93474682682004473</v>
      </c>
      <c r="G176">
        <v>271573</v>
      </c>
      <c r="H176">
        <v>470</v>
      </c>
      <c r="I176">
        <v>5183</v>
      </c>
      <c r="J176">
        <v>137</v>
      </c>
      <c r="K176">
        <v>17</v>
      </c>
      <c r="L176">
        <v>4</v>
      </c>
      <c r="M176">
        <v>3</v>
      </c>
      <c r="AA176">
        <v>11</v>
      </c>
      <c r="AQ176">
        <v>6</v>
      </c>
      <c r="AX176">
        <v>176</v>
      </c>
      <c r="AZ176">
        <v>4</v>
      </c>
      <c r="BM176">
        <v>144</v>
      </c>
      <c r="BN176">
        <v>253852</v>
      </c>
      <c r="BO176">
        <v>106</v>
      </c>
      <c r="BP176">
        <v>972</v>
      </c>
      <c r="BQ176">
        <v>337</v>
      </c>
      <c r="BR176">
        <v>86</v>
      </c>
      <c r="BS176">
        <v>43</v>
      </c>
      <c r="BT176">
        <v>134</v>
      </c>
      <c r="BU176">
        <v>241</v>
      </c>
      <c r="BV176">
        <v>20</v>
      </c>
      <c r="BW176">
        <v>13</v>
      </c>
      <c r="BX176">
        <v>9</v>
      </c>
      <c r="BZ176">
        <v>12</v>
      </c>
      <c r="CB176">
        <v>41</v>
      </c>
      <c r="CC176">
        <v>9</v>
      </c>
      <c r="CD176">
        <v>4</v>
      </c>
      <c r="CH176">
        <v>109</v>
      </c>
      <c r="CI176">
        <v>24</v>
      </c>
      <c r="CM176">
        <v>3</v>
      </c>
      <c r="CO176">
        <v>4</v>
      </c>
      <c r="CY176">
        <v>149</v>
      </c>
      <c r="DA176">
        <v>32</v>
      </c>
      <c r="DB176">
        <v>23</v>
      </c>
      <c r="DC176">
        <v>54</v>
      </c>
      <c r="DD176">
        <v>167</v>
      </c>
      <c r="DE176">
        <v>693</v>
      </c>
      <c r="DG176">
        <v>16</v>
      </c>
      <c r="DI176">
        <v>5</v>
      </c>
      <c r="DJ176">
        <v>45</v>
      </c>
      <c r="DK176">
        <v>23</v>
      </c>
      <c r="DM176">
        <v>31</v>
      </c>
      <c r="DN176">
        <v>14</v>
      </c>
      <c r="DQ176">
        <v>55</v>
      </c>
      <c r="DS176">
        <v>6</v>
      </c>
      <c r="ED176">
        <v>11</v>
      </c>
      <c r="EE176">
        <v>11</v>
      </c>
      <c r="EF176">
        <v>12</v>
      </c>
      <c r="EH176">
        <v>3</v>
      </c>
      <c r="EK176">
        <v>5</v>
      </c>
      <c r="EY176">
        <v>10</v>
      </c>
      <c r="EZ176">
        <v>20</v>
      </c>
      <c r="FW176">
        <v>8</v>
      </c>
      <c r="GA176">
        <v>4</v>
      </c>
      <c r="JD176">
        <v>3</v>
      </c>
    </row>
    <row r="177" spans="1:265">
      <c r="A177" t="s">
        <v>1374</v>
      </c>
      <c r="B177" t="s">
        <v>4430</v>
      </c>
      <c r="C177" t="s">
        <v>1368</v>
      </c>
      <c r="D177" t="s">
        <v>1375</v>
      </c>
      <c r="E177" s="15" t="str">
        <f t="shared" si="4"/>
        <v>Chechens</v>
      </c>
      <c r="F177" s="15">
        <f t="shared" si="5"/>
        <v>0.96696156218577578</v>
      </c>
      <c r="G177">
        <v>118347</v>
      </c>
      <c r="H177">
        <v>59</v>
      </c>
      <c r="I177">
        <v>264</v>
      </c>
      <c r="J177">
        <v>8</v>
      </c>
      <c r="K177">
        <v>4</v>
      </c>
      <c r="AA177">
        <v>7</v>
      </c>
      <c r="AX177">
        <v>8</v>
      </c>
      <c r="BK177">
        <v>18</v>
      </c>
      <c r="BN177">
        <v>114437</v>
      </c>
      <c r="BO177">
        <v>9</v>
      </c>
      <c r="BP177">
        <v>50</v>
      </c>
      <c r="BQ177">
        <v>65</v>
      </c>
      <c r="BS177">
        <v>32</v>
      </c>
      <c r="BX177">
        <v>6</v>
      </c>
      <c r="BZ177">
        <v>4</v>
      </c>
      <c r="CB177">
        <v>3</v>
      </c>
      <c r="CY177">
        <v>21</v>
      </c>
      <c r="DA177">
        <v>4</v>
      </c>
      <c r="DC177">
        <v>9</v>
      </c>
      <c r="DE177">
        <v>3345</v>
      </c>
      <c r="DF177">
        <v>5</v>
      </c>
      <c r="DM177">
        <v>3</v>
      </c>
      <c r="DN177">
        <v>5</v>
      </c>
      <c r="EE177">
        <v>5</v>
      </c>
    </row>
    <row r="178" spans="1:265">
      <c r="A178" t="s">
        <v>1376</v>
      </c>
      <c r="B178" t="s">
        <v>4430</v>
      </c>
      <c r="C178" t="s">
        <v>1368</v>
      </c>
      <c r="D178" t="s">
        <v>1377</v>
      </c>
      <c r="E178" s="15" t="str">
        <f t="shared" si="4"/>
        <v>Chechens</v>
      </c>
      <c r="F178" s="15">
        <f t="shared" si="5"/>
        <v>0.94797113278756096</v>
      </c>
      <c r="G178">
        <v>123739</v>
      </c>
      <c r="H178">
        <v>180</v>
      </c>
      <c r="I178">
        <v>422</v>
      </c>
      <c r="J178">
        <v>3</v>
      </c>
      <c r="K178">
        <v>4</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3</v>
      </c>
      <c r="AY178">
        <v>0</v>
      </c>
      <c r="AZ178">
        <v>0</v>
      </c>
      <c r="BA178">
        <v>0</v>
      </c>
      <c r="BB178">
        <v>0</v>
      </c>
      <c r="BC178">
        <v>0</v>
      </c>
      <c r="BD178">
        <v>0</v>
      </c>
      <c r="BE178">
        <v>0</v>
      </c>
      <c r="BF178">
        <v>0</v>
      </c>
      <c r="BG178">
        <v>0</v>
      </c>
      <c r="BH178">
        <v>0</v>
      </c>
      <c r="BI178">
        <v>0</v>
      </c>
      <c r="BJ178">
        <v>0</v>
      </c>
      <c r="BK178">
        <v>0</v>
      </c>
      <c r="BL178">
        <v>0</v>
      </c>
      <c r="BM178">
        <v>0</v>
      </c>
      <c r="BN178">
        <v>117301</v>
      </c>
      <c r="BO178">
        <v>0</v>
      </c>
      <c r="BP178">
        <v>13</v>
      </c>
      <c r="BQ178">
        <v>33</v>
      </c>
      <c r="BR178">
        <v>6</v>
      </c>
      <c r="BS178">
        <v>4</v>
      </c>
      <c r="BT178">
        <v>14</v>
      </c>
      <c r="BU178">
        <v>6</v>
      </c>
      <c r="BV178">
        <v>0</v>
      </c>
      <c r="BW178">
        <v>0</v>
      </c>
      <c r="BX178">
        <v>0</v>
      </c>
      <c r="BY178">
        <v>0</v>
      </c>
      <c r="BZ178">
        <v>0</v>
      </c>
      <c r="CA178">
        <v>0</v>
      </c>
      <c r="CB178">
        <v>3</v>
      </c>
      <c r="CC178">
        <v>0</v>
      </c>
      <c r="CD178">
        <v>0</v>
      </c>
      <c r="CE178">
        <v>0</v>
      </c>
      <c r="CF178">
        <v>0</v>
      </c>
      <c r="CG178">
        <v>0</v>
      </c>
      <c r="CH178">
        <v>4</v>
      </c>
      <c r="CI178">
        <v>9</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5</v>
      </c>
      <c r="DD178">
        <v>14</v>
      </c>
      <c r="DE178">
        <v>4414</v>
      </c>
      <c r="DF178">
        <v>0</v>
      </c>
      <c r="DG178">
        <v>6</v>
      </c>
      <c r="DH178">
        <v>0</v>
      </c>
      <c r="DI178">
        <v>0</v>
      </c>
      <c r="DJ178">
        <v>0</v>
      </c>
      <c r="DK178">
        <v>0</v>
      </c>
      <c r="DL178">
        <v>0</v>
      </c>
      <c r="DM178">
        <v>7</v>
      </c>
      <c r="DN178">
        <v>0</v>
      </c>
      <c r="DO178">
        <v>0</v>
      </c>
      <c r="DP178">
        <v>0</v>
      </c>
      <c r="DQ178">
        <v>0</v>
      </c>
      <c r="DR178">
        <v>0</v>
      </c>
      <c r="DS178">
        <v>0</v>
      </c>
      <c r="DT178">
        <v>0</v>
      </c>
      <c r="DU178">
        <v>0</v>
      </c>
      <c r="DV178">
        <v>0</v>
      </c>
      <c r="DW178">
        <v>0</v>
      </c>
      <c r="DX178">
        <v>0</v>
      </c>
      <c r="DY178">
        <v>0</v>
      </c>
      <c r="DZ178">
        <v>0</v>
      </c>
      <c r="EA178">
        <v>0</v>
      </c>
      <c r="EB178">
        <v>0</v>
      </c>
      <c r="EC178">
        <v>0</v>
      </c>
      <c r="ED178">
        <v>5</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3</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row>
    <row r="179" spans="1:265">
      <c r="A179" t="s">
        <v>1378</v>
      </c>
      <c r="B179" t="s">
        <v>4430</v>
      </c>
      <c r="C179" t="s">
        <v>1368</v>
      </c>
      <c r="D179" t="s">
        <v>1379</v>
      </c>
      <c r="E179" s="15" t="str">
        <f t="shared" si="4"/>
        <v>Chechens</v>
      </c>
      <c r="F179" s="15">
        <f t="shared" si="5"/>
        <v>0.9255881816523801</v>
      </c>
      <c r="G179">
        <v>5483</v>
      </c>
      <c r="H179">
        <v>27</v>
      </c>
      <c r="I179">
        <v>24</v>
      </c>
      <c r="BN179">
        <v>5075</v>
      </c>
      <c r="DE179">
        <v>3</v>
      </c>
    </row>
    <row r="180" spans="1:265">
      <c r="A180" t="s">
        <v>1380</v>
      </c>
      <c r="B180" t="s">
        <v>4430</v>
      </c>
      <c r="C180" t="s">
        <v>1368</v>
      </c>
      <c r="D180" t="s">
        <v>1381</v>
      </c>
      <c r="E180" s="15" t="str">
        <f t="shared" si="4"/>
        <v>Chechens</v>
      </c>
      <c r="F180" s="15">
        <f t="shared" si="5"/>
        <v>0.99700979489472896</v>
      </c>
      <c r="G180">
        <v>114039</v>
      </c>
      <c r="H180">
        <v>283</v>
      </c>
      <c r="I180">
        <v>31</v>
      </c>
      <c r="J180">
        <v>4</v>
      </c>
      <c r="AA180">
        <v>3</v>
      </c>
      <c r="AX180">
        <v>6</v>
      </c>
      <c r="BN180">
        <v>113698</v>
      </c>
      <c r="BP180">
        <v>9</v>
      </c>
      <c r="DC180">
        <v>6</v>
      </c>
      <c r="DN180">
        <v>6</v>
      </c>
    </row>
    <row r="181" spans="1:265">
      <c r="A181" t="s">
        <v>1382</v>
      </c>
      <c r="B181" t="s">
        <v>4430</v>
      </c>
      <c r="C181" t="s">
        <v>1368</v>
      </c>
      <c r="D181" t="s">
        <v>1383</v>
      </c>
      <c r="E181" s="15" t="str">
        <f t="shared" si="4"/>
        <v>Chechens</v>
      </c>
      <c r="F181" s="15">
        <f t="shared" si="5"/>
        <v>0.98386576314940299</v>
      </c>
      <c r="G181">
        <v>55782</v>
      </c>
      <c r="H181">
        <v>320</v>
      </c>
      <c r="I181">
        <v>113</v>
      </c>
      <c r="J181">
        <v>3</v>
      </c>
      <c r="AA181">
        <v>7</v>
      </c>
      <c r="BN181">
        <v>54882</v>
      </c>
      <c r="BP181">
        <v>23</v>
      </c>
      <c r="BQ181">
        <v>281</v>
      </c>
      <c r="BR181">
        <v>4</v>
      </c>
      <c r="BS181">
        <v>26</v>
      </c>
      <c r="CB181">
        <v>7</v>
      </c>
      <c r="CH181">
        <v>6</v>
      </c>
      <c r="CY181">
        <v>3</v>
      </c>
      <c r="DD181">
        <v>7</v>
      </c>
      <c r="DE181">
        <v>81</v>
      </c>
      <c r="ED181">
        <v>10</v>
      </c>
      <c r="EF181">
        <v>3</v>
      </c>
    </row>
    <row r="182" spans="1:265">
      <c r="A182" t="s">
        <v>1384</v>
      </c>
      <c r="B182" t="s">
        <v>4430</v>
      </c>
      <c r="C182" t="s">
        <v>1368</v>
      </c>
      <c r="D182" t="s">
        <v>1385</v>
      </c>
      <c r="E182" s="15" t="str">
        <f t="shared" si="4"/>
        <v>Chechens</v>
      </c>
      <c r="F182" s="15">
        <f t="shared" si="5"/>
        <v>0.83167738164815896</v>
      </c>
      <c r="G182">
        <v>54752</v>
      </c>
      <c r="H182">
        <v>133</v>
      </c>
      <c r="I182">
        <v>3365</v>
      </c>
      <c r="J182">
        <v>38</v>
      </c>
      <c r="K182">
        <v>6</v>
      </c>
      <c r="L182">
        <v>3</v>
      </c>
      <c r="M182">
        <v>5</v>
      </c>
      <c r="AA182">
        <v>13</v>
      </c>
      <c r="AQ182">
        <v>4</v>
      </c>
      <c r="AX182">
        <v>65</v>
      </c>
      <c r="BK182">
        <v>3</v>
      </c>
      <c r="BM182">
        <v>20</v>
      </c>
      <c r="BN182">
        <v>45536</v>
      </c>
      <c r="BP182">
        <v>24</v>
      </c>
      <c r="BQ182">
        <v>111</v>
      </c>
      <c r="BR182">
        <v>13</v>
      </c>
      <c r="BS182">
        <v>9</v>
      </c>
      <c r="BT182">
        <v>75</v>
      </c>
      <c r="BU182">
        <v>127</v>
      </c>
      <c r="BV182">
        <v>7</v>
      </c>
      <c r="BW182">
        <v>5</v>
      </c>
      <c r="BZ182">
        <v>8</v>
      </c>
      <c r="CB182">
        <v>23</v>
      </c>
      <c r="CH182">
        <v>20</v>
      </c>
      <c r="CI182">
        <v>4</v>
      </c>
      <c r="CY182">
        <v>36</v>
      </c>
      <c r="DA182">
        <v>14</v>
      </c>
      <c r="DC182">
        <v>32</v>
      </c>
      <c r="DD182">
        <v>42</v>
      </c>
      <c r="DE182">
        <v>156</v>
      </c>
      <c r="DG182">
        <v>3</v>
      </c>
      <c r="DJ182">
        <v>4</v>
      </c>
      <c r="DK182">
        <v>1425</v>
      </c>
      <c r="DM182">
        <v>6</v>
      </c>
      <c r="DQ182">
        <v>16</v>
      </c>
      <c r="ED182">
        <v>6</v>
      </c>
      <c r="EE182">
        <v>3</v>
      </c>
      <c r="EF182">
        <v>3</v>
      </c>
      <c r="FW182">
        <v>4</v>
      </c>
      <c r="JD182">
        <v>25</v>
      </c>
    </row>
    <row r="183" spans="1:265">
      <c r="A183" t="s">
        <v>1386</v>
      </c>
      <c r="B183" t="s">
        <v>4430</v>
      </c>
      <c r="C183" t="s">
        <v>1368</v>
      </c>
      <c r="D183" t="s">
        <v>1387</v>
      </c>
      <c r="E183" s="15" t="str">
        <f t="shared" si="4"/>
        <v>Chechens</v>
      </c>
      <c r="F183" s="15">
        <f t="shared" si="5"/>
        <v>0.97819799777530592</v>
      </c>
      <c r="G183">
        <v>49445</v>
      </c>
      <c r="H183">
        <v>113</v>
      </c>
      <c r="I183">
        <v>96</v>
      </c>
      <c r="J183">
        <v>8</v>
      </c>
      <c r="BM183">
        <v>5</v>
      </c>
      <c r="BN183">
        <v>48367</v>
      </c>
      <c r="BQ183">
        <v>19</v>
      </c>
      <c r="BR183">
        <v>9</v>
      </c>
      <c r="BT183">
        <v>18</v>
      </c>
      <c r="BU183">
        <v>3</v>
      </c>
      <c r="CB183">
        <v>3</v>
      </c>
      <c r="CH183">
        <v>9</v>
      </c>
      <c r="DC183">
        <v>5</v>
      </c>
      <c r="DD183">
        <v>3</v>
      </c>
      <c r="DE183">
        <v>15</v>
      </c>
      <c r="DG183">
        <v>5</v>
      </c>
      <c r="EF183">
        <v>4</v>
      </c>
    </row>
    <row r="184" spans="1:265">
      <c r="A184" t="s">
        <v>1388</v>
      </c>
      <c r="B184" t="s">
        <v>4430</v>
      </c>
      <c r="C184" t="s">
        <v>1368</v>
      </c>
      <c r="D184" t="s">
        <v>1389</v>
      </c>
      <c r="E184" s="15" t="str">
        <f t="shared" si="4"/>
        <v>Chechens</v>
      </c>
      <c r="F184" s="15">
        <f t="shared" si="5"/>
        <v>0.95623868241786669</v>
      </c>
      <c r="G184">
        <v>115970</v>
      </c>
      <c r="H184">
        <v>148</v>
      </c>
      <c r="I184">
        <v>460</v>
      </c>
      <c r="J184">
        <v>19</v>
      </c>
      <c r="AX184">
        <v>10</v>
      </c>
      <c r="BN184">
        <v>110895</v>
      </c>
      <c r="BO184">
        <v>4</v>
      </c>
      <c r="BP184">
        <v>21</v>
      </c>
      <c r="BQ184">
        <v>136</v>
      </c>
      <c r="BR184">
        <v>11</v>
      </c>
      <c r="BT184">
        <v>13</v>
      </c>
      <c r="BU184">
        <v>31</v>
      </c>
      <c r="CB184">
        <v>3</v>
      </c>
      <c r="CH184">
        <v>12</v>
      </c>
      <c r="CY184">
        <v>34</v>
      </c>
      <c r="DC184">
        <v>4</v>
      </c>
      <c r="DD184">
        <v>16</v>
      </c>
      <c r="DE184">
        <v>51</v>
      </c>
      <c r="DI184">
        <v>3</v>
      </c>
      <c r="DK184">
        <v>3</v>
      </c>
      <c r="DM184">
        <v>3</v>
      </c>
      <c r="DQ184">
        <v>3</v>
      </c>
      <c r="ED184">
        <v>3</v>
      </c>
      <c r="EE184">
        <v>3</v>
      </c>
    </row>
    <row r="185" spans="1:265">
      <c r="A185" t="s">
        <v>1390</v>
      </c>
      <c r="B185" t="s">
        <v>4430</v>
      </c>
      <c r="C185" t="s">
        <v>1368</v>
      </c>
      <c r="D185" t="s">
        <v>1391</v>
      </c>
      <c r="E185" s="15" t="str">
        <f t="shared" si="4"/>
        <v>Avars</v>
      </c>
      <c r="F185" s="15">
        <f t="shared" si="5"/>
        <v>0.5446024563671622</v>
      </c>
      <c r="G185">
        <v>3094</v>
      </c>
      <c r="H185">
        <v>9</v>
      </c>
      <c r="BN185">
        <v>1395</v>
      </c>
      <c r="BQ185">
        <v>1685</v>
      </c>
    </row>
    <row r="186" spans="1:265">
      <c r="A186" t="s">
        <v>1392</v>
      </c>
      <c r="B186" t="s">
        <v>4430</v>
      </c>
      <c r="C186" t="s">
        <v>1368</v>
      </c>
      <c r="D186" t="s">
        <v>1393</v>
      </c>
      <c r="E186" s="15" t="str">
        <f t="shared" si="4"/>
        <v>Chechens</v>
      </c>
      <c r="F186" s="15">
        <f t="shared" si="5"/>
        <v>0.78289317154413518</v>
      </c>
      <c r="G186">
        <v>16812</v>
      </c>
      <c r="H186">
        <v>41</v>
      </c>
      <c r="I186">
        <v>361</v>
      </c>
      <c r="J186">
        <v>19</v>
      </c>
      <c r="K186">
        <v>5</v>
      </c>
      <c r="AQ186">
        <v>3</v>
      </c>
      <c r="AX186">
        <v>9</v>
      </c>
      <c r="BM186">
        <v>16</v>
      </c>
      <c r="BN186">
        <v>13162</v>
      </c>
      <c r="BP186">
        <v>5</v>
      </c>
      <c r="BQ186">
        <v>15</v>
      </c>
      <c r="BR186">
        <v>3</v>
      </c>
      <c r="BS186">
        <v>3</v>
      </c>
      <c r="BT186">
        <v>15</v>
      </c>
      <c r="BU186">
        <v>35</v>
      </c>
      <c r="CB186">
        <v>3</v>
      </c>
      <c r="CH186">
        <v>11</v>
      </c>
      <c r="CI186">
        <v>4</v>
      </c>
      <c r="CY186">
        <v>12</v>
      </c>
      <c r="DA186">
        <v>3</v>
      </c>
      <c r="DB186">
        <v>4</v>
      </c>
      <c r="DC186">
        <v>3</v>
      </c>
      <c r="DD186">
        <v>8</v>
      </c>
      <c r="DE186">
        <v>42</v>
      </c>
      <c r="DM186">
        <v>3</v>
      </c>
      <c r="DQ186">
        <v>3</v>
      </c>
    </row>
    <row r="187" spans="1:265">
      <c r="A187" t="s">
        <v>1394</v>
      </c>
      <c r="B187" t="s">
        <v>4430</v>
      </c>
      <c r="C187" t="s">
        <v>1368</v>
      </c>
      <c r="D187" t="s">
        <v>1395</v>
      </c>
      <c r="E187" s="15" t="str">
        <f t="shared" si="4"/>
        <v>Chechens</v>
      </c>
      <c r="F187" s="15">
        <f t="shared" si="5"/>
        <v>0.81140285351460373</v>
      </c>
      <c r="G187">
        <v>53548</v>
      </c>
      <c r="H187">
        <v>5</v>
      </c>
      <c r="I187">
        <v>2299</v>
      </c>
      <c r="J187">
        <v>16</v>
      </c>
      <c r="K187">
        <v>9</v>
      </c>
      <c r="Y187">
        <v>3</v>
      </c>
      <c r="AA187">
        <v>3</v>
      </c>
      <c r="AQ187">
        <v>15</v>
      </c>
      <c r="AX187">
        <v>10</v>
      </c>
      <c r="AZ187">
        <v>4</v>
      </c>
      <c r="BD187">
        <v>4</v>
      </c>
      <c r="BM187">
        <v>5</v>
      </c>
      <c r="BN187">
        <v>43449</v>
      </c>
      <c r="BP187">
        <v>13</v>
      </c>
      <c r="BQ187">
        <v>530</v>
      </c>
      <c r="BR187">
        <v>168</v>
      </c>
      <c r="BS187">
        <v>28</v>
      </c>
      <c r="BT187">
        <v>34</v>
      </c>
      <c r="BU187">
        <v>21</v>
      </c>
      <c r="BV187">
        <v>7</v>
      </c>
      <c r="CB187">
        <v>3</v>
      </c>
      <c r="CH187">
        <v>12</v>
      </c>
      <c r="CI187">
        <v>7</v>
      </c>
      <c r="CY187">
        <v>719</v>
      </c>
      <c r="DA187">
        <v>4</v>
      </c>
      <c r="DB187">
        <v>4</v>
      </c>
      <c r="DC187">
        <v>35</v>
      </c>
      <c r="DD187">
        <v>17</v>
      </c>
      <c r="DE187">
        <v>1549</v>
      </c>
      <c r="DG187">
        <v>18</v>
      </c>
      <c r="DJ187">
        <v>7</v>
      </c>
      <c r="DM187">
        <v>3227</v>
      </c>
      <c r="DP187">
        <v>5</v>
      </c>
      <c r="DQ187">
        <v>5</v>
      </c>
      <c r="EY187">
        <v>3</v>
      </c>
    </row>
    <row r="188" spans="1:265">
      <c r="A188" t="s">
        <v>1396</v>
      </c>
      <c r="B188" t="s">
        <v>4430</v>
      </c>
      <c r="C188" t="s">
        <v>1368</v>
      </c>
      <c r="D188" t="s">
        <v>1397</v>
      </c>
      <c r="E188" s="15" t="str">
        <f t="shared" si="4"/>
        <v>Chechens</v>
      </c>
      <c r="F188" s="15">
        <f t="shared" si="5"/>
        <v>0.98245221213252065</v>
      </c>
      <c r="G188">
        <v>120585</v>
      </c>
      <c r="H188">
        <v>364</v>
      </c>
      <c r="I188">
        <v>139</v>
      </c>
      <c r="J188">
        <v>6</v>
      </c>
      <c r="AA188">
        <v>7</v>
      </c>
      <c r="AX188">
        <v>4</v>
      </c>
      <c r="AZ188">
        <v>4</v>
      </c>
      <c r="BK188">
        <v>8</v>
      </c>
      <c r="BN188">
        <v>118469</v>
      </c>
      <c r="BP188">
        <v>29</v>
      </c>
      <c r="BQ188">
        <v>5</v>
      </c>
      <c r="BR188">
        <v>3</v>
      </c>
      <c r="BS188">
        <v>8</v>
      </c>
      <c r="BU188">
        <v>5</v>
      </c>
      <c r="CB188">
        <v>6</v>
      </c>
      <c r="CC188">
        <v>4</v>
      </c>
      <c r="CH188">
        <v>6</v>
      </c>
      <c r="CY188">
        <v>11</v>
      </c>
      <c r="DA188">
        <v>3</v>
      </c>
      <c r="DC188">
        <v>8</v>
      </c>
      <c r="DD188">
        <v>6</v>
      </c>
      <c r="DI188">
        <v>6</v>
      </c>
      <c r="DM188">
        <v>4</v>
      </c>
      <c r="ED188">
        <v>3</v>
      </c>
      <c r="FW188">
        <v>6</v>
      </c>
    </row>
    <row r="189" spans="1:265">
      <c r="A189" t="s">
        <v>1398</v>
      </c>
      <c r="B189" t="s">
        <v>4430</v>
      </c>
      <c r="C189" t="s">
        <v>1368</v>
      </c>
      <c r="D189" t="s">
        <v>1399</v>
      </c>
      <c r="E189" s="15" t="str">
        <f t="shared" si="4"/>
        <v>Chechens</v>
      </c>
      <c r="F189" s="15">
        <f t="shared" si="5"/>
        <v>0.96869650281242359</v>
      </c>
      <c r="G189">
        <v>36801</v>
      </c>
      <c r="H189">
        <v>164</v>
      </c>
      <c r="I189">
        <v>49</v>
      </c>
      <c r="J189">
        <v>6</v>
      </c>
      <c r="BN189">
        <v>35649</v>
      </c>
      <c r="BP189">
        <v>5</v>
      </c>
      <c r="BQ189">
        <v>48</v>
      </c>
      <c r="BT189">
        <v>7</v>
      </c>
      <c r="BU189">
        <v>10</v>
      </c>
      <c r="BV189">
        <v>3</v>
      </c>
      <c r="CB189">
        <v>3</v>
      </c>
      <c r="CY189">
        <v>5</v>
      </c>
      <c r="DC189">
        <v>4</v>
      </c>
    </row>
    <row r="190" spans="1:265">
      <c r="A190" t="s">
        <v>1638</v>
      </c>
      <c r="B190" t="s">
        <v>4430</v>
      </c>
      <c r="C190" t="s">
        <v>1639</v>
      </c>
      <c r="D190" t="s">
        <v>1640</v>
      </c>
      <c r="E190" s="15" t="str">
        <f t="shared" si="4"/>
        <v>Kabardians</v>
      </c>
      <c r="F190" s="15">
        <f t="shared" si="5"/>
        <v>0.95596194849926197</v>
      </c>
      <c r="G190">
        <v>60970</v>
      </c>
      <c r="H190">
        <v>58</v>
      </c>
      <c r="I190">
        <v>1339</v>
      </c>
      <c r="J190">
        <v>10</v>
      </c>
      <c r="K190">
        <v>4</v>
      </c>
      <c r="AQ190">
        <v>5</v>
      </c>
      <c r="AX190">
        <v>6</v>
      </c>
      <c r="BM190">
        <v>9</v>
      </c>
      <c r="BN190">
        <v>15</v>
      </c>
      <c r="BP190">
        <v>11</v>
      </c>
      <c r="BR190">
        <v>4</v>
      </c>
      <c r="BS190">
        <v>21</v>
      </c>
      <c r="BT190">
        <v>5</v>
      </c>
      <c r="BZ190">
        <v>8</v>
      </c>
      <c r="CB190">
        <v>58285</v>
      </c>
      <c r="CD190">
        <v>42</v>
      </c>
      <c r="CH190">
        <v>17</v>
      </c>
      <c r="CK190">
        <v>52</v>
      </c>
      <c r="CM190">
        <v>22</v>
      </c>
      <c r="CT190">
        <v>3</v>
      </c>
      <c r="CY190">
        <v>12</v>
      </c>
      <c r="DC190">
        <v>4</v>
      </c>
      <c r="DD190">
        <v>14</v>
      </c>
      <c r="DG190">
        <v>16</v>
      </c>
      <c r="DI190">
        <v>13</v>
      </c>
      <c r="DJ190">
        <v>913</v>
      </c>
      <c r="DK190">
        <v>3</v>
      </c>
      <c r="DM190">
        <v>18</v>
      </c>
      <c r="EF190">
        <v>6</v>
      </c>
      <c r="EH190">
        <v>5</v>
      </c>
      <c r="FW190">
        <v>6</v>
      </c>
    </row>
    <row r="191" spans="1:265">
      <c r="A191" t="s">
        <v>1641</v>
      </c>
      <c r="B191" t="s">
        <v>4430</v>
      </c>
      <c r="C191" t="s">
        <v>1639</v>
      </c>
      <c r="D191" t="s">
        <v>1642</v>
      </c>
      <c r="E191" s="15" t="str">
        <f t="shared" si="4"/>
        <v>Kabardians</v>
      </c>
      <c r="F191" s="15">
        <f t="shared" si="5"/>
        <v>0.71577027731141085</v>
      </c>
      <c r="G191">
        <v>69092</v>
      </c>
      <c r="H191">
        <v>207</v>
      </c>
      <c r="I191">
        <v>2277</v>
      </c>
      <c r="J191">
        <v>86</v>
      </c>
      <c r="K191">
        <v>17</v>
      </c>
      <c r="M191">
        <v>7</v>
      </c>
      <c r="N191">
        <v>6</v>
      </c>
      <c r="Z191">
        <v>6</v>
      </c>
      <c r="AA191">
        <v>19</v>
      </c>
      <c r="AX191">
        <v>56</v>
      </c>
      <c r="BD191">
        <v>5</v>
      </c>
      <c r="BK191">
        <v>4</v>
      </c>
      <c r="BM191">
        <v>14</v>
      </c>
      <c r="BN191">
        <v>46</v>
      </c>
      <c r="BP191">
        <v>49</v>
      </c>
      <c r="BQ191">
        <v>20</v>
      </c>
      <c r="BR191">
        <v>10</v>
      </c>
      <c r="BS191">
        <v>59</v>
      </c>
      <c r="BT191">
        <v>22</v>
      </c>
      <c r="BU191">
        <v>8</v>
      </c>
      <c r="BZ191">
        <v>9</v>
      </c>
      <c r="CB191">
        <v>49454</v>
      </c>
      <c r="CC191">
        <v>13</v>
      </c>
      <c r="CD191">
        <v>137</v>
      </c>
      <c r="CE191">
        <v>14</v>
      </c>
      <c r="CF191">
        <v>3</v>
      </c>
      <c r="CH191">
        <v>106</v>
      </c>
      <c r="CI191">
        <v>17</v>
      </c>
      <c r="CK191">
        <v>77</v>
      </c>
      <c r="CL191">
        <v>7</v>
      </c>
      <c r="CM191">
        <v>105</v>
      </c>
      <c r="CY191">
        <v>109</v>
      </c>
      <c r="DA191">
        <v>11</v>
      </c>
      <c r="DC191">
        <v>20</v>
      </c>
      <c r="DD191">
        <v>130</v>
      </c>
      <c r="DE191">
        <v>42</v>
      </c>
      <c r="DG191">
        <v>25</v>
      </c>
      <c r="DI191">
        <v>71</v>
      </c>
      <c r="DJ191">
        <v>13396</v>
      </c>
      <c r="DK191">
        <v>414</v>
      </c>
      <c r="DM191">
        <v>4</v>
      </c>
      <c r="DN191">
        <v>6</v>
      </c>
      <c r="ED191">
        <v>6</v>
      </c>
      <c r="EE191">
        <v>3</v>
      </c>
      <c r="FW191">
        <v>22</v>
      </c>
      <c r="FZ191">
        <v>5</v>
      </c>
    </row>
    <row r="192" spans="1:265">
      <c r="A192" t="s">
        <v>1643</v>
      </c>
      <c r="B192" t="s">
        <v>4430</v>
      </c>
      <c r="C192" t="s">
        <v>1639</v>
      </c>
      <c r="D192" t="s">
        <v>1644</v>
      </c>
      <c r="E192" s="15" t="str">
        <f t="shared" si="4"/>
        <v>Balkars</v>
      </c>
      <c r="F192" s="15">
        <f t="shared" si="5"/>
        <v>0.64000593559875352</v>
      </c>
      <c r="G192">
        <v>26956</v>
      </c>
      <c r="H192">
        <v>94</v>
      </c>
      <c r="I192">
        <v>138</v>
      </c>
      <c r="AX192">
        <v>5</v>
      </c>
      <c r="BM192">
        <v>5</v>
      </c>
      <c r="BN192">
        <v>37</v>
      </c>
      <c r="BP192">
        <v>3</v>
      </c>
      <c r="BS192">
        <v>11</v>
      </c>
      <c r="CB192">
        <v>9298</v>
      </c>
      <c r="CH192">
        <v>14</v>
      </c>
      <c r="CI192">
        <v>17</v>
      </c>
      <c r="CY192">
        <v>10</v>
      </c>
      <c r="DC192">
        <v>3</v>
      </c>
      <c r="DD192">
        <v>24</v>
      </c>
      <c r="DG192">
        <v>12</v>
      </c>
      <c r="DI192">
        <v>15</v>
      </c>
      <c r="DJ192">
        <v>17252</v>
      </c>
    </row>
    <row r="193" spans="1:265">
      <c r="A193" t="s">
        <v>1645</v>
      </c>
      <c r="B193" t="s">
        <v>4430</v>
      </c>
      <c r="C193" t="s">
        <v>1639</v>
      </c>
      <c r="D193" t="s">
        <v>1646</v>
      </c>
      <c r="E193" s="15" t="str">
        <f t="shared" si="4"/>
        <v>Balkars</v>
      </c>
      <c r="F193" s="15">
        <f t="shared" si="5"/>
        <v>0.69489795918367347</v>
      </c>
      <c r="G193">
        <v>36260</v>
      </c>
      <c r="H193">
        <v>113</v>
      </c>
      <c r="I193">
        <v>5240</v>
      </c>
      <c r="J193">
        <v>238</v>
      </c>
      <c r="K193">
        <v>19</v>
      </c>
      <c r="L193">
        <v>3</v>
      </c>
      <c r="Z193">
        <v>3</v>
      </c>
      <c r="AA193">
        <v>23</v>
      </c>
      <c r="AQ193">
        <v>4</v>
      </c>
      <c r="AX193">
        <v>111</v>
      </c>
      <c r="AZ193">
        <v>5</v>
      </c>
      <c r="BD193">
        <v>11</v>
      </c>
      <c r="BM193">
        <v>101</v>
      </c>
      <c r="BN193">
        <v>117</v>
      </c>
      <c r="BP193">
        <v>40</v>
      </c>
      <c r="BQ193">
        <v>39</v>
      </c>
      <c r="BR193">
        <v>36</v>
      </c>
      <c r="BS193">
        <v>102</v>
      </c>
      <c r="BT193">
        <v>245</v>
      </c>
      <c r="BU193">
        <v>19</v>
      </c>
      <c r="BZ193">
        <v>46</v>
      </c>
      <c r="CB193">
        <v>3497</v>
      </c>
      <c r="CC193">
        <v>5</v>
      </c>
      <c r="CD193">
        <v>8</v>
      </c>
      <c r="CE193">
        <v>15</v>
      </c>
      <c r="CF193">
        <v>4</v>
      </c>
      <c r="CH193">
        <v>177</v>
      </c>
      <c r="CI193">
        <v>17</v>
      </c>
      <c r="CY193">
        <v>345</v>
      </c>
      <c r="DA193">
        <v>5</v>
      </c>
      <c r="DB193">
        <v>4</v>
      </c>
      <c r="DC193">
        <v>50</v>
      </c>
      <c r="DD193">
        <v>115</v>
      </c>
      <c r="DE193">
        <v>58</v>
      </c>
      <c r="DG193">
        <v>30</v>
      </c>
      <c r="DI193">
        <v>161</v>
      </c>
      <c r="DJ193">
        <v>25197</v>
      </c>
      <c r="DK193">
        <v>4</v>
      </c>
      <c r="DM193">
        <v>17</v>
      </c>
      <c r="DN193">
        <v>8</v>
      </c>
      <c r="DQ193">
        <v>6</v>
      </c>
      <c r="DZ193">
        <v>4</v>
      </c>
      <c r="ED193">
        <v>3</v>
      </c>
      <c r="EE193">
        <v>6</v>
      </c>
      <c r="EK193">
        <v>5</v>
      </c>
      <c r="FW193">
        <v>12</v>
      </c>
    </row>
    <row r="194" spans="1:265">
      <c r="A194" t="s">
        <v>1647</v>
      </c>
      <c r="B194" t="s">
        <v>4430</v>
      </c>
      <c r="C194" t="s">
        <v>1639</v>
      </c>
      <c r="D194" t="s">
        <v>1648</v>
      </c>
      <c r="E194" s="15" t="str">
        <f t="shared" ref="E194:E257" si="6">INDEX($H$1:$JE$1,(MATCH(MAX(H194:JE194),H194:JE194,0)))</f>
        <v>Kabardians</v>
      </c>
      <c r="F194" s="15">
        <f t="shared" ref="F194:F257" si="7">MAX(H194:JE194)/G194</f>
        <v>0.93291059417040356</v>
      </c>
      <c r="G194">
        <v>57088</v>
      </c>
      <c r="H194">
        <v>72</v>
      </c>
      <c r="I194">
        <v>2852</v>
      </c>
      <c r="J194">
        <v>46</v>
      </c>
      <c r="L194">
        <v>4</v>
      </c>
      <c r="Y194">
        <v>3</v>
      </c>
      <c r="AA194">
        <v>6</v>
      </c>
      <c r="AX194">
        <v>84</v>
      </c>
      <c r="BM194">
        <v>13</v>
      </c>
      <c r="BN194">
        <v>3</v>
      </c>
      <c r="BP194">
        <v>5</v>
      </c>
      <c r="BQ194">
        <v>4</v>
      </c>
      <c r="BR194">
        <v>11</v>
      </c>
      <c r="BS194">
        <v>60</v>
      </c>
      <c r="BT194">
        <v>24</v>
      </c>
      <c r="BZ194">
        <v>27</v>
      </c>
      <c r="CB194">
        <v>53258</v>
      </c>
      <c r="CC194">
        <v>8</v>
      </c>
      <c r="CD194">
        <v>95</v>
      </c>
      <c r="CE194">
        <v>16</v>
      </c>
      <c r="CF194">
        <v>5</v>
      </c>
      <c r="CH194">
        <v>40</v>
      </c>
      <c r="CI194">
        <v>5</v>
      </c>
      <c r="CK194">
        <v>44</v>
      </c>
      <c r="CM194">
        <v>61</v>
      </c>
      <c r="CR194">
        <v>45</v>
      </c>
      <c r="CY194">
        <v>14</v>
      </c>
      <c r="DD194">
        <v>33</v>
      </c>
      <c r="DE194">
        <v>7</v>
      </c>
      <c r="DG194">
        <v>27</v>
      </c>
      <c r="DI194">
        <v>4</v>
      </c>
      <c r="DJ194">
        <v>131</v>
      </c>
      <c r="DK194">
        <v>3</v>
      </c>
      <c r="DM194">
        <v>6</v>
      </c>
      <c r="DN194">
        <v>13</v>
      </c>
      <c r="EF194">
        <v>3</v>
      </c>
      <c r="FW194">
        <v>66</v>
      </c>
    </row>
    <row r="195" spans="1:265">
      <c r="A195" t="s">
        <v>1649</v>
      </c>
      <c r="B195" t="s">
        <v>4430</v>
      </c>
      <c r="C195" t="s">
        <v>1639</v>
      </c>
      <c r="D195" t="s">
        <v>1650</v>
      </c>
      <c r="E195" s="15" t="str">
        <f t="shared" si="6"/>
        <v>Kabardians</v>
      </c>
      <c r="F195" s="15">
        <f t="shared" si="7"/>
        <v>0.47457646231858452</v>
      </c>
      <c r="G195">
        <v>266033</v>
      </c>
      <c r="H195">
        <v>1082</v>
      </c>
      <c r="I195">
        <v>68496</v>
      </c>
      <c r="J195">
        <v>1919</v>
      </c>
      <c r="K195">
        <v>300</v>
      </c>
      <c r="L195">
        <v>62</v>
      </c>
      <c r="M195">
        <v>41</v>
      </c>
      <c r="N195">
        <v>3</v>
      </c>
      <c r="Q195">
        <v>5</v>
      </c>
      <c r="Y195">
        <v>9</v>
      </c>
      <c r="Z195">
        <v>18</v>
      </c>
      <c r="AA195">
        <v>162</v>
      </c>
      <c r="AB195">
        <v>11</v>
      </c>
      <c r="AC195">
        <v>13</v>
      </c>
      <c r="AD195">
        <v>4</v>
      </c>
      <c r="AQ195">
        <v>82</v>
      </c>
      <c r="AR195">
        <v>3</v>
      </c>
      <c r="AT195">
        <v>8</v>
      </c>
      <c r="AX195">
        <v>1771</v>
      </c>
      <c r="AZ195">
        <v>135</v>
      </c>
      <c r="BD195">
        <v>781</v>
      </c>
      <c r="BF195">
        <v>122</v>
      </c>
      <c r="BK195">
        <v>188</v>
      </c>
      <c r="BL195">
        <v>52</v>
      </c>
      <c r="BM195">
        <v>1069</v>
      </c>
      <c r="BN195">
        <v>1303</v>
      </c>
      <c r="BP195">
        <v>924</v>
      </c>
      <c r="BQ195">
        <v>191</v>
      </c>
      <c r="BR195">
        <v>265</v>
      </c>
      <c r="BS195">
        <v>800</v>
      </c>
      <c r="BT195">
        <v>250</v>
      </c>
      <c r="BU195">
        <v>24</v>
      </c>
      <c r="BW195">
        <v>5</v>
      </c>
      <c r="BZ195">
        <v>225</v>
      </c>
      <c r="CB195">
        <v>126253</v>
      </c>
      <c r="CC195">
        <v>405</v>
      </c>
      <c r="CD195">
        <v>1906</v>
      </c>
      <c r="CE195">
        <v>286</v>
      </c>
      <c r="CF195">
        <v>74</v>
      </c>
      <c r="CG195">
        <v>16</v>
      </c>
      <c r="CH195">
        <v>4878</v>
      </c>
      <c r="CI195">
        <v>28</v>
      </c>
      <c r="CJ195">
        <v>8</v>
      </c>
      <c r="CK195">
        <v>37</v>
      </c>
      <c r="CL195">
        <v>7</v>
      </c>
      <c r="CM195">
        <v>88</v>
      </c>
      <c r="CO195">
        <v>43</v>
      </c>
      <c r="CR195">
        <v>91</v>
      </c>
      <c r="CT195">
        <v>4</v>
      </c>
      <c r="CY195">
        <v>919</v>
      </c>
      <c r="CZ195">
        <v>6</v>
      </c>
      <c r="DA195">
        <v>35</v>
      </c>
      <c r="DB195">
        <v>26</v>
      </c>
      <c r="DC195">
        <v>55</v>
      </c>
      <c r="DD195">
        <v>697</v>
      </c>
      <c r="DE195">
        <v>331</v>
      </c>
      <c r="DG195">
        <v>204</v>
      </c>
      <c r="DI195">
        <v>459</v>
      </c>
      <c r="DJ195">
        <v>44492</v>
      </c>
      <c r="DK195">
        <v>366</v>
      </c>
      <c r="DL195">
        <v>13</v>
      </c>
      <c r="DM195">
        <v>110</v>
      </c>
      <c r="DN195">
        <v>21</v>
      </c>
      <c r="DP195">
        <v>3</v>
      </c>
      <c r="DQ195">
        <v>23</v>
      </c>
      <c r="DR195">
        <v>10</v>
      </c>
      <c r="DV195">
        <v>5</v>
      </c>
      <c r="ED195">
        <v>52</v>
      </c>
      <c r="EE195">
        <v>18</v>
      </c>
      <c r="EF195">
        <v>8</v>
      </c>
      <c r="EG195">
        <v>8</v>
      </c>
      <c r="EH195">
        <v>7</v>
      </c>
      <c r="EI195">
        <v>9</v>
      </c>
      <c r="EL195">
        <v>18</v>
      </c>
      <c r="EO195">
        <v>9</v>
      </c>
      <c r="EZ195">
        <v>18</v>
      </c>
      <c r="FL195">
        <v>10</v>
      </c>
      <c r="FO195">
        <v>4</v>
      </c>
      <c r="FT195">
        <v>5</v>
      </c>
      <c r="FW195">
        <v>708</v>
      </c>
      <c r="FZ195">
        <v>5</v>
      </c>
      <c r="JA195">
        <v>25</v>
      </c>
      <c r="JD195">
        <v>22</v>
      </c>
    </row>
    <row r="196" spans="1:265">
      <c r="A196" t="s">
        <v>1651</v>
      </c>
      <c r="B196" t="s">
        <v>4430</v>
      </c>
      <c r="C196" t="s">
        <v>1639</v>
      </c>
      <c r="D196" t="s">
        <v>1652</v>
      </c>
      <c r="E196" s="15" t="str">
        <f t="shared" si="6"/>
        <v>Kabardians</v>
      </c>
      <c r="F196" s="15">
        <f t="shared" si="7"/>
        <v>0.90158045977011492</v>
      </c>
      <c r="G196">
        <v>27840</v>
      </c>
      <c r="H196">
        <v>21</v>
      </c>
      <c r="I196">
        <v>177</v>
      </c>
      <c r="J196">
        <v>12</v>
      </c>
      <c r="AX196">
        <v>17</v>
      </c>
      <c r="BM196">
        <v>10</v>
      </c>
      <c r="BN196">
        <v>4</v>
      </c>
      <c r="BP196">
        <v>4</v>
      </c>
      <c r="BQ196">
        <v>3</v>
      </c>
      <c r="BS196">
        <v>35</v>
      </c>
      <c r="BT196">
        <v>5</v>
      </c>
      <c r="BZ196">
        <v>4</v>
      </c>
      <c r="CB196">
        <v>25100</v>
      </c>
      <c r="CC196">
        <v>12</v>
      </c>
      <c r="CD196">
        <v>5</v>
      </c>
      <c r="CF196">
        <v>5</v>
      </c>
      <c r="CH196">
        <v>1574</v>
      </c>
      <c r="CI196">
        <v>5</v>
      </c>
      <c r="CY196">
        <v>34</v>
      </c>
      <c r="DD196">
        <v>11</v>
      </c>
      <c r="DG196">
        <v>4</v>
      </c>
      <c r="DI196">
        <v>3</v>
      </c>
      <c r="DJ196">
        <v>677</v>
      </c>
      <c r="DK196">
        <v>105</v>
      </c>
      <c r="EE196">
        <v>6</v>
      </c>
      <c r="EL196">
        <v>3</v>
      </c>
    </row>
    <row r="197" spans="1:265">
      <c r="A197" t="s">
        <v>1653</v>
      </c>
      <c r="B197" t="s">
        <v>4430</v>
      </c>
      <c r="C197" t="s">
        <v>1639</v>
      </c>
      <c r="D197" t="s">
        <v>1654</v>
      </c>
      <c r="E197" s="15" t="str">
        <f t="shared" si="6"/>
        <v>Russians</v>
      </c>
      <c r="F197" s="15">
        <f t="shared" si="7"/>
        <v>0.73152103559870552</v>
      </c>
      <c r="G197">
        <v>38625</v>
      </c>
      <c r="H197">
        <v>33</v>
      </c>
      <c r="I197">
        <v>28255</v>
      </c>
      <c r="J197">
        <v>477</v>
      </c>
      <c r="K197">
        <v>73</v>
      </c>
      <c r="L197">
        <v>13</v>
      </c>
      <c r="M197">
        <v>7</v>
      </c>
      <c r="Y197">
        <v>3</v>
      </c>
      <c r="Z197">
        <v>10</v>
      </c>
      <c r="AA197">
        <v>199</v>
      </c>
      <c r="AQ197">
        <v>16</v>
      </c>
      <c r="AX197">
        <v>189</v>
      </c>
      <c r="AZ197">
        <v>13</v>
      </c>
      <c r="BD197">
        <v>9</v>
      </c>
      <c r="BL197">
        <v>3</v>
      </c>
      <c r="BM197">
        <v>49</v>
      </c>
      <c r="BN197">
        <v>35</v>
      </c>
      <c r="BP197">
        <v>42</v>
      </c>
      <c r="BQ197">
        <v>16</v>
      </c>
      <c r="BS197">
        <v>91</v>
      </c>
      <c r="BT197">
        <v>6</v>
      </c>
      <c r="BU197">
        <v>7</v>
      </c>
      <c r="BZ197">
        <v>4</v>
      </c>
      <c r="CB197">
        <v>2008</v>
      </c>
      <c r="CC197">
        <v>5</v>
      </c>
      <c r="CD197">
        <v>4</v>
      </c>
      <c r="CH197">
        <v>311</v>
      </c>
      <c r="CI197">
        <v>5</v>
      </c>
      <c r="CK197">
        <v>6</v>
      </c>
      <c r="CM197">
        <v>10</v>
      </c>
      <c r="CR197">
        <v>1213</v>
      </c>
      <c r="CY197">
        <v>102</v>
      </c>
      <c r="DA197">
        <v>10</v>
      </c>
      <c r="DB197">
        <v>24</v>
      </c>
      <c r="DC197">
        <v>13</v>
      </c>
      <c r="DD197">
        <v>188</v>
      </c>
      <c r="DE197">
        <v>12</v>
      </c>
      <c r="DG197">
        <v>30</v>
      </c>
      <c r="DH197">
        <v>3</v>
      </c>
      <c r="DI197">
        <v>8</v>
      </c>
      <c r="DJ197">
        <v>537</v>
      </c>
      <c r="DK197">
        <v>3502</v>
      </c>
      <c r="DM197">
        <v>17</v>
      </c>
      <c r="DN197">
        <v>4</v>
      </c>
      <c r="DQ197">
        <v>7</v>
      </c>
      <c r="ED197">
        <v>28</v>
      </c>
      <c r="EE197">
        <v>11</v>
      </c>
      <c r="EF197">
        <v>10</v>
      </c>
      <c r="EG197">
        <v>3</v>
      </c>
      <c r="EL197">
        <v>5</v>
      </c>
      <c r="FW197">
        <v>922</v>
      </c>
      <c r="JA197">
        <v>3</v>
      </c>
    </row>
    <row r="198" spans="1:265">
      <c r="A198" t="s">
        <v>1655</v>
      </c>
      <c r="B198" t="s">
        <v>4430</v>
      </c>
      <c r="C198" t="s">
        <v>1639</v>
      </c>
      <c r="D198" t="s">
        <v>1656</v>
      </c>
      <c r="E198" s="15" t="str">
        <f t="shared" si="6"/>
        <v>Russians</v>
      </c>
      <c r="F198" s="15">
        <f t="shared" si="7"/>
        <v>0.54048711923220516</v>
      </c>
      <c r="G198">
        <v>45533</v>
      </c>
      <c r="H198">
        <v>287</v>
      </c>
      <c r="I198">
        <v>24610</v>
      </c>
      <c r="J198">
        <v>607</v>
      </c>
      <c r="K198">
        <v>81</v>
      </c>
      <c r="L198">
        <v>22</v>
      </c>
      <c r="M198">
        <v>120</v>
      </c>
      <c r="P198">
        <v>3</v>
      </c>
      <c r="Y198">
        <v>13</v>
      </c>
      <c r="AA198">
        <v>352</v>
      </c>
      <c r="AQ198">
        <v>24</v>
      </c>
      <c r="AX198">
        <v>412</v>
      </c>
      <c r="AZ198">
        <v>5</v>
      </c>
      <c r="BD198">
        <v>6</v>
      </c>
      <c r="BK198">
        <v>3</v>
      </c>
      <c r="BM198">
        <v>35</v>
      </c>
      <c r="BN198">
        <v>60</v>
      </c>
      <c r="BP198">
        <v>19</v>
      </c>
      <c r="BQ198">
        <v>18</v>
      </c>
      <c r="BR198">
        <v>10</v>
      </c>
      <c r="BS198">
        <v>38</v>
      </c>
      <c r="BT198">
        <v>24</v>
      </c>
      <c r="BU198">
        <v>6</v>
      </c>
      <c r="BW198">
        <v>10</v>
      </c>
      <c r="BZ198">
        <v>8</v>
      </c>
      <c r="CB198">
        <v>12690</v>
      </c>
      <c r="CC198">
        <v>5</v>
      </c>
      <c r="CD198">
        <v>10</v>
      </c>
      <c r="CH198">
        <v>475</v>
      </c>
      <c r="CI198">
        <v>11</v>
      </c>
      <c r="CK198">
        <v>27</v>
      </c>
      <c r="CM198">
        <v>3</v>
      </c>
      <c r="CR198">
        <v>538</v>
      </c>
      <c r="CY198">
        <v>244</v>
      </c>
      <c r="DA198">
        <v>5</v>
      </c>
      <c r="DB198">
        <v>17</v>
      </c>
      <c r="DC198">
        <v>8</v>
      </c>
      <c r="DD198">
        <v>224</v>
      </c>
      <c r="DE198">
        <v>85</v>
      </c>
      <c r="DG198">
        <v>26</v>
      </c>
      <c r="DI198">
        <v>17</v>
      </c>
      <c r="DJ198">
        <v>1177</v>
      </c>
      <c r="DK198">
        <v>2481</v>
      </c>
      <c r="DM198">
        <v>65</v>
      </c>
      <c r="DN198">
        <v>3</v>
      </c>
      <c r="DQ198">
        <v>11</v>
      </c>
      <c r="DR198">
        <v>7</v>
      </c>
      <c r="ED198">
        <v>100</v>
      </c>
      <c r="EE198">
        <v>11</v>
      </c>
      <c r="EF198">
        <v>14</v>
      </c>
      <c r="EG198">
        <v>3</v>
      </c>
      <c r="EM198">
        <v>3</v>
      </c>
      <c r="EY198">
        <v>3</v>
      </c>
      <c r="FW198">
        <v>261</v>
      </c>
      <c r="FZ198">
        <v>3</v>
      </c>
    </row>
    <row r="199" spans="1:265">
      <c r="A199" t="s">
        <v>1657</v>
      </c>
      <c r="B199" t="s">
        <v>4430</v>
      </c>
      <c r="C199" t="s">
        <v>1639</v>
      </c>
      <c r="D199" t="s">
        <v>1658</v>
      </c>
      <c r="E199" s="15" t="str">
        <f t="shared" si="6"/>
        <v>Russians</v>
      </c>
      <c r="F199" s="15">
        <f t="shared" si="7"/>
        <v>0.7563463700273485</v>
      </c>
      <c r="G199">
        <v>59601</v>
      </c>
      <c r="H199">
        <v>132</v>
      </c>
      <c r="I199">
        <v>45079</v>
      </c>
      <c r="J199">
        <v>864</v>
      </c>
      <c r="K199">
        <v>145</v>
      </c>
      <c r="L199">
        <v>28</v>
      </c>
      <c r="M199">
        <v>37</v>
      </c>
      <c r="P199">
        <v>4</v>
      </c>
      <c r="Y199">
        <v>9</v>
      </c>
      <c r="Z199">
        <v>13</v>
      </c>
      <c r="AA199">
        <v>583</v>
      </c>
      <c r="AQ199">
        <v>59</v>
      </c>
      <c r="AR199">
        <v>5</v>
      </c>
      <c r="AX199">
        <v>2142</v>
      </c>
      <c r="AZ199">
        <v>46</v>
      </c>
      <c r="BD199">
        <v>17</v>
      </c>
      <c r="BK199">
        <v>4</v>
      </c>
      <c r="BM199">
        <v>156</v>
      </c>
      <c r="BN199">
        <v>174</v>
      </c>
      <c r="BP199">
        <v>93</v>
      </c>
      <c r="BQ199">
        <v>56</v>
      </c>
      <c r="BR199">
        <v>20</v>
      </c>
      <c r="BS199">
        <v>49</v>
      </c>
      <c r="BT199">
        <v>96</v>
      </c>
      <c r="BU199">
        <v>53</v>
      </c>
      <c r="BW199">
        <v>3</v>
      </c>
      <c r="BZ199">
        <v>12</v>
      </c>
      <c r="CB199">
        <v>2668</v>
      </c>
      <c r="CC199">
        <v>3</v>
      </c>
      <c r="CD199">
        <v>27</v>
      </c>
      <c r="CE199">
        <v>5</v>
      </c>
      <c r="CH199">
        <v>323</v>
      </c>
      <c r="CI199">
        <v>15</v>
      </c>
      <c r="CK199">
        <v>5</v>
      </c>
      <c r="CM199">
        <v>8</v>
      </c>
      <c r="CR199">
        <v>765</v>
      </c>
      <c r="CW199">
        <v>5</v>
      </c>
      <c r="CY199">
        <v>200</v>
      </c>
      <c r="CZ199">
        <v>10</v>
      </c>
      <c r="DA199">
        <v>12</v>
      </c>
      <c r="DB199">
        <v>32</v>
      </c>
      <c r="DC199">
        <v>17</v>
      </c>
      <c r="DD199">
        <v>280</v>
      </c>
      <c r="DE199">
        <v>64</v>
      </c>
      <c r="DF199">
        <v>4</v>
      </c>
      <c r="DG199">
        <v>38</v>
      </c>
      <c r="DI199">
        <v>8</v>
      </c>
      <c r="DJ199">
        <v>219</v>
      </c>
      <c r="DK199">
        <v>2059</v>
      </c>
      <c r="DL199">
        <v>10</v>
      </c>
      <c r="DM199">
        <v>22</v>
      </c>
      <c r="DQ199">
        <v>12</v>
      </c>
      <c r="DR199">
        <v>10</v>
      </c>
      <c r="DV199">
        <v>6</v>
      </c>
      <c r="ED199">
        <v>63</v>
      </c>
      <c r="EE199">
        <v>21</v>
      </c>
      <c r="EF199">
        <v>9</v>
      </c>
      <c r="EH199">
        <v>5</v>
      </c>
      <c r="EL199">
        <v>4</v>
      </c>
      <c r="EO199">
        <v>3</v>
      </c>
      <c r="FW199">
        <v>1819</v>
      </c>
      <c r="JA199">
        <v>4</v>
      </c>
      <c r="JD199">
        <v>3</v>
      </c>
      <c r="JE199">
        <v>3</v>
      </c>
    </row>
    <row r="200" spans="1:265">
      <c r="A200" t="s">
        <v>1659</v>
      </c>
      <c r="B200" t="s">
        <v>4430</v>
      </c>
      <c r="C200" t="s">
        <v>1639</v>
      </c>
      <c r="D200" t="s">
        <v>1660</v>
      </c>
      <c r="E200" s="15" t="str">
        <f t="shared" si="6"/>
        <v>Kabardians</v>
      </c>
      <c r="F200" s="15">
        <f t="shared" si="7"/>
        <v>0.87924638812963685</v>
      </c>
      <c r="G200">
        <v>51220</v>
      </c>
      <c r="H200">
        <v>19</v>
      </c>
      <c r="I200">
        <v>2650</v>
      </c>
      <c r="J200">
        <v>64</v>
      </c>
      <c r="K200">
        <v>6</v>
      </c>
      <c r="M200">
        <v>4</v>
      </c>
      <c r="Z200">
        <v>4</v>
      </c>
      <c r="AA200">
        <v>29</v>
      </c>
      <c r="AR200">
        <v>6</v>
      </c>
      <c r="AX200">
        <v>38</v>
      </c>
      <c r="AZ200">
        <v>4</v>
      </c>
      <c r="BM200">
        <v>23</v>
      </c>
      <c r="BN200">
        <v>21</v>
      </c>
      <c r="BP200">
        <v>49</v>
      </c>
      <c r="BQ200">
        <v>18</v>
      </c>
      <c r="BR200">
        <v>33</v>
      </c>
      <c r="BS200">
        <v>150</v>
      </c>
      <c r="BT200">
        <v>17</v>
      </c>
      <c r="BU200">
        <v>6</v>
      </c>
      <c r="BZ200">
        <v>3</v>
      </c>
      <c r="CB200">
        <v>45035</v>
      </c>
      <c r="CC200">
        <v>12</v>
      </c>
      <c r="CD200">
        <v>24</v>
      </c>
      <c r="CE200">
        <v>9</v>
      </c>
      <c r="CF200">
        <v>4</v>
      </c>
      <c r="CH200">
        <v>360</v>
      </c>
      <c r="CI200">
        <v>8</v>
      </c>
      <c r="CK200">
        <v>53</v>
      </c>
      <c r="CM200">
        <v>82</v>
      </c>
      <c r="CY200">
        <v>165</v>
      </c>
      <c r="DA200">
        <v>4</v>
      </c>
      <c r="DB200">
        <v>4</v>
      </c>
      <c r="DD200">
        <v>59</v>
      </c>
      <c r="DE200">
        <v>34</v>
      </c>
      <c r="DG200">
        <v>5</v>
      </c>
      <c r="DI200">
        <v>11</v>
      </c>
      <c r="DJ200">
        <v>865</v>
      </c>
      <c r="DK200">
        <v>1313</v>
      </c>
      <c r="DN200">
        <v>6</v>
      </c>
      <c r="DQ200">
        <v>4</v>
      </c>
      <c r="EZ200">
        <v>6</v>
      </c>
      <c r="FW200">
        <v>17</v>
      </c>
    </row>
    <row r="201" spans="1:265">
      <c r="A201" t="s">
        <v>1661</v>
      </c>
      <c r="B201" t="s">
        <v>4430</v>
      </c>
      <c r="C201" t="s">
        <v>1639</v>
      </c>
      <c r="D201" t="s">
        <v>1662</v>
      </c>
      <c r="E201" s="15" t="str">
        <f t="shared" si="6"/>
        <v>Kabardians</v>
      </c>
      <c r="F201" s="15">
        <f t="shared" si="7"/>
        <v>0.79083892897940988</v>
      </c>
      <c r="G201">
        <v>71782</v>
      </c>
      <c r="H201">
        <v>51</v>
      </c>
      <c r="I201">
        <v>8162</v>
      </c>
      <c r="J201">
        <v>395</v>
      </c>
      <c r="K201">
        <v>31</v>
      </c>
      <c r="L201">
        <v>8</v>
      </c>
      <c r="M201">
        <v>4</v>
      </c>
      <c r="Z201">
        <v>5</v>
      </c>
      <c r="AA201">
        <v>74</v>
      </c>
      <c r="AQ201">
        <v>39</v>
      </c>
      <c r="AX201">
        <v>100</v>
      </c>
      <c r="AZ201">
        <v>3</v>
      </c>
      <c r="BD201">
        <v>3</v>
      </c>
      <c r="BK201">
        <v>7</v>
      </c>
      <c r="BM201">
        <v>30</v>
      </c>
      <c r="BN201">
        <v>59</v>
      </c>
      <c r="BP201">
        <v>16</v>
      </c>
      <c r="BQ201">
        <v>14</v>
      </c>
      <c r="BR201">
        <v>33</v>
      </c>
      <c r="BS201">
        <v>44</v>
      </c>
      <c r="BT201">
        <v>46</v>
      </c>
      <c r="BU201">
        <v>30</v>
      </c>
      <c r="BV201">
        <v>7</v>
      </c>
      <c r="BZ201">
        <v>17</v>
      </c>
      <c r="CB201">
        <v>56768</v>
      </c>
      <c r="CC201">
        <v>32</v>
      </c>
      <c r="CD201">
        <v>120</v>
      </c>
      <c r="CE201">
        <v>24</v>
      </c>
      <c r="CH201">
        <v>567</v>
      </c>
      <c r="CI201">
        <v>48</v>
      </c>
      <c r="CK201">
        <v>28</v>
      </c>
      <c r="CL201">
        <v>7</v>
      </c>
      <c r="CM201">
        <v>39</v>
      </c>
      <c r="CR201">
        <v>177</v>
      </c>
      <c r="CY201">
        <v>108</v>
      </c>
      <c r="DB201">
        <v>4</v>
      </c>
      <c r="DC201">
        <v>13</v>
      </c>
      <c r="DD201">
        <v>229</v>
      </c>
      <c r="DE201">
        <v>34</v>
      </c>
      <c r="DG201">
        <v>16</v>
      </c>
      <c r="DI201">
        <v>19</v>
      </c>
      <c r="DJ201">
        <v>443</v>
      </c>
      <c r="DK201">
        <v>3679</v>
      </c>
      <c r="DL201">
        <v>12</v>
      </c>
      <c r="DM201">
        <v>15</v>
      </c>
      <c r="DQ201">
        <v>6</v>
      </c>
      <c r="ED201">
        <v>27</v>
      </c>
      <c r="EE201">
        <v>3</v>
      </c>
      <c r="EG201">
        <v>6</v>
      </c>
      <c r="FW201">
        <v>174</v>
      </c>
    </row>
    <row r="202" spans="1:265">
      <c r="A202" t="s">
        <v>1663</v>
      </c>
      <c r="B202" t="s">
        <v>4430</v>
      </c>
      <c r="C202" t="s">
        <v>1639</v>
      </c>
      <c r="D202" t="s">
        <v>1664</v>
      </c>
      <c r="E202" s="15" t="str">
        <f t="shared" si="6"/>
        <v>Kabardians</v>
      </c>
      <c r="F202" s="15">
        <f t="shared" si="7"/>
        <v>0.90927481150003064</v>
      </c>
      <c r="G202">
        <v>48939</v>
      </c>
      <c r="H202">
        <v>17</v>
      </c>
      <c r="I202">
        <v>939</v>
      </c>
      <c r="J202">
        <v>31</v>
      </c>
      <c r="K202">
        <v>17</v>
      </c>
      <c r="M202">
        <v>6</v>
      </c>
      <c r="AA202">
        <v>3</v>
      </c>
      <c r="AQ202">
        <v>4</v>
      </c>
      <c r="AX202">
        <v>8</v>
      </c>
      <c r="BM202">
        <v>11</v>
      </c>
      <c r="BN202">
        <v>12</v>
      </c>
      <c r="BQ202">
        <v>5</v>
      </c>
      <c r="BR202">
        <v>6</v>
      </c>
      <c r="BT202">
        <v>9</v>
      </c>
      <c r="BZ202">
        <v>3</v>
      </c>
      <c r="CB202">
        <v>44499</v>
      </c>
      <c r="CC202">
        <v>12</v>
      </c>
      <c r="CD202">
        <v>78</v>
      </c>
      <c r="CE202">
        <v>35</v>
      </c>
      <c r="CH202">
        <v>42</v>
      </c>
      <c r="CI202">
        <v>3</v>
      </c>
      <c r="CL202">
        <v>9</v>
      </c>
      <c r="CY202">
        <v>3</v>
      </c>
      <c r="DB202">
        <v>5</v>
      </c>
      <c r="DD202">
        <v>29</v>
      </c>
      <c r="DE202">
        <v>5</v>
      </c>
      <c r="DG202">
        <v>17</v>
      </c>
      <c r="DI202">
        <v>187</v>
      </c>
      <c r="DJ202">
        <v>2936</v>
      </c>
      <c r="DK202">
        <v>8</v>
      </c>
      <c r="DM202">
        <v>6</v>
      </c>
      <c r="DQ202">
        <v>4</v>
      </c>
    </row>
    <row r="203" spans="1:265">
      <c r="A203" t="s">
        <v>1694</v>
      </c>
      <c r="B203" t="s">
        <v>4430</v>
      </c>
      <c r="C203" t="s">
        <v>1695</v>
      </c>
      <c r="D203" t="s">
        <v>1696</v>
      </c>
      <c r="E203" s="15" t="str">
        <f t="shared" si="6"/>
        <v>Abazins</v>
      </c>
      <c r="F203" s="15">
        <f t="shared" si="7"/>
        <v>0.86736188411740578</v>
      </c>
      <c r="G203">
        <v>17069</v>
      </c>
      <c r="H203">
        <v>72</v>
      </c>
      <c r="I203">
        <v>692</v>
      </c>
      <c r="J203">
        <v>23</v>
      </c>
      <c r="K203">
        <v>7</v>
      </c>
      <c r="AX203">
        <v>21</v>
      </c>
      <c r="AZ203">
        <v>4</v>
      </c>
      <c r="BM203">
        <v>4</v>
      </c>
      <c r="BN203">
        <v>3</v>
      </c>
      <c r="BR203">
        <v>6</v>
      </c>
      <c r="BT203">
        <v>5</v>
      </c>
      <c r="CB203">
        <v>24</v>
      </c>
      <c r="CC203">
        <v>5</v>
      </c>
      <c r="CD203">
        <v>853</v>
      </c>
      <c r="CE203">
        <v>14805</v>
      </c>
      <c r="CF203">
        <v>39</v>
      </c>
      <c r="CH203">
        <v>6</v>
      </c>
      <c r="CI203">
        <v>10</v>
      </c>
      <c r="CN203">
        <v>4</v>
      </c>
      <c r="CY203">
        <v>51</v>
      </c>
      <c r="DA203">
        <v>3</v>
      </c>
      <c r="DC203">
        <v>6</v>
      </c>
      <c r="DD203">
        <v>5</v>
      </c>
      <c r="DE203">
        <v>4</v>
      </c>
      <c r="DG203">
        <v>19</v>
      </c>
      <c r="DI203">
        <v>328</v>
      </c>
      <c r="DM203">
        <v>59</v>
      </c>
    </row>
    <row r="204" spans="1:265">
      <c r="A204" t="s">
        <v>1697</v>
      </c>
      <c r="B204" t="s">
        <v>4430</v>
      </c>
      <c r="C204" t="s">
        <v>1695</v>
      </c>
      <c r="D204" t="s">
        <v>1698</v>
      </c>
      <c r="E204" s="15" t="str">
        <f t="shared" si="6"/>
        <v>Circassians</v>
      </c>
      <c r="F204" s="15">
        <f t="shared" si="7"/>
        <v>0.39083158284937602</v>
      </c>
      <c r="G204">
        <v>16186</v>
      </c>
      <c r="H204">
        <v>123</v>
      </c>
      <c r="I204">
        <v>1606</v>
      </c>
      <c r="J204">
        <v>23</v>
      </c>
      <c r="K204">
        <v>7</v>
      </c>
      <c r="AA204">
        <v>11</v>
      </c>
      <c r="AX204">
        <v>101</v>
      </c>
      <c r="AZ204">
        <v>421</v>
      </c>
      <c r="BM204">
        <v>21</v>
      </c>
      <c r="BN204">
        <v>70</v>
      </c>
      <c r="BP204">
        <v>5</v>
      </c>
      <c r="BR204">
        <v>31</v>
      </c>
      <c r="BT204">
        <v>26</v>
      </c>
      <c r="BU204">
        <v>6</v>
      </c>
      <c r="CB204">
        <v>14</v>
      </c>
      <c r="CC204">
        <v>12</v>
      </c>
      <c r="CD204">
        <v>6326</v>
      </c>
      <c r="CE204">
        <v>4828</v>
      </c>
      <c r="CF204">
        <v>23</v>
      </c>
      <c r="CH204">
        <v>27</v>
      </c>
      <c r="CI204">
        <v>3</v>
      </c>
      <c r="CK204">
        <v>32</v>
      </c>
      <c r="CR204">
        <v>93</v>
      </c>
      <c r="CY204">
        <v>163</v>
      </c>
      <c r="DB204">
        <v>6</v>
      </c>
      <c r="DD204">
        <v>22</v>
      </c>
      <c r="DE204">
        <v>13</v>
      </c>
      <c r="DG204">
        <v>6</v>
      </c>
      <c r="DI204">
        <v>989</v>
      </c>
      <c r="DJ204">
        <v>5</v>
      </c>
      <c r="DK204">
        <v>429</v>
      </c>
      <c r="DM204">
        <v>735</v>
      </c>
      <c r="DQ204">
        <v>21</v>
      </c>
      <c r="EE204">
        <v>6</v>
      </c>
      <c r="ET204">
        <v>3</v>
      </c>
      <c r="HN204">
        <v>3</v>
      </c>
    </row>
    <row r="205" spans="1:265">
      <c r="A205" t="s">
        <v>1699</v>
      </c>
      <c r="B205" t="s">
        <v>4430</v>
      </c>
      <c r="C205" t="s">
        <v>1695</v>
      </c>
      <c r="D205" t="s">
        <v>1700</v>
      </c>
      <c r="E205" s="15" t="str">
        <f t="shared" si="6"/>
        <v>Russians</v>
      </c>
      <c r="F205" s="15">
        <f t="shared" si="7"/>
        <v>0.53861887827441135</v>
      </c>
      <c r="G205">
        <v>129069</v>
      </c>
      <c r="H205">
        <v>1506</v>
      </c>
      <c r="I205">
        <v>69519</v>
      </c>
      <c r="J205">
        <v>865</v>
      </c>
      <c r="K205">
        <v>235</v>
      </c>
      <c r="L205">
        <v>28</v>
      </c>
      <c r="M205">
        <v>28</v>
      </c>
      <c r="P205">
        <v>7</v>
      </c>
      <c r="V205">
        <v>6</v>
      </c>
      <c r="Y205">
        <v>10</v>
      </c>
      <c r="Z205">
        <v>16</v>
      </c>
      <c r="AA205">
        <v>127</v>
      </c>
      <c r="AQ205">
        <v>33</v>
      </c>
      <c r="AR205">
        <v>3</v>
      </c>
      <c r="AS205">
        <v>4</v>
      </c>
      <c r="AU205">
        <v>6</v>
      </c>
      <c r="AW205">
        <v>3</v>
      </c>
      <c r="AX205">
        <v>1688</v>
      </c>
      <c r="AZ205">
        <v>393</v>
      </c>
      <c r="BD205">
        <v>61</v>
      </c>
      <c r="BK205">
        <v>10</v>
      </c>
      <c r="BL205">
        <v>15</v>
      </c>
      <c r="BM205">
        <v>142</v>
      </c>
      <c r="BN205">
        <v>215</v>
      </c>
      <c r="BP205">
        <v>80</v>
      </c>
      <c r="BQ205">
        <v>41</v>
      </c>
      <c r="BR205">
        <v>89</v>
      </c>
      <c r="BS205">
        <v>115</v>
      </c>
      <c r="BT205">
        <v>137</v>
      </c>
      <c r="BU205">
        <v>25</v>
      </c>
      <c r="BV205">
        <v>8</v>
      </c>
      <c r="BW205">
        <v>8</v>
      </c>
      <c r="BZ205">
        <v>19</v>
      </c>
      <c r="CB205">
        <v>262</v>
      </c>
      <c r="CC205">
        <v>113</v>
      </c>
      <c r="CD205">
        <v>16824</v>
      </c>
      <c r="CE205">
        <v>10487</v>
      </c>
      <c r="CF205">
        <v>116</v>
      </c>
      <c r="CH205">
        <v>708</v>
      </c>
      <c r="CI205">
        <v>71</v>
      </c>
      <c r="CM205">
        <v>8</v>
      </c>
      <c r="CN205">
        <v>7</v>
      </c>
      <c r="CP205">
        <v>6</v>
      </c>
      <c r="CR205">
        <v>154</v>
      </c>
      <c r="CY205">
        <v>484</v>
      </c>
      <c r="CZ205">
        <v>4</v>
      </c>
      <c r="DA205">
        <v>42</v>
      </c>
      <c r="DB205">
        <v>22</v>
      </c>
      <c r="DC205">
        <v>55</v>
      </c>
      <c r="DD205">
        <v>552</v>
      </c>
      <c r="DE205">
        <v>57</v>
      </c>
      <c r="DG205">
        <v>115</v>
      </c>
      <c r="DI205">
        <v>20900</v>
      </c>
      <c r="DJ205">
        <v>80</v>
      </c>
      <c r="DK205">
        <v>53</v>
      </c>
      <c r="DM205">
        <v>1854</v>
      </c>
      <c r="DQ205">
        <v>46</v>
      </c>
      <c r="DZ205">
        <v>3</v>
      </c>
      <c r="ED205">
        <v>40</v>
      </c>
      <c r="EE205">
        <v>17</v>
      </c>
      <c r="EF205">
        <v>7</v>
      </c>
      <c r="EG205">
        <v>9</v>
      </c>
      <c r="EH205">
        <v>5</v>
      </c>
      <c r="EK205">
        <v>5</v>
      </c>
      <c r="EL205">
        <v>16</v>
      </c>
      <c r="EO205">
        <v>3</v>
      </c>
      <c r="EZ205">
        <v>12</v>
      </c>
      <c r="FW205">
        <v>22</v>
      </c>
      <c r="JA205">
        <v>13</v>
      </c>
      <c r="JD205">
        <v>6</v>
      </c>
      <c r="JE205">
        <v>3</v>
      </c>
    </row>
    <row r="206" spans="1:265">
      <c r="A206" t="s">
        <v>1701</v>
      </c>
      <c r="B206" t="s">
        <v>4430</v>
      </c>
      <c r="C206" t="s">
        <v>1695</v>
      </c>
      <c r="D206" t="s">
        <v>1702</v>
      </c>
      <c r="E206" s="15" t="str">
        <f t="shared" si="6"/>
        <v>Karachais</v>
      </c>
      <c r="F206" s="15">
        <f t="shared" si="7"/>
        <v>0.75076907559634876</v>
      </c>
      <c r="G206">
        <v>39658</v>
      </c>
      <c r="H206">
        <v>130</v>
      </c>
      <c r="I206">
        <v>6814</v>
      </c>
      <c r="J206">
        <v>217</v>
      </c>
      <c r="K206">
        <v>31</v>
      </c>
      <c r="L206">
        <v>8</v>
      </c>
      <c r="M206">
        <v>4</v>
      </c>
      <c r="Y206">
        <v>4</v>
      </c>
      <c r="Z206">
        <v>6</v>
      </c>
      <c r="AA206">
        <v>8</v>
      </c>
      <c r="AQ206">
        <v>5</v>
      </c>
      <c r="AT206">
        <v>3</v>
      </c>
      <c r="AX206">
        <v>163</v>
      </c>
      <c r="AZ206">
        <v>36</v>
      </c>
      <c r="BD206">
        <v>4</v>
      </c>
      <c r="BM206">
        <v>85</v>
      </c>
      <c r="BN206">
        <v>71</v>
      </c>
      <c r="BP206">
        <v>3</v>
      </c>
      <c r="BQ206">
        <v>37</v>
      </c>
      <c r="BR206">
        <v>47</v>
      </c>
      <c r="BS206">
        <v>55</v>
      </c>
      <c r="BT206">
        <v>18</v>
      </c>
      <c r="BZ206">
        <v>4</v>
      </c>
      <c r="CB206">
        <v>22</v>
      </c>
      <c r="CC206">
        <v>6</v>
      </c>
      <c r="CD206">
        <v>679</v>
      </c>
      <c r="CE206">
        <v>214</v>
      </c>
      <c r="CF206">
        <v>3</v>
      </c>
      <c r="CH206">
        <v>629</v>
      </c>
      <c r="CI206">
        <v>4</v>
      </c>
      <c r="CM206">
        <v>3</v>
      </c>
      <c r="CO206">
        <v>5</v>
      </c>
      <c r="CR206">
        <v>8</v>
      </c>
      <c r="CY206">
        <v>250</v>
      </c>
      <c r="CZ206">
        <v>3</v>
      </c>
      <c r="DA206">
        <v>12</v>
      </c>
      <c r="DB206">
        <v>5</v>
      </c>
      <c r="DC206">
        <v>11</v>
      </c>
      <c r="DD206">
        <v>50</v>
      </c>
      <c r="DE206">
        <v>9</v>
      </c>
      <c r="DG206">
        <v>13</v>
      </c>
      <c r="DI206">
        <v>29774</v>
      </c>
      <c r="DJ206">
        <v>52</v>
      </c>
      <c r="DK206">
        <v>20</v>
      </c>
      <c r="DM206">
        <v>94</v>
      </c>
      <c r="DQ206">
        <v>4</v>
      </c>
      <c r="DR206">
        <v>6</v>
      </c>
      <c r="ED206">
        <v>4</v>
      </c>
      <c r="EG206">
        <v>7</v>
      </c>
      <c r="EY206">
        <v>3</v>
      </c>
      <c r="FW206">
        <v>6</v>
      </c>
    </row>
    <row r="207" spans="1:265">
      <c r="A207" t="s">
        <v>1703</v>
      </c>
      <c r="B207" t="s">
        <v>4430</v>
      </c>
      <c r="C207" t="s">
        <v>1695</v>
      </c>
      <c r="D207" t="s">
        <v>1704</v>
      </c>
      <c r="E207" s="15" t="str">
        <f t="shared" si="6"/>
        <v>Karachais</v>
      </c>
      <c r="F207" s="15">
        <f t="shared" si="7"/>
        <v>0.8514287595470108</v>
      </c>
      <c r="G207">
        <v>30376</v>
      </c>
      <c r="H207">
        <v>174</v>
      </c>
      <c r="I207">
        <v>1000</v>
      </c>
      <c r="J207">
        <v>19</v>
      </c>
      <c r="K207">
        <v>10</v>
      </c>
      <c r="AX207">
        <v>27</v>
      </c>
      <c r="AZ207">
        <v>9</v>
      </c>
      <c r="BM207">
        <v>11</v>
      </c>
      <c r="BN207">
        <v>8</v>
      </c>
      <c r="BQ207">
        <v>15</v>
      </c>
      <c r="BS207">
        <v>8</v>
      </c>
      <c r="BU207">
        <v>5</v>
      </c>
      <c r="CB207">
        <v>7</v>
      </c>
      <c r="CD207">
        <v>1517</v>
      </c>
      <c r="CE207">
        <v>47</v>
      </c>
      <c r="CH207">
        <v>1480</v>
      </c>
      <c r="CI207">
        <v>8</v>
      </c>
      <c r="CY207">
        <v>29</v>
      </c>
      <c r="DB207">
        <v>8</v>
      </c>
      <c r="DC207">
        <v>10</v>
      </c>
      <c r="DD207">
        <v>8</v>
      </c>
      <c r="DE207">
        <v>4</v>
      </c>
      <c r="DG207">
        <v>3</v>
      </c>
      <c r="DI207">
        <v>25863</v>
      </c>
      <c r="DJ207">
        <v>17</v>
      </c>
      <c r="DK207">
        <v>9</v>
      </c>
      <c r="DM207">
        <v>15</v>
      </c>
      <c r="DQ207">
        <v>4</v>
      </c>
      <c r="DV207">
        <v>6</v>
      </c>
      <c r="JE207">
        <v>3</v>
      </c>
    </row>
    <row r="208" spans="1:265">
      <c r="A208" t="s">
        <v>1705</v>
      </c>
      <c r="B208" t="s">
        <v>4430</v>
      </c>
      <c r="C208" t="s">
        <v>1695</v>
      </c>
      <c r="D208" t="s">
        <v>1706</v>
      </c>
      <c r="E208" s="15" t="str">
        <f t="shared" si="6"/>
        <v>Circassians</v>
      </c>
      <c r="F208" s="15">
        <f t="shared" si="7"/>
        <v>0.95134405059955196</v>
      </c>
      <c r="G208">
        <v>30356</v>
      </c>
      <c r="H208">
        <v>115</v>
      </c>
      <c r="I208">
        <v>174</v>
      </c>
      <c r="AX208">
        <v>13</v>
      </c>
      <c r="BM208">
        <v>8</v>
      </c>
      <c r="BN208">
        <v>6</v>
      </c>
      <c r="BP208">
        <v>5</v>
      </c>
      <c r="BQ208">
        <v>4</v>
      </c>
      <c r="BR208">
        <v>3</v>
      </c>
      <c r="CB208">
        <v>20</v>
      </c>
      <c r="CC208">
        <v>7</v>
      </c>
      <c r="CD208">
        <v>28879</v>
      </c>
      <c r="CE208">
        <v>372</v>
      </c>
      <c r="CF208">
        <v>8</v>
      </c>
      <c r="CH208">
        <v>4</v>
      </c>
      <c r="CI208">
        <v>3</v>
      </c>
      <c r="CY208">
        <v>11</v>
      </c>
      <c r="DC208">
        <v>5</v>
      </c>
      <c r="DD208">
        <v>10</v>
      </c>
      <c r="DG208">
        <v>5</v>
      </c>
      <c r="DI208">
        <v>79</v>
      </c>
      <c r="DK208">
        <v>7</v>
      </c>
      <c r="DM208">
        <v>621</v>
      </c>
    </row>
    <row r="209" spans="1:265">
      <c r="A209" t="s">
        <v>1707</v>
      </c>
      <c r="B209" t="s">
        <v>4430</v>
      </c>
      <c r="C209" t="s">
        <v>1695</v>
      </c>
      <c r="D209" t="s">
        <v>1708</v>
      </c>
      <c r="E209" s="15" t="str">
        <f t="shared" si="6"/>
        <v>Karachais</v>
      </c>
      <c r="F209" s="15">
        <f t="shared" si="7"/>
        <v>0.86899210489865641</v>
      </c>
      <c r="G209">
        <v>43318</v>
      </c>
      <c r="H209">
        <v>296</v>
      </c>
      <c r="I209">
        <v>940</v>
      </c>
      <c r="J209">
        <v>25</v>
      </c>
      <c r="AA209">
        <v>9</v>
      </c>
      <c r="AX209">
        <v>19</v>
      </c>
      <c r="BM209">
        <v>18</v>
      </c>
      <c r="BN209">
        <v>62</v>
      </c>
      <c r="BQ209">
        <v>29</v>
      </c>
      <c r="BR209">
        <v>12</v>
      </c>
      <c r="BS209">
        <v>60</v>
      </c>
      <c r="CB209">
        <v>302</v>
      </c>
      <c r="CC209">
        <v>7</v>
      </c>
      <c r="CD209">
        <v>40</v>
      </c>
      <c r="CE209">
        <v>3376</v>
      </c>
      <c r="CF209">
        <v>8</v>
      </c>
      <c r="CH209">
        <v>14</v>
      </c>
      <c r="CI209">
        <v>24</v>
      </c>
      <c r="CM209">
        <v>9</v>
      </c>
      <c r="CY209">
        <v>41</v>
      </c>
      <c r="CZ209">
        <v>6</v>
      </c>
      <c r="DA209">
        <v>7</v>
      </c>
      <c r="DC209">
        <v>11</v>
      </c>
      <c r="DD209">
        <v>27</v>
      </c>
      <c r="DE209">
        <v>6</v>
      </c>
      <c r="DG209">
        <v>38</v>
      </c>
      <c r="DI209">
        <v>37643</v>
      </c>
      <c r="DJ209">
        <v>147</v>
      </c>
      <c r="DK209">
        <v>3</v>
      </c>
      <c r="DM209">
        <v>115</v>
      </c>
      <c r="DQ209">
        <v>3</v>
      </c>
      <c r="EE209">
        <v>3</v>
      </c>
      <c r="IA209">
        <v>3</v>
      </c>
    </row>
    <row r="210" spans="1:265">
      <c r="A210" t="s">
        <v>1709</v>
      </c>
      <c r="B210" t="s">
        <v>4430</v>
      </c>
      <c r="C210" t="s">
        <v>1695</v>
      </c>
      <c r="D210" t="s">
        <v>1710</v>
      </c>
      <c r="E210" s="15" t="str">
        <f t="shared" si="6"/>
        <v>Nogais</v>
      </c>
      <c r="F210" s="15">
        <f t="shared" si="7"/>
        <v>0.75681716584711667</v>
      </c>
      <c r="G210">
        <v>15659</v>
      </c>
      <c r="H210">
        <v>210</v>
      </c>
      <c r="I210">
        <v>1913</v>
      </c>
      <c r="J210">
        <v>54</v>
      </c>
      <c r="K210">
        <v>7</v>
      </c>
      <c r="Y210">
        <v>5</v>
      </c>
      <c r="AA210">
        <v>21</v>
      </c>
      <c r="AQ210">
        <v>8</v>
      </c>
      <c r="AX210">
        <v>65</v>
      </c>
      <c r="AZ210">
        <v>43</v>
      </c>
      <c r="BM210">
        <v>9</v>
      </c>
      <c r="BN210">
        <v>41</v>
      </c>
      <c r="BP210">
        <v>14</v>
      </c>
      <c r="BQ210">
        <v>7</v>
      </c>
      <c r="BR210">
        <v>22</v>
      </c>
      <c r="BS210">
        <v>4</v>
      </c>
      <c r="BT210">
        <v>19</v>
      </c>
      <c r="BU210">
        <v>5</v>
      </c>
      <c r="BV210">
        <v>5</v>
      </c>
      <c r="CB210">
        <v>5</v>
      </c>
      <c r="CC210">
        <v>8</v>
      </c>
      <c r="CD210">
        <v>474</v>
      </c>
      <c r="CE210">
        <v>265</v>
      </c>
      <c r="CF210">
        <v>11</v>
      </c>
      <c r="CH210">
        <v>16</v>
      </c>
      <c r="CI210">
        <v>9</v>
      </c>
      <c r="CR210">
        <v>6</v>
      </c>
      <c r="CY210">
        <v>168</v>
      </c>
      <c r="DA210">
        <v>3</v>
      </c>
      <c r="DB210">
        <v>7</v>
      </c>
      <c r="DC210">
        <v>5</v>
      </c>
      <c r="DD210">
        <v>116</v>
      </c>
      <c r="DE210">
        <v>54</v>
      </c>
      <c r="DG210">
        <v>20</v>
      </c>
      <c r="DI210">
        <v>165</v>
      </c>
      <c r="DJ210">
        <v>8</v>
      </c>
      <c r="DK210">
        <v>4</v>
      </c>
      <c r="DM210">
        <v>11851</v>
      </c>
      <c r="DP210">
        <v>4</v>
      </c>
      <c r="DQ210">
        <v>16</v>
      </c>
      <c r="ED210">
        <v>3</v>
      </c>
      <c r="EG210">
        <v>4</v>
      </c>
      <c r="EZ210">
        <v>3</v>
      </c>
    </row>
    <row r="211" spans="1:265">
      <c r="A211" t="s">
        <v>1711</v>
      </c>
      <c r="B211" t="s">
        <v>4430</v>
      </c>
      <c r="C211" t="s">
        <v>1695</v>
      </c>
      <c r="D211" t="s">
        <v>1712</v>
      </c>
      <c r="E211" s="15" t="str">
        <f t="shared" si="6"/>
        <v>Karachais</v>
      </c>
      <c r="F211" s="15">
        <f t="shared" si="7"/>
        <v>0.75254745595201578</v>
      </c>
      <c r="G211">
        <v>29343</v>
      </c>
      <c r="H211">
        <v>154</v>
      </c>
      <c r="I211">
        <v>5170</v>
      </c>
      <c r="J211">
        <v>114</v>
      </c>
      <c r="K211">
        <v>26</v>
      </c>
      <c r="L211">
        <v>5</v>
      </c>
      <c r="M211">
        <v>9</v>
      </c>
      <c r="AA211">
        <v>24</v>
      </c>
      <c r="AQ211">
        <v>13</v>
      </c>
      <c r="AX211">
        <v>225</v>
      </c>
      <c r="AZ211">
        <v>37</v>
      </c>
      <c r="BK211">
        <v>11</v>
      </c>
      <c r="BM211">
        <v>24</v>
      </c>
      <c r="BN211">
        <v>122</v>
      </c>
      <c r="BP211">
        <v>23</v>
      </c>
      <c r="BQ211">
        <v>16</v>
      </c>
      <c r="BR211">
        <v>38</v>
      </c>
      <c r="BS211">
        <v>7</v>
      </c>
      <c r="BT211">
        <v>40</v>
      </c>
      <c r="BU211">
        <v>3</v>
      </c>
      <c r="BW211">
        <v>4</v>
      </c>
      <c r="CB211">
        <v>40</v>
      </c>
      <c r="CC211">
        <v>6</v>
      </c>
      <c r="CD211">
        <v>184</v>
      </c>
      <c r="CE211">
        <v>185</v>
      </c>
      <c r="CF211">
        <v>4</v>
      </c>
      <c r="CH211">
        <v>36</v>
      </c>
      <c r="CI211">
        <v>13</v>
      </c>
      <c r="CM211">
        <v>11</v>
      </c>
      <c r="CR211">
        <v>27</v>
      </c>
      <c r="CY211">
        <v>87</v>
      </c>
      <c r="DA211">
        <v>12</v>
      </c>
      <c r="DB211">
        <v>9</v>
      </c>
      <c r="DC211">
        <v>28</v>
      </c>
      <c r="DD211">
        <v>44</v>
      </c>
      <c r="DE211">
        <v>34</v>
      </c>
      <c r="DG211">
        <v>14</v>
      </c>
      <c r="DI211">
        <v>22082</v>
      </c>
      <c r="DJ211">
        <v>61</v>
      </c>
      <c r="DK211">
        <v>240</v>
      </c>
      <c r="DM211">
        <v>138</v>
      </c>
      <c r="ED211">
        <v>8</v>
      </c>
      <c r="EH211">
        <v>9</v>
      </c>
      <c r="JA211">
        <v>3</v>
      </c>
    </row>
    <row r="212" spans="1:265">
      <c r="A212" t="s">
        <v>1713</v>
      </c>
      <c r="B212" t="s">
        <v>4430</v>
      </c>
      <c r="C212" t="s">
        <v>1695</v>
      </c>
      <c r="D212" t="s">
        <v>1714</v>
      </c>
      <c r="E212" s="15" t="str">
        <f t="shared" si="6"/>
        <v>Russians</v>
      </c>
      <c r="F212" s="15">
        <f t="shared" si="7"/>
        <v>0.77347975741681696</v>
      </c>
      <c r="G212">
        <v>24404</v>
      </c>
      <c r="H212">
        <v>82</v>
      </c>
      <c r="I212">
        <v>18876</v>
      </c>
      <c r="J212">
        <v>238</v>
      </c>
      <c r="K212">
        <v>45</v>
      </c>
      <c r="L212">
        <v>4</v>
      </c>
      <c r="Z212">
        <v>4</v>
      </c>
      <c r="AA212">
        <v>35</v>
      </c>
      <c r="AQ212">
        <v>4</v>
      </c>
      <c r="AR212">
        <v>7</v>
      </c>
      <c r="AX212">
        <v>78</v>
      </c>
      <c r="AZ212">
        <v>19</v>
      </c>
      <c r="BM212">
        <v>23</v>
      </c>
      <c r="BQ212">
        <v>4</v>
      </c>
      <c r="BR212">
        <v>3</v>
      </c>
      <c r="BT212">
        <v>26</v>
      </c>
      <c r="BZ212">
        <v>5</v>
      </c>
      <c r="CB212">
        <v>11</v>
      </c>
      <c r="CC212">
        <v>6</v>
      </c>
      <c r="CD212">
        <v>88</v>
      </c>
      <c r="CE212">
        <v>13</v>
      </c>
      <c r="CH212" t="s">
        <v>1715</v>
      </c>
      <c r="CI212">
        <v>3</v>
      </c>
      <c r="CK212">
        <v>5</v>
      </c>
      <c r="CR212">
        <v>8</v>
      </c>
      <c r="CY212">
        <v>67</v>
      </c>
      <c r="DA212">
        <v>4</v>
      </c>
      <c r="DB212">
        <v>8</v>
      </c>
      <c r="DC212">
        <v>13</v>
      </c>
      <c r="DD212">
        <v>16</v>
      </c>
      <c r="DE212">
        <v>9</v>
      </c>
      <c r="DG212">
        <v>100</v>
      </c>
      <c r="DI212">
        <v>4455</v>
      </c>
      <c r="DJ212">
        <v>14</v>
      </c>
      <c r="DK212">
        <v>5</v>
      </c>
      <c r="DM212">
        <v>29</v>
      </c>
      <c r="DN212">
        <v>4</v>
      </c>
      <c r="ED212">
        <v>3</v>
      </c>
      <c r="EE212">
        <v>8</v>
      </c>
      <c r="FW212">
        <v>6</v>
      </c>
      <c r="JA212">
        <v>7</v>
      </c>
    </row>
    <row r="213" spans="1:265">
      <c r="A213" t="s">
        <v>1716</v>
      </c>
      <c r="B213" t="s">
        <v>4430</v>
      </c>
      <c r="C213" t="s">
        <v>1695</v>
      </c>
      <c r="D213" t="s">
        <v>1717</v>
      </c>
      <c r="E213" s="15" t="str">
        <f t="shared" si="6"/>
        <v>Karachais</v>
      </c>
      <c r="F213" s="15">
        <f t="shared" si="7"/>
        <v>0.68979680496040763</v>
      </c>
      <c r="G213">
        <v>50641</v>
      </c>
      <c r="H213">
        <v>231</v>
      </c>
      <c r="I213">
        <v>10967</v>
      </c>
      <c r="J213">
        <v>117</v>
      </c>
      <c r="K213">
        <v>37</v>
      </c>
      <c r="L213">
        <v>4</v>
      </c>
      <c r="M213">
        <v>12</v>
      </c>
      <c r="AA213">
        <v>21</v>
      </c>
      <c r="AQ213">
        <v>10</v>
      </c>
      <c r="AX213">
        <v>70</v>
      </c>
      <c r="AZ213">
        <v>9</v>
      </c>
      <c r="BD213">
        <v>5</v>
      </c>
      <c r="BM213">
        <v>72</v>
      </c>
      <c r="BN213">
        <v>57</v>
      </c>
      <c r="BQ213">
        <v>19</v>
      </c>
      <c r="BR213">
        <v>18</v>
      </c>
      <c r="BS213">
        <v>13</v>
      </c>
      <c r="BT213">
        <v>75</v>
      </c>
      <c r="BU213">
        <v>12</v>
      </c>
      <c r="BW213">
        <v>23</v>
      </c>
      <c r="BZ213">
        <v>4</v>
      </c>
      <c r="CB213">
        <v>17</v>
      </c>
      <c r="CC213">
        <v>10</v>
      </c>
      <c r="CD213">
        <v>434</v>
      </c>
      <c r="CE213">
        <v>2251</v>
      </c>
      <c r="CF213">
        <v>19</v>
      </c>
      <c r="CH213">
        <v>73</v>
      </c>
      <c r="CI213">
        <v>19</v>
      </c>
      <c r="CL213">
        <v>8</v>
      </c>
      <c r="CR213">
        <v>340</v>
      </c>
      <c r="CY213">
        <v>236</v>
      </c>
      <c r="DA213">
        <v>12</v>
      </c>
      <c r="DB213">
        <v>3</v>
      </c>
      <c r="DC213">
        <v>23</v>
      </c>
      <c r="DD213">
        <v>62</v>
      </c>
      <c r="DE213">
        <v>11</v>
      </c>
      <c r="DG213">
        <v>38</v>
      </c>
      <c r="DI213">
        <v>34932</v>
      </c>
      <c r="DJ213">
        <v>27</v>
      </c>
      <c r="DK213">
        <v>97</v>
      </c>
      <c r="DM213">
        <v>77</v>
      </c>
      <c r="DN213">
        <v>20</v>
      </c>
      <c r="DQ213">
        <v>6</v>
      </c>
      <c r="DR213">
        <v>4</v>
      </c>
      <c r="DS213">
        <v>6</v>
      </c>
      <c r="DV213">
        <v>4</v>
      </c>
      <c r="ED213">
        <v>3</v>
      </c>
      <c r="EE213">
        <v>14</v>
      </c>
      <c r="EF213">
        <v>5</v>
      </c>
      <c r="EG213">
        <v>7</v>
      </c>
      <c r="JD213">
        <v>5</v>
      </c>
      <c r="JE213">
        <v>4</v>
      </c>
    </row>
    <row r="214" spans="1:265">
      <c r="A214" t="s">
        <v>1718</v>
      </c>
      <c r="B214" t="s">
        <v>4430</v>
      </c>
      <c r="C214" t="s">
        <v>1695</v>
      </c>
      <c r="D214" t="s">
        <v>1719</v>
      </c>
      <c r="E214" s="15" t="str">
        <f t="shared" si="6"/>
        <v>Russians</v>
      </c>
      <c r="F214" s="15">
        <f t="shared" si="7"/>
        <v>0.59712244109694868</v>
      </c>
      <c r="G214">
        <v>51780</v>
      </c>
      <c r="H214">
        <v>386</v>
      </c>
      <c r="I214">
        <v>30919</v>
      </c>
      <c r="J214">
        <v>281</v>
      </c>
      <c r="K214">
        <v>43</v>
      </c>
      <c r="L214">
        <v>7</v>
      </c>
      <c r="W214">
        <v>3</v>
      </c>
      <c r="Y214">
        <v>5</v>
      </c>
      <c r="Z214">
        <v>3</v>
      </c>
      <c r="AA214">
        <v>32</v>
      </c>
      <c r="AQ214">
        <v>11</v>
      </c>
      <c r="AX214">
        <v>224</v>
      </c>
      <c r="AZ214">
        <v>296</v>
      </c>
      <c r="BD214">
        <v>4</v>
      </c>
      <c r="BK214">
        <v>3</v>
      </c>
      <c r="BL214">
        <v>14</v>
      </c>
      <c r="BM214" t="s">
        <v>1715</v>
      </c>
      <c r="BN214">
        <v>12</v>
      </c>
      <c r="BQ214">
        <v>5</v>
      </c>
      <c r="BR214">
        <v>10</v>
      </c>
      <c r="BS214">
        <v>7</v>
      </c>
      <c r="BT214">
        <v>28</v>
      </c>
      <c r="BU214">
        <v>21</v>
      </c>
      <c r="BV214">
        <v>3</v>
      </c>
      <c r="BW214">
        <v>6</v>
      </c>
      <c r="BZ214">
        <v>3</v>
      </c>
      <c r="CB214">
        <v>22</v>
      </c>
      <c r="CC214">
        <v>3</v>
      </c>
      <c r="CD214">
        <v>136</v>
      </c>
      <c r="CE214">
        <v>50</v>
      </c>
      <c r="CH214">
        <v>70</v>
      </c>
      <c r="CI214">
        <v>19</v>
      </c>
      <c r="CR214">
        <v>251</v>
      </c>
      <c r="CY214">
        <v>83</v>
      </c>
      <c r="DA214">
        <v>9</v>
      </c>
      <c r="DB214">
        <v>12</v>
      </c>
      <c r="DC214">
        <v>25</v>
      </c>
      <c r="DD214">
        <v>55</v>
      </c>
      <c r="DE214">
        <v>37</v>
      </c>
      <c r="DG214">
        <v>16</v>
      </c>
      <c r="DI214">
        <v>16987</v>
      </c>
      <c r="DJ214">
        <v>8</v>
      </c>
      <c r="DK214">
        <v>23</v>
      </c>
      <c r="DM214">
        <v>37</v>
      </c>
      <c r="DQ214">
        <v>4</v>
      </c>
      <c r="DT214">
        <v>5</v>
      </c>
      <c r="ED214">
        <v>9</v>
      </c>
      <c r="EE214">
        <v>11</v>
      </c>
      <c r="EF214">
        <v>6</v>
      </c>
      <c r="EH214">
        <v>6</v>
      </c>
      <c r="EL214">
        <v>14</v>
      </c>
      <c r="EY214">
        <v>3</v>
      </c>
      <c r="EZ214">
        <v>5</v>
      </c>
      <c r="JA214">
        <v>5</v>
      </c>
    </row>
    <row r="215" spans="1:265">
      <c r="A215" t="s">
        <v>2950</v>
      </c>
      <c r="B215" t="s">
        <v>4430</v>
      </c>
      <c r="C215" t="s">
        <v>2951</v>
      </c>
      <c r="D215" t="s">
        <v>2952</v>
      </c>
      <c r="E215" s="15" t="str">
        <f t="shared" si="6"/>
        <v>Aguly</v>
      </c>
      <c r="F215" s="15">
        <f t="shared" si="7"/>
        <v>0.92520528382720457</v>
      </c>
      <c r="G215">
        <v>11204</v>
      </c>
      <c r="H215">
        <v>103</v>
      </c>
      <c r="I215">
        <v>21</v>
      </c>
      <c r="AX215">
        <v>3</v>
      </c>
      <c r="BQ215">
        <v>4</v>
      </c>
      <c r="BR215">
        <v>669</v>
      </c>
      <c r="BS215">
        <v>5</v>
      </c>
      <c r="BT215">
        <v>12</v>
      </c>
      <c r="BU215">
        <v>14</v>
      </c>
      <c r="BW215">
        <v>10366</v>
      </c>
      <c r="BX215">
        <v>3</v>
      </c>
      <c r="DD215">
        <v>4</v>
      </c>
    </row>
    <row r="216" spans="1:265">
      <c r="A216" t="s">
        <v>2953</v>
      </c>
      <c r="B216" t="s">
        <v>4430</v>
      </c>
      <c r="C216" t="s">
        <v>2951</v>
      </c>
      <c r="D216" t="s">
        <v>2954</v>
      </c>
      <c r="E216" s="15" t="str">
        <f t="shared" si="6"/>
        <v>Lezgins</v>
      </c>
      <c r="F216" s="15">
        <f t="shared" si="7"/>
        <v>0.98466445834866889</v>
      </c>
      <c r="G216">
        <v>32604</v>
      </c>
      <c r="H216">
        <v>200</v>
      </c>
      <c r="I216">
        <v>167</v>
      </c>
      <c r="J216">
        <v>8</v>
      </c>
      <c r="BQ216">
        <v>15</v>
      </c>
      <c r="BR216">
        <v>8</v>
      </c>
      <c r="BS216">
        <v>3</v>
      </c>
      <c r="BT216">
        <v>32104</v>
      </c>
      <c r="BU216">
        <v>19</v>
      </c>
      <c r="BV216">
        <v>31</v>
      </c>
      <c r="BX216">
        <v>10</v>
      </c>
      <c r="CH216">
        <v>4</v>
      </c>
      <c r="CI216">
        <v>4</v>
      </c>
      <c r="DB216">
        <v>3</v>
      </c>
      <c r="DD216">
        <v>11</v>
      </c>
      <c r="DE216">
        <v>11</v>
      </c>
      <c r="DN216">
        <v>7</v>
      </c>
    </row>
    <row r="217" spans="1:265">
      <c r="A217" t="s">
        <v>2955</v>
      </c>
      <c r="B217" t="s">
        <v>4430</v>
      </c>
      <c r="C217" t="s">
        <v>2951</v>
      </c>
      <c r="D217" t="s">
        <v>2956</v>
      </c>
      <c r="E217" s="15" t="str">
        <f t="shared" si="6"/>
        <v>Avars</v>
      </c>
      <c r="F217" s="15">
        <f t="shared" si="7"/>
        <v>0.99332243118015806</v>
      </c>
      <c r="G217">
        <v>22014</v>
      </c>
      <c r="H217">
        <v>100</v>
      </c>
      <c r="I217">
        <v>14</v>
      </c>
      <c r="BN217">
        <v>9</v>
      </c>
      <c r="BQ217">
        <v>21867</v>
      </c>
      <c r="BR217">
        <v>3</v>
      </c>
      <c r="DE217">
        <v>6</v>
      </c>
    </row>
    <row r="218" spans="1:265">
      <c r="A218" t="s">
        <v>2957</v>
      </c>
      <c r="B218" t="s">
        <v>4430</v>
      </c>
      <c r="C218" t="s">
        <v>2951</v>
      </c>
      <c r="D218" t="s">
        <v>2958</v>
      </c>
      <c r="E218" s="15" t="str">
        <f t="shared" si="6"/>
        <v>Dargins</v>
      </c>
      <c r="F218" s="15">
        <f t="shared" si="7"/>
        <v>0.95985660405541651</v>
      </c>
      <c r="G218">
        <v>53558</v>
      </c>
      <c r="H218">
        <v>337</v>
      </c>
      <c r="I218">
        <v>17</v>
      </c>
      <c r="BN218">
        <v>3</v>
      </c>
      <c r="BQ218">
        <v>41</v>
      </c>
      <c r="BR218">
        <v>51408</v>
      </c>
      <c r="BS218">
        <v>1721</v>
      </c>
      <c r="BT218">
        <v>8</v>
      </c>
      <c r="BU218">
        <v>4</v>
      </c>
      <c r="DD218">
        <v>6</v>
      </c>
      <c r="DE218">
        <v>15</v>
      </c>
      <c r="DM218">
        <v>3</v>
      </c>
    </row>
    <row r="219" spans="1:265">
      <c r="A219" t="s">
        <v>2959</v>
      </c>
      <c r="B219" t="s">
        <v>4430</v>
      </c>
      <c r="C219" t="s">
        <v>2951</v>
      </c>
      <c r="D219" t="s">
        <v>2960</v>
      </c>
      <c r="E219" s="15" t="str">
        <f t="shared" si="6"/>
        <v>Kumyks</v>
      </c>
      <c r="F219" s="15">
        <f t="shared" si="7"/>
        <v>0.48285595501192535</v>
      </c>
      <c r="G219">
        <v>45701</v>
      </c>
      <c r="H219">
        <v>155</v>
      </c>
      <c r="I219">
        <v>357</v>
      </c>
      <c r="J219">
        <v>5</v>
      </c>
      <c r="AA219">
        <v>33</v>
      </c>
      <c r="AQ219">
        <v>6</v>
      </c>
      <c r="AX219">
        <v>3</v>
      </c>
      <c r="BM219">
        <v>8</v>
      </c>
      <c r="BN219">
        <v>2767</v>
      </c>
      <c r="BQ219">
        <v>9253</v>
      </c>
      <c r="BR219">
        <v>2768</v>
      </c>
      <c r="BS219">
        <v>353</v>
      </c>
      <c r="BT219">
        <v>85</v>
      </c>
      <c r="BU219">
        <v>14</v>
      </c>
      <c r="BV219">
        <v>4</v>
      </c>
      <c r="BW219">
        <v>9</v>
      </c>
      <c r="BX219">
        <v>10</v>
      </c>
      <c r="CH219">
        <v>9</v>
      </c>
      <c r="CY219">
        <v>109</v>
      </c>
      <c r="DA219">
        <v>3</v>
      </c>
      <c r="DC219">
        <v>26</v>
      </c>
      <c r="DD219">
        <v>23</v>
      </c>
      <c r="DE219">
        <v>22067</v>
      </c>
      <c r="DG219">
        <v>3</v>
      </c>
      <c r="DM219">
        <v>7555</v>
      </c>
      <c r="DN219">
        <v>7</v>
      </c>
      <c r="DQ219">
        <v>3</v>
      </c>
      <c r="FW219">
        <v>47</v>
      </c>
      <c r="FZ219">
        <v>14</v>
      </c>
    </row>
    <row r="220" spans="1:265">
      <c r="A220" t="s">
        <v>2961</v>
      </c>
      <c r="B220" t="s">
        <v>4430</v>
      </c>
      <c r="C220" t="s">
        <v>2951</v>
      </c>
      <c r="D220" t="s">
        <v>2962</v>
      </c>
      <c r="E220" s="15" t="str">
        <f t="shared" si="6"/>
        <v>Avars</v>
      </c>
      <c r="F220" s="15">
        <f t="shared" si="7"/>
        <v>0.95044365082287108</v>
      </c>
      <c r="G220">
        <v>54322</v>
      </c>
      <c r="H220">
        <v>453</v>
      </c>
      <c r="I220">
        <v>599</v>
      </c>
      <c r="J220">
        <v>7</v>
      </c>
      <c r="M220">
        <v>7</v>
      </c>
      <c r="AQ220">
        <v>3</v>
      </c>
      <c r="AX220">
        <v>53</v>
      </c>
      <c r="BL220">
        <v>4</v>
      </c>
      <c r="BM220">
        <v>14</v>
      </c>
      <c r="BN220">
        <v>14</v>
      </c>
      <c r="BQ220">
        <v>51630</v>
      </c>
      <c r="BR220">
        <v>23</v>
      </c>
      <c r="BS220">
        <v>6</v>
      </c>
      <c r="BT220">
        <v>14</v>
      </c>
      <c r="BU220">
        <v>3</v>
      </c>
      <c r="CB220">
        <v>7</v>
      </c>
      <c r="CC220">
        <v>3</v>
      </c>
      <c r="CH220">
        <v>16</v>
      </c>
      <c r="CY220">
        <v>13</v>
      </c>
      <c r="DA220">
        <v>6</v>
      </c>
      <c r="DC220">
        <v>4</v>
      </c>
      <c r="DD220">
        <v>11</v>
      </c>
      <c r="DE220">
        <v>47</v>
      </c>
      <c r="DK220">
        <v>3</v>
      </c>
      <c r="DM220">
        <v>3</v>
      </c>
      <c r="DN220">
        <v>6</v>
      </c>
      <c r="DP220">
        <v>3</v>
      </c>
      <c r="EF220">
        <v>6</v>
      </c>
      <c r="EY220">
        <v>4</v>
      </c>
      <c r="FW220">
        <v>5</v>
      </c>
    </row>
    <row r="221" spans="1:265">
      <c r="A221" t="s">
        <v>2963</v>
      </c>
      <c r="B221" t="s">
        <v>4430</v>
      </c>
      <c r="C221" t="s">
        <v>2951</v>
      </c>
      <c r="D221" t="s">
        <v>2964</v>
      </c>
      <c r="E221" s="15" t="str">
        <f t="shared" si="6"/>
        <v>Kumyks</v>
      </c>
      <c r="F221" s="15">
        <f t="shared" si="7"/>
        <v>0.61055557069289668</v>
      </c>
      <c r="G221">
        <v>73402</v>
      </c>
      <c r="H221">
        <v>974</v>
      </c>
      <c r="I221">
        <v>201</v>
      </c>
      <c r="J221">
        <v>4</v>
      </c>
      <c r="BD221">
        <v>6</v>
      </c>
      <c r="BN221">
        <v>14</v>
      </c>
      <c r="BQ221">
        <v>17186</v>
      </c>
      <c r="BR221">
        <v>9764</v>
      </c>
      <c r="BS221">
        <v>193</v>
      </c>
      <c r="BT221">
        <v>5</v>
      </c>
      <c r="BU221">
        <v>8</v>
      </c>
      <c r="CY221">
        <v>5</v>
      </c>
      <c r="DC221">
        <v>5</v>
      </c>
      <c r="DD221">
        <v>19</v>
      </c>
      <c r="DE221">
        <v>44816</v>
      </c>
      <c r="DG221">
        <v>3</v>
      </c>
      <c r="DM221">
        <v>5</v>
      </c>
      <c r="JE221">
        <v>4</v>
      </c>
    </row>
    <row r="222" spans="1:265">
      <c r="A222" t="s">
        <v>2965</v>
      </c>
      <c r="B222" t="s">
        <v>4430</v>
      </c>
      <c r="C222" t="s">
        <v>2951</v>
      </c>
      <c r="D222" t="s">
        <v>2966</v>
      </c>
      <c r="E222" s="15" t="str">
        <f t="shared" si="6"/>
        <v>Avars</v>
      </c>
      <c r="F222" s="15">
        <f t="shared" si="7"/>
        <v>0.97316803939882823</v>
      </c>
      <c r="G222">
        <v>11777</v>
      </c>
      <c r="H222">
        <v>97</v>
      </c>
      <c r="I222">
        <v>8</v>
      </c>
      <c r="BM222">
        <v>6</v>
      </c>
      <c r="BN222">
        <v>3</v>
      </c>
      <c r="BQ222">
        <v>11461</v>
      </c>
      <c r="BR222">
        <v>17</v>
      </c>
      <c r="BS222">
        <v>178</v>
      </c>
      <c r="BT222">
        <v>6</v>
      </c>
      <c r="BW222">
        <v>5</v>
      </c>
      <c r="CY222">
        <v>6</v>
      </c>
      <c r="DD222">
        <v>3</v>
      </c>
      <c r="DE222">
        <v>3</v>
      </c>
    </row>
    <row r="223" spans="1:265">
      <c r="A223" t="s">
        <v>2967</v>
      </c>
      <c r="B223" t="s">
        <v>4430</v>
      </c>
      <c r="C223" t="s">
        <v>2951</v>
      </c>
      <c r="D223" t="s">
        <v>2968</v>
      </c>
      <c r="E223" s="15" t="str">
        <f t="shared" si="6"/>
        <v>Dargins</v>
      </c>
      <c r="F223" s="15">
        <f t="shared" si="7"/>
        <v>0.99005693426680108</v>
      </c>
      <c r="G223">
        <v>36709</v>
      </c>
      <c r="H223">
        <v>268</v>
      </c>
      <c r="I223">
        <v>35</v>
      </c>
      <c r="AQ223">
        <v>6</v>
      </c>
      <c r="BQ223">
        <v>12</v>
      </c>
      <c r="BR223">
        <v>36344</v>
      </c>
      <c r="BS223">
        <v>8</v>
      </c>
      <c r="BT223">
        <v>8</v>
      </c>
      <c r="BU223">
        <v>9</v>
      </c>
      <c r="BW223">
        <v>3</v>
      </c>
      <c r="DD223">
        <v>5</v>
      </c>
      <c r="DE223">
        <v>7</v>
      </c>
      <c r="DG223">
        <v>5</v>
      </c>
    </row>
    <row r="224" spans="1:265">
      <c r="A224" t="s">
        <v>2969</v>
      </c>
      <c r="B224" t="s">
        <v>4430</v>
      </c>
      <c r="C224" t="s">
        <v>2951</v>
      </c>
      <c r="D224" t="s">
        <v>2970</v>
      </c>
      <c r="E224" s="15" t="str">
        <f t="shared" si="6"/>
        <v>Azerbaijanis</v>
      </c>
      <c r="F224" s="15">
        <f t="shared" si="7"/>
        <v>0.60489228097805237</v>
      </c>
      <c r="G224">
        <v>99054</v>
      </c>
      <c r="H224">
        <v>501</v>
      </c>
      <c r="I224">
        <v>459</v>
      </c>
      <c r="J224">
        <v>13</v>
      </c>
      <c r="AA224">
        <v>3</v>
      </c>
      <c r="AQ224">
        <v>8</v>
      </c>
      <c r="AX224">
        <v>35</v>
      </c>
      <c r="BD224">
        <v>6</v>
      </c>
      <c r="BF224">
        <v>39</v>
      </c>
      <c r="BM224">
        <v>7</v>
      </c>
      <c r="BN224">
        <v>10</v>
      </c>
      <c r="BQ224">
        <v>76</v>
      </c>
      <c r="BR224">
        <v>7786</v>
      </c>
      <c r="BS224">
        <v>193</v>
      </c>
      <c r="BT224">
        <v>17123</v>
      </c>
      <c r="BU224">
        <v>9811</v>
      </c>
      <c r="BV224">
        <v>396</v>
      </c>
      <c r="BW224">
        <v>2169</v>
      </c>
      <c r="CH224">
        <v>6</v>
      </c>
      <c r="CI224">
        <v>18</v>
      </c>
      <c r="CM224">
        <v>10</v>
      </c>
      <c r="CR224">
        <v>4</v>
      </c>
      <c r="CY224">
        <v>28</v>
      </c>
      <c r="DA224">
        <v>7</v>
      </c>
      <c r="DB224">
        <v>3</v>
      </c>
      <c r="DC224">
        <v>5</v>
      </c>
      <c r="DD224">
        <v>59917</v>
      </c>
      <c r="DE224">
        <v>407</v>
      </c>
      <c r="DM224">
        <v>4</v>
      </c>
      <c r="DQ224">
        <v>19</v>
      </c>
      <c r="DR224">
        <v>6</v>
      </c>
      <c r="ED224">
        <v>3</v>
      </c>
    </row>
    <row r="225" spans="1:265">
      <c r="A225" t="s">
        <v>2971</v>
      </c>
      <c r="B225" t="s">
        <v>4430</v>
      </c>
      <c r="C225" t="s">
        <v>2951</v>
      </c>
      <c r="D225" t="s">
        <v>2972</v>
      </c>
      <c r="E225" s="15" t="str">
        <f t="shared" si="6"/>
        <v>Lezgins</v>
      </c>
      <c r="F225" s="15">
        <f t="shared" si="7"/>
        <v>0.93546916715504336</v>
      </c>
      <c r="G225">
        <v>15357</v>
      </c>
      <c r="H225">
        <v>66</v>
      </c>
      <c r="I225">
        <v>24</v>
      </c>
      <c r="J225">
        <v>3</v>
      </c>
      <c r="BQ225">
        <v>8</v>
      </c>
      <c r="BR225">
        <v>4</v>
      </c>
      <c r="BT225">
        <v>14366</v>
      </c>
      <c r="BU225">
        <v>51</v>
      </c>
      <c r="BV225">
        <v>461</v>
      </c>
      <c r="BW225">
        <v>351</v>
      </c>
      <c r="DD225">
        <v>21</v>
      </c>
      <c r="DE225">
        <v>4</v>
      </c>
      <c r="DG225">
        <v>3</v>
      </c>
    </row>
    <row r="226" spans="1:265">
      <c r="A226" t="s">
        <v>2973</v>
      </c>
      <c r="B226" t="s">
        <v>4430</v>
      </c>
      <c r="C226" t="s">
        <v>2951</v>
      </c>
      <c r="D226" t="s">
        <v>2974</v>
      </c>
      <c r="E226" s="15" t="str">
        <f t="shared" si="6"/>
        <v>Avars</v>
      </c>
      <c r="F226" s="15">
        <f t="shared" si="7"/>
        <v>0.99241587142139631</v>
      </c>
      <c r="G226">
        <v>19910</v>
      </c>
      <c r="H226">
        <v>104</v>
      </c>
      <c r="I226">
        <v>23</v>
      </c>
      <c r="BQ226">
        <v>19759</v>
      </c>
      <c r="BR226">
        <v>8</v>
      </c>
      <c r="DE226">
        <v>3</v>
      </c>
      <c r="DM226">
        <v>3</v>
      </c>
    </row>
    <row r="227" spans="1:265">
      <c r="A227" t="s">
        <v>2975</v>
      </c>
      <c r="B227" t="s">
        <v>4430</v>
      </c>
      <c r="C227" t="s">
        <v>2951</v>
      </c>
      <c r="D227" t="s">
        <v>2976</v>
      </c>
      <c r="E227" s="15" t="str">
        <f t="shared" si="6"/>
        <v>Avars</v>
      </c>
      <c r="F227" s="15">
        <f t="shared" si="7"/>
        <v>0.45596665761780814</v>
      </c>
      <c r="G227">
        <v>62623</v>
      </c>
      <c r="H227">
        <v>206</v>
      </c>
      <c r="I227">
        <v>1206</v>
      </c>
      <c r="J227">
        <v>18</v>
      </c>
      <c r="K227">
        <v>10</v>
      </c>
      <c r="AA227">
        <v>4</v>
      </c>
      <c r="AQ227">
        <v>6</v>
      </c>
      <c r="AX227">
        <v>33</v>
      </c>
      <c r="AZ227">
        <v>22</v>
      </c>
      <c r="BD227">
        <v>15</v>
      </c>
      <c r="BK227">
        <v>8</v>
      </c>
      <c r="BM227">
        <v>7</v>
      </c>
      <c r="BN227">
        <v>94</v>
      </c>
      <c r="BP227">
        <v>18</v>
      </c>
      <c r="BQ227">
        <v>28554</v>
      </c>
      <c r="BR227">
        <v>3945</v>
      </c>
      <c r="BS227">
        <v>4253</v>
      </c>
      <c r="BT227">
        <v>248</v>
      </c>
      <c r="BU227">
        <v>182</v>
      </c>
      <c r="BV227">
        <v>16</v>
      </c>
      <c r="BW227">
        <v>17</v>
      </c>
      <c r="BX227">
        <v>4</v>
      </c>
      <c r="CB227">
        <v>16</v>
      </c>
      <c r="CC227">
        <v>5</v>
      </c>
      <c r="CH227">
        <v>20</v>
      </c>
      <c r="CM227">
        <v>44</v>
      </c>
      <c r="CO227">
        <v>10</v>
      </c>
      <c r="CY227">
        <v>123</v>
      </c>
      <c r="DA227">
        <v>12</v>
      </c>
      <c r="DB227">
        <v>7</v>
      </c>
      <c r="DC227">
        <v>3</v>
      </c>
      <c r="DD227">
        <v>338</v>
      </c>
      <c r="DE227">
        <v>19108</v>
      </c>
      <c r="DG227">
        <v>6</v>
      </c>
      <c r="DI227">
        <v>18</v>
      </c>
      <c r="DK227">
        <v>6</v>
      </c>
      <c r="DM227">
        <v>29</v>
      </c>
      <c r="DQ227">
        <v>3</v>
      </c>
      <c r="DR227">
        <v>5</v>
      </c>
      <c r="ED227">
        <v>3</v>
      </c>
      <c r="EF227">
        <v>6</v>
      </c>
      <c r="EG227">
        <v>4</v>
      </c>
    </row>
    <row r="228" spans="1:265">
      <c r="A228" t="s">
        <v>2977</v>
      </c>
      <c r="B228" t="s">
        <v>4430</v>
      </c>
      <c r="C228" t="s">
        <v>2951</v>
      </c>
      <c r="D228" t="s">
        <v>2978</v>
      </c>
      <c r="E228" s="15" t="str">
        <f t="shared" si="6"/>
        <v>Tabasarans</v>
      </c>
      <c r="F228" s="15">
        <f t="shared" si="7"/>
        <v>0.46202055653045876</v>
      </c>
      <c r="G228">
        <v>27923</v>
      </c>
      <c r="H228">
        <v>71</v>
      </c>
      <c r="I228">
        <v>306</v>
      </c>
      <c r="J228">
        <v>10</v>
      </c>
      <c r="Y228">
        <v>9</v>
      </c>
      <c r="AQ228">
        <v>3</v>
      </c>
      <c r="AX228">
        <v>8</v>
      </c>
      <c r="AZ228">
        <v>4</v>
      </c>
      <c r="BD228">
        <v>6</v>
      </c>
      <c r="BM228">
        <v>6</v>
      </c>
      <c r="BP228">
        <v>3</v>
      </c>
      <c r="BQ228">
        <v>58</v>
      </c>
      <c r="BR228">
        <v>1838</v>
      </c>
      <c r="BS228">
        <v>44</v>
      </c>
      <c r="BT228">
        <v>4986</v>
      </c>
      <c r="BU228">
        <v>12901</v>
      </c>
      <c r="BV228">
        <v>72</v>
      </c>
      <c r="BW228">
        <v>857</v>
      </c>
      <c r="BX228">
        <v>13</v>
      </c>
      <c r="CB228">
        <v>4</v>
      </c>
      <c r="CH228">
        <v>10</v>
      </c>
      <c r="CK228">
        <v>10</v>
      </c>
      <c r="CM228">
        <v>9</v>
      </c>
      <c r="CY228">
        <v>39</v>
      </c>
      <c r="DD228">
        <v>6463</v>
      </c>
      <c r="DE228">
        <v>167</v>
      </c>
      <c r="DK228">
        <v>3</v>
      </c>
      <c r="DM228">
        <v>5</v>
      </c>
      <c r="DZ228">
        <v>4</v>
      </c>
      <c r="EC228">
        <v>4</v>
      </c>
    </row>
    <row r="229" spans="1:265">
      <c r="A229" t="s">
        <v>2979</v>
      </c>
      <c r="B229" t="s">
        <v>4430</v>
      </c>
      <c r="C229" t="s">
        <v>2951</v>
      </c>
      <c r="D229" t="s">
        <v>2980</v>
      </c>
      <c r="E229" s="15" t="str">
        <f t="shared" si="6"/>
        <v>Azerbaijanis</v>
      </c>
      <c r="F229" s="15">
        <f t="shared" si="7"/>
        <v>0.34677013422818792</v>
      </c>
      <c r="G229">
        <v>119200</v>
      </c>
      <c r="H229">
        <v>666</v>
      </c>
      <c r="I229">
        <v>4423</v>
      </c>
      <c r="J229">
        <v>132</v>
      </c>
      <c r="K229">
        <v>25</v>
      </c>
      <c r="L229">
        <v>3</v>
      </c>
      <c r="Y229">
        <v>4</v>
      </c>
      <c r="AA229">
        <v>9</v>
      </c>
      <c r="AQ229">
        <v>16</v>
      </c>
      <c r="AX229">
        <v>1365</v>
      </c>
      <c r="AZ229">
        <v>6</v>
      </c>
      <c r="BD229">
        <v>1214</v>
      </c>
      <c r="BF229">
        <v>128</v>
      </c>
      <c r="BK229">
        <v>3</v>
      </c>
      <c r="BM229">
        <v>10</v>
      </c>
      <c r="BN229">
        <v>35</v>
      </c>
      <c r="BP229">
        <v>20</v>
      </c>
      <c r="BQ229">
        <v>541</v>
      </c>
      <c r="BR229">
        <v>6618</v>
      </c>
      <c r="BS229">
        <v>467</v>
      </c>
      <c r="BT229">
        <v>39020</v>
      </c>
      <c r="BU229">
        <v>16764</v>
      </c>
      <c r="BV229">
        <v>911</v>
      </c>
      <c r="BW229">
        <v>3766</v>
      </c>
      <c r="BX229">
        <v>98</v>
      </c>
      <c r="BZ229">
        <v>5</v>
      </c>
      <c r="CB229">
        <v>7</v>
      </c>
      <c r="CD229">
        <v>3</v>
      </c>
      <c r="CE229">
        <v>3</v>
      </c>
      <c r="CH229">
        <v>48</v>
      </c>
      <c r="CI229">
        <v>23</v>
      </c>
      <c r="CM229">
        <v>36</v>
      </c>
      <c r="CO229">
        <v>220</v>
      </c>
      <c r="CR229">
        <v>11</v>
      </c>
      <c r="CY229">
        <v>93</v>
      </c>
      <c r="DB229">
        <v>3</v>
      </c>
      <c r="DC229">
        <v>4</v>
      </c>
      <c r="DD229">
        <v>41335</v>
      </c>
      <c r="DE229">
        <v>459</v>
      </c>
      <c r="DG229">
        <v>25</v>
      </c>
      <c r="DJ229">
        <v>5</v>
      </c>
      <c r="DK229">
        <v>23</v>
      </c>
      <c r="DM229">
        <v>35</v>
      </c>
      <c r="DQ229">
        <v>14</v>
      </c>
      <c r="EC229">
        <v>4</v>
      </c>
      <c r="ED229">
        <v>13</v>
      </c>
      <c r="EF229">
        <v>4</v>
      </c>
      <c r="EH229">
        <v>6</v>
      </c>
      <c r="EM229">
        <v>4</v>
      </c>
    </row>
    <row r="230" spans="1:265">
      <c r="A230" t="s">
        <v>2981</v>
      </c>
      <c r="B230" t="s">
        <v>4430</v>
      </c>
      <c r="C230" t="s">
        <v>2951</v>
      </c>
      <c r="D230" t="s">
        <v>2982</v>
      </c>
      <c r="E230" s="15" t="str">
        <f t="shared" si="6"/>
        <v>Dargins</v>
      </c>
      <c r="F230" s="15">
        <f t="shared" si="7"/>
        <v>0.64547316967976132</v>
      </c>
      <c r="G230">
        <v>55646</v>
      </c>
      <c r="H230">
        <v>140</v>
      </c>
      <c r="I230">
        <v>2048</v>
      </c>
      <c r="J230">
        <v>37</v>
      </c>
      <c r="K230">
        <v>10</v>
      </c>
      <c r="AQ230">
        <v>10</v>
      </c>
      <c r="AX230">
        <v>41</v>
      </c>
      <c r="AZ230">
        <v>4</v>
      </c>
      <c r="BD230">
        <v>6</v>
      </c>
      <c r="BF230">
        <v>3</v>
      </c>
      <c r="BK230">
        <v>3</v>
      </c>
      <c r="BL230">
        <v>5</v>
      </c>
      <c r="BM230">
        <v>3</v>
      </c>
      <c r="BN230">
        <v>18</v>
      </c>
      <c r="BQ230">
        <v>1882</v>
      </c>
      <c r="BR230">
        <v>35918</v>
      </c>
      <c r="BS230">
        <v>1406</v>
      </c>
      <c r="BT230">
        <v>4334</v>
      </c>
      <c r="BU230">
        <v>464</v>
      </c>
      <c r="BV230">
        <v>22</v>
      </c>
      <c r="BW230">
        <v>155</v>
      </c>
      <c r="CB230">
        <v>4</v>
      </c>
      <c r="CH230">
        <v>12</v>
      </c>
      <c r="CM230">
        <v>7</v>
      </c>
      <c r="CY230">
        <v>80</v>
      </c>
      <c r="DA230">
        <v>5</v>
      </c>
      <c r="DD230">
        <v>270</v>
      </c>
      <c r="DE230">
        <v>8352</v>
      </c>
      <c r="DG230">
        <v>8</v>
      </c>
      <c r="DK230">
        <v>6</v>
      </c>
      <c r="DM230">
        <v>13</v>
      </c>
      <c r="DQ230">
        <v>3</v>
      </c>
      <c r="JE230">
        <v>5</v>
      </c>
    </row>
    <row r="231" spans="1:265">
      <c r="A231" t="s">
        <v>2983</v>
      </c>
      <c r="B231" t="s">
        <v>4430</v>
      </c>
      <c r="C231" t="s">
        <v>2951</v>
      </c>
      <c r="D231" t="s">
        <v>2984</v>
      </c>
      <c r="E231" s="15" t="str">
        <f t="shared" si="6"/>
        <v>Lezgins</v>
      </c>
      <c r="F231" s="15">
        <f t="shared" si="7"/>
        <v>0.213574488909307</v>
      </c>
      <c r="G231">
        <v>100129</v>
      </c>
      <c r="H231">
        <v>175</v>
      </c>
      <c r="I231">
        <v>8831</v>
      </c>
      <c r="J231">
        <v>161</v>
      </c>
      <c r="K231">
        <v>32</v>
      </c>
      <c r="L231">
        <v>5</v>
      </c>
      <c r="Y231">
        <v>5</v>
      </c>
      <c r="AA231">
        <v>8</v>
      </c>
      <c r="AQ231">
        <v>17</v>
      </c>
      <c r="AX231">
        <v>170</v>
      </c>
      <c r="BD231">
        <v>20</v>
      </c>
      <c r="BF231">
        <v>3</v>
      </c>
      <c r="BK231">
        <v>4</v>
      </c>
      <c r="BM231">
        <v>34</v>
      </c>
      <c r="BN231">
        <v>101</v>
      </c>
      <c r="BP231">
        <v>4</v>
      </c>
      <c r="BQ231">
        <v>14639</v>
      </c>
      <c r="BR231">
        <v>20747</v>
      </c>
      <c r="BS231">
        <v>14267</v>
      </c>
      <c r="BT231">
        <v>21385</v>
      </c>
      <c r="BU231">
        <v>5401</v>
      </c>
      <c r="BV231">
        <v>1161</v>
      </c>
      <c r="BW231">
        <v>1705</v>
      </c>
      <c r="BX231">
        <v>115</v>
      </c>
      <c r="CB231">
        <v>5</v>
      </c>
      <c r="CH231">
        <v>29</v>
      </c>
      <c r="CI231">
        <v>36</v>
      </c>
      <c r="CM231">
        <v>17</v>
      </c>
      <c r="CO231">
        <v>4</v>
      </c>
      <c r="CY231">
        <v>184</v>
      </c>
      <c r="DA231">
        <v>3</v>
      </c>
      <c r="DB231">
        <v>5</v>
      </c>
      <c r="DC231">
        <v>5</v>
      </c>
      <c r="DD231">
        <v>796</v>
      </c>
      <c r="DE231">
        <v>9689</v>
      </c>
      <c r="DG231">
        <v>8</v>
      </c>
      <c r="DI231">
        <v>3</v>
      </c>
      <c r="DK231">
        <v>3</v>
      </c>
      <c r="DM231">
        <v>23</v>
      </c>
      <c r="DZ231">
        <v>5</v>
      </c>
      <c r="ED231">
        <v>14</v>
      </c>
      <c r="EE231">
        <v>5</v>
      </c>
      <c r="EG231">
        <v>6</v>
      </c>
      <c r="EL231">
        <v>6</v>
      </c>
    </row>
    <row r="232" spans="1:265">
      <c r="A232" t="s">
        <v>2985</v>
      </c>
      <c r="B232" t="s">
        <v>4430</v>
      </c>
      <c r="C232" t="s">
        <v>2951</v>
      </c>
      <c r="D232" t="s">
        <v>2986</v>
      </c>
      <c r="E232" s="15" t="str">
        <f t="shared" si="6"/>
        <v>Avars</v>
      </c>
      <c r="F232" s="15">
        <f t="shared" si="7"/>
        <v>0.30631083872639819</v>
      </c>
      <c r="G232">
        <v>131187</v>
      </c>
      <c r="H232">
        <v>224</v>
      </c>
      <c r="I232">
        <v>2969</v>
      </c>
      <c r="J232">
        <v>23</v>
      </c>
      <c r="K232">
        <v>5</v>
      </c>
      <c r="AQ232">
        <v>8</v>
      </c>
      <c r="AX232">
        <v>42</v>
      </c>
      <c r="BD232">
        <v>62</v>
      </c>
      <c r="BL232">
        <v>7</v>
      </c>
      <c r="BM232">
        <v>7</v>
      </c>
      <c r="BN232">
        <v>37312</v>
      </c>
      <c r="BP232">
        <v>17</v>
      </c>
      <c r="BQ232">
        <v>40184</v>
      </c>
      <c r="BR232">
        <v>5333</v>
      </c>
      <c r="BS232">
        <v>4357</v>
      </c>
      <c r="BT232">
        <v>2098</v>
      </c>
      <c r="BU232">
        <v>70</v>
      </c>
      <c r="BV232">
        <v>4</v>
      </c>
      <c r="CB232">
        <v>17</v>
      </c>
      <c r="CD232">
        <v>6</v>
      </c>
      <c r="CE232">
        <v>7</v>
      </c>
      <c r="CH232">
        <v>48</v>
      </c>
      <c r="CI232">
        <v>50</v>
      </c>
      <c r="CK232">
        <v>3</v>
      </c>
      <c r="CL232">
        <v>6</v>
      </c>
      <c r="CM232">
        <v>69</v>
      </c>
      <c r="CO232">
        <v>11</v>
      </c>
      <c r="CP232">
        <v>8</v>
      </c>
      <c r="CY232">
        <v>162</v>
      </c>
      <c r="DC232">
        <v>4</v>
      </c>
      <c r="DD232">
        <v>796</v>
      </c>
      <c r="DE232">
        <v>36855</v>
      </c>
      <c r="DG232">
        <v>112</v>
      </c>
      <c r="DI232">
        <v>7</v>
      </c>
      <c r="DJ232">
        <v>9</v>
      </c>
      <c r="DK232">
        <v>3</v>
      </c>
      <c r="DM232">
        <v>148</v>
      </c>
      <c r="DQ232">
        <v>3</v>
      </c>
      <c r="ED232">
        <v>4</v>
      </c>
      <c r="EZ232">
        <v>6</v>
      </c>
      <c r="FW232">
        <v>22</v>
      </c>
    </row>
    <row r="233" spans="1:265">
      <c r="A233" t="s">
        <v>2987</v>
      </c>
      <c r="B233" t="s">
        <v>4430</v>
      </c>
      <c r="C233" t="s">
        <v>2951</v>
      </c>
      <c r="D233" t="s">
        <v>2988</v>
      </c>
      <c r="E233" s="15" t="str">
        <f t="shared" si="6"/>
        <v>Avars</v>
      </c>
      <c r="F233" s="15">
        <f t="shared" si="7"/>
        <v>0.70749176665668689</v>
      </c>
      <c r="G233">
        <v>43421</v>
      </c>
      <c r="H233">
        <v>68</v>
      </c>
      <c r="I233">
        <v>1444</v>
      </c>
      <c r="J233">
        <v>21</v>
      </c>
      <c r="K233">
        <v>6</v>
      </c>
      <c r="Y233">
        <v>4</v>
      </c>
      <c r="AA233">
        <v>3</v>
      </c>
      <c r="AX233">
        <v>24</v>
      </c>
      <c r="BD233">
        <v>5</v>
      </c>
      <c r="BM233">
        <v>4</v>
      </c>
      <c r="BN233">
        <v>320</v>
      </c>
      <c r="BQ233">
        <v>30720</v>
      </c>
      <c r="BR233">
        <v>962</v>
      </c>
      <c r="BS233">
        <v>2170</v>
      </c>
      <c r="BT233">
        <v>1015</v>
      </c>
      <c r="BU233">
        <v>129</v>
      </c>
      <c r="BV233">
        <v>91</v>
      </c>
      <c r="BZ233">
        <v>6</v>
      </c>
      <c r="CB233">
        <v>5</v>
      </c>
      <c r="CH233">
        <v>16</v>
      </c>
      <c r="CM233">
        <v>4</v>
      </c>
      <c r="CY233">
        <v>89</v>
      </c>
      <c r="DB233">
        <v>8</v>
      </c>
      <c r="DC233">
        <v>3</v>
      </c>
      <c r="DD233">
        <v>107</v>
      </c>
      <c r="DE233">
        <v>5363</v>
      </c>
      <c r="DG233">
        <v>5</v>
      </c>
      <c r="DI233">
        <v>6</v>
      </c>
      <c r="DK233">
        <v>3</v>
      </c>
      <c r="DM233">
        <v>25</v>
      </c>
      <c r="FW233">
        <v>3</v>
      </c>
    </row>
    <row r="234" spans="1:265">
      <c r="A234" t="s">
        <v>2989</v>
      </c>
      <c r="B234" t="s">
        <v>4430</v>
      </c>
      <c r="C234" t="s">
        <v>2951</v>
      </c>
      <c r="D234" t="s">
        <v>2990</v>
      </c>
      <c r="E234" s="15" t="str">
        <f t="shared" si="6"/>
        <v>Russians</v>
      </c>
      <c r="F234" s="15">
        <f t="shared" si="7"/>
        <v>0.40992515520142342</v>
      </c>
      <c r="G234">
        <v>51707</v>
      </c>
      <c r="H234">
        <v>61</v>
      </c>
      <c r="I234">
        <v>21196</v>
      </c>
      <c r="J234">
        <v>209</v>
      </c>
      <c r="K234">
        <v>30</v>
      </c>
      <c r="L234">
        <v>7</v>
      </c>
      <c r="Y234">
        <v>3</v>
      </c>
      <c r="AA234">
        <v>33</v>
      </c>
      <c r="AQ234">
        <v>8</v>
      </c>
      <c r="AX234">
        <v>1041</v>
      </c>
      <c r="AZ234">
        <v>3</v>
      </c>
      <c r="BD234">
        <v>23</v>
      </c>
      <c r="BK234">
        <v>5</v>
      </c>
      <c r="BM234">
        <v>56</v>
      </c>
      <c r="BN234">
        <v>396</v>
      </c>
      <c r="BQ234">
        <v>10392</v>
      </c>
      <c r="BR234">
        <v>7454</v>
      </c>
      <c r="BS234">
        <v>1841</v>
      </c>
      <c r="BT234">
        <v>2439</v>
      </c>
      <c r="BU234">
        <v>834</v>
      </c>
      <c r="BV234">
        <v>829</v>
      </c>
      <c r="BW234">
        <v>79</v>
      </c>
      <c r="BX234">
        <v>95</v>
      </c>
      <c r="CF234">
        <v>3</v>
      </c>
      <c r="CH234">
        <v>61</v>
      </c>
      <c r="CM234">
        <v>92</v>
      </c>
      <c r="CO234">
        <v>7</v>
      </c>
      <c r="CR234">
        <v>22</v>
      </c>
      <c r="CY234">
        <v>138</v>
      </c>
      <c r="DA234">
        <v>3</v>
      </c>
      <c r="DB234">
        <v>17</v>
      </c>
      <c r="DC234">
        <v>4</v>
      </c>
      <c r="DD234">
        <v>802</v>
      </c>
      <c r="DE234">
        <v>2754</v>
      </c>
      <c r="DG234">
        <v>10</v>
      </c>
      <c r="DI234">
        <v>4</v>
      </c>
      <c r="DK234">
        <v>12</v>
      </c>
      <c r="DM234">
        <v>625</v>
      </c>
      <c r="DN234">
        <v>3</v>
      </c>
      <c r="EE234">
        <v>14</v>
      </c>
      <c r="EF234">
        <v>6</v>
      </c>
      <c r="EG234">
        <v>5</v>
      </c>
      <c r="EO234">
        <v>3</v>
      </c>
      <c r="FW234">
        <v>51</v>
      </c>
      <c r="JA234">
        <v>6</v>
      </c>
      <c r="JE234">
        <v>4</v>
      </c>
    </row>
    <row r="235" spans="1:265">
      <c r="A235" t="s">
        <v>2991</v>
      </c>
      <c r="B235" t="s">
        <v>4430</v>
      </c>
      <c r="C235" t="s">
        <v>2951</v>
      </c>
      <c r="D235" t="s">
        <v>2992</v>
      </c>
      <c r="E235" s="15" t="str">
        <f t="shared" si="6"/>
        <v>Avars</v>
      </c>
      <c r="F235" s="15">
        <f t="shared" si="7"/>
        <v>0.26628066323711946</v>
      </c>
      <c r="G235">
        <v>696885</v>
      </c>
      <c r="H235">
        <v>4743</v>
      </c>
      <c r="I235">
        <v>37374</v>
      </c>
      <c r="J235">
        <v>594</v>
      </c>
      <c r="K235">
        <v>124</v>
      </c>
      <c r="L235">
        <v>19</v>
      </c>
      <c r="M235">
        <v>13</v>
      </c>
      <c r="Y235">
        <v>8</v>
      </c>
      <c r="Z235">
        <v>4</v>
      </c>
      <c r="AA235">
        <v>47</v>
      </c>
      <c r="AQ235">
        <v>27</v>
      </c>
      <c r="AS235">
        <v>4</v>
      </c>
      <c r="AV235">
        <v>3</v>
      </c>
      <c r="AX235">
        <v>1486</v>
      </c>
      <c r="AZ235">
        <v>60</v>
      </c>
      <c r="BD235">
        <v>342</v>
      </c>
      <c r="BF235">
        <v>22</v>
      </c>
      <c r="BK235">
        <v>69</v>
      </c>
      <c r="BL235">
        <v>10</v>
      </c>
      <c r="BM235">
        <v>344</v>
      </c>
      <c r="BN235">
        <v>1126</v>
      </c>
      <c r="BP235">
        <v>89</v>
      </c>
      <c r="BQ235">
        <v>185567</v>
      </c>
      <c r="BR235">
        <v>106321</v>
      </c>
      <c r="BS235">
        <v>85948</v>
      </c>
      <c r="BT235">
        <v>88336</v>
      </c>
      <c r="BU235">
        <v>14044</v>
      </c>
      <c r="BV235">
        <v>8665</v>
      </c>
      <c r="BW235">
        <v>6565</v>
      </c>
      <c r="BX235">
        <v>3162</v>
      </c>
      <c r="BZ235">
        <v>21</v>
      </c>
      <c r="CB235">
        <v>73</v>
      </c>
      <c r="CC235">
        <v>20</v>
      </c>
      <c r="CD235">
        <v>10</v>
      </c>
      <c r="CE235">
        <v>6</v>
      </c>
      <c r="CF235">
        <v>4</v>
      </c>
      <c r="CH235">
        <v>305</v>
      </c>
      <c r="CI235">
        <v>35</v>
      </c>
      <c r="CK235">
        <v>4</v>
      </c>
      <c r="CL235">
        <v>18</v>
      </c>
      <c r="CM235">
        <v>191</v>
      </c>
      <c r="CO235">
        <v>191</v>
      </c>
      <c r="CR235">
        <v>5</v>
      </c>
      <c r="CT235">
        <v>194</v>
      </c>
      <c r="CY235">
        <v>2129</v>
      </c>
      <c r="DA235">
        <v>25</v>
      </c>
      <c r="DB235">
        <v>32</v>
      </c>
      <c r="DC235">
        <v>18</v>
      </c>
      <c r="DD235">
        <v>6211</v>
      </c>
      <c r="DE235">
        <v>133312</v>
      </c>
      <c r="DG235">
        <v>122</v>
      </c>
      <c r="DI235">
        <v>10</v>
      </c>
      <c r="DJ235">
        <v>4</v>
      </c>
      <c r="DK235">
        <v>60</v>
      </c>
      <c r="DM235">
        <v>6311</v>
      </c>
      <c r="DN235">
        <v>6</v>
      </c>
      <c r="DO235">
        <v>5</v>
      </c>
      <c r="DP235">
        <v>4</v>
      </c>
      <c r="DQ235">
        <v>25</v>
      </c>
      <c r="DV235">
        <v>4</v>
      </c>
      <c r="EC235">
        <v>6</v>
      </c>
      <c r="ED235">
        <v>17</v>
      </c>
      <c r="EE235">
        <v>4</v>
      </c>
      <c r="EI235">
        <v>4</v>
      </c>
      <c r="EL235">
        <v>3</v>
      </c>
      <c r="EY235">
        <v>3</v>
      </c>
      <c r="EZ235">
        <v>6</v>
      </c>
      <c r="FW235">
        <v>76</v>
      </c>
      <c r="GE235">
        <v>10</v>
      </c>
      <c r="HN235">
        <v>6</v>
      </c>
      <c r="IU235">
        <v>5</v>
      </c>
      <c r="JA235">
        <v>75</v>
      </c>
      <c r="JE235">
        <v>11</v>
      </c>
    </row>
    <row r="236" spans="1:265">
      <c r="A236" t="s">
        <v>2993</v>
      </c>
      <c r="B236" t="s">
        <v>4430</v>
      </c>
      <c r="C236" t="s">
        <v>2951</v>
      </c>
      <c r="D236" t="s">
        <v>2994</v>
      </c>
      <c r="E236" s="15" t="str">
        <f t="shared" si="6"/>
        <v>Avars</v>
      </c>
      <c r="F236" s="15">
        <f t="shared" si="7"/>
        <v>0.46098654708520181</v>
      </c>
      <c r="G236">
        <v>10035</v>
      </c>
      <c r="H236">
        <v>23</v>
      </c>
      <c r="I236">
        <v>418</v>
      </c>
      <c r="J236">
        <v>15</v>
      </c>
      <c r="AX236">
        <v>6</v>
      </c>
      <c r="BM236">
        <v>15</v>
      </c>
      <c r="BN236">
        <v>40</v>
      </c>
      <c r="BQ236">
        <v>4626</v>
      </c>
      <c r="BR236">
        <v>2116</v>
      </c>
      <c r="BS236">
        <v>922</v>
      </c>
      <c r="BT236">
        <v>1038</v>
      </c>
      <c r="BU236">
        <v>36</v>
      </c>
      <c r="BV236">
        <v>30</v>
      </c>
      <c r="BW236">
        <v>86</v>
      </c>
      <c r="BX236">
        <v>59</v>
      </c>
      <c r="CB236">
        <v>5</v>
      </c>
      <c r="CH236">
        <v>6</v>
      </c>
      <c r="CK236">
        <v>4</v>
      </c>
      <c r="CO236">
        <v>4</v>
      </c>
      <c r="CY236">
        <v>22</v>
      </c>
      <c r="DA236">
        <v>4</v>
      </c>
      <c r="DD236">
        <v>54</v>
      </c>
      <c r="DE236">
        <v>477</v>
      </c>
      <c r="DG236">
        <v>4</v>
      </c>
      <c r="DM236">
        <v>22</v>
      </c>
      <c r="EF236">
        <v>6</v>
      </c>
    </row>
    <row r="237" spans="1:265">
      <c r="A237" t="s">
        <v>2995</v>
      </c>
      <c r="B237" t="s">
        <v>4430</v>
      </c>
      <c r="C237" t="s">
        <v>2951</v>
      </c>
      <c r="D237" t="s">
        <v>2996</v>
      </c>
      <c r="E237" s="15" t="str">
        <f t="shared" si="6"/>
        <v>Avars</v>
      </c>
      <c r="F237" s="15">
        <f t="shared" si="7"/>
        <v>0.98607457135081189</v>
      </c>
      <c r="G237">
        <v>22046</v>
      </c>
      <c r="H237">
        <v>275</v>
      </c>
      <c r="I237">
        <v>3</v>
      </c>
      <c r="AQ237">
        <v>4</v>
      </c>
      <c r="BN237">
        <v>10</v>
      </c>
      <c r="BQ237">
        <v>21739</v>
      </c>
      <c r="DE237">
        <v>4</v>
      </c>
    </row>
    <row r="238" spans="1:265">
      <c r="A238" t="s">
        <v>2997</v>
      </c>
      <c r="B238" t="s">
        <v>4430</v>
      </c>
      <c r="C238" t="s">
        <v>2951</v>
      </c>
      <c r="D238" t="s">
        <v>2998</v>
      </c>
      <c r="E238" s="15" t="str">
        <f t="shared" si="6"/>
        <v>Avars</v>
      </c>
      <c r="F238" s="15">
        <f t="shared" si="7"/>
        <v>0.96336402798087184</v>
      </c>
      <c r="G238">
        <v>25303</v>
      </c>
      <c r="H238">
        <v>163</v>
      </c>
      <c r="I238">
        <v>27</v>
      </c>
      <c r="BN238">
        <v>8</v>
      </c>
      <c r="BQ238">
        <v>24376</v>
      </c>
      <c r="BR238">
        <v>629</v>
      </c>
      <c r="BS238">
        <v>26</v>
      </c>
      <c r="BT238">
        <v>13</v>
      </c>
      <c r="BU238">
        <v>3</v>
      </c>
      <c r="BV238">
        <v>3</v>
      </c>
      <c r="CI238">
        <v>6</v>
      </c>
      <c r="CY238">
        <v>5</v>
      </c>
      <c r="DD238">
        <v>3</v>
      </c>
      <c r="DE238">
        <v>40</v>
      </c>
    </row>
    <row r="239" spans="1:265">
      <c r="A239" t="s">
        <v>2999</v>
      </c>
      <c r="B239" t="s">
        <v>4430</v>
      </c>
      <c r="C239" t="s">
        <v>2951</v>
      </c>
      <c r="D239" t="s">
        <v>3000</v>
      </c>
      <c r="E239" s="15" t="str">
        <f t="shared" si="6"/>
        <v>Kumyks</v>
      </c>
      <c r="F239" s="15">
        <f t="shared" si="7"/>
        <v>0.6491043059055549</v>
      </c>
      <c r="G239">
        <v>73016</v>
      </c>
      <c r="H239">
        <v>557</v>
      </c>
      <c r="I239">
        <v>131</v>
      </c>
      <c r="K239">
        <v>3</v>
      </c>
      <c r="BM239">
        <v>4</v>
      </c>
      <c r="BN239">
        <v>6</v>
      </c>
      <c r="BP239">
        <v>6</v>
      </c>
      <c r="BQ239">
        <v>479</v>
      </c>
      <c r="BR239">
        <v>23625</v>
      </c>
      <c r="BS239">
        <v>657</v>
      </c>
      <c r="BT239">
        <v>80</v>
      </c>
      <c r="BU239">
        <v>18</v>
      </c>
      <c r="BV239">
        <v>6</v>
      </c>
      <c r="BW239">
        <v>9</v>
      </c>
      <c r="CM239">
        <v>3</v>
      </c>
      <c r="CY239">
        <v>7</v>
      </c>
      <c r="DD239">
        <v>28</v>
      </c>
      <c r="DE239">
        <v>47395</v>
      </c>
      <c r="DG239">
        <v>13</v>
      </c>
    </row>
    <row r="240" spans="1:265">
      <c r="A240" t="s">
        <v>3001</v>
      </c>
      <c r="B240" t="s">
        <v>4430</v>
      </c>
      <c r="C240" t="s">
        <v>2951</v>
      </c>
      <c r="D240" t="s">
        <v>3002</v>
      </c>
      <c r="E240" s="15" t="str">
        <f t="shared" si="6"/>
        <v>Kumyks</v>
      </c>
      <c r="F240" s="15">
        <f t="shared" si="7"/>
        <v>0.52426556231396404</v>
      </c>
      <c r="G240">
        <v>54089</v>
      </c>
      <c r="H240">
        <v>352</v>
      </c>
      <c r="I240">
        <v>130</v>
      </c>
      <c r="J240">
        <v>4</v>
      </c>
      <c r="BN240">
        <v>7</v>
      </c>
      <c r="BQ240">
        <v>87</v>
      </c>
      <c r="BR240">
        <v>22895</v>
      </c>
      <c r="BS240">
        <v>98</v>
      </c>
      <c r="BT240">
        <v>270</v>
      </c>
      <c r="BU240">
        <v>942</v>
      </c>
      <c r="BV240">
        <v>3</v>
      </c>
      <c r="BW240">
        <v>820</v>
      </c>
      <c r="CI240">
        <v>7</v>
      </c>
      <c r="CY240">
        <v>9</v>
      </c>
      <c r="DA240">
        <v>6</v>
      </c>
      <c r="DD240">
        <v>92</v>
      </c>
      <c r="DE240">
        <v>28357</v>
      </c>
      <c r="DQ240">
        <v>6</v>
      </c>
    </row>
    <row r="241" spans="1:265">
      <c r="A241" t="s">
        <v>3003</v>
      </c>
      <c r="B241" t="s">
        <v>4430</v>
      </c>
      <c r="C241" t="s">
        <v>2951</v>
      </c>
      <c r="D241" t="s">
        <v>3004</v>
      </c>
      <c r="E241" s="15" t="str">
        <f t="shared" si="6"/>
        <v>Dargins</v>
      </c>
      <c r="F241" s="15">
        <f t="shared" si="7"/>
        <v>0.90142820709002802</v>
      </c>
      <c r="G241">
        <v>31368</v>
      </c>
      <c r="H241">
        <v>219</v>
      </c>
      <c r="I241">
        <v>41</v>
      </c>
      <c r="J241">
        <v>6</v>
      </c>
      <c r="BD241">
        <v>4</v>
      </c>
      <c r="BQ241">
        <v>45</v>
      </c>
      <c r="BR241">
        <v>28276</v>
      </c>
      <c r="BS241">
        <v>16</v>
      </c>
      <c r="BT241">
        <v>18</v>
      </c>
      <c r="BU241">
        <v>48</v>
      </c>
      <c r="BV241">
        <v>7</v>
      </c>
      <c r="BW241">
        <v>7</v>
      </c>
      <c r="CI241">
        <v>6</v>
      </c>
      <c r="CP241">
        <v>5</v>
      </c>
      <c r="CY241">
        <v>3</v>
      </c>
      <c r="DC241">
        <v>5</v>
      </c>
      <c r="DD241">
        <v>36</v>
      </c>
      <c r="DE241">
        <v>2627</v>
      </c>
      <c r="DG241">
        <v>6</v>
      </c>
      <c r="DM241">
        <v>5</v>
      </c>
      <c r="FW241">
        <v>6</v>
      </c>
    </row>
    <row r="242" spans="1:265">
      <c r="A242" t="s">
        <v>3005</v>
      </c>
      <c r="B242" t="s">
        <v>4430</v>
      </c>
      <c r="C242" t="s">
        <v>2951</v>
      </c>
      <c r="D242" t="s">
        <v>3006</v>
      </c>
      <c r="E242" s="15" t="str">
        <f t="shared" si="6"/>
        <v>Avars</v>
      </c>
      <c r="F242" s="15">
        <f t="shared" si="7"/>
        <v>0.85780782185628746</v>
      </c>
      <c r="G242">
        <v>42752</v>
      </c>
      <c r="H242">
        <v>290</v>
      </c>
      <c r="I242">
        <v>289</v>
      </c>
      <c r="J242">
        <v>3</v>
      </c>
      <c r="K242">
        <v>3</v>
      </c>
      <c r="BN242">
        <v>4421</v>
      </c>
      <c r="BQ242">
        <v>36673</v>
      </c>
      <c r="BR242">
        <v>220</v>
      </c>
      <c r="BS242">
        <v>121</v>
      </c>
      <c r="BT242">
        <v>101</v>
      </c>
      <c r="BU242">
        <v>16</v>
      </c>
      <c r="BW242">
        <v>5</v>
      </c>
      <c r="CM242">
        <v>4</v>
      </c>
      <c r="CY242">
        <v>6</v>
      </c>
      <c r="DC242">
        <v>5</v>
      </c>
      <c r="DD242">
        <v>19</v>
      </c>
      <c r="DE242">
        <v>526</v>
      </c>
      <c r="DM242">
        <v>4</v>
      </c>
    </row>
    <row r="243" spans="1:265">
      <c r="A243" t="s">
        <v>3007</v>
      </c>
      <c r="B243" t="s">
        <v>4430</v>
      </c>
      <c r="C243" t="s">
        <v>2951</v>
      </c>
      <c r="D243" t="s">
        <v>3008</v>
      </c>
      <c r="E243" s="15" t="str">
        <f t="shared" si="6"/>
        <v>Avars</v>
      </c>
      <c r="F243" s="15">
        <f t="shared" si="7"/>
        <v>0.31361872663419055</v>
      </c>
      <c r="G243">
        <v>141232</v>
      </c>
      <c r="H243">
        <v>868</v>
      </c>
      <c r="I243">
        <v>338</v>
      </c>
      <c r="J243">
        <v>14</v>
      </c>
      <c r="L243">
        <v>3</v>
      </c>
      <c r="AA243">
        <v>9</v>
      </c>
      <c r="AQ243">
        <v>4</v>
      </c>
      <c r="BD243">
        <v>6</v>
      </c>
      <c r="BM243">
        <v>19</v>
      </c>
      <c r="BN243">
        <v>36367</v>
      </c>
      <c r="BP243">
        <v>8</v>
      </c>
      <c r="BQ243">
        <v>44293</v>
      </c>
      <c r="BR243">
        <v>7612</v>
      </c>
      <c r="BS243">
        <v>323</v>
      </c>
      <c r="BT243">
        <v>7475</v>
      </c>
      <c r="BU243">
        <v>18</v>
      </c>
      <c r="BV243">
        <v>5</v>
      </c>
      <c r="BW243">
        <v>3</v>
      </c>
      <c r="BZ243">
        <v>4</v>
      </c>
      <c r="CH243">
        <v>13</v>
      </c>
      <c r="CI243">
        <v>15</v>
      </c>
      <c r="CK243">
        <v>13</v>
      </c>
      <c r="CL243">
        <v>5</v>
      </c>
      <c r="CM243">
        <v>4</v>
      </c>
      <c r="CY243">
        <v>126</v>
      </c>
      <c r="DC243">
        <v>4</v>
      </c>
      <c r="DD243">
        <v>35</v>
      </c>
      <c r="DE243">
        <v>43223</v>
      </c>
      <c r="DG243">
        <v>7</v>
      </c>
      <c r="DI243">
        <v>3</v>
      </c>
      <c r="DM243">
        <v>31</v>
      </c>
      <c r="DN243">
        <v>5</v>
      </c>
      <c r="JE243">
        <v>188</v>
      </c>
    </row>
    <row r="244" spans="1:265">
      <c r="A244" t="s">
        <v>3009</v>
      </c>
      <c r="B244" t="s">
        <v>4430</v>
      </c>
      <c r="C244" t="s">
        <v>2951</v>
      </c>
      <c r="D244" t="s">
        <v>3010</v>
      </c>
      <c r="E244" s="15" t="str">
        <f t="shared" si="6"/>
        <v>Tabasarans</v>
      </c>
      <c r="F244" s="15">
        <f t="shared" si="7"/>
        <v>0.59425130751988753</v>
      </c>
      <c r="G244">
        <v>22753</v>
      </c>
      <c r="H244">
        <v>187</v>
      </c>
      <c r="I244">
        <v>39</v>
      </c>
      <c r="BQ244">
        <v>11</v>
      </c>
      <c r="BR244">
        <v>16</v>
      </c>
      <c r="BS244">
        <v>14</v>
      </c>
      <c r="BT244">
        <v>8849</v>
      </c>
      <c r="BU244">
        <v>13521</v>
      </c>
      <c r="BV244">
        <v>3</v>
      </c>
      <c r="BW244">
        <v>73</v>
      </c>
      <c r="DD244">
        <v>16</v>
      </c>
      <c r="DE244">
        <v>5</v>
      </c>
      <c r="DQ244">
        <v>6</v>
      </c>
    </row>
    <row r="245" spans="1:265">
      <c r="A245" t="s">
        <v>3011</v>
      </c>
      <c r="B245" t="s">
        <v>4430</v>
      </c>
      <c r="C245" t="s">
        <v>2951</v>
      </c>
      <c r="D245" t="s">
        <v>3012</v>
      </c>
      <c r="E245" s="15" t="str">
        <f t="shared" si="6"/>
        <v>Avars</v>
      </c>
      <c r="F245" s="15">
        <f t="shared" si="7"/>
        <v>0.97472468524186673</v>
      </c>
      <c r="G245">
        <v>31691</v>
      </c>
      <c r="H245">
        <v>373</v>
      </c>
      <c r="I245">
        <v>261</v>
      </c>
      <c r="J245">
        <v>4</v>
      </c>
      <c r="K245">
        <v>5</v>
      </c>
      <c r="AX245">
        <v>13</v>
      </c>
      <c r="BN245">
        <v>15</v>
      </c>
      <c r="BQ245">
        <v>30890</v>
      </c>
      <c r="BR245">
        <v>19</v>
      </c>
      <c r="BS245">
        <v>5</v>
      </c>
      <c r="BT245">
        <v>18</v>
      </c>
      <c r="BU245">
        <v>12</v>
      </c>
      <c r="BW245">
        <v>3</v>
      </c>
      <c r="CH245">
        <v>7</v>
      </c>
      <c r="CI245">
        <v>8</v>
      </c>
      <c r="CY245">
        <v>6</v>
      </c>
      <c r="DA245">
        <v>9</v>
      </c>
      <c r="DD245">
        <v>6</v>
      </c>
      <c r="DE245">
        <v>40</v>
      </c>
      <c r="DG245">
        <v>4</v>
      </c>
      <c r="EF245">
        <v>3</v>
      </c>
      <c r="EY245">
        <v>3</v>
      </c>
    </row>
    <row r="246" spans="1:265">
      <c r="A246" t="s">
        <v>3013</v>
      </c>
      <c r="B246" t="s">
        <v>4430</v>
      </c>
      <c r="C246" t="s">
        <v>2951</v>
      </c>
      <c r="D246" t="s">
        <v>3014</v>
      </c>
      <c r="E246" s="15" t="str">
        <f t="shared" si="6"/>
        <v>Avars</v>
      </c>
      <c r="F246" s="15">
        <f t="shared" si="7"/>
        <v>0.83390975499385867</v>
      </c>
      <c r="G246">
        <v>61876</v>
      </c>
      <c r="H246">
        <v>322</v>
      </c>
      <c r="I246">
        <v>174</v>
      </c>
      <c r="J246">
        <v>19</v>
      </c>
      <c r="AA246">
        <v>7</v>
      </c>
      <c r="BM246">
        <v>4</v>
      </c>
      <c r="BN246">
        <v>1541</v>
      </c>
      <c r="BQ246">
        <v>51599</v>
      </c>
      <c r="BR246">
        <v>326</v>
      </c>
      <c r="BS246">
        <v>909</v>
      </c>
      <c r="BT246">
        <v>142</v>
      </c>
      <c r="BU246">
        <v>16</v>
      </c>
      <c r="BV246">
        <v>4</v>
      </c>
      <c r="BW246">
        <v>4</v>
      </c>
      <c r="BZ246">
        <v>135</v>
      </c>
      <c r="CH246">
        <v>9</v>
      </c>
      <c r="CI246">
        <v>7</v>
      </c>
      <c r="CY246">
        <v>18</v>
      </c>
      <c r="DA246">
        <v>4</v>
      </c>
      <c r="DD246">
        <v>18</v>
      </c>
      <c r="DE246">
        <v>6466</v>
      </c>
      <c r="DG246">
        <v>11</v>
      </c>
      <c r="DM246">
        <v>18</v>
      </c>
      <c r="JE246">
        <v>120</v>
      </c>
    </row>
    <row r="247" spans="1:265">
      <c r="A247" t="s">
        <v>3015</v>
      </c>
      <c r="B247" t="s">
        <v>4430</v>
      </c>
      <c r="C247" t="s">
        <v>2951</v>
      </c>
      <c r="D247" t="s">
        <v>3016</v>
      </c>
      <c r="E247" s="15" t="str">
        <f t="shared" si="6"/>
        <v>Avars</v>
      </c>
      <c r="F247" s="15">
        <f t="shared" si="7"/>
        <v>0.46619703657467265</v>
      </c>
      <c r="G247">
        <v>67287</v>
      </c>
      <c r="H247">
        <v>163</v>
      </c>
      <c r="I247">
        <v>8295</v>
      </c>
      <c r="J247">
        <v>93</v>
      </c>
      <c r="K247">
        <v>12</v>
      </c>
      <c r="AA247">
        <v>21</v>
      </c>
      <c r="AQ247">
        <v>8</v>
      </c>
      <c r="AX247">
        <v>164</v>
      </c>
      <c r="AZ247">
        <v>6</v>
      </c>
      <c r="BD247">
        <v>3</v>
      </c>
      <c r="BM247">
        <v>25</v>
      </c>
      <c r="BN247">
        <v>452</v>
      </c>
      <c r="BP247">
        <v>9</v>
      </c>
      <c r="BQ247">
        <v>31369</v>
      </c>
      <c r="BR247">
        <v>13095</v>
      </c>
      <c r="BS247">
        <v>2362</v>
      </c>
      <c r="BT247">
        <v>2284</v>
      </c>
      <c r="BU247">
        <v>1031</v>
      </c>
      <c r="BV247">
        <v>1023</v>
      </c>
      <c r="BW247">
        <v>186</v>
      </c>
      <c r="BX247">
        <v>673</v>
      </c>
      <c r="CB247">
        <v>10</v>
      </c>
      <c r="CD247">
        <v>3</v>
      </c>
      <c r="CH247">
        <v>10</v>
      </c>
      <c r="CM247">
        <v>9</v>
      </c>
      <c r="CR247">
        <v>9</v>
      </c>
      <c r="CY247">
        <v>73</v>
      </c>
      <c r="DA247">
        <v>3</v>
      </c>
      <c r="DB247">
        <v>13</v>
      </c>
      <c r="DC247">
        <v>45</v>
      </c>
      <c r="DD247">
        <v>1588</v>
      </c>
      <c r="DE247">
        <v>910</v>
      </c>
      <c r="DG247">
        <v>14</v>
      </c>
      <c r="DM247">
        <v>3221</v>
      </c>
      <c r="ED247">
        <v>5</v>
      </c>
      <c r="EE247">
        <v>16</v>
      </c>
      <c r="FW247">
        <v>4</v>
      </c>
      <c r="JE247">
        <v>104</v>
      </c>
    </row>
    <row r="248" spans="1:265">
      <c r="A248" t="s">
        <v>3017</v>
      </c>
      <c r="B248" t="s">
        <v>4430</v>
      </c>
      <c r="C248" t="s">
        <v>2951</v>
      </c>
      <c r="D248" t="s">
        <v>3018</v>
      </c>
      <c r="E248" s="15" t="str">
        <f t="shared" si="6"/>
        <v>Laks</v>
      </c>
      <c r="F248" s="15">
        <f t="shared" si="7"/>
        <v>0.97342044030785757</v>
      </c>
      <c r="G248">
        <v>11174</v>
      </c>
      <c r="H248">
        <v>162</v>
      </c>
      <c r="I248">
        <v>14</v>
      </c>
      <c r="BQ248">
        <v>29</v>
      </c>
      <c r="BR248">
        <v>52</v>
      </c>
      <c r="BS248">
        <v>10877</v>
      </c>
      <c r="BT248">
        <v>8</v>
      </c>
      <c r="DD248">
        <v>4</v>
      </c>
      <c r="DE248">
        <v>6</v>
      </c>
      <c r="DG248">
        <v>5</v>
      </c>
      <c r="DQ248">
        <v>5</v>
      </c>
    </row>
    <row r="249" spans="1:265">
      <c r="A249" t="s">
        <v>3019</v>
      </c>
      <c r="B249" t="s">
        <v>4430</v>
      </c>
      <c r="C249" t="s">
        <v>2951</v>
      </c>
      <c r="D249" t="s">
        <v>3020</v>
      </c>
      <c r="E249" s="15" t="str">
        <f t="shared" si="6"/>
        <v>Kumyks</v>
      </c>
      <c r="F249" s="15">
        <f t="shared" si="7"/>
        <v>0.66564713457823566</v>
      </c>
      <c r="G249">
        <v>24848</v>
      </c>
      <c r="H249">
        <v>139</v>
      </c>
      <c r="I249">
        <v>99</v>
      </c>
      <c r="J249">
        <v>4</v>
      </c>
      <c r="AA249">
        <v>4</v>
      </c>
      <c r="AX249">
        <v>6</v>
      </c>
      <c r="BD249">
        <v>4</v>
      </c>
      <c r="BM249">
        <v>3</v>
      </c>
      <c r="BN249">
        <v>30</v>
      </c>
      <c r="BQ249">
        <v>4459</v>
      </c>
      <c r="BR249">
        <v>1988</v>
      </c>
      <c r="BS249">
        <v>218</v>
      </c>
      <c r="BT249">
        <v>227</v>
      </c>
      <c r="BU249">
        <v>96</v>
      </c>
      <c r="BV249">
        <v>20</v>
      </c>
      <c r="BW249">
        <v>136</v>
      </c>
      <c r="BX249">
        <v>133</v>
      </c>
      <c r="CB249">
        <v>6</v>
      </c>
      <c r="CH249">
        <v>3</v>
      </c>
      <c r="CY249">
        <v>14</v>
      </c>
      <c r="DC249">
        <v>9</v>
      </c>
      <c r="DD249">
        <v>28</v>
      </c>
      <c r="DE249">
        <v>16540</v>
      </c>
      <c r="DG249">
        <v>4</v>
      </c>
      <c r="DK249">
        <v>3</v>
      </c>
      <c r="DM249">
        <v>17</v>
      </c>
    </row>
    <row r="250" spans="1:265">
      <c r="A250" t="s">
        <v>3021</v>
      </c>
      <c r="B250" t="s">
        <v>4430</v>
      </c>
      <c r="C250" t="s">
        <v>2951</v>
      </c>
      <c r="D250" t="s">
        <v>3022</v>
      </c>
      <c r="E250" s="15" t="str">
        <f t="shared" si="6"/>
        <v>Lezgins</v>
      </c>
      <c r="F250" s="15">
        <f t="shared" si="7"/>
        <v>0.98425553971750679</v>
      </c>
      <c r="G250">
        <v>15434</v>
      </c>
      <c r="H250">
        <v>171</v>
      </c>
      <c r="I250">
        <v>20</v>
      </c>
      <c r="BR250">
        <v>6</v>
      </c>
      <c r="BT250">
        <v>15191</v>
      </c>
      <c r="BU250">
        <v>11</v>
      </c>
      <c r="BW250">
        <v>3</v>
      </c>
      <c r="DD250">
        <v>22</v>
      </c>
      <c r="DE250">
        <v>4</v>
      </c>
    </row>
    <row r="251" spans="1:265">
      <c r="A251" t="s">
        <v>3023</v>
      </c>
      <c r="B251" t="s">
        <v>4430</v>
      </c>
      <c r="C251" t="s">
        <v>2951</v>
      </c>
      <c r="D251" t="s">
        <v>3024</v>
      </c>
      <c r="E251" s="15" t="str">
        <f t="shared" si="6"/>
        <v>Laks</v>
      </c>
      <c r="F251" s="15">
        <f t="shared" si="7"/>
        <v>0.95238878381712033</v>
      </c>
      <c r="G251">
        <v>12161</v>
      </c>
      <c r="H251">
        <v>117</v>
      </c>
      <c r="I251">
        <v>19</v>
      </c>
      <c r="BQ251">
        <v>139</v>
      </c>
      <c r="BR251">
        <v>246</v>
      </c>
      <c r="BS251">
        <v>11582</v>
      </c>
      <c r="BT251">
        <v>18</v>
      </c>
      <c r="BU251">
        <v>9</v>
      </c>
      <c r="BW251">
        <v>12</v>
      </c>
      <c r="CY251">
        <v>5</v>
      </c>
      <c r="DD251">
        <v>3</v>
      </c>
      <c r="DE251">
        <v>16</v>
      </c>
      <c r="DG251">
        <v>3</v>
      </c>
      <c r="DM251">
        <v>5</v>
      </c>
      <c r="DQ251">
        <v>3</v>
      </c>
    </row>
    <row r="252" spans="1:265">
      <c r="A252" t="s">
        <v>3025</v>
      </c>
      <c r="B252" t="s">
        <v>4430</v>
      </c>
      <c r="C252" t="s">
        <v>2951</v>
      </c>
      <c r="D252" t="s">
        <v>3026</v>
      </c>
      <c r="E252" s="15" t="str">
        <f t="shared" si="6"/>
        <v>Dargins</v>
      </c>
      <c r="F252" s="15">
        <f t="shared" si="7"/>
        <v>0.76472335369993216</v>
      </c>
      <c r="G252">
        <v>70704</v>
      </c>
      <c r="H252">
        <v>515</v>
      </c>
      <c r="I252">
        <v>88</v>
      </c>
      <c r="K252">
        <v>4</v>
      </c>
      <c r="BN252">
        <v>6</v>
      </c>
      <c r="BQ252">
        <v>15843</v>
      </c>
      <c r="BR252">
        <v>54069</v>
      </c>
      <c r="BS252">
        <v>49</v>
      </c>
      <c r="BT252">
        <v>22</v>
      </c>
      <c r="BU252">
        <v>7</v>
      </c>
      <c r="BW252">
        <v>3</v>
      </c>
      <c r="CI252">
        <v>4</v>
      </c>
      <c r="CY252">
        <v>8</v>
      </c>
      <c r="DD252">
        <v>17</v>
      </c>
      <c r="DE252">
        <v>42</v>
      </c>
      <c r="DG252">
        <v>9</v>
      </c>
      <c r="DK252">
        <v>4</v>
      </c>
    </row>
    <row r="253" spans="1:265">
      <c r="A253" t="s">
        <v>3027</v>
      </c>
      <c r="B253" t="s">
        <v>4430</v>
      </c>
      <c r="C253" t="s">
        <v>2951</v>
      </c>
      <c r="D253" t="s">
        <v>3028</v>
      </c>
      <c r="E253" s="15" t="str">
        <f t="shared" si="6"/>
        <v>Lezgins</v>
      </c>
      <c r="F253" s="15">
        <f t="shared" si="7"/>
        <v>0.96097757054425592</v>
      </c>
      <c r="G253">
        <v>62195</v>
      </c>
      <c r="H253">
        <v>582</v>
      </c>
      <c r="I253">
        <v>174</v>
      </c>
      <c r="J253">
        <v>10</v>
      </c>
      <c r="AQ253">
        <v>5</v>
      </c>
      <c r="AX253">
        <v>4</v>
      </c>
      <c r="BD253">
        <v>15</v>
      </c>
      <c r="BN253">
        <v>3</v>
      </c>
      <c r="BQ253">
        <v>10</v>
      </c>
      <c r="BR253">
        <v>16</v>
      </c>
      <c r="BS253">
        <v>8</v>
      </c>
      <c r="BT253">
        <v>59768</v>
      </c>
      <c r="BU253">
        <v>24</v>
      </c>
      <c r="BV253">
        <v>506</v>
      </c>
      <c r="BW253">
        <v>17</v>
      </c>
      <c r="CL253">
        <v>3</v>
      </c>
      <c r="CY253">
        <v>3</v>
      </c>
      <c r="DA253">
        <v>4</v>
      </c>
      <c r="DB253">
        <v>6</v>
      </c>
      <c r="DD253">
        <v>1020</v>
      </c>
      <c r="DE253">
        <v>11</v>
      </c>
      <c r="DG253">
        <v>4</v>
      </c>
      <c r="DQ253">
        <v>3</v>
      </c>
    </row>
    <row r="254" spans="1:265">
      <c r="A254" t="s">
        <v>3029</v>
      </c>
      <c r="B254" t="s">
        <v>4430</v>
      </c>
      <c r="C254" t="s">
        <v>2951</v>
      </c>
      <c r="D254" t="s">
        <v>1710</v>
      </c>
      <c r="E254" s="15" t="str">
        <f t="shared" si="6"/>
        <v>Nogais</v>
      </c>
      <c r="F254" s="15">
        <f t="shared" si="7"/>
        <v>0.87046101815592736</v>
      </c>
      <c r="G254">
        <v>22472</v>
      </c>
      <c r="H254">
        <v>180</v>
      </c>
      <c r="I254">
        <v>222</v>
      </c>
      <c r="Y254">
        <v>5</v>
      </c>
      <c r="AQ254">
        <v>3</v>
      </c>
      <c r="AX254">
        <v>10</v>
      </c>
      <c r="BM254">
        <v>5</v>
      </c>
      <c r="BN254">
        <v>207</v>
      </c>
      <c r="BQ254">
        <v>45</v>
      </c>
      <c r="BR254">
        <v>1818</v>
      </c>
      <c r="BS254">
        <v>28</v>
      </c>
      <c r="BT254">
        <v>10</v>
      </c>
      <c r="BU254">
        <v>3</v>
      </c>
      <c r="CB254">
        <v>25</v>
      </c>
      <c r="CD254">
        <v>4</v>
      </c>
      <c r="CF254">
        <v>3</v>
      </c>
      <c r="CH254">
        <v>4</v>
      </c>
      <c r="CI254">
        <v>11</v>
      </c>
      <c r="CY254">
        <v>51</v>
      </c>
      <c r="DC254">
        <v>115</v>
      </c>
      <c r="DD254">
        <v>13</v>
      </c>
      <c r="DE254">
        <v>99</v>
      </c>
      <c r="DG254">
        <v>12</v>
      </c>
      <c r="DM254">
        <v>19561</v>
      </c>
      <c r="DN254">
        <v>6</v>
      </c>
      <c r="DQ254">
        <v>4</v>
      </c>
      <c r="FW254">
        <v>5</v>
      </c>
    </row>
    <row r="255" spans="1:265">
      <c r="A255" t="s">
        <v>3030</v>
      </c>
      <c r="B255" t="s">
        <v>4430</v>
      </c>
      <c r="C255" t="s">
        <v>2951</v>
      </c>
      <c r="D255" t="s">
        <v>3031</v>
      </c>
      <c r="E255" s="15" t="str">
        <f t="shared" si="6"/>
        <v>Laks</v>
      </c>
      <c r="F255" s="15">
        <f t="shared" si="7"/>
        <v>0.48511696316010644</v>
      </c>
      <c r="G255">
        <v>28556</v>
      </c>
      <c r="H255">
        <v>146</v>
      </c>
      <c r="I255">
        <v>102</v>
      </c>
      <c r="AX255">
        <v>5</v>
      </c>
      <c r="BM255">
        <v>3</v>
      </c>
      <c r="BN255">
        <v>7922</v>
      </c>
      <c r="BP255">
        <v>4</v>
      </c>
      <c r="BQ255">
        <v>6256</v>
      </c>
      <c r="BR255">
        <v>100</v>
      </c>
      <c r="BS255">
        <v>13853</v>
      </c>
      <c r="BT255">
        <v>45</v>
      </c>
      <c r="BU255">
        <v>5</v>
      </c>
      <c r="BV255">
        <v>21</v>
      </c>
      <c r="CH255">
        <v>4</v>
      </c>
      <c r="CI255">
        <v>4</v>
      </c>
      <c r="CY255">
        <v>3</v>
      </c>
      <c r="DB255">
        <v>5</v>
      </c>
      <c r="DC255">
        <v>3</v>
      </c>
      <c r="DD255">
        <v>13</v>
      </c>
      <c r="DE255">
        <v>53</v>
      </c>
      <c r="DG255">
        <v>4</v>
      </c>
      <c r="DJ255">
        <v>3</v>
      </c>
      <c r="DM255">
        <v>5</v>
      </c>
    </row>
    <row r="256" spans="1:265">
      <c r="A256" t="s">
        <v>3032</v>
      </c>
      <c r="B256" t="s">
        <v>4430</v>
      </c>
      <c r="C256" t="s">
        <v>2951</v>
      </c>
      <c r="D256" t="s">
        <v>3033</v>
      </c>
      <c r="E256" s="15" t="str">
        <f t="shared" si="6"/>
        <v>Rutulians</v>
      </c>
      <c r="F256" s="15">
        <f t="shared" si="7"/>
        <v>0.58187211026781815</v>
      </c>
      <c r="G256">
        <v>22926</v>
      </c>
      <c r="H256">
        <v>258</v>
      </c>
      <c r="I256">
        <v>32</v>
      </c>
      <c r="BM256">
        <v>6</v>
      </c>
      <c r="BN256">
        <v>3</v>
      </c>
      <c r="BQ256">
        <v>623</v>
      </c>
      <c r="BR256">
        <v>5</v>
      </c>
      <c r="BS256">
        <v>864</v>
      </c>
      <c r="BT256">
        <v>2135</v>
      </c>
      <c r="BU256">
        <v>5</v>
      </c>
      <c r="BV256">
        <v>13340</v>
      </c>
      <c r="BW256">
        <v>3</v>
      </c>
      <c r="BX256">
        <v>5278</v>
      </c>
      <c r="CY256">
        <v>4</v>
      </c>
      <c r="DD256">
        <v>358</v>
      </c>
      <c r="DE256">
        <v>5</v>
      </c>
    </row>
    <row r="257" spans="1:265">
      <c r="A257" t="s">
        <v>3034</v>
      </c>
      <c r="B257" t="s">
        <v>4430</v>
      </c>
      <c r="C257" t="s">
        <v>2951</v>
      </c>
      <c r="D257" t="s">
        <v>3035</v>
      </c>
      <c r="E257" s="15" t="str">
        <f t="shared" si="6"/>
        <v>Dargins</v>
      </c>
      <c r="F257" s="15">
        <f t="shared" si="7"/>
        <v>0.98905391958132161</v>
      </c>
      <c r="G257">
        <v>27133</v>
      </c>
      <c r="H257">
        <v>118</v>
      </c>
      <c r="I257">
        <v>38</v>
      </c>
      <c r="AZ257">
        <v>3</v>
      </c>
      <c r="BN257">
        <v>6</v>
      </c>
      <c r="BQ257">
        <v>36</v>
      </c>
      <c r="BR257">
        <v>26836</v>
      </c>
      <c r="BS257">
        <v>15</v>
      </c>
      <c r="BT257">
        <v>14</v>
      </c>
      <c r="BU257">
        <v>4</v>
      </c>
      <c r="BW257">
        <v>3</v>
      </c>
      <c r="CY257">
        <v>5</v>
      </c>
      <c r="DD257">
        <v>20</v>
      </c>
      <c r="DE257">
        <v>18</v>
      </c>
      <c r="DK257">
        <v>5</v>
      </c>
      <c r="DM257">
        <v>4</v>
      </c>
    </row>
    <row r="258" spans="1:265">
      <c r="A258" t="s">
        <v>3036</v>
      </c>
      <c r="B258" t="s">
        <v>4430</v>
      </c>
      <c r="C258" t="s">
        <v>2951</v>
      </c>
      <c r="D258" t="s">
        <v>3037</v>
      </c>
      <c r="E258" s="15" t="str">
        <f t="shared" ref="E258:E321" si="8">INDEX($H$1:$JE$1,(MATCH(MAX(H258:JE258),H258:JE258,0)))</f>
        <v>Avars</v>
      </c>
      <c r="F258" s="15">
        <f t="shared" ref="F258:F321" si="9">MAX(H258:JE258)/G258</f>
        <v>0.98648744754996087</v>
      </c>
      <c r="G258">
        <v>28122</v>
      </c>
      <c r="H258">
        <v>356</v>
      </c>
      <c r="I258">
        <v>9</v>
      </c>
      <c r="BQ258">
        <v>27742</v>
      </c>
    </row>
    <row r="259" spans="1:265">
      <c r="A259" t="s">
        <v>3038</v>
      </c>
      <c r="B259" t="s">
        <v>4430</v>
      </c>
      <c r="C259" t="s">
        <v>2951</v>
      </c>
      <c r="D259" t="s">
        <v>3039</v>
      </c>
      <c r="E259" s="15" t="str">
        <f t="shared" si="8"/>
        <v>Lezgins</v>
      </c>
      <c r="F259" s="15">
        <f t="shared" si="9"/>
        <v>0.98602872439874223</v>
      </c>
      <c r="G259">
        <v>58835</v>
      </c>
      <c r="H259">
        <v>407</v>
      </c>
      <c r="I259">
        <v>115</v>
      </c>
      <c r="J259">
        <v>4</v>
      </c>
      <c r="AA259">
        <v>3</v>
      </c>
      <c r="BM259">
        <v>4</v>
      </c>
      <c r="BQ259">
        <v>3</v>
      </c>
      <c r="BR259">
        <v>11</v>
      </c>
      <c r="BS259">
        <v>16</v>
      </c>
      <c r="BT259">
        <v>58013</v>
      </c>
      <c r="BU259">
        <v>114</v>
      </c>
      <c r="BV259">
        <v>59</v>
      </c>
      <c r="BW259">
        <v>27</v>
      </c>
      <c r="CL259">
        <v>4</v>
      </c>
      <c r="CY259">
        <v>3</v>
      </c>
      <c r="DC259">
        <v>4</v>
      </c>
      <c r="DD259">
        <v>20</v>
      </c>
      <c r="DE259">
        <v>3</v>
      </c>
      <c r="DG259">
        <v>7</v>
      </c>
      <c r="DQ259">
        <v>4</v>
      </c>
    </row>
    <row r="260" spans="1:265">
      <c r="A260" t="s">
        <v>3040</v>
      </c>
      <c r="B260" t="s">
        <v>4430</v>
      </c>
      <c r="C260" t="s">
        <v>2951</v>
      </c>
      <c r="D260" t="s">
        <v>3041</v>
      </c>
      <c r="E260" s="15" t="str">
        <f t="shared" si="8"/>
        <v>Tabasarans</v>
      </c>
      <c r="F260" s="15">
        <f t="shared" si="9"/>
        <v>0.79062511817872405</v>
      </c>
      <c r="G260">
        <v>52886</v>
      </c>
      <c r="H260">
        <v>639</v>
      </c>
      <c r="I260">
        <v>49</v>
      </c>
      <c r="J260">
        <v>6</v>
      </c>
      <c r="AX260">
        <v>3</v>
      </c>
      <c r="BQ260">
        <v>10</v>
      </c>
      <c r="BR260">
        <v>70</v>
      </c>
      <c r="BS260">
        <v>21</v>
      </c>
      <c r="BT260">
        <v>100</v>
      </c>
      <c r="BU260">
        <v>41813</v>
      </c>
      <c r="BV260">
        <v>3</v>
      </c>
      <c r="BW260">
        <v>424</v>
      </c>
      <c r="DC260">
        <v>3</v>
      </c>
      <c r="DD260">
        <v>9735</v>
      </c>
      <c r="DE260">
        <v>10</v>
      </c>
      <c r="DN260">
        <v>4</v>
      </c>
    </row>
    <row r="261" spans="1:265">
      <c r="A261" t="s">
        <v>3042</v>
      </c>
      <c r="B261" t="s">
        <v>4430</v>
      </c>
      <c r="C261" t="s">
        <v>2951</v>
      </c>
      <c r="D261" t="s">
        <v>3043</v>
      </c>
      <c r="E261" s="15" t="str">
        <f t="shared" si="8"/>
        <v>Avars</v>
      </c>
      <c r="F261" s="15">
        <f t="shared" si="9"/>
        <v>0.35757346210901747</v>
      </c>
      <c r="G261">
        <v>31683</v>
      </c>
      <c r="H261">
        <v>67</v>
      </c>
      <c r="I261">
        <v>6196</v>
      </c>
      <c r="J261">
        <v>33</v>
      </c>
      <c r="K261">
        <v>9</v>
      </c>
      <c r="AA261">
        <v>5</v>
      </c>
      <c r="AQ261">
        <v>6</v>
      </c>
      <c r="AX261">
        <v>392</v>
      </c>
      <c r="AZ261">
        <v>9</v>
      </c>
      <c r="BL261">
        <v>6</v>
      </c>
      <c r="BM261">
        <v>89</v>
      </c>
      <c r="BN261">
        <v>154</v>
      </c>
      <c r="BP261">
        <v>7</v>
      </c>
      <c r="BQ261">
        <v>11329</v>
      </c>
      <c r="BR261">
        <v>7448</v>
      </c>
      <c r="BS261">
        <v>522</v>
      </c>
      <c r="BT261">
        <v>1222</v>
      </c>
      <c r="BU261">
        <v>210</v>
      </c>
      <c r="BV261">
        <v>104</v>
      </c>
      <c r="BW261">
        <v>134</v>
      </c>
      <c r="BX261">
        <v>102</v>
      </c>
      <c r="CH261">
        <v>37</v>
      </c>
      <c r="CM261">
        <v>12</v>
      </c>
      <c r="CY261">
        <v>17</v>
      </c>
      <c r="DC261">
        <v>143</v>
      </c>
      <c r="DD261">
        <v>226</v>
      </c>
      <c r="DE261">
        <v>478</v>
      </c>
      <c r="DM261">
        <v>2691</v>
      </c>
      <c r="EZ261">
        <v>3</v>
      </c>
      <c r="FW261">
        <v>17</v>
      </c>
    </row>
    <row r="262" spans="1:265">
      <c r="A262" t="s">
        <v>3044</v>
      </c>
      <c r="B262" t="s">
        <v>4430</v>
      </c>
      <c r="C262" t="s">
        <v>2951</v>
      </c>
      <c r="D262" t="s">
        <v>3045</v>
      </c>
      <c r="E262" s="15" t="str">
        <f t="shared" si="8"/>
        <v>Avars</v>
      </c>
      <c r="F262" s="15">
        <f t="shared" si="9"/>
        <v>0.98438980374464247</v>
      </c>
      <c r="G262">
        <v>22165</v>
      </c>
      <c r="H262">
        <v>304</v>
      </c>
      <c r="I262">
        <v>10</v>
      </c>
      <c r="BN262">
        <v>3</v>
      </c>
      <c r="BQ262">
        <v>21819</v>
      </c>
      <c r="BR262">
        <v>10</v>
      </c>
      <c r="BT262">
        <v>6</v>
      </c>
      <c r="BW262">
        <v>4</v>
      </c>
      <c r="DD262">
        <v>3</v>
      </c>
    </row>
    <row r="263" spans="1:265">
      <c r="A263" t="s">
        <v>3046</v>
      </c>
      <c r="B263" t="s">
        <v>4430</v>
      </c>
      <c r="C263" t="s">
        <v>2951</v>
      </c>
      <c r="D263" t="s">
        <v>3047</v>
      </c>
      <c r="E263" s="15" t="str">
        <f t="shared" si="8"/>
        <v>Avars</v>
      </c>
      <c r="F263" s="15">
        <f t="shared" si="9"/>
        <v>0.98903405440137071</v>
      </c>
      <c r="G263">
        <v>23345</v>
      </c>
      <c r="H263">
        <v>217</v>
      </c>
      <c r="I263">
        <v>3</v>
      </c>
      <c r="BN263">
        <v>8</v>
      </c>
      <c r="BP263">
        <v>6</v>
      </c>
      <c r="BQ263">
        <v>23089</v>
      </c>
      <c r="BR263">
        <v>4</v>
      </c>
      <c r="BU263">
        <v>4</v>
      </c>
      <c r="CH263">
        <v>4</v>
      </c>
      <c r="CY263">
        <v>3</v>
      </c>
    </row>
    <row r="264" spans="1:265">
      <c r="A264" t="s">
        <v>3048</v>
      </c>
      <c r="B264" t="s">
        <v>4430</v>
      </c>
      <c r="C264" t="s">
        <v>2951</v>
      </c>
      <c r="D264" t="s">
        <v>3049</v>
      </c>
      <c r="E264" s="15" t="str">
        <f t="shared" si="8"/>
        <v>Avars</v>
      </c>
      <c r="F264" s="15">
        <f t="shared" si="9"/>
        <v>0.99431134449184988</v>
      </c>
      <c r="G264">
        <v>18282</v>
      </c>
      <c r="H264">
        <v>70</v>
      </c>
      <c r="I264">
        <v>3</v>
      </c>
      <c r="BQ264">
        <v>18178</v>
      </c>
      <c r="BR264">
        <v>9</v>
      </c>
      <c r="BS264">
        <v>6</v>
      </c>
      <c r="BT264">
        <v>5</v>
      </c>
      <c r="CN264">
        <v>6</v>
      </c>
      <c r="DC264">
        <v>5</v>
      </c>
      <c r="DE264">
        <v>8</v>
      </c>
      <c r="JE264">
        <v>8</v>
      </c>
    </row>
    <row r="265" spans="1:265">
      <c r="A265" t="s">
        <v>3050</v>
      </c>
      <c r="B265" t="s">
        <v>4430</v>
      </c>
      <c r="C265" t="s">
        <v>2951</v>
      </c>
      <c r="D265" t="s">
        <v>3051</v>
      </c>
      <c r="E265" s="15" t="str">
        <f t="shared" si="8"/>
        <v>Avars</v>
      </c>
      <c r="F265" s="15">
        <f t="shared" si="9"/>
        <v>0.97475208989068263</v>
      </c>
      <c r="G265">
        <v>29547</v>
      </c>
      <c r="H265">
        <v>308</v>
      </c>
      <c r="I265">
        <v>66</v>
      </c>
      <c r="J265">
        <v>3</v>
      </c>
      <c r="BM265">
        <v>3</v>
      </c>
      <c r="BN265">
        <v>8</v>
      </c>
      <c r="BQ265">
        <v>28801</v>
      </c>
      <c r="BR265">
        <v>130</v>
      </c>
      <c r="BS265">
        <v>112</v>
      </c>
      <c r="BT265">
        <v>27</v>
      </c>
      <c r="BU265">
        <v>18</v>
      </c>
      <c r="CY265">
        <v>4</v>
      </c>
      <c r="DD265">
        <v>6</v>
      </c>
      <c r="DE265">
        <v>62</v>
      </c>
    </row>
    <row r="266" spans="1:265">
      <c r="A266" t="s">
        <v>3052</v>
      </c>
      <c r="B266" t="s">
        <v>4430</v>
      </c>
      <c r="C266" t="s">
        <v>3053</v>
      </c>
      <c r="D266" t="s">
        <v>3054</v>
      </c>
      <c r="E266" s="15" t="str">
        <f t="shared" si="8"/>
        <v>Ingush</v>
      </c>
      <c r="F266" s="15">
        <f t="shared" si="9"/>
        <v>0.83169067475360126</v>
      </c>
      <c r="G266">
        <v>2638</v>
      </c>
      <c r="H266">
        <v>8</v>
      </c>
      <c r="I266">
        <v>140</v>
      </c>
      <c r="AX266">
        <v>3</v>
      </c>
      <c r="BM266">
        <v>5</v>
      </c>
      <c r="BP266">
        <v>2194</v>
      </c>
      <c r="BQ266">
        <v>9</v>
      </c>
      <c r="BS266">
        <v>8</v>
      </c>
      <c r="BU266">
        <v>7</v>
      </c>
      <c r="BW266">
        <v>5</v>
      </c>
      <c r="CB266">
        <v>5</v>
      </c>
      <c r="CY266">
        <v>4</v>
      </c>
      <c r="DA266">
        <v>3</v>
      </c>
      <c r="DB266">
        <v>6</v>
      </c>
      <c r="DC266">
        <v>3</v>
      </c>
      <c r="DD266">
        <v>3</v>
      </c>
      <c r="DE266">
        <v>3</v>
      </c>
      <c r="DG266">
        <v>4</v>
      </c>
      <c r="DM266">
        <v>3</v>
      </c>
      <c r="EE266">
        <v>4</v>
      </c>
      <c r="FW266">
        <v>3</v>
      </c>
    </row>
    <row r="267" spans="1:265">
      <c r="A267" t="s">
        <v>3055</v>
      </c>
      <c r="B267" t="s">
        <v>4430</v>
      </c>
      <c r="C267" t="s">
        <v>3053</v>
      </c>
      <c r="D267" t="s">
        <v>3056</v>
      </c>
      <c r="E267" s="15" t="str">
        <f t="shared" si="8"/>
        <v>Ingush</v>
      </c>
      <c r="F267" s="15">
        <f t="shared" si="9"/>
        <v>0.97086657407706467</v>
      </c>
      <c r="G267">
        <v>30961</v>
      </c>
      <c r="H267">
        <v>216</v>
      </c>
      <c r="I267">
        <v>255</v>
      </c>
      <c r="J267">
        <v>8</v>
      </c>
      <c r="BD267">
        <v>4</v>
      </c>
      <c r="BM267">
        <v>14</v>
      </c>
      <c r="BN267">
        <v>376</v>
      </c>
      <c r="BP267">
        <v>30059</v>
      </c>
      <c r="BS267">
        <v>8</v>
      </c>
      <c r="BZ267">
        <v>3</v>
      </c>
      <c r="CH267">
        <v>9</v>
      </c>
      <c r="CY267">
        <v>3</v>
      </c>
      <c r="DC267">
        <v>5</v>
      </c>
      <c r="ED267">
        <v>9</v>
      </c>
    </row>
    <row r="268" spans="1:265">
      <c r="A268" t="s">
        <v>3057</v>
      </c>
      <c r="B268" t="s">
        <v>4430</v>
      </c>
      <c r="C268" t="s">
        <v>3053</v>
      </c>
      <c r="D268" t="s">
        <v>3058</v>
      </c>
      <c r="E268" s="15" t="str">
        <f t="shared" si="8"/>
        <v>Ingush</v>
      </c>
      <c r="F268" s="15">
        <f t="shared" si="9"/>
        <v>0.78377298161470821</v>
      </c>
      <c r="G268">
        <v>2502</v>
      </c>
      <c r="H268">
        <v>13</v>
      </c>
      <c r="I268">
        <v>408</v>
      </c>
      <c r="J268">
        <v>6</v>
      </c>
      <c r="K268">
        <v>5</v>
      </c>
      <c r="AX268">
        <v>3</v>
      </c>
      <c r="BM268">
        <v>5</v>
      </c>
      <c r="BN268">
        <v>17</v>
      </c>
      <c r="BP268">
        <v>1961</v>
      </c>
      <c r="BQ268">
        <v>26</v>
      </c>
      <c r="BR268">
        <v>7</v>
      </c>
      <c r="BT268">
        <v>4</v>
      </c>
      <c r="CH268">
        <v>4</v>
      </c>
      <c r="CI268">
        <v>15</v>
      </c>
      <c r="CY268">
        <v>13</v>
      </c>
      <c r="DA268">
        <v>7</v>
      </c>
      <c r="DE268">
        <v>6</v>
      </c>
      <c r="DI268">
        <v>6</v>
      </c>
    </row>
    <row r="269" spans="1:265">
      <c r="A269" t="s">
        <v>3059</v>
      </c>
      <c r="B269" t="s">
        <v>4430</v>
      </c>
      <c r="C269" t="s">
        <v>3053</v>
      </c>
      <c r="D269" t="s">
        <v>3060</v>
      </c>
      <c r="E269" s="15" t="str">
        <f t="shared" si="8"/>
        <v>Ingush</v>
      </c>
      <c r="F269" s="15">
        <f t="shared" si="9"/>
        <v>0.89725320781481721</v>
      </c>
      <c r="G269">
        <v>31018</v>
      </c>
      <c r="H269">
        <v>214</v>
      </c>
      <c r="I269">
        <v>495</v>
      </c>
      <c r="J269">
        <v>16</v>
      </c>
      <c r="AQ269">
        <v>4</v>
      </c>
      <c r="AX269">
        <v>3</v>
      </c>
      <c r="BM269">
        <v>19</v>
      </c>
      <c r="BN269">
        <v>2038</v>
      </c>
      <c r="BP269">
        <v>27831</v>
      </c>
      <c r="BQ269">
        <v>7</v>
      </c>
      <c r="BS269">
        <v>3</v>
      </c>
      <c r="BT269">
        <v>7</v>
      </c>
      <c r="CB269">
        <v>4</v>
      </c>
      <c r="CH269">
        <v>10</v>
      </c>
      <c r="CY269">
        <v>4</v>
      </c>
      <c r="DA269">
        <v>6</v>
      </c>
      <c r="DD269">
        <v>21</v>
      </c>
      <c r="DE269">
        <v>22</v>
      </c>
      <c r="DG269">
        <v>10</v>
      </c>
      <c r="DK269">
        <v>303</v>
      </c>
      <c r="EZ269">
        <v>9</v>
      </c>
    </row>
    <row r="270" spans="1:265">
      <c r="A270" t="s">
        <v>3061</v>
      </c>
      <c r="B270" t="s">
        <v>4430</v>
      </c>
      <c r="C270" t="s">
        <v>3053</v>
      </c>
      <c r="D270" t="s">
        <v>3062</v>
      </c>
      <c r="E270" s="15" t="str">
        <f t="shared" si="8"/>
        <v>Ingush</v>
      </c>
      <c r="F270" s="15">
        <f t="shared" si="9"/>
        <v>0.98756093641184983</v>
      </c>
      <c r="G270">
        <v>93335</v>
      </c>
      <c r="H270">
        <v>434</v>
      </c>
      <c r="I270">
        <v>119</v>
      </c>
      <c r="J270">
        <v>7</v>
      </c>
      <c r="K270">
        <v>3</v>
      </c>
      <c r="L270">
        <v>3</v>
      </c>
      <c r="AA270">
        <v>3</v>
      </c>
      <c r="BM270">
        <v>17</v>
      </c>
      <c r="BN270">
        <v>384</v>
      </c>
      <c r="BO270">
        <v>4</v>
      </c>
      <c r="BP270">
        <v>92174</v>
      </c>
      <c r="BQ270">
        <v>9</v>
      </c>
      <c r="BZ270">
        <v>4</v>
      </c>
      <c r="CB270">
        <v>7</v>
      </c>
      <c r="CH270">
        <v>11</v>
      </c>
      <c r="CI270">
        <v>5</v>
      </c>
      <c r="CY270">
        <v>15</v>
      </c>
      <c r="DD270">
        <v>7</v>
      </c>
      <c r="DE270">
        <v>8</v>
      </c>
      <c r="DG270">
        <v>3</v>
      </c>
      <c r="DJ270">
        <v>4</v>
      </c>
    </row>
    <row r="271" spans="1:265">
      <c r="A271" t="s">
        <v>3063</v>
      </c>
      <c r="B271" t="s">
        <v>4430</v>
      </c>
      <c r="C271" t="s">
        <v>3053</v>
      </c>
      <c r="D271" t="s">
        <v>3064</v>
      </c>
      <c r="E271" s="15" t="str">
        <f t="shared" si="8"/>
        <v>Ingush</v>
      </c>
      <c r="F271" s="15">
        <f t="shared" si="9"/>
        <v>0.85287096368890569</v>
      </c>
      <c r="G271">
        <v>47754</v>
      </c>
      <c r="H271">
        <v>159</v>
      </c>
      <c r="I271">
        <v>131</v>
      </c>
      <c r="J271">
        <v>12</v>
      </c>
      <c r="AA271">
        <v>3</v>
      </c>
      <c r="BM271">
        <v>3</v>
      </c>
      <c r="BN271">
        <v>6197</v>
      </c>
      <c r="BP271">
        <v>40728</v>
      </c>
      <c r="BQ271">
        <v>7</v>
      </c>
      <c r="BS271">
        <v>8</v>
      </c>
      <c r="BZ271">
        <v>3</v>
      </c>
      <c r="CB271">
        <v>4</v>
      </c>
      <c r="CH271">
        <v>9</v>
      </c>
      <c r="DC271">
        <v>3</v>
      </c>
      <c r="DD271">
        <v>19</v>
      </c>
      <c r="DE271">
        <v>63</v>
      </c>
      <c r="DJ271">
        <v>3</v>
      </c>
      <c r="DK271">
        <v>402</v>
      </c>
    </row>
    <row r="272" spans="1:265">
      <c r="A272" t="s">
        <v>3065</v>
      </c>
      <c r="B272" t="s">
        <v>4430</v>
      </c>
      <c r="C272" t="s">
        <v>3053</v>
      </c>
      <c r="D272" t="s">
        <v>3066</v>
      </c>
      <c r="E272" s="15" t="str">
        <f t="shared" si="8"/>
        <v>Ingush</v>
      </c>
      <c r="F272" s="15">
        <f t="shared" si="9"/>
        <v>0.98507700538411624</v>
      </c>
      <c r="G272">
        <v>87851</v>
      </c>
      <c r="H272">
        <v>932</v>
      </c>
      <c r="I272">
        <v>109</v>
      </c>
      <c r="J272">
        <v>10</v>
      </c>
      <c r="AA272">
        <v>6</v>
      </c>
      <c r="AX272">
        <v>3</v>
      </c>
      <c r="BM272">
        <v>9</v>
      </c>
      <c r="BN272">
        <v>175</v>
      </c>
      <c r="BP272">
        <v>86540</v>
      </c>
      <c r="CB272">
        <v>6</v>
      </c>
      <c r="CD272">
        <v>3</v>
      </c>
      <c r="CH272">
        <v>12</v>
      </c>
      <c r="CY272">
        <v>4</v>
      </c>
      <c r="DE272">
        <v>5</v>
      </c>
      <c r="DG272">
        <v>7</v>
      </c>
      <c r="DJ272">
        <v>4</v>
      </c>
      <c r="DK272">
        <v>8</v>
      </c>
      <c r="FW272">
        <v>3</v>
      </c>
    </row>
    <row r="273" spans="1:265">
      <c r="A273" s="46" t="s">
        <v>16768</v>
      </c>
      <c r="B273" t="s">
        <v>4430</v>
      </c>
      <c r="C273" t="s">
        <v>3053</v>
      </c>
      <c r="D273" t="s">
        <v>3067</v>
      </c>
      <c r="E273" s="15" t="str">
        <f t="shared" si="8"/>
        <v>Ingush</v>
      </c>
      <c r="F273" s="15">
        <f t="shared" si="9"/>
        <v>0.89300248991156517</v>
      </c>
      <c r="G273">
        <v>116470</v>
      </c>
      <c r="H273">
        <v>921</v>
      </c>
      <c r="I273">
        <v>1254</v>
      </c>
      <c r="J273">
        <v>28</v>
      </c>
      <c r="L273">
        <v>4</v>
      </c>
      <c r="AA273">
        <v>10</v>
      </c>
      <c r="AQ273">
        <v>34</v>
      </c>
      <c r="BK273">
        <v>16</v>
      </c>
      <c r="BM273">
        <v>34</v>
      </c>
      <c r="BN273">
        <v>9577</v>
      </c>
      <c r="BO273">
        <v>108</v>
      </c>
      <c r="BP273">
        <v>104008</v>
      </c>
      <c r="BQ273">
        <v>38</v>
      </c>
      <c r="BR273">
        <v>12</v>
      </c>
      <c r="BS273">
        <v>6</v>
      </c>
      <c r="BT273">
        <v>10</v>
      </c>
      <c r="BU273">
        <v>6</v>
      </c>
      <c r="BZ273">
        <v>43</v>
      </c>
      <c r="CB273">
        <v>10</v>
      </c>
      <c r="CC273">
        <v>12</v>
      </c>
      <c r="CD273">
        <v>14</v>
      </c>
      <c r="CH273">
        <v>9</v>
      </c>
      <c r="CI273">
        <v>18</v>
      </c>
      <c r="CR273">
        <v>77</v>
      </c>
      <c r="CY273">
        <v>5</v>
      </c>
      <c r="DA273">
        <v>5</v>
      </c>
      <c r="DD273">
        <v>22</v>
      </c>
      <c r="DE273">
        <v>3</v>
      </c>
      <c r="DK273">
        <v>18</v>
      </c>
      <c r="EF273">
        <v>3</v>
      </c>
      <c r="FW273">
        <v>12</v>
      </c>
      <c r="FZ273">
        <v>3</v>
      </c>
    </row>
    <row r="274" spans="1:265">
      <c r="A274" s="46" t="s">
        <v>16767</v>
      </c>
      <c r="B274" t="s">
        <v>4430</v>
      </c>
      <c r="C274" t="s">
        <v>3053</v>
      </c>
      <c r="D274" t="s">
        <v>3067</v>
      </c>
      <c r="E274" s="15" t="str">
        <f t="shared" si="8"/>
        <v>Chechens</v>
      </c>
      <c r="F274" s="15">
        <f t="shared" si="9"/>
        <v>0.99075706322359336</v>
      </c>
      <c r="G274">
        <v>20989</v>
      </c>
      <c r="H274">
        <v>8</v>
      </c>
      <c r="I274">
        <v>79</v>
      </c>
      <c r="BM274">
        <v>3</v>
      </c>
      <c r="BN274">
        <v>20795</v>
      </c>
      <c r="BO274">
        <v>10</v>
      </c>
      <c r="BP274">
        <v>60</v>
      </c>
      <c r="BQ274">
        <v>6</v>
      </c>
      <c r="BR274">
        <v>6</v>
      </c>
      <c r="CB274">
        <v>4</v>
      </c>
      <c r="CH274">
        <v>6</v>
      </c>
      <c r="DC274">
        <v>4</v>
      </c>
    </row>
    <row r="275" spans="1:265">
      <c r="A275" t="s">
        <v>3316</v>
      </c>
      <c r="B275" t="s">
        <v>4430</v>
      </c>
      <c r="C275" t="s">
        <v>3317</v>
      </c>
      <c r="D275" t="s">
        <v>3318</v>
      </c>
      <c r="E275" s="15" t="str">
        <f t="shared" si="8"/>
        <v>Ossetians</v>
      </c>
      <c r="F275" s="15">
        <f t="shared" si="9"/>
        <v>0.91977852176152464</v>
      </c>
      <c r="G275">
        <v>38830</v>
      </c>
      <c r="H275">
        <v>156</v>
      </c>
      <c r="I275">
        <v>1902</v>
      </c>
      <c r="J275">
        <v>88</v>
      </c>
      <c r="K275">
        <v>8</v>
      </c>
      <c r="L275">
        <v>5</v>
      </c>
      <c r="AA275">
        <v>5</v>
      </c>
      <c r="AQ275">
        <v>9</v>
      </c>
      <c r="AX275">
        <v>196</v>
      </c>
      <c r="AZ275">
        <v>9</v>
      </c>
      <c r="BM275">
        <v>174</v>
      </c>
      <c r="BN275">
        <v>9</v>
      </c>
      <c r="BQ275">
        <v>27</v>
      </c>
      <c r="BR275">
        <v>4</v>
      </c>
      <c r="BS275">
        <v>23</v>
      </c>
      <c r="BT275">
        <v>31</v>
      </c>
      <c r="BU275">
        <v>15</v>
      </c>
      <c r="BZ275">
        <v>20</v>
      </c>
      <c r="CB275">
        <v>27</v>
      </c>
      <c r="CC275">
        <v>6</v>
      </c>
      <c r="CD275">
        <v>3</v>
      </c>
      <c r="CE275">
        <v>5</v>
      </c>
      <c r="CH275">
        <v>35715</v>
      </c>
      <c r="CI275">
        <v>41</v>
      </c>
      <c r="CM275">
        <v>4</v>
      </c>
      <c r="CR275">
        <v>9</v>
      </c>
      <c r="CY275">
        <v>25</v>
      </c>
      <c r="DA275">
        <v>3</v>
      </c>
      <c r="DC275">
        <v>4</v>
      </c>
      <c r="DD275">
        <v>57</v>
      </c>
      <c r="DE275">
        <v>15</v>
      </c>
      <c r="DG275">
        <v>52</v>
      </c>
      <c r="DI275">
        <v>3</v>
      </c>
      <c r="DJ275">
        <v>3</v>
      </c>
      <c r="DK275">
        <v>121</v>
      </c>
      <c r="DL275">
        <v>6</v>
      </c>
      <c r="DQ275">
        <v>10</v>
      </c>
      <c r="DR275">
        <v>3</v>
      </c>
      <c r="EY275">
        <v>5</v>
      </c>
      <c r="FW275">
        <v>10</v>
      </c>
      <c r="JE275">
        <v>4</v>
      </c>
    </row>
    <row r="276" spans="1:265">
      <c r="A276" t="s">
        <v>3319</v>
      </c>
      <c r="B276" t="s">
        <v>4430</v>
      </c>
      <c r="C276" t="s">
        <v>3317</v>
      </c>
      <c r="D276" t="s">
        <v>3320</v>
      </c>
      <c r="E276" s="15" t="str">
        <f t="shared" si="8"/>
        <v>Ossetians</v>
      </c>
      <c r="F276" s="15">
        <f t="shared" si="9"/>
        <v>0.83366465699853354</v>
      </c>
      <c r="G276">
        <v>30685</v>
      </c>
      <c r="H276">
        <v>185</v>
      </c>
      <c r="I276">
        <v>3900</v>
      </c>
      <c r="J276">
        <v>80</v>
      </c>
      <c r="K276">
        <v>18</v>
      </c>
      <c r="L276">
        <v>6</v>
      </c>
      <c r="M276">
        <v>3</v>
      </c>
      <c r="AA276">
        <v>12</v>
      </c>
      <c r="AQ276">
        <v>6</v>
      </c>
      <c r="AX276">
        <v>320</v>
      </c>
      <c r="AZ276">
        <v>14</v>
      </c>
      <c r="BD276">
        <v>4</v>
      </c>
      <c r="BM276">
        <v>125</v>
      </c>
      <c r="BN276">
        <v>5</v>
      </c>
      <c r="BP276">
        <v>3</v>
      </c>
      <c r="BQ276">
        <v>8</v>
      </c>
      <c r="BR276">
        <v>3</v>
      </c>
      <c r="BT276">
        <v>20</v>
      </c>
      <c r="BU276">
        <v>6</v>
      </c>
      <c r="BZ276">
        <v>8</v>
      </c>
      <c r="CB276">
        <v>14</v>
      </c>
      <c r="CC276">
        <v>5</v>
      </c>
      <c r="CD276">
        <v>10</v>
      </c>
      <c r="CF276">
        <v>5</v>
      </c>
      <c r="CH276">
        <v>25581</v>
      </c>
      <c r="CI276">
        <v>18</v>
      </c>
      <c r="CJ276">
        <v>3</v>
      </c>
      <c r="CM276">
        <v>6</v>
      </c>
      <c r="CR276">
        <v>22</v>
      </c>
      <c r="CY276">
        <v>22</v>
      </c>
      <c r="DA276">
        <v>5</v>
      </c>
      <c r="DB276">
        <v>4</v>
      </c>
      <c r="DC276">
        <v>5</v>
      </c>
      <c r="DD276">
        <v>37</v>
      </c>
      <c r="DE276">
        <v>7</v>
      </c>
      <c r="DG276">
        <v>28</v>
      </c>
      <c r="DK276">
        <v>100</v>
      </c>
      <c r="DM276">
        <v>6</v>
      </c>
      <c r="DQ276">
        <v>3</v>
      </c>
      <c r="ED276">
        <v>3</v>
      </c>
      <c r="EE276">
        <v>3</v>
      </c>
    </row>
    <row r="277" spans="1:265">
      <c r="A277" t="s">
        <v>3321</v>
      </c>
      <c r="B277" t="s">
        <v>4430</v>
      </c>
      <c r="C277" t="s">
        <v>3317</v>
      </c>
      <c r="D277" t="s">
        <v>3322</v>
      </c>
      <c r="E277" s="15" t="str">
        <f t="shared" si="8"/>
        <v>Ossetians</v>
      </c>
      <c r="F277" s="15">
        <f t="shared" si="9"/>
        <v>0.88160753077480092</v>
      </c>
      <c r="G277">
        <v>19334</v>
      </c>
      <c r="H277">
        <v>113</v>
      </c>
      <c r="I277">
        <v>1571</v>
      </c>
      <c r="J277">
        <v>26</v>
      </c>
      <c r="K277">
        <v>3</v>
      </c>
      <c r="L277">
        <v>5</v>
      </c>
      <c r="M277">
        <v>3</v>
      </c>
      <c r="AA277">
        <v>3</v>
      </c>
      <c r="AX277">
        <v>29</v>
      </c>
      <c r="AZ277">
        <v>5</v>
      </c>
      <c r="BM277">
        <v>42</v>
      </c>
      <c r="BP277">
        <v>5</v>
      </c>
      <c r="BQ277">
        <v>8</v>
      </c>
      <c r="BR277">
        <v>4</v>
      </c>
      <c r="BT277">
        <v>68</v>
      </c>
      <c r="BU277">
        <v>4</v>
      </c>
      <c r="CB277">
        <v>8</v>
      </c>
      <c r="CD277">
        <v>6</v>
      </c>
      <c r="CH277">
        <v>17045</v>
      </c>
      <c r="CI277">
        <v>11</v>
      </c>
      <c r="CY277">
        <v>16</v>
      </c>
      <c r="DC277">
        <v>3</v>
      </c>
      <c r="DD277">
        <v>34</v>
      </c>
      <c r="DE277">
        <v>9</v>
      </c>
      <c r="DG277">
        <v>23</v>
      </c>
      <c r="DK277">
        <v>230</v>
      </c>
      <c r="DM277">
        <v>6</v>
      </c>
      <c r="DQ277">
        <v>8</v>
      </c>
      <c r="FW277">
        <v>6</v>
      </c>
    </row>
    <row r="278" spans="1:265">
      <c r="A278" t="s">
        <v>3323</v>
      </c>
      <c r="B278" t="s">
        <v>4430</v>
      </c>
      <c r="C278" t="s">
        <v>3317</v>
      </c>
      <c r="D278" t="s">
        <v>3324</v>
      </c>
      <c r="E278" s="15" t="str">
        <f t="shared" si="8"/>
        <v>Ossetians</v>
      </c>
      <c r="F278" s="15">
        <f t="shared" si="9"/>
        <v>0.62948435247222456</v>
      </c>
      <c r="G278">
        <v>330148</v>
      </c>
      <c r="H278">
        <v>3497</v>
      </c>
      <c r="I278">
        <v>76457</v>
      </c>
      <c r="J278">
        <v>1831</v>
      </c>
      <c r="K278">
        <v>354</v>
      </c>
      <c r="L278">
        <v>117</v>
      </c>
      <c r="M278">
        <v>42</v>
      </c>
      <c r="N278">
        <v>3</v>
      </c>
      <c r="R278">
        <v>6</v>
      </c>
      <c r="Y278">
        <v>20</v>
      </c>
      <c r="Z278">
        <v>18</v>
      </c>
      <c r="AA278">
        <v>181</v>
      </c>
      <c r="AC278">
        <v>6</v>
      </c>
      <c r="AQ278">
        <v>61</v>
      </c>
      <c r="AR278">
        <v>5</v>
      </c>
      <c r="AS278">
        <v>3</v>
      </c>
      <c r="AU278">
        <v>5</v>
      </c>
      <c r="AX278">
        <v>11560</v>
      </c>
      <c r="AZ278">
        <v>1709</v>
      </c>
      <c r="BD278">
        <v>258</v>
      </c>
      <c r="BK278">
        <v>59</v>
      </c>
      <c r="BL278">
        <v>147</v>
      </c>
      <c r="BM278">
        <v>7067</v>
      </c>
      <c r="BN278">
        <v>140</v>
      </c>
      <c r="BP278">
        <v>3685</v>
      </c>
      <c r="BQ278">
        <v>320</v>
      </c>
      <c r="BR278">
        <v>200</v>
      </c>
      <c r="BS278">
        <v>200</v>
      </c>
      <c r="BT278">
        <v>526</v>
      </c>
      <c r="BU278">
        <v>140</v>
      </c>
      <c r="BV278">
        <v>19</v>
      </c>
      <c r="BW278">
        <v>68</v>
      </c>
      <c r="BX278">
        <v>3</v>
      </c>
      <c r="BZ278">
        <v>371</v>
      </c>
      <c r="CB278">
        <v>397</v>
      </c>
      <c r="CC278">
        <v>45</v>
      </c>
      <c r="CD278">
        <v>23</v>
      </c>
      <c r="CE278">
        <v>18</v>
      </c>
      <c r="CF278">
        <v>34</v>
      </c>
      <c r="CH278">
        <v>207823</v>
      </c>
      <c r="CI278">
        <v>288</v>
      </c>
      <c r="CJ278">
        <v>10</v>
      </c>
      <c r="CK278">
        <v>11</v>
      </c>
      <c r="CM278">
        <v>39</v>
      </c>
      <c r="CP278">
        <v>3</v>
      </c>
      <c r="CR278">
        <v>34</v>
      </c>
      <c r="CT278">
        <v>3</v>
      </c>
      <c r="CY278">
        <v>782</v>
      </c>
      <c r="DA278">
        <v>38</v>
      </c>
      <c r="DB278">
        <v>45</v>
      </c>
      <c r="DC278">
        <v>42</v>
      </c>
      <c r="DD278">
        <v>2178</v>
      </c>
      <c r="DE278">
        <v>247</v>
      </c>
      <c r="DF278">
        <v>4</v>
      </c>
      <c r="DG278">
        <v>272</v>
      </c>
      <c r="DI278">
        <v>25</v>
      </c>
      <c r="DJ278">
        <v>105</v>
      </c>
      <c r="DK278">
        <v>146</v>
      </c>
      <c r="DM278">
        <v>105</v>
      </c>
      <c r="DN278">
        <v>7</v>
      </c>
      <c r="DO278">
        <v>3</v>
      </c>
      <c r="DP278">
        <v>3</v>
      </c>
      <c r="DQ278">
        <v>50</v>
      </c>
      <c r="DR278">
        <v>4</v>
      </c>
      <c r="EC278">
        <v>3</v>
      </c>
      <c r="ED278">
        <v>48</v>
      </c>
      <c r="EE278">
        <v>9</v>
      </c>
      <c r="EF278">
        <v>31</v>
      </c>
      <c r="EH278">
        <v>4</v>
      </c>
      <c r="EI278">
        <v>4</v>
      </c>
      <c r="EK278">
        <v>4</v>
      </c>
      <c r="EL278">
        <v>24</v>
      </c>
      <c r="EO278">
        <v>11</v>
      </c>
      <c r="EY278">
        <v>3</v>
      </c>
      <c r="EZ278">
        <v>11</v>
      </c>
      <c r="FW278">
        <v>233</v>
      </c>
      <c r="GE278">
        <v>25</v>
      </c>
      <c r="HZ278">
        <v>3</v>
      </c>
      <c r="JA278">
        <v>25</v>
      </c>
      <c r="JE278">
        <v>22</v>
      </c>
    </row>
    <row r="279" spans="1:265">
      <c r="A279" t="s">
        <v>3325</v>
      </c>
      <c r="B279" t="s">
        <v>4430</v>
      </c>
      <c r="C279" t="s">
        <v>3317</v>
      </c>
      <c r="D279" t="s">
        <v>3326</v>
      </c>
      <c r="E279" s="15" t="str">
        <f t="shared" si="8"/>
        <v>Ossetians</v>
      </c>
      <c r="F279" s="15">
        <f t="shared" si="9"/>
        <v>0.94462767981732843</v>
      </c>
      <c r="G279">
        <v>15766</v>
      </c>
      <c r="H279">
        <v>139</v>
      </c>
      <c r="I279">
        <v>229</v>
      </c>
      <c r="J279">
        <v>25</v>
      </c>
      <c r="K279">
        <v>5</v>
      </c>
      <c r="L279">
        <v>3</v>
      </c>
      <c r="AA279">
        <v>5</v>
      </c>
      <c r="AQ279">
        <v>5</v>
      </c>
      <c r="AX279">
        <v>28</v>
      </c>
      <c r="BK279">
        <v>3</v>
      </c>
      <c r="BM279">
        <v>20</v>
      </c>
      <c r="BN279">
        <v>4</v>
      </c>
      <c r="BQ279">
        <v>3</v>
      </c>
      <c r="BR279">
        <v>12</v>
      </c>
      <c r="BS279">
        <v>5</v>
      </c>
      <c r="BT279">
        <v>6</v>
      </c>
      <c r="BU279">
        <v>3</v>
      </c>
      <c r="BZ279">
        <v>6</v>
      </c>
      <c r="CB279">
        <v>42</v>
      </c>
      <c r="CH279">
        <v>14893</v>
      </c>
      <c r="CI279">
        <v>32</v>
      </c>
      <c r="CK279">
        <v>78</v>
      </c>
      <c r="CY279">
        <v>23</v>
      </c>
      <c r="DA279">
        <v>7</v>
      </c>
      <c r="DC279">
        <v>7</v>
      </c>
      <c r="DD279">
        <v>18</v>
      </c>
      <c r="DE279">
        <v>4</v>
      </c>
      <c r="DG279">
        <v>25</v>
      </c>
      <c r="DJ279">
        <v>10</v>
      </c>
      <c r="DK279">
        <v>113</v>
      </c>
      <c r="DQ279">
        <v>9</v>
      </c>
      <c r="ED279">
        <v>6</v>
      </c>
      <c r="JE279">
        <v>4</v>
      </c>
    </row>
    <row r="280" spans="1:265">
      <c r="A280" t="s">
        <v>3327</v>
      </c>
      <c r="B280" t="s">
        <v>4430</v>
      </c>
      <c r="C280" t="s">
        <v>3317</v>
      </c>
      <c r="D280" t="s">
        <v>2702</v>
      </c>
      <c r="E280" s="15" t="str">
        <f t="shared" si="8"/>
        <v>Ossetians</v>
      </c>
      <c r="F280" s="15">
        <f t="shared" si="9"/>
        <v>0.91365483511346068</v>
      </c>
      <c r="G280">
        <v>27807</v>
      </c>
      <c r="H280">
        <v>64</v>
      </c>
      <c r="I280">
        <v>1896</v>
      </c>
      <c r="J280">
        <v>26</v>
      </c>
      <c r="K280">
        <v>6</v>
      </c>
      <c r="AA280">
        <v>10</v>
      </c>
      <c r="AX280">
        <v>70</v>
      </c>
      <c r="AZ280">
        <v>6</v>
      </c>
      <c r="BK280">
        <v>5</v>
      </c>
      <c r="BL280">
        <v>9</v>
      </c>
      <c r="BM280">
        <v>99</v>
      </c>
      <c r="BN280">
        <v>8</v>
      </c>
      <c r="BP280">
        <v>7</v>
      </c>
      <c r="BQ280">
        <v>29</v>
      </c>
      <c r="BS280">
        <v>10</v>
      </c>
      <c r="BT280">
        <v>12</v>
      </c>
      <c r="CB280">
        <v>37</v>
      </c>
      <c r="CH280">
        <v>25406</v>
      </c>
      <c r="CI280">
        <v>8</v>
      </c>
      <c r="CR280">
        <v>4</v>
      </c>
      <c r="CY280">
        <v>12</v>
      </c>
      <c r="DC280">
        <v>3</v>
      </c>
      <c r="DD280">
        <v>35</v>
      </c>
      <c r="DG280">
        <v>6</v>
      </c>
      <c r="DQ280">
        <v>4</v>
      </c>
      <c r="FW280">
        <v>48</v>
      </c>
    </row>
    <row r="281" spans="1:265">
      <c r="A281" t="s">
        <v>3328</v>
      </c>
      <c r="B281" t="s">
        <v>4430</v>
      </c>
      <c r="C281" t="s">
        <v>3317</v>
      </c>
      <c r="D281" t="s">
        <v>3329</v>
      </c>
      <c r="E281" s="15" t="str">
        <f t="shared" si="8"/>
        <v>Russians</v>
      </c>
      <c r="F281" s="15">
        <f t="shared" si="9"/>
        <v>0.48014926430646421</v>
      </c>
      <c r="G281">
        <v>84682</v>
      </c>
      <c r="H281">
        <v>828</v>
      </c>
      <c r="I281">
        <v>40660</v>
      </c>
      <c r="J281">
        <v>896</v>
      </c>
      <c r="K281">
        <v>184</v>
      </c>
      <c r="L281">
        <v>28</v>
      </c>
      <c r="M281">
        <v>175</v>
      </c>
      <c r="Y281">
        <v>3</v>
      </c>
      <c r="Z281">
        <v>4</v>
      </c>
      <c r="AA281">
        <v>319</v>
      </c>
      <c r="AQ281">
        <v>38</v>
      </c>
      <c r="AX281">
        <v>2748</v>
      </c>
      <c r="AZ281">
        <v>53</v>
      </c>
      <c r="BD281">
        <v>87</v>
      </c>
      <c r="BM281">
        <v>387</v>
      </c>
      <c r="BN281">
        <v>2001</v>
      </c>
      <c r="BP281">
        <v>1316</v>
      </c>
      <c r="BQ281">
        <v>202</v>
      </c>
      <c r="BR281">
        <v>134</v>
      </c>
      <c r="BS281">
        <v>180</v>
      </c>
      <c r="BT281">
        <v>94</v>
      </c>
      <c r="BU281">
        <v>26</v>
      </c>
      <c r="BV281">
        <v>7</v>
      </c>
      <c r="BZ281">
        <v>4</v>
      </c>
      <c r="CB281">
        <v>2061</v>
      </c>
      <c r="CD281">
        <v>5</v>
      </c>
      <c r="CE281">
        <v>4</v>
      </c>
      <c r="CF281">
        <v>5</v>
      </c>
      <c r="CH281">
        <v>8405</v>
      </c>
      <c r="CI281">
        <v>38</v>
      </c>
      <c r="CK281">
        <v>4</v>
      </c>
      <c r="CM281">
        <v>13</v>
      </c>
      <c r="CP281">
        <v>4</v>
      </c>
      <c r="CR281">
        <v>1490</v>
      </c>
      <c r="CY281">
        <v>202</v>
      </c>
      <c r="DA281">
        <v>11</v>
      </c>
      <c r="DB281">
        <v>37</v>
      </c>
      <c r="DC281">
        <v>12</v>
      </c>
      <c r="DD281">
        <v>225</v>
      </c>
      <c r="DE281">
        <v>15722</v>
      </c>
      <c r="DF281">
        <v>5</v>
      </c>
      <c r="DG281">
        <v>27</v>
      </c>
      <c r="DI281">
        <v>13</v>
      </c>
      <c r="DJ281">
        <v>17</v>
      </c>
      <c r="DK281">
        <v>2629</v>
      </c>
      <c r="DM281">
        <v>84</v>
      </c>
      <c r="DQ281">
        <v>6</v>
      </c>
      <c r="DR281">
        <v>13</v>
      </c>
      <c r="ED281">
        <v>43</v>
      </c>
      <c r="EE281">
        <v>16</v>
      </c>
      <c r="EF281">
        <v>8</v>
      </c>
      <c r="EH281">
        <v>13</v>
      </c>
      <c r="EI281">
        <v>5</v>
      </c>
      <c r="EJ281">
        <v>3</v>
      </c>
      <c r="EL281">
        <v>3</v>
      </c>
      <c r="EO281">
        <v>4</v>
      </c>
      <c r="EY281">
        <v>6</v>
      </c>
      <c r="EZ281">
        <v>5</v>
      </c>
      <c r="FW281">
        <v>1063</v>
      </c>
      <c r="FY281">
        <v>4</v>
      </c>
      <c r="JD281">
        <v>4</v>
      </c>
    </row>
    <row r="282" spans="1:265">
      <c r="A282" t="s">
        <v>3330</v>
      </c>
      <c r="B282" t="s">
        <v>4430</v>
      </c>
      <c r="C282" t="s">
        <v>3317</v>
      </c>
      <c r="D282" t="s">
        <v>3331</v>
      </c>
      <c r="E282" s="15" t="str">
        <f t="shared" si="8"/>
        <v>Ossetians</v>
      </c>
      <c r="F282" s="15">
        <f t="shared" si="9"/>
        <v>0.87652244011005376</v>
      </c>
      <c r="G282">
        <v>57063</v>
      </c>
      <c r="H282">
        <v>373</v>
      </c>
      <c r="I282">
        <v>4835</v>
      </c>
      <c r="J282">
        <v>138</v>
      </c>
      <c r="K282">
        <v>19</v>
      </c>
      <c r="L282">
        <v>10</v>
      </c>
      <c r="M282">
        <v>11</v>
      </c>
      <c r="Z282">
        <v>4</v>
      </c>
      <c r="AA282">
        <v>12</v>
      </c>
      <c r="AQ282">
        <v>6</v>
      </c>
      <c r="AX282">
        <v>518</v>
      </c>
      <c r="AZ282">
        <v>28</v>
      </c>
      <c r="BD282">
        <v>7</v>
      </c>
      <c r="BL282">
        <v>6</v>
      </c>
      <c r="BM282">
        <v>277</v>
      </c>
      <c r="BN282">
        <v>7</v>
      </c>
      <c r="BP282">
        <v>14</v>
      </c>
      <c r="BQ282">
        <v>43</v>
      </c>
      <c r="BR282">
        <v>17</v>
      </c>
      <c r="BS282">
        <v>84</v>
      </c>
      <c r="BT282">
        <v>15</v>
      </c>
      <c r="BU282">
        <v>9</v>
      </c>
      <c r="BZ282">
        <v>36</v>
      </c>
      <c r="CB282">
        <v>25</v>
      </c>
      <c r="CC282">
        <v>3</v>
      </c>
      <c r="CD282">
        <v>6</v>
      </c>
      <c r="CF282">
        <v>5</v>
      </c>
      <c r="CH282">
        <v>50017</v>
      </c>
      <c r="CI282">
        <v>54</v>
      </c>
      <c r="CK282">
        <v>4</v>
      </c>
      <c r="CR282">
        <v>115</v>
      </c>
      <c r="CT282">
        <v>3</v>
      </c>
      <c r="CY282">
        <v>74</v>
      </c>
      <c r="DC282">
        <v>7</v>
      </c>
      <c r="DD282">
        <v>108</v>
      </c>
      <c r="DE282">
        <v>23</v>
      </c>
      <c r="DG282">
        <v>25</v>
      </c>
      <c r="DI282">
        <v>4</v>
      </c>
      <c r="DJ282">
        <v>5</v>
      </c>
      <c r="DK282">
        <v>3</v>
      </c>
      <c r="DM282">
        <v>4</v>
      </c>
      <c r="DN282">
        <v>8</v>
      </c>
      <c r="DQ282">
        <v>11</v>
      </c>
      <c r="ED282">
        <v>5</v>
      </c>
      <c r="EL282">
        <v>4</v>
      </c>
      <c r="EY282">
        <v>4</v>
      </c>
      <c r="FW282">
        <v>75</v>
      </c>
    </row>
    <row r="283" spans="1:265">
      <c r="A283" t="s">
        <v>3332</v>
      </c>
      <c r="B283" t="s">
        <v>4430</v>
      </c>
      <c r="C283" t="s">
        <v>3317</v>
      </c>
      <c r="D283" t="s">
        <v>3333</v>
      </c>
      <c r="E283" s="15" t="str">
        <f t="shared" si="8"/>
        <v>Ossetians</v>
      </c>
      <c r="F283" s="15">
        <f t="shared" si="9"/>
        <v>0.66844890259053058</v>
      </c>
      <c r="G283">
        <v>108665</v>
      </c>
      <c r="H283">
        <v>668</v>
      </c>
      <c r="I283">
        <v>8947</v>
      </c>
      <c r="J283">
        <v>119</v>
      </c>
      <c r="K283">
        <v>13</v>
      </c>
      <c r="L283">
        <v>6</v>
      </c>
      <c r="M283">
        <v>11</v>
      </c>
      <c r="V283">
        <v>4</v>
      </c>
      <c r="Z283">
        <v>3</v>
      </c>
      <c r="AA283">
        <v>39</v>
      </c>
      <c r="AQ283">
        <v>9</v>
      </c>
      <c r="AX283">
        <v>550</v>
      </c>
      <c r="AZ283">
        <v>45</v>
      </c>
      <c r="BD283">
        <v>4</v>
      </c>
      <c r="BL283">
        <v>8</v>
      </c>
      <c r="BM283">
        <v>839</v>
      </c>
      <c r="BN283">
        <v>42</v>
      </c>
      <c r="BP283">
        <v>23242</v>
      </c>
      <c r="BQ283">
        <v>31</v>
      </c>
      <c r="BR283">
        <v>4</v>
      </c>
      <c r="BS283">
        <v>17</v>
      </c>
      <c r="BT283">
        <v>15</v>
      </c>
      <c r="BW283">
        <v>9</v>
      </c>
      <c r="BZ283">
        <v>12</v>
      </c>
      <c r="CB283">
        <v>19</v>
      </c>
      <c r="CC283">
        <v>10</v>
      </c>
      <c r="CF283">
        <v>3</v>
      </c>
      <c r="CH283">
        <v>72637</v>
      </c>
      <c r="CI283">
        <v>74</v>
      </c>
      <c r="CL283">
        <v>3</v>
      </c>
      <c r="CP283">
        <v>3</v>
      </c>
      <c r="CR283">
        <v>3</v>
      </c>
      <c r="CY283">
        <v>76</v>
      </c>
      <c r="DD283">
        <v>108</v>
      </c>
      <c r="DE283">
        <v>6</v>
      </c>
      <c r="DG283">
        <v>21</v>
      </c>
      <c r="DI283">
        <v>6</v>
      </c>
      <c r="DK283">
        <v>16</v>
      </c>
      <c r="DM283">
        <v>3</v>
      </c>
      <c r="DQ283">
        <v>15</v>
      </c>
      <c r="ED283">
        <v>6</v>
      </c>
      <c r="EE283">
        <v>6</v>
      </c>
      <c r="EG283">
        <v>3</v>
      </c>
      <c r="EZ283">
        <v>4</v>
      </c>
      <c r="FW283">
        <v>10</v>
      </c>
    </row>
    <row r="284" spans="1:265">
      <c r="A284" t="s">
        <v>3751</v>
      </c>
      <c r="B284" t="s">
        <v>4430</v>
      </c>
      <c r="C284" t="s">
        <v>3752</v>
      </c>
      <c r="D284" t="s">
        <v>2583</v>
      </c>
      <c r="E284" s="15" t="str">
        <f t="shared" si="8"/>
        <v>Russians</v>
      </c>
      <c r="F284" s="15">
        <f t="shared" si="9"/>
        <v>0.84717826216781134</v>
      </c>
      <c r="G284">
        <v>50235</v>
      </c>
      <c r="H284">
        <v>362</v>
      </c>
      <c r="I284">
        <v>42558</v>
      </c>
      <c r="J284">
        <v>340</v>
      </c>
      <c r="K284">
        <v>118</v>
      </c>
      <c r="L284">
        <v>16</v>
      </c>
      <c r="M284">
        <v>6</v>
      </c>
      <c r="Y284">
        <v>3</v>
      </c>
      <c r="AA284">
        <v>115</v>
      </c>
      <c r="AQ284">
        <v>38</v>
      </c>
      <c r="AX284">
        <v>867</v>
      </c>
      <c r="AZ284">
        <v>49</v>
      </c>
      <c r="BD284">
        <v>6</v>
      </c>
      <c r="BL284">
        <v>21</v>
      </c>
      <c r="BM284">
        <v>68</v>
      </c>
      <c r="BN284">
        <v>353</v>
      </c>
      <c r="BP284">
        <v>6</v>
      </c>
      <c r="BQ284">
        <v>156</v>
      </c>
      <c r="BR284">
        <v>1478</v>
      </c>
      <c r="BS284">
        <v>66</v>
      </c>
      <c r="BT284">
        <v>46</v>
      </c>
      <c r="BU284">
        <v>251</v>
      </c>
      <c r="BV284">
        <v>3</v>
      </c>
      <c r="BW284">
        <v>37</v>
      </c>
      <c r="BX284">
        <v>15</v>
      </c>
      <c r="BZ284">
        <v>16</v>
      </c>
      <c r="CB284">
        <v>45</v>
      </c>
      <c r="CD284">
        <v>15</v>
      </c>
      <c r="CE284">
        <v>15</v>
      </c>
      <c r="CH284">
        <v>81</v>
      </c>
      <c r="CI284">
        <v>5</v>
      </c>
      <c r="CJ284">
        <v>46</v>
      </c>
      <c r="CL284">
        <v>5</v>
      </c>
      <c r="CR284">
        <v>1994</v>
      </c>
      <c r="CY284">
        <v>53</v>
      </c>
      <c r="DA284">
        <v>5</v>
      </c>
      <c r="DB284">
        <v>12</v>
      </c>
      <c r="DC284">
        <v>10</v>
      </c>
      <c r="DD284">
        <v>119</v>
      </c>
      <c r="DE284">
        <v>94</v>
      </c>
      <c r="DG284">
        <v>19</v>
      </c>
      <c r="DI284">
        <v>104</v>
      </c>
      <c r="DJ284">
        <v>6</v>
      </c>
      <c r="DK284">
        <v>4</v>
      </c>
      <c r="DM284">
        <v>17</v>
      </c>
      <c r="DN284">
        <v>4</v>
      </c>
      <c r="DQ284">
        <v>14</v>
      </c>
      <c r="DR284">
        <v>4</v>
      </c>
      <c r="ED284">
        <v>25</v>
      </c>
      <c r="EE284">
        <v>7</v>
      </c>
      <c r="EF284">
        <v>10</v>
      </c>
      <c r="EH284">
        <v>8</v>
      </c>
      <c r="FW284">
        <v>96</v>
      </c>
      <c r="JA284">
        <v>3</v>
      </c>
      <c r="JD284">
        <v>4</v>
      </c>
      <c r="JE284">
        <v>5</v>
      </c>
    </row>
    <row r="285" spans="1:265">
      <c r="A285" t="s">
        <v>3753</v>
      </c>
      <c r="B285" t="s">
        <v>4430</v>
      </c>
      <c r="C285" t="s">
        <v>3752</v>
      </c>
      <c r="D285" t="s">
        <v>3754</v>
      </c>
      <c r="E285" s="15" t="str">
        <f t="shared" si="8"/>
        <v>Russians</v>
      </c>
      <c r="F285" s="15">
        <f t="shared" si="9"/>
        <v>0.73857832209272789</v>
      </c>
      <c r="G285">
        <v>35437</v>
      </c>
      <c r="H285">
        <v>138</v>
      </c>
      <c r="I285">
        <v>26173</v>
      </c>
      <c r="J285">
        <v>288</v>
      </c>
      <c r="K285">
        <v>76</v>
      </c>
      <c r="L285">
        <v>11</v>
      </c>
      <c r="M285">
        <v>4</v>
      </c>
      <c r="Y285">
        <v>9</v>
      </c>
      <c r="AA285">
        <v>41</v>
      </c>
      <c r="AC285">
        <v>4</v>
      </c>
      <c r="AQ285">
        <v>17</v>
      </c>
      <c r="AX285">
        <v>1940</v>
      </c>
      <c r="AZ285">
        <v>1079</v>
      </c>
      <c r="BD285">
        <v>4</v>
      </c>
      <c r="BM285">
        <v>47</v>
      </c>
      <c r="BN285">
        <v>1050</v>
      </c>
      <c r="BP285">
        <v>16</v>
      </c>
      <c r="BQ285">
        <v>555</v>
      </c>
      <c r="BR285">
        <v>1636</v>
      </c>
      <c r="BS285">
        <v>19</v>
      </c>
      <c r="BT285">
        <v>218</v>
      </c>
      <c r="BU285">
        <v>324</v>
      </c>
      <c r="BV285">
        <v>14</v>
      </c>
      <c r="BW285">
        <v>99</v>
      </c>
      <c r="BZ285">
        <v>9</v>
      </c>
      <c r="CB285">
        <v>26</v>
      </c>
      <c r="CD285">
        <v>5</v>
      </c>
      <c r="CE285">
        <v>142</v>
      </c>
      <c r="CF285">
        <v>3</v>
      </c>
      <c r="CH285">
        <v>134</v>
      </c>
      <c r="CI285">
        <v>3</v>
      </c>
      <c r="CM285">
        <v>4</v>
      </c>
      <c r="CR285">
        <v>239</v>
      </c>
      <c r="CY285">
        <v>58</v>
      </c>
      <c r="DA285">
        <v>11</v>
      </c>
      <c r="DB285">
        <v>9</v>
      </c>
      <c r="DD285">
        <v>131</v>
      </c>
      <c r="DE285">
        <v>260</v>
      </c>
      <c r="DG285">
        <v>11</v>
      </c>
      <c r="DI285">
        <v>336</v>
      </c>
      <c r="DJ285">
        <v>11</v>
      </c>
      <c r="DK285">
        <v>3</v>
      </c>
      <c r="DM285">
        <v>32</v>
      </c>
      <c r="DQ285">
        <v>12</v>
      </c>
      <c r="ED285">
        <v>10</v>
      </c>
      <c r="EE285">
        <v>10</v>
      </c>
      <c r="EF285">
        <v>3</v>
      </c>
      <c r="EL285">
        <v>55</v>
      </c>
      <c r="EO285">
        <v>3</v>
      </c>
      <c r="FW285">
        <v>3</v>
      </c>
    </row>
    <row r="286" spans="1:265">
      <c r="A286" t="s">
        <v>3755</v>
      </c>
      <c r="B286" t="s">
        <v>4430</v>
      </c>
      <c r="C286" t="s">
        <v>3752</v>
      </c>
      <c r="D286" t="s">
        <v>3756</v>
      </c>
      <c r="E286" s="15" t="str">
        <f t="shared" si="8"/>
        <v>Russians</v>
      </c>
      <c r="F286" s="15">
        <f t="shared" si="9"/>
        <v>0.8611598234262563</v>
      </c>
      <c r="G286">
        <v>33074</v>
      </c>
      <c r="H286">
        <v>440</v>
      </c>
      <c r="I286">
        <v>28482</v>
      </c>
      <c r="J286">
        <v>248</v>
      </c>
      <c r="K286">
        <v>351</v>
      </c>
      <c r="L286">
        <v>8</v>
      </c>
      <c r="Y286">
        <v>5</v>
      </c>
      <c r="AA286">
        <v>38</v>
      </c>
      <c r="AQ286">
        <v>126</v>
      </c>
      <c r="AR286">
        <v>5</v>
      </c>
      <c r="AX286">
        <v>277</v>
      </c>
      <c r="AZ286">
        <v>3</v>
      </c>
      <c r="BK286">
        <v>4</v>
      </c>
      <c r="BM286">
        <v>56</v>
      </c>
      <c r="BN286">
        <v>34</v>
      </c>
      <c r="BO286">
        <v>13</v>
      </c>
      <c r="BP286">
        <v>4</v>
      </c>
      <c r="BQ286">
        <v>28</v>
      </c>
      <c r="BR286">
        <v>2021</v>
      </c>
      <c r="BS286">
        <v>22</v>
      </c>
      <c r="BT286">
        <v>54</v>
      </c>
      <c r="BU286">
        <v>26</v>
      </c>
      <c r="BW286">
        <v>5</v>
      </c>
      <c r="BX286">
        <v>11</v>
      </c>
      <c r="BZ286">
        <v>5</v>
      </c>
      <c r="CB286">
        <v>3</v>
      </c>
      <c r="CD286">
        <v>5</v>
      </c>
      <c r="CE286">
        <v>17</v>
      </c>
      <c r="CH286">
        <v>129</v>
      </c>
      <c r="CR286">
        <v>32</v>
      </c>
      <c r="CY286">
        <v>40</v>
      </c>
      <c r="DB286">
        <v>8</v>
      </c>
      <c r="DC286">
        <v>13</v>
      </c>
      <c r="DD286">
        <v>261</v>
      </c>
      <c r="DE286">
        <v>6</v>
      </c>
      <c r="DI286">
        <v>7</v>
      </c>
      <c r="DK286">
        <v>5</v>
      </c>
      <c r="DN286">
        <v>5</v>
      </c>
      <c r="DQ286">
        <v>8</v>
      </c>
      <c r="ED286">
        <v>9</v>
      </c>
      <c r="EE286">
        <v>4</v>
      </c>
      <c r="EF286">
        <v>11</v>
      </c>
      <c r="EG286">
        <v>6</v>
      </c>
      <c r="EZ286">
        <v>8</v>
      </c>
      <c r="FW286">
        <v>21</v>
      </c>
    </row>
    <row r="287" spans="1:265">
      <c r="A287" t="s">
        <v>3757</v>
      </c>
      <c r="B287" t="s">
        <v>4430</v>
      </c>
      <c r="C287" t="s">
        <v>3752</v>
      </c>
      <c r="D287" t="s">
        <v>3758</v>
      </c>
      <c r="E287" s="15" t="str">
        <f t="shared" si="8"/>
        <v>Russians</v>
      </c>
      <c r="F287" s="15">
        <f t="shared" si="9"/>
        <v>0.73378203665677999</v>
      </c>
      <c r="G287">
        <v>26298</v>
      </c>
      <c r="H287">
        <v>106</v>
      </c>
      <c r="I287">
        <v>19297</v>
      </c>
      <c r="J287">
        <v>223</v>
      </c>
      <c r="K287">
        <v>57</v>
      </c>
      <c r="L287">
        <v>11</v>
      </c>
      <c r="Z287">
        <v>6</v>
      </c>
      <c r="AA287">
        <v>21</v>
      </c>
      <c r="AQ287">
        <v>62</v>
      </c>
      <c r="AX287">
        <v>299</v>
      </c>
      <c r="AZ287">
        <v>7</v>
      </c>
      <c r="BD287">
        <v>11</v>
      </c>
      <c r="BM287">
        <v>36</v>
      </c>
      <c r="BN287">
        <v>315</v>
      </c>
      <c r="BO287">
        <v>9</v>
      </c>
      <c r="BP287">
        <v>11</v>
      </c>
      <c r="BQ287">
        <v>358</v>
      </c>
      <c r="BR287">
        <v>3428</v>
      </c>
      <c r="BS287">
        <v>61</v>
      </c>
      <c r="BT287">
        <v>37</v>
      </c>
      <c r="BU287">
        <v>70</v>
      </c>
      <c r="BV287">
        <v>3</v>
      </c>
      <c r="BW287">
        <v>3</v>
      </c>
      <c r="BZ287">
        <v>31</v>
      </c>
      <c r="CB287">
        <v>27</v>
      </c>
      <c r="CD287">
        <v>8</v>
      </c>
      <c r="CH287">
        <v>47</v>
      </c>
      <c r="CK287">
        <v>5</v>
      </c>
      <c r="CR287">
        <v>217</v>
      </c>
      <c r="CY287">
        <v>32</v>
      </c>
      <c r="DA287">
        <v>6</v>
      </c>
      <c r="DB287">
        <v>11</v>
      </c>
      <c r="DC287">
        <v>5</v>
      </c>
      <c r="DD287">
        <v>89</v>
      </c>
      <c r="DE287">
        <v>519</v>
      </c>
      <c r="DG287">
        <v>22</v>
      </c>
      <c r="DI287">
        <v>22</v>
      </c>
      <c r="DM287">
        <v>14</v>
      </c>
      <c r="DQ287">
        <v>508</v>
      </c>
      <c r="DR287">
        <v>8</v>
      </c>
      <c r="DV287">
        <v>3</v>
      </c>
      <c r="ED287">
        <v>9</v>
      </c>
      <c r="EE287">
        <v>5</v>
      </c>
      <c r="EF287">
        <v>3</v>
      </c>
      <c r="EZ287">
        <v>8</v>
      </c>
      <c r="FW287">
        <v>191</v>
      </c>
    </row>
    <row r="288" spans="1:265">
      <c r="A288" t="s">
        <v>3759</v>
      </c>
      <c r="B288" t="s">
        <v>4430</v>
      </c>
      <c r="C288" t="s">
        <v>3752</v>
      </c>
      <c r="D288" t="s">
        <v>3760</v>
      </c>
      <c r="E288" s="15" t="str">
        <f t="shared" si="8"/>
        <v>Russians</v>
      </c>
      <c r="F288" s="15">
        <f t="shared" si="9"/>
        <v>0.80983770367624541</v>
      </c>
      <c r="G288">
        <v>62047</v>
      </c>
      <c r="H288">
        <v>218</v>
      </c>
      <c r="I288">
        <v>50248</v>
      </c>
      <c r="J288">
        <v>327</v>
      </c>
      <c r="K288">
        <v>132</v>
      </c>
      <c r="L288">
        <v>8</v>
      </c>
      <c r="M288">
        <v>7</v>
      </c>
      <c r="Y288">
        <v>7</v>
      </c>
      <c r="AA288">
        <v>114</v>
      </c>
      <c r="AQ288">
        <v>25</v>
      </c>
      <c r="AX288">
        <v>1549</v>
      </c>
      <c r="AZ288">
        <v>45</v>
      </c>
      <c r="BD288">
        <v>4</v>
      </c>
      <c r="BL288">
        <v>219</v>
      </c>
      <c r="BM288">
        <v>37</v>
      </c>
      <c r="BN288">
        <v>184</v>
      </c>
      <c r="BP288">
        <v>33</v>
      </c>
      <c r="BQ288">
        <v>154</v>
      </c>
      <c r="BR288">
        <v>934</v>
      </c>
      <c r="BS288">
        <v>42</v>
      </c>
      <c r="BT288">
        <v>210</v>
      </c>
      <c r="BU288">
        <v>289</v>
      </c>
      <c r="BV288">
        <v>6</v>
      </c>
      <c r="BW288">
        <v>21</v>
      </c>
      <c r="BZ288">
        <v>23</v>
      </c>
      <c r="CB288">
        <v>38</v>
      </c>
      <c r="CC288">
        <v>6</v>
      </c>
      <c r="CD288">
        <v>10</v>
      </c>
      <c r="CE288">
        <v>17</v>
      </c>
      <c r="CH288">
        <v>43</v>
      </c>
      <c r="CI288">
        <v>8</v>
      </c>
      <c r="CJ288">
        <v>170</v>
      </c>
      <c r="CM288">
        <v>3</v>
      </c>
      <c r="CR288">
        <v>3393</v>
      </c>
      <c r="CY288">
        <v>174</v>
      </c>
      <c r="DA288">
        <v>6</v>
      </c>
      <c r="DB288">
        <v>9</v>
      </c>
      <c r="DC288">
        <v>8</v>
      </c>
      <c r="DD288">
        <v>421</v>
      </c>
      <c r="DE288">
        <v>110</v>
      </c>
      <c r="DG288">
        <v>25</v>
      </c>
      <c r="DI288">
        <v>15</v>
      </c>
      <c r="DJ288">
        <v>3</v>
      </c>
      <c r="DK288">
        <v>1035</v>
      </c>
      <c r="DL288">
        <v>4</v>
      </c>
      <c r="DM288">
        <v>57</v>
      </c>
      <c r="DQ288">
        <v>1393</v>
      </c>
      <c r="DR288">
        <v>3</v>
      </c>
      <c r="ED288">
        <v>19</v>
      </c>
      <c r="EE288">
        <v>9</v>
      </c>
      <c r="EG288">
        <v>5</v>
      </c>
      <c r="EH288">
        <v>16</v>
      </c>
      <c r="EI288">
        <v>3</v>
      </c>
      <c r="EO288">
        <v>4</v>
      </c>
      <c r="EZ288">
        <v>8</v>
      </c>
      <c r="FW288">
        <v>39</v>
      </c>
      <c r="JE288">
        <v>23</v>
      </c>
    </row>
    <row r="289" spans="1:265">
      <c r="A289" t="s">
        <v>3761</v>
      </c>
      <c r="B289" t="s">
        <v>4430</v>
      </c>
      <c r="C289" t="s">
        <v>3752</v>
      </c>
      <c r="D289" t="s">
        <v>3762</v>
      </c>
      <c r="E289" s="15" t="str">
        <f t="shared" si="8"/>
        <v>Russians</v>
      </c>
      <c r="F289" s="15">
        <f t="shared" si="9"/>
        <v>0.80131828510262715</v>
      </c>
      <c r="G289">
        <v>53251</v>
      </c>
      <c r="H289">
        <v>241</v>
      </c>
      <c r="I289">
        <v>42671</v>
      </c>
      <c r="J289">
        <v>366</v>
      </c>
      <c r="K289">
        <v>84</v>
      </c>
      <c r="L289">
        <v>13</v>
      </c>
      <c r="M289">
        <v>5</v>
      </c>
      <c r="Y289">
        <v>4</v>
      </c>
      <c r="AA289">
        <v>195</v>
      </c>
      <c r="AQ289">
        <v>66</v>
      </c>
      <c r="AR289">
        <v>4</v>
      </c>
      <c r="AX289">
        <v>1816</v>
      </c>
      <c r="AZ289">
        <v>20</v>
      </c>
      <c r="BD289">
        <v>4</v>
      </c>
      <c r="BM289">
        <v>60</v>
      </c>
      <c r="BN289">
        <v>126</v>
      </c>
      <c r="BP289">
        <v>25</v>
      </c>
      <c r="BQ289">
        <v>411</v>
      </c>
      <c r="BR289">
        <v>3684</v>
      </c>
      <c r="BS289">
        <v>31</v>
      </c>
      <c r="BT289">
        <v>77</v>
      </c>
      <c r="BU289">
        <v>677</v>
      </c>
      <c r="BV289">
        <v>44</v>
      </c>
      <c r="BW289">
        <v>18</v>
      </c>
      <c r="BX289">
        <v>4</v>
      </c>
      <c r="BY289">
        <v>118</v>
      </c>
      <c r="BZ289">
        <v>5</v>
      </c>
      <c r="CB289">
        <v>18</v>
      </c>
      <c r="CE289">
        <v>9</v>
      </c>
      <c r="CH289">
        <v>72</v>
      </c>
      <c r="CI289">
        <v>3</v>
      </c>
      <c r="CJ289">
        <v>108</v>
      </c>
      <c r="CR289">
        <v>602</v>
      </c>
      <c r="CY289">
        <v>106</v>
      </c>
      <c r="DA289">
        <v>9</v>
      </c>
      <c r="DB289">
        <v>13</v>
      </c>
      <c r="DC289">
        <v>13</v>
      </c>
      <c r="DD289">
        <v>233</v>
      </c>
      <c r="DE289">
        <v>78</v>
      </c>
      <c r="DG289">
        <v>9</v>
      </c>
      <c r="DI289">
        <v>28</v>
      </c>
      <c r="DK289">
        <v>490</v>
      </c>
      <c r="DM289">
        <v>88</v>
      </c>
      <c r="DQ289">
        <v>17</v>
      </c>
      <c r="ED289">
        <v>17</v>
      </c>
      <c r="EE289">
        <v>12</v>
      </c>
      <c r="EF289">
        <v>7</v>
      </c>
      <c r="EG289">
        <v>12</v>
      </c>
      <c r="EH289">
        <v>5</v>
      </c>
      <c r="EJ289">
        <v>6</v>
      </c>
      <c r="EL289">
        <v>3</v>
      </c>
      <c r="EO289">
        <v>4</v>
      </c>
      <c r="FW289">
        <v>102</v>
      </c>
      <c r="JA289">
        <v>6</v>
      </c>
      <c r="JE289">
        <v>5</v>
      </c>
    </row>
    <row r="290" spans="1:265">
      <c r="A290" t="s">
        <v>3763</v>
      </c>
      <c r="B290" t="s">
        <v>4430</v>
      </c>
      <c r="C290" t="s">
        <v>3752</v>
      </c>
      <c r="D290" t="s">
        <v>3764</v>
      </c>
      <c r="E290" s="15" t="str">
        <f t="shared" si="8"/>
        <v>Russians</v>
      </c>
      <c r="F290" s="15">
        <f t="shared" si="9"/>
        <v>0.80720136376865825</v>
      </c>
      <c r="G290">
        <v>72153</v>
      </c>
      <c r="H290">
        <v>427</v>
      </c>
      <c r="I290">
        <v>58242</v>
      </c>
      <c r="J290">
        <v>743</v>
      </c>
      <c r="K290">
        <v>165</v>
      </c>
      <c r="L290">
        <v>12</v>
      </c>
      <c r="M290">
        <v>20</v>
      </c>
      <c r="Q290">
        <v>4</v>
      </c>
      <c r="Y290">
        <v>6</v>
      </c>
      <c r="Z290">
        <v>4</v>
      </c>
      <c r="AA290">
        <v>108</v>
      </c>
      <c r="AQ290">
        <v>35</v>
      </c>
      <c r="AX290">
        <v>8305</v>
      </c>
      <c r="AZ290">
        <v>190</v>
      </c>
      <c r="BD290">
        <v>33</v>
      </c>
      <c r="BL290">
        <v>18</v>
      </c>
      <c r="BM290">
        <v>67</v>
      </c>
      <c r="BN290">
        <v>199</v>
      </c>
      <c r="BP290">
        <v>91</v>
      </c>
      <c r="BQ290">
        <v>114</v>
      </c>
      <c r="BR290">
        <v>120</v>
      </c>
      <c r="BS290">
        <v>21</v>
      </c>
      <c r="BT290">
        <v>124</v>
      </c>
      <c r="BU290">
        <v>31</v>
      </c>
      <c r="BV290">
        <v>12</v>
      </c>
      <c r="BW290">
        <v>22</v>
      </c>
      <c r="BY290">
        <v>5</v>
      </c>
      <c r="BZ290">
        <v>56</v>
      </c>
      <c r="CB290">
        <v>67</v>
      </c>
      <c r="CD290">
        <v>3</v>
      </c>
      <c r="CE290">
        <v>3</v>
      </c>
      <c r="CH290">
        <v>130</v>
      </c>
      <c r="CI290">
        <v>18</v>
      </c>
      <c r="CJ290">
        <v>8</v>
      </c>
      <c r="CM290">
        <v>5</v>
      </c>
      <c r="CO290">
        <v>5</v>
      </c>
      <c r="CR290">
        <v>354</v>
      </c>
      <c r="CY290">
        <v>161</v>
      </c>
      <c r="DA290">
        <v>11</v>
      </c>
      <c r="DB290">
        <v>10</v>
      </c>
      <c r="DC290">
        <v>15</v>
      </c>
      <c r="DD290">
        <v>741</v>
      </c>
      <c r="DE290">
        <v>45</v>
      </c>
      <c r="DF290">
        <v>5</v>
      </c>
      <c r="DG290">
        <v>8</v>
      </c>
      <c r="DI290">
        <v>54</v>
      </c>
      <c r="DJ290">
        <v>5</v>
      </c>
      <c r="DK290">
        <v>44</v>
      </c>
      <c r="DM290">
        <v>44</v>
      </c>
      <c r="DQ290">
        <v>22</v>
      </c>
      <c r="ED290">
        <v>25</v>
      </c>
      <c r="EE290">
        <v>11</v>
      </c>
      <c r="EF290">
        <v>5</v>
      </c>
      <c r="EG290">
        <v>6</v>
      </c>
      <c r="EK290">
        <v>4</v>
      </c>
      <c r="EL290">
        <v>3</v>
      </c>
      <c r="EO290">
        <v>5</v>
      </c>
      <c r="EY290">
        <v>3</v>
      </c>
      <c r="EZ290">
        <v>11</v>
      </c>
      <c r="FW290">
        <v>488</v>
      </c>
      <c r="JD290">
        <v>7</v>
      </c>
      <c r="JE290">
        <v>35</v>
      </c>
    </row>
    <row r="291" spans="1:265">
      <c r="A291" t="s">
        <v>3765</v>
      </c>
      <c r="B291" t="s">
        <v>4430</v>
      </c>
      <c r="C291" t="s">
        <v>3752</v>
      </c>
      <c r="D291" t="s">
        <v>3766</v>
      </c>
      <c r="E291" s="15" t="str">
        <f t="shared" si="8"/>
        <v>Russians</v>
      </c>
      <c r="F291" s="15">
        <f t="shared" si="9"/>
        <v>0.83054003724394787</v>
      </c>
      <c r="G291">
        <v>24702</v>
      </c>
      <c r="H291">
        <v>2161</v>
      </c>
      <c r="I291">
        <v>20516</v>
      </c>
      <c r="J291">
        <v>525</v>
      </c>
      <c r="K291">
        <v>119</v>
      </c>
      <c r="L291">
        <v>18</v>
      </c>
      <c r="M291">
        <v>9</v>
      </c>
      <c r="Y291">
        <v>4</v>
      </c>
      <c r="Z291">
        <v>4</v>
      </c>
      <c r="AA291">
        <v>19</v>
      </c>
      <c r="AQ291">
        <v>12</v>
      </c>
      <c r="AX291">
        <v>482</v>
      </c>
      <c r="AZ291">
        <v>91</v>
      </c>
      <c r="BD291">
        <v>16</v>
      </c>
      <c r="BM291">
        <v>39</v>
      </c>
      <c r="BN291">
        <v>21</v>
      </c>
      <c r="BP291">
        <v>7</v>
      </c>
      <c r="BQ291">
        <v>6</v>
      </c>
      <c r="BR291">
        <v>12</v>
      </c>
      <c r="BS291">
        <v>12</v>
      </c>
      <c r="BT291">
        <v>13</v>
      </c>
      <c r="CB291">
        <v>113</v>
      </c>
      <c r="CD291">
        <v>6</v>
      </c>
      <c r="CE291">
        <v>28</v>
      </c>
      <c r="CF291">
        <v>5</v>
      </c>
      <c r="CH291">
        <v>59</v>
      </c>
      <c r="CR291">
        <v>117</v>
      </c>
      <c r="CY291">
        <v>90</v>
      </c>
      <c r="DA291">
        <v>5</v>
      </c>
      <c r="DB291">
        <v>8</v>
      </c>
      <c r="DC291">
        <v>4</v>
      </c>
      <c r="DD291">
        <v>34</v>
      </c>
      <c r="DE291">
        <v>14</v>
      </c>
      <c r="DG291">
        <v>6</v>
      </c>
      <c r="DI291">
        <v>17</v>
      </c>
      <c r="DJ291">
        <v>3</v>
      </c>
      <c r="DM291">
        <v>47</v>
      </c>
      <c r="DN291">
        <v>4</v>
      </c>
      <c r="DP291">
        <v>3</v>
      </c>
      <c r="DQ291">
        <v>6</v>
      </c>
      <c r="DR291">
        <v>10</v>
      </c>
      <c r="ED291">
        <v>3</v>
      </c>
      <c r="EE291">
        <v>6</v>
      </c>
      <c r="EF291">
        <v>8</v>
      </c>
      <c r="EG291">
        <v>7</v>
      </c>
      <c r="EL291">
        <v>3</v>
      </c>
      <c r="EZ291">
        <v>5</v>
      </c>
      <c r="FD291">
        <v>3</v>
      </c>
      <c r="FW291">
        <v>20</v>
      </c>
      <c r="JA291">
        <v>3</v>
      </c>
      <c r="JE291">
        <v>5</v>
      </c>
    </row>
    <row r="292" spans="1:265">
      <c r="A292" t="s">
        <v>3767</v>
      </c>
      <c r="B292" t="s">
        <v>4430</v>
      </c>
      <c r="C292" t="s">
        <v>3752</v>
      </c>
      <c r="D292" t="s">
        <v>3768</v>
      </c>
      <c r="E292" s="15" t="str">
        <f t="shared" si="8"/>
        <v>Russians</v>
      </c>
      <c r="F292" s="15">
        <f t="shared" si="9"/>
        <v>0.89396755660696181</v>
      </c>
      <c r="G292">
        <v>118360</v>
      </c>
      <c r="H292">
        <v>1748</v>
      </c>
      <c r="I292">
        <v>105810</v>
      </c>
      <c r="J292">
        <v>2336</v>
      </c>
      <c r="K292">
        <v>409</v>
      </c>
      <c r="L292">
        <v>64</v>
      </c>
      <c r="M292">
        <v>29</v>
      </c>
      <c r="Q292">
        <v>3</v>
      </c>
      <c r="W292">
        <v>6</v>
      </c>
      <c r="Y292">
        <v>9</v>
      </c>
      <c r="Z292">
        <v>3</v>
      </c>
      <c r="AA292">
        <v>323</v>
      </c>
      <c r="AG292">
        <v>5</v>
      </c>
      <c r="AQ292">
        <v>60</v>
      </c>
      <c r="AX292">
        <v>2161</v>
      </c>
      <c r="AZ292">
        <v>158</v>
      </c>
      <c r="BD292">
        <v>44</v>
      </c>
      <c r="BK292">
        <v>10</v>
      </c>
      <c r="BL292">
        <v>10</v>
      </c>
      <c r="BM292">
        <v>149</v>
      </c>
      <c r="BN292">
        <v>80</v>
      </c>
      <c r="BP292">
        <v>22</v>
      </c>
      <c r="BQ292">
        <v>89</v>
      </c>
      <c r="BR292">
        <v>112</v>
      </c>
      <c r="BS292">
        <v>23</v>
      </c>
      <c r="BT292">
        <v>443</v>
      </c>
      <c r="BU292">
        <v>186</v>
      </c>
      <c r="BW292">
        <v>6</v>
      </c>
      <c r="BY292">
        <v>11</v>
      </c>
      <c r="BZ292">
        <v>56</v>
      </c>
      <c r="CB292">
        <v>38</v>
      </c>
      <c r="CC292">
        <v>20</v>
      </c>
      <c r="CD292">
        <v>285</v>
      </c>
      <c r="CE292">
        <v>263</v>
      </c>
      <c r="CF292">
        <v>19</v>
      </c>
      <c r="CH292">
        <v>119</v>
      </c>
      <c r="CI292">
        <v>17</v>
      </c>
      <c r="CK292">
        <v>3</v>
      </c>
      <c r="CM292">
        <v>3</v>
      </c>
      <c r="CR292">
        <v>636</v>
      </c>
      <c r="CY292">
        <v>460</v>
      </c>
      <c r="DA292">
        <v>28</v>
      </c>
      <c r="DB292">
        <v>82</v>
      </c>
      <c r="DC292">
        <v>19</v>
      </c>
      <c r="DD292">
        <v>379</v>
      </c>
      <c r="DE292">
        <v>22</v>
      </c>
      <c r="DF292">
        <v>3</v>
      </c>
      <c r="DG292">
        <v>37</v>
      </c>
      <c r="DI292">
        <v>136</v>
      </c>
      <c r="DJ292">
        <v>9</v>
      </c>
      <c r="DK292">
        <v>13</v>
      </c>
      <c r="DM292">
        <v>108</v>
      </c>
      <c r="DN292">
        <v>6</v>
      </c>
      <c r="DO292">
        <v>5</v>
      </c>
      <c r="DQ292">
        <v>19</v>
      </c>
      <c r="DR292">
        <v>3</v>
      </c>
      <c r="DZ292">
        <v>5</v>
      </c>
      <c r="ED292">
        <v>72</v>
      </c>
      <c r="EE292">
        <v>21</v>
      </c>
      <c r="EF292">
        <v>10</v>
      </c>
      <c r="EG292">
        <v>4</v>
      </c>
      <c r="EH292">
        <v>20</v>
      </c>
      <c r="EI292">
        <v>5</v>
      </c>
      <c r="EL292">
        <v>81</v>
      </c>
      <c r="EZ292">
        <v>7</v>
      </c>
      <c r="FN292">
        <v>5</v>
      </c>
      <c r="FW292">
        <v>77</v>
      </c>
      <c r="FZ292">
        <v>5</v>
      </c>
      <c r="GE292">
        <v>39</v>
      </c>
      <c r="JA292">
        <v>9</v>
      </c>
      <c r="JD292">
        <v>34</v>
      </c>
      <c r="JE292">
        <v>14</v>
      </c>
    </row>
    <row r="293" spans="1:265">
      <c r="A293" t="s">
        <v>3769</v>
      </c>
      <c r="B293" t="s">
        <v>4430</v>
      </c>
      <c r="C293" t="s">
        <v>3752</v>
      </c>
      <c r="D293" t="s">
        <v>3770</v>
      </c>
      <c r="E293" s="15" t="str">
        <f t="shared" si="8"/>
        <v>Russians</v>
      </c>
      <c r="F293" s="15">
        <f t="shared" si="9"/>
        <v>0.84848553243353042</v>
      </c>
      <c r="G293">
        <v>398754</v>
      </c>
      <c r="H293">
        <v>4933</v>
      </c>
      <c r="I293">
        <v>338337</v>
      </c>
      <c r="J293">
        <v>4032</v>
      </c>
      <c r="K293">
        <v>948</v>
      </c>
      <c r="L293">
        <v>114</v>
      </c>
      <c r="M293">
        <v>104</v>
      </c>
      <c r="N293">
        <v>9</v>
      </c>
      <c r="Q293">
        <v>11</v>
      </c>
      <c r="R293">
        <v>3</v>
      </c>
      <c r="Y293">
        <v>34</v>
      </c>
      <c r="Z293">
        <v>34</v>
      </c>
      <c r="AA293">
        <v>400</v>
      </c>
      <c r="AC293">
        <v>5</v>
      </c>
      <c r="AQ293">
        <v>112</v>
      </c>
      <c r="AR293">
        <v>12</v>
      </c>
      <c r="AX293">
        <v>17540</v>
      </c>
      <c r="AZ293">
        <v>2364</v>
      </c>
      <c r="BD293">
        <v>268</v>
      </c>
      <c r="BF293">
        <v>4</v>
      </c>
      <c r="BK293">
        <v>102</v>
      </c>
      <c r="BL293">
        <v>68</v>
      </c>
      <c r="BM293">
        <v>868</v>
      </c>
      <c r="BN293">
        <v>905</v>
      </c>
      <c r="BO293">
        <v>6</v>
      </c>
      <c r="BP293">
        <v>557</v>
      </c>
      <c r="BQ293">
        <v>587</v>
      </c>
      <c r="BR293">
        <v>1653</v>
      </c>
      <c r="BS293">
        <v>254</v>
      </c>
      <c r="BT293">
        <v>1120</v>
      </c>
      <c r="BU293">
        <v>539</v>
      </c>
      <c r="BV293">
        <v>35</v>
      </c>
      <c r="BW293">
        <v>123</v>
      </c>
      <c r="BX293">
        <v>3</v>
      </c>
      <c r="BY293">
        <v>19</v>
      </c>
      <c r="BZ293">
        <v>165</v>
      </c>
      <c r="CB293">
        <v>536</v>
      </c>
      <c r="CC293">
        <v>47</v>
      </c>
      <c r="CD293">
        <v>925</v>
      </c>
      <c r="CE293">
        <v>546</v>
      </c>
      <c r="CF293">
        <v>45</v>
      </c>
      <c r="CH293">
        <v>769</v>
      </c>
      <c r="CI293">
        <v>82</v>
      </c>
      <c r="CJ293">
        <v>20</v>
      </c>
      <c r="CK293">
        <v>42</v>
      </c>
      <c r="CL293">
        <v>99</v>
      </c>
      <c r="CM293">
        <v>15</v>
      </c>
      <c r="CO293">
        <v>14</v>
      </c>
      <c r="CP293">
        <v>4</v>
      </c>
      <c r="CR293">
        <v>95</v>
      </c>
      <c r="CT293">
        <v>442</v>
      </c>
      <c r="CV293">
        <v>4</v>
      </c>
      <c r="CY293">
        <v>1144</v>
      </c>
      <c r="DA293">
        <v>61</v>
      </c>
      <c r="DB293">
        <v>111</v>
      </c>
      <c r="DC293">
        <v>87</v>
      </c>
      <c r="DD293">
        <v>1500</v>
      </c>
      <c r="DE293">
        <v>248</v>
      </c>
      <c r="DF293">
        <v>5</v>
      </c>
      <c r="DG293">
        <v>191</v>
      </c>
      <c r="DI293">
        <v>2361</v>
      </c>
      <c r="DJ293">
        <v>77</v>
      </c>
      <c r="DK293">
        <v>143</v>
      </c>
      <c r="DL293">
        <v>6</v>
      </c>
      <c r="DM293">
        <v>812</v>
      </c>
      <c r="DP293">
        <v>6</v>
      </c>
      <c r="DQ293">
        <v>732</v>
      </c>
      <c r="DR293">
        <v>3</v>
      </c>
      <c r="DV293">
        <v>6</v>
      </c>
      <c r="DZ293">
        <v>4</v>
      </c>
      <c r="ED293">
        <v>93</v>
      </c>
      <c r="EE293">
        <v>45</v>
      </c>
      <c r="EF293">
        <v>41</v>
      </c>
      <c r="EG293">
        <v>20</v>
      </c>
      <c r="EH293">
        <v>9</v>
      </c>
      <c r="EI293">
        <v>6</v>
      </c>
      <c r="EK293">
        <v>3</v>
      </c>
      <c r="EL293">
        <v>47</v>
      </c>
      <c r="EO293">
        <v>5</v>
      </c>
      <c r="EY293">
        <v>9</v>
      </c>
      <c r="EZ293">
        <v>241</v>
      </c>
      <c r="FB293">
        <v>6</v>
      </c>
      <c r="FD293">
        <v>3</v>
      </c>
      <c r="FO293">
        <v>3</v>
      </c>
      <c r="FW293">
        <v>283</v>
      </c>
      <c r="FZ293">
        <v>5</v>
      </c>
      <c r="HN293">
        <v>3</v>
      </c>
      <c r="HS293">
        <v>4</v>
      </c>
      <c r="HT293">
        <v>6</v>
      </c>
      <c r="ID293">
        <v>5</v>
      </c>
      <c r="IU293">
        <v>4</v>
      </c>
      <c r="JA293">
        <v>39</v>
      </c>
      <c r="JD293">
        <v>16</v>
      </c>
      <c r="JE293">
        <v>490</v>
      </c>
    </row>
    <row r="294" spans="1:265">
      <c r="A294" t="s">
        <v>3771</v>
      </c>
      <c r="B294" t="s">
        <v>4430</v>
      </c>
      <c r="C294" t="s">
        <v>3752</v>
      </c>
      <c r="D294" t="s">
        <v>3772</v>
      </c>
      <c r="E294" s="15" t="str">
        <f t="shared" si="8"/>
        <v>Russians</v>
      </c>
      <c r="F294" s="15">
        <f t="shared" si="9"/>
        <v>0.74606997222386384</v>
      </c>
      <c r="G294">
        <v>135368</v>
      </c>
      <c r="H294">
        <v>1211</v>
      </c>
      <c r="I294">
        <v>100994</v>
      </c>
      <c r="J294">
        <v>1788</v>
      </c>
      <c r="K294">
        <v>294</v>
      </c>
      <c r="L294">
        <v>39</v>
      </c>
      <c r="M294">
        <v>28</v>
      </c>
      <c r="N294">
        <v>9</v>
      </c>
      <c r="Q294">
        <v>5</v>
      </c>
      <c r="Y294">
        <v>15</v>
      </c>
      <c r="Z294">
        <v>10</v>
      </c>
      <c r="AA294">
        <v>136</v>
      </c>
      <c r="AQ294">
        <v>53</v>
      </c>
      <c r="AT294">
        <v>5</v>
      </c>
      <c r="AX294">
        <v>12028</v>
      </c>
      <c r="AZ294">
        <v>492</v>
      </c>
      <c r="BD294">
        <v>329</v>
      </c>
      <c r="BF294">
        <v>14</v>
      </c>
      <c r="BL294">
        <v>50</v>
      </c>
      <c r="BM294">
        <v>1193</v>
      </c>
      <c r="BN294">
        <v>531</v>
      </c>
      <c r="BP294">
        <v>334</v>
      </c>
      <c r="BQ294">
        <v>369</v>
      </c>
      <c r="BR294">
        <v>477</v>
      </c>
      <c r="BS294">
        <v>555</v>
      </c>
      <c r="BT294">
        <v>216</v>
      </c>
      <c r="BU294">
        <v>25</v>
      </c>
      <c r="BV294">
        <v>3</v>
      </c>
      <c r="BW294">
        <v>7</v>
      </c>
      <c r="BZ294">
        <v>393</v>
      </c>
      <c r="CB294">
        <v>523</v>
      </c>
      <c r="CC294">
        <v>39</v>
      </c>
      <c r="CD294">
        <v>133</v>
      </c>
      <c r="CE294">
        <v>1500</v>
      </c>
      <c r="CF294">
        <v>22</v>
      </c>
      <c r="CH294">
        <v>736</v>
      </c>
      <c r="CI294">
        <v>22</v>
      </c>
      <c r="CK294">
        <v>10</v>
      </c>
      <c r="CM294">
        <v>14</v>
      </c>
      <c r="CO294">
        <v>31</v>
      </c>
      <c r="CR294">
        <v>14</v>
      </c>
      <c r="CY294">
        <v>573</v>
      </c>
      <c r="DA294">
        <v>43</v>
      </c>
      <c r="DB294">
        <v>49</v>
      </c>
      <c r="DC294">
        <v>40</v>
      </c>
      <c r="DD294">
        <v>655</v>
      </c>
      <c r="DE294">
        <v>278</v>
      </c>
      <c r="DF294">
        <v>5</v>
      </c>
      <c r="DG294">
        <v>74</v>
      </c>
      <c r="DI294">
        <v>7641</v>
      </c>
      <c r="DJ294">
        <v>291</v>
      </c>
      <c r="DK294">
        <v>20</v>
      </c>
      <c r="DM294">
        <v>226</v>
      </c>
      <c r="DN294">
        <v>10</v>
      </c>
      <c r="DQ294">
        <v>39</v>
      </c>
      <c r="DR294">
        <v>8</v>
      </c>
      <c r="DV294">
        <v>4</v>
      </c>
      <c r="ED294">
        <v>48</v>
      </c>
      <c r="EE294">
        <v>12</v>
      </c>
      <c r="EF294">
        <v>16</v>
      </c>
      <c r="EG294">
        <v>4</v>
      </c>
      <c r="EI294">
        <v>3</v>
      </c>
      <c r="EL294">
        <v>17</v>
      </c>
      <c r="EY294">
        <v>6</v>
      </c>
      <c r="EZ294">
        <v>20</v>
      </c>
      <c r="FM294">
        <v>6</v>
      </c>
      <c r="FV294">
        <v>6</v>
      </c>
      <c r="FW294">
        <v>197</v>
      </c>
      <c r="JA294">
        <v>9</v>
      </c>
      <c r="JD294">
        <v>48</v>
      </c>
      <c r="JE294">
        <v>11</v>
      </c>
    </row>
    <row r="295" spans="1:265">
      <c r="A295" t="s">
        <v>3773</v>
      </c>
      <c r="B295" t="s">
        <v>4430</v>
      </c>
      <c r="C295" t="s">
        <v>3752</v>
      </c>
      <c r="D295" t="s">
        <v>3774</v>
      </c>
      <c r="E295" s="15" t="str">
        <f t="shared" si="8"/>
        <v>Russians</v>
      </c>
      <c r="F295" s="15">
        <f t="shared" si="9"/>
        <v>0.70218592179194417</v>
      </c>
      <c r="G295">
        <v>211078</v>
      </c>
      <c r="H295">
        <v>1259</v>
      </c>
      <c r="I295">
        <v>148216</v>
      </c>
      <c r="J295">
        <v>3593</v>
      </c>
      <c r="K295">
        <v>611</v>
      </c>
      <c r="L295">
        <v>95</v>
      </c>
      <c r="M295">
        <v>48</v>
      </c>
      <c r="P295">
        <v>3</v>
      </c>
      <c r="Q295">
        <v>12</v>
      </c>
      <c r="S295">
        <v>4</v>
      </c>
      <c r="Y295">
        <v>35</v>
      </c>
      <c r="Z295">
        <v>42</v>
      </c>
      <c r="AA295">
        <v>341</v>
      </c>
      <c r="AB295">
        <v>30</v>
      </c>
      <c r="AC295">
        <v>3</v>
      </c>
      <c r="AE295">
        <v>16</v>
      </c>
      <c r="AF295">
        <v>3</v>
      </c>
      <c r="AL295">
        <v>4</v>
      </c>
      <c r="AQ295">
        <v>174</v>
      </c>
      <c r="AR295">
        <v>3</v>
      </c>
      <c r="AS295">
        <v>22</v>
      </c>
      <c r="AT295">
        <v>17</v>
      </c>
      <c r="AU295">
        <v>14</v>
      </c>
      <c r="AX295">
        <v>30966</v>
      </c>
      <c r="AZ295">
        <v>1807</v>
      </c>
      <c r="BD295">
        <v>1144</v>
      </c>
      <c r="BF295">
        <v>73</v>
      </c>
      <c r="BH295">
        <v>6</v>
      </c>
      <c r="BK295">
        <v>39</v>
      </c>
      <c r="BL295">
        <v>81</v>
      </c>
      <c r="BM295">
        <v>712</v>
      </c>
      <c r="BN295">
        <v>840</v>
      </c>
      <c r="BP295">
        <v>284</v>
      </c>
      <c r="BQ295">
        <v>398</v>
      </c>
      <c r="BR295">
        <v>342</v>
      </c>
      <c r="BS295">
        <v>198</v>
      </c>
      <c r="BT295">
        <v>208</v>
      </c>
      <c r="BU295">
        <v>80</v>
      </c>
      <c r="BV295">
        <v>11</v>
      </c>
      <c r="BW295">
        <v>30</v>
      </c>
      <c r="BY295">
        <v>15</v>
      </c>
      <c r="BZ295">
        <v>169</v>
      </c>
      <c r="CB295">
        <v>1904</v>
      </c>
      <c r="CC295">
        <v>23</v>
      </c>
      <c r="CD295">
        <v>225</v>
      </c>
      <c r="CE295">
        <v>153</v>
      </c>
      <c r="CF295">
        <v>16</v>
      </c>
      <c r="CH295">
        <v>1178</v>
      </c>
      <c r="CI295">
        <v>371</v>
      </c>
      <c r="CJ295">
        <v>498</v>
      </c>
      <c r="CK295">
        <v>12</v>
      </c>
      <c r="CL295">
        <v>174</v>
      </c>
      <c r="CM295">
        <v>31</v>
      </c>
      <c r="CN295">
        <v>6</v>
      </c>
      <c r="CO295">
        <v>125</v>
      </c>
      <c r="CR295">
        <v>187</v>
      </c>
      <c r="CT295">
        <v>5</v>
      </c>
      <c r="CY295">
        <v>531</v>
      </c>
      <c r="CZ295">
        <v>8</v>
      </c>
      <c r="DA295">
        <v>32</v>
      </c>
      <c r="DB295">
        <v>80</v>
      </c>
      <c r="DC295">
        <v>464</v>
      </c>
      <c r="DD295">
        <v>6185</v>
      </c>
      <c r="DE295">
        <v>208</v>
      </c>
      <c r="DG295">
        <v>1448</v>
      </c>
      <c r="DI295">
        <v>796</v>
      </c>
      <c r="DJ295">
        <v>210</v>
      </c>
      <c r="DK295">
        <v>126</v>
      </c>
      <c r="DL295">
        <v>4</v>
      </c>
      <c r="DM295">
        <v>304</v>
      </c>
      <c r="DN295">
        <v>134</v>
      </c>
      <c r="DP295">
        <v>3</v>
      </c>
      <c r="DQ295">
        <v>117</v>
      </c>
      <c r="DR295">
        <v>10</v>
      </c>
      <c r="ED295">
        <v>64</v>
      </c>
      <c r="EE295">
        <v>29</v>
      </c>
      <c r="EF295">
        <v>31</v>
      </c>
      <c r="EG295">
        <v>11</v>
      </c>
      <c r="EI295">
        <v>6</v>
      </c>
      <c r="EL295">
        <v>37</v>
      </c>
      <c r="EO295">
        <v>6</v>
      </c>
      <c r="EZ295">
        <v>116</v>
      </c>
      <c r="FB295">
        <v>10</v>
      </c>
      <c r="FW295">
        <v>756</v>
      </c>
      <c r="FZ295">
        <v>142</v>
      </c>
      <c r="GE295">
        <v>401</v>
      </c>
      <c r="IB295">
        <v>5</v>
      </c>
      <c r="IF295">
        <v>3</v>
      </c>
      <c r="IH295">
        <v>3</v>
      </c>
      <c r="JA295">
        <v>36</v>
      </c>
      <c r="JD295">
        <v>17</v>
      </c>
      <c r="JE295">
        <v>98</v>
      </c>
    </row>
    <row r="296" spans="1:265">
      <c r="A296" t="s">
        <v>4379</v>
      </c>
      <c r="B296" t="s">
        <v>4430</v>
      </c>
      <c r="C296" t="s">
        <v>3752</v>
      </c>
      <c r="D296" t="s">
        <v>4380</v>
      </c>
      <c r="E296" s="15" t="str">
        <f t="shared" si="8"/>
        <v>Russians</v>
      </c>
      <c r="F296" s="15">
        <f t="shared" si="9"/>
        <v>0.8460929145708741</v>
      </c>
      <c r="G296">
        <v>100996</v>
      </c>
      <c r="H296">
        <v>1046</v>
      </c>
      <c r="I296">
        <v>85452</v>
      </c>
      <c r="J296">
        <v>1421</v>
      </c>
      <c r="K296">
        <v>241</v>
      </c>
      <c r="L296">
        <v>47</v>
      </c>
      <c r="M296">
        <v>30</v>
      </c>
      <c r="Y296">
        <v>17</v>
      </c>
      <c r="Z296">
        <v>10</v>
      </c>
      <c r="AA296">
        <v>114</v>
      </c>
      <c r="AQ296">
        <v>74</v>
      </c>
      <c r="AX296">
        <v>3624</v>
      </c>
      <c r="AZ296">
        <v>5449</v>
      </c>
      <c r="BD296">
        <v>169</v>
      </c>
      <c r="BK296">
        <v>4</v>
      </c>
      <c r="BL296">
        <v>17</v>
      </c>
      <c r="BM296">
        <v>277</v>
      </c>
      <c r="BN296">
        <v>76</v>
      </c>
      <c r="BP296">
        <v>36</v>
      </c>
      <c r="BQ296">
        <v>36</v>
      </c>
      <c r="BR296">
        <v>62</v>
      </c>
      <c r="BS296">
        <v>36</v>
      </c>
      <c r="BT296">
        <v>45</v>
      </c>
      <c r="BU296">
        <v>5</v>
      </c>
      <c r="BV296">
        <v>3</v>
      </c>
      <c r="BX296">
        <v>4</v>
      </c>
      <c r="BY296">
        <v>8</v>
      </c>
      <c r="BZ296">
        <v>21</v>
      </c>
      <c r="CB296">
        <v>131</v>
      </c>
      <c r="CC296">
        <v>12</v>
      </c>
      <c r="CD296">
        <v>35</v>
      </c>
      <c r="CE296">
        <v>122</v>
      </c>
      <c r="CF296">
        <v>9</v>
      </c>
      <c r="CH296">
        <v>268</v>
      </c>
      <c r="CI296">
        <v>11</v>
      </c>
      <c r="CJ296">
        <v>136</v>
      </c>
      <c r="CK296">
        <v>6</v>
      </c>
      <c r="CM296">
        <v>3</v>
      </c>
      <c r="CO296">
        <v>12</v>
      </c>
      <c r="CR296">
        <v>44</v>
      </c>
      <c r="CY296">
        <v>279</v>
      </c>
      <c r="DA296">
        <v>24</v>
      </c>
      <c r="DB296">
        <v>36</v>
      </c>
      <c r="DC296">
        <v>33</v>
      </c>
      <c r="DD296">
        <v>455</v>
      </c>
      <c r="DE296">
        <v>75</v>
      </c>
      <c r="DG296">
        <v>49</v>
      </c>
      <c r="DI296">
        <v>181</v>
      </c>
      <c r="DJ296">
        <v>16</v>
      </c>
      <c r="DK296">
        <v>25</v>
      </c>
      <c r="DM296">
        <v>61</v>
      </c>
      <c r="DQ296">
        <v>22</v>
      </c>
      <c r="DR296">
        <v>3</v>
      </c>
      <c r="ED296">
        <v>28</v>
      </c>
      <c r="EE296">
        <v>10</v>
      </c>
      <c r="EF296">
        <v>7</v>
      </c>
      <c r="EG296">
        <v>6</v>
      </c>
      <c r="EY296">
        <v>6</v>
      </c>
      <c r="EZ296">
        <v>4</v>
      </c>
      <c r="FW296">
        <v>425</v>
      </c>
      <c r="IF296">
        <v>6</v>
      </c>
      <c r="JA296">
        <v>8</v>
      </c>
      <c r="JE296">
        <v>10</v>
      </c>
    </row>
    <row r="297" spans="1:265">
      <c r="A297" t="s">
        <v>4381</v>
      </c>
      <c r="B297" t="s">
        <v>4430</v>
      </c>
      <c r="C297" t="s">
        <v>3752</v>
      </c>
      <c r="D297" t="s">
        <v>4382</v>
      </c>
      <c r="E297" s="15" t="str">
        <f t="shared" si="8"/>
        <v>Russians</v>
      </c>
      <c r="F297" s="15">
        <f t="shared" si="9"/>
        <v>0.81490034260188149</v>
      </c>
      <c r="G297">
        <v>52831</v>
      </c>
      <c r="H297">
        <v>1418</v>
      </c>
      <c r="I297">
        <v>43052</v>
      </c>
      <c r="J297">
        <v>739</v>
      </c>
      <c r="K297">
        <v>146</v>
      </c>
      <c r="L297">
        <v>17</v>
      </c>
      <c r="M297">
        <v>17</v>
      </c>
      <c r="Y297">
        <v>3</v>
      </c>
      <c r="Z297">
        <v>5</v>
      </c>
      <c r="AA297">
        <v>70</v>
      </c>
      <c r="AH297">
        <v>5</v>
      </c>
      <c r="AQ297">
        <v>36</v>
      </c>
      <c r="AX297">
        <v>3200</v>
      </c>
      <c r="AZ297">
        <v>1508</v>
      </c>
      <c r="BD297">
        <v>26</v>
      </c>
      <c r="BK297">
        <v>3</v>
      </c>
      <c r="BM297">
        <v>154</v>
      </c>
      <c r="BN297">
        <v>87</v>
      </c>
      <c r="BP297">
        <v>10</v>
      </c>
      <c r="BQ297">
        <v>67</v>
      </c>
      <c r="BR297">
        <v>36</v>
      </c>
      <c r="BS297">
        <v>37</v>
      </c>
      <c r="BT297">
        <v>88</v>
      </c>
      <c r="BU297">
        <v>12</v>
      </c>
      <c r="BY297">
        <v>6</v>
      </c>
      <c r="BZ297">
        <v>31</v>
      </c>
      <c r="CB297">
        <v>92</v>
      </c>
      <c r="CC297">
        <v>4</v>
      </c>
      <c r="CD297">
        <v>25</v>
      </c>
      <c r="CE297">
        <v>17</v>
      </c>
      <c r="CH297">
        <v>146</v>
      </c>
      <c r="CI297">
        <v>15</v>
      </c>
      <c r="CJ297">
        <v>100</v>
      </c>
      <c r="CK297">
        <v>11</v>
      </c>
      <c r="CL297">
        <v>13</v>
      </c>
      <c r="CM297">
        <v>6</v>
      </c>
      <c r="CO297">
        <v>3</v>
      </c>
      <c r="CR297">
        <v>81</v>
      </c>
      <c r="CY297">
        <v>171</v>
      </c>
      <c r="DA297">
        <v>10</v>
      </c>
      <c r="DB297">
        <v>35</v>
      </c>
      <c r="DC297">
        <v>45</v>
      </c>
      <c r="DD297">
        <v>240</v>
      </c>
      <c r="DE297">
        <v>77</v>
      </c>
      <c r="DG297">
        <v>57</v>
      </c>
      <c r="DI297">
        <v>62</v>
      </c>
      <c r="DJ297">
        <v>3</v>
      </c>
      <c r="DK297">
        <v>14</v>
      </c>
      <c r="DM297">
        <v>95</v>
      </c>
      <c r="DQ297">
        <v>9</v>
      </c>
      <c r="DR297">
        <v>4</v>
      </c>
      <c r="ED297">
        <v>45</v>
      </c>
      <c r="EE297">
        <v>26</v>
      </c>
      <c r="EF297">
        <v>18</v>
      </c>
      <c r="EL297">
        <v>11</v>
      </c>
      <c r="EZ297">
        <v>5</v>
      </c>
      <c r="FB297">
        <v>3</v>
      </c>
      <c r="FO297">
        <v>5</v>
      </c>
      <c r="FW297">
        <v>24</v>
      </c>
      <c r="FZ297">
        <v>3</v>
      </c>
      <c r="JA297">
        <v>6</v>
      </c>
      <c r="JE297">
        <v>9</v>
      </c>
    </row>
    <row r="298" spans="1:265">
      <c r="A298" t="s">
        <v>3775</v>
      </c>
      <c r="B298" t="s">
        <v>4430</v>
      </c>
      <c r="C298" t="s">
        <v>3752</v>
      </c>
      <c r="D298" t="s">
        <v>3776</v>
      </c>
      <c r="E298" s="15" t="str">
        <f t="shared" si="8"/>
        <v>Russians</v>
      </c>
      <c r="F298" s="15">
        <f t="shared" si="9"/>
        <v>0.7823389942655492</v>
      </c>
      <c r="G298">
        <v>36272</v>
      </c>
      <c r="H298">
        <v>148</v>
      </c>
      <c r="I298">
        <v>28377</v>
      </c>
      <c r="J298">
        <v>346</v>
      </c>
      <c r="K298">
        <v>59</v>
      </c>
      <c r="L298">
        <v>7</v>
      </c>
      <c r="Y298">
        <v>4</v>
      </c>
      <c r="Z298">
        <v>4</v>
      </c>
      <c r="AA298">
        <v>181</v>
      </c>
      <c r="AQ298">
        <v>8</v>
      </c>
      <c r="AX298">
        <v>3694</v>
      </c>
      <c r="AZ298">
        <v>81</v>
      </c>
      <c r="BD298">
        <v>13</v>
      </c>
      <c r="BK298">
        <v>6</v>
      </c>
      <c r="BL298">
        <v>6</v>
      </c>
      <c r="BM298">
        <v>80</v>
      </c>
      <c r="BN298">
        <v>346</v>
      </c>
      <c r="BP298">
        <v>5</v>
      </c>
      <c r="BQ298">
        <v>209</v>
      </c>
      <c r="BR298">
        <v>885</v>
      </c>
      <c r="BS298">
        <v>36</v>
      </c>
      <c r="BT298">
        <v>274</v>
      </c>
      <c r="BU298">
        <v>131</v>
      </c>
      <c r="BV298">
        <v>15</v>
      </c>
      <c r="BW298">
        <v>5</v>
      </c>
      <c r="BZ298">
        <v>52</v>
      </c>
      <c r="CB298">
        <v>11</v>
      </c>
      <c r="CD298">
        <v>3</v>
      </c>
      <c r="CE298">
        <v>10</v>
      </c>
      <c r="CH298">
        <v>183</v>
      </c>
      <c r="CI298">
        <v>11</v>
      </c>
      <c r="CJ298">
        <v>4</v>
      </c>
      <c r="CM298">
        <v>3</v>
      </c>
      <c r="CO298">
        <v>5</v>
      </c>
      <c r="CR298">
        <v>183</v>
      </c>
      <c r="CY298">
        <v>69</v>
      </c>
      <c r="CZ298">
        <v>3</v>
      </c>
      <c r="DA298">
        <v>3</v>
      </c>
      <c r="DB298">
        <v>3</v>
      </c>
      <c r="DC298">
        <v>21</v>
      </c>
      <c r="DD298">
        <v>170</v>
      </c>
      <c r="DE298">
        <v>475</v>
      </c>
      <c r="DG298">
        <v>12</v>
      </c>
      <c r="DI298">
        <v>44</v>
      </c>
      <c r="DK298">
        <v>3</v>
      </c>
      <c r="DM298">
        <v>25</v>
      </c>
      <c r="DQ298">
        <v>6</v>
      </c>
      <c r="DR298">
        <v>3</v>
      </c>
      <c r="ED298">
        <v>17</v>
      </c>
      <c r="EE298">
        <v>5</v>
      </c>
      <c r="EF298">
        <v>11</v>
      </c>
      <c r="EG298">
        <v>4</v>
      </c>
      <c r="EH298">
        <v>6</v>
      </c>
      <c r="FW298">
        <v>6</v>
      </c>
    </row>
    <row r="299" spans="1:265">
      <c r="A299" t="s">
        <v>3777</v>
      </c>
      <c r="B299" t="s">
        <v>4430</v>
      </c>
      <c r="C299" t="s">
        <v>3752</v>
      </c>
      <c r="D299" t="s">
        <v>3778</v>
      </c>
      <c r="E299" s="15" t="str">
        <f t="shared" si="8"/>
        <v>Russians</v>
      </c>
      <c r="F299" s="15">
        <f t="shared" si="9"/>
        <v>0.86420933530939748</v>
      </c>
      <c r="G299">
        <v>62751</v>
      </c>
      <c r="H299">
        <v>274</v>
      </c>
      <c r="I299">
        <v>54230</v>
      </c>
      <c r="J299">
        <v>491</v>
      </c>
      <c r="K299">
        <v>166</v>
      </c>
      <c r="L299">
        <v>3</v>
      </c>
      <c r="M299">
        <v>8</v>
      </c>
      <c r="P299">
        <v>3</v>
      </c>
      <c r="Y299">
        <v>3</v>
      </c>
      <c r="Z299">
        <v>6</v>
      </c>
      <c r="AA299">
        <v>97</v>
      </c>
      <c r="AQ299">
        <v>99</v>
      </c>
      <c r="AR299">
        <v>11</v>
      </c>
      <c r="AX299">
        <v>272</v>
      </c>
      <c r="AZ299">
        <v>21</v>
      </c>
      <c r="BD299">
        <v>3</v>
      </c>
      <c r="BM299">
        <v>30</v>
      </c>
      <c r="BN299">
        <v>111</v>
      </c>
      <c r="BP299">
        <v>18</v>
      </c>
      <c r="BQ299">
        <v>304</v>
      </c>
      <c r="BR299">
        <v>399</v>
      </c>
      <c r="BS299">
        <v>43</v>
      </c>
      <c r="BT299">
        <v>144</v>
      </c>
      <c r="BU299">
        <v>305</v>
      </c>
      <c r="BW299">
        <v>130</v>
      </c>
      <c r="BZ299">
        <v>17</v>
      </c>
      <c r="CB299">
        <v>9</v>
      </c>
      <c r="CD299">
        <v>13</v>
      </c>
      <c r="CE299">
        <v>4</v>
      </c>
      <c r="CH299">
        <v>45</v>
      </c>
      <c r="CI299">
        <v>56</v>
      </c>
      <c r="CJ299">
        <v>4</v>
      </c>
      <c r="CR299">
        <v>727</v>
      </c>
      <c r="CY299">
        <v>1455</v>
      </c>
      <c r="DA299">
        <v>5</v>
      </c>
      <c r="DB299">
        <v>19</v>
      </c>
      <c r="DC299">
        <v>22</v>
      </c>
      <c r="DD299">
        <v>202</v>
      </c>
      <c r="DE299">
        <v>26</v>
      </c>
      <c r="DG299">
        <v>18</v>
      </c>
      <c r="DI299">
        <v>31</v>
      </c>
      <c r="DJ299">
        <v>3</v>
      </c>
      <c r="DK299">
        <v>22</v>
      </c>
      <c r="DM299">
        <v>161</v>
      </c>
      <c r="DP299">
        <v>3</v>
      </c>
      <c r="DQ299">
        <v>1592</v>
      </c>
      <c r="ED299">
        <v>23</v>
      </c>
      <c r="EE299">
        <v>24</v>
      </c>
      <c r="EF299">
        <v>17</v>
      </c>
      <c r="EH299">
        <v>4</v>
      </c>
      <c r="EL299">
        <v>7</v>
      </c>
      <c r="EO299">
        <v>5</v>
      </c>
      <c r="EY299">
        <v>3</v>
      </c>
      <c r="EZ299">
        <v>8</v>
      </c>
      <c r="FW299">
        <v>160</v>
      </c>
      <c r="GA299">
        <v>9</v>
      </c>
      <c r="JE299">
        <v>10</v>
      </c>
    </row>
    <row r="300" spans="1:265">
      <c r="A300" t="s">
        <v>3779</v>
      </c>
      <c r="B300" t="s">
        <v>4430</v>
      </c>
      <c r="C300" t="s">
        <v>3752</v>
      </c>
      <c r="D300" t="s">
        <v>3780</v>
      </c>
      <c r="E300" s="15" t="str">
        <f t="shared" si="8"/>
        <v>Russians</v>
      </c>
      <c r="F300" s="15">
        <f t="shared" si="9"/>
        <v>0.87992473585178754</v>
      </c>
      <c r="G300">
        <v>103635</v>
      </c>
      <c r="H300">
        <v>536</v>
      </c>
      <c r="I300">
        <v>91191</v>
      </c>
      <c r="J300">
        <v>1219</v>
      </c>
      <c r="K300">
        <v>301</v>
      </c>
      <c r="L300">
        <v>18</v>
      </c>
      <c r="M300">
        <v>33</v>
      </c>
      <c r="Y300">
        <v>9</v>
      </c>
      <c r="Z300">
        <v>7</v>
      </c>
      <c r="AA300">
        <v>172</v>
      </c>
      <c r="AQ300">
        <v>35</v>
      </c>
      <c r="AR300">
        <v>3</v>
      </c>
      <c r="AT300">
        <v>6</v>
      </c>
      <c r="AX300">
        <v>2793</v>
      </c>
      <c r="AZ300">
        <v>201</v>
      </c>
      <c r="BD300">
        <v>18</v>
      </c>
      <c r="BK300">
        <v>4</v>
      </c>
      <c r="BL300">
        <v>4</v>
      </c>
      <c r="BM300">
        <v>175</v>
      </c>
      <c r="BN300">
        <v>186</v>
      </c>
      <c r="BP300">
        <v>3</v>
      </c>
      <c r="BQ300">
        <v>174</v>
      </c>
      <c r="BR300">
        <v>503</v>
      </c>
      <c r="BS300">
        <v>10</v>
      </c>
      <c r="BT300">
        <v>338</v>
      </c>
      <c r="BU300">
        <v>175</v>
      </c>
      <c r="BV300">
        <v>9</v>
      </c>
      <c r="BW300">
        <v>5</v>
      </c>
      <c r="BZ300">
        <v>42</v>
      </c>
      <c r="CB300">
        <v>13</v>
      </c>
      <c r="CC300">
        <v>10</v>
      </c>
      <c r="CD300">
        <v>7</v>
      </c>
      <c r="CE300">
        <v>3</v>
      </c>
      <c r="CH300">
        <v>96</v>
      </c>
      <c r="CI300">
        <v>35</v>
      </c>
      <c r="CJ300">
        <v>30</v>
      </c>
      <c r="CK300">
        <v>113</v>
      </c>
      <c r="CR300">
        <v>2191</v>
      </c>
      <c r="CY300">
        <v>236</v>
      </c>
      <c r="DA300">
        <v>11</v>
      </c>
      <c r="DB300">
        <v>40</v>
      </c>
      <c r="DC300">
        <v>12</v>
      </c>
      <c r="DD300">
        <v>313</v>
      </c>
      <c r="DE300">
        <v>82</v>
      </c>
      <c r="DG300">
        <v>54</v>
      </c>
      <c r="DI300">
        <v>148</v>
      </c>
      <c r="DJ300">
        <v>7</v>
      </c>
      <c r="DM300">
        <v>24</v>
      </c>
      <c r="DQ300">
        <v>17</v>
      </c>
      <c r="ED300">
        <v>28</v>
      </c>
      <c r="EE300">
        <v>62</v>
      </c>
      <c r="EF300">
        <v>11</v>
      </c>
      <c r="EG300">
        <v>4</v>
      </c>
      <c r="EH300">
        <v>12</v>
      </c>
      <c r="EL300">
        <v>8</v>
      </c>
      <c r="EO300">
        <v>3</v>
      </c>
      <c r="EZ300">
        <v>5</v>
      </c>
      <c r="FW300">
        <v>593</v>
      </c>
      <c r="JA300">
        <v>10</v>
      </c>
      <c r="JD300">
        <v>6</v>
      </c>
    </row>
    <row r="301" spans="1:265">
      <c r="A301" t="s">
        <v>3781</v>
      </c>
      <c r="B301" t="s">
        <v>4430</v>
      </c>
      <c r="C301" t="s">
        <v>3752</v>
      </c>
      <c r="D301" t="s">
        <v>3782</v>
      </c>
      <c r="E301" s="15" t="str">
        <f t="shared" si="8"/>
        <v>Russians</v>
      </c>
      <c r="F301" s="15">
        <f t="shared" si="9"/>
        <v>0.80568297477796524</v>
      </c>
      <c r="G301">
        <v>71723</v>
      </c>
      <c r="H301">
        <v>269</v>
      </c>
      <c r="I301">
        <v>57786</v>
      </c>
      <c r="J301">
        <v>716</v>
      </c>
      <c r="K301">
        <v>226</v>
      </c>
      <c r="L301">
        <v>21</v>
      </c>
      <c r="M301">
        <v>12</v>
      </c>
      <c r="Y301">
        <v>6</v>
      </c>
      <c r="Z301">
        <v>7</v>
      </c>
      <c r="AA301">
        <v>212</v>
      </c>
      <c r="AQ301">
        <v>35</v>
      </c>
      <c r="AX301">
        <v>2877</v>
      </c>
      <c r="AZ301">
        <v>59</v>
      </c>
      <c r="BD301">
        <v>12</v>
      </c>
      <c r="BL301">
        <v>136</v>
      </c>
      <c r="BM301">
        <v>321</v>
      </c>
      <c r="BN301">
        <v>58</v>
      </c>
      <c r="BP301">
        <v>12</v>
      </c>
      <c r="BQ301">
        <v>44</v>
      </c>
      <c r="BR301">
        <v>174</v>
      </c>
      <c r="BS301">
        <v>40</v>
      </c>
      <c r="BT301">
        <v>728</v>
      </c>
      <c r="BU301">
        <v>23</v>
      </c>
      <c r="BV301">
        <v>58</v>
      </c>
      <c r="BZ301">
        <v>3</v>
      </c>
      <c r="CB301">
        <v>1199</v>
      </c>
      <c r="CD301">
        <v>12</v>
      </c>
      <c r="CE301">
        <v>22</v>
      </c>
      <c r="CH301">
        <v>111</v>
      </c>
      <c r="CI301">
        <v>4</v>
      </c>
      <c r="CJ301">
        <v>34</v>
      </c>
      <c r="CK301">
        <v>23</v>
      </c>
      <c r="CO301">
        <v>3</v>
      </c>
      <c r="CR301">
        <v>3651</v>
      </c>
      <c r="CY301">
        <v>131</v>
      </c>
      <c r="DA301">
        <v>8</v>
      </c>
      <c r="DB301">
        <v>14</v>
      </c>
      <c r="DC301">
        <v>19</v>
      </c>
      <c r="DD301">
        <v>304</v>
      </c>
      <c r="DE301">
        <v>54</v>
      </c>
      <c r="DG301">
        <v>24</v>
      </c>
      <c r="DI301">
        <v>3</v>
      </c>
      <c r="DJ301">
        <v>20</v>
      </c>
      <c r="DK301">
        <v>1400</v>
      </c>
      <c r="DL301">
        <v>22</v>
      </c>
      <c r="DM301">
        <v>7</v>
      </c>
      <c r="DQ301">
        <v>3</v>
      </c>
      <c r="ED301">
        <v>30</v>
      </c>
      <c r="EE301">
        <v>6</v>
      </c>
      <c r="EF301">
        <v>57</v>
      </c>
      <c r="EG301">
        <v>4</v>
      </c>
      <c r="EH301">
        <v>7</v>
      </c>
      <c r="EO301">
        <v>3</v>
      </c>
      <c r="FW301">
        <v>459</v>
      </c>
      <c r="JA301">
        <v>5</v>
      </c>
      <c r="JB301">
        <v>5</v>
      </c>
      <c r="JE301">
        <v>41</v>
      </c>
    </row>
    <row r="302" spans="1:265">
      <c r="A302" t="s">
        <v>3783</v>
      </c>
      <c r="B302" t="s">
        <v>4430</v>
      </c>
      <c r="C302" t="s">
        <v>3752</v>
      </c>
      <c r="D302" t="s">
        <v>3784</v>
      </c>
      <c r="E302" s="15" t="str">
        <f t="shared" si="8"/>
        <v>Russians</v>
      </c>
      <c r="F302" s="15">
        <f t="shared" si="9"/>
        <v>0.79261410058197268</v>
      </c>
      <c r="G302">
        <v>79557</v>
      </c>
      <c r="H302">
        <v>1170</v>
      </c>
      <c r="I302">
        <v>63058</v>
      </c>
      <c r="J302">
        <v>1126</v>
      </c>
      <c r="K302">
        <v>276</v>
      </c>
      <c r="L302">
        <v>22</v>
      </c>
      <c r="M302">
        <v>12</v>
      </c>
      <c r="N302">
        <v>48</v>
      </c>
      <c r="Y302">
        <v>7</v>
      </c>
      <c r="Z302">
        <v>3</v>
      </c>
      <c r="AA302">
        <v>324</v>
      </c>
      <c r="AQ302">
        <v>31</v>
      </c>
      <c r="AR302">
        <v>3</v>
      </c>
      <c r="AX302">
        <v>2113</v>
      </c>
      <c r="AZ302">
        <v>147</v>
      </c>
      <c r="BD302">
        <v>10</v>
      </c>
      <c r="BF302">
        <v>3</v>
      </c>
      <c r="BL302">
        <v>8</v>
      </c>
      <c r="BM302">
        <v>99</v>
      </c>
      <c r="BN302">
        <v>309</v>
      </c>
      <c r="BP302">
        <v>6</v>
      </c>
      <c r="BQ302">
        <v>43</v>
      </c>
      <c r="BR302">
        <v>355</v>
      </c>
      <c r="BS302">
        <v>21</v>
      </c>
      <c r="BT302">
        <v>199</v>
      </c>
      <c r="BU302">
        <v>179</v>
      </c>
      <c r="BW302">
        <v>5</v>
      </c>
      <c r="BX302">
        <v>15</v>
      </c>
      <c r="BZ302">
        <v>47</v>
      </c>
      <c r="CB302">
        <v>19</v>
      </c>
      <c r="CC302">
        <v>33</v>
      </c>
      <c r="CD302">
        <v>357</v>
      </c>
      <c r="CE302">
        <v>141</v>
      </c>
      <c r="CF302">
        <v>15</v>
      </c>
      <c r="CH302">
        <v>87</v>
      </c>
      <c r="CI302">
        <v>20</v>
      </c>
      <c r="CJ302">
        <v>5</v>
      </c>
      <c r="CK302">
        <v>16</v>
      </c>
      <c r="CR302">
        <v>2101</v>
      </c>
      <c r="CY302">
        <v>423</v>
      </c>
      <c r="DA302">
        <v>21</v>
      </c>
      <c r="DB302">
        <v>28</v>
      </c>
      <c r="DC302">
        <v>25</v>
      </c>
      <c r="DD302">
        <v>427</v>
      </c>
      <c r="DE302">
        <v>178</v>
      </c>
      <c r="DF302">
        <v>6</v>
      </c>
      <c r="DG302">
        <v>17</v>
      </c>
      <c r="DI302">
        <v>231</v>
      </c>
      <c r="DJ302">
        <v>14</v>
      </c>
      <c r="DK302">
        <v>44</v>
      </c>
      <c r="DM302">
        <v>681</v>
      </c>
      <c r="DQ302">
        <v>28</v>
      </c>
      <c r="DR302">
        <v>8</v>
      </c>
      <c r="ED302">
        <v>78</v>
      </c>
      <c r="EE302">
        <v>34</v>
      </c>
      <c r="EF302">
        <v>22</v>
      </c>
      <c r="EG302">
        <v>3</v>
      </c>
      <c r="EH302">
        <v>15</v>
      </c>
      <c r="EL302">
        <v>10</v>
      </c>
      <c r="EO302">
        <v>3</v>
      </c>
      <c r="EQ302">
        <v>5</v>
      </c>
      <c r="FW302">
        <v>7</v>
      </c>
      <c r="FZ302">
        <v>4</v>
      </c>
    </row>
    <row r="303" spans="1:265">
      <c r="A303" t="s">
        <v>3785</v>
      </c>
      <c r="B303" t="s">
        <v>4430</v>
      </c>
      <c r="C303" t="s">
        <v>3752</v>
      </c>
      <c r="D303" t="s">
        <v>3786</v>
      </c>
      <c r="E303" s="15" t="str">
        <f t="shared" si="8"/>
        <v>Russians</v>
      </c>
      <c r="F303" s="15">
        <f t="shared" si="9"/>
        <v>0.91473984911004225</v>
      </c>
      <c r="G303">
        <v>40957</v>
      </c>
      <c r="H303">
        <v>150</v>
      </c>
      <c r="I303">
        <v>37465</v>
      </c>
      <c r="J303">
        <v>219</v>
      </c>
      <c r="K303">
        <v>76</v>
      </c>
      <c r="M303">
        <v>4</v>
      </c>
      <c r="AA303">
        <v>33</v>
      </c>
      <c r="AQ303">
        <v>21</v>
      </c>
      <c r="AR303">
        <v>3</v>
      </c>
      <c r="AX303">
        <v>677</v>
      </c>
      <c r="AZ303">
        <v>33</v>
      </c>
      <c r="BD303">
        <v>3</v>
      </c>
      <c r="BL303">
        <v>5</v>
      </c>
      <c r="BM303">
        <v>48</v>
      </c>
      <c r="BN303">
        <v>32</v>
      </c>
      <c r="BP303">
        <v>9</v>
      </c>
      <c r="BQ303">
        <v>17</v>
      </c>
      <c r="BR303">
        <v>96</v>
      </c>
      <c r="BT303">
        <v>53</v>
      </c>
      <c r="BU303">
        <v>46</v>
      </c>
      <c r="BZ303">
        <v>14</v>
      </c>
      <c r="CB303">
        <v>6</v>
      </c>
      <c r="CD303">
        <v>5</v>
      </c>
      <c r="CH303">
        <v>21</v>
      </c>
      <c r="CI303">
        <v>9</v>
      </c>
      <c r="CK303">
        <v>328</v>
      </c>
      <c r="CR303">
        <v>941</v>
      </c>
      <c r="CY303">
        <v>55</v>
      </c>
      <c r="DA303">
        <v>3</v>
      </c>
      <c r="DB303">
        <v>4</v>
      </c>
      <c r="DC303">
        <v>4</v>
      </c>
      <c r="DD303">
        <v>107</v>
      </c>
      <c r="DE303">
        <v>3</v>
      </c>
      <c r="DG303">
        <v>12</v>
      </c>
      <c r="DI303">
        <v>14</v>
      </c>
      <c r="DM303">
        <v>13</v>
      </c>
      <c r="DQ303">
        <v>4</v>
      </c>
      <c r="DV303">
        <v>6</v>
      </c>
      <c r="ED303">
        <v>6</v>
      </c>
      <c r="EE303">
        <v>12</v>
      </c>
      <c r="EF303">
        <v>38</v>
      </c>
      <c r="EG303">
        <v>3</v>
      </c>
      <c r="EZ303">
        <v>5</v>
      </c>
      <c r="FW303">
        <v>141</v>
      </c>
      <c r="JE303">
        <v>6</v>
      </c>
    </row>
    <row r="304" spans="1:265">
      <c r="A304" t="s">
        <v>3787</v>
      </c>
      <c r="B304" t="s">
        <v>4430</v>
      </c>
      <c r="C304" t="s">
        <v>3752</v>
      </c>
      <c r="D304" t="s">
        <v>3788</v>
      </c>
      <c r="E304" s="15" t="str">
        <f t="shared" si="8"/>
        <v>Russians</v>
      </c>
      <c r="F304" s="15">
        <f t="shared" si="9"/>
        <v>0.45606245606245605</v>
      </c>
      <c r="G304">
        <v>54054</v>
      </c>
      <c r="H304">
        <v>194</v>
      </c>
      <c r="I304">
        <v>24652</v>
      </c>
      <c r="J304">
        <v>300</v>
      </c>
      <c r="K304">
        <v>68</v>
      </c>
      <c r="L304">
        <v>10</v>
      </c>
      <c r="M304">
        <v>3</v>
      </c>
      <c r="Y304">
        <v>6</v>
      </c>
      <c r="Z304">
        <v>4</v>
      </c>
      <c r="AA304">
        <v>303</v>
      </c>
      <c r="AQ304">
        <v>26</v>
      </c>
      <c r="AX304">
        <v>7626</v>
      </c>
      <c r="AZ304">
        <v>41</v>
      </c>
      <c r="BD304">
        <v>10</v>
      </c>
      <c r="BM304">
        <v>892</v>
      </c>
      <c r="BN304">
        <v>2516</v>
      </c>
      <c r="BO304">
        <v>5</v>
      </c>
      <c r="BP304">
        <v>77</v>
      </c>
      <c r="BQ304">
        <v>889</v>
      </c>
      <c r="BR304">
        <v>2373</v>
      </c>
      <c r="BS304">
        <v>108</v>
      </c>
      <c r="BT304">
        <v>85</v>
      </c>
      <c r="BU304">
        <v>147</v>
      </c>
      <c r="BV304">
        <v>72</v>
      </c>
      <c r="BW304">
        <v>51</v>
      </c>
      <c r="BZ304">
        <v>16</v>
      </c>
      <c r="CB304">
        <v>2179</v>
      </c>
      <c r="CC304">
        <v>3</v>
      </c>
      <c r="CD304">
        <v>15</v>
      </c>
      <c r="CE304">
        <v>10</v>
      </c>
      <c r="CF304">
        <v>6</v>
      </c>
      <c r="CH304">
        <v>916</v>
      </c>
      <c r="CI304">
        <v>19</v>
      </c>
      <c r="CJ304">
        <v>5</v>
      </c>
      <c r="CK304">
        <v>21</v>
      </c>
      <c r="CR304">
        <v>392</v>
      </c>
      <c r="CY304">
        <v>83</v>
      </c>
      <c r="DA304">
        <v>17</v>
      </c>
      <c r="DB304">
        <v>10</v>
      </c>
      <c r="DC304">
        <v>160</v>
      </c>
      <c r="DD304">
        <v>259</v>
      </c>
      <c r="DE304">
        <v>591</v>
      </c>
      <c r="DG304">
        <v>11</v>
      </c>
      <c r="DI304">
        <v>20</v>
      </c>
      <c r="DJ304">
        <v>6</v>
      </c>
      <c r="DK304">
        <v>6302</v>
      </c>
      <c r="DM304">
        <v>253</v>
      </c>
      <c r="DN304">
        <v>6</v>
      </c>
      <c r="DP304">
        <v>3</v>
      </c>
      <c r="DQ304">
        <v>16</v>
      </c>
      <c r="DR304">
        <v>5</v>
      </c>
      <c r="ED304">
        <v>40</v>
      </c>
      <c r="EK304">
        <v>3</v>
      </c>
      <c r="EO304">
        <v>5</v>
      </c>
      <c r="FF304">
        <v>3</v>
      </c>
      <c r="FV304">
        <v>5</v>
      </c>
      <c r="FW304">
        <v>167</v>
      </c>
      <c r="JE304">
        <v>7</v>
      </c>
    </row>
    <row r="305" spans="1:265">
      <c r="A305" t="s">
        <v>3789</v>
      </c>
      <c r="B305" t="s">
        <v>4430</v>
      </c>
      <c r="C305" t="s">
        <v>3752</v>
      </c>
      <c r="D305" t="s">
        <v>3790</v>
      </c>
      <c r="E305" s="15" t="str">
        <f t="shared" si="8"/>
        <v>Russians</v>
      </c>
      <c r="F305" s="15">
        <f t="shared" si="9"/>
        <v>0.6872213788284055</v>
      </c>
      <c r="G305">
        <v>41499</v>
      </c>
      <c r="H305">
        <v>496</v>
      </c>
      <c r="I305">
        <v>28519</v>
      </c>
      <c r="J305">
        <v>137</v>
      </c>
      <c r="K305">
        <v>58</v>
      </c>
      <c r="AA305">
        <v>40</v>
      </c>
      <c r="AQ305">
        <v>85</v>
      </c>
      <c r="AX305">
        <v>235</v>
      </c>
      <c r="AZ305">
        <v>4</v>
      </c>
      <c r="BD305">
        <v>4</v>
      </c>
      <c r="BK305">
        <v>3</v>
      </c>
      <c r="BL305">
        <v>55</v>
      </c>
      <c r="BM305">
        <v>35</v>
      </c>
      <c r="BN305">
        <v>254</v>
      </c>
      <c r="BP305">
        <v>5</v>
      </c>
      <c r="BQ305">
        <v>530</v>
      </c>
      <c r="BR305">
        <v>9157</v>
      </c>
      <c r="BS305">
        <v>110</v>
      </c>
      <c r="BT305">
        <v>79</v>
      </c>
      <c r="BU305">
        <v>209</v>
      </c>
      <c r="BV305">
        <v>7</v>
      </c>
      <c r="BW305">
        <v>9</v>
      </c>
      <c r="BX305">
        <v>9</v>
      </c>
      <c r="CB305">
        <v>13</v>
      </c>
      <c r="CE305">
        <v>9</v>
      </c>
      <c r="CF305">
        <v>5</v>
      </c>
      <c r="CH305">
        <v>10</v>
      </c>
      <c r="CI305">
        <v>8</v>
      </c>
      <c r="CJ305">
        <v>299</v>
      </c>
      <c r="CR305">
        <v>243</v>
      </c>
      <c r="CT305">
        <v>4</v>
      </c>
      <c r="CY305">
        <v>44</v>
      </c>
      <c r="DB305">
        <v>14</v>
      </c>
      <c r="DC305">
        <v>24</v>
      </c>
      <c r="DD305">
        <v>60</v>
      </c>
      <c r="DE305">
        <v>305</v>
      </c>
      <c r="DG305">
        <v>8</v>
      </c>
      <c r="DI305">
        <v>27</v>
      </c>
      <c r="DK305">
        <v>5</v>
      </c>
      <c r="DM305">
        <v>23</v>
      </c>
      <c r="DQ305">
        <v>25</v>
      </c>
      <c r="DS305">
        <v>6</v>
      </c>
      <c r="ED305">
        <v>6</v>
      </c>
      <c r="EF305">
        <v>4</v>
      </c>
      <c r="EH305">
        <v>5</v>
      </c>
      <c r="EZ305">
        <v>7</v>
      </c>
      <c r="FW305">
        <v>227</v>
      </c>
    </row>
    <row r="306" spans="1:265">
      <c r="A306" t="s">
        <v>3791</v>
      </c>
      <c r="B306" t="s">
        <v>4430</v>
      </c>
      <c r="C306" t="s">
        <v>3752</v>
      </c>
      <c r="D306" t="s">
        <v>3792</v>
      </c>
      <c r="E306" s="15" t="str">
        <f t="shared" si="8"/>
        <v>Russians</v>
      </c>
      <c r="F306" s="15">
        <f t="shared" si="9"/>
        <v>0.78549377239984386</v>
      </c>
      <c r="G306">
        <v>140905</v>
      </c>
      <c r="H306">
        <v>1354</v>
      </c>
      <c r="I306">
        <v>110680</v>
      </c>
      <c r="J306">
        <v>1797</v>
      </c>
      <c r="K306">
        <v>362</v>
      </c>
      <c r="L306">
        <v>63</v>
      </c>
      <c r="M306">
        <v>35</v>
      </c>
      <c r="Q306">
        <v>7</v>
      </c>
      <c r="Y306">
        <v>14</v>
      </c>
      <c r="Z306">
        <v>5</v>
      </c>
      <c r="AA306">
        <v>307</v>
      </c>
      <c r="AQ306">
        <v>63</v>
      </c>
      <c r="AR306">
        <v>3</v>
      </c>
      <c r="AX306">
        <v>11726</v>
      </c>
      <c r="AZ306">
        <v>2608</v>
      </c>
      <c r="BB306">
        <v>3</v>
      </c>
      <c r="BD306">
        <v>52</v>
      </c>
      <c r="BL306">
        <v>4</v>
      </c>
      <c r="BM306">
        <v>233</v>
      </c>
      <c r="BN306">
        <v>555</v>
      </c>
      <c r="BP306">
        <v>84</v>
      </c>
      <c r="BQ306">
        <v>188</v>
      </c>
      <c r="BR306">
        <v>839</v>
      </c>
      <c r="BS306">
        <v>45</v>
      </c>
      <c r="BT306">
        <v>209</v>
      </c>
      <c r="BU306">
        <v>276</v>
      </c>
      <c r="BV306">
        <v>62</v>
      </c>
      <c r="BW306">
        <v>39</v>
      </c>
      <c r="BX306">
        <v>21</v>
      </c>
      <c r="BY306">
        <v>60</v>
      </c>
      <c r="BZ306">
        <v>88</v>
      </c>
      <c r="CB306">
        <v>232</v>
      </c>
      <c r="CC306">
        <v>4</v>
      </c>
      <c r="CD306">
        <v>31</v>
      </c>
      <c r="CE306">
        <v>84</v>
      </c>
      <c r="CH306">
        <v>372</v>
      </c>
      <c r="CI306">
        <v>27</v>
      </c>
      <c r="CJ306">
        <v>154</v>
      </c>
      <c r="CK306">
        <v>3</v>
      </c>
      <c r="CL306">
        <v>14</v>
      </c>
      <c r="CM306">
        <v>3</v>
      </c>
      <c r="CO306">
        <v>11</v>
      </c>
      <c r="CP306">
        <v>7</v>
      </c>
      <c r="CR306">
        <v>1226</v>
      </c>
      <c r="CY306">
        <v>714</v>
      </c>
      <c r="DA306">
        <v>27</v>
      </c>
      <c r="DB306">
        <v>80</v>
      </c>
      <c r="DC306">
        <v>35</v>
      </c>
      <c r="DD306">
        <v>923</v>
      </c>
      <c r="DE306">
        <v>118</v>
      </c>
      <c r="DF306">
        <v>3</v>
      </c>
      <c r="DG306">
        <v>94</v>
      </c>
      <c r="DI306">
        <v>271</v>
      </c>
      <c r="DJ306">
        <v>18</v>
      </c>
      <c r="DK306">
        <v>41</v>
      </c>
      <c r="DM306">
        <v>3619</v>
      </c>
      <c r="DQ306">
        <v>44</v>
      </c>
      <c r="DU306">
        <v>3</v>
      </c>
      <c r="ED306">
        <v>57</v>
      </c>
      <c r="EE306">
        <v>21</v>
      </c>
      <c r="EF306">
        <v>25</v>
      </c>
      <c r="EG306">
        <v>3</v>
      </c>
      <c r="EH306">
        <v>6</v>
      </c>
      <c r="EI306">
        <v>4</v>
      </c>
      <c r="EK306">
        <v>9</v>
      </c>
      <c r="EL306">
        <v>10</v>
      </c>
      <c r="EY306">
        <v>5</v>
      </c>
      <c r="EZ306">
        <v>6</v>
      </c>
      <c r="FW306">
        <v>287</v>
      </c>
      <c r="FZ306">
        <v>6</v>
      </c>
      <c r="GE306">
        <v>76</v>
      </c>
      <c r="JA306">
        <v>12</v>
      </c>
      <c r="JD306">
        <v>6</v>
      </c>
      <c r="JE306">
        <v>7</v>
      </c>
    </row>
    <row r="307" spans="1:265">
      <c r="A307" t="s">
        <v>3793</v>
      </c>
      <c r="B307" t="s">
        <v>4430</v>
      </c>
      <c r="C307" t="s">
        <v>3752</v>
      </c>
      <c r="D307" t="s">
        <v>3794</v>
      </c>
      <c r="E307" s="15" t="str">
        <f t="shared" si="8"/>
        <v>Russians</v>
      </c>
      <c r="F307" s="15">
        <f t="shared" si="9"/>
        <v>0.48471895082729943</v>
      </c>
      <c r="G307">
        <v>68778</v>
      </c>
      <c r="H307">
        <v>252</v>
      </c>
      <c r="I307">
        <v>33338</v>
      </c>
      <c r="J307">
        <v>384</v>
      </c>
      <c r="K307">
        <v>103</v>
      </c>
      <c r="L307">
        <v>5</v>
      </c>
      <c r="M307">
        <v>13</v>
      </c>
      <c r="Y307">
        <v>4</v>
      </c>
      <c r="AA307">
        <v>62</v>
      </c>
      <c r="AQ307">
        <v>22</v>
      </c>
      <c r="AR307">
        <v>16</v>
      </c>
      <c r="AX307">
        <v>660</v>
      </c>
      <c r="AZ307">
        <v>35</v>
      </c>
      <c r="BD307">
        <v>27</v>
      </c>
      <c r="BM307">
        <v>140</v>
      </c>
      <c r="BN307">
        <v>365</v>
      </c>
      <c r="BP307">
        <v>68</v>
      </c>
      <c r="BQ307">
        <v>1040</v>
      </c>
      <c r="BR307">
        <v>8166</v>
      </c>
      <c r="BS307">
        <v>422</v>
      </c>
      <c r="BT307">
        <v>169</v>
      </c>
      <c r="BU307">
        <v>47</v>
      </c>
      <c r="BV307">
        <v>316</v>
      </c>
      <c r="BW307">
        <v>30</v>
      </c>
      <c r="BX307">
        <v>3</v>
      </c>
      <c r="CB307">
        <v>91</v>
      </c>
      <c r="CD307">
        <v>5</v>
      </c>
      <c r="CE307">
        <v>4</v>
      </c>
      <c r="CH307">
        <v>117</v>
      </c>
      <c r="CI307">
        <v>15</v>
      </c>
      <c r="CO307">
        <v>21</v>
      </c>
      <c r="CY307">
        <v>1364</v>
      </c>
      <c r="DA307">
        <v>14</v>
      </c>
      <c r="DB307">
        <v>19</v>
      </c>
      <c r="DC307">
        <v>451</v>
      </c>
      <c r="DD307">
        <v>124</v>
      </c>
      <c r="DE307">
        <v>661</v>
      </c>
      <c r="DG307">
        <v>35</v>
      </c>
      <c r="DI307">
        <v>28</v>
      </c>
      <c r="DJ307">
        <v>3</v>
      </c>
      <c r="DK307">
        <v>165</v>
      </c>
      <c r="DM307">
        <v>13101</v>
      </c>
      <c r="DQ307">
        <v>5111</v>
      </c>
      <c r="ED307">
        <v>17</v>
      </c>
      <c r="EE307">
        <v>9</v>
      </c>
      <c r="EF307">
        <v>3</v>
      </c>
      <c r="EG307">
        <v>5</v>
      </c>
      <c r="EO307">
        <v>37</v>
      </c>
      <c r="EZ307">
        <v>3</v>
      </c>
      <c r="FW307">
        <v>541</v>
      </c>
      <c r="JE307">
        <v>3</v>
      </c>
    </row>
    <row r="308" spans="1:265">
      <c r="A308" t="s">
        <v>3795</v>
      </c>
      <c r="B308" t="s">
        <v>4430</v>
      </c>
      <c r="C308" t="s">
        <v>3752</v>
      </c>
      <c r="D308" t="s">
        <v>3796</v>
      </c>
      <c r="E308" s="15" t="str">
        <f t="shared" si="8"/>
        <v>Russians</v>
      </c>
      <c r="F308" s="15">
        <f t="shared" si="9"/>
        <v>0.87493318264428732</v>
      </c>
      <c r="G308">
        <v>65477</v>
      </c>
      <c r="H308">
        <v>255</v>
      </c>
      <c r="I308">
        <v>57288</v>
      </c>
      <c r="J308">
        <v>621</v>
      </c>
      <c r="K308">
        <v>213</v>
      </c>
      <c r="L308">
        <v>14</v>
      </c>
      <c r="M308">
        <v>10</v>
      </c>
      <c r="S308">
        <v>5</v>
      </c>
      <c r="Y308">
        <v>3</v>
      </c>
      <c r="Z308">
        <v>4</v>
      </c>
      <c r="AA308">
        <v>210</v>
      </c>
      <c r="AQ308">
        <v>29</v>
      </c>
      <c r="AR308">
        <v>4</v>
      </c>
      <c r="AX308">
        <v>2804</v>
      </c>
      <c r="AZ308">
        <v>72</v>
      </c>
      <c r="BL308">
        <v>10</v>
      </c>
      <c r="BM308">
        <v>139</v>
      </c>
      <c r="BN308">
        <v>68</v>
      </c>
      <c r="BQ308">
        <v>36</v>
      </c>
      <c r="BR308">
        <v>11</v>
      </c>
      <c r="BS308">
        <v>6</v>
      </c>
      <c r="BT308">
        <v>40</v>
      </c>
      <c r="BU308">
        <v>143</v>
      </c>
      <c r="BZ308">
        <v>7</v>
      </c>
      <c r="CB308">
        <v>14</v>
      </c>
      <c r="CC308">
        <v>3</v>
      </c>
      <c r="CD308">
        <v>9</v>
      </c>
      <c r="CE308">
        <v>7</v>
      </c>
      <c r="CF308">
        <v>5</v>
      </c>
      <c r="CH308">
        <v>99</v>
      </c>
      <c r="CI308">
        <v>16</v>
      </c>
      <c r="CK308">
        <v>957</v>
      </c>
      <c r="CR308">
        <v>1472</v>
      </c>
      <c r="CY308">
        <v>102</v>
      </c>
      <c r="DA308">
        <v>15</v>
      </c>
      <c r="DB308">
        <v>28</v>
      </c>
      <c r="DC308">
        <v>12</v>
      </c>
      <c r="DD308">
        <v>143</v>
      </c>
      <c r="DE308">
        <v>30</v>
      </c>
      <c r="DG308">
        <v>23</v>
      </c>
      <c r="DI308">
        <v>7</v>
      </c>
      <c r="DJ308">
        <v>4</v>
      </c>
      <c r="DK308">
        <v>29</v>
      </c>
      <c r="DM308">
        <v>3</v>
      </c>
      <c r="DN308">
        <v>4</v>
      </c>
      <c r="DP308">
        <v>6</v>
      </c>
      <c r="DQ308">
        <v>4</v>
      </c>
      <c r="ED308">
        <v>24</v>
      </c>
      <c r="EE308">
        <v>60</v>
      </c>
      <c r="EF308">
        <v>17</v>
      </c>
      <c r="EG308">
        <v>5</v>
      </c>
      <c r="EH308">
        <v>16</v>
      </c>
      <c r="EL308">
        <v>8</v>
      </c>
      <c r="FW308">
        <v>217</v>
      </c>
      <c r="JA308">
        <v>3</v>
      </c>
      <c r="JE308">
        <v>4</v>
      </c>
    </row>
    <row r="309" spans="1:265">
      <c r="A309" t="s">
        <v>3797</v>
      </c>
      <c r="B309" t="s">
        <v>4430</v>
      </c>
      <c r="C309" t="s">
        <v>3752</v>
      </c>
      <c r="D309" t="s">
        <v>3798</v>
      </c>
      <c r="E309" s="15" t="str">
        <f t="shared" si="8"/>
        <v>Russians</v>
      </c>
      <c r="F309" s="15">
        <f t="shared" si="9"/>
        <v>0.7453271903210098</v>
      </c>
      <c r="G309">
        <v>26697</v>
      </c>
      <c r="H309">
        <v>93</v>
      </c>
      <c r="I309">
        <v>19898</v>
      </c>
      <c r="J309">
        <v>179</v>
      </c>
      <c r="K309">
        <v>33</v>
      </c>
      <c r="L309">
        <v>8</v>
      </c>
      <c r="AA309">
        <v>44</v>
      </c>
      <c r="AQ309">
        <v>14</v>
      </c>
      <c r="AR309">
        <v>10</v>
      </c>
      <c r="AX309">
        <v>732</v>
      </c>
      <c r="AZ309">
        <v>44</v>
      </c>
      <c r="BD309">
        <v>3</v>
      </c>
      <c r="BM309">
        <v>46</v>
      </c>
      <c r="BN309">
        <v>231</v>
      </c>
      <c r="BP309">
        <v>11</v>
      </c>
      <c r="BQ309">
        <v>368</v>
      </c>
      <c r="BR309">
        <v>1707</v>
      </c>
      <c r="BS309">
        <v>34</v>
      </c>
      <c r="BT309">
        <v>197</v>
      </c>
      <c r="BU309">
        <v>182</v>
      </c>
      <c r="BV309">
        <v>575</v>
      </c>
      <c r="BW309">
        <v>11</v>
      </c>
      <c r="BX309">
        <v>199</v>
      </c>
      <c r="BZ309">
        <v>8</v>
      </c>
      <c r="CB309">
        <v>23</v>
      </c>
      <c r="CE309">
        <v>18</v>
      </c>
      <c r="CH309">
        <v>599</v>
      </c>
      <c r="CI309">
        <v>11</v>
      </c>
      <c r="CR309">
        <v>434</v>
      </c>
      <c r="CY309">
        <v>52</v>
      </c>
      <c r="DA309">
        <v>3</v>
      </c>
      <c r="DB309">
        <v>4</v>
      </c>
      <c r="DC309">
        <v>4</v>
      </c>
      <c r="DD309">
        <v>498</v>
      </c>
      <c r="DE309">
        <v>159</v>
      </c>
      <c r="DG309">
        <v>8</v>
      </c>
      <c r="DI309">
        <v>35</v>
      </c>
      <c r="DJ309">
        <v>4</v>
      </c>
      <c r="DK309">
        <v>3</v>
      </c>
      <c r="DM309">
        <v>3</v>
      </c>
      <c r="DQ309">
        <v>18</v>
      </c>
      <c r="ED309">
        <v>10</v>
      </c>
      <c r="EE309">
        <v>4</v>
      </c>
      <c r="EF309">
        <v>10</v>
      </c>
      <c r="EG309">
        <v>6</v>
      </c>
      <c r="FW309">
        <v>57</v>
      </c>
      <c r="JE309">
        <v>13</v>
      </c>
    </row>
    <row r="310" spans="1:265">
      <c r="A310" t="s">
        <v>3799</v>
      </c>
      <c r="B310" t="s">
        <v>4430</v>
      </c>
      <c r="C310" t="s">
        <v>3752</v>
      </c>
      <c r="D310" t="s">
        <v>3800</v>
      </c>
      <c r="E310" s="15" t="str">
        <f t="shared" si="8"/>
        <v>Russians</v>
      </c>
      <c r="F310" s="15">
        <f t="shared" si="9"/>
        <v>0.92683208013629315</v>
      </c>
      <c r="G310">
        <v>78067</v>
      </c>
      <c r="H310">
        <v>378</v>
      </c>
      <c r="I310">
        <v>72355</v>
      </c>
      <c r="J310">
        <v>549</v>
      </c>
      <c r="K310">
        <v>190</v>
      </c>
      <c r="L310">
        <v>17</v>
      </c>
      <c r="M310">
        <v>12</v>
      </c>
      <c r="Q310">
        <v>3</v>
      </c>
      <c r="Y310">
        <v>9</v>
      </c>
      <c r="Z310">
        <v>5</v>
      </c>
      <c r="AA310">
        <v>107</v>
      </c>
      <c r="AQ310">
        <v>39</v>
      </c>
      <c r="AX310">
        <v>1000</v>
      </c>
      <c r="AZ310">
        <v>22</v>
      </c>
      <c r="BD310">
        <v>4</v>
      </c>
      <c r="BL310">
        <v>3</v>
      </c>
      <c r="BM310">
        <v>50</v>
      </c>
      <c r="BN310">
        <v>35</v>
      </c>
      <c r="BP310">
        <v>39</v>
      </c>
      <c r="BQ310">
        <v>68</v>
      </c>
      <c r="BR310">
        <v>448</v>
      </c>
      <c r="BS310">
        <v>24</v>
      </c>
      <c r="BT310">
        <v>112</v>
      </c>
      <c r="BU310">
        <v>715</v>
      </c>
      <c r="BW310">
        <v>12</v>
      </c>
      <c r="BZ310">
        <v>41</v>
      </c>
      <c r="CB310">
        <v>14</v>
      </c>
      <c r="CD310">
        <v>4</v>
      </c>
      <c r="CE310">
        <v>11</v>
      </c>
      <c r="CH310">
        <v>78</v>
      </c>
      <c r="CI310">
        <v>23</v>
      </c>
      <c r="CJ310">
        <v>44</v>
      </c>
      <c r="CR310">
        <v>461</v>
      </c>
      <c r="CY310">
        <v>136</v>
      </c>
      <c r="DA310">
        <v>6</v>
      </c>
      <c r="DB310">
        <v>27</v>
      </c>
      <c r="DC310">
        <v>13</v>
      </c>
      <c r="DD310">
        <v>208</v>
      </c>
      <c r="DE310">
        <v>13</v>
      </c>
      <c r="DF310">
        <v>3</v>
      </c>
      <c r="DG310">
        <v>47</v>
      </c>
      <c r="DI310">
        <v>30</v>
      </c>
      <c r="DM310">
        <v>9</v>
      </c>
      <c r="DQ310">
        <v>29</v>
      </c>
      <c r="DR310">
        <v>4</v>
      </c>
      <c r="ED310">
        <v>39</v>
      </c>
      <c r="EE310">
        <v>18</v>
      </c>
      <c r="EF310">
        <v>22</v>
      </c>
      <c r="EH310">
        <v>7</v>
      </c>
      <c r="EO310">
        <v>5</v>
      </c>
      <c r="EZ310">
        <v>9</v>
      </c>
      <c r="FM310">
        <v>6</v>
      </c>
      <c r="FW310">
        <v>51</v>
      </c>
      <c r="FZ310">
        <v>4</v>
      </c>
    </row>
    <row r="311" spans="1:265">
      <c r="A311" t="s">
        <v>3801</v>
      </c>
      <c r="B311" t="s">
        <v>4430</v>
      </c>
      <c r="C311" t="s">
        <v>3752</v>
      </c>
      <c r="D311" t="s">
        <v>3802</v>
      </c>
      <c r="E311" s="15" t="str">
        <f t="shared" si="8"/>
        <v>Russians</v>
      </c>
      <c r="F311" s="15">
        <f t="shared" si="9"/>
        <v>0.66980098337625849</v>
      </c>
      <c r="G311">
        <v>106775</v>
      </c>
      <c r="H311">
        <v>2315</v>
      </c>
      <c r="I311">
        <v>71518</v>
      </c>
      <c r="J311">
        <v>1042</v>
      </c>
      <c r="K311">
        <v>240</v>
      </c>
      <c r="L311">
        <v>36</v>
      </c>
      <c r="M311">
        <v>34</v>
      </c>
      <c r="Y311">
        <v>16</v>
      </c>
      <c r="Z311">
        <v>11</v>
      </c>
      <c r="AA311">
        <v>210</v>
      </c>
      <c r="AQ311">
        <v>55</v>
      </c>
      <c r="AR311">
        <v>4</v>
      </c>
      <c r="AX311">
        <v>7659</v>
      </c>
      <c r="AZ311">
        <v>16322</v>
      </c>
      <c r="BD311">
        <v>13</v>
      </c>
      <c r="BK311">
        <v>4</v>
      </c>
      <c r="BL311">
        <v>13</v>
      </c>
      <c r="BM311">
        <v>342</v>
      </c>
      <c r="BN311">
        <v>55</v>
      </c>
      <c r="BP311">
        <v>15</v>
      </c>
      <c r="BQ311">
        <v>80</v>
      </c>
      <c r="BR311">
        <v>198</v>
      </c>
      <c r="BS311">
        <v>46</v>
      </c>
      <c r="BT311">
        <v>80</v>
      </c>
      <c r="BU311">
        <v>59</v>
      </c>
      <c r="BV311">
        <v>5</v>
      </c>
      <c r="BW311">
        <v>8</v>
      </c>
      <c r="BX311">
        <v>105</v>
      </c>
      <c r="BY311">
        <v>13</v>
      </c>
      <c r="BZ311">
        <v>31</v>
      </c>
      <c r="CB311">
        <v>192</v>
      </c>
      <c r="CD311">
        <v>30</v>
      </c>
      <c r="CE311">
        <v>347</v>
      </c>
      <c r="CF311">
        <v>8</v>
      </c>
      <c r="CH311">
        <v>240</v>
      </c>
      <c r="CI311">
        <v>14</v>
      </c>
      <c r="CJ311">
        <v>434</v>
      </c>
      <c r="CK311">
        <v>17</v>
      </c>
      <c r="CL311">
        <v>5</v>
      </c>
      <c r="CM311">
        <v>6</v>
      </c>
      <c r="CO311">
        <v>3</v>
      </c>
      <c r="CR311">
        <v>874</v>
      </c>
      <c r="CY311">
        <v>291</v>
      </c>
      <c r="DA311">
        <v>25</v>
      </c>
      <c r="DB311">
        <v>86</v>
      </c>
      <c r="DC311">
        <v>36</v>
      </c>
      <c r="DD311">
        <v>679</v>
      </c>
      <c r="DE311">
        <v>36</v>
      </c>
      <c r="DG311">
        <v>29</v>
      </c>
      <c r="DH311">
        <v>4</v>
      </c>
      <c r="DI311">
        <v>2051</v>
      </c>
      <c r="DJ311">
        <v>67</v>
      </c>
      <c r="DK311">
        <v>10</v>
      </c>
      <c r="DM311">
        <v>44</v>
      </c>
      <c r="DN311">
        <v>11</v>
      </c>
      <c r="DP311">
        <v>5</v>
      </c>
      <c r="DQ311">
        <v>10</v>
      </c>
      <c r="DV311">
        <v>3</v>
      </c>
      <c r="ED311">
        <v>105</v>
      </c>
      <c r="EE311">
        <v>36</v>
      </c>
      <c r="EF311">
        <v>17</v>
      </c>
      <c r="EG311">
        <v>5</v>
      </c>
      <c r="EH311">
        <v>8</v>
      </c>
      <c r="EL311">
        <v>5</v>
      </c>
      <c r="EZ311">
        <v>4</v>
      </c>
      <c r="FW311">
        <v>256</v>
      </c>
      <c r="GF311">
        <v>6</v>
      </c>
      <c r="JE311">
        <v>13</v>
      </c>
    </row>
    <row r="312" spans="1:265">
      <c r="A312" t="s">
        <v>3803</v>
      </c>
      <c r="B312" t="s">
        <v>4430</v>
      </c>
      <c r="C312" t="s">
        <v>3752</v>
      </c>
      <c r="D312" t="s">
        <v>3804</v>
      </c>
      <c r="E312" s="15" t="str">
        <f t="shared" si="8"/>
        <v>Russians</v>
      </c>
      <c r="F312" s="15">
        <f t="shared" si="9"/>
        <v>0.85617245329931502</v>
      </c>
      <c r="G312">
        <v>123071</v>
      </c>
      <c r="H312">
        <v>486</v>
      </c>
      <c r="I312">
        <v>105370</v>
      </c>
      <c r="J312">
        <v>1016</v>
      </c>
      <c r="K312">
        <v>253</v>
      </c>
      <c r="L312">
        <v>16</v>
      </c>
      <c r="M312">
        <v>19</v>
      </c>
      <c r="Y312">
        <v>7</v>
      </c>
      <c r="Z312">
        <v>6</v>
      </c>
      <c r="AA312">
        <v>214</v>
      </c>
      <c r="AQ312">
        <v>65</v>
      </c>
      <c r="AX312">
        <v>7996</v>
      </c>
      <c r="AZ312">
        <v>246</v>
      </c>
      <c r="BD312">
        <v>25</v>
      </c>
      <c r="BL312">
        <v>6</v>
      </c>
      <c r="BM312">
        <v>205</v>
      </c>
      <c r="BN312">
        <v>387</v>
      </c>
      <c r="BP312">
        <v>9</v>
      </c>
      <c r="BQ312">
        <v>161</v>
      </c>
      <c r="BR312">
        <v>1421</v>
      </c>
      <c r="BS312">
        <v>70</v>
      </c>
      <c r="BT312">
        <v>722</v>
      </c>
      <c r="BU312">
        <v>139</v>
      </c>
      <c r="BV312">
        <v>20</v>
      </c>
      <c r="BW312">
        <v>13</v>
      </c>
      <c r="BY312">
        <v>6</v>
      </c>
      <c r="BZ312">
        <v>31</v>
      </c>
      <c r="CB312">
        <v>12</v>
      </c>
      <c r="CD312">
        <v>53</v>
      </c>
      <c r="CE312">
        <v>47</v>
      </c>
      <c r="CF312">
        <v>4</v>
      </c>
      <c r="CH312">
        <v>104</v>
      </c>
      <c r="CI312">
        <v>58</v>
      </c>
      <c r="CJ312">
        <v>119</v>
      </c>
      <c r="CK312">
        <v>195</v>
      </c>
      <c r="CL312">
        <v>5</v>
      </c>
      <c r="CR312">
        <v>1615</v>
      </c>
      <c r="CY312">
        <v>287</v>
      </c>
      <c r="DA312">
        <v>28</v>
      </c>
      <c r="DB312">
        <v>39</v>
      </c>
      <c r="DC312">
        <v>27</v>
      </c>
      <c r="DD312">
        <v>387</v>
      </c>
      <c r="DE312">
        <v>225</v>
      </c>
      <c r="DG312">
        <v>120</v>
      </c>
      <c r="DI312">
        <v>267</v>
      </c>
      <c r="DJ312">
        <v>12</v>
      </c>
      <c r="DK312">
        <v>12</v>
      </c>
      <c r="DL312">
        <v>3</v>
      </c>
      <c r="DM312">
        <v>42</v>
      </c>
      <c r="DQ312">
        <v>45</v>
      </c>
      <c r="DR312">
        <v>16</v>
      </c>
      <c r="ED312">
        <v>73</v>
      </c>
      <c r="EE312">
        <v>39</v>
      </c>
      <c r="EF312">
        <v>13</v>
      </c>
      <c r="EG312">
        <v>4</v>
      </c>
      <c r="EI312">
        <v>3</v>
      </c>
      <c r="EJ312">
        <v>6</v>
      </c>
      <c r="EK312">
        <v>10</v>
      </c>
      <c r="EL312">
        <v>10</v>
      </c>
      <c r="EZ312">
        <v>14</v>
      </c>
      <c r="FW312">
        <v>120</v>
      </c>
      <c r="JA312">
        <v>6</v>
      </c>
      <c r="JE312">
        <v>4</v>
      </c>
    </row>
    <row r="313" spans="1:265">
      <c r="A313" t="s">
        <v>3805</v>
      </c>
      <c r="B313" t="s">
        <v>4430</v>
      </c>
      <c r="C313" t="s">
        <v>3752</v>
      </c>
      <c r="D313" t="s">
        <v>3806</v>
      </c>
      <c r="E313" s="15" t="str">
        <f t="shared" si="8"/>
        <v>Russians</v>
      </c>
      <c r="F313" s="15">
        <f t="shared" si="9"/>
        <v>0.8405956362478102</v>
      </c>
      <c r="G313">
        <v>62790</v>
      </c>
      <c r="H313">
        <v>681</v>
      </c>
      <c r="I313">
        <v>52781</v>
      </c>
      <c r="J313">
        <v>607</v>
      </c>
      <c r="K313">
        <v>161</v>
      </c>
      <c r="L313">
        <v>27</v>
      </c>
      <c r="M313">
        <v>11</v>
      </c>
      <c r="Y313">
        <v>8</v>
      </c>
      <c r="AA313">
        <v>219</v>
      </c>
      <c r="AF313">
        <v>5</v>
      </c>
      <c r="AQ313">
        <v>39</v>
      </c>
      <c r="AX313">
        <v>1340</v>
      </c>
      <c r="AZ313">
        <v>23</v>
      </c>
      <c r="BD313">
        <v>10</v>
      </c>
      <c r="BM313">
        <v>131</v>
      </c>
      <c r="BN313">
        <v>310</v>
      </c>
      <c r="BP313">
        <v>27</v>
      </c>
      <c r="BQ313">
        <v>148</v>
      </c>
      <c r="BR313">
        <v>333</v>
      </c>
      <c r="BS313">
        <v>35</v>
      </c>
      <c r="BT313">
        <v>488</v>
      </c>
      <c r="BU313">
        <v>691</v>
      </c>
      <c r="BW313">
        <v>191</v>
      </c>
      <c r="BY313">
        <v>18</v>
      </c>
      <c r="BZ313">
        <v>13</v>
      </c>
      <c r="CB313">
        <v>42</v>
      </c>
      <c r="CC313">
        <v>6</v>
      </c>
      <c r="CD313">
        <v>7</v>
      </c>
      <c r="CE313">
        <v>14</v>
      </c>
      <c r="CF313">
        <v>3</v>
      </c>
      <c r="CH313">
        <v>65</v>
      </c>
      <c r="CI313">
        <v>3</v>
      </c>
      <c r="CJ313">
        <v>5</v>
      </c>
      <c r="CM313">
        <v>6</v>
      </c>
      <c r="CR313">
        <v>1251</v>
      </c>
      <c r="CY313">
        <v>110</v>
      </c>
      <c r="DA313">
        <v>11</v>
      </c>
      <c r="DB313">
        <v>25</v>
      </c>
      <c r="DC313">
        <v>10</v>
      </c>
      <c r="DD313">
        <v>179</v>
      </c>
      <c r="DE313">
        <v>57</v>
      </c>
      <c r="DG313">
        <v>14</v>
      </c>
      <c r="DI313">
        <v>21</v>
      </c>
      <c r="DJ313">
        <v>13</v>
      </c>
      <c r="DK313">
        <v>375</v>
      </c>
      <c r="DL313">
        <v>4</v>
      </c>
      <c r="DM313">
        <v>40</v>
      </c>
      <c r="DN313">
        <v>4</v>
      </c>
      <c r="DQ313">
        <v>18</v>
      </c>
      <c r="DR313">
        <v>4</v>
      </c>
      <c r="ED313">
        <v>87</v>
      </c>
      <c r="EE313">
        <v>35</v>
      </c>
      <c r="EF313">
        <v>12</v>
      </c>
      <c r="EG313">
        <v>6</v>
      </c>
      <c r="EH313">
        <v>11</v>
      </c>
      <c r="FW313">
        <v>64</v>
      </c>
      <c r="JA313">
        <v>8</v>
      </c>
      <c r="JE313">
        <v>50</v>
      </c>
    </row>
    <row r="314" spans="1:265">
      <c r="A314" t="s">
        <v>3807</v>
      </c>
      <c r="B314" t="s">
        <v>4430</v>
      </c>
      <c r="C314" t="s">
        <v>3752</v>
      </c>
      <c r="D314" t="s">
        <v>3808</v>
      </c>
      <c r="E314" s="15" t="str">
        <f t="shared" si="8"/>
        <v>Russians</v>
      </c>
      <c r="F314" s="15">
        <f t="shared" si="9"/>
        <v>0.62220620043258834</v>
      </c>
      <c r="G314">
        <v>22192</v>
      </c>
      <c r="H314">
        <v>50</v>
      </c>
      <c r="I314">
        <v>13808</v>
      </c>
      <c r="J314">
        <v>136</v>
      </c>
      <c r="K314">
        <v>30</v>
      </c>
      <c r="M314">
        <v>11</v>
      </c>
      <c r="AA314">
        <v>67</v>
      </c>
      <c r="AQ314">
        <v>19</v>
      </c>
      <c r="AR314">
        <v>5</v>
      </c>
      <c r="AX314">
        <v>516</v>
      </c>
      <c r="AZ314">
        <v>11</v>
      </c>
      <c r="BD314">
        <v>7</v>
      </c>
      <c r="BM314">
        <v>287</v>
      </c>
      <c r="BN314">
        <v>390</v>
      </c>
      <c r="BP314">
        <v>22</v>
      </c>
      <c r="BQ314">
        <v>805</v>
      </c>
      <c r="BR314">
        <v>2987</v>
      </c>
      <c r="BS314">
        <v>73</v>
      </c>
      <c r="BT314">
        <v>116</v>
      </c>
      <c r="BU314">
        <v>244</v>
      </c>
      <c r="BW314">
        <v>51</v>
      </c>
      <c r="CB314">
        <v>22</v>
      </c>
      <c r="CD314">
        <v>3</v>
      </c>
      <c r="CE314">
        <v>3</v>
      </c>
      <c r="CF314">
        <v>3</v>
      </c>
      <c r="CH314">
        <v>199</v>
      </c>
      <c r="CR314">
        <v>11</v>
      </c>
      <c r="CY314">
        <v>112</v>
      </c>
      <c r="DB314">
        <v>4</v>
      </c>
      <c r="DC314">
        <v>5</v>
      </c>
      <c r="DD314">
        <v>30</v>
      </c>
      <c r="DE314">
        <v>288</v>
      </c>
      <c r="DG314">
        <v>8</v>
      </c>
      <c r="DI314">
        <v>17</v>
      </c>
      <c r="DJ314">
        <v>9</v>
      </c>
      <c r="DK314">
        <v>12</v>
      </c>
      <c r="DM314">
        <v>1652</v>
      </c>
      <c r="DQ314">
        <v>21</v>
      </c>
      <c r="ED314">
        <v>16</v>
      </c>
      <c r="EE314">
        <v>11</v>
      </c>
      <c r="EF314">
        <v>4</v>
      </c>
      <c r="EG314">
        <v>6</v>
      </c>
      <c r="EZ314">
        <v>7</v>
      </c>
      <c r="FW314">
        <v>61</v>
      </c>
    </row>
    <row r="315" spans="1:265">
      <c r="A315" t="s">
        <v>3809</v>
      </c>
      <c r="B315" t="s">
        <v>4430</v>
      </c>
      <c r="C315" t="s">
        <v>3752</v>
      </c>
      <c r="D315" t="s">
        <v>3810</v>
      </c>
      <c r="E315" s="15" t="str">
        <f t="shared" si="8"/>
        <v>Russians</v>
      </c>
      <c r="F315" s="15">
        <f t="shared" si="9"/>
        <v>0.82895422188784074</v>
      </c>
      <c r="G315">
        <v>34558</v>
      </c>
      <c r="H315">
        <v>292</v>
      </c>
      <c r="I315">
        <v>28647</v>
      </c>
      <c r="J315">
        <v>277</v>
      </c>
      <c r="K315">
        <v>67</v>
      </c>
      <c r="L315">
        <v>6</v>
      </c>
      <c r="AA315">
        <v>59</v>
      </c>
      <c r="AQ315">
        <v>34</v>
      </c>
      <c r="AR315">
        <v>3</v>
      </c>
      <c r="AT315">
        <v>5</v>
      </c>
      <c r="AX315">
        <v>1772</v>
      </c>
      <c r="AZ315">
        <v>22</v>
      </c>
      <c r="BM315">
        <v>45</v>
      </c>
      <c r="BN315">
        <v>421</v>
      </c>
      <c r="BP315">
        <v>16</v>
      </c>
      <c r="BQ315">
        <v>14</v>
      </c>
      <c r="BR315">
        <v>311</v>
      </c>
      <c r="BS315">
        <v>25</v>
      </c>
      <c r="BT315">
        <v>416</v>
      </c>
      <c r="BU315">
        <v>214</v>
      </c>
      <c r="BV315">
        <v>26</v>
      </c>
      <c r="BW315">
        <v>9</v>
      </c>
      <c r="BY315">
        <v>11</v>
      </c>
      <c r="BZ315">
        <v>10</v>
      </c>
      <c r="CD315">
        <v>6</v>
      </c>
      <c r="CE315">
        <v>5</v>
      </c>
      <c r="CH315">
        <v>39</v>
      </c>
      <c r="CI315">
        <v>4</v>
      </c>
      <c r="CJ315">
        <v>720</v>
      </c>
      <c r="CM315">
        <v>6</v>
      </c>
      <c r="CR315">
        <v>516</v>
      </c>
      <c r="CY315">
        <v>79</v>
      </c>
      <c r="DA315">
        <v>4</v>
      </c>
      <c r="DB315">
        <v>37</v>
      </c>
      <c r="DC315">
        <v>11</v>
      </c>
      <c r="DD315">
        <v>107</v>
      </c>
      <c r="DE315">
        <v>65</v>
      </c>
      <c r="DG315">
        <v>11</v>
      </c>
      <c r="DI315">
        <v>109</v>
      </c>
      <c r="DM315">
        <v>8</v>
      </c>
      <c r="ED315">
        <v>18</v>
      </c>
      <c r="EE315">
        <v>20</v>
      </c>
      <c r="EF315">
        <v>6</v>
      </c>
      <c r="EH315">
        <v>3</v>
      </c>
      <c r="EZ315">
        <v>6</v>
      </c>
      <c r="FW315">
        <v>57</v>
      </c>
      <c r="FZ315">
        <v>3</v>
      </c>
    </row>
    <row r="316" spans="1:265">
      <c r="A316" t="s">
        <v>3811</v>
      </c>
      <c r="B316" t="s">
        <v>4430</v>
      </c>
      <c r="C316" t="s">
        <v>3752</v>
      </c>
      <c r="D316" t="s">
        <v>3812</v>
      </c>
      <c r="E316" s="15" t="str">
        <f t="shared" si="8"/>
        <v>Russians</v>
      </c>
      <c r="F316" s="15">
        <f t="shared" si="9"/>
        <v>0.62251425928780635</v>
      </c>
      <c r="G316">
        <v>25948</v>
      </c>
      <c r="H316">
        <v>125</v>
      </c>
      <c r="I316">
        <v>16153</v>
      </c>
      <c r="J316">
        <v>109</v>
      </c>
      <c r="K316">
        <v>48</v>
      </c>
      <c r="L316">
        <v>6</v>
      </c>
      <c r="AA316">
        <v>7</v>
      </c>
      <c r="AQ316">
        <v>27</v>
      </c>
      <c r="AX316">
        <v>379</v>
      </c>
      <c r="AZ316">
        <v>8</v>
      </c>
      <c r="BM316">
        <v>64</v>
      </c>
      <c r="BN316">
        <v>77</v>
      </c>
      <c r="BP316">
        <v>45</v>
      </c>
      <c r="BQ316">
        <v>185</v>
      </c>
      <c r="BR316">
        <v>1529</v>
      </c>
      <c r="BS316">
        <v>9</v>
      </c>
      <c r="BT316">
        <v>8</v>
      </c>
      <c r="BU316">
        <v>127</v>
      </c>
      <c r="BV316">
        <v>16</v>
      </c>
      <c r="BW316">
        <v>3</v>
      </c>
      <c r="CB316">
        <v>21</v>
      </c>
      <c r="CD316">
        <v>10</v>
      </c>
      <c r="CE316">
        <v>3</v>
      </c>
      <c r="CH316">
        <v>59</v>
      </c>
      <c r="CI316">
        <v>10</v>
      </c>
      <c r="CJ316">
        <v>9</v>
      </c>
      <c r="CO316">
        <v>4</v>
      </c>
      <c r="CR316">
        <v>155</v>
      </c>
      <c r="CY316">
        <v>1425</v>
      </c>
      <c r="DA316">
        <v>13</v>
      </c>
      <c r="DB316">
        <v>6</v>
      </c>
      <c r="DC316">
        <v>17</v>
      </c>
      <c r="DD316">
        <v>61</v>
      </c>
      <c r="DE316">
        <v>32</v>
      </c>
      <c r="DG316">
        <v>19</v>
      </c>
      <c r="DI316">
        <v>45</v>
      </c>
      <c r="DJ316">
        <v>8</v>
      </c>
      <c r="DK316">
        <v>5</v>
      </c>
      <c r="DM316">
        <v>76</v>
      </c>
      <c r="DN316">
        <v>5</v>
      </c>
      <c r="DQ316">
        <v>5044</v>
      </c>
      <c r="EE316">
        <v>3</v>
      </c>
      <c r="EF316">
        <v>9</v>
      </c>
      <c r="EZ316">
        <v>14</v>
      </c>
      <c r="FW316">
        <v>4</v>
      </c>
    </row>
    <row r="317" spans="1:265">
      <c r="B317" t="s">
        <v>4430</v>
      </c>
      <c r="C317" t="s">
        <v>3752</v>
      </c>
      <c r="E317" s="15" t="str">
        <f t="shared" si="8"/>
        <v>Russians</v>
      </c>
      <c r="F317" s="15">
        <f t="shared" si="9"/>
        <v>0.71885327572089541</v>
      </c>
      <c r="G317">
        <v>101367</v>
      </c>
      <c r="H317">
        <v>546</v>
      </c>
      <c r="I317">
        <v>72868</v>
      </c>
      <c r="J317">
        <v>1167</v>
      </c>
      <c r="K317">
        <v>199</v>
      </c>
      <c r="L317">
        <v>26</v>
      </c>
      <c r="M317">
        <v>15</v>
      </c>
      <c r="Y317">
        <v>3</v>
      </c>
      <c r="Z317">
        <v>7</v>
      </c>
      <c r="AA317">
        <v>220</v>
      </c>
      <c r="AQ317">
        <v>42</v>
      </c>
      <c r="AR317">
        <v>4</v>
      </c>
      <c r="AX317">
        <v>13702</v>
      </c>
      <c r="AZ317">
        <v>104</v>
      </c>
      <c r="BD317">
        <v>18</v>
      </c>
      <c r="BK317">
        <v>5</v>
      </c>
      <c r="BL317">
        <v>36</v>
      </c>
      <c r="BM317">
        <v>89</v>
      </c>
      <c r="BN317">
        <v>161</v>
      </c>
      <c r="BP317">
        <v>8</v>
      </c>
      <c r="BQ317">
        <v>54</v>
      </c>
      <c r="BR317">
        <v>374</v>
      </c>
      <c r="BS317">
        <v>42</v>
      </c>
      <c r="BT317">
        <v>350</v>
      </c>
      <c r="BU317">
        <v>70</v>
      </c>
      <c r="BV317">
        <v>10</v>
      </c>
      <c r="BW317">
        <v>741</v>
      </c>
      <c r="BZ317">
        <v>10</v>
      </c>
      <c r="CB317">
        <v>33</v>
      </c>
      <c r="CC317">
        <v>6</v>
      </c>
      <c r="CD317">
        <v>3</v>
      </c>
      <c r="CE317">
        <v>6</v>
      </c>
      <c r="CH317">
        <v>115</v>
      </c>
      <c r="CI317">
        <v>8</v>
      </c>
      <c r="CJ317">
        <v>383</v>
      </c>
      <c r="CM317">
        <v>4</v>
      </c>
      <c r="CR317">
        <v>3807</v>
      </c>
      <c r="CY317">
        <v>116</v>
      </c>
      <c r="DA317">
        <v>19</v>
      </c>
      <c r="DB317">
        <v>16</v>
      </c>
      <c r="DC317">
        <v>24</v>
      </c>
      <c r="DD317">
        <v>685</v>
      </c>
      <c r="DE317">
        <v>41</v>
      </c>
      <c r="DF317">
        <v>6</v>
      </c>
      <c r="DG317">
        <v>16</v>
      </c>
      <c r="DI317">
        <v>90</v>
      </c>
      <c r="DJ317">
        <v>8</v>
      </c>
      <c r="DK317">
        <v>5</v>
      </c>
      <c r="DM317">
        <v>13</v>
      </c>
      <c r="DN317">
        <v>5</v>
      </c>
      <c r="DQ317">
        <v>17</v>
      </c>
      <c r="DV317">
        <v>4</v>
      </c>
      <c r="ED317">
        <v>53</v>
      </c>
      <c r="EE317">
        <v>104</v>
      </c>
      <c r="EF317">
        <v>22</v>
      </c>
      <c r="EG317">
        <v>5</v>
      </c>
      <c r="EH317">
        <v>10</v>
      </c>
      <c r="EK317">
        <v>3</v>
      </c>
      <c r="EL317">
        <v>3</v>
      </c>
      <c r="EO317">
        <v>4</v>
      </c>
      <c r="FF317">
        <v>3</v>
      </c>
      <c r="FW317">
        <v>410</v>
      </c>
      <c r="JA317">
        <v>3</v>
      </c>
      <c r="JE317">
        <v>15</v>
      </c>
    </row>
    <row r="318" spans="1:265">
      <c r="B318" t="s">
        <v>4430</v>
      </c>
      <c r="C318" t="s">
        <v>3752</v>
      </c>
      <c r="E318" s="15" t="str">
        <f t="shared" si="8"/>
        <v>Russians</v>
      </c>
      <c r="F318" s="15">
        <f t="shared" si="9"/>
        <v>0.82125835602871999</v>
      </c>
      <c r="G318">
        <v>64624</v>
      </c>
      <c r="H318">
        <v>213</v>
      </c>
      <c r="I318">
        <v>53073</v>
      </c>
      <c r="J318">
        <v>696</v>
      </c>
      <c r="K318">
        <v>167</v>
      </c>
      <c r="L318">
        <v>14</v>
      </c>
      <c r="M318">
        <v>14</v>
      </c>
      <c r="Y318">
        <v>3</v>
      </c>
      <c r="AA318">
        <v>105</v>
      </c>
      <c r="AQ318">
        <v>45</v>
      </c>
      <c r="AR318">
        <v>4</v>
      </c>
      <c r="AX318">
        <v>4585</v>
      </c>
      <c r="AZ318">
        <v>57</v>
      </c>
      <c r="BD318">
        <v>13</v>
      </c>
      <c r="BK318">
        <v>5</v>
      </c>
      <c r="BL318">
        <v>10</v>
      </c>
      <c r="BM318">
        <v>130</v>
      </c>
      <c r="BN318">
        <v>96</v>
      </c>
      <c r="BP318">
        <v>4</v>
      </c>
      <c r="BQ318">
        <v>190</v>
      </c>
      <c r="BR318">
        <v>761</v>
      </c>
      <c r="BS318">
        <v>41</v>
      </c>
      <c r="BT318">
        <v>115</v>
      </c>
      <c r="BU318">
        <v>268</v>
      </c>
      <c r="BV318">
        <v>8</v>
      </c>
      <c r="BW318">
        <v>8</v>
      </c>
      <c r="BY318">
        <v>10</v>
      </c>
      <c r="BZ318">
        <v>53</v>
      </c>
      <c r="CB318">
        <v>36</v>
      </c>
      <c r="CD318">
        <v>5</v>
      </c>
      <c r="CE318">
        <v>7</v>
      </c>
      <c r="CF318">
        <v>7</v>
      </c>
      <c r="CH318">
        <v>106</v>
      </c>
      <c r="CI318">
        <v>7</v>
      </c>
      <c r="CR318">
        <v>312</v>
      </c>
      <c r="CY318">
        <v>186</v>
      </c>
      <c r="DA318">
        <v>17</v>
      </c>
      <c r="DB318">
        <v>45</v>
      </c>
      <c r="DC318">
        <v>20</v>
      </c>
      <c r="DD318">
        <v>249</v>
      </c>
      <c r="DE318">
        <v>80</v>
      </c>
      <c r="DG318">
        <v>27</v>
      </c>
      <c r="DI318">
        <v>26</v>
      </c>
      <c r="DJ318">
        <v>6</v>
      </c>
      <c r="DK318">
        <v>16</v>
      </c>
      <c r="DM318">
        <v>107</v>
      </c>
      <c r="DN318">
        <v>5</v>
      </c>
      <c r="DO318">
        <v>6</v>
      </c>
      <c r="DQ318">
        <v>24</v>
      </c>
      <c r="DR318">
        <v>4</v>
      </c>
      <c r="EC318">
        <v>5</v>
      </c>
      <c r="ED318">
        <v>40</v>
      </c>
      <c r="EE318">
        <v>20</v>
      </c>
      <c r="EF318">
        <v>10</v>
      </c>
      <c r="EY318">
        <v>3</v>
      </c>
      <c r="EZ318">
        <v>7</v>
      </c>
      <c r="FW318">
        <v>85</v>
      </c>
      <c r="FZ318">
        <v>4</v>
      </c>
      <c r="JA318">
        <v>11</v>
      </c>
      <c r="JE318">
        <v>13</v>
      </c>
    </row>
    <row r="319" spans="1:265">
      <c r="A319" t="s">
        <v>1335</v>
      </c>
      <c r="B319" t="s">
        <v>4428</v>
      </c>
      <c r="C319" t="s">
        <v>1336</v>
      </c>
      <c r="D319" t="s">
        <v>1337</v>
      </c>
      <c r="E319" s="15" t="str">
        <f t="shared" si="8"/>
        <v>Russians</v>
      </c>
      <c r="F319" s="15">
        <f t="shared" si="9"/>
        <v>0.75367069904885031</v>
      </c>
      <c r="G319">
        <v>21658</v>
      </c>
      <c r="H319">
        <v>923</v>
      </c>
      <c r="I319">
        <v>16323</v>
      </c>
      <c r="J319">
        <v>484</v>
      </c>
      <c r="K319">
        <v>145</v>
      </c>
      <c r="L319">
        <v>9</v>
      </c>
      <c r="Z319">
        <v>5</v>
      </c>
      <c r="AA319">
        <v>7</v>
      </c>
      <c r="AQ319">
        <v>25</v>
      </c>
      <c r="AX319">
        <v>21</v>
      </c>
      <c r="BN319">
        <v>4</v>
      </c>
      <c r="BP319">
        <v>3</v>
      </c>
      <c r="BQ319">
        <v>5</v>
      </c>
      <c r="BS319">
        <v>12</v>
      </c>
      <c r="BT319">
        <v>33</v>
      </c>
      <c r="CH319">
        <v>3</v>
      </c>
      <c r="CI319">
        <v>25</v>
      </c>
      <c r="CY319">
        <v>106</v>
      </c>
      <c r="DA319">
        <v>25</v>
      </c>
      <c r="DB319">
        <v>33</v>
      </c>
      <c r="DC319">
        <v>11</v>
      </c>
      <c r="DD319">
        <v>131</v>
      </c>
      <c r="DE319">
        <v>4</v>
      </c>
      <c r="DG319">
        <v>109</v>
      </c>
      <c r="DK319">
        <v>3</v>
      </c>
      <c r="DN319">
        <v>39</v>
      </c>
      <c r="ED319">
        <v>6</v>
      </c>
      <c r="EE319">
        <v>22</v>
      </c>
      <c r="EF319">
        <v>46</v>
      </c>
      <c r="EG319">
        <v>1486</v>
      </c>
      <c r="ET319">
        <v>1283</v>
      </c>
      <c r="EY319">
        <v>6</v>
      </c>
      <c r="EZ319">
        <v>8</v>
      </c>
      <c r="FD319">
        <v>6</v>
      </c>
    </row>
    <row r="320" spans="1:265">
      <c r="A320" t="s">
        <v>1338</v>
      </c>
      <c r="B320" t="s">
        <v>4428</v>
      </c>
      <c r="C320" t="s">
        <v>1336</v>
      </c>
      <c r="D320" t="s">
        <v>1339</v>
      </c>
      <c r="E320" s="15" t="str">
        <f t="shared" si="8"/>
        <v>Russians</v>
      </c>
      <c r="F320" s="15">
        <f t="shared" si="9"/>
        <v>0.49329483163664839</v>
      </c>
      <c r="G320">
        <v>20432</v>
      </c>
      <c r="H320">
        <v>840</v>
      </c>
      <c r="I320">
        <v>10079</v>
      </c>
      <c r="J320">
        <v>502</v>
      </c>
      <c r="K320">
        <v>139</v>
      </c>
      <c r="L320">
        <v>13</v>
      </c>
      <c r="Y320">
        <v>4</v>
      </c>
      <c r="AQ320">
        <v>22</v>
      </c>
      <c r="AR320">
        <v>6</v>
      </c>
      <c r="AX320">
        <v>17</v>
      </c>
      <c r="BD320">
        <v>6</v>
      </c>
      <c r="BM320">
        <v>4</v>
      </c>
      <c r="BP320">
        <v>3</v>
      </c>
      <c r="BT320">
        <v>80</v>
      </c>
      <c r="BU320">
        <v>9</v>
      </c>
      <c r="BZ320">
        <v>4</v>
      </c>
      <c r="CH320">
        <v>4</v>
      </c>
      <c r="CI320">
        <v>28</v>
      </c>
      <c r="CY320">
        <v>90</v>
      </c>
      <c r="DA320">
        <v>19</v>
      </c>
      <c r="DB320">
        <v>39</v>
      </c>
      <c r="DC320">
        <v>5</v>
      </c>
      <c r="DD320">
        <v>27</v>
      </c>
      <c r="DE320">
        <v>4</v>
      </c>
      <c r="DF320">
        <v>4</v>
      </c>
      <c r="DG320">
        <v>8</v>
      </c>
      <c r="DK320">
        <v>3</v>
      </c>
      <c r="ED320">
        <v>15</v>
      </c>
      <c r="EE320">
        <v>51</v>
      </c>
      <c r="EF320">
        <v>38</v>
      </c>
      <c r="EG320">
        <v>2104</v>
      </c>
      <c r="EJ320">
        <v>5</v>
      </c>
      <c r="ET320">
        <v>6084</v>
      </c>
      <c r="EY320">
        <v>4</v>
      </c>
      <c r="EZ320">
        <v>3</v>
      </c>
      <c r="FD320">
        <v>15</v>
      </c>
    </row>
    <row r="321" spans="1:265">
      <c r="A321" t="s">
        <v>3122</v>
      </c>
      <c r="B321" t="s">
        <v>4428</v>
      </c>
      <c r="C321" t="s">
        <v>3123</v>
      </c>
      <c r="D321" t="s">
        <v>3124</v>
      </c>
      <c r="E321" s="15" t="str">
        <f t="shared" si="8"/>
        <v>Russians</v>
      </c>
      <c r="F321" s="15">
        <f t="shared" si="9"/>
        <v>0.65893522071572719</v>
      </c>
      <c r="G321">
        <v>35181</v>
      </c>
      <c r="H321">
        <v>3203</v>
      </c>
      <c r="I321">
        <v>23182</v>
      </c>
      <c r="J321">
        <v>2417</v>
      </c>
      <c r="K321">
        <v>432</v>
      </c>
      <c r="L321">
        <v>41</v>
      </c>
      <c r="M321">
        <v>8</v>
      </c>
      <c r="Y321">
        <v>168</v>
      </c>
      <c r="Z321">
        <v>18</v>
      </c>
      <c r="AA321">
        <v>110</v>
      </c>
      <c r="AQ321">
        <v>72</v>
      </c>
      <c r="AX321">
        <v>37</v>
      </c>
      <c r="AZ321">
        <v>12</v>
      </c>
      <c r="BD321">
        <v>14</v>
      </c>
      <c r="BM321">
        <v>29</v>
      </c>
      <c r="BQ321">
        <v>38</v>
      </c>
      <c r="BR321">
        <v>12</v>
      </c>
      <c r="BT321">
        <v>114</v>
      </c>
      <c r="BU321">
        <v>13</v>
      </c>
      <c r="BV321">
        <v>17</v>
      </c>
      <c r="BW321">
        <v>3</v>
      </c>
      <c r="CB321">
        <v>4</v>
      </c>
      <c r="CH321">
        <v>18</v>
      </c>
      <c r="CI321">
        <v>11</v>
      </c>
      <c r="CY321">
        <v>578</v>
      </c>
      <c r="DA321">
        <v>105</v>
      </c>
      <c r="DB321">
        <v>196</v>
      </c>
      <c r="DC321">
        <v>17</v>
      </c>
      <c r="DD321">
        <v>109</v>
      </c>
      <c r="DG321">
        <v>20</v>
      </c>
      <c r="DJ321">
        <v>3</v>
      </c>
      <c r="DM321">
        <v>18</v>
      </c>
      <c r="DQ321">
        <v>4</v>
      </c>
      <c r="DV321">
        <v>3</v>
      </c>
      <c r="ED321">
        <v>76</v>
      </c>
      <c r="EE321">
        <v>81</v>
      </c>
      <c r="EF321">
        <v>198</v>
      </c>
      <c r="EG321">
        <v>3657</v>
      </c>
      <c r="EH321">
        <v>36</v>
      </c>
      <c r="EI321">
        <v>7</v>
      </c>
      <c r="EJ321">
        <v>3</v>
      </c>
      <c r="EK321">
        <v>4</v>
      </c>
      <c r="EL321">
        <v>12</v>
      </c>
      <c r="EM321">
        <v>3</v>
      </c>
      <c r="EO321">
        <v>3</v>
      </c>
      <c r="ET321">
        <v>27</v>
      </c>
      <c r="FD321">
        <v>3</v>
      </c>
      <c r="FW321">
        <v>8</v>
      </c>
      <c r="JA321">
        <v>3</v>
      </c>
      <c r="JD321">
        <v>5</v>
      </c>
    </row>
    <row r="322" spans="1:265">
      <c r="A322" t="s">
        <v>3125</v>
      </c>
      <c r="B322" t="s">
        <v>4428</v>
      </c>
      <c r="C322" t="s">
        <v>3123</v>
      </c>
      <c r="D322" t="s">
        <v>3126</v>
      </c>
      <c r="E322" s="15" t="str">
        <f t="shared" ref="E322:E385" si="10">INDEX($H$1:$JE$1,(MATCH(MAX(H322:JE322),H322:JE322,0)))</f>
        <v>Russians</v>
      </c>
      <c r="F322" s="15">
        <f t="shared" ref="F322:F385" si="11">MAX(H322:JE322)/G322</f>
        <v>0.61428047545779951</v>
      </c>
      <c r="G322">
        <v>250874</v>
      </c>
      <c r="H322">
        <v>10463</v>
      </c>
      <c r="I322">
        <v>154107</v>
      </c>
      <c r="J322">
        <v>6473</v>
      </c>
      <c r="K322">
        <v>2046</v>
      </c>
      <c r="L322">
        <v>197</v>
      </c>
      <c r="M322">
        <v>144</v>
      </c>
      <c r="N322">
        <v>16</v>
      </c>
      <c r="P322">
        <v>6</v>
      </c>
      <c r="Y322">
        <v>194</v>
      </c>
      <c r="Z322">
        <v>49</v>
      </c>
      <c r="AA322">
        <v>2089</v>
      </c>
      <c r="AB322">
        <v>4</v>
      </c>
      <c r="AF322">
        <v>8</v>
      </c>
      <c r="AQ322">
        <v>398</v>
      </c>
      <c r="AR322">
        <v>19</v>
      </c>
      <c r="AX322">
        <v>661</v>
      </c>
      <c r="AZ322">
        <v>23</v>
      </c>
      <c r="BD322">
        <v>119</v>
      </c>
      <c r="BG322">
        <v>3</v>
      </c>
      <c r="BK322">
        <v>4</v>
      </c>
      <c r="BL322">
        <v>5</v>
      </c>
      <c r="BM322">
        <v>159</v>
      </c>
      <c r="BN322">
        <v>69</v>
      </c>
      <c r="BP322">
        <v>13</v>
      </c>
      <c r="BQ322">
        <v>45</v>
      </c>
      <c r="BR322">
        <v>68</v>
      </c>
      <c r="BS322">
        <v>6</v>
      </c>
      <c r="BT322">
        <v>142</v>
      </c>
      <c r="BU322">
        <v>22</v>
      </c>
      <c r="BV322">
        <v>6</v>
      </c>
      <c r="BX322">
        <v>6</v>
      </c>
      <c r="BZ322">
        <v>12</v>
      </c>
      <c r="CB322">
        <v>17</v>
      </c>
      <c r="CD322">
        <v>10</v>
      </c>
      <c r="CE322">
        <v>5</v>
      </c>
      <c r="CF322">
        <v>16</v>
      </c>
      <c r="CH322">
        <v>90</v>
      </c>
      <c r="CI322">
        <v>68</v>
      </c>
      <c r="CJ322">
        <v>11</v>
      </c>
      <c r="CM322">
        <v>6</v>
      </c>
      <c r="CN322">
        <v>18</v>
      </c>
      <c r="CO322">
        <v>4</v>
      </c>
      <c r="CR322">
        <v>104</v>
      </c>
      <c r="CY322">
        <v>1200</v>
      </c>
      <c r="CZ322">
        <v>7</v>
      </c>
      <c r="DA322">
        <v>114</v>
      </c>
      <c r="DB322">
        <v>1066</v>
      </c>
      <c r="DC322">
        <v>63</v>
      </c>
      <c r="DD322">
        <v>1259</v>
      </c>
      <c r="DE322">
        <v>10</v>
      </c>
      <c r="DF322">
        <v>3</v>
      </c>
      <c r="DG322">
        <v>276</v>
      </c>
      <c r="DI322">
        <v>42</v>
      </c>
      <c r="DJ322">
        <v>18</v>
      </c>
      <c r="DK322">
        <v>26</v>
      </c>
      <c r="DN322">
        <v>9</v>
      </c>
      <c r="DP322">
        <v>4</v>
      </c>
      <c r="DQ322">
        <v>5</v>
      </c>
      <c r="DR322">
        <v>19</v>
      </c>
      <c r="ED322">
        <v>285</v>
      </c>
      <c r="EE322">
        <v>238</v>
      </c>
      <c r="EF322">
        <v>214</v>
      </c>
      <c r="EG322">
        <v>61149</v>
      </c>
      <c r="EH322">
        <v>138</v>
      </c>
      <c r="EI322">
        <v>51</v>
      </c>
      <c r="EJ322">
        <v>6</v>
      </c>
      <c r="EK322">
        <v>40</v>
      </c>
      <c r="EL322">
        <v>37</v>
      </c>
      <c r="EN322">
        <v>6</v>
      </c>
      <c r="EO322">
        <v>12</v>
      </c>
      <c r="ET322">
        <v>21</v>
      </c>
      <c r="EY322">
        <v>3</v>
      </c>
      <c r="EZ322">
        <v>14</v>
      </c>
      <c r="FQ322">
        <v>4</v>
      </c>
      <c r="FW322">
        <v>38</v>
      </c>
      <c r="FZ322">
        <v>13</v>
      </c>
      <c r="IO322">
        <v>4</v>
      </c>
      <c r="JA322">
        <v>4</v>
      </c>
      <c r="JD322">
        <v>36</v>
      </c>
      <c r="JE322">
        <v>41</v>
      </c>
    </row>
    <row r="323" spans="1:265">
      <c r="A323" t="s">
        <v>3127</v>
      </c>
      <c r="B323" t="s">
        <v>4428</v>
      </c>
      <c r="C323" t="s">
        <v>3123</v>
      </c>
      <c r="D323" t="s">
        <v>3128</v>
      </c>
      <c r="E323" s="15" t="str">
        <f t="shared" si="10"/>
        <v>Russians</v>
      </c>
      <c r="F323" s="15">
        <f t="shared" si="11"/>
        <v>0.73779180121773857</v>
      </c>
      <c r="G323">
        <v>121701</v>
      </c>
      <c r="H323">
        <v>6854</v>
      </c>
      <c r="I323">
        <v>89790</v>
      </c>
      <c r="J323">
        <v>4599</v>
      </c>
      <c r="K323">
        <v>1197</v>
      </c>
      <c r="L323">
        <v>165</v>
      </c>
      <c r="M323">
        <v>50</v>
      </c>
      <c r="P323">
        <v>6</v>
      </c>
      <c r="Y323">
        <v>129</v>
      </c>
      <c r="Z323">
        <v>33</v>
      </c>
      <c r="AA323">
        <v>589</v>
      </c>
      <c r="AQ323">
        <v>206</v>
      </c>
      <c r="AS323">
        <v>3</v>
      </c>
      <c r="AX323">
        <v>266</v>
      </c>
      <c r="AZ323">
        <v>14</v>
      </c>
      <c r="BB323">
        <v>3</v>
      </c>
      <c r="BD323">
        <v>64</v>
      </c>
      <c r="BK323">
        <v>4</v>
      </c>
      <c r="BM323">
        <v>79</v>
      </c>
      <c r="BN323">
        <v>60</v>
      </c>
      <c r="BP323">
        <v>25</v>
      </c>
      <c r="BQ323">
        <v>70</v>
      </c>
      <c r="BR323">
        <v>33</v>
      </c>
      <c r="BS323">
        <v>3</v>
      </c>
      <c r="BT323">
        <v>177</v>
      </c>
      <c r="BU323">
        <v>4</v>
      </c>
      <c r="BV323">
        <v>20</v>
      </c>
      <c r="BW323">
        <v>13</v>
      </c>
      <c r="BX323">
        <v>3</v>
      </c>
      <c r="BZ323">
        <v>16</v>
      </c>
      <c r="CB323">
        <v>19</v>
      </c>
      <c r="CC323">
        <v>11</v>
      </c>
      <c r="CD323">
        <v>5</v>
      </c>
      <c r="CH323">
        <v>32</v>
      </c>
      <c r="CI323">
        <v>17</v>
      </c>
      <c r="CJ323">
        <v>3</v>
      </c>
      <c r="CM323">
        <v>5</v>
      </c>
      <c r="CR323">
        <v>14</v>
      </c>
      <c r="CY323">
        <v>1177</v>
      </c>
      <c r="CZ323">
        <v>4</v>
      </c>
      <c r="DA323">
        <v>193</v>
      </c>
      <c r="DB323">
        <v>739</v>
      </c>
      <c r="DC323">
        <v>55</v>
      </c>
      <c r="DD323">
        <v>715</v>
      </c>
      <c r="DE323">
        <v>58</v>
      </c>
      <c r="DF323">
        <v>3</v>
      </c>
      <c r="DG323">
        <v>114</v>
      </c>
      <c r="DI323">
        <v>13</v>
      </c>
      <c r="DM323">
        <v>5</v>
      </c>
      <c r="DN323">
        <v>19</v>
      </c>
      <c r="DR323">
        <v>14</v>
      </c>
      <c r="DV323">
        <v>7</v>
      </c>
      <c r="DZ323">
        <v>3</v>
      </c>
      <c r="ED323">
        <v>184</v>
      </c>
      <c r="EE323">
        <v>237</v>
      </c>
      <c r="EF323">
        <v>247</v>
      </c>
      <c r="EG323">
        <v>8636</v>
      </c>
      <c r="EH323">
        <v>87</v>
      </c>
      <c r="EI323">
        <v>39</v>
      </c>
      <c r="EJ323">
        <v>6</v>
      </c>
      <c r="EK323">
        <v>27</v>
      </c>
      <c r="EL323">
        <v>22</v>
      </c>
      <c r="EN323">
        <v>3</v>
      </c>
      <c r="EO323">
        <v>21</v>
      </c>
      <c r="ET323">
        <v>16</v>
      </c>
      <c r="EY323">
        <v>5</v>
      </c>
      <c r="EZ323">
        <v>17</v>
      </c>
      <c r="FW323">
        <v>70</v>
      </c>
      <c r="JA323">
        <v>4</v>
      </c>
      <c r="JD323">
        <v>6</v>
      </c>
      <c r="JE323">
        <v>23</v>
      </c>
    </row>
    <row r="324" spans="1:265">
      <c r="A324" t="s">
        <v>3129</v>
      </c>
      <c r="B324" t="s">
        <v>4428</v>
      </c>
      <c r="C324" t="s">
        <v>3123</v>
      </c>
      <c r="D324" t="s">
        <v>3130</v>
      </c>
      <c r="E324" s="15" t="str">
        <f t="shared" si="10"/>
        <v>Russians</v>
      </c>
      <c r="F324" s="15">
        <f t="shared" si="11"/>
        <v>0.55717885197653982</v>
      </c>
      <c r="G324">
        <v>47229</v>
      </c>
      <c r="H324">
        <v>2906</v>
      </c>
      <c r="I324">
        <v>26315</v>
      </c>
      <c r="J324">
        <v>3369</v>
      </c>
      <c r="K324">
        <v>655</v>
      </c>
      <c r="L324">
        <v>41</v>
      </c>
      <c r="M324">
        <v>40</v>
      </c>
      <c r="P324">
        <v>7</v>
      </c>
      <c r="Q324">
        <v>8</v>
      </c>
      <c r="Y324">
        <v>17</v>
      </c>
      <c r="Z324">
        <v>9</v>
      </c>
      <c r="AA324">
        <v>94</v>
      </c>
      <c r="AQ324">
        <v>163</v>
      </c>
      <c r="AR324">
        <v>9</v>
      </c>
      <c r="AS324">
        <v>5</v>
      </c>
      <c r="AX324">
        <v>129</v>
      </c>
      <c r="AZ324">
        <v>54</v>
      </c>
      <c r="BD324">
        <v>9</v>
      </c>
      <c r="BM324">
        <v>32</v>
      </c>
      <c r="BN324">
        <v>37</v>
      </c>
      <c r="BP324">
        <v>21</v>
      </c>
      <c r="BQ324">
        <v>11</v>
      </c>
      <c r="BR324">
        <v>15</v>
      </c>
      <c r="BS324">
        <v>12</v>
      </c>
      <c r="BT324">
        <v>109</v>
      </c>
      <c r="CB324">
        <v>5</v>
      </c>
      <c r="CC324">
        <v>5</v>
      </c>
      <c r="CD324">
        <v>14</v>
      </c>
      <c r="CH324">
        <v>63</v>
      </c>
      <c r="CI324">
        <v>55</v>
      </c>
      <c r="CJ324">
        <v>11</v>
      </c>
      <c r="CO324">
        <v>3</v>
      </c>
      <c r="CR324">
        <v>4</v>
      </c>
      <c r="CY324">
        <v>3160</v>
      </c>
      <c r="DA324">
        <v>1101</v>
      </c>
      <c r="DB324">
        <v>436</v>
      </c>
      <c r="DC324">
        <v>27</v>
      </c>
      <c r="DD324">
        <v>666</v>
      </c>
      <c r="DE324">
        <v>13</v>
      </c>
      <c r="DG324">
        <v>61</v>
      </c>
      <c r="DI324">
        <v>4</v>
      </c>
      <c r="DJ324">
        <v>5</v>
      </c>
      <c r="DM324">
        <v>162</v>
      </c>
      <c r="DN324">
        <v>17</v>
      </c>
      <c r="DR324">
        <v>18</v>
      </c>
      <c r="ED324">
        <v>171</v>
      </c>
      <c r="EE324">
        <v>55</v>
      </c>
      <c r="EF324">
        <v>343</v>
      </c>
      <c r="EG324">
        <v>6516</v>
      </c>
      <c r="EH324">
        <v>22</v>
      </c>
      <c r="EK324">
        <v>6</v>
      </c>
      <c r="EL324">
        <v>10</v>
      </c>
      <c r="EP324">
        <v>4</v>
      </c>
      <c r="ET324">
        <v>27</v>
      </c>
      <c r="EY324">
        <v>4</v>
      </c>
      <c r="EZ324">
        <v>5</v>
      </c>
      <c r="FQ324">
        <v>4</v>
      </c>
      <c r="FW324">
        <v>13</v>
      </c>
      <c r="JA324">
        <v>7</v>
      </c>
      <c r="JD324">
        <v>10</v>
      </c>
      <c r="JE324">
        <v>5</v>
      </c>
    </row>
    <row r="325" spans="1:265">
      <c r="A325" t="s">
        <v>3131</v>
      </c>
      <c r="B325" t="s">
        <v>4428</v>
      </c>
      <c r="C325" t="s">
        <v>3123</v>
      </c>
      <c r="D325" t="s">
        <v>3132</v>
      </c>
      <c r="E325" s="15" t="str">
        <f t="shared" si="10"/>
        <v>Russians</v>
      </c>
      <c r="F325" s="15">
        <f t="shared" si="11"/>
        <v>0.64794374778308683</v>
      </c>
      <c r="G325">
        <v>95854</v>
      </c>
      <c r="H325">
        <v>13770</v>
      </c>
      <c r="I325">
        <v>62108</v>
      </c>
      <c r="J325">
        <v>6441</v>
      </c>
      <c r="K325">
        <v>1242</v>
      </c>
      <c r="L325">
        <v>97</v>
      </c>
      <c r="M325">
        <v>40</v>
      </c>
      <c r="P325">
        <v>8</v>
      </c>
      <c r="Q325">
        <v>5</v>
      </c>
      <c r="Y325">
        <v>167</v>
      </c>
      <c r="Z325">
        <v>56</v>
      </c>
      <c r="AA325">
        <v>643</v>
      </c>
      <c r="AQ325">
        <v>297</v>
      </c>
      <c r="AR325">
        <v>6</v>
      </c>
      <c r="AX325">
        <v>112</v>
      </c>
      <c r="AZ325">
        <v>31</v>
      </c>
      <c r="BD325">
        <v>50</v>
      </c>
      <c r="BM325">
        <v>77</v>
      </c>
      <c r="BN325">
        <v>9</v>
      </c>
      <c r="BQ325">
        <v>24</v>
      </c>
      <c r="BR325">
        <v>54</v>
      </c>
      <c r="BS325">
        <v>15</v>
      </c>
      <c r="BT325">
        <v>217</v>
      </c>
      <c r="BU325">
        <v>4</v>
      </c>
      <c r="BX325">
        <v>5</v>
      </c>
      <c r="BZ325">
        <v>11</v>
      </c>
      <c r="CB325">
        <v>18</v>
      </c>
      <c r="CC325">
        <v>3</v>
      </c>
      <c r="CF325">
        <v>4</v>
      </c>
      <c r="CH325">
        <v>34</v>
      </c>
      <c r="CI325">
        <v>12</v>
      </c>
      <c r="CK325">
        <v>6</v>
      </c>
      <c r="CR325">
        <v>24</v>
      </c>
      <c r="CY325">
        <v>2352</v>
      </c>
      <c r="CZ325">
        <v>6</v>
      </c>
      <c r="DA325">
        <v>382</v>
      </c>
      <c r="DB325">
        <v>927</v>
      </c>
      <c r="DC325">
        <v>50</v>
      </c>
      <c r="DD325">
        <v>791</v>
      </c>
      <c r="DE325">
        <v>5</v>
      </c>
      <c r="DG325">
        <v>160</v>
      </c>
      <c r="DH325">
        <v>3</v>
      </c>
      <c r="DK325">
        <v>3</v>
      </c>
      <c r="DN325">
        <v>644</v>
      </c>
      <c r="DQ325">
        <v>4</v>
      </c>
      <c r="DR325">
        <v>23</v>
      </c>
      <c r="DS325">
        <v>3</v>
      </c>
      <c r="DT325">
        <v>6</v>
      </c>
      <c r="DV325">
        <v>4</v>
      </c>
      <c r="ED325">
        <v>251</v>
      </c>
      <c r="EE325">
        <v>199</v>
      </c>
      <c r="EF325">
        <v>642</v>
      </c>
      <c r="EG325">
        <v>1270</v>
      </c>
      <c r="EH325">
        <v>43</v>
      </c>
      <c r="EI325">
        <v>16</v>
      </c>
      <c r="EJ325">
        <v>16</v>
      </c>
      <c r="EK325">
        <v>8</v>
      </c>
      <c r="EL325">
        <v>24</v>
      </c>
      <c r="EN325">
        <v>3</v>
      </c>
      <c r="ET325">
        <v>330</v>
      </c>
      <c r="EY325">
        <v>12</v>
      </c>
      <c r="EZ325">
        <v>12</v>
      </c>
      <c r="FD325">
        <v>6</v>
      </c>
      <c r="FW325">
        <v>20</v>
      </c>
      <c r="FZ325">
        <v>6</v>
      </c>
      <c r="IK325">
        <v>4</v>
      </c>
      <c r="JA325">
        <v>5</v>
      </c>
      <c r="JD325">
        <v>8</v>
      </c>
      <c r="JE325">
        <v>14</v>
      </c>
    </row>
    <row r="326" spans="1:265">
      <c r="A326" t="s">
        <v>3133</v>
      </c>
      <c r="B326" t="s">
        <v>4428</v>
      </c>
      <c r="C326" t="s">
        <v>3123</v>
      </c>
      <c r="D326" t="s">
        <v>3134</v>
      </c>
      <c r="E326" s="15" t="str">
        <f t="shared" si="10"/>
        <v>Russians</v>
      </c>
      <c r="F326" s="15">
        <f t="shared" si="11"/>
        <v>0.67141800578229005</v>
      </c>
      <c r="G326">
        <v>14873</v>
      </c>
      <c r="H326">
        <v>1070</v>
      </c>
      <c r="I326">
        <v>9986</v>
      </c>
      <c r="J326">
        <v>1142</v>
      </c>
      <c r="K326">
        <v>196</v>
      </c>
      <c r="L326">
        <v>23</v>
      </c>
      <c r="M326">
        <v>9</v>
      </c>
      <c r="Y326">
        <v>27</v>
      </c>
      <c r="AA326">
        <v>102</v>
      </c>
      <c r="AQ326">
        <v>53</v>
      </c>
      <c r="AR326">
        <v>4</v>
      </c>
      <c r="AX326">
        <v>9</v>
      </c>
      <c r="AZ326">
        <v>7</v>
      </c>
      <c r="BM326">
        <v>29</v>
      </c>
      <c r="BP326">
        <v>11</v>
      </c>
      <c r="BQ326">
        <v>3</v>
      </c>
      <c r="BT326">
        <v>10</v>
      </c>
      <c r="BU326">
        <v>17</v>
      </c>
      <c r="BW326">
        <v>3</v>
      </c>
      <c r="CC326">
        <v>9</v>
      </c>
      <c r="CH326">
        <v>3</v>
      </c>
      <c r="CI326">
        <v>4</v>
      </c>
      <c r="CY326">
        <v>220</v>
      </c>
      <c r="DA326">
        <v>60</v>
      </c>
      <c r="DB326">
        <v>159</v>
      </c>
      <c r="DC326">
        <v>7</v>
      </c>
      <c r="DD326">
        <v>34</v>
      </c>
      <c r="DE326">
        <v>3</v>
      </c>
      <c r="DG326">
        <v>19</v>
      </c>
      <c r="DN326">
        <v>4</v>
      </c>
      <c r="DP326">
        <v>5</v>
      </c>
      <c r="ED326">
        <v>43</v>
      </c>
      <c r="EE326">
        <v>36</v>
      </c>
      <c r="EF326">
        <v>61</v>
      </c>
      <c r="EG326">
        <v>1488</v>
      </c>
      <c r="EH326">
        <v>3</v>
      </c>
    </row>
    <row r="327" spans="1:265">
      <c r="A327" t="s">
        <v>3135</v>
      </c>
      <c r="B327" t="s">
        <v>4428</v>
      </c>
      <c r="C327" t="s">
        <v>3123</v>
      </c>
      <c r="D327" t="s">
        <v>3136</v>
      </c>
      <c r="E327" s="15" t="str">
        <f t="shared" si="10"/>
        <v>Komi</v>
      </c>
      <c r="F327" s="15">
        <f t="shared" si="11"/>
        <v>0.88530179532257203</v>
      </c>
      <c r="G327">
        <v>18771</v>
      </c>
      <c r="H327">
        <v>80</v>
      </c>
      <c r="I327">
        <v>1807</v>
      </c>
      <c r="J327">
        <v>126</v>
      </c>
      <c r="K327">
        <v>25</v>
      </c>
      <c r="L327">
        <v>3</v>
      </c>
      <c r="AA327">
        <v>8</v>
      </c>
      <c r="AQ327">
        <v>3</v>
      </c>
      <c r="AR327">
        <v>3</v>
      </c>
      <c r="BR327">
        <v>11</v>
      </c>
      <c r="CY327">
        <v>10</v>
      </c>
      <c r="DB327">
        <v>11</v>
      </c>
      <c r="EE327">
        <v>9</v>
      </c>
      <c r="EF327">
        <v>6</v>
      </c>
      <c r="EG327">
        <v>16618</v>
      </c>
      <c r="EH327">
        <v>9</v>
      </c>
      <c r="EI327">
        <v>6</v>
      </c>
      <c r="EJ327">
        <v>3</v>
      </c>
      <c r="ET327">
        <v>8</v>
      </c>
      <c r="JD327">
        <v>7</v>
      </c>
    </row>
    <row r="328" spans="1:265">
      <c r="A328" t="s">
        <v>3137</v>
      </c>
      <c r="B328" t="s">
        <v>4428</v>
      </c>
      <c r="C328" t="s">
        <v>3123</v>
      </c>
      <c r="D328" t="s">
        <v>3138</v>
      </c>
      <c r="E328" s="15" t="str">
        <f t="shared" si="10"/>
        <v>Russians</v>
      </c>
      <c r="F328" s="15">
        <f t="shared" si="11"/>
        <v>0.60378968931375898</v>
      </c>
      <c r="G328">
        <v>23432</v>
      </c>
      <c r="H328">
        <v>106</v>
      </c>
      <c r="I328">
        <v>14148</v>
      </c>
      <c r="J328">
        <v>1187</v>
      </c>
      <c r="K328">
        <v>382</v>
      </c>
      <c r="L328">
        <v>34</v>
      </c>
      <c r="Y328">
        <v>26</v>
      </c>
      <c r="Z328">
        <v>4</v>
      </c>
      <c r="AA328">
        <v>147</v>
      </c>
      <c r="AQ328">
        <v>109</v>
      </c>
      <c r="AX328">
        <v>47</v>
      </c>
      <c r="BD328">
        <v>4</v>
      </c>
      <c r="BM328">
        <v>11</v>
      </c>
      <c r="BN328">
        <v>6</v>
      </c>
      <c r="BQ328">
        <v>14</v>
      </c>
      <c r="BR328">
        <v>11</v>
      </c>
      <c r="BT328">
        <v>76</v>
      </c>
      <c r="CB328">
        <v>5</v>
      </c>
      <c r="CD328">
        <v>4</v>
      </c>
      <c r="CI328">
        <v>19</v>
      </c>
      <c r="CN328">
        <v>7</v>
      </c>
      <c r="CY328">
        <v>87</v>
      </c>
      <c r="DA328">
        <v>13</v>
      </c>
      <c r="DB328">
        <v>65</v>
      </c>
      <c r="DC328">
        <v>24</v>
      </c>
      <c r="DD328">
        <v>268</v>
      </c>
      <c r="DE328">
        <v>10</v>
      </c>
      <c r="DF328">
        <v>3</v>
      </c>
      <c r="DG328">
        <v>29</v>
      </c>
      <c r="DK328">
        <v>3</v>
      </c>
      <c r="DN328">
        <v>3</v>
      </c>
      <c r="ED328">
        <v>21</v>
      </c>
      <c r="EE328">
        <v>45</v>
      </c>
      <c r="EF328">
        <v>44</v>
      </c>
      <c r="EG328">
        <v>3366</v>
      </c>
      <c r="EH328">
        <v>11</v>
      </c>
      <c r="EK328">
        <v>3</v>
      </c>
      <c r="EL328">
        <v>7</v>
      </c>
      <c r="FW328">
        <v>6</v>
      </c>
      <c r="FZ328">
        <v>6</v>
      </c>
      <c r="JD328">
        <v>3</v>
      </c>
    </row>
    <row r="329" spans="1:265">
      <c r="A329" t="s">
        <v>3139</v>
      </c>
      <c r="B329" t="s">
        <v>4428</v>
      </c>
      <c r="C329" t="s">
        <v>3123</v>
      </c>
      <c r="D329" t="s">
        <v>3140</v>
      </c>
      <c r="E329" s="15" t="str">
        <f t="shared" si="10"/>
        <v>Komi</v>
      </c>
      <c r="F329" s="15">
        <f t="shared" si="11"/>
        <v>0.66446230542272866</v>
      </c>
      <c r="G329">
        <v>19658</v>
      </c>
      <c r="H329">
        <v>567</v>
      </c>
      <c r="I329">
        <v>5123</v>
      </c>
      <c r="J329">
        <v>366</v>
      </c>
      <c r="K329">
        <v>110</v>
      </c>
      <c r="L329">
        <v>12</v>
      </c>
      <c r="M329">
        <v>4</v>
      </c>
      <c r="Y329">
        <v>17</v>
      </c>
      <c r="Z329">
        <v>3</v>
      </c>
      <c r="AA329">
        <v>110</v>
      </c>
      <c r="AQ329">
        <v>50</v>
      </c>
      <c r="AX329">
        <v>6</v>
      </c>
      <c r="BM329">
        <v>21</v>
      </c>
      <c r="BN329">
        <v>5</v>
      </c>
      <c r="BQ329">
        <v>6</v>
      </c>
      <c r="BS329">
        <v>6</v>
      </c>
      <c r="CB329">
        <v>6</v>
      </c>
      <c r="CY329">
        <v>68</v>
      </c>
      <c r="DB329">
        <v>42</v>
      </c>
      <c r="DD329">
        <v>13</v>
      </c>
      <c r="DE329">
        <v>4</v>
      </c>
      <c r="DR329">
        <v>5</v>
      </c>
      <c r="DY329">
        <v>6</v>
      </c>
      <c r="ED329">
        <v>8</v>
      </c>
      <c r="EE329">
        <v>16</v>
      </c>
      <c r="EF329">
        <v>20</v>
      </c>
      <c r="EG329">
        <v>13062</v>
      </c>
      <c r="ET329">
        <v>3</v>
      </c>
    </row>
    <row r="330" spans="1:265">
      <c r="A330" t="s">
        <v>3141</v>
      </c>
      <c r="B330" t="s">
        <v>4428</v>
      </c>
      <c r="C330" t="s">
        <v>3123</v>
      </c>
      <c r="D330" t="s">
        <v>3142</v>
      </c>
      <c r="E330" s="15" t="str">
        <f t="shared" si="10"/>
        <v>Russians</v>
      </c>
      <c r="F330" s="15">
        <f t="shared" si="11"/>
        <v>0.55711066302929668</v>
      </c>
      <c r="G330">
        <v>8431</v>
      </c>
      <c r="H330">
        <v>50</v>
      </c>
      <c r="I330">
        <v>4697</v>
      </c>
      <c r="J330">
        <v>251</v>
      </c>
      <c r="K330">
        <v>47</v>
      </c>
      <c r="L330">
        <v>10</v>
      </c>
      <c r="Y330">
        <v>3</v>
      </c>
      <c r="Z330">
        <v>8</v>
      </c>
      <c r="AA330">
        <v>163</v>
      </c>
      <c r="AQ330">
        <v>51</v>
      </c>
      <c r="CJ330">
        <v>3</v>
      </c>
      <c r="CN330">
        <v>6</v>
      </c>
      <c r="CY330">
        <v>71</v>
      </c>
      <c r="DA330">
        <v>3</v>
      </c>
      <c r="DB330">
        <v>21</v>
      </c>
      <c r="DC330">
        <v>6</v>
      </c>
      <c r="DD330">
        <v>13</v>
      </c>
      <c r="DG330">
        <v>5</v>
      </c>
      <c r="ED330">
        <v>11</v>
      </c>
      <c r="EE330">
        <v>8</v>
      </c>
      <c r="EF330">
        <v>9</v>
      </c>
      <c r="EG330">
        <v>2971</v>
      </c>
      <c r="EH330">
        <v>7</v>
      </c>
      <c r="EO330">
        <v>4</v>
      </c>
    </row>
    <row r="331" spans="1:265">
      <c r="A331" t="s">
        <v>3143</v>
      </c>
      <c r="B331" t="s">
        <v>4428</v>
      </c>
      <c r="C331" t="s">
        <v>3123</v>
      </c>
      <c r="D331" t="s">
        <v>3144</v>
      </c>
      <c r="E331" s="15" t="str">
        <f t="shared" si="10"/>
        <v>Russians</v>
      </c>
      <c r="F331" s="15">
        <f t="shared" si="11"/>
        <v>0.68731260023708252</v>
      </c>
      <c r="G331">
        <v>57364</v>
      </c>
      <c r="H331">
        <v>3095</v>
      </c>
      <c r="I331">
        <v>39427</v>
      </c>
      <c r="J331">
        <v>3047</v>
      </c>
      <c r="K331">
        <v>748</v>
      </c>
      <c r="L331">
        <v>59</v>
      </c>
      <c r="M331">
        <v>10</v>
      </c>
      <c r="P331">
        <v>4</v>
      </c>
      <c r="Y331">
        <v>75</v>
      </c>
      <c r="Z331">
        <v>19</v>
      </c>
      <c r="AA331">
        <v>258</v>
      </c>
      <c r="AQ331">
        <v>117</v>
      </c>
      <c r="AX331">
        <v>78</v>
      </c>
      <c r="AZ331">
        <v>23</v>
      </c>
      <c r="BD331">
        <v>19</v>
      </c>
      <c r="BM331">
        <v>28</v>
      </c>
      <c r="BN331">
        <v>33</v>
      </c>
      <c r="BP331">
        <v>4</v>
      </c>
      <c r="BQ331">
        <v>16</v>
      </c>
      <c r="BR331">
        <v>9</v>
      </c>
      <c r="BS331">
        <v>4</v>
      </c>
      <c r="BT331">
        <v>100</v>
      </c>
      <c r="BU331">
        <v>13</v>
      </c>
      <c r="BX331">
        <v>4</v>
      </c>
      <c r="BZ331">
        <v>8</v>
      </c>
      <c r="CB331">
        <v>11</v>
      </c>
      <c r="CC331">
        <v>5</v>
      </c>
      <c r="CF331">
        <v>6</v>
      </c>
      <c r="CH331">
        <v>22</v>
      </c>
      <c r="CI331">
        <v>12</v>
      </c>
      <c r="CM331">
        <v>4</v>
      </c>
      <c r="CR331">
        <v>26</v>
      </c>
      <c r="CY331">
        <v>459</v>
      </c>
      <c r="DA331">
        <v>77</v>
      </c>
      <c r="DB331">
        <v>399</v>
      </c>
      <c r="DC331">
        <v>27</v>
      </c>
      <c r="DD331">
        <v>142</v>
      </c>
      <c r="DE331">
        <v>8</v>
      </c>
      <c r="DG331">
        <v>40</v>
      </c>
      <c r="DN331">
        <v>6</v>
      </c>
      <c r="DP331">
        <v>9</v>
      </c>
      <c r="DQ331">
        <v>9</v>
      </c>
      <c r="DR331">
        <v>5</v>
      </c>
      <c r="DT331">
        <v>5</v>
      </c>
      <c r="ED331">
        <v>102</v>
      </c>
      <c r="EE331">
        <v>75</v>
      </c>
      <c r="EF331">
        <v>134</v>
      </c>
      <c r="EG331">
        <v>7109</v>
      </c>
      <c r="EH331">
        <v>24</v>
      </c>
      <c r="EI331">
        <v>10</v>
      </c>
      <c r="EK331">
        <v>18</v>
      </c>
      <c r="EL331">
        <v>16</v>
      </c>
      <c r="EN331">
        <v>6</v>
      </c>
      <c r="EO331">
        <v>11</v>
      </c>
      <c r="ET331">
        <v>26</v>
      </c>
      <c r="EZ331">
        <v>7</v>
      </c>
      <c r="FW331">
        <v>6</v>
      </c>
      <c r="JD331">
        <v>11</v>
      </c>
      <c r="JE331">
        <v>6</v>
      </c>
    </row>
    <row r="332" spans="1:265">
      <c r="A332" t="s">
        <v>3145</v>
      </c>
      <c r="B332" t="s">
        <v>4428</v>
      </c>
      <c r="C332" t="s">
        <v>3123</v>
      </c>
      <c r="D332" t="s">
        <v>3146</v>
      </c>
      <c r="E332" s="15" t="str">
        <f t="shared" si="10"/>
        <v>Russians</v>
      </c>
      <c r="F332" s="15">
        <f t="shared" si="11"/>
        <v>0.76791020844468194</v>
      </c>
      <c r="G332">
        <v>46775</v>
      </c>
      <c r="H332">
        <v>1887</v>
      </c>
      <c r="I332">
        <v>35919</v>
      </c>
      <c r="J332">
        <v>1930</v>
      </c>
      <c r="K332">
        <v>545</v>
      </c>
      <c r="L332">
        <v>37</v>
      </c>
      <c r="M332">
        <v>9</v>
      </c>
      <c r="R332">
        <v>3</v>
      </c>
      <c r="Y332">
        <v>43</v>
      </c>
      <c r="Z332">
        <v>22</v>
      </c>
      <c r="AA332">
        <v>260</v>
      </c>
      <c r="AQ332">
        <v>76</v>
      </c>
      <c r="AR332">
        <v>3</v>
      </c>
      <c r="AX332">
        <v>99</v>
      </c>
      <c r="AZ332">
        <v>4</v>
      </c>
      <c r="BD332">
        <v>5</v>
      </c>
      <c r="BM332">
        <v>13</v>
      </c>
      <c r="BN332">
        <v>12</v>
      </c>
      <c r="BP332">
        <v>17</v>
      </c>
      <c r="BQ332">
        <v>13</v>
      </c>
      <c r="BR332">
        <v>3</v>
      </c>
      <c r="BT332">
        <v>19</v>
      </c>
      <c r="CB332">
        <v>10</v>
      </c>
      <c r="CH332">
        <v>17</v>
      </c>
      <c r="CI332">
        <v>8</v>
      </c>
      <c r="CR332">
        <v>3</v>
      </c>
      <c r="CY332">
        <v>348</v>
      </c>
      <c r="DA332">
        <v>86</v>
      </c>
      <c r="DB332">
        <v>284</v>
      </c>
      <c r="DC332">
        <v>14</v>
      </c>
      <c r="DD332">
        <v>187</v>
      </c>
      <c r="DG332">
        <v>32</v>
      </c>
      <c r="DH332">
        <v>12</v>
      </c>
      <c r="DM332">
        <v>7</v>
      </c>
      <c r="DN332">
        <v>4</v>
      </c>
      <c r="DQ332">
        <v>3</v>
      </c>
      <c r="DR332">
        <v>3</v>
      </c>
      <c r="ED332">
        <v>117</v>
      </c>
      <c r="EE332">
        <v>101</v>
      </c>
      <c r="EF332">
        <v>147</v>
      </c>
      <c r="EG332">
        <v>3970</v>
      </c>
      <c r="EH332">
        <v>53</v>
      </c>
      <c r="EI332">
        <v>8</v>
      </c>
      <c r="EK332">
        <v>5</v>
      </c>
      <c r="EL332">
        <v>8</v>
      </c>
      <c r="EO332">
        <v>17</v>
      </c>
      <c r="FW332">
        <v>3</v>
      </c>
      <c r="JD332">
        <v>8</v>
      </c>
    </row>
    <row r="333" spans="1:265">
      <c r="A333" t="s">
        <v>3147</v>
      </c>
      <c r="B333" t="s">
        <v>4428</v>
      </c>
      <c r="C333" t="s">
        <v>3123</v>
      </c>
      <c r="D333" t="s">
        <v>3148</v>
      </c>
      <c r="E333" s="15" t="str">
        <f t="shared" si="10"/>
        <v>Komi</v>
      </c>
      <c r="F333" s="15">
        <f t="shared" si="11"/>
        <v>0.53980807252736651</v>
      </c>
      <c r="G333">
        <v>20737</v>
      </c>
      <c r="H333">
        <v>128</v>
      </c>
      <c r="I333">
        <v>8325</v>
      </c>
      <c r="J333">
        <v>329</v>
      </c>
      <c r="K333">
        <v>60</v>
      </c>
      <c r="L333">
        <v>3</v>
      </c>
      <c r="M333">
        <v>3</v>
      </c>
      <c r="Y333">
        <v>6</v>
      </c>
      <c r="AA333">
        <v>36</v>
      </c>
      <c r="AQ333">
        <v>134</v>
      </c>
      <c r="AR333">
        <v>4</v>
      </c>
      <c r="AX333">
        <v>32</v>
      </c>
      <c r="BD333">
        <v>3</v>
      </c>
      <c r="BM333">
        <v>9</v>
      </c>
      <c r="BN333">
        <v>3</v>
      </c>
      <c r="BQ333">
        <v>13</v>
      </c>
      <c r="BR333">
        <v>5</v>
      </c>
      <c r="CB333">
        <v>3</v>
      </c>
      <c r="CF333">
        <v>5</v>
      </c>
      <c r="CH333">
        <v>3</v>
      </c>
      <c r="CY333">
        <v>34</v>
      </c>
      <c r="DA333">
        <v>7</v>
      </c>
      <c r="DB333">
        <v>26</v>
      </c>
      <c r="DC333">
        <v>3</v>
      </c>
      <c r="DD333">
        <v>11</v>
      </c>
      <c r="DG333">
        <v>7</v>
      </c>
      <c r="DK333">
        <v>6</v>
      </c>
      <c r="DQ333">
        <v>6</v>
      </c>
      <c r="ED333">
        <v>9</v>
      </c>
      <c r="EE333">
        <v>16</v>
      </c>
      <c r="EF333">
        <v>7</v>
      </c>
      <c r="EG333">
        <v>11194</v>
      </c>
      <c r="EH333">
        <v>15</v>
      </c>
      <c r="EI333">
        <v>8</v>
      </c>
      <c r="ET333">
        <v>3</v>
      </c>
    </row>
    <row r="334" spans="1:265">
      <c r="A334" t="s">
        <v>3149</v>
      </c>
      <c r="B334" t="s">
        <v>4428</v>
      </c>
      <c r="C334" t="s">
        <v>3123</v>
      </c>
      <c r="D334" t="s">
        <v>3150</v>
      </c>
      <c r="E334" s="15" t="str">
        <f t="shared" si="10"/>
        <v>Russians</v>
      </c>
      <c r="F334" s="15">
        <f t="shared" si="11"/>
        <v>0.46910856134157103</v>
      </c>
      <c r="G334">
        <v>22660</v>
      </c>
      <c r="H334">
        <v>129</v>
      </c>
      <c r="I334">
        <v>10630</v>
      </c>
      <c r="J334">
        <v>524</v>
      </c>
      <c r="K334">
        <v>117</v>
      </c>
      <c r="L334">
        <v>9</v>
      </c>
      <c r="M334">
        <v>20</v>
      </c>
      <c r="R334">
        <v>5</v>
      </c>
      <c r="Y334">
        <v>16</v>
      </c>
      <c r="AA334">
        <v>149</v>
      </c>
      <c r="AQ334">
        <v>64</v>
      </c>
      <c r="AR334">
        <v>3</v>
      </c>
      <c r="AX334">
        <v>25</v>
      </c>
      <c r="BD334">
        <v>3</v>
      </c>
      <c r="BM334">
        <v>9</v>
      </c>
      <c r="BS334">
        <v>3</v>
      </c>
      <c r="CI334">
        <v>19</v>
      </c>
      <c r="CR334">
        <v>115</v>
      </c>
      <c r="CY334">
        <v>59</v>
      </c>
      <c r="DA334">
        <v>15</v>
      </c>
      <c r="DB334">
        <v>95</v>
      </c>
      <c r="DC334">
        <v>3</v>
      </c>
      <c r="DD334">
        <v>40</v>
      </c>
      <c r="DE334">
        <v>6</v>
      </c>
      <c r="DG334">
        <v>10</v>
      </c>
      <c r="DR334">
        <v>5</v>
      </c>
      <c r="DV334">
        <v>5</v>
      </c>
      <c r="ED334">
        <v>22</v>
      </c>
      <c r="EE334">
        <v>33</v>
      </c>
      <c r="EF334">
        <v>27</v>
      </c>
      <c r="EG334">
        <v>10293</v>
      </c>
      <c r="EH334">
        <v>25</v>
      </c>
      <c r="EI334">
        <v>6</v>
      </c>
      <c r="EL334">
        <v>4</v>
      </c>
      <c r="FW334">
        <v>4</v>
      </c>
    </row>
    <row r="335" spans="1:265">
      <c r="A335" t="s">
        <v>3151</v>
      </c>
      <c r="B335" t="s">
        <v>4428</v>
      </c>
      <c r="C335" t="s">
        <v>3123</v>
      </c>
      <c r="D335" t="s">
        <v>3152</v>
      </c>
      <c r="E335" s="15" t="str">
        <f t="shared" si="10"/>
        <v>Komi</v>
      </c>
      <c r="F335" s="15">
        <f t="shared" si="11"/>
        <v>0.62919174548581258</v>
      </c>
      <c r="G335">
        <v>13956</v>
      </c>
      <c r="H335">
        <v>184</v>
      </c>
      <c r="I335">
        <v>3960</v>
      </c>
      <c r="J335">
        <v>259</v>
      </c>
      <c r="K335">
        <v>89</v>
      </c>
      <c r="L335">
        <v>4</v>
      </c>
      <c r="M335">
        <v>4</v>
      </c>
      <c r="Y335">
        <v>3</v>
      </c>
      <c r="AA335">
        <v>80</v>
      </c>
      <c r="AQ335">
        <v>32</v>
      </c>
      <c r="AX335">
        <v>3</v>
      </c>
      <c r="BD335">
        <v>3</v>
      </c>
      <c r="BM335">
        <v>5</v>
      </c>
      <c r="CY335">
        <v>85</v>
      </c>
      <c r="DB335">
        <v>37</v>
      </c>
      <c r="DD335">
        <v>34</v>
      </c>
      <c r="DG335">
        <v>8</v>
      </c>
      <c r="DR335">
        <v>3</v>
      </c>
      <c r="ED335">
        <v>17</v>
      </c>
      <c r="EE335">
        <v>54</v>
      </c>
      <c r="EF335">
        <v>5</v>
      </c>
      <c r="EG335">
        <v>8781</v>
      </c>
      <c r="EH335">
        <v>7</v>
      </c>
      <c r="EI335">
        <v>5</v>
      </c>
      <c r="EL335">
        <v>3</v>
      </c>
      <c r="ET335">
        <v>6</v>
      </c>
      <c r="FW335">
        <v>7</v>
      </c>
    </row>
    <row r="336" spans="1:265">
      <c r="A336" t="s">
        <v>3153</v>
      </c>
      <c r="B336" t="s">
        <v>4428</v>
      </c>
      <c r="C336" t="s">
        <v>3123</v>
      </c>
      <c r="D336" t="s">
        <v>3154</v>
      </c>
      <c r="E336" s="15" t="str">
        <f t="shared" si="10"/>
        <v>Russians</v>
      </c>
      <c r="F336" s="15">
        <f t="shared" si="11"/>
        <v>0.62132854578096952</v>
      </c>
      <c r="G336">
        <v>13925</v>
      </c>
      <c r="H336">
        <v>326</v>
      </c>
      <c r="I336">
        <v>8652</v>
      </c>
      <c r="J336">
        <v>578</v>
      </c>
      <c r="K336">
        <v>192</v>
      </c>
      <c r="L336">
        <v>22</v>
      </c>
      <c r="M336">
        <v>9</v>
      </c>
      <c r="Y336">
        <v>27</v>
      </c>
      <c r="Z336">
        <v>8</v>
      </c>
      <c r="AA336">
        <v>63</v>
      </c>
      <c r="AQ336">
        <v>61</v>
      </c>
      <c r="AR336">
        <v>3</v>
      </c>
      <c r="AX336">
        <v>3</v>
      </c>
      <c r="BM336">
        <v>6</v>
      </c>
      <c r="CH336">
        <v>4</v>
      </c>
      <c r="CI336">
        <v>5</v>
      </c>
      <c r="CY336">
        <v>68</v>
      </c>
      <c r="DA336">
        <v>11</v>
      </c>
      <c r="DB336">
        <v>42</v>
      </c>
      <c r="DC336">
        <v>6</v>
      </c>
      <c r="DD336">
        <v>9</v>
      </c>
      <c r="DG336">
        <v>4</v>
      </c>
      <c r="ED336">
        <v>36</v>
      </c>
      <c r="EE336">
        <v>45</v>
      </c>
      <c r="EF336">
        <v>27</v>
      </c>
      <c r="EG336">
        <v>3549</v>
      </c>
      <c r="EH336">
        <v>66</v>
      </c>
      <c r="EO336">
        <v>4</v>
      </c>
      <c r="ET336">
        <v>3</v>
      </c>
      <c r="FD336">
        <v>3</v>
      </c>
    </row>
    <row r="337" spans="1:265">
      <c r="A337" t="s">
        <v>3155</v>
      </c>
      <c r="B337" t="s">
        <v>4428</v>
      </c>
      <c r="C337" t="s">
        <v>3123</v>
      </c>
      <c r="D337" t="s">
        <v>3156</v>
      </c>
      <c r="E337" s="15" t="str">
        <f t="shared" si="10"/>
        <v>Komi</v>
      </c>
      <c r="F337" s="15">
        <f t="shared" si="11"/>
        <v>0.38225490196078432</v>
      </c>
      <c r="G337">
        <v>20400</v>
      </c>
      <c r="H337">
        <v>313</v>
      </c>
      <c r="I337">
        <v>7499</v>
      </c>
      <c r="J337">
        <v>679</v>
      </c>
      <c r="K337">
        <v>190</v>
      </c>
      <c r="L337">
        <v>20</v>
      </c>
      <c r="M337">
        <v>108</v>
      </c>
      <c r="S337">
        <v>4</v>
      </c>
      <c r="Y337">
        <v>8</v>
      </c>
      <c r="Z337">
        <v>6</v>
      </c>
      <c r="AA337">
        <v>37</v>
      </c>
      <c r="AQ337">
        <v>145</v>
      </c>
      <c r="AR337">
        <v>3</v>
      </c>
      <c r="AX337">
        <v>52</v>
      </c>
      <c r="BM337">
        <v>9</v>
      </c>
      <c r="BN337">
        <v>5</v>
      </c>
      <c r="BP337">
        <v>3</v>
      </c>
      <c r="BQ337">
        <v>19</v>
      </c>
      <c r="BR337">
        <v>9</v>
      </c>
      <c r="BT337">
        <v>361</v>
      </c>
      <c r="BU337">
        <v>30</v>
      </c>
      <c r="BW337">
        <v>4</v>
      </c>
      <c r="CH337">
        <v>6</v>
      </c>
      <c r="CI337">
        <v>14</v>
      </c>
      <c r="CR337">
        <v>3</v>
      </c>
      <c r="CY337">
        <v>65</v>
      </c>
      <c r="DA337">
        <v>11</v>
      </c>
      <c r="DB337">
        <v>102</v>
      </c>
      <c r="DC337">
        <v>15</v>
      </c>
      <c r="DD337">
        <v>128</v>
      </c>
      <c r="DG337">
        <v>12</v>
      </c>
      <c r="DK337">
        <v>6</v>
      </c>
      <c r="DR337">
        <v>3</v>
      </c>
      <c r="DV337">
        <v>5</v>
      </c>
      <c r="ED337">
        <v>19</v>
      </c>
      <c r="EE337">
        <v>26</v>
      </c>
      <c r="EF337">
        <v>33</v>
      </c>
      <c r="EG337">
        <v>7798</v>
      </c>
      <c r="EH337">
        <v>36</v>
      </c>
      <c r="EI337">
        <v>4</v>
      </c>
      <c r="EL337">
        <v>5</v>
      </c>
      <c r="EO337">
        <v>4</v>
      </c>
      <c r="ET337">
        <v>3</v>
      </c>
      <c r="FD337">
        <v>3</v>
      </c>
      <c r="JE337">
        <v>25</v>
      </c>
    </row>
    <row r="338" spans="1:265">
      <c r="A338" t="s">
        <v>3157</v>
      </c>
      <c r="B338" t="s">
        <v>4428</v>
      </c>
      <c r="C338" t="s">
        <v>3123</v>
      </c>
      <c r="D338" t="s">
        <v>3158</v>
      </c>
      <c r="E338" s="15" t="str">
        <f t="shared" si="10"/>
        <v>Komi</v>
      </c>
      <c r="F338" s="15">
        <f t="shared" si="11"/>
        <v>0.75444932608533766</v>
      </c>
      <c r="G338">
        <v>26858</v>
      </c>
      <c r="H338">
        <v>385</v>
      </c>
      <c r="I338">
        <v>4970</v>
      </c>
      <c r="J338">
        <v>456</v>
      </c>
      <c r="K338">
        <v>107</v>
      </c>
      <c r="L338">
        <v>17</v>
      </c>
      <c r="Y338">
        <v>13</v>
      </c>
      <c r="Z338">
        <v>3</v>
      </c>
      <c r="AA338">
        <v>123</v>
      </c>
      <c r="AQ338">
        <v>67</v>
      </c>
      <c r="AX338">
        <v>3</v>
      </c>
      <c r="BM338">
        <v>7</v>
      </c>
      <c r="BN338">
        <v>6</v>
      </c>
      <c r="BQ338">
        <v>4</v>
      </c>
      <c r="BS338">
        <v>6</v>
      </c>
      <c r="BT338">
        <v>3</v>
      </c>
      <c r="BU338">
        <v>3</v>
      </c>
      <c r="BV338">
        <v>5</v>
      </c>
      <c r="CB338">
        <v>3</v>
      </c>
      <c r="CI338">
        <v>4</v>
      </c>
      <c r="CY338">
        <v>45</v>
      </c>
      <c r="DA338">
        <v>3</v>
      </c>
      <c r="DB338">
        <v>61</v>
      </c>
      <c r="DD338">
        <v>43</v>
      </c>
      <c r="DG338">
        <v>4</v>
      </c>
      <c r="DR338">
        <v>9</v>
      </c>
      <c r="ED338">
        <v>13</v>
      </c>
      <c r="EE338">
        <v>21</v>
      </c>
      <c r="EF338">
        <v>8</v>
      </c>
      <c r="EG338">
        <v>20263</v>
      </c>
      <c r="EH338">
        <v>40</v>
      </c>
      <c r="EI338">
        <v>5</v>
      </c>
      <c r="EL338">
        <v>4</v>
      </c>
      <c r="ET338">
        <v>3</v>
      </c>
    </row>
    <row r="339" spans="1:265">
      <c r="A339" t="s">
        <v>3159</v>
      </c>
      <c r="B339" t="s">
        <v>4428</v>
      </c>
      <c r="C339" t="s">
        <v>3123</v>
      </c>
      <c r="D339" t="s">
        <v>3160</v>
      </c>
      <c r="E339" s="15" t="str">
        <f t="shared" si="10"/>
        <v>Russians</v>
      </c>
      <c r="F339" s="15">
        <f t="shared" si="11"/>
        <v>0.92367290579932493</v>
      </c>
      <c r="G339">
        <v>13036</v>
      </c>
      <c r="H339">
        <v>90</v>
      </c>
      <c r="I339">
        <v>12041</v>
      </c>
      <c r="J339">
        <v>72</v>
      </c>
      <c r="K339">
        <v>26</v>
      </c>
      <c r="AA339">
        <v>65</v>
      </c>
      <c r="AQ339">
        <v>3</v>
      </c>
      <c r="AX339">
        <v>4</v>
      </c>
      <c r="BM339">
        <v>4</v>
      </c>
      <c r="BN339">
        <v>3</v>
      </c>
      <c r="BR339">
        <v>6</v>
      </c>
      <c r="CY339">
        <v>12</v>
      </c>
      <c r="DA339">
        <v>3</v>
      </c>
      <c r="DB339">
        <v>17</v>
      </c>
      <c r="DG339">
        <v>3</v>
      </c>
      <c r="ED339">
        <v>3</v>
      </c>
      <c r="EE339">
        <v>6</v>
      </c>
      <c r="EF339">
        <v>4</v>
      </c>
      <c r="EG339">
        <v>655</v>
      </c>
      <c r="EH339">
        <v>3</v>
      </c>
      <c r="ET339">
        <v>14</v>
      </c>
    </row>
    <row r="340" spans="1:265">
      <c r="A340" t="s">
        <v>3161</v>
      </c>
      <c r="B340" t="s">
        <v>4428</v>
      </c>
      <c r="C340" t="s">
        <v>3123</v>
      </c>
      <c r="D340" t="s">
        <v>3162</v>
      </c>
      <c r="E340" s="15" t="str">
        <f t="shared" si="10"/>
        <v>Russians</v>
      </c>
      <c r="F340" s="15">
        <f t="shared" si="11"/>
        <v>0.58495623261179341</v>
      </c>
      <c r="G340">
        <v>29474</v>
      </c>
      <c r="H340">
        <v>245</v>
      </c>
      <c r="I340">
        <v>17241</v>
      </c>
      <c r="J340">
        <v>1258</v>
      </c>
      <c r="K340">
        <v>309</v>
      </c>
      <c r="L340">
        <v>32</v>
      </c>
      <c r="M340">
        <v>8</v>
      </c>
      <c r="Y340">
        <v>20</v>
      </c>
      <c r="Z340">
        <v>11</v>
      </c>
      <c r="AA340">
        <v>243</v>
      </c>
      <c r="AQ340">
        <v>131</v>
      </c>
      <c r="AR340">
        <v>5</v>
      </c>
      <c r="AX340">
        <v>40</v>
      </c>
      <c r="BD340">
        <v>5</v>
      </c>
      <c r="BF340">
        <v>5</v>
      </c>
      <c r="BM340">
        <v>15</v>
      </c>
      <c r="BN340">
        <v>9</v>
      </c>
      <c r="BQ340">
        <v>3</v>
      </c>
      <c r="BR340">
        <v>6</v>
      </c>
      <c r="BT340">
        <v>43</v>
      </c>
      <c r="BU340">
        <v>4</v>
      </c>
      <c r="CH340">
        <v>8</v>
      </c>
      <c r="CI340">
        <v>10</v>
      </c>
      <c r="CR340">
        <v>11</v>
      </c>
      <c r="CY340">
        <v>141</v>
      </c>
      <c r="DA340">
        <v>17</v>
      </c>
      <c r="DB340">
        <v>235</v>
      </c>
      <c r="DC340">
        <v>9</v>
      </c>
      <c r="DD340">
        <v>162</v>
      </c>
      <c r="DE340">
        <v>3</v>
      </c>
      <c r="DG340">
        <v>16</v>
      </c>
      <c r="DR340">
        <v>5</v>
      </c>
      <c r="DS340">
        <v>3</v>
      </c>
      <c r="ED340">
        <v>24</v>
      </c>
      <c r="EE340">
        <v>238</v>
      </c>
      <c r="EF340">
        <v>68</v>
      </c>
      <c r="EG340">
        <v>7345</v>
      </c>
      <c r="EH340">
        <v>13</v>
      </c>
      <c r="EI340">
        <v>9</v>
      </c>
      <c r="EK340">
        <v>13</v>
      </c>
      <c r="EL340">
        <v>4</v>
      </c>
      <c r="EN340">
        <v>6</v>
      </c>
      <c r="EO340">
        <v>11</v>
      </c>
      <c r="ET340">
        <v>4</v>
      </c>
      <c r="FW340">
        <v>6</v>
      </c>
    </row>
    <row r="341" spans="1:265">
      <c r="A341" t="s">
        <v>1139</v>
      </c>
      <c r="B341" t="s">
        <v>354</v>
      </c>
      <c r="C341" t="s">
        <v>1140</v>
      </c>
      <c r="D341" t="s">
        <v>1141</v>
      </c>
      <c r="E341" s="15" t="str">
        <f t="shared" si="10"/>
        <v>Russians</v>
      </c>
      <c r="F341" s="15">
        <f t="shared" si="11"/>
        <v>0.90267857142857144</v>
      </c>
      <c r="G341">
        <v>16800</v>
      </c>
      <c r="H341">
        <v>62</v>
      </c>
      <c r="I341">
        <v>15165</v>
      </c>
      <c r="J341">
        <v>191</v>
      </c>
      <c r="K341">
        <v>28</v>
      </c>
      <c r="Y341">
        <v>14</v>
      </c>
      <c r="AA341">
        <v>943</v>
      </c>
      <c r="AQ341">
        <v>4</v>
      </c>
      <c r="AX341">
        <v>93</v>
      </c>
      <c r="AZ341">
        <v>4</v>
      </c>
      <c r="BD341">
        <v>6</v>
      </c>
      <c r="BN341">
        <v>4</v>
      </c>
      <c r="BR341">
        <v>3</v>
      </c>
      <c r="BY341">
        <v>5</v>
      </c>
      <c r="CI341">
        <v>12</v>
      </c>
      <c r="CR341">
        <v>16</v>
      </c>
      <c r="CY341">
        <v>16</v>
      </c>
      <c r="DB341">
        <v>15</v>
      </c>
      <c r="DC341">
        <v>10</v>
      </c>
      <c r="DD341">
        <v>40</v>
      </c>
      <c r="DG341">
        <v>11</v>
      </c>
      <c r="DO341">
        <v>4</v>
      </c>
      <c r="DQ341">
        <v>6</v>
      </c>
      <c r="ED341">
        <v>12</v>
      </c>
      <c r="EE341">
        <v>5</v>
      </c>
      <c r="EF341">
        <v>5</v>
      </c>
      <c r="EI341">
        <v>3</v>
      </c>
      <c r="EL341">
        <v>6</v>
      </c>
      <c r="FW341">
        <v>19</v>
      </c>
    </row>
    <row r="342" spans="1:265">
      <c r="A342" t="s">
        <v>1142</v>
      </c>
      <c r="B342" t="s">
        <v>354</v>
      </c>
      <c r="C342" t="s">
        <v>1140</v>
      </c>
      <c r="D342" t="s">
        <v>1143</v>
      </c>
      <c r="E342" s="15" t="str">
        <f t="shared" si="10"/>
        <v>Russians</v>
      </c>
      <c r="F342" s="15">
        <f t="shared" si="11"/>
        <v>0.94252290894911284</v>
      </c>
      <c r="G342">
        <v>25645</v>
      </c>
      <c r="H342">
        <v>111</v>
      </c>
      <c r="I342">
        <v>24171</v>
      </c>
      <c r="J342">
        <v>163</v>
      </c>
      <c r="K342">
        <v>43</v>
      </c>
      <c r="Y342">
        <v>3</v>
      </c>
      <c r="AA342">
        <v>550</v>
      </c>
      <c r="AD342">
        <v>4</v>
      </c>
      <c r="AQ342">
        <v>10</v>
      </c>
      <c r="AX342">
        <v>57</v>
      </c>
      <c r="BM342">
        <v>6</v>
      </c>
      <c r="BQ342">
        <v>3</v>
      </c>
      <c r="BZ342">
        <v>5</v>
      </c>
      <c r="CI342">
        <v>14</v>
      </c>
      <c r="CR342">
        <v>11</v>
      </c>
      <c r="CY342">
        <v>56</v>
      </c>
      <c r="DB342">
        <v>11</v>
      </c>
      <c r="DC342">
        <v>31</v>
      </c>
      <c r="DD342">
        <v>44</v>
      </c>
      <c r="DF342">
        <v>6</v>
      </c>
      <c r="DG342">
        <v>52</v>
      </c>
      <c r="DN342">
        <v>12</v>
      </c>
      <c r="DO342">
        <v>81</v>
      </c>
      <c r="DQ342">
        <v>5</v>
      </c>
      <c r="DV342">
        <v>5</v>
      </c>
      <c r="DW342">
        <v>8</v>
      </c>
      <c r="ED342">
        <v>16</v>
      </c>
      <c r="EH342">
        <v>7</v>
      </c>
      <c r="EL342">
        <v>5</v>
      </c>
      <c r="FW342">
        <v>37</v>
      </c>
    </row>
    <row r="343" spans="1:265">
      <c r="A343" t="s">
        <v>1144</v>
      </c>
      <c r="B343" t="s">
        <v>354</v>
      </c>
      <c r="C343" t="s">
        <v>1140</v>
      </c>
      <c r="D343" t="s">
        <v>1145</v>
      </c>
      <c r="E343" s="15" t="str">
        <f t="shared" si="10"/>
        <v>Russians</v>
      </c>
      <c r="F343" s="15">
        <f t="shared" si="11"/>
        <v>0.93132343564987707</v>
      </c>
      <c r="G343">
        <v>10979</v>
      </c>
      <c r="H343">
        <v>156</v>
      </c>
      <c r="I343">
        <v>10225</v>
      </c>
      <c r="J343">
        <v>104</v>
      </c>
      <c r="K343">
        <v>5</v>
      </c>
      <c r="M343">
        <v>4</v>
      </c>
      <c r="AA343">
        <v>229</v>
      </c>
      <c r="AQ343">
        <v>13</v>
      </c>
      <c r="AX343">
        <v>5</v>
      </c>
      <c r="BN343">
        <v>14</v>
      </c>
      <c r="BQ343">
        <v>5</v>
      </c>
      <c r="CR343">
        <v>40</v>
      </c>
      <c r="CY343">
        <v>12</v>
      </c>
      <c r="DG343">
        <v>5</v>
      </c>
      <c r="DN343">
        <v>4</v>
      </c>
      <c r="ED343">
        <v>9</v>
      </c>
      <c r="EL343">
        <v>4</v>
      </c>
      <c r="GA343">
        <v>121</v>
      </c>
    </row>
    <row r="344" spans="1:265">
      <c r="A344" t="s">
        <v>1146</v>
      </c>
      <c r="B344" t="s">
        <v>354</v>
      </c>
      <c r="C344" t="s">
        <v>1140</v>
      </c>
      <c r="D344" t="s">
        <v>1147</v>
      </c>
      <c r="E344" s="15" t="str">
        <f t="shared" si="10"/>
        <v>Russians</v>
      </c>
      <c r="F344" s="15">
        <f t="shared" si="11"/>
        <v>0.95291631197346405</v>
      </c>
      <c r="G344">
        <v>34067</v>
      </c>
      <c r="H344">
        <v>110</v>
      </c>
      <c r="I344">
        <v>32463</v>
      </c>
      <c r="J344">
        <v>265</v>
      </c>
      <c r="K344">
        <v>55</v>
      </c>
      <c r="L344">
        <v>14</v>
      </c>
      <c r="M344">
        <v>4</v>
      </c>
      <c r="Y344">
        <v>10</v>
      </c>
      <c r="Z344">
        <v>5</v>
      </c>
      <c r="AA344">
        <v>504</v>
      </c>
      <c r="AQ344">
        <v>17</v>
      </c>
      <c r="AX344">
        <v>63</v>
      </c>
      <c r="AZ344">
        <v>8</v>
      </c>
      <c r="BD344">
        <v>8</v>
      </c>
      <c r="BM344">
        <v>10</v>
      </c>
      <c r="BN344">
        <v>3</v>
      </c>
      <c r="BP344">
        <v>7</v>
      </c>
      <c r="BV344">
        <v>4</v>
      </c>
      <c r="CF344">
        <v>3</v>
      </c>
      <c r="CH344">
        <v>5</v>
      </c>
      <c r="CI344">
        <v>32</v>
      </c>
      <c r="CR344">
        <v>71</v>
      </c>
      <c r="CY344">
        <v>102</v>
      </c>
      <c r="DA344">
        <v>7</v>
      </c>
      <c r="DB344">
        <v>33</v>
      </c>
      <c r="DC344">
        <v>22</v>
      </c>
      <c r="DD344">
        <v>62</v>
      </c>
      <c r="DF344">
        <v>3</v>
      </c>
      <c r="DG344">
        <v>24</v>
      </c>
      <c r="DI344">
        <v>4</v>
      </c>
      <c r="DN344">
        <v>7</v>
      </c>
      <c r="DO344">
        <v>31</v>
      </c>
      <c r="DP344">
        <v>3</v>
      </c>
      <c r="DW344">
        <v>22</v>
      </c>
      <c r="ED344">
        <v>12</v>
      </c>
      <c r="EE344">
        <v>3</v>
      </c>
      <c r="FB344">
        <v>6</v>
      </c>
      <c r="FW344">
        <v>19</v>
      </c>
    </row>
    <row r="345" spans="1:265">
      <c r="A345" t="s">
        <v>1148</v>
      </c>
      <c r="B345" t="s">
        <v>354</v>
      </c>
      <c r="C345" t="s">
        <v>1140</v>
      </c>
      <c r="D345" t="s">
        <v>1149</v>
      </c>
      <c r="E345" s="15" t="str">
        <f t="shared" si="10"/>
        <v>Russians</v>
      </c>
      <c r="F345" s="15">
        <f t="shared" si="11"/>
        <v>0.87061040184517424</v>
      </c>
      <c r="G345">
        <v>30783</v>
      </c>
      <c r="H345">
        <v>136</v>
      </c>
      <c r="I345">
        <v>26800</v>
      </c>
      <c r="J345">
        <v>1111</v>
      </c>
      <c r="K345">
        <v>67</v>
      </c>
      <c r="L345">
        <v>4</v>
      </c>
      <c r="M345">
        <v>11</v>
      </c>
      <c r="Y345">
        <v>6</v>
      </c>
      <c r="AA345">
        <v>1605</v>
      </c>
      <c r="AD345">
        <v>3</v>
      </c>
      <c r="AQ345">
        <v>28</v>
      </c>
      <c r="AX345">
        <v>82</v>
      </c>
      <c r="BM345">
        <v>19</v>
      </c>
      <c r="BN345">
        <v>8</v>
      </c>
      <c r="BP345">
        <v>6</v>
      </c>
      <c r="BQ345">
        <v>7</v>
      </c>
      <c r="CB345">
        <v>5</v>
      </c>
      <c r="CH345">
        <v>10</v>
      </c>
      <c r="CR345">
        <v>3</v>
      </c>
      <c r="CY345">
        <v>70</v>
      </c>
      <c r="DA345">
        <v>12</v>
      </c>
      <c r="DB345">
        <v>50</v>
      </c>
      <c r="DC345">
        <v>458</v>
      </c>
      <c r="DD345">
        <v>83</v>
      </c>
      <c r="DG345">
        <v>35</v>
      </c>
      <c r="DN345">
        <v>5</v>
      </c>
      <c r="DO345">
        <v>19</v>
      </c>
      <c r="DQ345">
        <v>5</v>
      </c>
      <c r="DS345">
        <v>9</v>
      </c>
      <c r="DW345">
        <v>6</v>
      </c>
      <c r="ED345">
        <v>24</v>
      </c>
      <c r="EE345">
        <v>13</v>
      </c>
      <c r="EF345">
        <v>4</v>
      </c>
      <c r="EH345">
        <v>6</v>
      </c>
      <c r="EL345">
        <v>5</v>
      </c>
      <c r="FW345">
        <v>3</v>
      </c>
      <c r="GA345">
        <v>8</v>
      </c>
    </row>
    <row r="346" spans="1:265">
      <c r="A346" t="s">
        <v>1150</v>
      </c>
      <c r="B346" t="s">
        <v>354</v>
      </c>
      <c r="C346" t="s">
        <v>1140</v>
      </c>
      <c r="D346" t="s">
        <v>1151</v>
      </c>
      <c r="E346" s="15" t="str">
        <f t="shared" si="10"/>
        <v>Russians</v>
      </c>
      <c r="F346" s="15">
        <f t="shared" si="11"/>
        <v>0.67505397774456066</v>
      </c>
      <c r="G346">
        <v>12042</v>
      </c>
      <c r="H346">
        <v>48</v>
      </c>
      <c r="I346">
        <v>8129</v>
      </c>
      <c r="J346">
        <v>1815</v>
      </c>
      <c r="K346">
        <v>21</v>
      </c>
      <c r="Y346">
        <v>4</v>
      </c>
      <c r="Z346">
        <v>3</v>
      </c>
      <c r="AA346">
        <v>670</v>
      </c>
      <c r="AQ346">
        <v>6</v>
      </c>
      <c r="AX346">
        <v>45</v>
      </c>
      <c r="CI346">
        <v>6</v>
      </c>
      <c r="CR346">
        <v>4</v>
      </c>
      <c r="CY346">
        <v>30</v>
      </c>
      <c r="DA346">
        <v>3</v>
      </c>
      <c r="DB346">
        <v>6</v>
      </c>
      <c r="DC346">
        <v>1147</v>
      </c>
      <c r="DD346">
        <v>4</v>
      </c>
      <c r="DE346">
        <v>4</v>
      </c>
      <c r="DG346">
        <v>7</v>
      </c>
      <c r="DN346">
        <v>5</v>
      </c>
      <c r="DV346">
        <v>3</v>
      </c>
      <c r="ED346">
        <v>3</v>
      </c>
      <c r="EE346">
        <v>9</v>
      </c>
      <c r="EG346">
        <v>6</v>
      </c>
      <c r="EH346">
        <v>3</v>
      </c>
      <c r="EL346">
        <v>4</v>
      </c>
      <c r="FW346">
        <v>9</v>
      </c>
      <c r="GA346">
        <v>38</v>
      </c>
    </row>
    <row r="347" spans="1:265">
      <c r="A347" t="s">
        <v>1152</v>
      </c>
      <c r="B347" t="s">
        <v>354</v>
      </c>
      <c r="C347" t="s">
        <v>1140</v>
      </c>
      <c r="D347" t="s">
        <v>1153</v>
      </c>
      <c r="E347" s="15" t="str">
        <f t="shared" si="10"/>
        <v>Russians</v>
      </c>
      <c r="F347" s="15">
        <f t="shared" si="11"/>
        <v>0.94600985221674871</v>
      </c>
      <c r="G347">
        <v>10150</v>
      </c>
      <c r="H347">
        <v>171</v>
      </c>
      <c r="I347">
        <v>9602</v>
      </c>
      <c r="J347">
        <v>48</v>
      </c>
      <c r="K347">
        <v>19</v>
      </c>
      <c r="L347">
        <v>3</v>
      </c>
      <c r="AA347">
        <v>134</v>
      </c>
      <c r="AQ347">
        <v>4</v>
      </c>
      <c r="AX347">
        <v>17</v>
      </c>
      <c r="BM347">
        <v>4</v>
      </c>
      <c r="CR347">
        <v>33</v>
      </c>
      <c r="CY347">
        <v>22</v>
      </c>
      <c r="DA347">
        <v>6</v>
      </c>
      <c r="DB347">
        <v>8</v>
      </c>
      <c r="DD347">
        <v>31</v>
      </c>
      <c r="DG347">
        <v>10</v>
      </c>
      <c r="DO347">
        <v>15</v>
      </c>
      <c r="DQ347">
        <v>7</v>
      </c>
      <c r="DW347">
        <v>4</v>
      </c>
      <c r="EE347">
        <v>9</v>
      </c>
      <c r="EJ347">
        <v>3</v>
      </c>
    </row>
    <row r="348" spans="1:265">
      <c r="A348" t="s">
        <v>1154</v>
      </c>
      <c r="B348" t="s">
        <v>354</v>
      </c>
      <c r="C348" t="s">
        <v>1140</v>
      </c>
      <c r="D348" t="s">
        <v>1155</v>
      </c>
      <c r="E348" s="15" t="str">
        <f t="shared" si="10"/>
        <v>Russians</v>
      </c>
      <c r="F348" s="15">
        <f t="shared" si="11"/>
        <v>0.96271378779281835</v>
      </c>
      <c r="G348">
        <v>12337</v>
      </c>
      <c r="H348">
        <v>69</v>
      </c>
      <c r="I348">
        <v>11877</v>
      </c>
      <c r="J348">
        <v>57</v>
      </c>
      <c r="K348">
        <v>18</v>
      </c>
      <c r="L348">
        <v>6</v>
      </c>
      <c r="Z348">
        <v>3</v>
      </c>
      <c r="AA348">
        <v>88</v>
      </c>
      <c r="AQ348">
        <v>3</v>
      </c>
      <c r="BM348">
        <v>3</v>
      </c>
      <c r="BN348">
        <v>11</v>
      </c>
      <c r="BQ348">
        <v>3</v>
      </c>
      <c r="BT348">
        <v>6</v>
      </c>
      <c r="CH348">
        <v>5</v>
      </c>
      <c r="CR348">
        <v>3</v>
      </c>
      <c r="CY348">
        <v>9</v>
      </c>
      <c r="DB348">
        <v>6</v>
      </c>
      <c r="DC348">
        <v>114</v>
      </c>
      <c r="DD348">
        <v>9</v>
      </c>
      <c r="DG348">
        <v>4</v>
      </c>
      <c r="DN348">
        <v>5</v>
      </c>
      <c r="DO348">
        <v>4</v>
      </c>
      <c r="ED348">
        <v>5</v>
      </c>
      <c r="EE348">
        <v>3</v>
      </c>
    </row>
    <row r="349" spans="1:265">
      <c r="A349" t="s">
        <v>1156</v>
      </c>
      <c r="B349" t="s">
        <v>354</v>
      </c>
      <c r="C349" t="s">
        <v>1140</v>
      </c>
      <c r="D349" t="s">
        <v>1157</v>
      </c>
      <c r="E349" s="15" t="str">
        <f t="shared" si="10"/>
        <v>Russians</v>
      </c>
      <c r="F349" s="15">
        <f t="shared" si="11"/>
        <v>0.83422568620806503</v>
      </c>
      <c r="G349">
        <v>29510</v>
      </c>
      <c r="H349">
        <v>867</v>
      </c>
      <c r="I349">
        <v>24618</v>
      </c>
      <c r="J349">
        <v>226</v>
      </c>
      <c r="K349">
        <v>49</v>
      </c>
      <c r="M349">
        <v>4</v>
      </c>
      <c r="Y349">
        <v>5</v>
      </c>
      <c r="AA349">
        <v>418</v>
      </c>
      <c r="AQ349">
        <v>11</v>
      </c>
      <c r="AX349">
        <v>49</v>
      </c>
      <c r="AZ349">
        <v>9</v>
      </c>
      <c r="BM349">
        <v>11</v>
      </c>
      <c r="BN349">
        <v>6</v>
      </c>
      <c r="BP349">
        <v>5</v>
      </c>
      <c r="BT349">
        <v>12</v>
      </c>
      <c r="BU349">
        <v>4</v>
      </c>
      <c r="CB349">
        <v>3</v>
      </c>
      <c r="CI349">
        <v>20</v>
      </c>
      <c r="CR349">
        <v>110</v>
      </c>
      <c r="CY349">
        <v>76</v>
      </c>
      <c r="DA349">
        <v>14</v>
      </c>
      <c r="DB349">
        <v>10</v>
      </c>
      <c r="DC349">
        <v>38</v>
      </c>
      <c r="DD349">
        <v>78</v>
      </c>
      <c r="DG349">
        <v>25</v>
      </c>
      <c r="DH349">
        <v>3</v>
      </c>
      <c r="DO349">
        <v>12</v>
      </c>
      <c r="DQ349">
        <v>5</v>
      </c>
      <c r="DV349">
        <v>3</v>
      </c>
      <c r="ED349">
        <v>13</v>
      </c>
      <c r="EE349">
        <v>3</v>
      </c>
      <c r="EF349">
        <v>7</v>
      </c>
      <c r="EG349">
        <v>5</v>
      </c>
      <c r="EY349">
        <v>8</v>
      </c>
      <c r="FD349">
        <v>3</v>
      </c>
      <c r="FW349">
        <v>14</v>
      </c>
    </row>
    <row r="350" spans="1:265">
      <c r="A350" t="s">
        <v>1158</v>
      </c>
      <c r="B350" t="s">
        <v>354</v>
      </c>
      <c r="C350" t="s">
        <v>1140</v>
      </c>
      <c r="D350" t="s">
        <v>1159</v>
      </c>
      <c r="E350" s="15" t="str">
        <f t="shared" si="10"/>
        <v>Russians</v>
      </c>
      <c r="F350" s="15">
        <f t="shared" si="11"/>
        <v>0.92702422083385549</v>
      </c>
      <c r="G350">
        <v>670332</v>
      </c>
      <c r="H350">
        <v>13062</v>
      </c>
      <c r="I350">
        <v>621414</v>
      </c>
      <c r="J350">
        <v>5264</v>
      </c>
      <c r="K350">
        <v>1246</v>
      </c>
      <c r="L350">
        <v>172</v>
      </c>
      <c r="M350">
        <v>44</v>
      </c>
      <c r="N350">
        <v>3</v>
      </c>
      <c r="O350">
        <v>3</v>
      </c>
      <c r="P350">
        <v>6</v>
      </c>
      <c r="Q350">
        <v>6</v>
      </c>
      <c r="R350">
        <v>6</v>
      </c>
      <c r="Y350">
        <v>105</v>
      </c>
      <c r="Z350">
        <v>45</v>
      </c>
      <c r="AA350">
        <v>6107</v>
      </c>
      <c r="AB350">
        <v>6</v>
      </c>
      <c r="AC350">
        <v>3</v>
      </c>
      <c r="AJ350">
        <v>3</v>
      </c>
      <c r="AQ350">
        <v>230</v>
      </c>
      <c r="AR350">
        <v>4</v>
      </c>
      <c r="AS350">
        <v>5</v>
      </c>
      <c r="AT350">
        <v>6</v>
      </c>
      <c r="AX350">
        <v>2663</v>
      </c>
      <c r="AZ350">
        <v>63</v>
      </c>
      <c r="BA350">
        <v>5</v>
      </c>
      <c r="BD350">
        <v>526</v>
      </c>
      <c r="BK350">
        <v>9</v>
      </c>
      <c r="BL350">
        <v>6</v>
      </c>
      <c r="BM350">
        <v>235</v>
      </c>
      <c r="BN350">
        <v>132</v>
      </c>
      <c r="BP350">
        <v>39</v>
      </c>
      <c r="BQ350">
        <v>102</v>
      </c>
      <c r="BR350">
        <v>33</v>
      </c>
      <c r="BS350">
        <v>10</v>
      </c>
      <c r="BT350">
        <v>40</v>
      </c>
      <c r="BU350">
        <v>10</v>
      </c>
      <c r="BX350">
        <v>4</v>
      </c>
      <c r="BZ350">
        <v>11</v>
      </c>
      <c r="CB350">
        <v>7</v>
      </c>
      <c r="CD350">
        <v>4</v>
      </c>
      <c r="CF350">
        <v>23</v>
      </c>
      <c r="CH350">
        <v>106</v>
      </c>
      <c r="CI350">
        <v>638</v>
      </c>
      <c r="CL350">
        <v>89</v>
      </c>
      <c r="CM350">
        <v>3</v>
      </c>
      <c r="CN350">
        <v>6</v>
      </c>
      <c r="CO350">
        <v>4</v>
      </c>
      <c r="CR350">
        <v>183</v>
      </c>
      <c r="CT350">
        <v>9</v>
      </c>
      <c r="CV350">
        <v>5</v>
      </c>
      <c r="CY350">
        <v>1525</v>
      </c>
      <c r="DA350">
        <v>95</v>
      </c>
      <c r="DB350">
        <v>659</v>
      </c>
      <c r="DC350">
        <v>970</v>
      </c>
      <c r="DD350">
        <v>1447</v>
      </c>
      <c r="DF350">
        <v>13</v>
      </c>
      <c r="DG350">
        <v>1002</v>
      </c>
      <c r="DH350">
        <v>379</v>
      </c>
      <c r="DI350">
        <v>29</v>
      </c>
      <c r="DK350">
        <v>14</v>
      </c>
      <c r="DN350">
        <v>109</v>
      </c>
      <c r="DO350">
        <v>703</v>
      </c>
      <c r="DP350">
        <v>20</v>
      </c>
      <c r="DQ350">
        <v>44</v>
      </c>
      <c r="DR350">
        <v>7</v>
      </c>
      <c r="DS350">
        <v>17</v>
      </c>
      <c r="DV350">
        <v>51</v>
      </c>
      <c r="DW350">
        <v>58</v>
      </c>
      <c r="DX350">
        <v>6</v>
      </c>
      <c r="ED350">
        <v>538</v>
      </c>
      <c r="EE350">
        <v>147</v>
      </c>
      <c r="EF350">
        <v>94</v>
      </c>
      <c r="EG350">
        <v>23</v>
      </c>
      <c r="EH350">
        <v>10</v>
      </c>
      <c r="EI350">
        <v>7</v>
      </c>
      <c r="EJ350">
        <v>6</v>
      </c>
      <c r="EK350">
        <v>9</v>
      </c>
      <c r="EL350">
        <v>58</v>
      </c>
      <c r="EN350">
        <v>3</v>
      </c>
      <c r="EO350">
        <v>3</v>
      </c>
      <c r="EY350">
        <v>50</v>
      </c>
      <c r="EZ350">
        <v>9</v>
      </c>
      <c r="FB350">
        <v>16</v>
      </c>
      <c r="FD350">
        <v>8</v>
      </c>
      <c r="FM350">
        <v>6</v>
      </c>
      <c r="FS350">
        <v>3</v>
      </c>
      <c r="FU350">
        <v>3</v>
      </c>
      <c r="FW350">
        <v>298</v>
      </c>
      <c r="FZ350">
        <v>286</v>
      </c>
      <c r="GA350">
        <v>6</v>
      </c>
      <c r="GE350">
        <v>80</v>
      </c>
      <c r="HC350">
        <v>6</v>
      </c>
      <c r="JA350">
        <v>42</v>
      </c>
      <c r="JD350">
        <v>11</v>
      </c>
      <c r="JE350">
        <v>61</v>
      </c>
    </row>
    <row r="351" spans="1:265">
      <c r="A351" t="s">
        <v>1160</v>
      </c>
      <c r="B351" t="s">
        <v>354</v>
      </c>
      <c r="C351" t="s">
        <v>1140</v>
      </c>
      <c r="D351" t="s">
        <v>1161</v>
      </c>
      <c r="E351" s="15" t="str">
        <f t="shared" si="10"/>
        <v>Russians</v>
      </c>
      <c r="F351" s="15">
        <f t="shared" si="11"/>
        <v>0.94720687538367099</v>
      </c>
      <c r="G351">
        <v>14661</v>
      </c>
      <c r="H351">
        <v>81</v>
      </c>
      <c r="I351">
        <v>13887</v>
      </c>
      <c r="J351">
        <v>121</v>
      </c>
      <c r="K351">
        <v>24</v>
      </c>
      <c r="L351">
        <v>7</v>
      </c>
      <c r="M351">
        <v>4</v>
      </c>
      <c r="AA351">
        <v>189</v>
      </c>
      <c r="AQ351">
        <v>11</v>
      </c>
      <c r="AX351">
        <v>63</v>
      </c>
      <c r="AZ351">
        <v>3</v>
      </c>
      <c r="BD351">
        <v>4</v>
      </c>
      <c r="BP351">
        <v>5</v>
      </c>
      <c r="CI351">
        <v>28</v>
      </c>
      <c r="CY351">
        <v>40</v>
      </c>
      <c r="DB351">
        <v>6</v>
      </c>
      <c r="DC351">
        <v>7</v>
      </c>
      <c r="DD351">
        <v>46</v>
      </c>
      <c r="DG351">
        <v>34</v>
      </c>
      <c r="DN351">
        <v>9</v>
      </c>
      <c r="DO351">
        <v>21</v>
      </c>
      <c r="DP351">
        <v>7</v>
      </c>
      <c r="DV351">
        <v>3</v>
      </c>
      <c r="DW351">
        <v>5</v>
      </c>
      <c r="ED351">
        <v>10</v>
      </c>
      <c r="EE351">
        <v>4</v>
      </c>
      <c r="EH351">
        <v>5</v>
      </c>
      <c r="FW351">
        <v>14</v>
      </c>
    </row>
    <row r="352" spans="1:265">
      <c r="A352" t="s">
        <v>1162</v>
      </c>
      <c r="B352" t="s">
        <v>354</v>
      </c>
      <c r="C352" t="s">
        <v>1140</v>
      </c>
      <c r="D352" t="s">
        <v>1163</v>
      </c>
      <c r="E352" s="15" t="str">
        <f t="shared" si="10"/>
        <v>Russians</v>
      </c>
      <c r="F352" s="15">
        <f t="shared" si="11"/>
        <v>0.9223993288590604</v>
      </c>
      <c r="G352">
        <v>219328</v>
      </c>
      <c r="H352">
        <v>5823</v>
      </c>
      <c r="I352">
        <v>202308</v>
      </c>
      <c r="J352">
        <v>1611</v>
      </c>
      <c r="K352">
        <v>410</v>
      </c>
      <c r="L352">
        <v>42</v>
      </c>
      <c r="M352">
        <v>10</v>
      </c>
      <c r="Y352">
        <v>29</v>
      </c>
      <c r="Z352">
        <v>17</v>
      </c>
      <c r="AA352">
        <v>1283</v>
      </c>
      <c r="AQ352">
        <v>73</v>
      </c>
      <c r="AX352">
        <v>542</v>
      </c>
      <c r="AZ352">
        <v>20</v>
      </c>
      <c r="BD352">
        <v>52</v>
      </c>
      <c r="BM352">
        <v>60</v>
      </c>
      <c r="BN352">
        <v>18</v>
      </c>
      <c r="BP352">
        <v>3</v>
      </c>
      <c r="BQ352">
        <v>18</v>
      </c>
      <c r="BR352">
        <v>10</v>
      </c>
      <c r="BT352">
        <v>19</v>
      </c>
      <c r="BU352">
        <v>3</v>
      </c>
      <c r="CB352">
        <v>7</v>
      </c>
      <c r="CE352">
        <v>3</v>
      </c>
      <c r="CH352">
        <v>24</v>
      </c>
      <c r="CI352">
        <v>229</v>
      </c>
      <c r="CJ352">
        <v>11</v>
      </c>
      <c r="CK352">
        <v>5</v>
      </c>
      <c r="CM352">
        <v>3</v>
      </c>
      <c r="CN352">
        <v>4</v>
      </c>
      <c r="CQ352">
        <v>3</v>
      </c>
      <c r="CR352">
        <v>467</v>
      </c>
      <c r="CT352">
        <v>3</v>
      </c>
      <c r="CY352">
        <v>632</v>
      </c>
      <c r="DA352">
        <v>30</v>
      </c>
      <c r="DB352">
        <v>137</v>
      </c>
      <c r="DC352">
        <v>155</v>
      </c>
      <c r="DD352">
        <v>834</v>
      </c>
      <c r="DF352">
        <v>7</v>
      </c>
      <c r="DG352">
        <v>233</v>
      </c>
      <c r="DH352">
        <v>4</v>
      </c>
      <c r="DN352">
        <v>78</v>
      </c>
      <c r="DO352">
        <v>285</v>
      </c>
      <c r="DP352">
        <v>11</v>
      </c>
      <c r="DQ352">
        <v>12</v>
      </c>
      <c r="DR352">
        <v>4</v>
      </c>
      <c r="DS352">
        <v>13</v>
      </c>
      <c r="DV352">
        <v>25</v>
      </c>
      <c r="DW352">
        <v>632</v>
      </c>
      <c r="DX352">
        <v>4</v>
      </c>
      <c r="ED352">
        <v>98</v>
      </c>
      <c r="EE352">
        <v>45</v>
      </c>
      <c r="EF352">
        <v>13</v>
      </c>
      <c r="EG352">
        <v>3</v>
      </c>
      <c r="EH352">
        <v>13</v>
      </c>
      <c r="EI352">
        <v>4</v>
      </c>
      <c r="EK352">
        <v>5</v>
      </c>
      <c r="EL352">
        <v>19</v>
      </c>
      <c r="EO352">
        <v>4</v>
      </c>
      <c r="EY352">
        <v>13</v>
      </c>
      <c r="EZ352">
        <v>4</v>
      </c>
      <c r="FW352">
        <v>63</v>
      </c>
      <c r="FZ352">
        <v>61</v>
      </c>
      <c r="JA352">
        <v>11</v>
      </c>
      <c r="JE352">
        <v>7</v>
      </c>
    </row>
    <row r="353" spans="1:265">
      <c r="A353" t="s">
        <v>1164</v>
      </c>
      <c r="B353" t="s">
        <v>354</v>
      </c>
      <c r="C353" t="s">
        <v>1140</v>
      </c>
      <c r="D353" t="s">
        <v>1165</v>
      </c>
      <c r="E353" s="15" t="str">
        <f t="shared" si="10"/>
        <v>Russians</v>
      </c>
      <c r="F353" s="15">
        <f t="shared" si="11"/>
        <v>0.9214901259281344</v>
      </c>
      <c r="G353">
        <v>70437</v>
      </c>
      <c r="H353">
        <v>1453</v>
      </c>
      <c r="I353">
        <v>64907</v>
      </c>
      <c r="J353">
        <v>617</v>
      </c>
      <c r="K353">
        <v>158</v>
      </c>
      <c r="L353">
        <v>27</v>
      </c>
      <c r="M353">
        <v>7</v>
      </c>
      <c r="Y353">
        <v>3</v>
      </c>
      <c r="Z353">
        <v>6</v>
      </c>
      <c r="AA353">
        <v>704</v>
      </c>
      <c r="AD353">
        <v>5</v>
      </c>
      <c r="AQ353">
        <v>46</v>
      </c>
      <c r="AX353">
        <v>223</v>
      </c>
      <c r="AZ353">
        <v>8</v>
      </c>
      <c r="BD353">
        <v>8</v>
      </c>
      <c r="BM353">
        <v>28</v>
      </c>
      <c r="BN353">
        <v>31</v>
      </c>
      <c r="BQ353">
        <v>3</v>
      </c>
      <c r="BR353">
        <v>5</v>
      </c>
      <c r="BT353">
        <v>5</v>
      </c>
      <c r="BV353">
        <v>4</v>
      </c>
      <c r="BZ353">
        <v>5</v>
      </c>
      <c r="CF353">
        <v>4</v>
      </c>
      <c r="CH353">
        <v>4</v>
      </c>
      <c r="CI353">
        <v>156</v>
      </c>
      <c r="CJ353">
        <v>10</v>
      </c>
      <c r="CR353">
        <v>122</v>
      </c>
      <c r="CY353">
        <v>203</v>
      </c>
      <c r="CZ353">
        <v>3</v>
      </c>
      <c r="DA353">
        <v>18</v>
      </c>
      <c r="DB353">
        <v>74</v>
      </c>
      <c r="DC353">
        <v>41</v>
      </c>
      <c r="DD353">
        <v>45</v>
      </c>
      <c r="DG353">
        <v>86</v>
      </c>
      <c r="DK353">
        <v>6</v>
      </c>
      <c r="DL353">
        <v>6</v>
      </c>
      <c r="DN353">
        <v>3</v>
      </c>
      <c r="DO353">
        <v>21</v>
      </c>
      <c r="DQ353">
        <v>7</v>
      </c>
      <c r="DS353">
        <v>6</v>
      </c>
      <c r="DV353">
        <v>5</v>
      </c>
      <c r="ED353">
        <v>62</v>
      </c>
      <c r="EE353">
        <v>21</v>
      </c>
      <c r="EF353">
        <v>12</v>
      </c>
      <c r="EG353">
        <v>3</v>
      </c>
      <c r="EH353">
        <v>4</v>
      </c>
      <c r="EI353">
        <v>6</v>
      </c>
      <c r="EK353">
        <v>5</v>
      </c>
      <c r="EL353">
        <v>3</v>
      </c>
      <c r="FW353">
        <v>28</v>
      </c>
      <c r="FZ353">
        <v>15</v>
      </c>
      <c r="GA353">
        <v>9</v>
      </c>
    </row>
    <row r="354" spans="1:265">
      <c r="A354" t="s">
        <v>1166</v>
      </c>
      <c r="B354" t="s">
        <v>354</v>
      </c>
      <c r="C354" t="s">
        <v>1140</v>
      </c>
      <c r="D354" t="s">
        <v>1167</v>
      </c>
      <c r="E354" s="15" t="str">
        <f t="shared" si="10"/>
        <v>Russians</v>
      </c>
      <c r="F354" s="15">
        <f t="shared" si="11"/>
        <v>0.8875593529339737</v>
      </c>
      <c r="G354">
        <v>147002</v>
      </c>
      <c r="H354">
        <v>3346</v>
      </c>
      <c r="I354">
        <v>130473</v>
      </c>
      <c r="J354">
        <v>1076</v>
      </c>
      <c r="K354">
        <v>274</v>
      </c>
      <c r="L354">
        <v>27</v>
      </c>
      <c r="M354">
        <v>14</v>
      </c>
      <c r="Y354">
        <v>11</v>
      </c>
      <c r="Z354">
        <v>18</v>
      </c>
      <c r="AA354">
        <v>1357</v>
      </c>
      <c r="AE354">
        <v>3</v>
      </c>
      <c r="AQ354">
        <v>66</v>
      </c>
      <c r="AX354">
        <v>428</v>
      </c>
      <c r="AZ354">
        <v>3</v>
      </c>
      <c r="BD354">
        <v>56</v>
      </c>
      <c r="BM354">
        <v>24</v>
      </c>
      <c r="BN354">
        <v>18</v>
      </c>
      <c r="BQ354">
        <v>4</v>
      </c>
      <c r="BR354">
        <v>8</v>
      </c>
      <c r="BT354">
        <v>13</v>
      </c>
      <c r="BZ354">
        <v>3</v>
      </c>
      <c r="CF354">
        <v>6</v>
      </c>
      <c r="CH354">
        <v>15</v>
      </c>
      <c r="CI354">
        <v>328</v>
      </c>
      <c r="CM354">
        <v>5</v>
      </c>
      <c r="CN354">
        <v>11</v>
      </c>
      <c r="CR354">
        <v>276</v>
      </c>
      <c r="CY354">
        <v>370</v>
      </c>
      <c r="DA354">
        <v>20</v>
      </c>
      <c r="DB354">
        <v>89</v>
      </c>
      <c r="DC354">
        <v>173</v>
      </c>
      <c r="DD354">
        <v>107</v>
      </c>
      <c r="DE354">
        <v>5</v>
      </c>
      <c r="DG354">
        <v>197</v>
      </c>
      <c r="DN354">
        <v>76</v>
      </c>
      <c r="DO354">
        <v>7</v>
      </c>
      <c r="DP354">
        <v>5</v>
      </c>
      <c r="DQ354">
        <v>3</v>
      </c>
      <c r="DR354">
        <v>4</v>
      </c>
      <c r="DS354">
        <v>3</v>
      </c>
      <c r="DV354">
        <v>5</v>
      </c>
      <c r="DW354">
        <v>3</v>
      </c>
      <c r="DZ354">
        <v>3</v>
      </c>
      <c r="ED354">
        <v>82</v>
      </c>
      <c r="EE354">
        <v>31</v>
      </c>
      <c r="EF354">
        <v>30</v>
      </c>
      <c r="EH354">
        <v>5</v>
      </c>
      <c r="EI354">
        <v>6</v>
      </c>
      <c r="EJ354">
        <v>6</v>
      </c>
      <c r="EK354">
        <v>10</v>
      </c>
      <c r="EL354">
        <v>7</v>
      </c>
      <c r="EZ354">
        <v>4</v>
      </c>
      <c r="FD354">
        <v>3</v>
      </c>
      <c r="FW354">
        <v>73</v>
      </c>
      <c r="FZ354">
        <v>34</v>
      </c>
      <c r="GE354">
        <v>11</v>
      </c>
      <c r="JE354">
        <v>4</v>
      </c>
    </row>
    <row r="355" spans="1:265">
      <c r="A355" t="s">
        <v>1168</v>
      </c>
      <c r="B355" t="s">
        <v>354</v>
      </c>
      <c r="C355" t="s">
        <v>1140</v>
      </c>
      <c r="D355" t="s">
        <v>1169</v>
      </c>
      <c r="E355" s="15" t="str">
        <f t="shared" si="10"/>
        <v>Russians</v>
      </c>
      <c r="F355" s="15">
        <f t="shared" si="11"/>
        <v>0.79380045788649234</v>
      </c>
      <c r="G355">
        <v>33196</v>
      </c>
      <c r="H355">
        <v>1928</v>
      </c>
      <c r="I355">
        <v>26351</v>
      </c>
      <c r="J355">
        <v>2157</v>
      </c>
      <c r="K355">
        <v>93</v>
      </c>
      <c r="L355">
        <v>13</v>
      </c>
      <c r="M355">
        <v>12</v>
      </c>
      <c r="Y355">
        <v>13</v>
      </c>
      <c r="Z355">
        <v>5</v>
      </c>
      <c r="AA355">
        <v>1798</v>
      </c>
      <c r="AD355">
        <v>3</v>
      </c>
      <c r="AE355">
        <v>4</v>
      </c>
      <c r="AQ355">
        <v>19</v>
      </c>
      <c r="AR355">
        <v>5</v>
      </c>
      <c r="AX355">
        <v>59</v>
      </c>
      <c r="AZ355">
        <v>3</v>
      </c>
      <c r="BD355">
        <v>3</v>
      </c>
      <c r="BM355">
        <v>9</v>
      </c>
      <c r="BN355">
        <v>5</v>
      </c>
      <c r="BP355">
        <v>8</v>
      </c>
      <c r="BQ355">
        <v>3</v>
      </c>
      <c r="BR355">
        <v>6</v>
      </c>
      <c r="BU355">
        <v>5</v>
      </c>
      <c r="CI355">
        <v>16</v>
      </c>
      <c r="CR355">
        <v>11</v>
      </c>
      <c r="CY355">
        <v>147</v>
      </c>
      <c r="DA355">
        <v>6</v>
      </c>
      <c r="DB355">
        <v>27</v>
      </c>
      <c r="DC355">
        <v>253</v>
      </c>
      <c r="DD355">
        <v>57</v>
      </c>
      <c r="DF355">
        <v>3</v>
      </c>
      <c r="DG355">
        <v>13</v>
      </c>
      <c r="DM355">
        <v>5</v>
      </c>
      <c r="DN355">
        <v>11</v>
      </c>
      <c r="ED355">
        <v>5</v>
      </c>
      <c r="EE355">
        <v>6</v>
      </c>
      <c r="EF355">
        <v>3</v>
      </c>
      <c r="EJ355">
        <v>5</v>
      </c>
      <c r="EL355">
        <v>3</v>
      </c>
      <c r="FB355">
        <v>4</v>
      </c>
      <c r="FW355">
        <v>6</v>
      </c>
    </row>
    <row r="356" spans="1:265">
      <c r="A356" t="s">
        <v>1170</v>
      </c>
      <c r="B356" t="s">
        <v>354</v>
      </c>
      <c r="C356" t="s">
        <v>1140</v>
      </c>
      <c r="D356" t="s">
        <v>1171</v>
      </c>
      <c r="E356" s="15" t="str">
        <f t="shared" si="10"/>
        <v>Russians</v>
      </c>
      <c r="F356" s="15">
        <f t="shared" si="11"/>
        <v>0.78031606106213713</v>
      </c>
      <c r="G356">
        <v>18604</v>
      </c>
      <c r="H356">
        <v>1713</v>
      </c>
      <c r="I356">
        <v>14517</v>
      </c>
      <c r="J356">
        <v>1362</v>
      </c>
      <c r="K356">
        <v>52</v>
      </c>
      <c r="L356">
        <v>5</v>
      </c>
      <c r="M356">
        <v>20</v>
      </c>
      <c r="AA356">
        <v>672</v>
      </c>
      <c r="AQ356">
        <v>8</v>
      </c>
      <c r="AX356">
        <v>10</v>
      </c>
      <c r="BD356">
        <v>7</v>
      </c>
      <c r="BT356">
        <v>3</v>
      </c>
      <c r="BZ356">
        <v>5</v>
      </c>
      <c r="CI356">
        <v>7</v>
      </c>
      <c r="CY356">
        <v>60</v>
      </c>
      <c r="DA356">
        <v>4</v>
      </c>
      <c r="DB356">
        <v>17</v>
      </c>
      <c r="DC356">
        <v>44</v>
      </c>
      <c r="DD356">
        <v>15</v>
      </c>
      <c r="DG356">
        <v>3</v>
      </c>
      <c r="DN356">
        <v>6</v>
      </c>
      <c r="ED356">
        <v>7</v>
      </c>
      <c r="EE356">
        <v>3</v>
      </c>
      <c r="EO356">
        <v>6</v>
      </c>
      <c r="FW356">
        <v>4</v>
      </c>
    </row>
    <row r="357" spans="1:265">
      <c r="A357" t="s">
        <v>1172</v>
      </c>
      <c r="B357" t="s">
        <v>354</v>
      </c>
      <c r="C357" t="s">
        <v>1140</v>
      </c>
      <c r="D357" t="s">
        <v>1173</v>
      </c>
      <c r="E357" s="15" t="str">
        <f t="shared" si="10"/>
        <v>Russians</v>
      </c>
      <c r="F357" s="15">
        <f t="shared" si="11"/>
        <v>0.90068302346216544</v>
      </c>
      <c r="G357">
        <v>48461</v>
      </c>
      <c r="H357">
        <v>2453</v>
      </c>
      <c r="I357">
        <v>43648</v>
      </c>
      <c r="J357">
        <v>448</v>
      </c>
      <c r="K357">
        <v>104</v>
      </c>
      <c r="L357">
        <v>15</v>
      </c>
      <c r="Y357">
        <v>4</v>
      </c>
      <c r="AA357">
        <v>749</v>
      </c>
      <c r="AQ357">
        <v>26</v>
      </c>
      <c r="AR357">
        <v>3</v>
      </c>
      <c r="AX357">
        <v>120</v>
      </c>
      <c r="AZ357">
        <v>8</v>
      </c>
      <c r="BD357">
        <v>6</v>
      </c>
      <c r="BM357">
        <v>11</v>
      </c>
      <c r="BN357">
        <v>7</v>
      </c>
      <c r="BO357">
        <v>6</v>
      </c>
      <c r="BS357">
        <v>4</v>
      </c>
      <c r="BT357">
        <v>11</v>
      </c>
      <c r="CH357">
        <v>3</v>
      </c>
      <c r="CI357">
        <v>7</v>
      </c>
      <c r="CY357">
        <v>183</v>
      </c>
      <c r="DA357">
        <v>16</v>
      </c>
      <c r="DB357">
        <v>69</v>
      </c>
      <c r="DC357">
        <v>23</v>
      </c>
      <c r="DD357">
        <v>34</v>
      </c>
      <c r="DF357">
        <v>5</v>
      </c>
      <c r="DG357">
        <v>42</v>
      </c>
      <c r="DN357">
        <v>20</v>
      </c>
      <c r="DO357">
        <v>41</v>
      </c>
      <c r="DS357">
        <v>9</v>
      </c>
      <c r="DX357">
        <v>5</v>
      </c>
      <c r="ED357">
        <v>130</v>
      </c>
      <c r="EE357">
        <v>26</v>
      </c>
      <c r="EF357">
        <v>13</v>
      </c>
      <c r="EH357">
        <v>8</v>
      </c>
      <c r="EL357">
        <v>16</v>
      </c>
      <c r="FW357">
        <v>16</v>
      </c>
      <c r="FZ357">
        <v>16</v>
      </c>
      <c r="GA357">
        <v>5</v>
      </c>
      <c r="JE357">
        <v>5</v>
      </c>
    </row>
    <row r="358" spans="1:265">
      <c r="A358" t="s">
        <v>1174</v>
      </c>
      <c r="B358" t="s">
        <v>354</v>
      </c>
      <c r="C358" t="s">
        <v>1140</v>
      </c>
      <c r="D358" t="s">
        <v>1175</v>
      </c>
      <c r="E358" s="15" t="str">
        <f t="shared" si="10"/>
        <v>Russians</v>
      </c>
      <c r="F358" s="15">
        <f t="shared" si="11"/>
        <v>0.8864001116460819</v>
      </c>
      <c r="G358">
        <v>14331</v>
      </c>
      <c r="H358">
        <v>105</v>
      </c>
      <c r="I358">
        <v>12703</v>
      </c>
      <c r="J358">
        <v>146</v>
      </c>
      <c r="K358">
        <v>30</v>
      </c>
      <c r="L358">
        <v>4</v>
      </c>
      <c r="AA358">
        <v>516</v>
      </c>
      <c r="AQ358">
        <v>9</v>
      </c>
      <c r="AX358">
        <v>34</v>
      </c>
      <c r="AZ358">
        <v>3</v>
      </c>
      <c r="BD358">
        <v>6</v>
      </c>
      <c r="BN358">
        <v>4</v>
      </c>
      <c r="BQ358">
        <v>3</v>
      </c>
      <c r="BT358">
        <v>4</v>
      </c>
      <c r="CD358">
        <v>3</v>
      </c>
      <c r="CI358">
        <v>11</v>
      </c>
      <c r="CR358">
        <v>46</v>
      </c>
      <c r="CY358">
        <v>33</v>
      </c>
      <c r="DA358">
        <v>3</v>
      </c>
      <c r="DB358">
        <v>10</v>
      </c>
      <c r="DC358">
        <v>11</v>
      </c>
      <c r="DD358">
        <v>19</v>
      </c>
      <c r="DF358">
        <v>6</v>
      </c>
      <c r="DG358">
        <v>30</v>
      </c>
      <c r="DO358">
        <v>5</v>
      </c>
      <c r="DS358">
        <v>3</v>
      </c>
      <c r="DW358">
        <v>4</v>
      </c>
      <c r="ED358">
        <v>14</v>
      </c>
      <c r="EE358">
        <v>8</v>
      </c>
      <c r="EO358">
        <v>3</v>
      </c>
      <c r="FW358">
        <v>7</v>
      </c>
      <c r="FZ358">
        <v>8</v>
      </c>
    </row>
    <row r="359" spans="1:265">
      <c r="A359" t="s">
        <v>1176</v>
      </c>
      <c r="B359" t="s">
        <v>354</v>
      </c>
      <c r="C359" t="s">
        <v>1140</v>
      </c>
      <c r="D359" t="s">
        <v>1177</v>
      </c>
      <c r="E359" s="15" t="str">
        <f t="shared" si="10"/>
        <v>Russians</v>
      </c>
      <c r="F359" s="15">
        <f t="shared" si="11"/>
        <v>0.9387110187110187</v>
      </c>
      <c r="G359">
        <v>12025</v>
      </c>
      <c r="H359">
        <v>51</v>
      </c>
      <c r="I359">
        <v>11288</v>
      </c>
      <c r="J359">
        <v>60</v>
      </c>
      <c r="K359">
        <v>12</v>
      </c>
      <c r="L359">
        <v>6</v>
      </c>
      <c r="Y359">
        <v>3</v>
      </c>
      <c r="AA359">
        <v>368</v>
      </c>
      <c r="AQ359">
        <v>4</v>
      </c>
      <c r="AX359">
        <v>8</v>
      </c>
      <c r="BN359">
        <v>5</v>
      </c>
      <c r="BP359">
        <v>5</v>
      </c>
      <c r="CH359">
        <v>4</v>
      </c>
      <c r="CI359">
        <v>4</v>
      </c>
      <c r="CR359">
        <v>51</v>
      </c>
      <c r="CY359">
        <v>24</v>
      </c>
      <c r="DA359">
        <v>6</v>
      </c>
      <c r="DB359">
        <v>9</v>
      </c>
      <c r="DC359">
        <v>18</v>
      </c>
      <c r="DD359">
        <v>49</v>
      </c>
      <c r="DF359">
        <v>6</v>
      </c>
      <c r="DG359">
        <v>18</v>
      </c>
      <c r="DN359">
        <v>3</v>
      </c>
      <c r="DO359">
        <v>3</v>
      </c>
      <c r="DW359">
        <v>6</v>
      </c>
      <c r="ED359">
        <v>4</v>
      </c>
      <c r="FW359">
        <v>7</v>
      </c>
    </row>
    <row r="360" spans="1:265">
      <c r="A360" t="s">
        <v>1178</v>
      </c>
      <c r="B360" t="s">
        <v>354</v>
      </c>
      <c r="C360" t="s">
        <v>1140</v>
      </c>
      <c r="D360" t="s">
        <v>1179</v>
      </c>
      <c r="E360" s="15" t="str">
        <f t="shared" si="10"/>
        <v>Russians</v>
      </c>
      <c r="F360" s="15">
        <f t="shared" si="11"/>
        <v>0.9338445621082101</v>
      </c>
      <c r="G360">
        <v>16431</v>
      </c>
      <c r="H360">
        <v>87</v>
      </c>
      <c r="I360">
        <v>15344</v>
      </c>
      <c r="J360">
        <v>361</v>
      </c>
      <c r="K360">
        <v>17</v>
      </c>
      <c r="L360">
        <v>3</v>
      </c>
      <c r="M360">
        <v>5</v>
      </c>
      <c r="Y360">
        <v>14</v>
      </c>
      <c r="AA360">
        <v>341</v>
      </c>
      <c r="AQ360">
        <v>12</v>
      </c>
      <c r="AX360">
        <v>43</v>
      </c>
      <c r="AZ360">
        <v>7</v>
      </c>
      <c r="BD360">
        <v>3</v>
      </c>
      <c r="BM360">
        <v>7</v>
      </c>
      <c r="CI360">
        <v>4</v>
      </c>
      <c r="CY360">
        <v>25</v>
      </c>
      <c r="DB360">
        <v>18</v>
      </c>
      <c r="DC360">
        <v>86</v>
      </c>
      <c r="DD360">
        <v>14</v>
      </c>
      <c r="DG360">
        <v>20</v>
      </c>
      <c r="DP360">
        <v>6</v>
      </c>
      <c r="DS360">
        <v>3</v>
      </c>
      <c r="ED360">
        <v>13</v>
      </c>
      <c r="EE360">
        <v>11</v>
      </c>
      <c r="EL360">
        <v>4</v>
      </c>
      <c r="EO360">
        <v>6</v>
      </c>
    </row>
    <row r="361" spans="1:265">
      <c r="A361" t="s">
        <v>1180</v>
      </c>
      <c r="B361" t="s">
        <v>354</v>
      </c>
      <c r="C361" t="s">
        <v>1140</v>
      </c>
      <c r="D361" t="s">
        <v>1181</v>
      </c>
      <c r="E361" s="15" t="str">
        <f t="shared" si="10"/>
        <v>Russians</v>
      </c>
      <c r="F361" s="15">
        <f t="shared" si="11"/>
        <v>0.92845021076257728</v>
      </c>
      <c r="G361">
        <v>18267</v>
      </c>
      <c r="H361">
        <v>113</v>
      </c>
      <c r="I361">
        <v>16960</v>
      </c>
      <c r="J361">
        <v>258</v>
      </c>
      <c r="K361">
        <v>53</v>
      </c>
      <c r="L361">
        <v>5</v>
      </c>
      <c r="M361">
        <v>3</v>
      </c>
      <c r="Y361">
        <v>5</v>
      </c>
      <c r="AA361">
        <v>421</v>
      </c>
      <c r="AQ361">
        <v>24</v>
      </c>
      <c r="AX361">
        <v>78</v>
      </c>
      <c r="CB361">
        <v>6</v>
      </c>
      <c r="CI361">
        <v>19</v>
      </c>
      <c r="CY361">
        <v>87</v>
      </c>
      <c r="DB361">
        <v>23</v>
      </c>
      <c r="DC361">
        <v>55</v>
      </c>
      <c r="DD361">
        <v>9</v>
      </c>
      <c r="DG361">
        <v>10</v>
      </c>
      <c r="DO361">
        <v>12</v>
      </c>
      <c r="ED361">
        <v>9</v>
      </c>
      <c r="EE361">
        <v>15</v>
      </c>
      <c r="EF361">
        <v>18</v>
      </c>
      <c r="FI361">
        <v>5</v>
      </c>
      <c r="FW361">
        <v>6</v>
      </c>
      <c r="JA361">
        <v>4</v>
      </c>
    </row>
    <row r="362" spans="1:265">
      <c r="A362" t="s">
        <v>1182</v>
      </c>
      <c r="B362" t="s">
        <v>354</v>
      </c>
      <c r="C362" t="s">
        <v>1140</v>
      </c>
      <c r="D362" t="s">
        <v>1183</v>
      </c>
      <c r="E362" s="15" t="str">
        <f t="shared" si="10"/>
        <v>Russians</v>
      </c>
      <c r="F362" s="15">
        <f t="shared" si="11"/>
        <v>0.93194622636247004</v>
      </c>
      <c r="G362">
        <v>17927</v>
      </c>
      <c r="H362">
        <v>113</v>
      </c>
      <c r="I362">
        <v>16707</v>
      </c>
      <c r="J362">
        <v>193</v>
      </c>
      <c r="K362">
        <v>36</v>
      </c>
      <c r="L362">
        <v>8</v>
      </c>
      <c r="Y362">
        <v>3</v>
      </c>
      <c r="AA362">
        <v>524</v>
      </c>
      <c r="AQ362">
        <v>5</v>
      </c>
      <c r="AX362">
        <v>57</v>
      </c>
      <c r="AZ362">
        <v>5</v>
      </c>
      <c r="BM362">
        <v>7</v>
      </c>
      <c r="BN362">
        <v>6</v>
      </c>
      <c r="BR362">
        <v>4</v>
      </c>
      <c r="BU362">
        <v>3</v>
      </c>
      <c r="CH362">
        <v>4</v>
      </c>
      <c r="CI362">
        <v>11</v>
      </c>
      <c r="CR362">
        <v>7</v>
      </c>
      <c r="CY362">
        <v>49</v>
      </c>
      <c r="DA362">
        <v>6</v>
      </c>
      <c r="DB362">
        <v>45</v>
      </c>
      <c r="DC362">
        <v>17</v>
      </c>
      <c r="DD362">
        <v>15</v>
      </c>
      <c r="DG362">
        <v>19</v>
      </c>
      <c r="DO362">
        <v>4</v>
      </c>
      <c r="DS362">
        <v>3</v>
      </c>
      <c r="DW362">
        <v>5</v>
      </c>
      <c r="ED362">
        <v>16</v>
      </c>
      <c r="EE362">
        <v>9</v>
      </c>
      <c r="EF362">
        <v>3</v>
      </c>
      <c r="EH362">
        <v>3</v>
      </c>
      <c r="EL362">
        <v>4</v>
      </c>
      <c r="FW362">
        <v>3</v>
      </c>
      <c r="FZ362">
        <v>5</v>
      </c>
    </row>
    <row r="363" spans="1:265">
      <c r="A363" t="s">
        <v>1184</v>
      </c>
      <c r="B363" t="s">
        <v>354</v>
      </c>
      <c r="C363" t="s">
        <v>1140</v>
      </c>
      <c r="D363" t="s">
        <v>1185</v>
      </c>
      <c r="E363" s="15" t="str">
        <f t="shared" si="10"/>
        <v>Russians</v>
      </c>
      <c r="F363" s="15">
        <f t="shared" si="11"/>
        <v>0.95045600197190039</v>
      </c>
      <c r="G363">
        <v>16228</v>
      </c>
      <c r="H363">
        <v>77</v>
      </c>
      <c r="I363">
        <v>15424</v>
      </c>
      <c r="J363">
        <v>71</v>
      </c>
      <c r="K363">
        <v>23</v>
      </c>
      <c r="M363">
        <v>5</v>
      </c>
      <c r="Z363">
        <v>3</v>
      </c>
      <c r="AA363">
        <v>151</v>
      </c>
      <c r="AQ363">
        <v>12</v>
      </c>
      <c r="AX363">
        <v>8</v>
      </c>
      <c r="BM363">
        <v>9</v>
      </c>
      <c r="CR363">
        <v>30</v>
      </c>
      <c r="CY363">
        <v>18</v>
      </c>
      <c r="DA363">
        <v>3</v>
      </c>
      <c r="DB363">
        <v>7</v>
      </c>
      <c r="DC363">
        <v>15</v>
      </c>
      <c r="DD363">
        <v>14</v>
      </c>
      <c r="DG363">
        <v>12</v>
      </c>
      <c r="DO363">
        <v>30</v>
      </c>
      <c r="DQ363">
        <v>3</v>
      </c>
      <c r="DW363">
        <v>281</v>
      </c>
      <c r="ED363">
        <v>14</v>
      </c>
      <c r="EF363">
        <v>4</v>
      </c>
      <c r="FW363">
        <v>6</v>
      </c>
      <c r="JD363">
        <v>6</v>
      </c>
    </row>
    <row r="364" spans="1:265">
      <c r="A364" t="s">
        <v>1186</v>
      </c>
      <c r="B364" t="s">
        <v>354</v>
      </c>
      <c r="C364" t="s">
        <v>1140</v>
      </c>
      <c r="D364" t="s">
        <v>1187</v>
      </c>
      <c r="E364" s="15" t="str">
        <f t="shared" si="10"/>
        <v>Russians</v>
      </c>
      <c r="F364" s="15">
        <f t="shared" si="11"/>
        <v>0.94784686509791705</v>
      </c>
      <c r="G364">
        <v>19251</v>
      </c>
      <c r="H364">
        <v>204</v>
      </c>
      <c r="I364">
        <v>18247</v>
      </c>
      <c r="J364">
        <v>110</v>
      </c>
      <c r="K364">
        <v>18</v>
      </c>
      <c r="L364">
        <v>5</v>
      </c>
      <c r="Y364">
        <v>5</v>
      </c>
      <c r="AA364">
        <v>470</v>
      </c>
      <c r="AQ364">
        <v>6</v>
      </c>
      <c r="AX364">
        <v>32</v>
      </c>
      <c r="BM364">
        <v>6</v>
      </c>
      <c r="BP364">
        <v>3</v>
      </c>
      <c r="CH364">
        <v>9</v>
      </c>
      <c r="CI364">
        <v>5</v>
      </c>
      <c r="CR364">
        <v>8</v>
      </c>
      <c r="CY364">
        <v>20</v>
      </c>
      <c r="DB364">
        <v>9</v>
      </c>
      <c r="DC364">
        <v>4</v>
      </c>
      <c r="DF364">
        <v>4</v>
      </c>
      <c r="DG364">
        <v>16</v>
      </c>
      <c r="DN364">
        <v>5</v>
      </c>
      <c r="DO364">
        <v>4</v>
      </c>
      <c r="ED364">
        <v>8</v>
      </c>
      <c r="EF364">
        <v>4</v>
      </c>
      <c r="EL364">
        <v>4</v>
      </c>
      <c r="FW364">
        <v>5</v>
      </c>
    </row>
    <row r="365" spans="1:265">
      <c r="A365" t="s">
        <v>1188</v>
      </c>
      <c r="B365" t="s">
        <v>354</v>
      </c>
      <c r="C365" t="s">
        <v>1140</v>
      </c>
      <c r="D365" t="s">
        <v>1189</v>
      </c>
      <c r="E365" s="15" t="str">
        <f t="shared" si="10"/>
        <v>Russians</v>
      </c>
      <c r="F365" s="15">
        <f t="shared" si="11"/>
        <v>0.94708432882045834</v>
      </c>
      <c r="G365">
        <v>11301</v>
      </c>
      <c r="H365">
        <v>59</v>
      </c>
      <c r="I365">
        <v>10703</v>
      </c>
      <c r="J365">
        <v>98</v>
      </c>
      <c r="K365">
        <v>28</v>
      </c>
      <c r="Y365">
        <v>5</v>
      </c>
      <c r="AA365">
        <v>254</v>
      </c>
      <c r="AX365">
        <v>19</v>
      </c>
      <c r="AZ365">
        <v>3</v>
      </c>
      <c r="BP365">
        <v>8</v>
      </c>
      <c r="CH365">
        <v>5</v>
      </c>
      <c r="CI365">
        <v>4</v>
      </c>
      <c r="CR365">
        <v>4</v>
      </c>
      <c r="CY365">
        <v>19</v>
      </c>
      <c r="DB365">
        <v>10</v>
      </c>
      <c r="DC365">
        <v>6</v>
      </c>
      <c r="DD365">
        <v>24</v>
      </c>
      <c r="DF365">
        <v>6</v>
      </c>
      <c r="ED365">
        <v>7</v>
      </c>
      <c r="EG365">
        <v>3</v>
      </c>
      <c r="EH365">
        <v>4</v>
      </c>
      <c r="FW365">
        <v>4</v>
      </c>
    </row>
    <row r="366" spans="1:265">
      <c r="A366" t="s">
        <v>1190</v>
      </c>
      <c r="B366" t="s">
        <v>354</v>
      </c>
      <c r="C366" t="s">
        <v>1140</v>
      </c>
      <c r="D366" t="s">
        <v>1191</v>
      </c>
      <c r="E366" s="15" t="str">
        <f t="shared" si="10"/>
        <v>Russians</v>
      </c>
      <c r="F366" s="15">
        <f t="shared" si="11"/>
        <v>0.81343478260869562</v>
      </c>
      <c r="G366">
        <v>23000</v>
      </c>
      <c r="H366">
        <v>453</v>
      </c>
      <c r="I366">
        <v>18709</v>
      </c>
      <c r="J366">
        <v>1219</v>
      </c>
      <c r="K366">
        <v>86</v>
      </c>
      <c r="L366">
        <v>18</v>
      </c>
      <c r="Y366">
        <v>6</v>
      </c>
      <c r="Z366">
        <v>3</v>
      </c>
      <c r="AA366">
        <v>1326</v>
      </c>
      <c r="AQ366">
        <v>15</v>
      </c>
      <c r="AX366">
        <v>79</v>
      </c>
      <c r="BM366">
        <v>11</v>
      </c>
      <c r="BN366">
        <v>5</v>
      </c>
      <c r="CH366">
        <v>5</v>
      </c>
      <c r="CI366">
        <v>51</v>
      </c>
      <c r="CR366">
        <v>56</v>
      </c>
      <c r="CY366">
        <v>281</v>
      </c>
      <c r="DA366">
        <v>9</v>
      </c>
      <c r="DB366">
        <v>65</v>
      </c>
      <c r="DC366">
        <v>412</v>
      </c>
      <c r="DD366">
        <v>54</v>
      </c>
      <c r="DG366">
        <v>42</v>
      </c>
      <c r="ED366">
        <v>7</v>
      </c>
      <c r="EE366">
        <v>4</v>
      </c>
      <c r="EF366">
        <v>5</v>
      </c>
      <c r="EL366">
        <v>8</v>
      </c>
      <c r="FW366">
        <v>28</v>
      </c>
    </row>
    <row r="367" spans="1:265">
      <c r="A367" t="s">
        <v>1192</v>
      </c>
      <c r="B367" t="s">
        <v>354</v>
      </c>
      <c r="C367" t="s">
        <v>1140</v>
      </c>
      <c r="D367" t="s">
        <v>1193</v>
      </c>
      <c r="E367" s="15" t="str">
        <f t="shared" si="10"/>
        <v>Russians</v>
      </c>
      <c r="F367" s="15">
        <f t="shared" si="11"/>
        <v>0.95477931221229351</v>
      </c>
      <c r="G367">
        <v>11079</v>
      </c>
      <c r="H367">
        <v>25</v>
      </c>
      <c r="I367">
        <v>10578</v>
      </c>
      <c r="J367">
        <v>61</v>
      </c>
      <c r="K367">
        <v>12</v>
      </c>
      <c r="AA367">
        <v>235</v>
      </c>
      <c r="AQ367">
        <v>4</v>
      </c>
      <c r="AX367">
        <v>68</v>
      </c>
      <c r="BM367">
        <v>8</v>
      </c>
      <c r="BR367">
        <v>3</v>
      </c>
      <c r="CR367">
        <v>12</v>
      </c>
      <c r="CY367">
        <v>15</v>
      </c>
      <c r="DA367">
        <v>5</v>
      </c>
      <c r="DB367">
        <v>4</v>
      </c>
      <c r="DC367">
        <v>20</v>
      </c>
      <c r="DV367">
        <v>6</v>
      </c>
      <c r="EE367">
        <v>5</v>
      </c>
    </row>
    <row r="368" spans="1:265">
      <c r="A368" t="s">
        <v>1194</v>
      </c>
      <c r="B368" t="s">
        <v>354</v>
      </c>
      <c r="C368" t="s">
        <v>1140</v>
      </c>
      <c r="D368" t="s">
        <v>1195</v>
      </c>
      <c r="E368" s="15" t="str">
        <f t="shared" si="10"/>
        <v>Russians</v>
      </c>
      <c r="F368" s="15">
        <f t="shared" si="11"/>
        <v>0.91450777202072542</v>
      </c>
      <c r="G368">
        <v>13896</v>
      </c>
      <c r="H368">
        <v>92</v>
      </c>
      <c r="I368">
        <v>12708</v>
      </c>
      <c r="J368">
        <v>89</v>
      </c>
      <c r="K368">
        <v>14</v>
      </c>
      <c r="L368">
        <v>4</v>
      </c>
      <c r="M368">
        <v>3</v>
      </c>
      <c r="Z368">
        <v>5</v>
      </c>
      <c r="AA368">
        <v>717</v>
      </c>
      <c r="AQ368">
        <v>9</v>
      </c>
      <c r="AX368">
        <v>60</v>
      </c>
      <c r="BM368">
        <v>4</v>
      </c>
      <c r="BN368">
        <v>24</v>
      </c>
      <c r="CY368">
        <v>25</v>
      </c>
      <c r="DA368">
        <v>5</v>
      </c>
      <c r="DB368">
        <v>11</v>
      </c>
      <c r="DC368">
        <v>9</v>
      </c>
      <c r="DD368">
        <v>16</v>
      </c>
      <c r="DG368">
        <v>4</v>
      </c>
      <c r="DO368">
        <v>12</v>
      </c>
      <c r="DS368">
        <v>18</v>
      </c>
      <c r="ED368">
        <v>6</v>
      </c>
      <c r="EE368">
        <v>9</v>
      </c>
    </row>
    <row r="369" spans="1:183">
      <c r="A369" t="s">
        <v>1196</v>
      </c>
      <c r="B369" t="s">
        <v>354</v>
      </c>
      <c r="C369" t="s">
        <v>1140</v>
      </c>
      <c r="D369" t="s">
        <v>1197</v>
      </c>
      <c r="E369" s="15" t="str">
        <f t="shared" si="10"/>
        <v>Russians</v>
      </c>
      <c r="F369" s="15">
        <f t="shared" si="11"/>
        <v>0.94224155371232043</v>
      </c>
      <c r="G369">
        <v>29658</v>
      </c>
      <c r="H369">
        <v>176</v>
      </c>
      <c r="I369">
        <v>27945</v>
      </c>
      <c r="J369">
        <v>137</v>
      </c>
      <c r="K369">
        <v>45</v>
      </c>
      <c r="L369">
        <v>5</v>
      </c>
      <c r="Y369">
        <v>3</v>
      </c>
      <c r="Z369">
        <v>4</v>
      </c>
      <c r="AA369">
        <v>603</v>
      </c>
      <c r="AQ369">
        <v>20</v>
      </c>
      <c r="AX369">
        <v>151</v>
      </c>
      <c r="AZ369">
        <v>7</v>
      </c>
      <c r="BM369">
        <v>9</v>
      </c>
      <c r="BQ369">
        <v>4</v>
      </c>
      <c r="CH369">
        <v>4</v>
      </c>
      <c r="CR369">
        <v>45</v>
      </c>
      <c r="CY369">
        <v>76</v>
      </c>
      <c r="DA369">
        <v>7</v>
      </c>
      <c r="DB369">
        <v>10</v>
      </c>
      <c r="DC369">
        <v>143</v>
      </c>
      <c r="DD369">
        <v>6</v>
      </c>
      <c r="DG369">
        <v>18</v>
      </c>
      <c r="DN369">
        <v>3</v>
      </c>
      <c r="ED369">
        <v>10</v>
      </c>
      <c r="EE369">
        <v>5</v>
      </c>
      <c r="EM369">
        <v>5</v>
      </c>
      <c r="EZ369">
        <v>3</v>
      </c>
      <c r="FW369">
        <v>12</v>
      </c>
    </row>
    <row r="370" spans="1:183">
      <c r="A370" t="s">
        <v>1198</v>
      </c>
      <c r="B370" t="s">
        <v>354</v>
      </c>
      <c r="C370" t="s">
        <v>1140</v>
      </c>
      <c r="D370" t="s">
        <v>1199</v>
      </c>
      <c r="E370" s="15" t="str">
        <f t="shared" si="10"/>
        <v>Russians</v>
      </c>
      <c r="F370" s="15">
        <f t="shared" si="11"/>
        <v>0.91495814112420981</v>
      </c>
      <c r="G370">
        <v>23412</v>
      </c>
      <c r="H370">
        <v>343</v>
      </c>
      <c r="I370">
        <v>21421</v>
      </c>
      <c r="J370">
        <v>254</v>
      </c>
      <c r="K370">
        <v>45</v>
      </c>
      <c r="L370">
        <v>4</v>
      </c>
      <c r="Y370">
        <v>4</v>
      </c>
      <c r="Z370">
        <v>3</v>
      </c>
      <c r="AA370">
        <v>792</v>
      </c>
      <c r="AQ370">
        <v>10</v>
      </c>
      <c r="AX370">
        <v>51</v>
      </c>
      <c r="AZ370">
        <v>6</v>
      </c>
      <c r="BD370">
        <v>3</v>
      </c>
      <c r="BL370">
        <v>4</v>
      </c>
      <c r="BM370">
        <v>6</v>
      </c>
      <c r="BN370">
        <v>4</v>
      </c>
      <c r="CI370">
        <v>8</v>
      </c>
      <c r="CY370">
        <v>22</v>
      </c>
      <c r="DA370">
        <v>4</v>
      </c>
      <c r="DB370">
        <v>12</v>
      </c>
      <c r="DC370">
        <v>15</v>
      </c>
      <c r="DD370">
        <v>42</v>
      </c>
      <c r="DG370">
        <v>10</v>
      </c>
      <c r="DV370">
        <v>4</v>
      </c>
      <c r="ED370">
        <v>21</v>
      </c>
      <c r="EF370">
        <v>4</v>
      </c>
      <c r="EL370">
        <v>6</v>
      </c>
      <c r="FW370">
        <v>7</v>
      </c>
    </row>
    <row r="371" spans="1:183">
      <c r="A371" t="s">
        <v>1200</v>
      </c>
      <c r="B371" t="s">
        <v>354</v>
      </c>
      <c r="C371" t="s">
        <v>1140</v>
      </c>
      <c r="D371" t="s">
        <v>1201</v>
      </c>
      <c r="E371" s="15" t="str">
        <f t="shared" si="10"/>
        <v>Russians</v>
      </c>
      <c r="F371" s="15">
        <f t="shared" si="11"/>
        <v>0.82834378388571972</v>
      </c>
      <c r="G371">
        <v>21211</v>
      </c>
      <c r="H371">
        <v>83</v>
      </c>
      <c r="I371">
        <v>17570</v>
      </c>
      <c r="J371">
        <v>377</v>
      </c>
      <c r="K371">
        <v>33</v>
      </c>
      <c r="L371">
        <v>15</v>
      </c>
      <c r="M371">
        <v>3</v>
      </c>
      <c r="Y371">
        <v>4</v>
      </c>
      <c r="AA371">
        <v>1059</v>
      </c>
      <c r="AQ371">
        <v>16</v>
      </c>
      <c r="AX371">
        <v>28</v>
      </c>
      <c r="BD371">
        <v>3</v>
      </c>
      <c r="BM371">
        <v>12</v>
      </c>
      <c r="BN371">
        <v>11</v>
      </c>
      <c r="BQ371">
        <v>3</v>
      </c>
      <c r="CI371">
        <v>14</v>
      </c>
      <c r="CR371">
        <v>14</v>
      </c>
      <c r="CY371">
        <v>198</v>
      </c>
      <c r="DA371">
        <v>10</v>
      </c>
      <c r="DB371">
        <v>22</v>
      </c>
      <c r="DC371">
        <v>1333</v>
      </c>
      <c r="DD371">
        <v>105</v>
      </c>
      <c r="DG371">
        <v>48</v>
      </c>
      <c r="ED371">
        <v>34</v>
      </c>
      <c r="EE371">
        <v>12</v>
      </c>
      <c r="EF371">
        <v>5</v>
      </c>
      <c r="EG371">
        <v>3</v>
      </c>
      <c r="EH371">
        <v>7</v>
      </c>
      <c r="EK371">
        <v>5</v>
      </c>
      <c r="EY371">
        <v>3</v>
      </c>
      <c r="FW371">
        <v>18</v>
      </c>
    </row>
    <row r="372" spans="1:183">
      <c r="A372" t="s">
        <v>1202</v>
      </c>
      <c r="B372" t="s">
        <v>354</v>
      </c>
      <c r="C372" t="s">
        <v>1140</v>
      </c>
      <c r="D372" t="s">
        <v>1203</v>
      </c>
      <c r="E372" s="15" t="str">
        <f t="shared" si="10"/>
        <v>Russians</v>
      </c>
      <c r="F372" s="15">
        <f t="shared" si="11"/>
        <v>0.65570522979397783</v>
      </c>
      <c r="G372">
        <v>17668</v>
      </c>
      <c r="H372">
        <v>50</v>
      </c>
      <c r="I372">
        <v>11585</v>
      </c>
      <c r="J372">
        <v>751</v>
      </c>
      <c r="K372">
        <v>90</v>
      </c>
      <c r="L372">
        <v>17</v>
      </c>
      <c r="M372">
        <v>21</v>
      </c>
      <c r="Y372">
        <v>13</v>
      </c>
      <c r="Z372">
        <v>9</v>
      </c>
      <c r="AA372">
        <v>4701</v>
      </c>
      <c r="AQ372">
        <v>28</v>
      </c>
      <c r="AX372">
        <v>64</v>
      </c>
      <c r="AZ372">
        <v>14</v>
      </c>
      <c r="BD372">
        <v>6</v>
      </c>
      <c r="BP372">
        <v>6</v>
      </c>
      <c r="CH372">
        <v>6</v>
      </c>
      <c r="CI372">
        <v>13</v>
      </c>
      <c r="CK372">
        <v>3</v>
      </c>
      <c r="CY372">
        <v>86</v>
      </c>
      <c r="DC372">
        <v>81</v>
      </c>
      <c r="DD372">
        <v>13</v>
      </c>
      <c r="DG372">
        <v>19</v>
      </c>
      <c r="DJ372">
        <v>4</v>
      </c>
      <c r="DK372">
        <v>4</v>
      </c>
      <c r="DO372">
        <v>10</v>
      </c>
      <c r="DR372">
        <v>6</v>
      </c>
      <c r="DV372">
        <v>3</v>
      </c>
      <c r="ED372">
        <v>20</v>
      </c>
      <c r="EE372">
        <v>7</v>
      </c>
      <c r="EF372">
        <v>11</v>
      </c>
      <c r="EH372">
        <v>3</v>
      </c>
      <c r="EL372">
        <v>4</v>
      </c>
      <c r="FW372">
        <v>20</v>
      </c>
      <c r="GA372">
        <v>13</v>
      </c>
    </row>
    <row r="373" spans="1:183">
      <c r="A373" t="s">
        <v>1204</v>
      </c>
      <c r="B373" t="s">
        <v>354</v>
      </c>
      <c r="C373" t="s">
        <v>1140</v>
      </c>
      <c r="D373" t="s">
        <v>1205</v>
      </c>
      <c r="E373" s="15" t="str">
        <f t="shared" si="10"/>
        <v>Russians</v>
      </c>
      <c r="F373" s="15">
        <f t="shared" si="11"/>
        <v>0.95220366270879453</v>
      </c>
      <c r="G373">
        <v>9938</v>
      </c>
      <c r="H373">
        <v>32</v>
      </c>
      <c r="I373">
        <v>9463</v>
      </c>
      <c r="J373">
        <v>65</v>
      </c>
      <c r="K373">
        <v>13</v>
      </c>
      <c r="L373">
        <v>5</v>
      </c>
      <c r="AA373">
        <v>229</v>
      </c>
      <c r="AQ373">
        <v>3</v>
      </c>
      <c r="AX373">
        <v>8</v>
      </c>
      <c r="BM373">
        <v>3</v>
      </c>
      <c r="BQ373">
        <v>6</v>
      </c>
      <c r="CH373">
        <v>3</v>
      </c>
      <c r="CY373">
        <v>16</v>
      </c>
      <c r="DB373">
        <v>3</v>
      </c>
      <c r="DC373">
        <v>16</v>
      </c>
      <c r="DD373">
        <v>10</v>
      </c>
      <c r="DG373">
        <v>3</v>
      </c>
      <c r="DO373">
        <v>3</v>
      </c>
      <c r="DS373">
        <v>4</v>
      </c>
      <c r="ED373">
        <v>8</v>
      </c>
    </row>
    <row r="374" spans="1:183">
      <c r="A374" t="s">
        <v>1206</v>
      </c>
      <c r="B374" t="s">
        <v>354</v>
      </c>
      <c r="C374" t="s">
        <v>1140</v>
      </c>
      <c r="D374" t="s">
        <v>1207</v>
      </c>
      <c r="E374" s="15" t="str">
        <f t="shared" si="10"/>
        <v>Russians</v>
      </c>
      <c r="F374" s="15">
        <f t="shared" si="11"/>
        <v>0.91948518407662372</v>
      </c>
      <c r="G374">
        <v>13364</v>
      </c>
      <c r="H374">
        <v>14</v>
      </c>
      <c r="I374">
        <v>12288</v>
      </c>
      <c r="J374">
        <v>105</v>
      </c>
      <c r="K374">
        <v>30</v>
      </c>
      <c r="L374">
        <v>4</v>
      </c>
      <c r="M374">
        <v>5</v>
      </c>
      <c r="Z374">
        <v>3</v>
      </c>
      <c r="AA374">
        <v>510</v>
      </c>
      <c r="AQ374">
        <v>6</v>
      </c>
      <c r="AX374">
        <v>34</v>
      </c>
      <c r="BM374">
        <v>11</v>
      </c>
      <c r="CI374">
        <v>3</v>
      </c>
      <c r="CR374">
        <v>84</v>
      </c>
      <c r="CY374">
        <v>20</v>
      </c>
      <c r="DB374">
        <v>5</v>
      </c>
      <c r="DC374">
        <v>156</v>
      </c>
      <c r="DD374">
        <v>8</v>
      </c>
      <c r="DE374">
        <v>4</v>
      </c>
      <c r="DG374">
        <v>13</v>
      </c>
      <c r="DQ374">
        <v>5</v>
      </c>
      <c r="ED374">
        <v>3</v>
      </c>
      <c r="EE374">
        <v>3</v>
      </c>
      <c r="EF374">
        <v>3</v>
      </c>
      <c r="EI374">
        <v>3</v>
      </c>
      <c r="FW374">
        <v>7</v>
      </c>
      <c r="FZ374">
        <v>6</v>
      </c>
    </row>
    <row r="375" spans="1:183">
      <c r="A375" t="s">
        <v>1208</v>
      </c>
      <c r="B375" t="s">
        <v>354</v>
      </c>
      <c r="C375" t="s">
        <v>1140</v>
      </c>
      <c r="D375" t="s">
        <v>1209</v>
      </c>
      <c r="E375" s="15" t="str">
        <f t="shared" si="10"/>
        <v>Russians</v>
      </c>
      <c r="F375" s="15">
        <f t="shared" si="11"/>
        <v>0.93490741891388096</v>
      </c>
      <c r="G375">
        <v>40235</v>
      </c>
      <c r="H375">
        <v>146</v>
      </c>
      <c r="I375">
        <v>37616</v>
      </c>
      <c r="J375">
        <v>383</v>
      </c>
      <c r="K375">
        <v>70</v>
      </c>
      <c r="L375">
        <v>4</v>
      </c>
      <c r="M375">
        <v>10</v>
      </c>
      <c r="Y375">
        <v>8</v>
      </c>
      <c r="AA375">
        <v>892</v>
      </c>
      <c r="AQ375">
        <v>9</v>
      </c>
      <c r="AX375">
        <v>148</v>
      </c>
      <c r="BD375">
        <v>5</v>
      </c>
      <c r="BM375">
        <v>16</v>
      </c>
      <c r="BN375">
        <v>27</v>
      </c>
      <c r="BP375">
        <v>6</v>
      </c>
      <c r="BQ375">
        <v>5</v>
      </c>
      <c r="CH375">
        <v>6</v>
      </c>
      <c r="CI375">
        <v>29</v>
      </c>
      <c r="CR375">
        <v>10</v>
      </c>
      <c r="CY375">
        <v>63</v>
      </c>
      <c r="DA375">
        <v>6</v>
      </c>
      <c r="DB375">
        <v>38</v>
      </c>
      <c r="DC375">
        <v>60</v>
      </c>
      <c r="DD375">
        <v>118</v>
      </c>
      <c r="DG375">
        <v>12</v>
      </c>
      <c r="DO375">
        <v>14</v>
      </c>
      <c r="DV375">
        <v>4</v>
      </c>
      <c r="ED375">
        <v>21</v>
      </c>
      <c r="EF375">
        <v>3</v>
      </c>
      <c r="EL375">
        <v>4</v>
      </c>
      <c r="FW375">
        <v>17</v>
      </c>
    </row>
    <row r="376" spans="1:183">
      <c r="A376" t="s">
        <v>1210</v>
      </c>
      <c r="B376" t="s">
        <v>354</v>
      </c>
      <c r="C376" t="s">
        <v>1140</v>
      </c>
      <c r="D376" t="s">
        <v>1211</v>
      </c>
      <c r="E376" s="15" t="str">
        <f t="shared" si="10"/>
        <v>Russians</v>
      </c>
      <c r="F376" s="15">
        <f t="shared" si="11"/>
        <v>0.91500998003992018</v>
      </c>
      <c r="G376">
        <v>50100</v>
      </c>
      <c r="H376">
        <v>820</v>
      </c>
      <c r="I376">
        <v>45842</v>
      </c>
      <c r="J376">
        <v>501</v>
      </c>
      <c r="K376">
        <v>78</v>
      </c>
      <c r="L376">
        <v>13</v>
      </c>
      <c r="P376">
        <v>5</v>
      </c>
      <c r="Y376">
        <v>8</v>
      </c>
      <c r="Z376">
        <v>4</v>
      </c>
      <c r="AA376">
        <v>623</v>
      </c>
      <c r="AQ376">
        <v>69</v>
      </c>
      <c r="AX376">
        <v>256</v>
      </c>
      <c r="BD376">
        <v>3</v>
      </c>
      <c r="BM376">
        <v>9</v>
      </c>
      <c r="BQ376">
        <v>12</v>
      </c>
      <c r="BR376">
        <v>4</v>
      </c>
      <c r="CH376">
        <v>14</v>
      </c>
      <c r="CI376">
        <v>27</v>
      </c>
      <c r="CM376">
        <v>4</v>
      </c>
      <c r="CR376">
        <v>104</v>
      </c>
      <c r="CY376">
        <v>101</v>
      </c>
      <c r="DA376">
        <v>11</v>
      </c>
      <c r="DB376">
        <v>100</v>
      </c>
      <c r="DC376">
        <v>34</v>
      </c>
      <c r="DD376">
        <v>61</v>
      </c>
      <c r="DG376">
        <v>56</v>
      </c>
      <c r="DN376">
        <v>7</v>
      </c>
      <c r="DO376">
        <v>11</v>
      </c>
      <c r="DQ376">
        <v>3</v>
      </c>
      <c r="DR376">
        <v>5</v>
      </c>
      <c r="DV376">
        <v>3</v>
      </c>
      <c r="DW376">
        <v>4</v>
      </c>
      <c r="DX376">
        <v>5</v>
      </c>
      <c r="DY376">
        <v>4</v>
      </c>
      <c r="ED376">
        <v>124</v>
      </c>
      <c r="EE376">
        <v>13</v>
      </c>
      <c r="EF376">
        <v>16</v>
      </c>
      <c r="EH376">
        <v>8</v>
      </c>
      <c r="EK376">
        <v>6</v>
      </c>
      <c r="EL376">
        <v>10</v>
      </c>
      <c r="EY376">
        <v>3</v>
      </c>
      <c r="FW376">
        <v>45</v>
      </c>
      <c r="FZ376">
        <v>3</v>
      </c>
    </row>
    <row r="377" spans="1:183">
      <c r="A377" t="s">
        <v>1212</v>
      </c>
      <c r="B377" t="s">
        <v>354</v>
      </c>
      <c r="C377" t="s">
        <v>1140</v>
      </c>
      <c r="D377" t="s">
        <v>1213</v>
      </c>
      <c r="E377" s="15" t="str">
        <f t="shared" si="10"/>
        <v>Russians</v>
      </c>
      <c r="F377" s="15">
        <f t="shared" si="11"/>
        <v>0.95477911646586344</v>
      </c>
      <c r="G377">
        <v>12450</v>
      </c>
      <c r="H377">
        <v>85</v>
      </c>
      <c r="I377">
        <v>11887</v>
      </c>
      <c r="J377">
        <v>49</v>
      </c>
      <c r="K377">
        <v>23</v>
      </c>
      <c r="L377">
        <v>3</v>
      </c>
      <c r="Y377">
        <v>6</v>
      </c>
      <c r="AA377">
        <v>139</v>
      </c>
      <c r="AQ377">
        <v>3</v>
      </c>
      <c r="AX377">
        <v>11</v>
      </c>
      <c r="CI377">
        <v>6</v>
      </c>
      <c r="CY377">
        <v>13</v>
      </c>
      <c r="DA377">
        <v>3</v>
      </c>
      <c r="DB377">
        <v>11</v>
      </c>
      <c r="DC377">
        <v>145</v>
      </c>
      <c r="DD377">
        <v>8</v>
      </c>
      <c r="DG377">
        <v>7</v>
      </c>
      <c r="DO377">
        <v>5</v>
      </c>
      <c r="EE377">
        <v>7</v>
      </c>
      <c r="FW377">
        <v>4</v>
      </c>
    </row>
    <row r="378" spans="1:183">
      <c r="A378" t="s">
        <v>1214</v>
      </c>
      <c r="B378" t="s">
        <v>354</v>
      </c>
      <c r="C378" t="s">
        <v>1140</v>
      </c>
      <c r="D378" t="s">
        <v>1215</v>
      </c>
      <c r="E378" s="15" t="str">
        <f t="shared" si="10"/>
        <v>Russians</v>
      </c>
      <c r="F378" s="15">
        <f t="shared" si="11"/>
        <v>0.9259319025334839</v>
      </c>
      <c r="G378">
        <v>24788</v>
      </c>
      <c r="H378">
        <v>134</v>
      </c>
      <c r="I378">
        <v>22952</v>
      </c>
      <c r="J378">
        <v>193</v>
      </c>
      <c r="K378">
        <v>50</v>
      </c>
      <c r="L378">
        <v>3</v>
      </c>
      <c r="AA378">
        <v>963</v>
      </c>
      <c r="AQ378">
        <v>8</v>
      </c>
      <c r="AX378">
        <v>73</v>
      </c>
      <c r="BM378">
        <v>8</v>
      </c>
      <c r="BN378">
        <v>16</v>
      </c>
      <c r="BT378">
        <v>3</v>
      </c>
      <c r="CH378">
        <v>4</v>
      </c>
      <c r="CI378">
        <v>4</v>
      </c>
      <c r="CR378">
        <v>84</v>
      </c>
      <c r="CY378">
        <v>39</v>
      </c>
      <c r="DB378">
        <v>5</v>
      </c>
      <c r="DC378">
        <v>15</v>
      </c>
      <c r="DD378">
        <v>44</v>
      </c>
      <c r="DE378">
        <v>3</v>
      </c>
      <c r="DG378">
        <v>21</v>
      </c>
      <c r="DK378">
        <v>5</v>
      </c>
      <c r="DN378">
        <v>5</v>
      </c>
      <c r="ED378">
        <v>14</v>
      </c>
      <c r="EE378">
        <v>4</v>
      </c>
      <c r="EF378">
        <v>6</v>
      </c>
      <c r="EL378">
        <v>6</v>
      </c>
      <c r="EO378">
        <v>3</v>
      </c>
      <c r="FD378">
        <v>3</v>
      </c>
      <c r="FW378">
        <v>19</v>
      </c>
    </row>
    <row r="379" spans="1:183">
      <c r="A379" t="s">
        <v>1216</v>
      </c>
      <c r="B379" t="s">
        <v>354</v>
      </c>
      <c r="C379" t="s">
        <v>1140</v>
      </c>
      <c r="D379" t="s">
        <v>1217</v>
      </c>
      <c r="E379" s="15" t="str">
        <f t="shared" si="10"/>
        <v>Russians</v>
      </c>
      <c r="F379" s="15">
        <f t="shared" si="11"/>
        <v>0.92976098375341021</v>
      </c>
      <c r="G379">
        <v>24559</v>
      </c>
      <c r="H379">
        <v>107</v>
      </c>
      <c r="I379">
        <v>22834</v>
      </c>
      <c r="J379">
        <v>187</v>
      </c>
      <c r="K379">
        <v>65</v>
      </c>
      <c r="L379">
        <v>6</v>
      </c>
      <c r="M379">
        <v>11</v>
      </c>
      <c r="Y379">
        <v>3</v>
      </c>
      <c r="AA379">
        <v>1050</v>
      </c>
      <c r="AQ379">
        <v>11</v>
      </c>
      <c r="AX379">
        <v>11</v>
      </c>
      <c r="BM379">
        <v>3</v>
      </c>
      <c r="BN379">
        <v>4</v>
      </c>
      <c r="BQ379">
        <v>3</v>
      </c>
      <c r="BV379">
        <v>3</v>
      </c>
      <c r="CH379">
        <v>6</v>
      </c>
      <c r="CI379">
        <v>12</v>
      </c>
      <c r="CM379">
        <v>4</v>
      </c>
      <c r="CY379">
        <v>28</v>
      </c>
      <c r="DB379">
        <v>11</v>
      </c>
      <c r="DC379">
        <v>60</v>
      </c>
      <c r="DD379">
        <v>41</v>
      </c>
      <c r="DE379">
        <v>3</v>
      </c>
      <c r="DG379">
        <v>16</v>
      </c>
      <c r="DN379">
        <v>4</v>
      </c>
      <c r="DV379">
        <v>6</v>
      </c>
      <c r="DW379">
        <v>3</v>
      </c>
      <c r="ED379">
        <v>19</v>
      </c>
    </row>
    <row r="380" spans="1:183">
      <c r="A380" t="s">
        <v>1218</v>
      </c>
      <c r="B380" t="s">
        <v>354</v>
      </c>
      <c r="C380" t="s">
        <v>1140</v>
      </c>
      <c r="D380" t="s">
        <v>1219</v>
      </c>
      <c r="E380" s="15" t="str">
        <f t="shared" si="10"/>
        <v>Russians</v>
      </c>
      <c r="F380" s="15">
        <f t="shared" si="11"/>
        <v>0.79670833534436991</v>
      </c>
      <c r="G380">
        <v>20719</v>
      </c>
      <c r="H380">
        <v>365</v>
      </c>
      <c r="I380">
        <v>16507</v>
      </c>
      <c r="J380">
        <v>2814</v>
      </c>
      <c r="K380">
        <v>46</v>
      </c>
      <c r="L380">
        <v>6</v>
      </c>
      <c r="M380">
        <v>4</v>
      </c>
      <c r="Y380">
        <v>7</v>
      </c>
      <c r="AA380">
        <v>579</v>
      </c>
      <c r="AQ380">
        <v>21</v>
      </c>
      <c r="AX380">
        <v>55</v>
      </c>
      <c r="BM380">
        <v>3</v>
      </c>
      <c r="BN380">
        <v>6</v>
      </c>
      <c r="BQ380">
        <v>4</v>
      </c>
      <c r="BS380">
        <v>6</v>
      </c>
      <c r="CF380">
        <v>3</v>
      </c>
      <c r="CR380">
        <v>18</v>
      </c>
      <c r="CY380">
        <v>37</v>
      </c>
      <c r="DA380">
        <v>5</v>
      </c>
      <c r="DB380">
        <v>28</v>
      </c>
      <c r="DC380">
        <v>33</v>
      </c>
      <c r="DD380">
        <v>54</v>
      </c>
      <c r="DG380">
        <v>19</v>
      </c>
      <c r="DH380">
        <v>6</v>
      </c>
      <c r="DN380">
        <v>3</v>
      </c>
      <c r="ED380">
        <v>13</v>
      </c>
      <c r="EE380">
        <v>4</v>
      </c>
      <c r="EF380">
        <v>3</v>
      </c>
      <c r="EL380">
        <v>4</v>
      </c>
      <c r="FW380">
        <v>47</v>
      </c>
    </row>
    <row r="381" spans="1:183">
      <c r="A381" t="s">
        <v>1220</v>
      </c>
      <c r="B381" t="s">
        <v>354</v>
      </c>
      <c r="C381" t="s">
        <v>1140</v>
      </c>
      <c r="D381" t="s">
        <v>1221</v>
      </c>
      <c r="E381" s="15" t="str">
        <f t="shared" si="10"/>
        <v>Russians</v>
      </c>
      <c r="F381" s="15">
        <f t="shared" si="11"/>
        <v>0.87518021094164955</v>
      </c>
      <c r="G381">
        <v>13179</v>
      </c>
      <c r="H381">
        <v>59</v>
      </c>
      <c r="I381">
        <v>11534</v>
      </c>
      <c r="J381">
        <v>749</v>
      </c>
      <c r="K381">
        <v>42</v>
      </c>
      <c r="Y381">
        <v>6</v>
      </c>
      <c r="AA381">
        <v>549</v>
      </c>
      <c r="AQ381">
        <v>11</v>
      </c>
      <c r="AX381">
        <v>3</v>
      </c>
      <c r="AZ381">
        <v>5</v>
      </c>
      <c r="BN381">
        <v>11</v>
      </c>
      <c r="BT381">
        <v>5</v>
      </c>
      <c r="BU381">
        <v>3</v>
      </c>
      <c r="CB381">
        <v>5</v>
      </c>
      <c r="CH381">
        <v>4</v>
      </c>
      <c r="CY381">
        <v>13</v>
      </c>
      <c r="DB381">
        <v>15</v>
      </c>
      <c r="DC381">
        <v>15</v>
      </c>
      <c r="DD381">
        <v>54</v>
      </c>
      <c r="DG381">
        <v>12</v>
      </c>
      <c r="DN381">
        <v>7</v>
      </c>
      <c r="DW381">
        <v>3</v>
      </c>
      <c r="EE381">
        <v>7</v>
      </c>
      <c r="EF381">
        <v>3</v>
      </c>
      <c r="FW381">
        <v>6</v>
      </c>
    </row>
    <row r="382" spans="1:183">
      <c r="A382" t="s">
        <v>1222</v>
      </c>
      <c r="B382" t="s">
        <v>354</v>
      </c>
      <c r="C382" t="s">
        <v>1140</v>
      </c>
      <c r="D382" t="s">
        <v>1223</v>
      </c>
      <c r="E382" s="15" t="str">
        <f t="shared" si="10"/>
        <v>Russians</v>
      </c>
      <c r="F382" s="15">
        <f t="shared" si="11"/>
        <v>0.90629581365043166</v>
      </c>
      <c r="G382">
        <v>24556</v>
      </c>
      <c r="H382">
        <v>194</v>
      </c>
      <c r="I382">
        <v>22255</v>
      </c>
      <c r="J382">
        <v>289</v>
      </c>
      <c r="K382">
        <v>36</v>
      </c>
      <c r="L382">
        <v>7</v>
      </c>
      <c r="M382">
        <v>4</v>
      </c>
      <c r="Y382">
        <v>3</v>
      </c>
      <c r="AA382">
        <v>1016</v>
      </c>
      <c r="AQ382">
        <v>3</v>
      </c>
      <c r="AX382">
        <v>203</v>
      </c>
      <c r="AZ382">
        <v>6</v>
      </c>
      <c r="BM382">
        <v>3</v>
      </c>
      <c r="BT382">
        <v>8</v>
      </c>
      <c r="CI382">
        <v>103</v>
      </c>
      <c r="CR382">
        <v>28</v>
      </c>
      <c r="CY382">
        <v>54</v>
      </c>
      <c r="DA382">
        <v>3</v>
      </c>
      <c r="DB382">
        <v>14</v>
      </c>
      <c r="DC382">
        <v>38</v>
      </c>
      <c r="DD382">
        <v>27</v>
      </c>
      <c r="DG382">
        <v>38</v>
      </c>
      <c r="DN382">
        <v>23</v>
      </c>
      <c r="ED382">
        <v>11</v>
      </c>
      <c r="EE382">
        <v>20</v>
      </c>
      <c r="EF382">
        <v>3</v>
      </c>
      <c r="FW382">
        <v>110</v>
      </c>
    </row>
    <row r="383" spans="1:183">
      <c r="A383" t="s">
        <v>1224</v>
      </c>
      <c r="B383" t="s">
        <v>354</v>
      </c>
      <c r="C383" t="s">
        <v>1140</v>
      </c>
      <c r="D383" t="s">
        <v>1225</v>
      </c>
      <c r="E383" s="15" t="str">
        <f t="shared" si="10"/>
        <v>Russians</v>
      </c>
      <c r="F383" s="15">
        <f t="shared" si="11"/>
        <v>0.94809182629039335</v>
      </c>
      <c r="G383">
        <v>13678</v>
      </c>
      <c r="H383">
        <v>43</v>
      </c>
      <c r="I383">
        <v>12968</v>
      </c>
      <c r="J383">
        <v>83</v>
      </c>
      <c r="K383">
        <v>5</v>
      </c>
      <c r="L383">
        <v>4</v>
      </c>
      <c r="Y383">
        <v>3</v>
      </c>
      <c r="AA383">
        <v>196</v>
      </c>
      <c r="AQ383">
        <v>5</v>
      </c>
      <c r="AX383">
        <v>25</v>
      </c>
      <c r="BM383">
        <v>3</v>
      </c>
      <c r="BP383">
        <v>3</v>
      </c>
      <c r="CI383">
        <v>8</v>
      </c>
      <c r="CY383">
        <v>31</v>
      </c>
      <c r="DB383">
        <v>3</v>
      </c>
      <c r="DC383">
        <v>5</v>
      </c>
      <c r="DD383">
        <v>21</v>
      </c>
      <c r="DG383">
        <v>5</v>
      </c>
      <c r="ED383">
        <v>15</v>
      </c>
      <c r="EO383">
        <v>4</v>
      </c>
      <c r="EZ383">
        <v>4</v>
      </c>
      <c r="FW383">
        <v>4</v>
      </c>
    </row>
    <row r="384" spans="1:183">
      <c r="A384" t="s">
        <v>1226</v>
      </c>
      <c r="B384" t="s">
        <v>354</v>
      </c>
      <c r="C384" t="s">
        <v>1140</v>
      </c>
      <c r="D384" t="s">
        <v>1227</v>
      </c>
      <c r="E384" s="15" t="str">
        <f t="shared" si="10"/>
        <v>Russians</v>
      </c>
      <c r="F384" s="15">
        <f t="shared" si="11"/>
        <v>0.91128135796905518</v>
      </c>
      <c r="G384">
        <v>33285</v>
      </c>
      <c r="H384">
        <v>119</v>
      </c>
      <c r="I384">
        <v>30332</v>
      </c>
      <c r="J384">
        <v>213</v>
      </c>
      <c r="K384">
        <v>24</v>
      </c>
      <c r="M384">
        <v>6</v>
      </c>
      <c r="Y384">
        <v>5</v>
      </c>
      <c r="AA384">
        <v>378</v>
      </c>
      <c r="AQ384">
        <v>16</v>
      </c>
      <c r="AX384">
        <v>76</v>
      </c>
      <c r="BM384">
        <v>29</v>
      </c>
      <c r="BN384">
        <v>7</v>
      </c>
      <c r="BQ384">
        <v>4</v>
      </c>
      <c r="CB384">
        <v>4</v>
      </c>
      <c r="CH384">
        <v>5</v>
      </c>
      <c r="CI384">
        <v>8</v>
      </c>
      <c r="CR384">
        <v>3</v>
      </c>
      <c r="CY384">
        <v>53</v>
      </c>
      <c r="DA384">
        <v>11</v>
      </c>
      <c r="DB384">
        <v>16</v>
      </c>
      <c r="DC384">
        <v>73</v>
      </c>
      <c r="DD384">
        <v>77</v>
      </c>
      <c r="DG384">
        <v>11</v>
      </c>
      <c r="DK384">
        <v>3</v>
      </c>
      <c r="ED384">
        <v>19</v>
      </c>
      <c r="EE384">
        <v>3</v>
      </c>
      <c r="EF384">
        <v>20</v>
      </c>
      <c r="EG384">
        <v>5</v>
      </c>
      <c r="EL384">
        <v>8</v>
      </c>
      <c r="FW384">
        <v>4</v>
      </c>
    </row>
    <row r="385" spans="1:265">
      <c r="A385" t="s">
        <v>1228</v>
      </c>
      <c r="B385" t="s">
        <v>354</v>
      </c>
      <c r="C385" t="s">
        <v>1140</v>
      </c>
      <c r="D385" t="s">
        <v>1229</v>
      </c>
      <c r="E385" s="15" t="str">
        <f t="shared" si="10"/>
        <v>Russians</v>
      </c>
      <c r="F385" s="15">
        <f t="shared" si="11"/>
        <v>0.94209977040283865</v>
      </c>
      <c r="G385">
        <v>23955</v>
      </c>
      <c r="H385">
        <v>49</v>
      </c>
      <c r="I385">
        <v>22568</v>
      </c>
      <c r="J385">
        <v>169</v>
      </c>
      <c r="K385">
        <v>39</v>
      </c>
      <c r="L385">
        <v>6</v>
      </c>
      <c r="AA385">
        <v>564</v>
      </c>
      <c r="AQ385">
        <v>17</v>
      </c>
      <c r="AX385">
        <v>117</v>
      </c>
      <c r="BM385">
        <v>11</v>
      </c>
      <c r="BU385">
        <v>6</v>
      </c>
      <c r="CI385">
        <v>9</v>
      </c>
      <c r="CR385">
        <v>122</v>
      </c>
      <c r="CY385">
        <v>57</v>
      </c>
      <c r="DA385">
        <v>7</v>
      </c>
      <c r="DB385">
        <v>13</v>
      </c>
      <c r="DC385">
        <v>14</v>
      </c>
      <c r="DD385">
        <v>106</v>
      </c>
      <c r="DG385">
        <v>23</v>
      </c>
      <c r="DN385">
        <v>6</v>
      </c>
      <c r="DO385">
        <v>11</v>
      </c>
      <c r="DV385">
        <v>3</v>
      </c>
      <c r="DW385">
        <v>5</v>
      </c>
      <c r="ED385">
        <v>3</v>
      </c>
      <c r="EF385">
        <v>7</v>
      </c>
      <c r="EH385">
        <v>14</v>
      </c>
      <c r="FW385">
        <v>4</v>
      </c>
    </row>
    <row r="386" spans="1:265">
      <c r="A386" t="s">
        <v>1230</v>
      </c>
      <c r="B386" t="s">
        <v>354</v>
      </c>
      <c r="C386" t="s">
        <v>1140</v>
      </c>
      <c r="D386" t="s">
        <v>1231</v>
      </c>
      <c r="E386" s="15" t="str">
        <f t="shared" ref="E386:E449" si="12">INDEX($H$1:$JE$1,(MATCH(MAX(H386:JE386),H386:JE386,0)))</f>
        <v>Russians</v>
      </c>
      <c r="F386" s="15">
        <f t="shared" ref="F386:F449" si="13">MAX(H386:JE386)/G386</f>
        <v>0.94897388059701493</v>
      </c>
      <c r="G386">
        <v>10720</v>
      </c>
      <c r="H386">
        <v>89</v>
      </c>
      <c r="I386">
        <v>10173</v>
      </c>
      <c r="J386">
        <v>51</v>
      </c>
      <c r="K386">
        <v>10</v>
      </c>
      <c r="Y386">
        <v>3</v>
      </c>
      <c r="AA386">
        <v>19</v>
      </c>
      <c r="AQ386">
        <v>16</v>
      </c>
      <c r="AX386">
        <v>16</v>
      </c>
      <c r="BN386">
        <v>16</v>
      </c>
      <c r="BQ386">
        <v>14</v>
      </c>
      <c r="CI386">
        <v>3</v>
      </c>
      <c r="CN386">
        <v>6</v>
      </c>
      <c r="CY386">
        <v>8</v>
      </c>
      <c r="DB386">
        <v>8</v>
      </c>
      <c r="DC386">
        <v>54</v>
      </c>
      <c r="DD386">
        <v>51</v>
      </c>
      <c r="DG386">
        <v>11</v>
      </c>
      <c r="DO386">
        <v>114</v>
      </c>
      <c r="DR386">
        <v>10</v>
      </c>
      <c r="DW386">
        <v>4</v>
      </c>
      <c r="ED386">
        <v>7</v>
      </c>
      <c r="EE386">
        <v>4</v>
      </c>
      <c r="FW386">
        <v>3</v>
      </c>
    </row>
    <row r="387" spans="1:265">
      <c r="A387" t="s">
        <v>1232</v>
      </c>
      <c r="B387" t="s">
        <v>354</v>
      </c>
      <c r="C387" t="s">
        <v>1140</v>
      </c>
      <c r="D387" t="s">
        <v>1233</v>
      </c>
      <c r="E387" s="15" t="str">
        <f t="shared" si="12"/>
        <v>Russians</v>
      </c>
      <c r="F387" s="15">
        <f t="shared" si="13"/>
        <v>0.92868757259001167</v>
      </c>
      <c r="G387">
        <v>8610</v>
      </c>
      <c r="H387">
        <v>22</v>
      </c>
      <c r="I387">
        <v>7996</v>
      </c>
      <c r="J387">
        <v>26</v>
      </c>
      <c r="K387">
        <v>6</v>
      </c>
      <c r="Y387">
        <v>4</v>
      </c>
      <c r="AA387">
        <v>127</v>
      </c>
      <c r="AX387">
        <v>13</v>
      </c>
      <c r="BS387">
        <v>6</v>
      </c>
      <c r="CI387">
        <v>7</v>
      </c>
      <c r="CR387">
        <v>14</v>
      </c>
      <c r="CY387">
        <v>10</v>
      </c>
      <c r="DB387">
        <v>8</v>
      </c>
      <c r="DD387">
        <v>8</v>
      </c>
      <c r="DG387">
        <v>4</v>
      </c>
      <c r="DO387">
        <v>9</v>
      </c>
      <c r="DW387">
        <v>305</v>
      </c>
      <c r="ED387">
        <v>32</v>
      </c>
      <c r="EK387">
        <v>6</v>
      </c>
    </row>
    <row r="388" spans="1:265">
      <c r="A388" t="s">
        <v>1234</v>
      </c>
      <c r="B388" t="s">
        <v>354</v>
      </c>
      <c r="C388" t="s">
        <v>1140</v>
      </c>
      <c r="D388" t="s">
        <v>1235</v>
      </c>
      <c r="E388" s="15" t="str">
        <f t="shared" si="12"/>
        <v>Russians</v>
      </c>
      <c r="F388" s="15">
        <f t="shared" si="13"/>
        <v>0.94145867492560875</v>
      </c>
      <c r="G388">
        <v>16467</v>
      </c>
      <c r="H388">
        <v>49</v>
      </c>
      <c r="I388">
        <v>15503</v>
      </c>
      <c r="J388">
        <v>122</v>
      </c>
      <c r="K388">
        <v>28</v>
      </c>
      <c r="Y388">
        <v>6</v>
      </c>
      <c r="AA388">
        <v>410</v>
      </c>
      <c r="AQ388">
        <v>6</v>
      </c>
      <c r="AX388">
        <v>83</v>
      </c>
      <c r="AZ388">
        <v>4</v>
      </c>
      <c r="BM388">
        <v>5</v>
      </c>
      <c r="CH388">
        <v>12</v>
      </c>
      <c r="CI388">
        <v>4</v>
      </c>
      <c r="CR388">
        <v>23</v>
      </c>
      <c r="CY388">
        <v>26</v>
      </c>
      <c r="DA388">
        <v>3</v>
      </c>
      <c r="DB388">
        <v>8</v>
      </c>
      <c r="DD388">
        <v>47</v>
      </c>
      <c r="DG388">
        <v>7</v>
      </c>
      <c r="DN388">
        <v>3</v>
      </c>
      <c r="DO388">
        <v>26</v>
      </c>
      <c r="DP388">
        <v>5</v>
      </c>
      <c r="DQ388">
        <v>3</v>
      </c>
      <c r="DR388">
        <v>4</v>
      </c>
      <c r="DW388">
        <v>4</v>
      </c>
      <c r="ED388">
        <v>7</v>
      </c>
      <c r="EE388">
        <v>4</v>
      </c>
      <c r="EH388">
        <v>6</v>
      </c>
      <c r="EL388">
        <v>3</v>
      </c>
      <c r="FW388">
        <v>6</v>
      </c>
    </row>
    <row r="389" spans="1:265">
      <c r="A389" t="s">
        <v>1236</v>
      </c>
      <c r="B389" t="s">
        <v>354</v>
      </c>
      <c r="C389" t="s">
        <v>1140</v>
      </c>
      <c r="D389" t="s">
        <v>1237</v>
      </c>
      <c r="E389" s="15" t="str">
        <f t="shared" si="12"/>
        <v>Russians</v>
      </c>
      <c r="F389" s="15">
        <f t="shared" si="13"/>
        <v>0.87343749999999998</v>
      </c>
      <c r="G389">
        <v>5120</v>
      </c>
      <c r="H389">
        <v>26</v>
      </c>
      <c r="I389">
        <v>4472</v>
      </c>
      <c r="J389">
        <v>214</v>
      </c>
      <c r="K389">
        <v>11</v>
      </c>
      <c r="M389">
        <v>3</v>
      </c>
      <c r="AA389">
        <v>286</v>
      </c>
      <c r="AQ389">
        <v>3</v>
      </c>
      <c r="AX389">
        <v>38</v>
      </c>
      <c r="AZ389">
        <v>3</v>
      </c>
      <c r="BM389">
        <v>3</v>
      </c>
      <c r="BN389">
        <v>11</v>
      </c>
      <c r="CI389">
        <v>4</v>
      </c>
      <c r="CY389">
        <v>6</v>
      </c>
      <c r="DB389">
        <v>5</v>
      </c>
      <c r="DC389">
        <v>14</v>
      </c>
      <c r="DD389">
        <v>11</v>
      </c>
      <c r="DG389">
        <v>4</v>
      </c>
      <c r="ED389">
        <v>5</v>
      </c>
    </row>
    <row r="390" spans="1:265">
      <c r="A390" t="s">
        <v>1238</v>
      </c>
      <c r="B390" t="s">
        <v>354</v>
      </c>
      <c r="C390" t="s">
        <v>1140</v>
      </c>
      <c r="D390" t="s">
        <v>1239</v>
      </c>
      <c r="E390" s="15" t="str">
        <f t="shared" si="12"/>
        <v>Russians</v>
      </c>
      <c r="F390" s="15">
        <f t="shared" si="13"/>
        <v>0.70040767624540123</v>
      </c>
      <c r="G390">
        <v>10057</v>
      </c>
      <c r="H390">
        <v>33</v>
      </c>
      <c r="I390">
        <v>7044</v>
      </c>
      <c r="J390">
        <v>903</v>
      </c>
      <c r="K390">
        <v>50</v>
      </c>
      <c r="AA390">
        <v>1563</v>
      </c>
      <c r="AQ390">
        <v>31</v>
      </c>
      <c r="AX390">
        <v>14</v>
      </c>
      <c r="AZ390">
        <v>3</v>
      </c>
      <c r="BM390">
        <v>4</v>
      </c>
      <c r="BT390">
        <v>6</v>
      </c>
      <c r="BU390">
        <v>14</v>
      </c>
      <c r="CH390">
        <v>6</v>
      </c>
      <c r="CI390">
        <v>7</v>
      </c>
      <c r="CN390">
        <v>11</v>
      </c>
      <c r="CR390">
        <v>28</v>
      </c>
      <c r="CY390">
        <v>68</v>
      </c>
      <c r="DA390">
        <v>4</v>
      </c>
      <c r="DB390">
        <v>17</v>
      </c>
      <c r="DC390">
        <v>136</v>
      </c>
      <c r="DD390">
        <v>44</v>
      </c>
      <c r="DG390">
        <v>8</v>
      </c>
      <c r="DK390">
        <v>6</v>
      </c>
      <c r="DR390">
        <v>3</v>
      </c>
      <c r="ED390">
        <v>4</v>
      </c>
      <c r="EE390">
        <v>10</v>
      </c>
      <c r="EF390">
        <v>12</v>
      </c>
      <c r="FW390">
        <v>10</v>
      </c>
    </row>
    <row r="391" spans="1:265">
      <c r="A391" t="s">
        <v>1240</v>
      </c>
      <c r="B391" t="s">
        <v>354</v>
      </c>
      <c r="C391" t="s">
        <v>1140</v>
      </c>
      <c r="D391" t="s">
        <v>1241</v>
      </c>
      <c r="E391" s="15" t="str">
        <f t="shared" si="12"/>
        <v>Russians</v>
      </c>
      <c r="F391" s="15">
        <f t="shared" si="13"/>
        <v>0.91120376309600171</v>
      </c>
      <c r="G391">
        <v>46770</v>
      </c>
      <c r="H391">
        <v>658</v>
      </c>
      <c r="I391">
        <v>42617</v>
      </c>
      <c r="J391">
        <v>393</v>
      </c>
      <c r="K391">
        <v>140</v>
      </c>
      <c r="L391">
        <v>9</v>
      </c>
      <c r="M391">
        <v>5</v>
      </c>
      <c r="Q391">
        <v>3</v>
      </c>
      <c r="Y391">
        <v>5</v>
      </c>
      <c r="Z391">
        <v>8</v>
      </c>
      <c r="AA391">
        <v>1002</v>
      </c>
      <c r="AQ391">
        <v>13</v>
      </c>
      <c r="AX391">
        <v>226</v>
      </c>
      <c r="AZ391">
        <v>7</v>
      </c>
      <c r="BD391">
        <v>4</v>
      </c>
      <c r="BM391">
        <v>8</v>
      </c>
      <c r="BN391">
        <v>8</v>
      </c>
      <c r="BP391">
        <v>3</v>
      </c>
      <c r="BQ391">
        <v>3</v>
      </c>
      <c r="BR391">
        <v>6</v>
      </c>
      <c r="BS391">
        <v>3</v>
      </c>
      <c r="CI391">
        <v>16</v>
      </c>
      <c r="CR391">
        <v>87</v>
      </c>
      <c r="CY391">
        <v>105</v>
      </c>
      <c r="DA391">
        <v>4</v>
      </c>
      <c r="DB391">
        <v>154</v>
      </c>
      <c r="DC391">
        <v>38</v>
      </c>
      <c r="DD391">
        <v>73</v>
      </c>
      <c r="DG391">
        <v>62</v>
      </c>
      <c r="DH391">
        <v>4</v>
      </c>
      <c r="DN391">
        <v>27</v>
      </c>
      <c r="DO391">
        <v>12</v>
      </c>
      <c r="DQ391">
        <v>3</v>
      </c>
      <c r="DS391">
        <v>3</v>
      </c>
      <c r="ED391">
        <v>155</v>
      </c>
      <c r="EE391">
        <v>14</v>
      </c>
      <c r="EF391">
        <v>3</v>
      </c>
      <c r="EG391">
        <v>3</v>
      </c>
      <c r="EH391">
        <v>3</v>
      </c>
      <c r="EI391">
        <v>3</v>
      </c>
      <c r="EL391">
        <v>5</v>
      </c>
      <c r="EO391">
        <v>6</v>
      </c>
      <c r="FW391">
        <v>7</v>
      </c>
      <c r="JE391">
        <v>3</v>
      </c>
    </row>
    <row r="392" spans="1:265">
      <c r="A392" t="s">
        <v>1242</v>
      </c>
      <c r="B392" t="s">
        <v>354</v>
      </c>
      <c r="C392" t="s">
        <v>1140</v>
      </c>
      <c r="D392" t="s">
        <v>1243</v>
      </c>
      <c r="E392" s="15" t="str">
        <f t="shared" si="12"/>
        <v>Russians</v>
      </c>
      <c r="F392" s="15">
        <f t="shared" si="13"/>
        <v>0.95730125029488089</v>
      </c>
      <c r="G392">
        <v>8478</v>
      </c>
      <c r="H392">
        <v>81</v>
      </c>
      <c r="I392">
        <v>8116</v>
      </c>
      <c r="J392">
        <v>35</v>
      </c>
      <c r="K392">
        <v>12</v>
      </c>
      <c r="Y392">
        <v>8</v>
      </c>
      <c r="AA392">
        <v>126</v>
      </c>
      <c r="AQ392">
        <v>3</v>
      </c>
      <c r="AX392">
        <v>3</v>
      </c>
      <c r="BN392">
        <v>4</v>
      </c>
      <c r="CI392">
        <v>4</v>
      </c>
      <c r="CY392">
        <v>19</v>
      </c>
      <c r="DB392">
        <v>3</v>
      </c>
      <c r="DC392">
        <v>6</v>
      </c>
      <c r="DD392">
        <v>6</v>
      </c>
      <c r="DO392">
        <v>5</v>
      </c>
      <c r="DS392">
        <v>3</v>
      </c>
      <c r="DW392">
        <v>3</v>
      </c>
      <c r="ED392">
        <v>4</v>
      </c>
      <c r="EE392">
        <v>3</v>
      </c>
      <c r="EH392">
        <v>4</v>
      </c>
    </row>
    <row r="393" spans="1:265">
      <c r="A393" t="s">
        <v>1244</v>
      </c>
      <c r="B393" t="s">
        <v>354</v>
      </c>
      <c r="C393" t="s">
        <v>1140</v>
      </c>
      <c r="D393" t="s">
        <v>1245</v>
      </c>
      <c r="E393" s="15" t="str">
        <f t="shared" si="12"/>
        <v>Russians</v>
      </c>
      <c r="F393" s="15">
        <f t="shared" si="13"/>
        <v>0.91156316916488223</v>
      </c>
      <c r="G393">
        <v>23350</v>
      </c>
      <c r="H393">
        <v>223</v>
      </c>
      <c r="I393">
        <v>21285</v>
      </c>
      <c r="J393">
        <v>209</v>
      </c>
      <c r="K393">
        <v>43</v>
      </c>
      <c r="L393">
        <v>7</v>
      </c>
      <c r="M393">
        <v>6</v>
      </c>
      <c r="Y393">
        <v>8</v>
      </c>
      <c r="AA393">
        <v>774</v>
      </c>
      <c r="AQ393">
        <v>20</v>
      </c>
      <c r="AX393">
        <v>36</v>
      </c>
      <c r="BD393">
        <v>3</v>
      </c>
      <c r="BM393">
        <v>21</v>
      </c>
      <c r="BN393">
        <v>9</v>
      </c>
      <c r="CH393">
        <v>3</v>
      </c>
      <c r="CI393">
        <v>7</v>
      </c>
      <c r="CR393">
        <v>26</v>
      </c>
      <c r="CY393">
        <v>44</v>
      </c>
      <c r="DA393">
        <v>4</v>
      </c>
      <c r="DB393">
        <v>19</v>
      </c>
      <c r="DC393">
        <v>9</v>
      </c>
      <c r="DD393">
        <v>26</v>
      </c>
      <c r="DG393">
        <v>13</v>
      </c>
      <c r="DK393">
        <v>4</v>
      </c>
      <c r="DM393">
        <v>5</v>
      </c>
      <c r="DO393">
        <v>13</v>
      </c>
      <c r="DW393">
        <v>6</v>
      </c>
      <c r="ED393">
        <v>22</v>
      </c>
      <c r="EE393">
        <v>3</v>
      </c>
      <c r="EF393">
        <v>9</v>
      </c>
      <c r="FW393">
        <v>8</v>
      </c>
      <c r="JA393">
        <v>3</v>
      </c>
    </row>
    <row r="394" spans="1:265">
      <c r="A394" t="s">
        <v>1246</v>
      </c>
      <c r="B394" t="s">
        <v>354</v>
      </c>
      <c r="C394" t="s">
        <v>1140</v>
      </c>
      <c r="D394" t="s">
        <v>1247</v>
      </c>
      <c r="E394" s="15" t="str">
        <f t="shared" si="12"/>
        <v>Russians</v>
      </c>
      <c r="F394" s="15">
        <f t="shared" si="13"/>
        <v>0.94512925265901249</v>
      </c>
      <c r="G394">
        <v>14197</v>
      </c>
      <c r="H394">
        <v>20</v>
      </c>
      <c r="I394">
        <v>13418</v>
      </c>
      <c r="J394">
        <v>69</v>
      </c>
      <c r="K394">
        <v>10</v>
      </c>
      <c r="AA394">
        <v>308</v>
      </c>
      <c r="AX394">
        <v>120</v>
      </c>
      <c r="BM394">
        <v>3</v>
      </c>
      <c r="BN394">
        <v>3</v>
      </c>
      <c r="BT394">
        <v>5</v>
      </c>
      <c r="BU394">
        <v>3</v>
      </c>
      <c r="CH394">
        <v>4</v>
      </c>
      <c r="CI394">
        <v>3</v>
      </c>
      <c r="CK394">
        <v>3</v>
      </c>
      <c r="CY394">
        <v>47</v>
      </c>
      <c r="DB394">
        <v>7</v>
      </c>
      <c r="DC394">
        <v>70</v>
      </c>
      <c r="DD394">
        <v>63</v>
      </c>
      <c r="DG394">
        <v>15</v>
      </c>
      <c r="DQ394">
        <v>6</v>
      </c>
      <c r="ED394">
        <v>4</v>
      </c>
      <c r="EL394">
        <v>3</v>
      </c>
      <c r="GA394">
        <v>3</v>
      </c>
    </row>
    <row r="395" spans="1:265">
      <c r="A395" t="s">
        <v>1248</v>
      </c>
      <c r="B395" t="s">
        <v>354</v>
      </c>
      <c r="C395" t="s">
        <v>1140</v>
      </c>
      <c r="D395" t="s">
        <v>1249</v>
      </c>
      <c r="E395" s="15" t="str">
        <f t="shared" si="12"/>
        <v>Russians</v>
      </c>
      <c r="F395" s="15">
        <f t="shared" si="13"/>
        <v>0.93517773845906382</v>
      </c>
      <c r="G395">
        <v>24868</v>
      </c>
      <c r="H395">
        <v>78</v>
      </c>
      <c r="I395">
        <v>23256</v>
      </c>
      <c r="J395">
        <v>171</v>
      </c>
      <c r="K395">
        <v>48</v>
      </c>
      <c r="Y395">
        <v>13</v>
      </c>
      <c r="AA395">
        <v>519</v>
      </c>
      <c r="AQ395">
        <v>7</v>
      </c>
      <c r="AX395">
        <v>116</v>
      </c>
      <c r="AZ395">
        <v>4</v>
      </c>
      <c r="BM395">
        <v>12</v>
      </c>
      <c r="BN395">
        <v>5</v>
      </c>
      <c r="CI395">
        <v>11</v>
      </c>
      <c r="CR395">
        <v>15</v>
      </c>
      <c r="CY395">
        <v>47</v>
      </c>
      <c r="DA395">
        <v>13</v>
      </c>
      <c r="DB395">
        <v>17</v>
      </c>
      <c r="DC395">
        <v>10</v>
      </c>
      <c r="DD395">
        <v>41</v>
      </c>
      <c r="DF395">
        <v>5</v>
      </c>
      <c r="DG395">
        <v>30</v>
      </c>
      <c r="DJ395">
        <v>3</v>
      </c>
      <c r="DN395">
        <v>3</v>
      </c>
      <c r="DO395">
        <v>16</v>
      </c>
      <c r="DS395">
        <v>3</v>
      </c>
      <c r="ED395">
        <v>10</v>
      </c>
      <c r="EE395">
        <v>3</v>
      </c>
      <c r="FW395">
        <v>4</v>
      </c>
    </row>
    <row r="396" spans="1:265">
      <c r="A396" t="s">
        <v>1250</v>
      </c>
      <c r="B396" t="s">
        <v>354</v>
      </c>
      <c r="C396" t="s">
        <v>1140</v>
      </c>
      <c r="D396" t="s">
        <v>1251</v>
      </c>
      <c r="E396" s="15" t="str">
        <f t="shared" si="12"/>
        <v>Russians</v>
      </c>
      <c r="F396" s="15">
        <f t="shared" si="13"/>
        <v>0.93129305614826552</v>
      </c>
      <c r="G396">
        <v>16403</v>
      </c>
      <c r="H396">
        <v>171</v>
      </c>
      <c r="I396">
        <v>15276</v>
      </c>
      <c r="J396">
        <v>144</v>
      </c>
      <c r="K396">
        <v>23</v>
      </c>
      <c r="L396">
        <v>4</v>
      </c>
      <c r="AA396">
        <v>357</v>
      </c>
      <c r="AQ396">
        <v>6</v>
      </c>
      <c r="AX396">
        <v>42</v>
      </c>
      <c r="BM396">
        <v>9</v>
      </c>
      <c r="CH396">
        <v>8</v>
      </c>
      <c r="CI396">
        <v>20</v>
      </c>
      <c r="CR396">
        <v>8</v>
      </c>
      <c r="CY396">
        <v>18</v>
      </c>
      <c r="DB396">
        <v>16</v>
      </c>
      <c r="DC396">
        <v>6</v>
      </c>
      <c r="DD396">
        <v>128</v>
      </c>
      <c r="DG396">
        <v>5</v>
      </c>
      <c r="DN396">
        <v>13</v>
      </c>
      <c r="DO396">
        <v>10</v>
      </c>
      <c r="DS396">
        <v>6</v>
      </c>
      <c r="DW396">
        <v>8</v>
      </c>
      <c r="ED396">
        <v>36</v>
      </c>
      <c r="EF396">
        <v>4</v>
      </c>
    </row>
    <row r="397" spans="1:265">
      <c r="A397" t="s">
        <v>1252</v>
      </c>
      <c r="B397" t="s">
        <v>354</v>
      </c>
      <c r="C397" t="s">
        <v>1140</v>
      </c>
      <c r="D397" t="s">
        <v>1253</v>
      </c>
      <c r="E397" s="15" t="str">
        <f t="shared" si="12"/>
        <v>Russians</v>
      </c>
      <c r="F397" s="15">
        <f t="shared" si="13"/>
        <v>0.91755336094297546</v>
      </c>
      <c r="G397">
        <v>15695</v>
      </c>
      <c r="H397">
        <v>96</v>
      </c>
      <c r="I397">
        <v>14401</v>
      </c>
      <c r="J397">
        <v>77</v>
      </c>
      <c r="K397">
        <v>18</v>
      </c>
      <c r="L397">
        <v>7</v>
      </c>
      <c r="AA397">
        <v>719</v>
      </c>
      <c r="AQ397">
        <v>3</v>
      </c>
      <c r="BM397">
        <v>3</v>
      </c>
      <c r="BQ397">
        <v>4</v>
      </c>
      <c r="BR397">
        <v>4</v>
      </c>
      <c r="CI397">
        <v>5</v>
      </c>
      <c r="CY397">
        <v>15</v>
      </c>
      <c r="DA397">
        <v>3</v>
      </c>
      <c r="DB397">
        <v>10</v>
      </c>
      <c r="DC397">
        <v>4</v>
      </c>
      <c r="DD397">
        <v>22</v>
      </c>
      <c r="DG397">
        <v>11</v>
      </c>
      <c r="DO397">
        <v>4</v>
      </c>
      <c r="DQ397">
        <v>3</v>
      </c>
      <c r="ED397">
        <v>3</v>
      </c>
      <c r="EE397">
        <v>4</v>
      </c>
      <c r="EF397">
        <v>3</v>
      </c>
      <c r="FW397">
        <v>35</v>
      </c>
      <c r="JE397">
        <v>3</v>
      </c>
    </row>
    <row r="398" spans="1:265">
      <c r="A398" t="s">
        <v>1254</v>
      </c>
      <c r="B398" t="s">
        <v>354</v>
      </c>
      <c r="C398" t="s">
        <v>1140</v>
      </c>
      <c r="D398" t="s">
        <v>1255</v>
      </c>
      <c r="E398" s="15" t="str">
        <f t="shared" si="12"/>
        <v>Russians</v>
      </c>
      <c r="F398" s="15">
        <f t="shared" si="13"/>
        <v>0.89724942396313367</v>
      </c>
      <c r="G398">
        <v>13888</v>
      </c>
      <c r="H398">
        <v>35</v>
      </c>
      <c r="I398">
        <v>12461</v>
      </c>
      <c r="J398">
        <v>99</v>
      </c>
      <c r="K398">
        <v>35</v>
      </c>
      <c r="AA398">
        <v>116</v>
      </c>
      <c r="AQ398">
        <v>12</v>
      </c>
      <c r="AX398">
        <v>38</v>
      </c>
      <c r="BN398">
        <v>22</v>
      </c>
      <c r="BQ398">
        <v>3</v>
      </c>
      <c r="BT398">
        <v>4</v>
      </c>
      <c r="CI398">
        <v>7</v>
      </c>
      <c r="CY398">
        <v>349</v>
      </c>
      <c r="DA398">
        <v>4</v>
      </c>
      <c r="DB398">
        <v>47</v>
      </c>
      <c r="DC398">
        <v>562</v>
      </c>
      <c r="DD398">
        <v>8</v>
      </c>
      <c r="DE398">
        <v>6</v>
      </c>
      <c r="DG398">
        <v>15</v>
      </c>
      <c r="ED398">
        <v>16</v>
      </c>
      <c r="EE398">
        <v>6</v>
      </c>
      <c r="FW398">
        <v>36</v>
      </c>
    </row>
    <row r="399" spans="1:265">
      <c r="A399" t="s">
        <v>1256</v>
      </c>
      <c r="B399" t="s">
        <v>354</v>
      </c>
      <c r="C399" t="s">
        <v>1140</v>
      </c>
      <c r="D399" t="s">
        <v>1257</v>
      </c>
      <c r="E399" s="15" t="str">
        <f t="shared" si="12"/>
        <v>Russians</v>
      </c>
      <c r="F399" s="15">
        <f t="shared" si="13"/>
        <v>0.96537585421412297</v>
      </c>
      <c r="G399">
        <v>15365</v>
      </c>
      <c r="H399">
        <v>45</v>
      </c>
      <c r="I399">
        <v>14833</v>
      </c>
      <c r="J399">
        <v>60</v>
      </c>
      <c r="K399">
        <v>17</v>
      </c>
      <c r="M399">
        <v>5</v>
      </c>
      <c r="AA399">
        <v>171</v>
      </c>
      <c r="AQ399">
        <v>6</v>
      </c>
      <c r="AX399">
        <v>27</v>
      </c>
      <c r="AZ399">
        <v>5</v>
      </c>
      <c r="BN399">
        <v>16</v>
      </c>
      <c r="BR399">
        <v>6</v>
      </c>
      <c r="CH399">
        <v>4</v>
      </c>
      <c r="CI399">
        <v>14</v>
      </c>
      <c r="CR399">
        <v>14</v>
      </c>
      <c r="CY399">
        <v>19</v>
      </c>
      <c r="DB399">
        <v>3</v>
      </c>
      <c r="DC399">
        <v>11</v>
      </c>
      <c r="DD399">
        <v>6</v>
      </c>
      <c r="DG399">
        <v>13</v>
      </c>
      <c r="ED399">
        <v>4</v>
      </c>
      <c r="EE399">
        <v>4</v>
      </c>
      <c r="EF399">
        <v>3</v>
      </c>
      <c r="FW399">
        <v>3</v>
      </c>
    </row>
    <row r="400" spans="1:265">
      <c r="A400" t="s">
        <v>1258</v>
      </c>
      <c r="B400" t="s">
        <v>354</v>
      </c>
      <c r="C400" t="s">
        <v>1140</v>
      </c>
      <c r="D400" t="s">
        <v>1259</v>
      </c>
      <c r="E400" s="15" t="str">
        <f t="shared" si="12"/>
        <v>Russians</v>
      </c>
      <c r="F400" s="15">
        <f t="shared" si="13"/>
        <v>0.95652173913043481</v>
      </c>
      <c r="G400">
        <v>13409</v>
      </c>
      <c r="H400">
        <v>91</v>
      </c>
      <c r="I400">
        <v>12826</v>
      </c>
      <c r="J400">
        <v>65</v>
      </c>
      <c r="K400">
        <v>7</v>
      </c>
      <c r="Y400">
        <v>3</v>
      </c>
      <c r="AA400">
        <v>360</v>
      </c>
      <c r="AQ400">
        <v>8</v>
      </c>
      <c r="BM400">
        <v>6</v>
      </c>
      <c r="CR400">
        <v>13</v>
      </c>
      <c r="CY400">
        <v>12</v>
      </c>
      <c r="DB400">
        <v>3</v>
      </c>
      <c r="DE400">
        <v>5</v>
      </c>
      <c r="DG400">
        <v>3</v>
      </c>
      <c r="EE400">
        <v>3</v>
      </c>
      <c r="EF400">
        <v>4</v>
      </c>
    </row>
    <row r="401" spans="1:265">
      <c r="A401" t="s">
        <v>1260</v>
      </c>
      <c r="B401" t="s">
        <v>354</v>
      </c>
      <c r="C401" t="s">
        <v>1140</v>
      </c>
      <c r="D401" t="s">
        <v>1261</v>
      </c>
      <c r="E401" s="15" t="str">
        <f t="shared" si="12"/>
        <v>Russians</v>
      </c>
      <c r="F401" s="15">
        <f t="shared" si="13"/>
        <v>0.92889407704410498</v>
      </c>
      <c r="G401">
        <v>19703</v>
      </c>
      <c r="H401">
        <v>68</v>
      </c>
      <c r="I401">
        <v>18302</v>
      </c>
      <c r="J401">
        <v>252</v>
      </c>
      <c r="K401">
        <v>27</v>
      </c>
      <c r="L401">
        <v>6</v>
      </c>
      <c r="M401">
        <v>4</v>
      </c>
      <c r="AA401">
        <v>721</v>
      </c>
      <c r="AQ401">
        <v>13</v>
      </c>
      <c r="AX401">
        <v>15</v>
      </c>
      <c r="BN401">
        <v>6</v>
      </c>
      <c r="CH401">
        <v>3</v>
      </c>
      <c r="CI401">
        <v>8</v>
      </c>
      <c r="CY401">
        <v>31</v>
      </c>
      <c r="DB401">
        <v>10</v>
      </c>
      <c r="DC401">
        <v>91</v>
      </c>
      <c r="DD401">
        <v>50</v>
      </c>
      <c r="DG401">
        <v>12</v>
      </c>
      <c r="DP401">
        <v>4</v>
      </c>
      <c r="ED401">
        <v>6</v>
      </c>
      <c r="EE401">
        <v>3</v>
      </c>
      <c r="EF401">
        <v>7</v>
      </c>
      <c r="EL401">
        <v>3</v>
      </c>
      <c r="FW401">
        <v>3</v>
      </c>
    </row>
    <row r="402" spans="1:265">
      <c r="A402" t="s">
        <v>1262</v>
      </c>
      <c r="B402" t="s">
        <v>354</v>
      </c>
      <c r="C402" t="s">
        <v>1140</v>
      </c>
      <c r="D402" t="s">
        <v>1263</v>
      </c>
      <c r="E402" s="15" t="str">
        <f t="shared" si="12"/>
        <v>Russians</v>
      </c>
      <c r="F402" s="15">
        <f t="shared" si="13"/>
        <v>0.93634438955539878</v>
      </c>
      <c r="G402">
        <v>14170</v>
      </c>
      <c r="H402">
        <v>48</v>
      </c>
      <c r="I402">
        <v>13268</v>
      </c>
      <c r="J402">
        <v>78</v>
      </c>
      <c r="K402">
        <v>12</v>
      </c>
      <c r="L402">
        <v>3</v>
      </c>
      <c r="AA402">
        <v>252</v>
      </c>
      <c r="AQ402">
        <v>3</v>
      </c>
      <c r="AX402">
        <v>42</v>
      </c>
      <c r="BM402">
        <v>5</v>
      </c>
      <c r="BQ402">
        <v>4</v>
      </c>
      <c r="CH402">
        <v>3</v>
      </c>
      <c r="CI402">
        <v>7</v>
      </c>
      <c r="CK402">
        <v>6</v>
      </c>
      <c r="CR402">
        <v>12</v>
      </c>
      <c r="CY402">
        <v>31</v>
      </c>
      <c r="DA402">
        <v>5</v>
      </c>
      <c r="DB402">
        <v>6</v>
      </c>
      <c r="DC402">
        <v>126</v>
      </c>
      <c r="DD402">
        <v>19</v>
      </c>
      <c r="DG402">
        <v>18</v>
      </c>
      <c r="DN402">
        <v>6</v>
      </c>
      <c r="DO402">
        <v>3</v>
      </c>
      <c r="ED402">
        <v>10</v>
      </c>
      <c r="EE402">
        <v>3</v>
      </c>
      <c r="EF402">
        <v>5</v>
      </c>
      <c r="EI402">
        <v>5</v>
      </c>
      <c r="EK402">
        <v>4</v>
      </c>
      <c r="FW402">
        <v>37</v>
      </c>
    </row>
    <row r="403" spans="1:265">
      <c r="A403" t="s">
        <v>1264</v>
      </c>
      <c r="B403" t="s">
        <v>354</v>
      </c>
      <c r="C403" t="s">
        <v>1140</v>
      </c>
      <c r="D403" t="s">
        <v>1265</v>
      </c>
      <c r="E403" s="15" t="str">
        <f t="shared" si="12"/>
        <v>Russians</v>
      </c>
      <c r="F403" s="15">
        <f t="shared" si="13"/>
        <v>0.95014986590944939</v>
      </c>
      <c r="G403">
        <v>6339</v>
      </c>
      <c r="H403">
        <v>39</v>
      </c>
      <c r="I403">
        <v>6023</v>
      </c>
      <c r="J403">
        <v>26</v>
      </c>
      <c r="K403">
        <v>8</v>
      </c>
      <c r="AA403">
        <v>132</v>
      </c>
      <c r="AQ403">
        <v>14</v>
      </c>
      <c r="AX403">
        <v>28</v>
      </c>
      <c r="CI403">
        <v>3</v>
      </c>
      <c r="CR403">
        <v>16</v>
      </c>
      <c r="CY403">
        <v>17</v>
      </c>
      <c r="DA403">
        <v>5</v>
      </c>
      <c r="DB403">
        <v>9</v>
      </c>
      <c r="DO403">
        <v>4</v>
      </c>
      <c r="ED403">
        <v>7</v>
      </c>
      <c r="FW403">
        <v>9</v>
      </c>
    </row>
    <row r="404" spans="1:265">
      <c r="A404" t="s">
        <v>1266</v>
      </c>
      <c r="B404" t="s">
        <v>354</v>
      </c>
      <c r="C404" t="s">
        <v>1140</v>
      </c>
      <c r="D404" t="s">
        <v>1267</v>
      </c>
      <c r="E404" s="15" t="str">
        <f t="shared" si="12"/>
        <v>Russians</v>
      </c>
      <c r="F404" s="15">
        <f t="shared" si="13"/>
        <v>0.84609260979169432</v>
      </c>
      <c r="G404">
        <v>15074</v>
      </c>
      <c r="H404">
        <v>157</v>
      </c>
      <c r="I404">
        <v>12754</v>
      </c>
      <c r="J404">
        <v>97</v>
      </c>
      <c r="K404">
        <v>24</v>
      </c>
      <c r="L404">
        <v>3</v>
      </c>
      <c r="O404">
        <v>6</v>
      </c>
      <c r="AA404">
        <v>421</v>
      </c>
      <c r="AQ404">
        <v>7</v>
      </c>
      <c r="AX404">
        <v>36</v>
      </c>
      <c r="BM404">
        <v>3</v>
      </c>
      <c r="BQ404">
        <v>4</v>
      </c>
      <c r="CI404">
        <v>16</v>
      </c>
      <c r="CR404">
        <v>9</v>
      </c>
      <c r="CY404">
        <v>21</v>
      </c>
      <c r="DA404">
        <v>3</v>
      </c>
      <c r="DB404">
        <v>52</v>
      </c>
      <c r="DD404">
        <v>21</v>
      </c>
      <c r="DG404">
        <v>9</v>
      </c>
      <c r="DN404">
        <v>8</v>
      </c>
      <c r="DP404">
        <v>6</v>
      </c>
      <c r="ED404">
        <v>1010</v>
      </c>
      <c r="EF404">
        <v>4</v>
      </c>
    </row>
    <row r="405" spans="1:265">
      <c r="A405" t="s">
        <v>1268</v>
      </c>
      <c r="B405" t="s">
        <v>354</v>
      </c>
      <c r="C405" t="s">
        <v>1140</v>
      </c>
      <c r="D405" t="s">
        <v>1269</v>
      </c>
      <c r="E405" s="15" t="str">
        <f t="shared" si="12"/>
        <v>Russians</v>
      </c>
      <c r="F405" s="15">
        <f t="shared" si="13"/>
        <v>0.91885180770758845</v>
      </c>
      <c r="G405">
        <v>20136</v>
      </c>
      <c r="H405">
        <v>776</v>
      </c>
      <c r="I405">
        <v>18502</v>
      </c>
      <c r="J405">
        <v>124</v>
      </c>
      <c r="K405">
        <v>33</v>
      </c>
      <c r="L405">
        <v>3</v>
      </c>
      <c r="Y405">
        <v>4</v>
      </c>
      <c r="AA405">
        <v>307</v>
      </c>
      <c r="AQ405">
        <v>8</v>
      </c>
      <c r="AX405">
        <v>27</v>
      </c>
      <c r="AZ405">
        <v>3</v>
      </c>
      <c r="BM405">
        <v>3</v>
      </c>
      <c r="BN405">
        <v>3</v>
      </c>
      <c r="BO405">
        <v>4</v>
      </c>
      <c r="BT405">
        <v>3</v>
      </c>
      <c r="CI405">
        <v>6</v>
      </c>
      <c r="CR405">
        <v>12</v>
      </c>
      <c r="CY405">
        <v>65</v>
      </c>
      <c r="DA405">
        <v>3</v>
      </c>
      <c r="DB405">
        <v>32</v>
      </c>
      <c r="DC405">
        <v>11</v>
      </c>
      <c r="DG405">
        <v>10</v>
      </c>
      <c r="DN405">
        <v>15</v>
      </c>
      <c r="DO405">
        <v>21</v>
      </c>
      <c r="DQ405">
        <v>6</v>
      </c>
      <c r="DS405">
        <v>4</v>
      </c>
      <c r="DV405">
        <v>4</v>
      </c>
      <c r="ED405">
        <v>79</v>
      </c>
      <c r="EE405">
        <v>8</v>
      </c>
      <c r="EF405">
        <v>3</v>
      </c>
      <c r="EH405">
        <v>11</v>
      </c>
      <c r="EL405">
        <v>19</v>
      </c>
    </row>
    <row r="406" spans="1:265">
      <c r="A406" t="s">
        <v>1270</v>
      </c>
      <c r="B406" t="s">
        <v>354</v>
      </c>
      <c r="C406" t="s">
        <v>1140</v>
      </c>
      <c r="D406" t="s">
        <v>1271</v>
      </c>
      <c r="E406" s="15" t="str">
        <f t="shared" si="12"/>
        <v>Russians</v>
      </c>
      <c r="F406" s="15">
        <f t="shared" si="13"/>
        <v>0.68246948522908191</v>
      </c>
      <c r="G406">
        <v>11306</v>
      </c>
      <c r="H406">
        <v>488</v>
      </c>
      <c r="I406">
        <v>7716</v>
      </c>
      <c r="J406">
        <v>211</v>
      </c>
      <c r="K406">
        <v>47</v>
      </c>
      <c r="L406">
        <v>8</v>
      </c>
      <c r="AA406">
        <v>70</v>
      </c>
      <c r="AX406">
        <v>33</v>
      </c>
      <c r="BM406">
        <v>11</v>
      </c>
      <c r="BN406">
        <v>7</v>
      </c>
      <c r="BP406">
        <v>5</v>
      </c>
      <c r="BR406">
        <v>5</v>
      </c>
      <c r="BT406">
        <v>4</v>
      </c>
      <c r="CB406">
        <v>3</v>
      </c>
      <c r="CH406">
        <v>4</v>
      </c>
      <c r="CY406">
        <v>46</v>
      </c>
      <c r="DA406">
        <v>11</v>
      </c>
      <c r="DB406">
        <v>17</v>
      </c>
      <c r="DC406">
        <v>17</v>
      </c>
      <c r="DD406">
        <v>24</v>
      </c>
      <c r="DG406">
        <v>11</v>
      </c>
      <c r="DI406">
        <v>5</v>
      </c>
      <c r="DN406">
        <v>3</v>
      </c>
      <c r="ED406">
        <v>14</v>
      </c>
      <c r="EE406">
        <v>8</v>
      </c>
      <c r="EF406">
        <v>7</v>
      </c>
      <c r="EG406">
        <v>3</v>
      </c>
      <c r="EQ406">
        <v>6</v>
      </c>
    </row>
    <row r="407" spans="1:265">
      <c r="A407" t="s">
        <v>1272</v>
      </c>
      <c r="B407" t="s">
        <v>354</v>
      </c>
      <c r="C407" t="s">
        <v>1140</v>
      </c>
      <c r="D407" t="s">
        <v>1273</v>
      </c>
      <c r="E407" s="15" t="str">
        <f t="shared" si="12"/>
        <v>Russians</v>
      </c>
      <c r="F407" s="15">
        <f t="shared" si="13"/>
        <v>0.92286972286972291</v>
      </c>
      <c r="G407">
        <v>19305</v>
      </c>
      <c r="H407">
        <v>52</v>
      </c>
      <c r="I407">
        <v>17816</v>
      </c>
      <c r="J407">
        <v>318</v>
      </c>
      <c r="K407">
        <v>60</v>
      </c>
      <c r="L407">
        <v>4</v>
      </c>
      <c r="Y407">
        <v>3</v>
      </c>
      <c r="AA407">
        <v>730</v>
      </c>
      <c r="AQ407">
        <v>12</v>
      </c>
      <c r="AX407">
        <v>74</v>
      </c>
      <c r="BQ407">
        <v>3</v>
      </c>
      <c r="BR407">
        <v>3</v>
      </c>
      <c r="CI407">
        <v>6</v>
      </c>
      <c r="CY407">
        <v>31</v>
      </c>
      <c r="DA407">
        <v>3</v>
      </c>
      <c r="DB407">
        <v>4</v>
      </c>
      <c r="DC407">
        <v>29</v>
      </c>
      <c r="DD407">
        <v>23</v>
      </c>
      <c r="DF407">
        <v>5</v>
      </c>
      <c r="DG407">
        <v>39</v>
      </c>
      <c r="DK407">
        <v>4</v>
      </c>
      <c r="DN407">
        <v>7</v>
      </c>
      <c r="ED407">
        <v>11</v>
      </c>
      <c r="EE407">
        <v>4</v>
      </c>
      <c r="EF407">
        <v>4</v>
      </c>
      <c r="FW407">
        <v>9</v>
      </c>
    </row>
    <row r="408" spans="1:265">
      <c r="A408" t="s">
        <v>1274</v>
      </c>
      <c r="B408" t="s">
        <v>354</v>
      </c>
      <c r="C408" t="s">
        <v>1140</v>
      </c>
      <c r="D408" t="s">
        <v>1275</v>
      </c>
      <c r="E408" s="15" t="str">
        <f t="shared" si="12"/>
        <v>Russians</v>
      </c>
      <c r="F408" s="15">
        <f t="shared" si="13"/>
        <v>0.95780610788697551</v>
      </c>
      <c r="G408">
        <v>21022</v>
      </c>
      <c r="H408">
        <v>152</v>
      </c>
      <c r="I408">
        <v>20135</v>
      </c>
      <c r="J408">
        <v>116</v>
      </c>
      <c r="K408">
        <v>24</v>
      </c>
      <c r="L408">
        <v>3</v>
      </c>
      <c r="AA408">
        <v>272</v>
      </c>
      <c r="AQ408">
        <v>7</v>
      </c>
      <c r="AX408">
        <v>32</v>
      </c>
      <c r="AZ408">
        <v>3</v>
      </c>
      <c r="BM408">
        <v>7</v>
      </c>
      <c r="BN408">
        <v>13</v>
      </c>
      <c r="BP408">
        <v>4</v>
      </c>
      <c r="BQ408">
        <v>3</v>
      </c>
      <c r="BS408">
        <v>3</v>
      </c>
      <c r="BT408">
        <v>4</v>
      </c>
      <c r="BU408">
        <v>15</v>
      </c>
      <c r="CH408">
        <v>4</v>
      </c>
      <c r="CI408">
        <v>3</v>
      </c>
      <c r="CR408">
        <v>4</v>
      </c>
      <c r="CY408">
        <v>24</v>
      </c>
      <c r="DA408">
        <v>6</v>
      </c>
      <c r="DB408">
        <v>24</v>
      </c>
      <c r="DC408">
        <v>28</v>
      </c>
      <c r="DD408">
        <v>6</v>
      </c>
      <c r="DE408">
        <v>5</v>
      </c>
      <c r="DG408">
        <v>3</v>
      </c>
      <c r="DI408">
        <v>3</v>
      </c>
      <c r="DO408">
        <v>4</v>
      </c>
      <c r="DR408">
        <v>5</v>
      </c>
      <c r="ED408">
        <v>5</v>
      </c>
      <c r="EF408">
        <v>57</v>
      </c>
      <c r="EL408">
        <v>5</v>
      </c>
    </row>
    <row r="409" spans="1:265">
      <c r="A409" t="s">
        <v>1276</v>
      </c>
      <c r="B409" t="s">
        <v>354</v>
      </c>
      <c r="C409" t="s">
        <v>1140</v>
      </c>
      <c r="D409" t="s">
        <v>1277</v>
      </c>
      <c r="E409" s="15" t="str">
        <f t="shared" si="12"/>
        <v>Russians</v>
      </c>
      <c r="F409" s="15">
        <f t="shared" si="13"/>
        <v>0.91847936572474076</v>
      </c>
      <c r="G409">
        <v>19676</v>
      </c>
      <c r="H409">
        <v>193</v>
      </c>
      <c r="I409">
        <v>18072</v>
      </c>
      <c r="J409">
        <v>169</v>
      </c>
      <c r="K409">
        <v>34</v>
      </c>
      <c r="L409">
        <v>3</v>
      </c>
      <c r="M409">
        <v>6</v>
      </c>
      <c r="Y409">
        <v>6</v>
      </c>
      <c r="AA409">
        <v>720</v>
      </c>
      <c r="AQ409">
        <v>28</v>
      </c>
      <c r="AX409">
        <v>69</v>
      </c>
      <c r="AZ409">
        <v>6</v>
      </c>
      <c r="BM409">
        <v>11</v>
      </c>
      <c r="BN409">
        <v>5</v>
      </c>
      <c r="BX409">
        <v>4</v>
      </c>
      <c r="CI409">
        <v>16</v>
      </c>
      <c r="CR409">
        <v>89</v>
      </c>
      <c r="CY409">
        <v>41</v>
      </c>
      <c r="DA409">
        <v>5</v>
      </c>
      <c r="DB409">
        <v>5</v>
      </c>
      <c r="DC409">
        <v>5</v>
      </c>
      <c r="DD409">
        <v>89</v>
      </c>
      <c r="DG409">
        <v>23</v>
      </c>
      <c r="DN409">
        <v>14</v>
      </c>
      <c r="DO409">
        <v>15</v>
      </c>
      <c r="DR409">
        <v>8</v>
      </c>
      <c r="DW409">
        <v>3</v>
      </c>
      <c r="ED409">
        <v>9</v>
      </c>
      <c r="EE409">
        <v>6</v>
      </c>
      <c r="EG409">
        <v>3</v>
      </c>
      <c r="FW409">
        <v>32</v>
      </c>
    </row>
    <row r="410" spans="1:265">
      <c r="B410" t="s">
        <v>354</v>
      </c>
      <c r="C410" t="s">
        <v>1140</v>
      </c>
      <c r="E410" s="15" t="str">
        <f t="shared" si="12"/>
        <v>Russians</v>
      </c>
      <c r="F410" s="15">
        <f t="shared" si="13"/>
        <v>0.94799319118437553</v>
      </c>
      <c r="G410">
        <v>44648</v>
      </c>
      <c r="H410">
        <v>354</v>
      </c>
      <c r="I410">
        <v>42326</v>
      </c>
      <c r="J410">
        <v>363</v>
      </c>
      <c r="K410">
        <v>59</v>
      </c>
      <c r="L410">
        <v>6</v>
      </c>
      <c r="Y410">
        <v>7</v>
      </c>
      <c r="Z410">
        <v>6</v>
      </c>
      <c r="AA410">
        <v>589</v>
      </c>
      <c r="AQ410">
        <v>12</v>
      </c>
      <c r="AX410">
        <v>45</v>
      </c>
      <c r="AZ410">
        <v>5</v>
      </c>
      <c r="BM410">
        <v>15</v>
      </c>
      <c r="BT410">
        <v>6</v>
      </c>
      <c r="CF410">
        <v>4</v>
      </c>
      <c r="CH410">
        <v>4</v>
      </c>
      <c r="CI410">
        <v>31</v>
      </c>
      <c r="CR410">
        <v>132</v>
      </c>
      <c r="CY410">
        <v>87</v>
      </c>
      <c r="DA410">
        <v>4</v>
      </c>
      <c r="DB410">
        <v>28</v>
      </c>
      <c r="DC410">
        <v>25</v>
      </c>
      <c r="DD410">
        <v>39</v>
      </c>
      <c r="DG410">
        <v>39</v>
      </c>
      <c r="DM410">
        <v>5</v>
      </c>
      <c r="DN410">
        <v>9</v>
      </c>
      <c r="DV410">
        <v>4</v>
      </c>
      <c r="ED410">
        <v>12</v>
      </c>
      <c r="EE410">
        <v>4</v>
      </c>
      <c r="EF410">
        <v>6</v>
      </c>
      <c r="EL410">
        <v>3</v>
      </c>
      <c r="ET410">
        <v>3</v>
      </c>
      <c r="FW410">
        <v>3</v>
      </c>
      <c r="FZ410">
        <v>5</v>
      </c>
      <c r="GA410">
        <v>7</v>
      </c>
      <c r="JA410">
        <v>5</v>
      </c>
    </row>
    <row r="411" spans="1:265">
      <c r="B411" t="s">
        <v>354</v>
      </c>
      <c r="C411" t="s">
        <v>1140</v>
      </c>
      <c r="E411" s="15" t="str">
        <f t="shared" si="12"/>
        <v>Russians</v>
      </c>
      <c r="F411" s="15">
        <f t="shared" si="13"/>
        <v>0.68751231041953909</v>
      </c>
      <c r="G411">
        <v>10154</v>
      </c>
      <c r="H411">
        <v>634</v>
      </c>
      <c r="I411">
        <v>6981</v>
      </c>
      <c r="J411">
        <v>987</v>
      </c>
      <c r="K411">
        <v>41</v>
      </c>
      <c r="L411">
        <v>8</v>
      </c>
      <c r="M411">
        <v>4</v>
      </c>
      <c r="Y411">
        <v>4</v>
      </c>
      <c r="AA411">
        <v>1166</v>
      </c>
      <c r="AQ411">
        <v>17</v>
      </c>
      <c r="AX411">
        <v>38</v>
      </c>
      <c r="BM411">
        <v>3</v>
      </c>
      <c r="CY411">
        <v>36</v>
      </c>
      <c r="DB411">
        <v>9</v>
      </c>
      <c r="DC411">
        <v>134</v>
      </c>
      <c r="DD411">
        <v>12</v>
      </c>
      <c r="DG411">
        <v>13</v>
      </c>
      <c r="ED411">
        <v>11</v>
      </c>
      <c r="EE411">
        <v>6</v>
      </c>
      <c r="EG411">
        <v>4</v>
      </c>
      <c r="EH411">
        <v>3</v>
      </c>
      <c r="EO411">
        <v>6</v>
      </c>
      <c r="FW411">
        <v>18</v>
      </c>
    </row>
    <row r="412" spans="1:265">
      <c r="A412" t="s">
        <v>1553</v>
      </c>
      <c r="B412" t="s">
        <v>354</v>
      </c>
      <c r="C412" t="s">
        <v>1554</v>
      </c>
      <c r="D412" t="s">
        <v>1555</v>
      </c>
      <c r="E412" s="15" t="str">
        <f t="shared" si="12"/>
        <v>Russians</v>
      </c>
      <c r="F412" s="15">
        <f t="shared" si="13"/>
        <v>0.6856930024675264</v>
      </c>
      <c r="G412">
        <v>21479</v>
      </c>
      <c r="H412">
        <v>172</v>
      </c>
      <c r="I412">
        <v>14728</v>
      </c>
      <c r="J412">
        <v>191</v>
      </c>
      <c r="K412">
        <v>86</v>
      </c>
      <c r="Y412">
        <v>24</v>
      </c>
      <c r="AA412">
        <v>7</v>
      </c>
      <c r="AQ412">
        <v>9</v>
      </c>
      <c r="AX412">
        <v>120</v>
      </c>
      <c r="BN412">
        <v>6</v>
      </c>
      <c r="BP412">
        <v>6</v>
      </c>
      <c r="CH412">
        <v>18</v>
      </c>
      <c r="CI412">
        <v>9</v>
      </c>
      <c r="CY412">
        <v>511</v>
      </c>
      <c r="DA412">
        <v>15</v>
      </c>
      <c r="DB412">
        <v>43</v>
      </c>
      <c r="DC412">
        <v>8</v>
      </c>
      <c r="DD412">
        <v>15</v>
      </c>
      <c r="DF412">
        <v>6</v>
      </c>
      <c r="DG412">
        <v>29</v>
      </c>
      <c r="DM412">
        <v>6</v>
      </c>
      <c r="DN412">
        <v>6</v>
      </c>
      <c r="DQ412">
        <v>5</v>
      </c>
      <c r="ED412">
        <v>17</v>
      </c>
      <c r="EE412">
        <v>4</v>
      </c>
      <c r="EF412">
        <v>3</v>
      </c>
      <c r="EN412">
        <v>7</v>
      </c>
      <c r="EO412">
        <v>4</v>
      </c>
      <c r="EY412">
        <v>5349</v>
      </c>
      <c r="FD412">
        <v>5</v>
      </c>
      <c r="FW412">
        <v>4</v>
      </c>
      <c r="FZ412">
        <v>3</v>
      </c>
    </row>
    <row r="413" spans="1:265">
      <c r="A413" t="s">
        <v>1556</v>
      </c>
      <c r="B413" t="s">
        <v>354</v>
      </c>
      <c r="C413" t="s">
        <v>1554</v>
      </c>
      <c r="D413" t="s">
        <v>1557</v>
      </c>
      <c r="E413" s="15" t="str">
        <f t="shared" si="12"/>
        <v>Russians</v>
      </c>
      <c r="F413" s="15">
        <f t="shared" si="13"/>
        <v>0.89662305509066398</v>
      </c>
      <c r="G413">
        <v>245577</v>
      </c>
      <c r="H413">
        <v>4912</v>
      </c>
      <c r="I413">
        <v>220190</v>
      </c>
      <c r="J413">
        <v>2693</v>
      </c>
      <c r="K413">
        <v>680</v>
      </c>
      <c r="L413">
        <v>124</v>
      </c>
      <c r="M413">
        <v>20</v>
      </c>
      <c r="Y413">
        <v>55</v>
      </c>
      <c r="Z413">
        <v>19</v>
      </c>
      <c r="AA413">
        <v>479</v>
      </c>
      <c r="AQ413">
        <v>75</v>
      </c>
      <c r="AR413">
        <v>6</v>
      </c>
      <c r="AX413">
        <v>315</v>
      </c>
      <c r="AZ413">
        <v>6</v>
      </c>
      <c r="BD413">
        <v>191</v>
      </c>
      <c r="BK413">
        <v>4</v>
      </c>
      <c r="BM413">
        <v>44</v>
      </c>
      <c r="BN413">
        <v>7</v>
      </c>
      <c r="BP413">
        <v>14</v>
      </c>
      <c r="BQ413">
        <v>14</v>
      </c>
      <c r="BR413">
        <v>5</v>
      </c>
      <c r="BT413">
        <v>25</v>
      </c>
      <c r="BY413">
        <v>3</v>
      </c>
      <c r="BZ413">
        <v>5</v>
      </c>
      <c r="CB413">
        <v>4</v>
      </c>
      <c r="CC413">
        <v>3</v>
      </c>
      <c r="CD413">
        <v>8</v>
      </c>
      <c r="CH413">
        <v>39</v>
      </c>
      <c r="CI413">
        <v>410</v>
      </c>
      <c r="CJ413">
        <v>5</v>
      </c>
      <c r="CK413">
        <v>4</v>
      </c>
      <c r="CM413">
        <v>7</v>
      </c>
      <c r="CN413">
        <v>4</v>
      </c>
      <c r="CR413">
        <v>68</v>
      </c>
      <c r="CY413">
        <v>1729</v>
      </c>
      <c r="DA413">
        <v>104</v>
      </c>
      <c r="DB413">
        <v>256</v>
      </c>
      <c r="DC413">
        <v>83</v>
      </c>
      <c r="DD413">
        <v>311</v>
      </c>
      <c r="DE413">
        <v>7</v>
      </c>
      <c r="DF413">
        <v>25</v>
      </c>
      <c r="DG413">
        <v>386</v>
      </c>
      <c r="DH413">
        <v>11</v>
      </c>
      <c r="DI413">
        <v>10</v>
      </c>
      <c r="DK413">
        <v>5</v>
      </c>
      <c r="DM413">
        <v>3</v>
      </c>
      <c r="DN413">
        <v>52</v>
      </c>
      <c r="DO413">
        <v>5</v>
      </c>
      <c r="DP413">
        <v>13</v>
      </c>
      <c r="DQ413">
        <v>3</v>
      </c>
      <c r="DR413">
        <v>5</v>
      </c>
      <c r="DS413">
        <v>6</v>
      </c>
      <c r="DU413">
        <v>6</v>
      </c>
      <c r="DV413">
        <v>8</v>
      </c>
      <c r="ED413">
        <v>154</v>
      </c>
      <c r="EE413">
        <v>82</v>
      </c>
      <c r="EF413">
        <v>70</v>
      </c>
      <c r="EH413">
        <v>16</v>
      </c>
      <c r="EK413">
        <v>7</v>
      </c>
      <c r="EL413">
        <v>18</v>
      </c>
      <c r="EN413">
        <v>3</v>
      </c>
      <c r="EO413">
        <v>4</v>
      </c>
      <c r="EU413">
        <v>3</v>
      </c>
      <c r="EY413">
        <v>4165</v>
      </c>
      <c r="FB413">
        <v>7</v>
      </c>
      <c r="FD413">
        <v>17</v>
      </c>
      <c r="FW413">
        <v>70</v>
      </c>
      <c r="FZ413">
        <v>92</v>
      </c>
      <c r="GE413">
        <v>5</v>
      </c>
      <c r="GG413">
        <v>3</v>
      </c>
      <c r="GJ413">
        <v>5</v>
      </c>
      <c r="JA413">
        <v>5</v>
      </c>
      <c r="JE413">
        <v>5</v>
      </c>
    </row>
    <row r="414" spans="1:265">
      <c r="A414" t="s">
        <v>1558</v>
      </c>
      <c r="B414" t="s">
        <v>354</v>
      </c>
      <c r="C414" t="s">
        <v>1554</v>
      </c>
      <c r="D414" t="s">
        <v>1559</v>
      </c>
      <c r="E414" s="15" t="str">
        <f t="shared" si="12"/>
        <v>Russians</v>
      </c>
      <c r="F414" s="15">
        <f t="shared" si="13"/>
        <v>0.94387644115727654</v>
      </c>
      <c r="G414">
        <v>9194</v>
      </c>
      <c r="H414">
        <v>123</v>
      </c>
      <c r="I414">
        <v>8678</v>
      </c>
      <c r="J414">
        <v>56</v>
      </c>
      <c r="K414">
        <v>16</v>
      </c>
      <c r="Y414">
        <v>8</v>
      </c>
      <c r="Z414">
        <v>4</v>
      </c>
      <c r="AA414">
        <v>17</v>
      </c>
      <c r="AQ414">
        <v>5</v>
      </c>
      <c r="AX414">
        <v>14</v>
      </c>
      <c r="BM414">
        <v>6</v>
      </c>
      <c r="BP414">
        <v>9</v>
      </c>
      <c r="BS414">
        <v>6</v>
      </c>
      <c r="CY414">
        <v>36</v>
      </c>
      <c r="DA414">
        <v>4</v>
      </c>
      <c r="DB414">
        <v>97</v>
      </c>
      <c r="DN414">
        <v>11</v>
      </c>
      <c r="ED414">
        <v>24</v>
      </c>
      <c r="EF414">
        <v>4</v>
      </c>
      <c r="EI414">
        <v>5</v>
      </c>
      <c r="EY414">
        <v>34</v>
      </c>
      <c r="FW414">
        <v>9</v>
      </c>
    </row>
    <row r="415" spans="1:265">
      <c r="A415" t="s">
        <v>1560</v>
      </c>
      <c r="B415" t="s">
        <v>354</v>
      </c>
      <c r="C415" t="s">
        <v>1554</v>
      </c>
      <c r="D415" t="s">
        <v>1561</v>
      </c>
      <c r="E415" s="15" t="str">
        <f t="shared" si="12"/>
        <v>Buryats</v>
      </c>
      <c r="F415" s="15">
        <f t="shared" si="13"/>
        <v>0.59892445138346773</v>
      </c>
      <c r="G415">
        <v>11529</v>
      </c>
      <c r="H415">
        <v>184</v>
      </c>
      <c r="I415">
        <v>4109</v>
      </c>
      <c r="J415">
        <v>29</v>
      </c>
      <c r="K415">
        <v>10</v>
      </c>
      <c r="BM415">
        <v>5</v>
      </c>
      <c r="CH415">
        <v>6</v>
      </c>
      <c r="CI415">
        <v>5</v>
      </c>
      <c r="CY415">
        <v>183</v>
      </c>
      <c r="DA415">
        <v>5</v>
      </c>
      <c r="DB415">
        <v>18</v>
      </c>
      <c r="DC415">
        <v>3</v>
      </c>
      <c r="DD415">
        <v>10</v>
      </c>
      <c r="DF415">
        <v>4</v>
      </c>
      <c r="DG415">
        <v>4</v>
      </c>
      <c r="DH415">
        <v>4</v>
      </c>
      <c r="ED415">
        <v>6</v>
      </c>
      <c r="EE415">
        <v>5</v>
      </c>
      <c r="EY415">
        <v>6905</v>
      </c>
      <c r="FB415">
        <v>11</v>
      </c>
      <c r="FD415">
        <v>3</v>
      </c>
      <c r="JA415">
        <v>9</v>
      </c>
    </row>
    <row r="416" spans="1:265">
      <c r="A416" t="s">
        <v>1562</v>
      </c>
      <c r="B416" t="s">
        <v>354</v>
      </c>
      <c r="C416" t="s">
        <v>1554</v>
      </c>
      <c r="D416" t="s">
        <v>1563</v>
      </c>
      <c r="E416" s="15" t="str">
        <f t="shared" si="12"/>
        <v>Russians</v>
      </c>
      <c r="F416" s="15">
        <f t="shared" si="13"/>
        <v>0.88190467989839416</v>
      </c>
      <c r="G416">
        <v>23227</v>
      </c>
      <c r="H416">
        <v>642</v>
      </c>
      <c r="I416">
        <v>20484</v>
      </c>
      <c r="J416">
        <v>499</v>
      </c>
      <c r="K416">
        <v>121</v>
      </c>
      <c r="L416">
        <v>12</v>
      </c>
      <c r="M416">
        <v>4</v>
      </c>
      <c r="Y416">
        <v>18</v>
      </c>
      <c r="AA416">
        <v>56</v>
      </c>
      <c r="AQ416">
        <v>46</v>
      </c>
      <c r="AX416">
        <v>65</v>
      </c>
      <c r="AZ416">
        <v>7</v>
      </c>
      <c r="BD416">
        <v>10</v>
      </c>
      <c r="BM416">
        <v>5</v>
      </c>
      <c r="BP416">
        <v>11</v>
      </c>
      <c r="BT416">
        <v>33</v>
      </c>
      <c r="BZ416">
        <v>6</v>
      </c>
      <c r="CD416">
        <v>4</v>
      </c>
      <c r="CE416">
        <v>5</v>
      </c>
      <c r="CH416">
        <v>6</v>
      </c>
      <c r="CI416">
        <v>7</v>
      </c>
      <c r="CY416">
        <v>315</v>
      </c>
      <c r="DA416">
        <v>48</v>
      </c>
      <c r="DB416">
        <v>35</v>
      </c>
      <c r="DC416">
        <v>40</v>
      </c>
      <c r="DD416">
        <v>48</v>
      </c>
      <c r="DE416">
        <v>8</v>
      </c>
      <c r="DF416">
        <v>188</v>
      </c>
      <c r="DG416">
        <v>56</v>
      </c>
      <c r="DN416">
        <v>11</v>
      </c>
      <c r="DP416">
        <v>6</v>
      </c>
      <c r="DR416">
        <v>11</v>
      </c>
      <c r="DV416">
        <v>18</v>
      </c>
      <c r="ED416">
        <v>18</v>
      </c>
      <c r="EE416">
        <v>11</v>
      </c>
      <c r="EF416">
        <v>9</v>
      </c>
      <c r="EG416">
        <v>5</v>
      </c>
      <c r="EH416">
        <v>4</v>
      </c>
      <c r="EL416">
        <v>6</v>
      </c>
      <c r="EY416">
        <v>130</v>
      </c>
      <c r="EZ416">
        <v>3</v>
      </c>
      <c r="FD416">
        <v>80</v>
      </c>
      <c r="FW416">
        <v>29</v>
      </c>
      <c r="FZ416">
        <v>6</v>
      </c>
      <c r="JA416">
        <v>4</v>
      </c>
      <c r="JE416">
        <v>5</v>
      </c>
    </row>
    <row r="417" spans="1:265">
      <c r="A417" t="s">
        <v>1564</v>
      </c>
      <c r="B417" t="s">
        <v>354</v>
      </c>
      <c r="C417" t="s">
        <v>1554</v>
      </c>
      <c r="D417" t="s">
        <v>1565</v>
      </c>
      <c r="E417" s="15" t="str">
        <f t="shared" si="12"/>
        <v>Russians</v>
      </c>
      <c r="F417" s="15">
        <f t="shared" si="13"/>
        <v>0.69017245452397824</v>
      </c>
      <c r="G417">
        <v>25398</v>
      </c>
      <c r="H417">
        <v>185</v>
      </c>
      <c r="I417">
        <v>17529</v>
      </c>
      <c r="J417">
        <v>227</v>
      </c>
      <c r="K417">
        <v>74</v>
      </c>
      <c r="L417">
        <v>307</v>
      </c>
      <c r="Y417">
        <v>11</v>
      </c>
      <c r="Z417">
        <v>5</v>
      </c>
      <c r="AA417">
        <v>12</v>
      </c>
      <c r="AQ417">
        <v>4</v>
      </c>
      <c r="AX417">
        <v>71</v>
      </c>
      <c r="BM417">
        <v>4</v>
      </c>
      <c r="BN417">
        <v>13</v>
      </c>
      <c r="BT417">
        <v>4</v>
      </c>
      <c r="CH417">
        <v>15</v>
      </c>
      <c r="CI417">
        <v>6</v>
      </c>
      <c r="CR417">
        <v>3</v>
      </c>
      <c r="CY417">
        <v>828</v>
      </c>
      <c r="DA417">
        <v>7</v>
      </c>
      <c r="DB417">
        <v>46</v>
      </c>
      <c r="DC417">
        <v>3</v>
      </c>
      <c r="DD417">
        <v>17</v>
      </c>
      <c r="DF417">
        <v>7</v>
      </c>
      <c r="DG417">
        <v>13</v>
      </c>
      <c r="DH417">
        <v>7</v>
      </c>
      <c r="DO417">
        <v>3</v>
      </c>
      <c r="ED417">
        <v>9</v>
      </c>
      <c r="EE417">
        <v>19</v>
      </c>
      <c r="EF417">
        <v>3</v>
      </c>
      <c r="EY417">
        <v>5421</v>
      </c>
      <c r="FD417">
        <v>8</v>
      </c>
      <c r="FW417">
        <v>6</v>
      </c>
      <c r="JA417">
        <v>6</v>
      </c>
      <c r="JE417">
        <v>5</v>
      </c>
    </row>
    <row r="418" spans="1:265">
      <c r="A418" t="s">
        <v>1566</v>
      </c>
      <c r="B418" t="s">
        <v>354</v>
      </c>
      <c r="C418" t="s">
        <v>1554</v>
      </c>
      <c r="D418" t="s">
        <v>1567</v>
      </c>
      <c r="E418" s="15" t="str">
        <f t="shared" si="12"/>
        <v>Russians</v>
      </c>
      <c r="F418" s="15">
        <f t="shared" si="13"/>
        <v>0.91610112873167127</v>
      </c>
      <c r="G418">
        <v>56878</v>
      </c>
      <c r="H418">
        <v>716</v>
      </c>
      <c r="I418">
        <v>52106</v>
      </c>
      <c r="J418">
        <v>815</v>
      </c>
      <c r="K418">
        <v>230</v>
      </c>
      <c r="L418">
        <v>35</v>
      </c>
      <c r="M418">
        <v>7</v>
      </c>
      <c r="Y418">
        <v>30</v>
      </c>
      <c r="Z418">
        <v>7</v>
      </c>
      <c r="AA418">
        <v>85</v>
      </c>
      <c r="AQ418">
        <v>44</v>
      </c>
      <c r="AR418">
        <v>3</v>
      </c>
      <c r="AX418">
        <v>79</v>
      </c>
      <c r="AZ418">
        <v>4</v>
      </c>
      <c r="BM418">
        <v>21</v>
      </c>
      <c r="BN418">
        <v>3</v>
      </c>
      <c r="BP418">
        <v>6</v>
      </c>
      <c r="BQ418">
        <v>4</v>
      </c>
      <c r="BT418">
        <v>13</v>
      </c>
      <c r="CH418">
        <v>8</v>
      </c>
      <c r="CI418">
        <v>23</v>
      </c>
      <c r="CR418">
        <v>9</v>
      </c>
      <c r="CY418">
        <v>284</v>
      </c>
      <c r="DA418">
        <v>56</v>
      </c>
      <c r="DB418">
        <v>106</v>
      </c>
      <c r="DC418">
        <v>14</v>
      </c>
      <c r="DD418">
        <v>97</v>
      </c>
      <c r="DG418">
        <v>28</v>
      </c>
      <c r="DH418">
        <v>6</v>
      </c>
      <c r="DK418">
        <v>12</v>
      </c>
      <c r="DN418">
        <v>29</v>
      </c>
      <c r="DP418">
        <v>5</v>
      </c>
      <c r="DQ418">
        <v>6</v>
      </c>
      <c r="DR418">
        <v>5</v>
      </c>
      <c r="ED418">
        <v>59</v>
      </c>
      <c r="EE418">
        <v>45</v>
      </c>
      <c r="EF418">
        <v>30</v>
      </c>
      <c r="EG418">
        <v>11</v>
      </c>
      <c r="EH418">
        <v>22</v>
      </c>
      <c r="EI418">
        <v>3</v>
      </c>
      <c r="EK418">
        <v>4</v>
      </c>
      <c r="EL418">
        <v>3</v>
      </c>
      <c r="EO418">
        <v>4</v>
      </c>
      <c r="EY418">
        <v>31</v>
      </c>
      <c r="FB418">
        <v>6</v>
      </c>
      <c r="FD418">
        <v>3</v>
      </c>
      <c r="FW418">
        <v>11</v>
      </c>
      <c r="FZ418">
        <v>9</v>
      </c>
    </row>
    <row r="419" spans="1:265">
      <c r="A419" t="s">
        <v>1568</v>
      </c>
      <c r="B419" t="s">
        <v>354</v>
      </c>
      <c r="C419" t="s">
        <v>1554</v>
      </c>
      <c r="D419" t="s">
        <v>1569</v>
      </c>
      <c r="E419" s="15" t="str">
        <f t="shared" si="12"/>
        <v>Russians</v>
      </c>
      <c r="F419" s="15">
        <f t="shared" si="13"/>
        <v>0.93557813641495646</v>
      </c>
      <c r="G419">
        <v>30114</v>
      </c>
      <c r="H419">
        <v>681</v>
      </c>
      <c r="I419">
        <v>28174</v>
      </c>
      <c r="J419">
        <v>354</v>
      </c>
      <c r="K419">
        <v>77</v>
      </c>
      <c r="L419">
        <v>6</v>
      </c>
      <c r="Y419">
        <v>5</v>
      </c>
      <c r="Z419">
        <v>6</v>
      </c>
      <c r="AA419">
        <v>18</v>
      </c>
      <c r="AQ419">
        <v>8</v>
      </c>
      <c r="AX419">
        <v>14</v>
      </c>
      <c r="BD419">
        <v>3</v>
      </c>
      <c r="BM419">
        <v>5</v>
      </c>
      <c r="CH419">
        <v>3</v>
      </c>
      <c r="CI419">
        <v>17</v>
      </c>
      <c r="CJ419">
        <v>20</v>
      </c>
      <c r="CR419">
        <v>19</v>
      </c>
      <c r="CY419">
        <v>232</v>
      </c>
      <c r="DA419">
        <v>18</v>
      </c>
      <c r="DB419">
        <v>8</v>
      </c>
      <c r="DC419">
        <v>6</v>
      </c>
      <c r="DD419">
        <v>29</v>
      </c>
      <c r="DF419">
        <v>3</v>
      </c>
      <c r="DG419">
        <v>16</v>
      </c>
      <c r="ED419">
        <v>16</v>
      </c>
      <c r="EE419">
        <v>11</v>
      </c>
      <c r="EF419">
        <v>24</v>
      </c>
      <c r="EO419">
        <v>6</v>
      </c>
      <c r="EY419">
        <v>295</v>
      </c>
      <c r="FD419">
        <v>3</v>
      </c>
      <c r="FZ419">
        <v>4</v>
      </c>
    </row>
    <row r="420" spans="1:265">
      <c r="A420" t="s">
        <v>1570</v>
      </c>
      <c r="B420" t="s">
        <v>354</v>
      </c>
      <c r="C420" t="s">
        <v>1554</v>
      </c>
      <c r="D420" t="s">
        <v>1571</v>
      </c>
      <c r="E420" s="15" t="str">
        <f t="shared" si="12"/>
        <v>Russians</v>
      </c>
      <c r="F420" s="15">
        <f t="shared" si="13"/>
        <v>0.90015335743235847</v>
      </c>
      <c r="G420">
        <v>36516</v>
      </c>
      <c r="H420">
        <v>146</v>
      </c>
      <c r="I420">
        <v>32870</v>
      </c>
      <c r="J420">
        <v>799</v>
      </c>
      <c r="K420">
        <v>189</v>
      </c>
      <c r="L420">
        <v>31</v>
      </c>
      <c r="M420">
        <v>6</v>
      </c>
      <c r="Y420">
        <v>34</v>
      </c>
      <c r="Z420">
        <v>4</v>
      </c>
      <c r="AA420">
        <v>65</v>
      </c>
      <c r="AQ420">
        <v>94</v>
      </c>
      <c r="AR420">
        <v>7</v>
      </c>
      <c r="AX420">
        <v>44</v>
      </c>
      <c r="AZ420">
        <v>8</v>
      </c>
      <c r="BM420">
        <v>31</v>
      </c>
      <c r="BP420">
        <v>3</v>
      </c>
      <c r="CC420">
        <v>3</v>
      </c>
      <c r="CI420">
        <v>32</v>
      </c>
      <c r="CY420">
        <v>1243</v>
      </c>
      <c r="DA420">
        <v>15</v>
      </c>
      <c r="DB420">
        <v>116</v>
      </c>
      <c r="DC420">
        <v>13</v>
      </c>
      <c r="DD420">
        <v>133</v>
      </c>
      <c r="DG420">
        <v>44</v>
      </c>
      <c r="DK420">
        <v>11</v>
      </c>
      <c r="DN420">
        <v>68</v>
      </c>
      <c r="DQ420">
        <v>4</v>
      </c>
      <c r="DR420">
        <v>19</v>
      </c>
      <c r="ED420">
        <v>60</v>
      </c>
      <c r="EE420">
        <v>32</v>
      </c>
      <c r="EF420">
        <v>12</v>
      </c>
      <c r="EH420">
        <v>6</v>
      </c>
      <c r="EI420">
        <v>3</v>
      </c>
      <c r="EL420">
        <v>4</v>
      </c>
      <c r="EY420">
        <v>16</v>
      </c>
      <c r="FD420">
        <v>3</v>
      </c>
      <c r="FW420">
        <v>8</v>
      </c>
      <c r="FZ420">
        <v>9</v>
      </c>
      <c r="JE420">
        <v>5</v>
      </c>
    </row>
    <row r="421" spans="1:265">
      <c r="A421" t="s">
        <v>1572</v>
      </c>
      <c r="B421" t="s">
        <v>354</v>
      </c>
      <c r="C421" t="s">
        <v>1554</v>
      </c>
      <c r="D421" t="s">
        <v>1573</v>
      </c>
      <c r="E421" s="15" t="str">
        <f t="shared" si="12"/>
        <v>Buryats</v>
      </c>
      <c r="F421" s="15">
        <f t="shared" si="13"/>
        <v>0.50001634147138607</v>
      </c>
      <c r="G421">
        <v>30597</v>
      </c>
      <c r="H421">
        <v>471</v>
      </c>
      <c r="I421">
        <v>12163</v>
      </c>
      <c r="J421">
        <v>128</v>
      </c>
      <c r="K421">
        <v>23</v>
      </c>
      <c r="L421">
        <v>10</v>
      </c>
      <c r="Y421">
        <v>13</v>
      </c>
      <c r="AA421">
        <v>24</v>
      </c>
      <c r="AQ421">
        <v>11</v>
      </c>
      <c r="AX421">
        <v>49</v>
      </c>
      <c r="BN421">
        <v>5</v>
      </c>
      <c r="BT421">
        <v>7</v>
      </c>
      <c r="CD421">
        <v>4</v>
      </c>
      <c r="CI421">
        <v>22</v>
      </c>
      <c r="CJ421">
        <v>8</v>
      </c>
      <c r="CR421">
        <v>13</v>
      </c>
      <c r="CY421">
        <v>291</v>
      </c>
      <c r="DA421">
        <v>7</v>
      </c>
      <c r="DB421">
        <v>5</v>
      </c>
      <c r="DC421">
        <v>13</v>
      </c>
      <c r="DD421">
        <v>15</v>
      </c>
      <c r="DE421">
        <v>3</v>
      </c>
      <c r="DF421">
        <v>14</v>
      </c>
      <c r="DG421">
        <v>33</v>
      </c>
      <c r="DH421">
        <v>12</v>
      </c>
      <c r="DN421">
        <v>13</v>
      </c>
      <c r="DP421">
        <v>3</v>
      </c>
      <c r="ED421">
        <v>4</v>
      </c>
      <c r="EE421">
        <v>3</v>
      </c>
      <c r="EF421">
        <v>3</v>
      </c>
      <c r="EO421">
        <v>3</v>
      </c>
      <c r="EY421">
        <v>15299</v>
      </c>
      <c r="FB421">
        <v>10</v>
      </c>
      <c r="FD421">
        <v>40</v>
      </c>
      <c r="FW421">
        <v>7</v>
      </c>
      <c r="FZ421">
        <v>11</v>
      </c>
    </row>
    <row r="422" spans="1:265">
      <c r="A422" t="s">
        <v>1574</v>
      </c>
      <c r="B422" t="s">
        <v>354</v>
      </c>
      <c r="C422" t="s">
        <v>1554</v>
      </c>
      <c r="D422" t="s">
        <v>1575</v>
      </c>
      <c r="E422" s="15" t="str">
        <f t="shared" si="12"/>
        <v>Russians</v>
      </c>
      <c r="F422" s="15">
        <f t="shared" si="13"/>
        <v>0.90602836159614164</v>
      </c>
      <c r="G422">
        <v>246319</v>
      </c>
      <c r="H422">
        <v>7000</v>
      </c>
      <c r="I422">
        <v>223172</v>
      </c>
      <c r="J422">
        <v>4638</v>
      </c>
      <c r="K422">
        <v>1570</v>
      </c>
      <c r="L422">
        <v>145</v>
      </c>
      <c r="M422">
        <v>24</v>
      </c>
      <c r="R422">
        <v>3</v>
      </c>
      <c r="Y422">
        <v>103</v>
      </c>
      <c r="Z422">
        <v>30</v>
      </c>
      <c r="AA422">
        <v>379</v>
      </c>
      <c r="AQ422">
        <v>178</v>
      </c>
      <c r="AR422">
        <v>12</v>
      </c>
      <c r="AX422">
        <v>741</v>
      </c>
      <c r="AZ422">
        <v>17</v>
      </c>
      <c r="BD422">
        <v>66</v>
      </c>
      <c r="BK422">
        <v>8</v>
      </c>
      <c r="BM422">
        <v>83</v>
      </c>
      <c r="BN422">
        <v>13</v>
      </c>
      <c r="BP422">
        <v>11</v>
      </c>
      <c r="BQ422">
        <v>40</v>
      </c>
      <c r="BR422">
        <v>17</v>
      </c>
      <c r="BT422">
        <v>69</v>
      </c>
      <c r="BV422">
        <v>4</v>
      </c>
      <c r="BZ422">
        <v>7</v>
      </c>
      <c r="CB422">
        <v>10</v>
      </c>
      <c r="CC422">
        <v>5</v>
      </c>
      <c r="CD422">
        <v>3</v>
      </c>
      <c r="CE422">
        <v>6</v>
      </c>
      <c r="CH422">
        <v>27</v>
      </c>
      <c r="CI422">
        <v>607</v>
      </c>
      <c r="CJ422">
        <v>12</v>
      </c>
      <c r="CL422">
        <v>3</v>
      </c>
      <c r="CR422">
        <v>155</v>
      </c>
      <c r="CY422">
        <v>1360</v>
      </c>
      <c r="DA422">
        <v>189</v>
      </c>
      <c r="DB422">
        <v>464</v>
      </c>
      <c r="DC422">
        <v>63</v>
      </c>
      <c r="DD422">
        <v>607</v>
      </c>
      <c r="DE422">
        <v>15</v>
      </c>
      <c r="DF422">
        <v>13</v>
      </c>
      <c r="DG422">
        <v>374</v>
      </c>
      <c r="DH422">
        <v>8</v>
      </c>
      <c r="DI422">
        <v>8</v>
      </c>
      <c r="DK422">
        <v>4</v>
      </c>
      <c r="DM422">
        <v>8</v>
      </c>
      <c r="DN422">
        <v>760</v>
      </c>
      <c r="DP422">
        <v>14</v>
      </c>
      <c r="DQ422">
        <v>7</v>
      </c>
      <c r="DR422">
        <v>48</v>
      </c>
      <c r="DV422">
        <v>3</v>
      </c>
      <c r="ED422">
        <v>388</v>
      </c>
      <c r="EE422">
        <v>226</v>
      </c>
      <c r="EF422">
        <v>161</v>
      </c>
      <c r="EG422">
        <v>17</v>
      </c>
      <c r="EH422">
        <v>56</v>
      </c>
      <c r="EI422">
        <v>17</v>
      </c>
      <c r="EK422">
        <v>16</v>
      </c>
      <c r="EL422">
        <v>21</v>
      </c>
      <c r="EO422">
        <v>3</v>
      </c>
      <c r="EY422">
        <v>295</v>
      </c>
      <c r="FB422">
        <v>10</v>
      </c>
      <c r="FD422">
        <v>19</v>
      </c>
      <c r="FW422">
        <v>71</v>
      </c>
      <c r="FZ422">
        <v>23</v>
      </c>
      <c r="GE422">
        <v>7</v>
      </c>
      <c r="JA422">
        <v>3</v>
      </c>
      <c r="JD422">
        <v>6</v>
      </c>
    </row>
    <row r="423" spans="1:265">
      <c r="A423" t="s">
        <v>1576</v>
      </c>
      <c r="B423" t="s">
        <v>354</v>
      </c>
      <c r="C423" t="s">
        <v>1554</v>
      </c>
      <c r="D423" t="s">
        <v>1577</v>
      </c>
      <c r="E423" s="15" t="str">
        <f t="shared" si="12"/>
        <v>Russians</v>
      </c>
      <c r="F423" s="15">
        <f t="shared" si="13"/>
        <v>0.90512279901988713</v>
      </c>
      <c r="G423">
        <v>52647</v>
      </c>
      <c r="H423">
        <v>1290</v>
      </c>
      <c r="I423">
        <v>47652</v>
      </c>
      <c r="J423">
        <v>528</v>
      </c>
      <c r="K423">
        <v>147</v>
      </c>
      <c r="L423">
        <v>13</v>
      </c>
      <c r="Y423">
        <v>17</v>
      </c>
      <c r="Z423">
        <v>3</v>
      </c>
      <c r="AA423">
        <v>19</v>
      </c>
      <c r="AQ423">
        <v>13</v>
      </c>
      <c r="AX423">
        <v>301</v>
      </c>
      <c r="BD423">
        <v>18</v>
      </c>
      <c r="BM423">
        <v>14</v>
      </c>
      <c r="BX423">
        <v>10</v>
      </c>
      <c r="CB423">
        <v>5</v>
      </c>
      <c r="CH423">
        <v>10</v>
      </c>
      <c r="CI423">
        <v>155</v>
      </c>
      <c r="CJ423">
        <v>31</v>
      </c>
      <c r="CR423">
        <v>98</v>
      </c>
      <c r="CY423">
        <v>1047</v>
      </c>
      <c r="DA423">
        <v>141</v>
      </c>
      <c r="DB423">
        <v>23</v>
      </c>
      <c r="DC423">
        <v>17</v>
      </c>
      <c r="DD423">
        <v>103</v>
      </c>
      <c r="DF423">
        <v>5</v>
      </c>
      <c r="DG423">
        <v>138</v>
      </c>
      <c r="DI423">
        <v>9</v>
      </c>
      <c r="DJ423">
        <v>4</v>
      </c>
      <c r="DN423">
        <v>70</v>
      </c>
      <c r="DS423">
        <v>4</v>
      </c>
      <c r="ED423">
        <v>12</v>
      </c>
      <c r="EE423">
        <v>20</v>
      </c>
      <c r="EF423">
        <v>14</v>
      </c>
      <c r="EI423">
        <v>5</v>
      </c>
      <c r="EY423">
        <v>101</v>
      </c>
      <c r="FB423">
        <v>13</v>
      </c>
      <c r="FD423">
        <v>3</v>
      </c>
      <c r="FW423">
        <v>6</v>
      </c>
      <c r="FZ423">
        <v>63</v>
      </c>
      <c r="JE423">
        <v>3</v>
      </c>
    </row>
    <row r="424" spans="1:265">
      <c r="A424" t="s">
        <v>1578</v>
      </c>
      <c r="B424" t="s">
        <v>354</v>
      </c>
      <c r="C424" t="s">
        <v>1554</v>
      </c>
      <c r="D424" t="s">
        <v>1579</v>
      </c>
      <c r="E424" s="15" t="str">
        <f t="shared" si="12"/>
        <v>Russians</v>
      </c>
      <c r="F424" s="15">
        <f t="shared" si="13"/>
        <v>0.84047723132349361</v>
      </c>
      <c r="G424">
        <v>587891</v>
      </c>
      <c r="H424">
        <v>41024</v>
      </c>
      <c r="I424">
        <v>494109</v>
      </c>
      <c r="J424">
        <v>5758</v>
      </c>
      <c r="K424">
        <v>1304</v>
      </c>
      <c r="L424">
        <v>294</v>
      </c>
      <c r="M424">
        <v>31</v>
      </c>
      <c r="N424">
        <v>23</v>
      </c>
      <c r="O424">
        <v>5</v>
      </c>
      <c r="P424">
        <v>4</v>
      </c>
      <c r="Q424">
        <v>17</v>
      </c>
      <c r="R424">
        <v>6</v>
      </c>
      <c r="S424">
        <v>4</v>
      </c>
      <c r="V424">
        <v>5</v>
      </c>
      <c r="W424">
        <v>4</v>
      </c>
      <c r="X424">
        <v>3</v>
      </c>
      <c r="Y424">
        <v>179</v>
      </c>
      <c r="Z424">
        <v>48</v>
      </c>
      <c r="AA424">
        <v>724</v>
      </c>
      <c r="AB424">
        <v>9</v>
      </c>
      <c r="AG424">
        <v>5</v>
      </c>
      <c r="AH424">
        <v>4</v>
      </c>
      <c r="AQ424">
        <v>234</v>
      </c>
      <c r="AR424">
        <v>13</v>
      </c>
      <c r="AS424">
        <v>8</v>
      </c>
      <c r="AT424">
        <v>5</v>
      </c>
      <c r="AU424">
        <v>3</v>
      </c>
      <c r="AX424">
        <v>2169</v>
      </c>
      <c r="AZ424">
        <v>50</v>
      </c>
      <c r="BD424">
        <v>1097</v>
      </c>
      <c r="BE424">
        <v>3</v>
      </c>
      <c r="BK424">
        <v>34</v>
      </c>
      <c r="BM424">
        <v>460</v>
      </c>
      <c r="BN424">
        <v>186</v>
      </c>
      <c r="BP424">
        <v>173</v>
      </c>
      <c r="BQ424">
        <v>67</v>
      </c>
      <c r="BR424">
        <v>33</v>
      </c>
      <c r="BS424">
        <v>3</v>
      </c>
      <c r="BT424">
        <v>94</v>
      </c>
      <c r="BU424">
        <v>6</v>
      </c>
      <c r="BX424">
        <v>15</v>
      </c>
      <c r="BY424">
        <v>3</v>
      </c>
      <c r="BZ424">
        <v>28</v>
      </c>
      <c r="CB424">
        <v>9</v>
      </c>
      <c r="CC424">
        <v>3</v>
      </c>
      <c r="CD424">
        <v>3</v>
      </c>
      <c r="CF424">
        <v>7</v>
      </c>
      <c r="CH424">
        <v>133</v>
      </c>
      <c r="CI424">
        <v>1454</v>
      </c>
      <c r="CJ424">
        <v>161</v>
      </c>
      <c r="CK424">
        <v>15</v>
      </c>
      <c r="CL424">
        <v>18</v>
      </c>
      <c r="CM424">
        <v>13</v>
      </c>
      <c r="CN424">
        <v>17</v>
      </c>
      <c r="CQ424">
        <v>4</v>
      </c>
      <c r="CR424">
        <v>241</v>
      </c>
      <c r="CT424">
        <v>4</v>
      </c>
      <c r="CY424">
        <v>4155</v>
      </c>
      <c r="CZ424">
        <v>9</v>
      </c>
      <c r="DA424">
        <v>234</v>
      </c>
      <c r="DB424">
        <v>457</v>
      </c>
      <c r="DC424">
        <v>225</v>
      </c>
      <c r="DD424">
        <v>2212</v>
      </c>
      <c r="DE424">
        <v>18</v>
      </c>
      <c r="DF424">
        <v>329</v>
      </c>
      <c r="DG424">
        <v>1567</v>
      </c>
      <c r="DH424">
        <v>939</v>
      </c>
      <c r="DI424">
        <v>8</v>
      </c>
      <c r="DK424">
        <v>11</v>
      </c>
      <c r="DM424">
        <v>9</v>
      </c>
      <c r="DN424">
        <v>2247</v>
      </c>
      <c r="DO424">
        <v>20</v>
      </c>
      <c r="DP424">
        <v>89</v>
      </c>
      <c r="DQ424">
        <v>59</v>
      </c>
      <c r="DR424">
        <v>12</v>
      </c>
      <c r="DS424">
        <v>5</v>
      </c>
      <c r="DT424">
        <v>4</v>
      </c>
      <c r="DU424">
        <v>6</v>
      </c>
      <c r="DV424">
        <v>21</v>
      </c>
      <c r="EA424">
        <v>8</v>
      </c>
      <c r="ED424">
        <v>245</v>
      </c>
      <c r="EE424">
        <v>111</v>
      </c>
      <c r="EF424">
        <v>80</v>
      </c>
      <c r="EG424">
        <v>19</v>
      </c>
      <c r="EH424">
        <v>12</v>
      </c>
      <c r="EI424">
        <v>7</v>
      </c>
      <c r="EJ424">
        <v>4</v>
      </c>
      <c r="EK424">
        <v>28</v>
      </c>
      <c r="EL424">
        <v>33</v>
      </c>
      <c r="EO424">
        <v>10</v>
      </c>
      <c r="ET424">
        <v>4</v>
      </c>
      <c r="EY424">
        <v>12500</v>
      </c>
      <c r="EZ424">
        <v>5</v>
      </c>
      <c r="FA424">
        <v>13</v>
      </c>
      <c r="FB424">
        <v>783</v>
      </c>
      <c r="FD424">
        <v>78</v>
      </c>
      <c r="FM424">
        <v>4</v>
      </c>
      <c r="FN424">
        <v>8</v>
      </c>
      <c r="FS424">
        <v>3</v>
      </c>
      <c r="FT424">
        <v>3</v>
      </c>
      <c r="FV424">
        <v>3</v>
      </c>
      <c r="FW424">
        <v>757</v>
      </c>
      <c r="FY424">
        <v>4</v>
      </c>
      <c r="FZ424">
        <v>645</v>
      </c>
      <c r="GA424">
        <v>4</v>
      </c>
      <c r="GE424">
        <v>192</v>
      </c>
      <c r="GI424">
        <v>4</v>
      </c>
      <c r="GK424">
        <v>3</v>
      </c>
      <c r="HM424">
        <v>4</v>
      </c>
      <c r="HN424">
        <v>6</v>
      </c>
      <c r="IA424">
        <v>5</v>
      </c>
      <c r="IX424">
        <v>4</v>
      </c>
      <c r="JA424">
        <v>97</v>
      </c>
      <c r="JD424">
        <v>27</v>
      </c>
      <c r="JE424">
        <v>60</v>
      </c>
    </row>
    <row r="425" spans="1:265">
      <c r="A425" t="s">
        <v>1580</v>
      </c>
      <c r="B425" t="s">
        <v>354</v>
      </c>
      <c r="C425" t="s">
        <v>1554</v>
      </c>
      <c r="D425" t="s">
        <v>1581</v>
      </c>
      <c r="E425" s="15" t="str">
        <f t="shared" si="12"/>
        <v>Russians</v>
      </c>
      <c r="F425" s="15">
        <f t="shared" si="13"/>
        <v>0.89225490196078427</v>
      </c>
      <c r="G425">
        <v>40800</v>
      </c>
      <c r="H425">
        <v>1421</v>
      </c>
      <c r="I425">
        <v>36404</v>
      </c>
      <c r="J425">
        <v>397</v>
      </c>
      <c r="K425">
        <v>98</v>
      </c>
      <c r="L425">
        <v>19</v>
      </c>
      <c r="Y425">
        <v>11</v>
      </c>
      <c r="Z425">
        <v>3</v>
      </c>
      <c r="AA425">
        <v>73</v>
      </c>
      <c r="AQ425">
        <v>14</v>
      </c>
      <c r="AX425">
        <v>32</v>
      </c>
      <c r="AZ425">
        <v>3</v>
      </c>
      <c r="BD425">
        <v>14</v>
      </c>
      <c r="BM425">
        <v>11</v>
      </c>
      <c r="BN425">
        <v>6</v>
      </c>
      <c r="BP425">
        <v>9</v>
      </c>
      <c r="CF425">
        <v>5</v>
      </c>
      <c r="CH425">
        <v>3</v>
      </c>
      <c r="CI425">
        <v>7</v>
      </c>
      <c r="CY425">
        <v>278</v>
      </c>
      <c r="DA425">
        <v>15</v>
      </c>
      <c r="DB425">
        <v>146</v>
      </c>
      <c r="DC425">
        <v>3</v>
      </c>
      <c r="DD425">
        <v>6</v>
      </c>
      <c r="DF425">
        <v>3</v>
      </c>
      <c r="DG425">
        <v>16</v>
      </c>
      <c r="DN425">
        <v>7</v>
      </c>
      <c r="ED425">
        <v>35</v>
      </c>
      <c r="EE425">
        <v>7</v>
      </c>
      <c r="EF425">
        <v>16</v>
      </c>
      <c r="EG425">
        <v>6</v>
      </c>
      <c r="EY425">
        <v>46</v>
      </c>
      <c r="FW425">
        <v>6</v>
      </c>
      <c r="FY425">
        <v>6</v>
      </c>
      <c r="JA425">
        <v>3</v>
      </c>
    </row>
    <row r="426" spans="1:265">
      <c r="A426" t="s">
        <v>1582</v>
      </c>
      <c r="B426" t="s">
        <v>354</v>
      </c>
      <c r="C426" t="s">
        <v>1554</v>
      </c>
      <c r="D426" t="s">
        <v>1583</v>
      </c>
      <c r="E426" s="15" t="str">
        <f t="shared" si="12"/>
        <v>Russians</v>
      </c>
      <c r="F426" s="15">
        <f t="shared" si="13"/>
        <v>0.93553113553113554</v>
      </c>
      <c r="G426">
        <v>13650</v>
      </c>
      <c r="H426">
        <v>307</v>
      </c>
      <c r="I426">
        <v>12770</v>
      </c>
      <c r="J426">
        <v>187</v>
      </c>
      <c r="K426">
        <v>32</v>
      </c>
      <c r="AA426">
        <v>13</v>
      </c>
      <c r="AX426">
        <v>18</v>
      </c>
      <c r="BD426">
        <v>4</v>
      </c>
      <c r="BZ426">
        <v>15</v>
      </c>
      <c r="CH426">
        <v>4</v>
      </c>
      <c r="CI426">
        <v>3</v>
      </c>
      <c r="CY426">
        <v>126</v>
      </c>
      <c r="DA426">
        <v>4</v>
      </c>
      <c r="DB426">
        <v>4</v>
      </c>
      <c r="DD426">
        <v>20</v>
      </c>
      <c r="DG426">
        <v>5</v>
      </c>
      <c r="DP426">
        <v>3</v>
      </c>
      <c r="ED426">
        <v>8</v>
      </c>
      <c r="EE426">
        <v>6</v>
      </c>
      <c r="EF426">
        <v>6</v>
      </c>
      <c r="EY426">
        <v>88</v>
      </c>
      <c r="FW426">
        <v>8</v>
      </c>
      <c r="FY426">
        <v>3</v>
      </c>
      <c r="FZ426">
        <v>4</v>
      </c>
    </row>
    <row r="427" spans="1:265">
      <c r="A427" t="s">
        <v>1584</v>
      </c>
      <c r="B427" t="s">
        <v>354</v>
      </c>
      <c r="C427" t="s">
        <v>1554</v>
      </c>
      <c r="D427" t="s">
        <v>1585</v>
      </c>
      <c r="E427" s="15" t="str">
        <f t="shared" si="12"/>
        <v>Russians</v>
      </c>
      <c r="F427" s="15">
        <f t="shared" si="13"/>
        <v>0.93313308376857729</v>
      </c>
      <c r="G427">
        <v>44611</v>
      </c>
      <c r="H427">
        <v>1016</v>
      </c>
      <c r="I427">
        <v>41628</v>
      </c>
      <c r="J427">
        <v>238</v>
      </c>
      <c r="K427">
        <v>83</v>
      </c>
      <c r="L427">
        <v>12</v>
      </c>
      <c r="Y427">
        <v>6</v>
      </c>
      <c r="AA427">
        <v>35</v>
      </c>
      <c r="AQ427">
        <v>14</v>
      </c>
      <c r="AX427">
        <v>311</v>
      </c>
      <c r="BM427">
        <v>8</v>
      </c>
      <c r="BP427">
        <v>5</v>
      </c>
      <c r="BT427">
        <v>13</v>
      </c>
      <c r="CI427">
        <v>8</v>
      </c>
      <c r="CR427">
        <v>25</v>
      </c>
      <c r="CY427">
        <v>271</v>
      </c>
      <c r="DA427">
        <v>9</v>
      </c>
      <c r="DB427">
        <v>40</v>
      </c>
      <c r="DC427">
        <v>11</v>
      </c>
      <c r="DD427">
        <v>45</v>
      </c>
      <c r="DG427">
        <v>122</v>
      </c>
      <c r="DN427">
        <v>27</v>
      </c>
      <c r="DR427">
        <v>3</v>
      </c>
      <c r="DV427">
        <v>4</v>
      </c>
      <c r="ED427">
        <v>18</v>
      </c>
      <c r="EE427">
        <v>6</v>
      </c>
      <c r="EK427">
        <v>6</v>
      </c>
      <c r="EL427">
        <v>3</v>
      </c>
      <c r="EY427">
        <v>13</v>
      </c>
      <c r="FW427">
        <v>4</v>
      </c>
    </row>
    <row r="428" spans="1:265">
      <c r="A428" t="s">
        <v>1586</v>
      </c>
      <c r="B428" t="s">
        <v>354</v>
      </c>
      <c r="C428" t="s">
        <v>1554</v>
      </c>
      <c r="D428" t="s">
        <v>1587</v>
      </c>
      <c r="E428" s="15" t="str">
        <f t="shared" si="12"/>
        <v>Russians</v>
      </c>
      <c r="F428" s="15">
        <f t="shared" si="13"/>
        <v>0.89652813613834648</v>
      </c>
      <c r="G428">
        <v>83327</v>
      </c>
      <c r="H428">
        <v>4021</v>
      </c>
      <c r="I428">
        <v>74705</v>
      </c>
      <c r="J428">
        <v>813</v>
      </c>
      <c r="K428">
        <v>302</v>
      </c>
      <c r="L428">
        <v>44</v>
      </c>
      <c r="M428">
        <v>7</v>
      </c>
      <c r="O428">
        <v>5</v>
      </c>
      <c r="Y428">
        <v>44</v>
      </c>
      <c r="Z428">
        <v>9</v>
      </c>
      <c r="AA428">
        <v>109</v>
      </c>
      <c r="AQ428">
        <v>31</v>
      </c>
      <c r="AX428">
        <v>208</v>
      </c>
      <c r="AZ428">
        <v>4</v>
      </c>
      <c r="BD428">
        <v>29</v>
      </c>
      <c r="BM428">
        <v>24</v>
      </c>
      <c r="BN428">
        <v>4</v>
      </c>
      <c r="BP428">
        <v>17</v>
      </c>
      <c r="BR428">
        <v>7</v>
      </c>
      <c r="BT428">
        <v>11</v>
      </c>
      <c r="BZ428">
        <v>4</v>
      </c>
      <c r="CB428">
        <v>5</v>
      </c>
      <c r="CH428">
        <v>11</v>
      </c>
      <c r="CI428">
        <v>145</v>
      </c>
      <c r="CR428">
        <v>65</v>
      </c>
      <c r="CY428">
        <v>898</v>
      </c>
      <c r="DA428">
        <v>26</v>
      </c>
      <c r="DB428">
        <v>85</v>
      </c>
      <c r="DC428">
        <v>12</v>
      </c>
      <c r="DD428">
        <v>89</v>
      </c>
      <c r="DF428">
        <v>14</v>
      </c>
      <c r="DG428">
        <v>168</v>
      </c>
      <c r="DN428">
        <v>195</v>
      </c>
      <c r="DR428">
        <v>6</v>
      </c>
      <c r="EA428">
        <v>3</v>
      </c>
      <c r="ED428">
        <v>53</v>
      </c>
      <c r="EE428">
        <v>25</v>
      </c>
      <c r="EF428">
        <v>14</v>
      </c>
      <c r="EG428">
        <v>4</v>
      </c>
      <c r="EH428">
        <v>7</v>
      </c>
      <c r="EJ428">
        <v>5</v>
      </c>
      <c r="EK428">
        <v>11</v>
      </c>
      <c r="EL428">
        <v>5</v>
      </c>
      <c r="EN428">
        <v>6</v>
      </c>
      <c r="EY428">
        <v>306</v>
      </c>
      <c r="FB428">
        <v>3</v>
      </c>
      <c r="FD428">
        <v>6</v>
      </c>
      <c r="FW428">
        <v>12</v>
      </c>
      <c r="FZ428">
        <v>34</v>
      </c>
      <c r="JA428">
        <v>4</v>
      </c>
      <c r="JE428">
        <v>5</v>
      </c>
    </row>
    <row r="429" spans="1:265">
      <c r="A429" t="s">
        <v>1588</v>
      </c>
      <c r="B429" t="s">
        <v>354</v>
      </c>
      <c r="C429" t="s">
        <v>1554</v>
      </c>
      <c r="D429" t="s">
        <v>1589</v>
      </c>
      <c r="E429" s="15" t="str">
        <f t="shared" si="12"/>
        <v>Russians</v>
      </c>
      <c r="F429" s="15">
        <f t="shared" si="13"/>
        <v>0.86245237270523034</v>
      </c>
      <c r="G429">
        <v>86610</v>
      </c>
      <c r="H429">
        <v>4338</v>
      </c>
      <c r="I429">
        <v>74697</v>
      </c>
      <c r="J429">
        <v>2462</v>
      </c>
      <c r="K429">
        <v>588</v>
      </c>
      <c r="L429">
        <v>59</v>
      </c>
      <c r="M429">
        <v>13</v>
      </c>
      <c r="P429">
        <v>4</v>
      </c>
      <c r="Y429">
        <v>38</v>
      </c>
      <c r="Z429">
        <v>21</v>
      </c>
      <c r="AA429">
        <v>339</v>
      </c>
      <c r="AQ429">
        <v>133</v>
      </c>
      <c r="AR429">
        <v>4</v>
      </c>
      <c r="AX429">
        <v>300</v>
      </c>
      <c r="AZ429">
        <v>15</v>
      </c>
      <c r="BD429">
        <v>26</v>
      </c>
      <c r="BM429">
        <v>56</v>
      </c>
      <c r="BN429">
        <v>24</v>
      </c>
      <c r="BP429">
        <v>7</v>
      </c>
      <c r="BQ429">
        <v>14</v>
      </c>
      <c r="BR429">
        <v>6</v>
      </c>
      <c r="BT429">
        <v>29</v>
      </c>
      <c r="BU429">
        <v>4</v>
      </c>
      <c r="BW429">
        <v>7</v>
      </c>
      <c r="CB429">
        <v>3</v>
      </c>
      <c r="CC429">
        <v>4</v>
      </c>
      <c r="CH429">
        <v>30</v>
      </c>
      <c r="CI429">
        <v>290</v>
      </c>
      <c r="CN429">
        <v>6</v>
      </c>
      <c r="CY429">
        <v>942</v>
      </c>
      <c r="CZ429">
        <v>5</v>
      </c>
      <c r="DA429">
        <v>140</v>
      </c>
      <c r="DB429">
        <v>230</v>
      </c>
      <c r="DC429">
        <v>57</v>
      </c>
      <c r="DD429">
        <v>337</v>
      </c>
      <c r="DF429">
        <v>7</v>
      </c>
      <c r="DG429">
        <v>87</v>
      </c>
      <c r="DM429">
        <v>3</v>
      </c>
      <c r="DN429">
        <v>55</v>
      </c>
      <c r="DO429">
        <v>10</v>
      </c>
      <c r="DP429">
        <v>15</v>
      </c>
      <c r="DQ429">
        <v>4</v>
      </c>
      <c r="DR429">
        <v>27</v>
      </c>
      <c r="DS429">
        <v>4</v>
      </c>
      <c r="DT429">
        <v>4</v>
      </c>
      <c r="DV429">
        <v>9</v>
      </c>
      <c r="ED429">
        <v>205</v>
      </c>
      <c r="EE429">
        <v>110</v>
      </c>
      <c r="EF429">
        <v>109</v>
      </c>
      <c r="EG429">
        <v>9</v>
      </c>
      <c r="EH429">
        <v>49</v>
      </c>
      <c r="EI429">
        <v>6</v>
      </c>
      <c r="EJ429">
        <v>6</v>
      </c>
      <c r="EK429">
        <v>4</v>
      </c>
      <c r="EL429">
        <v>9</v>
      </c>
      <c r="EO429">
        <v>5</v>
      </c>
      <c r="ET429">
        <v>4</v>
      </c>
      <c r="EY429">
        <v>209</v>
      </c>
      <c r="FD429">
        <v>5</v>
      </c>
      <c r="FF429">
        <v>5</v>
      </c>
      <c r="FI429">
        <v>4</v>
      </c>
      <c r="FW429">
        <v>39</v>
      </c>
      <c r="FZ429">
        <v>6</v>
      </c>
      <c r="JA429">
        <v>3</v>
      </c>
    </row>
    <row r="430" spans="1:265">
      <c r="A430" t="s">
        <v>1590</v>
      </c>
      <c r="B430" t="s">
        <v>354</v>
      </c>
      <c r="C430" t="s">
        <v>1554</v>
      </c>
      <c r="D430" t="s">
        <v>1591</v>
      </c>
      <c r="E430" s="15" t="str">
        <f t="shared" si="12"/>
        <v>Russians</v>
      </c>
      <c r="F430" s="15">
        <f t="shared" si="13"/>
        <v>0.94653623723391167</v>
      </c>
      <c r="G430">
        <v>32508</v>
      </c>
      <c r="H430">
        <v>231</v>
      </c>
      <c r="I430">
        <v>30770</v>
      </c>
      <c r="J430">
        <v>256</v>
      </c>
      <c r="K430">
        <v>58</v>
      </c>
      <c r="L430">
        <v>6</v>
      </c>
      <c r="Y430">
        <v>24</v>
      </c>
      <c r="Z430">
        <v>7</v>
      </c>
      <c r="AA430">
        <v>41</v>
      </c>
      <c r="AQ430">
        <v>15</v>
      </c>
      <c r="AX430">
        <v>44</v>
      </c>
      <c r="AZ430">
        <v>4</v>
      </c>
      <c r="BD430">
        <v>3</v>
      </c>
      <c r="BM430">
        <v>6</v>
      </c>
      <c r="BR430">
        <v>7</v>
      </c>
      <c r="BT430">
        <v>6</v>
      </c>
      <c r="CH430">
        <v>5</v>
      </c>
      <c r="CI430">
        <v>27</v>
      </c>
      <c r="CJ430">
        <v>8</v>
      </c>
      <c r="CL430">
        <v>15</v>
      </c>
      <c r="CR430">
        <v>30</v>
      </c>
      <c r="CY430">
        <v>210</v>
      </c>
      <c r="DA430">
        <v>22</v>
      </c>
      <c r="DB430">
        <v>124</v>
      </c>
      <c r="DC430">
        <v>10</v>
      </c>
      <c r="DD430">
        <v>42</v>
      </c>
      <c r="DG430">
        <v>208</v>
      </c>
      <c r="DN430">
        <v>128</v>
      </c>
      <c r="DR430">
        <v>3</v>
      </c>
      <c r="DV430">
        <v>3</v>
      </c>
      <c r="ED430">
        <v>8</v>
      </c>
      <c r="EE430">
        <v>9</v>
      </c>
      <c r="EF430">
        <v>6</v>
      </c>
      <c r="EN430">
        <v>4</v>
      </c>
      <c r="EY430">
        <v>24</v>
      </c>
      <c r="FB430">
        <v>5</v>
      </c>
      <c r="FD430">
        <v>4</v>
      </c>
      <c r="FW430">
        <v>23</v>
      </c>
      <c r="FZ430">
        <v>98</v>
      </c>
    </row>
    <row r="431" spans="1:265">
      <c r="A431" t="s">
        <v>1592</v>
      </c>
      <c r="B431" t="s">
        <v>354</v>
      </c>
      <c r="C431" t="s">
        <v>1554</v>
      </c>
      <c r="D431" t="s">
        <v>1593</v>
      </c>
      <c r="E431" s="15" t="str">
        <f t="shared" si="12"/>
        <v>Russians</v>
      </c>
      <c r="F431" s="15">
        <f t="shared" si="13"/>
        <v>0.86794668058158009</v>
      </c>
      <c r="G431">
        <v>84322</v>
      </c>
      <c r="H431">
        <v>2040</v>
      </c>
      <c r="I431">
        <v>73187</v>
      </c>
      <c r="J431">
        <v>835</v>
      </c>
      <c r="K431">
        <v>186</v>
      </c>
      <c r="L431">
        <v>48</v>
      </c>
      <c r="M431">
        <v>3</v>
      </c>
      <c r="O431">
        <v>5</v>
      </c>
      <c r="Y431">
        <v>30</v>
      </c>
      <c r="AA431">
        <v>220</v>
      </c>
      <c r="AB431">
        <v>14</v>
      </c>
      <c r="AQ431">
        <v>54</v>
      </c>
      <c r="AX431">
        <v>303</v>
      </c>
      <c r="AZ431">
        <v>3</v>
      </c>
      <c r="BD431">
        <v>29</v>
      </c>
      <c r="BK431">
        <v>3</v>
      </c>
      <c r="BM431">
        <v>38</v>
      </c>
      <c r="BN431">
        <v>33</v>
      </c>
      <c r="BP431">
        <v>19</v>
      </c>
      <c r="BQ431">
        <v>12</v>
      </c>
      <c r="BZ431">
        <v>3</v>
      </c>
      <c r="CB431">
        <v>5</v>
      </c>
      <c r="CH431">
        <v>15</v>
      </c>
      <c r="CI431">
        <v>199</v>
      </c>
      <c r="CJ431">
        <v>76</v>
      </c>
      <c r="CM431">
        <v>6</v>
      </c>
      <c r="CN431">
        <v>3</v>
      </c>
      <c r="CR431">
        <v>52</v>
      </c>
      <c r="CY431">
        <v>412</v>
      </c>
      <c r="DA431">
        <v>34</v>
      </c>
      <c r="DB431">
        <v>70</v>
      </c>
      <c r="DC431">
        <v>14</v>
      </c>
      <c r="DD431">
        <v>67</v>
      </c>
      <c r="DE431">
        <v>14</v>
      </c>
      <c r="DF431">
        <v>19</v>
      </c>
      <c r="DG431">
        <v>145</v>
      </c>
      <c r="DH431">
        <v>40</v>
      </c>
      <c r="DN431">
        <v>47</v>
      </c>
      <c r="DO431">
        <v>3</v>
      </c>
      <c r="DP431">
        <v>9</v>
      </c>
      <c r="DQ431">
        <v>3</v>
      </c>
      <c r="ED431">
        <v>43</v>
      </c>
      <c r="EE431">
        <v>21</v>
      </c>
      <c r="EF431">
        <v>10</v>
      </c>
      <c r="EG431">
        <v>4</v>
      </c>
      <c r="EH431">
        <v>9</v>
      </c>
      <c r="EK431">
        <v>3</v>
      </c>
      <c r="EL431">
        <v>5</v>
      </c>
      <c r="EO431">
        <v>4</v>
      </c>
      <c r="EY431">
        <v>1275</v>
      </c>
      <c r="FB431">
        <v>26</v>
      </c>
      <c r="FD431">
        <v>41</v>
      </c>
      <c r="FE431">
        <v>5</v>
      </c>
      <c r="FN431">
        <v>4</v>
      </c>
      <c r="FO431">
        <v>4</v>
      </c>
      <c r="FW431">
        <v>141</v>
      </c>
      <c r="FZ431">
        <v>35</v>
      </c>
      <c r="JA431">
        <v>5</v>
      </c>
    </row>
    <row r="432" spans="1:265">
      <c r="A432" t="s">
        <v>1594</v>
      </c>
      <c r="B432" t="s">
        <v>354</v>
      </c>
      <c r="C432" t="s">
        <v>1554</v>
      </c>
      <c r="D432" t="s">
        <v>1595</v>
      </c>
      <c r="E432" s="15" t="str">
        <f t="shared" si="12"/>
        <v>Russians</v>
      </c>
      <c r="F432" s="15">
        <f t="shared" si="13"/>
        <v>0.89981596503335637</v>
      </c>
      <c r="G432">
        <v>17388</v>
      </c>
      <c r="H432">
        <v>128</v>
      </c>
      <c r="I432">
        <v>15646</v>
      </c>
      <c r="J432">
        <v>131</v>
      </c>
      <c r="K432">
        <v>16</v>
      </c>
      <c r="L432">
        <v>5</v>
      </c>
      <c r="M432">
        <v>3</v>
      </c>
      <c r="Y432">
        <v>7</v>
      </c>
      <c r="AA432">
        <v>12</v>
      </c>
      <c r="AX432">
        <v>14</v>
      </c>
      <c r="BD432">
        <v>7</v>
      </c>
      <c r="BN432">
        <v>10</v>
      </c>
      <c r="CR432">
        <v>14</v>
      </c>
      <c r="CY432">
        <v>153</v>
      </c>
      <c r="DA432">
        <v>5</v>
      </c>
      <c r="DB432">
        <v>19</v>
      </c>
      <c r="DD432">
        <v>22</v>
      </c>
      <c r="DG432">
        <v>18</v>
      </c>
      <c r="EA432">
        <v>3</v>
      </c>
      <c r="ED432">
        <v>15</v>
      </c>
      <c r="EE432">
        <v>11</v>
      </c>
      <c r="EJ432">
        <v>4</v>
      </c>
      <c r="EY432">
        <v>897</v>
      </c>
      <c r="FD432">
        <v>248</v>
      </c>
      <c r="FW432">
        <v>5</v>
      </c>
      <c r="JE432">
        <v>3</v>
      </c>
    </row>
    <row r="433" spans="1:265">
      <c r="A433" t="s">
        <v>1596</v>
      </c>
      <c r="B433" t="s">
        <v>354</v>
      </c>
      <c r="C433" t="s">
        <v>1554</v>
      </c>
      <c r="D433" t="s">
        <v>1597</v>
      </c>
      <c r="E433" s="15" t="str">
        <f t="shared" si="12"/>
        <v>Russians</v>
      </c>
      <c r="F433" s="15">
        <f t="shared" si="13"/>
        <v>0.81423657052130194</v>
      </c>
      <c r="G433">
        <v>3779</v>
      </c>
      <c r="H433">
        <v>30</v>
      </c>
      <c r="I433">
        <v>3077</v>
      </c>
      <c r="J433">
        <v>47</v>
      </c>
      <c r="K433">
        <v>6</v>
      </c>
      <c r="AA433">
        <v>5</v>
      </c>
      <c r="AQ433">
        <v>3</v>
      </c>
      <c r="AX433">
        <v>4</v>
      </c>
      <c r="CI433">
        <v>7</v>
      </c>
      <c r="CY433">
        <v>14</v>
      </c>
      <c r="DA433">
        <v>3</v>
      </c>
      <c r="DB433">
        <v>3</v>
      </c>
      <c r="DD433">
        <v>4</v>
      </c>
      <c r="DF433">
        <v>43</v>
      </c>
      <c r="DN433">
        <v>4</v>
      </c>
      <c r="ED433">
        <v>4</v>
      </c>
      <c r="EE433">
        <v>3</v>
      </c>
      <c r="EF433">
        <v>4</v>
      </c>
      <c r="EH433">
        <v>4</v>
      </c>
      <c r="EY433">
        <v>14</v>
      </c>
      <c r="FD433">
        <v>471</v>
      </c>
    </row>
    <row r="434" spans="1:265">
      <c r="A434" t="s">
        <v>1598</v>
      </c>
      <c r="B434" t="s">
        <v>354</v>
      </c>
      <c r="C434" t="s">
        <v>1554</v>
      </c>
      <c r="D434" t="s">
        <v>1599</v>
      </c>
      <c r="E434" s="15" t="str">
        <f t="shared" si="12"/>
        <v>Russians</v>
      </c>
      <c r="F434" s="15">
        <f t="shared" si="13"/>
        <v>0.88793881778108241</v>
      </c>
      <c r="G434">
        <v>18829</v>
      </c>
      <c r="H434">
        <v>223</v>
      </c>
      <c r="I434">
        <v>16719</v>
      </c>
      <c r="J434">
        <v>490</v>
      </c>
      <c r="K434">
        <v>91</v>
      </c>
      <c r="L434">
        <v>10</v>
      </c>
      <c r="M434">
        <v>5</v>
      </c>
      <c r="Q434">
        <v>6</v>
      </c>
      <c r="Y434">
        <v>9</v>
      </c>
      <c r="AA434">
        <v>92</v>
      </c>
      <c r="AQ434">
        <v>34</v>
      </c>
      <c r="AR434">
        <v>6</v>
      </c>
      <c r="AX434">
        <v>51</v>
      </c>
      <c r="AZ434">
        <v>8</v>
      </c>
      <c r="BD434">
        <v>3</v>
      </c>
      <c r="BM434">
        <v>21</v>
      </c>
      <c r="BN434">
        <v>18</v>
      </c>
      <c r="BP434">
        <v>14</v>
      </c>
      <c r="BQ434">
        <v>12</v>
      </c>
      <c r="BT434">
        <v>14</v>
      </c>
      <c r="BX434">
        <v>10</v>
      </c>
      <c r="CI434">
        <v>12</v>
      </c>
      <c r="CY434">
        <v>156</v>
      </c>
      <c r="DA434">
        <v>23</v>
      </c>
      <c r="DB434">
        <v>32</v>
      </c>
      <c r="DC434">
        <v>44</v>
      </c>
      <c r="DD434">
        <v>113</v>
      </c>
      <c r="DG434">
        <v>18</v>
      </c>
      <c r="DN434">
        <v>43</v>
      </c>
      <c r="DP434">
        <v>9</v>
      </c>
      <c r="DQ434">
        <v>12</v>
      </c>
      <c r="DR434">
        <v>9</v>
      </c>
      <c r="ED434">
        <v>21</v>
      </c>
      <c r="EE434">
        <v>12</v>
      </c>
      <c r="EF434">
        <v>14</v>
      </c>
      <c r="EK434">
        <v>4</v>
      </c>
      <c r="EY434">
        <v>46</v>
      </c>
      <c r="EZ434">
        <v>4</v>
      </c>
      <c r="FD434">
        <v>47</v>
      </c>
      <c r="FW434">
        <v>3</v>
      </c>
      <c r="FZ434">
        <v>4</v>
      </c>
    </row>
    <row r="435" spans="1:265">
      <c r="A435" t="s">
        <v>1600</v>
      </c>
      <c r="B435" t="s">
        <v>354</v>
      </c>
      <c r="C435" t="s">
        <v>1554</v>
      </c>
      <c r="D435" t="s">
        <v>1601</v>
      </c>
      <c r="E435" s="15" t="str">
        <f t="shared" si="12"/>
        <v>Russians</v>
      </c>
      <c r="F435" s="15">
        <f t="shared" si="13"/>
        <v>0.96092904241708488</v>
      </c>
      <c r="G435">
        <v>20322</v>
      </c>
      <c r="H435">
        <v>75</v>
      </c>
      <c r="I435">
        <v>19528</v>
      </c>
      <c r="J435">
        <v>179</v>
      </c>
      <c r="K435">
        <v>38</v>
      </c>
      <c r="M435">
        <v>4</v>
      </c>
      <c r="AA435">
        <v>12</v>
      </c>
      <c r="AQ435">
        <v>12</v>
      </c>
      <c r="AX435">
        <v>17</v>
      </c>
      <c r="BN435">
        <v>10</v>
      </c>
      <c r="BP435">
        <v>4</v>
      </c>
      <c r="BQ435">
        <v>3</v>
      </c>
      <c r="CY435">
        <v>82</v>
      </c>
      <c r="DA435">
        <v>6</v>
      </c>
      <c r="DB435">
        <v>20</v>
      </c>
      <c r="DC435">
        <v>8</v>
      </c>
      <c r="DD435">
        <v>35</v>
      </c>
      <c r="DF435">
        <v>10</v>
      </c>
      <c r="DG435">
        <v>11</v>
      </c>
      <c r="DN435">
        <v>27</v>
      </c>
      <c r="DV435">
        <v>3</v>
      </c>
      <c r="ED435">
        <v>20</v>
      </c>
      <c r="EE435">
        <v>11</v>
      </c>
      <c r="EF435">
        <v>6</v>
      </c>
      <c r="EG435">
        <v>6</v>
      </c>
      <c r="EH435">
        <v>18</v>
      </c>
      <c r="EY435">
        <v>6</v>
      </c>
      <c r="FD435">
        <v>35</v>
      </c>
    </row>
    <row r="436" spans="1:265">
      <c r="A436" t="s">
        <v>1602</v>
      </c>
      <c r="B436" t="s">
        <v>354</v>
      </c>
      <c r="C436" t="s">
        <v>1554</v>
      </c>
      <c r="D436" t="s">
        <v>1603</v>
      </c>
      <c r="E436" s="15" t="str">
        <f t="shared" si="12"/>
        <v>Russians</v>
      </c>
      <c r="F436" s="15">
        <f t="shared" si="13"/>
        <v>0.956115017579106</v>
      </c>
      <c r="G436">
        <v>31856</v>
      </c>
      <c r="H436">
        <v>208</v>
      </c>
      <c r="I436">
        <v>30458</v>
      </c>
      <c r="J436">
        <v>179</v>
      </c>
      <c r="K436">
        <v>87</v>
      </c>
      <c r="L436">
        <v>8</v>
      </c>
      <c r="Y436">
        <v>8</v>
      </c>
      <c r="AA436">
        <v>9</v>
      </c>
      <c r="AQ436">
        <v>16</v>
      </c>
      <c r="AX436">
        <v>71</v>
      </c>
      <c r="BM436">
        <v>13</v>
      </c>
      <c r="BN436">
        <v>7</v>
      </c>
      <c r="CB436">
        <v>6</v>
      </c>
      <c r="CF436">
        <v>5</v>
      </c>
      <c r="CI436">
        <v>41</v>
      </c>
      <c r="CJ436">
        <v>6</v>
      </c>
      <c r="CR436">
        <v>23</v>
      </c>
      <c r="CY436">
        <v>89</v>
      </c>
      <c r="DA436">
        <v>5</v>
      </c>
      <c r="DB436">
        <v>270</v>
      </c>
      <c r="DD436">
        <v>12</v>
      </c>
      <c r="DF436">
        <v>4</v>
      </c>
      <c r="DG436">
        <v>27</v>
      </c>
      <c r="DN436">
        <v>28</v>
      </c>
      <c r="ED436">
        <v>51</v>
      </c>
      <c r="EE436">
        <v>4</v>
      </c>
      <c r="EF436">
        <v>3</v>
      </c>
      <c r="EL436">
        <v>5</v>
      </c>
      <c r="EQ436">
        <v>3</v>
      </c>
      <c r="EY436">
        <v>20</v>
      </c>
      <c r="EZ436">
        <v>3</v>
      </c>
      <c r="FD436">
        <v>6</v>
      </c>
      <c r="FW436">
        <v>3</v>
      </c>
      <c r="FZ436">
        <v>4</v>
      </c>
    </row>
    <row r="437" spans="1:265">
      <c r="A437" t="s">
        <v>1604</v>
      </c>
      <c r="B437" t="s">
        <v>354</v>
      </c>
      <c r="C437" t="s">
        <v>1554</v>
      </c>
      <c r="D437" t="s">
        <v>1605</v>
      </c>
      <c r="E437" s="15" t="str">
        <f t="shared" si="12"/>
        <v>Russians</v>
      </c>
      <c r="F437" s="15">
        <f t="shared" si="13"/>
        <v>0.90056353390292676</v>
      </c>
      <c r="G437">
        <v>5501</v>
      </c>
      <c r="H437">
        <v>59</v>
      </c>
      <c r="I437">
        <v>4954</v>
      </c>
      <c r="J437">
        <v>120</v>
      </c>
      <c r="K437">
        <v>37</v>
      </c>
      <c r="L437">
        <v>3</v>
      </c>
      <c r="Y437">
        <v>8</v>
      </c>
      <c r="AA437">
        <v>51</v>
      </c>
      <c r="AQ437">
        <v>8</v>
      </c>
      <c r="AX437">
        <v>4</v>
      </c>
      <c r="BM437">
        <v>3</v>
      </c>
      <c r="BN437">
        <v>6</v>
      </c>
      <c r="CH437">
        <v>3</v>
      </c>
      <c r="CY437">
        <v>136</v>
      </c>
      <c r="DA437">
        <v>10</v>
      </c>
      <c r="DB437">
        <v>7</v>
      </c>
      <c r="DD437">
        <v>6</v>
      </c>
      <c r="DF437">
        <v>6</v>
      </c>
      <c r="DO437">
        <v>3</v>
      </c>
      <c r="ED437">
        <v>8</v>
      </c>
      <c r="EF437">
        <v>4</v>
      </c>
      <c r="EL437">
        <v>3</v>
      </c>
      <c r="EY437">
        <v>10</v>
      </c>
      <c r="FD437">
        <v>36</v>
      </c>
    </row>
    <row r="438" spans="1:265">
      <c r="A438" t="s">
        <v>1606</v>
      </c>
      <c r="B438" t="s">
        <v>354</v>
      </c>
      <c r="C438" t="s">
        <v>1554</v>
      </c>
      <c r="D438" t="s">
        <v>1607</v>
      </c>
      <c r="E438" s="15" t="str">
        <f t="shared" si="12"/>
        <v>Russians</v>
      </c>
      <c r="F438" s="15">
        <f t="shared" si="13"/>
        <v>0.89403949470015975</v>
      </c>
      <c r="G438">
        <v>55096</v>
      </c>
      <c r="H438">
        <v>2337</v>
      </c>
      <c r="I438">
        <v>49258</v>
      </c>
      <c r="J438">
        <v>1129</v>
      </c>
      <c r="K438">
        <v>340</v>
      </c>
      <c r="L438">
        <v>30</v>
      </c>
      <c r="M438">
        <v>4</v>
      </c>
      <c r="Y438">
        <v>21</v>
      </c>
      <c r="Z438">
        <v>15</v>
      </c>
      <c r="AA438">
        <v>138</v>
      </c>
      <c r="AQ438">
        <v>50</v>
      </c>
      <c r="AX438">
        <v>34</v>
      </c>
      <c r="AZ438">
        <v>14</v>
      </c>
      <c r="BD438">
        <v>14</v>
      </c>
      <c r="BM438">
        <v>6</v>
      </c>
      <c r="BN438">
        <v>3</v>
      </c>
      <c r="BQ438">
        <v>14</v>
      </c>
      <c r="BR438">
        <v>5</v>
      </c>
      <c r="BT438">
        <v>37</v>
      </c>
      <c r="CH438">
        <v>18</v>
      </c>
      <c r="CI438">
        <v>21</v>
      </c>
      <c r="CR438">
        <v>21</v>
      </c>
      <c r="CY438">
        <v>493</v>
      </c>
      <c r="DA438">
        <v>76</v>
      </c>
      <c r="DB438">
        <v>231</v>
      </c>
      <c r="DC438">
        <v>26</v>
      </c>
      <c r="DD438">
        <v>84</v>
      </c>
      <c r="DE438">
        <v>3</v>
      </c>
      <c r="DG438">
        <v>65</v>
      </c>
      <c r="DN438">
        <v>31</v>
      </c>
      <c r="DP438">
        <v>6</v>
      </c>
      <c r="DR438">
        <v>3</v>
      </c>
      <c r="DV438">
        <v>7</v>
      </c>
      <c r="DW438">
        <v>3</v>
      </c>
      <c r="ED438">
        <v>184</v>
      </c>
      <c r="EE438">
        <v>48</v>
      </c>
      <c r="EF438">
        <v>45</v>
      </c>
      <c r="EG438">
        <v>5</v>
      </c>
      <c r="EH438">
        <v>31</v>
      </c>
      <c r="EI438">
        <v>3</v>
      </c>
      <c r="EK438">
        <v>6</v>
      </c>
      <c r="EL438">
        <v>11</v>
      </c>
      <c r="EY438">
        <v>52</v>
      </c>
      <c r="FD438">
        <v>6</v>
      </c>
      <c r="FM438">
        <v>3</v>
      </c>
      <c r="FW438">
        <v>10</v>
      </c>
      <c r="FZ438">
        <v>3</v>
      </c>
      <c r="JE438">
        <v>3</v>
      </c>
    </row>
    <row r="439" spans="1:265">
      <c r="A439" t="s">
        <v>1608</v>
      </c>
      <c r="B439" t="s">
        <v>354</v>
      </c>
      <c r="C439" t="s">
        <v>1554</v>
      </c>
      <c r="D439" t="s">
        <v>1609</v>
      </c>
      <c r="E439" s="15" t="str">
        <f t="shared" si="12"/>
        <v>Russians</v>
      </c>
      <c r="F439" s="15">
        <f t="shared" si="13"/>
        <v>0.9372110107601227</v>
      </c>
      <c r="G439">
        <v>69423</v>
      </c>
      <c r="H439">
        <v>320</v>
      </c>
      <c r="I439">
        <v>65064</v>
      </c>
      <c r="J439">
        <v>776</v>
      </c>
      <c r="K439">
        <v>156</v>
      </c>
      <c r="L439">
        <v>12</v>
      </c>
      <c r="Y439">
        <v>56</v>
      </c>
      <c r="AA439">
        <v>88</v>
      </c>
      <c r="AQ439">
        <v>37</v>
      </c>
      <c r="AR439">
        <v>3</v>
      </c>
      <c r="AX439">
        <v>115</v>
      </c>
      <c r="AZ439">
        <v>3</v>
      </c>
      <c r="BD439">
        <v>3</v>
      </c>
      <c r="BM439">
        <v>14</v>
      </c>
      <c r="BN439">
        <v>6</v>
      </c>
      <c r="BP439">
        <v>5</v>
      </c>
      <c r="BR439">
        <v>4</v>
      </c>
      <c r="BT439">
        <v>6</v>
      </c>
      <c r="CI439">
        <v>34</v>
      </c>
      <c r="CM439">
        <v>6</v>
      </c>
      <c r="CR439">
        <v>17</v>
      </c>
      <c r="CY439">
        <v>618</v>
      </c>
      <c r="DA439">
        <v>27</v>
      </c>
      <c r="DB439">
        <v>129</v>
      </c>
      <c r="DC439">
        <v>25</v>
      </c>
      <c r="DD439">
        <v>111</v>
      </c>
      <c r="DE439">
        <v>4</v>
      </c>
      <c r="DF439">
        <v>3</v>
      </c>
      <c r="DG439">
        <v>120</v>
      </c>
      <c r="DI439">
        <v>6</v>
      </c>
      <c r="DN439">
        <v>103</v>
      </c>
      <c r="DO439">
        <v>3</v>
      </c>
      <c r="DP439">
        <v>6</v>
      </c>
      <c r="DR439">
        <v>6</v>
      </c>
      <c r="EA439">
        <v>654</v>
      </c>
      <c r="ED439">
        <v>93</v>
      </c>
      <c r="EE439">
        <v>57</v>
      </c>
      <c r="EF439">
        <v>19</v>
      </c>
      <c r="EH439">
        <v>5</v>
      </c>
      <c r="EK439">
        <v>4</v>
      </c>
      <c r="EL439">
        <v>9</v>
      </c>
      <c r="EY439">
        <v>306</v>
      </c>
      <c r="FD439">
        <v>3</v>
      </c>
      <c r="FW439">
        <v>12</v>
      </c>
    </row>
    <row r="440" spans="1:265">
      <c r="A440" t="s">
        <v>1610</v>
      </c>
      <c r="B440" t="s">
        <v>354</v>
      </c>
      <c r="C440" t="s">
        <v>1554</v>
      </c>
      <c r="D440" t="s">
        <v>1611</v>
      </c>
      <c r="E440" s="15" t="str">
        <f t="shared" si="12"/>
        <v>Russians</v>
      </c>
      <c r="F440" s="15">
        <f t="shared" si="13"/>
        <v>0.46534967922251158</v>
      </c>
      <c r="G440">
        <v>15743</v>
      </c>
      <c r="H440">
        <v>43</v>
      </c>
      <c r="I440">
        <v>7326</v>
      </c>
      <c r="J440">
        <v>72</v>
      </c>
      <c r="K440">
        <v>16</v>
      </c>
      <c r="L440">
        <v>3</v>
      </c>
      <c r="Y440">
        <v>8</v>
      </c>
      <c r="AA440">
        <v>5</v>
      </c>
      <c r="AX440">
        <v>42</v>
      </c>
      <c r="BM440">
        <v>3</v>
      </c>
      <c r="BR440">
        <v>4</v>
      </c>
      <c r="CI440">
        <v>19</v>
      </c>
      <c r="CJ440">
        <v>13</v>
      </c>
      <c r="CY440">
        <v>803</v>
      </c>
      <c r="DA440">
        <v>6</v>
      </c>
      <c r="DB440">
        <v>19</v>
      </c>
      <c r="DF440">
        <v>11</v>
      </c>
      <c r="DG440">
        <v>12</v>
      </c>
      <c r="DH440">
        <v>8</v>
      </c>
      <c r="DN440">
        <v>3</v>
      </c>
      <c r="DP440">
        <v>4</v>
      </c>
      <c r="DQ440">
        <v>3</v>
      </c>
      <c r="EE440">
        <v>5</v>
      </c>
      <c r="EY440">
        <v>7300</v>
      </c>
      <c r="EZ440">
        <v>4</v>
      </c>
      <c r="FB440">
        <v>3</v>
      </c>
      <c r="FD440">
        <v>3</v>
      </c>
    </row>
    <row r="441" spans="1:265">
      <c r="A441" t="s">
        <v>1612</v>
      </c>
      <c r="B441" t="s">
        <v>354</v>
      </c>
      <c r="C441" t="s">
        <v>1554</v>
      </c>
      <c r="D441" t="s">
        <v>1613</v>
      </c>
      <c r="E441" s="15" t="str">
        <f t="shared" si="12"/>
        <v>Buryats</v>
      </c>
      <c r="F441" s="15">
        <f t="shared" si="13"/>
        <v>0.49280118568706333</v>
      </c>
      <c r="G441">
        <v>9446</v>
      </c>
      <c r="H441">
        <v>65</v>
      </c>
      <c r="I441">
        <v>4523</v>
      </c>
      <c r="J441">
        <v>41</v>
      </c>
      <c r="K441">
        <v>11</v>
      </c>
      <c r="Y441">
        <v>3</v>
      </c>
      <c r="AA441">
        <v>7</v>
      </c>
      <c r="AX441">
        <v>10</v>
      </c>
      <c r="BM441">
        <v>3</v>
      </c>
      <c r="CI441">
        <v>12</v>
      </c>
      <c r="CM441">
        <v>6</v>
      </c>
      <c r="CY441">
        <v>28</v>
      </c>
      <c r="DB441">
        <v>5</v>
      </c>
      <c r="DC441">
        <v>6</v>
      </c>
      <c r="DF441">
        <v>3</v>
      </c>
      <c r="DG441">
        <v>39</v>
      </c>
      <c r="DN441">
        <v>8</v>
      </c>
      <c r="EE441">
        <v>4</v>
      </c>
      <c r="EY441">
        <v>4655</v>
      </c>
      <c r="EZ441">
        <v>3</v>
      </c>
      <c r="FD441">
        <v>9</v>
      </c>
    </row>
    <row r="442" spans="1:265">
      <c r="A442" t="s">
        <v>1614</v>
      </c>
      <c r="B442" t="s">
        <v>354</v>
      </c>
      <c r="C442" t="s">
        <v>1554</v>
      </c>
      <c r="D442" t="s">
        <v>1615</v>
      </c>
      <c r="E442" s="15" t="str">
        <f t="shared" si="12"/>
        <v>Russians</v>
      </c>
      <c r="F442" s="15">
        <f t="shared" si="13"/>
        <v>0.47755861191326904</v>
      </c>
      <c r="G442">
        <v>20431</v>
      </c>
      <c r="H442">
        <v>162</v>
      </c>
      <c r="I442">
        <v>9757</v>
      </c>
      <c r="J442">
        <v>88</v>
      </c>
      <c r="K442">
        <v>24</v>
      </c>
      <c r="L442">
        <v>5</v>
      </c>
      <c r="Y442">
        <v>17</v>
      </c>
      <c r="AA442">
        <v>3</v>
      </c>
      <c r="AQ442">
        <v>5</v>
      </c>
      <c r="AX442">
        <v>27</v>
      </c>
      <c r="BN442">
        <v>4</v>
      </c>
      <c r="CH442">
        <v>6</v>
      </c>
      <c r="CI442">
        <v>5</v>
      </c>
      <c r="CY442">
        <v>675</v>
      </c>
      <c r="DA442">
        <v>8</v>
      </c>
      <c r="DB442">
        <v>8</v>
      </c>
      <c r="DC442">
        <v>3</v>
      </c>
      <c r="DD442">
        <v>8</v>
      </c>
      <c r="DF442">
        <v>3</v>
      </c>
      <c r="DG442">
        <v>22</v>
      </c>
      <c r="DH442">
        <v>5</v>
      </c>
      <c r="ED442">
        <v>9</v>
      </c>
      <c r="EY442">
        <v>9493</v>
      </c>
      <c r="FD442">
        <v>6</v>
      </c>
      <c r="FE442">
        <v>5</v>
      </c>
      <c r="FZ442">
        <v>9</v>
      </c>
    </row>
    <row r="443" spans="1:265">
      <c r="A443" t="s">
        <v>1616</v>
      </c>
      <c r="B443" t="s">
        <v>354</v>
      </c>
      <c r="C443" t="s">
        <v>1554</v>
      </c>
      <c r="D443" t="s">
        <v>1617</v>
      </c>
      <c r="E443" s="15" t="str">
        <f t="shared" si="12"/>
        <v>Russians</v>
      </c>
      <c r="F443" s="15">
        <f t="shared" si="13"/>
        <v>0.89999679374138319</v>
      </c>
      <c r="G443">
        <v>62378</v>
      </c>
      <c r="H443">
        <v>3082</v>
      </c>
      <c r="I443">
        <v>56140</v>
      </c>
      <c r="J443">
        <v>640</v>
      </c>
      <c r="K443">
        <v>161</v>
      </c>
      <c r="L443">
        <v>26</v>
      </c>
      <c r="M443">
        <v>10</v>
      </c>
      <c r="Y443">
        <v>24</v>
      </c>
      <c r="Z443">
        <v>3</v>
      </c>
      <c r="AA443">
        <v>92</v>
      </c>
      <c r="AQ443">
        <v>36</v>
      </c>
      <c r="AX443">
        <v>78</v>
      </c>
      <c r="AZ443">
        <v>6</v>
      </c>
      <c r="BD443">
        <v>14</v>
      </c>
      <c r="BM443">
        <v>16</v>
      </c>
      <c r="BN443">
        <v>3</v>
      </c>
      <c r="BT443">
        <v>18</v>
      </c>
      <c r="CC443">
        <v>3</v>
      </c>
      <c r="CH443">
        <v>10</v>
      </c>
      <c r="CI443">
        <v>70</v>
      </c>
      <c r="CR443">
        <v>31</v>
      </c>
      <c r="CY443">
        <v>453</v>
      </c>
      <c r="DA443">
        <v>39</v>
      </c>
      <c r="DB443">
        <v>52</v>
      </c>
      <c r="DC443">
        <v>17</v>
      </c>
      <c r="DD443">
        <v>55</v>
      </c>
      <c r="DF443">
        <v>4</v>
      </c>
      <c r="DG443">
        <v>106</v>
      </c>
      <c r="DH443">
        <v>16</v>
      </c>
      <c r="DK443">
        <v>3</v>
      </c>
      <c r="ED443">
        <v>31</v>
      </c>
      <c r="EE443">
        <v>17</v>
      </c>
      <c r="EF443">
        <v>16</v>
      </c>
      <c r="EG443">
        <v>5</v>
      </c>
      <c r="EL443">
        <v>4</v>
      </c>
      <c r="EY443">
        <v>415</v>
      </c>
      <c r="FD443">
        <v>7</v>
      </c>
      <c r="FW443">
        <v>32</v>
      </c>
      <c r="FZ443">
        <v>3</v>
      </c>
      <c r="JE443">
        <v>5</v>
      </c>
    </row>
    <row r="444" spans="1:265">
      <c r="A444" t="s">
        <v>1618</v>
      </c>
      <c r="B444" t="s">
        <v>354</v>
      </c>
      <c r="C444" t="s">
        <v>1554</v>
      </c>
      <c r="D444" t="s">
        <v>1619</v>
      </c>
      <c r="E444" s="15" t="str">
        <f t="shared" si="12"/>
        <v>Russians</v>
      </c>
      <c r="F444" s="15">
        <f t="shared" si="13"/>
        <v>0.92241230343874203</v>
      </c>
      <c r="G444">
        <v>40509</v>
      </c>
      <c r="H444">
        <v>1063</v>
      </c>
      <c r="I444">
        <v>37366</v>
      </c>
      <c r="J444">
        <v>389</v>
      </c>
      <c r="K444">
        <v>105</v>
      </c>
      <c r="L444">
        <v>12</v>
      </c>
      <c r="M444">
        <v>5</v>
      </c>
      <c r="Y444">
        <v>6</v>
      </c>
      <c r="Z444">
        <v>4</v>
      </c>
      <c r="AA444">
        <v>37</v>
      </c>
      <c r="AQ444">
        <v>22</v>
      </c>
      <c r="AR444">
        <v>3</v>
      </c>
      <c r="AX444">
        <v>247</v>
      </c>
      <c r="AZ444">
        <v>7</v>
      </c>
      <c r="BD444">
        <v>8</v>
      </c>
      <c r="BM444">
        <v>28</v>
      </c>
      <c r="BP444">
        <v>19</v>
      </c>
      <c r="CH444">
        <v>4</v>
      </c>
      <c r="CI444">
        <v>22</v>
      </c>
      <c r="CJ444">
        <v>58</v>
      </c>
      <c r="CK444">
        <v>5</v>
      </c>
      <c r="CN444">
        <v>7</v>
      </c>
      <c r="CR444">
        <v>34</v>
      </c>
      <c r="CY444">
        <v>303</v>
      </c>
      <c r="DA444">
        <v>20</v>
      </c>
      <c r="DB444">
        <v>38</v>
      </c>
      <c r="DC444">
        <v>25</v>
      </c>
      <c r="DD444">
        <v>123</v>
      </c>
      <c r="DE444">
        <v>6</v>
      </c>
      <c r="DF444">
        <v>3</v>
      </c>
      <c r="DG444">
        <v>67</v>
      </c>
      <c r="DN444">
        <v>31</v>
      </c>
      <c r="DQ444">
        <v>4</v>
      </c>
      <c r="DS444">
        <v>6</v>
      </c>
      <c r="ED444">
        <v>45</v>
      </c>
      <c r="EE444">
        <v>6</v>
      </c>
      <c r="EF444">
        <v>15</v>
      </c>
      <c r="EH444">
        <v>3</v>
      </c>
      <c r="EI444">
        <v>4</v>
      </c>
      <c r="EL444">
        <v>4</v>
      </c>
      <c r="EY444">
        <v>334</v>
      </c>
      <c r="FW444">
        <v>3</v>
      </c>
      <c r="FZ444">
        <v>3</v>
      </c>
      <c r="JA444">
        <v>6</v>
      </c>
    </row>
    <row r="445" spans="1:265">
      <c r="A445" t="s">
        <v>1620</v>
      </c>
      <c r="B445" t="s">
        <v>354</v>
      </c>
      <c r="C445" t="s">
        <v>1554</v>
      </c>
      <c r="D445" t="s">
        <v>1621</v>
      </c>
      <c r="E445" s="15" t="str">
        <f t="shared" si="12"/>
        <v>Russians</v>
      </c>
      <c r="F445" s="15">
        <f t="shared" si="13"/>
        <v>0.86859744212075096</v>
      </c>
      <c r="G445">
        <v>79519</v>
      </c>
      <c r="H445">
        <v>1313</v>
      </c>
      <c r="I445">
        <v>69070</v>
      </c>
      <c r="J445">
        <v>1138</v>
      </c>
      <c r="K445">
        <v>251</v>
      </c>
      <c r="L445">
        <v>25</v>
      </c>
      <c r="P445">
        <v>8</v>
      </c>
      <c r="Y445">
        <v>76</v>
      </c>
      <c r="Z445">
        <v>15</v>
      </c>
      <c r="AA445">
        <v>107</v>
      </c>
      <c r="AQ445">
        <v>72</v>
      </c>
      <c r="AX445">
        <v>110</v>
      </c>
      <c r="AZ445">
        <v>3</v>
      </c>
      <c r="BD445">
        <v>9</v>
      </c>
      <c r="BM445">
        <v>26</v>
      </c>
      <c r="BN445">
        <v>8</v>
      </c>
      <c r="BP445">
        <v>3</v>
      </c>
      <c r="BQ445">
        <v>5</v>
      </c>
      <c r="BT445">
        <v>4</v>
      </c>
      <c r="BZ445">
        <v>4</v>
      </c>
      <c r="CH445">
        <v>6</v>
      </c>
      <c r="CI445">
        <v>119</v>
      </c>
      <c r="CK445">
        <v>3</v>
      </c>
      <c r="CN445">
        <v>4</v>
      </c>
      <c r="CR445">
        <v>83</v>
      </c>
      <c r="CY445">
        <v>1048</v>
      </c>
      <c r="CZ445">
        <v>4</v>
      </c>
      <c r="DA445">
        <v>62</v>
      </c>
      <c r="DB445">
        <v>524</v>
      </c>
      <c r="DC445">
        <v>29</v>
      </c>
      <c r="DD445">
        <v>52</v>
      </c>
      <c r="DE445">
        <v>5</v>
      </c>
      <c r="DF445">
        <v>5</v>
      </c>
      <c r="DG445">
        <v>75</v>
      </c>
      <c r="DH445">
        <v>3</v>
      </c>
      <c r="DI445">
        <v>3</v>
      </c>
      <c r="DN445">
        <v>265</v>
      </c>
      <c r="DP445">
        <v>6</v>
      </c>
      <c r="DR445">
        <v>8</v>
      </c>
      <c r="ED445">
        <v>76</v>
      </c>
      <c r="EE445">
        <v>115</v>
      </c>
      <c r="EF445">
        <v>45</v>
      </c>
      <c r="EH445">
        <v>6</v>
      </c>
      <c r="EK445">
        <v>18</v>
      </c>
      <c r="EL445">
        <v>8</v>
      </c>
      <c r="EO445">
        <v>6</v>
      </c>
      <c r="EY445">
        <v>20</v>
      </c>
      <c r="FD445">
        <v>3</v>
      </c>
      <c r="FM445">
        <v>6</v>
      </c>
      <c r="FW445">
        <v>32</v>
      </c>
      <c r="FZ445">
        <v>7</v>
      </c>
      <c r="JE445">
        <v>3</v>
      </c>
    </row>
    <row r="446" spans="1:265">
      <c r="A446" t="s">
        <v>1622</v>
      </c>
      <c r="B446" t="s">
        <v>354</v>
      </c>
      <c r="C446" t="s">
        <v>1554</v>
      </c>
      <c r="D446" t="s">
        <v>1623</v>
      </c>
      <c r="E446" s="15" t="str">
        <f t="shared" si="12"/>
        <v>Russians</v>
      </c>
      <c r="F446" s="15">
        <f t="shared" si="13"/>
        <v>0.96419277991570462</v>
      </c>
      <c r="G446">
        <v>27285</v>
      </c>
      <c r="H446">
        <v>144</v>
      </c>
      <c r="I446">
        <v>26308</v>
      </c>
      <c r="J446">
        <v>118</v>
      </c>
      <c r="K446">
        <v>64</v>
      </c>
      <c r="Y446">
        <v>10</v>
      </c>
      <c r="AA446">
        <v>9</v>
      </c>
      <c r="AQ446">
        <v>8</v>
      </c>
      <c r="AX446">
        <v>93</v>
      </c>
      <c r="BM446">
        <v>5</v>
      </c>
      <c r="BQ446">
        <v>5</v>
      </c>
      <c r="CH446">
        <v>5</v>
      </c>
      <c r="CI446">
        <v>4</v>
      </c>
      <c r="CR446">
        <v>16</v>
      </c>
      <c r="CY446">
        <v>63</v>
      </c>
      <c r="DA446">
        <v>4</v>
      </c>
      <c r="DB446">
        <v>116</v>
      </c>
      <c r="DC446">
        <v>6</v>
      </c>
      <c r="DD446">
        <v>29</v>
      </c>
      <c r="DG446">
        <v>21</v>
      </c>
      <c r="ED446">
        <v>19</v>
      </c>
      <c r="EF446">
        <v>4</v>
      </c>
      <c r="EY446">
        <v>11</v>
      </c>
    </row>
    <row r="447" spans="1:265">
      <c r="A447" t="s">
        <v>1624</v>
      </c>
      <c r="B447" t="s">
        <v>354</v>
      </c>
      <c r="C447" t="s">
        <v>1554</v>
      </c>
      <c r="D447" t="s">
        <v>1625</v>
      </c>
      <c r="E447" s="15" t="str">
        <f t="shared" si="12"/>
        <v>Russians</v>
      </c>
      <c r="F447" s="15">
        <f t="shared" si="13"/>
        <v>0.92289506099256968</v>
      </c>
      <c r="G447">
        <v>50334</v>
      </c>
      <c r="H447">
        <v>825</v>
      </c>
      <c r="I447">
        <v>46453</v>
      </c>
      <c r="J447">
        <v>554</v>
      </c>
      <c r="K447">
        <v>167</v>
      </c>
      <c r="L447">
        <v>14</v>
      </c>
      <c r="M447">
        <v>4</v>
      </c>
      <c r="P447">
        <v>7</v>
      </c>
      <c r="Y447">
        <v>30</v>
      </c>
      <c r="Z447">
        <v>5</v>
      </c>
      <c r="AA447">
        <v>71</v>
      </c>
      <c r="AQ447">
        <v>22</v>
      </c>
      <c r="AX447">
        <v>56</v>
      </c>
      <c r="BD447">
        <v>3</v>
      </c>
      <c r="BM447">
        <v>6</v>
      </c>
      <c r="BN447">
        <v>8</v>
      </c>
      <c r="BQ447">
        <v>3</v>
      </c>
      <c r="CH447">
        <v>3</v>
      </c>
      <c r="CI447">
        <v>54</v>
      </c>
      <c r="CR447">
        <v>31</v>
      </c>
      <c r="CY447">
        <v>297</v>
      </c>
      <c r="DA447">
        <v>15</v>
      </c>
      <c r="DB447">
        <v>56</v>
      </c>
      <c r="DC447">
        <v>8</v>
      </c>
      <c r="DD447">
        <v>51</v>
      </c>
      <c r="DF447">
        <v>6</v>
      </c>
      <c r="DG447">
        <v>51</v>
      </c>
      <c r="DN447">
        <v>56</v>
      </c>
      <c r="DP447">
        <v>5</v>
      </c>
      <c r="DR447">
        <v>6</v>
      </c>
      <c r="ED447">
        <v>33</v>
      </c>
      <c r="EE447">
        <v>21</v>
      </c>
      <c r="EF447">
        <v>10</v>
      </c>
      <c r="EH447">
        <v>4</v>
      </c>
      <c r="EY447">
        <v>132</v>
      </c>
      <c r="FD447">
        <v>5</v>
      </c>
      <c r="FW447">
        <v>4</v>
      </c>
      <c r="FZ447">
        <v>3</v>
      </c>
    </row>
    <row r="448" spans="1:265">
      <c r="A448" t="s">
        <v>1626</v>
      </c>
      <c r="B448" t="s">
        <v>354</v>
      </c>
      <c r="C448" t="s">
        <v>1554</v>
      </c>
      <c r="D448" t="s">
        <v>1627</v>
      </c>
      <c r="E448" s="15" t="str">
        <f t="shared" si="12"/>
        <v>Russians</v>
      </c>
      <c r="F448" s="15">
        <f t="shared" si="13"/>
        <v>0.90704179891333581</v>
      </c>
      <c r="G448">
        <v>18589</v>
      </c>
      <c r="H448">
        <v>120</v>
      </c>
      <c r="I448">
        <v>16861</v>
      </c>
      <c r="J448">
        <v>620</v>
      </c>
      <c r="K448">
        <v>123</v>
      </c>
      <c r="L448">
        <v>17</v>
      </c>
      <c r="M448">
        <v>3</v>
      </c>
      <c r="Y448">
        <v>7</v>
      </c>
      <c r="AA448">
        <v>77</v>
      </c>
      <c r="AQ448">
        <v>28</v>
      </c>
      <c r="AR448">
        <v>7</v>
      </c>
      <c r="AX448">
        <v>37</v>
      </c>
      <c r="BM448">
        <v>12</v>
      </c>
      <c r="BT448">
        <v>3</v>
      </c>
      <c r="CH448">
        <v>3</v>
      </c>
      <c r="CI448">
        <v>104</v>
      </c>
      <c r="CR448">
        <v>4</v>
      </c>
      <c r="CY448">
        <v>190</v>
      </c>
      <c r="DA448">
        <v>37</v>
      </c>
      <c r="DB448">
        <v>56</v>
      </c>
      <c r="DC448">
        <v>9</v>
      </c>
      <c r="DD448">
        <v>33</v>
      </c>
      <c r="DE448">
        <v>3</v>
      </c>
      <c r="DF448">
        <v>9</v>
      </c>
      <c r="DG448">
        <v>9</v>
      </c>
      <c r="DN448">
        <v>13</v>
      </c>
      <c r="DP448">
        <v>15</v>
      </c>
      <c r="DR448">
        <v>5</v>
      </c>
      <c r="ED448">
        <v>32</v>
      </c>
      <c r="EE448">
        <v>37</v>
      </c>
      <c r="EF448">
        <v>32</v>
      </c>
      <c r="EG448">
        <v>4</v>
      </c>
      <c r="EH448">
        <v>18</v>
      </c>
      <c r="EI448">
        <v>6</v>
      </c>
      <c r="EY448">
        <v>42</v>
      </c>
      <c r="FD448">
        <v>3</v>
      </c>
      <c r="FU448">
        <v>6</v>
      </c>
    </row>
    <row r="449" spans="1:265">
      <c r="A449" t="s">
        <v>1628</v>
      </c>
      <c r="B449" t="s">
        <v>354</v>
      </c>
      <c r="C449" t="s">
        <v>1554</v>
      </c>
      <c r="D449" t="s">
        <v>1629</v>
      </c>
      <c r="E449" s="15" t="str">
        <f t="shared" si="12"/>
        <v>Russians</v>
      </c>
      <c r="F449" s="15">
        <f t="shared" si="13"/>
        <v>0.90909259913368412</v>
      </c>
      <c r="G449">
        <v>53791</v>
      </c>
      <c r="H449">
        <v>528</v>
      </c>
      <c r="I449">
        <v>48901</v>
      </c>
      <c r="J449">
        <v>1111</v>
      </c>
      <c r="K449">
        <v>180</v>
      </c>
      <c r="L449">
        <v>24</v>
      </c>
      <c r="M449">
        <v>6</v>
      </c>
      <c r="Y449">
        <v>27</v>
      </c>
      <c r="Z449">
        <v>6</v>
      </c>
      <c r="AA449">
        <v>56</v>
      </c>
      <c r="AQ449">
        <v>97</v>
      </c>
      <c r="AX449">
        <v>53</v>
      </c>
      <c r="AZ449">
        <v>3</v>
      </c>
      <c r="BD449">
        <v>9</v>
      </c>
      <c r="BM449">
        <v>44</v>
      </c>
      <c r="BN449">
        <v>32</v>
      </c>
      <c r="BP449">
        <v>5</v>
      </c>
      <c r="BQ449">
        <v>7</v>
      </c>
      <c r="BR449">
        <v>5</v>
      </c>
      <c r="BS449">
        <v>3</v>
      </c>
      <c r="BT449">
        <v>13</v>
      </c>
      <c r="BZ449">
        <v>6</v>
      </c>
      <c r="CH449">
        <v>7</v>
      </c>
      <c r="CI449">
        <v>56</v>
      </c>
      <c r="CK449">
        <v>3</v>
      </c>
      <c r="CR449">
        <v>21</v>
      </c>
      <c r="CY449">
        <v>326</v>
      </c>
      <c r="DA449">
        <v>62</v>
      </c>
      <c r="DB449">
        <v>74</v>
      </c>
      <c r="DC449">
        <v>39</v>
      </c>
      <c r="DD449">
        <v>223</v>
      </c>
      <c r="DE449">
        <v>5</v>
      </c>
      <c r="DF449">
        <v>6</v>
      </c>
      <c r="DG449">
        <v>63</v>
      </c>
      <c r="DI449">
        <v>3</v>
      </c>
      <c r="DM449">
        <v>4</v>
      </c>
      <c r="DN449">
        <v>149</v>
      </c>
      <c r="DO449">
        <v>8</v>
      </c>
      <c r="DP449">
        <v>3</v>
      </c>
      <c r="DR449">
        <v>7</v>
      </c>
      <c r="DV449">
        <v>4</v>
      </c>
      <c r="ED449">
        <v>60</v>
      </c>
      <c r="EE449">
        <v>23</v>
      </c>
      <c r="EF449">
        <v>45</v>
      </c>
      <c r="EH449">
        <v>22</v>
      </c>
      <c r="EL449">
        <v>3</v>
      </c>
      <c r="EY449">
        <v>70</v>
      </c>
      <c r="FD449">
        <v>44</v>
      </c>
      <c r="FW449">
        <v>6</v>
      </c>
      <c r="JE449">
        <v>7</v>
      </c>
    </row>
    <row r="450" spans="1:265">
      <c r="A450" t="s">
        <v>1630</v>
      </c>
      <c r="B450" t="s">
        <v>354</v>
      </c>
      <c r="C450" t="s">
        <v>1554</v>
      </c>
      <c r="D450" t="s">
        <v>1631</v>
      </c>
      <c r="E450" s="15" t="str">
        <f t="shared" ref="E450:E513" si="14">INDEX($H$1:$JE$1,(MATCH(MAX(H450:JE450),H450:JE450,0)))</f>
        <v>Russians</v>
      </c>
      <c r="F450" s="15">
        <f t="shared" ref="F450:F513" si="15">MAX(H450:JE450)/G450</f>
        <v>0.94174487313173449</v>
      </c>
      <c r="G450">
        <v>14385</v>
      </c>
      <c r="H450">
        <v>104</v>
      </c>
      <c r="I450">
        <v>13547</v>
      </c>
      <c r="J450">
        <v>103</v>
      </c>
      <c r="K450">
        <v>11</v>
      </c>
      <c r="Y450">
        <v>7</v>
      </c>
      <c r="AA450">
        <v>9</v>
      </c>
      <c r="AQ450">
        <v>5</v>
      </c>
      <c r="AX450">
        <v>30</v>
      </c>
      <c r="BM450">
        <v>5</v>
      </c>
      <c r="BN450">
        <v>4</v>
      </c>
      <c r="CY450">
        <v>61</v>
      </c>
      <c r="DB450">
        <v>13</v>
      </c>
      <c r="DC450">
        <v>6</v>
      </c>
      <c r="DD450">
        <v>5</v>
      </c>
      <c r="DG450">
        <v>3</v>
      </c>
      <c r="ED450">
        <v>8</v>
      </c>
      <c r="EY450">
        <v>346</v>
      </c>
    </row>
    <row r="451" spans="1:265">
      <c r="A451" t="s">
        <v>1632</v>
      </c>
      <c r="B451" t="s">
        <v>354</v>
      </c>
      <c r="C451" t="s">
        <v>1554</v>
      </c>
      <c r="D451" t="s">
        <v>1633</v>
      </c>
      <c r="E451" s="15" t="str">
        <f t="shared" si="14"/>
        <v>Russians</v>
      </c>
      <c r="F451" s="15">
        <f t="shared" si="15"/>
        <v>0.90463707534804638</v>
      </c>
      <c r="G451">
        <v>28229</v>
      </c>
      <c r="H451">
        <v>148</v>
      </c>
      <c r="I451">
        <v>25537</v>
      </c>
      <c r="J451">
        <v>462</v>
      </c>
      <c r="K451">
        <v>55</v>
      </c>
      <c r="L451">
        <v>6</v>
      </c>
      <c r="Y451">
        <v>20</v>
      </c>
      <c r="AA451">
        <v>20</v>
      </c>
      <c r="AQ451">
        <v>3</v>
      </c>
      <c r="AX451">
        <v>121</v>
      </c>
      <c r="BD451">
        <v>5</v>
      </c>
      <c r="BM451">
        <v>9</v>
      </c>
      <c r="BN451">
        <v>12</v>
      </c>
      <c r="BP451">
        <v>14</v>
      </c>
      <c r="BV451">
        <v>6</v>
      </c>
      <c r="CH451">
        <v>9</v>
      </c>
      <c r="CI451">
        <v>20</v>
      </c>
      <c r="CJ451">
        <v>6</v>
      </c>
      <c r="CR451">
        <v>9</v>
      </c>
      <c r="CY451">
        <v>786</v>
      </c>
      <c r="DA451">
        <v>14</v>
      </c>
      <c r="DB451">
        <v>85</v>
      </c>
      <c r="DC451">
        <v>4</v>
      </c>
      <c r="DD451">
        <v>55</v>
      </c>
      <c r="DG451">
        <v>41</v>
      </c>
      <c r="DN451">
        <v>3</v>
      </c>
      <c r="DP451">
        <v>4</v>
      </c>
      <c r="DQ451">
        <v>6</v>
      </c>
      <c r="DR451">
        <v>7</v>
      </c>
      <c r="ED451">
        <v>15</v>
      </c>
      <c r="EE451">
        <v>11</v>
      </c>
      <c r="EF451">
        <v>3</v>
      </c>
      <c r="EO451">
        <v>4</v>
      </c>
      <c r="EY451">
        <v>244</v>
      </c>
      <c r="FW451">
        <v>4</v>
      </c>
    </row>
    <row r="452" spans="1:265">
      <c r="A452" t="s">
        <v>1634</v>
      </c>
      <c r="B452" t="s">
        <v>354</v>
      </c>
      <c r="C452" t="s">
        <v>1554</v>
      </c>
      <c r="D452" t="s">
        <v>1635</v>
      </c>
      <c r="E452" s="15" t="str">
        <f t="shared" si="14"/>
        <v>Russians</v>
      </c>
      <c r="F452" s="15">
        <f t="shared" si="15"/>
        <v>0.967237687366167</v>
      </c>
      <c r="G452">
        <v>9340</v>
      </c>
      <c r="H452">
        <v>26</v>
      </c>
      <c r="I452">
        <v>9034</v>
      </c>
      <c r="J452">
        <v>43</v>
      </c>
      <c r="K452">
        <v>5</v>
      </c>
      <c r="Y452">
        <v>4</v>
      </c>
      <c r="AA452">
        <v>5</v>
      </c>
      <c r="AQ452">
        <v>5</v>
      </c>
      <c r="AX452">
        <v>60</v>
      </c>
      <c r="BD452">
        <v>5</v>
      </c>
      <c r="BM452">
        <v>4</v>
      </c>
      <c r="CY452">
        <v>44</v>
      </c>
      <c r="DA452">
        <v>3</v>
      </c>
      <c r="DB452">
        <v>54</v>
      </c>
      <c r="DD452">
        <v>8</v>
      </c>
      <c r="DG452">
        <v>8</v>
      </c>
      <c r="ED452">
        <v>5</v>
      </c>
      <c r="EF452">
        <v>11</v>
      </c>
      <c r="EY452">
        <v>9</v>
      </c>
    </row>
    <row r="453" spans="1:265">
      <c r="A453" t="s">
        <v>1636</v>
      </c>
      <c r="B453" t="s">
        <v>354</v>
      </c>
      <c r="C453" t="s">
        <v>1554</v>
      </c>
      <c r="D453" t="s">
        <v>1637</v>
      </c>
      <c r="E453" s="15" t="str">
        <f t="shared" si="14"/>
        <v>Russians</v>
      </c>
      <c r="F453" s="15">
        <f t="shared" si="15"/>
        <v>0.93491743256370019</v>
      </c>
      <c r="G453">
        <v>13383</v>
      </c>
      <c r="H453">
        <v>60</v>
      </c>
      <c r="I453">
        <v>12512</v>
      </c>
      <c r="J453">
        <v>200</v>
      </c>
      <c r="K453">
        <v>29</v>
      </c>
      <c r="L453">
        <v>6</v>
      </c>
      <c r="Y453">
        <v>17</v>
      </c>
      <c r="AA453">
        <v>11</v>
      </c>
      <c r="AQ453">
        <v>6</v>
      </c>
      <c r="AX453">
        <v>9</v>
      </c>
      <c r="BN453">
        <v>4</v>
      </c>
      <c r="CI453">
        <v>12</v>
      </c>
      <c r="CY453">
        <v>47</v>
      </c>
      <c r="DB453">
        <v>300</v>
      </c>
      <c r="DD453">
        <v>3</v>
      </c>
      <c r="DG453">
        <v>7</v>
      </c>
      <c r="DQ453">
        <v>6</v>
      </c>
      <c r="EE453">
        <v>6</v>
      </c>
      <c r="EF453">
        <v>4</v>
      </c>
      <c r="EI453">
        <v>5</v>
      </c>
      <c r="EL453">
        <v>5</v>
      </c>
      <c r="EY453">
        <v>19</v>
      </c>
      <c r="FZ453">
        <v>17</v>
      </c>
    </row>
    <row r="454" spans="1:265">
      <c r="A454" t="s">
        <v>1720</v>
      </c>
      <c r="B454" t="s">
        <v>354</v>
      </c>
      <c r="C454" t="s">
        <v>1721</v>
      </c>
      <c r="D454" t="s">
        <v>1722</v>
      </c>
      <c r="E454" s="15" t="str">
        <f t="shared" si="14"/>
        <v>Russians</v>
      </c>
      <c r="F454" s="15">
        <f t="shared" si="15"/>
        <v>0.89086875886395867</v>
      </c>
      <c r="G454">
        <v>82497</v>
      </c>
      <c r="H454">
        <v>1248</v>
      </c>
      <c r="I454">
        <v>73494</v>
      </c>
      <c r="J454">
        <v>494</v>
      </c>
      <c r="K454">
        <v>122</v>
      </c>
      <c r="L454">
        <v>31</v>
      </c>
      <c r="M454">
        <v>10</v>
      </c>
      <c r="Y454">
        <v>12</v>
      </c>
      <c r="Z454">
        <v>9</v>
      </c>
      <c r="AA454">
        <v>1373</v>
      </c>
      <c r="AQ454">
        <v>19</v>
      </c>
      <c r="AX454">
        <v>163</v>
      </c>
      <c r="AZ454">
        <v>9</v>
      </c>
      <c r="BD454">
        <v>9</v>
      </c>
      <c r="BM454">
        <v>5</v>
      </c>
      <c r="BN454">
        <v>7</v>
      </c>
      <c r="BQ454">
        <v>4</v>
      </c>
      <c r="BR454">
        <v>3</v>
      </c>
      <c r="BT454">
        <v>7</v>
      </c>
      <c r="CE454">
        <v>5</v>
      </c>
      <c r="CI454">
        <v>72</v>
      </c>
      <c r="CR454">
        <v>35</v>
      </c>
      <c r="CY454">
        <v>3239</v>
      </c>
      <c r="DA454">
        <v>114</v>
      </c>
      <c r="DB454">
        <v>192</v>
      </c>
      <c r="DC454">
        <v>17</v>
      </c>
      <c r="DD454">
        <v>24</v>
      </c>
      <c r="DG454">
        <v>75</v>
      </c>
      <c r="DN454">
        <v>65</v>
      </c>
      <c r="DO454">
        <v>3</v>
      </c>
      <c r="ED454">
        <v>35</v>
      </c>
      <c r="EE454">
        <v>55</v>
      </c>
      <c r="EF454">
        <v>126</v>
      </c>
      <c r="EK454">
        <v>3</v>
      </c>
      <c r="EL454">
        <v>44</v>
      </c>
      <c r="EY454">
        <v>4</v>
      </c>
      <c r="FB454">
        <v>3</v>
      </c>
      <c r="FW454">
        <v>11</v>
      </c>
      <c r="FZ454">
        <v>31</v>
      </c>
    </row>
    <row r="455" spans="1:265">
      <c r="A455" t="s">
        <v>1723</v>
      </c>
      <c r="B455" t="s">
        <v>354</v>
      </c>
      <c r="C455" t="s">
        <v>1721</v>
      </c>
      <c r="D455" t="s">
        <v>1724</v>
      </c>
      <c r="E455" s="15" t="str">
        <f t="shared" si="14"/>
        <v>Russians</v>
      </c>
      <c r="F455" s="15">
        <f t="shared" si="15"/>
        <v>0.91039527777984286</v>
      </c>
      <c r="G455">
        <v>134513</v>
      </c>
      <c r="H455">
        <v>2468</v>
      </c>
      <c r="I455">
        <v>122460</v>
      </c>
      <c r="J455">
        <v>806</v>
      </c>
      <c r="K455">
        <v>217</v>
      </c>
      <c r="L455">
        <v>20</v>
      </c>
      <c r="M455">
        <v>15</v>
      </c>
      <c r="Y455">
        <v>14</v>
      </c>
      <c r="Z455">
        <v>10</v>
      </c>
      <c r="AA455">
        <v>772</v>
      </c>
      <c r="AQ455">
        <v>28</v>
      </c>
      <c r="AX455">
        <v>560</v>
      </c>
      <c r="AZ455">
        <v>3</v>
      </c>
      <c r="BD455">
        <v>5</v>
      </c>
      <c r="BM455">
        <v>25</v>
      </c>
      <c r="BN455">
        <v>63</v>
      </c>
      <c r="BP455">
        <v>163</v>
      </c>
      <c r="BQ455">
        <v>77</v>
      </c>
      <c r="BT455">
        <v>22</v>
      </c>
      <c r="BU455">
        <v>3</v>
      </c>
      <c r="BX455">
        <v>4</v>
      </c>
      <c r="CB455">
        <v>10</v>
      </c>
      <c r="CD455">
        <v>6</v>
      </c>
      <c r="CI455">
        <v>125</v>
      </c>
      <c r="CJ455">
        <v>61</v>
      </c>
      <c r="CK455">
        <v>6</v>
      </c>
      <c r="CR455">
        <v>81</v>
      </c>
      <c r="CY455">
        <v>1461</v>
      </c>
      <c r="DA455">
        <v>64</v>
      </c>
      <c r="DB455">
        <v>558</v>
      </c>
      <c r="DC455">
        <v>82</v>
      </c>
      <c r="DD455">
        <v>341</v>
      </c>
      <c r="DG455">
        <v>164</v>
      </c>
      <c r="DN455">
        <v>21</v>
      </c>
      <c r="DO455">
        <v>20</v>
      </c>
      <c r="DP455">
        <v>3</v>
      </c>
      <c r="DQ455">
        <v>6</v>
      </c>
      <c r="DR455">
        <v>3</v>
      </c>
      <c r="DS455">
        <v>22</v>
      </c>
      <c r="DV455">
        <v>3</v>
      </c>
      <c r="DW455">
        <v>15</v>
      </c>
      <c r="DX455">
        <v>786</v>
      </c>
      <c r="DZ455">
        <v>5</v>
      </c>
      <c r="ED455">
        <v>472</v>
      </c>
      <c r="EE455">
        <v>57</v>
      </c>
      <c r="EF455">
        <v>29</v>
      </c>
      <c r="EG455">
        <v>4</v>
      </c>
      <c r="EH455">
        <v>22</v>
      </c>
      <c r="EI455">
        <v>6</v>
      </c>
      <c r="EK455">
        <v>10</v>
      </c>
      <c r="EL455">
        <v>15</v>
      </c>
      <c r="EZ455">
        <v>3</v>
      </c>
      <c r="FW455">
        <v>18</v>
      </c>
    </row>
    <row r="456" spans="1:265">
      <c r="A456" t="s">
        <v>1725</v>
      </c>
      <c r="B456" t="s">
        <v>354</v>
      </c>
      <c r="C456" t="s">
        <v>1721</v>
      </c>
      <c r="D456" t="s">
        <v>1726</v>
      </c>
      <c r="E456" s="15" t="str">
        <f t="shared" si="14"/>
        <v>Russians</v>
      </c>
      <c r="F456" s="15">
        <f t="shared" si="15"/>
        <v>0.88878956429611977</v>
      </c>
      <c r="G456">
        <v>30204</v>
      </c>
      <c r="H456">
        <v>400</v>
      </c>
      <c r="I456">
        <v>26845</v>
      </c>
      <c r="J456">
        <v>202</v>
      </c>
      <c r="K456">
        <v>86</v>
      </c>
      <c r="L456">
        <v>7</v>
      </c>
      <c r="Z456">
        <v>4</v>
      </c>
      <c r="AA456">
        <v>165</v>
      </c>
      <c r="AQ456">
        <v>10</v>
      </c>
      <c r="AX456">
        <v>116</v>
      </c>
      <c r="AZ456">
        <v>6</v>
      </c>
      <c r="BM456">
        <v>9</v>
      </c>
      <c r="BN456">
        <v>35</v>
      </c>
      <c r="BP456">
        <v>23</v>
      </c>
      <c r="BT456">
        <v>4</v>
      </c>
      <c r="CI456">
        <v>44</v>
      </c>
      <c r="CR456">
        <v>39</v>
      </c>
      <c r="CY456">
        <v>121</v>
      </c>
      <c r="DA456">
        <v>9</v>
      </c>
      <c r="DB456">
        <v>272</v>
      </c>
      <c r="DC456">
        <v>17</v>
      </c>
      <c r="DD456">
        <v>70</v>
      </c>
      <c r="DF456">
        <v>6</v>
      </c>
      <c r="DG456">
        <v>37</v>
      </c>
      <c r="DO456">
        <v>21</v>
      </c>
      <c r="DS456">
        <v>11</v>
      </c>
      <c r="DW456">
        <v>3</v>
      </c>
      <c r="DX456">
        <v>1068</v>
      </c>
      <c r="ED456">
        <v>179</v>
      </c>
      <c r="EE456">
        <v>12</v>
      </c>
      <c r="EF456">
        <v>4</v>
      </c>
      <c r="EH456">
        <v>4</v>
      </c>
      <c r="EL456">
        <v>3</v>
      </c>
      <c r="FW456">
        <v>4</v>
      </c>
    </row>
    <row r="457" spans="1:265">
      <c r="A457" t="s">
        <v>1727</v>
      </c>
      <c r="B457" t="s">
        <v>354</v>
      </c>
      <c r="C457" t="s">
        <v>1721</v>
      </c>
      <c r="D457" t="s">
        <v>1728</v>
      </c>
      <c r="E457" s="15" t="str">
        <f t="shared" si="14"/>
        <v>Russians</v>
      </c>
      <c r="F457" s="15">
        <f t="shared" si="15"/>
        <v>0.93728539688951729</v>
      </c>
      <c r="G457">
        <v>49510</v>
      </c>
      <c r="H457">
        <v>495</v>
      </c>
      <c r="I457">
        <v>46405</v>
      </c>
      <c r="J457">
        <v>461</v>
      </c>
      <c r="K457">
        <v>151</v>
      </c>
      <c r="L457">
        <v>10</v>
      </c>
      <c r="M457">
        <v>11</v>
      </c>
      <c r="Y457">
        <v>8</v>
      </c>
      <c r="Z457">
        <v>4</v>
      </c>
      <c r="AA457">
        <v>259</v>
      </c>
      <c r="AQ457">
        <v>24</v>
      </c>
      <c r="AX457">
        <v>111</v>
      </c>
      <c r="BD457">
        <v>4</v>
      </c>
      <c r="BM457">
        <v>4</v>
      </c>
      <c r="BN457">
        <v>3</v>
      </c>
      <c r="BT457">
        <v>3</v>
      </c>
      <c r="BU457">
        <v>5</v>
      </c>
      <c r="CH457">
        <v>9</v>
      </c>
      <c r="CI457">
        <v>13</v>
      </c>
      <c r="CY457">
        <v>881</v>
      </c>
      <c r="DA457">
        <v>27</v>
      </c>
      <c r="DB457">
        <v>201</v>
      </c>
      <c r="DC457">
        <v>18</v>
      </c>
      <c r="DD457">
        <v>71</v>
      </c>
      <c r="DG457">
        <v>50</v>
      </c>
      <c r="DK457">
        <v>3</v>
      </c>
      <c r="DN457">
        <v>15</v>
      </c>
      <c r="DO457">
        <v>4</v>
      </c>
      <c r="DQ457">
        <v>5</v>
      </c>
      <c r="DS457">
        <v>13</v>
      </c>
      <c r="DX457">
        <v>4</v>
      </c>
      <c r="DZ457">
        <v>4</v>
      </c>
      <c r="ED457">
        <v>72</v>
      </c>
      <c r="EE457">
        <v>36</v>
      </c>
      <c r="EF457">
        <v>14</v>
      </c>
      <c r="EG457">
        <v>6</v>
      </c>
      <c r="EH457">
        <v>8</v>
      </c>
      <c r="EI457">
        <v>4</v>
      </c>
      <c r="EK457">
        <v>6</v>
      </c>
      <c r="EL457">
        <v>11</v>
      </c>
      <c r="EO457">
        <v>4</v>
      </c>
      <c r="FW457">
        <v>16</v>
      </c>
      <c r="JE457">
        <v>5</v>
      </c>
    </row>
    <row r="458" spans="1:265">
      <c r="A458" t="s">
        <v>1729</v>
      </c>
      <c r="B458" t="s">
        <v>354</v>
      </c>
      <c r="C458" t="s">
        <v>1721</v>
      </c>
      <c r="D458" t="s">
        <v>1730</v>
      </c>
      <c r="E458" s="15" t="str">
        <f t="shared" si="14"/>
        <v>Russians</v>
      </c>
      <c r="F458" s="15">
        <f t="shared" si="15"/>
        <v>0.87160508930756053</v>
      </c>
      <c r="G458">
        <v>16348</v>
      </c>
      <c r="H458">
        <v>40</v>
      </c>
      <c r="I458">
        <v>14249</v>
      </c>
      <c r="J458">
        <v>65</v>
      </c>
      <c r="K458">
        <v>16</v>
      </c>
      <c r="L458">
        <v>3</v>
      </c>
      <c r="AA458">
        <v>91</v>
      </c>
      <c r="AQ458">
        <v>4</v>
      </c>
      <c r="AX458">
        <v>30</v>
      </c>
      <c r="BN458">
        <v>41</v>
      </c>
      <c r="BP458">
        <v>3</v>
      </c>
      <c r="BR458">
        <v>3</v>
      </c>
      <c r="CI458">
        <v>3</v>
      </c>
      <c r="CR458">
        <v>3</v>
      </c>
      <c r="CY458">
        <v>97</v>
      </c>
      <c r="DA458">
        <v>7</v>
      </c>
      <c r="DB458">
        <v>43</v>
      </c>
      <c r="DC458">
        <v>5</v>
      </c>
      <c r="DD458">
        <v>7</v>
      </c>
      <c r="DQ458">
        <v>3</v>
      </c>
      <c r="ED458">
        <v>105</v>
      </c>
      <c r="EE458">
        <v>3</v>
      </c>
      <c r="EL458">
        <v>9</v>
      </c>
    </row>
    <row r="459" spans="1:265">
      <c r="A459" t="s">
        <v>1731</v>
      </c>
      <c r="B459" t="s">
        <v>354</v>
      </c>
      <c r="C459" t="s">
        <v>1721</v>
      </c>
      <c r="D459" t="s">
        <v>1732</v>
      </c>
      <c r="E459" s="15" t="str">
        <f t="shared" si="14"/>
        <v>Russians</v>
      </c>
      <c r="F459" s="15">
        <f t="shared" si="15"/>
        <v>0.92293143130597266</v>
      </c>
      <c r="G459">
        <v>43883</v>
      </c>
      <c r="H459">
        <v>1226</v>
      </c>
      <c r="I459">
        <v>40501</v>
      </c>
      <c r="J459">
        <v>225</v>
      </c>
      <c r="K459">
        <v>63</v>
      </c>
      <c r="L459">
        <v>9</v>
      </c>
      <c r="M459">
        <v>4</v>
      </c>
      <c r="Y459">
        <v>4</v>
      </c>
      <c r="AA459">
        <v>138</v>
      </c>
      <c r="AQ459">
        <v>14</v>
      </c>
      <c r="AX459">
        <v>325</v>
      </c>
      <c r="AZ459">
        <v>6</v>
      </c>
      <c r="BD459">
        <v>9</v>
      </c>
      <c r="BM459">
        <v>5</v>
      </c>
      <c r="BN459">
        <v>34</v>
      </c>
      <c r="BP459">
        <v>104</v>
      </c>
      <c r="BT459">
        <v>6</v>
      </c>
      <c r="CH459">
        <v>5</v>
      </c>
      <c r="CI459">
        <v>38</v>
      </c>
      <c r="CR459">
        <v>55</v>
      </c>
      <c r="CY459">
        <v>99</v>
      </c>
      <c r="DA459">
        <v>4</v>
      </c>
      <c r="DB459">
        <v>134</v>
      </c>
      <c r="DC459">
        <v>11</v>
      </c>
      <c r="DD459">
        <v>102</v>
      </c>
      <c r="DG459">
        <v>57</v>
      </c>
      <c r="DN459">
        <v>4</v>
      </c>
      <c r="DO459">
        <v>4</v>
      </c>
      <c r="DS459">
        <v>4</v>
      </c>
      <c r="DX459">
        <v>230</v>
      </c>
      <c r="ED459">
        <v>95</v>
      </c>
      <c r="EE459">
        <v>65</v>
      </c>
      <c r="EF459">
        <v>3</v>
      </c>
      <c r="EG459">
        <v>6</v>
      </c>
      <c r="EH459">
        <v>8</v>
      </c>
      <c r="EL459">
        <v>4</v>
      </c>
      <c r="EY459">
        <v>3</v>
      </c>
      <c r="FD459">
        <v>3</v>
      </c>
      <c r="FW459">
        <v>14</v>
      </c>
    </row>
    <row r="460" spans="1:265">
      <c r="A460" t="s">
        <v>1733</v>
      </c>
      <c r="B460" t="s">
        <v>354</v>
      </c>
      <c r="C460" t="s">
        <v>1721</v>
      </c>
      <c r="D460" t="s">
        <v>1734</v>
      </c>
      <c r="E460" s="15" t="str">
        <f t="shared" si="14"/>
        <v>Russians</v>
      </c>
      <c r="F460" s="15">
        <f t="shared" si="15"/>
        <v>0.87119923059850557</v>
      </c>
      <c r="G460">
        <v>13517</v>
      </c>
      <c r="H460">
        <v>83</v>
      </c>
      <c r="I460">
        <v>11776</v>
      </c>
      <c r="J460">
        <v>62</v>
      </c>
      <c r="K460">
        <v>33</v>
      </c>
      <c r="L460">
        <v>5</v>
      </c>
      <c r="P460">
        <v>6</v>
      </c>
      <c r="Z460">
        <v>5</v>
      </c>
      <c r="AA460">
        <v>259</v>
      </c>
      <c r="AQ460">
        <v>4</v>
      </c>
      <c r="AX460">
        <v>27</v>
      </c>
      <c r="BN460">
        <v>12</v>
      </c>
      <c r="BP460">
        <v>11</v>
      </c>
      <c r="CI460">
        <v>10</v>
      </c>
      <c r="CR460">
        <v>52</v>
      </c>
      <c r="CY460">
        <v>724</v>
      </c>
      <c r="DA460">
        <v>12</v>
      </c>
      <c r="DB460">
        <v>240</v>
      </c>
      <c r="DD460">
        <v>15</v>
      </c>
      <c r="DG460">
        <v>4</v>
      </c>
      <c r="DN460">
        <v>9</v>
      </c>
      <c r="DQ460">
        <v>3</v>
      </c>
      <c r="ED460">
        <v>43</v>
      </c>
      <c r="EE460">
        <v>29</v>
      </c>
      <c r="EF460">
        <v>3</v>
      </c>
      <c r="EL460">
        <v>17</v>
      </c>
      <c r="FW460">
        <v>4</v>
      </c>
    </row>
    <row r="461" spans="1:265">
      <c r="A461" t="s">
        <v>1735</v>
      </c>
      <c r="B461" t="s">
        <v>354</v>
      </c>
      <c r="C461" t="s">
        <v>1721</v>
      </c>
      <c r="D461" t="s">
        <v>1736</v>
      </c>
      <c r="E461" s="15" t="str">
        <f t="shared" si="14"/>
        <v>Russians</v>
      </c>
      <c r="F461" s="15">
        <f t="shared" si="15"/>
        <v>0.95194591631646264</v>
      </c>
      <c r="G461">
        <v>21892</v>
      </c>
      <c r="H461">
        <v>270</v>
      </c>
      <c r="I461">
        <v>20840</v>
      </c>
      <c r="J461">
        <v>161</v>
      </c>
      <c r="K461">
        <v>47</v>
      </c>
      <c r="L461">
        <v>4</v>
      </c>
      <c r="M461">
        <v>8</v>
      </c>
      <c r="Y461">
        <v>8</v>
      </c>
      <c r="AA461">
        <v>96</v>
      </c>
      <c r="AQ461">
        <v>17</v>
      </c>
      <c r="AX461">
        <v>14</v>
      </c>
      <c r="AZ461">
        <v>4</v>
      </c>
      <c r="BM461">
        <v>3</v>
      </c>
      <c r="BQ461">
        <v>5</v>
      </c>
      <c r="BR461">
        <v>3</v>
      </c>
      <c r="BU461">
        <v>3</v>
      </c>
      <c r="CF461">
        <v>5</v>
      </c>
      <c r="CH461">
        <v>4</v>
      </c>
      <c r="CI461">
        <v>16</v>
      </c>
      <c r="CY461">
        <v>158</v>
      </c>
      <c r="DB461">
        <v>19</v>
      </c>
      <c r="DC461">
        <v>11</v>
      </c>
      <c r="DD461">
        <v>11</v>
      </c>
      <c r="DG461">
        <v>23</v>
      </c>
      <c r="DS461">
        <v>28</v>
      </c>
      <c r="DX461">
        <v>6</v>
      </c>
      <c r="ED461">
        <v>10</v>
      </c>
      <c r="EE461">
        <v>7</v>
      </c>
      <c r="EF461">
        <v>7</v>
      </c>
      <c r="EK461">
        <v>5</v>
      </c>
    </row>
    <row r="462" spans="1:265">
      <c r="A462" t="s">
        <v>1737</v>
      </c>
      <c r="B462" t="s">
        <v>354</v>
      </c>
      <c r="C462" t="s">
        <v>1721</v>
      </c>
      <c r="D462" t="s">
        <v>1738</v>
      </c>
      <c r="E462" s="15" t="str">
        <f t="shared" si="14"/>
        <v>Russians</v>
      </c>
      <c r="F462" s="15">
        <f t="shared" si="15"/>
        <v>0.91127826320262828</v>
      </c>
      <c r="G462">
        <v>532981</v>
      </c>
      <c r="H462">
        <v>10933</v>
      </c>
      <c r="I462">
        <v>485694</v>
      </c>
      <c r="J462">
        <v>3808</v>
      </c>
      <c r="K462">
        <v>1206</v>
      </c>
      <c r="L462">
        <v>151</v>
      </c>
      <c r="M462">
        <v>76</v>
      </c>
      <c r="N462">
        <v>33</v>
      </c>
      <c r="P462">
        <v>8</v>
      </c>
      <c r="Q462">
        <v>5</v>
      </c>
      <c r="T462">
        <v>3</v>
      </c>
      <c r="Y462">
        <v>47</v>
      </c>
      <c r="Z462">
        <v>75</v>
      </c>
      <c r="AA462">
        <v>2801</v>
      </c>
      <c r="AQ462">
        <v>140</v>
      </c>
      <c r="AR462">
        <v>14</v>
      </c>
      <c r="AS462">
        <v>4</v>
      </c>
      <c r="AU462">
        <v>4</v>
      </c>
      <c r="AX462">
        <v>3033</v>
      </c>
      <c r="AY462">
        <v>3</v>
      </c>
      <c r="AZ462">
        <v>42</v>
      </c>
      <c r="BD462">
        <v>347</v>
      </c>
      <c r="BK462">
        <v>5</v>
      </c>
      <c r="BM462">
        <v>221</v>
      </c>
      <c r="BN462">
        <v>172</v>
      </c>
      <c r="BO462">
        <v>6</v>
      </c>
      <c r="BP462">
        <v>64</v>
      </c>
      <c r="BQ462">
        <v>80</v>
      </c>
      <c r="BR462">
        <v>8</v>
      </c>
      <c r="BT462">
        <v>61</v>
      </c>
      <c r="BU462">
        <v>20</v>
      </c>
      <c r="BV462">
        <v>4</v>
      </c>
      <c r="BX462">
        <v>17</v>
      </c>
      <c r="BY462">
        <v>5</v>
      </c>
      <c r="BZ462">
        <v>19</v>
      </c>
      <c r="CD462">
        <v>3</v>
      </c>
      <c r="CF462">
        <v>6</v>
      </c>
      <c r="CH462">
        <v>80</v>
      </c>
      <c r="CI462">
        <v>706</v>
      </c>
      <c r="CK462">
        <v>3</v>
      </c>
      <c r="CL462">
        <v>5</v>
      </c>
      <c r="CM462">
        <v>6</v>
      </c>
      <c r="CN462">
        <v>5</v>
      </c>
      <c r="CQ462">
        <v>4</v>
      </c>
      <c r="CR462">
        <v>296</v>
      </c>
      <c r="CY462">
        <v>6584</v>
      </c>
      <c r="CZ462">
        <v>5</v>
      </c>
      <c r="DA462">
        <v>259</v>
      </c>
      <c r="DB462">
        <v>1736</v>
      </c>
      <c r="DC462">
        <v>291</v>
      </c>
      <c r="DD462">
        <v>1293</v>
      </c>
      <c r="DE462">
        <v>10</v>
      </c>
      <c r="DF462">
        <v>44</v>
      </c>
      <c r="DG462">
        <v>776</v>
      </c>
      <c r="DH462">
        <v>396</v>
      </c>
      <c r="DI462">
        <v>7</v>
      </c>
      <c r="DJ462">
        <v>3</v>
      </c>
      <c r="DK462">
        <v>39</v>
      </c>
      <c r="DM462">
        <v>3</v>
      </c>
      <c r="DN462">
        <v>202</v>
      </c>
      <c r="DO462">
        <v>85</v>
      </c>
      <c r="DP462">
        <v>97</v>
      </c>
      <c r="DQ462">
        <v>43</v>
      </c>
      <c r="DR462">
        <v>8</v>
      </c>
      <c r="DS462">
        <v>156</v>
      </c>
      <c r="DV462">
        <v>43</v>
      </c>
      <c r="DW462">
        <v>11</v>
      </c>
      <c r="DX462">
        <v>46</v>
      </c>
      <c r="ED462">
        <v>415</v>
      </c>
      <c r="EE462">
        <v>213</v>
      </c>
      <c r="EF462">
        <v>137</v>
      </c>
      <c r="EG462">
        <v>35</v>
      </c>
      <c r="EH462">
        <v>35</v>
      </c>
      <c r="EI462">
        <v>15</v>
      </c>
      <c r="EK462">
        <v>32</v>
      </c>
      <c r="EL462">
        <v>92</v>
      </c>
      <c r="EO462">
        <v>3</v>
      </c>
      <c r="EY462">
        <v>31</v>
      </c>
      <c r="EZ462">
        <v>6</v>
      </c>
      <c r="FB462">
        <v>13</v>
      </c>
      <c r="FD462">
        <v>5</v>
      </c>
      <c r="FU462">
        <v>6</v>
      </c>
      <c r="FW462">
        <v>319</v>
      </c>
      <c r="FZ462">
        <v>92</v>
      </c>
      <c r="GE462">
        <v>18</v>
      </c>
      <c r="HD462">
        <v>5</v>
      </c>
      <c r="IA462">
        <v>6</v>
      </c>
      <c r="IO462">
        <v>3</v>
      </c>
      <c r="JA462">
        <v>9</v>
      </c>
      <c r="JD462">
        <v>11</v>
      </c>
      <c r="JE462">
        <v>30</v>
      </c>
    </row>
    <row r="463" spans="1:265">
      <c r="A463" t="s">
        <v>1739</v>
      </c>
      <c r="B463" t="s">
        <v>354</v>
      </c>
      <c r="C463" t="s">
        <v>1721</v>
      </c>
      <c r="D463" t="s">
        <v>1740</v>
      </c>
      <c r="E463" s="15" t="str">
        <f t="shared" si="14"/>
        <v>Russians</v>
      </c>
      <c r="F463" s="15">
        <f t="shared" si="15"/>
        <v>0.90411139708308585</v>
      </c>
      <c r="G463">
        <v>45459</v>
      </c>
      <c r="H463">
        <v>349</v>
      </c>
      <c r="I463">
        <v>41100</v>
      </c>
      <c r="J463">
        <v>314</v>
      </c>
      <c r="K463">
        <v>108</v>
      </c>
      <c r="L463">
        <v>17</v>
      </c>
      <c r="M463">
        <v>6</v>
      </c>
      <c r="Y463">
        <v>3</v>
      </c>
      <c r="Z463">
        <v>9</v>
      </c>
      <c r="AA463">
        <v>309</v>
      </c>
      <c r="AQ463">
        <v>25</v>
      </c>
      <c r="AX463">
        <v>320</v>
      </c>
      <c r="AZ463">
        <v>5</v>
      </c>
      <c r="BD463">
        <v>14</v>
      </c>
      <c r="BM463">
        <v>11</v>
      </c>
      <c r="BN463">
        <v>32</v>
      </c>
      <c r="BP463">
        <v>17</v>
      </c>
      <c r="BQ463">
        <v>6</v>
      </c>
      <c r="BR463">
        <v>5</v>
      </c>
      <c r="BS463">
        <v>8</v>
      </c>
      <c r="CB463">
        <v>6</v>
      </c>
      <c r="CH463">
        <v>4</v>
      </c>
      <c r="CI463">
        <v>135</v>
      </c>
      <c r="CR463">
        <v>58</v>
      </c>
      <c r="CY463">
        <v>498</v>
      </c>
      <c r="DA463">
        <v>17</v>
      </c>
      <c r="DB463">
        <v>435</v>
      </c>
      <c r="DC463">
        <v>22</v>
      </c>
      <c r="DD463">
        <v>60</v>
      </c>
      <c r="DF463">
        <v>4</v>
      </c>
      <c r="DG463">
        <v>91</v>
      </c>
      <c r="DK463">
        <v>3</v>
      </c>
      <c r="DN463">
        <v>25</v>
      </c>
      <c r="DP463">
        <v>3</v>
      </c>
      <c r="DS463">
        <v>6</v>
      </c>
      <c r="DV463">
        <v>6</v>
      </c>
      <c r="ED463">
        <v>50</v>
      </c>
      <c r="EE463">
        <v>31</v>
      </c>
      <c r="EF463">
        <v>9</v>
      </c>
      <c r="EH463">
        <v>18</v>
      </c>
      <c r="EL463">
        <v>11</v>
      </c>
      <c r="EU463">
        <v>6</v>
      </c>
      <c r="EY463">
        <v>4</v>
      </c>
      <c r="FW463">
        <v>7</v>
      </c>
    </row>
    <row r="464" spans="1:265">
      <c r="A464" t="s">
        <v>1741</v>
      </c>
      <c r="B464" t="s">
        <v>354</v>
      </c>
      <c r="C464" t="s">
        <v>1721</v>
      </c>
      <c r="D464" t="s">
        <v>1742</v>
      </c>
      <c r="E464" s="15" t="str">
        <f t="shared" si="14"/>
        <v>Russians</v>
      </c>
      <c r="F464" s="15">
        <f t="shared" si="15"/>
        <v>0.87449887884759125</v>
      </c>
      <c r="G464">
        <v>103019</v>
      </c>
      <c r="H464">
        <v>5635</v>
      </c>
      <c r="I464">
        <v>90090</v>
      </c>
      <c r="J464">
        <v>1110</v>
      </c>
      <c r="K464">
        <v>249</v>
      </c>
      <c r="L464">
        <v>35</v>
      </c>
      <c r="M464">
        <v>54</v>
      </c>
      <c r="N464">
        <v>6</v>
      </c>
      <c r="Y464">
        <v>19</v>
      </c>
      <c r="Z464">
        <v>16</v>
      </c>
      <c r="AA464">
        <v>1211</v>
      </c>
      <c r="AQ464">
        <v>50</v>
      </c>
      <c r="AX464">
        <v>608</v>
      </c>
      <c r="AZ464">
        <v>11</v>
      </c>
      <c r="BD464">
        <v>13</v>
      </c>
      <c r="BM464">
        <v>43</v>
      </c>
      <c r="BN464">
        <v>9</v>
      </c>
      <c r="BP464">
        <v>43</v>
      </c>
      <c r="BT464">
        <v>15</v>
      </c>
      <c r="CC464">
        <v>5</v>
      </c>
      <c r="CI464">
        <v>108</v>
      </c>
      <c r="CR464">
        <v>15</v>
      </c>
      <c r="CY464">
        <v>1782</v>
      </c>
      <c r="DA464">
        <v>70</v>
      </c>
      <c r="DB464">
        <v>502</v>
      </c>
      <c r="DC464">
        <v>49</v>
      </c>
      <c r="DD464">
        <v>100</v>
      </c>
      <c r="DF464">
        <v>5</v>
      </c>
      <c r="DG464">
        <v>123</v>
      </c>
      <c r="DN464">
        <v>191</v>
      </c>
      <c r="DO464">
        <v>3</v>
      </c>
      <c r="DP464">
        <v>6</v>
      </c>
      <c r="DQ464">
        <v>4</v>
      </c>
      <c r="DS464">
        <v>23</v>
      </c>
      <c r="DV464">
        <v>9</v>
      </c>
      <c r="DW464">
        <v>6</v>
      </c>
      <c r="DX464">
        <v>7</v>
      </c>
      <c r="ED464">
        <v>143</v>
      </c>
      <c r="EE464">
        <v>73</v>
      </c>
      <c r="EF464">
        <v>28</v>
      </c>
      <c r="EG464">
        <v>5</v>
      </c>
      <c r="EH464">
        <v>4</v>
      </c>
      <c r="EL464">
        <v>7</v>
      </c>
      <c r="EY464">
        <v>6</v>
      </c>
      <c r="FW464">
        <v>9</v>
      </c>
      <c r="GE464">
        <v>17</v>
      </c>
    </row>
    <row r="465" spans="1:265">
      <c r="A465" t="s">
        <v>1743</v>
      </c>
      <c r="B465" t="s">
        <v>354</v>
      </c>
      <c r="C465" t="s">
        <v>1721</v>
      </c>
      <c r="D465" t="s">
        <v>1744</v>
      </c>
      <c r="E465" s="15" t="str">
        <f t="shared" si="14"/>
        <v>Russians</v>
      </c>
      <c r="F465" s="15">
        <f t="shared" si="15"/>
        <v>0.88215872498267645</v>
      </c>
      <c r="G465">
        <v>24533</v>
      </c>
      <c r="H465">
        <v>933</v>
      </c>
      <c r="I465">
        <v>21642</v>
      </c>
      <c r="J465">
        <v>190</v>
      </c>
      <c r="K465">
        <v>61</v>
      </c>
      <c r="L465">
        <v>10</v>
      </c>
      <c r="M465">
        <v>5</v>
      </c>
      <c r="Y465">
        <v>4</v>
      </c>
      <c r="Z465">
        <v>5</v>
      </c>
      <c r="AA465">
        <v>726</v>
      </c>
      <c r="AQ465">
        <v>7</v>
      </c>
      <c r="AX465">
        <v>35</v>
      </c>
      <c r="BM465">
        <v>4</v>
      </c>
      <c r="BN465">
        <v>46</v>
      </c>
      <c r="BP465">
        <v>7</v>
      </c>
      <c r="CI465">
        <v>4</v>
      </c>
      <c r="CR465">
        <v>3</v>
      </c>
      <c r="CY465">
        <v>97</v>
      </c>
      <c r="DA465">
        <v>10</v>
      </c>
      <c r="DB465">
        <v>427</v>
      </c>
      <c r="DC465">
        <v>10</v>
      </c>
      <c r="DD465">
        <v>3</v>
      </c>
      <c r="DG465">
        <v>4</v>
      </c>
      <c r="DI465">
        <v>3</v>
      </c>
      <c r="DN465">
        <v>5</v>
      </c>
      <c r="DS465">
        <v>10</v>
      </c>
      <c r="DV465">
        <v>3</v>
      </c>
      <c r="DW465">
        <v>3</v>
      </c>
      <c r="ED465">
        <v>38</v>
      </c>
      <c r="EE465">
        <v>61</v>
      </c>
      <c r="EF465">
        <v>7</v>
      </c>
      <c r="EK465">
        <v>3</v>
      </c>
      <c r="EL465">
        <v>9</v>
      </c>
    </row>
    <row r="466" spans="1:265">
      <c r="A466" t="s">
        <v>1745</v>
      </c>
      <c r="B466" t="s">
        <v>354</v>
      </c>
      <c r="C466" t="s">
        <v>1721</v>
      </c>
      <c r="D466" t="s">
        <v>1746</v>
      </c>
      <c r="E466" s="15" t="str">
        <f t="shared" si="14"/>
        <v>Russians</v>
      </c>
      <c r="F466" s="15">
        <f t="shared" si="15"/>
        <v>0.9366230278616986</v>
      </c>
      <c r="G466">
        <v>14895</v>
      </c>
      <c r="H466">
        <v>79</v>
      </c>
      <c r="I466">
        <v>13951</v>
      </c>
      <c r="J466">
        <v>129</v>
      </c>
      <c r="K466">
        <v>26</v>
      </c>
      <c r="L466">
        <v>16</v>
      </c>
      <c r="Y466">
        <v>6</v>
      </c>
      <c r="AA466">
        <v>78</v>
      </c>
      <c r="AQ466">
        <v>4</v>
      </c>
      <c r="AX466">
        <v>51</v>
      </c>
      <c r="BD466">
        <v>4</v>
      </c>
      <c r="BP466">
        <v>10</v>
      </c>
      <c r="CI466">
        <v>33</v>
      </c>
      <c r="CY466">
        <v>89</v>
      </c>
      <c r="DA466">
        <v>7</v>
      </c>
      <c r="DB466">
        <v>283</v>
      </c>
      <c r="DC466">
        <v>14</v>
      </c>
      <c r="DD466">
        <v>6</v>
      </c>
      <c r="DG466">
        <v>4</v>
      </c>
      <c r="DS466">
        <v>14</v>
      </c>
      <c r="DV466">
        <v>3</v>
      </c>
      <c r="DW466">
        <v>4</v>
      </c>
      <c r="ED466">
        <v>58</v>
      </c>
      <c r="EE466">
        <v>13</v>
      </c>
      <c r="EF466">
        <v>4</v>
      </c>
      <c r="EI466">
        <v>3</v>
      </c>
      <c r="FW466">
        <v>3</v>
      </c>
    </row>
    <row r="467" spans="1:265">
      <c r="A467" t="s">
        <v>1747</v>
      </c>
      <c r="B467" t="s">
        <v>354</v>
      </c>
      <c r="C467" t="s">
        <v>1721</v>
      </c>
      <c r="D467" t="s">
        <v>1748</v>
      </c>
      <c r="E467" s="15" t="str">
        <f t="shared" si="14"/>
        <v>Russians</v>
      </c>
      <c r="F467" s="15">
        <f t="shared" si="15"/>
        <v>0.90244184032788777</v>
      </c>
      <c r="G467">
        <v>103938</v>
      </c>
      <c r="H467">
        <v>2865</v>
      </c>
      <c r="I467">
        <v>93798</v>
      </c>
      <c r="J467">
        <v>816</v>
      </c>
      <c r="K467">
        <v>213</v>
      </c>
      <c r="L467">
        <v>24</v>
      </c>
      <c r="M467">
        <v>30</v>
      </c>
      <c r="Y467">
        <v>6</v>
      </c>
      <c r="AA467">
        <v>953</v>
      </c>
      <c r="AQ467">
        <v>37</v>
      </c>
      <c r="AX467">
        <v>427</v>
      </c>
      <c r="AZ467">
        <v>15</v>
      </c>
      <c r="BD467">
        <v>11</v>
      </c>
      <c r="BM467">
        <v>100</v>
      </c>
      <c r="BN467">
        <v>120</v>
      </c>
      <c r="BP467">
        <v>68</v>
      </c>
      <c r="BQ467">
        <v>20</v>
      </c>
      <c r="BT467">
        <v>11</v>
      </c>
      <c r="BZ467">
        <v>3</v>
      </c>
      <c r="CH467">
        <v>14</v>
      </c>
      <c r="CI467">
        <v>227</v>
      </c>
      <c r="CJ467">
        <v>9</v>
      </c>
      <c r="CR467">
        <v>50</v>
      </c>
      <c r="CY467">
        <v>1288</v>
      </c>
      <c r="CZ467">
        <v>4</v>
      </c>
      <c r="DA467">
        <v>80</v>
      </c>
      <c r="DB467">
        <v>143</v>
      </c>
      <c r="DC467">
        <v>41</v>
      </c>
      <c r="DD467">
        <v>118</v>
      </c>
      <c r="DF467">
        <v>3</v>
      </c>
      <c r="DG467">
        <v>145</v>
      </c>
      <c r="DN467">
        <v>89</v>
      </c>
      <c r="DO467">
        <v>3</v>
      </c>
      <c r="DQ467">
        <v>8</v>
      </c>
      <c r="DS467">
        <v>7</v>
      </c>
      <c r="ED467">
        <v>204</v>
      </c>
      <c r="EE467">
        <v>97</v>
      </c>
      <c r="EF467">
        <v>41</v>
      </c>
      <c r="EG467">
        <v>4</v>
      </c>
      <c r="EH467">
        <v>12</v>
      </c>
      <c r="EI467">
        <v>3</v>
      </c>
      <c r="EK467">
        <v>3</v>
      </c>
      <c r="EL467">
        <v>5</v>
      </c>
      <c r="EY467">
        <v>5</v>
      </c>
      <c r="EZ467">
        <v>5</v>
      </c>
      <c r="FW467">
        <v>23</v>
      </c>
      <c r="FZ467">
        <v>5</v>
      </c>
      <c r="GE467">
        <v>72</v>
      </c>
      <c r="JD467">
        <v>6</v>
      </c>
    </row>
    <row r="468" spans="1:265">
      <c r="A468" t="s">
        <v>1749</v>
      </c>
      <c r="B468" t="s">
        <v>354</v>
      </c>
      <c r="C468" t="s">
        <v>1721</v>
      </c>
      <c r="D468" t="s">
        <v>1750</v>
      </c>
      <c r="E468" s="15" t="str">
        <f t="shared" si="14"/>
        <v>Russians</v>
      </c>
      <c r="F468" s="15">
        <f t="shared" si="15"/>
        <v>0.93345959595959593</v>
      </c>
      <c r="G468">
        <v>23760</v>
      </c>
      <c r="H468">
        <v>154</v>
      </c>
      <c r="I468">
        <v>22179</v>
      </c>
      <c r="J468">
        <v>153</v>
      </c>
      <c r="K468">
        <v>25</v>
      </c>
      <c r="L468">
        <v>4</v>
      </c>
      <c r="M468">
        <v>11</v>
      </c>
      <c r="Y468">
        <v>3</v>
      </c>
      <c r="AA468">
        <v>221</v>
      </c>
      <c r="AQ468">
        <v>9</v>
      </c>
      <c r="AX468">
        <v>197</v>
      </c>
      <c r="AZ468">
        <v>4</v>
      </c>
      <c r="BM468">
        <v>12</v>
      </c>
      <c r="BN468">
        <v>24</v>
      </c>
      <c r="BP468">
        <v>13</v>
      </c>
      <c r="BQ468">
        <v>6</v>
      </c>
      <c r="BS468">
        <v>3</v>
      </c>
      <c r="CH468">
        <v>6</v>
      </c>
      <c r="CI468">
        <v>56</v>
      </c>
      <c r="CR468">
        <v>37</v>
      </c>
      <c r="CY468">
        <v>79</v>
      </c>
      <c r="DA468">
        <v>5</v>
      </c>
      <c r="DB468">
        <v>42</v>
      </c>
      <c r="DC468">
        <v>11</v>
      </c>
      <c r="DD468">
        <v>30</v>
      </c>
      <c r="DG468">
        <v>31</v>
      </c>
      <c r="DO468">
        <v>3</v>
      </c>
      <c r="DP468">
        <v>6</v>
      </c>
      <c r="DS468">
        <v>7</v>
      </c>
      <c r="ED468">
        <v>72</v>
      </c>
      <c r="EE468">
        <v>58</v>
      </c>
      <c r="EF468">
        <v>7</v>
      </c>
      <c r="EH468">
        <v>37</v>
      </c>
      <c r="EL468">
        <v>7</v>
      </c>
      <c r="FW468">
        <v>3</v>
      </c>
      <c r="GH468">
        <v>6</v>
      </c>
    </row>
    <row r="469" spans="1:265">
      <c r="A469" t="s">
        <v>1751</v>
      </c>
      <c r="B469" t="s">
        <v>354</v>
      </c>
      <c r="C469" t="s">
        <v>1721</v>
      </c>
      <c r="D469" t="s">
        <v>1752</v>
      </c>
      <c r="E469" s="15" t="str">
        <f t="shared" si="14"/>
        <v>Russians</v>
      </c>
      <c r="F469" s="15">
        <f t="shared" si="15"/>
        <v>0.87697842971060869</v>
      </c>
      <c r="G469">
        <v>57811</v>
      </c>
      <c r="H469">
        <v>558</v>
      </c>
      <c r="I469">
        <v>50699</v>
      </c>
      <c r="J469">
        <v>147</v>
      </c>
      <c r="K469">
        <v>47</v>
      </c>
      <c r="L469">
        <v>7</v>
      </c>
      <c r="Y469">
        <v>3</v>
      </c>
      <c r="Z469">
        <v>5</v>
      </c>
      <c r="AA469">
        <v>96</v>
      </c>
      <c r="AQ469">
        <v>10</v>
      </c>
      <c r="AX469">
        <v>73</v>
      </c>
      <c r="AZ469">
        <v>3</v>
      </c>
      <c r="BM469">
        <v>6</v>
      </c>
      <c r="BN469">
        <v>52</v>
      </c>
      <c r="BQ469">
        <v>4</v>
      </c>
      <c r="BR469">
        <v>10</v>
      </c>
      <c r="BT469">
        <v>5</v>
      </c>
      <c r="BU469">
        <v>3</v>
      </c>
      <c r="CB469">
        <v>3</v>
      </c>
      <c r="CD469">
        <v>5</v>
      </c>
      <c r="CH469">
        <v>3</v>
      </c>
      <c r="CI469">
        <v>30</v>
      </c>
      <c r="CR469">
        <v>76</v>
      </c>
      <c r="CY469">
        <v>833</v>
      </c>
      <c r="DA469">
        <v>20</v>
      </c>
      <c r="DB469">
        <v>20</v>
      </c>
      <c r="DC469">
        <v>37</v>
      </c>
      <c r="DD469">
        <v>54</v>
      </c>
      <c r="DG469">
        <v>54</v>
      </c>
      <c r="DN469">
        <v>236</v>
      </c>
      <c r="DP469">
        <v>4</v>
      </c>
      <c r="DS469">
        <v>5</v>
      </c>
      <c r="ED469">
        <v>9</v>
      </c>
      <c r="EE469">
        <v>6</v>
      </c>
      <c r="EL469">
        <v>117</v>
      </c>
      <c r="EY469">
        <v>4</v>
      </c>
      <c r="FW469">
        <v>11</v>
      </c>
      <c r="GA469">
        <v>8</v>
      </c>
    </row>
    <row r="470" spans="1:265">
      <c r="A470" t="s">
        <v>1753</v>
      </c>
      <c r="B470" t="s">
        <v>354</v>
      </c>
      <c r="C470" t="s">
        <v>1721</v>
      </c>
      <c r="D470" t="s">
        <v>1754</v>
      </c>
      <c r="E470" s="15" t="str">
        <f t="shared" si="14"/>
        <v>Russians</v>
      </c>
      <c r="F470" s="15">
        <f t="shared" si="15"/>
        <v>0.86873953783695379</v>
      </c>
      <c r="G470">
        <v>103946</v>
      </c>
      <c r="H470">
        <v>4241</v>
      </c>
      <c r="I470">
        <v>90302</v>
      </c>
      <c r="J470">
        <v>1105</v>
      </c>
      <c r="K470">
        <v>416</v>
      </c>
      <c r="L470">
        <v>26</v>
      </c>
      <c r="M470">
        <v>16</v>
      </c>
      <c r="Q470">
        <v>3</v>
      </c>
      <c r="T470">
        <v>4</v>
      </c>
      <c r="Y470">
        <v>38</v>
      </c>
      <c r="Z470">
        <v>9</v>
      </c>
      <c r="AA470">
        <v>695</v>
      </c>
      <c r="AQ470">
        <v>62</v>
      </c>
      <c r="AR470">
        <v>4</v>
      </c>
      <c r="AX470">
        <v>270</v>
      </c>
      <c r="AZ470">
        <v>15</v>
      </c>
      <c r="BD470">
        <v>18</v>
      </c>
      <c r="BM470">
        <v>18</v>
      </c>
      <c r="BN470">
        <v>10</v>
      </c>
      <c r="BP470">
        <v>6</v>
      </c>
      <c r="BQ470">
        <v>10</v>
      </c>
      <c r="BT470">
        <v>3</v>
      </c>
      <c r="CH470">
        <v>22</v>
      </c>
      <c r="CI470">
        <v>145</v>
      </c>
      <c r="CJ470">
        <v>5</v>
      </c>
      <c r="CK470">
        <v>14</v>
      </c>
      <c r="CR470">
        <v>6</v>
      </c>
      <c r="CY470">
        <v>1551</v>
      </c>
      <c r="DA470">
        <v>110</v>
      </c>
      <c r="DB470">
        <v>207</v>
      </c>
      <c r="DC470">
        <v>100</v>
      </c>
      <c r="DD470">
        <v>318</v>
      </c>
      <c r="DG470">
        <v>170</v>
      </c>
      <c r="DK470">
        <v>10</v>
      </c>
      <c r="DM470">
        <v>4</v>
      </c>
      <c r="DN470">
        <v>332</v>
      </c>
      <c r="DO470">
        <v>8</v>
      </c>
      <c r="DP470">
        <v>82</v>
      </c>
      <c r="DQ470">
        <v>5</v>
      </c>
      <c r="DR470">
        <v>8</v>
      </c>
      <c r="DS470">
        <v>1960</v>
      </c>
      <c r="DV470">
        <v>7</v>
      </c>
      <c r="DW470">
        <v>10</v>
      </c>
      <c r="DX470">
        <v>6</v>
      </c>
      <c r="ED470">
        <v>233</v>
      </c>
      <c r="EE470">
        <v>80</v>
      </c>
      <c r="EF470">
        <v>66</v>
      </c>
      <c r="EG470">
        <v>5</v>
      </c>
      <c r="EH470">
        <v>9</v>
      </c>
      <c r="EI470">
        <v>3</v>
      </c>
      <c r="EK470">
        <v>5</v>
      </c>
      <c r="EL470">
        <v>12</v>
      </c>
      <c r="EO470">
        <v>3</v>
      </c>
      <c r="EY470">
        <v>7</v>
      </c>
      <c r="FW470">
        <v>22</v>
      </c>
      <c r="JA470">
        <v>15</v>
      </c>
    </row>
    <row r="471" spans="1:265">
      <c r="A471" t="s">
        <v>1755</v>
      </c>
      <c r="B471" t="s">
        <v>354</v>
      </c>
      <c r="C471" t="s">
        <v>1721</v>
      </c>
      <c r="D471" t="s">
        <v>1756</v>
      </c>
      <c r="E471" s="15" t="str">
        <f t="shared" si="14"/>
        <v>Russians</v>
      </c>
      <c r="F471" s="15">
        <f t="shared" si="15"/>
        <v>0.87499724517906341</v>
      </c>
      <c r="G471">
        <v>45375</v>
      </c>
      <c r="H471">
        <v>1374</v>
      </c>
      <c r="I471">
        <v>39703</v>
      </c>
      <c r="J471">
        <v>362</v>
      </c>
      <c r="K471">
        <v>111</v>
      </c>
      <c r="L471">
        <v>14</v>
      </c>
      <c r="M471">
        <v>5</v>
      </c>
      <c r="Y471">
        <v>6</v>
      </c>
      <c r="Z471">
        <v>8</v>
      </c>
      <c r="AA471">
        <v>358</v>
      </c>
      <c r="AQ471">
        <v>23</v>
      </c>
      <c r="AR471">
        <v>3</v>
      </c>
      <c r="AX471">
        <v>129</v>
      </c>
      <c r="BD471">
        <v>6</v>
      </c>
      <c r="BM471">
        <v>6</v>
      </c>
      <c r="BN471">
        <v>11</v>
      </c>
      <c r="CI471">
        <v>57</v>
      </c>
      <c r="CN471">
        <v>3</v>
      </c>
      <c r="CR471">
        <v>6</v>
      </c>
      <c r="CY471">
        <v>201</v>
      </c>
      <c r="DA471">
        <v>28</v>
      </c>
      <c r="DB471">
        <v>47</v>
      </c>
      <c r="DC471">
        <v>43</v>
      </c>
      <c r="DD471">
        <v>230</v>
      </c>
      <c r="DG471">
        <v>70</v>
      </c>
      <c r="DN471">
        <v>46</v>
      </c>
      <c r="DO471">
        <v>21</v>
      </c>
      <c r="DP471">
        <v>21</v>
      </c>
      <c r="DQ471">
        <v>6</v>
      </c>
      <c r="DS471">
        <v>1755</v>
      </c>
      <c r="DV471">
        <v>3</v>
      </c>
      <c r="DW471">
        <v>13</v>
      </c>
      <c r="ED471">
        <v>70</v>
      </c>
      <c r="EE471">
        <v>9</v>
      </c>
      <c r="EF471">
        <v>9</v>
      </c>
      <c r="EH471">
        <v>4</v>
      </c>
      <c r="EI471">
        <v>3</v>
      </c>
      <c r="EK471">
        <v>3</v>
      </c>
      <c r="EL471">
        <v>3</v>
      </c>
      <c r="EY471">
        <v>8</v>
      </c>
      <c r="FW471">
        <v>16</v>
      </c>
      <c r="FZ471">
        <v>6</v>
      </c>
      <c r="JD471">
        <v>3</v>
      </c>
    </row>
    <row r="472" spans="1:265">
      <c r="A472" t="s">
        <v>1757</v>
      </c>
      <c r="B472" t="s">
        <v>354</v>
      </c>
      <c r="C472" t="s">
        <v>1721</v>
      </c>
      <c r="D472" t="s">
        <v>1758</v>
      </c>
      <c r="E472" s="15" t="str">
        <f t="shared" si="14"/>
        <v>Russians</v>
      </c>
      <c r="F472" s="15">
        <f t="shared" si="15"/>
        <v>0.9136272047657984</v>
      </c>
      <c r="G472">
        <v>547904</v>
      </c>
      <c r="H472">
        <v>11599</v>
      </c>
      <c r="I472">
        <v>500580</v>
      </c>
      <c r="J472">
        <v>4780</v>
      </c>
      <c r="K472">
        <v>1266</v>
      </c>
      <c r="L472">
        <v>131</v>
      </c>
      <c r="M472">
        <v>66</v>
      </c>
      <c r="N472">
        <v>5</v>
      </c>
      <c r="P472">
        <v>7</v>
      </c>
      <c r="Q472">
        <v>10</v>
      </c>
      <c r="Y472">
        <v>61</v>
      </c>
      <c r="Z472">
        <v>57</v>
      </c>
      <c r="AA472">
        <v>3123</v>
      </c>
      <c r="AB472">
        <v>7</v>
      </c>
      <c r="AD472">
        <v>11</v>
      </c>
      <c r="AE472">
        <v>8</v>
      </c>
      <c r="AF472">
        <v>3</v>
      </c>
      <c r="AQ472">
        <v>183</v>
      </c>
      <c r="AR472">
        <v>8</v>
      </c>
      <c r="AT472">
        <v>6</v>
      </c>
      <c r="AU472">
        <v>4</v>
      </c>
      <c r="AX472">
        <v>1794</v>
      </c>
      <c r="AZ472">
        <v>49</v>
      </c>
      <c r="BD472">
        <v>376</v>
      </c>
      <c r="BM472">
        <v>179</v>
      </c>
      <c r="BN472">
        <v>74</v>
      </c>
      <c r="BP472">
        <v>26</v>
      </c>
      <c r="BQ472">
        <v>42</v>
      </c>
      <c r="BR472">
        <v>3</v>
      </c>
      <c r="BS472">
        <v>10</v>
      </c>
      <c r="BT472">
        <v>56</v>
      </c>
      <c r="BW472">
        <v>3</v>
      </c>
      <c r="BX472">
        <v>7</v>
      </c>
      <c r="BY472">
        <v>7</v>
      </c>
      <c r="BZ472">
        <v>21</v>
      </c>
      <c r="CB472">
        <v>9</v>
      </c>
      <c r="CC472">
        <v>10</v>
      </c>
      <c r="CD472">
        <v>11</v>
      </c>
      <c r="CF472">
        <v>6</v>
      </c>
      <c r="CH472">
        <v>56</v>
      </c>
      <c r="CI472">
        <v>2626</v>
      </c>
      <c r="CJ472">
        <v>48</v>
      </c>
      <c r="CK472">
        <v>20</v>
      </c>
      <c r="CM472">
        <v>3</v>
      </c>
      <c r="CN472">
        <v>51</v>
      </c>
      <c r="CQ472">
        <v>6</v>
      </c>
      <c r="CR472">
        <v>612</v>
      </c>
      <c r="CT472">
        <v>5</v>
      </c>
      <c r="CY472">
        <v>4859</v>
      </c>
      <c r="CZ472">
        <v>3</v>
      </c>
      <c r="DA472">
        <v>294</v>
      </c>
      <c r="DB472">
        <v>769</v>
      </c>
      <c r="DC472">
        <v>456</v>
      </c>
      <c r="DD472">
        <v>1879</v>
      </c>
      <c r="DE472">
        <v>4</v>
      </c>
      <c r="DF472">
        <v>3</v>
      </c>
      <c r="DG472">
        <v>1145</v>
      </c>
      <c r="DH472">
        <v>46</v>
      </c>
      <c r="DI472">
        <v>15</v>
      </c>
      <c r="DJ472">
        <v>6</v>
      </c>
      <c r="DK472">
        <v>38</v>
      </c>
      <c r="DN472">
        <v>711</v>
      </c>
      <c r="DO472">
        <v>49</v>
      </c>
      <c r="DP472">
        <v>157</v>
      </c>
      <c r="DQ472">
        <v>40</v>
      </c>
      <c r="DR472">
        <v>14</v>
      </c>
      <c r="DS472">
        <v>1474</v>
      </c>
      <c r="DV472">
        <v>12</v>
      </c>
      <c r="DW472">
        <v>41</v>
      </c>
      <c r="DX472">
        <v>323</v>
      </c>
      <c r="EB472">
        <v>3</v>
      </c>
      <c r="ED472">
        <v>486</v>
      </c>
      <c r="EE472">
        <v>166</v>
      </c>
      <c r="EF472">
        <v>250</v>
      </c>
      <c r="EG472">
        <v>22</v>
      </c>
      <c r="EH472">
        <v>28</v>
      </c>
      <c r="EI472">
        <v>86</v>
      </c>
      <c r="EJ472">
        <v>6</v>
      </c>
      <c r="EK472">
        <v>34</v>
      </c>
      <c r="EL472">
        <v>85</v>
      </c>
      <c r="EN472">
        <v>14</v>
      </c>
      <c r="EO472">
        <v>11</v>
      </c>
      <c r="EY472">
        <v>56</v>
      </c>
      <c r="EZ472">
        <v>6</v>
      </c>
      <c r="FW472">
        <v>250</v>
      </c>
      <c r="FZ472">
        <v>22</v>
      </c>
      <c r="JA472">
        <v>23</v>
      </c>
      <c r="JD472">
        <v>6</v>
      </c>
      <c r="JE472">
        <v>22</v>
      </c>
    </row>
    <row r="473" spans="1:265">
      <c r="A473" t="s">
        <v>1759</v>
      </c>
      <c r="B473" t="s">
        <v>354</v>
      </c>
      <c r="C473" t="s">
        <v>1721</v>
      </c>
      <c r="D473" t="s">
        <v>1760</v>
      </c>
      <c r="E473" s="15" t="str">
        <f t="shared" si="14"/>
        <v>Russians</v>
      </c>
      <c r="F473" s="15">
        <f t="shared" si="15"/>
        <v>0.92391626053156017</v>
      </c>
      <c r="G473">
        <v>50681</v>
      </c>
      <c r="H473">
        <v>260</v>
      </c>
      <c r="I473">
        <v>46825</v>
      </c>
      <c r="J473">
        <v>436</v>
      </c>
      <c r="K473">
        <v>79</v>
      </c>
      <c r="L473">
        <v>12</v>
      </c>
      <c r="M473">
        <v>5</v>
      </c>
      <c r="P473">
        <v>6</v>
      </c>
      <c r="Y473">
        <v>8</v>
      </c>
      <c r="Z473">
        <v>7</v>
      </c>
      <c r="AA473">
        <v>590</v>
      </c>
      <c r="AQ473">
        <v>19</v>
      </c>
      <c r="AX473">
        <v>252</v>
      </c>
      <c r="AZ473">
        <v>7</v>
      </c>
      <c r="BD473">
        <v>4</v>
      </c>
      <c r="BM473">
        <v>29</v>
      </c>
      <c r="BN473">
        <v>24</v>
      </c>
      <c r="BP473">
        <v>4</v>
      </c>
      <c r="BQ473">
        <v>8</v>
      </c>
      <c r="BR473">
        <v>6</v>
      </c>
      <c r="CC473">
        <v>6</v>
      </c>
      <c r="CI473">
        <v>537</v>
      </c>
      <c r="CR473">
        <v>8</v>
      </c>
      <c r="CY473">
        <v>297</v>
      </c>
      <c r="DA473">
        <v>25</v>
      </c>
      <c r="DB473">
        <v>104</v>
      </c>
      <c r="DC473">
        <v>31</v>
      </c>
      <c r="DD473">
        <v>158</v>
      </c>
      <c r="DG473">
        <v>361</v>
      </c>
      <c r="DK473">
        <v>4</v>
      </c>
      <c r="DN473">
        <v>63</v>
      </c>
      <c r="DO473">
        <v>9</v>
      </c>
      <c r="DP473">
        <v>6</v>
      </c>
      <c r="DR473">
        <v>4</v>
      </c>
      <c r="DS473">
        <v>138</v>
      </c>
      <c r="DV473">
        <v>3</v>
      </c>
      <c r="DW473">
        <v>11</v>
      </c>
      <c r="ED473">
        <v>195</v>
      </c>
      <c r="EE473">
        <v>18</v>
      </c>
      <c r="EF473">
        <v>19</v>
      </c>
      <c r="EI473">
        <v>3</v>
      </c>
      <c r="EK473">
        <v>7</v>
      </c>
      <c r="EL473">
        <v>4</v>
      </c>
      <c r="EN473">
        <v>19</v>
      </c>
      <c r="EZ473">
        <v>5</v>
      </c>
      <c r="FW473">
        <v>11</v>
      </c>
      <c r="FZ473">
        <v>3</v>
      </c>
      <c r="JE473">
        <v>3</v>
      </c>
    </row>
    <row r="474" spans="1:265">
      <c r="A474" t="s">
        <v>1761</v>
      </c>
      <c r="B474" t="s">
        <v>354</v>
      </c>
      <c r="C474" t="s">
        <v>1721</v>
      </c>
      <c r="D474" t="s">
        <v>1762</v>
      </c>
      <c r="E474" s="15" t="str">
        <f t="shared" si="14"/>
        <v>Russians</v>
      </c>
      <c r="F474" s="15">
        <f t="shared" si="15"/>
        <v>0.89727174234216489</v>
      </c>
      <c r="G474">
        <v>60918</v>
      </c>
      <c r="H474">
        <v>1223</v>
      </c>
      <c r="I474">
        <v>54660</v>
      </c>
      <c r="J474">
        <v>1020</v>
      </c>
      <c r="K474">
        <v>153</v>
      </c>
      <c r="L474">
        <v>24</v>
      </c>
      <c r="M474">
        <v>8</v>
      </c>
      <c r="Q474">
        <v>4</v>
      </c>
      <c r="Y474">
        <v>17</v>
      </c>
      <c r="Z474">
        <v>6</v>
      </c>
      <c r="AA474">
        <v>708</v>
      </c>
      <c r="AQ474">
        <v>42</v>
      </c>
      <c r="AR474">
        <v>3</v>
      </c>
      <c r="AX474">
        <v>59</v>
      </c>
      <c r="AZ474">
        <v>3</v>
      </c>
      <c r="BD474">
        <v>7</v>
      </c>
      <c r="BM474">
        <v>11</v>
      </c>
      <c r="BN474">
        <v>8</v>
      </c>
      <c r="CB474">
        <v>4</v>
      </c>
      <c r="CH474">
        <v>5</v>
      </c>
      <c r="CI474">
        <v>55</v>
      </c>
      <c r="CK474">
        <v>4</v>
      </c>
      <c r="CR474">
        <v>3</v>
      </c>
      <c r="CY474">
        <v>1400</v>
      </c>
      <c r="DA474">
        <v>23</v>
      </c>
      <c r="DB474">
        <v>116</v>
      </c>
      <c r="DC474">
        <v>26</v>
      </c>
      <c r="DD474">
        <v>138</v>
      </c>
      <c r="DG474">
        <v>32</v>
      </c>
      <c r="DH474">
        <v>65</v>
      </c>
      <c r="DK474">
        <v>5</v>
      </c>
      <c r="DN474">
        <v>22</v>
      </c>
      <c r="DO474">
        <v>5</v>
      </c>
      <c r="DR474">
        <v>5</v>
      </c>
      <c r="DS474">
        <v>263</v>
      </c>
      <c r="DV474">
        <v>3</v>
      </c>
      <c r="DW474">
        <v>17</v>
      </c>
      <c r="ED474">
        <v>108</v>
      </c>
      <c r="EE474">
        <v>24</v>
      </c>
      <c r="EF474">
        <v>9</v>
      </c>
      <c r="EK474">
        <v>32</v>
      </c>
      <c r="EL474">
        <v>8</v>
      </c>
      <c r="EN474">
        <v>8</v>
      </c>
      <c r="EO474">
        <v>3</v>
      </c>
      <c r="EZ474">
        <v>5</v>
      </c>
      <c r="FW474">
        <v>8</v>
      </c>
      <c r="FZ474">
        <v>5</v>
      </c>
      <c r="JE474">
        <v>5</v>
      </c>
    </row>
    <row r="475" spans="1:265">
      <c r="A475" t="s">
        <v>1763</v>
      </c>
      <c r="B475" t="s">
        <v>354</v>
      </c>
      <c r="C475" t="s">
        <v>1721</v>
      </c>
      <c r="D475" t="s">
        <v>1764</v>
      </c>
      <c r="E475" s="15" t="str">
        <f t="shared" si="14"/>
        <v>Russians</v>
      </c>
      <c r="F475" s="15">
        <f t="shared" si="15"/>
        <v>0.92328257963548632</v>
      </c>
      <c r="G475">
        <v>30671</v>
      </c>
      <c r="H475">
        <v>433</v>
      </c>
      <c r="I475">
        <v>28318</v>
      </c>
      <c r="J475">
        <v>275</v>
      </c>
      <c r="K475">
        <v>71</v>
      </c>
      <c r="M475">
        <v>34</v>
      </c>
      <c r="Z475">
        <v>10</v>
      </c>
      <c r="AA475">
        <v>480</v>
      </c>
      <c r="AQ475">
        <v>9</v>
      </c>
      <c r="AX475">
        <v>88</v>
      </c>
      <c r="AZ475">
        <v>11</v>
      </c>
      <c r="BD475">
        <v>5</v>
      </c>
      <c r="BM475">
        <v>3</v>
      </c>
      <c r="BN475">
        <v>13</v>
      </c>
      <c r="CH475">
        <v>6</v>
      </c>
      <c r="CI475">
        <v>67</v>
      </c>
      <c r="CR475">
        <v>4</v>
      </c>
      <c r="CY475">
        <v>409</v>
      </c>
      <c r="DA475">
        <v>34</v>
      </c>
      <c r="DB475">
        <v>41</v>
      </c>
      <c r="DC475">
        <v>14</v>
      </c>
      <c r="DD475">
        <v>37</v>
      </c>
      <c r="DG475">
        <v>13</v>
      </c>
      <c r="DR475">
        <v>4</v>
      </c>
      <c r="DS475">
        <v>5</v>
      </c>
      <c r="ED475">
        <v>57</v>
      </c>
      <c r="EE475">
        <v>35</v>
      </c>
      <c r="EF475">
        <v>9</v>
      </c>
      <c r="EG475">
        <v>6</v>
      </c>
      <c r="EK475">
        <v>4</v>
      </c>
      <c r="EO475">
        <v>3</v>
      </c>
      <c r="FW475">
        <v>4</v>
      </c>
    </row>
    <row r="476" spans="1:265">
      <c r="A476" t="s">
        <v>1765</v>
      </c>
      <c r="B476" t="s">
        <v>354</v>
      </c>
      <c r="C476" t="s">
        <v>1721</v>
      </c>
      <c r="D476" t="s">
        <v>1766</v>
      </c>
      <c r="E476" s="15" t="str">
        <f t="shared" si="14"/>
        <v>Russians</v>
      </c>
      <c r="F476" s="15">
        <f t="shared" si="15"/>
        <v>0.90679103412173412</v>
      </c>
      <c r="G476">
        <v>210130</v>
      </c>
      <c r="H476">
        <v>1583</v>
      </c>
      <c r="I476">
        <v>190544</v>
      </c>
      <c r="J476">
        <v>2339</v>
      </c>
      <c r="K476">
        <v>446</v>
      </c>
      <c r="L476">
        <v>66</v>
      </c>
      <c r="M476">
        <v>28</v>
      </c>
      <c r="N476">
        <v>4</v>
      </c>
      <c r="P476">
        <v>6</v>
      </c>
      <c r="Q476">
        <v>5</v>
      </c>
      <c r="Y476">
        <v>19</v>
      </c>
      <c r="Z476">
        <v>31</v>
      </c>
      <c r="AA476">
        <v>2483</v>
      </c>
      <c r="AQ476">
        <v>77</v>
      </c>
      <c r="AR476">
        <v>5</v>
      </c>
      <c r="AX476">
        <v>333</v>
      </c>
      <c r="AZ476">
        <v>42</v>
      </c>
      <c r="BD476">
        <v>52</v>
      </c>
      <c r="BK476">
        <v>3</v>
      </c>
      <c r="BM476">
        <v>64</v>
      </c>
      <c r="BN476">
        <v>16</v>
      </c>
      <c r="BP476">
        <v>36</v>
      </c>
      <c r="BQ476">
        <v>5</v>
      </c>
      <c r="BS476">
        <v>5</v>
      </c>
      <c r="BT476">
        <v>15</v>
      </c>
      <c r="BY476">
        <v>5</v>
      </c>
      <c r="CC476">
        <v>4</v>
      </c>
      <c r="CH476">
        <v>13</v>
      </c>
      <c r="CI476">
        <v>169</v>
      </c>
      <c r="CR476">
        <v>396</v>
      </c>
      <c r="CY476">
        <v>7400</v>
      </c>
      <c r="CZ476">
        <v>5</v>
      </c>
      <c r="DA476">
        <v>821</v>
      </c>
      <c r="DB476">
        <v>516</v>
      </c>
      <c r="DC476">
        <v>93</v>
      </c>
      <c r="DD476">
        <v>521</v>
      </c>
      <c r="DF476">
        <v>6</v>
      </c>
      <c r="DG476">
        <v>180</v>
      </c>
      <c r="DH476">
        <v>3</v>
      </c>
      <c r="DJ476">
        <v>3</v>
      </c>
      <c r="DM476">
        <v>5</v>
      </c>
      <c r="DN476">
        <v>153</v>
      </c>
      <c r="DO476">
        <v>7</v>
      </c>
      <c r="DP476">
        <v>6</v>
      </c>
      <c r="DQ476">
        <v>7</v>
      </c>
      <c r="DR476">
        <v>3</v>
      </c>
      <c r="DS476">
        <v>24</v>
      </c>
      <c r="DV476">
        <v>19</v>
      </c>
      <c r="DW476">
        <v>5</v>
      </c>
      <c r="DY476">
        <v>3</v>
      </c>
      <c r="ED476">
        <v>266</v>
      </c>
      <c r="EE476">
        <v>174</v>
      </c>
      <c r="EF476">
        <v>101</v>
      </c>
      <c r="EG476">
        <v>7</v>
      </c>
      <c r="EH476">
        <v>11</v>
      </c>
      <c r="EK476">
        <v>17</v>
      </c>
      <c r="EL476">
        <v>16</v>
      </c>
      <c r="EY476">
        <v>7</v>
      </c>
      <c r="EZ476">
        <v>3</v>
      </c>
      <c r="FW476">
        <v>39</v>
      </c>
      <c r="FZ476">
        <v>22</v>
      </c>
      <c r="GE476">
        <v>21</v>
      </c>
      <c r="JA476">
        <v>5</v>
      </c>
      <c r="JD476">
        <v>3</v>
      </c>
      <c r="JE476">
        <v>5</v>
      </c>
    </row>
    <row r="477" spans="1:265">
      <c r="A477" t="s">
        <v>1767</v>
      </c>
      <c r="B477" t="s">
        <v>354</v>
      </c>
      <c r="C477" t="s">
        <v>1721</v>
      </c>
      <c r="D477" t="s">
        <v>1768</v>
      </c>
      <c r="E477" s="15" t="str">
        <f t="shared" si="14"/>
        <v>Russians</v>
      </c>
      <c r="F477" s="15">
        <f t="shared" si="15"/>
        <v>0.9138731632847783</v>
      </c>
      <c r="G477">
        <v>31442</v>
      </c>
      <c r="H477">
        <v>176</v>
      </c>
      <c r="I477">
        <v>28734</v>
      </c>
      <c r="J477">
        <v>241</v>
      </c>
      <c r="K477">
        <v>73</v>
      </c>
      <c r="L477">
        <v>9</v>
      </c>
      <c r="M477">
        <v>6</v>
      </c>
      <c r="Y477">
        <v>4</v>
      </c>
      <c r="AA477">
        <v>173</v>
      </c>
      <c r="AQ477">
        <v>11</v>
      </c>
      <c r="AX477">
        <v>59</v>
      </c>
      <c r="BN477">
        <v>25</v>
      </c>
      <c r="BR477">
        <v>4</v>
      </c>
      <c r="CE477">
        <v>3</v>
      </c>
      <c r="CI477">
        <v>46</v>
      </c>
      <c r="CJ477">
        <v>5</v>
      </c>
      <c r="CR477">
        <v>14</v>
      </c>
      <c r="CY477">
        <v>185</v>
      </c>
      <c r="DA477">
        <v>45</v>
      </c>
      <c r="DB477">
        <v>871</v>
      </c>
      <c r="DC477">
        <v>9</v>
      </c>
      <c r="DD477">
        <v>57</v>
      </c>
      <c r="DG477">
        <v>79</v>
      </c>
      <c r="DN477">
        <v>16</v>
      </c>
      <c r="DO477">
        <v>3</v>
      </c>
      <c r="DQ477">
        <v>3</v>
      </c>
      <c r="DS477">
        <v>17</v>
      </c>
      <c r="DX477">
        <v>4</v>
      </c>
      <c r="ED477">
        <v>73</v>
      </c>
      <c r="EE477">
        <v>78</v>
      </c>
      <c r="EF477">
        <v>14</v>
      </c>
      <c r="EK477">
        <v>3</v>
      </c>
      <c r="EL477">
        <v>3</v>
      </c>
      <c r="FW477">
        <v>16</v>
      </c>
    </row>
    <row r="478" spans="1:265">
      <c r="A478" t="s">
        <v>1769</v>
      </c>
      <c r="B478" t="s">
        <v>354</v>
      </c>
      <c r="C478" t="s">
        <v>1721</v>
      </c>
      <c r="D478" t="s">
        <v>1770</v>
      </c>
      <c r="E478" s="15" t="str">
        <f t="shared" si="14"/>
        <v>Russians</v>
      </c>
      <c r="F478" s="15">
        <f t="shared" si="15"/>
        <v>0.92130682952141463</v>
      </c>
      <c r="G478">
        <v>50106</v>
      </c>
      <c r="H478">
        <v>663</v>
      </c>
      <c r="I478">
        <v>46163</v>
      </c>
      <c r="J478">
        <v>309</v>
      </c>
      <c r="K478">
        <v>77</v>
      </c>
      <c r="L478">
        <v>10</v>
      </c>
      <c r="M478">
        <v>5</v>
      </c>
      <c r="Y478">
        <v>8</v>
      </c>
      <c r="Z478">
        <v>3</v>
      </c>
      <c r="AA478">
        <v>816</v>
      </c>
      <c r="AQ478">
        <v>18</v>
      </c>
      <c r="AX478">
        <v>473</v>
      </c>
      <c r="BD478">
        <v>3</v>
      </c>
      <c r="BM478">
        <v>12</v>
      </c>
      <c r="BN478">
        <v>73</v>
      </c>
      <c r="BP478">
        <v>16</v>
      </c>
      <c r="BQ478">
        <v>6</v>
      </c>
      <c r="BT478">
        <v>42</v>
      </c>
      <c r="CH478">
        <v>4</v>
      </c>
      <c r="CI478">
        <v>36</v>
      </c>
      <c r="CR478">
        <v>35</v>
      </c>
      <c r="CY478">
        <v>230</v>
      </c>
      <c r="DA478">
        <v>10</v>
      </c>
      <c r="DB478">
        <v>523</v>
      </c>
      <c r="DC478">
        <v>23</v>
      </c>
      <c r="DD478">
        <v>34</v>
      </c>
      <c r="DG478">
        <v>69</v>
      </c>
      <c r="DK478">
        <v>8</v>
      </c>
      <c r="DN478">
        <v>13</v>
      </c>
      <c r="DS478">
        <v>12</v>
      </c>
      <c r="DV478">
        <v>3</v>
      </c>
      <c r="DX478">
        <v>4</v>
      </c>
      <c r="ED478">
        <v>66</v>
      </c>
      <c r="EE478">
        <v>45</v>
      </c>
      <c r="EF478">
        <v>11</v>
      </c>
      <c r="EH478">
        <v>9</v>
      </c>
      <c r="EL478">
        <v>4</v>
      </c>
      <c r="EN478">
        <v>3</v>
      </c>
      <c r="FW478">
        <v>5</v>
      </c>
      <c r="FZ478">
        <v>5</v>
      </c>
    </row>
    <row r="479" spans="1:265">
      <c r="A479" t="s">
        <v>1771</v>
      </c>
      <c r="B479" t="s">
        <v>354</v>
      </c>
      <c r="C479" t="s">
        <v>1721</v>
      </c>
      <c r="D479" t="s">
        <v>1772</v>
      </c>
      <c r="E479" s="15" t="str">
        <f t="shared" si="14"/>
        <v>Russians</v>
      </c>
      <c r="F479" s="15">
        <f t="shared" si="15"/>
        <v>0.84964291555361715</v>
      </c>
      <c r="G479">
        <v>55029</v>
      </c>
      <c r="H479">
        <v>591</v>
      </c>
      <c r="I479">
        <v>46755</v>
      </c>
      <c r="J479">
        <v>331</v>
      </c>
      <c r="K479">
        <v>94</v>
      </c>
      <c r="L479">
        <v>4</v>
      </c>
      <c r="AA479">
        <v>546</v>
      </c>
      <c r="AQ479">
        <v>22</v>
      </c>
      <c r="AX479">
        <v>36</v>
      </c>
      <c r="AZ479">
        <v>6</v>
      </c>
      <c r="BD479">
        <v>4</v>
      </c>
      <c r="BM479">
        <v>3</v>
      </c>
      <c r="BN479">
        <v>5</v>
      </c>
      <c r="BQ479">
        <v>6</v>
      </c>
      <c r="BS479">
        <v>3</v>
      </c>
      <c r="CH479">
        <v>3</v>
      </c>
      <c r="CI479">
        <v>37</v>
      </c>
      <c r="CR479">
        <v>7</v>
      </c>
      <c r="CY479">
        <v>222</v>
      </c>
      <c r="DA479">
        <v>13</v>
      </c>
      <c r="DB479">
        <v>51</v>
      </c>
      <c r="DC479">
        <v>52</v>
      </c>
      <c r="DD479">
        <v>12</v>
      </c>
      <c r="DG479">
        <v>77</v>
      </c>
      <c r="DN479">
        <v>40</v>
      </c>
      <c r="DO479">
        <v>178</v>
      </c>
      <c r="DP479">
        <v>11</v>
      </c>
      <c r="DQ479">
        <v>10</v>
      </c>
      <c r="DS479">
        <v>4411</v>
      </c>
      <c r="DV479">
        <v>7</v>
      </c>
      <c r="DW479">
        <v>80</v>
      </c>
      <c r="DX479">
        <v>5</v>
      </c>
      <c r="ED479">
        <v>89</v>
      </c>
      <c r="EE479">
        <v>10</v>
      </c>
      <c r="EF479">
        <v>8</v>
      </c>
      <c r="EG479">
        <v>4</v>
      </c>
      <c r="EH479">
        <v>3</v>
      </c>
      <c r="EK479">
        <v>3</v>
      </c>
      <c r="EL479">
        <v>5</v>
      </c>
      <c r="EN479">
        <v>5</v>
      </c>
      <c r="EY479">
        <v>8</v>
      </c>
      <c r="JA479">
        <v>10</v>
      </c>
    </row>
    <row r="480" spans="1:265">
      <c r="A480" t="s">
        <v>1773</v>
      </c>
      <c r="B480" t="s">
        <v>354</v>
      </c>
      <c r="C480" t="s">
        <v>1721</v>
      </c>
      <c r="D480" t="s">
        <v>1774</v>
      </c>
      <c r="E480" s="15" t="str">
        <f t="shared" si="14"/>
        <v>Russians</v>
      </c>
      <c r="F480" s="15">
        <f t="shared" si="15"/>
        <v>0.90697928821470242</v>
      </c>
      <c r="G480">
        <v>27424</v>
      </c>
      <c r="H480">
        <v>137</v>
      </c>
      <c r="I480">
        <v>24873</v>
      </c>
      <c r="J480">
        <v>136</v>
      </c>
      <c r="K480">
        <v>36</v>
      </c>
      <c r="L480">
        <v>9</v>
      </c>
      <c r="M480">
        <v>4</v>
      </c>
      <c r="Z480">
        <v>10</v>
      </c>
      <c r="AA480">
        <v>95</v>
      </c>
      <c r="AC480">
        <v>4</v>
      </c>
      <c r="AQ480">
        <v>24</v>
      </c>
      <c r="AX480">
        <v>48</v>
      </c>
      <c r="AZ480">
        <v>7</v>
      </c>
      <c r="BN480">
        <v>9</v>
      </c>
      <c r="BP480">
        <v>3</v>
      </c>
      <c r="CI480">
        <v>21</v>
      </c>
      <c r="CQ480">
        <v>6</v>
      </c>
      <c r="CR480">
        <v>142</v>
      </c>
      <c r="CY480">
        <v>459</v>
      </c>
      <c r="DA480">
        <v>15</v>
      </c>
      <c r="DB480">
        <v>35</v>
      </c>
      <c r="DC480">
        <v>11</v>
      </c>
      <c r="DD480">
        <v>60</v>
      </c>
      <c r="DG480">
        <v>22</v>
      </c>
      <c r="DN480">
        <v>61</v>
      </c>
      <c r="DP480">
        <v>3</v>
      </c>
      <c r="ED480">
        <v>13</v>
      </c>
      <c r="EE480">
        <v>5</v>
      </c>
      <c r="EF480">
        <v>3</v>
      </c>
      <c r="FW480">
        <v>8</v>
      </c>
    </row>
    <row r="481" spans="1:265">
      <c r="A481" t="s">
        <v>1775</v>
      </c>
      <c r="B481" t="s">
        <v>354</v>
      </c>
      <c r="C481" t="s">
        <v>1721</v>
      </c>
      <c r="D481" t="s">
        <v>1776</v>
      </c>
      <c r="E481" s="15" t="str">
        <f t="shared" si="14"/>
        <v>Russians</v>
      </c>
      <c r="F481" s="15">
        <f t="shared" si="15"/>
        <v>0.9316829706528249</v>
      </c>
      <c r="G481">
        <v>25045</v>
      </c>
      <c r="H481">
        <v>91</v>
      </c>
      <c r="I481">
        <v>23334</v>
      </c>
      <c r="J481">
        <v>104</v>
      </c>
      <c r="K481">
        <v>33</v>
      </c>
      <c r="L481">
        <v>6</v>
      </c>
      <c r="Z481">
        <v>3</v>
      </c>
      <c r="AA481">
        <v>264</v>
      </c>
      <c r="AQ481">
        <v>3</v>
      </c>
      <c r="AX481">
        <v>96</v>
      </c>
      <c r="BM481">
        <v>3</v>
      </c>
      <c r="BN481">
        <v>49</v>
      </c>
      <c r="BP481">
        <v>10</v>
      </c>
      <c r="CH481">
        <v>5</v>
      </c>
      <c r="CI481">
        <v>5</v>
      </c>
      <c r="CR481">
        <v>3</v>
      </c>
      <c r="CY481">
        <v>755</v>
      </c>
      <c r="DA481">
        <v>5</v>
      </c>
      <c r="DB481">
        <v>20</v>
      </c>
      <c r="DC481">
        <v>14</v>
      </c>
      <c r="DD481">
        <v>4</v>
      </c>
      <c r="DG481">
        <v>10</v>
      </c>
      <c r="DP481">
        <v>4</v>
      </c>
      <c r="DS481">
        <v>7</v>
      </c>
      <c r="ED481">
        <v>16</v>
      </c>
      <c r="EE481">
        <v>7</v>
      </c>
      <c r="EF481">
        <v>3</v>
      </c>
      <c r="EL481">
        <v>10</v>
      </c>
      <c r="EY481">
        <v>3</v>
      </c>
      <c r="FW481">
        <v>7</v>
      </c>
    </row>
    <row r="482" spans="1:265">
      <c r="A482" t="s">
        <v>1777</v>
      </c>
      <c r="B482" t="s">
        <v>354</v>
      </c>
      <c r="C482" t="s">
        <v>1721</v>
      </c>
      <c r="D482" t="s">
        <v>1778</v>
      </c>
      <c r="E482" s="15" t="str">
        <f t="shared" si="14"/>
        <v>Russians</v>
      </c>
      <c r="F482" s="15">
        <f t="shared" si="15"/>
        <v>0.92062289749816206</v>
      </c>
      <c r="G482">
        <v>44887</v>
      </c>
      <c r="H482">
        <v>848</v>
      </c>
      <c r="I482">
        <v>41324</v>
      </c>
      <c r="J482">
        <v>344</v>
      </c>
      <c r="K482">
        <v>98</v>
      </c>
      <c r="L482">
        <v>13</v>
      </c>
      <c r="M482">
        <v>4</v>
      </c>
      <c r="N482">
        <v>8</v>
      </c>
      <c r="Z482">
        <v>3</v>
      </c>
      <c r="AA482">
        <v>665</v>
      </c>
      <c r="AQ482">
        <v>96</v>
      </c>
      <c r="AR482">
        <v>68</v>
      </c>
      <c r="AX482">
        <v>181</v>
      </c>
      <c r="AZ482">
        <v>10</v>
      </c>
      <c r="BD482">
        <v>4</v>
      </c>
      <c r="BM482">
        <v>13</v>
      </c>
      <c r="BN482">
        <v>6</v>
      </c>
      <c r="BP482">
        <v>11</v>
      </c>
      <c r="BX482">
        <v>10</v>
      </c>
      <c r="CH482">
        <v>4</v>
      </c>
      <c r="CI482">
        <v>30</v>
      </c>
      <c r="CR482">
        <v>66</v>
      </c>
      <c r="CY482">
        <v>239</v>
      </c>
      <c r="DA482">
        <v>10</v>
      </c>
      <c r="DB482">
        <v>441</v>
      </c>
      <c r="DC482">
        <v>15</v>
      </c>
      <c r="DD482">
        <v>22</v>
      </c>
      <c r="DF482">
        <v>3</v>
      </c>
      <c r="DG482">
        <v>45</v>
      </c>
      <c r="DN482">
        <v>5</v>
      </c>
      <c r="DO482">
        <v>7</v>
      </c>
      <c r="DS482">
        <v>3</v>
      </c>
      <c r="ED482">
        <v>74</v>
      </c>
      <c r="EE482">
        <v>22</v>
      </c>
      <c r="EF482">
        <v>4</v>
      </c>
      <c r="EG482">
        <v>6</v>
      </c>
      <c r="EH482">
        <v>7</v>
      </c>
      <c r="EL482">
        <v>11</v>
      </c>
      <c r="EO482">
        <v>5</v>
      </c>
      <c r="EY482">
        <v>4</v>
      </c>
      <c r="EZ482">
        <v>4</v>
      </c>
      <c r="FW482">
        <v>13</v>
      </c>
      <c r="FZ482">
        <v>4</v>
      </c>
      <c r="GA482">
        <v>4</v>
      </c>
    </row>
    <row r="483" spans="1:265">
      <c r="A483" t="s">
        <v>1779</v>
      </c>
      <c r="B483" t="s">
        <v>354</v>
      </c>
      <c r="C483" t="s">
        <v>1721</v>
      </c>
      <c r="D483" t="s">
        <v>1780</v>
      </c>
      <c r="E483" s="15" t="str">
        <f t="shared" si="14"/>
        <v>Russians</v>
      </c>
      <c r="F483" s="15">
        <f t="shared" si="15"/>
        <v>0.93995390084775554</v>
      </c>
      <c r="G483">
        <v>25597</v>
      </c>
      <c r="H483">
        <v>529</v>
      </c>
      <c r="I483">
        <v>24060</v>
      </c>
      <c r="J483">
        <v>115</v>
      </c>
      <c r="K483">
        <v>82</v>
      </c>
      <c r="L483">
        <v>13</v>
      </c>
      <c r="Y483">
        <v>3</v>
      </c>
      <c r="Z483">
        <v>12</v>
      </c>
      <c r="AA483">
        <v>189</v>
      </c>
      <c r="AQ483">
        <v>9</v>
      </c>
      <c r="AX483">
        <v>82</v>
      </c>
      <c r="BN483">
        <v>28</v>
      </c>
      <c r="BP483">
        <v>9</v>
      </c>
      <c r="CI483">
        <v>3</v>
      </c>
      <c r="CR483">
        <v>80</v>
      </c>
      <c r="CY483">
        <v>144</v>
      </c>
      <c r="DA483">
        <v>3</v>
      </c>
      <c r="DB483">
        <v>12</v>
      </c>
      <c r="DD483">
        <v>26</v>
      </c>
      <c r="DF483">
        <v>6</v>
      </c>
      <c r="DG483">
        <v>19</v>
      </c>
      <c r="ED483">
        <v>9</v>
      </c>
      <c r="EE483">
        <v>13</v>
      </c>
      <c r="EF483">
        <v>7</v>
      </c>
      <c r="EG483">
        <v>6</v>
      </c>
      <c r="EL483">
        <v>9</v>
      </c>
    </row>
    <row r="484" spans="1:265">
      <c r="A484" t="s">
        <v>1781</v>
      </c>
      <c r="B484" t="s">
        <v>354</v>
      </c>
      <c r="C484" t="s">
        <v>1721</v>
      </c>
      <c r="D484" t="s">
        <v>1782</v>
      </c>
      <c r="E484" s="15" t="str">
        <f t="shared" si="14"/>
        <v>Russians</v>
      </c>
      <c r="F484" s="15">
        <f t="shared" si="15"/>
        <v>0.94697951775991707</v>
      </c>
      <c r="G484">
        <v>30856</v>
      </c>
      <c r="H484">
        <v>113</v>
      </c>
      <c r="I484">
        <v>29220</v>
      </c>
      <c r="J484">
        <v>132</v>
      </c>
      <c r="K484">
        <v>65</v>
      </c>
      <c r="L484">
        <v>12</v>
      </c>
      <c r="M484">
        <v>4</v>
      </c>
      <c r="P484">
        <v>5</v>
      </c>
      <c r="Y484">
        <v>7</v>
      </c>
      <c r="Z484">
        <v>11</v>
      </c>
      <c r="AA484">
        <v>485</v>
      </c>
      <c r="AQ484">
        <v>12</v>
      </c>
      <c r="AX484">
        <v>19</v>
      </c>
      <c r="BM484">
        <v>3</v>
      </c>
      <c r="BN484">
        <v>14</v>
      </c>
      <c r="BP484">
        <v>38</v>
      </c>
      <c r="CH484">
        <v>6</v>
      </c>
      <c r="CI484">
        <v>35</v>
      </c>
      <c r="CR484">
        <v>6</v>
      </c>
      <c r="CY484">
        <v>220</v>
      </c>
      <c r="DA484">
        <v>3</v>
      </c>
      <c r="DB484">
        <v>74</v>
      </c>
      <c r="DC484">
        <v>5</v>
      </c>
      <c r="DD484">
        <v>35</v>
      </c>
      <c r="DG484">
        <v>34</v>
      </c>
      <c r="DH484">
        <v>6</v>
      </c>
      <c r="DN484">
        <v>6</v>
      </c>
      <c r="DO484">
        <v>4</v>
      </c>
      <c r="DS484">
        <v>10</v>
      </c>
      <c r="ED484">
        <v>18</v>
      </c>
      <c r="EE484">
        <v>45</v>
      </c>
      <c r="EF484">
        <v>10</v>
      </c>
      <c r="EK484">
        <v>4</v>
      </c>
      <c r="EL484">
        <v>4</v>
      </c>
      <c r="EO484">
        <v>3</v>
      </c>
      <c r="FM484">
        <v>6</v>
      </c>
      <c r="FW484">
        <v>4</v>
      </c>
    </row>
    <row r="485" spans="1:265">
      <c r="A485" t="s">
        <v>1783</v>
      </c>
      <c r="B485" t="s">
        <v>354</v>
      </c>
      <c r="C485" t="s">
        <v>1721</v>
      </c>
      <c r="D485" t="s">
        <v>1784</v>
      </c>
      <c r="E485" s="15" t="str">
        <f t="shared" si="14"/>
        <v>Russians</v>
      </c>
      <c r="F485" s="15">
        <f t="shared" si="15"/>
        <v>0.88122454986998966</v>
      </c>
      <c r="G485">
        <v>20383</v>
      </c>
      <c r="H485">
        <v>117</v>
      </c>
      <c r="I485">
        <v>17962</v>
      </c>
      <c r="J485">
        <v>108</v>
      </c>
      <c r="K485">
        <v>24</v>
      </c>
      <c r="L485">
        <v>3</v>
      </c>
      <c r="M485">
        <v>3</v>
      </c>
      <c r="AA485">
        <v>270</v>
      </c>
      <c r="AQ485">
        <v>9</v>
      </c>
      <c r="AX485">
        <v>57</v>
      </c>
      <c r="BD485">
        <v>3</v>
      </c>
      <c r="BN485">
        <v>15</v>
      </c>
      <c r="CI485">
        <v>5</v>
      </c>
      <c r="CR485">
        <v>4</v>
      </c>
      <c r="CY485">
        <v>290</v>
      </c>
      <c r="DB485">
        <v>45</v>
      </c>
      <c r="DD485">
        <v>7</v>
      </c>
      <c r="DG485">
        <v>19</v>
      </c>
      <c r="DN485">
        <v>9</v>
      </c>
      <c r="ED485">
        <v>9</v>
      </c>
      <c r="EE485">
        <v>8</v>
      </c>
      <c r="EH485">
        <v>3</v>
      </c>
      <c r="EL485">
        <v>6</v>
      </c>
      <c r="JE485">
        <v>5</v>
      </c>
    </row>
    <row r="486" spans="1:265">
      <c r="A486" t="s">
        <v>1785</v>
      </c>
      <c r="B486" t="s">
        <v>354</v>
      </c>
      <c r="C486" t="s">
        <v>1721</v>
      </c>
      <c r="D486" t="s">
        <v>1786</v>
      </c>
      <c r="E486" s="15" t="str">
        <f t="shared" si="14"/>
        <v>Russians</v>
      </c>
      <c r="F486" s="15">
        <f t="shared" si="15"/>
        <v>0.84109501674168741</v>
      </c>
      <c r="G486">
        <v>81533</v>
      </c>
      <c r="H486">
        <v>3568</v>
      </c>
      <c r="I486">
        <v>68577</v>
      </c>
      <c r="J486">
        <v>539</v>
      </c>
      <c r="K486">
        <v>171</v>
      </c>
      <c r="L486">
        <v>35</v>
      </c>
      <c r="M486">
        <v>3</v>
      </c>
      <c r="Q486">
        <v>5</v>
      </c>
      <c r="Y486">
        <v>11</v>
      </c>
      <c r="Z486">
        <v>15</v>
      </c>
      <c r="AA486">
        <v>903</v>
      </c>
      <c r="AQ486">
        <v>11</v>
      </c>
      <c r="AX486">
        <v>301</v>
      </c>
      <c r="AZ486">
        <v>11</v>
      </c>
      <c r="BD486">
        <v>25</v>
      </c>
      <c r="BM486">
        <v>10</v>
      </c>
      <c r="BP486">
        <v>7</v>
      </c>
      <c r="BQ486">
        <v>3</v>
      </c>
      <c r="BR486">
        <v>5</v>
      </c>
      <c r="BT486">
        <v>12</v>
      </c>
      <c r="BU486">
        <v>3</v>
      </c>
      <c r="CH486">
        <v>8</v>
      </c>
      <c r="CI486">
        <v>40</v>
      </c>
      <c r="CJ486">
        <v>6</v>
      </c>
      <c r="CR486">
        <v>6</v>
      </c>
      <c r="CY486">
        <v>1770</v>
      </c>
      <c r="DA486">
        <v>39</v>
      </c>
      <c r="DB486">
        <v>64</v>
      </c>
      <c r="DC486">
        <v>70</v>
      </c>
      <c r="DD486">
        <v>45</v>
      </c>
      <c r="DF486">
        <v>6</v>
      </c>
      <c r="DG486">
        <v>54</v>
      </c>
      <c r="DH486">
        <v>33</v>
      </c>
      <c r="DN486">
        <v>6</v>
      </c>
      <c r="DO486">
        <v>30</v>
      </c>
      <c r="DP486">
        <v>9</v>
      </c>
      <c r="DQ486">
        <v>6</v>
      </c>
      <c r="DR486">
        <v>4</v>
      </c>
      <c r="DS486">
        <v>3</v>
      </c>
      <c r="DV486">
        <v>9</v>
      </c>
      <c r="ED486">
        <v>75</v>
      </c>
      <c r="EE486">
        <v>26</v>
      </c>
      <c r="EF486">
        <v>35</v>
      </c>
      <c r="EG486">
        <v>5</v>
      </c>
      <c r="EH486">
        <v>16</v>
      </c>
      <c r="EL486">
        <v>8</v>
      </c>
      <c r="EY486">
        <v>17</v>
      </c>
      <c r="FW486">
        <v>30</v>
      </c>
    </row>
    <row r="487" spans="1:265">
      <c r="A487" t="s">
        <v>1787</v>
      </c>
      <c r="B487" t="s">
        <v>354</v>
      </c>
      <c r="C487" t="s">
        <v>1721</v>
      </c>
      <c r="D487" t="s">
        <v>1788</v>
      </c>
      <c r="E487" s="15" t="str">
        <f t="shared" si="14"/>
        <v>Russians</v>
      </c>
      <c r="F487" s="15">
        <f t="shared" si="15"/>
        <v>0.88551318602993589</v>
      </c>
      <c r="G487">
        <v>22448</v>
      </c>
      <c r="H487">
        <v>46</v>
      </c>
      <c r="I487">
        <v>19878</v>
      </c>
      <c r="J487">
        <v>167</v>
      </c>
      <c r="K487">
        <v>34</v>
      </c>
      <c r="L487">
        <v>15</v>
      </c>
      <c r="Y487">
        <v>6</v>
      </c>
      <c r="Z487">
        <v>8</v>
      </c>
      <c r="AA487">
        <v>559</v>
      </c>
      <c r="AQ487">
        <v>5</v>
      </c>
      <c r="AX487">
        <v>188</v>
      </c>
      <c r="AZ487">
        <v>3</v>
      </c>
      <c r="BD487">
        <v>3</v>
      </c>
      <c r="BM487">
        <v>7</v>
      </c>
      <c r="BN487">
        <v>3</v>
      </c>
      <c r="BU487">
        <v>7</v>
      </c>
      <c r="CI487">
        <v>21</v>
      </c>
      <c r="CR487">
        <v>10</v>
      </c>
      <c r="CY487">
        <v>907</v>
      </c>
      <c r="DA487">
        <v>12</v>
      </c>
      <c r="DB487">
        <v>46</v>
      </c>
      <c r="DC487">
        <v>19</v>
      </c>
      <c r="DD487">
        <v>5</v>
      </c>
      <c r="DG487">
        <v>56</v>
      </c>
      <c r="DP487">
        <v>3</v>
      </c>
      <c r="DQ487">
        <v>4</v>
      </c>
      <c r="ED487">
        <v>34</v>
      </c>
      <c r="EE487">
        <v>6</v>
      </c>
      <c r="EF487">
        <v>29</v>
      </c>
      <c r="EH487">
        <v>5</v>
      </c>
      <c r="EL487">
        <v>6</v>
      </c>
      <c r="EU487">
        <v>3</v>
      </c>
      <c r="EY487">
        <v>4</v>
      </c>
      <c r="FW487">
        <v>4</v>
      </c>
      <c r="GA487">
        <v>4</v>
      </c>
      <c r="JC487">
        <v>3</v>
      </c>
    </row>
    <row r="488" spans="1:265">
      <c r="A488" t="s">
        <v>2004</v>
      </c>
      <c r="B488" t="s">
        <v>354</v>
      </c>
      <c r="C488" t="s">
        <v>2005</v>
      </c>
      <c r="D488" t="s">
        <v>2006</v>
      </c>
      <c r="E488" s="15" t="str">
        <f t="shared" si="14"/>
        <v>Russians</v>
      </c>
      <c r="F488" s="15">
        <f t="shared" si="15"/>
        <v>0.93741418257518716</v>
      </c>
      <c r="G488">
        <v>22577</v>
      </c>
      <c r="H488">
        <v>58</v>
      </c>
      <c r="I488">
        <v>21164</v>
      </c>
      <c r="J488">
        <v>117</v>
      </c>
      <c r="K488">
        <v>65</v>
      </c>
      <c r="L488">
        <v>4</v>
      </c>
      <c r="Y488">
        <v>15</v>
      </c>
      <c r="Z488">
        <v>4</v>
      </c>
      <c r="AA488">
        <v>151</v>
      </c>
      <c r="AE488">
        <v>6</v>
      </c>
      <c r="AQ488">
        <v>14</v>
      </c>
      <c r="AX488">
        <v>13</v>
      </c>
      <c r="BN488">
        <v>6</v>
      </c>
      <c r="CH488">
        <v>5</v>
      </c>
      <c r="CI488">
        <v>9</v>
      </c>
      <c r="CY488">
        <v>342</v>
      </c>
      <c r="DA488">
        <v>7</v>
      </c>
      <c r="DB488">
        <v>294</v>
      </c>
      <c r="DD488">
        <v>24</v>
      </c>
      <c r="DG488">
        <v>10</v>
      </c>
      <c r="DP488">
        <v>12</v>
      </c>
      <c r="DU488">
        <v>6</v>
      </c>
      <c r="ED488">
        <v>146</v>
      </c>
      <c r="EE488">
        <v>14</v>
      </c>
      <c r="EF488">
        <v>33</v>
      </c>
      <c r="EH488">
        <v>4</v>
      </c>
      <c r="EL488">
        <v>20</v>
      </c>
      <c r="FZ488">
        <v>3</v>
      </c>
      <c r="JE488">
        <v>3</v>
      </c>
    </row>
    <row r="489" spans="1:265">
      <c r="A489" t="s">
        <v>2007</v>
      </c>
      <c r="B489" t="s">
        <v>354</v>
      </c>
      <c r="C489" t="s">
        <v>2005</v>
      </c>
      <c r="D489" t="s">
        <v>2008</v>
      </c>
      <c r="E489" s="15" t="str">
        <f t="shared" si="14"/>
        <v>Russians</v>
      </c>
      <c r="F489" s="15">
        <f t="shared" si="15"/>
        <v>0.88103339634530564</v>
      </c>
      <c r="G489">
        <v>15870</v>
      </c>
      <c r="H489">
        <v>326</v>
      </c>
      <c r="I489">
        <v>13982</v>
      </c>
      <c r="J489">
        <v>125</v>
      </c>
      <c r="K489">
        <v>49</v>
      </c>
      <c r="L489">
        <v>10</v>
      </c>
      <c r="Y489">
        <v>5</v>
      </c>
      <c r="Z489">
        <v>108</v>
      </c>
      <c r="AA489">
        <v>384</v>
      </c>
      <c r="AQ489">
        <v>15</v>
      </c>
      <c r="AX489">
        <v>23</v>
      </c>
      <c r="BM489">
        <v>3</v>
      </c>
      <c r="BP489">
        <v>3</v>
      </c>
      <c r="CH489">
        <v>7</v>
      </c>
      <c r="CI489">
        <v>6</v>
      </c>
      <c r="CR489">
        <v>19</v>
      </c>
      <c r="CY489">
        <v>134</v>
      </c>
      <c r="DA489">
        <v>4</v>
      </c>
      <c r="DB489">
        <v>94</v>
      </c>
      <c r="DC489">
        <v>9</v>
      </c>
      <c r="DD489">
        <v>22</v>
      </c>
      <c r="DG489">
        <v>9</v>
      </c>
      <c r="DH489">
        <v>263</v>
      </c>
      <c r="DP489">
        <v>19</v>
      </c>
      <c r="ED489">
        <v>21</v>
      </c>
      <c r="EE489">
        <v>21</v>
      </c>
      <c r="EF489">
        <v>31</v>
      </c>
      <c r="EH489">
        <v>8</v>
      </c>
      <c r="EK489">
        <v>3</v>
      </c>
      <c r="EY489">
        <v>3</v>
      </c>
      <c r="FW489">
        <v>6</v>
      </c>
    </row>
    <row r="490" spans="1:265">
      <c r="A490" t="s">
        <v>2009</v>
      </c>
      <c r="B490" t="s">
        <v>354</v>
      </c>
      <c r="C490" t="s">
        <v>2005</v>
      </c>
      <c r="D490" t="s">
        <v>2010</v>
      </c>
      <c r="E490" s="15" t="str">
        <f t="shared" si="14"/>
        <v>Russians</v>
      </c>
      <c r="F490" s="15">
        <f t="shared" si="15"/>
        <v>0.90128571428571425</v>
      </c>
      <c r="G490">
        <v>21000</v>
      </c>
      <c r="H490">
        <v>193</v>
      </c>
      <c r="I490">
        <v>18927</v>
      </c>
      <c r="J490">
        <v>174</v>
      </c>
      <c r="K490">
        <v>50</v>
      </c>
      <c r="L490">
        <v>5</v>
      </c>
      <c r="M490">
        <v>5</v>
      </c>
      <c r="Y490">
        <v>20</v>
      </c>
      <c r="Z490">
        <v>4</v>
      </c>
      <c r="AA490">
        <v>799</v>
      </c>
      <c r="AQ490">
        <v>20</v>
      </c>
      <c r="AX490">
        <v>44</v>
      </c>
      <c r="AZ490">
        <v>3</v>
      </c>
      <c r="BM490">
        <v>3</v>
      </c>
      <c r="BP490">
        <v>6</v>
      </c>
      <c r="CI490">
        <v>21</v>
      </c>
      <c r="CR490">
        <v>40</v>
      </c>
      <c r="CY490">
        <v>85</v>
      </c>
      <c r="DA490">
        <v>16</v>
      </c>
      <c r="DB490">
        <v>226</v>
      </c>
      <c r="DC490">
        <v>7</v>
      </c>
      <c r="DD490">
        <v>71</v>
      </c>
      <c r="DF490">
        <v>4</v>
      </c>
      <c r="DG490">
        <v>21</v>
      </c>
      <c r="DJ490">
        <v>6</v>
      </c>
      <c r="DN490">
        <v>4</v>
      </c>
      <c r="DP490">
        <v>28</v>
      </c>
      <c r="DR490">
        <v>5</v>
      </c>
      <c r="ED490">
        <v>75</v>
      </c>
      <c r="EE490">
        <v>6</v>
      </c>
      <c r="EF490">
        <v>87</v>
      </c>
      <c r="EK490">
        <v>5</v>
      </c>
      <c r="EL490">
        <v>13</v>
      </c>
      <c r="EU490">
        <v>4</v>
      </c>
      <c r="EZ490">
        <v>5</v>
      </c>
    </row>
    <row r="491" spans="1:265">
      <c r="A491" t="s">
        <v>2011</v>
      </c>
      <c r="B491" t="s">
        <v>354</v>
      </c>
      <c r="C491" t="s">
        <v>2005</v>
      </c>
      <c r="D491" t="s">
        <v>2012</v>
      </c>
      <c r="E491" s="15" t="str">
        <f t="shared" si="14"/>
        <v>Russians</v>
      </c>
      <c r="F491" s="15">
        <f t="shared" si="15"/>
        <v>0.91882328087039189</v>
      </c>
      <c r="G491">
        <v>37868</v>
      </c>
      <c r="H491">
        <v>229</v>
      </c>
      <c r="I491">
        <v>34794</v>
      </c>
      <c r="J491">
        <v>317</v>
      </c>
      <c r="K491">
        <v>116</v>
      </c>
      <c r="L491">
        <v>22</v>
      </c>
      <c r="Y491">
        <v>28</v>
      </c>
      <c r="Z491">
        <v>29</v>
      </c>
      <c r="AA491">
        <v>420</v>
      </c>
      <c r="AQ491">
        <v>21</v>
      </c>
      <c r="AX491">
        <v>132</v>
      </c>
      <c r="AZ491">
        <v>4</v>
      </c>
      <c r="BI491">
        <v>6</v>
      </c>
      <c r="BM491">
        <v>11</v>
      </c>
      <c r="BQ491">
        <v>9</v>
      </c>
      <c r="BT491">
        <v>19</v>
      </c>
      <c r="CH491">
        <v>3</v>
      </c>
      <c r="CI491">
        <v>122</v>
      </c>
      <c r="CR491">
        <v>94</v>
      </c>
      <c r="CY491">
        <v>276</v>
      </c>
      <c r="DA491">
        <v>20</v>
      </c>
      <c r="DB491">
        <v>152</v>
      </c>
      <c r="DC491">
        <v>13</v>
      </c>
      <c r="DD491">
        <v>141</v>
      </c>
      <c r="DG491">
        <v>102</v>
      </c>
      <c r="DH491">
        <v>3</v>
      </c>
      <c r="DK491">
        <v>4</v>
      </c>
      <c r="DN491">
        <v>16</v>
      </c>
      <c r="DP491">
        <v>24</v>
      </c>
      <c r="DU491">
        <v>5</v>
      </c>
      <c r="ED491">
        <v>64</v>
      </c>
      <c r="EE491">
        <v>27</v>
      </c>
      <c r="EF491">
        <v>37</v>
      </c>
      <c r="EK491">
        <v>9</v>
      </c>
      <c r="EL491">
        <v>34</v>
      </c>
      <c r="FW491">
        <v>28</v>
      </c>
      <c r="FZ491">
        <v>5</v>
      </c>
      <c r="JE491">
        <v>5</v>
      </c>
    </row>
    <row r="492" spans="1:265">
      <c r="A492" t="s">
        <v>2013</v>
      </c>
      <c r="B492" t="s">
        <v>354</v>
      </c>
      <c r="C492" t="s">
        <v>2005</v>
      </c>
      <c r="D492" t="s">
        <v>2014</v>
      </c>
      <c r="E492" s="15" t="str">
        <f t="shared" si="14"/>
        <v>Russians</v>
      </c>
      <c r="F492" s="15">
        <f t="shared" si="15"/>
        <v>0.90335865287819161</v>
      </c>
      <c r="G492">
        <v>10927</v>
      </c>
      <c r="H492">
        <v>44</v>
      </c>
      <c r="I492">
        <v>9871</v>
      </c>
      <c r="J492">
        <v>77</v>
      </c>
      <c r="K492">
        <v>28</v>
      </c>
      <c r="Y492">
        <v>6</v>
      </c>
      <c r="Z492">
        <v>29</v>
      </c>
      <c r="AA492">
        <v>93</v>
      </c>
      <c r="AQ492">
        <v>8</v>
      </c>
      <c r="AX492">
        <v>9</v>
      </c>
      <c r="BQ492">
        <v>4</v>
      </c>
      <c r="CI492">
        <v>3</v>
      </c>
      <c r="CY492">
        <v>459</v>
      </c>
      <c r="DA492">
        <v>5</v>
      </c>
      <c r="DB492">
        <v>139</v>
      </c>
      <c r="DC492">
        <v>3</v>
      </c>
      <c r="DD492">
        <v>10</v>
      </c>
      <c r="DG492">
        <v>11</v>
      </c>
      <c r="DN492">
        <v>10</v>
      </c>
      <c r="DP492">
        <v>5</v>
      </c>
      <c r="ED492">
        <v>5</v>
      </c>
      <c r="EE492">
        <v>71</v>
      </c>
      <c r="EF492">
        <v>18</v>
      </c>
      <c r="EH492">
        <v>4</v>
      </c>
      <c r="FW492">
        <v>5</v>
      </c>
    </row>
    <row r="493" spans="1:265">
      <c r="A493" t="s">
        <v>2015</v>
      </c>
      <c r="B493" t="s">
        <v>354</v>
      </c>
      <c r="C493" t="s">
        <v>2005</v>
      </c>
      <c r="D493" t="s">
        <v>2016</v>
      </c>
      <c r="E493" s="15" t="str">
        <f t="shared" si="14"/>
        <v>Russians</v>
      </c>
      <c r="F493" s="15">
        <f t="shared" si="15"/>
        <v>0.87964853110854713</v>
      </c>
      <c r="G493">
        <v>11267</v>
      </c>
      <c r="H493">
        <v>889</v>
      </c>
      <c r="I493">
        <v>9911</v>
      </c>
      <c r="J493">
        <v>38</v>
      </c>
      <c r="K493">
        <v>15</v>
      </c>
      <c r="L493">
        <v>4</v>
      </c>
      <c r="Z493">
        <v>9</v>
      </c>
      <c r="AA493">
        <v>124</v>
      </c>
      <c r="AQ493">
        <v>3</v>
      </c>
      <c r="AX493">
        <v>15</v>
      </c>
      <c r="BN493">
        <v>7</v>
      </c>
      <c r="BS493">
        <v>6</v>
      </c>
      <c r="BT493">
        <v>5</v>
      </c>
      <c r="BU493">
        <v>5</v>
      </c>
      <c r="CR493">
        <v>6</v>
      </c>
      <c r="CY493">
        <v>127</v>
      </c>
      <c r="DA493">
        <v>6</v>
      </c>
      <c r="DB493">
        <v>17</v>
      </c>
      <c r="DC493">
        <v>3</v>
      </c>
      <c r="DF493">
        <v>6</v>
      </c>
      <c r="DG493">
        <v>4</v>
      </c>
      <c r="DN493">
        <v>18</v>
      </c>
      <c r="DP493">
        <v>4</v>
      </c>
      <c r="ED493">
        <v>13</v>
      </c>
      <c r="EE493">
        <v>8</v>
      </c>
      <c r="EF493">
        <v>16</v>
      </c>
      <c r="EL493">
        <v>7</v>
      </c>
      <c r="FU493">
        <v>5</v>
      </c>
      <c r="FZ493">
        <v>3</v>
      </c>
    </row>
    <row r="494" spans="1:265">
      <c r="A494" t="s">
        <v>2017</v>
      </c>
      <c r="B494" t="s">
        <v>354</v>
      </c>
      <c r="C494" t="s">
        <v>2005</v>
      </c>
      <c r="D494" t="s">
        <v>2018</v>
      </c>
      <c r="E494" s="15" t="str">
        <f t="shared" si="14"/>
        <v>Russians</v>
      </c>
      <c r="F494" s="15">
        <f t="shared" si="15"/>
        <v>0.87462474983322214</v>
      </c>
      <c r="G494">
        <v>47968</v>
      </c>
      <c r="H494">
        <v>227</v>
      </c>
      <c r="I494">
        <v>41954</v>
      </c>
      <c r="J494">
        <v>1092</v>
      </c>
      <c r="K494">
        <v>201</v>
      </c>
      <c r="L494">
        <v>25</v>
      </c>
      <c r="M494">
        <v>6</v>
      </c>
      <c r="P494">
        <v>4</v>
      </c>
      <c r="Y494">
        <v>68</v>
      </c>
      <c r="Z494">
        <v>12</v>
      </c>
      <c r="AA494">
        <v>257</v>
      </c>
      <c r="AB494">
        <v>6</v>
      </c>
      <c r="AQ494">
        <v>80</v>
      </c>
      <c r="AX494">
        <v>86</v>
      </c>
      <c r="AZ494">
        <v>11</v>
      </c>
      <c r="BD494">
        <v>11</v>
      </c>
      <c r="BM494">
        <v>22</v>
      </c>
      <c r="BN494">
        <v>9</v>
      </c>
      <c r="BP494">
        <v>15</v>
      </c>
      <c r="BQ494">
        <v>8</v>
      </c>
      <c r="BR494">
        <v>3</v>
      </c>
      <c r="BT494">
        <v>5</v>
      </c>
      <c r="BU494">
        <v>5</v>
      </c>
      <c r="BZ494">
        <v>3</v>
      </c>
      <c r="CB494">
        <v>4</v>
      </c>
      <c r="CH494">
        <v>19</v>
      </c>
      <c r="CI494">
        <v>33</v>
      </c>
      <c r="CY494">
        <v>353</v>
      </c>
      <c r="DA494">
        <v>55</v>
      </c>
      <c r="DB494">
        <v>216</v>
      </c>
      <c r="DC494">
        <v>42</v>
      </c>
      <c r="DD494">
        <v>57</v>
      </c>
      <c r="DE494">
        <v>5</v>
      </c>
      <c r="DG494">
        <v>79</v>
      </c>
      <c r="DH494">
        <v>4</v>
      </c>
      <c r="DI494">
        <v>4</v>
      </c>
      <c r="DJ494">
        <v>5</v>
      </c>
      <c r="DN494">
        <v>100</v>
      </c>
      <c r="DO494">
        <v>16</v>
      </c>
      <c r="DP494">
        <v>68</v>
      </c>
      <c r="DR494">
        <v>3</v>
      </c>
      <c r="DS494">
        <v>13</v>
      </c>
      <c r="ED494">
        <v>73</v>
      </c>
      <c r="EE494">
        <v>50</v>
      </c>
      <c r="EF494">
        <v>111</v>
      </c>
      <c r="EG494">
        <v>10</v>
      </c>
      <c r="EH494">
        <v>36</v>
      </c>
      <c r="EI494">
        <v>3</v>
      </c>
      <c r="EK494">
        <v>12</v>
      </c>
      <c r="EL494">
        <v>25</v>
      </c>
      <c r="EN494">
        <v>4</v>
      </c>
      <c r="EY494">
        <v>13</v>
      </c>
      <c r="FD494">
        <v>9</v>
      </c>
      <c r="FG494">
        <v>4</v>
      </c>
      <c r="FN494">
        <v>4</v>
      </c>
      <c r="FW494">
        <v>7</v>
      </c>
      <c r="FZ494">
        <v>74</v>
      </c>
      <c r="JE494">
        <v>5</v>
      </c>
    </row>
    <row r="495" spans="1:265">
      <c r="A495" t="s">
        <v>2019</v>
      </c>
      <c r="B495" t="s">
        <v>354</v>
      </c>
      <c r="C495" t="s">
        <v>2005</v>
      </c>
      <c r="D495" t="s">
        <v>2020</v>
      </c>
      <c r="E495" s="15" t="str">
        <f t="shared" si="14"/>
        <v>Russians</v>
      </c>
      <c r="F495" s="15">
        <f t="shared" si="15"/>
        <v>0.85069317290086321</v>
      </c>
      <c r="G495">
        <v>19115</v>
      </c>
      <c r="H495">
        <v>166</v>
      </c>
      <c r="I495">
        <v>16261</v>
      </c>
      <c r="J495">
        <v>182</v>
      </c>
      <c r="K495">
        <v>72</v>
      </c>
      <c r="L495">
        <v>10</v>
      </c>
      <c r="M495">
        <v>3</v>
      </c>
      <c r="Y495">
        <v>15</v>
      </c>
      <c r="Z495">
        <v>24</v>
      </c>
      <c r="AA495">
        <v>439</v>
      </c>
      <c r="AQ495">
        <v>10</v>
      </c>
      <c r="AX495">
        <v>18</v>
      </c>
      <c r="AZ495">
        <v>3</v>
      </c>
      <c r="BM495">
        <v>4</v>
      </c>
      <c r="BT495">
        <v>10</v>
      </c>
      <c r="BY495">
        <v>16</v>
      </c>
      <c r="CI495">
        <v>27</v>
      </c>
      <c r="CK495">
        <v>6</v>
      </c>
      <c r="CR495">
        <v>3</v>
      </c>
      <c r="CY495">
        <v>825</v>
      </c>
      <c r="DA495">
        <v>11</v>
      </c>
      <c r="DB495">
        <v>594</v>
      </c>
      <c r="DC495">
        <v>3</v>
      </c>
      <c r="DD495">
        <v>84</v>
      </c>
      <c r="DG495">
        <v>18</v>
      </c>
      <c r="DN495">
        <v>5</v>
      </c>
      <c r="DP495">
        <v>10</v>
      </c>
      <c r="ED495">
        <v>39</v>
      </c>
      <c r="EE495">
        <v>12</v>
      </c>
      <c r="EF495">
        <v>99</v>
      </c>
      <c r="EH495">
        <v>6</v>
      </c>
      <c r="EK495">
        <v>7</v>
      </c>
      <c r="EL495">
        <v>14</v>
      </c>
      <c r="EU495">
        <v>9</v>
      </c>
      <c r="EZ495">
        <v>5</v>
      </c>
      <c r="FU495">
        <v>6</v>
      </c>
    </row>
    <row r="496" spans="1:265">
      <c r="A496" t="s">
        <v>2021</v>
      </c>
      <c r="B496" t="s">
        <v>354</v>
      </c>
      <c r="C496" t="s">
        <v>2005</v>
      </c>
      <c r="D496" t="s">
        <v>2022</v>
      </c>
      <c r="E496" s="15" t="str">
        <f t="shared" si="14"/>
        <v>Russians</v>
      </c>
      <c r="F496" s="15">
        <f t="shared" si="15"/>
        <v>0.88952729172107603</v>
      </c>
      <c r="G496">
        <v>7658</v>
      </c>
      <c r="H496">
        <v>135</v>
      </c>
      <c r="I496">
        <v>6812</v>
      </c>
      <c r="J496">
        <v>48</v>
      </c>
      <c r="K496">
        <v>26</v>
      </c>
      <c r="L496">
        <v>3</v>
      </c>
      <c r="Z496">
        <v>99</v>
      </c>
      <c r="AA496">
        <v>92</v>
      </c>
      <c r="AQ496">
        <v>19</v>
      </c>
      <c r="AX496">
        <v>13</v>
      </c>
      <c r="BP496">
        <v>4</v>
      </c>
      <c r="CH496">
        <v>3</v>
      </c>
      <c r="CI496">
        <v>4</v>
      </c>
      <c r="CR496">
        <v>6</v>
      </c>
      <c r="CY496">
        <v>188</v>
      </c>
      <c r="DA496">
        <v>3</v>
      </c>
      <c r="DB496">
        <v>110</v>
      </c>
      <c r="DD496">
        <v>6</v>
      </c>
      <c r="ED496">
        <v>13</v>
      </c>
      <c r="EE496">
        <v>40</v>
      </c>
      <c r="EF496">
        <v>8</v>
      </c>
      <c r="EK496">
        <v>3</v>
      </c>
      <c r="EL496">
        <v>5</v>
      </c>
    </row>
    <row r="497" spans="1:265">
      <c r="A497" t="s">
        <v>2023</v>
      </c>
      <c r="B497" t="s">
        <v>354</v>
      </c>
      <c r="C497" t="s">
        <v>2005</v>
      </c>
      <c r="D497" t="s">
        <v>2024</v>
      </c>
      <c r="E497" s="15" t="str">
        <f t="shared" si="14"/>
        <v>Russians</v>
      </c>
      <c r="F497" s="15">
        <f t="shared" si="15"/>
        <v>0.94873556899395273</v>
      </c>
      <c r="G497">
        <v>14552</v>
      </c>
      <c r="H497">
        <v>18</v>
      </c>
      <c r="I497">
        <v>13806</v>
      </c>
      <c r="J497">
        <v>74</v>
      </c>
      <c r="K497">
        <v>28</v>
      </c>
      <c r="L497">
        <v>5</v>
      </c>
      <c r="Y497">
        <v>17</v>
      </c>
      <c r="Z497">
        <v>14</v>
      </c>
      <c r="AA497">
        <v>150</v>
      </c>
      <c r="AQ497">
        <v>9</v>
      </c>
      <c r="AX497">
        <v>12</v>
      </c>
      <c r="BD497">
        <v>3</v>
      </c>
      <c r="CI497">
        <v>10</v>
      </c>
      <c r="CY497">
        <v>168</v>
      </c>
      <c r="DB497">
        <v>82</v>
      </c>
      <c r="DC497">
        <v>9</v>
      </c>
      <c r="DD497">
        <v>10</v>
      </c>
      <c r="DG497">
        <v>13</v>
      </c>
      <c r="DP497">
        <v>7</v>
      </c>
      <c r="DV497">
        <v>4</v>
      </c>
      <c r="ED497">
        <v>21</v>
      </c>
      <c r="EE497">
        <v>83</v>
      </c>
      <c r="EF497">
        <v>6</v>
      </c>
      <c r="EJ497">
        <v>3</v>
      </c>
      <c r="EL497">
        <v>25</v>
      </c>
    </row>
    <row r="498" spans="1:265">
      <c r="A498" t="s">
        <v>2025</v>
      </c>
      <c r="B498" t="s">
        <v>354</v>
      </c>
      <c r="C498" t="s">
        <v>2005</v>
      </c>
      <c r="D498" t="s">
        <v>2026</v>
      </c>
      <c r="E498" s="15" t="str">
        <f t="shared" si="14"/>
        <v>Russians</v>
      </c>
      <c r="F498" s="15">
        <f t="shared" si="15"/>
        <v>0.592075309173691</v>
      </c>
      <c r="G498">
        <v>16253</v>
      </c>
      <c r="H498">
        <v>560</v>
      </c>
      <c r="I498">
        <v>9623</v>
      </c>
      <c r="J498">
        <v>336</v>
      </c>
      <c r="K498">
        <v>63</v>
      </c>
      <c r="M498">
        <v>3</v>
      </c>
      <c r="Y498">
        <v>5</v>
      </c>
      <c r="AA498">
        <v>85</v>
      </c>
      <c r="AQ498">
        <v>23</v>
      </c>
      <c r="AX498">
        <v>8</v>
      </c>
      <c r="AZ498">
        <v>15</v>
      </c>
      <c r="BG498">
        <v>6</v>
      </c>
      <c r="BK498">
        <v>3</v>
      </c>
      <c r="BM498">
        <v>3</v>
      </c>
      <c r="BP498">
        <v>8</v>
      </c>
      <c r="BT498">
        <v>8</v>
      </c>
      <c r="BZ498">
        <v>5</v>
      </c>
      <c r="CI498">
        <v>55</v>
      </c>
      <c r="CY498">
        <v>113</v>
      </c>
      <c r="DA498">
        <v>27</v>
      </c>
      <c r="DB498">
        <v>32</v>
      </c>
      <c r="DC498">
        <v>33</v>
      </c>
      <c r="DD498">
        <v>27</v>
      </c>
      <c r="DF498">
        <v>938</v>
      </c>
      <c r="DG498">
        <v>14</v>
      </c>
      <c r="DH498">
        <v>4</v>
      </c>
      <c r="DN498">
        <v>39</v>
      </c>
      <c r="DP498">
        <v>186</v>
      </c>
      <c r="DS498">
        <v>3</v>
      </c>
      <c r="DU498">
        <v>47</v>
      </c>
      <c r="ED498">
        <v>10</v>
      </c>
      <c r="EE498">
        <v>4</v>
      </c>
      <c r="EF498">
        <v>33</v>
      </c>
      <c r="EG498">
        <v>3</v>
      </c>
      <c r="EH498">
        <v>4</v>
      </c>
      <c r="EK498">
        <v>3</v>
      </c>
      <c r="EL498">
        <v>8</v>
      </c>
      <c r="EN498">
        <v>3</v>
      </c>
      <c r="EO498">
        <v>6</v>
      </c>
      <c r="ET498">
        <v>7</v>
      </c>
      <c r="EV498">
        <v>4</v>
      </c>
      <c r="EY498">
        <v>37</v>
      </c>
      <c r="EZ498">
        <v>5</v>
      </c>
      <c r="FD498">
        <v>3474</v>
      </c>
      <c r="FE498">
        <v>3</v>
      </c>
      <c r="FU498">
        <v>211</v>
      </c>
      <c r="FW498">
        <v>3</v>
      </c>
    </row>
    <row r="499" spans="1:265">
      <c r="A499" t="s">
        <v>2027</v>
      </c>
      <c r="B499" t="s">
        <v>354</v>
      </c>
      <c r="C499" t="s">
        <v>2005</v>
      </c>
      <c r="D499" t="s">
        <v>2028</v>
      </c>
      <c r="E499" s="15" t="str">
        <f t="shared" si="14"/>
        <v>Russians</v>
      </c>
      <c r="F499" s="15">
        <f t="shared" si="15"/>
        <v>0.89619549471244386</v>
      </c>
      <c r="G499">
        <v>110448</v>
      </c>
      <c r="H499">
        <v>4661</v>
      </c>
      <c r="I499">
        <v>98983</v>
      </c>
      <c r="J499">
        <v>992</v>
      </c>
      <c r="K499">
        <v>399</v>
      </c>
      <c r="L499">
        <v>39</v>
      </c>
      <c r="M499">
        <v>3</v>
      </c>
      <c r="N499">
        <v>6</v>
      </c>
      <c r="Y499">
        <v>15</v>
      </c>
      <c r="Z499">
        <v>248</v>
      </c>
      <c r="AA499">
        <v>698</v>
      </c>
      <c r="AQ499">
        <v>85</v>
      </c>
      <c r="AR499">
        <v>3</v>
      </c>
      <c r="AX499">
        <v>413</v>
      </c>
      <c r="AZ499">
        <v>23</v>
      </c>
      <c r="BD499">
        <v>35</v>
      </c>
      <c r="BJ499">
        <v>5</v>
      </c>
      <c r="BM499">
        <v>42</v>
      </c>
      <c r="BN499">
        <v>8</v>
      </c>
      <c r="BP499">
        <v>10</v>
      </c>
      <c r="BQ499">
        <v>6</v>
      </c>
      <c r="BR499">
        <v>4</v>
      </c>
      <c r="BS499">
        <v>5</v>
      </c>
      <c r="BT499">
        <v>23</v>
      </c>
      <c r="CB499">
        <v>8</v>
      </c>
      <c r="CH499">
        <v>10</v>
      </c>
      <c r="CI499">
        <v>67</v>
      </c>
      <c r="CJ499">
        <v>12</v>
      </c>
      <c r="CO499">
        <v>3</v>
      </c>
      <c r="CR499">
        <v>21</v>
      </c>
      <c r="CY499">
        <v>969</v>
      </c>
      <c r="DA499">
        <v>75</v>
      </c>
      <c r="DB499">
        <v>365</v>
      </c>
      <c r="DC499">
        <v>32</v>
      </c>
      <c r="DD499">
        <v>453</v>
      </c>
      <c r="DG499">
        <v>386</v>
      </c>
      <c r="DH499">
        <v>38</v>
      </c>
      <c r="DI499">
        <v>3</v>
      </c>
      <c r="DN499">
        <v>80</v>
      </c>
      <c r="DP499">
        <v>77</v>
      </c>
      <c r="DQ499">
        <v>9</v>
      </c>
      <c r="DS499">
        <v>9</v>
      </c>
      <c r="DV499">
        <v>22</v>
      </c>
      <c r="EA499">
        <v>3</v>
      </c>
      <c r="ED499">
        <v>96</v>
      </c>
      <c r="EE499">
        <v>93</v>
      </c>
      <c r="EF499">
        <v>84</v>
      </c>
      <c r="EH499">
        <v>10</v>
      </c>
      <c r="EI499">
        <v>4</v>
      </c>
      <c r="EK499">
        <v>6</v>
      </c>
      <c r="EL499">
        <v>23</v>
      </c>
      <c r="EO499">
        <v>4</v>
      </c>
      <c r="EY499">
        <v>13</v>
      </c>
      <c r="EZ499">
        <v>6</v>
      </c>
      <c r="FD499">
        <v>6</v>
      </c>
      <c r="FW499">
        <v>13</v>
      </c>
      <c r="FZ499">
        <v>9</v>
      </c>
      <c r="JA499">
        <v>6</v>
      </c>
      <c r="JE499">
        <v>5</v>
      </c>
    </row>
    <row r="500" spans="1:265">
      <c r="A500" t="s">
        <v>2029</v>
      </c>
      <c r="B500" t="s">
        <v>354</v>
      </c>
      <c r="C500" t="s">
        <v>2005</v>
      </c>
      <c r="D500" t="s">
        <v>2030</v>
      </c>
      <c r="E500" s="15" t="str">
        <f t="shared" si="14"/>
        <v>Russians</v>
      </c>
      <c r="F500" s="15">
        <f t="shared" si="15"/>
        <v>0.93843522873022656</v>
      </c>
      <c r="G500">
        <v>21051</v>
      </c>
      <c r="H500">
        <v>486</v>
      </c>
      <c r="I500">
        <v>19755</v>
      </c>
      <c r="J500">
        <v>85</v>
      </c>
      <c r="K500">
        <v>32</v>
      </c>
      <c r="W500">
        <v>5</v>
      </c>
      <c r="Z500">
        <v>11</v>
      </c>
      <c r="AA500">
        <v>84</v>
      </c>
      <c r="AQ500">
        <v>22</v>
      </c>
      <c r="AX500">
        <v>56</v>
      </c>
      <c r="BN500">
        <v>4</v>
      </c>
      <c r="BT500">
        <v>7</v>
      </c>
      <c r="CI500">
        <v>4</v>
      </c>
      <c r="CK500">
        <v>7</v>
      </c>
      <c r="CR500">
        <v>7</v>
      </c>
      <c r="CY500">
        <v>260</v>
      </c>
      <c r="DA500">
        <v>3</v>
      </c>
      <c r="DB500">
        <v>16</v>
      </c>
      <c r="DC500">
        <v>4</v>
      </c>
      <c r="DD500">
        <v>18</v>
      </c>
      <c r="DG500">
        <v>17</v>
      </c>
      <c r="DN500">
        <v>122</v>
      </c>
      <c r="DP500">
        <v>4</v>
      </c>
      <c r="ED500">
        <v>6</v>
      </c>
      <c r="EF500">
        <v>9</v>
      </c>
      <c r="EU500">
        <v>6</v>
      </c>
      <c r="FD500">
        <v>3</v>
      </c>
      <c r="FZ500">
        <v>3</v>
      </c>
    </row>
    <row r="501" spans="1:265">
      <c r="A501" t="s">
        <v>2031</v>
      </c>
      <c r="B501" t="s">
        <v>354</v>
      </c>
      <c r="C501" t="s">
        <v>2005</v>
      </c>
      <c r="D501" t="s">
        <v>2032</v>
      </c>
      <c r="E501" s="15" t="str">
        <f t="shared" si="14"/>
        <v>Russians</v>
      </c>
      <c r="F501" s="15">
        <f t="shared" si="15"/>
        <v>0.93919384474046852</v>
      </c>
      <c r="G501">
        <v>17416</v>
      </c>
      <c r="H501">
        <v>324</v>
      </c>
      <c r="I501">
        <v>16357</v>
      </c>
      <c r="J501">
        <v>169</v>
      </c>
      <c r="K501">
        <v>52</v>
      </c>
      <c r="L501">
        <v>6</v>
      </c>
      <c r="N501">
        <v>3</v>
      </c>
      <c r="Y501">
        <v>3</v>
      </c>
      <c r="Z501">
        <v>4</v>
      </c>
      <c r="AA501">
        <v>141</v>
      </c>
      <c r="AQ501">
        <v>7</v>
      </c>
      <c r="AX501">
        <v>62</v>
      </c>
      <c r="BD501">
        <v>4</v>
      </c>
      <c r="BT501">
        <v>4</v>
      </c>
      <c r="CB501">
        <v>3</v>
      </c>
      <c r="CI501">
        <v>14</v>
      </c>
      <c r="CR501">
        <v>4</v>
      </c>
      <c r="CY501">
        <v>58</v>
      </c>
      <c r="DA501">
        <v>3</v>
      </c>
      <c r="DB501">
        <v>20</v>
      </c>
      <c r="DC501">
        <v>7</v>
      </c>
      <c r="DD501">
        <v>27</v>
      </c>
      <c r="DF501">
        <v>6</v>
      </c>
      <c r="DG501">
        <v>15</v>
      </c>
      <c r="DN501">
        <v>11</v>
      </c>
      <c r="DP501">
        <v>8</v>
      </c>
      <c r="ED501">
        <v>16</v>
      </c>
      <c r="EE501">
        <v>6</v>
      </c>
      <c r="EF501">
        <v>12</v>
      </c>
      <c r="EG501">
        <v>3</v>
      </c>
      <c r="EK501">
        <v>4</v>
      </c>
      <c r="EL501">
        <v>29</v>
      </c>
      <c r="FW501">
        <v>9</v>
      </c>
      <c r="FZ501">
        <v>3</v>
      </c>
      <c r="IC501">
        <v>3</v>
      </c>
    </row>
    <row r="502" spans="1:265">
      <c r="A502" t="s">
        <v>2033</v>
      </c>
      <c r="B502" t="s">
        <v>354</v>
      </c>
      <c r="C502" t="s">
        <v>2005</v>
      </c>
      <c r="D502" t="s">
        <v>2034</v>
      </c>
      <c r="E502" s="15" t="str">
        <f t="shared" si="14"/>
        <v>Russians</v>
      </c>
      <c r="F502" s="15">
        <f t="shared" si="15"/>
        <v>0.90134501289100111</v>
      </c>
      <c r="G502">
        <v>32193</v>
      </c>
      <c r="H502">
        <v>1080</v>
      </c>
      <c r="I502">
        <v>29017</v>
      </c>
      <c r="J502">
        <v>509</v>
      </c>
      <c r="K502">
        <v>173</v>
      </c>
      <c r="L502">
        <v>16</v>
      </c>
      <c r="Y502">
        <v>22</v>
      </c>
      <c r="Z502">
        <v>19</v>
      </c>
      <c r="AA502">
        <v>206</v>
      </c>
      <c r="AQ502">
        <v>9</v>
      </c>
      <c r="AR502">
        <v>6</v>
      </c>
      <c r="AX502">
        <v>62</v>
      </c>
      <c r="AZ502">
        <v>11</v>
      </c>
      <c r="BD502">
        <v>9</v>
      </c>
      <c r="BM502">
        <v>5</v>
      </c>
      <c r="CH502">
        <v>8</v>
      </c>
      <c r="CI502">
        <v>58</v>
      </c>
      <c r="CR502">
        <v>3</v>
      </c>
      <c r="CY502">
        <v>138</v>
      </c>
      <c r="DA502">
        <v>18</v>
      </c>
      <c r="DB502">
        <v>81</v>
      </c>
      <c r="DC502">
        <v>9</v>
      </c>
      <c r="DD502">
        <v>39</v>
      </c>
      <c r="DE502">
        <v>5</v>
      </c>
      <c r="DF502">
        <v>33</v>
      </c>
      <c r="DG502">
        <v>17</v>
      </c>
      <c r="DH502">
        <v>284</v>
      </c>
      <c r="DP502">
        <v>42</v>
      </c>
      <c r="DR502">
        <v>4</v>
      </c>
      <c r="DU502">
        <v>5</v>
      </c>
      <c r="DV502">
        <v>4</v>
      </c>
      <c r="ED502">
        <v>39</v>
      </c>
      <c r="EE502">
        <v>27</v>
      </c>
      <c r="EF502">
        <v>21</v>
      </c>
      <c r="EK502">
        <v>11</v>
      </c>
      <c r="EL502">
        <v>16</v>
      </c>
      <c r="EY502">
        <v>5</v>
      </c>
      <c r="FD502">
        <v>22</v>
      </c>
      <c r="FN502">
        <v>3</v>
      </c>
      <c r="FW502">
        <v>6</v>
      </c>
      <c r="FZ502">
        <v>5</v>
      </c>
      <c r="JE502">
        <v>3</v>
      </c>
    </row>
    <row r="503" spans="1:265">
      <c r="A503" t="s">
        <v>2035</v>
      </c>
      <c r="B503" t="s">
        <v>354</v>
      </c>
      <c r="C503" t="s">
        <v>2005</v>
      </c>
      <c r="D503" t="s">
        <v>2036</v>
      </c>
      <c r="E503" s="15" t="str">
        <f t="shared" si="14"/>
        <v>Russians</v>
      </c>
      <c r="F503" s="15">
        <f t="shared" si="15"/>
        <v>0.9159043151571753</v>
      </c>
      <c r="G503">
        <v>94226</v>
      </c>
      <c r="H503">
        <v>1710</v>
      </c>
      <c r="I503">
        <v>86302</v>
      </c>
      <c r="J503">
        <v>834</v>
      </c>
      <c r="K503">
        <v>259</v>
      </c>
      <c r="L503">
        <v>46</v>
      </c>
      <c r="M503">
        <v>10</v>
      </c>
      <c r="Y503">
        <v>21</v>
      </c>
      <c r="Z503">
        <v>19</v>
      </c>
      <c r="AA503">
        <v>543</v>
      </c>
      <c r="AQ503">
        <v>37</v>
      </c>
      <c r="AX503">
        <v>144</v>
      </c>
      <c r="AZ503">
        <v>11</v>
      </c>
      <c r="BD503">
        <v>28</v>
      </c>
      <c r="BI503">
        <v>3</v>
      </c>
      <c r="BM503">
        <v>40</v>
      </c>
      <c r="BN503">
        <v>13</v>
      </c>
      <c r="BP503">
        <v>3</v>
      </c>
      <c r="BQ503">
        <v>18</v>
      </c>
      <c r="BR503">
        <v>24</v>
      </c>
      <c r="BT503">
        <v>14</v>
      </c>
      <c r="BU503">
        <v>4</v>
      </c>
      <c r="BY503">
        <v>3</v>
      </c>
      <c r="CB503">
        <v>3</v>
      </c>
      <c r="CF503">
        <v>3</v>
      </c>
      <c r="CH503">
        <v>20</v>
      </c>
      <c r="CI503">
        <v>238</v>
      </c>
      <c r="CR503">
        <v>141</v>
      </c>
      <c r="CY503">
        <v>828</v>
      </c>
      <c r="DA503">
        <v>33</v>
      </c>
      <c r="DB503">
        <v>155</v>
      </c>
      <c r="DC503">
        <v>34</v>
      </c>
      <c r="DD503">
        <v>301</v>
      </c>
      <c r="DE503">
        <v>5</v>
      </c>
      <c r="DF503">
        <v>3</v>
      </c>
      <c r="DG503">
        <v>145</v>
      </c>
      <c r="DN503">
        <v>432</v>
      </c>
      <c r="DO503">
        <v>4</v>
      </c>
      <c r="DP503">
        <v>20</v>
      </c>
      <c r="DQ503">
        <v>4</v>
      </c>
      <c r="DR503">
        <v>11</v>
      </c>
      <c r="DS503">
        <v>5</v>
      </c>
      <c r="ED503">
        <v>141</v>
      </c>
      <c r="EE503">
        <v>42</v>
      </c>
      <c r="EF503">
        <v>57</v>
      </c>
      <c r="EG503">
        <v>3</v>
      </c>
      <c r="EH503">
        <v>3</v>
      </c>
      <c r="EK503">
        <v>3</v>
      </c>
      <c r="EL503">
        <v>26</v>
      </c>
      <c r="EN503">
        <v>5</v>
      </c>
      <c r="EO503">
        <v>6</v>
      </c>
      <c r="EY503">
        <v>23</v>
      </c>
      <c r="EZ503">
        <v>3</v>
      </c>
      <c r="FI503">
        <v>6</v>
      </c>
      <c r="FW503">
        <v>14</v>
      </c>
      <c r="FZ503">
        <v>95</v>
      </c>
      <c r="JE503">
        <v>14</v>
      </c>
    </row>
    <row r="504" spans="1:265">
      <c r="A504" t="s">
        <v>2037</v>
      </c>
      <c r="B504" t="s">
        <v>354</v>
      </c>
      <c r="C504" t="s">
        <v>2005</v>
      </c>
      <c r="D504" t="s">
        <v>2038</v>
      </c>
      <c r="E504" s="15" t="str">
        <f t="shared" si="14"/>
        <v>Russians</v>
      </c>
      <c r="F504" s="15">
        <f t="shared" si="15"/>
        <v>0.8732832542061234</v>
      </c>
      <c r="G504">
        <v>974591</v>
      </c>
      <c r="H504">
        <v>37361</v>
      </c>
      <c r="I504">
        <v>851094</v>
      </c>
      <c r="J504">
        <v>9524</v>
      </c>
      <c r="K504">
        <v>3305</v>
      </c>
      <c r="L504">
        <v>408</v>
      </c>
      <c r="M504">
        <v>44</v>
      </c>
      <c r="N504">
        <v>21</v>
      </c>
      <c r="P504">
        <v>6</v>
      </c>
      <c r="Q504">
        <v>7</v>
      </c>
      <c r="S504">
        <v>4</v>
      </c>
      <c r="V504">
        <v>5</v>
      </c>
      <c r="W504">
        <v>3</v>
      </c>
      <c r="Y504">
        <v>374</v>
      </c>
      <c r="Z504">
        <v>453</v>
      </c>
      <c r="AA504">
        <v>4054</v>
      </c>
      <c r="AB504">
        <v>18</v>
      </c>
      <c r="AC504">
        <v>9</v>
      </c>
      <c r="AH504">
        <v>3</v>
      </c>
      <c r="AI504">
        <v>4</v>
      </c>
      <c r="AL504">
        <v>4</v>
      </c>
      <c r="AQ504">
        <v>462</v>
      </c>
      <c r="AR504">
        <v>12</v>
      </c>
      <c r="AT504">
        <v>3</v>
      </c>
      <c r="AX504">
        <v>6649</v>
      </c>
      <c r="AZ504">
        <v>221</v>
      </c>
      <c r="BD504">
        <v>785</v>
      </c>
      <c r="BF504">
        <v>9</v>
      </c>
      <c r="BI504">
        <v>8</v>
      </c>
      <c r="BJ504">
        <v>3</v>
      </c>
      <c r="BK504">
        <v>18</v>
      </c>
      <c r="BM504">
        <v>559</v>
      </c>
      <c r="BN504">
        <v>294</v>
      </c>
      <c r="BP504">
        <v>110</v>
      </c>
      <c r="BQ504">
        <v>169</v>
      </c>
      <c r="BR504">
        <v>90</v>
      </c>
      <c r="BS504">
        <v>27</v>
      </c>
      <c r="BT504">
        <v>816</v>
      </c>
      <c r="BU504">
        <v>53</v>
      </c>
      <c r="BV504">
        <v>17</v>
      </c>
      <c r="BW504">
        <v>8</v>
      </c>
      <c r="BX504">
        <v>9</v>
      </c>
      <c r="BY504">
        <v>5</v>
      </c>
      <c r="BZ504">
        <v>67</v>
      </c>
      <c r="CB504">
        <v>47</v>
      </c>
      <c r="CC504">
        <v>17</v>
      </c>
      <c r="CD504">
        <v>11</v>
      </c>
      <c r="CE504">
        <v>4</v>
      </c>
      <c r="CF504">
        <v>32</v>
      </c>
      <c r="CH504">
        <v>234</v>
      </c>
      <c r="CI504">
        <v>4218</v>
      </c>
      <c r="CJ504">
        <v>19</v>
      </c>
      <c r="CK504">
        <v>8</v>
      </c>
      <c r="CM504">
        <v>11</v>
      </c>
      <c r="CN504">
        <v>25</v>
      </c>
      <c r="CO504">
        <v>11</v>
      </c>
      <c r="CP504">
        <v>3</v>
      </c>
      <c r="CQ504">
        <v>3</v>
      </c>
      <c r="CR504">
        <v>502</v>
      </c>
      <c r="CT504">
        <v>3</v>
      </c>
      <c r="CV504">
        <v>3</v>
      </c>
      <c r="CY504">
        <v>9262</v>
      </c>
      <c r="DA504">
        <v>494</v>
      </c>
      <c r="DB504">
        <v>2255</v>
      </c>
      <c r="DC504">
        <v>430</v>
      </c>
      <c r="DD504">
        <v>6920</v>
      </c>
      <c r="DE504">
        <v>70</v>
      </c>
      <c r="DF504">
        <v>356</v>
      </c>
      <c r="DG504">
        <v>4208</v>
      </c>
      <c r="DH504">
        <v>1068</v>
      </c>
      <c r="DI504">
        <v>52</v>
      </c>
      <c r="DJ504">
        <v>10</v>
      </c>
      <c r="DK504">
        <v>46</v>
      </c>
      <c r="DM504">
        <v>11</v>
      </c>
      <c r="DN504">
        <v>6246</v>
      </c>
      <c r="DO504">
        <v>29</v>
      </c>
      <c r="DP504">
        <v>1694</v>
      </c>
      <c r="DQ504">
        <v>86</v>
      </c>
      <c r="DR504">
        <v>22</v>
      </c>
      <c r="DS504">
        <v>45</v>
      </c>
      <c r="DT504">
        <v>3</v>
      </c>
      <c r="DU504">
        <v>63</v>
      </c>
      <c r="DV504">
        <v>47</v>
      </c>
      <c r="DW504">
        <v>4</v>
      </c>
      <c r="DX504">
        <v>5</v>
      </c>
      <c r="DZ504">
        <v>20</v>
      </c>
      <c r="EA504">
        <v>6</v>
      </c>
      <c r="EB504">
        <v>4</v>
      </c>
      <c r="ED504">
        <v>806</v>
      </c>
      <c r="EE504">
        <v>424</v>
      </c>
      <c r="EF504">
        <v>561</v>
      </c>
      <c r="EG504">
        <v>40</v>
      </c>
      <c r="EH504">
        <v>46</v>
      </c>
      <c r="EI504">
        <v>18</v>
      </c>
      <c r="EJ504">
        <v>5</v>
      </c>
      <c r="EK504">
        <v>85</v>
      </c>
      <c r="EL504">
        <v>453</v>
      </c>
      <c r="EO504">
        <v>4</v>
      </c>
      <c r="ER504">
        <v>3</v>
      </c>
      <c r="ET504">
        <v>11</v>
      </c>
      <c r="EU504">
        <v>28</v>
      </c>
      <c r="EV504">
        <v>3</v>
      </c>
      <c r="EW504">
        <v>4</v>
      </c>
      <c r="EX504">
        <v>3</v>
      </c>
      <c r="EY504">
        <v>436</v>
      </c>
      <c r="EZ504">
        <v>56</v>
      </c>
      <c r="FB504">
        <v>13</v>
      </c>
      <c r="FD504">
        <v>145</v>
      </c>
      <c r="FE504">
        <v>5</v>
      </c>
      <c r="FM504">
        <v>3</v>
      </c>
      <c r="FN504">
        <v>4</v>
      </c>
      <c r="FO504">
        <v>4</v>
      </c>
      <c r="FR504">
        <v>4</v>
      </c>
      <c r="FU504">
        <v>46</v>
      </c>
      <c r="FW504">
        <v>533</v>
      </c>
      <c r="FY504">
        <v>8</v>
      </c>
      <c r="FZ504">
        <v>2132</v>
      </c>
      <c r="GA504">
        <v>14</v>
      </c>
      <c r="GE504">
        <v>162</v>
      </c>
      <c r="IA504">
        <v>4</v>
      </c>
      <c r="JA504">
        <v>55</v>
      </c>
      <c r="JD504">
        <v>121</v>
      </c>
      <c r="JE504">
        <v>181</v>
      </c>
    </row>
    <row r="505" spans="1:265">
      <c r="A505" t="s">
        <v>2039</v>
      </c>
      <c r="B505" t="s">
        <v>354</v>
      </c>
      <c r="C505" t="s">
        <v>2005</v>
      </c>
      <c r="D505" t="s">
        <v>2040</v>
      </c>
      <c r="E505" s="15" t="str">
        <f t="shared" si="14"/>
        <v>Russians</v>
      </c>
      <c r="F505" s="15">
        <f t="shared" si="15"/>
        <v>0.85754830917874392</v>
      </c>
      <c r="G505">
        <v>66240</v>
      </c>
      <c r="H505">
        <v>470</v>
      </c>
      <c r="I505">
        <v>56804</v>
      </c>
      <c r="J505">
        <v>992</v>
      </c>
      <c r="K505">
        <v>273</v>
      </c>
      <c r="L505">
        <v>26</v>
      </c>
      <c r="M505">
        <v>5</v>
      </c>
      <c r="Y505">
        <v>88</v>
      </c>
      <c r="Z505">
        <v>29</v>
      </c>
      <c r="AA505">
        <v>544</v>
      </c>
      <c r="AQ505">
        <v>105</v>
      </c>
      <c r="AR505">
        <v>7</v>
      </c>
      <c r="AX505">
        <v>86</v>
      </c>
      <c r="AZ505">
        <v>9</v>
      </c>
      <c r="BD505">
        <v>13</v>
      </c>
      <c r="BM505">
        <v>26</v>
      </c>
      <c r="BN505">
        <v>13</v>
      </c>
      <c r="BP505">
        <v>17</v>
      </c>
      <c r="BQ505">
        <v>12</v>
      </c>
      <c r="BS505">
        <v>4</v>
      </c>
      <c r="BT505">
        <v>17</v>
      </c>
      <c r="BV505">
        <v>5</v>
      </c>
      <c r="BX505">
        <v>14</v>
      </c>
      <c r="BZ505">
        <v>4</v>
      </c>
      <c r="CB505">
        <v>5</v>
      </c>
      <c r="CE505">
        <v>6</v>
      </c>
      <c r="CH505">
        <v>8</v>
      </c>
      <c r="CI505">
        <v>108</v>
      </c>
      <c r="CN505">
        <v>3</v>
      </c>
      <c r="CR505">
        <v>10</v>
      </c>
      <c r="CY505">
        <v>4607</v>
      </c>
      <c r="DA505">
        <v>87</v>
      </c>
      <c r="DB505">
        <v>498</v>
      </c>
      <c r="DC505">
        <v>40</v>
      </c>
      <c r="DD505">
        <v>211</v>
      </c>
      <c r="DF505">
        <v>3</v>
      </c>
      <c r="DG505">
        <v>83</v>
      </c>
      <c r="DN505">
        <v>36</v>
      </c>
      <c r="DO505">
        <v>4</v>
      </c>
      <c r="DP505">
        <v>33</v>
      </c>
      <c r="DQ505">
        <v>4</v>
      </c>
      <c r="DR505">
        <v>43</v>
      </c>
      <c r="DU505">
        <v>3</v>
      </c>
      <c r="DX505">
        <v>6</v>
      </c>
      <c r="ED505">
        <v>92</v>
      </c>
      <c r="EE505">
        <v>76</v>
      </c>
      <c r="EF505">
        <v>145</v>
      </c>
      <c r="EG505">
        <v>6</v>
      </c>
      <c r="EH505">
        <v>27</v>
      </c>
      <c r="EI505">
        <v>4</v>
      </c>
      <c r="EK505">
        <v>6</v>
      </c>
      <c r="EL505">
        <v>16</v>
      </c>
      <c r="ET505">
        <v>4</v>
      </c>
      <c r="EY505">
        <v>8</v>
      </c>
      <c r="EZ505">
        <v>6</v>
      </c>
      <c r="FD505">
        <v>4</v>
      </c>
      <c r="FU505">
        <v>9</v>
      </c>
      <c r="FW505">
        <v>15</v>
      </c>
      <c r="FZ505">
        <v>27</v>
      </c>
      <c r="JD505">
        <v>3</v>
      </c>
      <c r="JE505">
        <v>14</v>
      </c>
    </row>
    <row r="506" spans="1:265">
      <c r="A506" t="s">
        <v>2041</v>
      </c>
      <c r="B506" t="s">
        <v>354</v>
      </c>
      <c r="C506" t="s">
        <v>2005</v>
      </c>
      <c r="D506" t="s">
        <v>2042</v>
      </c>
      <c r="E506" s="15" t="str">
        <f t="shared" si="14"/>
        <v>Russians</v>
      </c>
      <c r="F506" s="15">
        <f t="shared" si="15"/>
        <v>0.89718450803267158</v>
      </c>
      <c r="G506">
        <v>73948</v>
      </c>
      <c r="H506">
        <v>1010</v>
      </c>
      <c r="I506">
        <v>66345</v>
      </c>
      <c r="J506">
        <v>696</v>
      </c>
      <c r="K506">
        <v>212</v>
      </c>
      <c r="L506">
        <v>30</v>
      </c>
      <c r="M506">
        <v>11</v>
      </c>
      <c r="N506">
        <v>7</v>
      </c>
      <c r="Y506">
        <v>15</v>
      </c>
      <c r="Z506">
        <v>39</v>
      </c>
      <c r="AA506">
        <v>686</v>
      </c>
      <c r="AQ506">
        <v>32</v>
      </c>
      <c r="AX506">
        <v>91</v>
      </c>
      <c r="AZ506">
        <v>39</v>
      </c>
      <c r="BD506">
        <v>14</v>
      </c>
      <c r="BM506">
        <v>26</v>
      </c>
      <c r="BN506">
        <v>6</v>
      </c>
      <c r="BP506">
        <v>14</v>
      </c>
      <c r="BQ506">
        <v>7</v>
      </c>
      <c r="BT506">
        <v>14</v>
      </c>
      <c r="BU506">
        <v>6</v>
      </c>
      <c r="CH506">
        <v>11</v>
      </c>
      <c r="CI506">
        <v>151</v>
      </c>
      <c r="CJ506">
        <v>40</v>
      </c>
      <c r="CK506">
        <v>6</v>
      </c>
      <c r="CR506">
        <v>89</v>
      </c>
      <c r="CY506">
        <v>715</v>
      </c>
      <c r="DA506">
        <v>22</v>
      </c>
      <c r="DB506">
        <v>99</v>
      </c>
      <c r="DC506">
        <v>29</v>
      </c>
      <c r="DD506">
        <v>61</v>
      </c>
      <c r="DF506">
        <v>3</v>
      </c>
      <c r="DG506">
        <v>79</v>
      </c>
      <c r="DH506">
        <v>97</v>
      </c>
      <c r="DN506">
        <v>26</v>
      </c>
      <c r="DP506">
        <v>181</v>
      </c>
      <c r="DQ506">
        <v>4</v>
      </c>
      <c r="DS506">
        <v>15</v>
      </c>
      <c r="ED506">
        <v>136</v>
      </c>
      <c r="EE506">
        <v>19</v>
      </c>
      <c r="EF506">
        <v>50</v>
      </c>
      <c r="EG506">
        <v>7</v>
      </c>
      <c r="EH506">
        <v>4</v>
      </c>
      <c r="EK506">
        <v>14</v>
      </c>
      <c r="EL506">
        <v>110</v>
      </c>
      <c r="EU506">
        <v>6</v>
      </c>
      <c r="EY506">
        <v>13</v>
      </c>
      <c r="FD506">
        <v>9</v>
      </c>
      <c r="FW506">
        <v>36</v>
      </c>
      <c r="FZ506">
        <v>21</v>
      </c>
      <c r="GA506">
        <v>4</v>
      </c>
      <c r="JE506">
        <v>6</v>
      </c>
    </row>
    <row r="507" spans="1:265">
      <c r="A507" t="s">
        <v>2043</v>
      </c>
      <c r="B507" t="s">
        <v>354</v>
      </c>
      <c r="C507" t="s">
        <v>2005</v>
      </c>
      <c r="D507" t="s">
        <v>2044</v>
      </c>
      <c r="E507" s="15" t="str">
        <f t="shared" si="14"/>
        <v>Russians</v>
      </c>
      <c r="F507" s="15">
        <f t="shared" si="15"/>
        <v>0.89575326126057897</v>
      </c>
      <c r="G507">
        <v>52817</v>
      </c>
      <c r="H507">
        <v>2803</v>
      </c>
      <c r="I507">
        <v>47311</v>
      </c>
      <c r="J507">
        <v>387</v>
      </c>
      <c r="K507">
        <v>158</v>
      </c>
      <c r="L507">
        <v>20</v>
      </c>
      <c r="M507">
        <v>7</v>
      </c>
      <c r="Y507">
        <v>20</v>
      </c>
      <c r="Z507">
        <v>20</v>
      </c>
      <c r="AA507">
        <v>360</v>
      </c>
      <c r="AQ507">
        <v>32</v>
      </c>
      <c r="AX507">
        <v>213</v>
      </c>
      <c r="BD507">
        <v>12</v>
      </c>
      <c r="BM507">
        <v>11</v>
      </c>
      <c r="BN507">
        <v>3</v>
      </c>
      <c r="BP507">
        <v>6</v>
      </c>
      <c r="BQ507">
        <v>7</v>
      </c>
      <c r="BS507">
        <v>6</v>
      </c>
      <c r="BT507">
        <v>7</v>
      </c>
      <c r="BZ507">
        <v>3</v>
      </c>
      <c r="CB507">
        <v>5</v>
      </c>
      <c r="CH507">
        <v>5</v>
      </c>
      <c r="CI507">
        <v>27</v>
      </c>
      <c r="CY507">
        <v>943</v>
      </c>
      <c r="DA507">
        <v>7</v>
      </c>
      <c r="DB507">
        <v>140</v>
      </c>
      <c r="DC507">
        <v>3</v>
      </c>
      <c r="DD507">
        <v>56</v>
      </c>
      <c r="DE507">
        <v>55</v>
      </c>
      <c r="DG507">
        <v>18</v>
      </c>
      <c r="DH507">
        <v>8</v>
      </c>
      <c r="DO507">
        <v>3</v>
      </c>
      <c r="DP507">
        <v>30</v>
      </c>
      <c r="ED507">
        <v>50</v>
      </c>
      <c r="EE507">
        <v>21</v>
      </c>
      <c r="EF507">
        <v>16</v>
      </c>
      <c r="EH507">
        <v>4</v>
      </c>
      <c r="EI507">
        <v>6</v>
      </c>
      <c r="EK507">
        <v>9</v>
      </c>
      <c r="EL507">
        <v>7</v>
      </c>
      <c r="EY507">
        <v>12</v>
      </c>
      <c r="FD507">
        <v>7</v>
      </c>
      <c r="FS507">
        <v>4</v>
      </c>
      <c r="FW507">
        <v>4</v>
      </c>
      <c r="FZ507">
        <v>3</v>
      </c>
      <c r="JE507">
        <v>5</v>
      </c>
    </row>
    <row r="508" spans="1:265">
      <c r="A508" t="s">
        <v>2045</v>
      </c>
      <c r="B508" t="s">
        <v>354</v>
      </c>
      <c r="C508" t="s">
        <v>2005</v>
      </c>
      <c r="D508" t="s">
        <v>2046</v>
      </c>
      <c r="E508" s="15" t="str">
        <f t="shared" si="14"/>
        <v>Russians</v>
      </c>
      <c r="F508" s="15">
        <f t="shared" si="15"/>
        <v>0.72580736672491664</v>
      </c>
      <c r="G508">
        <v>176252</v>
      </c>
      <c r="H508">
        <v>14557</v>
      </c>
      <c r="I508">
        <v>127925</v>
      </c>
      <c r="J508">
        <v>9105</v>
      </c>
      <c r="K508">
        <v>1123</v>
      </c>
      <c r="L508">
        <v>109</v>
      </c>
      <c r="M508">
        <v>104</v>
      </c>
      <c r="Q508">
        <v>3</v>
      </c>
      <c r="U508">
        <v>3</v>
      </c>
      <c r="Y508">
        <v>68</v>
      </c>
      <c r="Z508">
        <v>44</v>
      </c>
      <c r="AA508">
        <v>481</v>
      </c>
      <c r="AQ508">
        <v>609</v>
      </c>
      <c r="AR508">
        <v>10</v>
      </c>
      <c r="AS508">
        <v>4</v>
      </c>
      <c r="AX508">
        <v>340</v>
      </c>
      <c r="AZ508">
        <v>96</v>
      </c>
      <c r="BB508">
        <v>3</v>
      </c>
      <c r="BD508">
        <v>72</v>
      </c>
      <c r="BF508">
        <v>5</v>
      </c>
      <c r="BM508">
        <v>202</v>
      </c>
      <c r="BN508">
        <v>95</v>
      </c>
      <c r="BP508">
        <v>28</v>
      </c>
      <c r="BQ508">
        <v>116</v>
      </c>
      <c r="BR508">
        <v>101</v>
      </c>
      <c r="BS508">
        <v>250</v>
      </c>
      <c r="BT508">
        <v>1573</v>
      </c>
      <c r="BU508">
        <v>183</v>
      </c>
      <c r="BV508">
        <v>14</v>
      </c>
      <c r="BW508">
        <v>25</v>
      </c>
      <c r="BX508">
        <v>10</v>
      </c>
      <c r="BY508">
        <v>4</v>
      </c>
      <c r="BZ508">
        <v>75</v>
      </c>
      <c r="CB508">
        <v>67</v>
      </c>
      <c r="CC508">
        <v>37</v>
      </c>
      <c r="CD508">
        <v>47</v>
      </c>
      <c r="CE508">
        <v>14</v>
      </c>
      <c r="CH508">
        <v>919</v>
      </c>
      <c r="CI508">
        <v>150</v>
      </c>
      <c r="CK508">
        <v>4</v>
      </c>
      <c r="CM508">
        <v>4</v>
      </c>
      <c r="CN508">
        <v>14</v>
      </c>
      <c r="CR508">
        <v>16</v>
      </c>
      <c r="CV508">
        <v>5</v>
      </c>
      <c r="CY508">
        <v>2934</v>
      </c>
      <c r="DA508">
        <v>1150</v>
      </c>
      <c r="DB508">
        <v>1203</v>
      </c>
      <c r="DC508">
        <v>794</v>
      </c>
      <c r="DD508">
        <v>5312</v>
      </c>
      <c r="DE508">
        <v>297</v>
      </c>
      <c r="DF508">
        <v>10</v>
      </c>
      <c r="DG508">
        <v>228</v>
      </c>
      <c r="DH508">
        <v>12</v>
      </c>
      <c r="DI508">
        <v>18</v>
      </c>
      <c r="DJ508">
        <v>18</v>
      </c>
      <c r="DK508">
        <v>20</v>
      </c>
      <c r="DM508">
        <v>907</v>
      </c>
      <c r="DN508">
        <v>409</v>
      </c>
      <c r="DO508">
        <v>5</v>
      </c>
      <c r="DP508">
        <v>215</v>
      </c>
      <c r="DQ508">
        <v>290</v>
      </c>
      <c r="DR508">
        <v>117</v>
      </c>
      <c r="DS508">
        <v>3</v>
      </c>
      <c r="DT508">
        <v>20</v>
      </c>
      <c r="DU508">
        <v>213</v>
      </c>
      <c r="DV508">
        <v>3</v>
      </c>
      <c r="DZ508">
        <v>6</v>
      </c>
      <c r="ED508">
        <v>284</v>
      </c>
      <c r="EE508">
        <v>121</v>
      </c>
      <c r="EF508">
        <v>281</v>
      </c>
      <c r="EG508">
        <v>21</v>
      </c>
      <c r="EH508">
        <v>30</v>
      </c>
      <c r="EI508">
        <v>12</v>
      </c>
      <c r="EJ508">
        <v>3</v>
      </c>
      <c r="EK508">
        <v>4</v>
      </c>
      <c r="EL508">
        <v>18</v>
      </c>
      <c r="EM508">
        <v>4</v>
      </c>
      <c r="EO508">
        <v>7</v>
      </c>
      <c r="ET508">
        <v>45</v>
      </c>
      <c r="EV508">
        <v>24</v>
      </c>
      <c r="EW508">
        <v>5</v>
      </c>
      <c r="EY508">
        <v>195</v>
      </c>
      <c r="EZ508">
        <v>30</v>
      </c>
      <c r="FD508">
        <v>11</v>
      </c>
      <c r="FU508">
        <v>10</v>
      </c>
      <c r="FV508">
        <v>4</v>
      </c>
      <c r="FW508">
        <v>132</v>
      </c>
      <c r="FZ508">
        <v>14</v>
      </c>
      <c r="JA508">
        <v>15</v>
      </c>
      <c r="JD508">
        <v>22</v>
      </c>
      <c r="JE508">
        <v>49</v>
      </c>
    </row>
    <row r="509" spans="1:265">
      <c r="A509" t="s">
        <v>2047</v>
      </c>
      <c r="B509" t="s">
        <v>354</v>
      </c>
      <c r="C509" t="s">
        <v>2005</v>
      </c>
      <c r="D509" t="s">
        <v>2048</v>
      </c>
      <c r="E509" s="15" t="str">
        <f t="shared" si="14"/>
        <v>Russians</v>
      </c>
      <c r="F509" s="15">
        <f t="shared" si="15"/>
        <v>0.82933174908837626</v>
      </c>
      <c r="G509">
        <v>48814</v>
      </c>
      <c r="H509">
        <v>3361</v>
      </c>
      <c r="I509">
        <v>40483</v>
      </c>
      <c r="J509">
        <v>1245</v>
      </c>
      <c r="K509">
        <v>325</v>
      </c>
      <c r="L509">
        <v>38</v>
      </c>
      <c r="M509">
        <v>15</v>
      </c>
      <c r="Y509">
        <v>23</v>
      </c>
      <c r="Z509">
        <v>14</v>
      </c>
      <c r="AA509">
        <v>447</v>
      </c>
      <c r="AQ509">
        <v>217</v>
      </c>
      <c r="AR509">
        <v>4</v>
      </c>
      <c r="AX509">
        <v>116</v>
      </c>
      <c r="AZ509">
        <v>9</v>
      </c>
      <c r="BD509">
        <v>11</v>
      </c>
      <c r="BI509">
        <v>5</v>
      </c>
      <c r="BM509">
        <v>33</v>
      </c>
      <c r="BN509">
        <v>21</v>
      </c>
      <c r="BP509">
        <v>11</v>
      </c>
      <c r="BQ509">
        <v>38</v>
      </c>
      <c r="BR509">
        <v>39</v>
      </c>
      <c r="BS509">
        <v>22</v>
      </c>
      <c r="BT509">
        <v>84</v>
      </c>
      <c r="BU509">
        <v>9</v>
      </c>
      <c r="BZ509">
        <v>18</v>
      </c>
      <c r="CB509">
        <v>8</v>
      </c>
      <c r="CD509">
        <v>3</v>
      </c>
      <c r="CH509">
        <v>19</v>
      </c>
      <c r="CI509">
        <v>39</v>
      </c>
      <c r="CJ509">
        <v>4</v>
      </c>
      <c r="CN509">
        <v>4</v>
      </c>
      <c r="CR509">
        <v>7</v>
      </c>
      <c r="CY509">
        <v>813</v>
      </c>
      <c r="DA509">
        <v>200</v>
      </c>
      <c r="DB509">
        <v>151</v>
      </c>
      <c r="DC509">
        <v>48</v>
      </c>
      <c r="DD509">
        <v>332</v>
      </c>
      <c r="DE509">
        <v>87</v>
      </c>
      <c r="DG509">
        <v>62</v>
      </c>
      <c r="DH509">
        <v>3</v>
      </c>
      <c r="DK509">
        <v>3</v>
      </c>
      <c r="DM509">
        <v>4</v>
      </c>
      <c r="DN509">
        <v>4</v>
      </c>
      <c r="DP509">
        <v>73</v>
      </c>
      <c r="DR509">
        <v>28</v>
      </c>
      <c r="DS509">
        <v>15</v>
      </c>
      <c r="DV509">
        <v>3</v>
      </c>
      <c r="DY509">
        <v>4</v>
      </c>
      <c r="ED509">
        <v>94</v>
      </c>
      <c r="EE509">
        <v>48</v>
      </c>
      <c r="EF509">
        <v>73</v>
      </c>
      <c r="EG509">
        <v>3</v>
      </c>
      <c r="EH509">
        <v>11</v>
      </c>
      <c r="EJ509">
        <v>6</v>
      </c>
      <c r="EK509">
        <v>4</v>
      </c>
      <c r="EL509">
        <v>8</v>
      </c>
      <c r="EO509">
        <v>5</v>
      </c>
      <c r="EY509">
        <v>6</v>
      </c>
      <c r="EZ509">
        <v>3</v>
      </c>
      <c r="FD509">
        <v>4</v>
      </c>
      <c r="FV509">
        <v>4</v>
      </c>
      <c r="FW509">
        <v>12</v>
      </c>
      <c r="JE509">
        <v>8</v>
      </c>
    </row>
    <row r="510" spans="1:265">
      <c r="A510" t="s">
        <v>2049</v>
      </c>
      <c r="B510" t="s">
        <v>354</v>
      </c>
      <c r="C510" t="s">
        <v>2005</v>
      </c>
      <c r="D510" t="s">
        <v>2050</v>
      </c>
      <c r="E510" s="15" t="str">
        <f t="shared" si="14"/>
        <v>Russians</v>
      </c>
      <c r="F510" s="15">
        <f t="shared" si="15"/>
        <v>0.87555528693602491</v>
      </c>
      <c r="G510">
        <v>33091</v>
      </c>
      <c r="H510">
        <v>1277</v>
      </c>
      <c r="I510">
        <v>28973</v>
      </c>
      <c r="J510">
        <v>352</v>
      </c>
      <c r="K510">
        <v>116</v>
      </c>
      <c r="L510">
        <v>10</v>
      </c>
      <c r="M510">
        <v>4</v>
      </c>
      <c r="Y510">
        <v>11</v>
      </c>
      <c r="Z510">
        <v>13</v>
      </c>
      <c r="AA510">
        <v>280</v>
      </c>
      <c r="AH510">
        <v>5</v>
      </c>
      <c r="AQ510">
        <v>10</v>
      </c>
      <c r="AX510">
        <v>34</v>
      </c>
      <c r="AZ510">
        <v>4</v>
      </c>
      <c r="BD510">
        <v>4</v>
      </c>
      <c r="BM510">
        <v>7</v>
      </c>
      <c r="BN510">
        <v>3</v>
      </c>
      <c r="BQ510">
        <v>14</v>
      </c>
      <c r="BT510">
        <v>7</v>
      </c>
      <c r="CH510">
        <v>8</v>
      </c>
      <c r="CI510">
        <v>27</v>
      </c>
      <c r="CR510">
        <v>3</v>
      </c>
      <c r="CY510">
        <v>251</v>
      </c>
      <c r="DA510">
        <v>20</v>
      </c>
      <c r="DB510">
        <v>136</v>
      </c>
      <c r="DC510">
        <v>8</v>
      </c>
      <c r="DD510">
        <v>34</v>
      </c>
      <c r="DG510">
        <v>24</v>
      </c>
      <c r="DN510">
        <v>11</v>
      </c>
      <c r="DO510">
        <v>24</v>
      </c>
      <c r="DP510">
        <v>47</v>
      </c>
      <c r="DQ510">
        <v>3</v>
      </c>
      <c r="DR510">
        <v>6</v>
      </c>
      <c r="ED510">
        <v>32</v>
      </c>
      <c r="EE510">
        <v>6</v>
      </c>
      <c r="EF510">
        <v>35</v>
      </c>
      <c r="EK510">
        <v>4</v>
      </c>
      <c r="EL510">
        <v>14</v>
      </c>
      <c r="EU510">
        <v>4</v>
      </c>
      <c r="EY510">
        <v>4</v>
      </c>
      <c r="FU510">
        <v>3</v>
      </c>
      <c r="FZ510">
        <v>5</v>
      </c>
    </row>
    <row r="511" spans="1:265">
      <c r="A511" t="s">
        <v>2051</v>
      </c>
      <c r="B511" t="s">
        <v>354</v>
      </c>
      <c r="C511" t="s">
        <v>2005</v>
      </c>
      <c r="D511" t="s">
        <v>2052</v>
      </c>
      <c r="E511" s="15" t="str">
        <f t="shared" si="14"/>
        <v>Russians</v>
      </c>
      <c r="F511" s="15">
        <f t="shared" si="15"/>
        <v>0.86960460407119256</v>
      </c>
      <c r="G511">
        <v>18766</v>
      </c>
      <c r="H511">
        <v>627</v>
      </c>
      <c r="I511">
        <v>16319</v>
      </c>
      <c r="J511">
        <v>256</v>
      </c>
      <c r="K511">
        <v>67</v>
      </c>
      <c r="L511">
        <v>14</v>
      </c>
      <c r="Y511">
        <v>14</v>
      </c>
      <c r="Z511">
        <v>5</v>
      </c>
      <c r="AA511">
        <v>294</v>
      </c>
      <c r="AQ511">
        <v>9</v>
      </c>
      <c r="AS511">
        <v>5</v>
      </c>
      <c r="AX511">
        <v>39</v>
      </c>
      <c r="AZ511">
        <v>4</v>
      </c>
      <c r="BD511">
        <v>9</v>
      </c>
      <c r="BM511">
        <v>7</v>
      </c>
      <c r="BN511">
        <v>5</v>
      </c>
      <c r="BP511">
        <v>5</v>
      </c>
      <c r="BQ511">
        <v>6</v>
      </c>
      <c r="BT511">
        <v>3</v>
      </c>
      <c r="CB511">
        <v>5</v>
      </c>
      <c r="CI511">
        <v>21</v>
      </c>
      <c r="CR511">
        <v>7</v>
      </c>
      <c r="CY511">
        <v>455</v>
      </c>
      <c r="DA511">
        <v>15</v>
      </c>
      <c r="DB511">
        <v>40</v>
      </c>
      <c r="DC511">
        <v>4</v>
      </c>
      <c r="DD511">
        <v>31</v>
      </c>
      <c r="DG511">
        <v>41</v>
      </c>
      <c r="DP511">
        <v>5</v>
      </c>
      <c r="DQ511">
        <v>3</v>
      </c>
      <c r="DR511">
        <v>3</v>
      </c>
      <c r="ED511">
        <v>14</v>
      </c>
      <c r="EE511">
        <v>9</v>
      </c>
      <c r="EF511">
        <v>21</v>
      </c>
      <c r="EH511">
        <v>5</v>
      </c>
      <c r="EK511">
        <v>3</v>
      </c>
      <c r="EL511">
        <v>6</v>
      </c>
      <c r="EY511">
        <v>4</v>
      </c>
      <c r="FD511">
        <v>9</v>
      </c>
      <c r="FE511">
        <v>6</v>
      </c>
      <c r="FU511">
        <v>6</v>
      </c>
      <c r="FW511">
        <v>5</v>
      </c>
    </row>
    <row r="512" spans="1:265">
      <c r="A512" t="s">
        <v>2053</v>
      </c>
      <c r="B512" t="s">
        <v>354</v>
      </c>
      <c r="C512" t="s">
        <v>2005</v>
      </c>
      <c r="D512" t="s">
        <v>2054</v>
      </c>
      <c r="E512" s="15" t="str">
        <f t="shared" si="14"/>
        <v>Russians</v>
      </c>
      <c r="F512" s="15">
        <f t="shared" si="15"/>
        <v>0.92540494458653022</v>
      </c>
      <c r="G512">
        <v>4692</v>
      </c>
      <c r="H512">
        <v>10</v>
      </c>
      <c r="I512">
        <v>4342</v>
      </c>
      <c r="J512">
        <v>108</v>
      </c>
      <c r="K512">
        <v>31</v>
      </c>
      <c r="Y512">
        <v>5</v>
      </c>
      <c r="Z512">
        <v>3</v>
      </c>
      <c r="AA512">
        <v>43</v>
      </c>
      <c r="AQ512">
        <v>12</v>
      </c>
      <c r="AX512">
        <v>22</v>
      </c>
      <c r="BM512">
        <v>5</v>
      </c>
      <c r="CC512">
        <v>3</v>
      </c>
      <c r="CI512">
        <v>6</v>
      </c>
      <c r="CY512">
        <v>45</v>
      </c>
      <c r="DA512">
        <v>8</v>
      </c>
      <c r="DB512">
        <v>17</v>
      </c>
      <c r="DG512">
        <v>4</v>
      </c>
      <c r="DP512">
        <v>9</v>
      </c>
      <c r="DV512">
        <v>4</v>
      </c>
      <c r="ED512">
        <v>7</v>
      </c>
      <c r="EE512">
        <v>4</v>
      </c>
      <c r="EF512">
        <v>5</v>
      </c>
      <c r="EH512">
        <v>3</v>
      </c>
      <c r="EK512">
        <v>5</v>
      </c>
      <c r="EY512">
        <v>5</v>
      </c>
      <c r="FD512">
        <v>4</v>
      </c>
    </row>
    <row r="513" spans="1:265">
      <c r="A513" t="s">
        <v>2055</v>
      </c>
      <c r="B513" t="s">
        <v>354</v>
      </c>
      <c r="C513" t="s">
        <v>2005</v>
      </c>
      <c r="D513" t="s">
        <v>2056</v>
      </c>
      <c r="E513" s="15" t="str">
        <f t="shared" si="14"/>
        <v>Russians</v>
      </c>
      <c r="F513" s="15">
        <f t="shared" si="15"/>
        <v>0.93089197044931571</v>
      </c>
      <c r="G513">
        <v>66056</v>
      </c>
      <c r="H513">
        <v>2363</v>
      </c>
      <c r="I513">
        <v>61491</v>
      </c>
      <c r="J513">
        <v>626</v>
      </c>
      <c r="K513">
        <v>191</v>
      </c>
      <c r="L513">
        <v>24</v>
      </c>
      <c r="R513">
        <v>5</v>
      </c>
      <c r="Y513">
        <v>16</v>
      </c>
      <c r="Z513">
        <v>37</v>
      </c>
      <c r="AA513">
        <v>193</v>
      </c>
      <c r="AE513">
        <v>4</v>
      </c>
      <c r="AQ513">
        <v>9</v>
      </c>
      <c r="AX513">
        <v>45</v>
      </c>
      <c r="AZ513">
        <v>3</v>
      </c>
      <c r="BD513">
        <v>13</v>
      </c>
      <c r="BM513">
        <v>4</v>
      </c>
      <c r="BN513">
        <v>4</v>
      </c>
      <c r="BQ513">
        <v>6</v>
      </c>
      <c r="BT513">
        <v>9</v>
      </c>
      <c r="CB513">
        <v>3</v>
      </c>
      <c r="CH513">
        <v>6</v>
      </c>
      <c r="CI513">
        <v>10</v>
      </c>
      <c r="CY513">
        <v>262</v>
      </c>
      <c r="DA513">
        <v>41</v>
      </c>
      <c r="DB513">
        <v>129</v>
      </c>
      <c r="DC513">
        <v>22</v>
      </c>
      <c r="DD513">
        <v>45</v>
      </c>
      <c r="DF513">
        <v>4</v>
      </c>
      <c r="DG513">
        <v>26</v>
      </c>
      <c r="DH513">
        <v>5</v>
      </c>
      <c r="DP513">
        <v>21</v>
      </c>
      <c r="DQ513">
        <v>5</v>
      </c>
      <c r="ED513">
        <v>50</v>
      </c>
      <c r="EE513">
        <v>65</v>
      </c>
      <c r="EF513">
        <v>36</v>
      </c>
      <c r="EG513">
        <v>5</v>
      </c>
      <c r="EK513">
        <v>4</v>
      </c>
      <c r="EL513">
        <v>145</v>
      </c>
      <c r="ET513">
        <v>3</v>
      </c>
      <c r="EY513">
        <v>6</v>
      </c>
      <c r="FD513">
        <v>3</v>
      </c>
    </row>
    <row r="514" spans="1:265">
      <c r="A514" t="s">
        <v>2057</v>
      </c>
      <c r="B514" t="s">
        <v>354</v>
      </c>
      <c r="C514" t="s">
        <v>2005</v>
      </c>
      <c r="D514" t="s">
        <v>2058</v>
      </c>
      <c r="E514" s="15" t="str">
        <f t="shared" ref="E514:E577" si="16">INDEX($H$1:$JE$1,(MATCH(MAX(H514:JE514),H514:JE514,0)))</f>
        <v>Russians</v>
      </c>
      <c r="F514" s="15">
        <f t="shared" ref="F514:F577" si="17">MAX(H514:JE514)/G514</f>
        <v>0.85650195543525753</v>
      </c>
      <c r="G514">
        <v>93841</v>
      </c>
      <c r="H514">
        <v>9040</v>
      </c>
      <c r="I514">
        <v>80375</v>
      </c>
      <c r="J514">
        <v>1220</v>
      </c>
      <c r="K514">
        <v>360</v>
      </c>
      <c r="L514">
        <v>23</v>
      </c>
      <c r="Q514">
        <v>5</v>
      </c>
      <c r="Y514">
        <v>19</v>
      </c>
      <c r="Z514">
        <v>23</v>
      </c>
      <c r="AA514">
        <v>178</v>
      </c>
      <c r="AQ514">
        <v>23</v>
      </c>
      <c r="AX514">
        <v>29</v>
      </c>
      <c r="AZ514">
        <v>12</v>
      </c>
      <c r="BD514">
        <v>30</v>
      </c>
      <c r="BJ514">
        <v>3</v>
      </c>
      <c r="BM514">
        <v>18</v>
      </c>
      <c r="BN514">
        <v>3</v>
      </c>
      <c r="BQ514">
        <v>5</v>
      </c>
      <c r="BT514">
        <v>18</v>
      </c>
      <c r="CH514">
        <v>10</v>
      </c>
      <c r="CI514">
        <v>8</v>
      </c>
      <c r="CY514">
        <v>727</v>
      </c>
      <c r="DA514">
        <v>85</v>
      </c>
      <c r="DB514">
        <v>221</v>
      </c>
      <c r="DC514">
        <v>23</v>
      </c>
      <c r="DD514">
        <v>27</v>
      </c>
      <c r="DF514">
        <v>3</v>
      </c>
      <c r="DG514">
        <v>14</v>
      </c>
      <c r="DH514">
        <v>8</v>
      </c>
      <c r="DO514">
        <v>6</v>
      </c>
      <c r="DP514">
        <v>62</v>
      </c>
      <c r="ED514">
        <v>148</v>
      </c>
      <c r="EE514">
        <v>65</v>
      </c>
      <c r="EF514">
        <v>60</v>
      </c>
      <c r="EG514">
        <v>10</v>
      </c>
      <c r="EH514">
        <v>7</v>
      </c>
      <c r="EK514">
        <v>3</v>
      </c>
      <c r="EL514">
        <v>35</v>
      </c>
      <c r="EN514">
        <v>3</v>
      </c>
      <c r="EU514">
        <v>4</v>
      </c>
      <c r="EY514">
        <v>27</v>
      </c>
      <c r="FD514">
        <v>4</v>
      </c>
      <c r="FN514">
        <v>6</v>
      </c>
      <c r="FW514">
        <v>14</v>
      </c>
      <c r="JD514">
        <v>6</v>
      </c>
      <c r="JE514">
        <v>4</v>
      </c>
    </row>
    <row r="515" spans="1:265">
      <c r="A515" t="s">
        <v>2059</v>
      </c>
      <c r="B515" t="s">
        <v>354</v>
      </c>
      <c r="C515" t="s">
        <v>2005</v>
      </c>
      <c r="D515" t="s">
        <v>2060</v>
      </c>
      <c r="E515" s="15" t="str">
        <f t="shared" si="16"/>
        <v>Russians</v>
      </c>
      <c r="F515" s="15">
        <f t="shared" si="17"/>
        <v>0.77763867488443761</v>
      </c>
      <c r="G515">
        <v>10384</v>
      </c>
      <c r="H515">
        <v>30</v>
      </c>
      <c r="I515">
        <v>8075</v>
      </c>
      <c r="J515">
        <v>179</v>
      </c>
      <c r="K515">
        <v>44</v>
      </c>
      <c r="Y515">
        <v>3</v>
      </c>
      <c r="AA515">
        <v>27</v>
      </c>
      <c r="AQ515">
        <v>6</v>
      </c>
      <c r="AX515">
        <v>59</v>
      </c>
      <c r="BQ515">
        <v>3</v>
      </c>
      <c r="BS515">
        <v>3</v>
      </c>
      <c r="BT515">
        <v>9</v>
      </c>
      <c r="CI515">
        <v>3</v>
      </c>
      <c r="CR515">
        <v>6</v>
      </c>
      <c r="CY515">
        <v>232</v>
      </c>
      <c r="DA515">
        <v>4</v>
      </c>
      <c r="DB515">
        <v>18</v>
      </c>
      <c r="DC515">
        <v>10</v>
      </c>
      <c r="DD515">
        <v>21</v>
      </c>
      <c r="DG515">
        <v>11</v>
      </c>
      <c r="DM515">
        <v>3</v>
      </c>
      <c r="DP515">
        <v>38</v>
      </c>
      <c r="ED515">
        <v>18</v>
      </c>
      <c r="EE515">
        <v>4</v>
      </c>
      <c r="EF515">
        <v>6</v>
      </c>
      <c r="EH515">
        <v>6</v>
      </c>
      <c r="EI515">
        <v>4</v>
      </c>
      <c r="EY515">
        <v>6</v>
      </c>
      <c r="EZ515">
        <v>4</v>
      </c>
    </row>
    <row r="516" spans="1:265">
      <c r="A516" t="s">
        <v>2061</v>
      </c>
      <c r="B516" t="s">
        <v>354</v>
      </c>
      <c r="C516" t="s">
        <v>2005</v>
      </c>
      <c r="D516" t="s">
        <v>2062</v>
      </c>
      <c r="E516" s="15" t="str">
        <f t="shared" si="16"/>
        <v>Russians</v>
      </c>
      <c r="F516" s="15">
        <f t="shared" si="17"/>
        <v>0.92118345093008336</v>
      </c>
      <c r="G516">
        <v>12472</v>
      </c>
      <c r="H516">
        <v>63</v>
      </c>
      <c r="I516">
        <v>11489</v>
      </c>
      <c r="J516">
        <v>180</v>
      </c>
      <c r="K516">
        <v>13</v>
      </c>
      <c r="L516">
        <v>4</v>
      </c>
      <c r="Y516">
        <v>3</v>
      </c>
      <c r="Z516">
        <v>6</v>
      </c>
      <c r="AA516">
        <v>449</v>
      </c>
      <c r="AQ516">
        <v>4</v>
      </c>
      <c r="AX516">
        <v>51</v>
      </c>
      <c r="BM516">
        <v>7</v>
      </c>
      <c r="BP516">
        <v>6</v>
      </c>
      <c r="BZ516">
        <v>3</v>
      </c>
      <c r="CR516">
        <v>13</v>
      </c>
      <c r="CY516">
        <v>12</v>
      </c>
      <c r="DA516">
        <v>4</v>
      </c>
      <c r="DB516">
        <v>13</v>
      </c>
      <c r="DC516">
        <v>7</v>
      </c>
      <c r="DD516">
        <v>3</v>
      </c>
      <c r="DE516">
        <v>5</v>
      </c>
      <c r="DG516">
        <v>3</v>
      </c>
      <c r="DH516">
        <v>5</v>
      </c>
      <c r="DP516">
        <v>29</v>
      </c>
      <c r="ED516">
        <v>75</v>
      </c>
      <c r="EE516">
        <v>3</v>
      </c>
      <c r="EF516">
        <v>20</v>
      </c>
      <c r="EK516">
        <v>5</v>
      </c>
      <c r="EL516">
        <v>3</v>
      </c>
      <c r="EY516">
        <v>5</v>
      </c>
      <c r="FN516">
        <v>5</v>
      </c>
      <c r="FW516">
        <v>4</v>
      </c>
      <c r="FZ516">
        <v>3</v>
      </c>
    </row>
    <row r="517" spans="1:265">
      <c r="A517" t="s">
        <v>2063</v>
      </c>
      <c r="B517" t="s">
        <v>354</v>
      </c>
      <c r="C517" t="s">
        <v>2005</v>
      </c>
      <c r="D517" t="s">
        <v>2064</v>
      </c>
      <c r="E517" s="15" t="str">
        <f t="shared" si="16"/>
        <v>Russians</v>
      </c>
      <c r="F517" s="15">
        <f t="shared" si="17"/>
        <v>0.9459824703656512</v>
      </c>
      <c r="G517">
        <v>25899</v>
      </c>
      <c r="H517">
        <v>102</v>
      </c>
      <c r="I517">
        <v>24500</v>
      </c>
      <c r="J517">
        <v>136</v>
      </c>
      <c r="K517">
        <v>41</v>
      </c>
      <c r="Q517">
        <v>4</v>
      </c>
      <c r="Y517">
        <v>4</v>
      </c>
      <c r="Z517">
        <v>5</v>
      </c>
      <c r="AA517">
        <v>196</v>
      </c>
      <c r="AQ517">
        <v>5</v>
      </c>
      <c r="AX517">
        <v>61</v>
      </c>
      <c r="BM517">
        <v>18</v>
      </c>
      <c r="CI517">
        <v>45</v>
      </c>
      <c r="CR517">
        <v>16</v>
      </c>
      <c r="CY517">
        <v>82</v>
      </c>
      <c r="DB517">
        <v>93</v>
      </c>
      <c r="DC517">
        <v>4</v>
      </c>
      <c r="DD517">
        <v>9</v>
      </c>
      <c r="DG517">
        <v>14</v>
      </c>
      <c r="DN517">
        <v>105</v>
      </c>
      <c r="DV517">
        <v>5</v>
      </c>
      <c r="ED517">
        <v>15</v>
      </c>
      <c r="EE517">
        <v>18</v>
      </c>
      <c r="EF517">
        <v>25</v>
      </c>
      <c r="EH517">
        <v>3</v>
      </c>
      <c r="EL517">
        <v>19</v>
      </c>
      <c r="EY517">
        <v>6</v>
      </c>
      <c r="FD517">
        <v>3</v>
      </c>
      <c r="FW517">
        <v>3</v>
      </c>
      <c r="JA517">
        <v>5</v>
      </c>
    </row>
    <row r="518" spans="1:265">
      <c r="A518" t="s">
        <v>2065</v>
      </c>
      <c r="B518" t="s">
        <v>354</v>
      </c>
      <c r="C518" t="s">
        <v>2005</v>
      </c>
      <c r="D518" t="s">
        <v>2066</v>
      </c>
      <c r="E518" s="15" t="str">
        <f t="shared" si="16"/>
        <v>Russians</v>
      </c>
      <c r="F518" s="15">
        <f t="shared" si="17"/>
        <v>0.91557435653002861</v>
      </c>
      <c r="G518">
        <v>16784</v>
      </c>
      <c r="H518">
        <v>187</v>
      </c>
      <c r="I518">
        <v>15367</v>
      </c>
      <c r="J518">
        <v>77</v>
      </c>
      <c r="K518">
        <v>19</v>
      </c>
      <c r="L518">
        <v>6</v>
      </c>
      <c r="Y518">
        <v>5</v>
      </c>
      <c r="Z518">
        <v>9</v>
      </c>
      <c r="AA518">
        <v>284</v>
      </c>
      <c r="AQ518">
        <v>4</v>
      </c>
      <c r="AX518">
        <v>22</v>
      </c>
      <c r="BM518">
        <v>5</v>
      </c>
      <c r="BT518">
        <v>4</v>
      </c>
      <c r="CI518">
        <v>14</v>
      </c>
      <c r="CY518">
        <v>38</v>
      </c>
      <c r="DA518">
        <v>3</v>
      </c>
      <c r="DB518">
        <v>44</v>
      </c>
      <c r="DC518">
        <v>3</v>
      </c>
      <c r="DD518">
        <v>7</v>
      </c>
      <c r="DG518">
        <v>8</v>
      </c>
      <c r="ED518">
        <v>19</v>
      </c>
      <c r="EE518">
        <v>8</v>
      </c>
      <c r="EF518">
        <v>190</v>
      </c>
      <c r="EK518">
        <v>3</v>
      </c>
      <c r="EL518">
        <v>8</v>
      </c>
      <c r="EZ518">
        <v>6</v>
      </c>
      <c r="FU518">
        <v>4</v>
      </c>
      <c r="JE518">
        <v>5</v>
      </c>
    </row>
    <row r="519" spans="1:265">
      <c r="A519" t="s">
        <v>2067</v>
      </c>
      <c r="B519" t="s">
        <v>354</v>
      </c>
      <c r="C519" t="s">
        <v>2005</v>
      </c>
      <c r="D519" t="s">
        <v>2068</v>
      </c>
      <c r="E519" s="15" t="str">
        <f t="shared" si="16"/>
        <v>Russians</v>
      </c>
      <c r="F519" s="15">
        <f t="shared" si="17"/>
        <v>0.95766284227117771</v>
      </c>
      <c r="G519">
        <v>27281</v>
      </c>
      <c r="H519">
        <v>94</v>
      </c>
      <c r="I519">
        <v>26126</v>
      </c>
      <c r="J519">
        <v>171</v>
      </c>
      <c r="K519">
        <v>54</v>
      </c>
      <c r="L519">
        <v>12</v>
      </c>
      <c r="Y519">
        <v>9</v>
      </c>
      <c r="Z519">
        <v>4</v>
      </c>
      <c r="AA519">
        <v>161</v>
      </c>
      <c r="AD519">
        <v>4</v>
      </c>
      <c r="AQ519">
        <v>7</v>
      </c>
      <c r="AX519">
        <v>57</v>
      </c>
      <c r="BM519">
        <v>4</v>
      </c>
      <c r="BN519">
        <v>10</v>
      </c>
      <c r="BQ519">
        <v>4</v>
      </c>
      <c r="CB519">
        <v>5</v>
      </c>
      <c r="CI519">
        <v>35</v>
      </c>
      <c r="CK519">
        <v>4</v>
      </c>
      <c r="CR519">
        <v>22</v>
      </c>
      <c r="CY519">
        <v>122</v>
      </c>
      <c r="DA519">
        <v>4</v>
      </c>
      <c r="DB519">
        <v>92</v>
      </c>
      <c r="DC519">
        <v>3</v>
      </c>
      <c r="DD519">
        <v>34</v>
      </c>
      <c r="DN519">
        <v>4</v>
      </c>
      <c r="DP519">
        <v>6</v>
      </c>
      <c r="DQ519">
        <v>3</v>
      </c>
      <c r="DR519">
        <v>4</v>
      </c>
      <c r="ED519">
        <v>156</v>
      </c>
      <c r="EE519">
        <v>13</v>
      </c>
      <c r="EF519">
        <v>54</v>
      </c>
      <c r="EL519">
        <v>6</v>
      </c>
      <c r="FD519">
        <v>3</v>
      </c>
      <c r="FW519">
        <v>5</v>
      </c>
      <c r="FZ519">
        <v>3</v>
      </c>
    </row>
    <row r="520" spans="1:265">
      <c r="A520" t="s">
        <v>2069</v>
      </c>
      <c r="B520" t="s">
        <v>354</v>
      </c>
      <c r="C520" t="s">
        <v>2005</v>
      </c>
      <c r="D520" t="s">
        <v>2070</v>
      </c>
      <c r="E520" s="15" t="str">
        <f t="shared" si="16"/>
        <v>Russians</v>
      </c>
      <c r="F520" s="15">
        <f t="shared" si="17"/>
        <v>0.91038912446994258</v>
      </c>
      <c r="G520">
        <v>16036</v>
      </c>
      <c r="H520">
        <v>312</v>
      </c>
      <c r="I520">
        <v>14599</v>
      </c>
      <c r="J520">
        <v>111</v>
      </c>
      <c r="K520">
        <v>22</v>
      </c>
      <c r="L520">
        <v>10</v>
      </c>
      <c r="Y520">
        <v>3</v>
      </c>
      <c r="Z520">
        <v>99</v>
      </c>
      <c r="AA520">
        <v>202</v>
      </c>
      <c r="AQ520">
        <v>3</v>
      </c>
      <c r="AX520">
        <v>21</v>
      </c>
      <c r="AZ520">
        <v>4</v>
      </c>
      <c r="BP520">
        <v>3</v>
      </c>
      <c r="CH520">
        <v>8</v>
      </c>
      <c r="CR520">
        <v>3</v>
      </c>
      <c r="CY520">
        <v>65</v>
      </c>
      <c r="DB520">
        <v>19</v>
      </c>
      <c r="DC520">
        <v>6</v>
      </c>
      <c r="DD520">
        <v>22</v>
      </c>
      <c r="DG520">
        <v>16</v>
      </c>
      <c r="DH520">
        <v>3</v>
      </c>
      <c r="DP520">
        <v>23</v>
      </c>
      <c r="ED520">
        <v>128</v>
      </c>
      <c r="EE520">
        <v>6</v>
      </c>
      <c r="EF520">
        <v>30</v>
      </c>
      <c r="EL520">
        <v>285</v>
      </c>
      <c r="EY520">
        <v>7</v>
      </c>
    </row>
    <row r="521" spans="1:265">
      <c r="A521" t="s">
        <v>2071</v>
      </c>
      <c r="B521" t="s">
        <v>354</v>
      </c>
      <c r="C521" t="s">
        <v>2005</v>
      </c>
      <c r="D521" t="s">
        <v>2072</v>
      </c>
      <c r="E521" s="15" t="str">
        <f t="shared" si="16"/>
        <v>Russians</v>
      </c>
      <c r="F521" s="15">
        <f t="shared" si="17"/>
        <v>0.76185476815398079</v>
      </c>
      <c r="G521">
        <v>11430</v>
      </c>
      <c r="H521">
        <v>64</v>
      </c>
      <c r="I521">
        <v>8708</v>
      </c>
      <c r="J521">
        <v>118</v>
      </c>
      <c r="K521">
        <v>32</v>
      </c>
      <c r="L521">
        <v>5</v>
      </c>
      <c r="Y521">
        <v>15</v>
      </c>
      <c r="Z521">
        <v>6</v>
      </c>
      <c r="AA521">
        <v>414</v>
      </c>
      <c r="AQ521">
        <v>5</v>
      </c>
      <c r="AX521">
        <v>15</v>
      </c>
      <c r="BM521">
        <v>7</v>
      </c>
      <c r="CI521">
        <v>4</v>
      </c>
      <c r="CY521">
        <v>979</v>
      </c>
      <c r="DA521">
        <v>12</v>
      </c>
      <c r="DB521">
        <v>826</v>
      </c>
      <c r="DC521">
        <v>8</v>
      </c>
      <c r="DD521">
        <v>50</v>
      </c>
      <c r="DG521">
        <v>19</v>
      </c>
      <c r="DN521">
        <v>4</v>
      </c>
      <c r="DP521">
        <v>5</v>
      </c>
      <c r="ED521">
        <v>10</v>
      </c>
      <c r="EE521">
        <v>9</v>
      </c>
      <c r="EF521">
        <v>37</v>
      </c>
      <c r="EL521">
        <v>13</v>
      </c>
      <c r="EO521">
        <v>4</v>
      </c>
    </row>
    <row r="522" spans="1:265">
      <c r="A522" t="s">
        <v>2073</v>
      </c>
      <c r="B522" t="s">
        <v>354</v>
      </c>
      <c r="C522" t="s">
        <v>2005</v>
      </c>
      <c r="D522" t="s">
        <v>2074</v>
      </c>
      <c r="E522" s="15" t="str">
        <f t="shared" si="16"/>
        <v>Russians</v>
      </c>
      <c r="F522" s="15">
        <f t="shared" si="17"/>
        <v>0.80667814425516493</v>
      </c>
      <c r="G522">
        <v>22072</v>
      </c>
      <c r="H522">
        <v>763</v>
      </c>
      <c r="I522">
        <v>17805</v>
      </c>
      <c r="J522">
        <v>734</v>
      </c>
      <c r="K522">
        <v>118</v>
      </c>
      <c r="L522">
        <v>11</v>
      </c>
      <c r="M522">
        <v>3</v>
      </c>
      <c r="Y522">
        <v>13</v>
      </c>
      <c r="Z522">
        <v>8</v>
      </c>
      <c r="AA522">
        <v>162</v>
      </c>
      <c r="AQ522">
        <v>50</v>
      </c>
      <c r="AX522">
        <v>51</v>
      </c>
      <c r="AZ522">
        <v>10</v>
      </c>
      <c r="BD522">
        <v>3</v>
      </c>
      <c r="BF522">
        <v>6</v>
      </c>
      <c r="BM522">
        <v>15</v>
      </c>
      <c r="BN522">
        <v>18</v>
      </c>
      <c r="BP522">
        <v>8</v>
      </c>
      <c r="BQ522">
        <v>10</v>
      </c>
      <c r="BR522">
        <v>5</v>
      </c>
      <c r="BT522">
        <v>13</v>
      </c>
      <c r="CH522">
        <v>8</v>
      </c>
      <c r="CI522">
        <v>14</v>
      </c>
      <c r="CJ522">
        <v>3</v>
      </c>
      <c r="CR522">
        <v>4</v>
      </c>
      <c r="CY522">
        <v>178</v>
      </c>
      <c r="DA522">
        <v>28</v>
      </c>
      <c r="DB522">
        <v>86</v>
      </c>
      <c r="DC522">
        <v>17</v>
      </c>
      <c r="DD522">
        <v>88</v>
      </c>
      <c r="DE522">
        <v>3</v>
      </c>
      <c r="DG522">
        <v>56</v>
      </c>
      <c r="DN522">
        <v>24</v>
      </c>
      <c r="DP522">
        <v>24</v>
      </c>
      <c r="DR522">
        <v>13</v>
      </c>
      <c r="ED522">
        <v>24</v>
      </c>
      <c r="EE522">
        <v>13</v>
      </c>
      <c r="EF522">
        <v>36</v>
      </c>
      <c r="EH522">
        <v>10</v>
      </c>
      <c r="EK522">
        <v>5</v>
      </c>
      <c r="EL522">
        <v>4</v>
      </c>
      <c r="EY522">
        <v>18</v>
      </c>
      <c r="EZ522">
        <v>4</v>
      </c>
      <c r="FW522">
        <v>9</v>
      </c>
    </row>
    <row r="523" spans="1:265">
      <c r="A523" t="s">
        <v>2075</v>
      </c>
      <c r="B523" t="s">
        <v>354</v>
      </c>
      <c r="C523" t="s">
        <v>2005</v>
      </c>
      <c r="D523" t="s">
        <v>2076</v>
      </c>
      <c r="E523" s="15" t="str">
        <f t="shared" si="16"/>
        <v>Russians</v>
      </c>
      <c r="F523" s="15">
        <f t="shared" si="17"/>
        <v>0.88795014680328355</v>
      </c>
      <c r="G523">
        <v>16689</v>
      </c>
      <c r="H523">
        <v>87</v>
      </c>
      <c r="I523">
        <v>14819</v>
      </c>
      <c r="J523">
        <v>161</v>
      </c>
      <c r="K523">
        <v>65</v>
      </c>
      <c r="L523">
        <v>14</v>
      </c>
      <c r="Y523">
        <v>7</v>
      </c>
      <c r="Z523">
        <v>20</v>
      </c>
      <c r="AA523">
        <v>166</v>
      </c>
      <c r="AQ523">
        <v>73</v>
      </c>
      <c r="AX523">
        <v>29</v>
      </c>
      <c r="AZ523">
        <v>7</v>
      </c>
      <c r="BD523">
        <v>5</v>
      </c>
      <c r="BM523">
        <v>4</v>
      </c>
      <c r="BQ523">
        <v>4</v>
      </c>
      <c r="BU523">
        <v>4</v>
      </c>
      <c r="CB523">
        <v>6</v>
      </c>
      <c r="CF523">
        <v>4</v>
      </c>
      <c r="CI523">
        <v>3</v>
      </c>
      <c r="CY523">
        <v>110</v>
      </c>
      <c r="DA523">
        <v>5</v>
      </c>
      <c r="DB523">
        <v>183</v>
      </c>
      <c r="DC523">
        <v>3</v>
      </c>
      <c r="DD523">
        <v>39</v>
      </c>
      <c r="DG523">
        <v>20</v>
      </c>
      <c r="DK523">
        <v>6</v>
      </c>
      <c r="DN523">
        <v>10</v>
      </c>
      <c r="DO523">
        <v>4</v>
      </c>
      <c r="DP523">
        <v>6</v>
      </c>
      <c r="ED523">
        <v>25</v>
      </c>
      <c r="EE523">
        <v>127</v>
      </c>
      <c r="EF523">
        <v>31</v>
      </c>
      <c r="EH523">
        <v>4</v>
      </c>
      <c r="EL523">
        <v>6</v>
      </c>
      <c r="EY523">
        <v>8</v>
      </c>
      <c r="FW523">
        <v>6</v>
      </c>
    </row>
    <row r="524" spans="1:265">
      <c r="A524" t="s">
        <v>2077</v>
      </c>
      <c r="B524" t="s">
        <v>354</v>
      </c>
      <c r="C524" t="s">
        <v>2005</v>
      </c>
      <c r="D524" t="s">
        <v>2078</v>
      </c>
      <c r="E524" s="15" t="str">
        <f t="shared" si="16"/>
        <v>Russians</v>
      </c>
      <c r="F524" s="15">
        <f t="shared" si="17"/>
        <v>0.89731396992674461</v>
      </c>
      <c r="G524">
        <v>15562</v>
      </c>
      <c r="H524">
        <v>131</v>
      </c>
      <c r="I524">
        <v>13964</v>
      </c>
      <c r="J524">
        <v>106</v>
      </c>
      <c r="K524">
        <v>40</v>
      </c>
      <c r="L524">
        <v>36</v>
      </c>
      <c r="M524">
        <v>6</v>
      </c>
      <c r="Y524">
        <v>7</v>
      </c>
      <c r="Z524">
        <v>14</v>
      </c>
      <c r="AA524">
        <v>917</v>
      </c>
      <c r="AQ524">
        <v>4</v>
      </c>
      <c r="AX524">
        <v>30</v>
      </c>
      <c r="BM524">
        <v>4</v>
      </c>
      <c r="BQ524">
        <v>3</v>
      </c>
      <c r="BU524">
        <v>4</v>
      </c>
      <c r="CI524">
        <v>5</v>
      </c>
      <c r="CR524">
        <v>4</v>
      </c>
      <c r="CY524">
        <v>37</v>
      </c>
      <c r="DA524">
        <v>7</v>
      </c>
      <c r="DB524">
        <v>18</v>
      </c>
      <c r="DD524">
        <v>16</v>
      </c>
      <c r="DG524">
        <v>3</v>
      </c>
      <c r="DN524">
        <v>7</v>
      </c>
      <c r="DP524">
        <v>26</v>
      </c>
      <c r="DS524">
        <v>4</v>
      </c>
      <c r="EA524">
        <v>3</v>
      </c>
      <c r="ED524">
        <v>51</v>
      </c>
      <c r="EE524">
        <v>7</v>
      </c>
      <c r="EF524">
        <v>5</v>
      </c>
      <c r="EG524">
        <v>6</v>
      </c>
      <c r="EL524">
        <v>4</v>
      </c>
      <c r="EY524">
        <v>6</v>
      </c>
      <c r="FW524">
        <v>11</v>
      </c>
    </row>
    <row r="525" spans="1:265">
      <c r="A525" t="s">
        <v>2079</v>
      </c>
      <c r="B525" t="s">
        <v>354</v>
      </c>
      <c r="C525" t="s">
        <v>2005</v>
      </c>
      <c r="D525" t="s">
        <v>2080</v>
      </c>
      <c r="E525" s="15" t="str">
        <f t="shared" si="16"/>
        <v>Russians</v>
      </c>
      <c r="F525" s="15">
        <f t="shared" si="17"/>
        <v>0.92411407003564694</v>
      </c>
      <c r="G525">
        <v>47690</v>
      </c>
      <c r="H525">
        <v>1145</v>
      </c>
      <c r="I525">
        <v>44071</v>
      </c>
      <c r="J525">
        <v>546</v>
      </c>
      <c r="K525">
        <v>153</v>
      </c>
      <c r="L525">
        <v>20</v>
      </c>
      <c r="M525">
        <v>26</v>
      </c>
      <c r="P525">
        <v>3</v>
      </c>
      <c r="Y525">
        <v>28</v>
      </c>
      <c r="Z525">
        <v>38</v>
      </c>
      <c r="AA525">
        <v>654</v>
      </c>
      <c r="AD525">
        <v>3</v>
      </c>
      <c r="AF525">
        <v>5</v>
      </c>
      <c r="AQ525">
        <v>39</v>
      </c>
      <c r="AR525">
        <v>8</v>
      </c>
      <c r="AX525">
        <v>45</v>
      </c>
      <c r="AZ525">
        <v>7</v>
      </c>
      <c r="BD525">
        <v>22</v>
      </c>
      <c r="BP525">
        <v>12</v>
      </c>
      <c r="BS525">
        <v>3</v>
      </c>
      <c r="BT525">
        <v>3</v>
      </c>
      <c r="CD525">
        <v>3</v>
      </c>
      <c r="CI525">
        <v>7</v>
      </c>
      <c r="CR525">
        <v>12</v>
      </c>
      <c r="CY525">
        <v>206</v>
      </c>
      <c r="DA525">
        <v>15</v>
      </c>
      <c r="DB525">
        <v>82</v>
      </c>
      <c r="DC525">
        <v>17</v>
      </c>
      <c r="DD525">
        <v>96</v>
      </c>
      <c r="DF525">
        <v>8</v>
      </c>
      <c r="DG525">
        <v>20</v>
      </c>
      <c r="DH525">
        <v>3</v>
      </c>
      <c r="DI525">
        <v>3</v>
      </c>
      <c r="DN525">
        <v>24</v>
      </c>
      <c r="DP525">
        <v>63</v>
      </c>
      <c r="DQ525">
        <v>4</v>
      </c>
      <c r="DS525">
        <v>18</v>
      </c>
      <c r="ED525">
        <v>71</v>
      </c>
      <c r="EE525">
        <v>34</v>
      </c>
      <c r="EF525">
        <v>54</v>
      </c>
      <c r="EH525">
        <v>3</v>
      </c>
      <c r="EK525">
        <v>11</v>
      </c>
      <c r="EL525">
        <v>17</v>
      </c>
      <c r="EY525">
        <v>10</v>
      </c>
      <c r="EZ525">
        <v>6</v>
      </c>
      <c r="FW525">
        <v>8</v>
      </c>
      <c r="FZ525">
        <v>3</v>
      </c>
      <c r="JA525">
        <v>3</v>
      </c>
      <c r="JE525">
        <v>3</v>
      </c>
    </row>
    <row r="526" spans="1:265">
      <c r="A526" t="s">
        <v>2081</v>
      </c>
      <c r="B526" t="s">
        <v>354</v>
      </c>
      <c r="C526" t="s">
        <v>2005</v>
      </c>
      <c r="D526" t="s">
        <v>2082</v>
      </c>
      <c r="E526" s="15" t="str">
        <f t="shared" si="16"/>
        <v>Russians</v>
      </c>
      <c r="F526" s="15">
        <f t="shared" si="17"/>
        <v>0.91777072836972073</v>
      </c>
      <c r="G526">
        <v>16077</v>
      </c>
      <c r="H526">
        <v>72</v>
      </c>
      <c r="I526">
        <v>14755</v>
      </c>
      <c r="J526">
        <v>180</v>
      </c>
      <c r="K526">
        <v>122</v>
      </c>
      <c r="L526">
        <v>8</v>
      </c>
      <c r="M526">
        <v>3</v>
      </c>
      <c r="Y526">
        <v>32</v>
      </c>
      <c r="Z526">
        <v>44</v>
      </c>
      <c r="AA526">
        <v>300</v>
      </c>
      <c r="AQ526">
        <v>10</v>
      </c>
      <c r="AX526">
        <v>5</v>
      </c>
      <c r="AZ526">
        <v>45</v>
      </c>
      <c r="BP526">
        <v>15</v>
      </c>
      <c r="CB526">
        <v>3</v>
      </c>
      <c r="CH526">
        <v>8</v>
      </c>
      <c r="CI526">
        <v>22</v>
      </c>
      <c r="CY526">
        <v>67</v>
      </c>
      <c r="DA526">
        <v>8</v>
      </c>
      <c r="DB526">
        <v>51</v>
      </c>
      <c r="DD526">
        <v>25</v>
      </c>
      <c r="DG526">
        <v>15</v>
      </c>
      <c r="DK526">
        <v>5</v>
      </c>
      <c r="DN526">
        <v>9</v>
      </c>
      <c r="DP526">
        <v>5</v>
      </c>
      <c r="ED526">
        <v>15</v>
      </c>
      <c r="EE526">
        <v>13</v>
      </c>
      <c r="EF526">
        <v>18</v>
      </c>
      <c r="EH526">
        <v>3</v>
      </c>
      <c r="EL526">
        <v>162</v>
      </c>
      <c r="EY526">
        <v>3</v>
      </c>
      <c r="FD526">
        <v>4</v>
      </c>
      <c r="FW526">
        <v>10</v>
      </c>
      <c r="FZ526">
        <v>3</v>
      </c>
    </row>
    <row r="527" spans="1:265">
      <c r="A527" t="s">
        <v>2083</v>
      </c>
      <c r="B527" t="s">
        <v>354</v>
      </c>
      <c r="C527" t="s">
        <v>2005</v>
      </c>
      <c r="D527" t="s">
        <v>2084</v>
      </c>
      <c r="E527" s="15" t="str">
        <f t="shared" si="16"/>
        <v>Russians</v>
      </c>
      <c r="F527" s="15">
        <f t="shared" si="17"/>
        <v>0.8664579468150897</v>
      </c>
      <c r="G527">
        <v>25872</v>
      </c>
      <c r="H527">
        <v>1575</v>
      </c>
      <c r="I527">
        <v>22417</v>
      </c>
      <c r="J527">
        <v>171</v>
      </c>
      <c r="K527">
        <v>46</v>
      </c>
      <c r="L527">
        <v>7</v>
      </c>
      <c r="Y527">
        <v>8</v>
      </c>
      <c r="Z527">
        <v>18</v>
      </c>
      <c r="AA527">
        <v>295</v>
      </c>
      <c r="AQ527">
        <v>27</v>
      </c>
      <c r="AX527">
        <v>80</v>
      </c>
      <c r="AZ527">
        <v>14</v>
      </c>
      <c r="BD527">
        <v>3</v>
      </c>
      <c r="BM527">
        <v>5</v>
      </c>
      <c r="BP527">
        <v>20</v>
      </c>
      <c r="BQ527">
        <v>5</v>
      </c>
      <c r="BT527">
        <v>11</v>
      </c>
      <c r="CH527">
        <v>6</v>
      </c>
      <c r="CI527">
        <v>26</v>
      </c>
      <c r="CJ527">
        <v>122</v>
      </c>
      <c r="CR527">
        <v>68</v>
      </c>
      <c r="CY527">
        <v>263</v>
      </c>
      <c r="DA527">
        <v>13</v>
      </c>
      <c r="DB527">
        <v>45</v>
      </c>
      <c r="DC527">
        <v>13</v>
      </c>
      <c r="DD527">
        <v>26</v>
      </c>
      <c r="DG527">
        <v>33</v>
      </c>
      <c r="DN527">
        <v>15</v>
      </c>
      <c r="DP527">
        <v>68</v>
      </c>
      <c r="DR527">
        <v>4</v>
      </c>
      <c r="DS527">
        <v>11</v>
      </c>
      <c r="ED527">
        <v>269</v>
      </c>
      <c r="EF527">
        <v>66</v>
      </c>
      <c r="EH527">
        <v>7</v>
      </c>
      <c r="EK527">
        <v>3</v>
      </c>
      <c r="EL527">
        <v>54</v>
      </c>
      <c r="EU527">
        <v>3</v>
      </c>
      <c r="EZ527">
        <v>3</v>
      </c>
      <c r="FW527">
        <v>11</v>
      </c>
    </row>
    <row r="528" spans="1:265">
      <c r="A528" t="s">
        <v>2085</v>
      </c>
      <c r="B528" t="s">
        <v>354</v>
      </c>
      <c r="C528" t="s">
        <v>2005</v>
      </c>
      <c r="D528" t="s">
        <v>2086</v>
      </c>
      <c r="E528" s="15" t="str">
        <f t="shared" si="16"/>
        <v>Russians</v>
      </c>
      <c r="F528" s="15">
        <f t="shared" si="17"/>
        <v>0.94302469135802469</v>
      </c>
      <c r="G528">
        <v>16200</v>
      </c>
      <c r="H528">
        <v>120</v>
      </c>
      <c r="I528">
        <v>15277</v>
      </c>
      <c r="J528">
        <v>237</v>
      </c>
      <c r="K528">
        <v>56</v>
      </c>
      <c r="L528">
        <v>3</v>
      </c>
      <c r="Y528">
        <v>6</v>
      </c>
      <c r="Z528">
        <v>12</v>
      </c>
      <c r="AA528">
        <v>60</v>
      </c>
      <c r="AQ528">
        <v>19</v>
      </c>
      <c r="AX528">
        <v>14</v>
      </c>
      <c r="AZ528">
        <v>3</v>
      </c>
      <c r="BT528">
        <v>6</v>
      </c>
      <c r="CH528">
        <v>68</v>
      </c>
      <c r="CI528">
        <v>5</v>
      </c>
      <c r="CR528">
        <v>3</v>
      </c>
      <c r="CY528">
        <v>97</v>
      </c>
      <c r="DA528">
        <v>16</v>
      </c>
      <c r="DB528">
        <v>45</v>
      </c>
      <c r="DD528">
        <v>7</v>
      </c>
      <c r="DG528">
        <v>19</v>
      </c>
      <c r="DN528">
        <v>5</v>
      </c>
      <c r="DP528">
        <v>5</v>
      </c>
      <c r="ED528">
        <v>12</v>
      </c>
      <c r="EE528">
        <v>9</v>
      </c>
      <c r="EF528">
        <v>27</v>
      </c>
      <c r="EJ528">
        <v>6</v>
      </c>
      <c r="EK528">
        <v>3</v>
      </c>
      <c r="EL528">
        <v>8</v>
      </c>
      <c r="EZ528">
        <v>5</v>
      </c>
      <c r="FD528">
        <v>3</v>
      </c>
      <c r="FW528">
        <v>5</v>
      </c>
    </row>
    <row r="529" spans="1:265">
      <c r="A529" t="s">
        <v>2087</v>
      </c>
      <c r="B529" t="s">
        <v>354</v>
      </c>
      <c r="C529" t="s">
        <v>2005</v>
      </c>
      <c r="D529" t="s">
        <v>2088</v>
      </c>
      <c r="E529" s="15" t="str">
        <f t="shared" si="16"/>
        <v>Russians</v>
      </c>
      <c r="F529" s="15">
        <f t="shared" si="17"/>
        <v>0.9216885378179811</v>
      </c>
      <c r="G529">
        <v>23547</v>
      </c>
      <c r="H529">
        <v>153</v>
      </c>
      <c r="I529">
        <v>21703</v>
      </c>
      <c r="J529">
        <v>107</v>
      </c>
      <c r="K529">
        <v>50</v>
      </c>
      <c r="L529">
        <v>6</v>
      </c>
      <c r="M529">
        <v>4</v>
      </c>
      <c r="Y529">
        <v>8</v>
      </c>
      <c r="Z529">
        <v>11</v>
      </c>
      <c r="AA529">
        <v>409</v>
      </c>
      <c r="AQ529">
        <v>9</v>
      </c>
      <c r="AX529">
        <v>79</v>
      </c>
      <c r="BD529">
        <v>3</v>
      </c>
      <c r="BM529">
        <v>5</v>
      </c>
      <c r="BN529">
        <v>4</v>
      </c>
      <c r="BP529">
        <v>11</v>
      </c>
      <c r="BR529">
        <v>5</v>
      </c>
      <c r="BT529">
        <v>3</v>
      </c>
      <c r="CR529">
        <v>47</v>
      </c>
      <c r="CY529">
        <v>410</v>
      </c>
      <c r="DA529">
        <v>16</v>
      </c>
      <c r="DB529">
        <v>252</v>
      </c>
      <c r="DC529">
        <v>4</v>
      </c>
      <c r="DD529">
        <v>67</v>
      </c>
      <c r="DG529">
        <v>32</v>
      </c>
      <c r="DH529">
        <v>3</v>
      </c>
      <c r="DO529">
        <v>4</v>
      </c>
      <c r="DP529">
        <v>38</v>
      </c>
      <c r="DQ529">
        <v>5</v>
      </c>
      <c r="ED529">
        <v>28</v>
      </c>
      <c r="EE529">
        <v>26</v>
      </c>
      <c r="EF529">
        <v>13</v>
      </c>
      <c r="EZ529">
        <v>5</v>
      </c>
      <c r="FN529">
        <v>3</v>
      </c>
      <c r="FW529">
        <v>10</v>
      </c>
    </row>
    <row r="530" spans="1:265">
      <c r="A530" t="s">
        <v>2089</v>
      </c>
      <c r="B530" t="s">
        <v>354</v>
      </c>
      <c r="C530" t="s">
        <v>2005</v>
      </c>
      <c r="D530" t="s">
        <v>2090</v>
      </c>
      <c r="E530" s="15" t="str">
        <f t="shared" si="16"/>
        <v>Russians</v>
      </c>
      <c r="F530" s="15">
        <f t="shared" si="17"/>
        <v>0.85696342593977093</v>
      </c>
      <c r="G530">
        <v>33439</v>
      </c>
      <c r="H530">
        <v>1013</v>
      </c>
      <c r="I530">
        <v>28656</v>
      </c>
      <c r="J530">
        <v>193</v>
      </c>
      <c r="K530">
        <v>95</v>
      </c>
      <c r="L530">
        <v>11</v>
      </c>
      <c r="Y530">
        <v>28</v>
      </c>
      <c r="Z530">
        <v>10</v>
      </c>
      <c r="AA530">
        <v>256</v>
      </c>
      <c r="AQ530">
        <v>15</v>
      </c>
      <c r="AX530">
        <v>52</v>
      </c>
      <c r="BD530">
        <v>4</v>
      </c>
      <c r="BM530">
        <v>13</v>
      </c>
      <c r="BR530">
        <v>4</v>
      </c>
      <c r="BS530">
        <v>6</v>
      </c>
      <c r="BT530">
        <v>3</v>
      </c>
      <c r="CK530">
        <v>4</v>
      </c>
      <c r="CY530">
        <v>119</v>
      </c>
      <c r="DA530">
        <v>4</v>
      </c>
      <c r="DB530">
        <v>59</v>
      </c>
      <c r="DC530">
        <v>9</v>
      </c>
      <c r="DD530">
        <v>26</v>
      </c>
      <c r="DF530">
        <v>3</v>
      </c>
      <c r="DG530">
        <v>10</v>
      </c>
      <c r="DH530">
        <v>3</v>
      </c>
      <c r="DN530">
        <v>92</v>
      </c>
      <c r="DP530">
        <v>9</v>
      </c>
      <c r="DU530">
        <v>3</v>
      </c>
      <c r="EA530">
        <v>10</v>
      </c>
      <c r="ED530">
        <v>27</v>
      </c>
      <c r="EE530">
        <v>65</v>
      </c>
      <c r="EF530">
        <v>16</v>
      </c>
      <c r="EK530">
        <v>7</v>
      </c>
      <c r="EL530">
        <v>39</v>
      </c>
      <c r="ET530">
        <v>4</v>
      </c>
      <c r="EY530">
        <v>4</v>
      </c>
      <c r="FW530">
        <v>3</v>
      </c>
    </row>
    <row r="531" spans="1:265">
      <c r="A531" t="s">
        <v>2091</v>
      </c>
      <c r="B531" t="s">
        <v>354</v>
      </c>
      <c r="C531" t="s">
        <v>2005</v>
      </c>
      <c r="D531" t="s">
        <v>2092</v>
      </c>
      <c r="E531" s="15" t="str">
        <f t="shared" si="16"/>
        <v>Russians</v>
      </c>
      <c r="F531" s="15">
        <f t="shared" si="17"/>
        <v>0.90328970640254691</v>
      </c>
      <c r="G531">
        <v>14135</v>
      </c>
      <c r="H531">
        <v>97</v>
      </c>
      <c r="I531">
        <v>12768</v>
      </c>
      <c r="J531">
        <v>102</v>
      </c>
      <c r="K531">
        <v>45</v>
      </c>
      <c r="L531">
        <v>5</v>
      </c>
      <c r="M531">
        <v>4</v>
      </c>
      <c r="Y531">
        <v>19</v>
      </c>
      <c r="Z531">
        <v>3</v>
      </c>
      <c r="AA531">
        <v>574</v>
      </c>
      <c r="AQ531">
        <v>8</v>
      </c>
      <c r="AX531">
        <v>14</v>
      </c>
      <c r="BM531">
        <v>6</v>
      </c>
      <c r="BN531">
        <v>5</v>
      </c>
      <c r="BP531">
        <v>11</v>
      </c>
      <c r="BT531">
        <v>4</v>
      </c>
      <c r="CH531">
        <v>3</v>
      </c>
      <c r="CI531">
        <v>51</v>
      </c>
      <c r="CR531">
        <v>8</v>
      </c>
      <c r="CY531">
        <v>111</v>
      </c>
      <c r="DB531">
        <v>52</v>
      </c>
      <c r="DC531">
        <v>4</v>
      </c>
      <c r="DD531">
        <v>40</v>
      </c>
      <c r="DG531">
        <v>19</v>
      </c>
      <c r="DP531">
        <v>46</v>
      </c>
      <c r="DQ531">
        <v>8</v>
      </c>
      <c r="ED531">
        <v>62</v>
      </c>
      <c r="EE531">
        <v>4</v>
      </c>
      <c r="EF531">
        <v>18</v>
      </c>
      <c r="EH531">
        <v>4</v>
      </c>
      <c r="EZ531">
        <v>5</v>
      </c>
    </row>
    <row r="532" spans="1:265">
      <c r="A532" t="s">
        <v>2093</v>
      </c>
      <c r="B532" t="s">
        <v>354</v>
      </c>
      <c r="C532" t="s">
        <v>2005</v>
      </c>
      <c r="D532" t="s">
        <v>2094</v>
      </c>
      <c r="E532" s="15" t="str">
        <f t="shared" si="16"/>
        <v>Russians</v>
      </c>
      <c r="F532" s="15">
        <f t="shared" si="17"/>
        <v>0.87634094012092845</v>
      </c>
      <c r="G532">
        <v>10254</v>
      </c>
      <c r="H532">
        <v>372</v>
      </c>
      <c r="I532">
        <v>8986</v>
      </c>
      <c r="J532">
        <v>66</v>
      </c>
      <c r="K532">
        <v>27</v>
      </c>
      <c r="L532">
        <v>37</v>
      </c>
      <c r="Y532">
        <v>3</v>
      </c>
      <c r="Z532">
        <v>47</v>
      </c>
      <c r="AA532">
        <v>172</v>
      </c>
      <c r="AX532">
        <v>16</v>
      </c>
      <c r="BM532">
        <v>6</v>
      </c>
      <c r="BN532">
        <v>9</v>
      </c>
      <c r="CH532">
        <v>3</v>
      </c>
      <c r="CI532">
        <v>3</v>
      </c>
      <c r="CY532">
        <v>20</v>
      </c>
      <c r="DA532">
        <v>5</v>
      </c>
      <c r="DB532">
        <v>19</v>
      </c>
      <c r="DC532">
        <v>4</v>
      </c>
      <c r="DD532">
        <v>19</v>
      </c>
      <c r="DF532">
        <v>5</v>
      </c>
      <c r="DG532">
        <v>7</v>
      </c>
      <c r="DN532">
        <v>5</v>
      </c>
      <c r="DP532">
        <v>9</v>
      </c>
      <c r="DV532">
        <v>3</v>
      </c>
      <c r="ED532">
        <v>37</v>
      </c>
      <c r="EF532">
        <v>4</v>
      </c>
      <c r="EL532">
        <v>295</v>
      </c>
      <c r="FZ532">
        <v>3</v>
      </c>
      <c r="GE532">
        <v>8</v>
      </c>
    </row>
    <row r="533" spans="1:265">
      <c r="A533" t="s">
        <v>2095</v>
      </c>
      <c r="B533" t="s">
        <v>354</v>
      </c>
      <c r="C533" t="s">
        <v>2005</v>
      </c>
      <c r="D533" t="s">
        <v>2096</v>
      </c>
      <c r="E533" s="15" t="str">
        <f t="shared" si="16"/>
        <v>Russians</v>
      </c>
      <c r="F533" s="15">
        <f t="shared" si="17"/>
        <v>0.63523507659799261</v>
      </c>
      <c r="G533">
        <v>7572</v>
      </c>
      <c r="H533">
        <v>122</v>
      </c>
      <c r="I533">
        <v>4810</v>
      </c>
      <c r="J533">
        <v>59</v>
      </c>
      <c r="K533">
        <v>22</v>
      </c>
      <c r="AA533">
        <v>253</v>
      </c>
      <c r="AQ533">
        <v>13</v>
      </c>
      <c r="AX533">
        <v>22</v>
      </c>
      <c r="BD533">
        <v>6</v>
      </c>
      <c r="BM533">
        <v>10</v>
      </c>
      <c r="BP533">
        <v>20</v>
      </c>
      <c r="BQ533">
        <v>3</v>
      </c>
      <c r="CI533">
        <v>33</v>
      </c>
      <c r="CY533">
        <v>1989</v>
      </c>
      <c r="DA533">
        <v>5</v>
      </c>
      <c r="DB533">
        <v>49</v>
      </c>
      <c r="DD533">
        <v>16</v>
      </c>
      <c r="DG533">
        <v>12</v>
      </c>
      <c r="DN533">
        <v>3</v>
      </c>
      <c r="DS533">
        <v>6</v>
      </c>
      <c r="DT533">
        <v>4</v>
      </c>
      <c r="ED533">
        <v>33</v>
      </c>
      <c r="EE533">
        <v>27</v>
      </c>
      <c r="EF533">
        <v>8</v>
      </c>
      <c r="EH533">
        <v>6</v>
      </c>
      <c r="FV533">
        <v>3</v>
      </c>
    </row>
    <row r="534" spans="1:265">
      <c r="A534" t="s">
        <v>2097</v>
      </c>
      <c r="B534" t="s">
        <v>354</v>
      </c>
      <c r="C534" t="s">
        <v>2005</v>
      </c>
      <c r="D534" t="s">
        <v>2098</v>
      </c>
      <c r="E534" s="15" t="str">
        <f t="shared" si="16"/>
        <v>Russians</v>
      </c>
      <c r="F534" s="15">
        <f t="shared" si="17"/>
        <v>0.93174916251839324</v>
      </c>
      <c r="G534">
        <v>31941</v>
      </c>
      <c r="H534">
        <v>559</v>
      </c>
      <c r="I534">
        <v>29761</v>
      </c>
      <c r="J534">
        <v>263</v>
      </c>
      <c r="K534">
        <v>53</v>
      </c>
      <c r="L534">
        <v>28</v>
      </c>
      <c r="N534">
        <v>10</v>
      </c>
      <c r="Y534">
        <v>5</v>
      </c>
      <c r="Z534">
        <v>20</v>
      </c>
      <c r="AA534">
        <v>439</v>
      </c>
      <c r="AQ534">
        <v>8</v>
      </c>
      <c r="AX534">
        <v>104</v>
      </c>
      <c r="BM534">
        <v>8</v>
      </c>
      <c r="BN534">
        <v>3</v>
      </c>
      <c r="BP534">
        <v>6</v>
      </c>
      <c r="BQ534">
        <v>3</v>
      </c>
      <c r="BT534">
        <v>8</v>
      </c>
      <c r="CH534">
        <v>3</v>
      </c>
      <c r="CI534">
        <v>41</v>
      </c>
      <c r="CR534">
        <v>19</v>
      </c>
      <c r="CY534">
        <v>97</v>
      </c>
      <c r="DA534">
        <v>10</v>
      </c>
      <c r="DB534">
        <v>63</v>
      </c>
      <c r="DC534">
        <v>3</v>
      </c>
      <c r="DD534">
        <v>40</v>
      </c>
      <c r="DG534">
        <v>32</v>
      </c>
      <c r="DH534">
        <v>10</v>
      </c>
      <c r="DN534">
        <v>80</v>
      </c>
      <c r="DQ534">
        <v>3</v>
      </c>
      <c r="DV534">
        <v>7</v>
      </c>
      <c r="ED534">
        <v>31</v>
      </c>
      <c r="EE534">
        <v>28</v>
      </c>
      <c r="EF534">
        <v>73</v>
      </c>
      <c r="EH534">
        <v>3</v>
      </c>
      <c r="EK534">
        <v>6</v>
      </c>
      <c r="EL534">
        <v>94</v>
      </c>
      <c r="EZ534">
        <v>5</v>
      </c>
    </row>
    <row r="535" spans="1:265">
      <c r="A535" t="s">
        <v>2099</v>
      </c>
      <c r="B535" t="s">
        <v>354</v>
      </c>
      <c r="C535" t="s">
        <v>2005</v>
      </c>
      <c r="D535" t="s">
        <v>2100</v>
      </c>
      <c r="E535" s="15" t="str">
        <f t="shared" si="16"/>
        <v>Russians</v>
      </c>
      <c r="F535" s="15">
        <f t="shared" si="17"/>
        <v>0.9178470254957507</v>
      </c>
      <c r="G535">
        <v>12002</v>
      </c>
      <c r="H535">
        <v>266</v>
      </c>
      <c r="I535">
        <v>11016</v>
      </c>
      <c r="J535">
        <v>66</v>
      </c>
      <c r="K535">
        <v>16</v>
      </c>
      <c r="L535">
        <v>3</v>
      </c>
      <c r="Y535">
        <v>3</v>
      </c>
      <c r="Z535">
        <v>4</v>
      </c>
      <c r="AA535">
        <v>218</v>
      </c>
      <c r="AQ535">
        <v>8</v>
      </c>
      <c r="AX535">
        <v>55</v>
      </c>
      <c r="BM535">
        <v>6</v>
      </c>
      <c r="BT535">
        <v>6</v>
      </c>
      <c r="CI535">
        <v>4</v>
      </c>
      <c r="CY535">
        <v>29</v>
      </c>
      <c r="DB535">
        <v>15</v>
      </c>
      <c r="DC535">
        <v>4</v>
      </c>
      <c r="DD535">
        <v>60</v>
      </c>
      <c r="DG535">
        <v>22</v>
      </c>
      <c r="DN535">
        <v>5</v>
      </c>
      <c r="DP535">
        <v>3</v>
      </c>
      <c r="DQ535">
        <v>4</v>
      </c>
      <c r="ED535">
        <v>13</v>
      </c>
      <c r="EE535">
        <v>3</v>
      </c>
      <c r="EF535">
        <v>112</v>
      </c>
      <c r="EG535">
        <v>3</v>
      </c>
      <c r="EL535">
        <v>5</v>
      </c>
      <c r="JE535">
        <v>6</v>
      </c>
    </row>
    <row r="536" spans="1:265">
      <c r="A536" t="s">
        <v>2101</v>
      </c>
      <c r="B536" t="s">
        <v>354</v>
      </c>
      <c r="C536" t="s">
        <v>2005</v>
      </c>
      <c r="D536" t="s">
        <v>2102</v>
      </c>
      <c r="E536" s="15" t="str">
        <f t="shared" si="16"/>
        <v>Russians</v>
      </c>
      <c r="F536" s="15">
        <f t="shared" si="17"/>
        <v>0.90385826063494923</v>
      </c>
      <c r="G536">
        <v>11119</v>
      </c>
      <c r="H536">
        <v>87</v>
      </c>
      <c r="I536">
        <v>10050</v>
      </c>
      <c r="J536">
        <v>283</v>
      </c>
      <c r="K536">
        <v>33</v>
      </c>
      <c r="L536">
        <v>5</v>
      </c>
      <c r="Y536">
        <v>3</v>
      </c>
      <c r="Z536">
        <v>6</v>
      </c>
      <c r="AA536">
        <v>40</v>
      </c>
      <c r="AQ536">
        <v>32</v>
      </c>
      <c r="AX536">
        <v>27</v>
      </c>
      <c r="BD536">
        <v>4</v>
      </c>
      <c r="BM536">
        <v>4</v>
      </c>
      <c r="BP536">
        <v>21</v>
      </c>
      <c r="BQ536">
        <v>5</v>
      </c>
      <c r="BS536">
        <v>13</v>
      </c>
      <c r="BT536">
        <v>8</v>
      </c>
      <c r="BU536">
        <v>8</v>
      </c>
      <c r="CB536">
        <v>7</v>
      </c>
      <c r="CC536">
        <v>12</v>
      </c>
      <c r="CI536">
        <v>9</v>
      </c>
      <c r="CY536">
        <v>177</v>
      </c>
      <c r="DA536">
        <v>40</v>
      </c>
      <c r="DB536">
        <v>47</v>
      </c>
      <c r="DC536">
        <v>11</v>
      </c>
      <c r="DD536">
        <v>19</v>
      </c>
      <c r="DG536">
        <v>21</v>
      </c>
      <c r="DH536">
        <v>6</v>
      </c>
      <c r="DK536">
        <v>5</v>
      </c>
      <c r="DN536">
        <v>5</v>
      </c>
      <c r="DP536">
        <v>23</v>
      </c>
      <c r="ED536">
        <v>12</v>
      </c>
      <c r="EE536">
        <v>4</v>
      </c>
      <c r="EF536">
        <v>13</v>
      </c>
      <c r="EL536">
        <v>3</v>
      </c>
      <c r="EY536">
        <v>3</v>
      </c>
      <c r="FD536">
        <v>12</v>
      </c>
      <c r="FW536">
        <v>6</v>
      </c>
      <c r="FZ536">
        <v>4</v>
      </c>
    </row>
    <row r="537" spans="1:265">
      <c r="A537" t="s">
        <v>2103</v>
      </c>
      <c r="B537" t="s">
        <v>354</v>
      </c>
      <c r="C537" t="s">
        <v>2005</v>
      </c>
      <c r="D537" t="s">
        <v>2104</v>
      </c>
      <c r="E537" s="15" t="str">
        <f t="shared" si="16"/>
        <v>Russians</v>
      </c>
      <c r="F537" s="15">
        <f t="shared" si="17"/>
        <v>0.90978886756238009</v>
      </c>
      <c r="G537">
        <v>15109</v>
      </c>
      <c r="H537">
        <v>168</v>
      </c>
      <c r="I537">
        <v>13746</v>
      </c>
      <c r="J537">
        <v>162</v>
      </c>
      <c r="K537">
        <v>34</v>
      </c>
      <c r="L537">
        <v>4</v>
      </c>
      <c r="Y537">
        <v>5</v>
      </c>
      <c r="Z537">
        <v>5</v>
      </c>
      <c r="AA537">
        <v>190</v>
      </c>
      <c r="AQ537">
        <v>16</v>
      </c>
      <c r="AX537">
        <v>28</v>
      </c>
      <c r="BM537">
        <v>7</v>
      </c>
      <c r="BN537">
        <v>4</v>
      </c>
      <c r="BR537">
        <v>3</v>
      </c>
      <c r="BT537">
        <v>17</v>
      </c>
      <c r="BU537">
        <v>3</v>
      </c>
      <c r="BZ537">
        <v>8</v>
      </c>
      <c r="CI537">
        <v>3</v>
      </c>
      <c r="CR537">
        <v>49</v>
      </c>
      <c r="CY537">
        <v>117</v>
      </c>
      <c r="DA537">
        <v>14</v>
      </c>
      <c r="DB537">
        <v>24</v>
      </c>
      <c r="DC537">
        <v>6</v>
      </c>
      <c r="DD537">
        <v>99</v>
      </c>
      <c r="DE537">
        <v>7</v>
      </c>
      <c r="DG537">
        <v>13</v>
      </c>
      <c r="DM537">
        <v>5</v>
      </c>
      <c r="DN537">
        <v>5</v>
      </c>
      <c r="DP537">
        <v>84</v>
      </c>
      <c r="DQ537">
        <v>3</v>
      </c>
      <c r="ED537">
        <v>20</v>
      </c>
      <c r="EE537">
        <v>8</v>
      </c>
      <c r="EF537">
        <v>18</v>
      </c>
      <c r="EK537">
        <v>3</v>
      </c>
      <c r="EL537">
        <v>6</v>
      </c>
      <c r="FW537">
        <v>9</v>
      </c>
      <c r="IB537">
        <v>4</v>
      </c>
    </row>
    <row r="538" spans="1:265">
      <c r="A538" t="s">
        <v>2105</v>
      </c>
      <c r="B538" t="s">
        <v>354</v>
      </c>
      <c r="C538" t="s">
        <v>2005</v>
      </c>
      <c r="D538" t="s">
        <v>2106</v>
      </c>
      <c r="E538" s="15" t="str">
        <f t="shared" si="16"/>
        <v>Russians</v>
      </c>
      <c r="F538" s="15">
        <f t="shared" si="17"/>
        <v>0.94011921965317924</v>
      </c>
      <c r="G538">
        <v>33216</v>
      </c>
      <c r="H538">
        <v>632</v>
      </c>
      <c r="I538">
        <v>31227</v>
      </c>
      <c r="J538">
        <v>309</v>
      </c>
      <c r="K538">
        <v>81</v>
      </c>
      <c r="L538">
        <v>15</v>
      </c>
      <c r="Y538">
        <v>12</v>
      </c>
      <c r="Z538">
        <v>30</v>
      </c>
      <c r="AA538">
        <v>151</v>
      </c>
      <c r="AQ538">
        <v>5</v>
      </c>
      <c r="AX538">
        <v>9</v>
      </c>
      <c r="BD538">
        <v>4</v>
      </c>
      <c r="BM538">
        <v>4</v>
      </c>
      <c r="BP538">
        <v>11</v>
      </c>
      <c r="BZ538">
        <v>6</v>
      </c>
      <c r="CH538">
        <v>4</v>
      </c>
      <c r="CI538">
        <v>12</v>
      </c>
      <c r="CR538">
        <v>3</v>
      </c>
      <c r="CY538">
        <v>91</v>
      </c>
      <c r="DA538">
        <v>10</v>
      </c>
      <c r="DB538">
        <v>84</v>
      </c>
      <c r="DC538">
        <v>12</v>
      </c>
      <c r="DD538">
        <v>9</v>
      </c>
      <c r="DF538">
        <v>4</v>
      </c>
      <c r="DG538">
        <v>8</v>
      </c>
      <c r="DH538">
        <v>199</v>
      </c>
      <c r="DN538">
        <v>9</v>
      </c>
      <c r="DP538">
        <v>57</v>
      </c>
      <c r="DU538">
        <v>10</v>
      </c>
      <c r="ED538">
        <v>53</v>
      </c>
      <c r="EE538">
        <v>12</v>
      </c>
      <c r="EF538">
        <v>23</v>
      </c>
      <c r="EG538">
        <v>3</v>
      </c>
      <c r="EH538">
        <v>4</v>
      </c>
      <c r="EL538">
        <v>84</v>
      </c>
      <c r="EV538">
        <v>12</v>
      </c>
      <c r="EY538">
        <v>4</v>
      </c>
      <c r="FW538">
        <v>12</v>
      </c>
      <c r="JE538">
        <v>3</v>
      </c>
    </row>
    <row r="539" spans="1:265">
      <c r="A539" t="s">
        <v>2107</v>
      </c>
      <c r="B539" t="s">
        <v>354</v>
      </c>
      <c r="C539" t="s">
        <v>2005</v>
      </c>
      <c r="D539" t="s">
        <v>2108</v>
      </c>
      <c r="E539" s="15" t="str">
        <f t="shared" si="16"/>
        <v>Russians</v>
      </c>
      <c r="F539" s="15">
        <f t="shared" si="17"/>
        <v>0.88255344013244386</v>
      </c>
      <c r="G539">
        <v>20537</v>
      </c>
      <c r="H539">
        <v>420</v>
      </c>
      <c r="I539">
        <v>18125</v>
      </c>
      <c r="J539">
        <v>258</v>
      </c>
      <c r="K539">
        <v>111</v>
      </c>
      <c r="L539">
        <v>9</v>
      </c>
      <c r="Y539">
        <v>5</v>
      </c>
      <c r="Z539">
        <v>11</v>
      </c>
      <c r="AA539">
        <v>567</v>
      </c>
      <c r="AQ539">
        <v>6</v>
      </c>
      <c r="AX539">
        <v>55</v>
      </c>
      <c r="AZ539">
        <v>3</v>
      </c>
      <c r="BM539">
        <v>7</v>
      </c>
      <c r="BQ539">
        <v>4</v>
      </c>
      <c r="BT539">
        <v>4</v>
      </c>
      <c r="CH539">
        <v>4</v>
      </c>
      <c r="CI539">
        <v>37</v>
      </c>
      <c r="CR539">
        <v>12</v>
      </c>
      <c r="CY539">
        <v>91</v>
      </c>
      <c r="DA539">
        <v>3</v>
      </c>
      <c r="DB539">
        <v>185</v>
      </c>
      <c r="DC539">
        <v>10</v>
      </c>
      <c r="DD539">
        <v>83</v>
      </c>
      <c r="DG539">
        <v>20</v>
      </c>
      <c r="DH539">
        <v>3</v>
      </c>
      <c r="DN539">
        <v>22</v>
      </c>
      <c r="DP539">
        <v>9</v>
      </c>
      <c r="DR539">
        <v>5</v>
      </c>
      <c r="ED539">
        <v>34</v>
      </c>
      <c r="EE539">
        <v>19</v>
      </c>
      <c r="EF539">
        <v>9</v>
      </c>
      <c r="EH539">
        <v>14</v>
      </c>
      <c r="EL539">
        <v>14</v>
      </c>
      <c r="FE539">
        <v>6</v>
      </c>
      <c r="FW539">
        <v>7</v>
      </c>
    </row>
    <row r="540" spans="1:265">
      <c r="A540" t="s">
        <v>2109</v>
      </c>
      <c r="B540" t="s">
        <v>354</v>
      </c>
      <c r="C540" t="s">
        <v>2005</v>
      </c>
      <c r="D540" t="s">
        <v>2110</v>
      </c>
      <c r="E540" s="15" t="str">
        <f t="shared" si="16"/>
        <v>Russians</v>
      </c>
      <c r="F540" s="15">
        <f t="shared" si="17"/>
        <v>0.95028291210863824</v>
      </c>
      <c r="G540">
        <v>13255</v>
      </c>
      <c r="H540">
        <v>157</v>
      </c>
      <c r="I540">
        <v>12596</v>
      </c>
      <c r="J540">
        <v>53</v>
      </c>
      <c r="K540">
        <v>19</v>
      </c>
      <c r="Y540">
        <v>10</v>
      </c>
      <c r="AA540">
        <v>137</v>
      </c>
      <c r="AQ540">
        <v>7</v>
      </c>
      <c r="AX540">
        <v>7</v>
      </c>
      <c r="BM540">
        <v>4</v>
      </c>
      <c r="CI540">
        <v>3</v>
      </c>
      <c r="CR540">
        <v>7</v>
      </c>
      <c r="CY540">
        <v>22</v>
      </c>
      <c r="DA540">
        <v>9</v>
      </c>
      <c r="DB540">
        <v>109</v>
      </c>
      <c r="DC540">
        <v>6</v>
      </c>
      <c r="DN540">
        <v>6</v>
      </c>
      <c r="DP540">
        <v>3</v>
      </c>
      <c r="ED540">
        <v>19</v>
      </c>
      <c r="EE540">
        <v>18</v>
      </c>
      <c r="EF540">
        <v>16</v>
      </c>
      <c r="EG540">
        <v>6</v>
      </c>
      <c r="EL540">
        <v>9</v>
      </c>
      <c r="EO540">
        <v>5</v>
      </c>
      <c r="FV540">
        <v>4</v>
      </c>
    </row>
    <row r="541" spans="1:265">
      <c r="A541" t="s">
        <v>2111</v>
      </c>
      <c r="B541" t="s">
        <v>354</v>
      </c>
      <c r="C541" t="s">
        <v>2005</v>
      </c>
      <c r="D541" t="s">
        <v>2112</v>
      </c>
      <c r="E541" s="15" t="str">
        <f t="shared" si="16"/>
        <v>Russians</v>
      </c>
      <c r="F541" s="15">
        <f t="shared" si="17"/>
        <v>0.49921584572490707</v>
      </c>
      <c r="G541">
        <v>34432</v>
      </c>
      <c r="H541">
        <v>3597</v>
      </c>
      <c r="I541">
        <v>17189</v>
      </c>
      <c r="J541">
        <v>1230</v>
      </c>
      <c r="K541">
        <v>144</v>
      </c>
      <c r="L541">
        <v>11</v>
      </c>
      <c r="M541">
        <v>20</v>
      </c>
      <c r="Y541">
        <v>10</v>
      </c>
      <c r="Z541">
        <v>16</v>
      </c>
      <c r="AA541">
        <v>338</v>
      </c>
      <c r="AQ541">
        <v>100</v>
      </c>
      <c r="AX541">
        <v>44</v>
      </c>
      <c r="AZ541">
        <v>7</v>
      </c>
      <c r="BD541">
        <v>16</v>
      </c>
      <c r="BM541">
        <v>19</v>
      </c>
      <c r="BN541">
        <v>20</v>
      </c>
      <c r="BP541">
        <v>18</v>
      </c>
      <c r="BQ541">
        <v>4</v>
      </c>
      <c r="BR541">
        <v>10</v>
      </c>
      <c r="BS541">
        <v>5</v>
      </c>
      <c r="BT541">
        <v>8</v>
      </c>
      <c r="BU541">
        <v>6</v>
      </c>
      <c r="CD541">
        <v>6</v>
      </c>
      <c r="CE541">
        <v>5</v>
      </c>
      <c r="CH541">
        <v>15</v>
      </c>
      <c r="CI541">
        <v>18</v>
      </c>
      <c r="CL541">
        <v>5</v>
      </c>
      <c r="CR541">
        <v>3</v>
      </c>
      <c r="CY541">
        <v>329</v>
      </c>
      <c r="DA541">
        <v>69</v>
      </c>
      <c r="DB541">
        <v>85</v>
      </c>
      <c r="DC541">
        <v>39</v>
      </c>
      <c r="DD541">
        <v>201</v>
      </c>
      <c r="DE541">
        <v>6</v>
      </c>
      <c r="DF541">
        <v>29</v>
      </c>
      <c r="DG541">
        <v>37</v>
      </c>
      <c r="DH541">
        <v>5</v>
      </c>
      <c r="DK541">
        <v>3</v>
      </c>
      <c r="DN541">
        <v>234</v>
      </c>
      <c r="DP541">
        <v>128</v>
      </c>
      <c r="DR541">
        <v>8</v>
      </c>
      <c r="DT541">
        <v>3</v>
      </c>
      <c r="DU541">
        <v>5380</v>
      </c>
      <c r="ED541">
        <v>56</v>
      </c>
      <c r="EE541">
        <v>16</v>
      </c>
      <c r="EF541">
        <v>58</v>
      </c>
      <c r="EG541">
        <v>3</v>
      </c>
      <c r="EH541">
        <v>5</v>
      </c>
      <c r="EI541">
        <v>3</v>
      </c>
      <c r="EK541">
        <v>8</v>
      </c>
      <c r="EQ541">
        <v>5</v>
      </c>
      <c r="ET541">
        <v>3481</v>
      </c>
      <c r="EU541">
        <v>8</v>
      </c>
      <c r="EV541">
        <v>743</v>
      </c>
      <c r="EW541">
        <v>202</v>
      </c>
      <c r="EY541">
        <v>35</v>
      </c>
      <c r="EZ541">
        <v>12</v>
      </c>
      <c r="FD541">
        <v>261</v>
      </c>
      <c r="FF541">
        <v>8</v>
      </c>
      <c r="FS541">
        <v>4</v>
      </c>
      <c r="FU541">
        <v>19</v>
      </c>
      <c r="FW541">
        <v>19</v>
      </c>
    </row>
    <row r="542" spans="1:265">
      <c r="A542" t="s">
        <v>2113</v>
      </c>
      <c r="B542" t="s">
        <v>354</v>
      </c>
      <c r="C542" t="s">
        <v>2005</v>
      </c>
      <c r="D542" t="s">
        <v>2114</v>
      </c>
      <c r="E542" s="15" t="str">
        <f t="shared" si="16"/>
        <v>Russians</v>
      </c>
      <c r="F542" s="15">
        <f t="shared" si="17"/>
        <v>0.75256574727389347</v>
      </c>
      <c r="G542">
        <v>18708</v>
      </c>
      <c r="H542">
        <v>2429</v>
      </c>
      <c r="I542">
        <v>14079</v>
      </c>
      <c r="J542">
        <v>328</v>
      </c>
      <c r="K542">
        <v>42</v>
      </c>
      <c r="L542">
        <v>3</v>
      </c>
      <c r="M542">
        <v>13</v>
      </c>
      <c r="Y542">
        <v>23</v>
      </c>
      <c r="Z542">
        <v>8</v>
      </c>
      <c r="AA542">
        <v>267</v>
      </c>
      <c r="AQ542">
        <v>12</v>
      </c>
      <c r="AR542">
        <v>5</v>
      </c>
      <c r="AX542">
        <v>11</v>
      </c>
      <c r="AZ542">
        <v>24</v>
      </c>
      <c r="BM542">
        <v>4</v>
      </c>
      <c r="BN542">
        <v>4</v>
      </c>
      <c r="BP542">
        <v>8</v>
      </c>
      <c r="BT542">
        <v>5</v>
      </c>
      <c r="CH542">
        <v>6</v>
      </c>
      <c r="CI542">
        <v>5</v>
      </c>
      <c r="CY542">
        <v>155</v>
      </c>
      <c r="DA542">
        <v>34</v>
      </c>
      <c r="DB542">
        <v>39</v>
      </c>
      <c r="DC542">
        <v>9</v>
      </c>
      <c r="DD542">
        <v>29</v>
      </c>
      <c r="DE542">
        <v>15</v>
      </c>
      <c r="DF542">
        <v>5</v>
      </c>
      <c r="DG542">
        <v>4</v>
      </c>
      <c r="DN542">
        <v>7</v>
      </c>
      <c r="DP542">
        <v>12</v>
      </c>
      <c r="DR542">
        <v>5</v>
      </c>
      <c r="DU542">
        <v>4</v>
      </c>
      <c r="ED542">
        <v>15</v>
      </c>
      <c r="EE542">
        <v>12</v>
      </c>
      <c r="EF542">
        <v>30</v>
      </c>
      <c r="EG542">
        <v>5</v>
      </c>
      <c r="EH542">
        <v>4</v>
      </c>
      <c r="EK542">
        <v>17</v>
      </c>
      <c r="ET542">
        <v>11</v>
      </c>
      <c r="EU542">
        <v>218</v>
      </c>
      <c r="EY542">
        <v>4</v>
      </c>
      <c r="EZ542">
        <v>9</v>
      </c>
      <c r="FD542">
        <v>148</v>
      </c>
      <c r="FE542">
        <v>5</v>
      </c>
      <c r="FU542">
        <v>580</v>
      </c>
      <c r="FW542">
        <v>5</v>
      </c>
      <c r="JA542">
        <v>5</v>
      </c>
      <c r="JD542">
        <v>3</v>
      </c>
      <c r="JE542">
        <v>6</v>
      </c>
    </row>
    <row r="543" spans="1:265">
      <c r="A543" t="s">
        <v>2115</v>
      </c>
      <c r="B543" t="s">
        <v>354</v>
      </c>
      <c r="C543" t="s">
        <v>2005</v>
      </c>
      <c r="D543" t="s">
        <v>2116</v>
      </c>
      <c r="E543" s="15" t="str">
        <f t="shared" si="16"/>
        <v>Russians</v>
      </c>
      <c r="F543" s="15">
        <f t="shared" si="17"/>
        <v>0.94569880334161205</v>
      </c>
      <c r="G543">
        <v>8858</v>
      </c>
      <c r="H543">
        <v>58</v>
      </c>
      <c r="I543">
        <v>8377</v>
      </c>
      <c r="J543">
        <v>53</v>
      </c>
      <c r="K543">
        <v>18</v>
      </c>
      <c r="L543">
        <v>14</v>
      </c>
      <c r="Y543">
        <v>10</v>
      </c>
      <c r="Z543">
        <v>56</v>
      </c>
      <c r="AA543">
        <v>41</v>
      </c>
      <c r="AQ543">
        <v>19</v>
      </c>
      <c r="AX543">
        <v>6</v>
      </c>
      <c r="CY543">
        <v>15</v>
      </c>
      <c r="DA543">
        <v>3</v>
      </c>
      <c r="DB543">
        <v>9</v>
      </c>
      <c r="DC543">
        <v>3</v>
      </c>
      <c r="DD543">
        <v>4</v>
      </c>
      <c r="DP543">
        <v>4</v>
      </c>
      <c r="EB543">
        <v>135</v>
      </c>
      <c r="ED543">
        <v>7</v>
      </c>
      <c r="EE543">
        <v>3</v>
      </c>
      <c r="EF543">
        <v>16</v>
      </c>
      <c r="EH543">
        <v>6</v>
      </c>
      <c r="EO543">
        <v>3</v>
      </c>
    </row>
    <row r="544" spans="1:265">
      <c r="A544" t="s">
        <v>2117</v>
      </c>
      <c r="B544" t="s">
        <v>354</v>
      </c>
      <c r="C544" t="s">
        <v>2005</v>
      </c>
      <c r="D544" t="s">
        <v>2118</v>
      </c>
      <c r="E544" s="15" t="str">
        <f t="shared" si="16"/>
        <v>Russians</v>
      </c>
      <c r="F544" s="15">
        <f t="shared" si="17"/>
        <v>0.88295641072405617</v>
      </c>
      <c r="G544">
        <v>21932</v>
      </c>
      <c r="H544">
        <v>106</v>
      </c>
      <c r="I544">
        <v>19365</v>
      </c>
      <c r="J544">
        <v>149</v>
      </c>
      <c r="K544">
        <v>47</v>
      </c>
      <c r="L544">
        <v>14</v>
      </c>
      <c r="Y544">
        <v>10</v>
      </c>
      <c r="Z544">
        <v>176</v>
      </c>
      <c r="AA544">
        <v>524</v>
      </c>
      <c r="AQ544">
        <v>4</v>
      </c>
      <c r="AX544">
        <v>64</v>
      </c>
      <c r="BK544">
        <v>4</v>
      </c>
      <c r="BM544">
        <v>4</v>
      </c>
      <c r="BP544">
        <v>10</v>
      </c>
      <c r="BQ544">
        <v>3</v>
      </c>
      <c r="BT544">
        <v>13</v>
      </c>
      <c r="CB544">
        <v>9</v>
      </c>
      <c r="CF544">
        <v>3</v>
      </c>
      <c r="CI544">
        <v>37</v>
      </c>
      <c r="CR544">
        <v>50</v>
      </c>
      <c r="CY544">
        <v>69</v>
      </c>
      <c r="DA544">
        <v>4</v>
      </c>
      <c r="DB544">
        <v>34</v>
      </c>
      <c r="DC544">
        <v>3</v>
      </c>
      <c r="DD544">
        <v>100</v>
      </c>
      <c r="DE544">
        <v>4</v>
      </c>
      <c r="DG544">
        <v>6</v>
      </c>
      <c r="DN544">
        <v>5</v>
      </c>
      <c r="DP544">
        <v>3</v>
      </c>
      <c r="ED544">
        <v>6</v>
      </c>
      <c r="EE544">
        <v>12</v>
      </c>
      <c r="EF544">
        <v>36</v>
      </c>
      <c r="EH544">
        <v>5</v>
      </c>
      <c r="EK544">
        <v>3</v>
      </c>
      <c r="EL544">
        <v>37</v>
      </c>
      <c r="EZ544">
        <v>5</v>
      </c>
      <c r="JE544">
        <v>4</v>
      </c>
    </row>
    <row r="545" spans="1:265">
      <c r="A545" t="s">
        <v>2119</v>
      </c>
      <c r="B545" t="s">
        <v>354</v>
      </c>
      <c r="C545" t="s">
        <v>2005</v>
      </c>
      <c r="D545" t="s">
        <v>2120</v>
      </c>
      <c r="E545" s="15" t="str">
        <f t="shared" si="16"/>
        <v>Russians</v>
      </c>
      <c r="F545" s="15">
        <f t="shared" si="17"/>
        <v>0.92190047126470853</v>
      </c>
      <c r="G545">
        <v>33739</v>
      </c>
      <c r="H545">
        <v>326</v>
      </c>
      <c r="I545">
        <v>31104</v>
      </c>
      <c r="J545">
        <v>164</v>
      </c>
      <c r="K545">
        <v>70</v>
      </c>
      <c r="L545">
        <v>3</v>
      </c>
      <c r="Y545">
        <v>12</v>
      </c>
      <c r="Z545">
        <v>6</v>
      </c>
      <c r="AA545">
        <v>135</v>
      </c>
      <c r="AQ545">
        <v>4</v>
      </c>
      <c r="AX545">
        <v>171</v>
      </c>
      <c r="BM545">
        <v>9</v>
      </c>
      <c r="BP545">
        <v>3</v>
      </c>
      <c r="BR545">
        <v>5</v>
      </c>
      <c r="BT545">
        <v>3</v>
      </c>
      <c r="CH545">
        <v>8</v>
      </c>
      <c r="CI545">
        <v>6</v>
      </c>
      <c r="CR545">
        <v>32</v>
      </c>
      <c r="CY545">
        <v>762</v>
      </c>
      <c r="DA545">
        <v>18</v>
      </c>
      <c r="DB545">
        <v>73</v>
      </c>
      <c r="DC545">
        <v>12</v>
      </c>
      <c r="DD545">
        <v>123</v>
      </c>
      <c r="DE545">
        <v>6</v>
      </c>
      <c r="DF545">
        <v>3</v>
      </c>
      <c r="DG545">
        <v>12</v>
      </c>
      <c r="DN545">
        <v>14</v>
      </c>
      <c r="DP545">
        <v>234</v>
      </c>
      <c r="DQ545">
        <v>6</v>
      </c>
      <c r="DR545">
        <v>3</v>
      </c>
      <c r="DT545">
        <v>6</v>
      </c>
      <c r="ED545">
        <v>251</v>
      </c>
      <c r="EE545">
        <v>23</v>
      </c>
      <c r="EF545">
        <v>24</v>
      </c>
      <c r="EG545">
        <v>6</v>
      </c>
      <c r="EK545">
        <v>5</v>
      </c>
      <c r="EL545">
        <v>7</v>
      </c>
      <c r="EY545">
        <v>3</v>
      </c>
      <c r="EZ545">
        <v>26</v>
      </c>
      <c r="FW545">
        <v>4</v>
      </c>
      <c r="FZ545">
        <v>3</v>
      </c>
    </row>
    <row r="546" spans="1:265">
      <c r="A546" t="s">
        <v>2121</v>
      </c>
      <c r="B546" t="s">
        <v>354</v>
      </c>
      <c r="C546" t="s">
        <v>2005</v>
      </c>
      <c r="D546" t="s">
        <v>2122</v>
      </c>
      <c r="E546" s="15" t="str">
        <f t="shared" si="16"/>
        <v>Russians</v>
      </c>
      <c r="F546" s="15">
        <f t="shared" si="17"/>
        <v>0.82067118731913791</v>
      </c>
      <c r="G546">
        <v>46306</v>
      </c>
      <c r="H546">
        <v>241</v>
      </c>
      <c r="I546">
        <v>38002</v>
      </c>
      <c r="J546">
        <v>470</v>
      </c>
      <c r="K546">
        <v>146</v>
      </c>
      <c r="L546">
        <v>15</v>
      </c>
      <c r="M546">
        <v>6</v>
      </c>
      <c r="Y546">
        <v>26</v>
      </c>
      <c r="Z546">
        <v>47</v>
      </c>
      <c r="AA546">
        <v>652</v>
      </c>
      <c r="AB546">
        <v>4</v>
      </c>
      <c r="AC546">
        <v>3</v>
      </c>
      <c r="AQ546">
        <v>225</v>
      </c>
      <c r="AX546">
        <v>403</v>
      </c>
      <c r="AZ546">
        <v>5</v>
      </c>
      <c r="BM546">
        <v>35</v>
      </c>
      <c r="BQ546">
        <v>6</v>
      </c>
      <c r="BT546">
        <v>11</v>
      </c>
      <c r="BU546">
        <v>3</v>
      </c>
      <c r="BX546">
        <v>4</v>
      </c>
      <c r="CE546">
        <v>4</v>
      </c>
      <c r="CH546">
        <v>3</v>
      </c>
      <c r="CI546">
        <v>146</v>
      </c>
      <c r="CR546">
        <v>13</v>
      </c>
      <c r="CY546">
        <v>283</v>
      </c>
      <c r="DA546">
        <v>19</v>
      </c>
      <c r="DB546">
        <v>342</v>
      </c>
      <c r="DC546">
        <v>18</v>
      </c>
      <c r="DD546">
        <v>199</v>
      </c>
      <c r="DE546">
        <v>3</v>
      </c>
      <c r="DG546">
        <v>100</v>
      </c>
      <c r="DH546">
        <v>3</v>
      </c>
      <c r="DK546">
        <v>3</v>
      </c>
      <c r="DN546">
        <v>87</v>
      </c>
      <c r="DP546">
        <v>40</v>
      </c>
      <c r="DQ546">
        <v>9</v>
      </c>
      <c r="DR546">
        <v>6</v>
      </c>
      <c r="DV546">
        <v>3</v>
      </c>
      <c r="ED546">
        <v>100</v>
      </c>
      <c r="EE546">
        <v>38</v>
      </c>
      <c r="EF546">
        <v>70</v>
      </c>
      <c r="EG546">
        <v>5</v>
      </c>
      <c r="EH546">
        <v>6</v>
      </c>
      <c r="EL546">
        <v>28</v>
      </c>
      <c r="EV546">
        <v>6</v>
      </c>
      <c r="EY546">
        <v>5</v>
      </c>
      <c r="EZ546">
        <v>3</v>
      </c>
      <c r="FD546">
        <v>7</v>
      </c>
      <c r="FU546">
        <v>5</v>
      </c>
      <c r="FW546">
        <v>14</v>
      </c>
      <c r="FZ546">
        <v>3</v>
      </c>
      <c r="JE546">
        <v>20</v>
      </c>
    </row>
    <row r="547" spans="1:265">
      <c r="A547" t="s">
        <v>2123</v>
      </c>
      <c r="B547" t="s">
        <v>354</v>
      </c>
      <c r="C547" t="s">
        <v>2005</v>
      </c>
      <c r="D547" t="s">
        <v>2124</v>
      </c>
      <c r="E547" s="15" t="str">
        <f t="shared" si="16"/>
        <v>Russians</v>
      </c>
      <c r="F547" s="15">
        <f t="shared" si="17"/>
        <v>0.88590530066487894</v>
      </c>
      <c r="G547">
        <v>27223</v>
      </c>
      <c r="H547">
        <v>488</v>
      </c>
      <c r="I547">
        <v>24117</v>
      </c>
      <c r="J547">
        <v>380</v>
      </c>
      <c r="K547">
        <v>120</v>
      </c>
      <c r="L547">
        <v>12</v>
      </c>
      <c r="Y547">
        <v>34</v>
      </c>
      <c r="Z547">
        <v>8</v>
      </c>
      <c r="AA547">
        <v>269</v>
      </c>
      <c r="AQ547">
        <v>21</v>
      </c>
      <c r="AX547">
        <v>42</v>
      </c>
      <c r="AZ547">
        <v>3</v>
      </c>
      <c r="BD547">
        <v>7</v>
      </c>
      <c r="BM547">
        <v>15</v>
      </c>
      <c r="BN547">
        <v>4</v>
      </c>
      <c r="BP547">
        <v>4</v>
      </c>
      <c r="BT547">
        <v>6</v>
      </c>
      <c r="CB547">
        <v>7</v>
      </c>
      <c r="CH547">
        <v>15</v>
      </c>
      <c r="CI547">
        <v>6</v>
      </c>
      <c r="CY547">
        <v>417</v>
      </c>
      <c r="DA547">
        <v>25</v>
      </c>
      <c r="DB547">
        <v>208</v>
      </c>
      <c r="DC547">
        <v>15</v>
      </c>
      <c r="DD547">
        <v>42</v>
      </c>
      <c r="DE547">
        <v>3</v>
      </c>
      <c r="DG547">
        <v>34</v>
      </c>
      <c r="DN547">
        <v>5</v>
      </c>
      <c r="DO547">
        <v>4</v>
      </c>
      <c r="DP547">
        <v>7</v>
      </c>
      <c r="ED547">
        <v>22</v>
      </c>
      <c r="EE547">
        <v>26</v>
      </c>
      <c r="EF547">
        <v>151</v>
      </c>
      <c r="EH547">
        <v>6</v>
      </c>
      <c r="EJ547">
        <v>5</v>
      </c>
      <c r="EK547">
        <v>12</v>
      </c>
      <c r="EL547">
        <v>15</v>
      </c>
      <c r="EZ547">
        <v>6</v>
      </c>
      <c r="FD547">
        <v>22</v>
      </c>
      <c r="FU547">
        <v>46</v>
      </c>
      <c r="FW547">
        <v>8</v>
      </c>
      <c r="JE547">
        <v>3</v>
      </c>
    </row>
    <row r="548" spans="1:265">
      <c r="A548" t="s">
        <v>2125</v>
      </c>
      <c r="B548" t="s">
        <v>354</v>
      </c>
      <c r="C548" t="s">
        <v>2005</v>
      </c>
      <c r="D548" t="s">
        <v>2126</v>
      </c>
      <c r="E548" s="15" t="str">
        <f t="shared" si="16"/>
        <v>Russians</v>
      </c>
      <c r="F548" s="15">
        <f t="shared" si="17"/>
        <v>0.930442680944641</v>
      </c>
      <c r="G548">
        <v>20918</v>
      </c>
      <c r="H548">
        <v>85</v>
      </c>
      <c r="I548">
        <v>19463</v>
      </c>
      <c r="J548">
        <v>199</v>
      </c>
      <c r="K548">
        <v>50</v>
      </c>
      <c r="L548">
        <v>6</v>
      </c>
      <c r="Y548">
        <v>7</v>
      </c>
      <c r="Z548">
        <v>108</v>
      </c>
      <c r="AA548">
        <v>74</v>
      </c>
      <c r="AQ548">
        <v>8</v>
      </c>
      <c r="AX548">
        <v>43</v>
      </c>
      <c r="AZ548">
        <v>6</v>
      </c>
      <c r="BD548">
        <v>3</v>
      </c>
      <c r="BM548">
        <v>4</v>
      </c>
      <c r="BQ548">
        <v>5</v>
      </c>
      <c r="CH548">
        <v>3</v>
      </c>
      <c r="CJ548">
        <v>5</v>
      </c>
      <c r="CY548">
        <v>52</v>
      </c>
      <c r="DA548">
        <v>8</v>
      </c>
      <c r="DB548">
        <v>95</v>
      </c>
      <c r="DC548">
        <v>4</v>
      </c>
      <c r="DD548">
        <v>19</v>
      </c>
      <c r="DG548">
        <v>16</v>
      </c>
      <c r="DH548">
        <v>323</v>
      </c>
      <c r="DN548">
        <v>3</v>
      </c>
      <c r="DO548">
        <v>3</v>
      </c>
      <c r="DP548">
        <v>58</v>
      </c>
      <c r="ED548">
        <v>36</v>
      </c>
      <c r="EE548">
        <v>8</v>
      </c>
      <c r="EF548">
        <v>30</v>
      </c>
      <c r="EK548">
        <v>3</v>
      </c>
      <c r="EL548">
        <v>61</v>
      </c>
      <c r="FW548">
        <v>4</v>
      </c>
    </row>
    <row r="549" spans="1:265">
      <c r="A549" t="s">
        <v>2302</v>
      </c>
      <c r="B549" t="s">
        <v>354</v>
      </c>
      <c r="C549" t="s">
        <v>2303</v>
      </c>
      <c r="D549" t="s">
        <v>2304</v>
      </c>
      <c r="E549" s="15" t="str">
        <f t="shared" si="16"/>
        <v>Russians</v>
      </c>
      <c r="F549" s="15">
        <f t="shared" si="17"/>
        <v>0.86660251398328025</v>
      </c>
      <c r="G549">
        <v>16627</v>
      </c>
      <c r="H549">
        <v>68</v>
      </c>
      <c r="I549">
        <v>14409</v>
      </c>
      <c r="J549">
        <v>244</v>
      </c>
      <c r="K549">
        <v>32</v>
      </c>
      <c r="L549">
        <v>3</v>
      </c>
      <c r="Y549">
        <v>10</v>
      </c>
      <c r="AA549">
        <v>1244</v>
      </c>
      <c r="AQ549">
        <v>13</v>
      </c>
      <c r="AR549">
        <v>6</v>
      </c>
      <c r="AX549">
        <v>29</v>
      </c>
      <c r="BM549">
        <v>12</v>
      </c>
      <c r="BN549">
        <v>8</v>
      </c>
      <c r="BP549">
        <v>4</v>
      </c>
      <c r="BT549">
        <v>3</v>
      </c>
      <c r="CI549">
        <v>4</v>
      </c>
      <c r="CY549">
        <v>61</v>
      </c>
      <c r="DA549">
        <v>4</v>
      </c>
      <c r="DB549">
        <v>13</v>
      </c>
      <c r="DC549">
        <v>412</v>
      </c>
      <c r="DD549">
        <v>6</v>
      </c>
      <c r="DF549">
        <v>6</v>
      </c>
      <c r="DG549">
        <v>5</v>
      </c>
      <c r="DO549">
        <v>5</v>
      </c>
      <c r="ED549">
        <v>6</v>
      </c>
      <c r="EE549">
        <v>3</v>
      </c>
      <c r="EF549">
        <v>13</v>
      </c>
      <c r="EL549">
        <v>5</v>
      </c>
      <c r="FW549">
        <v>3</v>
      </c>
      <c r="GA549">
        <v>3</v>
      </c>
    </row>
    <row r="550" spans="1:265">
      <c r="A550" t="s">
        <v>2305</v>
      </c>
      <c r="B550" t="s">
        <v>354</v>
      </c>
      <c r="C550" t="s">
        <v>2303</v>
      </c>
      <c r="D550" t="s">
        <v>2306</v>
      </c>
      <c r="E550" s="15" t="str">
        <f t="shared" si="16"/>
        <v>Russians</v>
      </c>
      <c r="F550" s="15">
        <f t="shared" si="17"/>
        <v>0.92684514058748291</v>
      </c>
      <c r="G550">
        <v>44563</v>
      </c>
      <c r="H550">
        <v>397</v>
      </c>
      <c r="I550">
        <v>41303</v>
      </c>
      <c r="J550">
        <v>152</v>
      </c>
      <c r="K550">
        <v>57</v>
      </c>
      <c r="L550">
        <v>8</v>
      </c>
      <c r="M550">
        <v>5</v>
      </c>
      <c r="Y550">
        <v>8</v>
      </c>
      <c r="Z550">
        <v>7</v>
      </c>
      <c r="AA550">
        <v>809</v>
      </c>
      <c r="AQ550">
        <v>16</v>
      </c>
      <c r="AX550">
        <v>121</v>
      </c>
      <c r="BM550">
        <v>6</v>
      </c>
      <c r="BN550">
        <v>4</v>
      </c>
      <c r="BP550">
        <v>9</v>
      </c>
      <c r="BT550">
        <v>3</v>
      </c>
      <c r="CH550">
        <v>8</v>
      </c>
      <c r="CI550">
        <v>15</v>
      </c>
      <c r="CJ550">
        <v>23</v>
      </c>
      <c r="CR550">
        <v>47</v>
      </c>
      <c r="CY550">
        <v>944</v>
      </c>
      <c r="DA550">
        <v>11</v>
      </c>
      <c r="DB550">
        <v>73</v>
      </c>
      <c r="DC550">
        <v>182</v>
      </c>
      <c r="DD550">
        <v>56</v>
      </c>
      <c r="DG550">
        <v>37</v>
      </c>
      <c r="DH550">
        <v>9</v>
      </c>
      <c r="DN550">
        <v>8</v>
      </c>
      <c r="DP550">
        <v>3</v>
      </c>
      <c r="ED550">
        <v>18</v>
      </c>
      <c r="EE550">
        <v>43</v>
      </c>
      <c r="EF550">
        <v>48</v>
      </c>
      <c r="EL550">
        <v>5</v>
      </c>
      <c r="EZ550">
        <v>3</v>
      </c>
      <c r="FW550">
        <v>5</v>
      </c>
      <c r="FZ550">
        <v>6</v>
      </c>
    </row>
    <row r="551" spans="1:265">
      <c r="A551" t="s">
        <v>2307</v>
      </c>
      <c r="B551" t="s">
        <v>354</v>
      </c>
      <c r="C551" t="s">
        <v>2303</v>
      </c>
      <c r="D551" t="s">
        <v>2308</v>
      </c>
      <c r="E551" s="15" t="str">
        <f t="shared" si="16"/>
        <v>Russians</v>
      </c>
      <c r="F551" s="15">
        <f t="shared" si="17"/>
        <v>0.94071173165332878</v>
      </c>
      <c r="G551">
        <v>29365</v>
      </c>
      <c r="H551">
        <v>162</v>
      </c>
      <c r="I551">
        <v>27624</v>
      </c>
      <c r="J551">
        <v>121</v>
      </c>
      <c r="K551">
        <v>59</v>
      </c>
      <c r="L551">
        <v>4</v>
      </c>
      <c r="Y551">
        <v>7</v>
      </c>
      <c r="AA551">
        <v>363</v>
      </c>
      <c r="AQ551">
        <v>16</v>
      </c>
      <c r="AX551">
        <v>121</v>
      </c>
      <c r="AZ551">
        <v>4</v>
      </c>
      <c r="BM551">
        <v>12</v>
      </c>
      <c r="BN551">
        <v>4</v>
      </c>
      <c r="BP551">
        <v>7</v>
      </c>
      <c r="BQ551">
        <v>4</v>
      </c>
      <c r="CH551">
        <v>6</v>
      </c>
      <c r="CI551">
        <v>35</v>
      </c>
      <c r="CJ551">
        <v>48</v>
      </c>
      <c r="CK551">
        <v>17</v>
      </c>
      <c r="CR551">
        <v>72</v>
      </c>
      <c r="CY551">
        <v>46</v>
      </c>
      <c r="DA551">
        <v>3</v>
      </c>
      <c r="DB551">
        <v>16</v>
      </c>
      <c r="DC551">
        <v>10</v>
      </c>
      <c r="DD551">
        <v>96</v>
      </c>
      <c r="DG551">
        <v>36</v>
      </c>
      <c r="DN551">
        <v>6</v>
      </c>
      <c r="DO551">
        <v>3</v>
      </c>
      <c r="ED551">
        <v>4</v>
      </c>
      <c r="EF551">
        <v>50</v>
      </c>
      <c r="EH551">
        <v>13</v>
      </c>
      <c r="EL551">
        <v>16</v>
      </c>
      <c r="FW551">
        <v>28</v>
      </c>
      <c r="IO551">
        <v>6</v>
      </c>
    </row>
    <row r="552" spans="1:265">
      <c r="A552" t="s">
        <v>2309</v>
      </c>
      <c r="B552" t="s">
        <v>354</v>
      </c>
      <c r="C552" t="s">
        <v>2303</v>
      </c>
      <c r="D552" t="s">
        <v>2310</v>
      </c>
      <c r="E552" s="15" t="str">
        <f t="shared" si="16"/>
        <v>Russians</v>
      </c>
      <c r="F552" s="15">
        <f t="shared" si="17"/>
        <v>0.78650628844571568</v>
      </c>
      <c r="G552">
        <v>25523</v>
      </c>
      <c r="H552">
        <v>60</v>
      </c>
      <c r="I552">
        <v>20074</v>
      </c>
      <c r="J552">
        <v>100</v>
      </c>
      <c r="K552">
        <v>43</v>
      </c>
      <c r="L552">
        <v>12</v>
      </c>
      <c r="Y552">
        <v>3</v>
      </c>
      <c r="Z552">
        <v>8</v>
      </c>
      <c r="AA552">
        <v>833</v>
      </c>
      <c r="AQ552">
        <v>7</v>
      </c>
      <c r="AX552">
        <v>88</v>
      </c>
      <c r="AZ552">
        <v>3</v>
      </c>
      <c r="BD552">
        <v>6</v>
      </c>
      <c r="BM552">
        <v>12</v>
      </c>
      <c r="BN552">
        <v>30</v>
      </c>
      <c r="BP552">
        <v>3</v>
      </c>
      <c r="BT552">
        <v>12</v>
      </c>
      <c r="CH552">
        <v>4</v>
      </c>
      <c r="CI552">
        <v>20</v>
      </c>
      <c r="CR552">
        <v>13</v>
      </c>
      <c r="CY552">
        <v>2920</v>
      </c>
      <c r="DA552">
        <v>11</v>
      </c>
      <c r="DB552">
        <v>98</v>
      </c>
      <c r="DC552">
        <v>817</v>
      </c>
      <c r="DD552">
        <v>68</v>
      </c>
      <c r="DG552">
        <v>24</v>
      </c>
      <c r="DN552">
        <v>3</v>
      </c>
      <c r="ED552">
        <v>26</v>
      </c>
      <c r="EE552">
        <v>46</v>
      </c>
      <c r="EF552">
        <v>72</v>
      </c>
      <c r="EI552">
        <v>3</v>
      </c>
      <c r="EL552">
        <v>101</v>
      </c>
      <c r="EO552">
        <v>6</v>
      </c>
      <c r="EZ552">
        <v>4</v>
      </c>
      <c r="FD552">
        <v>4</v>
      </c>
      <c r="FM552">
        <v>4</v>
      </c>
      <c r="FW552">
        <v>3</v>
      </c>
    </row>
    <row r="553" spans="1:265">
      <c r="A553" t="s">
        <v>2311</v>
      </c>
      <c r="B553" t="s">
        <v>354</v>
      </c>
      <c r="C553" t="s">
        <v>2303</v>
      </c>
      <c r="D553" t="s">
        <v>2312</v>
      </c>
      <c r="E553" s="15" t="str">
        <f t="shared" si="16"/>
        <v>Russians</v>
      </c>
      <c r="F553" s="15">
        <f t="shared" si="17"/>
        <v>0.93167091676769365</v>
      </c>
      <c r="G553">
        <v>47842</v>
      </c>
      <c r="H553">
        <v>611</v>
      </c>
      <c r="I553">
        <v>44573</v>
      </c>
      <c r="J553">
        <v>289</v>
      </c>
      <c r="K553">
        <v>66</v>
      </c>
      <c r="L553">
        <v>11</v>
      </c>
      <c r="S553">
        <v>5</v>
      </c>
      <c r="Y553">
        <v>4</v>
      </c>
      <c r="AA553">
        <v>1090</v>
      </c>
      <c r="AB553">
        <v>4</v>
      </c>
      <c r="AQ553">
        <v>16</v>
      </c>
      <c r="AX553">
        <v>121</v>
      </c>
      <c r="BD553">
        <v>5</v>
      </c>
      <c r="BM553">
        <v>6</v>
      </c>
      <c r="BN553">
        <v>3</v>
      </c>
      <c r="BP553">
        <v>6</v>
      </c>
      <c r="CI553">
        <v>38</v>
      </c>
      <c r="CR553">
        <v>193</v>
      </c>
      <c r="CY553">
        <v>129</v>
      </c>
      <c r="DA553">
        <v>13</v>
      </c>
      <c r="DB553">
        <v>33</v>
      </c>
      <c r="DC553">
        <v>16</v>
      </c>
      <c r="DD553">
        <v>37</v>
      </c>
      <c r="DG553">
        <v>58</v>
      </c>
      <c r="DN553">
        <v>39</v>
      </c>
      <c r="DR553">
        <v>4</v>
      </c>
      <c r="ED553">
        <v>39</v>
      </c>
      <c r="EE553">
        <v>12</v>
      </c>
      <c r="EF553">
        <v>14</v>
      </c>
      <c r="EH553">
        <v>3</v>
      </c>
      <c r="EL553">
        <v>4</v>
      </c>
      <c r="EY553">
        <v>4</v>
      </c>
      <c r="EZ553">
        <v>6</v>
      </c>
      <c r="FW553">
        <v>16</v>
      </c>
      <c r="FZ553">
        <v>21</v>
      </c>
    </row>
    <row r="554" spans="1:265">
      <c r="A554" t="s">
        <v>2313</v>
      </c>
      <c r="B554" t="s">
        <v>354</v>
      </c>
      <c r="C554" t="s">
        <v>2303</v>
      </c>
      <c r="D554" t="s">
        <v>2314</v>
      </c>
      <c r="E554" s="15" t="str">
        <f t="shared" si="16"/>
        <v>Russians</v>
      </c>
      <c r="F554" s="15">
        <f t="shared" si="17"/>
        <v>0.84262612865377751</v>
      </c>
      <c r="G554">
        <v>19603</v>
      </c>
      <c r="H554">
        <v>132</v>
      </c>
      <c r="I554">
        <v>16518</v>
      </c>
      <c r="J554">
        <v>114</v>
      </c>
      <c r="K554">
        <v>75</v>
      </c>
      <c r="L554">
        <v>3</v>
      </c>
      <c r="AA554">
        <v>646</v>
      </c>
      <c r="AQ554">
        <v>10</v>
      </c>
      <c r="AX554">
        <v>20</v>
      </c>
      <c r="BM554">
        <v>3</v>
      </c>
      <c r="BT554">
        <v>10</v>
      </c>
      <c r="BU554">
        <v>6</v>
      </c>
      <c r="CI554">
        <v>3</v>
      </c>
      <c r="CR554">
        <v>22</v>
      </c>
      <c r="CY554">
        <v>52</v>
      </c>
      <c r="DA554">
        <v>10</v>
      </c>
      <c r="DC554">
        <v>196</v>
      </c>
      <c r="DD554">
        <v>5</v>
      </c>
      <c r="DN554">
        <v>3</v>
      </c>
      <c r="DR554">
        <v>7</v>
      </c>
      <c r="ED554">
        <v>8</v>
      </c>
      <c r="EE554">
        <v>9</v>
      </c>
      <c r="EF554">
        <v>32</v>
      </c>
      <c r="EL554">
        <v>5</v>
      </c>
    </row>
    <row r="555" spans="1:265">
      <c r="A555" t="s">
        <v>2315</v>
      </c>
      <c r="B555" t="s">
        <v>354</v>
      </c>
      <c r="C555" t="s">
        <v>2303</v>
      </c>
      <c r="D555" t="s">
        <v>2316</v>
      </c>
      <c r="E555" s="15" t="str">
        <f t="shared" si="16"/>
        <v>Russians</v>
      </c>
      <c r="F555" s="15">
        <f t="shared" si="17"/>
        <v>0.94119369275168352</v>
      </c>
      <c r="G555">
        <v>23909</v>
      </c>
      <c r="H555">
        <v>58</v>
      </c>
      <c r="I555">
        <v>22503</v>
      </c>
      <c r="J555">
        <v>84</v>
      </c>
      <c r="K555">
        <v>27</v>
      </c>
      <c r="AA555">
        <v>439</v>
      </c>
      <c r="AQ555">
        <v>5</v>
      </c>
      <c r="AX555">
        <v>19</v>
      </c>
      <c r="BD555">
        <v>5</v>
      </c>
      <c r="BM555">
        <v>3</v>
      </c>
      <c r="BP555">
        <v>5</v>
      </c>
      <c r="BQ555">
        <v>5</v>
      </c>
      <c r="BR555">
        <v>4</v>
      </c>
      <c r="CF555">
        <v>5</v>
      </c>
      <c r="CH555">
        <v>3</v>
      </c>
      <c r="CI555">
        <v>4</v>
      </c>
      <c r="CR555">
        <v>20</v>
      </c>
      <c r="CY555">
        <v>50</v>
      </c>
      <c r="DB555">
        <v>6</v>
      </c>
      <c r="DC555">
        <v>410</v>
      </c>
      <c r="DD555">
        <v>46</v>
      </c>
      <c r="DG555">
        <v>11</v>
      </c>
      <c r="DN555">
        <v>6</v>
      </c>
      <c r="DO555">
        <v>3</v>
      </c>
      <c r="DQ555">
        <v>6</v>
      </c>
      <c r="ED555">
        <v>11</v>
      </c>
      <c r="EE555">
        <v>6</v>
      </c>
      <c r="EF555">
        <v>4</v>
      </c>
      <c r="EH555">
        <v>5</v>
      </c>
      <c r="EL555">
        <v>4</v>
      </c>
      <c r="EZ555">
        <v>5</v>
      </c>
      <c r="FW555">
        <v>5</v>
      </c>
    </row>
    <row r="556" spans="1:265">
      <c r="A556" t="s">
        <v>2317</v>
      </c>
      <c r="B556" t="s">
        <v>354</v>
      </c>
      <c r="C556" t="s">
        <v>2303</v>
      </c>
      <c r="D556" t="s">
        <v>2318</v>
      </c>
      <c r="E556" s="15" t="str">
        <f t="shared" si="16"/>
        <v>Russians</v>
      </c>
      <c r="F556" s="15">
        <f t="shared" si="17"/>
        <v>0.93898305084745759</v>
      </c>
      <c r="G556">
        <v>17405</v>
      </c>
      <c r="H556">
        <v>32</v>
      </c>
      <c r="I556">
        <v>16343</v>
      </c>
      <c r="J556">
        <v>66</v>
      </c>
      <c r="K556">
        <v>22</v>
      </c>
      <c r="L556">
        <v>5</v>
      </c>
      <c r="AA556">
        <v>436</v>
      </c>
      <c r="AQ556">
        <v>7</v>
      </c>
      <c r="AX556">
        <v>7</v>
      </c>
      <c r="BM556">
        <v>3</v>
      </c>
      <c r="BT556">
        <v>8</v>
      </c>
      <c r="CH556">
        <v>3</v>
      </c>
      <c r="CI556">
        <v>9</v>
      </c>
      <c r="CY556">
        <v>28</v>
      </c>
      <c r="DA556">
        <v>5</v>
      </c>
      <c r="DB556">
        <v>4</v>
      </c>
      <c r="DC556">
        <v>311</v>
      </c>
      <c r="DD556">
        <v>49</v>
      </c>
      <c r="DG556">
        <v>12</v>
      </c>
      <c r="DN556">
        <v>4</v>
      </c>
      <c r="ED556">
        <v>4</v>
      </c>
      <c r="EE556">
        <v>7</v>
      </c>
      <c r="EH556">
        <v>3</v>
      </c>
    </row>
    <row r="557" spans="1:265">
      <c r="A557" t="s">
        <v>2319</v>
      </c>
      <c r="B557" t="s">
        <v>354</v>
      </c>
      <c r="C557" t="s">
        <v>2303</v>
      </c>
      <c r="D557" t="s">
        <v>2320</v>
      </c>
      <c r="E557" s="15" t="str">
        <f t="shared" si="16"/>
        <v>Russians</v>
      </c>
      <c r="F557" s="15">
        <f t="shared" si="17"/>
        <v>0.92648207531655979</v>
      </c>
      <c r="G557">
        <v>97296</v>
      </c>
      <c r="H557">
        <v>2582</v>
      </c>
      <c r="I557">
        <v>90143</v>
      </c>
      <c r="J557">
        <v>881</v>
      </c>
      <c r="K557">
        <v>205</v>
      </c>
      <c r="L557">
        <v>32</v>
      </c>
      <c r="M557">
        <v>8</v>
      </c>
      <c r="Y557">
        <v>10</v>
      </c>
      <c r="Z557">
        <v>11</v>
      </c>
      <c r="AA557">
        <v>585</v>
      </c>
      <c r="AB557">
        <v>4</v>
      </c>
      <c r="AH557">
        <v>4</v>
      </c>
      <c r="AQ557">
        <v>20</v>
      </c>
      <c r="AX557">
        <v>260</v>
      </c>
      <c r="AZ557">
        <v>10</v>
      </c>
      <c r="BD557">
        <v>43</v>
      </c>
      <c r="BL557">
        <v>6</v>
      </c>
      <c r="BM557">
        <v>15</v>
      </c>
      <c r="BN557">
        <v>12</v>
      </c>
      <c r="BP557">
        <v>6</v>
      </c>
      <c r="CB557">
        <v>9</v>
      </c>
      <c r="CH557">
        <v>8</v>
      </c>
      <c r="CI557">
        <v>161</v>
      </c>
      <c r="CR557">
        <v>29</v>
      </c>
      <c r="CY557">
        <v>455</v>
      </c>
      <c r="DA557">
        <v>32</v>
      </c>
      <c r="DB557">
        <v>73</v>
      </c>
      <c r="DC557">
        <v>113</v>
      </c>
      <c r="DD557">
        <v>226</v>
      </c>
      <c r="DE557">
        <v>5</v>
      </c>
      <c r="DF557">
        <v>10</v>
      </c>
      <c r="DG557">
        <v>237</v>
      </c>
      <c r="DK557">
        <v>4</v>
      </c>
      <c r="DN557">
        <v>45</v>
      </c>
      <c r="DO557">
        <v>9</v>
      </c>
      <c r="DQ557">
        <v>8</v>
      </c>
      <c r="DR557">
        <v>4</v>
      </c>
      <c r="DS557">
        <v>5</v>
      </c>
      <c r="ED557">
        <v>62</v>
      </c>
      <c r="EE557">
        <v>15</v>
      </c>
      <c r="EF557">
        <v>12</v>
      </c>
      <c r="EH557">
        <v>6</v>
      </c>
      <c r="EK557">
        <v>4</v>
      </c>
      <c r="EL557">
        <v>21</v>
      </c>
      <c r="EU557">
        <v>5</v>
      </c>
      <c r="EY557">
        <v>16</v>
      </c>
      <c r="EZ557">
        <v>4</v>
      </c>
      <c r="FW557">
        <v>108</v>
      </c>
      <c r="FZ557">
        <v>3</v>
      </c>
      <c r="JA557">
        <v>4</v>
      </c>
      <c r="JE557">
        <v>14</v>
      </c>
    </row>
    <row r="558" spans="1:265">
      <c r="A558" t="s">
        <v>2321</v>
      </c>
      <c r="B558" t="s">
        <v>354</v>
      </c>
      <c r="C558" t="s">
        <v>2303</v>
      </c>
      <c r="D558" t="s">
        <v>2322</v>
      </c>
      <c r="E558" s="15" t="str">
        <f t="shared" si="16"/>
        <v>Russians</v>
      </c>
      <c r="F558" s="15">
        <f t="shared" si="17"/>
        <v>0.89701721095908649</v>
      </c>
      <c r="G558">
        <v>60078</v>
      </c>
      <c r="H558">
        <v>2833</v>
      </c>
      <c r="I558">
        <v>53891</v>
      </c>
      <c r="J558">
        <v>424</v>
      </c>
      <c r="K558">
        <v>114</v>
      </c>
      <c r="L558">
        <v>18</v>
      </c>
      <c r="M558">
        <v>6</v>
      </c>
      <c r="Q558">
        <v>3</v>
      </c>
      <c r="Y558">
        <v>10</v>
      </c>
      <c r="Z558">
        <v>13</v>
      </c>
      <c r="AA558">
        <v>546</v>
      </c>
      <c r="AE558">
        <v>4</v>
      </c>
      <c r="AQ558">
        <v>10</v>
      </c>
      <c r="AX558">
        <v>302</v>
      </c>
      <c r="BD558">
        <v>23</v>
      </c>
      <c r="BE558">
        <v>6</v>
      </c>
      <c r="BK558">
        <v>6</v>
      </c>
      <c r="BM558">
        <v>64</v>
      </c>
      <c r="BN558">
        <v>6</v>
      </c>
      <c r="BP558">
        <v>100</v>
      </c>
      <c r="CB558">
        <v>3</v>
      </c>
      <c r="CH558">
        <v>4</v>
      </c>
      <c r="CI558">
        <v>431</v>
      </c>
      <c r="CL558">
        <v>6</v>
      </c>
      <c r="CP558">
        <v>5</v>
      </c>
      <c r="CR558">
        <v>49</v>
      </c>
      <c r="CY558">
        <v>237</v>
      </c>
      <c r="DA558">
        <v>18</v>
      </c>
      <c r="DB558">
        <v>49</v>
      </c>
      <c r="DC558">
        <v>87</v>
      </c>
      <c r="DD558">
        <v>207</v>
      </c>
      <c r="DF558">
        <v>4</v>
      </c>
      <c r="DG558">
        <v>356</v>
      </c>
      <c r="DI558">
        <v>8</v>
      </c>
      <c r="DK558">
        <v>4</v>
      </c>
      <c r="DM558">
        <v>5</v>
      </c>
      <c r="DN558">
        <v>62</v>
      </c>
      <c r="DQ558">
        <v>15</v>
      </c>
      <c r="DV558">
        <v>8</v>
      </c>
      <c r="ED558">
        <v>37</v>
      </c>
      <c r="EE558">
        <v>9</v>
      </c>
      <c r="EF558">
        <v>14</v>
      </c>
      <c r="EG558">
        <v>3</v>
      </c>
      <c r="EK558">
        <v>6</v>
      </c>
      <c r="EL558">
        <v>14</v>
      </c>
      <c r="EY558">
        <v>6</v>
      </c>
      <c r="EZ558">
        <v>4</v>
      </c>
      <c r="FW558">
        <v>29</v>
      </c>
      <c r="FZ558">
        <v>31</v>
      </c>
      <c r="GE558">
        <v>15</v>
      </c>
      <c r="JE558">
        <v>4</v>
      </c>
    </row>
    <row r="559" spans="1:265">
      <c r="A559" t="s">
        <v>2323</v>
      </c>
      <c r="B559" t="s">
        <v>354</v>
      </c>
      <c r="C559" t="s">
        <v>2303</v>
      </c>
      <c r="D559" t="s">
        <v>2324</v>
      </c>
      <c r="E559" s="15" t="str">
        <f t="shared" si="16"/>
        <v>Russians</v>
      </c>
      <c r="F559" s="15">
        <f t="shared" si="17"/>
        <v>0.84571984198176897</v>
      </c>
      <c r="G559">
        <v>1473754</v>
      </c>
      <c r="H559">
        <v>105203</v>
      </c>
      <c r="I559">
        <v>1246383</v>
      </c>
      <c r="J559">
        <v>12481</v>
      </c>
      <c r="K559">
        <v>3222</v>
      </c>
      <c r="L559">
        <v>488</v>
      </c>
      <c r="M559">
        <v>130</v>
      </c>
      <c r="N559">
        <v>40</v>
      </c>
      <c r="O559">
        <v>6</v>
      </c>
      <c r="P559">
        <v>21</v>
      </c>
      <c r="Q559">
        <v>19</v>
      </c>
      <c r="S559">
        <v>4</v>
      </c>
      <c r="Y559">
        <v>185</v>
      </c>
      <c r="Z559">
        <v>215</v>
      </c>
      <c r="AA559">
        <v>8526</v>
      </c>
      <c r="AB559">
        <v>54</v>
      </c>
      <c r="AC559">
        <v>13</v>
      </c>
      <c r="AD559">
        <v>8</v>
      </c>
      <c r="AF559">
        <v>5</v>
      </c>
      <c r="AM559">
        <v>3</v>
      </c>
      <c r="AQ559">
        <v>466</v>
      </c>
      <c r="AR559">
        <v>23</v>
      </c>
      <c r="AS559">
        <v>32</v>
      </c>
      <c r="AT559">
        <v>16</v>
      </c>
      <c r="AU559">
        <v>5</v>
      </c>
      <c r="AX559">
        <v>6366</v>
      </c>
      <c r="AZ559">
        <v>195</v>
      </c>
      <c r="BD559">
        <v>2038</v>
      </c>
      <c r="BF559">
        <v>6</v>
      </c>
      <c r="BK559">
        <v>43</v>
      </c>
      <c r="BL559">
        <v>12</v>
      </c>
      <c r="BM559">
        <v>856</v>
      </c>
      <c r="BN559">
        <v>110</v>
      </c>
      <c r="BP559">
        <v>193</v>
      </c>
      <c r="BQ559">
        <v>180</v>
      </c>
      <c r="BR559">
        <v>53</v>
      </c>
      <c r="BS559">
        <v>40</v>
      </c>
      <c r="BT559">
        <v>279</v>
      </c>
      <c r="BU559">
        <v>54</v>
      </c>
      <c r="BV559">
        <v>8</v>
      </c>
      <c r="BW559">
        <v>19</v>
      </c>
      <c r="BX559">
        <v>26</v>
      </c>
      <c r="BY559">
        <v>3</v>
      </c>
      <c r="BZ559">
        <v>35</v>
      </c>
      <c r="CA559">
        <v>5</v>
      </c>
      <c r="CB559">
        <v>37</v>
      </c>
      <c r="CC559">
        <v>13</v>
      </c>
      <c r="CD559">
        <v>11</v>
      </c>
      <c r="CE559">
        <v>18</v>
      </c>
      <c r="CF559">
        <v>21</v>
      </c>
      <c r="CH559">
        <v>231</v>
      </c>
      <c r="CI559">
        <v>8186</v>
      </c>
      <c r="CJ559">
        <v>2149</v>
      </c>
      <c r="CK559">
        <v>31</v>
      </c>
      <c r="CL559">
        <v>14</v>
      </c>
      <c r="CM559">
        <v>26</v>
      </c>
      <c r="CN559">
        <v>26</v>
      </c>
      <c r="CP559">
        <v>6</v>
      </c>
      <c r="CR559">
        <v>1174</v>
      </c>
      <c r="CT559">
        <v>23</v>
      </c>
      <c r="CW559">
        <v>3</v>
      </c>
      <c r="CY559">
        <v>9554</v>
      </c>
      <c r="CZ559">
        <v>4</v>
      </c>
      <c r="DA559">
        <v>446</v>
      </c>
      <c r="DB559">
        <v>936</v>
      </c>
      <c r="DC559">
        <v>2704</v>
      </c>
      <c r="DD559">
        <v>5513</v>
      </c>
      <c r="DE559">
        <v>37</v>
      </c>
      <c r="DF559">
        <v>569</v>
      </c>
      <c r="DG559">
        <v>10135</v>
      </c>
      <c r="DH559">
        <v>1051</v>
      </c>
      <c r="DI559">
        <v>31</v>
      </c>
      <c r="DJ559">
        <v>18</v>
      </c>
      <c r="DK559">
        <v>753</v>
      </c>
      <c r="DM559">
        <v>14</v>
      </c>
      <c r="DN559">
        <v>5976</v>
      </c>
      <c r="DO559">
        <v>452</v>
      </c>
      <c r="DP559">
        <v>302</v>
      </c>
      <c r="DQ559">
        <v>162</v>
      </c>
      <c r="DR559">
        <v>40</v>
      </c>
      <c r="DS559">
        <v>51</v>
      </c>
      <c r="DT559">
        <v>3</v>
      </c>
      <c r="DU559">
        <v>3</v>
      </c>
      <c r="DV559">
        <v>152</v>
      </c>
      <c r="DW559">
        <v>11</v>
      </c>
      <c r="DX559">
        <v>12</v>
      </c>
      <c r="DY559">
        <v>9</v>
      </c>
      <c r="ED559">
        <v>664</v>
      </c>
      <c r="EE559">
        <v>233</v>
      </c>
      <c r="EF559">
        <v>288</v>
      </c>
      <c r="EG559">
        <v>80</v>
      </c>
      <c r="EH559">
        <v>43</v>
      </c>
      <c r="EI559">
        <v>6</v>
      </c>
      <c r="EJ559">
        <v>14</v>
      </c>
      <c r="EK559">
        <v>67</v>
      </c>
      <c r="EL559">
        <v>250</v>
      </c>
      <c r="EM559">
        <v>11</v>
      </c>
      <c r="EN559">
        <v>9</v>
      </c>
      <c r="EO559">
        <v>11</v>
      </c>
      <c r="EP559">
        <v>7</v>
      </c>
      <c r="ET559">
        <v>4</v>
      </c>
      <c r="EU559">
        <v>8</v>
      </c>
      <c r="EY559">
        <v>998</v>
      </c>
      <c r="EZ559">
        <v>66</v>
      </c>
      <c r="FB559">
        <v>65</v>
      </c>
      <c r="FC559">
        <v>4</v>
      </c>
      <c r="FD559">
        <v>38</v>
      </c>
      <c r="FF559">
        <v>5</v>
      </c>
      <c r="FG559">
        <v>7</v>
      </c>
      <c r="FM559">
        <v>7</v>
      </c>
      <c r="FQ559">
        <v>5</v>
      </c>
      <c r="FR559">
        <v>4</v>
      </c>
      <c r="FV559">
        <v>3</v>
      </c>
      <c r="FW559">
        <v>2727</v>
      </c>
      <c r="FY559">
        <v>18</v>
      </c>
      <c r="FZ559">
        <v>1725</v>
      </c>
      <c r="GA559">
        <v>5</v>
      </c>
      <c r="GB559">
        <v>5</v>
      </c>
      <c r="GE559">
        <v>79</v>
      </c>
      <c r="GG559">
        <v>7</v>
      </c>
      <c r="GI559">
        <v>3</v>
      </c>
      <c r="GW559">
        <v>7</v>
      </c>
      <c r="IA559">
        <v>3</v>
      </c>
      <c r="IH559">
        <v>5</v>
      </c>
      <c r="IO559">
        <v>12</v>
      </c>
      <c r="JA559">
        <v>109</v>
      </c>
      <c r="JB559">
        <v>3</v>
      </c>
      <c r="JD559">
        <v>43</v>
      </c>
      <c r="JE559">
        <v>204</v>
      </c>
    </row>
    <row r="560" spans="1:265">
      <c r="A560" t="s">
        <v>2325</v>
      </c>
      <c r="B560" t="s">
        <v>354</v>
      </c>
      <c r="C560" t="s">
        <v>2303</v>
      </c>
      <c r="D560" t="s">
        <v>2326</v>
      </c>
      <c r="E560" s="15" t="str">
        <f t="shared" si="16"/>
        <v>Russians</v>
      </c>
      <c r="F560" s="15">
        <f t="shared" si="17"/>
        <v>0.90363764927718415</v>
      </c>
      <c r="G560">
        <v>25456</v>
      </c>
      <c r="H560">
        <v>120</v>
      </c>
      <c r="I560">
        <v>23003</v>
      </c>
      <c r="J560">
        <v>291</v>
      </c>
      <c r="K560">
        <v>82</v>
      </c>
      <c r="L560">
        <v>9</v>
      </c>
      <c r="M560">
        <v>5</v>
      </c>
      <c r="Y560">
        <v>5</v>
      </c>
      <c r="Z560">
        <v>3</v>
      </c>
      <c r="AA560">
        <v>139</v>
      </c>
      <c r="AQ560">
        <v>9</v>
      </c>
      <c r="AX560">
        <v>64</v>
      </c>
      <c r="BD560">
        <v>6</v>
      </c>
      <c r="BM560">
        <v>9</v>
      </c>
      <c r="BT560">
        <v>16</v>
      </c>
      <c r="CH560">
        <v>4</v>
      </c>
      <c r="CI560">
        <v>16</v>
      </c>
      <c r="CJ560">
        <v>5</v>
      </c>
      <c r="CR560">
        <v>122</v>
      </c>
      <c r="CY560">
        <v>140</v>
      </c>
      <c r="DA560">
        <v>6</v>
      </c>
      <c r="DB560">
        <v>11</v>
      </c>
      <c r="DC560">
        <v>77</v>
      </c>
      <c r="DD560">
        <v>59</v>
      </c>
      <c r="DG560">
        <v>50</v>
      </c>
      <c r="DN560">
        <v>9</v>
      </c>
      <c r="DQ560">
        <v>5</v>
      </c>
      <c r="DV560">
        <v>3</v>
      </c>
      <c r="EC560">
        <v>6</v>
      </c>
      <c r="ED560">
        <v>15</v>
      </c>
      <c r="EF560">
        <v>4</v>
      </c>
      <c r="EG560">
        <v>4</v>
      </c>
      <c r="EK560">
        <v>4</v>
      </c>
      <c r="ET560">
        <v>3</v>
      </c>
      <c r="EY560">
        <v>11</v>
      </c>
      <c r="FW560">
        <v>9</v>
      </c>
    </row>
    <row r="561" spans="1:265">
      <c r="A561" t="s">
        <v>2327</v>
      </c>
      <c r="B561" t="s">
        <v>354</v>
      </c>
      <c r="C561" t="s">
        <v>2303</v>
      </c>
      <c r="D561" t="s">
        <v>2328</v>
      </c>
      <c r="E561" s="15" t="str">
        <f t="shared" si="16"/>
        <v>Russians</v>
      </c>
      <c r="F561" s="15">
        <f t="shared" si="17"/>
        <v>0.90478123224287688</v>
      </c>
      <c r="G561">
        <v>12319</v>
      </c>
      <c r="H561">
        <v>783</v>
      </c>
      <c r="I561">
        <v>11146</v>
      </c>
      <c r="J561">
        <v>93</v>
      </c>
      <c r="K561">
        <v>27</v>
      </c>
      <c r="M561">
        <v>3</v>
      </c>
      <c r="AA561">
        <v>41</v>
      </c>
      <c r="AX561">
        <v>14</v>
      </c>
      <c r="BD561">
        <v>9</v>
      </c>
      <c r="BT561">
        <v>8</v>
      </c>
      <c r="CY561">
        <v>74</v>
      </c>
      <c r="DA561">
        <v>4</v>
      </c>
      <c r="DB561">
        <v>6</v>
      </c>
      <c r="DC561">
        <v>30</v>
      </c>
      <c r="DD561">
        <v>4</v>
      </c>
      <c r="DF561">
        <v>3</v>
      </c>
      <c r="DK561">
        <v>8</v>
      </c>
      <c r="DN561">
        <v>14</v>
      </c>
      <c r="DO561">
        <v>4</v>
      </c>
      <c r="DP561">
        <v>4</v>
      </c>
      <c r="ED561">
        <v>11</v>
      </c>
      <c r="EL561">
        <v>6</v>
      </c>
      <c r="EY561">
        <v>5</v>
      </c>
      <c r="FW561">
        <v>8</v>
      </c>
      <c r="JA561">
        <v>3</v>
      </c>
    </row>
    <row r="562" spans="1:265">
      <c r="A562" t="s">
        <v>2329</v>
      </c>
      <c r="B562" t="s">
        <v>354</v>
      </c>
      <c r="C562" t="s">
        <v>2303</v>
      </c>
      <c r="D562" t="s">
        <v>2330</v>
      </c>
      <c r="E562" s="15" t="str">
        <f t="shared" si="16"/>
        <v>Russians</v>
      </c>
      <c r="F562" s="15">
        <f t="shared" si="17"/>
        <v>0.9020790881304126</v>
      </c>
      <c r="G562">
        <v>62816</v>
      </c>
      <c r="H562">
        <v>1962</v>
      </c>
      <c r="I562">
        <v>56665</v>
      </c>
      <c r="J562">
        <v>511</v>
      </c>
      <c r="K562">
        <v>94</v>
      </c>
      <c r="L562">
        <v>16</v>
      </c>
      <c r="M562">
        <v>6</v>
      </c>
      <c r="Y562">
        <v>10</v>
      </c>
      <c r="Z562">
        <v>4</v>
      </c>
      <c r="AA562">
        <v>880</v>
      </c>
      <c r="AC562">
        <v>5</v>
      </c>
      <c r="AQ562">
        <v>13</v>
      </c>
      <c r="AX562">
        <v>145</v>
      </c>
      <c r="AZ562">
        <v>5</v>
      </c>
      <c r="BD562">
        <v>3</v>
      </c>
      <c r="BM562">
        <v>17</v>
      </c>
      <c r="BN562">
        <v>12</v>
      </c>
      <c r="BP562">
        <v>20</v>
      </c>
      <c r="BZ562">
        <v>4</v>
      </c>
      <c r="CH562">
        <v>5</v>
      </c>
      <c r="CI562">
        <v>194</v>
      </c>
      <c r="CR562">
        <v>3</v>
      </c>
      <c r="CY562">
        <v>251</v>
      </c>
      <c r="DA562">
        <v>12</v>
      </c>
      <c r="DB562">
        <v>134</v>
      </c>
      <c r="DC562">
        <v>55</v>
      </c>
      <c r="DD562">
        <v>101</v>
      </c>
      <c r="DF562">
        <v>3</v>
      </c>
      <c r="DG562">
        <v>389</v>
      </c>
      <c r="DK562">
        <v>20</v>
      </c>
      <c r="DN562">
        <v>68</v>
      </c>
      <c r="DP562">
        <v>9</v>
      </c>
      <c r="DQ562">
        <v>8</v>
      </c>
      <c r="DT562">
        <v>6</v>
      </c>
      <c r="DV562">
        <v>3</v>
      </c>
      <c r="ED562">
        <v>101</v>
      </c>
      <c r="EE562">
        <v>14</v>
      </c>
      <c r="EF562">
        <v>26</v>
      </c>
      <c r="EG562">
        <v>5</v>
      </c>
      <c r="EJ562">
        <v>3</v>
      </c>
      <c r="EL562">
        <v>11</v>
      </c>
      <c r="EO562">
        <v>6</v>
      </c>
      <c r="EY562">
        <v>6</v>
      </c>
      <c r="EZ562">
        <v>11</v>
      </c>
      <c r="FM562">
        <v>5</v>
      </c>
      <c r="FW562">
        <v>42</v>
      </c>
      <c r="FZ562">
        <v>136</v>
      </c>
    </row>
    <row r="563" spans="1:265">
      <c r="A563" t="s">
        <v>2331</v>
      </c>
      <c r="B563" t="s">
        <v>354</v>
      </c>
      <c r="C563" t="s">
        <v>2303</v>
      </c>
      <c r="D563" t="s">
        <v>2332</v>
      </c>
      <c r="E563" s="15" t="str">
        <f t="shared" si="16"/>
        <v>Russians</v>
      </c>
      <c r="F563" s="15">
        <f t="shared" si="17"/>
        <v>0.84142492758635601</v>
      </c>
      <c r="G563">
        <v>46262</v>
      </c>
      <c r="H563">
        <v>734</v>
      </c>
      <c r="I563">
        <v>38926</v>
      </c>
      <c r="J563">
        <v>1632</v>
      </c>
      <c r="K563">
        <v>91</v>
      </c>
      <c r="L563">
        <v>9</v>
      </c>
      <c r="M563">
        <v>4</v>
      </c>
      <c r="Y563">
        <v>9</v>
      </c>
      <c r="Z563">
        <v>6</v>
      </c>
      <c r="AA563">
        <v>2161</v>
      </c>
      <c r="AQ563">
        <v>19</v>
      </c>
      <c r="AX563">
        <v>122</v>
      </c>
      <c r="AZ563">
        <v>5</v>
      </c>
      <c r="BM563">
        <v>7</v>
      </c>
      <c r="BN563">
        <v>12</v>
      </c>
      <c r="BR563">
        <v>4</v>
      </c>
      <c r="BT563">
        <v>5</v>
      </c>
      <c r="CI563">
        <v>6</v>
      </c>
      <c r="CR563">
        <v>29</v>
      </c>
      <c r="CY563">
        <v>374</v>
      </c>
      <c r="DA563">
        <v>6</v>
      </c>
      <c r="DB563">
        <v>30</v>
      </c>
      <c r="DC563">
        <v>1807</v>
      </c>
      <c r="DD563">
        <v>46</v>
      </c>
      <c r="DG563">
        <v>22</v>
      </c>
      <c r="DK563">
        <v>5</v>
      </c>
      <c r="DN563">
        <v>12</v>
      </c>
      <c r="DO563">
        <v>5</v>
      </c>
      <c r="DP563">
        <v>5</v>
      </c>
      <c r="ED563">
        <v>21</v>
      </c>
      <c r="EE563">
        <v>9</v>
      </c>
      <c r="EF563">
        <v>17</v>
      </c>
      <c r="EI563">
        <v>6</v>
      </c>
      <c r="EK563">
        <v>4</v>
      </c>
      <c r="EL563">
        <v>10</v>
      </c>
      <c r="FW563">
        <v>17</v>
      </c>
      <c r="GA563">
        <v>5</v>
      </c>
      <c r="JA563">
        <v>5</v>
      </c>
    </row>
    <row r="564" spans="1:265">
      <c r="A564" t="s">
        <v>2333</v>
      </c>
      <c r="B564" t="s">
        <v>354</v>
      </c>
      <c r="C564" t="s">
        <v>2303</v>
      </c>
      <c r="D564" t="s">
        <v>2334</v>
      </c>
      <c r="E564" s="15" t="str">
        <f t="shared" si="16"/>
        <v>Russians</v>
      </c>
      <c r="F564" s="15">
        <f t="shared" si="17"/>
        <v>0.91948151809743506</v>
      </c>
      <c r="G564">
        <v>18207</v>
      </c>
      <c r="H564">
        <v>59</v>
      </c>
      <c r="I564">
        <v>16741</v>
      </c>
      <c r="J564">
        <v>90</v>
      </c>
      <c r="K564">
        <v>40</v>
      </c>
      <c r="L564">
        <v>7</v>
      </c>
      <c r="AA564">
        <v>273</v>
      </c>
      <c r="AQ564">
        <v>5</v>
      </c>
      <c r="AX564">
        <v>30</v>
      </c>
      <c r="BP564">
        <v>16</v>
      </c>
      <c r="BT564">
        <v>5</v>
      </c>
      <c r="CI564">
        <v>11</v>
      </c>
      <c r="CR564">
        <v>20</v>
      </c>
      <c r="CY564">
        <v>527</v>
      </c>
      <c r="DA564">
        <v>6</v>
      </c>
      <c r="DB564">
        <v>12</v>
      </c>
      <c r="DC564">
        <v>149</v>
      </c>
      <c r="DD564">
        <v>22</v>
      </c>
      <c r="DG564">
        <v>18</v>
      </c>
      <c r="ED564">
        <v>14</v>
      </c>
      <c r="EE564">
        <v>6</v>
      </c>
      <c r="EF564">
        <v>3</v>
      </c>
      <c r="EG564">
        <v>3</v>
      </c>
    </row>
    <row r="565" spans="1:265">
      <c r="A565" t="s">
        <v>2335</v>
      </c>
      <c r="B565" t="s">
        <v>354</v>
      </c>
      <c r="C565" t="s">
        <v>2303</v>
      </c>
      <c r="D565" t="s">
        <v>2336</v>
      </c>
      <c r="E565" s="15" t="str">
        <f t="shared" si="16"/>
        <v>Russians</v>
      </c>
      <c r="F565" s="15">
        <f t="shared" si="17"/>
        <v>0.9140022805017104</v>
      </c>
      <c r="G565">
        <v>43850</v>
      </c>
      <c r="H565">
        <v>339</v>
      </c>
      <c r="I565">
        <v>40079</v>
      </c>
      <c r="J565">
        <v>290</v>
      </c>
      <c r="K565">
        <v>74</v>
      </c>
      <c r="L565">
        <v>12</v>
      </c>
      <c r="M565">
        <v>5</v>
      </c>
      <c r="Y565">
        <v>6</v>
      </c>
      <c r="AA565">
        <v>895</v>
      </c>
      <c r="AQ565">
        <v>12</v>
      </c>
      <c r="AX565">
        <v>271</v>
      </c>
      <c r="BM565">
        <v>9</v>
      </c>
      <c r="BP565">
        <v>10</v>
      </c>
      <c r="BR565">
        <v>5</v>
      </c>
      <c r="BT565">
        <v>3</v>
      </c>
      <c r="CI565">
        <v>52</v>
      </c>
      <c r="CJ565">
        <v>127</v>
      </c>
      <c r="CR565">
        <v>8</v>
      </c>
      <c r="CY565">
        <v>133</v>
      </c>
      <c r="DA565">
        <v>10</v>
      </c>
      <c r="DB565">
        <v>48</v>
      </c>
      <c r="DC565">
        <v>321</v>
      </c>
      <c r="DD565">
        <v>59</v>
      </c>
      <c r="DG565">
        <v>71</v>
      </c>
      <c r="DH565">
        <v>7</v>
      </c>
      <c r="DN565">
        <v>11</v>
      </c>
      <c r="DQ565">
        <v>4</v>
      </c>
      <c r="ED565">
        <v>25</v>
      </c>
      <c r="EE565">
        <v>11</v>
      </c>
      <c r="EF565">
        <v>11</v>
      </c>
      <c r="EG565">
        <v>4</v>
      </c>
      <c r="EH565">
        <v>3</v>
      </c>
      <c r="EL565">
        <v>3</v>
      </c>
      <c r="EU565">
        <v>3</v>
      </c>
      <c r="EY565">
        <v>3</v>
      </c>
      <c r="EZ565">
        <v>6</v>
      </c>
      <c r="FW565">
        <v>14</v>
      </c>
    </row>
    <row r="566" spans="1:265">
      <c r="A566" t="s">
        <v>2337</v>
      </c>
      <c r="B566" t="s">
        <v>354</v>
      </c>
      <c r="C566" t="s">
        <v>2303</v>
      </c>
      <c r="D566" t="s">
        <v>2338</v>
      </c>
      <c r="E566" s="15" t="str">
        <f t="shared" si="16"/>
        <v>Russians</v>
      </c>
      <c r="F566" s="15">
        <f t="shared" si="17"/>
        <v>0.93641929623898268</v>
      </c>
      <c r="G566">
        <v>14863</v>
      </c>
      <c r="H566">
        <v>46</v>
      </c>
      <c r="I566">
        <v>13918</v>
      </c>
      <c r="J566">
        <v>121</v>
      </c>
      <c r="K566">
        <v>15</v>
      </c>
      <c r="Y566">
        <v>5</v>
      </c>
      <c r="AA566">
        <v>428</v>
      </c>
      <c r="AX566">
        <v>39</v>
      </c>
      <c r="BM566">
        <v>10</v>
      </c>
      <c r="BN566">
        <v>5</v>
      </c>
      <c r="BP566">
        <v>3</v>
      </c>
      <c r="CI566">
        <v>7</v>
      </c>
      <c r="CY566">
        <v>42</v>
      </c>
      <c r="DA566">
        <v>4</v>
      </c>
      <c r="DB566">
        <v>9</v>
      </c>
      <c r="DC566">
        <v>79</v>
      </c>
      <c r="DD566">
        <v>49</v>
      </c>
      <c r="DG566">
        <v>25</v>
      </c>
      <c r="DJ566">
        <v>4</v>
      </c>
      <c r="DN566">
        <v>15</v>
      </c>
      <c r="ED566">
        <v>3</v>
      </c>
      <c r="EE566">
        <v>3</v>
      </c>
      <c r="EF566">
        <v>6</v>
      </c>
      <c r="EL566">
        <v>6</v>
      </c>
      <c r="EO566">
        <v>3</v>
      </c>
      <c r="FW566">
        <v>10</v>
      </c>
    </row>
    <row r="567" spans="1:265">
      <c r="A567" t="s">
        <v>2339</v>
      </c>
      <c r="B567" t="s">
        <v>354</v>
      </c>
      <c r="C567" t="s">
        <v>2303</v>
      </c>
      <c r="D567" t="s">
        <v>2340</v>
      </c>
      <c r="E567" s="15" t="str">
        <f t="shared" si="16"/>
        <v>Russians</v>
      </c>
      <c r="F567" s="15">
        <f t="shared" si="17"/>
        <v>0.90353029231984694</v>
      </c>
      <c r="G567">
        <v>24049</v>
      </c>
      <c r="H567">
        <v>224</v>
      </c>
      <c r="I567">
        <v>21729</v>
      </c>
      <c r="J567">
        <v>126</v>
      </c>
      <c r="K567">
        <v>40</v>
      </c>
      <c r="L567">
        <v>8</v>
      </c>
      <c r="Y567">
        <v>5</v>
      </c>
      <c r="Z567">
        <v>4</v>
      </c>
      <c r="AA567">
        <v>173</v>
      </c>
      <c r="AQ567">
        <v>11</v>
      </c>
      <c r="AX567">
        <v>94</v>
      </c>
      <c r="BD567">
        <v>4</v>
      </c>
      <c r="BN567">
        <v>4</v>
      </c>
      <c r="BP567">
        <v>5</v>
      </c>
      <c r="BS567">
        <v>4</v>
      </c>
      <c r="BU567">
        <v>6</v>
      </c>
      <c r="CI567">
        <v>17</v>
      </c>
      <c r="CY567">
        <v>593</v>
      </c>
      <c r="DA567">
        <v>6</v>
      </c>
      <c r="DB567">
        <v>62</v>
      </c>
      <c r="DC567">
        <v>25</v>
      </c>
      <c r="DD567">
        <v>60</v>
      </c>
      <c r="DG567">
        <v>40</v>
      </c>
      <c r="DS567">
        <v>3</v>
      </c>
      <c r="ED567">
        <v>8</v>
      </c>
      <c r="EE567">
        <v>9</v>
      </c>
      <c r="EF567">
        <v>15</v>
      </c>
      <c r="EH567">
        <v>3</v>
      </c>
      <c r="EK567">
        <v>3</v>
      </c>
      <c r="EL567">
        <v>3</v>
      </c>
      <c r="FW567">
        <v>5</v>
      </c>
    </row>
    <row r="568" spans="1:265">
      <c r="A568" t="s">
        <v>2341</v>
      </c>
      <c r="B568" t="s">
        <v>354</v>
      </c>
      <c r="C568" t="s">
        <v>2303</v>
      </c>
      <c r="D568" t="s">
        <v>2342</v>
      </c>
      <c r="E568" s="15" t="str">
        <f t="shared" si="16"/>
        <v>Russians</v>
      </c>
      <c r="F568" s="15">
        <f t="shared" si="17"/>
        <v>0.89834107906804961</v>
      </c>
      <c r="G568">
        <v>32491</v>
      </c>
      <c r="H568">
        <v>145</v>
      </c>
      <c r="I568">
        <v>29188</v>
      </c>
      <c r="J568">
        <v>714</v>
      </c>
      <c r="K568">
        <v>32</v>
      </c>
      <c r="L568">
        <v>5</v>
      </c>
      <c r="AA568">
        <v>1051</v>
      </c>
      <c r="AQ568">
        <v>28</v>
      </c>
      <c r="AX568">
        <v>40</v>
      </c>
      <c r="BM568">
        <v>8</v>
      </c>
      <c r="BP568">
        <v>7</v>
      </c>
      <c r="BQ568">
        <v>12</v>
      </c>
      <c r="CH568">
        <v>3</v>
      </c>
      <c r="CI568">
        <v>20</v>
      </c>
      <c r="CY568">
        <v>67</v>
      </c>
      <c r="DA568">
        <v>5</v>
      </c>
      <c r="DB568">
        <v>10</v>
      </c>
      <c r="DC568">
        <v>976</v>
      </c>
      <c r="DD568">
        <v>29</v>
      </c>
      <c r="DG568">
        <v>45</v>
      </c>
      <c r="DN568">
        <v>4</v>
      </c>
      <c r="DP568">
        <v>4</v>
      </c>
      <c r="ED568">
        <v>31</v>
      </c>
      <c r="EE568">
        <v>6</v>
      </c>
      <c r="EF568">
        <v>14</v>
      </c>
      <c r="EH568">
        <v>3</v>
      </c>
      <c r="EL568">
        <v>5</v>
      </c>
      <c r="FW568">
        <v>3</v>
      </c>
      <c r="JA568">
        <v>6</v>
      </c>
    </row>
    <row r="569" spans="1:265">
      <c r="A569" t="s">
        <v>2343</v>
      </c>
      <c r="B569" t="s">
        <v>354</v>
      </c>
      <c r="C569" t="s">
        <v>2303</v>
      </c>
      <c r="D569" t="s">
        <v>2344</v>
      </c>
      <c r="E569" s="15" t="str">
        <f t="shared" si="16"/>
        <v>Russians</v>
      </c>
      <c r="F569" s="15">
        <f t="shared" si="17"/>
        <v>0.93464534119683318</v>
      </c>
      <c r="G569">
        <v>31199</v>
      </c>
      <c r="H569">
        <v>201</v>
      </c>
      <c r="I569">
        <v>29160</v>
      </c>
      <c r="J569">
        <v>286</v>
      </c>
      <c r="K569">
        <v>73</v>
      </c>
      <c r="L569">
        <v>5</v>
      </c>
      <c r="M569">
        <v>6</v>
      </c>
      <c r="Y569">
        <v>6</v>
      </c>
      <c r="AA569">
        <v>571</v>
      </c>
      <c r="AQ569">
        <v>10</v>
      </c>
      <c r="AX569">
        <v>34</v>
      </c>
      <c r="BM569">
        <v>3</v>
      </c>
      <c r="BP569">
        <v>70</v>
      </c>
      <c r="CI569">
        <v>10</v>
      </c>
      <c r="CJ569">
        <v>10</v>
      </c>
      <c r="CR569">
        <v>26</v>
      </c>
      <c r="CY569">
        <v>61</v>
      </c>
      <c r="DA569">
        <v>10</v>
      </c>
      <c r="DB569">
        <v>10</v>
      </c>
      <c r="DC569">
        <v>298</v>
      </c>
      <c r="DD569">
        <v>59</v>
      </c>
      <c r="DG569">
        <v>13</v>
      </c>
      <c r="DN569">
        <v>3</v>
      </c>
      <c r="ED569">
        <v>5</v>
      </c>
      <c r="EE569">
        <v>11</v>
      </c>
      <c r="EF569">
        <v>28</v>
      </c>
      <c r="EG569">
        <v>3</v>
      </c>
      <c r="EK569">
        <v>3</v>
      </c>
      <c r="EL569">
        <v>5</v>
      </c>
    </row>
    <row r="570" spans="1:265">
      <c r="A570" t="s">
        <v>2345</v>
      </c>
      <c r="B570" t="s">
        <v>354</v>
      </c>
      <c r="C570" t="s">
        <v>2303</v>
      </c>
      <c r="D570" t="s">
        <v>2346</v>
      </c>
      <c r="E570" s="15" t="str">
        <f t="shared" si="16"/>
        <v>Russians</v>
      </c>
      <c r="F570" s="15">
        <f t="shared" si="17"/>
        <v>0.90392495680078988</v>
      </c>
      <c r="G570">
        <v>60765</v>
      </c>
      <c r="H570">
        <v>500</v>
      </c>
      <c r="I570">
        <v>54927</v>
      </c>
      <c r="J570">
        <v>239</v>
      </c>
      <c r="K570">
        <v>59</v>
      </c>
      <c r="L570">
        <v>17</v>
      </c>
      <c r="Y570">
        <v>17</v>
      </c>
      <c r="Z570">
        <v>42</v>
      </c>
      <c r="AA570">
        <v>622</v>
      </c>
      <c r="AQ570">
        <v>7</v>
      </c>
      <c r="AX570">
        <v>64</v>
      </c>
      <c r="BD570">
        <v>6</v>
      </c>
      <c r="BM570">
        <v>9</v>
      </c>
      <c r="BP570">
        <v>68</v>
      </c>
      <c r="BQ570">
        <v>8</v>
      </c>
      <c r="CH570">
        <v>7</v>
      </c>
      <c r="CI570">
        <v>31</v>
      </c>
      <c r="CN570">
        <v>5</v>
      </c>
      <c r="CY570">
        <v>2115</v>
      </c>
      <c r="DA570">
        <v>18</v>
      </c>
      <c r="DB570">
        <v>78</v>
      </c>
      <c r="DC570">
        <v>83</v>
      </c>
      <c r="DD570">
        <v>71</v>
      </c>
      <c r="DG570">
        <v>28</v>
      </c>
      <c r="DN570">
        <v>16</v>
      </c>
      <c r="DY570">
        <v>5</v>
      </c>
      <c r="ED570">
        <v>58</v>
      </c>
      <c r="EE570">
        <v>11</v>
      </c>
      <c r="EF570">
        <v>38</v>
      </c>
      <c r="EL570">
        <v>26</v>
      </c>
      <c r="FW570">
        <v>4</v>
      </c>
    </row>
    <row r="571" spans="1:265">
      <c r="A571" t="s">
        <v>2347</v>
      </c>
      <c r="B571" t="s">
        <v>354</v>
      </c>
      <c r="C571" t="s">
        <v>2303</v>
      </c>
      <c r="D571" t="s">
        <v>2348</v>
      </c>
      <c r="E571" s="15" t="str">
        <f t="shared" si="16"/>
        <v>Russians</v>
      </c>
      <c r="F571" s="15">
        <f t="shared" si="17"/>
        <v>0.89724977820791996</v>
      </c>
      <c r="G571">
        <v>12399</v>
      </c>
      <c r="H571">
        <v>35</v>
      </c>
      <c r="I571">
        <v>11125</v>
      </c>
      <c r="J571">
        <v>21</v>
      </c>
      <c r="K571">
        <v>8</v>
      </c>
      <c r="Z571">
        <v>3</v>
      </c>
      <c r="AA571">
        <v>15</v>
      </c>
      <c r="AX571">
        <v>6</v>
      </c>
      <c r="BP571">
        <v>6</v>
      </c>
      <c r="CR571">
        <v>6</v>
      </c>
      <c r="CY571">
        <v>865</v>
      </c>
      <c r="DA571">
        <v>4</v>
      </c>
      <c r="DB571">
        <v>131</v>
      </c>
      <c r="DC571">
        <v>3</v>
      </c>
      <c r="DD571">
        <v>12</v>
      </c>
      <c r="DG571">
        <v>3</v>
      </c>
      <c r="DN571">
        <v>7</v>
      </c>
      <c r="EE571">
        <v>4</v>
      </c>
      <c r="EF571">
        <v>5</v>
      </c>
      <c r="EL571">
        <v>130</v>
      </c>
    </row>
    <row r="572" spans="1:265">
      <c r="A572" t="s">
        <v>2349</v>
      </c>
      <c r="B572" t="s">
        <v>354</v>
      </c>
      <c r="C572" t="s">
        <v>2303</v>
      </c>
      <c r="D572" t="s">
        <v>2350</v>
      </c>
      <c r="E572" s="15" t="str">
        <f t="shared" si="16"/>
        <v>Russians</v>
      </c>
      <c r="F572" s="15">
        <f t="shared" si="17"/>
        <v>0.94029789671822572</v>
      </c>
      <c r="G572">
        <v>24438</v>
      </c>
      <c r="H572">
        <v>156</v>
      </c>
      <c r="I572">
        <v>22979</v>
      </c>
      <c r="J572">
        <v>139</v>
      </c>
      <c r="K572">
        <v>35</v>
      </c>
      <c r="L572">
        <v>10</v>
      </c>
      <c r="Q572">
        <v>3</v>
      </c>
      <c r="Y572">
        <v>3</v>
      </c>
      <c r="AA572">
        <v>641</v>
      </c>
      <c r="AQ572">
        <v>17</v>
      </c>
      <c r="AX572">
        <v>15</v>
      </c>
      <c r="BP572">
        <v>25</v>
      </c>
      <c r="BT572">
        <v>3</v>
      </c>
      <c r="CI572">
        <v>17</v>
      </c>
      <c r="CK572">
        <v>3</v>
      </c>
      <c r="CY572">
        <v>56</v>
      </c>
      <c r="DA572">
        <v>17</v>
      </c>
      <c r="DB572">
        <v>104</v>
      </c>
      <c r="DC572">
        <v>11</v>
      </c>
      <c r="DD572">
        <v>31</v>
      </c>
      <c r="DG572">
        <v>50</v>
      </c>
      <c r="DK572">
        <v>3</v>
      </c>
      <c r="DN572">
        <v>7</v>
      </c>
      <c r="DV572">
        <v>8</v>
      </c>
      <c r="ED572">
        <v>7</v>
      </c>
      <c r="EE572">
        <v>9</v>
      </c>
      <c r="EF572">
        <v>7</v>
      </c>
      <c r="EG572">
        <v>3</v>
      </c>
      <c r="EK572">
        <v>5</v>
      </c>
      <c r="EL572">
        <v>7</v>
      </c>
      <c r="EZ572">
        <v>5</v>
      </c>
      <c r="FW572">
        <v>8</v>
      </c>
    </row>
    <row r="573" spans="1:265">
      <c r="A573" t="s">
        <v>2351</v>
      </c>
      <c r="B573" t="s">
        <v>354</v>
      </c>
      <c r="C573" t="s">
        <v>2303</v>
      </c>
      <c r="D573" t="s">
        <v>2352</v>
      </c>
      <c r="E573" s="15" t="str">
        <f t="shared" si="16"/>
        <v>Russians</v>
      </c>
      <c r="F573" s="15">
        <f t="shared" si="17"/>
        <v>0.91556950398040415</v>
      </c>
      <c r="G573">
        <v>39192</v>
      </c>
      <c r="H573">
        <v>560</v>
      </c>
      <c r="I573">
        <v>35883</v>
      </c>
      <c r="J573">
        <v>230</v>
      </c>
      <c r="K573">
        <v>74</v>
      </c>
      <c r="L573">
        <v>16</v>
      </c>
      <c r="M573">
        <v>5</v>
      </c>
      <c r="Y573">
        <v>4</v>
      </c>
      <c r="Z573">
        <v>3</v>
      </c>
      <c r="AA573">
        <v>532</v>
      </c>
      <c r="AQ573">
        <v>23</v>
      </c>
      <c r="AX573">
        <v>48</v>
      </c>
      <c r="BD573">
        <v>3</v>
      </c>
      <c r="BM573">
        <v>29</v>
      </c>
      <c r="BP573">
        <v>3</v>
      </c>
      <c r="BQ573">
        <v>3</v>
      </c>
      <c r="CH573">
        <v>5</v>
      </c>
      <c r="CI573">
        <v>27</v>
      </c>
      <c r="CJ573">
        <v>23</v>
      </c>
      <c r="CR573">
        <v>26</v>
      </c>
      <c r="CY573">
        <v>185</v>
      </c>
      <c r="DA573">
        <v>5</v>
      </c>
      <c r="DB573">
        <v>30</v>
      </c>
      <c r="DC573">
        <v>22</v>
      </c>
      <c r="DD573">
        <v>48</v>
      </c>
      <c r="DE573">
        <v>6</v>
      </c>
      <c r="DG573">
        <v>98</v>
      </c>
      <c r="DN573">
        <v>9</v>
      </c>
      <c r="DQ573">
        <v>6</v>
      </c>
      <c r="ED573">
        <v>19</v>
      </c>
      <c r="EE573">
        <v>3</v>
      </c>
      <c r="EF573">
        <v>17</v>
      </c>
      <c r="EG573">
        <v>3</v>
      </c>
      <c r="EL573">
        <v>19</v>
      </c>
      <c r="EN573">
        <v>3</v>
      </c>
      <c r="EZ573">
        <v>3</v>
      </c>
      <c r="FW573">
        <v>12</v>
      </c>
    </row>
    <row r="574" spans="1:265">
      <c r="A574" t="s">
        <v>2353</v>
      </c>
      <c r="B574" t="s">
        <v>354</v>
      </c>
      <c r="C574" t="s">
        <v>2303</v>
      </c>
      <c r="D574" t="s">
        <v>2354</v>
      </c>
      <c r="E574" s="15" t="str">
        <f t="shared" si="16"/>
        <v>Russians</v>
      </c>
      <c r="F574" s="15">
        <f t="shared" si="17"/>
        <v>0.88478178105423455</v>
      </c>
      <c r="G574">
        <v>115572</v>
      </c>
      <c r="H574">
        <v>4779</v>
      </c>
      <c r="I574">
        <v>102256</v>
      </c>
      <c r="J574">
        <v>755</v>
      </c>
      <c r="K574">
        <v>199</v>
      </c>
      <c r="L574">
        <v>28</v>
      </c>
      <c r="M574">
        <v>9</v>
      </c>
      <c r="Y574">
        <v>11</v>
      </c>
      <c r="Z574">
        <v>16</v>
      </c>
      <c r="AA574">
        <v>1210</v>
      </c>
      <c r="AQ574">
        <v>123</v>
      </c>
      <c r="AR574">
        <v>38</v>
      </c>
      <c r="AX574">
        <v>422</v>
      </c>
      <c r="AZ574">
        <v>13</v>
      </c>
      <c r="BD574">
        <v>17</v>
      </c>
      <c r="BK574">
        <v>5</v>
      </c>
      <c r="BM574">
        <v>35</v>
      </c>
      <c r="BN574">
        <v>5</v>
      </c>
      <c r="BP574">
        <v>4</v>
      </c>
      <c r="BR574">
        <v>8</v>
      </c>
      <c r="BT574">
        <v>10</v>
      </c>
      <c r="BU574">
        <v>5</v>
      </c>
      <c r="BV574">
        <v>3</v>
      </c>
      <c r="BZ574">
        <v>9</v>
      </c>
      <c r="CC574">
        <v>5</v>
      </c>
      <c r="CH574">
        <v>12</v>
      </c>
      <c r="CI574">
        <v>134</v>
      </c>
      <c r="CJ574">
        <v>103</v>
      </c>
      <c r="CK574">
        <v>4</v>
      </c>
      <c r="CR574">
        <v>90</v>
      </c>
      <c r="CY574">
        <v>569</v>
      </c>
      <c r="DA574">
        <v>43</v>
      </c>
      <c r="DB574">
        <v>122</v>
      </c>
      <c r="DC574">
        <v>457</v>
      </c>
      <c r="DD574">
        <v>237</v>
      </c>
      <c r="DF574">
        <v>9</v>
      </c>
      <c r="DG574">
        <v>310</v>
      </c>
      <c r="DH574">
        <v>4</v>
      </c>
      <c r="DK574">
        <v>3</v>
      </c>
      <c r="DN574">
        <v>59</v>
      </c>
      <c r="DO574">
        <v>4</v>
      </c>
      <c r="DP574">
        <v>11</v>
      </c>
      <c r="DQ574">
        <v>3</v>
      </c>
      <c r="DV574">
        <v>4</v>
      </c>
      <c r="DW574">
        <v>3</v>
      </c>
      <c r="ED574">
        <v>76</v>
      </c>
      <c r="EE574">
        <v>27</v>
      </c>
      <c r="EF574">
        <v>41</v>
      </c>
      <c r="EG574">
        <v>6</v>
      </c>
      <c r="EK574">
        <v>4</v>
      </c>
      <c r="EL574">
        <v>34</v>
      </c>
      <c r="EU574">
        <v>6</v>
      </c>
      <c r="EY574">
        <v>25</v>
      </c>
      <c r="EZ574">
        <v>13</v>
      </c>
      <c r="FW574">
        <v>86</v>
      </c>
      <c r="JE574">
        <v>6</v>
      </c>
    </row>
    <row r="575" spans="1:265">
      <c r="A575" t="s">
        <v>2355</v>
      </c>
      <c r="B575" t="s">
        <v>354</v>
      </c>
      <c r="C575" t="s">
        <v>2303</v>
      </c>
      <c r="D575" t="s">
        <v>2356</v>
      </c>
      <c r="E575" s="15" t="str">
        <f t="shared" si="16"/>
        <v>Russians</v>
      </c>
      <c r="F575" s="15">
        <f t="shared" si="17"/>
        <v>0.93312084559224151</v>
      </c>
      <c r="G575">
        <v>36708</v>
      </c>
      <c r="H575">
        <v>133</v>
      </c>
      <c r="I575">
        <v>34253</v>
      </c>
      <c r="J575">
        <v>307</v>
      </c>
      <c r="K575">
        <v>70</v>
      </c>
      <c r="L575">
        <v>19</v>
      </c>
      <c r="M575">
        <v>3</v>
      </c>
      <c r="Y575">
        <v>3</v>
      </c>
      <c r="Z575">
        <v>9</v>
      </c>
      <c r="AA575">
        <v>820</v>
      </c>
      <c r="AQ575">
        <v>12</v>
      </c>
      <c r="AX575">
        <v>105</v>
      </c>
      <c r="AZ575">
        <v>3</v>
      </c>
      <c r="BD575">
        <v>4</v>
      </c>
      <c r="BM575">
        <v>12</v>
      </c>
      <c r="BP575">
        <v>9</v>
      </c>
      <c r="CI575">
        <v>39</v>
      </c>
      <c r="CY575">
        <v>158</v>
      </c>
      <c r="DA575">
        <v>14</v>
      </c>
      <c r="DB575">
        <v>31</v>
      </c>
      <c r="DC575">
        <v>327</v>
      </c>
      <c r="DD575">
        <v>63</v>
      </c>
      <c r="DG575">
        <v>74</v>
      </c>
      <c r="DN575">
        <v>13</v>
      </c>
      <c r="DP575">
        <v>4</v>
      </c>
      <c r="DQ575">
        <v>4</v>
      </c>
      <c r="ED575">
        <v>30</v>
      </c>
      <c r="EE575">
        <v>8</v>
      </c>
      <c r="EF575">
        <v>19</v>
      </c>
      <c r="EH575">
        <v>14</v>
      </c>
      <c r="EL575">
        <v>10</v>
      </c>
      <c r="EZ575">
        <v>3</v>
      </c>
      <c r="FW575">
        <v>17</v>
      </c>
      <c r="FZ575">
        <v>4</v>
      </c>
    </row>
    <row r="576" spans="1:265">
      <c r="A576" t="s">
        <v>2357</v>
      </c>
      <c r="B576" t="s">
        <v>354</v>
      </c>
      <c r="C576" t="s">
        <v>2303</v>
      </c>
      <c r="D576" t="s">
        <v>2358</v>
      </c>
      <c r="E576" s="15" t="str">
        <f t="shared" si="16"/>
        <v>Russians</v>
      </c>
      <c r="F576" s="15">
        <f t="shared" si="17"/>
        <v>0.94189201834003933</v>
      </c>
      <c r="G576">
        <v>10687</v>
      </c>
      <c r="H576">
        <v>96</v>
      </c>
      <c r="I576">
        <v>10066</v>
      </c>
      <c r="J576">
        <v>35</v>
      </c>
      <c r="K576">
        <v>20</v>
      </c>
      <c r="L576">
        <v>4</v>
      </c>
      <c r="Z576">
        <v>7</v>
      </c>
      <c r="AA576">
        <v>43</v>
      </c>
      <c r="AX576">
        <v>5</v>
      </c>
      <c r="BN576">
        <v>3</v>
      </c>
      <c r="BP576">
        <v>3</v>
      </c>
      <c r="CY576">
        <v>56</v>
      </c>
      <c r="DB576">
        <v>281</v>
      </c>
      <c r="DD576">
        <v>9</v>
      </c>
      <c r="DG576">
        <v>5</v>
      </c>
      <c r="ED576">
        <v>9</v>
      </c>
      <c r="EE576">
        <v>4</v>
      </c>
      <c r="EF576">
        <v>3</v>
      </c>
    </row>
    <row r="577" spans="1:265">
      <c r="A577" t="s">
        <v>2359</v>
      </c>
      <c r="B577" t="s">
        <v>354</v>
      </c>
      <c r="C577" t="s">
        <v>2303</v>
      </c>
      <c r="D577" t="s">
        <v>2360</v>
      </c>
      <c r="E577" s="15" t="str">
        <f t="shared" si="16"/>
        <v>Russians</v>
      </c>
      <c r="F577" s="15">
        <f t="shared" si="17"/>
        <v>0.92449067255768291</v>
      </c>
      <c r="G577">
        <v>32592</v>
      </c>
      <c r="H577">
        <v>219</v>
      </c>
      <c r="I577">
        <v>30131</v>
      </c>
      <c r="J577">
        <v>224</v>
      </c>
      <c r="K577">
        <v>49</v>
      </c>
      <c r="L577">
        <v>4</v>
      </c>
      <c r="M577">
        <v>7</v>
      </c>
      <c r="Y577">
        <v>6</v>
      </c>
      <c r="AA577">
        <v>1371</v>
      </c>
      <c r="AQ577">
        <v>10</v>
      </c>
      <c r="AX577">
        <v>104</v>
      </c>
      <c r="BD577">
        <v>3</v>
      </c>
      <c r="BK577">
        <v>3</v>
      </c>
      <c r="BN577">
        <v>5</v>
      </c>
      <c r="CI577">
        <v>24</v>
      </c>
      <c r="CY577">
        <v>137</v>
      </c>
      <c r="DA577">
        <v>8</v>
      </c>
      <c r="DB577">
        <v>53</v>
      </c>
      <c r="DC577">
        <v>25</v>
      </c>
      <c r="DD577">
        <v>24</v>
      </c>
      <c r="DF577">
        <v>5</v>
      </c>
      <c r="DG577">
        <v>8</v>
      </c>
      <c r="DN577">
        <v>9</v>
      </c>
      <c r="ED577">
        <v>32</v>
      </c>
      <c r="EE577">
        <v>5</v>
      </c>
      <c r="EF577">
        <v>4</v>
      </c>
      <c r="EL577">
        <v>3</v>
      </c>
      <c r="FV577">
        <v>6</v>
      </c>
      <c r="FW577">
        <v>5</v>
      </c>
    </row>
    <row r="578" spans="1:265">
      <c r="A578" t="s">
        <v>2361</v>
      </c>
      <c r="B578" t="s">
        <v>354</v>
      </c>
      <c r="C578" t="s">
        <v>2303</v>
      </c>
      <c r="D578" t="s">
        <v>2362</v>
      </c>
      <c r="E578" s="15" t="str">
        <f t="shared" ref="E578:E641" si="18">INDEX($H$1:$JE$1,(MATCH(MAX(H578:JE578),H578:JE578,0)))</f>
        <v>Russians</v>
      </c>
      <c r="F578" s="15">
        <f t="shared" ref="F578:F641" si="19">MAX(H578:JE578)/G578</f>
        <v>0.90439489174897736</v>
      </c>
      <c r="G578">
        <v>40092</v>
      </c>
      <c r="H578">
        <v>660</v>
      </c>
      <c r="I578">
        <v>36259</v>
      </c>
      <c r="J578">
        <v>251</v>
      </c>
      <c r="K578">
        <v>79</v>
      </c>
      <c r="L578">
        <v>11</v>
      </c>
      <c r="Z578">
        <v>9</v>
      </c>
      <c r="AA578">
        <v>869</v>
      </c>
      <c r="AQ578">
        <v>8</v>
      </c>
      <c r="AX578">
        <v>39</v>
      </c>
      <c r="AZ578">
        <v>9</v>
      </c>
      <c r="BD578">
        <v>3</v>
      </c>
      <c r="BM578">
        <v>8</v>
      </c>
      <c r="BP578">
        <v>38</v>
      </c>
      <c r="BQ578">
        <v>3</v>
      </c>
      <c r="CH578">
        <v>3</v>
      </c>
      <c r="CI578">
        <v>26</v>
      </c>
      <c r="CR578">
        <v>188</v>
      </c>
      <c r="CY578">
        <v>566</v>
      </c>
      <c r="DA578">
        <v>17</v>
      </c>
      <c r="DB578">
        <v>40</v>
      </c>
      <c r="DC578">
        <v>294</v>
      </c>
      <c r="DD578">
        <v>205</v>
      </c>
      <c r="DG578">
        <v>84</v>
      </c>
      <c r="DN578">
        <v>37</v>
      </c>
      <c r="DS578">
        <v>3</v>
      </c>
      <c r="ED578">
        <v>31</v>
      </c>
      <c r="EE578">
        <v>8</v>
      </c>
      <c r="EF578">
        <v>62</v>
      </c>
      <c r="EG578">
        <v>5</v>
      </c>
      <c r="EK578">
        <v>4</v>
      </c>
      <c r="EL578">
        <v>119</v>
      </c>
      <c r="EZ578">
        <v>4</v>
      </c>
      <c r="FW578">
        <v>6</v>
      </c>
      <c r="FZ578">
        <v>3</v>
      </c>
    </row>
    <row r="579" spans="1:265">
      <c r="A579" t="s">
        <v>2363</v>
      </c>
      <c r="B579" t="s">
        <v>354</v>
      </c>
      <c r="C579" t="s">
        <v>2303</v>
      </c>
      <c r="D579" t="s">
        <v>2364</v>
      </c>
      <c r="E579" s="15" t="str">
        <f t="shared" si="18"/>
        <v>Russians</v>
      </c>
      <c r="F579" s="15">
        <f t="shared" si="19"/>
        <v>0.88010546738968209</v>
      </c>
      <c r="G579">
        <v>60303</v>
      </c>
      <c r="H579">
        <v>268</v>
      </c>
      <c r="I579">
        <v>53073</v>
      </c>
      <c r="J579">
        <v>335</v>
      </c>
      <c r="K579">
        <v>106</v>
      </c>
      <c r="L579">
        <v>23</v>
      </c>
      <c r="M579">
        <v>7</v>
      </c>
      <c r="N579">
        <v>5</v>
      </c>
      <c r="Y579">
        <v>8</v>
      </c>
      <c r="AA579">
        <v>831</v>
      </c>
      <c r="AQ579">
        <v>23</v>
      </c>
      <c r="AX579">
        <v>186</v>
      </c>
      <c r="AZ579">
        <v>7</v>
      </c>
      <c r="BD579">
        <v>7</v>
      </c>
      <c r="BM579">
        <v>16</v>
      </c>
      <c r="BN579">
        <v>15</v>
      </c>
      <c r="BP579">
        <v>39</v>
      </c>
      <c r="BT579">
        <v>13</v>
      </c>
      <c r="CH579">
        <v>3</v>
      </c>
      <c r="CI579">
        <v>116</v>
      </c>
      <c r="CK579">
        <v>3</v>
      </c>
      <c r="CR579">
        <v>124</v>
      </c>
      <c r="CY579">
        <v>137</v>
      </c>
      <c r="DA579">
        <v>15</v>
      </c>
      <c r="DB579">
        <v>34</v>
      </c>
      <c r="DC579">
        <v>28</v>
      </c>
      <c r="DD579">
        <v>159</v>
      </c>
      <c r="DG579">
        <v>97</v>
      </c>
      <c r="DK579">
        <v>6</v>
      </c>
      <c r="DO579">
        <v>4</v>
      </c>
      <c r="DP579">
        <v>3</v>
      </c>
      <c r="DV579">
        <v>3</v>
      </c>
      <c r="DX579">
        <v>5</v>
      </c>
      <c r="ED579">
        <v>31</v>
      </c>
      <c r="EE579">
        <v>9</v>
      </c>
      <c r="EF579">
        <v>71</v>
      </c>
      <c r="EL579">
        <v>49</v>
      </c>
      <c r="FW579">
        <v>4</v>
      </c>
    </row>
    <row r="580" spans="1:265">
      <c r="A580" t="s">
        <v>2365</v>
      </c>
      <c r="B580" t="s">
        <v>354</v>
      </c>
      <c r="C580" t="s">
        <v>2303</v>
      </c>
      <c r="D580" t="s">
        <v>2366</v>
      </c>
      <c r="E580" s="15" t="str">
        <f t="shared" si="18"/>
        <v>Russians</v>
      </c>
      <c r="F580" s="15">
        <f t="shared" si="19"/>
        <v>0.83776155120574336</v>
      </c>
      <c r="G580">
        <v>16297</v>
      </c>
      <c r="H580">
        <v>47</v>
      </c>
      <c r="I580">
        <v>13653</v>
      </c>
      <c r="J580">
        <v>51</v>
      </c>
      <c r="K580">
        <v>20</v>
      </c>
      <c r="L580">
        <v>3</v>
      </c>
      <c r="Y580">
        <v>7</v>
      </c>
      <c r="Z580">
        <v>4</v>
      </c>
      <c r="AA580">
        <v>255</v>
      </c>
      <c r="BP580">
        <v>16</v>
      </c>
      <c r="CI580">
        <v>3</v>
      </c>
      <c r="CR580">
        <v>7</v>
      </c>
      <c r="CY580">
        <v>679</v>
      </c>
      <c r="DA580">
        <v>3</v>
      </c>
      <c r="DB580">
        <v>3</v>
      </c>
      <c r="DC580">
        <v>42</v>
      </c>
      <c r="DD580">
        <v>37</v>
      </c>
      <c r="DG580">
        <v>4</v>
      </c>
      <c r="DP580">
        <v>5</v>
      </c>
      <c r="ED580">
        <v>16</v>
      </c>
      <c r="EE580">
        <v>4</v>
      </c>
      <c r="EF580">
        <v>49</v>
      </c>
      <c r="EG580">
        <v>3</v>
      </c>
      <c r="EH580">
        <v>3</v>
      </c>
      <c r="FW580">
        <v>4</v>
      </c>
      <c r="JA580">
        <v>3</v>
      </c>
    </row>
    <row r="581" spans="1:265">
      <c r="A581" t="s">
        <v>2367</v>
      </c>
      <c r="B581" t="s">
        <v>354</v>
      </c>
      <c r="C581" t="s">
        <v>2303</v>
      </c>
      <c r="D581" t="s">
        <v>2368</v>
      </c>
      <c r="E581" s="15" t="str">
        <f t="shared" si="18"/>
        <v>Russians</v>
      </c>
      <c r="F581" s="15">
        <f t="shared" si="19"/>
        <v>0.8739741610465589</v>
      </c>
      <c r="G581">
        <v>12307</v>
      </c>
      <c r="H581">
        <v>31</v>
      </c>
      <c r="I581">
        <v>10756</v>
      </c>
      <c r="J581">
        <v>64</v>
      </c>
      <c r="K581">
        <v>32</v>
      </c>
      <c r="L581">
        <v>3</v>
      </c>
      <c r="Z581">
        <v>4</v>
      </c>
      <c r="AA581">
        <v>799</v>
      </c>
      <c r="AX581">
        <v>38</v>
      </c>
      <c r="BN581">
        <v>3</v>
      </c>
      <c r="BP581">
        <v>7</v>
      </c>
      <c r="CY581">
        <v>436</v>
      </c>
      <c r="DA581">
        <v>3</v>
      </c>
      <c r="DC581">
        <v>42</v>
      </c>
      <c r="DD581">
        <v>19</v>
      </c>
      <c r="DG581">
        <v>7</v>
      </c>
      <c r="DJ581">
        <v>6</v>
      </c>
      <c r="DN581">
        <v>4</v>
      </c>
      <c r="EE581">
        <v>6</v>
      </c>
      <c r="EF581">
        <v>8</v>
      </c>
      <c r="EL581">
        <v>8</v>
      </c>
      <c r="FW581">
        <v>6</v>
      </c>
    </row>
    <row r="582" spans="1:265">
      <c r="A582" t="s">
        <v>2369</v>
      </c>
      <c r="B582" t="s">
        <v>354</v>
      </c>
      <c r="C582" t="s">
        <v>2303</v>
      </c>
      <c r="D582" t="s">
        <v>2370</v>
      </c>
      <c r="E582" s="15" t="str">
        <f t="shared" si="18"/>
        <v>Russians</v>
      </c>
      <c r="F582" s="15">
        <f t="shared" si="19"/>
        <v>0.90775701848772372</v>
      </c>
      <c r="G582">
        <v>20446</v>
      </c>
      <c r="H582">
        <v>124</v>
      </c>
      <c r="I582">
        <v>18560</v>
      </c>
      <c r="J582">
        <v>69</v>
      </c>
      <c r="K582">
        <v>33</v>
      </c>
      <c r="L582">
        <v>14</v>
      </c>
      <c r="Y582">
        <v>44</v>
      </c>
      <c r="Z582">
        <v>132</v>
      </c>
      <c r="AA582">
        <v>337</v>
      </c>
      <c r="AQ582">
        <v>4</v>
      </c>
      <c r="AX582">
        <v>28</v>
      </c>
      <c r="BD582">
        <v>6</v>
      </c>
      <c r="BM582">
        <v>3</v>
      </c>
      <c r="CR582">
        <v>102</v>
      </c>
      <c r="CY582">
        <v>727</v>
      </c>
      <c r="DB582">
        <v>23</v>
      </c>
      <c r="DC582">
        <v>16</v>
      </c>
      <c r="DG582">
        <v>9</v>
      </c>
      <c r="ED582">
        <v>8</v>
      </c>
      <c r="EE582">
        <v>5</v>
      </c>
      <c r="EF582">
        <v>57</v>
      </c>
      <c r="EL582">
        <v>10</v>
      </c>
      <c r="FH582">
        <v>6</v>
      </c>
      <c r="FW582">
        <v>6</v>
      </c>
    </row>
    <row r="583" spans="1:265">
      <c r="A583" t="s">
        <v>2371</v>
      </c>
      <c r="B583" t="s">
        <v>354</v>
      </c>
      <c r="C583" t="s">
        <v>2303</v>
      </c>
      <c r="D583" t="s">
        <v>2372</v>
      </c>
      <c r="E583" s="15" t="str">
        <f t="shared" si="18"/>
        <v>Russians</v>
      </c>
      <c r="F583" s="15">
        <f t="shared" si="19"/>
        <v>0.9641740803077663</v>
      </c>
      <c r="G583">
        <v>16636</v>
      </c>
      <c r="H583">
        <v>104</v>
      </c>
      <c r="I583">
        <v>16040</v>
      </c>
      <c r="J583">
        <v>64</v>
      </c>
      <c r="K583">
        <v>14</v>
      </c>
      <c r="Y583">
        <v>3</v>
      </c>
      <c r="Z583">
        <v>3</v>
      </c>
      <c r="AA583">
        <v>207</v>
      </c>
      <c r="AQ583">
        <v>5</v>
      </c>
      <c r="AX583">
        <v>6</v>
      </c>
      <c r="BM583">
        <v>9</v>
      </c>
      <c r="CI583">
        <v>13</v>
      </c>
      <c r="CY583">
        <v>24</v>
      </c>
      <c r="DA583">
        <v>3</v>
      </c>
      <c r="DB583">
        <v>5</v>
      </c>
      <c r="DC583">
        <v>44</v>
      </c>
      <c r="DD583">
        <v>32</v>
      </c>
      <c r="DE583">
        <v>4</v>
      </c>
      <c r="DG583">
        <v>7</v>
      </c>
      <c r="DK583">
        <v>5</v>
      </c>
      <c r="DV583">
        <v>3</v>
      </c>
      <c r="ED583">
        <v>9</v>
      </c>
      <c r="EE583">
        <v>3</v>
      </c>
      <c r="EF583">
        <v>10</v>
      </c>
      <c r="EK583">
        <v>6</v>
      </c>
      <c r="EY583">
        <v>3</v>
      </c>
    </row>
    <row r="584" spans="1:265">
      <c r="A584" t="s">
        <v>2373</v>
      </c>
      <c r="B584" t="s">
        <v>354</v>
      </c>
      <c r="C584" t="s">
        <v>2374</v>
      </c>
      <c r="D584" t="s">
        <v>2375</v>
      </c>
      <c r="E584" s="15" t="str">
        <f t="shared" si="18"/>
        <v>Russians</v>
      </c>
      <c r="F584" s="15">
        <f t="shared" si="19"/>
        <v>0.60894220283533262</v>
      </c>
      <c r="G584">
        <v>22925</v>
      </c>
      <c r="H584">
        <v>165</v>
      </c>
      <c r="I584">
        <v>13960</v>
      </c>
      <c r="J584">
        <v>1161</v>
      </c>
      <c r="K584">
        <v>198</v>
      </c>
      <c r="L584">
        <v>162</v>
      </c>
      <c r="M584">
        <v>17</v>
      </c>
      <c r="Y584">
        <v>23</v>
      </c>
      <c r="Z584">
        <v>10</v>
      </c>
      <c r="AA584">
        <v>4510</v>
      </c>
      <c r="AQ584">
        <v>34</v>
      </c>
      <c r="AX584">
        <v>124</v>
      </c>
      <c r="AZ584">
        <v>12</v>
      </c>
      <c r="BD584">
        <v>3</v>
      </c>
      <c r="BM584">
        <v>13</v>
      </c>
      <c r="BN584">
        <v>3</v>
      </c>
      <c r="BP584">
        <v>4</v>
      </c>
      <c r="CH584">
        <v>9</v>
      </c>
      <c r="CI584">
        <v>30</v>
      </c>
      <c r="CR584">
        <v>11</v>
      </c>
      <c r="CY584">
        <v>299</v>
      </c>
      <c r="DA584">
        <v>11</v>
      </c>
      <c r="DB584">
        <v>51</v>
      </c>
      <c r="DC584">
        <v>1802</v>
      </c>
      <c r="DD584">
        <v>51</v>
      </c>
      <c r="DG584">
        <v>46</v>
      </c>
      <c r="DN584">
        <v>39</v>
      </c>
      <c r="DR584">
        <v>9</v>
      </c>
      <c r="ED584">
        <v>30</v>
      </c>
      <c r="EE584">
        <v>17</v>
      </c>
      <c r="EF584">
        <v>8</v>
      </c>
      <c r="EG584">
        <v>5</v>
      </c>
      <c r="EH584">
        <v>3</v>
      </c>
      <c r="EL584">
        <v>47</v>
      </c>
      <c r="FS584">
        <v>5</v>
      </c>
      <c r="FW584">
        <v>7</v>
      </c>
      <c r="FZ584">
        <v>5</v>
      </c>
    </row>
    <row r="585" spans="1:265">
      <c r="A585" t="s">
        <v>2376</v>
      </c>
      <c r="B585" t="s">
        <v>354</v>
      </c>
      <c r="C585" t="s">
        <v>2374</v>
      </c>
      <c r="D585" t="s">
        <v>2377</v>
      </c>
      <c r="E585" s="15" t="str">
        <f t="shared" si="18"/>
        <v>Russians</v>
      </c>
      <c r="F585" s="15">
        <f t="shared" si="19"/>
        <v>0.83205785298041146</v>
      </c>
      <c r="G585">
        <v>28486</v>
      </c>
      <c r="H585">
        <v>180</v>
      </c>
      <c r="I585">
        <v>23702</v>
      </c>
      <c r="J585">
        <v>139</v>
      </c>
      <c r="K585">
        <v>30</v>
      </c>
      <c r="L585">
        <v>23</v>
      </c>
      <c r="M585">
        <v>3</v>
      </c>
      <c r="N585">
        <v>6</v>
      </c>
      <c r="P585">
        <v>6</v>
      </c>
      <c r="Z585">
        <v>23</v>
      </c>
      <c r="AA585">
        <v>315</v>
      </c>
      <c r="AQ585">
        <v>8</v>
      </c>
      <c r="AX585">
        <v>118</v>
      </c>
      <c r="AZ585">
        <v>30</v>
      </c>
      <c r="BM585">
        <v>11</v>
      </c>
      <c r="BN585">
        <v>3</v>
      </c>
      <c r="BS585">
        <v>5</v>
      </c>
      <c r="CD585">
        <v>3</v>
      </c>
      <c r="CI585">
        <v>9</v>
      </c>
      <c r="CR585">
        <v>60</v>
      </c>
      <c r="CY585">
        <v>3030</v>
      </c>
      <c r="DA585">
        <v>5</v>
      </c>
      <c r="DB585">
        <v>60</v>
      </c>
      <c r="DC585">
        <v>429</v>
      </c>
      <c r="DD585">
        <v>17</v>
      </c>
      <c r="DG585">
        <v>13</v>
      </c>
      <c r="DR585">
        <v>4</v>
      </c>
      <c r="ED585">
        <v>18</v>
      </c>
      <c r="EG585">
        <v>5</v>
      </c>
      <c r="EL585">
        <v>34</v>
      </c>
      <c r="FW585">
        <v>3</v>
      </c>
      <c r="JA585">
        <v>3</v>
      </c>
    </row>
    <row r="586" spans="1:265">
      <c r="A586" t="s">
        <v>2378</v>
      </c>
      <c r="B586" t="s">
        <v>354</v>
      </c>
      <c r="C586" t="s">
        <v>2374</v>
      </c>
      <c r="D586" t="s">
        <v>2379</v>
      </c>
      <c r="E586" s="15" t="str">
        <f t="shared" si="18"/>
        <v>Russians</v>
      </c>
      <c r="F586" s="15">
        <f t="shared" si="19"/>
        <v>0.93112307315879617</v>
      </c>
      <c r="G586">
        <v>8174</v>
      </c>
      <c r="H586">
        <v>124</v>
      </c>
      <c r="I586">
        <v>7611</v>
      </c>
      <c r="J586">
        <v>42</v>
      </c>
      <c r="K586">
        <v>6</v>
      </c>
      <c r="AA586">
        <v>109</v>
      </c>
      <c r="AX586">
        <v>11</v>
      </c>
      <c r="BM586">
        <v>5</v>
      </c>
      <c r="BN586">
        <v>8</v>
      </c>
      <c r="BP586">
        <v>6</v>
      </c>
      <c r="CH586">
        <v>6</v>
      </c>
      <c r="CY586">
        <v>20</v>
      </c>
      <c r="DB586">
        <v>78</v>
      </c>
      <c r="DC586">
        <v>3</v>
      </c>
      <c r="DD586">
        <v>12</v>
      </c>
      <c r="EE586">
        <v>9</v>
      </c>
      <c r="EL586">
        <v>8</v>
      </c>
    </row>
    <row r="587" spans="1:265">
      <c r="A587" t="s">
        <v>2380</v>
      </c>
      <c r="B587" t="s">
        <v>354</v>
      </c>
      <c r="C587" t="s">
        <v>2374</v>
      </c>
      <c r="D587" t="s">
        <v>2381</v>
      </c>
      <c r="E587" s="15" t="str">
        <f t="shared" si="18"/>
        <v>Russians</v>
      </c>
      <c r="F587" s="15">
        <f t="shared" si="19"/>
        <v>0.84504350118639604</v>
      </c>
      <c r="G587">
        <v>30344</v>
      </c>
      <c r="H587">
        <v>329</v>
      </c>
      <c r="I587">
        <v>25642</v>
      </c>
      <c r="J587">
        <v>790</v>
      </c>
      <c r="K587">
        <v>116</v>
      </c>
      <c r="L587">
        <v>28</v>
      </c>
      <c r="M587">
        <v>7</v>
      </c>
      <c r="P587">
        <v>13</v>
      </c>
      <c r="Z587">
        <v>6</v>
      </c>
      <c r="AA587">
        <v>1408</v>
      </c>
      <c r="AE587">
        <v>3</v>
      </c>
      <c r="AQ587">
        <v>39</v>
      </c>
      <c r="AX587">
        <v>20</v>
      </c>
      <c r="BM587">
        <v>14</v>
      </c>
      <c r="BN587">
        <v>19</v>
      </c>
      <c r="CF587">
        <v>12</v>
      </c>
      <c r="CH587">
        <v>4</v>
      </c>
      <c r="CI587">
        <v>5</v>
      </c>
      <c r="CR587">
        <v>32</v>
      </c>
      <c r="CY587">
        <v>174</v>
      </c>
      <c r="DA587">
        <v>38</v>
      </c>
      <c r="DB587">
        <v>53</v>
      </c>
      <c r="DC587">
        <v>1391</v>
      </c>
      <c r="DD587">
        <v>13</v>
      </c>
      <c r="DG587">
        <v>16</v>
      </c>
      <c r="DN587">
        <v>3</v>
      </c>
      <c r="DP587">
        <v>4</v>
      </c>
      <c r="ED587">
        <v>27</v>
      </c>
      <c r="EE587">
        <v>23</v>
      </c>
      <c r="EF587">
        <v>7</v>
      </c>
      <c r="EH587">
        <v>4</v>
      </c>
      <c r="EL587">
        <v>31</v>
      </c>
      <c r="FW587">
        <v>6</v>
      </c>
      <c r="JA587">
        <v>3</v>
      </c>
    </row>
    <row r="588" spans="1:265">
      <c r="A588" t="s">
        <v>2382</v>
      </c>
      <c r="B588" t="s">
        <v>354</v>
      </c>
      <c r="C588" t="s">
        <v>2374</v>
      </c>
      <c r="D588" t="s">
        <v>2383</v>
      </c>
      <c r="E588" s="15" t="str">
        <f t="shared" si="18"/>
        <v>Russians</v>
      </c>
      <c r="F588" s="15">
        <f t="shared" si="19"/>
        <v>0.89133464699380016</v>
      </c>
      <c r="G588">
        <v>20807</v>
      </c>
      <c r="H588">
        <v>119</v>
      </c>
      <c r="I588">
        <v>18546</v>
      </c>
      <c r="J588">
        <v>272</v>
      </c>
      <c r="K588">
        <v>57</v>
      </c>
      <c r="L588">
        <v>22</v>
      </c>
      <c r="M588">
        <v>5</v>
      </c>
      <c r="Y588">
        <v>5</v>
      </c>
      <c r="Z588">
        <v>8</v>
      </c>
      <c r="AA588">
        <v>556</v>
      </c>
      <c r="AQ588">
        <v>11</v>
      </c>
      <c r="AX588">
        <v>75</v>
      </c>
      <c r="AZ588">
        <v>3</v>
      </c>
      <c r="BM588">
        <v>4</v>
      </c>
      <c r="BN588">
        <v>74</v>
      </c>
      <c r="BQ588">
        <v>6</v>
      </c>
      <c r="BU588">
        <v>5</v>
      </c>
      <c r="CI588">
        <v>8</v>
      </c>
      <c r="CR588">
        <v>15</v>
      </c>
      <c r="CY588">
        <v>173</v>
      </c>
      <c r="DB588">
        <v>46</v>
      </c>
      <c r="DC588">
        <v>672</v>
      </c>
      <c r="DD588">
        <v>14</v>
      </c>
      <c r="DG588">
        <v>23</v>
      </c>
      <c r="DN588">
        <v>6</v>
      </c>
      <c r="DR588">
        <v>3</v>
      </c>
      <c r="ED588">
        <v>18</v>
      </c>
      <c r="EE588">
        <v>10</v>
      </c>
      <c r="EF588">
        <v>6</v>
      </c>
      <c r="EG588">
        <v>6</v>
      </c>
      <c r="EH588">
        <v>30</v>
      </c>
      <c r="EI588">
        <v>4</v>
      </c>
      <c r="EL588">
        <v>6</v>
      </c>
    </row>
    <row r="589" spans="1:265">
      <c r="A589" t="s">
        <v>2384</v>
      </c>
      <c r="B589" t="s">
        <v>354</v>
      </c>
      <c r="C589" t="s">
        <v>2374</v>
      </c>
      <c r="D589" t="s">
        <v>2385</v>
      </c>
      <c r="E589" s="15" t="str">
        <f t="shared" si="18"/>
        <v>Russians</v>
      </c>
      <c r="F589" s="15">
        <f t="shared" si="19"/>
        <v>0.83054476326469784</v>
      </c>
      <c r="G589">
        <v>1154116</v>
      </c>
      <c r="H589">
        <v>49664</v>
      </c>
      <c r="I589">
        <v>958545</v>
      </c>
      <c r="J589">
        <v>21526</v>
      </c>
      <c r="K589">
        <v>3271</v>
      </c>
      <c r="L589">
        <v>1173</v>
      </c>
      <c r="M589">
        <v>116</v>
      </c>
      <c r="N589">
        <v>10</v>
      </c>
      <c r="P589">
        <v>50</v>
      </c>
      <c r="Q589">
        <v>11</v>
      </c>
      <c r="R589">
        <v>3</v>
      </c>
      <c r="V589">
        <v>6</v>
      </c>
      <c r="W589">
        <v>3</v>
      </c>
      <c r="X589">
        <v>3</v>
      </c>
      <c r="Y589">
        <v>164</v>
      </c>
      <c r="Z589">
        <v>513</v>
      </c>
      <c r="AA589">
        <v>14108</v>
      </c>
      <c r="AB589">
        <v>13</v>
      </c>
      <c r="AC589">
        <v>4</v>
      </c>
      <c r="AD589">
        <v>9</v>
      </c>
      <c r="AE589">
        <v>7</v>
      </c>
      <c r="AF589">
        <v>6</v>
      </c>
      <c r="AJ589">
        <v>4</v>
      </c>
      <c r="AQ589">
        <v>570</v>
      </c>
      <c r="AR589">
        <v>30</v>
      </c>
      <c r="AS589">
        <v>7</v>
      </c>
      <c r="AT589">
        <v>3</v>
      </c>
      <c r="AU589">
        <v>5</v>
      </c>
      <c r="AX589">
        <v>4543</v>
      </c>
      <c r="AZ589">
        <v>295</v>
      </c>
      <c r="BD589">
        <v>1581</v>
      </c>
      <c r="BK589">
        <v>12</v>
      </c>
      <c r="BL589">
        <v>25</v>
      </c>
      <c r="BM589">
        <v>553</v>
      </c>
      <c r="BN589">
        <v>242</v>
      </c>
      <c r="BP589">
        <v>75</v>
      </c>
      <c r="BQ589">
        <v>127</v>
      </c>
      <c r="BR589">
        <v>48</v>
      </c>
      <c r="BS589">
        <v>24</v>
      </c>
      <c r="BT589">
        <v>212</v>
      </c>
      <c r="BU589">
        <v>38</v>
      </c>
      <c r="BV589">
        <v>26</v>
      </c>
      <c r="BX589">
        <v>19</v>
      </c>
      <c r="BZ589">
        <v>25</v>
      </c>
      <c r="CB589">
        <v>28</v>
      </c>
      <c r="CC589">
        <v>5</v>
      </c>
      <c r="CD589">
        <v>7</v>
      </c>
      <c r="CF589">
        <v>39</v>
      </c>
      <c r="CH589">
        <v>172</v>
      </c>
      <c r="CI589">
        <v>755</v>
      </c>
      <c r="CJ589">
        <v>62</v>
      </c>
      <c r="CK589">
        <v>54</v>
      </c>
      <c r="CM589">
        <v>15</v>
      </c>
      <c r="CN589">
        <v>5</v>
      </c>
      <c r="CR589">
        <v>1088</v>
      </c>
      <c r="CY589">
        <v>19757</v>
      </c>
      <c r="CZ589">
        <v>3</v>
      </c>
      <c r="DA589">
        <v>575</v>
      </c>
      <c r="DB589">
        <v>1272</v>
      </c>
      <c r="DC589">
        <v>36285</v>
      </c>
      <c r="DD589">
        <v>3003</v>
      </c>
      <c r="DE589">
        <v>51</v>
      </c>
      <c r="DF589">
        <v>113</v>
      </c>
      <c r="DG589">
        <v>1585</v>
      </c>
      <c r="DH589">
        <v>225</v>
      </c>
      <c r="DI589">
        <v>11</v>
      </c>
      <c r="DK589">
        <v>94</v>
      </c>
      <c r="DM589">
        <v>11</v>
      </c>
      <c r="DN589">
        <v>1016</v>
      </c>
      <c r="DO589">
        <v>46</v>
      </c>
      <c r="DP589">
        <v>34</v>
      </c>
      <c r="DQ589">
        <v>95</v>
      </c>
      <c r="DR589">
        <v>19</v>
      </c>
      <c r="DS589">
        <v>10</v>
      </c>
      <c r="DT589">
        <v>3</v>
      </c>
      <c r="DV589">
        <v>31</v>
      </c>
      <c r="DW589">
        <v>5</v>
      </c>
      <c r="DY589">
        <v>5</v>
      </c>
      <c r="DZ589">
        <v>7</v>
      </c>
      <c r="EC589">
        <v>5</v>
      </c>
      <c r="ED589">
        <v>680</v>
      </c>
      <c r="EE589">
        <v>276</v>
      </c>
      <c r="EF589">
        <v>269</v>
      </c>
      <c r="EG589">
        <v>138</v>
      </c>
      <c r="EH589">
        <v>69</v>
      </c>
      <c r="EI589">
        <v>34</v>
      </c>
      <c r="EJ589">
        <v>35</v>
      </c>
      <c r="EK589">
        <v>108</v>
      </c>
      <c r="EL589">
        <v>654</v>
      </c>
      <c r="EM589">
        <v>13</v>
      </c>
      <c r="EO589">
        <v>14</v>
      </c>
      <c r="ET589">
        <v>17</v>
      </c>
      <c r="EY589">
        <v>107</v>
      </c>
      <c r="EZ589">
        <v>29</v>
      </c>
      <c r="FB589">
        <v>42</v>
      </c>
      <c r="FD589">
        <v>17</v>
      </c>
      <c r="FF589">
        <v>5</v>
      </c>
      <c r="FM589">
        <v>16</v>
      </c>
      <c r="FN589">
        <v>8</v>
      </c>
      <c r="FV589">
        <v>3</v>
      </c>
      <c r="FW589">
        <v>524</v>
      </c>
      <c r="FY589">
        <v>3</v>
      </c>
      <c r="FZ589">
        <v>223</v>
      </c>
      <c r="GE589">
        <v>147</v>
      </c>
      <c r="GJ589">
        <v>4</v>
      </c>
      <c r="IC589">
        <v>6</v>
      </c>
      <c r="JA589">
        <v>95</v>
      </c>
      <c r="JD589">
        <v>49</v>
      </c>
      <c r="JE589">
        <v>82</v>
      </c>
    </row>
    <row r="590" spans="1:265">
      <c r="A590" t="s">
        <v>2386</v>
      </c>
      <c r="B590" t="s">
        <v>354</v>
      </c>
      <c r="C590" t="s">
        <v>2374</v>
      </c>
      <c r="D590" t="s">
        <v>2387</v>
      </c>
      <c r="E590" s="15" t="str">
        <f t="shared" si="18"/>
        <v>Russians</v>
      </c>
      <c r="F590" s="15">
        <f t="shared" si="19"/>
        <v>0.78182571849668381</v>
      </c>
      <c r="G590">
        <v>43424</v>
      </c>
      <c r="H590">
        <v>201</v>
      </c>
      <c r="I590">
        <v>33950</v>
      </c>
      <c r="J590">
        <v>894</v>
      </c>
      <c r="K590">
        <v>158</v>
      </c>
      <c r="L590">
        <v>52</v>
      </c>
      <c r="Y590">
        <v>21</v>
      </c>
      <c r="Z590">
        <v>7</v>
      </c>
      <c r="AA590">
        <v>3020</v>
      </c>
      <c r="AD590">
        <v>3</v>
      </c>
      <c r="AQ590">
        <v>36</v>
      </c>
      <c r="AR590">
        <v>6</v>
      </c>
      <c r="AX590">
        <v>77</v>
      </c>
      <c r="AZ590">
        <v>12</v>
      </c>
      <c r="BD590">
        <v>5</v>
      </c>
      <c r="BM590">
        <v>5</v>
      </c>
      <c r="BN590">
        <v>3</v>
      </c>
      <c r="BQ590">
        <v>3</v>
      </c>
      <c r="BR590">
        <v>8</v>
      </c>
      <c r="BT590">
        <v>4</v>
      </c>
      <c r="CI590">
        <v>34</v>
      </c>
      <c r="CJ590">
        <v>46</v>
      </c>
      <c r="CR590">
        <v>151</v>
      </c>
      <c r="CY590">
        <v>199</v>
      </c>
      <c r="DA590">
        <v>12</v>
      </c>
      <c r="DB590">
        <v>49</v>
      </c>
      <c r="DC590">
        <v>3654</v>
      </c>
      <c r="DD590">
        <v>47</v>
      </c>
      <c r="DE590">
        <v>4</v>
      </c>
      <c r="DG590">
        <v>23</v>
      </c>
      <c r="DN590">
        <v>40</v>
      </c>
      <c r="DQ590">
        <v>9</v>
      </c>
      <c r="DV590">
        <v>4</v>
      </c>
      <c r="ED590">
        <v>21</v>
      </c>
      <c r="EE590">
        <v>14</v>
      </c>
      <c r="EF590">
        <v>30</v>
      </c>
      <c r="EG590">
        <v>5</v>
      </c>
      <c r="EH590">
        <v>7</v>
      </c>
      <c r="EL590">
        <v>14</v>
      </c>
      <c r="EO590">
        <v>4</v>
      </c>
      <c r="EZ590">
        <v>6</v>
      </c>
      <c r="FW590">
        <v>10</v>
      </c>
    </row>
    <row r="591" spans="1:265">
      <c r="A591" t="s">
        <v>2388</v>
      </c>
      <c r="B591" t="s">
        <v>354</v>
      </c>
      <c r="C591" t="s">
        <v>2374</v>
      </c>
      <c r="D591" t="s">
        <v>2389</v>
      </c>
      <c r="E591" s="15" t="str">
        <f t="shared" si="18"/>
        <v>Russians</v>
      </c>
      <c r="F591" s="15">
        <f t="shared" si="19"/>
        <v>0.8960074725169449</v>
      </c>
      <c r="G591">
        <v>41753</v>
      </c>
      <c r="H591">
        <v>175</v>
      </c>
      <c r="I591">
        <v>37411</v>
      </c>
      <c r="J591">
        <v>909</v>
      </c>
      <c r="K591">
        <v>106</v>
      </c>
      <c r="L591">
        <v>44</v>
      </c>
      <c r="M591">
        <v>3</v>
      </c>
      <c r="P591">
        <v>65</v>
      </c>
      <c r="Y591">
        <v>4</v>
      </c>
      <c r="Z591">
        <v>105</v>
      </c>
      <c r="AA591">
        <v>1063</v>
      </c>
      <c r="AQ591">
        <v>36</v>
      </c>
      <c r="AX591">
        <v>116</v>
      </c>
      <c r="AZ591">
        <v>6</v>
      </c>
      <c r="BD591">
        <v>10</v>
      </c>
      <c r="BM591">
        <v>23</v>
      </c>
      <c r="BN591">
        <v>5</v>
      </c>
      <c r="BQ591">
        <v>4</v>
      </c>
      <c r="BT591">
        <v>4</v>
      </c>
      <c r="CF591">
        <v>3</v>
      </c>
      <c r="CI591">
        <v>16</v>
      </c>
      <c r="CR591">
        <v>21</v>
      </c>
      <c r="CY591">
        <v>292</v>
      </c>
      <c r="DA591">
        <v>15</v>
      </c>
      <c r="DB591">
        <v>48</v>
      </c>
      <c r="DC591">
        <v>338</v>
      </c>
      <c r="DD591">
        <v>51</v>
      </c>
      <c r="DG591">
        <v>25</v>
      </c>
      <c r="DI591">
        <v>6</v>
      </c>
      <c r="DQ591">
        <v>5</v>
      </c>
      <c r="ED591">
        <v>27</v>
      </c>
      <c r="EE591">
        <v>18</v>
      </c>
      <c r="EF591">
        <v>21</v>
      </c>
      <c r="EG591">
        <v>47</v>
      </c>
      <c r="EH591">
        <v>10</v>
      </c>
      <c r="EJ591">
        <v>5</v>
      </c>
      <c r="EK591">
        <v>30</v>
      </c>
      <c r="EL591">
        <v>394</v>
      </c>
      <c r="EO591">
        <v>5</v>
      </c>
      <c r="EY591">
        <v>4</v>
      </c>
      <c r="EZ591">
        <v>9</v>
      </c>
      <c r="FW591">
        <v>10</v>
      </c>
      <c r="FZ591">
        <v>191</v>
      </c>
    </row>
    <row r="592" spans="1:265">
      <c r="A592" t="s">
        <v>2390</v>
      </c>
      <c r="B592" t="s">
        <v>354</v>
      </c>
      <c r="C592" t="s">
        <v>2374</v>
      </c>
      <c r="D592" t="s">
        <v>2391</v>
      </c>
      <c r="E592" s="15" t="str">
        <f t="shared" si="18"/>
        <v>Russians</v>
      </c>
      <c r="F592" s="15">
        <f t="shared" si="19"/>
        <v>0.89026009529016636</v>
      </c>
      <c r="G592">
        <v>12803</v>
      </c>
      <c r="H592">
        <v>111</v>
      </c>
      <c r="I592">
        <v>11398</v>
      </c>
      <c r="J592">
        <v>81</v>
      </c>
      <c r="K592">
        <v>9</v>
      </c>
      <c r="Y592">
        <v>5</v>
      </c>
      <c r="Z592">
        <v>4</v>
      </c>
      <c r="AA592">
        <v>100</v>
      </c>
      <c r="AX592">
        <v>13</v>
      </c>
      <c r="AY592">
        <v>4</v>
      </c>
      <c r="BM592">
        <v>5</v>
      </c>
      <c r="BN592">
        <v>10</v>
      </c>
      <c r="CI592">
        <v>6</v>
      </c>
      <c r="CR592">
        <v>9</v>
      </c>
      <c r="CY592">
        <v>773</v>
      </c>
      <c r="DA592">
        <v>7</v>
      </c>
      <c r="DB592">
        <v>9</v>
      </c>
      <c r="DC592">
        <v>114</v>
      </c>
      <c r="DD592">
        <v>13</v>
      </c>
      <c r="DG592">
        <v>13</v>
      </c>
      <c r="DQ592">
        <v>3</v>
      </c>
      <c r="EE592">
        <v>9</v>
      </c>
      <c r="EF592">
        <v>3</v>
      </c>
      <c r="EG592">
        <v>3</v>
      </c>
      <c r="EL592">
        <v>15</v>
      </c>
    </row>
    <row r="593" spans="1:261">
      <c r="A593" t="s">
        <v>2392</v>
      </c>
      <c r="B593" t="s">
        <v>354</v>
      </c>
      <c r="C593" t="s">
        <v>2374</v>
      </c>
      <c r="D593" t="s">
        <v>2393</v>
      </c>
      <c r="E593" s="15" t="str">
        <f t="shared" si="18"/>
        <v>Russians</v>
      </c>
      <c r="F593" s="15">
        <f t="shared" si="19"/>
        <v>0.87175442853676288</v>
      </c>
      <c r="G593">
        <v>24726</v>
      </c>
      <c r="H593">
        <v>63</v>
      </c>
      <c r="I593">
        <v>21555</v>
      </c>
      <c r="J593">
        <v>427</v>
      </c>
      <c r="K593">
        <v>67</v>
      </c>
      <c r="L593">
        <v>53</v>
      </c>
      <c r="Y593">
        <v>4</v>
      </c>
      <c r="Z593">
        <v>28</v>
      </c>
      <c r="AA593">
        <v>677</v>
      </c>
      <c r="AQ593">
        <v>15</v>
      </c>
      <c r="AX593">
        <v>173</v>
      </c>
      <c r="AZ593">
        <v>8</v>
      </c>
      <c r="BD593">
        <v>3</v>
      </c>
      <c r="BM593">
        <v>16</v>
      </c>
      <c r="BT593">
        <v>16</v>
      </c>
      <c r="CI593">
        <v>13</v>
      </c>
      <c r="CJ593">
        <v>7</v>
      </c>
      <c r="CR593">
        <v>144</v>
      </c>
      <c r="CY593">
        <v>200</v>
      </c>
      <c r="DA593">
        <v>15</v>
      </c>
      <c r="DB593">
        <v>109</v>
      </c>
      <c r="DC593">
        <v>639</v>
      </c>
      <c r="DD593">
        <v>95</v>
      </c>
      <c r="DG593">
        <v>13</v>
      </c>
      <c r="DN593">
        <v>5</v>
      </c>
      <c r="DP593">
        <v>6</v>
      </c>
      <c r="DV593">
        <v>4</v>
      </c>
      <c r="ED593">
        <v>9</v>
      </c>
      <c r="EE593">
        <v>9</v>
      </c>
      <c r="EF593">
        <v>5</v>
      </c>
      <c r="EG593">
        <v>10</v>
      </c>
      <c r="EH593">
        <v>9</v>
      </c>
      <c r="EJ593">
        <v>3</v>
      </c>
      <c r="EL593">
        <v>22</v>
      </c>
      <c r="EZ593">
        <v>3</v>
      </c>
      <c r="FD593">
        <v>5</v>
      </c>
      <c r="FW593">
        <v>3</v>
      </c>
      <c r="FZ593">
        <v>13</v>
      </c>
      <c r="JA593">
        <v>4</v>
      </c>
    </row>
    <row r="594" spans="1:261">
      <c r="A594" t="s">
        <v>2394</v>
      </c>
      <c r="B594" t="s">
        <v>354</v>
      </c>
      <c r="C594" t="s">
        <v>2374</v>
      </c>
      <c r="D594" t="s">
        <v>2395</v>
      </c>
      <c r="E594" s="15" t="str">
        <f t="shared" si="18"/>
        <v>Russians</v>
      </c>
      <c r="F594" s="15">
        <f t="shared" si="19"/>
        <v>0.89832261029411764</v>
      </c>
      <c r="G594">
        <v>17408</v>
      </c>
      <c r="H594">
        <v>270</v>
      </c>
      <c r="I594">
        <v>15638</v>
      </c>
      <c r="J594">
        <v>123</v>
      </c>
      <c r="K594">
        <v>19</v>
      </c>
      <c r="L594">
        <v>7</v>
      </c>
      <c r="Y594">
        <v>3</v>
      </c>
      <c r="Z594">
        <v>95</v>
      </c>
      <c r="AA594">
        <v>229</v>
      </c>
      <c r="AQ594">
        <v>3</v>
      </c>
      <c r="AR594">
        <v>4</v>
      </c>
      <c r="AX594">
        <v>24</v>
      </c>
      <c r="AZ594">
        <v>7</v>
      </c>
      <c r="BM594">
        <v>7</v>
      </c>
      <c r="BN594">
        <v>27</v>
      </c>
      <c r="CH594">
        <v>5</v>
      </c>
      <c r="CI594">
        <v>5</v>
      </c>
      <c r="CR594">
        <v>4</v>
      </c>
      <c r="CY594">
        <v>60</v>
      </c>
      <c r="DA594">
        <v>4</v>
      </c>
      <c r="DB594">
        <v>56</v>
      </c>
      <c r="DC594">
        <v>507</v>
      </c>
      <c r="DD594">
        <v>27</v>
      </c>
      <c r="DG594">
        <v>3</v>
      </c>
      <c r="DN594">
        <v>6</v>
      </c>
      <c r="DQ594">
        <v>5</v>
      </c>
      <c r="ED594">
        <v>7</v>
      </c>
      <c r="EE594">
        <v>5</v>
      </c>
      <c r="EG594">
        <v>4</v>
      </c>
      <c r="EK594">
        <v>3</v>
      </c>
      <c r="EL594">
        <v>71</v>
      </c>
      <c r="EY594">
        <v>3</v>
      </c>
    </row>
    <row r="595" spans="1:261">
      <c r="A595" t="s">
        <v>2396</v>
      </c>
      <c r="B595" t="s">
        <v>354</v>
      </c>
      <c r="C595" t="s">
        <v>2374</v>
      </c>
      <c r="D595" t="s">
        <v>2397</v>
      </c>
      <c r="E595" s="15" t="str">
        <f t="shared" si="18"/>
        <v>Russians</v>
      </c>
      <c r="F595" s="15">
        <f t="shared" si="19"/>
        <v>0.83710083476878228</v>
      </c>
      <c r="G595">
        <v>37735</v>
      </c>
      <c r="H595">
        <v>369</v>
      </c>
      <c r="I595">
        <v>31588</v>
      </c>
      <c r="J595">
        <v>712</v>
      </c>
      <c r="K595">
        <v>139</v>
      </c>
      <c r="L595">
        <v>50</v>
      </c>
      <c r="M595">
        <v>5</v>
      </c>
      <c r="P595">
        <v>6</v>
      </c>
      <c r="Y595">
        <v>3</v>
      </c>
      <c r="Z595">
        <v>40</v>
      </c>
      <c r="AA595">
        <v>2497</v>
      </c>
      <c r="AQ595">
        <v>39</v>
      </c>
      <c r="AX595">
        <v>150</v>
      </c>
      <c r="AZ595">
        <v>9</v>
      </c>
      <c r="BD595">
        <v>3</v>
      </c>
      <c r="BK595">
        <v>6</v>
      </c>
      <c r="BM595">
        <v>22</v>
      </c>
      <c r="BN595">
        <v>7</v>
      </c>
      <c r="BP595">
        <v>10</v>
      </c>
      <c r="BT595">
        <v>3</v>
      </c>
      <c r="BW595">
        <v>3</v>
      </c>
      <c r="CH595">
        <v>4</v>
      </c>
      <c r="CI595">
        <v>35</v>
      </c>
      <c r="CK595">
        <v>3</v>
      </c>
      <c r="CR595">
        <v>32</v>
      </c>
      <c r="CY595">
        <v>219</v>
      </c>
      <c r="DA595">
        <v>3</v>
      </c>
      <c r="DB595">
        <v>71</v>
      </c>
      <c r="DC595">
        <v>1044</v>
      </c>
      <c r="DD595">
        <v>44</v>
      </c>
      <c r="DE595">
        <v>6</v>
      </c>
      <c r="DG595">
        <v>24</v>
      </c>
      <c r="DJ595">
        <v>3</v>
      </c>
      <c r="DN595">
        <v>6</v>
      </c>
      <c r="ED595">
        <v>21</v>
      </c>
      <c r="EE595">
        <v>15</v>
      </c>
      <c r="EF595">
        <v>3</v>
      </c>
      <c r="EG595">
        <v>6</v>
      </c>
      <c r="EH595">
        <v>6</v>
      </c>
      <c r="EJ595">
        <v>4</v>
      </c>
      <c r="EK595">
        <v>6</v>
      </c>
      <c r="EL595">
        <v>9</v>
      </c>
      <c r="EU595">
        <v>4</v>
      </c>
      <c r="FW595">
        <v>17</v>
      </c>
      <c r="FZ595">
        <v>23</v>
      </c>
      <c r="JA595">
        <v>3</v>
      </c>
    </row>
    <row r="596" spans="1:261">
      <c r="A596" t="s">
        <v>2398</v>
      </c>
      <c r="B596" t="s">
        <v>354</v>
      </c>
      <c r="C596" t="s">
        <v>2374</v>
      </c>
      <c r="D596" t="s">
        <v>2399</v>
      </c>
      <c r="E596" s="15" t="str">
        <f t="shared" si="18"/>
        <v>Russians</v>
      </c>
      <c r="F596" s="15">
        <f t="shared" si="19"/>
        <v>0.75600652292081894</v>
      </c>
      <c r="G596">
        <v>27595</v>
      </c>
      <c r="H596">
        <v>226</v>
      </c>
      <c r="I596">
        <v>20862</v>
      </c>
      <c r="J596">
        <v>892</v>
      </c>
      <c r="K596">
        <v>138</v>
      </c>
      <c r="L596">
        <v>51</v>
      </c>
      <c r="M596">
        <v>5</v>
      </c>
      <c r="Y596">
        <v>8</v>
      </c>
      <c r="Z596">
        <v>19</v>
      </c>
      <c r="AA596">
        <v>2306</v>
      </c>
      <c r="AQ596">
        <v>29</v>
      </c>
      <c r="AX596">
        <v>101</v>
      </c>
      <c r="BD596">
        <v>6</v>
      </c>
      <c r="BM596">
        <v>21</v>
      </c>
      <c r="BN596">
        <v>7</v>
      </c>
      <c r="BQ596">
        <v>5</v>
      </c>
      <c r="BW596">
        <v>5</v>
      </c>
      <c r="BZ596">
        <v>3</v>
      </c>
      <c r="CH596">
        <v>6</v>
      </c>
      <c r="CI596">
        <v>14</v>
      </c>
      <c r="CK596">
        <v>5</v>
      </c>
      <c r="CR596">
        <v>21</v>
      </c>
      <c r="CY596">
        <v>392</v>
      </c>
      <c r="DA596">
        <v>8</v>
      </c>
      <c r="DB596">
        <v>46</v>
      </c>
      <c r="DC596">
        <v>1921</v>
      </c>
      <c r="DD596">
        <v>25</v>
      </c>
      <c r="DF596">
        <v>5</v>
      </c>
      <c r="DG596">
        <v>27</v>
      </c>
      <c r="DI596">
        <v>4</v>
      </c>
      <c r="DV596">
        <v>5</v>
      </c>
      <c r="ED596">
        <v>5</v>
      </c>
      <c r="EE596">
        <v>12</v>
      </c>
      <c r="EF596">
        <v>4</v>
      </c>
      <c r="EG596">
        <v>8</v>
      </c>
      <c r="EH596">
        <v>4</v>
      </c>
      <c r="EL596">
        <v>17</v>
      </c>
      <c r="EZ596">
        <v>3</v>
      </c>
      <c r="FW596">
        <v>8</v>
      </c>
    </row>
    <row r="597" spans="1:261">
      <c r="A597" t="s">
        <v>2400</v>
      </c>
      <c r="B597" t="s">
        <v>354</v>
      </c>
      <c r="C597" t="s">
        <v>2374</v>
      </c>
      <c r="D597" t="s">
        <v>2401</v>
      </c>
      <c r="E597" s="15" t="str">
        <f t="shared" si="18"/>
        <v>Russians</v>
      </c>
      <c r="F597" s="15">
        <f t="shared" si="19"/>
        <v>0.73063380281690138</v>
      </c>
      <c r="G597">
        <v>28968</v>
      </c>
      <c r="H597">
        <v>177</v>
      </c>
      <c r="I597">
        <v>21165</v>
      </c>
      <c r="J597">
        <v>889</v>
      </c>
      <c r="K597">
        <v>125</v>
      </c>
      <c r="L597">
        <v>43</v>
      </c>
      <c r="Y597">
        <v>11</v>
      </c>
      <c r="Z597">
        <v>13</v>
      </c>
      <c r="AA597">
        <v>2449</v>
      </c>
      <c r="AQ597">
        <v>42</v>
      </c>
      <c r="AX597">
        <v>99</v>
      </c>
      <c r="AZ597">
        <v>6</v>
      </c>
      <c r="BD597">
        <v>4</v>
      </c>
      <c r="BN597">
        <v>18</v>
      </c>
      <c r="BP597">
        <v>29</v>
      </c>
      <c r="CI597">
        <v>3</v>
      </c>
      <c r="CY597">
        <v>361</v>
      </c>
      <c r="DA597">
        <v>4</v>
      </c>
      <c r="DB597">
        <v>18</v>
      </c>
      <c r="DC597">
        <v>3337</v>
      </c>
      <c r="DD597">
        <v>14</v>
      </c>
      <c r="DG597">
        <v>23</v>
      </c>
      <c r="DN597">
        <v>12</v>
      </c>
      <c r="ED597">
        <v>46</v>
      </c>
      <c r="EE597">
        <v>9</v>
      </c>
      <c r="EF597">
        <v>10</v>
      </c>
      <c r="EG597">
        <v>3</v>
      </c>
      <c r="EK597">
        <v>4</v>
      </c>
      <c r="EL597">
        <v>7</v>
      </c>
      <c r="EZ597">
        <v>4</v>
      </c>
      <c r="FW597">
        <v>8</v>
      </c>
      <c r="JA597">
        <v>4</v>
      </c>
    </row>
    <row r="598" spans="1:261">
      <c r="A598" t="s">
        <v>2402</v>
      </c>
      <c r="B598" t="s">
        <v>354</v>
      </c>
      <c r="C598" t="s">
        <v>2374</v>
      </c>
      <c r="D598" t="s">
        <v>2403</v>
      </c>
      <c r="E598" s="15" t="str">
        <f t="shared" si="18"/>
        <v>Russians</v>
      </c>
      <c r="F598" s="15">
        <f t="shared" si="19"/>
        <v>0.91847026686278632</v>
      </c>
      <c r="G598">
        <v>23795</v>
      </c>
      <c r="H598">
        <v>67</v>
      </c>
      <c r="I598">
        <v>21855</v>
      </c>
      <c r="J598">
        <v>184</v>
      </c>
      <c r="K598">
        <v>40</v>
      </c>
      <c r="L598">
        <v>3</v>
      </c>
      <c r="M598">
        <v>5</v>
      </c>
      <c r="Y598">
        <v>4</v>
      </c>
      <c r="Z598">
        <v>24</v>
      </c>
      <c r="AA598">
        <v>249</v>
      </c>
      <c r="AQ598">
        <v>10</v>
      </c>
      <c r="AX598">
        <v>52</v>
      </c>
      <c r="AZ598">
        <v>4</v>
      </c>
      <c r="BM598">
        <v>5</v>
      </c>
      <c r="BN598">
        <v>3</v>
      </c>
      <c r="CR598">
        <v>7</v>
      </c>
      <c r="CY598">
        <v>903</v>
      </c>
      <c r="DA598">
        <v>3</v>
      </c>
      <c r="DB598">
        <v>110</v>
      </c>
      <c r="DC598">
        <v>81</v>
      </c>
      <c r="DD598">
        <v>12</v>
      </c>
      <c r="DG598">
        <v>22</v>
      </c>
      <c r="DN598">
        <v>10</v>
      </c>
      <c r="DV598">
        <v>4</v>
      </c>
      <c r="ED598">
        <v>6</v>
      </c>
      <c r="EE598">
        <v>11</v>
      </c>
      <c r="EF598">
        <v>5</v>
      </c>
      <c r="EL598">
        <v>12</v>
      </c>
    </row>
    <row r="599" spans="1:261">
      <c r="A599" t="s">
        <v>2404</v>
      </c>
      <c r="B599" t="s">
        <v>354</v>
      </c>
      <c r="C599" t="s">
        <v>2374</v>
      </c>
      <c r="D599" t="s">
        <v>2405</v>
      </c>
      <c r="E599" s="15" t="str">
        <f t="shared" si="18"/>
        <v>Russians</v>
      </c>
      <c r="F599" s="15">
        <f t="shared" si="19"/>
        <v>0.83353483136699047</v>
      </c>
      <c r="G599">
        <v>23987</v>
      </c>
      <c r="H599">
        <v>203</v>
      </c>
      <c r="I599">
        <v>19994</v>
      </c>
      <c r="J599">
        <v>145</v>
      </c>
      <c r="K599">
        <v>40</v>
      </c>
      <c r="L599">
        <v>8</v>
      </c>
      <c r="Z599">
        <v>17</v>
      </c>
      <c r="AA599">
        <v>598</v>
      </c>
      <c r="AQ599">
        <v>12</v>
      </c>
      <c r="AX599">
        <v>35</v>
      </c>
      <c r="BD599">
        <v>6</v>
      </c>
      <c r="BM599">
        <v>4</v>
      </c>
      <c r="BN599">
        <v>11</v>
      </c>
      <c r="BU599">
        <v>8</v>
      </c>
      <c r="CI599">
        <v>5</v>
      </c>
      <c r="CY599">
        <v>91</v>
      </c>
      <c r="DA599">
        <v>12</v>
      </c>
      <c r="DB599">
        <v>34</v>
      </c>
      <c r="DC599">
        <v>2610</v>
      </c>
      <c r="DD599">
        <v>65</v>
      </c>
      <c r="DG599">
        <v>18</v>
      </c>
      <c r="ED599">
        <v>8</v>
      </c>
      <c r="EE599">
        <v>10</v>
      </c>
      <c r="EF599">
        <v>22</v>
      </c>
      <c r="EK599">
        <v>5</v>
      </c>
      <c r="EL599">
        <v>16</v>
      </c>
    </row>
    <row r="600" spans="1:261">
      <c r="A600" t="s">
        <v>2406</v>
      </c>
      <c r="B600" t="s">
        <v>354</v>
      </c>
      <c r="C600" t="s">
        <v>2374</v>
      </c>
      <c r="D600" t="s">
        <v>2407</v>
      </c>
      <c r="E600" s="15" t="str">
        <f t="shared" si="18"/>
        <v>Russians</v>
      </c>
      <c r="F600" s="15">
        <f t="shared" si="19"/>
        <v>0.9205105522557816</v>
      </c>
      <c r="G600">
        <v>15826</v>
      </c>
      <c r="H600">
        <v>189</v>
      </c>
      <c r="I600">
        <v>14568</v>
      </c>
      <c r="J600">
        <v>206</v>
      </c>
      <c r="K600">
        <v>35</v>
      </c>
      <c r="L600">
        <v>5</v>
      </c>
      <c r="Y600">
        <v>3</v>
      </c>
      <c r="Z600">
        <v>4</v>
      </c>
      <c r="AA600">
        <v>349</v>
      </c>
      <c r="AQ600">
        <v>13</v>
      </c>
      <c r="AX600">
        <v>31</v>
      </c>
      <c r="BD600">
        <v>3</v>
      </c>
      <c r="BM600">
        <v>10</v>
      </c>
      <c r="BS600">
        <v>6</v>
      </c>
      <c r="CH600">
        <v>4</v>
      </c>
      <c r="CY600">
        <v>84</v>
      </c>
      <c r="DA600">
        <v>5</v>
      </c>
      <c r="DB600">
        <v>28</v>
      </c>
      <c r="DC600">
        <v>159</v>
      </c>
      <c r="DD600">
        <v>24</v>
      </c>
      <c r="DG600">
        <v>14</v>
      </c>
      <c r="ED600">
        <v>17</v>
      </c>
      <c r="EG600">
        <v>5</v>
      </c>
      <c r="EH600">
        <v>31</v>
      </c>
      <c r="EK600">
        <v>4</v>
      </c>
      <c r="EL600">
        <v>7</v>
      </c>
      <c r="FW600">
        <v>6</v>
      </c>
      <c r="FZ600">
        <v>5</v>
      </c>
    </row>
    <row r="601" spans="1:261">
      <c r="A601" t="s">
        <v>2408</v>
      </c>
      <c r="B601" t="s">
        <v>354</v>
      </c>
      <c r="C601" t="s">
        <v>2374</v>
      </c>
      <c r="D601" t="s">
        <v>2409</v>
      </c>
      <c r="E601" s="15" t="str">
        <f t="shared" si="18"/>
        <v>Russians</v>
      </c>
      <c r="F601" s="15">
        <f t="shared" si="19"/>
        <v>0.68331288343558283</v>
      </c>
      <c r="G601">
        <v>24450</v>
      </c>
      <c r="H601">
        <v>117</v>
      </c>
      <c r="I601">
        <v>16707</v>
      </c>
      <c r="J601">
        <v>1277</v>
      </c>
      <c r="K601">
        <v>128</v>
      </c>
      <c r="L601">
        <v>9</v>
      </c>
      <c r="M601">
        <v>4</v>
      </c>
      <c r="P601">
        <v>4</v>
      </c>
      <c r="Y601">
        <v>8</v>
      </c>
      <c r="Z601">
        <v>19</v>
      </c>
      <c r="AA601">
        <v>1064</v>
      </c>
      <c r="AQ601">
        <v>18</v>
      </c>
      <c r="AX601">
        <v>26</v>
      </c>
      <c r="AZ601">
        <v>3</v>
      </c>
      <c r="BM601">
        <v>35</v>
      </c>
      <c r="BN601">
        <v>4</v>
      </c>
      <c r="BP601">
        <v>4</v>
      </c>
      <c r="CF601">
        <v>12</v>
      </c>
      <c r="CI601">
        <v>13</v>
      </c>
      <c r="CR601">
        <v>5</v>
      </c>
      <c r="CY601">
        <v>546</v>
      </c>
      <c r="DA601">
        <v>12</v>
      </c>
      <c r="DB601">
        <v>38</v>
      </c>
      <c r="DC601">
        <v>4078</v>
      </c>
      <c r="DD601">
        <v>20</v>
      </c>
      <c r="DE601">
        <v>4</v>
      </c>
      <c r="DG601">
        <v>118</v>
      </c>
      <c r="DK601">
        <v>3</v>
      </c>
      <c r="DN601">
        <v>11</v>
      </c>
      <c r="DW601">
        <v>3</v>
      </c>
      <c r="ED601">
        <v>38</v>
      </c>
      <c r="EE601">
        <v>63</v>
      </c>
      <c r="EF601">
        <v>26</v>
      </c>
      <c r="EG601">
        <v>3</v>
      </c>
      <c r="EH601">
        <v>3</v>
      </c>
      <c r="EJ601">
        <v>5</v>
      </c>
      <c r="EK601">
        <v>5</v>
      </c>
      <c r="EL601">
        <v>12</v>
      </c>
      <c r="FW601">
        <v>7</v>
      </c>
      <c r="FZ601">
        <v>5</v>
      </c>
    </row>
    <row r="602" spans="1:261">
      <c r="A602" t="s">
        <v>2410</v>
      </c>
      <c r="B602" t="s">
        <v>354</v>
      </c>
      <c r="C602" t="s">
        <v>2374</v>
      </c>
      <c r="D602" t="s">
        <v>2411</v>
      </c>
      <c r="E602" s="15" t="str">
        <f t="shared" si="18"/>
        <v>Russians</v>
      </c>
      <c r="F602" s="15">
        <f t="shared" si="19"/>
        <v>0.63316496383882448</v>
      </c>
      <c r="G602">
        <v>17422</v>
      </c>
      <c r="H602">
        <v>146</v>
      </c>
      <c r="I602">
        <v>11031</v>
      </c>
      <c r="J602">
        <v>3719</v>
      </c>
      <c r="K602">
        <v>140</v>
      </c>
      <c r="L602">
        <v>39</v>
      </c>
      <c r="M602">
        <v>3</v>
      </c>
      <c r="Y602">
        <v>5</v>
      </c>
      <c r="Z602">
        <v>8</v>
      </c>
      <c r="AA602">
        <v>1106</v>
      </c>
      <c r="AQ602">
        <v>7</v>
      </c>
      <c r="AR602">
        <v>3</v>
      </c>
      <c r="AX602">
        <v>88</v>
      </c>
      <c r="AZ602">
        <v>6</v>
      </c>
      <c r="BM602">
        <v>31</v>
      </c>
      <c r="BN602">
        <v>11</v>
      </c>
      <c r="CB602">
        <v>8</v>
      </c>
      <c r="CY602">
        <v>85</v>
      </c>
      <c r="DA602">
        <v>4</v>
      </c>
      <c r="DB602">
        <v>17</v>
      </c>
      <c r="DC602">
        <v>860</v>
      </c>
      <c r="DD602">
        <v>30</v>
      </c>
      <c r="DG602">
        <v>16</v>
      </c>
      <c r="DV602">
        <v>5</v>
      </c>
      <c r="ED602">
        <v>18</v>
      </c>
      <c r="EE602">
        <v>5</v>
      </c>
      <c r="EM602">
        <v>3</v>
      </c>
      <c r="FW602">
        <v>5</v>
      </c>
    </row>
    <row r="603" spans="1:261">
      <c r="A603" t="s">
        <v>2412</v>
      </c>
      <c r="B603" t="s">
        <v>354</v>
      </c>
      <c r="C603" t="s">
        <v>2374</v>
      </c>
      <c r="D603" t="s">
        <v>2413</v>
      </c>
      <c r="E603" s="15" t="str">
        <f t="shared" si="18"/>
        <v>Russians</v>
      </c>
      <c r="F603" s="15">
        <f t="shared" si="19"/>
        <v>0.8639037252383206</v>
      </c>
      <c r="G603">
        <v>14791</v>
      </c>
      <c r="H603">
        <v>39</v>
      </c>
      <c r="I603">
        <v>12778</v>
      </c>
      <c r="J603">
        <v>242</v>
      </c>
      <c r="K603">
        <v>13</v>
      </c>
      <c r="P603">
        <v>6</v>
      </c>
      <c r="Y603">
        <v>5</v>
      </c>
      <c r="Z603">
        <v>34</v>
      </c>
      <c r="AA603">
        <v>261</v>
      </c>
      <c r="AQ603">
        <v>27</v>
      </c>
      <c r="AX603">
        <v>30</v>
      </c>
      <c r="BM603">
        <v>3</v>
      </c>
      <c r="BN603">
        <v>5</v>
      </c>
      <c r="BQ603">
        <v>4</v>
      </c>
      <c r="CE603">
        <v>3</v>
      </c>
      <c r="CI603">
        <v>4</v>
      </c>
      <c r="CR603">
        <v>3</v>
      </c>
      <c r="CY603">
        <v>140</v>
      </c>
      <c r="DA603">
        <v>6</v>
      </c>
      <c r="DB603">
        <v>88</v>
      </c>
      <c r="DC603">
        <v>721</v>
      </c>
      <c r="DD603">
        <v>16</v>
      </c>
      <c r="DG603">
        <v>3</v>
      </c>
      <c r="DN603">
        <v>11</v>
      </c>
      <c r="ED603">
        <v>10</v>
      </c>
      <c r="EE603">
        <v>46</v>
      </c>
      <c r="EF603">
        <v>8</v>
      </c>
      <c r="EG603">
        <v>95</v>
      </c>
      <c r="EH603">
        <v>32</v>
      </c>
      <c r="EL603">
        <v>148</v>
      </c>
      <c r="FW603">
        <v>13</v>
      </c>
    </row>
    <row r="604" spans="1:261">
      <c r="A604" t="s">
        <v>2414</v>
      </c>
      <c r="B604" t="s">
        <v>354</v>
      </c>
      <c r="C604" t="s">
        <v>2374</v>
      </c>
      <c r="D604" t="s">
        <v>2415</v>
      </c>
      <c r="E604" s="15" t="str">
        <f t="shared" si="18"/>
        <v>Russians</v>
      </c>
      <c r="F604" s="15">
        <f t="shared" si="19"/>
        <v>0.85970282507493145</v>
      </c>
      <c r="G604">
        <v>94086</v>
      </c>
      <c r="H604">
        <v>666</v>
      </c>
      <c r="I604">
        <v>80886</v>
      </c>
      <c r="J604">
        <v>2074</v>
      </c>
      <c r="K604">
        <v>295</v>
      </c>
      <c r="L604">
        <v>114</v>
      </c>
      <c r="M604">
        <v>12</v>
      </c>
      <c r="Y604">
        <v>15</v>
      </c>
      <c r="Z604">
        <v>86</v>
      </c>
      <c r="AA604">
        <v>3343</v>
      </c>
      <c r="AD604">
        <v>3</v>
      </c>
      <c r="AQ604">
        <v>46</v>
      </c>
      <c r="AX604">
        <v>623</v>
      </c>
      <c r="AZ604">
        <v>31</v>
      </c>
      <c r="BD604">
        <v>10</v>
      </c>
      <c r="BM604">
        <v>43</v>
      </c>
      <c r="BN604">
        <v>18</v>
      </c>
      <c r="BP604">
        <v>8</v>
      </c>
      <c r="BQ604">
        <v>4</v>
      </c>
      <c r="BT604">
        <v>6</v>
      </c>
      <c r="BU604">
        <v>3</v>
      </c>
      <c r="CB604">
        <v>4</v>
      </c>
      <c r="CH604">
        <v>9</v>
      </c>
      <c r="CI604">
        <v>97</v>
      </c>
      <c r="CJ604">
        <v>16</v>
      </c>
      <c r="CR604">
        <v>92</v>
      </c>
      <c r="CY604">
        <v>987</v>
      </c>
      <c r="DA604">
        <v>65</v>
      </c>
      <c r="DB604">
        <v>199</v>
      </c>
      <c r="DC604">
        <v>2188</v>
      </c>
      <c r="DD604">
        <v>120</v>
      </c>
      <c r="DE604">
        <v>5</v>
      </c>
      <c r="DG604">
        <v>409</v>
      </c>
      <c r="DI604">
        <v>4</v>
      </c>
      <c r="DN604">
        <v>76</v>
      </c>
      <c r="DP604">
        <v>10</v>
      </c>
      <c r="ED604">
        <v>71</v>
      </c>
      <c r="EE604">
        <v>35</v>
      </c>
      <c r="EF604">
        <v>16</v>
      </c>
      <c r="EG604">
        <v>19</v>
      </c>
      <c r="EH604">
        <v>12</v>
      </c>
      <c r="EJ604">
        <v>6</v>
      </c>
      <c r="EK604">
        <v>7</v>
      </c>
      <c r="EL604">
        <v>69</v>
      </c>
      <c r="EO604">
        <v>4</v>
      </c>
      <c r="EZ604">
        <v>21</v>
      </c>
      <c r="FW604">
        <v>36</v>
      </c>
      <c r="FZ604">
        <v>201</v>
      </c>
      <c r="JA604">
        <v>3</v>
      </c>
    </row>
    <row r="605" spans="1:261">
      <c r="A605" t="s">
        <v>2416</v>
      </c>
      <c r="B605" t="s">
        <v>354</v>
      </c>
      <c r="C605" t="s">
        <v>2374</v>
      </c>
      <c r="D605" t="s">
        <v>2417</v>
      </c>
      <c r="E605" s="15" t="str">
        <f t="shared" si="18"/>
        <v>Russians</v>
      </c>
      <c r="F605" s="15">
        <f t="shared" si="19"/>
        <v>0.51876809423979231</v>
      </c>
      <c r="G605">
        <v>20034</v>
      </c>
      <c r="H605">
        <v>176</v>
      </c>
      <c r="I605">
        <v>10393</v>
      </c>
      <c r="J605">
        <v>4935</v>
      </c>
      <c r="K605">
        <v>58</v>
      </c>
      <c r="L605">
        <v>17</v>
      </c>
      <c r="M605">
        <v>4</v>
      </c>
      <c r="Y605">
        <v>5</v>
      </c>
      <c r="Z605">
        <v>13</v>
      </c>
      <c r="AA605">
        <v>710</v>
      </c>
      <c r="AQ605">
        <v>14</v>
      </c>
      <c r="AR605">
        <v>9</v>
      </c>
      <c r="AX605">
        <v>39</v>
      </c>
      <c r="AZ605">
        <v>4</v>
      </c>
      <c r="BD605">
        <v>3</v>
      </c>
      <c r="BM605">
        <v>53</v>
      </c>
      <c r="BN605">
        <v>4</v>
      </c>
      <c r="CH605">
        <v>4</v>
      </c>
      <c r="CI605">
        <v>4</v>
      </c>
      <c r="CY605">
        <v>85</v>
      </c>
      <c r="DA605">
        <v>3</v>
      </c>
      <c r="DB605">
        <v>25</v>
      </c>
      <c r="DC605">
        <v>3324</v>
      </c>
      <c r="DD605">
        <v>30</v>
      </c>
      <c r="DQ605">
        <v>4</v>
      </c>
      <c r="ED605">
        <v>13</v>
      </c>
      <c r="EE605">
        <v>7</v>
      </c>
      <c r="EH605">
        <v>4</v>
      </c>
      <c r="EL605">
        <v>6</v>
      </c>
    </row>
    <row r="606" spans="1:261">
      <c r="A606" t="s">
        <v>2418</v>
      </c>
      <c r="B606" t="s">
        <v>354</v>
      </c>
      <c r="C606" t="s">
        <v>2374</v>
      </c>
      <c r="D606" t="s">
        <v>2419</v>
      </c>
      <c r="E606" s="15" t="str">
        <f t="shared" si="18"/>
        <v>Russians</v>
      </c>
      <c r="F606" s="15">
        <f t="shared" si="19"/>
        <v>0.70126768326290645</v>
      </c>
      <c r="G606">
        <v>21772</v>
      </c>
      <c r="H606">
        <v>209</v>
      </c>
      <c r="I606">
        <v>15268</v>
      </c>
      <c r="J606">
        <v>3618</v>
      </c>
      <c r="K606">
        <v>159</v>
      </c>
      <c r="L606">
        <v>58</v>
      </c>
      <c r="M606">
        <v>9</v>
      </c>
      <c r="Y606">
        <v>4</v>
      </c>
      <c r="Z606">
        <v>34</v>
      </c>
      <c r="AA606">
        <v>1658</v>
      </c>
      <c r="AQ606">
        <v>30</v>
      </c>
      <c r="AX606">
        <v>49</v>
      </c>
      <c r="AZ606">
        <v>4</v>
      </c>
      <c r="BM606">
        <v>31</v>
      </c>
      <c r="BN606">
        <v>5</v>
      </c>
      <c r="BP606">
        <v>4</v>
      </c>
      <c r="BQ606">
        <v>7</v>
      </c>
      <c r="CH606">
        <v>8</v>
      </c>
      <c r="CI606">
        <v>3</v>
      </c>
      <c r="CK606">
        <v>57</v>
      </c>
      <c r="CR606">
        <v>3</v>
      </c>
      <c r="CY606">
        <v>68</v>
      </c>
      <c r="DA606">
        <v>7</v>
      </c>
      <c r="DB606">
        <v>61</v>
      </c>
      <c r="DC606">
        <v>260</v>
      </c>
      <c r="DD606">
        <v>44</v>
      </c>
      <c r="DG606">
        <v>16</v>
      </c>
      <c r="ED606">
        <v>16</v>
      </c>
      <c r="EE606">
        <v>46</v>
      </c>
      <c r="EF606">
        <v>7</v>
      </c>
      <c r="EG606">
        <v>4</v>
      </c>
      <c r="EH606">
        <v>12</v>
      </c>
      <c r="EL606">
        <v>6</v>
      </c>
    </row>
    <row r="607" spans="1:261">
      <c r="A607" t="s">
        <v>2420</v>
      </c>
      <c r="B607" t="s">
        <v>354</v>
      </c>
      <c r="C607" t="s">
        <v>2374</v>
      </c>
      <c r="D607" t="s">
        <v>2421</v>
      </c>
      <c r="E607" s="15" t="str">
        <f t="shared" si="18"/>
        <v>Russians</v>
      </c>
      <c r="F607" s="15">
        <f t="shared" si="19"/>
        <v>0.63166606320798635</v>
      </c>
      <c r="G607">
        <v>19333</v>
      </c>
      <c r="H607">
        <v>103</v>
      </c>
      <c r="I607">
        <v>12212</v>
      </c>
      <c r="J607">
        <v>2112</v>
      </c>
      <c r="K607">
        <v>139</v>
      </c>
      <c r="L607">
        <v>22</v>
      </c>
      <c r="Y607">
        <v>5</v>
      </c>
      <c r="Z607">
        <v>26</v>
      </c>
      <c r="AA607">
        <v>1331</v>
      </c>
      <c r="AQ607">
        <v>30</v>
      </c>
      <c r="AX607">
        <v>54</v>
      </c>
      <c r="AZ607">
        <v>5</v>
      </c>
      <c r="BM607">
        <v>35</v>
      </c>
      <c r="BN607">
        <v>8</v>
      </c>
      <c r="CH607">
        <v>4</v>
      </c>
      <c r="CI607">
        <v>27</v>
      </c>
      <c r="CY607">
        <v>144</v>
      </c>
      <c r="DA607">
        <v>13</v>
      </c>
      <c r="DB607">
        <v>72</v>
      </c>
      <c r="DC607">
        <v>2758</v>
      </c>
      <c r="DD607">
        <v>34</v>
      </c>
      <c r="DG607">
        <v>40</v>
      </c>
      <c r="DK607">
        <v>10</v>
      </c>
      <c r="ED607">
        <v>23</v>
      </c>
      <c r="EE607">
        <v>29</v>
      </c>
      <c r="EF607">
        <v>24</v>
      </c>
      <c r="EG607">
        <v>3</v>
      </c>
      <c r="EH607">
        <v>65</v>
      </c>
      <c r="EL607">
        <v>13</v>
      </c>
      <c r="FW607">
        <v>7</v>
      </c>
      <c r="FZ607">
        <v>3</v>
      </c>
      <c r="JA607">
        <v>7</v>
      </c>
    </row>
    <row r="608" spans="1:261">
      <c r="A608" t="s">
        <v>2422</v>
      </c>
      <c r="B608" t="s">
        <v>354</v>
      </c>
      <c r="C608" t="s">
        <v>2374</v>
      </c>
      <c r="D608" t="s">
        <v>2423</v>
      </c>
      <c r="E608" s="15" t="str">
        <f t="shared" si="18"/>
        <v>Russians</v>
      </c>
      <c r="F608" s="15">
        <f t="shared" si="19"/>
        <v>0.88632956930148898</v>
      </c>
      <c r="G608">
        <v>20014</v>
      </c>
      <c r="H608">
        <v>293</v>
      </c>
      <c r="I608">
        <v>17739</v>
      </c>
      <c r="J608">
        <v>297</v>
      </c>
      <c r="K608">
        <v>53</v>
      </c>
      <c r="L608">
        <v>59</v>
      </c>
      <c r="Z608">
        <v>11</v>
      </c>
      <c r="AA608">
        <v>771</v>
      </c>
      <c r="AQ608">
        <v>6</v>
      </c>
      <c r="AX608">
        <v>43</v>
      </c>
      <c r="AZ608">
        <v>3</v>
      </c>
      <c r="BM608">
        <v>5</v>
      </c>
      <c r="BN608">
        <v>7</v>
      </c>
      <c r="CF608">
        <v>11</v>
      </c>
      <c r="CI608">
        <v>16</v>
      </c>
      <c r="CR608">
        <v>4</v>
      </c>
      <c r="CY608">
        <v>213</v>
      </c>
      <c r="DB608">
        <v>17</v>
      </c>
      <c r="DC608">
        <v>339</v>
      </c>
      <c r="DD608">
        <v>28</v>
      </c>
      <c r="DG608">
        <v>23</v>
      </c>
      <c r="ED608">
        <v>13</v>
      </c>
      <c r="EF608">
        <v>5</v>
      </c>
      <c r="EH608">
        <v>5</v>
      </c>
      <c r="EJ608">
        <v>5</v>
      </c>
      <c r="EL608">
        <v>10</v>
      </c>
      <c r="EO608">
        <v>4</v>
      </c>
      <c r="FW608">
        <v>10</v>
      </c>
    </row>
    <row r="609" spans="1:265">
      <c r="A609" t="s">
        <v>2424</v>
      </c>
      <c r="B609" t="s">
        <v>354</v>
      </c>
      <c r="C609" t="s">
        <v>2374</v>
      </c>
      <c r="D609" t="s">
        <v>2425</v>
      </c>
      <c r="E609" s="15" t="str">
        <f t="shared" si="18"/>
        <v>Russians</v>
      </c>
      <c r="F609" s="15">
        <f t="shared" si="19"/>
        <v>0.92762496573151787</v>
      </c>
      <c r="G609">
        <v>10943</v>
      </c>
      <c r="H609">
        <v>36</v>
      </c>
      <c r="I609">
        <v>10151</v>
      </c>
      <c r="J609">
        <v>54</v>
      </c>
      <c r="K609">
        <v>16</v>
      </c>
      <c r="L609">
        <v>7</v>
      </c>
      <c r="Y609">
        <v>5</v>
      </c>
      <c r="Z609">
        <v>5</v>
      </c>
      <c r="AA609">
        <v>102</v>
      </c>
      <c r="AQ609">
        <v>6</v>
      </c>
      <c r="AX609">
        <v>16</v>
      </c>
      <c r="CI609">
        <v>3</v>
      </c>
      <c r="CY609">
        <v>298</v>
      </c>
      <c r="DA609">
        <v>6</v>
      </c>
      <c r="DB609">
        <v>3</v>
      </c>
      <c r="DC609">
        <v>9</v>
      </c>
      <c r="DD609">
        <v>5</v>
      </c>
      <c r="DG609">
        <v>13</v>
      </c>
      <c r="DN609">
        <v>5</v>
      </c>
      <c r="ED609">
        <v>4</v>
      </c>
      <c r="EF609">
        <v>6</v>
      </c>
      <c r="EG609">
        <v>4</v>
      </c>
      <c r="EL609">
        <v>191</v>
      </c>
      <c r="FW609">
        <v>6</v>
      </c>
    </row>
    <row r="610" spans="1:265">
      <c r="A610" t="s">
        <v>2426</v>
      </c>
      <c r="B610" t="s">
        <v>354</v>
      </c>
      <c r="C610" t="s">
        <v>2374</v>
      </c>
      <c r="D610" t="s">
        <v>2427</v>
      </c>
      <c r="E610" s="15" t="str">
        <f t="shared" si="18"/>
        <v>Russians</v>
      </c>
      <c r="F610" s="15">
        <f t="shared" si="19"/>
        <v>0.6514384781182645</v>
      </c>
      <c r="G610">
        <v>21342</v>
      </c>
      <c r="H610">
        <v>298</v>
      </c>
      <c r="I610">
        <v>13903</v>
      </c>
      <c r="J610">
        <v>869</v>
      </c>
      <c r="K610">
        <v>109</v>
      </c>
      <c r="L610">
        <v>38</v>
      </c>
      <c r="M610">
        <v>8</v>
      </c>
      <c r="Y610">
        <v>4</v>
      </c>
      <c r="Z610">
        <v>6</v>
      </c>
      <c r="AA610">
        <v>1893</v>
      </c>
      <c r="AQ610">
        <v>55</v>
      </c>
      <c r="AX610">
        <v>39</v>
      </c>
      <c r="AZ610">
        <v>12</v>
      </c>
      <c r="BM610">
        <v>36</v>
      </c>
      <c r="BN610">
        <v>21</v>
      </c>
      <c r="BP610">
        <v>5</v>
      </c>
      <c r="BT610">
        <v>6</v>
      </c>
      <c r="BU610">
        <v>7</v>
      </c>
      <c r="BZ610">
        <v>6</v>
      </c>
      <c r="CH610">
        <v>4</v>
      </c>
      <c r="CI610">
        <v>3</v>
      </c>
      <c r="CR610">
        <v>49</v>
      </c>
      <c r="CY610">
        <v>176</v>
      </c>
      <c r="DA610">
        <v>5</v>
      </c>
      <c r="DB610">
        <v>34</v>
      </c>
      <c r="DC610">
        <v>3608</v>
      </c>
      <c r="DD610">
        <v>21</v>
      </c>
      <c r="DF610">
        <v>5</v>
      </c>
      <c r="DG610">
        <v>21</v>
      </c>
      <c r="DI610">
        <v>3</v>
      </c>
      <c r="DN610">
        <v>3</v>
      </c>
      <c r="DO610">
        <v>5</v>
      </c>
      <c r="DR610">
        <v>6</v>
      </c>
      <c r="ED610">
        <v>13</v>
      </c>
      <c r="EE610">
        <v>6</v>
      </c>
      <c r="EF610">
        <v>5</v>
      </c>
      <c r="EI610">
        <v>6</v>
      </c>
      <c r="EL610">
        <v>3</v>
      </c>
      <c r="EM610">
        <v>4</v>
      </c>
      <c r="FW610">
        <v>5</v>
      </c>
      <c r="JD610">
        <v>3</v>
      </c>
    </row>
    <row r="611" spans="1:265">
      <c r="A611" t="s">
        <v>2428</v>
      </c>
      <c r="B611" t="s">
        <v>354</v>
      </c>
      <c r="C611" t="s">
        <v>2374</v>
      </c>
      <c r="D611" t="s">
        <v>2429</v>
      </c>
      <c r="E611" s="15" t="str">
        <f t="shared" si="18"/>
        <v>Russians</v>
      </c>
      <c r="F611" s="15">
        <f t="shared" si="19"/>
        <v>0.84990353697749199</v>
      </c>
      <c r="G611">
        <v>46650</v>
      </c>
      <c r="H611">
        <v>232</v>
      </c>
      <c r="I611">
        <v>39648</v>
      </c>
      <c r="J611">
        <v>273</v>
      </c>
      <c r="K611">
        <v>64</v>
      </c>
      <c r="L611">
        <v>64</v>
      </c>
      <c r="Y611">
        <v>3</v>
      </c>
      <c r="Z611">
        <v>220</v>
      </c>
      <c r="AA611">
        <v>593</v>
      </c>
      <c r="AQ611">
        <v>3</v>
      </c>
      <c r="AX611">
        <v>105</v>
      </c>
      <c r="BD611">
        <v>5</v>
      </c>
      <c r="BM611">
        <v>15</v>
      </c>
      <c r="BN611">
        <v>12</v>
      </c>
      <c r="BP611">
        <v>4</v>
      </c>
      <c r="BQ611">
        <v>4</v>
      </c>
      <c r="BT611">
        <v>4</v>
      </c>
      <c r="CI611">
        <v>11</v>
      </c>
      <c r="CR611">
        <v>17</v>
      </c>
      <c r="CY611">
        <v>3587</v>
      </c>
      <c r="DB611">
        <v>125</v>
      </c>
      <c r="DC611">
        <v>39</v>
      </c>
      <c r="DD611">
        <v>45</v>
      </c>
      <c r="DF611">
        <v>4</v>
      </c>
      <c r="DG611">
        <v>25</v>
      </c>
      <c r="ED611">
        <v>11</v>
      </c>
      <c r="EE611">
        <v>12</v>
      </c>
      <c r="EF611">
        <v>5</v>
      </c>
      <c r="EG611">
        <v>26</v>
      </c>
      <c r="EK611">
        <v>11</v>
      </c>
      <c r="EL611">
        <v>224</v>
      </c>
      <c r="JA611">
        <v>6</v>
      </c>
    </row>
    <row r="612" spans="1:265">
      <c r="A612" t="s">
        <v>2430</v>
      </c>
      <c r="B612" t="s">
        <v>354</v>
      </c>
      <c r="C612" t="s">
        <v>2374</v>
      </c>
      <c r="D612" t="s">
        <v>2431</v>
      </c>
      <c r="E612" s="15" t="str">
        <f t="shared" si="18"/>
        <v>Russians</v>
      </c>
      <c r="F612" s="15">
        <f t="shared" si="19"/>
        <v>0.73550386746393115</v>
      </c>
      <c r="G612">
        <v>36458</v>
      </c>
      <c r="H612">
        <v>90</v>
      </c>
      <c r="I612">
        <v>26815</v>
      </c>
      <c r="J612">
        <v>2179</v>
      </c>
      <c r="K612">
        <v>114</v>
      </c>
      <c r="L612">
        <v>56</v>
      </c>
      <c r="M612">
        <v>12</v>
      </c>
      <c r="Y612">
        <v>3</v>
      </c>
      <c r="Z612">
        <v>19</v>
      </c>
      <c r="AA612">
        <v>1598</v>
      </c>
      <c r="AQ612">
        <v>41</v>
      </c>
      <c r="AR612">
        <v>3</v>
      </c>
      <c r="AX612">
        <v>184</v>
      </c>
      <c r="AZ612">
        <v>4</v>
      </c>
      <c r="BD612">
        <v>5</v>
      </c>
      <c r="BM612">
        <v>25</v>
      </c>
      <c r="BN612">
        <v>21</v>
      </c>
      <c r="BT612">
        <v>6</v>
      </c>
      <c r="BY612">
        <v>6</v>
      </c>
      <c r="CB612">
        <v>5</v>
      </c>
      <c r="CI612">
        <v>26</v>
      </c>
      <c r="CR612">
        <v>4</v>
      </c>
      <c r="CY612">
        <v>252</v>
      </c>
      <c r="DA612">
        <v>5</v>
      </c>
      <c r="DB612">
        <v>61</v>
      </c>
      <c r="DC612">
        <v>3602</v>
      </c>
      <c r="DD612">
        <v>54</v>
      </c>
      <c r="DG612">
        <v>82</v>
      </c>
      <c r="DN612">
        <v>284</v>
      </c>
      <c r="DQ612">
        <v>9</v>
      </c>
      <c r="DV612">
        <v>4</v>
      </c>
      <c r="ED612">
        <v>17</v>
      </c>
      <c r="EE612">
        <v>22</v>
      </c>
      <c r="EF612">
        <v>6</v>
      </c>
      <c r="EG612">
        <v>6</v>
      </c>
      <c r="EH612">
        <v>5</v>
      </c>
      <c r="EK612">
        <v>4</v>
      </c>
      <c r="EL612">
        <v>8</v>
      </c>
      <c r="EO612">
        <v>5</v>
      </c>
      <c r="EZ612">
        <v>4</v>
      </c>
      <c r="FD612">
        <v>3</v>
      </c>
      <c r="FW612">
        <v>8</v>
      </c>
      <c r="FZ612">
        <v>88</v>
      </c>
    </row>
    <row r="613" spans="1:265">
      <c r="A613" t="s">
        <v>2432</v>
      </c>
      <c r="B613" t="s">
        <v>354</v>
      </c>
      <c r="C613" t="s">
        <v>2374</v>
      </c>
      <c r="D613" t="s">
        <v>2433</v>
      </c>
      <c r="E613" s="15" t="str">
        <f t="shared" si="18"/>
        <v>Russians</v>
      </c>
      <c r="F613" s="15">
        <f t="shared" si="19"/>
        <v>0.74368743945753957</v>
      </c>
      <c r="G613">
        <v>15485</v>
      </c>
      <c r="H613">
        <v>112</v>
      </c>
      <c r="I613">
        <v>11516</v>
      </c>
      <c r="J613">
        <v>91</v>
      </c>
      <c r="K613">
        <v>39</v>
      </c>
      <c r="Z613">
        <v>5</v>
      </c>
      <c r="AA613">
        <v>99</v>
      </c>
      <c r="AQ613">
        <v>5</v>
      </c>
      <c r="AX613">
        <v>17</v>
      </c>
      <c r="BM613">
        <v>18</v>
      </c>
      <c r="BN613">
        <v>3</v>
      </c>
      <c r="CY613">
        <v>3315</v>
      </c>
      <c r="DA613">
        <v>9</v>
      </c>
      <c r="DB613">
        <v>39</v>
      </c>
      <c r="DC613">
        <v>32</v>
      </c>
      <c r="DD613">
        <v>33</v>
      </c>
      <c r="DG613">
        <v>21</v>
      </c>
      <c r="ED613">
        <v>5</v>
      </c>
      <c r="EE613">
        <v>4</v>
      </c>
      <c r="EG613">
        <v>5</v>
      </c>
      <c r="EH613">
        <v>3</v>
      </c>
      <c r="EK613">
        <v>6</v>
      </c>
      <c r="EL613">
        <v>4</v>
      </c>
      <c r="FW613">
        <v>13</v>
      </c>
      <c r="JA613">
        <v>15</v>
      </c>
    </row>
    <row r="614" spans="1:265">
      <c r="A614" t="s">
        <v>2434</v>
      </c>
      <c r="B614" t="s">
        <v>354</v>
      </c>
      <c r="C614" t="s">
        <v>2374</v>
      </c>
      <c r="D614" t="s">
        <v>2435</v>
      </c>
      <c r="E614" s="15" t="str">
        <f t="shared" si="18"/>
        <v>Russians</v>
      </c>
      <c r="F614" s="15">
        <f t="shared" si="19"/>
        <v>0.92135907454225086</v>
      </c>
      <c r="G614">
        <v>26106</v>
      </c>
      <c r="H614">
        <v>415</v>
      </c>
      <c r="I614">
        <v>24053</v>
      </c>
      <c r="J614">
        <v>170</v>
      </c>
      <c r="K614">
        <v>65</v>
      </c>
      <c r="L614">
        <v>10</v>
      </c>
      <c r="Z614">
        <v>5</v>
      </c>
      <c r="AA614">
        <v>339</v>
      </c>
      <c r="AQ614">
        <v>9</v>
      </c>
      <c r="AX614">
        <v>49</v>
      </c>
      <c r="BM614">
        <v>4</v>
      </c>
      <c r="BN614">
        <v>7</v>
      </c>
      <c r="CI614">
        <v>3</v>
      </c>
      <c r="CR614">
        <v>9</v>
      </c>
      <c r="CY614">
        <v>91</v>
      </c>
      <c r="DA614">
        <v>4</v>
      </c>
      <c r="DB614">
        <v>26</v>
      </c>
      <c r="DC614">
        <v>714</v>
      </c>
      <c r="DD614">
        <v>33</v>
      </c>
      <c r="DG614">
        <v>11</v>
      </c>
      <c r="DN614">
        <v>5</v>
      </c>
      <c r="DO614">
        <v>4</v>
      </c>
      <c r="DZ614">
        <v>4</v>
      </c>
      <c r="ED614">
        <v>10</v>
      </c>
      <c r="EE614">
        <v>4</v>
      </c>
      <c r="EF614">
        <v>3</v>
      </c>
      <c r="EH614">
        <v>4</v>
      </c>
      <c r="EL614">
        <v>8</v>
      </c>
      <c r="EM614">
        <v>7</v>
      </c>
      <c r="FD614">
        <v>3</v>
      </c>
    </row>
    <row r="615" spans="1:265">
      <c r="A615" t="s">
        <v>2436</v>
      </c>
      <c r="B615" t="s">
        <v>354</v>
      </c>
      <c r="C615" t="s">
        <v>2374</v>
      </c>
      <c r="D615" t="s">
        <v>2437</v>
      </c>
      <c r="E615" s="15" t="str">
        <f t="shared" si="18"/>
        <v>Russians</v>
      </c>
      <c r="F615" s="15">
        <f t="shared" si="19"/>
        <v>0.71713649851632044</v>
      </c>
      <c r="G615">
        <v>13480</v>
      </c>
      <c r="H615">
        <v>154</v>
      </c>
      <c r="I615">
        <v>9667</v>
      </c>
      <c r="J615">
        <v>88</v>
      </c>
      <c r="K615">
        <v>18</v>
      </c>
      <c r="L615">
        <v>5</v>
      </c>
      <c r="Z615">
        <v>9</v>
      </c>
      <c r="AA615">
        <v>108</v>
      </c>
      <c r="AQ615">
        <v>9</v>
      </c>
      <c r="AZ615">
        <v>4</v>
      </c>
      <c r="BM615">
        <v>14</v>
      </c>
      <c r="BN615">
        <v>10</v>
      </c>
      <c r="CY615">
        <v>3265</v>
      </c>
      <c r="DB615">
        <v>47</v>
      </c>
      <c r="DC615">
        <v>9</v>
      </c>
      <c r="DD615">
        <v>14</v>
      </c>
      <c r="DG615">
        <v>12</v>
      </c>
      <c r="DQ615">
        <v>6</v>
      </c>
      <c r="ED615">
        <v>4</v>
      </c>
      <c r="EF615">
        <v>6</v>
      </c>
      <c r="EJ615">
        <v>8</v>
      </c>
      <c r="EL615">
        <v>4</v>
      </c>
      <c r="EZ615">
        <v>4</v>
      </c>
    </row>
    <row r="616" spans="1:265">
      <c r="A616" t="s">
        <v>2438</v>
      </c>
      <c r="B616" t="s">
        <v>354</v>
      </c>
      <c r="C616" t="s">
        <v>2374</v>
      </c>
      <c r="D616" t="s">
        <v>2439</v>
      </c>
      <c r="E616" s="15" t="str">
        <f t="shared" si="18"/>
        <v>Russians</v>
      </c>
      <c r="F616" s="15">
        <f t="shared" si="19"/>
        <v>0.90174619779512355</v>
      </c>
      <c r="G616">
        <v>12427</v>
      </c>
      <c r="H616">
        <v>62</v>
      </c>
      <c r="I616">
        <v>11206</v>
      </c>
      <c r="J616">
        <v>67</v>
      </c>
      <c r="K616">
        <v>10</v>
      </c>
      <c r="L616">
        <v>10</v>
      </c>
      <c r="Y616">
        <v>6</v>
      </c>
      <c r="Z616">
        <v>14</v>
      </c>
      <c r="AA616">
        <v>118</v>
      </c>
      <c r="AQ616">
        <v>4</v>
      </c>
      <c r="AX616">
        <v>20</v>
      </c>
      <c r="BM616">
        <v>6</v>
      </c>
      <c r="BN616">
        <v>8</v>
      </c>
      <c r="BS616">
        <v>4</v>
      </c>
      <c r="BT616">
        <v>3</v>
      </c>
      <c r="CR616">
        <v>10</v>
      </c>
      <c r="CY616">
        <v>771</v>
      </c>
      <c r="DA616">
        <v>5</v>
      </c>
      <c r="DB616">
        <v>7</v>
      </c>
      <c r="DC616">
        <v>10</v>
      </c>
      <c r="DD616">
        <v>24</v>
      </c>
      <c r="EE616">
        <v>7</v>
      </c>
      <c r="EK616">
        <v>5</v>
      </c>
      <c r="EL616">
        <v>8</v>
      </c>
    </row>
    <row r="617" spans="1:265">
      <c r="A617" t="s">
        <v>2755</v>
      </c>
      <c r="B617" t="s">
        <v>354</v>
      </c>
      <c r="C617" t="s">
        <v>2756</v>
      </c>
      <c r="D617" t="s">
        <v>2757</v>
      </c>
      <c r="E617" s="15" t="str">
        <f t="shared" si="18"/>
        <v>Russians</v>
      </c>
      <c r="F617" s="15">
        <f t="shared" si="19"/>
        <v>0.6691028492744413</v>
      </c>
      <c r="G617">
        <v>9441</v>
      </c>
      <c r="H617">
        <v>147</v>
      </c>
      <c r="I617">
        <v>6317</v>
      </c>
      <c r="J617">
        <v>72</v>
      </c>
      <c r="K617">
        <v>10</v>
      </c>
      <c r="AA617">
        <v>18</v>
      </c>
      <c r="AQ617">
        <v>5</v>
      </c>
      <c r="AX617">
        <v>9</v>
      </c>
      <c r="AZ617">
        <v>6</v>
      </c>
      <c r="BM617">
        <v>4</v>
      </c>
      <c r="BP617">
        <v>4</v>
      </c>
      <c r="BT617">
        <v>3</v>
      </c>
      <c r="CH617">
        <v>5</v>
      </c>
      <c r="CI617">
        <v>8</v>
      </c>
      <c r="CR617">
        <v>5</v>
      </c>
      <c r="CY617">
        <v>30</v>
      </c>
      <c r="DA617">
        <v>3</v>
      </c>
      <c r="DB617">
        <v>5</v>
      </c>
      <c r="DC617">
        <v>34</v>
      </c>
      <c r="DD617">
        <v>9</v>
      </c>
      <c r="DG617">
        <v>24</v>
      </c>
      <c r="DH617">
        <v>3</v>
      </c>
      <c r="DN617">
        <v>15</v>
      </c>
      <c r="DO617">
        <v>2621</v>
      </c>
      <c r="DQ617">
        <v>4</v>
      </c>
      <c r="DS617">
        <v>4</v>
      </c>
      <c r="DW617">
        <v>21</v>
      </c>
      <c r="DX617">
        <v>3</v>
      </c>
      <c r="ED617">
        <v>5</v>
      </c>
      <c r="EF617">
        <v>4</v>
      </c>
      <c r="EL617">
        <v>3</v>
      </c>
      <c r="EY617">
        <v>4</v>
      </c>
      <c r="FF617">
        <v>3</v>
      </c>
      <c r="FW617">
        <v>16</v>
      </c>
      <c r="JA617">
        <v>9</v>
      </c>
    </row>
    <row r="618" spans="1:265">
      <c r="A618" t="s">
        <v>2758</v>
      </c>
      <c r="B618" t="s">
        <v>354</v>
      </c>
      <c r="C618" t="s">
        <v>2756</v>
      </c>
      <c r="D618" t="s">
        <v>2759</v>
      </c>
      <c r="E618" s="15" t="str">
        <f t="shared" si="18"/>
        <v>Russians</v>
      </c>
      <c r="F618" s="15">
        <f t="shared" si="19"/>
        <v>0.87517968375658839</v>
      </c>
      <c r="G618">
        <v>8348</v>
      </c>
      <c r="H618">
        <v>53</v>
      </c>
      <c r="I618">
        <v>7306</v>
      </c>
      <c r="J618">
        <v>57</v>
      </c>
      <c r="K618">
        <v>10</v>
      </c>
      <c r="Y618">
        <v>3</v>
      </c>
      <c r="AA618">
        <v>34</v>
      </c>
      <c r="AT618">
        <v>6</v>
      </c>
      <c r="AX618">
        <v>4</v>
      </c>
      <c r="AZ618">
        <v>3</v>
      </c>
      <c r="BM618">
        <v>8</v>
      </c>
      <c r="BQ618">
        <v>4</v>
      </c>
      <c r="CY618">
        <v>19</v>
      </c>
      <c r="DA618">
        <v>3</v>
      </c>
      <c r="DC618">
        <v>21</v>
      </c>
      <c r="DD618">
        <v>13</v>
      </c>
      <c r="DG618">
        <v>6</v>
      </c>
      <c r="DI618">
        <v>5</v>
      </c>
      <c r="DO618">
        <v>720</v>
      </c>
      <c r="DW618">
        <v>27</v>
      </c>
      <c r="ED618">
        <v>11</v>
      </c>
      <c r="EE618">
        <v>3</v>
      </c>
      <c r="FW618">
        <v>6</v>
      </c>
    </row>
    <row r="619" spans="1:265">
      <c r="A619" t="s">
        <v>2760</v>
      </c>
      <c r="B619" t="s">
        <v>354</v>
      </c>
      <c r="C619" t="s">
        <v>2756</v>
      </c>
      <c r="D619" t="s">
        <v>2761</v>
      </c>
      <c r="E619" s="15" t="str">
        <f t="shared" si="18"/>
        <v>Russians</v>
      </c>
      <c r="F619" s="15">
        <f t="shared" si="19"/>
        <v>0.67210580858201741</v>
      </c>
      <c r="G619">
        <v>56933</v>
      </c>
      <c r="H619">
        <v>1791</v>
      </c>
      <c r="I619">
        <v>38265</v>
      </c>
      <c r="J619">
        <v>347</v>
      </c>
      <c r="K619">
        <v>74</v>
      </c>
      <c r="L619">
        <v>12</v>
      </c>
      <c r="M619">
        <v>4</v>
      </c>
      <c r="P619">
        <v>4</v>
      </c>
      <c r="Y619">
        <v>11</v>
      </c>
      <c r="AA619">
        <v>262</v>
      </c>
      <c r="AQ619">
        <v>49</v>
      </c>
      <c r="AR619">
        <v>3</v>
      </c>
      <c r="AX619">
        <v>232</v>
      </c>
      <c r="AZ619">
        <v>7</v>
      </c>
      <c r="BD619">
        <v>6</v>
      </c>
      <c r="BM619">
        <v>37</v>
      </c>
      <c r="BN619">
        <v>11</v>
      </c>
      <c r="BP619">
        <v>10</v>
      </c>
      <c r="BQ619">
        <v>13</v>
      </c>
      <c r="BT619">
        <v>6</v>
      </c>
      <c r="BW619">
        <v>3</v>
      </c>
      <c r="CH619">
        <v>6</v>
      </c>
      <c r="CI619">
        <v>40</v>
      </c>
      <c r="CR619">
        <v>13</v>
      </c>
      <c r="CT619">
        <v>6</v>
      </c>
      <c r="CY619">
        <v>141</v>
      </c>
      <c r="DA619">
        <v>15</v>
      </c>
      <c r="DB619">
        <v>22</v>
      </c>
      <c r="DC619">
        <v>1255</v>
      </c>
      <c r="DD619">
        <v>156</v>
      </c>
      <c r="DE619">
        <v>6</v>
      </c>
      <c r="DF619">
        <v>7</v>
      </c>
      <c r="DG619">
        <v>88</v>
      </c>
      <c r="DH619">
        <v>101</v>
      </c>
      <c r="DN619">
        <v>104</v>
      </c>
      <c r="DO619">
        <v>12575</v>
      </c>
      <c r="DP619">
        <v>22</v>
      </c>
      <c r="DQ619">
        <v>12</v>
      </c>
      <c r="DR619">
        <v>5</v>
      </c>
      <c r="DS619">
        <v>19</v>
      </c>
      <c r="DV619">
        <v>30</v>
      </c>
      <c r="DW619">
        <v>441</v>
      </c>
      <c r="DX619">
        <v>24</v>
      </c>
      <c r="ED619">
        <v>27</v>
      </c>
      <c r="EE619">
        <v>14</v>
      </c>
      <c r="EF619">
        <v>10</v>
      </c>
      <c r="EG619">
        <v>9</v>
      </c>
      <c r="EH619">
        <v>7</v>
      </c>
      <c r="EY619">
        <v>29</v>
      </c>
      <c r="EZ619">
        <v>6</v>
      </c>
      <c r="FW619">
        <v>72</v>
      </c>
      <c r="FZ619">
        <v>4</v>
      </c>
      <c r="JA619">
        <v>37</v>
      </c>
      <c r="JD619">
        <v>7</v>
      </c>
      <c r="JE619">
        <v>7</v>
      </c>
    </row>
    <row r="620" spans="1:265">
      <c r="A620" t="s">
        <v>2762</v>
      </c>
      <c r="B620" t="s">
        <v>354</v>
      </c>
      <c r="C620" t="s">
        <v>2756</v>
      </c>
      <c r="D620" t="s">
        <v>2763</v>
      </c>
      <c r="E620" s="15" t="str">
        <f t="shared" si="18"/>
        <v>Kazakhs</v>
      </c>
      <c r="F620" s="15">
        <f t="shared" si="19"/>
        <v>0.53205935498001422</v>
      </c>
      <c r="G620">
        <v>18263</v>
      </c>
      <c r="H620">
        <v>348</v>
      </c>
      <c r="I620">
        <v>533</v>
      </c>
      <c r="J620">
        <v>10</v>
      </c>
      <c r="K620">
        <v>3</v>
      </c>
      <c r="AA620">
        <v>10</v>
      </c>
      <c r="AB620">
        <v>5</v>
      </c>
      <c r="AX620">
        <v>16</v>
      </c>
      <c r="AZ620">
        <v>8</v>
      </c>
      <c r="BM620">
        <v>4</v>
      </c>
      <c r="BN620">
        <v>6</v>
      </c>
      <c r="BQ620">
        <v>6</v>
      </c>
      <c r="BT620">
        <v>3</v>
      </c>
      <c r="CY620">
        <v>26</v>
      </c>
      <c r="DA620">
        <v>4</v>
      </c>
      <c r="DB620">
        <v>5</v>
      </c>
      <c r="DC620">
        <v>9717</v>
      </c>
      <c r="DD620">
        <v>4</v>
      </c>
      <c r="DF620">
        <v>3</v>
      </c>
      <c r="DG620">
        <v>13</v>
      </c>
      <c r="DH620">
        <v>19</v>
      </c>
      <c r="DM620">
        <v>3</v>
      </c>
      <c r="DN620">
        <v>18</v>
      </c>
      <c r="DO620">
        <v>7367</v>
      </c>
      <c r="DW620">
        <v>5</v>
      </c>
      <c r="EF620">
        <v>4</v>
      </c>
      <c r="EY620">
        <v>6</v>
      </c>
      <c r="EZ620">
        <v>3</v>
      </c>
      <c r="FB620">
        <v>3</v>
      </c>
    </row>
    <row r="621" spans="1:265">
      <c r="A621" t="s">
        <v>2764</v>
      </c>
      <c r="B621" t="s">
        <v>354</v>
      </c>
      <c r="C621" t="s">
        <v>2756</v>
      </c>
      <c r="D621" t="s">
        <v>2765</v>
      </c>
      <c r="E621" s="15" t="str">
        <f t="shared" si="18"/>
        <v>Russians</v>
      </c>
      <c r="F621" s="15">
        <f t="shared" si="19"/>
        <v>0.81659800293275608</v>
      </c>
      <c r="G621">
        <v>28642</v>
      </c>
      <c r="H621">
        <v>326</v>
      </c>
      <c r="I621">
        <v>23389</v>
      </c>
      <c r="J621">
        <v>212</v>
      </c>
      <c r="K621">
        <v>52</v>
      </c>
      <c r="L621">
        <v>4</v>
      </c>
      <c r="AA621">
        <v>158</v>
      </c>
      <c r="AQ621">
        <v>26</v>
      </c>
      <c r="AX621">
        <v>188</v>
      </c>
      <c r="AZ621">
        <v>6</v>
      </c>
      <c r="BD621">
        <v>4</v>
      </c>
      <c r="BM621">
        <v>15</v>
      </c>
      <c r="BN621">
        <v>5</v>
      </c>
      <c r="BQ621">
        <v>14</v>
      </c>
      <c r="BT621">
        <v>5</v>
      </c>
      <c r="BZ621">
        <v>6</v>
      </c>
      <c r="CH621">
        <v>3</v>
      </c>
      <c r="CI621">
        <v>11</v>
      </c>
      <c r="CR621">
        <v>20</v>
      </c>
      <c r="CY621">
        <v>56</v>
      </c>
      <c r="DA621">
        <v>13</v>
      </c>
      <c r="DB621">
        <v>15</v>
      </c>
      <c r="DC621">
        <v>221</v>
      </c>
      <c r="DD621">
        <v>61</v>
      </c>
      <c r="DG621">
        <v>70</v>
      </c>
      <c r="DI621">
        <v>5</v>
      </c>
      <c r="DK621">
        <v>3</v>
      </c>
      <c r="DN621">
        <v>9</v>
      </c>
      <c r="DO621">
        <v>1854</v>
      </c>
      <c r="DP621">
        <v>7</v>
      </c>
      <c r="DS621">
        <v>6</v>
      </c>
      <c r="DV621">
        <v>13</v>
      </c>
      <c r="DW621">
        <v>81</v>
      </c>
      <c r="DZ621">
        <v>6</v>
      </c>
      <c r="ED621">
        <v>11</v>
      </c>
      <c r="EE621">
        <v>21</v>
      </c>
      <c r="EF621">
        <v>6</v>
      </c>
      <c r="EL621">
        <v>4</v>
      </c>
      <c r="EY621">
        <v>4</v>
      </c>
      <c r="EZ621">
        <v>4</v>
      </c>
      <c r="FW621">
        <v>17</v>
      </c>
    </row>
    <row r="622" spans="1:265">
      <c r="A622" t="s">
        <v>2766</v>
      </c>
      <c r="B622" t="s">
        <v>354</v>
      </c>
      <c r="C622" t="s">
        <v>2756</v>
      </c>
      <c r="D622" t="s">
        <v>2767</v>
      </c>
      <c r="E622" s="15" t="str">
        <f t="shared" si="18"/>
        <v>Altaians</v>
      </c>
      <c r="F622" s="15">
        <f t="shared" si="19"/>
        <v>0.75701183038681374</v>
      </c>
      <c r="G622">
        <v>15046</v>
      </c>
      <c r="H622">
        <v>122</v>
      </c>
      <c r="I622">
        <v>3175</v>
      </c>
      <c r="J622">
        <v>24</v>
      </c>
      <c r="K622">
        <v>9</v>
      </c>
      <c r="AA622">
        <v>15</v>
      </c>
      <c r="AQ622">
        <v>7</v>
      </c>
      <c r="AX622">
        <v>6</v>
      </c>
      <c r="BR622">
        <v>4</v>
      </c>
      <c r="BT622">
        <v>6</v>
      </c>
      <c r="CH622">
        <v>6</v>
      </c>
      <c r="CI622">
        <v>4</v>
      </c>
      <c r="CR622">
        <v>3</v>
      </c>
      <c r="CY622">
        <v>9</v>
      </c>
      <c r="CZ622">
        <v>3</v>
      </c>
      <c r="DB622">
        <v>7</v>
      </c>
      <c r="DC622">
        <v>78</v>
      </c>
      <c r="DD622">
        <v>7</v>
      </c>
      <c r="DG622">
        <v>7</v>
      </c>
      <c r="DH622">
        <v>9</v>
      </c>
      <c r="DN622">
        <v>25</v>
      </c>
      <c r="DO622">
        <v>11390</v>
      </c>
      <c r="DP622">
        <v>5</v>
      </c>
      <c r="DR622">
        <v>6</v>
      </c>
      <c r="DS622">
        <v>13</v>
      </c>
      <c r="DW622">
        <v>22</v>
      </c>
      <c r="FW622">
        <v>10</v>
      </c>
      <c r="FZ622">
        <v>3</v>
      </c>
      <c r="GA622">
        <v>6</v>
      </c>
    </row>
    <row r="623" spans="1:265">
      <c r="A623" t="s">
        <v>2768</v>
      </c>
      <c r="B623" t="s">
        <v>354</v>
      </c>
      <c r="C623" t="s">
        <v>2756</v>
      </c>
      <c r="D623" t="s">
        <v>2769</v>
      </c>
      <c r="E623" s="15" t="str">
        <f t="shared" si="18"/>
        <v>Russians</v>
      </c>
      <c r="F623" s="15">
        <f t="shared" si="19"/>
        <v>0.50985583995292738</v>
      </c>
      <c r="G623">
        <v>13596</v>
      </c>
      <c r="H623">
        <v>167</v>
      </c>
      <c r="I623">
        <v>6932</v>
      </c>
      <c r="J623">
        <v>42</v>
      </c>
      <c r="AA623">
        <v>30</v>
      </c>
      <c r="AQ623">
        <v>8</v>
      </c>
      <c r="AX623">
        <v>17</v>
      </c>
      <c r="BM623">
        <v>4</v>
      </c>
      <c r="BP623">
        <v>4</v>
      </c>
      <c r="CB623">
        <v>3</v>
      </c>
      <c r="CH623">
        <v>7</v>
      </c>
      <c r="CI623">
        <v>18</v>
      </c>
      <c r="CY623">
        <v>11</v>
      </c>
      <c r="DA623">
        <v>3</v>
      </c>
      <c r="DB623">
        <v>3</v>
      </c>
      <c r="DC623">
        <v>101</v>
      </c>
      <c r="DD623">
        <v>7</v>
      </c>
      <c r="DG623">
        <v>12</v>
      </c>
      <c r="DN623">
        <v>4</v>
      </c>
      <c r="DO623">
        <v>6155</v>
      </c>
      <c r="DS623">
        <v>5</v>
      </c>
      <c r="DV623">
        <v>3</v>
      </c>
      <c r="DW623">
        <v>13</v>
      </c>
      <c r="DX623">
        <v>6</v>
      </c>
      <c r="ED623">
        <v>4</v>
      </c>
      <c r="EE623">
        <v>10</v>
      </c>
      <c r="EY623">
        <v>16</v>
      </c>
      <c r="EZ623">
        <v>3</v>
      </c>
      <c r="FW623">
        <v>5</v>
      </c>
    </row>
    <row r="624" spans="1:265">
      <c r="A624" t="s">
        <v>2770</v>
      </c>
      <c r="B624" t="s">
        <v>354</v>
      </c>
      <c r="C624" t="s">
        <v>2756</v>
      </c>
      <c r="D624" t="s">
        <v>2771</v>
      </c>
      <c r="E624" s="15" t="str">
        <f t="shared" si="18"/>
        <v>Russians</v>
      </c>
      <c r="F624" s="15">
        <f t="shared" si="19"/>
        <v>0.72853252162768345</v>
      </c>
      <c r="G624">
        <v>12484</v>
      </c>
      <c r="H624">
        <v>118</v>
      </c>
      <c r="I624">
        <v>9095</v>
      </c>
      <c r="J624">
        <v>126</v>
      </c>
      <c r="K624">
        <v>19</v>
      </c>
      <c r="L624">
        <v>6</v>
      </c>
      <c r="AA624">
        <v>91</v>
      </c>
      <c r="AQ624">
        <v>15</v>
      </c>
      <c r="AZ624">
        <v>8</v>
      </c>
      <c r="BM624">
        <v>7</v>
      </c>
      <c r="BN624">
        <v>4</v>
      </c>
      <c r="CR624">
        <v>3</v>
      </c>
      <c r="CY624">
        <v>46</v>
      </c>
      <c r="DB624">
        <v>6</v>
      </c>
      <c r="DC624">
        <v>17</v>
      </c>
      <c r="DD624">
        <v>3</v>
      </c>
      <c r="DN624">
        <v>10</v>
      </c>
      <c r="DO624">
        <v>2411</v>
      </c>
      <c r="DP624">
        <v>6</v>
      </c>
      <c r="DS624">
        <v>37</v>
      </c>
      <c r="DW624">
        <v>412</v>
      </c>
      <c r="ED624">
        <v>3</v>
      </c>
      <c r="EE624">
        <v>4</v>
      </c>
      <c r="EF624">
        <v>3</v>
      </c>
      <c r="JA624">
        <v>3</v>
      </c>
    </row>
    <row r="625" spans="1:265">
      <c r="A625" t="s">
        <v>2772</v>
      </c>
      <c r="B625" t="s">
        <v>354</v>
      </c>
      <c r="C625" t="s">
        <v>2756</v>
      </c>
      <c r="D625" t="s">
        <v>2773</v>
      </c>
      <c r="E625" s="15" t="str">
        <f t="shared" si="18"/>
        <v>Altaians</v>
      </c>
      <c r="F625" s="15">
        <f t="shared" si="19"/>
        <v>0.77116262732701091</v>
      </c>
      <c r="G625">
        <v>11388</v>
      </c>
      <c r="H625">
        <v>131</v>
      </c>
      <c r="I625">
        <v>1891</v>
      </c>
      <c r="J625">
        <v>33</v>
      </c>
      <c r="K625">
        <v>8</v>
      </c>
      <c r="L625">
        <v>5</v>
      </c>
      <c r="AA625">
        <v>17</v>
      </c>
      <c r="AQ625">
        <v>3</v>
      </c>
      <c r="AX625">
        <v>11</v>
      </c>
      <c r="BM625">
        <v>6</v>
      </c>
      <c r="BQ625">
        <v>5</v>
      </c>
      <c r="BS625">
        <v>5</v>
      </c>
      <c r="CI625">
        <v>12</v>
      </c>
      <c r="CY625">
        <v>16</v>
      </c>
      <c r="DB625">
        <v>5</v>
      </c>
      <c r="DC625">
        <v>427</v>
      </c>
      <c r="DG625">
        <v>8</v>
      </c>
      <c r="DH625">
        <v>4</v>
      </c>
      <c r="DI625">
        <v>5</v>
      </c>
      <c r="DN625">
        <v>10</v>
      </c>
      <c r="DO625">
        <v>8782</v>
      </c>
      <c r="DS625">
        <v>3</v>
      </c>
      <c r="DW625">
        <v>13</v>
      </c>
      <c r="EY625">
        <v>5</v>
      </c>
    </row>
    <row r="626" spans="1:265">
      <c r="A626" t="s">
        <v>2774</v>
      </c>
      <c r="B626" t="s">
        <v>354</v>
      </c>
      <c r="C626" t="s">
        <v>2756</v>
      </c>
      <c r="D626" t="s">
        <v>2775</v>
      </c>
      <c r="E626" s="15" t="str">
        <f t="shared" si="18"/>
        <v>Altaians</v>
      </c>
      <c r="F626" s="15">
        <f t="shared" si="19"/>
        <v>0.69567535150263216</v>
      </c>
      <c r="G626">
        <v>15007</v>
      </c>
      <c r="H626">
        <v>121</v>
      </c>
      <c r="I626">
        <v>3731</v>
      </c>
      <c r="J626">
        <v>20</v>
      </c>
      <c r="AA626">
        <v>15</v>
      </c>
      <c r="AQ626">
        <v>4</v>
      </c>
      <c r="AX626">
        <v>34</v>
      </c>
      <c r="BM626">
        <v>4</v>
      </c>
      <c r="CN626">
        <v>5</v>
      </c>
      <c r="CR626">
        <v>3</v>
      </c>
      <c r="CY626">
        <v>9</v>
      </c>
      <c r="DB626">
        <v>6</v>
      </c>
      <c r="DC626">
        <v>479</v>
      </c>
      <c r="DD626">
        <v>5</v>
      </c>
      <c r="DG626">
        <v>11</v>
      </c>
      <c r="DH626">
        <v>3</v>
      </c>
      <c r="DN626">
        <v>28</v>
      </c>
      <c r="DO626">
        <v>10440</v>
      </c>
      <c r="DP626">
        <v>3</v>
      </c>
      <c r="DV626">
        <v>4</v>
      </c>
      <c r="DW626">
        <v>10</v>
      </c>
      <c r="DX626">
        <v>3</v>
      </c>
      <c r="ED626">
        <v>6</v>
      </c>
      <c r="FW626">
        <v>7</v>
      </c>
    </row>
    <row r="627" spans="1:265">
      <c r="A627" t="s">
        <v>2776</v>
      </c>
      <c r="B627" t="s">
        <v>354</v>
      </c>
      <c r="C627" t="s">
        <v>2756</v>
      </c>
      <c r="D627" t="s">
        <v>2777</v>
      </c>
      <c r="E627" s="15" t="str">
        <f t="shared" si="18"/>
        <v>Russians</v>
      </c>
      <c r="F627" s="15">
        <f t="shared" si="19"/>
        <v>0.74247943595769683</v>
      </c>
      <c r="G627">
        <v>17020</v>
      </c>
      <c r="H627">
        <v>114</v>
      </c>
      <c r="I627">
        <v>12637</v>
      </c>
      <c r="J627">
        <v>61</v>
      </c>
      <c r="K627">
        <v>25</v>
      </c>
      <c r="Y627">
        <v>6</v>
      </c>
      <c r="AA627">
        <v>37</v>
      </c>
      <c r="AQ627">
        <v>27</v>
      </c>
      <c r="AX627">
        <v>10</v>
      </c>
      <c r="BM627">
        <v>16</v>
      </c>
      <c r="BN627">
        <v>8</v>
      </c>
      <c r="BP627">
        <v>13</v>
      </c>
      <c r="BV627">
        <v>6</v>
      </c>
      <c r="CI627">
        <v>4</v>
      </c>
      <c r="CR627">
        <v>9</v>
      </c>
      <c r="CY627">
        <v>42</v>
      </c>
      <c r="DA627">
        <v>4</v>
      </c>
      <c r="DB627">
        <v>9</v>
      </c>
      <c r="DC627">
        <v>95</v>
      </c>
      <c r="DD627">
        <v>13</v>
      </c>
      <c r="DG627">
        <v>10</v>
      </c>
      <c r="DH627">
        <v>3</v>
      </c>
      <c r="DN627">
        <v>8</v>
      </c>
      <c r="DO627">
        <v>3820</v>
      </c>
      <c r="DW627">
        <v>3</v>
      </c>
      <c r="FW627">
        <v>5</v>
      </c>
    </row>
    <row r="628" spans="1:265">
      <c r="A628" t="s">
        <v>2903</v>
      </c>
      <c r="B628" t="s">
        <v>354</v>
      </c>
      <c r="C628" t="s">
        <v>2904</v>
      </c>
      <c r="D628" t="s">
        <v>2905</v>
      </c>
      <c r="E628" s="15" t="str">
        <f t="shared" si="18"/>
        <v>Russians</v>
      </c>
      <c r="F628" s="15">
        <f t="shared" si="19"/>
        <v>0.74014747012458681</v>
      </c>
      <c r="G628">
        <v>23598</v>
      </c>
      <c r="H628">
        <v>174</v>
      </c>
      <c r="I628">
        <v>17466</v>
      </c>
      <c r="J628">
        <v>69</v>
      </c>
      <c r="K628">
        <v>16</v>
      </c>
      <c r="L628">
        <v>5</v>
      </c>
      <c r="Z628">
        <v>6</v>
      </c>
      <c r="AA628">
        <v>11</v>
      </c>
      <c r="AQ628">
        <v>3</v>
      </c>
      <c r="AX628">
        <v>13</v>
      </c>
      <c r="BD628">
        <v>23</v>
      </c>
      <c r="BM628">
        <v>6</v>
      </c>
      <c r="BR628">
        <v>4</v>
      </c>
      <c r="BT628">
        <v>5</v>
      </c>
      <c r="CI628">
        <v>10</v>
      </c>
      <c r="CR628">
        <v>3</v>
      </c>
      <c r="CY628">
        <v>177</v>
      </c>
      <c r="DA628">
        <v>3</v>
      </c>
      <c r="DB628">
        <v>9</v>
      </c>
      <c r="DC628">
        <v>3</v>
      </c>
      <c r="DD628">
        <v>5</v>
      </c>
      <c r="DH628">
        <v>6</v>
      </c>
      <c r="EE628">
        <v>13</v>
      </c>
      <c r="EF628">
        <v>4</v>
      </c>
      <c r="EH628">
        <v>6</v>
      </c>
      <c r="EY628">
        <v>5162</v>
      </c>
      <c r="FA628">
        <v>5</v>
      </c>
      <c r="FD628">
        <v>84</v>
      </c>
      <c r="FF628">
        <v>3</v>
      </c>
      <c r="FG628">
        <v>9</v>
      </c>
      <c r="FO628">
        <v>4</v>
      </c>
    </row>
    <row r="629" spans="1:265">
      <c r="A629" t="s">
        <v>2906</v>
      </c>
      <c r="B629" t="s">
        <v>354</v>
      </c>
      <c r="C629" t="s">
        <v>2904</v>
      </c>
      <c r="D629" t="s">
        <v>2907</v>
      </c>
      <c r="E629" s="15" t="str">
        <f t="shared" si="18"/>
        <v>Russians</v>
      </c>
      <c r="F629" s="15">
        <f t="shared" si="19"/>
        <v>0.77376642184752253</v>
      </c>
      <c r="G629">
        <v>9667</v>
      </c>
      <c r="H629">
        <v>37</v>
      </c>
      <c r="I629">
        <v>7480</v>
      </c>
      <c r="J629">
        <v>71</v>
      </c>
      <c r="K629">
        <v>19</v>
      </c>
      <c r="AA629">
        <v>7</v>
      </c>
      <c r="AQ629">
        <v>4</v>
      </c>
      <c r="AX629">
        <v>22</v>
      </c>
      <c r="BN629">
        <v>7</v>
      </c>
      <c r="CI629">
        <v>18</v>
      </c>
      <c r="CR629">
        <v>3</v>
      </c>
      <c r="CY629">
        <v>46</v>
      </c>
      <c r="DA629">
        <v>9</v>
      </c>
      <c r="DC629">
        <v>5</v>
      </c>
      <c r="DD629">
        <v>4</v>
      </c>
      <c r="DG629">
        <v>9</v>
      </c>
      <c r="DH629">
        <v>5</v>
      </c>
      <c r="DN629">
        <v>17</v>
      </c>
      <c r="DV629">
        <v>5</v>
      </c>
      <c r="ED629">
        <v>5</v>
      </c>
      <c r="EE629">
        <v>3</v>
      </c>
      <c r="EY629">
        <v>1283</v>
      </c>
      <c r="EZ629">
        <v>6</v>
      </c>
      <c r="FA629">
        <v>6</v>
      </c>
      <c r="FD629">
        <v>586</v>
      </c>
      <c r="FZ629">
        <v>11</v>
      </c>
    </row>
    <row r="630" spans="1:265">
      <c r="A630" t="s">
        <v>2908</v>
      </c>
      <c r="B630" t="s">
        <v>354</v>
      </c>
      <c r="C630" t="s">
        <v>2904</v>
      </c>
      <c r="D630" t="s">
        <v>2909</v>
      </c>
      <c r="E630" s="15" t="str">
        <f t="shared" si="18"/>
        <v>Russians</v>
      </c>
      <c r="F630" s="15">
        <f t="shared" si="19"/>
        <v>0.85945881981697692</v>
      </c>
      <c r="G630">
        <v>25352</v>
      </c>
      <c r="H630">
        <v>180</v>
      </c>
      <c r="I630">
        <v>21789</v>
      </c>
      <c r="J630">
        <v>33</v>
      </c>
      <c r="K630">
        <v>3</v>
      </c>
      <c r="Y630">
        <v>4</v>
      </c>
      <c r="AA630">
        <v>6</v>
      </c>
      <c r="AX630">
        <v>18</v>
      </c>
      <c r="BM630">
        <v>22</v>
      </c>
      <c r="BQ630">
        <v>3</v>
      </c>
      <c r="CY630">
        <v>26</v>
      </c>
      <c r="DA630">
        <v>3</v>
      </c>
      <c r="DC630">
        <v>3</v>
      </c>
      <c r="DD630">
        <v>31</v>
      </c>
      <c r="DG630">
        <v>9</v>
      </c>
      <c r="DN630">
        <v>7</v>
      </c>
      <c r="EF630">
        <v>4</v>
      </c>
      <c r="EY630">
        <v>3031</v>
      </c>
      <c r="FZ630">
        <v>8</v>
      </c>
    </row>
    <row r="631" spans="1:265">
      <c r="A631" t="s">
        <v>2910</v>
      </c>
      <c r="B631" t="s">
        <v>354</v>
      </c>
      <c r="C631" t="s">
        <v>2904</v>
      </c>
      <c r="D631" t="s">
        <v>2911</v>
      </c>
      <c r="E631" s="15" t="str">
        <f t="shared" si="18"/>
        <v>Russians</v>
      </c>
      <c r="F631" s="15">
        <f t="shared" si="19"/>
        <v>0.52650585990733167</v>
      </c>
      <c r="G631">
        <v>29352</v>
      </c>
      <c r="H631">
        <v>221</v>
      </c>
      <c r="I631">
        <v>15454</v>
      </c>
      <c r="J631">
        <v>86</v>
      </c>
      <c r="K631">
        <v>34</v>
      </c>
      <c r="L631">
        <v>6</v>
      </c>
      <c r="M631">
        <v>3</v>
      </c>
      <c r="Y631">
        <v>8</v>
      </c>
      <c r="AA631">
        <v>13</v>
      </c>
      <c r="AQ631">
        <v>4</v>
      </c>
      <c r="AX631">
        <v>75</v>
      </c>
      <c r="BM631">
        <v>21</v>
      </c>
      <c r="BQ631">
        <v>5</v>
      </c>
      <c r="BU631">
        <v>3</v>
      </c>
      <c r="CH631">
        <v>7</v>
      </c>
      <c r="CI631">
        <v>4</v>
      </c>
      <c r="CY631">
        <v>404</v>
      </c>
      <c r="DA631">
        <v>10</v>
      </c>
      <c r="DB631">
        <v>17</v>
      </c>
      <c r="DC631">
        <v>8</v>
      </c>
      <c r="DD631">
        <v>3</v>
      </c>
      <c r="DN631">
        <v>5</v>
      </c>
      <c r="DQ631">
        <v>6</v>
      </c>
      <c r="ED631">
        <v>6</v>
      </c>
      <c r="EE631">
        <v>3</v>
      </c>
      <c r="EG631">
        <v>5</v>
      </c>
      <c r="EL631">
        <v>3</v>
      </c>
      <c r="ET631">
        <v>6</v>
      </c>
      <c r="EY631">
        <v>12001</v>
      </c>
      <c r="EZ631">
        <v>3</v>
      </c>
      <c r="FA631">
        <v>3</v>
      </c>
      <c r="FD631">
        <v>5</v>
      </c>
      <c r="FW631">
        <v>3</v>
      </c>
      <c r="FZ631">
        <v>5</v>
      </c>
      <c r="JA631">
        <v>3</v>
      </c>
    </row>
    <row r="632" spans="1:265">
      <c r="A632" t="s">
        <v>2912</v>
      </c>
      <c r="B632" t="s">
        <v>354</v>
      </c>
      <c r="C632" t="s">
        <v>2904</v>
      </c>
      <c r="D632" t="s">
        <v>2913</v>
      </c>
      <c r="E632" s="15" t="str">
        <f t="shared" si="18"/>
        <v>Russians</v>
      </c>
      <c r="F632" s="15">
        <f t="shared" si="19"/>
        <v>0.80520678727586348</v>
      </c>
      <c r="G632">
        <v>24929</v>
      </c>
      <c r="H632">
        <v>811</v>
      </c>
      <c r="I632">
        <v>20073</v>
      </c>
      <c r="J632">
        <v>887</v>
      </c>
      <c r="K632">
        <v>156</v>
      </c>
      <c r="L632">
        <v>18</v>
      </c>
      <c r="M632">
        <v>5</v>
      </c>
      <c r="Q632">
        <v>3</v>
      </c>
      <c r="Y632">
        <v>7</v>
      </c>
      <c r="Z632">
        <v>9</v>
      </c>
      <c r="AA632">
        <v>106</v>
      </c>
      <c r="AQ632">
        <v>51</v>
      </c>
      <c r="AR632">
        <v>4</v>
      </c>
      <c r="AX632">
        <v>225</v>
      </c>
      <c r="AZ632">
        <v>9</v>
      </c>
      <c r="BD632">
        <v>3</v>
      </c>
      <c r="BM632">
        <v>18</v>
      </c>
      <c r="BQ632">
        <v>9</v>
      </c>
      <c r="BR632">
        <v>6</v>
      </c>
      <c r="BT632">
        <v>19</v>
      </c>
      <c r="CH632">
        <v>8</v>
      </c>
      <c r="CI632">
        <v>82</v>
      </c>
      <c r="CY632">
        <v>265</v>
      </c>
      <c r="DA632">
        <v>29</v>
      </c>
      <c r="DB632">
        <v>45</v>
      </c>
      <c r="DC632">
        <v>82</v>
      </c>
      <c r="DD632">
        <v>224</v>
      </c>
      <c r="DE632">
        <v>6</v>
      </c>
      <c r="DF632">
        <v>4</v>
      </c>
      <c r="DG632">
        <v>155</v>
      </c>
      <c r="DI632">
        <v>4</v>
      </c>
      <c r="DN632">
        <v>122</v>
      </c>
      <c r="DP632">
        <v>11</v>
      </c>
      <c r="DR632">
        <v>9</v>
      </c>
      <c r="DV632">
        <v>10</v>
      </c>
      <c r="ED632">
        <v>21</v>
      </c>
      <c r="EE632">
        <v>22</v>
      </c>
      <c r="EF632">
        <v>18</v>
      </c>
      <c r="EG632">
        <v>5</v>
      </c>
      <c r="EH632">
        <v>5</v>
      </c>
      <c r="EL632">
        <v>3</v>
      </c>
      <c r="EY632">
        <v>936</v>
      </c>
      <c r="EZ632">
        <v>3</v>
      </c>
      <c r="FD632">
        <v>121</v>
      </c>
      <c r="FW632">
        <v>33</v>
      </c>
      <c r="FZ632">
        <v>3</v>
      </c>
      <c r="JE632">
        <v>6</v>
      </c>
    </row>
    <row r="633" spans="1:265">
      <c r="A633" t="s">
        <v>2914</v>
      </c>
      <c r="B633" t="s">
        <v>354</v>
      </c>
      <c r="C633" t="s">
        <v>2904</v>
      </c>
      <c r="D633" t="s">
        <v>2915</v>
      </c>
      <c r="E633" s="15" t="str">
        <f t="shared" si="18"/>
        <v>Russians</v>
      </c>
      <c r="F633" s="15">
        <f t="shared" si="19"/>
        <v>0.59549831118671892</v>
      </c>
      <c r="G633">
        <v>404426</v>
      </c>
      <c r="H633">
        <v>9730</v>
      </c>
      <c r="I633">
        <v>240835</v>
      </c>
      <c r="J633">
        <v>2333</v>
      </c>
      <c r="K633">
        <v>509</v>
      </c>
      <c r="L633">
        <v>93</v>
      </c>
      <c r="M633">
        <v>14</v>
      </c>
      <c r="Y633">
        <v>43</v>
      </c>
      <c r="Z633">
        <v>19</v>
      </c>
      <c r="AA633">
        <v>241</v>
      </c>
      <c r="AB633">
        <v>12</v>
      </c>
      <c r="AQ633">
        <v>97</v>
      </c>
      <c r="AR633">
        <v>8</v>
      </c>
      <c r="AX633">
        <v>1056</v>
      </c>
      <c r="AZ633">
        <v>14</v>
      </c>
      <c r="BD633">
        <v>255</v>
      </c>
      <c r="BM633">
        <v>137</v>
      </c>
      <c r="BN633">
        <v>43</v>
      </c>
      <c r="BP633">
        <v>14</v>
      </c>
      <c r="BQ633">
        <v>52</v>
      </c>
      <c r="BR633">
        <v>22</v>
      </c>
      <c r="BT633">
        <v>78</v>
      </c>
      <c r="BU633">
        <v>22</v>
      </c>
      <c r="BZ633">
        <v>6</v>
      </c>
      <c r="CB633">
        <v>3</v>
      </c>
      <c r="CC633">
        <v>3</v>
      </c>
      <c r="CD633">
        <v>8</v>
      </c>
      <c r="CE633">
        <v>4</v>
      </c>
      <c r="CH633">
        <v>34</v>
      </c>
      <c r="CI633">
        <v>92</v>
      </c>
      <c r="CL633">
        <v>35</v>
      </c>
      <c r="CN633">
        <v>8</v>
      </c>
      <c r="CR633">
        <v>31</v>
      </c>
      <c r="CY633">
        <v>1697</v>
      </c>
      <c r="CZ633">
        <v>7</v>
      </c>
      <c r="DA633">
        <v>125</v>
      </c>
      <c r="DB633">
        <v>166</v>
      </c>
      <c r="DC633">
        <v>198</v>
      </c>
      <c r="DD633">
        <v>776</v>
      </c>
      <c r="DE633">
        <v>18</v>
      </c>
      <c r="DF633">
        <v>172</v>
      </c>
      <c r="DG633">
        <v>723</v>
      </c>
      <c r="DH633">
        <v>607</v>
      </c>
      <c r="DI633">
        <v>6</v>
      </c>
      <c r="DK633">
        <v>7</v>
      </c>
      <c r="DL633">
        <v>6</v>
      </c>
      <c r="DM633">
        <v>7</v>
      </c>
      <c r="DN633">
        <v>783</v>
      </c>
      <c r="DO633">
        <v>27</v>
      </c>
      <c r="DP633">
        <v>65</v>
      </c>
      <c r="DQ633">
        <v>18</v>
      </c>
      <c r="DR633">
        <v>9</v>
      </c>
      <c r="DS633">
        <v>5</v>
      </c>
      <c r="DU633">
        <v>4</v>
      </c>
      <c r="DV633">
        <v>6</v>
      </c>
      <c r="DY633">
        <v>4</v>
      </c>
      <c r="ED633">
        <v>147</v>
      </c>
      <c r="EE633">
        <v>51</v>
      </c>
      <c r="EF633">
        <v>47</v>
      </c>
      <c r="EG633">
        <v>9</v>
      </c>
      <c r="EH633">
        <v>10</v>
      </c>
      <c r="EI633">
        <v>8</v>
      </c>
      <c r="EJ633">
        <v>3</v>
      </c>
      <c r="EK633">
        <v>11</v>
      </c>
      <c r="EL633">
        <v>13</v>
      </c>
      <c r="EO633">
        <v>9</v>
      </c>
      <c r="EY633">
        <v>127495</v>
      </c>
      <c r="EZ633">
        <v>45</v>
      </c>
      <c r="FA633">
        <v>196</v>
      </c>
      <c r="FB633">
        <v>255</v>
      </c>
      <c r="FC633">
        <v>4</v>
      </c>
      <c r="FD633">
        <v>383</v>
      </c>
      <c r="FF633">
        <v>3</v>
      </c>
      <c r="FG633">
        <v>4</v>
      </c>
      <c r="FW633">
        <v>301</v>
      </c>
      <c r="FZ633">
        <v>847</v>
      </c>
      <c r="GA633">
        <v>34</v>
      </c>
      <c r="GE633">
        <v>18</v>
      </c>
      <c r="GG633">
        <v>3</v>
      </c>
      <c r="IO633">
        <v>4</v>
      </c>
      <c r="JA633">
        <v>215</v>
      </c>
      <c r="JD633">
        <v>8</v>
      </c>
      <c r="JE633">
        <v>19</v>
      </c>
    </row>
    <row r="634" spans="1:265">
      <c r="A634" t="s">
        <v>2916</v>
      </c>
      <c r="B634" t="s">
        <v>354</v>
      </c>
      <c r="C634" t="s">
        <v>2904</v>
      </c>
      <c r="D634" t="s">
        <v>2917</v>
      </c>
      <c r="E634" s="15" t="str">
        <f t="shared" si="18"/>
        <v>Buryats</v>
      </c>
      <c r="F634" s="15">
        <f t="shared" si="19"/>
        <v>0.59708290551035992</v>
      </c>
      <c r="G634">
        <v>37983</v>
      </c>
      <c r="H634">
        <v>424</v>
      </c>
      <c r="I634">
        <v>14037</v>
      </c>
      <c r="J634">
        <v>67</v>
      </c>
      <c r="K634">
        <v>18</v>
      </c>
      <c r="AA634">
        <v>16</v>
      </c>
      <c r="AQ634">
        <v>5</v>
      </c>
      <c r="AX634">
        <v>23</v>
      </c>
      <c r="AZ634">
        <v>6</v>
      </c>
      <c r="BD634">
        <v>4</v>
      </c>
      <c r="BM634">
        <v>4</v>
      </c>
      <c r="BQ634">
        <v>3</v>
      </c>
      <c r="CI634">
        <v>3</v>
      </c>
      <c r="CR634">
        <v>6</v>
      </c>
      <c r="CY634">
        <v>92</v>
      </c>
      <c r="DA634">
        <v>10</v>
      </c>
      <c r="DB634">
        <v>4</v>
      </c>
      <c r="DC634">
        <v>17</v>
      </c>
      <c r="DD634">
        <v>59</v>
      </c>
      <c r="DF634">
        <v>30</v>
      </c>
      <c r="DG634">
        <v>32</v>
      </c>
      <c r="DH634">
        <v>26</v>
      </c>
      <c r="DM634">
        <v>4</v>
      </c>
      <c r="DN634">
        <v>9</v>
      </c>
      <c r="DO634">
        <v>9</v>
      </c>
      <c r="DP634">
        <v>4</v>
      </c>
      <c r="DV634">
        <v>3</v>
      </c>
      <c r="ED634">
        <v>4</v>
      </c>
      <c r="EE634">
        <v>5</v>
      </c>
      <c r="EF634">
        <v>6</v>
      </c>
      <c r="EG634">
        <v>3</v>
      </c>
      <c r="EY634">
        <v>22679</v>
      </c>
      <c r="EZ634">
        <v>20</v>
      </c>
      <c r="FA634">
        <v>24</v>
      </c>
      <c r="FB634">
        <v>14</v>
      </c>
      <c r="FD634">
        <v>42</v>
      </c>
      <c r="FF634">
        <v>6</v>
      </c>
      <c r="FW634">
        <v>56</v>
      </c>
      <c r="FZ634">
        <v>17</v>
      </c>
      <c r="JA634">
        <v>22</v>
      </c>
    </row>
    <row r="635" spans="1:265">
      <c r="A635" t="s">
        <v>2918</v>
      </c>
      <c r="B635" t="s">
        <v>354</v>
      </c>
      <c r="C635" t="s">
        <v>2904</v>
      </c>
      <c r="D635" t="s">
        <v>2919</v>
      </c>
      <c r="E635" s="15" t="str">
        <f t="shared" si="18"/>
        <v>Russians</v>
      </c>
      <c r="F635" s="15">
        <f t="shared" si="19"/>
        <v>0.89578010453718082</v>
      </c>
      <c r="G635">
        <v>59883</v>
      </c>
      <c r="H635">
        <v>706</v>
      </c>
      <c r="I635">
        <v>53642</v>
      </c>
      <c r="J635">
        <v>258</v>
      </c>
      <c r="K635">
        <v>88</v>
      </c>
      <c r="L635">
        <v>10</v>
      </c>
      <c r="Y635">
        <v>11</v>
      </c>
      <c r="AA635">
        <v>55</v>
      </c>
      <c r="AQ635">
        <v>10</v>
      </c>
      <c r="AX635">
        <v>106</v>
      </c>
      <c r="AZ635">
        <v>6</v>
      </c>
      <c r="BD635">
        <v>14</v>
      </c>
      <c r="BL635">
        <v>5</v>
      </c>
      <c r="BM635">
        <v>4</v>
      </c>
      <c r="BN635">
        <v>5</v>
      </c>
      <c r="BP635">
        <v>6</v>
      </c>
      <c r="BT635">
        <v>6</v>
      </c>
      <c r="CH635">
        <v>5</v>
      </c>
      <c r="CI635">
        <v>8</v>
      </c>
      <c r="CN635">
        <v>8</v>
      </c>
      <c r="CR635">
        <v>5</v>
      </c>
      <c r="CY635">
        <v>254</v>
      </c>
      <c r="DA635">
        <v>34</v>
      </c>
      <c r="DB635">
        <v>21</v>
      </c>
      <c r="DC635">
        <v>16</v>
      </c>
      <c r="DD635">
        <v>177</v>
      </c>
      <c r="DE635">
        <v>5</v>
      </c>
      <c r="DF635">
        <v>3</v>
      </c>
      <c r="DG635">
        <v>32</v>
      </c>
      <c r="DH635">
        <v>52</v>
      </c>
      <c r="DN635">
        <v>21</v>
      </c>
      <c r="DO635">
        <v>3</v>
      </c>
      <c r="DR635">
        <v>6</v>
      </c>
      <c r="ED635">
        <v>30</v>
      </c>
      <c r="EE635">
        <v>11</v>
      </c>
      <c r="EF635">
        <v>14</v>
      </c>
      <c r="EG635">
        <v>3</v>
      </c>
      <c r="EL635">
        <v>3</v>
      </c>
      <c r="EY635">
        <v>2922</v>
      </c>
      <c r="FA635">
        <v>7</v>
      </c>
      <c r="FB635">
        <v>41</v>
      </c>
      <c r="FD635">
        <v>12</v>
      </c>
      <c r="FZ635">
        <v>5</v>
      </c>
      <c r="GA635">
        <v>3</v>
      </c>
      <c r="JA635">
        <v>4</v>
      </c>
      <c r="JE635">
        <v>4</v>
      </c>
    </row>
    <row r="636" spans="1:265">
      <c r="A636" t="s">
        <v>2920</v>
      </c>
      <c r="B636" t="s">
        <v>354</v>
      </c>
      <c r="C636" t="s">
        <v>2904</v>
      </c>
      <c r="D636" t="s">
        <v>2921</v>
      </c>
      <c r="E636" s="15" t="str">
        <f t="shared" si="18"/>
        <v>Russians</v>
      </c>
      <c r="F636" s="15">
        <f t="shared" si="19"/>
        <v>0.60594574105160559</v>
      </c>
      <c r="G636">
        <v>18467</v>
      </c>
      <c r="H636">
        <v>295</v>
      </c>
      <c r="I636">
        <v>11190</v>
      </c>
      <c r="J636">
        <v>21</v>
      </c>
      <c r="K636">
        <v>23</v>
      </c>
      <c r="Y636">
        <v>4</v>
      </c>
      <c r="AA636">
        <v>4</v>
      </c>
      <c r="AB636">
        <v>5</v>
      </c>
      <c r="AQ636">
        <v>5</v>
      </c>
      <c r="AX636">
        <v>16</v>
      </c>
      <c r="CY636">
        <v>298</v>
      </c>
      <c r="DA636">
        <v>23</v>
      </c>
      <c r="DB636">
        <v>19</v>
      </c>
      <c r="DC636">
        <v>3</v>
      </c>
      <c r="DD636">
        <v>13</v>
      </c>
      <c r="DF636">
        <v>3</v>
      </c>
      <c r="DG636">
        <v>15</v>
      </c>
      <c r="DN636">
        <v>6</v>
      </c>
      <c r="DP636">
        <v>5</v>
      </c>
      <c r="EF636">
        <v>4</v>
      </c>
      <c r="EY636">
        <v>6353</v>
      </c>
      <c r="FA636">
        <v>7</v>
      </c>
      <c r="FD636">
        <v>12</v>
      </c>
      <c r="FW636">
        <v>7</v>
      </c>
      <c r="FZ636">
        <v>10</v>
      </c>
      <c r="JA636">
        <v>6</v>
      </c>
      <c r="JE636">
        <v>6</v>
      </c>
    </row>
    <row r="637" spans="1:265">
      <c r="A637" t="s">
        <v>2922</v>
      </c>
      <c r="B637" t="s">
        <v>354</v>
      </c>
      <c r="C637" t="s">
        <v>2904</v>
      </c>
      <c r="D637" t="s">
        <v>2923</v>
      </c>
      <c r="E637" s="15" t="str">
        <f t="shared" si="18"/>
        <v>Buryats</v>
      </c>
      <c r="F637" s="15">
        <f t="shared" si="19"/>
        <v>0.61808710400387668</v>
      </c>
      <c r="G637">
        <v>16509</v>
      </c>
      <c r="H637">
        <v>95</v>
      </c>
      <c r="I637">
        <v>5974</v>
      </c>
      <c r="J637">
        <v>5</v>
      </c>
      <c r="K637">
        <v>4</v>
      </c>
      <c r="Y637">
        <v>8</v>
      </c>
      <c r="AA637">
        <v>5</v>
      </c>
      <c r="AX637">
        <v>3</v>
      </c>
      <c r="CR637">
        <v>13</v>
      </c>
      <c r="CY637">
        <v>111</v>
      </c>
      <c r="DA637">
        <v>3</v>
      </c>
      <c r="DB637">
        <v>23</v>
      </c>
      <c r="DF637">
        <v>8</v>
      </c>
      <c r="DG637">
        <v>7</v>
      </c>
      <c r="DH637">
        <v>5</v>
      </c>
      <c r="DN637">
        <v>9</v>
      </c>
      <c r="EE637">
        <v>11</v>
      </c>
      <c r="EY637">
        <v>10204</v>
      </c>
      <c r="FA637">
        <v>10</v>
      </c>
      <c r="FD637">
        <v>3</v>
      </c>
      <c r="FV637">
        <v>5</v>
      </c>
      <c r="JA637">
        <v>3</v>
      </c>
    </row>
    <row r="638" spans="1:265">
      <c r="A638" t="s">
        <v>2924</v>
      </c>
      <c r="B638" t="s">
        <v>354</v>
      </c>
      <c r="C638" t="s">
        <v>2904</v>
      </c>
      <c r="D638" t="s">
        <v>2925</v>
      </c>
      <c r="E638" s="15" t="str">
        <f t="shared" si="18"/>
        <v>Buryats</v>
      </c>
      <c r="F638" s="15">
        <f t="shared" si="19"/>
        <v>0.65449456920103954</v>
      </c>
      <c r="G638">
        <v>15007</v>
      </c>
      <c r="H638">
        <v>80</v>
      </c>
      <c r="I638">
        <v>4451</v>
      </c>
      <c r="J638">
        <v>12</v>
      </c>
      <c r="K638">
        <v>16</v>
      </c>
      <c r="Y638">
        <v>5</v>
      </c>
      <c r="AX638">
        <v>9</v>
      </c>
      <c r="CY638">
        <v>107</v>
      </c>
      <c r="DD638">
        <v>3</v>
      </c>
      <c r="DF638">
        <v>6</v>
      </c>
      <c r="DG638">
        <v>6</v>
      </c>
      <c r="ED638">
        <v>3</v>
      </c>
      <c r="EF638">
        <v>3</v>
      </c>
      <c r="EY638">
        <v>9822</v>
      </c>
      <c r="EZ638">
        <v>3</v>
      </c>
      <c r="FD638">
        <v>397</v>
      </c>
      <c r="FW638">
        <v>6</v>
      </c>
    </row>
    <row r="639" spans="1:265">
      <c r="A639" t="s">
        <v>2926</v>
      </c>
      <c r="B639" t="s">
        <v>354</v>
      </c>
      <c r="C639" t="s">
        <v>2904</v>
      </c>
      <c r="D639" t="s">
        <v>2927</v>
      </c>
      <c r="E639" s="15" t="str">
        <f t="shared" si="18"/>
        <v>Russians</v>
      </c>
      <c r="F639" s="15">
        <f t="shared" si="19"/>
        <v>0.64913912278496921</v>
      </c>
      <c r="G639">
        <v>39785</v>
      </c>
      <c r="H639">
        <v>635</v>
      </c>
      <c r="I639">
        <v>25826</v>
      </c>
      <c r="J639">
        <v>118</v>
      </c>
      <c r="K639">
        <v>36</v>
      </c>
      <c r="L639">
        <v>6</v>
      </c>
      <c r="AA639">
        <v>23</v>
      </c>
      <c r="AQ639">
        <v>17</v>
      </c>
      <c r="AX639">
        <v>73</v>
      </c>
      <c r="BM639">
        <v>4</v>
      </c>
      <c r="BN639">
        <v>4</v>
      </c>
      <c r="BQ639">
        <v>11</v>
      </c>
      <c r="BS639">
        <v>5</v>
      </c>
      <c r="BT639">
        <v>10</v>
      </c>
      <c r="BU639">
        <v>5</v>
      </c>
      <c r="CH639">
        <v>5</v>
      </c>
      <c r="CI639">
        <v>10</v>
      </c>
      <c r="CJ639">
        <v>8</v>
      </c>
      <c r="CY639">
        <v>356</v>
      </c>
      <c r="DA639">
        <v>15</v>
      </c>
      <c r="DB639">
        <v>30</v>
      </c>
      <c r="DC639">
        <v>7</v>
      </c>
      <c r="DD639">
        <v>14</v>
      </c>
      <c r="DF639">
        <v>3</v>
      </c>
      <c r="DG639">
        <v>25</v>
      </c>
      <c r="DH639">
        <v>9</v>
      </c>
      <c r="DN639">
        <v>34</v>
      </c>
      <c r="DO639">
        <v>3</v>
      </c>
      <c r="DV639">
        <v>4</v>
      </c>
      <c r="ED639">
        <v>18</v>
      </c>
      <c r="EE639">
        <v>16</v>
      </c>
      <c r="EF639">
        <v>5</v>
      </c>
      <c r="EH639">
        <v>4</v>
      </c>
      <c r="EL639">
        <v>5</v>
      </c>
      <c r="EY639">
        <v>9029</v>
      </c>
      <c r="FB639">
        <v>35</v>
      </c>
      <c r="FD639">
        <v>5</v>
      </c>
      <c r="FW639">
        <v>16</v>
      </c>
      <c r="FZ639">
        <v>3</v>
      </c>
      <c r="GA639">
        <v>3</v>
      </c>
      <c r="JA639">
        <v>6</v>
      </c>
    </row>
    <row r="640" spans="1:265">
      <c r="A640" t="s">
        <v>2928</v>
      </c>
      <c r="B640" t="s">
        <v>354</v>
      </c>
      <c r="C640" t="s">
        <v>2904</v>
      </c>
      <c r="D640" t="s">
        <v>2929</v>
      </c>
      <c r="E640" s="15" t="str">
        <f t="shared" si="18"/>
        <v>Russians</v>
      </c>
      <c r="F640" s="15">
        <f t="shared" si="19"/>
        <v>0.76090352036525288</v>
      </c>
      <c r="G640">
        <v>24969</v>
      </c>
      <c r="H640">
        <v>332</v>
      </c>
      <c r="I640">
        <v>18999</v>
      </c>
      <c r="J640">
        <v>59</v>
      </c>
      <c r="K640">
        <v>25</v>
      </c>
      <c r="Y640">
        <v>5</v>
      </c>
      <c r="AA640">
        <v>7</v>
      </c>
      <c r="AQ640">
        <v>6</v>
      </c>
      <c r="AX640">
        <v>22</v>
      </c>
      <c r="BT640">
        <v>7</v>
      </c>
      <c r="CI640">
        <v>6</v>
      </c>
      <c r="CR640">
        <v>3</v>
      </c>
      <c r="CY640">
        <v>248</v>
      </c>
      <c r="DA640">
        <v>7</v>
      </c>
      <c r="DB640">
        <v>11</v>
      </c>
      <c r="DC640">
        <v>4</v>
      </c>
      <c r="DD640">
        <v>25</v>
      </c>
      <c r="DE640">
        <v>6</v>
      </c>
      <c r="DF640">
        <v>4</v>
      </c>
      <c r="DG640">
        <v>19</v>
      </c>
      <c r="DH640">
        <v>5</v>
      </c>
      <c r="DN640">
        <v>7</v>
      </c>
      <c r="ED640">
        <v>7</v>
      </c>
      <c r="EF640">
        <v>5</v>
      </c>
      <c r="EY640">
        <v>4193</v>
      </c>
      <c r="FB640">
        <v>6</v>
      </c>
      <c r="FD640">
        <v>15</v>
      </c>
      <c r="FW640">
        <v>5</v>
      </c>
    </row>
    <row r="641" spans="1:265">
      <c r="A641" t="s">
        <v>2930</v>
      </c>
      <c r="B641" t="s">
        <v>354</v>
      </c>
      <c r="C641" t="s">
        <v>2904</v>
      </c>
      <c r="D641" t="s">
        <v>2931</v>
      </c>
      <c r="E641" s="15" t="str">
        <f t="shared" si="18"/>
        <v>Russians</v>
      </c>
      <c r="F641" s="15">
        <f t="shared" si="19"/>
        <v>0.82437985085983867</v>
      </c>
      <c r="G641">
        <v>13142</v>
      </c>
      <c r="H641">
        <v>279</v>
      </c>
      <c r="I641">
        <v>10834</v>
      </c>
      <c r="J641">
        <v>457</v>
      </c>
      <c r="K641">
        <v>82</v>
      </c>
      <c r="L641">
        <v>8</v>
      </c>
      <c r="M641">
        <v>9</v>
      </c>
      <c r="Y641">
        <v>3</v>
      </c>
      <c r="Z641">
        <v>6</v>
      </c>
      <c r="AA641">
        <v>77</v>
      </c>
      <c r="AQ641">
        <v>28</v>
      </c>
      <c r="AX641">
        <v>64</v>
      </c>
      <c r="AZ641">
        <v>13</v>
      </c>
      <c r="BM641">
        <v>19</v>
      </c>
      <c r="BN641">
        <v>4</v>
      </c>
      <c r="CH641">
        <v>9</v>
      </c>
      <c r="CI641">
        <v>19</v>
      </c>
      <c r="CK641">
        <v>6</v>
      </c>
      <c r="CY641">
        <v>129</v>
      </c>
      <c r="DA641">
        <v>38</v>
      </c>
      <c r="DB641">
        <v>18</v>
      </c>
      <c r="DC641">
        <v>60</v>
      </c>
      <c r="DD641">
        <v>48</v>
      </c>
      <c r="DF641">
        <v>7</v>
      </c>
      <c r="DG641">
        <v>58</v>
      </c>
      <c r="DN641">
        <v>22</v>
      </c>
      <c r="DP641">
        <v>6</v>
      </c>
      <c r="DR641">
        <v>4</v>
      </c>
      <c r="DT641">
        <v>3</v>
      </c>
      <c r="ED641">
        <v>16</v>
      </c>
      <c r="EE641">
        <v>10</v>
      </c>
      <c r="EF641">
        <v>3</v>
      </c>
      <c r="EH641">
        <v>5</v>
      </c>
      <c r="EY641">
        <v>737</v>
      </c>
      <c r="FD641">
        <v>46</v>
      </c>
      <c r="FW641">
        <v>6</v>
      </c>
      <c r="FZ641">
        <v>6</v>
      </c>
    </row>
    <row r="642" spans="1:265">
      <c r="A642" t="s">
        <v>2932</v>
      </c>
      <c r="B642" t="s">
        <v>354</v>
      </c>
      <c r="C642" t="s">
        <v>2904</v>
      </c>
      <c r="D642" t="s">
        <v>2933</v>
      </c>
      <c r="E642" s="15" t="str">
        <f t="shared" ref="E642:E705" si="20">INDEX($H$1:$JE$1,(MATCH(MAX(H642:JE642),H642:JE642,0)))</f>
        <v>Soyots</v>
      </c>
      <c r="F642" s="15">
        <f t="shared" ref="F642:F705" si="21">MAX(H642:JE642)/G642</f>
        <v>0.59929011769101437</v>
      </c>
      <c r="G642">
        <v>5353</v>
      </c>
      <c r="I642">
        <v>320</v>
      </c>
      <c r="J642">
        <v>4</v>
      </c>
      <c r="CY642">
        <v>4</v>
      </c>
      <c r="DH642">
        <v>4</v>
      </c>
      <c r="EY642">
        <v>1769</v>
      </c>
      <c r="FA642">
        <v>3208</v>
      </c>
    </row>
    <row r="643" spans="1:265">
      <c r="A643" t="s">
        <v>2934</v>
      </c>
      <c r="B643" t="s">
        <v>354</v>
      </c>
      <c r="C643" t="s">
        <v>2904</v>
      </c>
      <c r="D643" t="s">
        <v>2935</v>
      </c>
      <c r="E643" s="15" t="str">
        <f t="shared" si="20"/>
        <v>Russians</v>
      </c>
      <c r="F643" s="15">
        <f t="shared" si="21"/>
        <v>0.93461423890378315</v>
      </c>
      <c r="G643">
        <v>26856</v>
      </c>
      <c r="H643">
        <v>591</v>
      </c>
      <c r="I643">
        <v>25100</v>
      </c>
      <c r="J643">
        <v>119</v>
      </c>
      <c r="K643">
        <v>33</v>
      </c>
      <c r="L643">
        <v>5</v>
      </c>
      <c r="Y643">
        <v>4</v>
      </c>
      <c r="AA643">
        <v>20</v>
      </c>
      <c r="AQ643">
        <v>11</v>
      </c>
      <c r="AX643">
        <v>44</v>
      </c>
      <c r="BD643">
        <v>10</v>
      </c>
      <c r="BM643">
        <v>6</v>
      </c>
      <c r="BT643">
        <v>5</v>
      </c>
      <c r="CH643">
        <v>3</v>
      </c>
      <c r="CR643">
        <v>20</v>
      </c>
      <c r="CY643">
        <v>99</v>
      </c>
      <c r="DA643">
        <v>7</v>
      </c>
      <c r="DB643">
        <v>15</v>
      </c>
      <c r="DC643">
        <v>8</v>
      </c>
      <c r="DD643">
        <v>16</v>
      </c>
      <c r="DG643">
        <v>9</v>
      </c>
      <c r="DN643">
        <v>10</v>
      </c>
      <c r="DP643">
        <v>4</v>
      </c>
      <c r="ED643">
        <v>21</v>
      </c>
      <c r="EE643">
        <v>12</v>
      </c>
      <c r="EF643">
        <v>9</v>
      </c>
      <c r="EK643">
        <v>6</v>
      </c>
      <c r="EY643">
        <v>592</v>
      </c>
      <c r="FD643">
        <v>10</v>
      </c>
      <c r="FW643">
        <v>4</v>
      </c>
      <c r="FZ643">
        <v>5</v>
      </c>
    </row>
    <row r="644" spans="1:265">
      <c r="A644" t="s">
        <v>2936</v>
      </c>
      <c r="B644" t="s">
        <v>354</v>
      </c>
      <c r="C644" t="s">
        <v>2904</v>
      </c>
      <c r="D644" t="s">
        <v>2937</v>
      </c>
      <c r="E644" s="15" t="str">
        <f t="shared" si="20"/>
        <v>Russians</v>
      </c>
      <c r="F644" s="15">
        <f t="shared" si="21"/>
        <v>0.57834880565188362</v>
      </c>
      <c r="G644">
        <v>46427</v>
      </c>
      <c r="H644">
        <v>828</v>
      </c>
      <c r="I644">
        <v>26851</v>
      </c>
      <c r="J644">
        <v>208</v>
      </c>
      <c r="K644">
        <v>50</v>
      </c>
      <c r="L644">
        <v>4</v>
      </c>
      <c r="M644">
        <v>6</v>
      </c>
      <c r="Y644">
        <v>3</v>
      </c>
      <c r="AA644">
        <v>33</v>
      </c>
      <c r="AQ644">
        <v>11</v>
      </c>
      <c r="AX644">
        <v>148</v>
      </c>
      <c r="AZ644">
        <v>6</v>
      </c>
      <c r="BM644">
        <v>10</v>
      </c>
      <c r="BQ644">
        <v>4</v>
      </c>
      <c r="BT644">
        <v>7</v>
      </c>
      <c r="CB644">
        <v>3</v>
      </c>
      <c r="CI644">
        <v>4</v>
      </c>
      <c r="CR644">
        <v>35</v>
      </c>
      <c r="CY644">
        <v>676</v>
      </c>
      <c r="DA644">
        <v>17</v>
      </c>
      <c r="DB644">
        <v>26</v>
      </c>
      <c r="DC644">
        <v>38</v>
      </c>
      <c r="DD644">
        <v>29</v>
      </c>
      <c r="DE644">
        <v>4</v>
      </c>
      <c r="DF644">
        <v>6</v>
      </c>
      <c r="DG644">
        <v>29</v>
      </c>
      <c r="DH644">
        <v>9</v>
      </c>
      <c r="DN644">
        <v>23</v>
      </c>
      <c r="DP644">
        <v>3</v>
      </c>
      <c r="ED644">
        <v>13</v>
      </c>
      <c r="EE644">
        <v>19</v>
      </c>
      <c r="EF644">
        <v>11</v>
      </c>
      <c r="EG644">
        <v>5</v>
      </c>
      <c r="EY644">
        <v>15320</v>
      </c>
      <c r="FA644">
        <v>13</v>
      </c>
      <c r="FB644">
        <v>20</v>
      </c>
      <c r="FD644">
        <v>13</v>
      </c>
      <c r="FW644">
        <v>17</v>
      </c>
      <c r="FZ644">
        <v>22</v>
      </c>
      <c r="JA644">
        <v>33</v>
      </c>
      <c r="JE644">
        <v>4</v>
      </c>
    </row>
    <row r="645" spans="1:265">
      <c r="A645" t="s">
        <v>2938</v>
      </c>
      <c r="B645" t="s">
        <v>354</v>
      </c>
      <c r="C645" t="s">
        <v>2904</v>
      </c>
      <c r="D645" t="s">
        <v>2939</v>
      </c>
      <c r="E645" s="15" t="str">
        <f t="shared" si="20"/>
        <v>Russians</v>
      </c>
      <c r="F645" s="15">
        <f t="shared" si="21"/>
        <v>0.84075525472034196</v>
      </c>
      <c r="G645">
        <v>14035</v>
      </c>
      <c r="H645">
        <v>220</v>
      </c>
      <c r="I645">
        <v>11800</v>
      </c>
      <c r="J645">
        <v>336</v>
      </c>
      <c r="K645">
        <v>64</v>
      </c>
      <c r="L645">
        <v>8</v>
      </c>
      <c r="Y645">
        <v>11</v>
      </c>
      <c r="Z645">
        <v>11</v>
      </c>
      <c r="AA645">
        <v>47</v>
      </c>
      <c r="AB645">
        <v>8</v>
      </c>
      <c r="AQ645">
        <v>19</v>
      </c>
      <c r="AT645">
        <v>5</v>
      </c>
      <c r="AX645">
        <v>27</v>
      </c>
      <c r="BD645">
        <v>3</v>
      </c>
      <c r="BM645">
        <v>7</v>
      </c>
      <c r="BQ645">
        <v>3</v>
      </c>
      <c r="BR645">
        <v>6</v>
      </c>
      <c r="BT645">
        <v>11</v>
      </c>
      <c r="CB645">
        <v>3</v>
      </c>
      <c r="CH645">
        <v>6</v>
      </c>
      <c r="CI645">
        <v>4</v>
      </c>
      <c r="CY645">
        <v>134</v>
      </c>
      <c r="DA645">
        <v>21</v>
      </c>
      <c r="DB645">
        <v>18</v>
      </c>
      <c r="DC645">
        <v>16</v>
      </c>
      <c r="DD645">
        <v>32</v>
      </c>
      <c r="DE645">
        <v>4</v>
      </c>
      <c r="DF645">
        <v>4</v>
      </c>
      <c r="DG645">
        <v>7</v>
      </c>
      <c r="DN645">
        <v>25</v>
      </c>
      <c r="DP645">
        <v>8</v>
      </c>
      <c r="DT645">
        <v>3</v>
      </c>
      <c r="ED645">
        <v>16</v>
      </c>
      <c r="EE645">
        <v>16</v>
      </c>
      <c r="EF645">
        <v>3</v>
      </c>
      <c r="EH645">
        <v>3</v>
      </c>
      <c r="EY645">
        <v>304</v>
      </c>
      <c r="FA645">
        <v>4</v>
      </c>
      <c r="FD645">
        <v>796</v>
      </c>
      <c r="FK645">
        <v>6</v>
      </c>
    </row>
    <row r="646" spans="1:265">
      <c r="A646" t="s">
        <v>2940</v>
      </c>
      <c r="B646" t="s">
        <v>354</v>
      </c>
      <c r="C646" t="s">
        <v>2904</v>
      </c>
      <c r="D646" t="s">
        <v>2941</v>
      </c>
      <c r="E646" s="15" t="str">
        <f t="shared" si="20"/>
        <v>Russians</v>
      </c>
      <c r="F646" s="15">
        <f t="shared" si="21"/>
        <v>0.91654527798009222</v>
      </c>
      <c r="G646">
        <v>16476</v>
      </c>
      <c r="H646">
        <v>86</v>
      </c>
      <c r="I646">
        <v>15101</v>
      </c>
      <c r="J646">
        <v>44</v>
      </c>
      <c r="K646">
        <v>8</v>
      </c>
      <c r="M646">
        <v>3</v>
      </c>
      <c r="AA646">
        <v>10</v>
      </c>
      <c r="AX646">
        <v>64</v>
      </c>
      <c r="BD646">
        <v>4</v>
      </c>
      <c r="BM646">
        <v>3</v>
      </c>
      <c r="BQ646">
        <v>6</v>
      </c>
      <c r="BT646">
        <v>12</v>
      </c>
      <c r="CB646">
        <v>4</v>
      </c>
      <c r="CH646">
        <v>4</v>
      </c>
      <c r="CY646">
        <v>26</v>
      </c>
      <c r="DB646">
        <v>9</v>
      </c>
      <c r="DC646">
        <v>11</v>
      </c>
      <c r="DD646">
        <v>35</v>
      </c>
      <c r="DG646">
        <v>12</v>
      </c>
      <c r="DI646">
        <v>5</v>
      </c>
      <c r="ED646">
        <v>4</v>
      </c>
      <c r="EH646">
        <v>3</v>
      </c>
      <c r="EY646">
        <v>991</v>
      </c>
      <c r="FD646">
        <v>3</v>
      </c>
      <c r="FW646">
        <v>3</v>
      </c>
      <c r="FZ646">
        <v>3</v>
      </c>
    </row>
    <row r="647" spans="1:265">
      <c r="A647" t="s">
        <v>2942</v>
      </c>
      <c r="B647" t="s">
        <v>354</v>
      </c>
      <c r="C647" t="s">
        <v>2904</v>
      </c>
      <c r="D647" t="s">
        <v>2943</v>
      </c>
      <c r="E647" s="15" t="str">
        <f t="shared" si="20"/>
        <v>Buryats</v>
      </c>
      <c r="F647" s="15">
        <f t="shared" si="21"/>
        <v>0.64167254763585035</v>
      </c>
      <c r="G647">
        <v>22672</v>
      </c>
      <c r="H647">
        <v>217</v>
      </c>
      <c r="I647">
        <v>7600</v>
      </c>
      <c r="J647">
        <v>35</v>
      </c>
      <c r="K647">
        <v>10</v>
      </c>
      <c r="AA647">
        <v>6</v>
      </c>
      <c r="AX647">
        <v>9</v>
      </c>
      <c r="BD647">
        <v>6</v>
      </c>
      <c r="BU647">
        <v>3</v>
      </c>
      <c r="CI647">
        <v>9</v>
      </c>
      <c r="CY647">
        <v>55</v>
      </c>
      <c r="DA647">
        <v>3</v>
      </c>
      <c r="DB647">
        <v>6</v>
      </c>
      <c r="DC647">
        <v>8</v>
      </c>
      <c r="DG647">
        <v>21</v>
      </c>
      <c r="DH647">
        <v>3</v>
      </c>
      <c r="DN647">
        <v>6</v>
      </c>
      <c r="ED647">
        <v>10</v>
      </c>
      <c r="EE647">
        <v>3</v>
      </c>
      <c r="EF647">
        <v>3</v>
      </c>
      <c r="EG647">
        <v>4</v>
      </c>
      <c r="EY647">
        <v>14548</v>
      </c>
      <c r="FA647">
        <v>82</v>
      </c>
      <c r="FB647">
        <v>10</v>
      </c>
      <c r="FD647">
        <v>3</v>
      </c>
      <c r="FZ647">
        <v>10</v>
      </c>
      <c r="JE647">
        <v>4</v>
      </c>
    </row>
    <row r="648" spans="1:265">
      <c r="A648" t="s">
        <v>2944</v>
      </c>
      <c r="B648" t="s">
        <v>354</v>
      </c>
      <c r="C648" t="s">
        <v>2904</v>
      </c>
      <c r="D648" t="s">
        <v>2945</v>
      </c>
      <c r="E648" s="15" t="str">
        <f t="shared" si="20"/>
        <v>Buryats</v>
      </c>
      <c r="F648" s="15">
        <f t="shared" si="21"/>
        <v>0.54696605185779201</v>
      </c>
      <c r="G648">
        <v>18705</v>
      </c>
      <c r="H648">
        <v>114</v>
      </c>
      <c r="I648">
        <v>8047</v>
      </c>
      <c r="J648">
        <v>31</v>
      </c>
      <c r="K648">
        <v>9</v>
      </c>
      <c r="AA648">
        <v>3</v>
      </c>
      <c r="AX648">
        <v>11</v>
      </c>
      <c r="BP648">
        <v>6</v>
      </c>
      <c r="BR648">
        <v>9</v>
      </c>
      <c r="CH648">
        <v>5</v>
      </c>
      <c r="CI648">
        <v>4</v>
      </c>
      <c r="CY648">
        <v>97</v>
      </c>
      <c r="DB648">
        <v>23</v>
      </c>
      <c r="DC648">
        <v>6</v>
      </c>
      <c r="DD648">
        <v>18</v>
      </c>
      <c r="DG648">
        <v>16</v>
      </c>
      <c r="DH648">
        <v>5</v>
      </c>
      <c r="EY648">
        <v>10231</v>
      </c>
      <c r="FA648">
        <v>4</v>
      </c>
      <c r="FB648">
        <v>7</v>
      </c>
      <c r="FD648">
        <v>4</v>
      </c>
    </row>
    <row r="649" spans="1:265">
      <c r="A649" t="s">
        <v>2946</v>
      </c>
      <c r="B649" t="s">
        <v>354</v>
      </c>
      <c r="C649" t="s">
        <v>2904</v>
      </c>
      <c r="D649" t="s">
        <v>2947</v>
      </c>
      <c r="E649" s="15" t="str">
        <f t="shared" si="20"/>
        <v>Russians</v>
      </c>
      <c r="F649" s="15">
        <f t="shared" si="21"/>
        <v>0.81242621310655327</v>
      </c>
      <c r="G649">
        <v>49975</v>
      </c>
      <c r="H649">
        <v>388</v>
      </c>
      <c r="I649">
        <v>40601</v>
      </c>
      <c r="J649">
        <v>254</v>
      </c>
      <c r="K649">
        <v>47</v>
      </c>
      <c r="L649">
        <v>7</v>
      </c>
      <c r="Y649">
        <v>18</v>
      </c>
      <c r="Z649">
        <v>3</v>
      </c>
      <c r="AA649">
        <v>47</v>
      </c>
      <c r="AQ649">
        <v>21</v>
      </c>
      <c r="AX649">
        <v>89</v>
      </c>
      <c r="BD649">
        <v>7</v>
      </c>
      <c r="BM649">
        <v>5</v>
      </c>
      <c r="BN649">
        <v>7</v>
      </c>
      <c r="BQ649">
        <v>8</v>
      </c>
      <c r="BR649">
        <v>4</v>
      </c>
      <c r="BZ649">
        <v>6</v>
      </c>
      <c r="CH649">
        <v>9</v>
      </c>
      <c r="CI649">
        <v>10</v>
      </c>
      <c r="CR649">
        <v>21</v>
      </c>
      <c r="CY649">
        <v>750</v>
      </c>
      <c r="DA649">
        <v>13</v>
      </c>
      <c r="DB649">
        <v>67</v>
      </c>
      <c r="DC649">
        <v>23</v>
      </c>
      <c r="DD649">
        <v>44</v>
      </c>
      <c r="DF649">
        <v>13</v>
      </c>
      <c r="DG649">
        <v>26</v>
      </c>
      <c r="DH649">
        <v>5</v>
      </c>
      <c r="DN649">
        <v>18</v>
      </c>
      <c r="DV649">
        <v>3</v>
      </c>
      <c r="ED649">
        <v>25</v>
      </c>
      <c r="EE649">
        <v>12</v>
      </c>
      <c r="EH649">
        <v>5</v>
      </c>
      <c r="EK649">
        <v>5</v>
      </c>
      <c r="EL649">
        <v>3</v>
      </c>
      <c r="EY649">
        <v>6585</v>
      </c>
      <c r="EZ649">
        <v>5</v>
      </c>
      <c r="FA649">
        <v>16</v>
      </c>
      <c r="FB649">
        <v>3</v>
      </c>
      <c r="FD649">
        <v>11</v>
      </c>
      <c r="FW649">
        <v>16</v>
      </c>
      <c r="FZ649">
        <v>42</v>
      </c>
      <c r="IZ649">
        <v>3</v>
      </c>
    </row>
    <row r="650" spans="1:265" s="43" customFormat="1">
      <c r="A650" t="s">
        <v>2948</v>
      </c>
      <c r="B650" t="s">
        <v>354</v>
      </c>
      <c r="C650" t="s">
        <v>2904</v>
      </c>
      <c r="D650" t="s">
        <v>2949</v>
      </c>
      <c r="E650" s="15" t="str">
        <f t="shared" si="20"/>
        <v>Buryats</v>
      </c>
      <c r="F650" s="15">
        <f t="shared" si="21"/>
        <v>0.63097037219273888</v>
      </c>
      <c r="G650">
        <v>28453</v>
      </c>
      <c r="H650">
        <v>495</v>
      </c>
      <c r="I650">
        <v>8908</v>
      </c>
      <c r="J650">
        <v>46</v>
      </c>
      <c r="K650">
        <v>17</v>
      </c>
      <c r="L650"/>
      <c r="M650">
        <v>5</v>
      </c>
      <c r="N650"/>
      <c r="O650"/>
      <c r="P650"/>
      <c r="Q650"/>
      <c r="R650"/>
      <c r="S650"/>
      <c r="T650"/>
      <c r="U650"/>
      <c r="V650"/>
      <c r="W650"/>
      <c r="X650"/>
      <c r="Y650">
        <v>4</v>
      </c>
      <c r="Z650"/>
      <c r="AA650">
        <v>231</v>
      </c>
      <c r="AB650"/>
      <c r="AC650"/>
      <c r="AD650"/>
      <c r="AE650"/>
      <c r="AF650"/>
      <c r="AG650"/>
      <c r="AH650"/>
      <c r="AI650"/>
      <c r="AJ650"/>
      <c r="AK650"/>
      <c r="AL650"/>
      <c r="AM650"/>
      <c r="AN650"/>
      <c r="AO650"/>
      <c r="AP650"/>
      <c r="AQ650">
        <v>4</v>
      </c>
      <c r="AR650"/>
      <c r="AS650"/>
      <c r="AT650"/>
      <c r="AU650"/>
      <c r="AV650"/>
      <c r="AW650"/>
      <c r="AX650">
        <v>13</v>
      </c>
      <c r="AY650"/>
      <c r="AZ650"/>
      <c r="BA650"/>
      <c r="BB650"/>
      <c r="BC650"/>
      <c r="BD650"/>
      <c r="BE650"/>
      <c r="BF650"/>
      <c r="BG650"/>
      <c r="BH650"/>
      <c r="BI650"/>
      <c r="BJ650"/>
      <c r="BK650"/>
      <c r="BL650"/>
      <c r="BM650"/>
      <c r="BN650"/>
      <c r="BO650"/>
      <c r="BP650"/>
      <c r="BQ650"/>
      <c r="BR650"/>
      <c r="BS650"/>
      <c r="BT650">
        <v>5</v>
      </c>
      <c r="BU650"/>
      <c r="BV650"/>
      <c r="BW650"/>
      <c r="BX650"/>
      <c r="BY650"/>
      <c r="BZ650"/>
      <c r="CA650"/>
      <c r="CB650"/>
      <c r="CC650"/>
      <c r="CD650"/>
      <c r="CE650"/>
      <c r="CF650"/>
      <c r="CG650"/>
      <c r="CH650">
        <v>5</v>
      </c>
      <c r="CI650"/>
      <c r="CJ650"/>
      <c r="CK650"/>
      <c r="CL650"/>
      <c r="CM650"/>
      <c r="CN650"/>
      <c r="CO650"/>
      <c r="CP650"/>
      <c r="CQ650"/>
      <c r="CR650"/>
      <c r="CS650"/>
      <c r="CT650"/>
      <c r="CU650"/>
      <c r="CV650"/>
      <c r="CW650"/>
      <c r="CX650"/>
      <c r="CY650">
        <v>70</v>
      </c>
      <c r="CZ650"/>
      <c r="DA650">
        <v>5</v>
      </c>
      <c r="DB650">
        <v>3</v>
      </c>
      <c r="DC650">
        <v>11</v>
      </c>
      <c r="DD650">
        <v>3</v>
      </c>
      <c r="DE650"/>
      <c r="DF650"/>
      <c r="DG650">
        <v>12</v>
      </c>
      <c r="DH650">
        <v>3</v>
      </c>
      <c r="DI650"/>
      <c r="DJ650"/>
      <c r="DK650"/>
      <c r="DL650"/>
      <c r="DM650"/>
      <c r="DN650">
        <v>5</v>
      </c>
      <c r="DO650"/>
      <c r="DP650"/>
      <c r="DQ650"/>
      <c r="DR650"/>
      <c r="DS650"/>
      <c r="DT650"/>
      <c r="DU650"/>
      <c r="DV650"/>
      <c r="DW650"/>
      <c r="DX650"/>
      <c r="DY650"/>
      <c r="DZ650"/>
      <c r="EA650"/>
      <c r="EB650"/>
      <c r="EC650"/>
      <c r="ED650">
        <v>26</v>
      </c>
      <c r="EE650"/>
      <c r="EF650"/>
      <c r="EG650"/>
      <c r="EH650"/>
      <c r="EI650"/>
      <c r="EJ650"/>
      <c r="EK650"/>
      <c r="EL650"/>
      <c r="EM650"/>
      <c r="EN650"/>
      <c r="EO650"/>
      <c r="EP650"/>
      <c r="EQ650"/>
      <c r="ER650"/>
      <c r="ES650"/>
      <c r="ET650"/>
      <c r="EU650"/>
      <c r="EV650"/>
      <c r="EW650"/>
      <c r="EX650"/>
      <c r="EY650">
        <v>17953</v>
      </c>
      <c r="EZ650"/>
      <c r="FA650">
        <v>3</v>
      </c>
      <c r="FB650">
        <v>10</v>
      </c>
      <c r="FC650"/>
      <c r="FD650">
        <v>374</v>
      </c>
      <c r="FE650"/>
      <c r="FF650"/>
      <c r="FG650"/>
      <c r="FH650"/>
      <c r="FI650"/>
      <c r="FJ650"/>
      <c r="FK650"/>
      <c r="FL650"/>
      <c r="FM650"/>
      <c r="FN650"/>
      <c r="FO650"/>
      <c r="FP650"/>
      <c r="FQ650"/>
      <c r="FR650"/>
      <c r="FS650"/>
      <c r="FT650"/>
      <c r="FU650"/>
      <c r="FV650"/>
      <c r="FW650">
        <v>3</v>
      </c>
      <c r="FX650"/>
      <c r="FY650"/>
      <c r="FZ650">
        <v>5</v>
      </c>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v>11</v>
      </c>
      <c r="JB650"/>
      <c r="JC650"/>
      <c r="JD650"/>
      <c r="JE650"/>
    </row>
    <row r="651" spans="1:265">
      <c r="A651" t="s">
        <v>3096</v>
      </c>
      <c r="B651" t="s">
        <v>354</v>
      </c>
      <c r="C651" t="s">
        <v>3097</v>
      </c>
      <c r="D651" t="s">
        <v>1143</v>
      </c>
      <c r="E651" s="15" t="str">
        <f t="shared" si="20"/>
        <v>Russians</v>
      </c>
      <c r="F651" s="15">
        <f t="shared" si="21"/>
        <v>0.85226339058648615</v>
      </c>
      <c r="G651">
        <v>25559</v>
      </c>
      <c r="H651">
        <v>88</v>
      </c>
      <c r="I651">
        <v>21783</v>
      </c>
      <c r="J651">
        <v>216</v>
      </c>
      <c r="K651">
        <v>34</v>
      </c>
      <c r="L651">
        <v>5</v>
      </c>
      <c r="M651">
        <v>3</v>
      </c>
      <c r="Y651">
        <v>4</v>
      </c>
      <c r="Z651">
        <v>14</v>
      </c>
      <c r="AA651">
        <v>319</v>
      </c>
      <c r="AX651">
        <v>14</v>
      </c>
      <c r="AZ651">
        <v>10</v>
      </c>
      <c r="BQ651">
        <v>5</v>
      </c>
      <c r="BR651">
        <v>6</v>
      </c>
      <c r="BT651">
        <v>8</v>
      </c>
      <c r="BZ651">
        <v>5</v>
      </c>
      <c r="CR651">
        <v>4</v>
      </c>
      <c r="CY651">
        <v>85</v>
      </c>
      <c r="DA651">
        <v>5</v>
      </c>
      <c r="DB651">
        <v>39</v>
      </c>
      <c r="DC651">
        <v>10</v>
      </c>
      <c r="DD651">
        <v>63</v>
      </c>
      <c r="DG651">
        <v>18</v>
      </c>
      <c r="DH651">
        <v>11</v>
      </c>
      <c r="DJ651">
        <v>6</v>
      </c>
      <c r="DN651">
        <v>3</v>
      </c>
      <c r="DP651">
        <v>2504</v>
      </c>
      <c r="DS651">
        <v>8</v>
      </c>
      <c r="ED651">
        <v>134</v>
      </c>
      <c r="EE651">
        <v>3</v>
      </c>
      <c r="EF651">
        <v>73</v>
      </c>
      <c r="EG651">
        <v>24</v>
      </c>
      <c r="EH651">
        <v>6</v>
      </c>
      <c r="EL651">
        <v>10</v>
      </c>
      <c r="EO651">
        <v>3</v>
      </c>
      <c r="FW651">
        <v>22</v>
      </c>
      <c r="FZ651">
        <v>4</v>
      </c>
    </row>
    <row r="652" spans="1:265">
      <c r="A652" t="s">
        <v>3098</v>
      </c>
      <c r="B652" t="s">
        <v>354</v>
      </c>
      <c r="C652" t="s">
        <v>3097</v>
      </c>
      <c r="D652" t="s">
        <v>3099</v>
      </c>
      <c r="E652" s="15" t="str">
        <f t="shared" si="20"/>
        <v>Khakassians</v>
      </c>
      <c r="F652" s="15">
        <f t="shared" si="21"/>
        <v>0.50268869769260849</v>
      </c>
      <c r="G652">
        <v>40912</v>
      </c>
      <c r="H652">
        <v>341</v>
      </c>
      <c r="I652">
        <v>17829</v>
      </c>
      <c r="J652">
        <v>164</v>
      </c>
      <c r="K652">
        <v>84</v>
      </c>
      <c r="L652">
        <v>21</v>
      </c>
      <c r="M652">
        <v>6</v>
      </c>
      <c r="Y652">
        <v>27</v>
      </c>
      <c r="Z652">
        <v>8</v>
      </c>
      <c r="AA652">
        <v>444</v>
      </c>
      <c r="AQ652">
        <v>3</v>
      </c>
      <c r="AX652">
        <v>15</v>
      </c>
      <c r="AZ652">
        <v>3</v>
      </c>
      <c r="BM652">
        <v>10</v>
      </c>
      <c r="BP652">
        <v>4</v>
      </c>
      <c r="CD652">
        <v>4</v>
      </c>
      <c r="CF652">
        <v>4</v>
      </c>
      <c r="CI652">
        <v>17</v>
      </c>
      <c r="CR652">
        <v>6</v>
      </c>
      <c r="CY652">
        <v>126</v>
      </c>
      <c r="DA652">
        <v>26</v>
      </c>
      <c r="DB652">
        <v>63</v>
      </c>
      <c r="DC652">
        <v>47</v>
      </c>
      <c r="DD652">
        <v>65</v>
      </c>
      <c r="DF652">
        <v>5</v>
      </c>
      <c r="DG652">
        <v>52</v>
      </c>
      <c r="DH652">
        <v>32</v>
      </c>
      <c r="DN652">
        <v>91</v>
      </c>
      <c r="DP652">
        <v>20566</v>
      </c>
      <c r="DQ652">
        <v>6</v>
      </c>
      <c r="DR652">
        <v>4</v>
      </c>
      <c r="DS652">
        <v>569</v>
      </c>
      <c r="DU652">
        <v>3</v>
      </c>
      <c r="DV652">
        <v>4</v>
      </c>
      <c r="ED652">
        <v>52</v>
      </c>
      <c r="EE652">
        <v>11</v>
      </c>
      <c r="EF652">
        <v>8</v>
      </c>
      <c r="EI652">
        <v>3</v>
      </c>
      <c r="EK652">
        <v>8</v>
      </c>
      <c r="EL652">
        <v>11</v>
      </c>
      <c r="EY652">
        <v>18</v>
      </c>
      <c r="FU652">
        <v>3</v>
      </c>
      <c r="FW652">
        <v>15</v>
      </c>
      <c r="JE652">
        <v>3</v>
      </c>
    </row>
    <row r="653" spans="1:265">
      <c r="A653" t="s">
        <v>3100</v>
      </c>
      <c r="B653" t="s">
        <v>354</v>
      </c>
      <c r="C653" t="s">
        <v>3097</v>
      </c>
      <c r="D653" t="s">
        <v>3101</v>
      </c>
      <c r="E653" s="15" t="str">
        <f t="shared" si="20"/>
        <v>Russians</v>
      </c>
      <c r="F653" s="15">
        <f t="shared" si="21"/>
        <v>0.74990934990934988</v>
      </c>
      <c r="G653">
        <v>19305</v>
      </c>
      <c r="H653">
        <v>49</v>
      </c>
      <c r="I653">
        <v>14477</v>
      </c>
      <c r="J653">
        <v>158</v>
      </c>
      <c r="K653">
        <v>45</v>
      </c>
      <c r="L653">
        <v>4</v>
      </c>
      <c r="M653">
        <v>11</v>
      </c>
      <c r="Y653">
        <v>5</v>
      </c>
      <c r="Z653">
        <v>7</v>
      </c>
      <c r="AA653">
        <v>350</v>
      </c>
      <c r="AQ653">
        <v>12</v>
      </c>
      <c r="AX653">
        <v>24</v>
      </c>
      <c r="AZ653">
        <v>3</v>
      </c>
      <c r="BT653">
        <v>4</v>
      </c>
      <c r="CH653">
        <v>6</v>
      </c>
      <c r="CI653">
        <v>8</v>
      </c>
      <c r="CY653">
        <v>61</v>
      </c>
      <c r="DA653">
        <v>8</v>
      </c>
      <c r="DB653">
        <v>137</v>
      </c>
      <c r="DC653">
        <v>16</v>
      </c>
      <c r="DD653">
        <v>68</v>
      </c>
      <c r="DG653">
        <v>12</v>
      </c>
      <c r="DH653">
        <v>7</v>
      </c>
      <c r="DN653">
        <v>44</v>
      </c>
      <c r="DP653">
        <v>3612</v>
      </c>
      <c r="DR653">
        <v>5</v>
      </c>
      <c r="DS653">
        <v>6</v>
      </c>
      <c r="ED653">
        <v>91</v>
      </c>
      <c r="EE653">
        <v>4</v>
      </c>
      <c r="EF653">
        <v>28</v>
      </c>
      <c r="EG653">
        <v>5</v>
      </c>
      <c r="EH653">
        <v>3</v>
      </c>
      <c r="EL653">
        <v>9</v>
      </c>
      <c r="EY653">
        <v>3</v>
      </c>
      <c r="EZ653">
        <v>7</v>
      </c>
      <c r="FW653">
        <v>9</v>
      </c>
      <c r="GE653">
        <v>6</v>
      </c>
    </row>
    <row r="654" spans="1:265">
      <c r="A654" t="s">
        <v>3102</v>
      </c>
      <c r="B654" t="s">
        <v>354</v>
      </c>
      <c r="C654" t="s">
        <v>3097</v>
      </c>
      <c r="D654" t="s">
        <v>3103</v>
      </c>
      <c r="E654" s="15" t="str">
        <f t="shared" si="20"/>
        <v>Russians</v>
      </c>
      <c r="F654" s="15">
        <f t="shared" si="21"/>
        <v>0.86363349927531663</v>
      </c>
      <c r="G654">
        <v>15869</v>
      </c>
      <c r="H654">
        <v>62</v>
      </c>
      <c r="I654">
        <v>13705</v>
      </c>
      <c r="J654">
        <v>96</v>
      </c>
      <c r="K654">
        <v>35</v>
      </c>
      <c r="L654">
        <v>51</v>
      </c>
      <c r="Y654">
        <v>3</v>
      </c>
      <c r="Z654">
        <v>7</v>
      </c>
      <c r="AA654">
        <v>781</v>
      </c>
      <c r="AQ654">
        <v>4</v>
      </c>
      <c r="AX654">
        <v>18</v>
      </c>
      <c r="BK654">
        <v>3</v>
      </c>
      <c r="BN654">
        <v>5</v>
      </c>
      <c r="BT654">
        <v>3</v>
      </c>
      <c r="CH654">
        <v>4</v>
      </c>
      <c r="CI654">
        <v>11</v>
      </c>
      <c r="CK654">
        <v>6</v>
      </c>
      <c r="CR654">
        <v>24</v>
      </c>
      <c r="CY654">
        <v>67</v>
      </c>
      <c r="DA654">
        <v>3</v>
      </c>
      <c r="DB654">
        <v>55</v>
      </c>
      <c r="DC654">
        <v>12</v>
      </c>
      <c r="DD654">
        <v>82</v>
      </c>
      <c r="DG654">
        <v>16</v>
      </c>
      <c r="DN654">
        <v>19</v>
      </c>
      <c r="DP654">
        <v>511</v>
      </c>
      <c r="DS654">
        <v>4</v>
      </c>
      <c r="ED654">
        <v>75</v>
      </c>
      <c r="EE654">
        <v>9</v>
      </c>
      <c r="EF654">
        <v>18</v>
      </c>
      <c r="EH654">
        <v>5</v>
      </c>
      <c r="EK654">
        <v>3</v>
      </c>
      <c r="EL654">
        <v>5</v>
      </c>
      <c r="EZ654">
        <v>7</v>
      </c>
      <c r="FN654">
        <v>6</v>
      </c>
      <c r="FW654">
        <v>11</v>
      </c>
    </row>
    <row r="655" spans="1:265">
      <c r="A655" t="s">
        <v>3104</v>
      </c>
      <c r="B655" t="s">
        <v>354</v>
      </c>
      <c r="C655" t="s">
        <v>3097</v>
      </c>
      <c r="D655" t="s">
        <v>3105</v>
      </c>
      <c r="E655" s="15" t="str">
        <f t="shared" si="20"/>
        <v>Russians</v>
      </c>
      <c r="F655" s="15">
        <f t="shared" si="21"/>
        <v>0.77015870325759317</v>
      </c>
      <c r="G655">
        <v>165214</v>
      </c>
      <c r="H655">
        <v>3869</v>
      </c>
      <c r="I655">
        <v>127241</v>
      </c>
      <c r="J655">
        <v>1676</v>
      </c>
      <c r="K655">
        <v>479</v>
      </c>
      <c r="L655">
        <v>78</v>
      </c>
      <c r="M655">
        <v>16</v>
      </c>
      <c r="N655">
        <v>4</v>
      </c>
      <c r="Y655">
        <v>43</v>
      </c>
      <c r="Z655">
        <v>63</v>
      </c>
      <c r="AA655">
        <v>1261</v>
      </c>
      <c r="AQ655">
        <v>96</v>
      </c>
      <c r="AR655">
        <v>7</v>
      </c>
      <c r="AX655">
        <v>285</v>
      </c>
      <c r="AZ655">
        <v>103</v>
      </c>
      <c r="BC655">
        <v>3</v>
      </c>
      <c r="BD655">
        <v>61</v>
      </c>
      <c r="BF655">
        <v>5</v>
      </c>
      <c r="BM655">
        <v>100</v>
      </c>
      <c r="BN655">
        <v>9</v>
      </c>
      <c r="BP655">
        <v>38</v>
      </c>
      <c r="BQ655">
        <v>67</v>
      </c>
      <c r="BR655">
        <v>19</v>
      </c>
      <c r="BS655">
        <v>5</v>
      </c>
      <c r="BT655">
        <v>47</v>
      </c>
      <c r="BU655">
        <v>8</v>
      </c>
      <c r="BZ655">
        <v>36</v>
      </c>
      <c r="CB655">
        <v>8</v>
      </c>
      <c r="CC655">
        <v>4</v>
      </c>
      <c r="CD655">
        <v>6</v>
      </c>
      <c r="CH655">
        <v>30</v>
      </c>
      <c r="CI655">
        <v>250</v>
      </c>
      <c r="CR655">
        <v>117</v>
      </c>
      <c r="CY655">
        <v>810</v>
      </c>
      <c r="DA655">
        <v>52</v>
      </c>
      <c r="DB655">
        <v>418</v>
      </c>
      <c r="DC655">
        <v>85</v>
      </c>
      <c r="DD655">
        <v>634</v>
      </c>
      <c r="DE655">
        <v>6</v>
      </c>
      <c r="DF655">
        <v>15</v>
      </c>
      <c r="DG655">
        <v>578</v>
      </c>
      <c r="DH655">
        <v>639</v>
      </c>
      <c r="DI655">
        <v>11</v>
      </c>
      <c r="DN655">
        <v>1303</v>
      </c>
      <c r="DO655">
        <v>30</v>
      </c>
      <c r="DP655">
        <v>18488</v>
      </c>
      <c r="DQ655">
        <v>4</v>
      </c>
      <c r="DR655">
        <v>15</v>
      </c>
      <c r="DS655">
        <v>237</v>
      </c>
      <c r="DU655">
        <v>5</v>
      </c>
      <c r="DV655">
        <v>24</v>
      </c>
      <c r="DX655">
        <v>4</v>
      </c>
      <c r="ED655">
        <v>282</v>
      </c>
      <c r="EE655">
        <v>33</v>
      </c>
      <c r="EF655">
        <v>118</v>
      </c>
      <c r="EG655">
        <v>10</v>
      </c>
      <c r="EH655">
        <v>10</v>
      </c>
      <c r="EK655">
        <v>16</v>
      </c>
      <c r="EL655">
        <v>62</v>
      </c>
      <c r="EY655">
        <v>91</v>
      </c>
      <c r="EZ655">
        <v>42</v>
      </c>
      <c r="FB655">
        <v>8</v>
      </c>
      <c r="FD655">
        <v>5</v>
      </c>
      <c r="FN655">
        <v>6</v>
      </c>
      <c r="FU655">
        <v>3</v>
      </c>
      <c r="FW655">
        <v>208</v>
      </c>
      <c r="FZ655">
        <v>45</v>
      </c>
      <c r="GA655">
        <v>14</v>
      </c>
      <c r="GE655">
        <v>37</v>
      </c>
      <c r="JA655">
        <v>45</v>
      </c>
      <c r="JD655">
        <v>3</v>
      </c>
      <c r="JE655">
        <v>4</v>
      </c>
    </row>
    <row r="656" spans="1:265">
      <c r="A656" t="s">
        <v>3106</v>
      </c>
      <c r="B656" t="s">
        <v>354</v>
      </c>
      <c r="C656" t="s">
        <v>3097</v>
      </c>
      <c r="D656" t="s">
        <v>3107</v>
      </c>
      <c r="E656" s="15" t="str">
        <f t="shared" si="20"/>
        <v>Russians</v>
      </c>
      <c r="F656" s="15">
        <f t="shared" si="21"/>
        <v>0.93128834355828216</v>
      </c>
      <c r="G656">
        <v>17115</v>
      </c>
      <c r="H656">
        <v>47</v>
      </c>
      <c r="I656">
        <v>15939</v>
      </c>
      <c r="J656">
        <v>151</v>
      </c>
      <c r="K656">
        <v>48</v>
      </c>
      <c r="L656">
        <v>3</v>
      </c>
      <c r="Y656">
        <v>8</v>
      </c>
      <c r="Z656">
        <v>8</v>
      </c>
      <c r="AA656">
        <v>77</v>
      </c>
      <c r="AQ656">
        <v>3</v>
      </c>
      <c r="AX656">
        <v>23</v>
      </c>
      <c r="BD656">
        <v>6</v>
      </c>
      <c r="BL656">
        <v>5</v>
      </c>
      <c r="BM656">
        <v>6</v>
      </c>
      <c r="CB656">
        <v>4</v>
      </c>
      <c r="CI656">
        <v>9</v>
      </c>
      <c r="CY656">
        <v>57</v>
      </c>
      <c r="DA656">
        <v>8</v>
      </c>
      <c r="DB656">
        <v>15</v>
      </c>
      <c r="DC656">
        <v>7</v>
      </c>
      <c r="DD656">
        <v>19</v>
      </c>
      <c r="DG656">
        <v>12</v>
      </c>
      <c r="DH656">
        <v>5</v>
      </c>
      <c r="DN656">
        <v>10</v>
      </c>
      <c r="DO656">
        <v>4</v>
      </c>
      <c r="DP656">
        <v>330</v>
      </c>
      <c r="DS656">
        <v>9</v>
      </c>
      <c r="DW656">
        <v>5</v>
      </c>
      <c r="ED656">
        <v>18</v>
      </c>
      <c r="EE656">
        <v>4</v>
      </c>
      <c r="EF656">
        <v>4</v>
      </c>
      <c r="EL656">
        <v>8</v>
      </c>
      <c r="FW656">
        <v>3</v>
      </c>
    </row>
    <row r="657" spans="1:264">
      <c r="A657" t="s">
        <v>3108</v>
      </c>
      <c r="B657" t="s">
        <v>354</v>
      </c>
      <c r="C657" t="s">
        <v>3097</v>
      </c>
      <c r="D657" t="s">
        <v>3109</v>
      </c>
      <c r="E657" s="15" t="str">
        <f t="shared" si="20"/>
        <v>Russians</v>
      </c>
      <c r="F657" s="15">
        <f t="shared" si="21"/>
        <v>0.91674802401936528</v>
      </c>
      <c r="G657">
        <v>74773</v>
      </c>
      <c r="H657">
        <v>215</v>
      </c>
      <c r="I657">
        <v>68548</v>
      </c>
      <c r="J657">
        <v>576</v>
      </c>
      <c r="K657">
        <v>145</v>
      </c>
      <c r="L657">
        <v>29</v>
      </c>
      <c r="M657">
        <v>3</v>
      </c>
      <c r="X657">
        <v>6</v>
      </c>
      <c r="Y657">
        <v>16</v>
      </c>
      <c r="Z657">
        <v>28</v>
      </c>
      <c r="AA657">
        <v>383</v>
      </c>
      <c r="AQ657">
        <v>27</v>
      </c>
      <c r="AR657">
        <v>4</v>
      </c>
      <c r="AX657">
        <v>131</v>
      </c>
      <c r="AZ657">
        <v>8</v>
      </c>
      <c r="BD657">
        <v>11</v>
      </c>
      <c r="BM657">
        <v>36</v>
      </c>
      <c r="BN657">
        <v>5</v>
      </c>
      <c r="BP657">
        <v>4</v>
      </c>
      <c r="BQ657">
        <v>6</v>
      </c>
      <c r="BR657">
        <v>4</v>
      </c>
      <c r="BS657">
        <v>5</v>
      </c>
      <c r="BT657">
        <v>7</v>
      </c>
      <c r="BV657">
        <v>8</v>
      </c>
      <c r="BZ657">
        <v>8</v>
      </c>
      <c r="CH657">
        <v>3</v>
      </c>
      <c r="CI657">
        <v>90</v>
      </c>
      <c r="CK657">
        <v>3</v>
      </c>
      <c r="CR657">
        <v>177</v>
      </c>
      <c r="CY657">
        <v>846</v>
      </c>
      <c r="DA657">
        <v>47</v>
      </c>
      <c r="DB657">
        <v>100</v>
      </c>
      <c r="DC657">
        <v>55</v>
      </c>
      <c r="DD657">
        <v>133</v>
      </c>
      <c r="DF657">
        <v>4</v>
      </c>
      <c r="DG657">
        <v>353</v>
      </c>
      <c r="DH657">
        <v>76</v>
      </c>
      <c r="DI657">
        <v>3</v>
      </c>
      <c r="DJ657">
        <v>6</v>
      </c>
      <c r="DM657">
        <v>3</v>
      </c>
      <c r="DN657">
        <v>179</v>
      </c>
      <c r="DP657">
        <v>1128</v>
      </c>
      <c r="DQ657">
        <v>9</v>
      </c>
      <c r="DR657">
        <v>4</v>
      </c>
      <c r="DS657">
        <v>11</v>
      </c>
      <c r="DV657">
        <v>4</v>
      </c>
      <c r="ED657">
        <v>76</v>
      </c>
      <c r="EE657">
        <v>17</v>
      </c>
      <c r="EF657">
        <v>22</v>
      </c>
      <c r="EG657">
        <v>3</v>
      </c>
      <c r="EH657">
        <v>8</v>
      </c>
      <c r="EK657">
        <v>6</v>
      </c>
      <c r="EL657">
        <v>34</v>
      </c>
      <c r="EY657">
        <v>23</v>
      </c>
      <c r="EZ657">
        <v>6</v>
      </c>
      <c r="FD657">
        <v>5</v>
      </c>
      <c r="FW657">
        <v>146</v>
      </c>
      <c r="FZ657">
        <v>24</v>
      </c>
      <c r="JC657">
        <v>5</v>
      </c>
    </row>
    <row r="658" spans="1:264">
      <c r="A658" t="s">
        <v>3110</v>
      </c>
      <c r="B658" t="s">
        <v>354</v>
      </c>
      <c r="C658" t="s">
        <v>3097</v>
      </c>
      <c r="D658" t="s">
        <v>3111</v>
      </c>
      <c r="E658" s="15" t="str">
        <f t="shared" si="20"/>
        <v>Russians</v>
      </c>
      <c r="F658" s="15">
        <f t="shared" si="21"/>
        <v>0.87888885379488957</v>
      </c>
      <c r="G658">
        <v>63322</v>
      </c>
      <c r="H658">
        <v>3615</v>
      </c>
      <c r="I658">
        <v>55653</v>
      </c>
      <c r="J658">
        <v>1097</v>
      </c>
      <c r="K658">
        <v>267</v>
      </c>
      <c r="L658">
        <v>21</v>
      </c>
      <c r="M658">
        <v>54</v>
      </c>
      <c r="Y658">
        <v>19</v>
      </c>
      <c r="Z658">
        <v>32</v>
      </c>
      <c r="AA658">
        <v>472</v>
      </c>
      <c r="AQ658">
        <v>50</v>
      </c>
      <c r="AX658">
        <v>49</v>
      </c>
      <c r="AZ658">
        <v>7</v>
      </c>
      <c r="BD658">
        <v>5</v>
      </c>
      <c r="BM658">
        <v>14</v>
      </c>
      <c r="BN658">
        <v>4</v>
      </c>
      <c r="BQ658">
        <v>3</v>
      </c>
      <c r="BS658">
        <v>5</v>
      </c>
      <c r="BT658">
        <v>14</v>
      </c>
      <c r="BX658">
        <v>4</v>
      </c>
      <c r="CB658">
        <v>3</v>
      </c>
      <c r="CD658">
        <v>4</v>
      </c>
      <c r="CH658">
        <v>3</v>
      </c>
      <c r="CI658">
        <v>52</v>
      </c>
      <c r="CY658">
        <v>395</v>
      </c>
      <c r="DA658">
        <v>49</v>
      </c>
      <c r="DB658">
        <v>156</v>
      </c>
      <c r="DC658">
        <v>39</v>
      </c>
      <c r="DD658">
        <v>88</v>
      </c>
      <c r="DG658">
        <v>81</v>
      </c>
      <c r="DH658">
        <v>21</v>
      </c>
      <c r="DN658">
        <v>84</v>
      </c>
      <c r="DO658">
        <v>4</v>
      </c>
      <c r="DP658">
        <v>581</v>
      </c>
      <c r="DQ658">
        <v>4</v>
      </c>
      <c r="DR658">
        <v>4</v>
      </c>
      <c r="DS658">
        <v>12</v>
      </c>
      <c r="ED658">
        <v>84</v>
      </c>
      <c r="EE658">
        <v>54</v>
      </c>
      <c r="EF658">
        <v>35</v>
      </c>
      <c r="EG658">
        <v>3</v>
      </c>
      <c r="EH658">
        <v>13</v>
      </c>
      <c r="EI658">
        <v>3</v>
      </c>
      <c r="EK658">
        <v>9</v>
      </c>
      <c r="EL658">
        <v>33</v>
      </c>
      <c r="EO658">
        <v>4</v>
      </c>
      <c r="ET658">
        <v>3</v>
      </c>
      <c r="EU658">
        <v>5</v>
      </c>
      <c r="EY658">
        <v>22</v>
      </c>
      <c r="EZ658">
        <v>4</v>
      </c>
      <c r="FW658">
        <v>33</v>
      </c>
      <c r="FZ658">
        <v>3</v>
      </c>
      <c r="GA658">
        <v>13</v>
      </c>
    </row>
    <row r="659" spans="1:264">
      <c r="A659" t="s">
        <v>3112</v>
      </c>
      <c r="B659" t="s">
        <v>354</v>
      </c>
      <c r="C659" t="s">
        <v>3097</v>
      </c>
      <c r="D659" t="s">
        <v>3113</v>
      </c>
      <c r="E659" s="15" t="str">
        <f t="shared" si="20"/>
        <v>Russians</v>
      </c>
      <c r="F659" s="15">
        <f t="shared" si="21"/>
        <v>0.89088363666309811</v>
      </c>
      <c r="G659">
        <v>12143</v>
      </c>
      <c r="H659">
        <v>26</v>
      </c>
      <c r="I659">
        <v>10818</v>
      </c>
      <c r="J659">
        <v>131</v>
      </c>
      <c r="K659">
        <v>30</v>
      </c>
      <c r="Z659">
        <v>5</v>
      </c>
      <c r="AA659">
        <v>76</v>
      </c>
      <c r="AQ659">
        <v>3</v>
      </c>
      <c r="AX659">
        <v>4</v>
      </c>
      <c r="BT659">
        <v>3</v>
      </c>
      <c r="BU659">
        <v>4</v>
      </c>
      <c r="CH659">
        <v>10</v>
      </c>
      <c r="CI659">
        <v>5</v>
      </c>
      <c r="CM659">
        <v>5</v>
      </c>
      <c r="CY659">
        <v>84</v>
      </c>
      <c r="DA659">
        <v>4</v>
      </c>
      <c r="DB659">
        <v>27</v>
      </c>
      <c r="DC659">
        <v>8</v>
      </c>
      <c r="DD659">
        <v>6</v>
      </c>
      <c r="DG659">
        <v>33</v>
      </c>
      <c r="DH659">
        <v>12</v>
      </c>
      <c r="DN659">
        <v>33</v>
      </c>
      <c r="DP659">
        <v>723</v>
      </c>
      <c r="DQ659">
        <v>4</v>
      </c>
      <c r="DS659">
        <v>3</v>
      </c>
      <c r="ED659">
        <v>22</v>
      </c>
      <c r="EE659">
        <v>12</v>
      </c>
      <c r="EF659">
        <v>13</v>
      </c>
      <c r="EG659">
        <v>4</v>
      </c>
      <c r="EK659">
        <v>5</v>
      </c>
      <c r="EL659">
        <v>10</v>
      </c>
      <c r="ET659">
        <v>6</v>
      </c>
      <c r="EZ659">
        <v>4</v>
      </c>
      <c r="FW659">
        <v>7</v>
      </c>
    </row>
    <row r="660" spans="1:264">
      <c r="A660" t="s">
        <v>3114</v>
      </c>
      <c r="B660" t="s">
        <v>354</v>
      </c>
      <c r="C660" t="s">
        <v>3097</v>
      </c>
      <c r="D660" t="s">
        <v>3115</v>
      </c>
      <c r="E660" s="15" t="str">
        <f t="shared" si="20"/>
        <v>Russians</v>
      </c>
      <c r="F660" s="15">
        <f t="shared" si="21"/>
        <v>0.82088622381434473</v>
      </c>
      <c r="G660">
        <v>12841</v>
      </c>
      <c r="H660">
        <v>44</v>
      </c>
      <c r="I660">
        <v>10541</v>
      </c>
      <c r="J660">
        <v>98</v>
      </c>
      <c r="K660">
        <v>83</v>
      </c>
      <c r="L660">
        <v>7</v>
      </c>
      <c r="Y660">
        <v>11</v>
      </c>
      <c r="Z660">
        <v>7</v>
      </c>
      <c r="AA660">
        <v>284</v>
      </c>
      <c r="AQ660">
        <v>16</v>
      </c>
      <c r="AX660">
        <v>47</v>
      </c>
      <c r="BN660">
        <v>13</v>
      </c>
      <c r="CH660">
        <v>4</v>
      </c>
      <c r="CI660">
        <v>20</v>
      </c>
      <c r="CR660">
        <v>17</v>
      </c>
      <c r="CY660">
        <v>96</v>
      </c>
      <c r="DB660">
        <v>30</v>
      </c>
      <c r="DC660">
        <v>11</v>
      </c>
      <c r="DD660">
        <v>63</v>
      </c>
      <c r="DG660">
        <v>12</v>
      </c>
      <c r="DN660">
        <v>9</v>
      </c>
      <c r="DP660">
        <v>1328</v>
      </c>
      <c r="DS660">
        <v>6</v>
      </c>
      <c r="ED660">
        <v>36</v>
      </c>
      <c r="EE660">
        <v>18</v>
      </c>
      <c r="EF660">
        <v>3</v>
      </c>
      <c r="EK660">
        <v>8</v>
      </c>
      <c r="EL660">
        <v>5</v>
      </c>
      <c r="EZ660">
        <v>6</v>
      </c>
      <c r="FD660">
        <v>3</v>
      </c>
    </row>
    <row r="661" spans="1:264">
      <c r="A661" t="s">
        <v>3116</v>
      </c>
      <c r="B661" t="s">
        <v>354</v>
      </c>
      <c r="C661" t="s">
        <v>3097</v>
      </c>
      <c r="D661" t="s">
        <v>3117</v>
      </c>
      <c r="E661" s="15" t="str">
        <f t="shared" si="20"/>
        <v>Russians</v>
      </c>
      <c r="F661" s="15">
        <f t="shared" si="21"/>
        <v>0.79741922304313784</v>
      </c>
      <c r="G661">
        <v>29371</v>
      </c>
      <c r="H661">
        <v>103</v>
      </c>
      <c r="I661">
        <v>23421</v>
      </c>
      <c r="J661">
        <v>201</v>
      </c>
      <c r="K661">
        <v>54</v>
      </c>
      <c r="L661">
        <v>13</v>
      </c>
      <c r="Y661">
        <v>10</v>
      </c>
      <c r="Z661">
        <v>16</v>
      </c>
      <c r="AA661">
        <v>989</v>
      </c>
      <c r="AQ661">
        <v>8</v>
      </c>
      <c r="AX661">
        <v>43</v>
      </c>
      <c r="BD661">
        <v>4</v>
      </c>
      <c r="BM661">
        <v>4</v>
      </c>
      <c r="BN661">
        <v>13</v>
      </c>
      <c r="BP661">
        <v>4</v>
      </c>
      <c r="BR661">
        <v>7</v>
      </c>
      <c r="BT661">
        <v>11</v>
      </c>
      <c r="BZ661">
        <v>5</v>
      </c>
      <c r="CI661">
        <v>28</v>
      </c>
      <c r="CR661">
        <v>25</v>
      </c>
      <c r="CY661">
        <v>185</v>
      </c>
      <c r="DA661">
        <v>10</v>
      </c>
      <c r="DB661">
        <v>51</v>
      </c>
      <c r="DC661">
        <v>40</v>
      </c>
      <c r="DD661">
        <v>114</v>
      </c>
      <c r="DG661">
        <v>28</v>
      </c>
      <c r="DH661">
        <v>4</v>
      </c>
      <c r="DJ661">
        <v>5</v>
      </c>
      <c r="DN661">
        <v>33</v>
      </c>
      <c r="DP661">
        <v>3168</v>
      </c>
      <c r="DQ661">
        <v>5</v>
      </c>
      <c r="DR661">
        <v>6</v>
      </c>
      <c r="DV661">
        <v>4</v>
      </c>
      <c r="ED661">
        <v>51</v>
      </c>
      <c r="EE661">
        <v>28</v>
      </c>
      <c r="EF661">
        <v>11</v>
      </c>
      <c r="EH661">
        <v>4</v>
      </c>
      <c r="EK661">
        <v>12</v>
      </c>
      <c r="EL661">
        <v>23</v>
      </c>
      <c r="EY661">
        <v>4</v>
      </c>
      <c r="EZ661">
        <v>21</v>
      </c>
      <c r="FW661">
        <v>3</v>
      </c>
      <c r="FZ661">
        <v>3</v>
      </c>
      <c r="JD661">
        <v>3</v>
      </c>
    </row>
    <row r="662" spans="1:264">
      <c r="A662" t="s">
        <v>3118</v>
      </c>
      <c r="B662" t="s">
        <v>354</v>
      </c>
      <c r="C662" t="s">
        <v>3097</v>
      </c>
      <c r="D662" t="s">
        <v>3119</v>
      </c>
      <c r="E662" s="15" t="str">
        <f t="shared" si="20"/>
        <v>Russians</v>
      </c>
      <c r="F662" s="15">
        <f t="shared" si="21"/>
        <v>0.50952840429381252</v>
      </c>
      <c r="G662">
        <v>16582</v>
      </c>
      <c r="H662">
        <v>90</v>
      </c>
      <c r="I662">
        <v>8449</v>
      </c>
      <c r="J662">
        <v>53</v>
      </c>
      <c r="K662">
        <v>16</v>
      </c>
      <c r="L662">
        <v>7</v>
      </c>
      <c r="Y662">
        <v>21</v>
      </c>
      <c r="Z662">
        <v>4</v>
      </c>
      <c r="AA662">
        <v>102</v>
      </c>
      <c r="AQ662">
        <v>5</v>
      </c>
      <c r="AX662">
        <v>26</v>
      </c>
      <c r="BD662">
        <v>5</v>
      </c>
      <c r="CB662">
        <v>5</v>
      </c>
      <c r="CI662">
        <v>10</v>
      </c>
      <c r="CY662">
        <v>32</v>
      </c>
      <c r="DB662">
        <v>66</v>
      </c>
      <c r="DC662">
        <v>9</v>
      </c>
      <c r="DD662">
        <v>15</v>
      </c>
      <c r="DE662">
        <v>6</v>
      </c>
      <c r="DG662">
        <v>9</v>
      </c>
      <c r="DH662">
        <v>13</v>
      </c>
      <c r="DN662">
        <v>37</v>
      </c>
      <c r="DP662">
        <v>7302</v>
      </c>
      <c r="DQ662">
        <v>3</v>
      </c>
      <c r="DS662">
        <v>252</v>
      </c>
      <c r="DW662">
        <v>6</v>
      </c>
      <c r="ED662">
        <v>15</v>
      </c>
      <c r="EE662">
        <v>8</v>
      </c>
      <c r="EF662">
        <v>10</v>
      </c>
      <c r="EL662">
        <v>6</v>
      </c>
      <c r="EY662">
        <v>4</v>
      </c>
      <c r="FD662">
        <v>4</v>
      </c>
      <c r="FU662">
        <v>4</v>
      </c>
      <c r="FW662">
        <v>5</v>
      </c>
    </row>
    <row r="663" spans="1:264">
      <c r="A663" t="s">
        <v>3120</v>
      </c>
      <c r="B663" t="s">
        <v>354</v>
      </c>
      <c r="C663" t="s">
        <v>3097</v>
      </c>
      <c r="D663" t="s">
        <v>3121</v>
      </c>
      <c r="E663" s="15" t="str">
        <f t="shared" si="20"/>
        <v>Russians</v>
      </c>
      <c r="F663" s="15">
        <f t="shared" si="21"/>
        <v>0.85562352463385538</v>
      </c>
      <c r="G663">
        <v>39397</v>
      </c>
      <c r="H663">
        <v>91</v>
      </c>
      <c r="I663">
        <v>33709</v>
      </c>
      <c r="J663">
        <v>349</v>
      </c>
      <c r="K663">
        <v>120</v>
      </c>
      <c r="L663">
        <v>22</v>
      </c>
      <c r="M663">
        <v>3</v>
      </c>
      <c r="Y663">
        <v>8</v>
      </c>
      <c r="Z663">
        <v>26</v>
      </c>
      <c r="AA663">
        <v>406</v>
      </c>
      <c r="AQ663">
        <v>136</v>
      </c>
      <c r="AX663">
        <v>92</v>
      </c>
      <c r="AZ663">
        <v>5</v>
      </c>
      <c r="BM663">
        <v>17</v>
      </c>
      <c r="BQ663">
        <v>5</v>
      </c>
      <c r="BR663">
        <v>6</v>
      </c>
      <c r="BT663">
        <v>15</v>
      </c>
      <c r="CB663">
        <v>6</v>
      </c>
      <c r="CH663">
        <v>13</v>
      </c>
      <c r="CI663">
        <v>26</v>
      </c>
      <c r="CR663">
        <v>141</v>
      </c>
      <c r="CY663">
        <v>172</v>
      </c>
      <c r="DA663">
        <v>11</v>
      </c>
      <c r="DB663">
        <v>634</v>
      </c>
      <c r="DC663">
        <v>17</v>
      </c>
      <c r="DD663">
        <v>100</v>
      </c>
      <c r="DG663">
        <v>66</v>
      </c>
      <c r="DH663">
        <v>29</v>
      </c>
      <c r="DN663">
        <v>43</v>
      </c>
      <c r="DP663">
        <v>2615</v>
      </c>
      <c r="DQ663">
        <v>4</v>
      </c>
      <c r="DS663">
        <v>18</v>
      </c>
      <c r="DZ663">
        <v>3</v>
      </c>
      <c r="ED663">
        <v>184</v>
      </c>
      <c r="EE663">
        <v>13</v>
      </c>
      <c r="EF663">
        <v>92</v>
      </c>
      <c r="EG663">
        <v>3</v>
      </c>
      <c r="EH663">
        <v>3</v>
      </c>
      <c r="EI663">
        <v>5</v>
      </c>
      <c r="EK663">
        <v>13</v>
      </c>
      <c r="EL663">
        <v>14</v>
      </c>
      <c r="EY663">
        <v>6</v>
      </c>
      <c r="EZ663">
        <v>5</v>
      </c>
      <c r="FW663">
        <v>86</v>
      </c>
      <c r="FZ663">
        <v>17</v>
      </c>
    </row>
    <row r="664" spans="1:264">
      <c r="A664" t="s">
        <v>3424</v>
      </c>
      <c r="B664" t="s">
        <v>354</v>
      </c>
      <c r="C664" t="s">
        <v>3425</v>
      </c>
      <c r="D664" t="s">
        <v>3426</v>
      </c>
      <c r="E664" s="15" t="str">
        <f t="shared" si="20"/>
        <v>Tuvans</v>
      </c>
      <c r="F664" s="15">
        <f t="shared" si="21"/>
        <v>0.99353934770763608</v>
      </c>
      <c r="G664">
        <v>12847</v>
      </c>
      <c r="H664">
        <v>25</v>
      </c>
      <c r="I664">
        <v>42</v>
      </c>
      <c r="AQ664">
        <v>7</v>
      </c>
      <c r="BP664">
        <v>3</v>
      </c>
      <c r="DG664">
        <v>4</v>
      </c>
      <c r="DH664">
        <v>12764</v>
      </c>
    </row>
    <row r="665" spans="1:264">
      <c r="A665" t="s">
        <v>3427</v>
      </c>
      <c r="B665" t="s">
        <v>354</v>
      </c>
      <c r="C665" t="s">
        <v>3425</v>
      </c>
      <c r="D665" t="s">
        <v>3428</v>
      </c>
      <c r="E665" s="15" t="str">
        <f t="shared" si="20"/>
        <v>Tuvans</v>
      </c>
      <c r="F665" s="15">
        <f t="shared" si="21"/>
        <v>0.98953994260853462</v>
      </c>
      <c r="G665">
        <v>10803</v>
      </c>
      <c r="H665">
        <v>102</v>
      </c>
      <c r="I665">
        <v>5</v>
      </c>
      <c r="DH665">
        <v>10690</v>
      </c>
      <c r="DN665">
        <v>4</v>
      </c>
    </row>
    <row r="666" spans="1:264">
      <c r="A666" t="s">
        <v>3429</v>
      </c>
      <c r="B666" t="s">
        <v>354</v>
      </c>
      <c r="C666" t="s">
        <v>3425</v>
      </c>
      <c r="D666" t="s">
        <v>3430</v>
      </c>
      <c r="E666" s="15" t="str">
        <f t="shared" si="20"/>
        <v>Tuvans</v>
      </c>
      <c r="F666" s="15">
        <f t="shared" si="21"/>
        <v>0.99005964214711728</v>
      </c>
      <c r="G666">
        <v>6036</v>
      </c>
      <c r="H666">
        <v>38</v>
      </c>
      <c r="I666">
        <v>14</v>
      </c>
      <c r="DF666">
        <v>3</v>
      </c>
      <c r="DH666">
        <v>5976</v>
      </c>
      <c r="DP666">
        <v>8</v>
      </c>
    </row>
    <row r="667" spans="1:264">
      <c r="A667" t="s">
        <v>3431</v>
      </c>
      <c r="B667" t="s">
        <v>354</v>
      </c>
      <c r="C667" t="s">
        <v>3425</v>
      </c>
      <c r="D667" t="s">
        <v>3432</v>
      </c>
      <c r="E667" s="15" t="str">
        <f t="shared" si="20"/>
        <v>Tuvans</v>
      </c>
      <c r="F667" s="15">
        <f t="shared" si="21"/>
        <v>0.93038386467143785</v>
      </c>
      <c r="G667">
        <v>7685</v>
      </c>
      <c r="H667">
        <v>46</v>
      </c>
      <c r="I667">
        <v>427</v>
      </c>
      <c r="J667">
        <v>4</v>
      </c>
      <c r="K667">
        <v>4</v>
      </c>
      <c r="L667">
        <v>6</v>
      </c>
      <c r="BP667">
        <v>4</v>
      </c>
      <c r="CY667">
        <v>10</v>
      </c>
      <c r="DB667">
        <v>3</v>
      </c>
      <c r="DH667">
        <v>7150</v>
      </c>
      <c r="DN667">
        <v>4</v>
      </c>
      <c r="DO667">
        <v>5</v>
      </c>
      <c r="DP667">
        <v>11</v>
      </c>
      <c r="EE667">
        <v>3</v>
      </c>
      <c r="EY667">
        <v>6</v>
      </c>
    </row>
    <row r="668" spans="1:264">
      <c r="A668" t="s">
        <v>3433</v>
      </c>
      <c r="B668" t="s">
        <v>354</v>
      </c>
      <c r="C668" t="s">
        <v>3425</v>
      </c>
      <c r="D668" t="s">
        <v>3434</v>
      </c>
      <c r="E668" s="15" t="str">
        <f t="shared" si="20"/>
        <v>Tuvans</v>
      </c>
      <c r="F668" s="15">
        <f t="shared" si="21"/>
        <v>0.98800080329350337</v>
      </c>
      <c r="G668">
        <v>19918</v>
      </c>
      <c r="H668">
        <v>78</v>
      </c>
      <c r="I668">
        <v>56</v>
      </c>
      <c r="CY668">
        <v>3</v>
      </c>
      <c r="DC668">
        <v>3</v>
      </c>
      <c r="DG668">
        <v>4</v>
      </c>
      <c r="DH668">
        <v>19679</v>
      </c>
      <c r="DP668">
        <v>11</v>
      </c>
      <c r="EY668">
        <v>9</v>
      </c>
      <c r="EZ668">
        <v>3</v>
      </c>
    </row>
    <row r="669" spans="1:264">
      <c r="A669" t="s">
        <v>3435</v>
      </c>
      <c r="B669" t="s">
        <v>354</v>
      </c>
      <c r="C669" t="s">
        <v>3425</v>
      </c>
      <c r="D669" t="s">
        <v>3436</v>
      </c>
      <c r="E669" s="15" t="str">
        <f t="shared" si="20"/>
        <v>Tuvans</v>
      </c>
      <c r="F669" s="15">
        <f t="shared" si="21"/>
        <v>0.98599033816425119</v>
      </c>
      <c r="G669">
        <v>8280</v>
      </c>
      <c r="H669">
        <v>50</v>
      </c>
      <c r="I669">
        <v>32</v>
      </c>
      <c r="DH669">
        <v>8164</v>
      </c>
      <c r="EY669">
        <v>6</v>
      </c>
    </row>
    <row r="670" spans="1:264">
      <c r="A670" t="s">
        <v>3437</v>
      </c>
      <c r="B670" t="s">
        <v>354</v>
      </c>
      <c r="C670" t="s">
        <v>3425</v>
      </c>
      <c r="D670" t="s">
        <v>3438</v>
      </c>
      <c r="E670" s="15" t="str">
        <f t="shared" si="20"/>
        <v>Tuvans</v>
      </c>
      <c r="F670" s="15">
        <f t="shared" si="21"/>
        <v>0.94327294327294331</v>
      </c>
      <c r="G670">
        <v>13468</v>
      </c>
      <c r="H670">
        <v>23</v>
      </c>
      <c r="I670">
        <v>572</v>
      </c>
      <c r="J670">
        <v>14</v>
      </c>
      <c r="K670">
        <v>4</v>
      </c>
      <c r="AX670">
        <v>7</v>
      </c>
      <c r="CY670">
        <v>6</v>
      </c>
      <c r="DB670">
        <v>3</v>
      </c>
      <c r="DD670">
        <v>10</v>
      </c>
      <c r="DG670">
        <v>42</v>
      </c>
      <c r="DH670">
        <v>12704</v>
      </c>
      <c r="DN670">
        <v>10</v>
      </c>
      <c r="DP670">
        <v>46</v>
      </c>
      <c r="DS670">
        <v>3</v>
      </c>
      <c r="EE670">
        <v>6</v>
      </c>
      <c r="EY670">
        <v>13</v>
      </c>
      <c r="FB670">
        <v>4</v>
      </c>
      <c r="JA670">
        <v>4</v>
      </c>
    </row>
    <row r="671" spans="1:264">
      <c r="A671" t="s">
        <v>3439</v>
      </c>
      <c r="B671" t="s">
        <v>354</v>
      </c>
      <c r="C671" t="s">
        <v>3425</v>
      </c>
      <c r="D671" t="s">
        <v>3440</v>
      </c>
      <c r="E671" s="15" t="str">
        <f t="shared" si="20"/>
        <v>Tuvans</v>
      </c>
      <c r="F671" s="15">
        <f t="shared" si="21"/>
        <v>0.63187103113229859</v>
      </c>
      <c r="G671">
        <v>109918</v>
      </c>
      <c r="H671">
        <v>2977</v>
      </c>
      <c r="I671">
        <v>29830</v>
      </c>
      <c r="J671">
        <v>352</v>
      </c>
      <c r="K671">
        <v>69</v>
      </c>
      <c r="L671">
        <v>11</v>
      </c>
      <c r="M671">
        <v>3</v>
      </c>
      <c r="Y671">
        <v>12</v>
      </c>
      <c r="Z671">
        <v>38</v>
      </c>
      <c r="AA671">
        <v>64</v>
      </c>
      <c r="AB671">
        <v>9</v>
      </c>
      <c r="AK671">
        <v>4</v>
      </c>
      <c r="AQ671">
        <v>13</v>
      </c>
      <c r="AR671">
        <v>3</v>
      </c>
      <c r="AX671">
        <v>438</v>
      </c>
      <c r="AZ671">
        <v>32</v>
      </c>
      <c r="BD671">
        <v>20</v>
      </c>
      <c r="BM671">
        <v>48</v>
      </c>
      <c r="BN671">
        <v>10</v>
      </c>
      <c r="BP671">
        <v>5</v>
      </c>
      <c r="BQ671">
        <v>4</v>
      </c>
      <c r="BR671">
        <v>10</v>
      </c>
      <c r="BS671">
        <v>7</v>
      </c>
      <c r="BT671">
        <v>12</v>
      </c>
      <c r="BU671">
        <v>5</v>
      </c>
      <c r="BV671">
        <v>7</v>
      </c>
      <c r="BZ671">
        <v>3</v>
      </c>
      <c r="CB671">
        <v>4</v>
      </c>
      <c r="CH671">
        <v>15</v>
      </c>
      <c r="CI671">
        <v>31</v>
      </c>
      <c r="CL671">
        <v>3</v>
      </c>
      <c r="CR671">
        <v>34</v>
      </c>
      <c r="CY671">
        <v>227</v>
      </c>
      <c r="DA671">
        <v>43</v>
      </c>
      <c r="DB671">
        <v>58</v>
      </c>
      <c r="DC671">
        <v>39</v>
      </c>
      <c r="DD671">
        <v>122</v>
      </c>
      <c r="DE671">
        <v>3</v>
      </c>
      <c r="DF671">
        <v>28</v>
      </c>
      <c r="DG671">
        <v>163</v>
      </c>
      <c r="DH671">
        <v>69454</v>
      </c>
      <c r="DI671">
        <v>12</v>
      </c>
      <c r="DN671">
        <v>542</v>
      </c>
      <c r="DO671">
        <v>29</v>
      </c>
      <c r="DP671">
        <v>496</v>
      </c>
      <c r="DQ671">
        <v>7</v>
      </c>
      <c r="DS671">
        <v>27</v>
      </c>
      <c r="DW671">
        <v>3</v>
      </c>
      <c r="ED671">
        <v>39</v>
      </c>
      <c r="EE671">
        <v>18</v>
      </c>
      <c r="EF671">
        <v>21</v>
      </c>
      <c r="EI671">
        <v>3</v>
      </c>
      <c r="EL671">
        <v>32</v>
      </c>
      <c r="EY671">
        <v>208</v>
      </c>
      <c r="EZ671">
        <v>17</v>
      </c>
      <c r="FB671">
        <v>36</v>
      </c>
      <c r="FD671">
        <v>7</v>
      </c>
      <c r="FW671">
        <v>152</v>
      </c>
      <c r="FZ671">
        <v>33</v>
      </c>
      <c r="GA671">
        <v>5</v>
      </c>
      <c r="GE671">
        <v>11</v>
      </c>
      <c r="HN671">
        <v>3</v>
      </c>
      <c r="JA671">
        <v>15</v>
      </c>
    </row>
    <row r="672" spans="1:264">
      <c r="A672" t="s">
        <v>3441</v>
      </c>
      <c r="B672" t="s">
        <v>354</v>
      </c>
      <c r="C672" t="s">
        <v>3425</v>
      </c>
      <c r="D672" t="s">
        <v>3442</v>
      </c>
      <c r="E672" s="15" t="str">
        <f t="shared" si="20"/>
        <v>Tuvans</v>
      </c>
      <c r="F672" s="15">
        <f t="shared" si="21"/>
        <v>0.62138610636045277</v>
      </c>
      <c r="G672">
        <v>12279</v>
      </c>
      <c r="H672">
        <v>75</v>
      </c>
      <c r="I672">
        <v>4065</v>
      </c>
      <c r="J672">
        <v>32</v>
      </c>
      <c r="K672">
        <v>9</v>
      </c>
      <c r="AX672">
        <v>20</v>
      </c>
      <c r="BM672">
        <v>4</v>
      </c>
      <c r="BT672">
        <v>6</v>
      </c>
      <c r="CY672">
        <v>10</v>
      </c>
      <c r="DA672">
        <v>3</v>
      </c>
      <c r="DB672">
        <v>7</v>
      </c>
      <c r="DD672">
        <v>16</v>
      </c>
      <c r="DG672">
        <v>10</v>
      </c>
      <c r="DH672">
        <v>7630</v>
      </c>
      <c r="DN672">
        <v>19</v>
      </c>
      <c r="DO672">
        <v>3</v>
      </c>
      <c r="DP672">
        <v>26</v>
      </c>
      <c r="ED672">
        <v>3</v>
      </c>
      <c r="EE672">
        <v>3</v>
      </c>
      <c r="EF672">
        <v>4</v>
      </c>
      <c r="EL672">
        <v>4</v>
      </c>
      <c r="FH672">
        <v>3</v>
      </c>
      <c r="FU672">
        <v>6</v>
      </c>
      <c r="FW672">
        <v>4</v>
      </c>
    </row>
    <row r="673" spans="1:265">
      <c r="A673" t="s">
        <v>3443</v>
      </c>
      <c r="B673" t="s">
        <v>354</v>
      </c>
      <c r="C673" t="s">
        <v>3425</v>
      </c>
      <c r="D673" t="s">
        <v>3444</v>
      </c>
      <c r="E673" s="15" t="str">
        <f t="shared" si="20"/>
        <v>Tuvans</v>
      </c>
      <c r="F673" s="15">
        <f t="shared" si="21"/>
        <v>0.78046928666980009</v>
      </c>
      <c r="G673">
        <v>27659</v>
      </c>
      <c r="H673">
        <v>71</v>
      </c>
      <c r="I673">
        <v>5517</v>
      </c>
      <c r="J673">
        <v>32</v>
      </c>
      <c r="K673">
        <v>3</v>
      </c>
      <c r="L673">
        <v>5</v>
      </c>
      <c r="Z673">
        <v>3</v>
      </c>
      <c r="AA673">
        <v>8</v>
      </c>
      <c r="AX673">
        <v>10</v>
      </c>
      <c r="BD673">
        <v>4</v>
      </c>
      <c r="BM673">
        <v>7</v>
      </c>
      <c r="BQ673">
        <v>6</v>
      </c>
      <c r="CH673">
        <v>3</v>
      </c>
      <c r="CY673">
        <v>35</v>
      </c>
      <c r="DA673">
        <v>8</v>
      </c>
      <c r="DB673">
        <v>14</v>
      </c>
      <c r="DC673">
        <v>6</v>
      </c>
      <c r="DG673">
        <v>10</v>
      </c>
      <c r="DH673">
        <v>21587</v>
      </c>
      <c r="DN673">
        <v>5</v>
      </c>
      <c r="DP673">
        <v>103</v>
      </c>
      <c r="DS673">
        <v>7</v>
      </c>
      <c r="DZ673">
        <v>5</v>
      </c>
      <c r="ED673">
        <v>8</v>
      </c>
      <c r="EH673">
        <v>5</v>
      </c>
      <c r="EL673">
        <v>6</v>
      </c>
      <c r="EY673">
        <v>26</v>
      </c>
      <c r="FB673">
        <v>3</v>
      </c>
      <c r="FW673">
        <v>14</v>
      </c>
      <c r="JA673">
        <v>8</v>
      </c>
      <c r="JE673">
        <v>4</v>
      </c>
    </row>
    <row r="674" spans="1:265">
      <c r="A674" t="s">
        <v>3445</v>
      </c>
      <c r="B674" t="s">
        <v>354</v>
      </c>
      <c r="C674" t="s">
        <v>3425</v>
      </c>
      <c r="D674" t="s">
        <v>3446</v>
      </c>
      <c r="E674" s="15" t="str">
        <f t="shared" si="20"/>
        <v>Tuvans</v>
      </c>
      <c r="F674" s="15">
        <f t="shared" si="21"/>
        <v>0.99063769652004952</v>
      </c>
      <c r="G674">
        <v>5661</v>
      </c>
      <c r="H674">
        <v>25</v>
      </c>
      <c r="I674">
        <v>7</v>
      </c>
      <c r="AX674">
        <v>3</v>
      </c>
      <c r="DH674">
        <v>5608</v>
      </c>
      <c r="DO674">
        <v>6</v>
      </c>
      <c r="DP674">
        <v>3</v>
      </c>
      <c r="FB674">
        <v>3</v>
      </c>
    </row>
    <row r="675" spans="1:265">
      <c r="A675" t="s">
        <v>3447</v>
      </c>
      <c r="B675" t="s">
        <v>354</v>
      </c>
      <c r="C675" t="s">
        <v>3425</v>
      </c>
      <c r="D675" t="s">
        <v>3448</v>
      </c>
      <c r="E675" s="15" t="str">
        <f t="shared" si="20"/>
        <v>Tuvans</v>
      </c>
      <c r="F675" s="15">
        <f t="shared" si="21"/>
        <v>0.98105952720022782</v>
      </c>
      <c r="G675">
        <v>7022</v>
      </c>
      <c r="H675">
        <v>52</v>
      </c>
      <c r="I675">
        <v>70</v>
      </c>
      <c r="DF675">
        <v>4</v>
      </c>
      <c r="DH675">
        <v>6889</v>
      </c>
    </row>
    <row r="676" spans="1:265">
      <c r="A676" t="s">
        <v>3449</v>
      </c>
      <c r="B676" t="s">
        <v>354</v>
      </c>
      <c r="C676" t="s">
        <v>3425</v>
      </c>
      <c r="D676" t="s">
        <v>3450</v>
      </c>
      <c r="E676" s="15" t="str">
        <f t="shared" si="20"/>
        <v>Tuvans</v>
      </c>
      <c r="F676" s="15">
        <f t="shared" si="21"/>
        <v>0.68697978596908438</v>
      </c>
      <c r="G676">
        <v>10092</v>
      </c>
      <c r="H676">
        <v>77</v>
      </c>
      <c r="I676">
        <v>2900</v>
      </c>
      <c r="J676">
        <v>18</v>
      </c>
      <c r="K676">
        <v>7</v>
      </c>
      <c r="AA676">
        <v>3</v>
      </c>
      <c r="AX676">
        <v>28</v>
      </c>
      <c r="AZ676">
        <v>5</v>
      </c>
      <c r="BM676">
        <v>12</v>
      </c>
      <c r="BT676">
        <v>5</v>
      </c>
      <c r="CH676">
        <v>4</v>
      </c>
      <c r="CY676">
        <v>16</v>
      </c>
      <c r="DA676">
        <v>6</v>
      </c>
      <c r="DG676">
        <v>5</v>
      </c>
      <c r="DH676">
        <v>6933</v>
      </c>
      <c r="DP676">
        <v>34</v>
      </c>
      <c r="DS676">
        <v>3</v>
      </c>
      <c r="ED676">
        <v>4</v>
      </c>
      <c r="EE676">
        <v>3</v>
      </c>
      <c r="EF676">
        <v>4</v>
      </c>
    </row>
    <row r="677" spans="1:265" s="44" customFormat="1">
      <c r="A677" t="s">
        <v>3451</v>
      </c>
      <c r="B677" t="s">
        <v>354</v>
      </c>
      <c r="C677" t="s">
        <v>3425</v>
      </c>
      <c r="D677" t="s">
        <v>3452</v>
      </c>
      <c r="E677" s="15" t="str">
        <f t="shared" si="20"/>
        <v>Tuvans</v>
      </c>
      <c r="F677" s="15">
        <f t="shared" si="21"/>
        <v>0.99314983185950922</v>
      </c>
      <c r="G677">
        <v>8029</v>
      </c>
      <c r="H677">
        <v>44</v>
      </c>
      <c r="I677">
        <v>8</v>
      </c>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v>7974</v>
      </c>
      <c r="DI677"/>
      <c r="DJ677"/>
      <c r="DK677"/>
      <c r="DL677"/>
      <c r="DM677"/>
      <c r="DN677"/>
      <c r="DO677"/>
      <c r="DP677"/>
      <c r="DQ677"/>
      <c r="DR677"/>
      <c r="DS677"/>
      <c r="DT677"/>
      <c r="DU677"/>
      <c r="DV677"/>
      <c r="DW677"/>
      <c r="DX677"/>
      <c r="DY677"/>
      <c r="DZ677">
        <v>4</v>
      </c>
      <c r="EA677"/>
      <c r="EB677"/>
      <c r="EC677"/>
      <c r="ED677"/>
      <c r="EE677"/>
      <c r="EF677"/>
      <c r="EG677"/>
      <c r="EH677"/>
      <c r="EI677"/>
      <c r="EJ677"/>
      <c r="EK677"/>
      <c r="EL677"/>
      <c r="EM677"/>
      <c r="EN677"/>
      <c r="EO677"/>
      <c r="EP677"/>
      <c r="EQ677"/>
      <c r="ER677"/>
      <c r="ES677"/>
      <c r="ET677"/>
      <c r="EU677"/>
      <c r="EV677"/>
      <c r="EW677"/>
      <c r="EX677"/>
      <c r="EY677">
        <v>3</v>
      </c>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row>
    <row r="678" spans="1:265">
      <c r="A678" t="s">
        <v>3453</v>
      </c>
      <c r="B678" t="s">
        <v>354</v>
      </c>
      <c r="C678" t="s">
        <v>3425</v>
      </c>
      <c r="D678" t="s">
        <v>3454</v>
      </c>
      <c r="E678" s="15" t="str">
        <f t="shared" si="20"/>
        <v>Tuvans</v>
      </c>
      <c r="F678" s="15">
        <f t="shared" si="21"/>
        <v>0.75983244123807303</v>
      </c>
      <c r="G678">
        <v>12891</v>
      </c>
      <c r="H678">
        <v>88</v>
      </c>
      <c r="I678">
        <v>2621</v>
      </c>
      <c r="J678">
        <v>17</v>
      </c>
      <c r="K678">
        <v>5</v>
      </c>
      <c r="AA678">
        <v>12</v>
      </c>
      <c r="AX678">
        <v>6</v>
      </c>
      <c r="BM678">
        <v>11</v>
      </c>
      <c r="BN678">
        <v>3</v>
      </c>
      <c r="CY678">
        <v>12</v>
      </c>
      <c r="DB678">
        <v>6</v>
      </c>
      <c r="DG678">
        <v>8</v>
      </c>
      <c r="DH678">
        <v>9795</v>
      </c>
      <c r="DN678">
        <v>14</v>
      </c>
      <c r="DP678">
        <v>82</v>
      </c>
      <c r="EF678">
        <v>3</v>
      </c>
      <c r="EI678">
        <v>6</v>
      </c>
      <c r="EL678">
        <v>7</v>
      </c>
      <c r="EY678">
        <v>9</v>
      </c>
    </row>
    <row r="679" spans="1:265">
      <c r="A679" t="s">
        <v>3455</v>
      </c>
      <c r="B679" t="s">
        <v>354</v>
      </c>
      <c r="C679" t="s">
        <v>3425</v>
      </c>
      <c r="D679" t="s">
        <v>3456</v>
      </c>
      <c r="E679" s="15" t="str">
        <f t="shared" si="20"/>
        <v>Tuvans</v>
      </c>
      <c r="F679" s="15">
        <f t="shared" si="21"/>
        <v>0.97236981934112643</v>
      </c>
      <c r="G679">
        <v>1882</v>
      </c>
      <c r="H679">
        <v>19</v>
      </c>
      <c r="I679">
        <v>29</v>
      </c>
      <c r="DG679">
        <v>3</v>
      </c>
      <c r="DH679">
        <v>1830</v>
      </c>
    </row>
    <row r="680" spans="1:265">
      <c r="A680" t="s">
        <v>3457</v>
      </c>
      <c r="B680" t="s">
        <v>354</v>
      </c>
      <c r="C680" t="s">
        <v>3425</v>
      </c>
      <c r="D680" t="s">
        <v>3458</v>
      </c>
      <c r="E680" s="15" t="str">
        <f t="shared" si="20"/>
        <v>Tuvans</v>
      </c>
      <c r="F680" s="15">
        <f t="shared" si="21"/>
        <v>0.96806948862246145</v>
      </c>
      <c r="G680">
        <v>8174</v>
      </c>
      <c r="H680">
        <v>130</v>
      </c>
      <c r="I680">
        <v>103</v>
      </c>
      <c r="DA680">
        <v>6</v>
      </c>
      <c r="DH680">
        <v>7913</v>
      </c>
      <c r="DO680">
        <v>3</v>
      </c>
      <c r="DP680">
        <v>6</v>
      </c>
      <c r="EY680">
        <v>5</v>
      </c>
      <c r="EZ680">
        <v>3</v>
      </c>
    </row>
    <row r="681" spans="1:265">
      <c r="A681" t="s">
        <v>3459</v>
      </c>
      <c r="B681" t="s">
        <v>354</v>
      </c>
      <c r="C681" t="s">
        <v>3425</v>
      </c>
      <c r="D681" t="s">
        <v>3460</v>
      </c>
      <c r="E681" s="15" t="str">
        <f t="shared" si="20"/>
        <v>Tuvans</v>
      </c>
      <c r="F681" s="15">
        <f t="shared" si="21"/>
        <v>0.80764119601328899</v>
      </c>
      <c r="G681">
        <v>6020</v>
      </c>
      <c r="H681">
        <v>93</v>
      </c>
      <c r="I681">
        <v>1025</v>
      </c>
      <c r="J681">
        <v>6</v>
      </c>
      <c r="L681">
        <v>5</v>
      </c>
      <c r="AA681">
        <v>5</v>
      </c>
      <c r="DH681">
        <v>4862</v>
      </c>
      <c r="DN681">
        <v>4</v>
      </c>
      <c r="DP681">
        <v>7</v>
      </c>
      <c r="DS681">
        <v>5</v>
      </c>
    </row>
    <row r="682" spans="1:265">
      <c r="A682" t="s">
        <v>3461</v>
      </c>
      <c r="B682" t="s">
        <v>354</v>
      </c>
      <c r="C682" t="s">
        <v>3425</v>
      </c>
      <c r="D682" t="s">
        <v>3462</v>
      </c>
      <c r="E682" s="15" t="str">
        <f t="shared" si="20"/>
        <v>Tuvans</v>
      </c>
      <c r="F682" s="15">
        <f t="shared" si="21"/>
        <v>0.88357728641129452</v>
      </c>
      <c r="G682">
        <v>19266</v>
      </c>
      <c r="H682">
        <v>29</v>
      </c>
      <c r="I682">
        <v>1261</v>
      </c>
      <c r="J682">
        <v>16</v>
      </c>
      <c r="K682">
        <v>7</v>
      </c>
      <c r="CY682">
        <v>12</v>
      </c>
      <c r="DB682">
        <v>3</v>
      </c>
      <c r="DE682">
        <v>5</v>
      </c>
      <c r="DG682">
        <v>3</v>
      </c>
      <c r="DH682">
        <v>17023</v>
      </c>
      <c r="DN682">
        <v>14</v>
      </c>
      <c r="DP682">
        <v>38</v>
      </c>
      <c r="EY682">
        <v>27</v>
      </c>
      <c r="EZ682">
        <v>3</v>
      </c>
    </row>
    <row r="683" spans="1:265">
      <c r="A683" t="s">
        <v>3958</v>
      </c>
      <c r="B683" t="s">
        <v>354</v>
      </c>
      <c r="C683" t="s">
        <v>3959</v>
      </c>
      <c r="D683" t="s">
        <v>2448</v>
      </c>
      <c r="E683" s="15" t="str">
        <f t="shared" si="20"/>
        <v>Russians</v>
      </c>
      <c r="F683" s="15">
        <f t="shared" si="21"/>
        <v>0.8106147824084734</v>
      </c>
      <c r="G683">
        <v>8686</v>
      </c>
      <c r="H683">
        <v>47</v>
      </c>
      <c r="I683">
        <v>7041</v>
      </c>
      <c r="J683">
        <v>126</v>
      </c>
      <c r="K683">
        <v>42</v>
      </c>
      <c r="L683">
        <v>5</v>
      </c>
      <c r="Y683">
        <v>3</v>
      </c>
      <c r="Z683">
        <v>5</v>
      </c>
      <c r="AA683">
        <v>659</v>
      </c>
      <c r="AQ683">
        <v>9</v>
      </c>
      <c r="AX683">
        <v>34</v>
      </c>
      <c r="BN683">
        <v>3</v>
      </c>
      <c r="BP683">
        <v>3</v>
      </c>
      <c r="BT683">
        <v>27</v>
      </c>
      <c r="BU683">
        <v>40</v>
      </c>
      <c r="BX683">
        <v>3</v>
      </c>
      <c r="CH683">
        <v>4</v>
      </c>
      <c r="CY683">
        <v>96</v>
      </c>
      <c r="DA683">
        <v>15</v>
      </c>
      <c r="DB683">
        <v>29</v>
      </c>
      <c r="DC683">
        <v>22</v>
      </c>
      <c r="DD683">
        <v>18</v>
      </c>
      <c r="DE683">
        <v>3</v>
      </c>
      <c r="DG683">
        <v>11</v>
      </c>
      <c r="DK683">
        <v>3</v>
      </c>
      <c r="DN683">
        <v>16</v>
      </c>
      <c r="DP683">
        <v>6</v>
      </c>
      <c r="DV683">
        <v>3</v>
      </c>
      <c r="ED683">
        <v>7</v>
      </c>
      <c r="EE683">
        <v>9</v>
      </c>
      <c r="EF683">
        <v>9</v>
      </c>
      <c r="EJ683">
        <v>314</v>
      </c>
      <c r="EL683">
        <v>8</v>
      </c>
      <c r="EU683">
        <v>16</v>
      </c>
      <c r="FD683">
        <v>7</v>
      </c>
    </row>
    <row r="684" spans="1:265">
      <c r="A684" t="s">
        <v>3960</v>
      </c>
      <c r="B684" t="s">
        <v>354</v>
      </c>
      <c r="C684" t="s">
        <v>3959</v>
      </c>
      <c r="D684" t="s">
        <v>3961</v>
      </c>
      <c r="E684" s="15" t="str">
        <f t="shared" si="20"/>
        <v>Russians</v>
      </c>
      <c r="F684" s="15">
        <f t="shared" si="21"/>
        <v>0.91908719383416992</v>
      </c>
      <c r="G684">
        <v>36459</v>
      </c>
      <c r="H684">
        <v>335</v>
      </c>
      <c r="I684">
        <v>33509</v>
      </c>
      <c r="J684">
        <v>223</v>
      </c>
      <c r="K684">
        <v>131</v>
      </c>
      <c r="L684">
        <v>7</v>
      </c>
      <c r="M684">
        <v>7</v>
      </c>
      <c r="Y684">
        <v>20</v>
      </c>
      <c r="Z684">
        <v>12</v>
      </c>
      <c r="AA684">
        <v>118</v>
      </c>
      <c r="AQ684">
        <v>49</v>
      </c>
      <c r="AX684">
        <v>14</v>
      </c>
      <c r="AZ684">
        <v>4</v>
      </c>
      <c r="BM684">
        <v>14</v>
      </c>
      <c r="BN684">
        <v>20</v>
      </c>
      <c r="BQ684">
        <v>5</v>
      </c>
      <c r="CB684">
        <v>6</v>
      </c>
      <c r="CH684">
        <v>5</v>
      </c>
      <c r="CI684">
        <v>11</v>
      </c>
      <c r="CR684">
        <v>27</v>
      </c>
      <c r="CY684">
        <v>84</v>
      </c>
      <c r="CZ684">
        <v>6</v>
      </c>
      <c r="DA684">
        <v>12</v>
      </c>
      <c r="DB684">
        <v>236</v>
      </c>
      <c r="DC684">
        <v>6</v>
      </c>
      <c r="DD684">
        <v>50</v>
      </c>
      <c r="DG684">
        <v>46</v>
      </c>
      <c r="EB684">
        <v>4</v>
      </c>
      <c r="ED684">
        <v>81</v>
      </c>
      <c r="EE684">
        <v>19</v>
      </c>
      <c r="EF684">
        <v>15</v>
      </c>
      <c r="EJ684">
        <v>5</v>
      </c>
      <c r="EK684">
        <v>4</v>
      </c>
      <c r="EL684">
        <v>23</v>
      </c>
      <c r="EY684">
        <v>6</v>
      </c>
      <c r="FW684">
        <v>3</v>
      </c>
    </row>
    <row r="685" spans="1:265">
      <c r="A685" t="s">
        <v>3962</v>
      </c>
      <c r="B685" t="s">
        <v>354</v>
      </c>
      <c r="C685" t="s">
        <v>3959</v>
      </c>
      <c r="D685" t="s">
        <v>3963</v>
      </c>
      <c r="E685" s="15" t="str">
        <f t="shared" si="20"/>
        <v>Russians</v>
      </c>
      <c r="F685" s="15">
        <f t="shared" si="21"/>
        <v>0.92473358670541772</v>
      </c>
      <c r="G685">
        <v>13419</v>
      </c>
      <c r="H685">
        <v>79</v>
      </c>
      <c r="I685">
        <v>12409</v>
      </c>
      <c r="J685">
        <v>65</v>
      </c>
      <c r="K685">
        <v>31</v>
      </c>
      <c r="L685">
        <v>6</v>
      </c>
      <c r="Y685">
        <v>8</v>
      </c>
      <c r="AA685">
        <v>31</v>
      </c>
      <c r="AQ685">
        <v>21</v>
      </c>
      <c r="AR685">
        <v>10</v>
      </c>
      <c r="AX685">
        <v>26</v>
      </c>
      <c r="BL685">
        <v>11</v>
      </c>
      <c r="CY685">
        <v>97</v>
      </c>
      <c r="DA685">
        <v>7</v>
      </c>
      <c r="DB685">
        <v>320</v>
      </c>
      <c r="DD685">
        <v>6</v>
      </c>
      <c r="DG685">
        <v>11</v>
      </c>
      <c r="ED685">
        <v>13</v>
      </c>
      <c r="EE685">
        <v>97</v>
      </c>
      <c r="EF685">
        <v>10</v>
      </c>
    </row>
    <row r="686" spans="1:265">
      <c r="A686" t="s">
        <v>3964</v>
      </c>
      <c r="B686" t="s">
        <v>354</v>
      </c>
      <c r="C686" t="s">
        <v>3959</v>
      </c>
      <c r="D686" t="s">
        <v>3965</v>
      </c>
      <c r="E686" s="15" t="str">
        <f t="shared" si="20"/>
        <v>Russians</v>
      </c>
      <c r="F686" s="15">
        <f t="shared" si="21"/>
        <v>0.91571207430340562</v>
      </c>
      <c r="G686">
        <v>12920</v>
      </c>
      <c r="H686">
        <v>74</v>
      </c>
      <c r="I686">
        <v>11831</v>
      </c>
      <c r="J686">
        <v>84</v>
      </c>
      <c r="K686">
        <v>52</v>
      </c>
      <c r="L686">
        <v>8</v>
      </c>
      <c r="M686">
        <v>4</v>
      </c>
      <c r="Y686">
        <v>11</v>
      </c>
      <c r="Z686">
        <v>8</v>
      </c>
      <c r="AA686">
        <v>138</v>
      </c>
      <c r="AQ686">
        <v>29</v>
      </c>
      <c r="BM686">
        <v>7</v>
      </c>
      <c r="BN686">
        <v>11</v>
      </c>
      <c r="CJ686">
        <v>7</v>
      </c>
      <c r="CY686">
        <v>46</v>
      </c>
      <c r="DA686">
        <v>6</v>
      </c>
      <c r="DB686">
        <v>136</v>
      </c>
      <c r="DC686">
        <v>12</v>
      </c>
      <c r="DD686">
        <v>53</v>
      </c>
      <c r="DG686">
        <v>40</v>
      </c>
      <c r="DQ686">
        <v>6</v>
      </c>
      <c r="ED686">
        <v>26</v>
      </c>
      <c r="EE686">
        <v>301</v>
      </c>
      <c r="EF686">
        <v>6</v>
      </c>
      <c r="EH686">
        <v>7</v>
      </c>
      <c r="EJ686">
        <v>4</v>
      </c>
      <c r="EK686">
        <v>3</v>
      </c>
      <c r="EL686">
        <v>9</v>
      </c>
      <c r="EU686">
        <v>5</v>
      </c>
      <c r="FU686">
        <v>4</v>
      </c>
    </row>
    <row r="687" spans="1:265">
      <c r="A687" t="s">
        <v>3966</v>
      </c>
      <c r="B687" t="s">
        <v>354</v>
      </c>
      <c r="C687" t="s">
        <v>3959</v>
      </c>
      <c r="D687" t="s">
        <v>3967</v>
      </c>
      <c r="E687" s="15" t="str">
        <f t="shared" si="20"/>
        <v>Russians</v>
      </c>
      <c r="F687" s="15">
        <f t="shared" si="21"/>
        <v>0.87436676798378921</v>
      </c>
      <c r="G687">
        <v>3948</v>
      </c>
      <c r="H687">
        <v>3</v>
      </c>
      <c r="I687">
        <v>3452</v>
      </c>
      <c r="J687">
        <v>162</v>
      </c>
      <c r="K687">
        <v>10</v>
      </c>
      <c r="L687">
        <v>5</v>
      </c>
      <c r="Y687">
        <v>4</v>
      </c>
      <c r="AA687">
        <v>28</v>
      </c>
      <c r="AQ687">
        <v>78</v>
      </c>
      <c r="AX687">
        <v>4</v>
      </c>
      <c r="BM687">
        <v>4</v>
      </c>
      <c r="BN687">
        <v>4</v>
      </c>
      <c r="BQ687">
        <v>5</v>
      </c>
      <c r="BT687">
        <v>4</v>
      </c>
      <c r="BV687">
        <v>3</v>
      </c>
      <c r="CH687">
        <v>5</v>
      </c>
      <c r="CY687">
        <v>53</v>
      </c>
      <c r="DA687">
        <v>5</v>
      </c>
      <c r="DB687">
        <v>22</v>
      </c>
      <c r="DC687">
        <v>19</v>
      </c>
      <c r="DD687">
        <v>18</v>
      </c>
      <c r="DE687">
        <v>12</v>
      </c>
      <c r="ED687">
        <v>8</v>
      </c>
      <c r="EE687">
        <v>3</v>
      </c>
      <c r="EF687">
        <v>4</v>
      </c>
      <c r="EL687">
        <v>3</v>
      </c>
      <c r="EO687">
        <v>3</v>
      </c>
      <c r="EU687">
        <v>15</v>
      </c>
      <c r="EY687">
        <v>4</v>
      </c>
      <c r="FU687">
        <v>3</v>
      </c>
    </row>
    <row r="688" spans="1:265">
      <c r="A688" t="s">
        <v>3968</v>
      </c>
      <c r="B688" t="s">
        <v>354</v>
      </c>
      <c r="C688" t="s">
        <v>3959</v>
      </c>
      <c r="D688" t="s">
        <v>3969</v>
      </c>
      <c r="E688" s="15" t="str">
        <f t="shared" si="20"/>
        <v>Russians</v>
      </c>
      <c r="F688" s="15">
        <f t="shared" si="21"/>
        <v>0.8338781420433361</v>
      </c>
      <c r="G688">
        <v>115331</v>
      </c>
      <c r="H688">
        <v>13412</v>
      </c>
      <c r="I688">
        <v>96172</v>
      </c>
      <c r="J688">
        <v>1325</v>
      </c>
      <c r="K688">
        <v>314</v>
      </c>
      <c r="L688">
        <v>91</v>
      </c>
      <c r="M688">
        <v>9</v>
      </c>
      <c r="Y688">
        <v>7</v>
      </c>
      <c r="Z688">
        <v>31</v>
      </c>
      <c r="AA688">
        <v>182</v>
      </c>
      <c r="AE688">
        <v>4</v>
      </c>
      <c r="AQ688">
        <v>36</v>
      </c>
      <c r="AX688">
        <v>102</v>
      </c>
      <c r="AZ688">
        <v>13</v>
      </c>
      <c r="BD688">
        <v>36</v>
      </c>
      <c r="BM688">
        <v>19</v>
      </c>
      <c r="BN688">
        <v>4</v>
      </c>
      <c r="BO688">
        <v>6</v>
      </c>
      <c r="BP688">
        <v>5</v>
      </c>
      <c r="BQ688">
        <v>13</v>
      </c>
      <c r="BR688">
        <v>7</v>
      </c>
      <c r="BT688">
        <v>3</v>
      </c>
      <c r="CB688">
        <v>8</v>
      </c>
      <c r="CH688">
        <v>16</v>
      </c>
      <c r="CI688">
        <v>3</v>
      </c>
      <c r="CY688">
        <v>1364</v>
      </c>
      <c r="DA688">
        <v>86</v>
      </c>
      <c r="DB688">
        <v>202</v>
      </c>
      <c r="DC688">
        <v>35</v>
      </c>
      <c r="DD688">
        <v>85</v>
      </c>
      <c r="DF688">
        <v>6</v>
      </c>
      <c r="DG688">
        <v>49</v>
      </c>
      <c r="DN688">
        <v>4</v>
      </c>
      <c r="DP688">
        <v>10</v>
      </c>
      <c r="DQ688">
        <v>6</v>
      </c>
      <c r="DR688">
        <v>4</v>
      </c>
      <c r="DV688">
        <v>4</v>
      </c>
      <c r="DY688">
        <v>6</v>
      </c>
      <c r="ED688">
        <v>155</v>
      </c>
      <c r="EE688">
        <v>103</v>
      </c>
      <c r="EF688">
        <v>25</v>
      </c>
      <c r="EG688">
        <v>6</v>
      </c>
      <c r="EH688">
        <v>3</v>
      </c>
      <c r="EJ688">
        <v>3</v>
      </c>
      <c r="EL688">
        <v>6</v>
      </c>
      <c r="EU688">
        <v>6</v>
      </c>
      <c r="EY688">
        <v>13</v>
      </c>
      <c r="EZ688">
        <v>5</v>
      </c>
      <c r="FU688">
        <v>3</v>
      </c>
      <c r="FW688">
        <v>23</v>
      </c>
      <c r="FZ688">
        <v>4</v>
      </c>
      <c r="JA688">
        <v>5</v>
      </c>
      <c r="JE688">
        <v>7</v>
      </c>
    </row>
    <row r="689" spans="1:265">
      <c r="A689" t="s">
        <v>3970</v>
      </c>
      <c r="B689" t="s">
        <v>354</v>
      </c>
      <c r="C689" t="s">
        <v>3959</v>
      </c>
      <c r="D689" t="s">
        <v>3971</v>
      </c>
      <c r="E689" s="15" t="str">
        <f t="shared" si="20"/>
        <v>Russians</v>
      </c>
      <c r="F689" s="15">
        <f t="shared" si="21"/>
        <v>0.78073853004571403</v>
      </c>
      <c r="G689">
        <v>42219</v>
      </c>
      <c r="H689">
        <v>767</v>
      </c>
      <c r="I689">
        <v>32962</v>
      </c>
      <c r="J689">
        <v>1487</v>
      </c>
      <c r="K689">
        <v>318</v>
      </c>
      <c r="L689">
        <v>25</v>
      </c>
      <c r="M689">
        <v>14</v>
      </c>
      <c r="Y689">
        <v>19</v>
      </c>
      <c r="Z689">
        <v>13</v>
      </c>
      <c r="AA689">
        <v>582</v>
      </c>
      <c r="AD689">
        <v>4</v>
      </c>
      <c r="AQ689">
        <v>76</v>
      </c>
      <c r="AX689">
        <v>50</v>
      </c>
      <c r="AZ689">
        <v>30</v>
      </c>
      <c r="BD689">
        <v>9</v>
      </c>
      <c r="BM689">
        <v>52</v>
      </c>
      <c r="BN689">
        <v>122</v>
      </c>
      <c r="BP689">
        <v>8</v>
      </c>
      <c r="BQ689">
        <v>25</v>
      </c>
      <c r="BR689">
        <v>23</v>
      </c>
      <c r="BS689">
        <v>16</v>
      </c>
      <c r="BT689">
        <v>75</v>
      </c>
      <c r="BU689">
        <v>14</v>
      </c>
      <c r="BX689">
        <v>15</v>
      </c>
      <c r="BZ689">
        <v>12</v>
      </c>
      <c r="CH689">
        <v>17</v>
      </c>
      <c r="CI689">
        <v>82</v>
      </c>
      <c r="CJ689">
        <v>7</v>
      </c>
      <c r="CM689">
        <v>6</v>
      </c>
      <c r="CN689">
        <v>15</v>
      </c>
      <c r="CR689">
        <v>25</v>
      </c>
      <c r="CY689">
        <v>2451</v>
      </c>
      <c r="DA689">
        <v>963</v>
      </c>
      <c r="DB689">
        <v>248</v>
      </c>
      <c r="DC689">
        <v>144</v>
      </c>
      <c r="DD689">
        <v>717</v>
      </c>
      <c r="DE689">
        <v>18</v>
      </c>
      <c r="DG689">
        <v>118</v>
      </c>
      <c r="DK689">
        <v>6</v>
      </c>
      <c r="DN689">
        <v>65</v>
      </c>
      <c r="DP689">
        <v>10</v>
      </c>
      <c r="DQ689">
        <v>4</v>
      </c>
      <c r="DR689">
        <v>4</v>
      </c>
      <c r="DV689">
        <v>5</v>
      </c>
      <c r="ED689">
        <v>126</v>
      </c>
      <c r="EE689">
        <v>44</v>
      </c>
      <c r="EF689">
        <v>206</v>
      </c>
      <c r="EG689">
        <v>9</v>
      </c>
      <c r="EH689">
        <v>3</v>
      </c>
      <c r="EJ689">
        <v>83</v>
      </c>
      <c r="EL689">
        <v>19</v>
      </c>
      <c r="EM689">
        <v>9</v>
      </c>
      <c r="EU689">
        <v>12</v>
      </c>
      <c r="EY689">
        <v>14</v>
      </c>
      <c r="EZ689">
        <v>3</v>
      </c>
      <c r="FD689">
        <v>5</v>
      </c>
      <c r="FW689">
        <v>50</v>
      </c>
      <c r="JE689">
        <v>5</v>
      </c>
    </row>
    <row r="690" spans="1:265">
      <c r="A690" t="s">
        <v>3972</v>
      </c>
      <c r="B690" t="s">
        <v>354</v>
      </c>
      <c r="C690" t="s">
        <v>3959</v>
      </c>
      <c r="D690" t="s">
        <v>3973</v>
      </c>
      <c r="E690" s="15" t="str">
        <f t="shared" si="20"/>
        <v>Russians</v>
      </c>
      <c r="F690" s="15">
        <f t="shared" si="21"/>
        <v>0.85892841118654184</v>
      </c>
      <c r="G690">
        <v>546049</v>
      </c>
      <c r="H690">
        <v>28149</v>
      </c>
      <c r="I690">
        <v>469017</v>
      </c>
      <c r="J690">
        <v>5045</v>
      </c>
      <c r="K690">
        <v>1421</v>
      </c>
      <c r="L690">
        <v>433</v>
      </c>
      <c r="M690">
        <v>50</v>
      </c>
      <c r="N690">
        <v>21</v>
      </c>
      <c r="P690">
        <v>12</v>
      </c>
      <c r="Q690">
        <v>5</v>
      </c>
      <c r="T690">
        <v>5</v>
      </c>
      <c r="Y690">
        <v>177</v>
      </c>
      <c r="Z690">
        <v>183</v>
      </c>
      <c r="AA690">
        <v>3782</v>
      </c>
      <c r="AB690">
        <v>4</v>
      </c>
      <c r="AD690">
        <v>4</v>
      </c>
      <c r="AE690">
        <v>5</v>
      </c>
      <c r="AG690">
        <v>3</v>
      </c>
      <c r="AL690">
        <v>3</v>
      </c>
      <c r="AQ690">
        <v>407</v>
      </c>
      <c r="AR690">
        <v>14</v>
      </c>
      <c r="AS690">
        <v>7</v>
      </c>
      <c r="AT690">
        <v>11</v>
      </c>
      <c r="AU690">
        <v>6</v>
      </c>
      <c r="AX690">
        <v>2110</v>
      </c>
      <c r="AZ690">
        <v>99</v>
      </c>
      <c r="BD690">
        <v>635</v>
      </c>
      <c r="BK690">
        <v>23</v>
      </c>
      <c r="BL690">
        <v>14</v>
      </c>
      <c r="BM690">
        <v>332</v>
      </c>
      <c r="BN690">
        <v>263</v>
      </c>
      <c r="BO690">
        <v>7</v>
      </c>
      <c r="BP690">
        <v>111</v>
      </c>
      <c r="BQ690">
        <v>226</v>
      </c>
      <c r="BR690">
        <v>13</v>
      </c>
      <c r="BS690">
        <v>9</v>
      </c>
      <c r="BT690">
        <v>166</v>
      </c>
      <c r="BU690">
        <v>20</v>
      </c>
      <c r="BZ690">
        <v>20</v>
      </c>
      <c r="CB690">
        <v>16</v>
      </c>
      <c r="CC690">
        <v>7</v>
      </c>
      <c r="CD690">
        <v>13</v>
      </c>
      <c r="CE690">
        <v>4</v>
      </c>
      <c r="CF690">
        <v>5</v>
      </c>
      <c r="CH690">
        <v>83</v>
      </c>
      <c r="CI690">
        <v>715</v>
      </c>
      <c r="CJ690">
        <v>91</v>
      </c>
      <c r="CK690">
        <v>33</v>
      </c>
      <c r="CL690">
        <v>4</v>
      </c>
      <c r="CM690">
        <v>14</v>
      </c>
      <c r="CN690">
        <v>12</v>
      </c>
      <c r="CR690">
        <v>316</v>
      </c>
      <c r="CT690">
        <v>8</v>
      </c>
      <c r="CY690">
        <v>8724</v>
      </c>
      <c r="CZ690">
        <v>14</v>
      </c>
      <c r="DA690">
        <v>337</v>
      </c>
      <c r="DB690">
        <v>945</v>
      </c>
      <c r="DC690">
        <v>1292</v>
      </c>
      <c r="DD690">
        <v>2883</v>
      </c>
      <c r="DE690">
        <v>7</v>
      </c>
      <c r="DF690">
        <v>266</v>
      </c>
      <c r="DG690">
        <v>3187</v>
      </c>
      <c r="DH690">
        <v>963</v>
      </c>
      <c r="DI690">
        <v>24</v>
      </c>
      <c r="DJ690">
        <v>7</v>
      </c>
      <c r="DK690">
        <v>98</v>
      </c>
      <c r="DM690">
        <v>6</v>
      </c>
      <c r="DN690">
        <v>1235</v>
      </c>
      <c r="DO690">
        <v>480</v>
      </c>
      <c r="DP690">
        <v>446</v>
      </c>
      <c r="DQ690">
        <v>64</v>
      </c>
      <c r="DR690">
        <v>35</v>
      </c>
      <c r="DS690">
        <v>20</v>
      </c>
      <c r="DV690">
        <v>44</v>
      </c>
      <c r="DW690">
        <v>17</v>
      </c>
      <c r="DX690">
        <v>11</v>
      </c>
      <c r="DY690">
        <v>3</v>
      </c>
      <c r="EB690">
        <v>6</v>
      </c>
      <c r="ED690">
        <v>359</v>
      </c>
      <c r="EE690">
        <v>221</v>
      </c>
      <c r="EF690">
        <v>104</v>
      </c>
      <c r="EG690">
        <v>24</v>
      </c>
      <c r="EH690">
        <v>9</v>
      </c>
      <c r="EI690">
        <v>9</v>
      </c>
      <c r="EJ690">
        <v>45</v>
      </c>
      <c r="EK690">
        <v>11</v>
      </c>
      <c r="EL690">
        <v>113</v>
      </c>
      <c r="EM690">
        <v>10</v>
      </c>
      <c r="EO690">
        <v>3</v>
      </c>
      <c r="EQ690">
        <v>4</v>
      </c>
      <c r="ET690">
        <v>3</v>
      </c>
      <c r="EU690">
        <v>71</v>
      </c>
      <c r="EY690">
        <v>814</v>
      </c>
      <c r="EZ690">
        <v>42</v>
      </c>
      <c r="FB690">
        <v>47</v>
      </c>
      <c r="FD690">
        <v>10</v>
      </c>
      <c r="FM690">
        <v>3</v>
      </c>
      <c r="FU690">
        <v>36</v>
      </c>
      <c r="FW690">
        <v>1056</v>
      </c>
      <c r="FY690">
        <v>6</v>
      </c>
      <c r="FZ690">
        <v>399</v>
      </c>
      <c r="GA690">
        <v>11</v>
      </c>
      <c r="GE690">
        <v>111</v>
      </c>
      <c r="GF690">
        <v>5</v>
      </c>
      <c r="GJ690">
        <v>11</v>
      </c>
      <c r="GM690">
        <v>4</v>
      </c>
      <c r="HN690">
        <v>3</v>
      </c>
      <c r="IA690">
        <v>4</v>
      </c>
      <c r="IC690">
        <v>4</v>
      </c>
      <c r="IH690">
        <v>4</v>
      </c>
      <c r="JA690">
        <v>71</v>
      </c>
      <c r="JD690">
        <v>5</v>
      </c>
      <c r="JE690">
        <v>101</v>
      </c>
    </row>
    <row r="691" spans="1:265">
      <c r="A691" t="s">
        <v>3974</v>
      </c>
      <c r="B691" t="s">
        <v>354</v>
      </c>
      <c r="C691" t="s">
        <v>3959</v>
      </c>
      <c r="D691" t="s">
        <v>3975</v>
      </c>
      <c r="E691" s="15" t="str">
        <f t="shared" si="20"/>
        <v>Russians</v>
      </c>
      <c r="F691" s="15">
        <f t="shared" si="21"/>
        <v>0.89561749335289265</v>
      </c>
      <c r="G691">
        <v>21814</v>
      </c>
      <c r="H691">
        <v>215</v>
      </c>
      <c r="I691">
        <v>19537</v>
      </c>
      <c r="J691">
        <v>329</v>
      </c>
      <c r="K691">
        <v>96</v>
      </c>
      <c r="L691">
        <v>18</v>
      </c>
      <c r="M691">
        <v>3</v>
      </c>
      <c r="Y691">
        <v>5</v>
      </c>
      <c r="Z691">
        <v>13</v>
      </c>
      <c r="AA691">
        <v>465</v>
      </c>
      <c r="AQ691">
        <v>15</v>
      </c>
      <c r="AX691">
        <v>8</v>
      </c>
      <c r="BD691">
        <v>6</v>
      </c>
      <c r="BM691">
        <v>13</v>
      </c>
      <c r="BN691">
        <v>9</v>
      </c>
      <c r="BQ691">
        <v>4</v>
      </c>
      <c r="BR691">
        <v>19</v>
      </c>
      <c r="BT691">
        <v>3</v>
      </c>
      <c r="CI691">
        <v>3</v>
      </c>
      <c r="CY691">
        <v>79</v>
      </c>
      <c r="DA691">
        <v>18</v>
      </c>
      <c r="DB691">
        <v>72</v>
      </c>
      <c r="DC691">
        <v>9</v>
      </c>
      <c r="DG691">
        <v>5</v>
      </c>
      <c r="DK691">
        <v>19</v>
      </c>
      <c r="DN691">
        <v>3</v>
      </c>
      <c r="DO691">
        <v>5</v>
      </c>
      <c r="DP691">
        <v>3</v>
      </c>
      <c r="DV691">
        <v>3</v>
      </c>
      <c r="ED691">
        <v>29</v>
      </c>
      <c r="EE691">
        <v>20</v>
      </c>
      <c r="EF691">
        <v>7</v>
      </c>
      <c r="EG691">
        <v>4</v>
      </c>
      <c r="EH691">
        <v>5</v>
      </c>
      <c r="EJ691">
        <v>192</v>
      </c>
      <c r="EK691">
        <v>6</v>
      </c>
      <c r="EL691">
        <v>12</v>
      </c>
      <c r="EU691">
        <v>520</v>
      </c>
      <c r="FD691">
        <v>22</v>
      </c>
      <c r="FS691">
        <v>5</v>
      </c>
      <c r="FU691">
        <v>18</v>
      </c>
      <c r="FW691">
        <v>3</v>
      </c>
    </row>
    <row r="692" spans="1:265">
      <c r="A692" t="s">
        <v>3976</v>
      </c>
      <c r="B692" t="s">
        <v>354</v>
      </c>
      <c r="C692" t="s">
        <v>3959</v>
      </c>
      <c r="D692" t="s">
        <v>3977</v>
      </c>
      <c r="E692" s="15" t="str">
        <f t="shared" si="20"/>
        <v>Russians</v>
      </c>
      <c r="F692" s="15">
        <f t="shared" si="21"/>
        <v>0.94429740426875164</v>
      </c>
      <c r="G692">
        <v>41183</v>
      </c>
      <c r="H692">
        <v>180</v>
      </c>
      <c r="I692">
        <v>38889</v>
      </c>
      <c r="J692">
        <v>353</v>
      </c>
      <c r="K692">
        <v>104</v>
      </c>
      <c r="L692">
        <v>18</v>
      </c>
      <c r="M692">
        <v>5</v>
      </c>
      <c r="Y692">
        <v>19</v>
      </c>
      <c r="Z692">
        <v>9</v>
      </c>
      <c r="AA692">
        <v>399</v>
      </c>
      <c r="AQ692">
        <v>17</v>
      </c>
      <c r="AR692">
        <v>3</v>
      </c>
      <c r="AX692">
        <v>41</v>
      </c>
      <c r="BD692">
        <v>3</v>
      </c>
      <c r="BM692">
        <v>9</v>
      </c>
      <c r="BN692">
        <v>5</v>
      </c>
      <c r="BT692">
        <v>6</v>
      </c>
      <c r="CI692">
        <v>13</v>
      </c>
      <c r="CR692">
        <v>7</v>
      </c>
      <c r="CY692">
        <v>252</v>
      </c>
      <c r="DA692">
        <v>23</v>
      </c>
      <c r="DB692">
        <v>68</v>
      </c>
      <c r="DC692">
        <v>10</v>
      </c>
      <c r="DD692">
        <v>9</v>
      </c>
      <c r="DG692">
        <v>23</v>
      </c>
      <c r="DK692">
        <v>7</v>
      </c>
      <c r="DP692">
        <v>5</v>
      </c>
      <c r="DQ692">
        <v>4</v>
      </c>
      <c r="EA692">
        <v>4</v>
      </c>
      <c r="ED692">
        <v>46</v>
      </c>
      <c r="EE692">
        <v>38</v>
      </c>
      <c r="EF692">
        <v>84</v>
      </c>
      <c r="EJ692">
        <v>29</v>
      </c>
      <c r="EM692">
        <v>5</v>
      </c>
      <c r="EU692">
        <v>228</v>
      </c>
      <c r="FD692">
        <v>7</v>
      </c>
      <c r="FU692">
        <v>3</v>
      </c>
      <c r="FW692">
        <v>3</v>
      </c>
    </row>
    <row r="693" spans="1:265">
      <c r="A693" t="s">
        <v>3978</v>
      </c>
      <c r="B693" t="s">
        <v>354</v>
      </c>
      <c r="C693" t="s">
        <v>3959</v>
      </c>
      <c r="D693" t="s">
        <v>3979</v>
      </c>
      <c r="E693" s="15" t="str">
        <f t="shared" si="20"/>
        <v>Russians</v>
      </c>
      <c r="F693" s="15">
        <f t="shared" si="21"/>
        <v>0.90976296084322983</v>
      </c>
      <c r="G693">
        <v>20967</v>
      </c>
      <c r="H693">
        <v>164</v>
      </c>
      <c r="I693">
        <v>19075</v>
      </c>
      <c r="J693">
        <v>144</v>
      </c>
      <c r="K693">
        <v>69</v>
      </c>
      <c r="L693">
        <v>6</v>
      </c>
      <c r="Y693">
        <v>3</v>
      </c>
      <c r="Z693">
        <v>19</v>
      </c>
      <c r="AA693">
        <v>604</v>
      </c>
      <c r="AQ693">
        <v>12</v>
      </c>
      <c r="AX693">
        <v>47</v>
      </c>
      <c r="AZ693">
        <v>3</v>
      </c>
      <c r="BD693">
        <v>4</v>
      </c>
      <c r="BN693">
        <v>3</v>
      </c>
      <c r="BP693">
        <v>28</v>
      </c>
      <c r="CR693">
        <v>30</v>
      </c>
      <c r="CY693">
        <v>157</v>
      </c>
      <c r="DA693">
        <v>6</v>
      </c>
      <c r="DB693">
        <v>469</v>
      </c>
      <c r="DC693">
        <v>22</v>
      </c>
      <c r="DD693">
        <v>8</v>
      </c>
      <c r="DG693">
        <v>34</v>
      </c>
      <c r="DJ693">
        <v>3</v>
      </c>
      <c r="DN693">
        <v>5</v>
      </c>
      <c r="DP693">
        <v>4</v>
      </c>
      <c r="DQ693">
        <v>6</v>
      </c>
      <c r="DS693">
        <v>4</v>
      </c>
      <c r="ED693">
        <v>14</v>
      </c>
      <c r="EE693">
        <v>6</v>
      </c>
      <c r="EF693">
        <v>15</v>
      </c>
      <c r="EL693">
        <v>3</v>
      </c>
      <c r="EY693">
        <v>4</v>
      </c>
      <c r="EZ693">
        <v>5</v>
      </c>
      <c r="FW693">
        <v>3</v>
      </c>
    </row>
    <row r="694" spans="1:265">
      <c r="A694" t="s">
        <v>3980</v>
      </c>
      <c r="B694" t="s">
        <v>354</v>
      </c>
      <c r="C694" t="s">
        <v>3959</v>
      </c>
      <c r="D694" t="s">
        <v>3981</v>
      </c>
      <c r="E694" s="15" t="str">
        <f t="shared" si="20"/>
        <v>Russians</v>
      </c>
      <c r="F694" s="15">
        <f t="shared" si="21"/>
        <v>0.9302973278133233</v>
      </c>
      <c r="G694">
        <v>13285</v>
      </c>
      <c r="H694">
        <v>51</v>
      </c>
      <c r="I694">
        <v>12359</v>
      </c>
      <c r="J694">
        <v>81</v>
      </c>
      <c r="K694">
        <v>67</v>
      </c>
      <c r="L694">
        <v>42</v>
      </c>
      <c r="Y694">
        <v>6</v>
      </c>
      <c r="Z694">
        <v>40</v>
      </c>
      <c r="AA694">
        <v>141</v>
      </c>
      <c r="AQ694">
        <v>11</v>
      </c>
      <c r="AX694">
        <v>54</v>
      </c>
      <c r="BM694">
        <v>3</v>
      </c>
      <c r="BQ694">
        <v>3</v>
      </c>
      <c r="BU694">
        <v>5</v>
      </c>
      <c r="CR694">
        <v>3</v>
      </c>
      <c r="CY694">
        <v>299</v>
      </c>
      <c r="DA694">
        <v>3</v>
      </c>
      <c r="DB694">
        <v>27</v>
      </c>
      <c r="DC694">
        <v>5</v>
      </c>
      <c r="DD694">
        <v>38</v>
      </c>
      <c r="DQ694">
        <v>3</v>
      </c>
      <c r="ED694">
        <v>6</v>
      </c>
      <c r="EE694">
        <v>15</v>
      </c>
      <c r="EF694">
        <v>8</v>
      </c>
      <c r="EJ694">
        <v>4</v>
      </c>
      <c r="EL694">
        <v>5</v>
      </c>
      <c r="FW694">
        <v>6</v>
      </c>
    </row>
    <row r="695" spans="1:265">
      <c r="A695" t="s">
        <v>3982</v>
      </c>
      <c r="B695" t="s">
        <v>354</v>
      </c>
      <c r="C695" t="s">
        <v>3959</v>
      </c>
      <c r="D695" t="s">
        <v>3983</v>
      </c>
      <c r="E695" s="15" t="str">
        <f t="shared" si="20"/>
        <v>Russians</v>
      </c>
      <c r="F695" s="15">
        <f t="shared" si="21"/>
        <v>0.93038821954484607</v>
      </c>
      <c r="G695">
        <v>13446</v>
      </c>
      <c r="H695">
        <v>156</v>
      </c>
      <c r="I695">
        <v>12510</v>
      </c>
      <c r="J695">
        <v>118</v>
      </c>
      <c r="K695">
        <v>38</v>
      </c>
      <c r="L695">
        <v>9</v>
      </c>
      <c r="Z695">
        <v>28</v>
      </c>
      <c r="AA695">
        <v>251</v>
      </c>
      <c r="AQ695">
        <v>26</v>
      </c>
      <c r="AX695">
        <v>28</v>
      </c>
      <c r="BN695">
        <v>3</v>
      </c>
      <c r="BP695">
        <v>4</v>
      </c>
      <c r="BQ695">
        <v>10</v>
      </c>
      <c r="BS695">
        <v>6</v>
      </c>
      <c r="CI695">
        <v>4</v>
      </c>
      <c r="CR695">
        <v>17</v>
      </c>
      <c r="CY695">
        <v>46</v>
      </c>
      <c r="DA695">
        <v>8</v>
      </c>
      <c r="DB695">
        <v>43</v>
      </c>
      <c r="DC695">
        <v>3</v>
      </c>
      <c r="DG695">
        <v>7</v>
      </c>
      <c r="DS695">
        <v>6</v>
      </c>
      <c r="DZ695">
        <v>4</v>
      </c>
      <c r="ED695">
        <v>4</v>
      </c>
      <c r="EE695">
        <v>8</v>
      </c>
      <c r="EU695">
        <v>6</v>
      </c>
      <c r="FU695">
        <v>11</v>
      </c>
    </row>
    <row r="696" spans="1:265">
      <c r="A696" t="s">
        <v>3984</v>
      </c>
      <c r="B696" t="s">
        <v>354</v>
      </c>
      <c r="C696" t="s">
        <v>3959</v>
      </c>
      <c r="D696" t="s">
        <v>3985</v>
      </c>
      <c r="E696" s="15" t="str">
        <f t="shared" si="20"/>
        <v>Russians</v>
      </c>
      <c r="F696" s="15">
        <f t="shared" si="21"/>
        <v>0.9318777292576419</v>
      </c>
      <c r="G696">
        <v>12595</v>
      </c>
      <c r="H696">
        <v>37</v>
      </c>
      <c r="I696">
        <v>11737</v>
      </c>
      <c r="J696">
        <v>116</v>
      </c>
      <c r="K696">
        <v>27</v>
      </c>
      <c r="Y696">
        <v>4</v>
      </c>
      <c r="Z696">
        <v>7</v>
      </c>
      <c r="AA696">
        <v>255</v>
      </c>
      <c r="AQ696">
        <v>15</v>
      </c>
      <c r="AX696">
        <v>14</v>
      </c>
      <c r="BD696">
        <v>5</v>
      </c>
      <c r="BQ696">
        <v>8</v>
      </c>
      <c r="BU696">
        <v>14</v>
      </c>
      <c r="CY696">
        <v>41</v>
      </c>
      <c r="DA696">
        <v>8</v>
      </c>
      <c r="DB696">
        <v>44</v>
      </c>
      <c r="DC696">
        <v>10</v>
      </c>
      <c r="DD696">
        <v>26</v>
      </c>
      <c r="DG696">
        <v>8</v>
      </c>
      <c r="DN696">
        <v>8</v>
      </c>
      <c r="ED696">
        <v>9</v>
      </c>
      <c r="EE696">
        <v>8</v>
      </c>
      <c r="EF696">
        <v>9</v>
      </c>
      <c r="EJ696">
        <v>3</v>
      </c>
      <c r="EU696">
        <v>165</v>
      </c>
      <c r="EY696">
        <v>4</v>
      </c>
      <c r="FU696">
        <v>20</v>
      </c>
      <c r="FW696">
        <v>3</v>
      </c>
    </row>
    <row r="697" spans="1:265">
      <c r="A697" t="s">
        <v>3986</v>
      </c>
      <c r="B697" t="s">
        <v>354</v>
      </c>
      <c r="C697" t="s">
        <v>3959</v>
      </c>
      <c r="D697" t="s">
        <v>1211</v>
      </c>
      <c r="E697" s="15" t="str">
        <f t="shared" si="20"/>
        <v>Russians</v>
      </c>
      <c r="F697" s="15">
        <f t="shared" si="21"/>
        <v>0.93993772101124184</v>
      </c>
      <c r="G697">
        <v>18947</v>
      </c>
      <c r="H697">
        <v>91</v>
      </c>
      <c r="I697">
        <v>17809</v>
      </c>
      <c r="J697">
        <v>160</v>
      </c>
      <c r="K697">
        <v>97</v>
      </c>
      <c r="L697">
        <v>7</v>
      </c>
      <c r="Y697">
        <v>3</v>
      </c>
      <c r="Z697">
        <v>6</v>
      </c>
      <c r="AA697">
        <v>55</v>
      </c>
      <c r="AQ697">
        <v>19</v>
      </c>
      <c r="BD697">
        <v>4</v>
      </c>
      <c r="BN697">
        <v>5</v>
      </c>
      <c r="BP697">
        <v>3</v>
      </c>
      <c r="BQ697">
        <v>3</v>
      </c>
      <c r="BR697">
        <v>8</v>
      </c>
      <c r="BS697">
        <v>4</v>
      </c>
      <c r="CI697">
        <v>17</v>
      </c>
      <c r="CY697">
        <v>124</v>
      </c>
      <c r="DA697">
        <v>3</v>
      </c>
      <c r="DB697">
        <v>185</v>
      </c>
      <c r="DC697">
        <v>5</v>
      </c>
      <c r="DD697">
        <v>18</v>
      </c>
      <c r="DG697">
        <v>49</v>
      </c>
      <c r="DI697">
        <v>6</v>
      </c>
      <c r="DP697">
        <v>5</v>
      </c>
      <c r="EB697">
        <v>5</v>
      </c>
      <c r="ED697">
        <v>17</v>
      </c>
      <c r="EE697">
        <v>15</v>
      </c>
      <c r="EF697">
        <v>12</v>
      </c>
      <c r="EL697">
        <v>206</v>
      </c>
      <c r="EZ697">
        <v>5</v>
      </c>
      <c r="FD697">
        <v>4</v>
      </c>
      <c r="FW697">
        <v>12</v>
      </c>
      <c r="FZ697">
        <v>5</v>
      </c>
    </row>
    <row r="698" spans="1:265">
      <c r="A698" t="s">
        <v>3987</v>
      </c>
      <c r="B698" t="s">
        <v>354</v>
      </c>
      <c r="C698" t="s">
        <v>3959</v>
      </c>
      <c r="D698" t="s">
        <v>3988</v>
      </c>
      <c r="E698" s="15" t="str">
        <f t="shared" si="20"/>
        <v>Russians</v>
      </c>
      <c r="F698" s="15">
        <f t="shared" si="21"/>
        <v>0.90869693686595099</v>
      </c>
      <c r="G698">
        <v>20306</v>
      </c>
      <c r="H698">
        <v>103</v>
      </c>
      <c r="I698">
        <v>18452</v>
      </c>
      <c r="J698">
        <v>147</v>
      </c>
      <c r="K698">
        <v>103</v>
      </c>
      <c r="L698">
        <v>12</v>
      </c>
      <c r="Z698">
        <v>3</v>
      </c>
      <c r="AA698">
        <v>117</v>
      </c>
      <c r="AQ698">
        <v>29</v>
      </c>
      <c r="AX698">
        <v>84</v>
      </c>
      <c r="BM698">
        <v>6</v>
      </c>
      <c r="BN698">
        <v>12</v>
      </c>
      <c r="BP698">
        <v>26</v>
      </c>
      <c r="BQ698">
        <v>9</v>
      </c>
      <c r="CH698">
        <v>4</v>
      </c>
      <c r="CI698">
        <v>6</v>
      </c>
      <c r="CR698">
        <v>7</v>
      </c>
      <c r="CY698">
        <v>102</v>
      </c>
      <c r="DA698">
        <v>6</v>
      </c>
      <c r="DB698">
        <v>123</v>
      </c>
      <c r="DC698">
        <v>28</v>
      </c>
      <c r="DD698">
        <v>28</v>
      </c>
      <c r="DG698">
        <v>30</v>
      </c>
      <c r="ED698">
        <v>52</v>
      </c>
      <c r="EE698">
        <v>20</v>
      </c>
      <c r="EF698">
        <v>12</v>
      </c>
      <c r="EU698">
        <v>5</v>
      </c>
      <c r="EY698">
        <v>5</v>
      </c>
      <c r="FW698">
        <v>5</v>
      </c>
      <c r="JA698">
        <v>6</v>
      </c>
    </row>
    <row r="699" spans="1:265">
      <c r="A699" t="s">
        <v>3989</v>
      </c>
      <c r="B699" t="s">
        <v>354</v>
      </c>
      <c r="C699" t="s">
        <v>3959</v>
      </c>
      <c r="D699" t="s">
        <v>3990</v>
      </c>
      <c r="E699" s="15" t="str">
        <f t="shared" si="20"/>
        <v>Russians</v>
      </c>
      <c r="F699" s="15">
        <f t="shared" si="21"/>
        <v>0.89563211763009942</v>
      </c>
      <c r="G699">
        <v>6937</v>
      </c>
      <c r="H699">
        <v>66</v>
      </c>
      <c r="I699">
        <v>6213</v>
      </c>
      <c r="J699">
        <v>77</v>
      </c>
      <c r="K699">
        <v>47</v>
      </c>
      <c r="Y699">
        <v>3</v>
      </c>
      <c r="Z699">
        <v>11</v>
      </c>
      <c r="AA699">
        <v>17</v>
      </c>
      <c r="AQ699">
        <v>8</v>
      </c>
      <c r="AX699">
        <v>5</v>
      </c>
      <c r="CY699">
        <v>32</v>
      </c>
      <c r="DA699">
        <v>3</v>
      </c>
      <c r="DB699">
        <v>62</v>
      </c>
      <c r="DG699">
        <v>9</v>
      </c>
      <c r="DP699">
        <v>142</v>
      </c>
      <c r="EB699">
        <v>188</v>
      </c>
      <c r="ED699">
        <v>23</v>
      </c>
      <c r="EE699">
        <v>14</v>
      </c>
      <c r="EF699">
        <v>9</v>
      </c>
      <c r="EG699">
        <v>13</v>
      </c>
      <c r="EI699">
        <v>4</v>
      </c>
      <c r="EL699">
        <v>3</v>
      </c>
      <c r="FU699">
        <v>6</v>
      </c>
    </row>
    <row r="700" spans="1:265">
      <c r="A700" t="s">
        <v>3991</v>
      </c>
      <c r="B700" t="s">
        <v>354</v>
      </c>
      <c r="C700" t="s">
        <v>3959</v>
      </c>
      <c r="D700" t="s">
        <v>3992</v>
      </c>
      <c r="E700" s="15" t="str">
        <f t="shared" si="20"/>
        <v>Russians</v>
      </c>
      <c r="F700" s="15">
        <f t="shared" si="21"/>
        <v>0.90502825846297263</v>
      </c>
      <c r="G700">
        <v>68652</v>
      </c>
      <c r="H700">
        <v>543</v>
      </c>
      <c r="I700">
        <v>62132</v>
      </c>
      <c r="J700">
        <v>795</v>
      </c>
      <c r="K700">
        <v>240</v>
      </c>
      <c r="L700">
        <v>60</v>
      </c>
      <c r="Y700">
        <v>32</v>
      </c>
      <c r="Z700">
        <v>42</v>
      </c>
      <c r="AA700">
        <v>684</v>
      </c>
      <c r="AQ700">
        <v>77</v>
      </c>
      <c r="AX700">
        <v>103</v>
      </c>
      <c r="AZ700">
        <v>6</v>
      </c>
      <c r="BD700">
        <v>9</v>
      </c>
      <c r="BM700">
        <v>13</v>
      </c>
      <c r="BN700">
        <v>42</v>
      </c>
      <c r="BO700">
        <v>3</v>
      </c>
      <c r="BP700">
        <v>4</v>
      </c>
      <c r="BT700">
        <v>22</v>
      </c>
      <c r="BU700">
        <v>3</v>
      </c>
      <c r="CD700">
        <v>3</v>
      </c>
      <c r="CH700">
        <v>9</v>
      </c>
      <c r="CI700">
        <v>65</v>
      </c>
      <c r="CJ700">
        <v>5</v>
      </c>
      <c r="CK700">
        <v>5</v>
      </c>
      <c r="CR700">
        <v>33</v>
      </c>
      <c r="CY700">
        <v>2344</v>
      </c>
      <c r="DA700">
        <v>35</v>
      </c>
      <c r="DB700">
        <v>507</v>
      </c>
      <c r="DC700">
        <v>43</v>
      </c>
      <c r="DD700">
        <v>95</v>
      </c>
      <c r="DE700">
        <v>4</v>
      </c>
      <c r="DF700">
        <v>4</v>
      </c>
      <c r="DG700">
        <v>140</v>
      </c>
      <c r="DH700">
        <v>4</v>
      </c>
      <c r="DK700">
        <v>5</v>
      </c>
      <c r="DN700">
        <v>68</v>
      </c>
      <c r="DP700">
        <v>11</v>
      </c>
      <c r="DQ700">
        <v>5</v>
      </c>
      <c r="DS700">
        <v>4</v>
      </c>
      <c r="DZ700">
        <v>4</v>
      </c>
      <c r="ED700">
        <v>83</v>
      </c>
      <c r="EE700">
        <v>66</v>
      </c>
      <c r="EF700">
        <v>32</v>
      </c>
      <c r="EG700">
        <v>3</v>
      </c>
      <c r="EH700">
        <v>6</v>
      </c>
      <c r="EJ700">
        <v>10</v>
      </c>
      <c r="EL700">
        <v>25</v>
      </c>
      <c r="EU700">
        <v>16</v>
      </c>
      <c r="EY700">
        <v>5</v>
      </c>
      <c r="EZ700">
        <v>5</v>
      </c>
      <c r="FU700">
        <v>9</v>
      </c>
      <c r="FW700">
        <v>21</v>
      </c>
      <c r="FZ700">
        <v>3</v>
      </c>
      <c r="JA700">
        <v>4</v>
      </c>
    </row>
    <row r="701" spans="1:265">
      <c r="A701" t="s">
        <v>3993</v>
      </c>
      <c r="B701" t="s">
        <v>354</v>
      </c>
      <c r="C701" t="s">
        <v>3959</v>
      </c>
      <c r="D701" t="s">
        <v>3994</v>
      </c>
      <c r="E701" s="15" t="str">
        <f t="shared" si="20"/>
        <v>Russians</v>
      </c>
      <c r="F701" s="15">
        <f t="shared" si="21"/>
        <v>0.93103448275862066</v>
      </c>
      <c r="G701">
        <v>17052</v>
      </c>
      <c r="H701">
        <v>14</v>
      </c>
      <c r="I701">
        <v>15876</v>
      </c>
      <c r="J701">
        <v>294</v>
      </c>
      <c r="K701">
        <v>76</v>
      </c>
      <c r="L701">
        <v>7</v>
      </c>
      <c r="M701">
        <v>3</v>
      </c>
      <c r="Y701">
        <v>8</v>
      </c>
      <c r="Z701">
        <v>3</v>
      </c>
      <c r="AA701">
        <v>53</v>
      </c>
      <c r="AQ701">
        <v>19</v>
      </c>
      <c r="AX701">
        <v>24</v>
      </c>
      <c r="BN701">
        <v>11</v>
      </c>
      <c r="BS701">
        <v>5</v>
      </c>
      <c r="BZ701">
        <v>5</v>
      </c>
      <c r="CI701">
        <v>9</v>
      </c>
      <c r="CY701">
        <v>121</v>
      </c>
      <c r="DA701">
        <v>39</v>
      </c>
      <c r="DB701">
        <v>25</v>
      </c>
      <c r="DC701">
        <v>19</v>
      </c>
      <c r="DD701">
        <v>24</v>
      </c>
      <c r="DG701">
        <v>71</v>
      </c>
      <c r="DI701">
        <v>3</v>
      </c>
      <c r="DN701">
        <v>17</v>
      </c>
      <c r="DP701">
        <v>8</v>
      </c>
      <c r="DT701">
        <v>3</v>
      </c>
      <c r="EA701">
        <v>11</v>
      </c>
      <c r="ED701">
        <v>22</v>
      </c>
      <c r="EE701">
        <v>64</v>
      </c>
      <c r="EF701">
        <v>20</v>
      </c>
      <c r="EG701">
        <v>6</v>
      </c>
      <c r="EH701">
        <v>3</v>
      </c>
      <c r="EJ701">
        <v>5</v>
      </c>
      <c r="EK701">
        <v>3</v>
      </c>
      <c r="EO701">
        <v>5</v>
      </c>
      <c r="EU701">
        <v>103</v>
      </c>
      <c r="FD701">
        <v>41</v>
      </c>
      <c r="FU701">
        <v>25</v>
      </c>
      <c r="FW701">
        <v>3</v>
      </c>
    </row>
    <row r="702" spans="1:265">
      <c r="A702" t="s">
        <v>3995</v>
      </c>
      <c r="B702" t="s">
        <v>354</v>
      </c>
      <c r="C702" t="s">
        <v>3959</v>
      </c>
      <c r="D702" t="s">
        <v>3996</v>
      </c>
      <c r="E702" s="15" t="str">
        <f t="shared" si="20"/>
        <v>Russians</v>
      </c>
      <c r="F702" s="15">
        <f t="shared" si="21"/>
        <v>0.92404583048789746</v>
      </c>
      <c r="G702">
        <v>13179</v>
      </c>
      <c r="H702">
        <v>46</v>
      </c>
      <c r="I702">
        <v>12178</v>
      </c>
      <c r="J702">
        <v>54</v>
      </c>
      <c r="K702">
        <v>33</v>
      </c>
      <c r="Z702">
        <v>12</v>
      </c>
      <c r="AA702">
        <v>71</v>
      </c>
      <c r="AQ702">
        <v>5</v>
      </c>
      <c r="AX702">
        <v>40</v>
      </c>
      <c r="BM702">
        <v>3</v>
      </c>
      <c r="BN702">
        <v>7</v>
      </c>
      <c r="BP702">
        <v>7</v>
      </c>
      <c r="CY702">
        <v>226</v>
      </c>
      <c r="DB702">
        <v>166</v>
      </c>
      <c r="DC702">
        <v>6</v>
      </c>
      <c r="DD702">
        <v>21</v>
      </c>
      <c r="DF702">
        <v>5</v>
      </c>
      <c r="DG702">
        <v>14</v>
      </c>
      <c r="DQ702">
        <v>3</v>
      </c>
      <c r="EB702">
        <v>3</v>
      </c>
      <c r="ED702">
        <v>32</v>
      </c>
      <c r="EG702">
        <v>4</v>
      </c>
      <c r="EH702">
        <v>3</v>
      </c>
      <c r="EL702">
        <v>76</v>
      </c>
      <c r="FW702">
        <v>5</v>
      </c>
    </row>
    <row r="703" spans="1:265">
      <c r="A703" t="s">
        <v>4308</v>
      </c>
      <c r="B703" t="s">
        <v>354</v>
      </c>
      <c r="C703" t="s">
        <v>4309</v>
      </c>
      <c r="D703" t="s">
        <v>4310</v>
      </c>
      <c r="E703" s="15" t="str">
        <f t="shared" si="20"/>
        <v>Buryats</v>
      </c>
      <c r="F703" s="15">
        <f t="shared" si="21"/>
        <v>0.66993096805265695</v>
      </c>
      <c r="G703">
        <v>18687</v>
      </c>
      <c r="H703">
        <v>40</v>
      </c>
      <c r="I703">
        <v>5755</v>
      </c>
      <c r="J703">
        <v>35</v>
      </c>
      <c r="K703">
        <v>7</v>
      </c>
      <c r="N703">
        <v>6</v>
      </c>
      <c r="Y703">
        <v>15</v>
      </c>
      <c r="AQ703">
        <v>9</v>
      </c>
      <c r="AX703">
        <v>60</v>
      </c>
      <c r="CY703">
        <v>118</v>
      </c>
      <c r="DA703">
        <v>33</v>
      </c>
      <c r="DB703">
        <v>8</v>
      </c>
      <c r="DC703">
        <v>3</v>
      </c>
      <c r="DD703">
        <v>6</v>
      </c>
      <c r="DF703">
        <v>5</v>
      </c>
      <c r="DG703">
        <v>3</v>
      </c>
      <c r="DH703">
        <v>3</v>
      </c>
      <c r="DN703">
        <v>4</v>
      </c>
      <c r="DO703">
        <v>3</v>
      </c>
      <c r="DP703">
        <v>6</v>
      </c>
      <c r="ED703">
        <v>14</v>
      </c>
      <c r="EE703">
        <v>9</v>
      </c>
      <c r="EF703">
        <v>3</v>
      </c>
      <c r="EY703">
        <v>12519</v>
      </c>
      <c r="FA703">
        <v>3</v>
      </c>
      <c r="FB703">
        <v>5</v>
      </c>
      <c r="FD703">
        <v>4</v>
      </c>
      <c r="FW703">
        <v>9</v>
      </c>
      <c r="FZ703">
        <v>4</v>
      </c>
      <c r="HK703">
        <v>4</v>
      </c>
      <c r="JE703">
        <v>4</v>
      </c>
    </row>
    <row r="704" spans="1:265">
      <c r="A704" t="s">
        <v>4311</v>
      </c>
      <c r="B704" t="s">
        <v>354</v>
      </c>
      <c r="C704" t="s">
        <v>4309</v>
      </c>
      <c r="D704" t="s">
        <v>4312</v>
      </c>
      <c r="E704" s="15" t="str">
        <f t="shared" si="20"/>
        <v>Russians</v>
      </c>
      <c r="F704" s="15">
        <f t="shared" si="21"/>
        <v>0.92716719715409102</v>
      </c>
      <c r="G704">
        <v>10682</v>
      </c>
      <c r="H704">
        <v>274</v>
      </c>
      <c r="I704">
        <v>9904</v>
      </c>
      <c r="J704">
        <v>28</v>
      </c>
      <c r="K704">
        <v>25</v>
      </c>
      <c r="Y704">
        <v>4</v>
      </c>
      <c r="AX704">
        <v>8</v>
      </c>
      <c r="CI704">
        <v>9</v>
      </c>
      <c r="CY704">
        <v>78</v>
      </c>
      <c r="DA704">
        <v>4</v>
      </c>
      <c r="DB704">
        <v>6</v>
      </c>
      <c r="DD704">
        <v>9</v>
      </c>
      <c r="DG704">
        <v>6</v>
      </c>
      <c r="DN704">
        <v>7</v>
      </c>
      <c r="EE704">
        <v>7</v>
      </c>
      <c r="EY704">
        <v>309</v>
      </c>
    </row>
    <row r="705" spans="1:265">
      <c r="A705" t="s">
        <v>4313</v>
      </c>
      <c r="B705" t="s">
        <v>354</v>
      </c>
      <c r="C705" t="s">
        <v>4309</v>
      </c>
      <c r="D705" t="s">
        <v>4314</v>
      </c>
      <c r="E705" s="15" t="str">
        <f t="shared" si="20"/>
        <v>Russians</v>
      </c>
      <c r="F705" s="15">
        <f t="shared" si="21"/>
        <v>0.96447398578959431</v>
      </c>
      <c r="G705">
        <v>8726</v>
      </c>
      <c r="H705">
        <v>58</v>
      </c>
      <c r="I705">
        <v>8416</v>
      </c>
      <c r="J705">
        <v>11</v>
      </c>
      <c r="K705">
        <v>3</v>
      </c>
      <c r="M705">
        <v>6</v>
      </c>
      <c r="Z705">
        <v>3</v>
      </c>
      <c r="AQ705">
        <v>3</v>
      </c>
      <c r="AX705">
        <v>56</v>
      </c>
      <c r="CD705">
        <v>5</v>
      </c>
      <c r="CH705">
        <v>3</v>
      </c>
      <c r="CY705">
        <v>118</v>
      </c>
      <c r="DA705">
        <v>4</v>
      </c>
      <c r="DB705">
        <v>4</v>
      </c>
      <c r="DC705">
        <v>6</v>
      </c>
      <c r="EE705">
        <v>5</v>
      </c>
      <c r="EY705">
        <v>31</v>
      </c>
    </row>
    <row r="706" spans="1:265">
      <c r="A706" t="s">
        <v>4315</v>
      </c>
      <c r="B706" t="s">
        <v>354</v>
      </c>
      <c r="C706" t="s">
        <v>4309</v>
      </c>
      <c r="D706" t="s">
        <v>4316</v>
      </c>
      <c r="E706" s="15" t="str">
        <f t="shared" ref="E706:E769" si="22">INDEX($H$1:$JE$1,(MATCH(MAX(H706:JE706),H706:JE706,0)))</f>
        <v>Russians</v>
      </c>
      <c r="F706" s="15">
        <f t="shared" ref="F706:F769" si="23">MAX(H706:JE706)/G706</f>
        <v>0.97931707317073169</v>
      </c>
      <c r="G706">
        <v>20500</v>
      </c>
      <c r="H706">
        <v>143</v>
      </c>
      <c r="I706">
        <v>20076</v>
      </c>
      <c r="J706">
        <v>35</v>
      </c>
      <c r="K706">
        <v>9</v>
      </c>
      <c r="AA706">
        <v>34</v>
      </c>
      <c r="AQ706">
        <v>6</v>
      </c>
      <c r="AX706">
        <v>34</v>
      </c>
      <c r="BD706">
        <v>3</v>
      </c>
      <c r="BM706">
        <v>3</v>
      </c>
      <c r="BT706">
        <v>6</v>
      </c>
      <c r="CI706">
        <v>5</v>
      </c>
      <c r="CY706">
        <v>41</v>
      </c>
      <c r="DA706">
        <v>8</v>
      </c>
      <c r="DB706">
        <v>4</v>
      </c>
      <c r="DC706">
        <v>6</v>
      </c>
      <c r="DD706">
        <v>70</v>
      </c>
      <c r="DF706">
        <v>3</v>
      </c>
      <c r="DG706">
        <v>3</v>
      </c>
      <c r="EY706">
        <v>11</v>
      </c>
      <c r="FZ706">
        <v>5</v>
      </c>
    </row>
    <row r="707" spans="1:265">
      <c r="A707" t="s">
        <v>4317</v>
      </c>
      <c r="B707" t="s">
        <v>354</v>
      </c>
      <c r="C707" t="s">
        <v>4309</v>
      </c>
      <c r="D707" t="s">
        <v>4318</v>
      </c>
      <c r="E707" s="15" t="str">
        <f t="shared" si="22"/>
        <v>Russians</v>
      </c>
      <c r="F707" s="15">
        <f t="shared" si="23"/>
        <v>0.86001123008112768</v>
      </c>
      <c r="G707">
        <v>51647</v>
      </c>
      <c r="H707">
        <v>789</v>
      </c>
      <c r="I707">
        <v>44417</v>
      </c>
      <c r="J707">
        <v>261</v>
      </c>
      <c r="K707">
        <v>63</v>
      </c>
      <c r="L707">
        <v>7</v>
      </c>
      <c r="Y707">
        <v>8</v>
      </c>
      <c r="Z707">
        <v>5</v>
      </c>
      <c r="AA707">
        <v>32</v>
      </c>
      <c r="AQ707">
        <v>21</v>
      </c>
      <c r="AX707">
        <v>166</v>
      </c>
      <c r="AZ707">
        <v>4</v>
      </c>
      <c r="BM707">
        <v>9</v>
      </c>
      <c r="BQ707">
        <v>19</v>
      </c>
      <c r="BR707">
        <v>154</v>
      </c>
      <c r="BS707">
        <v>3</v>
      </c>
      <c r="BT707">
        <v>12</v>
      </c>
      <c r="BU707">
        <v>9</v>
      </c>
      <c r="BZ707">
        <v>19</v>
      </c>
      <c r="CD707">
        <v>4</v>
      </c>
      <c r="CH707">
        <v>16</v>
      </c>
      <c r="CI707">
        <v>47</v>
      </c>
      <c r="CR707">
        <v>11</v>
      </c>
      <c r="CY707">
        <v>323</v>
      </c>
      <c r="DA707">
        <v>44</v>
      </c>
      <c r="DB707">
        <v>31</v>
      </c>
      <c r="DC707">
        <v>19</v>
      </c>
      <c r="DD707">
        <v>52</v>
      </c>
      <c r="DE707">
        <v>5</v>
      </c>
      <c r="DG707">
        <v>27</v>
      </c>
      <c r="DH707">
        <v>5</v>
      </c>
      <c r="DJ707">
        <v>5</v>
      </c>
      <c r="DN707">
        <v>102</v>
      </c>
      <c r="ED707">
        <v>5</v>
      </c>
      <c r="EE707">
        <v>11</v>
      </c>
      <c r="EF707">
        <v>15</v>
      </c>
      <c r="EG707">
        <v>5</v>
      </c>
      <c r="EY707">
        <v>1779</v>
      </c>
      <c r="FD707">
        <v>4</v>
      </c>
      <c r="FW707">
        <v>5</v>
      </c>
      <c r="FZ707">
        <v>13</v>
      </c>
      <c r="JE707">
        <v>6</v>
      </c>
    </row>
    <row r="708" spans="1:265">
      <c r="A708" t="s">
        <v>4319</v>
      </c>
      <c r="B708" t="s">
        <v>354</v>
      </c>
      <c r="C708" t="s">
        <v>4309</v>
      </c>
      <c r="D708" t="s">
        <v>4320</v>
      </c>
      <c r="E708" s="15" t="str">
        <f t="shared" si="22"/>
        <v>Russians</v>
      </c>
      <c r="F708" s="15">
        <f t="shared" si="23"/>
        <v>0.96793169422313596</v>
      </c>
      <c r="G708">
        <v>35019</v>
      </c>
      <c r="H708">
        <v>151</v>
      </c>
      <c r="I708">
        <v>33896</v>
      </c>
      <c r="J708">
        <v>115</v>
      </c>
      <c r="K708">
        <v>34</v>
      </c>
      <c r="L708">
        <v>8</v>
      </c>
      <c r="AA708">
        <v>26</v>
      </c>
      <c r="AQ708">
        <v>54</v>
      </c>
      <c r="AX708">
        <v>73</v>
      </c>
      <c r="BM708">
        <v>4</v>
      </c>
      <c r="BN708">
        <v>40</v>
      </c>
      <c r="BR708">
        <v>27</v>
      </c>
      <c r="BZ708">
        <v>6</v>
      </c>
      <c r="CI708">
        <v>5</v>
      </c>
      <c r="CR708">
        <v>3</v>
      </c>
      <c r="CY708">
        <v>171</v>
      </c>
      <c r="DA708">
        <v>17</v>
      </c>
      <c r="DB708">
        <v>37</v>
      </c>
      <c r="DC708">
        <v>4</v>
      </c>
      <c r="DD708">
        <v>23</v>
      </c>
      <c r="DG708">
        <v>48</v>
      </c>
      <c r="DI708">
        <v>3</v>
      </c>
      <c r="DN708">
        <v>11</v>
      </c>
      <c r="DP708">
        <v>3</v>
      </c>
      <c r="DR708">
        <v>6</v>
      </c>
      <c r="ED708">
        <v>8</v>
      </c>
      <c r="EE708">
        <v>6</v>
      </c>
      <c r="EF708">
        <v>3</v>
      </c>
      <c r="EY708">
        <v>230</v>
      </c>
      <c r="FW708">
        <v>4</v>
      </c>
    </row>
    <row r="709" spans="1:265">
      <c r="A709" t="s">
        <v>4321</v>
      </c>
      <c r="B709" t="s">
        <v>354</v>
      </c>
      <c r="C709" t="s">
        <v>4309</v>
      </c>
      <c r="D709" t="s">
        <v>4322</v>
      </c>
      <c r="E709" s="15" t="str">
        <f t="shared" si="22"/>
        <v>Russians</v>
      </c>
      <c r="F709" s="15">
        <f t="shared" si="23"/>
        <v>0.88536864577209862</v>
      </c>
      <c r="G709">
        <v>64642</v>
      </c>
      <c r="H709">
        <v>835</v>
      </c>
      <c r="I709">
        <v>57232</v>
      </c>
      <c r="J709">
        <v>350</v>
      </c>
      <c r="K709">
        <v>84</v>
      </c>
      <c r="L709">
        <v>10</v>
      </c>
      <c r="Y709">
        <v>8</v>
      </c>
      <c r="AA709">
        <v>50</v>
      </c>
      <c r="AQ709">
        <v>28</v>
      </c>
      <c r="AX709">
        <v>118</v>
      </c>
      <c r="AZ709">
        <v>3</v>
      </c>
      <c r="BD709">
        <v>4</v>
      </c>
      <c r="BM709">
        <v>13</v>
      </c>
      <c r="BN709">
        <v>4</v>
      </c>
      <c r="BQ709">
        <v>10</v>
      </c>
      <c r="BS709">
        <v>5</v>
      </c>
      <c r="BT709">
        <v>8</v>
      </c>
      <c r="BZ709">
        <v>7</v>
      </c>
      <c r="CB709">
        <v>3</v>
      </c>
      <c r="CF709">
        <v>5</v>
      </c>
      <c r="CH709">
        <v>3</v>
      </c>
      <c r="CI709">
        <v>27</v>
      </c>
      <c r="CR709">
        <v>14</v>
      </c>
      <c r="CY709">
        <v>283</v>
      </c>
      <c r="DA709">
        <v>51</v>
      </c>
      <c r="DB709">
        <v>27</v>
      </c>
      <c r="DC709">
        <v>22</v>
      </c>
      <c r="DD709">
        <v>80</v>
      </c>
      <c r="DG709">
        <v>40</v>
      </c>
      <c r="DJ709">
        <v>3</v>
      </c>
      <c r="DM709">
        <v>3</v>
      </c>
      <c r="DN709">
        <v>20</v>
      </c>
      <c r="ED709">
        <v>19</v>
      </c>
      <c r="EE709">
        <v>26</v>
      </c>
      <c r="EF709">
        <v>14</v>
      </c>
      <c r="EH709">
        <v>4</v>
      </c>
      <c r="EL709">
        <v>6</v>
      </c>
      <c r="EY709">
        <v>2255</v>
      </c>
      <c r="EZ709">
        <v>3</v>
      </c>
      <c r="FD709">
        <v>14</v>
      </c>
      <c r="FE709">
        <v>5</v>
      </c>
      <c r="FW709">
        <v>21</v>
      </c>
      <c r="FZ709">
        <v>16</v>
      </c>
    </row>
    <row r="710" spans="1:265">
      <c r="A710" t="s">
        <v>4323</v>
      </c>
      <c r="B710" t="s">
        <v>354</v>
      </c>
      <c r="C710" t="s">
        <v>4309</v>
      </c>
      <c r="D710" t="s">
        <v>4324</v>
      </c>
      <c r="E710" s="15" t="str">
        <f t="shared" si="22"/>
        <v>Buryats</v>
      </c>
      <c r="F710" s="15">
        <f t="shared" si="23"/>
        <v>0.57257328990228018</v>
      </c>
      <c r="G710">
        <v>15350</v>
      </c>
      <c r="H710">
        <v>102</v>
      </c>
      <c r="I710">
        <v>6283</v>
      </c>
      <c r="J710">
        <v>24</v>
      </c>
      <c r="K710">
        <v>16</v>
      </c>
      <c r="Y710">
        <v>4</v>
      </c>
      <c r="AA710">
        <v>4</v>
      </c>
      <c r="AQ710">
        <v>6</v>
      </c>
      <c r="AX710">
        <v>12</v>
      </c>
      <c r="CI710">
        <v>3</v>
      </c>
      <c r="CY710">
        <v>40</v>
      </c>
      <c r="DA710">
        <v>15</v>
      </c>
      <c r="DB710">
        <v>4</v>
      </c>
      <c r="DG710">
        <v>11</v>
      </c>
      <c r="DH710">
        <v>3</v>
      </c>
      <c r="DN710">
        <v>3</v>
      </c>
      <c r="EF710">
        <v>15</v>
      </c>
      <c r="EY710">
        <v>8789</v>
      </c>
      <c r="FB710">
        <v>6</v>
      </c>
      <c r="FW710">
        <v>3</v>
      </c>
    </row>
    <row r="711" spans="1:265">
      <c r="A711" t="s">
        <v>4325</v>
      </c>
      <c r="B711" t="s">
        <v>354</v>
      </c>
      <c r="C711" t="s">
        <v>4309</v>
      </c>
      <c r="D711" t="s">
        <v>4326</v>
      </c>
      <c r="E711" s="15" t="str">
        <f t="shared" si="22"/>
        <v>Russians</v>
      </c>
      <c r="F711" s="15">
        <f t="shared" si="23"/>
        <v>0.98798766875730837</v>
      </c>
      <c r="G711">
        <v>9407</v>
      </c>
      <c r="H711">
        <v>28</v>
      </c>
      <c r="I711">
        <v>9294</v>
      </c>
      <c r="J711">
        <v>10</v>
      </c>
      <c r="K711">
        <v>3</v>
      </c>
      <c r="AA711">
        <v>3</v>
      </c>
      <c r="AX711">
        <v>30</v>
      </c>
      <c r="BR711">
        <v>8</v>
      </c>
      <c r="CY711">
        <v>11</v>
      </c>
      <c r="DB711">
        <v>5</v>
      </c>
      <c r="DC711">
        <v>6</v>
      </c>
      <c r="DD711">
        <v>6</v>
      </c>
      <c r="ED711">
        <v>4</v>
      </c>
      <c r="EY711">
        <v>8</v>
      </c>
      <c r="FD711">
        <v>3</v>
      </c>
    </row>
    <row r="712" spans="1:265">
      <c r="A712" t="s">
        <v>4327</v>
      </c>
      <c r="B712" t="s">
        <v>354</v>
      </c>
      <c r="C712" t="s">
        <v>4309</v>
      </c>
      <c r="D712" t="s">
        <v>4328</v>
      </c>
      <c r="E712" s="15" t="str">
        <f t="shared" si="22"/>
        <v>Russians</v>
      </c>
      <c r="F712" s="15">
        <f t="shared" si="23"/>
        <v>0.87875990176708463</v>
      </c>
      <c r="G712">
        <v>324942</v>
      </c>
      <c r="H712">
        <v>8590</v>
      </c>
      <c r="I712">
        <v>285546</v>
      </c>
      <c r="J712">
        <v>2917</v>
      </c>
      <c r="K712">
        <v>656</v>
      </c>
      <c r="L712">
        <v>66</v>
      </c>
      <c r="M712">
        <v>23</v>
      </c>
      <c r="N712">
        <v>6</v>
      </c>
      <c r="P712">
        <v>6</v>
      </c>
      <c r="Q712">
        <v>3</v>
      </c>
      <c r="Y712">
        <v>31</v>
      </c>
      <c r="Z712">
        <v>25</v>
      </c>
      <c r="AA712">
        <v>206</v>
      </c>
      <c r="AB712">
        <v>5</v>
      </c>
      <c r="AC712">
        <v>6</v>
      </c>
      <c r="AQ712">
        <v>136</v>
      </c>
      <c r="AU712">
        <v>4</v>
      </c>
      <c r="AX712">
        <v>1583</v>
      </c>
      <c r="AZ712">
        <v>16</v>
      </c>
      <c r="BD712">
        <v>146</v>
      </c>
      <c r="BL712">
        <v>9</v>
      </c>
      <c r="BM712">
        <v>106</v>
      </c>
      <c r="BN712">
        <v>38</v>
      </c>
      <c r="BP712">
        <v>30</v>
      </c>
      <c r="BQ712">
        <v>51</v>
      </c>
      <c r="BR712">
        <v>38</v>
      </c>
      <c r="BS712">
        <v>4</v>
      </c>
      <c r="BT712">
        <v>48</v>
      </c>
      <c r="BU712">
        <v>15</v>
      </c>
      <c r="BZ712">
        <v>11</v>
      </c>
      <c r="CB712">
        <v>12</v>
      </c>
      <c r="CH712">
        <v>64</v>
      </c>
      <c r="CI712">
        <v>484</v>
      </c>
      <c r="CJ712">
        <v>8</v>
      </c>
      <c r="CK712">
        <v>4</v>
      </c>
      <c r="CM712">
        <v>4</v>
      </c>
      <c r="CN712">
        <v>3</v>
      </c>
      <c r="CR712">
        <v>75</v>
      </c>
      <c r="CY712">
        <v>1569</v>
      </c>
      <c r="DA712">
        <v>131</v>
      </c>
      <c r="DB712">
        <v>155</v>
      </c>
      <c r="DC712">
        <v>108</v>
      </c>
      <c r="DD712">
        <v>930</v>
      </c>
      <c r="DE712">
        <v>8</v>
      </c>
      <c r="DF712">
        <v>47</v>
      </c>
      <c r="DG712">
        <v>654</v>
      </c>
      <c r="DH712">
        <v>15</v>
      </c>
      <c r="DI712">
        <v>11</v>
      </c>
      <c r="DN712">
        <v>883</v>
      </c>
      <c r="DO712">
        <v>20</v>
      </c>
      <c r="DP712">
        <v>21</v>
      </c>
      <c r="DQ712">
        <v>12</v>
      </c>
      <c r="DR712">
        <v>20</v>
      </c>
      <c r="DS712">
        <v>4</v>
      </c>
      <c r="DV712">
        <v>11</v>
      </c>
      <c r="DY712">
        <v>3</v>
      </c>
      <c r="DZ712">
        <v>7</v>
      </c>
      <c r="ED712">
        <v>116</v>
      </c>
      <c r="EE712">
        <v>65</v>
      </c>
      <c r="EF712">
        <v>73</v>
      </c>
      <c r="EG712">
        <v>6</v>
      </c>
      <c r="EH712">
        <v>13</v>
      </c>
      <c r="EK712">
        <v>3</v>
      </c>
      <c r="EL712">
        <v>10</v>
      </c>
      <c r="EY712">
        <v>7004</v>
      </c>
      <c r="EZ712">
        <v>5</v>
      </c>
      <c r="FB712">
        <v>19</v>
      </c>
      <c r="FD712">
        <v>63</v>
      </c>
      <c r="FW712">
        <v>108</v>
      </c>
      <c r="FZ712">
        <v>360</v>
      </c>
      <c r="GE712">
        <v>153</v>
      </c>
      <c r="GH712">
        <v>5</v>
      </c>
      <c r="JA712">
        <v>16</v>
      </c>
      <c r="JE712">
        <v>7</v>
      </c>
    </row>
    <row r="713" spans="1:265">
      <c r="A713" t="s">
        <v>4329</v>
      </c>
      <c r="B713" t="s">
        <v>354</v>
      </c>
      <c r="C713" t="s">
        <v>4309</v>
      </c>
      <c r="D713" t="s">
        <v>4330</v>
      </c>
      <c r="E713" s="15" t="str">
        <f t="shared" si="22"/>
        <v>Russians</v>
      </c>
      <c r="F713" s="15">
        <f t="shared" si="23"/>
        <v>0.94856865599223683</v>
      </c>
      <c r="G713">
        <v>18549</v>
      </c>
      <c r="H713">
        <v>282</v>
      </c>
      <c r="I713">
        <v>17595</v>
      </c>
      <c r="J713">
        <v>58</v>
      </c>
      <c r="K713">
        <v>7</v>
      </c>
      <c r="Y713">
        <v>4</v>
      </c>
      <c r="AA713">
        <v>9</v>
      </c>
      <c r="AX713">
        <v>33</v>
      </c>
      <c r="BD713">
        <v>7</v>
      </c>
      <c r="BM713">
        <v>3</v>
      </c>
      <c r="BU713">
        <v>6</v>
      </c>
      <c r="CI713">
        <v>24</v>
      </c>
      <c r="CY713">
        <v>50</v>
      </c>
      <c r="DB713">
        <v>6</v>
      </c>
      <c r="DD713">
        <v>35</v>
      </c>
      <c r="DG713">
        <v>54</v>
      </c>
      <c r="DN713">
        <v>107</v>
      </c>
      <c r="DR713">
        <v>5</v>
      </c>
      <c r="ED713">
        <v>4</v>
      </c>
      <c r="EF713">
        <v>5</v>
      </c>
      <c r="EL713">
        <v>7</v>
      </c>
      <c r="EY713">
        <v>114</v>
      </c>
      <c r="FB713">
        <v>6</v>
      </c>
      <c r="FW713">
        <v>4</v>
      </c>
      <c r="FZ713">
        <v>8</v>
      </c>
    </row>
    <row r="714" spans="1:265">
      <c r="A714" t="s">
        <v>4331</v>
      </c>
      <c r="B714" t="s">
        <v>354</v>
      </c>
      <c r="C714" t="s">
        <v>4309</v>
      </c>
      <c r="D714" t="s">
        <v>4332</v>
      </c>
      <c r="E714" s="15" t="str">
        <f t="shared" si="22"/>
        <v>Buryats</v>
      </c>
      <c r="F714" s="15">
        <f t="shared" si="23"/>
        <v>0.74321822939937443</v>
      </c>
      <c r="G714">
        <v>15667</v>
      </c>
      <c r="H714">
        <v>43</v>
      </c>
      <c r="I714">
        <v>3676</v>
      </c>
      <c r="J714">
        <v>21</v>
      </c>
      <c r="K714">
        <v>4</v>
      </c>
      <c r="Y714">
        <v>3</v>
      </c>
      <c r="AX714">
        <v>85</v>
      </c>
      <c r="BD714">
        <v>3</v>
      </c>
      <c r="BN714">
        <v>6</v>
      </c>
      <c r="CH714">
        <v>7</v>
      </c>
      <c r="CY714">
        <v>38</v>
      </c>
      <c r="DB714">
        <v>4</v>
      </c>
      <c r="DC714">
        <v>5</v>
      </c>
      <c r="DD714">
        <v>10</v>
      </c>
      <c r="DF714">
        <v>4</v>
      </c>
      <c r="DG714">
        <v>21</v>
      </c>
      <c r="DH714">
        <v>22</v>
      </c>
      <c r="DN714">
        <v>13</v>
      </c>
      <c r="EF714">
        <v>3</v>
      </c>
      <c r="EY714">
        <v>11644</v>
      </c>
      <c r="EZ714">
        <v>11</v>
      </c>
      <c r="FB714">
        <v>16</v>
      </c>
      <c r="FD714">
        <v>18</v>
      </c>
      <c r="FW714">
        <v>3</v>
      </c>
      <c r="FZ714">
        <v>17</v>
      </c>
    </row>
    <row r="715" spans="1:265">
      <c r="A715" t="s">
        <v>4333</v>
      </c>
      <c r="B715" t="s">
        <v>354</v>
      </c>
      <c r="C715" t="s">
        <v>4309</v>
      </c>
      <c r="D715" t="s">
        <v>4334</v>
      </c>
      <c r="E715" s="15" t="str">
        <f t="shared" si="22"/>
        <v>Russians</v>
      </c>
      <c r="F715" s="15">
        <f t="shared" si="23"/>
        <v>0.74134997163925132</v>
      </c>
      <c r="G715">
        <v>12341</v>
      </c>
      <c r="H715">
        <v>253</v>
      </c>
      <c r="I715">
        <v>9149</v>
      </c>
      <c r="J715">
        <v>174</v>
      </c>
      <c r="K715">
        <v>54</v>
      </c>
      <c r="L715">
        <v>6</v>
      </c>
      <c r="Y715">
        <v>5</v>
      </c>
      <c r="AA715">
        <v>3</v>
      </c>
      <c r="AQ715">
        <v>3</v>
      </c>
      <c r="AX715">
        <v>26</v>
      </c>
      <c r="BM715">
        <v>25</v>
      </c>
      <c r="BQ715">
        <v>10</v>
      </c>
      <c r="BS715">
        <v>3</v>
      </c>
      <c r="BT715">
        <v>8</v>
      </c>
      <c r="BZ715">
        <v>3</v>
      </c>
      <c r="CB715">
        <v>4</v>
      </c>
      <c r="CI715">
        <v>4</v>
      </c>
      <c r="CY715">
        <v>67</v>
      </c>
      <c r="DA715">
        <v>30</v>
      </c>
      <c r="DB715">
        <v>10</v>
      </c>
      <c r="DC715">
        <v>4</v>
      </c>
      <c r="DD715">
        <v>28</v>
      </c>
      <c r="DE715">
        <v>4</v>
      </c>
      <c r="DH715">
        <v>6</v>
      </c>
      <c r="DM715">
        <v>6</v>
      </c>
      <c r="DN715">
        <v>5</v>
      </c>
      <c r="DP715">
        <v>3</v>
      </c>
      <c r="ED715">
        <v>4</v>
      </c>
      <c r="EE715">
        <v>4</v>
      </c>
      <c r="EF715">
        <v>3</v>
      </c>
      <c r="EY715">
        <v>65</v>
      </c>
      <c r="FD715">
        <v>6</v>
      </c>
    </row>
    <row r="716" spans="1:265">
      <c r="A716" t="s">
        <v>4335</v>
      </c>
      <c r="B716" t="s">
        <v>354</v>
      </c>
      <c r="C716" t="s">
        <v>4309</v>
      </c>
      <c r="D716" t="s">
        <v>4336</v>
      </c>
      <c r="E716" s="15" t="str">
        <f t="shared" si="22"/>
        <v>Russians</v>
      </c>
      <c r="F716" s="15">
        <f t="shared" si="23"/>
        <v>0.85891061761131371</v>
      </c>
      <c r="G716">
        <v>9051</v>
      </c>
      <c r="H716">
        <v>57</v>
      </c>
      <c r="I716">
        <v>7774</v>
      </c>
      <c r="J716">
        <v>233</v>
      </c>
      <c r="K716">
        <v>37</v>
      </c>
      <c r="L716">
        <v>9</v>
      </c>
      <c r="M716">
        <v>4</v>
      </c>
      <c r="AA716">
        <v>27</v>
      </c>
      <c r="AQ716">
        <v>42</v>
      </c>
      <c r="AX716">
        <v>11</v>
      </c>
      <c r="BD716">
        <v>3</v>
      </c>
      <c r="BM716">
        <v>21</v>
      </c>
      <c r="BQ716">
        <v>14</v>
      </c>
      <c r="BT716">
        <v>5</v>
      </c>
      <c r="BU716">
        <v>3</v>
      </c>
      <c r="BZ716">
        <v>5</v>
      </c>
      <c r="CF716">
        <v>8</v>
      </c>
      <c r="CI716">
        <v>5</v>
      </c>
      <c r="CY716">
        <v>77</v>
      </c>
      <c r="DA716">
        <v>51</v>
      </c>
      <c r="DB716">
        <v>14</v>
      </c>
      <c r="DC716">
        <v>13</v>
      </c>
      <c r="DD716">
        <v>20</v>
      </c>
      <c r="DE716">
        <v>5</v>
      </c>
      <c r="DF716">
        <v>48</v>
      </c>
      <c r="DG716">
        <v>94</v>
      </c>
      <c r="DR716">
        <v>5</v>
      </c>
      <c r="ED716">
        <v>5</v>
      </c>
      <c r="EE716">
        <v>7</v>
      </c>
      <c r="EF716">
        <v>6</v>
      </c>
      <c r="EG716">
        <v>3</v>
      </c>
      <c r="EH716">
        <v>5</v>
      </c>
      <c r="EU716">
        <v>3</v>
      </c>
      <c r="EY716">
        <v>35</v>
      </c>
      <c r="FD716">
        <v>401</v>
      </c>
      <c r="FF716">
        <v>5</v>
      </c>
    </row>
    <row r="717" spans="1:265">
      <c r="A717" t="s">
        <v>4337</v>
      </c>
      <c r="B717" t="s">
        <v>354</v>
      </c>
      <c r="C717" t="s">
        <v>4309</v>
      </c>
      <c r="D717" t="s">
        <v>4338</v>
      </c>
      <c r="E717" s="15" t="str">
        <f t="shared" si="22"/>
        <v>Russians</v>
      </c>
      <c r="F717" s="15">
        <f t="shared" si="23"/>
        <v>0.97525937749401437</v>
      </c>
      <c r="G717">
        <v>8771</v>
      </c>
      <c r="H717">
        <v>35</v>
      </c>
      <c r="I717">
        <v>8554</v>
      </c>
      <c r="J717">
        <v>32</v>
      </c>
      <c r="K717">
        <v>7</v>
      </c>
      <c r="Y717">
        <v>3</v>
      </c>
      <c r="AA717">
        <v>3</v>
      </c>
      <c r="AQ717">
        <v>3</v>
      </c>
      <c r="AX717">
        <v>11</v>
      </c>
      <c r="BM717">
        <v>3</v>
      </c>
      <c r="BN717">
        <v>3</v>
      </c>
      <c r="BR717">
        <v>3</v>
      </c>
      <c r="BT717">
        <v>3</v>
      </c>
      <c r="CH717">
        <v>4</v>
      </c>
      <c r="CY717">
        <v>73</v>
      </c>
      <c r="DA717">
        <v>3</v>
      </c>
      <c r="DB717">
        <v>4</v>
      </c>
      <c r="DE717">
        <v>6</v>
      </c>
      <c r="ED717">
        <v>4</v>
      </c>
      <c r="EF717">
        <v>17</v>
      </c>
    </row>
    <row r="718" spans="1:265">
      <c r="A718" t="s">
        <v>4339</v>
      </c>
      <c r="B718" t="s">
        <v>354</v>
      </c>
      <c r="C718" t="s">
        <v>4309</v>
      </c>
      <c r="D718" t="s">
        <v>4340</v>
      </c>
      <c r="E718" s="15" t="str">
        <f t="shared" si="22"/>
        <v>Russians</v>
      </c>
      <c r="F718" s="15">
        <f t="shared" si="23"/>
        <v>0.91593337100723882</v>
      </c>
      <c r="G718">
        <v>37161</v>
      </c>
      <c r="H718">
        <v>162</v>
      </c>
      <c r="I718">
        <v>34037</v>
      </c>
      <c r="J718">
        <v>139</v>
      </c>
      <c r="K718">
        <v>35</v>
      </c>
      <c r="L718">
        <v>7</v>
      </c>
      <c r="Y718">
        <v>5</v>
      </c>
      <c r="AA718">
        <v>11</v>
      </c>
      <c r="AQ718">
        <v>26</v>
      </c>
      <c r="AX718">
        <v>89</v>
      </c>
      <c r="BM718">
        <v>3</v>
      </c>
      <c r="BN718">
        <v>3</v>
      </c>
      <c r="BQ718">
        <v>6</v>
      </c>
      <c r="BS718">
        <v>6</v>
      </c>
      <c r="BT718">
        <v>12</v>
      </c>
      <c r="CH718">
        <v>6</v>
      </c>
      <c r="CY718">
        <v>392</v>
      </c>
      <c r="DA718">
        <v>52</v>
      </c>
      <c r="DB718">
        <v>16</v>
      </c>
      <c r="DC718">
        <v>9</v>
      </c>
      <c r="DD718">
        <v>36</v>
      </c>
      <c r="DF718">
        <v>4</v>
      </c>
      <c r="DG718">
        <v>20</v>
      </c>
      <c r="DH718">
        <v>5</v>
      </c>
      <c r="DK718">
        <v>6</v>
      </c>
      <c r="ED718">
        <v>8</v>
      </c>
      <c r="EE718">
        <v>9</v>
      </c>
      <c r="EF718">
        <v>3</v>
      </c>
      <c r="EN718">
        <v>3</v>
      </c>
      <c r="EY718">
        <v>315</v>
      </c>
      <c r="FD718">
        <v>35</v>
      </c>
      <c r="FW718">
        <v>8</v>
      </c>
      <c r="FZ718">
        <v>5</v>
      </c>
    </row>
    <row r="719" spans="1:265">
      <c r="A719" t="s">
        <v>4341</v>
      </c>
      <c r="B719" t="s">
        <v>354</v>
      </c>
      <c r="C719" t="s">
        <v>4309</v>
      </c>
      <c r="D719" t="s">
        <v>4342</v>
      </c>
      <c r="E719" s="15" t="str">
        <f t="shared" si="22"/>
        <v>Russians</v>
      </c>
      <c r="F719" s="15">
        <f t="shared" si="23"/>
        <v>0.92074937027707804</v>
      </c>
      <c r="G719">
        <v>31760</v>
      </c>
      <c r="H719">
        <v>353</v>
      </c>
      <c r="I719">
        <v>29243</v>
      </c>
      <c r="J719">
        <v>134</v>
      </c>
      <c r="K719">
        <v>35</v>
      </c>
      <c r="L719">
        <v>6</v>
      </c>
      <c r="Y719">
        <v>4</v>
      </c>
      <c r="AA719">
        <v>12</v>
      </c>
      <c r="AQ719">
        <v>18</v>
      </c>
      <c r="AX719">
        <v>95</v>
      </c>
      <c r="BD719">
        <v>3</v>
      </c>
      <c r="BN719">
        <v>3</v>
      </c>
      <c r="BR719">
        <v>3</v>
      </c>
      <c r="BT719">
        <v>4</v>
      </c>
      <c r="CI719">
        <v>10</v>
      </c>
      <c r="CR719">
        <v>42</v>
      </c>
      <c r="CY719">
        <v>97</v>
      </c>
      <c r="DA719">
        <v>3</v>
      </c>
      <c r="DB719">
        <v>9</v>
      </c>
      <c r="DC719">
        <v>6</v>
      </c>
      <c r="DD719">
        <v>37</v>
      </c>
      <c r="DF719">
        <v>3</v>
      </c>
      <c r="DG719">
        <v>24</v>
      </c>
      <c r="DN719">
        <v>79</v>
      </c>
      <c r="ED719">
        <v>8</v>
      </c>
      <c r="EE719">
        <v>5</v>
      </c>
      <c r="EY719">
        <v>1334</v>
      </c>
      <c r="FD719">
        <v>5</v>
      </c>
      <c r="FZ719">
        <v>99</v>
      </c>
      <c r="JA719">
        <v>10</v>
      </c>
    </row>
    <row r="720" spans="1:265">
      <c r="A720" t="s">
        <v>4343</v>
      </c>
      <c r="B720" t="s">
        <v>354</v>
      </c>
      <c r="C720" t="s">
        <v>4309</v>
      </c>
      <c r="D720" t="s">
        <v>4344</v>
      </c>
      <c r="E720" s="15" t="str">
        <f t="shared" si="22"/>
        <v>Russians</v>
      </c>
      <c r="F720" s="15">
        <f t="shared" si="23"/>
        <v>0.96843674497506815</v>
      </c>
      <c r="G720">
        <v>19453</v>
      </c>
      <c r="H720">
        <v>135</v>
      </c>
      <c r="I720">
        <v>18839</v>
      </c>
      <c r="J720">
        <v>30</v>
      </c>
      <c r="K720">
        <v>16</v>
      </c>
      <c r="Y720">
        <v>5</v>
      </c>
      <c r="AA720">
        <v>6</v>
      </c>
      <c r="AX720">
        <v>25</v>
      </c>
      <c r="CY720">
        <v>17</v>
      </c>
      <c r="DA720">
        <v>6</v>
      </c>
      <c r="DB720">
        <v>7</v>
      </c>
      <c r="DG720">
        <v>3</v>
      </c>
      <c r="EE720">
        <v>4</v>
      </c>
      <c r="EY720">
        <v>369</v>
      </c>
    </row>
    <row r="721" spans="1:265">
      <c r="A721" t="s">
        <v>4345</v>
      </c>
      <c r="B721" t="s">
        <v>354</v>
      </c>
      <c r="C721" t="s">
        <v>4309</v>
      </c>
      <c r="D721" t="s">
        <v>4346</v>
      </c>
      <c r="E721" s="15" t="str">
        <f t="shared" si="22"/>
        <v>Russians</v>
      </c>
      <c r="F721" s="15">
        <f t="shared" si="23"/>
        <v>0.93333333333333335</v>
      </c>
      <c r="G721">
        <v>13650</v>
      </c>
      <c r="H721">
        <v>130</v>
      </c>
      <c r="I721">
        <v>12740</v>
      </c>
      <c r="J721">
        <v>29</v>
      </c>
      <c r="K721">
        <v>11</v>
      </c>
      <c r="AQ721">
        <v>6</v>
      </c>
      <c r="AX721">
        <v>11</v>
      </c>
      <c r="BD721">
        <v>4</v>
      </c>
      <c r="CY721">
        <v>34</v>
      </c>
      <c r="DA721">
        <v>5</v>
      </c>
      <c r="DB721">
        <v>16</v>
      </c>
      <c r="DF721">
        <v>4</v>
      </c>
      <c r="DG721">
        <v>5</v>
      </c>
      <c r="ED721">
        <v>5</v>
      </c>
      <c r="EE721">
        <v>4</v>
      </c>
      <c r="EF721">
        <v>4</v>
      </c>
      <c r="EY721">
        <v>513</v>
      </c>
      <c r="FB721">
        <v>3</v>
      </c>
      <c r="FD721">
        <v>13</v>
      </c>
    </row>
    <row r="722" spans="1:265">
      <c r="A722" t="s">
        <v>4347</v>
      </c>
      <c r="B722" t="s">
        <v>354</v>
      </c>
      <c r="C722" t="s">
        <v>4309</v>
      </c>
      <c r="D722" t="s">
        <v>4348</v>
      </c>
      <c r="E722" s="15" t="str">
        <f t="shared" si="22"/>
        <v>Russians</v>
      </c>
      <c r="F722" s="15">
        <f t="shared" si="23"/>
        <v>0.94135173278971307</v>
      </c>
      <c r="G722">
        <v>25508</v>
      </c>
      <c r="H722">
        <v>475</v>
      </c>
      <c r="I722">
        <v>24012</v>
      </c>
      <c r="J722">
        <v>180</v>
      </c>
      <c r="K722">
        <v>41</v>
      </c>
      <c r="L722">
        <v>3</v>
      </c>
      <c r="M722">
        <v>4</v>
      </c>
      <c r="AA722">
        <v>15</v>
      </c>
      <c r="AQ722">
        <v>22</v>
      </c>
      <c r="AX722">
        <v>131</v>
      </c>
      <c r="AZ722">
        <v>5</v>
      </c>
      <c r="BM722">
        <v>15</v>
      </c>
      <c r="BN722">
        <v>7</v>
      </c>
      <c r="BQ722">
        <v>12</v>
      </c>
      <c r="CI722">
        <v>50</v>
      </c>
      <c r="CN722">
        <v>6</v>
      </c>
      <c r="CR722">
        <v>12</v>
      </c>
      <c r="CY722">
        <v>133</v>
      </c>
      <c r="DA722">
        <v>26</v>
      </c>
      <c r="DB722">
        <v>15</v>
      </c>
      <c r="DC722">
        <v>3</v>
      </c>
      <c r="DD722">
        <v>59</v>
      </c>
      <c r="DE722">
        <v>7</v>
      </c>
      <c r="DG722">
        <v>136</v>
      </c>
      <c r="DN722">
        <v>23</v>
      </c>
      <c r="DP722">
        <v>3</v>
      </c>
      <c r="DQ722">
        <v>8</v>
      </c>
      <c r="DR722">
        <v>6</v>
      </c>
      <c r="ED722">
        <v>8</v>
      </c>
      <c r="EF722">
        <v>4</v>
      </c>
      <c r="EO722">
        <v>9</v>
      </c>
      <c r="EY722">
        <v>46</v>
      </c>
      <c r="FD722">
        <v>7</v>
      </c>
      <c r="FZ722">
        <v>4</v>
      </c>
    </row>
    <row r="723" spans="1:265">
      <c r="A723" t="s">
        <v>4349</v>
      </c>
      <c r="B723" t="s">
        <v>354</v>
      </c>
      <c r="C723" t="s">
        <v>4309</v>
      </c>
      <c r="D723" t="s">
        <v>4350</v>
      </c>
      <c r="E723" s="15" t="str">
        <f t="shared" si="22"/>
        <v>Buryats</v>
      </c>
      <c r="F723" s="15">
        <f t="shared" si="23"/>
        <v>0.62840913228707718</v>
      </c>
      <c r="G723">
        <v>27463</v>
      </c>
      <c r="H723">
        <v>109</v>
      </c>
      <c r="I723">
        <v>9170</v>
      </c>
      <c r="J723">
        <v>49</v>
      </c>
      <c r="K723">
        <v>18</v>
      </c>
      <c r="L723">
        <v>3</v>
      </c>
      <c r="Y723">
        <v>11</v>
      </c>
      <c r="AQ723">
        <v>23</v>
      </c>
      <c r="AX723">
        <v>69</v>
      </c>
      <c r="BM723">
        <v>4</v>
      </c>
      <c r="CI723">
        <v>9</v>
      </c>
      <c r="CY723">
        <v>115</v>
      </c>
      <c r="DA723">
        <v>31</v>
      </c>
      <c r="DB723">
        <v>14</v>
      </c>
      <c r="DC723">
        <v>21</v>
      </c>
      <c r="DD723">
        <v>3</v>
      </c>
      <c r="DF723">
        <v>8</v>
      </c>
      <c r="DG723">
        <v>17</v>
      </c>
      <c r="DH723">
        <v>10</v>
      </c>
      <c r="DN723">
        <v>4</v>
      </c>
      <c r="DQ723">
        <v>3</v>
      </c>
      <c r="ED723">
        <v>11</v>
      </c>
      <c r="EE723">
        <v>18</v>
      </c>
      <c r="EF723">
        <v>15</v>
      </c>
      <c r="EY723">
        <v>17258</v>
      </c>
      <c r="EZ723">
        <v>16</v>
      </c>
      <c r="FB723">
        <v>5</v>
      </c>
      <c r="FD723">
        <v>117</v>
      </c>
      <c r="FF723">
        <v>4</v>
      </c>
      <c r="FW723">
        <v>8</v>
      </c>
      <c r="FZ723">
        <v>20</v>
      </c>
    </row>
    <row r="724" spans="1:265">
      <c r="A724" t="s">
        <v>4351</v>
      </c>
      <c r="B724" t="s">
        <v>354</v>
      </c>
      <c r="C724" t="s">
        <v>4309</v>
      </c>
      <c r="D724" t="s">
        <v>4352</v>
      </c>
      <c r="E724" s="15" t="str">
        <f t="shared" si="22"/>
        <v>Russians</v>
      </c>
      <c r="F724" s="15">
        <f t="shared" si="23"/>
        <v>0.88197594315525485</v>
      </c>
      <c r="G724">
        <v>64597</v>
      </c>
      <c r="H724">
        <v>3026</v>
      </c>
      <c r="I724">
        <v>56973</v>
      </c>
      <c r="J724">
        <v>683</v>
      </c>
      <c r="K724">
        <v>106</v>
      </c>
      <c r="L724">
        <v>12</v>
      </c>
      <c r="Y724">
        <v>7</v>
      </c>
      <c r="Z724">
        <v>4</v>
      </c>
      <c r="AA724">
        <v>132</v>
      </c>
      <c r="AQ724">
        <v>30</v>
      </c>
      <c r="AX724">
        <v>213</v>
      </c>
      <c r="AZ724">
        <v>5</v>
      </c>
      <c r="BD724">
        <v>8</v>
      </c>
      <c r="BM724">
        <v>21</v>
      </c>
      <c r="BN724">
        <v>5</v>
      </c>
      <c r="BP724">
        <v>5</v>
      </c>
      <c r="BQ724">
        <v>4</v>
      </c>
      <c r="BR724">
        <v>60</v>
      </c>
      <c r="BT724">
        <v>28</v>
      </c>
      <c r="BW724">
        <v>3</v>
      </c>
      <c r="BZ724">
        <v>42</v>
      </c>
      <c r="CB724">
        <v>4</v>
      </c>
      <c r="CH724">
        <v>4</v>
      </c>
      <c r="CI724">
        <v>26</v>
      </c>
      <c r="CY724">
        <v>489</v>
      </c>
      <c r="DA724">
        <v>62</v>
      </c>
      <c r="DB724">
        <v>46</v>
      </c>
      <c r="DC724">
        <v>30</v>
      </c>
      <c r="DD724">
        <v>162</v>
      </c>
      <c r="DE724">
        <v>6</v>
      </c>
      <c r="DG724">
        <v>30</v>
      </c>
      <c r="DN724">
        <v>195</v>
      </c>
      <c r="DQ724">
        <v>6</v>
      </c>
      <c r="DR724">
        <v>8</v>
      </c>
      <c r="DS724">
        <v>3</v>
      </c>
      <c r="DT724">
        <v>3</v>
      </c>
      <c r="DV724">
        <v>8</v>
      </c>
      <c r="DZ724">
        <v>3</v>
      </c>
      <c r="ED724">
        <v>33</v>
      </c>
      <c r="EE724">
        <v>42</v>
      </c>
      <c r="EF724">
        <v>12</v>
      </c>
      <c r="EI724">
        <v>3</v>
      </c>
      <c r="EK724">
        <v>5</v>
      </c>
      <c r="EY724">
        <v>524</v>
      </c>
      <c r="FA724">
        <v>3</v>
      </c>
      <c r="FB724">
        <v>6</v>
      </c>
      <c r="FD724">
        <v>50</v>
      </c>
      <c r="FE724">
        <v>6</v>
      </c>
      <c r="FW724">
        <v>23</v>
      </c>
      <c r="FZ724">
        <v>22</v>
      </c>
    </row>
    <row r="725" spans="1:265" s="44" customFormat="1">
      <c r="A725" t="s">
        <v>4353</v>
      </c>
      <c r="B725" t="s">
        <v>354</v>
      </c>
      <c r="C725" t="s">
        <v>4309</v>
      </c>
      <c r="D725" t="s">
        <v>4354</v>
      </c>
      <c r="E725" s="15" t="str">
        <f t="shared" si="22"/>
        <v>Russians</v>
      </c>
      <c r="F725" s="15">
        <f t="shared" si="23"/>
        <v>0.90616763310490245</v>
      </c>
      <c r="G725">
        <v>28455</v>
      </c>
      <c r="H725">
        <v>509</v>
      </c>
      <c r="I725">
        <v>25785</v>
      </c>
      <c r="J725">
        <v>112</v>
      </c>
      <c r="K725">
        <v>24</v>
      </c>
      <c r="L725">
        <v>6</v>
      </c>
      <c r="M725">
        <v>3</v>
      </c>
      <c r="N725"/>
      <c r="O725"/>
      <c r="P725"/>
      <c r="Q725"/>
      <c r="R725"/>
      <c r="S725"/>
      <c r="T725"/>
      <c r="U725"/>
      <c r="V725"/>
      <c r="W725"/>
      <c r="X725"/>
      <c r="Y725">
        <v>3</v>
      </c>
      <c r="Z725"/>
      <c r="AA725">
        <v>13</v>
      </c>
      <c r="AB725"/>
      <c r="AC725"/>
      <c r="AD725"/>
      <c r="AE725"/>
      <c r="AF725"/>
      <c r="AG725"/>
      <c r="AH725"/>
      <c r="AI725"/>
      <c r="AJ725"/>
      <c r="AK725"/>
      <c r="AL725"/>
      <c r="AM725"/>
      <c r="AN725"/>
      <c r="AO725"/>
      <c r="AP725"/>
      <c r="AQ725">
        <v>27</v>
      </c>
      <c r="AR725"/>
      <c r="AS725"/>
      <c r="AT725"/>
      <c r="AU725"/>
      <c r="AV725"/>
      <c r="AW725"/>
      <c r="AX725">
        <v>55</v>
      </c>
      <c r="AY725"/>
      <c r="AZ725"/>
      <c r="BA725"/>
      <c r="BB725"/>
      <c r="BC725"/>
      <c r="BD725"/>
      <c r="BE725"/>
      <c r="BF725"/>
      <c r="BG725"/>
      <c r="BH725"/>
      <c r="BI725"/>
      <c r="BJ725"/>
      <c r="BK725"/>
      <c r="BL725"/>
      <c r="BM725">
        <v>3</v>
      </c>
      <c r="BN725">
        <v>3</v>
      </c>
      <c r="BO725"/>
      <c r="BP725"/>
      <c r="BQ725">
        <v>17</v>
      </c>
      <c r="BR725">
        <v>31</v>
      </c>
      <c r="BS725"/>
      <c r="BT725">
        <v>3</v>
      </c>
      <c r="BU725"/>
      <c r="BV725"/>
      <c r="BW725"/>
      <c r="BX725"/>
      <c r="BY725"/>
      <c r="BZ725">
        <v>3</v>
      </c>
      <c r="CA725"/>
      <c r="CB725"/>
      <c r="CC725"/>
      <c r="CD725"/>
      <c r="CE725"/>
      <c r="CF725"/>
      <c r="CG725"/>
      <c r="CH725">
        <v>6</v>
      </c>
      <c r="CI725">
        <v>110</v>
      </c>
      <c r="CJ725"/>
      <c r="CK725">
        <v>4</v>
      </c>
      <c r="CL725"/>
      <c r="CM725"/>
      <c r="CN725"/>
      <c r="CO725"/>
      <c r="CP725"/>
      <c r="CQ725"/>
      <c r="CR725"/>
      <c r="CS725"/>
      <c r="CT725"/>
      <c r="CU725"/>
      <c r="CV725"/>
      <c r="CW725"/>
      <c r="CX725"/>
      <c r="CY725">
        <v>53</v>
      </c>
      <c r="CZ725"/>
      <c r="DA725">
        <v>13</v>
      </c>
      <c r="DB725">
        <v>22</v>
      </c>
      <c r="DC725"/>
      <c r="DD725">
        <v>129</v>
      </c>
      <c r="DE725"/>
      <c r="DF725"/>
      <c r="DG725">
        <v>119</v>
      </c>
      <c r="DH725"/>
      <c r="DI725"/>
      <c r="DJ725"/>
      <c r="DK725"/>
      <c r="DL725"/>
      <c r="DM725"/>
      <c r="DN725">
        <v>21</v>
      </c>
      <c r="DO725"/>
      <c r="DP725"/>
      <c r="DQ725"/>
      <c r="DR725"/>
      <c r="DS725"/>
      <c r="DT725"/>
      <c r="DU725"/>
      <c r="DV725"/>
      <c r="DW725"/>
      <c r="DX725"/>
      <c r="DY725"/>
      <c r="DZ725"/>
      <c r="EA725"/>
      <c r="EB725"/>
      <c r="EC725"/>
      <c r="ED725">
        <v>4</v>
      </c>
      <c r="EE725"/>
      <c r="EF725">
        <v>3</v>
      </c>
      <c r="EG725"/>
      <c r="EH725"/>
      <c r="EI725"/>
      <c r="EJ725"/>
      <c r="EK725"/>
      <c r="EL725"/>
      <c r="EM725"/>
      <c r="EN725"/>
      <c r="EO725"/>
      <c r="EP725"/>
      <c r="EQ725"/>
      <c r="ER725"/>
      <c r="ES725"/>
      <c r="ET725"/>
      <c r="EU725"/>
      <c r="EV725"/>
      <c r="EW725"/>
      <c r="EX725"/>
      <c r="EY725">
        <v>56</v>
      </c>
      <c r="EZ725"/>
      <c r="FA725"/>
      <c r="FB725"/>
      <c r="FC725"/>
      <c r="FD725"/>
      <c r="FE725"/>
      <c r="FF725"/>
      <c r="FG725"/>
      <c r="FH725"/>
      <c r="FI725"/>
      <c r="FJ725"/>
      <c r="FK725"/>
      <c r="FL725"/>
      <c r="FM725"/>
      <c r="FN725"/>
      <c r="FO725"/>
      <c r="FP725"/>
      <c r="FQ725"/>
      <c r="FR725"/>
      <c r="FS725"/>
      <c r="FT725"/>
      <c r="FU725"/>
      <c r="FV725"/>
      <c r="FW725"/>
      <c r="FX725"/>
      <c r="FY725"/>
      <c r="FZ725">
        <v>30</v>
      </c>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v>5</v>
      </c>
      <c r="JB725"/>
      <c r="JC725"/>
      <c r="JD725"/>
      <c r="JE725"/>
    </row>
    <row r="726" spans="1:265">
      <c r="A726" t="s">
        <v>4355</v>
      </c>
      <c r="B726" t="s">
        <v>354</v>
      </c>
      <c r="C726" t="s">
        <v>4309</v>
      </c>
      <c r="D726" t="s">
        <v>4356</v>
      </c>
      <c r="E726" s="15" t="str">
        <f t="shared" si="22"/>
        <v>Russians</v>
      </c>
      <c r="F726" s="15">
        <f t="shared" si="23"/>
        <v>0.94277499536264142</v>
      </c>
      <c r="G726">
        <v>10782</v>
      </c>
      <c r="H726">
        <v>385</v>
      </c>
      <c r="I726">
        <v>10165</v>
      </c>
      <c r="J726">
        <v>22</v>
      </c>
      <c r="K726">
        <v>4</v>
      </c>
      <c r="AA726">
        <v>4</v>
      </c>
      <c r="AQ726">
        <v>3</v>
      </c>
      <c r="AX726">
        <v>32</v>
      </c>
      <c r="AZ726">
        <v>5</v>
      </c>
      <c r="BR726">
        <v>35</v>
      </c>
      <c r="CY726">
        <v>73</v>
      </c>
      <c r="DA726">
        <v>5</v>
      </c>
      <c r="DC726">
        <v>8</v>
      </c>
      <c r="DF726">
        <v>6</v>
      </c>
      <c r="EE726">
        <v>6</v>
      </c>
      <c r="EF726">
        <v>4</v>
      </c>
      <c r="EY726">
        <v>11</v>
      </c>
    </row>
    <row r="727" spans="1:265">
      <c r="A727" t="s">
        <v>4357</v>
      </c>
      <c r="B727" t="s">
        <v>354</v>
      </c>
      <c r="C727" t="s">
        <v>4309</v>
      </c>
      <c r="D727" t="s">
        <v>4358</v>
      </c>
      <c r="E727" s="15" t="str">
        <f t="shared" si="22"/>
        <v>Russians</v>
      </c>
      <c r="F727" s="15">
        <f t="shared" si="23"/>
        <v>0.85832528624637883</v>
      </c>
      <c r="G727">
        <v>43494</v>
      </c>
      <c r="H727">
        <v>752</v>
      </c>
      <c r="I727">
        <v>37332</v>
      </c>
      <c r="J727">
        <v>267</v>
      </c>
      <c r="K727">
        <v>44</v>
      </c>
      <c r="L727">
        <v>8</v>
      </c>
      <c r="Y727">
        <v>6</v>
      </c>
      <c r="Z727">
        <v>4</v>
      </c>
      <c r="AA727">
        <v>26</v>
      </c>
      <c r="AQ727">
        <v>29</v>
      </c>
      <c r="AX727">
        <v>235</v>
      </c>
      <c r="AZ727">
        <v>3</v>
      </c>
      <c r="BD727">
        <v>3</v>
      </c>
      <c r="BM727">
        <v>3</v>
      </c>
      <c r="BN727">
        <v>21</v>
      </c>
      <c r="BP727">
        <v>61</v>
      </c>
      <c r="BQ727">
        <v>5</v>
      </c>
      <c r="BR727">
        <v>16</v>
      </c>
      <c r="BT727">
        <v>7</v>
      </c>
      <c r="BZ727">
        <v>10</v>
      </c>
      <c r="CH727">
        <v>5</v>
      </c>
      <c r="CI727">
        <v>53</v>
      </c>
      <c r="CR727">
        <v>21</v>
      </c>
      <c r="CY727">
        <v>187</v>
      </c>
      <c r="DA727">
        <v>55</v>
      </c>
      <c r="DB727">
        <v>36</v>
      </c>
      <c r="DC727">
        <v>12</v>
      </c>
      <c r="DD727">
        <v>16</v>
      </c>
      <c r="DE727">
        <v>7</v>
      </c>
      <c r="DG727">
        <v>39</v>
      </c>
      <c r="DJ727">
        <v>6</v>
      </c>
      <c r="DN727">
        <v>23</v>
      </c>
      <c r="DP727">
        <v>5</v>
      </c>
      <c r="ED727">
        <v>16</v>
      </c>
      <c r="EE727">
        <v>14</v>
      </c>
      <c r="EF727">
        <v>18</v>
      </c>
      <c r="EH727">
        <v>3</v>
      </c>
      <c r="EI727">
        <v>3</v>
      </c>
      <c r="EY727">
        <v>2124</v>
      </c>
      <c r="EZ727">
        <v>4</v>
      </c>
      <c r="FB727">
        <v>4</v>
      </c>
      <c r="FD727">
        <v>9</v>
      </c>
      <c r="FW727">
        <v>15</v>
      </c>
      <c r="JE727">
        <v>3</v>
      </c>
    </row>
    <row r="728" spans="1:265">
      <c r="A728" t="s">
        <v>4359</v>
      </c>
      <c r="B728" t="s">
        <v>354</v>
      </c>
      <c r="C728" t="s">
        <v>4309</v>
      </c>
      <c r="D728" t="s">
        <v>4360</v>
      </c>
      <c r="E728" s="15" t="str">
        <f t="shared" si="22"/>
        <v>Russians</v>
      </c>
      <c r="F728" s="15">
        <f t="shared" si="23"/>
        <v>0.769800875078132</v>
      </c>
      <c r="G728">
        <v>11199</v>
      </c>
      <c r="H728">
        <v>70</v>
      </c>
      <c r="I728">
        <v>8621</v>
      </c>
      <c r="J728">
        <v>48</v>
      </c>
      <c r="K728">
        <v>17</v>
      </c>
      <c r="L728">
        <v>12</v>
      </c>
      <c r="AQ728">
        <v>7</v>
      </c>
      <c r="AX728">
        <v>26</v>
      </c>
      <c r="BP728">
        <v>3</v>
      </c>
      <c r="CH728">
        <v>6</v>
      </c>
      <c r="CI728">
        <v>3</v>
      </c>
      <c r="CR728">
        <v>3</v>
      </c>
      <c r="CY728">
        <v>77</v>
      </c>
      <c r="DA728">
        <v>24</v>
      </c>
      <c r="DB728">
        <v>7</v>
      </c>
      <c r="DC728">
        <v>7</v>
      </c>
      <c r="DD728">
        <v>9</v>
      </c>
      <c r="DG728">
        <v>6</v>
      </c>
      <c r="DH728">
        <v>4</v>
      </c>
      <c r="EE728">
        <v>5</v>
      </c>
      <c r="EF728">
        <v>3</v>
      </c>
      <c r="EK728">
        <v>4</v>
      </c>
      <c r="EY728">
        <v>2233</v>
      </c>
      <c r="JA728">
        <v>10</v>
      </c>
    </row>
    <row r="729" spans="1:265">
      <c r="A729" t="s">
        <v>4361</v>
      </c>
      <c r="B729" t="s">
        <v>354</v>
      </c>
      <c r="C729" t="s">
        <v>4309</v>
      </c>
      <c r="D729" t="s">
        <v>4362</v>
      </c>
      <c r="E729" s="15" t="str">
        <f t="shared" si="22"/>
        <v>Russians</v>
      </c>
      <c r="F729" s="15">
        <f t="shared" si="23"/>
        <v>0.92036587256472535</v>
      </c>
      <c r="G729">
        <v>19351</v>
      </c>
      <c r="H729">
        <v>83</v>
      </c>
      <c r="I729">
        <v>17810</v>
      </c>
      <c r="J729">
        <v>42</v>
      </c>
      <c r="K729">
        <v>12</v>
      </c>
      <c r="L729">
        <v>3</v>
      </c>
      <c r="AA729">
        <v>7</v>
      </c>
      <c r="AQ729">
        <v>12</v>
      </c>
      <c r="AX729">
        <v>24</v>
      </c>
      <c r="BM729">
        <v>4</v>
      </c>
      <c r="CR729">
        <v>5</v>
      </c>
      <c r="CY729">
        <v>33</v>
      </c>
      <c r="DA729">
        <v>4</v>
      </c>
      <c r="DB729">
        <v>3</v>
      </c>
      <c r="DD729">
        <v>10</v>
      </c>
      <c r="DG729">
        <v>13</v>
      </c>
      <c r="DN729">
        <v>49</v>
      </c>
      <c r="DO729">
        <v>5</v>
      </c>
      <c r="DQ729">
        <v>3</v>
      </c>
      <c r="ED729">
        <v>3</v>
      </c>
      <c r="EY729">
        <v>1208</v>
      </c>
      <c r="FN729">
        <v>5</v>
      </c>
      <c r="FZ729">
        <v>5</v>
      </c>
    </row>
    <row r="730" spans="1:265">
      <c r="A730" t="s">
        <v>4363</v>
      </c>
      <c r="B730" t="s">
        <v>354</v>
      </c>
      <c r="C730" t="s">
        <v>4309</v>
      </c>
      <c r="D730" t="s">
        <v>4364</v>
      </c>
      <c r="E730" s="15" t="str">
        <f t="shared" si="22"/>
        <v>Russians</v>
      </c>
      <c r="F730" s="15">
        <f t="shared" si="23"/>
        <v>0.96248454033255459</v>
      </c>
      <c r="G730">
        <v>21831</v>
      </c>
      <c r="H730">
        <v>135</v>
      </c>
      <c r="I730">
        <v>21012</v>
      </c>
      <c r="J730">
        <v>83</v>
      </c>
      <c r="K730">
        <v>25</v>
      </c>
      <c r="L730">
        <v>3</v>
      </c>
      <c r="Y730">
        <v>3</v>
      </c>
      <c r="AA730">
        <v>9</v>
      </c>
      <c r="AQ730">
        <v>4</v>
      </c>
      <c r="AX730">
        <v>95</v>
      </c>
      <c r="BD730">
        <v>3</v>
      </c>
      <c r="BM730">
        <v>7</v>
      </c>
      <c r="BN730">
        <v>9</v>
      </c>
      <c r="BR730">
        <v>94</v>
      </c>
      <c r="BT730">
        <v>6</v>
      </c>
      <c r="BW730">
        <v>4</v>
      </c>
      <c r="BZ730">
        <v>11</v>
      </c>
      <c r="CB730">
        <v>6</v>
      </c>
      <c r="CH730">
        <v>3</v>
      </c>
      <c r="CI730">
        <v>3</v>
      </c>
      <c r="CR730">
        <v>3</v>
      </c>
      <c r="CY730">
        <v>86</v>
      </c>
      <c r="DA730">
        <v>24</v>
      </c>
      <c r="DB730">
        <v>22</v>
      </c>
      <c r="DD730">
        <v>34</v>
      </c>
      <c r="DE730">
        <v>3</v>
      </c>
      <c r="DF730">
        <v>3</v>
      </c>
      <c r="DG730">
        <v>8</v>
      </c>
      <c r="DI730">
        <v>3</v>
      </c>
      <c r="DN730">
        <v>12</v>
      </c>
      <c r="DO730">
        <v>4</v>
      </c>
      <c r="ED730">
        <v>9</v>
      </c>
      <c r="EE730">
        <v>8</v>
      </c>
      <c r="EF730">
        <v>10</v>
      </c>
      <c r="EY730">
        <v>64</v>
      </c>
      <c r="FB730">
        <v>5</v>
      </c>
    </row>
    <row r="731" spans="1:265">
      <c r="A731" t="s">
        <v>4365</v>
      </c>
      <c r="B731" t="s">
        <v>354</v>
      </c>
      <c r="C731" t="s">
        <v>4309</v>
      </c>
      <c r="D731" t="s">
        <v>4366</v>
      </c>
      <c r="E731" s="15" t="str">
        <f t="shared" si="22"/>
        <v>Russians</v>
      </c>
      <c r="F731" s="15">
        <f t="shared" si="23"/>
        <v>0.97729716812044454</v>
      </c>
      <c r="G731">
        <v>8369</v>
      </c>
      <c r="H731">
        <v>53</v>
      </c>
      <c r="I731">
        <v>8179</v>
      </c>
      <c r="J731">
        <v>43</v>
      </c>
      <c r="K731">
        <v>6</v>
      </c>
      <c r="AA731">
        <v>5</v>
      </c>
      <c r="AQ731">
        <v>4</v>
      </c>
      <c r="AX731">
        <v>43</v>
      </c>
      <c r="CY731">
        <v>4</v>
      </c>
      <c r="DD731">
        <v>4</v>
      </c>
      <c r="DG731">
        <v>13</v>
      </c>
    </row>
    <row r="732" spans="1:265">
      <c r="A732" t="s">
        <v>4367</v>
      </c>
      <c r="B732" t="s">
        <v>354</v>
      </c>
      <c r="C732" t="s">
        <v>4309</v>
      </c>
      <c r="D732" t="s">
        <v>4368</v>
      </c>
      <c r="E732" s="15" t="str">
        <f t="shared" si="22"/>
        <v>Russians</v>
      </c>
      <c r="F732" s="15">
        <f t="shared" si="23"/>
        <v>0.9517294068620642</v>
      </c>
      <c r="G732">
        <v>43194</v>
      </c>
      <c r="H732">
        <v>895</v>
      </c>
      <c r="I732">
        <v>41109</v>
      </c>
      <c r="J732">
        <v>151</v>
      </c>
      <c r="K732">
        <v>56</v>
      </c>
      <c r="Y732">
        <v>4</v>
      </c>
      <c r="AA732">
        <v>13</v>
      </c>
      <c r="AQ732">
        <v>42</v>
      </c>
      <c r="AX732">
        <v>77</v>
      </c>
      <c r="BM732">
        <v>12</v>
      </c>
      <c r="BR732">
        <v>10</v>
      </c>
      <c r="BS732">
        <v>4</v>
      </c>
      <c r="BZ732">
        <v>3</v>
      </c>
      <c r="CB732">
        <v>3</v>
      </c>
      <c r="CI732">
        <v>13</v>
      </c>
      <c r="CR732">
        <v>12</v>
      </c>
      <c r="CY732">
        <v>177</v>
      </c>
      <c r="DA732">
        <v>17</v>
      </c>
      <c r="DB732">
        <v>75</v>
      </c>
      <c r="DD732">
        <v>103</v>
      </c>
      <c r="DG732">
        <v>34</v>
      </c>
      <c r="DK732">
        <v>3</v>
      </c>
      <c r="DN732">
        <v>13</v>
      </c>
      <c r="DQ732">
        <v>3</v>
      </c>
      <c r="DR732">
        <v>6</v>
      </c>
      <c r="ED732">
        <v>22</v>
      </c>
      <c r="EE732">
        <v>4</v>
      </c>
      <c r="EF732">
        <v>5</v>
      </c>
      <c r="EY732">
        <v>263</v>
      </c>
      <c r="FD732">
        <v>19</v>
      </c>
      <c r="FU732">
        <v>3</v>
      </c>
    </row>
    <row r="733" spans="1:265">
      <c r="A733" t="s">
        <v>4369</v>
      </c>
      <c r="B733" t="s">
        <v>354</v>
      </c>
      <c r="C733" t="s">
        <v>4309</v>
      </c>
      <c r="D733" t="s">
        <v>4370</v>
      </c>
      <c r="E733" s="15" t="str">
        <f t="shared" si="22"/>
        <v>Russians</v>
      </c>
      <c r="F733" s="15">
        <f t="shared" si="23"/>
        <v>0.9789369825404316</v>
      </c>
      <c r="G733">
        <v>23311</v>
      </c>
      <c r="H733">
        <v>198</v>
      </c>
      <c r="I733">
        <v>22820</v>
      </c>
      <c r="J733">
        <v>60</v>
      </c>
      <c r="K733">
        <v>14</v>
      </c>
      <c r="L733">
        <v>4</v>
      </c>
      <c r="AQ733">
        <v>5</v>
      </c>
      <c r="AX733">
        <v>13</v>
      </c>
      <c r="BD733">
        <v>5</v>
      </c>
      <c r="BM733">
        <v>9</v>
      </c>
      <c r="BR733">
        <v>8</v>
      </c>
      <c r="BT733">
        <v>3</v>
      </c>
      <c r="CH733">
        <v>4</v>
      </c>
      <c r="CI733">
        <v>6</v>
      </c>
      <c r="CR733">
        <v>11</v>
      </c>
      <c r="CY733">
        <v>47</v>
      </c>
      <c r="DA733">
        <v>4</v>
      </c>
      <c r="DB733">
        <v>23</v>
      </c>
      <c r="DC733">
        <v>3</v>
      </c>
      <c r="DD733">
        <v>7</v>
      </c>
      <c r="DG733">
        <v>10</v>
      </c>
      <c r="EE733">
        <v>7</v>
      </c>
      <c r="EK733">
        <v>6</v>
      </c>
      <c r="EY733">
        <v>19</v>
      </c>
      <c r="FD733">
        <v>3</v>
      </c>
      <c r="FZ733">
        <v>8</v>
      </c>
    </row>
    <row r="734" spans="1:265">
      <c r="A734" t="s">
        <v>4371</v>
      </c>
      <c r="B734" t="s">
        <v>354</v>
      </c>
      <c r="C734" t="s">
        <v>4309</v>
      </c>
      <c r="D734" t="s">
        <v>4372</v>
      </c>
      <c r="E734" s="15" t="str">
        <f t="shared" si="22"/>
        <v>Russians</v>
      </c>
      <c r="F734" s="15">
        <f t="shared" si="23"/>
        <v>0.76187150837988826</v>
      </c>
      <c r="G734">
        <v>1432</v>
      </c>
      <c r="H734">
        <v>16</v>
      </c>
      <c r="I734">
        <v>1091</v>
      </c>
      <c r="J734">
        <v>6</v>
      </c>
      <c r="K734">
        <v>3</v>
      </c>
      <c r="AA734">
        <v>4</v>
      </c>
      <c r="BN734">
        <v>6</v>
      </c>
      <c r="CY734">
        <v>6</v>
      </c>
      <c r="DF734">
        <v>3</v>
      </c>
      <c r="DG734">
        <v>5</v>
      </c>
      <c r="DN734">
        <v>6</v>
      </c>
      <c r="EY734">
        <v>4</v>
      </c>
      <c r="FD734">
        <v>275</v>
      </c>
    </row>
    <row r="735" spans="1:265">
      <c r="A735" t="s">
        <v>4373</v>
      </c>
      <c r="B735" t="s">
        <v>354</v>
      </c>
      <c r="C735" t="s">
        <v>4309</v>
      </c>
      <c r="D735" t="s">
        <v>4374</v>
      </c>
      <c r="E735" s="15" t="str">
        <f t="shared" si="22"/>
        <v>Russians</v>
      </c>
      <c r="F735" s="15">
        <f t="shared" si="23"/>
        <v>0.95348837209302328</v>
      </c>
      <c r="G735">
        <v>12685</v>
      </c>
      <c r="H735">
        <v>83</v>
      </c>
      <c r="I735">
        <v>12095</v>
      </c>
      <c r="J735">
        <v>48</v>
      </c>
      <c r="K735">
        <v>6</v>
      </c>
      <c r="AA735">
        <v>3</v>
      </c>
      <c r="AX735">
        <v>15</v>
      </c>
      <c r="BP735">
        <v>4</v>
      </c>
      <c r="CY735">
        <v>26</v>
      </c>
      <c r="DA735">
        <v>3</v>
      </c>
      <c r="DB735">
        <v>10</v>
      </c>
      <c r="DD735">
        <v>4</v>
      </c>
      <c r="DH735">
        <v>3</v>
      </c>
      <c r="DO735">
        <v>4</v>
      </c>
      <c r="EE735">
        <v>4</v>
      </c>
      <c r="EF735">
        <v>3</v>
      </c>
      <c r="EY735">
        <v>35</v>
      </c>
      <c r="FD735">
        <v>316</v>
      </c>
    </row>
    <row r="736" spans="1:265">
      <c r="A736" t="s">
        <v>4375</v>
      </c>
      <c r="B736" t="s">
        <v>354</v>
      </c>
      <c r="C736" t="s">
        <v>4309</v>
      </c>
      <c r="D736" t="s">
        <v>4376</v>
      </c>
      <c r="E736" s="15" t="str">
        <f t="shared" si="22"/>
        <v>Russians</v>
      </c>
      <c r="F736" s="15">
        <f t="shared" si="23"/>
        <v>0.97492874485379499</v>
      </c>
      <c r="G736">
        <v>18946</v>
      </c>
      <c r="H736">
        <v>77</v>
      </c>
      <c r="I736">
        <v>18471</v>
      </c>
      <c r="J736">
        <v>69</v>
      </c>
      <c r="K736">
        <v>13</v>
      </c>
      <c r="L736">
        <v>5</v>
      </c>
      <c r="M736">
        <v>4</v>
      </c>
      <c r="Y736">
        <v>3</v>
      </c>
      <c r="Z736">
        <v>3</v>
      </c>
      <c r="AA736">
        <v>21</v>
      </c>
      <c r="AQ736">
        <v>9</v>
      </c>
      <c r="AX736">
        <v>63</v>
      </c>
      <c r="BD736">
        <v>5</v>
      </c>
      <c r="BM736">
        <v>12</v>
      </c>
      <c r="CI736">
        <v>12</v>
      </c>
      <c r="CN736">
        <v>4</v>
      </c>
      <c r="CR736">
        <v>6</v>
      </c>
      <c r="CY736">
        <v>37</v>
      </c>
      <c r="DA736">
        <v>4</v>
      </c>
      <c r="DB736">
        <v>8</v>
      </c>
      <c r="DC736">
        <v>3</v>
      </c>
      <c r="DD736">
        <v>10</v>
      </c>
      <c r="DF736">
        <v>6</v>
      </c>
      <c r="DG736">
        <v>10</v>
      </c>
      <c r="DH736">
        <v>5</v>
      </c>
      <c r="DN736">
        <v>4</v>
      </c>
      <c r="ED736">
        <v>4</v>
      </c>
      <c r="EE736">
        <v>9</v>
      </c>
      <c r="EL736">
        <v>3</v>
      </c>
      <c r="EY736">
        <v>66</v>
      </c>
      <c r="FZ736">
        <v>10</v>
      </c>
    </row>
    <row r="737" spans="1:265">
      <c r="A737" t="s">
        <v>4377</v>
      </c>
      <c r="B737" t="s">
        <v>354</v>
      </c>
      <c r="C737" t="s">
        <v>4309</v>
      </c>
      <c r="D737" t="s">
        <v>4378</v>
      </c>
      <c r="E737" s="15" t="str">
        <f t="shared" si="22"/>
        <v>Russians</v>
      </c>
      <c r="F737" s="15">
        <f t="shared" si="23"/>
        <v>0.84266536490114718</v>
      </c>
      <c r="G737">
        <v>20485</v>
      </c>
      <c r="H737">
        <v>395</v>
      </c>
      <c r="I737">
        <v>17262</v>
      </c>
      <c r="J737">
        <v>142</v>
      </c>
      <c r="K737">
        <v>29</v>
      </c>
      <c r="L737">
        <v>3</v>
      </c>
      <c r="AA737">
        <v>24</v>
      </c>
      <c r="AQ737">
        <v>12</v>
      </c>
      <c r="AX737">
        <v>233</v>
      </c>
      <c r="BM737">
        <v>9</v>
      </c>
      <c r="BO737">
        <v>11</v>
      </c>
      <c r="BQ737">
        <v>7</v>
      </c>
      <c r="BR737">
        <v>12</v>
      </c>
      <c r="BT737">
        <v>8</v>
      </c>
      <c r="BU737">
        <v>9</v>
      </c>
      <c r="CH737">
        <v>15</v>
      </c>
      <c r="CI737">
        <v>4</v>
      </c>
      <c r="CR737">
        <v>7</v>
      </c>
      <c r="CY737">
        <v>108</v>
      </c>
      <c r="DA737">
        <v>45</v>
      </c>
      <c r="DB737">
        <v>50</v>
      </c>
      <c r="DC737">
        <v>23</v>
      </c>
      <c r="DD737">
        <v>85</v>
      </c>
      <c r="DE737">
        <v>24</v>
      </c>
      <c r="DF737">
        <v>6</v>
      </c>
      <c r="DG737">
        <v>14</v>
      </c>
      <c r="DH737">
        <v>5</v>
      </c>
      <c r="DN737">
        <v>46</v>
      </c>
      <c r="DP737">
        <v>3</v>
      </c>
      <c r="DR737">
        <v>3</v>
      </c>
      <c r="DT737">
        <v>4</v>
      </c>
      <c r="ED737">
        <v>21</v>
      </c>
      <c r="EE737">
        <v>21</v>
      </c>
      <c r="EF737">
        <v>25</v>
      </c>
      <c r="EH737">
        <v>3</v>
      </c>
      <c r="EY737">
        <v>1741</v>
      </c>
      <c r="EZ737">
        <v>5</v>
      </c>
      <c r="FD737">
        <v>14</v>
      </c>
      <c r="FW737">
        <v>21</v>
      </c>
      <c r="FZ737">
        <v>9</v>
      </c>
    </row>
    <row r="738" spans="1:265" s="42" customFormat="1">
      <c r="A738" t="s">
        <v>1340</v>
      </c>
      <c r="B738" t="s">
        <v>4429</v>
      </c>
      <c r="C738" t="s">
        <v>1341</v>
      </c>
      <c r="D738" t="s">
        <v>1342</v>
      </c>
      <c r="E738" s="15" t="str">
        <f t="shared" si="22"/>
        <v>Russians</v>
      </c>
      <c r="F738" s="15">
        <f t="shared" si="23"/>
        <v>0.73798930511305427</v>
      </c>
      <c r="G738">
        <v>71249</v>
      </c>
      <c r="H738">
        <v>560</v>
      </c>
      <c r="I738">
        <v>52581</v>
      </c>
      <c r="J738">
        <v>1131</v>
      </c>
      <c r="K738">
        <v>230</v>
      </c>
      <c r="L738">
        <v>23</v>
      </c>
      <c r="M738">
        <v>4</v>
      </c>
      <c r="N738"/>
      <c r="O738"/>
      <c r="P738"/>
      <c r="Q738"/>
      <c r="R738"/>
      <c r="S738"/>
      <c r="T738"/>
      <c r="U738"/>
      <c r="V738"/>
      <c r="W738"/>
      <c r="X738"/>
      <c r="Y738">
        <v>6</v>
      </c>
      <c r="Z738">
        <v>9</v>
      </c>
      <c r="AA738">
        <v>52</v>
      </c>
      <c r="AB738"/>
      <c r="AC738"/>
      <c r="AD738"/>
      <c r="AE738"/>
      <c r="AF738"/>
      <c r="AG738"/>
      <c r="AH738"/>
      <c r="AI738"/>
      <c r="AJ738"/>
      <c r="AK738"/>
      <c r="AL738"/>
      <c r="AM738"/>
      <c r="AN738"/>
      <c r="AO738"/>
      <c r="AP738"/>
      <c r="AQ738">
        <v>25</v>
      </c>
      <c r="AR738">
        <v>3</v>
      </c>
      <c r="AS738"/>
      <c r="AT738"/>
      <c r="AU738"/>
      <c r="AV738"/>
      <c r="AW738"/>
      <c r="AX738">
        <v>239</v>
      </c>
      <c r="AY738"/>
      <c r="AZ738">
        <v>3</v>
      </c>
      <c r="BA738"/>
      <c r="BB738"/>
      <c r="BC738"/>
      <c r="BD738">
        <v>12</v>
      </c>
      <c r="BE738"/>
      <c r="BF738"/>
      <c r="BG738"/>
      <c r="BH738"/>
      <c r="BI738"/>
      <c r="BJ738"/>
      <c r="BK738"/>
      <c r="BL738"/>
      <c r="BM738">
        <v>23</v>
      </c>
      <c r="BN738">
        <v>911</v>
      </c>
      <c r="BO738"/>
      <c r="BP738">
        <v>23</v>
      </c>
      <c r="BQ738">
        <v>37</v>
      </c>
      <c r="BR738">
        <v>72</v>
      </c>
      <c r="BS738">
        <v>11</v>
      </c>
      <c r="BT738">
        <v>71</v>
      </c>
      <c r="BU738">
        <v>24</v>
      </c>
      <c r="BV738">
        <v>9</v>
      </c>
      <c r="BW738">
        <v>10</v>
      </c>
      <c r="BX738"/>
      <c r="BY738"/>
      <c r="BZ738">
        <v>15</v>
      </c>
      <c r="CA738"/>
      <c r="CB738">
        <v>6</v>
      </c>
      <c r="CC738"/>
      <c r="CD738"/>
      <c r="CE738"/>
      <c r="CF738"/>
      <c r="CG738"/>
      <c r="CH738">
        <v>23</v>
      </c>
      <c r="CI738">
        <v>101</v>
      </c>
      <c r="CJ738"/>
      <c r="CK738"/>
      <c r="CL738"/>
      <c r="CM738"/>
      <c r="CN738">
        <v>4</v>
      </c>
      <c r="CO738"/>
      <c r="CP738"/>
      <c r="CQ738"/>
      <c r="CR738">
        <v>47</v>
      </c>
      <c r="CS738"/>
      <c r="CT738"/>
      <c r="CU738"/>
      <c r="CV738"/>
      <c r="CW738"/>
      <c r="CX738"/>
      <c r="CY738">
        <v>772</v>
      </c>
      <c r="CZ738"/>
      <c r="DA738">
        <v>31</v>
      </c>
      <c r="DB738">
        <v>113</v>
      </c>
      <c r="DC738">
        <v>11664</v>
      </c>
      <c r="DD738">
        <v>489</v>
      </c>
      <c r="DE738">
        <v>239</v>
      </c>
      <c r="DF738"/>
      <c r="DG738">
        <v>261</v>
      </c>
      <c r="DH738"/>
      <c r="DI738">
        <v>10</v>
      </c>
      <c r="DJ738"/>
      <c r="DK738">
        <v>32</v>
      </c>
      <c r="DL738"/>
      <c r="DM738">
        <v>3</v>
      </c>
      <c r="DN738"/>
      <c r="DO738"/>
      <c r="DP738"/>
      <c r="DQ738">
        <v>12</v>
      </c>
      <c r="DR738"/>
      <c r="DS738"/>
      <c r="DT738"/>
      <c r="DU738"/>
      <c r="DV738">
        <v>4</v>
      </c>
      <c r="DW738"/>
      <c r="DX738"/>
      <c r="DY738"/>
      <c r="DZ738">
        <v>12</v>
      </c>
      <c r="EA738"/>
      <c r="EB738"/>
      <c r="EC738"/>
      <c r="ED738">
        <v>81</v>
      </c>
      <c r="EE738">
        <v>10</v>
      </c>
      <c r="EF738">
        <v>60</v>
      </c>
      <c r="EG738">
        <v>5</v>
      </c>
      <c r="EH738">
        <v>4</v>
      </c>
      <c r="EI738"/>
      <c r="EJ738"/>
      <c r="EK738"/>
      <c r="EL738">
        <v>8</v>
      </c>
      <c r="EM738"/>
      <c r="EN738"/>
      <c r="EO738">
        <v>4</v>
      </c>
      <c r="EP738"/>
      <c r="EQ738"/>
      <c r="ER738"/>
      <c r="ES738"/>
      <c r="ET738"/>
      <c r="EU738"/>
      <c r="EV738"/>
      <c r="EW738"/>
      <c r="EX738"/>
      <c r="EY738"/>
      <c r="EZ738">
        <v>11</v>
      </c>
      <c r="FA738"/>
      <c r="FB738"/>
      <c r="FC738"/>
      <c r="FD738"/>
      <c r="FE738"/>
      <c r="FF738"/>
      <c r="FG738"/>
      <c r="FH738"/>
      <c r="FI738"/>
      <c r="FJ738"/>
      <c r="FK738"/>
      <c r="FL738"/>
      <c r="FM738"/>
      <c r="FN738"/>
      <c r="FO738"/>
      <c r="FP738"/>
      <c r="FQ738"/>
      <c r="FR738"/>
      <c r="FS738"/>
      <c r="FT738"/>
      <c r="FU738"/>
      <c r="FV738"/>
      <c r="FW738">
        <v>566</v>
      </c>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v>3</v>
      </c>
    </row>
    <row r="739" spans="1:265">
      <c r="A739" t="s">
        <v>1343</v>
      </c>
      <c r="B739" t="s">
        <v>4429</v>
      </c>
      <c r="C739" t="s">
        <v>1341</v>
      </c>
      <c r="D739" t="s">
        <v>1344</v>
      </c>
      <c r="E739" s="15" t="str">
        <f t="shared" si="22"/>
        <v>Russians</v>
      </c>
      <c r="F739" s="15">
        <f t="shared" si="23"/>
        <v>0.73674579624134517</v>
      </c>
      <c r="G739">
        <v>20220</v>
      </c>
      <c r="H739">
        <v>495</v>
      </c>
      <c r="I739">
        <v>14897</v>
      </c>
      <c r="J739">
        <v>435</v>
      </c>
      <c r="K739">
        <v>33</v>
      </c>
      <c r="L739">
        <v>3</v>
      </c>
      <c r="M739">
        <v>6</v>
      </c>
      <c r="Y739">
        <v>6</v>
      </c>
      <c r="AA739">
        <v>37</v>
      </c>
      <c r="AQ739">
        <v>8</v>
      </c>
      <c r="AX739">
        <v>93</v>
      </c>
      <c r="BM739">
        <v>104</v>
      </c>
      <c r="BN739">
        <v>288</v>
      </c>
      <c r="BP739">
        <v>12</v>
      </c>
      <c r="BQ739">
        <v>32</v>
      </c>
      <c r="BR739">
        <v>1307</v>
      </c>
      <c r="BS739">
        <v>23</v>
      </c>
      <c r="BT739">
        <v>16</v>
      </c>
      <c r="BU739">
        <v>64</v>
      </c>
      <c r="BW739">
        <v>4</v>
      </c>
      <c r="BZ739">
        <v>9</v>
      </c>
      <c r="CC739">
        <v>5</v>
      </c>
      <c r="CH739">
        <v>6</v>
      </c>
      <c r="CI739">
        <v>63</v>
      </c>
      <c r="CR739">
        <v>19</v>
      </c>
      <c r="CY739">
        <v>348</v>
      </c>
      <c r="DA739">
        <v>3</v>
      </c>
      <c r="DB739">
        <v>181</v>
      </c>
      <c r="DC739">
        <v>237</v>
      </c>
      <c r="DD739">
        <v>77</v>
      </c>
      <c r="DE739">
        <v>58</v>
      </c>
      <c r="DG739">
        <v>282</v>
      </c>
      <c r="DJ739">
        <v>5</v>
      </c>
      <c r="DK739">
        <v>216</v>
      </c>
      <c r="DL739">
        <v>16</v>
      </c>
      <c r="DN739">
        <v>4</v>
      </c>
      <c r="DQ739">
        <v>35</v>
      </c>
      <c r="ED739">
        <v>25</v>
      </c>
      <c r="EE739">
        <v>9</v>
      </c>
      <c r="EF739">
        <v>51</v>
      </c>
      <c r="EL739">
        <v>6</v>
      </c>
      <c r="EZ739">
        <v>188</v>
      </c>
      <c r="FW739">
        <v>524</v>
      </c>
    </row>
    <row r="740" spans="1:265">
      <c r="A740" t="s">
        <v>1345</v>
      </c>
      <c r="B740" t="s">
        <v>4429</v>
      </c>
      <c r="C740" t="s">
        <v>1341</v>
      </c>
      <c r="D740" t="s">
        <v>1346</v>
      </c>
      <c r="E740" s="15" t="str">
        <f t="shared" si="22"/>
        <v>Russians</v>
      </c>
      <c r="F740" s="15">
        <f t="shared" si="23"/>
        <v>0.6419315100348042</v>
      </c>
      <c r="G740">
        <v>520339</v>
      </c>
      <c r="H740">
        <v>84106</v>
      </c>
      <c r="I740">
        <v>334022</v>
      </c>
      <c r="J740">
        <v>4091</v>
      </c>
      <c r="K740">
        <v>861</v>
      </c>
      <c r="L740">
        <v>92</v>
      </c>
      <c r="M740">
        <v>53</v>
      </c>
      <c r="N740">
        <v>16</v>
      </c>
      <c r="P740">
        <v>5</v>
      </c>
      <c r="Q740">
        <v>4</v>
      </c>
      <c r="T740">
        <v>3</v>
      </c>
      <c r="U740">
        <v>4</v>
      </c>
      <c r="Y740">
        <v>44</v>
      </c>
      <c r="Z740">
        <v>38</v>
      </c>
      <c r="AA740">
        <v>387</v>
      </c>
      <c r="AH740">
        <v>5</v>
      </c>
      <c r="AQ740">
        <v>227</v>
      </c>
      <c r="AR740">
        <v>15</v>
      </c>
      <c r="AT740">
        <v>12</v>
      </c>
      <c r="AU740">
        <v>7</v>
      </c>
      <c r="AX740">
        <v>4110</v>
      </c>
      <c r="AZ740">
        <v>117</v>
      </c>
      <c r="BD740">
        <v>597</v>
      </c>
      <c r="BF740">
        <v>8</v>
      </c>
      <c r="BK740">
        <v>111</v>
      </c>
      <c r="BL740">
        <v>12</v>
      </c>
      <c r="BM740">
        <v>572</v>
      </c>
      <c r="BN740">
        <v>1581</v>
      </c>
      <c r="BP740">
        <v>273</v>
      </c>
      <c r="BQ740">
        <v>3615</v>
      </c>
      <c r="BR740">
        <v>862</v>
      </c>
      <c r="BS740">
        <v>407</v>
      </c>
      <c r="BT740">
        <v>3208</v>
      </c>
      <c r="BU740">
        <v>679</v>
      </c>
      <c r="BV740">
        <v>99</v>
      </c>
      <c r="BW740">
        <v>54</v>
      </c>
      <c r="BX740">
        <v>84</v>
      </c>
      <c r="BY740">
        <v>43</v>
      </c>
      <c r="BZ740">
        <v>92</v>
      </c>
      <c r="CB740">
        <v>79</v>
      </c>
      <c r="CC740">
        <v>8</v>
      </c>
      <c r="CD740">
        <v>49</v>
      </c>
      <c r="CE740">
        <v>22</v>
      </c>
      <c r="CF740">
        <v>9</v>
      </c>
      <c r="CH740">
        <v>230</v>
      </c>
      <c r="CI740">
        <v>378</v>
      </c>
      <c r="CJ740">
        <v>29</v>
      </c>
      <c r="CK740">
        <v>3</v>
      </c>
      <c r="CL740">
        <v>11</v>
      </c>
      <c r="CM740">
        <v>105</v>
      </c>
      <c r="CN740">
        <v>39</v>
      </c>
      <c r="CO740">
        <v>9</v>
      </c>
      <c r="CP740">
        <v>9</v>
      </c>
      <c r="CR740">
        <v>2097</v>
      </c>
      <c r="CT740">
        <v>15</v>
      </c>
      <c r="CU740">
        <v>23</v>
      </c>
      <c r="CY740">
        <v>29949</v>
      </c>
      <c r="CZ740">
        <v>12</v>
      </c>
      <c r="DA740">
        <v>240</v>
      </c>
      <c r="DB740">
        <v>291</v>
      </c>
      <c r="DC740">
        <v>23041</v>
      </c>
      <c r="DD740">
        <v>5556</v>
      </c>
      <c r="DE740">
        <v>700</v>
      </c>
      <c r="DG740">
        <v>1104</v>
      </c>
      <c r="DI740">
        <v>79</v>
      </c>
      <c r="DJ740">
        <v>10</v>
      </c>
      <c r="DK740">
        <v>257</v>
      </c>
      <c r="DL740">
        <v>17</v>
      </c>
      <c r="DM740">
        <v>3750</v>
      </c>
      <c r="DN740">
        <v>245</v>
      </c>
      <c r="DP740">
        <v>3</v>
      </c>
      <c r="DQ740">
        <v>262</v>
      </c>
      <c r="DR740">
        <v>24</v>
      </c>
      <c r="DV740">
        <v>37</v>
      </c>
      <c r="DY740">
        <v>4</v>
      </c>
      <c r="DZ740">
        <v>53</v>
      </c>
      <c r="ED740">
        <v>268</v>
      </c>
      <c r="EE740">
        <v>68</v>
      </c>
      <c r="EF740">
        <v>104</v>
      </c>
      <c r="EG740">
        <v>33</v>
      </c>
      <c r="EH740">
        <v>16</v>
      </c>
      <c r="EI740">
        <v>8</v>
      </c>
      <c r="EK740">
        <v>7</v>
      </c>
      <c r="EL740">
        <v>16</v>
      </c>
      <c r="EO740">
        <v>18</v>
      </c>
      <c r="EY740">
        <v>15</v>
      </c>
      <c r="EZ740">
        <v>1072</v>
      </c>
      <c r="FW740">
        <v>791</v>
      </c>
      <c r="FZ740">
        <v>4</v>
      </c>
      <c r="GE740">
        <v>104</v>
      </c>
      <c r="GN740">
        <v>5</v>
      </c>
      <c r="GQ740">
        <v>3</v>
      </c>
      <c r="GX740">
        <v>21</v>
      </c>
      <c r="GZ740">
        <v>12</v>
      </c>
      <c r="HC740">
        <v>7</v>
      </c>
      <c r="HE740">
        <v>6</v>
      </c>
      <c r="HF740">
        <v>14</v>
      </c>
      <c r="HN740">
        <v>3</v>
      </c>
      <c r="HQ740">
        <v>3</v>
      </c>
      <c r="HX740">
        <v>8</v>
      </c>
      <c r="IH740">
        <v>6</v>
      </c>
      <c r="IX740">
        <v>3</v>
      </c>
      <c r="JA740">
        <v>92</v>
      </c>
      <c r="JD740">
        <v>10</v>
      </c>
      <c r="JE740">
        <v>44</v>
      </c>
    </row>
    <row r="741" spans="1:265">
      <c r="A741" t="s">
        <v>1347</v>
      </c>
      <c r="B741" t="s">
        <v>4429</v>
      </c>
      <c r="C741" t="s">
        <v>1341</v>
      </c>
      <c r="D741" t="s">
        <v>1348</v>
      </c>
      <c r="E741" s="15" t="str">
        <f t="shared" si="22"/>
        <v>Russians</v>
      </c>
      <c r="F741" s="15">
        <f t="shared" si="23"/>
        <v>0.69868371824087616</v>
      </c>
      <c r="G741">
        <v>29401</v>
      </c>
      <c r="H741">
        <v>1397</v>
      </c>
      <c r="I741">
        <v>20542</v>
      </c>
      <c r="J741">
        <v>944</v>
      </c>
      <c r="K741">
        <v>188</v>
      </c>
      <c r="L741">
        <v>12</v>
      </c>
      <c r="M741">
        <v>3</v>
      </c>
      <c r="Y741">
        <v>3</v>
      </c>
      <c r="AA741">
        <v>27</v>
      </c>
      <c r="AQ741">
        <v>26</v>
      </c>
      <c r="AX741">
        <v>89</v>
      </c>
      <c r="BD741">
        <v>5</v>
      </c>
      <c r="BM741">
        <v>20</v>
      </c>
      <c r="BN741">
        <v>34</v>
      </c>
      <c r="BQ741">
        <v>60</v>
      </c>
      <c r="BR741">
        <v>11</v>
      </c>
      <c r="BS741">
        <v>3</v>
      </c>
      <c r="BT741">
        <v>66</v>
      </c>
      <c r="BU741">
        <v>50</v>
      </c>
      <c r="BZ741">
        <v>9</v>
      </c>
      <c r="CB741">
        <v>4</v>
      </c>
      <c r="CH741">
        <v>28</v>
      </c>
      <c r="CI741">
        <v>15</v>
      </c>
      <c r="CJ741">
        <v>4</v>
      </c>
      <c r="CY741">
        <v>480</v>
      </c>
      <c r="DA741">
        <v>26</v>
      </c>
      <c r="DB741">
        <v>63</v>
      </c>
      <c r="DC741">
        <v>995</v>
      </c>
      <c r="DD741">
        <v>96</v>
      </c>
      <c r="DE741">
        <v>68</v>
      </c>
      <c r="DG741">
        <v>32</v>
      </c>
      <c r="DK741">
        <v>5</v>
      </c>
      <c r="DN741">
        <v>4</v>
      </c>
      <c r="DQ741">
        <v>3</v>
      </c>
      <c r="ED741">
        <v>38</v>
      </c>
      <c r="EE741">
        <v>8</v>
      </c>
      <c r="EF741">
        <v>15</v>
      </c>
      <c r="EG741">
        <v>4</v>
      </c>
      <c r="EZ741">
        <v>5</v>
      </c>
      <c r="FW741">
        <v>13</v>
      </c>
    </row>
    <row r="742" spans="1:265">
      <c r="A742" t="s">
        <v>1349</v>
      </c>
      <c r="B742" t="s">
        <v>4429</v>
      </c>
      <c r="C742" t="s">
        <v>1341</v>
      </c>
      <c r="D742" t="s">
        <v>1350</v>
      </c>
      <c r="E742" s="15" t="str">
        <f t="shared" si="22"/>
        <v>Russians</v>
      </c>
      <c r="F742" s="15">
        <f t="shared" si="23"/>
        <v>0.77151950417722315</v>
      </c>
      <c r="G742">
        <v>47759</v>
      </c>
      <c r="H742">
        <v>1644</v>
      </c>
      <c r="I742">
        <v>36847</v>
      </c>
      <c r="J742">
        <v>194</v>
      </c>
      <c r="K742">
        <v>38</v>
      </c>
      <c r="M742">
        <v>6</v>
      </c>
      <c r="AA742">
        <v>27</v>
      </c>
      <c r="AQ742">
        <v>10</v>
      </c>
      <c r="AX742">
        <v>108</v>
      </c>
      <c r="AZ742">
        <v>3</v>
      </c>
      <c r="BD742">
        <v>3</v>
      </c>
      <c r="BM742">
        <v>25</v>
      </c>
      <c r="BN742">
        <v>93</v>
      </c>
      <c r="BP742">
        <v>3</v>
      </c>
      <c r="BQ742">
        <v>90</v>
      </c>
      <c r="BR742">
        <v>38</v>
      </c>
      <c r="BS742">
        <v>24</v>
      </c>
      <c r="BT742">
        <v>34</v>
      </c>
      <c r="BU742">
        <v>3</v>
      </c>
      <c r="BZ742">
        <v>7</v>
      </c>
      <c r="CH742">
        <v>31</v>
      </c>
      <c r="CI742">
        <v>13</v>
      </c>
      <c r="CM742">
        <v>3</v>
      </c>
      <c r="CR742">
        <v>803</v>
      </c>
      <c r="CY742">
        <v>1138</v>
      </c>
      <c r="DB742">
        <v>8</v>
      </c>
      <c r="DC742">
        <v>5302</v>
      </c>
      <c r="DD742">
        <v>132</v>
      </c>
      <c r="DE742">
        <v>10</v>
      </c>
      <c r="DG742">
        <v>57</v>
      </c>
      <c r="DK742">
        <v>3</v>
      </c>
      <c r="DM742">
        <v>13</v>
      </c>
      <c r="DQ742">
        <v>11</v>
      </c>
      <c r="DY742">
        <v>4</v>
      </c>
      <c r="ED742">
        <v>13</v>
      </c>
      <c r="EE742">
        <v>6</v>
      </c>
      <c r="EF742">
        <v>4</v>
      </c>
      <c r="EG742">
        <v>3</v>
      </c>
      <c r="EH742">
        <v>9</v>
      </c>
      <c r="EY742">
        <v>5</v>
      </c>
      <c r="EZ742">
        <v>492</v>
      </c>
      <c r="FW742">
        <v>44</v>
      </c>
      <c r="JA742">
        <v>5</v>
      </c>
    </row>
    <row r="743" spans="1:265">
      <c r="A743" t="s">
        <v>1351</v>
      </c>
      <c r="B743" t="s">
        <v>4429</v>
      </c>
      <c r="C743" t="s">
        <v>1341</v>
      </c>
      <c r="D743" t="s">
        <v>1352</v>
      </c>
      <c r="E743" s="15" t="str">
        <f t="shared" si="22"/>
        <v>Russians</v>
      </c>
      <c r="F743" s="15">
        <f t="shared" si="23"/>
        <v>0.5741772360063313</v>
      </c>
      <c r="G743">
        <v>48647</v>
      </c>
      <c r="H743">
        <v>2408</v>
      </c>
      <c r="I743">
        <v>27932</v>
      </c>
      <c r="J743">
        <v>233</v>
      </c>
      <c r="K743">
        <v>58</v>
      </c>
      <c r="L743">
        <v>5</v>
      </c>
      <c r="M743">
        <v>8</v>
      </c>
      <c r="Y743">
        <v>3</v>
      </c>
      <c r="Z743">
        <v>4</v>
      </c>
      <c r="AA743">
        <v>21</v>
      </c>
      <c r="AQ743">
        <v>17</v>
      </c>
      <c r="AX743">
        <v>124</v>
      </c>
      <c r="AZ743">
        <v>3</v>
      </c>
      <c r="BK743">
        <v>6</v>
      </c>
      <c r="BM743">
        <v>18</v>
      </c>
      <c r="BN743">
        <v>181</v>
      </c>
      <c r="BO743">
        <v>3</v>
      </c>
      <c r="BP743">
        <v>5</v>
      </c>
      <c r="BQ743">
        <v>70</v>
      </c>
      <c r="BR743">
        <v>65</v>
      </c>
      <c r="BS743">
        <v>13</v>
      </c>
      <c r="BT743">
        <v>51</v>
      </c>
      <c r="BU743">
        <v>37</v>
      </c>
      <c r="CH743">
        <v>11</v>
      </c>
      <c r="CI743">
        <v>31</v>
      </c>
      <c r="CR743">
        <v>5</v>
      </c>
      <c r="CY743">
        <v>868</v>
      </c>
      <c r="DA743">
        <v>9</v>
      </c>
      <c r="DB743">
        <v>19</v>
      </c>
      <c r="DC743">
        <v>15008</v>
      </c>
      <c r="DD743">
        <v>117</v>
      </c>
      <c r="DE743">
        <v>38</v>
      </c>
      <c r="DG743">
        <v>127</v>
      </c>
      <c r="DK743">
        <v>145</v>
      </c>
      <c r="DM743">
        <v>39</v>
      </c>
      <c r="DQ743">
        <v>47</v>
      </c>
      <c r="ED743">
        <v>17</v>
      </c>
      <c r="EE743">
        <v>3</v>
      </c>
      <c r="EF743">
        <v>4</v>
      </c>
      <c r="EL743">
        <v>11</v>
      </c>
      <c r="EY743">
        <v>3</v>
      </c>
      <c r="EZ743">
        <v>15</v>
      </c>
      <c r="FB743">
        <v>3</v>
      </c>
      <c r="FW743">
        <v>22</v>
      </c>
      <c r="FZ743">
        <v>4</v>
      </c>
    </row>
    <row r="744" spans="1:265">
      <c r="A744" t="s">
        <v>1353</v>
      </c>
      <c r="B744" t="s">
        <v>4429</v>
      </c>
      <c r="C744" t="s">
        <v>1341</v>
      </c>
      <c r="D744" t="s">
        <v>1354</v>
      </c>
      <c r="E744" s="15" t="str">
        <f t="shared" si="22"/>
        <v>Russians</v>
      </c>
      <c r="F744" s="15">
        <f t="shared" si="23"/>
        <v>0.4999028560326404</v>
      </c>
      <c r="G744">
        <v>41176</v>
      </c>
      <c r="H744">
        <v>172</v>
      </c>
      <c r="I744">
        <v>20584</v>
      </c>
      <c r="J744">
        <v>206</v>
      </c>
      <c r="K744">
        <v>41</v>
      </c>
      <c r="L744">
        <v>4</v>
      </c>
      <c r="M744">
        <v>6</v>
      </c>
      <c r="Y744">
        <v>8</v>
      </c>
      <c r="AA744">
        <v>185</v>
      </c>
      <c r="AQ744">
        <v>71</v>
      </c>
      <c r="AX744">
        <v>268</v>
      </c>
      <c r="BD744">
        <v>3</v>
      </c>
      <c r="BM744">
        <v>15</v>
      </c>
      <c r="BN744">
        <v>162</v>
      </c>
      <c r="BP744">
        <v>5</v>
      </c>
      <c r="BQ744">
        <v>39</v>
      </c>
      <c r="BR744">
        <v>53</v>
      </c>
      <c r="BS744">
        <v>3</v>
      </c>
      <c r="BT744">
        <v>16</v>
      </c>
      <c r="BU744">
        <v>28</v>
      </c>
      <c r="CB744">
        <v>5</v>
      </c>
      <c r="CH744">
        <v>5</v>
      </c>
      <c r="CI744">
        <v>29</v>
      </c>
      <c r="CJ744">
        <v>76</v>
      </c>
      <c r="CK744">
        <v>6</v>
      </c>
      <c r="CR744">
        <v>3</v>
      </c>
      <c r="CY744">
        <v>277</v>
      </c>
      <c r="DA744">
        <v>8</v>
      </c>
      <c r="DB744">
        <v>12</v>
      </c>
      <c r="DC744">
        <v>17203</v>
      </c>
      <c r="DD744">
        <v>185</v>
      </c>
      <c r="DE744">
        <v>88</v>
      </c>
      <c r="DG744">
        <v>90</v>
      </c>
      <c r="DJ744">
        <v>7</v>
      </c>
      <c r="DK744">
        <v>6</v>
      </c>
      <c r="DM744">
        <v>338</v>
      </c>
      <c r="DN744">
        <v>18</v>
      </c>
      <c r="DO744">
        <v>3</v>
      </c>
      <c r="DR744">
        <v>4</v>
      </c>
      <c r="DV744">
        <v>4</v>
      </c>
      <c r="DZ744">
        <v>7</v>
      </c>
      <c r="ED744">
        <v>66</v>
      </c>
      <c r="EE744">
        <v>8</v>
      </c>
      <c r="EF744">
        <v>22</v>
      </c>
      <c r="EG744">
        <v>6</v>
      </c>
      <c r="EO744">
        <v>5</v>
      </c>
      <c r="EZ744">
        <v>215</v>
      </c>
      <c r="FW744">
        <v>217</v>
      </c>
      <c r="JA744">
        <v>3</v>
      </c>
    </row>
    <row r="745" spans="1:265">
      <c r="A745" t="s">
        <v>1355</v>
      </c>
      <c r="B745" t="s">
        <v>4429</v>
      </c>
      <c r="C745" t="s">
        <v>1341</v>
      </c>
      <c r="D745" t="s">
        <v>1356</v>
      </c>
      <c r="E745" s="15" t="str">
        <f t="shared" si="22"/>
        <v>Kazakhs</v>
      </c>
      <c r="F745" s="15">
        <f t="shared" si="23"/>
        <v>0.47606345640881653</v>
      </c>
      <c r="G745">
        <v>35615</v>
      </c>
      <c r="H745">
        <v>2188</v>
      </c>
      <c r="I745">
        <v>11290</v>
      </c>
      <c r="J745">
        <v>148</v>
      </c>
      <c r="K745">
        <v>21</v>
      </c>
      <c r="M745">
        <v>5</v>
      </c>
      <c r="AA745">
        <v>21</v>
      </c>
      <c r="AQ745">
        <v>21</v>
      </c>
      <c r="AR745">
        <v>5</v>
      </c>
      <c r="AX745">
        <v>85</v>
      </c>
      <c r="AZ745">
        <v>6</v>
      </c>
      <c r="BD745">
        <v>3</v>
      </c>
      <c r="BK745">
        <v>8</v>
      </c>
      <c r="BM745">
        <v>21</v>
      </c>
      <c r="BN745">
        <v>302</v>
      </c>
      <c r="BP745">
        <v>47</v>
      </c>
      <c r="BQ745">
        <v>71</v>
      </c>
      <c r="BR745">
        <v>31</v>
      </c>
      <c r="BS745">
        <v>10</v>
      </c>
      <c r="BT745">
        <v>297</v>
      </c>
      <c r="BU745">
        <v>60</v>
      </c>
      <c r="BZ745">
        <v>5</v>
      </c>
      <c r="CB745">
        <v>6</v>
      </c>
      <c r="CH745">
        <v>20</v>
      </c>
      <c r="CI745">
        <v>34</v>
      </c>
      <c r="CJ745">
        <v>3</v>
      </c>
      <c r="CK745">
        <v>15</v>
      </c>
      <c r="CR745">
        <v>3</v>
      </c>
      <c r="CY745">
        <v>1486</v>
      </c>
      <c r="DA745">
        <v>17</v>
      </c>
      <c r="DB745">
        <v>11</v>
      </c>
      <c r="DC745">
        <v>16955</v>
      </c>
      <c r="DD745">
        <v>151</v>
      </c>
      <c r="DE745">
        <v>38</v>
      </c>
      <c r="DG745">
        <v>68</v>
      </c>
      <c r="DM745">
        <v>1994</v>
      </c>
      <c r="DN745">
        <v>3</v>
      </c>
      <c r="DQ745">
        <v>42</v>
      </c>
      <c r="DZ745">
        <v>4</v>
      </c>
      <c r="ED745">
        <v>5</v>
      </c>
      <c r="EE745">
        <v>3</v>
      </c>
      <c r="EF745">
        <v>18</v>
      </c>
      <c r="EH745">
        <v>4</v>
      </c>
      <c r="EY745">
        <v>4</v>
      </c>
      <c r="EZ745">
        <v>17</v>
      </c>
      <c r="FW745">
        <v>26</v>
      </c>
      <c r="JA745">
        <v>14</v>
      </c>
      <c r="JE745">
        <v>4</v>
      </c>
    </row>
    <row r="746" spans="1:265">
      <c r="A746" t="s">
        <v>1357</v>
      </c>
      <c r="B746" t="s">
        <v>4429</v>
      </c>
      <c r="C746" t="s">
        <v>1341</v>
      </c>
      <c r="D746" t="s">
        <v>1358</v>
      </c>
      <c r="E746" s="15" t="str">
        <f t="shared" si="22"/>
        <v>Russians</v>
      </c>
      <c r="F746" s="15">
        <f t="shared" si="23"/>
        <v>0.71153605408112164</v>
      </c>
      <c r="G746">
        <v>31952</v>
      </c>
      <c r="H746">
        <v>715</v>
      </c>
      <c r="I746">
        <v>22735</v>
      </c>
      <c r="J746">
        <v>154</v>
      </c>
      <c r="K746">
        <v>32</v>
      </c>
      <c r="M746">
        <v>4</v>
      </c>
      <c r="AA746">
        <v>45</v>
      </c>
      <c r="AQ746">
        <v>23</v>
      </c>
      <c r="AX746">
        <v>57</v>
      </c>
      <c r="AZ746">
        <v>4</v>
      </c>
      <c r="BD746">
        <v>10</v>
      </c>
      <c r="BM746">
        <v>55</v>
      </c>
      <c r="BN746">
        <v>1276</v>
      </c>
      <c r="BQ746">
        <v>129</v>
      </c>
      <c r="BR746">
        <v>463</v>
      </c>
      <c r="BS746">
        <v>15</v>
      </c>
      <c r="BT746">
        <v>130</v>
      </c>
      <c r="BU746">
        <v>18</v>
      </c>
      <c r="BV746">
        <v>28</v>
      </c>
      <c r="BZ746">
        <v>13</v>
      </c>
      <c r="CB746">
        <v>3</v>
      </c>
      <c r="CH746">
        <v>5</v>
      </c>
      <c r="CI746">
        <v>30</v>
      </c>
      <c r="CR746">
        <v>148</v>
      </c>
      <c r="CY746">
        <v>1029</v>
      </c>
      <c r="DA746">
        <v>9</v>
      </c>
      <c r="DB746">
        <v>15</v>
      </c>
      <c r="DC746">
        <v>1230</v>
      </c>
      <c r="DD746">
        <v>38</v>
      </c>
      <c r="DE746">
        <v>76</v>
      </c>
      <c r="DG746">
        <v>123</v>
      </c>
      <c r="DI746">
        <v>3</v>
      </c>
      <c r="DM746">
        <v>50</v>
      </c>
      <c r="DN746">
        <v>74</v>
      </c>
      <c r="DV746">
        <v>3</v>
      </c>
      <c r="DZ746">
        <v>4</v>
      </c>
      <c r="ED746">
        <v>12</v>
      </c>
      <c r="EF746">
        <v>10</v>
      </c>
      <c r="EK746">
        <v>3</v>
      </c>
      <c r="EZ746">
        <v>3102</v>
      </c>
      <c r="FW746">
        <v>62</v>
      </c>
    </row>
    <row r="747" spans="1:265">
      <c r="A747" t="s">
        <v>1359</v>
      </c>
      <c r="B747" t="s">
        <v>4429</v>
      </c>
      <c r="C747" t="s">
        <v>1341</v>
      </c>
      <c r="D747" t="s">
        <v>1360</v>
      </c>
      <c r="E747" s="15" t="str">
        <f t="shared" si="22"/>
        <v>Russians</v>
      </c>
      <c r="F747" s="15">
        <f t="shared" si="23"/>
        <v>0.39173284642629297</v>
      </c>
      <c r="G747">
        <v>45457</v>
      </c>
      <c r="H747">
        <v>408</v>
      </c>
      <c r="I747">
        <v>17807</v>
      </c>
      <c r="J747">
        <v>215</v>
      </c>
      <c r="K747">
        <v>53</v>
      </c>
      <c r="M747">
        <v>3</v>
      </c>
      <c r="Z747">
        <v>6</v>
      </c>
      <c r="AA747">
        <v>32</v>
      </c>
      <c r="AQ747">
        <v>28</v>
      </c>
      <c r="AX747">
        <v>134</v>
      </c>
      <c r="BD747">
        <v>3</v>
      </c>
      <c r="BM747">
        <v>40</v>
      </c>
      <c r="BN747">
        <v>581</v>
      </c>
      <c r="BP747">
        <v>7</v>
      </c>
      <c r="BQ747">
        <v>128</v>
      </c>
      <c r="BR747">
        <v>913</v>
      </c>
      <c r="BS747">
        <v>14</v>
      </c>
      <c r="BT747">
        <v>149</v>
      </c>
      <c r="BU747">
        <v>26</v>
      </c>
      <c r="BV747">
        <v>5</v>
      </c>
      <c r="BX747">
        <v>9</v>
      </c>
      <c r="BZ747">
        <v>10</v>
      </c>
      <c r="CH747">
        <v>36</v>
      </c>
      <c r="CI747">
        <v>71</v>
      </c>
      <c r="CM747">
        <v>4</v>
      </c>
      <c r="CR747">
        <v>896</v>
      </c>
      <c r="CY747">
        <v>9059</v>
      </c>
      <c r="DA747">
        <v>15</v>
      </c>
      <c r="DB747">
        <v>42</v>
      </c>
      <c r="DC747">
        <v>11042</v>
      </c>
      <c r="DD747">
        <v>314</v>
      </c>
      <c r="DE747">
        <v>126</v>
      </c>
      <c r="DG747">
        <v>163</v>
      </c>
      <c r="DI747">
        <v>3</v>
      </c>
      <c r="DK747">
        <v>734</v>
      </c>
      <c r="DL747">
        <v>7</v>
      </c>
      <c r="DM747">
        <v>136</v>
      </c>
      <c r="DN747">
        <v>29</v>
      </c>
      <c r="DQ747">
        <v>37</v>
      </c>
      <c r="DV747">
        <v>9</v>
      </c>
      <c r="DZ747">
        <v>8</v>
      </c>
      <c r="ED747">
        <v>21</v>
      </c>
      <c r="EE747">
        <v>4</v>
      </c>
      <c r="EF747">
        <v>7</v>
      </c>
      <c r="EL747">
        <v>5</v>
      </c>
      <c r="EZ747">
        <v>700</v>
      </c>
      <c r="FW747">
        <v>39</v>
      </c>
      <c r="JA747">
        <v>5</v>
      </c>
    </row>
    <row r="748" spans="1:265">
      <c r="A748" t="s">
        <v>1361</v>
      </c>
      <c r="B748" t="s">
        <v>4429</v>
      </c>
      <c r="C748" t="s">
        <v>1341</v>
      </c>
      <c r="D748" t="s">
        <v>1362</v>
      </c>
      <c r="E748" s="15" t="str">
        <f t="shared" si="22"/>
        <v>Russians</v>
      </c>
      <c r="F748" s="15">
        <f t="shared" si="23"/>
        <v>0.38465415721584528</v>
      </c>
      <c r="G748">
        <v>43647</v>
      </c>
      <c r="H748">
        <v>413</v>
      </c>
      <c r="I748">
        <v>16789</v>
      </c>
      <c r="J748">
        <v>141</v>
      </c>
      <c r="K748">
        <v>26</v>
      </c>
      <c r="L748">
        <v>10</v>
      </c>
      <c r="AA748">
        <v>38</v>
      </c>
      <c r="AQ748">
        <v>18</v>
      </c>
      <c r="AX748">
        <v>258</v>
      </c>
      <c r="BD748">
        <v>3</v>
      </c>
      <c r="BK748">
        <v>10</v>
      </c>
      <c r="BM748">
        <v>18</v>
      </c>
      <c r="BN748">
        <v>138</v>
      </c>
      <c r="BP748">
        <v>18</v>
      </c>
      <c r="BQ748">
        <v>174</v>
      </c>
      <c r="BR748">
        <v>79</v>
      </c>
      <c r="BT748">
        <v>113</v>
      </c>
      <c r="BU748">
        <v>64</v>
      </c>
      <c r="BV748">
        <v>4</v>
      </c>
      <c r="BZ748">
        <v>4</v>
      </c>
      <c r="CB748">
        <v>4</v>
      </c>
      <c r="CD748">
        <v>3</v>
      </c>
      <c r="CH748">
        <v>11</v>
      </c>
      <c r="CI748">
        <v>45</v>
      </c>
      <c r="CJ748">
        <v>4</v>
      </c>
      <c r="CM748">
        <v>6</v>
      </c>
      <c r="CR748">
        <v>1096</v>
      </c>
      <c r="CU748">
        <v>4</v>
      </c>
      <c r="CY748">
        <v>13288</v>
      </c>
      <c r="DA748">
        <v>31</v>
      </c>
      <c r="DB748">
        <v>25</v>
      </c>
      <c r="DC748">
        <v>7106</v>
      </c>
      <c r="DD748">
        <v>312</v>
      </c>
      <c r="DE748">
        <v>33</v>
      </c>
      <c r="DG748">
        <v>160</v>
      </c>
      <c r="DI748">
        <v>13</v>
      </c>
      <c r="DM748">
        <v>1138</v>
      </c>
      <c r="DN748">
        <v>6</v>
      </c>
      <c r="DQ748">
        <v>1799</v>
      </c>
      <c r="DZ748">
        <v>13</v>
      </c>
      <c r="ED748">
        <v>45</v>
      </c>
      <c r="EE748">
        <v>7</v>
      </c>
      <c r="EZ748">
        <v>13</v>
      </c>
      <c r="FW748">
        <v>12</v>
      </c>
      <c r="JA748">
        <v>9</v>
      </c>
    </row>
    <row r="749" spans="1:265">
      <c r="A749" t="s">
        <v>1363</v>
      </c>
      <c r="B749" t="s">
        <v>4429</v>
      </c>
      <c r="C749" t="s">
        <v>1341</v>
      </c>
      <c r="D749" t="s">
        <v>1364</v>
      </c>
      <c r="E749" s="15" t="str">
        <f t="shared" si="22"/>
        <v>Kazakhs</v>
      </c>
      <c r="F749" s="15">
        <f t="shared" si="23"/>
        <v>0.67966544694197595</v>
      </c>
      <c r="G749">
        <v>47825</v>
      </c>
      <c r="H749">
        <v>280</v>
      </c>
      <c r="I749">
        <v>13612</v>
      </c>
      <c r="J749">
        <v>51</v>
      </c>
      <c r="K749">
        <v>8</v>
      </c>
      <c r="M749">
        <v>9</v>
      </c>
      <c r="Y749">
        <v>4</v>
      </c>
      <c r="Z749">
        <v>4</v>
      </c>
      <c r="AA749">
        <v>10</v>
      </c>
      <c r="AQ749">
        <v>4</v>
      </c>
      <c r="AX749">
        <v>3</v>
      </c>
      <c r="BM749">
        <v>14</v>
      </c>
      <c r="BN749">
        <v>46</v>
      </c>
      <c r="BQ749">
        <v>52</v>
      </c>
      <c r="BR749">
        <v>18</v>
      </c>
      <c r="BS749">
        <v>3</v>
      </c>
      <c r="BT749">
        <v>12</v>
      </c>
      <c r="BU749">
        <v>9</v>
      </c>
      <c r="CH749">
        <v>9</v>
      </c>
      <c r="CI749">
        <v>15</v>
      </c>
      <c r="CY749">
        <v>731</v>
      </c>
      <c r="DA749">
        <v>4</v>
      </c>
      <c r="DB749">
        <v>11</v>
      </c>
      <c r="DC749">
        <v>32505</v>
      </c>
      <c r="DD749">
        <v>42</v>
      </c>
      <c r="DE749">
        <v>12</v>
      </c>
      <c r="DG749">
        <v>63</v>
      </c>
      <c r="DK749">
        <v>6</v>
      </c>
      <c r="DM749">
        <v>65</v>
      </c>
      <c r="DN749">
        <v>11</v>
      </c>
      <c r="DQ749">
        <v>6</v>
      </c>
      <c r="DV749">
        <v>6</v>
      </c>
      <c r="ED749">
        <v>4</v>
      </c>
      <c r="EE749">
        <v>3</v>
      </c>
      <c r="EG749">
        <v>3</v>
      </c>
      <c r="EZ749">
        <v>17</v>
      </c>
      <c r="FE749">
        <v>3</v>
      </c>
      <c r="FW749">
        <v>14</v>
      </c>
    </row>
    <row r="750" spans="1:265" s="43" customFormat="1">
      <c r="A750" t="s">
        <v>1365</v>
      </c>
      <c r="B750" t="s">
        <v>4429</v>
      </c>
      <c r="C750" t="s">
        <v>1341</v>
      </c>
      <c r="D750" t="s">
        <v>1366</v>
      </c>
      <c r="E750" s="15" t="str">
        <f t="shared" si="22"/>
        <v>Russians</v>
      </c>
      <c r="F750" s="15">
        <f t="shared" si="23"/>
        <v>0.62924662136937204</v>
      </c>
      <c r="G750">
        <v>26786</v>
      </c>
      <c r="H750">
        <v>190</v>
      </c>
      <c r="I750">
        <v>16855</v>
      </c>
      <c r="J750">
        <v>99</v>
      </c>
      <c r="K750">
        <v>10</v>
      </c>
      <c r="L750"/>
      <c r="M750"/>
      <c r="N750"/>
      <c r="O750"/>
      <c r="P750"/>
      <c r="Q750"/>
      <c r="R750"/>
      <c r="S750"/>
      <c r="T750"/>
      <c r="U750"/>
      <c r="V750"/>
      <c r="W750"/>
      <c r="X750"/>
      <c r="Y750">
        <v>3</v>
      </c>
      <c r="Z750"/>
      <c r="AA750">
        <v>19</v>
      </c>
      <c r="AB750"/>
      <c r="AC750"/>
      <c r="AD750"/>
      <c r="AE750"/>
      <c r="AF750"/>
      <c r="AG750"/>
      <c r="AH750"/>
      <c r="AI750"/>
      <c r="AJ750"/>
      <c r="AK750"/>
      <c r="AL750"/>
      <c r="AM750"/>
      <c r="AN750"/>
      <c r="AO750"/>
      <c r="AP750"/>
      <c r="AQ750">
        <v>16</v>
      </c>
      <c r="AR750"/>
      <c r="AS750"/>
      <c r="AT750"/>
      <c r="AU750"/>
      <c r="AV750"/>
      <c r="AW750"/>
      <c r="AX750">
        <v>70</v>
      </c>
      <c r="AY750"/>
      <c r="AZ750"/>
      <c r="BA750"/>
      <c r="BB750"/>
      <c r="BC750"/>
      <c r="BD750">
        <v>4</v>
      </c>
      <c r="BE750"/>
      <c r="BF750"/>
      <c r="BG750"/>
      <c r="BH750"/>
      <c r="BI750"/>
      <c r="BJ750"/>
      <c r="BK750"/>
      <c r="BL750"/>
      <c r="BM750">
        <v>7</v>
      </c>
      <c r="BN750">
        <v>1532</v>
      </c>
      <c r="BO750"/>
      <c r="BP750">
        <v>10</v>
      </c>
      <c r="BQ750">
        <v>122</v>
      </c>
      <c r="BR750">
        <v>271</v>
      </c>
      <c r="BS750">
        <v>13</v>
      </c>
      <c r="BT750">
        <v>4</v>
      </c>
      <c r="BU750"/>
      <c r="BV750">
        <v>25</v>
      </c>
      <c r="BW750"/>
      <c r="BX750">
        <v>13</v>
      </c>
      <c r="BY750"/>
      <c r="BZ750"/>
      <c r="CA750"/>
      <c r="CB750"/>
      <c r="CC750"/>
      <c r="CD750"/>
      <c r="CE750"/>
      <c r="CF750"/>
      <c r="CG750"/>
      <c r="CH750">
        <v>13</v>
      </c>
      <c r="CI750">
        <v>29</v>
      </c>
      <c r="CJ750"/>
      <c r="CK750"/>
      <c r="CL750"/>
      <c r="CM750"/>
      <c r="CN750"/>
      <c r="CO750"/>
      <c r="CP750"/>
      <c r="CQ750"/>
      <c r="CR750">
        <v>16</v>
      </c>
      <c r="CS750"/>
      <c r="CT750"/>
      <c r="CU750"/>
      <c r="CV750"/>
      <c r="CW750"/>
      <c r="CX750"/>
      <c r="CY750">
        <v>127</v>
      </c>
      <c r="CZ750"/>
      <c r="DA750">
        <v>9</v>
      </c>
      <c r="DB750">
        <v>29</v>
      </c>
      <c r="DC750">
        <v>5921</v>
      </c>
      <c r="DD750">
        <v>67</v>
      </c>
      <c r="DE750">
        <v>17</v>
      </c>
      <c r="DF750"/>
      <c r="DG750">
        <v>36</v>
      </c>
      <c r="DH750"/>
      <c r="DI750">
        <v>7</v>
      </c>
      <c r="DJ750"/>
      <c r="DK750"/>
      <c r="DL750"/>
      <c r="DM750">
        <v>4</v>
      </c>
      <c r="DN750">
        <v>3</v>
      </c>
      <c r="DO750"/>
      <c r="DP750"/>
      <c r="DQ750"/>
      <c r="DR750"/>
      <c r="DS750"/>
      <c r="DT750"/>
      <c r="DU750"/>
      <c r="DV750"/>
      <c r="DW750"/>
      <c r="DX750"/>
      <c r="DY750"/>
      <c r="DZ750">
        <v>8</v>
      </c>
      <c r="EA750"/>
      <c r="EB750"/>
      <c r="EC750"/>
      <c r="ED750">
        <v>57</v>
      </c>
      <c r="EE750">
        <v>5</v>
      </c>
      <c r="EF750">
        <v>6</v>
      </c>
      <c r="EG750">
        <v>7</v>
      </c>
      <c r="EH750">
        <v>4</v>
      </c>
      <c r="EI750"/>
      <c r="EJ750"/>
      <c r="EK750"/>
      <c r="EL750"/>
      <c r="EM750"/>
      <c r="EN750"/>
      <c r="EO750"/>
      <c r="EP750"/>
      <c r="EQ750"/>
      <c r="ER750"/>
      <c r="ES750"/>
      <c r="ET750"/>
      <c r="EU750"/>
      <c r="EV750"/>
      <c r="EW750"/>
      <c r="EX750"/>
      <c r="EY750"/>
      <c r="EZ750">
        <v>579</v>
      </c>
      <c r="FA750"/>
      <c r="FB750"/>
      <c r="FC750"/>
      <c r="FD750"/>
      <c r="FE750"/>
      <c r="FF750"/>
      <c r="FG750"/>
      <c r="FH750"/>
      <c r="FI750"/>
      <c r="FJ750"/>
      <c r="FK750"/>
      <c r="FL750"/>
      <c r="FM750"/>
      <c r="FN750"/>
      <c r="FO750"/>
      <c r="FP750"/>
      <c r="FQ750"/>
      <c r="FR750"/>
      <c r="FS750"/>
      <c r="FT750"/>
      <c r="FU750"/>
      <c r="FV750"/>
      <c r="FW750">
        <v>583</v>
      </c>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row>
    <row r="751" spans="1:265">
      <c r="A751" t="s">
        <v>1917</v>
      </c>
      <c r="B751" t="s">
        <v>4429</v>
      </c>
      <c r="C751" t="s">
        <v>1918</v>
      </c>
      <c r="D751" t="s">
        <v>1919</v>
      </c>
      <c r="E751" s="15" t="str">
        <f t="shared" si="22"/>
        <v>Russians</v>
      </c>
      <c r="F751" s="15">
        <f t="shared" si="23"/>
        <v>0.87941333275304923</v>
      </c>
      <c r="G751">
        <v>91909</v>
      </c>
      <c r="H751">
        <v>2092</v>
      </c>
      <c r="I751">
        <v>80826</v>
      </c>
      <c r="J751">
        <v>1543</v>
      </c>
      <c r="K751">
        <v>281</v>
      </c>
      <c r="L751">
        <v>32</v>
      </c>
      <c r="M751">
        <v>33</v>
      </c>
      <c r="Y751">
        <v>13</v>
      </c>
      <c r="Z751">
        <v>10</v>
      </c>
      <c r="AA751">
        <v>293</v>
      </c>
      <c r="AQ751">
        <v>94</v>
      </c>
      <c r="AX751">
        <v>2718</v>
      </c>
      <c r="AZ751">
        <v>686</v>
      </c>
      <c r="BD751">
        <v>14</v>
      </c>
      <c r="BK751">
        <v>4</v>
      </c>
      <c r="BL751">
        <v>12</v>
      </c>
      <c r="BM751">
        <v>109</v>
      </c>
      <c r="BN751">
        <v>22</v>
      </c>
      <c r="BQ751">
        <v>9</v>
      </c>
      <c r="BR751">
        <v>11</v>
      </c>
      <c r="BS751">
        <v>6</v>
      </c>
      <c r="BT751">
        <v>96</v>
      </c>
      <c r="BU751">
        <v>13</v>
      </c>
      <c r="BZ751">
        <v>6</v>
      </c>
      <c r="CB751">
        <v>6</v>
      </c>
      <c r="CC751">
        <v>20</v>
      </c>
      <c r="CF751">
        <v>13</v>
      </c>
      <c r="CH751">
        <v>73</v>
      </c>
      <c r="CI751">
        <v>38</v>
      </c>
      <c r="CJ751">
        <v>154</v>
      </c>
      <c r="CK751">
        <v>3</v>
      </c>
      <c r="CR751">
        <v>213</v>
      </c>
      <c r="CY751">
        <v>719</v>
      </c>
      <c r="CZ751">
        <v>92</v>
      </c>
      <c r="DA751">
        <v>23</v>
      </c>
      <c r="DB751">
        <v>65</v>
      </c>
      <c r="DC751">
        <v>14</v>
      </c>
      <c r="DD751">
        <v>115</v>
      </c>
      <c r="DE751">
        <v>9</v>
      </c>
      <c r="DG751">
        <v>45</v>
      </c>
      <c r="DK751">
        <v>381</v>
      </c>
      <c r="DL751">
        <v>7</v>
      </c>
      <c r="DM751">
        <v>3</v>
      </c>
      <c r="DN751">
        <v>10</v>
      </c>
      <c r="DP751">
        <v>4</v>
      </c>
      <c r="DQ751">
        <v>4</v>
      </c>
      <c r="DR751">
        <v>3</v>
      </c>
      <c r="DV751">
        <v>6</v>
      </c>
      <c r="ED751">
        <v>97</v>
      </c>
      <c r="EE751">
        <v>34</v>
      </c>
      <c r="EF751">
        <v>33</v>
      </c>
      <c r="EG751">
        <v>6</v>
      </c>
      <c r="EH751">
        <v>23</v>
      </c>
      <c r="EJ751">
        <v>6</v>
      </c>
      <c r="EK751">
        <v>3</v>
      </c>
      <c r="EL751">
        <v>8</v>
      </c>
      <c r="EZ751">
        <v>3</v>
      </c>
      <c r="FW751">
        <v>30</v>
      </c>
      <c r="GE751">
        <v>6</v>
      </c>
      <c r="IT751">
        <v>3</v>
      </c>
      <c r="IX751">
        <v>4</v>
      </c>
      <c r="JA751">
        <v>4</v>
      </c>
    </row>
    <row r="752" spans="1:265">
      <c r="A752" t="s">
        <v>1920</v>
      </c>
      <c r="B752" t="s">
        <v>4429</v>
      </c>
      <c r="C752" t="s">
        <v>1918</v>
      </c>
      <c r="D752" t="s">
        <v>1921</v>
      </c>
      <c r="E752" s="15" t="str">
        <f t="shared" si="22"/>
        <v>Russians</v>
      </c>
      <c r="F752" s="15">
        <f t="shared" si="23"/>
        <v>0.76668250902508828</v>
      </c>
      <c r="G752">
        <v>98891</v>
      </c>
      <c r="H752">
        <v>800</v>
      </c>
      <c r="I752">
        <v>75818</v>
      </c>
      <c r="J752">
        <v>1323</v>
      </c>
      <c r="K752">
        <v>246</v>
      </c>
      <c r="L752">
        <v>32</v>
      </c>
      <c r="M752">
        <v>11</v>
      </c>
      <c r="N752">
        <v>4</v>
      </c>
      <c r="Q752">
        <v>9</v>
      </c>
      <c r="Y752">
        <v>17</v>
      </c>
      <c r="Z752">
        <v>4</v>
      </c>
      <c r="AA752">
        <v>199</v>
      </c>
      <c r="AQ752">
        <v>77</v>
      </c>
      <c r="AX752">
        <v>10137</v>
      </c>
      <c r="AY752">
        <v>1172</v>
      </c>
      <c r="AZ752">
        <v>175</v>
      </c>
      <c r="BD752">
        <v>17</v>
      </c>
      <c r="BK752">
        <v>9</v>
      </c>
      <c r="BL752">
        <v>31</v>
      </c>
      <c r="BM752">
        <v>888</v>
      </c>
      <c r="BN752">
        <v>6</v>
      </c>
      <c r="BP752">
        <v>6</v>
      </c>
      <c r="BQ752">
        <v>6</v>
      </c>
      <c r="BR752">
        <v>14</v>
      </c>
      <c r="BS752">
        <v>14</v>
      </c>
      <c r="BT752">
        <v>45</v>
      </c>
      <c r="BU752">
        <v>19</v>
      </c>
      <c r="BY752">
        <v>29</v>
      </c>
      <c r="BZ752">
        <v>22</v>
      </c>
      <c r="CB752">
        <v>4</v>
      </c>
      <c r="CC752">
        <v>40</v>
      </c>
      <c r="CD752">
        <v>3</v>
      </c>
      <c r="CF752">
        <v>35</v>
      </c>
      <c r="CH752">
        <v>51</v>
      </c>
      <c r="CI752">
        <v>22</v>
      </c>
      <c r="CJ752">
        <v>369</v>
      </c>
      <c r="CK752">
        <v>240</v>
      </c>
      <c r="CR752">
        <v>97</v>
      </c>
      <c r="CY752">
        <v>309</v>
      </c>
      <c r="DA752">
        <v>63</v>
      </c>
      <c r="DB752">
        <v>53</v>
      </c>
      <c r="DC752">
        <v>13</v>
      </c>
      <c r="DD752">
        <v>202</v>
      </c>
      <c r="DF752">
        <v>7</v>
      </c>
      <c r="DG752">
        <v>149</v>
      </c>
      <c r="DI752">
        <v>6</v>
      </c>
      <c r="DK752">
        <v>1476</v>
      </c>
      <c r="DM752">
        <v>3</v>
      </c>
      <c r="DQ752">
        <v>39</v>
      </c>
      <c r="ED752">
        <v>54</v>
      </c>
      <c r="EE752">
        <v>36</v>
      </c>
      <c r="EF752">
        <v>5</v>
      </c>
      <c r="EG752">
        <v>26</v>
      </c>
      <c r="EH752">
        <v>6</v>
      </c>
      <c r="EJ752">
        <v>5</v>
      </c>
      <c r="EL752">
        <v>13</v>
      </c>
      <c r="FW752">
        <v>24</v>
      </c>
      <c r="FZ752">
        <v>5</v>
      </c>
      <c r="GE752">
        <v>6</v>
      </c>
      <c r="JA752">
        <v>4</v>
      </c>
    </row>
    <row r="753" spans="1:265">
      <c r="A753" t="s">
        <v>1922</v>
      </c>
      <c r="B753" t="s">
        <v>4429</v>
      </c>
      <c r="C753" t="s">
        <v>1918</v>
      </c>
      <c r="D753" t="s">
        <v>1923</v>
      </c>
      <c r="E753" s="15" t="str">
        <f t="shared" si="22"/>
        <v>Russians</v>
      </c>
      <c r="F753" s="15">
        <f t="shared" si="23"/>
        <v>0.93933488802990128</v>
      </c>
      <c r="G753">
        <v>31303</v>
      </c>
      <c r="H753">
        <v>354</v>
      </c>
      <c r="I753">
        <v>29404</v>
      </c>
      <c r="J753">
        <v>247</v>
      </c>
      <c r="K753">
        <v>86</v>
      </c>
      <c r="L753">
        <v>3</v>
      </c>
      <c r="M753">
        <v>6</v>
      </c>
      <c r="P753">
        <v>5</v>
      </c>
      <c r="AA753">
        <v>29</v>
      </c>
      <c r="AQ753">
        <v>12</v>
      </c>
      <c r="AR753">
        <v>3</v>
      </c>
      <c r="AX753">
        <v>425</v>
      </c>
      <c r="AZ753">
        <v>5</v>
      </c>
      <c r="BM753">
        <v>41</v>
      </c>
      <c r="BN753">
        <v>32</v>
      </c>
      <c r="BQ753">
        <v>7</v>
      </c>
      <c r="BS753">
        <v>10</v>
      </c>
      <c r="BT753">
        <v>14</v>
      </c>
      <c r="BU753">
        <v>33</v>
      </c>
      <c r="BW753">
        <v>3</v>
      </c>
      <c r="BX753">
        <v>19</v>
      </c>
      <c r="CB753">
        <v>7</v>
      </c>
      <c r="CD753">
        <v>4</v>
      </c>
      <c r="CF753">
        <v>5</v>
      </c>
      <c r="CH753">
        <v>17</v>
      </c>
      <c r="CI753">
        <v>3</v>
      </c>
      <c r="CR753">
        <v>212</v>
      </c>
      <c r="CY753">
        <v>62</v>
      </c>
      <c r="DA753">
        <v>5</v>
      </c>
      <c r="DB753">
        <v>4</v>
      </c>
      <c r="DC753">
        <v>4</v>
      </c>
      <c r="DD753">
        <v>70</v>
      </c>
      <c r="DG753">
        <v>9</v>
      </c>
      <c r="DI753">
        <v>18</v>
      </c>
      <c r="ED753">
        <v>8</v>
      </c>
      <c r="EE753">
        <v>12</v>
      </c>
      <c r="EF753">
        <v>20</v>
      </c>
      <c r="EH753">
        <v>4</v>
      </c>
      <c r="EI753">
        <v>5</v>
      </c>
      <c r="EY753">
        <v>3</v>
      </c>
      <c r="FW753">
        <v>18</v>
      </c>
    </row>
    <row r="754" spans="1:265">
      <c r="A754" t="s">
        <v>1924</v>
      </c>
      <c r="B754" t="s">
        <v>4429</v>
      </c>
      <c r="C754" t="s">
        <v>1918</v>
      </c>
      <c r="D754" t="s">
        <v>1925</v>
      </c>
      <c r="E754" s="15" t="str">
        <f t="shared" si="22"/>
        <v>Russians</v>
      </c>
      <c r="F754" s="15">
        <f t="shared" si="23"/>
        <v>0.79979770862479671</v>
      </c>
      <c r="G754">
        <v>105788</v>
      </c>
      <c r="H754">
        <v>461</v>
      </c>
      <c r="I754">
        <v>84609</v>
      </c>
      <c r="J754">
        <v>1303</v>
      </c>
      <c r="K754">
        <v>288</v>
      </c>
      <c r="L754">
        <v>31</v>
      </c>
      <c r="M754">
        <v>33</v>
      </c>
      <c r="Y754">
        <v>7</v>
      </c>
      <c r="Z754">
        <v>4</v>
      </c>
      <c r="AA754">
        <v>180</v>
      </c>
      <c r="AQ754">
        <v>55</v>
      </c>
      <c r="AX754">
        <v>9027</v>
      </c>
      <c r="AY754">
        <v>216</v>
      </c>
      <c r="AZ754">
        <v>701</v>
      </c>
      <c r="BD754">
        <v>23</v>
      </c>
      <c r="BL754">
        <v>9</v>
      </c>
      <c r="BM754">
        <v>456</v>
      </c>
      <c r="BN754">
        <v>6</v>
      </c>
      <c r="BP754">
        <v>7</v>
      </c>
      <c r="BQ754">
        <v>9</v>
      </c>
      <c r="BR754">
        <v>5</v>
      </c>
      <c r="BS754">
        <v>101</v>
      </c>
      <c r="BT754">
        <v>34</v>
      </c>
      <c r="BU754">
        <v>42</v>
      </c>
      <c r="BV754">
        <v>10</v>
      </c>
      <c r="BY754">
        <v>18</v>
      </c>
      <c r="BZ754">
        <v>49</v>
      </c>
      <c r="CB754">
        <v>14</v>
      </c>
      <c r="CC754">
        <v>307</v>
      </c>
      <c r="CD754">
        <v>21</v>
      </c>
      <c r="CF754">
        <v>54</v>
      </c>
      <c r="CH754">
        <v>60</v>
      </c>
      <c r="CI754">
        <v>26</v>
      </c>
      <c r="CJ754">
        <v>342</v>
      </c>
      <c r="CK754">
        <v>1591</v>
      </c>
      <c r="CM754">
        <v>5</v>
      </c>
      <c r="CR754">
        <v>479</v>
      </c>
      <c r="CY754">
        <v>378</v>
      </c>
      <c r="DA754">
        <v>21</v>
      </c>
      <c r="DB754">
        <v>56</v>
      </c>
      <c r="DC754">
        <v>28</v>
      </c>
      <c r="DD754">
        <v>821</v>
      </c>
      <c r="DE754">
        <v>4</v>
      </c>
      <c r="DG754">
        <v>37</v>
      </c>
      <c r="DI754">
        <v>3</v>
      </c>
      <c r="DK754">
        <v>3012</v>
      </c>
      <c r="DL754">
        <v>11</v>
      </c>
      <c r="DN754">
        <v>4</v>
      </c>
      <c r="DQ754">
        <v>18</v>
      </c>
      <c r="DR754">
        <v>7</v>
      </c>
      <c r="ED754">
        <v>56</v>
      </c>
      <c r="EE754">
        <v>83</v>
      </c>
      <c r="EF754">
        <v>57</v>
      </c>
      <c r="EG754">
        <v>6</v>
      </c>
      <c r="EH754">
        <v>14</v>
      </c>
      <c r="EI754">
        <v>5</v>
      </c>
      <c r="EL754">
        <v>3</v>
      </c>
      <c r="EU754">
        <v>5</v>
      </c>
      <c r="FW754">
        <v>29</v>
      </c>
      <c r="JA754">
        <v>12</v>
      </c>
    </row>
    <row r="755" spans="1:265">
      <c r="A755" t="s">
        <v>1926</v>
      </c>
      <c r="B755" t="s">
        <v>4429</v>
      </c>
      <c r="C755" t="s">
        <v>1918</v>
      </c>
      <c r="D755" t="s">
        <v>1927</v>
      </c>
      <c r="E755" s="15" t="str">
        <f t="shared" si="22"/>
        <v>Russians</v>
      </c>
      <c r="F755" s="15">
        <f t="shared" si="23"/>
        <v>0.9453119106886928</v>
      </c>
      <c r="G755">
        <v>53028</v>
      </c>
      <c r="H755">
        <v>274</v>
      </c>
      <c r="I755">
        <v>50128</v>
      </c>
      <c r="J755">
        <v>723</v>
      </c>
      <c r="K755">
        <v>167</v>
      </c>
      <c r="L755">
        <v>38</v>
      </c>
      <c r="M755">
        <v>8</v>
      </c>
      <c r="Y755">
        <v>11</v>
      </c>
      <c r="AA755">
        <v>91</v>
      </c>
      <c r="AQ755">
        <v>26</v>
      </c>
      <c r="AR755">
        <v>3</v>
      </c>
      <c r="AX755">
        <v>768</v>
      </c>
      <c r="AZ755">
        <v>91</v>
      </c>
      <c r="BD755">
        <v>6</v>
      </c>
      <c r="BM755">
        <v>63</v>
      </c>
      <c r="BN755">
        <v>5</v>
      </c>
      <c r="BQ755">
        <v>4</v>
      </c>
      <c r="BR755">
        <v>5</v>
      </c>
      <c r="BT755">
        <v>20</v>
      </c>
      <c r="BV755">
        <v>4</v>
      </c>
      <c r="BX755">
        <v>3</v>
      </c>
      <c r="CB755">
        <v>4</v>
      </c>
      <c r="CC755">
        <v>6</v>
      </c>
      <c r="CF755">
        <v>3</v>
      </c>
      <c r="CH755">
        <v>19</v>
      </c>
      <c r="CJ755">
        <v>26</v>
      </c>
      <c r="CK755">
        <v>7</v>
      </c>
      <c r="CR755">
        <v>160</v>
      </c>
      <c r="CY755">
        <v>84</v>
      </c>
      <c r="DA755">
        <v>8</v>
      </c>
      <c r="DB755">
        <v>24</v>
      </c>
      <c r="DC755">
        <v>14</v>
      </c>
      <c r="DD755">
        <v>39</v>
      </c>
      <c r="DG755">
        <v>23</v>
      </c>
      <c r="DJ755">
        <v>5</v>
      </c>
      <c r="DK755">
        <v>3</v>
      </c>
      <c r="DQ755">
        <v>4</v>
      </c>
      <c r="DU755">
        <v>6</v>
      </c>
      <c r="ED755">
        <v>43</v>
      </c>
      <c r="EE755">
        <v>25</v>
      </c>
      <c r="EF755">
        <v>22</v>
      </c>
      <c r="EH755">
        <v>3</v>
      </c>
      <c r="EO755">
        <v>3</v>
      </c>
      <c r="FW755">
        <v>14</v>
      </c>
    </row>
    <row r="756" spans="1:265">
      <c r="A756" t="s">
        <v>1928</v>
      </c>
      <c r="B756" t="s">
        <v>4429</v>
      </c>
      <c r="C756" t="s">
        <v>1918</v>
      </c>
      <c r="D756" t="s">
        <v>1929</v>
      </c>
      <c r="E756" s="15" t="str">
        <f t="shared" si="22"/>
        <v>Russians</v>
      </c>
      <c r="F756" s="15">
        <f t="shared" si="23"/>
        <v>0.89197688991180013</v>
      </c>
      <c r="G756">
        <v>126871</v>
      </c>
      <c r="H756">
        <v>2044</v>
      </c>
      <c r="I756">
        <v>113166</v>
      </c>
      <c r="J756">
        <v>1799</v>
      </c>
      <c r="K756">
        <v>279</v>
      </c>
      <c r="L756">
        <v>27</v>
      </c>
      <c r="M756">
        <v>32</v>
      </c>
      <c r="Q756">
        <v>3</v>
      </c>
      <c r="W756">
        <v>3</v>
      </c>
      <c r="Y756">
        <v>17</v>
      </c>
      <c r="Z756">
        <v>9</v>
      </c>
      <c r="AA756">
        <v>277</v>
      </c>
      <c r="AQ756">
        <v>205</v>
      </c>
      <c r="AS756">
        <v>3</v>
      </c>
      <c r="AT756">
        <v>4</v>
      </c>
      <c r="AX756">
        <v>5359</v>
      </c>
      <c r="AZ756">
        <v>54</v>
      </c>
      <c r="BD756">
        <v>16</v>
      </c>
      <c r="BK756">
        <v>12</v>
      </c>
      <c r="BL756">
        <v>237</v>
      </c>
      <c r="BM756">
        <v>219</v>
      </c>
      <c r="BN756">
        <v>18</v>
      </c>
      <c r="BQ756">
        <v>23</v>
      </c>
      <c r="BR756">
        <v>4</v>
      </c>
      <c r="BS756">
        <v>18</v>
      </c>
      <c r="BT756">
        <v>456</v>
      </c>
      <c r="BU756">
        <v>13</v>
      </c>
      <c r="BW756">
        <v>103</v>
      </c>
      <c r="BY756">
        <v>79</v>
      </c>
      <c r="BZ756">
        <v>20</v>
      </c>
      <c r="CB756">
        <v>5</v>
      </c>
      <c r="CC756">
        <v>70</v>
      </c>
      <c r="CF756">
        <v>15</v>
      </c>
      <c r="CH756">
        <v>66</v>
      </c>
      <c r="CI756">
        <v>32</v>
      </c>
      <c r="CJ756">
        <v>212</v>
      </c>
      <c r="CK756">
        <v>341</v>
      </c>
      <c r="CL756">
        <v>4</v>
      </c>
      <c r="CO756">
        <v>9</v>
      </c>
      <c r="CR756">
        <v>19</v>
      </c>
      <c r="CY756">
        <v>385</v>
      </c>
      <c r="CZ756">
        <v>3</v>
      </c>
      <c r="DA756">
        <v>29</v>
      </c>
      <c r="DB756">
        <v>68</v>
      </c>
      <c r="DC756">
        <v>23</v>
      </c>
      <c r="DD756">
        <v>274</v>
      </c>
      <c r="DE756">
        <v>5</v>
      </c>
      <c r="DF756">
        <v>4</v>
      </c>
      <c r="DG756">
        <v>55</v>
      </c>
      <c r="DI756">
        <v>6</v>
      </c>
      <c r="DM756">
        <v>12</v>
      </c>
      <c r="DN756">
        <v>8</v>
      </c>
      <c r="DQ756">
        <v>3</v>
      </c>
      <c r="ED756">
        <v>91</v>
      </c>
      <c r="EE756">
        <v>61</v>
      </c>
      <c r="EF756">
        <v>74</v>
      </c>
      <c r="EG756">
        <v>6</v>
      </c>
      <c r="EH756">
        <v>15</v>
      </c>
      <c r="EK756">
        <v>4</v>
      </c>
      <c r="EL756">
        <v>10</v>
      </c>
      <c r="EZ756">
        <v>3</v>
      </c>
      <c r="FW756">
        <v>399</v>
      </c>
      <c r="GA756">
        <v>11</v>
      </c>
      <c r="IQ756">
        <v>6</v>
      </c>
      <c r="JD756">
        <v>4</v>
      </c>
    </row>
    <row r="757" spans="1:265">
      <c r="A757" t="s">
        <v>1930</v>
      </c>
      <c r="B757" t="s">
        <v>4429</v>
      </c>
      <c r="C757" t="s">
        <v>1918</v>
      </c>
      <c r="D757" t="s">
        <v>1931</v>
      </c>
      <c r="E757" s="15" t="str">
        <f t="shared" si="22"/>
        <v>Russians</v>
      </c>
      <c r="F757" s="15">
        <f t="shared" si="23"/>
        <v>0.83521621504735633</v>
      </c>
      <c r="G757">
        <v>208103</v>
      </c>
      <c r="H757">
        <v>2497</v>
      </c>
      <c r="I757">
        <v>173811</v>
      </c>
      <c r="J757">
        <v>2584</v>
      </c>
      <c r="K757">
        <v>562</v>
      </c>
      <c r="L757">
        <v>77</v>
      </c>
      <c r="M757">
        <v>81</v>
      </c>
      <c r="Q757">
        <v>7</v>
      </c>
      <c r="Y757">
        <v>19</v>
      </c>
      <c r="Z757">
        <v>21</v>
      </c>
      <c r="AA757">
        <v>351</v>
      </c>
      <c r="AQ757">
        <v>59</v>
      </c>
      <c r="AT757">
        <v>4</v>
      </c>
      <c r="AX757">
        <v>19146</v>
      </c>
      <c r="AZ757">
        <v>116</v>
      </c>
      <c r="BD757">
        <v>128</v>
      </c>
      <c r="BL757">
        <v>226</v>
      </c>
      <c r="BM757">
        <v>304</v>
      </c>
      <c r="BN757">
        <v>246</v>
      </c>
      <c r="BP757">
        <v>65</v>
      </c>
      <c r="BQ757">
        <v>75</v>
      </c>
      <c r="BR757">
        <v>62</v>
      </c>
      <c r="BS757">
        <v>32</v>
      </c>
      <c r="BT757">
        <v>105</v>
      </c>
      <c r="BU757">
        <v>65</v>
      </c>
      <c r="BV757">
        <v>5</v>
      </c>
      <c r="BW757">
        <v>13</v>
      </c>
      <c r="BZ757">
        <v>57</v>
      </c>
      <c r="CB757">
        <v>40</v>
      </c>
      <c r="CC757">
        <v>260</v>
      </c>
      <c r="CD757">
        <v>842</v>
      </c>
      <c r="CE757">
        <v>14</v>
      </c>
      <c r="CF757">
        <v>12</v>
      </c>
      <c r="CH757">
        <v>128</v>
      </c>
      <c r="CI757">
        <v>23</v>
      </c>
      <c r="CJ757">
        <v>46</v>
      </c>
      <c r="CK757">
        <v>8</v>
      </c>
      <c r="CL757">
        <v>6</v>
      </c>
      <c r="CO757">
        <v>11</v>
      </c>
      <c r="CR757">
        <v>535</v>
      </c>
      <c r="CY757">
        <v>364</v>
      </c>
      <c r="DA757">
        <v>30</v>
      </c>
      <c r="DB757">
        <v>40</v>
      </c>
      <c r="DC757">
        <v>46</v>
      </c>
      <c r="DD757">
        <v>205</v>
      </c>
      <c r="DE757">
        <v>44</v>
      </c>
      <c r="DF757">
        <v>8</v>
      </c>
      <c r="DG757">
        <v>43</v>
      </c>
      <c r="DI757">
        <v>24</v>
      </c>
      <c r="DJ757">
        <v>4</v>
      </c>
      <c r="DM757">
        <v>36</v>
      </c>
      <c r="DP757">
        <v>4</v>
      </c>
      <c r="DQ757">
        <v>18</v>
      </c>
      <c r="ED757">
        <v>84</v>
      </c>
      <c r="EE757">
        <v>37</v>
      </c>
      <c r="EF757">
        <v>9</v>
      </c>
      <c r="EG757">
        <v>9</v>
      </c>
      <c r="EH757">
        <v>3</v>
      </c>
      <c r="EI757">
        <v>5</v>
      </c>
      <c r="EK757">
        <v>7</v>
      </c>
      <c r="EL757">
        <v>22</v>
      </c>
      <c r="EO757">
        <v>10</v>
      </c>
      <c r="EY757">
        <v>5</v>
      </c>
      <c r="EZ757">
        <v>13</v>
      </c>
      <c r="FF757">
        <v>3</v>
      </c>
      <c r="FW757">
        <v>34</v>
      </c>
      <c r="FZ757">
        <v>5</v>
      </c>
      <c r="JA757">
        <v>66</v>
      </c>
      <c r="JD757">
        <v>3</v>
      </c>
      <c r="JE757">
        <v>18</v>
      </c>
    </row>
    <row r="758" spans="1:265">
      <c r="A758" t="s">
        <v>1932</v>
      </c>
      <c r="B758" t="s">
        <v>4429</v>
      </c>
      <c r="C758" t="s">
        <v>1918</v>
      </c>
      <c r="D758" t="s">
        <v>1933</v>
      </c>
      <c r="E758" s="15" t="str">
        <f t="shared" si="22"/>
        <v>Russians</v>
      </c>
      <c r="F758" s="15">
        <f t="shared" si="23"/>
        <v>0.82610972437989838</v>
      </c>
      <c r="G758">
        <v>57289</v>
      </c>
      <c r="H758">
        <v>1519</v>
      </c>
      <c r="I758">
        <v>47327</v>
      </c>
      <c r="J758">
        <v>1185</v>
      </c>
      <c r="K758">
        <v>212</v>
      </c>
      <c r="L758">
        <v>24</v>
      </c>
      <c r="M758">
        <v>17</v>
      </c>
      <c r="N758">
        <v>3</v>
      </c>
      <c r="P758">
        <v>3</v>
      </c>
      <c r="Y758">
        <v>4</v>
      </c>
      <c r="Z758">
        <v>14</v>
      </c>
      <c r="AA758">
        <v>202</v>
      </c>
      <c r="AQ758">
        <v>53</v>
      </c>
      <c r="AX758">
        <v>3022</v>
      </c>
      <c r="AZ758">
        <v>93</v>
      </c>
      <c r="BD758">
        <v>22</v>
      </c>
      <c r="BM758">
        <v>256</v>
      </c>
      <c r="BN758">
        <v>9</v>
      </c>
      <c r="BP758">
        <v>7</v>
      </c>
      <c r="BQ758">
        <v>8</v>
      </c>
      <c r="BR758">
        <v>3</v>
      </c>
      <c r="BS758">
        <v>16</v>
      </c>
      <c r="BT758">
        <v>38</v>
      </c>
      <c r="BU758">
        <v>6</v>
      </c>
      <c r="BZ758">
        <v>19</v>
      </c>
      <c r="CB758">
        <v>11</v>
      </c>
      <c r="CC758">
        <v>213</v>
      </c>
      <c r="CD758">
        <v>11</v>
      </c>
      <c r="CE758">
        <v>6</v>
      </c>
      <c r="CF758">
        <v>9</v>
      </c>
      <c r="CH758">
        <v>49</v>
      </c>
      <c r="CI758">
        <v>38</v>
      </c>
      <c r="CJ758">
        <v>100</v>
      </c>
      <c r="CK758">
        <v>773</v>
      </c>
      <c r="CR758">
        <v>46</v>
      </c>
      <c r="CY758">
        <v>295</v>
      </c>
      <c r="DA758">
        <v>25</v>
      </c>
      <c r="DB758">
        <v>44</v>
      </c>
      <c r="DC758">
        <v>15</v>
      </c>
      <c r="DD758">
        <v>132</v>
      </c>
      <c r="DE758">
        <v>8</v>
      </c>
      <c r="DF758">
        <v>6</v>
      </c>
      <c r="DG758">
        <v>45</v>
      </c>
      <c r="DI758">
        <v>31</v>
      </c>
      <c r="DK758">
        <v>24</v>
      </c>
      <c r="DN758">
        <v>16</v>
      </c>
      <c r="DQ758">
        <v>9</v>
      </c>
      <c r="DV758">
        <v>3</v>
      </c>
      <c r="ED758">
        <v>32</v>
      </c>
      <c r="EE758">
        <v>29</v>
      </c>
      <c r="EF758">
        <v>13</v>
      </c>
      <c r="EG758">
        <v>13</v>
      </c>
      <c r="EK758">
        <v>3</v>
      </c>
      <c r="EL758">
        <v>3</v>
      </c>
      <c r="FW758">
        <v>47</v>
      </c>
      <c r="JA758">
        <v>4</v>
      </c>
    </row>
    <row r="759" spans="1:265">
      <c r="A759" t="s">
        <v>1934</v>
      </c>
      <c r="B759" t="s">
        <v>4429</v>
      </c>
      <c r="C759" t="s">
        <v>1918</v>
      </c>
      <c r="D759" t="s">
        <v>1935</v>
      </c>
      <c r="E759" s="15" t="str">
        <f t="shared" si="22"/>
        <v>Russians</v>
      </c>
      <c r="F759" s="15">
        <f t="shared" si="23"/>
        <v>0.87244694498229503</v>
      </c>
      <c r="G759">
        <v>832532</v>
      </c>
      <c r="H759">
        <v>23635</v>
      </c>
      <c r="I759">
        <v>726340</v>
      </c>
      <c r="J759">
        <v>11657</v>
      </c>
      <c r="K759">
        <v>2319</v>
      </c>
      <c r="L759">
        <v>260</v>
      </c>
      <c r="M759">
        <v>307</v>
      </c>
      <c r="N759">
        <v>37</v>
      </c>
      <c r="P759">
        <v>24</v>
      </c>
      <c r="Q759">
        <v>14</v>
      </c>
      <c r="R759">
        <v>6</v>
      </c>
      <c r="S759">
        <v>4</v>
      </c>
      <c r="T759">
        <v>5</v>
      </c>
      <c r="Y759">
        <v>90</v>
      </c>
      <c r="Z759">
        <v>83</v>
      </c>
      <c r="AA759">
        <v>986</v>
      </c>
      <c r="AB759">
        <v>22</v>
      </c>
      <c r="AC759">
        <v>4</v>
      </c>
      <c r="AE759">
        <v>4</v>
      </c>
      <c r="AH759">
        <v>4</v>
      </c>
      <c r="AK759">
        <v>5</v>
      </c>
      <c r="AM759">
        <v>3</v>
      </c>
      <c r="AQ759">
        <v>600</v>
      </c>
      <c r="AR759">
        <v>11</v>
      </c>
      <c r="AS759">
        <v>7</v>
      </c>
      <c r="AT759">
        <v>19</v>
      </c>
      <c r="AU759">
        <v>12</v>
      </c>
      <c r="AX759">
        <v>30467</v>
      </c>
      <c r="AY759">
        <v>11</v>
      </c>
      <c r="AZ759">
        <v>1601</v>
      </c>
      <c r="BB759">
        <v>3</v>
      </c>
      <c r="BD759">
        <v>779</v>
      </c>
      <c r="BF759">
        <v>6</v>
      </c>
      <c r="BK759">
        <v>370</v>
      </c>
      <c r="BL759">
        <v>640</v>
      </c>
      <c r="BM759">
        <v>1598</v>
      </c>
      <c r="BN759">
        <v>346</v>
      </c>
      <c r="BP759">
        <v>264</v>
      </c>
      <c r="BQ759">
        <v>272</v>
      </c>
      <c r="BR759">
        <v>140</v>
      </c>
      <c r="BS759">
        <v>203</v>
      </c>
      <c r="BT759">
        <v>697</v>
      </c>
      <c r="BU759">
        <v>200</v>
      </c>
      <c r="BV759">
        <v>43</v>
      </c>
      <c r="BW759">
        <v>42</v>
      </c>
      <c r="BX759">
        <v>39</v>
      </c>
      <c r="BY759">
        <v>245</v>
      </c>
      <c r="BZ759">
        <v>187</v>
      </c>
      <c r="CB759">
        <v>286</v>
      </c>
      <c r="CC759">
        <v>6394</v>
      </c>
      <c r="CD759">
        <v>332</v>
      </c>
      <c r="CE759">
        <v>52</v>
      </c>
      <c r="CF759">
        <v>288</v>
      </c>
      <c r="CG759">
        <v>5</v>
      </c>
      <c r="CH759">
        <v>725</v>
      </c>
      <c r="CI759">
        <v>398</v>
      </c>
      <c r="CJ759">
        <v>807</v>
      </c>
      <c r="CK759">
        <v>499</v>
      </c>
      <c r="CL759">
        <v>316</v>
      </c>
      <c r="CM759">
        <v>26</v>
      </c>
      <c r="CN759">
        <v>11</v>
      </c>
      <c r="CO759">
        <v>21</v>
      </c>
      <c r="CP759">
        <v>11</v>
      </c>
      <c r="CQ759">
        <v>7</v>
      </c>
      <c r="CR759">
        <v>431</v>
      </c>
      <c r="CT759">
        <v>49</v>
      </c>
      <c r="CU759">
        <v>12</v>
      </c>
      <c r="CW759">
        <v>5</v>
      </c>
      <c r="CY759">
        <v>2230</v>
      </c>
      <c r="CZ759">
        <v>44</v>
      </c>
      <c r="DA759">
        <v>182</v>
      </c>
      <c r="DB759">
        <v>264</v>
      </c>
      <c r="DC759">
        <v>153</v>
      </c>
      <c r="DD759">
        <v>1513</v>
      </c>
      <c r="DE759">
        <v>96</v>
      </c>
      <c r="DF759">
        <v>11</v>
      </c>
      <c r="DG759">
        <v>472</v>
      </c>
      <c r="DI759">
        <v>233</v>
      </c>
      <c r="DJ759">
        <v>62</v>
      </c>
      <c r="DK759">
        <v>141</v>
      </c>
      <c r="DM759">
        <v>43</v>
      </c>
      <c r="DN759">
        <v>89</v>
      </c>
      <c r="DP759">
        <v>5</v>
      </c>
      <c r="DQ759">
        <v>136</v>
      </c>
      <c r="DR759">
        <v>47</v>
      </c>
      <c r="DV759">
        <v>9</v>
      </c>
      <c r="DY759">
        <v>5</v>
      </c>
      <c r="DZ759">
        <v>8</v>
      </c>
      <c r="ED759">
        <v>335</v>
      </c>
      <c r="EE759">
        <v>146</v>
      </c>
      <c r="EF759">
        <v>110</v>
      </c>
      <c r="EG759">
        <v>55</v>
      </c>
      <c r="EH759">
        <v>32</v>
      </c>
      <c r="EI759">
        <v>22</v>
      </c>
      <c r="EK759">
        <v>27</v>
      </c>
      <c r="EL759">
        <v>43</v>
      </c>
      <c r="EO759">
        <v>21</v>
      </c>
      <c r="EQ759">
        <v>3</v>
      </c>
      <c r="EY759">
        <v>17</v>
      </c>
      <c r="EZ759">
        <v>107</v>
      </c>
      <c r="FB759">
        <v>16</v>
      </c>
      <c r="FD759">
        <v>8</v>
      </c>
      <c r="FF759">
        <v>3</v>
      </c>
      <c r="FM759">
        <v>3</v>
      </c>
      <c r="FT759">
        <v>5</v>
      </c>
      <c r="FW759">
        <v>776</v>
      </c>
      <c r="FY759">
        <v>3</v>
      </c>
      <c r="FZ759">
        <v>62</v>
      </c>
      <c r="GA759">
        <v>13</v>
      </c>
      <c r="GE759">
        <v>109</v>
      </c>
      <c r="GG759">
        <v>3</v>
      </c>
      <c r="GO759">
        <v>30</v>
      </c>
      <c r="GP759">
        <v>3</v>
      </c>
      <c r="GW759">
        <v>5</v>
      </c>
      <c r="GX759">
        <v>3</v>
      </c>
      <c r="GZ759">
        <v>5</v>
      </c>
      <c r="HC759">
        <v>10</v>
      </c>
      <c r="HD759">
        <v>6</v>
      </c>
      <c r="HE759">
        <v>4</v>
      </c>
      <c r="HH759">
        <v>5</v>
      </c>
      <c r="HJ759">
        <v>3</v>
      </c>
      <c r="HN759">
        <v>58</v>
      </c>
      <c r="HS759">
        <v>4</v>
      </c>
      <c r="IA759">
        <v>5</v>
      </c>
      <c r="IM759">
        <v>4</v>
      </c>
      <c r="IO759">
        <v>6</v>
      </c>
      <c r="IT759">
        <v>6</v>
      </c>
      <c r="IY759">
        <v>3</v>
      </c>
      <c r="JA759">
        <v>59</v>
      </c>
      <c r="JD759">
        <v>15</v>
      </c>
      <c r="JE759">
        <v>26</v>
      </c>
    </row>
    <row r="760" spans="1:265">
      <c r="A760" t="s">
        <v>1936</v>
      </c>
      <c r="B760" t="s">
        <v>4429</v>
      </c>
      <c r="C760" t="s">
        <v>1918</v>
      </c>
      <c r="D760" t="s">
        <v>1937</v>
      </c>
      <c r="E760" s="15" t="str">
        <f t="shared" si="22"/>
        <v>Russians</v>
      </c>
      <c r="F760" s="15">
        <f t="shared" si="23"/>
        <v>0.85467371660972391</v>
      </c>
      <c r="G760">
        <v>298253</v>
      </c>
      <c r="H760">
        <v>4286</v>
      </c>
      <c r="I760">
        <v>254909</v>
      </c>
      <c r="J760">
        <v>6749</v>
      </c>
      <c r="K760">
        <v>1088</v>
      </c>
      <c r="L760">
        <v>107</v>
      </c>
      <c r="M760">
        <v>110</v>
      </c>
      <c r="N760">
        <v>21</v>
      </c>
      <c r="P760">
        <v>183</v>
      </c>
      <c r="V760">
        <v>6</v>
      </c>
      <c r="X760">
        <v>5</v>
      </c>
      <c r="Y760">
        <v>60</v>
      </c>
      <c r="Z760">
        <v>34</v>
      </c>
      <c r="AA760">
        <v>421</v>
      </c>
      <c r="AB760">
        <v>3</v>
      </c>
      <c r="AF760">
        <v>6</v>
      </c>
      <c r="AQ760">
        <v>390</v>
      </c>
      <c r="AR760">
        <v>7</v>
      </c>
      <c r="AS760">
        <v>3</v>
      </c>
      <c r="AT760">
        <v>3</v>
      </c>
      <c r="AX760">
        <v>12120</v>
      </c>
      <c r="AZ760">
        <v>2089</v>
      </c>
      <c r="BD760">
        <v>234</v>
      </c>
      <c r="BH760">
        <v>27</v>
      </c>
      <c r="BK760">
        <v>16</v>
      </c>
      <c r="BL760">
        <v>75</v>
      </c>
      <c r="BM760">
        <v>889</v>
      </c>
      <c r="BN760">
        <v>133</v>
      </c>
      <c r="BP760">
        <v>45</v>
      </c>
      <c r="BQ760">
        <v>82</v>
      </c>
      <c r="BR760">
        <v>47</v>
      </c>
      <c r="BS760">
        <v>19</v>
      </c>
      <c r="BT760">
        <v>188</v>
      </c>
      <c r="BU760">
        <v>93</v>
      </c>
      <c r="BW760">
        <v>49</v>
      </c>
      <c r="BX760">
        <v>4</v>
      </c>
      <c r="BY760">
        <v>18</v>
      </c>
      <c r="BZ760">
        <v>87</v>
      </c>
      <c r="CB760">
        <v>43</v>
      </c>
      <c r="CC760">
        <v>149</v>
      </c>
      <c r="CD760">
        <v>45</v>
      </c>
      <c r="CE760">
        <v>9</v>
      </c>
      <c r="CF760">
        <v>41</v>
      </c>
      <c r="CH760">
        <v>227</v>
      </c>
      <c r="CI760">
        <v>386</v>
      </c>
      <c r="CJ760">
        <v>354</v>
      </c>
      <c r="CK760">
        <v>28</v>
      </c>
      <c r="CO760">
        <v>6</v>
      </c>
      <c r="CR760">
        <v>145</v>
      </c>
      <c r="CT760">
        <v>5</v>
      </c>
      <c r="CY760">
        <v>3145</v>
      </c>
      <c r="CZ760">
        <v>467</v>
      </c>
      <c r="DA760">
        <v>122</v>
      </c>
      <c r="DB760">
        <v>123</v>
      </c>
      <c r="DC760">
        <v>179</v>
      </c>
      <c r="DD760">
        <v>713</v>
      </c>
      <c r="DE760">
        <v>35</v>
      </c>
      <c r="DF760">
        <v>3</v>
      </c>
      <c r="DG760">
        <v>628</v>
      </c>
      <c r="DI760">
        <v>54</v>
      </c>
      <c r="DJ760">
        <v>20</v>
      </c>
      <c r="DK760">
        <v>556</v>
      </c>
      <c r="DL760">
        <v>6</v>
      </c>
      <c r="DM760">
        <v>8</v>
      </c>
      <c r="DN760">
        <v>44</v>
      </c>
      <c r="DO760">
        <v>7</v>
      </c>
      <c r="DQ760">
        <v>22</v>
      </c>
      <c r="DR760">
        <v>34</v>
      </c>
      <c r="DY760">
        <v>6</v>
      </c>
      <c r="DZ760">
        <v>4</v>
      </c>
      <c r="ED760">
        <v>126</v>
      </c>
      <c r="EE760">
        <v>76</v>
      </c>
      <c r="EF760">
        <v>69</v>
      </c>
      <c r="EG760">
        <v>18</v>
      </c>
      <c r="EH760">
        <v>26</v>
      </c>
      <c r="EI760">
        <v>5</v>
      </c>
      <c r="EK760">
        <v>3</v>
      </c>
      <c r="EL760">
        <v>20</v>
      </c>
      <c r="EO760">
        <v>5</v>
      </c>
      <c r="EY760">
        <v>7</v>
      </c>
      <c r="EZ760">
        <v>19</v>
      </c>
      <c r="FS760">
        <v>3</v>
      </c>
      <c r="FW760">
        <v>224</v>
      </c>
      <c r="GE760">
        <v>3</v>
      </c>
      <c r="JA760">
        <v>8</v>
      </c>
      <c r="JD760">
        <v>8</v>
      </c>
      <c r="JE760">
        <v>8</v>
      </c>
    </row>
    <row r="761" spans="1:265">
      <c r="A761" t="s">
        <v>1938</v>
      </c>
      <c r="B761" t="s">
        <v>4429</v>
      </c>
      <c r="C761" t="s">
        <v>1918</v>
      </c>
      <c r="D761" t="s">
        <v>1939</v>
      </c>
      <c r="E761" s="15" t="str">
        <f t="shared" si="22"/>
        <v>Russians</v>
      </c>
      <c r="F761" s="15">
        <f t="shared" si="23"/>
        <v>0.81250679421676264</v>
      </c>
      <c r="G761">
        <v>147184</v>
      </c>
      <c r="H761">
        <v>1109</v>
      </c>
      <c r="I761">
        <v>119588</v>
      </c>
      <c r="J761">
        <v>2858</v>
      </c>
      <c r="K761">
        <v>669</v>
      </c>
      <c r="L761">
        <v>63</v>
      </c>
      <c r="M761">
        <v>51</v>
      </c>
      <c r="N761">
        <v>6</v>
      </c>
      <c r="P761">
        <v>41</v>
      </c>
      <c r="U761">
        <v>4</v>
      </c>
      <c r="Y761">
        <v>27</v>
      </c>
      <c r="Z761">
        <v>14</v>
      </c>
      <c r="AA761">
        <v>705</v>
      </c>
      <c r="AQ761">
        <v>116</v>
      </c>
      <c r="AS761">
        <v>5</v>
      </c>
      <c r="AX761">
        <v>13185</v>
      </c>
      <c r="AZ761">
        <v>2753</v>
      </c>
      <c r="BD761">
        <v>66</v>
      </c>
      <c r="BL761">
        <v>8</v>
      </c>
      <c r="BM761">
        <v>153</v>
      </c>
      <c r="BN761">
        <v>35</v>
      </c>
      <c r="BP761">
        <v>30</v>
      </c>
      <c r="BQ761">
        <v>16</v>
      </c>
      <c r="BR761">
        <v>66</v>
      </c>
      <c r="BS761">
        <v>5</v>
      </c>
      <c r="BT761">
        <v>63</v>
      </c>
      <c r="BU761">
        <v>32</v>
      </c>
      <c r="BV761">
        <v>5</v>
      </c>
      <c r="BW761">
        <v>3</v>
      </c>
      <c r="BY761">
        <v>30</v>
      </c>
      <c r="BZ761">
        <v>51</v>
      </c>
      <c r="CB761">
        <v>15</v>
      </c>
      <c r="CC761">
        <v>40</v>
      </c>
      <c r="CD761">
        <v>16</v>
      </c>
      <c r="CE761">
        <v>3</v>
      </c>
      <c r="CF761">
        <v>19</v>
      </c>
      <c r="CH761">
        <v>142</v>
      </c>
      <c r="CI761">
        <v>32</v>
      </c>
      <c r="CJ761">
        <v>298</v>
      </c>
      <c r="CK761">
        <v>51</v>
      </c>
      <c r="CM761">
        <v>3</v>
      </c>
      <c r="CR761">
        <v>129</v>
      </c>
      <c r="CY761">
        <v>1898</v>
      </c>
      <c r="CZ761">
        <v>29</v>
      </c>
      <c r="DA761">
        <v>130</v>
      </c>
      <c r="DB761">
        <v>150</v>
      </c>
      <c r="DC761">
        <v>33</v>
      </c>
      <c r="DD761">
        <v>129</v>
      </c>
      <c r="DE761">
        <v>3</v>
      </c>
      <c r="DG761">
        <v>91</v>
      </c>
      <c r="DI761">
        <v>33</v>
      </c>
      <c r="DJ761">
        <v>8</v>
      </c>
      <c r="DK761">
        <v>20</v>
      </c>
      <c r="DL761">
        <v>61</v>
      </c>
      <c r="DM761">
        <v>4</v>
      </c>
      <c r="DN761">
        <v>7</v>
      </c>
      <c r="DQ761">
        <v>15</v>
      </c>
      <c r="DR761">
        <v>9</v>
      </c>
      <c r="DV761">
        <v>4</v>
      </c>
      <c r="DY761">
        <v>3</v>
      </c>
      <c r="ED761">
        <v>142</v>
      </c>
      <c r="EE761">
        <v>69</v>
      </c>
      <c r="EF761">
        <v>38</v>
      </c>
      <c r="EG761">
        <v>29</v>
      </c>
      <c r="EH761">
        <v>15</v>
      </c>
      <c r="EI761">
        <v>4</v>
      </c>
      <c r="EL761">
        <v>16</v>
      </c>
      <c r="EM761">
        <v>3</v>
      </c>
      <c r="FW761">
        <v>84</v>
      </c>
    </row>
    <row r="762" spans="1:265">
      <c r="A762" t="s">
        <v>1940</v>
      </c>
      <c r="B762" t="s">
        <v>4429</v>
      </c>
      <c r="C762" t="s">
        <v>1918</v>
      </c>
      <c r="D762" t="s">
        <v>1941</v>
      </c>
      <c r="E762" s="15" t="str">
        <f t="shared" si="22"/>
        <v>Russians</v>
      </c>
      <c r="F762" s="15">
        <f t="shared" si="23"/>
        <v>0.78628492417092821</v>
      </c>
      <c r="G762">
        <v>91126</v>
      </c>
      <c r="H762">
        <v>6581</v>
      </c>
      <c r="I762">
        <v>71651</v>
      </c>
      <c r="J762">
        <v>2255</v>
      </c>
      <c r="K762">
        <v>526</v>
      </c>
      <c r="L762">
        <v>48</v>
      </c>
      <c r="M762">
        <v>73</v>
      </c>
      <c r="N762">
        <v>9</v>
      </c>
      <c r="P762">
        <v>23</v>
      </c>
      <c r="Q762">
        <v>3</v>
      </c>
      <c r="Y762">
        <v>23</v>
      </c>
      <c r="Z762">
        <v>9</v>
      </c>
      <c r="AA762">
        <v>217</v>
      </c>
      <c r="AG762">
        <v>4</v>
      </c>
      <c r="AQ762">
        <v>90</v>
      </c>
      <c r="AT762">
        <v>3</v>
      </c>
      <c r="AX762">
        <v>2280</v>
      </c>
      <c r="AZ762">
        <v>4171</v>
      </c>
      <c r="BD762">
        <v>63</v>
      </c>
      <c r="BL762">
        <v>24</v>
      </c>
      <c r="BM762">
        <v>293</v>
      </c>
      <c r="BN762">
        <v>24</v>
      </c>
      <c r="BP762">
        <v>21</v>
      </c>
      <c r="BQ762">
        <v>77</v>
      </c>
      <c r="BR762">
        <v>26</v>
      </c>
      <c r="BS762">
        <v>6</v>
      </c>
      <c r="BT762">
        <v>47</v>
      </c>
      <c r="BU762">
        <v>41</v>
      </c>
      <c r="BV762">
        <v>11</v>
      </c>
      <c r="BW762">
        <v>9</v>
      </c>
      <c r="BZ762">
        <v>34</v>
      </c>
      <c r="CB762">
        <v>31</v>
      </c>
      <c r="CC762">
        <v>63</v>
      </c>
      <c r="CD762">
        <v>25</v>
      </c>
      <c r="CE762">
        <v>3</v>
      </c>
      <c r="CF762">
        <v>19</v>
      </c>
      <c r="CH762">
        <v>182</v>
      </c>
      <c r="CI762">
        <v>25</v>
      </c>
      <c r="CJ762">
        <v>129</v>
      </c>
      <c r="CK762">
        <v>9</v>
      </c>
      <c r="CL762">
        <v>5</v>
      </c>
      <c r="CO762">
        <v>4</v>
      </c>
      <c r="CQ762">
        <v>6</v>
      </c>
      <c r="CY762">
        <v>962</v>
      </c>
      <c r="CZ762">
        <v>68</v>
      </c>
      <c r="DA762">
        <v>69</v>
      </c>
      <c r="DB762">
        <v>113</v>
      </c>
      <c r="DC762">
        <v>30</v>
      </c>
      <c r="DD762">
        <v>100</v>
      </c>
      <c r="DE762">
        <v>34</v>
      </c>
      <c r="DG762">
        <v>83</v>
      </c>
      <c r="DI762">
        <v>22</v>
      </c>
      <c r="DK762">
        <v>19</v>
      </c>
      <c r="DM762">
        <v>9</v>
      </c>
      <c r="DN762">
        <v>3</v>
      </c>
      <c r="DP762">
        <v>5</v>
      </c>
      <c r="DQ762">
        <v>4</v>
      </c>
      <c r="DR762">
        <v>10</v>
      </c>
      <c r="DV762">
        <v>5</v>
      </c>
      <c r="ED762">
        <v>57</v>
      </c>
      <c r="EE762">
        <v>46</v>
      </c>
      <c r="EF762">
        <v>21</v>
      </c>
      <c r="EG762">
        <v>23</v>
      </c>
      <c r="EH762">
        <v>15</v>
      </c>
      <c r="EK762">
        <v>4</v>
      </c>
      <c r="EL762">
        <v>10</v>
      </c>
      <c r="EM762">
        <v>3</v>
      </c>
      <c r="EO762">
        <v>5</v>
      </c>
      <c r="EU762">
        <v>4</v>
      </c>
      <c r="EZ762">
        <v>6</v>
      </c>
      <c r="FT762">
        <v>3</v>
      </c>
      <c r="FW762">
        <v>47</v>
      </c>
      <c r="JA762">
        <v>3</v>
      </c>
    </row>
    <row r="763" spans="1:265">
      <c r="A763" t="s">
        <v>1942</v>
      </c>
      <c r="B763" t="s">
        <v>4429</v>
      </c>
      <c r="C763" t="s">
        <v>1918</v>
      </c>
      <c r="D763" t="s">
        <v>1943</v>
      </c>
      <c r="E763" s="15" t="str">
        <f t="shared" si="22"/>
        <v>Russians</v>
      </c>
      <c r="F763" s="15">
        <f t="shared" si="23"/>
        <v>0.66803934482356886</v>
      </c>
      <c r="G763">
        <v>420589</v>
      </c>
      <c r="H763">
        <v>17164</v>
      </c>
      <c r="I763">
        <v>280970</v>
      </c>
      <c r="J763">
        <v>9220</v>
      </c>
      <c r="K763">
        <v>1761</v>
      </c>
      <c r="L763">
        <v>189</v>
      </c>
      <c r="M763">
        <v>104</v>
      </c>
      <c r="N763">
        <v>185</v>
      </c>
      <c r="P763">
        <v>21</v>
      </c>
      <c r="S763">
        <v>55</v>
      </c>
      <c r="T763">
        <v>5</v>
      </c>
      <c r="U763">
        <v>30</v>
      </c>
      <c r="V763">
        <v>18</v>
      </c>
      <c r="Y763">
        <v>71</v>
      </c>
      <c r="Z763">
        <v>65</v>
      </c>
      <c r="AA763">
        <v>534</v>
      </c>
      <c r="AB763">
        <v>4</v>
      </c>
      <c r="AC763">
        <v>3</v>
      </c>
      <c r="AQ763">
        <v>588</v>
      </c>
      <c r="AR763">
        <v>13</v>
      </c>
      <c r="AS763">
        <v>8</v>
      </c>
      <c r="AT763">
        <v>5</v>
      </c>
      <c r="AU763">
        <v>13</v>
      </c>
      <c r="AX763">
        <v>81756</v>
      </c>
      <c r="AY763">
        <v>3</v>
      </c>
      <c r="AZ763">
        <v>3285</v>
      </c>
      <c r="BB763">
        <v>6</v>
      </c>
      <c r="BD763">
        <v>395</v>
      </c>
      <c r="BK763">
        <v>43</v>
      </c>
      <c r="BL763">
        <v>84</v>
      </c>
      <c r="BM763">
        <v>8177</v>
      </c>
      <c r="BN763">
        <v>230</v>
      </c>
      <c r="BP763">
        <v>106</v>
      </c>
      <c r="BQ763">
        <v>198</v>
      </c>
      <c r="BR763">
        <v>68</v>
      </c>
      <c r="BS763">
        <v>106</v>
      </c>
      <c r="BT763">
        <v>155</v>
      </c>
      <c r="BU763">
        <v>26</v>
      </c>
      <c r="BV763">
        <v>6</v>
      </c>
      <c r="BY763">
        <v>11</v>
      </c>
      <c r="BZ763">
        <v>160</v>
      </c>
      <c r="CB763">
        <v>201</v>
      </c>
      <c r="CC763">
        <v>2381</v>
      </c>
      <c r="CD763">
        <v>255</v>
      </c>
      <c r="CE763">
        <v>34</v>
      </c>
      <c r="CF763">
        <v>1225</v>
      </c>
      <c r="CG763">
        <v>1898</v>
      </c>
      <c r="CH763">
        <v>1093</v>
      </c>
      <c r="CI763">
        <v>123</v>
      </c>
      <c r="CJ763">
        <v>119</v>
      </c>
      <c r="CK763">
        <v>38</v>
      </c>
      <c r="CM763">
        <v>4</v>
      </c>
      <c r="CN763">
        <v>9</v>
      </c>
      <c r="CO763">
        <v>3</v>
      </c>
      <c r="CR763">
        <v>72</v>
      </c>
      <c r="CY763">
        <v>1944</v>
      </c>
      <c r="CZ763">
        <v>11</v>
      </c>
      <c r="DA763">
        <v>185</v>
      </c>
      <c r="DB763">
        <v>459</v>
      </c>
      <c r="DC763">
        <v>148</v>
      </c>
      <c r="DD763">
        <v>959</v>
      </c>
      <c r="DE763">
        <v>56</v>
      </c>
      <c r="DF763">
        <v>4</v>
      </c>
      <c r="DG763">
        <v>359</v>
      </c>
      <c r="DI763">
        <v>68</v>
      </c>
      <c r="DJ763">
        <v>48</v>
      </c>
      <c r="DK763">
        <v>140</v>
      </c>
      <c r="DM763">
        <v>17</v>
      </c>
      <c r="DN763">
        <v>29</v>
      </c>
      <c r="DO763">
        <v>9</v>
      </c>
      <c r="DP763">
        <v>5</v>
      </c>
      <c r="DQ763">
        <v>48</v>
      </c>
      <c r="DR763">
        <v>31</v>
      </c>
      <c r="DS763">
        <v>4</v>
      </c>
      <c r="DV763">
        <v>7</v>
      </c>
      <c r="DY763">
        <v>3</v>
      </c>
      <c r="ED763">
        <v>247</v>
      </c>
      <c r="EE763">
        <v>92</v>
      </c>
      <c r="EF763">
        <v>119</v>
      </c>
      <c r="EG763">
        <v>45</v>
      </c>
      <c r="EH763">
        <v>17</v>
      </c>
      <c r="EI763">
        <v>12</v>
      </c>
      <c r="EJ763">
        <v>3</v>
      </c>
      <c r="EK763">
        <v>17</v>
      </c>
      <c r="EL763">
        <v>279</v>
      </c>
      <c r="EO763">
        <v>14</v>
      </c>
      <c r="ET763">
        <v>3</v>
      </c>
      <c r="EY763">
        <v>15</v>
      </c>
      <c r="EZ763">
        <v>21</v>
      </c>
      <c r="FD763">
        <v>3</v>
      </c>
      <c r="FW763">
        <v>170</v>
      </c>
      <c r="FZ763">
        <v>16</v>
      </c>
      <c r="GL763">
        <v>7</v>
      </c>
      <c r="GV763">
        <v>5</v>
      </c>
      <c r="HG763">
        <v>4</v>
      </c>
      <c r="IE763">
        <v>5</v>
      </c>
      <c r="JA763">
        <v>27</v>
      </c>
      <c r="JD763">
        <v>36</v>
      </c>
      <c r="JE763">
        <v>10</v>
      </c>
    </row>
    <row r="764" spans="1:265">
      <c r="A764" t="s">
        <v>1944</v>
      </c>
      <c r="B764" t="s">
        <v>4429</v>
      </c>
      <c r="C764" t="s">
        <v>1918</v>
      </c>
      <c r="D764" t="s">
        <v>1945</v>
      </c>
      <c r="E764" s="15" t="str">
        <f t="shared" si="22"/>
        <v>Russians</v>
      </c>
      <c r="F764" s="15">
        <f t="shared" si="23"/>
        <v>0.92731553077688356</v>
      </c>
      <c r="G764">
        <v>101521</v>
      </c>
      <c r="H764">
        <v>699</v>
      </c>
      <c r="I764">
        <v>94142</v>
      </c>
      <c r="J764">
        <v>1416</v>
      </c>
      <c r="K764">
        <v>238</v>
      </c>
      <c r="L764">
        <v>40</v>
      </c>
      <c r="M764">
        <v>21</v>
      </c>
      <c r="Y764">
        <v>11</v>
      </c>
      <c r="Z764">
        <v>4</v>
      </c>
      <c r="AA764">
        <v>787</v>
      </c>
      <c r="AQ764">
        <v>46</v>
      </c>
      <c r="AR764">
        <v>3</v>
      </c>
      <c r="AX764">
        <v>1909</v>
      </c>
      <c r="AZ764">
        <v>127</v>
      </c>
      <c r="BD764">
        <v>10</v>
      </c>
      <c r="BL764">
        <v>6</v>
      </c>
      <c r="BM764">
        <v>158</v>
      </c>
      <c r="BN764">
        <v>28</v>
      </c>
      <c r="BP764">
        <v>24</v>
      </c>
      <c r="BQ764">
        <v>29</v>
      </c>
      <c r="BR764">
        <v>23</v>
      </c>
      <c r="BT764">
        <v>20</v>
      </c>
      <c r="BU764">
        <v>21</v>
      </c>
      <c r="BZ764">
        <v>17</v>
      </c>
      <c r="CB764">
        <v>7</v>
      </c>
      <c r="CC764">
        <v>23</v>
      </c>
      <c r="CE764">
        <v>7</v>
      </c>
      <c r="CF764">
        <v>5</v>
      </c>
      <c r="CH764">
        <v>53</v>
      </c>
      <c r="CI764">
        <v>9</v>
      </c>
      <c r="CJ764">
        <v>521</v>
      </c>
      <c r="CM764">
        <v>6</v>
      </c>
      <c r="CR764">
        <v>549</v>
      </c>
      <c r="CY764">
        <v>196</v>
      </c>
      <c r="DA764">
        <v>13</v>
      </c>
      <c r="DB764">
        <v>26</v>
      </c>
      <c r="DC764">
        <v>23</v>
      </c>
      <c r="DD764">
        <v>95</v>
      </c>
      <c r="DE764">
        <v>9</v>
      </c>
      <c r="DG764">
        <v>22</v>
      </c>
      <c r="DI764">
        <v>5</v>
      </c>
      <c r="DN764">
        <v>4</v>
      </c>
      <c r="DR764">
        <v>10</v>
      </c>
      <c r="ED764">
        <v>72</v>
      </c>
      <c r="EE764">
        <v>21</v>
      </c>
      <c r="EF764">
        <v>13</v>
      </c>
      <c r="EG764">
        <v>5</v>
      </c>
      <c r="EH764">
        <v>7</v>
      </c>
      <c r="EL764">
        <v>8</v>
      </c>
      <c r="EO764">
        <v>3</v>
      </c>
      <c r="EZ764">
        <v>3</v>
      </c>
      <c r="FW764">
        <v>14</v>
      </c>
      <c r="HJ764">
        <v>3</v>
      </c>
      <c r="IO764">
        <v>3</v>
      </c>
    </row>
    <row r="765" spans="1:265">
      <c r="A765" t="s">
        <v>1946</v>
      </c>
      <c r="B765" t="s">
        <v>4429</v>
      </c>
      <c r="C765" t="s">
        <v>1918</v>
      </c>
      <c r="D765" t="s">
        <v>1947</v>
      </c>
      <c r="E765" s="15" t="str">
        <f t="shared" si="22"/>
        <v>Russians</v>
      </c>
      <c r="F765" s="15">
        <f t="shared" si="23"/>
        <v>0.9172831469097078</v>
      </c>
      <c r="G765">
        <v>50691</v>
      </c>
      <c r="H765">
        <v>286</v>
      </c>
      <c r="I765">
        <v>46498</v>
      </c>
      <c r="J765">
        <v>684</v>
      </c>
      <c r="K765">
        <v>116</v>
      </c>
      <c r="L765">
        <v>15</v>
      </c>
      <c r="M765">
        <v>9</v>
      </c>
      <c r="S765">
        <v>3</v>
      </c>
      <c r="Y765">
        <v>10</v>
      </c>
      <c r="Z765">
        <v>6</v>
      </c>
      <c r="AA765">
        <v>191</v>
      </c>
      <c r="AQ765">
        <v>60</v>
      </c>
      <c r="AX765">
        <v>1010</v>
      </c>
      <c r="AZ765">
        <v>24</v>
      </c>
      <c r="BD765">
        <v>7</v>
      </c>
      <c r="BL765">
        <v>35</v>
      </c>
      <c r="BM765">
        <v>56</v>
      </c>
      <c r="BN765">
        <v>3</v>
      </c>
      <c r="BP765">
        <v>4</v>
      </c>
      <c r="BQ765">
        <v>5</v>
      </c>
      <c r="BR765">
        <v>14</v>
      </c>
      <c r="BS765">
        <v>4</v>
      </c>
      <c r="BT765">
        <v>209</v>
      </c>
      <c r="BU765">
        <v>26</v>
      </c>
      <c r="BZ765">
        <v>5</v>
      </c>
      <c r="CC765">
        <v>14</v>
      </c>
      <c r="CD765">
        <v>6</v>
      </c>
      <c r="CF765">
        <v>6</v>
      </c>
      <c r="CH765">
        <v>5</v>
      </c>
      <c r="CI765">
        <v>21</v>
      </c>
      <c r="CJ765">
        <v>6</v>
      </c>
      <c r="CK765">
        <v>549</v>
      </c>
      <c r="CO765">
        <v>7</v>
      </c>
      <c r="CR765">
        <v>240</v>
      </c>
      <c r="CY765">
        <v>113</v>
      </c>
      <c r="DA765">
        <v>12</v>
      </c>
      <c r="DB765">
        <v>27</v>
      </c>
      <c r="DC765">
        <v>6</v>
      </c>
      <c r="DD765">
        <v>31</v>
      </c>
      <c r="DE765">
        <v>5</v>
      </c>
      <c r="DF765">
        <v>3</v>
      </c>
      <c r="DG765">
        <v>13</v>
      </c>
      <c r="DM765">
        <v>7</v>
      </c>
      <c r="DQ765">
        <v>4</v>
      </c>
      <c r="DR765">
        <v>6</v>
      </c>
      <c r="ED765">
        <v>38</v>
      </c>
      <c r="EE765">
        <v>216</v>
      </c>
      <c r="EF765">
        <v>32</v>
      </c>
      <c r="EH765">
        <v>11</v>
      </c>
      <c r="FW765">
        <v>16</v>
      </c>
    </row>
    <row r="766" spans="1:265">
      <c r="A766" t="s">
        <v>1948</v>
      </c>
      <c r="B766" t="s">
        <v>4429</v>
      </c>
      <c r="C766" t="s">
        <v>1918</v>
      </c>
      <c r="D766" t="s">
        <v>1949</v>
      </c>
      <c r="E766" s="15" t="str">
        <f t="shared" si="22"/>
        <v>Russians</v>
      </c>
      <c r="F766" s="15">
        <f t="shared" si="23"/>
        <v>0.93687636420330522</v>
      </c>
      <c r="G766">
        <v>102624</v>
      </c>
      <c r="H766">
        <v>1205</v>
      </c>
      <c r="I766">
        <v>96146</v>
      </c>
      <c r="J766">
        <v>1486</v>
      </c>
      <c r="K766">
        <v>266</v>
      </c>
      <c r="L766">
        <v>45</v>
      </c>
      <c r="M766">
        <v>6</v>
      </c>
      <c r="Y766">
        <v>14</v>
      </c>
      <c r="Z766">
        <v>4</v>
      </c>
      <c r="AA766">
        <v>178</v>
      </c>
      <c r="AQ766">
        <v>50</v>
      </c>
      <c r="AR766">
        <v>11</v>
      </c>
      <c r="AX766">
        <v>1220</v>
      </c>
      <c r="AZ766">
        <v>179</v>
      </c>
      <c r="BD766">
        <v>8</v>
      </c>
      <c r="BK766">
        <v>6</v>
      </c>
      <c r="BL766">
        <v>11</v>
      </c>
      <c r="BM766">
        <v>125</v>
      </c>
      <c r="BN766">
        <v>17</v>
      </c>
      <c r="BP766">
        <v>13</v>
      </c>
      <c r="BQ766">
        <v>36</v>
      </c>
      <c r="BR766">
        <v>10</v>
      </c>
      <c r="BS766">
        <v>6</v>
      </c>
      <c r="BT766">
        <v>40</v>
      </c>
      <c r="BU766">
        <v>41</v>
      </c>
      <c r="BZ766">
        <v>19</v>
      </c>
      <c r="CC766">
        <v>11</v>
      </c>
      <c r="CF766">
        <v>13</v>
      </c>
      <c r="CH766">
        <v>27</v>
      </c>
      <c r="CI766">
        <v>28</v>
      </c>
      <c r="CJ766">
        <v>88</v>
      </c>
      <c r="CK766">
        <v>6</v>
      </c>
      <c r="CR766">
        <v>266</v>
      </c>
      <c r="CY766">
        <v>192</v>
      </c>
      <c r="DA766">
        <v>18</v>
      </c>
      <c r="DB766">
        <v>57</v>
      </c>
      <c r="DC766">
        <v>23</v>
      </c>
      <c r="DD766">
        <v>109</v>
      </c>
      <c r="DF766">
        <v>4</v>
      </c>
      <c r="DG766">
        <v>26</v>
      </c>
      <c r="DI766">
        <v>14</v>
      </c>
      <c r="DK766">
        <v>3</v>
      </c>
      <c r="DM766">
        <v>18</v>
      </c>
      <c r="DR766">
        <v>3</v>
      </c>
      <c r="ED766">
        <v>76</v>
      </c>
      <c r="EE766">
        <v>85</v>
      </c>
      <c r="EF766">
        <v>134</v>
      </c>
      <c r="EG766">
        <v>12</v>
      </c>
      <c r="EH766">
        <v>8</v>
      </c>
      <c r="EL766">
        <v>5</v>
      </c>
      <c r="EO766">
        <v>11</v>
      </c>
      <c r="FW766">
        <v>31</v>
      </c>
    </row>
    <row r="767" spans="1:265">
      <c r="A767" t="s">
        <v>1950</v>
      </c>
      <c r="B767" t="s">
        <v>4429</v>
      </c>
      <c r="C767" t="s">
        <v>1918</v>
      </c>
      <c r="D767" t="s">
        <v>1951</v>
      </c>
      <c r="E767" s="15" t="str">
        <f t="shared" si="22"/>
        <v>Russians</v>
      </c>
      <c r="F767" s="15">
        <f t="shared" si="23"/>
        <v>0.9019487261400847</v>
      </c>
      <c r="G767">
        <v>125210</v>
      </c>
      <c r="H767">
        <v>846</v>
      </c>
      <c r="I767">
        <v>112933</v>
      </c>
      <c r="J767">
        <v>1164</v>
      </c>
      <c r="K767">
        <v>253</v>
      </c>
      <c r="L767">
        <v>45</v>
      </c>
      <c r="M767">
        <v>23</v>
      </c>
      <c r="P767">
        <v>6</v>
      </c>
      <c r="S767">
        <v>5</v>
      </c>
      <c r="Y767">
        <v>16</v>
      </c>
      <c r="Z767">
        <v>3</v>
      </c>
      <c r="AA767">
        <v>176</v>
      </c>
      <c r="AQ767">
        <v>59</v>
      </c>
      <c r="AX767">
        <v>6732</v>
      </c>
      <c r="AZ767">
        <v>79</v>
      </c>
      <c r="BD767">
        <v>28</v>
      </c>
      <c r="BL767">
        <v>10</v>
      </c>
      <c r="BM767">
        <v>175</v>
      </c>
      <c r="BN767">
        <v>26</v>
      </c>
      <c r="BP767">
        <v>10</v>
      </c>
      <c r="BQ767">
        <v>27</v>
      </c>
      <c r="BR767">
        <v>28</v>
      </c>
      <c r="BS767">
        <v>7</v>
      </c>
      <c r="BT767">
        <v>55</v>
      </c>
      <c r="BU767">
        <v>12</v>
      </c>
      <c r="BV767">
        <v>8</v>
      </c>
      <c r="BY767">
        <v>18</v>
      </c>
      <c r="BZ767">
        <v>20</v>
      </c>
      <c r="CB767">
        <v>8</v>
      </c>
      <c r="CC767">
        <v>21</v>
      </c>
      <c r="CD767">
        <v>4</v>
      </c>
      <c r="CE767">
        <v>4</v>
      </c>
      <c r="CF767">
        <v>7</v>
      </c>
      <c r="CH767">
        <v>71</v>
      </c>
      <c r="CI767">
        <v>16</v>
      </c>
      <c r="CJ767">
        <v>69</v>
      </c>
      <c r="CK767">
        <v>3</v>
      </c>
      <c r="CP767">
        <v>3</v>
      </c>
      <c r="CR767">
        <v>646</v>
      </c>
      <c r="CY767">
        <v>251</v>
      </c>
      <c r="DA767">
        <v>22</v>
      </c>
      <c r="DB767">
        <v>60</v>
      </c>
      <c r="DC767">
        <v>19</v>
      </c>
      <c r="DD767">
        <v>158</v>
      </c>
      <c r="DE767">
        <v>18</v>
      </c>
      <c r="DG767">
        <v>28</v>
      </c>
      <c r="DI767">
        <v>19</v>
      </c>
      <c r="DK767">
        <v>4</v>
      </c>
      <c r="DQ767">
        <v>9</v>
      </c>
      <c r="DR767">
        <v>15</v>
      </c>
      <c r="ED767">
        <v>38</v>
      </c>
      <c r="EE767">
        <v>28</v>
      </c>
      <c r="EF767">
        <v>17</v>
      </c>
      <c r="EG767">
        <v>10</v>
      </c>
      <c r="EH767">
        <v>10</v>
      </c>
      <c r="EK767">
        <v>4</v>
      </c>
      <c r="EL767">
        <v>4</v>
      </c>
      <c r="EZ767">
        <v>8</v>
      </c>
      <c r="FW767">
        <v>59</v>
      </c>
      <c r="JE767">
        <v>4</v>
      </c>
    </row>
    <row r="768" spans="1:265">
      <c r="A768" t="s">
        <v>1952</v>
      </c>
      <c r="B768" t="s">
        <v>4429</v>
      </c>
      <c r="C768" t="s">
        <v>1918</v>
      </c>
      <c r="D768" t="s">
        <v>1953</v>
      </c>
      <c r="E768" s="15" t="str">
        <f t="shared" si="22"/>
        <v>Russians</v>
      </c>
      <c r="F768" s="15">
        <f t="shared" si="23"/>
        <v>0.91525145430662413</v>
      </c>
      <c r="G768">
        <v>85264</v>
      </c>
      <c r="H768">
        <v>404</v>
      </c>
      <c r="I768">
        <v>78038</v>
      </c>
      <c r="J768">
        <v>1291</v>
      </c>
      <c r="K768">
        <v>258</v>
      </c>
      <c r="L768">
        <v>49</v>
      </c>
      <c r="M768">
        <v>14</v>
      </c>
      <c r="Y768">
        <v>11</v>
      </c>
      <c r="Z768">
        <v>6</v>
      </c>
      <c r="AA768">
        <v>152</v>
      </c>
      <c r="AQ768">
        <v>58</v>
      </c>
      <c r="AR768">
        <v>7</v>
      </c>
      <c r="AX768">
        <v>1862</v>
      </c>
      <c r="AZ768">
        <v>74</v>
      </c>
      <c r="BD768">
        <v>7</v>
      </c>
      <c r="BL768">
        <v>10</v>
      </c>
      <c r="BM768">
        <v>87</v>
      </c>
      <c r="BN768">
        <v>13</v>
      </c>
      <c r="BP768">
        <v>4</v>
      </c>
      <c r="BQ768">
        <v>8</v>
      </c>
      <c r="BR768">
        <v>11</v>
      </c>
      <c r="BS768">
        <v>8</v>
      </c>
      <c r="BT768">
        <v>48</v>
      </c>
      <c r="BU768">
        <v>52</v>
      </c>
      <c r="BV768">
        <v>3</v>
      </c>
      <c r="BY768">
        <v>6</v>
      </c>
      <c r="BZ768">
        <v>8</v>
      </c>
      <c r="CB768">
        <v>6</v>
      </c>
      <c r="CC768">
        <v>16</v>
      </c>
      <c r="CF768">
        <v>23</v>
      </c>
      <c r="CH768">
        <v>33</v>
      </c>
      <c r="CI768">
        <v>27</v>
      </c>
      <c r="CK768">
        <v>1118</v>
      </c>
      <c r="CR768">
        <v>60</v>
      </c>
      <c r="CY768">
        <v>182</v>
      </c>
      <c r="DA768">
        <v>24</v>
      </c>
      <c r="DB768">
        <v>35</v>
      </c>
      <c r="DC768">
        <v>25</v>
      </c>
      <c r="DD768">
        <v>117</v>
      </c>
      <c r="DE768">
        <v>10</v>
      </c>
      <c r="DG768">
        <v>32</v>
      </c>
      <c r="DK768">
        <v>4</v>
      </c>
      <c r="DM768">
        <v>3</v>
      </c>
      <c r="DN768">
        <v>4</v>
      </c>
      <c r="DQ768">
        <v>6</v>
      </c>
      <c r="DR768">
        <v>18</v>
      </c>
      <c r="ED768">
        <v>45</v>
      </c>
      <c r="EE768">
        <v>31</v>
      </c>
      <c r="EF768">
        <v>17</v>
      </c>
      <c r="EG768">
        <v>5</v>
      </c>
      <c r="EH768">
        <v>29</v>
      </c>
      <c r="EJ768">
        <v>4</v>
      </c>
      <c r="EL768">
        <v>4</v>
      </c>
      <c r="FW768">
        <v>219</v>
      </c>
      <c r="JA768">
        <v>6</v>
      </c>
      <c r="JE768">
        <v>7</v>
      </c>
    </row>
    <row r="769" spans="1:265">
      <c r="A769" t="s">
        <v>1954</v>
      </c>
      <c r="B769" t="s">
        <v>4429</v>
      </c>
      <c r="C769" t="s">
        <v>1918</v>
      </c>
      <c r="D769" t="s">
        <v>1432</v>
      </c>
      <c r="E769" s="15" t="str">
        <f t="shared" si="22"/>
        <v>Russians</v>
      </c>
      <c r="F769" s="15">
        <f t="shared" si="23"/>
        <v>0.88194092168416127</v>
      </c>
      <c r="G769">
        <v>102508</v>
      </c>
      <c r="H769">
        <v>5666</v>
      </c>
      <c r="I769">
        <v>90406</v>
      </c>
      <c r="J769">
        <v>1470</v>
      </c>
      <c r="K769">
        <v>236</v>
      </c>
      <c r="L769">
        <v>32</v>
      </c>
      <c r="M769">
        <v>19</v>
      </c>
      <c r="Q769">
        <v>6</v>
      </c>
      <c r="Y769">
        <v>7</v>
      </c>
      <c r="Z769">
        <v>7</v>
      </c>
      <c r="AA769">
        <v>255</v>
      </c>
      <c r="AQ769">
        <v>83</v>
      </c>
      <c r="AR769">
        <v>4</v>
      </c>
      <c r="AX769">
        <v>2309</v>
      </c>
      <c r="AZ769">
        <v>53</v>
      </c>
      <c r="BD769">
        <v>10</v>
      </c>
      <c r="BL769">
        <v>5</v>
      </c>
      <c r="BM769">
        <v>73</v>
      </c>
      <c r="BN769">
        <v>8</v>
      </c>
      <c r="BP769">
        <v>5</v>
      </c>
      <c r="BQ769">
        <v>3</v>
      </c>
      <c r="BR769">
        <v>12</v>
      </c>
      <c r="BT769">
        <v>97</v>
      </c>
      <c r="BU769">
        <v>6</v>
      </c>
      <c r="BV769">
        <v>7</v>
      </c>
      <c r="BW769">
        <v>8</v>
      </c>
      <c r="BX769">
        <v>17</v>
      </c>
      <c r="BZ769">
        <v>8</v>
      </c>
      <c r="CC769">
        <v>22</v>
      </c>
      <c r="CF769">
        <v>10</v>
      </c>
      <c r="CH769">
        <v>44</v>
      </c>
      <c r="CI769">
        <v>24</v>
      </c>
      <c r="CJ769">
        <v>19</v>
      </c>
      <c r="CK769">
        <v>9</v>
      </c>
      <c r="CR769">
        <v>397</v>
      </c>
      <c r="CY769">
        <v>237</v>
      </c>
      <c r="CZ769">
        <v>12</v>
      </c>
      <c r="DA769">
        <v>33</v>
      </c>
      <c r="DB769">
        <v>65</v>
      </c>
      <c r="DC769">
        <v>23</v>
      </c>
      <c r="DD769">
        <v>95</v>
      </c>
      <c r="DE769">
        <v>9</v>
      </c>
      <c r="DG769">
        <v>53</v>
      </c>
      <c r="DJ769">
        <v>3</v>
      </c>
      <c r="DK769">
        <v>5</v>
      </c>
      <c r="DN769">
        <v>9</v>
      </c>
      <c r="DO769">
        <v>5</v>
      </c>
      <c r="DQ769">
        <v>5</v>
      </c>
      <c r="ED769">
        <v>80</v>
      </c>
      <c r="EE769">
        <v>48</v>
      </c>
      <c r="EF769">
        <v>28</v>
      </c>
      <c r="EG769">
        <v>7</v>
      </c>
      <c r="EH769">
        <v>25</v>
      </c>
      <c r="EL769">
        <v>5</v>
      </c>
      <c r="EO769">
        <v>5</v>
      </c>
      <c r="EZ769">
        <v>4</v>
      </c>
      <c r="FD769">
        <v>3</v>
      </c>
      <c r="FW769">
        <v>48</v>
      </c>
    </row>
    <row r="770" spans="1:265">
      <c r="A770" t="s">
        <v>1955</v>
      </c>
      <c r="B770" t="s">
        <v>4429</v>
      </c>
      <c r="C770" t="s">
        <v>1918</v>
      </c>
      <c r="D770" t="s">
        <v>1956</v>
      </c>
      <c r="E770" s="15" t="str">
        <f t="shared" ref="E770:E833" si="24">INDEX($H$1:$JE$1,(MATCH(MAX(H770:JE770),H770:JE770,0)))</f>
        <v>Russians</v>
      </c>
      <c r="F770" s="15">
        <f t="shared" ref="F770:F833" si="25">MAX(H770:JE770)/G770</f>
        <v>0.8903701642081826</v>
      </c>
      <c r="G770">
        <v>35930</v>
      </c>
      <c r="H770">
        <v>770</v>
      </c>
      <c r="I770">
        <v>31991</v>
      </c>
      <c r="J770">
        <v>558</v>
      </c>
      <c r="K770">
        <v>133</v>
      </c>
      <c r="L770">
        <v>6</v>
      </c>
      <c r="M770">
        <v>4</v>
      </c>
      <c r="Y770">
        <v>6</v>
      </c>
      <c r="Z770">
        <v>3</v>
      </c>
      <c r="AA770">
        <v>91</v>
      </c>
      <c r="AQ770">
        <v>80</v>
      </c>
      <c r="AR770">
        <v>12</v>
      </c>
      <c r="AX770">
        <v>1250</v>
      </c>
      <c r="AZ770">
        <v>23</v>
      </c>
      <c r="BD770">
        <v>8</v>
      </c>
      <c r="BL770">
        <v>6</v>
      </c>
      <c r="BM770">
        <v>60</v>
      </c>
      <c r="BN770">
        <v>9</v>
      </c>
      <c r="BQ770">
        <v>3</v>
      </c>
      <c r="BR770">
        <v>3</v>
      </c>
      <c r="BS770">
        <v>4</v>
      </c>
      <c r="BT770">
        <v>27</v>
      </c>
      <c r="BU770">
        <v>67</v>
      </c>
      <c r="BV770">
        <v>57</v>
      </c>
      <c r="BX770">
        <v>6</v>
      </c>
      <c r="BZ770">
        <v>4</v>
      </c>
      <c r="CB770">
        <v>8</v>
      </c>
      <c r="CF770">
        <v>7</v>
      </c>
      <c r="CH770">
        <v>52</v>
      </c>
      <c r="CI770">
        <v>5</v>
      </c>
      <c r="CJ770">
        <v>20</v>
      </c>
      <c r="CK770">
        <v>6</v>
      </c>
      <c r="CR770">
        <v>297</v>
      </c>
      <c r="CY770">
        <v>64</v>
      </c>
      <c r="DB770">
        <v>17</v>
      </c>
      <c r="DC770">
        <v>7</v>
      </c>
      <c r="DD770">
        <v>166</v>
      </c>
      <c r="DE770">
        <v>6</v>
      </c>
      <c r="DF770">
        <v>5</v>
      </c>
      <c r="DG770">
        <v>4</v>
      </c>
      <c r="DK770">
        <v>4</v>
      </c>
      <c r="DN770">
        <v>3</v>
      </c>
      <c r="DQ770">
        <v>10</v>
      </c>
      <c r="ED770">
        <v>16</v>
      </c>
      <c r="EE770">
        <v>6</v>
      </c>
      <c r="EF770">
        <v>25</v>
      </c>
      <c r="EG770">
        <v>5</v>
      </c>
      <c r="EO770">
        <v>4</v>
      </c>
      <c r="FW770">
        <v>23</v>
      </c>
    </row>
    <row r="771" spans="1:265">
      <c r="A771" t="s">
        <v>1957</v>
      </c>
      <c r="B771" t="s">
        <v>4429</v>
      </c>
      <c r="C771" t="s">
        <v>1918</v>
      </c>
      <c r="D771" t="s">
        <v>1958</v>
      </c>
      <c r="E771" s="15" t="str">
        <f t="shared" si="24"/>
        <v>Russians</v>
      </c>
      <c r="F771" s="15">
        <f t="shared" si="25"/>
        <v>0.82754288914282259</v>
      </c>
      <c r="G771">
        <v>132143</v>
      </c>
      <c r="H771">
        <v>904</v>
      </c>
      <c r="I771">
        <v>109354</v>
      </c>
      <c r="J771">
        <v>2601</v>
      </c>
      <c r="K771">
        <v>558</v>
      </c>
      <c r="L771">
        <v>71</v>
      </c>
      <c r="M771">
        <v>424</v>
      </c>
      <c r="N771">
        <v>6</v>
      </c>
      <c r="P771">
        <v>3</v>
      </c>
      <c r="Y771">
        <v>23</v>
      </c>
      <c r="Z771">
        <v>19</v>
      </c>
      <c r="AA771">
        <v>383</v>
      </c>
      <c r="AQ771">
        <v>913</v>
      </c>
      <c r="AS771">
        <v>4</v>
      </c>
      <c r="AX771">
        <v>4143</v>
      </c>
      <c r="AZ771">
        <v>2613</v>
      </c>
      <c r="BB771">
        <v>3</v>
      </c>
      <c r="BD771">
        <v>34</v>
      </c>
      <c r="BJ771">
        <v>6</v>
      </c>
      <c r="BK771">
        <v>13</v>
      </c>
      <c r="BL771">
        <v>884</v>
      </c>
      <c r="BM771">
        <v>186</v>
      </c>
      <c r="BN771">
        <v>17</v>
      </c>
      <c r="BP771">
        <v>8</v>
      </c>
      <c r="BQ771">
        <v>20</v>
      </c>
      <c r="BR771">
        <v>10</v>
      </c>
      <c r="BS771">
        <v>11</v>
      </c>
      <c r="BT771">
        <v>44</v>
      </c>
      <c r="BU771">
        <v>31</v>
      </c>
      <c r="BV771">
        <v>4</v>
      </c>
      <c r="BX771">
        <v>9</v>
      </c>
      <c r="BY771">
        <v>19</v>
      </c>
      <c r="BZ771">
        <v>29</v>
      </c>
      <c r="CB771">
        <v>8</v>
      </c>
      <c r="CC771">
        <v>48</v>
      </c>
      <c r="CD771">
        <v>10</v>
      </c>
      <c r="CF771">
        <v>7</v>
      </c>
      <c r="CH771">
        <v>105</v>
      </c>
      <c r="CI771">
        <v>58</v>
      </c>
      <c r="CJ771">
        <v>829</v>
      </c>
      <c r="CK771">
        <v>96</v>
      </c>
      <c r="CR771">
        <v>228</v>
      </c>
      <c r="CY771">
        <v>3197</v>
      </c>
      <c r="CZ771">
        <v>212</v>
      </c>
      <c r="DA771">
        <v>36</v>
      </c>
      <c r="DB771">
        <v>95</v>
      </c>
      <c r="DC771">
        <v>54</v>
      </c>
      <c r="DD771">
        <v>245</v>
      </c>
      <c r="DE771">
        <v>11</v>
      </c>
      <c r="DG771">
        <v>188</v>
      </c>
      <c r="DI771">
        <v>11</v>
      </c>
      <c r="DJ771">
        <v>4</v>
      </c>
      <c r="DK771">
        <v>1988</v>
      </c>
      <c r="DL771">
        <v>63</v>
      </c>
      <c r="DN771">
        <v>8</v>
      </c>
      <c r="DP771">
        <v>3</v>
      </c>
      <c r="DQ771">
        <v>14</v>
      </c>
      <c r="DR771">
        <v>9</v>
      </c>
      <c r="ED771">
        <v>104</v>
      </c>
      <c r="EE771">
        <v>74</v>
      </c>
      <c r="EF771">
        <v>30</v>
      </c>
      <c r="EG771">
        <v>9</v>
      </c>
      <c r="EH771">
        <v>34</v>
      </c>
      <c r="EI771">
        <v>3</v>
      </c>
      <c r="EK771">
        <v>4</v>
      </c>
      <c r="EL771">
        <v>5</v>
      </c>
      <c r="EO771">
        <v>6</v>
      </c>
      <c r="EY771">
        <v>6</v>
      </c>
      <c r="EZ771">
        <v>7</v>
      </c>
      <c r="FW771">
        <v>228</v>
      </c>
      <c r="FZ771">
        <v>4</v>
      </c>
      <c r="JA771">
        <v>4</v>
      </c>
      <c r="JE771">
        <v>4</v>
      </c>
    </row>
    <row r="772" spans="1:265">
      <c r="A772" t="s">
        <v>1959</v>
      </c>
      <c r="B772" t="s">
        <v>4429</v>
      </c>
      <c r="C772" t="s">
        <v>1918</v>
      </c>
      <c r="D772" t="s">
        <v>1960</v>
      </c>
      <c r="E772" s="15" t="str">
        <f t="shared" si="24"/>
        <v>Russians</v>
      </c>
      <c r="F772" s="15">
        <f t="shared" si="25"/>
        <v>0.86263053689972435</v>
      </c>
      <c r="G772">
        <v>103036</v>
      </c>
      <c r="H772">
        <v>311</v>
      </c>
      <c r="I772">
        <v>88882</v>
      </c>
      <c r="J772">
        <v>1252</v>
      </c>
      <c r="K772">
        <v>285</v>
      </c>
      <c r="L772">
        <v>73</v>
      </c>
      <c r="M772">
        <v>21</v>
      </c>
      <c r="Y772">
        <v>14</v>
      </c>
      <c r="Z772">
        <v>9</v>
      </c>
      <c r="AA772">
        <v>298</v>
      </c>
      <c r="AQ772">
        <v>53</v>
      </c>
      <c r="AX772">
        <v>7802</v>
      </c>
      <c r="AZ772">
        <v>83</v>
      </c>
      <c r="BD772">
        <v>18</v>
      </c>
      <c r="BK772">
        <v>5</v>
      </c>
      <c r="BL772">
        <v>640</v>
      </c>
      <c r="BM772">
        <v>210</v>
      </c>
      <c r="BN772">
        <v>23</v>
      </c>
      <c r="BP772">
        <v>3</v>
      </c>
      <c r="BQ772">
        <v>11</v>
      </c>
      <c r="BR772">
        <v>4</v>
      </c>
      <c r="BS772">
        <v>15</v>
      </c>
      <c r="BT772">
        <v>84</v>
      </c>
      <c r="BU772">
        <v>6</v>
      </c>
      <c r="BZ772">
        <v>10</v>
      </c>
      <c r="CB772">
        <v>14</v>
      </c>
      <c r="CC772">
        <v>62</v>
      </c>
      <c r="CD772">
        <v>3</v>
      </c>
      <c r="CE772">
        <v>4</v>
      </c>
      <c r="CF772">
        <v>11</v>
      </c>
      <c r="CH772">
        <v>82</v>
      </c>
      <c r="CI772">
        <v>17</v>
      </c>
      <c r="CJ772">
        <v>8</v>
      </c>
      <c r="CK772">
        <v>9</v>
      </c>
      <c r="CM772">
        <v>5</v>
      </c>
      <c r="CR772">
        <v>797</v>
      </c>
      <c r="CY772">
        <v>209</v>
      </c>
      <c r="CZ772">
        <v>3</v>
      </c>
      <c r="DA772">
        <v>33</v>
      </c>
      <c r="DB772">
        <v>42</v>
      </c>
      <c r="DC772">
        <v>16</v>
      </c>
      <c r="DD772">
        <v>206</v>
      </c>
      <c r="DG772">
        <v>60</v>
      </c>
      <c r="DI772">
        <v>15</v>
      </c>
      <c r="DK772">
        <v>4</v>
      </c>
      <c r="DN772">
        <v>3</v>
      </c>
      <c r="DQ772">
        <v>26</v>
      </c>
      <c r="DR772">
        <v>3</v>
      </c>
      <c r="ED772">
        <v>59</v>
      </c>
      <c r="EE772">
        <v>27</v>
      </c>
      <c r="EF772">
        <v>133</v>
      </c>
      <c r="EG772">
        <v>8</v>
      </c>
      <c r="EH772">
        <v>8</v>
      </c>
      <c r="EL772">
        <v>3</v>
      </c>
      <c r="EY772">
        <v>3</v>
      </c>
      <c r="EZ772">
        <v>5</v>
      </c>
      <c r="FW772">
        <v>47</v>
      </c>
    </row>
    <row r="773" spans="1:265">
      <c r="A773" t="s">
        <v>1961</v>
      </c>
      <c r="B773" t="s">
        <v>4429</v>
      </c>
      <c r="C773" t="s">
        <v>1918</v>
      </c>
      <c r="D773" t="s">
        <v>1962</v>
      </c>
      <c r="E773" s="15" t="str">
        <f t="shared" si="24"/>
        <v>Russians</v>
      </c>
      <c r="F773" s="15">
        <f t="shared" si="25"/>
        <v>0.87951878982788401</v>
      </c>
      <c r="G773">
        <v>67164</v>
      </c>
      <c r="H773">
        <v>1654</v>
      </c>
      <c r="I773">
        <v>59072</v>
      </c>
      <c r="J773">
        <v>1055</v>
      </c>
      <c r="K773">
        <v>191</v>
      </c>
      <c r="L773">
        <v>14</v>
      </c>
      <c r="M773">
        <v>16</v>
      </c>
      <c r="Y773">
        <v>5</v>
      </c>
      <c r="Z773">
        <v>17</v>
      </c>
      <c r="AA773">
        <v>153</v>
      </c>
      <c r="AQ773">
        <v>83</v>
      </c>
      <c r="AR773">
        <v>8</v>
      </c>
      <c r="AT773">
        <v>4</v>
      </c>
      <c r="AX773">
        <v>1775</v>
      </c>
      <c r="AZ773">
        <v>60</v>
      </c>
      <c r="BD773">
        <v>12</v>
      </c>
      <c r="BL773">
        <v>36</v>
      </c>
      <c r="BM773">
        <v>162</v>
      </c>
      <c r="BN773">
        <v>44</v>
      </c>
      <c r="BP773">
        <v>4</v>
      </c>
      <c r="BQ773">
        <v>16</v>
      </c>
      <c r="BR773">
        <v>4</v>
      </c>
      <c r="BS773">
        <v>31</v>
      </c>
      <c r="BT773">
        <v>129</v>
      </c>
      <c r="BU773">
        <v>153</v>
      </c>
      <c r="BV773">
        <v>274</v>
      </c>
      <c r="BW773">
        <v>5</v>
      </c>
      <c r="BX773">
        <v>11</v>
      </c>
      <c r="BY773">
        <v>70</v>
      </c>
      <c r="BZ773">
        <v>44</v>
      </c>
      <c r="CB773">
        <v>5</v>
      </c>
      <c r="CC773">
        <v>23</v>
      </c>
      <c r="CH773">
        <v>53</v>
      </c>
      <c r="CI773">
        <v>14</v>
      </c>
      <c r="CL773">
        <v>5</v>
      </c>
      <c r="CR773">
        <v>181</v>
      </c>
      <c r="CY773">
        <v>445</v>
      </c>
      <c r="CZ773">
        <v>7</v>
      </c>
      <c r="DA773">
        <v>10</v>
      </c>
      <c r="DB773">
        <v>29</v>
      </c>
      <c r="DC773">
        <v>15</v>
      </c>
      <c r="DD773">
        <v>295</v>
      </c>
      <c r="DE773">
        <v>17</v>
      </c>
      <c r="DG773">
        <v>34</v>
      </c>
      <c r="DI773">
        <v>4</v>
      </c>
      <c r="DK773">
        <v>450</v>
      </c>
      <c r="DM773">
        <v>4</v>
      </c>
      <c r="DQ773">
        <v>13</v>
      </c>
      <c r="DR773">
        <v>11</v>
      </c>
      <c r="ED773">
        <v>38</v>
      </c>
      <c r="EE773">
        <v>43</v>
      </c>
      <c r="EF773">
        <v>19</v>
      </c>
      <c r="EH773">
        <v>9</v>
      </c>
      <c r="EI773">
        <v>5</v>
      </c>
      <c r="EL773">
        <v>5</v>
      </c>
      <c r="EY773">
        <v>8</v>
      </c>
      <c r="EZ773">
        <v>3</v>
      </c>
      <c r="FW773">
        <v>54</v>
      </c>
    </row>
    <row r="774" spans="1:265">
      <c r="A774" t="s">
        <v>1963</v>
      </c>
      <c r="B774" t="s">
        <v>4429</v>
      </c>
      <c r="C774" t="s">
        <v>1918</v>
      </c>
      <c r="D774" t="s">
        <v>1964</v>
      </c>
      <c r="E774" s="15" t="str">
        <f t="shared" si="24"/>
        <v>Russians</v>
      </c>
      <c r="F774" s="15">
        <f t="shared" si="25"/>
        <v>0.91013089545057302</v>
      </c>
      <c r="G774">
        <v>101837</v>
      </c>
      <c r="H774">
        <v>759</v>
      </c>
      <c r="I774">
        <v>92685</v>
      </c>
      <c r="J774">
        <v>1143</v>
      </c>
      <c r="K774">
        <v>231</v>
      </c>
      <c r="L774">
        <v>19</v>
      </c>
      <c r="M774">
        <v>38</v>
      </c>
      <c r="P774">
        <v>6</v>
      </c>
      <c r="Y774">
        <v>9</v>
      </c>
      <c r="Z774">
        <v>5</v>
      </c>
      <c r="AA774">
        <v>182</v>
      </c>
      <c r="AQ774">
        <v>85</v>
      </c>
      <c r="AR774">
        <v>3</v>
      </c>
      <c r="AX774">
        <v>3292</v>
      </c>
      <c r="AY774">
        <v>9</v>
      </c>
      <c r="AZ774">
        <v>102</v>
      </c>
      <c r="BD774">
        <v>20</v>
      </c>
      <c r="BL774">
        <v>42</v>
      </c>
      <c r="BM774">
        <v>275</v>
      </c>
      <c r="BN774">
        <v>110</v>
      </c>
      <c r="BP774">
        <v>3</v>
      </c>
      <c r="BQ774">
        <v>39</v>
      </c>
      <c r="BR774">
        <v>23</v>
      </c>
      <c r="BS774">
        <v>6</v>
      </c>
      <c r="BT774">
        <v>219</v>
      </c>
      <c r="BU774">
        <v>14</v>
      </c>
      <c r="BW774">
        <v>23</v>
      </c>
      <c r="BX774">
        <v>25</v>
      </c>
      <c r="BZ774">
        <v>27</v>
      </c>
      <c r="CB774">
        <v>14</v>
      </c>
      <c r="CC774">
        <v>168</v>
      </c>
      <c r="CD774">
        <v>35</v>
      </c>
      <c r="CF774">
        <v>13</v>
      </c>
      <c r="CH774">
        <v>66</v>
      </c>
      <c r="CI774">
        <v>22</v>
      </c>
      <c r="CR774">
        <v>512</v>
      </c>
      <c r="CY774">
        <v>214</v>
      </c>
      <c r="DA774">
        <v>23</v>
      </c>
      <c r="DB774">
        <v>39</v>
      </c>
      <c r="DC774">
        <v>28</v>
      </c>
      <c r="DD774">
        <v>182</v>
      </c>
      <c r="DE774">
        <v>3</v>
      </c>
      <c r="DF774">
        <v>4</v>
      </c>
      <c r="DG774">
        <v>50</v>
      </c>
      <c r="DI774">
        <v>185</v>
      </c>
      <c r="DJ774">
        <v>3</v>
      </c>
      <c r="DK774">
        <v>11</v>
      </c>
      <c r="DN774">
        <v>8</v>
      </c>
      <c r="DQ774">
        <v>19</v>
      </c>
      <c r="DR774">
        <v>5</v>
      </c>
      <c r="DV774">
        <v>4</v>
      </c>
      <c r="DY774">
        <v>6</v>
      </c>
      <c r="ED774">
        <v>22</v>
      </c>
      <c r="EE774">
        <v>28</v>
      </c>
      <c r="EF774">
        <v>27</v>
      </c>
      <c r="EG774">
        <v>6</v>
      </c>
      <c r="EH774">
        <v>3</v>
      </c>
      <c r="EI774">
        <v>4</v>
      </c>
      <c r="EK774">
        <v>4</v>
      </c>
      <c r="EL774">
        <v>10</v>
      </c>
      <c r="EY774">
        <v>5</v>
      </c>
      <c r="EZ774">
        <v>6</v>
      </c>
      <c r="FW774">
        <v>24</v>
      </c>
      <c r="FZ774">
        <v>3</v>
      </c>
      <c r="GA774">
        <v>5</v>
      </c>
    </row>
    <row r="775" spans="1:265">
      <c r="A775" t="s">
        <v>1965</v>
      </c>
      <c r="B775" t="s">
        <v>4429</v>
      </c>
      <c r="C775" t="s">
        <v>1918</v>
      </c>
      <c r="D775" t="s">
        <v>1966</v>
      </c>
      <c r="E775" s="15" t="str">
        <f t="shared" si="24"/>
        <v>Russians</v>
      </c>
      <c r="F775" s="15">
        <f t="shared" si="25"/>
        <v>0.91904574442957243</v>
      </c>
      <c r="G775">
        <v>63505</v>
      </c>
      <c r="H775">
        <v>902</v>
      </c>
      <c r="I775">
        <v>58364</v>
      </c>
      <c r="J775">
        <v>1028</v>
      </c>
      <c r="K775">
        <v>307</v>
      </c>
      <c r="L775">
        <v>51</v>
      </c>
      <c r="M775">
        <v>3</v>
      </c>
      <c r="Y775">
        <v>5</v>
      </c>
      <c r="Z775">
        <v>13</v>
      </c>
      <c r="AA775">
        <v>121</v>
      </c>
      <c r="AQ775">
        <v>38</v>
      </c>
      <c r="AR775">
        <v>3</v>
      </c>
      <c r="AX775">
        <v>779</v>
      </c>
      <c r="AZ775">
        <v>66</v>
      </c>
      <c r="BD775">
        <v>3</v>
      </c>
      <c r="BM775">
        <v>123</v>
      </c>
      <c r="BN775">
        <v>3</v>
      </c>
      <c r="BQ775">
        <v>14</v>
      </c>
      <c r="BR775">
        <v>11</v>
      </c>
      <c r="BS775">
        <v>4</v>
      </c>
      <c r="BT775">
        <v>61</v>
      </c>
      <c r="BU775">
        <v>16</v>
      </c>
      <c r="BV775">
        <v>6</v>
      </c>
      <c r="BY775">
        <v>75</v>
      </c>
      <c r="BZ775">
        <v>5</v>
      </c>
      <c r="CB775">
        <v>5</v>
      </c>
      <c r="CC775">
        <v>5</v>
      </c>
      <c r="CF775">
        <v>10</v>
      </c>
      <c r="CH775">
        <v>23</v>
      </c>
      <c r="CR775">
        <v>465</v>
      </c>
      <c r="CT775">
        <v>6</v>
      </c>
      <c r="CY775">
        <v>95</v>
      </c>
      <c r="DA775">
        <v>9</v>
      </c>
      <c r="DB775">
        <v>50</v>
      </c>
      <c r="DC775">
        <v>4</v>
      </c>
      <c r="DD775">
        <v>82</v>
      </c>
      <c r="DE775">
        <v>4</v>
      </c>
      <c r="DG775">
        <v>11</v>
      </c>
      <c r="DM775">
        <v>3</v>
      </c>
      <c r="DQ775">
        <v>9</v>
      </c>
      <c r="DR775">
        <v>5</v>
      </c>
      <c r="ED775">
        <v>51</v>
      </c>
      <c r="EE775">
        <v>34</v>
      </c>
      <c r="EF775">
        <v>40</v>
      </c>
      <c r="EG775">
        <v>6</v>
      </c>
      <c r="EH775">
        <v>35</v>
      </c>
      <c r="EI775">
        <v>5</v>
      </c>
      <c r="EL775">
        <v>6</v>
      </c>
      <c r="EN775">
        <v>3</v>
      </c>
      <c r="FI775">
        <v>4</v>
      </c>
      <c r="FN775">
        <v>4</v>
      </c>
      <c r="FW775">
        <v>78</v>
      </c>
    </row>
    <row r="776" spans="1:265">
      <c r="A776" t="s">
        <v>1967</v>
      </c>
      <c r="B776" t="s">
        <v>4429</v>
      </c>
      <c r="C776" t="s">
        <v>1918</v>
      </c>
      <c r="D776" t="s">
        <v>1968</v>
      </c>
      <c r="E776" s="15" t="str">
        <f t="shared" si="24"/>
        <v>Russians</v>
      </c>
      <c r="F776" s="15">
        <f t="shared" si="25"/>
        <v>0.9374806822332743</v>
      </c>
      <c r="G776">
        <v>71178</v>
      </c>
      <c r="H776">
        <v>149</v>
      </c>
      <c r="I776">
        <v>66728</v>
      </c>
      <c r="J776">
        <v>1022</v>
      </c>
      <c r="K776">
        <v>191</v>
      </c>
      <c r="L776">
        <v>21</v>
      </c>
      <c r="M776">
        <v>9</v>
      </c>
      <c r="P776">
        <v>6</v>
      </c>
      <c r="Y776">
        <v>15</v>
      </c>
      <c r="Z776">
        <v>6</v>
      </c>
      <c r="AA776">
        <v>166</v>
      </c>
      <c r="AQ776">
        <v>32</v>
      </c>
      <c r="AR776">
        <v>4</v>
      </c>
      <c r="AX776">
        <v>778</v>
      </c>
      <c r="AZ776">
        <v>72</v>
      </c>
      <c r="BD776">
        <v>8</v>
      </c>
      <c r="BK776">
        <v>4</v>
      </c>
      <c r="BL776">
        <v>6</v>
      </c>
      <c r="BM776">
        <v>139</v>
      </c>
      <c r="BN776">
        <v>17</v>
      </c>
      <c r="BQ776">
        <v>39</v>
      </c>
      <c r="BR776">
        <v>10</v>
      </c>
      <c r="BS776">
        <v>21</v>
      </c>
      <c r="BT776">
        <v>79</v>
      </c>
      <c r="BU776">
        <v>47</v>
      </c>
      <c r="BW776">
        <v>40</v>
      </c>
      <c r="BY776">
        <v>12</v>
      </c>
      <c r="BZ776">
        <v>18</v>
      </c>
      <c r="CB776">
        <v>3</v>
      </c>
      <c r="CC776">
        <v>220</v>
      </c>
      <c r="CD776">
        <v>14</v>
      </c>
      <c r="CE776">
        <v>5</v>
      </c>
      <c r="CF776">
        <v>24</v>
      </c>
      <c r="CH776">
        <v>43</v>
      </c>
      <c r="CI776">
        <v>10</v>
      </c>
      <c r="CJ776">
        <v>17</v>
      </c>
      <c r="CK776">
        <v>15</v>
      </c>
      <c r="CM776">
        <v>10</v>
      </c>
      <c r="CR776">
        <v>408</v>
      </c>
      <c r="CY776">
        <v>166</v>
      </c>
      <c r="DA776">
        <v>25</v>
      </c>
      <c r="DB776">
        <v>37</v>
      </c>
      <c r="DC776">
        <v>26</v>
      </c>
      <c r="DD776">
        <v>102</v>
      </c>
      <c r="DE776">
        <v>10</v>
      </c>
      <c r="DG776">
        <v>39</v>
      </c>
      <c r="DI776">
        <v>74</v>
      </c>
      <c r="DK776">
        <v>11</v>
      </c>
      <c r="DM776">
        <v>3</v>
      </c>
      <c r="DP776">
        <v>3</v>
      </c>
      <c r="DQ776">
        <v>18</v>
      </c>
      <c r="DR776">
        <v>3</v>
      </c>
      <c r="ED776">
        <v>44</v>
      </c>
      <c r="EE776">
        <v>17</v>
      </c>
      <c r="EF776">
        <v>18</v>
      </c>
      <c r="EG776">
        <v>12</v>
      </c>
      <c r="EH776">
        <v>14</v>
      </c>
      <c r="EL776">
        <v>35</v>
      </c>
      <c r="EZ776">
        <v>5</v>
      </c>
      <c r="FW776">
        <v>9</v>
      </c>
    </row>
    <row r="777" spans="1:265">
      <c r="A777" t="s">
        <v>1969</v>
      </c>
      <c r="B777" t="s">
        <v>4429</v>
      </c>
      <c r="C777" t="s">
        <v>1918</v>
      </c>
      <c r="D777" t="s">
        <v>1970</v>
      </c>
      <c r="E777" s="15" t="str">
        <f t="shared" si="24"/>
        <v>Russians</v>
      </c>
      <c r="F777" s="15">
        <f t="shared" si="25"/>
        <v>0.8740021549976249</v>
      </c>
      <c r="G777">
        <v>86311</v>
      </c>
      <c r="H777">
        <v>622</v>
      </c>
      <c r="I777">
        <v>75436</v>
      </c>
      <c r="J777">
        <v>1206</v>
      </c>
      <c r="K777">
        <v>321</v>
      </c>
      <c r="L777">
        <v>53</v>
      </c>
      <c r="M777">
        <v>18</v>
      </c>
      <c r="Y777">
        <v>14</v>
      </c>
      <c r="Z777">
        <v>11</v>
      </c>
      <c r="AA777">
        <v>642</v>
      </c>
      <c r="AG777">
        <v>4</v>
      </c>
      <c r="AQ777">
        <v>70</v>
      </c>
      <c r="AR777">
        <v>3</v>
      </c>
      <c r="AX777">
        <v>5994</v>
      </c>
      <c r="AZ777">
        <v>30</v>
      </c>
      <c r="BD777">
        <v>23</v>
      </c>
      <c r="BL777">
        <v>5</v>
      </c>
      <c r="BM777">
        <v>94</v>
      </c>
      <c r="BN777">
        <v>72</v>
      </c>
      <c r="BP777">
        <v>7</v>
      </c>
      <c r="BQ777">
        <v>8</v>
      </c>
      <c r="BR777">
        <v>49</v>
      </c>
      <c r="BS777">
        <v>6</v>
      </c>
      <c r="BT777">
        <v>59</v>
      </c>
      <c r="BZ777">
        <v>6</v>
      </c>
      <c r="CB777">
        <v>16</v>
      </c>
      <c r="CC777">
        <v>89</v>
      </c>
      <c r="CD777">
        <v>239</v>
      </c>
      <c r="CE777">
        <v>11</v>
      </c>
      <c r="CH777">
        <v>60</v>
      </c>
      <c r="CI777">
        <v>7</v>
      </c>
      <c r="CJ777">
        <v>48</v>
      </c>
      <c r="CK777">
        <v>27</v>
      </c>
      <c r="CR777">
        <v>307</v>
      </c>
      <c r="CY777">
        <v>157</v>
      </c>
      <c r="DA777">
        <v>28</v>
      </c>
      <c r="DB777">
        <v>29</v>
      </c>
      <c r="DC777">
        <v>28</v>
      </c>
      <c r="DD777">
        <v>85</v>
      </c>
      <c r="DE777">
        <v>18</v>
      </c>
      <c r="DG777">
        <v>22</v>
      </c>
      <c r="DI777">
        <v>10</v>
      </c>
      <c r="DM777">
        <v>5</v>
      </c>
      <c r="DQ777">
        <v>4</v>
      </c>
      <c r="DR777">
        <v>13</v>
      </c>
      <c r="DV777">
        <v>3</v>
      </c>
      <c r="ED777">
        <v>127</v>
      </c>
      <c r="EE777">
        <v>43</v>
      </c>
      <c r="EF777">
        <v>23</v>
      </c>
      <c r="EG777">
        <v>8</v>
      </c>
      <c r="EH777">
        <v>5</v>
      </c>
      <c r="EL777">
        <v>18</v>
      </c>
      <c r="EM777">
        <v>6</v>
      </c>
      <c r="EZ777">
        <v>3</v>
      </c>
      <c r="FE777">
        <v>5</v>
      </c>
      <c r="FW777">
        <v>5</v>
      </c>
      <c r="FZ777">
        <v>3</v>
      </c>
    </row>
    <row r="778" spans="1:265">
      <c r="A778" t="s">
        <v>1971</v>
      </c>
      <c r="B778" t="s">
        <v>4429</v>
      </c>
      <c r="C778" t="s">
        <v>1918</v>
      </c>
      <c r="D778" t="s">
        <v>1972</v>
      </c>
      <c r="E778" s="15" t="str">
        <f t="shared" si="24"/>
        <v>Russians</v>
      </c>
      <c r="F778" s="15">
        <f t="shared" si="25"/>
        <v>0.91687823012059122</v>
      </c>
      <c r="G778">
        <v>44116</v>
      </c>
      <c r="H778">
        <v>466</v>
      </c>
      <c r="I778">
        <v>40449</v>
      </c>
      <c r="J778">
        <v>489</v>
      </c>
      <c r="K778">
        <v>129</v>
      </c>
      <c r="L778">
        <v>10</v>
      </c>
      <c r="Z778">
        <v>3</v>
      </c>
      <c r="AA778">
        <v>62</v>
      </c>
      <c r="AQ778">
        <v>27</v>
      </c>
      <c r="AR778">
        <v>12</v>
      </c>
      <c r="AX778">
        <v>876</v>
      </c>
      <c r="AZ778">
        <v>22</v>
      </c>
      <c r="BD778">
        <v>3</v>
      </c>
      <c r="BM778">
        <v>56</v>
      </c>
      <c r="BN778">
        <v>8</v>
      </c>
      <c r="BP778">
        <v>5</v>
      </c>
      <c r="BQ778">
        <v>141</v>
      </c>
      <c r="BS778">
        <v>3</v>
      </c>
      <c r="BT778">
        <v>23</v>
      </c>
      <c r="BU778">
        <v>39</v>
      </c>
      <c r="BX778">
        <v>7</v>
      </c>
      <c r="BZ778">
        <v>11</v>
      </c>
      <c r="CC778">
        <v>7</v>
      </c>
      <c r="CD778">
        <v>4</v>
      </c>
      <c r="CH778">
        <v>29</v>
      </c>
      <c r="CI778">
        <v>6</v>
      </c>
      <c r="CJ778">
        <v>7</v>
      </c>
      <c r="CM778">
        <v>4</v>
      </c>
      <c r="CR778">
        <v>713</v>
      </c>
      <c r="CY778">
        <v>53</v>
      </c>
      <c r="DA778">
        <v>7</v>
      </c>
      <c r="DB778">
        <v>24</v>
      </c>
      <c r="DC778">
        <v>5</v>
      </c>
      <c r="DD778">
        <v>57</v>
      </c>
      <c r="DE778">
        <v>4</v>
      </c>
      <c r="DG778">
        <v>20</v>
      </c>
      <c r="DQ778">
        <v>8</v>
      </c>
      <c r="ED778">
        <v>10</v>
      </c>
      <c r="EE778">
        <v>121</v>
      </c>
      <c r="EF778">
        <v>157</v>
      </c>
      <c r="EH778">
        <v>11</v>
      </c>
      <c r="EI778">
        <v>6</v>
      </c>
      <c r="EK778">
        <v>4</v>
      </c>
      <c r="EL778">
        <v>4</v>
      </c>
      <c r="FW778">
        <v>7</v>
      </c>
    </row>
    <row r="779" spans="1:265">
      <c r="A779" t="s">
        <v>1973</v>
      </c>
      <c r="B779" t="s">
        <v>4429</v>
      </c>
      <c r="C779" t="s">
        <v>1918</v>
      </c>
      <c r="D779" t="s">
        <v>1974</v>
      </c>
      <c r="E779" s="15" t="str">
        <f t="shared" si="24"/>
        <v>Russians</v>
      </c>
      <c r="F779" s="15">
        <f t="shared" si="25"/>
        <v>0.8385032838950387</v>
      </c>
      <c r="G779">
        <v>64862</v>
      </c>
      <c r="H779">
        <v>698</v>
      </c>
      <c r="I779">
        <v>54387</v>
      </c>
      <c r="J779">
        <v>525</v>
      </c>
      <c r="K779">
        <v>121</v>
      </c>
      <c r="L779">
        <v>10</v>
      </c>
      <c r="M779">
        <v>7</v>
      </c>
      <c r="Y779">
        <v>3</v>
      </c>
      <c r="AA779">
        <v>90</v>
      </c>
      <c r="AQ779">
        <v>24</v>
      </c>
      <c r="AX779">
        <v>6333</v>
      </c>
      <c r="AZ779">
        <v>77</v>
      </c>
      <c r="BD779">
        <v>3</v>
      </c>
      <c r="BL779">
        <v>9</v>
      </c>
      <c r="BM779">
        <v>148</v>
      </c>
      <c r="BN779">
        <v>295</v>
      </c>
      <c r="BP779">
        <v>16</v>
      </c>
      <c r="BQ779">
        <v>226</v>
      </c>
      <c r="BR779">
        <v>72</v>
      </c>
      <c r="BS779">
        <v>17</v>
      </c>
      <c r="BT779">
        <v>100</v>
      </c>
      <c r="BU779">
        <v>80</v>
      </c>
      <c r="BV779">
        <v>10</v>
      </c>
      <c r="BZ779">
        <v>16</v>
      </c>
      <c r="CB779">
        <v>4</v>
      </c>
      <c r="CC779">
        <v>34</v>
      </c>
      <c r="CD779">
        <v>62</v>
      </c>
      <c r="CE779">
        <v>38</v>
      </c>
      <c r="CF779">
        <v>16</v>
      </c>
      <c r="CH779">
        <v>34</v>
      </c>
      <c r="CI779">
        <v>9</v>
      </c>
      <c r="CJ779">
        <v>3</v>
      </c>
      <c r="CK779">
        <v>4</v>
      </c>
      <c r="CR779">
        <v>422</v>
      </c>
      <c r="CY779">
        <v>107</v>
      </c>
      <c r="DA779">
        <v>13</v>
      </c>
      <c r="DB779">
        <v>17</v>
      </c>
      <c r="DC779">
        <v>14</v>
      </c>
      <c r="DD779">
        <v>137</v>
      </c>
      <c r="DE779">
        <v>13</v>
      </c>
      <c r="DF779">
        <v>5</v>
      </c>
      <c r="DG779">
        <v>35</v>
      </c>
      <c r="DI779">
        <v>31</v>
      </c>
      <c r="DK779">
        <v>48</v>
      </c>
      <c r="DM779">
        <v>7</v>
      </c>
      <c r="DN779">
        <v>7</v>
      </c>
      <c r="DP779">
        <v>4</v>
      </c>
      <c r="DQ779">
        <v>6</v>
      </c>
      <c r="ED779">
        <v>19</v>
      </c>
      <c r="EE779">
        <v>20</v>
      </c>
      <c r="EF779">
        <v>6</v>
      </c>
      <c r="EG779">
        <v>4</v>
      </c>
      <c r="EL779">
        <v>26</v>
      </c>
      <c r="EY779">
        <v>5</v>
      </c>
      <c r="FW779">
        <v>9</v>
      </c>
      <c r="JA779">
        <v>11</v>
      </c>
      <c r="JE779">
        <v>4</v>
      </c>
    </row>
    <row r="780" spans="1:265">
      <c r="A780" t="s">
        <v>1975</v>
      </c>
      <c r="B780" t="s">
        <v>4429</v>
      </c>
      <c r="C780" t="s">
        <v>1918</v>
      </c>
      <c r="D780" t="s">
        <v>1209</v>
      </c>
      <c r="E780" s="15" t="str">
        <f t="shared" si="24"/>
        <v>Russians</v>
      </c>
      <c r="F780" s="15">
        <f t="shared" si="25"/>
        <v>0.94689059699945199</v>
      </c>
      <c r="G780">
        <v>67521</v>
      </c>
      <c r="H780">
        <v>636</v>
      </c>
      <c r="I780">
        <v>63935</v>
      </c>
      <c r="J780">
        <v>966</v>
      </c>
      <c r="K780">
        <v>275</v>
      </c>
      <c r="L780">
        <v>12</v>
      </c>
      <c r="M780">
        <v>10</v>
      </c>
      <c r="Y780">
        <v>5</v>
      </c>
      <c r="Z780">
        <v>4</v>
      </c>
      <c r="AA780">
        <v>58</v>
      </c>
      <c r="AQ780">
        <v>34</v>
      </c>
      <c r="AX780">
        <v>678</v>
      </c>
      <c r="AZ780">
        <v>80</v>
      </c>
      <c r="BD780">
        <v>11</v>
      </c>
      <c r="BL780">
        <v>10</v>
      </c>
      <c r="BM780">
        <v>55</v>
      </c>
      <c r="BN780">
        <v>9</v>
      </c>
      <c r="BQ780">
        <v>19</v>
      </c>
      <c r="BR780">
        <v>8</v>
      </c>
      <c r="BS780">
        <v>5</v>
      </c>
      <c r="BT780">
        <v>14</v>
      </c>
      <c r="BU780">
        <v>22</v>
      </c>
      <c r="BX780">
        <v>7</v>
      </c>
      <c r="BZ780">
        <v>11</v>
      </c>
      <c r="CB780">
        <v>4</v>
      </c>
      <c r="CC780">
        <v>11</v>
      </c>
      <c r="CD780">
        <v>10</v>
      </c>
      <c r="CF780">
        <v>7</v>
      </c>
      <c r="CH780">
        <v>23</v>
      </c>
      <c r="CI780">
        <v>4</v>
      </c>
      <c r="CJ780">
        <v>10</v>
      </c>
      <c r="CR780">
        <v>19</v>
      </c>
      <c r="CY780">
        <v>82</v>
      </c>
      <c r="DA780">
        <v>21</v>
      </c>
      <c r="DB780">
        <v>111</v>
      </c>
      <c r="DC780">
        <v>7</v>
      </c>
      <c r="DD780">
        <v>158</v>
      </c>
      <c r="DG780">
        <v>29</v>
      </c>
      <c r="DN780">
        <v>3</v>
      </c>
      <c r="DQ780">
        <v>6</v>
      </c>
      <c r="ED780">
        <v>31</v>
      </c>
      <c r="EE780">
        <v>22</v>
      </c>
      <c r="EF780">
        <v>11</v>
      </c>
      <c r="EG780">
        <v>4</v>
      </c>
      <c r="FW780">
        <v>35</v>
      </c>
    </row>
    <row r="781" spans="1:265">
      <c r="A781" t="s">
        <v>1976</v>
      </c>
      <c r="B781" t="s">
        <v>4429</v>
      </c>
      <c r="C781" t="s">
        <v>1918</v>
      </c>
      <c r="D781" t="s">
        <v>1977</v>
      </c>
      <c r="E781" s="15" t="str">
        <f t="shared" si="24"/>
        <v>Russians</v>
      </c>
      <c r="F781" s="15">
        <f t="shared" si="25"/>
        <v>0.9057801647686774</v>
      </c>
      <c r="G781">
        <v>60327</v>
      </c>
      <c r="H781">
        <v>340</v>
      </c>
      <c r="I781">
        <v>54643</v>
      </c>
      <c r="J781">
        <v>1209</v>
      </c>
      <c r="K781">
        <v>223</v>
      </c>
      <c r="L781">
        <v>22</v>
      </c>
      <c r="M781">
        <v>97</v>
      </c>
      <c r="W781">
        <v>5</v>
      </c>
      <c r="Y781">
        <v>11</v>
      </c>
      <c r="Z781">
        <v>3</v>
      </c>
      <c r="AA781">
        <v>109</v>
      </c>
      <c r="AQ781">
        <v>45</v>
      </c>
      <c r="AX781">
        <v>262</v>
      </c>
      <c r="AZ781">
        <v>80</v>
      </c>
      <c r="BM781">
        <v>58</v>
      </c>
      <c r="BN781">
        <v>7</v>
      </c>
      <c r="BQ781">
        <v>5</v>
      </c>
      <c r="BR781">
        <v>7</v>
      </c>
      <c r="BS781">
        <v>3</v>
      </c>
      <c r="BT781">
        <v>24</v>
      </c>
      <c r="BU781">
        <v>6</v>
      </c>
      <c r="BW781">
        <v>3</v>
      </c>
      <c r="BZ781">
        <v>5</v>
      </c>
      <c r="CB781">
        <v>4</v>
      </c>
      <c r="CC781">
        <v>9</v>
      </c>
      <c r="CH781">
        <v>26</v>
      </c>
      <c r="CI781">
        <v>3</v>
      </c>
      <c r="CY781">
        <v>167</v>
      </c>
      <c r="CZ781">
        <v>6</v>
      </c>
      <c r="DA781">
        <v>13</v>
      </c>
      <c r="DB781">
        <v>26</v>
      </c>
      <c r="DC781">
        <v>14</v>
      </c>
      <c r="DD781">
        <v>81</v>
      </c>
      <c r="DF781">
        <v>3</v>
      </c>
      <c r="DG781">
        <v>5</v>
      </c>
      <c r="DI781">
        <v>5</v>
      </c>
      <c r="DK781">
        <v>5</v>
      </c>
      <c r="DO781">
        <v>3</v>
      </c>
      <c r="DQ781">
        <v>7</v>
      </c>
      <c r="DR781">
        <v>6</v>
      </c>
      <c r="DU781">
        <v>3</v>
      </c>
      <c r="ED781">
        <v>38</v>
      </c>
      <c r="EE781">
        <v>26</v>
      </c>
      <c r="EF781">
        <v>8</v>
      </c>
      <c r="EG781">
        <v>17</v>
      </c>
      <c r="EH781">
        <v>23</v>
      </c>
      <c r="EL781">
        <v>6</v>
      </c>
      <c r="EY781">
        <v>3</v>
      </c>
      <c r="EZ781">
        <v>4</v>
      </c>
      <c r="FW781">
        <v>12</v>
      </c>
      <c r="HW781">
        <v>4</v>
      </c>
      <c r="JD781">
        <v>354</v>
      </c>
    </row>
    <row r="782" spans="1:265">
      <c r="A782" t="s">
        <v>1978</v>
      </c>
      <c r="B782" t="s">
        <v>4429</v>
      </c>
      <c r="C782" t="s">
        <v>1918</v>
      </c>
      <c r="D782" t="s">
        <v>1979</v>
      </c>
      <c r="E782" s="15" t="str">
        <f t="shared" si="24"/>
        <v>Russians</v>
      </c>
      <c r="F782" s="15">
        <f t="shared" si="25"/>
        <v>0.91657664996192734</v>
      </c>
      <c r="G782">
        <v>112942</v>
      </c>
      <c r="H782">
        <v>814</v>
      </c>
      <c r="I782">
        <v>103520</v>
      </c>
      <c r="J782">
        <v>1877</v>
      </c>
      <c r="K782">
        <v>330</v>
      </c>
      <c r="L782">
        <v>42</v>
      </c>
      <c r="M782">
        <v>30</v>
      </c>
      <c r="N782">
        <v>6</v>
      </c>
      <c r="Q782">
        <v>6</v>
      </c>
      <c r="Y782">
        <v>15</v>
      </c>
      <c r="Z782">
        <v>8</v>
      </c>
      <c r="AA782">
        <v>330</v>
      </c>
      <c r="AQ782">
        <v>102</v>
      </c>
      <c r="AR782">
        <v>3</v>
      </c>
      <c r="AX782">
        <v>2247</v>
      </c>
      <c r="AZ782">
        <v>515</v>
      </c>
      <c r="BD782">
        <v>8</v>
      </c>
      <c r="BK782">
        <v>7</v>
      </c>
      <c r="BL782">
        <v>179</v>
      </c>
      <c r="BM782">
        <v>193</v>
      </c>
      <c r="BN782">
        <v>18</v>
      </c>
      <c r="BP782">
        <v>6</v>
      </c>
      <c r="BQ782">
        <v>18</v>
      </c>
      <c r="BR782">
        <v>10</v>
      </c>
      <c r="BS782">
        <v>11</v>
      </c>
      <c r="BT782">
        <v>30</v>
      </c>
      <c r="BU782">
        <v>11</v>
      </c>
      <c r="BW782">
        <v>21</v>
      </c>
      <c r="BY782">
        <v>3</v>
      </c>
      <c r="BZ782">
        <v>24</v>
      </c>
      <c r="CB782">
        <v>5</v>
      </c>
      <c r="CC782">
        <v>160</v>
      </c>
      <c r="CD782">
        <v>3</v>
      </c>
      <c r="CH782">
        <v>95</v>
      </c>
      <c r="CI782">
        <v>71</v>
      </c>
      <c r="CJ782">
        <v>206</v>
      </c>
      <c r="CK782">
        <v>24</v>
      </c>
      <c r="CM782">
        <v>3</v>
      </c>
      <c r="CR782">
        <v>345</v>
      </c>
      <c r="CY782">
        <v>397</v>
      </c>
      <c r="CZ782">
        <v>8</v>
      </c>
      <c r="DA782">
        <v>41</v>
      </c>
      <c r="DB782">
        <v>61</v>
      </c>
      <c r="DC782">
        <v>29</v>
      </c>
      <c r="DD782">
        <v>187</v>
      </c>
      <c r="DE782">
        <v>6</v>
      </c>
      <c r="DG782">
        <v>91</v>
      </c>
      <c r="DI782">
        <v>9</v>
      </c>
      <c r="DK782">
        <v>12</v>
      </c>
      <c r="DQ782">
        <v>14</v>
      </c>
      <c r="DR782">
        <v>4</v>
      </c>
      <c r="DV782">
        <v>3</v>
      </c>
      <c r="ED782">
        <v>65</v>
      </c>
      <c r="EE782">
        <v>51</v>
      </c>
      <c r="EF782">
        <v>18</v>
      </c>
      <c r="EG782">
        <v>13</v>
      </c>
      <c r="EH782">
        <v>72</v>
      </c>
      <c r="EJ782">
        <v>3</v>
      </c>
      <c r="EL782">
        <v>18</v>
      </c>
      <c r="EO782">
        <v>3</v>
      </c>
      <c r="EZ782">
        <v>3</v>
      </c>
      <c r="FD782">
        <v>3</v>
      </c>
      <c r="FW782">
        <v>60</v>
      </c>
      <c r="FZ782">
        <v>90</v>
      </c>
      <c r="IC782">
        <v>7</v>
      </c>
    </row>
    <row r="783" spans="1:265">
      <c r="A783" t="s">
        <v>1980</v>
      </c>
      <c r="B783" t="s">
        <v>4429</v>
      </c>
      <c r="C783" t="s">
        <v>1918</v>
      </c>
      <c r="D783" t="s">
        <v>1981</v>
      </c>
      <c r="E783" s="15" t="str">
        <f t="shared" si="24"/>
        <v>Russians</v>
      </c>
      <c r="F783" s="15">
        <f t="shared" si="25"/>
        <v>0.95702528082357041</v>
      </c>
      <c r="G783">
        <v>37301</v>
      </c>
      <c r="H783">
        <v>185</v>
      </c>
      <c r="I783">
        <v>35698</v>
      </c>
      <c r="J783">
        <v>477</v>
      </c>
      <c r="K783">
        <v>69</v>
      </c>
      <c r="L783">
        <v>8</v>
      </c>
      <c r="Z783">
        <v>3</v>
      </c>
      <c r="AA783">
        <v>69</v>
      </c>
      <c r="AQ783">
        <v>32</v>
      </c>
      <c r="AR783">
        <v>5</v>
      </c>
      <c r="AX783">
        <v>211</v>
      </c>
      <c r="AZ783">
        <v>16</v>
      </c>
      <c r="BD783">
        <v>5</v>
      </c>
      <c r="BM783">
        <v>28</v>
      </c>
      <c r="BN783">
        <v>5</v>
      </c>
      <c r="BQ783">
        <v>5</v>
      </c>
      <c r="BT783">
        <v>7</v>
      </c>
      <c r="BU783">
        <v>8</v>
      </c>
      <c r="CB783">
        <v>4</v>
      </c>
      <c r="CH783">
        <v>5</v>
      </c>
      <c r="CI783">
        <v>18</v>
      </c>
      <c r="CK783">
        <v>59</v>
      </c>
      <c r="CR783">
        <v>74</v>
      </c>
      <c r="CY783">
        <v>74</v>
      </c>
      <c r="DA783">
        <v>5</v>
      </c>
      <c r="DB783">
        <v>10</v>
      </c>
      <c r="DC783">
        <v>3</v>
      </c>
      <c r="DD783">
        <v>17</v>
      </c>
      <c r="DG783">
        <v>7</v>
      </c>
      <c r="DI783">
        <v>3</v>
      </c>
      <c r="DP783">
        <v>6</v>
      </c>
      <c r="ED783">
        <v>14</v>
      </c>
      <c r="EE783">
        <v>11</v>
      </c>
      <c r="EF783">
        <v>4</v>
      </c>
      <c r="EI783">
        <v>4</v>
      </c>
      <c r="EY783">
        <v>11</v>
      </c>
      <c r="FW783">
        <v>13</v>
      </c>
    </row>
    <row r="784" spans="1:265">
      <c r="A784" t="s">
        <v>1982</v>
      </c>
      <c r="B784" t="s">
        <v>4429</v>
      </c>
      <c r="C784" t="s">
        <v>1918</v>
      </c>
      <c r="D784" t="s">
        <v>1983</v>
      </c>
      <c r="E784" s="15" t="str">
        <f t="shared" si="24"/>
        <v>Russians</v>
      </c>
      <c r="F784" s="15">
        <f t="shared" si="25"/>
        <v>0.93323967796963403</v>
      </c>
      <c r="G784">
        <v>129553</v>
      </c>
      <c r="H784">
        <v>697</v>
      </c>
      <c r="I784">
        <v>120904</v>
      </c>
      <c r="J784">
        <v>1929</v>
      </c>
      <c r="K784">
        <v>388</v>
      </c>
      <c r="L784">
        <v>36</v>
      </c>
      <c r="M784">
        <v>27</v>
      </c>
      <c r="Y784">
        <v>10</v>
      </c>
      <c r="Z784">
        <v>5</v>
      </c>
      <c r="AA784">
        <v>242</v>
      </c>
      <c r="AQ784">
        <v>80</v>
      </c>
      <c r="AU784">
        <v>4</v>
      </c>
      <c r="AX784">
        <v>2764</v>
      </c>
      <c r="AZ784">
        <v>71</v>
      </c>
      <c r="BD784">
        <v>24</v>
      </c>
      <c r="BK784">
        <v>3</v>
      </c>
      <c r="BL784">
        <v>10</v>
      </c>
      <c r="BM784">
        <v>113</v>
      </c>
      <c r="BN784">
        <v>20</v>
      </c>
      <c r="BP784">
        <v>4</v>
      </c>
      <c r="BQ784">
        <v>12</v>
      </c>
      <c r="BR784">
        <v>4</v>
      </c>
      <c r="BS784">
        <v>9</v>
      </c>
      <c r="BT784">
        <v>46</v>
      </c>
      <c r="BU784">
        <v>22</v>
      </c>
      <c r="BW784">
        <v>46</v>
      </c>
      <c r="BY784">
        <v>12</v>
      </c>
      <c r="BZ784">
        <v>16</v>
      </c>
      <c r="CB784">
        <v>4</v>
      </c>
      <c r="CC784">
        <v>38</v>
      </c>
      <c r="CF784">
        <v>9</v>
      </c>
      <c r="CH784">
        <v>25</v>
      </c>
      <c r="CI784">
        <v>27</v>
      </c>
      <c r="CJ784">
        <v>11</v>
      </c>
      <c r="CK784">
        <v>7</v>
      </c>
      <c r="CL784">
        <v>7</v>
      </c>
      <c r="CR784">
        <v>428</v>
      </c>
      <c r="CY784">
        <v>285</v>
      </c>
      <c r="CZ784">
        <v>7</v>
      </c>
      <c r="DA784">
        <v>49</v>
      </c>
      <c r="DB784">
        <v>90</v>
      </c>
      <c r="DC784">
        <v>28</v>
      </c>
      <c r="DD784">
        <v>80</v>
      </c>
      <c r="DE784">
        <v>3</v>
      </c>
      <c r="DF784">
        <v>4</v>
      </c>
      <c r="DG784">
        <v>65</v>
      </c>
      <c r="DI784">
        <v>3</v>
      </c>
      <c r="DK784">
        <v>34</v>
      </c>
      <c r="DM784">
        <v>3</v>
      </c>
      <c r="DN784">
        <v>9</v>
      </c>
      <c r="DP784">
        <v>3</v>
      </c>
      <c r="DQ784">
        <v>7</v>
      </c>
      <c r="DR784">
        <v>11</v>
      </c>
      <c r="ED784">
        <v>64</v>
      </c>
      <c r="EE784">
        <v>65</v>
      </c>
      <c r="EF784">
        <v>90</v>
      </c>
      <c r="EG784">
        <v>15</v>
      </c>
      <c r="EH784">
        <v>42</v>
      </c>
      <c r="EI784">
        <v>9</v>
      </c>
      <c r="EK784">
        <v>5</v>
      </c>
      <c r="EL784">
        <v>5</v>
      </c>
      <c r="EY784">
        <v>3</v>
      </c>
      <c r="EZ784">
        <v>3</v>
      </c>
      <c r="FH784">
        <v>3</v>
      </c>
      <c r="FW784">
        <v>63</v>
      </c>
      <c r="JA784">
        <v>17</v>
      </c>
      <c r="JE784">
        <v>5</v>
      </c>
    </row>
    <row r="785" spans="1:265">
      <c r="A785" t="s">
        <v>1984</v>
      </c>
      <c r="B785" t="s">
        <v>4429</v>
      </c>
      <c r="C785" t="s">
        <v>1918</v>
      </c>
      <c r="D785" t="s">
        <v>1985</v>
      </c>
      <c r="E785" s="15" t="str">
        <f t="shared" si="24"/>
        <v>Russians</v>
      </c>
      <c r="F785" s="15">
        <f t="shared" si="25"/>
        <v>0.95210403631456264</v>
      </c>
      <c r="G785">
        <v>40755</v>
      </c>
      <c r="H785">
        <v>242</v>
      </c>
      <c r="I785">
        <v>38803</v>
      </c>
      <c r="J785">
        <v>433</v>
      </c>
      <c r="K785">
        <v>88</v>
      </c>
      <c r="L785">
        <v>12</v>
      </c>
      <c r="M785">
        <v>3</v>
      </c>
      <c r="Y785">
        <v>3</v>
      </c>
      <c r="AA785">
        <v>27</v>
      </c>
      <c r="AQ785">
        <v>27</v>
      </c>
      <c r="AR785">
        <v>3</v>
      </c>
      <c r="AX785">
        <v>407</v>
      </c>
      <c r="AZ785">
        <v>30</v>
      </c>
      <c r="BD785">
        <v>5</v>
      </c>
      <c r="BM785">
        <v>79</v>
      </c>
      <c r="BN785">
        <v>3</v>
      </c>
      <c r="BP785">
        <v>6</v>
      </c>
      <c r="BQ785">
        <v>8</v>
      </c>
      <c r="BS785">
        <v>13</v>
      </c>
      <c r="BT785">
        <v>26</v>
      </c>
      <c r="BW785">
        <v>8</v>
      </c>
      <c r="BZ785">
        <v>7</v>
      </c>
      <c r="CC785">
        <v>12</v>
      </c>
      <c r="CD785">
        <v>14</v>
      </c>
      <c r="CF785">
        <v>6</v>
      </c>
      <c r="CH785">
        <v>10</v>
      </c>
      <c r="CI785">
        <v>3</v>
      </c>
      <c r="CR785">
        <v>162</v>
      </c>
      <c r="CY785">
        <v>47</v>
      </c>
      <c r="DB785">
        <v>8</v>
      </c>
      <c r="DC785">
        <v>11</v>
      </c>
      <c r="DD785">
        <v>25</v>
      </c>
      <c r="DG785">
        <v>12</v>
      </c>
      <c r="DJ785">
        <v>3</v>
      </c>
      <c r="DR785">
        <v>4</v>
      </c>
      <c r="ED785">
        <v>120</v>
      </c>
      <c r="EE785">
        <v>8</v>
      </c>
      <c r="EF785">
        <v>21</v>
      </c>
      <c r="EI785">
        <v>3</v>
      </c>
      <c r="EK785">
        <v>5</v>
      </c>
      <c r="EL785">
        <v>3</v>
      </c>
      <c r="EZ785">
        <v>6</v>
      </c>
      <c r="FW785">
        <v>4</v>
      </c>
    </row>
    <row r="786" spans="1:265">
      <c r="A786" t="s">
        <v>1986</v>
      </c>
      <c r="B786" t="s">
        <v>4429</v>
      </c>
      <c r="C786" t="s">
        <v>1918</v>
      </c>
      <c r="D786" t="s">
        <v>1987</v>
      </c>
      <c r="E786" s="15" t="str">
        <f t="shared" si="24"/>
        <v>Russians</v>
      </c>
      <c r="F786" s="15">
        <f t="shared" si="25"/>
        <v>0.90508076479314326</v>
      </c>
      <c r="G786">
        <v>48536</v>
      </c>
      <c r="H786">
        <v>363</v>
      </c>
      <c r="I786">
        <v>43929</v>
      </c>
      <c r="J786">
        <v>617</v>
      </c>
      <c r="K786">
        <v>224</v>
      </c>
      <c r="L786">
        <v>16</v>
      </c>
      <c r="M786">
        <v>15</v>
      </c>
      <c r="Y786">
        <v>7</v>
      </c>
      <c r="AA786">
        <v>538</v>
      </c>
      <c r="AQ786">
        <v>20</v>
      </c>
      <c r="AR786">
        <v>3</v>
      </c>
      <c r="AX786">
        <v>1671</v>
      </c>
      <c r="AZ786">
        <v>100</v>
      </c>
      <c r="BD786">
        <v>5</v>
      </c>
      <c r="BL786">
        <v>6</v>
      </c>
      <c r="BM786">
        <v>85</v>
      </c>
      <c r="BN786">
        <v>17</v>
      </c>
      <c r="BP786">
        <v>18</v>
      </c>
      <c r="BQ786">
        <v>18</v>
      </c>
      <c r="BR786">
        <v>20</v>
      </c>
      <c r="BS786">
        <v>9</v>
      </c>
      <c r="BT786">
        <v>14</v>
      </c>
      <c r="BV786">
        <v>6</v>
      </c>
      <c r="BW786">
        <v>8</v>
      </c>
      <c r="BY786">
        <v>52</v>
      </c>
      <c r="CB786">
        <v>3</v>
      </c>
      <c r="CC786">
        <v>13</v>
      </c>
      <c r="CF786">
        <v>4</v>
      </c>
      <c r="CH786">
        <v>14</v>
      </c>
      <c r="CJ786">
        <v>3</v>
      </c>
      <c r="CK786">
        <v>21</v>
      </c>
      <c r="CR786">
        <v>349</v>
      </c>
      <c r="CY786">
        <v>75</v>
      </c>
      <c r="DA786">
        <v>16</v>
      </c>
      <c r="DB786">
        <v>19</v>
      </c>
      <c r="DC786">
        <v>4</v>
      </c>
      <c r="DD786">
        <v>57</v>
      </c>
      <c r="DE786">
        <v>19</v>
      </c>
      <c r="DF786">
        <v>6</v>
      </c>
      <c r="DG786">
        <v>16</v>
      </c>
      <c r="DI786">
        <v>4</v>
      </c>
      <c r="DJ786">
        <v>4</v>
      </c>
      <c r="DM786">
        <v>8</v>
      </c>
      <c r="DQ786">
        <v>9</v>
      </c>
      <c r="ED786">
        <v>35</v>
      </c>
      <c r="EE786">
        <v>34</v>
      </c>
      <c r="EF786">
        <v>3</v>
      </c>
      <c r="EH786">
        <v>5</v>
      </c>
      <c r="FW786">
        <v>48</v>
      </c>
    </row>
    <row r="787" spans="1:265">
      <c r="A787" t="s">
        <v>1988</v>
      </c>
      <c r="B787" t="s">
        <v>4429</v>
      </c>
      <c r="C787" t="s">
        <v>1918</v>
      </c>
      <c r="D787" t="s">
        <v>1989</v>
      </c>
      <c r="E787" s="15" t="str">
        <f t="shared" si="24"/>
        <v>Russians</v>
      </c>
      <c r="F787" s="15">
        <f t="shared" si="25"/>
        <v>0.89635635771475097</v>
      </c>
      <c r="G787">
        <v>117904</v>
      </c>
      <c r="H787">
        <v>1066</v>
      </c>
      <c r="I787">
        <v>105684</v>
      </c>
      <c r="J787">
        <v>2350</v>
      </c>
      <c r="K787">
        <v>521</v>
      </c>
      <c r="L787">
        <v>54</v>
      </c>
      <c r="M787">
        <v>335</v>
      </c>
      <c r="P787">
        <v>9</v>
      </c>
      <c r="Y787">
        <v>23</v>
      </c>
      <c r="Z787">
        <v>14</v>
      </c>
      <c r="AA787">
        <v>461</v>
      </c>
      <c r="AQ787">
        <v>94</v>
      </c>
      <c r="AX787">
        <v>2214</v>
      </c>
      <c r="AZ787">
        <v>303</v>
      </c>
      <c r="BD787">
        <v>42</v>
      </c>
      <c r="BK787">
        <v>6</v>
      </c>
      <c r="BL787">
        <v>22</v>
      </c>
      <c r="BM787">
        <v>95</v>
      </c>
      <c r="BN787">
        <v>16</v>
      </c>
      <c r="BQ787">
        <v>26</v>
      </c>
      <c r="BR787">
        <v>20</v>
      </c>
      <c r="BS787">
        <v>8</v>
      </c>
      <c r="BT787">
        <v>35</v>
      </c>
      <c r="BU787">
        <v>49</v>
      </c>
      <c r="BZ787">
        <v>22</v>
      </c>
      <c r="CB787">
        <v>22</v>
      </c>
      <c r="CC787">
        <v>25</v>
      </c>
      <c r="CD787">
        <v>8</v>
      </c>
      <c r="CF787">
        <v>13</v>
      </c>
      <c r="CH787">
        <v>34</v>
      </c>
      <c r="CI787">
        <v>34</v>
      </c>
      <c r="CJ787">
        <v>62</v>
      </c>
      <c r="CM787">
        <v>4</v>
      </c>
      <c r="CR787">
        <v>123</v>
      </c>
      <c r="CY787">
        <v>2403</v>
      </c>
      <c r="CZ787">
        <v>404</v>
      </c>
      <c r="DA787">
        <v>53</v>
      </c>
      <c r="DB787">
        <v>69</v>
      </c>
      <c r="DC787">
        <v>38</v>
      </c>
      <c r="DD787">
        <v>141</v>
      </c>
      <c r="DF787">
        <v>4</v>
      </c>
      <c r="DG787">
        <v>95</v>
      </c>
      <c r="DI787">
        <v>12</v>
      </c>
      <c r="DJ787">
        <v>6</v>
      </c>
      <c r="DK787">
        <v>88</v>
      </c>
      <c r="DL787">
        <v>5</v>
      </c>
      <c r="DN787">
        <v>5</v>
      </c>
      <c r="DQ787">
        <v>5</v>
      </c>
      <c r="DR787">
        <v>7</v>
      </c>
      <c r="ED787">
        <v>88</v>
      </c>
      <c r="EE787">
        <v>45</v>
      </c>
      <c r="EF787">
        <v>61</v>
      </c>
      <c r="EG787">
        <v>7</v>
      </c>
      <c r="EH787">
        <v>31</v>
      </c>
      <c r="EJ787">
        <v>3</v>
      </c>
      <c r="EK787">
        <v>3</v>
      </c>
      <c r="EL787">
        <v>8</v>
      </c>
      <c r="EO787">
        <v>6</v>
      </c>
      <c r="EY787">
        <v>5</v>
      </c>
      <c r="EZ787">
        <v>4</v>
      </c>
      <c r="FM787">
        <v>6</v>
      </c>
      <c r="FW787">
        <v>56</v>
      </c>
      <c r="JA787">
        <v>3</v>
      </c>
      <c r="JD787">
        <v>12</v>
      </c>
    </row>
    <row r="788" spans="1:265">
      <c r="A788" t="s">
        <v>1990</v>
      </c>
      <c r="B788" t="s">
        <v>4429</v>
      </c>
      <c r="C788" t="s">
        <v>1918</v>
      </c>
      <c r="D788" t="s">
        <v>1991</v>
      </c>
      <c r="E788" s="15" t="str">
        <f t="shared" si="24"/>
        <v>Russians</v>
      </c>
      <c r="F788" s="15">
        <f t="shared" si="25"/>
        <v>0.93036004607805489</v>
      </c>
      <c r="G788">
        <v>122401</v>
      </c>
      <c r="H788">
        <v>441</v>
      </c>
      <c r="I788">
        <v>113877</v>
      </c>
      <c r="J788">
        <v>1623</v>
      </c>
      <c r="K788">
        <v>292</v>
      </c>
      <c r="L788">
        <v>35</v>
      </c>
      <c r="M788">
        <v>21</v>
      </c>
      <c r="P788">
        <v>3</v>
      </c>
      <c r="Y788">
        <v>10</v>
      </c>
      <c r="Z788">
        <v>4</v>
      </c>
      <c r="AA788">
        <v>151</v>
      </c>
      <c r="AQ788">
        <v>87</v>
      </c>
      <c r="AR788">
        <v>4</v>
      </c>
      <c r="AX788">
        <v>2464</v>
      </c>
      <c r="AZ788">
        <v>43</v>
      </c>
      <c r="BD788">
        <v>16</v>
      </c>
      <c r="BL788">
        <v>3</v>
      </c>
      <c r="BM788">
        <v>188</v>
      </c>
      <c r="BN788">
        <v>60</v>
      </c>
      <c r="BP788">
        <v>31</v>
      </c>
      <c r="BQ788">
        <v>25</v>
      </c>
      <c r="BR788">
        <v>20</v>
      </c>
      <c r="BS788">
        <v>9</v>
      </c>
      <c r="BT788">
        <v>67</v>
      </c>
      <c r="BU788">
        <v>44</v>
      </c>
      <c r="BW788">
        <v>3</v>
      </c>
      <c r="BY788">
        <v>5</v>
      </c>
      <c r="BZ788">
        <v>13</v>
      </c>
      <c r="CB788">
        <v>8</v>
      </c>
      <c r="CC788">
        <v>28</v>
      </c>
      <c r="CD788">
        <v>6</v>
      </c>
      <c r="CF788">
        <v>18</v>
      </c>
      <c r="CH788">
        <v>52</v>
      </c>
      <c r="CI788">
        <v>40</v>
      </c>
      <c r="CK788">
        <v>11</v>
      </c>
      <c r="CM788">
        <v>4</v>
      </c>
      <c r="CR788">
        <v>340</v>
      </c>
      <c r="CY788">
        <v>261</v>
      </c>
      <c r="DA788">
        <v>30</v>
      </c>
      <c r="DB788">
        <v>48</v>
      </c>
      <c r="DC788">
        <v>40</v>
      </c>
      <c r="DD788">
        <v>416</v>
      </c>
      <c r="DE788">
        <v>19</v>
      </c>
      <c r="DG788">
        <v>40</v>
      </c>
      <c r="DI788">
        <v>17</v>
      </c>
      <c r="DJ788">
        <v>3</v>
      </c>
      <c r="DK788">
        <v>4</v>
      </c>
      <c r="DM788">
        <v>10</v>
      </c>
      <c r="DN788">
        <v>3</v>
      </c>
      <c r="DQ788">
        <v>22</v>
      </c>
      <c r="DR788">
        <v>10</v>
      </c>
      <c r="ED788">
        <v>45</v>
      </c>
      <c r="EE788">
        <v>67</v>
      </c>
      <c r="EF788">
        <v>60</v>
      </c>
      <c r="EG788">
        <v>6</v>
      </c>
      <c r="EH788">
        <v>6</v>
      </c>
      <c r="EJ788">
        <v>3</v>
      </c>
      <c r="EL788">
        <v>6</v>
      </c>
      <c r="EO788">
        <v>4</v>
      </c>
      <c r="EY788">
        <v>3</v>
      </c>
      <c r="EZ788">
        <v>5</v>
      </c>
      <c r="FU788">
        <v>5</v>
      </c>
      <c r="FW788">
        <v>139</v>
      </c>
      <c r="JA788">
        <v>4</v>
      </c>
    </row>
    <row r="789" spans="1:265">
      <c r="A789" t="s">
        <v>1992</v>
      </c>
      <c r="B789" t="s">
        <v>4429</v>
      </c>
      <c r="C789" t="s">
        <v>1918</v>
      </c>
      <c r="D789" t="s">
        <v>1993</v>
      </c>
      <c r="E789" s="15" t="str">
        <f t="shared" si="24"/>
        <v>Russians</v>
      </c>
      <c r="F789" s="15">
        <f t="shared" si="25"/>
        <v>0.90381607462545932</v>
      </c>
      <c r="G789">
        <v>106130</v>
      </c>
      <c r="H789">
        <v>1621</v>
      </c>
      <c r="I789">
        <v>95922</v>
      </c>
      <c r="J789">
        <v>1681</v>
      </c>
      <c r="K789">
        <v>343</v>
      </c>
      <c r="L789">
        <v>40</v>
      </c>
      <c r="M789">
        <v>25</v>
      </c>
      <c r="N789">
        <v>14</v>
      </c>
      <c r="U789">
        <v>5</v>
      </c>
      <c r="Y789">
        <v>11</v>
      </c>
      <c r="Z789">
        <v>4</v>
      </c>
      <c r="AA789">
        <v>289</v>
      </c>
      <c r="AE789">
        <v>4</v>
      </c>
      <c r="AQ789">
        <v>74</v>
      </c>
      <c r="AR789">
        <v>3</v>
      </c>
      <c r="AX789">
        <v>3050</v>
      </c>
      <c r="AZ789">
        <v>209</v>
      </c>
      <c r="BD789">
        <v>16</v>
      </c>
      <c r="BK789">
        <v>4</v>
      </c>
      <c r="BL789">
        <v>16</v>
      </c>
      <c r="BM789">
        <v>163</v>
      </c>
      <c r="BN789">
        <v>12</v>
      </c>
      <c r="BP789">
        <v>12</v>
      </c>
      <c r="BQ789">
        <v>28</v>
      </c>
      <c r="BR789">
        <v>15</v>
      </c>
      <c r="BS789">
        <v>5</v>
      </c>
      <c r="BT789">
        <v>193</v>
      </c>
      <c r="BU789">
        <v>128</v>
      </c>
      <c r="BY789">
        <v>31</v>
      </c>
      <c r="BZ789">
        <v>18</v>
      </c>
      <c r="CB789">
        <v>8</v>
      </c>
      <c r="CC789">
        <v>17</v>
      </c>
      <c r="CF789">
        <v>5</v>
      </c>
      <c r="CH789">
        <v>44</v>
      </c>
      <c r="CI789">
        <v>53</v>
      </c>
      <c r="CK789">
        <v>4</v>
      </c>
      <c r="CR789">
        <v>146</v>
      </c>
      <c r="CY789">
        <v>317</v>
      </c>
      <c r="CZ789">
        <v>5</v>
      </c>
      <c r="DA789">
        <v>32</v>
      </c>
      <c r="DB789">
        <v>68</v>
      </c>
      <c r="DC789">
        <v>17</v>
      </c>
      <c r="DD789">
        <v>226</v>
      </c>
      <c r="DG789">
        <v>42</v>
      </c>
      <c r="DI789">
        <v>4</v>
      </c>
      <c r="DJ789">
        <v>4</v>
      </c>
      <c r="DK789">
        <v>5</v>
      </c>
      <c r="DQ789">
        <v>12</v>
      </c>
      <c r="DR789">
        <v>9</v>
      </c>
      <c r="ED789">
        <v>74</v>
      </c>
      <c r="EE789">
        <v>213</v>
      </c>
      <c r="EF789">
        <v>97</v>
      </c>
      <c r="EG789">
        <v>17</v>
      </c>
      <c r="EH789">
        <v>17</v>
      </c>
      <c r="EL789">
        <v>8</v>
      </c>
      <c r="EZ789">
        <v>4</v>
      </c>
      <c r="FM789">
        <v>6</v>
      </c>
      <c r="FW789">
        <v>74</v>
      </c>
      <c r="GA789">
        <v>7</v>
      </c>
    </row>
    <row r="790" spans="1:265">
      <c r="A790" t="s">
        <v>1994</v>
      </c>
      <c r="B790" t="s">
        <v>4429</v>
      </c>
      <c r="C790" t="s">
        <v>1918</v>
      </c>
      <c r="D790" t="s">
        <v>1995</v>
      </c>
      <c r="E790" s="15" t="str">
        <f t="shared" si="24"/>
        <v>Russians</v>
      </c>
      <c r="F790" s="15">
        <f t="shared" si="25"/>
        <v>0.69255334248001132</v>
      </c>
      <c r="G790">
        <v>126822</v>
      </c>
      <c r="H790">
        <v>10336</v>
      </c>
      <c r="I790">
        <v>87831</v>
      </c>
      <c r="J790">
        <v>2544</v>
      </c>
      <c r="K790">
        <v>504</v>
      </c>
      <c r="L790">
        <v>64</v>
      </c>
      <c r="M790">
        <v>61</v>
      </c>
      <c r="N790">
        <v>14</v>
      </c>
      <c r="P790">
        <v>70</v>
      </c>
      <c r="Q790">
        <v>3</v>
      </c>
      <c r="S790">
        <v>3</v>
      </c>
      <c r="T790">
        <v>3</v>
      </c>
      <c r="U790">
        <v>14</v>
      </c>
      <c r="V790">
        <v>3</v>
      </c>
      <c r="Y790">
        <v>25</v>
      </c>
      <c r="Z790">
        <v>20</v>
      </c>
      <c r="AA790">
        <v>198</v>
      </c>
      <c r="AQ790">
        <v>129</v>
      </c>
      <c r="AX790">
        <v>17311</v>
      </c>
      <c r="AZ790">
        <v>339</v>
      </c>
      <c r="BD790">
        <v>64</v>
      </c>
      <c r="BK790">
        <v>6</v>
      </c>
      <c r="BL790">
        <v>18</v>
      </c>
      <c r="BM790">
        <v>388</v>
      </c>
      <c r="BN790">
        <v>64</v>
      </c>
      <c r="BP790">
        <v>14</v>
      </c>
      <c r="BQ790">
        <v>30</v>
      </c>
      <c r="BR790">
        <v>15</v>
      </c>
      <c r="BS790">
        <v>40</v>
      </c>
      <c r="BT790">
        <v>46</v>
      </c>
      <c r="BU790">
        <v>41</v>
      </c>
      <c r="BV790">
        <v>3</v>
      </c>
      <c r="BX790">
        <v>24</v>
      </c>
      <c r="BZ790">
        <v>27</v>
      </c>
      <c r="CB790">
        <v>24</v>
      </c>
      <c r="CC790">
        <v>2097</v>
      </c>
      <c r="CD790">
        <v>118</v>
      </c>
      <c r="CE790">
        <v>11</v>
      </c>
      <c r="CF790">
        <v>36</v>
      </c>
      <c r="CG790">
        <v>1935</v>
      </c>
      <c r="CH790">
        <v>140</v>
      </c>
      <c r="CI790">
        <v>20</v>
      </c>
      <c r="CJ790">
        <v>89</v>
      </c>
      <c r="CK790">
        <v>67</v>
      </c>
      <c r="CL790">
        <v>5</v>
      </c>
      <c r="CO790">
        <v>4</v>
      </c>
      <c r="CR790">
        <v>60</v>
      </c>
      <c r="CU790">
        <v>3</v>
      </c>
      <c r="CY790">
        <v>647</v>
      </c>
      <c r="CZ790">
        <v>38</v>
      </c>
      <c r="DA790">
        <v>67</v>
      </c>
      <c r="DB790">
        <v>101</v>
      </c>
      <c r="DC790">
        <v>45</v>
      </c>
      <c r="DD790">
        <v>156</v>
      </c>
      <c r="DE790">
        <v>14</v>
      </c>
      <c r="DF790">
        <v>9</v>
      </c>
      <c r="DG790">
        <v>134</v>
      </c>
      <c r="DI790">
        <v>32</v>
      </c>
      <c r="DK790">
        <v>16</v>
      </c>
      <c r="DM790">
        <v>18</v>
      </c>
      <c r="DN790">
        <v>3</v>
      </c>
      <c r="DQ790">
        <v>11</v>
      </c>
      <c r="DR790">
        <v>18</v>
      </c>
      <c r="DU790">
        <v>3</v>
      </c>
      <c r="DV790">
        <v>5</v>
      </c>
      <c r="ED790">
        <v>82</v>
      </c>
      <c r="EE790">
        <v>43</v>
      </c>
      <c r="EF790">
        <v>49</v>
      </c>
      <c r="EG790">
        <v>8</v>
      </c>
      <c r="EH790">
        <v>6</v>
      </c>
      <c r="EK790">
        <v>3</v>
      </c>
      <c r="EL790">
        <v>13</v>
      </c>
      <c r="EO790">
        <v>3</v>
      </c>
      <c r="EY790">
        <v>4</v>
      </c>
      <c r="EZ790">
        <v>6</v>
      </c>
      <c r="FW790">
        <v>22</v>
      </c>
      <c r="HN790">
        <v>4</v>
      </c>
      <c r="JA790">
        <v>10</v>
      </c>
      <c r="JD790">
        <v>8</v>
      </c>
      <c r="JE790">
        <v>4</v>
      </c>
    </row>
    <row r="791" spans="1:265">
      <c r="A791" t="s">
        <v>1996</v>
      </c>
      <c r="B791" t="s">
        <v>4429</v>
      </c>
      <c r="C791" t="s">
        <v>1918</v>
      </c>
      <c r="D791" t="s">
        <v>1997</v>
      </c>
      <c r="E791" s="15" t="str">
        <f t="shared" si="24"/>
        <v>Russians</v>
      </c>
      <c r="F791" s="15">
        <f t="shared" si="25"/>
        <v>0.7695103336321566</v>
      </c>
      <c r="G791">
        <v>41273</v>
      </c>
      <c r="H791">
        <v>1116</v>
      </c>
      <c r="I791">
        <v>31760</v>
      </c>
      <c r="J791">
        <v>604</v>
      </c>
      <c r="K791">
        <v>136</v>
      </c>
      <c r="L791">
        <v>13</v>
      </c>
      <c r="M791">
        <v>5</v>
      </c>
      <c r="Q791">
        <v>6</v>
      </c>
      <c r="Y791">
        <v>4</v>
      </c>
      <c r="Z791">
        <v>14</v>
      </c>
      <c r="AA791">
        <v>192</v>
      </c>
      <c r="AQ791">
        <v>36</v>
      </c>
      <c r="AX791">
        <v>2016</v>
      </c>
      <c r="AZ791">
        <v>556</v>
      </c>
      <c r="BD791">
        <v>7</v>
      </c>
      <c r="BL791">
        <v>7</v>
      </c>
      <c r="BM791">
        <v>65</v>
      </c>
      <c r="BN791">
        <v>150</v>
      </c>
      <c r="BP791">
        <v>7</v>
      </c>
      <c r="BQ791">
        <v>62</v>
      </c>
      <c r="BR791">
        <v>20</v>
      </c>
      <c r="BS791">
        <v>5</v>
      </c>
      <c r="BT791">
        <v>22</v>
      </c>
      <c r="BU791">
        <v>17</v>
      </c>
      <c r="BY791">
        <v>6</v>
      </c>
      <c r="BZ791">
        <v>6</v>
      </c>
      <c r="CB791">
        <v>11</v>
      </c>
      <c r="CC791">
        <v>341</v>
      </c>
      <c r="CD791">
        <v>3034</v>
      </c>
      <c r="CE791">
        <v>41</v>
      </c>
      <c r="CH791">
        <v>40</v>
      </c>
      <c r="CI791">
        <v>4</v>
      </c>
      <c r="CK791">
        <v>8</v>
      </c>
      <c r="CR791">
        <v>413</v>
      </c>
      <c r="CY791">
        <v>92</v>
      </c>
      <c r="DA791">
        <v>6</v>
      </c>
      <c r="DB791">
        <v>19</v>
      </c>
      <c r="DC791">
        <v>15</v>
      </c>
      <c r="DD791">
        <v>122</v>
      </c>
      <c r="DE791">
        <v>12</v>
      </c>
      <c r="DG791">
        <v>12</v>
      </c>
      <c r="DI791">
        <v>19</v>
      </c>
      <c r="DK791">
        <v>7</v>
      </c>
      <c r="DM791">
        <v>18</v>
      </c>
      <c r="DQ791">
        <v>16</v>
      </c>
      <c r="DR791">
        <v>5</v>
      </c>
      <c r="ED791">
        <v>77</v>
      </c>
      <c r="EE791">
        <v>24</v>
      </c>
      <c r="EF791">
        <v>16</v>
      </c>
      <c r="EH791">
        <v>5</v>
      </c>
      <c r="EI791">
        <v>6</v>
      </c>
      <c r="EL791">
        <v>25</v>
      </c>
      <c r="EM791">
        <v>3</v>
      </c>
      <c r="FV791">
        <v>3</v>
      </c>
      <c r="FW791">
        <v>6</v>
      </c>
      <c r="FZ791">
        <v>3</v>
      </c>
    </row>
    <row r="792" spans="1:265">
      <c r="A792" t="s">
        <v>1998</v>
      </c>
      <c r="B792" t="s">
        <v>4429</v>
      </c>
      <c r="C792" t="s">
        <v>1918</v>
      </c>
      <c r="D792" t="s">
        <v>1999</v>
      </c>
      <c r="E792" s="15" t="str">
        <f t="shared" si="24"/>
        <v>Russians</v>
      </c>
      <c r="F792" s="15">
        <f t="shared" si="25"/>
        <v>0.83890168290522582</v>
      </c>
      <c r="G792">
        <v>112900</v>
      </c>
      <c r="H792">
        <v>629</v>
      </c>
      <c r="I792">
        <v>94712</v>
      </c>
      <c r="J792">
        <v>1396</v>
      </c>
      <c r="K792">
        <v>282</v>
      </c>
      <c r="L792">
        <v>34</v>
      </c>
      <c r="M792">
        <v>20</v>
      </c>
      <c r="Y792">
        <v>9</v>
      </c>
      <c r="Z792">
        <v>7</v>
      </c>
      <c r="AA792">
        <v>651</v>
      </c>
      <c r="AQ792">
        <v>103</v>
      </c>
      <c r="AR792">
        <v>18</v>
      </c>
      <c r="AS792">
        <v>6</v>
      </c>
      <c r="AX792">
        <v>3947</v>
      </c>
      <c r="AZ792">
        <v>99</v>
      </c>
      <c r="BD792">
        <v>25</v>
      </c>
      <c r="BK792">
        <v>7</v>
      </c>
      <c r="BL792">
        <v>31</v>
      </c>
      <c r="BM792">
        <v>225</v>
      </c>
      <c r="BN792">
        <v>12</v>
      </c>
      <c r="BP792">
        <v>12</v>
      </c>
      <c r="BQ792">
        <v>39</v>
      </c>
      <c r="BR792">
        <v>13</v>
      </c>
      <c r="BS792">
        <v>19</v>
      </c>
      <c r="BT792">
        <v>154</v>
      </c>
      <c r="BU792">
        <v>5</v>
      </c>
      <c r="BY792">
        <v>28</v>
      </c>
      <c r="BZ792">
        <v>7</v>
      </c>
      <c r="CB792">
        <v>14</v>
      </c>
      <c r="CC792">
        <v>117</v>
      </c>
      <c r="CD792">
        <v>12</v>
      </c>
      <c r="CF792">
        <v>8</v>
      </c>
      <c r="CH792">
        <v>51</v>
      </c>
      <c r="CI792">
        <v>8</v>
      </c>
      <c r="CK792">
        <v>199</v>
      </c>
      <c r="CM792">
        <v>3</v>
      </c>
      <c r="CR792">
        <v>1136</v>
      </c>
      <c r="CY792">
        <v>196</v>
      </c>
      <c r="DA792">
        <v>17</v>
      </c>
      <c r="DB792">
        <v>75</v>
      </c>
      <c r="DC792">
        <v>20</v>
      </c>
      <c r="DD792">
        <v>392</v>
      </c>
      <c r="DE792">
        <v>11</v>
      </c>
      <c r="DG792">
        <v>33</v>
      </c>
      <c r="DI792">
        <v>3</v>
      </c>
      <c r="DK792">
        <v>3</v>
      </c>
      <c r="DM792">
        <v>4</v>
      </c>
      <c r="DN792">
        <v>8</v>
      </c>
      <c r="DO792">
        <v>8</v>
      </c>
      <c r="DQ792">
        <v>11</v>
      </c>
      <c r="DR792">
        <v>13</v>
      </c>
      <c r="ED792">
        <v>36</v>
      </c>
      <c r="EE792">
        <v>49</v>
      </c>
      <c r="EF792">
        <v>28</v>
      </c>
      <c r="EG792">
        <v>12</v>
      </c>
      <c r="EH792">
        <v>25</v>
      </c>
      <c r="EI792">
        <v>4</v>
      </c>
      <c r="EK792">
        <v>4</v>
      </c>
      <c r="EL792">
        <v>3</v>
      </c>
      <c r="EO792">
        <v>3</v>
      </c>
      <c r="FD792">
        <v>3</v>
      </c>
      <c r="FW792">
        <v>494</v>
      </c>
      <c r="FZ792">
        <v>3</v>
      </c>
      <c r="JA792">
        <v>4</v>
      </c>
    </row>
    <row r="793" spans="1:265">
      <c r="A793" t="s">
        <v>2000</v>
      </c>
      <c r="B793" t="s">
        <v>4429</v>
      </c>
      <c r="C793" t="s">
        <v>1918</v>
      </c>
      <c r="D793" t="s">
        <v>2001</v>
      </c>
      <c r="E793" s="15" t="str">
        <f t="shared" si="24"/>
        <v>Russians</v>
      </c>
      <c r="F793" s="15">
        <f t="shared" si="25"/>
        <v>0.92346236166647311</v>
      </c>
      <c r="G793">
        <v>60271</v>
      </c>
      <c r="H793">
        <v>1030</v>
      </c>
      <c r="I793">
        <v>55658</v>
      </c>
      <c r="J793">
        <v>696</v>
      </c>
      <c r="K793">
        <v>167</v>
      </c>
      <c r="L793">
        <v>10</v>
      </c>
      <c r="M793">
        <v>3</v>
      </c>
      <c r="AA793">
        <v>78</v>
      </c>
      <c r="AQ793">
        <v>24</v>
      </c>
      <c r="AR793">
        <v>11</v>
      </c>
      <c r="AX793">
        <v>891</v>
      </c>
      <c r="AZ793">
        <v>308</v>
      </c>
      <c r="BD793">
        <v>5</v>
      </c>
      <c r="BM793">
        <v>69</v>
      </c>
      <c r="BN793">
        <v>9</v>
      </c>
      <c r="BQ793">
        <v>15</v>
      </c>
      <c r="BR793">
        <v>27</v>
      </c>
      <c r="BT793">
        <v>61</v>
      </c>
      <c r="BU793">
        <v>36</v>
      </c>
      <c r="BV793">
        <v>3</v>
      </c>
      <c r="BW793">
        <v>6</v>
      </c>
      <c r="BZ793">
        <v>14</v>
      </c>
      <c r="CB793">
        <v>14</v>
      </c>
      <c r="CC793">
        <v>17</v>
      </c>
      <c r="CD793">
        <v>6</v>
      </c>
      <c r="CF793">
        <v>21</v>
      </c>
      <c r="CH793">
        <v>20</v>
      </c>
      <c r="CI793">
        <v>9</v>
      </c>
      <c r="CJ793">
        <v>18</v>
      </c>
      <c r="CM793">
        <v>3</v>
      </c>
      <c r="CR793">
        <v>8</v>
      </c>
      <c r="CY793">
        <v>134</v>
      </c>
      <c r="DA793">
        <v>27</v>
      </c>
      <c r="DB793">
        <v>28</v>
      </c>
      <c r="DC793">
        <v>9</v>
      </c>
      <c r="DD793">
        <v>120</v>
      </c>
      <c r="DG793">
        <v>25</v>
      </c>
      <c r="DI793">
        <v>3</v>
      </c>
      <c r="DM793">
        <v>3</v>
      </c>
      <c r="DN793">
        <v>3</v>
      </c>
      <c r="DQ793">
        <v>8</v>
      </c>
      <c r="ED793">
        <v>37</v>
      </c>
      <c r="EE793">
        <v>40</v>
      </c>
      <c r="EF793">
        <v>47</v>
      </c>
      <c r="EG793">
        <v>11</v>
      </c>
      <c r="EH793">
        <v>17</v>
      </c>
      <c r="EZ793">
        <v>6</v>
      </c>
      <c r="FW793">
        <v>98</v>
      </c>
    </row>
    <row r="794" spans="1:265">
      <c r="A794" t="s">
        <v>2002</v>
      </c>
      <c r="B794" t="s">
        <v>4429</v>
      </c>
      <c r="C794" t="s">
        <v>1918</v>
      </c>
      <c r="D794" t="s">
        <v>2003</v>
      </c>
      <c r="E794" s="15" t="str">
        <f t="shared" si="24"/>
        <v>Russians</v>
      </c>
      <c r="F794" s="15">
        <f t="shared" si="25"/>
        <v>0.91872278664731499</v>
      </c>
      <c r="G794">
        <v>141245</v>
      </c>
      <c r="H794">
        <v>1237</v>
      </c>
      <c r="I794">
        <v>129765</v>
      </c>
      <c r="J794">
        <v>3059</v>
      </c>
      <c r="K794">
        <v>644</v>
      </c>
      <c r="L794">
        <v>56</v>
      </c>
      <c r="M794">
        <v>41</v>
      </c>
      <c r="P794">
        <v>5</v>
      </c>
      <c r="Q794">
        <v>3</v>
      </c>
      <c r="Y794">
        <v>36</v>
      </c>
      <c r="Z794">
        <v>19</v>
      </c>
      <c r="AA794">
        <v>280</v>
      </c>
      <c r="AQ794">
        <v>101</v>
      </c>
      <c r="AR794">
        <v>4</v>
      </c>
      <c r="AV794">
        <v>3</v>
      </c>
      <c r="AX794">
        <v>1384</v>
      </c>
      <c r="AZ794">
        <v>230</v>
      </c>
      <c r="BD794">
        <v>33</v>
      </c>
      <c r="BF794">
        <v>7</v>
      </c>
      <c r="BL794">
        <v>74</v>
      </c>
      <c r="BM794">
        <v>169</v>
      </c>
      <c r="BN794">
        <v>18</v>
      </c>
      <c r="BQ794">
        <v>33</v>
      </c>
      <c r="BR794">
        <v>25</v>
      </c>
      <c r="BS794">
        <v>9</v>
      </c>
      <c r="BT794">
        <v>43</v>
      </c>
      <c r="BU794">
        <v>9</v>
      </c>
      <c r="BZ794">
        <v>13</v>
      </c>
      <c r="CB794">
        <v>32</v>
      </c>
      <c r="CC794">
        <v>22</v>
      </c>
      <c r="CD794">
        <v>13</v>
      </c>
      <c r="CF794">
        <v>15</v>
      </c>
      <c r="CH794">
        <v>45</v>
      </c>
      <c r="CI794">
        <v>41</v>
      </c>
      <c r="CJ794">
        <v>16</v>
      </c>
      <c r="CK794">
        <v>41</v>
      </c>
      <c r="CR794">
        <v>31</v>
      </c>
      <c r="CY794">
        <v>400</v>
      </c>
      <c r="DA794">
        <v>48</v>
      </c>
      <c r="DB794">
        <v>73</v>
      </c>
      <c r="DC794">
        <v>34</v>
      </c>
      <c r="DD794">
        <v>386</v>
      </c>
      <c r="DE794">
        <v>7</v>
      </c>
      <c r="DF794">
        <v>8</v>
      </c>
      <c r="DG794">
        <v>65</v>
      </c>
      <c r="DI794">
        <v>3</v>
      </c>
      <c r="DK794">
        <v>17</v>
      </c>
      <c r="DM794">
        <v>4</v>
      </c>
      <c r="DN794">
        <v>9</v>
      </c>
      <c r="DP794">
        <v>6</v>
      </c>
      <c r="DQ794">
        <v>10</v>
      </c>
      <c r="DR794">
        <v>4</v>
      </c>
      <c r="DU794">
        <v>5</v>
      </c>
      <c r="ED794">
        <v>95</v>
      </c>
      <c r="EE794">
        <v>36</v>
      </c>
      <c r="EF794">
        <v>39</v>
      </c>
      <c r="EG794">
        <v>42</v>
      </c>
      <c r="EH794">
        <v>7</v>
      </c>
      <c r="EK794">
        <v>7</v>
      </c>
      <c r="EL794">
        <v>3</v>
      </c>
      <c r="EM794">
        <v>3</v>
      </c>
      <c r="EZ794">
        <v>3</v>
      </c>
      <c r="FW794">
        <v>41</v>
      </c>
      <c r="IA794">
        <v>3</v>
      </c>
      <c r="JA794">
        <v>5</v>
      </c>
      <c r="JD794">
        <v>3</v>
      </c>
    </row>
    <row r="795" spans="1:265">
      <c r="A795" t="s">
        <v>2737</v>
      </c>
      <c r="B795" t="s">
        <v>4429</v>
      </c>
      <c r="C795" t="s">
        <v>2738</v>
      </c>
      <c r="D795" t="s">
        <v>2739</v>
      </c>
      <c r="E795" s="15" t="str">
        <f t="shared" si="24"/>
        <v>Russians</v>
      </c>
      <c r="F795" s="15">
        <f t="shared" si="25"/>
        <v>0.86299817414846058</v>
      </c>
      <c r="G795">
        <v>31766</v>
      </c>
      <c r="H795">
        <v>120</v>
      </c>
      <c r="I795">
        <v>27414</v>
      </c>
      <c r="J795">
        <v>427</v>
      </c>
      <c r="K795">
        <v>87</v>
      </c>
      <c r="L795">
        <v>6</v>
      </c>
      <c r="M795">
        <v>4</v>
      </c>
      <c r="P795">
        <v>13</v>
      </c>
      <c r="Y795">
        <v>8</v>
      </c>
      <c r="AA795">
        <v>69</v>
      </c>
      <c r="AQ795">
        <v>13</v>
      </c>
      <c r="AX795">
        <v>1219</v>
      </c>
      <c r="AZ795">
        <v>41</v>
      </c>
      <c r="BD795">
        <v>7</v>
      </c>
      <c r="BK795">
        <v>4</v>
      </c>
      <c r="BM795">
        <v>161</v>
      </c>
      <c r="BN795">
        <v>3</v>
      </c>
      <c r="BP795">
        <v>3</v>
      </c>
      <c r="BQ795">
        <v>14</v>
      </c>
      <c r="BR795">
        <v>8</v>
      </c>
      <c r="BS795">
        <v>13</v>
      </c>
      <c r="BT795">
        <v>4</v>
      </c>
      <c r="BW795">
        <v>29</v>
      </c>
      <c r="BZ795">
        <v>6</v>
      </c>
      <c r="CB795">
        <v>5</v>
      </c>
      <c r="CC795">
        <v>888</v>
      </c>
      <c r="CD795">
        <v>5</v>
      </c>
      <c r="CF795">
        <v>7</v>
      </c>
      <c r="CH795">
        <v>67</v>
      </c>
      <c r="CI795">
        <v>3</v>
      </c>
      <c r="CJ795">
        <v>3</v>
      </c>
      <c r="CK795">
        <v>85</v>
      </c>
      <c r="CN795">
        <v>3</v>
      </c>
      <c r="CR795">
        <v>480</v>
      </c>
      <c r="CY795">
        <v>99</v>
      </c>
      <c r="DA795">
        <v>12</v>
      </c>
      <c r="DB795">
        <v>52</v>
      </c>
      <c r="DC795">
        <v>6</v>
      </c>
      <c r="DD795">
        <v>136</v>
      </c>
      <c r="DE795">
        <v>19</v>
      </c>
      <c r="DG795">
        <v>13</v>
      </c>
      <c r="DI795">
        <v>10</v>
      </c>
      <c r="DK795">
        <v>32</v>
      </c>
      <c r="DM795">
        <v>3</v>
      </c>
      <c r="DQ795">
        <v>6</v>
      </c>
      <c r="ED795">
        <v>8</v>
      </c>
      <c r="EE795">
        <v>32</v>
      </c>
      <c r="EF795">
        <v>14</v>
      </c>
      <c r="EH795">
        <v>5</v>
      </c>
      <c r="EJ795">
        <v>5</v>
      </c>
      <c r="EK795">
        <v>4</v>
      </c>
      <c r="EL795">
        <v>9</v>
      </c>
      <c r="FW795">
        <v>16</v>
      </c>
    </row>
    <row r="796" spans="1:265">
      <c r="A796" t="s">
        <v>2740</v>
      </c>
      <c r="B796" t="s">
        <v>4429</v>
      </c>
      <c r="C796" t="s">
        <v>2738</v>
      </c>
      <c r="D796" t="s">
        <v>2741</v>
      </c>
      <c r="E796" s="15" t="str">
        <f t="shared" si="24"/>
        <v>Adyghe people</v>
      </c>
      <c r="F796" s="15">
        <f t="shared" si="25"/>
        <v>0.78784364554198782</v>
      </c>
      <c r="G796">
        <v>14659</v>
      </c>
      <c r="H796">
        <v>209</v>
      </c>
      <c r="I796">
        <v>2473</v>
      </c>
      <c r="J796">
        <v>41</v>
      </c>
      <c r="K796">
        <v>11</v>
      </c>
      <c r="Y796">
        <v>4</v>
      </c>
      <c r="AA796">
        <v>5</v>
      </c>
      <c r="AQ796">
        <v>10</v>
      </c>
      <c r="AX796">
        <v>79</v>
      </c>
      <c r="AZ796">
        <v>6</v>
      </c>
      <c r="BN796">
        <v>20</v>
      </c>
      <c r="BP796">
        <v>7</v>
      </c>
      <c r="BT796">
        <v>21</v>
      </c>
      <c r="BX796">
        <v>3</v>
      </c>
      <c r="BZ796">
        <v>5</v>
      </c>
      <c r="CB796">
        <v>37</v>
      </c>
      <c r="CC796">
        <v>11549</v>
      </c>
      <c r="CD796">
        <v>64</v>
      </c>
      <c r="CH796">
        <v>11</v>
      </c>
      <c r="CI796">
        <v>6</v>
      </c>
      <c r="CJ796">
        <v>11</v>
      </c>
      <c r="CL796">
        <v>25</v>
      </c>
      <c r="CY796">
        <v>29</v>
      </c>
      <c r="DD796">
        <v>18</v>
      </c>
      <c r="DE796">
        <v>8</v>
      </c>
      <c r="DG796">
        <v>6</v>
      </c>
      <c r="DI796">
        <v>6</v>
      </c>
      <c r="ED796">
        <v>3</v>
      </c>
      <c r="JA796">
        <v>4</v>
      </c>
    </row>
    <row r="797" spans="1:265">
      <c r="A797" t="s">
        <v>2742</v>
      </c>
      <c r="B797" t="s">
        <v>4429</v>
      </c>
      <c r="C797" t="s">
        <v>2738</v>
      </c>
      <c r="D797" t="s">
        <v>2743</v>
      </c>
      <c r="E797" s="15" t="str">
        <f t="shared" si="24"/>
        <v>Russians</v>
      </c>
      <c r="F797" s="15">
        <f t="shared" si="25"/>
        <v>0.67086585805211962</v>
      </c>
      <c r="G797">
        <v>166540</v>
      </c>
      <c r="H797">
        <v>9173</v>
      </c>
      <c r="I797">
        <v>111726</v>
      </c>
      <c r="J797">
        <v>2920</v>
      </c>
      <c r="K797">
        <v>688</v>
      </c>
      <c r="L797">
        <v>81</v>
      </c>
      <c r="M797">
        <v>48</v>
      </c>
      <c r="N797">
        <v>3</v>
      </c>
      <c r="P797">
        <v>30</v>
      </c>
      <c r="Y797">
        <v>17</v>
      </c>
      <c r="Z797">
        <v>15</v>
      </c>
      <c r="AA797">
        <v>305</v>
      </c>
      <c r="AB797">
        <v>12</v>
      </c>
      <c r="AQ797">
        <v>83</v>
      </c>
      <c r="AR797">
        <v>4</v>
      </c>
      <c r="AT797">
        <v>3</v>
      </c>
      <c r="AX797">
        <v>4607</v>
      </c>
      <c r="AY797">
        <v>6</v>
      </c>
      <c r="AZ797">
        <v>938</v>
      </c>
      <c r="BD797">
        <v>85</v>
      </c>
      <c r="BK797">
        <v>42</v>
      </c>
      <c r="BL797">
        <v>74</v>
      </c>
      <c r="BM797">
        <v>271</v>
      </c>
      <c r="BN797">
        <v>444</v>
      </c>
      <c r="BP797">
        <v>162</v>
      </c>
      <c r="BQ797">
        <v>80</v>
      </c>
      <c r="BR797">
        <v>42</v>
      </c>
      <c r="BS797">
        <v>43</v>
      </c>
      <c r="BT797">
        <v>87</v>
      </c>
      <c r="BU797">
        <v>29</v>
      </c>
      <c r="BV797">
        <v>4</v>
      </c>
      <c r="BW797">
        <v>9</v>
      </c>
      <c r="BX797">
        <v>6</v>
      </c>
      <c r="BZ797">
        <v>16</v>
      </c>
      <c r="CB797">
        <v>251</v>
      </c>
      <c r="CC797">
        <v>27160</v>
      </c>
      <c r="CD797">
        <v>1912</v>
      </c>
      <c r="CE797">
        <v>61</v>
      </c>
      <c r="CF797">
        <v>150</v>
      </c>
      <c r="CG797">
        <v>11</v>
      </c>
      <c r="CH797">
        <v>120</v>
      </c>
      <c r="CI797">
        <v>66</v>
      </c>
      <c r="CK797">
        <v>200</v>
      </c>
      <c r="CL797">
        <v>7</v>
      </c>
      <c r="CM797">
        <v>11</v>
      </c>
      <c r="CR797">
        <v>403</v>
      </c>
      <c r="CY797">
        <v>958</v>
      </c>
      <c r="DA797">
        <v>60</v>
      </c>
      <c r="DB797">
        <v>98</v>
      </c>
      <c r="DC797">
        <v>41</v>
      </c>
      <c r="DD797">
        <v>355</v>
      </c>
      <c r="DE797">
        <v>30</v>
      </c>
      <c r="DF797">
        <v>7</v>
      </c>
      <c r="DG797">
        <v>114</v>
      </c>
      <c r="DI797">
        <v>23</v>
      </c>
      <c r="DJ797">
        <v>8</v>
      </c>
      <c r="DK797">
        <v>55</v>
      </c>
      <c r="DM797">
        <v>14</v>
      </c>
      <c r="DN797">
        <v>7</v>
      </c>
      <c r="DQ797">
        <v>51</v>
      </c>
      <c r="DR797">
        <v>11</v>
      </c>
      <c r="DV797">
        <v>5</v>
      </c>
      <c r="ED797">
        <v>73</v>
      </c>
      <c r="EE797">
        <v>90</v>
      </c>
      <c r="EF797">
        <v>45</v>
      </c>
      <c r="EG797">
        <v>24</v>
      </c>
      <c r="EH797">
        <v>19</v>
      </c>
      <c r="EI797">
        <v>4</v>
      </c>
      <c r="EK797">
        <v>4</v>
      </c>
      <c r="EL797">
        <v>10</v>
      </c>
      <c r="EM797">
        <v>3</v>
      </c>
      <c r="EO797">
        <v>3</v>
      </c>
      <c r="EY797">
        <v>4</v>
      </c>
      <c r="EZ797">
        <v>19</v>
      </c>
      <c r="FD797">
        <v>4</v>
      </c>
      <c r="FH797">
        <v>3</v>
      </c>
      <c r="FW797">
        <v>75</v>
      </c>
      <c r="GA797">
        <v>7</v>
      </c>
      <c r="HN797">
        <v>6</v>
      </c>
      <c r="HX797">
        <v>5</v>
      </c>
      <c r="IC797">
        <v>46</v>
      </c>
      <c r="JA797">
        <v>6</v>
      </c>
      <c r="JD797">
        <v>6</v>
      </c>
    </row>
    <row r="798" spans="1:265">
      <c r="A798" t="s">
        <v>2744</v>
      </c>
      <c r="B798" t="s">
        <v>4429</v>
      </c>
      <c r="C798" t="s">
        <v>2738</v>
      </c>
      <c r="D798" t="s">
        <v>2745</v>
      </c>
      <c r="E798" s="15" t="str">
        <f t="shared" si="24"/>
        <v>Adyghe people</v>
      </c>
      <c r="F798" s="15">
        <f t="shared" si="25"/>
        <v>0.50410886858194726</v>
      </c>
      <c r="G798">
        <v>30422</v>
      </c>
      <c r="H798">
        <v>152</v>
      </c>
      <c r="I798">
        <v>12066</v>
      </c>
      <c r="J798">
        <v>170</v>
      </c>
      <c r="K798">
        <v>28</v>
      </c>
      <c r="L798">
        <v>6</v>
      </c>
      <c r="M798">
        <v>4</v>
      </c>
      <c r="Y798">
        <v>3</v>
      </c>
      <c r="AA798">
        <v>21</v>
      </c>
      <c r="AQ798">
        <v>16</v>
      </c>
      <c r="AX798">
        <v>607</v>
      </c>
      <c r="AZ798">
        <v>4</v>
      </c>
      <c r="BM798">
        <v>15</v>
      </c>
      <c r="BN798">
        <v>3</v>
      </c>
      <c r="BQ798">
        <v>34</v>
      </c>
      <c r="BR798">
        <v>14</v>
      </c>
      <c r="BS798">
        <v>4</v>
      </c>
      <c r="BT798">
        <v>45</v>
      </c>
      <c r="BU798">
        <v>50</v>
      </c>
      <c r="BZ798">
        <v>31</v>
      </c>
      <c r="CB798">
        <v>37</v>
      </c>
      <c r="CC798">
        <v>15336</v>
      </c>
      <c r="CD798">
        <v>319</v>
      </c>
      <c r="CF798">
        <v>6</v>
      </c>
      <c r="CH798">
        <v>25</v>
      </c>
      <c r="CI798">
        <v>64</v>
      </c>
      <c r="CL798">
        <v>7</v>
      </c>
      <c r="CM798">
        <v>3</v>
      </c>
      <c r="CR798">
        <v>565</v>
      </c>
      <c r="CY798">
        <v>583</v>
      </c>
      <c r="DB798">
        <v>3</v>
      </c>
      <c r="DC798">
        <v>9</v>
      </c>
      <c r="DD798">
        <v>23</v>
      </c>
      <c r="DE798">
        <v>4</v>
      </c>
      <c r="DF798">
        <v>6</v>
      </c>
      <c r="DG798">
        <v>10</v>
      </c>
      <c r="DI798">
        <v>6</v>
      </c>
      <c r="DJ798">
        <v>3</v>
      </c>
      <c r="DK798">
        <v>8</v>
      </c>
      <c r="DQ798">
        <v>9</v>
      </c>
      <c r="ED798">
        <v>5</v>
      </c>
      <c r="EE798">
        <v>14</v>
      </c>
      <c r="EF798">
        <v>4</v>
      </c>
      <c r="EL798">
        <v>3</v>
      </c>
      <c r="FW798">
        <v>13</v>
      </c>
    </row>
    <row r="799" spans="1:265">
      <c r="A799" t="s">
        <v>2746</v>
      </c>
      <c r="B799" t="s">
        <v>4429</v>
      </c>
      <c r="C799" t="s">
        <v>2738</v>
      </c>
      <c r="D799" t="s">
        <v>2480</v>
      </c>
      <c r="E799" s="15" t="str">
        <f t="shared" si="24"/>
        <v>Russians</v>
      </c>
      <c r="F799" s="15">
        <f t="shared" si="25"/>
        <v>0.63366593235713364</v>
      </c>
      <c r="G799">
        <v>30868</v>
      </c>
      <c r="H799">
        <v>181</v>
      </c>
      <c r="I799">
        <v>19560</v>
      </c>
      <c r="J799">
        <v>289</v>
      </c>
      <c r="K799">
        <v>51</v>
      </c>
      <c r="L799">
        <v>17</v>
      </c>
      <c r="AA799">
        <v>103</v>
      </c>
      <c r="AC799">
        <v>3</v>
      </c>
      <c r="AQ799">
        <v>20</v>
      </c>
      <c r="AR799">
        <v>3</v>
      </c>
      <c r="AX799">
        <v>534</v>
      </c>
      <c r="AZ799">
        <v>42</v>
      </c>
      <c r="BL799">
        <v>19</v>
      </c>
      <c r="BM799">
        <v>34</v>
      </c>
      <c r="BN799">
        <v>13</v>
      </c>
      <c r="BQ799">
        <v>5</v>
      </c>
      <c r="BR799">
        <v>15</v>
      </c>
      <c r="BS799">
        <v>14</v>
      </c>
      <c r="BT799">
        <v>20</v>
      </c>
      <c r="BU799">
        <v>14</v>
      </c>
      <c r="BZ799">
        <v>6</v>
      </c>
      <c r="CC799">
        <v>4940</v>
      </c>
      <c r="CD799">
        <v>12</v>
      </c>
      <c r="CE799">
        <v>4</v>
      </c>
      <c r="CH799">
        <v>41</v>
      </c>
      <c r="CI799">
        <v>5</v>
      </c>
      <c r="CK799">
        <v>4024</v>
      </c>
      <c r="CR799">
        <v>82</v>
      </c>
      <c r="CY799">
        <v>66</v>
      </c>
      <c r="DA799">
        <v>7</v>
      </c>
      <c r="DB799">
        <v>15</v>
      </c>
      <c r="DD799">
        <v>486</v>
      </c>
      <c r="DE799">
        <v>5</v>
      </c>
      <c r="DG799">
        <v>13</v>
      </c>
      <c r="DI799">
        <v>5</v>
      </c>
      <c r="DQ799">
        <v>9</v>
      </c>
      <c r="DS799">
        <v>6</v>
      </c>
      <c r="ED799">
        <v>24</v>
      </c>
      <c r="EE799">
        <v>24</v>
      </c>
      <c r="EF799">
        <v>13</v>
      </c>
    </row>
    <row r="800" spans="1:265">
      <c r="A800" t="s">
        <v>2747</v>
      </c>
      <c r="B800" t="s">
        <v>4429</v>
      </c>
      <c r="C800" t="s">
        <v>2738</v>
      </c>
      <c r="D800" t="s">
        <v>2748</v>
      </c>
      <c r="E800" s="15" t="str">
        <f t="shared" si="24"/>
        <v>Russians</v>
      </c>
      <c r="F800" s="15">
        <f t="shared" si="25"/>
        <v>0.79558171768852992</v>
      </c>
      <c r="G800">
        <v>58439</v>
      </c>
      <c r="H800">
        <v>1044</v>
      </c>
      <c r="I800">
        <v>46493</v>
      </c>
      <c r="J800">
        <v>1039</v>
      </c>
      <c r="K800">
        <v>189</v>
      </c>
      <c r="L800">
        <v>21</v>
      </c>
      <c r="M800">
        <v>10</v>
      </c>
      <c r="P800">
        <v>7</v>
      </c>
      <c r="Y800">
        <v>6</v>
      </c>
      <c r="Z800">
        <v>10</v>
      </c>
      <c r="AA800">
        <v>203</v>
      </c>
      <c r="AQ800">
        <v>42</v>
      </c>
      <c r="AX800">
        <v>6111</v>
      </c>
      <c r="AZ800">
        <v>76</v>
      </c>
      <c r="BD800">
        <v>9</v>
      </c>
      <c r="BK800">
        <v>8</v>
      </c>
      <c r="BM800">
        <v>112</v>
      </c>
      <c r="BN800">
        <v>30</v>
      </c>
      <c r="BP800">
        <v>13</v>
      </c>
      <c r="BQ800">
        <v>11</v>
      </c>
      <c r="BR800">
        <v>4</v>
      </c>
      <c r="BS800">
        <v>8</v>
      </c>
      <c r="BT800">
        <v>25</v>
      </c>
      <c r="BU800">
        <v>26</v>
      </c>
      <c r="CB800">
        <v>22</v>
      </c>
      <c r="CC800">
        <v>1029</v>
      </c>
      <c r="CD800">
        <v>94</v>
      </c>
      <c r="CF800">
        <v>29</v>
      </c>
      <c r="CH800">
        <v>51</v>
      </c>
      <c r="CI800">
        <v>23</v>
      </c>
      <c r="CJ800">
        <v>13</v>
      </c>
      <c r="CK800">
        <v>122</v>
      </c>
      <c r="CM800">
        <v>6</v>
      </c>
      <c r="CR800">
        <v>528</v>
      </c>
      <c r="CY800">
        <v>216</v>
      </c>
      <c r="DA800">
        <v>20</v>
      </c>
      <c r="DB800">
        <v>33</v>
      </c>
      <c r="DC800">
        <v>15</v>
      </c>
      <c r="DD800">
        <v>110</v>
      </c>
      <c r="DE800">
        <v>12</v>
      </c>
      <c r="DG800">
        <v>58</v>
      </c>
      <c r="DJ800">
        <v>5</v>
      </c>
      <c r="DK800">
        <v>9</v>
      </c>
      <c r="DN800">
        <v>4</v>
      </c>
      <c r="DQ800">
        <v>23</v>
      </c>
      <c r="DR800">
        <v>9</v>
      </c>
      <c r="ED800">
        <v>34</v>
      </c>
      <c r="EE800">
        <v>34</v>
      </c>
      <c r="EF800">
        <v>42</v>
      </c>
      <c r="EG800">
        <v>12</v>
      </c>
      <c r="EH800">
        <v>6</v>
      </c>
      <c r="EI800">
        <v>3</v>
      </c>
      <c r="EK800">
        <v>6</v>
      </c>
      <c r="EL800">
        <v>3</v>
      </c>
      <c r="EQ800">
        <v>6</v>
      </c>
      <c r="FW800">
        <v>35</v>
      </c>
      <c r="FZ800">
        <v>6</v>
      </c>
      <c r="JA800">
        <v>3</v>
      </c>
    </row>
    <row r="801" spans="1:265">
      <c r="A801" t="s">
        <v>2749</v>
      </c>
      <c r="B801" t="s">
        <v>4429</v>
      </c>
      <c r="C801" t="s">
        <v>2738</v>
      </c>
      <c r="D801" t="s">
        <v>2750</v>
      </c>
      <c r="E801" s="15" t="str">
        <f t="shared" si="24"/>
        <v>Adyghe people</v>
      </c>
      <c r="F801" s="15">
        <f t="shared" si="25"/>
        <v>0.62258045537447781</v>
      </c>
      <c r="G801">
        <v>16997</v>
      </c>
      <c r="H801">
        <v>120</v>
      </c>
      <c r="I801">
        <v>5392</v>
      </c>
      <c r="J801">
        <v>64</v>
      </c>
      <c r="K801">
        <v>22</v>
      </c>
      <c r="L801">
        <v>4</v>
      </c>
      <c r="P801">
        <v>22</v>
      </c>
      <c r="Z801">
        <v>3</v>
      </c>
      <c r="AA801">
        <v>4</v>
      </c>
      <c r="AQ801">
        <v>33</v>
      </c>
      <c r="AX801">
        <v>90</v>
      </c>
      <c r="BM801">
        <v>7</v>
      </c>
      <c r="BN801">
        <v>3</v>
      </c>
      <c r="BP801">
        <v>4</v>
      </c>
      <c r="BT801">
        <v>6</v>
      </c>
      <c r="BZ801">
        <v>3</v>
      </c>
      <c r="CB801">
        <v>6</v>
      </c>
      <c r="CC801">
        <v>10582</v>
      </c>
      <c r="CD801">
        <v>28</v>
      </c>
      <c r="CF801">
        <v>20</v>
      </c>
      <c r="CH801">
        <v>16</v>
      </c>
      <c r="CI801">
        <v>14</v>
      </c>
      <c r="CR801">
        <v>14</v>
      </c>
      <c r="CY801">
        <v>163</v>
      </c>
      <c r="DA801">
        <v>6</v>
      </c>
      <c r="DB801">
        <v>5</v>
      </c>
      <c r="DC801">
        <v>4</v>
      </c>
      <c r="DD801">
        <v>153</v>
      </c>
      <c r="DG801">
        <v>6</v>
      </c>
      <c r="DJ801">
        <v>6</v>
      </c>
      <c r="DK801">
        <v>5</v>
      </c>
      <c r="ED801">
        <v>6</v>
      </c>
      <c r="EJ801">
        <v>5</v>
      </c>
    </row>
    <row r="802" spans="1:265">
      <c r="A802" t="s">
        <v>2751</v>
      </c>
      <c r="B802" t="s">
        <v>4429</v>
      </c>
      <c r="C802" t="s">
        <v>2738</v>
      </c>
      <c r="D802" t="s">
        <v>2752</v>
      </c>
      <c r="E802" s="15" t="str">
        <f t="shared" si="24"/>
        <v>Russians</v>
      </c>
      <c r="F802" s="15">
        <f t="shared" si="25"/>
        <v>0.54526140507019605</v>
      </c>
      <c r="G802">
        <v>69662</v>
      </c>
      <c r="H802">
        <v>2668</v>
      </c>
      <c r="I802">
        <v>37984</v>
      </c>
      <c r="J802">
        <v>779</v>
      </c>
      <c r="K802">
        <v>135</v>
      </c>
      <c r="L802">
        <v>22</v>
      </c>
      <c r="M802">
        <v>35</v>
      </c>
      <c r="N802">
        <v>3</v>
      </c>
      <c r="Y802">
        <v>12</v>
      </c>
      <c r="Z802">
        <v>3</v>
      </c>
      <c r="AA802">
        <v>89</v>
      </c>
      <c r="AQ802">
        <v>53</v>
      </c>
      <c r="AX802">
        <v>2007</v>
      </c>
      <c r="AZ802">
        <v>251</v>
      </c>
      <c r="BA802">
        <v>4</v>
      </c>
      <c r="BD802">
        <v>32</v>
      </c>
      <c r="BK802">
        <v>11</v>
      </c>
      <c r="BL802">
        <v>18</v>
      </c>
      <c r="BM802">
        <v>156</v>
      </c>
      <c r="BN802">
        <v>57</v>
      </c>
      <c r="BP802">
        <v>36</v>
      </c>
      <c r="BQ802">
        <v>48</v>
      </c>
      <c r="BR802">
        <v>28</v>
      </c>
      <c r="BS802">
        <v>57</v>
      </c>
      <c r="BT802">
        <v>146</v>
      </c>
      <c r="BU802">
        <v>105</v>
      </c>
      <c r="BV802">
        <v>16</v>
      </c>
      <c r="BW802">
        <v>5</v>
      </c>
      <c r="BZ802">
        <v>55</v>
      </c>
      <c r="CB802">
        <v>41</v>
      </c>
      <c r="CC802">
        <v>22192</v>
      </c>
      <c r="CD802">
        <v>131</v>
      </c>
      <c r="CE802">
        <v>11</v>
      </c>
      <c r="CF802">
        <v>27</v>
      </c>
      <c r="CH802">
        <v>42</v>
      </c>
      <c r="CI802">
        <v>109</v>
      </c>
      <c r="CJ802">
        <v>34</v>
      </c>
      <c r="CK802">
        <v>70</v>
      </c>
      <c r="CL802">
        <v>6</v>
      </c>
      <c r="CM802">
        <v>4</v>
      </c>
      <c r="CR802">
        <v>240</v>
      </c>
      <c r="CY802">
        <v>328</v>
      </c>
      <c r="CZ802">
        <v>4</v>
      </c>
      <c r="DA802">
        <v>19</v>
      </c>
      <c r="DB802">
        <v>36</v>
      </c>
      <c r="DC802">
        <v>19</v>
      </c>
      <c r="DD802">
        <v>236</v>
      </c>
      <c r="DE802">
        <v>7</v>
      </c>
      <c r="DF802">
        <v>8</v>
      </c>
      <c r="DG802">
        <v>92</v>
      </c>
      <c r="DI802">
        <v>15</v>
      </c>
      <c r="DJ802">
        <v>5</v>
      </c>
      <c r="DK802">
        <v>15</v>
      </c>
      <c r="DM802">
        <v>4</v>
      </c>
      <c r="DN802">
        <v>4</v>
      </c>
      <c r="DQ802">
        <v>10</v>
      </c>
      <c r="DR802">
        <v>4</v>
      </c>
      <c r="DZ802">
        <v>4</v>
      </c>
      <c r="ED802">
        <v>54</v>
      </c>
      <c r="EE802">
        <v>15</v>
      </c>
      <c r="EF802">
        <v>21</v>
      </c>
      <c r="EG802">
        <v>7</v>
      </c>
      <c r="EH802">
        <v>3</v>
      </c>
      <c r="EL802">
        <v>7</v>
      </c>
      <c r="FW802">
        <v>603</v>
      </c>
      <c r="IP802">
        <v>6</v>
      </c>
      <c r="JA802">
        <v>5</v>
      </c>
      <c r="JD802">
        <v>10</v>
      </c>
      <c r="JE802">
        <v>11</v>
      </c>
    </row>
    <row r="803" spans="1:265">
      <c r="A803" t="s">
        <v>2753</v>
      </c>
      <c r="B803" t="s">
        <v>4429</v>
      </c>
      <c r="C803" t="s">
        <v>2738</v>
      </c>
      <c r="D803" t="s">
        <v>2754</v>
      </c>
      <c r="E803" s="15" t="str">
        <f t="shared" si="24"/>
        <v>Adyghe people</v>
      </c>
      <c r="F803" s="15">
        <f t="shared" si="25"/>
        <v>0.6302378530252386</v>
      </c>
      <c r="G803">
        <v>20643</v>
      </c>
      <c r="H803">
        <v>598</v>
      </c>
      <c r="I803">
        <v>4441</v>
      </c>
      <c r="J803">
        <v>87</v>
      </c>
      <c r="K803">
        <v>28</v>
      </c>
      <c r="L803">
        <v>5</v>
      </c>
      <c r="AA803">
        <v>17</v>
      </c>
      <c r="AQ803">
        <v>7</v>
      </c>
      <c r="AR803">
        <v>5</v>
      </c>
      <c r="AX803">
        <v>166</v>
      </c>
      <c r="AZ803">
        <v>16</v>
      </c>
      <c r="BM803">
        <v>23</v>
      </c>
      <c r="BN803">
        <v>9</v>
      </c>
      <c r="BQ803">
        <v>6</v>
      </c>
      <c r="BS803">
        <v>5</v>
      </c>
      <c r="BT803">
        <v>34</v>
      </c>
      <c r="BU803">
        <v>8</v>
      </c>
      <c r="BZ803">
        <v>4</v>
      </c>
      <c r="CB803">
        <v>24</v>
      </c>
      <c r="CC803">
        <v>13010</v>
      </c>
      <c r="CD803">
        <v>63</v>
      </c>
      <c r="CI803">
        <v>5</v>
      </c>
      <c r="CK803">
        <v>14</v>
      </c>
      <c r="CL803">
        <v>6</v>
      </c>
      <c r="CR803">
        <v>5</v>
      </c>
      <c r="CY803">
        <v>50</v>
      </c>
      <c r="DA803">
        <v>8</v>
      </c>
      <c r="DB803">
        <v>3</v>
      </c>
      <c r="DC803">
        <v>3</v>
      </c>
      <c r="DD803">
        <v>207</v>
      </c>
      <c r="DG803">
        <v>15</v>
      </c>
      <c r="DI803">
        <v>5</v>
      </c>
      <c r="DK803">
        <v>3</v>
      </c>
      <c r="DQ803">
        <v>4</v>
      </c>
      <c r="ED803">
        <v>3</v>
      </c>
      <c r="FW803">
        <v>13</v>
      </c>
    </row>
    <row r="804" spans="1:265">
      <c r="A804" t="s">
        <v>3068</v>
      </c>
      <c r="B804" t="s">
        <v>4429</v>
      </c>
      <c r="C804" t="s">
        <v>3069</v>
      </c>
      <c r="D804" t="s">
        <v>3070</v>
      </c>
      <c r="E804" s="15" t="str">
        <f t="shared" si="24"/>
        <v>Kalmyks</v>
      </c>
      <c r="F804" s="15">
        <f t="shared" si="25"/>
        <v>0.5663750188565394</v>
      </c>
      <c r="G804">
        <v>13258</v>
      </c>
      <c r="H804">
        <v>11</v>
      </c>
      <c r="I804">
        <v>1625</v>
      </c>
      <c r="J804">
        <v>25</v>
      </c>
      <c r="K804">
        <v>6</v>
      </c>
      <c r="Y804">
        <v>3</v>
      </c>
      <c r="AA804">
        <v>8</v>
      </c>
      <c r="AX804">
        <v>7</v>
      </c>
      <c r="BM804">
        <v>32</v>
      </c>
      <c r="BN804">
        <v>652</v>
      </c>
      <c r="BP804">
        <v>3</v>
      </c>
      <c r="BQ804">
        <v>954</v>
      </c>
      <c r="BR804">
        <v>1602</v>
      </c>
      <c r="BS804">
        <v>12</v>
      </c>
      <c r="BT804">
        <v>44</v>
      </c>
      <c r="BU804">
        <v>9</v>
      </c>
      <c r="BV804">
        <v>119</v>
      </c>
      <c r="BX804">
        <v>45</v>
      </c>
      <c r="BZ804">
        <v>4</v>
      </c>
      <c r="CY804">
        <v>20</v>
      </c>
      <c r="DA804">
        <v>9</v>
      </c>
      <c r="DB804">
        <v>3</v>
      </c>
      <c r="DC804">
        <v>383</v>
      </c>
      <c r="DD804">
        <v>13</v>
      </c>
      <c r="DE804">
        <v>94</v>
      </c>
      <c r="DG804">
        <v>8</v>
      </c>
      <c r="DI804">
        <v>3</v>
      </c>
      <c r="DK804">
        <v>6</v>
      </c>
      <c r="DM804">
        <v>18</v>
      </c>
      <c r="DQ804">
        <v>3</v>
      </c>
      <c r="ED804">
        <v>4</v>
      </c>
      <c r="EF804">
        <v>6</v>
      </c>
      <c r="EK804">
        <v>6</v>
      </c>
      <c r="EL804">
        <v>3</v>
      </c>
      <c r="EZ804">
        <v>7509</v>
      </c>
      <c r="FW804">
        <v>9</v>
      </c>
    </row>
    <row r="805" spans="1:265">
      <c r="A805" t="s">
        <v>3071</v>
      </c>
      <c r="B805" t="s">
        <v>4429</v>
      </c>
      <c r="C805" t="s">
        <v>3069</v>
      </c>
      <c r="D805" t="s">
        <v>3072</v>
      </c>
      <c r="E805" s="15" t="str">
        <f t="shared" si="24"/>
        <v>Russians</v>
      </c>
      <c r="F805" s="15">
        <f t="shared" si="25"/>
        <v>0.57756577045388846</v>
      </c>
      <c r="G805">
        <v>17295</v>
      </c>
      <c r="H805">
        <v>207</v>
      </c>
      <c r="I805">
        <v>9989</v>
      </c>
      <c r="J805">
        <v>286</v>
      </c>
      <c r="K805">
        <v>77</v>
      </c>
      <c r="L805">
        <v>24</v>
      </c>
      <c r="Z805">
        <v>7</v>
      </c>
      <c r="AA805">
        <v>376</v>
      </c>
      <c r="AQ805">
        <v>21</v>
      </c>
      <c r="AR805">
        <v>5</v>
      </c>
      <c r="AX805">
        <v>133</v>
      </c>
      <c r="AZ805">
        <v>5</v>
      </c>
      <c r="BD805">
        <v>3</v>
      </c>
      <c r="BK805">
        <v>5</v>
      </c>
      <c r="BM805">
        <v>14</v>
      </c>
      <c r="BN805">
        <v>51</v>
      </c>
      <c r="BQ805">
        <v>55</v>
      </c>
      <c r="BR805">
        <v>25</v>
      </c>
      <c r="BS805">
        <v>3</v>
      </c>
      <c r="BT805">
        <v>9</v>
      </c>
      <c r="BU805">
        <v>11</v>
      </c>
      <c r="CD805">
        <v>3</v>
      </c>
      <c r="CE805">
        <v>7</v>
      </c>
      <c r="CH805">
        <v>4</v>
      </c>
      <c r="CI805">
        <v>6</v>
      </c>
      <c r="CR805">
        <v>91</v>
      </c>
      <c r="CY805">
        <v>36</v>
      </c>
      <c r="DA805">
        <v>5</v>
      </c>
      <c r="DB805">
        <v>3</v>
      </c>
      <c r="DC805">
        <v>16</v>
      </c>
      <c r="DD805">
        <v>47</v>
      </c>
      <c r="DE805">
        <v>10</v>
      </c>
      <c r="DI805">
        <v>12</v>
      </c>
      <c r="DK805">
        <v>118</v>
      </c>
      <c r="DL805">
        <v>1109</v>
      </c>
      <c r="EE805">
        <v>5</v>
      </c>
      <c r="EF805">
        <v>17</v>
      </c>
      <c r="EH805">
        <v>3</v>
      </c>
      <c r="EL805">
        <v>3</v>
      </c>
      <c r="EZ805">
        <v>4323</v>
      </c>
      <c r="FW805">
        <v>105</v>
      </c>
      <c r="FZ805">
        <v>4</v>
      </c>
      <c r="JE805">
        <v>4</v>
      </c>
    </row>
    <row r="806" spans="1:265">
      <c r="A806" t="s">
        <v>3073</v>
      </c>
      <c r="B806" t="s">
        <v>4429</v>
      </c>
      <c r="C806" t="s">
        <v>3069</v>
      </c>
      <c r="D806" t="s">
        <v>3074</v>
      </c>
      <c r="E806" s="15" t="str">
        <f t="shared" si="24"/>
        <v>Kalmyks</v>
      </c>
      <c r="F806" s="15">
        <f t="shared" si="25"/>
        <v>0.65766606026466212</v>
      </c>
      <c r="G806">
        <v>108289</v>
      </c>
      <c r="H806">
        <v>5164</v>
      </c>
      <c r="I806">
        <v>26356</v>
      </c>
      <c r="J806">
        <v>481</v>
      </c>
      <c r="K806">
        <v>151</v>
      </c>
      <c r="L806">
        <v>13</v>
      </c>
      <c r="M806">
        <v>9</v>
      </c>
      <c r="N806">
        <v>3</v>
      </c>
      <c r="R806">
        <v>3</v>
      </c>
      <c r="Z806">
        <v>7</v>
      </c>
      <c r="AA806">
        <v>101</v>
      </c>
      <c r="AQ806">
        <v>20</v>
      </c>
      <c r="AX806">
        <v>306</v>
      </c>
      <c r="AZ806">
        <v>19</v>
      </c>
      <c r="BD806">
        <v>11</v>
      </c>
      <c r="BM806">
        <v>58</v>
      </c>
      <c r="BN806">
        <v>203</v>
      </c>
      <c r="BP806">
        <v>14</v>
      </c>
      <c r="BQ806">
        <v>65</v>
      </c>
      <c r="BR806">
        <v>220</v>
      </c>
      <c r="BS806">
        <v>4</v>
      </c>
      <c r="BT806">
        <v>74</v>
      </c>
      <c r="BU806">
        <v>7</v>
      </c>
      <c r="BV806">
        <v>3</v>
      </c>
      <c r="CB806">
        <v>37</v>
      </c>
      <c r="CD806">
        <v>9</v>
      </c>
      <c r="CE806">
        <v>4</v>
      </c>
      <c r="CF806">
        <v>5</v>
      </c>
      <c r="CH806">
        <v>62</v>
      </c>
      <c r="CI806">
        <v>50</v>
      </c>
      <c r="CK806">
        <v>20</v>
      </c>
      <c r="CR806">
        <v>298</v>
      </c>
      <c r="CT806">
        <v>4</v>
      </c>
      <c r="CY806">
        <v>257</v>
      </c>
      <c r="DA806">
        <v>20</v>
      </c>
      <c r="DB806">
        <v>33</v>
      </c>
      <c r="DC806">
        <v>652</v>
      </c>
      <c r="DD806">
        <v>270</v>
      </c>
      <c r="DE806">
        <v>60</v>
      </c>
      <c r="DF806">
        <v>10</v>
      </c>
      <c r="DG806">
        <v>86</v>
      </c>
      <c r="DH806">
        <v>8</v>
      </c>
      <c r="DI806">
        <v>28</v>
      </c>
      <c r="DL806">
        <v>4</v>
      </c>
      <c r="DM806">
        <v>24</v>
      </c>
      <c r="DN806">
        <v>47</v>
      </c>
      <c r="DO806">
        <v>3</v>
      </c>
      <c r="DP806">
        <v>12</v>
      </c>
      <c r="DQ806">
        <v>25</v>
      </c>
      <c r="DR806">
        <v>4</v>
      </c>
      <c r="DZ806">
        <v>6</v>
      </c>
      <c r="ED806">
        <v>24</v>
      </c>
      <c r="EE806">
        <v>18</v>
      </c>
      <c r="EF806">
        <v>22</v>
      </c>
      <c r="EG806">
        <v>11</v>
      </c>
      <c r="EH806">
        <v>12</v>
      </c>
      <c r="EK806">
        <v>3</v>
      </c>
      <c r="EL806">
        <v>5</v>
      </c>
      <c r="EM806">
        <v>4</v>
      </c>
      <c r="EY806">
        <v>71</v>
      </c>
      <c r="EZ806">
        <v>71218</v>
      </c>
      <c r="FB806">
        <v>59</v>
      </c>
      <c r="FF806">
        <v>5</v>
      </c>
      <c r="FW806">
        <v>218</v>
      </c>
      <c r="FZ806">
        <v>57</v>
      </c>
      <c r="GE806">
        <v>5</v>
      </c>
      <c r="JE806">
        <v>7</v>
      </c>
    </row>
    <row r="807" spans="1:265">
      <c r="A807" t="s">
        <v>3075</v>
      </c>
      <c r="B807" t="s">
        <v>4429</v>
      </c>
      <c r="C807" t="s">
        <v>3069</v>
      </c>
      <c r="D807" t="s">
        <v>3076</v>
      </c>
      <c r="E807" s="15" t="str">
        <f t="shared" si="24"/>
        <v>Kalmyks</v>
      </c>
      <c r="F807" s="15">
        <f t="shared" si="25"/>
        <v>0.6873249299719888</v>
      </c>
      <c r="G807">
        <v>11424</v>
      </c>
      <c r="H807">
        <v>28</v>
      </c>
      <c r="I807">
        <v>1077</v>
      </c>
      <c r="J807">
        <v>26</v>
      </c>
      <c r="K807">
        <v>13</v>
      </c>
      <c r="M807">
        <v>3</v>
      </c>
      <c r="AA807">
        <v>24</v>
      </c>
      <c r="AQ807">
        <v>5</v>
      </c>
      <c r="AX807">
        <v>9</v>
      </c>
      <c r="BM807">
        <v>63</v>
      </c>
      <c r="BN807">
        <v>92</v>
      </c>
      <c r="BQ807">
        <v>138</v>
      </c>
      <c r="BR807">
        <v>1722</v>
      </c>
      <c r="BS807">
        <v>3</v>
      </c>
      <c r="BT807">
        <v>40</v>
      </c>
      <c r="BV807">
        <v>41</v>
      </c>
      <c r="CB807">
        <v>16</v>
      </c>
      <c r="CD807">
        <v>17</v>
      </c>
      <c r="CE807">
        <v>5</v>
      </c>
      <c r="CH807">
        <v>3</v>
      </c>
      <c r="CI807">
        <v>13</v>
      </c>
      <c r="CY807">
        <v>19</v>
      </c>
      <c r="DC807">
        <v>47</v>
      </c>
      <c r="DD807">
        <v>32</v>
      </c>
      <c r="DE807">
        <v>61</v>
      </c>
      <c r="DG807">
        <v>6</v>
      </c>
      <c r="DI807">
        <v>6</v>
      </c>
      <c r="DJ807">
        <v>3</v>
      </c>
      <c r="DM807">
        <v>8</v>
      </c>
      <c r="ED807">
        <v>3</v>
      </c>
      <c r="EE807">
        <v>9</v>
      </c>
      <c r="EF807">
        <v>6</v>
      </c>
      <c r="EJ807">
        <v>4</v>
      </c>
      <c r="EY807">
        <v>3</v>
      </c>
      <c r="EZ807">
        <v>7852</v>
      </c>
      <c r="FW807">
        <v>41</v>
      </c>
    </row>
    <row r="808" spans="1:265">
      <c r="A808" t="s">
        <v>3077</v>
      </c>
      <c r="B808" t="s">
        <v>4429</v>
      </c>
      <c r="C808" t="s">
        <v>3069</v>
      </c>
      <c r="D808" t="s">
        <v>3078</v>
      </c>
      <c r="E808" s="15" t="str">
        <f t="shared" si="24"/>
        <v>Kalmyks</v>
      </c>
      <c r="F808" s="15">
        <f t="shared" si="25"/>
        <v>0.87704763697985311</v>
      </c>
      <c r="G808">
        <v>10622</v>
      </c>
      <c r="H808">
        <v>18</v>
      </c>
      <c r="I808">
        <v>867</v>
      </c>
      <c r="J808">
        <v>15</v>
      </c>
      <c r="K808">
        <v>8</v>
      </c>
      <c r="AA808">
        <v>5</v>
      </c>
      <c r="BM808">
        <v>10</v>
      </c>
      <c r="BN808">
        <v>109</v>
      </c>
      <c r="BR808">
        <v>102</v>
      </c>
      <c r="BT808">
        <v>13</v>
      </c>
      <c r="CI808">
        <v>4</v>
      </c>
      <c r="CY808">
        <v>16</v>
      </c>
      <c r="DC808">
        <v>73</v>
      </c>
      <c r="DD808">
        <v>11</v>
      </c>
      <c r="DG808">
        <v>7</v>
      </c>
      <c r="DN808">
        <v>9</v>
      </c>
      <c r="EY808">
        <v>3</v>
      </c>
      <c r="EZ808">
        <v>9316</v>
      </c>
      <c r="FW808">
        <v>23</v>
      </c>
    </row>
    <row r="809" spans="1:265">
      <c r="A809" t="s">
        <v>3079</v>
      </c>
      <c r="B809" t="s">
        <v>4429</v>
      </c>
      <c r="C809" t="s">
        <v>3069</v>
      </c>
      <c r="D809" t="s">
        <v>3080</v>
      </c>
      <c r="E809" s="15" t="str">
        <f t="shared" si="24"/>
        <v>Kalmyks</v>
      </c>
      <c r="F809" s="15">
        <f t="shared" si="25"/>
        <v>0.54636865946537905</v>
      </c>
      <c r="G809">
        <v>20089</v>
      </c>
      <c r="H809">
        <v>48</v>
      </c>
      <c r="I809">
        <v>6098</v>
      </c>
      <c r="J809">
        <v>42</v>
      </c>
      <c r="K809">
        <v>14</v>
      </c>
      <c r="AA809">
        <v>12</v>
      </c>
      <c r="AQ809">
        <v>5</v>
      </c>
      <c r="AS809">
        <v>3</v>
      </c>
      <c r="AX809">
        <v>21</v>
      </c>
      <c r="BB809">
        <v>3</v>
      </c>
      <c r="BD809">
        <v>6</v>
      </c>
      <c r="BM809">
        <v>5</v>
      </c>
      <c r="BN809">
        <v>123</v>
      </c>
      <c r="BP809">
        <v>3</v>
      </c>
      <c r="BQ809">
        <v>132</v>
      </c>
      <c r="BR809">
        <v>150</v>
      </c>
      <c r="BS809">
        <v>8</v>
      </c>
      <c r="BT809">
        <v>61</v>
      </c>
      <c r="BV809">
        <v>407</v>
      </c>
      <c r="BW809">
        <v>3</v>
      </c>
      <c r="BX809">
        <v>58</v>
      </c>
      <c r="BZ809">
        <v>6</v>
      </c>
      <c r="CY809">
        <v>368</v>
      </c>
      <c r="DA809">
        <v>3</v>
      </c>
      <c r="DB809">
        <v>4</v>
      </c>
      <c r="DC809">
        <v>1362</v>
      </c>
      <c r="DD809">
        <v>53</v>
      </c>
      <c r="DE809">
        <v>9</v>
      </c>
      <c r="DG809">
        <v>18</v>
      </c>
      <c r="DM809">
        <v>7</v>
      </c>
      <c r="DN809">
        <v>10</v>
      </c>
      <c r="DZ809">
        <v>5</v>
      </c>
      <c r="ED809">
        <v>4</v>
      </c>
      <c r="EE809">
        <v>6</v>
      </c>
      <c r="EY809">
        <v>8</v>
      </c>
      <c r="EZ809">
        <v>10976</v>
      </c>
      <c r="FW809">
        <v>35</v>
      </c>
    </row>
    <row r="810" spans="1:265">
      <c r="A810" t="s">
        <v>3081</v>
      </c>
      <c r="B810" t="s">
        <v>4429</v>
      </c>
      <c r="C810" t="s">
        <v>3069</v>
      </c>
      <c r="D810" t="s">
        <v>3082</v>
      </c>
      <c r="E810" s="15" t="str">
        <f t="shared" si="24"/>
        <v>Kalmyks</v>
      </c>
      <c r="F810" s="15">
        <f t="shared" si="25"/>
        <v>0.53153495440729481</v>
      </c>
      <c r="G810">
        <v>10528</v>
      </c>
      <c r="H810">
        <v>7</v>
      </c>
      <c r="I810">
        <v>4282</v>
      </c>
      <c r="J810">
        <v>25</v>
      </c>
      <c r="K810">
        <v>13</v>
      </c>
      <c r="AA810">
        <v>6</v>
      </c>
      <c r="AX810">
        <v>15</v>
      </c>
      <c r="BM810">
        <v>17</v>
      </c>
      <c r="BN810">
        <v>104</v>
      </c>
      <c r="BQ810">
        <v>9</v>
      </c>
      <c r="BR810">
        <v>139</v>
      </c>
      <c r="BS810">
        <v>3</v>
      </c>
      <c r="BX810">
        <v>3</v>
      </c>
      <c r="CD810">
        <v>4</v>
      </c>
      <c r="CH810">
        <v>31</v>
      </c>
      <c r="CL810">
        <v>3</v>
      </c>
      <c r="CR810">
        <v>5</v>
      </c>
      <c r="CY810">
        <v>49</v>
      </c>
      <c r="DA810">
        <v>7</v>
      </c>
      <c r="DB810">
        <v>10</v>
      </c>
      <c r="DC810">
        <v>23</v>
      </c>
      <c r="DD810">
        <v>26</v>
      </c>
      <c r="DE810">
        <v>9</v>
      </c>
      <c r="DG810">
        <v>15</v>
      </c>
      <c r="ED810">
        <v>3</v>
      </c>
      <c r="EE810">
        <v>13</v>
      </c>
      <c r="EF810">
        <v>7</v>
      </c>
      <c r="EZ810">
        <v>5596</v>
      </c>
      <c r="FW810">
        <v>45</v>
      </c>
    </row>
    <row r="811" spans="1:265">
      <c r="A811" t="s">
        <v>3083</v>
      </c>
      <c r="B811" t="s">
        <v>4429</v>
      </c>
      <c r="C811" t="s">
        <v>3069</v>
      </c>
      <c r="D811" t="s">
        <v>3084</v>
      </c>
      <c r="E811" s="15" t="str">
        <f t="shared" si="24"/>
        <v>Kalmyks</v>
      </c>
      <c r="F811" s="15">
        <f t="shared" si="25"/>
        <v>0.65299851663488029</v>
      </c>
      <c r="G811">
        <v>9438</v>
      </c>
      <c r="H811">
        <v>21</v>
      </c>
      <c r="I811">
        <v>1712</v>
      </c>
      <c r="J811">
        <v>79</v>
      </c>
      <c r="K811">
        <v>22</v>
      </c>
      <c r="M811">
        <v>3</v>
      </c>
      <c r="Y811">
        <v>13</v>
      </c>
      <c r="AA811">
        <v>25</v>
      </c>
      <c r="AQ811">
        <v>7</v>
      </c>
      <c r="AX811">
        <v>19</v>
      </c>
      <c r="BM811">
        <v>17</v>
      </c>
      <c r="BN811">
        <v>136</v>
      </c>
      <c r="BP811">
        <v>12</v>
      </c>
      <c r="BR811">
        <v>131</v>
      </c>
      <c r="BT811">
        <v>36</v>
      </c>
      <c r="BW811">
        <v>42</v>
      </c>
      <c r="CC811">
        <v>3</v>
      </c>
      <c r="CD811">
        <v>6</v>
      </c>
      <c r="CH811">
        <v>3</v>
      </c>
      <c r="CR811">
        <v>6</v>
      </c>
      <c r="CY811">
        <v>48</v>
      </c>
      <c r="DA811">
        <v>24</v>
      </c>
      <c r="DB811">
        <v>26</v>
      </c>
      <c r="DC811">
        <v>72</v>
      </c>
      <c r="DD811">
        <v>12</v>
      </c>
      <c r="DE811">
        <v>28</v>
      </c>
      <c r="DG811">
        <v>5</v>
      </c>
      <c r="DI811">
        <v>4</v>
      </c>
      <c r="DN811">
        <v>11</v>
      </c>
      <c r="DQ811">
        <v>6</v>
      </c>
      <c r="ED811">
        <v>14</v>
      </c>
      <c r="EE811">
        <v>16</v>
      </c>
      <c r="EF811">
        <v>3</v>
      </c>
      <c r="EH811">
        <v>10</v>
      </c>
      <c r="EZ811">
        <v>6163</v>
      </c>
      <c r="FW811">
        <v>682</v>
      </c>
    </row>
    <row r="812" spans="1:265">
      <c r="A812" t="s">
        <v>3085</v>
      </c>
      <c r="B812" t="s">
        <v>4429</v>
      </c>
      <c r="C812" t="s">
        <v>3069</v>
      </c>
      <c r="D812" t="s">
        <v>3086</v>
      </c>
      <c r="E812" s="15" t="str">
        <f t="shared" si="24"/>
        <v>Russians</v>
      </c>
      <c r="F812" s="15">
        <f t="shared" si="25"/>
        <v>0.55498370217876136</v>
      </c>
      <c r="G812">
        <v>11658</v>
      </c>
      <c r="H812">
        <v>16</v>
      </c>
      <c r="I812">
        <v>6470</v>
      </c>
      <c r="J812">
        <v>52</v>
      </c>
      <c r="K812">
        <v>26</v>
      </c>
      <c r="L812">
        <v>3</v>
      </c>
      <c r="AA812">
        <v>4</v>
      </c>
      <c r="AQ812">
        <v>3</v>
      </c>
      <c r="AX812">
        <v>44</v>
      </c>
      <c r="AZ812">
        <v>4</v>
      </c>
      <c r="BM812">
        <v>4</v>
      </c>
      <c r="BN812">
        <v>234</v>
      </c>
      <c r="BQ812">
        <v>3</v>
      </c>
      <c r="BR812">
        <v>696</v>
      </c>
      <c r="BS812">
        <v>5</v>
      </c>
      <c r="BT812">
        <v>7</v>
      </c>
      <c r="CH812">
        <v>10</v>
      </c>
      <c r="CK812">
        <v>41</v>
      </c>
      <c r="CR812">
        <v>274</v>
      </c>
      <c r="CY812">
        <v>16</v>
      </c>
      <c r="DB812">
        <v>3</v>
      </c>
      <c r="DC812">
        <v>19</v>
      </c>
      <c r="DD812">
        <v>31</v>
      </c>
      <c r="DE812">
        <v>3</v>
      </c>
      <c r="DG812">
        <v>4</v>
      </c>
      <c r="DH812">
        <v>3</v>
      </c>
      <c r="DI812">
        <v>8</v>
      </c>
      <c r="DM812">
        <v>3</v>
      </c>
      <c r="ED812">
        <v>3</v>
      </c>
      <c r="EE812">
        <v>4</v>
      </c>
      <c r="EF812">
        <v>3</v>
      </c>
      <c r="EY812">
        <v>4</v>
      </c>
      <c r="EZ812">
        <v>3628</v>
      </c>
      <c r="FB812">
        <v>5</v>
      </c>
      <c r="FW812">
        <v>6</v>
      </c>
    </row>
    <row r="813" spans="1:265">
      <c r="A813" t="s">
        <v>3087</v>
      </c>
      <c r="B813" t="s">
        <v>4429</v>
      </c>
      <c r="C813" t="s">
        <v>3069</v>
      </c>
      <c r="D813" t="s">
        <v>3088</v>
      </c>
      <c r="E813" s="15" t="str">
        <f t="shared" si="24"/>
        <v>Russians</v>
      </c>
      <c r="F813" s="15">
        <f t="shared" si="25"/>
        <v>0.54211365613221218</v>
      </c>
      <c r="G813">
        <v>13796</v>
      </c>
      <c r="H813">
        <v>83</v>
      </c>
      <c r="I813">
        <v>7479</v>
      </c>
      <c r="J813">
        <v>96</v>
      </c>
      <c r="K813">
        <v>31</v>
      </c>
      <c r="L813">
        <v>5</v>
      </c>
      <c r="Y813">
        <v>4</v>
      </c>
      <c r="AA813">
        <v>16</v>
      </c>
      <c r="AQ813">
        <v>20</v>
      </c>
      <c r="AX813">
        <v>36</v>
      </c>
      <c r="BM813">
        <v>101</v>
      </c>
      <c r="BN813">
        <v>469</v>
      </c>
      <c r="BP813">
        <v>9</v>
      </c>
      <c r="BQ813">
        <v>6</v>
      </c>
      <c r="BR813">
        <v>635</v>
      </c>
      <c r="BS813">
        <v>6</v>
      </c>
      <c r="BT813">
        <v>31</v>
      </c>
      <c r="BW813">
        <v>13</v>
      </c>
      <c r="BZ813">
        <v>3</v>
      </c>
      <c r="CH813">
        <v>24</v>
      </c>
      <c r="CY813">
        <v>24</v>
      </c>
      <c r="DA813">
        <v>3</v>
      </c>
      <c r="DB813">
        <v>13</v>
      </c>
      <c r="DC813">
        <v>27</v>
      </c>
      <c r="DD813">
        <v>50</v>
      </c>
      <c r="DE813">
        <v>7</v>
      </c>
      <c r="DG813">
        <v>8</v>
      </c>
      <c r="EE813">
        <v>12</v>
      </c>
      <c r="EF813">
        <v>14</v>
      </c>
      <c r="EH813">
        <v>4</v>
      </c>
      <c r="EZ813">
        <v>4208</v>
      </c>
      <c r="FW813">
        <v>12</v>
      </c>
    </row>
    <row r="814" spans="1:265">
      <c r="A814" t="s">
        <v>3089</v>
      </c>
      <c r="B814" t="s">
        <v>4429</v>
      </c>
      <c r="C814" t="s">
        <v>3069</v>
      </c>
      <c r="D814" t="s">
        <v>1251</v>
      </c>
      <c r="E814" s="15" t="str">
        <f t="shared" si="24"/>
        <v>Kalmyks</v>
      </c>
      <c r="F814" s="15">
        <f t="shared" si="25"/>
        <v>0.5886988180140641</v>
      </c>
      <c r="G814">
        <v>20051</v>
      </c>
      <c r="H814">
        <v>94</v>
      </c>
      <c r="I814">
        <v>6393</v>
      </c>
      <c r="J814">
        <v>114</v>
      </c>
      <c r="K814">
        <v>50</v>
      </c>
      <c r="Y814">
        <v>6</v>
      </c>
      <c r="AA814">
        <v>22</v>
      </c>
      <c r="AQ814">
        <v>11</v>
      </c>
      <c r="AX814">
        <v>37</v>
      </c>
      <c r="AZ814">
        <v>3</v>
      </c>
      <c r="BK814">
        <v>6</v>
      </c>
      <c r="BM814">
        <v>11</v>
      </c>
      <c r="BN814">
        <v>356</v>
      </c>
      <c r="BQ814">
        <v>51</v>
      </c>
      <c r="BR814">
        <v>660</v>
      </c>
      <c r="BT814">
        <v>39</v>
      </c>
      <c r="BU814">
        <v>5</v>
      </c>
      <c r="BZ814">
        <v>3</v>
      </c>
      <c r="CD814">
        <v>5</v>
      </c>
      <c r="CH814">
        <v>15</v>
      </c>
      <c r="CI814">
        <v>17</v>
      </c>
      <c r="CY814">
        <v>49</v>
      </c>
      <c r="DA814">
        <v>12</v>
      </c>
      <c r="DB814">
        <v>10</v>
      </c>
      <c r="DC814">
        <v>82</v>
      </c>
      <c r="DD814">
        <v>21</v>
      </c>
      <c r="DE814">
        <v>4</v>
      </c>
      <c r="DG814">
        <v>10</v>
      </c>
      <c r="DI814">
        <v>23</v>
      </c>
      <c r="DJ814">
        <v>5</v>
      </c>
      <c r="DN814">
        <v>8</v>
      </c>
      <c r="DQ814">
        <v>4</v>
      </c>
      <c r="DU814">
        <v>4</v>
      </c>
      <c r="ED814">
        <v>4</v>
      </c>
      <c r="EE814">
        <v>6</v>
      </c>
      <c r="EF814">
        <v>20</v>
      </c>
      <c r="EH814">
        <v>3</v>
      </c>
      <c r="EY814">
        <v>5</v>
      </c>
      <c r="EZ814">
        <v>11804</v>
      </c>
      <c r="FM814">
        <v>3</v>
      </c>
      <c r="FW814">
        <v>35</v>
      </c>
      <c r="FZ814">
        <v>3</v>
      </c>
    </row>
    <row r="815" spans="1:265">
      <c r="A815" t="s">
        <v>3090</v>
      </c>
      <c r="B815" t="s">
        <v>4429</v>
      </c>
      <c r="C815" t="s">
        <v>3069</v>
      </c>
      <c r="D815" t="s">
        <v>3091</v>
      </c>
      <c r="E815" s="15" t="str">
        <f t="shared" si="24"/>
        <v>Russians</v>
      </c>
      <c r="F815" s="15">
        <f t="shared" si="25"/>
        <v>0.53679124461520544</v>
      </c>
      <c r="G815">
        <v>17178</v>
      </c>
      <c r="H815">
        <v>35</v>
      </c>
      <c r="I815">
        <v>9221</v>
      </c>
      <c r="J815">
        <v>202</v>
      </c>
      <c r="K815">
        <v>158</v>
      </c>
      <c r="L815">
        <v>3</v>
      </c>
      <c r="Z815">
        <v>3</v>
      </c>
      <c r="AA815">
        <v>425</v>
      </c>
      <c r="AQ815">
        <v>22</v>
      </c>
      <c r="AR815">
        <v>7</v>
      </c>
      <c r="AX815">
        <v>167</v>
      </c>
      <c r="AZ815">
        <v>10</v>
      </c>
      <c r="BM815">
        <v>16</v>
      </c>
      <c r="BN815">
        <v>375</v>
      </c>
      <c r="BP815">
        <v>19</v>
      </c>
      <c r="BQ815">
        <v>704</v>
      </c>
      <c r="BR815">
        <v>490</v>
      </c>
      <c r="BT815">
        <v>82</v>
      </c>
      <c r="BU815">
        <v>26</v>
      </c>
      <c r="BW815">
        <v>23</v>
      </c>
      <c r="CB815">
        <v>15</v>
      </c>
      <c r="CE815">
        <v>6</v>
      </c>
      <c r="CH815">
        <v>28</v>
      </c>
      <c r="CI815">
        <v>4</v>
      </c>
      <c r="CJ815">
        <v>50</v>
      </c>
      <c r="CK815">
        <v>167</v>
      </c>
      <c r="CR815">
        <v>6</v>
      </c>
      <c r="CY815">
        <v>24</v>
      </c>
      <c r="DA815">
        <v>5</v>
      </c>
      <c r="DB815">
        <v>10</v>
      </c>
      <c r="DC815">
        <v>27</v>
      </c>
      <c r="DD815">
        <v>150</v>
      </c>
      <c r="DE815">
        <v>273</v>
      </c>
      <c r="DG815">
        <v>9</v>
      </c>
      <c r="DI815">
        <v>37</v>
      </c>
      <c r="DL815">
        <v>2561</v>
      </c>
      <c r="DN815">
        <v>4</v>
      </c>
      <c r="DR815">
        <v>5</v>
      </c>
      <c r="ED815">
        <v>3</v>
      </c>
      <c r="EE815">
        <v>10</v>
      </c>
      <c r="EL815">
        <v>67</v>
      </c>
      <c r="EY815">
        <v>3</v>
      </c>
      <c r="EZ815">
        <v>1667</v>
      </c>
      <c r="FW815">
        <v>18</v>
      </c>
      <c r="JE815">
        <v>4</v>
      </c>
    </row>
    <row r="816" spans="1:265">
      <c r="A816" t="s">
        <v>3092</v>
      </c>
      <c r="B816" t="s">
        <v>4429</v>
      </c>
      <c r="C816" t="s">
        <v>3069</v>
      </c>
      <c r="D816" t="s">
        <v>3093</v>
      </c>
      <c r="E816" s="15" t="str">
        <f t="shared" si="24"/>
        <v>Kalmyks</v>
      </c>
      <c r="F816" s="15">
        <f t="shared" si="25"/>
        <v>0.62056319580877539</v>
      </c>
      <c r="G816">
        <v>15270</v>
      </c>
      <c r="H816">
        <v>25</v>
      </c>
      <c r="I816">
        <v>1851</v>
      </c>
      <c r="J816">
        <v>49</v>
      </c>
      <c r="K816">
        <v>22</v>
      </c>
      <c r="AA816">
        <v>25</v>
      </c>
      <c r="AX816">
        <v>4</v>
      </c>
      <c r="BM816">
        <v>12</v>
      </c>
      <c r="BN816">
        <v>401</v>
      </c>
      <c r="BP816">
        <v>43</v>
      </c>
      <c r="BQ816">
        <v>232</v>
      </c>
      <c r="BR816">
        <v>948</v>
      </c>
      <c r="BS816">
        <v>3</v>
      </c>
      <c r="BT816">
        <v>10</v>
      </c>
      <c r="BV816">
        <v>11</v>
      </c>
      <c r="CB816">
        <v>6</v>
      </c>
      <c r="CD816">
        <v>4</v>
      </c>
      <c r="CE816">
        <v>6</v>
      </c>
      <c r="CH816">
        <v>3</v>
      </c>
      <c r="CY816">
        <v>49</v>
      </c>
      <c r="DB816">
        <v>4</v>
      </c>
      <c r="DC816">
        <v>958</v>
      </c>
      <c r="DD816">
        <v>22</v>
      </c>
      <c r="DE816">
        <v>22</v>
      </c>
      <c r="DF816">
        <v>3</v>
      </c>
      <c r="DG816">
        <v>19</v>
      </c>
      <c r="DH816">
        <v>6</v>
      </c>
      <c r="DN816">
        <v>17</v>
      </c>
      <c r="ED816">
        <v>12</v>
      </c>
      <c r="EF816">
        <v>5</v>
      </c>
      <c r="EG816">
        <v>5</v>
      </c>
      <c r="EO816">
        <v>3</v>
      </c>
      <c r="ET816">
        <v>4</v>
      </c>
      <c r="EZ816">
        <v>9476</v>
      </c>
      <c r="FW816">
        <v>33</v>
      </c>
      <c r="FZ816">
        <v>4</v>
      </c>
    </row>
    <row r="817" spans="1:265">
      <c r="A817" t="s">
        <v>3094</v>
      </c>
      <c r="B817" t="s">
        <v>4429</v>
      </c>
      <c r="C817" t="s">
        <v>3069</v>
      </c>
      <c r="D817" t="s">
        <v>3095</v>
      </c>
      <c r="E817" s="15" t="str">
        <f t="shared" si="24"/>
        <v>Kalmyks</v>
      </c>
      <c r="F817" s="15">
        <f t="shared" si="25"/>
        <v>0.77316957959376476</v>
      </c>
      <c r="G817">
        <v>10585</v>
      </c>
      <c r="H817">
        <v>15</v>
      </c>
      <c r="I817">
        <v>919</v>
      </c>
      <c r="J817">
        <v>16</v>
      </c>
      <c r="R817">
        <v>5</v>
      </c>
      <c r="Y817">
        <v>3</v>
      </c>
      <c r="AA817">
        <v>19</v>
      </c>
      <c r="AX817">
        <v>5</v>
      </c>
      <c r="BM817">
        <v>20</v>
      </c>
      <c r="BN817">
        <v>11</v>
      </c>
      <c r="BR817">
        <v>42</v>
      </c>
      <c r="CB817">
        <v>3</v>
      </c>
      <c r="CI817">
        <v>6</v>
      </c>
      <c r="CY817">
        <v>17</v>
      </c>
      <c r="DA817">
        <v>6</v>
      </c>
      <c r="DB817">
        <v>3</v>
      </c>
      <c r="DC817">
        <v>1163</v>
      </c>
      <c r="DD817">
        <v>5</v>
      </c>
      <c r="DE817">
        <v>12</v>
      </c>
      <c r="DG817">
        <v>10</v>
      </c>
      <c r="DL817">
        <v>6</v>
      </c>
      <c r="DM817">
        <v>3</v>
      </c>
      <c r="DN817">
        <v>6</v>
      </c>
      <c r="DP817">
        <v>4</v>
      </c>
      <c r="ED817">
        <v>4</v>
      </c>
      <c r="EF817">
        <v>3</v>
      </c>
      <c r="EZ817">
        <v>8184</v>
      </c>
      <c r="FW817">
        <v>84</v>
      </c>
      <c r="JE817">
        <v>3</v>
      </c>
    </row>
    <row r="818" spans="1:265">
      <c r="A818" t="s">
        <v>3463</v>
      </c>
      <c r="B818" t="s">
        <v>4429</v>
      </c>
      <c r="C818" t="s">
        <v>3464</v>
      </c>
      <c r="D818" t="s">
        <v>3465</v>
      </c>
      <c r="E818" s="15" t="str">
        <f t="shared" si="24"/>
        <v>Russians</v>
      </c>
      <c r="F818" s="15">
        <f t="shared" si="25"/>
        <v>0.85100958297922225</v>
      </c>
      <c r="G818">
        <v>102369</v>
      </c>
      <c r="H818">
        <v>2136</v>
      </c>
      <c r="I818">
        <v>87117</v>
      </c>
      <c r="J818">
        <v>1807</v>
      </c>
      <c r="K818">
        <v>407</v>
      </c>
      <c r="L818">
        <v>28</v>
      </c>
      <c r="M818">
        <v>15</v>
      </c>
      <c r="Y818">
        <v>12</v>
      </c>
      <c r="Z818">
        <v>11</v>
      </c>
      <c r="AA818">
        <v>136</v>
      </c>
      <c r="AQ818">
        <v>553</v>
      </c>
      <c r="AX818">
        <v>2846</v>
      </c>
      <c r="AZ818">
        <v>21</v>
      </c>
      <c r="BD818">
        <v>23</v>
      </c>
      <c r="BK818">
        <v>6</v>
      </c>
      <c r="BL818">
        <v>113</v>
      </c>
      <c r="BM818">
        <v>157</v>
      </c>
      <c r="BN818">
        <v>28</v>
      </c>
      <c r="BP818">
        <v>16</v>
      </c>
      <c r="BQ818">
        <v>46</v>
      </c>
      <c r="BR818">
        <v>11</v>
      </c>
      <c r="BS818">
        <v>6</v>
      </c>
      <c r="BT818">
        <v>32</v>
      </c>
      <c r="BU818">
        <v>33</v>
      </c>
      <c r="BV818">
        <v>9</v>
      </c>
      <c r="BW818">
        <v>4</v>
      </c>
      <c r="BX818">
        <v>11</v>
      </c>
      <c r="BY818">
        <v>4</v>
      </c>
      <c r="BZ818">
        <v>12</v>
      </c>
      <c r="CB818">
        <v>8</v>
      </c>
      <c r="CF818">
        <v>21</v>
      </c>
      <c r="CH818">
        <v>29</v>
      </c>
      <c r="CI818">
        <v>68</v>
      </c>
      <c r="CJ818">
        <v>46</v>
      </c>
      <c r="CK818">
        <v>29</v>
      </c>
      <c r="CN818">
        <v>6</v>
      </c>
      <c r="CR818">
        <v>558</v>
      </c>
      <c r="CY818">
        <v>293</v>
      </c>
      <c r="CZ818">
        <v>3</v>
      </c>
      <c r="DA818">
        <v>32</v>
      </c>
      <c r="DB818">
        <v>50</v>
      </c>
      <c r="DC818">
        <v>38</v>
      </c>
      <c r="DD818">
        <v>891</v>
      </c>
      <c r="DE818">
        <v>19</v>
      </c>
      <c r="DG818">
        <v>136</v>
      </c>
      <c r="DI818">
        <v>6</v>
      </c>
      <c r="DK818">
        <v>141</v>
      </c>
      <c r="DM818">
        <v>4</v>
      </c>
      <c r="DN818">
        <v>11</v>
      </c>
      <c r="DQ818">
        <v>19</v>
      </c>
      <c r="DR818">
        <v>15</v>
      </c>
      <c r="DV818">
        <v>5</v>
      </c>
      <c r="ED818">
        <v>120</v>
      </c>
      <c r="EE818">
        <v>36</v>
      </c>
      <c r="EF818">
        <v>37</v>
      </c>
      <c r="EG818">
        <v>3</v>
      </c>
      <c r="EH818">
        <v>15</v>
      </c>
      <c r="EL818">
        <v>4</v>
      </c>
      <c r="EZ818">
        <v>4</v>
      </c>
      <c r="FW818">
        <v>944</v>
      </c>
      <c r="JD818">
        <v>7</v>
      </c>
      <c r="JE818">
        <v>3</v>
      </c>
    </row>
    <row r="819" spans="1:265">
      <c r="A819" t="s">
        <v>3466</v>
      </c>
      <c r="B819" t="s">
        <v>4429</v>
      </c>
      <c r="C819" t="s">
        <v>3464</v>
      </c>
      <c r="D819" t="s">
        <v>3467</v>
      </c>
      <c r="E819" s="15" t="str">
        <f t="shared" si="24"/>
        <v>Russians</v>
      </c>
      <c r="F819" s="15">
        <f t="shared" si="25"/>
        <v>0.88981502260122458</v>
      </c>
      <c r="G819">
        <v>93579</v>
      </c>
      <c r="H819">
        <v>410</v>
      </c>
      <c r="I819">
        <v>83268</v>
      </c>
      <c r="J819">
        <v>1313</v>
      </c>
      <c r="K819">
        <v>276</v>
      </c>
      <c r="L819">
        <v>22</v>
      </c>
      <c r="M819">
        <v>3</v>
      </c>
      <c r="N819">
        <v>6</v>
      </c>
      <c r="Y819">
        <v>5</v>
      </c>
      <c r="Z819">
        <v>3</v>
      </c>
      <c r="AA819">
        <v>130</v>
      </c>
      <c r="AQ819">
        <v>96</v>
      </c>
      <c r="AR819">
        <v>11</v>
      </c>
      <c r="AX819">
        <v>1992</v>
      </c>
      <c r="AZ819">
        <v>65</v>
      </c>
      <c r="BD819">
        <v>15</v>
      </c>
      <c r="BL819">
        <v>36</v>
      </c>
      <c r="BM819">
        <v>196</v>
      </c>
      <c r="BN819">
        <v>31</v>
      </c>
      <c r="BP819">
        <v>23</v>
      </c>
      <c r="BQ819">
        <v>37</v>
      </c>
      <c r="BR819">
        <v>61</v>
      </c>
      <c r="BS819">
        <v>3</v>
      </c>
      <c r="BT819">
        <v>105</v>
      </c>
      <c r="BU819">
        <v>57</v>
      </c>
      <c r="BV819">
        <v>34</v>
      </c>
      <c r="BX819">
        <v>124</v>
      </c>
      <c r="BY819">
        <v>339</v>
      </c>
      <c r="BZ819">
        <v>22</v>
      </c>
      <c r="CB819">
        <v>5</v>
      </c>
      <c r="CC819">
        <v>3</v>
      </c>
      <c r="CF819">
        <v>10</v>
      </c>
      <c r="CH819">
        <v>48</v>
      </c>
      <c r="CI819">
        <v>18</v>
      </c>
      <c r="CJ819">
        <v>10</v>
      </c>
      <c r="CK819">
        <v>131</v>
      </c>
      <c r="CR819">
        <v>926</v>
      </c>
      <c r="CY819">
        <v>203</v>
      </c>
      <c r="DA819">
        <v>20</v>
      </c>
      <c r="DB819">
        <v>30</v>
      </c>
      <c r="DC819">
        <v>30</v>
      </c>
      <c r="DD819">
        <v>282</v>
      </c>
      <c r="DE819">
        <v>7</v>
      </c>
      <c r="DG819">
        <v>54</v>
      </c>
      <c r="DI819">
        <v>6</v>
      </c>
      <c r="DK819">
        <v>1452</v>
      </c>
      <c r="DL819">
        <v>16</v>
      </c>
      <c r="DN819">
        <v>3</v>
      </c>
      <c r="DQ819">
        <v>8</v>
      </c>
      <c r="DR819">
        <v>3</v>
      </c>
      <c r="DV819">
        <v>6</v>
      </c>
      <c r="ED819">
        <v>55</v>
      </c>
      <c r="EE819">
        <v>27</v>
      </c>
      <c r="EF819">
        <v>41</v>
      </c>
      <c r="EG819">
        <v>3</v>
      </c>
      <c r="EH819">
        <v>10</v>
      </c>
      <c r="EI819">
        <v>4</v>
      </c>
      <c r="EK819">
        <v>3</v>
      </c>
      <c r="EO819">
        <v>6</v>
      </c>
      <c r="EZ819">
        <v>4</v>
      </c>
      <c r="FD819">
        <v>3</v>
      </c>
      <c r="FW819">
        <v>1166</v>
      </c>
      <c r="FZ819">
        <v>5</v>
      </c>
      <c r="GA819">
        <v>4</v>
      </c>
      <c r="IA819">
        <v>4</v>
      </c>
      <c r="JA819">
        <v>3</v>
      </c>
      <c r="JE819">
        <v>3</v>
      </c>
    </row>
    <row r="820" spans="1:265">
      <c r="A820" t="s">
        <v>3468</v>
      </c>
      <c r="B820" t="s">
        <v>4429</v>
      </c>
      <c r="C820" t="s">
        <v>3464</v>
      </c>
      <c r="D820" t="s">
        <v>3469</v>
      </c>
      <c r="E820" s="15" t="str">
        <f t="shared" si="24"/>
        <v>Russians</v>
      </c>
      <c r="F820" s="15">
        <f t="shared" si="25"/>
        <v>0.79283600953666733</v>
      </c>
      <c r="G820">
        <v>34813</v>
      </c>
      <c r="H820">
        <v>572</v>
      </c>
      <c r="I820">
        <v>27601</v>
      </c>
      <c r="J820">
        <v>912</v>
      </c>
      <c r="K820">
        <v>210</v>
      </c>
      <c r="L820">
        <v>3</v>
      </c>
      <c r="M820">
        <v>5</v>
      </c>
      <c r="Y820">
        <v>10</v>
      </c>
      <c r="AA820">
        <v>40</v>
      </c>
      <c r="AQ820">
        <v>113</v>
      </c>
      <c r="AR820">
        <v>7</v>
      </c>
      <c r="AX820">
        <v>690</v>
      </c>
      <c r="AZ820">
        <v>15</v>
      </c>
      <c r="BD820">
        <v>4</v>
      </c>
      <c r="BM820">
        <v>36</v>
      </c>
      <c r="BN820">
        <v>19</v>
      </c>
      <c r="BQ820">
        <v>77</v>
      </c>
      <c r="BR820">
        <v>87</v>
      </c>
      <c r="BT820">
        <v>40</v>
      </c>
      <c r="BU820">
        <v>18</v>
      </c>
      <c r="BV820">
        <v>4</v>
      </c>
      <c r="BZ820">
        <v>19</v>
      </c>
      <c r="CB820">
        <v>5</v>
      </c>
      <c r="CF820">
        <v>3</v>
      </c>
      <c r="CH820">
        <v>10</v>
      </c>
      <c r="CI820">
        <v>10</v>
      </c>
      <c r="CK820">
        <v>4</v>
      </c>
      <c r="CR820">
        <v>32</v>
      </c>
      <c r="CY820">
        <v>66</v>
      </c>
      <c r="DA820">
        <v>4</v>
      </c>
      <c r="DB820">
        <v>19</v>
      </c>
      <c r="DC820">
        <v>8</v>
      </c>
      <c r="DD820">
        <v>208</v>
      </c>
      <c r="DE820">
        <v>3</v>
      </c>
      <c r="DG820">
        <v>31</v>
      </c>
      <c r="DK820">
        <v>3227</v>
      </c>
      <c r="DL820">
        <v>44</v>
      </c>
      <c r="DQ820">
        <v>4</v>
      </c>
      <c r="DR820">
        <v>3</v>
      </c>
      <c r="ED820">
        <v>91</v>
      </c>
      <c r="EE820">
        <v>23</v>
      </c>
      <c r="EF820">
        <v>16</v>
      </c>
      <c r="EG820">
        <v>4</v>
      </c>
      <c r="EH820">
        <v>41</v>
      </c>
      <c r="EO820">
        <v>4</v>
      </c>
      <c r="EZ820">
        <v>3</v>
      </c>
      <c r="FW820">
        <v>377</v>
      </c>
      <c r="JE820">
        <v>3</v>
      </c>
    </row>
    <row r="821" spans="1:265">
      <c r="A821" t="s">
        <v>3470</v>
      </c>
      <c r="B821" t="s">
        <v>4429</v>
      </c>
      <c r="C821" t="s">
        <v>3464</v>
      </c>
      <c r="D821" t="s">
        <v>3471</v>
      </c>
      <c r="E821" s="15" t="str">
        <f t="shared" si="24"/>
        <v>Russians</v>
      </c>
      <c r="F821" s="15">
        <f t="shared" si="25"/>
        <v>0.90553611854291005</v>
      </c>
      <c r="G821">
        <v>102039</v>
      </c>
      <c r="H821">
        <v>3880</v>
      </c>
      <c r="I821">
        <v>92400</v>
      </c>
      <c r="J821">
        <v>1650</v>
      </c>
      <c r="K821">
        <v>357</v>
      </c>
      <c r="L821">
        <v>17</v>
      </c>
      <c r="M821">
        <v>5</v>
      </c>
      <c r="S821">
        <v>5</v>
      </c>
      <c r="Y821">
        <v>7</v>
      </c>
      <c r="Z821">
        <v>10</v>
      </c>
      <c r="AA821">
        <v>85</v>
      </c>
      <c r="AQ821">
        <v>117</v>
      </c>
      <c r="AR821">
        <v>4</v>
      </c>
      <c r="AX821">
        <v>848</v>
      </c>
      <c r="AZ821">
        <v>28</v>
      </c>
      <c r="BD821">
        <v>4</v>
      </c>
      <c r="BK821">
        <v>5</v>
      </c>
      <c r="BL821">
        <v>9</v>
      </c>
      <c r="BM821">
        <v>95</v>
      </c>
      <c r="BN821">
        <v>25</v>
      </c>
      <c r="BQ821">
        <v>14</v>
      </c>
      <c r="BR821">
        <v>7</v>
      </c>
      <c r="BS821">
        <v>3</v>
      </c>
      <c r="BT821">
        <v>13</v>
      </c>
      <c r="BU821">
        <v>20</v>
      </c>
      <c r="CC821">
        <v>4</v>
      </c>
      <c r="CF821">
        <v>8</v>
      </c>
      <c r="CH821">
        <v>40</v>
      </c>
      <c r="CI821">
        <v>10</v>
      </c>
      <c r="CL821">
        <v>6</v>
      </c>
      <c r="CM821">
        <v>6</v>
      </c>
      <c r="CR821">
        <v>853</v>
      </c>
      <c r="CY821">
        <v>271</v>
      </c>
      <c r="DA821">
        <v>20</v>
      </c>
      <c r="DB821">
        <v>53</v>
      </c>
      <c r="DC821">
        <v>6</v>
      </c>
      <c r="DD821">
        <v>121</v>
      </c>
      <c r="DG821">
        <v>34</v>
      </c>
      <c r="DK821">
        <v>48</v>
      </c>
      <c r="DL821">
        <v>12</v>
      </c>
      <c r="DN821">
        <v>17</v>
      </c>
      <c r="DO821">
        <v>4</v>
      </c>
      <c r="DQ821">
        <v>3</v>
      </c>
      <c r="DR821">
        <v>7</v>
      </c>
      <c r="DZ821">
        <v>3</v>
      </c>
      <c r="ED821">
        <v>49</v>
      </c>
      <c r="EE821">
        <v>143</v>
      </c>
      <c r="EF821">
        <v>36</v>
      </c>
      <c r="EG821">
        <v>6</v>
      </c>
      <c r="EH821">
        <v>20</v>
      </c>
      <c r="EI821">
        <v>10</v>
      </c>
      <c r="EK821">
        <v>3</v>
      </c>
      <c r="EL821">
        <v>5</v>
      </c>
      <c r="EO821">
        <v>30</v>
      </c>
      <c r="EY821">
        <v>3</v>
      </c>
      <c r="FD821">
        <v>6</v>
      </c>
      <c r="FW821">
        <v>51</v>
      </c>
      <c r="JA821">
        <v>3</v>
      </c>
      <c r="JD821">
        <v>5</v>
      </c>
    </row>
    <row r="822" spans="1:265">
      <c r="A822" t="s">
        <v>3472</v>
      </c>
      <c r="B822" t="s">
        <v>4429</v>
      </c>
      <c r="C822" t="s">
        <v>3464</v>
      </c>
      <c r="D822" t="s">
        <v>3473</v>
      </c>
      <c r="E822" s="15" t="str">
        <f t="shared" si="24"/>
        <v>Russians</v>
      </c>
      <c r="F822" s="15">
        <f t="shared" si="25"/>
        <v>0.91740139211136895</v>
      </c>
      <c r="G822">
        <v>15085</v>
      </c>
      <c r="H822">
        <v>57</v>
      </c>
      <c r="I822">
        <v>13839</v>
      </c>
      <c r="J822">
        <v>154</v>
      </c>
      <c r="K822">
        <v>58</v>
      </c>
      <c r="Y822">
        <v>5</v>
      </c>
      <c r="Z822">
        <v>7</v>
      </c>
      <c r="AA822">
        <v>9</v>
      </c>
      <c r="AQ822">
        <v>23</v>
      </c>
      <c r="AX822">
        <v>164</v>
      </c>
      <c r="AZ822">
        <v>6</v>
      </c>
      <c r="BD822">
        <v>4</v>
      </c>
      <c r="BL822">
        <v>16</v>
      </c>
      <c r="BM822">
        <v>17</v>
      </c>
      <c r="BN822">
        <v>179</v>
      </c>
      <c r="BP822">
        <v>11</v>
      </c>
      <c r="BR822">
        <v>116</v>
      </c>
      <c r="BT822">
        <v>14</v>
      </c>
      <c r="BZ822">
        <v>14</v>
      </c>
      <c r="CH822">
        <v>15</v>
      </c>
      <c r="CR822">
        <v>223</v>
      </c>
      <c r="CY822">
        <v>22</v>
      </c>
      <c r="DC822">
        <v>35</v>
      </c>
      <c r="DD822">
        <v>27</v>
      </c>
      <c r="DE822">
        <v>18</v>
      </c>
      <c r="DG822">
        <v>3</v>
      </c>
      <c r="DM822">
        <v>18</v>
      </c>
      <c r="ED822">
        <v>7</v>
      </c>
      <c r="EE822">
        <v>15</v>
      </c>
      <c r="EF822">
        <v>14</v>
      </c>
      <c r="EG822">
        <v>5</v>
      </c>
    </row>
    <row r="823" spans="1:265">
      <c r="A823" t="s">
        <v>3474</v>
      </c>
      <c r="B823" t="s">
        <v>4429</v>
      </c>
      <c r="C823" t="s">
        <v>3464</v>
      </c>
      <c r="D823" t="s">
        <v>3475</v>
      </c>
      <c r="E823" s="15" t="str">
        <f t="shared" si="24"/>
        <v>Russians</v>
      </c>
      <c r="F823" s="15">
        <f t="shared" si="25"/>
        <v>0.91619411123227912</v>
      </c>
      <c r="G823">
        <v>36680</v>
      </c>
      <c r="H823">
        <v>236</v>
      </c>
      <c r="I823">
        <v>33606</v>
      </c>
      <c r="J823">
        <v>1442</v>
      </c>
      <c r="K823">
        <v>80</v>
      </c>
      <c r="L823">
        <v>5</v>
      </c>
      <c r="AA823">
        <v>14</v>
      </c>
      <c r="AQ823">
        <v>25</v>
      </c>
      <c r="AX823">
        <v>284</v>
      </c>
      <c r="AZ823">
        <v>8</v>
      </c>
      <c r="BM823">
        <v>23</v>
      </c>
      <c r="BN823">
        <v>59</v>
      </c>
      <c r="BQ823">
        <v>30</v>
      </c>
      <c r="BR823">
        <v>41</v>
      </c>
      <c r="BS823">
        <v>4</v>
      </c>
      <c r="BT823">
        <v>12</v>
      </c>
      <c r="BU823">
        <v>31</v>
      </c>
      <c r="CB823">
        <v>7</v>
      </c>
      <c r="CH823">
        <v>42</v>
      </c>
      <c r="CI823">
        <v>8</v>
      </c>
      <c r="CJ823">
        <v>4</v>
      </c>
      <c r="CR823">
        <v>409</v>
      </c>
      <c r="CY823">
        <v>18</v>
      </c>
      <c r="DA823">
        <v>6</v>
      </c>
      <c r="DB823">
        <v>9</v>
      </c>
      <c r="DC823">
        <v>10</v>
      </c>
      <c r="DD823">
        <v>71</v>
      </c>
      <c r="DE823">
        <v>14</v>
      </c>
      <c r="DF823">
        <v>3</v>
      </c>
      <c r="DG823">
        <v>18</v>
      </c>
      <c r="DR823">
        <v>6</v>
      </c>
      <c r="ED823">
        <v>5</v>
      </c>
      <c r="EE823">
        <v>8</v>
      </c>
      <c r="EF823">
        <v>4</v>
      </c>
      <c r="FW823">
        <v>4</v>
      </c>
      <c r="JA823">
        <v>3</v>
      </c>
      <c r="JE823">
        <v>3</v>
      </c>
    </row>
    <row r="824" spans="1:265">
      <c r="A824" t="s">
        <v>3476</v>
      </c>
      <c r="B824" t="s">
        <v>4429</v>
      </c>
      <c r="C824" t="s">
        <v>3464</v>
      </c>
      <c r="D824" t="s">
        <v>3477</v>
      </c>
      <c r="E824" s="15" t="str">
        <f t="shared" si="24"/>
        <v>Russians</v>
      </c>
      <c r="F824" s="15">
        <f t="shared" si="25"/>
        <v>0.78431884436322497</v>
      </c>
      <c r="G824">
        <v>22983</v>
      </c>
      <c r="H824">
        <v>57</v>
      </c>
      <c r="I824">
        <v>18026</v>
      </c>
      <c r="J824">
        <v>343</v>
      </c>
      <c r="K824">
        <v>111</v>
      </c>
      <c r="L824">
        <v>4</v>
      </c>
      <c r="M824">
        <v>5</v>
      </c>
      <c r="Y824">
        <v>6</v>
      </c>
      <c r="AA824">
        <v>29</v>
      </c>
      <c r="AQ824">
        <v>82</v>
      </c>
      <c r="AX824">
        <v>459</v>
      </c>
      <c r="AZ824">
        <v>6</v>
      </c>
      <c r="BM824">
        <v>18</v>
      </c>
      <c r="BN824">
        <v>1421</v>
      </c>
      <c r="BP824">
        <v>64</v>
      </c>
      <c r="BQ824">
        <v>497</v>
      </c>
      <c r="BR824">
        <v>1116</v>
      </c>
      <c r="BS824">
        <v>10</v>
      </c>
      <c r="BT824">
        <v>6</v>
      </c>
      <c r="BU824">
        <v>4</v>
      </c>
      <c r="BZ824">
        <v>5</v>
      </c>
      <c r="CB824">
        <v>21</v>
      </c>
      <c r="CF824">
        <v>36</v>
      </c>
      <c r="CH824">
        <v>25</v>
      </c>
      <c r="CI824">
        <v>7</v>
      </c>
      <c r="CR824">
        <v>12</v>
      </c>
      <c r="CY824">
        <v>83</v>
      </c>
      <c r="DA824">
        <v>4</v>
      </c>
      <c r="DB824">
        <v>20</v>
      </c>
      <c r="DC824">
        <v>22</v>
      </c>
      <c r="DD824">
        <v>105</v>
      </c>
      <c r="DE824">
        <v>21</v>
      </c>
      <c r="DG824">
        <v>18</v>
      </c>
      <c r="DI824">
        <v>12</v>
      </c>
      <c r="DK824">
        <v>71</v>
      </c>
      <c r="DQ824">
        <v>4</v>
      </c>
      <c r="DR824">
        <v>6</v>
      </c>
      <c r="ED824">
        <v>33</v>
      </c>
      <c r="EE824">
        <v>46</v>
      </c>
      <c r="EF824">
        <v>74</v>
      </c>
      <c r="EZ824">
        <v>13</v>
      </c>
      <c r="FW824">
        <v>14</v>
      </c>
      <c r="JE824">
        <v>3</v>
      </c>
    </row>
    <row r="825" spans="1:265">
      <c r="A825" t="s">
        <v>3478</v>
      </c>
      <c r="B825" t="s">
        <v>4429</v>
      </c>
      <c r="C825" t="s">
        <v>3464</v>
      </c>
      <c r="D825" t="s">
        <v>3479</v>
      </c>
      <c r="E825" s="15" t="str">
        <f t="shared" si="24"/>
        <v>Russians</v>
      </c>
      <c r="F825" s="15">
        <f t="shared" si="25"/>
        <v>0.92712540844255276</v>
      </c>
      <c r="G825">
        <v>82937</v>
      </c>
      <c r="H825">
        <v>886</v>
      </c>
      <c r="I825">
        <v>76893</v>
      </c>
      <c r="J825">
        <v>1133</v>
      </c>
      <c r="K825">
        <v>196</v>
      </c>
      <c r="L825">
        <v>13</v>
      </c>
      <c r="M825">
        <v>11</v>
      </c>
      <c r="P825">
        <v>4</v>
      </c>
      <c r="Q825">
        <v>5</v>
      </c>
      <c r="W825">
        <v>6</v>
      </c>
      <c r="Y825">
        <v>5</v>
      </c>
      <c r="AA825">
        <v>67</v>
      </c>
      <c r="AQ825">
        <v>51</v>
      </c>
      <c r="AR825">
        <v>6</v>
      </c>
      <c r="AX825">
        <v>944</v>
      </c>
      <c r="AZ825">
        <v>30</v>
      </c>
      <c r="BD825">
        <v>28</v>
      </c>
      <c r="BL825">
        <v>49</v>
      </c>
      <c r="BM825">
        <v>48</v>
      </c>
      <c r="BN825">
        <v>30</v>
      </c>
      <c r="BP825">
        <v>12</v>
      </c>
      <c r="BQ825">
        <v>16</v>
      </c>
      <c r="BR825">
        <v>3</v>
      </c>
      <c r="BS825">
        <v>16</v>
      </c>
      <c r="BT825">
        <v>48</v>
      </c>
      <c r="BU825">
        <v>11</v>
      </c>
      <c r="BV825">
        <v>5</v>
      </c>
      <c r="BX825">
        <v>8</v>
      </c>
      <c r="BY825">
        <v>23</v>
      </c>
      <c r="BZ825">
        <v>8</v>
      </c>
      <c r="CB825">
        <v>9</v>
      </c>
      <c r="CC825">
        <v>6</v>
      </c>
      <c r="CE825">
        <v>7</v>
      </c>
      <c r="CF825">
        <v>4</v>
      </c>
      <c r="CH825">
        <v>28</v>
      </c>
      <c r="CI825">
        <v>23</v>
      </c>
      <c r="CK825">
        <v>4</v>
      </c>
      <c r="CR825">
        <v>154</v>
      </c>
      <c r="CY825">
        <v>110</v>
      </c>
      <c r="DA825">
        <v>14</v>
      </c>
      <c r="DB825">
        <v>30</v>
      </c>
      <c r="DC825">
        <v>16</v>
      </c>
      <c r="DD825">
        <v>130</v>
      </c>
      <c r="DE825">
        <v>8</v>
      </c>
      <c r="DF825">
        <v>5</v>
      </c>
      <c r="DG825">
        <v>51</v>
      </c>
      <c r="DI825">
        <v>5</v>
      </c>
      <c r="DK825">
        <v>17</v>
      </c>
      <c r="DN825">
        <v>3</v>
      </c>
      <c r="DQ825">
        <v>7</v>
      </c>
      <c r="DR825">
        <v>3</v>
      </c>
      <c r="ED825">
        <v>23</v>
      </c>
      <c r="EE825">
        <v>15</v>
      </c>
      <c r="EG825">
        <v>9</v>
      </c>
      <c r="EL825">
        <v>6</v>
      </c>
      <c r="EO825">
        <v>4</v>
      </c>
      <c r="EZ825">
        <v>8</v>
      </c>
      <c r="FW825">
        <v>114</v>
      </c>
      <c r="GE825">
        <v>4</v>
      </c>
      <c r="JD825">
        <v>6</v>
      </c>
      <c r="JE825">
        <v>4</v>
      </c>
    </row>
    <row r="826" spans="1:265">
      <c r="A826" t="s">
        <v>3480</v>
      </c>
      <c r="B826" t="s">
        <v>4429</v>
      </c>
      <c r="C826" t="s">
        <v>3464</v>
      </c>
      <c r="D826" t="s">
        <v>3481</v>
      </c>
      <c r="E826" s="15" t="str">
        <f t="shared" si="24"/>
        <v>Russians</v>
      </c>
      <c r="F826" s="15">
        <f t="shared" si="25"/>
        <v>0.87627298981608148</v>
      </c>
      <c r="G826">
        <v>111843</v>
      </c>
      <c r="H826">
        <v>910</v>
      </c>
      <c r="I826">
        <v>98005</v>
      </c>
      <c r="J826">
        <v>1675</v>
      </c>
      <c r="K826">
        <v>256</v>
      </c>
      <c r="L826">
        <v>20</v>
      </c>
      <c r="M826">
        <v>22</v>
      </c>
      <c r="N826">
        <v>5</v>
      </c>
      <c r="V826">
        <v>6</v>
      </c>
      <c r="Y826">
        <v>7</v>
      </c>
      <c r="Z826">
        <v>7</v>
      </c>
      <c r="AA826">
        <v>90</v>
      </c>
      <c r="AQ826">
        <v>120</v>
      </c>
      <c r="AR826">
        <v>10</v>
      </c>
      <c r="AU826">
        <v>6</v>
      </c>
      <c r="AX826">
        <v>2664</v>
      </c>
      <c r="AZ826">
        <v>64</v>
      </c>
      <c r="BD826">
        <v>33</v>
      </c>
      <c r="BK826">
        <v>5</v>
      </c>
      <c r="BL826">
        <v>6</v>
      </c>
      <c r="BM826">
        <v>192</v>
      </c>
      <c r="BN826">
        <v>32</v>
      </c>
      <c r="BP826">
        <v>12</v>
      </c>
      <c r="BQ826">
        <v>18</v>
      </c>
      <c r="BR826">
        <v>35</v>
      </c>
      <c r="BS826">
        <v>11</v>
      </c>
      <c r="BT826">
        <v>230</v>
      </c>
      <c r="BU826">
        <v>59</v>
      </c>
      <c r="BV826">
        <v>8</v>
      </c>
      <c r="BX826">
        <v>5</v>
      </c>
      <c r="BZ826">
        <v>33</v>
      </c>
      <c r="CB826">
        <v>7</v>
      </c>
      <c r="CC826">
        <v>8</v>
      </c>
      <c r="CD826">
        <v>3</v>
      </c>
      <c r="CE826">
        <v>4</v>
      </c>
      <c r="CF826">
        <v>13</v>
      </c>
      <c r="CH826">
        <v>59</v>
      </c>
      <c r="CI826">
        <v>13</v>
      </c>
      <c r="CJ826">
        <v>804</v>
      </c>
      <c r="CK826">
        <v>8</v>
      </c>
      <c r="CL826">
        <v>3</v>
      </c>
      <c r="CR826">
        <v>1003</v>
      </c>
      <c r="CY826">
        <v>235</v>
      </c>
      <c r="CZ826">
        <v>3</v>
      </c>
      <c r="DA826">
        <v>10</v>
      </c>
      <c r="DB826">
        <v>39</v>
      </c>
      <c r="DC826">
        <v>27</v>
      </c>
      <c r="DD826">
        <v>400</v>
      </c>
      <c r="DE826">
        <v>17</v>
      </c>
      <c r="DF826">
        <v>4</v>
      </c>
      <c r="DG826">
        <v>43</v>
      </c>
      <c r="DI826">
        <v>12</v>
      </c>
      <c r="DK826">
        <v>93</v>
      </c>
      <c r="DM826">
        <v>3</v>
      </c>
      <c r="DN826">
        <v>6</v>
      </c>
      <c r="DQ826">
        <v>7</v>
      </c>
      <c r="DR826">
        <v>9</v>
      </c>
      <c r="DY826">
        <v>4</v>
      </c>
      <c r="ED826">
        <v>47</v>
      </c>
      <c r="EE826">
        <v>21</v>
      </c>
      <c r="EF826">
        <v>23</v>
      </c>
      <c r="EG826">
        <v>4</v>
      </c>
      <c r="EH826">
        <v>4</v>
      </c>
      <c r="EZ826">
        <v>14</v>
      </c>
      <c r="FW826">
        <v>1520</v>
      </c>
      <c r="FZ826">
        <v>4</v>
      </c>
      <c r="GO826">
        <v>5</v>
      </c>
      <c r="JA826">
        <v>5</v>
      </c>
      <c r="JD826">
        <v>5</v>
      </c>
      <c r="JE826">
        <v>6</v>
      </c>
    </row>
    <row r="827" spans="1:265">
      <c r="A827" t="s">
        <v>3482</v>
      </c>
      <c r="B827" t="s">
        <v>4429</v>
      </c>
      <c r="C827" t="s">
        <v>3464</v>
      </c>
      <c r="D827" t="s">
        <v>3483</v>
      </c>
      <c r="E827" s="15" t="str">
        <f t="shared" si="24"/>
        <v>Russians</v>
      </c>
      <c r="F827" s="15">
        <f t="shared" si="25"/>
        <v>0.89464649287396703</v>
      </c>
      <c r="G827">
        <v>50098</v>
      </c>
      <c r="H827">
        <v>2044</v>
      </c>
      <c r="I827">
        <v>44820</v>
      </c>
      <c r="J827">
        <v>1598</v>
      </c>
      <c r="K827">
        <v>298</v>
      </c>
      <c r="L827">
        <v>17</v>
      </c>
      <c r="M827">
        <v>17</v>
      </c>
      <c r="Y827">
        <v>3</v>
      </c>
      <c r="Z827">
        <v>6</v>
      </c>
      <c r="AA827">
        <v>52</v>
      </c>
      <c r="AQ827">
        <v>81</v>
      </c>
      <c r="AX827">
        <v>171</v>
      </c>
      <c r="AZ827">
        <v>10</v>
      </c>
      <c r="BD827">
        <v>3</v>
      </c>
      <c r="BL827">
        <v>6</v>
      </c>
      <c r="BM827">
        <v>28</v>
      </c>
      <c r="BN827">
        <v>9</v>
      </c>
      <c r="BQ827">
        <v>6</v>
      </c>
      <c r="BR827">
        <v>4</v>
      </c>
      <c r="BT827">
        <v>27</v>
      </c>
      <c r="BU827">
        <v>6</v>
      </c>
      <c r="BZ827">
        <v>3</v>
      </c>
      <c r="CA827">
        <v>3</v>
      </c>
      <c r="CH827">
        <v>16</v>
      </c>
      <c r="CI827">
        <v>16</v>
      </c>
      <c r="CR827">
        <v>32</v>
      </c>
      <c r="CY827">
        <v>190</v>
      </c>
      <c r="DA827">
        <v>6</v>
      </c>
      <c r="DB827">
        <v>55</v>
      </c>
      <c r="DC827">
        <v>9</v>
      </c>
      <c r="DD827">
        <v>139</v>
      </c>
      <c r="DF827">
        <v>4</v>
      </c>
      <c r="DG827">
        <v>3</v>
      </c>
      <c r="DR827">
        <v>9</v>
      </c>
      <c r="ED827">
        <v>20</v>
      </c>
      <c r="EE827">
        <v>12</v>
      </c>
      <c r="EF827">
        <v>13</v>
      </c>
      <c r="EG827">
        <v>4</v>
      </c>
      <c r="EH827">
        <v>4</v>
      </c>
      <c r="EI827">
        <v>3</v>
      </c>
      <c r="FW827">
        <v>10</v>
      </c>
      <c r="JA827">
        <v>3</v>
      </c>
      <c r="JD827">
        <v>18</v>
      </c>
      <c r="JE827">
        <v>3</v>
      </c>
    </row>
    <row r="828" spans="1:265">
      <c r="A828" t="s">
        <v>3484</v>
      </c>
      <c r="B828" t="s">
        <v>4429</v>
      </c>
      <c r="C828" t="s">
        <v>3464</v>
      </c>
      <c r="D828" t="s">
        <v>3485</v>
      </c>
      <c r="E828" s="15" t="str">
        <f t="shared" si="24"/>
        <v>Russians</v>
      </c>
      <c r="F828" s="15">
        <f t="shared" si="25"/>
        <v>0.91712000951276795</v>
      </c>
      <c r="G828">
        <v>67278</v>
      </c>
      <c r="H828">
        <v>926</v>
      </c>
      <c r="I828">
        <v>61702</v>
      </c>
      <c r="J828">
        <v>1988</v>
      </c>
      <c r="K828">
        <v>424</v>
      </c>
      <c r="L828">
        <v>22</v>
      </c>
      <c r="M828">
        <v>15</v>
      </c>
      <c r="P828">
        <v>3</v>
      </c>
      <c r="Y828">
        <v>21</v>
      </c>
      <c r="Z828">
        <v>10</v>
      </c>
      <c r="AA828">
        <v>65</v>
      </c>
      <c r="AQ828">
        <v>69</v>
      </c>
      <c r="AX828">
        <v>660</v>
      </c>
      <c r="AZ828">
        <v>22</v>
      </c>
      <c r="BD828">
        <v>17</v>
      </c>
      <c r="BL828">
        <v>12</v>
      </c>
      <c r="BM828">
        <v>42</v>
      </c>
      <c r="BN828">
        <v>26</v>
      </c>
      <c r="BP828">
        <v>14</v>
      </c>
      <c r="BQ828">
        <v>34</v>
      </c>
      <c r="BR828">
        <v>5</v>
      </c>
      <c r="BS828">
        <v>5</v>
      </c>
      <c r="BT828">
        <v>25</v>
      </c>
      <c r="BU828">
        <v>12</v>
      </c>
      <c r="BV828">
        <v>8</v>
      </c>
      <c r="BZ828">
        <v>10</v>
      </c>
      <c r="CB828">
        <v>4</v>
      </c>
      <c r="CC828">
        <v>4</v>
      </c>
      <c r="CD828">
        <v>6</v>
      </c>
      <c r="CF828">
        <v>5</v>
      </c>
      <c r="CH828">
        <v>46</v>
      </c>
      <c r="CI828">
        <v>7</v>
      </c>
      <c r="CN828">
        <v>3</v>
      </c>
      <c r="CR828">
        <v>190</v>
      </c>
      <c r="CY828">
        <v>289</v>
      </c>
      <c r="DA828">
        <v>8</v>
      </c>
      <c r="DB828">
        <v>34</v>
      </c>
      <c r="DC828">
        <v>11</v>
      </c>
      <c r="DD828">
        <v>131</v>
      </c>
      <c r="DE828">
        <v>4</v>
      </c>
      <c r="DG828">
        <v>17</v>
      </c>
      <c r="DK828">
        <v>9</v>
      </c>
      <c r="DN828">
        <v>7</v>
      </c>
      <c r="DR828">
        <v>3</v>
      </c>
      <c r="ED828">
        <v>48</v>
      </c>
      <c r="EE828">
        <v>34</v>
      </c>
      <c r="EF828">
        <v>14</v>
      </c>
      <c r="EG828">
        <v>4</v>
      </c>
      <c r="EH828">
        <v>11</v>
      </c>
      <c r="EL828">
        <v>4</v>
      </c>
      <c r="FI828">
        <v>3</v>
      </c>
      <c r="FW828">
        <v>7</v>
      </c>
      <c r="JD828">
        <v>9</v>
      </c>
    </row>
    <row r="829" spans="1:265">
      <c r="A829" t="s">
        <v>3486</v>
      </c>
      <c r="B829" t="s">
        <v>4429</v>
      </c>
      <c r="C829" t="s">
        <v>3464</v>
      </c>
      <c r="D829" t="s">
        <v>3487</v>
      </c>
      <c r="E829" s="15" t="str">
        <f t="shared" si="24"/>
        <v>Russians</v>
      </c>
      <c r="F829" s="15">
        <f t="shared" si="25"/>
        <v>0.9182022330423103</v>
      </c>
      <c r="G829">
        <v>95296</v>
      </c>
      <c r="H829">
        <v>764</v>
      </c>
      <c r="I829">
        <v>87501</v>
      </c>
      <c r="J829">
        <v>1538</v>
      </c>
      <c r="K829">
        <v>251</v>
      </c>
      <c r="L829">
        <v>25</v>
      </c>
      <c r="M829">
        <v>16</v>
      </c>
      <c r="P829">
        <v>4</v>
      </c>
      <c r="Y829">
        <v>8</v>
      </c>
      <c r="Z829">
        <v>3</v>
      </c>
      <c r="AA829">
        <v>36</v>
      </c>
      <c r="AQ829">
        <v>68</v>
      </c>
      <c r="AX829">
        <v>825</v>
      </c>
      <c r="AY829">
        <v>87</v>
      </c>
      <c r="AZ829">
        <v>26</v>
      </c>
      <c r="BD829">
        <v>30</v>
      </c>
      <c r="BL829">
        <v>33</v>
      </c>
      <c r="BM829">
        <v>71</v>
      </c>
      <c r="BN829">
        <v>62</v>
      </c>
      <c r="BP829">
        <v>5</v>
      </c>
      <c r="BQ829">
        <v>19</v>
      </c>
      <c r="BR829">
        <v>27</v>
      </c>
      <c r="BS829">
        <v>3</v>
      </c>
      <c r="BT829">
        <v>28</v>
      </c>
      <c r="BU829">
        <v>5</v>
      </c>
      <c r="BV829">
        <v>5</v>
      </c>
      <c r="CB829">
        <v>3</v>
      </c>
      <c r="CC829">
        <v>6</v>
      </c>
      <c r="CD829">
        <v>4</v>
      </c>
      <c r="CF829">
        <v>3</v>
      </c>
      <c r="CH829">
        <v>32</v>
      </c>
      <c r="CI829">
        <v>21</v>
      </c>
      <c r="CK829">
        <v>121</v>
      </c>
      <c r="CR829">
        <v>589</v>
      </c>
      <c r="CY829">
        <v>129</v>
      </c>
      <c r="DA829">
        <v>4</v>
      </c>
      <c r="DB829">
        <v>40</v>
      </c>
      <c r="DC829">
        <v>15</v>
      </c>
      <c r="DD829">
        <v>202</v>
      </c>
      <c r="DE829">
        <v>7</v>
      </c>
      <c r="DG829">
        <v>25</v>
      </c>
      <c r="DI829">
        <v>3</v>
      </c>
      <c r="DK829">
        <v>26</v>
      </c>
      <c r="DN829">
        <v>63</v>
      </c>
      <c r="DQ829">
        <v>6</v>
      </c>
      <c r="DR829">
        <v>9</v>
      </c>
      <c r="ED829">
        <v>19</v>
      </c>
      <c r="EE829">
        <v>19</v>
      </c>
      <c r="EF829">
        <v>10</v>
      </c>
      <c r="EG829">
        <v>5</v>
      </c>
      <c r="EH829">
        <v>3</v>
      </c>
      <c r="FW829">
        <v>47</v>
      </c>
      <c r="GE829">
        <v>10</v>
      </c>
      <c r="JA829">
        <v>4</v>
      </c>
      <c r="JD829">
        <v>3</v>
      </c>
      <c r="JE829">
        <v>6</v>
      </c>
    </row>
    <row r="830" spans="1:265">
      <c r="A830" t="s">
        <v>3488</v>
      </c>
      <c r="B830" t="s">
        <v>4429</v>
      </c>
      <c r="C830" t="s">
        <v>3464</v>
      </c>
      <c r="D830" t="s">
        <v>3489</v>
      </c>
      <c r="E830" s="15" t="str">
        <f t="shared" si="24"/>
        <v>Russians</v>
      </c>
      <c r="F830" s="15">
        <f t="shared" si="25"/>
        <v>0.86501013357353651</v>
      </c>
      <c r="G830">
        <v>168746</v>
      </c>
      <c r="H830">
        <v>6018</v>
      </c>
      <c r="I830">
        <v>145967</v>
      </c>
      <c r="J830">
        <v>2614</v>
      </c>
      <c r="K830">
        <v>538</v>
      </c>
      <c r="L830">
        <v>27</v>
      </c>
      <c r="M830">
        <v>45</v>
      </c>
      <c r="T830">
        <v>3</v>
      </c>
      <c r="Y830">
        <v>14</v>
      </c>
      <c r="Z830">
        <v>8</v>
      </c>
      <c r="AA830">
        <v>117</v>
      </c>
      <c r="AB830">
        <v>4</v>
      </c>
      <c r="AC830">
        <v>3</v>
      </c>
      <c r="AQ830">
        <v>126</v>
      </c>
      <c r="AX830">
        <v>2544</v>
      </c>
      <c r="AZ830">
        <v>104</v>
      </c>
      <c r="BD830">
        <v>136</v>
      </c>
      <c r="BK830">
        <v>4</v>
      </c>
      <c r="BL830">
        <v>70</v>
      </c>
      <c r="BM830">
        <v>306</v>
      </c>
      <c r="BN830">
        <v>69</v>
      </c>
      <c r="BP830">
        <v>39</v>
      </c>
      <c r="BQ830">
        <v>126</v>
      </c>
      <c r="BR830">
        <v>65</v>
      </c>
      <c r="BS830">
        <v>12</v>
      </c>
      <c r="BT830">
        <v>169</v>
      </c>
      <c r="BU830">
        <v>105</v>
      </c>
      <c r="BV830">
        <v>49</v>
      </c>
      <c r="BW830">
        <v>5</v>
      </c>
      <c r="BX830">
        <v>4</v>
      </c>
      <c r="BY830">
        <v>3</v>
      </c>
      <c r="BZ830">
        <v>61</v>
      </c>
      <c r="CB830">
        <v>17</v>
      </c>
      <c r="CC830">
        <v>20</v>
      </c>
      <c r="CD830">
        <v>17</v>
      </c>
      <c r="CE830">
        <v>3</v>
      </c>
      <c r="CF830">
        <v>46</v>
      </c>
      <c r="CH830">
        <v>93</v>
      </c>
      <c r="CI830">
        <v>21</v>
      </c>
      <c r="CJ830">
        <v>4</v>
      </c>
      <c r="CK830">
        <v>13</v>
      </c>
      <c r="CL830">
        <v>4</v>
      </c>
      <c r="CN830">
        <v>3</v>
      </c>
      <c r="CO830">
        <v>4</v>
      </c>
      <c r="CR830">
        <v>203</v>
      </c>
      <c r="CY830">
        <v>382</v>
      </c>
      <c r="CZ830">
        <v>5</v>
      </c>
      <c r="DA830">
        <v>17</v>
      </c>
      <c r="DB830">
        <v>61</v>
      </c>
      <c r="DC830">
        <v>28</v>
      </c>
      <c r="DD830">
        <v>424</v>
      </c>
      <c r="DE830">
        <v>74</v>
      </c>
      <c r="DG830">
        <v>61</v>
      </c>
      <c r="DH830">
        <v>6</v>
      </c>
      <c r="DI830">
        <v>25</v>
      </c>
      <c r="DJ830">
        <v>11</v>
      </c>
      <c r="DK830">
        <v>15</v>
      </c>
      <c r="DL830">
        <v>9</v>
      </c>
      <c r="DM830">
        <v>3</v>
      </c>
      <c r="DN830">
        <v>8</v>
      </c>
      <c r="DQ830">
        <v>19</v>
      </c>
      <c r="DR830">
        <v>13</v>
      </c>
      <c r="ED830">
        <v>38</v>
      </c>
      <c r="EE830">
        <v>32</v>
      </c>
      <c r="EF830">
        <v>25</v>
      </c>
      <c r="EG830">
        <v>11</v>
      </c>
      <c r="EH830">
        <v>5</v>
      </c>
      <c r="EK830">
        <v>6</v>
      </c>
      <c r="EL830">
        <v>7</v>
      </c>
      <c r="EO830">
        <v>5</v>
      </c>
      <c r="EZ830">
        <v>22</v>
      </c>
      <c r="FW830">
        <v>53</v>
      </c>
      <c r="FZ830">
        <v>30</v>
      </c>
      <c r="GE830">
        <v>24</v>
      </c>
      <c r="JD830">
        <v>26</v>
      </c>
      <c r="JE830">
        <v>16</v>
      </c>
    </row>
    <row r="831" spans="1:265">
      <c r="A831" t="s">
        <v>3490</v>
      </c>
      <c r="B831" t="s">
        <v>4429</v>
      </c>
      <c r="C831" t="s">
        <v>3464</v>
      </c>
      <c r="D831" t="s">
        <v>3491</v>
      </c>
      <c r="E831" s="15" t="str">
        <f t="shared" si="24"/>
        <v>Russians</v>
      </c>
      <c r="F831" s="15">
        <f t="shared" si="25"/>
        <v>0.93915822642358771</v>
      </c>
      <c r="G831">
        <v>111075</v>
      </c>
      <c r="H831">
        <v>583</v>
      </c>
      <c r="I831">
        <v>104317</v>
      </c>
      <c r="J831">
        <v>1778</v>
      </c>
      <c r="K831">
        <v>376</v>
      </c>
      <c r="L831">
        <v>30</v>
      </c>
      <c r="M831">
        <v>25</v>
      </c>
      <c r="Y831">
        <v>10</v>
      </c>
      <c r="Z831">
        <v>10</v>
      </c>
      <c r="AA831">
        <v>43</v>
      </c>
      <c r="AQ831">
        <v>268</v>
      </c>
      <c r="AT831">
        <v>3</v>
      </c>
      <c r="AX831">
        <v>858</v>
      </c>
      <c r="AZ831">
        <v>30</v>
      </c>
      <c r="BD831">
        <v>12</v>
      </c>
      <c r="BL831">
        <v>3</v>
      </c>
      <c r="BM831">
        <v>218</v>
      </c>
      <c r="BN831">
        <v>9</v>
      </c>
      <c r="BQ831">
        <v>33</v>
      </c>
      <c r="BR831">
        <v>134</v>
      </c>
      <c r="BS831">
        <v>19</v>
      </c>
      <c r="BT831">
        <v>48</v>
      </c>
      <c r="BU831">
        <v>5</v>
      </c>
      <c r="BY831">
        <v>11</v>
      </c>
      <c r="BZ831">
        <v>21</v>
      </c>
      <c r="CB831">
        <v>4</v>
      </c>
      <c r="CC831">
        <v>3</v>
      </c>
      <c r="CF831">
        <v>11</v>
      </c>
      <c r="CH831">
        <v>22</v>
      </c>
      <c r="CI831">
        <v>12</v>
      </c>
      <c r="CJ831">
        <v>7</v>
      </c>
      <c r="CK831">
        <v>26</v>
      </c>
      <c r="CL831">
        <v>6</v>
      </c>
      <c r="CR831">
        <v>814</v>
      </c>
      <c r="CY831">
        <v>479</v>
      </c>
      <c r="DA831">
        <v>20</v>
      </c>
      <c r="DB831">
        <v>33</v>
      </c>
      <c r="DC831">
        <v>35</v>
      </c>
      <c r="DD831">
        <v>217</v>
      </c>
      <c r="DG831">
        <v>49</v>
      </c>
      <c r="DI831">
        <v>14</v>
      </c>
      <c r="DM831">
        <v>4</v>
      </c>
      <c r="DN831">
        <v>12</v>
      </c>
      <c r="DQ831">
        <v>6</v>
      </c>
      <c r="DR831">
        <v>16</v>
      </c>
      <c r="ED831">
        <v>38</v>
      </c>
      <c r="EE831">
        <v>18</v>
      </c>
      <c r="EF831">
        <v>17</v>
      </c>
      <c r="EG831">
        <v>5</v>
      </c>
      <c r="EH831">
        <v>4</v>
      </c>
      <c r="EL831">
        <v>6</v>
      </c>
      <c r="FW831">
        <v>41</v>
      </c>
      <c r="GE831">
        <v>5</v>
      </c>
      <c r="JD831">
        <v>6</v>
      </c>
      <c r="JE831">
        <v>3</v>
      </c>
    </row>
    <row r="832" spans="1:265">
      <c r="A832" t="s">
        <v>3492</v>
      </c>
      <c r="B832" t="s">
        <v>4429</v>
      </c>
      <c r="C832" t="s">
        <v>3464</v>
      </c>
      <c r="D832" t="s">
        <v>3493</v>
      </c>
      <c r="E832" s="15" t="str">
        <f t="shared" si="24"/>
        <v>Russians</v>
      </c>
      <c r="F832" s="15">
        <f t="shared" si="25"/>
        <v>0.873403160491379</v>
      </c>
      <c r="G832">
        <v>1089261</v>
      </c>
      <c r="H832">
        <v>22188</v>
      </c>
      <c r="I832">
        <v>951364</v>
      </c>
      <c r="J832">
        <v>16139</v>
      </c>
      <c r="K832">
        <v>2855</v>
      </c>
      <c r="L832">
        <v>285</v>
      </c>
      <c r="M832">
        <v>205</v>
      </c>
      <c r="N832">
        <v>22</v>
      </c>
      <c r="P832">
        <v>16</v>
      </c>
      <c r="Q832">
        <v>24</v>
      </c>
      <c r="R832">
        <v>4</v>
      </c>
      <c r="S832">
        <v>11</v>
      </c>
      <c r="T832">
        <v>4</v>
      </c>
      <c r="U832">
        <v>3</v>
      </c>
      <c r="W832">
        <v>4</v>
      </c>
      <c r="Y832">
        <v>95</v>
      </c>
      <c r="Z832">
        <v>113</v>
      </c>
      <c r="AA832">
        <v>688</v>
      </c>
      <c r="AB832">
        <v>19</v>
      </c>
      <c r="AC832">
        <v>6</v>
      </c>
      <c r="AQ832">
        <v>690</v>
      </c>
      <c r="AR832">
        <v>17</v>
      </c>
      <c r="AS832">
        <v>13</v>
      </c>
      <c r="AT832">
        <v>15</v>
      </c>
      <c r="AU832">
        <v>35</v>
      </c>
      <c r="AX832">
        <v>41291</v>
      </c>
      <c r="AZ832">
        <v>944</v>
      </c>
      <c r="BB832">
        <v>9</v>
      </c>
      <c r="BD832">
        <v>2393</v>
      </c>
      <c r="BF832">
        <v>4</v>
      </c>
      <c r="BG832">
        <v>5</v>
      </c>
      <c r="BH832">
        <v>4</v>
      </c>
      <c r="BK832">
        <v>314</v>
      </c>
      <c r="BL832">
        <v>624</v>
      </c>
      <c r="BM832">
        <v>3898</v>
      </c>
      <c r="BN832">
        <v>1045</v>
      </c>
      <c r="BO832">
        <v>17</v>
      </c>
      <c r="BP832">
        <v>907</v>
      </c>
      <c r="BQ832">
        <v>813</v>
      </c>
      <c r="BR832">
        <v>392</v>
      </c>
      <c r="BS832">
        <v>314</v>
      </c>
      <c r="BT832">
        <v>1645</v>
      </c>
      <c r="BU832">
        <v>544</v>
      </c>
      <c r="BV832">
        <v>157</v>
      </c>
      <c r="BW832">
        <v>25</v>
      </c>
      <c r="BX832">
        <v>106</v>
      </c>
      <c r="BY832">
        <v>101</v>
      </c>
      <c r="BZ832">
        <v>696</v>
      </c>
      <c r="CB832">
        <v>309</v>
      </c>
      <c r="CC832">
        <v>183</v>
      </c>
      <c r="CD832">
        <v>119</v>
      </c>
      <c r="CE832">
        <v>63</v>
      </c>
      <c r="CF832">
        <v>472</v>
      </c>
      <c r="CH832">
        <v>931</v>
      </c>
      <c r="CI832">
        <v>844</v>
      </c>
      <c r="CJ832">
        <v>116</v>
      </c>
      <c r="CK832">
        <v>22</v>
      </c>
      <c r="CL832">
        <v>547</v>
      </c>
      <c r="CM832">
        <v>19</v>
      </c>
      <c r="CN832">
        <v>10</v>
      </c>
      <c r="CO832">
        <v>13</v>
      </c>
      <c r="CP832">
        <v>6</v>
      </c>
      <c r="CQ832">
        <v>3</v>
      </c>
      <c r="CR832">
        <v>811</v>
      </c>
      <c r="CT832">
        <v>325</v>
      </c>
      <c r="CU832">
        <v>4</v>
      </c>
      <c r="CV832">
        <v>3</v>
      </c>
      <c r="CW832">
        <v>5</v>
      </c>
      <c r="CY832">
        <v>5183</v>
      </c>
      <c r="CZ832">
        <v>10</v>
      </c>
      <c r="DA832">
        <v>153</v>
      </c>
      <c r="DB832">
        <v>307</v>
      </c>
      <c r="DC832">
        <v>335</v>
      </c>
      <c r="DD832">
        <v>6663</v>
      </c>
      <c r="DE832">
        <v>491</v>
      </c>
      <c r="DF832">
        <v>15</v>
      </c>
      <c r="DG832">
        <v>1174</v>
      </c>
      <c r="DH832">
        <v>4</v>
      </c>
      <c r="DI832">
        <v>253</v>
      </c>
      <c r="DJ832">
        <v>83</v>
      </c>
      <c r="DK832">
        <v>363</v>
      </c>
      <c r="DL832">
        <v>28</v>
      </c>
      <c r="DM832">
        <v>76</v>
      </c>
      <c r="DN832">
        <v>1371</v>
      </c>
      <c r="DO832">
        <v>5</v>
      </c>
      <c r="DP832">
        <v>10</v>
      </c>
      <c r="DQ832">
        <v>127</v>
      </c>
      <c r="DR832">
        <v>43</v>
      </c>
      <c r="DV832">
        <v>17</v>
      </c>
      <c r="DY832">
        <v>3</v>
      </c>
      <c r="DZ832">
        <v>5</v>
      </c>
      <c r="EC832">
        <v>3</v>
      </c>
      <c r="ED832">
        <v>333</v>
      </c>
      <c r="EE832">
        <v>155</v>
      </c>
      <c r="EF832">
        <v>184</v>
      </c>
      <c r="EG832">
        <v>30</v>
      </c>
      <c r="EH832">
        <v>57</v>
      </c>
      <c r="EI832">
        <v>12</v>
      </c>
      <c r="EJ832">
        <v>5</v>
      </c>
      <c r="EK832">
        <v>18</v>
      </c>
      <c r="EL832">
        <v>62</v>
      </c>
      <c r="EN832">
        <v>6</v>
      </c>
      <c r="EO832">
        <v>22</v>
      </c>
      <c r="ET832">
        <v>4</v>
      </c>
      <c r="EY832">
        <v>18</v>
      </c>
      <c r="EZ832">
        <v>426</v>
      </c>
      <c r="FB832">
        <v>51</v>
      </c>
      <c r="FD832">
        <v>3</v>
      </c>
      <c r="FQ832">
        <v>6</v>
      </c>
      <c r="FW832">
        <v>2756</v>
      </c>
      <c r="FZ832">
        <v>160</v>
      </c>
      <c r="GA832">
        <v>7</v>
      </c>
      <c r="GE832">
        <v>137</v>
      </c>
      <c r="GF832">
        <v>11</v>
      </c>
      <c r="GG832">
        <v>3</v>
      </c>
      <c r="GJ832">
        <v>6</v>
      </c>
      <c r="GM832">
        <v>6</v>
      </c>
      <c r="GO832">
        <v>36</v>
      </c>
      <c r="GP832">
        <v>3</v>
      </c>
      <c r="GQ832">
        <v>5</v>
      </c>
      <c r="GR832">
        <v>7</v>
      </c>
      <c r="GT832">
        <v>6</v>
      </c>
      <c r="GW832">
        <v>5</v>
      </c>
      <c r="GX832">
        <v>65</v>
      </c>
      <c r="GZ832">
        <v>60</v>
      </c>
      <c r="HB832">
        <v>7</v>
      </c>
      <c r="HD832">
        <v>4</v>
      </c>
      <c r="HE832">
        <v>32</v>
      </c>
      <c r="HF832">
        <v>4</v>
      </c>
      <c r="HK832">
        <v>3</v>
      </c>
      <c r="HL832">
        <v>4</v>
      </c>
      <c r="HM832">
        <v>6</v>
      </c>
      <c r="HN832">
        <v>28</v>
      </c>
      <c r="HW832">
        <v>5</v>
      </c>
      <c r="HX832">
        <v>5</v>
      </c>
      <c r="IA832">
        <v>5</v>
      </c>
      <c r="IC832">
        <v>8</v>
      </c>
      <c r="IH832">
        <v>10</v>
      </c>
      <c r="II832">
        <v>8</v>
      </c>
      <c r="IM832">
        <v>3</v>
      </c>
      <c r="IO832">
        <v>4</v>
      </c>
      <c r="IT832">
        <v>4</v>
      </c>
      <c r="JA832">
        <v>47</v>
      </c>
      <c r="JD832">
        <v>199</v>
      </c>
      <c r="JE832">
        <v>265</v>
      </c>
    </row>
    <row r="833" spans="1:265">
      <c r="A833" t="s">
        <v>3494</v>
      </c>
      <c r="B833" t="s">
        <v>4429</v>
      </c>
      <c r="C833" t="s">
        <v>3464</v>
      </c>
      <c r="D833" t="s">
        <v>3495</v>
      </c>
      <c r="E833" s="15" t="str">
        <f t="shared" si="24"/>
        <v>Russians</v>
      </c>
      <c r="F833" s="15">
        <f t="shared" si="25"/>
        <v>0.91473288136440722</v>
      </c>
      <c r="G833">
        <v>239987</v>
      </c>
      <c r="H833">
        <v>2540</v>
      </c>
      <c r="I833">
        <v>219524</v>
      </c>
      <c r="J833">
        <v>2973</v>
      </c>
      <c r="K833">
        <v>623</v>
      </c>
      <c r="L833">
        <v>50</v>
      </c>
      <c r="M833">
        <v>30</v>
      </c>
      <c r="N833">
        <v>3</v>
      </c>
      <c r="P833">
        <v>5</v>
      </c>
      <c r="Q833">
        <v>7</v>
      </c>
      <c r="W833">
        <v>4</v>
      </c>
      <c r="Y833">
        <v>21</v>
      </c>
      <c r="Z833">
        <v>8</v>
      </c>
      <c r="AA833">
        <v>130</v>
      </c>
      <c r="AQ833">
        <v>501</v>
      </c>
      <c r="AX833">
        <v>4266</v>
      </c>
      <c r="AZ833">
        <v>163</v>
      </c>
      <c r="BD833">
        <v>63</v>
      </c>
      <c r="BK833">
        <v>9</v>
      </c>
      <c r="BL833">
        <v>238</v>
      </c>
      <c r="BM833">
        <v>371</v>
      </c>
      <c r="BN833">
        <v>38</v>
      </c>
      <c r="BP833">
        <v>36</v>
      </c>
      <c r="BQ833">
        <v>46</v>
      </c>
      <c r="BR833">
        <v>32</v>
      </c>
      <c r="BS833">
        <v>5</v>
      </c>
      <c r="BT833">
        <v>124</v>
      </c>
      <c r="BU833">
        <v>9</v>
      </c>
      <c r="BV833">
        <v>67</v>
      </c>
      <c r="BW833">
        <v>22</v>
      </c>
      <c r="BY833">
        <v>513</v>
      </c>
      <c r="BZ833">
        <v>52</v>
      </c>
      <c r="CB833">
        <v>10</v>
      </c>
      <c r="CC833">
        <v>11</v>
      </c>
      <c r="CE833">
        <v>8</v>
      </c>
      <c r="CF833">
        <v>31</v>
      </c>
      <c r="CH833">
        <v>172</v>
      </c>
      <c r="CI833">
        <v>39</v>
      </c>
      <c r="CK833">
        <v>24</v>
      </c>
      <c r="CM833">
        <v>4</v>
      </c>
      <c r="CR833">
        <v>862</v>
      </c>
      <c r="CY833">
        <v>561</v>
      </c>
      <c r="DA833">
        <v>46</v>
      </c>
      <c r="DB833">
        <v>72</v>
      </c>
      <c r="DC833">
        <v>32</v>
      </c>
      <c r="DD833">
        <v>818</v>
      </c>
      <c r="DE833">
        <v>8</v>
      </c>
      <c r="DG833">
        <v>108</v>
      </c>
      <c r="DH833">
        <v>5</v>
      </c>
      <c r="DI833">
        <v>7</v>
      </c>
      <c r="DJ833">
        <v>5</v>
      </c>
      <c r="DK833">
        <v>28</v>
      </c>
      <c r="DN833">
        <v>7</v>
      </c>
      <c r="DQ833">
        <v>11</v>
      </c>
      <c r="DR833">
        <v>12</v>
      </c>
      <c r="DZ833">
        <v>4</v>
      </c>
      <c r="ED833">
        <v>58</v>
      </c>
      <c r="EE833">
        <v>58</v>
      </c>
      <c r="EF833">
        <v>33</v>
      </c>
      <c r="EG833">
        <v>12</v>
      </c>
      <c r="EH833">
        <v>6</v>
      </c>
      <c r="EI833">
        <v>4</v>
      </c>
      <c r="EL833">
        <v>7</v>
      </c>
      <c r="ET833">
        <v>3</v>
      </c>
      <c r="EY833">
        <v>5</v>
      </c>
      <c r="EZ833">
        <v>4</v>
      </c>
      <c r="FO833">
        <v>3</v>
      </c>
      <c r="FW833">
        <v>67</v>
      </c>
      <c r="FZ833">
        <v>6</v>
      </c>
      <c r="JA833">
        <v>9</v>
      </c>
      <c r="JD833">
        <v>9</v>
      </c>
      <c r="JE833">
        <v>5</v>
      </c>
    </row>
    <row r="834" spans="1:265">
      <c r="A834" t="s">
        <v>3496</v>
      </c>
      <c r="B834" t="s">
        <v>4429</v>
      </c>
      <c r="C834" t="s">
        <v>3464</v>
      </c>
      <c r="D834" t="s">
        <v>3497</v>
      </c>
      <c r="E834" s="15" t="str">
        <f t="shared" ref="E834:E897" si="26">INDEX($H$1:$JE$1,(MATCH(MAX(H834:JE834),H834:JE834,0)))</f>
        <v>Russians</v>
      </c>
      <c r="F834" s="15">
        <f t="shared" ref="F834:F897" si="27">MAX(H834:JE834)/G834</f>
        <v>0.91077727888358084</v>
      </c>
      <c r="G834">
        <v>257681</v>
      </c>
      <c r="H834">
        <v>3939</v>
      </c>
      <c r="I834">
        <v>234690</v>
      </c>
      <c r="J834">
        <v>7403</v>
      </c>
      <c r="K834">
        <v>951</v>
      </c>
      <c r="L834">
        <v>118</v>
      </c>
      <c r="M834">
        <v>59</v>
      </c>
      <c r="N834">
        <v>28</v>
      </c>
      <c r="P834">
        <v>8</v>
      </c>
      <c r="T834">
        <v>4</v>
      </c>
      <c r="Y834">
        <v>27</v>
      </c>
      <c r="Z834">
        <v>24</v>
      </c>
      <c r="AA834">
        <v>200</v>
      </c>
      <c r="AC834">
        <v>3</v>
      </c>
      <c r="AD834">
        <v>3</v>
      </c>
      <c r="AQ834">
        <v>676</v>
      </c>
      <c r="AR834">
        <v>7</v>
      </c>
      <c r="AU834">
        <v>4</v>
      </c>
      <c r="AX834">
        <v>3036</v>
      </c>
      <c r="AZ834">
        <v>245</v>
      </c>
      <c r="BA834">
        <v>5</v>
      </c>
      <c r="BD834">
        <v>245</v>
      </c>
      <c r="BK834">
        <v>24</v>
      </c>
      <c r="BL834">
        <v>86</v>
      </c>
      <c r="BM834">
        <v>454</v>
      </c>
      <c r="BN834">
        <v>26</v>
      </c>
      <c r="BP834">
        <v>15</v>
      </c>
      <c r="BQ834">
        <v>78</v>
      </c>
      <c r="BR834">
        <v>27</v>
      </c>
      <c r="BS834">
        <v>69</v>
      </c>
      <c r="BT834">
        <v>310</v>
      </c>
      <c r="BU834">
        <v>83</v>
      </c>
      <c r="BV834">
        <v>41</v>
      </c>
      <c r="BW834">
        <v>11</v>
      </c>
      <c r="BX834">
        <v>12</v>
      </c>
      <c r="BY834">
        <v>285</v>
      </c>
      <c r="BZ834">
        <v>13</v>
      </c>
      <c r="CB834">
        <v>59</v>
      </c>
      <c r="CC834">
        <v>17</v>
      </c>
      <c r="CD834">
        <v>12</v>
      </c>
      <c r="CE834">
        <v>9</v>
      </c>
      <c r="CF834">
        <v>18</v>
      </c>
      <c r="CG834">
        <v>3</v>
      </c>
      <c r="CH834">
        <v>89</v>
      </c>
      <c r="CI834">
        <v>29</v>
      </c>
      <c r="CM834">
        <v>7</v>
      </c>
      <c r="CR834">
        <v>200</v>
      </c>
      <c r="CT834">
        <v>3</v>
      </c>
      <c r="CY834">
        <v>475</v>
      </c>
      <c r="CZ834">
        <v>4</v>
      </c>
      <c r="DA834">
        <v>29</v>
      </c>
      <c r="DB834">
        <v>94</v>
      </c>
      <c r="DC834">
        <v>41</v>
      </c>
      <c r="DD834">
        <v>874</v>
      </c>
      <c r="DE834">
        <v>31</v>
      </c>
      <c r="DF834">
        <v>4</v>
      </c>
      <c r="DG834">
        <v>82</v>
      </c>
      <c r="DI834">
        <v>44</v>
      </c>
      <c r="DJ834">
        <v>4</v>
      </c>
      <c r="DK834">
        <v>20</v>
      </c>
      <c r="DM834">
        <v>4</v>
      </c>
      <c r="DN834">
        <v>3</v>
      </c>
      <c r="DP834">
        <v>5</v>
      </c>
      <c r="DQ834">
        <v>24</v>
      </c>
      <c r="DR834">
        <v>30</v>
      </c>
      <c r="DZ834">
        <v>5</v>
      </c>
      <c r="ED834">
        <v>75</v>
      </c>
      <c r="EE834">
        <v>35</v>
      </c>
      <c r="EF834">
        <v>27</v>
      </c>
      <c r="EG834">
        <v>13</v>
      </c>
      <c r="EH834">
        <v>9</v>
      </c>
      <c r="EI834">
        <v>8</v>
      </c>
      <c r="EK834">
        <v>11</v>
      </c>
      <c r="EL834">
        <v>8</v>
      </c>
      <c r="EO834">
        <v>6</v>
      </c>
      <c r="EY834">
        <v>5</v>
      </c>
      <c r="EZ834">
        <v>84</v>
      </c>
      <c r="FM834">
        <v>3</v>
      </c>
      <c r="FO834">
        <v>3</v>
      </c>
      <c r="FW834">
        <v>161</v>
      </c>
      <c r="FZ834">
        <v>7</v>
      </c>
      <c r="GE834">
        <v>10</v>
      </c>
      <c r="GR834">
        <v>4</v>
      </c>
      <c r="HD834">
        <v>3</v>
      </c>
      <c r="HM834">
        <v>5</v>
      </c>
      <c r="HS834">
        <v>4</v>
      </c>
      <c r="HX834">
        <v>6</v>
      </c>
      <c r="IC834">
        <v>4</v>
      </c>
      <c r="IY834">
        <v>5</v>
      </c>
      <c r="JA834">
        <v>4</v>
      </c>
      <c r="JD834">
        <v>7</v>
      </c>
      <c r="JE834">
        <v>19</v>
      </c>
    </row>
    <row r="835" spans="1:265">
      <c r="A835" t="s">
        <v>3498</v>
      </c>
      <c r="B835" t="s">
        <v>4429</v>
      </c>
      <c r="C835" t="s">
        <v>3464</v>
      </c>
      <c r="D835" t="s">
        <v>3499</v>
      </c>
      <c r="E835" s="15" t="str">
        <f t="shared" si="26"/>
        <v>Russians</v>
      </c>
      <c r="F835" s="15">
        <f t="shared" si="27"/>
        <v>0.87950199308128607</v>
      </c>
      <c r="G835">
        <v>170841</v>
      </c>
      <c r="H835">
        <v>8480</v>
      </c>
      <c r="I835">
        <v>150255</v>
      </c>
      <c r="J835">
        <v>4505</v>
      </c>
      <c r="K835">
        <v>825</v>
      </c>
      <c r="L835">
        <v>62</v>
      </c>
      <c r="M835">
        <v>38</v>
      </c>
      <c r="Y835">
        <v>27</v>
      </c>
      <c r="Z835">
        <v>5</v>
      </c>
      <c r="AA835">
        <v>307</v>
      </c>
      <c r="AQ835">
        <v>182</v>
      </c>
      <c r="AR835">
        <v>5</v>
      </c>
      <c r="AT835">
        <v>5</v>
      </c>
      <c r="AX835">
        <v>1024</v>
      </c>
      <c r="AZ835">
        <v>56</v>
      </c>
      <c r="BB835">
        <v>6</v>
      </c>
      <c r="BD835">
        <v>65</v>
      </c>
      <c r="BL835">
        <v>10</v>
      </c>
      <c r="BM835">
        <v>218</v>
      </c>
      <c r="BN835">
        <v>106</v>
      </c>
      <c r="BP835">
        <v>20</v>
      </c>
      <c r="BQ835">
        <v>85</v>
      </c>
      <c r="BR835">
        <v>44</v>
      </c>
      <c r="BS835">
        <v>48</v>
      </c>
      <c r="BT835">
        <v>182</v>
      </c>
      <c r="BU835">
        <v>54</v>
      </c>
      <c r="BX835">
        <v>3</v>
      </c>
      <c r="BY835">
        <v>3</v>
      </c>
      <c r="BZ835">
        <v>16</v>
      </c>
      <c r="CB835">
        <v>21</v>
      </c>
      <c r="CC835">
        <v>8</v>
      </c>
      <c r="CD835">
        <v>4</v>
      </c>
      <c r="CF835">
        <v>17</v>
      </c>
      <c r="CH835">
        <v>105</v>
      </c>
      <c r="CI835">
        <v>31</v>
      </c>
      <c r="CK835">
        <v>7</v>
      </c>
      <c r="CM835">
        <v>3</v>
      </c>
      <c r="CN835">
        <v>4</v>
      </c>
      <c r="CR835">
        <v>74</v>
      </c>
      <c r="CT835">
        <v>3</v>
      </c>
      <c r="CY835">
        <v>827</v>
      </c>
      <c r="DA835">
        <v>111</v>
      </c>
      <c r="DB835">
        <v>218</v>
      </c>
      <c r="DC835">
        <v>167</v>
      </c>
      <c r="DD835">
        <v>809</v>
      </c>
      <c r="DE835">
        <v>26</v>
      </c>
      <c r="DF835">
        <v>3</v>
      </c>
      <c r="DG835">
        <v>122</v>
      </c>
      <c r="DK835">
        <v>167</v>
      </c>
      <c r="DL835">
        <v>7</v>
      </c>
      <c r="DN835">
        <v>8</v>
      </c>
      <c r="DQ835">
        <v>22</v>
      </c>
      <c r="DR835">
        <v>15</v>
      </c>
      <c r="DZ835">
        <v>11</v>
      </c>
      <c r="ED835">
        <v>208</v>
      </c>
      <c r="EE835">
        <v>155</v>
      </c>
      <c r="EF835">
        <v>105</v>
      </c>
      <c r="EG835">
        <v>18</v>
      </c>
      <c r="EH835">
        <v>79</v>
      </c>
      <c r="EI835">
        <v>8</v>
      </c>
      <c r="EJ835">
        <v>6</v>
      </c>
      <c r="EL835">
        <v>11</v>
      </c>
      <c r="EO835">
        <v>16</v>
      </c>
      <c r="EZ835">
        <v>5</v>
      </c>
      <c r="FD835">
        <v>3</v>
      </c>
      <c r="FW835">
        <v>388</v>
      </c>
      <c r="IO835">
        <v>5</v>
      </c>
      <c r="JD835">
        <v>9</v>
      </c>
      <c r="JE835">
        <v>13</v>
      </c>
    </row>
    <row r="836" spans="1:265">
      <c r="A836" t="s">
        <v>3500</v>
      </c>
      <c r="B836" t="s">
        <v>4429</v>
      </c>
      <c r="C836" t="s">
        <v>3464</v>
      </c>
      <c r="D836" t="s">
        <v>3501</v>
      </c>
      <c r="E836" s="15" t="str">
        <f t="shared" si="26"/>
        <v>Russians</v>
      </c>
      <c r="F836" s="15">
        <f t="shared" si="27"/>
        <v>0.85190099092002158</v>
      </c>
      <c r="G836">
        <v>24119</v>
      </c>
      <c r="H836">
        <v>158</v>
      </c>
      <c r="I836">
        <v>20547</v>
      </c>
      <c r="J836">
        <v>491</v>
      </c>
      <c r="K836">
        <v>97</v>
      </c>
      <c r="M836">
        <v>5</v>
      </c>
      <c r="Y836">
        <v>8</v>
      </c>
      <c r="AA836">
        <v>29</v>
      </c>
      <c r="AQ836">
        <v>34</v>
      </c>
      <c r="AT836">
        <v>4</v>
      </c>
      <c r="AX836">
        <v>312</v>
      </c>
      <c r="AZ836">
        <v>4</v>
      </c>
      <c r="BD836">
        <v>6</v>
      </c>
      <c r="BL836">
        <v>58</v>
      </c>
      <c r="BM836">
        <v>39</v>
      </c>
      <c r="BN836">
        <v>3</v>
      </c>
      <c r="BR836">
        <v>6</v>
      </c>
      <c r="BT836">
        <v>11</v>
      </c>
      <c r="CC836">
        <v>6</v>
      </c>
      <c r="CF836">
        <v>5</v>
      </c>
      <c r="CH836">
        <v>13</v>
      </c>
      <c r="CI836">
        <v>6</v>
      </c>
      <c r="CR836">
        <v>52</v>
      </c>
      <c r="CY836">
        <v>179</v>
      </c>
      <c r="DA836">
        <v>6</v>
      </c>
      <c r="DB836">
        <v>28</v>
      </c>
      <c r="DC836">
        <v>4</v>
      </c>
      <c r="DD836">
        <v>133</v>
      </c>
      <c r="DE836">
        <v>5</v>
      </c>
      <c r="DG836">
        <v>8</v>
      </c>
      <c r="DR836">
        <v>6</v>
      </c>
      <c r="ED836">
        <v>22</v>
      </c>
      <c r="EE836">
        <v>34</v>
      </c>
      <c r="EF836">
        <v>10</v>
      </c>
      <c r="EG836">
        <v>4</v>
      </c>
    </row>
    <row r="837" spans="1:265">
      <c r="A837" t="s">
        <v>3502</v>
      </c>
      <c r="B837" t="s">
        <v>4429</v>
      </c>
      <c r="C837" t="s">
        <v>3464</v>
      </c>
      <c r="D837" t="s">
        <v>3503</v>
      </c>
      <c r="E837" s="15" t="str">
        <f t="shared" si="26"/>
        <v>Russians</v>
      </c>
      <c r="F837" s="15">
        <f t="shared" si="27"/>
        <v>0.89553609498507658</v>
      </c>
      <c r="G837">
        <v>30489</v>
      </c>
      <c r="H837">
        <v>253</v>
      </c>
      <c r="I837">
        <v>27304</v>
      </c>
      <c r="J837">
        <v>431</v>
      </c>
      <c r="K837">
        <v>102</v>
      </c>
      <c r="L837">
        <v>6</v>
      </c>
      <c r="Q837">
        <v>3</v>
      </c>
      <c r="Z837">
        <v>3</v>
      </c>
      <c r="AA837">
        <v>110</v>
      </c>
      <c r="AQ837">
        <v>87</v>
      </c>
      <c r="AR837">
        <v>13</v>
      </c>
      <c r="AX837">
        <v>1166</v>
      </c>
      <c r="AZ837">
        <v>8</v>
      </c>
      <c r="BL837">
        <v>226</v>
      </c>
      <c r="BM837">
        <v>92</v>
      </c>
      <c r="BP837">
        <v>6</v>
      </c>
      <c r="BQ837">
        <v>14</v>
      </c>
      <c r="BT837">
        <v>17</v>
      </c>
      <c r="BU837">
        <v>10</v>
      </c>
      <c r="BV837">
        <v>20</v>
      </c>
      <c r="BZ837">
        <v>8</v>
      </c>
      <c r="CH837">
        <v>13</v>
      </c>
      <c r="CI837">
        <v>11</v>
      </c>
      <c r="CJ837">
        <v>36</v>
      </c>
      <c r="CR837">
        <v>239</v>
      </c>
      <c r="CY837">
        <v>50</v>
      </c>
      <c r="DA837">
        <v>3</v>
      </c>
      <c r="DB837">
        <v>29</v>
      </c>
      <c r="DD837">
        <v>67</v>
      </c>
      <c r="DE837">
        <v>6</v>
      </c>
      <c r="DG837">
        <v>14</v>
      </c>
      <c r="DQ837">
        <v>4</v>
      </c>
      <c r="ED837">
        <v>11</v>
      </c>
      <c r="EE837">
        <v>17</v>
      </c>
      <c r="EF837">
        <v>7</v>
      </c>
      <c r="EH837">
        <v>7</v>
      </c>
      <c r="EI837">
        <v>4</v>
      </c>
      <c r="EL837">
        <v>5</v>
      </c>
      <c r="EO837">
        <v>5</v>
      </c>
      <c r="FW837">
        <v>48</v>
      </c>
      <c r="FZ837">
        <v>6</v>
      </c>
    </row>
    <row r="838" spans="1:265">
      <c r="A838" t="s">
        <v>3504</v>
      </c>
      <c r="B838" t="s">
        <v>4429</v>
      </c>
      <c r="C838" t="s">
        <v>3464</v>
      </c>
      <c r="D838" t="s">
        <v>1177</v>
      </c>
      <c r="E838" s="15" t="str">
        <f t="shared" si="26"/>
        <v>Russians</v>
      </c>
      <c r="F838" s="15">
        <f t="shared" si="27"/>
        <v>0.93999496813149952</v>
      </c>
      <c r="G838">
        <v>47696</v>
      </c>
      <c r="H838">
        <v>337</v>
      </c>
      <c r="I838">
        <v>44834</v>
      </c>
      <c r="J838">
        <v>523</v>
      </c>
      <c r="K838">
        <v>203</v>
      </c>
      <c r="L838">
        <v>8</v>
      </c>
      <c r="M838">
        <v>13</v>
      </c>
      <c r="Y838">
        <v>6</v>
      </c>
      <c r="Z838">
        <v>5</v>
      </c>
      <c r="AA838">
        <v>23</v>
      </c>
      <c r="AQ838">
        <v>43</v>
      </c>
      <c r="AR838">
        <v>3</v>
      </c>
      <c r="AX838">
        <v>431</v>
      </c>
      <c r="AY838">
        <v>200</v>
      </c>
      <c r="AZ838">
        <v>7</v>
      </c>
      <c r="BD838">
        <v>5</v>
      </c>
      <c r="BL838">
        <v>17</v>
      </c>
      <c r="BM838">
        <v>20</v>
      </c>
      <c r="BN838">
        <v>98</v>
      </c>
      <c r="BP838">
        <v>6</v>
      </c>
      <c r="BQ838">
        <v>10</v>
      </c>
      <c r="BR838">
        <v>98</v>
      </c>
      <c r="BT838">
        <v>14</v>
      </c>
      <c r="BW838">
        <v>13</v>
      </c>
      <c r="BZ838">
        <v>8</v>
      </c>
      <c r="CF838">
        <v>5</v>
      </c>
      <c r="CH838">
        <v>5</v>
      </c>
      <c r="CI838">
        <v>3</v>
      </c>
      <c r="CK838">
        <v>6</v>
      </c>
      <c r="CR838">
        <v>197</v>
      </c>
      <c r="CY838">
        <v>38</v>
      </c>
      <c r="DA838">
        <v>4</v>
      </c>
      <c r="DB838">
        <v>23</v>
      </c>
      <c r="DC838">
        <v>5</v>
      </c>
      <c r="DD838">
        <v>56</v>
      </c>
      <c r="DE838">
        <v>20</v>
      </c>
      <c r="DG838">
        <v>42</v>
      </c>
      <c r="DK838">
        <v>7</v>
      </c>
      <c r="DN838">
        <v>10</v>
      </c>
      <c r="DR838">
        <v>6</v>
      </c>
      <c r="DT838">
        <v>6</v>
      </c>
      <c r="ED838">
        <v>5</v>
      </c>
      <c r="EE838">
        <v>39</v>
      </c>
      <c r="EF838">
        <v>20</v>
      </c>
      <c r="EH838">
        <v>13</v>
      </c>
      <c r="EL838">
        <v>3</v>
      </c>
      <c r="EO838">
        <v>3</v>
      </c>
      <c r="FW838">
        <v>203</v>
      </c>
      <c r="GE838">
        <v>6</v>
      </c>
      <c r="IO838">
        <v>4</v>
      </c>
      <c r="JD838">
        <v>3</v>
      </c>
    </row>
    <row r="839" spans="1:265">
      <c r="A839" t="s">
        <v>3505</v>
      </c>
      <c r="B839" t="s">
        <v>4429</v>
      </c>
      <c r="C839" t="s">
        <v>3464</v>
      </c>
      <c r="D839" t="s">
        <v>3506</v>
      </c>
      <c r="E839" s="15" t="str">
        <f t="shared" si="26"/>
        <v>Russians</v>
      </c>
      <c r="F839" s="15">
        <f t="shared" si="27"/>
        <v>0.94277262867284561</v>
      </c>
      <c r="G839">
        <v>25355</v>
      </c>
      <c r="H839">
        <v>162</v>
      </c>
      <c r="I839">
        <v>23904</v>
      </c>
      <c r="J839">
        <v>416</v>
      </c>
      <c r="K839">
        <v>112</v>
      </c>
      <c r="L839">
        <v>5</v>
      </c>
      <c r="M839">
        <v>7</v>
      </c>
      <c r="Y839">
        <v>6</v>
      </c>
      <c r="Z839">
        <v>7</v>
      </c>
      <c r="AA839">
        <v>20</v>
      </c>
      <c r="AQ839">
        <v>30</v>
      </c>
      <c r="AX839">
        <v>49</v>
      </c>
      <c r="AZ839">
        <v>10</v>
      </c>
      <c r="BK839">
        <v>3</v>
      </c>
      <c r="BM839">
        <v>53</v>
      </c>
      <c r="BN839">
        <v>52</v>
      </c>
      <c r="BQ839">
        <v>3</v>
      </c>
      <c r="BR839">
        <v>38</v>
      </c>
      <c r="BT839">
        <v>5</v>
      </c>
      <c r="BV839">
        <v>6</v>
      </c>
      <c r="BZ839">
        <v>6</v>
      </c>
      <c r="CH839">
        <v>7</v>
      </c>
      <c r="CI839">
        <v>11</v>
      </c>
      <c r="CJ839">
        <v>8</v>
      </c>
      <c r="CR839">
        <v>101</v>
      </c>
      <c r="CY839">
        <v>25</v>
      </c>
      <c r="DA839">
        <v>4</v>
      </c>
      <c r="DB839">
        <v>5</v>
      </c>
      <c r="DC839">
        <v>4</v>
      </c>
      <c r="DD839">
        <v>125</v>
      </c>
      <c r="DE839">
        <v>5</v>
      </c>
      <c r="DG839">
        <v>7</v>
      </c>
      <c r="DK839">
        <v>3</v>
      </c>
      <c r="ED839">
        <v>12</v>
      </c>
      <c r="EE839">
        <v>11</v>
      </c>
      <c r="EL839">
        <v>6</v>
      </c>
      <c r="FF839">
        <v>5</v>
      </c>
      <c r="FW839">
        <v>7</v>
      </c>
      <c r="FZ839">
        <v>7</v>
      </c>
    </row>
    <row r="840" spans="1:265">
      <c r="A840" t="s">
        <v>3507</v>
      </c>
      <c r="B840" t="s">
        <v>4429</v>
      </c>
      <c r="C840" t="s">
        <v>3464</v>
      </c>
      <c r="D840" t="s">
        <v>1307</v>
      </c>
      <c r="E840" s="15" t="str">
        <f t="shared" si="26"/>
        <v>Russians</v>
      </c>
      <c r="F840" s="15">
        <f t="shared" si="27"/>
        <v>0.89294007660062125</v>
      </c>
      <c r="G840">
        <v>33159</v>
      </c>
      <c r="H840">
        <v>176</v>
      </c>
      <c r="I840">
        <v>29609</v>
      </c>
      <c r="J840">
        <v>476</v>
      </c>
      <c r="K840">
        <v>155</v>
      </c>
      <c r="L840">
        <v>9</v>
      </c>
      <c r="M840">
        <v>10</v>
      </c>
      <c r="AA840">
        <v>27</v>
      </c>
      <c r="AQ840">
        <v>101</v>
      </c>
      <c r="AR840">
        <v>8</v>
      </c>
      <c r="AX840">
        <v>516</v>
      </c>
      <c r="AZ840">
        <v>78</v>
      </c>
      <c r="BD840">
        <v>7</v>
      </c>
      <c r="BM840">
        <v>58</v>
      </c>
      <c r="BN840">
        <v>45</v>
      </c>
      <c r="BP840">
        <v>3</v>
      </c>
      <c r="BQ840">
        <v>16</v>
      </c>
      <c r="BR840">
        <v>41</v>
      </c>
      <c r="BT840">
        <v>46</v>
      </c>
      <c r="BU840">
        <v>25</v>
      </c>
      <c r="BZ840">
        <v>9</v>
      </c>
      <c r="CC840">
        <v>4</v>
      </c>
      <c r="CF840">
        <v>3</v>
      </c>
      <c r="CH840">
        <v>17</v>
      </c>
      <c r="CI840">
        <v>5</v>
      </c>
      <c r="CR840">
        <v>78</v>
      </c>
      <c r="CY840">
        <v>38</v>
      </c>
      <c r="DA840">
        <v>3</v>
      </c>
      <c r="DB840">
        <v>81</v>
      </c>
      <c r="DC840">
        <v>3</v>
      </c>
      <c r="DD840">
        <v>53</v>
      </c>
      <c r="DG840">
        <v>26</v>
      </c>
      <c r="DK840">
        <v>137</v>
      </c>
      <c r="DN840">
        <v>5</v>
      </c>
      <c r="ED840">
        <v>12</v>
      </c>
      <c r="EE840">
        <v>26</v>
      </c>
      <c r="EF840">
        <v>83</v>
      </c>
      <c r="EG840">
        <v>5</v>
      </c>
      <c r="EH840">
        <v>10</v>
      </c>
      <c r="EZ840">
        <v>6</v>
      </c>
      <c r="FW840">
        <v>19</v>
      </c>
      <c r="FZ840">
        <v>3</v>
      </c>
    </row>
    <row r="841" spans="1:265">
      <c r="A841" t="s">
        <v>3508</v>
      </c>
      <c r="B841" t="s">
        <v>4429</v>
      </c>
      <c r="C841" t="s">
        <v>3464</v>
      </c>
      <c r="D841" t="s">
        <v>3509</v>
      </c>
      <c r="E841" s="15" t="str">
        <f t="shared" si="26"/>
        <v>Russians</v>
      </c>
      <c r="F841" s="15">
        <f t="shared" si="27"/>
        <v>0.93107241063244728</v>
      </c>
      <c r="G841">
        <v>81825</v>
      </c>
      <c r="H841">
        <v>625</v>
      </c>
      <c r="I841">
        <v>76185</v>
      </c>
      <c r="J841">
        <v>1091</v>
      </c>
      <c r="K841">
        <v>213</v>
      </c>
      <c r="L841">
        <v>9</v>
      </c>
      <c r="M841">
        <v>15</v>
      </c>
      <c r="Y841">
        <v>10</v>
      </c>
      <c r="AA841">
        <v>97</v>
      </c>
      <c r="AQ841">
        <v>95</v>
      </c>
      <c r="AR841">
        <v>6</v>
      </c>
      <c r="AX841">
        <v>986</v>
      </c>
      <c r="AY841">
        <v>14</v>
      </c>
      <c r="AZ841">
        <v>62</v>
      </c>
      <c r="BD841">
        <v>7</v>
      </c>
      <c r="BL841">
        <v>36</v>
      </c>
      <c r="BM841">
        <v>103</v>
      </c>
      <c r="BN841">
        <v>35</v>
      </c>
      <c r="BP841">
        <v>4</v>
      </c>
      <c r="BQ841">
        <v>23</v>
      </c>
      <c r="BR841">
        <v>10</v>
      </c>
      <c r="BS841">
        <v>10</v>
      </c>
      <c r="BT841">
        <v>31</v>
      </c>
      <c r="BZ841">
        <v>15</v>
      </c>
      <c r="CB841">
        <v>5</v>
      </c>
      <c r="CF841">
        <v>8</v>
      </c>
      <c r="CH841">
        <v>35</v>
      </c>
      <c r="CI841">
        <v>8</v>
      </c>
      <c r="CK841">
        <v>170</v>
      </c>
      <c r="CR841">
        <v>198</v>
      </c>
      <c r="CY841">
        <v>148</v>
      </c>
      <c r="DA841">
        <v>14</v>
      </c>
      <c r="DB841">
        <v>27</v>
      </c>
      <c r="DC841">
        <v>10</v>
      </c>
      <c r="DD841">
        <v>530</v>
      </c>
      <c r="DE841">
        <v>3</v>
      </c>
      <c r="DG841">
        <v>8</v>
      </c>
      <c r="DK841">
        <v>9</v>
      </c>
      <c r="DQ841">
        <v>3</v>
      </c>
      <c r="DR841">
        <v>10</v>
      </c>
      <c r="ED841">
        <v>42</v>
      </c>
      <c r="EE841">
        <v>36</v>
      </c>
      <c r="EF841">
        <v>13</v>
      </c>
      <c r="EG841">
        <v>4</v>
      </c>
      <c r="EH841">
        <v>6</v>
      </c>
      <c r="EI841">
        <v>4</v>
      </c>
      <c r="EJ841">
        <v>6</v>
      </c>
      <c r="EL841">
        <v>6</v>
      </c>
      <c r="ET841">
        <v>3</v>
      </c>
      <c r="EY841">
        <v>5</v>
      </c>
      <c r="EZ841">
        <v>3</v>
      </c>
      <c r="FW841">
        <v>23</v>
      </c>
      <c r="GE841">
        <v>10</v>
      </c>
      <c r="JD841">
        <v>3</v>
      </c>
    </row>
    <row r="842" spans="1:265">
      <c r="A842" t="s">
        <v>3510</v>
      </c>
      <c r="B842" t="s">
        <v>4429</v>
      </c>
      <c r="C842" t="s">
        <v>3464</v>
      </c>
      <c r="D842" t="s">
        <v>2346</v>
      </c>
      <c r="E842" s="15" t="str">
        <f t="shared" si="26"/>
        <v>Russians</v>
      </c>
      <c r="F842" s="15">
        <f t="shared" si="27"/>
        <v>0.82337837837837835</v>
      </c>
      <c r="G842">
        <v>14800</v>
      </c>
      <c r="H842">
        <v>966</v>
      </c>
      <c r="I842">
        <v>12186</v>
      </c>
      <c r="J842">
        <v>884</v>
      </c>
      <c r="K842">
        <v>44</v>
      </c>
      <c r="M842">
        <v>4</v>
      </c>
      <c r="N842">
        <v>5</v>
      </c>
      <c r="AA842">
        <v>24</v>
      </c>
      <c r="AQ842">
        <v>39</v>
      </c>
      <c r="AX842">
        <v>293</v>
      </c>
      <c r="AZ842">
        <v>3</v>
      </c>
      <c r="BM842">
        <v>15</v>
      </c>
      <c r="BN842">
        <v>6</v>
      </c>
      <c r="BQ842">
        <v>13</v>
      </c>
      <c r="BR842">
        <v>15</v>
      </c>
      <c r="BT842">
        <v>18</v>
      </c>
      <c r="BU842">
        <v>11</v>
      </c>
      <c r="CH842">
        <v>21</v>
      </c>
      <c r="CI842">
        <v>6</v>
      </c>
      <c r="CR842">
        <v>29</v>
      </c>
      <c r="CY842">
        <v>25</v>
      </c>
      <c r="DA842">
        <v>3</v>
      </c>
      <c r="DD842">
        <v>71</v>
      </c>
      <c r="DG842">
        <v>7</v>
      </c>
      <c r="DK842">
        <v>19</v>
      </c>
      <c r="DR842">
        <v>37</v>
      </c>
      <c r="ED842">
        <v>7</v>
      </c>
      <c r="EE842">
        <v>12</v>
      </c>
      <c r="FR842">
        <v>5</v>
      </c>
      <c r="FW842">
        <v>29</v>
      </c>
      <c r="JD842">
        <v>4</v>
      </c>
    </row>
    <row r="843" spans="1:265">
      <c r="A843" t="s">
        <v>3511</v>
      </c>
      <c r="B843" t="s">
        <v>4429</v>
      </c>
      <c r="C843" t="s">
        <v>3464</v>
      </c>
      <c r="D843" t="s">
        <v>3512</v>
      </c>
      <c r="E843" s="15" t="str">
        <f t="shared" si="26"/>
        <v>Russians</v>
      </c>
      <c r="F843" s="15">
        <f t="shared" si="27"/>
        <v>0.64077165138869885</v>
      </c>
      <c r="G843">
        <v>36545</v>
      </c>
      <c r="H843">
        <v>993</v>
      </c>
      <c r="I843">
        <v>23417</v>
      </c>
      <c r="J843">
        <v>1188</v>
      </c>
      <c r="K843">
        <v>420</v>
      </c>
      <c r="L843">
        <v>20</v>
      </c>
      <c r="M843">
        <v>4</v>
      </c>
      <c r="N843">
        <v>4</v>
      </c>
      <c r="Y843">
        <v>4</v>
      </c>
      <c r="AA843">
        <v>65</v>
      </c>
      <c r="AQ843">
        <v>98</v>
      </c>
      <c r="AR843">
        <v>4</v>
      </c>
      <c r="AX843">
        <v>460</v>
      </c>
      <c r="AZ843">
        <v>18</v>
      </c>
      <c r="BD843">
        <v>13</v>
      </c>
      <c r="BF843">
        <v>7</v>
      </c>
      <c r="BM843">
        <v>44</v>
      </c>
      <c r="BN843">
        <v>158</v>
      </c>
      <c r="BQ843">
        <v>129</v>
      </c>
      <c r="BR843">
        <v>157</v>
      </c>
      <c r="BS843">
        <v>7</v>
      </c>
      <c r="BT843">
        <v>27</v>
      </c>
      <c r="BU843">
        <v>20</v>
      </c>
      <c r="BZ843">
        <v>5</v>
      </c>
      <c r="CE843">
        <v>5</v>
      </c>
      <c r="CF843">
        <v>3</v>
      </c>
      <c r="CH843">
        <v>5</v>
      </c>
      <c r="CI843">
        <v>13</v>
      </c>
      <c r="CK843">
        <v>34</v>
      </c>
      <c r="CO843">
        <v>5</v>
      </c>
      <c r="CR843">
        <v>298</v>
      </c>
      <c r="CY843">
        <v>91</v>
      </c>
      <c r="CZ843">
        <v>5</v>
      </c>
      <c r="DA843">
        <v>12</v>
      </c>
      <c r="DB843">
        <v>59</v>
      </c>
      <c r="DC843">
        <v>22</v>
      </c>
      <c r="DD843">
        <v>415</v>
      </c>
      <c r="DE843">
        <v>9</v>
      </c>
      <c r="DG843">
        <v>35</v>
      </c>
      <c r="DK843">
        <v>7654</v>
      </c>
      <c r="DL843">
        <v>19</v>
      </c>
      <c r="DN843">
        <v>5</v>
      </c>
      <c r="DQ843">
        <v>3</v>
      </c>
      <c r="DR843">
        <v>6</v>
      </c>
      <c r="ED843">
        <v>98</v>
      </c>
      <c r="EE843">
        <v>96</v>
      </c>
      <c r="EF843">
        <v>85</v>
      </c>
      <c r="EH843">
        <v>198</v>
      </c>
      <c r="EK843">
        <v>4</v>
      </c>
      <c r="EZ843">
        <v>3</v>
      </c>
      <c r="FW843">
        <v>51</v>
      </c>
    </row>
    <row r="844" spans="1:265">
      <c r="A844" t="s">
        <v>3513</v>
      </c>
      <c r="B844" t="s">
        <v>4429</v>
      </c>
      <c r="C844" t="s">
        <v>3464</v>
      </c>
      <c r="D844" t="s">
        <v>3514</v>
      </c>
      <c r="E844" s="15" t="str">
        <f t="shared" si="26"/>
        <v>Russians</v>
      </c>
      <c r="F844" s="15">
        <f t="shared" si="27"/>
        <v>0.87959766146480689</v>
      </c>
      <c r="G844">
        <v>43446</v>
      </c>
      <c r="H844">
        <v>584</v>
      </c>
      <c r="I844">
        <v>38215</v>
      </c>
      <c r="J844">
        <v>1252</v>
      </c>
      <c r="K844">
        <v>155</v>
      </c>
      <c r="L844">
        <v>8</v>
      </c>
      <c r="Y844">
        <v>3</v>
      </c>
      <c r="AA844">
        <v>119</v>
      </c>
      <c r="AQ844">
        <v>61</v>
      </c>
      <c r="AR844">
        <v>7</v>
      </c>
      <c r="AX844">
        <v>1261</v>
      </c>
      <c r="AZ844">
        <v>23</v>
      </c>
      <c r="BD844">
        <v>3</v>
      </c>
      <c r="BL844">
        <v>3</v>
      </c>
      <c r="BM844">
        <v>46</v>
      </c>
      <c r="BN844">
        <v>11</v>
      </c>
      <c r="BQ844">
        <v>19</v>
      </c>
      <c r="BR844">
        <v>43</v>
      </c>
      <c r="BT844">
        <v>9</v>
      </c>
      <c r="BU844">
        <v>70</v>
      </c>
      <c r="BV844">
        <v>3</v>
      </c>
      <c r="BY844">
        <v>112</v>
      </c>
      <c r="BZ844">
        <v>19</v>
      </c>
      <c r="CB844">
        <v>5</v>
      </c>
      <c r="CH844">
        <v>36</v>
      </c>
      <c r="CI844">
        <v>11</v>
      </c>
      <c r="CR844">
        <v>338</v>
      </c>
      <c r="CY844">
        <v>48</v>
      </c>
      <c r="DA844">
        <v>4</v>
      </c>
      <c r="DB844">
        <v>13</v>
      </c>
      <c r="DC844">
        <v>3</v>
      </c>
      <c r="DD844">
        <v>201</v>
      </c>
      <c r="DE844">
        <v>5</v>
      </c>
      <c r="DF844">
        <v>4</v>
      </c>
      <c r="DG844">
        <v>23</v>
      </c>
      <c r="DI844">
        <v>6</v>
      </c>
      <c r="DM844">
        <v>5</v>
      </c>
      <c r="DR844">
        <v>8</v>
      </c>
      <c r="ED844">
        <v>13</v>
      </c>
      <c r="EE844">
        <v>6</v>
      </c>
      <c r="EF844">
        <v>15</v>
      </c>
      <c r="EO844">
        <v>7</v>
      </c>
      <c r="EZ844">
        <v>4</v>
      </c>
      <c r="FW844">
        <v>418</v>
      </c>
    </row>
    <row r="845" spans="1:265">
      <c r="A845" t="s">
        <v>3515</v>
      </c>
      <c r="B845" t="s">
        <v>4429</v>
      </c>
      <c r="C845" t="s">
        <v>3464</v>
      </c>
      <c r="D845" t="s">
        <v>3516</v>
      </c>
      <c r="E845" s="15" t="str">
        <f t="shared" si="26"/>
        <v>Russians</v>
      </c>
      <c r="F845" s="15">
        <f t="shared" si="27"/>
        <v>0.92617027501462845</v>
      </c>
      <c r="G845">
        <v>68360</v>
      </c>
      <c r="H845">
        <v>681</v>
      </c>
      <c r="I845">
        <v>63313</v>
      </c>
      <c r="J845">
        <v>1169</v>
      </c>
      <c r="K845">
        <v>193</v>
      </c>
      <c r="L845">
        <v>7</v>
      </c>
      <c r="M845">
        <v>5</v>
      </c>
      <c r="Y845">
        <v>5</v>
      </c>
      <c r="AA845">
        <v>23</v>
      </c>
      <c r="AQ845">
        <v>45</v>
      </c>
      <c r="AX845">
        <v>452</v>
      </c>
      <c r="AZ845">
        <v>10</v>
      </c>
      <c r="BD845">
        <v>3</v>
      </c>
      <c r="BM845">
        <v>57</v>
      </c>
      <c r="BN845">
        <v>59</v>
      </c>
      <c r="BP845">
        <v>22</v>
      </c>
      <c r="BQ845">
        <v>22</v>
      </c>
      <c r="BR845">
        <v>34</v>
      </c>
      <c r="BT845">
        <v>14</v>
      </c>
      <c r="BU845">
        <v>21</v>
      </c>
      <c r="BV845">
        <v>5</v>
      </c>
      <c r="BW845">
        <v>30</v>
      </c>
      <c r="CB845">
        <v>6</v>
      </c>
      <c r="CH845">
        <v>41</v>
      </c>
      <c r="CI845">
        <v>7</v>
      </c>
      <c r="CJ845">
        <v>77</v>
      </c>
      <c r="CK845">
        <v>8</v>
      </c>
      <c r="CR845">
        <v>219</v>
      </c>
      <c r="CY845">
        <v>87</v>
      </c>
      <c r="DA845">
        <v>19</v>
      </c>
      <c r="DB845">
        <v>17</v>
      </c>
      <c r="DC845">
        <v>11</v>
      </c>
      <c r="DD845">
        <v>436</v>
      </c>
      <c r="DE845">
        <v>4</v>
      </c>
      <c r="DG845">
        <v>19</v>
      </c>
      <c r="DI845">
        <v>9</v>
      </c>
      <c r="DK845">
        <v>557</v>
      </c>
      <c r="DL845">
        <v>12</v>
      </c>
      <c r="DN845">
        <v>5</v>
      </c>
      <c r="DQ845">
        <v>7</v>
      </c>
      <c r="ED845">
        <v>17</v>
      </c>
      <c r="EE845">
        <v>34</v>
      </c>
      <c r="EF845">
        <v>12</v>
      </c>
      <c r="EG845">
        <v>6</v>
      </c>
      <c r="EH845">
        <v>13</v>
      </c>
      <c r="EI845">
        <v>5</v>
      </c>
      <c r="EK845">
        <v>3</v>
      </c>
      <c r="EO845">
        <v>4</v>
      </c>
      <c r="EZ845">
        <v>4</v>
      </c>
      <c r="FW845">
        <v>6</v>
      </c>
    </row>
    <row r="846" spans="1:265">
      <c r="A846" t="s">
        <v>3517</v>
      </c>
      <c r="B846" t="s">
        <v>4429</v>
      </c>
      <c r="C846" t="s">
        <v>3464</v>
      </c>
      <c r="D846" t="s">
        <v>3518</v>
      </c>
      <c r="E846" s="15" t="str">
        <f t="shared" si="26"/>
        <v>Russians</v>
      </c>
      <c r="F846" s="15">
        <f t="shared" si="27"/>
        <v>0.92461212040843388</v>
      </c>
      <c r="G846">
        <v>15082</v>
      </c>
      <c r="H846">
        <v>144</v>
      </c>
      <c r="I846">
        <v>13945</v>
      </c>
      <c r="J846">
        <v>265</v>
      </c>
      <c r="K846">
        <v>219</v>
      </c>
      <c r="AQ846">
        <v>56</v>
      </c>
      <c r="AR846">
        <v>13</v>
      </c>
      <c r="AX846">
        <v>62</v>
      </c>
      <c r="BK846">
        <v>4</v>
      </c>
      <c r="BN846">
        <v>15</v>
      </c>
      <c r="BP846">
        <v>19</v>
      </c>
      <c r="BR846">
        <v>39</v>
      </c>
      <c r="BU846">
        <v>19</v>
      </c>
      <c r="CD846">
        <v>4</v>
      </c>
      <c r="CH846">
        <v>11</v>
      </c>
      <c r="CR846">
        <v>12</v>
      </c>
      <c r="CY846">
        <v>28</v>
      </c>
      <c r="DB846">
        <v>15</v>
      </c>
      <c r="DC846">
        <v>84</v>
      </c>
      <c r="DD846">
        <v>4</v>
      </c>
      <c r="DE846">
        <v>37</v>
      </c>
      <c r="ED846">
        <v>8</v>
      </c>
      <c r="EE846">
        <v>44</v>
      </c>
      <c r="EF846">
        <v>5</v>
      </c>
      <c r="EK846">
        <v>5</v>
      </c>
      <c r="EO846">
        <v>3</v>
      </c>
      <c r="JE846">
        <v>3</v>
      </c>
    </row>
    <row r="847" spans="1:265">
      <c r="A847" t="s">
        <v>3519</v>
      </c>
      <c r="B847" t="s">
        <v>4429</v>
      </c>
      <c r="C847" t="s">
        <v>3464</v>
      </c>
      <c r="D847" t="s">
        <v>3520</v>
      </c>
      <c r="E847" s="15" t="str">
        <f t="shared" si="26"/>
        <v>Russians</v>
      </c>
      <c r="F847" s="15">
        <f t="shared" si="27"/>
        <v>0.84805678709555699</v>
      </c>
      <c r="G847">
        <v>42404</v>
      </c>
      <c r="H847">
        <v>1356</v>
      </c>
      <c r="I847">
        <v>35961</v>
      </c>
      <c r="J847">
        <v>901</v>
      </c>
      <c r="K847">
        <v>609</v>
      </c>
      <c r="L847">
        <v>11</v>
      </c>
      <c r="M847">
        <v>6</v>
      </c>
      <c r="W847">
        <v>6</v>
      </c>
      <c r="AA847">
        <v>69</v>
      </c>
      <c r="AQ847">
        <v>93</v>
      </c>
      <c r="AR847">
        <v>23</v>
      </c>
      <c r="AX847">
        <v>595</v>
      </c>
      <c r="AZ847">
        <v>11</v>
      </c>
      <c r="BD847">
        <v>5</v>
      </c>
      <c r="BL847">
        <v>9</v>
      </c>
      <c r="BM847">
        <v>65</v>
      </c>
      <c r="BN847">
        <v>51</v>
      </c>
      <c r="BP847">
        <v>27</v>
      </c>
      <c r="BQ847">
        <v>18</v>
      </c>
      <c r="BR847">
        <v>86</v>
      </c>
      <c r="BS847">
        <v>8</v>
      </c>
      <c r="BT847">
        <v>34</v>
      </c>
      <c r="BU847">
        <v>17</v>
      </c>
      <c r="CB847">
        <v>6</v>
      </c>
      <c r="CC847">
        <v>4</v>
      </c>
      <c r="CF847">
        <v>3</v>
      </c>
      <c r="CH847">
        <v>17</v>
      </c>
      <c r="CI847">
        <v>17</v>
      </c>
      <c r="CR847">
        <v>285</v>
      </c>
      <c r="CY847">
        <v>267</v>
      </c>
      <c r="DA847">
        <v>14</v>
      </c>
      <c r="DB847">
        <v>14</v>
      </c>
      <c r="DC847">
        <v>369</v>
      </c>
      <c r="DD847">
        <v>96</v>
      </c>
      <c r="DE847">
        <v>22</v>
      </c>
      <c r="DG847">
        <v>20</v>
      </c>
      <c r="DI847">
        <v>3</v>
      </c>
      <c r="DK847">
        <v>493</v>
      </c>
      <c r="DL847">
        <v>4</v>
      </c>
      <c r="DQ847">
        <v>14</v>
      </c>
      <c r="DR847">
        <v>3</v>
      </c>
      <c r="ED847">
        <v>16</v>
      </c>
      <c r="EE847">
        <v>87</v>
      </c>
      <c r="EF847">
        <v>13</v>
      </c>
      <c r="EH847">
        <v>7</v>
      </c>
      <c r="EI847">
        <v>6</v>
      </c>
      <c r="EO847">
        <v>4</v>
      </c>
      <c r="FW847">
        <v>12</v>
      </c>
      <c r="JE847">
        <v>6</v>
      </c>
    </row>
    <row r="848" spans="1:265">
      <c r="A848" t="s">
        <v>3521</v>
      </c>
      <c r="B848" t="s">
        <v>4429</v>
      </c>
      <c r="C848" t="s">
        <v>3464</v>
      </c>
      <c r="D848" t="s">
        <v>3522</v>
      </c>
      <c r="E848" s="15" t="str">
        <f t="shared" si="26"/>
        <v>Armenians</v>
      </c>
      <c r="F848" s="15">
        <f t="shared" si="27"/>
        <v>0.55754333728646766</v>
      </c>
      <c r="G848">
        <v>39631</v>
      </c>
      <c r="H848">
        <v>431</v>
      </c>
      <c r="I848">
        <v>15223</v>
      </c>
      <c r="J848">
        <v>629</v>
      </c>
      <c r="K848">
        <v>110</v>
      </c>
      <c r="L848">
        <v>14</v>
      </c>
      <c r="M848">
        <v>3</v>
      </c>
      <c r="N848">
        <v>5</v>
      </c>
      <c r="AA848">
        <v>27</v>
      </c>
      <c r="AE848">
        <v>4</v>
      </c>
      <c r="AQ848">
        <v>42</v>
      </c>
      <c r="AR848">
        <v>4</v>
      </c>
      <c r="AX848">
        <v>22096</v>
      </c>
      <c r="AZ848">
        <v>12</v>
      </c>
      <c r="BD848">
        <v>4</v>
      </c>
      <c r="BL848">
        <v>14</v>
      </c>
      <c r="BM848">
        <v>47</v>
      </c>
      <c r="BP848">
        <v>6</v>
      </c>
      <c r="BQ848">
        <v>12</v>
      </c>
      <c r="BT848">
        <v>28</v>
      </c>
      <c r="BU848">
        <v>5</v>
      </c>
      <c r="BV848">
        <v>6</v>
      </c>
      <c r="BX848">
        <v>16</v>
      </c>
      <c r="BY848">
        <v>194</v>
      </c>
      <c r="BZ848">
        <v>5</v>
      </c>
      <c r="CB848">
        <v>3</v>
      </c>
      <c r="CF848">
        <v>12</v>
      </c>
      <c r="CH848">
        <v>12</v>
      </c>
      <c r="CI848">
        <v>21</v>
      </c>
      <c r="CR848">
        <v>66</v>
      </c>
      <c r="CY848">
        <v>53</v>
      </c>
      <c r="CZ848">
        <v>5</v>
      </c>
      <c r="DA848">
        <v>3</v>
      </c>
      <c r="DB848">
        <v>11</v>
      </c>
      <c r="DC848">
        <v>15</v>
      </c>
      <c r="DD848">
        <v>94</v>
      </c>
      <c r="DE848">
        <v>41</v>
      </c>
      <c r="DG848">
        <v>25</v>
      </c>
      <c r="ED848">
        <v>26</v>
      </c>
      <c r="EE848">
        <v>17</v>
      </c>
      <c r="EF848">
        <v>9</v>
      </c>
      <c r="EG848">
        <v>4</v>
      </c>
      <c r="EH848">
        <v>53</v>
      </c>
      <c r="EJ848">
        <v>7</v>
      </c>
      <c r="EO848">
        <v>5</v>
      </c>
      <c r="FW848">
        <v>17</v>
      </c>
    </row>
    <row r="849" spans="1:265">
      <c r="A849" t="s">
        <v>3523</v>
      </c>
      <c r="B849" t="s">
        <v>4429</v>
      </c>
      <c r="C849" t="s">
        <v>3464</v>
      </c>
      <c r="D849" t="s">
        <v>3524</v>
      </c>
      <c r="E849" s="15" t="str">
        <f t="shared" si="26"/>
        <v>Russians</v>
      </c>
      <c r="F849" s="15">
        <f t="shared" si="27"/>
        <v>0.91147618206441738</v>
      </c>
      <c r="G849">
        <v>84915</v>
      </c>
      <c r="H849">
        <v>667</v>
      </c>
      <c r="I849">
        <v>77398</v>
      </c>
      <c r="J849">
        <v>2201</v>
      </c>
      <c r="K849">
        <v>263</v>
      </c>
      <c r="L849">
        <v>28</v>
      </c>
      <c r="M849">
        <v>25</v>
      </c>
      <c r="Y849">
        <v>10</v>
      </c>
      <c r="Z849">
        <v>4</v>
      </c>
      <c r="AA849">
        <v>185</v>
      </c>
      <c r="AQ849">
        <v>115</v>
      </c>
      <c r="AR849">
        <v>3</v>
      </c>
      <c r="AX849">
        <v>1746</v>
      </c>
      <c r="AZ849">
        <v>98</v>
      </c>
      <c r="BD849">
        <v>21</v>
      </c>
      <c r="BL849">
        <v>17</v>
      </c>
      <c r="BM849">
        <v>109</v>
      </c>
      <c r="BN849">
        <v>9</v>
      </c>
      <c r="BP849">
        <v>8</v>
      </c>
      <c r="BQ849">
        <v>23</v>
      </c>
      <c r="BR849">
        <v>10</v>
      </c>
      <c r="BS849">
        <v>3</v>
      </c>
      <c r="BT849">
        <v>38</v>
      </c>
      <c r="BU849">
        <v>14</v>
      </c>
      <c r="BY849">
        <v>78</v>
      </c>
      <c r="BZ849">
        <v>5</v>
      </c>
      <c r="CB849">
        <v>3</v>
      </c>
      <c r="CF849">
        <v>7</v>
      </c>
      <c r="CH849">
        <v>43</v>
      </c>
      <c r="CI849">
        <v>38</v>
      </c>
      <c r="CK849">
        <v>7</v>
      </c>
      <c r="CR849">
        <v>395</v>
      </c>
      <c r="CY849">
        <v>173</v>
      </c>
      <c r="DA849">
        <v>13</v>
      </c>
      <c r="DB849">
        <v>31</v>
      </c>
      <c r="DC849">
        <v>11</v>
      </c>
      <c r="DD849">
        <v>258</v>
      </c>
      <c r="DE849">
        <v>64</v>
      </c>
      <c r="DG849">
        <v>39</v>
      </c>
      <c r="DI849">
        <v>4</v>
      </c>
      <c r="DK849">
        <v>208</v>
      </c>
      <c r="DM849">
        <v>29</v>
      </c>
      <c r="DQ849">
        <v>9</v>
      </c>
      <c r="DR849">
        <v>10</v>
      </c>
      <c r="DV849">
        <v>8</v>
      </c>
      <c r="ED849">
        <v>32</v>
      </c>
      <c r="EE849">
        <v>23</v>
      </c>
      <c r="EF849">
        <v>23</v>
      </c>
      <c r="EG849">
        <v>7</v>
      </c>
      <c r="EH849">
        <v>7</v>
      </c>
      <c r="EK849">
        <v>4</v>
      </c>
      <c r="EL849">
        <v>6</v>
      </c>
      <c r="EM849">
        <v>5</v>
      </c>
      <c r="FW849">
        <v>199</v>
      </c>
      <c r="JA849">
        <v>3</v>
      </c>
      <c r="JE849">
        <v>5</v>
      </c>
    </row>
    <row r="850" spans="1:265">
      <c r="A850" t="s">
        <v>3525</v>
      </c>
      <c r="B850" t="s">
        <v>4429</v>
      </c>
      <c r="C850" t="s">
        <v>3464</v>
      </c>
      <c r="D850" t="s">
        <v>3526</v>
      </c>
      <c r="E850" s="15" t="str">
        <f t="shared" si="26"/>
        <v>Russians</v>
      </c>
      <c r="F850" s="15">
        <f t="shared" si="27"/>
        <v>0.88157058075455696</v>
      </c>
      <c r="G850">
        <v>18872</v>
      </c>
      <c r="H850">
        <v>124</v>
      </c>
      <c r="I850">
        <v>16637</v>
      </c>
      <c r="J850">
        <v>206</v>
      </c>
      <c r="K850">
        <v>229</v>
      </c>
      <c r="L850">
        <v>9</v>
      </c>
      <c r="P850">
        <v>4</v>
      </c>
      <c r="Y850">
        <v>4</v>
      </c>
      <c r="AA850">
        <v>11</v>
      </c>
      <c r="AQ850">
        <v>34</v>
      </c>
      <c r="AX850">
        <v>149</v>
      </c>
      <c r="BD850">
        <v>3</v>
      </c>
      <c r="BM850">
        <v>53</v>
      </c>
      <c r="BN850">
        <v>60</v>
      </c>
      <c r="BP850">
        <v>4</v>
      </c>
      <c r="BQ850">
        <v>69</v>
      </c>
      <c r="BR850">
        <v>286</v>
      </c>
      <c r="BS850">
        <v>5</v>
      </c>
      <c r="BZ850">
        <v>4</v>
      </c>
      <c r="CF850">
        <v>3</v>
      </c>
      <c r="CH850">
        <v>8</v>
      </c>
      <c r="CI850">
        <v>27</v>
      </c>
      <c r="CR850">
        <v>22</v>
      </c>
      <c r="CY850">
        <v>295</v>
      </c>
      <c r="DA850">
        <v>6</v>
      </c>
      <c r="DB850">
        <v>10</v>
      </c>
      <c r="DC850">
        <v>435</v>
      </c>
      <c r="DD850">
        <v>21</v>
      </c>
      <c r="DE850">
        <v>5</v>
      </c>
      <c r="DG850">
        <v>10</v>
      </c>
      <c r="DI850">
        <v>6</v>
      </c>
      <c r="DJ850">
        <v>5</v>
      </c>
      <c r="DR850">
        <v>3</v>
      </c>
      <c r="DZ850">
        <v>3</v>
      </c>
      <c r="ED850">
        <v>4</v>
      </c>
      <c r="EE850">
        <v>80</v>
      </c>
      <c r="EF850">
        <v>32</v>
      </c>
      <c r="EZ850">
        <v>3</v>
      </c>
    </row>
    <row r="851" spans="1:265">
      <c r="A851" t="s">
        <v>3527</v>
      </c>
      <c r="B851" t="s">
        <v>4429</v>
      </c>
      <c r="C851" t="s">
        <v>3464</v>
      </c>
      <c r="D851" t="s">
        <v>1314</v>
      </c>
      <c r="E851" s="15" t="str">
        <f t="shared" si="26"/>
        <v>Russians</v>
      </c>
      <c r="F851" s="15">
        <f t="shared" si="27"/>
        <v>0.89096471102370811</v>
      </c>
      <c r="G851">
        <v>73224</v>
      </c>
      <c r="H851">
        <v>463</v>
      </c>
      <c r="I851">
        <v>65240</v>
      </c>
      <c r="J851">
        <v>1003</v>
      </c>
      <c r="K851">
        <v>175</v>
      </c>
      <c r="L851">
        <v>22</v>
      </c>
      <c r="M851">
        <v>15</v>
      </c>
      <c r="N851">
        <v>3</v>
      </c>
      <c r="Y851">
        <v>12</v>
      </c>
      <c r="AA851">
        <v>34</v>
      </c>
      <c r="AQ851">
        <v>97</v>
      </c>
      <c r="AX851">
        <v>1219</v>
      </c>
      <c r="AZ851">
        <v>38</v>
      </c>
      <c r="BD851">
        <v>8</v>
      </c>
      <c r="BL851">
        <v>34</v>
      </c>
      <c r="BM851">
        <v>70</v>
      </c>
      <c r="BN851">
        <v>14</v>
      </c>
      <c r="BP851">
        <v>17</v>
      </c>
      <c r="BQ851">
        <v>64</v>
      </c>
      <c r="BR851">
        <v>29</v>
      </c>
      <c r="BS851">
        <v>7</v>
      </c>
      <c r="BT851">
        <v>86</v>
      </c>
      <c r="BU851">
        <v>125</v>
      </c>
      <c r="BV851">
        <v>7</v>
      </c>
      <c r="BW851">
        <v>3</v>
      </c>
      <c r="BZ851">
        <v>22</v>
      </c>
      <c r="CB851">
        <v>4</v>
      </c>
      <c r="CC851">
        <v>4</v>
      </c>
      <c r="CF851">
        <v>15</v>
      </c>
      <c r="CH851">
        <v>20</v>
      </c>
      <c r="CI851">
        <v>12</v>
      </c>
      <c r="CJ851">
        <v>28</v>
      </c>
      <c r="CK851">
        <v>163</v>
      </c>
      <c r="CL851">
        <v>13</v>
      </c>
      <c r="CR851">
        <v>342</v>
      </c>
      <c r="CY851">
        <v>124</v>
      </c>
      <c r="DA851">
        <v>3</v>
      </c>
      <c r="DB851">
        <v>25</v>
      </c>
      <c r="DC851">
        <v>26</v>
      </c>
      <c r="DD851">
        <v>215</v>
      </c>
      <c r="DE851">
        <v>4</v>
      </c>
      <c r="DG851">
        <v>33</v>
      </c>
      <c r="DI851">
        <v>6</v>
      </c>
      <c r="DK851">
        <v>170</v>
      </c>
      <c r="DN851">
        <v>13</v>
      </c>
      <c r="DQ851">
        <v>3</v>
      </c>
      <c r="DR851">
        <v>5</v>
      </c>
      <c r="ED851">
        <v>25</v>
      </c>
      <c r="EE851">
        <v>69</v>
      </c>
      <c r="EF851">
        <v>19</v>
      </c>
      <c r="EG851">
        <v>4</v>
      </c>
      <c r="EH851">
        <v>9</v>
      </c>
      <c r="EZ851">
        <v>5</v>
      </c>
      <c r="FW851">
        <v>22</v>
      </c>
      <c r="JA851">
        <v>3</v>
      </c>
      <c r="JD851">
        <v>6</v>
      </c>
      <c r="JE851">
        <v>3</v>
      </c>
    </row>
    <row r="852" spans="1:265">
      <c r="A852" t="s">
        <v>3528</v>
      </c>
      <c r="B852" t="s">
        <v>4429</v>
      </c>
      <c r="C852" t="s">
        <v>3464</v>
      </c>
      <c r="D852" t="s">
        <v>1883</v>
      </c>
      <c r="E852" s="15" t="str">
        <f t="shared" si="26"/>
        <v>Russians</v>
      </c>
      <c r="F852" s="15">
        <f t="shared" si="27"/>
        <v>0.87817283709101579</v>
      </c>
      <c r="G852">
        <v>40894</v>
      </c>
      <c r="H852">
        <v>571</v>
      </c>
      <c r="I852">
        <v>35912</v>
      </c>
      <c r="J852">
        <v>410</v>
      </c>
      <c r="K852">
        <v>118</v>
      </c>
      <c r="L852">
        <v>6</v>
      </c>
      <c r="M852">
        <v>3</v>
      </c>
      <c r="AA852">
        <v>36</v>
      </c>
      <c r="AQ852">
        <v>111</v>
      </c>
      <c r="AX852">
        <v>534</v>
      </c>
      <c r="AY852">
        <v>7</v>
      </c>
      <c r="AZ852">
        <v>11</v>
      </c>
      <c r="BD852">
        <v>5</v>
      </c>
      <c r="BM852">
        <v>76</v>
      </c>
      <c r="BN852">
        <v>1109</v>
      </c>
      <c r="BO852">
        <v>65</v>
      </c>
      <c r="BP852">
        <v>37</v>
      </c>
      <c r="BQ852">
        <v>308</v>
      </c>
      <c r="BR852">
        <v>456</v>
      </c>
      <c r="BS852">
        <v>8</v>
      </c>
      <c r="BT852">
        <v>12</v>
      </c>
      <c r="BU852">
        <v>5</v>
      </c>
      <c r="BX852">
        <v>14</v>
      </c>
      <c r="BZ852">
        <v>24</v>
      </c>
      <c r="CB852">
        <v>3</v>
      </c>
      <c r="CD852">
        <v>6</v>
      </c>
      <c r="CH852">
        <v>15</v>
      </c>
      <c r="CI852">
        <v>4</v>
      </c>
      <c r="CJ852">
        <v>20</v>
      </c>
      <c r="CK852">
        <v>4</v>
      </c>
      <c r="CR852">
        <v>65</v>
      </c>
      <c r="CY852">
        <v>181</v>
      </c>
      <c r="DA852">
        <v>9</v>
      </c>
      <c r="DB852">
        <v>41</v>
      </c>
      <c r="DC852">
        <v>207</v>
      </c>
      <c r="DD852">
        <v>26</v>
      </c>
      <c r="DE852">
        <v>27</v>
      </c>
      <c r="DG852">
        <v>17</v>
      </c>
      <c r="DK852">
        <v>60</v>
      </c>
      <c r="DL852">
        <v>4</v>
      </c>
      <c r="DN852">
        <v>3</v>
      </c>
      <c r="DQ852">
        <v>5</v>
      </c>
      <c r="DR852">
        <v>5</v>
      </c>
      <c r="ED852">
        <v>15</v>
      </c>
      <c r="EE852">
        <v>70</v>
      </c>
      <c r="EF852">
        <v>69</v>
      </c>
      <c r="EG852">
        <v>3</v>
      </c>
      <c r="EH852">
        <v>29</v>
      </c>
      <c r="EO852">
        <v>17</v>
      </c>
      <c r="EZ852">
        <v>26</v>
      </c>
      <c r="FD852">
        <v>3</v>
      </c>
      <c r="FW852">
        <v>44</v>
      </c>
      <c r="JD852">
        <v>3</v>
      </c>
      <c r="JE852">
        <v>3</v>
      </c>
    </row>
    <row r="853" spans="1:265">
      <c r="A853" t="s">
        <v>3529</v>
      </c>
      <c r="B853" t="s">
        <v>4429</v>
      </c>
      <c r="C853" t="s">
        <v>3464</v>
      </c>
      <c r="D853" t="s">
        <v>3530</v>
      </c>
      <c r="E853" s="15" t="str">
        <f t="shared" si="26"/>
        <v>Russians</v>
      </c>
      <c r="F853" s="15">
        <f t="shared" si="27"/>
        <v>0.91498782377684307</v>
      </c>
      <c r="G853">
        <v>31619</v>
      </c>
      <c r="H853">
        <v>166</v>
      </c>
      <c r="I853">
        <v>28931</v>
      </c>
      <c r="J853">
        <v>309</v>
      </c>
      <c r="K853">
        <v>61</v>
      </c>
      <c r="AA853">
        <v>40</v>
      </c>
      <c r="AQ853">
        <v>20</v>
      </c>
      <c r="AR853">
        <v>14</v>
      </c>
      <c r="AX853">
        <v>823</v>
      </c>
      <c r="AZ853">
        <v>8</v>
      </c>
      <c r="BD853">
        <v>3</v>
      </c>
      <c r="BM853">
        <v>54</v>
      </c>
      <c r="BN853">
        <v>176</v>
      </c>
      <c r="BP853">
        <v>10</v>
      </c>
      <c r="BQ853">
        <v>19</v>
      </c>
      <c r="BR853">
        <v>16</v>
      </c>
      <c r="BS853">
        <v>3</v>
      </c>
      <c r="BT853">
        <v>3</v>
      </c>
      <c r="BU853">
        <v>12</v>
      </c>
      <c r="BV853">
        <v>49</v>
      </c>
      <c r="BX853">
        <v>5</v>
      </c>
      <c r="BZ853">
        <v>6</v>
      </c>
      <c r="CC853">
        <v>16</v>
      </c>
      <c r="CH853">
        <v>12</v>
      </c>
      <c r="CJ853">
        <v>167</v>
      </c>
      <c r="CR853">
        <v>235</v>
      </c>
      <c r="CY853">
        <v>35</v>
      </c>
      <c r="DA853">
        <v>5</v>
      </c>
      <c r="DB853">
        <v>8</v>
      </c>
      <c r="DD853">
        <v>47</v>
      </c>
      <c r="DE853">
        <v>7</v>
      </c>
      <c r="DG853">
        <v>20</v>
      </c>
      <c r="DI853">
        <v>12</v>
      </c>
      <c r="DK853">
        <v>66</v>
      </c>
      <c r="DL853">
        <v>17</v>
      </c>
      <c r="DQ853">
        <v>3</v>
      </c>
      <c r="ED853">
        <v>9</v>
      </c>
      <c r="EE853">
        <v>23</v>
      </c>
      <c r="EF853">
        <v>5</v>
      </c>
      <c r="EH853">
        <v>3</v>
      </c>
      <c r="EZ853">
        <v>13</v>
      </c>
      <c r="FD853">
        <v>4</v>
      </c>
      <c r="FW853">
        <v>64</v>
      </c>
      <c r="FZ853">
        <v>3</v>
      </c>
    </row>
    <row r="854" spans="1:265">
      <c r="A854" t="s">
        <v>3531</v>
      </c>
      <c r="B854" t="s">
        <v>4429</v>
      </c>
      <c r="C854" t="s">
        <v>3464</v>
      </c>
      <c r="D854" t="s">
        <v>3532</v>
      </c>
      <c r="E854" s="15" t="str">
        <f t="shared" si="26"/>
        <v>Russians</v>
      </c>
      <c r="F854" s="15">
        <f t="shared" si="27"/>
        <v>0.84563133388112843</v>
      </c>
      <c r="G854">
        <v>36510</v>
      </c>
      <c r="H854">
        <v>212</v>
      </c>
      <c r="I854">
        <v>30874</v>
      </c>
      <c r="J854">
        <v>430</v>
      </c>
      <c r="K854">
        <v>169</v>
      </c>
      <c r="M854">
        <v>8</v>
      </c>
      <c r="AA854">
        <v>39</v>
      </c>
      <c r="AQ854">
        <v>89</v>
      </c>
      <c r="AX854">
        <v>331</v>
      </c>
      <c r="AZ854">
        <v>8</v>
      </c>
      <c r="BD854">
        <v>7</v>
      </c>
      <c r="BM854">
        <v>26</v>
      </c>
      <c r="BN854">
        <v>783</v>
      </c>
      <c r="BP854">
        <v>8</v>
      </c>
      <c r="BQ854">
        <v>266</v>
      </c>
      <c r="BR854">
        <v>253</v>
      </c>
      <c r="BT854">
        <v>48</v>
      </c>
      <c r="BU854">
        <v>58</v>
      </c>
      <c r="BW854">
        <v>267</v>
      </c>
      <c r="BZ854">
        <v>59</v>
      </c>
      <c r="CB854">
        <v>3</v>
      </c>
      <c r="CH854">
        <v>10</v>
      </c>
      <c r="CI854">
        <v>12</v>
      </c>
      <c r="CJ854">
        <v>19</v>
      </c>
      <c r="CR854">
        <v>1277</v>
      </c>
      <c r="CY854">
        <v>130</v>
      </c>
      <c r="DB854">
        <v>22</v>
      </c>
      <c r="DC854">
        <v>6</v>
      </c>
      <c r="DD854">
        <v>26</v>
      </c>
      <c r="DE854">
        <v>15</v>
      </c>
      <c r="DG854">
        <v>16</v>
      </c>
      <c r="DK854">
        <v>635</v>
      </c>
      <c r="ED854">
        <v>27</v>
      </c>
      <c r="EE854">
        <v>42</v>
      </c>
      <c r="EF854">
        <v>172</v>
      </c>
      <c r="EH854">
        <v>26</v>
      </c>
      <c r="EL854">
        <v>4</v>
      </c>
      <c r="FW854">
        <v>11</v>
      </c>
    </row>
    <row r="855" spans="1:265">
      <c r="A855" t="s">
        <v>3533</v>
      </c>
      <c r="B855" t="s">
        <v>4429</v>
      </c>
      <c r="C855" t="s">
        <v>3464</v>
      </c>
      <c r="D855" t="s">
        <v>3534</v>
      </c>
      <c r="E855" s="15" t="str">
        <f t="shared" si="26"/>
        <v>Russians</v>
      </c>
      <c r="F855" s="15">
        <f t="shared" si="27"/>
        <v>0.67862364243943196</v>
      </c>
      <c r="G855">
        <v>19152</v>
      </c>
      <c r="H855">
        <v>2318</v>
      </c>
      <c r="I855">
        <v>12997</v>
      </c>
      <c r="J855">
        <v>198</v>
      </c>
      <c r="K855">
        <v>103</v>
      </c>
      <c r="L855">
        <v>3</v>
      </c>
      <c r="Y855">
        <v>5</v>
      </c>
      <c r="Z855">
        <v>4</v>
      </c>
      <c r="AA855">
        <v>9</v>
      </c>
      <c r="AQ855">
        <v>24</v>
      </c>
      <c r="AX855">
        <v>74</v>
      </c>
      <c r="BM855">
        <v>4</v>
      </c>
      <c r="BN855">
        <v>989</v>
      </c>
      <c r="BO855">
        <v>4</v>
      </c>
      <c r="BP855">
        <v>6</v>
      </c>
      <c r="BQ855">
        <v>61</v>
      </c>
      <c r="BR855">
        <v>1998</v>
      </c>
      <c r="BS855">
        <v>17</v>
      </c>
      <c r="BT855">
        <v>23</v>
      </c>
      <c r="BU855">
        <v>33</v>
      </c>
      <c r="BV855">
        <v>5</v>
      </c>
      <c r="BW855">
        <v>3</v>
      </c>
      <c r="BZ855">
        <v>3</v>
      </c>
      <c r="CF855">
        <v>3</v>
      </c>
      <c r="CH855">
        <v>5</v>
      </c>
      <c r="CR855">
        <v>3</v>
      </c>
      <c r="CY855">
        <v>25</v>
      </c>
      <c r="DA855">
        <v>3</v>
      </c>
      <c r="DB855">
        <v>45</v>
      </c>
      <c r="DC855">
        <v>10</v>
      </c>
      <c r="DD855">
        <v>6</v>
      </c>
      <c r="DE855">
        <v>4</v>
      </c>
      <c r="DI855">
        <v>10</v>
      </c>
      <c r="EE855">
        <v>11</v>
      </c>
      <c r="EF855">
        <v>15</v>
      </c>
      <c r="EH855">
        <v>3</v>
      </c>
      <c r="EZ855">
        <v>12</v>
      </c>
    </row>
    <row r="856" spans="1:265">
      <c r="A856" t="s">
        <v>3535</v>
      </c>
      <c r="B856" t="s">
        <v>4429</v>
      </c>
      <c r="C856" t="s">
        <v>3464</v>
      </c>
      <c r="D856" t="s">
        <v>3536</v>
      </c>
      <c r="E856" s="15" t="str">
        <f t="shared" si="26"/>
        <v>Russians</v>
      </c>
      <c r="F856" s="15">
        <f t="shared" si="27"/>
        <v>0.87711577522004058</v>
      </c>
      <c r="G856">
        <v>23632</v>
      </c>
      <c r="H856">
        <v>109</v>
      </c>
      <c r="I856">
        <v>20728</v>
      </c>
      <c r="J856">
        <v>463</v>
      </c>
      <c r="K856">
        <v>60</v>
      </c>
      <c r="M856">
        <v>3</v>
      </c>
      <c r="Y856">
        <v>7</v>
      </c>
      <c r="AA856">
        <v>16</v>
      </c>
      <c r="AQ856">
        <v>55</v>
      </c>
      <c r="AR856">
        <v>9</v>
      </c>
      <c r="AX856">
        <v>942</v>
      </c>
      <c r="AZ856">
        <v>6</v>
      </c>
      <c r="BK856">
        <v>4</v>
      </c>
      <c r="BL856">
        <v>3</v>
      </c>
      <c r="BM856">
        <v>22</v>
      </c>
      <c r="BN856">
        <v>5</v>
      </c>
      <c r="BQ856">
        <v>40</v>
      </c>
      <c r="BR856">
        <v>10</v>
      </c>
      <c r="BS856">
        <v>3</v>
      </c>
      <c r="BT856">
        <v>32</v>
      </c>
      <c r="BU856">
        <v>143</v>
      </c>
      <c r="BV856">
        <v>16</v>
      </c>
      <c r="BZ856">
        <v>30</v>
      </c>
      <c r="CF856">
        <v>11</v>
      </c>
      <c r="CH856">
        <v>21</v>
      </c>
      <c r="CI856">
        <v>4</v>
      </c>
      <c r="CL856">
        <v>6</v>
      </c>
      <c r="CR856">
        <v>5</v>
      </c>
      <c r="CY856">
        <v>26</v>
      </c>
      <c r="DA856">
        <v>6</v>
      </c>
      <c r="DB856">
        <v>4</v>
      </c>
      <c r="DC856">
        <v>7</v>
      </c>
      <c r="DD856">
        <v>58</v>
      </c>
      <c r="DE856">
        <v>7</v>
      </c>
      <c r="DG856">
        <v>20</v>
      </c>
      <c r="DI856">
        <v>5</v>
      </c>
      <c r="DK856">
        <v>141</v>
      </c>
      <c r="DM856">
        <v>13</v>
      </c>
      <c r="DN856">
        <v>39</v>
      </c>
      <c r="DQ856">
        <v>3</v>
      </c>
      <c r="DR856">
        <v>14</v>
      </c>
      <c r="ED856">
        <v>10</v>
      </c>
      <c r="EE856">
        <v>16</v>
      </c>
      <c r="EF856">
        <v>15</v>
      </c>
      <c r="EH856">
        <v>14</v>
      </c>
      <c r="EO856">
        <v>4</v>
      </c>
      <c r="EZ856">
        <v>6</v>
      </c>
      <c r="FW856">
        <v>80</v>
      </c>
      <c r="JE856">
        <v>4</v>
      </c>
    </row>
    <row r="857" spans="1:265">
      <c r="A857" t="s">
        <v>3537</v>
      </c>
      <c r="B857" t="s">
        <v>4429</v>
      </c>
      <c r="C857" t="s">
        <v>3464</v>
      </c>
      <c r="D857" t="s">
        <v>3538</v>
      </c>
      <c r="E857" s="15" t="str">
        <f t="shared" si="26"/>
        <v>Russians</v>
      </c>
      <c r="F857" s="15">
        <f t="shared" si="27"/>
        <v>0.85663527992949584</v>
      </c>
      <c r="G857">
        <v>107795</v>
      </c>
      <c r="H857">
        <v>752</v>
      </c>
      <c r="I857">
        <v>92341</v>
      </c>
      <c r="J857">
        <v>1339</v>
      </c>
      <c r="K857">
        <v>444</v>
      </c>
      <c r="L857">
        <v>19</v>
      </c>
      <c r="M857">
        <v>12</v>
      </c>
      <c r="W857">
        <v>3</v>
      </c>
      <c r="Y857">
        <v>9</v>
      </c>
      <c r="Z857">
        <v>8</v>
      </c>
      <c r="AA857">
        <v>257</v>
      </c>
      <c r="AQ857">
        <v>95</v>
      </c>
      <c r="AR857">
        <v>14</v>
      </c>
      <c r="AX857">
        <v>1293</v>
      </c>
      <c r="AZ857">
        <v>25</v>
      </c>
      <c r="BD857">
        <v>20</v>
      </c>
      <c r="BL857">
        <v>9</v>
      </c>
      <c r="BM857">
        <v>118</v>
      </c>
      <c r="BN857">
        <v>90</v>
      </c>
      <c r="BP857">
        <v>4</v>
      </c>
      <c r="BQ857">
        <v>381</v>
      </c>
      <c r="BR857">
        <v>221</v>
      </c>
      <c r="BS857">
        <v>4</v>
      </c>
      <c r="BT857">
        <v>78</v>
      </c>
      <c r="BU857">
        <v>21</v>
      </c>
      <c r="BV857">
        <v>7</v>
      </c>
      <c r="BX857">
        <v>3</v>
      </c>
      <c r="BY857">
        <v>174</v>
      </c>
      <c r="BZ857">
        <v>21</v>
      </c>
      <c r="CB857">
        <v>17</v>
      </c>
      <c r="CC857">
        <v>3</v>
      </c>
      <c r="CF857">
        <v>16</v>
      </c>
      <c r="CH857">
        <v>47</v>
      </c>
      <c r="CI857">
        <v>25</v>
      </c>
      <c r="CJ857">
        <v>257</v>
      </c>
      <c r="CO857">
        <v>8</v>
      </c>
      <c r="CR857">
        <v>604</v>
      </c>
      <c r="CY857">
        <v>312</v>
      </c>
      <c r="DA857">
        <v>24</v>
      </c>
      <c r="DB857">
        <v>60</v>
      </c>
      <c r="DC857">
        <v>20</v>
      </c>
      <c r="DD857">
        <v>292</v>
      </c>
      <c r="DE857">
        <v>95</v>
      </c>
      <c r="DF857">
        <v>4</v>
      </c>
      <c r="DG857">
        <v>34</v>
      </c>
      <c r="DK857">
        <v>6517</v>
      </c>
      <c r="DL857">
        <v>54</v>
      </c>
      <c r="DM857">
        <v>7</v>
      </c>
      <c r="DQ857">
        <v>6</v>
      </c>
      <c r="DR857">
        <v>15</v>
      </c>
      <c r="ED857">
        <v>140</v>
      </c>
      <c r="EE857">
        <v>60</v>
      </c>
      <c r="EF857">
        <v>191</v>
      </c>
      <c r="EG857">
        <v>5</v>
      </c>
      <c r="EH857">
        <v>16</v>
      </c>
      <c r="EI857">
        <v>5</v>
      </c>
      <c r="EK857">
        <v>4</v>
      </c>
      <c r="EL857">
        <v>10</v>
      </c>
      <c r="EZ857">
        <v>22</v>
      </c>
      <c r="FW857">
        <v>170</v>
      </c>
      <c r="JA857">
        <v>3</v>
      </c>
      <c r="JE857">
        <v>6</v>
      </c>
    </row>
    <row r="858" spans="1:265">
      <c r="A858" t="s">
        <v>3539</v>
      </c>
      <c r="B858" t="s">
        <v>4429</v>
      </c>
      <c r="C858" t="s">
        <v>3464</v>
      </c>
      <c r="D858" t="s">
        <v>3540</v>
      </c>
      <c r="E858" s="15" t="str">
        <f t="shared" si="26"/>
        <v>Russians</v>
      </c>
      <c r="F858" s="15">
        <f t="shared" si="27"/>
        <v>0.79980315333219765</v>
      </c>
      <c r="G858">
        <v>52833</v>
      </c>
      <c r="H858">
        <v>2809</v>
      </c>
      <c r="I858">
        <v>42256</v>
      </c>
      <c r="J858">
        <v>1224</v>
      </c>
      <c r="K858">
        <v>348</v>
      </c>
      <c r="L858">
        <v>19</v>
      </c>
      <c r="M858">
        <v>9</v>
      </c>
      <c r="AA858">
        <v>103</v>
      </c>
      <c r="AQ858">
        <v>162</v>
      </c>
      <c r="AR858">
        <v>3</v>
      </c>
      <c r="AX858">
        <v>621</v>
      </c>
      <c r="AZ858">
        <v>8</v>
      </c>
      <c r="BD858">
        <v>7</v>
      </c>
      <c r="BM858">
        <v>37</v>
      </c>
      <c r="BN858">
        <v>24</v>
      </c>
      <c r="BQ858">
        <v>32</v>
      </c>
      <c r="BR858">
        <v>17</v>
      </c>
      <c r="BS858">
        <v>7</v>
      </c>
      <c r="BT858">
        <v>12</v>
      </c>
      <c r="BU858">
        <v>183</v>
      </c>
      <c r="BZ858">
        <v>5</v>
      </c>
      <c r="CH858">
        <v>34</v>
      </c>
      <c r="CI858">
        <v>5</v>
      </c>
      <c r="CJ858">
        <v>27</v>
      </c>
      <c r="CK858">
        <v>29</v>
      </c>
      <c r="CM858">
        <v>4</v>
      </c>
      <c r="CR858">
        <v>188</v>
      </c>
      <c r="CY858">
        <v>106</v>
      </c>
      <c r="DA858">
        <v>8</v>
      </c>
      <c r="DB858">
        <v>56</v>
      </c>
      <c r="DC858">
        <v>5</v>
      </c>
      <c r="DD858">
        <v>346</v>
      </c>
      <c r="DE858">
        <v>6</v>
      </c>
      <c r="DG858">
        <v>36</v>
      </c>
      <c r="DK858">
        <v>2972</v>
      </c>
      <c r="DL858">
        <v>16</v>
      </c>
      <c r="DN858">
        <v>3</v>
      </c>
      <c r="DR858">
        <v>9</v>
      </c>
      <c r="ED858">
        <v>105</v>
      </c>
      <c r="EE858">
        <v>102</v>
      </c>
      <c r="EF858">
        <v>59</v>
      </c>
      <c r="EG858">
        <v>8</v>
      </c>
      <c r="EH858">
        <v>198</v>
      </c>
      <c r="EI858">
        <v>4</v>
      </c>
      <c r="EZ858">
        <v>5</v>
      </c>
      <c r="FW858">
        <v>483</v>
      </c>
      <c r="FZ858">
        <v>7</v>
      </c>
      <c r="JA858">
        <v>5</v>
      </c>
      <c r="JE858">
        <v>3</v>
      </c>
    </row>
    <row r="859" spans="1:265">
      <c r="A859" t="s">
        <v>3541</v>
      </c>
      <c r="B859" t="s">
        <v>4429</v>
      </c>
      <c r="C859" t="s">
        <v>3464</v>
      </c>
      <c r="D859" t="s">
        <v>3542</v>
      </c>
      <c r="E859" s="15" t="str">
        <f t="shared" si="26"/>
        <v>Russians</v>
      </c>
      <c r="F859" s="15">
        <f t="shared" si="27"/>
        <v>0.95270022715615155</v>
      </c>
      <c r="G859">
        <v>27294</v>
      </c>
      <c r="H859">
        <v>206</v>
      </c>
      <c r="I859">
        <v>26003</v>
      </c>
      <c r="J859">
        <v>293</v>
      </c>
      <c r="K859">
        <v>44</v>
      </c>
      <c r="L859">
        <v>4</v>
      </c>
      <c r="AA859">
        <v>16</v>
      </c>
      <c r="AQ859">
        <v>9</v>
      </c>
      <c r="AR859">
        <v>5</v>
      </c>
      <c r="AX859">
        <v>102</v>
      </c>
      <c r="AZ859">
        <v>7</v>
      </c>
      <c r="BL859">
        <v>7</v>
      </c>
      <c r="BM859">
        <v>20</v>
      </c>
      <c r="BN859">
        <v>34</v>
      </c>
      <c r="BP859">
        <v>7</v>
      </c>
      <c r="BR859">
        <v>161</v>
      </c>
      <c r="BT859">
        <v>3</v>
      </c>
      <c r="BZ859">
        <v>9</v>
      </c>
      <c r="CC859">
        <v>5</v>
      </c>
      <c r="CH859">
        <v>12</v>
      </c>
      <c r="CJ859">
        <v>66</v>
      </c>
      <c r="CR859">
        <v>140</v>
      </c>
      <c r="CY859">
        <v>18</v>
      </c>
      <c r="DA859">
        <v>4</v>
      </c>
      <c r="DB859">
        <v>13</v>
      </c>
      <c r="DC859">
        <v>10</v>
      </c>
      <c r="DD859">
        <v>22</v>
      </c>
      <c r="DG859">
        <v>6</v>
      </c>
      <c r="DQ859">
        <v>3</v>
      </c>
      <c r="ED859">
        <v>3</v>
      </c>
      <c r="EE859">
        <v>13</v>
      </c>
      <c r="EF859">
        <v>10</v>
      </c>
      <c r="EZ859">
        <v>5</v>
      </c>
      <c r="FW859">
        <v>6</v>
      </c>
      <c r="JA859">
        <v>4</v>
      </c>
      <c r="JE859">
        <v>3</v>
      </c>
    </row>
    <row r="860" spans="1:265">
      <c r="A860" t="s">
        <v>3543</v>
      </c>
      <c r="B860" t="s">
        <v>4429</v>
      </c>
      <c r="C860" t="s">
        <v>3464</v>
      </c>
      <c r="D860" t="s">
        <v>1235</v>
      </c>
      <c r="E860" s="15" t="str">
        <f t="shared" si="26"/>
        <v>Russians</v>
      </c>
      <c r="F860" s="15">
        <f t="shared" si="27"/>
        <v>0.88732815301852963</v>
      </c>
      <c r="G860">
        <v>6692</v>
      </c>
      <c r="H860">
        <v>74</v>
      </c>
      <c r="I860">
        <v>5938</v>
      </c>
      <c r="J860">
        <v>73</v>
      </c>
      <c r="K860">
        <v>52</v>
      </c>
      <c r="Y860">
        <v>4</v>
      </c>
      <c r="AA860">
        <v>3</v>
      </c>
      <c r="AQ860">
        <v>13</v>
      </c>
      <c r="AX860">
        <v>69</v>
      </c>
      <c r="AZ860">
        <v>3</v>
      </c>
      <c r="BK860">
        <v>4</v>
      </c>
      <c r="BN860">
        <v>95</v>
      </c>
      <c r="BR860">
        <v>205</v>
      </c>
      <c r="BZ860">
        <v>12</v>
      </c>
      <c r="DB860">
        <v>6</v>
      </c>
      <c r="DC860">
        <v>93</v>
      </c>
      <c r="DE860">
        <v>4</v>
      </c>
      <c r="ED860">
        <v>5</v>
      </c>
      <c r="EE860">
        <v>16</v>
      </c>
      <c r="EF860">
        <v>8</v>
      </c>
      <c r="EI860">
        <v>3</v>
      </c>
    </row>
    <row r="861" spans="1:265">
      <c r="A861" t="s">
        <v>3544</v>
      </c>
      <c r="B861" t="s">
        <v>4429</v>
      </c>
      <c r="C861" t="s">
        <v>3464</v>
      </c>
      <c r="D861" t="s">
        <v>3545</v>
      </c>
      <c r="E861" s="15" t="str">
        <f t="shared" si="26"/>
        <v>Russians</v>
      </c>
      <c r="F861" s="15">
        <f t="shared" si="27"/>
        <v>0.90591235487551169</v>
      </c>
      <c r="G861">
        <v>29802</v>
      </c>
      <c r="H861">
        <v>712</v>
      </c>
      <c r="I861">
        <v>26998</v>
      </c>
      <c r="J861">
        <v>825</v>
      </c>
      <c r="K861">
        <v>119</v>
      </c>
      <c r="L861">
        <v>3</v>
      </c>
      <c r="M861">
        <v>9</v>
      </c>
      <c r="Y861">
        <v>5</v>
      </c>
      <c r="AA861">
        <v>62</v>
      </c>
      <c r="AD861">
        <v>5</v>
      </c>
      <c r="AQ861">
        <v>44</v>
      </c>
      <c r="AR861">
        <v>7</v>
      </c>
      <c r="AX861">
        <v>285</v>
      </c>
      <c r="AZ861">
        <v>17</v>
      </c>
      <c r="BD861">
        <v>5</v>
      </c>
      <c r="BK861">
        <v>3</v>
      </c>
      <c r="BM861">
        <v>25</v>
      </c>
      <c r="BN861">
        <v>27</v>
      </c>
      <c r="BP861">
        <v>5</v>
      </c>
      <c r="BQ861">
        <v>21</v>
      </c>
      <c r="BR861">
        <v>80</v>
      </c>
      <c r="BT861">
        <v>18</v>
      </c>
      <c r="BU861">
        <v>6</v>
      </c>
      <c r="BV861">
        <v>22</v>
      </c>
      <c r="CB861">
        <v>5</v>
      </c>
      <c r="CH861">
        <v>109</v>
      </c>
      <c r="CI861">
        <v>10</v>
      </c>
      <c r="CR861">
        <v>43</v>
      </c>
      <c r="CY861">
        <v>33</v>
      </c>
      <c r="DA861">
        <v>4</v>
      </c>
      <c r="DB861">
        <v>8</v>
      </c>
      <c r="DC861">
        <v>9</v>
      </c>
      <c r="DD861">
        <v>142</v>
      </c>
      <c r="DE861">
        <v>7</v>
      </c>
      <c r="DG861">
        <v>11</v>
      </c>
      <c r="DI861">
        <v>5</v>
      </c>
      <c r="ED861">
        <v>3</v>
      </c>
      <c r="EE861">
        <v>13</v>
      </c>
      <c r="EF861">
        <v>6</v>
      </c>
      <c r="EH861">
        <v>6</v>
      </c>
      <c r="EL861">
        <v>4</v>
      </c>
      <c r="EO861">
        <v>3</v>
      </c>
    </row>
    <row r="862" spans="1:265">
      <c r="A862" t="s">
        <v>3546</v>
      </c>
      <c r="B862" t="s">
        <v>4429</v>
      </c>
      <c r="C862" t="s">
        <v>3464</v>
      </c>
      <c r="D862" t="s">
        <v>3547</v>
      </c>
      <c r="E862" s="15" t="str">
        <f t="shared" si="26"/>
        <v>Russians</v>
      </c>
      <c r="F862" s="15">
        <f t="shared" si="27"/>
        <v>0.91183964226289516</v>
      </c>
      <c r="G862">
        <v>38464</v>
      </c>
      <c r="H862">
        <v>363</v>
      </c>
      <c r="I862">
        <v>35073</v>
      </c>
      <c r="J862">
        <v>579</v>
      </c>
      <c r="K862">
        <v>653</v>
      </c>
      <c r="L862">
        <v>6</v>
      </c>
      <c r="M862">
        <v>9</v>
      </c>
      <c r="Y862">
        <v>10</v>
      </c>
      <c r="AA862">
        <v>45</v>
      </c>
      <c r="AQ862">
        <v>123</v>
      </c>
      <c r="AR862">
        <v>7</v>
      </c>
      <c r="AX862">
        <v>416</v>
      </c>
      <c r="AZ862">
        <v>9</v>
      </c>
      <c r="BM862">
        <v>17</v>
      </c>
      <c r="BN862">
        <v>48</v>
      </c>
      <c r="BQ862">
        <v>3</v>
      </c>
      <c r="BR862">
        <v>3</v>
      </c>
      <c r="BS862">
        <v>5</v>
      </c>
      <c r="BT862">
        <v>15</v>
      </c>
      <c r="BU862">
        <v>98</v>
      </c>
      <c r="BZ862">
        <v>8</v>
      </c>
      <c r="CH862">
        <v>4</v>
      </c>
      <c r="CI862">
        <v>9</v>
      </c>
      <c r="CR862">
        <v>200</v>
      </c>
      <c r="CY862">
        <v>89</v>
      </c>
      <c r="DA862">
        <v>5</v>
      </c>
      <c r="DB862">
        <v>27</v>
      </c>
      <c r="DC862">
        <v>21</v>
      </c>
      <c r="DD862">
        <v>25</v>
      </c>
      <c r="DG862">
        <v>24</v>
      </c>
      <c r="DI862">
        <v>6</v>
      </c>
      <c r="DN862">
        <v>5</v>
      </c>
      <c r="DR862">
        <v>5</v>
      </c>
      <c r="DV862">
        <v>3</v>
      </c>
      <c r="ED862">
        <v>4</v>
      </c>
      <c r="EE862">
        <v>233</v>
      </c>
      <c r="EF862">
        <v>43</v>
      </c>
      <c r="EH862">
        <v>5</v>
      </c>
      <c r="EL862">
        <v>5</v>
      </c>
      <c r="FW862">
        <v>25</v>
      </c>
    </row>
    <row r="863" spans="1:265">
      <c r="A863" t="s">
        <v>3548</v>
      </c>
      <c r="B863" t="s">
        <v>4429</v>
      </c>
      <c r="C863" t="s">
        <v>3464</v>
      </c>
      <c r="D863" t="s">
        <v>3549</v>
      </c>
      <c r="E863" s="15" t="str">
        <f t="shared" si="26"/>
        <v>Russians</v>
      </c>
      <c r="F863" s="15">
        <f t="shared" si="27"/>
        <v>0.84223805283466902</v>
      </c>
      <c r="G863">
        <v>33690</v>
      </c>
      <c r="H863">
        <v>253</v>
      </c>
      <c r="I863">
        <v>28375</v>
      </c>
      <c r="J863">
        <v>449</v>
      </c>
      <c r="K863">
        <v>201</v>
      </c>
      <c r="L863">
        <v>9</v>
      </c>
      <c r="M863">
        <v>6</v>
      </c>
      <c r="Y863">
        <v>8</v>
      </c>
      <c r="AA863">
        <v>45</v>
      </c>
      <c r="AQ863">
        <v>35</v>
      </c>
      <c r="AR863">
        <v>9</v>
      </c>
      <c r="AS863">
        <v>3</v>
      </c>
      <c r="AX863">
        <v>956</v>
      </c>
      <c r="AZ863">
        <v>10</v>
      </c>
      <c r="BD863">
        <v>4</v>
      </c>
      <c r="BM863">
        <v>52</v>
      </c>
      <c r="BN863">
        <v>256</v>
      </c>
      <c r="BP863">
        <v>34</v>
      </c>
      <c r="BQ863">
        <v>263</v>
      </c>
      <c r="BR863">
        <v>7</v>
      </c>
      <c r="BS863">
        <v>12</v>
      </c>
      <c r="BT863">
        <v>35</v>
      </c>
      <c r="BU863">
        <v>6</v>
      </c>
      <c r="BV863">
        <v>71</v>
      </c>
      <c r="BZ863">
        <v>12</v>
      </c>
      <c r="CB863">
        <v>6</v>
      </c>
      <c r="CD863">
        <v>3</v>
      </c>
      <c r="CH863">
        <v>6</v>
      </c>
      <c r="CJ863">
        <v>20</v>
      </c>
      <c r="CK863">
        <v>3</v>
      </c>
      <c r="CR863">
        <v>447</v>
      </c>
      <c r="CY863">
        <v>60</v>
      </c>
      <c r="DA863">
        <v>5</v>
      </c>
      <c r="DB863">
        <v>13</v>
      </c>
      <c r="DC863">
        <v>25</v>
      </c>
      <c r="DD863">
        <v>204</v>
      </c>
      <c r="DE863">
        <v>23</v>
      </c>
      <c r="DG863">
        <v>10</v>
      </c>
      <c r="DI863">
        <v>6</v>
      </c>
      <c r="DK863">
        <v>1537</v>
      </c>
      <c r="DM863">
        <v>3</v>
      </c>
      <c r="DR863">
        <v>3</v>
      </c>
      <c r="ED863">
        <v>22</v>
      </c>
      <c r="EE863">
        <v>19</v>
      </c>
      <c r="EF863">
        <v>25</v>
      </c>
      <c r="EH863">
        <v>29</v>
      </c>
      <c r="EO863">
        <v>3</v>
      </c>
      <c r="EZ863">
        <v>8</v>
      </c>
      <c r="FW863">
        <v>31</v>
      </c>
    </row>
    <row r="864" spans="1:265">
      <c r="A864" t="s">
        <v>3550</v>
      </c>
      <c r="B864" t="s">
        <v>4429</v>
      </c>
      <c r="C864" t="s">
        <v>3464</v>
      </c>
      <c r="D864" t="s">
        <v>3551</v>
      </c>
      <c r="E864" s="15" t="str">
        <f t="shared" si="26"/>
        <v>Russians</v>
      </c>
      <c r="F864" s="15">
        <f t="shared" si="27"/>
        <v>0.90719420255975691</v>
      </c>
      <c r="G864">
        <v>34222</v>
      </c>
      <c r="H864">
        <v>228</v>
      </c>
      <c r="I864">
        <v>31046</v>
      </c>
      <c r="J864">
        <v>663</v>
      </c>
      <c r="K864">
        <v>340</v>
      </c>
      <c r="L864">
        <v>17</v>
      </c>
      <c r="M864">
        <v>3</v>
      </c>
      <c r="AA864">
        <v>74</v>
      </c>
      <c r="AC864">
        <v>4</v>
      </c>
      <c r="AQ864">
        <v>43</v>
      </c>
      <c r="AR864">
        <v>4</v>
      </c>
      <c r="AX864">
        <v>314</v>
      </c>
      <c r="AZ864">
        <v>23</v>
      </c>
      <c r="BD864">
        <v>3</v>
      </c>
      <c r="BL864">
        <v>3</v>
      </c>
      <c r="BM864">
        <v>68</v>
      </c>
      <c r="BN864">
        <v>19</v>
      </c>
      <c r="BP864">
        <v>24</v>
      </c>
      <c r="BQ864">
        <v>24</v>
      </c>
      <c r="BR864">
        <v>41</v>
      </c>
      <c r="BS864">
        <v>4</v>
      </c>
      <c r="BT864">
        <v>6</v>
      </c>
      <c r="BU864">
        <v>24</v>
      </c>
      <c r="BZ864">
        <v>12</v>
      </c>
      <c r="CB864">
        <v>3</v>
      </c>
      <c r="CD864">
        <v>4</v>
      </c>
      <c r="CF864">
        <v>7</v>
      </c>
      <c r="CH864">
        <v>9</v>
      </c>
      <c r="CI864">
        <v>12</v>
      </c>
      <c r="CR864">
        <v>452</v>
      </c>
      <c r="CY864">
        <v>113</v>
      </c>
      <c r="DA864">
        <v>4</v>
      </c>
      <c r="DB864">
        <v>25</v>
      </c>
      <c r="DC864">
        <v>24</v>
      </c>
      <c r="DD864">
        <v>170</v>
      </c>
      <c r="DE864">
        <v>11</v>
      </c>
      <c r="DG864">
        <v>41</v>
      </c>
      <c r="DJ864">
        <v>6</v>
      </c>
      <c r="DK864">
        <v>189</v>
      </c>
      <c r="DL864">
        <v>5</v>
      </c>
      <c r="DN864">
        <v>3</v>
      </c>
      <c r="DQ864">
        <v>3</v>
      </c>
      <c r="DR864">
        <v>3</v>
      </c>
      <c r="ED864">
        <v>20</v>
      </c>
      <c r="EE864">
        <v>44</v>
      </c>
      <c r="EF864">
        <v>21</v>
      </c>
      <c r="EG864">
        <v>7</v>
      </c>
      <c r="EH864">
        <v>25</v>
      </c>
      <c r="EZ864">
        <v>4</v>
      </c>
      <c r="FW864">
        <v>10</v>
      </c>
      <c r="FZ864">
        <v>4</v>
      </c>
    </row>
    <row r="865" spans="1:265">
      <c r="A865" t="s">
        <v>3552</v>
      </c>
      <c r="B865" t="s">
        <v>4429</v>
      </c>
      <c r="C865" t="s">
        <v>3464</v>
      </c>
      <c r="D865" t="s">
        <v>3553</v>
      </c>
      <c r="E865" s="15" t="str">
        <f t="shared" si="26"/>
        <v>Russians</v>
      </c>
      <c r="F865" s="15">
        <f t="shared" si="27"/>
        <v>0.94082681962730708</v>
      </c>
      <c r="G865">
        <v>33647</v>
      </c>
      <c r="H865">
        <v>293</v>
      </c>
      <c r="I865">
        <v>31656</v>
      </c>
      <c r="J865">
        <v>526</v>
      </c>
      <c r="K865">
        <v>82</v>
      </c>
      <c r="L865">
        <v>3</v>
      </c>
      <c r="M865">
        <v>6</v>
      </c>
      <c r="Y865">
        <v>7</v>
      </c>
      <c r="AA865">
        <v>39</v>
      </c>
      <c r="AQ865">
        <v>28</v>
      </c>
      <c r="AX865">
        <v>396</v>
      </c>
      <c r="AZ865">
        <v>15</v>
      </c>
      <c r="BM865">
        <v>14</v>
      </c>
      <c r="BN865">
        <v>20</v>
      </c>
      <c r="BP865">
        <v>4</v>
      </c>
      <c r="BQ865">
        <v>4</v>
      </c>
      <c r="BT865">
        <v>5</v>
      </c>
      <c r="BU865">
        <v>28</v>
      </c>
      <c r="BZ865">
        <v>5</v>
      </c>
      <c r="CD865">
        <v>5</v>
      </c>
      <c r="CF865">
        <v>4</v>
      </c>
      <c r="CH865">
        <v>17</v>
      </c>
      <c r="CI865">
        <v>3</v>
      </c>
      <c r="CK865">
        <v>6</v>
      </c>
      <c r="CR865">
        <v>4</v>
      </c>
      <c r="CY865">
        <v>43</v>
      </c>
      <c r="DA865">
        <v>4</v>
      </c>
      <c r="DB865">
        <v>11</v>
      </c>
      <c r="DC865">
        <v>7</v>
      </c>
      <c r="DD865">
        <v>29</v>
      </c>
      <c r="DE865">
        <v>17</v>
      </c>
      <c r="DG865">
        <v>7</v>
      </c>
      <c r="DK865">
        <v>25</v>
      </c>
      <c r="DQ865">
        <v>4</v>
      </c>
      <c r="DR865">
        <v>5</v>
      </c>
      <c r="ED865">
        <v>3</v>
      </c>
      <c r="EE865">
        <v>18</v>
      </c>
      <c r="EH865">
        <v>5</v>
      </c>
      <c r="FW865">
        <v>10</v>
      </c>
      <c r="FZ865">
        <v>4</v>
      </c>
      <c r="JD865">
        <v>3</v>
      </c>
    </row>
    <row r="866" spans="1:265">
      <c r="A866" t="s">
        <v>3554</v>
      </c>
      <c r="B866" t="s">
        <v>4429</v>
      </c>
      <c r="C866" t="s">
        <v>3464</v>
      </c>
      <c r="D866" t="s">
        <v>3555</v>
      </c>
      <c r="E866" s="15" t="str">
        <f t="shared" si="26"/>
        <v>Russians</v>
      </c>
      <c r="F866" s="15">
        <f t="shared" si="27"/>
        <v>0.96438530404579037</v>
      </c>
      <c r="G866">
        <v>20441</v>
      </c>
      <c r="H866">
        <v>136</v>
      </c>
      <c r="I866">
        <v>19713</v>
      </c>
      <c r="J866">
        <v>126</v>
      </c>
      <c r="K866">
        <v>29</v>
      </c>
      <c r="Y866">
        <v>4</v>
      </c>
      <c r="Z866">
        <v>3</v>
      </c>
      <c r="AA866">
        <v>11</v>
      </c>
      <c r="AQ866">
        <v>3</v>
      </c>
      <c r="AX866">
        <v>58</v>
      </c>
      <c r="AZ866">
        <v>4</v>
      </c>
      <c r="BM866">
        <v>26</v>
      </c>
      <c r="BN866">
        <v>4</v>
      </c>
      <c r="BP866">
        <v>5</v>
      </c>
      <c r="BQ866">
        <v>6</v>
      </c>
      <c r="BR866">
        <v>23</v>
      </c>
      <c r="BT866">
        <v>10</v>
      </c>
      <c r="BU866">
        <v>3</v>
      </c>
      <c r="BW866">
        <v>3</v>
      </c>
      <c r="BX866">
        <v>3</v>
      </c>
      <c r="BZ866">
        <v>6</v>
      </c>
      <c r="CC866">
        <v>4</v>
      </c>
      <c r="CH866">
        <v>27</v>
      </c>
      <c r="CJ866">
        <v>6</v>
      </c>
      <c r="CR866">
        <v>65</v>
      </c>
      <c r="CY866">
        <v>23</v>
      </c>
      <c r="DB866">
        <v>3</v>
      </c>
      <c r="DD866">
        <v>86</v>
      </c>
      <c r="DG866">
        <v>6</v>
      </c>
      <c r="DR866">
        <v>5</v>
      </c>
      <c r="ED866">
        <v>8</v>
      </c>
      <c r="EE866">
        <v>5</v>
      </c>
      <c r="EF866">
        <v>5</v>
      </c>
      <c r="ET866">
        <v>3</v>
      </c>
    </row>
    <row r="867" spans="1:265">
      <c r="A867" t="s">
        <v>3556</v>
      </c>
      <c r="B867" t="s">
        <v>4429</v>
      </c>
      <c r="C867" t="s">
        <v>3464</v>
      </c>
      <c r="D867" t="s">
        <v>3557</v>
      </c>
      <c r="E867" s="15" t="str">
        <f t="shared" si="26"/>
        <v>Russians</v>
      </c>
      <c r="F867" s="15">
        <f t="shared" si="27"/>
        <v>0.76139881521115993</v>
      </c>
      <c r="G867">
        <v>26165</v>
      </c>
      <c r="H867">
        <v>173</v>
      </c>
      <c r="I867">
        <v>19922</v>
      </c>
      <c r="J867">
        <v>1240</v>
      </c>
      <c r="K867">
        <v>238</v>
      </c>
      <c r="M867">
        <v>6</v>
      </c>
      <c r="Z867">
        <v>3</v>
      </c>
      <c r="AA867">
        <v>35</v>
      </c>
      <c r="AQ867">
        <v>132</v>
      </c>
      <c r="AX867">
        <v>559</v>
      </c>
      <c r="AZ867">
        <v>31</v>
      </c>
      <c r="BM867">
        <v>47</v>
      </c>
      <c r="BN867">
        <v>4</v>
      </c>
      <c r="BP867">
        <v>6</v>
      </c>
      <c r="BQ867">
        <v>47</v>
      </c>
      <c r="BR867">
        <v>22</v>
      </c>
      <c r="BT867">
        <v>20</v>
      </c>
      <c r="BU867">
        <v>200</v>
      </c>
      <c r="BV867">
        <v>15</v>
      </c>
      <c r="BY867">
        <v>4</v>
      </c>
      <c r="BZ867">
        <v>3</v>
      </c>
      <c r="CF867">
        <v>3</v>
      </c>
      <c r="CH867">
        <v>3</v>
      </c>
      <c r="CJ867">
        <v>3</v>
      </c>
      <c r="CK867">
        <v>12</v>
      </c>
      <c r="CR867">
        <v>228</v>
      </c>
      <c r="CY867">
        <v>221</v>
      </c>
      <c r="CZ867">
        <v>63</v>
      </c>
      <c r="DA867">
        <v>3</v>
      </c>
      <c r="DB867">
        <v>15</v>
      </c>
      <c r="DC867">
        <v>11</v>
      </c>
      <c r="DD867">
        <v>105</v>
      </c>
      <c r="DE867">
        <v>12</v>
      </c>
      <c r="DG867">
        <v>8</v>
      </c>
      <c r="DK867">
        <v>793</v>
      </c>
      <c r="DL867">
        <v>6</v>
      </c>
      <c r="DN867">
        <v>3</v>
      </c>
      <c r="DR867">
        <v>10</v>
      </c>
      <c r="ED867">
        <v>36</v>
      </c>
      <c r="EE867">
        <v>10</v>
      </c>
      <c r="EF867">
        <v>17</v>
      </c>
      <c r="EH867">
        <v>16</v>
      </c>
      <c r="EL867">
        <v>4</v>
      </c>
      <c r="EZ867">
        <v>3</v>
      </c>
      <c r="FW867">
        <v>871</v>
      </c>
      <c r="GA867">
        <v>4</v>
      </c>
      <c r="JA867">
        <v>4</v>
      </c>
      <c r="JE867">
        <v>4</v>
      </c>
    </row>
    <row r="868" spans="1:265">
      <c r="A868" t="s">
        <v>3558</v>
      </c>
      <c r="B868" t="s">
        <v>4429</v>
      </c>
      <c r="C868" t="s">
        <v>3464</v>
      </c>
      <c r="D868" t="s">
        <v>3559</v>
      </c>
      <c r="E868" s="15" t="str">
        <f t="shared" si="26"/>
        <v>Russians</v>
      </c>
      <c r="F868" s="15">
        <f t="shared" si="27"/>
        <v>0.75555818703928479</v>
      </c>
      <c r="G868">
        <v>33779</v>
      </c>
      <c r="H868">
        <v>111</v>
      </c>
      <c r="I868">
        <v>25522</v>
      </c>
      <c r="J868">
        <v>1677</v>
      </c>
      <c r="K868">
        <v>254</v>
      </c>
      <c r="L868">
        <v>29</v>
      </c>
      <c r="M868">
        <v>3</v>
      </c>
      <c r="Y868">
        <v>6</v>
      </c>
      <c r="Z868">
        <v>5</v>
      </c>
      <c r="AA868">
        <v>72</v>
      </c>
      <c r="AQ868">
        <v>60</v>
      </c>
      <c r="AX868">
        <v>273</v>
      </c>
      <c r="AZ868">
        <v>13</v>
      </c>
      <c r="BM868">
        <v>60</v>
      </c>
      <c r="BN868">
        <v>10</v>
      </c>
      <c r="BP868">
        <v>6</v>
      </c>
      <c r="BQ868">
        <v>33</v>
      </c>
      <c r="BR868">
        <v>4</v>
      </c>
      <c r="BT868">
        <v>9</v>
      </c>
      <c r="BZ868">
        <v>7</v>
      </c>
      <c r="CB868">
        <v>4</v>
      </c>
      <c r="CC868">
        <v>3</v>
      </c>
      <c r="CF868">
        <v>9</v>
      </c>
      <c r="CH868">
        <v>12</v>
      </c>
      <c r="CI868">
        <v>45</v>
      </c>
      <c r="CM868">
        <v>6</v>
      </c>
      <c r="CR868">
        <v>132</v>
      </c>
      <c r="CY868">
        <v>127</v>
      </c>
      <c r="DA868">
        <v>11</v>
      </c>
      <c r="DB868">
        <v>52</v>
      </c>
      <c r="DC868">
        <v>40</v>
      </c>
      <c r="DD868">
        <v>409</v>
      </c>
      <c r="DE868">
        <v>17</v>
      </c>
      <c r="DG868">
        <v>25</v>
      </c>
      <c r="DK868">
        <v>3628</v>
      </c>
      <c r="DL868">
        <v>8</v>
      </c>
      <c r="DN868">
        <v>5</v>
      </c>
      <c r="DQ868">
        <v>8</v>
      </c>
      <c r="ED868">
        <v>65</v>
      </c>
      <c r="EE868">
        <v>42</v>
      </c>
      <c r="EF868">
        <v>33</v>
      </c>
      <c r="EH868">
        <v>75</v>
      </c>
      <c r="EL868">
        <v>4</v>
      </c>
      <c r="ET868">
        <v>4</v>
      </c>
      <c r="EZ868">
        <v>3</v>
      </c>
      <c r="FW868">
        <v>755</v>
      </c>
    </row>
    <row r="869" spans="1:265">
      <c r="A869" t="s">
        <v>3560</v>
      </c>
      <c r="B869" t="s">
        <v>4429</v>
      </c>
      <c r="C869" t="s">
        <v>3464</v>
      </c>
      <c r="D869" t="s">
        <v>3561</v>
      </c>
      <c r="E869" s="15" t="str">
        <f t="shared" si="26"/>
        <v>Russians</v>
      </c>
      <c r="F869" s="15">
        <f t="shared" si="27"/>
        <v>0.79285254526628046</v>
      </c>
      <c r="G869">
        <v>35733</v>
      </c>
      <c r="H869">
        <v>477</v>
      </c>
      <c r="I869">
        <v>28331</v>
      </c>
      <c r="J869">
        <v>591</v>
      </c>
      <c r="K869">
        <v>190</v>
      </c>
      <c r="L869">
        <v>18</v>
      </c>
      <c r="M869">
        <v>3</v>
      </c>
      <c r="Q869">
        <v>3</v>
      </c>
      <c r="Y869">
        <v>8</v>
      </c>
      <c r="Z869">
        <v>8</v>
      </c>
      <c r="AA869">
        <v>77</v>
      </c>
      <c r="AQ869">
        <v>76</v>
      </c>
      <c r="AR869">
        <v>17</v>
      </c>
      <c r="AX869">
        <v>3011</v>
      </c>
      <c r="AZ869">
        <v>15</v>
      </c>
      <c r="BM869">
        <v>66</v>
      </c>
      <c r="BP869">
        <v>7</v>
      </c>
      <c r="BQ869">
        <v>38</v>
      </c>
      <c r="BR869">
        <v>3</v>
      </c>
      <c r="BS869">
        <v>7</v>
      </c>
      <c r="BT869">
        <v>28</v>
      </c>
      <c r="BU869">
        <v>38</v>
      </c>
      <c r="BV869">
        <v>353</v>
      </c>
      <c r="BZ869">
        <v>20</v>
      </c>
      <c r="CB869">
        <v>5</v>
      </c>
      <c r="CF869">
        <v>6</v>
      </c>
      <c r="CH869">
        <v>27</v>
      </c>
      <c r="CI869">
        <v>3</v>
      </c>
      <c r="CM869">
        <v>6</v>
      </c>
      <c r="CR869">
        <v>314</v>
      </c>
      <c r="CY869">
        <v>68</v>
      </c>
      <c r="DA869">
        <v>5</v>
      </c>
      <c r="DB869">
        <v>21</v>
      </c>
      <c r="DC869">
        <v>11</v>
      </c>
      <c r="DD869">
        <v>199</v>
      </c>
      <c r="DG869">
        <v>9</v>
      </c>
      <c r="DK869">
        <v>1456</v>
      </c>
      <c r="DM869">
        <v>6</v>
      </c>
      <c r="DQ869">
        <v>3</v>
      </c>
      <c r="DR869">
        <v>6</v>
      </c>
      <c r="ED869">
        <v>5</v>
      </c>
      <c r="EE869">
        <v>31</v>
      </c>
      <c r="EF869">
        <v>33</v>
      </c>
      <c r="EH869">
        <v>7</v>
      </c>
      <c r="EL869">
        <v>6</v>
      </c>
      <c r="FW869">
        <v>26</v>
      </c>
      <c r="JA869">
        <v>4</v>
      </c>
    </row>
    <row r="870" spans="1:265">
      <c r="A870" t="s">
        <v>3562</v>
      </c>
      <c r="B870" t="s">
        <v>4429</v>
      </c>
      <c r="C870" t="s">
        <v>3464</v>
      </c>
      <c r="D870" t="s">
        <v>3563</v>
      </c>
      <c r="E870" s="15" t="str">
        <f t="shared" si="26"/>
        <v>Russians</v>
      </c>
      <c r="F870" s="15">
        <f t="shared" si="27"/>
        <v>0.79553623188405798</v>
      </c>
      <c r="G870">
        <v>17250</v>
      </c>
      <c r="H870">
        <v>124</v>
      </c>
      <c r="I870">
        <v>13723</v>
      </c>
      <c r="J870">
        <v>171</v>
      </c>
      <c r="K870">
        <v>34</v>
      </c>
      <c r="L870">
        <v>3</v>
      </c>
      <c r="AA870">
        <v>10</v>
      </c>
      <c r="AQ870">
        <v>20</v>
      </c>
      <c r="AX870">
        <v>73</v>
      </c>
      <c r="BN870">
        <v>2148</v>
      </c>
      <c r="BP870">
        <v>6</v>
      </c>
      <c r="BQ870">
        <v>60</v>
      </c>
      <c r="BR870">
        <v>636</v>
      </c>
      <c r="BT870">
        <v>8</v>
      </c>
      <c r="BU870">
        <v>8</v>
      </c>
      <c r="BZ870">
        <v>3</v>
      </c>
      <c r="CH870">
        <v>6</v>
      </c>
      <c r="CR870">
        <v>5</v>
      </c>
      <c r="CY870">
        <v>21</v>
      </c>
      <c r="DB870">
        <v>4</v>
      </c>
      <c r="DC870">
        <v>12</v>
      </c>
      <c r="DD870">
        <v>8</v>
      </c>
      <c r="DE870">
        <v>51</v>
      </c>
      <c r="DI870">
        <v>18</v>
      </c>
      <c r="EE870">
        <v>10</v>
      </c>
      <c r="EF870">
        <v>11</v>
      </c>
      <c r="EZ870">
        <v>11</v>
      </c>
      <c r="FW870">
        <v>6</v>
      </c>
    </row>
    <row r="871" spans="1:265">
      <c r="A871" t="s">
        <v>3564</v>
      </c>
      <c r="B871" t="s">
        <v>4429</v>
      </c>
      <c r="C871" t="s">
        <v>3464</v>
      </c>
      <c r="D871" t="s">
        <v>3565</v>
      </c>
      <c r="E871" s="15" t="str">
        <f t="shared" si="26"/>
        <v>Russians</v>
      </c>
      <c r="F871" s="15">
        <f t="shared" si="27"/>
        <v>0.89025988392872335</v>
      </c>
      <c r="G871">
        <v>58757</v>
      </c>
      <c r="H871">
        <v>474</v>
      </c>
      <c r="I871">
        <v>52309</v>
      </c>
      <c r="J871">
        <v>1211</v>
      </c>
      <c r="K871">
        <v>310</v>
      </c>
      <c r="L871">
        <v>11</v>
      </c>
      <c r="M871">
        <v>8</v>
      </c>
      <c r="Y871">
        <v>6</v>
      </c>
      <c r="Z871">
        <v>11</v>
      </c>
      <c r="AA871">
        <v>74</v>
      </c>
      <c r="AQ871">
        <v>130</v>
      </c>
      <c r="AR871">
        <v>14</v>
      </c>
      <c r="AX871">
        <v>1034</v>
      </c>
      <c r="AZ871">
        <v>21</v>
      </c>
      <c r="BD871">
        <v>4</v>
      </c>
      <c r="BL871">
        <v>9</v>
      </c>
      <c r="BM871">
        <v>101</v>
      </c>
      <c r="BN871">
        <v>34</v>
      </c>
      <c r="BP871">
        <v>3</v>
      </c>
      <c r="BQ871">
        <v>53</v>
      </c>
      <c r="BR871">
        <v>20</v>
      </c>
      <c r="BS871">
        <v>3</v>
      </c>
      <c r="BT871">
        <v>33</v>
      </c>
      <c r="BU871">
        <v>165</v>
      </c>
      <c r="BV871">
        <v>95</v>
      </c>
      <c r="BW871">
        <v>3</v>
      </c>
      <c r="BX871">
        <v>4</v>
      </c>
      <c r="BY871">
        <v>9</v>
      </c>
      <c r="BZ871">
        <v>16</v>
      </c>
      <c r="CB871">
        <v>3</v>
      </c>
      <c r="CE871">
        <v>4</v>
      </c>
      <c r="CH871">
        <v>34</v>
      </c>
      <c r="CI871">
        <v>7</v>
      </c>
      <c r="CJ871">
        <v>40</v>
      </c>
      <c r="CL871">
        <v>4</v>
      </c>
      <c r="CR871">
        <v>372</v>
      </c>
      <c r="CY871">
        <v>109</v>
      </c>
      <c r="DA871">
        <v>9</v>
      </c>
      <c r="DB871">
        <v>42</v>
      </c>
      <c r="DC871">
        <v>12</v>
      </c>
      <c r="DD871">
        <v>107</v>
      </c>
      <c r="DE871">
        <v>24</v>
      </c>
      <c r="DG871">
        <v>30</v>
      </c>
      <c r="DI871">
        <v>7</v>
      </c>
      <c r="DK871">
        <v>964</v>
      </c>
      <c r="DN871">
        <v>4</v>
      </c>
      <c r="DQ871">
        <v>6</v>
      </c>
      <c r="ED871">
        <v>52</v>
      </c>
      <c r="EE871">
        <v>39</v>
      </c>
      <c r="EF871">
        <v>110</v>
      </c>
      <c r="EG871">
        <v>6</v>
      </c>
      <c r="EH871">
        <v>22</v>
      </c>
      <c r="EO871">
        <v>3</v>
      </c>
      <c r="EZ871">
        <v>6</v>
      </c>
      <c r="FW871">
        <v>49</v>
      </c>
      <c r="JE871">
        <v>5</v>
      </c>
    </row>
    <row r="872" spans="1:265">
      <c r="A872" t="s">
        <v>3566</v>
      </c>
      <c r="B872" t="s">
        <v>4429</v>
      </c>
      <c r="C872" t="s">
        <v>3464</v>
      </c>
      <c r="D872" t="s">
        <v>3567</v>
      </c>
      <c r="E872" s="15" t="str">
        <f t="shared" si="26"/>
        <v>Russians</v>
      </c>
      <c r="F872" s="15">
        <f t="shared" si="27"/>
        <v>0.76345303569502854</v>
      </c>
      <c r="G872">
        <v>37092</v>
      </c>
      <c r="H872">
        <v>506</v>
      </c>
      <c r="I872">
        <v>28318</v>
      </c>
      <c r="J872">
        <v>391</v>
      </c>
      <c r="K872">
        <v>150</v>
      </c>
      <c r="L872">
        <v>10</v>
      </c>
      <c r="M872">
        <v>13</v>
      </c>
      <c r="AA872">
        <v>26</v>
      </c>
      <c r="AQ872">
        <v>374</v>
      </c>
      <c r="AX872">
        <v>318</v>
      </c>
      <c r="AZ872">
        <v>5</v>
      </c>
      <c r="BD872">
        <v>3</v>
      </c>
      <c r="BM872">
        <v>14</v>
      </c>
      <c r="BN872">
        <v>1651</v>
      </c>
      <c r="BP872">
        <v>8</v>
      </c>
      <c r="BQ872">
        <v>479</v>
      </c>
      <c r="BR872">
        <v>934</v>
      </c>
      <c r="BT872">
        <v>18</v>
      </c>
      <c r="BU872">
        <v>15</v>
      </c>
      <c r="BW872">
        <v>19</v>
      </c>
      <c r="BZ872">
        <v>6</v>
      </c>
      <c r="CH872">
        <v>27</v>
      </c>
      <c r="CI872">
        <v>18</v>
      </c>
      <c r="CM872">
        <v>3</v>
      </c>
      <c r="CR872">
        <v>667</v>
      </c>
      <c r="CY872">
        <v>170</v>
      </c>
      <c r="DA872">
        <v>12</v>
      </c>
      <c r="DB872">
        <v>37</v>
      </c>
      <c r="DC872">
        <v>400</v>
      </c>
      <c r="DD872">
        <v>104</v>
      </c>
      <c r="DE872">
        <v>177</v>
      </c>
      <c r="DG872">
        <v>21</v>
      </c>
      <c r="DI872">
        <v>30</v>
      </c>
      <c r="DK872">
        <v>1916</v>
      </c>
      <c r="DL872">
        <v>3</v>
      </c>
      <c r="DN872">
        <v>10</v>
      </c>
      <c r="DR872">
        <v>6</v>
      </c>
      <c r="ED872">
        <v>5</v>
      </c>
      <c r="EE872">
        <v>40</v>
      </c>
      <c r="EF872">
        <v>46</v>
      </c>
      <c r="EG872">
        <v>3</v>
      </c>
      <c r="EH872">
        <v>26</v>
      </c>
      <c r="EJ872">
        <v>4</v>
      </c>
      <c r="EK872">
        <v>6</v>
      </c>
      <c r="EZ872">
        <v>20</v>
      </c>
      <c r="FW872">
        <v>50</v>
      </c>
      <c r="IO872">
        <v>6</v>
      </c>
      <c r="JA872">
        <v>4</v>
      </c>
    </row>
    <row r="873" spans="1:265">
      <c r="A873" t="s">
        <v>4225</v>
      </c>
      <c r="B873" t="s">
        <v>4429</v>
      </c>
      <c r="C873" t="s">
        <v>4226</v>
      </c>
      <c r="D873" t="s">
        <v>3342</v>
      </c>
      <c r="E873" s="15" t="str">
        <f t="shared" si="26"/>
        <v>Russians</v>
      </c>
      <c r="F873" s="15">
        <f t="shared" si="27"/>
        <v>0.93592425410106794</v>
      </c>
      <c r="G873">
        <v>18166</v>
      </c>
      <c r="H873">
        <v>145</v>
      </c>
      <c r="I873">
        <v>17002</v>
      </c>
      <c r="J873">
        <v>227</v>
      </c>
      <c r="K873">
        <v>54</v>
      </c>
      <c r="L873">
        <v>3</v>
      </c>
      <c r="AA873">
        <v>15</v>
      </c>
      <c r="AQ873">
        <v>17</v>
      </c>
      <c r="AR873">
        <v>7</v>
      </c>
      <c r="AX873">
        <v>189</v>
      </c>
      <c r="BK873">
        <v>5</v>
      </c>
      <c r="BM873">
        <v>5</v>
      </c>
      <c r="BN873">
        <v>10</v>
      </c>
      <c r="BR873">
        <v>6</v>
      </c>
      <c r="BS873">
        <v>4</v>
      </c>
      <c r="BT873">
        <v>10</v>
      </c>
      <c r="CH873">
        <v>3</v>
      </c>
      <c r="CI873">
        <v>16</v>
      </c>
      <c r="CR873">
        <v>44</v>
      </c>
      <c r="CY873">
        <v>38</v>
      </c>
      <c r="DA873">
        <v>3</v>
      </c>
      <c r="DB873">
        <v>42</v>
      </c>
      <c r="DC873">
        <v>12</v>
      </c>
      <c r="DD873">
        <v>97</v>
      </c>
      <c r="DG873">
        <v>40</v>
      </c>
      <c r="DK873">
        <v>5</v>
      </c>
      <c r="DN873">
        <v>3</v>
      </c>
      <c r="ED873">
        <v>19</v>
      </c>
      <c r="EE873">
        <v>26</v>
      </c>
      <c r="EF873">
        <v>104</v>
      </c>
      <c r="FW873">
        <v>3</v>
      </c>
      <c r="GA873">
        <v>3</v>
      </c>
    </row>
    <row r="874" spans="1:265">
      <c r="A874" t="s">
        <v>4227</v>
      </c>
      <c r="B874" t="s">
        <v>4429</v>
      </c>
      <c r="C874" t="s">
        <v>4226</v>
      </c>
      <c r="D874" t="s">
        <v>4228</v>
      </c>
      <c r="E874" s="15" t="str">
        <f t="shared" si="26"/>
        <v>Russians</v>
      </c>
      <c r="F874" s="15">
        <f t="shared" si="27"/>
        <v>0.69210866752910738</v>
      </c>
      <c r="G874">
        <v>27055</v>
      </c>
      <c r="H874">
        <v>227</v>
      </c>
      <c r="I874">
        <v>18725</v>
      </c>
      <c r="J874">
        <v>164</v>
      </c>
      <c r="K874">
        <v>53</v>
      </c>
      <c r="AA874">
        <v>72</v>
      </c>
      <c r="AQ874">
        <v>29</v>
      </c>
      <c r="AX874">
        <v>286</v>
      </c>
      <c r="AZ874">
        <v>8</v>
      </c>
      <c r="BF874">
        <v>3</v>
      </c>
      <c r="BM874">
        <v>21</v>
      </c>
      <c r="BN874">
        <v>541</v>
      </c>
      <c r="BP874">
        <v>52</v>
      </c>
      <c r="BQ874">
        <v>113</v>
      </c>
      <c r="BR874">
        <v>79</v>
      </c>
      <c r="BS874">
        <v>9</v>
      </c>
      <c r="BT874">
        <v>27</v>
      </c>
      <c r="BU874">
        <v>9</v>
      </c>
      <c r="BZ874">
        <v>10</v>
      </c>
      <c r="CB874">
        <v>4</v>
      </c>
      <c r="CH874">
        <v>7</v>
      </c>
      <c r="CI874">
        <v>109</v>
      </c>
      <c r="CL874">
        <v>4</v>
      </c>
      <c r="CR874">
        <v>23</v>
      </c>
      <c r="CY874">
        <v>89</v>
      </c>
      <c r="DB874">
        <v>286</v>
      </c>
      <c r="DC874">
        <v>3144</v>
      </c>
      <c r="DD874">
        <v>268</v>
      </c>
      <c r="DE874">
        <v>40</v>
      </c>
      <c r="DG874">
        <v>825</v>
      </c>
      <c r="DI874">
        <v>4</v>
      </c>
      <c r="DK874">
        <v>968</v>
      </c>
      <c r="DL874">
        <v>3</v>
      </c>
      <c r="DM874">
        <v>13</v>
      </c>
      <c r="DN874">
        <v>8</v>
      </c>
      <c r="DQ874">
        <v>7</v>
      </c>
      <c r="DZ874">
        <v>8</v>
      </c>
      <c r="ED874">
        <v>54</v>
      </c>
      <c r="EE874">
        <v>30</v>
      </c>
      <c r="EF874">
        <v>106</v>
      </c>
      <c r="FW874">
        <v>623</v>
      </c>
      <c r="FZ874">
        <v>8</v>
      </c>
      <c r="JA874">
        <v>3</v>
      </c>
      <c r="JE874">
        <v>8</v>
      </c>
    </row>
    <row r="875" spans="1:265">
      <c r="A875" t="s">
        <v>4229</v>
      </c>
      <c r="B875" t="s">
        <v>4429</v>
      </c>
      <c r="C875" t="s">
        <v>4226</v>
      </c>
      <c r="D875" t="s">
        <v>4230</v>
      </c>
      <c r="E875" s="15" t="str">
        <f t="shared" si="26"/>
        <v>Russians</v>
      </c>
      <c r="F875" s="15">
        <f t="shared" si="27"/>
        <v>0.84940437385171574</v>
      </c>
      <c r="G875">
        <v>16873</v>
      </c>
      <c r="H875">
        <v>77</v>
      </c>
      <c r="I875">
        <v>14332</v>
      </c>
      <c r="J875">
        <v>322</v>
      </c>
      <c r="K875">
        <v>525</v>
      </c>
      <c r="L875">
        <v>4</v>
      </c>
      <c r="M875">
        <v>4</v>
      </c>
      <c r="AA875">
        <v>38</v>
      </c>
      <c r="AQ875">
        <v>44</v>
      </c>
      <c r="AX875">
        <v>46</v>
      </c>
      <c r="BM875">
        <v>12</v>
      </c>
      <c r="BN875">
        <v>81</v>
      </c>
      <c r="BP875">
        <v>26</v>
      </c>
      <c r="BQ875">
        <v>4</v>
      </c>
      <c r="BR875">
        <v>282</v>
      </c>
      <c r="BT875">
        <v>17</v>
      </c>
      <c r="BZ875">
        <v>9</v>
      </c>
      <c r="CH875">
        <v>6</v>
      </c>
      <c r="CI875">
        <v>13</v>
      </c>
      <c r="CJ875">
        <v>3</v>
      </c>
      <c r="CR875">
        <v>6</v>
      </c>
      <c r="CY875">
        <v>119</v>
      </c>
      <c r="DA875">
        <v>3</v>
      </c>
      <c r="DB875">
        <v>35</v>
      </c>
      <c r="DC875">
        <v>489</v>
      </c>
      <c r="DD875">
        <v>76</v>
      </c>
      <c r="DE875">
        <v>3</v>
      </c>
      <c r="DG875">
        <v>4</v>
      </c>
      <c r="DI875">
        <v>8</v>
      </c>
      <c r="ED875">
        <v>17</v>
      </c>
      <c r="EE875">
        <v>112</v>
      </c>
      <c r="EF875">
        <v>17</v>
      </c>
      <c r="EH875">
        <v>21</v>
      </c>
      <c r="FW875">
        <v>3</v>
      </c>
    </row>
    <row r="876" spans="1:265">
      <c r="A876" t="s">
        <v>4231</v>
      </c>
      <c r="B876" t="s">
        <v>4429</v>
      </c>
      <c r="C876" t="s">
        <v>4226</v>
      </c>
      <c r="D876" t="s">
        <v>4232</v>
      </c>
      <c r="E876" s="15" t="str">
        <f t="shared" si="26"/>
        <v>Russians</v>
      </c>
      <c r="F876" s="15">
        <f t="shared" si="27"/>
        <v>0.91808611308256449</v>
      </c>
      <c r="G876">
        <v>16908</v>
      </c>
      <c r="H876">
        <v>178</v>
      </c>
      <c r="I876">
        <v>15523</v>
      </c>
      <c r="J876">
        <v>157</v>
      </c>
      <c r="K876">
        <v>52</v>
      </c>
      <c r="L876">
        <v>3</v>
      </c>
      <c r="AA876">
        <v>78</v>
      </c>
      <c r="AQ876">
        <v>29</v>
      </c>
      <c r="AX876">
        <v>151</v>
      </c>
      <c r="BN876">
        <v>45</v>
      </c>
      <c r="BR876">
        <v>14</v>
      </c>
      <c r="BT876">
        <v>7</v>
      </c>
      <c r="BU876">
        <v>24</v>
      </c>
      <c r="CH876">
        <v>4</v>
      </c>
      <c r="CI876">
        <v>4</v>
      </c>
      <c r="CM876">
        <v>6</v>
      </c>
      <c r="CR876">
        <v>84</v>
      </c>
      <c r="CY876">
        <v>54</v>
      </c>
      <c r="DA876">
        <v>3</v>
      </c>
      <c r="DB876">
        <v>132</v>
      </c>
      <c r="DC876">
        <v>74</v>
      </c>
      <c r="DD876">
        <v>67</v>
      </c>
      <c r="DG876">
        <v>14</v>
      </c>
      <c r="DV876">
        <v>4</v>
      </c>
      <c r="ED876">
        <v>19</v>
      </c>
      <c r="EE876">
        <v>27</v>
      </c>
      <c r="EF876">
        <v>48</v>
      </c>
      <c r="EH876">
        <v>4</v>
      </c>
      <c r="FW876">
        <v>15</v>
      </c>
    </row>
    <row r="877" spans="1:265">
      <c r="A877" t="s">
        <v>4233</v>
      </c>
      <c r="B877" t="s">
        <v>4429</v>
      </c>
      <c r="C877" t="s">
        <v>4226</v>
      </c>
      <c r="D877" t="s">
        <v>3477</v>
      </c>
      <c r="E877" s="15" t="str">
        <f t="shared" si="26"/>
        <v>Russians</v>
      </c>
      <c r="F877" s="15">
        <f t="shared" si="27"/>
        <v>0.8661817457154245</v>
      </c>
      <c r="G877">
        <v>30108</v>
      </c>
      <c r="H877">
        <v>111</v>
      </c>
      <c r="I877">
        <v>26079</v>
      </c>
      <c r="J877">
        <v>258</v>
      </c>
      <c r="K877">
        <v>57</v>
      </c>
      <c r="M877">
        <v>4</v>
      </c>
      <c r="Z877">
        <v>4</v>
      </c>
      <c r="AA877">
        <v>61</v>
      </c>
      <c r="AQ877">
        <v>31</v>
      </c>
      <c r="AX877">
        <v>433</v>
      </c>
      <c r="AZ877">
        <v>17</v>
      </c>
      <c r="BD877">
        <v>6</v>
      </c>
      <c r="BM877">
        <v>25</v>
      </c>
      <c r="BN877">
        <v>129</v>
      </c>
      <c r="BP877">
        <v>7</v>
      </c>
      <c r="BQ877">
        <v>10</v>
      </c>
      <c r="BR877">
        <v>28</v>
      </c>
      <c r="BT877">
        <v>22</v>
      </c>
      <c r="BU877">
        <v>17</v>
      </c>
      <c r="BV877">
        <v>58</v>
      </c>
      <c r="BX877">
        <v>26</v>
      </c>
      <c r="BZ877">
        <v>5</v>
      </c>
      <c r="CB877">
        <v>5</v>
      </c>
      <c r="CH877">
        <v>8</v>
      </c>
      <c r="CI877">
        <v>138</v>
      </c>
      <c r="CN877">
        <v>5</v>
      </c>
      <c r="CY877">
        <v>162</v>
      </c>
      <c r="DA877">
        <v>9</v>
      </c>
      <c r="DB877">
        <v>88</v>
      </c>
      <c r="DC877">
        <v>85</v>
      </c>
      <c r="DD877">
        <v>116</v>
      </c>
      <c r="DE877">
        <v>18</v>
      </c>
      <c r="DF877">
        <v>5</v>
      </c>
      <c r="DG877">
        <v>220</v>
      </c>
      <c r="DK877">
        <v>1591</v>
      </c>
      <c r="DL877">
        <v>20</v>
      </c>
      <c r="DM877">
        <v>4</v>
      </c>
      <c r="DQ877">
        <v>10</v>
      </c>
      <c r="ED877">
        <v>13</v>
      </c>
      <c r="EE877">
        <v>8</v>
      </c>
      <c r="EF877">
        <v>70</v>
      </c>
      <c r="EH877">
        <v>16</v>
      </c>
      <c r="EL877">
        <v>3</v>
      </c>
      <c r="EZ877">
        <v>11</v>
      </c>
      <c r="FW877">
        <v>43</v>
      </c>
      <c r="FZ877">
        <v>14</v>
      </c>
      <c r="IX877">
        <v>5</v>
      </c>
      <c r="JA877">
        <v>3</v>
      </c>
    </row>
    <row r="878" spans="1:265">
      <c r="A878" t="s">
        <v>4234</v>
      </c>
      <c r="B878" t="s">
        <v>4429</v>
      </c>
      <c r="C878" t="s">
        <v>4226</v>
      </c>
      <c r="D878" t="s">
        <v>4235</v>
      </c>
      <c r="E878" s="15" t="str">
        <f t="shared" si="26"/>
        <v>Russians</v>
      </c>
      <c r="F878" s="15">
        <f t="shared" si="27"/>
        <v>0.8886610621283576</v>
      </c>
      <c r="G878">
        <v>14631</v>
      </c>
      <c r="H878">
        <v>253</v>
      </c>
      <c r="I878">
        <v>13002</v>
      </c>
      <c r="J878">
        <v>148</v>
      </c>
      <c r="K878">
        <v>47</v>
      </c>
      <c r="L878">
        <v>3</v>
      </c>
      <c r="Y878">
        <v>3</v>
      </c>
      <c r="AA878">
        <v>54</v>
      </c>
      <c r="AQ878">
        <v>37</v>
      </c>
      <c r="AX878">
        <v>128</v>
      </c>
      <c r="AZ878">
        <v>4</v>
      </c>
      <c r="BL878">
        <v>4</v>
      </c>
      <c r="BM878">
        <v>7</v>
      </c>
      <c r="BN878">
        <v>16</v>
      </c>
      <c r="BQ878">
        <v>8</v>
      </c>
      <c r="BR878">
        <v>29</v>
      </c>
      <c r="BT878">
        <v>17</v>
      </c>
      <c r="BZ878">
        <v>5</v>
      </c>
      <c r="CB878">
        <v>5</v>
      </c>
      <c r="CF878">
        <v>3</v>
      </c>
      <c r="CI878">
        <v>4</v>
      </c>
      <c r="CR878">
        <v>117</v>
      </c>
      <c r="CY878">
        <v>139</v>
      </c>
      <c r="DB878">
        <v>117</v>
      </c>
      <c r="DC878">
        <v>16</v>
      </c>
      <c r="DD878">
        <v>125</v>
      </c>
      <c r="DE878">
        <v>19</v>
      </c>
      <c r="DG878">
        <v>3</v>
      </c>
      <c r="DK878">
        <v>21</v>
      </c>
      <c r="DL878">
        <v>55</v>
      </c>
      <c r="ED878">
        <v>27</v>
      </c>
      <c r="EE878">
        <v>27</v>
      </c>
      <c r="EF878">
        <v>123</v>
      </c>
      <c r="EH878">
        <v>5</v>
      </c>
      <c r="FW878">
        <v>6</v>
      </c>
      <c r="JE878">
        <v>3</v>
      </c>
    </row>
    <row r="879" spans="1:265">
      <c r="A879" t="s">
        <v>4236</v>
      </c>
      <c r="B879" t="s">
        <v>4429</v>
      </c>
      <c r="C879" t="s">
        <v>4226</v>
      </c>
      <c r="D879" t="s">
        <v>2532</v>
      </c>
      <c r="E879" s="15" t="str">
        <f t="shared" si="26"/>
        <v>Russians</v>
      </c>
      <c r="F879" s="15">
        <f t="shared" si="27"/>
        <v>0.83883830663919723</v>
      </c>
      <c r="G879">
        <v>60188</v>
      </c>
      <c r="H879">
        <v>2279</v>
      </c>
      <c r="I879">
        <v>50488</v>
      </c>
      <c r="J879">
        <v>1322</v>
      </c>
      <c r="K879">
        <v>207</v>
      </c>
      <c r="L879">
        <v>104</v>
      </c>
      <c r="M879">
        <v>12</v>
      </c>
      <c r="P879">
        <v>3</v>
      </c>
      <c r="Y879">
        <v>8</v>
      </c>
      <c r="Z879">
        <v>8</v>
      </c>
      <c r="AA879">
        <v>186</v>
      </c>
      <c r="AB879">
        <v>7</v>
      </c>
      <c r="AQ879">
        <v>62</v>
      </c>
      <c r="AX879">
        <v>1321</v>
      </c>
      <c r="AZ879">
        <v>19</v>
      </c>
      <c r="BD879">
        <v>10</v>
      </c>
      <c r="BK879">
        <v>4</v>
      </c>
      <c r="BM879">
        <v>92</v>
      </c>
      <c r="BN879">
        <v>24</v>
      </c>
      <c r="BO879">
        <v>4</v>
      </c>
      <c r="BP879">
        <v>11</v>
      </c>
      <c r="BQ879">
        <v>61</v>
      </c>
      <c r="BR879">
        <v>38</v>
      </c>
      <c r="BS879">
        <v>9</v>
      </c>
      <c r="BT879">
        <v>130</v>
      </c>
      <c r="BU879">
        <v>48</v>
      </c>
      <c r="BV879">
        <v>10</v>
      </c>
      <c r="BW879">
        <v>3</v>
      </c>
      <c r="BX879">
        <v>5</v>
      </c>
      <c r="BY879">
        <v>56</v>
      </c>
      <c r="BZ879">
        <v>20</v>
      </c>
      <c r="CD879">
        <v>7</v>
      </c>
      <c r="CF879">
        <v>8</v>
      </c>
      <c r="CH879">
        <v>23</v>
      </c>
      <c r="CI879">
        <v>603</v>
      </c>
      <c r="CJ879">
        <v>26</v>
      </c>
      <c r="CM879">
        <v>14</v>
      </c>
      <c r="CQ879">
        <v>5</v>
      </c>
      <c r="CR879">
        <v>67</v>
      </c>
      <c r="CY879">
        <v>376</v>
      </c>
      <c r="DA879">
        <v>26</v>
      </c>
      <c r="DB879">
        <v>207</v>
      </c>
      <c r="DC879">
        <v>457</v>
      </c>
      <c r="DD879">
        <v>439</v>
      </c>
      <c r="DE879">
        <v>20</v>
      </c>
      <c r="DG879">
        <v>340</v>
      </c>
      <c r="DI879">
        <v>5</v>
      </c>
      <c r="DK879">
        <v>35</v>
      </c>
      <c r="DM879">
        <v>10</v>
      </c>
      <c r="DN879">
        <v>8</v>
      </c>
      <c r="DQ879">
        <v>16</v>
      </c>
      <c r="DR879">
        <v>17</v>
      </c>
      <c r="DV879">
        <v>3</v>
      </c>
      <c r="DY879">
        <v>3</v>
      </c>
      <c r="DZ879">
        <v>5</v>
      </c>
      <c r="ED879">
        <v>81</v>
      </c>
      <c r="EE879">
        <v>92</v>
      </c>
      <c r="EF879">
        <v>133</v>
      </c>
      <c r="EG879">
        <v>6</v>
      </c>
      <c r="EH879">
        <v>17</v>
      </c>
      <c r="EL879">
        <v>8</v>
      </c>
      <c r="EY879">
        <v>3</v>
      </c>
      <c r="EZ879">
        <v>10</v>
      </c>
      <c r="FW879">
        <v>244</v>
      </c>
      <c r="GE879">
        <v>6</v>
      </c>
      <c r="JD879">
        <v>3</v>
      </c>
      <c r="JE879">
        <v>3</v>
      </c>
    </row>
    <row r="880" spans="1:265">
      <c r="A880" t="s">
        <v>4237</v>
      </c>
      <c r="B880" t="s">
        <v>4429</v>
      </c>
      <c r="C880" t="s">
        <v>4226</v>
      </c>
      <c r="D880" t="s">
        <v>4238</v>
      </c>
      <c r="E880" s="15" t="str">
        <f t="shared" si="26"/>
        <v>Russians</v>
      </c>
      <c r="F880" s="15">
        <f t="shared" si="27"/>
        <v>0.85472382062916674</v>
      </c>
      <c r="G880">
        <v>39449</v>
      </c>
      <c r="H880">
        <v>1820</v>
      </c>
      <c r="I880">
        <v>33718</v>
      </c>
      <c r="J880">
        <v>325</v>
      </c>
      <c r="K880">
        <v>96</v>
      </c>
      <c r="L880">
        <v>13</v>
      </c>
      <c r="M880">
        <v>3</v>
      </c>
      <c r="Y880">
        <v>10</v>
      </c>
      <c r="Z880">
        <v>3</v>
      </c>
      <c r="AA880">
        <v>56</v>
      </c>
      <c r="AJ880">
        <v>4</v>
      </c>
      <c r="AQ880">
        <v>43</v>
      </c>
      <c r="AR880">
        <v>6</v>
      </c>
      <c r="AX880">
        <v>428</v>
      </c>
      <c r="AZ880">
        <v>18</v>
      </c>
      <c r="BM880">
        <v>24</v>
      </c>
      <c r="BO880">
        <v>4</v>
      </c>
      <c r="BP880">
        <v>4</v>
      </c>
      <c r="BQ880">
        <v>5</v>
      </c>
      <c r="BT880">
        <v>40</v>
      </c>
      <c r="BU880">
        <v>6</v>
      </c>
      <c r="BZ880">
        <v>9</v>
      </c>
      <c r="CF880">
        <v>5</v>
      </c>
      <c r="CH880">
        <v>7</v>
      </c>
      <c r="CI880">
        <v>37</v>
      </c>
      <c r="CR880">
        <v>676</v>
      </c>
      <c r="CY880">
        <v>182</v>
      </c>
      <c r="DA880">
        <v>10</v>
      </c>
      <c r="DB880">
        <v>60</v>
      </c>
      <c r="DC880">
        <v>24</v>
      </c>
      <c r="DD880">
        <v>157</v>
      </c>
      <c r="DE880">
        <v>7</v>
      </c>
      <c r="DG880">
        <v>58</v>
      </c>
      <c r="DQ880">
        <v>8</v>
      </c>
      <c r="DR880">
        <v>3</v>
      </c>
      <c r="ED880">
        <v>29</v>
      </c>
      <c r="EE880">
        <v>4</v>
      </c>
      <c r="EF880">
        <v>42</v>
      </c>
      <c r="EG880">
        <v>6</v>
      </c>
      <c r="EH880">
        <v>3</v>
      </c>
      <c r="EI880">
        <v>4</v>
      </c>
      <c r="EZ880">
        <v>8</v>
      </c>
      <c r="FW880">
        <v>24</v>
      </c>
    </row>
    <row r="881" spans="1:265">
      <c r="A881" t="s">
        <v>4239</v>
      </c>
      <c r="B881" t="s">
        <v>4429</v>
      </c>
      <c r="C881" t="s">
        <v>4226</v>
      </c>
      <c r="D881" t="s">
        <v>4240</v>
      </c>
      <c r="E881" s="15" t="str">
        <f t="shared" si="26"/>
        <v>Russians</v>
      </c>
      <c r="F881" s="15">
        <f t="shared" si="27"/>
        <v>0.91745912265295027</v>
      </c>
      <c r="G881">
        <v>119565</v>
      </c>
      <c r="H881">
        <v>1472</v>
      </c>
      <c r="I881">
        <v>109696</v>
      </c>
      <c r="J881">
        <v>1593</v>
      </c>
      <c r="K881">
        <v>409</v>
      </c>
      <c r="L881">
        <v>44</v>
      </c>
      <c r="M881">
        <v>20</v>
      </c>
      <c r="P881">
        <v>4</v>
      </c>
      <c r="R881">
        <v>3</v>
      </c>
      <c r="Y881">
        <v>23</v>
      </c>
      <c r="Z881">
        <v>3</v>
      </c>
      <c r="AA881">
        <v>1065</v>
      </c>
      <c r="AQ881">
        <v>64</v>
      </c>
      <c r="AX881">
        <v>695</v>
      </c>
      <c r="AZ881">
        <v>12</v>
      </c>
      <c r="BD881">
        <v>32</v>
      </c>
      <c r="BF881">
        <v>6</v>
      </c>
      <c r="BL881">
        <v>4</v>
      </c>
      <c r="BM881">
        <v>84</v>
      </c>
      <c r="BN881">
        <v>18</v>
      </c>
      <c r="BP881">
        <v>6</v>
      </c>
      <c r="BQ881">
        <v>3</v>
      </c>
      <c r="BR881">
        <v>19</v>
      </c>
      <c r="BS881">
        <v>10</v>
      </c>
      <c r="BT881">
        <v>49</v>
      </c>
      <c r="BU881">
        <v>7</v>
      </c>
      <c r="BV881">
        <v>3</v>
      </c>
      <c r="BX881">
        <v>4</v>
      </c>
      <c r="BZ881">
        <v>10</v>
      </c>
      <c r="CB881">
        <v>9</v>
      </c>
      <c r="CD881">
        <v>4</v>
      </c>
      <c r="CF881">
        <v>3</v>
      </c>
      <c r="CH881">
        <v>11</v>
      </c>
      <c r="CI881">
        <v>50</v>
      </c>
      <c r="CJ881">
        <v>3</v>
      </c>
      <c r="CK881">
        <v>5</v>
      </c>
      <c r="CL881">
        <v>7</v>
      </c>
      <c r="CM881">
        <v>4</v>
      </c>
      <c r="CN881">
        <v>4</v>
      </c>
      <c r="CR881">
        <v>81</v>
      </c>
      <c r="CY881">
        <v>511</v>
      </c>
      <c r="DA881">
        <v>29</v>
      </c>
      <c r="DB881">
        <v>116</v>
      </c>
      <c r="DC881">
        <v>137</v>
      </c>
      <c r="DD881">
        <v>379</v>
      </c>
      <c r="DE881">
        <v>12</v>
      </c>
      <c r="DF881">
        <v>6</v>
      </c>
      <c r="DG881">
        <v>89</v>
      </c>
      <c r="DI881">
        <v>9</v>
      </c>
      <c r="DJ881">
        <v>3</v>
      </c>
      <c r="DK881">
        <v>3</v>
      </c>
      <c r="DN881">
        <v>3</v>
      </c>
      <c r="DP881">
        <v>4</v>
      </c>
      <c r="DQ881">
        <v>14</v>
      </c>
      <c r="DR881">
        <v>4</v>
      </c>
      <c r="DZ881">
        <v>4</v>
      </c>
      <c r="ED881">
        <v>72</v>
      </c>
      <c r="EE881">
        <v>65</v>
      </c>
      <c r="EF881">
        <v>71</v>
      </c>
      <c r="EG881">
        <v>10</v>
      </c>
      <c r="EH881">
        <v>5</v>
      </c>
      <c r="EI881">
        <v>6</v>
      </c>
      <c r="EK881">
        <v>8</v>
      </c>
      <c r="EL881">
        <v>11</v>
      </c>
      <c r="EY881">
        <v>4</v>
      </c>
      <c r="EZ881">
        <v>9</v>
      </c>
      <c r="FB881">
        <v>3</v>
      </c>
      <c r="FW881">
        <v>91</v>
      </c>
      <c r="FZ881">
        <v>4</v>
      </c>
      <c r="IO881">
        <v>6</v>
      </c>
      <c r="JA881">
        <v>3</v>
      </c>
      <c r="JE881">
        <v>17</v>
      </c>
    </row>
    <row r="882" spans="1:265">
      <c r="A882" t="s">
        <v>4241</v>
      </c>
      <c r="B882" t="s">
        <v>4429</v>
      </c>
      <c r="C882" t="s">
        <v>4226</v>
      </c>
      <c r="D882" t="s">
        <v>4242</v>
      </c>
      <c r="E882" s="15" t="str">
        <f t="shared" si="26"/>
        <v>Russians</v>
      </c>
      <c r="F882" s="15">
        <f t="shared" si="27"/>
        <v>0.95393884527135653</v>
      </c>
      <c r="G882">
        <v>64067</v>
      </c>
      <c r="H882">
        <v>504</v>
      </c>
      <c r="I882">
        <v>61116</v>
      </c>
      <c r="J882">
        <v>425</v>
      </c>
      <c r="K882">
        <v>96</v>
      </c>
      <c r="L882">
        <v>9</v>
      </c>
      <c r="AA882">
        <v>62</v>
      </c>
      <c r="AQ882">
        <v>29</v>
      </c>
      <c r="AX882">
        <v>313</v>
      </c>
      <c r="AZ882">
        <v>7</v>
      </c>
      <c r="BD882">
        <v>8</v>
      </c>
      <c r="BM882">
        <v>30</v>
      </c>
      <c r="BN882">
        <v>11</v>
      </c>
      <c r="BP882">
        <v>3</v>
      </c>
      <c r="BQ882">
        <v>12</v>
      </c>
      <c r="BR882">
        <v>10</v>
      </c>
      <c r="BS882">
        <v>6</v>
      </c>
      <c r="BT882">
        <v>3</v>
      </c>
      <c r="BU882">
        <v>9</v>
      </c>
      <c r="BZ882">
        <v>10</v>
      </c>
      <c r="CB882">
        <v>3</v>
      </c>
      <c r="CH882">
        <v>13</v>
      </c>
      <c r="CI882">
        <v>23</v>
      </c>
      <c r="CJ882">
        <v>9</v>
      </c>
      <c r="CR882">
        <v>589</v>
      </c>
      <c r="CY882">
        <v>142</v>
      </c>
      <c r="DA882">
        <v>10</v>
      </c>
      <c r="DB882">
        <v>67</v>
      </c>
      <c r="DC882">
        <v>61</v>
      </c>
      <c r="DD882">
        <v>155</v>
      </c>
      <c r="DE882">
        <v>6</v>
      </c>
      <c r="DF882">
        <v>6</v>
      </c>
      <c r="DG882">
        <v>70</v>
      </c>
      <c r="DK882">
        <v>17</v>
      </c>
      <c r="DL882">
        <v>3</v>
      </c>
      <c r="DQ882">
        <v>7</v>
      </c>
      <c r="DR882">
        <v>9</v>
      </c>
      <c r="ED882">
        <v>32</v>
      </c>
      <c r="EE882">
        <v>22</v>
      </c>
      <c r="EF882">
        <v>44</v>
      </c>
      <c r="EG882">
        <v>8</v>
      </c>
      <c r="EZ882">
        <v>5</v>
      </c>
      <c r="FW882">
        <v>14</v>
      </c>
      <c r="JA882">
        <v>4</v>
      </c>
      <c r="JE882">
        <v>3</v>
      </c>
    </row>
    <row r="883" spans="1:265">
      <c r="A883" t="s">
        <v>4243</v>
      </c>
      <c r="B883" t="s">
        <v>4429</v>
      </c>
      <c r="C883" t="s">
        <v>4226</v>
      </c>
      <c r="D883" t="s">
        <v>4244</v>
      </c>
      <c r="E883" s="15" t="str">
        <f t="shared" si="26"/>
        <v>Russians</v>
      </c>
      <c r="F883" s="15">
        <f t="shared" si="27"/>
        <v>0.93029574416927141</v>
      </c>
      <c r="G883">
        <v>41590</v>
      </c>
      <c r="H883">
        <v>733</v>
      </c>
      <c r="I883">
        <v>38691</v>
      </c>
      <c r="J883">
        <v>330</v>
      </c>
      <c r="K883">
        <v>71</v>
      </c>
      <c r="AA883">
        <v>23</v>
      </c>
      <c r="AQ883">
        <v>17</v>
      </c>
      <c r="AS883">
        <v>3</v>
      </c>
      <c r="AX883">
        <v>71</v>
      </c>
      <c r="AZ883">
        <v>5</v>
      </c>
      <c r="BD883">
        <v>6</v>
      </c>
      <c r="BM883">
        <v>29</v>
      </c>
      <c r="BN883">
        <v>4</v>
      </c>
      <c r="BQ883">
        <v>7</v>
      </c>
      <c r="BR883">
        <v>14</v>
      </c>
      <c r="BS883">
        <v>5</v>
      </c>
      <c r="BT883">
        <v>9</v>
      </c>
      <c r="BZ883">
        <v>11</v>
      </c>
      <c r="CB883">
        <v>4</v>
      </c>
      <c r="CH883">
        <v>5</v>
      </c>
      <c r="CI883">
        <v>10</v>
      </c>
      <c r="CJ883">
        <v>18</v>
      </c>
      <c r="CK883">
        <v>3</v>
      </c>
      <c r="CR883">
        <v>355</v>
      </c>
      <c r="CY883">
        <v>44</v>
      </c>
      <c r="DA883">
        <v>17</v>
      </c>
      <c r="DB883">
        <v>21</v>
      </c>
      <c r="DC883">
        <v>10</v>
      </c>
      <c r="DD883">
        <v>88</v>
      </c>
      <c r="DE883">
        <v>3</v>
      </c>
      <c r="DG883">
        <v>43</v>
      </c>
      <c r="DI883">
        <v>5</v>
      </c>
      <c r="DV883">
        <v>6</v>
      </c>
      <c r="ED883">
        <v>11</v>
      </c>
      <c r="EE883">
        <v>15</v>
      </c>
      <c r="EF883">
        <v>6</v>
      </c>
      <c r="EJ883">
        <v>4</v>
      </c>
      <c r="EY883">
        <v>4</v>
      </c>
      <c r="EZ883">
        <v>6</v>
      </c>
      <c r="FJ883">
        <v>5</v>
      </c>
      <c r="FW883">
        <v>4</v>
      </c>
      <c r="JE883">
        <v>13</v>
      </c>
    </row>
    <row r="884" spans="1:265">
      <c r="A884" t="s">
        <v>4245</v>
      </c>
      <c r="B884" t="s">
        <v>4429</v>
      </c>
      <c r="C884" t="s">
        <v>4226</v>
      </c>
      <c r="D884" t="s">
        <v>4246</v>
      </c>
      <c r="E884" s="15" t="str">
        <f t="shared" si="26"/>
        <v>Russians</v>
      </c>
      <c r="F884" s="15">
        <f t="shared" si="27"/>
        <v>0.89567664582926354</v>
      </c>
      <c r="G884">
        <v>327616</v>
      </c>
      <c r="H884">
        <v>6440</v>
      </c>
      <c r="I884">
        <v>293438</v>
      </c>
      <c r="J884">
        <v>4531</v>
      </c>
      <c r="K884">
        <v>1024</v>
      </c>
      <c r="L884">
        <v>78</v>
      </c>
      <c r="M884">
        <v>52</v>
      </c>
      <c r="N884">
        <v>13</v>
      </c>
      <c r="S884">
        <v>4</v>
      </c>
      <c r="U884">
        <v>4</v>
      </c>
      <c r="W884">
        <v>6</v>
      </c>
      <c r="Y884">
        <v>37</v>
      </c>
      <c r="Z884">
        <v>16</v>
      </c>
      <c r="AA884">
        <v>493</v>
      </c>
      <c r="AB884">
        <v>3</v>
      </c>
      <c r="AC884">
        <v>5</v>
      </c>
      <c r="AQ884">
        <v>290</v>
      </c>
      <c r="AR884">
        <v>23</v>
      </c>
      <c r="AT884">
        <v>19</v>
      </c>
      <c r="AV884">
        <v>5</v>
      </c>
      <c r="AX884">
        <v>2638</v>
      </c>
      <c r="AZ884">
        <v>55</v>
      </c>
      <c r="BD884">
        <v>149</v>
      </c>
      <c r="BF884">
        <v>6</v>
      </c>
      <c r="BK884">
        <v>10</v>
      </c>
      <c r="BM884">
        <v>316</v>
      </c>
      <c r="BN884">
        <v>206</v>
      </c>
      <c r="BP884">
        <v>26</v>
      </c>
      <c r="BQ884">
        <v>124</v>
      </c>
      <c r="BR884">
        <v>30</v>
      </c>
      <c r="BS884">
        <v>17</v>
      </c>
      <c r="BT884">
        <v>197</v>
      </c>
      <c r="BU884">
        <v>55</v>
      </c>
      <c r="BV884">
        <v>16</v>
      </c>
      <c r="BX884">
        <v>11</v>
      </c>
      <c r="BZ884">
        <v>41</v>
      </c>
      <c r="CB884">
        <v>16</v>
      </c>
      <c r="CC884">
        <v>8</v>
      </c>
      <c r="CF884">
        <v>19</v>
      </c>
      <c r="CH884">
        <v>96</v>
      </c>
      <c r="CI884">
        <v>612</v>
      </c>
      <c r="CJ884">
        <v>20</v>
      </c>
      <c r="CL884">
        <v>28</v>
      </c>
      <c r="CM884">
        <v>3</v>
      </c>
      <c r="CN884">
        <v>5</v>
      </c>
      <c r="CR884">
        <v>546</v>
      </c>
      <c r="CV884">
        <v>6</v>
      </c>
      <c r="CY884">
        <v>2507</v>
      </c>
      <c r="DA884">
        <v>137</v>
      </c>
      <c r="DB884">
        <v>377</v>
      </c>
      <c r="DC884">
        <v>2628</v>
      </c>
      <c r="DD884">
        <v>1687</v>
      </c>
      <c r="DE884">
        <v>34</v>
      </c>
      <c r="DG884">
        <v>1751</v>
      </c>
      <c r="DJ884">
        <v>7</v>
      </c>
      <c r="DK884">
        <v>31</v>
      </c>
      <c r="DM884">
        <v>22</v>
      </c>
      <c r="DN884">
        <v>19</v>
      </c>
      <c r="DP884">
        <v>3</v>
      </c>
      <c r="DQ884">
        <v>24</v>
      </c>
      <c r="DR884">
        <v>12</v>
      </c>
      <c r="DV884">
        <v>5</v>
      </c>
      <c r="DZ884">
        <v>19</v>
      </c>
      <c r="ED884">
        <v>404</v>
      </c>
      <c r="EE884">
        <v>98</v>
      </c>
      <c r="EF884">
        <v>219</v>
      </c>
      <c r="EG884">
        <v>24</v>
      </c>
      <c r="EH884">
        <v>29</v>
      </c>
      <c r="EI884">
        <v>10</v>
      </c>
      <c r="EK884">
        <v>9</v>
      </c>
      <c r="EL884">
        <v>33</v>
      </c>
      <c r="EM884">
        <v>6</v>
      </c>
      <c r="EO884">
        <v>8</v>
      </c>
      <c r="ET884">
        <v>4</v>
      </c>
      <c r="EU884">
        <v>3</v>
      </c>
      <c r="EV884">
        <v>3</v>
      </c>
      <c r="EY884">
        <v>6</v>
      </c>
      <c r="EZ884">
        <v>42</v>
      </c>
      <c r="FM884">
        <v>5</v>
      </c>
      <c r="FW884">
        <v>878</v>
      </c>
      <c r="FZ884">
        <v>30</v>
      </c>
      <c r="GE884">
        <v>3</v>
      </c>
      <c r="IO884">
        <v>3</v>
      </c>
      <c r="IY884">
        <v>5</v>
      </c>
      <c r="JA884">
        <v>13</v>
      </c>
      <c r="JD884">
        <v>5</v>
      </c>
      <c r="JE884">
        <v>61</v>
      </c>
    </row>
    <row r="885" spans="1:265">
      <c r="A885" t="s">
        <v>4247</v>
      </c>
      <c r="B885" t="s">
        <v>4429</v>
      </c>
      <c r="C885" t="s">
        <v>4226</v>
      </c>
      <c r="D885" t="s">
        <v>4248</v>
      </c>
      <c r="E885" s="15" t="str">
        <f t="shared" si="26"/>
        <v>Russians</v>
      </c>
      <c r="F885" s="15">
        <f t="shared" si="27"/>
        <v>0.89424851769705693</v>
      </c>
      <c r="G885">
        <v>1021215</v>
      </c>
      <c r="H885">
        <v>21017</v>
      </c>
      <c r="I885">
        <v>913220</v>
      </c>
      <c r="J885">
        <v>12142</v>
      </c>
      <c r="K885">
        <v>2628</v>
      </c>
      <c r="L885">
        <v>243</v>
      </c>
      <c r="M885">
        <v>144</v>
      </c>
      <c r="N885">
        <v>46</v>
      </c>
      <c r="P885">
        <v>13</v>
      </c>
      <c r="Q885">
        <v>11</v>
      </c>
      <c r="S885">
        <v>4</v>
      </c>
      <c r="T885">
        <v>11</v>
      </c>
      <c r="Y885">
        <v>102</v>
      </c>
      <c r="Z885">
        <v>60</v>
      </c>
      <c r="AA885">
        <v>1089</v>
      </c>
      <c r="AB885">
        <v>7</v>
      </c>
      <c r="AC885">
        <v>5</v>
      </c>
      <c r="AF885">
        <v>4</v>
      </c>
      <c r="AQ885">
        <v>1436</v>
      </c>
      <c r="AR885">
        <v>12</v>
      </c>
      <c r="AS885">
        <v>3</v>
      </c>
      <c r="AT885">
        <v>6</v>
      </c>
      <c r="AU885">
        <v>4</v>
      </c>
      <c r="AX885">
        <v>15053</v>
      </c>
      <c r="AZ885">
        <v>325</v>
      </c>
      <c r="BD885">
        <v>988</v>
      </c>
      <c r="BF885">
        <v>10</v>
      </c>
      <c r="BK885">
        <v>264</v>
      </c>
      <c r="BL885">
        <v>20</v>
      </c>
      <c r="BM885">
        <v>1405</v>
      </c>
      <c r="BN885">
        <v>995</v>
      </c>
      <c r="BO885">
        <v>13</v>
      </c>
      <c r="BP885">
        <v>197</v>
      </c>
      <c r="BQ885">
        <v>1427</v>
      </c>
      <c r="BR885">
        <v>410</v>
      </c>
      <c r="BS885">
        <v>86</v>
      </c>
      <c r="BT885">
        <v>957</v>
      </c>
      <c r="BU885">
        <v>214</v>
      </c>
      <c r="BV885">
        <v>44</v>
      </c>
      <c r="BW885">
        <v>25</v>
      </c>
      <c r="BX885">
        <v>147</v>
      </c>
      <c r="BY885">
        <v>85</v>
      </c>
      <c r="BZ885">
        <v>265</v>
      </c>
      <c r="CB885">
        <v>134</v>
      </c>
      <c r="CC885">
        <v>34</v>
      </c>
      <c r="CD885">
        <v>40</v>
      </c>
      <c r="CE885">
        <v>8</v>
      </c>
      <c r="CF885">
        <v>55</v>
      </c>
      <c r="CH885">
        <v>464</v>
      </c>
      <c r="CI885">
        <v>1937</v>
      </c>
      <c r="CJ885">
        <v>85</v>
      </c>
      <c r="CK885">
        <v>29</v>
      </c>
      <c r="CL885">
        <v>166</v>
      </c>
      <c r="CM885">
        <v>15</v>
      </c>
      <c r="CN885">
        <v>49</v>
      </c>
      <c r="CO885">
        <v>28</v>
      </c>
      <c r="CP885">
        <v>4</v>
      </c>
      <c r="CQ885">
        <v>7</v>
      </c>
      <c r="CR885">
        <v>1881</v>
      </c>
      <c r="CT885">
        <v>42</v>
      </c>
      <c r="CU885">
        <v>14</v>
      </c>
      <c r="CV885">
        <v>6</v>
      </c>
      <c r="CY885">
        <v>9547</v>
      </c>
      <c r="CZ885">
        <v>3</v>
      </c>
      <c r="DA885">
        <v>297</v>
      </c>
      <c r="DB885">
        <v>840</v>
      </c>
      <c r="DC885">
        <v>3685</v>
      </c>
      <c r="DD885">
        <v>6581</v>
      </c>
      <c r="DE885">
        <v>180</v>
      </c>
      <c r="DF885">
        <v>13</v>
      </c>
      <c r="DG885">
        <v>1721</v>
      </c>
      <c r="DH885">
        <v>6</v>
      </c>
      <c r="DI885">
        <v>119</v>
      </c>
      <c r="DJ885">
        <v>21</v>
      </c>
      <c r="DK885">
        <v>134</v>
      </c>
      <c r="DL885">
        <v>4</v>
      </c>
      <c r="DM885">
        <v>19</v>
      </c>
      <c r="DN885">
        <v>164</v>
      </c>
      <c r="DO885">
        <v>5</v>
      </c>
      <c r="DP885">
        <v>4</v>
      </c>
      <c r="DQ885">
        <v>215</v>
      </c>
      <c r="DR885">
        <v>57</v>
      </c>
      <c r="DV885">
        <v>17</v>
      </c>
      <c r="DY885">
        <v>6</v>
      </c>
      <c r="DZ885">
        <v>98</v>
      </c>
      <c r="ED885">
        <v>573</v>
      </c>
      <c r="EE885">
        <v>257</v>
      </c>
      <c r="EF885">
        <v>397</v>
      </c>
      <c r="EG885">
        <v>27</v>
      </c>
      <c r="EH885">
        <v>30</v>
      </c>
      <c r="EI885">
        <v>21</v>
      </c>
      <c r="EJ885">
        <v>3</v>
      </c>
      <c r="EK885">
        <v>14</v>
      </c>
      <c r="EL885">
        <v>49</v>
      </c>
      <c r="EM885">
        <v>6</v>
      </c>
      <c r="EN885">
        <v>4</v>
      </c>
      <c r="EO885">
        <v>12</v>
      </c>
      <c r="EV885">
        <v>35</v>
      </c>
      <c r="EY885">
        <v>14</v>
      </c>
      <c r="EZ885">
        <v>608</v>
      </c>
      <c r="FB885">
        <v>8</v>
      </c>
      <c r="FE885">
        <v>5</v>
      </c>
      <c r="FF885">
        <v>6</v>
      </c>
      <c r="FH885">
        <v>4</v>
      </c>
      <c r="FW885">
        <v>2362</v>
      </c>
      <c r="FY885">
        <v>5</v>
      </c>
      <c r="FZ885">
        <v>540</v>
      </c>
      <c r="GE885">
        <v>396</v>
      </c>
      <c r="GI885">
        <v>255</v>
      </c>
      <c r="GW885">
        <v>7</v>
      </c>
      <c r="GX885">
        <v>7</v>
      </c>
      <c r="GZ885">
        <v>6</v>
      </c>
      <c r="HC885">
        <v>3</v>
      </c>
      <c r="HD885">
        <v>22</v>
      </c>
      <c r="HE885">
        <v>17</v>
      </c>
      <c r="HH885">
        <v>3</v>
      </c>
      <c r="HJ885">
        <v>5</v>
      </c>
      <c r="HM885">
        <v>6</v>
      </c>
      <c r="HN885">
        <v>22</v>
      </c>
      <c r="HS885">
        <v>3</v>
      </c>
      <c r="HU885">
        <v>4</v>
      </c>
      <c r="IA885">
        <v>3</v>
      </c>
      <c r="IC885">
        <v>3</v>
      </c>
      <c r="IM885">
        <v>3</v>
      </c>
      <c r="IO885">
        <v>8</v>
      </c>
      <c r="IT885">
        <v>4</v>
      </c>
      <c r="IX885">
        <v>4</v>
      </c>
      <c r="JA885">
        <v>44</v>
      </c>
      <c r="JD885">
        <v>19</v>
      </c>
      <c r="JE885">
        <v>312</v>
      </c>
    </row>
    <row r="886" spans="1:265">
      <c r="A886" t="s">
        <v>4249</v>
      </c>
      <c r="B886" t="s">
        <v>4429</v>
      </c>
      <c r="C886" t="s">
        <v>4226</v>
      </c>
      <c r="D886" t="s">
        <v>4250</v>
      </c>
      <c r="E886" s="15" t="str">
        <f t="shared" si="26"/>
        <v>Russians</v>
      </c>
      <c r="F886" s="15">
        <f t="shared" si="27"/>
        <v>0.86688977327544625</v>
      </c>
      <c r="G886">
        <v>33168</v>
      </c>
      <c r="H886">
        <v>611</v>
      </c>
      <c r="I886">
        <v>28753</v>
      </c>
      <c r="J886">
        <v>418</v>
      </c>
      <c r="K886">
        <v>94</v>
      </c>
      <c r="L886">
        <v>12</v>
      </c>
      <c r="M886">
        <v>9</v>
      </c>
      <c r="Y886">
        <v>6</v>
      </c>
      <c r="Z886">
        <v>3</v>
      </c>
      <c r="AA886">
        <v>129</v>
      </c>
      <c r="AQ886">
        <v>33</v>
      </c>
      <c r="AX886">
        <v>332</v>
      </c>
      <c r="AZ886">
        <v>11</v>
      </c>
      <c r="BD886">
        <v>6</v>
      </c>
      <c r="BM886">
        <v>39</v>
      </c>
      <c r="BN886">
        <v>230</v>
      </c>
      <c r="BP886">
        <v>7</v>
      </c>
      <c r="BQ886">
        <v>35</v>
      </c>
      <c r="BR886">
        <v>171</v>
      </c>
      <c r="BT886">
        <v>42</v>
      </c>
      <c r="BU886">
        <v>3</v>
      </c>
      <c r="BZ886">
        <v>11</v>
      </c>
      <c r="CH886">
        <v>7</v>
      </c>
      <c r="CI886">
        <v>68</v>
      </c>
      <c r="CK886">
        <v>82</v>
      </c>
      <c r="CM886">
        <v>6</v>
      </c>
      <c r="CR886">
        <v>336</v>
      </c>
      <c r="CY886">
        <v>204</v>
      </c>
      <c r="DA886">
        <v>12</v>
      </c>
      <c r="DB886">
        <v>230</v>
      </c>
      <c r="DC886">
        <v>228</v>
      </c>
      <c r="DD886">
        <v>63</v>
      </c>
      <c r="DE886">
        <v>7</v>
      </c>
      <c r="DG886">
        <v>91</v>
      </c>
      <c r="DK886">
        <v>470</v>
      </c>
      <c r="DM886">
        <v>25</v>
      </c>
      <c r="DN886">
        <v>3</v>
      </c>
      <c r="DQ886">
        <v>9</v>
      </c>
      <c r="DS886">
        <v>4</v>
      </c>
      <c r="DZ886">
        <v>19</v>
      </c>
      <c r="ED886">
        <v>27</v>
      </c>
      <c r="EE886">
        <v>79</v>
      </c>
      <c r="EF886">
        <v>160</v>
      </c>
      <c r="EH886">
        <v>7</v>
      </c>
      <c r="EI886">
        <v>6</v>
      </c>
      <c r="EZ886">
        <v>6</v>
      </c>
      <c r="FW886">
        <v>44</v>
      </c>
      <c r="HA886">
        <v>3</v>
      </c>
      <c r="JA886">
        <v>5</v>
      </c>
      <c r="JD886">
        <v>3</v>
      </c>
    </row>
    <row r="887" spans="1:265">
      <c r="A887" t="s">
        <v>4251</v>
      </c>
      <c r="B887" t="s">
        <v>4429</v>
      </c>
      <c r="C887" t="s">
        <v>4226</v>
      </c>
      <c r="D887" t="s">
        <v>4252</v>
      </c>
      <c r="E887" s="15" t="str">
        <f t="shared" si="26"/>
        <v>Russians</v>
      </c>
      <c r="F887" s="15">
        <f t="shared" si="27"/>
        <v>0.84416649579659631</v>
      </c>
      <c r="G887">
        <v>58524</v>
      </c>
      <c r="H887">
        <v>926</v>
      </c>
      <c r="I887">
        <v>49404</v>
      </c>
      <c r="J887">
        <v>1361</v>
      </c>
      <c r="K887">
        <v>336</v>
      </c>
      <c r="L887">
        <v>47</v>
      </c>
      <c r="M887">
        <v>10</v>
      </c>
      <c r="P887">
        <v>3</v>
      </c>
      <c r="Y887">
        <v>3</v>
      </c>
      <c r="Z887">
        <v>3</v>
      </c>
      <c r="AA887">
        <v>168</v>
      </c>
      <c r="AQ887">
        <v>69</v>
      </c>
      <c r="AX887">
        <v>307</v>
      </c>
      <c r="AZ887">
        <v>13</v>
      </c>
      <c r="BD887">
        <v>10</v>
      </c>
      <c r="BM887">
        <v>61</v>
      </c>
      <c r="BN887">
        <v>887</v>
      </c>
      <c r="BP887">
        <v>15</v>
      </c>
      <c r="BQ887">
        <v>55</v>
      </c>
      <c r="BR887">
        <v>47</v>
      </c>
      <c r="BS887">
        <v>3</v>
      </c>
      <c r="BT887">
        <v>86</v>
      </c>
      <c r="BU887">
        <v>5</v>
      </c>
      <c r="BZ887">
        <v>13</v>
      </c>
      <c r="CB887">
        <v>3</v>
      </c>
      <c r="CH887">
        <v>16</v>
      </c>
      <c r="CI887">
        <v>105</v>
      </c>
      <c r="CK887">
        <v>219</v>
      </c>
      <c r="CN887">
        <v>8</v>
      </c>
      <c r="CR887">
        <v>403</v>
      </c>
      <c r="CY887">
        <v>408</v>
      </c>
      <c r="DA887">
        <v>17</v>
      </c>
      <c r="DB887">
        <v>89</v>
      </c>
      <c r="DC887">
        <v>343</v>
      </c>
      <c r="DD887">
        <v>185</v>
      </c>
      <c r="DE887">
        <v>3</v>
      </c>
      <c r="DF887">
        <v>6</v>
      </c>
      <c r="DG887">
        <v>55</v>
      </c>
      <c r="DK887">
        <v>11</v>
      </c>
      <c r="DL887">
        <v>6</v>
      </c>
      <c r="DN887">
        <v>13</v>
      </c>
      <c r="DQ887">
        <v>3</v>
      </c>
      <c r="DV887">
        <v>3</v>
      </c>
      <c r="ED887">
        <v>103</v>
      </c>
      <c r="EE887">
        <v>83</v>
      </c>
      <c r="EF887">
        <v>170</v>
      </c>
      <c r="EH887">
        <v>9</v>
      </c>
      <c r="EZ887">
        <v>125</v>
      </c>
      <c r="FW887">
        <v>293</v>
      </c>
      <c r="JA887">
        <v>4</v>
      </c>
      <c r="JE887">
        <v>10</v>
      </c>
    </row>
    <row r="888" spans="1:265">
      <c r="A888" t="s">
        <v>4253</v>
      </c>
      <c r="B888" t="s">
        <v>4429</v>
      </c>
      <c r="C888" t="s">
        <v>4226</v>
      </c>
      <c r="D888" t="s">
        <v>4254</v>
      </c>
      <c r="E888" s="15" t="str">
        <f t="shared" si="26"/>
        <v>Russians</v>
      </c>
      <c r="F888" s="15">
        <f t="shared" si="27"/>
        <v>0.81922458209964333</v>
      </c>
      <c r="G888">
        <v>42893</v>
      </c>
      <c r="H888">
        <v>235</v>
      </c>
      <c r="I888">
        <v>35139</v>
      </c>
      <c r="J888">
        <v>846</v>
      </c>
      <c r="K888">
        <v>142</v>
      </c>
      <c r="L888">
        <v>19</v>
      </c>
      <c r="M888">
        <v>16</v>
      </c>
      <c r="Y888">
        <v>6</v>
      </c>
      <c r="Z888">
        <v>5</v>
      </c>
      <c r="AA888">
        <v>1871</v>
      </c>
      <c r="AQ888">
        <v>35</v>
      </c>
      <c r="AX888">
        <v>347</v>
      </c>
      <c r="AZ888">
        <v>32</v>
      </c>
      <c r="BD888">
        <v>4</v>
      </c>
      <c r="BL888">
        <v>5</v>
      </c>
      <c r="BM888">
        <v>35</v>
      </c>
      <c r="BN888">
        <v>16</v>
      </c>
      <c r="BQ888">
        <v>9</v>
      </c>
      <c r="BR888">
        <v>3</v>
      </c>
      <c r="BT888">
        <v>9</v>
      </c>
      <c r="BU888">
        <v>14</v>
      </c>
      <c r="BZ888">
        <v>5</v>
      </c>
      <c r="CB888">
        <v>4</v>
      </c>
      <c r="CH888">
        <v>3</v>
      </c>
      <c r="CI888">
        <v>30</v>
      </c>
      <c r="CJ888">
        <v>596</v>
      </c>
      <c r="CK888">
        <v>5</v>
      </c>
      <c r="CN888">
        <v>3</v>
      </c>
      <c r="CR888">
        <v>101</v>
      </c>
      <c r="CT888">
        <v>6</v>
      </c>
      <c r="CY888">
        <v>219</v>
      </c>
      <c r="DA888">
        <v>10</v>
      </c>
      <c r="DB888">
        <v>103</v>
      </c>
      <c r="DC888">
        <v>83</v>
      </c>
      <c r="DD888">
        <v>137</v>
      </c>
      <c r="DE888">
        <v>23</v>
      </c>
      <c r="DG888">
        <v>46</v>
      </c>
      <c r="DM888">
        <v>3</v>
      </c>
      <c r="DN888">
        <v>6</v>
      </c>
      <c r="DQ888">
        <v>5</v>
      </c>
      <c r="DR888">
        <v>4</v>
      </c>
      <c r="DV888">
        <v>4</v>
      </c>
      <c r="ED888">
        <v>30</v>
      </c>
      <c r="EE888">
        <v>37</v>
      </c>
      <c r="EF888">
        <v>51</v>
      </c>
      <c r="EG888">
        <v>4</v>
      </c>
      <c r="EH888">
        <v>12</v>
      </c>
      <c r="EL888">
        <v>17</v>
      </c>
      <c r="EZ888">
        <v>3</v>
      </c>
      <c r="FW888">
        <v>62</v>
      </c>
      <c r="JE888">
        <v>11</v>
      </c>
    </row>
    <row r="889" spans="1:265">
      <c r="A889" t="s">
        <v>4255</v>
      </c>
      <c r="B889" t="s">
        <v>4429</v>
      </c>
      <c r="C889" t="s">
        <v>4226</v>
      </c>
      <c r="D889" t="s">
        <v>4256</v>
      </c>
      <c r="E889" s="15" t="str">
        <f t="shared" si="26"/>
        <v>Russians</v>
      </c>
      <c r="F889" s="15">
        <f t="shared" si="27"/>
        <v>0.90412587016809098</v>
      </c>
      <c r="G889">
        <v>17669</v>
      </c>
      <c r="H889">
        <v>107</v>
      </c>
      <c r="I889">
        <v>15975</v>
      </c>
      <c r="J889">
        <v>298</v>
      </c>
      <c r="K889">
        <v>26</v>
      </c>
      <c r="AA889">
        <v>13</v>
      </c>
      <c r="AQ889">
        <v>12</v>
      </c>
      <c r="AX889">
        <v>116</v>
      </c>
      <c r="AZ889">
        <v>3</v>
      </c>
      <c r="BM889">
        <v>15</v>
      </c>
      <c r="BN889">
        <v>41</v>
      </c>
      <c r="BR889">
        <v>28</v>
      </c>
      <c r="BT889">
        <v>32</v>
      </c>
      <c r="BU889">
        <v>15</v>
      </c>
      <c r="BW889">
        <v>53</v>
      </c>
      <c r="CH889">
        <v>4</v>
      </c>
      <c r="CI889">
        <v>5</v>
      </c>
      <c r="CR889">
        <v>3</v>
      </c>
      <c r="CY889">
        <v>22</v>
      </c>
      <c r="DB889">
        <v>261</v>
      </c>
      <c r="DC889">
        <v>28</v>
      </c>
      <c r="DD889">
        <v>75</v>
      </c>
      <c r="DG889">
        <v>8</v>
      </c>
      <c r="DK889">
        <v>245</v>
      </c>
      <c r="DL889">
        <v>7</v>
      </c>
      <c r="DR889">
        <v>3</v>
      </c>
      <c r="ED889">
        <v>8</v>
      </c>
      <c r="EE889">
        <v>14</v>
      </c>
      <c r="EF889">
        <v>125</v>
      </c>
      <c r="EZ889">
        <v>3</v>
      </c>
      <c r="JE889">
        <v>11</v>
      </c>
    </row>
    <row r="890" spans="1:265">
      <c r="A890" t="s">
        <v>4257</v>
      </c>
      <c r="B890" t="s">
        <v>4429</v>
      </c>
      <c r="C890" t="s">
        <v>4226</v>
      </c>
      <c r="D890" t="s">
        <v>4258</v>
      </c>
      <c r="E890" s="15" t="str">
        <f t="shared" si="26"/>
        <v>Russians</v>
      </c>
      <c r="F890" s="15">
        <f t="shared" si="27"/>
        <v>0.84242356366894389</v>
      </c>
      <c r="G890">
        <v>17858</v>
      </c>
      <c r="H890">
        <v>233</v>
      </c>
      <c r="I890">
        <v>15044</v>
      </c>
      <c r="J890">
        <v>250</v>
      </c>
      <c r="K890">
        <v>65</v>
      </c>
      <c r="L890">
        <v>12</v>
      </c>
      <c r="M890">
        <v>6</v>
      </c>
      <c r="AA890">
        <v>28</v>
      </c>
      <c r="AQ890">
        <v>32</v>
      </c>
      <c r="AX890">
        <v>44</v>
      </c>
      <c r="AZ890">
        <v>4</v>
      </c>
      <c r="BD890">
        <v>4</v>
      </c>
      <c r="BK890">
        <v>3</v>
      </c>
      <c r="BM890">
        <v>7</v>
      </c>
      <c r="BN890">
        <v>203</v>
      </c>
      <c r="BQ890">
        <v>16</v>
      </c>
      <c r="BR890">
        <v>685</v>
      </c>
      <c r="BT890">
        <v>10</v>
      </c>
      <c r="BU890">
        <v>10</v>
      </c>
      <c r="CB890">
        <v>6</v>
      </c>
      <c r="CR890">
        <v>111</v>
      </c>
      <c r="CY890">
        <v>148</v>
      </c>
      <c r="DA890">
        <v>14</v>
      </c>
      <c r="DB890">
        <v>97</v>
      </c>
      <c r="DC890">
        <v>497</v>
      </c>
      <c r="DD890">
        <v>23</v>
      </c>
      <c r="DE890">
        <v>27</v>
      </c>
      <c r="DG890">
        <v>19</v>
      </c>
      <c r="DN890">
        <v>5</v>
      </c>
      <c r="DR890">
        <v>9</v>
      </c>
      <c r="ED890">
        <v>14</v>
      </c>
      <c r="EE890">
        <v>130</v>
      </c>
      <c r="EF890">
        <v>79</v>
      </c>
      <c r="EG890">
        <v>4</v>
      </c>
      <c r="EH890">
        <v>8</v>
      </c>
      <c r="EZ890">
        <v>11</v>
      </c>
      <c r="JE890">
        <v>3</v>
      </c>
    </row>
    <row r="891" spans="1:265">
      <c r="A891" t="s">
        <v>4259</v>
      </c>
      <c r="B891" t="s">
        <v>4429</v>
      </c>
      <c r="C891" t="s">
        <v>4226</v>
      </c>
      <c r="D891" t="s">
        <v>4260</v>
      </c>
      <c r="E891" s="15" t="str">
        <f t="shared" si="26"/>
        <v>Russians</v>
      </c>
      <c r="F891" s="15">
        <f t="shared" si="27"/>
        <v>0.84057045551298426</v>
      </c>
      <c r="G891">
        <v>37584</v>
      </c>
      <c r="H891">
        <v>1015</v>
      </c>
      <c r="I891">
        <v>31592</v>
      </c>
      <c r="J891">
        <v>876</v>
      </c>
      <c r="K891">
        <v>153</v>
      </c>
      <c r="L891">
        <v>13</v>
      </c>
      <c r="AA891">
        <v>46</v>
      </c>
      <c r="AQ891">
        <v>142</v>
      </c>
      <c r="AX891">
        <v>197</v>
      </c>
      <c r="AZ891">
        <v>3</v>
      </c>
      <c r="BD891">
        <v>4</v>
      </c>
      <c r="BM891">
        <v>24</v>
      </c>
      <c r="BN891">
        <v>800</v>
      </c>
      <c r="BP891">
        <v>22</v>
      </c>
      <c r="BQ891">
        <v>24</v>
      </c>
      <c r="BR891">
        <v>580</v>
      </c>
      <c r="BS891">
        <v>6</v>
      </c>
      <c r="BT891">
        <v>31</v>
      </c>
      <c r="BU891">
        <v>18</v>
      </c>
      <c r="BV891">
        <v>9</v>
      </c>
      <c r="BW891">
        <v>17</v>
      </c>
      <c r="BZ891">
        <v>27</v>
      </c>
      <c r="CC891">
        <v>4</v>
      </c>
      <c r="CF891">
        <v>4</v>
      </c>
      <c r="CH891">
        <v>5</v>
      </c>
      <c r="CI891">
        <v>6</v>
      </c>
      <c r="CK891">
        <v>53</v>
      </c>
      <c r="CR891">
        <v>32</v>
      </c>
      <c r="CY891">
        <v>269</v>
      </c>
      <c r="DA891">
        <v>13</v>
      </c>
      <c r="DB891">
        <v>41</v>
      </c>
      <c r="DC891">
        <v>78</v>
      </c>
      <c r="DD891">
        <v>153</v>
      </c>
      <c r="DG891">
        <v>127</v>
      </c>
      <c r="DK891">
        <v>607</v>
      </c>
      <c r="DM891">
        <v>4</v>
      </c>
      <c r="DN891">
        <v>3</v>
      </c>
      <c r="DQ891">
        <v>12</v>
      </c>
      <c r="DR891">
        <v>5</v>
      </c>
      <c r="ED891">
        <v>18</v>
      </c>
      <c r="EE891">
        <v>104</v>
      </c>
      <c r="EF891">
        <v>101</v>
      </c>
      <c r="EG891">
        <v>4</v>
      </c>
      <c r="EH891">
        <v>3</v>
      </c>
      <c r="EK891">
        <v>7</v>
      </c>
      <c r="EY891">
        <v>4</v>
      </c>
      <c r="EZ891">
        <v>139</v>
      </c>
      <c r="FW891">
        <v>37</v>
      </c>
      <c r="IC891">
        <v>4</v>
      </c>
      <c r="JD891">
        <v>13</v>
      </c>
      <c r="JE891">
        <v>8</v>
      </c>
    </row>
    <row r="892" spans="1:265">
      <c r="A892" t="s">
        <v>4261</v>
      </c>
      <c r="B892" t="s">
        <v>4429</v>
      </c>
      <c r="C892" t="s">
        <v>4226</v>
      </c>
      <c r="D892" t="s">
        <v>4262</v>
      </c>
      <c r="E892" s="15" t="str">
        <f t="shared" si="26"/>
        <v>Russians</v>
      </c>
      <c r="F892" s="15">
        <f t="shared" si="27"/>
        <v>0.92096180062070365</v>
      </c>
      <c r="G892">
        <v>34477</v>
      </c>
      <c r="H892">
        <v>177</v>
      </c>
      <c r="I892">
        <v>31752</v>
      </c>
      <c r="J892">
        <v>406</v>
      </c>
      <c r="K892">
        <v>67</v>
      </c>
      <c r="L892">
        <v>9</v>
      </c>
      <c r="M892">
        <v>5</v>
      </c>
      <c r="Y892">
        <v>5</v>
      </c>
      <c r="Z892">
        <v>4</v>
      </c>
      <c r="AA892">
        <v>691</v>
      </c>
      <c r="AQ892">
        <v>18</v>
      </c>
      <c r="AX892">
        <v>242</v>
      </c>
      <c r="AZ892">
        <v>11</v>
      </c>
      <c r="BD892">
        <v>3</v>
      </c>
      <c r="BM892">
        <v>17</v>
      </c>
      <c r="BN892">
        <v>104</v>
      </c>
      <c r="BQ892">
        <v>5</v>
      </c>
      <c r="BR892">
        <v>35</v>
      </c>
      <c r="BS892">
        <v>4</v>
      </c>
      <c r="BT892">
        <v>7</v>
      </c>
      <c r="BU892">
        <v>6</v>
      </c>
      <c r="BZ892">
        <v>3</v>
      </c>
      <c r="CF892">
        <v>10</v>
      </c>
      <c r="CH892">
        <v>10</v>
      </c>
      <c r="CI892">
        <v>28</v>
      </c>
      <c r="CJ892">
        <v>139</v>
      </c>
      <c r="CR892">
        <v>29</v>
      </c>
      <c r="CY892">
        <v>119</v>
      </c>
      <c r="DA892">
        <v>14</v>
      </c>
      <c r="DB892">
        <v>153</v>
      </c>
      <c r="DC892">
        <v>33</v>
      </c>
      <c r="DD892">
        <v>49</v>
      </c>
      <c r="DG892">
        <v>37</v>
      </c>
      <c r="DN892">
        <v>3</v>
      </c>
      <c r="DQ892">
        <v>10</v>
      </c>
      <c r="DR892">
        <v>12</v>
      </c>
      <c r="DZ892">
        <v>4</v>
      </c>
      <c r="ED892">
        <v>30</v>
      </c>
      <c r="EE892">
        <v>16</v>
      </c>
      <c r="EF892">
        <v>38</v>
      </c>
      <c r="EG892">
        <v>3</v>
      </c>
      <c r="EH892">
        <v>7</v>
      </c>
      <c r="EK892">
        <v>5</v>
      </c>
      <c r="EO892">
        <v>4</v>
      </c>
      <c r="EZ892">
        <v>4</v>
      </c>
      <c r="FW892">
        <v>34</v>
      </c>
    </row>
    <row r="893" spans="1:265">
      <c r="A893" t="s">
        <v>4263</v>
      </c>
      <c r="B893" t="s">
        <v>4429</v>
      </c>
      <c r="C893" t="s">
        <v>4226</v>
      </c>
      <c r="D893" t="s">
        <v>4264</v>
      </c>
      <c r="E893" s="15" t="str">
        <f t="shared" si="26"/>
        <v>Russians</v>
      </c>
      <c r="F893" s="15">
        <f t="shared" si="27"/>
        <v>0.90660443407234537</v>
      </c>
      <c r="G893">
        <v>21425</v>
      </c>
      <c r="H893">
        <v>53</v>
      </c>
      <c r="I893">
        <v>19424</v>
      </c>
      <c r="J893">
        <v>168</v>
      </c>
      <c r="K893">
        <v>102</v>
      </c>
      <c r="L893">
        <v>9</v>
      </c>
      <c r="Y893">
        <v>6</v>
      </c>
      <c r="AA893">
        <v>51</v>
      </c>
      <c r="AQ893">
        <v>12</v>
      </c>
      <c r="AX893">
        <v>321</v>
      </c>
      <c r="AZ893">
        <v>6</v>
      </c>
      <c r="BM893">
        <v>13</v>
      </c>
      <c r="BN893">
        <v>69</v>
      </c>
      <c r="BQ893">
        <v>11</v>
      </c>
      <c r="BR893">
        <v>8</v>
      </c>
      <c r="BT893">
        <v>10</v>
      </c>
      <c r="BU893">
        <v>6</v>
      </c>
      <c r="CE893">
        <v>7</v>
      </c>
      <c r="CF893">
        <v>5</v>
      </c>
      <c r="CI893">
        <v>23</v>
      </c>
      <c r="CJ893">
        <v>48</v>
      </c>
      <c r="CR893">
        <v>47</v>
      </c>
      <c r="CY893">
        <v>63</v>
      </c>
      <c r="DA893">
        <v>3</v>
      </c>
      <c r="DB893">
        <v>63</v>
      </c>
      <c r="DC893">
        <v>49</v>
      </c>
      <c r="DD893">
        <v>49</v>
      </c>
      <c r="DG893">
        <v>27</v>
      </c>
      <c r="DK893">
        <v>324</v>
      </c>
      <c r="DN893">
        <v>3</v>
      </c>
      <c r="DR893">
        <v>5</v>
      </c>
      <c r="ED893">
        <v>100</v>
      </c>
      <c r="EE893">
        <v>28</v>
      </c>
      <c r="EF893">
        <v>172</v>
      </c>
      <c r="EG893">
        <v>4</v>
      </c>
      <c r="EH893">
        <v>4</v>
      </c>
      <c r="EI893">
        <v>4</v>
      </c>
      <c r="EZ893">
        <v>3</v>
      </c>
      <c r="FU893">
        <v>3</v>
      </c>
      <c r="FW893">
        <v>9</v>
      </c>
    </row>
    <row r="894" spans="1:265">
      <c r="A894" t="s">
        <v>4265</v>
      </c>
      <c r="B894" t="s">
        <v>4429</v>
      </c>
      <c r="C894" t="s">
        <v>4226</v>
      </c>
      <c r="D894" t="s">
        <v>4266</v>
      </c>
      <c r="E894" s="15" t="str">
        <f t="shared" si="26"/>
        <v>Russians</v>
      </c>
      <c r="F894" s="15">
        <f t="shared" si="27"/>
        <v>0.70291358024691353</v>
      </c>
      <c r="G894">
        <v>30375</v>
      </c>
      <c r="H894">
        <v>333</v>
      </c>
      <c r="I894">
        <v>21351</v>
      </c>
      <c r="J894">
        <v>290</v>
      </c>
      <c r="K894">
        <v>99</v>
      </c>
      <c r="L894">
        <v>14</v>
      </c>
      <c r="AA894">
        <v>95</v>
      </c>
      <c r="AQ894">
        <v>49</v>
      </c>
      <c r="AX894">
        <v>199</v>
      </c>
      <c r="AZ894">
        <v>15</v>
      </c>
      <c r="BL894">
        <v>6</v>
      </c>
      <c r="BM894">
        <v>7</v>
      </c>
      <c r="BN894">
        <v>365</v>
      </c>
      <c r="BP894">
        <v>8</v>
      </c>
      <c r="BQ894">
        <v>15</v>
      </c>
      <c r="BR894">
        <v>18</v>
      </c>
      <c r="BT894">
        <v>41</v>
      </c>
      <c r="BU894">
        <v>6</v>
      </c>
      <c r="BV894">
        <v>3</v>
      </c>
      <c r="BZ894">
        <v>8</v>
      </c>
      <c r="CB894">
        <v>3</v>
      </c>
      <c r="CC894">
        <v>4</v>
      </c>
      <c r="CH894">
        <v>8</v>
      </c>
      <c r="CI894">
        <v>195</v>
      </c>
      <c r="CJ894">
        <v>37</v>
      </c>
      <c r="CR894">
        <v>96</v>
      </c>
      <c r="CY894">
        <v>1916</v>
      </c>
      <c r="DA894">
        <v>10</v>
      </c>
      <c r="DB894">
        <v>238</v>
      </c>
      <c r="DC894">
        <v>1847</v>
      </c>
      <c r="DD894">
        <v>68</v>
      </c>
      <c r="DE894">
        <v>172</v>
      </c>
      <c r="DG894">
        <v>84</v>
      </c>
      <c r="DI894">
        <v>4</v>
      </c>
      <c r="DM894">
        <v>3</v>
      </c>
      <c r="DZ894">
        <v>3</v>
      </c>
      <c r="ED894">
        <v>15</v>
      </c>
      <c r="EE894">
        <v>56</v>
      </c>
      <c r="EF894">
        <v>157</v>
      </c>
      <c r="EG894">
        <v>4</v>
      </c>
      <c r="EH894">
        <v>3</v>
      </c>
      <c r="EZ894">
        <v>3</v>
      </c>
      <c r="FW894">
        <v>250</v>
      </c>
      <c r="JE894">
        <v>3</v>
      </c>
    </row>
    <row r="895" spans="1:265">
      <c r="A895" t="s">
        <v>4267</v>
      </c>
      <c r="B895" t="s">
        <v>4429</v>
      </c>
      <c r="C895" t="s">
        <v>4226</v>
      </c>
      <c r="D895" t="s">
        <v>4268</v>
      </c>
      <c r="E895" s="15" t="str">
        <f t="shared" si="26"/>
        <v>Russians</v>
      </c>
      <c r="F895" s="15">
        <f t="shared" si="27"/>
        <v>0.93045932768796513</v>
      </c>
      <c r="G895">
        <v>15588</v>
      </c>
      <c r="H895">
        <v>286</v>
      </c>
      <c r="I895">
        <v>14504</v>
      </c>
      <c r="J895">
        <v>106</v>
      </c>
      <c r="K895">
        <v>27</v>
      </c>
      <c r="AA895">
        <v>15</v>
      </c>
      <c r="AQ895">
        <v>43</v>
      </c>
      <c r="AX895">
        <v>173</v>
      </c>
      <c r="AZ895">
        <v>3</v>
      </c>
      <c r="BM895">
        <v>19</v>
      </c>
      <c r="BN895">
        <v>26</v>
      </c>
      <c r="BR895">
        <v>4</v>
      </c>
      <c r="BT895">
        <v>3</v>
      </c>
      <c r="BU895">
        <v>16</v>
      </c>
      <c r="BW895">
        <v>7</v>
      </c>
      <c r="CH895">
        <v>7</v>
      </c>
      <c r="CR895">
        <v>7</v>
      </c>
      <c r="CY895">
        <v>18</v>
      </c>
      <c r="DB895">
        <v>95</v>
      </c>
      <c r="DC895">
        <v>22</v>
      </c>
      <c r="DD895">
        <v>78</v>
      </c>
      <c r="DE895">
        <v>3</v>
      </c>
      <c r="DG895">
        <v>15</v>
      </c>
      <c r="DV895">
        <v>6</v>
      </c>
      <c r="ED895">
        <v>12</v>
      </c>
      <c r="EE895">
        <v>16</v>
      </c>
      <c r="EF895">
        <v>14</v>
      </c>
      <c r="EG895">
        <v>3</v>
      </c>
    </row>
    <row r="896" spans="1:265">
      <c r="A896" t="s">
        <v>4269</v>
      </c>
      <c r="B896" t="s">
        <v>4429</v>
      </c>
      <c r="C896" t="s">
        <v>4226</v>
      </c>
      <c r="D896" t="s">
        <v>1810</v>
      </c>
      <c r="E896" s="15" t="str">
        <f t="shared" si="26"/>
        <v>Russians</v>
      </c>
      <c r="F896" s="15">
        <f t="shared" si="27"/>
        <v>0.73222201411000809</v>
      </c>
      <c r="G896">
        <v>32034</v>
      </c>
      <c r="H896">
        <v>709</v>
      </c>
      <c r="I896">
        <v>23456</v>
      </c>
      <c r="J896">
        <v>350</v>
      </c>
      <c r="K896">
        <v>72</v>
      </c>
      <c r="L896">
        <v>10</v>
      </c>
      <c r="M896">
        <v>4</v>
      </c>
      <c r="AA896">
        <v>368</v>
      </c>
      <c r="AQ896">
        <v>30</v>
      </c>
      <c r="AX896">
        <v>126</v>
      </c>
      <c r="AZ896">
        <v>4</v>
      </c>
      <c r="BN896">
        <v>507</v>
      </c>
      <c r="BQ896">
        <v>16</v>
      </c>
      <c r="BR896">
        <v>19</v>
      </c>
      <c r="BT896">
        <v>12</v>
      </c>
      <c r="BU896">
        <v>4</v>
      </c>
      <c r="CB896">
        <v>6</v>
      </c>
      <c r="CC896">
        <v>5</v>
      </c>
      <c r="CH896">
        <v>13</v>
      </c>
      <c r="CI896">
        <v>34</v>
      </c>
      <c r="CK896">
        <v>4</v>
      </c>
      <c r="CR896">
        <v>217</v>
      </c>
      <c r="CY896">
        <v>329</v>
      </c>
      <c r="DA896">
        <v>6</v>
      </c>
      <c r="DB896">
        <v>225</v>
      </c>
      <c r="DC896">
        <v>4690</v>
      </c>
      <c r="DD896">
        <v>135</v>
      </c>
      <c r="DG896">
        <v>52</v>
      </c>
      <c r="DN896">
        <v>12</v>
      </c>
      <c r="DZ896">
        <v>4</v>
      </c>
      <c r="ED896">
        <v>37</v>
      </c>
      <c r="EE896">
        <v>26</v>
      </c>
      <c r="EF896">
        <v>128</v>
      </c>
      <c r="EH896">
        <v>4</v>
      </c>
      <c r="EK896">
        <v>5</v>
      </c>
      <c r="EO896">
        <v>3</v>
      </c>
      <c r="FW896">
        <v>417</v>
      </c>
      <c r="JE896">
        <v>4</v>
      </c>
    </row>
    <row r="897" spans="1:265">
      <c r="A897" t="s">
        <v>4270</v>
      </c>
      <c r="B897" t="s">
        <v>4429</v>
      </c>
      <c r="C897" t="s">
        <v>4226</v>
      </c>
      <c r="D897" t="s">
        <v>4271</v>
      </c>
      <c r="E897" s="15" t="str">
        <f t="shared" si="26"/>
        <v>Russians</v>
      </c>
      <c r="F897" s="15">
        <f t="shared" si="27"/>
        <v>0.9280544684501153</v>
      </c>
      <c r="G897">
        <v>37306</v>
      </c>
      <c r="H897">
        <v>214</v>
      </c>
      <c r="I897">
        <v>34622</v>
      </c>
      <c r="J897">
        <v>422</v>
      </c>
      <c r="K897">
        <v>59</v>
      </c>
      <c r="L897">
        <v>10</v>
      </c>
      <c r="M897">
        <v>5</v>
      </c>
      <c r="AA897">
        <v>34</v>
      </c>
      <c r="AQ897">
        <v>20</v>
      </c>
      <c r="AX897">
        <v>308</v>
      </c>
      <c r="BF897">
        <v>3</v>
      </c>
      <c r="BM897">
        <v>17</v>
      </c>
      <c r="BN897">
        <v>5</v>
      </c>
      <c r="BQ897">
        <v>9</v>
      </c>
      <c r="BR897">
        <v>3</v>
      </c>
      <c r="BT897">
        <v>9</v>
      </c>
      <c r="BX897">
        <v>3</v>
      </c>
      <c r="BZ897">
        <v>15</v>
      </c>
      <c r="CI897">
        <v>14</v>
      </c>
      <c r="CJ897">
        <v>305</v>
      </c>
      <c r="CR897">
        <v>139</v>
      </c>
      <c r="CY897">
        <v>103</v>
      </c>
      <c r="DA897">
        <v>8</v>
      </c>
      <c r="DB897">
        <v>176</v>
      </c>
      <c r="DC897">
        <v>181</v>
      </c>
      <c r="DD897">
        <v>90</v>
      </c>
      <c r="DE897">
        <v>19</v>
      </c>
      <c r="DG897">
        <v>29</v>
      </c>
      <c r="DM897">
        <v>7</v>
      </c>
      <c r="DQ897">
        <v>6</v>
      </c>
      <c r="DR897">
        <v>6</v>
      </c>
      <c r="ED897">
        <v>18</v>
      </c>
      <c r="EE897">
        <v>17</v>
      </c>
      <c r="EF897">
        <v>204</v>
      </c>
      <c r="EH897">
        <v>5</v>
      </c>
      <c r="FW897">
        <v>11</v>
      </c>
      <c r="JD897">
        <v>3</v>
      </c>
      <c r="JE897">
        <v>9</v>
      </c>
    </row>
    <row r="898" spans="1:265">
      <c r="A898" t="s">
        <v>4272</v>
      </c>
      <c r="B898" t="s">
        <v>4429</v>
      </c>
      <c r="C898" t="s">
        <v>4226</v>
      </c>
      <c r="D898" t="s">
        <v>4273</v>
      </c>
      <c r="E898" s="15" t="str">
        <f t="shared" ref="E898:E961" si="28">INDEX($H$1:$JE$1,(MATCH(MAX(H898:JE898),H898:JE898,0)))</f>
        <v>Russians</v>
      </c>
      <c r="F898" s="15">
        <f t="shared" ref="F898:F961" si="29">MAX(H898:JE898)/G898</f>
        <v>0.92112476788398623</v>
      </c>
      <c r="G898">
        <v>22618</v>
      </c>
      <c r="H898">
        <v>300</v>
      </c>
      <c r="I898">
        <v>20834</v>
      </c>
      <c r="J898">
        <v>169</v>
      </c>
      <c r="K898">
        <v>67</v>
      </c>
      <c r="L898">
        <v>3</v>
      </c>
      <c r="AA898">
        <v>28</v>
      </c>
      <c r="AQ898">
        <v>28</v>
      </c>
      <c r="AX898">
        <v>89</v>
      </c>
      <c r="AZ898">
        <v>7</v>
      </c>
      <c r="BD898">
        <v>3</v>
      </c>
      <c r="BM898">
        <v>16</v>
      </c>
      <c r="BN898">
        <v>29</v>
      </c>
      <c r="BQ898">
        <v>19</v>
      </c>
      <c r="BT898">
        <v>11</v>
      </c>
      <c r="CH898">
        <v>4</v>
      </c>
      <c r="CI898">
        <v>13</v>
      </c>
      <c r="CJ898">
        <v>28</v>
      </c>
      <c r="CK898">
        <v>3</v>
      </c>
      <c r="CR898">
        <v>42</v>
      </c>
      <c r="CY898">
        <v>75</v>
      </c>
      <c r="CZ898">
        <v>3</v>
      </c>
      <c r="DA898">
        <v>6</v>
      </c>
      <c r="DB898">
        <v>227</v>
      </c>
      <c r="DC898">
        <v>314</v>
      </c>
      <c r="DD898">
        <v>145</v>
      </c>
      <c r="DE898">
        <v>7</v>
      </c>
      <c r="DG898">
        <v>27</v>
      </c>
      <c r="DN898">
        <v>6</v>
      </c>
      <c r="DR898">
        <v>7</v>
      </c>
      <c r="DZ898">
        <v>5</v>
      </c>
      <c r="ED898">
        <v>15</v>
      </c>
      <c r="EE898">
        <v>10</v>
      </c>
      <c r="EF898">
        <v>61</v>
      </c>
      <c r="EG898">
        <v>3</v>
      </c>
      <c r="EZ898">
        <v>6</v>
      </c>
      <c r="FW898">
        <v>27</v>
      </c>
    </row>
    <row r="899" spans="1:265">
      <c r="A899" t="s">
        <v>4274</v>
      </c>
      <c r="B899" t="s">
        <v>4429</v>
      </c>
      <c r="C899" t="s">
        <v>4226</v>
      </c>
      <c r="D899" t="s">
        <v>1314</v>
      </c>
      <c r="E899" s="15" t="str">
        <f t="shared" si="28"/>
        <v>Russians</v>
      </c>
      <c r="F899" s="15">
        <f t="shared" si="29"/>
        <v>0.8671415441176471</v>
      </c>
      <c r="G899">
        <v>21760</v>
      </c>
      <c r="H899">
        <v>123</v>
      </c>
      <c r="I899">
        <v>18869</v>
      </c>
      <c r="J899">
        <v>275</v>
      </c>
      <c r="K899">
        <v>42</v>
      </c>
      <c r="L899">
        <v>10</v>
      </c>
      <c r="AA899">
        <v>30</v>
      </c>
      <c r="AQ899">
        <v>20</v>
      </c>
      <c r="AX899">
        <v>208</v>
      </c>
      <c r="BL899">
        <v>5</v>
      </c>
      <c r="BM899">
        <v>34</v>
      </c>
      <c r="BN899">
        <v>988</v>
      </c>
      <c r="BQ899">
        <v>51</v>
      </c>
      <c r="BR899">
        <v>149</v>
      </c>
      <c r="BS899">
        <v>34</v>
      </c>
      <c r="BT899">
        <v>28</v>
      </c>
      <c r="BU899">
        <v>6</v>
      </c>
      <c r="BZ899">
        <v>7</v>
      </c>
      <c r="CH899">
        <v>9</v>
      </c>
      <c r="CK899">
        <v>84</v>
      </c>
      <c r="CR899">
        <v>26</v>
      </c>
      <c r="CY899">
        <v>60</v>
      </c>
      <c r="DA899">
        <v>5</v>
      </c>
      <c r="DB899">
        <v>71</v>
      </c>
      <c r="DC899">
        <v>25</v>
      </c>
      <c r="DD899">
        <v>67</v>
      </c>
      <c r="DE899">
        <v>7</v>
      </c>
      <c r="DG899">
        <v>15</v>
      </c>
      <c r="DI899">
        <v>3</v>
      </c>
      <c r="DK899">
        <v>6</v>
      </c>
      <c r="DR899">
        <v>3</v>
      </c>
      <c r="EE899">
        <v>55</v>
      </c>
      <c r="EF899">
        <v>285</v>
      </c>
      <c r="EZ899">
        <v>66</v>
      </c>
      <c r="FW899">
        <v>10</v>
      </c>
      <c r="JD899">
        <v>3</v>
      </c>
      <c r="JE899">
        <v>4</v>
      </c>
    </row>
    <row r="900" spans="1:265">
      <c r="A900" t="s">
        <v>4275</v>
      </c>
      <c r="B900" t="s">
        <v>4429</v>
      </c>
      <c r="C900" t="s">
        <v>4226</v>
      </c>
      <c r="D900" t="s">
        <v>4276</v>
      </c>
      <c r="E900" s="15" t="str">
        <f t="shared" si="28"/>
        <v>Russians</v>
      </c>
      <c r="F900" s="15">
        <f t="shared" si="29"/>
        <v>0.88085782366957899</v>
      </c>
      <c r="G900">
        <v>17626</v>
      </c>
      <c r="H900">
        <v>328</v>
      </c>
      <c r="I900">
        <v>15526</v>
      </c>
      <c r="J900">
        <v>193</v>
      </c>
      <c r="K900">
        <v>43</v>
      </c>
      <c r="L900">
        <v>4</v>
      </c>
      <c r="Y900">
        <v>4</v>
      </c>
      <c r="AA900">
        <v>171</v>
      </c>
      <c r="AQ900">
        <v>15</v>
      </c>
      <c r="AX900">
        <v>207</v>
      </c>
      <c r="BM900">
        <v>17</v>
      </c>
      <c r="BN900">
        <v>111</v>
      </c>
      <c r="BR900">
        <v>76</v>
      </c>
      <c r="BS900">
        <v>5</v>
      </c>
      <c r="BT900">
        <v>52</v>
      </c>
      <c r="CH900">
        <v>5</v>
      </c>
      <c r="CI900">
        <v>30</v>
      </c>
      <c r="CR900">
        <v>268</v>
      </c>
      <c r="CY900">
        <v>78</v>
      </c>
      <c r="DA900">
        <v>6</v>
      </c>
      <c r="DB900">
        <v>77</v>
      </c>
      <c r="DC900">
        <v>83</v>
      </c>
      <c r="DD900">
        <v>132</v>
      </c>
      <c r="DE900">
        <v>15</v>
      </c>
      <c r="DG900">
        <v>27</v>
      </c>
      <c r="DK900">
        <v>5</v>
      </c>
      <c r="DQ900">
        <v>6</v>
      </c>
      <c r="ED900">
        <v>20</v>
      </c>
      <c r="EE900">
        <v>24</v>
      </c>
      <c r="EF900">
        <v>65</v>
      </c>
      <c r="EG900">
        <v>7</v>
      </c>
      <c r="FW900">
        <v>11</v>
      </c>
    </row>
    <row r="901" spans="1:265">
      <c r="A901" t="s">
        <v>4277</v>
      </c>
      <c r="B901" t="s">
        <v>4429</v>
      </c>
      <c r="C901" t="s">
        <v>4226</v>
      </c>
      <c r="D901" t="s">
        <v>4278</v>
      </c>
      <c r="E901" s="15" t="str">
        <f t="shared" si="28"/>
        <v>Russians</v>
      </c>
      <c r="F901" s="15">
        <f t="shared" si="29"/>
        <v>0.44598433926962788</v>
      </c>
      <c r="G901">
        <v>43293</v>
      </c>
      <c r="H901">
        <v>319</v>
      </c>
      <c r="I901">
        <v>19308</v>
      </c>
      <c r="J901">
        <v>654</v>
      </c>
      <c r="K901">
        <v>77</v>
      </c>
      <c r="L901">
        <v>4</v>
      </c>
      <c r="AA901">
        <v>679</v>
      </c>
      <c r="AQ901">
        <v>100</v>
      </c>
      <c r="AX901">
        <v>51</v>
      </c>
      <c r="AZ901">
        <v>11</v>
      </c>
      <c r="BM901">
        <v>10</v>
      </c>
      <c r="BN901">
        <v>1204</v>
      </c>
      <c r="BP901">
        <v>3</v>
      </c>
      <c r="BQ901">
        <v>27</v>
      </c>
      <c r="BR901">
        <v>21</v>
      </c>
      <c r="BS901">
        <v>4</v>
      </c>
      <c r="BT901">
        <v>50</v>
      </c>
      <c r="BU901">
        <v>5</v>
      </c>
      <c r="BZ901">
        <v>11</v>
      </c>
      <c r="CB901">
        <v>5</v>
      </c>
      <c r="CH901">
        <v>10</v>
      </c>
      <c r="CI901">
        <v>7</v>
      </c>
      <c r="CJ901">
        <v>33</v>
      </c>
      <c r="CR901">
        <v>42</v>
      </c>
      <c r="CY901">
        <v>846</v>
      </c>
      <c r="DA901">
        <v>20</v>
      </c>
      <c r="DB901">
        <v>136</v>
      </c>
      <c r="DC901">
        <v>18866</v>
      </c>
      <c r="DD901">
        <v>447</v>
      </c>
      <c r="DE901">
        <v>3</v>
      </c>
      <c r="DG901">
        <v>50</v>
      </c>
      <c r="DK901">
        <v>12</v>
      </c>
      <c r="DP901">
        <v>4</v>
      </c>
      <c r="DQ901">
        <v>14</v>
      </c>
      <c r="DR901">
        <v>4</v>
      </c>
      <c r="DV901">
        <v>4</v>
      </c>
      <c r="DZ901">
        <v>23</v>
      </c>
      <c r="ED901">
        <v>25</v>
      </c>
      <c r="EE901">
        <v>4</v>
      </c>
      <c r="EF901">
        <v>77</v>
      </c>
      <c r="EG901">
        <v>3</v>
      </c>
      <c r="EH901">
        <v>10</v>
      </c>
      <c r="EO901">
        <v>4</v>
      </c>
      <c r="FW901">
        <v>77</v>
      </c>
      <c r="JE901">
        <v>6</v>
      </c>
    </row>
    <row r="902" spans="1:265">
      <c r="A902" t="s">
        <v>4279</v>
      </c>
      <c r="B902" t="s">
        <v>4429</v>
      </c>
      <c r="C902" t="s">
        <v>4226</v>
      </c>
      <c r="D902" t="s">
        <v>4280</v>
      </c>
      <c r="E902" s="15" t="str">
        <f t="shared" si="28"/>
        <v>Russians</v>
      </c>
      <c r="F902" s="15">
        <f t="shared" si="29"/>
        <v>0.91443482250387109</v>
      </c>
      <c r="G902">
        <v>17437</v>
      </c>
      <c r="H902">
        <v>76</v>
      </c>
      <c r="I902">
        <v>15945</v>
      </c>
      <c r="J902">
        <v>433</v>
      </c>
      <c r="K902">
        <v>16</v>
      </c>
      <c r="L902">
        <v>5</v>
      </c>
      <c r="M902">
        <v>4</v>
      </c>
      <c r="Y902">
        <v>3</v>
      </c>
      <c r="AA902">
        <v>144</v>
      </c>
      <c r="AX902">
        <v>98</v>
      </c>
      <c r="BM902">
        <v>8</v>
      </c>
      <c r="BN902">
        <v>37</v>
      </c>
      <c r="BR902">
        <v>151</v>
      </c>
      <c r="BS902">
        <v>6</v>
      </c>
      <c r="BT902">
        <v>6</v>
      </c>
      <c r="BZ902">
        <v>8</v>
      </c>
      <c r="CH902">
        <v>9</v>
      </c>
      <c r="CI902">
        <v>8</v>
      </c>
      <c r="CK902">
        <v>5</v>
      </c>
      <c r="CR902">
        <v>17</v>
      </c>
      <c r="CY902">
        <v>44</v>
      </c>
      <c r="DA902">
        <v>3</v>
      </c>
      <c r="DB902">
        <v>46</v>
      </c>
      <c r="DC902">
        <v>51</v>
      </c>
      <c r="DD902">
        <v>98</v>
      </c>
      <c r="DE902">
        <v>3</v>
      </c>
      <c r="DG902">
        <v>21</v>
      </c>
      <c r="DQ902">
        <v>5</v>
      </c>
      <c r="ED902">
        <v>12</v>
      </c>
      <c r="EE902">
        <v>13</v>
      </c>
      <c r="EF902">
        <v>11</v>
      </c>
      <c r="EH902">
        <v>5</v>
      </c>
      <c r="EL902">
        <v>3</v>
      </c>
      <c r="EO902">
        <v>3</v>
      </c>
      <c r="FW902">
        <v>7</v>
      </c>
    </row>
    <row r="903" spans="1:265">
      <c r="A903" t="s">
        <v>4281</v>
      </c>
      <c r="B903" t="s">
        <v>4429</v>
      </c>
      <c r="C903" t="s">
        <v>4226</v>
      </c>
      <c r="D903" t="s">
        <v>4282</v>
      </c>
      <c r="E903" s="15" t="str">
        <f t="shared" si="28"/>
        <v>Russians</v>
      </c>
      <c r="F903" s="15">
        <f t="shared" si="29"/>
        <v>0.9189849475924029</v>
      </c>
      <c r="G903">
        <v>25378</v>
      </c>
      <c r="H903">
        <v>147</v>
      </c>
      <c r="I903">
        <v>23322</v>
      </c>
      <c r="J903">
        <v>238</v>
      </c>
      <c r="K903">
        <v>83</v>
      </c>
      <c r="L903">
        <v>4</v>
      </c>
      <c r="M903">
        <v>3</v>
      </c>
      <c r="AA903">
        <v>40</v>
      </c>
      <c r="AQ903">
        <v>14</v>
      </c>
      <c r="AX903">
        <v>181</v>
      </c>
      <c r="BM903">
        <v>20</v>
      </c>
      <c r="BN903">
        <v>143</v>
      </c>
      <c r="BP903">
        <v>5</v>
      </c>
      <c r="BR903">
        <v>27</v>
      </c>
      <c r="BS903">
        <v>5</v>
      </c>
      <c r="BT903">
        <v>7</v>
      </c>
      <c r="BU903">
        <v>11</v>
      </c>
      <c r="BV903">
        <v>19</v>
      </c>
      <c r="CI903">
        <v>24</v>
      </c>
      <c r="CR903">
        <v>20</v>
      </c>
      <c r="CY903">
        <v>37</v>
      </c>
      <c r="DA903">
        <v>3</v>
      </c>
      <c r="DB903">
        <v>34</v>
      </c>
      <c r="DC903">
        <v>32</v>
      </c>
      <c r="DD903">
        <v>118</v>
      </c>
      <c r="DE903">
        <v>28</v>
      </c>
      <c r="DG903">
        <v>253</v>
      </c>
      <c r="ED903">
        <v>63</v>
      </c>
      <c r="EE903">
        <v>132</v>
      </c>
      <c r="EF903">
        <v>206</v>
      </c>
      <c r="JE903">
        <v>9</v>
      </c>
    </row>
    <row r="904" spans="1:265">
      <c r="A904" t="s">
        <v>4283</v>
      </c>
      <c r="B904" t="s">
        <v>4429</v>
      </c>
      <c r="C904" t="s">
        <v>4226</v>
      </c>
      <c r="D904" t="s">
        <v>4284</v>
      </c>
      <c r="E904" s="15" t="str">
        <f t="shared" si="28"/>
        <v>Russians</v>
      </c>
      <c r="F904" s="15">
        <f t="shared" si="29"/>
        <v>0.86451612903225805</v>
      </c>
      <c r="G904">
        <v>58435</v>
      </c>
      <c r="H904">
        <v>604</v>
      </c>
      <c r="I904">
        <v>50518</v>
      </c>
      <c r="J904">
        <v>692</v>
      </c>
      <c r="K904">
        <v>165</v>
      </c>
      <c r="L904">
        <v>18</v>
      </c>
      <c r="M904">
        <v>7</v>
      </c>
      <c r="Y904">
        <v>6</v>
      </c>
      <c r="Z904">
        <v>5</v>
      </c>
      <c r="AA904">
        <v>211</v>
      </c>
      <c r="AQ904">
        <v>58</v>
      </c>
      <c r="AX904">
        <v>615</v>
      </c>
      <c r="AZ904">
        <v>9</v>
      </c>
      <c r="BD904">
        <v>8</v>
      </c>
      <c r="BK904">
        <v>4</v>
      </c>
      <c r="BM904">
        <v>62</v>
      </c>
      <c r="BN904">
        <v>291</v>
      </c>
      <c r="BP904">
        <v>3</v>
      </c>
      <c r="BQ904">
        <v>17</v>
      </c>
      <c r="BR904">
        <v>34</v>
      </c>
      <c r="BT904">
        <v>21</v>
      </c>
      <c r="BU904">
        <v>14</v>
      </c>
      <c r="BZ904">
        <v>8</v>
      </c>
      <c r="CB904">
        <v>4</v>
      </c>
      <c r="CD904">
        <v>6</v>
      </c>
      <c r="CF904">
        <v>6</v>
      </c>
      <c r="CH904">
        <v>8</v>
      </c>
      <c r="CI904">
        <v>304</v>
      </c>
      <c r="CJ904">
        <v>17</v>
      </c>
      <c r="CK904">
        <v>12</v>
      </c>
      <c r="CL904">
        <v>5</v>
      </c>
      <c r="CN904">
        <v>7</v>
      </c>
      <c r="CR904">
        <v>325</v>
      </c>
      <c r="CY904">
        <v>965</v>
      </c>
      <c r="CZ904">
        <v>5</v>
      </c>
      <c r="DA904">
        <v>19</v>
      </c>
      <c r="DB904">
        <v>188</v>
      </c>
      <c r="DC904">
        <v>1195</v>
      </c>
      <c r="DD904">
        <v>332</v>
      </c>
      <c r="DE904">
        <v>35</v>
      </c>
      <c r="DF904">
        <v>3</v>
      </c>
      <c r="DG904">
        <v>268</v>
      </c>
      <c r="DI904">
        <v>7</v>
      </c>
      <c r="DM904">
        <v>11</v>
      </c>
      <c r="DN904">
        <v>9</v>
      </c>
      <c r="DQ904">
        <v>10</v>
      </c>
      <c r="DV904">
        <v>3</v>
      </c>
      <c r="ED904">
        <v>146</v>
      </c>
      <c r="EE904">
        <v>37</v>
      </c>
      <c r="EF904">
        <v>142</v>
      </c>
      <c r="EG904">
        <v>3</v>
      </c>
      <c r="EH904">
        <v>9</v>
      </c>
      <c r="FW904">
        <v>951</v>
      </c>
      <c r="FZ904">
        <v>8</v>
      </c>
      <c r="GA904">
        <v>5</v>
      </c>
      <c r="GE904">
        <v>4</v>
      </c>
      <c r="JE904">
        <v>5</v>
      </c>
    </row>
    <row r="905" spans="1:265">
      <c r="A905" t="s">
        <v>4285</v>
      </c>
      <c r="B905" t="s">
        <v>4429</v>
      </c>
      <c r="C905" t="s">
        <v>4226</v>
      </c>
      <c r="D905" t="s">
        <v>4286</v>
      </c>
      <c r="E905" s="15" t="str">
        <f t="shared" si="28"/>
        <v>Russians</v>
      </c>
      <c r="F905" s="15">
        <f t="shared" si="29"/>
        <v>0.55915140205274272</v>
      </c>
      <c r="G905">
        <v>20363</v>
      </c>
      <c r="H905">
        <v>184</v>
      </c>
      <c r="I905">
        <v>11386</v>
      </c>
      <c r="J905">
        <v>1522</v>
      </c>
      <c r="K905">
        <v>60</v>
      </c>
      <c r="M905">
        <v>6</v>
      </c>
      <c r="Y905">
        <v>7</v>
      </c>
      <c r="AA905">
        <v>788</v>
      </c>
      <c r="AQ905">
        <v>16</v>
      </c>
      <c r="AX905">
        <v>58</v>
      </c>
      <c r="BM905">
        <v>16</v>
      </c>
      <c r="BN905">
        <v>346</v>
      </c>
      <c r="BQ905">
        <v>16</v>
      </c>
      <c r="BT905">
        <v>12</v>
      </c>
      <c r="BZ905">
        <v>11</v>
      </c>
      <c r="CI905">
        <v>11</v>
      </c>
      <c r="CR905">
        <v>3</v>
      </c>
      <c r="CY905">
        <v>1057</v>
      </c>
      <c r="DA905">
        <v>5</v>
      </c>
      <c r="DB905">
        <v>101</v>
      </c>
      <c r="DC905">
        <v>4242</v>
      </c>
      <c r="DD905">
        <v>95</v>
      </c>
      <c r="DE905">
        <v>53</v>
      </c>
      <c r="DG905">
        <v>55</v>
      </c>
      <c r="DN905">
        <v>4</v>
      </c>
      <c r="DQ905">
        <v>10</v>
      </c>
      <c r="DZ905">
        <v>14</v>
      </c>
      <c r="ED905">
        <v>18</v>
      </c>
      <c r="EE905">
        <v>5</v>
      </c>
      <c r="EF905">
        <v>159</v>
      </c>
      <c r="EZ905">
        <v>4</v>
      </c>
      <c r="FW905">
        <v>29</v>
      </c>
      <c r="GA905">
        <v>4</v>
      </c>
      <c r="JE905">
        <v>6</v>
      </c>
    </row>
    <row r="906" spans="1:265">
      <c r="A906" t="s">
        <v>4287</v>
      </c>
      <c r="B906" t="s">
        <v>4429</v>
      </c>
      <c r="C906" t="s">
        <v>4226</v>
      </c>
      <c r="D906" t="s">
        <v>4288</v>
      </c>
      <c r="E906" s="15" t="str">
        <f t="shared" si="28"/>
        <v>Russians</v>
      </c>
      <c r="F906" s="15">
        <f t="shared" si="29"/>
        <v>0.80845730918499348</v>
      </c>
      <c r="G906">
        <v>37104</v>
      </c>
      <c r="H906">
        <v>112</v>
      </c>
      <c r="I906">
        <v>29997</v>
      </c>
      <c r="J906">
        <v>562</v>
      </c>
      <c r="K906">
        <v>330</v>
      </c>
      <c r="L906">
        <v>14</v>
      </c>
      <c r="M906">
        <v>3</v>
      </c>
      <c r="Y906">
        <v>7</v>
      </c>
      <c r="Z906">
        <v>5</v>
      </c>
      <c r="AA906">
        <v>53</v>
      </c>
      <c r="AQ906">
        <v>76</v>
      </c>
      <c r="AX906">
        <v>212</v>
      </c>
      <c r="AZ906">
        <v>10</v>
      </c>
      <c r="BK906">
        <v>5</v>
      </c>
      <c r="BM906">
        <v>22</v>
      </c>
      <c r="BN906">
        <v>445</v>
      </c>
      <c r="BP906">
        <v>6</v>
      </c>
      <c r="BQ906">
        <v>39</v>
      </c>
      <c r="BR906">
        <v>98</v>
      </c>
      <c r="BT906">
        <v>29</v>
      </c>
      <c r="BU906">
        <v>254</v>
      </c>
      <c r="BV906">
        <v>25</v>
      </c>
      <c r="BW906">
        <v>6</v>
      </c>
      <c r="BZ906">
        <v>14</v>
      </c>
      <c r="CH906">
        <v>26</v>
      </c>
      <c r="CI906">
        <v>16</v>
      </c>
      <c r="CM906">
        <v>4</v>
      </c>
      <c r="CR906">
        <v>386</v>
      </c>
      <c r="CY906">
        <v>382</v>
      </c>
      <c r="DA906">
        <v>4</v>
      </c>
      <c r="DB906">
        <v>57</v>
      </c>
      <c r="DC906">
        <v>1155</v>
      </c>
      <c r="DD906">
        <v>248</v>
      </c>
      <c r="DE906">
        <v>13</v>
      </c>
      <c r="DG906">
        <v>41</v>
      </c>
      <c r="DK906">
        <v>94</v>
      </c>
      <c r="DL906">
        <v>6</v>
      </c>
      <c r="DM906">
        <v>20</v>
      </c>
      <c r="DQ906">
        <v>5</v>
      </c>
      <c r="DR906">
        <v>9</v>
      </c>
      <c r="ED906">
        <v>19</v>
      </c>
      <c r="EE906">
        <v>303</v>
      </c>
      <c r="EF906">
        <v>74</v>
      </c>
      <c r="EG906">
        <v>6</v>
      </c>
      <c r="EH906">
        <v>11</v>
      </c>
      <c r="EL906">
        <v>6</v>
      </c>
      <c r="EZ906">
        <v>9</v>
      </c>
      <c r="FW906">
        <v>55</v>
      </c>
      <c r="FZ906">
        <v>3</v>
      </c>
      <c r="JA906">
        <v>4</v>
      </c>
    </row>
    <row r="907" spans="1:265">
      <c r="A907" t="s">
        <v>4289</v>
      </c>
      <c r="B907" t="s">
        <v>4429</v>
      </c>
      <c r="C907" t="s">
        <v>4226</v>
      </c>
      <c r="D907" t="s">
        <v>4290</v>
      </c>
      <c r="E907" s="15" t="str">
        <f t="shared" si="28"/>
        <v>Russians</v>
      </c>
      <c r="F907" s="15">
        <f t="shared" si="29"/>
        <v>0.80013036110024771</v>
      </c>
      <c r="G907">
        <v>38355</v>
      </c>
      <c r="H907">
        <v>693</v>
      </c>
      <c r="I907">
        <v>30689</v>
      </c>
      <c r="J907">
        <v>669</v>
      </c>
      <c r="K907">
        <v>105</v>
      </c>
      <c r="L907">
        <v>11</v>
      </c>
      <c r="M907">
        <v>4</v>
      </c>
      <c r="Y907">
        <v>4</v>
      </c>
      <c r="Z907">
        <v>3</v>
      </c>
      <c r="AA907">
        <v>93</v>
      </c>
      <c r="AQ907">
        <v>36</v>
      </c>
      <c r="AX907">
        <v>425</v>
      </c>
      <c r="AZ907">
        <v>21</v>
      </c>
      <c r="BD907">
        <v>6</v>
      </c>
      <c r="BM907">
        <v>57</v>
      </c>
      <c r="BN907">
        <v>502</v>
      </c>
      <c r="BO907">
        <v>6</v>
      </c>
      <c r="BP907">
        <v>14</v>
      </c>
      <c r="BQ907">
        <v>26</v>
      </c>
      <c r="BR907">
        <v>190</v>
      </c>
      <c r="BT907">
        <v>17</v>
      </c>
      <c r="BU907">
        <v>8</v>
      </c>
      <c r="BW907">
        <v>12</v>
      </c>
      <c r="BY907">
        <v>174</v>
      </c>
      <c r="BZ907">
        <v>27</v>
      </c>
      <c r="CF907">
        <v>6</v>
      </c>
      <c r="CH907">
        <v>6</v>
      </c>
      <c r="CI907">
        <v>44</v>
      </c>
      <c r="CJ907">
        <v>55</v>
      </c>
      <c r="CK907">
        <v>24</v>
      </c>
      <c r="CM907">
        <v>3</v>
      </c>
      <c r="CR907">
        <v>170</v>
      </c>
      <c r="CY907">
        <v>2352</v>
      </c>
      <c r="DA907">
        <v>23</v>
      </c>
      <c r="DB907">
        <v>84</v>
      </c>
      <c r="DC907">
        <v>208</v>
      </c>
      <c r="DD907">
        <v>435</v>
      </c>
      <c r="DE907">
        <v>27</v>
      </c>
      <c r="DG907">
        <v>111</v>
      </c>
      <c r="DI907">
        <v>15</v>
      </c>
      <c r="DK907">
        <v>150</v>
      </c>
      <c r="DL907">
        <v>6</v>
      </c>
      <c r="DM907">
        <v>9</v>
      </c>
      <c r="DQ907">
        <v>4</v>
      </c>
      <c r="ED907">
        <v>45</v>
      </c>
      <c r="EE907">
        <v>48</v>
      </c>
      <c r="EF907">
        <v>60</v>
      </c>
      <c r="EH907">
        <v>3</v>
      </c>
      <c r="EZ907">
        <v>318</v>
      </c>
      <c r="FD907">
        <v>4</v>
      </c>
      <c r="FW907">
        <v>313</v>
      </c>
      <c r="JE907">
        <v>3</v>
      </c>
    </row>
    <row r="908" spans="1:265">
      <c r="A908" t="s">
        <v>4291</v>
      </c>
      <c r="B908" t="s">
        <v>4429</v>
      </c>
      <c r="C908" t="s">
        <v>4226</v>
      </c>
      <c r="D908" t="s">
        <v>4292</v>
      </c>
      <c r="E908" s="15" t="str">
        <f t="shared" si="28"/>
        <v>Russians</v>
      </c>
      <c r="F908" s="15">
        <f t="shared" si="29"/>
        <v>0.94297132927888794</v>
      </c>
      <c r="G908">
        <v>28775</v>
      </c>
      <c r="H908">
        <v>193</v>
      </c>
      <c r="I908">
        <v>27134</v>
      </c>
      <c r="J908">
        <v>239</v>
      </c>
      <c r="K908">
        <v>39</v>
      </c>
      <c r="M908">
        <v>9</v>
      </c>
      <c r="S908">
        <v>3</v>
      </c>
      <c r="AA908">
        <v>48</v>
      </c>
      <c r="AQ908">
        <v>40</v>
      </c>
      <c r="AX908">
        <v>145</v>
      </c>
      <c r="BM908">
        <v>14</v>
      </c>
      <c r="BN908">
        <v>10</v>
      </c>
      <c r="BQ908">
        <v>9</v>
      </c>
      <c r="BR908">
        <v>4</v>
      </c>
      <c r="BT908">
        <v>54</v>
      </c>
      <c r="BW908">
        <v>15</v>
      </c>
      <c r="CH908">
        <v>10</v>
      </c>
      <c r="CI908">
        <v>4</v>
      </c>
      <c r="CR908">
        <v>368</v>
      </c>
      <c r="CY908">
        <v>59</v>
      </c>
      <c r="DA908">
        <v>4</v>
      </c>
      <c r="DB908">
        <v>48</v>
      </c>
      <c r="DC908">
        <v>53</v>
      </c>
      <c r="DD908">
        <v>49</v>
      </c>
      <c r="DG908">
        <v>30</v>
      </c>
      <c r="DN908">
        <v>5</v>
      </c>
      <c r="DP908">
        <v>6</v>
      </c>
      <c r="DR908">
        <v>9</v>
      </c>
      <c r="DZ908">
        <v>6</v>
      </c>
      <c r="ED908">
        <v>19</v>
      </c>
      <c r="EE908">
        <v>26</v>
      </c>
      <c r="EF908">
        <v>21</v>
      </c>
      <c r="EY908">
        <v>6</v>
      </c>
      <c r="EZ908">
        <v>5</v>
      </c>
      <c r="FW908">
        <v>11</v>
      </c>
      <c r="JA908">
        <v>4</v>
      </c>
      <c r="JE908">
        <v>3</v>
      </c>
    </row>
    <row r="909" spans="1:265">
      <c r="A909" t="s">
        <v>4293</v>
      </c>
      <c r="B909" t="s">
        <v>4429</v>
      </c>
      <c r="C909" t="s">
        <v>4226</v>
      </c>
      <c r="D909" t="s">
        <v>4294</v>
      </c>
      <c r="E909" s="15" t="str">
        <f t="shared" si="28"/>
        <v>Russians</v>
      </c>
      <c r="F909" s="15">
        <f t="shared" si="29"/>
        <v>0.92184853617227192</v>
      </c>
      <c r="G909">
        <v>33064</v>
      </c>
      <c r="H909">
        <v>267</v>
      </c>
      <c r="I909">
        <v>30480</v>
      </c>
      <c r="J909">
        <v>968</v>
      </c>
      <c r="K909">
        <v>44</v>
      </c>
      <c r="L909">
        <v>4</v>
      </c>
      <c r="M909">
        <v>4</v>
      </c>
      <c r="N909">
        <v>3</v>
      </c>
      <c r="Y909">
        <v>3</v>
      </c>
      <c r="AA909">
        <v>54</v>
      </c>
      <c r="AQ909">
        <v>22</v>
      </c>
      <c r="AX909">
        <v>167</v>
      </c>
      <c r="AZ909">
        <v>5</v>
      </c>
      <c r="BM909">
        <v>30</v>
      </c>
      <c r="BN909">
        <v>4</v>
      </c>
      <c r="BQ909">
        <v>22</v>
      </c>
      <c r="BR909">
        <v>84</v>
      </c>
      <c r="BT909">
        <v>22</v>
      </c>
      <c r="BU909">
        <v>4</v>
      </c>
      <c r="BZ909">
        <v>23</v>
      </c>
      <c r="CC909">
        <v>6</v>
      </c>
      <c r="CF909">
        <v>4</v>
      </c>
      <c r="CH909">
        <v>6</v>
      </c>
      <c r="CI909">
        <v>17</v>
      </c>
      <c r="CM909">
        <v>3</v>
      </c>
      <c r="CR909">
        <v>16</v>
      </c>
      <c r="CY909">
        <v>77</v>
      </c>
      <c r="DA909">
        <v>3</v>
      </c>
      <c r="DB909">
        <v>314</v>
      </c>
      <c r="DC909">
        <v>26</v>
      </c>
      <c r="DD909">
        <v>130</v>
      </c>
      <c r="DE909">
        <v>124</v>
      </c>
      <c r="DG909">
        <v>47</v>
      </c>
      <c r="DN909">
        <v>3</v>
      </c>
      <c r="DQ909">
        <v>4</v>
      </c>
      <c r="DZ909">
        <v>6</v>
      </c>
      <c r="ED909">
        <v>14</v>
      </c>
      <c r="EE909">
        <v>8</v>
      </c>
      <c r="EF909">
        <v>41</v>
      </c>
      <c r="EG909">
        <v>5</v>
      </c>
      <c r="EH909">
        <v>10</v>
      </c>
      <c r="EO909">
        <v>4</v>
      </c>
      <c r="JE909">
        <v>5</v>
      </c>
    </row>
    <row r="910" spans="1:265">
      <c r="A910" t="s">
        <v>4295</v>
      </c>
      <c r="B910" t="s">
        <v>4429</v>
      </c>
      <c r="C910" t="s">
        <v>4226</v>
      </c>
      <c r="D910" t="s">
        <v>4296</v>
      </c>
      <c r="E910" s="15" t="str">
        <f t="shared" si="28"/>
        <v>Russians</v>
      </c>
      <c r="F910" s="15">
        <f t="shared" si="29"/>
        <v>0.90779443744992561</v>
      </c>
      <c r="G910">
        <v>43685</v>
      </c>
      <c r="H910">
        <v>279</v>
      </c>
      <c r="I910">
        <v>39657</v>
      </c>
      <c r="J910">
        <v>785</v>
      </c>
      <c r="K910">
        <v>99</v>
      </c>
      <c r="L910">
        <v>11</v>
      </c>
      <c r="M910">
        <v>10</v>
      </c>
      <c r="Y910">
        <v>3</v>
      </c>
      <c r="AA910">
        <v>812</v>
      </c>
      <c r="AQ910">
        <v>30</v>
      </c>
      <c r="AR910">
        <v>3</v>
      </c>
      <c r="AX910">
        <v>412</v>
      </c>
      <c r="AZ910">
        <v>14</v>
      </c>
      <c r="BD910">
        <v>3</v>
      </c>
      <c r="BK910">
        <v>3</v>
      </c>
      <c r="BM910">
        <v>17</v>
      </c>
      <c r="BN910">
        <v>31</v>
      </c>
      <c r="BP910">
        <v>6</v>
      </c>
      <c r="BR910">
        <v>28</v>
      </c>
      <c r="BT910">
        <v>23</v>
      </c>
      <c r="BZ910">
        <v>5</v>
      </c>
      <c r="CD910">
        <v>4</v>
      </c>
      <c r="CH910">
        <v>7</v>
      </c>
      <c r="CI910">
        <v>13</v>
      </c>
      <c r="CN910">
        <v>4</v>
      </c>
      <c r="CR910">
        <v>75</v>
      </c>
      <c r="CY910">
        <v>146</v>
      </c>
      <c r="DA910">
        <v>9</v>
      </c>
      <c r="DB910">
        <v>112</v>
      </c>
      <c r="DC910">
        <v>279</v>
      </c>
      <c r="DD910">
        <v>317</v>
      </c>
      <c r="DE910">
        <v>63</v>
      </c>
      <c r="DG910">
        <v>53</v>
      </c>
      <c r="DK910">
        <v>8</v>
      </c>
      <c r="DN910">
        <v>3</v>
      </c>
      <c r="DP910">
        <v>3</v>
      </c>
      <c r="DQ910">
        <v>8</v>
      </c>
      <c r="ED910">
        <v>55</v>
      </c>
      <c r="EE910">
        <v>14</v>
      </c>
      <c r="EF910">
        <v>18</v>
      </c>
      <c r="EG910">
        <v>3</v>
      </c>
      <c r="EH910">
        <v>7</v>
      </c>
      <c r="EK910">
        <v>6</v>
      </c>
      <c r="EL910">
        <v>4</v>
      </c>
      <c r="FV910">
        <v>3</v>
      </c>
      <c r="FW910">
        <v>6</v>
      </c>
    </row>
    <row r="911" spans="1:265">
      <c r="B911" t="s">
        <v>4429</v>
      </c>
      <c r="C911" t="s">
        <v>4226</v>
      </c>
      <c r="E911" s="15" t="str">
        <f t="shared" si="28"/>
        <v>Russians</v>
      </c>
      <c r="F911" s="15">
        <f t="shared" si="29"/>
        <v>0.89381554595928436</v>
      </c>
      <c r="G911">
        <v>25936</v>
      </c>
      <c r="H911">
        <v>119</v>
      </c>
      <c r="I911">
        <v>23182</v>
      </c>
      <c r="J911">
        <v>258</v>
      </c>
      <c r="K911">
        <v>71</v>
      </c>
      <c r="L911">
        <v>7</v>
      </c>
      <c r="Y911">
        <v>3</v>
      </c>
      <c r="AA911">
        <v>81</v>
      </c>
      <c r="AQ911">
        <v>22</v>
      </c>
      <c r="AX911">
        <v>144</v>
      </c>
      <c r="AZ911">
        <v>6</v>
      </c>
      <c r="BM911">
        <v>38</v>
      </c>
      <c r="BN911">
        <v>4</v>
      </c>
      <c r="BQ911">
        <v>9</v>
      </c>
      <c r="BR911">
        <v>25</v>
      </c>
      <c r="BT911">
        <v>4</v>
      </c>
      <c r="BU911">
        <v>11</v>
      </c>
      <c r="BZ911">
        <v>8</v>
      </c>
      <c r="CB911">
        <v>5</v>
      </c>
      <c r="CI911">
        <v>15</v>
      </c>
      <c r="CJ911">
        <v>62</v>
      </c>
      <c r="CP911">
        <v>4</v>
      </c>
      <c r="CR911">
        <v>257</v>
      </c>
      <c r="CY911">
        <v>111</v>
      </c>
      <c r="DA911">
        <v>8</v>
      </c>
      <c r="DB911">
        <v>124</v>
      </c>
      <c r="DC911">
        <v>303</v>
      </c>
      <c r="DD911">
        <v>203</v>
      </c>
      <c r="DE911">
        <v>5</v>
      </c>
      <c r="DG911">
        <v>28</v>
      </c>
      <c r="DK911">
        <v>495</v>
      </c>
      <c r="DL911">
        <v>3</v>
      </c>
      <c r="DN911">
        <v>3</v>
      </c>
      <c r="DQ911">
        <v>10</v>
      </c>
      <c r="ED911">
        <v>32</v>
      </c>
      <c r="EE911">
        <v>48</v>
      </c>
      <c r="EF911">
        <v>198</v>
      </c>
      <c r="EH911">
        <v>8</v>
      </c>
      <c r="EK911">
        <v>3</v>
      </c>
    </row>
    <row r="912" spans="1:265">
      <c r="A912" t="s">
        <v>1400</v>
      </c>
      <c r="B912" t="s">
        <v>4431</v>
      </c>
      <c r="C912" t="s">
        <v>1401</v>
      </c>
      <c r="D912" t="s">
        <v>1402</v>
      </c>
      <c r="E912" s="15" t="str">
        <f t="shared" si="28"/>
        <v>Russians</v>
      </c>
      <c r="F912" s="15">
        <f t="shared" si="29"/>
        <v>0.74450099197791775</v>
      </c>
      <c r="G912">
        <v>34779</v>
      </c>
      <c r="H912">
        <v>200</v>
      </c>
      <c r="I912">
        <v>25893</v>
      </c>
      <c r="J912">
        <v>468</v>
      </c>
      <c r="K912">
        <v>106</v>
      </c>
      <c r="L912">
        <v>13</v>
      </c>
      <c r="M912">
        <v>4</v>
      </c>
      <c r="Y912">
        <v>4</v>
      </c>
      <c r="AA912">
        <v>106</v>
      </c>
      <c r="AQ912">
        <v>7</v>
      </c>
      <c r="AX912">
        <v>192</v>
      </c>
      <c r="AZ912">
        <v>6</v>
      </c>
      <c r="BM912">
        <v>12</v>
      </c>
      <c r="BN912">
        <v>48</v>
      </c>
      <c r="BP912">
        <v>4</v>
      </c>
      <c r="BQ912">
        <v>4</v>
      </c>
      <c r="BR912">
        <v>11</v>
      </c>
      <c r="BT912">
        <v>6</v>
      </c>
      <c r="CI912">
        <v>100</v>
      </c>
      <c r="CL912">
        <v>6</v>
      </c>
      <c r="CM912">
        <v>6</v>
      </c>
      <c r="CR912">
        <v>35</v>
      </c>
      <c r="CY912">
        <v>1835</v>
      </c>
      <c r="DA912">
        <v>1807</v>
      </c>
      <c r="DB912">
        <v>63</v>
      </c>
      <c r="DC912">
        <v>3174</v>
      </c>
      <c r="DD912">
        <v>255</v>
      </c>
      <c r="DG912">
        <v>61</v>
      </c>
      <c r="DN912">
        <v>23</v>
      </c>
      <c r="DR912">
        <v>5</v>
      </c>
      <c r="DT912">
        <v>85</v>
      </c>
      <c r="DV912">
        <v>3</v>
      </c>
      <c r="ED912">
        <v>147</v>
      </c>
      <c r="EE912">
        <v>27</v>
      </c>
      <c r="EF912">
        <v>9</v>
      </c>
      <c r="EH912">
        <v>12</v>
      </c>
      <c r="FW912">
        <v>5</v>
      </c>
    </row>
    <row r="913" spans="1:265">
      <c r="A913" t="s">
        <v>1403</v>
      </c>
      <c r="B913" t="s">
        <v>4431</v>
      </c>
      <c r="C913" t="s">
        <v>1401</v>
      </c>
      <c r="D913" t="s">
        <v>1404</v>
      </c>
      <c r="E913" s="15" t="str">
        <f t="shared" si="28"/>
        <v>Bashkirs</v>
      </c>
      <c r="F913" s="15">
        <f t="shared" si="29"/>
        <v>0.63713243288955468</v>
      </c>
      <c r="G913">
        <v>41387</v>
      </c>
      <c r="H913">
        <v>840</v>
      </c>
      <c r="I913">
        <v>11657</v>
      </c>
      <c r="J913">
        <v>162</v>
      </c>
      <c r="K913">
        <v>35</v>
      </c>
      <c r="L913">
        <v>7</v>
      </c>
      <c r="M913">
        <v>8</v>
      </c>
      <c r="AA913">
        <v>35</v>
      </c>
      <c r="AQ913">
        <v>7</v>
      </c>
      <c r="AX913">
        <v>79</v>
      </c>
      <c r="BD913">
        <v>4</v>
      </c>
      <c r="BM913">
        <v>6</v>
      </c>
      <c r="BZ913">
        <v>3</v>
      </c>
      <c r="CB913">
        <v>3</v>
      </c>
      <c r="CH913">
        <v>3</v>
      </c>
      <c r="CI913">
        <v>67</v>
      </c>
      <c r="CR913">
        <v>4</v>
      </c>
      <c r="CY913">
        <v>1678</v>
      </c>
      <c r="DA913">
        <v>26369</v>
      </c>
      <c r="DB913">
        <v>15</v>
      </c>
      <c r="DC913">
        <v>105</v>
      </c>
      <c r="DD913">
        <v>31</v>
      </c>
      <c r="DE913">
        <v>9</v>
      </c>
      <c r="DF913">
        <v>3</v>
      </c>
      <c r="DG913">
        <v>104</v>
      </c>
      <c r="DN913">
        <v>11</v>
      </c>
      <c r="DQ913">
        <v>16</v>
      </c>
      <c r="DT913">
        <v>3</v>
      </c>
      <c r="ED913">
        <v>21</v>
      </c>
      <c r="EE913">
        <v>3</v>
      </c>
      <c r="EF913">
        <v>5</v>
      </c>
      <c r="EH913">
        <v>4</v>
      </c>
    </row>
    <row r="914" spans="1:265">
      <c r="A914" t="s">
        <v>1405</v>
      </c>
      <c r="B914" t="s">
        <v>4431</v>
      </c>
      <c r="C914" t="s">
        <v>1401</v>
      </c>
      <c r="D914" t="s">
        <v>1406</v>
      </c>
      <c r="E914" s="15" t="str">
        <f t="shared" si="28"/>
        <v>Russians</v>
      </c>
      <c r="F914" s="15">
        <f t="shared" si="29"/>
        <v>0.80936723320829285</v>
      </c>
      <c r="G914">
        <v>64779</v>
      </c>
      <c r="H914">
        <v>253</v>
      </c>
      <c r="I914">
        <v>52430</v>
      </c>
      <c r="J914">
        <v>398</v>
      </c>
      <c r="K914">
        <v>240</v>
      </c>
      <c r="L914">
        <v>10</v>
      </c>
      <c r="M914">
        <v>3</v>
      </c>
      <c r="Y914">
        <v>9</v>
      </c>
      <c r="Z914">
        <v>14</v>
      </c>
      <c r="AA914">
        <v>95</v>
      </c>
      <c r="AQ914">
        <v>25</v>
      </c>
      <c r="AX914">
        <v>105</v>
      </c>
      <c r="BD914">
        <v>7</v>
      </c>
      <c r="BM914">
        <v>7</v>
      </c>
      <c r="BN914">
        <v>5</v>
      </c>
      <c r="BQ914">
        <v>3</v>
      </c>
      <c r="BS914">
        <v>4</v>
      </c>
      <c r="BT914">
        <v>5</v>
      </c>
      <c r="BU914">
        <v>5</v>
      </c>
      <c r="CI914">
        <v>21</v>
      </c>
      <c r="CK914">
        <v>5</v>
      </c>
      <c r="CR914">
        <v>46</v>
      </c>
      <c r="CY914">
        <v>5523</v>
      </c>
      <c r="DA914">
        <v>4064</v>
      </c>
      <c r="DB914">
        <v>199</v>
      </c>
      <c r="DC914">
        <v>31</v>
      </c>
      <c r="DD914">
        <v>57</v>
      </c>
      <c r="DE914">
        <v>3</v>
      </c>
      <c r="DG914">
        <v>94</v>
      </c>
      <c r="DN914">
        <v>5</v>
      </c>
      <c r="DP914">
        <v>3</v>
      </c>
      <c r="DQ914">
        <v>10</v>
      </c>
      <c r="DT914">
        <v>3</v>
      </c>
      <c r="DV914">
        <v>7</v>
      </c>
      <c r="ED914">
        <v>95</v>
      </c>
      <c r="EE914">
        <v>19</v>
      </c>
      <c r="EF914">
        <v>656</v>
      </c>
      <c r="EL914">
        <v>3</v>
      </c>
      <c r="JA914">
        <v>3</v>
      </c>
    </row>
    <row r="915" spans="1:265">
      <c r="A915" t="s">
        <v>1407</v>
      </c>
      <c r="B915" t="s">
        <v>4431</v>
      </c>
      <c r="C915" t="s">
        <v>1401</v>
      </c>
      <c r="D915" t="s">
        <v>1408</v>
      </c>
      <c r="E915" s="15" t="str">
        <f t="shared" si="28"/>
        <v>Russians</v>
      </c>
      <c r="F915" s="15">
        <f t="shared" si="29"/>
        <v>0.76187802652817738</v>
      </c>
      <c r="G915">
        <v>28498</v>
      </c>
      <c r="H915">
        <v>208</v>
      </c>
      <c r="I915">
        <v>21712</v>
      </c>
      <c r="J915">
        <v>636</v>
      </c>
      <c r="K915">
        <v>163</v>
      </c>
      <c r="L915">
        <v>8</v>
      </c>
      <c r="AA915">
        <v>391</v>
      </c>
      <c r="AQ915">
        <v>15</v>
      </c>
      <c r="AR915">
        <v>3</v>
      </c>
      <c r="AX915">
        <v>72</v>
      </c>
      <c r="BM915">
        <v>3</v>
      </c>
      <c r="BN915">
        <v>38</v>
      </c>
      <c r="BQ915">
        <v>12</v>
      </c>
      <c r="BR915">
        <v>6</v>
      </c>
      <c r="BT915">
        <v>4</v>
      </c>
      <c r="CD915">
        <v>3</v>
      </c>
      <c r="CH915">
        <v>3</v>
      </c>
      <c r="CI915">
        <v>24</v>
      </c>
      <c r="CR915">
        <v>3</v>
      </c>
      <c r="CY915">
        <v>1174</v>
      </c>
      <c r="DA915">
        <v>674</v>
      </c>
      <c r="DB915">
        <v>54</v>
      </c>
      <c r="DC915">
        <v>2829</v>
      </c>
      <c r="DD915">
        <v>95</v>
      </c>
      <c r="DG915">
        <v>34</v>
      </c>
      <c r="DH915">
        <v>3</v>
      </c>
      <c r="DN915">
        <v>13</v>
      </c>
      <c r="DQ915">
        <v>5</v>
      </c>
      <c r="DT915">
        <v>6</v>
      </c>
      <c r="DV915">
        <v>10</v>
      </c>
      <c r="ED915">
        <v>113</v>
      </c>
      <c r="EE915">
        <v>80</v>
      </c>
      <c r="EF915">
        <v>9</v>
      </c>
      <c r="EH915">
        <v>4</v>
      </c>
    </row>
    <row r="916" spans="1:265">
      <c r="A916" t="s">
        <v>1409</v>
      </c>
      <c r="B916" t="s">
        <v>4431</v>
      </c>
      <c r="C916" t="s">
        <v>1401</v>
      </c>
      <c r="D916" t="s">
        <v>1410</v>
      </c>
      <c r="E916" s="15" t="str">
        <f t="shared" si="28"/>
        <v>Russians</v>
      </c>
      <c r="F916" s="15">
        <f t="shared" si="29"/>
        <v>0.81747735972364854</v>
      </c>
      <c r="G916">
        <v>42844</v>
      </c>
      <c r="H916">
        <v>1250</v>
      </c>
      <c r="I916">
        <v>35024</v>
      </c>
      <c r="J916">
        <v>664</v>
      </c>
      <c r="K916">
        <v>197</v>
      </c>
      <c r="L916">
        <v>18</v>
      </c>
      <c r="M916">
        <v>6</v>
      </c>
      <c r="AA916">
        <v>116</v>
      </c>
      <c r="AQ916">
        <v>13</v>
      </c>
      <c r="AX916">
        <v>75</v>
      </c>
      <c r="AZ916">
        <v>6</v>
      </c>
      <c r="BD916">
        <v>22</v>
      </c>
      <c r="BM916">
        <v>9</v>
      </c>
      <c r="BN916">
        <v>5</v>
      </c>
      <c r="BP916">
        <v>3</v>
      </c>
      <c r="BQ916">
        <v>3</v>
      </c>
      <c r="BT916">
        <v>6</v>
      </c>
      <c r="CH916">
        <v>7</v>
      </c>
      <c r="CI916">
        <v>165</v>
      </c>
      <c r="CY916">
        <v>1053</v>
      </c>
      <c r="DA916">
        <v>868</v>
      </c>
      <c r="DB916">
        <v>47</v>
      </c>
      <c r="DC916">
        <v>126</v>
      </c>
      <c r="DD916">
        <v>49</v>
      </c>
      <c r="DE916">
        <v>9</v>
      </c>
      <c r="DG916">
        <v>76</v>
      </c>
      <c r="DT916">
        <v>14</v>
      </c>
      <c r="ED916">
        <v>130</v>
      </c>
      <c r="EE916">
        <v>49</v>
      </c>
      <c r="EF916">
        <v>28</v>
      </c>
      <c r="EG916">
        <v>3</v>
      </c>
      <c r="EK916">
        <v>3</v>
      </c>
      <c r="EL916">
        <v>3</v>
      </c>
      <c r="EO916">
        <v>3</v>
      </c>
      <c r="FD916">
        <v>3</v>
      </c>
      <c r="FW916">
        <v>8</v>
      </c>
      <c r="JA916">
        <v>5</v>
      </c>
    </row>
    <row r="917" spans="1:265">
      <c r="A917" t="s">
        <v>1411</v>
      </c>
      <c r="B917" t="s">
        <v>4431</v>
      </c>
      <c r="C917" t="s">
        <v>1401</v>
      </c>
      <c r="D917" t="s">
        <v>1412</v>
      </c>
      <c r="E917" s="15" t="str">
        <f t="shared" si="28"/>
        <v>Russians</v>
      </c>
      <c r="F917" s="15">
        <f t="shared" si="29"/>
        <v>0.81855029385935285</v>
      </c>
      <c r="G917">
        <v>29606</v>
      </c>
      <c r="H917">
        <v>444</v>
      </c>
      <c r="I917">
        <v>24234</v>
      </c>
      <c r="J917">
        <v>277</v>
      </c>
      <c r="K917">
        <v>144</v>
      </c>
      <c r="L917">
        <v>5</v>
      </c>
      <c r="M917">
        <v>5</v>
      </c>
      <c r="N917">
        <v>6</v>
      </c>
      <c r="AA917">
        <v>84</v>
      </c>
      <c r="AQ917">
        <v>7</v>
      </c>
      <c r="AX917">
        <v>130</v>
      </c>
      <c r="BD917">
        <v>3</v>
      </c>
      <c r="BM917">
        <v>19</v>
      </c>
      <c r="BQ917">
        <v>3</v>
      </c>
      <c r="CE917">
        <v>4</v>
      </c>
      <c r="CH917">
        <v>13</v>
      </c>
      <c r="CI917">
        <v>30</v>
      </c>
      <c r="CR917">
        <v>22</v>
      </c>
      <c r="CY917">
        <v>826</v>
      </c>
      <c r="DA917">
        <v>2071</v>
      </c>
      <c r="DB917">
        <v>52</v>
      </c>
      <c r="DC917">
        <v>196</v>
      </c>
      <c r="DD917">
        <v>36</v>
      </c>
      <c r="DG917">
        <v>61</v>
      </c>
      <c r="DN917">
        <v>17</v>
      </c>
      <c r="DT917">
        <v>117</v>
      </c>
      <c r="ED917">
        <v>171</v>
      </c>
      <c r="EE917">
        <v>35</v>
      </c>
      <c r="EF917">
        <v>16</v>
      </c>
      <c r="EG917">
        <v>4</v>
      </c>
      <c r="FW917">
        <v>9</v>
      </c>
      <c r="FZ917">
        <v>9</v>
      </c>
      <c r="JE917">
        <v>3</v>
      </c>
    </row>
    <row r="918" spans="1:265">
      <c r="A918" t="s">
        <v>1413</v>
      </c>
      <c r="B918" t="s">
        <v>4431</v>
      </c>
      <c r="C918" t="s">
        <v>1401</v>
      </c>
      <c r="D918" t="s">
        <v>1414</v>
      </c>
      <c r="E918" s="15" t="str">
        <f t="shared" si="28"/>
        <v>Russians</v>
      </c>
      <c r="F918" s="15">
        <f t="shared" si="29"/>
        <v>0.81958656156979892</v>
      </c>
      <c r="G918">
        <v>1130132</v>
      </c>
      <c r="H918">
        <v>47659</v>
      </c>
      <c r="I918">
        <v>926241</v>
      </c>
      <c r="J918">
        <v>15518</v>
      </c>
      <c r="K918">
        <v>3973</v>
      </c>
      <c r="L918">
        <v>467</v>
      </c>
      <c r="M918">
        <v>380</v>
      </c>
      <c r="N918">
        <v>21</v>
      </c>
      <c r="P918">
        <v>6</v>
      </c>
      <c r="Q918">
        <v>10</v>
      </c>
      <c r="T918">
        <v>4</v>
      </c>
      <c r="Y918">
        <v>122</v>
      </c>
      <c r="Z918">
        <v>83</v>
      </c>
      <c r="AA918">
        <v>7030</v>
      </c>
      <c r="AB918">
        <v>9</v>
      </c>
      <c r="AC918">
        <v>6</v>
      </c>
      <c r="AD918">
        <v>9</v>
      </c>
      <c r="AF918">
        <v>5</v>
      </c>
      <c r="AI918">
        <v>3</v>
      </c>
      <c r="AK918">
        <v>4</v>
      </c>
      <c r="AM918">
        <v>5</v>
      </c>
      <c r="AQ918">
        <v>658</v>
      </c>
      <c r="AR918">
        <v>26</v>
      </c>
      <c r="AS918">
        <v>4</v>
      </c>
      <c r="AT918">
        <v>27</v>
      </c>
      <c r="AX918">
        <v>3631</v>
      </c>
      <c r="AY918">
        <v>12</v>
      </c>
      <c r="AZ918">
        <v>167</v>
      </c>
      <c r="BB918">
        <v>4</v>
      </c>
      <c r="BD918">
        <v>2218</v>
      </c>
      <c r="BK918">
        <v>24</v>
      </c>
      <c r="BL918">
        <v>23</v>
      </c>
      <c r="BM918">
        <v>712</v>
      </c>
      <c r="BN918">
        <v>171</v>
      </c>
      <c r="BP918">
        <v>94</v>
      </c>
      <c r="BQ918">
        <v>106</v>
      </c>
      <c r="BR918">
        <v>54</v>
      </c>
      <c r="BS918">
        <v>25</v>
      </c>
      <c r="BT918">
        <v>175</v>
      </c>
      <c r="BU918">
        <v>4</v>
      </c>
      <c r="BV918">
        <v>10</v>
      </c>
      <c r="BX918">
        <v>41</v>
      </c>
      <c r="BZ918">
        <v>44</v>
      </c>
      <c r="CB918">
        <v>30</v>
      </c>
      <c r="CC918">
        <v>11</v>
      </c>
      <c r="CD918">
        <v>9</v>
      </c>
      <c r="CF918">
        <v>25</v>
      </c>
      <c r="CH918">
        <v>148</v>
      </c>
      <c r="CI918">
        <v>2911</v>
      </c>
      <c r="CJ918">
        <v>290</v>
      </c>
      <c r="CK918">
        <v>63</v>
      </c>
      <c r="CM918">
        <v>5</v>
      </c>
      <c r="CN918">
        <v>8</v>
      </c>
      <c r="CO918">
        <v>8</v>
      </c>
      <c r="CR918">
        <v>500</v>
      </c>
      <c r="CY918">
        <v>53693</v>
      </c>
      <c r="DA918">
        <v>33249</v>
      </c>
      <c r="DB918">
        <v>2142</v>
      </c>
      <c r="DC918">
        <v>2753</v>
      </c>
      <c r="DD918">
        <v>2104</v>
      </c>
      <c r="DE918">
        <v>35</v>
      </c>
      <c r="DF918">
        <v>18</v>
      </c>
      <c r="DG918">
        <v>2659</v>
      </c>
      <c r="DH918">
        <v>51</v>
      </c>
      <c r="DI918">
        <v>32</v>
      </c>
      <c r="DJ918">
        <v>10</v>
      </c>
      <c r="DK918">
        <v>372</v>
      </c>
      <c r="DN918">
        <v>569</v>
      </c>
      <c r="DO918">
        <v>4</v>
      </c>
      <c r="DP918">
        <v>16</v>
      </c>
      <c r="DQ918">
        <v>85</v>
      </c>
      <c r="DR918">
        <v>25</v>
      </c>
      <c r="DS918">
        <v>4</v>
      </c>
      <c r="DT918">
        <v>175</v>
      </c>
      <c r="DV918">
        <v>41</v>
      </c>
      <c r="DY918">
        <v>30</v>
      </c>
      <c r="DZ918">
        <v>5</v>
      </c>
      <c r="ED918">
        <v>3077</v>
      </c>
      <c r="EE918">
        <v>602</v>
      </c>
      <c r="EF918">
        <v>597</v>
      </c>
      <c r="EG918">
        <v>66</v>
      </c>
      <c r="EH918">
        <v>61</v>
      </c>
      <c r="EI918">
        <v>25</v>
      </c>
      <c r="EJ918">
        <v>10</v>
      </c>
      <c r="EK918">
        <v>75</v>
      </c>
      <c r="EL918">
        <v>144</v>
      </c>
      <c r="EM918">
        <v>6</v>
      </c>
      <c r="EN918">
        <v>4</v>
      </c>
      <c r="EO918">
        <v>7</v>
      </c>
      <c r="EQ918">
        <v>3</v>
      </c>
      <c r="ET918">
        <v>5</v>
      </c>
      <c r="EY918">
        <v>32</v>
      </c>
      <c r="EZ918">
        <v>25</v>
      </c>
      <c r="FB918">
        <v>8</v>
      </c>
      <c r="FH918">
        <v>4</v>
      </c>
      <c r="FM918">
        <v>6</v>
      </c>
      <c r="FW918">
        <v>466</v>
      </c>
      <c r="FY918">
        <v>3</v>
      </c>
      <c r="FZ918">
        <v>136</v>
      </c>
      <c r="GA918">
        <v>10</v>
      </c>
      <c r="GE918">
        <v>9</v>
      </c>
      <c r="HE918">
        <v>8</v>
      </c>
      <c r="IA918">
        <v>3</v>
      </c>
      <c r="IB918">
        <v>5</v>
      </c>
      <c r="JA918">
        <v>136</v>
      </c>
      <c r="JB918">
        <v>3</v>
      </c>
      <c r="JD918">
        <v>45</v>
      </c>
      <c r="JE918">
        <v>127</v>
      </c>
    </row>
    <row r="919" spans="1:265">
      <c r="A919" t="s">
        <v>1415</v>
      </c>
      <c r="B919" t="s">
        <v>4431</v>
      </c>
      <c r="C919" t="s">
        <v>1401</v>
      </c>
      <c r="D919" t="s">
        <v>1416</v>
      </c>
      <c r="E919" s="15" t="str">
        <f t="shared" si="28"/>
        <v>Russians</v>
      </c>
      <c r="F919" s="15">
        <f t="shared" si="29"/>
        <v>0.77359425315828589</v>
      </c>
      <c r="G919">
        <v>20185</v>
      </c>
      <c r="H919">
        <v>151</v>
      </c>
      <c r="I919">
        <v>15615</v>
      </c>
      <c r="J919">
        <v>935</v>
      </c>
      <c r="K919">
        <v>181</v>
      </c>
      <c r="L919">
        <v>13</v>
      </c>
      <c r="M919">
        <v>3</v>
      </c>
      <c r="Y919">
        <v>3</v>
      </c>
      <c r="AA919">
        <v>72</v>
      </c>
      <c r="AQ919">
        <v>4</v>
      </c>
      <c r="AX919">
        <v>74</v>
      </c>
      <c r="AZ919">
        <v>4</v>
      </c>
      <c r="BM919">
        <v>24</v>
      </c>
      <c r="BN919">
        <v>15</v>
      </c>
      <c r="BQ919">
        <v>8</v>
      </c>
      <c r="BT919">
        <v>6</v>
      </c>
      <c r="CF919">
        <v>4</v>
      </c>
      <c r="CI919">
        <v>21</v>
      </c>
      <c r="CY919">
        <v>727</v>
      </c>
      <c r="DA919">
        <v>161</v>
      </c>
      <c r="DB919">
        <v>19</v>
      </c>
      <c r="DC919">
        <v>1454</v>
      </c>
      <c r="DD919">
        <v>55</v>
      </c>
      <c r="DG919">
        <v>19</v>
      </c>
      <c r="DN919">
        <v>5</v>
      </c>
      <c r="DT919">
        <v>23</v>
      </c>
      <c r="ED919">
        <v>476</v>
      </c>
      <c r="EE919">
        <v>13</v>
      </c>
      <c r="EF919">
        <v>20</v>
      </c>
      <c r="EL919">
        <v>4</v>
      </c>
    </row>
    <row r="920" spans="1:265">
      <c r="A920" t="s">
        <v>1417</v>
      </c>
      <c r="B920" t="s">
        <v>4431</v>
      </c>
      <c r="C920" t="s">
        <v>1401</v>
      </c>
      <c r="D920" t="s">
        <v>1418</v>
      </c>
      <c r="E920" s="15" t="str">
        <f t="shared" si="28"/>
        <v>Russians</v>
      </c>
      <c r="F920" s="15">
        <f t="shared" si="29"/>
        <v>0.81041418355184747</v>
      </c>
      <c r="G920">
        <v>13424</v>
      </c>
      <c r="H920">
        <v>572</v>
      </c>
      <c r="I920">
        <v>10879</v>
      </c>
      <c r="J920">
        <v>99</v>
      </c>
      <c r="K920">
        <v>32</v>
      </c>
      <c r="L920">
        <v>3</v>
      </c>
      <c r="Z920">
        <v>6</v>
      </c>
      <c r="AA920">
        <v>21</v>
      </c>
      <c r="AQ920">
        <v>3</v>
      </c>
      <c r="AX920">
        <v>12</v>
      </c>
      <c r="BU920">
        <v>5</v>
      </c>
      <c r="CB920">
        <v>5</v>
      </c>
      <c r="CH920">
        <v>3</v>
      </c>
      <c r="CI920">
        <v>108</v>
      </c>
      <c r="CR920">
        <v>6</v>
      </c>
      <c r="CY920">
        <v>574</v>
      </c>
      <c r="DA920">
        <v>622</v>
      </c>
      <c r="DB920">
        <v>12</v>
      </c>
      <c r="DC920">
        <v>7</v>
      </c>
      <c r="DD920">
        <v>7</v>
      </c>
      <c r="DG920">
        <v>31</v>
      </c>
      <c r="DN920">
        <v>7</v>
      </c>
      <c r="DQ920">
        <v>4</v>
      </c>
      <c r="ED920">
        <v>22</v>
      </c>
      <c r="EE920">
        <v>16</v>
      </c>
      <c r="EF920">
        <v>25</v>
      </c>
      <c r="EL920">
        <v>4</v>
      </c>
      <c r="EZ920">
        <v>3</v>
      </c>
      <c r="JD920">
        <v>3</v>
      </c>
    </row>
    <row r="921" spans="1:265">
      <c r="A921" t="s">
        <v>1419</v>
      </c>
      <c r="B921" t="s">
        <v>4431</v>
      </c>
      <c r="C921" t="s">
        <v>1401</v>
      </c>
      <c r="D921" t="s">
        <v>1420</v>
      </c>
      <c r="E921" s="15" t="str">
        <f t="shared" si="28"/>
        <v>Russians</v>
      </c>
      <c r="F921" s="15">
        <f t="shared" si="29"/>
        <v>0.84678154170125741</v>
      </c>
      <c r="G921">
        <v>49387</v>
      </c>
      <c r="H921">
        <v>430</v>
      </c>
      <c r="I921">
        <v>41820</v>
      </c>
      <c r="J921">
        <v>1191</v>
      </c>
      <c r="K921">
        <v>200</v>
      </c>
      <c r="L921">
        <v>7</v>
      </c>
      <c r="M921">
        <v>6</v>
      </c>
      <c r="N921">
        <v>3</v>
      </c>
      <c r="Y921">
        <v>11</v>
      </c>
      <c r="Z921">
        <v>6</v>
      </c>
      <c r="AA921">
        <v>181</v>
      </c>
      <c r="AQ921">
        <v>46</v>
      </c>
      <c r="AX921">
        <v>126</v>
      </c>
      <c r="BD921">
        <v>6</v>
      </c>
      <c r="BM921">
        <v>19</v>
      </c>
      <c r="BN921">
        <v>9</v>
      </c>
      <c r="BP921">
        <v>25</v>
      </c>
      <c r="BQ921">
        <v>5</v>
      </c>
      <c r="BR921">
        <v>76</v>
      </c>
      <c r="BT921">
        <v>4</v>
      </c>
      <c r="BZ921">
        <v>9</v>
      </c>
      <c r="CI921">
        <v>112</v>
      </c>
      <c r="CR921">
        <v>11</v>
      </c>
      <c r="CY921">
        <v>1018</v>
      </c>
      <c r="DA921">
        <v>338</v>
      </c>
      <c r="DB921">
        <v>89</v>
      </c>
      <c r="DC921">
        <v>2608</v>
      </c>
      <c r="DD921">
        <v>62</v>
      </c>
      <c r="DG921">
        <v>88</v>
      </c>
      <c r="DM921">
        <v>3</v>
      </c>
      <c r="DN921">
        <v>5</v>
      </c>
      <c r="DQ921">
        <v>5</v>
      </c>
      <c r="DT921">
        <v>70</v>
      </c>
      <c r="ED921">
        <v>460</v>
      </c>
      <c r="EE921">
        <v>45</v>
      </c>
      <c r="EF921">
        <v>46</v>
      </c>
      <c r="EH921">
        <v>7</v>
      </c>
      <c r="FW921">
        <v>17</v>
      </c>
    </row>
    <row r="922" spans="1:265">
      <c r="A922" t="s">
        <v>1421</v>
      </c>
      <c r="B922" t="s">
        <v>4431</v>
      </c>
      <c r="C922" t="s">
        <v>1401</v>
      </c>
      <c r="D922" t="s">
        <v>1422</v>
      </c>
      <c r="E922" s="15" t="str">
        <f t="shared" si="28"/>
        <v>Russians</v>
      </c>
      <c r="F922" s="15">
        <f t="shared" si="29"/>
        <v>0.81297533994007831</v>
      </c>
      <c r="G922">
        <v>34712</v>
      </c>
      <c r="H922">
        <v>504</v>
      </c>
      <c r="I922">
        <v>28220</v>
      </c>
      <c r="J922">
        <v>266</v>
      </c>
      <c r="K922">
        <v>73</v>
      </c>
      <c r="Y922">
        <v>3</v>
      </c>
      <c r="Z922">
        <v>8</v>
      </c>
      <c r="AA922">
        <v>64</v>
      </c>
      <c r="AQ922">
        <v>20</v>
      </c>
      <c r="AX922">
        <v>39</v>
      </c>
      <c r="AZ922">
        <v>9</v>
      </c>
      <c r="BD922">
        <v>8</v>
      </c>
      <c r="BM922">
        <v>6</v>
      </c>
      <c r="BN922">
        <v>13</v>
      </c>
      <c r="BP922">
        <v>5</v>
      </c>
      <c r="BT922">
        <v>6</v>
      </c>
      <c r="CH922">
        <v>6</v>
      </c>
      <c r="CI922">
        <v>42</v>
      </c>
      <c r="CR922">
        <v>75</v>
      </c>
      <c r="CY922">
        <v>1707</v>
      </c>
      <c r="DA922">
        <v>1773</v>
      </c>
      <c r="DB922">
        <v>25</v>
      </c>
      <c r="DC922">
        <v>36</v>
      </c>
      <c r="DD922">
        <v>131</v>
      </c>
      <c r="DG922">
        <v>37</v>
      </c>
      <c r="DN922">
        <v>8</v>
      </c>
      <c r="ED922">
        <v>36</v>
      </c>
      <c r="EE922">
        <v>44</v>
      </c>
      <c r="EF922">
        <v>23</v>
      </c>
      <c r="EY922">
        <v>6</v>
      </c>
      <c r="FD922">
        <v>3</v>
      </c>
      <c r="FW922">
        <v>3</v>
      </c>
      <c r="JA922">
        <v>9</v>
      </c>
    </row>
    <row r="923" spans="1:265">
      <c r="A923" t="s">
        <v>1423</v>
      </c>
      <c r="B923" t="s">
        <v>4431</v>
      </c>
      <c r="C923" t="s">
        <v>1401</v>
      </c>
      <c r="D923" t="s">
        <v>1424</v>
      </c>
      <c r="E923" s="15" t="str">
        <f t="shared" si="28"/>
        <v>Russians</v>
      </c>
      <c r="F923" s="15">
        <f t="shared" si="29"/>
        <v>0.86119416508109092</v>
      </c>
      <c r="G923">
        <v>33111</v>
      </c>
      <c r="H923">
        <v>124</v>
      </c>
      <c r="I923">
        <v>28515</v>
      </c>
      <c r="J923">
        <v>248</v>
      </c>
      <c r="K923">
        <v>94</v>
      </c>
      <c r="L923">
        <v>8</v>
      </c>
      <c r="Y923">
        <v>5</v>
      </c>
      <c r="Z923">
        <v>9</v>
      </c>
      <c r="AA923">
        <v>44</v>
      </c>
      <c r="AQ923">
        <v>14</v>
      </c>
      <c r="AX923">
        <v>116</v>
      </c>
      <c r="AZ923">
        <v>3</v>
      </c>
      <c r="BM923">
        <v>15</v>
      </c>
      <c r="BP923">
        <v>4</v>
      </c>
      <c r="BR923">
        <v>5</v>
      </c>
      <c r="BT923">
        <v>3</v>
      </c>
      <c r="CH923">
        <v>5</v>
      </c>
      <c r="CI923">
        <v>13</v>
      </c>
      <c r="CR923">
        <v>5</v>
      </c>
      <c r="CY923">
        <v>1738</v>
      </c>
      <c r="DA923">
        <v>1623</v>
      </c>
      <c r="DB923">
        <v>79</v>
      </c>
      <c r="DC923">
        <v>8</v>
      </c>
      <c r="DD923">
        <v>85</v>
      </c>
      <c r="DG923">
        <v>49</v>
      </c>
      <c r="DQ923">
        <v>4</v>
      </c>
      <c r="ED923">
        <v>189</v>
      </c>
      <c r="EE923">
        <v>19</v>
      </c>
      <c r="EF923">
        <v>20</v>
      </c>
      <c r="EH923">
        <v>3</v>
      </c>
      <c r="EY923">
        <v>5</v>
      </c>
      <c r="FW923">
        <v>4</v>
      </c>
    </row>
    <row r="924" spans="1:265">
      <c r="A924" t="s">
        <v>1425</v>
      </c>
      <c r="B924" t="s">
        <v>4431</v>
      </c>
      <c r="C924" t="s">
        <v>1401</v>
      </c>
      <c r="D924" t="s">
        <v>1426</v>
      </c>
      <c r="E924" s="15" t="str">
        <f t="shared" si="28"/>
        <v>Russians</v>
      </c>
      <c r="F924" s="15">
        <f t="shared" si="29"/>
        <v>0.6605348585561911</v>
      </c>
      <c r="G924">
        <v>25876</v>
      </c>
      <c r="H924">
        <v>131</v>
      </c>
      <c r="I924">
        <v>17092</v>
      </c>
      <c r="J924">
        <v>192</v>
      </c>
      <c r="K924">
        <v>144</v>
      </c>
      <c r="L924">
        <v>3</v>
      </c>
      <c r="M924">
        <v>6</v>
      </c>
      <c r="Z924">
        <v>5</v>
      </c>
      <c r="AA924">
        <v>34</v>
      </c>
      <c r="AQ924">
        <v>8</v>
      </c>
      <c r="AX924">
        <v>84</v>
      </c>
      <c r="AZ924">
        <v>5</v>
      </c>
      <c r="BD924">
        <v>3</v>
      </c>
      <c r="BM924">
        <v>14</v>
      </c>
      <c r="BN924">
        <v>4</v>
      </c>
      <c r="BR924">
        <v>27</v>
      </c>
      <c r="BZ924">
        <v>3</v>
      </c>
      <c r="CH924">
        <v>5</v>
      </c>
      <c r="CI924">
        <v>43</v>
      </c>
      <c r="CR924">
        <v>3</v>
      </c>
      <c r="CY924">
        <v>561</v>
      </c>
      <c r="DA924">
        <v>2882</v>
      </c>
      <c r="DB924">
        <v>34</v>
      </c>
      <c r="DC924">
        <v>4374</v>
      </c>
      <c r="DD924">
        <v>72</v>
      </c>
      <c r="DG924">
        <v>19</v>
      </c>
      <c r="DN924">
        <v>7</v>
      </c>
      <c r="DT924">
        <v>8</v>
      </c>
      <c r="ED924">
        <v>36</v>
      </c>
      <c r="EE924">
        <v>26</v>
      </c>
      <c r="EF924">
        <v>20</v>
      </c>
      <c r="FW924">
        <v>10</v>
      </c>
    </row>
    <row r="925" spans="1:265">
      <c r="A925" t="s">
        <v>1427</v>
      </c>
      <c r="B925" t="s">
        <v>4431</v>
      </c>
      <c r="C925" t="s">
        <v>1401</v>
      </c>
      <c r="D925" t="s">
        <v>1428</v>
      </c>
      <c r="E925" s="15" t="str">
        <f t="shared" si="28"/>
        <v>Russians</v>
      </c>
      <c r="F925" s="15">
        <f t="shared" si="29"/>
        <v>0.79560090443344111</v>
      </c>
      <c r="G925">
        <v>139756</v>
      </c>
      <c r="H925">
        <v>3159</v>
      </c>
      <c r="I925">
        <v>111190</v>
      </c>
      <c r="J925">
        <v>2716</v>
      </c>
      <c r="K925">
        <v>533</v>
      </c>
      <c r="L925">
        <v>50</v>
      </c>
      <c r="M925">
        <v>93</v>
      </c>
      <c r="N925">
        <v>4</v>
      </c>
      <c r="Q925">
        <v>5</v>
      </c>
      <c r="Y925">
        <v>13</v>
      </c>
      <c r="Z925">
        <v>13</v>
      </c>
      <c r="AA925">
        <v>2600</v>
      </c>
      <c r="AQ925">
        <v>87</v>
      </c>
      <c r="AR925">
        <v>6</v>
      </c>
      <c r="AX925">
        <v>325</v>
      </c>
      <c r="AZ925">
        <v>6</v>
      </c>
      <c r="BD925">
        <v>87</v>
      </c>
      <c r="BL925">
        <v>3</v>
      </c>
      <c r="BM925">
        <v>35</v>
      </c>
      <c r="BN925">
        <v>11</v>
      </c>
      <c r="BP925">
        <v>10</v>
      </c>
      <c r="BQ925">
        <v>8</v>
      </c>
      <c r="BR925">
        <v>3</v>
      </c>
      <c r="BT925">
        <v>29</v>
      </c>
      <c r="BU925">
        <v>8</v>
      </c>
      <c r="CD925">
        <v>5</v>
      </c>
      <c r="CF925">
        <v>9</v>
      </c>
      <c r="CH925">
        <v>10</v>
      </c>
      <c r="CI925">
        <v>282</v>
      </c>
      <c r="CJ925">
        <v>35</v>
      </c>
      <c r="CN925">
        <v>4</v>
      </c>
      <c r="CR925">
        <v>386</v>
      </c>
      <c r="CY925">
        <v>7365</v>
      </c>
      <c r="DA925">
        <v>2119</v>
      </c>
      <c r="DB925">
        <v>237</v>
      </c>
      <c r="DC925">
        <v>156</v>
      </c>
      <c r="DD925">
        <v>110</v>
      </c>
      <c r="DE925">
        <v>7</v>
      </c>
      <c r="DG925">
        <v>219</v>
      </c>
      <c r="DN925">
        <v>15</v>
      </c>
      <c r="DP925">
        <v>5</v>
      </c>
      <c r="DQ925">
        <v>3</v>
      </c>
      <c r="DT925">
        <v>9</v>
      </c>
      <c r="DV925">
        <v>6</v>
      </c>
      <c r="ED925">
        <v>525</v>
      </c>
      <c r="EE925">
        <v>127</v>
      </c>
      <c r="EF925">
        <v>96</v>
      </c>
      <c r="EG925">
        <v>10</v>
      </c>
      <c r="EH925">
        <v>4</v>
      </c>
      <c r="EL925">
        <v>8</v>
      </c>
      <c r="EM925">
        <v>3</v>
      </c>
      <c r="EY925">
        <v>4</v>
      </c>
      <c r="EZ925">
        <v>5</v>
      </c>
      <c r="FW925">
        <v>38</v>
      </c>
      <c r="GE925">
        <v>12</v>
      </c>
      <c r="JE925">
        <v>5</v>
      </c>
    </row>
    <row r="926" spans="1:265">
      <c r="A926" t="s">
        <v>1429</v>
      </c>
      <c r="B926" t="s">
        <v>4431</v>
      </c>
      <c r="C926" t="s">
        <v>1401</v>
      </c>
      <c r="D926" t="s">
        <v>1430</v>
      </c>
      <c r="E926" s="15" t="str">
        <f t="shared" si="28"/>
        <v>Russians</v>
      </c>
      <c r="F926" s="15">
        <f t="shared" si="29"/>
        <v>0.86765419726602255</v>
      </c>
      <c r="G926">
        <v>63863</v>
      </c>
      <c r="H926">
        <v>486</v>
      </c>
      <c r="I926">
        <v>55411</v>
      </c>
      <c r="J926">
        <v>1412</v>
      </c>
      <c r="K926">
        <v>302</v>
      </c>
      <c r="L926">
        <v>41</v>
      </c>
      <c r="M926">
        <v>72</v>
      </c>
      <c r="P926">
        <v>4</v>
      </c>
      <c r="Y926">
        <v>12</v>
      </c>
      <c r="AA926">
        <v>1273</v>
      </c>
      <c r="AD926">
        <v>3</v>
      </c>
      <c r="AQ926">
        <v>34</v>
      </c>
      <c r="AX926">
        <v>76</v>
      </c>
      <c r="AZ926">
        <v>31</v>
      </c>
      <c r="BD926">
        <v>17</v>
      </c>
      <c r="BM926">
        <v>11</v>
      </c>
      <c r="BN926">
        <v>40</v>
      </c>
      <c r="BQ926">
        <v>5</v>
      </c>
      <c r="BR926">
        <v>3</v>
      </c>
      <c r="CB926">
        <v>5</v>
      </c>
      <c r="CH926">
        <v>9</v>
      </c>
      <c r="CI926">
        <v>34</v>
      </c>
      <c r="CR926">
        <v>443</v>
      </c>
      <c r="CY926">
        <v>2285</v>
      </c>
      <c r="DA926">
        <v>692</v>
      </c>
      <c r="DB926">
        <v>170</v>
      </c>
      <c r="DC926">
        <v>118</v>
      </c>
      <c r="DD926">
        <v>120</v>
      </c>
      <c r="DG926">
        <v>128</v>
      </c>
      <c r="DN926">
        <v>4</v>
      </c>
      <c r="DQ926">
        <v>3</v>
      </c>
      <c r="DR926">
        <v>15</v>
      </c>
      <c r="DT926">
        <v>11</v>
      </c>
      <c r="DW926">
        <v>5</v>
      </c>
      <c r="ED926">
        <v>295</v>
      </c>
      <c r="EE926">
        <v>41</v>
      </c>
      <c r="EF926">
        <v>32</v>
      </c>
      <c r="EH926">
        <v>6</v>
      </c>
      <c r="EI926">
        <v>3</v>
      </c>
      <c r="EK926">
        <v>5</v>
      </c>
      <c r="FW926">
        <v>21</v>
      </c>
    </row>
    <row r="927" spans="1:265">
      <c r="A927" t="s">
        <v>1431</v>
      </c>
      <c r="B927" t="s">
        <v>4431</v>
      </c>
      <c r="C927" t="s">
        <v>1401</v>
      </c>
      <c r="D927" t="s">
        <v>1432</v>
      </c>
      <c r="E927" s="15" t="str">
        <f t="shared" si="28"/>
        <v>Russians</v>
      </c>
      <c r="F927" s="15">
        <f t="shared" si="29"/>
        <v>0.80237353152721169</v>
      </c>
      <c r="G927">
        <v>41710</v>
      </c>
      <c r="H927">
        <v>260</v>
      </c>
      <c r="I927">
        <v>33467</v>
      </c>
      <c r="J927">
        <v>511</v>
      </c>
      <c r="K927">
        <v>239</v>
      </c>
      <c r="L927">
        <v>10</v>
      </c>
      <c r="M927">
        <v>16</v>
      </c>
      <c r="Y927">
        <v>8</v>
      </c>
      <c r="AA927">
        <v>547</v>
      </c>
      <c r="AQ927">
        <v>25</v>
      </c>
      <c r="AX927">
        <v>198</v>
      </c>
      <c r="AZ927">
        <v>3</v>
      </c>
      <c r="BD927">
        <v>6</v>
      </c>
      <c r="BM927">
        <v>8</v>
      </c>
      <c r="BQ927">
        <v>3</v>
      </c>
      <c r="BT927">
        <v>3</v>
      </c>
      <c r="CI927">
        <v>65</v>
      </c>
      <c r="CJ927">
        <v>14</v>
      </c>
      <c r="CR927">
        <v>124</v>
      </c>
      <c r="CY927">
        <v>2904</v>
      </c>
      <c r="DA927">
        <v>2506</v>
      </c>
      <c r="DB927">
        <v>96</v>
      </c>
      <c r="DC927">
        <v>85</v>
      </c>
      <c r="DD927">
        <v>40</v>
      </c>
      <c r="DG927">
        <v>32</v>
      </c>
      <c r="DN927">
        <v>17</v>
      </c>
      <c r="DQ927">
        <v>3</v>
      </c>
      <c r="DT927">
        <v>3</v>
      </c>
      <c r="ED927">
        <v>156</v>
      </c>
      <c r="EE927">
        <v>41</v>
      </c>
      <c r="EF927">
        <v>18</v>
      </c>
      <c r="EG927">
        <v>8</v>
      </c>
      <c r="EH927">
        <v>5</v>
      </c>
      <c r="EL927">
        <v>60</v>
      </c>
      <c r="EY927">
        <v>5</v>
      </c>
      <c r="FZ927">
        <v>6</v>
      </c>
    </row>
    <row r="928" spans="1:265">
      <c r="A928" t="s">
        <v>1433</v>
      </c>
      <c r="B928" t="s">
        <v>4431</v>
      </c>
      <c r="C928" t="s">
        <v>1401</v>
      </c>
      <c r="D928" t="s">
        <v>1434</v>
      </c>
      <c r="E928" s="15" t="str">
        <f t="shared" si="28"/>
        <v>Bashkirs</v>
      </c>
      <c r="F928" s="15">
        <f t="shared" si="29"/>
        <v>0.49442082890541977</v>
      </c>
      <c r="G928">
        <v>30112</v>
      </c>
      <c r="H928">
        <v>177</v>
      </c>
      <c r="I928">
        <v>4099</v>
      </c>
      <c r="J928">
        <v>73</v>
      </c>
      <c r="K928">
        <v>25</v>
      </c>
      <c r="L928">
        <v>3</v>
      </c>
      <c r="AA928">
        <v>93</v>
      </c>
      <c r="AQ928">
        <v>6</v>
      </c>
      <c r="AX928">
        <v>29</v>
      </c>
      <c r="AZ928">
        <v>5</v>
      </c>
      <c r="BM928">
        <v>6</v>
      </c>
      <c r="BN928">
        <v>16</v>
      </c>
      <c r="CH928">
        <v>3</v>
      </c>
      <c r="CI928">
        <v>24</v>
      </c>
      <c r="CY928">
        <v>10298</v>
      </c>
      <c r="DA928">
        <v>14888</v>
      </c>
      <c r="DB928">
        <v>26</v>
      </c>
      <c r="DC928">
        <v>61</v>
      </c>
      <c r="DD928">
        <v>26</v>
      </c>
      <c r="DG928">
        <v>90</v>
      </c>
      <c r="DN928">
        <v>37</v>
      </c>
      <c r="DQ928">
        <v>11</v>
      </c>
      <c r="ED928">
        <v>8</v>
      </c>
      <c r="EE928">
        <v>12</v>
      </c>
      <c r="EF928">
        <v>4</v>
      </c>
      <c r="EZ928">
        <v>8</v>
      </c>
    </row>
    <row r="929" spans="1:265">
      <c r="A929" t="s">
        <v>1435</v>
      </c>
      <c r="B929" t="s">
        <v>4431</v>
      </c>
      <c r="C929" t="s">
        <v>1401</v>
      </c>
      <c r="D929" t="s">
        <v>1436</v>
      </c>
      <c r="E929" s="15" t="str">
        <f t="shared" si="28"/>
        <v>Russians</v>
      </c>
      <c r="F929" s="15">
        <f t="shared" si="29"/>
        <v>0.82852476864452917</v>
      </c>
      <c r="G929">
        <v>29392</v>
      </c>
      <c r="H929">
        <v>628</v>
      </c>
      <c r="I929">
        <v>24352</v>
      </c>
      <c r="J929">
        <v>170</v>
      </c>
      <c r="K929">
        <v>61</v>
      </c>
      <c r="L929">
        <v>5</v>
      </c>
      <c r="N929">
        <v>5</v>
      </c>
      <c r="AA929">
        <v>23</v>
      </c>
      <c r="AX929">
        <v>64</v>
      </c>
      <c r="AZ929">
        <v>3</v>
      </c>
      <c r="BD929">
        <v>6</v>
      </c>
      <c r="BM929">
        <v>3</v>
      </c>
      <c r="BN929">
        <v>3</v>
      </c>
      <c r="CI929">
        <v>7</v>
      </c>
      <c r="CN929">
        <v>5</v>
      </c>
      <c r="CY929">
        <v>1239</v>
      </c>
      <c r="DA929">
        <v>2471</v>
      </c>
      <c r="DB929">
        <v>21</v>
      </c>
      <c r="DC929">
        <v>14</v>
      </c>
      <c r="DD929">
        <v>61</v>
      </c>
      <c r="DG929">
        <v>16</v>
      </c>
      <c r="DN929">
        <v>6</v>
      </c>
      <c r="ED929">
        <v>43</v>
      </c>
      <c r="EE929">
        <v>8</v>
      </c>
      <c r="EF929">
        <v>15</v>
      </c>
      <c r="JA929">
        <v>9</v>
      </c>
      <c r="JE929">
        <v>6</v>
      </c>
    </row>
    <row r="930" spans="1:265">
      <c r="A930" t="s">
        <v>1437</v>
      </c>
      <c r="B930" t="s">
        <v>4431</v>
      </c>
      <c r="C930" t="s">
        <v>1401</v>
      </c>
      <c r="D930" t="s">
        <v>1438</v>
      </c>
      <c r="E930" s="15" t="str">
        <f t="shared" si="28"/>
        <v>Russians</v>
      </c>
      <c r="F930" s="15">
        <f t="shared" si="29"/>
        <v>0.86894307386757919</v>
      </c>
      <c r="G930">
        <v>41791</v>
      </c>
      <c r="H930">
        <v>286</v>
      </c>
      <c r="I930">
        <v>36314</v>
      </c>
      <c r="J930">
        <v>316</v>
      </c>
      <c r="K930">
        <v>108</v>
      </c>
      <c r="L930">
        <v>13</v>
      </c>
      <c r="M930">
        <v>3</v>
      </c>
      <c r="AA930">
        <v>112</v>
      </c>
      <c r="AQ930">
        <v>13</v>
      </c>
      <c r="AX930">
        <v>69</v>
      </c>
      <c r="AZ930">
        <v>23</v>
      </c>
      <c r="BD930">
        <v>12</v>
      </c>
      <c r="BM930">
        <v>5</v>
      </c>
      <c r="BN930">
        <v>20</v>
      </c>
      <c r="BT930">
        <v>15</v>
      </c>
      <c r="CI930">
        <v>121</v>
      </c>
      <c r="CR930">
        <v>39</v>
      </c>
      <c r="CY930">
        <v>1226</v>
      </c>
      <c r="DA930">
        <v>1051</v>
      </c>
      <c r="DB930">
        <v>37</v>
      </c>
      <c r="DC930">
        <v>51</v>
      </c>
      <c r="DD930">
        <v>57</v>
      </c>
      <c r="DG930">
        <v>88</v>
      </c>
      <c r="DI930">
        <v>5</v>
      </c>
      <c r="DJ930">
        <v>5</v>
      </c>
      <c r="DK930">
        <v>6</v>
      </c>
      <c r="DN930">
        <v>16</v>
      </c>
      <c r="DP930">
        <v>5</v>
      </c>
      <c r="DQ930">
        <v>7</v>
      </c>
      <c r="DV930">
        <v>4</v>
      </c>
      <c r="ED930">
        <v>37</v>
      </c>
      <c r="EE930">
        <v>35</v>
      </c>
      <c r="EF930">
        <v>13</v>
      </c>
      <c r="EH930">
        <v>14</v>
      </c>
      <c r="EK930">
        <v>4</v>
      </c>
      <c r="EL930">
        <v>3</v>
      </c>
      <c r="FW930">
        <v>11</v>
      </c>
      <c r="JE930">
        <v>4</v>
      </c>
    </row>
    <row r="931" spans="1:265">
      <c r="A931" t="s">
        <v>1439</v>
      </c>
      <c r="B931" t="s">
        <v>4431</v>
      </c>
      <c r="C931" t="s">
        <v>1401</v>
      </c>
      <c r="D931" t="s">
        <v>1440</v>
      </c>
      <c r="E931" s="15" t="str">
        <f t="shared" si="28"/>
        <v>Russians</v>
      </c>
      <c r="F931" s="15">
        <f t="shared" si="29"/>
        <v>0.89385737820663691</v>
      </c>
      <c r="G931">
        <v>8498</v>
      </c>
      <c r="H931">
        <v>60</v>
      </c>
      <c r="I931">
        <v>7596</v>
      </c>
      <c r="J931">
        <v>170</v>
      </c>
      <c r="K931">
        <v>16</v>
      </c>
      <c r="Y931">
        <v>4</v>
      </c>
      <c r="AA931">
        <v>23</v>
      </c>
      <c r="AQ931">
        <v>6</v>
      </c>
      <c r="AX931">
        <v>5</v>
      </c>
      <c r="BK931">
        <v>6</v>
      </c>
      <c r="BN931">
        <v>3</v>
      </c>
      <c r="BP931">
        <v>4</v>
      </c>
      <c r="BR931">
        <v>3</v>
      </c>
      <c r="CY931">
        <v>159</v>
      </c>
      <c r="DA931">
        <v>53</v>
      </c>
      <c r="DB931">
        <v>10</v>
      </c>
      <c r="DC931">
        <v>312</v>
      </c>
      <c r="DL931">
        <v>3</v>
      </c>
      <c r="DM931">
        <v>4</v>
      </c>
      <c r="ED931">
        <v>32</v>
      </c>
      <c r="EE931">
        <v>23</v>
      </c>
      <c r="EL931">
        <v>4</v>
      </c>
      <c r="JA931">
        <v>5</v>
      </c>
    </row>
    <row r="932" spans="1:265">
      <c r="A932" t="s">
        <v>1441</v>
      </c>
      <c r="B932" t="s">
        <v>4431</v>
      </c>
      <c r="C932" t="s">
        <v>1401</v>
      </c>
      <c r="D932" t="s">
        <v>1442</v>
      </c>
      <c r="E932" s="15" t="str">
        <f t="shared" si="28"/>
        <v>Russians</v>
      </c>
      <c r="F932" s="15">
        <f t="shared" si="29"/>
        <v>0.80428667770216422</v>
      </c>
      <c r="G932">
        <v>407775</v>
      </c>
      <c r="H932">
        <v>16438</v>
      </c>
      <c r="I932">
        <v>327968</v>
      </c>
      <c r="J932">
        <v>6063</v>
      </c>
      <c r="K932">
        <v>1472</v>
      </c>
      <c r="L932">
        <v>155</v>
      </c>
      <c r="M932">
        <v>93</v>
      </c>
      <c r="N932">
        <v>6</v>
      </c>
      <c r="Q932">
        <v>6</v>
      </c>
      <c r="R932">
        <v>3</v>
      </c>
      <c r="Y932">
        <v>43</v>
      </c>
      <c r="Z932">
        <v>17</v>
      </c>
      <c r="AA932">
        <v>543</v>
      </c>
      <c r="AL932">
        <v>5</v>
      </c>
      <c r="AQ932">
        <v>159</v>
      </c>
      <c r="AT932">
        <v>3</v>
      </c>
      <c r="AU932">
        <v>4</v>
      </c>
      <c r="AX932">
        <v>1207</v>
      </c>
      <c r="AZ932">
        <v>26</v>
      </c>
      <c r="BD932">
        <v>523</v>
      </c>
      <c r="BK932">
        <v>11</v>
      </c>
      <c r="BM932">
        <v>131</v>
      </c>
      <c r="BN932">
        <v>179</v>
      </c>
      <c r="BP932">
        <v>32</v>
      </c>
      <c r="BQ932">
        <v>72</v>
      </c>
      <c r="BR932">
        <v>50</v>
      </c>
      <c r="BS932">
        <v>3</v>
      </c>
      <c r="BT932">
        <v>48</v>
      </c>
      <c r="BU932">
        <v>6</v>
      </c>
      <c r="BZ932">
        <v>14</v>
      </c>
      <c r="CB932">
        <v>11</v>
      </c>
      <c r="CE932">
        <v>3</v>
      </c>
      <c r="CF932">
        <v>7</v>
      </c>
      <c r="CH932">
        <v>24</v>
      </c>
      <c r="CI932">
        <v>1976</v>
      </c>
      <c r="CJ932">
        <v>9</v>
      </c>
      <c r="CK932">
        <v>3</v>
      </c>
      <c r="CL932">
        <v>11</v>
      </c>
      <c r="CN932">
        <v>8</v>
      </c>
      <c r="CP932">
        <v>5</v>
      </c>
      <c r="CR932">
        <v>126</v>
      </c>
      <c r="CT932">
        <v>5</v>
      </c>
      <c r="CY932">
        <v>20182</v>
      </c>
      <c r="DA932">
        <v>14998</v>
      </c>
      <c r="DB932">
        <v>1209</v>
      </c>
      <c r="DC932">
        <v>4082</v>
      </c>
      <c r="DD932">
        <v>1015</v>
      </c>
      <c r="DE932">
        <v>5</v>
      </c>
      <c r="DF932">
        <v>4</v>
      </c>
      <c r="DG932">
        <v>1008</v>
      </c>
      <c r="DI932">
        <v>10</v>
      </c>
      <c r="DK932">
        <v>11</v>
      </c>
      <c r="DN932">
        <v>390</v>
      </c>
      <c r="DQ932">
        <v>24</v>
      </c>
      <c r="DR932">
        <v>50</v>
      </c>
      <c r="DS932">
        <v>6</v>
      </c>
      <c r="DT932">
        <v>785</v>
      </c>
      <c r="DV932">
        <v>29</v>
      </c>
      <c r="DY932">
        <v>8</v>
      </c>
      <c r="ED932">
        <v>999</v>
      </c>
      <c r="EE932">
        <v>174</v>
      </c>
      <c r="EF932">
        <v>218</v>
      </c>
      <c r="EG932">
        <v>13</v>
      </c>
      <c r="EH932">
        <v>3</v>
      </c>
      <c r="EI932">
        <v>5</v>
      </c>
      <c r="EJ932">
        <v>5</v>
      </c>
      <c r="EK932">
        <v>8</v>
      </c>
      <c r="EL932">
        <v>25</v>
      </c>
      <c r="EN932">
        <v>4</v>
      </c>
      <c r="EO932">
        <v>3</v>
      </c>
      <c r="EY932">
        <v>3</v>
      </c>
      <c r="EZ932">
        <v>3</v>
      </c>
      <c r="FW932">
        <v>88</v>
      </c>
      <c r="FZ932">
        <v>11</v>
      </c>
      <c r="GE932">
        <v>399</v>
      </c>
      <c r="IO932">
        <v>15</v>
      </c>
      <c r="JA932">
        <v>19</v>
      </c>
      <c r="JD932">
        <v>4</v>
      </c>
      <c r="JE932">
        <v>48</v>
      </c>
    </row>
    <row r="933" spans="1:265">
      <c r="A933" t="s">
        <v>1443</v>
      </c>
      <c r="B933" t="s">
        <v>4431</v>
      </c>
      <c r="C933" t="s">
        <v>1401</v>
      </c>
      <c r="D933" t="s">
        <v>1444</v>
      </c>
      <c r="E933" s="15" t="str">
        <f t="shared" si="28"/>
        <v>Russians</v>
      </c>
      <c r="F933" s="15">
        <f t="shared" si="29"/>
        <v>0.85610866796433804</v>
      </c>
      <c r="G933">
        <v>166452</v>
      </c>
      <c r="H933">
        <v>6433</v>
      </c>
      <c r="I933">
        <v>142501</v>
      </c>
      <c r="J933">
        <v>1761</v>
      </c>
      <c r="K933">
        <v>549</v>
      </c>
      <c r="L933">
        <v>44</v>
      </c>
      <c r="M933">
        <v>16</v>
      </c>
      <c r="N933">
        <v>4</v>
      </c>
      <c r="Y933">
        <v>12</v>
      </c>
      <c r="Z933">
        <v>31</v>
      </c>
      <c r="AA933">
        <v>619</v>
      </c>
      <c r="AB933">
        <v>3</v>
      </c>
      <c r="AQ933">
        <v>61</v>
      </c>
      <c r="AX933">
        <v>302</v>
      </c>
      <c r="AZ933">
        <v>19</v>
      </c>
      <c r="BD933">
        <v>99</v>
      </c>
      <c r="BM933">
        <v>43</v>
      </c>
      <c r="BN933">
        <v>8</v>
      </c>
      <c r="BP933">
        <v>10</v>
      </c>
      <c r="BQ933">
        <v>5</v>
      </c>
      <c r="BT933">
        <v>4</v>
      </c>
      <c r="BW933">
        <v>3</v>
      </c>
      <c r="BZ933">
        <v>4</v>
      </c>
      <c r="CB933">
        <v>3</v>
      </c>
      <c r="CC933">
        <v>3</v>
      </c>
      <c r="CH933">
        <v>8</v>
      </c>
      <c r="CI933">
        <v>170</v>
      </c>
      <c r="CN933">
        <v>6</v>
      </c>
      <c r="CR933">
        <v>191</v>
      </c>
      <c r="CY933">
        <v>5390</v>
      </c>
      <c r="DA933">
        <v>5738</v>
      </c>
      <c r="DB933">
        <v>271</v>
      </c>
      <c r="DC933">
        <v>158</v>
      </c>
      <c r="DD933">
        <v>142</v>
      </c>
      <c r="DE933">
        <v>3</v>
      </c>
      <c r="DF933">
        <v>6</v>
      </c>
      <c r="DG933">
        <v>162</v>
      </c>
      <c r="DH933">
        <v>6</v>
      </c>
      <c r="DJ933">
        <v>6</v>
      </c>
      <c r="DN933">
        <v>39</v>
      </c>
      <c r="DP933">
        <v>3</v>
      </c>
      <c r="DQ933">
        <v>7</v>
      </c>
      <c r="DT933">
        <v>39</v>
      </c>
      <c r="ED933">
        <v>623</v>
      </c>
      <c r="EE933">
        <v>90</v>
      </c>
      <c r="EF933">
        <v>100</v>
      </c>
      <c r="EG933">
        <v>6</v>
      </c>
      <c r="EH933">
        <v>8</v>
      </c>
      <c r="EK933">
        <v>8</v>
      </c>
      <c r="EL933">
        <v>14</v>
      </c>
      <c r="EM933">
        <v>6</v>
      </c>
      <c r="EY933">
        <v>5</v>
      </c>
      <c r="EZ933">
        <v>4</v>
      </c>
      <c r="FW933">
        <v>40</v>
      </c>
      <c r="JA933">
        <v>3</v>
      </c>
      <c r="JE933">
        <v>4</v>
      </c>
    </row>
    <row r="934" spans="1:265">
      <c r="A934" t="s">
        <v>1445</v>
      </c>
      <c r="B934" t="s">
        <v>4431</v>
      </c>
      <c r="C934" t="s">
        <v>1401</v>
      </c>
      <c r="D934" t="s">
        <v>1446</v>
      </c>
      <c r="E934" s="15" t="str">
        <f t="shared" si="28"/>
        <v>Russians</v>
      </c>
      <c r="F934" s="15">
        <f t="shared" si="29"/>
        <v>0.44903712906771159</v>
      </c>
      <c r="G934">
        <v>20927</v>
      </c>
      <c r="H934">
        <v>87</v>
      </c>
      <c r="I934">
        <v>9397</v>
      </c>
      <c r="J934">
        <v>229</v>
      </c>
      <c r="K934">
        <v>140</v>
      </c>
      <c r="L934">
        <v>4</v>
      </c>
      <c r="Y934">
        <v>5</v>
      </c>
      <c r="AA934">
        <v>36</v>
      </c>
      <c r="AQ934">
        <v>5</v>
      </c>
      <c r="AX934">
        <v>66</v>
      </c>
      <c r="BD934">
        <v>4</v>
      </c>
      <c r="BM934">
        <v>9</v>
      </c>
      <c r="BN934">
        <v>26</v>
      </c>
      <c r="BP934">
        <v>5</v>
      </c>
      <c r="CF934">
        <v>6</v>
      </c>
      <c r="CI934">
        <v>11</v>
      </c>
      <c r="CY934">
        <v>862</v>
      </c>
      <c r="DA934">
        <v>279</v>
      </c>
      <c r="DB934">
        <v>28</v>
      </c>
      <c r="DC934">
        <v>2834</v>
      </c>
      <c r="DD934">
        <v>76</v>
      </c>
      <c r="DG934">
        <v>63</v>
      </c>
      <c r="DN934">
        <v>3</v>
      </c>
      <c r="DT934">
        <v>6126</v>
      </c>
      <c r="ED934">
        <v>544</v>
      </c>
      <c r="EE934">
        <v>8</v>
      </c>
      <c r="EF934">
        <v>11</v>
      </c>
      <c r="EL934">
        <v>4</v>
      </c>
      <c r="EO934">
        <v>4</v>
      </c>
      <c r="FW934">
        <v>23</v>
      </c>
    </row>
    <row r="935" spans="1:265">
      <c r="A935" t="s">
        <v>1447</v>
      </c>
      <c r="B935" t="s">
        <v>4431</v>
      </c>
      <c r="C935" t="s">
        <v>1401</v>
      </c>
      <c r="D935" t="s">
        <v>1448</v>
      </c>
      <c r="E935" s="15" t="str">
        <f t="shared" si="28"/>
        <v>Russians</v>
      </c>
      <c r="F935" s="15">
        <f t="shared" si="29"/>
        <v>0.7789277695635507</v>
      </c>
      <c r="G935">
        <v>18261</v>
      </c>
      <c r="H935">
        <v>66</v>
      </c>
      <c r="I935">
        <v>14224</v>
      </c>
      <c r="J935">
        <v>68</v>
      </c>
      <c r="K935">
        <v>24</v>
      </c>
      <c r="M935">
        <v>3</v>
      </c>
      <c r="AA935">
        <v>15</v>
      </c>
      <c r="AQ935">
        <v>5</v>
      </c>
      <c r="BQ935">
        <v>3</v>
      </c>
      <c r="CI935">
        <v>4</v>
      </c>
      <c r="CR935">
        <v>9</v>
      </c>
      <c r="CY935">
        <v>2258</v>
      </c>
      <c r="DA935">
        <v>1413</v>
      </c>
      <c r="DB935">
        <v>33</v>
      </c>
      <c r="DC935">
        <v>6</v>
      </c>
      <c r="DD935">
        <v>34</v>
      </c>
      <c r="DG935">
        <v>3</v>
      </c>
      <c r="DR935">
        <v>4</v>
      </c>
      <c r="ED935">
        <v>9</v>
      </c>
      <c r="EE935">
        <v>13</v>
      </c>
      <c r="EF935">
        <v>19</v>
      </c>
      <c r="EH935">
        <v>4</v>
      </c>
      <c r="EM935">
        <v>4</v>
      </c>
      <c r="EZ935">
        <v>6</v>
      </c>
    </row>
    <row r="936" spans="1:265">
      <c r="A936" t="s">
        <v>1449</v>
      </c>
      <c r="B936" t="s">
        <v>4431</v>
      </c>
      <c r="C936" t="s">
        <v>1401</v>
      </c>
      <c r="D936" t="s">
        <v>1314</v>
      </c>
      <c r="E936" s="15" t="str">
        <f t="shared" si="28"/>
        <v>Russians</v>
      </c>
      <c r="F936" s="15">
        <f t="shared" si="29"/>
        <v>0.79385694648528227</v>
      </c>
      <c r="G936">
        <v>21097</v>
      </c>
      <c r="H936">
        <v>107</v>
      </c>
      <c r="I936">
        <v>16748</v>
      </c>
      <c r="J936">
        <v>1081</v>
      </c>
      <c r="K936">
        <v>152</v>
      </c>
      <c r="L936">
        <v>6</v>
      </c>
      <c r="Y936">
        <v>6</v>
      </c>
      <c r="AA936">
        <v>772</v>
      </c>
      <c r="AQ936">
        <v>27</v>
      </c>
      <c r="AX936">
        <v>36</v>
      </c>
      <c r="BM936">
        <v>3</v>
      </c>
      <c r="BN936">
        <v>19</v>
      </c>
      <c r="BP936">
        <v>12</v>
      </c>
      <c r="BQ936">
        <v>13</v>
      </c>
      <c r="BT936">
        <v>6</v>
      </c>
      <c r="CY936">
        <v>919</v>
      </c>
      <c r="DA936">
        <v>391</v>
      </c>
      <c r="DB936">
        <v>10</v>
      </c>
      <c r="DC936">
        <v>287</v>
      </c>
      <c r="DD936">
        <v>339</v>
      </c>
      <c r="DG936">
        <v>6</v>
      </c>
      <c r="DQ936">
        <v>6</v>
      </c>
      <c r="DT936">
        <v>6</v>
      </c>
      <c r="ED936">
        <v>78</v>
      </c>
      <c r="EE936">
        <v>15</v>
      </c>
      <c r="EF936">
        <v>11</v>
      </c>
      <c r="EL936">
        <v>6</v>
      </c>
      <c r="FW936">
        <v>3</v>
      </c>
    </row>
    <row r="937" spans="1:265">
      <c r="A937" t="s">
        <v>1450</v>
      </c>
      <c r="B937" t="s">
        <v>4431</v>
      </c>
      <c r="C937" t="s">
        <v>1401</v>
      </c>
      <c r="D937" t="s">
        <v>1451</v>
      </c>
      <c r="E937" s="15" t="str">
        <f t="shared" si="28"/>
        <v>Russians</v>
      </c>
      <c r="F937" s="15">
        <f t="shared" si="29"/>
        <v>0.84093547138988001</v>
      </c>
      <c r="G937">
        <v>93044</v>
      </c>
      <c r="H937">
        <v>691</v>
      </c>
      <c r="I937">
        <v>78244</v>
      </c>
      <c r="J937">
        <v>1358</v>
      </c>
      <c r="K937">
        <v>348</v>
      </c>
      <c r="L937">
        <v>24</v>
      </c>
      <c r="M937">
        <v>8</v>
      </c>
      <c r="Q937">
        <v>6</v>
      </c>
      <c r="Y937">
        <v>5</v>
      </c>
      <c r="Z937">
        <v>3</v>
      </c>
      <c r="AA937">
        <v>195</v>
      </c>
      <c r="AQ937">
        <v>16</v>
      </c>
      <c r="AX937">
        <v>61</v>
      </c>
      <c r="AZ937">
        <v>5</v>
      </c>
      <c r="BD937">
        <v>49</v>
      </c>
      <c r="BM937">
        <v>17</v>
      </c>
      <c r="BQ937">
        <v>6</v>
      </c>
      <c r="BS937">
        <v>3</v>
      </c>
      <c r="BT937">
        <v>49</v>
      </c>
      <c r="BU937">
        <v>6</v>
      </c>
      <c r="BZ937">
        <v>5</v>
      </c>
      <c r="CB937">
        <v>5</v>
      </c>
      <c r="CC937">
        <v>7</v>
      </c>
      <c r="CD937">
        <v>15</v>
      </c>
      <c r="CF937">
        <v>5</v>
      </c>
      <c r="CH937">
        <v>26</v>
      </c>
      <c r="CI937">
        <v>10</v>
      </c>
      <c r="CO937">
        <v>6</v>
      </c>
      <c r="CR937">
        <v>6</v>
      </c>
      <c r="CY937">
        <v>3477</v>
      </c>
      <c r="DA937">
        <v>5223</v>
      </c>
      <c r="DB937">
        <v>115</v>
      </c>
      <c r="DC937">
        <v>74</v>
      </c>
      <c r="DD937">
        <v>50</v>
      </c>
      <c r="DE937">
        <v>6</v>
      </c>
      <c r="DG937">
        <v>59</v>
      </c>
      <c r="DN937">
        <v>6</v>
      </c>
      <c r="DQ937">
        <v>3</v>
      </c>
      <c r="DT937">
        <v>5</v>
      </c>
      <c r="ED937">
        <v>108</v>
      </c>
      <c r="EE937">
        <v>154</v>
      </c>
      <c r="EF937">
        <v>69</v>
      </c>
      <c r="EG937">
        <v>8</v>
      </c>
      <c r="EH937">
        <v>17</v>
      </c>
      <c r="EI937">
        <v>5</v>
      </c>
      <c r="EK937">
        <v>3</v>
      </c>
      <c r="EL937">
        <v>5</v>
      </c>
      <c r="EN937">
        <v>4</v>
      </c>
      <c r="EO937">
        <v>3</v>
      </c>
      <c r="FW937">
        <v>12</v>
      </c>
      <c r="JA937">
        <v>9</v>
      </c>
      <c r="JE937">
        <v>12</v>
      </c>
    </row>
    <row r="938" spans="1:265">
      <c r="A938" t="s">
        <v>1452</v>
      </c>
      <c r="B938" t="s">
        <v>4431</v>
      </c>
      <c r="C938" t="s">
        <v>1401</v>
      </c>
      <c r="D938" t="s">
        <v>1453</v>
      </c>
      <c r="E938" s="15" t="str">
        <f t="shared" si="28"/>
        <v>Russians</v>
      </c>
      <c r="F938" s="15">
        <f t="shared" si="29"/>
        <v>0.82919230769230767</v>
      </c>
      <c r="G938">
        <v>26000</v>
      </c>
      <c r="H938">
        <v>495</v>
      </c>
      <c r="I938">
        <v>21559</v>
      </c>
      <c r="J938">
        <v>353</v>
      </c>
      <c r="K938">
        <v>126</v>
      </c>
      <c r="L938">
        <v>13</v>
      </c>
      <c r="M938">
        <v>7</v>
      </c>
      <c r="Y938">
        <v>3</v>
      </c>
      <c r="Z938">
        <v>4</v>
      </c>
      <c r="AA938">
        <v>108</v>
      </c>
      <c r="AQ938">
        <v>20</v>
      </c>
      <c r="AR938">
        <v>3</v>
      </c>
      <c r="AX938">
        <v>57</v>
      </c>
      <c r="BM938">
        <v>13</v>
      </c>
      <c r="BU938">
        <v>5</v>
      </c>
      <c r="CH938">
        <v>4</v>
      </c>
      <c r="CI938">
        <v>36</v>
      </c>
      <c r="CR938">
        <v>91</v>
      </c>
      <c r="CY938">
        <v>1602</v>
      </c>
      <c r="DA938">
        <v>390</v>
      </c>
      <c r="DB938">
        <v>19</v>
      </c>
      <c r="DC938">
        <v>532</v>
      </c>
      <c r="DD938">
        <v>21</v>
      </c>
      <c r="DF938">
        <v>3</v>
      </c>
      <c r="DG938">
        <v>48</v>
      </c>
      <c r="DT938">
        <v>32</v>
      </c>
      <c r="ED938">
        <v>72</v>
      </c>
      <c r="EE938">
        <v>13</v>
      </c>
      <c r="EF938">
        <v>4</v>
      </c>
      <c r="EI938">
        <v>3</v>
      </c>
      <c r="FJ938">
        <v>6</v>
      </c>
      <c r="FW938">
        <v>16</v>
      </c>
      <c r="JA938">
        <v>6</v>
      </c>
      <c r="JE938">
        <v>3</v>
      </c>
    </row>
    <row r="939" spans="1:265">
      <c r="A939" t="s">
        <v>1454</v>
      </c>
      <c r="B939" t="s">
        <v>4431</v>
      </c>
      <c r="C939" t="s">
        <v>1401</v>
      </c>
      <c r="D939" t="s">
        <v>1455</v>
      </c>
      <c r="E939" s="15" t="str">
        <f t="shared" si="28"/>
        <v>Russians</v>
      </c>
      <c r="F939" s="15">
        <f t="shared" si="29"/>
        <v>0.76875232083178613</v>
      </c>
      <c r="G939">
        <v>86176</v>
      </c>
      <c r="H939">
        <v>1378</v>
      </c>
      <c r="I939">
        <v>66248</v>
      </c>
      <c r="J939">
        <v>794</v>
      </c>
      <c r="K939">
        <v>231</v>
      </c>
      <c r="L939">
        <v>27</v>
      </c>
      <c r="M939">
        <v>22</v>
      </c>
      <c r="Q939">
        <v>5</v>
      </c>
      <c r="Y939">
        <v>6</v>
      </c>
      <c r="AA939">
        <v>148</v>
      </c>
      <c r="AQ939">
        <v>43</v>
      </c>
      <c r="AX939">
        <v>192</v>
      </c>
      <c r="AZ939">
        <v>4</v>
      </c>
      <c r="BD939">
        <v>17</v>
      </c>
      <c r="BM939">
        <v>10</v>
      </c>
      <c r="BQ939">
        <v>3</v>
      </c>
      <c r="BT939">
        <v>13</v>
      </c>
      <c r="BZ939">
        <v>6</v>
      </c>
      <c r="CH939">
        <v>5</v>
      </c>
      <c r="CI939">
        <v>63</v>
      </c>
      <c r="CR939">
        <v>5</v>
      </c>
      <c r="CY939">
        <v>10202</v>
      </c>
      <c r="DA939">
        <v>4143</v>
      </c>
      <c r="DB939">
        <v>267</v>
      </c>
      <c r="DC939">
        <v>77</v>
      </c>
      <c r="DD939">
        <v>20</v>
      </c>
      <c r="DE939">
        <v>4</v>
      </c>
      <c r="DG939">
        <v>86</v>
      </c>
      <c r="DN939">
        <v>4</v>
      </c>
      <c r="DQ939">
        <v>4</v>
      </c>
      <c r="DT939">
        <v>4</v>
      </c>
      <c r="DV939">
        <v>10</v>
      </c>
      <c r="DY939">
        <v>7</v>
      </c>
      <c r="DZ939">
        <v>3</v>
      </c>
      <c r="ED939">
        <v>401</v>
      </c>
      <c r="EE939">
        <v>55</v>
      </c>
      <c r="EF939">
        <v>53</v>
      </c>
      <c r="EH939">
        <v>4</v>
      </c>
      <c r="EI939">
        <v>4</v>
      </c>
      <c r="EL939">
        <v>7</v>
      </c>
      <c r="FW939">
        <v>5</v>
      </c>
      <c r="JA939">
        <v>15</v>
      </c>
    </row>
    <row r="940" spans="1:265">
      <c r="A940" t="s">
        <v>1456</v>
      </c>
      <c r="B940" t="s">
        <v>4431</v>
      </c>
      <c r="C940" t="s">
        <v>1401</v>
      </c>
      <c r="D940" t="s">
        <v>1457</v>
      </c>
      <c r="E940" s="15" t="str">
        <f t="shared" si="28"/>
        <v>Russians</v>
      </c>
      <c r="F940" s="15">
        <f t="shared" si="29"/>
        <v>0.86282682064001948</v>
      </c>
      <c r="G940">
        <v>49186</v>
      </c>
      <c r="H940">
        <v>1624</v>
      </c>
      <c r="I940">
        <v>42439</v>
      </c>
      <c r="J940">
        <v>750</v>
      </c>
      <c r="K940">
        <v>187</v>
      </c>
      <c r="L940">
        <v>11</v>
      </c>
      <c r="M940">
        <v>4</v>
      </c>
      <c r="Y940">
        <v>3</v>
      </c>
      <c r="Z940">
        <v>4</v>
      </c>
      <c r="AA940">
        <v>37</v>
      </c>
      <c r="AQ940">
        <v>9</v>
      </c>
      <c r="AX940">
        <v>10</v>
      </c>
      <c r="AZ940">
        <v>6</v>
      </c>
      <c r="BD940">
        <v>29</v>
      </c>
      <c r="BM940">
        <v>6</v>
      </c>
      <c r="BT940">
        <v>3</v>
      </c>
      <c r="BZ940">
        <v>5</v>
      </c>
      <c r="CB940">
        <v>3</v>
      </c>
      <c r="CH940">
        <v>20</v>
      </c>
      <c r="CI940">
        <v>5</v>
      </c>
      <c r="CY940">
        <v>1687</v>
      </c>
      <c r="DA940">
        <v>1506</v>
      </c>
      <c r="DB940">
        <v>111</v>
      </c>
      <c r="DC940">
        <v>12</v>
      </c>
      <c r="DD940">
        <v>9</v>
      </c>
      <c r="DE940">
        <v>7</v>
      </c>
      <c r="DG940">
        <v>7</v>
      </c>
      <c r="DN940">
        <v>5</v>
      </c>
      <c r="DT940">
        <v>4</v>
      </c>
      <c r="ED940">
        <v>88</v>
      </c>
      <c r="EE940">
        <v>49</v>
      </c>
      <c r="EF940">
        <v>51</v>
      </c>
      <c r="EH940">
        <v>5</v>
      </c>
      <c r="EI940">
        <v>4</v>
      </c>
      <c r="EL940">
        <v>3</v>
      </c>
      <c r="JD940">
        <v>6</v>
      </c>
    </row>
    <row r="941" spans="1:265">
      <c r="A941" t="s">
        <v>1458</v>
      </c>
      <c r="B941" t="s">
        <v>4431</v>
      </c>
      <c r="C941" t="s">
        <v>1401</v>
      </c>
      <c r="D941" t="s">
        <v>1459</v>
      </c>
      <c r="E941" s="15" t="str">
        <f t="shared" si="28"/>
        <v>Russians</v>
      </c>
      <c r="F941" s="15">
        <f t="shared" si="29"/>
        <v>0.75861899213993866</v>
      </c>
      <c r="G941">
        <v>60941</v>
      </c>
      <c r="H941">
        <v>624</v>
      </c>
      <c r="I941">
        <v>46231</v>
      </c>
      <c r="J941">
        <v>847</v>
      </c>
      <c r="K941">
        <v>217</v>
      </c>
      <c r="L941">
        <v>23</v>
      </c>
      <c r="M941">
        <v>10</v>
      </c>
      <c r="P941">
        <v>3</v>
      </c>
      <c r="Y941">
        <v>7</v>
      </c>
      <c r="Z941">
        <v>7</v>
      </c>
      <c r="AA941">
        <v>505</v>
      </c>
      <c r="AQ941">
        <v>20</v>
      </c>
      <c r="AX941">
        <v>253</v>
      </c>
      <c r="AZ941">
        <v>3</v>
      </c>
      <c r="BD941">
        <v>13</v>
      </c>
      <c r="BK941">
        <v>4</v>
      </c>
      <c r="BM941">
        <v>34</v>
      </c>
      <c r="BN941">
        <v>3</v>
      </c>
      <c r="BQ941">
        <v>3</v>
      </c>
      <c r="BT941">
        <v>7</v>
      </c>
      <c r="BU941">
        <v>3</v>
      </c>
      <c r="BY941">
        <v>6</v>
      </c>
      <c r="CH941">
        <v>10</v>
      </c>
      <c r="CI941">
        <v>173</v>
      </c>
      <c r="CN941">
        <v>4</v>
      </c>
      <c r="CR941">
        <v>28</v>
      </c>
      <c r="CY941">
        <v>2531</v>
      </c>
      <c r="DA941">
        <v>7877</v>
      </c>
      <c r="DB941">
        <v>220</v>
      </c>
      <c r="DC941">
        <v>123</v>
      </c>
      <c r="DD941">
        <v>147</v>
      </c>
      <c r="DG941">
        <v>237</v>
      </c>
      <c r="DN941">
        <v>26</v>
      </c>
      <c r="DP941">
        <v>3</v>
      </c>
      <c r="DQ941">
        <v>7</v>
      </c>
      <c r="DT941">
        <v>3</v>
      </c>
      <c r="DV941">
        <v>21</v>
      </c>
      <c r="ED941">
        <v>179</v>
      </c>
      <c r="EE941">
        <v>67</v>
      </c>
      <c r="EF941">
        <v>142</v>
      </c>
      <c r="EG941">
        <v>3</v>
      </c>
      <c r="EH941">
        <v>8</v>
      </c>
      <c r="EL941">
        <v>5</v>
      </c>
      <c r="EO941">
        <v>4</v>
      </c>
      <c r="EY941">
        <v>3</v>
      </c>
      <c r="FW941">
        <v>4</v>
      </c>
    </row>
    <row r="942" spans="1:265">
      <c r="A942" t="s">
        <v>1460</v>
      </c>
      <c r="B942" t="s">
        <v>4431</v>
      </c>
      <c r="C942" t="s">
        <v>1401</v>
      </c>
      <c r="D942" t="s">
        <v>1461</v>
      </c>
      <c r="E942" s="15" t="str">
        <f t="shared" si="28"/>
        <v>Russians</v>
      </c>
      <c r="F942" s="15">
        <f t="shared" si="29"/>
        <v>0.81449361449361446</v>
      </c>
      <c r="G942">
        <v>33670</v>
      </c>
      <c r="H942">
        <v>1489</v>
      </c>
      <c r="I942">
        <v>27424</v>
      </c>
      <c r="J942">
        <v>478</v>
      </c>
      <c r="K942">
        <v>167</v>
      </c>
      <c r="M942">
        <v>7</v>
      </c>
      <c r="AA942">
        <v>23</v>
      </c>
      <c r="AQ942">
        <v>4</v>
      </c>
      <c r="AX942">
        <v>8</v>
      </c>
      <c r="BD942">
        <v>3</v>
      </c>
      <c r="BM942">
        <v>3</v>
      </c>
      <c r="BT942">
        <v>3</v>
      </c>
      <c r="CH942">
        <v>6</v>
      </c>
      <c r="CY942">
        <v>1391</v>
      </c>
      <c r="DA942">
        <v>1068</v>
      </c>
      <c r="DB942">
        <v>141</v>
      </c>
      <c r="DC942">
        <v>17</v>
      </c>
      <c r="DD942">
        <v>5</v>
      </c>
      <c r="DE942">
        <v>3</v>
      </c>
      <c r="DF942">
        <v>3</v>
      </c>
      <c r="DG942">
        <v>6</v>
      </c>
      <c r="DN942">
        <v>4</v>
      </c>
      <c r="DO942">
        <v>3</v>
      </c>
      <c r="ED942">
        <v>241</v>
      </c>
      <c r="EE942">
        <v>28</v>
      </c>
      <c r="EF942">
        <v>41</v>
      </c>
      <c r="EH942">
        <v>3</v>
      </c>
      <c r="EL942">
        <v>4</v>
      </c>
      <c r="EY942">
        <v>4</v>
      </c>
      <c r="FW942">
        <v>6</v>
      </c>
      <c r="JE942">
        <v>3</v>
      </c>
    </row>
    <row r="943" spans="1:265">
      <c r="A943" t="s">
        <v>1462</v>
      </c>
      <c r="B943" t="s">
        <v>4431</v>
      </c>
      <c r="C943" t="s">
        <v>1401</v>
      </c>
      <c r="D943" t="s">
        <v>1463</v>
      </c>
      <c r="E943" s="15" t="str">
        <f t="shared" si="28"/>
        <v>Russians</v>
      </c>
      <c r="F943" s="15">
        <f t="shared" si="29"/>
        <v>0.79153269024651662</v>
      </c>
      <c r="G943">
        <v>78372</v>
      </c>
      <c r="H943">
        <v>2041</v>
      </c>
      <c r="I943">
        <v>62034</v>
      </c>
      <c r="J943">
        <v>2246</v>
      </c>
      <c r="K943">
        <v>394</v>
      </c>
      <c r="L943">
        <v>29</v>
      </c>
      <c r="M943">
        <v>3</v>
      </c>
      <c r="Y943">
        <v>14</v>
      </c>
      <c r="Z943">
        <v>5</v>
      </c>
      <c r="AA943">
        <v>347</v>
      </c>
      <c r="AQ943">
        <v>30</v>
      </c>
      <c r="AX943">
        <v>441</v>
      </c>
      <c r="AZ943">
        <v>33</v>
      </c>
      <c r="BD943">
        <v>62</v>
      </c>
      <c r="BM943">
        <v>44</v>
      </c>
      <c r="BN943">
        <v>12</v>
      </c>
      <c r="BQ943">
        <v>5</v>
      </c>
      <c r="BR943">
        <v>4</v>
      </c>
      <c r="BS943">
        <v>6</v>
      </c>
      <c r="BT943">
        <v>8</v>
      </c>
      <c r="BZ943">
        <v>8</v>
      </c>
      <c r="CC943">
        <v>6</v>
      </c>
      <c r="CH943">
        <v>4</v>
      </c>
      <c r="CI943">
        <v>117</v>
      </c>
      <c r="CN943">
        <v>4</v>
      </c>
      <c r="CR943">
        <v>873</v>
      </c>
      <c r="CY943">
        <v>5439</v>
      </c>
      <c r="CZ943">
        <v>3</v>
      </c>
      <c r="DA943">
        <v>475</v>
      </c>
      <c r="DB943">
        <v>58</v>
      </c>
      <c r="DC943">
        <v>1536</v>
      </c>
      <c r="DD943">
        <v>446</v>
      </c>
      <c r="DG943">
        <v>108</v>
      </c>
      <c r="DK943">
        <v>16</v>
      </c>
      <c r="DN943">
        <v>12</v>
      </c>
      <c r="DO943">
        <v>6</v>
      </c>
      <c r="DQ943">
        <v>19</v>
      </c>
      <c r="DR943">
        <v>4</v>
      </c>
      <c r="DT943">
        <v>16</v>
      </c>
      <c r="ED943">
        <v>225</v>
      </c>
      <c r="EE943">
        <v>60</v>
      </c>
      <c r="EF943">
        <v>40</v>
      </c>
      <c r="EG943">
        <v>4</v>
      </c>
      <c r="EH943">
        <v>7</v>
      </c>
      <c r="EJ943">
        <v>6</v>
      </c>
      <c r="EL943">
        <v>7</v>
      </c>
      <c r="ET943">
        <v>3</v>
      </c>
      <c r="FW943">
        <v>11</v>
      </c>
      <c r="JD943">
        <v>9</v>
      </c>
      <c r="JE943">
        <v>5</v>
      </c>
    </row>
    <row r="944" spans="1:265">
      <c r="A944" t="s">
        <v>1464</v>
      </c>
      <c r="B944" t="s">
        <v>4431</v>
      </c>
      <c r="C944" t="s">
        <v>1401</v>
      </c>
      <c r="D944" t="s">
        <v>1249</v>
      </c>
      <c r="E944" s="15" t="str">
        <f t="shared" si="28"/>
        <v>Russians</v>
      </c>
      <c r="F944" s="15">
        <f t="shared" si="29"/>
        <v>0.82576000570227026</v>
      </c>
      <c r="G944">
        <v>28059</v>
      </c>
      <c r="H944">
        <v>205</v>
      </c>
      <c r="I944">
        <v>23170</v>
      </c>
      <c r="J944">
        <v>977</v>
      </c>
      <c r="K944">
        <v>261</v>
      </c>
      <c r="L944">
        <v>11</v>
      </c>
      <c r="M944">
        <v>3</v>
      </c>
      <c r="AA944">
        <v>283</v>
      </c>
      <c r="AQ944">
        <v>16</v>
      </c>
      <c r="AX944">
        <v>65</v>
      </c>
      <c r="AZ944">
        <v>15</v>
      </c>
      <c r="BM944">
        <v>19</v>
      </c>
      <c r="BN944">
        <v>11</v>
      </c>
      <c r="BQ944">
        <v>5</v>
      </c>
      <c r="CF944">
        <v>4</v>
      </c>
      <c r="CI944">
        <v>19</v>
      </c>
      <c r="CR944">
        <v>103</v>
      </c>
      <c r="CY944">
        <v>646</v>
      </c>
      <c r="DA944">
        <v>162</v>
      </c>
      <c r="DB944">
        <v>51</v>
      </c>
      <c r="DC944">
        <v>1238</v>
      </c>
      <c r="DD944">
        <v>271</v>
      </c>
      <c r="DG944">
        <v>17</v>
      </c>
      <c r="DN944">
        <v>3</v>
      </c>
      <c r="DY944">
        <v>5</v>
      </c>
      <c r="ED944">
        <v>234</v>
      </c>
      <c r="EE944">
        <v>32</v>
      </c>
      <c r="EF944">
        <v>32</v>
      </c>
      <c r="EG944">
        <v>3</v>
      </c>
      <c r="EH944">
        <v>39</v>
      </c>
      <c r="EL944">
        <v>5</v>
      </c>
    </row>
    <row r="945" spans="1:265">
      <c r="A945" t="s">
        <v>1465</v>
      </c>
      <c r="B945" t="s">
        <v>4431</v>
      </c>
      <c r="C945" t="s">
        <v>1401</v>
      </c>
      <c r="D945" t="s">
        <v>1466</v>
      </c>
      <c r="E945" s="15" t="str">
        <f t="shared" si="28"/>
        <v>Russians</v>
      </c>
      <c r="F945" s="15">
        <f t="shared" si="29"/>
        <v>0.84972322324181748</v>
      </c>
      <c r="G945">
        <v>26917</v>
      </c>
      <c r="H945">
        <v>476</v>
      </c>
      <c r="I945">
        <v>22872</v>
      </c>
      <c r="J945">
        <v>156</v>
      </c>
      <c r="K945">
        <v>64</v>
      </c>
      <c r="L945">
        <v>3</v>
      </c>
      <c r="M945">
        <v>3</v>
      </c>
      <c r="N945">
        <v>5</v>
      </c>
      <c r="Y945">
        <v>5</v>
      </c>
      <c r="AA945">
        <v>27</v>
      </c>
      <c r="AF945">
        <v>5</v>
      </c>
      <c r="AQ945">
        <v>9</v>
      </c>
      <c r="AX945">
        <v>63</v>
      </c>
      <c r="BM945">
        <v>3</v>
      </c>
      <c r="BQ945">
        <v>3</v>
      </c>
      <c r="CI945">
        <v>3</v>
      </c>
      <c r="CR945">
        <v>3</v>
      </c>
      <c r="CY945">
        <v>1004</v>
      </c>
      <c r="DA945">
        <v>1916</v>
      </c>
      <c r="DB945">
        <v>25</v>
      </c>
      <c r="DC945">
        <v>12</v>
      </c>
      <c r="DD945">
        <v>48</v>
      </c>
      <c r="DG945">
        <v>19</v>
      </c>
      <c r="DQ945">
        <v>3</v>
      </c>
      <c r="ED945">
        <v>94</v>
      </c>
      <c r="EE945">
        <v>12</v>
      </c>
      <c r="EF945">
        <v>13</v>
      </c>
    </row>
    <row r="946" spans="1:265">
      <c r="A946" t="s">
        <v>1467</v>
      </c>
      <c r="B946" t="s">
        <v>4431</v>
      </c>
      <c r="C946" t="s">
        <v>1401</v>
      </c>
      <c r="D946" t="s">
        <v>1468</v>
      </c>
      <c r="E946" s="15" t="str">
        <f t="shared" si="28"/>
        <v>Russians</v>
      </c>
      <c r="F946" s="15">
        <f t="shared" si="29"/>
        <v>0.90466626918128468</v>
      </c>
      <c r="G946">
        <v>31867</v>
      </c>
      <c r="H946">
        <v>341</v>
      </c>
      <c r="I946">
        <v>28829</v>
      </c>
      <c r="J946">
        <v>602</v>
      </c>
      <c r="K946">
        <v>199</v>
      </c>
      <c r="L946">
        <v>8</v>
      </c>
      <c r="Y946">
        <v>5</v>
      </c>
      <c r="Z946">
        <v>4</v>
      </c>
      <c r="AA946">
        <v>162</v>
      </c>
      <c r="AQ946">
        <v>28</v>
      </c>
      <c r="AR946">
        <v>6</v>
      </c>
      <c r="AX946">
        <v>183</v>
      </c>
      <c r="AZ946">
        <v>3</v>
      </c>
      <c r="BD946">
        <v>4</v>
      </c>
      <c r="BM946">
        <v>3</v>
      </c>
      <c r="BT946">
        <v>3</v>
      </c>
      <c r="CI946">
        <v>34</v>
      </c>
      <c r="CR946">
        <v>93</v>
      </c>
      <c r="CY946">
        <v>456</v>
      </c>
      <c r="DA946">
        <v>224</v>
      </c>
      <c r="DB946">
        <v>46</v>
      </c>
      <c r="DC946">
        <v>241</v>
      </c>
      <c r="DD946">
        <v>23</v>
      </c>
      <c r="DG946">
        <v>31</v>
      </c>
      <c r="DN946">
        <v>4</v>
      </c>
      <c r="DT946">
        <v>7</v>
      </c>
      <c r="ED946">
        <v>107</v>
      </c>
      <c r="EE946">
        <v>30</v>
      </c>
      <c r="EF946">
        <v>16</v>
      </c>
      <c r="EH946">
        <v>12</v>
      </c>
      <c r="EJ946">
        <v>4</v>
      </c>
      <c r="EK946">
        <v>3</v>
      </c>
      <c r="FW946">
        <v>8</v>
      </c>
    </row>
    <row r="947" spans="1:265">
      <c r="A947" t="s">
        <v>1469</v>
      </c>
      <c r="B947" t="s">
        <v>4431</v>
      </c>
      <c r="C947" t="s">
        <v>1401</v>
      </c>
      <c r="D947" t="s">
        <v>1470</v>
      </c>
      <c r="E947" s="15" t="str">
        <f t="shared" si="28"/>
        <v>Russians</v>
      </c>
      <c r="F947" s="15">
        <f t="shared" si="29"/>
        <v>0.77089062022609223</v>
      </c>
      <c r="G947">
        <v>26184</v>
      </c>
      <c r="H947">
        <v>171</v>
      </c>
      <c r="I947">
        <v>20185</v>
      </c>
      <c r="J947">
        <v>151</v>
      </c>
      <c r="K947">
        <v>61</v>
      </c>
      <c r="AA947">
        <v>54</v>
      </c>
      <c r="AQ947">
        <v>3</v>
      </c>
      <c r="AR947">
        <v>4</v>
      </c>
      <c r="AX947">
        <v>28</v>
      </c>
      <c r="BM947">
        <v>9</v>
      </c>
      <c r="BN947">
        <v>6</v>
      </c>
      <c r="BQ947">
        <v>6</v>
      </c>
      <c r="BR947">
        <v>14</v>
      </c>
      <c r="BZ947">
        <v>3</v>
      </c>
      <c r="CH947">
        <v>4</v>
      </c>
      <c r="CI947">
        <v>8</v>
      </c>
      <c r="CR947">
        <v>17</v>
      </c>
      <c r="CY947">
        <v>2130</v>
      </c>
      <c r="DA947">
        <v>2326</v>
      </c>
      <c r="DB947">
        <v>21</v>
      </c>
      <c r="DC947">
        <v>405</v>
      </c>
      <c r="DD947">
        <v>192</v>
      </c>
      <c r="DG947">
        <v>26</v>
      </c>
      <c r="DI947">
        <v>3</v>
      </c>
      <c r="DN947">
        <v>5</v>
      </c>
      <c r="DT947">
        <v>21</v>
      </c>
      <c r="ED947">
        <v>297</v>
      </c>
      <c r="EE947">
        <v>9</v>
      </c>
      <c r="EF947">
        <v>5</v>
      </c>
      <c r="EM947">
        <v>6</v>
      </c>
      <c r="FW947">
        <v>5</v>
      </c>
    </row>
    <row r="948" spans="1:265">
      <c r="A948" t="s">
        <v>1471</v>
      </c>
      <c r="B948" t="s">
        <v>4431</v>
      </c>
      <c r="C948" t="s">
        <v>1401</v>
      </c>
      <c r="D948" t="s">
        <v>1472</v>
      </c>
      <c r="E948" s="15" t="str">
        <f t="shared" si="28"/>
        <v>Russians</v>
      </c>
      <c r="F948" s="15">
        <f t="shared" si="29"/>
        <v>0.73663047848813834</v>
      </c>
      <c r="G948">
        <v>27357</v>
      </c>
      <c r="H948">
        <v>252</v>
      </c>
      <c r="I948">
        <v>20152</v>
      </c>
      <c r="J948">
        <v>846</v>
      </c>
      <c r="K948">
        <v>240</v>
      </c>
      <c r="L948">
        <v>16</v>
      </c>
      <c r="M948">
        <v>4</v>
      </c>
      <c r="Y948">
        <v>8</v>
      </c>
      <c r="AA948">
        <v>196</v>
      </c>
      <c r="AQ948">
        <v>23</v>
      </c>
      <c r="AX948">
        <v>60</v>
      </c>
      <c r="BM948">
        <v>3</v>
      </c>
      <c r="BN948">
        <v>20</v>
      </c>
      <c r="BP948">
        <v>4</v>
      </c>
      <c r="BR948">
        <v>3</v>
      </c>
      <c r="BT948">
        <v>13</v>
      </c>
      <c r="BU948">
        <v>10</v>
      </c>
      <c r="CH948">
        <v>6</v>
      </c>
      <c r="CI948">
        <v>9</v>
      </c>
      <c r="CR948">
        <v>47</v>
      </c>
      <c r="CY948">
        <v>2361</v>
      </c>
      <c r="DA948">
        <v>268</v>
      </c>
      <c r="DB948">
        <v>66</v>
      </c>
      <c r="DC948">
        <v>1901</v>
      </c>
      <c r="DD948">
        <v>63</v>
      </c>
      <c r="DG948">
        <v>29</v>
      </c>
      <c r="DN948">
        <v>20</v>
      </c>
      <c r="DT948">
        <v>15</v>
      </c>
      <c r="ED948">
        <v>521</v>
      </c>
      <c r="EE948">
        <v>66</v>
      </c>
      <c r="EF948">
        <v>70</v>
      </c>
      <c r="EG948">
        <v>3</v>
      </c>
      <c r="EH948">
        <v>40</v>
      </c>
      <c r="FW948">
        <v>9</v>
      </c>
      <c r="FZ948">
        <v>4</v>
      </c>
    </row>
    <row r="949" spans="1:265">
      <c r="A949" t="s">
        <v>1473</v>
      </c>
      <c r="B949" t="s">
        <v>4431</v>
      </c>
      <c r="C949" t="s">
        <v>1401</v>
      </c>
      <c r="D949" t="s">
        <v>1474</v>
      </c>
      <c r="E949" s="15" t="str">
        <f t="shared" si="28"/>
        <v>Russians</v>
      </c>
      <c r="F949" s="15">
        <f t="shared" si="29"/>
        <v>0.8385705307661544</v>
      </c>
      <c r="G949">
        <v>35006</v>
      </c>
      <c r="H949">
        <v>176</v>
      </c>
      <c r="I949">
        <v>29355</v>
      </c>
      <c r="J949">
        <v>223</v>
      </c>
      <c r="K949">
        <v>64</v>
      </c>
      <c r="L949">
        <v>11</v>
      </c>
      <c r="AA949">
        <v>85</v>
      </c>
      <c r="AQ949">
        <v>12</v>
      </c>
      <c r="AX949">
        <v>25</v>
      </c>
      <c r="AZ949">
        <v>54</v>
      </c>
      <c r="BD949">
        <v>8</v>
      </c>
      <c r="BM949">
        <v>10</v>
      </c>
      <c r="BT949">
        <v>3</v>
      </c>
      <c r="CH949">
        <v>5</v>
      </c>
      <c r="CI949">
        <v>26</v>
      </c>
      <c r="CR949">
        <v>70</v>
      </c>
      <c r="CY949">
        <v>2239</v>
      </c>
      <c r="DA949">
        <v>2036</v>
      </c>
      <c r="DB949">
        <v>37</v>
      </c>
      <c r="DC949">
        <v>27</v>
      </c>
      <c r="DD949">
        <v>324</v>
      </c>
      <c r="DG949">
        <v>25</v>
      </c>
      <c r="DQ949">
        <v>4</v>
      </c>
      <c r="ED949">
        <v>24</v>
      </c>
      <c r="EE949">
        <v>26</v>
      </c>
      <c r="EF949">
        <v>18</v>
      </c>
      <c r="EH949">
        <v>7</v>
      </c>
      <c r="EL949">
        <v>7</v>
      </c>
      <c r="FW949">
        <v>4</v>
      </c>
    </row>
    <row r="950" spans="1:265">
      <c r="A950" t="s">
        <v>1475</v>
      </c>
      <c r="B950" t="s">
        <v>4431</v>
      </c>
      <c r="C950" t="s">
        <v>1401</v>
      </c>
      <c r="D950" t="s">
        <v>1476</v>
      </c>
      <c r="E950" s="15" t="str">
        <f t="shared" si="28"/>
        <v>Russians</v>
      </c>
      <c r="F950" s="15">
        <f t="shared" si="29"/>
        <v>0.73970937620863031</v>
      </c>
      <c r="G950">
        <v>36198</v>
      </c>
      <c r="H950">
        <v>182</v>
      </c>
      <c r="I950">
        <v>26776</v>
      </c>
      <c r="J950">
        <v>393</v>
      </c>
      <c r="K950">
        <v>171</v>
      </c>
      <c r="L950">
        <v>11</v>
      </c>
      <c r="M950">
        <v>5</v>
      </c>
      <c r="AA950">
        <v>67</v>
      </c>
      <c r="AQ950">
        <v>14</v>
      </c>
      <c r="AR950">
        <v>4</v>
      </c>
      <c r="AX950">
        <v>131</v>
      </c>
      <c r="BQ950">
        <v>7</v>
      </c>
      <c r="CH950">
        <v>4</v>
      </c>
      <c r="CI950">
        <v>31</v>
      </c>
      <c r="CR950">
        <v>65</v>
      </c>
      <c r="CY950">
        <v>2047</v>
      </c>
      <c r="DA950">
        <v>2807</v>
      </c>
      <c r="DB950">
        <v>53</v>
      </c>
      <c r="DC950">
        <v>2333</v>
      </c>
      <c r="DD950">
        <v>45</v>
      </c>
      <c r="DG950">
        <v>45</v>
      </c>
      <c r="DH950">
        <v>3</v>
      </c>
      <c r="DN950">
        <v>18</v>
      </c>
      <c r="DQ950">
        <v>3</v>
      </c>
      <c r="DT950">
        <v>45</v>
      </c>
      <c r="DV950">
        <v>4</v>
      </c>
      <c r="ED950">
        <v>154</v>
      </c>
      <c r="EE950">
        <v>21</v>
      </c>
      <c r="EF950">
        <v>24</v>
      </c>
      <c r="EJ950">
        <v>3</v>
      </c>
      <c r="EL950">
        <v>7</v>
      </c>
      <c r="FW950">
        <v>3</v>
      </c>
    </row>
    <row r="951" spans="1:265">
      <c r="A951" t="s">
        <v>1477</v>
      </c>
      <c r="B951" t="s">
        <v>4431</v>
      </c>
      <c r="C951" t="s">
        <v>1401</v>
      </c>
      <c r="D951" t="s">
        <v>1478</v>
      </c>
      <c r="E951" s="15" t="str">
        <f t="shared" si="28"/>
        <v>Russians</v>
      </c>
      <c r="F951" s="15">
        <f t="shared" si="29"/>
        <v>0.86963248056750431</v>
      </c>
      <c r="G951">
        <v>53004</v>
      </c>
      <c r="H951">
        <v>790</v>
      </c>
      <c r="I951">
        <v>46094</v>
      </c>
      <c r="J951">
        <v>1182</v>
      </c>
      <c r="K951">
        <v>198</v>
      </c>
      <c r="L951">
        <v>19</v>
      </c>
      <c r="M951">
        <v>37</v>
      </c>
      <c r="P951">
        <v>6</v>
      </c>
      <c r="Y951">
        <v>6</v>
      </c>
      <c r="Z951">
        <v>10</v>
      </c>
      <c r="AA951">
        <v>516</v>
      </c>
      <c r="AQ951">
        <v>23</v>
      </c>
      <c r="AR951">
        <v>7</v>
      </c>
      <c r="AX951">
        <v>35</v>
      </c>
      <c r="AZ951">
        <v>120</v>
      </c>
      <c r="BD951">
        <v>10</v>
      </c>
      <c r="BM951">
        <v>6</v>
      </c>
      <c r="BP951">
        <v>3</v>
      </c>
      <c r="BQ951">
        <v>7</v>
      </c>
      <c r="BT951">
        <v>26</v>
      </c>
      <c r="BU951">
        <v>7</v>
      </c>
      <c r="CH951">
        <v>3</v>
      </c>
      <c r="CI951">
        <v>49</v>
      </c>
      <c r="CR951">
        <v>203</v>
      </c>
      <c r="CY951">
        <v>2304</v>
      </c>
      <c r="DA951">
        <v>552</v>
      </c>
      <c r="DB951">
        <v>66</v>
      </c>
      <c r="DC951">
        <v>103</v>
      </c>
      <c r="DD951">
        <v>50</v>
      </c>
      <c r="DG951">
        <v>142</v>
      </c>
      <c r="DK951">
        <v>3</v>
      </c>
      <c r="DN951">
        <v>68</v>
      </c>
      <c r="DQ951">
        <v>10</v>
      </c>
      <c r="DR951">
        <v>3</v>
      </c>
      <c r="DT951">
        <v>13</v>
      </c>
      <c r="ED951">
        <v>134</v>
      </c>
      <c r="EE951">
        <v>57</v>
      </c>
      <c r="EF951">
        <v>44</v>
      </c>
      <c r="EG951">
        <v>3</v>
      </c>
      <c r="EL951">
        <v>4</v>
      </c>
      <c r="FW951">
        <v>5</v>
      </c>
      <c r="JA951">
        <v>3</v>
      </c>
    </row>
    <row r="952" spans="1:265">
      <c r="A952" t="s">
        <v>1479</v>
      </c>
      <c r="B952" t="s">
        <v>4431</v>
      </c>
      <c r="C952" t="s">
        <v>1401</v>
      </c>
      <c r="D952" t="s">
        <v>1480</v>
      </c>
      <c r="E952" s="15" t="str">
        <f t="shared" si="28"/>
        <v>Russians</v>
      </c>
      <c r="F952" s="15">
        <f t="shared" si="29"/>
        <v>0.88451640225429196</v>
      </c>
      <c r="G952">
        <v>30697</v>
      </c>
      <c r="H952">
        <v>197</v>
      </c>
      <c r="I952">
        <v>27152</v>
      </c>
      <c r="J952">
        <v>516</v>
      </c>
      <c r="K952">
        <v>170</v>
      </c>
      <c r="L952">
        <v>6</v>
      </c>
      <c r="M952">
        <v>7</v>
      </c>
      <c r="Y952">
        <v>8</v>
      </c>
      <c r="AA952">
        <v>280</v>
      </c>
      <c r="AQ952">
        <v>7</v>
      </c>
      <c r="AX952">
        <v>143</v>
      </c>
      <c r="AZ952">
        <v>14</v>
      </c>
      <c r="BD952">
        <v>6</v>
      </c>
      <c r="BM952">
        <v>15</v>
      </c>
      <c r="BN952">
        <v>17</v>
      </c>
      <c r="BQ952">
        <v>27</v>
      </c>
      <c r="BU952">
        <v>4</v>
      </c>
      <c r="CI952">
        <v>73</v>
      </c>
      <c r="CR952">
        <v>23</v>
      </c>
      <c r="CY952">
        <v>670</v>
      </c>
      <c r="DA952">
        <v>1011</v>
      </c>
      <c r="DB952">
        <v>22</v>
      </c>
      <c r="DC952">
        <v>126</v>
      </c>
      <c r="DD952">
        <v>37</v>
      </c>
      <c r="DG952">
        <v>39</v>
      </c>
      <c r="DK952">
        <v>3</v>
      </c>
      <c r="DN952">
        <v>4</v>
      </c>
      <c r="DQ952">
        <v>5</v>
      </c>
      <c r="DT952">
        <v>6</v>
      </c>
      <c r="ED952">
        <v>56</v>
      </c>
      <c r="EE952">
        <v>7</v>
      </c>
      <c r="EF952">
        <v>12</v>
      </c>
      <c r="FW952">
        <v>10</v>
      </c>
    </row>
    <row r="953" spans="1:265">
      <c r="A953" t="s">
        <v>1481</v>
      </c>
      <c r="B953" t="s">
        <v>4431</v>
      </c>
      <c r="C953" t="s">
        <v>1401</v>
      </c>
      <c r="D953" t="s">
        <v>1482</v>
      </c>
      <c r="E953" s="15" t="str">
        <f t="shared" si="28"/>
        <v>Russians</v>
      </c>
      <c r="F953" s="15">
        <f t="shared" si="29"/>
        <v>0.88800946621088617</v>
      </c>
      <c r="G953">
        <v>38030</v>
      </c>
      <c r="H953">
        <v>1775</v>
      </c>
      <c r="I953">
        <v>33771</v>
      </c>
      <c r="J953">
        <v>753</v>
      </c>
      <c r="K953">
        <v>211</v>
      </c>
      <c r="L953">
        <v>18</v>
      </c>
      <c r="M953">
        <v>4</v>
      </c>
      <c r="Y953">
        <v>3</v>
      </c>
      <c r="AA953">
        <v>113</v>
      </c>
      <c r="AQ953">
        <v>21</v>
      </c>
      <c r="AX953">
        <v>102</v>
      </c>
      <c r="AZ953">
        <v>16</v>
      </c>
      <c r="BD953">
        <v>9</v>
      </c>
      <c r="BM953">
        <v>14</v>
      </c>
      <c r="BO953">
        <v>4</v>
      </c>
      <c r="CI953">
        <v>26</v>
      </c>
      <c r="CJ953">
        <v>8</v>
      </c>
      <c r="CR953">
        <v>4</v>
      </c>
      <c r="CY953">
        <v>479</v>
      </c>
      <c r="DA953">
        <v>135</v>
      </c>
      <c r="DB953">
        <v>50</v>
      </c>
      <c r="DC953">
        <v>122</v>
      </c>
      <c r="DD953">
        <v>70</v>
      </c>
      <c r="DF953">
        <v>6</v>
      </c>
      <c r="DG953">
        <v>43</v>
      </c>
      <c r="DR953">
        <v>3</v>
      </c>
      <c r="DT953">
        <v>9</v>
      </c>
      <c r="ED953">
        <v>105</v>
      </c>
      <c r="EE953">
        <v>20</v>
      </c>
      <c r="EF953">
        <v>34</v>
      </c>
      <c r="EG953">
        <v>3</v>
      </c>
      <c r="EH953">
        <v>4</v>
      </c>
      <c r="EL953">
        <v>3</v>
      </c>
      <c r="FW953">
        <v>9</v>
      </c>
    </row>
    <row r="954" spans="1:265">
      <c r="A954" t="s">
        <v>1483</v>
      </c>
      <c r="B954" t="s">
        <v>4431</v>
      </c>
      <c r="C954" t="s">
        <v>1401</v>
      </c>
      <c r="D954" t="s">
        <v>1484</v>
      </c>
      <c r="E954" s="15" t="str">
        <f t="shared" si="28"/>
        <v>Russians</v>
      </c>
      <c r="F954" s="15">
        <f t="shared" si="29"/>
        <v>0.8445146905252463</v>
      </c>
      <c r="G954">
        <v>177155</v>
      </c>
      <c r="H954">
        <v>4519</v>
      </c>
      <c r="I954">
        <v>149610</v>
      </c>
      <c r="J954">
        <v>1471</v>
      </c>
      <c r="K954">
        <v>436</v>
      </c>
      <c r="L954">
        <v>37</v>
      </c>
      <c r="M954">
        <v>9</v>
      </c>
      <c r="Y954">
        <v>14</v>
      </c>
      <c r="Z954">
        <v>16</v>
      </c>
      <c r="AA954">
        <v>423</v>
      </c>
      <c r="AQ954">
        <v>32</v>
      </c>
      <c r="AT954">
        <v>3</v>
      </c>
      <c r="AX954">
        <v>233</v>
      </c>
      <c r="AZ954">
        <v>16</v>
      </c>
      <c r="BD954">
        <v>85</v>
      </c>
      <c r="BM954">
        <v>65</v>
      </c>
      <c r="BP954">
        <v>5</v>
      </c>
      <c r="BQ954">
        <v>3</v>
      </c>
      <c r="BR954">
        <v>7</v>
      </c>
      <c r="BT954">
        <v>10</v>
      </c>
      <c r="BU954">
        <v>3</v>
      </c>
      <c r="BZ954">
        <v>5</v>
      </c>
      <c r="CB954">
        <v>6</v>
      </c>
      <c r="CH954">
        <v>14</v>
      </c>
      <c r="CI954">
        <v>89</v>
      </c>
      <c r="CK954">
        <v>4</v>
      </c>
      <c r="CR954">
        <v>200</v>
      </c>
      <c r="CY954">
        <v>10404</v>
      </c>
      <c r="DA954">
        <v>5453</v>
      </c>
      <c r="DB954">
        <v>239</v>
      </c>
      <c r="DC954">
        <v>112</v>
      </c>
      <c r="DD954">
        <v>189</v>
      </c>
      <c r="DF954">
        <v>3</v>
      </c>
      <c r="DG954">
        <v>191</v>
      </c>
      <c r="DK954">
        <v>18</v>
      </c>
      <c r="DN954">
        <v>15</v>
      </c>
      <c r="DO954">
        <v>4</v>
      </c>
      <c r="DQ954">
        <v>7</v>
      </c>
      <c r="DT954">
        <v>14</v>
      </c>
      <c r="DV954">
        <v>5</v>
      </c>
      <c r="DY954">
        <v>13</v>
      </c>
      <c r="ED954">
        <v>666</v>
      </c>
      <c r="EE954">
        <v>84</v>
      </c>
      <c r="EF954">
        <v>86</v>
      </c>
      <c r="EG954">
        <v>7</v>
      </c>
      <c r="EH954">
        <v>15</v>
      </c>
      <c r="EI954">
        <v>5</v>
      </c>
      <c r="EK954">
        <v>4</v>
      </c>
      <c r="EL954">
        <v>20</v>
      </c>
      <c r="EO954">
        <v>6</v>
      </c>
      <c r="FW954">
        <v>40</v>
      </c>
      <c r="FZ954">
        <v>3</v>
      </c>
      <c r="JA954">
        <v>12</v>
      </c>
    </row>
    <row r="955" spans="1:265">
      <c r="A955" t="s">
        <v>2127</v>
      </c>
      <c r="B955" t="s">
        <v>4431</v>
      </c>
      <c r="C955" t="s">
        <v>2128</v>
      </c>
      <c r="D955" t="s">
        <v>2129</v>
      </c>
      <c r="E955" s="15" t="str">
        <f t="shared" si="28"/>
        <v>Russians</v>
      </c>
      <c r="F955" s="15">
        <f t="shared" si="29"/>
        <v>0.39695456010312602</v>
      </c>
      <c r="G955">
        <v>12412</v>
      </c>
      <c r="H955">
        <v>48</v>
      </c>
      <c r="I955">
        <v>4927</v>
      </c>
      <c r="J955">
        <v>64</v>
      </c>
      <c r="K955">
        <v>25</v>
      </c>
      <c r="Y955">
        <v>4</v>
      </c>
      <c r="AA955">
        <v>7</v>
      </c>
      <c r="AQ955">
        <v>7</v>
      </c>
      <c r="AR955">
        <v>3</v>
      </c>
      <c r="AX955">
        <v>3</v>
      </c>
      <c r="BN955">
        <v>13</v>
      </c>
      <c r="BP955">
        <v>7</v>
      </c>
      <c r="CI955">
        <v>46</v>
      </c>
      <c r="CR955">
        <v>5</v>
      </c>
      <c r="CY955">
        <v>2891</v>
      </c>
      <c r="DA955">
        <v>4051</v>
      </c>
      <c r="DB955">
        <v>29</v>
      </c>
      <c r="DC955">
        <v>227</v>
      </c>
      <c r="DD955">
        <v>6</v>
      </c>
      <c r="DG955">
        <v>10</v>
      </c>
      <c r="DN955">
        <v>3</v>
      </c>
      <c r="ED955">
        <v>11</v>
      </c>
      <c r="EE955">
        <v>4</v>
      </c>
      <c r="EF955">
        <v>6</v>
      </c>
      <c r="FW955">
        <v>5</v>
      </c>
    </row>
    <row r="956" spans="1:265">
      <c r="A956" s="47" t="s">
        <v>2130</v>
      </c>
      <c r="B956" t="s">
        <v>4431</v>
      </c>
      <c r="C956" t="s">
        <v>2128</v>
      </c>
      <c r="D956" t="s">
        <v>2131</v>
      </c>
      <c r="E956" s="15" t="str">
        <f t="shared" si="28"/>
        <v>Russians</v>
      </c>
      <c r="F956" s="15">
        <f t="shared" si="29"/>
        <v>0.9501594425416322</v>
      </c>
      <c r="G956">
        <v>16934</v>
      </c>
      <c r="H956">
        <v>48</v>
      </c>
      <c r="I956">
        <v>16090</v>
      </c>
      <c r="J956">
        <v>81</v>
      </c>
      <c r="K956">
        <v>34</v>
      </c>
      <c r="L956">
        <v>8</v>
      </c>
      <c r="M956">
        <v>4</v>
      </c>
      <c r="AA956">
        <v>13</v>
      </c>
      <c r="AQ956">
        <v>10</v>
      </c>
      <c r="AX956">
        <v>8</v>
      </c>
      <c r="BD956">
        <v>4</v>
      </c>
      <c r="BM956">
        <v>28</v>
      </c>
      <c r="BN956">
        <v>27</v>
      </c>
      <c r="CI956">
        <v>8</v>
      </c>
      <c r="CR956">
        <v>21</v>
      </c>
      <c r="CY956">
        <v>36</v>
      </c>
      <c r="DA956">
        <v>17</v>
      </c>
      <c r="DB956">
        <v>26</v>
      </c>
      <c r="DC956">
        <v>280</v>
      </c>
      <c r="DD956">
        <v>73</v>
      </c>
      <c r="DG956">
        <v>8</v>
      </c>
      <c r="DN956">
        <v>11</v>
      </c>
      <c r="DP956">
        <v>3</v>
      </c>
      <c r="ED956">
        <v>19</v>
      </c>
      <c r="EE956">
        <v>30</v>
      </c>
      <c r="EF956">
        <v>11</v>
      </c>
      <c r="EL956">
        <v>5</v>
      </c>
    </row>
    <row r="957" spans="1:265">
      <c r="A957" s="47" t="s">
        <v>2132</v>
      </c>
      <c r="B957" t="s">
        <v>4431</v>
      </c>
      <c r="C957" t="s">
        <v>2128</v>
      </c>
      <c r="D957" t="s">
        <v>2133</v>
      </c>
      <c r="E957" s="15" t="str">
        <f t="shared" si="28"/>
        <v>Russians</v>
      </c>
      <c r="F957" s="15">
        <f t="shared" si="29"/>
        <v>0.9199864956110736</v>
      </c>
      <c r="G957">
        <v>5924</v>
      </c>
      <c r="H957">
        <v>37</v>
      </c>
      <c r="I957">
        <v>5450</v>
      </c>
      <c r="J957">
        <v>30</v>
      </c>
      <c r="K957">
        <v>9</v>
      </c>
      <c r="AA957">
        <v>6</v>
      </c>
      <c r="AQ957">
        <v>22</v>
      </c>
      <c r="AX957">
        <v>21</v>
      </c>
      <c r="BM957">
        <v>3</v>
      </c>
      <c r="BN957">
        <v>48</v>
      </c>
      <c r="CY957">
        <v>6</v>
      </c>
      <c r="DA957">
        <v>6</v>
      </c>
      <c r="DB957">
        <v>5</v>
      </c>
      <c r="DC957">
        <v>257</v>
      </c>
      <c r="DD957">
        <v>9</v>
      </c>
      <c r="DG957">
        <v>3</v>
      </c>
      <c r="ED957">
        <v>3</v>
      </c>
      <c r="EE957">
        <v>3</v>
      </c>
    </row>
    <row r="958" spans="1:265">
      <c r="A958" t="s">
        <v>2134</v>
      </c>
      <c r="B958" t="s">
        <v>4431</v>
      </c>
      <c r="C958" t="s">
        <v>2128</v>
      </c>
      <c r="D958" t="s">
        <v>2135</v>
      </c>
      <c r="E958" s="15" t="str">
        <f t="shared" si="28"/>
        <v>Russians</v>
      </c>
      <c r="F958" s="15">
        <f t="shared" si="29"/>
        <v>0.9214276021169765</v>
      </c>
      <c r="G958">
        <v>29476</v>
      </c>
      <c r="H958">
        <v>86</v>
      </c>
      <c r="I958">
        <v>27160</v>
      </c>
      <c r="J958">
        <v>165</v>
      </c>
      <c r="K958">
        <v>87</v>
      </c>
      <c r="L958">
        <v>31</v>
      </c>
      <c r="Y958">
        <v>3</v>
      </c>
      <c r="AA958">
        <v>41</v>
      </c>
      <c r="AQ958">
        <v>30</v>
      </c>
      <c r="AX958">
        <v>27</v>
      </c>
      <c r="BD958">
        <v>6</v>
      </c>
      <c r="BN958">
        <v>42</v>
      </c>
      <c r="BT958">
        <v>88</v>
      </c>
      <c r="BU958">
        <v>4</v>
      </c>
      <c r="CH958">
        <v>12</v>
      </c>
      <c r="CI958">
        <v>9</v>
      </c>
      <c r="CR958">
        <v>35</v>
      </c>
      <c r="CY958">
        <v>120</v>
      </c>
      <c r="DA958">
        <v>40</v>
      </c>
      <c r="DB958">
        <v>47</v>
      </c>
      <c r="DC958">
        <v>498</v>
      </c>
      <c r="DD958">
        <v>119</v>
      </c>
      <c r="DG958">
        <v>16</v>
      </c>
      <c r="DN958">
        <v>11</v>
      </c>
      <c r="ED958">
        <v>14</v>
      </c>
      <c r="EE958">
        <v>186</v>
      </c>
      <c r="EF958">
        <v>14</v>
      </c>
      <c r="EG958">
        <v>3</v>
      </c>
      <c r="EH958">
        <v>8</v>
      </c>
      <c r="EL958">
        <v>4</v>
      </c>
      <c r="FW958">
        <v>3</v>
      </c>
    </row>
    <row r="959" spans="1:265">
      <c r="A959" t="s">
        <v>2136</v>
      </c>
      <c r="B959" t="s">
        <v>4431</v>
      </c>
      <c r="C959" t="s">
        <v>2128</v>
      </c>
      <c r="D959" t="s">
        <v>2137</v>
      </c>
      <c r="E959" s="15" t="str">
        <f t="shared" si="28"/>
        <v>Russians</v>
      </c>
      <c r="F959" s="15">
        <f t="shared" si="29"/>
        <v>0.90177934449620212</v>
      </c>
      <c r="G959">
        <v>333606</v>
      </c>
      <c r="H959">
        <v>15486</v>
      </c>
      <c r="I959">
        <v>300839</v>
      </c>
      <c r="J959">
        <v>2726</v>
      </c>
      <c r="K959">
        <v>882</v>
      </c>
      <c r="L959">
        <v>88</v>
      </c>
      <c r="M959">
        <v>23</v>
      </c>
      <c r="Q959">
        <v>5</v>
      </c>
      <c r="Y959">
        <v>35</v>
      </c>
      <c r="Z959">
        <v>17</v>
      </c>
      <c r="AA959">
        <v>560</v>
      </c>
      <c r="AB959">
        <v>4</v>
      </c>
      <c r="AQ959">
        <v>275</v>
      </c>
      <c r="AR959">
        <v>18</v>
      </c>
      <c r="AS959">
        <v>7</v>
      </c>
      <c r="AT959">
        <v>4</v>
      </c>
      <c r="AX959">
        <v>625</v>
      </c>
      <c r="AZ959">
        <v>29</v>
      </c>
      <c r="BD959">
        <v>163</v>
      </c>
      <c r="BL959">
        <v>4</v>
      </c>
      <c r="BM959">
        <v>131</v>
      </c>
      <c r="BN959">
        <v>145</v>
      </c>
      <c r="BP959">
        <v>31</v>
      </c>
      <c r="BQ959">
        <v>39</v>
      </c>
      <c r="BR959">
        <v>11</v>
      </c>
      <c r="BS959">
        <v>4</v>
      </c>
      <c r="BT959">
        <v>16</v>
      </c>
      <c r="BU959">
        <v>3</v>
      </c>
      <c r="CB959">
        <v>7</v>
      </c>
      <c r="CE959">
        <v>7</v>
      </c>
      <c r="CH959">
        <v>24</v>
      </c>
      <c r="CI959">
        <v>106</v>
      </c>
      <c r="CJ959">
        <v>62</v>
      </c>
      <c r="CM959">
        <v>7</v>
      </c>
      <c r="CN959">
        <v>6</v>
      </c>
      <c r="CR959">
        <v>173</v>
      </c>
      <c r="CY959">
        <v>1651</v>
      </c>
      <c r="DA959">
        <v>456</v>
      </c>
      <c r="DB959">
        <v>548</v>
      </c>
      <c r="DC959">
        <v>1379</v>
      </c>
      <c r="DD959">
        <v>910</v>
      </c>
      <c r="DE959">
        <v>3</v>
      </c>
      <c r="DF959">
        <v>3</v>
      </c>
      <c r="DG959">
        <v>226</v>
      </c>
      <c r="DK959">
        <v>10</v>
      </c>
      <c r="DN959">
        <v>186</v>
      </c>
      <c r="DO959">
        <v>7</v>
      </c>
      <c r="DP959">
        <v>3</v>
      </c>
      <c r="DQ959">
        <v>14</v>
      </c>
      <c r="DS959">
        <v>4</v>
      </c>
      <c r="DT959">
        <v>6</v>
      </c>
      <c r="DV959">
        <v>6</v>
      </c>
      <c r="ED959">
        <v>199</v>
      </c>
      <c r="EE959">
        <v>201</v>
      </c>
      <c r="EF959">
        <v>52</v>
      </c>
      <c r="EG959">
        <v>8</v>
      </c>
      <c r="EH959">
        <v>21</v>
      </c>
      <c r="EI959">
        <v>5</v>
      </c>
      <c r="EJ959">
        <v>3</v>
      </c>
      <c r="EK959">
        <v>4</v>
      </c>
      <c r="EL959">
        <v>16</v>
      </c>
      <c r="ET959">
        <v>7</v>
      </c>
      <c r="EY959">
        <v>3</v>
      </c>
      <c r="EZ959">
        <v>8</v>
      </c>
      <c r="FM959">
        <v>3</v>
      </c>
      <c r="FW959">
        <v>61</v>
      </c>
      <c r="FZ959">
        <v>15</v>
      </c>
      <c r="GA959">
        <v>4</v>
      </c>
      <c r="JA959">
        <v>4</v>
      </c>
      <c r="JE959">
        <v>14</v>
      </c>
    </row>
    <row r="960" spans="1:265">
      <c r="A960" t="s">
        <v>2138</v>
      </c>
      <c r="B960" t="s">
        <v>4431</v>
      </c>
      <c r="C960" t="s">
        <v>2128</v>
      </c>
      <c r="D960" t="s">
        <v>2139</v>
      </c>
      <c r="E960" s="15" t="str">
        <f t="shared" si="28"/>
        <v>Russians</v>
      </c>
      <c r="F960" s="15">
        <f t="shared" si="29"/>
        <v>0.92098358969082772</v>
      </c>
      <c r="G960">
        <v>77756</v>
      </c>
      <c r="H960">
        <v>795</v>
      </c>
      <c r="I960">
        <v>71612</v>
      </c>
      <c r="J960">
        <v>503</v>
      </c>
      <c r="K960">
        <v>128</v>
      </c>
      <c r="L960">
        <v>25</v>
      </c>
      <c r="Y960">
        <v>9</v>
      </c>
      <c r="Z960">
        <v>6</v>
      </c>
      <c r="AA960">
        <v>101</v>
      </c>
      <c r="AQ960">
        <v>46</v>
      </c>
      <c r="AR960">
        <v>4</v>
      </c>
      <c r="AX960">
        <v>113</v>
      </c>
      <c r="AZ960">
        <v>10</v>
      </c>
      <c r="BD960">
        <v>23</v>
      </c>
      <c r="BM960">
        <v>5</v>
      </c>
      <c r="BN960">
        <v>14</v>
      </c>
      <c r="BP960">
        <v>23</v>
      </c>
      <c r="BQ960">
        <v>6</v>
      </c>
      <c r="BT960">
        <v>33</v>
      </c>
      <c r="BW960">
        <v>5</v>
      </c>
      <c r="BZ960">
        <v>3</v>
      </c>
      <c r="CH960">
        <v>5</v>
      </c>
      <c r="CI960">
        <v>53</v>
      </c>
      <c r="CR960">
        <v>39</v>
      </c>
      <c r="CY960">
        <v>1587</v>
      </c>
      <c r="DA960">
        <v>118</v>
      </c>
      <c r="DB960">
        <v>62</v>
      </c>
      <c r="DC960">
        <v>228</v>
      </c>
      <c r="DD960">
        <v>137</v>
      </c>
      <c r="DE960">
        <v>5</v>
      </c>
      <c r="DG960">
        <v>36</v>
      </c>
      <c r="DN960">
        <v>111</v>
      </c>
      <c r="DP960">
        <v>3</v>
      </c>
      <c r="DQ960">
        <v>7</v>
      </c>
      <c r="DR960">
        <v>5</v>
      </c>
      <c r="DV960">
        <v>3</v>
      </c>
      <c r="DY960">
        <v>3</v>
      </c>
      <c r="ED960">
        <v>37</v>
      </c>
      <c r="EE960">
        <v>77</v>
      </c>
      <c r="EF960">
        <v>23</v>
      </c>
      <c r="EH960">
        <v>12</v>
      </c>
      <c r="EK960">
        <v>4</v>
      </c>
      <c r="EL960">
        <v>4</v>
      </c>
      <c r="EM960">
        <v>6</v>
      </c>
      <c r="ET960">
        <v>4</v>
      </c>
      <c r="EY960">
        <v>4</v>
      </c>
      <c r="EZ960">
        <v>5</v>
      </c>
      <c r="FW960">
        <v>5</v>
      </c>
      <c r="JA960">
        <v>6</v>
      </c>
    </row>
    <row r="961" spans="1:182">
      <c r="A961" t="s">
        <v>2140</v>
      </c>
      <c r="B961" t="s">
        <v>4431</v>
      </c>
      <c r="C961" t="s">
        <v>2128</v>
      </c>
      <c r="D961" t="s">
        <v>2141</v>
      </c>
      <c r="E961" s="15" t="str">
        <f t="shared" si="28"/>
        <v>Russians</v>
      </c>
      <c r="F961" s="15">
        <f t="shared" si="29"/>
        <v>0.92435285247549637</v>
      </c>
      <c r="G961">
        <v>31832</v>
      </c>
      <c r="H961">
        <v>791</v>
      </c>
      <c r="I961">
        <v>29424</v>
      </c>
      <c r="J961">
        <v>209</v>
      </c>
      <c r="K961">
        <v>89</v>
      </c>
      <c r="L961">
        <v>16</v>
      </c>
      <c r="Y961">
        <v>3</v>
      </c>
      <c r="AA961">
        <v>66</v>
      </c>
      <c r="AQ961">
        <v>18</v>
      </c>
      <c r="AR961">
        <v>6</v>
      </c>
      <c r="AX961">
        <v>74</v>
      </c>
      <c r="BM961">
        <v>16</v>
      </c>
      <c r="BN961">
        <v>14</v>
      </c>
      <c r="BP961">
        <v>9</v>
      </c>
      <c r="BQ961">
        <v>5</v>
      </c>
      <c r="BU961">
        <v>5</v>
      </c>
      <c r="CF961">
        <v>3</v>
      </c>
      <c r="CH961">
        <v>4</v>
      </c>
      <c r="CI961">
        <v>6</v>
      </c>
      <c r="CR961">
        <v>58</v>
      </c>
      <c r="CY961">
        <v>113</v>
      </c>
      <c r="DA961">
        <v>42</v>
      </c>
      <c r="DB961">
        <v>28</v>
      </c>
      <c r="DC961">
        <v>416</v>
      </c>
      <c r="DD961">
        <v>83</v>
      </c>
      <c r="DG961">
        <v>16</v>
      </c>
      <c r="DK961">
        <v>3</v>
      </c>
      <c r="DN961">
        <v>11</v>
      </c>
      <c r="DR961">
        <v>7</v>
      </c>
      <c r="ED961">
        <v>15</v>
      </c>
      <c r="EE961">
        <v>101</v>
      </c>
      <c r="EF961">
        <v>24</v>
      </c>
      <c r="EH961">
        <v>5</v>
      </c>
      <c r="EO961">
        <v>3</v>
      </c>
      <c r="ET961">
        <v>5</v>
      </c>
    </row>
    <row r="962" spans="1:182">
      <c r="A962" t="s">
        <v>2142</v>
      </c>
      <c r="B962" t="s">
        <v>4431</v>
      </c>
      <c r="C962" t="s">
        <v>2128</v>
      </c>
      <c r="D962" t="s">
        <v>2143</v>
      </c>
      <c r="E962" s="15" t="str">
        <f t="shared" ref="E962:E1025" si="30">INDEX($H$1:$JE$1,(MATCH(MAX(H962:JE962),H962:JE962,0)))</f>
        <v>Russians</v>
      </c>
      <c r="F962" s="15">
        <f t="shared" ref="F962:F1025" si="31">MAX(H962:JE962)/G962</f>
        <v>0.90058772039514823</v>
      </c>
      <c r="G962">
        <v>23991</v>
      </c>
      <c r="H962">
        <v>264</v>
      </c>
      <c r="I962">
        <v>21606</v>
      </c>
      <c r="J962">
        <v>142</v>
      </c>
      <c r="K962">
        <v>155</v>
      </c>
      <c r="Y962">
        <v>4</v>
      </c>
      <c r="AA962">
        <v>37</v>
      </c>
      <c r="AQ962">
        <v>10</v>
      </c>
      <c r="AX962">
        <v>153</v>
      </c>
      <c r="BM962">
        <v>41</v>
      </c>
      <c r="BN962">
        <v>57</v>
      </c>
      <c r="BP962">
        <v>6</v>
      </c>
      <c r="BQ962">
        <v>5</v>
      </c>
      <c r="CF962">
        <v>3</v>
      </c>
      <c r="CI962">
        <v>24</v>
      </c>
      <c r="CR962">
        <v>23</v>
      </c>
      <c r="CY962">
        <v>132</v>
      </c>
      <c r="DA962">
        <v>92</v>
      </c>
      <c r="DB962">
        <v>51</v>
      </c>
      <c r="DC962">
        <v>562</v>
      </c>
      <c r="DD962">
        <v>20</v>
      </c>
      <c r="DG962">
        <v>35</v>
      </c>
      <c r="ED962">
        <v>10</v>
      </c>
      <c r="EE962">
        <v>403</v>
      </c>
      <c r="EF962">
        <v>56</v>
      </c>
      <c r="EH962">
        <v>8</v>
      </c>
      <c r="EK962">
        <v>4</v>
      </c>
      <c r="ET962">
        <v>3</v>
      </c>
      <c r="FZ962">
        <v>6</v>
      </c>
    </row>
    <row r="963" spans="1:182">
      <c r="A963" t="s">
        <v>2144</v>
      </c>
      <c r="B963" t="s">
        <v>4431</v>
      </c>
      <c r="C963" t="s">
        <v>2128</v>
      </c>
      <c r="D963" t="s">
        <v>2145</v>
      </c>
      <c r="E963" s="15" t="str">
        <f t="shared" si="30"/>
        <v>Russians</v>
      </c>
      <c r="F963" s="15">
        <f t="shared" si="31"/>
        <v>0.876233604560954</v>
      </c>
      <c r="G963">
        <v>55427</v>
      </c>
      <c r="H963">
        <v>222</v>
      </c>
      <c r="I963">
        <v>48567</v>
      </c>
      <c r="J963">
        <v>518</v>
      </c>
      <c r="K963">
        <v>142</v>
      </c>
      <c r="L963">
        <v>26</v>
      </c>
      <c r="M963">
        <v>4</v>
      </c>
      <c r="Y963">
        <v>4</v>
      </c>
      <c r="Z963">
        <v>4</v>
      </c>
      <c r="AA963">
        <v>123</v>
      </c>
      <c r="AQ963">
        <v>42</v>
      </c>
      <c r="AR963">
        <v>6</v>
      </c>
      <c r="AX963">
        <v>93</v>
      </c>
      <c r="AZ963">
        <v>8</v>
      </c>
      <c r="BD963">
        <v>8</v>
      </c>
      <c r="BM963">
        <v>20</v>
      </c>
      <c r="BN963">
        <v>14</v>
      </c>
      <c r="BP963">
        <v>3</v>
      </c>
      <c r="BS963">
        <v>6</v>
      </c>
      <c r="BT963">
        <v>5</v>
      </c>
      <c r="CH963">
        <v>3</v>
      </c>
      <c r="CI963">
        <v>29</v>
      </c>
      <c r="CR963">
        <v>34</v>
      </c>
      <c r="CY963">
        <v>313</v>
      </c>
      <c r="DA963">
        <v>94</v>
      </c>
      <c r="DB963">
        <v>250</v>
      </c>
      <c r="DC963">
        <v>326</v>
      </c>
      <c r="DD963">
        <v>23</v>
      </c>
      <c r="DE963">
        <v>5</v>
      </c>
      <c r="DG963">
        <v>23</v>
      </c>
      <c r="DK963">
        <v>4</v>
      </c>
      <c r="DN963">
        <v>14</v>
      </c>
      <c r="DQ963">
        <v>5</v>
      </c>
      <c r="ED963">
        <v>72</v>
      </c>
      <c r="EE963">
        <v>62</v>
      </c>
      <c r="EF963">
        <v>5</v>
      </c>
      <c r="EG963">
        <v>4</v>
      </c>
      <c r="EH963">
        <v>38</v>
      </c>
      <c r="EL963">
        <v>4</v>
      </c>
      <c r="FW963">
        <v>32</v>
      </c>
    </row>
    <row r="964" spans="1:182">
      <c r="A964" t="s">
        <v>2146</v>
      </c>
      <c r="B964" t="s">
        <v>4431</v>
      </c>
      <c r="C964" t="s">
        <v>2128</v>
      </c>
      <c r="D964" t="s">
        <v>2147</v>
      </c>
      <c r="E964" s="15" t="str">
        <f t="shared" si="30"/>
        <v>Russians</v>
      </c>
      <c r="F964" s="15">
        <f t="shared" si="31"/>
        <v>0.93814336806095477</v>
      </c>
      <c r="G964">
        <v>32155</v>
      </c>
      <c r="H964">
        <v>94</v>
      </c>
      <c r="I964">
        <v>30166</v>
      </c>
      <c r="J964">
        <v>186</v>
      </c>
      <c r="K964">
        <v>44</v>
      </c>
      <c r="L964">
        <v>10</v>
      </c>
      <c r="Y964">
        <v>6</v>
      </c>
      <c r="AA964">
        <v>50</v>
      </c>
      <c r="AQ964">
        <v>39</v>
      </c>
      <c r="AR964">
        <v>3</v>
      </c>
      <c r="AX964">
        <v>25</v>
      </c>
      <c r="BM964">
        <v>4</v>
      </c>
      <c r="BT964">
        <v>3</v>
      </c>
      <c r="BU964">
        <v>9</v>
      </c>
      <c r="CH964">
        <v>8</v>
      </c>
      <c r="CI964">
        <v>9</v>
      </c>
      <c r="CY964">
        <v>101</v>
      </c>
      <c r="DA964">
        <v>27</v>
      </c>
      <c r="DB964">
        <v>11</v>
      </c>
      <c r="DC964">
        <v>818</v>
      </c>
      <c r="DD964">
        <v>48</v>
      </c>
      <c r="DN964">
        <v>21</v>
      </c>
      <c r="ED964">
        <v>23</v>
      </c>
      <c r="EE964">
        <v>27</v>
      </c>
      <c r="EF964">
        <v>10</v>
      </c>
      <c r="EG964">
        <v>3</v>
      </c>
      <c r="EH964">
        <v>8</v>
      </c>
      <c r="EI964">
        <v>6</v>
      </c>
      <c r="EJ964">
        <v>4</v>
      </c>
      <c r="EM964">
        <v>3</v>
      </c>
      <c r="FW964">
        <v>11</v>
      </c>
    </row>
    <row r="965" spans="1:182">
      <c r="A965" t="s">
        <v>2148</v>
      </c>
      <c r="B965" t="s">
        <v>4431</v>
      </c>
      <c r="C965" t="s">
        <v>2128</v>
      </c>
      <c r="D965" t="s">
        <v>2149</v>
      </c>
      <c r="E965" s="15" t="str">
        <f t="shared" si="30"/>
        <v>Russians</v>
      </c>
      <c r="F965" s="15">
        <f t="shared" si="31"/>
        <v>0.93078456242072838</v>
      </c>
      <c r="G965">
        <v>16557</v>
      </c>
      <c r="H965">
        <v>57</v>
      </c>
      <c r="I965">
        <v>15411</v>
      </c>
      <c r="J965">
        <v>78</v>
      </c>
      <c r="K965">
        <v>40</v>
      </c>
      <c r="L965">
        <v>4</v>
      </c>
      <c r="M965">
        <v>4</v>
      </c>
      <c r="AA965">
        <v>13</v>
      </c>
      <c r="AQ965">
        <v>43</v>
      </c>
      <c r="AX965">
        <v>11</v>
      </c>
      <c r="BM965">
        <v>9</v>
      </c>
      <c r="BN965">
        <v>62</v>
      </c>
      <c r="BP965">
        <v>8</v>
      </c>
      <c r="BQ965">
        <v>7</v>
      </c>
      <c r="CI965">
        <v>10</v>
      </c>
      <c r="CK965">
        <v>38</v>
      </c>
      <c r="CR965">
        <v>55</v>
      </c>
      <c r="CY965">
        <v>37</v>
      </c>
      <c r="DA965">
        <v>12</v>
      </c>
      <c r="DB965">
        <v>4</v>
      </c>
      <c r="DC965">
        <v>580</v>
      </c>
      <c r="DD965">
        <v>16</v>
      </c>
      <c r="DG965">
        <v>6</v>
      </c>
      <c r="DK965">
        <v>6</v>
      </c>
      <c r="ED965">
        <v>7</v>
      </c>
      <c r="EE965">
        <v>23</v>
      </c>
      <c r="EI965">
        <v>3</v>
      </c>
      <c r="EL965">
        <v>3</v>
      </c>
    </row>
    <row r="966" spans="1:182">
      <c r="A966" t="s">
        <v>2150</v>
      </c>
      <c r="B966" t="s">
        <v>4431</v>
      </c>
      <c r="C966" t="s">
        <v>2128</v>
      </c>
      <c r="D966" t="s">
        <v>2151</v>
      </c>
      <c r="E966" s="15" t="str">
        <f t="shared" si="30"/>
        <v>Russians</v>
      </c>
      <c r="F966" s="15">
        <f t="shared" si="31"/>
        <v>0.87999558401413114</v>
      </c>
      <c r="G966">
        <v>18116</v>
      </c>
      <c r="H966">
        <v>93</v>
      </c>
      <c r="I966">
        <v>15942</v>
      </c>
      <c r="J966">
        <v>98</v>
      </c>
      <c r="K966">
        <v>41</v>
      </c>
      <c r="L966">
        <v>10</v>
      </c>
      <c r="M966">
        <v>3</v>
      </c>
      <c r="AA966">
        <v>31</v>
      </c>
      <c r="AQ966">
        <v>20</v>
      </c>
      <c r="AX966">
        <v>24</v>
      </c>
      <c r="BM966">
        <v>19</v>
      </c>
      <c r="BN966">
        <v>6</v>
      </c>
      <c r="BP966">
        <v>3</v>
      </c>
      <c r="BT966">
        <v>11</v>
      </c>
      <c r="CI966">
        <v>8</v>
      </c>
      <c r="CK966">
        <v>127</v>
      </c>
      <c r="CR966">
        <v>26</v>
      </c>
      <c r="CY966">
        <v>80</v>
      </c>
      <c r="DA966">
        <v>16</v>
      </c>
      <c r="DB966">
        <v>11</v>
      </c>
      <c r="DC966">
        <v>1435</v>
      </c>
      <c r="DD966">
        <v>7</v>
      </c>
      <c r="DG966">
        <v>12</v>
      </c>
      <c r="ED966">
        <v>16</v>
      </c>
      <c r="EE966">
        <v>8</v>
      </c>
      <c r="FW966">
        <v>7</v>
      </c>
    </row>
    <row r="967" spans="1:182">
      <c r="A967" t="s">
        <v>2152</v>
      </c>
      <c r="B967" t="s">
        <v>4431</v>
      </c>
      <c r="C967" t="s">
        <v>2128</v>
      </c>
      <c r="D967" t="s">
        <v>2153</v>
      </c>
      <c r="E967" s="15" t="str">
        <f t="shared" si="30"/>
        <v>Russians</v>
      </c>
      <c r="F967" s="15">
        <f t="shared" si="31"/>
        <v>0.95470481791449902</v>
      </c>
      <c r="G967">
        <v>17684</v>
      </c>
      <c r="H967">
        <v>57</v>
      </c>
      <c r="I967">
        <v>16883</v>
      </c>
      <c r="J967">
        <v>80</v>
      </c>
      <c r="K967">
        <v>54</v>
      </c>
      <c r="L967">
        <v>3</v>
      </c>
      <c r="AA967">
        <v>15</v>
      </c>
      <c r="AQ967">
        <v>11</v>
      </c>
      <c r="AR967">
        <v>3</v>
      </c>
      <c r="AX967">
        <v>5</v>
      </c>
      <c r="BM967">
        <v>8</v>
      </c>
      <c r="BN967">
        <v>14</v>
      </c>
      <c r="BP967">
        <v>8</v>
      </c>
      <c r="BR967">
        <v>6</v>
      </c>
      <c r="CH967">
        <v>3</v>
      </c>
      <c r="CI967">
        <v>12</v>
      </c>
      <c r="CR967">
        <v>14</v>
      </c>
      <c r="CY967">
        <v>55</v>
      </c>
      <c r="DA967">
        <v>43</v>
      </c>
      <c r="DB967">
        <v>28</v>
      </c>
      <c r="DC967">
        <v>138</v>
      </c>
      <c r="DD967">
        <v>42</v>
      </c>
      <c r="DN967">
        <v>17</v>
      </c>
      <c r="ED967">
        <v>15</v>
      </c>
      <c r="EE967">
        <v>38</v>
      </c>
      <c r="EF967">
        <v>3</v>
      </c>
      <c r="EH967">
        <v>5</v>
      </c>
    </row>
    <row r="968" spans="1:182">
      <c r="A968" t="s">
        <v>2154</v>
      </c>
      <c r="B968" t="s">
        <v>4431</v>
      </c>
      <c r="C968" t="s">
        <v>2128</v>
      </c>
      <c r="D968" t="s">
        <v>2155</v>
      </c>
      <c r="E968" s="15" t="str">
        <f t="shared" si="30"/>
        <v>Russians</v>
      </c>
      <c r="F968" s="15">
        <f t="shared" si="31"/>
        <v>0.93358749523446438</v>
      </c>
      <c r="G968">
        <v>13115</v>
      </c>
      <c r="H968">
        <v>46</v>
      </c>
      <c r="I968">
        <v>12244</v>
      </c>
      <c r="J968">
        <v>72</v>
      </c>
      <c r="K968">
        <v>37</v>
      </c>
      <c r="L968">
        <v>3</v>
      </c>
      <c r="AA968">
        <v>4</v>
      </c>
      <c r="AQ968">
        <v>11</v>
      </c>
      <c r="AX968">
        <v>13</v>
      </c>
      <c r="BM968">
        <v>32</v>
      </c>
      <c r="BP968">
        <v>22</v>
      </c>
      <c r="CE968">
        <v>3</v>
      </c>
      <c r="CK968">
        <v>35</v>
      </c>
      <c r="CR968">
        <v>5</v>
      </c>
      <c r="CY968">
        <v>26</v>
      </c>
      <c r="DB968">
        <v>15</v>
      </c>
      <c r="DC968">
        <v>499</v>
      </c>
      <c r="DD968">
        <v>3</v>
      </c>
      <c r="DE968">
        <v>6</v>
      </c>
      <c r="DG968">
        <v>3</v>
      </c>
      <c r="DN968">
        <v>5</v>
      </c>
      <c r="ED968">
        <v>4</v>
      </c>
      <c r="EE968">
        <v>8</v>
      </c>
      <c r="EF968">
        <v>6</v>
      </c>
    </row>
    <row r="969" spans="1:182">
      <c r="A969" t="s">
        <v>2156</v>
      </c>
      <c r="B969" t="s">
        <v>4431</v>
      </c>
      <c r="C969" t="s">
        <v>2128</v>
      </c>
      <c r="D969" t="s">
        <v>2157</v>
      </c>
      <c r="E969" s="15" t="str">
        <f t="shared" si="30"/>
        <v>Russians</v>
      </c>
      <c r="F969" s="15">
        <f t="shared" si="31"/>
        <v>0.91763041038403359</v>
      </c>
      <c r="G969">
        <v>20493</v>
      </c>
      <c r="H969">
        <v>410</v>
      </c>
      <c r="I969">
        <v>18805</v>
      </c>
      <c r="J969">
        <v>135</v>
      </c>
      <c r="K969">
        <v>69</v>
      </c>
      <c r="L969">
        <v>11</v>
      </c>
      <c r="Y969">
        <v>3</v>
      </c>
      <c r="AA969">
        <v>72</v>
      </c>
      <c r="AQ969">
        <v>25</v>
      </c>
      <c r="AX969">
        <v>17</v>
      </c>
      <c r="BM969">
        <v>9</v>
      </c>
      <c r="BN969">
        <v>14</v>
      </c>
      <c r="BP969">
        <v>4</v>
      </c>
      <c r="CI969">
        <v>19</v>
      </c>
      <c r="CR969">
        <v>28</v>
      </c>
      <c r="CY969">
        <v>113</v>
      </c>
      <c r="DA969">
        <v>6</v>
      </c>
      <c r="DB969">
        <v>21</v>
      </c>
      <c r="DC969">
        <v>605</v>
      </c>
      <c r="DD969">
        <v>24</v>
      </c>
      <c r="DE969">
        <v>4</v>
      </c>
      <c r="DG969">
        <v>5</v>
      </c>
      <c r="DR969">
        <v>4</v>
      </c>
      <c r="ED969">
        <v>27</v>
      </c>
      <c r="EE969">
        <v>26</v>
      </c>
      <c r="EF969">
        <v>4</v>
      </c>
    </row>
    <row r="970" spans="1:182">
      <c r="A970" t="s">
        <v>2158</v>
      </c>
      <c r="B970" t="s">
        <v>4431</v>
      </c>
      <c r="C970" t="s">
        <v>2128</v>
      </c>
      <c r="D970" t="s">
        <v>2159</v>
      </c>
      <c r="E970" s="15" t="str">
        <f t="shared" si="30"/>
        <v>Russians</v>
      </c>
      <c r="F970" s="15">
        <f t="shared" si="31"/>
        <v>0.87172582619339045</v>
      </c>
      <c r="G970">
        <v>12255</v>
      </c>
      <c r="H970">
        <v>48</v>
      </c>
      <c r="I970">
        <v>10683</v>
      </c>
      <c r="J970">
        <v>208</v>
      </c>
      <c r="K970">
        <v>37</v>
      </c>
      <c r="L970">
        <v>3</v>
      </c>
      <c r="Y970">
        <v>6</v>
      </c>
      <c r="AA970">
        <v>46</v>
      </c>
      <c r="AQ970">
        <v>30</v>
      </c>
      <c r="AX970">
        <v>60</v>
      </c>
      <c r="AZ970">
        <v>3</v>
      </c>
      <c r="BM970">
        <v>7</v>
      </c>
      <c r="BP970">
        <v>4</v>
      </c>
      <c r="CR970">
        <v>67</v>
      </c>
      <c r="CY970">
        <v>64</v>
      </c>
      <c r="DA970">
        <v>28</v>
      </c>
      <c r="DB970">
        <v>28</v>
      </c>
      <c r="DC970">
        <v>665</v>
      </c>
      <c r="DD970">
        <v>27</v>
      </c>
      <c r="DN970">
        <v>12</v>
      </c>
      <c r="ED970">
        <v>61</v>
      </c>
      <c r="EE970">
        <v>15</v>
      </c>
      <c r="EF970">
        <v>10</v>
      </c>
      <c r="EH970">
        <v>3</v>
      </c>
    </row>
    <row r="971" spans="1:182">
      <c r="A971" t="s">
        <v>2160</v>
      </c>
      <c r="B971" t="s">
        <v>4431</v>
      </c>
      <c r="C971" t="s">
        <v>2128</v>
      </c>
      <c r="D971" t="s">
        <v>2161</v>
      </c>
      <c r="E971" s="15" t="str">
        <f t="shared" si="30"/>
        <v>Russians</v>
      </c>
      <c r="F971" s="15">
        <f t="shared" si="31"/>
        <v>0.94174890350877194</v>
      </c>
      <c r="G971">
        <v>14592</v>
      </c>
      <c r="H971">
        <v>62</v>
      </c>
      <c r="I971">
        <v>13742</v>
      </c>
      <c r="J971">
        <v>124</v>
      </c>
      <c r="K971">
        <v>38</v>
      </c>
      <c r="AA971">
        <v>34</v>
      </c>
      <c r="AQ971">
        <v>24</v>
      </c>
      <c r="AZ971">
        <v>5</v>
      </c>
      <c r="BM971">
        <v>4</v>
      </c>
      <c r="BN971">
        <v>7</v>
      </c>
      <c r="BP971">
        <v>3</v>
      </c>
      <c r="BT971">
        <v>11</v>
      </c>
      <c r="CM971">
        <v>5</v>
      </c>
      <c r="CR971">
        <v>29</v>
      </c>
      <c r="CY971">
        <v>34</v>
      </c>
      <c r="DA971">
        <v>16</v>
      </c>
      <c r="DB971">
        <v>5</v>
      </c>
      <c r="DC971">
        <v>359</v>
      </c>
      <c r="DD971">
        <v>5</v>
      </c>
      <c r="DG971">
        <v>4</v>
      </c>
      <c r="DI971">
        <v>5</v>
      </c>
      <c r="ED971">
        <v>9</v>
      </c>
      <c r="EE971">
        <v>66</v>
      </c>
      <c r="EF971">
        <v>5</v>
      </c>
      <c r="FW971">
        <v>3</v>
      </c>
    </row>
    <row r="972" spans="1:182">
      <c r="A972" t="s">
        <v>2162</v>
      </c>
      <c r="B972" t="s">
        <v>4431</v>
      </c>
      <c r="C972" t="s">
        <v>2128</v>
      </c>
      <c r="D972" t="s">
        <v>2163</v>
      </c>
      <c r="E972" s="15" t="str">
        <f t="shared" si="30"/>
        <v>Bashkirs</v>
      </c>
      <c r="F972" s="15">
        <f t="shared" si="31"/>
        <v>0.42484756097560977</v>
      </c>
      <c r="G972">
        <v>13120</v>
      </c>
      <c r="H972">
        <v>102</v>
      </c>
      <c r="I972">
        <v>2737</v>
      </c>
      <c r="J972">
        <v>45</v>
      </c>
      <c r="K972">
        <v>16</v>
      </c>
      <c r="AA972">
        <v>70</v>
      </c>
      <c r="AQ972">
        <v>5</v>
      </c>
      <c r="AX972">
        <v>24</v>
      </c>
      <c r="BM972">
        <v>6</v>
      </c>
      <c r="BN972">
        <v>3</v>
      </c>
      <c r="BP972">
        <v>5</v>
      </c>
      <c r="CH972">
        <v>4</v>
      </c>
      <c r="CI972">
        <v>3</v>
      </c>
      <c r="CY972">
        <v>4391</v>
      </c>
      <c r="DA972">
        <v>5574</v>
      </c>
      <c r="DB972">
        <v>8</v>
      </c>
      <c r="DC972">
        <v>22</v>
      </c>
      <c r="DD972">
        <v>17</v>
      </c>
      <c r="DG972">
        <v>15</v>
      </c>
      <c r="DK972">
        <v>6</v>
      </c>
      <c r="DN972">
        <v>4</v>
      </c>
      <c r="ED972">
        <v>3</v>
      </c>
      <c r="EE972">
        <v>6</v>
      </c>
    </row>
    <row r="973" spans="1:182">
      <c r="A973" t="s">
        <v>2164</v>
      </c>
      <c r="B973" t="s">
        <v>4431</v>
      </c>
      <c r="C973" t="s">
        <v>2128</v>
      </c>
      <c r="D973" t="s">
        <v>2165</v>
      </c>
      <c r="E973" s="15" t="str">
        <f t="shared" si="30"/>
        <v>Russians</v>
      </c>
      <c r="F973" s="15">
        <f t="shared" si="31"/>
        <v>0.90738304093567257</v>
      </c>
      <c r="G973">
        <v>27360</v>
      </c>
      <c r="H973">
        <v>252</v>
      </c>
      <c r="I973">
        <v>24826</v>
      </c>
      <c r="J973">
        <v>252</v>
      </c>
      <c r="K973">
        <v>80</v>
      </c>
      <c r="L973">
        <v>15</v>
      </c>
      <c r="Y973">
        <v>6</v>
      </c>
      <c r="AA973">
        <v>51</v>
      </c>
      <c r="AQ973">
        <v>37</v>
      </c>
      <c r="AX973">
        <v>32</v>
      </c>
      <c r="BD973">
        <v>4</v>
      </c>
      <c r="BM973">
        <v>5</v>
      </c>
      <c r="BN973">
        <v>3</v>
      </c>
      <c r="BP973">
        <v>14</v>
      </c>
      <c r="BT973">
        <v>12</v>
      </c>
      <c r="CI973">
        <v>25</v>
      </c>
      <c r="CR973">
        <v>36</v>
      </c>
      <c r="CY973">
        <v>1017</v>
      </c>
      <c r="DA973">
        <v>27</v>
      </c>
      <c r="DB973">
        <v>21</v>
      </c>
      <c r="DC973">
        <v>221</v>
      </c>
      <c r="DD973">
        <v>60</v>
      </c>
      <c r="DG973">
        <v>12</v>
      </c>
      <c r="ED973">
        <v>17</v>
      </c>
      <c r="EE973">
        <v>79</v>
      </c>
      <c r="EF973">
        <v>21</v>
      </c>
      <c r="EH973">
        <v>13</v>
      </c>
      <c r="EJ973">
        <v>4</v>
      </c>
      <c r="FW973">
        <v>23</v>
      </c>
    </row>
    <row r="974" spans="1:182">
      <c r="A974" t="s">
        <v>2166</v>
      </c>
      <c r="B974" t="s">
        <v>4431</v>
      </c>
      <c r="C974" t="s">
        <v>2128</v>
      </c>
      <c r="D974" t="s">
        <v>2167</v>
      </c>
      <c r="E974" s="15" t="str">
        <f t="shared" si="30"/>
        <v>Russians</v>
      </c>
      <c r="F974" s="15">
        <f t="shared" si="31"/>
        <v>0.9077306733167082</v>
      </c>
      <c r="G974">
        <v>18446</v>
      </c>
      <c r="H974">
        <v>263</v>
      </c>
      <c r="I974">
        <v>16744</v>
      </c>
      <c r="J974">
        <v>85</v>
      </c>
      <c r="K974">
        <v>33</v>
      </c>
      <c r="L974">
        <v>4</v>
      </c>
      <c r="Y974">
        <v>4</v>
      </c>
      <c r="Z974">
        <v>3</v>
      </c>
      <c r="AA974">
        <v>34</v>
      </c>
      <c r="AQ974">
        <v>7</v>
      </c>
      <c r="AZ974">
        <v>3</v>
      </c>
      <c r="BM974">
        <v>4</v>
      </c>
      <c r="BN974">
        <v>5</v>
      </c>
      <c r="BP974">
        <v>4</v>
      </c>
      <c r="BZ974">
        <v>4</v>
      </c>
      <c r="CI974">
        <v>14</v>
      </c>
      <c r="CR974">
        <v>15</v>
      </c>
      <c r="CY974">
        <v>972</v>
      </c>
      <c r="DA974">
        <v>20</v>
      </c>
      <c r="DB974">
        <v>17</v>
      </c>
      <c r="DC974">
        <v>120</v>
      </c>
      <c r="DD974">
        <v>9</v>
      </c>
      <c r="DG974">
        <v>12</v>
      </c>
      <c r="DN974">
        <v>6</v>
      </c>
      <c r="ED974">
        <v>13</v>
      </c>
      <c r="EE974">
        <v>32</v>
      </c>
      <c r="EF974">
        <v>6</v>
      </c>
      <c r="EL974">
        <v>7</v>
      </c>
      <c r="EM974">
        <v>4</v>
      </c>
    </row>
    <row r="975" spans="1:182">
      <c r="A975" t="s">
        <v>2168</v>
      </c>
      <c r="B975" t="s">
        <v>4431</v>
      </c>
      <c r="C975" t="s">
        <v>2128</v>
      </c>
      <c r="D975" t="s">
        <v>2169</v>
      </c>
      <c r="E975" s="15" t="str">
        <f t="shared" si="30"/>
        <v>Russians</v>
      </c>
      <c r="F975" s="15">
        <f t="shared" si="31"/>
        <v>0.87586529069520536</v>
      </c>
      <c r="G975">
        <v>23547</v>
      </c>
      <c r="H975">
        <v>104</v>
      </c>
      <c r="I975">
        <v>20624</v>
      </c>
      <c r="J975">
        <v>176</v>
      </c>
      <c r="K975">
        <v>95</v>
      </c>
      <c r="L975">
        <v>3</v>
      </c>
      <c r="M975">
        <v>6</v>
      </c>
      <c r="AA975">
        <v>45</v>
      </c>
      <c r="AQ975">
        <v>14</v>
      </c>
      <c r="AX975">
        <v>209</v>
      </c>
      <c r="BM975">
        <v>4</v>
      </c>
      <c r="BN975">
        <v>9</v>
      </c>
      <c r="BT975">
        <v>3</v>
      </c>
      <c r="BV975">
        <v>3</v>
      </c>
      <c r="CI975">
        <v>10</v>
      </c>
      <c r="CR975">
        <v>21</v>
      </c>
      <c r="CY975">
        <v>646</v>
      </c>
      <c r="DA975">
        <v>866</v>
      </c>
      <c r="DB975">
        <v>23</v>
      </c>
      <c r="DC975">
        <v>37</v>
      </c>
      <c r="DD975">
        <v>6</v>
      </c>
      <c r="DG975">
        <v>21</v>
      </c>
      <c r="ED975">
        <v>25</v>
      </c>
      <c r="EE975">
        <v>27</v>
      </c>
      <c r="EF975">
        <v>25</v>
      </c>
      <c r="EH975">
        <v>18</v>
      </c>
      <c r="FB975">
        <v>6</v>
      </c>
    </row>
    <row r="976" spans="1:182">
      <c r="A976" t="s">
        <v>2170</v>
      </c>
      <c r="B976" t="s">
        <v>4431</v>
      </c>
      <c r="C976" t="s">
        <v>2128</v>
      </c>
      <c r="D976" t="s">
        <v>2171</v>
      </c>
      <c r="E976" s="15" t="str">
        <f t="shared" si="30"/>
        <v>Russians</v>
      </c>
      <c r="F976" s="15">
        <f t="shared" si="31"/>
        <v>0.92462893434857363</v>
      </c>
      <c r="G976">
        <v>28499</v>
      </c>
      <c r="H976">
        <v>111</v>
      </c>
      <c r="I976">
        <v>26351</v>
      </c>
      <c r="J976">
        <v>225</v>
      </c>
      <c r="K976">
        <v>126</v>
      </c>
      <c r="L976">
        <v>8</v>
      </c>
      <c r="M976">
        <v>5</v>
      </c>
      <c r="Y976">
        <v>4</v>
      </c>
      <c r="AA976">
        <v>56</v>
      </c>
      <c r="AQ976">
        <v>16</v>
      </c>
      <c r="AX976">
        <v>3</v>
      </c>
      <c r="BM976">
        <v>7</v>
      </c>
      <c r="BN976">
        <v>3</v>
      </c>
      <c r="CF976">
        <v>5</v>
      </c>
      <c r="CH976">
        <v>4</v>
      </c>
      <c r="CI976">
        <v>4</v>
      </c>
      <c r="CJ976">
        <v>5</v>
      </c>
      <c r="CR976">
        <v>47</v>
      </c>
      <c r="CY976">
        <v>899</v>
      </c>
      <c r="DA976">
        <v>351</v>
      </c>
      <c r="DB976">
        <v>29</v>
      </c>
      <c r="DC976">
        <v>107</v>
      </c>
      <c r="DD976">
        <v>8</v>
      </c>
      <c r="DG976">
        <v>4</v>
      </c>
      <c r="DN976">
        <v>5</v>
      </c>
      <c r="ED976">
        <v>22</v>
      </c>
      <c r="EE976">
        <v>57</v>
      </c>
      <c r="EF976">
        <v>9</v>
      </c>
      <c r="EL976">
        <v>3</v>
      </c>
    </row>
    <row r="977" spans="1:265">
      <c r="A977" t="s">
        <v>2172</v>
      </c>
      <c r="B977" t="s">
        <v>4431</v>
      </c>
      <c r="C977" t="s">
        <v>2128</v>
      </c>
      <c r="D977" t="s">
        <v>2173</v>
      </c>
      <c r="E977" s="15" t="str">
        <f t="shared" si="30"/>
        <v>Russians</v>
      </c>
      <c r="F977" s="15">
        <f t="shared" si="31"/>
        <v>0.83842439052772444</v>
      </c>
      <c r="G977">
        <v>17187</v>
      </c>
      <c r="H977">
        <v>60</v>
      </c>
      <c r="I977">
        <v>14410</v>
      </c>
      <c r="J977">
        <v>402</v>
      </c>
      <c r="K977">
        <v>99</v>
      </c>
      <c r="L977">
        <v>5</v>
      </c>
      <c r="Z977">
        <v>8</v>
      </c>
      <c r="AA977">
        <v>123</v>
      </c>
      <c r="AQ977">
        <v>18</v>
      </c>
      <c r="AX977">
        <v>14</v>
      </c>
      <c r="BM977">
        <v>3</v>
      </c>
      <c r="BT977">
        <v>4</v>
      </c>
      <c r="CY977">
        <v>1043</v>
      </c>
      <c r="DA977">
        <v>123</v>
      </c>
      <c r="DB977">
        <v>8</v>
      </c>
      <c r="DC977">
        <v>770</v>
      </c>
      <c r="DD977">
        <v>21</v>
      </c>
      <c r="ED977">
        <v>14</v>
      </c>
      <c r="EE977">
        <v>28</v>
      </c>
      <c r="EF977">
        <v>11</v>
      </c>
      <c r="EH977">
        <v>16</v>
      </c>
      <c r="JA977">
        <v>4</v>
      </c>
    </row>
    <row r="978" spans="1:265">
      <c r="A978" t="s">
        <v>2174</v>
      </c>
      <c r="B978" t="s">
        <v>4431</v>
      </c>
      <c r="C978" t="s">
        <v>2128</v>
      </c>
      <c r="D978" t="s">
        <v>2175</v>
      </c>
      <c r="E978" s="15" t="str">
        <f t="shared" si="30"/>
        <v>Russians</v>
      </c>
      <c r="F978" s="15">
        <f t="shared" si="31"/>
        <v>0.95501782217982834</v>
      </c>
      <c r="G978">
        <v>19919</v>
      </c>
      <c r="H978">
        <v>165</v>
      </c>
      <c r="I978">
        <v>19023</v>
      </c>
      <c r="J978">
        <v>124</v>
      </c>
      <c r="K978">
        <v>35</v>
      </c>
      <c r="L978">
        <v>10</v>
      </c>
      <c r="Y978">
        <v>3</v>
      </c>
      <c r="AA978">
        <v>39</v>
      </c>
      <c r="AQ978">
        <v>11</v>
      </c>
      <c r="AX978">
        <v>61</v>
      </c>
      <c r="BM978">
        <v>5</v>
      </c>
      <c r="BN978">
        <v>12</v>
      </c>
      <c r="CI978">
        <v>18</v>
      </c>
      <c r="CJ978">
        <v>5</v>
      </c>
      <c r="CR978">
        <v>5</v>
      </c>
      <c r="CY978">
        <v>59</v>
      </c>
      <c r="DA978">
        <v>16</v>
      </c>
      <c r="DB978">
        <v>26</v>
      </c>
      <c r="DC978">
        <v>155</v>
      </c>
      <c r="DD978">
        <v>8</v>
      </c>
      <c r="DG978">
        <v>6</v>
      </c>
      <c r="DR978">
        <v>3</v>
      </c>
      <c r="ED978">
        <v>6</v>
      </c>
      <c r="EE978">
        <v>13</v>
      </c>
      <c r="EF978">
        <v>3</v>
      </c>
      <c r="EH978">
        <v>9</v>
      </c>
      <c r="FW978">
        <v>5</v>
      </c>
    </row>
    <row r="979" spans="1:265">
      <c r="A979" t="s">
        <v>2176</v>
      </c>
      <c r="B979" t="s">
        <v>4431</v>
      </c>
      <c r="C979" t="s">
        <v>2128</v>
      </c>
      <c r="D979" t="s">
        <v>2177</v>
      </c>
      <c r="E979" s="15" t="str">
        <f t="shared" si="30"/>
        <v>Russians</v>
      </c>
      <c r="F979" s="15">
        <f t="shared" si="31"/>
        <v>0.94311979316288419</v>
      </c>
      <c r="G979">
        <v>20886</v>
      </c>
      <c r="H979">
        <v>97</v>
      </c>
      <c r="I979">
        <v>19698</v>
      </c>
      <c r="J979">
        <v>127</v>
      </c>
      <c r="K979">
        <v>36</v>
      </c>
      <c r="L979">
        <v>7</v>
      </c>
      <c r="Y979">
        <v>4</v>
      </c>
      <c r="AA979">
        <v>37</v>
      </c>
      <c r="AQ979">
        <v>10</v>
      </c>
      <c r="AX979">
        <v>27</v>
      </c>
      <c r="BM979">
        <v>3</v>
      </c>
      <c r="BN979">
        <v>3</v>
      </c>
      <c r="BP979">
        <v>21</v>
      </c>
      <c r="CH979">
        <v>4</v>
      </c>
      <c r="CR979">
        <v>69</v>
      </c>
      <c r="CY979">
        <v>102</v>
      </c>
      <c r="DA979">
        <v>42</v>
      </c>
      <c r="DB979">
        <v>37</v>
      </c>
      <c r="DC979">
        <v>235</v>
      </c>
      <c r="DD979">
        <v>36</v>
      </c>
      <c r="DG979">
        <v>6</v>
      </c>
      <c r="DQ979">
        <v>3</v>
      </c>
      <c r="DV979">
        <v>3</v>
      </c>
      <c r="ED979">
        <v>36</v>
      </c>
      <c r="EE979">
        <v>31</v>
      </c>
      <c r="EF979">
        <v>3</v>
      </c>
      <c r="EG979">
        <v>3</v>
      </c>
      <c r="EL979">
        <v>5</v>
      </c>
    </row>
    <row r="980" spans="1:265">
      <c r="A980" t="s">
        <v>2178</v>
      </c>
      <c r="B980" t="s">
        <v>4431</v>
      </c>
      <c r="C980" t="s">
        <v>2128</v>
      </c>
      <c r="D980" t="s">
        <v>2179</v>
      </c>
      <c r="E980" s="15" t="str">
        <f t="shared" si="30"/>
        <v>Russians</v>
      </c>
      <c r="F980" s="15">
        <f t="shared" si="31"/>
        <v>0.83063668837991178</v>
      </c>
      <c r="G980">
        <v>9518</v>
      </c>
      <c r="H980">
        <v>150</v>
      </c>
      <c r="I980">
        <v>7906</v>
      </c>
      <c r="J980">
        <v>152</v>
      </c>
      <c r="K980">
        <v>36</v>
      </c>
      <c r="Y980">
        <v>6</v>
      </c>
      <c r="Z980">
        <v>5</v>
      </c>
      <c r="AA980">
        <v>22</v>
      </c>
      <c r="AQ980">
        <v>24</v>
      </c>
      <c r="AX980">
        <v>40</v>
      </c>
      <c r="BN980">
        <v>24</v>
      </c>
      <c r="CI980">
        <v>5</v>
      </c>
      <c r="CR980">
        <v>52</v>
      </c>
      <c r="CY980">
        <v>199</v>
      </c>
      <c r="DA980">
        <v>12</v>
      </c>
      <c r="DB980">
        <v>13</v>
      </c>
      <c r="DC980">
        <v>828</v>
      </c>
      <c r="DD980">
        <v>12</v>
      </c>
      <c r="DG980">
        <v>6</v>
      </c>
      <c r="ED980">
        <v>21</v>
      </c>
      <c r="EE980">
        <v>4</v>
      </c>
      <c r="EF980">
        <v>4</v>
      </c>
      <c r="EH980">
        <v>3</v>
      </c>
    </row>
    <row r="981" spans="1:265">
      <c r="A981" t="s">
        <v>3813</v>
      </c>
      <c r="B981" t="s">
        <v>4431</v>
      </c>
      <c r="C981" t="s">
        <v>3814</v>
      </c>
      <c r="D981" t="s">
        <v>3815</v>
      </c>
      <c r="E981" s="15" t="str">
        <f t="shared" si="30"/>
        <v>Russians</v>
      </c>
      <c r="F981" s="15">
        <f t="shared" si="31"/>
        <v>0.80371273873981075</v>
      </c>
      <c r="G981">
        <v>16807</v>
      </c>
      <c r="H981">
        <v>246</v>
      </c>
      <c r="I981">
        <v>13508</v>
      </c>
      <c r="J981">
        <v>68</v>
      </c>
      <c r="K981">
        <v>13</v>
      </c>
      <c r="L981">
        <v>3</v>
      </c>
      <c r="Y981">
        <v>5</v>
      </c>
      <c r="AA981">
        <v>26</v>
      </c>
      <c r="AX981">
        <v>48</v>
      </c>
      <c r="BD981">
        <v>5</v>
      </c>
      <c r="BT981">
        <v>5</v>
      </c>
      <c r="CI981">
        <v>48</v>
      </c>
      <c r="CR981">
        <v>98</v>
      </c>
      <c r="CY981">
        <v>1665</v>
      </c>
      <c r="DA981">
        <v>49</v>
      </c>
      <c r="DB981">
        <v>31</v>
      </c>
      <c r="DC981">
        <v>12</v>
      </c>
      <c r="DD981">
        <v>32</v>
      </c>
      <c r="DG981">
        <v>23</v>
      </c>
      <c r="DN981">
        <v>13</v>
      </c>
      <c r="EE981">
        <v>21</v>
      </c>
      <c r="EF981">
        <v>816</v>
      </c>
      <c r="EH981">
        <v>20</v>
      </c>
    </row>
    <row r="982" spans="1:265">
      <c r="A982" t="s">
        <v>3816</v>
      </c>
      <c r="B982" t="s">
        <v>4431</v>
      </c>
      <c r="C982" t="s">
        <v>3814</v>
      </c>
      <c r="D982" t="s">
        <v>3817</v>
      </c>
      <c r="E982" s="15" t="str">
        <f t="shared" si="30"/>
        <v>Russians</v>
      </c>
      <c r="F982" s="15">
        <f t="shared" si="31"/>
        <v>0.85028086667430924</v>
      </c>
      <c r="G982">
        <v>17446</v>
      </c>
      <c r="H982">
        <v>803</v>
      </c>
      <c r="I982">
        <v>14834</v>
      </c>
      <c r="J982">
        <v>165</v>
      </c>
      <c r="K982">
        <v>42</v>
      </c>
      <c r="M982">
        <v>4</v>
      </c>
      <c r="Y982">
        <v>8</v>
      </c>
      <c r="AA982">
        <v>36</v>
      </c>
      <c r="AQ982">
        <v>30</v>
      </c>
      <c r="AX982">
        <v>144</v>
      </c>
      <c r="AZ982">
        <v>5</v>
      </c>
      <c r="BD982">
        <v>4</v>
      </c>
      <c r="BQ982">
        <v>3</v>
      </c>
      <c r="BT982">
        <v>14</v>
      </c>
      <c r="BU982">
        <v>6</v>
      </c>
      <c r="CI982">
        <v>55</v>
      </c>
      <c r="CJ982">
        <v>4</v>
      </c>
      <c r="CR982">
        <v>63</v>
      </c>
      <c r="CY982">
        <v>483</v>
      </c>
      <c r="DA982">
        <v>151</v>
      </c>
      <c r="DB982">
        <v>43</v>
      </c>
      <c r="DC982">
        <v>11</v>
      </c>
      <c r="DD982">
        <v>12</v>
      </c>
      <c r="DE982">
        <v>4</v>
      </c>
      <c r="DG982">
        <v>86</v>
      </c>
      <c r="DN982">
        <v>88</v>
      </c>
      <c r="DV982">
        <v>13</v>
      </c>
      <c r="ED982">
        <v>31</v>
      </c>
      <c r="EE982">
        <v>195</v>
      </c>
      <c r="EF982">
        <v>59</v>
      </c>
      <c r="EH982">
        <v>9</v>
      </c>
      <c r="EJ982">
        <v>5</v>
      </c>
      <c r="EL982">
        <v>4</v>
      </c>
      <c r="EO982">
        <v>6</v>
      </c>
      <c r="FC982">
        <v>3</v>
      </c>
      <c r="JE982">
        <v>5</v>
      </c>
    </row>
    <row r="983" spans="1:265">
      <c r="A983" t="s">
        <v>3818</v>
      </c>
      <c r="B983" t="s">
        <v>4431</v>
      </c>
      <c r="C983" t="s">
        <v>3814</v>
      </c>
      <c r="D983" t="s">
        <v>2678</v>
      </c>
      <c r="E983" s="15" t="str">
        <f t="shared" si="30"/>
        <v>Russians</v>
      </c>
      <c r="F983" s="15">
        <f t="shared" si="31"/>
        <v>0.90380209198074046</v>
      </c>
      <c r="G983">
        <v>60230</v>
      </c>
      <c r="H983">
        <v>798</v>
      </c>
      <c r="I983">
        <v>54436</v>
      </c>
      <c r="J983">
        <v>395</v>
      </c>
      <c r="K983">
        <v>156</v>
      </c>
      <c r="L983">
        <v>18</v>
      </c>
      <c r="M983">
        <v>48</v>
      </c>
      <c r="Y983">
        <v>6</v>
      </c>
      <c r="Z983">
        <v>3</v>
      </c>
      <c r="AA983">
        <v>107</v>
      </c>
      <c r="AQ983">
        <v>50</v>
      </c>
      <c r="AX983">
        <v>163</v>
      </c>
      <c r="AZ983">
        <v>39</v>
      </c>
      <c r="BD983">
        <v>11</v>
      </c>
      <c r="BM983">
        <v>9</v>
      </c>
      <c r="BN983">
        <v>4</v>
      </c>
      <c r="BR983">
        <v>4</v>
      </c>
      <c r="BT983">
        <v>4</v>
      </c>
      <c r="CI983">
        <v>74</v>
      </c>
      <c r="CR983">
        <v>42</v>
      </c>
      <c r="CY983">
        <v>2437</v>
      </c>
      <c r="DA983">
        <v>267</v>
      </c>
      <c r="DB983">
        <v>97</v>
      </c>
      <c r="DC983">
        <v>33</v>
      </c>
      <c r="DD983">
        <v>61</v>
      </c>
      <c r="DG983">
        <v>55</v>
      </c>
      <c r="DJ983">
        <v>4</v>
      </c>
      <c r="DN983">
        <v>47</v>
      </c>
      <c r="DP983">
        <v>6</v>
      </c>
      <c r="ED983">
        <v>85</v>
      </c>
      <c r="EE983">
        <v>204</v>
      </c>
      <c r="EF983">
        <v>88</v>
      </c>
      <c r="EG983">
        <v>9</v>
      </c>
      <c r="EH983">
        <v>30</v>
      </c>
      <c r="EI983">
        <v>6</v>
      </c>
      <c r="EL983">
        <v>3</v>
      </c>
      <c r="EY983">
        <v>3</v>
      </c>
      <c r="FW983">
        <v>11</v>
      </c>
    </row>
    <row r="984" spans="1:265">
      <c r="A984" t="s">
        <v>3819</v>
      </c>
      <c r="B984" t="s">
        <v>4431</v>
      </c>
      <c r="C984" t="s">
        <v>3814</v>
      </c>
      <c r="D984" t="s">
        <v>3820</v>
      </c>
      <c r="E984" s="15" t="str">
        <f t="shared" si="30"/>
        <v>Russians</v>
      </c>
      <c r="F984" s="15">
        <f t="shared" si="31"/>
        <v>0.76805968133945446</v>
      </c>
      <c r="G984">
        <v>29624</v>
      </c>
      <c r="H984">
        <v>126</v>
      </c>
      <c r="I984">
        <v>22753</v>
      </c>
      <c r="J984">
        <v>85</v>
      </c>
      <c r="K984">
        <v>26</v>
      </c>
      <c r="L984">
        <v>3</v>
      </c>
      <c r="Y984">
        <v>3</v>
      </c>
      <c r="AA984">
        <v>13</v>
      </c>
      <c r="AQ984">
        <v>3</v>
      </c>
      <c r="AX984">
        <v>9</v>
      </c>
      <c r="AZ984">
        <v>4</v>
      </c>
      <c r="BD984">
        <v>4</v>
      </c>
      <c r="BM984">
        <v>4</v>
      </c>
      <c r="BQ984">
        <v>3</v>
      </c>
      <c r="BT984">
        <v>9</v>
      </c>
      <c r="CH984">
        <v>8</v>
      </c>
      <c r="CI984">
        <v>21</v>
      </c>
      <c r="CR984">
        <v>9</v>
      </c>
      <c r="CY984">
        <v>2286</v>
      </c>
      <c r="DA984">
        <v>110</v>
      </c>
      <c r="DB984">
        <v>22</v>
      </c>
      <c r="DC984">
        <v>7</v>
      </c>
      <c r="DD984">
        <v>31</v>
      </c>
      <c r="DG984">
        <v>58</v>
      </c>
      <c r="DN984">
        <v>10</v>
      </c>
      <c r="DQ984">
        <v>4</v>
      </c>
      <c r="ED984">
        <v>5</v>
      </c>
      <c r="EE984">
        <v>13</v>
      </c>
      <c r="EF984">
        <v>3945</v>
      </c>
      <c r="FZ984">
        <v>5</v>
      </c>
    </row>
    <row r="985" spans="1:265">
      <c r="A985" t="s">
        <v>3821</v>
      </c>
      <c r="B985" t="s">
        <v>4431</v>
      </c>
      <c r="C985" t="s">
        <v>3814</v>
      </c>
      <c r="D985" t="s">
        <v>3822</v>
      </c>
      <c r="E985" s="15" t="str">
        <f t="shared" si="30"/>
        <v>Russians</v>
      </c>
      <c r="F985" s="15">
        <f t="shared" si="31"/>
        <v>0.87671597840566495</v>
      </c>
      <c r="G985">
        <v>71315</v>
      </c>
      <c r="H985">
        <v>3465</v>
      </c>
      <c r="I985">
        <v>62523</v>
      </c>
      <c r="J985">
        <v>598</v>
      </c>
      <c r="K985">
        <v>243</v>
      </c>
      <c r="L985">
        <v>15</v>
      </c>
      <c r="M985">
        <v>8</v>
      </c>
      <c r="Y985">
        <v>12</v>
      </c>
      <c r="AA985">
        <v>311</v>
      </c>
      <c r="AQ985">
        <v>17</v>
      </c>
      <c r="AX985">
        <v>46</v>
      </c>
      <c r="AZ985">
        <v>28</v>
      </c>
      <c r="BD985">
        <v>20</v>
      </c>
      <c r="BM985">
        <v>7</v>
      </c>
      <c r="BN985">
        <v>5</v>
      </c>
      <c r="BQ985">
        <v>16</v>
      </c>
      <c r="BS985">
        <v>4</v>
      </c>
      <c r="BT985">
        <v>15</v>
      </c>
      <c r="BW985">
        <v>7</v>
      </c>
      <c r="BX985">
        <v>7</v>
      </c>
      <c r="CB985">
        <v>3</v>
      </c>
      <c r="CH985">
        <v>12</v>
      </c>
      <c r="CI985">
        <v>46</v>
      </c>
      <c r="CJ985">
        <v>3</v>
      </c>
      <c r="CM985">
        <v>4</v>
      </c>
      <c r="CR985">
        <v>4</v>
      </c>
      <c r="CY985">
        <v>2295</v>
      </c>
      <c r="DA985">
        <v>519</v>
      </c>
      <c r="DB985">
        <v>107</v>
      </c>
      <c r="DC985">
        <v>38</v>
      </c>
      <c r="DD985">
        <v>51</v>
      </c>
      <c r="DF985">
        <v>3</v>
      </c>
      <c r="DG985">
        <v>57</v>
      </c>
      <c r="DN985">
        <v>24</v>
      </c>
      <c r="DQ985">
        <v>6</v>
      </c>
      <c r="DV985">
        <v>7</v>
      </c>
      <c r="EC985">
        <v>6</v>
      </c>
      <c r="ED985">
        <v>129</v>
      </c>
      <c r="EE985">
        <v>256</v>
      </c>
      <c r="EF985">
        <v>239</v>
      </c>
      <c r="EG985">
        <v>8</v>
      </c>
      <c r="EH985">
        <v>19</v>
      </c>
      <c r="EL985">
        <v>6</v>
      </c>
      <c r="EY985">
        <v>7</v>
      </c>
      <c r="FW985">
        <v>10</v>
      </c>
      <c r="JE985">
        <v>3</v>
      </c>
    </row>
    <row r="986" spans="1:265">
      <c r="A986" t="s">
        <v>3823</v>
      </c>
      <c r="B986" t="s">
        <v>4431</v>
      </c>
      <c r="C986" t="s">
        <v>3814</v>
      </c>
      <c r="D986" t="s">
        <v>3824</v>
      </c>
      <c r="E986" s="15" t="str">
        <f t="shared" si="30"/>
        <v>Russians</v>
      </c>
      <c r="F986" s="15">
        <f t="shared" si="31"/>
        <v>0.96538603166809867</v>
      </c>
      <c r="G986">
        <v>16294</v>
      </c>
      <c r="H986">
        <v>142</v>
      </c>
      <c r="I986">
        <v>15730</v>
      </c>
      <c r="J986">
        <v>44</v>
      </c>
      <c r="K986">
        <v>20</v>
      </c>
      <c r="L986">
        <v>3</v>
      </c>
      <c r="AA986">
        <v>8</v>
      </c>
      <c r="AQ986">
        <v>6</v>
      </c>
      <c r="AX986">
        <v>11</v>
      </c>
      <c r="BM986">
        <v>3</v>
      </c>
      <c r="BN986">
        <v>28</v>
      </c>
      <c r="BP986">
        <v>4</v>
      </c>
      <c r="BY986">
        <v>3</v>
      </c>
      <c r="CY986">
        <v>50</v>
      </c>
      <c r="DA986">
        <v>8</v>
      </c>
      <c r="DB986">
        <v>38</v>
      </c>
      <c r="DC986">
        <v>102</v>
      </c>
      <c r="DD986">
        <v>19</v>
      </c>
      <c r="DG986">
        <v>9</v>
      </c>
      <c r="DN986">
        <v>7</v>
      </c>
      <c r="ED986">
        <v>8</v>
      </c>
      <c r="EE986">
        <v>21</v>
      </c>
      <c r="EF986">
        <v>13</v>
      </c>
      <c r="EG986">
        <v>5</v>
      </c>
      <c r="EH986">
        <v>3</v>
      </c>
      <c r="FN986">
        <v>3</v>
      </c>
      <c r="JD986">
        <v>6</v>
      </c>
    </row>
    <row r="987" spans="1:265">
      <c r="A987" t="s">
        <v>3825</v>
      </c>
      <c r="B987" t="s">
        <v>4431</v>
      </c>
      <c r="C987" t="s">
        <v>3814</v>
      </c>
      <c r="D987" t="s">
        <v>3826</v>
      </c>
      <c r="E987" s="15" t="str">
        <f t="shared" si="30"/>
        <v>Russians</v>
      </c>
      <c r="F987" s="15">
        <f t="shared" si="31"/>
        <v>0.85264436283723222</v>
      </c>
      <c r="G987">
        <v>34583</v>
      </c>
      <c r="H987">
        <v>274</v>
      </c>
      <c r="I987">
        <v>29487</v>
      </c>
      <c r="J987">
        <v>411</v>
      </c>
      <c r="K987">
        <v>117</v>
      </c>
      <c r="L987">
        <v>20</v>
      </c>
      <c r="M987">
        <v>6</v>
      </c>
      <c r="Q987">
        <v>3</v>
      </c>
      <c r="Y987">
        <v>12</v>
      </c>
      <c r="AA987">
        <v>126</v>
      </c>
      <c r="AQ987">
        <v>63</v>
      </c>
      <c r="AX987">
        <v>422</v>
      </c>
      <c r="AZ987">
        <v>36</v>
      </c>
      <c r="BD987">
        <v>6</v>
      </c>
      <c r="BM987">
        <v>24</v>
      </c>
      <c r="BN987">
        <v>15</v>
      </c>
      <c r="BT987">
        <v>3</v>
      </c>
      <c r="CH987">
        <v>9</v>
      </c>
      <c r="CI987">
        <v>172</v>
      </c>
      <c r="CJ987">
        <v>17</v>
      </c>
      <c r="CR987">
        <v>7</v>
      </c>
      <c r="CY987">
        <v>1218</v>
      </c>
      <c r="DA987">
        <v>798</v>
      </c>
      <c r="DB987">
        <v>76</v>
      </c>
      <c r="DC987">
        <v>48</v>
      </c>
      <c r="DD987">
        <v>83</v>
      </c>
      <c r="DG987">
        <v>83</v>
      </c>
      <c r="DN987">
        <v>10</v>
      </c>
      <c r="DR987">
        <v>5</v>
      </c>
      <c r="ED987">
        <v>60</v>
      </c>
      <c r="EE987">
        <v>373</v>
      </c>
      <c r="EF987">
        <v>299</v>
      </c>
      <c r="EH987">
        <v>22</v>
      </c>
      <c r="FW987">
        <v>38</v>
      </c>
      <c r="JA987">
        <v>5</v>
      </c>
    </row>
    <row r="988" spans="1:265">
      <c r="A988" t="s">
        <v>3827</v>
      </c>
      <c r="B988" t="s">
        <v>4431</v>
      </c>
      <c r="C988" t="s">
        <v>3814</v>
      </c>
      <c r="D988" t="s">
        <v>1728</v>
      </c>
      <c r="E988" s="15" t="str">
        <f t="shared" si="30"/>
        <v>Russians</v>
      </c>
      <c r="F988" s="15">
        <f t="shared" si="31"/>
        <v>0.82340196591636128</v>
      </c>
      <c r="G988">
        <v>68772</v>
      </c>
      <c r="H988">
        <v>4290</v>
      </c>
      <c r="I988">
        <v>56627</v>
      </c>
      <c r="J988">
        <v>577</v>
      </c>
      <c r="K988">
        <v>184</v>
      </c>
      <c r="L988">
        <v>20</v>
      </c>
      <c r="M988">
        <v>11</v>
      </c>
      <c r="Y988">
        <v>11</v>
      </c>
      <c r="Z988">
        <v>4</v>
      </c>
      <c r="AA988">
        <v>252</v>
      </c>
      <c r="AQ988">
        <v>44</v>
      </c>
      <c r="AX988">
        <v>353</v>
      </c>
      <c r="AZ988">
        <v>40</v>
      </c>
      <c r="BD988">
        <v>37</v>
      </c>
      <c r="BL988">
        <v>6</v>
      </c>
      <c r="BM988">
        <v>13</v>
      </c>
      <c r="BN988">
        <v>4</v>
      </c>
      <c r="BQ988">
        <v>4</v>
      </c>
      <c r="BS988">
        <v>3</v>
      </c>
      <c r="BT988">
        <v>22</v>
      </c>
      <c r="BU988">
        <v>4</v>
      </c>
      <c r="BX988">
        <v>64</v>
      </c>
      <c r="BZ988">
        <v>5</v>
      </c>
      <c r="CB988">
        <v>14</v>
      </c>
      <c r="CC988">
        <v>4</v>
      </c>
      <c r="CD988">
        <v>3</v>
      </c>
      <c r="CH988">
        <v>14</v>
      </c>
      <c r="CI988">
        <v>254</v>
      </c>
      <c r="CK988">
        <v>5</v>
      </c>
      <c r="CY988">
        <v>2912</v>
      </c>
      <c r="DA988">
        <v>1206</v>
      </c>
      <c r="DB988">
        <v>97</v>
      </c>
      <c r="DC988">
        <v>72</v>
      </c>
      <c r="DD988">
        <v>151</v>
      </c>
      <c r="DE988">
        <v>6</v>
      </c>
      <c r="DF988">
        <v>4</v>
      </c>
      <c r="DG988">
        <v>228</v>
      </c>
      <c r="DK988">
        <v>3</v>
      </c>
      <c r="DM988">
        <v>3</v>
      </c>
      <c r="DN988">
        <v>88</v>
      </c>
      <c r="DP988">
        <v>4</v>
      </c>
      <c r="DQ988">
        <v>5</v>
      </c>
      <c r="DR988">
        <v>6</v>
      </c>
      <c r="DV988">
        <v>4</v>
      </c>
      <c r="DZ988">
        <v>7</v>
      </c>
      <c r="ED988">
        <v>110</v>
      </c>
      <c r="EE988">
        <v>188</v>
      </c>
      <c r="EF988">
        <v>450</v>
      </c>
      <c r="EG988">
        <v>7</v>
      </c>
      <c r="EH988">
        <v>48</v>
      </c>
      <c r="EI988">
        <v>3</v>
      </c>
      <c r="EJ988">
        <v>4</v>
      </c>
      <c r="EK988">
        <v>3</v>
      </c>
      <c r="EL988">
        <v>6</v>
      </c>
      <c r="EY988">
        <v>3</v>
      </c>
      <c r="FW988">
        <v>35</v>
      </c>
      <c r="IO988">
        <v>6</v>
      </c>
    </row>
    <row r="989" spans="1:265">
      <c r="A989" t="s">
        <v>3828</v>
      </c>
      <c r="B989" t="s">
        <v>4431</v>
      </c>
      <c r="C989" t="s">
        <v>3814</v>
      </c>
      <c r="D989" t="s">
        <v>3829</v>
      </c>
      <c r="E989" s="15" t="str">
        <f t="shared" si="30"/>
        <v>Russians</v>
      </c>
      <c r="F989" s="15">
        <f t="shared" si="31"/>
        <v>0.89147359534752835</v>
      </c>
      <c r="G989">
        <v>10661</v>
      </c>
      <c r="H989">
        <v>65</v>
      </c>
      <c r="I989">
        <v>9504</v>
      </c>
      <c r="J989">
        <v>76</v>
      </c>
      <c r="K989">
        <v>21</v>
      </c>
      <c r="L989">
        <v>5</v>
      </c>
      <c r="AA989">
        <v>11</v>
      </c>
      <c r="AQ989">
        <v>3</v>
      </c>
      <c r="AX989">
        <v>39</v>
      </c>
      <c r="BD989">
        <v>4</v>
      </c>
      <c r="BT989">
        <v>14</v>
      </c>
      <c r="CI989">
        <v>8</v>
      </c>
      <c r="CJ989">
        <v>11</v>
      </c>
      <c r="CR989">
        <v>3</v>
      </c>
      <c r="CY989">
        <v>428</v>
      </c>
      <c r="DA989">
        <v>62</v>
      </c>
      <c r="DB989">
        <v>23</v>
      </c>
      <c r="DC989">
        <v>5</v>
      </c>
      <c r="DD989">
        <v>9</v>
      </c>
      <c r="DQ989">
        <v>6</v>
      </c>
      <c r="ED989">
        <v>12</v>
      </c>
      <c r="EE989">
        <v>61</v>
      </c>
      <c r="EF989">
        <v>293</v>
      </c>
    </row>
    <row r="990" spans="1:265">
      <c r="A990" t="s">
        <v>3830</v>
      </c>
      <c r="B990" t="s">
        <v>4431</v>
      </c>
      <c r="C990" t="s">
        <v>3814</v>
      </c>
      <c r="D990" t="s">
        <v>3831</v>
      </c>
      <c r="E990" s="15" t="str">
        <f t="shared" si="30"/>
        <v>Russians</v>
      </c>
      <c r="F990" s="15">
        <f t="shared" si="31"/>
        <v>0.78874388254486139</v>
      </c>
      <c r="G990">
        <v>4904</v>
      </c>
      <c r="H990">
        <v>61</v>
      </c>
      <c r="I990">
        <v>3868</v>
      </c>
      <c r="J990">
        <v>24</v>
      </c>
      <c r="K990">
        <v>11</v>
      </c>
      <c r="L990">
        <v>9</v>
      </c>
      <c r="AA990">
        <v>5</v>
      </c>
      <c r="AQ990">
        <v>4</v>
      </c>
      <c r="AX990">
        <v>6</v>
      </c>
      <c r="BT990">
        <v>8</v>
      </c>
      <c r="CY990">
        <v>21</v>
      </c>
      <c r="DA990">
        <v>5</v>
      </c>
      <c r="DB990">
        <v>6</v>
      </c>
      <c r="DD990">
        <v>14</v>
      </c>
      <c r="ED990">
        <v>10</v>
      </c>
      <c r="EE990">
        <v>17</v>
      </c>
      <c r="EF990">
        <v>4</v>
      </c>
    </row>
    <row r="991" spans="1:265">
      <c r="A991" t="s">
        <v>3832</v>
      </c>
      <c r="B991" t="s">
        <v>4431</v>
      </c>
      <c r="C991" t="s">
        <v>3814</v>
      </c>
      <c r="D991" t="s">
        <v>3833</v>
      </c>
      <c r="E991" s="15" t="str">
        <f t="shared" si="30"/>
        <v>Russians</v>
      </c>
      <c r="F991" s="15">
        <f t="shared" si="31"/>
        <v>0.93714367569116175</v>
      </c>
      <c r="G991">
        <v>34905</v>
      </c>
      <c r="H991">
        <v>250</v>
      </c>
      <c r="I991">
        <v>32711</v>
      </c>
      <c r="J991">
        <v>211</v>
      </c>
      <c r="K991">
        <v>53</v>
      </c>
      <c r="L991">
        <v>9</v>
      </c>
      <c r="M991">
        <v>3</v>
      </c>
      <c r="Y991">
        <v>4</v>
      </c>
      <c r="Z991">
        <v>3</v>
      </c>
      <c r="AA991">
        <v>115</v>
      </c>
      <c r="AQ991">
        <v>33</v>
      </c>
      <c r="AX991">
        <v>44</v>
      </c>
      <c r="AZ991">
        <v>4</v>
      </c>
      <c r="BD991">
        <v>5</v>
      </c>
      <c r="BK991">
        <v>5</v>
      </c>
      <c r="BM991">
        <v>16</v>
      </c>
      <c r="BN991">
        <v>4</v>
      </c>
      <c r="BQ991">
        <v>5</v>
      </c>
      <c r="BR991">
        <v>4</v>
      </c>
      <c r="BT991">
        <v>9</v>
      </c>
      <c r="CH991">
        <v>11</v>
      </c>
      <c r="CI991">
        <v>97</v>
      </c>
      <c r="CJ991">
        <v>11</v>
      </c>
      <c r="CK991">
        <v>3</v>
      </c>
      <c r="CN991">
        <v>6</v>
      </c>
      <c r="CR991">
        <v>5</v>
      </c>
      <c r="CY991">
        <v>322</v>
      </c>
      <c r="DA991">
        <v>123</v>
      </c>
      <c r="DB991">
        <v>99</v>
      </c>
      <c r="DC991">
        <v>15</v>
      </c>
      <c r="DD991">
        <v>105</v>
      </c>
      <c r="DG991">
        <v>52</v>
      </c>
      <c r="ED991">
        <v>32</v>
      </c>
      <c r="EE991">
        <v>156</v>
      </c>
      <c r="EF991">
        <v>108</v>
      </c>
      <c r="EG991">
        <v>6</v>
      </c>
      <c r="EH991">
        <v>33</v>
      </c>
      <c r="EK991">
        <v>3</v>
      </c>
      <c r="ET991">
        <v>4</v>
      </c>
      <c r="FW991">
        <v>3</v>
      </c>
      <c r="FZ991">
        <v>3</v>
      </c>
    </row>
    <row r="992" spans="1:265">
      <c r="A992" t="s">
        <v>3834</v>
      </c>
      <c r="B992" t="s">
        <v>4431</v>
      </c>
      <c r="C992" t="s">
        <v>3814</v>
      </c>
      <c r="D992" t="s">
        <v>3835</v>
      </c>
      <c r="E992" s="15" t="str">
        <f t="shared" si="30"/>
        <v>Russians</v>
      </c>
      <c r="F992" s="15">
        <f t="shared" si="31"/>
        <v>0.94457840403888182</v>
      </c>
      <c r="G992">
        <v>26542</v>
      </c>
      <c r="H992">
        <v>325</v>
      </c>
      <c r="I992">
        <v>25071</v>
      </c>
      <c r="J992">
        <v>184</v>
      </c>
      <c r="K992">
        <v>89</v>
      </c>
      <c r="L992">
        <v>9</v>
      </c>
      <c r="M992">
        <v>13</v>
      </c>
      <c r="Y992">
        <v>4</v>
      </c>
      <c r="AA992">
        <v>60</v>
      </c>
      <c r="AQ992">
        <v>24</v>
      </c>
      <c r="AX992">
        <v>20</v>
      </c>
      <c r="BM992">
        <v>6</v>
      </c>
      <c r="BT992">
        <v>3</v>
      </c>
      <c r="CI992">
        <v>37</v>
      </c>
      <c r="CR992">
        <v>27</v>
      </c>
      <c r="CY992">
        <v>264</v>
      </c>
      <c r="DA992">
        <v>51</v>
      </c>
      <c r="DB992">
        <v>33</v>
      </c>
      <c r="DC992">
        <v>41</v>
      </c>
      <c r="DD992">
        <v>19</v>
      </c>
      <c r="DG992">
        <v>21</v>
      </c>
      <c r="DN992">
        <v>3</v>
      </c>
      <c r="ED992">
        <v>17</v>
      </c>
      <c r="EE992">
        <v>91</v>
      </c>
      <c r="EF992">
        <v>35</v>
      </c>
      <c r="EH992">
        <v>6</v>
      </c>
      <c r="EI992">
        <v>6</v>
      </c>
      <c r="FW992">
        <v>6</v>
      </c>
      <c r="JA992">
        <v>6</v>
      </c>
      <c r="JE992">
        <v>3</v>
      </c>
    </row>
    <row r="993" spans="1:265">
      <c r="A993" t="s">
        <v>3836</v>
      </c>
      <c r="B993" t="s">
        <v>4431</v>
      </c>
      <c r="C993" t="s">
        <v>3814</v>
      </c>
      <c r="D993" t="s">
        <v>3837</v>
      </c>
      <c r="E993" s="15" t="str">
        <f t="shared" si="30"/>
        <v>Russians</v>
      </c>
      <c r="F993" s="15">
        <f t="shared" si="31"/>
        <v>0.89882407978395384</v>
      </c>
      <c r="G993">
        <v>47027</v>
      </c>
      <c r="H993">
        <v>1404</v>
      </c>
      <c r="I993">
        <v>42269</v>
      </c>
      <c r="J993">
        <v>334</v>
      </c>
      <c r="K993">
        <v>142</v>
      </c>
      <c r="L993">
        <v>24</v>
      </c>
      <c r="M993">
        <v>7</v>
      </c>
      <c r="Y993">
        <v>3</v>
      </c>
      <c r="Z993">
        <v>5</v>
      </c>
      <c r="AA993">
        <v>97</v>
      </c>
      <c r="AQ993">
        <v>36</v>
      </c>
      <c r="AX993">
        <v>97</v>
      </c>
      <c r="AZ993">
        <v>82</v>
      </c>
      <c r="BD993">
        <v>10</v>
      </c>
      <c r="BM993">
        <v>9</v>
      </c>
      <c r="BT993">
        <v>15</v>
      </c>
      <c r="CB993">
        <v>5</v>
      </c>
      <c r="CH993">
        <v>6</v>
      </c>
      <c r="CI993">
        <v>78</v>
      </c>
      <c r="CR993">
        <v>58</v>
      </c>
      <c r="CY993">
        <v>579</v>
      </c>
      <c r="DA993">
        <v>153</v>
      </c>
      <c r="DB993">
        <v>88</v>
      </c>
      <c r="DC993">
        <v>318</v>
      </c>
      <c r="DD993">
        <v>85</v>
      </c>
      <c r="DG993">
        <v>59</v>
      </c>
      <c r="DN993">
        <v>18</v>
      </c>
      <c r="DP993">
        <v>7</v>
      </c>
      <c r="DR993">
        <v>11</v>
      </c>
      <c r="ED993">
        <v>76</v>
      </c>
      <c r="EE993">
        <v>454</v>
      </c>
      <c r="EF993">
        <v>316</v>
      </c>
      <c r="EG993">
        <v>4</v>
      </c>
      <c r="EH993">
        <v>19</v>
      </c>
      <c r="EI993">
        <v>3</v>
      </c>
      <c r="EK993">
        <v>4</v>
      </c>
      <c r="EL993">
        <v>5</v>
      </c>
      <c r="FW993">
        <v>4</v>
      </c>
      <c r="GA993">
        <v>3</v>
      </c>
    </row>
    <row r="994" spans="1:265">
      <c r="A994" t="s">
        <v>3838</v>
      </c>
      <c r="B994" t="s">
        <v>4431</v>
      </c>
      <c r="C994" t="s">
        <v>3814</v>
      </c>
      <c r="D994" t="s">
        <v>3839</v>
      </c>
      <c r="E994" s="15" t="str">
        <f t="shared" si="30"/>
        <v>Russians</v>
      </c>
      <c r="F994" s="15">
        <f t="shared" si="31"/>
        <v>0.83927539024860276</v>
      </c>
      <c r="G994">
        <v>15567</v>
      </c>
      <c r="H994">
        <v>426</v>
      </c>
      <c r="I994">
        <v>13065</v>
      </c>
      <c r="J994">
        <v>144</v>
      </c>
      <c r="K994">
        <v>37</v>
      </c>
      <c r="L994">
        <v>5</v>
      </c>
      <c r="Y994">
        <v>3</v>
      </c>
      <c r="Z994">
        <v>7</v>
      </c>
      <c r="AA994">
        <v>23</v>
      </c>
      <c r="AQ994">
        <v>10</v>
      </c>
      <c r="AX994">
        <v>12</v>
      </c>
      <c r="BD994">
        <v>7</v>
      </c>
      <c r="BP994">
        <v>4</v>
      </c>
      <c r="BS994">
        <v>4</v>
      </c>
      <c r="CI994">
        <v>61</v>
      </c>
      <c r="CR994">
        <v>12</v>
      </c>
      <c r="CY994">
        <v>1063</v>
      </c>
      <c r="DA994">
        <v>201</v>
      </c>
      <c r="DB994">
        <v>11</v>
      </c>
      <c r="DC994">
        <v>3</v>
      </c>
      <c r="DD994">
        <v>17</v>
      </c>
      <c r="DG994">
        <v>75</v>
      </c>
      <c r="DN994">
        <v>4</v>
      </c>
      <c r="DQ994">
        <v>4</v>
      </c>
      <c r="ED994">
        <v>36</v>
      </c>
      <c r="EE994">
        <v>205</v>
      </c>
      <c r="EF994">
        <v>33</v>
      </c>
      <c r="FW994">
        <v>6</v>
      </c>
      <c r="JA994">
        <v>3</v>
      </c>
    </row>
    <row r="995" spans="1:265">
      <c r="A995" t="s">
        <v>3840</v>
      </c>
      <c r="B995" t="s">
        <v>4431</v>
      </c>
      <c r="C995" t="s">
        <v>3814</v>
      </c>
      <c r="D995" t="s">
        <v>3841</v>
      </c>
      <c r="E995" s="15" t="str">
        <f t="shared" si="30"/>
        <v>Russians</v>
      </c>
      <c r="F995" s="15">
        <f t="shared" si="31"/>
        <v>0.89814419075469576</v>
      </c>
      <c r="G995">
        <v>44455</v>
      </c>
      <c r="H995">
        <v>2055</v>
      </c>
      <c r="I995">
        <v>39927</v>
      </c>
      <c r="J995">
        <v>236</v>
      </c>
      <c r="K995">
        <v>100</v>
      </c>
      <c r="L995">
        <v>13</v>
      </c>
      <c r="M995">
        <v>6</v>
      </c>
      <c r="Y995">
        <v>7</v>
      </c>
      <c r="AA995">
        <v>56</v>
      </c>
      <c r="AQ995">
        <v>20</v>
      </c>
      <c r="AT995">
        <v>4</v>
      </c>
      <c r="AX995">
        <v>71</v>
      </c>
      <c r="AZ995">
        <v>5</v>
      </c>
      <c r="BD995">
        <v>4</v>
      </c>
      <c r="BM995">
        <v>7</v>
      </c>
      <c r="BQ995">
        <v>3</v>
      </c>
      <c r="BR995">
        <v>3</v>
      </c>
      <c r="BS995">
        <v>6</v>
      </c>
      <c r="BT995">
        <v>3</v>
      </c>
      <c r="BU995">
        <v>7</v>
      </c>
      <c r="CI995">
        <v>42</v>
      </c>
      <c r="CJ995">
        <v>5</v>
      </c>
      <c r="CR995">
        <v>138</v>
      </c>
      <c r="CY995">
        <v>811</v>
      </c>
      <c r="DA995">
        <v>80</v>
      </c>
      <c r="DB995">
        <v>47</v>
      </c>
      <c r="DC995">
        <v>14</v>
      </c>
      <c r="DD995">
        <v>79</v>
      </c>
      <c r="DE995">
        <v>10</v>
      </c>
      <c r="DG995">
        <v>58</v>
      </c>
      <c r="DN995">
        <v>7</v>
      </c>
      <c r="ED995">
        <v>15</v>
      </c>
      <c r="EE995">
        <v>56</v>
      </c>
      <c r="EF995">
        <v>19</v>
      </c>
      <c r="EG995">
        <v>7</v>
      </c>
      <c r="EH995">
        <v>5</v>
      </c>
      <c r="EM995">
        <v>3</v>
      </c>
      <c r="FW995">
        <v>3</v>
      </c>
    </row>
    <row r="996" spans="1:265">
      <c r="A996" t="s">
        <v>3842</v>
      </c>
      <c r="B996" t="s">
        <v>4431</v>
      </c>
      <c r="C996" t="s">
        <v>3814</v>
      </c>
      <c r="D996" t="s">
        <v>3843</v>
      </c>
      <c r="E996" s="15" t="str">
        <f t="shared" si="30"/>
        <v>Russians</v>
      </c>
      <c r="F996" s="15">
        <f t="shared" si="31"/>
        <v>0.94611153114164304</v>
      </c>
      <c r="G996">
        <v>38357</v>
      </c>
      <c r="H996">
        <v>585</v>
      </c>
      <c r="I996">
        <v>36290</v>
      </c>
      <c r="J996">
        <v>125</v>
      </c>
      <c r="K996">
        <v>49</v>
      </c>
      <c r="L996">
        <v>6</v>
      </c>
      <c r="Y996">
        <v>3</v>
      </c>
      <c r="AA996">
        <v>70</v>
      </c>
      <c r="AQ996">
        <v>3</v>
      </c>
      <c r="AX996">
        <v>30</v>
      </c>
      <c r="AZ996">
        <v>4</v>
      </c>
      <c r="BD996">
        <v>14</v>
      </c>
      <c r="BM996">
        <v>20</v>
      </c>
      <c r="BN996">
        <v>4</v>
      </c>
      <c r="BP996">
        <v>4</v>
      </c>
      <c r="BQ996">
        <v>23</v>
      </c>
      <c r="BT996">
        <v>6</v>
      </c>
      <c r="CI996">
        <v>11</v>
      </c>
      <c r="CR996">
        <v>3</v>
      </c>
      <c r="CY996">
        <v>394</v>
      </c>
      <c r="DA996">
        <v>45</v>
      </c>
      <c r="DB996">
        <v>72</v>
      </c>
      <c r="DC996">
        <v>28</v>
      </c>
      <c r="DD996">
        <v>35</v>
      </c>
      <c r="DG996">
        <v>29</v>
      </c>
      <c r="DN996">
        <v>47</v>
      </c>
      <c r="ED996">
        <v>11</v>
      </c>
      <c r="EE996">
        <v>28</v>
      </c>
      <c r="EF996">
        <v>14</v>
      </c>
      <c r="EH996">
        <v>6</v>
      </c>
      <c r="EK996">
        <v>3</v>
      </c>
      <c r="EM996">
        <v>5</v>
      </c>
      <c r="FW996">
        <v>6</v>
      </c>
      <c r="FZ996">
        <v>3</v>
      </c>
    </row>
    <row r="997" spans="1:265">
      <c r="A997" t="s">
        <v>3844</v>
      </c>
      <c r="B997" t="s">
        <v>4431</v>
      </c>
      <c r="C997" t="s">
        <v>3814</v>
      </c>
      <c r="D997" t="s">
        <v>3845</v>
      </c>
      <c r="E997" s="15" t="str">
        <f t="shared" si="30"/>
        <v>Russians</v>
      </c>
      <c r="F997" s="15">
        <f t="shared" si="31"/>
        <v>0.87898987381917859</v>
      </c>
      <c r="G997">
        <v>176572</v>
      </c>
      <c r="H997">
        <v>6422</v>
      </c>
      <c r="I997">
        <v>155205</v>
      </c>
      <c r="J997">
        <v>1264</v>
      </c>
      <c r="K997">
        <v>452</v>
      </c>
      <c r="L997">
        <v>49</v>
      </c>
      <c r="M997">
        <v>20</v>
      </c>
      <c r="N997">
        <v>11</v>
      </c>
      <c r="Y997">
        <v>6</v>
      </c>
      <c r="Z997">
        <v>18</v>
      </c>
      <c r="AA997">
        <v>232</v>
      </c>
      <c r="AQ997">
        <v>50</v>
      </c>
      <c r="AR997">
        <v>8</v>
      </c>
      <c r="AX997">
        <v>324</v>
      </c>
      <c r="AZ997">
        <v>43</v>
      </c>
      <c r="BD997">
        <v>115</v>
      </c>
      <c r="BM997">
        <v>25</v>
      </c>
      <c r="BN997">
        <v>9</v>
      </c>
      <c r="BP997">
        <v>7</v>
      </c>
      <c r="BT997">
        <v>19</v>
      </c>
      <c r="BZ997">
        <v>6</v>
      </c>
      <c r="CD997">
        <v>4</v>
      </c>
      <c r="CH997">
        <v>4</v>
      </c>
      <c r="CI997">
        <v>61</v>
      </c>
      <c r="CL997">
        <v>5</v>
      </c>
      <c r="CR997">
        <v>117</v>
      </c>
      <c r="CY997">
        <v>6331</v>
      </c>
      <c r="DA997">
        <v>1560</v>
      </c>
      <c r="DB997">
        <v>178</v>
      </c>
      <c r="DC997">
        <v>156</v>
      </c>
      <c r="DD997">
        <v>214</v>
      </c>
      <c r="DG997">
        <v>200</v>
      </c>
      <c r="DK997">
        <v>6</v>
      </c>
      <c r="DN997">
        <v>31</v>
      </c>
      <c r="DP997">
        <v>6</v>
      </c>
      <c r="DQ997">
        <v>3</v>
      </c>
      <c r="DR997">
        <v>3</v>
      </c>
      <c r="DT997">
        <v>3</v>
      </c>
      <c r="DV997">
        <v>5</v>
      </c>
      <c r="ED997">
        <v>140</v>
      </c>
      <c r="EE997">
        <v>432</v>
      </c>
      <c r="EF997">
        <v>169</v>
      </c>
      <c r="EG997">
        <v>8</v>
      </c>
      <c r="EH997">
        <v>22</v>
      </c>
      <c r="EI997">
        <v>3</v>
      </c>
      <c r="EJ997">
        <v>3</v>
      </c>
      <c r="EK997">
        <v>4</v>
      </c>
      <c r="EL997">
        <v>5</v>
      </c>
      <c r="EM997">
        <v>3</v>
      </c>
      <c r="EO997">
        <v>3</v>
      </c>
      <c r="FW997">
        <v>35</v>
      </c>
      <c r="JA997">
        <v>5</v>
      </c>
      <c r="JD997">
        <v>6</v>
      </c>
      <c r="JE997">
        <v>8</v>
      </c>
    </row>
    <row r="998" spans="1:265">
      <c r="A998" t="s">
        <v>3846</v>
      </c>
      <c r="B998" t="s">
        <v>4431</v>
      </c>
      <c r="C998" t="s">
        <v>3814</v>
      </c>
      <c r="D998" t="s">
        <v>3847</v>
      </c>
      <c r="E998" s="15" t="str">
        <f t="shared" si="30"/>
        <v>Russians</v>
      </c>
      <c r="F998" s="15">
        <f t="shared" si="31"/>
        <v>0.85162741062580993</v>
      </c>
      <c r="G998">
        <v>52476</v>
      </c>
      <c r="H998">
        <v>3950</v>
      </c>
      <c r="I998">
        <v>44690</v>
      </c>
      <c r="J998">
        <v>549</v>
      </c>
      <c r="K998">
        <v>190</v>
      </c>
      <c r="L998">
        <v>7</v>
      </c>
      <c r="Z998">
        <v>4</v>
      </c>
      <c r="AA998">
        <v>52</v>
      </c>
      <c r="AQ998">
        <v>11</v>
      </c>
      <c r="AX998">
        <v>28</v>
      </c>
      <c r="BD998">
        <v>11</v>
      </c>
      <c r="BQ998">
        <v>7</v>
      </c>
      <c r="BR998">
        <v>8</v>
      </c>
      <c r="BT998">
        <v>8</v>
      </c>
      <c r="CB998">
        <v>5</v>
      </c>
      <c r="CH998">
        <v>4</v>
      </c>
      <c r="CI998">
        <v>4</v>
      </c>
      <c r="CY998">
        <v>868</v>
      </c>
      <c r="DA998">
        <v>208</v>
      </c>
      <c r="DB998">
        <v>133</v>
      </c>
      <c r="DC998">
        <v>21</v>
      </c>
      <c r="DD998">
        <v>15</v>
      </c>
      <c r="DG998">
        <v>9</v>
      </c>
      <c r="DJ998">
        <v>3</v>
      </c>
      <c r="DN998">
        <v>5</v>
      </c>
      <c r="DR998">
        <v>6</v>
      </c>
      <c r="DY998">
        <v>4</v>
      </c>
      <c r="ED998">
        <v>70</v>
      </c>
      <c r="EE998">
        <v>195</v>
      </c>
      <c r="EF998">
        <v>71</v>
      </c>
      <c r="EG998">
        <v>9</v>
      </c>
      <c r="EH998">
        <v>17</v>
      </c>
      <c r="EJ998">
        <v>8</v>
      </c>
      <c r="EL998">
        <v>6</v>
      </c>
      <c r="EM998">
        <v>3</v>
      </c>
      <c r="EO998">
        <v>3</v>
      </c>
      <c r="EY998">
        <v>3</v>
      </c>
      <c r="EZ998">
        <v>6</v>
      </c>
      <c r="FW998">
        <v>5</v>
      </c>
      <c r="IG998">
        <v>3</v>
      </c>
    </row>
    <row r="999" spans="1:265">
      <c r="A999" t="s">
        <v>3848</v>
      </c>
      <c r="B999" t="s">
        <v>4431</v>
      </c>
      <c r="C999" t="s">
        <v>3814</v>
      </c>
      <c r="D999" t="s">
        <v>3849</v>
      </c>
      <c r="E999" s="15" t="str">
        <f t="shared" si="30"/>
        <v>Russians</v>
      </c>
      <c r="F999" s="15">
        <f t="shared" si="31"/>
        <v>0.84272082707363594</v>
      </c>
      <c r="G999">
        <v>365433</v>
      </c>
      <c r="H999">
        <v>23510</v>
      </c>
      <c r="I999">
        <v>307958</v>
      </c>
      <c r="J999">
        <v>3013</v>
      </c>
      <c r="K999">
        <v>1037</v>
      </c>
      <c r="L999">
        <v>136</v>
      </c>
      <c r="M999">
        <v>129</v>
      </c>
      <c r="Q999">
        <v>4</v>
      </c>
      <c r="R999">
        <v>3</v>
      </c>
      <c r="Y999">
        <v>20</v>
      </c>
      <c r="Z999">
        <v>22</v>
      </c>
      <c r="AA999">
        <v>1708</v>
      </c>
      <c r="AQ999">
        <v>199</v>
      </c>
      <c r="AR999">
        <v>3</v>
      </c>
      <c r="AX999">
        <v>932</v>
      </c>
      <c r="AZ999">
        <v>76</v>
      </c>
      <c r="BD999">
        <v>309</v>
      </c>
      <c r="BI999">
        <v>14</v>
      </c>
      <c r="BK999">
        <v>3</v>
      </c>
      <c r="BM999">
        <v>189</v>
      </c>
      <c r="BN999">
        <v>30</v>
      </c>
      <c r="BO999">
        <v>6</v>
      </c>
      <c r="BP999">
        <v>16</v>
      </c>
      <c r="BQ999">
        <v>20</v>
      </c>
      <c r="BR999">
        <v>31</v>
      </c>
      <c r="BS999">
        <v>7</v>
      </c>
      <c r="BT999">
        <v>93</v>
      </c>
      <c r="BU999">
        <v>9</v>
      </c>
      <c r="BV999">
        <v>6</v>
      </c>
      <c r="BX999">
        <v>4</v>
      </c>
      <c r="BZ999">
        <v>16</v>
      </c>
      <c r="CB999">
        <v>13</v>
      </c>
      <c r="CC999">
        <v>3</v>
      </c>
      <c r="CD999">
        <v>3</v>
      </c>
      <c r="CF999">
        <v>10</v>
      </c>
      <c r="CH999">
        <v>40</v>
      </c>
      <c r="CI999">
        <v>656</v>
      </c>
      <c r="CJ999">
        <v>185</v>
      </c>
      <c r="CK999">
        <v>53</v>
      </c>
      <c r="CM999">
        <v>16</v>
      </c>
      <c r="CN999">
        <v>14</v>
      </c>
      <c r="CR999">
        <v>309</v>
      </c>
      <c r="CY999">
        <v>6409</v>
      </c>
      <c r="DA999">
        <v>1290</v>
      </c>
      <c r="DB999">
        <v>428</v>
      </c>
      <c r="DC999">
        <v>116</v>
      </c>
      <c r="DD999">
        <v>2002</v>
      </c>
      <c r="DE999">
        <v>20</v>
      </c>
      <c r="DF999">
        <v>10</v>
      </c>
      <c r="DG999">
        <v>911</v>
      </c>
      <c r="DH999">
        <v>8</v>
      </c>
      <c r="DI999">
        <v>4</v>
      </c>
      <c r="DJ999">
        <v>6</v>
      </c>
      <c r="DK999">
        <v>8</v>
      </c>
      <c r="DM999">
        <v>6</v>
      </c>
      <c r="DN999">
        <v>161</v>
      </c>
      <c r="DQ999">
        <v>17</v>
      </c>
      <c r="DR999">
        <v>20</v>
      </c>
      <c r="DT999">
        <v>3</v>
      </c>
      <c r="DV999">
        <v>8</v>
      </c>
      <c r="ED999">
        <v>497</v>
      </c>
      <c r="EE999">
        <v>579</v>
      </c>
      <c r="EF999">
        <v>641</v>
      </c>
      <c r="EG999">
        <v>35</v>
      </c>
      <c r="EH999">
        <v>64</v>
      </c>
      <c r="EI999">
        <v>5</v>
      </c>
      <c r="EJ999">
        <v>6</v>
      </c>
      <c r="EK999">
        <v>8</v>
      </c>
      <c r="EL999">
        <v>10</v>
      </c>
      <c r="EM999">
        <v>5</v>
      </c>
      <c r="ET999">
        <v>3</v>
      </c>
      <c r="EU999">
        <v>6</v>
      </c>
      <c r="EY999">
        <v>4</v>
      </c>
      <c r="EZ999">
        <v>11</v>
      </c>
      <c r="FW999">
        <v>53</v>
      </c>
      <c r="FZ999">
        <v>4</v>
      </c>
      <c r="JA999">
        <v>5</v>
      </c>
      <c r="JD999">
        <v>6</v>
      </c>
      <c r="JE999">
        <v>20</v>
      </c>
    </row>
    <row r="1000" spans="1:265">
      <c r="A1000" t="s">
        <v>3850</v>
      </c>
      <c r="B1000" t="s">
        <v>4431</v>
      </c>
      <c r="C1000" t="s">
        <v>3814</v>
      </c>
      <c r="D1000" t="s">
        <v>3851</v>
      </c>
      <c r="E1000" s="15" t="str">
        <f t="shared" si="30"/>
        <v>Russians</v>
      </c>
      <c r="F1000" s="15">
        <f t="shared" si="31"/>
        <v>0.78852773213011473</v>
      </c>
      <c r="G1000">
        <v>1383179</v>
      </c>
      <c r="H1000">
        <v>131368</v>
      </c>
      <c r="I1000">
        <v>1090675</v>
      </c>
      <c r="J1000">
        <v>12669</v>
      </c>
      <c r="K1000">
        <v>3643</v>
      </c>
      <c r="L1000">
        <v>470</v>
      </c>
      <c r="M1000">
        <v>260</v>
      </c>
      <c r="N1000">
        <v>51</v>
      </c>
      <c r="P1000">
        <v>3</v>
      </c>
      <c r="Q1000">
        <v>16</v>
      </c>
      <c r="R1000">
        <v>3</v>
      </c>
      <c r="S1000">
        <v>3</v>
      </c>
      <c r="U1000">
        <v>10</v>
      </c>
      <c r="W1000">
        <v>3</v>
      </c>
      <c r="Y1000">
        <v>149</v>
      </c>
      <c r="Z1000">
        <v>113</v>
      </c>
      <c r="AA1000">
        <v>2338</v>
      </c>
      <c r="AB1000">
        <v>21</v>
      </c>
      <c r="AC1000">
        <v>7</v>
      </c>
      <c r="AQ1000">
        <v>624</v>
      </c>
      <c r="AR1000">
        <v>32</v>
      </c>
      <c r="AS1000">
        <v>4</v>
      </c>
      <c r="AT1000">
        <v>15</v>
      </c>
      <c r="AU1000">
        <v>14</v>
      </c>
      <c r="AW1000">
        <v>4</v>
      </c>
      <c r="AX1000">
        <v>5207</v>
      </c>
      <c r="AZ1000">
        <v>591</v>
      </c>
      <c r="BD1000">
        <v>4321</v>
      </c>
      <c r="BF1000">
        <v>10</v>
      </c>
      <c r="BG1000">
        <v>5</v>
      </c>
      <c r="BI1000">
        <v>15</v>
      </c>
      <c r="BK1000">
        <v>37</v>
      </c>
      <c r="BL1000">
        <v>88</v>
      </c>
      <c r="BM1000">
        <v>766</v>
      </c>
      <c r="BN1000">
        <v>276</v>
      </c>
      <c r="BP1000">
        <v>69</v>
      </c>
      <c r="BQ1000">
        <v>246</v>
      </c>
      <c r="BR1000">
        <v>102</v>
      </c>
      <c r="BS1000">
        <v>105</v>
      </c>
      <c r="BT1000">
        <v>658</v>
      </c>
      <c r="BU1000">
        <v>122</v>
      </c>
      <c r="BV1000">
        <v>31</v>
      </c>
      <c r="BW1000">
        <v>13</v>
      </c>
      <c r="BX1000">
        <v>55</v>
      </c>
      <c r="BY1000">
        <v>93</v>
      </c>
      <c r="BZ1000">
        <v>94</v>
      </c>
      <c r="CB1000">
        <v>61</v>
      </c>
      <c r="CC1000">
        <v>10</v>
      </c>
      <c r="CD1000">
        <v>8</v>
      </c>
      <c r="CE1000">
        <v>4</v>
      </c>
      <c r="CF1000">
        <v>39</v>
      </c>
      <c r="CH1000">
        <v>226</v>
      </c>
      <c r="CI1000">
        <v>5614</v>
      </c>
      <c r="CJ1000">
        <v>924</v>
      </c>
      <c r="CK1000">
        <v>51</v>
      </c>
      <c r="CL1000">
        <v>8</v>
      </c>
      <c r="CM1000">
        <v>11</v>
      </c>
      <c r="CN1000">
        <v>102</v>
      </c>
      <c r="CQ1000">
        <v>26</v>
      </c>
      <c r="CR1000">
        <v>780</v>
      </c>
      <c r="CT1000">
        <v>14</v>
      </c>
      <c r="CY1000">
        <v>45411</v>
      </c>
      <c r="CZ1000">
        <v>19</v>
      </c>
      <c r="DA1000">
        <v>11656</v>
      </c>
      <c r="DB1000">
        <v>2397</v>
      </c>
      <c r="DC1000">
        <v>1234</v>
      </c>
      <c r="DD1000">
        <v>6222</v>
      </c>
      <c r="DE1000">
        <v>114</v>
      </c>
      <c r="DF1000">
        <v>226</v>
      </c>
      <c r="DG1000">
        <v>3927</v>
      </c>
      <c r="DH1000">
        <v>117</v>
      </c>
      <c r="DI1000">
        <v>37</v>
      </c>
      <c r="DK1000">
        <v>83</v>
      </c>
      <c r="DM1000">
        <v>13</v>
      </c>
      <c r="DN1000">
        <v>4819</v>
      </c>
      <c r="DO1000">
        <v>21</v>
      </c>
      <c r="DP1000">
        <v>43</v>
      </c>
      <c r="DQ1000">
        <v>150</v>
      </c>
      <c r="DR1000">
        <v>65</v>
      </c>
      <c r="DS1000">
        <v>6</v>
      </c>
      <c r="DT1000">
        <v>9</v>
      </c>
      <c r="DU1000">
        <v>5</v>
      </c>
      <c r="DV1000">
        <v>87</v>
      </c>
      <c r="DY1000">
        <v>32</v>
      </c>
      <c r="DZ1000">
        <v>3</v>
      </c>
      <c r="EC1000">
        <v>4</v>
      </c>
      <c r="ED1000">
        <v>2626</v>
      </c>
      <c r="EE1000">
        <v>2602</v>
      </c>
      <c r="EF1000">
        <v>6401</v>
      </c>
      <c r="EG1000">
        <v>163</v>
      </c>
      <c r="EH1000">
        <v>267</v>
      </c>
      <c r="EI1000">
        <v>26</v>
      </c>
      <c r="EJ1000">
        <v>38</v>
      </c>
      <c r="EK1000">
        <v>54</v>
      </c>
      <c r="EL1000">
        <v>97</v>
      </c>
      <c r="EM1000">
        <v>40</v>
      </c>
      <c r="EN1000">
        <v>5</v>
      </c>
      <c r="EO1000">
        <v>26</v>
      </c>
      <c r="EP1000">
        <v>7</v>
      </c>
      <c r="ER1000">
        <v>6</v>
      </c>
      <c r="ET1000">
        <v>14</v>
      </c>
      <c r="EY1000">
        <v>170</v>
      </c>
      <c r="EZ1000">
        <v>33</v>
      </c>
      <c r="FB1000">
        <v>76</v>
      </c>
      <c r="FD1000">
        <v>4</v>
      </c>
      <c r="FN1000">
        <v>3</v>
      </c>
      <c r="FU1000">
        <v>4</v>
      </c>
      <c r="FV1000">
        <v>6</v>
      </c>
      <c r="FW1000">
        <v>702</v>
      </c>
      <c r="FY1000">
        <v>18</v>
      </c>
      <c r="FZ1000">
        <v>1680</v>
      </c>
      <c r="GA1000">
        <v>15</v>
      </c>
      <c r="GE1000">
        <v>211</v>
      </c>
      <c r="GH1000">
        <v>6</v>
      </c>
      <c r="GL1000">
        <v>5</v>
      </c>
      <c r="HC1000">
        <v>4</v>
      </c>
      <c r="IA1000">
        <v>3</v>
      </c>
      <c r="IF1000">
        <v>4</v>
      </c>
      <c r="IM1000">
        <v>5</v>
      </c>
      <c r="IO1000">
        <v>7</v>
      </c>
      <c r="JA1000">
        <v>60</v>
      </c>
      <c r="JD1000">
        <v>28</v>
      </c>
      <c r="JE1000">
        <v>168</v>
      </c>
    </row>
    <row r="1001" spans="1:265">
      <c r="A1001" t="s">
        <v>3852</v>
      </c>
      <c r="B1001" t="s">
        <v>4431</v>
      </c>
      <c r="C1001" t="s">
        <v>3814</v>
      </c>
      <c r="D1001" t="s">
        <v>3853</v>
      </c>
      <c r="E1001" s="15" t="str">
        <f t="shared" si="30"/>
        <v>Russians</v>
      </c>
      <c r="F1001" s="15">
        <f t="shared" si="31"/>
        <v>0.94757838515050608</v>
      </c>
      <c r="G1001">
        <v>30331</v>
      </c>
      <c r="H1001">
        <v>177</v>
      </c>
      <c r="I1001">
        <v>28741</v>
      </c>
      <c r="J1001">
        <v>166</v>
      </c>
      <c r="K1001">
        <v>57</v>
      </c>
      <c r="L1001">
        <v>3</v>
      </c>
      <c r="Y1001">
        <v>4</v>
      </c>
      <c r="Z1001">
        <v>4</v>
      </c>
      <c r="AA1001">
        <v>39</v>
      </c>
      <c r="AQ1001">
        <v>13</v>
      </c>
      <c r="AX1001">
        <v>108</v>
      </c>
      <c r="AZ1001">
        <v>5</v>
      </c>
      <c r="BM1001">
        <v>21</v>
      </c>
      <c r="BT1001">
        <v>5</v>
      </c>
      <c r="CH1001">
        <v>9</v>
      </c>
      <c r="CI1001">
        <v>8</v>
      </c>
      <c r="CY1001">
        <v>187</v>
      </c>
      <c r="DA1001">
        <v>70</v>
      </c>
      <c r="DB1001">
        <v>93</v>
      </c>
      <c r="DC1001">
        <v>338</v>
      </c>
      <c r="DD1001">
        <v>25</v>
      </c>
      <c r="DG1001">
        <v>27</v>
      </c>
      <c r="DN1001">
        <v>12</v>
      </c>
      <c r="ED1001">
        <v>22</v>
      </c>
      <c r="EE1001">
        <v>75</v>
      </c>
      <c r="EF1001">
        <v>40</v>
      </c>
      <c r="EH1001">
        <v>22</v>
      </c>
      <c r="EM1001">
        <v>7</v>
      </c>
      <c r="FW1001">
        <v>3</v>
      </c>
    </row>
    <row r="1002" spans="1:265">
      <c r="A1002" t="s">
        <v>3854</v>
      </c>
      <c r="B1002" t="s">
        <v>4431</v>
      </c>
      <c r="C1002" t="s">
        <v>3814</v>
      </c>
      <c r="D1002" t="s">
        <v>3855</v>
      </c>
      <c r="E1002" s="15" t="str">
        <f t="shared" si="30"/>
        <v>Russians</v>
      </c>
      <c r="F1002" s="15">
        <f t="shared" si="31"/>
        <v>0.85749709658181361</v>
      </c>
      <c r="G1002">
        <v>31859</v>
      </c>
      <c r="H1002">
        <v>747</v>
      </c>
      <c r="I1002">
        <v>27319</v>
      </c>
      <c r="J1002">
        <v>388</v>
      </c>
      <c r="K1002">
        <v>144</v>
      </c>
      <c r="L1002">
        <v>16</v>
      </c>
      <c r="M1002">
        <v>8</v>
      </c>
      <c r="P1002">
        <v>3</v>
      </c>
      <c r="Y1002">
        <v>8</v>
      </c>
      <c r="Z1002">
        <v>4</v>
      </c>
      <c r="AA1002">
        <v>1218</v>
      </c>
      <c r="AQ1002">
        <v>30</v>
      </c>
      <c r="AX1002">
        <v>37</v>
      </c>
      <c r="AZ1002">
        <v>7</v>
      </c>
      <c r="BD1002">
        <v>10</v>
      </c>
      <c r="BM1002">
        <v>6</v>
      </c>
      <c r="CC1002">
        <v>5</v>
      </c>
      <c r="CI1002">
        <v>32</v>
      </c>
      <c r="CY1002">
        <v>977</v>
      </c>
      <c r="DA1002">
        <v>65</v>
      </c>
      <c r="DB1002">
        <v>54</v>
      </c>
      <c r="DC1002">
        <v>12</v>
      </c>
      <c r="DD1002">
        <v>45</v>
      </c>
      <c r="DG1002">
        <v>10</v>
      </c>
      <c r="DI1002">
        <v>4</v>
      </c>
      <c r="DQ1002">
        <v>4</v>
      </c>
      <c r="ED1002">
        <v>37</v>
      </c>
      <c r="EE1002">
        <v>132</v>
      </c>
      <c r="EF1002">
        <v>30</v>
      </c>
      <c r="EG1002">
        <v>7</v>
      </c>
      <c r="EH1002">
        <v>14</v>
      </c>
      <c r="EK1002">
        <v>5</v>
      </c>
      <c r="EM1002">
        <v>3</v>
      </c>
      <c r="EZ1002">
        <v>4</v>
      </c>
      <c r="FW1002">
        <v>3</v>
      </c>
    </row>
    <row r="1003" spans="1:265">
      <c r="A1003" t="s">
        <v>3856</v>
      </c>
      <c r="B1003" t="s">
        <v>4431</v>
      </c>
      <c r="C1003" t="s">
        <v>3814</v>
      </c>
      <c r="D1003" t="s">
        <v>3857</v>
      </c>
      <c r="E1003" s="15" t="str">
        <f t="shared" si="30"/>
        <v>Russians</v>
      </c>
      <c r="F1003" s="15">
        <f t="shared" si="31"/>
        <v>0.79548738126709906</v>
      </c>
      <c r="G1003">
        <v>65062</v>
      </c>
      <c r="H1003">
        <v>4688</v>
      </c>
      <c r="I1003">
        <v>51756</v>
      </c>
      <c r="J1003">
        <v>654</v>
      </c>
      <c r="K1003">
        <v>310</v>
      </c>
      <c r="L1003">
        <v>15</v>
      </c>
      <c r="M1003">
        <v>10</v>
      </c>
      <c r="Y1003">
        <v>13</v>
      </c>
      <c r="Z1003">
        <v>5</v>
      </c>
      <c r="AA1003">
        <v>2995</v>
      </c>
      <c r="AQ1003">
        <v>36</v>
      </c>
      <c r="AX1003">
        <v>96</v>
      </c>
      <c r="AZ1003">
        <v>5</v>
      </c>
      <c r="BD1003">
        <v>29</v>
      </c>
      <c r="BM1003">
        <v>18</v>
      </c>
      <c r="BN1003">
        <v>5</v>
      </c>
      <c r="BP1003">
        <v>4</v>
      </c>
      <c r="BQ1003">
        <v>26</v>
      </c>
      <c r="BT1003">
        <v>3</v>
      </c>
      <c r="CH1003">
        <v>10</v>
      </c>
      <c r="CI1003">
        <v>124</v>
      </c>
      <c r="CM1003">
        <v>5</v>
      </c>
      <c r="CR1003">
        <v>44</v>
      </c>
      <c r="CY1003">
        <v>2109</v>
      </c>
      <c r="DA1003">
        <v>146</v>
      </c>
      <c r="DB1003">
        <v>91</v>
      </c>
      <c r="DC1003">
        <v>32</v>
      </c>
      <c r="DD1003">
        <v>104</v>
      </c>
      <c r="DG1003">
        <v>64</v>
      </c>
      <c r="DK1003">
        <v>3</v>
      </c>
      <c r="DN1003">
        <v>56</v>
      </c>
      <c r="DP1003">
        <v>5</v>
      </c>
      <c r="DQ1003">
        <v>3</v>
      </c>
      <c r="DR1003">
        <v>4</v>
      </c>
      <c r="DT1003">
        <v>4</v>
      </c>
      <c r="ED1003">
        <v>97</v>
      </c>
      <c r="EE1003">
        <v>108</v>
      </c>
      <c r="EF1003">
        <v>48</v>
      </c>
      <c r="EG1003">
        <v>12</v>
      </c>
      <c r="EH1003">
        <v>9</v>
      </c>
      <c r="EJ1003">
        <v>4</v>
      </c>
      <c r="EL1003">
        <v>4</v>
      </c>
      <c r="EM1003">
        <v>6</v>
      </c>
      <c r="FM1003">
        <v>3</v>
      </c>
      <c r="FW1003">
        <v>11</v>
      </c>
      <c r="JE1003">
        <v>3</v>
      </c>
    </row>
    <row r="1004" spans="1:265">
      <c r="A1004" t="s">
        <v>3858</v>
      </c>
      <c r="B1004" t="s">
        <v>4431</v>
      </c>
      <c r="C1004" t="s">
        <v>3814</v>
      </c>
      <c r="D1004" t="s">
        <v>3859</v>
      </c>
      <c r="E1004" s="15" t="str">
        <f t="shared" si="30"/>
        <v>Russians</v>
      </c>
      <c r="F1004" s="15">
        <f t="shared" si="31"/>
        <v>0.87570775126715295</v>
      </c>
      <c r="G1004">
        <v>40445</v>
      </c>
      <c r="H1004">
        <v>225</v>
      </c>
      <c r="I1004">
        <v>35418</v>
      </c>
      <c r="J1004">
        <v>182</v>
      </c>
      <c r="K1004">
        <v>60</v>
      </c>
      <c r="L1004">
        <v>6</v>
      </c>
      <c r="Z1004">
        <v>3</v>
      </c>
      <c r="AA1004">
        <v>28</v>
      </c>
      <c r="AQ1004">
        <v>12</v>
      </c>
      <c r="AR1004">
        <v>3</v>
      </c>
      <c r="AX1004">
        <v>28</v>
      </c>
      <c r="AZ1004">
        <v>6</v>
      </c>
      <c r="BD1004">
        <v>6</v>
      </c>
      <c r="BM1004">
        <v>12</v>
      </c>
      <c r="BT1004">
        <v>23</v>
      </c>
      <c r="CB1004">
        <v>3</v>
      </c>
      <c r="CI1004">
        <v>55</v>
      </c>
      <c r="CJ1004">
        <v>48</v>
      </c>
      <c r="CK1004">
        <v>4</v>
      </c>
      <c r="CN1004">
        <v>3</v>
      </c>
      <c r="CR1004">
        <v>98</v>
      </c>
      <c r="CY1004">
        <v>2750</v>
      </c>
      <c r="DA1004">
        <v>312</v>
      </c>
      <c r="DB1004">
        <v>131</v>
      </c>
      <c r="DC1004">
        <v>16</v>
      </c>
      <c r="DD1004">
        <v>85</v>
      </c>
      <c r="DG1004">
        <v>47</v>
      </c>
      <c r="ED1004">
        <v>18</v>
      </c>
      <c r="EE1004">
        <v>127</v>
      </c>
      <c r="EF1004">
        <v>653</v>
      </c>
      <c r="EG1004">
        <v>3</v>
      </c>
      <c r="EH1004">
        <v>8</v>
      </c>
      <c r="FW1004">
        <v>11</v>
      </c>
      <c r="HJ1004">
        <v>5</v>
      </c>
      <c r="JE1004">
        <v>5</v>
      </c>
    </row>
    <row r="1005" spans="1:265">
      <c r="A1005" t="s">
        <v>3860</v>
      </c>
      <c r="B1005" t="s">
        <v>4431</v>
      </c>
      <c r="C1005" t="s">
        <v>3814</v>
      </c>
      <c r="D1005" t="s">
        <v>3861</v>
      </c>
      <c r="E1005" s="15" t="str">
        <f t="shared" si="30"/>
        <v>Russians</v>
      </c>
      <c r="F1005" s="15">
        <f t="shared" si="31"/>
        <v>0.63101470954874095</v>
      </c>
      <c r="G1005">
        <v>28077</v>
      </c>
      <c r="H1005">
        <v>360</v>
      </c>
      <c r="I1005">
        <v>17717</v>
      </c>
      <c r="J1005">
        <v>87</v>
      </c>
      <c r="K1005">
        <v>28</v>
      </c>
      <c r="Y1005">
        <v>5</v>
      </c>
      <c r="AA1005">
        <v>16</v>
      </c>
      <c r="AQ1005">
        <v>9</v>
      </c>
      <c r="AX1005">
        <v>10</v>
      </c>
      <c r="BD1005">
        <v>5</v>
      </c>
      <c r="BM1005">
        <v>6</v>
      </c>
      <c r="CI1005">
        <v>43</v>
      </c>
      <c r="CJ1005">
        <v>9</v>
      </c>
      <c r="CR1005">
        <v>16</v>
      </c>
      <c r="CY1005">
        <v>4862</v>
      </c>
      <c r="DA1005">
        <v>231</v>
      </c>
      <c r="DB1005">
        <v>59</v>
      </c>
      <c r="DC1005">
        <v>15</v>
      </c>
      <c r="DD1005">
        <v>100</v>
      </c>
      <c r="DG1005">
        <v>29</v>
      </c>
      <c r="DN1005">
        <v>18</v>
      </c>
      <c r="DQ1005">
        <v>3</v>
      </c>
      <c r="ED1005">
        <v>8</v>
      </c>
      <c r="EE1005">
        <v>38</v>
      </c>
      <c r="EF1005">
        <v>4365</v>
      </c>
      <c r="EH1005">
        <v>3</v>
      </c>
      <c r="FW1005">
        <v>5</v>
      </c>
      <c r="JA1005">
        <v>3</v>
      </c>
    </row>
    <row r="1006" spans="1:265">
      <c r="A1006" t="s">
        <v>3862</v>
      </c>
      <c r="B1006" t="s">
        <v>4431</v>
      </c>
      <c r="C1006" t="s">
        <v>3814</v>
      </c>
      <c r="D1006" t="s">
        <v>3863</v>
      </c>
      <c r="E1006" s="15" t="str">
        <f t="shared" si="30"/>
        <v>Russians</v>
      </c>
      <c r="F1006" s="15">
        <f t="shared" si="31"/>
        <v>0.89463999060334365</v>
      </c>
      <c r="G1006">
        <v>25541</v>
      </c>
      <c r="H1006">
        <v>813</v>
      </c>
      <c r="I1006">
        <v>22850</v>
      </c>
      <c r="J1006">
        <v>192</v>
      </c>
      <c r="K1006">
        <v>57</v>
      </c>
      <c r="L1006">
        <v>9</v>
      </c>
      <c r="M1006">
        <v>5</v>
      </c>
      <c r="Y1006">
        <v>4</v>
      </c>
      <c r="AA1006">
        <v>71</v>
      </c>
      <c r="AQ1006">
        <v>18</v>
      </c>
      <c r="AU1006">
        <v>6</v>
      </c>
      <c r="AX1006">
        <v>27</v>
      </c>
      <c r="AZ1006">
        <v>18</v>
      </c>
      <c r="BD1006">
        <v>4</v>
      </c>
      <c r="BL1006">
        <v>6</v>
      </c>
      <c r="BM1006">
        <v>10</v>
      </c>
      <c r="BQ1006">
        <v>11</v>
      </c>
      <c r="BR1006">
        <v>4</v>
      </c>
      <c r="BT1006">
        <v>9</v>
      </c>
      <c r="CB1006">
        <v>4</v>
      </c>
      <c r="CH1006">
        <v>3</v>
      </c>
      <c r="CI1006">
        <v>18</v>
      </c>
      <c r="CY1006">
        <v>947</v>
      </c>
      <c r="DA1006">
        <v>131</v>
      </c>
      <c r="DB1006">
        <v>40</v>
      </c>
      <c r="DC1006">
        <v>12</v>
      </c>
      <c r="DD1006">
        <v>53</v>
      </c>
      <c r="DG1006">
        <v>21</v>
      </c>
      <c r="DK1006">
        <v>6</v>
      </c>
      <c r="DQ1006">
        <v>3</v>
      </c>
      <c r="ED1006">
        <v>39</v>
      </c>
      <c r="EE1006">
        <v>97</v>
      </c>
      <c r="EF1006">
        <v>42</v>
      </c>
      <c r="EG1006">
        <v>3</v>
      </c>
      <c r="EH1006">
        <v>15</v>
      </c>
      <c r="EM1006">
        <v>3</v>
      </c>
      <c r="EO1006">
        <v>3</v>
      </c>
      <c r="FW1006">
        <v>4</v>
      </c>
    </row>
    <row r="1007" spans="1:265">
      <c r="A1007" t="s">
        <v>3864</v>
      </c>
      <c r="B1007" t="s">
        <v>4431</v>
      </c>
      <c r="C1007" t="s">
        <v>3814</v>
      </c>
      <c r="D1007" t="s">
        <v>3865</v>
      </c>
      <c r="E1007" s="15" t="str">
        <f t="shared" si="30"/>
        <v>Russians</v>
      </c>
      <c r="F1007" s="15">
        <f t="shared" si="31"/>
        <v>0.92136897185688027</v>
      </c>
      <c r="G1007">
        <v>7071</v>
      </c>
      <c r="H1007">
        <v>35</v>
      </c>
      <c r="I1007">
        <v>6515</v>
      </c>
      <c r="J1007">
        <v>47</v>
      </c>
      <c r="K1007">
        <v>23</v>
      </c>
      <c r="Z1007">
        <v>3</v>
      </c>
      <c r="AA1007">
        <v>6</v>
      </c>
      <c r="AQ1007">
        <v>6</v>
      </c>
      <c r="AX1007">
        <v>5</v>
      </c>
      <c r="BM1007">
        <v>10</v>
      </c>
      <c r="BT1007">
        <v>3</v>
      </c>
      <c r="CH1007">
        <v>5</v>
      </c>
      <c r="CY1007">
        <v>58</v>
      </c>
      <c r="DA1007">
        <v>17</v>
      </c>
      <c r="DB1007">
        <v>13</v>
      </c>
      <c r="DD1007">
        <v>243</v>
      </c>
      <c r="DG1007">
        <v>4</v>
      </c>
      <c r="DN1007">
        <v>6</v>
      </c>
      <c r="ED1007">
        <v>3</v>
      </c>
      <c r="EE1007">
        <v>33</v>
      </c>
      <c r="EH1007">
        <v>4</v>
      </c>
      <c r="EJ1007">
        <v>4</v>
      </c>
    </row>
    <row r="1008" spans="1:265">
      <c r="A1008" t="s">
        <v>3866</v>
      </c>
      <c r="B1008" t="s">
        <v>4431</v>
      </c>
      <c r="C1008" t="s">
        <v>3814</v>
      </c>
      <c r="D1008" t="s">
        <v>3867</v>
      </c>
      <c r="E1008" s="15" t="str">
        <f t="shared" si="30"/>
        <v>Russians</v>
      </c>
      <c r="F1008" s="15">
        <f t="shared" si="31"/>
        <v>0.93567088466469706</v>
      </c>
      <c r="G1008">
        <v>17939</v>
      </c>
      <c r="H1008">
        <v>95</v>
      </c>
      <c r="I1008">
        <v>16785</v>
      </c>
      <c r="J1008">
        <v>153</v>
      </c>
      <c r="K1008">
        <v>44</v>
      </c>
      <c r="L1008">
        <v>6</v>
      </c>
      <c r="Y1008">
        <v>4</v>
      </c>
      <c r="AA1008">
        <v>29</v>
      </c>
      <c r="AQ1008">
        <v>10</v>
      </c>
      <c r="AX1008">
        <v>11</v>
      </c>
      <c r="AZ1008">
        <v>3</v>
      </c>
      <c r="BD1008">
        <v>3</v>
      </c>
      <c r="BM1008">
        <v>8</v>
      </c>
      <c r="BT1008">
        <v>8</v>
      </c>
      <c r="BU1008">
        <v>6</v>
      </c>
      <c r="CH1008">
        <v>3</v>
      </c>
      <c r="CI1008">
        <v>16</v>
      </c>
      <c r="CR1008">
        <v>62</v>
      </c>
      <c r="CY1008">
        <v>202</v>
      </c>
      <c r="DA1008">
        <v>116</v>
      </c>
      <c r="DB1008">
        <v>26</v>
      </c>
      <c r="DC1008">
        <v>20</v>
      </c>
      <c r="DD1008">
        <v>55</v>
      </c>
      <c r="DG1008">
        <v>125</v>
      </c>
      <c r="DN1008">
        <v>4</v>
      </c>
      <c r="DR1008">
        <v>7</v>
      </c>
      <c r="ED1008">
        <v>25</v>
      </c>
      <c r="EE1008">
        <v>71</v>
      </c>
      <c r="EF1008">
        <v>29</v>
      </c>
      <c r="EH1008">
        <v>3</v>
      </c>
    </row>
    <row r="1009" spans="1:265">
      <c r="A1009" t="s">
        <v>3868</v>
      </c>
      <c r="B1009" t="s">
        <v>4431</v>
      </c>
      <c r="C1009" t="s">
        <v>3814</v>
      </c>
      <c r="D1009" t="s">
        <v>3869</v>
      </c>
      <c r="E1009" s="15" t="str">
        <f t="shared" si="30"/>
        <v>Russians</v>
      </c>
      <c r="F1009" s="15">
        <f t="shared" si="31"/>
        <v>0.87221289858547113</v>
      </c>
      <c r="G1009">
        <v>4171</v>
      </c>
      <c r="H1009">
        <v>33</v>
      </c>
      <c r="I1009">
        <v>3638</v>
      </c>
      <c r="J1009">
        <v>45</v>
      </c>
      <c r="K1009">
        <v>21</v>
      </c>
      <c r="L1009">
        <v>5</v>
      </c>
      <c r="M1009">
        <v>4</v>
      </c>
      <c r="Y1009">
        <v>3</v>
      </c>
      <c r="AA1009">
        <v>19</v>
      </c>
      <c r="AQ1009">
        <v>19</v>
      </c>
      <c r="BN1009">
        <v>25</v>
      </c>
      <c r="CH1009">
        <v>3</v>
      </c>
      <c r="CI1009">
        <v>10</v>
      </c>
      <c r="CY1009">
        <v>71</v>
      </c>
      <c r="DA1009">
        <v>14</v>
      </c>
      <c r="DB1009">
        <v>19</v>
      </c>
      <c r="DC1009">
        <v>3</v>
      </c>
      <c r="DD1009">
        <v>17</v>
      </c>
      <c r="DG1009">
        <v>29</v>
      </c>
      <c r="DN1009">
        <v>17</v>
      </c>
      <c r="DR1009">
        <v>5</v>
      </c>
      <c r="ED1009">
        <v>9</v>
      </c>
      <c r="EE1009">
        <v>38</v>
      </c>
      <c r="EF1009">
        <v>5</v>
      </c>
      <c r="EG1009">
        <v>3</v>
      </c>
      <c r="EH1009">
        <v>102</v>
      </c>
      <c r="EM1009">
        <v>7</v>
      </c>
      <c r="JE1009">
        <v>6</v>
      </c>
    </row>
    <row r="1010" spans="1:265">
      <c r="A1010" t="s">
        <v>3870</v>
      </c>
      <c r="B1010" t="s">
        <v>4431</v>
      </c>
      <c r="C1010" t="s">
        <v>3814</v>
      </c>
      <c r="D1010" t="s">
        <v>3871</v>
      </c>
      <c r="E1010" s="15" t="str">
        <f t="shared" si="30"/>
        <v>Russians</v>
      </c>
      <c r="F1010" s="15">
        <f t="shared" si="31"/>
        <v>0.84845798409628193</v>
      </c>
      <c r="G1010">
        <v>148896</v>
      </c>
      <c r="H1010">
        <v>4960</v>
      </c>
      <c r="I1010">
        <v>126332</v>
      </c>
      <c r="J1010">
        <v>1178</v>
      </c>
      <c r="K1010">
        <v>415</v>
      </c>
      <c r="L1010">
        <v>34</v>
      </c>
      <c r="M1010">
        <v>21</v>
      </c>
      <c r="S1010">
        <v>5</v>
      </c>
      <c r="Y1010">
        <v>13</v>
      </c>
      <c r="Z1010">
        <v>15</v>
      </c>
      <c r="AA1010">
        <v>230</v>
      </c>
      <c r="AQ1010">
        <v>71</v>
      </c>
      <c r="AX1010">
        <v>186</v>
      </c>
      <c r="AZ1010">
        <v>45</v>
      </c>
      <c r="BD1010">
        <v>94</v>
      </c>
      <c r="BM1010">
        <v>32</v>
      </c>
      <c r="BN1010">
        <v>5</v>
      </c>
      <c r="BP1010">
        <v>4</v>
      </c>
      <c r="BQ1010">
        <v>5</v>
      </c>
      <c r="BS1010">
        <v>3</v>
      </c>
      <c r="BT1010">
        <v>10</v>
      </c>
      <c r="CC1010">
        <v>3</v>
      </c>
      <c r="CH1010">
        <v>20</v>
      </c>
      <c r="CI1010">
        <v>221</v>
      </c>
      <c r="CM1010">
        <v>3</v>
      </c>
      <c r="CR1010">
        <v>221</v>
      </c>
      <c r="CY1010">
        <v>9078</v>
      </c>
      <c r="DA1010">
        <v>2378</v>
      </c>
      <c r="DB1010">
        <v>271</v>
      </c>
      <c r="DC1010">
        <v>91</v>
      </c>
      <c r="DD1010">
        <v>186</v>
      </c>
      <c r="DE1010">
        <v>4</v>
      </c>
      <c r="DF1010">
        <v>3</v>
      </c>
      <c r="DG1010">
        <v>237</v>
      </c>
      <c r="DI1010">
        <v>5</v>
      </c>
      <c r="DK1010">
        <v>3</v>
      </c>
      <c r="DN1010">
        <v>33</v>
      </c>
      <c r="DQ1010">
        <v>9</v>
      </c>
      <c r="DR1010">
        <v>4</v>
      </c>
      <c r="DV1010">
        <v>3</v>
      </c>
      <c r="DY1010">
        <v>5</v>
      </c>
      <c r="ED1010">
        <v>145</v>
      </c>
      <c r="EE1010">
        <v>600</v>
      </c>
      <c r="EF1010">
        <v>809</v>
      </c>
      <c r="EG1010">
        <v>14</v>
      </c>
      <c r="EH1010">
        <v>44</v>
      </c>
      <c r="EI1010">
        <v>3</v>
      </c>
      <c r="EK1010">
        <v>6</v>
      </c>
      <c r="EL1010">
        <v>11</v>
      </c>
      <c r="EM1010">
        <v>8</v>
      </c>
      <c r="ET1010">
        <v>4</v>
      </c>
      <c r="EY1010">
        <v>4</v>
      </c>
      <c r="EZ1010">
        <v>5</v>
      </c>
      <c r="FW1010">
        <v>26</v>
      </c>
      <c r="GE1010">
        <v>5</v>
      </c>
      <c r="JA1010">
        <v>3</v>
      </c>
      <c r="JD1010">
        <v>4</v>
      </c>
      <c r="JE1010">
        <v>6</v>
      </c>
    </row>
    <row r="1011" spans="1:265">
      <c r="A1011" t="s">
        <v>3872</v>
      </c>
      <c r="B1011" t="s">
        <v>4431</v>
      </c>
      <c r="C1011" t="s">
        <v>3814</v>
      </c>
      <c r="D1011" t="s">
        <v>3873</v>
      </c>
      <c r="E1011" s="15" t="str">
        <f t="shared" si="30"/>
        <v>Russians</v>
      </c>
      <c r="F1011" s="15">
        <f t="shared" si="31"/>
        <v>0.82978723404255317</v>
      </c>
      <c r="G1011">
        <v>2444</v>
      </c>
      <c r="H1011">
        <v>33</v>
      </c>
      <c r="I1011">
        <v>2028</v>
      </c>
      <c r="J1011">
        <v>51</v>
      </c>
      <c r="K1011">
        <v>14</v>
      </c>
      <c r="BM1011">
        <v>9</v>
      </c>
      <c r="CY1011">
        <v>42</v>
      </c>
      <c r="DA1011">
        <v>11</v>
      </c>
      <c r="DB1011">
        <v>15</v>
      </c>
      <c r="ED1011">
        <v>3</v>
      </c>
      <c r="EE1011">
        <v>14</v>
      </c>
      <c r="EF1011">
        <v>11</v>
      </c>
      <c r="EH1011">
        <v>11</v>
      </c>
    </row>
    <row r="1012" spans="1:265">
      <c r="A1012" t="s">
        <v>3874</v>
      </c>
      <c r="B1012" t="s">
        <v>4431</v>
      </c>
      <c r="C1012" t="s">
        <v>3814</v>
      </c>
      <c r="D1012" t="s">
        <v>3875</v>
      </c>
      <c r="E1012" s="15" t="str">
        <f t="shared" si="30"/>
        <v>Russians</v>
      </c>
      <c r="F1012" s="15">
        <f t="shared" si="31"/>
        <v>0.86608874878758491</v>
      </c>
      <c r="G1012">
        <v>16496</v>
      </c>
      <c r="H1012">
        <v>981</v>
      </c>
      <c r="I1012">
        <v>14287</v>
      </c>
      <c r="J1012">
        <v>181</v>
      </c>
      <c r="K1012">
        <v>43</v>
      </c>
      <c r="L1012">
        <v>4</v>
      </c>
      <c r="M1012">
        <v>4</v>
      </c>
      <c r="Y1012">
        <v>3</v>
      </c>
      <c r="AA1012">
        <v>65</v>
      </c>
      <c r="AQ1012">
        <v>3</v>
      </c>
      <c r="AT1012">
        <v>3</v>
      </c>
      <c r="AX1012">
        <v>18</v>
      </c>
      <c r="AZ1012">
        <v>5</v>
      </c>
      <c r="BD1012">
        <v>7</v>
      </c>
      <c r="BM1012">
        <v>9</v>
      </c>
      <c r="BU1012">
        <v>3</v>
      </c>
      <c r="CF1012">
        <v>3</v>
      </c>
      <c r="CH1012">
        <v>3</v>
      </c>
      <c r="CI1012">
        <v>9</v>
      </c>
      <c r="CY1012">
        <v>350</v>
      </c>
      <c r="DA1012">
        <v>78</v>
      </c>
      <c r="DB1012">
        <v>39</v>
      </c>
      <c r="DC1012">
        <v>13</v>
      </c>
      <c r="DD1012">
        <v>10</v>
      </c>
      <c r="DG1012">
        <v>13</v>
      </c>
      <c r="DP1012">
        <v>4</v>
      </c>
      <c r="ED1012">
        <v>32</v>
      </c>
      <c r="EE1012">
        <v>59</v>
      </c>
      <c r="EF1012">
        <v>113</v>
      </c>
      <c r="EG1012">
        <v>7</v>
      </c>
      <c r="EH1012">
        <v>18</v>
      </c>
      <c r="EZ1012">
        <v>3</v>
      </c>
      <c r="FW1012">
        <v>3</v>
      </c>
    </row>
    <row r="1013" spans="1:265">
      <c r="A1013" t="s">
        <v>3876</v>
      </c>
      <c r="B1013" t="s">
        <v>4431</v>
      </c>
      <c r="C1013" t="s">
        <v>3814</v>
      </c>
      <c r="D1013" t="s">
        <v>3877</v>
      </c>
      <c r="E1013" s="15" t="str">
        <f t="shared" si="30"/>
        <v>Russians</v>
      </c>
      <c r="F1013" s="15">
        <f t="shared" si="31"/>
        <v>0.87935551066784501</v>
      </c>
      <c r="G1013">
        <v>63368</v>
      </c>
      <c r="H1013">
        <v>1686</v>
      </c>
      <c r="I1013">
        <v>55723</v>
      </c>
      <c r="J1013">
        <v>474</v>
      </c>
      <c r="K1013">
        <v>126</v>
      </c>
      <c r="L1013">
        <v>14</v>
      </c>
      <c r="M1013">
        <v>8</v>
      </c>
      <c r="Y1013">
        <v>7</v>
      </c>
      <c r="AA1013">
        <v>76</v>
      </c>
      <c r="AQ1013">
        <v>44</v>
      </c>
      <c r="AX1013">
        <v>61</v>
      </c>
      <c r="AZ1013">
        <v>8</v>
      </c>
      <c r="BD1013">
        <v>25</v>
      </c>
      <c r="BM1013">
        <v>4</v>
      </c>
      <c r="BN1013">
        <v>4</v>
      </c>
      <c r="BP1013">
        <v>5</v>
      </c>
      <c r="BQ1013">
        <v>4</v>
      </c>
      <c r="BT1013">
        <v>17</v>
      </c>
      <c r="CI1013">
        <v>86</v>
      </c>
      <c r="CR1013">
        <v>84</v>
      </c>
      <c r="CY1013">
        <v>3087</v>
      </c>
      <c r="DA1013">
        <v>635</v>
      </c>
      <c r="DB1013">
        <v>97</v>
      </c>
      <c r="DC1013">
        <v>31</v>
      </c>
      <c r="DD1013">
        <v>41</v>
      </c>
      <c r="DG1013">
        <v>126</v>
      </c>
      <c r="DJ1013">
        <v>5</v>
      </c>
      <c r="DN1013">
        <v>7</v>
      </c>
      <c r="ED1013">
        <v>38</v>
      </c>
      <c r="EE1013">
        <v>356</v>
      </c>
      <c r="EF1013">
        <v>331</v>
      </c>
      <c r="EG1013">
        <v>4</v>
      </c>
      <c r="EH1013">
        <v>19</v>
      </c>
      <c r="EJ1013">
        <v>3</v>
      </c>
      <c r="EL1013">
        <v>3</v>
      </c>
      <c r="EM1013">
        <v>5</v>
      </c>
      <c r="FW1013">
        <v>16</v>
      </c>
      <c r="FZ1013">
        <v>6</v>
      </c>
    </row>
    <row r="1014" spans="1:265">
      <c r="A1014" t="s">
        <v>3878</v>
      </c>
      <c r="B1014" t="s">
        <v>4431</v>
      </c>
      <c r="C1014" t="s">
        <v>3814</v>
      </c>
      <c r="D1014" t="s">
        <v>3879</v>
      </c>
      <c r="E1014" s="15" t="str">
        <f t="shared" si="30"/>
        <v>Russians</v>
      </c>
      <c r="F1014" s="15">
        <f t="shared" si="31"/>
        <v>0.87126281835251074</v>
      </c>
      <c r="G1014">
        <v>20771</v>
      </c>
      <c r="H1014">
        <v>230</v>
      </c>
      <c r="I1014">
        <v>18097</v>
      </c>
      <c r="J1014">
        <v>145</v>
      </c>
      <c r="K1014">
        <v>66</v>
      </c>
      <c r="L1014">
        <v>3</v>
      </c>
      <c r="Y1014">
        <v>3</v>
      </c>
      <c r="AA1014">
        <v>33</v>
      </c>
      <c r="AQ1014">
        <v>10</v>
      </c>
      <c r="AR1014">
        <v>4</v>
      </c>
      <c r="AX1014">
        <v>80</v>
      </c>
      <c r="AZ1014">
        <v>6</v>
      </c>
      <c r="BD1014">
        <v>9</v>
      </c>
      <c r="BT1014">
        <v>5</v>
      </c>
      <c r="BU1014">
        <v>4</v>
      </c>
      <c r="CI1014">
        <v>121</v>
      </c>
      <c r="CR1014">
        <v>14</v>
      </c>
      <c r="CY1014">
        <v>1020</v>
      </c>
      <c r="DA1014">
        <v>284</v>
      </c>
      <c r="DB1014">
        <v>52</v>
      </c>
      <c r="DC1014">
        <v>15</v>
      </c>
      <c r="DD1014">
        <v>71</v>
      </c>
      <c r="DG1014">
        <v>88</v>
      </c>
      <c r="DN1014">
        <v>23</v>
      </c>
      <c r="DV1014">
        <v>3</v>
      </c>
      <c r="ED1014">
        <v>41</v>
      </c>
      <c r="EE1014">
        <v>57</v>
      </c>
      <c r="EF1014">
        <v>128</v>
      </c>
      <c r="EH1014">
        <v>3</v>
      </c>
      <c r="JE1014">
        <v>6</v>
      </c>
    </row>
    <row r="1015" spans="1:265">
      <c r="A1015" t="s">
        <v>3880</v>
      </c>
      <c r="B1015" t="s">
        <v>4431</v>
      </c>
      <c r="C1015" t="s">
        <v>3814</v>
      </c>
      <c r="D1015" t="s">
        <v>3881</v>
      </c>
      <c r="E1015" s="15" t="str">
        <f t="shared" si="30"/>
        <v>Russians</v>
      </c>
      <c r="F1015" s="15">
        <f t="shared" si="31"/>
        <v>0.87923177083333337</v>
      </c>
      <c r="G1015">
        <v>3072</v>
      </c>
      <c r="H1015">
        <v>229</v>
      </c>
      <c r="I1015">
        <v>2701</v>
      </c>
      <c r="J1015">
        <v>18</v>
      </c>
      <c r="K1015">
        <v>5</v>
      </c>
      <c r="BM1015">
        <v>3</v>
      </c>
      <c r="BN1015">
        <v>7</v>
      </c>
      <c r="CI1015">
        <v>14</v>
      </c>
      <c r="CY1015">
        <v>35</v>
      </c>
      <c r="DA1015">
        <v>21</v>
      </c>
      <c r="DB1015">
        <v>9</v>
      </c>
      <c r="DG1015">
        <v>11</v>
      </c>
      <c r="EE1015">
        <v>14</v>
      </c>
      <c r="EF1015">
        <v>4</v>
      </c>
      <c r="EH1015">
        <v>3</v>
      </c>
    </row>
    <row r="1016" spans="1:265">
      <c r="A1016" t="s">
        <v>3882</v>
      </c>
      <c r="B1016" t="s">
        <v>4431</v>
      </c>
      <c r="C1016" t="s">
        <v>3814</v>
      </c>
      <c r="D1016" t="s">
        <v>3883</v>
      </c>
      <c r="E1016" s="15" t="str">
        <f t="shared" si="30"/>
        <v>Russians</v>
      </c>
      <c r="F1016" s="15">
        <f t="shared" si="31"/>
        <v>0.90205081114172025</v>
      </c>
      <c r="G1016">
        <v>49005</v>
      </c>
      <c r="H1016">
        <v>1668</v>
      </c>
      <c r="I1016">
        <v>44205</v>
      </c>
      <c r="J1016">
        <v>299</v>
      </c>
      <c r="K1016">
        <v>99</v>
      </c>
      <c r="L1016">
        <v>46</v>
      </c>
      <c r="M1016">
        <v>23</v>
      </c>
      <c r="Y1016">
        <v>5</v>
      </c>
      <c r="Z1016">
        <v>12</v>
      </c>
      <c r="AA1016">
        <v>104</v>
      </c>
      <c r="AQ1016">
        <v>25</v>
      </c>
      <c r="AX1016">
        <v>211</v>
      </c>
      <c r="AZ1016">
        <v>78</v>
      </c>
      <c r="BD1016">
        <v>14</v>
      </c>
      <c r="BM1016">
        <v>12</v>
      </c>
      <c r="BN1016">
        <v>3</v>
      </c>
      <c r="BP1016">
        <v>6</v>
      </c>
      <c r="BQ1016">
        <v>40</v>
      </c>
      <c r="BX1016">
        <v>3</v>
      </c>
      <c r="CH1016">
        <v>3</v>
      </c>
      <c r="CI1016">
        <v>50</v>
      </c>
      <c r="CR1016">
        <v>63</v>
      </c>
      <c r="CY1016">
        <v>663</v>
      </c>
      <c r="DA1016">
        <v>119</v>
      </c>
      <c r="DB1016">
        <v>97</v>
      </c>
      <c r="DC1016">
        <v>174</v>
      </c>
      <c r="DD1016">
        <v>46</v>
      </c>
      <c r="DG1016">
        <v>60</v>
      </c>
      <c r="DM1016">
        <v>5</v>
      </c>
      <c r="DN1016">
        <v>26</v>
      </c>
      <c r="DQ1016">
        <v>9</v>
      </c>
      <c r="DZ1016">
        <v>3</v>
      </c>
      <c r="ED1016">
        <v>82</v>
      </c>
      <c r="EE1016">
        <v>286</v>
      </c>
      <c r="EF1016">
        <v>99</v>
      </c>
      <c r="EG1016">
        <v>6</v>
      </c>
      <c r="EH1016">
        <v>19</v>
      </c>
      <c r="EJ1016">
        <v>7</v>
      </c>
      <c r="EL1016">
        <v>9</v>
      </c>
      <c r="FW1016">
        <v>4</v>
      </c>
    </row>
    <row r="1017" spans="1:265">
      <c r="A1017" t="s">
        <v>3884</v>
      </c>
      <c r="B1017" t="s">
        <v>4431</v>
      </c>
      <c r="C1017" t="s">
        <v>3814</v>
      </c>
      <c r="D1017" t="s">
        <v>3885</v>
      </c>
      <c r="E1017" s="15" t="str">
        <f t="shared" si="30"/>
        <v>Russians</v>
      </c>
      <c r="F1017" s="15">
        <f t="shared" si="31"/>
        <v>0.9213107910665832</v>
      </c>
      <c r="G1017">
        <v>4791</v>
      </c>
      <c r="H1017">
        <v>11</v>
      </c>
      <c r="I1017">
        <v>4414</v>
      </c>
      <c r="J1017">
        <v>36</v>
      </c>
      <c r="K1017">
        <v>3</v>
      </c>
      <c r="Y1017">
        <v>3</v>
      </c>
      <c r="Z1017">
        <v>6</v>
      </c>
      <c r="AA1017">
        <v>19</v>
      </c>
      <c r="AX1017">
        <v>11</v>
      </c>
      <c r="BD1017">
        <v>5</v>
      </c>
      <c r="BR1017">
        <v>7</v>
      </c>
      <c r="CI1017">
        <v>8</v>
      </c>
      <c r="CY1017">
        <v>111</v>
      </c>
      <c r="DA1017">
        <v>38</v>
      </c>
      <c r="DB1017">
        <v>10</v>
      </c>
      <c r="DG1017">
        <v>27</v>
      </c>
      <c r="DN1017">
        <v>5</v>
      </c>
      <c r="DP1017">
        <v>6</v>
      </c>
      <c r="ED1017">
        <v>28</v>
      </c>
      <c r="EE1017">
        <v>29</v>
      </c>
      <c r="EF1017">
        <v>22</v>
      </c>
      <c r="EH1017">
        <v>10</v>
      </c>
    </row>
    <row r="1018" spans="1:265">
      <c r="A1018" t="s">
        <v>3886</v>
      </c>
      <c r="B1018" t="s">
        <v>4431</v>
      </c>
      <c r="C1018" t="s">
        <v>3814</v>
      </c>
      <c r="D1018" t="s">
        <v>3887</v>
      </c>
      <c r="E1018" s="15" t="str">
        <f t="shared" si="30"/>
        <v>Russians</v>
      </c>
      <c r="F1018" s="15">
        <f t="shared" si="31"/>
        <v>0.93529845246868093</v>
      </c>
      <c r="G1018">
        <v>13570</v>
      </c>
      <c r="H1018">
        <v>95</v>
      </c>
      <c r="I1018">
        <v>12692</v>
      </c>
      <c r="J1018">
        <v>110</v>
      </c>
      <c r="K1018">
        <v>47</v>
      </c>
      <c r="L1018">
        <v>8</v>
      </c>
      <c r="Y1018">
        <v>3</v>
      </c>
      <c r="Z1018">
        <v>4</v>
      </c>
      <c r="AA1018">
        <v>12</v>
      </c>
      <c r="AQ1018">
        <v>10</v>
      </c>
      <c r="AX1018">
        <v>8</v>
      </c>
      <c r="BD1018">
        <v>7</v>
      </c>
      <c r="BM1018">
        <v>15</v>
      </c>
      <c r="BQ1018">
        <v>5</v>
      </c>
      <c r="CI1018">
        <v>11</v>
      </c>
      <c r="CY1018">
        <v>208</v>
      </c>
      <c r="DA1018">
        <v>44</v>
      </c>
      <c r="DB1018">
        <v>74</v>
      </c>
      <c r="DC1018">
        <v>7</v>
      </c>
      <c r="DD1018">
        <v>39</v>
      </c>
      <c r="DE1018">
        <v>5</v>
      </c>
      <c r="DG1018">
        <v>20</v>
      </c>
      <c r="DN1018">
        <v>5</v>
      </c>
      <c r="ED1018">
        <v>21</v>
      </c>
      <c r="EE1018">
        <v>105</v>
      </c>
      <c r="EF1018">
        <v>4</v>
      </c>
      <c r="EH1018">
        <v>9</v>
      </c>
      <c r="FW1018">
        <v>3</v>
      </c>
    </row>
    <row r="1019" spans="1:265">
      <c r="A1019" t="s">
        <v>3888</v>
      </c>
      <c r="B1019" t="s">
        <v>4431</v>
      </c>
      <c r="C1019" t="s">
        <v>3814</v>
      </c>
      <c r="D1019" t="s">
        <v>3889</v>
      </c>
      <c r="E1019" s="15" t="str">
        <f t="shared" si="30"/>
        <v>Russians</v>
      </c>
      <c r="F1019" s="15">
        <f t="shared" si="31"/>
        <v>0.81993959370560898</v>
      </c>
      <c r="G1019">
        <v>72509</v>
      </c>
      <c r="H1019">
        <v>1088</v>
      </c>
      <c r="I1019">
        <v>59453</v>
      </c>
      <c r="J1019">
        <v>601</v>
      </c>
      <c r="K1019">
        <v>227</v>
      </c>
      <c r="L1019">
        <v>22</v>
      </c>
      <c r="M1019">
        <v>10</v>
      </c>
      <c r="Y1019">
        <v>12</v>
      </c>
      <c r="AA1019">
        <v>119</v>
      </c>
      <c r="AQ1019">
        <v>33</v>
      </c>
      <c r="AR1019">
        <v>3</v>
      </c>
      <c r="AX1019">
        <v>487</v>
      </c>
      <c r="AZ1019">
        <v>10</v>
      </c>
      <c r="BD1019">
        <v>49</v>
      </c>
      <c r="BL1019">
        <v>5</v>
      </c>
      <c r="BM1019">
        <v>27</v>
      </c>
      <c r="BN1019">
        <v>14</v>
      </c>
      <c r="BQ1019">
        <v>43</v>
      </c>
      <c r="BT1019">
        <v>19</v>
      </c>
      <c r="BU1019">
        <v>3</v>
      </c>
      <c r="BZ1019">
        <v>8</v>
      </c>
      <c r="CB1019">
        <v>4</v>
      </c>
      <c r="CF1019">
        <v>3</v>
      </c>
      <c r="CH1019">
        <v>6</v>
      </c>
      <c r="CI1019">
        <v>287</v>
      </c>
      <c r="CJ1019">
        <v>37</v>
      </c>
      <c r="CM1019">
        <v>7</v>
      </c>
      <c r="CR1019">
        <v>30</v>
      </c>
      <c r="CY1019">
        <v>5896</v>
      </c>
      <c r="DA1019">
        <v>1283</v>
      </c>
      <c r="DB1019">
        <v>214</v>
      </c>
      <c r="DC1019">
        <v>33</v>
      </c>
      <c r="DD1019">
        <v>164</v>
      </c>
      <c r="DE1019">
        <v>7</v>
      </c>
      <c r="DG1019">
        <v>392</v>
      </c>
      <c r="DK1019">
        <v>3</v>
      </c>
      <c r="DN1019">
        <v>57</v>
      </c>
      <c r="DQ1019">
        <v>3</v>
      </c>
      <c r="DV1019">
        <v>7</v>
      </c>
      <c r="DY1019">
        <v>3</v>
      </c>
      <c r="ED1019">
        <v>171</v>
      </c>
      <c r="EE1019">
        <v>234</v>
      </c>
      <c r="EF1019">
        <v>381</v>
      </c>
      <c r="EG1019">
        <v>3</v>
      </c>
      <c r="EH1019">
        <v>26</v>
      </c>
      <c r="EL1019">
        <v>3</v>
      </c>
      <c r="FW1019">
        <v>24</v>
      </c>
      <c r="FZ1019">
        <v>16</v>
      </c>
      <c r="GA1019">
        <v>3</v>
      </c>
      <c r="JA1019">
        <v>7</v>
      </c>
      <c r="JD1019">
        <v>5</v>
      </c>
      <c r="JE1019">
        <v>3</v>
      </c>
    </row>
    <row r="1020" spans="1:265">
      <c r="A1020" t="s">
        <v>3890</v>
      </c>
      <c r="B1020" t="s">
        <v>4431</v>
      </c>
      <c r="C1020" t="s">
        <v>3814</v>
      </c>
      <c r="D1020" t="s">
        <v>3891</v>
      </c>
      <c r="E1020" s="15" t="str">
        <f t="shared" si="30"/>
        <v>Russians</v>
      </c>
      <c r="F1020" s="15">
        <f t="shared" si="31"/>
        <v>0.81688065670385179</v>
      </c>
      <c r="G1020">
        <v>9502</v>
      </c>
      <c r="H1020">
        <v>99</v>
      </c>
      <c r="I1020">
        <v>7762</v>
      </c>
      <c r="J1020">
        <v>54</v>
      </c>
      <c r="K1020">
        <v>8</v>
      </c>
      <c r="M1020">
        <v>4</v>
      </c>
      <c r="AA1020">
        <v>14</v>
      </c>
      <c r="AQ1020">
        <v>4</v>
      </c>
      <c r="AX1020">
        <v>5</v>
      </c>
      <c r="BN1020">
        <v>3</v>
      </c>
      <c r="CH1020">
        <v>5</v>
      </c>
      <c r="CY1020">
        <v>1332</v>
      </c>
      <c r="DA1020">
        <v>35</v>
      </c>
      <c r="DB1020">
        <v>5</v>
      </c>
      <c r="DC1020">
        <v>10</v>
      </c>
      <c r="DG1020">
        <v>20</v>
      </c>
      <c r="ED1020">
        <v>6</v>
      </c>
      <c r="EE1020">
        <v>13</v>
      </c>
      <c r="EF1020">
        <v>9</v>
      </c>
      <c r="EG1020">
        <v>3</v>
      </c>
    </row>
    <row r="1021" spans="1:265">
      <c r="A1021" t="s">
        <v>3892</v>
      </c>
      <c r="B1021" t="s">
        <v>4431</v>
      </c>
      <c r="C1021" t="s">
        <v>3814</v>
      </c>
      <c r="D1021" t="s">
        <v>3893</v>
      </c>
      <c r="E1021" s="15" t="str">
        <f t="shared" si="30"/>
        <v>Russians</v>
      </c>
      <c r="F1021" s="15">
        <f t="shared" si="31"/>
        <v>0.73147355112361845</v>
      </c>
      <c r="G1021">
        <v>24519</v>
      </c>
      <c r="H1021">
        <v>328</v>
      </c>
      <c r="I1021">
        <v>17935</v>
      </c>
      <c r="J1021">
        <v>345</v>
      </c>
      <c r="K1021">
        <v>98</v>
      </c>
      <c r="L1021">
        <v>21</v>
      </c>
      <c r="Y1021">
        <v>11</v>
      </c>
      <c r="Z1021">
        <v>3</v>
      </c>
      <c r="AA1021">
        <v>607</v>
      </c>
      <c r="AQ1021">
        <v>29</v>
      </c>
      <c r="AX1021">
        <v>26</v>
      </c>
      <c r="BM1021">
        <v>5</v>
      </c>
      <c r="BN1021">
        <v>3</v>
      </c>
      <c r="BQ1021">
        <v>3</v>
      </c>
      <c r="BR1021">
        <v>3</v>
      </c>
      <c r="BT1021">
        <v>11</v>
      </c>
      <c r="BW1021">
        <v>3</v>
      </c>
      <c r="CB1021">
        <v>4</v>
      </c>
      <c r="CH1021">
        <v>4</v>
      </c>
      <c r="CI1021">
        <v>11</v>
      </c>
      <c r="CR1021">
        <v>5</v>
      </c>
      <c r="CY1021">
        <v>280</v>
      </c>
      <c r="DA1021">
        <v>54</v>
      </c>
      <c r="DB1021">
        <v>83</v>
      </c>
      <c r="DC1021">
        <v>3</v>
      </c>
      <c r="DD1021">
        <v>109</v>
      </c>
      <c r="DE1021">
        <v>6</v>
      </c>
      <c r="DF1021">
        <v>3</v>
      </c>
      <c r="DG1021">
        <v>18</v>
      </c>
      <c r="DH1021">
        <v>3</v>
      </c>
      <c r="DN1021">
        <v>9</v>
      </c>
      <c r="DQ1021">
        <v>5</v>
      </c>
      <c r="ED1021">
        <v>18</v>
      </c>
      <c r="EE1021">
        <v>79</v>
      </c>
      <c r="EF1021">
        <v>32</v>
      </c>
      <c r="EG1021">
        <v>3</v>
      </c>
      <c r="EH1021">
        <v>11</v>
      </c>
      <c r="EI1021">
        <v>3</v>
      </c>
      <c r="EL1021">
        <v>3</v>
      </c>
      <c r="EM1021">
        <v>108</v>
      </c>
      <c r="FW1021">
        <v>9</v>
      </c>
    </row>
    <row r="1022" spans="1:265">
      <c r="A1022" t="s">
        <v>3894</v>
      </c>
      <c r="B1022" t="s">
        <v>4431</v>
      </c>
      <c r="C1022" t="s">
        <v>3814</v>
      </c>
      <c r="D1022" t="s">
        <v>3895</v>
      </c>
      <c r="E1022" s="15" t="str">
        <f t="shared" si="30"/>
        <v>Russians</v>
      </c>
      <c r="F1022" s="15">
        <f t="shared" si="31"/>
        <v>0.93271366102703812</v>
      </c>
      <c r="G1022">
        <v>43679</v>
      </c>
      <c r="H1022">
        <v>180</v>
      </c>
      <c r="I1022">
        <v>40740</v>
      </c>
      <c r="J1022">
        <v>343</v>
      </c>
      <c r="K1022">
        <v>155</v>
      </c>
      <c r="L1022">
        <v>14</v>
      </c>
      <c r="M1022">
        <v>11</v>
      </c>
      <c r="AA1022">
        <v>70</v>
      </c>
      <c r="AQ1022">
        <v>12</v>
      </c>
      <c r="AX1022">
        <v>30</v>
      </c>
      <c r="AZ1022">
        <v>3</v>
      </c>
      <c r="BD1022">
        <v>12</v>
      </c>
      <c r="BQ1022">
        <v>3</v>
      </c>
      <c r="BR1022">
        <v>7</v>
      </c>
      <c r="BY1022">
        <v>20</v>
      </c>
      <c r="CF1022">
        <v>3</v>
      </c>
      <c r="CI1022">
        <v>19</v>
      </c>
      <c r="CY1022">
        <v>1152</v>
      </c>
      <c r="DA1022">
        <v>180</v>
      </c>
      <c r="DB1022">
        <v>72</v>
      </c>
      <c r="DC1022">
        <v>15</v>
      </c>
      <c r="DD1022">
        <v>67</v>
      </c>
      <c r="DF1022">
        <v>5</v>
      </c>
      <c r="DG1022">
        <v>76</v>
      </c>
      <c r="DK1022">
        <v>4</v>
      </c>
      <c r="DR1022">
        <v>7</v>
      </c>
      <c r="ED1022">
        <v>55</v>
      </c>
      <c r="EE1022">
        <v>202</v>
      </c>
      <c r="EF1022">
        <v>75</v>
      </c>
      <c r="EH1022">
        <v>19</v>
      </c>
      <c r="EO1022">
        <v>3</v>
      </c>
      <c r="EP1022">
        <v>3</v>
      </c>
      <c r="FW1022">
        <v>6</v>
      </c>
    </row>
    <row r="1023" spans="1:265">
      <c r="A1023" t="s">
        <v>3896</v>
      </c>
      <c r="B1023" t="s">
        <v>4431</v>
      </c>
      <c r="C1023" t="s">
        <v>3814</v>
      </c>
      <c r="D1023" t="s">
        <v>3897</v>
      </c>
      <c r="E1023" s="15" t="str">
        <f t="shared" si="30"/>
        <v>Russians</v>
      </c>
      <c r="F1023" s="15">
        <f t="shared" si="31"/>
        <v>0.90267155206147065</v>
      </c>
      <c r="G1023">
        <v>28111</v>
      </c>
      <c r="H1023">
        <v>430</v>
      </c>
      <c r="I1023">
        <v>25375</v>
      </c>
      <c r="J1023">
        <v>210</v>
      </c>
      <c r="K1023">
        <v>53</v>
      </c>
      <c r="L1023">
        <v>11</v>
      </c>
      <c r="M1023">
        <v>4</v>
      </c>
      <c r="Y1023">
        <v>3</v>
      </c>
      <c r="AA1023">
        <v>78</v>
      </c>
      <c r="AQ1023">
        <v>13</v>
      </c>
      <c r="AX1023">
        <v>59</v>
      </c>
      <c r="AZ1023">
        <v>9</v>
      </c>
      <c r="BD1023">
        <v>3</v>
      </c>
      <c r="BM1023">
        <v>15</v>
      </c>
      <c r="BT1023">
        <v>14</v>
      </c>
      <c r="CH1023">
        <v>5</v>
      </c>
      <c r="CI1023">
        <v>17</v>
      </c>
      <c r="CR1023">
        <v>51</v>
      </c>
      <c r="CY1023">
        <v>522</v>
      </c>
      <c r="DA1023">
        <v>330</v>
      </c>
      <c r="DB1023">
        <v>64</v>
      </c>
      <c r="DC1023">
        <v>104</v>
      </c>
      <c r="DD1023">
        <v>26</v>
      </c>
      <c r="DG1023">
        <v>44</v>
      </c>
      <c r="DN1023">
        <v>6</v>
      </c>
      <c r="ED1023">
        <v>28</v>
      </c>
      <c r="EE1023">
        <v>478</v>
      </c>
      <c r="EF1023">
        <v>120</v>
      </c>
      <c r="EG1023">
        <v>4</v>
      </c>
      <c r="EI1023">
        <v>3</v>
      </c>
      <c r="EY1023">
        <v>3</v>
      </c>
      <c r="FW1023">
        <v>9</v>
      </c>
    </row>
    <row r="1024" spans="1:265">
      <c r="A1024" t="s">
        <v>3898</v>
      </c>
      <c r="B1024" t="s">
        <v>4431</v>
      </c>
      <c r="C1024" t="s">
        <v>3814</v>
      </c>
      <c r="D1024" t="s">
        <v>3899</v>
      </c>
      <c r="E1024" s="15" t="str">
        <f t="shared" si="30"/>
        <v>Russians</v>
      </c>
      <c r="F1024" s="15">
        <f t="shared" si="31"/>
        <v>0.93163379233345733</v>
      </c>
      <c r="G1024">
        <v>26870</v>
      </c>
      <c r="H1024">
        <v>717</v>
      </c>
      <c r="I1024">
        <v>25033</v>
      </c>
      <c r="J1024">
        <v>135</v>
      </c>
      <c r="K1024">
        <v>27</v>
      </c>
      <c r="L1024">
        <v>5</v>
      </c>
      <c r="M1024">
        <v>5</v>
      </c>
      <c r="Y1024">
        <v>4</v>
      </c>
      <c r="AA1024">
        <v>68</v>
      </c>
      <c r="AQ1024">
        <v>12</v>
      </c>
      <c r="AX1024">
        <v>66</v>
      </c>
      <c r="AZ1024">
        <v>3</v>
      </c>
      <c r="BM1024">
        <v>7</v>
      </c>
      <c r="BN1024">
        <v>4</v>
      </c>
      <c r="BQ1024">
        <v>4</v>
      </c>
      <c r="BS1024">
        <v>5</v>
      </c>
      <c r="BT1024">
        <v>3</v>
      </c>
      <c r="BU1024">
        <v>3</v>
      </c>
      <c r="CH1024">
        <v>4</v>
      </c>
      <c r="CI1024">
        <v>55</v>
      </c>
      <c r="CR1024">
        <v>15</v>
      </c>
      <c r="CY1024">
        <v>116</v>
      </c>
      <c r="DA1024">
        <v>30</v>
      </c>
      <c r="DB1024">
        <v>26</v>
      </c>
      <c r="DC1024">
        <v>53</v>
      </c>
      <c r="DD1024">
        <v>14</v>
      </c>
      <c r="DE1024">
        <v>3</v>
      </c>
      <c r="DG1024">
        <v>17</v>
      </c>
      <c r="DN1024">
        <v>47</v>
      </c>
      <c r="ED1024">
        <v>17</v>
      </c>
      <c r="EE1024">
        <v>46</v>
      </c>
      <c r="EF1024">
        <v>26</v>
      </c>
      <c r="EH1024">
        <v>3</v>
      </c>
      <c r="EY1024">
        <v>8</v>
      </c>
      <c r="FW1024">
        <v>4</v>
      </c>
    </row>
    <row r="1025" spans="1:265">
      <c r="A1025" t="s">
        <v>3900</v>
      </c>
      <c r="B1025" t="s">
        <v>4431</v>
      </c>
      <c r="C1025" t="s">
        <v>3814</v>
      </c>
      <c r="D1025" t="s">
        <v>3901</v>
      </c>
      <c r="E1025" s="15" t="str">
        <f t="shared" si="30"/>
        <v>Russians</v>
      </c>
      <c r="F1025" s="15">
        <f t="shared" si="31"/>
        <v>0.71315957673460695</v>
      </c>
      <c r="G1025">
        <v>28162</v>
      </c>
      <c r="H1025">
        <v>181</v>
      </c>
      <c r="I1025">
        <v>20084</v>
      </c>
      <c r="J1025">
        <v>260</v>
      </c>
      <c r="K1025">
        <v>75</v>
      </c>
      <c r="L1025">
        <v>25</v>
      </c>
      <c r="Y1025">
        <v>4</v>
      </c>
      <c r="Z1025">
        <v>7</v>
      </c>
      <c r="AA1025">
        <v>77</v>
      </c>
      <c r="AQ1025">
        <v>7</v>
      </c>
      <c r="AX1025">
        <v>70</v>
      </c>
      <c r="AZ1025">
        <v>3</v>
      </c>
      <c r="BD1025">
        <v>5</v>
      </c>
      <c r="BM1025">
        <v>3</v>
      </c>
      <c r="BP1025">
        <v>4</v>
      </c>
      <c r="BQ1025">
        <v>6</v>
      </c>
      <c r="BR1025">
        <v>5</v>
      </c>
      <c r="BT1025">
        <v>19</v>
      </c>
      <c r="BU1025">
        <v>6</v>
      </c>
      <c r="BV1025">
        <v>3</v>
      </c>
      <c r="CH1025">
        <v>4</v>
      </c>
      <c r="CI1025">
        <v>70</v>
      </c>
      <c r="CY1025">
        <v>308</v>
      </c>
      <c r="DA1025">
        <v>104</v>
      </c>
      <c r="DB1025">
        <v>109</v>
      </c>
      <c r="DC1025">
        <v>207</v>
      </c>
      <c r="DD1025">
        <v>49</v>
      </c>
      <c r="DE1025">
        <v>4</v>
      </c>
      <c r="DG1025">
        <v>27</v>
      </c>
      <c r="DM1025">
        <v>4</v>
      </c>
      <c r="DN1025">
        <v>7</v>
      </c>
      <c r="ED1025">
        <v>46</v>
      </c>
      <c r="EE1025">
        <v>87</v>
      </c>
      <c r="EF1025">
        <v>59</v>
      </c>
      <c r="EG1025">
        <v>6</v>
      </c>
      <c r="EH1025">
        <v>18</v>
      </c>
      <c r="EJ1025">
        <v>5</v>
      </c>
      <c r="EL1025">
        <v>8</v>
      </c>
      <c r="EM1025">
        <v>4</v>
      </c>
    </row>
    <row r="1026" spans="1:265">
      <c r="A1026" t="s">
        <v>3902</v>
      </c>
      <c r="B1026" t="s">
        <v>4431</v>
      </c>
      <c r="C1026" t="s">
        <v>3814</v>
      </c>
      <c r="D1026" t="s">
        <v>3903</v>
      </c>
      <c r="E1026" s="15" t="str">
        <f t="shared" ref="E1026:E1089" si="32">INDEX($H$1:$JE$1,(MATCH(MAX(H1026:JE1026),H1026:JE1026,0)))</f>
        <v>Russians</v>
      </c>
      <c r="F1026" s="15">
        <f t="shared" ref="F1026:F1089" si="33">MAX(H1026:JE1026)/G1026</f>
        <v>0.88011252975546417</v>
      </c>
      <c r="G1026">
        <v>27726</v>
      </c>
      <c r="H1026">
        <v>605</v>
      </c>
      <c r="I1026">
        <v>24402</v>
      </c>
      <c r="J1026">
        <v>237</v>
      </c>
      <c r="K1026">
        <v>71</v>
      </c>
      <c r="L1026">
        <v>12</v>
      </c>
      <c r="AA1026">
        <v>51</v>
      </c>
      <c r="AQ1026">
        <v>14</v>
      </c>
      <c r="AX1026">
        <v>92</v>
      </c>
      <c r="AZ1026">
        <v>3</v>
      </c>
      <c r="BD1026">
        <v>3</v>
      </c>
      <c r="BM1026">
        <v>7</v>
      </c>
      <c r="BQ1026">
        <v>20</v>
      </c>
      <c r="BZ1026">
        <v>6</v>
      </c>
      <c r="CH1026">
        <v>5</v>
      </c>
      <c r="CI1026">
        <v>49</v>
      </c>
      <c r="CY1026">
        <v>1438</v>
      </c>
      <c r="DA1026">
        <v>145</v>
      </c>
      <c r="DB1026">
        <v>23</v>
      </c>
      <c r="DC1026">
        <v>3</v>
      </c>
      <c r="DD1026">
        <v>55</v>
      </c>
      <c r="DE1026">
        <v>4</v>
      </c>
      <c r="DG1026">
        <v>23</v>
      </c>
      <c r="DH1026">
        <v>4</v>
      </c>
      <c r="DN1026">
        <v>20</v>
      </c>
      <c r="DV1026">
        <v>5</v>
      </c>
      <c r="ED1026">
        <v>41</v>
      </c>
      <c r="EE1026">
        <v>45</v>
      </c>
      <c r="EF1026">
        <v>44</v>
      </c>
      <c r="EG1026">
        <v>3</v>
      </c>
      <c r="EH1026">
        <v>3</v>
      </c>
      <c r="EK1026">
        <v>5</v>
      </c>
      <c r="EL1026">
        <v>3</v>
      </c>
      <c r="EY1026">
        <v>5</v>
      </c>
      <c r="JA1026">
        <v>7</v>
      </c>
    </row>
    <row r="1027" spans="1:265">
      <c r="A1027" t="s">
        <v>3904</v>
      </c>
      <c r="B1027" t="s">
        <v>4431</v>
      </c>
      <c r="C1027" t="s">
        <v>3814</v>
      </c>
      <c r="D1027" t="s">
        <v>3905</v>
      </c>
      <c r="E1027" s="15" t="str">
        <f t="shared" si="32"/>
        <v>Russians</v>
      </c>
      <c r="F1027" s="15">
        <f t="shared" si="33"/>
        <v>0.91381507990979505</v>
      </c>
      <c r="G1027">
        <v>40796</v>
      </c>
      <c r="H1027">
        <v>699</v>
      </c>
      <c r="I1027">
        <v>37280</v>
      </c>
      <c r="J1027">
        <v>311</v>
      </c>
      <c r="K1027">
        <v>134</v>
      </c>
      <c r="L1027">
        <v>27</v>
      </c>
      <c r="M1027">
        <v>6</v>
      </c>
      <c r="AA1027">
        <v>120</v>
      </c>
      <c r="AF1027">
        <v>3</v>
      </c>
      <c r="AQ1027">
        <v>46</v>
      </c>
      <c r="AX1027">
        <v>53</v>
      </c>
      <c r="AZ1027">
        <v>13</v>
      </c>
      <c r="BD1027">
        <v>10</v>
      </c>
      <c r="BM1027">
        <v>18</v>
      </c>
      <c r="BP1027">
        <v>5</v>
      </c>
      <c r="BT1027">
        <v>3</v>
      </c>
      <c r="CC1027">
        <v>5</v>
      </c>
      <c r="CH1027">
        <v>5</v>
      </c>
      <c r="CI1027">
        <v>88</v>
      </c>
      <c r="CR1027">
        <v>25</v>
      </c>
      <c r="CY1027">
        <v>1270</v>
      </c>
      <c r="DA1027">
        <v>156</v>
      </c>
      <c r="DB1027">
        <v>49</v>
      </c>
      <c r="DC1027">
        <v>7</v>
      </c>
      <c r="DD1027">
        <v>92</v>
      </c>
      <c r="DG1027">
        <v>26</v>
      </c>
      <c r="ED1027">
        <v>104</v>
      </c>
      <c r="EE1027">
        <v>123</v>
      </c>
      <c r="EF1027">
        <v>33</v>
      </c>
      <c r="EH1027">
        <v>14</v>
      </c>
      <c r="FW1027">
        <v>8</v>
      </c>
      <c r="JD1027">
        <v>4</v>
      </c>
    </row>
    <row r="1028" spans="1:265">
      <c r="A1028" t="s">
        <v>3906</v>
      </c>
      <c r="B1028" t="s">
        <v>4431</v>
      </c>
      <c r="C1028" t="s">
        <v>3814</v>
      </c>
      <c r="D1028" t="s">
        <v>3907</v>
      </c>
      <c r="E1028" s="15" t="str">
        <f t="shared" si="32"/>
        <v>Russians</v>
      </c>
      <c r="F1028" s="15">
        <f t="shared" si="33"/>
        <v>0.87348306466219883</v>
      </c>
      <c r="G1028">
        <v>11042</v>
      </c>
      <c r="H1028">
        <v>671</v>
      </c>
      <c r="I1028">
        <v>9645</v>
      </c>
      <c r="J1028">
        <v>107</v>
      </c>
      <c r="K1028">
        <v>37</v>
      </c>
      <c r="L1028">
        <v>3</v>
      </c>
      <c r="AA1028">
        <v>60</v>
      </c>
      <c r="AQ1028">
        <v>3</v>
      </c>
      <c r="AX1028">
        <v>23</v>
      </c>
      <c r="AZ1028">
        <v>4</v>
      </c>
      <c r="BD1028">
        <v>5</v>
      </c>
      <c r="BQ1028">
        <v>3</v>
      </c>
      <c r="CY1028">
        <v>280</v>
      </c>
      <c r="DA1028">
        <v>62</v>
      </c>
      <c r="DB1028">
        <v>9</v>
      </c>
      <c r="DC1028">
        <v>8</v>
      </c>
      <c r="DD1028">
        <v>12</v>
      </c>
      <c r="DG1028">
        <v>16</v>
      </c>
      <c r="ED1028">
        <v>21</v>
      </c>
      <c r="EE1028">
        <v>30</v>
      </c>
      <c r="EF1028">
        <v>7</v>
      </c>
      <c r="EH1028">
        <v>7</v>
      </c>
      <c r="EK1028">
        <v>3</v>
      </c>
      <c r="EL1028">
        <v>3</v>
      </c>
      <c r="ET1028">
        <v>3</v>
      </c>
    </row>
    <row r="1029" spans="1:265">
      <c r="A1029" t="s">
        <v>3908</v>
      </c>
      <c r="B1029" t="s">
        <v>4431</v>
      </c>
      <c r="C1029" t="s">
        <v>3814</v>
      </c>
      <c r="D1029" t="s">
        <v>3909</v>
      </c>
      <c r="E1029" s="15" t="str">
        <f t="shared" si="32"/>
        <v>Russians</v>
      </c>
      <c r="F1029" s="15">
        <f t="shared" si="33"/>
        <v>0.90035562210472131</v>
      </c>
      <c r="G1029">
        <v>42742</v>
      </c>
      <c r="H1029">
        <v>639</v>
      </c>
      <c r="I1029">
        <v>38483</v>
      </c>
      <c r="J1029">
        <v>264</v>
      </c>
      <c r="K1029">
        <v>55</v>
      </c>
      <c r="L1029">
        <v>7</v>
      </c>
      <c r="M1029">
        <v>6</v>
      </c>
      <c r="Y1029">
        <v>6</v>
      </c>
      <c r="Z1029">
        <v>6</v>
      </c>
      <c r="AA1029">
        <v>105</v>
      </c>
      <c r="AQ1029">
        <v>27</v>
      </c>
      <c r="AX1029">
        <v>92</v>
      </c>
      <c r="AZ1029">
        <v>7</v>
      </c>
      <c r="BD1029">
        <v>4</v>
      </c>
      <c r="BM1029">
        <v>5</v>
      </c>
      <c r="BN1029">
        <v>6</v>
      </c>
      <c r="BQ1029">
        <v>10</v>
      </c>
      <c r="CH1029">
        <v>7</v>
      </c>
      <c r="CI1029">
        <v>48</v>
      </c>
      <c r="CR1029">
        <v>83</v>
      </c>
      <c r="CY1029">
        <v>741</v>
      </c>
      <c r="DA1029">
        <v>260</v>
      </c>
      <c r="DB1029">
        <v>62</v>
      </c>
      <c r="DC1029">
        <v>18</v>
      </c>
      <c r="DD1029">
        <v>120</v>
      </c>
      <c r="DG1029">
        <v>86</v>
      </c>
      <c r="DN1029">
        <v>11</v>
      </c>
      <c r="ED1029">
        <v>52</v>
      </c>
      <c r="EE1029">
        <v>213</v>
      </c>
      <c r="EF1029">
        <v>62</v>
      </c>
      <c r="EH1029">
        <v>3</v>
      </c>
      <c r="EL1029">
        <v>14</v>
      </c>
      <c r="FW1029">
        <v>5</v>
      </c>
    </row>
    <row r="1030" spans="1:265">
      <c r="A1030" t="s">
        <v>3910</v>
      </c>
      <c r="B1030" t="s">
        <v>4431</v>
      </c>
      <c r="C1030" t="s">
        <v>3814</v>
      </c>
      <c r="D1030" t="s">
        <v>3911</v>
      </c>
      <c r="E1030" s="15" t="str">
        <f t="shared" si="32"/>
        <v>Russians</v>
      </c>
      <c r="F1030" s="15">
        <f t="shared" si="33"/>
        <v>0.80091332418509442</v>
      </c>
      <c r="G1030">
        <v>44453</v>
      </c>
      <c r="H1030">
        <v>272</v>
      </c>
      <c r="I1030">
        <v>35603</v>
      </c>
      <c r="J1030">
        <v>226</v>
      </c>
      <c r="K1030">
        <v>75</v>
      </c>
      <c r="L1030">
        <v>8</v>
      </c>
      <c r="M1030">
        <v>7</v>
      </c>
      <c r="AA1030">
        <v>96</v>
      </c>
      <c r="AQ1030">
        <v>29</v>
      </c>
      <c r="AX1030">
        <v>46</v>
      </c>
      <c r="BM1030">
        <v>9</v>
      </c>
      <c r="BP1030">
        <v>4</v>
      </c>
      <c r="BT1030">
        <v>12</v>
      </c>
      <c r="BU1030">
        <v>10</v>
      </c>
      <c r="BZ1030">
        <v>5</v>
      </c>
      <c r="CH1030">
        <v>9</v>
      </c>
      <c r="CI1030">
        <v>44</v>
      </c>
      <c r="CR1030">
        <v>4</v>
      </c>
      <c r="CY1030">
        <v>6609</v>
      </c>
      <c r="DA1030">
        <v>361</v>
      </c>
      <c r="DB1030">
        <v>66</v>
      </c>
      <c r="DC1030">
        <v>10</v>
      </c>
      <c r="DD1030">
        <v>145</v>
      </c>
      <c r="DG1030">
        <v>81</v>
      </c>
      <c r="DI1030">
        <v>4</v>
      </c>
      <c r="DK1030">
        <v>5</v>
      </c>
      <c r="DN1030">
        <v>25</v>
      </c>
      <c r="DQ1030">
        <v>3</v>
      </c>
      <c r="DR1030">
        <v>3</v>
      </c>
      <c r="ED1030">
        <v>20</v>
      </c>
      <c r="EE1030">
        <v>228</v>
      </c>
      <c r="EF1030">
        <v>398</v>
      </c>
      <c r="EG1030">
        <v>3</v>
      </c>
      <c r="EK1030">
        <v>4</v>
      </c>
      <c r="EZ1030">
        <v>3</v>
      </c>
      <c r="FW1030">
        <v>8</v>
      </c>
    </row>
    <row r="1031" spans="1:265">
      <c r="A1031" t="s">
        <v>3912</v>
      </c>
      <c r="B1031" t="s">
        <v>4431</v>
      </c>
      <c r="C1031" t="s">
        <v>3814</v>
      </c>
      <c r="D1031" t="s">
        <v>3913</v>
      </c>
      <c r="E1031" s="15" t="str">
        <f t="shared" si="32"/>
        <v>Russians</v>
      </c>
      <c r="F1031" s="15">
        <f t="shared" si="33"/>
        <v>0.91939285714285712</v>
      </c>
      <c r="G1031">
        <v>28000</v>
      </c>
      <c r="H1031">
        <v>335</v>
      </c>
      <c r="I1031">
        <v>25743</v>
      </c>
      <c r="J1031">
        <v>320</v>
      </c>
      <c r="K1031">
        <v>133</v>
      </c>
      <c r="L1031">
        <v>32</v>
      </c>
      <c r="M1031">
        <v>6</v>
      </c>
      <c r="Y1031">
        <v>5</v>
      </c>
      <c r="Z1031">
        <v>3</v>
      </c>
      <c r="AA1031">
        <v>156</v>
      </c>
      <c r="AQ1031">
        <v>15</v>
      </c>
      <c r="AX1031">
        <v>60</v>
      </c>
      <c r="BD1031">
        <v>14</v>
      </c>
      <c r="BM1031">
        <v>3</v>
      </c>
      <c r="BN1031">
        <v>4</v>
      </c>
      <c r="BP1031">
        <v>16</v>
      </c>
      <c r="BQ1031">
        <v>8</v>
      </c>
      <c r="BR1031">
        <v>6</v>
      </c>
      <c r="BT1031">
        <v>13</v>
      </c>
      <c r="CH1031">
        <v>4</v>
      </c>
      <c r="CI1031">
        <v>37</v>
      </c>
      <c r="CY1031">
        <v>512</v>
      </c>
      <c r="DA1031">
        <v>96</v>
      </c>
      <c r="DB1031">
        <v>94</v>
      </c>
      <c r="DC1031">
        <v>19</v>
      </c>
      <c r="DD1031">
        <v>67</v>
      </c>
      <c r="DE1031">
        <v>5</v>
      </c>
      <c r="DG1031">
        <v>21</v>
      </c>
      <c r="DR1031">
        <v>4</v>
      </c>
      <c r="ED1031">
        <v>60</v>
      </c>
      <c r="EE1031">
        <v>128</v>
      </c>
      <c r="EF1031">
        <v>25</v>
      </c>
      <c r="EH1031">
        <v>26</v>
      </c>
      <c r="EU1031">
        <v>4</v>
      </c>
      <c r="FW1031">
        <v>12</v>
      </c>
    </row>
    <row r="1032" spans="1:265">
      <c r="A1032" t="s">
        <v>3914</v>
      </c>
      <c r="B1032" t="s">
        <v>4431</v>
      </c>
      <c r="C1032" t="s">
        <v>3814</v>
      </c>
      <c r="D1032" t="s">
        <v>3915</v>
      </c>
      <c r="E1032" s="15" t="str">
        <f t="shared" si="32"/>
        <v>Russians</v>
      </c>
      <c r="F1032" s="15">
        <f t="shared" si="33"/>
        <v>0.87315396367340015</v>
      </c>
      <c r="G1032">
        <v>23564</v>
      </c>
      <c r="H1032">
        <v>60</v>
      </c>
      <c r="I1032">
        <v>20575</v>
      </c>
      <c r="J1032">
        <v>168</v>
      </c>
      <c r="K1032">
        <v>55</v>
      </c>
      <c r="M1032">
        <v>4</v>
      </c>
      <c r="R1032">
        <v>3</v>
      </c>
      <c r="Y1032">
        <v>16</v>
      </c>
      <c r="AA1032">
        <v>192</v>
      </c>
      <c r="AQ1032">
        <v>32</v>
      </c>
      <c r="AX1032">
        <v>4</v>
      </c>
      <c r="AZ1032">
        <v>4</v>
      </c>
      <c r="BM1032">
        <v>5</v>
      </c>
      <c r="BT1032">
        <v>3</v>
      </c>
      <c r="BU1032">
        <v>6</v>
      </c>
      <c r="CI1032">
        <v>51</v>
      </c>
      <c r="CY1032">
        <v>517</v>
      </c>
      <c r="DA1032">
        <v>25</v>
      </c>
      <c r="DB1032">
        <v>18</v>
      </c>
      <c r="DC1032">
        <v>14</v>
      </c>
      <c r="DD1032">
        <v>17</v>
      </c>
      <c r="DG1032">
        <v>9</v>
      </c>
      <c r="DN1032">
        <v>5</v>
      </c>
      <c r="ED1032">
        <v>12</v>
      </c>
      <c r="EE1032">
        <v>96</v>
      </c>
      <c r="EF1032">
        <v>15</v>
      </c>
      <c r="EH1032">
        <v>3</v>
      </c>
      <c r="FS1032">
        <v>6</v>
      </c>
    </row>
    <row r="1033" spans="1:265">
      <c r="A1033" t="s">
        <v>3916</v>
      </c>
      <c r="B1033" t="s">
        <v>4431</v>
      </c>
      <c r="C1033" t="s">
        <v>3814</v>
      </c>
      <c r="D1033" t="s">
        <v>3917</v>
      </c>
      <c r="E1033" s="15" t="str">
        <f t="shared" si="32"/>
        <v>Russians</v>
      </c>
      <c r="F1033" s="15">
        <f t="shared" si="33"/>
        <v>0.88700910449789372</v>
      </c>
      <c r="G1033">
        <v>88308</v>
      </c>
      <c r="H1033">
        <v>5907</v>
      </c>
      <c r="I1033">
        <v>78330</v>
      </c>
      <c r="J1033">
        <v>777</v>
      </c>
      <c r="K1033">
        <v>182</v>
      </c>
      <c r="L1033">
        <v>16</v>
      </c>
      <c r="M1033">
        <v>11</v>
      </c>
      <c r="Y1033">
        <v>9</v>
      </c>
      <c r="AA1033">
        <v>89</v>
      </c>
      <c r="AJ1033">
        <v>6</v>
      </c>
      <c r="AQ1033">
        <v>30</v>
      </c>
      <c r="AX1033">
        <v>59</v>
      </c>
      <c r="BD1033">
        <v>47</v>
      </c>
      <c r="BG1033">
        <v>6</v>
      </c>
      <c r="BK1033">
        <v>6</v>
      </c>
      <c r="BM1033">
        <v>25</v>
      </c>
      <c r="BP1033">
        <v>8</v>
      </c>
      <c r="BQ1033">
        <v>3</v>
      </c>
      <c r="BS1033">
        <v>8</v>
      </c>
      <c r="BT1033">
        <v>23</v>
      </c>
      <c r="BX1033">
        <v>4</v>
      </c>
      <c r="CH1033">
        <v>3</v>
      </c>
      <c r="CI1033">
        <v>10</v>
      </c>
      <c r="CY1033">
        <v>1210</v>
      </c>
      <c r="DA1033">
        <v>380</v>
      </c>
      <c r="DB1033">
        <v>112</v>
      </c>
      <c r="DC1033">
        <v>15</v>
      </c>
      <c r="DD1033">
        <v>34</v>
      </c>
      <c r="DE1033">
        <v>5</v>
      </c>
      <c r="DG1033">
        <v>27</v>
      </c>
      <c r="DM1033">
        <v>3</v>
      </c>
      <c r="DN1033">
        <v>5</v>
      </c>
      <c r="DQ1033">
        <v>5</v>
      </c>
      <c r="DR1033">
        <v>6</v>
      </c>
      <c r="ED1033">
        <v>138</v>
      </c>
      <c r="EE1033">
        <v>273</v>
      </c>
      <c r="EF1033">
        <v>93</v>
      </c>
      <c r="EG1033">
        <v>9</v>
      </c>
      <c r="EH1033">
        <v>34</v>
      </c>
      <c r="EL1033">
        <v>3</v>
      </c>
      <c r="FW1033">
        <v>12</v>
      </c>
    </row>
    <row r="1034" spans="1:265">
      <c r="A1034" t="s">
        <v>3918</v>
      </c>
      <c r="B1034" t="s">
        <v>4431</v>
      </c>
      <c r="C1034" t="s">
        <v>3814</v>
      </c>
      <c r="D1034" t="s">
        <v>3919</v>
      </c>
      <c r="E1034" s="15" t="str">
        <f t="shared" si="32"/>
        <v>Russians</v>
      </c>
      <c r="F1034" s="15">
        <f t="shared" si="33"/>
        <v>0.8796686324066274</v>
      </c>
      <c r="G1034">
        <v>71220</v>
      </c>
      <c r="H1034">
        <v>2040</v>
      </c>
      <c r="I1034">
        <v>62650</v>
      </c>
      <c r="J1034">
        <v>541</v>
      </c>
      <c r="K1034">
        <v>198</v>
      </c>
      <c r="L1034">
        <v>13</v>
      </c>
      <c r="M1034">
        <v>6</v>
      </c>
      <c r="Y1034">
        <v>7</v>
      </c>
      <c r="AA1034">
        <v>401</v>
      </c>
      <c r="AQ1034">
        <v>27</v>
      </c>
      <c r="AR1034">
        <v>3</v>
      </c>
      <c r="AX1034">
        <v>118</v>
      </c>
      <c r="AZ1034">
        <v>132</v>
      </c>
      <c r="BD1034">
        <v>23</v>
      </c>
      <c r="BG1034">
        <v>7</v>
      </c>
      <c r="BM1034">
        <v>32</v>
      </c>
      <c r="BN1034">
        <v>3</v>
      </c>
      <c r="BQ1034">
        <v>4</v>
      </c>
      <c r="BT1034">
        <v>12</v>
      </c>
      <c r="BZ1034">
        <v>3</v>
      </c>
      <c r="CH1034">
        <v>12</v>
      </c>
      <c r="CI1034">
        <v>158</v>
      </c>
      <c r="CR1034">
        <v>46</v>
      </c>
      <c r="CY1034">
        <v>2752</v>
      </c>
      <c r="DA1034">
        <v>884</v>
      </c>
      <c r="DB1034">
        <v>112</v>
      </c>
      <c r="DC1034">
        <v>15</v>
      </c>
      <c r="DD1034">
        <v>139</v>
      </c>
      <c r="DF1034">
        <v>3</v>
      </c>
      <c r="DG1034">
        <v>124</v>
      </c>
      <c r="DN1034">
        <v>27</v>
      </c>
      <c r="DQ1034">
        <v>4</v>
      </c>
      <c r="DY1034">
        <v>7</v>
      </c>
      <c r="ED1034">
        <v>91</v>
      </c>
      <c r="EE1034">
        <v>186</v>
      </c>
      <c r="EF1034">
        <v>250</v>
      </c>
      <c r="EG1034">
        <v>6</v>
      </c>
      <c r="EH1034">
        <v>20</v>
      </c>
      <c r="EI1034">
        <v>3</v>
      </c>
      <c r="EJ1034">
        <v>6</v>
      </c>
      <c r="EL1034">
        <v>5</v>
      </c>
      <c r="FW1034">
        <v>6</v>
      </c>
    </row>
    <row r="1035" spans="1:265">
      <c r="A1035" t="s">
        <v>3920</v>
      </c>
      <c r="B1035" t="s">
        <v>4431</v>
      </c>
      <c r="C1035" t="s">
        <v>3814</v>
      </c>
      <c r="D1035" t="s">
        <v>3921</v>
      </c>
      <c r="E1035" s="15" t="str">
        <f t="shared" si="32"/>
        <v>Russians</v>
      </c>
      <c r="F1035" s="15">
        <f t="shared" si="33"/>
        <v>0.95866886581934607</v>
      </c>
      <c r="G1035">
        <v>20614</v>
      </c>
      <c r="H1035">
        <v>34</v>
      </c>
      <c r="I1035">
        <v>19762</v>
      </c>
      <c r="J1035">
        <v>118</v>
      </c>
      <c r="K1035">
        <v>31</v>
      </c>
      <c r="L1035">
        <v>7</v>
      </c>
      <c r="AA1035">
        <v>32</v>
      </c>
      <c r="AQ1035">
        <v>13</v>
      </c>
      <c r="AX1035">
        <v>11</v>
      </c>
      <c r="AZ1035">
        <v>11</v>
      </c>
      <c r="BD1035">
        <v>5</v>
      </c>
      <c r="BM1035">
        <v>7</v>
      </c>
      <c r="BR1035">
        <v>6</v>
      </c>
      <c r="BS1035">
        <v>5</v>
      </c>
      <c r="BY1035">
        <v>14</v>
      </c>
      <c r="CY1035">
        <v>119</v>
      </c>
      <c r="DA1035">
        <v>45</v>
      </c>
      <c r="DB1035">
        <v>47</v>
      </c>
      <c r="DC1035">
        <v>115</v>
      </c>
      <c r="DD1035">
        <v>63</v>
      </c>
      <c r="DN1035">
        <v>8</v>
      </c>
      <c r="DO1035">
        <v>4</v>
      </c>
      <c r="ED1035">
        <v>12</v>
      </c>
      <c r="EE1035">
        <v>46</v>
      </c>
      <c r="EF1035">
        <v>62</v>
      </c>
      <c r="EH1035">
        <v>15</v>
      </c>
      <c r="EM1035">
        <v>6</v>
      </c>
      <c r="EZ1035">
        <v>3</v>
      </c>
      <c r="JD1035">
        <v>4</v>
      </c>
    </row>
    <row r="1036" spans="1:265">
      <c r="A1036" t="s">
        <v>3922</v>
      </c>
      <c r="B1036" t="s">
        <v>4431</v>
      </c>
      <c r="C1036" t="s">
        <v>3814</v>
      </c>
      <c r="D1036" t="s">
        <v>3923</v>
      </c>
      <c r="E1036" s="15" t="str">
        <f t="shared" si="32"/>
        <v>Russians</v>
      </c>
      <c r="F1036" s="15">
        <f t="shared" si="33"/>
        <v>0.89290802105915146</v>
      </c>
      <c r="G1036">
        <v>48435</v>
      </c>
      <c r="H1036">
        <v>866</v>
      </c>
      <c r="I1036">
        <v>43248</v>
      </c>
      <c r="J1036">
        <v>312</v>
      </c>
      <c r="K1036">
        <v>118</v>
      </c>
      <c r="L1036">
        <v>15</v>
      </c>
      <c r="M1036">
        <v>3</v>
      </c>
      <c r="Y1036">
        <v>13</v>
      </c>
      <c r="Z1036">
        <v>4</v>
      </c>
      <c r="AA1036">
        <v>88</v>
      </c>
      <c r="AQ1036">
        <v>21</v>
      </c>
      <c r="AS1036">
        <v>3</v>
      </c>
      <c r="AX1036">
        <v>172</v>
      </c>
      <c r="AZ1036">
        <v>5</v>
      </c>
      <c r="BD1036">
        <v>4</v>
      </c>
      <c r="BM1036">
        <v>14</v>
      </c>
      <c r="BN1036">
        <v>11</v>
      </c>
      <c r="BU1036">
        <v>4</v>
      </c>
      <c r="BZ1036">
        <v>3</v>
      </c>
      <c r="CH1036">
        <v>6</v>
      </c>
      <c r="CI1036">
        <v>225</v>
      </c>
      <c r="CR1036">
        <v>8</v>
      </c>
      <c r="CY1036">
        <v>1193</v>
      </c>
      <c r="DA1036">
        <v>297</v>
      </c>
      <c r="DB1036">
        <v>115</v>
      </c>
      <c r="DC1036">
        <v>25</v>
      </c>
      <c r="DD1036">
        <v>78</v>
      </c>
      <c r="DG1036">
        <v>40</v>
      </c>
      <c r="DN1036">
        <v>39</v>
      </c>
      <c r="DQ1036">
        <v>6</v>
      </c>
      <c r="DV1036">
        <v>3</v>
      </c>
      <c r="ED1036">
        <v>58</v>
      </c>
      <c r="EE1036">
        <v>762</v>
      </c>
      <c r="EF1036">
        <v>246</v>
      </c>
      <c r="EH1036">
        <v>11</v>
      </c>
      <c r="EK1036">
        <v>6</v>
      </c>
      <c r="EM1036">
        <v>3</v>
      </c>
      <c r="EO1036">
        <v>4</v>
      </c>
      <c r="FB1036">
        <v>6</v>
      </c>
      <c r="FW1036">
        <v>4</v>
      </c>
    </row>
    <row r="1037" spans="1:265">
      <c r="A1037" t="s">
        <v>3924</v>
      </c>
      <c r="B1037" t="s">
        <v>4431</v>
      </c>
      <c r="C1037" t="s">
        <v>3814</v>
      </c>
      <c r="D1037" t="s">
        <v>3925</v>
      </c>
      <c r="E1037" s="15" t="str">
        <f t="shared" si="32"/>
        <v>Russians</v>
      </c>
      <c r="F1037" s="15">
        <f t="shared" si="33"/>
        <v>0.91170453917178085</v>
      </c>
      <c r="G1037">
        <v>108522</v>
      </c>
      <c r="H1037">
        <v>1186</v>
      </c>
      <c r="I1037">
        <v>98940</v>
      </c>
      <c r="J1037">
        <v>760</v>
      </c>
      <c r="K1037">
        <v>282</v>
      </c>
      <c r="L1037">
        <v>26</v>
      </c>
      <c r="M1037">
        <v>12</v>
      </c>
      <c r="Y1037">
        <v>9</v>
      </c>
      <c r="Z1037">
        <v>4</v>
      </c>
      <c r="AA1037">
        <v>224</v>
      </c>
      <c r="AQ1037">
        <v>58</v>
      </c>
      <c r="AX1037">
        <v>174</v>
      </c>
      <c r="AZ1037">
        <v>19</v>
      </c>
      <c r="BD1037">
        <v>41</v>
      </c>
      <c r="BM1037">
        <v>32</v>
      </c>
      <c r="BN1037">
        <v>9</v>
      </c>
      <c r="BQ1037">
        <v>4</v>
      </c>
      <c r="BU1037">
        <v>3</v>
      </c>
      <c r="BZ1037">
        <v>8</v>
      </c>
      <c r="CH1037">
        <v>6</v>
      </c>
      <c r="CI1037">
        <v>360</v>
      </c>
      <c r="CN1037">
        <v>4</v>
      </c>
      <c r="CR1037">
        <v>23</v>
      </c>
      <c r="CY1037">
        <v>3629</v>
      </c>
      <c r="DA1037">
        <v>161</v>
      </c>
      <c r="DB1037">
        <v>92</v>
      </c>
      <c r="DC1037">
        <v>46</v>
      </c>
      <c r="DD1037">
        <v>1000</v>
      </c>
      <c r="DE1037">
        <v>4</v>
      </c>
      <c r="DG1037">
        <v>503</v>
      </c>
      <c r="DN1037">
        <v>109</v>
      </c>
      <c r="DP1037">
        <v>7</v>
      </c>
      <c r="DR1037">
        <v>6</v>
      </c>
      <c r="ED1037">
        <v>41</v>
      </c>
      <c r="EE1037">
        <v>146</v>
      </c>
      <c r="EF1037">
        <v>32</v>
      </c>
      <c r="EG1037">
        <v>11</v>
      </c>
      <c r="EH1037">
        <v>13</v>
      </c>
      <c r="EI1037">
        <v>3</v>
      </c>
      <c r="EK1037">
        <v>3</v>
      </c>
      <c r="EL1037">
        <v>5</v>
      </c>
      <c r="EM1037">
        <v>3</v>
      </c>
      <c r="FW1037">
        <v>8</v>
      </c>
      <c r="FZ1037">
        <v>51</v>
      </c>
      <c r="GJ1037">
        <v>3</v>
      </c>
      <c r="JA1037">
        <v>5</v>
      </c>
      <c r="JD1037">
        <v>3</v>
      </c>
      <c r="JE1037">
        <v>3</v>
      </c>
    </row>
    <row r="1038" spans="1:265">
      <c r="A1038" t="s">
        <v>3926</v>
      </c>
      <c r="B1038" t="s">
        <v>4431</v>
      </c>
      <c r="C1038" t="s">
        <v>3814</v>
      </c>
      <c r="D1038" t="s">
        <v>3927</v>
      </c>
      <c r="E1038" s="15" t="str">
        <f t="shared" si="32"/>
        <v>Russians</v>
      </c>
      <c r="F1038" s="15">
        <f t="shared" si="33"/>
        <v>0.85842862247632656</v>
      </c>
      <c r="G1038">
        <v>44776</v>
      </c>
      <c r="H1038">
        <v>1746</v>
      </c>
      <c r="I1038">
        <v>38437</v>
      </c>
      <c r="J1038">
        <v>568</v>
      </c>
      <c r="K1038">
        <v>222</v>
      </c>
      <c r="L1038">
        <v>24</v>
      </c>
      <c r="M1038">
        <v>3</v>
      </c>
      <c r="Y1038">
        <v>33</v>
      </c>
      <c r="AA1038">
        <v>314</v>
      </c>
      <c r="AQ1038">
        <v>23</v>
      </c>
      <c r="AR1038">
        <v>3</v>
      </c>
      <c r="AX1038">
        <v>10</v>
      </c>
      <c r="AZ1038">
        <v>4</v>
      </c>
      <c r="BD1038">
        <v>14</v>
      </c>
      <c r="BK1038">
        <v>5</v>
      </c>
      <c r="BM1038">
        <v>4</v>
      </c>
      <c r="BP1038">
        <v>3</v>
      </c>
      <c r="BR1038">
        <v>6</v>
      </c>
      <c r="BT1038">
        <v>12</v>
      </c>
      <c r="CH1038">
        <v>9</v>
      </c>
      <c r="CI1038">
        <v>25</v>
      </c>
      <c r="CR1038">
        <v>4</v>
      </c>
      <c r="CY1038">
        <v>1680</v>
      </c>
      <c r="DA1038">
        <v>305</v>
      </c>
      <c r="DB1038">
        <v>90</v>
      </c>
      <c r="DC1038">
        <v>27</v>
      </c>
      <c r="DD1038">
        <v>102</v>
      </c>
      <c r="DE1038">
        <v>4</v>
      </c>
      <c r="DF1038">
        <v>4</v>
      </c>
      <c r="DG1038">
        <v>98</v>
      </c>
      <c r="DN1038">
        <v>12</v>
      </c>
      <c r="DQ1038">
        <v>6</v>
      </c>
      <c r="ED1038">
        <v>51</v>
      </c>
      <c r="EE1038">
        <v>194</v>
      </c>
      <c r="EF1038">
        <v>221</v>
      </c>
      <c r="EG1038">
        <v>24</v>
      </c>
      <c r="EH1038">
        <v>11</v>
      </c>
      <c r="EK1038">
        <v>3</v>
      </c>
      <c r="EL1038">
        <v>6</v>
      </c>
      <c r="EM1038">
        <v>3</v>
      </c>
      <c r="ET1038">
        <v>3</v>
      </c>
      <c r="EZ1038">
        <v>3</v>
      </c>
      <c r="FW1038">
        <v>9</v>
      </c>
      <c r="JA1038">
        <v>3</v>
      </c>
    </row>
    <row r="1039" spans="1:265">
      <c r="A1039" t="s">
        <v>3928</v>
      </c>
      <c r="B1039" t="s">
        <v>4431</v>
      </c>
      <c r="C1039" t="s">
        <v>3814</v>
      </c>
      <c r="D1039" t="s">
        <v>3929</v>
      </c>
      <c r="E1039" s="15" t="str">
        <f t="shared" si="32"/>
        <v>Russians</v>
      </c>
      <c r="F1039" s="15">
        <f t="shared" si="33"/>
        <v>0.95467681340911281</v>
      </c>
      <c r="G1039">
        <v>20762</v>
      </c>
      <c r="H1039">
        <v>84</v>
      </c>
      <c r="I1039">
        <v>19821</v>
      </c>
      <c r="J1039">
        <v>121</v>
      </c>
      <c r="K1039">
        <v>54</v>
      </c>
      <c r="L1039">
        <v>4</v>
      </c>
      <c r="Y1039">
        <v>7</v>
      </c>
      <c r="AA1039">
        <v>32</v>
      </c>
      <c r="AQ1039">
        <v>48</v>
      </c>
      <c r="AV1039">
        <v>4</v>
      </c>
      <c r="AX1039">
        <v>14</v>
      </c>
      <c r="BM1039">
        <v>7</v>
      </c>
      <c r="BN1039">
        <v>8</v>
      </c>
      <c r="BR1039">
        <v>5</v>
      </c>
      <c r="CH1039">
        <v>3</v>
      </c>
      <c r="CI1039">
        <v>24</v>
      </c>
      <c r="CY1039">
        <v>277</v>
      </c>
      <c r="DA1039">
        <v>79</v>
      </c>
      <c r="DB1039">
        <v>17</v>
      </c>
      <c r="DD1039">
        <v>7</v>
      </c>
      <c r="DG1039">
        <v>20</v>
      </c>
      <c r="DV1039">
        <v>4</v>
      </c>
      <c r="ED1039">
        <v>10</v>
      </c>
      <c r="EE1039">
        <v>62</v>
      </c>
      <c r="EF1039">
        <v>23</v>
      </c>
      <c r="EH1039">
        <v>7</v>
      </c>
      <c r="EM1039">
        <v>4</v>
      </c>
    </row>
    <row r="1040" spans="1:265">
      <c r="A1040" t="s">
        <v>3930</v>
      </c>
      <c r="B1040" t="s">
        <v>4431</v>
      </c>
      <c r="C1040" t="s">
        <v>3814</v>
      </c>
      <c r="D1040" t="s">
        <v>3931</v>
      </c>
      <c r="E1040" s="15" t="str">
        <f t="shared" si="32"/>
        <v>Russians</v>
      </c>
      <c r="F1040" s="15">
        <f t="shared" si="33"/>
        <v>0.92823537207607187</v>
      </c>
      <c r="G1040">
        <v>15091</v>
      </c>
      <c r="H1040">
        <v>330</v>
      </c>
      <c r="I1040">
        <v>14008</v>
      </c>
      <c r="J1040">
        <v>74</v>
      </c>
      <c r="K1040">
        <v>49</v>
      </c>
      <c r="L1040">
        <v>4</v>
      </c>
      <c r="Y1040">
        <v>3</v>
      </c>
      <c r="AA1040">
        <v>21</v>
      </c>
      <c r="AQ1040">
        <v>15</v>
      </c>
      <c r="AX1040">
        <v>49</v>
      </c>
      <c r="AZ1040">
        <v>6</v>
      </c>
      <c r="BM1040">
        <v>24</v>
      </c>
      <c r="BV1040">
        <v>5</v>
      </c>
      <c r="CI1040">
        <v>5</v>
      </c>
      <c r="CJ1040">
        <v>8</v>
      </c>
      <c r="CR1040">
        <v>15</v>
      </c>
      <c r="CY1040">
        <v>343</v>
      </c>
      <c r="DA1040">
        <v>8</v>
      </c>
      <c r="DB1040">
        <v>19</v>
      </c>
      <c r="DC1040">
        <v>10</v>
      </c>
      <c r="DD1040">
        <v>40</v>
      </c>
      <c r="DG1040">
        <v>14</v>
      </c>
      <c r="DN1040">
        <v>9</v>
      </c>
      <c r="DQ1040">
        <v>6</v>
      </c>
      <c r="ED1040">
        <v>6</v>
      </c>
      <c r="EE1040">
        <v>7</v>
      </c>
      <c r="EF1040">
        <v>18</v>
      </c>
    </row>
    <row r="1041" spans="1:265">
      <c r="A1041" t="s">
        <v>3932</v>
      </c>
      <c r="B1041" t="s">
        <v>4431</v>
      </c>
      <c r="C1041" t="s">
        <v>3814</v>
      </c>
      <c r="D1041" t="s">
        <v>3933</v>
      </c>
      <c r="E1041" s="15" t="str">
        <f t="shared" si="32"/>
        <v>Russians</v>
      </c>
      <c r="F1041" s="15">
        <f t="shared" si="33"/>
        <v>0.82827603083323142</v>
      </c>
      <c r="G1041">
        <v>16346</v>
      </c>
      <c r="H1041">
        <v>130</v>
      </c>
      <c r="I1041">
        <v>13539</v>
      </c>
      <c r="J1041">
        <v>92</v>
      </c>
      <c r="K1041">
        <v>36</v>
      </c>
      <c r="M1041">
        <v>5</v>
      </c>
      <c r="Y1041">
        <v>7</v>
      </c>
      <c r="Z1041">
        <v>5</v>
      </c>
      <c r="AA1041">
        <v>22</v>
      </c>
      <c r="AQ1041">
        <v>10</v>
      </c>
      <c r="AX1041">
        <v>16</v>
      </c>
      <c r="BM1041">
        <v>4</v>
      </c>
      <c r="BN1041">
        <v>13</v>
      </c>
      <c r="CB1041">
        <v>6</v>
      </c>
      <c r="CE1041">
        <v>6</v>
      </c>
      <c r="CI1041">
        <v>59</v>
      </c>
      <c r="CN1041">
        <v>6</v>
      </c>
      <c r="CR1041">
        <v>18</v>
      </c>
      <c r="CY1041">
        <v>150</v>
      </c>
      <c r="DA1041">
        <v>19</v>
      </c>
      <c r="DB1041">
        <v>31</v>
      </c>
      <c r="DC1041">
        <v>9</v>
      </c>
      <c r="DD1041">
        <v>135</v>
      </c>
      <c r="DG1041">
        <v>44</v>
      </c>
      <c r="DN1041">
        <v>20</v>
      </c>
      <c r="DQ1041">
        <v>4</v>
      </c>
      <c r="ED1041">
        <v>7</v>
      </c>
      <c r="EE1041">
        <v>10</v>
      </c>
      <c r="EF1041">
        <v>8</v>
      </c>
      <c r="JA1041">
        <v>3</v>
      </c>
    </row>
    <row r="1042" spans="1:265">
      <c r="A1042" t="s">
        <v>3934</v>
      </c>
      <c r="B1042" t="s">
        <v>4431</v>
      </c>
      <c r="C1042" t="s">
        <v>3814</v>
      </c>
      <c r="D1042" t="s">
        <v>3935</v>
      </c>
      <c r="E1042" s="15" t="str">
        <f t="shared" si="32"/>
        <v>Russians</v>
      </c>
      <c r="F1042" s="15">
        <f t="shared" si="33"/>
        <v>0.86086812183583705</v>
      </c>
      <c r="G1042">
        <v>60245</v>
      </c>
      <c r="H1042">
        <v>1697</v>
      </c>
      <c r="I1042">
        <v>51863</v>
      </c>
      <c r="J1042">
        <v>551</v>
      </c>
      <c r="K1042">
        <v>148</v>
      </c>
      <c r="L1042">
        <v>24</v>
      </c>
      <c r="M1042">
        <v>5</v>
      </c>
      <c r="N1042">
        <v>3</v>
      </c>
      <c r="P1042">
        <v>6</v>
      </c>
      <c r="Y1042">
        <v>11</v>
      </c>
      <c r="Z1042">
        <v>6</v>
      </c>
      <c r="AA1042">
        <v>116</v>
      </c>
      <c r="AQ1042">
        <v>34</v>
      </c>
      <c r="AR1042">
        <v>7</v>
      </c>
      <c r="AX1042">
        <v>192</v>
      </c>
      <c r="AZ1042">
        <v>13</v>
      </c>
      <c r="BD1042">
        <v>12</v>
      </c>
      <c r="BM1042">
        <v>19</v>
      </c>
      <c r="BQ1042">
        <v>5</v>
      </c>
      <c r="BT1042">
        <v>15</v>
      </c>
      <c r="BU1042">
        <v>6</v>
      </c>
      <c r="CF1042">
        <v>3</v>
      </c>
      <c r="CH1042">
        <v>8</v>
      </c>
      <c r="CI1042">
        <v>234</v>
      </c>
      <c r="CJ1042">
        <v>29</v>
      </c>
      <c r="CR1042">
        <v>11</v>
      </c>
      <c r="CY1042">
        <v>2022</v>
      </c>
      <c r="CZ1042">
        <v>3</v>
      </c>
      <c r="DA1042">
        <v>929</v>
      </c>
      <c r="DB1042">
        <v>116</v>
      </c>
      <c r="DC1042">
        <v>36</v>
      </c>
      <c r="DD1042">
        <v>84</v>
      </c>
      <c r="DE1042">
        <v>5</v>
      </c>
      <c r="DG1042">
        <v>126</v>
      </c>
      <c r="DK1042">
        <v>15</v>
      </c>
      <c r="DN1042">
        <v>29</v>
      </c>
      <c r="ED1042">
        <v>165</v>
      </c>
      <c r="EE1042">
        <v>830</v>
      </c>
      <c r="EF1042">
        <v>164</v>
      </c>
      <c r="EG1042">
        <v>6</v>
      </c>
      <c r="EH1042">
        <v>46</v>
      </c>
      <c r="EL1042">
        <v>6</v>
      </c>
      <c r="EP1042">
        <v>4</v>
      </c>
      <c r="EY1042">
        <v>4</v>
      </c>
      <c r="FW1042">
        <v>20</v>
      </c>
      <c r="JE1042">
        <v>5</v>
      </c>
    </row>
    <row r="1043" spans="1:265">
      <c r="A1043" t="s">
        <v>3936</v>
      </c>
      <c r="B1043" t="s">
        <v>4431</v>
      </c>
      <c r="C1043" t="s">
        <v>3814</v>
      </c>
      <c r="D1043" t="s">
        <v>3937</v>
      </c>
      <c r="E1043" s="15" t="str">
        <f t="shared" si="32"/>
        <v>Russians</v>
      </c>
      <c r="F1043" s="15">
        <f t="shared" si="33"/>
        <v>0.95551203133743701</v>
      </c>
      <c r="G1043">
        <v>3574</v>
      </c>
      <c r="H1043">
        <v>46</v>
      </c>
      <c r="I1043">
        <v>3415</v>
      </c>
      <c r="J1043">
        <v>9</v>
      </c>
      <c r="K1043">
        <v>10</v>
      </c>
      <c r="AA1043">
        <v>9</v>
      </c>
      <c r="AQ1043">
        <v>3</v>
      </c>
      <c r="CI1043">
        <v>6</v>
      </c>
      <c r="CY1043">
        <v>16</v>
      </c>
      <c r="DA1043">
        <v>4</v>
      </c>
      <c r="DB1043">
        <v>22</v>
      </c>
      <c r="DD1043">
        <v>13</v>
      </c>
      <c r="DE1043">
        <v>3</v>
      </c>
      <c r="DG1043">
        <v>9</v>
      </c>
    </row>
    <row r="1044" spans="1:265">
      <c r="A1044" t="s">
        <v>3938</v>
      </c>
      <c r="B1044" t="s">
        <v>4431</v>
      </c>
      <c r="C1044" t="s">
        <v>3814</v>
      </c>
      <c r="D1044" t="s">
        <v>3939</v>
      </c>
      <c r="E1044" s="15" t="str">
        <f t="shared" si="32"/>
        <v>Russians</v>
      </c>
      <c r="F1044" s="15">
        <f t="shared" si="33"/>
        <v>0.9489526305776913</v>
      </c>
      <c r="G1044">
        <v>47309</v>
      </c>
      <c r="H1044">
        <v>367</v>
      </c>
      <c r="I1044">
        <v>44894</v>
      </c>
      <c r="J1044">
        <v>220</v>
      </c>
      <c r="K1044">
        <v>55</v>
      </c>
      <c r="L1044">
        <v>4</v>
      </c>
      <c r="Y1044">
        <v>6</v>
      </c>
      <c r="Z1044">
        <v>6</v>
      </c>
      <c r="AA1044">
        <v>41</v>
      </c>
      <c r="AQ1044">
        <v>20</v>
      </c>
      <c r="AX1044">
        <v>69</v>
      </c>
      <c r="AZ1044">
        <v>13</v>
      </c>
      <c r="BM1044">
        <v>26</v>
      </c>
      <c r="BR1044">
        <v>4</v>
      </c>
      <c r="BT1044">
        <v>3</v>
      </c>
      <c r="CI1044">
        <v>31</v>
      </c>
      <c r="CN1044">
        <v>11</v>
      </c>
      <c r="CR1044">
        <v>134</v>
      </c>
      <c r="CY1044">
        <v>313</v>
      </c>
      <c r="DA1044">
        <v>52</v>
      </c>
      <c r="DB1044">
        <v>327</v>
      </c>
      <c r="DC1044">
        <v>75</v>
      </c>
      <c r="DD1044">
        <v>171</v>
      </c>
      <c r="DG1044">
        <v>31</v>
      </c>
      <c r="DI1044">
        <v>3</v>
      </c>
      <c r="DN1044">
        <v>15</v>
      </c>
      <c r="DP1044">
        <v>6</v>
      </c>
      <c r="ED1044">
        <v>64</v>
      </c>
      <c r="EE1044">
        <v>51</v>
      </c>
      <c r="EF1044">
        <v>46</v>
      </c>
      <c r="EG1044">
        <v>5</v>
      </c>
      <c r="EH1044">
        <v>7</v>
      </c>
      <c r="EI1044">
        <v>3</v>
      </c>
      <c r="EM1044">
        <v>8</v>
      </c>
      <c r="EZ1044">
        <v>6</v>
      </c>
      <c r="FW1044">
        <v>11</v>
      </c>
      <c r="GA1044">
        <v>4</v>
      </c>
    </row>
    <row r="1045" spans="1:265">
      <c r="A1045" t="s">
        <v>3940</v>
      </c>
      <c r="B1045" t="s">
        <v>4431</v>
      </c>
      <c r="C1045" t="s">
        <v>3814</v>
      </c>
      <c r="D1045" t="s">
        <v>3941</v>
      </c>
      <c r="E1045" s="15" t="str">
        <f t="shared" si="32"/>
        <v>Russians</v>
      </c>
      <c r="F1045" s="15">
        <f t="shared" si="33"/>
        <v>0.87077483099323971</v>
      </c>
      <c r="G1045">
        <v>42306</v>
      </c>
      <c r="H1045">
        <v>955</v>
      </c>
      <c r="I1045">
        <v>36839</v>
      </c>
      <c r="J1045">
        <v>239</v>
      </c>
      <c r="K1045">
        <v>168</v>
      </c>
      <c r="L1045">
        <v>19</v>
      </c>
      <c r="M1045">
        <v>20</v>
      </c>
      <c r="Y1045">
        <v>4</v>
      </c>
      <c r="Z1045">
        <v>3</v>
      </c>
      <c r="AA1045">
        <v>143</v>
      </c>
      <c r="AQ1045">
        <v>28</v>
      </c>
      <c r="AX1045">
        <v>78</v>
      </c>
      <c r="AZ1045">
        <v>32</v>
      </c>
      <c r="BM1045">
        <v>43</v>
      </c>
      <c r="BN1045">
        <v>27</v>
      </c>
      <c r="BP1045">
        <v>3</v>
      </c>
      <c r="BQ1045">
        <v>3</v>
      </c>
      <c r="BT1045">
        <v>5</v>
      </c>
      <c r="CF1045">
        <v>5</v>
      </c>
      <c r="CH1045">
        <v>8</v>
      </c>
      <c r="CI1045">
        <v>97</v>
      </c>
      <c r="CQ1045">
        <v>6</v>
      </c>
      <c r="CR1045">
        <v>25</v>
      </c>
      <c r="CY1045">
        <v>393</v>
      </c>
      <c r="DA1045">
        <v>40</v>
      </c>
      <c r="DB1045">
        <v>126</v>
      </c>
      <c r="DC1045">
        <v>12</v>
      </c>
      <c r="DD1045">
        <v>165</v>
      </c>
      <c r="DF1045">
        <v>6</v>
      </c>
      <c r="DG1045">
        <v>37</v>
      </c>
      <c r="DQ1045">
        <v>3</v>
      </c>
      <c r="DR1045">
        <v>5</v>
      </c>
      <c r="ED1045">
        <v>25</v>
      </c>
      <c r="EE1045">
        <v>56</v>
      </c>
      <c r="EF1045">
        <v>20</v>
      </c>
      <c r="EG1045">
        <v>6</v>
      </c>
      <c r="EH1045">
        <v>5</v>
      </c>
      <c r="EJ1045">
        <v>3</v>
      </c>
      <c r="EL1045">
        <v>4</v>
      </c>
      <c r="EM1045">
        <v>4</v>
      </c>
      <c r="ET1045">
        <v>5</v>
      </c>
      <c r="FW1045">
        <v>8</v>
      </c>
    </row>
    <row r="1046" spans="1:265">
      <c r="A1046" t="s">
        <v>3942</v>
      </c>
      <c r="B1046" t="s">
        <v>4431</v>
      </c>
      <c r="C1046" t="s">
        <v>3814</v>
      </c>
      <c r="D1046" t="s">
        <v>3943</v>
      </c>
      <c r="E1046" s="15" t="str">
        <f t="shared" si="32"/>
        <v>Russians</v>
      </c>
      <c r="F1046" s="15">
        <f t="shared" si="33"/>
        <v>0.91917984145963416</v>
      </c>
      <c r="G1046">
        <v>22581</v>
      </c>
      <c r="H1046">
        <v>150</v>
      </c>
      <c r="I1046">
        <v>20756</v>
      </c>
      <c r="J1046">
        <v>192</v>
      </c>
      <c r="K1046">
        <v>43</v>
      </c>
      <c r="L1046">
        <v>11</v>
      </c>
      <c r="M1046">
        <v>3</v>
      </c>
      <c r="Y1046">
        <v>6</v>
      </c>
      <c r="Z1046">
        <v>5</v>
      </c>
      <c r="AA1046">
        <v>47</v>
      </c>
      <c r="AQ1046">
        <v>22</v>
      </c>
      <c r="AX1046">
        <v>52</v>
      </c>
      <c r="BM1046">
        <v>15</v>
      </c>
      <c r="BN1046">
        <v>21</v>
      </c>
      <c r="BP1046">
        <v>80</v>
      </c>
      <c r="BT1046">
        <v>19</v>
      </c>
      <c r="CH1046">
        <v>7</v>
      </c>
      <c r="CI1046">
        <v>35</v>
      </c>
      <c r="CR1046">
        <v>6</v>
      </c>
      <c r="CY1046">
        <v>459</v>
      </c>
      <c r="DA1046">
        <v>22</v>
      </c>
      <c r="DB1046">
        <v>74</v>
      </c>
      <c r="DC1046">
        <v>140</v>
      </c>
      <c r="DD1046">
        <v>151</v>
      </c>
      <c r="DE1046">
        <v>10</v>
      </c>
      <c r="DG1046">
        <v>38</v>
      </c>
      <c r="DN1046">
        <v>65</v>
      </c>
      <c r="ED1046">
        <v>19</v>
      </c>
      <c r="EE1046">
        <v>29</v>
      </c>
      <c r="EF1046">
        <v>25</v>
      </c>
      <c r="EH1046">
        <v>8</v>
      </c>
      <c r="EK1046">
        <v>3</v>
      </c>
    </row>
    <row r="1047" spans="1:265">
      <c r="A1047" t="s">
        <v>3944</v>
      </c>
      <c r="B1047" t="s">
        <v>4431</v>
      </c>
      <c r="C1047" t="s">
        <v>3814</v>
      </c>
      <c r="D1047" t="s">
        <v>3945</v>
      </c>
      <c r="E1047" s="15" t="str">
        <f t="shared" si="32"/>
        <v>Russians</v>
      </c>
      <c r="F1047" s="15">
        <f t="shared" si="33"/>
        <v>0.95331399872674538</v>
      </c>
      <c r="G1047">
        <v>28274</v>
      </c>
      <c r="H1047">
        <v>359</v>
      </c>
      <c r="I1047">
        <v>26954</v>
      </c>
      <c r="J1047">
        <v>100</v>
      </c>
      <c r="K1047">
        <v>74</v>
      </c>
      <c r="L1047">
        <v>6</v>
      </c>
      <c r="AA1047">
        <v>71</v>
      </c>
      <c r="AQ1047">
        <v>18</v>
      </c>
      <c r="AR1047">
        <v>3</v>
      </c>
      <c r="AX1047">
        <v>114</v>
      </c>
      <c r="AZ1047">
        <v>7</v>
      </c>
      <c r="BM1047">
        <v>4</v>
      </c>
      <c r="BN1047">
        <v>13</v>
      </c>
      <c r="BQ1047">
        <v>5</v>
      </c>
      <c r="BR1047">
        <v>8</v>
      </c>
      <c r="CF1047">
        <v>5</v>
      </c>
      <c r="CI1047">
        <v>5</v>
      </c>
      <c r="CR1047">
        <v>66</v>
      </c>
      <c r="CY1047">
        <v>90</v>
      </c>
      <c r="DA1047">
        <v>27</v>
      </c>
      <c r="DB1047">
        <v>132</v>
      </c>
      <c r="DC1047">
        <v>6</v>
      </c>
      <c r="DD1047">
        <v>34</v>
      </c>
      <c r="DG1047">
        <v>26</v>
      </c>
      <c r="DK1047">
        <v>4</v>
      </c>
      <c r="DN1047">
        <v>18</v>
      </c>
      <c r="ED1047">
        <v>14</v>
      </c>
      <c r="EE1047">
        <v>27</v>
      </c>
      <c r="EF1047">
        <v>23</v>
      </c>
      <c r="EH1047">
        <v>15</v>
      </c>
      <c r="EJ1047">
        <v>4</v>
      </c>
      <c r="EL1047">
        <v>3</v>
      </c>
    </row>
    <row r="1048" spans="1:265">
      <c r="A1048" t="s">
        <v>3946</v>
      </c>
      <c r="B1048" t="s">
        <v>4431</v>
      </c>
      <c r="C1048" t="s">
        <v>3814</v>
      </c>
      <c r="D1048" t="s">
        <v>3947</v>
      </c>
      <c r="E1048" s="15" t="str">
        <f t="shared" si="32"/>
        <v>Russians</v>
      </c>
      <c r="F1048" s="15">
        <f t="shared" si="33"/>
        <v>0.92440487007087047</v>
      </c>
      <c r="G1048">
        <v>49527</v>
      </c>
      <c r="H1048">
        <v>1113</v>
      </c>
      <c r="I1048">
        <v>45783</v>
      </c>
      <c r="J1048">
        <v>415</v>
      </c>
      <c r="K1048">
        <v>209</v>
      </c>
      <c r="L1048">
        <v>17</v>
      </c>
      <c r="P1048">
        <v>6</v>
      </c>
      <c r="Y1048">
        <v>3</v>
      </c>
      <c r="Z1048">
        <v>4</v>
      </c>
      <c r="AA1048">
        <v>57</v>
      </c>
      <c r="AB1048">
        <v>3</v>
      </c>
      <c r="AQ1048">
        <v>24</v>
      </c>
      <c r="AR1048">
        <v>4</v>
      </c>
      <c r="AX1048">
        <v>94</v>
      </c>
      <c r="AZ1048">
        <v>3</v>
      </c>
      <c r="BD1048">
        <v>23</v>
      </c>
      <c r="BM1048">
        <v>29</v>
      </c>
      <c r="BP1048">
        <v>5</v>
      </c>
      <c r="BQ1048">
        <v>8</v>
      </c>
      <c r="BT1048">
        <v>15</v>
      </c>
      <c r="CH1048">
        <v>8</v>
      </c>
      <c r="CI1048">
        <v>35</v>
      </c>
      <c r="CK1048">
        <v>4</v>
      </c>
      <c r="CM1048">
        <v>3</v>
      </c>
      <c r="CR1048">
        <v>3</v>
      </c>
      <c r="CT1048">
        <v>3</v>
      </c>
      <c r="CY1048">
        <v>726</v>
      </c>
      <c r="DA1048">
        <v>363</v>
      </c>
      <c r="DB1048">
        <v>56</v>
      </c>
      <c r="DC1048">
        <v>12</v>
      </c>
      <c r="DD1048">
        <v>56</v>
      </c>
      <c r="DF1048">
        <v>3</v>
      </c>
      <c r="DG1048">
        <v>82</v>
      </c>
      <c r="DN1048">
        <v>9</v>
      </c>
      <c r="DQ1048">
        <v>3</v>
      </c>
      <c r="DR1048">
        <v>5</v>
      </c>
      <c r="ED1048">
        <v>78</v>
      </c>
      <c r="EE1048">
        <v>216</v>
      </c>
      <c r="EF1048">
        <v>40</v>
      </c>
      <c r="EH1048">
        <v>22</v>
      </c>
      <c r="EL1048">
        <v>3</v>
      </c>
      <c r="EN1048">
        <v>3</v>
      </c>
      <c r="ET1048">
        <v>4</v>
      </c>
      <c r="FW1048">
        <v>9</v>
      </c>
      <c r="JE1048">
        <v>11</v>
      </c>
    </row>
    <row r="1049" spans="1:265">
      <c r="A1049" t="s">
        <v>3948</v>
      </c>
      <c r="B1049" t="s">
        <v>4431</v>
      </c>
      <c r="C1049" t="s">
        <v>3814</v>
      </c>
      <c r="D1049" t="s">
        <v>3949</v>
      </c>
      <c r="E1049" s="15" t="str">
        <f t="shared" si="32"/>
        <v>Russians</v>
      </c>
      <c r="F1049" s="15">
        <f t="shared" si="33"/>
        <v>0.90663005100039229</v>
      </c>
      <c r="G1049">
        <v>5098</v>
      </c>
      <c r="H1049">
        <v>85</v>
      </c>
      <c r="I1049">
        <v>4622</v>
      </c>
      <c r="J1049">
        <v>40</v>
      </c>
      <c r="K1049">
        <v>15</v>
      </c>
      <c r="AA1049">
        <v>5</v>
      </c>
      <c r="CI1049">
        <v>82</v>
      </c>
      <c r="CY1049">
        <v>72</v>
      </c>
      <c r="DA1049">
        <v>14</v>
      </c>
      <c r="DB1049">
        <v>11</v>
      </c>
      <c r="DC1049">
        <v>5</v>
      </c>
      <c r="DD1049">
        <v>45</v>
      </c>
      <c r="DG1049">
        <v>7</v>
      </c>
      <c r="DN1049">
        <v>67</v>
      </c>
      <c r="ED1049">
        <v>3</v>
      </c>
      <c r="EE1049">
        <v>10</v>
      </c>
      <c r="EF1049">
        <v>4</v>
      </c>
    </row>
    <row r="1050" spans="1:265">
      <c r="A1050" t="s">
        <v>3950</v>
      </c>
      <c r="B1050" t="s">
        <v>4431</v>
      </c>
      <c r="C1050" t="s">
        <v>3814</v>
      </c>
      <c r="D1050" t="s">
        <v>3951</v>
      </c>
      <c r="E1050" s="15" t="str">
        <f t="shared" si="32"/>
        <v>Russians</v>
      </c>
      <c r="F1050" s="15">
        <f t="shared" si="33"/>
        <v>0.85358885846922983</v>
      </c>
      <c r="G1050">
        <v>16802</v>
      </c>
      <c r="H1050">
        <v>116</v>
      </c>
      <c r="I1050">
        <v>14342</v>
      </c>
      <c r="J1050">
        <v>137</v>
      </c>
      <c r="K1050">
        <v>43</v>
      </c>
      <c r="Y1050">
        <v>8</v>
      </c>
      <c r="AA1050">
        <v>52</v>
      </c>
      <c r="AQ1050">
        <v>12</v>
      </c>
      <c r="AX1050">
        <v>18</v>
      </c>
      <c r="AZ1050">
        <v>3</v>
      </c>
      <c r="BM1050">
        <v>4</v>
      </c>
      <c r="BN1050">
        <v>6</v>
      </c>
      <c r="BT1050">
        <v>9</v>
      </c>
      <c r="CI1050">
        <v>26</v>
      </c>
      <c r="CR1050">
        <v>5</v>
      </c>
      <c r="CY1050">
        <v>180</v>
      </c>
      <c r="DA1050">
        <v>29</v>
      </c>
      <c r="DB1050">
        <v>64</v>
      </c>
      <c r="DC1050">
        <v>3</v>
      </c>
      <c r="DD1050">
        <v>58</v>
      </c>
      <c r="DG1050">
        <v>8</v>
      </c>
      <c r="DN1050">
        <v>5</v>
      </c>
      <c r="DR1050">
        <v>3</v>
      </c>
      <c r="ED1050">
        <v>16</v>
      </c>
      <c r="EE1050">
        <v>45</v>
      </c>
      <c r="EF1050">
        <v>8</v>
      </c>
      <c r="EH1050">
        <v>3</v>
      </c>
      <c r="EL1050">
        <v>3</v>
      </c>
    </row>
    <row r="1051" spans="1:265">
      <c r="A1051" t="s">
        <v>3952</v>
      </c>
      <c r="B1051" t="s">
        <v>4431</v>
      </c>
      <c r="C1051" t="s">
        <v>3814</v>
      </c>
      <c r="D1051" t="s">
        <v>3953</v>
      </c>
      <c r="E1051" s="15" t="str">
        <f t="shared" si="32"/>
        <v>Russians</v>
      </c>
      <c r="F1051" s="15">
        <f t="shared" si="33"/>
        <v>0.84523925543319367</v>
      </c>
      <c r="G1051">
        <v>10261</v>
      </c>
      <c r="H1051">
        <v>199</v>
      </c>
      <c r="I1051">
        <v>8673</v>
      </c>
      <c r="J1051">
        <v>91</v>
      </c>
      <c r="K1051">
        <v>78</v>
      </c>
      <c r="L1051">
        <v>15</v>
      </c>
      <c r="M1051">
        <v>14</v>
      </c>
      <c r="Z1051">
        <v>4</v>
      </c>
      <c r="AA1051">
        <v>462</v>
      </c>
      <c r="AQ1051">
        <v>6</v>
      </c>
      <c r="AX1051">
        <v>14</v>
      </c>
      <c r="AZ1051">
        <v>3</v>
      </c>
      <c r="CI1051">
        <v>12</v>
      </c>
      <c r="CY1051">
        <v>409</v>
      </c>
      <c r="DA1051">
        <v>28</v>
      </c>
      <c r="DB1051">
        <v>32</v>
      </c>
      <c r="DC1051">
        <v>3</v>
      </c>
      <c r="DD1051">
        <v>43</v>
      </c>
      <c r="DG1051">
        <v>16</v>
      </c>
      <c r="DI1051">
        <v>6</v>
      </c>
      <c r="DS1051">
        <v>5</v>
      </c>
      <c r="ED1051">
        <v>11</v>
      </c>
      <c r="EE1051">
        <v>69</v>
      </c>
      <c r="EF1051">
        <v>17</v>
      </c>
      <c r="EH1051">
        <v>4</v>
      </c>
      <c r="FW1051">
        <v>3</v>
      </c>
    </row>
    <row r="1052" spans="1:265">
      <c r="A1052" t="s">
        <v>3954</v>
      </c>
      <c r="B1052" t="s">
        <v>4431</v>
      </c>
      <c r="C1052" t="s">
        <v>3814</v>
      </c>
      <c r="D1052" t="s">
        <v>3955</v>
      </c>
      <c r="E1052" s="15" t="str">
        <f t="shared" si="32"/>
        <v>Russians</v>
      </c>
      <c r="F1052" s="15">
        <f t="shared" si="33"/>
        <v>0.87985889467495382</v>
      </c>
      <c r="G1052">
        <v>29765</v>
      </c>
      <c r="H1052">
        <v>1807</v>
      </c>
      <c r="I1052">
        <v>26189</v>
      </c>
      <c r="J1052">
        <v>370</v>
      </c>
      <c r="K1052">
        <v>76</v>
      </c>
      <c r="L1052">
        <v>29</v>
      </c>
      <c r="M1052">
        <v>6</v>
      </c>
      <c r="AA1052">
        <v>77</v>
      </c>
      <c r="AQ1052">
        <v>20</v>
      </c>
      <c r="AX1052">
        <v>24</v>
      </c>
      <c r="AZ1052">
        <v>11</v>
      </c>
      <c r="BD1052">
        <v>12</v>
      </c>
      <c r="BM1052">
        <v>6</v>
      </c>
      <c r="BQ1052">
        <v>6</v>
      </c>
      <c r="BT1052">
        <v>8</v>
      </c>
      <c r="CH1052">
        <v>4</v>
      </c>
      <c r="CI1052">
        <v>35</v>
      </c>
      <c r="CJ1052">
        <v>6</v>
      </c>
      <c r="CY1052">
        <v>501</v>
      </c>
      <c r="DA1052">
        <v>155</v>
      </c>
      <c r="DB1052">
        <v>62</v>
      </c>
      <c r="DC1052">
        <v>23</v>
      </c>
      <c r="DD1052">
        <v>30</v>
      </c>
      <c r="DE1052">
        <v>5</v>
      </c>
      <c r="DG1052">
        <v>20</v>
      </c>
      <c r="DN1052">
        <v>9</v>
      </c>
      <c r="ED1052">
        <v>52</v>
      </c>
      <c r="EE1052">
        <v>89</v>
      </c>
      <c r="EF1052">
        <v>76</v>
      </c>
      <c r="EG1052">
        <v>6</v>
      </c>
      <c r="EH1052">
        <v>11</v>
      </c>
      <c r="EI1052">
        <v>5</v>
      </c>
      <c r="EJ1052">
        <v>5</v>
      </c>
      <c r="EK1052">
        <v>6</v>
      </c>
      <c r="EL1052">
        <v>5</v>
      </c>
      <c r="EM1052">
        <v>3</v>
      </c>
      <c r="FW1052">
        <v>4</v>
      </c>
    </row>
    <row r="1053" spans="1:265">
      <c r="A1053" t="s">
        <v>3956</v>
      </c>
      <c r="B1053" t="s">
        <v>4431</v>
      </c>
      <c r="C1053" t="s">
        <v>3814</v>
      </c>
      <c r="D1053" t="s">
        <v>3957</v>
      </c>
      <c r="E1053" s="15" t="str">
        <f t="shared" si="32"/>
        <v>Russians</v>
      </c>
      <c r="F1053" s="15">
        <f t="shared" si="33"/>
        <v>0.72285923395950236</v>
      </c>
      <c r="G1053">
        <v>8198</v>
      </c>
      <c r="H1053">
        <v>206</v>
      </c>
      <c r="I1053">
        <v>5926</v>
      </c>
      <c r="J1053">
        <v>274</v>
      </c>
      <c r="K1053">
        <v>78</v>
      </c>
      <c r="L1053">
        <v>6</v>
      </c>
      <c r="AA1053">
        <v>15</v>
      </c>
      <c r="AQ1053">
        <v>10</v>
      </c>
      <c r="AX1053">
        <v>8</v>
      </c>
      <c r="BM1053">
        <v>7</v>
      </c>
      <c r="BS1053">
        <v>4</v>
      </c>
      <c r="BT1053">
        <v>5</v>
      </c>
      <c r="BZ1053">
        <v>6</v>
      </c>
      <c r="CI1053">
        <v>6</v>
      </c>
      <c r="CY1053">
        <v>176</v>
      </c>
      <c r="DA1053">
        <v>56</v>
      </c>
      <c r="DB1053">
        <v>29</v>
      </c>
      <c r="DC1053">
        <v>26</v>
      </c>
      <c r="DD1053">
        <v>7</v>
      </c>
      <c r="DE1053">
        <v>6</v>
      </c>
      <c r="ED1053">
        <v>12</v>
      </c>
      <c r="EE1053">
        <v>45</v>
      </c>
      <c r="EF1053">
        <v>42</v>
      </c>
      <c r="EG1053">
        <v>4</v>
      </c>
      <c r="EH1053">
        <v>3</v>
      </c>
    </row>
    <row r="1054" spans="1:265">
      <c r="A1054" t="s">
        <v>3997</v>
      </c>
      <c r="B1054" t="s">
        <v>4431</v>
      </c>
      <c r="C1054" t="s">
        <v>3998</v>
      </c>
      <c r="D1054" t="s">
        <v>3999</v>
      </c>
      <c r="E1054" s="15" t="str">
        <f t="shared" si="32"/>
        <v>Russians</v>
      </c>
      <c r="F1054" s="15">
        <f t="shared" si="33"/>
        <v>0.92246811513837779</v>
      </c>
      <c r="G1054">
        <v>19837</v>
      </c>
      <c r="H1054">
        <v>265</v>
      </c>
      <c r="I1054">
        <v>18299</v>
      </c>
      <c r="J1054">
        <v>105</v>
      </c>
      <c r="K1054">
        <v>31</v>
      </c>
      <c r="L1054">
        <v>6</v>
      </c>
      <c r="M1054">
        <v>3</v>
      </c>
      <c r="Y1054">
        <v>4</v>
      </c>
      <c r="Z1054">
        <v>10</v>
      </c>
      <c r="AA1054">
        <v>344</v>
      </c>
      <c r="AQ1054">
        <v>9</v>
      </c>
      <c r="AX1054">
        <v>83</v>
      </c>
      <c r="BN1054">
        <v>15</v>
      </c>
      <c r="BO1054">
        <v>3</v>
      </c>
      <c r="BP1054">
        <v>9</v>
      </c>
      <c r="BU1054">
        <v>3</v>
      </c>
      <c r="CI1054">
        <v>3</v>
      </c>
      <c r="CR1054">
        <v>14</v>
      </c>
      <c r="CY1054">
        <v>43</v>
      </c>
      <c r="DB1054">
        <v>71</v>
      </c>
      <c r="DC1054">
        <v>412</v>
      </c>
      <c r="DD1054">
        <v>17</v>
      </c>
      <c r="DG1054">
        <v>16</v>
      </c>
      <c r="ED1054">
        <v>23</v>
      </c>
      <c r="EE1054">
        <v>8</v>
      </c>
      <c r="EF1054">
        <v>6</v>
      </c>
      <c r="EG1054">
        <v>3</v>
      </c>
      <c r="EL1054">
        <v>12</v>
      </c>
    </row>
    <row r="1055" spans="1:265">
      <c r="A1055" t="s">
        <v>4000</v>
      </c>
      <c r="B1055" t="s">
        <v>4431</v>
      </c>
      <c r="C1055" t="s">
        <v>3998</v>
      </c>
      <c r="D1055" t="s">
        <v>4001</v>
      </c>
      <c r="E1055" s="15" t="str">
        <f t="shared" si="32"/>
        <v>Russians</v>
      </c>
      <c r="F1055" s="15">
        <f t="shared" si="33"/>
        <v>0.91136724960254367</v>
      </c>
      <c r="G1055">
        <v>10064</v>
      </c>
      <c r="H1055">
        <v>69</v>
      </c>
      <c r="I1055">
        <v>9172</v>
      </c>
      <c r="J1055">
        <v>79</v>
      </c>
      <c r="K1055">
        <v>27</v>
      </c>
      <c r="L1055">
        <v>8</v>
      </c>
      <c r="AA1055">
        <v>142</v>
      </c>
      <c r="AQ1055">
        <v>6</v>
      </c>
      <c r="AX1055">
        <v>10</v>
      </c>
      <c r="AZ1055">
        <v>7</v>
      </c>
      <c r="BP1055">
        <v>21</v>
      </c>
      <c r="CH1055">
        <v>6</v>
      </c>
      <c r="CR1055">
        <v>3</v>
      </c>
      <c r="CY1055">
        <v>19</v>
      </c>
      <c r="DA1055">
        <v>4</v>
      </c>
      <c r="DB1055">
        <v>52</v>
      </c>
      <c r="DC1055">
        <v>324</v>
      </c>
      <c r="DD1055">
        <v>24</v>
      </c>
      <c r="DG1055">
        <v>4</v>
      </c>
      <c r="EE1055">
        <v>58</v>
      </c>
      <c r="EF1055">
        <v>19</v>
      </c>
      <c r="EG1055">
        <v>3</v>
      </c>
      <c r="EH1055">
        <v>3</v>
      </c>
      <c r="EJ1055">
        <v>3</v>
      </c>
    </row>
    <row r="1056" spans="1:265">
      <c r="A1056" t="s">
        <v>4002</v>
      </c>
      <c r="B1056" t="s">
        <v>4431</v>
      </c>
      <c r="C1056" t="s">
        <v>3998</v>
      </c>
      <c r="D1056" t="s">
        <v>4003</v>
      </c>
      <c r="E1056" s="15" t="str">
        <f t="shared" si="32"/>
        <v>Russians</v>
      </c>
      <c r="F1056" s="15">
        <f t="shared" si="33"/>
        <v>0.83445336830027861</v>
      </c>
      <c r="G1056">
        <v>12202</v>
      </c>
      <c r="H1056">
        <v>123</v>
      </c>
      <c r="I1056">
        <v>10182</v>
      </c>
      <c r="J1056">
        <v>83</v>
      </c>
      <c r="K1056">
        <v>35</v>
      </c>
      <c r="Z1056">
        <v>5</v>
      </c>
      <c r="AA1056">
        <v>133</v>
      </c>
      <c r="AQ1056">
        <v>3</v>
      </c>
      <c r="AX1056">
        <v>60</v>
      </c>
      <c r="BD1056">
        <v>6</v>
      </c>
      <c r="BM1056">
        <v>3</v>
      </c>
      <c r="BN1056">
        <v>4</v>
      </c>
      <c r="BP1056">
        <v>58</v>
      </c>
      <c r="CY1056">
        <v>1146</v>
      </c>
      <c r="DA1056">
        <v>5</v>
      </c>
      <c r="DB1056">
        <v>254</v>
      </c>
      <c r="DC1056">
        <v>59</v>
      </c>
      <c r="DD1056">
        <v>11</v>
      </c>
      <c r="DG1056">
        <v>3</v>
      </c>
      <c r="DN1056">
        <v>6</v>
      </c>
      <c r="ED1056">
        <v>3</v>
      </c>
      <c r="EF1056">
        <v>8</v>
      </c>
      <c r="EH1056">
        <v>5</v>
      </c>
      <c r="EM1056">
        <v>5</v>
      </c>
    </row>
    <row r="1057" spans="1:265">
      <c r="A1057" t="s">
        <v>4004</v>
      </c>
      <c r="B1057" t="s">
        <v>4431</v>
      </c>
      <c r="C1057" t="s">
        <v>3998</v>
      </c>
      <c r="D1057" t="s">
        <v>4005</v>
      </c>
      <c r="E1057" s="15" t="str">
        <f t="shared" si="32"/>
        <v>Russians</v>
      </c>
      <c r="F1057" s="15">
        <f t="shared" si="33"/>
        <v>0.64131917867483113</v>
      </c>
      <c r="G1057">
        <v>30049</v>
      </c>
      <c r="H1057">
        <v>627</v>
      </c>
      <c r="I1057">
        <v>19271</v>
      </c>
      <c r="J1057">
        <v>2349</v>
      </c>
      <c r="K1057">
        <v>475</v>
      </c>
      <c r="L1057">
        <v>28</v>
      </c>
      <c r="M1057">
        <v>33</v>
      </c>
      <c r="Z1057">
        <v>4</v>
      </c>
      <c r="AA1057">
        <v>102</v>
      </c>
      <c r="AQ1057">
        <v>101</v>
      </c>
      <c r="AX1057">
        <v>250</v>
      </c>
      <c r="AZ1057">
        <v>17</v>
      </c>
      <c r="BD1057">
        <v>18</v>
      </c>
      <c r="BM1057">
        <v>16</v>
      </c>
      <c r="BQ1057">
        <v>5</v>
      </c>
      <c r="BR1057">
        <v>19</v>
      </c>
      <c r="BS1057">
        <v>6</v>
      </c>
      <c r="BT1057">
        <v>24</v>
      </c>
      <c r="BU1057">
        <v>101</v>
      </c>
      <c r="BV1057">
        <v>36</v>
      </c>
      <c r="CB1057">
        <v>6</v>
      </c>
      <c r="CE1057">
        <v>14</v>
      </c>
      <c r="CH1057">
        <v>24</v>
      </c>
      <c r="CI1057">
        <v>31</v>
      </c>
      <c r="CR1057">
        <v>3</v>
      </c>
      <c r="CY1057">
        <v>1391</v>
      </c>
      <c r="DA1057">
        <v>428</v>
      </c>
      <c r="DB1057">
        <v>174</v>
      </c>
      <c r="DC1057">
        <v>51</v>
      </c>
      <c r="DD1057">
        <v>89</v>
      </c>
      <c r="DE1057">
        <v>402</v>
      </c>
      <c r="DG1057">
        <v>74</v>
      </c>
      <c r="DJ1057">
        <v>9</v>
      </c>
      <c r="DM1057">
        <v>40</v>
      </c>
      <c r="DN1057">
        <v>242</v>
      </c>
      <c r="DQ1057">
        <v>4</v>
      </c>
      <c r="DR1057">
        <v>4</v>
      </c>
      <c r="ED1057">
        <v>67</v>
      </c>
      <c r="EE1057">
        <v>50</v>
      </c>
      <c r="EF1057">
        <v>115</v>
      </c>
      <c r="EG1057">
        <v>344</v>
      </c>
      <c r="EH1057">
        <v>25</v>
      </c>
      <c r="EJ1057">
        <v>2432</v>
      </c>
      <c r="EM1057">
        <v>189</v>
      </c>
      <c r="ET1057">
        <v>213</v>
      </c>
      <c r="EY1057">
        <v>9</v>
      </c>
      <c r="EZ1057">
        <v>17</v>
      </c>
      <c r="FM1057">
        <v>6</v>
      </c>
      <c r="FW1057">
        <v>32</v>
      </c>
      <c r="JE1057">
        <v>3</v>
      </c>
    </row>
    <row r="1058" spans="1:265">
      <c r="A1058" t="s">
        <v>4006</v>
      </c>
      <c r="B1058" t="s">
        <v>4431</v>
      </c>
      <c r="C1058" t="s">
        <v>3998</v>
      </c>
      <c r="D1058" t="s">
        <v>4007</v>
      </c>
      <c r="E1058" s="15" t="str">
        <f t="shared" si="32"/>
        <v>Russians</v>
      </c>
      <c r="F1058" s="15">
        <f t="shared" si="33"/>
        <v>0.90992167101827681</v>
      </c>
      <c r="G1058">
        <v>11490</v>
      </c>
      <c r="H1058">
        <v>35</v>
      </c>
      <c r="I1058">
        <v>10455</v>
      </c>
      <c r="J1058">
        <v>87</v>
      </c>
      <c r="K1058">
        <v>27</v>
      </c>
      <c r="L1058">
        <v>6</v>
      </c>
      <c r="AA1058">
        <v>135</v>
      </c>
      <c r="AQ1058">
        <v>13</v>
      </c>
      <c r="AR1058">
        <v>6</v>
      </c>
      <c r="AX1058">
        <v>8</v>
      </c>
      <c r="BM1058">
        <v>8</v>
      </c>
      <c r="BN1058">
        <v>6</v>
      </c>
      <c r="BP1058">
        <v>21</v>
      </c>
      <c r="CH1058">
        <v>3</v>
      </c>
      <c r="CI1058">
        <v>5</v>
      </c>
      <c r="CY1058">
        <v>29</v>
      </c>
      <c r="DA1058">
        <v>5</v>
      </c>
      <c r="DB1058">
        <v>36</v>
      </c>
      <c r="DC1058">
        <v>471</v>
      </c>
      <c r="DD1058">
        <v>15</v>
      </c>
      <c r="DG1058">
        <v>5</v>
      </c>
      <c r="DN1058">
        <v>5</v>
      </c>
      <c r="ED1058">
        <v>8</v>
      </c>
      <c r="EE1058">
        <v>17</v>
      </c>
      <c r="EF1058">
        <v>4</v>
      </c>
      <c r="EJ1058">
        <v>4</v>
      </c>
    </row>
    <row r="1059" spans="1:265">
      <c r="A1059" t="s">
        <v>4008</v>
      </c>
      <c r="B1059" t="s">
        <v>4431</v>
      </c>
      <c r="C1059" t="s">
        <v>3998</v>
      </c>
      <c r="D1059" t="s">
        <v>2012</v>
      </c>
      <c r="E1059" s="15" t="str">
        <f t="shared" si="32"/>
        <v>Russians</v>
      </c>
      <c r="F1059" s="15">
        <f t="shared" si="33"/>
        <v>0.57329863269111248</v>
      </c>
      <c r="G1059">
        <v>25744</v>
      </c>
      <c r="H1059">
        <v>1081</v>
      </c>
      <c r="I1059">
        <v>14759</v>
      </c>
      <c r="J1059">
        <v>1031</v>
      </c>
      <c r="K1059">
        <v>144</v>
      </c>
      <c r="L1059">
        <v>17</v>
      </c>
      <c r="M1059">
        <v>48</v>
      </c>
      <c r="Y1059">
        <v>6</v>
      </c>
      <c r="Z1059">
        <v>13</v>
      </c>
      <c r="AA1059">
        <v>91</v>
      </c>
      <c r="AQ1059">
        <v>82</v>
      </c>
      <c r="AX1059">
        <v>69</v>
      </c>
      <c r="AZ1059">
        <v>5</v>
      </c>
      <c r="BD1059">
        <v>3</v>
      </c>
      <c r="BM1059">
        <v>7</v>
      </c>
      <c r="BN1059">
        <v>49</v>
      </c>
      <c r="BP1059">
        <v>11</v>
      </c>
      <c r="BR1059">
        <v>9</v>
      </c>
      <c r="BS1059">
        <v>8</v>
      </c>
      <c r="BT1059">
        <v>37</v>
      </c>
      <c r="BV1059">
        <v>73</v>
      </c>
      <c r="BX1059">
        <v>11</v>
      </c>
      <c r="BZ1059">
        <v>8</v>
      </c>
      <c r="CD1059">
        <v>3</v>
      </c>
      <c r="CH1059">
        <v>13</v>
      </c>
      <c r="CI1059">
        <v>19</v>
      </c>
      <c r="CK1059">
        <v>5</v>
      </c>
      <c r="CY1059">
        <v>751</v>
      </c>
      <c r="DA1059">
        <v>132</v>
      </c>
      <c r="DB1059">
        <v>108</v>
      </c>
      <c r="DC1059">
        <v>36</v>
      </c>
      <c r="DD1059">
        <v>70</v>
      </c>
      <c r="DG1059">
        <v>49</v>
      </c>
      <c r="DK1059">
        <v>3</v>
      </c>
      <c r="DN1059">
        <v>21</v>
      </c>
      <c r="ED1059">
        <v>42</v>
      </c>
      <c r="EE1059">
        <v>27</v>
      </c>
      <c r="EF1059">
        <v>69</v>
      </c>
      <c r="EG1059">
        <v>1345</v>
      </c>
      <c r="EH1059">
        <v>10</v>
      </c>
      <c r="EJ1059">
        <v>1334</v>
      </c>
      <c r="EK1059">
        <v>4</v>
      </c>
      <c r="EM1059">
        <v>3423</v>
      </c>
      <c r="EO1059">
        <v>4</v>
      </c>
      <c r="ET1059">
        <v>508</v>
      </c>
      <c r="EY1059">
        <v>3</v>
      </c>
      <c r="EZ1059">
        <v>84</v>
      </c>
      <c r="FD1059">
        <v>3</v>
      </c>
      <c r="FW1059">
        <v>13</v>
      </c>
      <c r="JA1059">
        <v>3</v>
      </c>
    </row>
    <row r="1060" spans="1:265">
      <c r="A1060" t="s">
        <v>4009</v>
      </c>
      <c r="B1060" t="s">
        <v>4431</v>
      </c>
      <c r="C1060" t="s">
        <v>3998</v>
      </c>
      <c r="D1060" t="s">
        <v>4010</v>
      </c>
      <c r="E1060" s="15" t="str">
        <f t="shared" si="32"/>
        <v>Russians</v>
      </c>
      <c r="F1060" s="15">
        <f t="shared" si="33"/>
        <v>0.9017086028339627</v>
      </c>
      <c r="G1060">
        <v>26747</v>
      </c>
      <c r="H1060">
        <v>372</v>
      </c>
      <c r="I1060">
        <v>24118</v>
      </c>
      <c r="J1060">
        <v>177</v>
      </c>
      <c r="K1060">
        <v>64</v>
      </c>
      <c r="L1060">
        <v>20</v>
      </c>
      <c r="AA1060">
        <v>260</v>
      </c>
      <c r="AQ1060">
        <v>24</v>
      </c>
      <c r="AX1060">
        <v>71</v>
      </c>
      <c r="BD1060">
        <v>4</v>
      </c>
      <c r="BM1060">
        <v>11</v>
      </c>
      <c r="BN1060">
        <v>125</v>
      </c>
      <c r="BP1060">
        <v>208</v>
      </c>
      <c r="BT1060">
        <v>14</v>
      </c>
      <c r="CH1060">
        <v>14</v>
      </c>
      <c r="CI1060">
        <v>15</v>
      </c>
      <c r="CR1060">
        <v>6</v>
      </c>
      <c r="CY1060">
        <v>124</v>
      </c>
      <c r="DA1060">
        <v>10</v>
      </c>
      <c r="DB1060">
        <v>113</v>
      </c>
      <c r="DC1060">
        <v>872</v>
      </c>
      <c r="DD1060">
        <v>40</v>
      </c>
      <c r="DG1060">
        <v>26</v>
      </c>
      <c r="DN1060">
        <v>4</v>
      </c>
      <c r="ED1060">
        <v>17</v>
      </c>
      <c r="EE1060">
        <v>14</v>
      </c>
      <c r="EF1060">
        <v>14</v>
      </c>
      <c r="EJ1060">
        <v>9</v>
      </c>
    </row>
    <row r="1061" spans="1:265">
      <c r="A1061" t="s">
        <v>4011</v>
      </c>
      <c r="B1061" t="s">
        <v>4431</v>
      </c>
      <c r="C1061" t="s">
        <v>3998</v>
      </c>
      <c r="D1061" t="s">
        <v>4012</v>
      </c>
      <c r="E1061" s="15" t="str">
        <f t="shared" si="32"/>
        <v>Russians</v>
      </c>
      <c r="F1061" s="15">
        <f t="shared" si="33"/>
        <v>0.60779944289693588</v>
      </c>
      <c r="G1061">
        <v>23335</v>
      </c>
      <c r="H1061">
        <v>269</v>
      </c>
      <c r="I1061">
        <v>14183</v>
      </c>
      <c r="J1061">
        <v>2809</v>
      </c>
      <c r="K1061">
        <v>565</v>
      </c>
      <c r="L1061">
        <v>14</v>
      </c>
      <c r="M1061">
        <v>60</v>
      </c>
      <c r="N1061">
        <v>39</v>
      </c>
      <c r="S1061">
        <v>7</v>
      </c>
      <c r="U1061">
        <v>6</v>
      </c>
      <c r="Z1061">
        <v>5</v>
      </c>
      <c r="AA1061">
        <v>97</v>
      </c>
      <c r="AH1061">
        <v>6</v>
      </c>
      <c r="AQ1061">
        <v>365</v>
      </c>
      <c r="AX1061">
        <v>124</v>
      </c>
      <c r="AZ1061">
        <v>3</v>
      </c>
      <c r="BD1061">
        <v>5</v>
      </c>
      <c r="BM1061">
        <v>26</v>
      </c>
      <c r="BN1061">
        <v>166</v>
      </c>
      <c r="BP1061">
        <v>46</v>
      </c>
      <c r="BQ1061">
        <v>88</v>
      </c>
      <c r="BR1061">
        <v>150</v>
      </c>
      <c r="BS1061">
        <v>33</v>
      </c>
      <c r="BT1061">
        <v>49</v>
      </c>
      <c r="BU1061">
        <v>14</v>
      </c>
      <c r="BV1061">
        <v>7</v>
      </c>
      <c r="BX1061">
        <v>5</v>
      </c>
      <c r="BZ1061">
        <v>20</v>
      </c>
      <c r="CC1061">
        <v>13</v>
      </c>
      <c r="CD1061">
        <v>12</v>
      </c>
      <c r="CH1061">
        <v>13</v>
      </c>
      <c r="CI1061">
        <v>76</v>
      </c>
      <c r="CY1061">
        <v>1645</v>
      </c>
      <c r="DA1061">
        <v>817</v>
      </c>
      <c r="DB1061">
        <v>206</v>
      </c>
      <c r="DC1061">
        <v>104</v>
      </c>
      <c r="DD1061">
        <v>244</v>
      </c>
      <c r="DE1061">
        <v>386</v>
      </c>
      <c r="DG1061">
        <v>78</v>
      </c>
      <c r="DH1061">
        <v>3</v>
      </c>
      <c r="DJ1061">
        <v>3</v>
      </c>
      <c r="DM1061">
        <v>25</v>
      </c>
      <c r="DN1061">
        <v>60</v>
      </c>
      <c r="DR1061">
        <v>156</v>
      </c>
      <c r="ED1061">
        <v>85</v>
      </c>
      <c r="EE1061">
        <v>43</v>
      </c>
      <c r="EF1061">
        <v>94</v>
      </c>
      <c r="EG1061">
        <v>3</v>
      </c>
      <c r="EH1061">
        <v>10</v>
      </c>
      <c r="EI1061">
        <v>4</v>
      </c>
      <c r="EJ1061">
        <v>5</v>
      </c>
      <c r="EK1061">
        <v>6</v>
      </c>
      <c r="EL1061">
        <v>3</v>
      </c>
      <c r="EM1061">
        <v>12</v>
      </c>
      <c r="ET1061">
        <v>24</v>
      </c>
      <c r="EY1061">
        <v>12</v>
      </c>
      <c r="EZ1061">
        <v>3</v>
      </c>
      <c r="JD1061">
        <v>4</v>
      </c>
    </row>
    <row r="1062" spans="1:265">
      <c r="A1062" t="s">
        <v>4013</v>
      </c>
      <c r="B1062" t="s">
        <v>4431</v>
      </c>
      <c r="C1062" t="s">
        <v>3998</v>
      </c>
      <c r="D1062" t="s">
        <v>4014</v>
      </c>
      <c r="E1062" s="15" t="str">
        <f t="shared" si="32"/>
        <v>Russians</v>
      </c>
      <c r="F1062" s="15">
        <f t="shared" si="33"/>
        <v>0.88579617736768701</v>
      </c>
      <c r="G1062">
        <v>65243</v>
      </c>
      <c r="H1062">
        <v>2458</v>
      </c>
      <c r="I1062">
        <v>57792</v>
      </c>
      <c r="J1062">
        <v>370</v>
      </c>
      <c r="K1062">
        <v>130</v>
      </c>
      <c r="L1062">
        <v>25</v>
      </c>
      <c r="M1062">
        <v>4</v>
      </c>
      <c r="P1062">
        <v>5</v>
      </c>
      <c r="Y1062">
        <v>6</v>
      </c>
      <c r="Z1062">
        <v>11</v>
      </c>
      <c r="AA1062">
        <v>399</v>
      </c>
      <c r="AQ1062">
        <v>31</v>
      </c>
      <c r="AX1062">
        <v>266</v>
      </c>
      <c r="BD1062">
        <v>12</v>
      </c>
      <c r="BK1062">
        <v>3</v>
      </c>
      <c r="BM1062">
        <v>26</v>
      </c>
      <c r="BN1062">
        <v>4</v>
      </c>
      <c r="BP1062">
        <v>9</v>
      </c>
      <c r="BQ1062">
        <v>4</v>
      </c>
      <c r="BT1062">
        <v>7</v>
      </c>
      <c r="BU1062">
        <v>4</v>
      </c>
      <c r="CH1062">
        <v>10</v>
      </c>
      <c r="CI1062">
        <v>45</v>
      </c>
      <c r="CR1062">
        <v>18</v>
      </c>
      <c r="CY1062">
        <v>218</v>
      </c>
      <c r="DA1062">
        <v>33</v>
      </c>
      <c r="DB1062">
        <v>94</v>
      </c>
      <c r="DC1062">
        <v>685</v>
      </c>
      <c r="DD1062">
        <v>48</v>
      </c>
      <c r="DG1062">
        <v>45</v>
      </c>
      <c r="DN1062">
        <v>8</v>
      </c>
      <c r="DQ1062">
        <v>6</v>
      </c>
      <c r="DS1062">
        <v>4</v>
      </c>
      <c r="DW1062">
        <v>3</v>
      </c>
      <c r="ED1062">
        <v>40</v>
      </c>
      <c r="EE1062">
        <v>28</v>
      </c>
      <c r="EF1062">
        <v>21</v>
      </c>
      <c r="EG1062">
        <v>5</v>
      </c>
      <c r="EH1062">
        <v>8</v>
      </c>
      <c r="EL1062">
        <v>19</v>
      </c>
      <c r="EM1062">
        <v>4</v>
      </c>
      <c r="EO1062">
        <v>3</v>
      </c>
      <c r="ET1062">
        <v>3</v>
      </c>
      <c r="EY1062">
        <v>4</v>
      </c>
      <c r="FW1062">
        <v>7</v>
      </c>
      <c r="FZ1062">
        <v>3</v>
      </c>
      <c r="JA1062">
        <v>4</v>
      </c>
      <c r="JE1062">
        <v>4</v>
      </c>
    </row>
    <row r="1063" spans="1:265">
      <c r="A1063" t="s">
        <v>4015</v>
      </c>
      <c r="B1063" t="s">
        <v>4431</v>
      </c>
      <c r="C1063" t="s">
        <v>3998</v>
      </c>
      <c r="D1063" t="s">
        <v>4016</v>
      </c>
      <c r="E1063" s="15" t="str">
        <f t="shared" si="32"/>
        <v>Russians</v>
      </c>
      <c r="F1063" s="15">
        <f t="shared" si="33"/>
        <v>0.69783284051353067</v>
      </c>
      <c r="G1063">
        <v>80151</v>
      </c>
      <c r="H1063">
        <v>3366</v>
      </c>
      <c r="I1063">
        <v>55932</v>
      </c>
      <c r="J1063">
        <v>2378</v>
      </c>
      <c r="K1063">
        <v>350</v>
      </c>
      <c r="L1063">
        <v>61</v>
      </c>
      <c r="M1063">
        <v>45</v>
      </c>
      <c r="N1063">
        <v>7</v>
      </c>
      <c r="Y1063">
        <v>10</v>
      </c>
      <c r="Z1063">
        <v>19</v>
      </c>
      <c r="AA1063">
        <v>593</v>
      </c>
      <c r="AD1063">
        <v>6</v>
      </c>
      <c r="AQ1063">
        <v>316</v>
      </c>
      <c r="AR1063">
        <v>8</v>
      </c>
      <c r="AX1063">
        <v>348</v>
      </c>
      <c r="AY1063">
        <v>4</v>
      </c>
      <c r="AZ1063">
        <v>21</v>
      </c>
      <c r="BD1063">
        <v>23</v>
      </c>
      <c r="BG1063">
        <v>3</v>
      </c>
      <c r="BM1063">
        <v>39</v>
      </c>
      <c r="BN1063">
        <v>122</v>
      </c>
      <c r="BP1063">
        <v>24</v>
      </c>
      <c r="BQ1063">
        <v>74</v>
      </c>
      <c r="BR1063">
        <v>119</v>
      </c>
      <c r="BS1063">
        <v>31</v>
      </c>
      <c r="BT1063">
        <v>293</v>
      </c>
      <c r="BU1063">
        <v>17</v>
      </c>
      <c r="BZ1063">
        <v>35</v>
      </c>
      <c r="CB1063">
        <v>18</v>
      </c>
      <c r="CC1063">
        <v>50</v>
      </c>
      <c r="CD1063">
        <v>10</v>
      </c>
      <c r="CE1063">
        <v>4</v>
      </c>
      <c r="CH1063">
        <v>19</v>
      </c>
      <c r="CI1063">
        <v>1528</v>
      </c>
      <c r="CJ1063">
        <v>7</v>
      </c>
      <c r="CL1063">
        <v>3</v>
      </c>
      <c r="CM1063">
        <v>5</v>
      </c>
      <c r="CR1063">
        <v>8</v>
      </c>
      <c r="CY1063">
        <v>4045</v>
      </c>
      <c r="CZ1063">
        <v>4</v>
      </c>
      <c r="DA1063">
        <v>424</v>
      </c>
      <c r="DB1063">
        <v>320</v>
      </c>
      <c r="DC1063">
        <v>334</v>
      </c>
      <c r="DD1063">
        <v>1500</v>
      </c>
      <c r="DE1063">
        <v>273</v>
      </c>
      <c r="DF1063">
        <v>3</v>
      </c>
      <c r="DG1063">
        <v>897</v>
      </c>
      <c r="DH1063">
        <v>3</v>
      </c>
      <c r="DI1063">
        <v>6</v>
      </c>
      <c r="DJ1063">
        <v>3</v>
      </c>
      <c r="DK1063">
        <v>131</v>
      </c>
      <c r="DM1063">
        <v>177</v>
      </c>
      <c r="DN1063">
        <v>1019</v>
      </c>
      <c r="DP1063">
        <v>8</v>
      </c>
      <c r="DQ1063">
        <v>9</v>
      </c>
      <c r="DR1063">
        <v>35</v>
      </c>
      <c r="DT1063">
        <v>6</v>
      </c>
      <c r="DV1063">
        <v>3</v>
      </c>
      <c r="DY1063">
        <v>5</v>
      </c>
      <c r="ED1063">
        <v>59</v>
      </c>
      <c r="EE1063">
        <v>90</v>
      </c>
      <c r="EF1063">
        <v>137</v>
      </c>
      <c r="EG1063">
        <v>148</v>
      </c>
      <c r="EH1063">
        <v>30</v>
      </c>
      <c r="EJ1063">
        <v>3003</v>
      </c>
      <c r="EK1063">
        <v>13</v>
      </c>
      <c r="EL1063">
        <v>13</v>
      </c>
      <c r="EM1063">
        <v>1208</v>
      </c>
      <c r="EO1063">
        <v>5</v>
      </c>
      <c r="ET1063">
        <v>101</v>
      </c>
      <c r="EU1063">
        <v>8</v>
      </c>
      <c r="EY1063">
        <v>8</v>
      </c>
      <c r="EZ1063">
        <v>21</v>
      </c>
      <c r="FD1063">
        <v>6</v>
      </c>
      <c r="FG1063">
        <v>4</v>
      </c>
      <c r="FT1063">
        <v>6</v>
      </c>
      <c r="FW1063">
        <v>51</v>
      </c>
      <c r="GA1063">
        <v>3</v>
      </c>
      <c r="JA1063">
        <v>8</v>
      </c>
      <c r="JD1063">
        <v>8</v>
      </c>
      <c r="JE1063">
        <v>9</v>
      </c>
    </row>
    <row r="1064" spans="1:265">
      <c r="A1064" t="s">
        <v>4017</v>
      </c>
      <c r="B1064" t="s">
        <v>4431</v>
      </c>
      <c r="C1064" t="s">
        <v>3998</v>
      </c>
      <c r="D1064" t="s">
        <v>4018</v>
      </c>
      <c r="E1064" s="15" t="str">
        <f t="shared" si="32"/>
        <v>Russians</v>
      </c>
      <c r="F1064" s="15">
        <f t="shared" si="33"/>
        <v>0.57805509367982588</v>
      </c>
      <c r="G1064">
        <v>58337</v>
      </c>
      <c r="H1064">
        <v>312</v>
      </c>
      <c r="I1064">
        <v>33722</v>
      </c>
      <c r="J1064">
        <v>5824</v>
      </c>
      <c r="K1064">
        <v>551</v>
      </c>
      <c r="L1064">
        <v>74</v>
      </c>
      <c r="M1064">
        <v>48</v>
      </c>
      <c r="N1064">
        <v>6</v>
      </c>
      <c r="Y1064">
        <v>44</v>
      </c>
      <c r="Z1064">
        <v>14</v>
      </c>
      <c r="AA1064">
        <v>296</v>
      </c>
      <c r="AQ1064">
        <v>967</v>
      </c>
      <c r="AX1064">
        <v>297</v>
      </c>
      <c r="AZ1064">
        <v>48</v>
      </c>
      <c r="BD1064">
        <v>32</v>
      </c>
      <c r="BF1064">
        <v>6</v>
      </c>
      <c r="BM1064">
        <v>46</v>
      </c>
      <c r="BN1064">
        <v>958</v>
      </c>
      <c r="BP1064">
        <v>30</v>
      </c>
      <c r="BQ1064">
        <v>580</v>
      </c>
      <c r="BR1064">
        <v>229</v>
      </c>
      <c r="BS1064">
        <v>115</v>
      </c>
      <c r="BT1064">
        <v>494</v>
      </c>
      <c r="BU1064">
        <v>42</v>
      </c>
      <c r="BV1064">
        <v>3</v>
      </c>
      <c r="BW1064">
        <v>3</v>
      </c>
      <c r="BZ1064">
        <v>10</v>
      </c>
      <c r="CB1064">
        <v>3</v>
      </c>
      <c r="CC1064">
        <v>11</v>
      </c>
      <c r="CD1064">
        <v>11</v>
      </c>
      <c r="CE1064">
        <v>8</v>
      </c>
      <c r="CF1064">
        <v>10</v>
      </c>
      <c r="CH1064">
        <v>13</v>
      </c>
      <c r="CI1064">
        <v>109</v>
      </c>
      <c r="CJ1064">
        <v>5</v>
      </c>
      <c r="CK1064">
        <v>8</v>
      </c>
      <c r="CM1064">
        <v>6</v>
      </c>
      <c r="CO1064">
        <v>10</v>
      </c>
      <c r="CR1064">
        <v>3</v>
      </c>
      <c r="CY1064">
        <v>5360</v>
      </c>
      <c r="CZ1064">
        <v>3</v>
      </c>
      <c r="DA1064">
        <v>2126</v>
      </c>
      <c r="DB1064">
        <v>608</v>
      </c>
      <c r="DC1064">
        <v>252</v>
      </c>
      <c r="DD1064">
        <v>2210</v>
      </c>
      <c r="DE1064">
        <v>1199</v>
      </c>
      <c r="DG1064">
        <v>216</v>
      </c>
      <c r="DJ1064">
        <v>5</v>
      </c>
      <c r="DK1064">
        <v>15</v>
      </c>
      <c r="DM1064">
        <v>34</v>
      </c>
      <c r="DN1064">
        <v>248</v>
      </c>
      <c r="DP1064">
        <v>3</v>
      </c>
      <c r="DQ1064">
        <v>12</v>
      </c>
      <c r="DR1064">
        <v>19</v>
      </c>
      <c r="DT1064">
        <v>9</v>
      </c>
      <c r="DV1064">
        <v>14</v>
      </c>
      <c r="DZ1064">
        <v>3</v>
      </c>
      <c r="ED1064">
        <v>156</v>
      </c>
      <c r="EE1064">
        <v>60</v>
      </c>
      <c r="EF1064">
        <v>546</v>
      </c>
      <c r="EG1064">
        <v>10</v>
      </c>
      <c r="EH1064">
        <v>15</v>
      </c>
      <c r="EJ1064">
        <v>148</v>
      </c>
      <c r="EM1064">
        <v>21</v>
      </c>
      <c r="ET1064">
        <v>13</v>
      </c>
      <c r="EY1064">
        <v>4</v>
      </c>
      <c r="EZ1064">
        <v>8</v>
      </c>
      <c r="FW1064">
        <v>25</v>
      </c>
      <c r="JA1064">
        <v>5</v>
      </c>
    </row>
    <row r="1065" spans="1:265">
      <c r="A1065" t="s">
        <v>4019</v>
      </c>
      <c r="B1065" t="s">
        <v>4431</v>
      </c>
      <c r="C1065" t="s">
        <v>3998</v>
      </c>
      <c r="D1065" t="s">
        <v>4020</v>
      </c>
      <c r="E1065" s="15" t="str">
        <f t="shared" si="32"/>
        <v>Russians</v>
      </c>
      <c r="F1065" s="15">
        <f t="shared" si="33"/>
        <v>0.66030591030591035</v>
      </c>
      <c r="G1065">
        <v>26936</v>
      </c>
      <c r="H1065">
        <v>1042</v>
      </c>
      <c r="I1065">
        <v>17786</v>
      </c>
      <c r="J1065">
        <v>2439</v>
      </c>
      <c r="K1065">
        <v>419</v>
      </c>
      <c r="L1065">
        <v>35</v>
      </c>
      <c r="M1065">
        <v>41</v>
      </c>
      <c r="Y1065">
        <v>22</v>
      </c>
      <c r="Z1065">
        <v>14</v>
      </c>
      <c r="AA1065">
        <v>95</v>
      </c>
      <c r="AQ1065">
        <v>152</v>
      </c>
      <c r="AR1065">
        <v>5</v>
      </c>
      <c r="AX1065">
        <v>72</v>
      </c>
      <c r="AZ1065">
        <v>28</v>
      </c>
      <c r="BD1065">
        <v>3</v>
      </c>
      <c r="BM1065">
        <v>70</v>
      </c>
      <c r="BN1065">
        <v>5</v>
      </c>
      <c r="BQ1065">
        <v>11</v>
      </c>
      <c r="BR1065">
        <v>4</v>
      </c>
      <c r="BS1065">
        <v>29</v>
      </c>
      <c r="BT1065">
        <v>31</v>
      </c>
      <c r="BU1065">
        <v>10</v>
      </c>
      <c r="BZ1065">
        <v>4</v>
      </c>
      <c r="CB1065">
        <v>13</v>
      </c>
      <c r="CC1065">
        <v>3</v>
      </c>
      <c r="CH1065">
        <v>73</v>
      </c>
      <c r="CI1065">
        <v>95</v>
      </c>
      <c r="CR1065">
        <v>3</v>
      </c>
      <c r="CY1065">
        <v>650</v>
      </c>
      <c r="DA1065">
        <v>169</v>
      </c>
      <c r="DB1065">
        <v>152</v>
      </c>
      <c r="DC1065">
        <v>55</v>
      </c>
      <c r="DD1065">
        <v>208</v>
      </c>
      <c r="DE1065">
        <v>14</v>
      </c>
      <c r="DG1065">
        <v>72</v>
      </c>
      <c r="DM1065">
        <v>116</v>
      </c>
      <c r="DN1065">
        <v>28</v>
      </c>
      <c r="DQ1065">
        <v>7</v>
      </c>
      <c r="DR1065">
        <v>23</v>
      </c>
      <c r="DY1065">
        <v>3</v>
      </c>
      <c r="ED1065">
        <v>57</v>
      </c>
      <c r="EE1065">
        <v>26</v>
      </c>
      <c r="EF1065">
        <v>108</v>
      </c>
      <c r="EG1065">
        <v>457</v>
      </c>
      <c r="EH1065">
        <v>4</v>
      </c>
      <c r="EJ1065">
        <v>241</v>
      </c>
      <c r="EK1065">
        <v>8</v>
      </c>
      <c r="EL1065">
        <v>3</v>
      </c>
      <c r="EM1065">
        <v>8</v>
      </c>
      <c r="ET1065">
        <v>269</v>
      </c>
      <c r="EU1065">
        <v>10</v>
      </c>
      <c r="EY1065">
        <v>11</v>
      </c>
      <c r="EZ1065">
        <v>40</v>
      </c>
      <c r="FF1065">
        <v>3</v>
      </c>
      <c r="FW1065">
        <v>14</v>
      </c>
    </row>
    <row r="1066" spans="1:265">
      <c r="A1066" t="s">
        <v>4021</v>
      </c>
      <c r="B1066" t="s">
        <v>4431</v>
      </c>
      <c r="C1066" t="s">
        <v>3998</v>
      </c>
      <c r="D1066" t="s">
        <v>4022</v>
      </c>
      <c r="E1066" s="15" t="str">
        <f t="shared" si="32"/>
        <v>Russians</v>
      </c>
      <c r="F1066" s="15">
        <f t="shared" si="33"/>
        <v>0.59272858171346288</v>
      </c>
      <c r="G1066">
        <v>41670</v>
      </c>
      <c r="H1066">
        <v>598</v>
      </c>
      <c r="I1066">
        <v>24699</v>
      </c>
      <c r="J1066">
        <v>2999</v>
      </c>
      <c r="K1066">
        <v>2610</v>
      </c>
      <c r="L1066">
        <v>68</v>
      </c>
      <c r="M1066">
        <v>11</v>
      </c>
      <c r="Y1066">
        <v>4</v>
      </c>
      <c r="Z1066">
        <v>4</v>
      </c>
      <c r="AA1066">
        <v>182</v>
      </c>
      <c r="AQ1066">
        <v>176</v>
      </c>
      <c r="AR1066">
        <v>3</v>
      </c>
      <c r="AX1066">
        <v>166</v>
      </c>
      <c r="AZ1066">
        <v>27</v>
      </c>
      <c r="BD1066">
        <v>13</v>
      </c>
      <c r="BM1066">
        <v>42</v>
      </c>
      <c r="BN1066">
        <v>276</v>
      </c>
      <c r="BP1066">
        <v>55</v>
      </c>
      <c r="BQ1066">
        <v>77</v>
      </c>
      <c r="BR1066">
        <v>79</v>
      </c>
      <c r="BS1066">
        <v>4</v>
      </c>
      <c r="BT1066">
        <v>569</v>
      </c>
      <c r="BU1066">
        <v>25</v>
      </c>
      <c r="BV1066">
        <v>14</v>
      </c>
      <c r="BW1066">
        <v>12</v>
      </c>
      <c r="BY1066">
        <v>6</v>
      </c>
      <c r="BZ1066">
        <v>28</v>
      </c>
      <c r="CB1066">
        <v>4</v>
      </c>
      <c r="CC1066">
        <v>4</v>
      </c>
      <c r="CD1066">
        <v>12</v>
      </c>
      <c r="CE1066">
        <v>3</v>
      </c>
      <c r="CH1066">
        <v>19</v>
      </c>
      <c r="CI1066">
        <v>1169</v>
      </c>
      <c r="CK1066">
        <v>5</v>
      </c>
      <c r="CY1066">
        <v>4061</v>
      </c>
      <c r="CZ1066">
        <v>3</v>
      </c>
      <c r="DA1066">
        <v>998</v>
      </c>
      <c r="DB1066">
        <v>309</v>
      </c>
      <c r="DC1066">
        <v>202</v>
      </c>
      <c r="DD1066">
        <v>512</v>
      </c>
      <c r="DE1066">
        <v>323</v>
      </c>
      <c r="DG1066">
        <v>424</v>
      </c>
      <c r="DJ1066">
        <v>4</v>
      </c>
      <c r="DM1066">
        <v>69</v>
      </c>
      <c r="DN1066">
        <v>73</v>
      </c>
      <c r="DO1066">
        <v>5</v>
      </c>
      <c r="DP1066">
        <v>4</v>
      </c>
      <c r="DR1066">
        <v>15</v>
      </c>
      <c r="DT1066">
        <v>3</v>
      </c>
      <c r="ED1066">
        <v>258</v>
      </c>
      <c r="EE1066">
        <v>55</v>
      </c>
      <c r="EF1066">
        <v>135</v>
      </c>
      <c r="EG1066">
        <v>21</v>
      </c>
      <c r="EH1066">
        <v>25</v>
      </c>
      <c r="EJ1066">
        <v>93</v>
      </c>
      <c r="EM1066">
        <v>19</v>
      </c>
      <c r="EZ1066">
        <v>5</v>
      </c>
      <c r="FW1066">
        <v>32</v>
      </c>
      <c r="JE1066">
        <v>4</v>
      </c>
    </row>
    <row r="1067" spans="1:265">
      <c r="A1067" t="s">
        <v>4023</v>
      </c>
      <c r="B1067" t="s">
        <v>4431</v>
      </c>
      <c r="C1067" t="s">
        <v>3998</v>
      </c>
      <c r="D1067" t="s">
        <v>4024</v>
      </c>
      <c r="E1067" s="15" t="str">
        <f t="shared" si="32"/>
        <v>Russians</v>
      </c>
      <c r="F1067" s="15">
        <f t="shared" si="33"/>
        <v>0.61617182788833313</v>
      </c>
      <c r="G1067">
        <v>56382</v>
      </c>
      <c r="H1067">
        <v>4353</v>
      </c>
      <c r="I1067">
        <v>34741</v>
      </c>
      <c r="J1067">
        <v>4151</v>
      </c>
      <c r="K1067">
        <v>465</v>
      </c>
      <c r="L1067">
        <v>28</v>
      </c>
      <c r="M1067">
        <v>92</v>
      </c>
      <c r="N1067">
        <v>3</v>
      </c>
      <c r="P1067">
        <v>3</v>
      </c>
      <c r="Q1067">
        <v>4</v>
      </c>
      <c r="Y1067">
        <v>8</v>
      </c>
      <c r="Z1067">
        <v>15</v>
      </c>
      <c r="AA1067">
        <v>223</v>
      </c>
      <c r="AQ1067">
        <v>565</v>
      </c>
      <c r="AX1067">
        <v>150</v>
      </c>
      <c r="AZ1067">
        <v>34</v>
      </c>
      <c r="BD1067">
        <v>10</v>
      </c>
      <c r="BM1067">
        <v>38</v>
      </c>
      <c r="BN1067">
        <v>465</v>
      </c>
      <c r="BP1067">
        <v>31</v>
      </c>
      <c r="BQ1067">
        <v>105</v>
      </c>
      <c r="BR1067">
        <v>154</v>
      </c>
      <c r="BS1067">
        <v>36</v>
      </c>
      <c r="BT1067">
        <v>657</v>
      </c>
      <c r="BU1067">
        <v>20</v>
      </c>
      <c r="BW1067">
        <v>22</v>
      </c>
      <c r="BZ1067">
        <v>16</v>
      </c>
      <c r="CB1067">
        <v>6</v>
      </c>
      <c r="CE1067">
        <v>9</v>
      </c>
      <c r="CH1067">
        <v>8</v>
      </c>
      <c r="CI1067">
        <v>151</v>
      </c>
      <c r="CJ1067">
        <v>9</v>
      </c>
      <c r="CO1067">
        <v>7</v>
      </c>
      <c r="CR1067">
        <v>11</v>
      </c>
      <c r="CY1067">
        <v>3970</v>
      </c>
      <c r="CZ1067">
        <v>7</v>
      </c>
      <c r="DA1067">
        <v>1908</v>
      </c>
      <c r="DB1067">
        <v>493</v>
      </c>
      <c r="DC1067">
        <v>224</v>
      </c>
      <c r="DD1067">
        <v>986</v>
      </c>
      <c r="DE1067">
        <v>745</v>
      </c>
      <c r="DG1067">
        <v>107</v>
      </c>
      <c r="DJ1067">
        <v>3</v>
      </c>
      <c r="DK1067">
        <v>6</v>
      </c>
      <c r="DM1067">
        <v>116</v>
      </c>
      <c r="DN1067">
        <v>110</v>
      </c>
      <c r="DP1067">
        <v>6</v>
      </c>
      <c r="DQ1067">
        <v>9</v>
      </c>
      <c r="DR1067">
        <v>84</v>
      </c>
      <c r="DV1067">
        <v>7</v>
      </c>
      <c r="ED1067">
        <v>258</v>
      </c>
      <c r="EE1067">
        <v>84</v>
      </c>
      <c r="EF1067">
        <v>284</v>
      </c>
      <c r="EG1067">
        <v>21</v>
      </c>
      <c r="EH1067">
        <v>101</v>
      </c>
      <c r="EJ1067">
        <v>140</v>
      </c>
      <c r="EL1067">
        <v>7</v>
      </c>
      <c r="EM1067">
        <v>22</v>
      </c>
      <c r="EO1067">
        <v>13</v>
      </c>
      <c r="ET1067">
        <v>3</v>
      </c>
      <c r="EY1067">
        <v>5</v>
      </c>
      <c r="FW1067">
        <v>22</v>
      </c>
    </row>
    <row r="1068" spans="1:265">
      <c r="A1068" t="s">
        <v>4025</v>
      </c>
      <c r="B1068" t="s">
        <v>4431</v>
      </c>
      <c r="C1068" t="s">
        <v>3998</v>
      </c>
      <c r="D1068" t="s">
        <v>4026</v>
      </c>
      <c r="E1068" s="15" t="str">
        <f t="shared" si="32"/>
        <v>Russians</v>
      </c>
      <c r="F1068" s="15">
        <f t="shared" si="33"/>
        <v>0.55895301129046748</v>
      </c>
      <c r="G1068">
        <v>33391</v>
      </c>
      <c r="H1068">
        <v>1303</v>
      </c>
      <c r="I1068">
        <v>18664</v>
      </c>
      <c r="J1068">
        <v>3886</v>
      </c>
      <c r="K1068">
        <v>677</v>
      </c>
      <c r="L1068">
        <v>49</v>
      </c>
      <c r="M1068">
        <v>94</v>
      </c>
      <c r="Q1068">
        <v>5</v>
      </c>
      <c r="Y1068">
        <v>7</v>
      </c>
      <c r="Z1068">
        <v>3</v>
      </c>
      <c r="AA1068">
        <v>119</v>
      </c>
      <c r="AQ1068">
        <v>302</v>
      </c>
      <c r="AR1068">
        <v>6</v>
      </c>
      <c r="AX1068">
        <v>109</v>
      </c>
      <c r="AZ1068">
        <v>9</v>
      </c>
      <c r="BD1068">
        <v>9</v>
      </c>
      <c r="BF1068">
        <v>4</v>
      </c>
      <c r="BK1068">
        <v>3</v>
      </c>
      <c r="BM1068">
        <v>29</v>
      </c>
      <c r="BN1068">
        <v>168</v>
      </c>
      <c r="BP1068">
        <v>23</v>
      </c>
      <c r="BQ1068">
        <v>82</v>
      </c>
      <c r="BR1068">
        <v>14</v>
      </c>
      <c r="BS1068">
        <v>12</v>
      </c>
      <c r="BT1068">
        <v>221</v>
      </c>
      <c r="BU1068">
        <v>8</v>
      </c>
      <c r="BW1068">
        <v>6</v>
      </c>
      <c r="BZ1068">
        <v>20</v>
      </c>
      <c r="CB1068">
        <v>6</v>
      </c>
      <c r="CD1068">
        <v>13</v>
      </c>
      <c r="CH1068">
        <v>22</v>
      </c>
      <c r="CI1068">
        <v>76</v>
      </c>
      <c r="CJ1068">
        <v>23</v>
      </c>
      <c r="CN1068">
        <v>33</v>
      </c>
      <c r="CR1068">
        <v>6</v>
      </c>
      <c r="CY1068">
        <v>3113</v>
      </c>
      <c r="DA1068">
        <v>1211</v>
      </c>
      <c r="DB1068">
        <v>328</v>
      </c>
      <c r="DC1068">
        <v>170</v>
      </c>
      <c r="DD1068">
        <v>1428</v>
      </c>
      <c r="DE1068">
        <v>133</v>
      </c>
      <c r="DG1068">
        <v>137</v>
      </c>
      <c r="DM1068">
        <v>70</v>
      </c>
      <c r="DN1068">
        <v>232</v>
      </c>
      <c r="DP1068">
        <v>6</v>
      </c>
      <c r="DQ1068">
        <v>6</v>
      </c>
      <c r="DR1068">
        <v>94</v>
      </c>
      <c r="DV1068">
        <v>5</v>
      </c>
      <c r="ED1068">
        <v>80</v>
      </c>
      <c r="EE1068">
        <v>54</v>
      </c>
      <c r="EF1068">
        <v>141</v>
      </c>
      <c r="EG1068">
        <v>4</v>
      </c>
      <c r="EH1068">
        <v>7</v>
      </c>
      <c r="EJ1068">
        <v>103</v>
      </c>
      <c r="EK1068">
        <v>4</v>
      </c>
      <c r="EL1068">
        <v>6</v>
      </c>
      <c r="EO1068">
        <v>4</v>
      </c>
      <c r="ET1068">
        <v>27</v>
      </c>
      <c r="EU1068">
        <v>7</v>
      </c>
      <c r="EY1068">
        <v>4</v>
      </c>
      <c r="FW1068">
        <v>30</v>
      </c>
      <c r="JD1068">
        <v>5</v>
      </c>
    </row>
    <row r="1069" spans="1:265">
      <c r="A1069" t="s">
        <v>4027</v>
      </c>
      <c r="B1069" t="s">
        <v>4431</v>
      </c>
      <c r="C1069" t="s">
        <v>3998</v>
      </c>
      <c r="D1069" t="s">
        <v>4028</v>
      </c>
      <c r="E1069" s="15" t="str">
        <f t="shared" si="32"/>
        <v>Russians</v>
      </c>
      <c r="F1069" s="15">
        <f t="shared" si="33"/>
        <v>0.63328313865939523</v>
      </c>
      <c r="G1069">
        <v>122855</v>
      </c>
      <c r="H1069">
        <v>8925</v>
      </c>
      <c r="I1069">
        <v>77802</v>
      </c>
      <c r="J1069">
        <v>6131</v>
      </c>
      <c r="K1069">
        <v>700</v>
      </c>
      <c r="L1069">
        <v>110</v>
      </c>
      <c r="M1069">
        <v>41</v>
      </c>
      <c r="Y1069">
        <v>13</v>
      </c>
      <c r="Z1069">
        <v>12</v>
      </c>
      <c r="AA1069">
        <v>411</v>
      </c>
      <c r="AQ1069">
        <v>472</v>
      </c>
      <c r="AR1069">
        <v>9</v>
      </c>
      <c r="AX1069">
        <v>254</v>
      </c>
      <c r="AZ1069">
        <v>46</v>
      </c>
      <c r="BB1069">
        <v>5</v>
      </c>
      <c r="BD1069">
        <v>46</v>
      </c>
      <c r="BM1069">
        <v>101</v>
      </c>
      <c r="BN1069">
        <v>516</v>
      </c>
      <c r="BP1069">
        <v>44</v>
      </c>
      <c r="BQ1069">
        <v>161</v>
      </c>
      <c r="BR1069">
        <v>83</v>
      </c>
      <c r="BS1069">
        <v>105</v>
      </c>
      <c r="BT1069">
        <v>566</v>
      </c>
      <c r="BU1069">
        <v>38</v>
      </c>
      <c r="BV1069">
        <v>50</v>
      </c>
      <c r="BW1069">
        <v>7</v>
      </c>
      <c r="BY1069">
        <v>3</v>
      </c>
      <c r="BZ1069">
        <v>68</v>
      </c>
      <c r="CB1069">
        <v>13</v>
      </c>
      <c r="CC1069">
        <v>6</v>
      </c>
      <c r="CD1069">
        <v>25</v>
      </c>
      <c r="CE1069">
        <v>21</v>
      </c>
      <c r="CH1069">
        <v>49</v>
      </c>
      <c r="CI1069">
        <v>829</v>
      </c>
      <c r="CJ1069">
        <v>6</v>
      </c>
      <c r="CK1069">
        <v>4</v>
      </c>
      <c r="CN1069">
        <v>61</v>
      </c>
      <c r="CR1069">
        <v>15</v>
      </c>
      <c r="CY1069">
        <v>12410</v>
      </c>
      <c r="CZ1069">
        <v>3</v>
      </c>
      <c r="DA1069">
        <v>2893</v>
      </c>
      <c r="DB1069">
        <v>1330</v>
      </c>
      <c r="DC1069">
        <v>301</v>
      </c>
      <c r="DD1069">
        <v>2696</v>
      </c>
      <c r="DE1069">
        <v>1686</v>
      </c>
      <c r="DF1069">
        <v>5</v>
      </c>
      <c r="DG1069">
        <v>1188</v>
      </c>
      <c r="DH1069">
        <v>3</v>
      </c>
      <c r="DJ1069">
        <v>5</v>
      </c>
      <c r="DK1069">
        <v>3</v>
      </c>
      <c r="DM1069">
        <v>303</v>
      </c>
      <c r="DN1069">
        <v>193</v>
      </c>
      <c r="DP1069">
        <v>5</v>
      </c>
      <c r="DQ1069">
        <v>13</v>
      </c>
      <c r="DR1069">
        <v>18</v>
      </c>
      <c r="DT1069">
        <v>8</v>
      </c>
      <c r="DV1069">
        <v>6</v>
      </c>
      <c r="ED1069">
        <v>577</v>
      </c>
      <c r="EE1069">
        <v>189</v>
      </c>
      <c r="EF1069">
        <v>450</v>
      </c>
      <c r="EG1069">
        <v>28</v>
      </c>
      <c r="EH1069">
        <v>39</v>
      </c>
      <c r="EI1069">
        <v>10</v>
      </c>
      <c r="EJ1069">
        <v>269</v>
      </c>
      <c r="EK1069">
        <v>9</v>
      </c>
      <c r="EL1069">
        <v>15</v>
      </c>
      <c r="EM1069">
        <v>67</v>
      </c>
      <c r="ET1069">
        <v>20</v>
      </c>
      <c r="EY1069">
        <v>11</v>
      </c>
      <c r="EZ1069">
        <v>19</v>
      </c>
      <c r="FU1069">
        <v>5</v>
      </c>
      <c r="FW1069">
        <v>33</v>
      </c>
      <c r="JA1069">
        <v>8</v>
      </c>
      <c r="JD1069">
        <v>14</v>
      </c>
      <c r="JE1069">
        <v>8</v>
      </c>
    </row>
    <row r="1070" spans="1:265">
      <c r="A1070" t="s">
        <v>4029</v>
      </c>
      <c r="B1070" t="s">
        <v>4431</v>
      </c>
      <c r="C1070" t="s">
        <v>3998</v>
      </c>
      <c r="D1070" t="s">
        <v>4030</v>
      </c>
      <c r="E1070" s="15" t="str">
        <f t="shared" si="32"/>
        <v>Russians</v>
      </c>
      <c r="F1070" s="15">
        <f t="shared" si="33"/>
        <v>0.60956955668390977</v>
      </c>
      <c r="G1070">
        <v>251694</v>
      </c>
      <c r="H1070">
        <v>22693</v>
      </c>
      <c r="I1070">
        <v>153425</v>
      </c>
      <c r="J1070">
        <v>14377</v>
      </c>
      <c r="K1070">
        <v>2489</v>
      </c>
      <c r="L1070">
        <v>227</v>
      </c>
      <c r="M1070">
        <v>175</v>
      </c>
      <c r="N1070">
        <v>28</v>
      </c>
      <c r="P1070">
        <v>6</v>
      </c>
      <c r="Q1070">
        <v>3</v>
      </c>
      <c r="S1070">
        <v>4</v>
      </c>
      <c r="Y1070">
        <v>59</v>
      </c>
      <c r="Z1070">
        <v>24</v>
      </c>
      <c r="AA1070">
        <v>1027</v>
      </c>
      <c r="AB1070">
        <v>4</v>
      </c>
      <c r="AC1070">
        <v>3</v>
      </c>
      <c r="AH1070">
        <v>3</v>
      </c>
      <c r="AQ1070">
        <v>1252</v>
      </c>
      <c r="AR1070">
        <v>15</v>
      </c>
      <c r="AS1070">
        <v>4</v>
      </c>
      <c r="AX1070">
        <v>682</v>
      </c>
      <c r="AZ1070">
        <v>182</v>
      </c>
      <c r="BD1070">
        <v>110</v>
      </c>
      <c r="BL1070">
        <v>8</v>
      </c>
      <c r="BM1070">
        <v>175</v>
      </c>
      <c r="BN1070">
        <v>995</v>
      </c>
      <c r="BP1070">
        <v>152</v>
      </c>
      <c r="BQ1070">
        <v>264</v>
      </c>
      <c r="BR1070">
        <v>366</v>
      </c>
      <c r="BS1070">
        <v>171</v>
      </c>
      <c r="BT1070">
        <v>1696</v>
      </c>
      <c r="BU1070">
        <v>118</v>
      </c>
      <c r="BV1070">
        <v>18</v>
      </c>
      <c r="BW1070">
        <v>23</v>
      </c>
      <c r="BX1070">
        <v>16</v>
      </c>
      <c r="BY1070">
        <v>3</v>
      </c>
      <c r="BZ1070">
        <v>79</v>
      </c>
      <c r="CB1070">
        <v>44</v>
      </c>
      <c r="CC1070">
        <v>5</v>
      </c>
      <c r="CD1070">
        <v>70</v>
      </c>
      <c r="CE1070">
        <v>65</v>
      </c>
      <c r="CF1070">
        <v>18</v>
      </c>
      <c r="CH1070">
        <v>112</v>
      </c>
      <c r="CI1070">
        <v>885</v>
      </c>
      <c r="CJ1070">
        <v>96</v>
      </c>
      <c r="CK1070">
        <v>5</v>
      </c>
      <c r="CM1070">
        <v>19</v>
      </c>
      <c r="CN1070">
        <v>19</v>
      </c>
      <c r="CR1070">
        <v>69</v>
      </c>
      <c r="CY1070">
        <v>22754</v>
      </c>
      <c r="CZ1070">
        <v>12</v>
      </c>
      <c r="DA1070">
        <v>7895</v>
      </c>
      <c r="DB1070">
        <v>2286</v>
      </c>
      <c r="DC1070">
        <v>539</v>
      </c>
      <c r="DD1070">
        <v>4511</v>
      </c>
      <c r="DE1070">
        <v>1739</v>
      </c>
      <c r="DG1070">
        <v>1819</v>
      </c>
      <c r="DI1070">
        <v>13</v>
      </c>
      <c r="DJ1070">
        <v>4</v>
      </c>
      <c r="DK1070">
        <v>21</v>
      </c>
      <c r="DM1070">
        <v>292</v>
      </c>
      <c r="DN1070">
        <v>433</v>
      </c>
      <c r="DO1070">
        <v>11</v>
      </c>
      <c r="DP1070">
        <v>3</v>
      </c>
      <c r="DQ1070">
        <v>33</v>
      </c>
      <c r="DR1070">
        <v>93</v>
      </c>
      <c r="DS1070">
        <v>29</v>
      </c>
      <c r="DT1070">
        <v>72</v>
      </c>
      <c r="DV1070">
        <v>35</v>
      </c>
      <c r="DW1070">
        <v>4</v>
      </c>
      <c r="DY1070">
        <v>4</v>
      </c>
      <c r="DZ1070">
        <v>7</v>
      </c>
      <c r="ED1070">
        <v>1038</v>
      </c>
      <c r="EE1070">
        <v>461</v>
      </c>
      <c r="EF1070">
        <v>1498</v>
      </c>
      <c r="EG1070">
        <v>60</v>
      </c>
      <c r="EH1070">
        <v>254</v>
      </c>
      <c r="EI1070">
        <v>17</v>
      </c>
      <c r="EJ1070">
        <v>712</v>
      </c>
      <c r="EK1070">
        <v>31</v>
      </c>
      <c r="EL1070">
        <v>23</v>
      </c>
      <c r="EM1070">
        <v>138</v>
      </c>
      <c r="EO1070">
        <v>4</v>
      </c>
      <c r="ET1070">
        <v>47</v>
      </c>
      <c r="EY1070">
        <v>47</v>
      </c>
      <c r="EZ1070">
        <v>49</v>
      </c>
      <c r="FD1070">
        <v>11</v>
      </c>
      <c r="FO1070">
        <v>4</v>
      </c>
      <c r="FW1070">
        <v>153</v>
      </c>
      <c r="FZ1070">
        <v>10</v>
      </c>
      <c r="JA1070">
        <v>6</v>
      </c>
      <c r="JD1070">
        <v>13</v>
      </c>
      <c r="JE1070">
        <v>11</v>
      </c>
    </row>
    <row r="1071" spans="1:265">
      <c r="A1071" t="s">
        <v>4031</v>
      </c>
      <c r="B1071" t="s">
        <v>4431</v>
      </c>
      <c r="C1071" t="s">
        <v>3998</v>
      </c>
      <c r="D1071" t="s">
        <v>4032</v>
      </c>
      <c r="E1071" s="15" t="str">
        <f t="shared" si="32"/>
        <v>Russians</v>
      </c>
      <c r="F1071" s="15">
        <f t="shared" si="33"/>
        <v>0.64116726060687557</v>
      </c>
      <c r="G1071">
        <v>104107</v>
      </c>
      <c r="H1071">
        <v>2435</v>
      </c>
      <c r="I1071">
        <v>66750</v>
      </c>
      <c r="J1071">
        <v>11204</v>
      </c>
      <c r="K1071">
        <v>1161</v>
      </c>
      <c r="L1071">
        <v>114</v>
      </c>
      <c r="M1071">
        <v>200</v>
      </c>
      <c r="Q1071">
        <v>3</v>
      </c>
      <c r="R1071">
        <v>3</v>
      </c>
      <c r="W1071">
        <v>3</v>
      </c>
      <c r="Y1071">
        <v>26</v>
      </c>
      <c r="Z1071">
        <v>16</v>
      </c>
      <c r="AA1071">
        <v>317</v>
      </c>
      <c r="AQ1071">
        <v>1104</v>
      </c>
      <c r="AR1071">
        <v>10</v>
      </c>
      <c r="AX1071">
        <v>417</v>
      </c>
      <c r="AZ1071">
        <v>77</v>
      </c>
      <c r="BD1071">
        <v>92</v>
      </c>
      <c r="BG1071">
        <v>6</v>
      </c>
      <c r="BM1071">
        <v>211</v>
      </c>
      <c r="BN1071">
        <v>1171</v>
      </c>
      <c r="BP1071">
        <v>161</v>
      </c>
      <c r="BQ1071">
        <v>232</v>
      </c>
      <c r="BR1071">
        <v>101</v>
      </c>
      <c r="BS1071">
        <v>98</v>
      </c>
      <c r="BT1071">
        <v>257</v>
      </c>
      <c r="BU1071">
        <v>37</v>
      </c>
      <c r="BV1071">
        <v>11</v>
      </c>
      <c r="BW1071">
        <v>3</v>
      </c>
      <c r="BX1071">
        <v>48</v>
      </c>
      <c r="BZ1071">
        <v>70</v>
      </c>
      <c r="CB1071">
        <v>34</v>
      </c>
      <c r="CC1071">
        <v>34</v>
      </c>
      <c r="CD1071">
        <v>229</v>
      </c>
      <c r="CE1071">
        <v>147</v>
      </c>
      <c r="CF1071">
        <v>10</v>
      </c>
      <c r="CH1071">
        <v>104</v>
      </c>
      <c r="CI1071">
        <v>262</v>
      </c>
      <c r="CM1071">
        <v>8</v>
      </c>
      <c r="CN1071">
        <v>13</v>
      </c>
      <c r="CO1071">
        <v>4</v>
      </c>
      <c r="CR1071">
        <v>6</v>
      </c>
      <c r="CY1071">
        <v>5193</v>
      </c>
      <c r="CZ1071">
        <v>11</v>
      </c>
      <c r="DA1071">
        <v>1756</v>
      </c>
      <c r="DB1071">
        <v>640</v>
      </c>
      <c r="DC1071">
        <v>317</v>
      </c>
      <c r="DD1071">
        <v>2027</v>
      </c>
      <c r="DE1071">
        <v>2147</v>
      </c>
      <c r="DF1071">
        <v>3</v>
      </c>
      <c r="DG1071">
        <v>291</v>
      </c>
      <c r="DI1071">
        <v>82</v>
      </c>
      <c r="DK1071">
        <v>10</v>
      </c>
      <c r="DM1071">
        <v>2718</v>
      </c>
      <c r="DN1071">
        <v>226</v>
      </c>
      <c r="DO1071">
        <v>7</v>
      </c>
      <c r="DQ1071">
        <v>20</v>
      </c>
      <c r="DR1071">
        <v>188</v>
      </c>
      <c r="DT1071">
        <v>19</v>
      </c>
      <c r="DV1071">
        <v>7</v>
      </c>
      <c r="DW1071">
        <v>4</v>
      </c>
      <c r="DY1071">
        <v>5</v>
      </c>
      <c r="ED1071">
        <v>274</v>
      </c>
      <c r="EE1071">
        <v>113</v>
      </c>
      <c r="EF1071">
        <v>339</v>
      </c>
      <c r="EG1071">
        <v>49</v>
      </c>
      <c r="EH1071">
        <v>27</v>
      </c>
      <c r="EI1071">
        <v>7</v>
      </c>
      <c r="EJ1071">
        <v>53</v>
      </c>
      <c r="EK1071">
        <v>9</v>
      </c>
      <c r="EL1071">
        <v>15</v>
      </c>
      <c r="EM1071">
        <v>9</v>
      </c>
      <c r="EO1071">
        <v>9</v>
      </c>
      <c r="ET1071">
        <v>149</v>
      </c>
      <c r="EY1071">
        <v>17</v>
      </c>
      <c r="EZ1071">
        <v>19</v>
      </c>
      <c r="FW1071">
        <v>47</v>
      </c>
      <c r="HS1071">
        <v>3</v>
      </c>
      <c r="JA1071">
        <v>3</v>
      </c>
      <c r="JD1071">
        <v>46</v>
      </c>
    </row>
    <row r="1072" spans="1:265">
      <c r="A1072" t="s">
        <v>4033</v>
      </c>
      <c r="B1072" t="s">
        <v>4431</v>
      </c>
      <c r="C1072" t="s">
        <v>3998</v>
      </c>
      <c r="D1072" t="s">
        <v>4034</v>
      </c>
      <c r="E1072" s="15" t="str">
        <f t="shared" si="32"/>
        <v>Russians</v>
      </c>
      <c r="F1072" s="15">
        <f t="shared" si="33"/>
        <v>0.65499005604773097</v>
      </c>
      <c r="G1072">
        <v>110620</v>
      </c>
      <c r="H1072">
        <v>1112</v>
      </c>
      <c r="I1072">
        <v>72455</v>
      </c>
      <c r="J1072">
        <v>13573</v>
      </c>
      <c r="K1072">
        <v>1679</v>
      </c>
      <c r="L1072">
        <v>89</v>
      </c>
      <c r="M1072">
        <v>151</v>
      </c>
      <c r="Y1072">
        <v>18</v>
      </c>
      <c r="Z1072">
        <v>22</v>
      </c>
      <c r="AA1072">
        <v>368</v>
      </c>
      <c r="AQ1072">
        <v>1220</v>
      </c>
      <c r="AR1072">
        <v>7</v>
      </c>
      <c r="AX1072">
        <v>328</v>
      </c>
      <c r="AZ1072">
        <v>45</v>
      </c>
      <c r="BD1072">
        <v>44</v>
      </c>
      <c r="BK1072">
        <v>3</v>
      </c>
      <c r="BL1072">
        <v>12</v>
      </c>
      <c r="BM1072">
        <v>68</v>
      </c>
      <c r="BN1072">
        <v>438</v>
      </c>
      <c r="BP1072">
        <v>89</v>
      </c>
      <c r="BQ1072">
        <v>186</v>
      </c>
      <c r="BR1072">
        <v>74</v>
      </c>
      <c r="BS1072">
        <v>95</v>
      </c>
      <c r="BT1072">
        <v>705</v>
      </c>
      <c r="BU1072">
        <v>89</v>
      </c>
      <c r="BV1072">
        <v>7</v>
      </c>
      <c r="BW1072">
        <v>4</v>
      </c>
      <c r="BZ1072">
        <v>109</v>
      </c>
      <c r="CB1072">
        <v>38</v>
      </c>
      <c r="CC1072">
        <v>3</v>
      </c>
      <c r="CD1072">
        <v>25</v>
      </c>
      <c r="CE1072">
        <v>63</v>
      </c>
      <c r="CH1072">
        <v>61</v>
      </c>
      <c r="CI1072">
        <v>450</v>
      </c>
      <c r="CJ1072">
        <v>4</v>
      </c>
      <c r="CM1072">
        <v>7</v>
      </c>
      <c r="CN1072">
        <v>47</v>
      </c>
      <c r="CR1072">
        <v>3</v>
      </c>
      <c r="CY1072">
        <v>7404</v>
      </c>
      <c r="DA1072">
        <v>2492</v>
      </c>
      <c r="DB1072">
        <v>655</v>
      </c>
      <c r="DC1072">
        <v>249</v>
      </c>
      <c r="DD1072">
        <v>3202</v>
      </c>
      <c r="DE1072">
        <v>416</v>
      </c>
      <c r="DG1072">
        <v>503</v>
      </c>
      <c r="DI1072">
        <v>3</v>
      </c>
      <c r="DK1072">
        <v>19</v>
      </c>
      <c r="DM1072">
        <v>17</v>
      </c>
      <c r="DN1072">
        <v>415</v>
      </c>
      <c r="DP1072">
        <v>23</v>
      </c>
      <c r="DQ1072">
        <v>19</v>
      </c>
      <c r="DR1072">
        <v>191</v>
      </c>
      <c r="DT1072">
        <v>4</v>
      </c>
      <c r="DV1072">
        <v>16</v>
      </c>
      <c r="DX1072">
        <v>3</v>
      </c>
      <c r="DY1072">
        <v>3</v>
      </c>
      <c r="ED1072">
        <v>255</v>
      </c>
      <c r="EE1072">
        <v>132</v>
      </c>
      <c r="EF1072">
        <v>394</v>
      </c>
      <c r="EG1072">
        <v>26</v>
      </c>
      <c r="EH1072">
        <v>31</v>
      </c>
      <c r="EI1072">
        <v>7</v>
      </c>
      <c r="EJ1072">
        <v>50</v>
      </c>
      <c r="EK1072">
        <v>3</v>
      </c>
      <c r="EL1072">
        <v>9</v>
      </c>
      <c r="EM1072">
        <v>14</v>
      </c>
      <c r="EO1072">
        <v>8</v>
      </c>
      <c r="ET1072">
        <v>22</v>
      </c>
      <c r="EU1072">
        <v>16</v>
      </c>
      <c r="EY1072">
        <v>61</v>
      </c>
      <c r="EZ1072">
        <v>12</v>
      </c>
      <c r="FG1072">
        <v>4</v>
      </c>
      <c r="FW1072">
        <v>94</v>
      </c>
      <c r="FZ1072">
        <v>3</v>
      </c>
      <c r="JD1072">
        <v>12</v>
      </c>
      <c r="JE1072">
        <v>10</v>
      </c>
    </row>
    <row r="1073" spans="1:265">
      <c r="A1073" t="s">
        <v>4035</v>
      </c>
      <c r="B1073" t="s">
        <v>4431</v>
      </c>
      <c r="C1073" t="s">
        <v>3998</v>
      </c>
      <c r="D1073" t="s">
        <v>4036</v>
      </c>
      <c r="E1073" s="15" t="str">
        <f t="shared" si="32"/>
        <v>Russians</v>
      </c>
      <c r="F1073" s="15">
        <f t="shared" si="33"/>
        <v>0.67363818546183274</v>
      </c>
      <c r="G1073">
        <v>54890</v>
      </c>
      <c r="H1073">
        <v>2659</v>
      </c>
      <c r="I1073">
        <v>36976</v>
      </c>
      <c r="J1073">
        <v>2753</v>
      </c>
      <c r="K1073">
        <v>474</v>
      </c>
      <c r="L1073">
        <v>58</v>
      </c>
      <c r="M1073">
        <v>120</v>
      </c>
      <c r="T1073">
        <v>6</v>
      </c>
      <c r="Y1073">
        <v>14</v>
      </c>
      <c r="Z1073">
        <v>17</v>
      </c>
      <c r="AA1073">
        <v>271</v>
      </c>
      <c r="AQ1073">
        <v>386</v>
      </c>
      <c r="AR1073">
        <v>3</v>
      </c>
      <c r="AX1073">
        <v>227</v>
      </c>
      <c r="AZ1073">
        <v>10</v>
      </c>
      <c r="BD1073">
        <v>8</v>
      </c>
      <c r="BM1073">
        <v>23</v>
      </c>
      <c r="BN1073">
        <v>47</v>
      </c>
      <c r="BP1073">
        <v>13</v>
      </c>
      <c r="BQ1073">
        <v>88</v>
      </c>
      <c r="BR1073">
        <v>82</v>
      </c>
      <c r="BS1073">
        <v>107</v>
      </c>
      <c r="BT1073">
        <v>403</v>
      </c>
      <c r="BV1073">
        <v>19</v>
      </c>
      <c r="BW1073">
        <v>13</v>
      </c>
      <c r="BX1073">
        <v>4</v>
      </c>
      <c r="BZ1073">
        <v>32</v>
      </c>
      <c r="CC1073">
        <v>4</v>
      </c>
      <c r="CH1073">
        <v>28</v>
      </c>
      <c r="CI1073">
        <v>219</v>
      </c>
      <c r="CJ1073">
        <v>4</v>
      </c>
      <c r="CN1073">
        <v>14</v>
      </c>
      <c r="CR1073">
        <v>5</v>
      </c>
      <c r="CY1073">
        <v>4004</v>
      </c>
      <c r="CZ1073">
        <v>14</v>
      </c>
      <c r="DA1073">
        <v>1168</v>
      </c>
      <c r="DB1073">
        <v>428</v>
      </c>
      <c r="DC1073">
        <v>189</v>
      </c>
      <c r="DD1073">
        <v>941</v>
      </c>
      <c r="DE1073">
        <v>415</v>
      </c>
      <c r="DG1073">
        <v>794</v>
      </c>
      <c r="DK1073">
        <v>11</v>
      </c>
      <c r="DM1073">
        <v>30</v>
      </c>
      <c r="DN1073">
        <v>501</v>
      </c>
      <c r="DQ1073">
        <v>10</v>
      </c>
      <c r="DR1073">
        <v>55</v>
      </c>
      <c r="DT1073">
        <v>3</v>
      </c>
      <c r="DV1073">
        <v>14</v>
      </c>
      <c r="DZ1073">
        <v>6</v>
      </c>
      <c r="ED1073">
        <v>162</v>
      </c>
      <c r="EE1073">
        <v>230</v>
      </c>
      <c r="EF1073">
        <v>188</v>
      </c>
      <c r="EG1073">
        <v>55</v>
      </c>
      <c r="EH1073">
        <v>110</v>
      </c>
      <c r="EJ1073">
        <v>199</v>
      </c>
      <c r="EK1073">
        <v>5</v>
      </c>
      <c r="EL1073">
        <v>3</v>
      </c>
      <c r="EM1073">
        <v>62</v>
      </c>
      <c r="EN1073">
        <v>7</v>
      </c>
      <c r="ET1073">
        <v>4</v>
      </c>
      <c r="EZ1073">
        <v>33</v>
      </c>
      <c r="FW1073">
        <v>75</v>
      </c>
      <c r="JE1073">
        <v>4</v>
      </c>
    </row>
    <row r="1074" spans="1:265">
      <c r="A1074" t="s">
        <v>4037</v>
      </c>
      <c r="B1074" t="s">
        <v>4431</v>
      </c>
      <c r="C1074" t="s">
        <v>3998</v>
      </c>
      <c r="D1074" t="s">
        <v>4038</v>
      </c>
      <c r="E1074" s="15" t="str">
        <f t="shared" si="32"/>
        <v>Russians</v>
      </c>
      <c r="F1074" s="15">
        <f t="shared" si="33"/>
        <v>0.48663444179139248</v>
      </c>
      <c r="G1074">
        <v>17171</v>
      </c>
      <c r="H1074">
        <v>891</v>
      </c>
      <c r="I1074">
        <v>8356</v>
      </c>
      <c r="J1074">
        <v>1685</v>
      </c>
      <c r="K1074">
        <v>314</v>
      </c>
      <c r="L1074">
        <v>14</v>
      </c>
      <c r="M1074">
        <v>110</v>
      </c>
      <c r="P1074">
        <v>5</v>
      </c>
      <c r="AA1074">
        <v>79</v>
      </c>
      <c r="AQ1074">
        <v>402</v>
      </c>
      <c r="AX1074">
        <v>27</v>
      </c>
      <c r="AZ1074">
        <v>29</v>
      </c>
      <c r="BD1074">
        <v>7</v>
      </c>
      <c r="BM1074">
        <v>4</v>
      </c>
      <c r="BN1074">
        <v>405</v>
      </c>
      <c r="BP1074">
        <v>26</v>
      </c>
      <c r="BQ1074">
        <v>104</v>
      </c>
      <c r="BR1074">
        <v>283</v>
      </c>
      <c r="BS1074">
        <v>57</v>
      </c>
      <c r="BT1074">
        <v>935</v>
      </c>
      <c r="BU1074">
        <v>28</v>
      </c>
      <c r="BZ1074">
        <v>26</v>
      </c>
      <c r="CB1074">
        <v>4</v>
      </c>
      <c r="CD1074">
        <v>8</v>
      </c>
      <c r="CE1074">
        <v>6</v>
      </c>
      <c r="CH1074">
        <v>6</v>
      </c>
      <c r="CI1074">
        <v>15</v>
      </c>
      <c r="CY1074">
        <v>1296</v>
      </c>
      <c r="DA1074">
        <v>423</v>
      </c>
      <c r="DB1074">
        <v>178</v>
      </c>
      <c r="DC1074">
        <v>70</v>
      </c>
      <c r="DD1074">
        <v>426</v>
      </c>
      <c r="DE1074">
        <v>463</v>
      </c>
      <c r="DG1074">
        <v>18</v>
      </c>
      <c r="DN1074">
        <v>16</v>
      </c>
      <c r="DQ1074">
        <v>3</v>
      </c>
      <c r="DR1074">
        <v>188</v>
      </c>
      <c r="DS1074">
        <v>5</v>
      </c>
      <c r="DT1074">
        <v>3</v>
      </c>
      <c r="ED1074">
        <v>58</v>
      </c>
      <c r="EE1074">
        <v>14</v>
      </c>
      <c r="EF1074">
        <v>71</v>
      </c>
      <c r="EG1074">
        <v>3</v>
      </c>
      <c r="EH1074">
        <v>15</v>
      </c>
      <c r="EJ1074">
        <v>72</v>
      </c>
      <c r="EL1074">
        <v>3</v>
      </c>
      <c r="ET1074">
        <v>4</v>
      </c>
      <c r="EZ1074">
        <v>4</v>
      </c>
      <c r="FW1074">
        <v>6</v>
      </c>
      <c r="JD1074">
        <v>6</v>
      </c>
    </row>
    <row r="1075" spans="1:265">
      <c r="A1075" t="s">
        <v>4039</v>
      </c>
      <c r="B1075" t="s">
        <v>4431</v>
      </c>
      <c r="C1075" t="s">
        <v>3998</v>
      </c>
      <c r="D1075" t="s">
        <v>4040</v>
      </c>
      <c r="E1075" s="15" t="str">
        <f t="shared" si="32"/>
        <v>Russians</v>
      </c>
      <c r="F1075" s="15">
        <f t="shared" si="33"/>
        <v>0.55765522560740455</v>
      </c>
      <c r="G1075">
        <v>41488</v>
      </c>
      <c r="H1075">
        <v>1820</v>
      </c>
      <c r="I1075">
        <v>23136</v>
      </c>
      <c r="J1075">
        <v>3846</v>
      </c>
      <c r="K1075">
        <v>317</v>
      </c>
      <c r="L1075">
        <v>38</v>
      </c>
      <c r="M1075">
        <v>35</v>
      </c>
      <c r="Y1075">
        <v>8</v>
      </c>
      <c r="Z1075">
        <v>7</v>
      </c>
      <c r="AA1075">
        <v>165</v>
      </c>
      <c r="AQ1075">
        <v>473</v>
      </c>
      <c r="AX1075">
        <v>155</v>
      </c>
      <c r="AZ1075">
        <v>17</v>
      </c>
      <c r="BD1075">
        <v>12</v>
      </c>
      <c r="BM1075">
        <v>42</v>
      </c>
      <c r="BN1075">
        <v>703</v>
      </c>
      <c r="BP1075">
        <v>43</v>
      </c>
      <c r="BQ1075">
        <v>155</v>
      </c>
      <c r="BR1075">
        <v>30</v>
      </c>
      <c r="BS1075">
        <v>41</v>
      </c>
      <c r="BT1075">
        <v>552</v>
      </c>
      <c r="BU1075">
        <v>16</v>
      </c>
      <c r="BV1075">
        <v>12</v>
      </c>
      <c r="BW1075">
        <v>3</v>
      </c>
      <c r="BX1075">
        <v>5</v>
      </c>
      <c r="CE1075">
        <v>4</v>
      </c>
      <c r="CH1075">
        <v>83</v>
      </c>
      <c r="CI1075">
        <v>266</v>
      </c>
      <c r="CR1075">
        <v>3</v>
      </c>
      <c r="CY1075">
        <v>3080</v>
      </c>
      <c r="CZ1075">
        <v>3</v>
      </c>
      <c r="DA1075">
        <v>1322</v>
      </c>
      <c r="DB1075">
        <v>594</v>
      </c>
      <c r="DC1075">
        <v>96</v>
      </c>
      <c r="DD1075">
        <v>1139</v>
      </c>
      <c r="DE1075">
        <v>2071</v>
      </c>
      <c r="DG1075">
        <v>199</v>
      </c>
      <c r="DI1075">
        <v>4</v>
      </c>
      <c r="DK1075">
        <v>3</v>
      </c>
      <c r="DM1075">
        <v>307</v>
      </c>
      <c r="DN1075">
        <v>74</v>
      </c>
      <c r="DR1075">
        <v>57</v>
      </c>
      <c r="DT1075">
        <v>4</v>
      </c>
      <c r="DV1075">
        <v>5</v>
      </c>
      <c r="ED1075">
        <v>98</v>
      </c>
      <c r="EE1075">
        <v>78</v>
      </c>
      <c r="EF1075">
        <v>181</v>
      </c>
      <c r="EG1075">
        <v>9</v>
      </c>
      <c r="EH1075">
        <v>98</v>
      </c>
      <c r="EJ1075">
        <v>40</v>
      </c>
      <c r="EM1075">
        <v>7</v>
      </c>
      <c r="EU1075">
        <v>3</v>
      </c>
      <c r="EY1075">
        <v>4</v>
      </c>
      <c r="EZ1075">
        <v>8</v>
      </c>
      <c r="FW1075">
        <v>14</v>
      </c>
      <c r="JE1075">
        <v>4</v>
      </c>
    </row>
    <row r="1076" spans="1:265">
      <c r="A1076" t="s">
        <v>4041</v>
      </c>
      <c r="B1076" t="s">
        <v>4431</v>
      </c>
      <c r="C1076" t="s">
        <v>3998</v>
      </c>
      <c r="D1076" t="s">
        <v>4042</v>
      </c>
      <c r="E1076" s="15" t="str">
        <f t="shared" si="32"/>
        <v>Russians</v>
      </c>
      <c r="F1076" s="15">
        <f t="shared" si="33"/>
        <v>0.51167077582432774</v>
      </c>
      <c r="G1076">
        <v>43399</v>
      </c>
      <c r="H1076">
        <v>3765</v>
      </c>
      <c r="I1076">
        <v>22206</v>
      </c>
      <c r="J1076">
        <v>3974</v>
      </c>
      <c r="K1076">
        <v>444</v>
      </c>
      <c r="L1076">
        <v>69</v>
      </c>
      <c r="M1076">
        <v>50</v>
      </c>
      <c r="P1076">
        <v>6</v>
      </c>
      <c r="Y1076">
        <v>19</v>
      </c>
      <c r="AA1076">
        <v>208</v>
      </c>
      <c r="AH1076">
        <v>6</v>
      </c>
      <c r="AQ1076">
        <v>337</v>
      </c>
      <c r="AR1076">
        <v>5</v>
      </c>
      <c r="AX1076">
        <v>210</v>
      </c>
      <c r="AZ1076">
        <v>57</v>
      </c>
      <c r="BD1076">
        <v>15</v>
      </c>
      <c r="BM1076">
        <v>38</v>
      </c>
      <c r="BN1076">
        <v>192</v>
      </c>
      <c r="BP1076">
        <v>46</v>
      </c>
      <c r="BQ1076">
        <v>173</v>
      </c>
      <c r="BR1076">
        <v>101</v>
      </c>
      <c r="BS1076">
        <v>64</v>
      </c>
      <c r="BT1076">
        <v>1814</v>
      </c>
      <c r="BU1076">
        <v>51</v>
      </c>
      <c r="BV1076">
        <v>37</v>
      </c>
      <c r="BW1076">
        <v>5</v>
      </c>
      <c r="BY1076">
        <v>3</v>
      </c>
      <c r="BZ1076">
        <v>20</v>
      </c>
      <c r="CB1076">
        <v>9</v>
      </c>
      <c r="CD1076">
        <v>10</v>
      </c>
      <c r="CF1076">
        <v>3</v>
      </c>
      <c r="CH1076">
        <v>25</v>
      </c>
      <c r="CI1076">
        <v>779</v>
      </c>
      <c r="CJ1076">
        <v>3</v>
      </c>
      <c r="CR1076">
        <v>3</v>
      </c>
      <c r="CY1076">
        <v>2976</v>
      </c>
      <c r="CZ1076">
        <v>5</v>
      </c>
      <c r="DA1076">
        <v>1384</v>
      </c>
      <c r="DB1076">
        <v>273</v>
      </c>
      <c r="DC1076">
        <v>125</v>
      </c>
      <c r="DD1076">
        <v>1550</v>
      </c>
      <c r="DE1076">
        <v>1027</v>
      </c>
      <c r="DG1076">
        <v>262</v>
      </c>
      <c r="DK1076">
        <v>5</v>
      </c>
      <c r="DM1076">
        <v>39</v>
      </c>
      <c r="DN1076">
        <v>77</v>
      </c>
      <c r="DQ1076">
        <v>20</v>
      </c>
      <c r="DR1076">
        <v>307</v>
      </c>
      <c r="DT1076">
        <v>27</v>
      </c>
      <c r="DV1076">
        <v>6</v>
      </c>
      <c r="DZ1076">
        <v>6</v>
      </c>
      <c r="ED1076">
        <v>152</v>
      </c>
      <c r="EE1076">
        <v>39</v>
      </c>
      <c r="EF1076">
        <v>180</v>
      </c>
      <c r="EG1076">
        <v>12</v>
      </c>
      <c r="EH1076">
        <v>59</v>
      </c>
      <c r="EI1076">
        <v>4</v>
      </c>
      <c r="EJ1076">
        <v>34</v>
      </c>
      <c r="EK1076">
        <v>3</v>
      </c>
      <c r="EM1076">
        <v>14</v>
      </c>
      <c r="EY1076">
        <v>6</v>
      </c>
      <c r="EZ1076">
        <v>12</v>
      </c>
      <c r="FW1076">
        <v>23</v>
      </c>
      <c r="JE1076">
        <v>4</v>
      </c>
    </row>
    <row r="1077" spans="1:265">
      <c r="A1077" t="s">
        <v>4043</v>
      </c>
      <c r="B1077" t="s">
        <v>4431</v>
      </c>
      <c r="C1077" t="s">
        <v>3998</v>
      </c>
      <c r="D1077" t="s">
        <v>4044</v>
      </c>
      <c r="E1077" s="15" t="str">
        <f t="shared" si="32"/>
        <v>Russians</v>
      </c>
      <c r="F1077" s="15">
        <f t="shared" si="33"/>
        <v>0.61260357101178664</v>
      </c>
      <c r="G1077">
        <v>42845</v>
      </c>
      <c r="H1077">
        <v>2470</v>
      </c>
      <c r="I1077">
        <v>26247</v>
      </c>
      <c r="J1077">
        <v>2487</v>
      </c>
      <c r="K1077">
        <v>317</v>
      </c>
      <c r="L1077">
        <v>30</v>
      </c>
      <c r="M1077">
        <v>127</v>
      </c>
      <c r="Y1077">
        <v>11</v>
      </c>
      <c r="Z1077">
        <v>12</v>
      </c>
      <c r="AA1077">
        <v>357</v>
      </c>
      <c r="AB1077">
        <v>7</v>
      </c>
      <c r="AQ1077">
        <v>237</v>
      </c>
      <c r="AR1077">
        <v>5</v>
      </c>
      <c r="AX1077">
        <v>164</v>
      </c>
      <c r="AZ1077">
        <v>10</v>
      </c>
      <c r="BB1077">
        <v>3</v>
      </c>
      <c r="BD1077">
        <v>23</v>
      </c>
      <c r="BM1077">
        <v>41</v>
      </c>
      <c r="BN1077">
        <v>20</v>
      </c>
      <c r="BP1077">
        <v>11</v>
      </c>
      <c r="BQ1077">
        <v>36</v>
      </c>
      <c r="BR1077">
        <v>58</v>
      </c>
      <c r="BS1077">
        <v>7</v>
      </c>
      <c r="BT1077">
        <v>104</v>
      </c>
      <c r="BU1077">
        <v>11</v>
      </c>
      <c r="BW1077">
        <v>4</v>
      </c>
      <c r="BX1077">
        <v>14</v>
      </c>
      <c r="BZ1077">
        <v>14</v>
      </c>
      <c r="CB1077">
        <v>15</v>
      </c>
      <c r="CC1077">
        <v>6</v>
      </c>
      <c r="CD1077">
        <v>6</v>
      </c>
      <c r="CH1077">
        <v>35</v>
      </c>
      <c r="CI1077">
        <v>85</v>
      </c>
      <c r="CM1077">
        <v>3</v>
      </c>
      <c r="CR1077">
        <v>3</v>
      </c>
      <c r="CY1077">
        <v>3639</v>
      </c>
      <c r="DA1077">
        <v>245</v>
      </c>
      <c r="DB1077">
        <v>258</v>
      </c>
      <c r="DC1077">
        <v>152</v>
      </c>
      <c r="DD1077">
        <v>245</v>
      </c>
      <c r="DE1077">
        <v>282</v>
      </c>
      <c r="DG1077">
        <v>102</v>
      </c>
      <c r="DH1077">
        <v>5</v>
      </c>
      <c r="DI1077">
        <v>5</v>
      </c>
      <c r="DJ1077">
        <v>6</v>
      </c>
      <c r="DK1077">
        <v>55</v>
      </c>
      <c r="DM1077">
        <v>150</v>
      </c>
      <c r="DN1077">
        <v>411</v>
      </c>
      <c r="DP1077">
        <v>6</v>
      </c>
      <c r="DQ1077">
        <v>5</v>
      </c>
      <c r="DR1077">
        <v>55</v>
      </c>
      <c r="DV1077">
        <v>8</v>
      </c>
      <c r="ED1077">
        <v>73</v>
      </c>
      <c r="EE1077">
        <v>27</v>
      </c>
      <c r="EF1077">
        <v>224</v>
      </c>
      <c r="EG1077">
        <v>1096</v>
      </c>
      <c r="EH1077">
        <v>12</v>
      </c>
      <c r="EJ1077">
        <v>1322</v>
      </c>
      <c r="EK1077">
        <v>16</v>
      </c>
      <c r="EL1077">
        <v>4</v>
      </c>
      <c r="EM1077">
        <v>20</v>
      </c>
      <c r="EO1077">
        <v>3</v>
      </c>
      <c r="ET1077">
        <v>1209</v>
      </c>
      <c r="EU1077">
        <v>75</v>
      </c>
      <c r="EY1077">
        <v>21</v>
      </c>
      <c r="EZ1077">
        <v>87</v>
      </c>
      <c r="FD1077">
        <v>4</v>
      </c>
      <c r="FH1077">
        <v>3</v>
      </c>
      <c r="FW1077">
        <v>12</v>
      </c>
      <c r="JD1077">
        <v>6</v>
      </c>
      <c r="JE1077">
        <v>4</v>
      </c>
    </row>
    <row r="1078" spans="1:265">
      <c r="A1078" t="s">
        <v>4045</v>
      </c>
      <c r="B1078" t="s">
        <v>4431</v>
      </c>
      <c r="C1078" t="s">
        <v>3998</v>
      </c>
      <c r="D1078" t="s">
        <v>4046</v>
      </c>
      <c r="E1078" s="15" t="str">
        <f t="shared" si="32"/>
        <v>Russians</v>
      </c>
      <c r="F1078" s="15">
        <f t="shared" si="33"/>
        <v>0.63807940001630392</v>
      </c>
      <c r="G1078">
        <v>306675</v>
      </c>
      <c r="H1078">
        <v>36341</v>
      </c>
      <c r="I1078">
        <v>195683</v>
      </c>
      <c r="J1078">
        <v>18144</v>
      </c>
      <c r="K1078">
        <v>2381</v>
      </c>
      <c r="L1078">
        <v>223</v>
      </c>
      <c r="M1078">
        <v>332</v>
      </c>
      <c r="N1078">
        <v>11</v>
      </c>
      <c r="P1078">
        <v>10</v>
      </c>
      <c r="Q1078">
        <v>5</v>
      </c>
      <c r="W1078">
        <v>3</v>
      </c>
      <c r="Y1078">
        <v>66</v>
      </c>
      <c r="Z1078">
        <v>35</v>
      </c>
      <c r="AA1078">
        <v>1278</v>
      </c>
      <c r="AC1078">
        <v>6</v>
      </c>
      <c r="AQ1078">
        <v>2124</v>
      </c>
      <c r="AR1078">
        <v>26</v>
      </c>
      <c r="AX1078">
        <v>2106</v>
      </c>
      <c r="AZ1078">
        <v>207</v>
      </c>
      <c r="BD1078">
        <v>150</v>
      </c>
      <c r="BH1078">
        <v>3</v>
      </c>
      <c r="BM1078">
        <v>185</v>
      </c>
      <c r="BN1078">
        <v>704</v>
      </c>
      <c r="BP1078">
        <v>198</v>
      </c>
      <c r="BQ1078">
        <v>307</v>
      </c>
      <c r="BR1078">
        <v>587</v>
      </c>
      <c r="BS1078">
        <v>313</v>
      </c>
      <c r="BT1078">
        <v>2420</v>
      </c>
      <c r="BU1078">
        <v>99</v>
      </c>
      <c r="BV1078">
        <v>19</v>
      </c>
      <c r="BW1078">
        <v>98</v>
      </c>
      <c r="BX1078">
        <v>70</v>
      </c>
      <c r="BY1078">
        <v>18</v>
      </c>
      <c r="BZ1078">
        <v>145</v>
      </c>
      <c r="CB1078">
        <v>31</v>
      </c>
      <c r="CC1078">
        <v>31</v>
      </c>
      <c r="CD1078">
        <v>181</v>
      </c>
      <c r="CE1078">
        <v>239</v>
      </c>
      <c r="CF1078">
        <v>12</v>
      </c>
      <c r="CH1078">
        <v>234</v>
      </c>
      <c r="CI1078">
        <v>955</v>
      </c>
      <c r="CJ1078">
        <v>16</v>
      </c>
      <c r="CL1078">
        <v>3</v>
      </c>
      <c r="CM1078">
        <v>4</v>
      </c>
      <c r="CN1078">
        <v>25</v>
      </c>
      <c r="CR1078">
        <v>15</v>
      </c>
      <c r="CY1078">
        <v>15919</v>
      </c>
      <c r="CZ1078">
        <v>12</v>
      </c>
      <c r="DA1078">
        <v>5381</v>
      </c>
      <c r="DB1078">
        <v>2749</v>
      </c>
      <c r="DC1078">
        <v>819</v>
      </c>
      <c r="DD1078">
        <v>4189</v>
      </c>
      <c r="DE1078">
        <v>646</v>
      </c>
      <c r="DF1078">
        <v>22</v>
      </c>
      <c r="DG1078">
        <v>986</v>
      </c>
      <c r="DI1078">
        <v>24</v>
      </c>
      <c r="DJ1078">
        <v>8</v>
      </c>
      <c r="DK1078">
        <v>45</v>
      </c>
      <c r="DM1078">
        <v>1126</v>
      </c>
      <c r="DN1078">
        <v>878</v>
      </c>
      <c r="DO1078">
        <v>11</v>
      </c>
      <c r="DP1078">
        <v>32</v>
      </c>
      <c r="DQ1078">
        <v>24</v>
      </c>
      <c r="DR1078">
        <v>291</v>
      </c>
      <c r="DS1078">
        <v>8</v>
      </c>
      <c r="DT1078">
        <v>3</v>
      </c>
      <c r="DV1078">
        <v>15</v>
      </c>
      <c r="DY1078">
        <v>7</v>
      </c>
      <c r="DZ1078">
        <v>4</v>
      </c>
      <c r="EC1078">
        <v>5</v>
      </c>
      <c r="ED1078">
        <v>763</v>
      </c>
      <c r="EE1078">
        <v>402</v>
      </c>
      <c r="EF1078">
        <v>1418</v>
      </c>
      <c r="EG1078">
        <v>66</v>
      </c>
      <c r="EH1078">
        <v>234</v>
      </c>
      <c r="EI1078">
        <v>11</v>
      </c>
      <c r="EJ1078">
        <v>557</v>
      </c>
      <c r="EK1078">
        <v>12</v>
      </c>
      <c r="EL1078">
        <v>25</v>
      </c>
      <c r="EM1078">
        <v>224</v>
      </c>
      <c r="EN1078">
        <v>3</v>
      </c>
      <c r="EO1078">
        <v>14</v>
      </c>
      <c r="ET1078">
        <v>46</v>
      </c>
      <c r="EY1078">
        <v>77</v>
      </c>
      <c r="EZ1078">
        <v>42</v>
      </c>
      <c r="FD1078">
        <v>6</v>
      </c>
      <c r="FF1078">
        <v>3</v>
      </c>
      <c r="FJ1078">
        <v>4</v>
      </c>
      <c r="FN1078">
        <v>3</v>
      </c>
      <c r="FU1078">
        <v>5</v>
      </c>
      <c r="FV1078">
        <v>4</v>
      </c>
      <c r="FW1078">
        <v>158</v>
      </c>
      <c r="FY1078">
        <v>3</v>
      </c>
      <c r="FZ1078">
        <v>36</v>
      </c>
      <c r="GA1078">
        <v>6</v>
      </c>
      <c r="HN1078">
        <v>6</v>
      </c>
      <c r="JA1078">
        <v>21</v>
      </c>
      <c r="JD1078">
        <v>45</v>
      </c>
      <c r="JE1078">
        <v>29</v>
      </c>
    </row>
    <row r="1079" spans="1:265">
      <c r="A1079" t="s">
        <v>4047</v>
      </c>
      <c r="B1079" t="s">
        <v>4431</v>
      </c>
      <c r="C1079" t="s">
        <v>3998</v>
      </c>
      <c r="D1079" t="s">
        <v>4048</v>
      </c>
      <c r="E1079" s="15" t="str">
        <f t="shared" si="32"/>
        <v>Russians</v>
      </c>
      <c r="F1079" s="15">
        <f t="shared" si="33"/>
        <v>0.72488728845466921</v>
      </c>
      <c r="G1079">
        <v>103583</v>
      </c>
      <c r="H1079">
        <v>4211</v>
      </c>
      <c r="I1079">
        <v>75086</v>
      </c>
      <c r="J1079">
        <v>1814</v>
      </c>
      <c r="K1079">
        <v>409</v>
      </c>
      <c r="L1079">
        <v>46</v>
      </c>
      <c r="M1079">
        <v>26</v>
      </c>
      <c r="Q1079">
        <v>6</v>
      </c>
      <c r="Y1079">
        <v>13</v>
      </c>
      <c r="Z1079">
        <v>10</v>
      </c>
      <c r="AA1079">
        <v>396</v>
      </c>
      <c r="AQ1079">
        <v>127</v>
      </c>
      <c r="AR1079">
        <v>3</v>
      </c>
      <c r="AX1079">
        <v>304</v>
      </c>
      <c r="AZ1079">
        <v>8</v>
      </c>
      <c r="BD1079">
        <v>37</v>
      </c>
      <c r="BM1079">
        <v>32</v>
      </c>
      <c r="BN1079">
        <v>67</v>
      </c>
      <c r="BP1079">
        <v>18</v>
      </c>
      <c r="BQ1079">
        <v>25</v>
      </c>
      <c r="BR1079">
        <v>30</v>
      </c>
      <c r="BS1079">
        <v>8</v>
      </c>
      <c r="BT1079">
        <v>39</v>
      </c>
      <c r="BU1079">
        <v>8</v>
      </c>
      <c r="BV1079">
        <v>8</v>
      </c>
      <c r="BZ1079">
        <v>4</v>
      </c>
      <c r="CB1079">
        <v>6</v>
      </c>
      <c r="CC1079">
        <v>5</v>
      </c>
      <c r="CH1079">
        <v>33</v>
      </c>
      <c r="CI1079">
        <v>217</v>
      </c>
      <c r="CR1079">
        <v>39</v>
      </c>
      <c r="CY1079">
        <v>16576</v>
      </c>
      <c r="DA1079">
        <v>425</v>
      </c>
      <c r="DB1079">
        <v>327</v>
      </c>
      <c r="DC1079">
        <v>113</v>
      </c>
      <c r="DD1079">
        <v>811</v>
      </c>
      <c r="DE1079">
        <v>102</v>
      </c>
      <c r="DG1079">
        <v>284</v>
      </c>
      <c r="DH1079">
        <v>3</v>
      </c>
      <c r="DI1079">
        <v>6</v>
      </c>
      <c r="DJ1079">
        <v>3</v>
      </c>
      <c r="DK1079">
        <v>7</v>
      </c>
      <c r="DM1079">
        <v>23</v>
      </c>
      <c r="DN1079">
        <v>42</v>
      </c>
      <c r="DO1079">
        <v>5</v>
      </c>
      <c r="DP1079">
        <v>3</v>
      </c>
      <c r="DR1079">
        <v>26</v>
      </c>
      <c r="DS1079">
        <v>4</v>
      </c>
      <c r="DV1079">
        <v>5</v>
      </c>
      <c r="DY1079">
        <v>4</v>
      </c>
      <c r="DZ1079">
        <v>3</v>
      </c>
      <c r="ED1079">
        <v>99</v>
      </c>
      <c r="EE1079">
        <v>102</v>
      </c>
      <c r="EF1079">
        <v>160</v>
      </c>
      <c r="EG1079">
        <v>44</v>
      </c>
      <c r="EH1079">
        <v>33</v>
      </c>
      <c r="EI1079">
        <v>4</v>
      </c>
      <c r="EJ1079">
        <v>53</v>
      </c>
      <c r="EK1079">
        <v>8</v>
      </c>
      <c r="EL1079">
        <v>10</v>
      </c>
      <c r="EM1079">
        <v>16</v>
      </c>
      <c r="ET1079">
        <v>77</v>
      </c>
      <c r="EY1079">
        <v>8</v>
      </c>
      <c r="EZ1079">
        <v>4</v>
      </c>
      <c r="FU1079">
        <v>3</v>
      </c>
      <c r="FW1079">
        <v>38</v>
      </c>
      <c r="JA1079">
        <v>27</v>
      </c>
      <c r="JE1079">
        <v>14</v>
      </c>
    </row>
    <row r="1080" spans="1:265">
      <c r="A1080" t="s">
        <v>4049</v>
      </c>
      <c r="B1080" t="s">
        <v>4431</v>
      </c>
      <c r="C1080" t="s">
        <v>3998</v>
      </c>
      <c r="D1080" t="s">
        <v>4050</v>
      </c>
      <c r="E1080" s="15" t="str">
        <f t="shared" si="32"/>
        <v>Russians</v>
      </c>
      <c r="F1080" s="15">
        <f t="shared" si="33"/>
        <v>0.76099673289066427</v>
      </c>
      <c r="G1080">
        <v>604816</v>
      </c>
      <c r="H1080">
        <v>50354</v>
      </c>
      <c r="I1080">
        <v>460263</v>
      </c>
      <c r="J1080">
        <v>9131</v>
      </c>
      <c r="K1080">
        <v>2206</v>
      </c>
      <c r="L1080">
        <v>267</v>
      </c>
      <c r="M1080">
        <v>379</v>
      </c>
      <c r="N1080">
        <v>35</v>
      </c>
      <c r="P1080">
        <v>9</v>
      </c>
      <c r="Q1080">
        <v>4</v>
      </c>
      <c r="R1080">
        <v>5</v>
      </c>
      <c r="S1080">
        <v>5</v>
      </c>
      <c r="T1080">
        <v>6</v>
      </c>
      <c r="U1080">
        <v>4</v>
      </c>
      <c r="Y1080">
        <v>129</v>
      </c>
      <c r="Z1080">
        <v>61</v>
      </c>
      <c r="AA1080">
        <v>3412</v>
      </c>
      <c r="AB1080">
        <v>8</v>
      </c>
      <c r="AC1080">
        <v>4</v>
      </c>
      <c r="AJ1080">
        <v>5</v>
      </c>
      <c r="AQ1080">
        <v>919</v>
      </c>
      <c r="AR1080">
        <v>37</v>
      </c>
      <c r="AS1080">
        <v>7</v>
      </c>
      <c r="AX1080">
        <v>5165</v>
      </c>
      <c r="AZ1080">
        <v>368</v>
      </c>
      <c r="BD1080">
        <v>387</v>
      </c>
      <c r="BF1080">
        <v>6</v>
      </c>
      <c r="BK1080">
        <v>9</v>
      </c>
      <c r="BL1080">
        <v>18</v>
      </c>
      <c r="BM1080">
        <v>808</v>
      </c>
      <c r="BN1080">
        <v>631</v>
      </c>
      <c r="BO1080">
        <v>31</v>
      </c>
      <c r="BP1080">
        <v>655</v>
      </c>
      <c r="BQ1080">
        <v>188</v>
      </c>
      <c r="BR1080">
        <v>129</v>
      </c>
      <c r="BS1080">
        <v>76</v>
      </c>
      <c r="BT1080">
        <v>842</v>
      </c>
      <c r="BU1080">
        <v>48</v>
      </c>
      <c r="BV1080">
        <v>19</v>
      </c>
      <c r="BW1080">
        <v>52</v>
      </c>
      <c r="BX1080">
        <v>5</v>
      </c>
      <c r="BY1080">
        <v>3</v>
      </c>
      <c r="BZ1080">
        <v>55</v>
      </c>
      <c r="CB1080">
        <v>11</v>
      </c>
      <c r="CC1080">
        <v>12</v>
      </c>
      <c r="CD1080">
        <v>12</v>
      </c>
      <c r="CE1080">
        <v>3</v>
      </c>
      <c r="CF1080">
        <v>18</v>
      </c>
      <c r="CH1080">
        <v>267</v>
      </c>
      <c r="CI1080">
        <v>1897</v>
      </c>
      <c r="CJ1080">
        <v>90</v>
      </c>
      <c r="CK1080">
        <v>12</v>
      </c>
      <c r="CN1080">
        <v>20</v>
      </c>
      <c r="CR1080">
        <v>943</v>
      </c>
      <c r="CT1080">
        <v>4</v>
      </c>
      <c r="CY1080">
        <v>33180</v>
      </c>
      <c r="DA1080">
        <v>1476</v>
      </c>
      <c r="DB1080">
        <v>2731</v>
      </c>
      <c r="DC1080">
        <v>2875</v>
      </c>
      <c r="DD1080">
        <v>5888</v>
      </c>
      <c r="DE1080">
        <v>168</v>
      </c>
      <c r="DF1080">
        <v>12</v>
      </c>
      <c r="DG1080">
        <v>1854</v>
      </c>
      <c r="DH1080">
        <v>3</v>
      </c>
      <c r="DI1080">
        <v>29</v>
      </c>
      <c r="DJ1080">
        <v>16</v>
      </c>
      <c r="DK1080">
        <v>103</v>
      </c>
      <c r="DM1080">
        <v>38</v>
      </c>
      <c r="DN1080">
        <v>1490</v>
      </c>
      <c r="DO1080">
        <v>14</v>
      </c>
      <c r="DP1080">
        <v>22</v>
      </c>
      <c r="DQ1080">
        <v>57</v>
      </c>
      <c r="DR1080">
        <v>93</v>
      </c>
      <c r="DS1080">
        <v>3</v>
      </c>
      <c r="DT1080">
        <v>3</v>
      </c>
      <c r="DV1080">
        <v>32</v>
      </c>
      <c r="DY1080">
        <v>10</v>
      </c>
      <c r="DZ1080">
        <v>5</v>
      </c>
      <c r="ED1080">
        <v>449</v>
      </c>
      <c r="EE1080">
        <v>588</v>
      </c>
      <c r="EF1080">
        <v>950</v>
      </c>
      <c r="EG1080">
        <v>379</v>
      </c>
      <c r="EH1080">
        <v>102</v>
      </c>
      <c r="EI1080">
        <v>22</v>
      </c>
      <c r="EJ1080">
        <v>357</v>
      </c>
      <c r="EK1080">
        <v>61</v>
      </c>
      <c r="EL1080">
        <v>56</v>
      </c>
      <c r="EM1080">
        <v>340</v>
      </c>
      <c r="EO1080">
        <v>10</v>
      </c>
      <c r="ER1080">
        <v>4</v>
      </c>
      <c r="ET1080">
        <v>214</v>
      </c>
      <c r="EU1080">
        <v>19</v>
      </c>
      <c r="EY1080">
        <v>70</v>
      </c>
      <c r="EZ1080">
        <v>53</v>
      </c>
      <c r="FB1080">
        <v>4</v>
      </c>
      <c r="FD1080">
        <v>3</v>
      </c>
      <c r="FE1080">
        <v>5</v>
      </c>
      <c r="FW1080">
        <v>286</v>
      </c>
      <c r="FZ1080">
        <v>28</v>
      </c>
      <c r="GE1080">
        <v>15</v>
      </c>
      <c r="HE1080">
        <v>6</v>
      </c>
      <c r="HN1080">
        <v>5</v>
      </c>
      <c r="IC1080">
        <v>5</v>
      </c>
      <c r="JA1080">
        <v>84</v>
      </c>
      <c r="JD1080">
        <v>43</v>
      </c>
      <c r="JE1080">
        <v>96</v>
      </c>
    </row>
    <row r="1081" spans="1:265">
      <c r="A1081" t="s">
        <v>4051</v>
      </c>
      <c r="B1081" t="s">
        <v>4431</v>
      </c>
      <c r="C1081" t="s">
        <v>3998</v>
      </c>
      <c r="D1081" t="s">
        <v>4052</v>
      </c>
      <c r="E1081" s="15" t="str">
        <f t="shared" si="32"/>
        <v>Russians</v>
      </c>
      <c r="F1081" s="15">
        <f t="shared" si="33"/>
        <v>0.71751526978736346</v>
      </c>
      <c r="G1081">
        <v>39457</v>
      </c>
      <c r="H1081">
        <v>3064</v>
      </c>
      <c r="I1081">
        <v>28311</v>
      </c>
      <c r="J1081">
        <v>1168</v>
      </c>
      <c r="K1081">
        <v>193</v>
      </c>
      <c r="L1081">
        <v>17</v>
      </c>
      <c r="M1081">
        <v>12</v>
      </c>
      <c r="Y1081">
        <v>14</v>
      </c>
      <c r="AA1081">
        <v>130</v>
      </c>
      <c r="AQ1081">
        <v>60</v>
      </c>
      <c r="AX1081">
        <v>127</v>
      </c>
      <c r="AZ1081">
        <v>16</v>
      </c>
      <c r="BD1081">
        <v>7</v>
      </c>
      <c r="BM1081">
        <v>19</v>
      </c>
      <c r="BN1081">
        <v>37</v>
      </c>
      <c r="BP1081">
        <v>5</v>
      </c>
      <c r="BQ1081">
        <v>44</v>
      </c>
      <c r="BR1081">
        <v>6</v>
      </c>
      <c r="BS1081">
        <v>11</v>
      </c>
      <c r="BT1081">
        <v>244</v>
      </c>
      <c r="BU1081">
        <v>25</v>
      </c>
      <c r="BV1081">
        <v>12</v>
      </c>
      <c r="BW1081">
        <v>6</v>
      </c>
      <c r="BZ1081">
        <v>4</v>
      </c>
      <c r="CB1081">
        <v>4</v>
      </c>
      <c r="CH1081">
        <v>11</v>
      </c>
      <c r="CI1081">
        <v>56</v>
      </c>
      <c r="CR1081">
        <v>3</v>
      </c>
      <c r="CY1081">
        <v>2530</v>
      </c>
      <c r="DA1081">
        <v>740</v>
      </c>
      <c r="DB1081">
        <v>287</v>
      </c>
      <c r="DC1081">
        <v>51</v>
      </c>
      <c r="DD1081">
        <v>257</v>
      </c>
      <c r="DE1081">
        <v>13</v>
      </c>
      <c r="DF1081">
        <v>4</v>
      </c>
      <c r="DG1081">
        <v>186</v>
      </c>
      <c r="DI1081">
        <v>15</v>
      </c>
      <c r="DK1081">
        <v>6</v>
      </c>
      <c r="DM1081">
        <v>8</v>
      </c>
      <c r="DN1081">
        <v>8</v>
      </c>
      <c r="DR1081">
        <v>11</v>
      </c>
      <c r="ED1081">
        <v>107</v>
      </c>
      <c r="EE1081">
        <v>196</v>
      </c>
      <c r="EF1081">
        <v>125</v>
      </c>
      <c r="EG1081">
        <v>15</v>
      </c>
      <c r="EH1081">
        <v>57</v>
      </c>
      <c r="EI1081">
        <v>3</v>
      </c>
      <c r="EJ1081">
        <v>116</v>
      </c>
      <c r="EK1081">
        <v>13</v>
      </c>
      <c r="EM1081">
        <v>914</v>
      </c>
      <c r="EN1081">
        <v>5</v>
      </c>
      <c r="EY1081">
        <v>3</v>
      </c>
      <c r="EZ1081">
        <v>9</v>
      </c>
      <c r="FW1081">
        <v>36</v>
      </c>
      <c r="JE1081">
        <v>4</v>
      </c>
    </row>
    <row r="1082" spans="1:265">
      <c r="A1082" t="s">
        <v>4053</v>
      </c>
      <c r="B1082" t="s">
        <v>4431</v>
      </c>
      <c r="C1082" t="s">
        <v>3998</v>
      </c>
      <c r="D1082" t="s">
        <v>4054</v>
      </c>
      <c r="E1082" s="15" t="str">
        <f t="shared" si="32"/>
        <v>Russians</v>
      </c>
      <c r="F1082" s="15">
        <f t="shared" si="33"/>
        <v>0.83361192557476771</v>
      </c>
      <c r="G1082">
        <v>36493</v>
      </c>
      <c r="H1082">
        <v>1723</v>
      </c>
      <c r="I1082">
        <v>30421</v>
      </c>
      <c r="J1082">
        <v>338</v>
      </c>
      <c r="K1082">
        <v>61</v>
      </c>
      <c r="L1082">
        <v>18</v>
      </c>
      <c r="M1082">
        <v>3</v>
      </c>
      <c r="Q1082">
        <v>6</v>
      </c>
      <c r="Y1082">
        <v>12</v>
      </c>
      <c r="Z1082">
        <v>6</v>
      </c>
      <c r="AA1082">
        <v>196</v>
      </c>
      <c r="AQ1082">
        <v>28</v>
      </c>
      <c r="AX1082">
        <v>231</v>
      </c>
      <c r="AZ1082">
        <v>9</v>
      </c>
      <c r="BD1082">
        <v>3</v>
      </c>
      <c r="BM1082">
        <v>15</v>
      </c>
      <c r="BN1082">
        <v>35</v>
      </c>
      <c r="BP1082">
        <v>31</v>
      </c>
      <c r="BQ1082">
        <v>11</v>
      </c>
      <c r="BT1082">
        <v>3</v>
      </c>
      <c r="CF1082">
        <v>7</v>
      </c>
      <c r="CI1082">
        <v>45</v>
      </c>
      <c r="CJ1082">
        <v>20</v>
      </c>
      <c r="CR1082">
        <v>15</v>
      </c>
      <c r="CY1082">
        <v>2225</v>
      </c>
      <c r="DA1082">
        <v>36</v>
      </c>
      <c r="DB1082">
        <v>80</v>
      </c>
      <c r="DC1082">
        <v>64</v>
      </c>
      <c r="DD1082">
        <v>84</v>
      </c>
      <c r="DE1082">
        <v>5</v>
      </c>
      <c r="DG1082">
        <v>51</v>
      </c>
      <c r="DN1082">
        <v>52</v>
      </c>
      <c r="DP1082">
        <v>3</v>
      </c>
      <c r="DQ1082">
        <v>5</v>
      </c>
      <c r="ED1082">
        <v>23</v>
      </c>
      <c r="EE1082">
        <v>20</v>
      </c>
      <c r="EF1082">
        <v>15</v>
      </c>
      <c r="EG1082">
        <v>44</v>
      </c>
      <c r="EJ1082">
        <v>10</v>
      </c>
      <c r="EK1082">
        <v>4</v>
      </c>
      <c r="EL1082">
        <v>5</v>
      </c>
      <c r="EM1082">
        <v>9</v>
      </c>
      <c r="ET1082">
        <v>8</v>
      </c>
      <c r="EU1082">
        <v>3</v>
      </c>
      <c r="FW1082">
        <v>4</v>
      </c>
      <c r="JA1082">
        <v>21</v>
      </c>
    </row>
    <row r="1083" spans="1:265">
      <c r="A1083" t="s">
        <v>4055</v>
      </c>
      <c r="B1083" t="s">
        <v>4431</v>
      </c>
      <c r="C1083" t="s">
        <v>3998</v>
      </c>
      <c r="D1083" t="s">
        <v>4056</v>
      </c>
      <c r="E1083" s="15" t="str">
        <f t="shared" si="32"/>
        <v>Russians</v>
      </c>
      <c r="F1083" s="15">
        <f t="shared" si="33"/>
        <v>0.75445445739278483</v>
      </c>
      <c r="G1083">
        <v>34067</v>
      </c>
      <c r="H1083">
        <v>1771</v>
      </c>
      <c r="I1083">
        <v>25702</v>
      </c>
      <c r="J1083">
        <v>1625</v>
      </c>
      <c r="K1083">
        <v>287</v>
      </c>
      <c r="L1083">
        <v>29</v>
      </c>
      <c r="M1083">
        <v>31</v>
      </c>
      <c r="Y1083">
        <v>10</v>
      </c>
      <c r="Z1083">
        <v>13</v>
      </c>
      <c r="AA1083">
        <v>162</v>
      </c>
      <c r="AQ1083">
        <v>86</v>
      </c>
      <c r="AX1083">
        <v>147</v>
      </c>
      <c r="AZ1083">
        <v>10</v>
      </c>
      <c r="BD1083">
        <v>20</v>
      </c>
      <c r="BM1083">
        <v>14</v>
      </c>
      <c r="BN1083">
        <v>4</v>
      </c>
      <c r="BP1083">
        <v>3</v>
      </c>
      <c r="BQ1083">
        <v>14</v>
      </c>
      <c r="BT1083">
        <v>3</v>
      </c>
      <c r="BX1083">
        <v>12</v>
      </c>
      <c r="CC1083">
        <v>5</v>
      </c>
      <c r="CD1083">
        <v>10</v>
      </c>
      <c r="CE1083">
        <v>4</v>
      </c>
      <c r="CH1083">
        <v>19</v>
      </c>
      <c r="CI1083">
        <v>156</v>
      </c>
      <c r="CJ1083">
        <v>4</v>
      </c>
      <c r="CY1083">
        <v>1818</v>
      </c>
      <c r="CZ1083">
        <v>6</v>
      </c>
      <c r="DA1083">
        <v>369</v>
      </c>
      <c r="DB1083">
        <v>270</v>
      </c>
      <c r="DC1083">
        <v>44</v>
      </c>
      <c r="DD1083">
        <v>249</v>
      </c>
      <c r="DE1083">
        <v>5</v>
      </c>
      <c r="DG1083">
        <v>152</v>
      </c>
      <c r="DK1083">
        <v>7</v>
      </c>
      <c r="DN1083">
        <v>176</v>
      </c>
      <c r="DP1083">
        <v>8</v>
      </c>
      <c r="DQ1083">
        <v>4</v>
      </c>
      <c r="DR1083">
        <v>10</v>
      </c>
      <c r="DV1083">
        <v>3</v>
      </c>
      <c r="ED1083">
        <v>111</v>
      </c>
      <c r="EE1083">
        <v>158</v>
      </c>
      <c r="EF1083">
        <v>148</v>
      </c>
      <c r="EG1083">
        <v>7</v>
      </c>
      <c r="EH1083">
        <v>114</v>
      </c>
      <c r="EJ1083">
        <v>65</v>
      </c>
      <c r="EK1083">
        <v>3</v>
      </c>
      <c r="EM1083">
        <v>47</v>
      </c>
      <c r="ET1083">
        <v>3</v>
      </c>
      <c r="FW1083">
        <v>55</v>
      </c>
      <c r="JE1083">
        <v>8</v>
      </c>
    </row>
    <row r="1084" spans="1:265">
      <c r="A1084" t="s">
        <v>4057</v>
      </c>
      <c r="B1084" t="s">
        <v>4431</v>
      </c>
      <c r="C1084" t="s">
        <v>3998</v>
      </c>
      <c r="D1084" t="s">
        <v>4058</v>
      </c>
      <c r="E1084" s="15" t="str">
        <f t="shared" si="32"/>
        <v>Russians</v>
      </c>
      <c r="F1084" s="15">
        <f t="shared" si="33"/>
        <v>0.86408810099382216</v>
      </c>
      <c r="G1084">
        <v>26061</v>
      </c>
      <c r="H1084">
        <v>528</v>
      </c>
      <c r="I1084">
        <v>22519</v>
      </c>
      <c r="J1084">
        <v>410</v>
      </c>
      <c r="K1084">
        <v>79</v>
      </c>
      <c r="L1084">
        <v>23</v>
      </c>
      <c r="Y1084">
        <v>9</v>
      </c>
      <c r="AA1084">
        <v>361</v>
      </c>
      <c r="AQ1084">
        <v>31</v>
      </c>
      <c r="AR1084">
        <v>3</v>
      </c>
      <c r="AX1084">
        <v>33</v>
      </c>
      <c r="BM1084">
        <v>27</v>
      </c>
      <c r="BN1084">
        <v>36</v>
      </c>
      <c r="BP1084">
        <v>90</v>
      </c>
      <c r="BQ1084">
        <v>6</v>
      </c>
      <c r="BU1084">
        <v>7</v>
      </c>
      <c r="CB1084">
        <v>3</v>
      </c>
      <c r="CI1084">
        <v>33</v>
      </c>
      <c r="CY1084">
        <v>879</v>
      </c>
      <c r="DA1084">
        <v>28</v>
      </c>
      <c r="DB1084">
        <v>181</v>
      </c>
      <c r="DC1084">
        <v>398</v>
      </c>
      <c r="DD1084">
        <v>94</v>
      </c>
      <c r="DG1084">
        <v>50</v>
      </c>
      <c r="DN1084">
        <v>17</v>
      </c>
      <c r="DR1084">
        <v>3</v>
      </c>
      <c r="DS1084">
        <v>3</v>
      </c>
      <c r="ED1084">
        <v>18</v>
      </c>
      <c r="EE1084">
        <v>31</v>
      </c>
      <c r="EF1084">
        <v>16</v>
      </c>
      <c r="EG1084">
        <v>8</v>
      </c>
      <c r="EH1084">
        <v>6</v>
      </c>
      <c r="EJ1084">
        <v>9</v>
      </c>
      <c r="EK1084">
        <v>6</v>
      </c>
      <c r="EM1084">
        <v>5</v>
      </c>
      <c r="ET1084">
        <v>10</v>
      </c>
      <c r="FW1084">
        <v>6</v>
      </c>
    </row>
    <row r="1085" spans="1:265">
      <c r="A1085" t="s">
        <v>4059</v>
      </c>
      <c r="B1085" t="s">
        <v>4431</v>
      </c>
      <c r="C1085" t="s">
        <v>3998</v>
      </c>
      <c r="D1085" t="s">
        <v>4060</v>
      </c>
      <c r="E1085" s="15" t="str">
        <f t="shared" si="32"/>
        <v>Russians</v>
      </c>
      <c r="F1085" s="15">
        <f t="shared" si="33"/>
        <v>0.88341643879684739</v>
      </c>
      <c r="G1085">
        <v>31085</v>
      </c>
      <c r="H1085">
        <v>211</v>
      </c>
      <c r="I1085">
        <v>27461</v>
      </c>
      <c r="J1085">
        <v>272</v>
      </c>
      <c r="K1085">
        <v>107</v>
      </c>
      <c r="L1085">
        <v>20</v>
      </c>
      <c r="Y1085">
        <v>5</v>
      </c>
      <c r="Z1085">
        <v>7</v>
      </c>
      <c r="AA1085">
        <v>568</v>
      </c>
      <c r="AQ1085">
        <v>18</v>
      </c>
      <c r="AX1085">
        <v>61</v>
      </c>
      <c r="BM1085">
        <v>9</v>
      </c>
      <c r="BP1085">
        <v>22</v>
      </c>
      <c r="CF1085">
        <v>4</v>
      </c>
      <c r="CH1085">
        <v>4</v>
      </c>
      <c r="CI1085">
        <v>14</v>
      </c>
      <c r="CR1085">
        <v>24</v>
      </c>
      <c r="CY1085">
        <v>137</v>
      </c>
      <c r="DA1085">
        <v>18</v>
      </c>
      <c r="DB1085">
        <v>232</v>
      </c>
      <c r="DC1085">
        <v>1512</v>
      </c>
      <c r="DD1085">
        <v>75</v>
      </c>
      <c r="DE1085">
        <v>5</v>
      </c>
      <c r="DG1085">
        <v>18</v>
      </c>
      <c r="DI1085">
        <v>6</v>
      </c>
      <c r="DN1085">
        <v>3</v>
      </c>
      <c r="ED1085">
        <v>43</v>
      </c>
      <c r="EE1085">
        <v>60</v>
      </c>
      <c r="EF1085">
        <v>12</v>
      </c>
      <c r="EG1085">
        <v>3</v>
      </c>
      <c r="EH1085">
        <v>28</v>
      </c>
      <c r="EJ1085">
        <v>6</v>
      </c>
      <c r="EK1085">
        <v>4</v>
      </c>
      <c r="EL1085">
        <v>9</v>
      </c>
      <c r="EY1085">
        <v>5</v>
      </c>
      <c r="EZ1085">
        <v>3</v>
      </c>
    </row>
    <row r="1086" spans="1:265">
      <c r="A1086" t="s">
        <v>4061</v>
      </c>
      <c r="B1086" t="s">
        <v>4431</v>
      </c>
      <c r="C1086" t="s">
        <v>3998</v>
      </c>
      <c r="D1086" t="s">
        <v>4062</v>
      </c>
      <c r="E1086" s="15" t="str">
        <f t="shared" si="32"/>
        <v>Russians</v>
      </c>
      <c r="F1086" s="15">
        <f t="shared" si="33"/>
        <v>0.88439306358381498</v>
      </c>
      <c r="G1086">
        <v>22490</v>
      </c>
      <c r="H1086">
        <v>156</v>
      </c>
      <c r="I1086">
        <v>19890</v>
      </c>
      <c r="J1086">
        <v>162</v>
      </c>
      <c r="K1086">
        <v>58</v>
      </c>
      <c r="L1086">
        <v>37</v>
      </c>
      <c r="M1086">
        <v>6</v>
      </c>
      <c r="Y1086">
        <v>6</v>
      </c>
      <c r="Z1086">
        <v>3</v>
      </c>
      <c r="AA1086">
        <v>526</v>
      </c>
      <c r="AQ1086">
        <v>14</v>
      </c>
      <c r="AX1086">
        <v>39</v>
      </c>
      <c r="BM1086">
        <v>10</v>
      </c>
      <c r="BN1086">
        <v>14</v>
      </c>
      <c r="BP1086">
        <v>41</v>
      </c>
      <c r="BT1086">
        <v>4</v>
      </c>
      <c r="CR1086">
        <v>3</v>
      </c>
      <c r="CY1086">
        <v>56</v>
      </c>
      <c r="DA1086">
        <v>13</v>
      </c>
      <c r="DB1086">
        <v>67</v>
      </c>
      <c r="DC1086">
        <v>1289</v>
      </c>
      <c r="DD1086">
        <v>19</v>
      </c>
      <c r="DG1086">
        <v>3</v>
      </c>
      <c r="DQ1086">
        <v>5</v>
      </c>
      <c r="DV1086">
        <v>5</v>
      </c>
      <c r="ED1086">
        <v>10</v>
      </c>
      <c r="EE1086">
        <v>26</v>
      </c>
      <c r="EF1086">
        <v>4</v>
      </c>
      <c r="EH1086">
        <v>9</v>
      </c>
      <c r="EJ1086">
        <v>5</v>
      </c>
      <c r="EM1086">
        <v>3</v>
      </c>
    </row>
    <row r="1087" spans="1:265">
      <c r="A1087" t="s">
        <v>4063</v>
      </c>
      <c r="B1087" t="s">
        <v>4431</v>
      </c>
      <c r="C1087" t="s">
        <v>3998</v>
      </c>
      <c r="D1087" t="s">
        <v>4064</v>
      </c>
      <c r="E1087" s="15" t="str">
        <f t="shared" si="32"/>
        <v>Russians</v>
      </c>
      <c r="F1087" s="15">
        <f t="shared" si="33"/>
        <v>0.73633922115483941</v>
      </c>
      <c r="G1087">
        <v>19362</v>
      </c>
      <c r="H1087">
        <v>134</v>
      </c>
      <c r="I1087">
        <v>14257</v>
      </c>
      <c r="J1087">
        <v>683</v>
      </c>
      <c r="K1087">
        <v>148</v>
      </c>
      <c r="M1087">
        <v>3</v>
      </c>
      <c r="Y1087">
        <v>3</v>
      </c>
      <c r="Z1087">
        <v>4</v>
      </c>
      <c r="AA1087">
        <v>172</v>
      </c>
      <c r="AQ1087">
        <v>57</v>
      </c>
      <c r="AX1087">
        <v>6</v>
      </c>
      <c r="AZ1087">
        <v>5</v>
      </c>
      <c r="BM1087">
        <v>8</v>
      </c>
      <c r="BN1087">
        <v>38</v>
      </c>
      <c r="BP1087">
        <v>33</v>
      </c>
      <c r="BQ1087">
        <v>5</v>
      </c>
      <c r="BR1087">
        <v>9</v>
      </c>
      <c r="BT1087">
        <v>92</v>
      </c>
      <c r="BU1087">
        <v>8</v>
      </c>
      <c r="CH1087">
        <v>4</v>
      </c>
      <c r="CI1087">
        <v>30</v>
      </c>
      <c r="CY1087">
        <v>783</v>
      </c>
      <c r="DA1087">
        <v>260</v>
      </c>
      <c r="DB1087">
        <v>113</v>
      </c>
      <c r="DC1087">
        <v>45</v>
      </c>
      <c r="DD1087">
        <v>127</v>
      </c>
      <c r="DE1087">
        <v>11</v>
      </c>
      <c r="DG1087">
        <v>32</v>
      </c>
      <c r="DM1087">
        <v>11</v>
      </c>
      <c r="DN1087">
        <v>18</v>
      </c>
      <c r="DR1087">
        <v>6</v>
      </c>
      <c r="ED1087">
        <v>52</v>
      </c>
      <c r="EE1087">
        <v>44</v>
      </c>
      <c r="EF1087">
        <v>39</v>
      </c>
      <c r="EG1087">
        <v>17</v>
      </c>
      <c r="EH1087">
        <v>40</v>
      </c>
      <c r="EJ1087">
        <v>1782</v>
      </c>
      <c r="EK1087">
        <v>4</v>
      </c>
      <c r="EL1087">
        <v>3</v>
      </c>
      <c r="EM1087">
        <v>171</v>
      </c>
      <c r="ET1087">
        <v>46</v>
      </c>
      <c r="EU1087">
        <v>3</v>
      </c>
      <c r="EZ1087">
        <v>14</v>
      </c>
      <c r="FD1087">
        <v>4</v>
      </c>
      <c r="FW1087">
        <v>3</v>
      </c>
      <c r="JE1087">
        <v>7</v>
      </c>
    </row>
    <row r="1088" spans="1:265">
      <c r="A1088" t="s">
        <v>4065</v>
      </c>
      <c r="B1088" t="s">
        <v>4431</v>
      </c>
      <c r="C1088" t="s">
        <v>3998</v>
      </c>
      <c r="D1088" t="s">
        <v>4066</v>
      </c>
      <c r="E1088" s="15" t="str">
        <f t="shared" si="32"/>
        <v>Russians</v>
      </c>
      <c r="F1088" s="15">
        <f t="shared" si="33"/>
        <v>0.77001797414043027</v>
      </c>
      <c r="G1088">
        <v>34494</v>
      </c>
      <c r="H1088">
        <v>246</v>
      </c>
      <c r="I1088">
        <v>26561</v>
      </c>
      <c r="J1088">
        <v>555</v>
      </c>
      <c r="K1088">
        <v>162</v>
      </c>
      <c r="L1088">
        <v>23</v>
      </c>
      <c r="M1088">
        <v>4</v>
      </c>
      <c r="AA1088">
        <v>131</v>
      </c>
      <c r="AQ1088">
        <v>75</v>
      </c>
      <c r="AR1088">
        <v>15</v>
      </c>
      <c r="AX1088">
        <v>96</v>
      </c>
      <c r="AZ1088">
        <v>6</v>
      </c>
      <c r="BD1088">
        <v>3</v>
      </c>
      <c r="BM1088">
        <v>14</v>
      </c>
      <c r="BN1088">
        <v>7</v>
      </c>
      <c r="BQ1088">
        <v>4</v>
      </c>
      <c r="BT1088">
        <v>31</v>
      </c>
      <c r="CE1088">
        <v>3</v>
      </c>
      <c r="CI1088">
        <v>30</v>
      </c>
      <c r="CY1088">
        <v>693</v>
      </c>
      <c r="DA1088">
        <v>212</v>
      </c>
      <c r="DB1088">
        <v>113</v>
      </c>
      <c r="DC1088">
        <v>10</v>
      </c>
      <c r="DD1088">
        <v>33</v>
      </c>
      <c r="DE1088">
        <v>16</v>
      </c>
      <c r="DG1088">
        <v>62</v>
      </c>
      <c r="DQ1088">
        <v>4</v>
      </c>
      <c r="ED1088">
        <v>123</v>
      </c>
      <c r="EE1088">
        <v>135</v>
      </c>
      <c r="EF1088">
        <v>94</v>
      </c>
      <c r="EG1088">
        <v>62</v>
      </c>
      <c r="EH1088">
        <v>51</v>
      </c>
      <c r="EI1088">
        <v>8</v>
      </c>
      <c r="EJ1088">
        <v>1221</v>
      </c>
      <c r="EK1088">
        <v>23</v>
      </c>
      <c r="EL1088">
        <v>3</v>
      </c>
      <c r="EM1088">
        <v>3577</v>
      </c>
      <c r="ET1088">
        <v>31</v>
      </c>
      <c r="FU1088">
        <v>6</v>
      </c>
    </row>
    <row r="1089" spans="1:265">
      <c r="A1089" t="s">
        <v>4067</v>
      </c>
      <c r="B1089" t="s">
        <v>4431</v>
      </c>
      <c r="C1089" t="s">
        <v>3998</v>
      </c>
      <c r="D1089" t="s">
        <v>4068</v>
      </c>
      <c r="E1089" s="15" t="str">
        <f t="shared" si="32"/>
        <v>Russians</v>
      </c>
      <c r="F1089" s="15">
        <f t="shared" si="33"/>
        <v>0.53288201160541582</v>
      </c>
      <c r="G1089">
        <v>6204</v>
      </c>
      <c r="H1089">
        <v>136</v>
      </c>
      <c r="I1089">
        <v>3306</v>
      </c>
      <c r="J1089">
        <v>361</v>
      </c>
      <c r="K1089">
        <v>80</v>
      </c>
      <c r="M1089">
        <v>3</v>
      </c>
      <c r="W1089">
        <v>3</v>
      </c>
      <c r="AA1089">
        <v>34</v>
      </c>
      <c r="AQ1089">
        <v>30</v>
      </c>
      <c r="AX1089">
        <v>38</v>
      </c>
      <c r="AZ1089">
        <v>11</v>
      </c>
      <c r="BM1089">
        <v>4</v>
      </c>
      <c r="BU1089">
        <v>4</v>
      </c>
      <c r="CB1089">
        <v>4</v>
      </c>
      <c r="CH1089">
        <v>3</v>
      </c>
      <c r="CI1089">
        <v>3</v>
      </c>
      <c r="CY1089">
        <v>219</v>
      </c>
      <c r="DA1089">
        <v>111</v>
      </c>
      <c r="DB1089">
        <v>57</v>
      </c>
      <c r="DC1089">
        <v>24</v>
      </c>
      <c r="DD1089">
        <v>61</v>
      </c>
      <c r="DG1089">
        <v>11</v>
      </c>
      <c r="DM1089">
        <v>6</v>
      </c>
      <c r="DN1089">
        <v>4</v>
      </c>
      <c r="DS1089">
        <v>5</v>
      </c>
      <c r="ED1089">
        <v>98</v>
      </c>
      <c r="EE1089">
        <v>3</v>
      </c>
      <c r="EF1089">
        <v>22</v>
      </c>
      <c r="EG1089">
        <v>30</v>
      </c>
      <c r="EH1089">
        <v>5</v>
      </c>
      <c r="EJ1089">
        <v>39</v>
      </c>
      <c r="EK1089">
        <v>5</v>
      </c>
      <c r="ET1089">
        <v>71</v>
      </c>
      <c r="EU1089">
        <v>1316</v>
      </c>
      <c r="EY1089">
        <v>4</v>
      </c>
      <c r="EZ1089">
        <v>8</v>
      </c>
      <c r="FD1089">
        <v>24</v>
      </c>
      <c r="FU1089">
        <v>5</v>
      </c>
    </row>
    <row r="1090" spans="1:265">
      <c r="A1090" t="s">
        <v>4069</v>
      </c>
      <c r="B1090" t="s">
        <v>4431</v>
      </c>
      <c r="C1090" t="s">
        <v>3998</v>
      </c>
      <c r="D1090" t="s">
        <v>4070</v>
      </c>
      <c r="E1090" s="15" t="str">
        <f t="shared" ref="E1090:E1153" si="34">INDEX($H$1:$JE$1,(MATCH(MAX(H1090:JE1090),H1090:JE1090,0)))</f>
        <v>Russians</v>
      </c>
      <c r="F1090" s="15">
        <f t="shared" ref="F1090:F1153" si="35">MAX(H1090:JE1090)/G1090</f>
        <v>0.63975650082669477</v>
      </c>
      <c r="G1090">
        <v>66530</v>
      </c>
      <c r="H1090">
        <v>7025</v>
      </c>
      <c r="I1090">
        <v>42563</v>
      </c>
      <c r="J1090">
        <v>5463</v>
      </c>
      <c r="K1090">
        <v>600</v>
      </c>
      <c r="L1090">
        <v>52</v>
      </c>
      <c r="M1090">
        <v>47</v>
      </c>
      <c r="Y1090">
        <v>16</v>
      </c>
      <c r="Z1090">
        <v>8</v>
      </c>
      <c r="AA1090">
        <v>166</v>
      </c>
      <c r="AJ1090">
        <v>5</v>
      </c>
      <c r="AQ1090">
        <v>261</v>
      </c>
      <c r="AR1090">
        <v>15</v>
      </c>
      <c r="AX1090">
        <v>195</v>
      </c>
      <c r="AZ1090">
        <v>42</v>
      </c>
      <c r="BD1090">
        <v>35</v>
      </c>
      <c r="BL1090">
        <v>3</v>
      </c>
      <c r="BM1090">
        <v>54</v>
      </c>
      <c r="BN1090">
        <v>63</v>
      </c>
      <c r="BP1090">
        <v>20</v>
      </c>
      <c r="BQ1090">
        <v>37</v>
      </c>
      <c r="BR1090">
        <v>39</v>
      </c>
      <c r="BS1090">
        <v>20</v>
      </c>
      <c r="BT1090">
        <v>179</v>
      </c>
      <c r="BU1090">
        <v>70</v>
      </c>
      <c r="BZ1090">
        <v>16</v>
      </c>
      <c r="CC1090">
        <v>5</v>
      </c>
      <c r="CD1090">
        <v>17</v>
      </c>
      <c r="CE1090">
        <v>9</v>
      </c>
      <c r="CF1090">
        <v>6</v>
      </c>
      <c r="CH1090">
        <v>57</v>
      </c>
      <c r="CI1090">
        <v>75</v>
      </c>
      <c r="CK1090">
        <v>4</v>
      </c>
      <c r="CM1090">
        <v>33</v>
      </c>
      <c r="CN1090">
        <v>16</v>
      </c>
      <c r="CY1090">
        <v>2951</v>
      </c>
      <c r="CZ1090">
        <v>7</v>
      </c>
      <c r="DA1090">
        <v>672</v>
      </c>
      <c r="DB1090">
        <v>521</v>
      </c>
      <c r="DC1090">
        <v>186</v>
      </c>
      <c r="DD1090">
        <v>864</v>
      </c>
      <c r="DE1090">
        <v>147</v>
      </c>
      <c r="DG1090">
        <v>152</v>
      </c>
      <c r="DI1090">
        <v>3</v>
      </c>
      <c r="DK1090">
        <v>3</v>
      </c>
      <c r="DM1090">
        <v>30</v>
      </c>
      <c r="DN1090">
        <v>179</v>
      </c>
      <c r="DO1090">
        <v>5</v>
      </c>
      <c r="DP1090">
        <v>5</v>
      </c>
      <c r="DR1090">
        <v>19</v>
      </c>
      <c r="DV1090">
        <v>4</v>
      </c>
      <c r="ED1090">
        <v>169</v>
      </c>
      <c r="EE1090">
        <v>62</v>
      </c>
      <c r="EF1090">
        <v>157</v>
      </c>
      <c r="EG1090">
        <v>429</v>
      </c>
      <c r="EH1090">
        <v>10</v>
      </c>
      <c r="EI1090">
        <v>4</v>
      </c>
      <c r="EJ1090">
        <v>118</v>
      </c>
      <c r="EK1090">
        <v>4</v>
      </c>
      <c r="EL1090">
        <v>11</v>
      </c>
      <c r="EM1090">
        <v>18</v>
      </c>
      <c r="EO1090">
        <v>5</v>
      </c>
      <c r="ET1090">
        <v>2406</v>
      </c>
      <c r="EU1090">
        <v>14</v>
      </c>
      <c r="EY1090">
        <v>10</v>
      </c>
      <c r="EZ1090">
        <v>15</v>
      </c>
      <c r="FW1090">
        <v>25</v>
      </c>
      <c r="HR1090">
        <v>5</v>
      </c>
      <c r="JA1090">
        <v>5</v>
      </c>
      <c r="JD1090">
        <v>3</v>
      </c>
      <c r="JE1090">
        <v>7</v>
      </c>
    </row>
    <row r="1091" spans="1:265">
      <c r="A1091" t="s">
        <v>4071</v>
      </c>
      <c r="B1091" t="s">
        <v>4431</v>
      </c>
      <c r="C1091" t="s">
        <v>3998</v>
      </c>
      <c r="D1091" t="s">
        <v>4072</v>
      </c>
      <c r="E1091" s="15" t="str">
        <f t="shared" si="34"/>
        <v>Russians</v>
      </c>
      <c r="F1091" s="15">
        <f t="shared" si="35"/>
        <v>0.3284428142714238</v>
      </c>
      <c r="G1091">
        <v>14995</v>
      </c>
      <c r="H1091">
        <v>231</v>
      </c>
      <c r="I1091">
        <v>4925</v>
      </c>
      <c r="J1091">
        <v>752</v>
      </c>
      <c r="K1091">
        <v>67</v>
      </c>
      <c r="L1091">
        <v>6</v>
      </c>
      <c r="M1091">
        <v>3</v>
      </c>
      <c r="Y1091">
        <v>11</v>
      </c>
      <c r="Z1091">
        <v>5</v>
      </c>
      <c r="AA1091">
        <v>29</v>
      </c>
      <c r="AQ1091">
        <v>50</v>
      </c>
      <c r="AX1091">
        <v>4</v>
      </c>
      <c r="BR1091">
        <v>4</v>
      </c>
      <c r="BT1091">
        <v>36</v>
      </c>
      <c r="BV1091">
        <v>4</v>
      </c>
      <c r="CH1091">
        <v>28</v>
      </c>
      <c r="CI1091">
        <v>36</v>
      </c>
      <c r="CY1091">
        <v>223</v>
      </c>
      <c r="DA1091">
        <v>76</v>
      </c>
      <c r="DB1091">
        <v>73</v>
      </c>
      <c r="DC1091">
        <v>54</v>
      </c>
      <c r="DD1091">
        <v>42</v>
      </c>
      <c r="DE1091">
        <v>9</v>
      </c>
      <c r="DG1091">
        <v>12</v>
      </c>
      <c r="DI1091">
        <v>3</v>
      </c>
      <c r="DM1091">
        <v>29</v>
      </c>
      <c r="DN1091">
        <v>13</v>
      </c>
      <c r="DR1091">
        <v>9</v>
      </c>
      <c r="ED1091">
        <v>17</v>
      </c>
      <c r="EE1091">
        <v>25</v>
      </c>
      <c r="EF1091">
        <v>97</v>
      </c>
      <c r="EG1091">
        <v>893</v>
      </c>
      <c r="EJ1091">
        <v>2357</v>
      </c>
      <c r="EK1091">
        <v>3</v>
      </c>
      <c r="EM1091">
        <v>10</v>
      </c>
      <c r="ET1091">
        <v>2949</v>
      </c>
      <c r="EU1091">
        <v>7</v>
      </c>
      <c r="EY1091">
        <v>3</v>
      </c>
      <c r="EZ1091">
        <v>18</v>
      </c>
      <c r="FW1091">
        <v>8</v>
      </c>
    </row>
    <row r="1092" spans="1:265">
      <c r="A1092" t="s">
        <v>4073</v>
      </c>
      <c r="B1092" t="s">
        <v>4431</v>
      </c>
      <c r="C1092" t="s">
        <v>3998</v>
      </c>
      <c r="D1092" t="s">
        <v>4074</v>
      </c>
      <c r="E1092" s="15" t="str">
        <f t="shared" si="34"/>
        <v>Russians</v>
      </c>
      <c r="F1092" s="15">
        <f t="shared" si="35"/>
        <v>0.61497659906396251</v>
      </c>
      <c r="G1092">
        <v>51280</v>
      </c>
      <c r="H1092">
        <v>400</v>
      </c>
      <c r="I1092">
        <v>31536</v>
      </c>
      <c r="J1092">
        <v>4490</v>
      </c>
      <c r="K1092">
        <v>704</v>
      </c>
      <c r="L1092">
        <v>46</v>
      </c>
      <c r="M1092">
        <v>81</v>
      </c>
      <c r="R1092">
        <v>5</v>
      </c>
      <c r="Y1092">
        <v>11</v>
      </c>
      <c r="Z1092">
        <v>8</v>
      </c>
      <c r="AA1092">
        <v>149</v>
      </c>
      <c r="AQ1092">
        <v>862</v>
      </c>
      <c r="AX1092">
        <v>90</v>
      </c>
      <c r="AZ1092">
        <v>20</v>
      </c>
      <c r="BD1092">
        <v>18</v>
      </c>
      <c r="BK1092">
        <v>3</v>
      </c>
      <c r="BL1092">
        <v>26</v>
      </c>
      <c r="BM1092">
        <v>16</v>
      </c>
      <c r="BN1092">
        <v>309</v>
      </c>
      <c r="BO1092">
        <v>4</v>
      </c>
      <c r="BP1092">
        <v>75</v>
      </c>
      <c r="BQ1092">
        <v>201</v>
      </c>
      <c r="BR1092">
        <v>296</v>
      </c>
      <c r="BS1092">
        <v>84</v>
      </c>
      <c r="BT1092">
        <v>254</v>
      </c>
      <c r="BU1092">
        <v>55</v>
      </c>
      <c r="BV1092">
        <v>133</v>
      </c>
      <c r="BW1092">
        <v>31</v>
      </c>
      <c r="BX1092">
        <v>41</v>
      </c>
      <c r="BZ1092">
        <v>77</v>
      </c>
      <c r="CB1092">
        <v>9</v>
      </c>
      <c r="CC1092">
        <v>9</v>
      </c>
      <c r="CD1092">
        <v>5</v>
      </c>
      <c r="CE1092">
        <v>5</v>
      </c>
      <c r="CH1092">
        <v>38</v>
      </c>
      <c r="CI1092">
        <v>233</v>
      </c>
      <c r="CM1092">
        <v>4</v>
      </c>
      <c r="CQ1092">
        <v>6</v>
      </c>
      <c r="CR1092">
        <v>5</v>
      </c>
      <c r="CY1092">
        <v>2209</v>
      </c>
      <c r="DA1092">
        <v>594</v>
      </c>
      <c r="DB1092">
        <v>401</v>
      </c>
      <c r="DC1092">
        <v>145</v>
      </c>
      <c r="DD1092">
        <v>684</v>
      </c>
      <c r="DE1092">
        <v>849</v>
      </c>
      <c r="DG1092">
        <v>300</v>
      </c>
      <c r="DH1092">
        <v>6</v>
      </c>
      <c r="DI1092">
        <v>7</v>
      </c>
      <c r="DJ1092">
        <v>4</v>
      </c>
      <c r="DM1092">
        <v>80</v>
      </c>
      <c r="DN1092">
        <v>121</v>
      </c>
      <c r="DO1092">
        <v>10</v>
      </c>
      <c r="DP1092">
        <v>36</v>
      </c>
      <c r="DQ1092">
        <v>6</v>
      </c>
      <c r="DR1092">
        <v>70</v>
      </c>
      <c r="DS1092">
        <v>3</v>
      </c>
      <c r="DT1092">
        <v>4</v>
      </c>
      <c r="DV1092">
        <v>8</v>
      </c>
      <c r="ED1092">
        <v>124</v>
      </c>
      <c r="EE1092">
        <v>90</v>
      </c>
      <c r="EF1092">
        <v>307</v>
      </c>
      <c r="EG1092">
        <v>271</v>
      </c>
      <c r="EH1092">
        <v>13</v>
      </c>
      <c r="EI1092">
        <v>5</v>
      </c>
      <c r="EJ1092">
        <v>347</v>
      </c>
      <c r="EL1092">
        <v>3</v>
      </c>
      <c r="EM1092">
        <v>38</v>
      </c>
      <c r="ET1092">
        <v>3407</v>
      </c>
      <c r="EU1092">
        <v>457</v>
      </c>
      <c r="EY1092">
        <v>13</v>
      </c>
      <c r="EZ1092">
        <v>12</v>
      </c>
      <c r="FF1092">
        <v>5</v>
      </c>
      <c r="FG1092">
        <v>3</v>
      </c>
      <c r="FM1092">
        <v>5</v>
      </c>
      <c r="FQ1092">
        <v>6</v>
      </c>
      <c r="FW1092">
        <v>14</v>
      </c>
      <c r="JE1092">
        <v>232</v>
      </c>
    </row>
    <row r="1093" spans="1:265">
      <c r="A1093" t="s">
        <v>4075</v>
      </c>
      <c r="B1093" t="s">
        <v>4431</v>
      </c>
      <c r="C1093" t="s">
        <v>3998</v>
      </c>
      <c r="D1093" t="s">
        <v>4076</v>
      </c>
      <c r="E1093" s="15" t="str">
        <f t="shared" si="34"/>
        <v>Nenets</v>
      </c>
      <c r="F1093" s="15">
        <f t="shared" si="35"/>
        <v>0.53576827719658948</v>
      </c>
      <c r="G1093">
        <v>16537</v>
      </c>
      <c r="H1093">
        <v>181</v>
      </c>
      <c r="I1093">
        <v>4988</v>
      </c>
      <c r="J1093">
        <v>783</v>
      </c>
      <c r="K1093">
        <v>76</v>
      </c>
      <c r="L1093">
        <v>3</v>
      </c>
      <c r="M1093">
        <v>5</v>
      </c>
      <c r="Y1093">
        <v>4</v>
      </c>
      <c r="AA1093">
        <v>20</v>
      </c>
      <c r="AQ1093">
        <v>53</v>
      </c>
      <c r="AX1093">
        <v>15</v>
      </c>
      <c r="AZ1093">
        <v>41</v>
      </c>
      <c r="BD1093">
        <v>6</v>
      </c>
      <c r="BM1093">
        <v>10</v>
      </c>
      <c r="BN1093">
        <v>21</v>
      </c>
      <c r="BP1093">
        <v>10</v>
      </c>
      <c r="BQ1093">
        <v>11</v>
      </c>
      <c r="BR1093">
        <v>3</v>
      </c>
      <c r="BT1093">
        <v>3</v>
      </c>
      <c r="BU1093">
        <v>8</v>
      </c>
      <c r="BV1093">
        <v>6</v>
      </c>
      <c r="CH1093">
        <v>3</v>
      </c>
      <c r="CI1093">
        <v>9</v>
      </c>
      <c r="CY1093">
        <v>504</v>
      </c>
      <c r="DA1093">
        <v>69</v>
      </c>
      <c r="DB1093">
        <v>131</v>
      </c>
      <c r="DC1093">
        <v>33</v>
      </c>
      <c r="DD1093">
        <v>159</v>
      </c>
      <c r="DE1093">
        <v>71</v>
      </c>
      <c r="DG1093">
        <v>27</v>
      </c>
      <c r="DI1093">
        <v>4</v>
      </c>
      <c r="DM1093">
        <v>162</v>
      </c>
      <c r="DN1093">
        <v>30</v>
      </c>
      <c r="DO1093">
        <v>3</v>
      </c>
      <c r="ED1093">
        <v>8</v>
      </c>
      <c r="EE1093">
        <v>3</v>
      </c>
      <c r="EF1093">
        <v>70</v>
      </c>
      <c r="EG1093">
        <v>25</v>
      </c>
      <c r="EH1093">
        <v>7</v>
      </c>
      <c r="EJ1093">
        <v>37</v>
      </c>
      <c r="EL1093">
        <v>5</v>
      </c>
      <c r="ET1093">
        <v>8860</v>
      </c>
      <c r="EU1093">
        <v>3</v>
      </c>
      <c r="EY1093">
        <v>13</v>
      </c>
      <c r="EZ1093">
        <v>18</v>
      </c>
      <c r="FW1093">
        <v>3</v>
      </c>
    </row>
    <row r="1094" spans="1:265">
      <c r="A1094" t="s">
        <v>4077</v>
      </c>
      <c r="B1094" t="s">
        <v>4431</v>
      </c>
      <c r="C1094" t="s">
        <v>3998</v>
      </c>
      <c r="D1094" t="s">
        <v>4078</v>
      </c>
      <c r="E1094" s="15" t="str">
        <f t="shared" si="34"/>
        <v>Nenets</v>
      </c>
      <c r="F1094" s="15">
        <f t="shared" si="35"/>
        <v>0.60864500306560387</v>
      </c>
      <c r="G1094">
        <v>16310</v>
      </c>
      <c r="H1094">
        <v>838</v>
      </c>
      <c r="I1094">
        <v>3479</v>
      </c>
      <c r="J1094">
        <v>364</v>
      </c>
      <c r="K1094">
        <v>63</v>
      </c>
      <c r="Y1094">
        <v>8</v>
      </c>
      <c r="Z1094">
        <v>4</v>
      </c>
      <c r="AA1094">
        <v>17</v>
      </c>
      <c r="AQ1094">
        <v>48</v>
      </c>
      <c r="AX1094">
        <v>22</v>
      </c>
      <c r="BM1094">
        <v>4</v>
      </c>
      <c r="BQ1094">
        <v>13</v>
      </c>
      <c r="BR1094">
        <v>3</v>
      </c>
      <c r="BS1094">
        <v>6</v>
      </c>
      <c r="BT1094">
        <v>16</v>
      </c>
      <c r="BU1094">
        <v>7</v>
      </c>
      <c r="BV1094">
        <v>4</v>
      </c>
      <c r="CB1094">
        <v>6</v>
      </c>
      <c r="CD1094">
        <v>8</v>
      </c>
      <c r="CE1094">
        <v>5</v>
      </c>
      <c r="CH1094">
        <v>15</v>
      </c>
      <c r="CI1094">
        <v>9</v>
      </c>
      <c r="CY1094">
        <v>436</v>
      </c>
      <c r="DA1094">
        <v>34</v>
      </c>
      <c r="DB1094">
        <v>20</v>
      </c>
      <c r="DC1094">
        <v>23</v>
      </c>
      <c r="DD1094">
        <v>9</v>
      </c>
      <c r="DI1094">
        <v>62</v>
      </c>
      <c r="DJ1094">
        <v>13</v>
      </c>
      <c r="DM1094">
        <v>53</v>
      </c>
      <c r="DN1094">
        <v>88</v>
      </c>
      <c r="DO1094">
        <v>8</v>
      </c>
      <c r="DR1094">
        <v>5</v>
      </c>
      <c r="DV1094">
        <v>5</v>
      </c>
      <c r="EE1094">
        <v>3</v>
      </c>
      <c r="EF1094">
        <v>97</v>
      </c>
      <c r="EG1094">
        <v>67</v>
      </c>
      <c r="EH1094">
        <v>3</v>
      </c>
      <c r="EJ1094">
        <v>337</v>
      </c>
      <c r="EK1094">
        <v>4</v>
      </c>
      <c r="EM1094">
        <v>19</v>
      </c>
      <c r="ET1094">
        <v>9927</v>
      </c>
      <c r="EU1094">
        <v>5</v>
      </c>
      <c r="EZ1094">
        <v>101</v>
      </c>
    </row>
    <row r="1095" spans="1:265">
      <c r="A1095" t="s">
        <v>4079</v>
      </c>
      <c r="B1095" t="s">
        <v>4431</v>
      </c>
      <c r="C1095" t="s">
        <v>3998</v>
      </c>
      <c r="D1095" t="s">
        <v>4080</v>
      </c>
      <c r="E1095" s="15" t="str">
        <f t="shared" si="34"/>
        <v>Russians</v>
      </c>
      <c r="F1095" s="15">
        <f t="shared" si="35"/>
        <v>0.62929822604038821</v>
      </c>
      <c r="G1095">
        <v>44815</v>
      </c>
      <c r="H1095">
        <v>1839</v>
      </c>
      <c r="I1095">
        <v>28202</v>
      </c>
      <c r="J1095">
        <v>3050</v>
      </c>
      <c r="K1095">
        <v>276</v>
      </c>
      <c r="L1095">
        <v>27</v>
      </c>
      <c r="M1095">
        <v>13</v>
      </c>
      <c r="Y1095">
        <v>12</v>
      </c>
      <c r="Z1095">
        <v>5</v>
      </c>
      <c r="AA1095">
        <v>186</v>
      </c>
      <c r="AC1095">
        <v>5</v>
      </c>
      <c r="AQ1095">
        <v>208</v>
      </c>
      <c r="AR1095">
        <v>3</v>
      </c>
      <c r="AX1095">
        <v>57</v>
      </c>
      <c r="AZ1095">
        <v>13</v>
      </c>
      <c r="BD1095">
        <v>7</v>
      </c>
      <c r="BL1095">
        <v>4</v>
      </c>
      <c r="BM1095">
        <v>17</v>
      </c>
      <c r="BN1095">
        <v>299</v>
      </c>
      <c r="BP1095">
        <v>32</v>
      </c>
      <c r="BQ1095">
        <v>21</v>
      </c>
      <c r="BR1095">
        <v>33</v>
      </c>
      <c r="BS1095">
        <v>26</v>
      </c>
      <c r="BT1095">
        <v>393</v>
      </c>
      <c r="BU1095">
        <v>13</v>
      </c>
      <c r="BV1095">
        <v>4</v>
      </c>
      <c r="BX1095">
        <v>6</v>
      </c>
      <c r="BY1095">
        <v>3</v>
      </c>
      <c r="BZ1095">
        <v>47</v>
      </c>
      <c r="CB1095">
        <v>5</v>
      </c>
      <c r="CD1095">
        <v>12</v>
      </c>
      <c r="CE1095">
        <v>10</v>
      </c>
      <c r="CF1095">
        <v>3</v>
      </c>
      <c r="CH1095">
        <v>71</v>
      </c>
      <c r="CI1095">
        <v>473</v>
      </c>
      <c r="CJ1095">
        <v>3</v>
      </c>
      <c r="CN1095">
        <v>4</v>
      </c>
      <c r="CR1095">
        <v>4</v>
      </c>
      <c r="CY1095">
        <v>4552</v>
      </c>
      <c r="DA1095">
        <v>1802</v>
      </c>
      <c r="DB1095">
        <v>453</v>
      </c>
      <c r="DC1095">
        <v>111</v>
      </c>
      <c r="DD1095">
        <v>582</v>
      </c>
      <c r="DE1095">
        <v>262</v>
      </c>
      <c r="DG1095">
        <v>341</v>
      </c>
      <c r="DI1095">
        <v>9</v>
      </c>
      <c r="DK1095">
        <v>8</v>
      </c>
      <c r="DM1095">
        <v>60</v>
      </c>
      <c r="DN1095">
        <v>55</v>
      </c>
      <c r="DP1095">
        <v>5</v>
      </c>
      <c r="DQ1095">
        <v>9</v>
      </c>
      <c r="DR1095">
        <v>4</v>
      </c>
      <c r="DT1095">
        <v>3</v>
      </c>
      <c r="DV1095">
        <v>10</v>
      </c>
      <c r="DY1095">
        <v>6</v>
      </c>
      <c r="ED1095">
        <v>246</v>
      </c>
      <c r="EE1095">
        <v>86</v>
      </c>
      <c r="EF1095">
        <v>313</v>
      </c>
      <c r="EH1095">
        <v>49</v>
      </c>
      <c r="EJ1095">
        <v>426</v>
      </c>
      <c r="EM1095">
        <v>14</v>
      </c>
      <c r="EZ1095">
        <v>3</v>
      </c>
      <c r="FW1095">
        <v>6</v>
      </c>
      <c r="GA1095">
        <v>5</v>
      </c>
      <c r="JA1095">
        <v>4</v>
      </c>
      <c r="JD1095">
        <v>8</v>
      </c>
      <c r="JE1095">
        <v>11</v>
      </c>
    </row>
    <row r="1096" spans="1:265">
      <c r="A1096" t="s">
        <v>4081</v>
      </c>
      <c r="B1096" t="s">
        <v>4431</v>
      </c>
      <c r="C1096" t="s">
        <v>3998</v>
      </c>
      <c r="D1096" t="s">
        <v>4082</v>
      </c>
      <c r="E1096" s="15" t="str">
        <f t="shared" si="34"/>
        <v>Russians</v>
      </c>
      <c r="F1096" s="15">
        <f t="shared" si="35"/>
        <v>0.74839465463380772</v>
      </c>
      <c r="G1096">
        <v>23048</v>
      </c>
      <c r="H1096">
        <v>319</v>
      </c>
      <c r="I1096">
        <v>17249</v>
      </c>
      <c r="J1096">
        <v>235</v>
      </c>
      <c r="K1096">
        <v>109</v>
      </c>
      <c r="L1096">
        <v>16</v>
      </c>
      <c r="M1096">
        <v>7</v>
      </c>
      <c r="AA1096">
        <v>202</v>
      </c>
      <c r="AQ1096">
        <v>24</v>
      </c>
      <c r="AX1096">
        <v>96</v>
      </c>
      <c r="AZ1096">
        <v>11</v>
      </c>
      <c r="BM1096">
        <v>19</v>
      </c>
      <c r="BN1096">
        <v>6</v>
      </c>
      <c r="BP1096">
        <v>85</v>
      </c>
      <c r="BR1096">
        <v>5</v>
      </c>
      <c r="BT1096">
        <v>15</v>
      </c>
      <c r="BU1096">
        <v>12</v>
      </c>
      <c r="BZ1096">
        <v>6</v>
      </c>
      <c r="CB1096">
        <v>3</v>
      </c>
      <c r="CH1096">
        <v>3</v>
      </c>
      <c r="CI1096">
        <v>60</v>
      </c>
      <c r="CR1096">
        <v>12</v>
      </c>
      <c r="CY1096">
        <v>3150</v>
      </c>
      <c r="DA1096">
        <v>20</v>
      </c>
      <c r="DB1096">
        <v>1042</v>
      </c>
      <c r="DC1096">
        <v>84</v>
      </c>
      <c r="DD1096">
        <v>72</v>
      </c>
      <c r="DE1096">
        <v>3</v>
      </c>
      <c r="DG1096">
        <v>44</v>
      </c>
      <c r="DK1096">
        <v>3</v>
      </c>
      <c r="DN1096">
        <v>9</v>
      </c>
      <c r="DQ1096">
        <v>7</v>
      </c>
      <c r="ED1096">
        <v>15</v>
      </c>
      <c r="EE1096">
        <v>25</v>
      </c>
      <c r="EF1096">
        <v>14</v>
      </c>
      <c r="EG1096">
        <v>4</v>
      </c>
      <c r="EH1096">
        <v>6</v>
      </c>
      <c r="EJ1096">
        <v>11</v>
      </c>
    </row>
    <row r="1097" spans="1:265">
      <c r="A1097" t="s">
        <v>4083</v>
      </c>
      <c r="B1097" t="s">
        <v>4431</v>
      </c>
      <c r="C1097" t="s">
        <v>3998</v>
      </c>
      <c r="D1097" t="s">
        <v>4084</v>
      </c>
      <c r="E1097" s="15" t="str">
        <f t="shared" si="34"/>
        <v>Russians</v>
      </c>
      <c r="F1097" s="15">
        <f t="shared" si="35"/>
        <v>0.6411526087564694</v>
      </c>
      <c r="G1097">
        <v>35745</v>
      </c>
      <c r="H1097">
        <v>1019</v>
      </c>
      <c r="I1097">
        <v>22918</v>
      </c>
      <c r="J1097">
        <v>2934</v>
      </c>
      <c r="K1097">
        <v>452</v>
      </c>
      <c r="L1097">
        <v>36</v>
      </c>
      <c r="M1097">
        <v>15</v>
      </c>
      <c r="N1097">
        <v>3</v>
      </c>
      <c r="Y1097">
        <v>5</v>
      </c>
      <c r="Z1097">
        <v>3</v>
      </c>
      <c r="AA1097">
        <v>176</v>
      </c>
      <c r="AQ1097">
        <v>177</v>
      </c>
      <c r="AX1097">
        <v>121</v>
      </c>
      <c r="AZ1097">
        <v>25</v>
      </c>
      <c r="BD1097">
        <v>7</v>
      </c>
      <c r="BM1097">
        <v>23</v>
      </c>
      <c r="BN1097">
        <v>85</v>
      </c>
      <c r="BQ1097">
        <v>80</v>
      </c>
      <c r="BR1097">
        <v>16</v>
      </c>
      <c r="BS1097">
        <v>42</v>
      </c>
      <c r="BT1097">
        <v>43</v>
      </c>
      <c r="BU1097">
        <v>7</v>
      </c>
      <c r="BV1097">
        <v>3</v>
      </c>
      <c r="BZ1097">
        <v>12</v>
      </c>
      <c r="CC1097">
        <v>3</v>
      </c>
      <c r="CD1097">
        <v>4</v>
      </c>
      <c r="CF1097">
        <v>5</v>
      </c>
      <c r="CH1097">
        <v>10</v>
      </c>
      <c r="CI1097">
        <v>136</v>
      </c>
      <c r="CY1097">
        <v>2445</v>
      </c>
      <c r="DA1097">
        <v>907</v>
      </c>
      <c r="DB1097">
        <v>282</v>
      </c>
      <c r="DC1097">
        <v>127</v>
      </c>
      <c r="DD1097">
        <v>346</v>
      </c>
      <c r="DE1097">
        <v>155</v>
      </c>
      <c r="DG1097">
        <v>85</v>
      </c>
      <c r="DM1097">
        <v>11</v>
      </c>
      <c r="DN1097">
        <v>72</v>
      </c>
      <c r="DP1097">
        <v>3</v>
      </c>
      <c r="DQ1097">
        <v>10</v>
      </c>
      <c r="DR1097">
        <v>62</v>
      </c>
      <c r="DS1097">
        <v>14</v>
      </c>
      <c r="DY1097">
        <v>4</v>
      </c>
      <c r="ED1097">
        <v>88</v>
      </c>
      <c r="EE1097">
        <v>41</v>
      </c>
      <c r="EF1097">
        <v>130</v>
      </c>
      <c r="EG1097">
        <v>16</v>
      </c>
      <c r="EH1097">
        <v>33</v>
      </c>
      <c r="EJ1097">
        <v>1928</v>
      </c>
      <c r="EK1097">
        <v>11</v>
      </c>
      <c r="EM1097">
        <v>49</v>
      </c>
      <c r="ET1097">
        <v>283</v>
      </c>
      <c r="EU1097">
        <v>10</v>
      </c>
      <c r="EZ1097">
        <v>27</v>
      </c>
      <c r="FD1097">
        <v>9</v>
      </c>
      <c r="FW1097">
        <v>22</v>
      </c>
      <c r="JD1097">
        <v>7</v>
      </c>
    </row>
    <row r="1098" spans="1:265">
      <c r="A1098" t="s">
        <v>4085</v>
      </c>
      <c r="B1098" t="s">
        <v>4431</v>
      </c>
      <c r="C1098" t="s">
        <v>3998</v>
      </c>
      <c r="D1098" t="s">
        <v>1314</v>
      </c>
      <c r="E1098" s="15" t="str">
        <f t="shared" si="34"/>
        <v>Russians</v>
      </c>
      <c r="F1098" s="15">
        <f t="shared" si="35"/>
        <v>0.72995283018867929</v>
      </c>
      <c r="G1098">
        <v>32224</v>
      </c>
      <c r="H1098">
        <v>986</v>
      </c>
      <c r="I1098">
        <v>23522</v>
      </c>
      <c r="J1098">
        <v>1660</v>
      </c>
      <c r="K1098">
        <v>237</v>
      </c>
      <c r="L1098">
        <v>34</v>
      </c>
      <c r="M1098">
        <v>87</v>
      </c>
      <c r="P1098">
        <v>3</v>
      </c>
      <c r="Y1098">
        <v>14</v>
      </c>
      <c r="Z1098">
        <v>4</v>
      </c>
      <c r="AA1098">
        <v>217</v>
      </c>
      <c r="AQ1098">
        <v>131</v>
      </c>
      <c r="AR1098">
        <v>6</v>
      </c>
      <c r="AX1098">
        <v>46</v>
      </c>
      <c r="AZ1098">
        <v>7</v>
      </c>
      <c r="BD1098">
        <v>5</v>
      </c>
      <c r="BM1098">
        <v>26</v>
      </c>
      <c r="BN1098">
        <v>34</v>
      </c>
      <c r="BP1098">
        <v>10</v>
      </c>
      <c r="BQ1098">
        <v>27</v>
      </c>
      <c r="BR1098">
        <v>8</v>
      </c>
      <c r="BS1098">
        <v>5</v>
      </c>
      <c r="BT1098">
        <v>46</v>
      </c>
      <c r="BU1098">
        <v>21</v>
      </c>
      <c r="BV1098">
        <v>11</v>
      </c>
      <c r="BX1098">
        <v>6</v>
      </c>
      <c r="BZ1098">
        <v>16</v>
      </c>
      <c r="CH1098">
        <v>17</v>
      </c>
      <c r="CI1098">
        <v>34</v>
      </c>
      <c r="CR1098">
        <v>6</v>
      </c>
      <c r="CY1098">
        <v>1502</v>
      </c>
      <c r="DA1098">
        <v>334</v>
      </c>
      <c r="DB1098">
        <v>201</v>
      </c>
      <c r="DC1098">
        <v>72</v>
      </c>
      <c r="DD1098">
        <v>158</v>
      </c>
      <c r="DE1098">
        <v>224</v>
      </c>
      <c r="DF1098">
        <v>5</v>
      </c>
      <c r="DG1098">
        <v>65</v>
      </c>
      <c r="DI1098">
        <v>5</v>
      </c>
      <c r="DM1098">
        <v>17</v>
      </c>
      <c r="DN1098">
        <v>16</v>
      </c>
      <c r="DP1098">
        <v>14</v>
      </c>
      <c r="ED1098">
        <v>55</v>
      </c>
      <c r="EE1098">
        <v>170</v>
      </c>
      <c r="EF1098">
        <v>94</v>
      </c>
      <c r="EG1098">
        <v>58</v>
      </c>
      <c r="EH1098">
        <v>68</v>
      </c>
      <c r="EJ1098">
        <v>1355</v>
      </c>
      <c r="EK1098">
        <v>12</v>
      </c>
      <c r="EL1098">
        <v>6</v>
      </c>
      <c r="EM1098">
        <v>491</v>
      </c>
      <c r="EO1098">
        <v>5</v>
      </c>
      <c r="ET1098">
        <v>25</v>
      </c>
      <c r="EZ1098">
        <v>32</v>
      </c>
      <c r="FW1098">
        <v>9</v>
      </c>
      <c r="GA1098">
        <v>3</v>
      </c>
      <c r="JE1098">
        <v>4</v>
      </c>
    </row>
    <row r="1099" spans="1:265">
      <c r="A1099" t="s">
        <v>4086</v>
      </c>
      <c r="B1099" t="s">
        <v>4431</v>
      </c>
      <c r="C1099" t="s">
        <v>3998</v>
      </c>
      <c r="D1099" t="s">
        <v>4087</v>
      </c>
      <c r="E1099" s="15" t="str">
        <f t="shared" si="34"/>
        <v>Russians</v>
      </c>
      <c r="F1099" s="15">
        <f t="shared" si="35"/>
        <v>0.89448184414524678</v>
      </c>
      <c r="G1099">
        <v>19608</v>
      </c>
      <c r="H1099">
        <v>396</v>
      </c>
      <c r="I1099">
        <v>17539</v>
      </c>
      <c r="J1099">
        <v>124</v>
      </c>
      <c r="K1099">
        <v>32</v>
      </c>
      <c r="L1099">
        <v>11</v>
      </c>
      <c r="AA1099">
        <v>319</v>
      </c>
      <c r="AQ1099">
        <v>9</v>
      </c>
      <c r="AX1099">
        <v>77</v>
      </c>
      <c r="AZ1099">
        <v>5</v>
      </c>
      <c r="BM1099">
        <v>12</v>
      </c>
      <c r="BN1099">
        <v>16</v>
      </c>
      <c r="BP1099">
        <v>20</v>
      </c>
      <c r="CH1099">
        <v>4</v>
      </c>
      <c r="CI1099">
        <v>20</v>
      </c>
      <c r="CR1099">
        <v>6</v>
      </c>
      <c r="CY1099">
        <v>75</v>
      </c>
      <c r="DA1099">
        <v>10</v>
      </c>
      <c r="DB1099">
        <v>115</v>
      </c>
      <c r="DC1099">
        <v>610</v>
      </c>
      <c r="DD1099">
        <v>63</v>
      </c>
      <c r="DG1099">
        <v>7</v>
      </c>
      <c r="ED1099">
        <v>11</v>
      </c>
      <c r="EE1099">
        <v>36</v>
      </c>
      <c r="EF1099">
        <v>17</v>
      </c>
      <c r="EG1099">
        <v>4</v>
      </c>
      <c r="EJ1099">
        <v>3</v>
      </c>
      <c r="EZ1099">
        <v>3</v>
      </c>
    </row>
    <row r="1100" spans="1:265">
      <c r="A1100" t="s">
        <v>4088</v>
      </c>
      <c r="B1100" t="s">
        <v>4431</v>
      </c>
      <c r="C1100" t="s">
        <v>3998</v>
      </c>
      <c r="D1100" t="s">
        <v>4089</v>
      </c>
      <c r="E1100" s="15" t="str">
        <f t="shared" si="34"/>
        <v>Khanty</v>
      </c>
      <c r="F1100" s="15">
        <f t="shared" si="35"/>
        <v>0.44446708783370698</v>
      </c>
      <c r="G1100">
        <v>9814</v>
      </c>
      <c r="H1100">
        <v>58</v>
      </c>
      <c r="I1100">
        <v>2804</v>
      </c>
      <c r="J1100">
        <v>164</v>
      </c>
      <c r="K1100">
        <v>38</v>
      </c>
      <c r="AA1100">
        <v>83</v>
      </c>
      <c r="AQ1100">
        <v>14</v>
      </c>
      <c r="AX1100">
        <v>6</v>
      </c>
      <c r="AZ1100">
        <v>4</v>
      </c>
      <c r="BN1100">
        <v>4</v>
      </c>
      <c r="BQ1100">
        <v>4</v>
      </c>
      <c r="BS1100">
        <v>5</v>
      </c>
      <c r="BT1100">
        <v>4</v>
      </c>
      <c r="CH1100">
        <v>6</v>
      </c>
      <c r="CY1100">
        <v>129</v>
      </c>
      <c r="DA1100">
        <v>10</v>
      </c>
      <c r="DB1100">
        <v>24</v>
      </c>
      <c r="DC1100">
        <v>10</v>
      </c>
      <c r="DD1100">
        <v>4</v>
      </c>
      <c r="DE1100">
        <v>9</v>
      </c>
      <c r="DG1100">
        <v>19</v>
      </c>
      <c r="DI1100">
        <v>3</v>
      </c>
      <c r="DM1100">
        <v>10</v>
      </c>
      <c r="DN1100">
        <v>7</v>
      </c>
      <c r="DQ1100">
        <v>5</v>
      </c>
      <c r="EF1100">
        <v>23</v>
      </c>
      <c r="EG1100">
        <v>1751</v>
      </c>
      <c r="EH1100">
        <v>4</v>
      </c>
      <c r="EJ1100">
        <v>4362</v>
      </c>
      <c r="EK1100">
        <v>21</v>
      </c>
      <c r="EM1100">
        <v>17</v>
      </c>
      <c r="ET1100">
        <v>166</v>
      </c>
      <c r="EU1100">
        <v>11</v>
      </c>
      <c r="EZ1100">
        <v>19</v>
      </c>
      <c r="FW1100">
        <v>3</v>
      </c>
    </row>
    <row r="1101" spans="1:265">
      <c r="A1101" t="s">
        <v>4090</v>
      </c>
      <c r="B1101" t="s">
        <v>4431</v>
      </c>
      <c r="C1101" t="s">
        <v>3998</v>
      </c>
      <c r="D1101" t="s">
        <v>4091</v>
      </c>
      <c r="E1101" s="15" t="str">
        <f t="shared" si="34"/>
        <v>Russians</v>
      </c>
      <c r="F1101" s="15">
        <f t="shared" si="35"/>
        <v>0.89416177429876065</v>
      </c>
      <c r="G1101">
        <v>12264</v>
      </c>
      <c r="H1101">
        <v>65</v>
      </c>
      <c r="I1101">
        <v>10966</v>
      </c>
      <c r="J1101">
        <v>52</v>
      </c>
      <c r="K1101">
        <v>12</v>
      </c>
      <c r="Y1101">
        <v>6</v>
      </c>
      <c r="AA1101">
        <v>178</v>
      </c>
      <c r="AQ1101">
        <v>9</v>
      </c>
      <c r="AX1101">
        <v>18</v>
      </c>
      <c r="BO1101">
        <v>6</v>
      </c>
      <c r="CI1101">
        <v>4</v>
      </c>
      <c r="CR1101">
        <v>5</v>
      </c>
      <c r="CY1101">
        <v>32</v>
      </c>
      <c r="DB1101">
        <v>37</v>
      </c>
      <c r="DC1101">
        <v>823</v>
      </c>
      <c r="DD1101">
        <v>12</v>
      </c>
      <c r="DG1101">
        <v>4</v>
      </c>
      <c r="ED1101">
        <v>12</v>
      </c>
      <c r="EE1101">
        <v>4</v>
      </c>
      <c r="EH1101">
        <v>5</v>
      </c>
      <c r="EM1101">
        <v>4</v>
      </c>
      <c r="JA1101">
        <v>6</v>
      </c>
    </row>
    <row r="1102" spans="1:265">
      <c r="A1102" t="s">
        <v>4092</v>
      </c>
      <c r="B1102" t="s">
        <v>4431</v>
      </c>
      <c r="C1102" t="s">
        <v>3998</v>
      </c>
      <c r="D1102" t="s">
        <v>4093</v>
      </c>
      <c r="E1102" s="15" t="str">
        <f t="shared" si="34"/>
        <v>Russians</v>
      </c>
      <c r="F1102" s="15">
        <f t="shared" si="35"/>
        <v>0.89096937780378394</v>
      </c>
      <c r="G1102">
        <v>10254</v>
      </c>
      <c r="H1102">
        <v>14</v>
      </c>
      <c r="I1102">
        <v>9136</v>
      </c>
      <c r="J1102">
        <v>70</v>
      </c>
      <c r="K1102">
        <v>32</v>
      </c>
      <c r="L1102">
        <v>8</v>
      </c>
      <c r="Z1102">
        <v>5</v>
      </c>
      <c r="AA1102">
        <v>192</v>
      </c>
      <c r="AQ1102">
        <v>3</v>
      </c>
      <c r="AX1102">
        <v>12</v>
      </c>
      <c r="BN1102">
        <v>22</v>
      </c>
      <c r="BP1102">
        <v>13</v>
      </c>
      <c r="CH1102">
        <v>4</v>
      </c>
      <c r="CR1102">
        <v>16</v>
      </c>
      <c r="CY1102">
        <v>59</v>
      </c>
      <c r="DA1102">
        <v>10</v>
      </c>
      <c r="DB1102">
        <v>143</v>
      </c>
      <c r="DC1102">
        <v>297</v>
      </c>
      <c r="DD1102">
        <v>28</v>
      </c>
      <c r="DS1102">
        <v>4</v>
      </c>
      <c r="ED1102">
        <v>151</v>
      </c>
      <c r="EE1102">
        <v>4</v>
      </c>
      <c r="EH1102">
        <v>41</v>
      </c>
      <c r="EJ1102">
        <v>4</v>
      </c>
      <c r="EL1102">
        <v>4</v>
      </c>
      <c r="EU1102">
        <v>5</v>
      </c>
    </row>
    <row r="1103" spans="1:265">
      <c r="A1103" t="s">
        <v>4094</v>
      </c>
      <c r="B1103" t="s">
        <v>4431</v>
      </c>
      <c r="C1103" t="s">
        <v>3998</v>
      </c>
      <c r="D1103" t="s">
        <v>1235</v>
      </c>
      <c r="E1103" s="15" t="str">
        <f t="shared" si="34"/>
        <v>Russians</v>
      </c>
      <c r="F1103" s="15">
        <f t="shared" si="35"/>
        <v>0.77502652989034315</v>
      </c>
      <c r="G1103">
        <v>48059</v>
      </c>
      <c r="H1103">
        <v>1334</v>
      </c>
      <c r="I1103">
        <v>37247</v>
      </c>
      <c r="J1103">
        <v>1319</v>
      </c>
      <c r="K1103">
        <v>350</v>
      </c>
      <c r="L1103">
        <v>32</v>
      </c>
      <c r="M1103">
        <v>48</v>
      </c>
      <c r="Y1103">
        <v>24</v>
      </c>
      <c r="Z1103">
        <v>10</v>
      </c>
      <c r="AA1103">
        <v>159</v>
      </c>
      <c r="AQ1103">
        <v>183</v>
      </c>
      <c r="AX1103">
        <v>92</v>
      </c>
      <c r="AZ1103">
        <v>11</v>
      </c>
      <c r="BD1103">
        <v>4</v>
      </c>
      <c r="BM1103">
        <v>13</v>
      </c>
      <c r="BN1103">
        <v>4</v>
      </c>
      <c r="BP1103">
        <v>5</v>
      </c>
      <c r="BQ1103">
        <v>68</v>
      </c>
      <c r="BR1103">
        <v>17</v>
      </c>
      <c r="BS1103">
        <v>17</v>
      </c>
      <c r="BT1103">
        <v>27</v>
      </c>
      <c r="BU1103">
        <v>7</v>
      </c>
      <c r="BZ1103">
        <v>15</v>
      </c>
      <c r="CB1103">
        <v>9</v>
      </c>
      <c r="CF1103">
        <v>3</v>
      </c>
      <c r="CH1103">
        <v>10</v>
      </c>
      <c r="CI1103">
        <v>313</v>
      </c>
      <c r="CJ1103">
        <v>4</v>
      </c>
      <c r="CR1103">
        <v>10</v>
      </c>
      <c r="CY1103">
        <v>2992</v>
      </c>
      <c r="CZ1103">
        <v>4</v>
      </c>
      <c r="DA1103">
        <v>598</v>
      </c>
      <c r="DB1103">
        <v>340</v>
      </c>
      <c r="DC1103">
        <v>48</v>
      </c>
      <c r="DD1103">
        <v>577</v>
      </c>
      <c r="DG1103">
        <v>235</v>
      </c>
      <c r="DI1103">
        <v>3</v>
      </c>
      <c r="DN1103">
        <v>79</v>
      </c>
      <c r="DR1103">
        <v>4</v>
      </c>
      <c r="DS1103">
        <v>4</v>
      </c>
      <c r="DT1103">
        <v>8</v>
      </c>
      <c r="DV1103">
        <v>3</v>
      </c>
      <c r="DY1103">
        <v>3</v>
      </c>
      <c r="DZ1103">
        <v>4</v>
      </c>
      <c r="ED1103">
        <v>155</v>
      </c>
      <c r="EE1103">
        <v>295</v>
      </c>
      <c r="EF1103">
        <v>279</v>
      </c>
      <c r="EG1103">
        <v>30</v>
      </c>
      <c r="EH1103">
        <v>625</v>
      </c>
      <c r="EJ1103">
        <v>66</v>
      </c>
      <c r="EM1103">
        <v>169</v>
      </c>
      <c r="EO1103">
        <v>5</v>
      </c>
      <c r="ET1103">
        <v>15</v>
      </c>
      <c r="EZ1103">
        <v>6</v>
      </c>
      <c r="FW1103">
        <v>33</v>
      </c>
      <c r="JE1103">
        <v>3</v>
      </c>
    </row>
    <row r="1104" spans="1:265">
      <c r="A1104" t="s">
        <v>4095</v>
      </c>
      <c r="B1104" t="s">
        <v>4431</v>
      </c>
      <c r="C1104" t="s">
        <v>3998</v>
      </c>
      <c r="D1104" t="s">
        <v>4096</v>
      </c>
      <c r="E1104" s="15" t="str">
        <f t="shared" si="34"/>
        <v>Russians</v>
      </c>
      <c r="F1104" s="15">
        <f t="shared" si="35"/>
        <v>0.53965555212967453</v>
      </c>
      <c r="G1104">
        <v>113515</v>
      </c>
      <c r="H1104">
        <v>4128</v>
      </c>
      <c r="I1104">
        <v>61259</v>
      </c>
      <c r="J1104">
        <v>8247</v>
      </c>
      <c r="K1104">
        <v>802</v>
      </c>
      <c r="L1104">
        <v>109</v>
      </c>
      <c r="M1104">
        <v>73</v>
      </c>
      <c r="Y1104">
        <v>39</v>
      </c>
      <c r="Z1104">
        <v>13</v>
      </c>
      <c r="AA1104">
        <v>522</v>
      </c>
      <c r="AQ1104">
        <v>796</v>
      </c>
      <c r="AR1104">
        <v>13</v>
      </c>
      <c r="AX1104">
        <v>699</v>
      </c>
      <c r="AZ1104">
        <v>105</v>
      </c>
      <c r="BD1104">
        <v>31</v>
      </c>
      <c r="BM1104">
        <v>52</v>
      </c>
      <c r="BN1104">
        <v>792</v>
      </c>
      <c r="BP1104">
        <v>97</v>
      </c>
      <c r="BQ1104">
        <v>200</v>
      </c>
      <c r="BR1104">
        <v>498</v>
      </c>
      <c r="BS1104">
        <v>96</v>
      </c>
      <c r="BT1104">
        <v>1958</v>
      </c>
      <c r="BU1104">
        <v>75</v>
      </c>
      <c r="BV1104">
        <v>48</v>
      </c>
      <c r="BW1104">
        <v>15</v>
      </c>
      <c r="BX1104">
        <v>63</v>
      </c>
      <c r="BZ1104">
        <v>41</v>
      </c>
      <c r="CB1104">
        <v>16</v>
      </c>
      <c r="CC1104">
        <v>40</v>
      </c>
      <c r="CD1104">
        <v>61</v>
      </c>
      <c r="CE1104">
        <v>28</v>
      </c>
      <c r="CF1104">
        <v>5</v>
      </c>
      <c r="CH1104">
        <v>92</v>
      </c>
      <c r="CI1104">
        <v>1370</v>
      </c>
      <c r="CK1104">
        <v>36</v>
      </c>
      <c r="CM1104">
        <v>8</v>
      </c>
      <c r="CN1104">
        <v>34</v>
      </c>
      <c r="CR1104">
        <v>6</v>
      </c>
      <c r="CY1104">
        <v>9113</v>
      </c>
      <c r="CZ1104">
        <v>5</v>
      </c>
      <c r="DA1104">
        <v>3587</v>
      </c>
      <c r="DB1104">
        <v>1647</v>
      </c>
      <c r="DC1104">
        <v>604</v>
      </c>
      <c r="DD1104">
        <v>2641</v>
      </c>
      <c r="DE1104">
        <v>2124</v>
      </c>
      <c r="DG1104">
        <v>1640</v>
      </c>
      <c r="DI1104">
        <v>10</v>
      </c>
      <c r="DJ1104">
        <v>3</v>
      </c>
      <c r="DK1104">
        <v>10</v>
      </c>
      <c r="DM1104">
        <v>2663</v>
      </c>
      <c r="DN1104">
        <v>681</v>
      </c>
      <c r="DP1104">
        <v>13</v>
      </c>
      <c r="DQ1104">
        <v>32</v>
      </c>
      <c r="DR1104">
        <v>305</v>
      </c>
      <c r="DV1104">
        <v>73</v>
      </c>
      <c r="DW1104">
        <v>6</v>
      </c>
      <c r="ED1104">
        <v>315</v>
      </c>
      <c r="EE1104">
        <v>185</v>
      </c>
      <c r="EF1104">
        <v>789</v>
      </c>
      <c r="EG1104">
        <v>23</v>
      </c>
      <c r="EH1104">
        <v>93</v>
      </c>
      <c r="EI1104">
        <v>8</v>
      </c>
      <c r="EJ1104">
        <v>2872</v>
      </c>
      <c r="EL1104">
        <v>3</v>
      </c>
      <c r="EM1104">
        <v>50</v>
      </c>
      <c r="EO1104">
        <v>4</v>
      </c>
      <c r="EQ1104">
        <v>5</v>
      </c>
      <c r="ET1104">
        <v>60</v>
      </c>
      <c r="EU1104">
        <v>5</v>
      </c>
      <c r="EY1104">
        <v>12</v>
      </c>
      <c r="EZ1104">
        <v>5</v>
      </c>
      <c r="FW1104">
        <v>55</v>
      </c>
      <c r="GA1104">
        <v>5</v>
      </c>
      <c r="JD1104">
        <v>19</v>
      </c>
      <c r="JE1104">
        <v>10</v>
      </c>
    </row>
    <row r="1105" spans="1:265">
      <c r="A1105" t="s">
        <v>4097</v>
      </c>
      <c r="B1105" t="s">
        <v>4431</v>
      </c>
      <c r="C1105" t="s">
        <v>3998</v>
      </c>
      <c r="D1105" t="s">
        <v>4098</v>
      </c>
      <c r="E1105" s="15" t="str">
        <f t="shared" si="34"/>
        <v>Russians</v>
      </c>
      <c r="F1105" s="15">
        <f t="shared" si="35"/>
        <v>0.60092153529569647</v>
      </c>
      <c r="G1105">
        <v>22354</v>
      </c>
      <c r="H1105">
        <v>106</v>
      </c>
      <c r="I1105">
        <v>13433</v>
      </c>
      <c r="J1105">
        <v>239</v>
      </c>
      <c r="K1105">
        <v>72</v>
      </c>
      <c r="L1105">
        <v>4</v>
      </c>
      <c r="M1105">
        <v>4</v>
      </c>
      <c r="Y1105">
        <v>3</v>
      </c>
      <c r="AA1105">
        <v>134</v>
      </c>
      <c r="AQ1105">
        <v>27</v>
      </c>
      <c r="AX1105">
        <v>15</v>
      </c>
      <c r="AZ1105">
        <v>6</v>
      </c>
      <c r="BD1105">
        <v>5</v>
      </c>
      <c r="BN1105">
        <v>4</v>
      </c>
      <c r="BO1105">
        <v>5</v>
      </c>
      <c r="BP1105">
        <v>6</v>
      </c>
      <c r="BR1105">
        <v>11</v>
      </c>
      <c r="CH1105">
        <v>4</v>
      </c>
      <c r="CI1105">
        <v>25</v>
      </c>
      <c r="CR1105">
        <v>9</v>
      </c>
      <c r="CY1105">
        <v>7601</v>
      </c>
      <c r="DA1105">
        <v>38</v>
      </c>
      <c r="DB1105">
        <v>93</v>
      </c>
      <c r="DC1105">
        <v>7</v>
      </c>
      <c r="DD1105">
        <v>32</v>
      </c>
      <c r="DE1105">
        <v>7</v>
      </c>
      <c r="DG1105">
        <v>51</v>
      </c>
      <c r="DN1105">
        <v>4</v>
      </c>
      <c r="DP1105">
        <v>3</v>
      </c>
      <c r="DR1105">
        <v>3</v>
      </c>
      <c r="ED1105">
        <v>14</v>
      </c>
      <c r="EE1105">
        <v>12</v>
      </c>
      <c r="EF1105">
        <v>11</v>
      </c>
      <c r="EG1105">
        <v>5</v>
      </c>
      <c r="EH1105">
        <v>7</v>
      </c>
      <c r="EJ1105">
        <v>8</v>
      </c>
      <c r="EM1105">
        <v>10</v>
      </c>
      <c r="ET1105">
        <v>3</v>
      </c>
      <c r="EZ1105">
        <v>3</v>
      </c>
      <c r="JA1105">
        <v>4</v>
      </c>
    </row>
    <row r="1106" spans="1:265">
      <c r="A1106" t="s">
        <v>4099</v>
      </c>
      <c r="B1106" t="s">
        <v>4431</v>
      </c>
      <c r="C1106" t="s">
        <v>3998</v>
      </c>
      <c r="D1106" t="s">
        <v>4100</v>
      </c>
      <c r="E1106" s="15" t="str">
        <f t="shared" si="34"/>
        <v>Russians</v>
      </c>
      <c r="F1106" s="15">
        <f t="shared" si="35"/>
        <v>0.76751108000933055</v>
      </c>
      <c r="G1106">
        <v>107175</v>
      </c>
      <c r="H1106">
        <v>1987</v>
      </c>
      <c r="I1106">
        <v>82258</v>
      </c>
      <c r="J1106">
        <v>1299</v>
      </c>
      <c r="K1106">
        <v>364</v>
      </c>
      <c r="L1106">
        <v>45</v>
      </c>
      <c r="M1106">
        <v>35</v>
      </c>
      <c r="Y1106">
        <v>26</v>
      </c>
      <c r="Z1106">
        <v>6</v>
      </c>
      <c r="AA1106">
        <v>1365</v>
      </c>
      <c r="AB1106">
        <v>3</v>
      </c>
      <c r="AQ1106">
        <v>101</v>
      </c>
      <c r="AR1106">
        <v>4</v>
      </c>
      <c r="AX1106">
        <v>219</v>
      </c>
      <c r="AZ1106">
        <v>30</v>
      </c>
      <c r="BD1106">
        <v>9</v>
      </c>
      <c r="BM1106">
        <v>47</v>
      </c>
      <c r="BN1106">
        <v>76</v>
      </c>
      <c r="BP1106">
        <v>83</v>
      </c>
      <c r="BQ1106">
        <v>25</v>
      </c>
      <c r="BR1106">
        <v>3</v>
      </c>
      <c r="BS1106">
        <v>5</v>
      </c>
      <c r="BT1106">
        <v>15</v>
      </c>
      <c r="BU1106">
        <v>12</v>
      </c>
      <c r="CH1106">
        <v>7</v>
      </c>
      <c r="CI1106">
        <v>338</v>
      </c>
      <c r="CN1106">
        <v>6</v>
      </c>
      <c r="CR1106">
        <v>16</v>
      </c>
      <c r="CY1106">
        <v>14010</v>
      </c>
      <c r="DA1106">
        <v>228</v>
      </c>
      <c r="DB1106">
        <v>802</v>
      </c>
      <c r="DC1106">
        <v>599</v>
      </c>
      <c r="DD1106">
        <v>312</v>
      </c>
      <c r="DE1106">
        <v>19</v>
      </c>
      <c r="DG1106">
        <v>226</v>
      </c>
      <c r="DI1106">
        <v>5</v>
      </c>
      <c r="DK1106">
        <v>3</v>
      </c>
      <c r="DN1106">
        <v>91</v>
      </c>
      <c r="DP1106">
        <v>5</v>
      </c>
      <c r="DR1106">
        <v>4</v>
      </c>
      <c r="DY1106">
        <v>3</v>
      </c>
      <c r="DZ1106">
        <v>6</v>
      </c>
      <c r="ED1106">
        <v>135</v>
      </c>
      <c r="EE1106">
        <v>121</v>
      </c>
      <c r="EF1106">
        <v>166</v>
      </c>
      <c r="EG1106">
        <v>49</v>
      </c>
      <c r="EH1106">
        <v>56</v>
      </c>
      <c r="EJ1106">
        <v>42</v>
      </c>
      <c r="EK1106">
        <v>6</v>
      </c>
      <c r="EL1106">
        <v>17</v>
      </c>
      <c r="EM1106">
        <v>16</v>
      </c>
      <c r="ET1106">
        <v>9</v>
      </c>
      <c r="EY1106">
        <v>3</v>
      </c>
      <c r="EZ1106">
        <v>5</v>
      </c>
      <c r="FF1106">
        <v>3</v>
      </c>
      <c r="FW1106">
        <v>38</v>
      </c>
      <c r="JA1106">
        <v>6</v>
      </c>
      <c r="JD1106">
        <v>4</v>
      </c>
      <c r="JE1106">
        <v>6</v>
      </c>
    </row>
    <row r="1107" spans="1:265">
      <c r="A1107" t="s">
        <v>4101</v>
      </c>
      <c r="B1107" t="s">
        <v>4431</v>
      </c>
      <c r="C1107" t="s">
        <v>3998</v>
      </c>
      <c r="D1107" t="s">
        <v>4102</v>
      </c>
      <c r="E1107" s="15" t="str">
        <f t="shared" si="34"/>
        <v>Russians</v>
      </c>
      <c r="F1107" s="15">
        <f t="shared" si="35"/>
        <v>0.84125447681734589</v>
      </c>
      <c r="G1107">
        <v>20662</v>
      </c>
      <c r="H1107">
        <v>1215</v>
      </c>
      <c r="I1107">
        <v>17382</v>
      </c>
      <c r="J1107">
        <v>156</v>
      </c>
      <c r="K1107">
        <v>26</v>
      </c>
      <c r="L1107">
        <v>5</v>
      </c>
      <c r="AA1107">
        <v>637</v>
      </c>
      <c r="AQ1107">
        <v>22</v>
      </c>
      <c r="AX1107">
        <v>129</v>
      </c>
      <c r="AZ1107">
        <v>9</v>
      </c>
      <c r="BN1107">
        <v>9</v>
      </c>
      <c r="BP1107">
        <v>53</v>
      </c>
      <c r="CI1107">
        <v>9</v>
      </c>
      <c r="CK1107">
        <v>88</v>
      </c>
      <c r="CR1107">
        <v>8</v>
      </c>
      <c r="CY1107">
        <v>118</v>
      </c>
      <c r="DA1107">
        <v>12</v>
      </c>
      <c r="DB1107">
        <v>98</v>
      </c>
      <c r="DC1107">
        <v>519</v>
      </c>
      <c r="DD1107">
        <v>28</v>
      </c>
      <c r="DG1107">
        <v>12</v>
      </c>
      <c r="DM1107">
        <v>4</v>
      </c>
      <c r="DQ1107">
        <v>8</v>
      </c>
      <c r="ED1107">
        <v>13</v>
      </c>
      <c r="EE1107">
        <v>28</v>
      </c>
      <c r="EF1107">
        <v>16</v>
      </c>
      <c r="EG1107">
        <v>6</v>
      </c>
      <c r="EJ1107">
        <v>5</v>
      </c>
    </row>
    <row r="1108" spans="1:265">
      <c r="A1108" t="s">
        <v>4103</v>
      </c>
      <c r="B1108" t="s">
        <v>4431</v>
      </c>
      <c r="C1108" t="s">
        <v>3998</v>
      </c>
      <c r="D1108" t="s">
        <v>4104</v>
      </c>
      <c r="E1108" s="15" t="str">
        <f t="shared" si="34"/>
        <v>Russians</v>
      </c>
      <c r="F1108" s="15">
        <f t="shared" si="35"/>
        <v>0.87152991980259098</v>
      </c>
      <c r="G1108">
        <v>19452</v>
      </c>
      <c r="H1108">
        <v>68</v>
      </c>
      <c r="I1108">
        <v>16953</v>
      </c>
      <c r="J1108">
        <v>368</v>
      </c>
      <c r="K1108">
        <v>114</v>
      </c>
      <c r="L1108">
        <v>8</v>
      </c>
      <c r="M1108">
        <v>3</v>
      </c>
      <c r="AA1108">
        <v>118</v>
      </c>
      <c r="AQ1108">
        <v>29</v>
      </c>
      <c r="AX1108">
        <v>94</v>
      </c>
      <c r="BD1108">
        <v>3</v>
      </c>
      <c r="BN1108">
        <v>8</v>
      </c>
      <c r="BP1108">
        <v>41</v>
      </c>
      <c r="BT1108">
        <v>25</v>
      </c>
      <c r="CI1108">
        <v>48</v>
      </c>
      <c r="CK1108">
        <v>7</v>
      </c>
      <c r="CR1108">
        <v>3</v>
      </c>
      <c r="CY1108">
        <v>962</v>
      </c>
      <c r="DA1108">
        <v>74</v>
      </c>
      <c r="DB1108">
        <v>135</v>
      </c>
      <c r="DC1108">
        <v>8</v>
      </c>
      <c r="DD1108">
        <v>41</v>
      </c>
      <c r="DE1108">
        <v>3</v>
      </c>
      <c r="DG1108">
        <v>29</v>
      </c>
      <c r="DM1108">
        <v>9</v>
      </c>
      <c r="DN1108">
        <v>8</v>
      </c>
      <c r="DR1108">
        <v>6</v>
      </c>
      <c r="DZ1108">
        <v>3</v>
      </c>
      <c r="ED1108">
        <v>19</v>
      </c>
      <c r="EE1108">
        <v>18</v>
      </c>
      <c r="EF1108">
        <v>44</v>
      </c>
      <c r="EG1108">
        <v>7</v>
      </c>
      <c r="EH1108">
        <v>24</v>
      </c>
      <c r="EJ1108">
        <v>89</v>
      </c>
      <c r="EM1108">
        <v>8</v>
      </c>
      <c r="EZ1108">
        <v>5</v>
      </c>
      <c r="FD1108">
        <v>11</v>
      </c>
      <c r="FW1108">
        <v>6</v>
      </c>
    </row>
    <row r="1109" spans="1:265">
      <c r="A1109" t="s">
        <v>4105</v>
      </c>
      <c r="B1109" t="s">
        <v>4431</v>
      </c>
      <c r="C1109" t="s">
        <v>3998</v>
      </c>
      <c r="D1109" t="s">
        <v>4106</v>
      </c>
      <c r="E1109" s="15" t="str">
        <f t="shared" si="34"/>
        <v>Russians</v>
      </c>
      <c r="F1109" s="15">
        <f t="shared" si="35"/>
        <v>0.51173521451705928</v>
      </c>
      <c r="G1109">
        <v>22539</v>
      </c>
      <c r="H1109">
        <v>1458</v>
      </c>
      <c r="I1109">
        <v>11534</v>
      </c>
      <c r="J1109">
        <v>124</v>
      </c>
      <c r="K1109">
        <v>43</v>
      </c>
      <c r="L1109">
        <v>3</v>
      </c>
      <c r="AA1109">
        <v>80</v>
      </c>
      <c r="AQ1109">
        <v>11</v>
      </c>
      <c r="BK1109">
        <v>3</v>
      </c>
      <c r="BM1109">
        <v>5</v>
      </c>
      <c r="BN1109">
        <v>4</v>
      </c>
      <c r="BP1109">
        <v>18</v>
      </c>
      <c r="CI1109">
        <v>16</v>
      </c>
      <c r="CN1109">
        <v>6</v>
      </c>
      <c r="CR1109">
        <v>4</v>
      </c>
      <c r="CY1109">
        <v>8951</v>
      </c>
      <c r="DA1109">
        <v>24</v>
      </c>
      <c r="DB1109">
        <v>105</v>
      </c>
      <c r="DC1109">
        <v>12</v>
      </c>
      <c r="DD1109">
        <v>46</v>
      </c>
      <c r="DE1109">
        <v>11</v>
      </c>
      <c r="DG1109">
        <v>20</v>
      </c>
      <c r="DN1109">
        <v>3</v>
      </c>
      <c r="DQ1109">
        <v>4</v>
      </c>
      <c r="ED1109">
        <v>7</v>
      </c>
      <c r="EE1109">
        <v>5</v>
      </c>
      <c r="EF1109">
        <v>9</v>
      </c>
      <c r="EG1109">
        <v>5</v>
      </c>
      <c r="EJ1109">
        <v>7</v>
      </c>
      <c r="ET1109">
        <v>5</v>
      </c>
      <c r="FU1109">
        <v>4</v>
      </c>
      <c r="FW1109">
        <v>6</v>
      </c>
    </row>
    <row r="1110" spans="1:265">
      <c r="A1110" t="s">
        <v>4107</v>
      </c>
      <c r="B1110" t="s">
        <v>4431</v>
      </c>
      <c r="C1110" t="s">
        <v>3998</v>
      </c>
      <c r="D1110" t="s">
        <v>4108</v>
      </c>
      <c r="E1110" s="15" t="str">
        <f t="shared" si="34"/>
        <v>Russians</v>
      </c>
      <c r="F1110" s="15">
        <f t="shared" si="35"/>
        <v>0.95059324612108309</v>
      </c>
      <c r="G1110">
        <v>16435</v>
      </c>
      <c r="H1110">
        <v>48</v>
      </c>
      <c r="I1110">
        <v>15623</v>
      </c>
      <c r="J1110">
        <v>82</v>
      </c>
      <c r="K1110">
        <v>42</v>
      </c>
      <c r="L1110">
        <v>4</v>
      </c>
      <c r="Y1110">
        <v>5</v>
      </c>
      <c r="Z1110">
        <v>3</v>
      </c>
      <c r="AA1110">
        <v>132</v>
      </c>
      <c r="AQ1110">
        <v>6</v>
      </c>
      <c r="AX1110">
        <v>13</v>
      </c>
      <c r="BN1110">
        <v>7</v>
      </c>
      <c r="CR1110">
        <v>3</v>
      </c>
      <c r="CY1110">
        <v>104</v>
      </c>
      <c r="DA1110">
        <v>4</v>
      </c>
      <c r="DB1110">
        <v>74</v>
      </c>
      <c r="DC1110">
        <v>78</v>
      </c>
      <c r="DD1110">
        <v>64</v>
      </c>
      <c r="DG1110">
        <v>13</v>
      </c>
      <c r="ED1110">
        <v>15</v>
      </c>
      <c r="EF1110">
        <v>13</v>
      </c>
      <c r="EJ1110">
        <v>4</v>
      </c>
      <c r="EK1110">
        <v>4</v>
      </c>
      <c r="EL1110">
        <v>57</v>
      </c>
    </row>
    <row r="1111" spans="1:265">
      <c r="A1111" t="s">
        <v>4109</v>
      </c>
      <c r="B1111" t="s">
        <v>4431</v>
      </c>
      <c r="C1111" t="s">
        <v>3998</v>
      </c>
      <c r="D1111" t="s">
        <v>4110</v>
      </c>
      <c r="E1111" s="15" t="str">
        <f t="shared" si="34"/>
        <v>Russians</v>
      </c>
      <c r="F1111" s="15">
        <f t="shared" si="35"/>
        <v>0.6758177166171081</v>
      </c>
      <c r="G1111">
        <v>14461</v>
      </c>
      <c r="H1111">
        <v>64</v>
      </c>
      <c r="I1111">
        <v>9773</v>
      </c>
      <c r="J1111">
        <v>173</v>
      </c>
      <c r="K1111">
        <v>54</v>
      </c>
      <c r="L1111">
        <v>10</v>
      </c>
      <c r="M1111">
        <v>4</v>
      </c>
      <c r="AA1111">
        <v>162</v>
      </c>
      <c r="AQ1111">
        <v>22</v>
      </c>
      <c r="AX1111">
        <v>21</v>
      </c>
      <c r="AZ1111">
        <v>3</v>
      </c>
      <c r="BN1111">
        <v>9</v>
      </c>
      <c r="BR1111">
        <v>3</v>
      </c>
      <c r="CB1111">
        <v>3</v>
      </c>
      <c r="CI1111">
        <v>14</v>
      </c>
      <c r="CY1111">
        <v>3493</v>
      </c>
      <c r="DA1111">
        <v>35</v>
      </c>
      <c r="DB1111">
        <v>82</v>
      </c>
      <c r="DC1111">
        <v>190</v>
      </c>
      <c r="DD1111">
        <v>25</v>
      </c>
      <c r="DG1111">
        <v>20</v>
      </c>
      <c r="DN1111">
        <v>11</v>
      </c>
      <c r="DR1111">
        <v>4</v>
      </c>
      <c r="ED1111">
        <v>19</v>
      </c>
      <c r="EE1111">
        <v>47</v>
      </c>
      <c r="EF1111">
        <v>28</v>
      </c>
      <c r="EG1111">
        <v>150</v>
      </c>
      <c r="EH1111">
        <v>9</v>
      </c>
      <c r="EJ1111">
        <v>3</v>
      </c>
      <c r="EM1111">
        <v>4</v>
      </c>
      <c r="FW1111">
        <v>4</v>
      </c>
      <c r="JE1111">
        <v>3</v>
      </c>
    </row>
    <row r="1112" spans="1:265">
      <c r="A1112" t="s">
        <v>4111</v>
      </c>
      <c r="B1112" t="s">
        <v>4431</v>
      </c>
      <c r="C1112" t="s">
        <v>3998</v>
      </c>
      <c r="D1112" t="s">
        <v>4112</v>
      </c>
      <c r="E1112" s="15" t="str">
        <f t="shared" si="34"/>
        <v>Russians</v>
      </c>
      <c r="F1112" s="15">
        <f t="shared" si="35"/>
        <v>0.55741028295376116</v>
      </c>
      <c r="G1112">
        <v>23184</v>
      </c>
      <c r="H1112">
        <v>65</v>
      </c>
      <c r="I1112">
        <v>12923</v>
      </c>
      <c r="J1112">
        <v>174</v>
      </c>
      <c r="K1112">
        <v>69</v>
      </c>
      <c r="Y1112">
        <v>5</v>
      </c>
      <c r="AA1112">
        <v>112</v>
      </c>
      <c r="AQ1112">
        <v>34</v>
      </c>
      <c r="AX1112">
        <v>101</v>
      </c>
      <c r="BN1112">
        <v>5</v>
      </c>
      <c r="BP1112">
        <v>28</v>
      </c>
      <c r="BS1112">
        <v>5</v>
      </c>
      <c r="BT1112">
        <v>17</v>
      </c>
      <c r="CH1112">
        <v>7</v>
      </c>
      <c r="CI1112">
        <v>58</v>
      </c>
      <c r="CM1112">
        <v>5</v>
      </c>
      <c r="CR1112">
        <v>6</v>
      </c>
      <c r="CY1112">
        <v>7515</v>
      </c>
      <c r="DA1112">
        <v>34</v>
      </c>
      <c r="DB1112">
        <v>1155</v>
      </c>
      <c r="DC1112">
        <v>8</v>
      </c>
      <c r="DD1112">
        <v>55</v>
      </c>
      <c r="DG1112">
        <v>42</v>
      </c>
      <c r="DN1112">
        <v>9</v>
      </c>
      <c r="ED1112">
        <v>16</v>
      </c>
      <c r="EE1112">
        <v>11</v>
      </c>
      <c r="EF1112">
        <v>30</v>
      </c>
      <c r="EG1112">
        <v>223</v>
      </c>
      <c r="EJ1112">
        <v>7</v>
      </c>
      <c r="EK1112">
        <v>3</v>
      </c>
      <c r="EM1112">
        <v>4</v>
      </c>
      <c r="ET1112">
        <v>5</v>
      </c>
    </row>
    <row r="1113" spans="1:265">
      <c r="A1113" t="s">
        <v>4113</v>
      </c>
      <c r="B1113" t="s">
        <v>4431</v>
      </c>
      <c r="C1113" t="s">
        <v>3998</v>
      </c>
      <c r="D1113" t="s">
        <v>4114</v>
      </c>
      <c r="E1113" s="15" t="str">
        <f t="shared" si="34"/>
        <v>Russians</v>
      </c>
      <c r="F1113" s="15">
        <f t="shared" si="35"/>
        <v>0.89474539105010964</v>
      </c>
      <c r="G1113">
        <v>12313</v>
      </c>
      <c r="H1113">
        <v>95</v>
      </c>
      <c r="I1113">
        <v>11017</v>
      </c>
      <c r="J1113">
        <v>74</v>
      </c>
      <c r="K1113">
        <v>61</v>
      </c>
      <c r="L1113">
        <v>8</v>
      </c>
      <c r="M1113">
        <v>3</v>
      </c>
      <c r="AA1113">
        <v>126</v>
      </c>
      <c r="AQ1113">
        <v>4</v>
      </c>
      <c r="AX1113">
        <v>43</v>
      </c>
      <c r="BM1113">
        <v>6</v>
      </c>
      <c r="BN1113">
        <v>5</v>
      </c>
      <c r="BP1113">
        <v>50</v>
      </c>
      <c r="CB1113">
        <v>6</v>
      </c>
      <c r="CY1113">
        <v>48</v>
      </c>
      <c r="DA1113">
        <v>5</v>
      </c>
      <c r="DB1113">
        <v>31</v>
      </c>
      <c r="DC1113">
        <v>136</v>
      </c>
      <c r="DD1113">
        <v>9</v>
      </c>
      <c r="DG1113">
        <v>13</v>
      </c>
      <c r="DN1113">
        <v>3</v>
      </c>
      <c r="ED1113">
        <v>25</v>
      </c>
      <c r="EE1113">
        <v>9</v>
      </c>
      <c r="EG1113">
        <v>3</v>
      </c>
    </row>
    <row r="1114" spans="1:265">
      <c r="A1114" t="s">
        <v>4115</v>
      </c>
      <c r="B1114" t="s">
        <v>4431</v>
      </c>
      <c r="C1114" t="s">
        <v>3998</v>
      </c>
      <c r="D1114" t="s">
        <v>4116</v>
      </c>
      <c r="E1114" s="15" t="str">
        <f t="shared" si="34"/>
        <v>Russians</v>
      </c>
      <c r="F1114" s="15">
        <f t="shared" si="35"/>
        <v>0.86022931462308549</v>
      </c>
      <c r="G1114">
        <v>46748</v>
      </c>
      <c r="H1114">
        <v>968</v>
      </c>
      <c r="I1114">
        <v>40214</v>
      </c>
      <c r="J1114">
        <v>493</v>
      </c>
      <c r="K1114">
        <v>142</v>
      </c>
      <c r="L1114">
        <v>38</v>
      </c>
      <c r="M1114">
        <v>7</v>
      </c>
      <c r="Y1114">
        <v>19</v>
      </c>
      <c r="Z1114">
        <v>4</v>
      </c>
      <c r="AA1114">
        <v>1320</v>
      </c>
      <c r="AQ1114">
        <v>64</v>
      </c>
      <c r="AX1114">
        <v>367</v>
      </c>
      <c r="AZ1114">
        <v>12</v>
      </c>
      <c r="BD1114">
        <v>7</v>
      </c>
      <c r="BM1114">
        <v>8</v>
      </c>
      <c r="BN1114">
        <v>4</v>
      </c>
      <c r="BP1114">
        <v>68</v>
      </c>
      <c r="BQ1114">
        <v>6</v>
      </c>
      <c r="BT1114">
        <v>3</v>
      </c>
      <c r="CF1114">
        <v>4</v>
      </c>
      <c r="CH1114">
        <v>8</v>
      </c>
      <c r="CI1114">
        <v>32</v>
      </c>
      <c r="CJ1114">
        <v>5</v>
      </c>
      <c r="CR1114">
        <v>10</v>
      </c>
      <c r="CY1114">
        <v>537</v>
      </c>
      <c r="DA1114">
        <v>55</v>
      </c>
      <c r="DB1114">
        <v>358</v>
      </c>
      <c r="DC1114">
        <v>650</v>
      </c>
      <c r="DD1114">
        <v>51</v>
      </c>
      <c r="DE1114">
        <v>3</v>
      </c>
      <c r="DG1114">
        <v>47</v>
      </c>
      <c r="DN1114">
        <v>35</v>
      </c>
      <c r="DT1114">
        <v>5</v>
      </c>
      <c r="ED1114">
        <v>36</v>
      </c>
      <c r="EE1114">
        <v>96</v>
      </c>
      <c r="EF1114">
        <v>69</v>
      </c>
      <c r="EG1114">
        <v>3</v>
      </c>
      <c r="EH1114">
        <v>16</v>
      </c>
      <c r="EJ1114">
        <v>14</v>
      </c>
      <c r="EL1114">
        <v>6</v>
      </c>
      <c r="EM1114">
        <v>13</v>
      </c>
      <c r="EO1114">
        <v>5</v>
      </c>
      <c r="ET1114">
        <v>4</v>
      </c>
      <c r="FW1114">
        <v>13</v>
      </c>
      <c r="JE1114">
        <v>6</v>
      </c>
    </row>
    <row r="1115" spans="1:265">
      <c r="A1115" t="s">
        <v>1500</v>
      </c>
      <c r="B1115" t="s">
        <v>4432</v>
      </c>
      <c r="C1115" t="s">
        <v>1501</v>
      </c>
      <c r="D1115" t="s">
        <v>1502</v>
      </c>
      <c r="E1115" s="15" t="str">
        <f t="shared" si="34"/>
        <v>Russians</v>
      </c>
      <c r="F1115" s="15">
        <f t="shared" si="35"/>
        <v>0.59545349106935741</v>
      </c>
      <c r="G1115">
        <v>17244</v>
      </c>
      <c r="H1115">
        <v>315</v>
      </c>
      <c r="I1115">
        <v>10268</v>
      </c>
      <c r="J1115">
        <v>43</v>
      </c>
      <c r="K1115">
        <v>7</v>
      </c>
      <c r="Z1115">
        <v>4</v>
      </c>
      <c r="AA1115">
        <v>10</v>
      </c>
      <c r="AX1115">
        <v>3</v>
      </c>
      <c r="CH1115">
        <v>4</v>
      </c>
      <c r="CI1115">
        <v>3</v>
      </c>
      <c r="CR1115">
        <v>75</v>
      </c>
      <c r="CY1115">
        <v>158</v>
      </c>
      <c r="DA1115">
        <v>3</v>
      </c>
      <c r="DB1115">
        <v>3356</v>
      </c>
      <c r="DQ1115">
        <v>6</v>
      </c>
      <c r="ED1115">
        <v>2286</v>
      </c>
      <c r="EE1115">
        <v>5</v>
      </c>
      <c r="EF1115">
        <v>5</v>
      </c>
      <c r="EH1115">
        <v>4</v>
      </c>
      <c r="EI1115">
        <v>3</v>
      </c>
    </row>
    <row r="1116" spans="1:265">
      <c r="A1116" t="s">
        <v>1503</v>
      </c>
      <c r="B1116" t="s">
        <v>4432</v>
      </c>
      <c r="C1116" t="s">
        <v>1501</v>
      </c>
      <c r="D1116" t="s">
        <v>1504</v>
      </c>
      <c r="E1116" s="15" t="str">
        <f t="shared" si="34"/>
        <v>Chuvash</v>
      </c>
      <c r="F1116" s="15">
        <f t="shared" si="35"/>
        <v>0.97489333770922215</v>
      </c>
      <c r="G1116">
        <v>18282</v>
      </c>
      <c r="H1116">
        <v>56</v>
      </c>
      <c r="I1116">
        <v>320</v>
      </c>
      <c r="J1116">
        <v>18</v>
      </c>
      <c r="K1116">
        <v>9</v>
      </c>
      <c r="AA1116">
        <v>3</v>
      </c>
      <c r="AQ1116">
        <v>7</v>
      </c>
      <c r="AX1116">
        <v>3</v>
      </c>
      <c r="CI1116">
        <v>4</v>
      </c>
      <c r="CY1116">
        <v>6</v>
      </c>
      <c r="DA1116">
        <v>4</v>
      </c>
      <c r="DB1116">
        <v>17823</v>
      </c>
      <c r="DN1116">
        <v>5</v>
      </c>
      <c r="DZ1116">
        <v>4</v>
      </c>
      <c r="EE1116">
        <v>5</v>
      </c>
      <c r="EF1116">
        <v>5</v>
      </c>
    </row>
    <row r="1117" spans="1:265">
      <c r="A1117" t="s">
        <v>1505</v>
      </c>
      <c r="B1117" t="s">
        <v>4432</v>
      </c>
      <c r="C1117" t="s">
        <v>1501</v>
      </c>
      <c r="D1117" t="s">
        <v>1506</v>
      </c>
      <c r="E1117" s="15" t="str">
        <f t="shared" si="34"/>
        <v>Chuvash</v>
      </c>
      <c r="F1117" s="15">
        <f t="shared" si="35"/>
        <v>0.7000517866390471</v>
      </c>
      <c r="G1117">
        <v>38620</v>
      </c>
      <c r="H1117">
        <v>121</v>
      </c>
      <c r="I1117">
        <v>558</v>
      </c>
      <c r="J1117">
        <v>6</v>
      </c>
      <c r="CY1117">
        <v>10500</v>
      </c>
      <c r="DA1117">
        <v>3</v>
      </c>
      <c r="DB1117">
        <v>27036</v>
      </c>
      <c r="DC1117">
        <v>3</v>
      </c>
      <c r="DG1117">
        <v>3</v>
      </c>
      <c r="ED1117">
        <v>94</v>
      </c>
      <c r="EE1117">
        <v>7</v>
      </c>
      <c r="EF1117">
        <v>7</v>
      </c>
    </row>
    <row r="1118" spans="1:265">
      <c r="A1118" t="s">
        <v>1507</v>
      </c>
      <c r="B1118" t="s">
        <v>4432</v>
      </c>
      <c r="C1118" t="s">
        <v>1501</v>
      </c>
      <c r="D1118" t="s">
        <v>1508</v>
      </c>
      <c r="E1118" s="15" t="str">
        <f t="shared" si="34"/>
        <v>Chuvash</v>
      </c>
      <c r="F1118" s="15">
        <f t="shared" si="35"/>
        <v>0.87390336935791479</v>
      </c>
      <c r="G1118">
        <v>62920</v>
      </c>
      <c r="H1118">
        <v>442</v>
      </c>
      <c r="I1118">
        <v>4354</v>
      </c>
      <c r="J1118">
        <v>119</v>
      </c>
      <c r="K1118">
        <v>22</v>
      </c>
      <c r="L1118">
        <v>4</v>
      </c>
      <c r="M1118">
        <v>5</v>
      </c>
      <c r="AA1118">
        <v>4</v>
      </c>
      <c r="AQ1118">
        <v>86</v>
      </c>
      <c r="AX1118">
        <v>65</v>
      </c>
      <c r="AZ1118">
        <v>75</v>
      </c>
      <c r="BD1118">
        <v>5</v>
      </c>
      <c r="BM1118">
        <v>5</v>
      </c>
      <c r="BQ1118">
        <v>5</v>
      </c>
      <c r="BR1118">
        <v>4</v>
      </c>
      <c r="CI1118">
        <v>15</v>
      </c>
      <c r="CJ1118">
        <v>6</v>
      </c>
      <c r="CY1118">
        <v>186</v>
      </c>
      <c r="DA1118">
        <v>18</v>
      </c>
      <c r="DB1118">
        <v>54986</v>
      </c>
      <c r="DC1118">
        <v>9</v>
      </c>
      <c r="DD1118">
        <v>13</v>
      </c>
      <c r="DG1118">
        <v>32</v>
      </c>
      <c r="DQ1118">
        <v>5</v>
      </c>
      <c r="ED1118">
        <v>66</v>
      </c>
      <c r="EE1118">
        <v>11</v>
      </c>
      <c r="EF1118">
        <v>59</v>
      </c>
      <c r="EG1118">
        <v>3</v>
      </c>
      <c r="EI1118">
        <v>6</v>
      </c>
      <c r="EZ1118">
        <v>6</v>
      </c>
      <c r="FW1118">
        <v>4</v>
      </c>
      <c r="JA1118">
        <v>6</v>
      </c>
    </row>
    <row r="1119" spans="1:265">
      <c r="A1119" t="s">
        <v>1509</v>
      </c>
      <c r="B1119" t="s">
        <v>4432</v>
      </c>
      <c r="C1119" t="s">
        <v>1501</v>
      </c>
      <c r="D1119" t="s">
        <v>1510</v>
      </c>
      <c r="E1119" s="15" t="str">
        <f t="shared" si="34"/>
        <v>Russians</v>
      </c>
      <c r="F1119" s="15">
        <f t="shared" si="35"/>
        <v>0.80409915451666103</v>
      </c>
      <c r="G1119">
        <v>38203</v>
      </c>
      <c r="H1119">
        <v>1501</v>
      </c>
      <c r="I1119">
        <v>30719</v>
      </c>
      <c r="J1119">
        <v>137</v>
      </c>
      <c r="K1119">
        <v>37</v>
      </c>
      <c r="L1119">
        <v>3</v>
      </c>
      <c r="Y1119">
        <v>6</v>
      </c>
      <c r="AA1119">
        <v>9</v>
      </c>
      <c r="AQ1119">
        <v>14</v>
      </c>
      <c r="AS1119">
        <v>4</v>
      </c>
      <c r="AX1119">
        <v>28</v>
      </c>
      <c r="BD1119">
        <v>5</v>
      </c>
      <c r="BM1119">
        <v>11</v>
      </c>
      <c r="BN1119">
        <v>5</v>
      </c>
      <c r="BQ1119">
        <v>4</v>
      </c>
      <c r="BR1119">
        <v>3</v>
      </c>
      <c r="CH1119">
        <v>6</v>
      </c>
      <c r="CI1119">
        <v>8</v>
      </c>
      <c r="CR1119">
        <v>30</v>
      </c>
      <c r="CY1119">
        <v>131</v>
      </c>
      <c r="DA1119">
        <v>6</v>
      </c>
      <c r="DB1119">
        <v>977</v>
      </c>
      <c r="DC1119">
        <v>3</v>
      </c>
      <c r="DD1119">
        <v>52</v>
      </c>
      <c r="DG1119">
        <v>43</v>
      </c>
      <c r="DN1119">
        <v>5</v>
      </c>
      <c r="DQ1119">
        <v>5</v>
      </c>
      <c r="DR1119">
        <v>5</v>
      </c>
      <c r="ED1119">
        <v>3029</v>
      </c>
      <c r="EE1119">
        <v>14</v>
      </c>
      <c r="EF1119">
        <v>11</v>
      </c>
      <c r="EH1119">
        <v>4</v>
      </c>
      <c r="EI1119">
        <v>6</v>
      </c>
      <c r="EK1119">
        <v>6</v>
      </c>
      <c r="JE1119">
        <v>4</v>
      </c>
    </row>
    <row r="1120" spans="1:265">
      <c r="A1120" t="s">
        <v>1511</v>
      </c>
      <c r="B1120" t="s">
        <v>4432</v>
      </c>
      <c r="C1120" t="s">
        <v>1501</v>
      </c>
      <c r="D1120" t="s">
        <v>1512</v>
      </c>
      <c r="E1120" s="15" t="str">
        <f t="shared" si="34"/>
        <v>Chuvash</v>
      </c>
      <c r="F1120" s="15">
        <f t="shared" si="35"/>
        <v>0.5834992072519215</v>
      </c>
      <c r="G1120">
        <v>464208</v>
      </c>
      <c r="H1120">
        <v>28784</v>
      </c>
      <c r="I1120">
        <v>145235</v>
      </c>
      <c r="J1120">
        <v>2441</v>
      </c>
      <c r="K1120">
        <v>760</v>
      </c>
      <c r="L1120">
        <v>64</v>
      </c>
      <c r="M1120">
        <v>58</v>
      </c>
      <c r="N1120">
        <v>4</v>
      </c>
      <c r="P1120">
        <v>5</v>
      </c>
      <c r="Q1120">
        <v>6</v>
      </c>
      <c r="Y1120">
        <v>35</v>
      </c>
      <c r="Z1120">
        <v>28</v>
      </c>
      <c r="AA1120">
        <v>219</v>
      </c>
      <c r="AB1120">
        <v>3</v>
      </c>
      <c r="AC1120">
        <v>3</v>
      </c>
      <c r="AQ1120">
        <v>197</v>
      </c>
      <c r="AR1120">
        <v>9</v>
      </c>
      <c r="AS1120">
        <v>5</v>
      </c>
      <c r="AT1120">
        <v>7</v>
      </c>
      <c r="AU1120">
        <v>4</v>
      </c>
      <c r="AX1120">
        <v>759</v>
      </c>
      <c r="AZ1120">
        <v>50</v>
      </c>
      <c r="BD1120">
        <v>233</v>
      </c>
      <c r="BK1120">
        <v>83</v>
      </c>
      <c r="BL1120">
        <v>4</v>
      </c>
      <c r="BM1120">
        <v>133</v>
      </c>
      <c r="BN1120">
        <v>88</v>
      </c>
      <c r="BP1120">
        <v>34</v>
      </c>
      <c r="BQ1120">
        <v>56</v>
      </c>
      <c r="BR1120">
        <v>33</v>
      </c>
      <c r="BS1120">
        <v>13</v>
      </c>
      <c r="BT1120">
        <v>31</v>
      </c>
      <c r="BU1120">
        <v>8</v>
      </c>
      <c r="BV1120">
        <v>5</v>
      </c>
      <c r="BZ1120">
        <v>17</v>
      </c>
      <c r="CB1120">
        <v>13</v>
      </c>
      <c r="CE1120">
        <v>5</v>
      </c>
      <c r="CF1120">
        <v>6</v>
      </c>
      <c r="CH1120">
        <v>27</v>
      </c>
      <c r="CI1120">
        <v>321</v>
      </c>
      <c r="CJ1120">
        <v>15</v>
      </c>
      <c r="CK1120">
        <v>21</v>
      </c>
      <c r="CL1120">
        <v>10</v>
      </c>
      <c r="CM1120">
        <v>3</v>
      </c>
      <c r="CP1120">
        <v>10</v>
      </c>
      <c r="CR1120">
        <v>255</v>
      </c>
      <c r="CT1120">
        <v>11</v>
      </c>
      <c r="CU1120">
        <v>5</v>
      </c>
      <c r="CW1120">
        <v>6</v>
      </c>
      <c r="CY1120">
        <v>4705</v>
      </c>
      <c r="CZ1120">
        <v>3</v>
      </c>
      <c r="DA1120">
        <v>96</v>
      </c>
      <c r="DB1120">
        <v>270865</v>
      </c>
      <c r="DC1120">
        <v>66</v>
      </c>
      <c r="DD1120">
        <v>452</v>
      </c>
      <c r="DE1120">
        <v>13</v>
      </c>
      <c r="DF1120">
        <v>12</v>
      </c>
      <c r="DG1120">
        <v>219</v>
      </c>
      <c r="DH1120">
        <v>9</v>
      </c>
      <c r="DK1120">
        <v>26</v>
      </c>
      <c r="DM1120">
        <v>5</v>
      </c>
      <c r="DN1120">
        <v>15</v>
      </c>
      <c r="DO1120">
        <v>3</v>
      </c>
      <c r="DP1120">
        <v>6</v>
      </c>
      <c r="DQ1120">
        <v>40</v>
      </c>
      <c r="DR1120">
        <v>10</v>
      </c>
      <c r="DT1120">
        <v>3</v>
      </c>
      <c r="DY1120">
        <v>3</v>
      </c>
      <c r="ED1120">
        <v>1619</v>
      </c>
      <c r="EE1120">
        <v>108</v>
      </c>
      <c r="EF1120">
        <v>1958</v>
      </c>
      <c r="EG1120">
        <v>52</v>
      </c>
      <c r="EH1120">
        <v>26</v>
      </c>
      <c r="EI1120">
        <v>13</v>
      </c>
      <c r="EJ1120">
        <v>6</v>
      </c>
      <c r="EK1120">
        <v>9</v>
      </c>
      <c r="EL1120">
        <v>16</v>
      </c>
      <c r="EM1120">
        <v>6</v>
      </c>
      <c r="EO1120">
        <v>3</v>
      </c>
      <c r="ET1120">
        <v>6</v>
      </c>
      <c r="EY1120">
        <v>11</v>
      </c>
      <c r="EZ1120">
        <v>4</v>
      </c>
      <c r="FM1120">
        <v>6</v>
      </c>
      <c r="FW1120">
        <v>52</v>
      </c>
      <c r="FY1120">
        <v>5</v>
      </c>
      <c r="FZ1120">
        <v>3</v>
      </c>
      <c r="GE1120">
        <v>9</v>
      </c>
      <c r="GJ1120">
        <v>6</v>
      </c>
      <c r="GO1120">
        <v>28</v>
      </c>
      <c r="GU1120">
        <v>6</v>
      </c>
      <c r="GX1120">
        <v>27</v>
      </c>
      <c r="HC1120">
        <v>4</v>
      </c>
      <c r="HD1120">
        <v>3</v>
      </c>
      <c r="HE1120">
        <v>10</v>
      </c>
      <c r="HF1120">
        <v>4</v>
      </c>
      <c r="HN1120">
        <v>3</v>
      </c>
      <c r="HS1120">
        <v>4</v>
      </c>
      <c r="HW1120">
        <v>4</v>
      </c>
      <c r="JA1120">
        <v>41</v>
      </c>
      <c r="JD1120">
        <v>59</v>
      </c>
      <c r="JE1120">
        <v>53</v>
      </c>
    </row>
    <row r="1121" spans="1:265">
      <c r="A1121" t="s">
        <v>1513</v>
      </c>
      <c r="B1121" t="s">
        <v>4432</v>
      </c>
      <c r="C1121" t="s">
        <v>1501</v>
      </c>
      <c r="D1121" t="s">
        <v>1514</v>
      </c>
      <c r="E1121" s="15" t="str">
        <f t="shared" si="34"/>
        <v>Chuvash</v>
      </c>
      <c r="F1121" s="15">
        <f t="shared" si="35"/>
        <v>0.51959129081062116</v>
      </c>
      <c r="G1121">
        <v>45607</v>
      </c>
      <c r="H1121">
        <v>2014</v>
      </c>
      <c r="I1121">
        <v>14397</v>
      </c>
      <c r="J1121">
        <v>224</v>
      </c>
      <c r="K1121">
        <v>57</v>
      </c>
      <c r="L1121">
        <v>4</v>
      </c>
      <c r="Q1121">
        <v>5</v>
      </c>
      <c r="Y1121">
        <v>3</v>
      </c>
      <c r="AA1121">
        <v>5</v>
      </c>
      <c r="AQ1121">
        <v>8</v>
      </c>
      <c r="AX1121">
        <v>107</v>
      </c>
      <c r="BD1121">
        <v>6</v>
      </c>
      <c r="BM1121">
        <v>8</v>
      </c>
      <c r="BS1121">
        <v>3</v>
      </c>
      <c r="CF1121">
        <v>3</v>
      </c>
      <c r="CI1121">
        <v>39</v>
      </c>
      <c r="CL1121">
        <v>4</v>
      </c>
      <c r="CM1121">
        <v>3</v>
      </c>
      <c r="CR1121">
        <v>8</v>
      </c>
      <c r="CY1121">
        <v>3935</v>
      </c>
      <c r="DA1121">
        <v>11</v>
      </c>
      <c r="DB1121">
        <v>23697</v>
      </c>
      <c r="DC1121">
        <v>7</v>
      </c>
      <c r="DD1121">
        <v>119</v>
      </c>
      <c r="DG1121">
        <v>30</v>
      </c>
      <c r="DK1121">
        <v>8</v>
      </c>
      <c r="DQ1121">
        <v>5</v>
      </c>
      <c r="ED1121">
        <v>137</v>
      </c>
      <c r="EE1121">
        <v>31</v>
      </c>
      <c r="EF1121">
        <v>47</v>
      </c>
      <c r="EG1121">
        <v>12</v>
      </c>
      <c r="EH1121">
        <v>6</v>
      </c>
      <c r="EI1121">
        <v>5</v>
      </c>
      <c r="EY1121">
        <v>3</v>
      </c>
      <c r="FW1121">
        <v>3</v>
      </c>
      <c r="JA1121">
        <v>6</v>
      </c>
      <c r="JE1121">
        <v>3</v>
      </c>
    </row>
    <row r="1122" spans="1:265">
      <c r="A1122" t="s">
        <v>1515</v>
      </c>
      <c r="B1122" t="s">
        <v>4432</v>
      </c>
      <c r="C1122" t="s">
        <v>1501</v>
      </c>
      <c r="D1122" t="s">
        <v>1516</v>
      </c>
      <c r="E1122" s="15" t="str">
        <f t="shared" si="34"/>
        <v>Chuvash</v>
      </c>
      <c r="F1122" s="15">
        <f t="shared" si="35"/>
        <v>0.49429223744292239</v>
      </c>
      <c r="G1122">
        <v>124392</v>
      </c>
      <c r="H1122">
        <v>8763</v>
      </c>
      <c r="I1122">
        <v>47735</v>
      </c>
      <c r="J1122">
        <v>801</v>
      </c>
      <c r="K1122">
        <v>260</v>
      </c>
      <c r="L1122">
        <v>17</v>
      </c>
      <c r="M1122">
        <v>10</v>
      </c>
      <c r="Y1122">
        <v>10</v>
      </c>
      <c r="Z1122">
        <v>8</v>
      </c>
      <c r="AA1122">
        <v>79</v>
      </c>
      <c r="AQ1122">
        <v>39</v>
      </c>
      <c r="AX1122">
        <v>111</v>
      </c>
      <c r="AZ1122">
        <v>4</v>
      </c>
      <c r="BD1122">
        <v>26</v>
      </c>
      <c r="BK1122">
        <v>4</v>
      </c>
      <c r="BM1122">
        <v>36</v>
      </c>
      <c r="BN1122">
        <v>5</v>
      </c>
      <c r="BP1122">
        <v>11</v>
      </c>
      <c r="BQ1122">
        <v>7</v>
      </c>
      <c r="BR1122">
        <v>4</v>
      </c>
      <c r="BS1122">
        <v>3</v>
      </c>
      <c r="BT1122">
        <v>6</v>
      </c>
      <c r="BZ1122">
        <v>4</v>
      </c>
      <c r="CH1122">
        <v>3</v>
      </c>
      <c r="CI1122">
        <v>34</v>
      </c>
      <c r="CJ1122">
        <v>6</v>
      </c>
      <c r="CR1122">
        <v>4</v>
      </c>
      <c r="CY1122">
        <v>1565</v>
      </c>
      <c r="DA1122">
        <v>42</v>
      </c>
      <c r="DB1122">
        <v>61486</v>
      </c>
      <c r="DC1122">
        <v>17</v>
      </c>
      <c r="DD1122">
        <v>113</v>
      </c>
      <c r="DG1122">
        <v>39</v>
      </c>
      <c r="DN1122">
        <v>6</v>
      </c>
      <c r="DQ1122">
        <v>4</v>
      </c>
      <c r="DR1122">
        <v>6</v>
      </c>
      <c r="DW1122">
        <v>3</v>
      </c>
      <c r="DY1122">
        <v>4</v>
      </c>
      <c r="ED1122">
        <v>723</v>
      </c>
      <c r="EE1122">
        <v>74</v>
      </c>
      <c r="EF1122">
        <v>972</v>
      </c>
      <c r="EG1122">
        <v>8</v>
      </c>
      <c r="EH1122">
        <v>3</v>
      </c>
      <c r="EI1122">
        <v>5</v>
      </c>
      <c r="EK1122">
        <v>5</v>
      </c>
      <c r="EL1122">
        <v>3</v>
      </c>
      <c r="FW1122">
        <v>7</v>
      </c>
      <c r="JA1122">
        <v>4</v>
      </c>
      <c r="JD1122">
        <v>6</v>
      </c>
      <c r="JE1122">
        <v>5</v>
      </c>
    </row>
    <row r="1123" spans="1:265">
      <c r="A1123" t="s">
        <v>1517</v>
      </c>
      <c r="B1123" t="s">
        <v>4432</v>
      </c>
      <c r="C1123" t="s">
        <v>1501</v>
      </c>
      <c r="D1123" t="s">
        <v>1518</v>
      </c>
      <c r="E1123" s="15" t="str">
        <f t="shared" si="34"/>
        <v>Russians</v>
      </c>
      <c r="F1123" s="15">
        <f t="shared" si="35"/>
        <v>0.65402559737721455</v>
      </c>
      <c r="G1123">
        <v>31722</v>
      </c>
      <c r="H1123">
        <v>1998</v>
      </c>
      <c r="I1123">
        <v>20747</v>
      </c>
      <c r="J1123">
        <v>161</v>
      </c>
      <c r="K1123">
        <v>45</v>
      </c>
      <c r="L1123">
        <v>10</v>
      </c>
      <c r="Y1123">
        <v>5</v>
      </c>
      <c r="AA1123">
        <v>11</v>
      </c>
      <c r="AQ1123">
        <v>9</v>
      </c>
      <c r="AX1123">
        <v>28</v>
      </c>
      <c r="BD1123">
        <v>15</v>
      </c>
      <c r="CF1123">
        <v>7</v>
      </c>
      <c r="CH1123">
        <v>5</v>
      </c>
      <c r="CI1123">
        <v>11</v>
      </c>
      <c r="CR1123">
        <v>37</v>
      </c>
      <c r="CY1123">
        <v>666</v>
      </c>
      <c r="DA1123">
        <v>5</v>
      </c>
      <c r="DB1123">
        <v>6934</v>
      </c>
      <c r="DD1123">
        <v>13</v>
      </c>
      <c r="DG1123">
        <v>19</v>
      </c>
      <c r="DJ1123">
        <v>3</v>
      </c>
      <c r="DR1123">
        <v>3</v>
      </c>
      <c r="DY1123">
        <v>4</v>
      </c>
      <c r="ED1123">
        <v>833</v>
      </c>
      <c r="EE1123">
        <v>12</v>
      </c>
      <c r="EF1123">
        <v>20</v>
      </c>
      <c r="EH1123">
        <v>3</v>
      </c>
      <c r="FW1123">
        <v>4</v>
      </c>
    </row>
    <row r="1124" spans="1:265">
      <c r="A1124" t="s">
        <v>1519</v>
      </c>
      <c r="B1124" t="s">
        <v>4432</v>
      </c>
      <c r="C1124" t="s">
        <v>1501</v>
      </c>
      <c r="D1124" t="s">
        <v>1520</v>
      </c>
      <c r="E1124" s="15" t="str">
        <f t="shared" si="34"/>
        <v>Chuvash</v>
      </c>
      <c r="F1124" s="15">
        <f t="shared" si="35"/>
        <v>0.82975717776420277</v>
      </c>
      <c r="G1124">
        <v>26192</v>
      </c>
      <c r="H1124">
        <v>107</v>
      </c>
      <c r="I1124">
        <v>2707</v>
      </c>
      <c r="J1124">
        <v>42</v>
      </c>
      <c r="K1124">
        <v>20</v>
      </c>
      <c r="M1124">
        <v>3</v>
      </c>
      <c r="AA1124">
        <v>4</v>
      </c>
      <c r="AQ1124">
        <v>11</v>
      </c>
      <c r="AX1124">
        <v>8</v>
      </c>
      <c r="BM1124">
        <v>5</v>
      </c>
      <c r="CI1124">
        <v>6</v>
      </c>
      <c r="CY1124">
        <v>647</v>
      </c>
      <c r="DB1124">
        <v>21733</v>
      </c>
      <c r="DC1124">
        <v>4</v>
      </c>
      <c r="DD1124">
        <v>3</v>
      </c>
      <c r="DG1124">
        <v>24</v>
      </c>
      <c r="DQ1124">
        <v>3</v>
      </c>
      <c r="DR1124">
        <v>3</v>
      </c>
      <c r="ED1124">
        <v>412</v>
      </c>
      <c r="EE1124">
        <v>5</v>
      </c>
      <c r="EF1124">
        <v>9</v>
      </c>
    </row>
    <row r="1125" spans="1:265">
      <c r="A1125" t="s">
        <v>1521</v>
      </c>
      <c r="B1125" t="s">
        <v>4432</v>
      </c>
      <c r="C1125" t="s">
        <v>1501</v>
      </c>
      <c r="D1125" t="s">
        <v>1522</v>
      </c>
      <c r="E1125" s="15" t="str">
        <f t="shared" si="34"/>
        <v>Chuvash</v>
      </c>
      <c r="F1125" s="15">
        <f t="shared" si="35"/>
        <v>0.93421980457338571</v>
      </c>
      <c r="G1125">
        <v>39708</v>
      </c>
      <c r="H1125">
        <v>934</v>
      </c>
      <c r="I1125">
        <v>1387</v>
      </c>
      <c r="J1125">
        <v>46</v>
      </c>
      <c r="K1125">
        <v>13</v>
      </c>
      <c r="AA1125">
        <v>7</v>
      </c>
      <c r="AQ1125">
        <v>8</v>
      </c>
      <c r="AX1125">
        <v>11</v>
      </c>
      <c r="AZ1125">
        <v>6</v>
      </c>
      <c r="BM1125">
        <v>3</v>
      </c>
      <c r="BR1125">
        <v>6</v>
      </c>
      <c r="BZ1125">
        <v>3</v>
      </c>
      <c r="CI1125">
        <v>5</v>
      </c>
      <c r="CJ1125">
        <v>5</v>
      </c>
      <c r="CY1125">
        <v>86</v>
      </c>
      <c r="DA1125">
        <v>3</v>
      </c>
      <c r="DB1125">
        <v>37096</v>
      </c>
      <c r="DC1125">
        <v>4</v>
      </c>
      <c r="DD1125">
        <v>4</v>
      </c>
      <c r="DG1125">
        <v>4</v>
      </c>
      <c r="ED1125">
        <v>11</v>
      </c>
      <c r="EE1125">
        <v>5</v>
      </c>
      <c r="EF1125">
        <v>15</v>
      </c>
      <c r="FW1125">
        <v>3</v>
      </c>
    </row>
    <row r="1126" spans="1:265">
      <c r="A1126" t="s">
        <v>1523</v>
      </c>
      <c r="B1126" t="s">
        <v>4432</v>
      </c>
      <c r="C1126" t="s">
        <v>1501</v>
      </c>
      <c r="D1126" t="s">
        <v>1524</v>
      </c>
      <c r="E1126" s="15" t="str">
        <f t="shared" si="34"/>
        <v>Chuvash</v>
      </c>
      <c r="F1126" s="15">
        <f t="shared" si="35"/>
        <v>0.67266520722793222</v>
      </c>
      <c r="G1126">
        <v>26951</v>
      </c>
      <c r="H1126">
        <v>76</v>
      </c>
      <c r="I1126">
        <v>1183</v>
      </c>
      <c r="J1126">
        <v>32</v>
      </c>
      <c r="K1126">
        <v>8</v>
      </c>
      <c r="L1126">
        <v>5</v>
      </c>
      <c r="AQ1126">
        <v>9</v>
      </c>
      <c r="AX1126">
        <v>22</v>
      </c>
      <c r="BD1126">
        <v>3</v>
      </c>
      <c r="CI1126">
        <v>12</v>
      </c>
      <c r="CR1126">
        <v>12</v>
      </c>
      <c r="CY1126">
        <v>7370</v>
      </c>
      <c r="DA1126">
        <v>4</v>
      </c>
      <c r="DB1126">
        <v>18129</v>
      </c>
      <c r="DC1126">
        <v>8</v>
      </c>
      <c r="DD1126">
        <v>3</v>
      </c>
      <c r="DG1126">
        <v>5</v>
      </c>
      <c r="DK1126">
        <v>4</v>
      </c>
      <c r="ED1126">
        <v>12</v>
      </c>
      <c r="EF1126">
        <v>8</v>
      </c>
      <c r="EG1126">
        <v>4</v>
      </c>
    </row>
    <row r="1127" spans="1:265">
      <c r="A1127" t="s">
        <v>1525</v>
      </c>
      <c r="B1127" t="s">
        <v>4432</v>
      </c>
      <c r="C1127" t="s">
        <v>1501</v>
      </c>
      <c r="D1127" t="s">
        <v>1526</v>
      </c>
      <c r="E1127" s="15" t="str">
        <f t="shared" si="34"/>
        <v>Chuvash</v>
      </c>
      <c r="F1127" s="15">
        <f t="shared" si="35"/>
        <v>0.6683911497066839</v>
      </c>
      <c r="G1127">
        <v>21649</v>
      </c>
      <c r="H1127">
        <v>79</v>
      </c>
      <c r="I1127">
        <v>4709</v>
      </c>
      <c r="J1127">
        <v>57</v>
      </c>
      <c r="K1127">
        <v>16</v>
      </c>
      <c r="L1127">
        <v>5</v>
      </c>
      <c r="AA1127">
        <v>9</v>
      </c>
      <c r="AQ1127">
        <v>4</v>
      </c>
      <c r="AX1127">
        <v>17</v>
      </c>
      <c r="BD1127">
        <v>3</v>
      </c>
      <c r="CI1127">
        <v>10</v>
      </c>
      <c r="CY1127">
        <v>1060</v>
      </c>
      <c r="DA1127">
        <v>6</v>
      </c>
      <c r="DB1127">
        <v>14470</v>
      </c>
      <c r="DC1127">
        <v>3</v>
      </c>
      <c r="DD1127">
        <v>13</v>
      </c>
      <c r="DK1127">
        <v>5</v>
      </c>
      <c r="DN1127">
        <v>4</v>
      </c>
      <c r="ED1127">
        <v>38</v>
      </c>
      <c r="EE1127">
        <v>10</v>
      </c>
      <c r="EF1127">
        <v>33</v>
      </c>
      <c r="EK1127">
        <v>3</v>
      </c>
    </row>
    <row r="1128" spans="1:265">
      <c r="A1128" t="s">
        <v>1527</v>
      </c>
      <c r="B1128" t="s">
        <v>4432</v>
      </c>
      <c r="C1128" t="s">
        <v>1501</v>
      </c>
      <c r="D1128" t="s">
        <v>1528</v>
      </c>
      <c r="E1128" s="15" t="str">
        <f t="shared" si="34"/>
        <v>Chuvash</v>
      </c>
      <c r="F1128" s="15">
        <f t="shared" si="35"/>
        <v>0.93876278373659272</v>
      </c>
      <c r="G1128">
        <v>16036</v>
      </c>
      <c r="H1128">
        <v>402</v>
      </c>
      <c r="I1128">
        <v>446</v>
      </c>
      <c r="J1128">
        <v>26</v>
      </c>
      <c r="K1128">
        <v>5</v>
      </c>
      <c r="AA1128">
        <v>5</v>
      </c>
      <c r="AX1128">
        <v>3</v>
      </c>
      <c r="BM1128">
        <v>3</v>
      </c>
      <c r="BQ1128">
        <v>6</v>
      </c>
      <c r="CI1128">
        <v>6</v>
      </c>
      <c r="CY1128">
        <v>17</v>
      </c>
      <c r="DB1128">
        <v>15054</v>
      </c>
      <c r="DC1128">
        <v>3</v>
      </c>
      <c r="DD1128">
        <v>4</v>
      </c>
      <c r="DG1128">
        <v>3</v>
      </c>
      <c r="ED1128">
        <v>10</v>
      </c>
      <c r="EE1128">
        <v>3</v>
      </c>
      <c r="EF1128">
        <v>22</v>
      </c>
      <c r="FW1128">
        <v>3</v>
      </c>
    </row>
    <row r="1129" spans="1:265">
      <c r="A1129" t="s">
        <v>1529</v>
      </c>
      <c r="B1129" t="s">
        <v>4432</v>
      </c>
      <c r="C1129" t="s">
        <v>1501</v>
      </c>
      <c r="D1129" t="s">
        <v>1530</v>
      </c>
      <c r="E1129" s="15" t="str">
        <f t="shared" si="34"/>
        <v>Chuvash</v>
      </c>
      <c r="F1129" s="15">
        <f t="shared" si="35"/>
        <v>0.96759341243137953</v>
      </c>
      <c r="G1129">
        <v>16941</v>
      </c>
      <c r="H1129">
        <v>69</v>
      </c>
      <c r="I1129">
        <v>378</v>
      </c>
      <c r="J1129">
        <v>13</v>
      </c>
      <c r="AQ1129">
        <v>3</v>
      </c>
      <c r="AX1129">
        <v>10</v>
      </c>
      <c r="CM1129">
        <v>4</v>
      </c>
      <c r="CY1129">
        <v>17</v>
      </c>
      <c r="DB1129">
        <v>16392</v>
      </c>
      <c r="DG1129">
        <v>4</v>
      </c>
      <c r="DQ1129">
        <v>4</v>
      </c>
      <c r="ED1129">
        <v>8</v>
      </c>
      <c r="EE1129">
        <v>5</v>
      </c>
      <c r="EF1129">
        <v>6</v>
      </c>
    </row>
    <row r="1130" spans="1:265">
      <c r="A1130" t="s">
        <v>1531</v>
      </c>
      <c r="B1130" t="s">
        <v>4432</v>
      </c>
      <c r="C1130" t="s">
        <v>1501</v>
      </c>
      <c r="D1130" t="s">
        <v>1532</v>
      </c>
      <c r="E1130" s="15" t="str">
        <f t="shared" si="34"/>
        <v>Chuvash</v>
      </c>
      <c r="F1130" s="15">
        <f t="shared" si="35"/>
        <v>0.7561833019460138</v>
      </c>
      <c r="G1130">
        <v>23895</v>
      </c>
      <c r="H1130">
        <v>367</v>
      </c>
      <c r="I1130">
        <v>5105</v>
      </c>
      <c r="J1130">
        <v>65</v>
      </c>
      <c r="K1130">
        <v>14</v>
      </c>
      <c r="AA1130">
        <v>8</v>
      </c>
      <c r="AS1130">
        <v>5</v>
      </c>
      <c r="AX1130">
        <v>38</v>
      </c>
      <c r="AZ1130">
        <v>18</v>
      </c>
      <c r="BD1130">
        <v>3</v>
      </c>
      <c r="BQ1130">
        <v>6</v>
      </c>
      <c r="CI1130">
        <v>15</v>
      </c>
      <c r="CR1130">
        <v>14</v>
      </c>
      <c r="CY1130">
        <v>55</v>
      </c>
      <c r="DA1130">
        <v>5</v>
      </c>
      <c r="DB1130">
        <v>18069</v>
      </c>
      <c r="DC1130">
        <v>5</v>
      </c>
      <c r="DD1130">
        <v>7</v>
      </c>
      <c r="DG1130">
        <v>9</v>
      </c>
      <c r="DN1130">
        <v>5</v>
      </c>
      <c r="ED1130">
        <v>29</v>
      </c>
      <c r="EE1130">
        <v>6</v>
      </c>
      <c r="EF1130">
        <v>43</v>
      </c>
      <c r="EI1130">
        <v>3</v>
      </c>
    </row>
    <row r="1131" spans="1:265">
      <c r="A1131" t="s">
        <v>1533</v>
      </c>
      <c r="B1131" t="s">
        <v>4432</v>
      </c>
      <c r="C1131" t="s">
        <v>1501</v>
      </c>
      <c r="D1131" t="s">
        <v>1534</v>
      </c>
      <c r="E1131" s="15" t="str">
        <f t="shared" si="34"/>
        <v>Chuvash</v>
      </c>
      <c r="F1131" s="15">
        <f t="shared" si="35"/>
        <v>0.95410503382639611</v>
      </c>
      <c r="G1131">
        <v>34884</v>
      </c>
      <c r="H1131">
        <v>165</v>
      </c>
      <c r="I1131">
        <v>973</v>
      </c>
      <c r="J1131">
        <v>33</v>
      </c>
      <c r="K1131">
        <v>9</v>
      </c>
      <c r="AQ1131">
        <v>3</v>
      </c>
      <c r="AX1131">
        <v>3</v>
      </c>
      <c r="BM1131">
        <v>6</v>
      </c>
      <c r="BP1131">
        <v>3</v>
      </c>
      <c r="CI1131">
        <v>5</v>
      </c>
      <c r="CY1131">
        <v>23</v>
      </c>
      <c r="DA1131">
        <v>4</v>
      </c>
      <c r="DB1131">
        <v>33283</v>
      </c>
      <c r="DD1131">
        <v>7</v>
      </c>
      <c r="DG1131">
        <v>4</v>
      </c>
      <c r="ED1131">
        <v>7</v>
      </c>
      <c r="EE1131">
        <v>9</v>
      </c>
      <c r="EF1131">
        <v>101</v>
      </c>
    </row>
    <row r="1132" spans="1:265">
      <c r="A1132" t="s">
        <v>1535</v>
      </c>
      <c r="B1132" t="s">
        <v>4432</v>
      </c>
      <c r="C1132" t="s">
        <v>1501</v>
      </c>
      <c r="D1132" t="s">
        <v>1536</v>
      </c>
      <c r="E1132" s="15" t="str">
        <f t="shared" si="34"/>
        <v>Russians</v>
      </c>
      <c r="F1132" s="15">
        <f t="shared" si="35"/>
        <v>0.70926243567753</v>
      </c>
      <c r="G1132">
        <v>13992</v>
      </c>
      <c r="H1132">
        <v>86</v>
      </c>
      <c r="I1132">
        <v>9924</v>
      </c>
      <c r="J1132">
        <v>46</v>
      </c>
      <c r="K1132">
        <v>13</v>
      </c>
      <c r="AA1132">
        <v>3</v>
      </c>
      <c r="AQ1132">
        <v>4</v>
      </c>
      <c r="AX1132">
        <v>5</v>
      </c>
      <c r="CH1132">
        <v>4</v>
      </c>
      <c r="CI1132">
        <v>3</v>
      </c>
      <c r="CY1132">
        <v>39</v>
      </c>
      <c r="DB1132">
        <v>597</v>
      </c>
      <c r="DC1132">
        <v>6</v>
      </c>
      <c r="DE1132">
        <v>3</v>
      </c>
      <c r="ED1132">
        <v>3171</v>
      </c>
      <c r="EE1132">
        <v>3</v>
      </c>
      <c r="EF1132">
        <v>14</v>
      </c>
    </row>
    <row r="1133" spans="1:265">
      <c r="A1133" t="s">
        <v>1537</v>
      </c>
      <c r="B1133" t="s">
        <v>4432</v>
      </c>
      <c r="C1133" t="s">
        <v>1501</v>
      </c>
      <c r="D1133" t="s">
        <v>1538</v>
      </c>
      <c r="E1133" s="15" t="str">
        <f t="shared" si="34"/>
        <v>Chuvash</v>
      </c>
      <c r="F1133" s="15">
        <f t="shared" si="35"/>
        <v>0.79314316688122499</v>
      </c>
      <c r="G1133">
        <v>14759</v>
      </c>
      <c r="H1133">
        <v>37</v>
      </c>
      <c r="I1133">
        <v>946</v>
      </c>
      <c r="J1133">
        <v>20</v>
      </c>
      <c r="K1133">
        <v>3</v>
      </c>
      <c r="AA1133">
        <v>7</v>
      </c>
      <c r="CI1133">
        <v>6</v>
      </c>
      <c r="CY1133">
        <v>1601</v>
      </c>
      <c r="DA1133">
        <v>4</v>
      </c>
      <c r="DB1133">
        <v>11706</v>
      </c>
      <c r="DD1133">
        <v>7</v>
      </c>
      <c r="DG1133">
        <v>7</v>
      </c>
      <c r="ED1133">
        <v>282</v>
      </c>
      <c r="EF1133">
        <v>9</v>
      </c>
    </row>
    <row r="1134" spans="1:265">
      <c r="A1134" t="s">
        <v>1539</v>
      </c>
      <c r="B1134" t="s">
        <v>4432</v>
      </c>
      <c r="C1134" t="s">
        <v>1501</v>
      </c>
      <c r="D1134" t="s">
        <v>1540</v>
      </c>
      <c r="E1134" s="15" t="str">
        <f t="shared" si="34"/>
        <v>Chuvash</v>
      </c>
      <c r="F1134" s="15">
        <f t="shared" si="35"/>
        <v>0.79795633999071058</v>
      </c>
      <c r="G1134">
        <v>10765</v>
      </c>
      <c r="H1134">
        <v>195</v>
      </c>
      <c r="I1134">
        <v>1680</v>
      </c>
      <c r="J1134">
        <v>29</v>
      </c>
      <c r="K1134">
        <v>3</v>
      </c>
      <c r="CR1134">
        <v>19</v>
      </c>
      <c r="CY1134">
        <v>42</v>
      </c>
      <c r="DB1134">
        <v>8590</v>
      </c>
      <c r="DG1134">
        <v>4</v>
      </c>
      <c r="DN1134">
        <v>4</v>
      </c>
      <c r="DY1134">
        <v>6</v>
      </c>
      <c r="ED1134">
        <v>42</v>
      </c>
      <c r="EG1134">
        <v>3</v>
      </c>
    </row>
    <row r="1135" spans="1:265">
      <c r="A1135" t="s">
        <v>1541</v>
      </c>
      <c r="B1135" t="s">
        <v>4432</v>
      </c>
      <c r="C1135" t="s">
        <v>1501</v>
      </c>
      <c r="D1135" t="s">
        <v>1542</v>
      </c>
      <c r="E1135" s="15" t="str">
        <f t="shared" si="34"/>
        <v>Chuvash</v>
      </c>
      <c r="F1135" s="15">
        <f t="shared" si="35"/>
        <v>0.81295550962689</v>
      </c>
      <c r="G1135">
        <v>36772</v>
      </c>
      <c r="H1135">
        <v>100</v>
      </c>
      <c r="I1135">
        <v>3502</v>
      </c>
      <c r="J1135">
        <v>52</v>
      </c>
      <c r="K1135">
        <v>15</v>
      </c>
      <c r="L1135">
        <v>3</v>
      </c>
      <c r="AA1135">
        <v>5</v>
      </c>
      <c r="AQ1135">
        <v>12</v>
      </c>
      <c r="AR1135">
        <v>3</v>
      </c>
      <c r="AX1135">
        <v>24</v>
      </c>
      <c r="CI1135">
        <v>59</v>
      </c>
      <c r="CY1135">
        <v>104</v>
      </c>
      <c r="DA1135">
        <v>4</v>
      </c>
      <c r="DB1135">
        <v>29894</v>
      </c>
      <c r="DC1135">
        <v>5</v>
      </c>
      <c r="DD1135">
        <v>21</v>
      </c>
      <c r="DG1135">
        <v>18</v>
      </c>
      <c r="DY1135">
        <v>4</v>
      </c>
      <c r="ED1135">
        <v>36</v>
      </c>
      <c r="EE1135">
        <v>3</v>
      </c>
      <c r="EF1135">
        <v>19</v>
      </c>
      <c r="EH1135">
        <v>3</v>
      </c>
      <c r="JA1135">
        <v>4</v>
      </c>
    </row>
    <row r="1136" spans="1:265">
      <c r="A1136" t="s">
        <v>1543</v>
      </c>
      <c r="B1136" t="s">
        <v>4432</v>
      </c>
      <c r="C1136" t="s">
        <v>1501</v>
      </c>
      <c r="D1136" t="s">
        <v>1544</v>
      </c>
      <c r="E1136" s="15" t="str">
        <f t="shared" si="34"/>
        <v>Chuvash</v>
      </c>
      <c r="F1136" s="15">
        <f t="shared" si="35"/>
        <v>0.94434078367541385</v>
      </c>
      <c r="G1136">
        <v>25189</v>
      </c>
      <c r="H1136">
        <v>346</v>
      </c>
      <c r="I1136">
        <v>840</v>
      </c>
      <c r="J1136">
        <v>34</v>
      </c>
      <c r="K1136">
        <v>4</v>
      </c>
      <c r="AQ1136">
        <v>4</v>
      </c>
      <c r="AR1136">
        <v>6</v>
      </c>
      <c r="AX1136">
        <v>4</v>
      </c>
      <c r="BU1136">
        <v>3</v>
      </c>
      <c r="BZ1136">
        <v>4</v>
      </c>
      <c r="CI1136">
        <v>18</v>
      </c>
      <c r="CY1136">
        <v>50</v>
      </c>
      <c r="DA1136">
        <v>3</v>
      </c>
      <c r="DB1136">
        <v>23787</v>
      </c>
      <c r="DC1136">
        <v>7</v>
      </c>
      <c r="DD1136">
        <v>3</v>
      </c>
      <c r="DG1136">
        <v>5</v>
      </c>
      <c r="ED1136">
        <v>9</v>
      </c>
      <c r="EE1136">
        <v>13</v>
      </c>
      <c r="EF1136">
        <v>20</v>
      </c>
    </row>
    <row r="1137" spans="1:265">
      <c r="A1137" t="s">
        <v>1545</v>
      </c>
      <c r="B1137" t="s">
        <v>4432</v>
      </c>
      <c r="C1137" t="s">
        <v>1501</v>
      </c>
      <c r="D1137" t="s">
        <v>1546</v>
      </c>
      <c r="E1137" s="15" t="str">
        <f t="shared" si="34"/>
        <v>Chuvash</v>
      </c>
      <c r="F1137" s="15">
        <f t="shared" si="35"/>
        <v>0.89241283124128312</v>
      </c>
      <c r="G1137">
        <v>35850</v>
      </c>
      <c r="H1137">
        <v>242</v>
      </c>
      <c r="I1137">
        <v>2824</v>
      </c>
      <c r="J1137">
        <v>64</v>
      </c>
      <c r="K1137">
        <v>20</v>
      </c>
      <c r="Z1137">
        <v>3</v>
      </c>
      <c r="AA1137">
        <v>6</v>
      </c>
      <c r="AQ1137">
        <v>7</v>
      </c>
      <c r="AX1137">
        <v>5</v>
      </c>
      <c r="BM1137">
        <v>3</v>
      </c>
      <c r="BS1137">
        <v>6</v>
      </c>
      <c r="CI1137">
        <v>23</v>
      </c>
      <c r="CY1137">
        <v>152</v>
      </c>
      <c r="DB1137">
        <v>31993</v>
      </c>
      <c r="DC1137">
        <v>3</v>
      </c>
      <c r="DD1137">
        <v>3</v>
      </c>
      <c r="DG1137">
        <v>16</v>
      </c>
      <c r="ED1137">
        <v>25</v>
      </c>
      <c r="EE1137">
        <v>6</v>
      </c>
      <c r="EF1137">
        <v>7</v>
      </c>
      <c r="EK1137">
        <v>3</v>
      </c>
    </row>
    <row r="1138" spans="1:265">
      <c r="A1138" t="s">
        <v>1547</v>
      </c>
      <c r="B1138" t="s">
        <v>4432</v>
      </c>
      <c r="C1138" t="s">
        <v>1501</v>
      </c>
      <c r="D1138" t="s">
        <v>1548</v>
      </c>
      <c r="E1138" s="15" t="str">
        <f t="shared" si="34"/>
        <v>Chuvash</v>
      </c>
      <c r="F1138" s="15">
        <f t="shared" si="35"/>
        <v>0.81451693642583012</v>
      </c>
      <c r="G1138">
        <v>29965</v>
      </c>
      <c r="H1138">
        <v>476</v>
      </c>
      <c r="I1138">
        <v>4689</v>
      </c>
      <c r="J1138">
        <v>54</v>
      </c>
      <c r="K1138">
        <v>25</v>
      </c>
      <c r="Y1138">
        <v>4</v>
      </c>
      <c r="AQ1138">
        <v>3</v>
      </c>
      <c r="AU1138">
        <v>6</v>
      </c>
      <c r="AX1138">
        <v>13</v>
      </c>
      <c r="CI1138">
        <v>3</v>
      </c>
      <c r="CY1138">
        <v>45</v>
      </c>
      <c r="DA1138">
        <v>8</v>
      </c>
      <c r="DB1138">
        <v>24407</v>
      </c>
      <c r="DD1138">
        <v>7</v>
      </c>
      <c r="DG1138">
        <v>6</v>
      </c>
      <c r="ED1138">
        <v>27</v>
      </c>
      <c r="EE1138">
        <v>5</v>
      </c>
      <c r="EF1138">
        <v>127</v>
      </c>
      <c r="EG1138">
        <v>8</v>
      </c>
    </row>
    <row r="1139" spans="1:265">
      <c r="A1139" t="s">
        <v>1549</v>
      </c>
      <c r="B1139" t="s">
        <v>4432</v>
      </c>
      <c r="C1139" t="s">
        <v>1501</v>
      </c>
      <c r="D1139" t="s">
        <v>1550</v>
      </c>
      <c r="E1139" s="15" t="str">
        <f t="shared" si="34"/>
        <v>Chuvash</v>
      </c>
      <c r="F1139" s="15">
        <f t="shared" si="35"/>
        <v>0.96831605710932911</v>
      </c>
      <c r="G1139">
        <v>20452</v>
      </c>
      <c r="H1139">
        <v>62</v>
      </c>
      <c r="I1139">
        <v>199</v>
      </c>
      <c r="J1139">
        <v>5</v>
      </c>
      <c r="AQ1139">
        <v>4</v>
      </c>
      <c r="CY1139">
        <v>330</v>
      </c>
      <c r="DB1139">
        <v>19804</v>
      </c>
      <c r="DD1139">
        <v>3</v>
      </c>
      <c r="DG1139">
        <v>22</v>
      </c>
      <c r="ED1139">
        <v>3</v>
      </c>
      <c r="EF1139">
        <v>4</v>
      </c>
    </row>
    <row r="1140" spans="1:265">
      <c r="A1140" t="s">
        <v>1551</v>
      </c>
      <c r="B1140" t="s">
        <v>4432</v>
      </c>
      <c r="C1140" t="s">
        <v>1501</v>
      </c>
      <c r="D1140" t="s">
        <v>1552</v>
      </c>
      <c r="E1140" s="15" t="str">
        <f t="shared" si="34"/>
        <v>Chuvash</v>
      </c>
      <c r="F1140" s="15">
        <f t="shared" si="35"/>
        <v>0.89531697216978257</v>
      </c>
      <c r="G1140">
        <v>16421</v>
      </c>
      <c r="H1140">
        <v>147</v>
      </c>
      <c r="I1140">
        <v>1437</v>
      </c>
      <c r="J1140">
        <v>27</v>
      </c>
      <c r="K1140">
        <v>4</v>
      </c>
      <c r="AQ1140">
        <v>3</v>
      </c>
      <c r="BD1140">
        <v>5</v>
      </c>
      <c r="CY1140">
        <v>45</v>
      </c>
      <c r="DB1140">
        <v>14702</v>
      </c>
      <c r="ED1140">
        <v>8</v>
      </c>
      <c r="EE1140">
        <v>8</v>
      </c>
      <c r="EF1140">
        <v>10</v>
      </c>
    </row>
    <row r="1141" spans="1:265">
      <c r="A1141" t="s">
        <v>1827</v>
      </c>
      <c r="B1141" t="s">
        <v>4432</v>
      </c>
      <c r="C1141" t="s">
        <v>1828</v>
      </c>
      <c r="D1141" t="s">
        <v>1829</v>
      </c>
      <c r="E1141" s="15" t="str">
        <f t="shared" si="34"/>
        <v>Russians</v>
      </c>
      <c r="F1141" s="15">
        <f t="shared" si="35"/>
        <v>0.96880415944540732</v>
      </c>
      <c r="G1141">
        <v>13848</v>
      </c>
      <c r="H1141">
        <v>97</v>
      </c>
      <c r="I1141">
        <v>13416</v>
      </c>
      <c r="J1141">
        <v>38</v>
      </c>
      <c r="K1141">
        <v>6</v>
      </c>
      <c r="Z1141">
        <v>4</v>
      </c>
      <c r="AA1141">
        <v>4</v>
      </c>
      <c r="AQ1141">
        <v>18</v>
      </c>
      <c r="AR1141">
        <v>5</v>
      </c>
      <c r="AX1141">
        <v>40</v>
      </c>
      <c r="CY1141">
        <v>17</v>
      </c>
      <c r="DB1141">
        <v>7</v>
      </c>
      <c r="DD1141">
        <v>19</v>
      </c>
      <c r="DG1141">
        <v>3</v>
      </c>
      <c r="EE1141">
        <v>34</v>
      </c>
      <c r="EG1141">
        <v>3</v>
      </c>
      <c r="EH1141">
        <v>87</v>
      </c>
      <c r="EN1141">
        <v>3</v>
      </c>
      <c r="EP1141">
        <v>6</v>
      </c>
      <c r="JE1141">
        <v>4</v>
      </c>
    </row>
    <row r="1142" spans="1:265">
      <c r="A1142" t="s">
        <v>1830</v>
      </c>
      <c r="B1142" t="s">
        <v>4432</v>
      </c>
      <c r="C1142" t="s">
        <v>1828</v>
      </c>
      <c r="D1142" t="s">
        <v>1831</v>
      </c>
      <c r="E1142" s="15" t="str">
        <f t="shared" si="34"/>
        <v>Russians</v>
      </c>
      <c r="F1142" s="15">
        <f t="shared" si="35"/>
        <v>0.96042576419213976</v>
      </c>
      <c r="G1142">
        <v>7328</v>
      </c>
      <c r="H1142">
        <v>27</v>
      </c>
      <c r="I1142">
        <v>7038</v>
      </c>
      <c r="J1142">
        <v>58</v>
      </c>
      <c r="K1142">
        <v>13</v>
      </c>
      <c r="AA1142">
        <v>11</v>
      </c>
      <c r="AQ1142">
        <v>8</v>
      </c>
      <c r="BT1142">
        <v>4</v>
      </c>
      <c r="CH1142">
        <v>3</v>
      </c>
      <c r="CI1142">
        <v>4</v>
      </c>
      <c r="CY1142">
        <v>16</v>
      </c>
      <c r="DB1142">
        <v>4</v>
      </c>
      <c r="DC1142">
        <v>5</v>
      </c>
      <c r="DD1142">
        <v>11</v>
      </c>
      <c r="DR1142">
        <v>6</v>
      </c>
      <c r="ED1142">
        <v>4</v>
      </c>
      <c r="EE1142">
        <v>10</v>
      </c>
      <c r="EF1142">
        <v>49</v>
      </c>
      <c r="FB1142">
        <v>3</v>
      </c>
    </row>
    <row r="1143" spans="1:265">
      <c r="A1143" t="s">
        <v>1832</v>
      </c>
      <c r="B1143" t="s">
        <v>4432</v>
      </c>
      <c r="C1143" t="s">
        <v>1828</v>
      </c>
      <c r="D1143" t="s">
        <v>1833</v>
      </c>
      <c r="E1143" s="15" t="str">
        <f t="shared" si="34"/>
        <v>Russians</v>
      </c>
      <c r="F1143" s="15">
        <f t="shared" si="35"/>
        <v>0.9455002513826043</v>
      </c>
      <c r="G1143">
        <v>19890</v>
      </c>
      <c r="H1143">
        <v>44</v>
      </c>
      <c r="I1143">
        <v>18806</v>
      </c>
      <c r="J1143">
        <v>89</v>
      </c>
      <c r="K1143">
        <v>17</v>
      </c>
      <c r="M1143">
        <v>6</v>
      </c>
      <c r="AA1143">
        <v>29</v>
      </c>
      <c r="AQ1143">
        <v>22</v>
      </c>
      <c r="AX1143">
        <v>24</v>
      </c>
      <c r="BS1143">
        <v>4</v>
      </c>
      <c r="BT1143">
        <v>4</v>
      </c>
      <c r="CR1143">
        <v>34</v>
      </c>
      <c r="CY1143">
        <v>34</v>
      </c>
      <c r="DA1143">
        <v>3</v>
      </c>
      <c r="DB1143">
        <v>37</v>
      </c>
      <c r="DC1143">
        <v>7</v>
      </c>
      <c r="DG1143">
        <v>14</v>
      </c>
      <c r="ED1143">
        <v>4</v>
      </c>
      <c r="EE1143">
        <v>50</v>
      </c>
      <c r="EF1143">
        <v>22</v>
      </c>
      <c r="EG1143">
        <v>6</v>
      </c>
    </row>
    <row r="1144" spans="1:265">
      <c r="A1144" t="s">
        <v>1834</v>
      </c>
      <c r="B1144" t="s">
        <v>4432</v>
      </c>
      <c r="C1144" t="s">
        <v>1828</v>
      </c>
      <c r="D1144" t="s">
        <v>1835</v>
      </c>
      <c r="E1144" s="15" t="str">
        <f t="shared" si="34"/>
        <v>Russians</v>
      </c>
      <c r="F1144" s="15">
        <f t="shared" si="35"/>
        <v>0.94257228315054831</v>
      </c>
      <c r="G1144">
        <v>5015</v>
      </c>
      <c r="H1144">
        <v>62</v>
      </c>
      <c r="I1144">
        <v>4727</v>
      </c>
      <c r="J1144">
        <v>26</v>
      </c>
      <c r="AA1144">
        <v>12</v>
      </c>
      <c r="AQ1144">
        <v>21</v>
      </c>
      <c r="AX1144">
        <v>16</v>
      </c>
      <c r="BP1144">
        <v>4</v>
      </c>
      <c r="CI1144">
        <v>3</v>
      </c>
      <c r="CY1144">
        <v>7</v>
      </c>
      <c r="DB1144">
        <v>8</v>
      </c>
      <c r="DC1144">
        <v>4</v>
      </c>
      <c r="DD1144">
        <v>6</v>
      </c>
      <c r="DG1144">
        <v>11</v>
      </c>
      <c r="EE1144">
        <v>48</v>
      </c>
      <c r="EF1144">
        <v>26</v>
      </c>
    </row>
    <row r="1145" spans="1:265">
      <c r="A1145" t="s">
        <v>1836</v>
      </c>
      <c r="B1145" t="s">
        <v>4432</v>
      </c>
      <c r="C1145" t="s">
        <v>1828</v>
      </c>
      <c r="D1145" t="s">
        <v>1837</v>
      </c>
      <c r="E1145" s="15" t="str">
        <f t="shared" si="34"/>
        <v>Russians</v>
      </c>
      <c r="F1145" s="15">
        <f t="shared" si="35"/>
        <v>0.96474765407050467</v>
      </c>
      <c r="G1145">
        <v>11829</v>
      </c>
      <c r="H1145">
        <v>48</v>
      </c>
      <c r="I1145">
        <v>11412</v>
      </c>
      <c r="J1145">
        <v>93</v>
      </c>
      <c r="K1145">
        <v>5</v>
      </c>
      <c r="AA1145">
        <v>11</v>
      </c>
      <c r="AQ1145">
        <v>14</v>
      </c>
      <c r="AX1145">
        <v>10</v>
      </c>
      <c r="BM1145">
        <v>5</v>
      </c>
      <c r="BN1145">
        <v>4</v>
      </c>
      <c r="BP1145">
        <v>8</v>
      </c>
      <c r="CR1145">
        <v>6</v>
      </c>
      <c r="CY1145">
        <v>22</v>
      </c>
      <c r="DA1145">
        <v>7</v>
      </c>
      <c r="DB1145">
        <v>20</v>
      </c>
      <c r="DG1145">
        <v>4</v>
      </c>
      <c r="EE1145">
        <v>8</v>
      </c>
      <c r="EF1145">
        <v>32</v>
      </c>
      <c r="EG1145">
        <v>4</v>
      </c>
      <c r="EH1145">
        <v>4</v>
      </c>
      <c r="EO1145">
        <v>3</v>
      </c>
    </row>
    <row r="1146" spans="1:265">
      <c r="A1146" t="s">
        <v>1838</v>
      </c>
      <c r="B1146" t="s">
        <v>4432</v>
      </c>
      <c r="C1146" t="s">
        <v>1828</v>
      </c>
      <c r="D1146" t="s">
        <v>1839</v>
      </c>
      <c r="E1146" s="15" t="str">
        <f t="shared" si="34"/>
        <v>Russians</v>
      </c>
      <c r="F1146" s="15">
        <f t="shared" si="35"/>
        <v>0.91919554677680015</v>
      </c>
      <c r="G1146">
        <v>11138</v>
      </c>
      <c r="H1146">
        <v>95</v>
      </c>
      <c r="I1146">
        <v>10238</v>
      </c>
      <c r="J1146">
        <v>81</v>
      </c>
      <c r="K1146">
        <v>7</v>
      </c>
      <c r="L1146">
        <v>3</v>
      </c>
      <c r="AA1146">
        <v>4</v>
      </c>
      <c r="AQ1146">
        <v>11</v>
      </c>
      <c r="AX1146">
        <v>37</v>
      </c>
      <c r="BP1146">
        <v>3</v>
      </c>
      <c r="BQ1146">
        <v>9</v>
      </c>
      <c r="BT1146">
        <v>3</v>
      </c>
      <c r="CY1146">
        <v>22</v>
      </c>
      <c r="DA1146">
        <v>4</v>
      </c>
      <c r="DB1146">
        <v>16</v>
      </c>
      <c r="DC1146">
        <v>6</v>
      </c>
      <c r="DN1146">
        <v>3</v>
      </c>
      <c r="EE1146">
        <v>548</v>
      </c>
      <c r="EF1146">
        <v>20</v>
      </c>
      <c r="EH1146">
        <v>4</v>
      </c>
      <c r="EL1146">
        <v>5</v>
      </c>
    </row>
    <row r="1147" spans="1:265">
      <c r="A1147" t="s">
        <v>1840</v>
      </c>
      <c r="B1147" t="s">
        <v>4432</v>
      </c>
      <c r="C1147" t="s">
        <v>1828</v>
      </c>
      <c r="D1147" t="s">
        <v>1841</v>
      </c>
      <c r="E1147" s="15" t="str">
        <f t="shared" si="34"/>
        <v>Russians</v>
      </c>
      <c r="F1147" s="15">
        <f t="shared" si="35"/>
        <v>0.9163631839897588</v>
      </c>
      <c r="G1147">
        <v>498381</v>
      </c>
      <c r="H1147">
        <v>23148</v>
      </c>
      <c r="I1147">
        <v>456698</v>
      </c>
      <c r="J1147">
        <v>2717</v>
      </c>
      <c r="K1147">
        <v>769</v>
      </c>
      <c r="L1147">
        <v>83</v>
      </c>
      <c r="M1147">
        <v>44</v>
      </c>
      <c r="P1147">
        <v>5</v>
      </c>
      <c r="Y1147">
        <v>43</v>
      </c>
      <c r="Z1147">
        <v>36</v>
      </c>
      <c r="AA1147">
        <v>241</v>
      </c>
      <c r="AK1147">
        <v>4</v>
      </c>
      <c r="AQ1147">
        <v>197</v>
      </c>
      <c r="AR1147">
        <v>9</v>
      </c>
      <c r="AS1147">
        <v>6</v>
      </c>
      <c r="AT1147">
        <v>4</v>
      </c>
      <c r="AX1147">
        <v>747</v>
      </c>
      <c r="AZ1147">
        <v>20</v>
      </c>
      <c r="BD1147">
        <v>252</v>
      </c>
      <c r="BK1147">
        <v>11</v>
      </c>
      <c r="BM1147">
        <v>205</v>
      </c>
      <c r="BN1147">
        <v>72</v>
      </c>
      <c r="BO1147">
        <v>4</v>
      </c>
      <c r="BP1147">
        <v>38</v>
      </c>
      <c r="BQ1147">
        <v>52</v>
      </c>
      <c r="BR1147">
        <v>35</v>
      </c>
      <c r="BS1147">
        <v>7</v>
      </c>
      <c r="BT1147">
        <v>53</v>
      </c>
      <c r="BU1147">
        <v>7</v>
      </c>
      <c r="BX1147">
        <v>3</v>
      </c>
      <c r="BZ1147">
        <v>9</v>
      </c>
      <c r="CB1147">
        <v>11</v>
      </c>
      <c r="CD1147">
        <v>9</v>
      </c>
      <c r="CE1147">
        <v>6</v>
      </c>
      <c r="CF1147">
        <v>13</v>
      </c>
      <c r="CH1147">
        <v>43</v>
      </c>
      <c r="CI1147">
        <v>103</v>
      </c>
      <c r="CJ1147">
        <v>26</v>
      </c>
      <c r="CK1147">
        <v>8</v>
      </c>
      <c r="CM1147">
        <v>3</v>
      </c>
      <c r="CN1147">
        <v>22</v>
      </c>
      <c r="CR1147">
        <v>211</v>
      </c>
      <c r="CY1147">
        <v>3731</v>
      </c>
      <c r="CZ1147">
        <v>6</v>
      </c>
      <c r="DA1147">
        <v>114</v>
      </c>
      <c r="DB1147">
        <v>345</v>
      </c>
      <c r="DC1147">
        <v>56</v>
      </c>
      <c r="DD1147">
        <v>1211</v>
      </c>
      <c r="DE1147">
        <v>7</v>
      </c>
      <c r="DF1147">
        <v>8</v>
      </c>
      <c r="DG1147">
        <v>168</v>
      </c>
      <c r="DI1147">
        <v>7</v>
      </c>
      <c r="DK1147">
        <v>6</v>
      </c>
      <c r="DM1147">
        <v>3</v>
      </c>
      <c r="DN1147">
        <v>49</v>
      </c>
      <c r="DP1147">
        <v>4</v>
      </c>
      <c r="DQ1147">
        <v>9</v>
      </c>
      <c r="DR1147">
        <v>5</v>
      </c>
      <c r="DV1147">
        <v>4</v>
      </c>
      <c r="ED1147">
        <v>137</v>
      </c>
      <c r="EE1147">
        <v>1357</v>
      </c>
      <c r="EF1147">
        <v>1459</v>
      </c>
      <c r="EG1147">
        <v>393</v>
      </c>
      <c r="EH1147">
        <v>43</v>
      </c>
      <c r="EI1147">
        <v>12</v>
      </c>
      <c r="EJ1147">
        <v>8</v>
      </c>
      <c r="EK1147">
        <v>10</v>
      </c>
      <c r="EL1147">
        <v>23</v>
      </c>
      <c r="EM1147">
        <v>5</v>
      </c>
      <c r="EO1147">
        <v>3</v>
      </c>
      <c r="ET1147">
        <v>17</v>
      </c>
      <c r="EY1147">
        <v>8</v>
      </c>
      <c r="FN1147">
        <v>7</v>
      </c>
      <c r="FW1147">
        <v>50</v>
      </c>
      <c r="FZ1147">
        <v>53</v>
      </c>
      <c r="GA1147">
        <v>5</v>
      </c>
      <c r="GE1147">
        <v>188</v>
      </c>
      <c r="GH1147">
        <v>3</v>
      </c>
      <c r="GJ1147">
        <v>3</v>
      </c>
      <c r="HS1147">
        <v>6</v>
      </c>
      <c r="IC1147">
        <v>3</v>
      </c>
      <c r="JA1147">
        <v>4</v>
      </c>
      <c r="JB1147">
        <v>3</v>
      </c>
      <c r="JE1147">
        <v>62</v>
      </c>
    </row>
    <row r="1148" spans="1:265">
      <c r="A1148" t="s">
        <v>1842</v>
      </c>
      <c r="B1148" t="s">
        <v>4432</v>
      </c>
      <c r="C1148" t="s">
        <v>1828</v>
      </c>
      <c r="D1148" t="s">
        <v>1843</v>
      </c>
      <c r="E1148" s="15" t="str">
        <f t="shared" si="34"/>
        <v>Russians</v>
      </c>
      <c r="F1148" s="15">
        <f t="shared" si="35"/>
        <v>0.86913162219942908</v>
      </c>
      <c r="G1148">
        <v>80921</v>
      </c>
      <c r="H1148">
        <v>3727</v>
      </c>
      <c r="I1148">
        <v>70331</v>
      </c>
      <c r="J1148">
        <v>424</v>
      </c>
      <c r="K1148">
        <v>108</v>
      </c>
      <c r="L1148">
        <v>16</v>
      </c>
      <c r="M1148">
        <v>7</v>
      </c>
      <c r="Y1148">
        <v>11</v>
      </c>
      <c r="Z1148">
        <v>8</v>
      </c>
      <c r="AA1148">
        <v>78</v>
      </c>
      <c r="AQ1148">
        <v>21</v>
      </c>
      <c r="AX1148">
        <v>40</v>
      </c>
      <c r="AZ1148">
        <v>3</v>
      </c>
      <c r="BD1148">
        <v>17</v>
      </c>
      <c r="BM1148">
        <v>12</v>
      </c>
      <c r="BQ1148">
        <v>4</v>
      </c>
      <c r="BT1148">
        <v>10</v>
      </c>
      <c r="BU1148">
        <v>9</v>
      </c>
      <c r="CB1148">
        <v>9</v>
      </c>
      <c r="CH1148">
        <v>10</v>
      </c>
      <c r="CI1148">
        <v>7</v>
      </c>
      <c r="CR1148">
        <v>16</v>
      </c>
      <c r="CY1148">
        <v>1091</v>
      </c>
      <c r="DA1148">
        <v>25</v>
      </c>
      <c r="DB1148">
        <v>62</v>
      </c>
      <c r="DD1148">
        <v>100</v>
      </c>
      <c r="DG1148">
        <v>33</v>
      </c>
      <c r="DK1148">
        <v>3</v>
      </c>
      <c r="DN1148">
        <v>3</v>
      </c>
      <c r="DO1148">
        <v>4</v>
      </c>
      <c r="DQ1148">
        <v>7</v>
      </c>
      <c r="ED1148">
        <v>32</v>
      </c>
      <c r="EE1148">
        <v>785</v>
      </c>
      <c r="EF1148">
        <v>131</v>
      </c>
      <c r="EG1148">
        <v>30</v>
      </c>
      <c r="EH1148">
        <v>7</v>
      </c>
      <c r="EI1148">
        <v>6</v>
      </c>
      <c r="EL1148">
        <v>7</v>
      </c>
      <c r="FW1148">
        <v>4</v>
      </c>
      <c r="JE1148">
        <v>4</v>
      </c>
    </row>
    <row r="1149" spans="1:265">
      <c r="A1149" t="s">
        <v>1844</v>
      </c>
      <c r="B1149" t="s">
        <v>4432</v>
      </c>
      <c r="C1149" t="s">
        <v>1828</v>
      </c>
      <c r="D1149" t="s">
        <v>1845</v>
      </c>
      <c r="E1149" s="15" t="str">
        <f t="shared" si="34"/>
        <v>Russians</v>
      </c>
      <c r="F1149" s="15">
        <f t="shared" si="35"/>
        <v>0.95984627086752872</v>
      </c>
      <c r="G1149">
        <v>24979</v>
      </c>
      <c r="H1149">
        <v>298</v>
      </c>
      <c r="I1149">
        <v>23976</v>
      </c>
      <c r="J1149">
        <v>130</v>
      </c>
      <c r="K1149">
        <v>37</v>
      </c>
      <c r="M1149">
        <v>5</v>
      </c>
      <c r="Y1149">
        <v>3</v>
      </c>
      <c r="AA1149">
        <v>16</v>
      </c>
      <c r="AQ1149">
        <v>11</v>
      </c>
      <c r="AX1149">
        <v>31</v>
      </c>
      <c r="BD1149">
        <v>5</v>
      </c>
      <c r="BM1149">
        <v>4</v>
      </c>
      <c r="BN1149">
        <v>6</v>
      </c>
      <c r="BP1149">
        <v>20</v>
      </c>
      <c r="BQ1149">
        <v>10</v>
      </c>
      <c r="BT1149">
        <v>4</v>
      </c>
      <c r="CI1149">
        <v>4</v>
      </c>
      <c r="CJ1149">
        <v>3</v>
      </c>
      <c r="CK1149">
        <v>3</v>
      </c>
      <c r="CY1149">
        <v>46</v>
      </c>
      <c r="DA1149">
        <v>5</v>
      </c>
      <c r="DB1149">
        <v>11</v>
      </c>
      <c r="DC1149">
        <v>5</v>
      </c>
      <c r="DD1149">
        <v>24</v>
      </c>
      <c r="DG1149">
        <v>11</v>
      </c>
      <c r="DI1149">
        <v>4</v>
      </c>
      <c r="ED1149">
        <v>7</v>
      </c>
      <c r="EE1149">
        <v>24</v>
      </c>
      <c r="EF1149">
        <v>37</v>
      </c>
      <c r="EG1149">
        <v>16</v>
      </c>
      <c r="EH1149">
        <v>6</v>
      </c>
      <c r="EI1149">
        <v>5</v>
      </c>
    </row>
    <row r="1150" spans="1:265">
      <c r="A1150" t="s">
        <v>1846</v>
      </c>
      <c r="B1150" t="s">
        <v>4432</v>
      </c>
      <c r="C1150" t="s">
        <v>1828</v>
      </c>
      <c r="D1150" t="s">
        <v>1847</v>
      </c>
      <c r="E1150" s="15" t="str">
        <f t="shared" si="34"/>
        <v>Russians</v>
      </c>
      <c r="F1150" s="15">
        <f t="shared" si="35"/>
        <v>0.94297736506094021</v>
      </c>
      <c r="G1150">
        <v>34460</v>
      </c>
      <c r="H1150">
        <v>548</v>
      </c>
      <c r="I1150">
        <v>32495</v>
      </c>
      <c r="J1150">
        <v>156</v>
      </c>
      <c r="K1150">
        <v>41</v>
      </c>
      <c r="Y1150">
        <v>3</v>
      </c>
      <c r="AA1150">
        <v>19</v>
      </c>
      <c r="AQ1150">
        <v>20</v>
      </c>
      <c r="AX1150">
        <v>11</v>
      </c>
      <c r="AZ1150">
        <v>3</v>
      </c>
      <c r="BD1150">
        <v>5</v>
      </c>
      <c r="BM1150">
        <v>11</v>
      </c>
      <c r="BQ1150">
        <v>8</v>
      </c>
      <c r="BR1150">
        <v>6</v>
      </c>
      <c r="BS1150">
        <v>5</v>
      </c>
      <c r="BT1150">
        <v>10</v>
      </c>
      <c r="CY1150">
        <v>273</v>
      </c>
      <c r="DA1150">
        <v>6</v>
      </c>
      <c r="DB1150">
        <v>20</v>
      </c>
      <c r="DC1150">
        <v>4</v>
      </c>
      <c r="DD1150">
        <v>52</v>
      </c>
      <c r="DE1150">
        <v>13</v>
      </c>
      <c r="DG1150">
        <v>6</v>
      </c>
      <c r="DQ1150">
        <v>3</v>
      </c>
      <c r="ED1150">
        <v>3</v>
      </c>
      <c r="EE1150">
        <v>585</v>
      </c>
      <c r="EF1150">
        <v>68</v>
      </c>
      <c r="EG1150">
        <v>13</v>
      </c>
      <c r="EH1150">
        <v>5</v>
      </c>
    </row>
    <row r="1151" spans="1:265">
      <c r="A1151" t="s">
        <v>1848</v>
      </c>
      <c r="B1151" t="s">
        <v>4432</v>
      </c>
      <c r="C1151" t="s">
        <v>1828</v>
      </c>
      <c r="D1151" t="s">
        <v>1849</v>
      </c>
      <c r="E1151" s="15" t="str">
        <f t="shared" si="34"/>
        <v>Russians</v>
      </c>
      <c r="F1151" s="15">
        <f t="shared" si="35"/>
        <v>0.70524998578010356</v>
      </c>
      <c r="G1151">
        <v>35162</v>
      </c>
      <c r="H1151">
        <v>791</v>
      </c>
      <c r="I1151">
        <v>24798</v>
      </c>
      <c r="J1151">
        <v>120</v>
      </c>
      <c r="K1151">
        <v>31</v>
      </c>
      <c r="L1151">
        <v>4</v>
      </c>
      <c r="N1151">
        <v>12</v>
      </c>
      <c r="Z1151">
        <v>4</v>
      </c>
      <c r="AA1151">
        <v>10</v>
      </c>
      <c r="AQ1151">
        <v>9</v>
      </c>
      <c r="AX1151">
        <v>49</v>
      </c>
      <c r="BD1151">
        <v>16</v>
      </c>
      <c r="BM1151">
        <v>5</v>
      </c>
      <c r="BQ1151">
        <v>6</v>
      </c>
      <c r="BR1151">
        <v>6</v>
      </c>
      <c r="CH1151">
        <v>5</v>
      </c>
      <c r="CI1151">
        <v>5</v>
      </c>
      <c r="CY1151">
        <v>6385</v>
      </c>
      <c r="DA1151">
        <v>19</v>
      </c>
      <c r="DB1151">
        <v>35</v>
      </c>
      <c r="DC1151">
        <v>8</v>
      </c>
      <c r="DD1151">
        <v>42</v>
      </c>
      <c r="DG1151">
        <v>19</v>
      </c>
      <c r="DN1151">
        <v>4</v>
      </c>
      <c r="ED1151">
        <v>17</v>
      </c>
      <c r="EE1151">
        <v>1855</v>
      </c>
      <c r="EF1151">
        <v>870</v>
      </c>
      <c r="EG1151">
        <v>6</v>
      </c>
      <c r="EH1151">
        <v>3</v>
      </c>
      <c r="EI1151">
        <v>4</v>
      </c>
      <c r="EM1151">
        <v>6</v>
      </c>
      <c r="IA1151">
        <v>6</v>
      </c>
    </row>
    <row r="1152" spans="1:265">
      <c r="A1152" t="s">
        <v>1850</v>
      </c>
      <c r="B1152" t="s">
        <v>4432</v>
      </c>
      <c r="C1152" t="s">
        <v>1828</v>
      </c>
      <c r="D1152" t="s">
        <v>1851</v>
      </c>
      <c r="E1152" s="15" t="str">
        <f t="shared" si="34"/>
        <v>Russians</v>
      </c>
      <c r="F1152" s="15">
        <f t="shared" si="35"/>
        <v>0.73108833577354804</v>
      </c>
      <c r="G1152">
        <v>6147</v>
      </c>
      <c r="H1152">
        <v>303</v>
      </c>
      <c r="I1152">
        <v>4494</v>
      </c>
      <c r="J1152">
        <v>97</v>
      </c>
      <c r="K1152">
        <v>32</v>
      </c>
      <c r="L1152">
        <v>3</v>
      </c>
      <c r="AA1152">
        <v>8</v>
      </c>
      <c r="AQ1152">
        <v>4</v>
      </c>
      <c r="BP1152">
        <v>5</v>
      </c>
      <c r="CY1152">
        <v>51</v>
      </c>
      <c r="DA1152">
        <v>8</v>
      </c>
      <c r="DB1152">
        <v>22</v>
      </c>
      <c r="DC1152">
        <v>7</v>
      </c>
      <c r="DD1152">
        <v>9</v>
      </c>
      <c r="ED1152">
        <v>5</v>
      </c>
      <c r="EE1152">
        <v>32</v>
      </c>
      <c r="EF1152">
        <v>87</v>
      </c>
      <c r="EG1152">
        <v>7</v>
      </c>
      <c r="EK1152">
        <v>4</v>
      </c>
      <c r="EY1152">
        <v>3</v>
      </c>
    </row>
    <row r="1153" spans="1:265">
      <c r="A1153" t="s">
        <v>1852</v>
      </c>
      <c r="B1153" t="s">
        <v>4432</v>
      </c>
      <c r="C1153" t="s">
        <v>1828</v>
      </c>
      <c r="D1153" t="s">
        <v>1853</v>
      </c>
      <c r="E1153" s="15" t="str">
        <f t="shared" si="34"/>
        <v>Russians</v>
      </c>
      <c r="F1153" s="15">
        <f t="shared" si="35"/>
        <v>0.67850944359367027</v>
      </c>
      <c r="G1153">
        <v>9795</v>
      </c>
      <c r="H1153">
        <v>191</v>
      </c>
      <c r="I1153">
        <v>6646</v>
      </c>
      <c r="J1153">
        <v>36</v>
      </c>
      <c r="K1153">
        <v>4</v>
      </c>
      <c r="AA1153">
        <v>6</v>
      </c>
      <c r="AQ1153">
        <v>4</v>
      </c>
      <c r="AX1153">
        <v>5</v>
      </c>
      <c r="BN1153">
        <v>3</v>
      </c>
      <c r="CY1153">
        <v>8</v>
      </c>
      <c r="DB1153">
        <v>16</v>
      </c>
      <c r="DG1153">
        <v>4</v>
      </c>
      <c r="EF1153">
        <v>2825</v>
      </c>
      <c r="EG1153">
        <v>5</v>
      </c>
      <c r="EH1153">
        <v>4</v>
      </c>
    </row>
    <row r="1154" spans="1:265">
      <c r="A1154" t="s">
        <v>1854</v>
      </c>
      <c r="B1154" t="s">
        <v>4432</v>
      </c>
      <c r="C1154" t="s">
        <v>1828</v>
      </c>
      <c r="D1154" t="s">
        <v>1855</v>
      </c>
      <c r="E1154" s="15" t="str">
        <f t="shared" ref="E1154:E1217" si="36">INDEX($H$1:$JE$1,(MATCH(MAX(H1154:JE1154),H1154:JE1154,0)))</f>
        <v>Russians</v>
      </c>
      <c r="F1154" s="15">
        <f t="shared" ref="F1154:F1217" si="37">MAX(H1154:JE1154)/G1154</f>
        <v>0.65505119975546389</v>
      </c>
      <c r="G1154">
        <v>13086</v>
      </c>
      <c r="H1154">
        <v>34</v>
      </c>
      <c r="I1154">
        <v>8572</v>
      </c>
      <c r="J1154">
        <v>45</v>
      </c>
      <c r="K1154">
        <v>15</v>
      </c>
      <c r="L1154">
        <v>3</v>
      </c>
      <c r="AA1154">
        <v>6</v>
      </c>
      <c r="AQ1154">
        <v>4</v>
      </c>
      <c r="AX1154">
        <v>5</v>
      </c>
      <c r="BM1154">
        <v>4</v>
      </c>
      <c r="BN1154">
        <v>7</v>
      </c>
      <c r="BP1154">
        <v>5</v>
      </c>
      <c r="BQ1154">
        <v>10</v>
      </c>
      <c r="BZ1154">
        <v>3</v>
      </c>
      <c r="CY1154">
        <v>1872</v>
      </c>
      <c r="DA1154">
        <v>3</v>
      </c>
      <c r="DB1154">
        <v>3</v>
      </c>
      <c r="DD1154">
        <v>45</v>
      </c>
      <c r="DR1154">
        <v>3</v>
      </c>
      <c r="ED1154">
        <v>4</v>
      </c>
      <c r="EE1154">
        <v>842</v>
      </c>
      <c r="EF1154">
        <v>1590</v>
      </c>
      <c r="EG1154">
        <v>6</v>
      </c>
      <c r="JA1154">
        <v>6</v>
      </c>
    </row>
    <row r="1155" spans="1:265">
      <c r="A1155" t="s">
        <v>1856</v>
      </c>
      <c r="B1155" t="s">
        <v>4432</v>
      </c>
      <c r="C1155" t="s">
        <v>1828</v>
      </c>
      <c r="D1155" t="s">
        <v>1857</v>
      </c>
      <c r="E1155" s="15" t="str">
        <f t="shared" si="36"/>
        <v>Russians</v>
      </c>
      <c r="F1155" s="15">
        <f t="shared" si="37"/>
        <v>0.94290941502087533</v>
      </c>
      <c r="G1155">
        <v>21317</v>
      </c>
      <c r="H1155">
        <v>158</v>
      </c>
      <c r="I1155">
        <v>20100</v>
      </c>
      <c r="J1155">
        <v>153</v>
      </c>
      <c r="K1155">
        <v>42</v>
      </c>
      <c r="Y1155">
        <v>3</v>
      </c>
      <c r="Z1155">
        <v>3</v>
      </c>
      <c r="AA1155">
        <v>26</v>
      </c>
      <c r="AQ1155">
        <v>18</v>
      </c>
      <c r="AX1155">
        <v>23</v>
      </c>
      <c r="AZ1155">
        <v>5</v>
      </c>
      <c r="BM1155">
        <v>5</v>
      </c>
      <c r="BT1155">
        <v>24</v>
      </c>
      <c r="BZ1155">
        <v>6</v>
      </c>
      <c r="CI1155">
        <v>9</v>
      </c>
      <c r="CR1155">
        <v>138</v>
      </c>
      <c r="CY1155">
        <v>138</v>
      </c>
      <c r="DA1155">
        <v>12</v>
      </c>
      <c r="DB1155">
        <v>30</v>
      </c>
      <c r="DC1155">
        <v>3</v>
      </c>
      <c r="DD1155">
        <v>26</v>
      </c>
      <c r="DG1155">
        <v>3</v>
      </c>
      <c r="ED1155">
        <v>7</v>
      </c>
      <c r="EE1155">
        <v>196</v>
      </c>
      <c r="EF1155">
        <v>84</v>
      </c>
      <c r="EG1155">
        <v>17</v>
      </c>
      <c r="EH1155">
        <v>17</v>
      </c>
      <c r="EO1155">
        <v>4</v>
      </c>
      <c r="ET1155">
        <v>6</v>
      </c>
    </row>
    <row r="1156" spans="1:265">
      <c r="A1156" t="s">
        <v>1858</v>
      </c>
      <c r="B1156" t="s">
        <v>4432</v>
      </c>
      <c r="C1156" t="s">
        <v>1828</v>
      </c>
      <c r="D1156" t="s">
        <v>1859</v>
      </c>
      <c r="E1156" s="15" t="str">
        <f t="shared" si="36"/>
        <v>Russians</v>
      </c>
      <c r="F1156" s="15">
        <f t="shared" si="37"/>
        <v>0.95417431483005255</v>
      </c>
      <c r="G1156">
        <v>15799</v>
      </c>
      <c r="H1156">
        <v>112</v>
      </c>
      <c r="I1156">
        <v>15075</v>
      </c>
      <c r="J1156">
        <v>132</v>
      </c>
      <c r="K1156">
        <v>19</v>
      </c>
      <c r="L1156">
        <v>6</v>
      </c>
      <c r="Y1156">
        <v>8</v>
      </c>
      <c r="AA1156">
        <v>25</v>
      </c>
      <c r="AQ1156">
        <v>17</v>
      </c>
      <c r="BN1156">
        <v>5</v>
      </c>
      <c r="BP1156">
        <v>13</v>
      </c>
      <c r="BR1156">
        <v>5</v>
      </c>
      <c r="CI1156">
        <v>5</v>
      </c>
      <c r="CJ1156">
        <v>3</v>
      </c>
      <c r="CR1156">
        <v>14</v>
      </c>
      <c r="CY1156">
        <v>53</v>
      </c>
      <c r="DB1156">
        <v>38</v>
      </c>
      <c r="DG1156">
        <v>8</v>
      </c>
      <c r="DQ1156">
        <v>4</v>
      </c>
      <c r="ED1156">
        <v>15</v>
      </c>
      <c r="EE1156">
        <v>62</v>
      </c>
      <c r="EF1156">
        <v>51</v>
      </c>
      <c r="EG1156">
        <v>11</v>
      </c>
      <c r="EH1156">
        <v>30</v>
      </c>
      <c r="EY1156">
        <v>6</v>
      </c>
    </row>
    <row r="1157" spans="1:265">
      <c r="A1157" t="s">
        <v>1860</v>
      </c>
      <c r="B1157" t="s">
        <v>4432</v>
      </c>
      <c r="C1157" t="s">
        <v>1828</v>
      </c>
      <c r="D1157" t="s">
        <v>1861</v>
      </c>
      <c r="E1157" s="15" t="str">
        <f t="shared" si="36"/>
        <v>Russians</v>
      </c>
      <c r="F1157" s="15">
        <f t="shared" si="37"/>
        <v>0.95365994236311236</v>
      </c>
      <c r="G1157">
        <v>17350</v>
      </c>
      <c r="H1157">
        <v>145</v>
      </c>
      <c r="I1157">
        <v>16546</v>
      </c>
      <c r="J1157">
        <v>111</v>
      </c>
      <c r="K1157">
        <v>19</v>
      </c>
      <c r="L1157">
        <v>4</v>
      </c>
      <c r="AA1157">
        <v>13</v>
      </c>
      <c r="AQ1157">
        <v>7</v>
      </c>
      <c r="AX1157">
        <v>58</v>
      </c>
      <c r="BM1157">
        <v>4</v>
      </c>
      <c r="CI1157">
        <v>9</v>
      </c>
      <c r="CR1157">
        <v>15</v>
      </c>
      <c r="CY1157">
        <v>70</v>
      </c>
      <c r="DA1157">
        <v>5</v>
      </c>
      <c r="DB1157">
        <v>40</v>
      </c>
      <c r="DC1157">
        <v>7</v>
      </c>
      <c r="DD1157">
        <v>17</v>
      </c>
      <c r="DG1157">
        <v>13</v>
      </c>
      <c r="ED1157">
        <v>5</v>
      </c>
      <c r="EE1157">
        <v>102</v>
      </c>
      <c r="EF1157">
        <v>123</v>
      </c>
      <c r="EG1157">
        <v>4</v>
      </c>
      <c r="EH1157">
        <v>13</v>
      </c>
    </row>
    <row r="1158" spans="1:265">
      <c r="A1158" t="s">
        <v>1862</v>
      </c>
      <c r="B1158" t="s">
        <v>4432</v>
      </c>
      <c r="C1158" t="s">
        <v>1828</v>
      </c>
      <c r="D1158" t="s">
        <v>1863</v>
      </c>
      <c r="E1158" s="15" t="str">
        <f t="shared" si="36"/>
        <v>Russians</v>
      </c>
      <c r="F1158" s="15">
        <f t="shared" si="37"/>
        <v>0.8105747126436782</v>
      </c>
      <c r="G1158">
        <v>8700</v>
      </c>
      <c r="H1158">
        <v>283</v>
      </c>
      <c r="I1158">
        <v>7052</v>
      </c>
      <c r="J1158">
        <v>25</v>
      </c>
      <c r="K1158">
        <v>4</v>
      </c>
      <c r="AA1158">
        <v>3</v>
      </c>
      <c r="AQ1158">
        <v>4</v>
      </c>
      <c r="AX1158">
        <v>7</v>
      </c>
      <c r="BM1158">
        <v>5</v>
      </c>
      <c r="BU1158">
        <v>3</v>
      </c>
      <c r="CI1158">
        <v>5</v>
      </c>
      <c r="CY1158">
        <v>33</v>
      </c>
      <c r="DB1158">
        <v>3</v>
      </c>
      <c r="DD1158">
        <v>9</v>
      </c>
      <c r="ED1158">
        <v>3</v>
      </c>
      <c r="EE1158">
        <v>11</v>
      </c>
      <c r="EF1158">
        <v>1248</v>
      </c>
    </row>
    <row r="1159" spans="1:265">
      <c r="A1159" t="s">
        <v>1864</v>
      </c>
      <c r="B1159" t="s">
        <v>4432</v>
      </c>
      <c r="C1159" t="s">
        <v>1828</v>
      </c>
      <c r="D1159" t="s">
        <v>1865</v>
      </c>
      <c r="E1159" s="15" t="str">
        <f t="shared" si="36"/>
        <v>Russians</v>
      </c>
      <c r="F1159" s="15">
        <f t="shared" si="37"/>
        <v>0.96254280821917804</v>
      </c>
      <c r="G1159">
        <v>18688</v>
      </c>
      <c r="H1159">
        <v>127</v>
      </c>
      <c r="I1159">
        <v>17988</v>
      </c>
      <c r="J1159">
        <v>104</v>
      </c>
      <c r="K1159">
        <v>44</v>
      </c>
      <c r="AA1159">
        <v>17</v>
      </c>
      <c r="AQ1159">
        <v>35</v>
      </c>
      <c r="AR1159">
        <v>4</v>
      </c>
      <c r="AX1159">
        <v>15</v>
      </c>
      <c r="BT1159">
        <v>4</v>
      </c>
      <c r="CR1159">
        <v>112</v>
      </c>
      <c r="CY1159">
        <v>33</v>
      </c>
      <c r="DB1159">
        <v>26</v>
      </c>
      <c r="DD1159">
        <v>17</v>
      </c>
      <c r="DF1159">
        <v>6</v>
      </c>
      <c r="DG1159">
        <v>22</v>
      </c>
      <c r="DO1159">
        <v>9</v>
      </c>
      <c r="ED1159">
        <v>5</v>
      </c>
      <c r="EE1159">
        <v>38</v>
      </c>
      <c r="EF1159">
        <v>17</v>
      </c>
      <c r="EG1159">
        <v>19</v>
      </c>
      <c r="EH1159">
        <v>4</v>
      </c>
      <c r="EL1159">
        <v>4</v>
      </c>
      <c r="JA1159">
        <v>6</v>
      </c>
    </row>
    <row r="1160" spans="1:265">
      <c r="A1160" t="s">
        <v>1866</v>
      </c>
      <c r="B1160" t="s">
        <v>4432</v>
      </c>
      <c r="C1160" t="s">
        <v>1828</v>
      </c>
      <c r="D1160" t="s">
        <v>1867</v>
      </c>
      <c r="E1160" s="15" t="str">
        <f t="shared" si="36"/>
        <v>Russians</v>
      </c>
      <c r="F1160" s="15">
        <f t="shared" si="37"/>
        <v>0.43584856299286168</v>
      </c>
      <c r="G1160">
        <v>26757</v>
      </c>
      <c r="H1160">
        <v>277</v>
      </c>
      <c r="I1160">
        <v>11662</v>
      </c>
      <c r="J1160">
        <v>53</v>
      </c>
      <c r="K1160">
        <v>9</v>
      </c>
      <c r="Y1160">
        <v>3</v>
      </c>
      <c r="AA1160">
        <v>9</v>
      </c>
      <c r="AQ1160">
        <v>7</v>
      </c>
      <c r="AX1160">
        <v>5</v>
      </c>
      <c r="BN1160">
        <v>3</v>
      </c>
      <c r="CI1160">
        <v>6</v>
      </c>
      <c r="CN1160">
        <v>3</v>
      </c>
      <c r="CY1160">
        <v>8726</v>
      </c>
      <c r="DA1160">
        <v>16</v>
      </c>
      <c r="DB1160">
        <v>7</v>
      </c>
      <c r="DC1160">
        <v>6</v>
      </c>
      <c r="DD1160">
        <v>4</v>
      </c>
      <c r="DG1160">
        <v>22</v>
      </c>
      <c r="EE1160">
        <v>1267</v>
      </c>
      <c r="EF1160">
        <v>4251</v>
      </c>
      <c r="ET1160">
        <v>5</v>
      </c>
      <c r="FW1160">
        <v>5</v>
      </c>
    </row>
    <row r="1161" spans="1:265">
      <c r="A1161" t="s">
        <v>1868</v>
      </c>
      <c r="B1161" t="s">
        <v>4432</v>
      </c>
      <c r="C1161" t="s">
        <v>1828</v>
      </c>
      <c r="D1161" t="s">
        <v>1869</v>
      </c>
      <c r="E1161" s="15" t="str">
        <f t="shared" si="36"/>
        <v>Russians</v>
      </c>
      <c r="F1161" s="15">
        <f t="shared" si="37"/>
        <v>0.95559860519178608</v>
      </c>
      <c r="G1161">
        <v>12905</v>
      </c>
      <c r="H1161">
        <v>34</v>
      </c>
      <c r="I1161">
        <v>12332</v>
      </c>
      <c r="J1161">
        <v>154</v>
      </c>
      <c r="K1161">
        <v>22</v>
      </c>
      <c r="Z1161">
        <v>5</v>
      </c>
      <c r="AA1161">
        <v>9</v>
      </c>
      <c r="AQ1161">
        <v>49</v>
      </c>
      <c r="AR1161">
        <v>5</v>
      </c>
      <c r="BM1161">
        <v>6</v>
      </c>
      <c r="BT1161">
        <v>5</v>
      </c>
      <c r="BU1161">
        <v>3</v>
      </c>
      <c r="CB1161">
        <v>9</v>
      </c>
      <c r="CR1161">
        <v>9</v>
      </c>
      <c r="CY1161">
        <v>86</v>
      </c>
      <c r="DA1161">
        <v>3</v>
      </c>
      <c r="DB1161">
        <v>21</v>
      </c>
      <c r="DD1161">
        <v>27</v>
      </c>
      <c r="DR1161">
        <v>5</v>
      </c>
      <c r="ED1161">
        <v>7</v>
      </c>
      <c r="EE1161">
        <v>25</v>
      </c>
      <c r="EF1161">
        <v>25</v>
      </c>
      <c r="EG1161">
        <v>50</v>
      </c>
      <c r="EL1161">
        <v>6</v>
      </c>
    </row>
    <row r="1162" spans="1:265">
      <c r="A1162" t="s">
        <v>1870</v>
      </c>
      <c r="B1162" t="s">
        <v>4432</v>
      </c>
      <c r="C1162" t="s">
        <v>1828</v>
      </c>
      <c r="D1162" t="s">
        <v>1871</v>
      </c>
      <c r="E1162" s="15" t="str">
        <f t="shared" si="36"/>
        <v>Russians</v>
      </c>
      <c r="F1162" s="15">
        <f t="shared" si="37"/>
        <v>0.94930340557275539</v>
      </c>
      <c r="G1162">
        <v>10336</v>
      </c>
      <c r="H1162">
        <v>95</v>
      </c>
      <c r="I1162">
        <v>9812</v>
      </c>
      <c r="J1162">
        <v>104</v>
      </c>
      <c r="K1162">
        <v>16</v>
      </c>
      <c r="M1162">
        <v>6</v>
      </c>
      <c r="Y1162">
        <v>3</v>
      </c>
      <c r="AA1162">
        <v>6</v>
      </c>
      <c r="AQ1162">
        <v>51</v>
      </c>
      <c r="AX1162">
        <v>6</v>
      </c>
      <c r="AZ1162">
        <v>5</v>
      </c>
      <c r="BN1162">
        <v>3</v>
      </c>
      <c r="BP1162">
        <v>7</v>
      </c>
      <c r="CR1162">
        <v>6</v>
      </c>
      <c r="CY1162">
        <v>63</v>
      </c>
      <c r="DA1162">
        <v>6</v>
      </c>
      <c r="DB1162">
        <v>23</v>
      </c>
      <c r="DD1162">
        <v>3</v>
      </c>
      <c r="DG1162">
        <v>4</v>
      </c>
      <c r="DR1162">
        <v>7</v>
      </c>
      <c r="ED1162">
        <v>4</v>
      </c>
      <c r="EE1162">
        <v>41</v>
      </c>
      <c r="EF1162">
        <v>27</v>
      </c>
      <c r="EG1162">
        <v>23</v>
      </c>
      <c r="EH1162">
        <v>3</v>
      </c>
    </row>
    <row r="1163" spans="1:265">
      <c r="A1163" t="s">
        <v>1872</v>
      </c>
      <c r="B1163" t="s">
        <v>4432</v>
      </c>
      <c r="C1163" t="s">
        <v>1828</v>
      </c>
      <c r="D1163" t="s">
        <v>1873</v>
      </c>
      <c r="E1163" s="15" t="str">
        <f t="shared" si="36"/>
        <v>Russians</v>
      </c>
      <c r="F1163" s="15">
        <f t="shared" si="37"/>
        <v>0.95853689089314797</v>
      </c>
      <c r="G1163">
        <v>7983</v>
      </c>
      <c r="H1163">
        <v>97</v>
      </c>
      <c r="I1163">
        <v>7652</v>
      </c>
      <c r="J1163">
        <v>42</v>
      </c>
      <c r="K1163">
        <v>8</v>
      </c>
      <c r="L1163">
        <v>6</v>
      </c>
      <c r="AA1163">
        <v>4</v>
      </c>
      <c r="AX1163">
        <v>10</v>
      </c>
      <c r="CR1163">
        <v>7</v>
      </c>
      <c r="CY1163">
        <v>52</v>
      </c>
      <c r="DB1163">
        <v>6</v>
      </c>
      <c r="DC1163">
        <v>3</v>
      </c>
      <c r="DG1163">
        <v>6</v>
      </c>
      <c r="ED1163">
        <v>3</v>
      </c>
      <c r="EE1163">
        <v>28</v>
      </c>
      <c r="EF1163">
        <v>57</v>
      </c>
      <c r="EH1163">
        <v>4</v>
      </c>
    </row>
    <row r="1164" spans="1:265">
      <c r="A1164" t="s">
        <v>1874</v>
      </c>
      <c r="B1164" t="s">
        <v>4432</v>
      </c>
      <c r="C1164" t="s">
        <v>1828</v>
      </c>
      <c r="D1164" t="s">
        <v>1875</v>
      </c>
      <c r="E1164" s="15" t="str">
        <f t="shared" si="36"/>
        <v>Russians</v>
      </c>
      <c r="F1164" s="15">
        <f t="shared" si="37"/>
        <v>0.96410772474602258</v>
      </c>
      <c r="G1164">
        <v>20868</v>
      </c>
      <c r="H1164">
        <v>47</v>
      </c>
      <c r="I1164">
        <v>20119</v>
      </c>
      <c r="J1164">
        <v>107</v>
      </c>
      <c r="K1164">
        <v>4</v>
      </c>
      <c r="M1164">
        <v>3</v>
      </c>
      <c r="Y1164">
        <v>4</v>
      </c>
      <c r="AA1164">
        <v>25</v>
      </c>
      <c r="AQ1164">
        <v>4</v>
      </c>
      <c r="AX1164">
        <v>14</v>
      </c>
      <c r="BD1164">
        <v>3</v>
      </c>
      <c r="BM1164">
        <v>12</v>
      </c>
      <c r="BN1164">
        <v>3</v>
      </c>
      <c r="BP1164">
        <v>3</v>
      </c>
      <c r="BQ1164">
        <v>13</v>
      </c>
      <c r="CH1164">
        <v>3</v>
      </c>
      <c r="CI1164">
        <v>9</v>
      </c>
      <c r="CR1164">
        <v>52</v>
      </c>
      <c r="CY1164">
        <v>133</v>
      </c>
      <c r="DA1164">
        <v>4</v>
      </c>
      <c r="DB1164">
        <v>6</v>
      </c>
      <c r="DD1164">
        <v>7</v>
      </c>
      <c r="DG1164">
        <v>4</v>
      </c>
      <c r="ED1164">
        <v>4</v>
      </c>
      <c r="EE1164">
        <v>33</v>
      </c>
      <c r="EF1164">
        <v>116</v>
      </c>
      <c r="EG1164">
        <v>6</v>
      </c>
      <c r="EH1164">
        <v>13</v>
      </c>
    </row>
    <row r="1165" spans="1:265">
      <c r="A1165" t="s">
        <v>1876</v>
      </c>
      <c r="B1165" t="s">
        <v>4432</v>
      </c>
      <c r="C1165" t="s">
        <v>1828</v>
      </c>
      <c r="D1165" t="s">
        <v>1877</v>
      </c>
      <c r="E1165" s="15" t="str">
        <f t="shared" si="36"/>
        <v>Russians</v>
      </c>
      <c r="F1165" s="15">
        <f t="shared" si="37"/>
        <v>0.85890652557319225</v>
      </c>
      <c r="G1165">
        <v>44793</v>
      </c>
      <c r="H1165">
        <v>646</v>
      </c>
      <c r="I1165">
        <v>38473</v>
      </c>
      <c r="J1165">
        <v>281</v>
      </c>
      <c r="K1165">
        <v>67</v>
      </c>
      <c r="L1165">
        <v>6</v>
      </c>
      <c r="Y1165">
        <v>3</v>
      </c>
      <c r="Z1165">
        <v>3</v>
      </c>
      <c r="AA1165">
        <v>33</v>
      </c>
      <c r="AQ1165">
        <v>69</v>
      </c>
      <c r="AX1165">
        <v>64</v>
      </c>
      <c r="AZ1165">
        <v>7</v>
      </c>
      <c r="BM1165">
        <v>5</v>
      </c>
      <c r="CI1165">
        <v>10</v>
      </c>
      <c r="CR1165">
        <v>3</v>
      </c>
      <c r="CY1165">
        <v>273</v>
      </c>
      <c r="DA1165">
        <v>17</v>
      </c>
      <c r="DB1165">
        <v>46</v>
      </c>
      <c r="DC1165">
        <v>12</v>
      </c>
      <c r="DD1165">
        <v>39</v>
      </c>
      <c r="DG1165">
        <v>14</v>
      </c>
      <c r="DR1165">
        <v>3</v>
      </c>
      <c r="ED1165">
        <v>9</v>
      </c>
      <c r="EE1165">
        <v>811</v>
      </c>
      <c r="EF1165">
        <v>38</v>
      </c>
      <c r="EG1165">
        <v>5</v>
      </c>
      <c r="EH1165">
        <v>24</v>
      </c>
      <c r="EL1165">
        <v>4</v>
      </c>
      <c r="EO1165">
        <v>8</v>
      </c>
      <c r="FW1165">
        <v>5</v>
      </c>
      <c r="JE1165">
        <v>4</v>
      </c>
    </row>
    <row r="1166" spans="1:265">
      <c r="A1166" t="s">
        <v>1878</v>
      </c>
      <c r="B1166" t="s">
        <v>4432</v>
      </c>
      <c r="C1166" t="s">
        <v>1828</v>
      </c>
      <c r="D1166" t="s">
        <v>1879</v>
      </c>
      <c r="E1166" s="15" t="str">
        <f t="shared" si="36"/>
        <v>Russians</v>
      </c>
      <c r="F1166" s="15">
        <f t="shared" si="37"/>
        <v>0.86112759643916914</v>
      </c>
      <c r="G1166">
        <v>11795</v>
      </c>
      <c r="H1166">
        <v>28</v>
      </c>
      <c r="I1166">
        <v>10157</v>
      </c>
      <c r="J1166">
        <v>134</v>
      </c>
      <c r="K1166">
        <v>43</v>
      </c>
      <c r="L1166">
        <v>3</v>
      </c>
      <c r="M1166">
        <v>6</v>
      </c>
      <c r="Y1166">
        <v>6</v>
      </c>
      <c r="AA1166">
        <v>3</v>
      </c>
      <c r="AQ1166">
        <v>86</v>
      </c>
      <c r="AR1166">
        <v>4</v>
      </c>
      <c r="AX1166">
        <v>8</v>
      </c>
      <c r="BM1166">
        <v>5</v>
      </c>
      <c r="BT1166">
        <v>3</v>
      </c>
      <c r="CN1166">
        <v>5</v>
      </c>
      <c r="CR1166">
        <v>6</v>
      </c>
      <c r="CY1166">
        <v>66</v>
      </c>
      <c r="DA1166">
        <v>4</v>
      </c>
      <c r="DB1166">
        <v>19</v>
      </c>
      <c r="DD1166">
        <v>27</v>
      </c>
      <c r="DN1166">
        <v>4</v>
      </c>
      <c r="DR1166">
        <v>3</v>
      </c>
      <c r="ED1166">
        <v>13</v>
      </c>
      <c r="EE1166">
        <v>67</v>
      </c>
      <c r="EF1166">
        <v>36</v>
      </c>
      <c r="EG1166">
        <v>42</v>
      </c>
      <c r="EH1166">
        <v>8</v>
      </c>
      <c r="EL1166">
        <v>59</v>
      </c>
    </row>
    <row r="1167" spans="1:265">
      <c r="A1167" t="s">
        <v>1880</v>
      </c>
      <c r="B1167" t="s">
        <v>4432</v>
      </c>
      <c r="C1167" t="s">
        <v>1828</v>
      </c>
      <c r="D1167" t="s">
        <v>1881</v>
      </c>
      <c r="E1167" s="15" t="str">
        <f t="shared" si="36"/>
        <v>Russians</v>
      </c>
      <c r="F1167" s="15">
        <f t="shared" si="37"/>
        <v>0.9247262921932361</v>
      </c>
      <c r="G1167">
        <v>30781</v>
      </c>
      <c r="H1167">
        <v>450</v>
      </c>
      <c r="I1167">
        <v>28464</v>
      </c>
      <c r="J1167">
        <v>246</v>
      </c>
      <c r="K1167">
        <v>48</v>
      </c>
      <c r="L1167">
        <v>6</v>
      </c>
      <c r="M1167">
        <v>9</v>
      </c>
      <c r="Y1167">
        <v>3</v>
      </c>
      <c r="Z1167">
        <v>4</v>
      </c>
      <c r="AA1167">
        <v>26</v>
      </c>
      <c r="AQ1167">
        <v>19</v>
      </c>
      <c r="AR1167">
        <v>4</v>
      </c>
      <c r="AX1167">
        <v>29</v>
      </c>
      <c r="BD1167">
        <v>5</v>
      </c>
      <c r="BM1167">
        <v>10</v>
      </c>
      <c r="BR1167">
        <v>15</v>
      </c>
      <c r="BU1167">
        <v>3</v>
      </c>
      <c r="CB1167">
        <v>4</v>
      </c>
      <c r="CI1167">
        <v>16</v>
      </c>
      <c r="CR1167">
        <v>7</v>
      </c>
      <c r="CY1167">
        <v>126</v>
      </c>
      <c r="DA1167">
        <v>14</v>
      </c>
      <c r="DB1167">
        <v>35</v>
      </c>
      <c r="DC1167">
        <v>16</v>
      </c>
      <c r="DD1167">
        <v>35</v>
      </c>
      <c r="DG1167">
        <v>18</v>
      </c>
      <c r="DN1167">
        <v>4</v>
      </c>
      <c r="DR1167">
        <v>7</v>
      </c>
      <c r="ED1167">
        <v>15</v>
      </c>
      <c r="EE1167">
        <v>160</v>
      </c>
      <c r="EF1167">
        <v>180</v>
      </c>
      <c r="EG1167">
        <v>5</v>
      </c>
      <c r="EH1167">
        <v>19</v>
      </c>
      <c r="EL1167">
        <v>3</v>
      </c>
      <c r="EO1167">
        <v>3</v>
      </c>
      <c r="FW1167">
        <v>3</v>
      </c>
    </row>
    <row r="1168" spans="1:265">
      <c r="A1168" t="s">
        <v>1882</v>
      </c>
      <c r="B1168" t="s">
        <v>4432</v>
      </c>
      <c r="C1168" t="s">
        <v>1828</v>
      </c>
      <c r="D1168" t="s">
        <v>1883</v>
      </c>
      <c r="E1168" s="15" t="str">
        <f t="shared" si="36"/>
        <v>Russians</v>
      </c>
      <c r="F1168" s="15">
        <f t="shared" si="37"/>
        <v>0.94773465285294567</v>
      </c>
      <c r="G1168">
        <v>12934</v>
      </c>
      <c r="H1168">
        <v>235</v>
      </c>
      <c r="I1168">
        <v>12258</v>
      </c>
      <c r="J1168">
        <v>81</v>
      </c>
      <c r="K1168">
        <v>12</v>
      </c>
      <c r="Y1168">
        <v>3</v>
      </c>
      <c r="Z1168">
        <v>3</v>
      </c>
      <c r="AA1168">
        <v>12</v>
      </c>
      <c r="AQ1168">
        <v>8</v>
      </c>
      <c r="AR1168">
        <v>4</v>
      </c>
      <c r="AX1168">
        <v>35</v>
      </c>
      <c r="BM1168">
        <v>6</v>
      </c>
      <c r="BT1168">
        <v>6</v>
      </c>
      <c r="CI1168">
        <v>3</v>
      </c>
      <c r="CR1168">
        <v>27</v>
      </c>
      <c r="CY1168">
        <v>39</v>
      </c>
      <c r="DA1168">
        <v>12</v>
      </c>
      <c r="DB1168">
        <v>24</v>
      </c>
      <c r="DC1168">
        <v>3</v>
      </c>
      <c r="DD1168">
        <v>18</v>
      </c>
      <c r="DG1168">
        <v>21</v>
      </c>
      <c r="DN1168">
        <v>4</v>
      </c>
      <c r="ED1168">
        <v>4</v>
      </c>
      <c r="EE1168">
        <v>62</v>
      </c>
      <c r="EF1168">
        <v>46</v>
      </c>
      <c r="EG1168">
        <v>10</v>
      </c>
      <c r="EH1168">
        <v>7</v>
      </c>
      <c r="JE1168">
        <v>3</v>
      </c>
    </row>
    <row r="1169" spans="1:179">
      <c r="A1169" t="s">
        <v>1884</v>
      </c>
      <c r="B1169" t="s">
        <v>4432</v>
      </c>
      <c r="C1169" t="s">
        <v>1828</v>
      </c>
      <c r="D1169" t="s">
        <v>1885</v>
      </c>
      <c r="E1169" s="15" t="str">
        <f t="shared" si="36"/>
        <v>Russians</v>
      </c>
      <c r="F1169" s="15">
        <f t="shared" si="37"/>
        <v>0.68172922967443517</v>
      </c>
      <c r="G1169">
        <v>11242</v>
      </c>
      <c r="H1169">
        <v>59</v>
      </c>
      <c r="I1169">
        <v>7664</v>
      </c>
      <c r="J1169">
        <v>35</v>
      </c>
      <c r="K1169">
        <v>10</v>
      </c>
      <c r="Y1169">
        <v>4</v>
      </c>
      <c r="AA1169">
        <v>3</v>
      </c>
      <c r="AQ1169">
        <v>6</v>
      </c>
      <c r="AX1169">
        <v>5</v>
      </c>
      <c r="BM1169">
        <v>6</v>
      </c>
      <c r="BU1169">
        <v>4</v>
      </c>
      <c r="CY1169">
        <v>16</v>
      </c>
      <c r="DA1169">
        <v>4</v>
      </c>
      <c r="DB1169">
        <v>6</v>
      </c>
      <c r="ED1169">
        <v>4</v>
      </c>
      <c r="EE1169">
        <v>10</v>
      </c>
      <c r="EF1169">
        <v>3391</v>
      </c>
      <c r="EG1169">
        <v>4</v>
      </c>
    </row>
    <row r="1170" spans="1:179">
      <c r="A1170" t="s">
        <v>1886</v>
      </c>
      <c r="B1170" t="s">
        <v>4432</v>
      </c>
      <c r="C1170" t="s">
        <v>1828</v>
      </c>
      <c r="D1170" t="s">
        <v>1887</v>
      </c>
      <c r="E1170" s="15" t="str">
        <f t="shared" si="36"/>
        <v>Russians</v>
      </c>
      <c r="F1170" s="15">
        <f t="shared" si="37"/>
        <v>0.95584690457992827</v>
      </c>
      <c r="G1170">
        <v>17009</v>
      </c>
      <c r="H1170">
        <v>67</v>
      </c>
      <c r="I1170">
        <v>16258</v>
      </c>
      <c r="J1170">
        <v>105</v>
      </c>
      <c r="K1170">
        <v>15</v>
      </c>
      <c r="AA1170">
        <v>14</v>
      </c>
      <c r="AQ1170">
        <v>32</v>
      </c>
      <c r="AX1170">
        <v>42</v>
      </c>
      <c r="BM1170">
        <v>11</v>
      </c>
      <c r="BQ1170">
        <v>5</v>
      </c>
      <c r="BR1170">
        <v>3</v>
      </c>
      <c r="BT1170">
        <v>6</v>
      </c>
      <c r="BU1170">
        <v>5</v>
      </c>
      <c r="CF1170">
        <v>6</v>
      </c>
      <c r="CR1170">
        <v>38</v>
      </c>
      <c r="CY1170">
        <v>28</v>
      </c>
      <c r="DB1170">
        <v>22</v>
      </c>
      <c r="DC1170">
        <v>4</v>
      </c>
      <c r="DD1170">
        <v>17</v>
      </c>
      <c r="DF1170">
        <v>3</v>
      </c>
      <c r="DG1170">
        <v>6</v>
      </c>
      <c r="ED1170">
        <v>3</v>
      </c>
      <c r="EE1170">
        <v>28</v>
      </c>
      <c r="EF1170">
        <v>25</v>
      </c>
      <c r="EG1170">
        <v>3</v>
      </c>
      <c r="EH1170">
        <v>5</v>
      </c>
      <c r="EY1170">
        <v>4</v>
      </c>
    </row>
    <row r="1171" spans="1:179">
      <c r="A1171" t="s">
        <v>1888</v>
      </c>
      <c r="B1171" t="s">
        <v>4432</v>
      </c>
      <c r="C1171" t="s">
        <v>1828</v>
      </c>
      <c r="D1171" t="s">
        <v>1889</v>
      </c>
      <c r="E1171" s="15" t="str">
        <f t="shared" si="36"/>
        <v>Russians</v>
      </c>
      <c r="F1171" s="15">
        <f t="shared" si="37"/>
        <v>0.85337301587301584</v>
      </c>
      <c r="G1171">
        <v>10080</v>
      </c>
      <c r="H1171">
        <v>124</v>
      </c>
      <c r="I1171">
        <v>8602</v>
      </c>
      <c r="J1171">
        <v>30</v>
      </c>
      <c r="K1171">
        <v>3</v>
      </c>
      <c r="AA1171">
        <v>4</v>
      </c>
      <c r="AQ1171">
        <v>4</v>
      </c>
      <c r="AX1171">
        <v>3</v>
      </c>
      <c r="BM1171">
        <v>7</v>
      </c>
      <c r="CY1171">
        <v>15</v>
      </c>
      <c r="DA1171">
        <v>3</v>
      </c>
      <c r="DB1171">
        <v>16</v>
      </c>
      <c r="DD1171">
        <v>4</v>
      </c>
      <c r="ED1171">
        <v>3</v>
      </c>
      <c r="EE1171">
        <v>7</v>
      </c>
      <c r="EF1171">
        <v>1071</v>
      </c>
    </row>
    <row r="1172" spans="1:179">
      <c r="A1172" t="s">
        <v>1890</v>
      </c>
      <c r="B1172" t="s">
        <v>4432</v>
      </c>
      <c r="C1172" t="s">
        <v>1828</v>
      </c>
      <c r="D1172" t="s">
        <v>1891</v>
      </c>
      <c r="E1172" s="15" t="str">
        <f t="shared" si="36"/>
        <v>Russians</v>
      </c>
      <c r="F1172" s="15">
        <f t="shared" si="37"/>
        <v>0.95660585959093425</v>
      </c>
      <c r="G1172">
        <v>10854</v>
      </c>
      <c r="H1172">
        <v>120</v>
      </c>
      <c r="I1172">
        <v>10383</v>
      </c>
      <c r="J1172">
        <v>56</v>
      </c>
      <c r="K1172">
        <v>15</v>
      </c>
      <c r="L1172">
        <v>4</v>
      </c>
      <c r="M1172">
        <v>3</v>
      </c>
      <c r="Y1172">
        <v>4</v>
      </c>
      <c r="AA1172">
        <v>5</v>
      </c>
      <c r="AQ1172">
        <v>5</v>
      </c>
      <c r="AR1172">
        <v>5</v>
      </c>
      <c r="BD1172">
        <v>4</v>
      </c>
      <c r="BM1172">
        <v>8</v>
      </c>
      <c r="BP1172">
        <v>35</v>
      </c>
      <c r="CI1172">
        <v>4</v>
      </c>
      <c r="CR1172">
        <v>52</v>
      </c>
      <c r="CY1172">
        <v>15</v>
      </c>
      <c r="DB1172">
        <v>12</v>
      </c>
      <c r="DC1172">
        <v>3</v>
      </c>
      <c r="DD1172">
        <v>21</v>
      </c>
      <c r="DG1172">
        <v>4</v>
      </c>
      <c r="DJ1172">
        <v>3</v>
      </c>
      <c r="EE1172">
        <v>40</v>
      </c>
      <c r="EF1172">
        <v>38</v>
      </c>
      <c r="EG1172">
        <v>5</v>
      </c>
      <c r="EH1172">
        <v>7</v>
      </c>
    </row>
    <row r="1173" spans="1:179">
      <c r="A1173" t="s">
        <v>1892</v>
      </c>
      <c r="B1173" t="s">
        <v>4432</v>
      </c>
      <c r="C1173" t="s">
        <v>1828</v>
      </c>
      <c r="D1173" t="s">
        <v>1893</v>
      </c>
      <c r="E1173" s="15" t="str">
        <f t="shared" si="36"/>
        <v>Russians</v>
      </c>
      <c r="F1173" s="15">
        <f t="shared" si="37"/>
        <v>0.90869622854112808</v>
      </c>
      <c r="G1173">
        <v>30174</v>
      </c>
      <c r="H1173">
        <v>92</v>
      </c>
      <c r="I1173">
        <v>27419</v>
      </c>
      <c r="J1173">
        <v>128</v>
      </c>
      <c r="K1173">
        <v>41</v>
      </c>
      <c r="L1173">
        <v>5</v>
      </c>
      <c r="M1173">
        <v>3</v>
      </c>
      <c r="Y1173">
        <v>4</v>
      </c>
      <c r="Z1173">
        <v>3</v>
      </c>
      <c r="AA1173">
        <v>17</v>
      </c>
      <c r="AQ1173">
        <v>42</v>
      </c>
      <c r="AX1173">
        <v>7</v>
      </c>
      <c r="BN1173">
        <v>3</v>
      </c>
      <c r="BR1173">
        <v>3</v>
      </c>
      <c r="BT1173">
        <v>3</v>
      </c>
      <c r="CR1173">
        <v>161</v>
      </c>
      <c r="CY1173">
        <v>457</v>
      </c>
      <c r="DA1173">
        <v>5</v>
      </c>
      <c r="DB1173">
        <v>26</v>
      </c>
      <c r="DC1173">
        <v>3</v>
      </c>
      <c r="DD1173">
        <v>76</v>
      </c>
      <c r="DG1173">
        <v>8</v>
      </c>
      <c r="DP1173">
        <v>6</v>
      </c>
      <c r="ED1173">
        <v>3</v>
      </c>
      <c r="EE1173">
        <v>1038</v>
      </c>
      <c r="EF1173">
        <v>119</v>
      </c>
      <c r="EG1173">
        <v>28</v>
      </c>
      <c r="EH1173">
        <v>3</v>
      </c>
      <c r="EL1173">
        <v>4</v>
      </c>
      <c r="FW1173">
        <v>7</v>
      </c>
    </row>
    <row r="1174" spans="1:179">
      <c r="A1174" t="s">
        <v>1894</v>
      </c>
      <c r="B1174" t="s">
        <v>4432</v>
      </c>
      <c r="C1174" t="s">
        <v>1828</v>
      </c>
      <c r="D1174" t="s">
        <v>1235</v>
      </c>
      <c r="E1174" s="15" t="str">
        <f t="shared" si="36"/>
        <v>Russians</v>
      </c>
      <c r="F1174" s="15">
        <f t="shared" si="37"/>
        <v>0.93912533880301807</v>
      </c>
      <c r="G1174">
        <v>27302</v>
      </c>
      <c r="H1174">
        <v>152</v>
      </c>
      <c r="I1174">
        <v>25640</v>
      </c>
      <c r="J1174">
        <v>115</v>
      </c>
      <c r="K1174">
        <v>26</v>
      </c>
      <c r="L1174">
        <v>4</v>
      </c>
      <c r="Y1174">
        <v>3</v>
      </c>
      <c r="AA1174">
        <v>22</v>
      </c>
      <c r="AQ1174">
        <v>8</v>
      </c>
      <c r="AR1174">
        <v>6</v>
      </c>
      <c r="AX1174">
        <v>75</v>
      </c>
      <c r="BN1174">
        <v>14</v>
      </c>
      <c r="CI1174">
        <v>5</v>
      </c>
      <c r="CR1174">
        <v>123</v>
      </c>
      <c r="CY1174">
        <v>105</v>
      </c>
      <c r="DA1174">
        <v>8</v>
      </c>
      <c r="DB1174">
        <v>20</v>
      </c>
      <c r="DC1174">
        <v>3</v>
      </c>
      <c r="DD1174">
        <v>27</v>
      </c>
      <c r="DG1174">
        <v>9</v>
      </c>
      <c r="DR1174">
        <v>4</v>
      </c>
      <c r="ED1174">
        <v>10</v>
      </c>
      <c r="EE1174">
        <v>43</v>
      </c>
      <c r="EF1174">
        <v>379</v>
      </c>
      <c r="EG1174">
        <v>25</v>
      </c>
      <c r="EL1174">
        <v>3</v>
      </c>
      <c r="FW1174">
        <v>5</v>
      </c>
    </row>
    <row r="1175" spans="1:179">
      <c r="A1175" t="s">
        <v>1895</v>
      </c>
      <c r="B1175" t="s">
        <v>4432</v>
      </c>
      <c r="C1175" t="s">
        <v>1828</v>
      </c>
      <c r="D1175" t="s">
        <v>1896</v>
      </c>
      <c r="E1175" s="15" t="str">
        <f t="shared" si="36"/>
        <v>Russians</v>
      </c>
      <c r="F1175" s="15">
        <f t="shared" si="37"/>
        <v>0.95504127358490565</v>
      </c>
      <c r="G1175">
        <v>6784</v>
      </c>
      <c r="H1175">
        <v>28</v>
      </c>
      <c r="I1175">
        <v>6479</v>
      </c>
      <c r="J1175">
        <v>51</v>
      </c>
      <c r="K1175">
        <v>12</v>
      </c>
      <c r="AA1175">
        <v>4</v>
      </c>
      <c r="AQ1175">
        <v>3</v>
      </c>
      <c r="AX1175">
        <v>15</v>
      </c>
      <c r="BP1175">
        <v>12</v>
      </c>
      <c r="CR1175">
        <v>10</v>
      </c>
      <c r="CY1175">
        <v>24</v>
      </c>
      <c r="DB1175">
        <v>22</v>
      </c>
      <c r="DG1175">
        <v>9</v>
      </c>
      <c r="DQ1175">
        <v>5</v>
      </c>
      <c r="EE1175">
        <v>35</v>
      </c>
      <c r="EF1175">
        <v>65</v>
      </c>
      <c r="EO1175">
        <v>4</v>
      </c>
    </row>
    <row r="1176" spans="1:179">
      <c r="A1176" t="s">
        <v>1897</v>
      </c>
      <c r="B1176" t="s">
        <v>4432</v>
      </c>
      <c r="C1176" t="s">
        <v>1828</v>
      </c>
      <c r="D1176" t="s">
        <v>1898</v>
      </c>
      <c r="E1176" s="15" t="str">
        <f t="shared" si="36"/>
        <v>Russians</v>
      </c>
      <c r="F1176" s="15">
        <f t="shared" si="37"/>
        <v>0.9623106727721028</v>
      </c>
      <c r="G1176">
        <v>8517</v>
      </c>
      <c r="H1176">
        <v>145</v>
      </c>
      <c r="I1176">
        <v>8196</v>
      </c>
      <c r="J1176">
        <v>38</v>
      </c>
      <c r="K1176">
        <v>9</v>
      </c>
      <c r="L1176">
        <v>4</v>
      </c>
      <c r="AA1176">
        <v>4</v>
      </c>
      <c r="AQ1176">
        <v>12</v>
      </c>
      <c r="BM1176">
        <v>3</v>
      </c>
      <c r="BP1176">
        <v>6</v>
      </c>
      <c r="CR1176">
        <v>8</v>
      </c>
      <c r="CY1176">
        <v>20</v>
      </c>
      <c r="DA1176">
        <v>4</v>
      </c>
      <c r="DB1176">
        <v>10</v>
      </c>
      <c r="DD1176">
        <v>20</v>
      </c>
      <c r="DG1176">
        <v>3</v>
      </c>
      <c r="ED1176">
        <v>6</v>
      </c>
      <c r="EE1176">
        <v>18</v>
      </c>
      <c r="EF1176">
        <v>12</v>
      </c>
      <c r="EG1176">
        <v>3</v>
      </c>
      <c r="EH1176">
        <v>5</v>
      </c>
      <c r="EK1176">
        <v>5</v>
      </c>
      <c r="FD1176">
        <v>6</v>
      </c>
    </row>
    <row r="1177" spans="1:179">
      <c r="A1177" t="s">
        <v>1899</v>
      </c>
      <c r="B1177" t="s">
        <v>4432</v>
      </c>
      <c r="C1177" t="s">
        <v>1828</v>
      </c>
      <c r="D1177" t="s">
        <v>1900</v>
      </c>
      <c r="E1177" s="15" t="str">
        <f t="shared" si="36"/>
        <v>Russians</v>
      </c>
      <c r="F1177" s="15">
        <f t="shared" si="37"/>
        <v>0.87330905306971907</v>
      </c>
      <c r="G1177">
        <v>7688</v>
      </c>
      <c r="H1177">
        <v>84</v>
      </c>
      <c r="I1177">
        <v>6714</v>
      </c>
      <c r="J1177">
        <v>17</v>
      </c>
      <c r="K1177">
        <v>7</v>
      </c>
      <c r="AA1177">
        <v>7</v>
      </c>
      <c r="AU1177">
        <v>6</v>
      </c>
      <c r="BP1177">
        <v>3</v>
      </c>
      <c r="CY1177">
        <v>12</v>
      </c>
      <c r="DB1177">
        <v>7</v>
      </c>
      <c r="DG1177">
        <v>13</v>
      </c>
      <c r="ED1177">
        <v>6</v>
      </c>
      <c r="EE1177">
        <v>3</v>
      </c>
      <c r="EF1177">
        <v>720</v>
      </c>
    </row>
    <row r="1178" spans="1:179">
      <c r="A1178" t="s">
        <v>1901</v>
      </c>
      <c r="B1178" t="s">
        <v>4432</v>
      </c>
      <c r="C1178" t="s">
        <v>1828</v>
      </c>
      <c r="D1178" t="s">
        <v>1902</v>
      </c>
      <c r="E1178" s="15" t="str">
        <f t="shared" si="36"/>
        <v>Russians</v>
      </c>
      <c r="F1178" s="15">
        <f t="shared" si="37"/>
        <v>0.89856177816517757</v>
      </c>
      <c r="G1178">
        <v>9178</v>
      </c>
      <c r="H1178">
        <v>36</v>
      </c>
      <c r="I1178">
        <v>8247</v>
      </c>
      <c r="J1178">
        <v>37</v>
      </c>
      <c r="K1178">
        <v>5</v>
      </c>
      <c r="Y1178">
        <v>4</v>
      </c>
      <c r="AQ1178">
        <v>3</v>
      </c>
      <c r="BQ1178">
        <v>6</v>
      </c>
      <c r="BZ1178">
        <v>8</v>
      </c>
      <c r="CY1178">
        <v>8</v>
      </c>
      <c r="DB1178">
        <v>3</v>
      </c>
      <c r="DC1178">
        <v>6</v>
      </c>
      <c r="DG1178">
        <v>6</v>
      </c>
      <c r="EE1178">
        <v>757</v>
      </c>
      <c r="EF1178">
        <v>10</v>
      </c>
      <c r="EG1178">
        <v>6</v>
      </c>
      <c r="EH1178">
        <v>3</v>
      </c>
    </row>
    <row r="1179" spans="1:179">
      <c r="A1179" t="s">
        <v>1903</v>
      </c>
      <c r="B1179" t="s">
        <v>4432</v>
      </c>
      <c r="C1179" t="s">
        <v>1828</v>
      </c>
      <c r="D1179" t="s">
        <v>1904</v>
      </c>
      <c r="E1179" s="15" t="str">
        <f t="shared" si="36"/>
        <v>Russians</v>
      </c>
      <c r="F1179" s="15">
        <f t="shared" si="37"/>
        <v>0.72709141274238231</v>
      </c>
      <c r="G1179">
        <v>27075</v>
      </c>
      <c r="H1179">
        <v>560</v>
      </c>
      <c r="I1179">
        <v>19686</v>
      </c>
      <c r="J1179">
        <v>78</v>
      </c>
      <c r="K1179">
        <v>20</v>
      </c>
      <c r="Z1179">
        <v>3</v>
      </c>
      <c r="AA1179">
        <v>12</v>
      </c>
      <c r="AQ1179">
        <v>10</v>
      </c>
      <c r="AX1179">
        <v>82</v>
      </c>
      <c r="AZ1179">
        <v>4</v>
      </c>
      <c r="BM1179">
        <v>3</v>
      </c>
      <c r="BN1179">
        <v>11</v>
      </c>
      <c r="BR1179">
        <v>4</v>
      </c>
      <c r="CE1179">
        <v>4</v>
      </c>
      <c r="CI1179">
        <v>8</v>
      </c>
      <c r="CY1179">
        <v>1019</v>
      </c>
      <c r="DA1179">
        <v>3</v>
      </c>
      <c r="DB1179">
        <v>14</v>
      </c>
      <c r="DD1179">
        <v>9</v>
      </c>
      <c r="DG1179">
        <v>7</v>
      </c>
      <c r="DP1179">
        <v>6</v>
      </c>
      <c r="DQ1179">
        <v>3</v>
      </c>
      <c r="ED1179">
        <v>3</v>
      </c>
      <c r="EE1179">
        <v>119</v>
      </c>
      <c r="EF1179">
        <v>5172</v>
      </c>
      <c r="EG1179">
        <v>6</v>
      </c>
      <c r="EI1179">
        <v>4</v>
      </c>
    </row>
    <row r="1180" spans="1:179">
      <c r="A1180" t="s">
        <v>1905</v>
      </c>
      <c r="B1180" t="s">
        <v>4432</v>
      </c>
      <c r="C1180" t="s">
        <v>1828</v>
      </c>
      <c r="D1180" t="s">
        <v>1906</v>
      </c>
      <c r="E1180" s="15" t="str">
        <f t="shared" si="36"/>
        <v>Russians</v>
      </c>
      <c r="F1180" s="15">
        <f t="shared" si="37"/>
        <v>0.78701521319905721</v>
      </c>
      <c r="G1180">
        <v>32669</v>
      </c>
      <c r="H1180">
        <v>273</v>
      </c>
      <c r="I1180">
        <v>25711</v>
      </c>
      <c r="J1180">
        <v>338</v>
      </c>
      <c r="K1180">
        <v>111</v>
      </c>
      <c r="L1180">
        <v>10</v>
      </c>
      <c r="Y1180">
        <v>12</v>
      </c>
      <c r="AA1180">
        <v>133</v>
      </c>
      <c r="AQ1180">
        <v>40</v>
      </c>
      <c r="AR1180">
        <v>3</v>
      </c>
      <c r="AX1180">
        <v>30</v>
      </c>
      <c r="BM1180">
        <v>7</v>
      </c>
      <c r="BN1180">
        <v>11</v>
      </c>
      <c r="BQ1180">
        <v>14</v>
      </c>
      <c r="BR1180">
        <v>12</v>
      </c>
      <c r="BS1180">
        <v>13</v>
      </c>
      <c r="BT1180">
        <v>7</v>
      </c>
      <c r="BZ1180">
        <v>6</v>
      </c>
      <c r="CD1180">
        <v>3</v>
      </c>
      <c r="CH1180">
        <v>3</v>
      </c>
      <c r="CI1180">
        <v>6</v>
      </c>
      <c r="CJ1180">
        <v>3</v>
      </c>
      <c r="CY1180">
        <v>121</v>
      </c>
      <c r="DA1180">
        <v>15</v>
      </c>
      <c r="DB1180">
        <v>28</v>
      </c>
      <c r="DD1180">
        <v>38</v>
      </c>
      <c r="DE1180">
        <v>8</v>
      </c>
      <c r="DG1180">
        <v>9</v>
      </c>
      <c r="DQ1180">
        <v>4</v>
      </c>
      <c r="DR1180">
        <v>3</v>
      </c>
      <c r="ED1180">
        <v>10</v>
      </c>
      <c r="EE1180">
        <v>342</v>
      </c>
      <c r="EF1180">
        <v>62</v>
      </c>
      <c r="EG1180">
        <v>10</v>
      </c>
      <c r="EH1180">
        <v>22</v>
      </c>
      <c r="EI1180">
        <v>5</v>
      </c>
      <c r="EK1180">
        <v>4</v>
      </c>
      <c r="EL1180">
        <v>4</v>
      </c>
      <c r="EO1180">
        <v>4</v>
      </c>
    </row>
    <row r="1181" spans="1:179">
      <c r="A1181" t="s">
        <v>1907</v>
      </c>
      <c r="B1181" t="s">
        <v>4432</v>
      </c>
      <c r="C1181" t="s">
        <v>1828</v>
      </c>
      <c r="D1181" t="s">
        <v>1908</v>
      </c>
      <c r="E1181" s="15" t="str">
        <f t="shared" si="36"/>
        <v>Russians</v>
      </c>
      <c r="F1181" s="15">
        <f t="shared" si="37"/>
        <v>0.92122745966466313</v>
      </c>
      <c r="G1181">
        <v>9483</v>
      </c>
      <c r="H1181">
        <v>76</v>
      </c>
      <c r="I1181">
        <v>8736</v>
      </c>
      <c r="J1181">
        <v>128</v>
      </c>
      <c r="K1181">
        <v>14</v>
      </c>
      <c r="AA1181">
        <v>5</v>
      </c>
      <c r="AQ1181">
        <v>8</v>
      </c>
      <c r="AX1181">
        <v>13</v>
      </c>
      <c r="AZ1181">
        <v>9</v>
      </c>
      <c r="BM1181">
        <v>5</v>
      </c>
      <c r="BT1181">
        <v>9</v>
      </c>
      <c r="CY1181">
        <v>28</v>
      </c>
      <c r="DA1181">
        <v>3</v>
      </c>
      <c r="DB1181">
        <v>7</v>
      </c>
      <c r="DC1181">
        <v>3</v>
      </c>
      <c r="DG1181">
        <v>5</v>
      </c>
      <c r="ED1181">
        <v>4</v>
      </c>
      <c r="EE1181">
        <v>55</v>
      </c>
      <c r="EF1181">
        <v>59</v>
      </c>
      <c r="EG1181">
        <v>12</v>
      </c>
      <c r="EH1181">
        <v>3</v>
      </c>
    </row>
    <row r="1182" spans="1:179">
      <c r="A1182" t="s">
        <v>1909</v>
      </c>
      <c r="B1182" t="s">
        <v>4432</v>
      </c>
      <c r="C1182" t="s">
        <v>1828</v>
      </c>
      <c r="D1182" t="s">
        <v>1910</v>
      </c>
      <c r="E1182" s="15" t="str">
        <f t="shared" si="36"/>
        <v>Russians</v>
      </c>
      <c r="F1182" s="15">
        <f t="shared" si="37"/>
        <v>0.55882448873087842</v>
      </c>
      <c r="G1182">
        <v>30659</v>
      </c>
      <c r="H1182">
        <v>739</v>
      </c>
      <c r="I1182">
        <v>17133</v>
      </c>
      <c r="J1182">
        <v>120</v>
      </c>
      <c r="K1182">
        <v>37</v>
      </c>
      <c r="Y1182">
        <v>9</v>
      </c>
      <c r="Z1182">
        <v>5</v>
      </c>
      <c r="AA1182">
        <v>15</v>
      </c>
      <c r="AQ1182">
        <v>8</v>
      </c>
      <c r="AX1182">
        <v>6</v>
      </c>
      <c r="BD1182">
        <v>3</v>
      </c>
      <c r="BM1182">
        <v>4</v>
      </c>
      <c r="BP1182">
        <v>5</v>
      </c>
      <c r="BT1182">
        <v>5</v>
      </c>
      <c r="BV1182">
        <v>3</v>
      </c>
      <c r="CI1182">
        <v>10</v>
      </c>
      <c r="CR1182">
        <v>133</v>
      </c>
      <c r="CY1182">
        <v>10247</v>
      </c>
      <c r="DA1182">
        <v>29</v>
      </c>
      <c r="DB1182">
        <v>28</v>
      </c>
      <c r="DC1182">
        <v>8</v>
      </c>
      <c r="DD1182">
        <v>6</v>
      </c>
      <c r="DG1182">
        <v>14</v>
      </c>
      <c r="ED1182">
        <v>8</v>
      </c>
      <c r="EE1182">
        <v>1274</v>
      </c>
      <c r="EF1182">
        <v>536</v>
      </c>
      <c r="EG1182">
        <v>6</v>
      </c>
    </row>
    <row r="1183" spans="1:179">
      <c r="A1183" t="s">
        <v>1911</v>
      </c>
      <c r="B1183" t="s">
        <v>4432</v>
      </c>
      <c r="C1183" t="s">
        <v>1828</v>
      </c>
      <c r="D1183" t="s">
        <v>1912</v>
      </c>
      <c r="E1183" s="15" t="str">
        <f t="shared" si="36"/>
        <v>Russians</v>
      </c>
      <c r="F1183" s="15">
        <f t="shared" si="37"/>
        <v>0.8024461875906167</v>
      </c>
      <c r="G1183">
        <v>26899</v>
      </c>
      <c r="H1183">
        <v>511</v>
      </c>
      <c r="I1183">
        <v>21585</v>
      </c>
      <c r="J1183">
        <v>137</v>
      </c>
      <c r="K1183">
        <v>29</v>
      </c>
      <c r="L1183">
        <v>6</v>
      </c>
      <c r="AA1183">
        <v>15</v>
      </c>
      <c r="AQ1183">
        <v>19</v>
      </c>
      <c r="AX1183">
        <v>47</v>
      </c>
      <c r="AZ1183">
        <v>3</v>
      </c>
      <c r="BD1183">
        <v>6</v>
      </c>
      <c r="BP1183">
        <v>3</v>
      </c>
      <c r="BT1183">
        <v>12</v>
      </c>
      <c r="CB1183">
        <v>5</v>
      </c>
      <c r="CI1183">
        <v>3</v>
      </c>
      <c r="CR1183">
        <v>28</v>
      </c>
      <c r="CY1183">
        <v>52</v>
      </c>
      <c r="DA1183">
        <v>7</v>
      </c>
      <c r="DB1183">
        <v>75</v>
      </c>
      <c r="DC1183">
        <v>8</v>
      </c>
      <c r="DD1183">
        <v>45</v>
      </c>
      <c r="ED1183">
        <v>6</v>
      </c>
      <c r="EE1183">
        <v>28</v>
      </c>
      <c r="EF1183">
        <v>3906</v>
      </c>
      <c r="EG1183">
        <v>7</v>
      </c>
      <c r="EH1183">
        <v>5</v>
      </c>
      <c r="EI1183">
        <v>4</v>
      </c>
    </row>
    <row r="1184" spans="1:179">
      <c r="A1184" t="s">
        <v>1913</v>
      </c>
      <c r="B1184" t="s">
        <v>4432</v>
      </c>
      <c r="C1184" t="s">
        <v>1828</v>
      </c>
      <c r="D1184" t="s">
        <v>1914</v>
      </c>
      <c r="E1184" s="15" t="str">
        <f t="shared" si="36"/>
        <v>Russians</v>
      </c>
      <c r="F1184" s="15">
        <f t="shared" si="37"/>
        <v>0.93685413354531</v>
      </c>
      <c r="G1184">
        <v>20128</v>
      </c>
      <c r="H1184">
        <v>99</v>
      </c>
      <c r="I1184">
        <v>18857</v>
      </c>
      <c r="J1184">
        <v>151</v>
      </c>
      <c r="K1184">
        <v>32</v>
      </c>
      <c r="L1184">
        <v>4</v>
      </c>
      <c r="M1184">
        <v>7</v>
      </c>
      <c r="Y1184">
        <v>8</v>
      </c>
      <c r="AA1184">
        <v>35</v>
      </c>
      <c r="AQ1184">
        <v>15</v>
      </c>
      <c r="AR1184">
        <v>3</v>
      </c>
      <c r="AX1184">
        <v>34</v>
      </c>
      <c r="BD1184">
        <v>3</v>
      </c>
      <c r="BM1184">
        <v>5</v>
      </c>
      <c r="BN1184">
        <v>13</v>
      </c>
      <c r="BP1184">
        <v>7</v>
      </c>
      <c r="BQ1184">
        <v>4</v>
      </c>
      <c r="CR1184">
        <v>5</v>
      </c>
      <c r="CY1184">
        <v>72</v>
      </c>
      <c r="DB1184">
        <v>16</v>
      </c>
      <c r="DC1184">
        <v>8</v>
      </c>
      <c r="DD1184">
        <v>23</v>
      </c>
      <c r="DE1184">
        <v>3</v>
      </c>
      <c r="DG1184">
        <v>8</v>
      </c>
      <c r="DI1184">
        <v>5</v>
      </c>
      <c r="DR1184">
        <v>3</v>
      </c>
      <c r="ED1184">
        <v>14</v>
      </c>
      <c r="EE1184">
        <v>116</v>
      </c>
      <c r="EF1184">
        <v>79</v>
      </c>
      <c r="EG1184">
        <v>14</v>
      </c>
      <c r="EH1184">
        <v>8</v>
      </c>
      <c r="FW1184">
        <v>6</v>
      </c>
    </row>
    <row r="1185" spans="1:265">
      <c r="A1185" t="s">
        <v>1915</v>
      </c>
      <c r="B1185" t="s">
        <v>4432</v>
      </c>
      <c r="C1185" t="s">
        <v>1828</v>
      </c>
      <c r="D1185" t="s">
        <v>1916</v>
      </c>
      <c r="E1185" s="15" t="str">
        <f t="shared" si="36"/>
        <v>Russians</v>
      </c>
      <c r="F1185" s="15">
        <f t="shared" si="37"/>
        <v>0.94412467900469321</v>
      </c>
      <c r="G1185">
        <v>22586</v>
      </c>
      <c r="H1185">
        <v>151</v>
      </c>
      <c r="I1185">
        <v>21324</v>
      </c>
      <c r="J1185">
        <v>147</v>
      </c>
      <c r="K1185">
        <v>40</v>
      </c>
      <c r="M1185">
        <v>6</v>
      </c>
      <c r="AA1185">
        <v>43</v>
      </c>
      <c r="AQ1185">
        <v>8</v>
      </c>
      <c r="AX1185">
        <v>35</v>
      </c>
      <c r="AZ1185">
        <v>3</v>
      </c>
      <c r="BM1185">
        <v>10</v>
      </c>
      <c r="BN1185">
        <v>4</v>
      </c>
      <c r="BP1185">
        <v>4</v>
      </c>
      <c r="BV1185">
        <v>10</v>
      </c>
      <c r="BZ1185">
        <v>3</v>
      </c>
      <c r="CI1185">
        <v>7</v>
      </c>
      <c r="CY1185">
        <v>95</v>
      </c>
      <c r="DA1185">
        <v>11</v>
      </c>
      <c r="DB1185">
        <v>26</v>
      </c>
      <c r="DD1185">
        <v>27</v>
      </c>
      <c r="DF1185">
        <v>5</v>
      </c>
      <c r="DG1185">
        <v>21</v>
      </c>
      <c r="ED1185">
        <v>5</v>
      </c>
      <c r="EE1185">
        <v>469</v>
      </c>
      <c r="EF1185">
        <v>65</v>
      </c>
      <c r="EG1185">
        <v>16</v>
      </c>
      <c r="EH1185">
        <v>4</v>
      </c>
      <c r="EK1185">
        <v>3</v>
      </c>
      <c r="EL1185">
        <v>5</v>
      </c>
      <c r="FW1185">
        <v>4</v>
      </c>
    </row>
    <row r="1186" spans="1:265">
      <c r="A1186" t="s">
        <v>2199</v>
      </c>
      <c r="B1186" t="s">
        <v>4432</v>
      </c>
      <c r="C1186" t="s">
        <v>2200</v>
      </c>
      <c r="D1186" t="s">
        <v>2201</v>
      </c>
      <c r="E1186" s="15" t="str">
        <f t="shared" si="36"/>
        <v>Russians</v>
      </c>
      <c r="F1186" s="15">
        <f t="shared" si="37"/>
        <v>0.9788103526562737</v>
      </c>
      <c r="G1186">
        <v>26428</v>
      </c>
      <c r="H1186">
        <v>114</v>
      </c>
      <c r="I1186">
        <v>25868</v>
      </c>
      <c r="J1186">
        <v>112</v>
      </c>
      <c r="K1186">
        <v>6</v>
      </c>
      <c r="AA1186">
        <v>8</v>
      </c>
      <c r="AQ1186">
        <v>22</v>
      </c>
      <c r="AX1186">
        <v>45</v>
      </c>
      <c r="BM1186">
        <v>3</v>
      </c>
      <c r="BR1186">
        <v>3</v>
      </c>
      <c r="BT1186">
        <v>18</v>
      </c>
      <c r="BU1186">
        <v>11</v>
      </c>
      <c r="CB1186">
        <v>4</v>
      </c>
      <c r="CI1186">
        <v>3</v>
      </c>
      <c r="CJ1186">
        <v>6</v>
      </c>
      <c r="CR1186">
        <v>5</v>
      </c>
      <c r="CY1186">
        <v>32</v>
      </c>
      <c r="DA1186">
        <v>6</v>
      </c>
      <c r="DB1186">
        <v>18</v>
      </c>
      <c r="DC1186">
        <v>5</v>
      </c>
      <c r="DD1186">
        <v>7</v>
      </c>
      <c r="DG1186">
        <v>10</v>
      </c>
      <c r="DR1186">
        <v>9</v>
      </c>
      <c r="ED1186">
        <v>8</v>
      </c>
      <c r="EE1186">
        <v>3</v>
      </c>
      <c r="EF1186">
        <v>9</v>
      </c>
      <c r="EL1186">
        <v>5</v>
      </c>
      <c r="FW1186">
        <v>5</v>
      </c>
    </row>
    <row r="1187" spans="1:265">
      <c r="A1187" t="s">
        <v>2202</v>
      </c>
      <c r="B1187" t="s">
        <v>4432</v>
      </c>
      <c r="C1187" t="s">
        <v>2200</v>
      </c>
      <c r="D1187" t="s">
        <v>2203</v>
      </c>
      <c r="E1187" s="15" t="str">
        <f t="shared" si="36"/>
        <v>Russians</v>
      </c>
      <c r="F1187" s="15">
        <f t="shared" si="37"/>
        <v>0.95448619719598382</v>
      </c>
      <c r="G1187">
        <v>43723</v>
      </c>
      <c r="H1187">
        <v>272</v>
      </c>
      <c r="I1187">
        <v>41733</v>
      </c>
      <c r="J1187">
        <v>161</v>
      </c>
      <c r="K1187">
        <v>25</v>
      </c>
      <c r="M1187">
        <v>6</v>
      </c>
      <c r="AA1187">
        <v>18</v>
      </c>
      <c r="AQ1187">
        <v>15</v>
      </c>
      <c r="AR1187">
        <v>6</v>
      </c>
      <c r="AX1187">
        <v>106</v>
      </c>
      <c r="BP1187">
        <v>5</v>
      </c>
      <c r="BQ1187">
        <v>4</v>
      </c>
      <c r="CH1187">
        <v>9</v>
      </c>
      <c r="CI1187">
        <v>13</v>
      </c>
      <c r="CJ1187">
        <v>292</v>
      </c>
      <c r="CR1187">
        <v>396</v>
      </c>
      <c r="CY1187">
        <v>50</v>
      </c>
      <c r="DA1187">
        <v>5</v>
      </c>
      <c r="DB1187">
        <v>76</v>
      </c>
      <c r="DD1187">
        <v>38</v>
      </c>
      <c r="DG1187">
        <v>11</v>
      </c>
      <c r="DN1187">
        <v>60</v>
      </c>
      <c r="DV1187">
        <v>3</v>
      </c>
      <c r="ED1187">
        <v>106</v>
      </c>
      <c r="EE1187">
        <v>3</v>
      </c>
      <c r="EF1187">
        <v>5</v>
      </c>
      <c r="FW1187">
        <v>4</v>
      </c>
    </row>
    <row r="1188" spans="1:265">
      <c r="A1188" t="s">
        <v>2204</v>
      </c>
      <c r="B1188" t="s">
        <v>4432</v>
      </c>
      <c r="C1188" t="s">
        <v>2200</v>
      </c>
      <c r="D1188" t="s">
        <v>2205</v>
      </c>
      <c r="E1188" s="15" t="str">
        <f t="shared" si="36"/>
        <v>Russians</v>
      </c>
      <c r="F1188" s="15">
        <f t="shared" si="37"/>
        <v>0.94043660919095851</v>
      </c>
      <c r="G1188">
        <v>77598</v>
      </c>
      <c r="H1188">
        <v>2237</v>
      </c>
      <c r="I1188">
        <v>72976</v>
      </c>
      <c r="J1188">
        <v>397</v>
      </c>
      <c r="K1188">
        <v>124</v>
      </c>
      <c r="L1188">
        <v>6</v>
      </c>
      <c r="M1188">
        <v>12</v>
      </c>
      <c r="N1188">
        <v>3</v>
      </c>
      <c r="Y1188">
        <v>5</v>
      </c>
      <c r="AA1188">
        <v>27</v>
      </c>
      <c r="AQ1188">
        <v>34</v>
      </c>
      <c r="AX1188">
        <v>193</v>
      </c>
      <c r="AZ1188">
        <v>8</v>
      </c>
      <c r="BD1188">
        <v>10</v>
      </c>
      <c r="BM1188">
        <v>12</v>
      </c>
      <c r="BQ1188">
        <v>21</v>
      </c>
      <c r="BR1188">
        <v>6</v>
      </c>
      <c r="BT1188">
        <v>5</v>
      </c>
      <c r="CB1188">
        <v>6</v>
      </c>
      <c r="CI1188">
        <v>11</v>
      </c>
      <c r="CJ1188">
        <v>197</v>
      </c>
      <c r="CR1188">
        <v>224</v>
      </c>
      <c r="CT1188">
        <v>7</v>
      </c>
      <c r="CY1188">
        <v>457</v>
      </c>
      <c r="DA1188">
        <v>8</v>
      </c>
      <c r="DB1188">
        <v>58</v>
      </c>
      <c r="DC1188">
        <v>12</v>
      </c>
      <c r="DD1188">
        <v>124</v>
      </c>
      <c r="DE1188">
        <v>4</v>
      </c>
      <c r="DG1188">
        <v>42</v>
      </c>
      <c r="DN1188">
        <v>10</v>
      </c>
      <c r="ED1188">
        <v>99</v>
      </c>
      <c r="EE1188">
        <v>11</v>
      </c>
      <c r="EF1188">
        <v>25</v>
      </c>
      <c r="EG1188">
        <v>6</v>
      </c>
      <c r="EK1188">
        <v>3</v>
      </c>
      <c r="FW1188">
        <v>10</v>
      </c>
    </row>
    <row r="1189" spans="1:265">
      <c r="A1189" t="s">
        <v>2206</v>
      </c>
      <c r="B1189" t="s">
        <v>4432</v>
      </c>
      <c r="C1189" t="s">
        <v>2200</v>
      </c>
      <c r="D1189" t="s">
        <v>2207</v>
      </c>
      <c r="E1189" s="15" t="str">
        <f t="shared" si="36"/>
        <v>Russians</v>
      </c>
      <c r="F1189" s="15">
        <f t="shared" si="37"/>
        <v>0.92968619151301068</v>
      </c>
      <c r="G1189">
        <v>65677</v>
      </c>
      <c r="H1189">
        <v>706</v>
      </c>
      <c r="I1189">
        <v>61059</v>
      </c>
      <c r="J1189">
        <v>265</v>
      </c>
      <c r="K1189">
        <v>68</v>
      </c>
      <c r="L1189">
        <v>7</v>
      </c>
      <c r="M1189">
        <v>10</v>
      </c>
      <c r="Y1189">
        <v>10</v>
      </c>
      <c r="Z1189">
        <v>5</v>
      </c>
      <c r="AA1189">
        <v>27</v>
      </c>
      <c r="AQ1189">
        <v>122</v>
      </c>
      <c r="AX1189">
        <v>427</v>
      </c>
      <c r="AZ1189">
        <v>6</v>
      </c>
      <c r="BD1189">
        <v>29</v>
      </c>
      <c r="BM1189">
        <v>4</v>
      </c>
      <c r="BN1189">
        <v>14</v>
      </c>
      <c r="BP1189">
        <v>10</v>
      </c>
      <c r="BR1189">
        <v>7</v>
      </c>
      <c r="BT1189">
        <v>5</v>
      </c>
      <c r="BV1189">
        <v>8</v>
      </c>
      <c r="CF1189">
        <v>3</v>
      </c>
      <c r="CI1189">
        <v>28</v>
      </c>
      <c r="CJ1189">
        <v>83</v>
      </c>
      <c r="CK1189">
        <v>3</v>
      </c>
      <c r="CR1189">
        <v>276</v>
      </c>
      <c r="CY1189">
        <v>216</v>
      </c>
      <c r="DA1189">
        <v>11</v>
      </c>
      <c r="DB1189">
        <v>108</v>
      </c>
      <c r="DC1189">
        <v>9</v>
      </c>
      <c r="DD1189">
        <v>172</v>
      </c>
      <c r="DG1189">
        <v>74</v>
      </c>
      <c r="DH1189">
        <v>4</v>
      </c>
      <c r="DK1189">
        <v>3</v>
      </c>
      <c r="DN1189">
        <v>3</v>
      </c>
      <c r="DR1189">
        <v>29</v>
      </c>
      <c r="ED1189">
        <v>184</v>
      </c>
      <c r="EE1189">
        <v>4</v>
      </c>
      <c r="EF1189">
        <v>20</v>
      </c>
      <c r="EG1189">
        <v>6</v>
      </c>
      <c r="EL1189">
        <v>4</v>
      </c>
      <c r="FW1189">
        <v>10</v>
      </c>
    </row>
    <row r="1190" spans="1:265">
      <c r="A1190" t="s">
        <v>2208</v>
      </c>
      <c r="B1190" t="s">
        <v>4432</v>
      </c>
      <c r="C1190" t="s">
        <v>2200</v>
      </c>
      <c r="D1190" t="s">
        <v>2209</v>
      </c>
      <c r="E1190" s="15" t="str">
        <f t="shared" si="36"/>
        <v>Russians</v>
      </c>
      <c r="F1190" s="15">
        <f t="shared" si="37"/>
        <v>0.86497714997922726</v>
      </c>
      <c r="G1190">
        <v>12035</v>
      </c>
      <c r="H1190">
        <v>42</v>
      </c>
      <c r="I1190">
        <v>10410</v>
      </c>
      <c r="J1190">
        <v>34</v>
      </c>
      <c r="K1190">
        <v>5</v>
      </c>
      <c r="AA1190">
        <v>7</v>
      </c>
      <c r="AQ1190">
        <v>11</v>
      </c>
      <c r="AX1190">
        <v>55</v>
      </c>
      <c r="BR1190">
        <v>6</v>
      </c>
      <c r="BT1190">
        <v>5</v>
      </c>
      <c r="CI1190">
        <v>4</v>
      </c>
      <c r="CJ1190">
        <v>180</v>
      </c>
      <c r="CY1190">
        <v>39</v>
      </c>
      <c r="DA1190">
        <v>5</v>
      </c>
      <c r="DB1190">
        <v>18</v>
      </c>
      <c r="DC1190">
        <v>5</v>
      </c>
      <c r="DD1190">
        <v>4</v>
      </c>
      <c r="DG1190">
        <v>10</v>
      </c>
      <c r="DR1190">
        <v>8</v>
      </c>
      <c r="ED1190">
        <v>1194</v>
      </c>
      <c r="EI1190">
        <v>4</v>
      </c>
      <c r="FQ1190">
        <v>4</v>
      </c>
    </row>
    <row r="1191" spans="1:265">
      <c r="A1191" t="s">
        <v>2210</v>
      </c>
      <c r="B1191" t="s">
        <v>4432</v>
      </c>
      <c r="C1191" t="s">
        <v>2200</v>
      </c>
      <c r="D1191" t="s">
        <v>2211</v>
      </c>
      <c r="E1191" s="15" t="str">
        <f t="shared" si="36"/>
        <v>Russians</v>
      </c>
      <c r="F1191" s="15">
        <f t="shared" si="37"/>
        <v>0.92710315949752564</v>
      </c>
      <c r="G1191">
        <v>10508</v>
      </c>
      <c r="H1191">
        <v>28</v>
      </c>
      <c r="I1191">
        <v>9742</v>
      </c>
      <c r="J1191">
        <v>52</v>
      </c>
      <c r="K1191">
        <v>14</v>
      </c>
      <c r="L1191">
        <v>6</v>
      </c>
      <c r="AQ1191">
        <v>6</v>
      </c>
      <c r="AX1191">
        <v>52</v>
      </c>
      <c r="AZ1191">
        <v>4</v>
      </c>
      <c r="BM1191">
        <v>17</v>
      </c>
      <c r="BQ1191">
        <v>4</v>
      </c>
      <c r="CH1191">
        <v>5</v>
      </c>
      <c r="CJ1191">
        <v>58</v>
      </c>
      <c r="CY1191">
        <v>23</v>
      </c>
      <c r="DB1191">
        <v>353</v>
      </c>
      <c r="DC1191">
        <v>7</v>
      </c>
      <c r="DD1191">
        <v>29</v>
      </c>
      <c r="DG1191">
        <v>4</v>
      </c>
      <c r="DR1191">
        <v>4</v>
      </c>
      <c r="ED1191">
        <v>8</v>
      </c>
      <c r="EF1191">
        <v>30</v>
      </c>
      <c r="EG1191">
        <v>4</v>
      </c>
      <c r="EH1191">
        <v>11</v>
      </c>
    </row>
    <row r="1192" spans="1:265">
      <c r="A1192" t="s">
        <v>2212</v>
      </c>
      <c r="B1192" t="s">
        <v>4432</v>
      </c>
      <c r="C1192" t="s">
        <v>2200</v>
      </c>
      <c r="D1192" t="s">
        <v>2213</v>
      </c>
      <c r="E1192" s="15" t="str">
        <f t="shared" si="36"/>
        <v>Russians</v>
      </c>
      <c r="F1192" s="15">
        <f t="shared" si="37"/>
        <v>0.92025430170686195</v>
      </c>
      <c r="G1192">
        <v>14471</v>
      </c>
      <c r="H1192">
        <v>40</v>
      </c>
      <c r="I1192">
        <v>13317</v>
      </c>
      <c r="J1192">
        <v>57</v>
      </c>
      <c r="K1192">
        <v>16</v>
      </c>
      <c r="M1192">
        <v>6</v>
      </c>
      <c r="AA1192">
        <v>20</v>
      </c>
      <c r="AQ1192">
        <v>5</v>
      </c>
      <c r="AX1192">
        <v>90</v>
      </c>
      <c r="BD1192">
        <v>6</v>
      </c>
      <c r="BM1192">
        <v>6</v>
      </c>
      <c r="BP1192">
        <v>3</v>
      </c>
      <c r="BU1192">
        <v>9</v>
      </c>
      <c r="CI1192">
        <v>40</v>
      </c>
      <c r="CJ1192">
        <v>93</v>
      </c>
      <c r="CY1192">
        <v>33</v>
      </c>
      <c r="DB1192">
        <v>354</v>
      </c>
      <c r="DD1192">
        <v>14</v>
      </c>
      <c r="DG1192">
        <v>12</v>
      </c>
      <c r="ED1192">
        <v>23</v>
      </c>
      <c r="EF1192">
        <v>12</v>
      </c>
      <c r="FW1192">
        <v>9</v>
      </c>
    </row>
    <row r="1193" spans="1:265">
      <c r="A1193" t="s">
        <v>2214</v>
      </c>
      <c r="B1193" t="s">
        <v>4432</v>
      </c>
      <c r="C1193" t="s">
        <v>2200</v>
      </c>
      <c r="D1193" t="s">
        <v>2215</v>
      </c>
      <c r="E1193" s="15" t="str">
        <f t="shared" si="36"/>
        <v>Russians</v>
      </c>
      <c r="F1193" s="15">
        <f t="shared" si="37"/>
        <v>0.9150129037999466</v>
      </c>
      <c r="G1193">
        <v>22474</v>
      </c>
      <c r="H1193">
        <v>260</v>
      </c>
      <c r="I1193">
        <v>20564</v>
      </c>
      <c r="J1193">
        <v>141</v>
      </c>
      <c r="K1193">
        <v>37</v>
      </c>
      <c r="L1193">
        <v>5</v>
      </c>
      <c r="M1193">
        <v>5</v>
      </c>
      <c r="AA1193">
        <v>20</v>
      </c>
      <c r="AQ1193">
        <v>23</v>
      </c>
      <c r="AX1193">
        <v>83</v>
      </c>
      <c r="AZ1193">
        <v>7</v>
      </c>
      <c r="BM1193">
        <v>4</v>
      </c>
      <c r="BP1193">
        <v>4</v>
      </c>
      <c r="BT1193">
        <v>15</v>
      </c>
      <c r="CI1193">
        <v>13</v>
      </c>
      <c r="CJ1193">
        <v>61</v>
      </c>
      <c r="CM1193">
        <v>4</v>
      </c>
      <c r="CR1193">
        <v>13</v>
      </c>
      <c r="CY1193">
        <v>33</v>
      </c>
      <c r="DA1193">
        <v>11</v>
      </c>
      <c r="DB1193">
        <v>204</v>
      </c>
      <c r="DC1193">
        <v>9</v>
      </c>
      <c r="DD1193">
        <v>14</v>
      </c>
      <c r="DG1193">
        <v>7</v>
      </c>
      <c r="DN1193">
        <v>6</v>
      </c>
      <c r="DR1193">
        <v>7</v>
      </c>
      <c r="ED1193">
        <v>123</v>
      </c>
      <c r="EE1193">
        <v>6</v>
      </c>
      <c r="EF1193">
        <v>255</v>
      </c>
      <c r="EG1193">
        <v>4</v>
      </c>
      <c r="EY1193">
        <v>3</v>
      </c>
      <c r="EZ1193">
        <v>3</v>
      </c>
    </row>
    <row r="1194" spans="1:265">
      <c r="A1194" t="s">
        <v>2216</v>
      </c>
      <c r="B1194" t="s">
        <v>4432</v>
      </c>
      <c r="C1194" t="s">
        <v>2200</v>
      </c>
      <c r="D1194" t="s">
        <v>2217</v>
      </c>
      <c r="E1194" s="15" t="str">
        <f t="shared" si="36"/>
        <v>Russians</v>
      </c>
      <c r="F1194" s="15">
        <f t="shared" si="37"/>
        <v>0.93067757852930555</v>
      </c>
      <c r="G1194">
        <v>16618</v>
      </c>
      <c r="H1194">
        <v>93</v>
      </c>
      <c r="I1194">
        <v>15466</v>
      </c>
      <c r="J1194">
        <v>209</v>
      </c>
      <c r="K1194">
        <v>19</v>
      </c>
      <c r="M1194">
        <v>3</v>
      </c>
      <c r="AA1194">
        <v>6</v>
      </c>
      <c r="AQ1194">
        <v>186</v>
      </c>
      <c r="AX1194">
        <v>13</v>
      </c>
      <c r="BD1194">
        <v>4</v>
      </c>
      <c r="CF1194">
        <v>8</v>
      </c>
      <c r="CH1194">
        <v>4</v>
      </c>
      <c r="CI1194">
        <v>7</v>
      </c>
      <c r="CJ1194">
        <v>12</v>
      </c>
      <c r="CR1194">
        <v>22</v>
      </c>
      <c r="CY1194">
        <v>55</v>
      </c>
      <c r="DA1194">
        <v>7</v>
      </c>
      <c r="DB1194">
        <v>48</v>
      </c>
      <c r="DC1194">
        <v>6</v>
      </c>
      <c r="DG1194">
        <v>11</v>
      </c>
      <c r="DR1194">
        <v>61</v>
      </c>
      <c r="ED1194">
        <v>38</v>
      </c>
      <c r="EE1194">
        <v>28</v>
      </c>
      <c r="EL1194">
        <v>4</v>
      </c>
      <c r="FW1194">
        <v>3</v>
      </c>
    </row>
    <row r="1195" spans="1:265">
      <c r="A1195" t="s">
        <v>2218</v>
      </c>
      <c r="B1195" t="s">
        <v>4432</v>
      </c>
      <c r="C1195" t="s">
        <v>2200</v>
      </c>
      <c r="D1195" t="s">
        <v>2219</v>
      </c>
      <c r="E1195" s="15" t="str">
        <f t="shared" si="36"/>
        <v>Russians</v>
      </c>
      <c r="F1195" s="15">
        <f t="shared" si="37"/>
        <v>0.95323047251687565</v>
      </c>
      <c r="G1195">
        <v>12444</v>
      </c>
      <c r="H1195">
        <v>43</v>
      </c>
      <c r="I1195">
        <v>11862</v>
      </c>
      <c r="J1195">
        <v>38</v>
      </c>
      <c r="K1195">
        <v>5</v>
      </c>
      <c r="AA1195">
        <v>10</v>
      </c>
      <c r="AQ1195">
        <v>7</v>
      </c>
      <c r="CJ1195">
        <v>34</v>
      </c>
      <c r="CR1195">
        <v>3</v>
      </c>
      <c r="CY1195">
        <v>19</v>
      </c>
      <c r="DB1195">
        <v>40</v>
      </c>
      <c r="DD1195">
        <v>32</v>
      </c>
      <c r="DG1195">
        <v>5</v>
      </c>
      <c r="ED1195">
        <v>281</v>
      </c>
      <c r="EF1195">
        <v>3</v>
      </c>
      <c r="EG1195">
        <v>4</v>
      </c>
      <c r="EL1195">
        <v>5</v>
      </c>
    </row>
    <row r="1196" spans="1:265">
      <c r="A1196" t="s">
        <v>2220</v>
      </c>
      <c r="B1196" t="s">
        <v>4432</v>
      </c>
      <c r="C1196" t="s">
        <v>2200</v>
      </c>
      <c r="D1196" t="s">
        <v>2221</v>
      </c>
      <c r="E1196" s="15" t="str">
        <f t="shared" si="36"/>
        <v>Russians</v>
      </c>
      <c r="F1196" s="15">
        <f t="shared" si="37"/>
        <v>0.96591939023990736</v>
      </c>
      <c r="G1196">
        <v>91577</v>
      </c>
      <c r="H1196">
        <v>556</v>
      </c>
      <c r="I1196">
        <v>88456</v>
      </c>
      <c r="J1196">
        <v>312</v>
      </c>
      <c r="K1196">
        <v>120</v>
      </c>
      <c r="L1196">
        <v>13</v>
      </c>
      <c r="M1196">
        <v>6</v>
      </c>
      <c r="Y1196">
        <v>5</v>
      </c>
      <c r="Z1196">
        <v>4</v>
      </c>
      <c r="AA1196">
        <v>43</v>
      </c>
      <c r="AQ1196">
        <v>30</v>
      </c>
      <c r="AU1196">
        <v>6</v>
      </c>
      <c r="AX1196">
        <v>137</v>
      </c>
      <c r="AZ1196">
        <v>4</v>
      </c>
      <c r="BD1196">
        <v>19</v>
      </c>
      <c r="BM1196">
        <v>14</v>
      </c>
      <c r="BQ1196">
        <v>17</v>
      </c>
      <c r="BR1196">
        <v>5</v>
      </c>
      <c r="BT1196">
        <v>16</v>
      </c>
      <c r="BZ1196">
        <v>3</v>
      </c>
      <c r="CB1196">
        <v>9</v>
      </c>
      <c r="CD1196">
        <v>5</v>
      </c>
      <c r="CH1196">
        <v>3</v>
      </c>
      <c r="CI1196">
        <v>79</v>
      </c>
      <c r="CJ1196">
        <v>130</v>
      </c>
      <c r="CM1196">
        <v>6</v>
      </c>
      <c r="CR1196">
        <v>14</v>
      </c>
      <c r="CY1196">
        <v>223</v>
      </c>
      <c r="DA1196">
        <v>12</v>
      </c>
      <c r="DB1196">
        <v>78</v>
      </c>
      <c r="DC1196">
        <v>10</v>
      </c>
      <c r="DD1196">
        <v>152</v>
      </c>
      <c r="DG1196">
        <v>65</v>
      </c>
      <c r="DN1196">
        <v>17</v>
      </c>
      <c r="DQ1196">
        <v>11</v>
      </c>
      <c r="DR1196">
        <v>8</v>
      </c>
      <c r="ED1196">
        <v>118</v>
      </c>
      <c r="EE1196">
        <v>32</v>
      </c>
      <c r="EF1196">
        <v>34</v>
      </c>
      <c r="EG1196">
        <v>9</v>
      </c>
      <c r="EO1196">
        <v>3</v>
      </c>
      <c r="FW1196">
        <v>18</v>
      </c>
      <c r="GE1196">
        <v>3</v>
      </c>
    </row>
    <row r="1197" spans="1:265">
      <c r="A1197" t="s">
        <v>2222</v>
      </c>
      <c r="B1197" t="s">
        <v>4432</v>
      </c>
      <c r="C1197" t="s">
        <v>2200</v>
      </c>
      <c r="D1197" t="s">
        <v>2223</v>
      </c>
      <c r="E1197" s="15" t="str">
        <f t="shared" si="36"/>
        <v>Russians</v>
      </c>
      <c r="F1197" s="15">
        <f t="shared" si="37"/>
        <v>0.96286267651980972</v>
      </c>
      <c r="G1197">
        <v>106362</v>
      </c>
      <c r="H1197">
        <v>546</v>
      </c>
      <c r="I1197">
        <v>102412</v>
      </c>
      <c r="J1197">
        <v>372</v>
      </c>
      <c r="K1197">
        <v>102</v>
      </c>
      <c r="L1197">
        <v>13</v>
      </c>
      <c r="M1197">
        <v>5</v>
      </c>
      <c r="Y1197">
        <v>3</v>
      </c>
      <c r="Z1197">
        <v>3</v>
      </c>
      <c r="AA1197">
        <v>28</v>
      </c>
      <c r="AQ1197">
        <v>25</v>
      </c>
      <c r="AX1197">
        <v>172</v>
      </c>
      <c r="AZ1197">
        <v>3</v>
      </c>
      <c r="BD1197">
        <v>29</v>
      </c>
      <c r="BM1197">
        <v>12</v>
      </c>
      <c r="BQ1197">
        <v>4</v>
      </c>
      <c r="BR1197">
        <v>3</v>
      </c>
      <c r="BS1197">
        <v>5</v>
      </c>
      <c r="BT1197">
        <v>14</v>
      </c>
      <c r="BZ1197">
        <v>3</v>
      </c>
      <c r="CB1197">
        <v>3</v>
      </c>
      <c r="CE1197">
        <v>4</v>
      </c>
      <c r="CH1197">
        <v>5</v>
      </c>
      <c r="CI1197">
        <v>24</v>
      </c>
      <c r="CJ1197">
        <v>70</v>
      </c>
      <c r="CM1197">
        <v>3</v>
      </c>
      <c r="CR1197">
        <v>97</v>
      </c>
      <c r="CY1197">
        <v>226</v>
      </c>
      <c r="DA1197">
        <v>19</v>
      </c>
      <c r="DB1197">
        <v>165</v>
      </c>
      <c r="DC1197">
        <v>4</v>
      </c>
      <c r="DD1197">
        <v>129</v>
      </c>
      <c r="DG1197">
        <v>50</v>
      </c>
      <c r="DI1197">
        <v>12</v>
      </c>
      <c r="DN1197">
        <v>15</v>
      </c>
      <c r="ED1197">
        <v>317</v>
      </c>
      <c r="EE1197">
        <v>19</v>
      </c>
      <c r="EF1197">
        <v>17</v>
      </c>
      <c r="EG1197">
        <v>5</v>
      </c>
      <c r="EK1197">
        <v>6</v>
      </c>
      <c r="FF1197">
        <v>4</v>
      </c>
      <c r="FW1197">
        <v>10</v>
      </c>
    </row>
    <row r="1198" spans="1:265">
      <c r="A1198" t="s">
        <v>2224</v>
      </c>
      <c r="B1198" t="s">
        <v>4432</v>
      </c>
      <c r="C1198" t="s">
        <v>2200</v>
      </c>
      <c r="D1198" t="s">
        <v>2225</v>
      </c>
      <c r="E1198" s="15" t="str">
        <f t="shared" si="36"/>
        <v>Russians</v>
      </c>
      <c r="F1198" s="15">
        <f t="shared" si="37"/>
        <v>0.93870586582715687</v>
      </c>
      <c r="G1198">
        <v>121023</v>
      </c>
      <c r="H1198">
        <v>1222</v>
      </c>
      <c r="I1198">
        <v>113605</v>
      </c>
      <c r="J1198">
        <v>569</v>
      </c>
      <c r="K1198">
        <v>148</v>
      </c>
      <c r="L1198">
        <v>15</v>
      </c>
      <c r="M1198">
        <v>9</v>
      </c>
      <c r="Y1198">
        <v>12</v>
      </c>
      <c r="Z1198">
        <v>4</v>
      </c>
      <c r="AA1198">
        <v>60</v>
      </c>
      <c r="AQ1198">
        <v>130</v>
      </c>
      <c r="AX1198">
        <v>381</v>
      </c>
      <c r="AZ1198">
        <v>6</v>
      </c>
      <c r="BD1198">
        <v>23</v>
      </c>
      <c r="BK1198">
        <v>4</v>
      </c>
      <c r="BM1198">
        <v>80</v>
      </c>
      <c r="BN1198">
        <v>7</v>
      </c>
      <c r="BQ1198">
        <v>20</v>
      </c>
      <c r="BR1198">
        <v>8</v>
      </c>
      <c r="BS1198">
        <v>5</v>
      </c>
      <c r="BT1198">
        <v>9</v>
      </c>
      <c r="BU1198">
        <v>11</v>
      </c>
      <c r="BZ1198">
        <v>11</v>
      </c>
      <c r="CF1198">
        <v>5</v>
      </c>
      <c r="CH1198">
        <v>10</v>
      </c>
      <c r="CI1198">
        <v>113</v>
      </c>
      <c r="CJ1198">
        <v>15</v>
      </c>
      <c r="CR1198">
        <v>433</v>
      </c>
      <c r="CY1198">
        <v>671</v>
      </c>
      <c r="CZ1198">
        <v>6</v>
      </c>
      <c r="DA1198">
        <v>7</v>
      </c>
      <c r="DB1198">
        <v>126</v>
      </c>
      <c r="DC1198">
        <v>28</v>
      </c>
      <c r="DD1198">
        <v>234</v>
      </c>
      <c r="DE1198">
        <v>7</v>
      </c>
      <c r="DF1198">
        <v>4</v>
      </c>
      <c r="DG1198">
        <v>152</v>
      </c>
      <c r="DI1198">
        <v>3</v>
      </c>
      <c r="DK1198">
        <v>20</v>
      </c>
      <c r="DN1198">
        <v>157</v>
      </c>
      <c r="DQ1198">
        <v>3</v>
      </c>
      <c r="DR1198">
        <v>5</v>
      </c>
      <c r="DZ1198">
        <v>4</v>
      </c>
      <c r="ED1198">
        <v>150</v>
      </c>
      <c r="EE1198">
        <v>26</v>
      </c>
      <c r="EF1198">
        <v>40</v>
      </c>
      <c r="EG1198">
        <v>16</v>
      </c>
      <c r="EH1198">
        <v>9</v>
      </c>
      <c r="EY1198">
        <v>4</v>
      </c>
      <c r="EZ1198">
        <v>6</v>
      </c>
      <c r="FW1198">
        <v>22</v>
      </c>
      <c r="JD1198">
        <v>49</v>
      </c>
    </row>
    <row r="1199" spans="1:265">
      <c r="A1199" t="s">
        <v>2226</v>
      </c>
      <c r="B1199" t="s">
        <v>4432</v>
      </c>
      <c r="C1199" t="s">
        <v>2200</v>
      </c>
      <c r="D1199" t="s">
        <v>2227</v>
      </c>
      <c r="E1199" s="15" t="str">
        <f t="shared" si="36"/>
        <v>Russians</v>
      </c>
      <c r="F1199" s="15">
        <f t="shared" si="37"/>
        <v>0.96981286709465919</v>
      </c>
      <c r="G1199">
        <v>21963</v>
      </c>
      <c r="H1199">
        <v>70</v>
      </c>
      <c r="I1199">
        <v>21300</v>
      </c>
      <c r="J1199">
        <v>99</v>
      </c>
      <c r="K1199">
        <v>25</v>
      </c>
      <c r="AA1199">
        <v>4</v>
      </c>
      <c r="AQ1199">
        <v>3</v>
      </c>
      <c r="AX1199">
        <v>108</v>
      </c>
      <c r="BD1199">
        <v>6</v>
      </c>
      <c r="BM1199">
        <v>7</v>
      </c>
      <c r="BP1199">
        <v>6</v>
      </c>
      <c r="BQ1199">
        <v>8</v>
      </c>
      <c r="CH1199">
        <v>3</v>
      </c>
      <c r="CJ1199">
        <v>18</v>
      </c>
      <c r="CK1199">
        <v>8</v>
      </c>
      <c r="CM1199">
        <v>6</v>
      </c>
      <c r="CR1199">
        <v>20</v>
      </c>
      <c r="CY1199">
        <v>28</v>
      </c>
      <c r="DB1199">
        <v>30</v>
      </c>
      <c r="DD1199">
        <v>8</v>
      </c>
      <c r="DG1199">
        <v>15</v>
      </c>
      <c r="ED1199">
        <v>22</v>
      </c>
      <c r="EF1199">
        <v>5</v>
      </c>
    </row>
    <row r="1200" spans="1:265">
      <c r="A1200" t="s">
        <v>2228</v>
      </c>
      <c r="B1200" t="s">
        <v>4432</v>
      </c>
      <c r="C1200" t="s">
        <v>2200</v>
      </c>
      <c r="D1200" t="s">
        <v>2229</v>
      </c>
      <c r="E1200" s="15" t="str">
        <f t="shared" si="36"/>
        <v>Russians</v>
      </c>
      <c r="F1200" s="15">
        <f t="shared" si="37"/>
        <v>0.91432817031583646</v>
      </c>
      <c r="G1200">
        <v>251016</v>
      </c>
      <c r="H1200">
        <v>6708</v>
      </c>
      <c r="I1200">
        <v>229511</v>
      </c>
      <c r="J1200">
        <v>1335</v>
      </c>
      <c r="K1200">
        <v>357</v>
      </c>
      <c r="L1200">
        <v>25</v>
      </c>
      <c r="M1200">
        <v>12</v>
      </c>
      <c r="P1200">
        <v>4</v>
      </c>
      <c r="Y1200">
        <v>11</v>
      </c>
      <c r="Z1200">
        <v>4</v>
      </c>
      <c r="AA1200">
        <v>74</v>
      </c>
      <c r="AE1200">
        <v>6</v>
      </c>
      <c r="AQ1200">
        <v>68</v>
      </c>
      <c r="AR1200">
        <v>5</v>
      </c>
      <c r="AU1200">
        <v>3</v>
      </c>
      <c r="AX1200">
        <v>448</v>
      </c>
      <c r="AZ1200">
        <v>12</v>
      </c>
      <c r="BD1200">
        <v>176</v>
      </c>
      <c r="BM1200">
        <v>60</v>
      </c>
      <c r="BQ1200">
        <v>38</v>
      </c>
      <c r="BR1200">
        <v>24</v>
      </c>
      <c r="BS1200">
        <v>18</v>
      </c>
      <c r="BT1200">
        <v>31</v>
      </c>
      <c r="BZ1200">
        <v>11</v>
      </c>
      <c r="CB1200">
        <v>5</v>
      </c>
      <c r="CE1200">
        <v>4</v>
      </c>
      <c r="CH1200">
        <v>18</v>
      </c>
      <c r="CI1200">
        <v>209</v>
      </c>
      <c r="CJ1200">
        <v>4</v>
      </c>
      <c r="CM1200">
        <v>3</v>
      </c>
      <c r="CR1200">
        <v>10</v>
      </c>
      <c r="CY1200">
        <v>6348</v>
      </c>
      <c r="CZ1200">
        <v>3</v>
      </c>
      <c r="DA1200">
        <v>28</v>
      </c>
      <c r="DB1200">
        <v>255</v>
      </c>
      <c r="DC1200">
        <v>27</v>
      </c>
      <c r="DD1200">
        <v>225</v>
      </c>
      <c r="DE1200">
        <v>6</v>
      </c>
      <c r="DG1200">
        <v>175</v>
      </c>
      <c r="DK1200">
        <v>21</v>
      </c>
      <c r="DN1200">
        <v>32</v>
      </c>
      <c r="DR1200">
        <v>9</v>
      </c>
      <c r="DY1200">
        <v>3</v>
      </c>
      <c r="ED1200">
        <v>1018</v>
      </c>
      <c r="EE1200">
        <v>53</v>
      </c>
      <c r="EF1200">
        <v>88</v>
      </c>
      <c r="EG1200">
        <v>21</v>
      </c>
      <c r="EH1200">
        <v>11</v>
      </c>
      <c r="EI1200">
        <v>4</v>
      </c>
      <c r="EK1200">
        <v>5</v>
      </c>
      <c r="EL1200">
        <v>8</v>
      </c>
      <c r="EY1200">
        <v>4</v>
      </c>
      <c r="FD1200">
        <v>5</v>
      </c>
      <c r="FW1200">
        <v>45</v>
      </c>
      <c r="GE1200">
        <v>12</v>
      </c>
      <c r="JA1200">
        <v>3</v>
      </c>
      <c r="JD1200">
        <v>3</v>
      </c>
      <c r="JE1200">
        <v>12</v>
      </c>
    </row>
    <row r="1201" spans="1:265">
      <c r="A1201" t="s">
        <v>2230</v>
      </c>
      <c r="B1201" t="s">
        <v>4432</v>
      </c>
      <c r="C1201" t="s">
        <v>2200</v>
      </c>
      <c r="D1201" t="s">
        <v>2231</v>
      </c>
      <c r="E1201" s="15" t="str">
        <f t="shared" si="36"/>
        <v>Russians</v>
      </c>
      <c r="F1201" s="15">
        <f t="shared" si="37"/>
        <v>0.98331328636615312</v>
      </c>
      <c r="G1201">
        <v>52377</v>
      </c>
      <c r="H1201">
        <v>232</v>
      </c>
      <c r="I1201">
        <v>51503</v>
      </c>
      <c r="J1201">
        <v>111</v>
      </c>
      <c r="K1201">
        <v>45</v>
      </c>
      <c r="L1201">
        <v>9</v>
      </c>
      <c r="M1201">
        <v>6</v>
      </c>
      <c r="Y1201">
        <v>3</v>
      </c>
      <c r="AA1201">
        <v>6</v>
      </c>
      <c r="AQ1201">
        <v>20</v>
      </c>
      <c r="AX1201">
        <v>13</v>
      </c>
      <c r="AZ1201">
        <v>6</v>
      </c>
      <c r="BD1201">
        <v>3</v>
      </c>
      <c r="BM1201">
        <v>4</v>
      </c>
      <c r="BP1201">
        <v>5</v>
      </c>
      <c r="BQ1201">
        <v>6</v>
      </c>
      <c r="CH1201">
        <v>8</v>
      </c>
      <c r="CI1201">
        <v>5</v>
      </c>
      <c r="CR1201">
        <v>4</v>
      </c>
      <c r="CY1201">
        <v>43</v>
      </c>
      <c r="DA1201">
        <v>5</v>
      </c>
      <c r="DB1201">
        <v>4</v>
      </c>
      <c r="DC1201">
        <v>6</v>
      </c>
      <c r="DD1201">
        <v>39</v>
      </c>
      <c r="DG1201">
        <v>18</v>
      </c>
      <c r="DQ1201">
        <v>3</v>
      </c>
      <c r="ED1201">
        <v>8</v>
      </c>
      <c r="EE1201">
        <v>5</v>
      </c>
      <c r="EF1201">
        <v>5</v>
      </c>
      <c r="EH1201">
        <v>3</v>
      </c>
      <c r="EZ1201">
        <v>3</v>
      </c>
    </row>
    <row r="1202" spans="1:265">
      <c r="A1202" t="s">
        <v>2232</v>
      </c>
      <c r="B1202" t="s">
        <v>4432</v>
      </c>
      <c r="C1202" t="s">
        <v>2200</v>
      </c>
      <c r="D1202" t="s">
        <v>2233</v>
      </c>
      <c r="E1202" s="15" t="str">
        <f t="shared" si="36"/>
        <v>Russians</v>
      </c>
      <c r="F1202" s="15">
        <f t="shared" si="37"/>
        <v>0.93134921705942031</v>
      </c>
      <c r="G1202">
        <v>1259738</v>
      </c>
      <c r="H1202">
        <v>17835</v>
      </c>
      <c r="I1202">
        <v>1173256</v>
      </c>
      <c r="J1202">
        <v>7685</v>
      </c>
      <c r="K1202">
        <v>2174</v>
      </c>
      <c r="L1202">
        <v>180</v>
      </c>
      <c r="M1202">
        <v>121</v>
      </c>
      <c r="N1202">
        <v>14</v>
      </c>
      <c r="Q1202">
        <v>7</v>
      </c>
      <c r="R1202">
        <v>7</v>
      </c>
      <c r="S1202">
        <v>5</v>
      </c>
      <c r="Y1202">
        <v>92</v>
      </c>
      <c r="Z1202">
        <v>45</v>
      </c>
      <c r="AA1202">
        <v>406</v>
      </c>
      <c r="AB1202">
        <v>8</v>
      </c>
      <c r="AC1202">
        <v>7</v>
      </c>
      <c r="AE1202">
        <v>6</v>
      </c>
      <c r="AF1202">
        <v>7</v>
      </c>
      <c r="AH1202">
        <v>4</v>
      </c>
      <c r="AN1202">
        <v>4</v>
      </c>
      <c r="AQ1202">
        <v>600</v>
      </c>
      <c r="AR1202">
        <v>12</v>
      </c>
      <c r="AS1202">
        <v>11</v>
      </c>
      <c r="AT1202">
        <v>11</v>
      </c>
      <c r="AU1202">
        <v>5</v>
      </c>
      <c r="AV1202">
        <v>3</v>
      </c>
      <c r="AX1202">
        <v>7545</v>
      </c>
      <c r="AZ1202">
        <v>130</v>
      </c>
      <c r="BD1202">
        <v>3342</v>
      </c>
      <c r="BF1202">
        <v>3</v>
      </c>
      <c r="BK1202">
        <v>167</v>
      </c>
      <c r="BL1202">
        <v>139</v>
      </c>
      <c r="BM1202">
        <v>978</v>
      </c>
      <c r="BN1202">
        <v>77</v>
      </c>
      <c r="BP1202">
        <v>82</v>
      </c>
      <c r="BQ1202">
        <v>315</v>
      </c>
      <c r="BR1202">
        <v>188</v>
      </c>
      <c r="BS1202">
        <v>40</v>
      </c>
      <c r="BT1202">
        <v>416</v>
      </c>
      <c r="BU1202">
        <v>41</v>
      </c>
      <c r="BX1202">
        <v>20</v>
      </c>
      <c r="BZ1202">
        <v>112</v>
      </c>
      <c r="CB1202">
        <v>56</v>
      </c>
      <c r="CC1202">
        <v>4</v>
      </c>
      <c r="CD1202">
        <v>7</v>
      </c>
      <c r="CE1202">
        <v>4</v>
      </c>
      <c r="CF1202">
        <v>49</v>
      </c>
      <c r="CH1202">
        <v>147</v>
      </c>
      <c r="CI1202">
        <v>881</v>
      </c>
      <c r="CJ1202">
        <v>1511</v>
      </c>
      <c r="CK1202">
        <v>37</v>
      </c>
      <c r="CM1202">
        <v>15</v>
      </c>
      <c r="CN1202">
        <v>14</v>
      </c>
      <c r="CO1202">
        <v>4</v>
      </c>
      <c r="CP1202">
        <v>9</v>
      </c>
      <c r="CQ1202">
        <v>4</v>
      </c>
      <c r="CR1202">
        <v>657</v>
      </c>
      <c r="CT1202">
        <v>14</v>
      </c>
      <c r="CV1202">
        <v>34</v>
      </c>
      <c r="CX1202">
        <v>24</v>
      </c>
      <c r="CY1202">
        <v>13013</v>
      </c>
      <c r="DA1202">
        <v>219</v>
      </c>
      <c r="DB1202">
        <v>2706</v>
      </c>
      <c r="DC1202">
        <v>176</v>
      </c>
      <c r="DD1202">
        <v>5571</v>
      </c>
      <c r="DE1202">
        <v>72</v>
      </c>
      <c r="DF1202">
        <v>19</v>
      </c>
      <c r="DG1202">
        <v>1830</v>
      </c>
      <c r="DH1202">
        <v>3</v>
      </c>
      <c r="DI1202">
        <v>81</v>
      </c>
      <c r="DJ1202">
        <v>19</v>
      </c>
      <c r="DK1202">
        <v>88</v>
      </c>
      <c r="DM1202">
        <v>7</v>
      </c>
      <c r="DN1202">
        <v>339</v>
      </c>
      <c r="DO1202">
        <v>3</v>
      </c>
      <c r="DP1202">
        <v>3</v>
      </c>
      <c r="DQ1202">
        <v>84</v>
      </c>
      <c r="DR1202">
        <v>52</v>
      </c>
      <c r="DV1202">
        <v>10</v>
      </c>
      <c r="DY1202">
        <v>3</v>
      </c>
      <c r="EC1202">
        <v>6</v>
      </c>
      <c r="ED1202">
        <v>3629</v>
      </c>
      <c r="EE1202">
        <v>219</v>
      </c>
      <c r="EF1202">
        <v>988</v>
      </c>
      <c r="EG1202">
        <v>99</v>
      </c>
      <c r="EH1202">
        <v>26</v>
      </c>
      <c r="EI1202">
        <v>39</v>
      </c>
      <c r="EK1202">
        <v>27</v>
      </c>
      <c r="EL1202">
        <v>47</v>
      </c>
      <c r="EN1202">
        <v>6</v>
      </c>
      <c r="EO1202">
        <v>8</v>
      </c>
      <c r="EQ1202">
        <v>5</v>
      </c>
      <c r="ET1202">
        <v>4</v>
      </c>
      <c r="EY1202">
        <v>21</v>
      </c>
      <c r="EZ1202">
        <v>19</v>
      </c>
      <c r="FB1202">
        <v>12</v>
      </c>
      <c r="FF1202">
        <v>6</v>
      </c>
      <c r="FM1202">
        <v>5</v>
      </c>
      <c r="FO1202">
        <v>5</v>
      </c>
      <c r="FW1202">
        <v>712</v>
      </c>
      <c r="FZ1202">
        <v>180</v>
      </c>
      <c r="GE1202">
        <v>58</v>
      </c>
      <c r="GI1202">
        <v>529</v>
      </c>
      <c r="GP1202">
        <v>4</v>
      </c>
      <c r="GZ1202">
        <v>8</v>
      </c>
      <c r="HA1202">
        <v>5</v>
      </c>
      <c r="HC1202">
        <v>19</v>
      </c>
      <c r="HD1202">
        <v>73</v>
      </c>
      <c r="HE1202">
        <v>16</v>
      </c>
      <c r="HF1202">
        <v>10</v>
      </c>
      <c r="HH1202">
        <v>15</v>
      </c>
      <c r="HI1202">
        <v>4</v>
      </c>
      <c r="HM1202">
        <v>8</v>
      </c>
      <c r="HN1202">
        <v>5</v>
      </c>
      <c r="HU1202">
        <v>39</v>
      </c>
      <c r="HW1202">
        <v>4</v>
      </c>
      <c r="IF1202">
        <v>3</v>
      </c>
      <c r="IO1202">
        <v>7</v>
      </c>
      <c r="JA1202">
        <v>20</v>
      </c>
      <c r="JD1202">
        <v>19</v>
      </c>
      <c r="JE1202">
        <v>84</v>
      </c>
    </row>
    <row r="1203" spans="1:265">
      <c r="A1203" t="s">
        <v>2234</v>
      </c>
      <c r="B1203" t="s">
        <v>4432</v>
      </c>
      <c r="C1203" t="s">
        <v>2200</v>
      </c>
      <c r="D1203" t="s">
        <v>2235</v>
      </c>
      <c r="E1203" s="15" t="str">
        <f t="shared" si="36"/>
        <v>Russians</v>
      </c>
      <c r="F1203" s="15">
        <f t="shared" si="37"/>
        <v>0.92099731117086292</v>
      </c>
      <c r="G1203">
        <v>20455</v>
      </c>
      <c r="H1203">
        <v>77</v>
      </c>
      <c r="I1203">
        <v>18839</v>
      </c>
      <c r="J1203">
        <v>77</v>
      </c>
      <c r="K1203">
        <v>21</v>
      </c>
      <c r="AA1203">
        <v>18</v>
      </c>
      <c r="AQ1203">
        <v>12</v>
      </c>
      <c r="AX1203">
        <v>41</v>
      </c>
      <c r="BD1203">
        <v>5</v>
      </c>
      <c r="CI1203">
        <v>4</v>
      </c>
      <c r="CY1203">
        <v>636</v>
      </c>
      <c r="DB1203">
        <v>16</v>
      </c>
      <c r="DC1203">
        <v>8</v>
      </c>
      <c r="DD1203">
        <v>3</v>
      </c>
      <c r="DG1203">
        <v>5</v>
      </c>
      <c r="DR1203">
        <v>5</v>
      </c>
      <c r="ED1203">
        <v>580</v>
      </c>
      <c r="EE1203">
        <v>4</v>
      </c>
      <c r="EF1203">
        <v>4</v>
      </c>
      <c r="FW1203">
        <v>4</v>
      </c>
    </row>
    <row r="1204" spans="1:265">
      <c r="A1204" t="s">
        <v>2236</v>
      </c>
      <c r="B1204" t="s">
        <v>4432</v>
      </c>
      <c r="C1204" t="s">
        <v>2200</v>
      </c>
      <c r="D1204" t="s">
        <v>2237</v>
      </c>
      <c r="E1204" s="15" t="str">
        <f t="shared" si="36"/>
        <v>Russians</v>
      </c>
      <c r="F1204" s="15">
        <f t="shared" si="37"/>
        <v>0.95790536277602523</v>
      </c>
      <c r="G1204">
        <v>39625</v>
      </c>
      <c r="H1204">
        <v>130</v>
      </c>
      <c r="I1204">
        <v>37957</v>
      </c>
      <c r="J1204">
        <v>182</v>
      </c>
      <c r="K1204">
        <v>38</v>
      </c>
      <c r="M1204">
        <v>6</v>
      </c>
      <c r="AA1204">
        <v>22</v>
      </c>
      <c r="AQ1204">
        <v>39</v>
      </c>
      <c r="AX1204">
        <v>143</v>
      </c>
      <c r="BM1204">
        <v>26</v>
      </c>
      <c r="BN1204">
        <v>5</v>
      </c>
      <c r="BQ1204">
        <v>3</v>
      </c>
      <c r="BR1204">
        <v>15</v>
      </c>
      <c r="BT1204">
        <v>5</v>
      </c>
      <c r="BZ1204">
        <v>15</v>
      </c>
      <c r="CC1204">
        <v>4</v>
      </c>
      <c r="CF1204">
        <v>4</v>
      </c>
      <c r="CH1204">
        <v>4</v>
      </c>
      <c r="CI1204">
        <v>7</v>
      </c>
      <c r="CR1204">
        <v>111</v>
      </c>
      <c r="CY1204">
        <v>390</v>
      </c>
      <c r="DA1204">
        <v>9</v>
      </c>
      <c r="DB1204">
        <v>23</v>
      </c>
      <c r="DC1204">
        <v>5</v>
      </c>
      <c r="DD1204">
        <v>14</v>
      </c>
      <c r="DG1204">
        <v>19</v>
      </c>
      <c r="DN1204">
        <v>3</v>
      </c>
      <c r="DR1204">
        <v>3</v>
      </c>
      <c r="ED1204">
        <v>19</v>
      </c>
      <c r="EE1204">
        <v>10</v>
      </c>
      <c r="EF1204">
        <v>85</v>
      </c>
      <c r="EG1204">
        <v>4</v>
      </c>
      <c r="EH1204">
        <v>4</v>
      </c>
      <c r="EI1204">
        <v>5</v>
      </c>
    </row>
    <row r="1205" spans="1:265">
      <c r="A1205" t="s">
        <v>2238</v>
      </c>
      <c r="B1205" t="s">
        <v>4432</v>
      </c>
      <c r="C1205" t="s">
        <v>2200</v>
      </c>
      <c r="D1205" t="s">
        <v>2239</v>
      </c>
      <c r="E1205" s="15" t="str">
        <f t="shared" si="36"/>
        <v>Russians</v>
      </c>
      <c r="F1205" s="15">
        <f t="shared" si="37"/>
        <v>0.95043903588897405</v>
      </c>
      <c r="G1205">
        <v>84845</v>
      </c>
      <c r="H1205">
        <v>2603</v>
      </c>
      <c r="I1205">
        <v>80640</v>
      </c>
      <c r="J1205">
        <v>370</v>
      </c>
      <c r="K1205">
        <v>102</v>
      </c>
      <c r="L1205">
        <v>17</v>
      </c>
      <c r="M1205">
        <v>3</v>
      </c>
      <c r="N1205">
        <v>3</v>
      </c>
      <c r="Y1205">
        <v>4</v>
      </c>
      <c r="AA1205">
        <v>62</v>
      </c>
      <c r="AQ1205">
        <v>32</v>
      </c>
      <c r="AX1205">
        <v>101</v>
      </c>
      <c r="BD1205">
        <v>8</v>
      </c>
      <c r="BM1205">
        <v>39</v>
      </c>
      <c r="BN1205">
        <v>4</v>
      </c>
      <c r="BR1205">
        <v>17</v>
      </c>
      <c r="BT1205">
        <v>11</v>
      </c>
      <c r="CB1205">
        <v>4</v>
      </c>
      <c r="CH1205">
        <v>3</v>
      </c>
      <c r="CI1205">
        <v>12</v>
      </c>
      <c r="CM1205">
        <v>4</v>
      </c>
      <c r="CR1205">
        <v>34</v>
      </c>
      <c r="CY1205">
        <v>149</v>
      </c>
      <c r="DA1205">
        <v>5</v>
      </c>
      <c r="DB1205">
        <v>59</v>
      </c>
      <c r="DC1205">
        <v>4</v>
      </c>
      <c r="DD1205">
        <v>141</v>
      </c>
      <c r="DG1205">
        <v>82</v>
      </c>
      <c r="DK1205">
        <v>15</v>
      </c>
      <c r="DN1205">
        <v>17</v>
      </c>
      <c r="DQ1205">
        <v>3</v>
      </c>
      <c r="DR1205">
        <v>7</v>
      </c>
      <c r="ED1205">
        <v>54</v>
      </c>
      <c r="EE1205">
        <v>11</v>
      </c>
      <c r="EF1205">
        <v>9</v>
      </c>
      <c r="EI1205">
        <v>5</v>
      </c>
      <c r="EL1205">
        <v>3</v>
      </c>
      <c r="EY1205">
        <v>5</v>
      </c>
      <c r="FW1205">
        <v>13</v>
      </c>
      <c r="GE1205">
        <v>4</v>
      </c>
    </row>
    <row r="1206" spans="1:265">
      <c r="A1206" t="s">
        <v>2240</v>
      </c>
      <c r="B1206" t="s">
        <v>4432</v>
      </c>
      <c r="C1206" t="s">
        <v>2200</v>
      </c>
      <c r="D1206" t="s">
        <v>2241</v>
      </c>
      <c r="E1206" s="15" t="str">
        <f t="shared" si="36"/>
        <v>Russians</v>
      </c>
      <c r="F1206" s="15">
        <f t="shared" si="37"/>
        <v>0.92192032331309004</v>
      </c>
      <c r="G1206">
        <v>92047</v>
      </c>
      <c r="H1206">
        <v>887</v>
      </c>
      <c r="I1206">
        <v>84860</v>
      </c>
      <c r="J1206">
        <v>1074</v>
      </c>
      <c r="K1206">
        <v>212</v>
      </c>
      <c r="L1206">
        <v>3</v>
      </c>
      <c r="Y1206">
        <v>8</v>
      </c>
      <c r="AA1206">
        <v>10</v>
      </c>
      <c r="AQ1206">
        <v>18</v>
      </c>
      <c r="AX1206">
        <v>28</v>
      </c>
      <c r="AZ1206">
        <v>7</v>
      </c>
      <c r="BD1206">
        <v>40</v>
      </c>
      <c r="BM1206">
        <v>24</v>
      </c>
      <c r="BT1206">
        <v>3</v>
      </c>
      <c r="CB1206">
        <v>3</v>
      </c>
      <c r="CF1206">
        <v>5</v>
      </c>
      <c r="CH1206">
        <v>21</v>
      </c>
      <c r="CY1206">
        <v>401</v>
      </c>
      <c r="DA1206">
        <v>24</v>
      </c>
      <c r="DB1206">
        <v>105</v>
      </c>
      <c r="DC1206">
        <v>9</v>
      </c>
      <c r="DD1206">
        <v>13</v>
      </c>
      <c r="DG1206">
        <v>9</v>
      </c>
      <c r="DN1206">
        <v>6</v>
      </c>
      <c r="ED1206">
        <v>1460</v>
      </c>
      <c r="EE1206">
        <v>29</v>
      </c>
      <c r="EF1206">
        <v>43</v>
      </c>
      <c r="EG1206">
        <v>7</v>
      </c>
      <c r="EH1206">
        <v>4</v>
      </c>
      <c r="EL1206">
        <v>7</v>
      </c>
      <c r="EY1206">
        <v>3</v>
      </c>
      <c r="EZ1206">
        <v>3</v>
      </c>
      <c r="FW1206">
        <v>15</v>
      </c>
      <c r="JE1206">
        <v>5</v>
      </c>
    </row>
    <row r="1207" spans="1:265">
      <c r="A1207" t="s">
        <v>2242</v>
      </c>
      <c r="B1207" t="s">
        <v>4432</v>
      </c>
      <c r="C1207" t="s">
        <v>2200</v>
      </c>
      <c r="D1207" t="s">
        <v>2243</v>
      </c>
      <c r="E1207" s="15" t="str">
        <f t="shared" si="36"/>
        <v>Russians</v>
      </c>
      <c r="F1207" s="15">
        <f t="shared" si="37"/>
        <v>0.86571045126656598</v>
      </c>
      <c r="G1207">
        <v>11922</v>
      </c>
      <c r="H1207">
        <v>49</v>
      </c>
      <c r="I1207">
        <v>10321</v>
      </c>
      <c r="J1207">
        <v>34</v>
      </c>
      <c r="K1207">
        <v>10</v>
      </c>
      <c r="Z1207">
        <v>5</v>
      </c>
      <c r="AA1207">
        <v>3</v>
      </c>
      <c r="AQ1207">
        <v>5</v>
      </c>
      <c r="AX1207">
        <v>21</v>
      </c>
      <c r="BM1207">
        <v>19</v>
      </c>
      <c r="BQ1207">
        <v>5</v>
      </c>
      <c r="CJ1207">
        <v>325</v>
      </c>
      <c r="CY1207">
        <v>318</v>
      </c>
      <c r="DB1207">
        <v>639</v>
      </c>
      <c r="DD1207">
        <v>7</v>
      </c>
      <c r="DE1207">
        <v>3</v>
      </c>
      <c r="DG1207">
        <v>7</v>
      </c>
      <c r="DN1207">
        <v>4</v>
      </c>
      <c r="DR1207">
        <v>3</v>
      </c>
      <c r="ED1207">
        <v>33</v>
      </c>
      <c r="EF1207">
        <v>52</v>
      </c>
      <c r="EL1207">
        <v>3</v>
      </c>
    </row>
    <row r="1208" spans="1:265">
      <c r="A1208" t="s">
        <v>2244</v>
      </c>
      <c r="B1208" t="s">
        <v>4432</v>
      </c>
      <c r="C1208" t="s">
        <v>2200</v>
      </c>
      <c r="D1208" t="s">
        <v>2245</v>
      </c>
      <c r="E1208" s="15" t="str">
        <f t="shared" si="36"/>
        <v>Russians</v>
      </c>
      <c r="F1208" s="15">
        <f t="shared" si="37"/>
        <v>0.97328454714049417</v>
      </c>
      <c r="G1208">
        <v>19951</v>
      </c>
      <c r="H1208">
        <v>199</v>
      </c>
      <c r="I1208">
        <v>19418</v>
      </c>
      <c r="J1208">
        <v>50</v>
      </c>
      <c r="K1208">
        <v>4</v>
      </c>
      <c r="AA1208">
        <v>9</v>
      </c>
      <c r="AQ1208">
        <v>7</v>
      </c>
      <c r="AX1208">
        <v>110</v>
      </c>
      <c r="AZ1208">
        <v>6</v>
      </c>
      <c r="BM1208">
        <v>8</v>
      </c>
      <c r="BR1208">
        <v>8</v>
      </c>
      <c r="BT1208">
        <v>3</v>
      </c>
      <c r="CI1208">
        <v>18</v>
      </c>
      <c r="CJ1208">
        <v>7</v>
      </c>
      <c r="CR1208">
        <v>5</v>
      </c>
      <c r="CY1208">
        <v>12</v>
      </c>
      <c r="DA1208">
        <v>3</v>
      </c>
      <c r="DB1208">
        <v>22</v>
      </c>
      <c r="DC1208">
        <v>4</v>
      </c>
      <c r="DD1208">
        <v>5</v>
      </c>
      <c r="DF1208">
        <v>4</v>
      </c>
      <c r="DG1208">
        <v>9</v>
      </c>
      <c r="DQ1208">
        <v>3</v>
      </c>
      <c r="ED1208">
        <v>3</v>
      </c>
      <c r="EF1208">
        <v>3</v>
      </c>
    </row>
    <row r="1209" spans="1:265">
      <c r="A1209" t="s">
        <v>2246</v>
      </c>
      <c r="B1209" t="s">
        <v>4432</v>
      </c>
      <c r="C1209" t="s">
        <v>2200</v>
      </c>
      <c r="D1209" t="s">
        <v>2247</v>
      </c>
      <c r="E1209" s="15" t="str">
        <f t="shared" si="36"/>
        <v>Russians</v>
      </c>
      <c r="F1209" s="15">
        <f t="shared" si="37"/>
        <v>0.85926123246315045</v>
      </c>
      <c r="G1209">
        <v>22524</v>
      </c>
      <c r="H1209">
        <v>45</v>
      </c>
      <c r="I1209">
        <v>19354</v>
      </c>
      <c r="J1209">
        <v>102</v>
      </c>
      <c r="K1209">
        <v>24</v>
      </c>
      <c r="L1209">
        <v>3</v>
      </c>
      <c r="N1209">
        <v>4</v>
      </c>
      <c r="Y1209">
        <v>4</v>
      </c>
      <c r="AQ1209">
        <v>17</v>
      </c>
      <c r="AR1209">
        <v>5</v>
      </c>
      <c r="AX1209">
        <v>91</v>
      </c>
      <c r="BD1209">
        <v>4</v>
      </c>
      <c r="BM1209">
        <v>11</v>
      </c>
      <c r="BN1209">
        <v>5</v>
      </c>
      <c r="BQ1209">
        <v>8</v>
      </c>
      <c r="CB1209">
        <v>4</v>
      </c>
      <c r="CI1209">
        <v>24</v>
      </c>
      <c r="CR1209">
        <v>111</v>
      </c>
      <c r="CY1209">
        <v>99</v>
      </c>
      <c r="DA1209">
        <v>6</v>
      </c>
      <c r="DB1209">
        <v>12</v>
      </c>
      <c r="DC1209">
        <v>3</v>
      </c>
      <c r="DD1209">
        <v>22</v>
      </c>
      <c r="DG1209">
        <v>13</v>
      </c>
      <c r="DN1209">
        <v>3</v>
      </c>
      <c r="DR1209">
        <v>26</v>
      </c>
      <c r="ED1209">
        <v>17</v>
      </c>
      <c r="EE1209">
        <v>6</v>
      </c>
      <c r="EF1209">
        <v>16</v>
      </c>
      <c r="EG1209">
        <v>3</v>
      </c>
    </row>
    <row r="1210" spans="1:265">
      <c r="A1210" t="s">
        <v>2248</v>
      </c>
      <c r="B1210" t="s">
        <v>4432</v>
      </c>
      <c r="C1210" t="s">
        <v>2200</v>
      </c>
      <c r="D1210" t="s">
        <v>2249</v>
      </c>
      <c r="E1210" s="15" t="str">
        <f t="shared" si="36"/>
        <v>Tatars</v>
      </c>
      <c r="F1210" s="15">
        <f t="shared" si="37"/>
        <v>0.68181430641998464</v>
      </c>
      <c r="G1210">
        <v>11729</v>
      </c>
      <c r="H1210">
        <v>32</v>
      </c>
      <c r="I1210">
        <v>3287</v>
      </c>
      <c r="J1210">
        <v>7</v>
      </c>
      <c r="AQ1210">
        <v>5</v>
      </c>
      <c r="AX1210">
        <v>5</v>
      </c>
      <c r="CI1210">
        <v>7</v>
      </c>
      <c r="CY1210">
        <v>7997</v>
      </c>
      <c r="DA1210">
        <v>3</v>
      </c>
      <c r="DB1210">
        <v>72</v>
      </c>
      <c r="DD1210">
        <v>24</v>
      </c>
      <c r="ED1210">
        <v>225</v>
      </c>
      <c r="EE1210">
        <v>5</v>
      </c>
      <c r="EH1210">
        <v>3</v>
      </c>
    </row>
    <row r="1211" spans="1:265">
      <c r="A1211" t="s">
        <v>2250</v>
      </c>
      <c r="B1211" t="s">
        <v>4432</v>
      </c>
      <c r="C1211" t="s">
        <v>2200</v>
      </c>
      <c r="D1211" t="s">
        <v>2251</v>
      </c>
      <c r="E1211" s="15" t="str">
        <f t="shared" si="36"/>
        <v>Russians</v>
      </c>
      <c r="F1211" s="15">
        <f t="shared" si="37"/>
        <v>0.9255382324526028</v>
      </c>
      <c r="G1211">
        <v>112823</v>
      </c>
      <c r="H1211">
        <v>3039</v>
      </c>
      <c r="I1211">
        <v>104422</v>
      </c>
      <c r="J1211">
        <v>668</v>
      </c>
      <c r="K1211">
        <v>260</v>
      </c>
      <c r="L1211">
        <v>17</v>
      </c>
      <c r="M1211">
        <v>3</v>
      </c>
      <c r="Y1211">
        <v>3</v>
      </c>
      <c r="Z1211">
        <v>7</v>
      </c>
      <c r="AA1211">
        <v>59</v>
      </c>
      <c r="AQ1211">
        <v>62</v>
      </c>
      <c r="AR1211">
        <v>3</v>
      </c>
      <c r="AX1211">
        <v>763</v>
      </c>
      <c r="AZ1211">
        <v>13</v>
      </c>
      <c r="BD1211">
        <v>20</v>
      </c>
      <c r="BM1211">
        <v>84</v>
      </c>
      <c r="BN1211">
        <v>8</v>
      </c>
      <c r="BP1211">
        <v>12</v>
      </c>
      <c r="BQ1211">
        <v>25</v>
      </c>
      <c r="BR1211">
        <v>19</v>
      </c>
      <c r="BS1211">
        <v>8</v>
      </c>
      <c r="BT1211">
        <v>13</v>
      </c>
      <c r="BU1211">
        <v>3</v>
      </c>
      <c r="BZ1211">
        <v>8</v>
      </c>
      <c r="CB1211">
        <v>9</v>
      </c>
      <c r="CD1211">
        <v>4</v>
      </c>
      <c r="CF1211">
        <v>3</v>
      </c>
      <c r="CH1211">
        <v>5</v>
      </c>
      <c r="CI1211">
        <v>94</v>
      </c>
      <c r="CJ1211">
        <v>47</v>
      </c>
      <c r="CR1211">
        <v>130</v>
      </c>
      <c r="CY1211">
        <v>736</v>
      </c>
      <c r="DA1211">
        <v>24</v>
      </c>
      <c r="DB1211">
        <v>393</v>
      </c>
      <c r="DC1211">
        <v>18</v>
      </c>
      <c r="DD1211">
        <v>277</v>
      </c>
      <c r="DF1211">
        <v>6</v>
      </c>
      <c r="DG1211">
        <v>124</v>
      </c>
      <c r="DK1211">
        <v>14</v>
      </c>
      <c r="DM1211">
        <v>3</v>
      </c>
      <c r="DN1211">
        <v>12</v>
      </c>
      <c r="DQ1211">
        <v>3</v>
      </c>
      <c r="DR1211">
        <v>4</v>
      </c>
      <c r="ED1211">
        <v>342</v>
      </c>
      <c r="EE1211">
        <v>25</v>
      </c>
      <c r="EF1211">
        <v>100</v>
      </c>
      <c r="EG1211">
        <v>17</v>
      </c>
      <c r="EH1211">
        <v>4</v>
      </c>
      <c r="EK1211">
        <v>4</v>
      </c>
      <c r="FW1211">
        <v>12</v>
      </c>
    </row>
    <row r="1212" spans="1:265">
      <c r="A1212" t="s">
        <v>2252</v>
      </c>
      <c r="B1212" t="s">
        <v>4432</v>
      </c>
      <c r="C1212" t="s">
        <v>2200</v>
      </c>
      <c r="D1212" t="s">
        <v>2253</v>
      </c>
      <c r="E1212" s="15" t="str">
        <f t="shared" si="36"/>
        <v>Russians</v>
      </c>
      <c r="F1212" s="15">
        <f t="shared" si="37"/>
        <v>0.84032238142292492</v>
      </c>
      <c r="G1212">
        <v>32384</v>
      </c>
      <c r="H1212">
        <v>81</v>
      </c>
      <c r="I1212">
        <v>27213</v>
      </c>
      <c r="J1212">
        <v>115</v>
      </c>
      <c r="K1212">
        <v>9</v>
      </c>
      <c r="Y1212">
        <v>3</v>
      </c>
      <c r="AA1212">
        <v>6</v>
      </c>
      <c r="AQ1212">
        <v>12</v>
      </c>
      <c r="AX1212">
        <v>104</v>
      </c>
      <c r="AZ1212">
        <v>4</v>
      </c>
      <c r="BM1212">
        <v>22</v>
      </c>
      <c r="BZ1212">
        <v>8</v>
      </c>
      <c r="CI1212">
        <v>10</v>
      </c>
      <c r="CJ1212">
        <v>26</v>
      </c>
      <c r="CY1212">
        <v>60</v>
      </c>
      <c r="DA1212">
        <v>3</v>
      </c>
      <c r="DB1212">
        <v>25</v>
      </c>
      <c r="DD1212">
        <v>13</v>
      </c>
      <c r="DG1212">
        <v>5</v>
      </c>
      <c r="DN1212">
        <v>12</v>
      </c>
      <c r="ED1212">
        <v>3044</v>
      </c>
      <c r="EF1212">
        <v>5</v>
      </c>
      <c r="EG1212">
        <v>3</v>
      </c>
      <c r="EH1212">
        <v>5</v>
      </c>
      <c r="FW1212">
        <v>4</v>
      </c>
    </row>
    <row r="1213" spans="1:265">
      <c r="A1213" t="s">
        <v>2254</v>
      </c>
      <c r="B1213" t="s">
        <v>4432</v>
      </c>
      <c r="C1213" t="s">
        <v>2200</v>
      </c>
      <c r="D1213" t="s">
        <v>2255</v>
      </c>
      <c r="E1213" s="15" t="str">
        <f t="shared" si="36"/>
        <v>Russians</v>
      </c>
      <c r="F1213" s="15">
        <f t="shared" si="37"/>
        <v>0.91865178660794711</v>
      </c>
      <c r="G1213">
        <v>39964</v>
      </c>
      <c r="H1213">
        <v>158</v>
      </c>
      <c r="I1213">
        <v>36713</v>
      </c>
      <c r="J1213">
        <v>135</v>
      </c>
      <c r="K1213">
        <v>42</v>
      </c>
      <c r="L1213">
        <v>5</v>
      </c>
      <c r="AA1213">
        <v>23</v>
      </c>
      <c r="AQ1213">
        <v>10</v>
      </c>
      <c r="AX1213">
        <v>85</v>
      </c>
      <c r="BD1213">
        <v>5</v>
      </c>
      <c r="BM1213">
        <v>5</v>
      </c>
      <c r="BT1213">
        <v>3</v>
      </c>
      <c r="CH1213">
        <v>3</v>
      </c>
      <c r="CI1213">
        <v>11</v>
      </c>
      <c r="CR1213">
        <v>119</v>
      </c>
      <c r="CY1213">
        <v>61</v>
      </c>
      <c r="DB1213">
        <v>348</v>
      </c>
      <c r="DC1213">
        <v>5</v>
      </c>
      <c r="DD1213">
        <v>178</v>
      </c>
      <c r="DE1213">
        <v>7</v>
      </c>
      <c r="DF1213">
        <v>4</v>
      </c>
      <c r="DG1213">
        <v>23</v>
      </c>
      <c r="DQ1213">
        <v>8</v>
      </c>
      <c r="ED1213">
        <v>72</v>
      </c>
      <c r="EE1213">
        <v>10</v>
      </c>
      <c r="EF1213">
        <v>74</v>
      </c>
    </row>
    <row r="1214" spans="1:265">
      <c r="A1214" t="s">
        <v>2256</v>
      </c>
      <c r="B1214" t="s">
        <v>4432</v>
      </c>
      <c r="C1214" t="s">
        <v>2200</v>
      </c>
      <c r="D1214" t="s">
        <v>2257</v>
      </c>
      <c r="E1214" s="15" t="str">
        <f t="shared" si="36"/>
        <v>Russians</v>
      </c>
      <c r="F1214" s="15">
        <f t="shared" si="37"/>
        <v>0.96081659532433328</v>
      </c>
      <c r="G1214">
        <v>24296</v>
      </c>
      <c r="H1214">
        <v>565</v>
      </c>
      <c r="I1214">
        <v>23344</v>
      </c>
      <c r="J1214">
        <v>77</v>
      </c>
      <c r="K1214">
        <v>33</v>
      </c>
      <c r="Z1214">
        <v>4</v>
      </c>
      <c r="AQ1214">
        <v>10</v>
      </c>
      <c r="AX1214">
        <v>18</v>
      </c>
      <c r="AZ1214">
        <v>6</v>
      </c>
      <c r="BM1214">
        <v>21</v>
      </c>
      <c r="BS1214">
        <v>3</v>
      </c>
      <c r="CI1214">
        <v>3</v>
      </c>
      <c r="CR1214">
        <v>74</v>
      </c>
      <c r="CY1214">
        <v>19</v>
      </c>
      <c r="DA1214">
        <v>3</v>
      </c>
      <c r="DB1214">
        <v>11</v>
      </c>
      <c r="DC1214">
        <v>3</v>
      </c>
      <c r="DD1214">
        <v>7</v>
      </c>
      <c r="DG1214">
        <v>12</v>
      </c>
      <c r="DR1214">
        <v>3</v>
      </c>
      <c r="ED1214">
        <v>14</v>
      </c>
      <c r="EH1214">
        <v>3</v>
      </c>
      <c r="FW1214">
        <v>6</v>
      </c>
    </row>
    <row r="1215" spans="1:265">
      <c r="A1215" t="s">
        <v>2258</v>
      </c>
      <c r="B1215" t="s">
        <v>4432</v>
      </c>
      <c r="C1215" t="s">
        <v>2200</v>
      </c>
      <c r="D1215" t="s">
        <v>2259</v>
      </c>
      <c r="E1215" s="15" t="str">
        <f t="shared" si="36"/>
        <v>Russians</v>
      </c>
      <c r="F1215" s="15">
        <f t="shared" si="37"/>
        <v>0.98460776545166406</v>
      </c>
      <c r="G1215">
        <v>100960</v>
      </c>
      <c r="H1215">
        <v>343</v>
      </c>
      <c r="I1215">
        <v>99406</v>
      </c>
      <c r="J1215">
        <v>286</v>
      </c>
      <c r="K1215">
        <v>66</v>
      </c>
      <c r="AA1215">
        <v>22</v>
      </c>
      <c r="AQ1215">
        <v>39</v>
      </c>
      <c r="AX1215">
        <v>115</v>
      </c>
      <c r="BD1215">
        <v>6</v>
      </c>
      <c r="BM1215">
        <v>12</v>
      </c>
      <c r="BQ1215">
        <v>4</v>
      </c>
      <c r="BR1215">
        <v>10</v>
      </c>
      <c r="BT1215">
        <v>4</v>
      </c>
      <c r="BZ1215">
        <v>6</v>
      </c>
      <c r="CB1215">
        <v>4</v>
      </c>
      <c r="CI1215">
        <v>11</v>
      </c>
      <c r="CR1215">
        <v>5</v>
      </c>
      <c r="CY1215">
        <v>86</v>
      </c>
      <c r="DB1215">
        <v>72</v>
      </c>
      <c r="DC1215">
        <v>9</v>
      </c>
      <c r="DD1215">
        <v>70</v>
      </c>
      <c r="DG1215">
        <v>49</v>
      </c>
      <c r="DN1215">
        <v>6</v>
      </c>
      <c r="ED1215">
        <v>59</v>
      </c>
      <c r="EE1215">
        <v>8</v>
      </c>
      <c r="EF1215">
        <v>14</v>
      </c>
      <c r="EG1215">
        <v>8</v>
      </c>
      <c r="FW1215">
        <v>3</v>
      </c>
      <c r="FZ1215">
        <v>6</v>
      </c>
      <c r="IZ1215">
        <v>3</v>
      </c>
    </row>
    <row r="1216" spans="1:265">
      <c r="A1216" t="s">
        <v>2260</v>
      </c>
      <c r="B1216" t="s">
        <v>4432</v>
      </c>
      <c r="C1216" t="s">
        <v>2200</v>
      </c>
      <c r="D1216" t="s">
        <v>2261</v>
      </c>
      <c r="E1216" s="15" t="str">
        <f t="shared" si="36"/>
        <v>Russians</v>
      </c>
      <c r="F1216" s="15">
        <f t="shared" si="37"/>
        <v>0.92560082329438831</v>
      </c>
      <c r="G1216">
        <v>16519</v>
      </c>
      <c r="H1216">
        <v>28</v>
      </c>
      <c r="I1216">
        <v>15290</v>
      </c>
      <c r="J1216">
        <v>95</v>
      </c>
      <c r="K1216">
        <v>18</v>
      </c>
      <c r="L1216">
        <v>7</v>
      </c>
      <c r="Y1216">
        <v>5</v>
      </c>
      <c r="AA1216">
        <v>14</v>
      </c>
      <c r="AQ1216">
        <v>8</v>
      </c>
      <c r="AX1216">
        <v>49</v>
      </c>
      <c r="BD1216">
        <v>3</v>
      </c>
      <c r="BT1216">
        <v>14</v>
      </c>
      <c r="CH1216">
        <v>3</v>
      </c>
      <c r="CI1216">
        <v>9</v>
      </c>
      <c r="CJ1216">
        <v>374</v>
      </c>
      <c r="CY1216">
        <v>110</v>
      </c>
      <c r="DA1216">
        <v>12</v>
      </c>
      <c r="DB1216">
        <v>269</v>
      </c>
      <c r="DG1216">
        <v>47</v>
      </c>
      <c r="ED1216">
        <v>53</v>
      </c>
      <c r="EF1216">
        <v>39</v>
      </c>
    </row>
    <row r="1217" spans="1:265">
      <c r="A1217" t="s">
        <v>2262</v>
      </c>
      <c r="B1217" t="s">
        <v>4432</v>
      </c>
      <c r="C1217" t="s">
        <v>2200</v>
      </c>
      <c r="D1217" t="s">
        <v>2263</v>
      </c>
      <c r="E1217" s="15" t="str">
        <f t="shared" si="36"/>
        <v>Russians</v>
      </c>
      <c r="F1217" s="15">
        <f t="shared" si="37"/>
        <v>0.71734972677595632</v>
      </c>
      <c r="G1217">
        <v>21960</v>
      </c>
      <c r="H1217">
        <v>103</v>
      </c>
      <c r="I1217">
        <v>15753</v>
      </c>
      <c r="J1217">
        <v>50</v>
      </c>
      <c r="K1217">
        <v>5</v>
      </c>
      <c r="M1217">
        <v>3</v>
      </c>
      <c r="AA1217">
        <v>16</v>
      </c>
      <c r="AQ1217">
        <v>3</v>
      </c>
      <c r="AX1217">
        <v>121</v>
      </c>
      <c r="BM1217">
        <v>3</v>
      </c>
      <c r="BT1217">
        <v>12</v>
      </c>
      <c r="CH1217">
        <v>5</v>
      </c>
      <c r="CI1217">
        <v>23</v>
      </c>
      <c r="CY1217">
        <v>4020</v>
      </c>
      <c r="DA1217">
        <v>8</v>
      </c>
      <c r="DB1217">
        <v>550</v>
      </c>
      <c r="DD1217">
        <v>9</v>
      </c>
      <c r="DG1217">
        <v>16</v>
      </c>
      <c r="ED1217">
        <v>1124</v>
      </c>
      <c r="EE1217">
        <v>6</v>
      </c>
      <c r="EF1217">
        <v>5</v>
      </c>
      <c r="FW1217">
        <v>7</v>
      </c>
    </row>
    <row r="1218" spans="1:265">
      <c r="A1218" t="s">
        <v>2264</v>
      </c>
      <c r="B1218" t="s">
        <v>4432</v>
      </c>
      <c r="C1218" t="s">
        <v>2200</v>
      </c>
      <c r="D1218" t="s">
        <v>2265</v>
      </c>
      <c r="E1218" s="15" t="str">
        <f t="shared" ref="E1218:E1281" si="38">INDEX($H$1:$JE$1,(MATCH(MAX(H1218:JE1218),H1218:JE1218,0)))</f>
        <v>Russians</v>
      </c>
      <c r="F1218" s="15">
        <f t="shared" ref="F1218:F1281" si="39">MAX(H1218:JE1218)/G1218</f>
        <v>0.96817529672622926</v>
      </c>
      <c r="G1218">
        <v>30668</v>
      </c>
      <c r="H1218">
        <v>136</v>
      </c>
      <c r="I1218">
        <v>29692</v>
      </c>
      <c r="J1218">
        <v>80</v>
      </c>
      <c r="K1218">
        <v>15</v>
      </c>
      <c r="AA1218">
        <v>8</v>
      </c>
      <c r="AQ1218">
        <v>19</v>
      </c>
      <c r="AX1218">
        <v>99</v>
      </c>
      <c r="BM1218">
        <v>5</v>
      </c>
      <c r="BT1218">
        <v>4</v>
      </c>
      <c r="CI1218">
        <v>18</v>
      </c>
      <c r="CR1218">
        <v>165</v>
      </c>
      <c r="CY1218">
        <v>59</v>
      </c>
      <c r="DA1218">
        <v>5</v>
      </c>
      <c r="DB1218">
        <v>19</v>
      </c>
      <c r="DC1218">
        <v>9</v>
      </c>
      <c r="DD1218">
        <v>10</v>
      </c>
      <c r="DG1218">
        <v>14</v>
      </c>
      <c r="DI1218">
        <v>10</v>
      </c>
      <c r="DV1218">
        <v>4</v>
      </c>
      <c r="ED1218">
        <v>160</v>
      </c>
      <c r="EE1218">
        <v>3</v>
      </c>
      <c r="EF1218">
        <v>5</v>
      </c>
      <c r="EI1218">
        <v>5</v>
      </c>
    </row>
    <row r="1219" spans="1:265">
      <c r="A1219" t="s">
        <v>2266</v>
      </c>
      <c r="B1219" t="s">
        <v>4432</v>
      </c>
      <c r="C1219" t="s">
        <v>2200</v>
      </c>
      <c r="D1219" t="s">
        <v>2267</v>
      </c>
      <c r="E1219" s="15" t="str">
        <f t="shared" si="38"/>
        <v>Russians</v>
      </c>
      <c r="F1219" s="15">
        <f t="shared" si="39"/>
        <v>0.89531270231775217</v>
      </c>
      <c r="G1219">
        <v>15446</v>
      </c>
      <c r="H1219">
        <v>170</v>
      </c>
      <c r="I1219">
        <v>13829</v>
      </c>
      <c r="J1219">
        <v>46</v>
      </c>
      <c r="K1219">
        <v>11</v>
      </c>
      <c r="L1219">
        <v>5</v>
      </c>
      <c r="AA1219">
        <v>9</v>
      </c>
      <c r="AQ1219">
        <v>12</v>
      </c>
      <c r="AX1219">
        <v>34</v>
      </c>
      <c r="BM1219">
        <v>5</v>
      </c>
      <c r="CI1219">
        <v>4</v>
      </c>
      <c r="CR1219">
        <v>14</v>
      </c>
      <c r="CY1219">
        <v>348</v>
      </c>
      <c r="DA1219">
        <v>4</v>
      </c>
      <c r="DB1219">
        <v>224</v>
      </c>
      <c r="DD1219">
        <v>65</v>
      </c>
      <c r="DG1219">
        <v>4</v>
      </c>
      <c r="ED1219">
        <v>584</v>
      </c>
      <c r="EF1219">
        <v>9</v>
      </c>
    </row>
    <row r="1220" spans="1:265" s="43" customFormat="1">
      <c r="A1220" t="s">
        <v>2268</v>
      </c>
      <c r="B1220" t="s">
        <v>4432</v>
      </c>
      <c r="C1220" t="s">
        <v>2200</v>
      </c>
      <c r="D1220" t="s">
        <v>2269</v>
      </c>
      <c r="E1220" s="15" t="str">
        <f t="shared" si="38"/>
        <v>Russians</v>
      </c>
      <c r="F1220" s="15">
        <f t="shared" si="39"/>
        <v>0.91569010416666663</v>
      </c>
      <c r="G1220">
        <v>49152</v>
      </c>
      <c r="H1220">
        <v>402</v>
      </c>
      <c r="I1220">
        <v>45008</v>
      </c>
      <c r="J1220">
        <v>164</v>
      </c>
      <c r="K1220">
        <v>57</v>
      </c>
      <c r="L1220">
        <v>4</v>
      </c>
      <c r="M1220">
        <v>5</v>
      </c>
      <c r="N1220"/>
      <c r="O1220"/>
      <c r="P1220"/>
      <c r="Q1220"/>
      <c r="R1220"/>
      <c r="S1220"/>
      <c r="T1220"/>
      <c r="U1220"/>
      <c r="V1220"/>
      <c r="W1220"/>
      <c r="X1220"/>
      <c r="Y1220">
        <v>3</v>
      </c>
      <c r="Z1220"/>
      <c r="AA1220">
        <v>13</v>
      </c>
      <c r="AB1220"/>
      <c r="AC1220"/>
      <c r="AD1220"/>
      <c r="AE1220"/>
      <c r="AF1220"/>
      <c r="AG1220"/>
      <c r="AH1220"/>
      <c r="AI1220"/>
      <c r="AJ1220"/>
      <c r="AK1220"/>
      <c r="AL1220"/>
      <c r="AM1220"/>
      <c r="AN1220"/>
      <c r="AO1220"/>
      <c r="AP1220"/>
      <c r="AQ1220">
        <v>43</v>
      </c>
      <c r="AR1220"/>
      <c r="AS1220"/>
      <c r="AT1220"/>
      <c r="AU1220"/>
      <c r="AV1220"/>
      <c r="AW1220"/>
      <c r="AX1220">
        <v>159</v>
      </c>
      <c r="AY1220"/>
      <c r="AZ1220"/>
      <c r="BA1220"/>
      <c r="BB1220"/>
      <c r="BC1220"/>
      <c r="BD1220"/>
      <c r="BE1220"/>
      <c r="BF1220"/>
      <c r="BG1220"/>
      <c r="BH1220"/>
      <c r="BI1220"/>
      <c r="BJ1220"/>
      <c r="BK1220"/>
      <c r="BL1220"/>
      <c r="BM1220">
        <v>6</v>
      </c>
      <c r="BN1220"/>
      <c r="BO1220"/>
      <c r="BP1220">
        <v>10</v>
      </c>
      <c r="BQ1220"/>
      <c r="BR1220">
        <v>3</v>
      </c>
      <c r="BS1220"/>
      <c r="BT1220"/>
      <c r="BU1220"/>
      <c r="BV1220"/>
      <c r="BW1220"/>
      <c r="BX1220"/>
      <c r="BY1220"/>
      <c r="BZ1220">
        <v>5</v>
      </c>
      <c r="CA1220"/>
      <c r="CB1220"/>
      <c r="CC1220"/>
      <c r="CD1220"/>
      <c r="CE1220"/>
      <c r="CF1220"/>
      <c r="CG1220"/>
      <c r="CH1220">
        <v>4</v>
      </c>
      <c r="CI1220">
        <v>24</v>
      </c>
      <c r="CJ1220">
        <v>15</v>
      </c>
      <c r="CK1220"/>
      <c r="CL1220"/>
      <c r="CM1220"/>
      <c r="CN1220"/>
      <c r="CO1220"/>
      <c r="CP1220"/>
      <c r="CQ1220"/>
      <c r="CR1220">
        <v>125</v>
      </c>
      <c r="CS1220"/>
      <c r="CT1220"/>
      <c r="CU1220"/>
      <c r="CV1220"/>
      <c r="CW1220"/>
      <c r="CX1220"/>
      <c r="CY1220">
        <v>70</v>
      </c>
      <c r="CZ1220"/>
      <c r="DA1220"/>
      <c r="DB1220">
        <v>42</v>
      </c>
      <c r="DC1220"/>
      <c r="DD1220">
        <v>77</v>
      </c>
      <c r="DE1220"/>
      <c r="DF1220"/>
      <c r="DG1220">
        <v>19</v>
      </c>
      <c r="DH1220"/>
      <c r="DI1220"/>
      <c r="DJ1220"/>
      <c r="DK1220"/>
      <c r="DL1220"/>
      <c r="DM1220"/>
      <c r="DN1220">
        <v>3</v>
      </c>
      <c r="DO1220"/>
      <c r="DP1220"/>
      <c r="DQ1220"/>
      <c r="DR1220">
        <v>20</v>
      </c>
      <c r="DS1220"/>
      <c r="DT1220"/>
      <c r="DU1220"/>
      <c r="DV1220"/>
      <c r="DW1220"/>
      <c r="DX1220"/>
      <c r="DY1220"/>
      <c r="DZ1220"/>
      <c r="EA1220"/>
      <c r="EB1220"/>
      <c r="EC1220"/>
      <c r="ED1220">
        <v>30</v>
      </c>
      <c r="EE1220">
        <v>11</v>
      </c>
      <c r="EF1220">
        <v>23</v>
      </c>
      <c r="EG1220">
        <v>4</v>
      </c>
      <c r="EH1220"/>
      <c r="EI1220">
        <v>4</v>
      </c>
      <c r="EJ1220"/>
      <c r="EK1220"/>
      <c r="EL1220"/>
      <c r="EM1220"/>
      <c r="EN1220"/>
      <c r="EO1220"/>
      <c r="EP1220"/>
      <c r="EQ1220"/>
      <c r="ER1220"/>
      <c r="ES1220"/>
      <c r="ET1220"/>
      <c r="EU1220"/>
      <c r="EV1220"/>
      <c r="EW1220"/>
      <c r="EX1220"/>
      <c r="EY1220"/>
      <c r="EZ1220">
        <v>3</v>
      </c>
      <c r="FA1220"/>
      <c r="FB1220"/>
      <c r="FC1220"/>
      <c r="FD1220"/>
      <c r="FE1220"/>
      <c r="FF1220"/>
      <c r="FG1220"/>
      <c r="FH1220"/>
      <c r="FI1220"/>
      <c r="FJ1220"/>
      <c r="FK1220"/>
      <c r="FL1220"/>
      <c r="FM1220"/>
      <c r="FN1220"/>
      <c r="FO1220"/>
      <c r="FP1220"/>
      <c r="FQ1220"/>
      <c r="FR1220"/>
      <c r="FS1220"/>
      <c r="FT1220"/>
      <c r="FU1220"/>
      <c r="FV1220"/>
      <c r="FW1220">
        <v>4</v>
      </c>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row>
    <row r="1221" spans="1:265">
      <c r="A1221" t="s">
        <v>2270</v>
      </c>
      <c r="B1221" t="s">
        <v>4432</v>
      </c>
      <c r="C1221" t="s">
        <v>2200</v>
      </c>
      <c r="D1221" t="s">
        <v>2271</v>
      </c>
      <c r="E1221" s="15" t="str">
        <f t="shared" si="38"/>
        <v>Russians</v>
      </c>
      <c r="F1221" s="15">
        <f t="shared" si="39"/>
        <v>0.82933921267893662</v>
      </c>
      <c r="G1221">
        <v>31296</v>
      </c>
      <c r="H1221">
        <v>218</v>
      </c>
      <c r="I1221">
        <v>25955</v>
      </c>
      <c r="J1221">
        <v>63</v>
      </c>
      <c r="K1221">
        <v>16</v>
      </c>
      <c r="L1221">
        <v>3</v>
      </c>
      <c r="M1221">
        <v>3</v>
      </c>
      <c r="AA1221">
        <v>4</v>
      </c>
      <c r="AX1221">
        <v>60</v>
      </c>
      <c r="BU1221">
        <v>5</v>
      </c>
      <c r="CI1221">
        <v>28</v>
      </c>
      <c r="CJ1221">
        <v>24</v>
      </c>
      <c r="CR1221">
        <v>8</v>
      </c>
      <c r="CY1221">
        <v>3118</v>
      </c>
      <c r="CZ1221">
        <v>3</v>
      </c>
      <c r="DA1221">
        <v>3</v>
      </c>
      <c r="DB1221">
        <v>266</v>
      </c>
      <c r="DD1221">
        <v>55</v>
      </c>
      <c r="DG1221">
        <v>30</v>
      </c>
      <c r="ED1221">
        <v>1356</v>
      </c>
      <c r="EE1221">
        <v>3</v>
      </c>
      <c r="EF1221">
        <v>8</v>
      </c>
      <c r="FW1221">
        <v>6</v>
      </c>
    </row>
    <row r="1222" spans="1:265">
      <c r="A1222" t="s">
        <v>2272</v>
      </c>
      <c r="B1222" t="s">
        <v>4432</v>
      </c>
      <c r="C1222" t="s">
        <v>2200</v>
      </c>
      <c r="D1222" t="s">
        <v>2273</v>
      </c>
      <c r="E1222" s="15" t="str">
        <f t="shared" si="38"/>
        <v>Russians</v>
      </c>
      <c r="F1222" s="15">
        <f t="shared" si="39"/>
        <v>0.81132530120481927</v>
      </c>
      <c r="G1222">
        <v>12450</v>
      </c>
      <c r="H1222">
        <v>52</v>
      </c>
      <c r="I1222">
        <v>10101</v>
      </c>
      <c r="J1222">
        <v>51</v>
      </c>
      <c r="K1222">
        <v>12</v>
      </c>
      <c r="Y1222">
        <v>5</v>
      </c>
      <c r="AA1222">
        <v>5</v>
      </c>
      <c r="AX1222">
        <v>34</v>
      </c>
      <c r="BM1222">
        <v>6</v>
      </c>
      <c r="BN1222">
        <v>4</v>
      </c>
      <c r="BQ1222">
        <v>4</v>
      </c>
      <c r="CH1222">
        <v>3</v>
      </c>
      <c r="CI1222">
        <v>6</v>
      </c>
      <c r="CR1222">
        <v>22</v>
      </c>
      <c r="CY1222">
        <v>8</v>
      </c>
      <c r="DB1222">
        <v>28</v>
      </c>
      <c r="DD1222">
        <v>3</v>
      </c>
      <c r="EF1222">
        <v>2067</v>
      </c>
    </row>
    <row r="1223" spans="1:265">
      <c r="A1223" t="s">
        <v>2274</v>
      </c>
      <c r="B1223" t="s">
        <v>4432</v>
      </c>
      <c r="C1223" t="s">
        <v>2200</v>
      </c>
      <c r="D1223" t="s">
        <v>2275</v>
      </c>
      <c r="E1223" s="15" t="str">
        <f t="shared" si="38"/>
        <v>Russians</v>
      </c>
      <c r="F1223" s="15">
        <f t="shared" si="39"/>
        <v>0.86660744688726032</v>
      </c>
      <c r="G1223">
        <v>27018</v>
      </c>
      <c r="H1223">
        <v>153</v>
      </c>
      <c r="I1223">
        <v>23414</v>
      </c>
      <c r="J1223">
        <v>129</v>
      </c>
      <c r="K1223">
        <v>22</v>
      </c>
      <c r="M1223">
        <v>4</v>
      </c>
      <c r="AA1223">
        <v>22</v>
      </c>
      <c r="AQ1223">
        <v>23</v>
      </c>
      <c r="AX1223">
        <v>108</v>
      </c>
      <c r="BM1223">
        <v>16</v>
      </c>
      <c r="CH1223">
        <v>3</v>
      </c>
      <c r="CI1223">
        <v>13</v>
      </c>
      <c r="CJ1223">
        <v>9</v>
      </c>
      <c r="CR1223">
        <v>4</v>
      </c>
      <c r="CY1223">
        <v>57</v>
      </c>
      <c r="DA1223">
        <v>5</v>
      </c>
      <c r="DB1223">
        <v>90</v>
      </c>
      <c r="DC1223">
        <v>3</v>
      </c>
      <c r="DD1223">
        <v>91</v>
      </c>
      <c r="DG1223">
        <v>40</v>
      </c>
      <c r="DK1223">
        <v>3</v>
      </c>
      <c r="DN1223">
        <v>25</v>
      </c>
      <c r="DQ1223">
        <v>3</v>
      </c>
      <c r="DV1223">
        <v>4</v>
      </c>
      <c r="ED1223">
        <v>2012</v>
      </c>
      <c r="EE1223">
        <v>6</v>
      </c>
      <c r="EF1223">
        <v>20</v>
      </c>
      <c r="EH1223">
        <v>6</v>
      </c>
      <c r="FW1223">
        <v>5</v>
      </c>
    </row>
    <row r="1224" spans="1:265">
      <c r="A1224" t="s">
        <v>2276</v>
      </c>
      <c r="B1224" t="s">
        <v>4432</v>
      </c>
      <c r="C1224" t="s">
        <v>2200</v>
      </c>
      <c r="D1224" t="s">
        <v>2277</v>
      </c>
      <c r="E1224" s="15" t="str">
        <f t="shared" si="38"/>
        <v>Russians</v>
      </c>
      <c r="F1224" s="15">
        <f t="shared" si="39"/>
        <v>0.97779192304972062</v>
      </c>
      <c r="G1224">
        <v>14139</v>
      </c>
      <c r="H1224">
        <v>45</v>
      </c>
      <c r="I1224">
        <v>13825</v>
      </c>
      <c r="J1224">
        <v>32</v>
      </c>
      <c r="K1224">
        <v>16</v>
      </c>
      <c r="L1224">
        <v>6</v>
      </c>
      <c r="M1224">
        <v>4</v>
      </c>
      <c r="AA1224">
        <v>14</v>
      </c>
      <c r="AQ1224">
        <v>16</v>
      </c>
      <c r="AR1224">
        <v>4</v>
      </c>
      <c r="AX1224">
        <v>32</v>
      </c>
      <c r="BM1224">
        <v>23</v>
      </c>
      <c r="BR1224">
        <v>5</v>
      </c>
      <c r="CI1224">
        <v>5</v>
      </c>
      <c r="CR1224">
        <v>3</v>
      </c>
      <c r="CY1224">
        <v>15</v>
      </c>
      <c r="DA1224">
        <v>3</v>
      </c>
      <c r="DB1224">
        <v>13</v>
      </c>
      <c r="DC1224">
        <v>5</v>
      </c>
      <c r="DD1224">
        <v>4</v>
      </c>
      <c r="DG1224">
        <v>12</v>
      </c>
      <c r="ED1224">
        <v>6</v>
      </c>
      <c r="EE1224">
        <v>4</v>
      </c>
      <c r="EF1224">
        <v>3</v>
      </c>
      <c r="EG1224">
        <v>3</v>
      </c>
      <c r="FW1224">
        <v>3</v>
      </c>
    </row>
    <row r="1225" spans="1:265">
      <c r="A1225" t="s">
        <v>2278</v>
      </c>
      <c r="B1225" t="s">
        <v>4432</v>
      </c>
      <c r="C1225" t="s">
        <v>2200</v>
      </c>
      <c r="D1225" t="s">
        <v>1459</v>
      </c>
      <c r="E1225" s="15" t="str">
        <f t="shared" si="38"/>
        <v>Russians</v>
      </c>
      <c r="F1225" s="15">
        <f t="shared" si="39"/>
        <v>0.97641461168525534</v>
      </c>
      <c r="G1225">
        <v>19546</v>
      </c>
      <c r="H1225">
        <v>181</v>
      </c>
      <c r="I1225">
        <v>19085</v>
      </c>
      <c r="J1225">
        <v>42</v>
      </c>
      <c r="K1225">
        <v>8</v>
      </c>
      <c r="AA1225">
        <v>6</v>
      </c>
      <c r="AX1225">
        <v>41</v>
      </c>
      <c r="CI1225">
        <v>35</v>
      </c>
      <c r="CY1225">
        <v>7</v>
      </c>
      <c r="DB1225">
        <v>12</v>
      </c>
      <c r="DD1225">
        <v>14</v>
      </c>
      <c r="DG1225">
        <v>5</v>
      </c>
      <c r="DN1225">
        <v>8</v>
      </c>
      <c r="DQ1225">
        <v>3</v>
      </c>
      <c r="ED1225">
        <v>5</v>
      </c>
      <c r="EE1225">
        <v>3</v>
      </c>
      <c r="EH1225">
        <v>5</v>
      </c>
    </row>
    <row r="1226" spans="1:265">
      <c r="A1226" t="s">
        <v>2279</v>
      </c>
      <c r="B1226" t="s">
        <v>4432</v>
      </c>
      <c r="C1226" t="s">
        <v>2200</v>
      </c>
      <c r="D1226" t="s">
        <v>2280</v>
      </c>
      <c r="E1226" s="15" t="str">
        <f t="shared" si="38"/>
        <v>Russians</v>
      </c>
      <c r="F1226" s="15">
        <f t="shared" si="39"/>
        <v>0.77277686852154936</v>
      </c>
      <c r="G1226">
        <v>10998</v>
      </c>
      <c r="H1226">
        <v>91</v>
      </c>
      <c r="I1226">
        <v>8499</v>
      </c>
      <c r="J1226">
        <v>19</v>
      </c>
      <c r="AQ1226">
        <v>6</v>
      </c>
      <c r="AX1226">
        <v>31</v>
      </c>
      <c r="BS1226">
        <v>4</v>
      </c>
      <c r="CR1226">
        <v>3</v>
      </c>
      <c r="CY1226">
        <v>2003</v>
      </c>
      <c r="DB1226">
        <v>169</v>
      </c>
      <c r="DD1226">
        <v>11</v>
      </c>
      <c r="DG1226">
        <v>8</v>
      </c>
      <c r="ED1226">
        <v>14</v>
      </c>
      <c r="EF1226">
        <v>12</v>
      </c>
    </row>
    <row r="1227" spans="1:265">
      <c r="A1227" t="s">
        <v>2281</v>
      </c>
      <c r="B1227" t="s">
        <v>4432</v>
      </c>
      <c r="C1227" t="s">
        <v>2200</v>
      </c>
      <c r="D1227" t="s">
        <v>2282</v>
      </c>
      <c r="E1227" s="15" t="str">
        <f t="shared" si="38"/>
        <v>Russians</v>
      </c>
      <c r="F1227" s="15">
        <f t="shared" si="39"/>
        <v>0.94104585322526924</v>
      </c>
      <c r="G1227">
        <v>9007</v>
      </c>
      <c r="H1227">
        <v>38</v>
      </c>
      <c r="I1227">
        <v>8476</v>
      </c>
      <c r="J1227">
        <v>16</v>
      </c>
      <c r="K1227">
        <v>10</v>
      </c>
      <c r="M1227">
        <v>4</v>
      </c>
      <c r="Y1227">
        <v>5</v>
      </c>
      <c r="AX1227">
        <v>20</v>
      </c>
      <c r="BM1227">
        <v>4</v>
      </c>
      <c r="CR1227">
        <v>21</v>
      </c>
      <c r="CY1227">
        <v>7</v>
      </c>
      <c r="DB1227">
        <v>4</v>
      </c>
      <c r="DD1227">
        <v>9</v>
      </c>
      <c r="DG1227">
        <v>3</v>
      </c>
      <c r="EF1227">
        <v>315</v>
      </c>
    </row>
    <row r="1228" spans="1:265">
      <c r="A1228" t="s">
        <v>2283</v>
      </c>
      <c r="B1228" t="s">
        <v>4432</v>
      </c>
      <c r="C1228" t="s">
        <v>2200</v>
      </c>
      <c r="D1228" t="s">
        <v>2284</v>
      </c>
      <c r="E1228" s="15" t="str">
        <f t="shared" si="38"/>
        <v>Russians</v>
      </c>
      <c r="F1228" s="15">
        <f t="shared" si="39"/>
        <v>0.69207181364063508</v>
      </c>
      <c r="G1228">
        <v>20219</v>
      </c>
      <c r="H1228">
        <v>63</v>
      </c>
      <c r="I1228">
        <v>13993</v>
      </c>
      <c r="J1228">
        <v>74</v>
      </c>
      <c r="K1228">
        <v>24</v>
      </c>
      <c r="N1228">
        <v>7</v>
      </c>
      <c r="AA1228">
        <v>3</v>
      </c>
      <c r="AQ1228">
        <v>12</v>
      </c>
      <c r="AX1228">
        <v>24</v>
      </c>
      <c r="BF1228">
        <v>7</v>
      </c>
      <c r="BM1228">
        <v>37</v>
      </c>
      <c r="BQ1228">
        <v>6</v>
      </c>
      <c r="BT1228">
        <v>9</v>
      </c>
      <c r="BZ1228">
        <v>6</v>
      </c>
      <c r="CI1228">
        <v>43</v>
      </c>
      <c r="CR1228">
        <v>23</v>
      </c>
      <c r="CY1228">
        <v>105</v>
      </c>
      <c r="DB1228">
        <v>20</v>
      </c>
      <c r="DD1228">
        <v>9</v>
      </c>
      <c r="DG1228">
        <v>47</v>
      </c>
      <c r="ED1228">
        <v>7</v>
      </c>
      <c r="EE1228">
        <v>5</v>
      </c>
      <c r="EF1228">
        <v>1576</v>
      </c>
      <c r="EG1228">
        <v>7</v>
      </c>
      <c r="EH1228">
        <v>5</v>
      </c>
      <c r="FW1228">
        <v>23</v>
      </c>
    </row>
    <row r="1229" spans="1:265">
      <c r="A1229" t="s">
        <v>2285</v>
      </c>
      <c r="B1229" t="s">
        <v>4432</v>
      </c>
      <c r="C1229" t="s">
        <v>2200</v>
      </c>
      <c r="D1229" t="s">
        <v>2286</v>
      </c>
      <c r="E1229" s="15" t="str">
        <f t="shared" si="38"/>
        <v>Russians</v>
      </c>
      <c r="F1229" s="15">
        <f t="shared" si="39"/>
        <v>0.96558825483292365</v>
      </c>
      <c r="G1229">
        <v>30106</v>
      </c>
      <c r="H1229">
        <v>94</v>
      </c>
      <c r="I1229">
        <v>29070</v>
      </c>
      <c r="J1229">
        <v>109</v>
      </c>
      <c r="K1229">
        <v>37</v>
      </c>
      <c r="Y1229">
        <v>5</v>
      </c>
      <c r="AA1229">
        <v>6</v>
      </c>
      <c r="AQ1229">
        <v>3</v>
      </c>
      <c r="AR1229">
        <v>4</v>
      </c>
      <c r="AX1229">
        <v>37</v>
      </c>
      <c r="BM1229">
        <v>22</v>
      </c>
      <c r="CF1229">
        <v>8</v>
      </c>
      <c r="CI1229">
        <v>11</v>
      </c>
      <c r="CR1229">
        <v>448</v>
      </c>
      <c r="CY1229">
        <v>20</v>
      </c>
      <c r="DB1229">
        <v>27</v>
      </c>
      <c r="DD1229">
        <v>36</v>
      </c>
      <c r="DG1229">
        <v>28</v>
      </c>
      <c r="ED1229">
        <v>13</v>
      </c>
      <c r="EE1229">
        <v>4</v>
      </c>
      <c r="EF1229">
        <v>23</v>
      </c>
      <c r="EG1229">
        <v>5</v>
      </c>
    </row>
    <row r="1230" spans="1:265">
      <c r="A1230" t="s">
        <v>2287</v>
      </c>
      <c r="B1230" t="s">
        <v>4432</v>
      </c>
      <c r="C1230" t="s">
        <v>2200</v>
      </c>
      <c r="D1230" t="s">
        <v>2288</v>
      </c>
      <c r="E1230" s="15" t="str">
        <f t="shared" si="38"/>
        <v>Russians</v>
      </c>
      <c r="F1230" s="15">
        <f t="shared" si="39"/>
        <v>0.98588517943841036</v>
      </c>
      <c r="G1230">
        <v>19979</v>
      </c>
      <c r="H1230">
        <v>36</v>
      </c>
      <c r="I1230">
        <v>19697</v>
      </c>
      <c r="J1230">
        <v>61</v>
      </c>
      <c r="K1230">
        <v>11</v>
      </c>
      <c r="AA1230">
        <v>6</v>
      </c>
      <c r="AQ1230">
        <v>8</v>
      </c>
      <c r="AX1230">
        <v>30</v>
      </c>
      <c r="CY1230">
        <v>21</v>
      </c>
      <c r="DB1230">
        <v>8</v>
      </c>
      <c r="DD1230">
        <v>33</v>
      </c>
      <c r="DG1230">
        <v>4</v>
      </c>
      <c r="ED1230">
        <v>5</v>
      </c>
      <c r="EE1230">
        <v>4</v>
      </c>
      <c r="EF1230">
        <v>3</v>
      </c>
      <c r="EH1230">
        <v>3</v>
      </c>
    </row>
    <row r="1231" spans="1:265">
      <c r="A1231" t="s">
        <v>2289</v>
      </c>
      <c r="B1231" t="s">
        <v>4432</v>
      </c>
      <c r="C1231" t="s">
        <v>2200</v>
      </c>
      <c r="D1231" t="s">
        <v>2290</v>
      </c>
      <c r="E1231" s="15" t="str">
        <f t="shared" si="38"/>
        <v>Russians</v>
      </c>
      <c r="F1231" s="15">
        <f t="shared" si="39"/>
        <v>0.88007167541277354</v>
      </c>
      <c r="G1231">
        <v>15626</v>
      </c>
      <c r="H1231">
        <v>86</v>
      </c>
      <c r="I1231">
        <v>13752</v>
      </c>
      <c r="J1231">
        <v>80</v>
      </c>
      <c r="K1231">
        <v>10</v>
      </c>
      <c r="L1231">
        <v>4</v>
      </c>
      <c r="AA1231">
        <v>20</v>
      </c>
      <c r="AQ1231">
        <v>4</v>
      </c>
      <c r="AX1231">
        <v>156</v>
      </c>
      <c r="BM1231">
        <v>5</v>
      </c>
      <c r="BP1231">
        <v>55</v>
      </c>
      <c r="BZ1231">
        <v>6</v>
      </c>
      <c r="CI1231">
        <v>53</v>
      </c>
      <c r="CJ1231">
        <v>142</v>
      </c>
      <c r="CR1231">
        <v>3</v>
      </c>
      <c r="CY1231">
        <v>30</v>
      </c>
      <c r="DA1231">
        <v>3</v>
      </c>
      <c r="DB1231">
        <v>206</v>
      </c>
      <c r="DC1231">
        <v>3</v>
      </c>
      <c r="DD1231">
        <v>5</v>
      </c>
      <c r="DQ1231">
        <v>5</v>
      </c>
      <c r="ED1231">
        <v>45</v>
      </c>
      <c r="EE1231">
        <v>5</v>
      </c>
      <c r="EF1231">
        <v>13</v>
      </c>
    </row>
    <row r="1232" spans="1:265">
      <c r="A1232" t="s">
        <v>2291</v>
      </c>
      <c r="B1232" t="s">
        <v>4432</v>
      </c>
      <c r="C1232" t="s">
        <v>2200</v>
      </c>
      <c r="D1232" t="s">
        <v>2292</v>
      </c>
      <c r="E1232" s="15" t="str">
        <f t="shared" si="38"/>
        <v>Russians</v>
      </c>
      <c r="F1232" s="15">
        <f t="shared" si="39"/>
        <v>0.7213077959000449</v>
      </c>
      <c r="G1232">
        <v>13366</v>
      </c>
      <c r="H1232">
        <v>47</v>
      </c>
      <c r="I1232">
        <v>9641</v>
      </c>
      <c r="J1232">
        <v>34</v>
      </c>
      <c r="K1232">
        <v>18</v>
      </c>
      <c r="L1232">
        <v>4</v>
      </c>
      <c r="AA1232">
        <v>5</v>
      </c>
      <c r="AQ1232">
        <v>10</v>
      </c>
      <c r="AX1232">
        <v>29</v>
      </c>
      <c r="BM1232">
        <v>3</v>
      </c>
      <c r="BQ1232">
        <v>8</v>
      </c>
      <c r="BR1232">
        <v>8</v>
      </c>
      <c r="BT1232">
        <v>5</v>
      </c>
      <c r="CY1232">
        <v>15</v>
      </c>
      <c r="DB1232">
        <v>11</v>
      </c>
      <c r="DD1232">
        <v>32</v>
      </c>
      <c r="DG1232">
        <v>27</v>
      </c>
      <c r="DQ1232">
        <v>6</v>
      </c>
      <c r="ED1232">
        <v>5</v>
      </c>
      <c r="EF1232">
        <v>8</v>
      </c>
      <c r="EG1232">
        <v>4</v>
      </c>
    </row>
    <row r="1233" spans="1:265">
      <c r="A1233" t="s">
        <v>2293</v>
      </c>
      <c r="B1233" t="s">
        <v>4432</v>
      </c>
      <c r="C1233" t="s">
        <v>2200</v>
      </c>
      <c r="D1233" t="s">
        <v>2294</v>
      </c>
      <c r="E1233" s="15" t="str">
        <f t="shared" si="38"/>
        <v>Russians</v>
      </c>
      <c r="F1233" s="15">
        <f t="shared" si="39"/>
        <v>0.95866503368034295</v>
      </c>
      <c r="G1233">
        <v>16330</v>
      </c>
      <c r="H1233">
        <v>112</v>
      </c>
      <c r="I1233">
        <v>15655</v>
      </c>
      <c r="J1233">
        <v>47</v>
      </c>
      <c r="K1233">
        <v>7</v>
      </c>
      <c r="M1233">
        <v>6</v>
      </c>
      <c r="AA1233">
        <v>5</v>
      </c>
      <c r="AQ1233">
        <v>3</v>
      </c>
      <c r="AX1233">
        <v>29</v>
      </c>
      <c r="BD1233">
        <v>3</v>
      </c>
      <c r="BM1233">
        <v>15</v>
      </c>
      <c r="CD1233">
        <v>3</v>
      </c>
      <c r="CR1233">
        <v>68</v>
      </c>
      <c r="CY1233">
        <v>19</v>
      </c>
      <c r="DB1233">
        <v>10</v>
      </c>
      <c r="DD1233">
        <v>8</v>
      </c>
      <c r="DG1233">
        <v>12</v>
      </c>
      <c r="DK1233">
        <v>3</v>
      </c>
      <c r="DN1233">
        <v>7</v>
      </c>
      <c r="DR1233">
        <v>3</v>
      </c>
      <c r="EA1233">
        <v>5</v>
      </c>
      <c r="ED1233">
        <v>8</v>
      </c>
      <c r="EE1233">
        <v>3</v>
      </c>
      <c r="EF1233">
        <v>9</v>
      </c>
      <c r="JE1233">
        <v>41</v>
      </c>
    </row>
    <row r="1234" spans="1:265">
      <c r="A1234" t="s">
        <v>2295</v>
      </c>
      <c r="B1234" t="s">
        <v>4432</v>
      </c>
      <c r="C1234" t="s">
        <v>2200</v>
      </c>
      <c r="D1234" t="s">
        <v>1364</v>
      </c>
      <c r="E1234" s="15" t="str">
        <f t="shared" si="38"/>
        <v>Russians</v>
      </c>
      <c r="F1234" s="15">
        <f t="shared" si="39"/>
        <v>0.81604230788851673</v>
      </c>
      <c r="G1234">
        <v>58807</v>
      </c>
      <c r="H1234">
        <v>219</v>
      </c>
      <c r="I1234">
        <v>47989</v>
      </c>
      <c r="J1234">
        <v>909</v>
      </c>
      <c r="K1234">
        <v>198</v>
      </c>
      <c r="L1234">
        <v>17</v>
      </c>
      <c r="M1234">
        <v>4</v>
      </c>
      <c r="Y1234">
        <v>3</v>
      </c>
      <c r="Z1234">
        <v>11</v>
      </c>
      <c r="AA1234">
        <v>54</v>
      </c>
      <c r="AQ1234">
        <v>52</v>
      </c>
      <c r="AX1234">
        <v>288</v>
      </c>
      <c r="AZ1234">
        <v>4</v>
      </c>
      <c r="BD1234">
        <v>10</v>
      </c>
      <c r="BM1234">
        <v>39</v>
      </c>
      <c r="BN1234">
        <v>4</v>
      </c>
      <c r="BP1234">
        <v>3</v>
      </c>
      <c r="BQ1234">
        <v>6</v>
      </c>
      <c r="BR1234">
        <v>11</v>
      </c>
      <c r="BS1234">
        <v>6</v>
      </c>
      <c r="BT1234">
        <v>38</v>
      </c>
      <c r="BU1234">
        <v>3</v>
      </c>
      <c r="BW1234">
        <v>4</v>
      </c>
      <c r="BZ1234">
        <v>3</v>
      </c>
      <c r="CB1234">
        <v>8</v>
      </c>
      <c r="CC1234">
        <v>3</v>
      </c>
      <c r="CD1234">
        <v>5</v>
      </c>
      <c r="CE1234">
        <v>6</v>
      </c>
      <c r="CH1234">
        <v>9</v>
      </c>
      <c r="CI1234">
        <v>38</v>
      </c>
      <c r="CJ1234">
        <v>23</v>
      </c>
      <c r="CR1234">
        <v>27</v>
      </c>
      <c r="CY1234">
        <v>518</v>
      </c>
      <c r="DA1234">
        <v>27</v>
      </c>
      <c r="DB1234">
        <v>104</v>
      </c>
      <c r="DC1234">
        <v>23</v>
      </c>
      <c r="DD1234">
        <v>153</v>
      </c>
      <c r="DE1234">
        <v>3</v>
      </c>
      <c r="DF1234">
        <v>4</v>
      </c>
      <c r="DG1234">
        <v>55</v>
      </c>
      <c r="DK1234">
        <v>3</v>
      </c>
      <c r="DM1234">
        <v>3</v>
      </c>
      <c r="DN1234">
        <v>9</v>
      </c>
      <c r="DQ1234">
        <v>17</v>
      </c>
      <c r="DR1234">
        <v>4</v>
      </c>
      <c r="DV1234">
        <v>4</v>
      </c>
      <c r="ED1234">
        <v>189</v>
      </c>
      <c r="EE1234">
        <v>18</v>
      </c>
      <c r="EF1234">
        <v>33</v>
      </c>
      <c r="EG1234">
        <v>4</v>
      </c>
      <c r="EH1234">
        <v>4</v>
      </c>
      <c r="EL1234">
        <v>6</v>
      </c>
      <c r="FW1234">
        <v>15</v>
      </c>
      <c r="GA1234">
        <v>4</v>
      </c>
      <c r="IO1234">
        <v>6</v>
      </c>
    </row>
    <row r="1235" spans="1:265">
      <c r="A1235" t="s">
        <v>2296</v>
      </c>
      <c r="B1235" t="s">
        <v>4432</v>
      </c>
      <c r="C1235" t="s">
        <v>2200</v>
      </c>
      <c r="D1235" t="s">
        <v>2297</v>
      </c>
      <c r="E1235" s="15" t="str">
        <f t="shared" si="38"/>
        <v>Russians</v>
      </c>
      <c r="F1235" s="15">
        <f t="shared" si="39"/>
        <v>0.90546597290196285</v>
      </c>
      <c r="G1235">
        <v>19411</v>
      </c>
      <c r="H1235">
        <v>157</v>
      </c>
      <c r="I1235">
        <v>17576</v>
      </c>
      <c r="J1235">
        <v>72</v>
      </c>
      <c r="K1235">
        <v>14</v>
      </c>
      <c r="Z1235">
        <v>4</v>
      </c>
      <c r="AA1235">
        <v>10</v>
      </c>
      <c r="AQ1235">
        <v>6</v>
      </c>
      <c r="AX1235">
        <v>19</v>
      </c>
      <c r="BM1235">
        <v>13</v>
      </c>
      <c r="BN1235">
        <v>3</v>
      </c>
      <c r="BS1235">
        <v>3</v>
      </c>
      <c r="BU1235">
        <v>4</v>
      </c>
      <c r="BV1235">
        <v>6</v>
      </c>
      <c r="CI1235">
        <v>3</v>
      </c>
      <c r="CR1235">
        <v>109</v>
      </c>
      <c r="CY1235">
        <v>26</v>
      </c>
      <c r="DA1235">
        <v>5</v>
      </c>
      <c r="DB1235">
        <v>897</v>
      </c>
      <c r="DC1235">
        <v>4</v>
      </c>
      <c r="DD1235">
        <v>26</v>
      </c>
      <c r="DG1235">
        <v>13</v>
      </c>
      <c r="ED1235">
        <v>20</v>
      </c>
      <c r="EE1235">
        <v>3</v>
      </c>
      <c r="EF1235">
        <v>119</v>
      </c>
      <c r="EG1235">
        <v>3</v>
      </c>
      <c r="EH1235">
        <v>6</v>
      </c>
      <c r="EQ1235">
        <v>3</v>
      </c>
      <c r="EY1235">
        <v>3</v>
      </c>
    </row>
    <row r="1236" spans="1:265">
      <c r="A1236" t="s">
        <v>2298</v>
      </c>
      <c r="B1236" t="s">
        <v>4432</v>
      </c>
      <c r="C1236" t="s">
        <v>2200</v>
      </c>
      <c r="D1236" t="s">
        <v>2299</v>
      </c>
      <c r="E1236" s="15" t="str">
        <f t="shared" si="38"/>
        <v>Russians</v>
      </c>
      <c r="F1236" s="15">
        <f t="shared" si="39"/>
        <v>0.97519057519057517</v>
      </c>
      <c r="G1236">
        <v>21645</v>
      </c>
      <c r="H1236">
        <v>113</v>
      </c>
      <c r="I1236">
        <v>21108</v>
      </c>
      <c r="J1236">
        <v>71</v>
      </c>
      <c r="K1236">
        <v>7</v>
      </c>
      <c r="Y1236">
        <v>6</v>
      </c>
      <c r="AA1236">
        <v>4</v>
      </c>
      <c r="AQ1236">
        <v>9</v>
      </c>
      <c r="AX1236">
        <v>128</v>
      </c>
      <c r="BM1236">
        <v>5</v>
      </c>
      <c r="BQ1236">
        <v>9</v>
      </c>
      <c r="BT1236">
        <v>3</v>
      </c>
      <c r="CI1236">
        <v>4</v>
      </c>
      <c r="CP1236">
        <v>6</v>
      </c>
      <c r="CR1236">
        <v>34</v>
      </c>
      <c r="CY1236">
        <v>20</v>
      </c>
      <c r="DA1236">
        <v>4</v>
      </c>
      <c r="DB1236">
        <v>20</v>
      </c>
      <c r="DD1236">
        <v>7</v>
      </c>
      <c r="DG1236">
        <v>6</v>
      </c>
      <c r="DM1236">
        <v>5</v>
      </c>
      <c r="ED1236">
        <v>10</v>
      </c>
      <c r="EE1236">
        <v>4</v>
      </c>
      <c r="EF1236">
        <v>11</v>
      </c>
      <c r="EJ1236">
        <v>3</v>
      </c>
      <c r="FD1236">
        <v>4</v>
      </c>
      <c r="FW1236">
        <v>5</v>
      </c>
    </row>
    <row r="1237" spans="1:265">
      <c r="A1237" t="s">
        <v>2300</v>
      </c>
      <c r="B1237" t="s">
        <v>4432</v>
      </c>
      <c r="C1237" t="s">
        <v>2200</v>
      </c>
      <c r="D1237" t="s">
        <v>2301</v>
      </c>
      <c r="E1237" s="15" t="str">
        <f t="shared" si="38"/>
        <v>Russians</v>
      </c>
      <c r="F1237" s="15">
        <f t="shared" si="39"/>
        <v>0.98005993545412629</v>
      </c>
      <c r="G1237">
        <v>17352</v>
      </c>
      <c r="H1237">
        <v>71</v>
      </c>
      <c r="I1237">
        <v>17006</v>
      </c>
      <c r="J1237">
        <v>16</v>
      </c>
      <c r="K1237">
        <v>7</v>
      </c>
      <c r="AA1237">
        <v>6</v>
      </c>
      <c r="AQ1237">
        <v>3</v>
      </c>
      <c r="AX1237">
        <v>7</v>
      </c>
      <c r="BQ1237">
        <v>8</v>
      </c>
      <c r="BR1237">
        <v>4</v>
      </c>
      <c r="BS1237">
        <v>3</v>
      </c>
      <c r="CY1237">
        <v>34</v>
      </c>
      <c r="DA1237">
        <v>3</v>
      </c>
      <c r="DB1237">
        <v>9</v>
      </c>
      <c r="DD1237">
        <v>7</v>
      </c>
      <c r="DG1237">
        <v>5</v>
      </c>
      <c r="DN1237">
        <v>8</v>
      </c>
      <c r="DO1237">
        <v>7</v>
      </c>
      <c r="ED1237">
        <v>43</v>
      </c>
      <c r="EF1237">
        <v>4</v>
      </c>
      <c r="EG1237">
        <v>6</v>
      </c>
    </row>
    <row r="1238" spans="1:265">
      <c r="A1238" t="s">
        <v>2440</v>
      </c>
      <c r="B1238" t="s">
        <v>4432</v>
      </c>
      <c r="C1238" t="s">
        <v>2441</v>
      </c>
      <c r="D1238" t="s">
        <v>2442</v>
      </c>
      <c r="E1238" s="15" t="str">
        <f t="shared" si="38"/>
        <v>Russians</v>
      </c>
      <c r="F1238" s="15">
        <f t="shared" si="39"/>
        <v>0.54550513978917048</v>
      </c>
      <c r="G1238">
        <v>30546</v>
      </c>
      <c r="H1238">
        <v>182</v>
      </c>
      <c r="I1238">
        <v>16663</v>
      </c>
      <c r="J1238">
        <v>204</v>
      </c>
      <c r="K1238">
        <v>24</v>
      </c>
      <c r="M1238">
        <v>6</v>
      </c>
      <c r="Y1238">
        <v>6</v>
      </c>
      <c r="AA1238">
        <v>11</v>
      </c>
      <c r="AQ1238">
        <v>9</v>
      </c>
      <c r="AX1238">
        <v>75</v>
      </c>
      <c r="AZ1238">
        <v>4</v>
      </c>
      <c r="BD1238">
        <v>5</v>
      </c>
      <c r="BM1238">
        <v>6</v>
      </c>
      <c r="BN1238">
        <v>6</v>
      </c>
      <c r="BT1238">
        <v>8</v>
      </c>
      <c r="CI1238">
        <v>22</v>
      </c>
      <c r="CM1238">
        <v>6</v>
      </c>
      <c r="CR1238">
        <v>97</v>
      </c>
      <c r="CY1238">
        <v>5729</v>
      </c>
      <c r="DA1238">
        <v>91</v>
      </c>
      <c r="DB1238">
        <v>2505</v>
      </c>
      <c r="DC1238">
        <v>14</v>
      </c>
      <c r="DD1238">
        <v>41</v>
      </c>
      <c r="DG1238">
        <v>42</v>
      </c>
      <c r="DQ1238">
        <v>5</v>
      </c>
      <c r="DY1238">
        <v>6</v>
      </c>
      <c r="ED1238">
        <v>4678</v>
      </c>
      <c r="EE1238">
        <v>3</v>
      </c>
      <c r="EF1238">
        <v>5</v>
      </c>
      <c r="FW1238">
        <v>3</v>
      </c>
    </row>
    <row r="1239" spans="1:265">
      <c r="A1239" t="s">
        <v>2443</v>
      </c>
      <c r="B1239" t="s">
        <v>4432</v>
      </c>
      <c r="C1239" t="s">
        <v>2441</v>
      </c>
      <c r="D1239" t="s">
        <v>2444</v>
      </c>
      <c r="E1239" s="15" t="str">
        <f t="shared" si="38"/>
        <v>Russians</v>
      </c>
      <c r="F1239" s="15">
        <f t="shared" si="39"/>
        <v>0.49403734805782429</v>
      </c>
      <c r="G1239">
        <v>26079</v>
      </c>
      <c r="H1239">
        <v>147</v>
      </c>
      <c r="I1239">
        <v>12884</v>
      </c>
      <c r="J1239">
        <v>1679</v>
      </c>
      <c r="K1239">
        <v>127</v>
      </c>
      <c r="L1239">
        <v>10</v>
      </c>
      <c r="M1239">
        <v>5</v>
      </c>
      <c r="AA1239">
        <v>331</v>
      </c>
      <c r="AQ1239">
        <v>20</v>
      </c>
      <c r="AX1239">
        <v>61</v>
      </c>
      <c r="AZ1239">
        <v>4</v>
      </c>
      <c r="BD1239">
        <v>4</v>
      </c>
      <c r="BM1239">
        <v>4</v>
      </c>
      <c r="BN1239">
        <v>3</v>
      </c>
      <c r="BQ1239">
        <v>6</v>
      </c>
      <c r="BR1239">
        <v>28</v>
      </c>
      <c r="BT1239">
        <v>4</v>
      </c>
      <c r="BU1239">
        <v>6</v>
      </c>
      <c r="CI1239">
        <v>11</v>
      </c>
      <c r="CY1239">
        <v>632</v>
      </c>
      <c r="DA1239">
        <v>300</v>
      </c>
      <c r="DB1239">
        <v>123</v>
      </c>
      <c r="DC1239">
        <v>9022</v>
      </c>
      <c r="DD1239">
        <v>47</v>
      </c>
      <c r="DE1239">
        <v>6</v>
      </c>
      <c r="DG1239">
        <v>44</v>
      </c>
      <c r="DI1239">
        <v>3</v>
      </c>
      <c r="DT1239">
        <v>3</v>
      </c>
      <c r="ED1239">
        <v>392</v>
      </c>
      <c r="EE1239">
        <v>80</v>
      </c>
      <c r="EF1239">
        <v>38</v>
      </c>
      <c r="EG1239">
        <v>4</v>
      </c>
      <c r="EZ1239">
        <v>6</v>
      </c>
      <c r="FW1239">
        <v>24</v>
      </c>
    </row>
    <row r="1240" spans="1:265">
      <c r="A1240" t="s">
        <v>2445</v>
      </c>
      <c r="B1240" t="s">
        <v>4432</v>
      </c>
      <c r="C1240" t="s">
        <v>2441</v>
      </c>
      <c r="D1240" t="s">
        <v>2446</v>
      </c>
      <c r="E1240" s="15" t="str">
        <f t="shared" si="38"/>
        <v>Russians</v>
      </c>
      <c r="F1240" s="15">
        <f t="shared" si="39"/>
        <v>0.50738108255877523</v>
      </c>
      <c r="G1240">
        <v>25606</v>
      </c>
      <c r="H1240">
        <v>141</v>
      </c>
      <c r="I1240">
        <v>12992</v>
      </c>
      <c r="J1240">
        <v>2832</v>
      </c>
      <c r="K1240">
        <v>79</v>
      </c>
      <c r="L1240">
        <v>18</v>
      </c>
      <c r="M1240">
        <v>17</v>
      </c>
      <c r="Y1240">
        <v>9</v>
      </c>
      <c r="Z1240">
        <v>6</v>
      </c>
      <c r="AA1240">
        <v>374</v>
      </c>
      <c r="AQ1240">
        <v>26</v>
      </c>
      <c r="AX1240">
        <v>36</v>
      </c>
      <c r="AZ1240">
        <v>10</v>
      </c>
      <c r="BM1240">
        <v>6</v>
      </c>
      <c r="BN1240">
        <v>78</v>
      </c>
      <c r="BR1240">
        <v>77</v>
      </c>
      <c r="BZ1240">
        <v>4</v>
      </c>
      <c r="CI1240">
        <v>30</v>
      </c>
      <c r="CM1240">
        <v>17</v>
      </c>
      <c r="CR1240">
        <v>6</v>
      </c>
      <c r="CY1240">
        <v>907</v>
      </c>
      <c r="DA1240">
        <v>56</v>
      </c>
      <c r="DB1240">
        <v>65</v>
      </c>
      <c r="DC1240">
        <v>6156</v>
      </c>
      <c r="DD1240">
        <v>48</v>
      </c>
      <c r="DG1240">
        <v>53</v>
      </c>
      <c r="DN1240">
        <v>3</v>
      </c>
      <c r="DR1240">
        <v>14</v>
      </c>
      <c r="ED1240">
        <v>130</v>
      </c>
      <c r="EE1240">
        <v>6</v>
      </c>
      <c r="EF1240">
        <v>3</v>
      </c>
      <c r="EH1240">
        <v>5</v>
      </c>
      <c r="EL1240">
        <v>3</v>
      </c>
      <c r="EO1240">
        <v>30</v>
      </c>
      <c r="FW1240">
        <v>96</v>
      </c>
    </row>
    <row r="1241" spans="1:265">
      <c r="A1241" t="s">
        <v>2447</v>
      </c>
      <c r="B1241" t="s">
        <v>4432</v>
      </c>
      <c r="C1241" t="s">
        <v>2441</v>
      </c>
      <c r="D1241" t="s">
        <v>2448</v>
      </c>
      <c r="E1241" s="15" t="str">
        <f t="shared" si="38"/>
        <v>Russians</v>
      </c>
      <c r="F1241" s="15">
        <f t="shared" si="39"/>
        <v>0.60552795822188255</v>
      </c>
      <c r="G1241">
        <v>15702</v>
      </c>
      <c r="H1241">
        <v>237</v>
      </c>
      <c r="I1241">
        <v>9508</v>
      </c>
      <c r="J1241">
        <v>350</v>
      </c>
      <c r="K1241">
        <v>48</v>
      </c>
      <c r="M1241">
        <v>8</v>
      </c>
      <c r="P1241">
        <v>3</v>
      </c>
      <c r="AA1241">
        <v>204</v>
      </c>
      <c r="AQ1241">
        <v>34</v>
      </c>
      <c r="AX1241">
        <v>143</v>
      </c>
      <c r="AZ1241">
        <v>11</v>
      </c>
      <c r="BD1241">
        <v>5</v>
      </c>
      <c r="BL1241">
        <v>3</v>
      </c>
      <c r="BN1241">
        <v>9</v>
      </c>
      <c r="BT1241">
        <v>5</v>
      </c>
      <c r="CH1241">
        <v>4</v>
      </c>
      <c r="CI1241">
        <v>23</v>
      </c>
      <c r="CT1241">
        <v>5</v>
      </c>
      <c r="CY1241">
        <v>2594</v>
      </c>
      <c r="DA1241">
        <v>1651</v>
      </c>
      <c r="DB1241">
        <v>53</v>
      </c>
      <c r="DC1241">
        <v>351</v>
      </c>
      <c r="DD1241">
        <v>59</v>
      </c>
      <c r="DG1241">
        <v>59</v>
      </c>
      <c r="DN1241">
        <v>4</v>
      </c>
      <c r="DQ1241">
        <v>18</v>
      </c>
      <c r="ED1241">
        <v>278</v>
      </c>
      <c r="EE1241">
        <v>5</v>
      </c>
      <c r="EF1241">
        <v>7</v>
      </c>
      <c r="EG1241">
        <v>5</v>
      </c>
      <c r="EL1241">
        <v>8</v>
      </c>
    </row>
    <row r="1242" spans="1:265">
      <c r="A1242" t="s">
        <v>2449</v>
      </c>
      <c r="B1242" t="s">
        <v>4432</v>
      </c>
      <c r="C1242" t="s">
        <v>2441</v>
      </c>
      <c r="D1242" t="s">
        <v>2450</v>
      </c>
      <c r="E1242" s="15" t="str">
        <f t="shared" si="38"/>
        <v>Tatars</v>
      </c>
      <c r="F1242" s="15">
        <f t="shared" si="39"/>
        <v>0.49268408551068882</v>
      </c>
      <c r="G1242">
        <v>21050</v>
      </c>
      <c r="H1242">
        <v>72</v>
      </c>
      <c r="I1242">
        <v>7632</v>
      </c>
      <c r="J1242">
        <v>487</v>
      </c>
      <c r="K1242">
        <v>63</v>
      </c>
      <c r="L1242">
        <v>3</v>
      </c>
      <c r="AA1242">
        <v>16</v>
      </c>
      <c r="AQ1242">
        <v>11</v>
      </c>
      <c r="AX1242">
        <v>34</v>
      </c>
      <c r="BM1242">
        <v>5</v>
      </c>
      <c r="BN1242">
        <v>12</v>
      </c>
      <c r="BR1242">
        <v>6</v>
      </c>
      <c r="CI1242">
        <v>12</v>
      </c>
      <c r="CR1242">
        <v>33</v>
      </c>
      <c r="CY1242">
        <v>10371</v>
      </c>
      <c r="DA1242">
        <v>141</v>
      </c>
      <c r="DB1242">
        <v>424</v>
      </c>
      <c r="DC1242">
        <v>498</v>
      </c>
      <c r="DD1242">
        <v>117</v>
      </c>
      <c r="DE1242">
        <v>14</v>
      </c>
      <c r="DG1242">
        <v>65</v>
      </c>
      <c r="DK1242">
        <v>10</v>
      </c>
      <c r="DN1242">
        <v>11</v>
      </c>
      <c r="DQ1242">
        <v>13</v>
      </c>
      <c r="DR1242">
        <v>4</v>
      </c>
      <c r="ED1242">
        <v>936</v>
      </c>
      <c r="EE1242">
        <v>9</v>
      </c>
      <c r="EF1242">
        <v>10</v>
      </c>
      <c r="FW1242">
        <v>9</v>
      </c>
    </row>
    <row r="1243" spans="1:265">
      <c r="A1243" t="s">
        <v>2451</v>
      </c>
      <c r="B1243" t="s">
        <v>4432</v>
      </c>
      <c r="C1243" t="s">
        <v>2441</v>
      </c>
      <c r="D1243" t="s">
        <v>2452</v>
      </c>
      <c r="E1243" s="15" t="str">
        <f t="shared" si="38"/>
        <v>Russians</v>
      </c>
      <c r="F1243" s="15">
        <f t="shared" si="39"/>
        <v>0.52225606184842455</v>
      </c>
      <c r="G1243">
        <v>17074</v>
      </c>
      <c r="H1243">
        <v>102</v>
      </c>
      <c r="I1243">
        <v>8917</v>
      </c>
      <c r="J1243">
        <v>1011</v>
      </c>
      <c r="K1243">
        <v>62</v>
      </c>
      <c r="M1243">
        <v>5</v>
      </c>
      <c r="P1243">
        <v>3</v>
      </c>
      <c r="Y1243">
        <v>3</v>
      </c>
      <c r="Z1243">
        <v>5</v>
      </c>
      <c r="AA1243">
        <v>418</v>
      </c>
      <c r="AQ1243">
        <v>25</v>
      </c>
      <c r="AX1243">
        <v>105</v>
      </c>
      <c r="AZ1243">
        <v>4</v>
      </c>
      <c r="BB1243">
        <v>4</v>
      </c>
      <c r="BM1243">
        <v>3</v>
      </c>
      <c r="BN1243">
        <v>17</v>
      </c>
      <c r="BR1243">
        <v>4</v>
      </c>
      <c r="BT1243">
        <v>7</v>
      </c>
      <c r="CI1243">
        <v>20</v>
      </c>
      <c r="CR1243">
        <v>3</v>
      </c>
      <c r="CY1243">
        <v>1346</v>
      </c>
      <c r="DA1243">
        <v>119</v>
      </c>
      <c r="DB1243">
        <v>47</v>
      </c>
      <c r="DC1243">
        <v>4075</v>
      </c>
      <c r="DD1243">
        <v>69</v>
      </c>
      <c r="DG1243">
        <v>32</v>
      </c>
      <c r="DK1243">
        <v>232</v>
      </c>
      <c r="DN1243">
        <v>3</v>
      </c>
      <c r="DP1243">
        <v>5</v>
      </c>
      <c r="DY1243">
        <v>14</v>
      </c>
      <c r="ED1243">
        <v>318</v>
      </c>
      <c r="EE1243">
        <v>62</v>
      </c>
      <c r="EF1243">
        <v>12</v>
      </c>
      <c r="FW1243">
        <v>13</v>
      </c>
    </row>
    <row r="1244" spans="1:265">
      <c r="A1244" t="s">
        <v>2453</v>
      </c>
      <c r="B1244" t="s">
        <v>4432</v>
      </c>
      <c r="C1244" t="s">
        <v>2441</v>
      </c>
      <c r="D1244" t="s">
        <v>2454</v>
      </c>
      <c r="E1244" s="15" t="str">
        <f t="shared" si="38"/>
        <v>Russians</v>
      </c>
      <c r="F1244" s="15">
        <f t="shared" si="39"/>
        <v>0.60614837398373989</v>
      </c>
      <c r="G1244">
        <v>19680</v>
      </c>
      <c r="H1244">
        <v>36</v>
      </c>
      <c r="I1244">
        <v>11929</v>
      </c>
      <c r="J1244">
        <v>295</v>
      </c>
      <c r="K1244">
        <v>69</v>
      </c>
      <c r="L1244">
        <v>4</v>
      </c>
      <c r="M1244">
        <v>3</v>
      </c>
      <c r="Y1244">
        <v>7</v>
      </c>
      <c r="AA1244">
        <v>67</v>
      </c>
      <c r="AQ1244">
        <v>3</v>
      </c>
      <c r="AX1244">
        <v>217</v>
      </c>
      <c r="AZ1244">
        <v>4</v>
      </c>
      <c r="BD1244">
        <v>7</v>
      </c>
      <c r="BM1244">
        <v>4</v>
      </c>
      <c r="BN1244">
        <v>7</v>
      </c>
      <c r="BQ1244">
        <v>4</v>
      </c>
      <c r="CB1244">
        <v>3</v>
      </c>
      <c r="CH1244">
        <v>4</v>
      </c>
      <c r="CI1244">
        <v>23</v>
      </c>
      <c r="CJ1244">
        <v>3</v>
      </c>
      <c r="CR1244">
        <v>26</v>
      </c>
      <c r="CY1244">
        <v>939</v>
      </c>
      <c r="DA1244">
        <v>27</v>
      </c>
      <c r="DB1244">
        <v>358</v>
      </c>
      <c r="DC1244">
        <v>240</v>
      </c>
      <c r="DD1244">
        <v>121</v>
      </c>
      <c r="DG1244">
        <v>32</v>
      </c>
      <c r="DK1244">
        <v>9</v>
      </c>
      <c r="DN1244">
        <v>4</v>
      </c>
      <c r="ED1244">
        <v>5175</v>
      </c>
      <c r="EE1244">
        <v>6</v>
      </c>
      <c r="EF1244">
        <v>5</v>
      </c>
      <c r="FW1244">
        <v>7</v>
      </c>
    </row>
    <row r="1245" spans="1:265">
      <c r="A1245" t="s">
        <v>2455</v>
      </c>
      <c r="B1245" t="s">
        <v>4432</v>
      </c>
      <c r="C1245" t="s">
        <v>2441</v>
      </c>
      <c r="D1245" t="s">
        <v>2456</v>
      </c>
      <c r="E1245" s="15" t="str">
        <f t="shared" si="38"/>
        <v>Russians</v>
      </c>
      <c r="F1245" s="15">
        <f t="shared" si="39"/>
        <v>0.88346046152360724</v>
      </c>
      <c r="G1245">
        <v>31071</v>
      </c>
      <c r="H1245">
        <v>144</v>
      </c>
      <c r="I1245">
        <v>27450</v>
      </c>
      <c r="J1245">
        <v>469</v>
      </c>
      <c r="K1245">
        <v>120</v>
      </c>
      <c r="M1245">
        <v>3</v>
      </c>
      <c r="S1245">
        <v>4</v>
      </c>
      <c r="Y1245">
        <v>4</v>
      </c>
      <c r="Z1245">
        <v>5</v>
      </c>
      <c r="AA1245">
        <v>63</v>
      </c>
      <c r="AQ1245">
        <v>20</v>
      </c>
      <c r="AU1245">
        <v>4</v>
      </c>
      <c r="AX1245">
        <v>178</v>
      </c>
      <c r="BM1245">
        <v>9</v>
      </c>
      <c r="BN1245">
        <v>14</v>
      </c>
      <c r="BP1245">
        <v>4</v>
      </c>
      <c r="BT1245">
        <v>6</v>
      </c>
      <c r="CF1245">
        <v>3</v>
      </c>
      <c r="CH1245">
        <v>3</v>
      </c>
      <c r="CI1245">
        <v>26</v>
      </c>
      <c r="CR1245">
        <v>101</v>
      </c>
      <c r="CY1245">
        <v>502</v>
      </c>
      <c r="DA1245">
        <v>69</v>
      </c>
      <c r="DB1245">
        <v>201</v>
      </c>
      <c r="DC1245">
        <v>264</v>
      </c>
      <c r="DD1245">
        <v>124</v>
      </c>
      <c r="DG1245">
        <v>116</v>
      </c>
      <c r="DK1245">
        <v>497</v>
      </c>
      <c r="DR1245">
        <v>7</v>
      </c>
      <c r="DZ1245">
        <v>3</v>
      </c>
      <c r="ED1245">
        <v>513</v>
      </c>
      <c r="EE1245">
        <v>34</v>
      </c>
      <c r="EF1245">
        <v>7</v>
      </c>
      <c r="EL1245">
        <v>6</v>
      </c>
      <c r="EO1245">
        <v>6</v>
      </c>
      <c r="FW1245">
        <v>16</v>
      </c>
      <c r="FZ1245">
        <v>5</v>
      </c>
    </row>
    <row r="1246" spans="1:265">
      <c r="A1246" t="s">
        <v>2457</v>
      </c>
      <c r="B1246" t="s">
        <v>4432</v>
      </c>
      <c r="C1246" t="s">
        <v>2441</v>
      </c>
      <c r="D1246" t="s">
        <v>2458</v>
      </c>
      <c r="E1246" s="15" t="str">
        <f t="shared" si="38"/>
        <v>Kazakhs</v>
      </c>
      <c r="F1246" s="15">
        <f t="shared" si="39"/>
        <v>0.43134925597098911</v>
      </c>
      <c r="G1246">
        <v>15994</v>
      </c>
      <c r="H1246">
        <v>72</v>
      </c>
      <c r="I1246">
        <v>6307</v>
      </c>
      <c r="J1246">
        <v>1099</v>
      </c>
      <c r="K1246">
        <v>76</v>
      </c>
      <c r="L1246">
        <v>5</v>
      </c>
      <c r="Y1246">
        <v>3</v>
      </c>
      <c r="AA1246">
        <v>344</v>
      </c>
      <c r="AQ1246">
        <v>22</v>
      </c>
      <c r="AX1246">
        <v>22</v>
      </c>
      <c r="BM1246">
        <v>11</v>
      </c>
      <c r="BN1246">
        <v>97</v>
      </c>
      <c r="BQ1246">
        <v>6</v>
      </c>
      <c r="CI1246">
        <v>26</v>
      </c>
      <c r="CY1246">
        <v>362</v>
      </c>
      <c r="DA1246">
        <v>60</v>
      </c>
      <c r="DB1246">
        <v>47</v>
      </c>
      <c r="DC1246">
        <v>6899</v>
      </c>
      <c r="DD1246">
        <v>247</v>
      </c>
      <c r="DG1246">
        <v>32</v>
      </c>
      <c r="ED1246">
        <v>88</v>
      </c>
      <c r="EE1246">
        <v>11</v>
      </c>
      <c r="EF1246">
        <v>5</v>
      </c>
      <c r="EG1246">
        <v>3</v>
      </c>
      <c r="EH1246">
        <v>4</v>
      </c>
      <c r="EO1246">
        <v>4</v>
      </c>
      <c r="FW1246">
        <v>120</v>
      </c>
      <c r="FZ1246">
        <v>6</v>
      </c>
    </row>
    <row r="1247" spans="1:265">
      <c r="A1247" t="s">
        <v>2459</v>
      </c>
      <c r="B1247" t="s">
        <v>4432</v>
      </c>
      <c r="C1247" t="s">
        <v>2441</v>
      </c>
      <c r="D1247" t="s">
        <v>2460</v>
      </c>
      <c r="E1247" s="15" t="str">
        <f t="shared" si="38"/>
        <v>Russians</v>
      </c>
      <c r="F1247" s="15">
        <f t="shared" si="39"/>
        <v>0.7363772941367549</v>
      </c>
      <c r="G1247">
        <v>49256</v>
      </c>
      <c r="H1247">
        <v>1164</v>
      </c>
      <c r="I1247">
        <v>36271</v>
      </c>
      <c r="J1247">
        <v>2039</v>
      </c>
      <c r="K1247">
        <v>168</v>
      </c>
      <c r="L1247">
        <v>13</v>
      </c>
      <c r="M1247">
        <v>3</v>
      </c>
      <c r="N1247">
        <v>0</v>
      </c>
      <c r="O1247">
        <v>0</v>
      </c>
      <c r="P1247">
        <v>0</v>
      </c>
      <c r="Q1247">
        <v>0</v>
      </c>
      <c r="R1247">
        <v>0</v>
      </c>
      <c r="S1247">
        <v>0</v>
      </c>
      <c r="T1247">
        <v>0</v>
      </c>
      <c r="U1247">
        <v>0</v>
      </c>
      <c r="V1247">
        <v>0</v>
      </c>
      <c r="W1247">
        <v>0</v>
      </c>
      <c r="X1247">
        <v>0</v>
      </c>
      <c r="Y1247">
        <v>10</v>
      </c>
      <c r="Z1247">
        <v>9</v>
      </c>
      <c r="AA1247">
        <v>276</v>
      </c>
      <c r="AB1247">
        <v>0</v>
      </c>
      <c r="AC1247">
        <v>0</v>
      </c>
      <c r="AD1247">
        <v>0</v>
      </c>
      <c r="AE1247">
        <v>0</v>
      </c>
      <c r="AF1247">
        <v>0</v>
      </c>
      <c r="AG1247">
        <v>0</v>
      </c>
      <c r="AH1247">
        <v>0</v>
      </c>
      <c r="AI1247">
        <v>0</v>
      </c>
      <c r="AJ1247">
        <v>0</v>
      </c>
      <c r="AK1247">
        <v>0</v>
      </c>
      <c r="AL1247">
        <v>0</v>
      </c>
      <c r="AM1247">
        <v>0</v>
      </c>
      <c r="AN1247">
        <v>0</v>
      </c>
      <c r="AO1247">
        <v>0</v>
      </c>
      <c r="AP1247">
        <v>0</v>
      </c>
      <c r="AQ1247">
        <v>44</v>
      </c>
      <c r="AR1247">
        <v>3</v>
      </c>
      <c r="AS1247">
        <v>0</v>
      </c>
      <c r="AT1247">
        <v>0</v>
      </c>
      <c r="AU1247">
        <v>0</v>
      </c>
      <c r="AV1247">
        <v>0</v>
      </c>
      <c r="AW1247">
        <v>0</v>
      </c>
      <c r="AX1247">
        <v>70</v>
      </c>
      <c r="AY1247">
        <v>0</v>
      </c>
      <c r="AZ1247">
        <v>3</v>
      </c>
      <c r="BA1247">
        <v>0</v>
      </c>
      <c r="BB1247">
        <v>0</v>
      </c>
      <c r="BC1247">
        <v>0</v>
      </c>
      <c r="BD1247">
        <v>8</v>
      </c>
      <c r="BE1247">
        <v>0</v>
      </c>
      <c r="BF1247">
        <v>0</v>
      </c>
      <c r="BG1247">
        <v>0</v>
      </c>
      <c r="BH1247">
        <v>0</v>
      </c>
      <c r="BI1247">
        <v>0</v>
      </c>
      <c r="BJ1247">
        <v>0</v>
      </c>
      <c r="BK1247">
        <v>0</v>
      </c>
      <c r="BL1247">
        <v>0</v>
      </c>
      <c r="BM1247">
        <v>15</v>
      </c>
      <c r="BN1247">
        <v>0</v>
      </c>
      <c r="BO1247">
        <v>0</v>
      </c>
      <c r="BP1247">
        <v>0</v>
      </c>
      <c r="BQ1247">
        <v>6</v>
      </c>
      <c r="BR1247">
        <v>9</v>
      </c>
      <c r="BS1247">
        <v>0</v>
      </c>
      <c r="BT1247">
        <v>4</v>
      </c>
      <c r="BU1247">
        <v>0</v>
      </c>
      <c r="BV1247">
        <v>0</v>
      </c>
      <c r="BW1247">
        <v>0</v>
      </c>
      <c r="BX1247">
        <v>0</v>
      </c>
      <c r="BY1247">
        <v>0</v>
      </c>
      <c r="BZ1247">
        <v>0</v>
      </c>
      <c r="CA1247">
        <v>0</v>
      </c>
      <c r="CB1247">
        <v>0</v>
      </c>
      <c r="CC1247">
        <v>0</v>
      </c>
      <c r="CD1247">
        <v>0</v>
      </c>
      <c r="CE1247">
        <v>0</v>
      </c>
      <c r="CF1247">
        <v>0</v>
      </c>
      <c r="CG1247">
        <v>0</v>
      </c>
      <c r="CH1247">
        <v>5</v>
      </c>
      <c r="CI1247">
        <v>57</v>
      </c>
      <c r="CJ1247">
        <v>6</v>
      </c>
      <c r="CK1247">
        <v>0</v>
      </c>
      <c r="CL1247">
        <v>0</v>
      </c>
      <c r="CM1247">
        <v>0</v>
      </c>
      <c r="CN1247">
        <v>0</v>
      </c>
      <c r="CO1247">
        <v>0</v>
      </c>
      <c r="CP1247">
        <v>0</v>
      </c>
      <c r="CQ1247">
        <v>0</v>
      </c>
      <c r="CR1247">
        <v>4</v>
      </c>
      <c r="CS1247">
        <v>0</v>
      </c>
      <c r="CT1247">
        <v>0</v>
      </c>
      <c r="CU1247">
        <v>0</v>
      </c>
      <c r="CV1247">
        <v>0</v>
      </c>
      <c r="CW1247">
        <v>0</v>
      </c>
      <c r="CX1247">
        <v>0</v>
      </c>
      <c r="CY1247">
        <v>2038</v>
      </c>
      <c r="CZ1247">
        <v>0</v>
      </c>
      <c r="DA1247">
        <v>3942</v>
      </c>
      <c r="DB1247">
        <v>364</v>
      </c>
      <c r="DC1247">
        <v>1686</v>
      </c>
      <c r="DD1247">
        <v>118</v>
      </c>
      <c r="DE1247">
        <v>0</v>
      </c>
      <c r="DF1247">
        <v>0</v>
      </c>
      <c r="DG1247">
        <v>78</v>
      </c>
      <c r="DH1247">
        <v>0</v>
      </c>
      <c r="DI1247">
        <v>0</v>
      </c>
      <c r="DJ1247">
        <v>0</v>
      </c>
      <c r="DK1247">
        <v>0</v>
      </c>
      <c r="DL1247">
        <v>0</v>
      </c>
      <c r="DM1247">
        <v>0</v>
      </c>
      <c r="DN1247">
        <v>0</v>
      </c>
      <c r="DO1247">
        <v>0</v>
      </c>
      <c r="DP1247">
        <v>4</v>
      </c>
      <c r="DQ1247">
        <v>8</v>
      </c>
      <c r="DR1247">
        <v>0</v>
      </c>
      <c r="DS1247">
        <v>0</v>
      </c>
      <c r="DT1247">
        <v>0</v>
      </c>
      <c r="DU1247">
        <v>0</v>
      </c>
      <c r="DV1247">
        <v>0</v>
      </c>
      <c r="DW1247">
        <v>0</v>
      </c>
      <c r="DX1247">
        <v>0</v>
      </c>
      <c r="DY1247">
        <v>0</v>
      </c>
      <c r="DZ1247">
        <v>0</v>
      </c>
      <c r="EA1247">
        <v>0</v>
      </c>
      <c r="EB1247">
        <v>0</v>
      </c>
      <c r="EC1247">
        <v>0</v>
      </c>
      <c r="ED1247">
        <v>333</v>
      </c>
      <c r="EE1247">
        <v>24</v>
      </c>
      <c r="EF1247">
        <v>30</v>
      </c>
      <c r="EG1247">
        <v>0</v>
      </c>
      <c r="EH1247">
        <v>3</v>
      </c>
      <c r="EI1247">
        <v>3</v>
      </c>
      <c r="EJ1247">
        <v>0</v>
      </c>
      <c r="EK1247">
        <v>0</v>
      </c>
      <c r="EL1247">
        <v>3</v>
      </c>
      <c r="EM1247">
        <v>0</v>
      </c>
      <c r="EN1247">
        <v>0</v>
      </c>
      <c r="EO1247">
        <v>7</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20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row>
    <row r="1248" spans="1:265">
      <c r="A1248" t="s">
        <v>2461</v>
      </c>
      <c r="B1248" t="s">
        <v>4432</v>
      </c>
      <c r="C1248" t="s">
        <v>2441</v>
      </c>
      <c r="D1248" t="s">
        <v>2462</v>
      </c>
      <c r="E1248" s="15" t="str">
        <f t="shared" si="38"/>
        <v>Russians</v>
      </c>
      <c r="F1248" s="15">
        <f t="shared" si="39"/>
        <v>0.72556046669055863</v>
      </c>
      <c r="G1248">
        <v>50226</v>
      </c>
      <c r="H1248">
        <v>285</v>
      </c>
      <c r="I1248">
        <v>36442</v>
      </c>
      <c r="J1248">
        <v>771</v>
      </c>
      <c r="K1248">
        <v>133</v>
      </c>
      <c r="L1248">
        <v>14</v>
      </c>
      <c r="M1248">
        <v>5</v>
      </c>
      <c r="Z1248">
        <v>3</v>
      </c>
      <c r="AA1248">
        <v>633</v>
      </c>
      <c r="AQ1248">
        <v>16</v>
      </c>
      <c r="AR1248">
        <v>3</v>
      </c>
      <c r="AX1248">
        <v>327</v>
      </c>
      <c r="AZ1248">
        <v>6</v>
      </c>
      <c r="BD1248">
        <v>7</v>
      </c>
      <c r="BM1248">
        <v>16</v>
      </c>
      <c r="BN1248">
        <v>18</v>
      </c>
      <c r="BR1248">
        <v>6</v>
      </c>
      <c r="BT1248">
        <v>4</v>
      </c>
      <c r="CB1248">
        <v>11</v>
      </c>
      <c r="CH1248">
        <v>3</v>
      </c>
      <c r="CI1248">
        <v>25</v>
      </c>
      <c r="CJ1248">
        <v>21</v>
      </c>
      <c r="CR1248">
        <v>67</v>
      </c>
      <c r="CY1248">
        <v>5115</v>
      </c>
      <c r="DA1248">
        <v>58</v>
      </c>
      <c r="DB1248">
        <v>479</v>
      </c>
      <c r="DC1248">
        <v>127</v>
      </c>
      <c r="DD1248">
        <v>225</v>
      </c>
      <c r="DF1248">
        <v>4</v>
      </c>
      <c r="DG1248">
        <v>186</v>
      </c>
      <c r="DK1248">
        <v>58</v>
      </c>
      <c r="DN1248">
        <v>10</v>
      </c>
      <c r="DQ1248">
        <v>7</v>
      </c>
      <c r="ED1248">
        <v>4986</v>
      </c>
      <c r="EE1248">
        <v>11</v>
      </c>
      <c r="EH1248">
        <v>6</v>
      </c>
      <c r="EY1248">
        <v>3</v>
      </c>
      <c r="FW1248">
        <v>22</v>
      </c>
      <c r="HZ1248">
        <v>6</v>
      </c>
      <c r="JA1248">
        <v>4</v>
      </c>
      <c r="JD1248">
        <v>3</v>
      </c>
    </row>
    <row r="1249" spans="1:265">
      <c r="A1249" t="s">
        <v>2463</v>
      </c>
      <c r="B1249" t="s">
        <v>4432</v>
      </c>
      <c r="C1249" t="s">
        <v>2441</v>
      </c>
      <c r="D1249" t="s">
        <v>2464</v>
      </c>
      <c r="E1249" s="15" t="str">
        <f t="shared" si="38"/>
        <v>Russians</v>
      </c>
      <c r="F1249" s="15">
        <f t="shared" si="39"/>
        <v>0.91019733667856795</v>
      </c>
      <c r="G1249">
        <v>82904</v>
      </c>
      <c r="H1249">
        <v>905</v>
      </c>
      <c r="I1249">
        <v>75459</v>
      </c>
      <c r="J1249">
        <v>991</v>
      </c>
      <c r="K1249">
        <v>183</v>
      </c>
      <c r="L1249">
        <v>8</v>
      </c>
      <c r="M1249">
        <v>5</v>
      </c>
      <c r="S1249">
        <v>6</v>
      </c>
      <c r="Y1249">
        <v>7</v>
      </c>
      <c r="AA1249">
        <v>110</v>
      </c>
      <c r="AQ1249">
        <v>23</v>
      </c>
      <c r="AX1249">
        <v>500</v>
      </c>
      <c r="AZ1249">
        <v>39</v>
      </c>
      <c r="BD1249">
        <v>33</v>
      </c>
      <c r="BK1249">
        <v>3</v>
      </c>
      <c r="BM1249">
        <v>32</v>
      </c>
      <c r="BN1249">
        <v>25</v>
      </c>
      <c r="BR1249">
        <v>7</v>
      </c>
      <c r="BS1249">
        <v>4</v>
      </c>
      <c r="BU1249">
        <v>8</v>
      </c>
      <c r="CH1249">
        <v>9</v>
      </c>
      <c r="CI1249">
        <v>65</v>
      </c>
      <c r="CR1249">
        <v>32</v>
      </c>
      <c r="CY1249">
        <v>1571</v>
      </c>
      <c r="DA1249">
        <v>206</v>
      </c>
      <c r="DB1249">
        <v>427</v>
      </c>
      <c r="DC1249">
        <v>388</v>
      </c>
      <c r="DD1249">
        <v>147</v>
      </c>
      <c r="DF1249">
        <v>4</v>
      </c>
      <c r="DG1249">
        <v>253</v>
      </c>
      <c r="DI1249">
        <v>4</v>
      </c>
      <c r="DK1249">
        <v>26</v>
      </c>
      <c r="DN1249">
        <v>5</v>
      </c>
      <c r="DQ1249">
        <v>12</v>
      </c>
      <c r="DR1249">
        <v>5</v>
      </c>
      <c r="ED1249">
        <v>907</v>
      </c>
      <c r="EE1249">
        <v>20</v>
      </c>
      <c r="EF1249">
        <v>13</v>
      </c>
      <c r="EG1249">
        <v>4</v>
      </c>
      <c r="EJ1249">
        <v>5</v>
      </c>
      <c r="EO1249">
        <v>4</v>
      </c>
      <c r="FB1249">
        <v>7</v>
      </c>
      <c r="FW1249">
        <v>28</v>
      </c>
      <c r="JA1249">
        <v>7</v>
      </c>
      <c r="JE1249">
        <v>7</v>
      </c>
    </row>
    <row r="1250" spans="1:265">
      <c r="A1250" t="s">
        <v>2465</v>
      </c>
      <c r="B1250" t="s">
        <v>4432</v>
      </c>
      <c r="C1250" t="s">
        <v>2441</v>
      </c>
      <c r="D1250" t="s">
        <v>2466</v>
      </c>
      <c r="E1250" s="15" t="str">
        <f t="shared" si="38"/>
        <v>Russians</v>
      </c>
      <c r="F1250" s="15">
        <f t="shared" si="39"/>
        <v>0.77094780219780223</v>
      </c>
      <c r="G1250">
        <v>29120</v>
      </c>
      <c r="H1250">
        <v>935</v>
      </c>
      <c r="I1250">
        <v>22450</v>
      </c>
      <c r="J1250">
        <v>610</v>
      </c>
      <c r="K1250">
        <v>38</v>
      </c>
      <c r="L1250">
        <v>4</v>
      </c>
      <c r="Y1250">
        <v>4</v>
      </c>
      <c r="Z1250">
        <v>6</v>
      </c>
      <c r="AA1250">
        <v>27</v>
      </c>
      <c r="AQ1250">
        <v>15</v>
      </c>
      <c r="AX1250">
        <v>64</v>
      </c>
      <c r="BD1250">
        <v>4</v>
      </c>
      <c r="BM1250">
        <v>15</v>
      </c>
      <c r="BT1250">
        <v>3</v>
      </c>
      <c r="CC1250">
        <v>4</v>
      </c>
      <c r="CI1250">
        <v>34</v>
      </c>
      <c r="CY1250">
        <v>1181</v>
      </c>
      <c r="DA1250">
        <v>3048</v>
      </c>
      <c r="DB1250">
        <v>97</v>
      </c>
      <c r="DC1250">
        <v>209</v>
      </c>
      <c r="DD1250">
        <v>84</v>
      </c>
      <c r="DG1250">
        <v>107</v>
      </c>
      <c r="DQ1250">
        <v>6</v>
      </c>
      <c r="ED1250">
        <v>120</v>
      </c>
      <c r="EF1250">
        <v>9</v>
      </c>
      <c r="FW1250">
        <v>3</v>
      </c>
    </row>
    <row r="1251" spans="1:265">
      <c r="A1251" t="s">
        <v>2467</v>
      </c>
      <c r="B1251" t="s">
        <v>4432</v>
      </c>
      <c r="C1251" t="s">
        <v>2441</v>
      </c>
      <c r="D1251" t="s">
        <v>2468</v>
      </c>
      <c r="E1251" s="15" t="str">
        <f t="shared" si="38"/>
        <v>Russians</v>
      </c>
      <c r="F1251" s="15">
        <f t="shared" si="39"/>
        <v>0.79858020063207646</v>
      </c>
      <c r="G1251">
        <v>105367</v>
      </c>
      <c r="H1251">
        <v>704</v>
      </c>
      <c r="I1251">
        <v>84144</v>
      </c>
      <c r="J1251">
        <v>2942</v>
      </c>
      <c r="K1251">
        <v>350</v>
      </c>
      <c r="L1251">
        <v>53</v>
      </c>
      <c r="M1251">
        <v>37</v>
      </c>
      <c r="N1251">
        <v>7</v>
      </c>
      <c r="P1251">
        <v>3</v>
      </c>
      <c r="S1251">
        <v>3</v>
      </c>
      <c r="U1251">
        <v>3</v>
      </c>
      <c r="Y1251">
        <v>4</v>
      </c>
      <c r="Z1251">
        <v>11</v>
      </c>
      <c r="AA1251">
        <v>372</v>
      </c>
      <c r="AQ1251">
        <v>60</v>
      </c>
      <c r="AR1251">
        <v>4</v>
      </c>
      <c r="AX1251">
        <v>279</v>
      </c>
      <c r="AZ1251">
        <v>12</v>
      </c>
      <c r="BD1251">
        <v>87</v>
      </c>
      <c r="BM1251">
        <v>21</v>
      </c>
      <c r="BN1251">
        <v>4</v>
      </c>
      <c r="BQ1251">
        <v>3</v>
      </c>
      <c r="BR1251">
        <v>14</v>
      </c>
      <c r="BS1251">
        <v>4</v>
      </c>
      <c r="BT1251">
        <v>18</v>
      </c>
      <c r="BW1251">
        <v>6</v>
      </c>
      <c r="CH1251">
        <v>4</v>
      </c>
      <c r="CI1251">
        <v>976</v>
      </c>
      <c r="CJ1251">
        <v>11</v>
      </c>
      <c r="CR1251">
        <v>5</v>
      </c>
      <c r="CY1251">
        <v>2928</v>
      </c>
      <c r="DA1251">
        <v>2625</v>
      </c>
      <c r="DB1251">
        <v>445</v>
      </c>
      <c r="DC1251">
        <v>2533</v>
      </c>
      <c r="DD1251">
        <v>289</v>
      </c>
      <c r="DG1251">
        <v>97</v>
      </c>
      <c r="DI1251">
        <v>3</v>
      </c>
      <c r="DJ1251">
        <v>3</v>
      </c>
      <c r="DN1251">
        <v>9</v>
      </c>
      <c r="DQ1251">
        <v>7</v>
      </c>
      <c r="DR1251">
        <v>5</v>
      </c>
      <c r="DV1251">
        <v>3</v>
      </c>
      <c r="DY1251">
        <v>5</v>
      </c>
      <c r="ED1251">
        <v>637</v>
      </c>
      <c r="EE1251">
        <v>52</v>
      </c>
      <c r="EF1251">
        <v>67</v>
      </c>
      <c r="EH1251">
        <v>5</v>
      </c>
      <c r="EI1251">
        <v>3</v>
      </c>
      <c r="EL1251">
        <v>10</v>
      </c>
      <c r="FW1251">
        <v>15</v>
      </c>
      <c r="GE1251">
        <v>13</v>
      </c>
    </row>
    <row r="1252" spans="1:265">
      <c r="A1252" t="s">
        <v>2469</v>
      </c>
      <c r="B1252" t="s">
        <v>4432</v>
      </c>
      <c r="C1252" t="s">
        <v>2441</v>
      </c>
      <c r="D1252" t="s">
        <v>2470</v>
      </c>
      <c r="E1252" s="15" t="str">
        <f t="shared" si="38"/>
        <v>Russians</v>
      </c>
      <c r="F1252" s="15">
        <f t="shared" si="39"/>
        <v>0.7940469181167491</v>
      </c>
      <c r="G1252">
        <v>563876</v>
      </c>
      <c r="H1252">
        <v>15713</v>
      </c>
      <c r="I1252">
        <v>447744</v>
      </c>
      <c r="J1252">
        <v>10619</v>
      </c>
      <c r="K1252">
        <v>1322</v>
      </c>
      <c r="L1252">
        <v>151</v>
      </c>
      <c r="M1252">
        <v>188</v>
      </c>
      <c r="N1252">
        <v>3</v>
      </c>
      <c r="P1252">
        <v>14</v>
      </c>
      <c r="Q1252">
        <v>9</v>
      </c>
      <c r="R1252">
        <v>4</v>
      </c>
      <c r="Y1252">
        <v>57</v>
      </c>
      <c r="Z1252">
        <v>40</v>
      </c>
      <c r="AA1252">
        <v>1676</v>
      </c>
      <c r="AK1252">
        <v>5</v>
      </c>
      <c r="AQ1252">
        <v>265</v>
      </c>
      <c r="AR1252">
        <v>14</v>
      </c>
      <c r="AX1252">
        <v>3379</v>
      </c>
      <c r="AZ1252">
        <v>165</v>
      </c>
      <c r="BB1252">
        <v>4</v>
      </c>
      <c r="BD1252">
        <v>822</v>
      </c>
      <c r="BK1252">
        <v>13</v>
      </c>
      <c r="BL1252">
        <v>6</v>
      </c>
      <c r="BM1252">
        <v>348</v>
      </c>
      <c r="BN1252">
        <v>144</v>
      </c>
      <c r="BP1252">
        <v>35</v>
      </c>
      <c r="BQ1252">
        <v>84</v>
      </c>
      <c r="BR1252">
        <v>91</v>
      </c>
      <c r="BT1252">
        <v>273</v>
      </c>
      <c r="BU1252">
        <v>20</v>
      </c>
      <c r="BV1252">
        <v>189</v>
      </c>
      <c r="BW1252">
        <v>18</v>
      </c>
      <c r="BZ1252">
        <v>47</v>
      </c>
      <c r="CB1252">
        <v>18</v>
      </c>
      <c r="CC1252">
        <v>5</v>
      </c>
      <c r="CD1252">
        <v>14</v>
      </c>
      <c r="CE1252">
        <v>6</v>
      </c>
      <c r="CF1252">
        <v>10</v>
      </c>
      <c r="CH1252">
        <v>73</v>
      </c>
      <c r="CI1252">
        <v>741</v>
      </c>
      <c r="CJ1252">
        <v>41</v>
      </c>
      <c r="CK1252">
        <v>8</v>
      </c>
      <c r="CL1252">
        <v>46</v>
      </c>
      <c r="CM1252">
        <v>14</v>
      </c>
      <c r="CN1252">
        <v>10</v>
      </c>
      <c r="CO1252">
        <v>3</v>
      </c>
      <c r="CP1252">
        <v>3</v>
      </c>
      <c r="CR1252">
        <v>185</v>
      </c>
      <c r="CY1252">
        <v>41327</v>
      </c>
      <c r="CZ1252">
        <v>7</v>
      </c>
      <c r="DA1252">
        <v>5713</v>
      </c>
      <c r="DB1252">
        <v>1191</v>
      </c>
      <c r="DC1252">
        <v>11978</v>
      </c>
      <c r="DD1252">
        <v>1640</v>
      </c>
      <c r="DE1252">
        <v>24</v>
      </c>
      <c r="DF1252">
        <v>17</v>
      </c>
      <c r="DG1252">
        <v>1437</v>
      </c>
      <c r="DJ1252">
        <v>6</v>
      </c>
      <c r="DK1252">
        <v>59</v>
      </c>
      <c r="DN1252">
        <v>383</v>
      </c>
      <c r="DO1252">
        <v>5</v>
      </c>
      <c r="DQ1252">
        <v>108</v>
      </c>
      <c r="DR1252">
        <v>17</v>
      </c>
      <c r="DV1252">
        <v>11</v>
      </c>
      <c r="DY1252">
        <v>156</v>
      </c>
      <c r="DZ1252">
        <v>26</v>
      </c>
      <c r="ED1252">
        <v>2841</v>
      </c>
      <c r="EE1252">
        <v>147</v>
      </c>
      <c r="EF1252">
        <v>174</v>
      </c>
      <c r="EG1252">
        <v>17</v>
      </c>
      <c r="EH1252">
        <v>16</v>
      </c>
      <c r="EI1252">
        <v>6</v>
      </c>
      <c r="EK1252">
        <v>3</v>
      </c>
      <c r="EL1252">
        <v>18</v>
      </c>
      <c r="EY1252">
        <v>11</v>
      </c>
      <c r="EZ1252">
        <v>4</v>
      </c>
      <c r="FD1252">
        <v>3</v>
      </c>
      <c r="FW1252">
        <v>619</v>
      </c>
      <c r="FZ1252">
        <v>14</v>
      </c>
      <c r="GA1252">
        <v>3</v>
      </c>
      <c r="GE1252">
        <v>134</v>
      </c>
      <c r="JA1252">
        <v>61</v>
      </c>
      <c r="JD1252">
        <v>15</v>
      </c>
      <c r="JE1252">
        <v>41</v>
      </c>
    </row>
    <row r="1253" spans="1:265">
      <c r="A1253" t="s">
        <v>2471</v>
      </c>
      <c r="B1253" t="s">
        <v>4432</v>
      </c>
      <c r="C1253" t="s">
        <v>2441</v>
      </c>
      <c r="D1253" t="s">
        <v>2472</v>
      </c>
      <c r="E1253" s="15" t="str">
        <f t="shared" si="38"/>
        <v>Russians</v>
      </c>
      <c r="F1253" s="15">
        <f t="shared" si="39"/>
        <v>0.8034663366174325</v>
      </c>
      <c r="G1253">
        <v>244004</v>
      </c>
      <c r="H1253">
        <v>2226</v>
      </c>
      <c r="I1253">
        <v>196049</v>
      </c>
      <c r="J1253">
        <v>6555</v>
      </c>
      <c r="K1253">
        <v>869</v>
      </c>
      <c r="L1253">
        <v>81</v>
      </c>
      <c r="M1253">
        <v>42</v>
      </c>
      <c r="P1253">
        <v>25</v>
      </c>
      <c r="Y1253">
        <v>40</v>
      </c>
      <c r="Z1253">
        <v>26</v>
      </c>
      <c r="AA1253">
        <v>2612</v>
      </c>
      <c r="AQ1253">
        <v>110</v>
      </c>
      <c r="AR1253">
        <v>4</v>
      </c>
      <c r="AT1253">
        <v>4</v>
      </c>
      <c r="AX1253">
        <v>1138</v>
      </c>
      <c r="AZ1253">
        <v>36</v>
      </c>
      <c r="BB1253">
        <v>3</v>
      </c>
      <c r="BD1253">
        <v>270</v>
      </c>
      <c r="BK1253">
        <v>4</v>
      </c>
      <c r="BM1253">
        <v>75</v>
      </c>
      <c r="BN1253">
        <v>27</v>
      </c>
      <c r="BP1253">
        <v>7</v>
      </c>
      <c r="BQ1253">
        <v>23</v>
      </c>
      <c r="BR1253">
        <v>35</v>
      </c>
      <c r="BT1253">
        <v>65</v>
      </c>
      <c r="BU1253">
        <v>4</v>
      </c>
      <c r="BV1253">
        <v>14</v>
      </c>
      <c r="BZ1253">
        <v>11</v>
      </c>
      <c r="CB1253">
        <v>12</v>
      </c>
      <c r="CC1253">
        <v>11</v>
      </c>
      <c r="CH1253">
        <v>37</v>
      </c>
      <c r="CI1253">
        <v>816</v>
      </c>
      <c r="CJ1253">
        <v>83</v>
      </c>
      <c r="CK1253">
        <v>19</v>
      </c>
      <c r="CM1253">
        <v>8</v>
      </c>
      <c r="CN1253">
        <v>22</v>
      </c>
      <c r="CR1253">
        <v>154</v>
      </c>
      <c r="CY1253">
        <v>9093</v>
      </c>
      <c r="CZ1253">
        <v>9</v>
      </c>
      <c r="DA1253">
        <v>4017</v>
      </c>
      <c r="DB1253">
        <v>801</v>
      </c>
      <c r="DC1253">
        <v>12790</v>
      </c>
      <c r="DD1253">
        <v>1351</v>
      </c>
      <c r="DE1253">
        <v>10</v>
      </c>
      <c r="DF1253">
        <v>3</v>
      </c>
      <c r="DG1253">
        <v>354</v>
      </c>
      <c r="DI1253">
        <v>7</v>
      </c>
      <c r="DK1253">
        <v>9</v>
      </c>
      <c r="DN1253">
        <v>73</v>
      </c>
      <c r="DP1253">
        <v>6</v>
      </c>
      <c r="DQ1253">
        <v>22</v>
      </c>
      <c r="DR1253">
        <v>7</v>
      </c>
      <c r="DT1253">
        <v>3</v>
      </c>
      <c r="DV1253">
        <v>15</v>
      </c>
      <c r="DW1253">
        <v>6</v>
      </c>
      <c r="DY1253">
        <v>15</v>
      </c>
      <c r="ED1253">
        <v>1647</v>
      </c>
      <c r="EE1253">
        <v>82</v>
      </c>
      <c r="EF1253">
        <v>131</v>
      </c>
      <c r="EG1253">
        <v>3</v>
      </c>
      <c r="EH1253">
        <v>12</v>
      </c>
      <c r="EI1253">
        <v>12</v>
      </c>
      <c r="EK1253">
        <v>9</v>
      </c>
      <c r="EL1253">
        <v>17</v>
      </c>
      <c r="EY1253">
        <v>3</v>
      </c>
      <c r="FW1253">
        <v>193</v>
      </c>
      <c r="FZ1253">
        <v>4</v>
      </c>
      <c r="GA1253">
        <v>4</v>
      </c>
      <c r="GE1253">
        <v>50</v>
      </c>
      <c r="JA1253">
        <v>26</v>
      </c>
      <c r="JD1253">
        <v>8</v>
      </c>
      <c r="JE1253">
        <v>7</v>
      </c>
    </row>
    <row r="1254" spans="1:265">
      <c r="A1254" t="s">
        <v>2473</v>
      </c>
      <c r="B1254" t="s">
        <v>4432</v>
      </c>
      <c r="C1254" t="s">
        <v>2441</v>
      </c>
      <c r="D1254" t="s">
        <v>2474</v>
      </c>
      <c r="E1254" s="15" t="str">
        <f t="shared" si="38"/>
        <v>Russians</v>
      </c>
      <c r="F1254" s="15">
        <f t="shared" si="39"/>
        <v>0.53199404761904767</v>
      </c>
      <c r="G1254">
        <v>8064</v>
      </c>
      <c r="H1254">
        <v>231</v>
      </c>
      <c r="I1254">
        <v>4290</v>
      </c>
      <c r="J1254">
        <v>302</v>
      </c>
      <c r="K1254">
        <v>48</v>
      </c>
      <c r="L1254">
        <v>10</v>
      </c>
      <c r="Y1254">
        <v>4</v>
      </c>
      <c r="AA1254">
        <v>54</v>
      </c>
      <c r="AQ1254">
        <v>12</v>
      </c>
      <c r="AX1254">
        <v>22</v>
      </c>
      <c r="BQ1254">
        <v>3</v>
      </c>
      <c r="CB1254">
        <v>6</v>
      </c>
      <c r="CY1254">
        <v>190</v>
      </c>
      <c r="DA1254">
        <v>73</v>
      </c>
      <c r="DB1254">
        <v>45</v>
      </c>
      <c r="DC1254">
        <v>1038</v>
      </c>
      <c r="DD1254">
        <v>19</v>
      </c>
      <c r="DN1254">
        <v>11</v>
      </c>
      <c r="DR1254">
        <v>3</v>
      </c>
      <c r="ED1254">
        <v>38</v>
      </c>
      <c r="EE1254">
        <v>15</v>
      </c>
      <c r="EF1254">
        <v>21</v>
      </c>
      <c r="EZ1254">
        <v>4</v>
      </c>
    </row>
    <row r="1255" spans="1:265">
      <c r="A1255" t="s">
        <v>2475</v>
      </c>
      <c r="B1255" t="s">
        <v>4432</v>
      </c>
      <c r="C1255" t="s">
        <v>2441</v>
      </c>
      <c r="D1255" t="s">
        <v>2476</v>
      </c>
      <c r="E1255" s="15" t="str">
        <f t="shared" si="38"/>
        <v>Russians</v>
      </c>
      <c r="F1255" s="15">
        <f t="shared" si="39"/>
        <v>0.8232678769914783</v>
      </c>
      <c r="G1255">
        <v>13495</v>
      </c>
      <c r="H1255">
        <v>59</v>
      </c>
      <c r="I1255">
        <v>11110</v>
      </c>
      <c r="J1255">
        <v>243</v>
      </c>
      <c r="K1255">
        <v>58</v>
      </c>
      <c r="L1255">
        <v>6</v>
      </c>
      <c r="AA1255">
        <v>19</v>
      </c>
      <c r="AQ1255">
        <v>3</v>
      </c>
      <c r="AX1255">
        <v>125</v>
      </c>
      <c r="AZ1255">
        <v>3</v>
      </c>
      <c r="BD1255">
        <v>6</v>
      </c>
      <c r="BM1255">
        <v>3</v>
      </c>
      <c r="BN1255">
        <v>12</v>
      </c>
      <c r="BQ1255">
        <v>6</v>
      </c>
      <c r="BR1255">
        <v>5</v>
      </c>
      <c r="CH1255">
        <v>6</v>
      </c>
      <c r="CI1255">
        <v>13</v>
      </c>
      <c r="CM1255">
        <v>3</v>
      </c>
      <c r="CR1255">
        <v>15</v>
      </c>
      <c r="CY1255">
        <v>281</v>
      </c>
      <c r="DA1255">
        <v>102</v>
      </c>
      <c r="DB1255">
        <v>802</v>
      </c>
      <c r="DC1255">
        <v>291</v>
      </c>
      <c r="DD1255">
        <v>46</v>
      </c>
      <c r="DG1255">
        <v>26</v>
      </c>
      <c r="DI1255">
        <v>5</v>
      </c>
      <c r="DK1255">
        <v>72</v>
      </c>
      <c r="DL1255">
        <v>6</v>
      </c>
      <c r="DN1255">
        <v>3</v>
      </c>
      <c r="ED1255">
        <v>143</v>
      </c>
      <c r="EE1255">
        <v>7</v>
      </c>
      <c r="EF1255">
        <v>4</v>
      </c>
    </row>
    <row r="1256" spans="1:265">
      <c r="A1256" t="s">
        <v>2477</v>
      </c>
      <c r="B1256" t="s">
        <v>4432</v>
      </c>
      <c r="C1256" t="s">
        <v>2441</v>
      </c>
      <c r="D1256" t="s">
        <v>2478</v>
      </c>
      <c r="E1256" s="15" t="str">
        <f t="shared" si="38"/>
        <v>Russians</v>
      </c>
      <c r="F1256" s="15">
        <f t="shared" si="39"/>
        <v>0.72489065606361824</v>
      </c>
      <c r="G1256">
        <v>25150</v>
      </c>
      <c r="H1256">
        <v>705</v>
      </c>
      <c r="I1256">
        <v>18231</v>
      </c>
      <c r="J1256">
        <v>298</v>
      </c>
      <c r="K1256">
        <v>41</v>
      </c>
      <c r="L1256">
        <v>5</v>
      </c>
      <c r="M1256">
        <v>4</v>
      </c>
      <c r="AA1256">
        <v>35</v>
      </c>
      <c r="AQ1256">
        <v>9</v>
      </c>
      <c r="AX1256">
        <v>89</v>
      </c>
      <c r="AZ1256">
        <v>3</v>
      </c>
      <c r="BD1256">
        <v>3</v>
      </c>
      <c r="BM1256">
        <v>9</v>
      </c>
      <c r="CH1256">
        <v>3</v>
      </c>
      <c r="CI1256">
        <v>24</v>
      </c>
      <c r="CR1256">
        <v>9</v>
      </c>
      <c r="CY1256">
        <v>2845</v>
      </c>
      <c r="DA1256">
        <v>54</v>
      </c>
      <c r="DB1256">
        <v>18</v>
      </c>
      <c r="DC1256">
        <v>1984</v>
      </c>
      <c r="DD1256">
        <v>44</v>
      </c>
      <c r="DG1256">
        <v>39</v>
      </c>
      <c r="DK1256">
        <v>5</v>
      </c>
      <c r="ED1256">
        <v>137</v>
      </c>
      <c r="EE1256">
        <v>4</v>
      </c>
      <c r="EF1256">
        <v>5</v>
      </c>
      <c r="EG1256">
        <v>6</v>
      </c>
      <c r="FW1256">
        <v>172</v>
      </c>
      <c r="GA1256">
        <v>3</v>
      </c>
    </row>
    <row r="1257" spans="1:265">
      <c r="A1257" t="s">
        <v>2479</v>
      </c>
      <c r="B1257" t="s">
        <v>4432</v>
      </c>
      <c r="C1257" t="s">
        <v>2441</v>
      </c>
      <c r="D1257" t="s">
        <v>2480</v>
      </c>
      <c r="E1257" s="15" t="str">
        <f t="shared" si="38"/>
        <v>Russians</v>
      </c>
      <c r="F1257" s="15">
        <f t="shared" si="39"/>
        <v>0.53614257951367494</v>
      </c>
      <c r="G1257">
        <v>21097</v>
      </c>
      <c r="H1257">
        <v>119</v>
      </c>
      <c r="I1257">
        <v>11311</v>
      </c>
      <c r="J1257">
        <v>850</v>
      </c>
      <c r="K1257">
        <v>54</v>
      </c>
      <c r="L1257">
        <v>10</v>
      </c>
      <c r="M1257">
        <v>12</v>
      </c>
      <c r="P1257">
        <v>3</v>
      </c>
      <c r="Z1257">
        <v>3</v>
      </c>
      <c r="AA1257">
        <v>900</v>
      </c>
      <c r="AQ1257">
        <v>18</v>
      </c>
      <c r="AX1257">
        <v>84</v>
      </c>
      <c r="AZ1257">
        <v>3</v>
      </c>
      <c r="BM1257">
        <v>8</v>
      </c>
      <c r="BN1257">
        <v>5</v>
      </c>
      <c r="CB1257">
        <v>5</v>
      </c>
      <c r="CI1257">
        <v>65</v>
      </c>
      <c r="CM1257">
        <v>3</v>
      </c>
      <c r="CR1257">
        <v>8</v>
      </c>
      <c r="CY1257">
        <v>1430</v>
      </c>
      <c r="DA1257">
        <v>5386</v>
      </c>
      <c r="DB1257">
        <v>53</v>
      </c>
      <c r="DC1257">
        <v>444</v>
      </c>
      <c r="DD1257">
        <v>33</v>
      </c>
      <c r="DG1257">
        <v>43</v>
      </c>
      <c r="DK1257">
        <v>5</v>
      </c>
      <c r="DQ1257">
        <v>4</v>
      </c>
      <c r="DR1257">
        <v>5</v>
      </c>
      <c r="ED1257">
        <v>169</v>
      </c>
      <c r="EE1257">
        <v>3</v>
      </c>
      <c r="EF1257">
        <v>7</v>
      </c>
      <c r="EO1257">
        <v>4</v>
      </c>
      <c r="EY1257">
        <v>3</v>
      </c>
      <c r="FW1257">
        <v>17</v>
      </c>
    </row>
    <row r="1258" spans="1:265">
      <c r="A1258" t="s">
        <v>2481</v>
      </c>
      <c r="B1258" t="s">
        <v>4432</v>
      </c>
      <c r="C1258" t="s">
        <v>2441</v>
      </c>
      <c r="D1258" t="s">
        <v>2482</v>
      </c>
      <c r="E1258" s="15" t="str">
        <f t="shared" si="38"/>
        <v>Russians</v>
      </c>
      <c r="F1258" s="15">
        <f t="shared" si="39"/>
        <v>0.88833662807116631</v>
      </c>
      <c r="G1258">
        <v>17705</v>
      </c>
      <c r="H1258">
        <v>98</v>
      </c>
      <c r="I1258">
        <v>15728</v>
      </c>
      <c r="J1258">
        <v>125</v>
      </c>
      <c r="K1258">
        <v>76</v>
      </c>
      <c r="L1258">
        <v>4</v>
      </c>
      <c r="Y1258">
        <v>3</v>
      </c>
      <c r="AA1258">
        <v>20</v>
      </c>
      <c r="AQ1258">
        <v>6</v>
      </c>
      <c r="AX1258">
        <v>99</v>
      </c>
      <c r="BD1258">
        <v>5</v>
      </c>
      <c r="BM1258">
        <v>11</v>
      </c>
      <c r="BN1258">
        <v>6</v>
      </c>
      <c r="BT1258">
        <v>20</v>
      </c>
      <c r="BU1258">
        <v>5</v>
      </c>
      <c r="CH1258">
        <v>4</v>
      </c>
      <c r="CI1258">
        <v>10</v>
      </c>
      <c r="CR1258">
        <v>48</v>
      </c>
      <c r="CY1258">
        <v>109</v>
      </c>
      <c r="DA1258">
        <v>15</v>
      </c>
      <c r="DB1258">
        <v>561</v>
      </c>
      <c r="DC1258">
        <v>428</v>
      </c>
      <c r="DD1258">
        <v>110</v>
      </c>
      <c r="DG1258">
        <v>52</v>
      </c>
      <c r="DP1258">
        <v>4</v>
      </c>
      <c r="DR1258">
        <v>4</v>
      </c>
      <c r="ED1258">
        <v>93</v>
      </c>
      <c r="EE1258">
        <v>3</v>
      </c>
      <c r="EF1258">
        <v>10</v>
      </c>
      <c r="EG1258">
        <v>4</v>
      </c>
      <c r="EO1258">
        <v>5</v>
      </c>
      <c r="FM1258">
        <v>5</v>
      </c>
      <c r="FW1258">
        <v>24</v>
      </c>
    </row>
    <row r="1259" spans="1:265">
      <c r="A1259" t="s">
        <v>2483</v>
      </c>
      <c r="B1259" t="s">
        <v>4432</v>
      </c>
      <c r="C1259" t="s">
        <v>2441</v>
      </c>
      <c r="D1259" t="s">
        <v>2484</v>
      </c>
      <c r="E1259" s="15" t="str">
        <f t="shared" si="38"/>
        <v>Russians</v>
      </c>
      <c r="F1259" s="15">
        <f t="shared" si="39"/>
        <v>0.640263376646104</v>
      </c>
      <c r="G1259">
        <v>45714</v>
      </c>
      <c r="H1259">
        <v>411</v>
      </c>
      <c r="I1259">
        <v>29269</v>
      </c>
      <c r="J1259">
        <v>1043</v>
      </c>
      <c r="K1259">
        <v>98</v>
      </c>
      <c r="L1259">
        <v>6</v>
      </c>
      <c r="M1259">
        <v>3</v>
      </c>
      <c r="N1259">
        <v>4</v>
      </c>
      <c r="Y1259">
        <v>4</v>
      </c>
      <c r="Z1259">
        <v>3</v>
      </c>
      <c r="AA1259">
        <v>71</v>
      </c>
      <c r="AQ1259">
        <v>15</v>
      </c>
      <c r="AX1259">
        <v>176</v>
      </c>
      <c r="AZ1259">
        <v>4</v>
      </c>
      <c r="BL1259">
        <v>7</v>
      </c>
      <c r="BM1259">
        <v>5</v>
      </c>
      <c r="BN1259">
        <v>47</v>
      </c>
      <c r="BP1259">
        <v>5</v>
      </c>
      <c r="BQ1259">
        <v>6</v>
      </c>
      <c r="BT1259">
        <v>4</v>
      </c>
      <c r="CH1259">
        <v>3</v>
      </c>
      <c r="CI1259">
        <v>65</v>
      </c>
      <c r="CM1259">
        <v>3</v>
      </c>
      <c r="CR1259">
        <v>21</v>
      </c>
      <c r="CY1259">
        <v>4927</v>
      </c>
      <c r="DA1259">
        <v>6917</v>
      </c>
      <c r="DB1259">
        <v>132</v>
      </c>
      <c r="DC1259">
        <v>1600</v>
      </c>
      <c r="DD1259">
        <v>176</v>
      </c>
      <c r="DG1259">
        <v>121</v>
      </c>
      <c r="DQ1259">
        <v>3</v>
      </c>
      <c r="ED1259">
        <v>221</v>
      </c>
      <c r="EE1259">
        <v>9</v>
      </c>
      <c r="EH1259">
        <v>12</v>
      </c>
      <c r="EL1259">
        <v>3</v>
      </c>
      <c r="FW1259">
        <v>18</v>
      </c>
    </row>
    <row r="1260" spans="1:265">
      <c r="A1260" t="s">
        <v>2485</v>
      </c>
      <c r="B1260" t="s">
        <v>4432</v>
      </c>
      <c r="C1260" t="s">
        <v>2441</v>
      </c>
      <c r="D1260" t="s">
        <v>2486</v>
      </c>
      <c r="E1260" s="15" t="str">
        <f t="shared" si="38"/>
        <v>Russians</v>
      </c>
      <c r="F1260" s="15">
        <f t="shared" si="39"/>
        <v>0.71165907263468242</v>
      </c>
      <c r="G1260">
        <v>18655</v>
      </c>
      <c r="H1260">
        <v>79</v>
      </c>
      <c r="I1260">
        <v>13276</v>
      </c>
      <c r="J1260">
        <v>289</v>
      </c>
      <c r="K1260">
        <v>53</v>
      </c>
      <c r="L1260">
        <v>4</v>
      </c>
      <c r="Y1260">
        <v>5</v>
      </c>
      <c r="AA1260">
        <v>216</v>
      </c>
      <c r="AQ1260">
        <v>8</v>
      </c>
      <c r="AX1260">
        <v>40</v>
      </c>
      <c r="AZ1260">
        <v>3</v>
      </c>
      <c r="BN1260">
        <v>11</v>
      </c>
      <c r="BR1260">
        <v>23</v>
      </c>
      <c r="CI1260">
        <v>5</v>
      </c>
      <c r="CR1260">
        <v>6</v>
      </c>
      <c r="CY1260">
        <v>487</v>
      </c>
      <c r="DA1260">
        <v>615</v>
      </c>
      <c r="DB1260">
        <v>81</v>
      </c>
      <c r="DC1260">
        <v>2712</v>
      </c>
      <c r="DD1260">
        <v>31</v>
      </c>
      <c r="DG1260">
        <v>45</v>
      </c>
      <c r="DT1260">
        <v>3</v>
      </c>
      <c r="ED1260">
        <v>569</v>
      </c>
      <c r="EE1260">
        <v>26</v>
      </c>
      <c r="EF1260">
        <v>9</v>
      </c>
      <c r="JA1260">
        <v>5</v>
      </c>
    </row>
    <row r="1261" spans="1:265">
      <c r="A1261" t="s">
        <v>2487</v>
      </c>
      <c r="B1261" t="s">
        <v>4432</v>
      </c>
      <c r="C1261" t="s">
        <v>2441</v>
      </c>
      <c r="D1261" t="s">
        <v>2488</v>
      </c>
      <c r="E1261" s="15" t="str">
        <f t="shared" si="38"/>
        <v>Russians</v>
      </c>
      <c r="F1261" s="15">
        <f t="shared" si="39"/>
        <v>0.50110051357300078</v>
      </c>
      <c r="G1261">
        <v>12267</v>
      </c>
      <c r="H1261">
        <v>93</v>
      </c>
      <c r="I1261">
        <v>6147</v>
      </c>
      <c r="J1261">
        <v>182</v>
      </c>
      <c r="K1261">
        <v>17</v>
      </c>
      <c r="AA1261">
        <v>6</v>
      </c>
      <c r="AQ1261">
        <v>8</v>
      </c>
      <c r="AX1261">
        <v>33</v>
      </c>
      <c r="BN1261">
        <v>3</v>
      </c>
      <c r="CI1261">
        <v>7</v>
      </c>
      <c r="CR1261">
        <v>10</v>
      </c>
      <c r="CY1261">
        <v>3942</v>
      </c>
      <c r="DA1261">
        <v>58</v>
      </c>
      <c r="DB1261">
        <v>304</v>
      </c>
      <c r="DC1261">
        <v>63</v>
      </c>
      <c r="DD1261">
        <v>24</v>
      </c>
      <c r="DG1261">
        <v>40</v>
      </c>
      <c r="DK1261">
        <v>51</v>
      </c>
      <c r="DN1261">
        <v>4</v>
      </c>
      <c r="DQ1261">
        <v>7</v>
      </c>
      <c r="DY1261">
        <v>4</v>
      </c>
      <c r="ED1261">
        <v>1252</v>
      </c>
      <c r="EE1261">
        <v>3</v>
      </c>
    </row>
    <row r="1262" spans="1:265">
      <c r="A1262" t="s">
        <v>2489</v>
      </c>
      <c r="B1262" t="s">
        <v>4432</v>
      </c>
      <c r="C1262" t="s">
        <v>2441</v>
      </c>
      <c r="D1262" t="s">
        <v>2490</v>
      </c>
      <c r="E1262" s="15" t="str">
        <f t="shared" si="38"/>
        <v>Russians</v>
      </c>
      <c r="F1262" s="15">
        <f t="shared" si="39"/>
        <v>0.68981921979067551</v>
      </c>
      <c r="G1262">
        <v>29428</v>
      </c>
      <c r="H1262">
        <v>304</v>
      </c>
      <c r="I1262">
        <v>20300</v>
      </c>
      <c r="J1262">
        <v>531</v>
      </c>
      <c r="K1262">
        <v>80</v>
      </c>
      <c r="L1262">
        <v>9</v>
      </c>
      <c r="M1262">
        <v>3</v>
      </c>
      <c r="Y1262">
        <v>7</v>
      </c>
      <c r="AA1262">
        <v>137</v>
      </c>
      <c r="AQ1262">
        <v>38</v>
      </c>
      <c r="AX1262">
        <v>72</v>
      </c>
      <c r="BD1262">
        <v>4</v>
      </c>
      <c r="BM1262">
        <v>8</v>
      </c>
      <c r="BN1262">
        <v>4</v>
      </c>
      <c r="BR1262">
        <v>9</v>
      </c>
      <c r="BZ1262">
        <v>4</v>
      </c>
      <c r="CI1262">
        <v>30</v>
      </c>
      <c r="CY1262">
        <v>967</v>
      </c>
      <c r="DA1262">
        <v>504</v>
      </c>
      <c r="DB1262">
        <v>127</v>
      </c>
      <c r="DC1262">
        <v>5808</v>
      </c>
      <c r="DD1262">
        <v>45</v>
      </c>
      <c r="DG1262">
        <v>52</v>
      </c>
      <c r="DN1262">
        <v>8</v>
      </c>
      <c r="DY1262">
        <v>9</v>
      </c>
      <c r="ED1262">
        <v>271</v>
      </c>
      <c r="EE1262">
        <v>35</v>
      </c>
      <c r="EF1262">
        <v>18</v>
      </c>
      <c r="FW1262">
        <v>10</v>
      </c>
      <c r="JA1262">
        <v>3</v>
      </c>
    </row>
    <row r="1263" spans="1:265">
      <c r="A1263" t="s">
        <v>2491</v>
      </c>
      <c r="B1263" t="s">
        <v>4432</v>
      </c>
      <c r="C1263" t="s">
        <v>2441</v>
      </c>
      <c r="D1263" t="s">
        <v>2492</v>
      </c>
      <c r="E1263" s="15" t="str">
        <f t="shared" si="38"/>
        <v>Russians</v>
      </c>
      <c r="F1263" s="15">
        <f t="shared" si="39"/>
        <v>0.76656021144210118</v>
      </c>
      <c r="G1263">
        <v>36322</v>
      </c>
      <c r="H1263">
        <v>158</v>
      </c>
      <c r="I1263">
        <v>27843</v>
      </c>
      <c r="J1263">
        <v>805</v>
      </c>
      <c r="K1263">
        <v>97</v>
      </c>
      <c r="L1263">
        <v>5</v>
      </c>
      <c r="M1263">
        <v>4</v>
      </c>
      <c r="Y1263">
        <v>8</v>
      </c>
      <c r="AA1263">
        <v>146</v>
      </c>
      <c r="AQ1263">
        <v>14</v>
      </c>
      <c r="AX1263">
        <v>55</v>
      </c>
      <c r="AZ1263">
        <v>11</v>
      </c>
      <c r="BD1263">
        <v>10</v>
      </c>
      <c r="BK1263">
        <v>3</v>
      </c>
      <c r="BM1263">
        <v>5</v>
      </c>
      <c r="BN1263">
        <v>11</v>
      </c>
      <c r="BQ1263">
        <v>3</v>
      </c>
      <c r="BR1263">
        <v>3</v>
      </c>
      <c r="BT1263">
        <v>30</v>
      </c>
      <c r="CH1263">
        <v>10</v>
      </c>
      <c r="CI1263">
        <v>31</v>
      </c>
      <c r="CR1263">
        <v>37</v>
      </c>
      <c r="CT1263">
        <v>5</v>
      </c>
      <c r="CY1263">
        <v>2053</v>
      </c>
      <c r="DA1263">
        <v>2464</v>
      </c>
      <c r="DB1263">
        <v>56</v>
      </c>
      <c r="DC1263">
        <v>988</v>
      </c>
      <c r="DD1263">
        <v>66</v>
      </c>
      <c r="DG1263">
        <v>146</v>
      </c>
      <c r="DN1263">
        <v>20</v>
      </c>
      <c r="DQ1263">
        <v>11</v>
      </c>
      <c r="DV1263">
        <v>4</v>
      </c>
      <c r="DY1263">
        <v>3</v>
      </c>
      <c r="EC1263">
        <v>3</v>
      </c>
      <c r="ED1263">
        <v>1055</v>
      </c>
      <c r="EE1263">
        <v>14</v>
      </c>
      <c r="EK1263">
        <v>3</v>
      </c>
      <c r="EO1263">
        <v>22</v>
      </c>
      <c r="FW1263">
        <v>11</v>
      </c>
    </row>
    <row r="1264" spans="1:265">
      <c r="A1264" t="s">
        <v>2493</v>
      </c>
      <c r="B1264" t="s">
        <v>4432</v>
      </c>
      <c r="C1264" t="s">
        <v>2441</v>
      </c>
      <c r="D1264" t="s">
        <v>1314</v>
      </c>
      <c r="E1264" s="15" t="str">
        <f t="shared" si="38"/>
        <v>Russians</v>
      </c>
      <c r="F1264" s="15">
        <f t="shared" si="39"/>
        <v>0.7040663402937356</v>
      </c>
      <c r="G1264">
        <v>20018</v>
      </c>
      <c r="H1264">
        <v>86</v>
      </c>
      <c r="I1264">
        <v>14094</v>
      </c>
      <c r="J1264">
        <v>391</v>
      </c>
      <c r="K1264">
        <v>36</v>
      </c>
      <c r="M1264">
        <v>5</v>
      </c>
      <c r="AA1264">
        <v>28</v>
      </c>
      <c r="AQ1264">
        <v>5</v>
      </c>
      <c r="AR1264">
        <v>6</v>
      </c>
      <c r="AX1264">
        <v>267</v>
      </c>
      <c r="BM1264">
        <v>13</v>
      </c>
      <c r="BN1264">
        <v>7</v>
      </c>
      <c r="BP1264">
        <v>6</v>
      </c>
      <c r="BQ1264">
        <v>4</v>
      </c>
      <c r="BR1264">
        <v>40</v>
      </c>
      <c r="BU1264">
        <v>4</v>
      </c>
      <c r="BW1264">
        <v>3</v>
      </c>
      <c r="CH1264">
        <v>6</v>
      </c>
      <c r="CI1264">
        <v>22</v>
      </c>
      <c r="CR1264">
        <v>3</v>
      </c>
      <c r="CY1264">
        <v>1959</v>
      </c>
      <c r="DA1264">
        <v>661</v>
      </c>
      <c r="DB1264">
        <v>63</v>
      </c>
      <c r="DC1264">
        <v>1971</v>
      </c>
      <c r="DD1264">
        <v>13</v>
      </c>
      <c r="DE1264">
        <v>4</v>
      </c>
      <c r="DG1264">
        <v>51</v>
      </c>
      <c r="ED1264">
        <v>46</v>
      </c>
      <c r="EE1264">
        <v>7</v>
      </c>
      <c r="EF1264">
        <v>5</v>
      </c>
      <c r="FW1264">
        <v>16</v>
      </c>
    </row>
    <row r="1265" spans="1:265">
      <c r="A1265" t="s">
        <v>2494</v>
      </c>
      <c r="B1265" t="s">
        <v>4432</v>
      </c>
      <c r="C1265" t="s">
        <v>2441</v>
      </c>
      <c r="D1265" t="s">
        <v>2495</v>
      </c>
      <c r="E1265" s="15" t="str">
        <f t="shared" si="38"/>
        <v>Russians</v>
      </c>
      <c r="F1265" s="15">
        <f t="shared" si="39"/>
        <v>0.74501370894037955</v>
      </c>
      <c r="G1265">
        <v>74404</v>
      </c>
      <c r="H1265">
        <v>341</v>
      </c>
      <c r="I1265">
        <v>55432</v>
      </c>
      <c r="J1265">
        <v>1722</v>
      </c>
      <c r="K1265">
        <v>186</v>
      </c>
      <c r="L1265">
        <v>16</v>
      </c>
      <c r="M1265">
        <v>20</v>
      </c>
      <c r="P1265">
        <v>6</v>
      </c>
      <c r="S1265">
        <v>5</v>
      </c>
      <c r="Y1265">
        <v>10</v>
      </c>
      <c r="Z1265">
        <v>7</v>
      </c>
      <c r="AA1265">
        <v>429</v>
      </c>
      <c r="AQ1265">
        <v>41</v>
      </c>
      <c r="AX1265">
        <v>683</v>
      </c>
      <c r="AZ1265">
        <v>24</v>
      </c>
      <c r="BD1265">
        <v>16</v>
      </c>
      <c r="BK1265">
        <v>5</v>
      </c>
      <c r="BL1265">
        <v>3</v>
      </c>
      <c r="BM1265">
        <v>54</v>
      </c>
      <c r="BN1265">
        <v>50</v>
      </c>
      <c r="BP1265">
        <v>3</v>
      </c>
      <c r="BQ1265">
        <v>3</v>
      </c>
      <c r="BR1265">
        <v>112</v>
      </c>
      <c r="BS1265">
        <v>5</v>
      </c>
      <c r="BT1265">
        <v>13</v>
      </c>
      <c r="BZ1265">
        <v>10</v>
      </c>
      <c r="CH1265">
        <v>27</v>
      </c>
      <c r="CI1265">
        <v>150</v>
      </c>
      <c r="CK1265">
        <v>21</v>
      </c>
      <c r="CR1265">
        <v>60</v>
      </c>
      <c r="CY1265">
        <v>3326</v>
      </c>
      <c r="DA1265">
        <v>609</v>
      </c>
      <c r="DB1265">
        <v>182</v>
      </c>
      <c r="DC1265">
        <v>8606</v>
      </c>
      <c r="DD1265">
        <v>195</v>
      </c>
      <c r="DE1265">
        <v>6</v>
      </c>
      <c r="DG1265">
        <v>163</v>
      </c>
      <c r="DK1265">
        <v>98</v>
      </c>
      <c r="DN1265">
        <v>42</v>
      </c>
      <c r="DP1265">
        <v>3</v>
      </c>
      <c r="DQ1265">
        <v>20</v>
      </c>
      <c r="DY1265">
        <v>14</v>
      </c>
      <c r="DZ1265">
        <v>4</v>
      </c>
      <c r="ED1265">
        <v>508</v>
      </c>
      <c r="EE1265">
        <v>41</v>
      </c>
      <c r="EF1265">
        <v>19</v>
      </c>
      <c r="EH1265">
        <v>7</v>
      </c>
      <c r="EO1265">
        <v>9</v>
      </c>
      <c r="FW1265">
        <v>190</v>
      </c>
      <c r="JA1265">
        <v>3</v>
      </c>
    </row>
    <row r="1266" spans="1:265">
      <c r="A1266" t="s">
        <v>2496</v>
      </c>
      <c r="B1266" t="s">
        <v>4432</v>
      </c>
      <c r="C1266" t="s">
        <v>2441</v>
      </c>
      <c r="D1266" t="s">
        <v>2497</v>
      </c>
      <c r="E1266" s="15" t="str">
        <f t="shared" si="38"/>
        <v>Russians</v>
      </c>
      <c r="F1266" s="15">
        <f t="shared" si="39"/>
        <v>0.65157876168636442</v>
      </c>
      <c r="G1266">
        <v>28345</v>
      </c>
      <c r="H1266">
        <v>234</v>
      </c>
      <c r="I1266">
        <v>18469</v>
      </c>
      <c r="J1266">
        <v>743</v>
      </c>
      <c r="K1266">
        <v>73</v>
      </c>
      <c r="M1266">
        <v>47</v>
      </c>
      <c r="AA1266">
        <v>484</v>
      </c>
      <c r="AQ1266">
        <v>32</v>
      </c>
      <c r="AX1266">
        <v>90</v>
      </c>
      <c r="BM1266">
        <v>10</v>
      </c>
      <c r="BN1266">
        <v>38</v>
      </c>
      <c r="BQ1266">
        <v>3</v>
      </c>
      <c r="BZ1266">
        <v>3</v>
      </c>
      <c r="CH1266">
        <v>8</v>
      </c>
      <c r="CI1266">
        <v>26</v>
      </c>
      <c r="CR1266">
        <v>28</v>
      </c>
      <c r="CY1266">
        <v>4654</v>
      </c>
      <c r="DA1266">
        <v>1412</v>
      </c>
      <c r="DB1266">
        <v>58</v>
      </c>
      <c r="DC1266">
        <v>767</v>
      </c>
      <c r="DD1266">
        <v>59</v>
      </c>
      <c r="DG1266">
        <v>105</v>
      </c>
      <c r="DK1266">
        <v>6</v>
      </c>
      <c r="DQ1266">
        <v>13</v>
      </c>
      <c r="DR1266">
        <v>4</v>
      </c>
      <c r="ED1266">
        <v>869</v>
      </c>
      <c r="EE1266">
        <v>12</v>
      </c>
      <c r="EF1266">
        <v>8</v>
      </c>
      <c r="FW1266">
        <v>26</v>
      </c>
      <c r="JE1266">
        <v>5</v>
      </c>
    </row>
    <row r="1267" spans="1:265">
      <c r="A1267" t="s">
        <v>2498</v>
      </c>
      <c r="B1267" t="s">
        <v>4432</v>
      </c>
      <c r="C1267" t="s">
        <v>2441</v>
      </c>
      <c r="D1267" t="s">
        <v>1211</v>
      </c>
      <c r="E1267" s="15" t="str">
        <f t="shared" si="38"/>
        <v>Russians</v>
      </c>
      <c r="F1267" s="15">
        <f t="shared" si="39"/>
        <v>0.65979864200421445</v>
      </c>
      <c r="G1267">
        <v>25626</v>
      </c>
      <c r="H1267">
        <v>324</v>
      </c>
      <c r="I1267">
        <v>16908</v>
      </c>
      <c r="J1267">
        <v>380</v>
      </c>
      <c r="K1267">
        <v>67</v>
      </c>
      <c r="AA1267">
        <v>47</v>
      </c>
      <c r="AQ1267">
        <v>12</v>
      </c>
      <c r="AX1267">
        <v>85</v>
      </c>
      <c r="AZ1267">
        <v>28</v>
      </c>
      <c r="BD1267">
        <v>4</v>
      </c>
      <c r="BM1267">
        <v>5</v>
      </c>
      <c r="BN1267">
        <v>42</v>
      </c>
      <c r="BQ1267">
        <v>6</v>
      </c>
      <c r="BU1267">
        <v>3</v>
      </c>
      <c r="CD1267">
        <v>5</v>
      </c>
      <c r="CH1267">
        <v>5</v>
      </c>
      <c r="CI1267">
        <v>4</v>
      </c>
      <c r="CY1267">
        <v>729</v>
      </c>
      <c r="DA1267">
        <v>100</v>
      </c>
      <c r="DB1267">
        <v>136</v>
      </c>
      <c r="DC1267">
        <v>5923</v>
      </c>
      <c r="DD1267">
        <v>114</v>
      </c>
      <c r="DG1267">
        <v>33</v>
      </c>
      <c r="DZ1267">
        <v>5</v>
      </c>
      <c r="ED1267">
        <v>568</v>
      </c>
      <c r="EE1267">
        <v>14</v>
      </c>
      <c r="EF1267">
        <v>4</v>
      </c>
      <c r="FW1267">
        <v>40</v>
      </c>
    </row>
    <row r="1268" spans="1:265">
      <c r="A1268" t="s">
        <v>2499</v>
      </c>
      <c r="B1268" t="s">
        <v>4432</v>
      </c>
      <c r="C1268" t="s">
        <v>2441</v>
      </c>
      <c r="D1268" t="s">
        <v>2500</v>
      </c>
      <c r="E1268" s="15" t="str">
        <f t="shared" si="38"/>
        <v>Russians</v>
      </c>
      <c r="F1268" s="15">
        <f t="shared" si="39"/>
        <v>0.71389769126301494</v>
      </c>
      <c r="G1268">
        <v>15463</v>
      </c>
      <c r="H1268">
        <v>62</v>
      </c>
      <c r="I1268">
        <v>11039</v>
      </c>
      <c r="J1268">
        <v>77</v>
      </c>
      <c r="K1268">
        <v>8</v>
      </c>
      <c r="L1268">
        <v>3</v>
      </c>
      <c r="Y1268">
        <v>3</v>
      </c>
      <c r="AA1268">
        <v>15</v>
      </c>
      <c r="AX1268">
        <v>69</v>
      </c>
      <c r="BM1268">
        <v>3</v>
      </c>
      <c r="CI1268">
        <v>10</v>
      </c>
      <c r="CQ1268">
        <v>4</v>
      </c>
      <c r="CY1268">
        <v>2730</v>
      </c>
      <c r="DA1268">
        <v>127</v>
      </c>
      <c r="DB1268">
        <v>40</v>
      </c>
      <c r="DC1268">
        <v>17</v>
      </c>
      <c r="DD1268">
        <v>10</v>
      </c>
      <c r="DG1268">
        <v>20</v>
      </c>
      <c r="DR1268">
        <v>5</v>
      </c>
      <c r="DV1268">
        <v>3</v>
      </c>
      <c r="ED1268">
        <v>1207</v>
      </c>
      <c r="EF1268">
        <v>3</v>
      </c>
      <c r="EL1268">
        <v>4</v>
      </c>
      <c r="EY1268">
        <v>5</v>
      </c>
      <c r="FF1268">
        <v>3</v>
      </c>
      <c r="FW1268">
        <v>3</v>
      </c>
    </row>
    <row r="1269" spans="1:265">
      <c r="A1269" t="s">
        <v>2501</v>
      </c>
      <c r="B1269" t="s">
        <v>4432</v>
      </c>
      <c r="C1269" t="s">
        <v>2441</v>
      </c>
      <c r="D1269" t="s">
        <v>2502</v>
      </c>
      <c r="E1269" s="15" t="str">
        <f t="shared" si="38"/>
        <v>Russians</v>
      </c>
      <c r="F1269" s="15">
        <f t="shared" si="39"/>
        <v>0.64546420370814628</v>
      </c>
      <c r="G1269">
        <v>29179</v>
      </c>
      <c r="H1269">
        <v>209</v>
      </c>
      <c r="I1269">
        <v>18834</v>
      </c>
      <c r="J1269">
        <v>807</v>
      </c>
      <c r="K1269">
        <v>47</v>
      </c>
      <c r="L1269">
        <v>11</v>
      </c>
      <c r="Y1269">
        <v>3</v>
      </c>
      <c r="AA1269">
        <v>268</v>
      </c>
      <c r="AQ1269">
        <v>33</v>
      </c>
      <c r="AX1269">
        <v>224</v>
      </c>
      <c r="AZ1269">
        <v>4</v>
      </c>
      <c r="BD1269">
        <v>8</v>
      </c>
      <c r="BM1269">
        <v>16</v>
      </c>
      <c r="BN1269">
        <v>9</v>
      </c>
      <c r="BQ1269">
        <v>6</v>
      </c>
      <c r="BR1269">
        <v>30</v>
      </c>
      <c r="BT1269">
        <v>3</v>
      </c>
      <c r="BZ1269">
        <v>6</v>
      </c>
      <c r="CH1269">
        <v>4</v>
      </c>
      <c r="CI1269">
        <v>51</v>
      </c>
      <c r="CJ1269">
        <v>4</v>
      </c>
      <c r="CR1269">
        <v>11</v>
      </c>
      <c r="CY1269">
        <v>5904</v>
      </c>
      <c r="DA1269">
        <v>241</v>
      </c>
      <c r="DB1269">
        <v>73</v>
      </c>
      <c r="DC1269">
        <v>1654</v>
      </c>
      <c r="DD1269">
        <v>75</v>
      </c>
      <c r="DG1269">
        <v>92</v>
      </c>
      <c r="DK1269">
        <v>6</v>
      </c>
      <c r="DN1269">
        <v>3</v>
      </c>
      <c r="DQ1269">
        <v>4</v>
      </c>
      <c r="ED1269">
        <v>176</v>
      </c>
      <c r="EE1269">
        <v>8</v>
      </c>
      <c r="EF1269">
        <v>9</v>
      </c>
      <c r="FW1269">
        <v>63</v>
      </c>
    </row>
    <row r="1270" spans="1:265">
      <c r="A1270" t="s">
        <v>2503</v>
      </c>
      <c r="B1270" t="s">
        <v>4432</v>
      </c>
      <c r="C1270" t="s">
        <v>2441</v>
      </c>
      <c r="D1270" t="s">
        <v>2504</v>
      </c>
      <c r="E1270" s="15" t="str">
        <f t="shared" si="38"/>
        <v>Russians</v>
      </c>
      <c r="F1270" s="15">
        <f t="shared" si="39"/>
        <v>0.66964752771204383</v>
      </c>
      <c r="G1270">
        <v>40145</v>
      </c>
      <c r="H1270">
        <v>391</v>
      </c>
      <c r="I1270">
        <v>26883</v>
      </c>
      <c r="J1270">
        <v>907</v>
      </c>
      <c r="K1270">
        <v>55</v>
      </c>
      <c r="L1270">
        <v>21</v>
      </c>
      <c r="M1270">
        <v>3</v>
      </c>
      <c r="N1270">
        <v>5</v>
      </c>
      <c r="P1270">
        <v>8</v>
      </c>
      <c r="AA1270">
        <v>81</v>
      </c>
      <c r="AQ1270">
        <v>11</v>
      </c>
      <c r="AX1270">
        <v>101</v>
      </c>
      <c r="BM1270">
        <v>5</v>
      </c>
      <c r="BN1270">
        <v>25</v>
      </c>
      <c r="BR1270">
        <v>5</v>
      </c>
      <c r="BT1270">
        <v>26</v>
      </c>
      <c r="BX1270">
        <v>9</v>
      </c>
      <c r="BZ1270">
        <v>3</v>
      </c>
      <c r="CI1270">
        <v>29</v>
      </c>
      <c r="CK1270">
        <v>5</v>
      </c>
      <c r="CR1270">
        <v>10</v>
      </c>
      <c r="CY1270">
        <v>6678</v>
      </c>
      <c r="DA1270">
        <v>1533</v>
      </c>
      <c r="DB1270">
        <v>71</v>
      </c>
      <c r="DC1270">
        <v>2156</v>
      </c>
      <c r="DD1270">
        <v>439</v>
      </c>
      <c r="DG1270">
        <v>123</v>
      </c>
      <c r="DK1270">
        <v>4</v>
      </c>
      <c r="DM1270">
        <v>3</v>
      </c>
      <c r="DN1270">
        <v>6</v>
      </c>
      <c r="DQ1270">
        <v>3</v>
      </c>
      <c r="DR1270">
        <v>5</v>
      </c>
      <c r="DY1270">
        <v>7</v>
      </c>
      <c r="ED1270">
        <v>226</v>
      </c>
      <c r="EE1270">
        <v>19</v>
      </c>
      <c r="EF1270">
        <v>11</v>
      </c>
      <c r="FW1270">
        <v>58</v>
      </c>
      <c r="JE1270">
        <v>3</v>
      </c>
    </row>
    <row r="1271" spans="1:265">
      <c r="A1271" t="s">
        <v>2505</v>
      </c>
      <c r="B1271" t="s">
        <v>4432</v>
      </c>
      <c r="C1271" t="s">
        <v>2441</v>
      </c>
      <c r="D1271" t="s">
        <v>2358</v>
      </c>
      <c r="E1271" s="15" t="str">
        <f t="shared" si="38"/>
        <v>Russians</v>
      </c>
      <c r="F1271" s="15">
        <f t="shared" si="39"/>
        <v>0.48920863309352519</v>
      </c>
      <c r="G1271">
        <v>15012</v>
      </c>
      <c r="H1271">
        <v>87</v>
      </c>
      <c r="I1271">
        <v>7344</v>
      </c>
      <c r="J1271">
        <v>53</v>
      </c>
      <c r="K1271">
        <v>16</v>
      </c>
      <c r="L1271">
        <v>3</v>
      </c>
      <c r="AA1271">
        <v>14</v>
      </c>
      <c r="AQ1271">
        <v>10</v>
      </c>
      <c r="AX1271">
        <v>59</v>
      </c>
      <c r="BN1271">
        <v>4</v>
      </c>
      <c r="CH1271">
        <v>4</v>
      </c>
      <c r="CI1271">
        <v>4</v>
      </c>
      <c r="CY1271">
        <v>2714</v>
      </c>
      <c r="DA1271">
        <v>20</v>
      </c>
      <c r="DB1271">
        <v>125</v>
      </c>
      <c r="DC1271">
        <v>9</v>
      </c>
      <c r="DD1271">
        <v>50</v>
      </c>
      <c r="DG1271">
        <v>18</v>
      </c>
      <c r="ED1271">
        <v>4437</v>
      </c>
      <c r="EF1271">
        <v>6</v>
      </c>
      <c r="EY1271">
        <v>6</v>
      </c>
    </row>
    <row r="1272" spans="1:265">
      <c r="A1272" t="s">
        <v>2506</v>
      </c>
      <c r="B1272" t="s">
        <v>4432</v>
      </c>
      <c r="C1272" t="s">
        <v>2441</v>
      </c>
      <c r="D1272" t="s">
        <v>2507</v>
      </c>
      <c r="E1272" s="15" t="str">
        <f t="shared" si="38"/>
        <v>Russians</v>
      </c>
      <c r="F1272" s="15">
        <f t="shared" si="39"/>
        <v>0.75976042590949422</v>
      </c>
      <c r="G1272">
        <v>18032</v>
      </c>
      <c r="H1272">
        <v>44</v>
      </c>
      <c r="I1272">
        <v>13700</v>
      </c>
      <c r="J1272">
        <v>313</v>
      </c>
      <c r="K1272">
        <v>9</v>
      </c>
      <c r="L1272">
        <v>5</v>
      </c>
      <c r="AA1272">
        <v>21</v>
      </c>
      <c r="AQ1272">
        <v>11</v>
      </c>
      <c r="AX1272">
        <v>99</v>
      </c>
      <c r="BD1272">
        <v>5</v>
      </c>
      <c r="BM1272">
        <v>6</v>
      </c>
      <c r="BN1272">
        <v>7</v>
      </c>
      <c r="BR1272">
        <v>3</v>
      </c>
      <c r="CI1272">
        <v>14</v>
      </c>
      <c r="CY1272">
        <v>3319</v>
      </c>
      <c r="DA1272">
        <v>64</v>
      </c>
      <c r="DB1272">
        <v>137</v>
      </c>
      <c r="DC1272">
        <v>85</v>
      </c>
      <c r="DD1272">
        <v>40</v>
      </c>
      <c r="DG1272">
        <v>30</v>
      </c>
      <c r="DN1272">
        <v>8</v>
      </c>
      <c r="ED1272">
        <v>85</v>
      </c>
      <c r="EE1272">
        <v>3</v>
      </c>
      <c r="FW1272">
        <v>6</v>
      </c>
      <c r="JA1272">
        <v>6</v>
      </c>
    </row>
    <row r="1273" spans="1:265">
      <c r="A1273" t="s">
        <v>2508</v>
      </c>
      <c r="B1273" t="s">
        <v>4432</v>
      </c>
      <c r="C1273" t="s">
        <v>2441</v>
      </c>
      <c r="D1273" t="s">
        <v>2509</v>
      </c>
      <c r="E1273" s="15" t="str">
        <f t="shared" si="38"/>
        <v>Russians</v>
      </c>
      <c r="F1273" s="15">
        <f t="shared" si="39"/>
        <v>0.52839166558242412</v>
      </c>
      <c r="G1273">
        <v>53801</v>
      </c>
      <c r="H1273">
        <v>1259</v>
      </c>
      <c r="I1273">
        <v>28428</v>
      </c>
      <c r="J1273">
        <v>1703</v>
      </c>
      <c r="K1273">
        <v>119</v>
      </c>
      <c r="L1273">
        <v>8</v>
      </c>
      <c r="M1273">
        <v>17</v>
      </c>
      <c r="P1273">
        <v>9</v>
      </c>
      <c r="Y1273">
        <v>17</v>
      </c>
      <c r="Z1273">
        <v>7</v>
      </c>
      <c r="AA1273">
        <v>693</v>
      </c>
      <c r="AQ1273">
        <v>45</v>
      </c>
      <c r="AX1273">
        <v>145</v>
      </c>
      <c r="AZ1273">
        <v>4</v>
      </c>
      <c r="BD1273">
        <v>3</v>
      </c>
      <c r="BM1273">
        <v>13</v>
      </c>
      <c r="BN1273">
        <v>103</v>
      </c>
      <c r="BQ1273">
        <v>7</v>
      </c>
      <c r="BR1273">
        <v>5</v>
      </c>
      <c r="BT1273">
        <v>5</v>
      </c>
      <c r="CH1273">
        <v>6</v>
      </c>
      <c r="CI1273">
        <v>162</v>
      </c>
      <c r="CK1273">
        <v>4</v>
      </c>
      <c r="CM1273">
        <v>9</v>
      </c>
      <c r="CR1273">
        <v>244</v>
      </c>
      <c r="CY1273">
        <v>4705</v>
      </c>
      <c r="DA1273">
        <v>124</v>
      </c>
      <c r="DB1273">
        <v>108</v>
      </c>
      <c r="DC1273">
        <v>13565</v>
      </c>
      <c r="DD1273">
        <v>218</v>
      </c>
      <c r="DE1273">
        <v>6</v>
      </c>
      <c r="DG1273">
        <v>147</v>
      </c>
      <c r="DJ1273">
        <v>3</v>
      </c>
      <c r="DN1273">
        <v>20</v>
      </c>
      <c r="DQ1273">
        <v>8</v>
      </c>
      <c r="DV1273">
        <v>3</v>
      </c>
      <c r="DZ1273">
        <v>16</v>
      </c>
      <c r="ED1273">
        <v>156</v>
      </c>
      <c r="EE1273">
        <v>23</v>
      </c>
      <c r="EF1273">
        <v>14</v>
      </c>
      <c r="EL1273">
        <v>5</v>
      </c>
      <c r="EO1273">
        <v>25</v>
      </c>
      <c r="FW1273">
        <v>121</v>
      </c>
    </row>
    <row r="1274" spans="1:265">
      <c r="A1274" t="s">
        <v>2510</v>
      </c>
      <c r="B1274" t="s">
        <v>4432</v>
      </c>
      <c r="C1274" t="s">
        <v>2441</v>
      </c>
      <c r="D1274" t="s">
        <v>2511</v>
      </c>
      <c r="E1274" s="15" t="str">
        <f t="shared" si="38"/>
        <v>Russians</v>
      </c>
      <c r="F1274" s="15">
        <f t="shared" si="39"/>
        <v>0.83828641145461658</v>
      </c>
      <c r="G1274">
        <v>43441</v>
      </c>
      <c r="H1274">
        <v>277</v>
      </c>
      <c r="I1274">
        <v>36416</v>
      </c>
      <c r="J1274">
        <v>652</v>
      </c>
      <c r="K1274">
        <v>86</v>
      </c>
      <c r="L1274">
        <v>5</v>
      </c>
      <c r="M1274">
        <v>7</v>
      </c>
      <c r="N1274">
        <v>0</v>
      </c>
      <c r="O1274">
        <v>0</v>
      </c>
      <c r="P1274">
        <v>3</v>
      </c>
      <c r="Q1274">
        <v>0</v>
      </c>
      <c r="R1274">
        <v>0</v>
      </c>
      <c r="S1274">
        <v>0</v>
      </c>
      <c r="T1274">
        <v>0</v>
      </c>
      <c r="U1274">
        <v>0</v>
      </c>
      <c r="V1274">
        <v>0</v>
      </c>
      <c r="W1274">
        <v>0</v>
      </c>
      <c r="X1274">
        <v>0</v>
      </c>
      <c r="Y1274">
        <v>0</v>
      </c>
      <c r="Z1274">
        <v>3</v>
      </c>
      <c r="AA1274">
        <v>112</v>
      </c>
      <c r="AB1274">
        <v>0</v>
      </c>
      <c r="AC1274">
        <v>0</v>
      </c>
      <c r="AD1274">
        <v>0</v>
      </c>
      <c r="AE1274">
        <v>0</v>
      </c>
      <c r="AF1274">
        <v>0</v>
      </c>
      <c r="AG1274">
        <v>0</v>
      </c>
      <c r="AH1274">
        <v>0</v>
      </c>
      <c r="AI1274">
        <v>0</v>
      </c>
      <c r="AJ1274">
        <v>0</v>
      </c>
      <c r="AK1274">
        <v>0</v>
      </c>
      <c r="AL1274">
        <v>0</v>
      </c>
      <c r="AM1274">
        <v>0</v>
      </c>
      <c r="AN1274">
        <v>0</v>
      </c>
      <c r="AO1274">
        <v>0</v>
      </c>
      <c r="AP1274">
        <v>0</v>
      </c>
      <c r="AQ1274">
        <v>24</v>
      </c>
      <c r="AR1274">
        <v>5</v>
      </c>
      <c r="AS1274">
        <v>0</v>
      </c>
      <c r="AT1274">
        <v>0</v>
      </c>
      <c r="AU1274">
        <v>0</v>
      </c>
      <c r="AV1274">
        <v>0</v>
      </c>
      <c r="AW1274">
        <v>0</v>
      </c>
      <c r="AX1274">
        <v>285</v>
      </c>
      <c r="AY1274">
        <v>0</v>
      </c>
      <c r="AZ1274">
        <v>7</v>
      </c>
      <c r="BA1274">
        <v>0</v>
      </c>
      <c r="BB1274">
        <v>0</v>
      </c>
      <c r="BC1274">
        <v>0</v>
      </c>
      <c r="BD1274">
        <v>11</v>
      </c>
      <c r="BE1274">
        <v>0</v>
      </c>
      <c r="BF1274">
        <v>0</v>
      </c>
      <c r="BG1274">
        <v>0</v>
      </c>
      <c r="BH1274">
        <v>0</v>
      </c>
      <c r="BI1274">
        <v>0</v>
      </c>
      <c r="BJ1274">
        <v>0</v>
      </c>
      <c r="BK1274">
        <v>0</v>
      </c>
      <c r="BL1274">
        <v>0</v>
      </c>
      <c r="BM1274">
        <v>24</v>
      </c>
      <c r="BN1274">
        <v>13</v>
      </c>
      <c r="BO1274">
        <v>0</v>
      </c>
      <c r="BP1274">
        <v>0</v>
      </c>
      <c r="BQ1274">
        <v>0</v>
      </c>
      <c r="BR1274">
        <v>5</v>
      </c>
      <c r="BS1274">
        <v>0</v>
      </c>
      <c r="BT1274">
        <v>0</v>
      </c>
      <c r="BU1274">
        <v>5</v>
      </c>
      <c r="BV1274">
        <v>0</v>
      </c>
      <c r="BW1274">
        <v>0</v>
      </c>
      <c r="BX1274">
        <v>0</v>
      </c>
      <c r="BY1274">
        <v>0</v>
      </c>
      <c r="BZ1274">
        <v>0</v>
      </c>
      <c r="CA1274">
        <v>0</v>
      </c>
      <c r="CB1274">
        <v>0</v>
      </c>
      <c r="CC1274">
        <v>0</v>
      </c>
      <c r="CD1274">
        <v>0</v>
      </c>
      <c r="CE1274">
        <v>0</v>
      </c>
      <c r="CF1274">
        <v>0</v>
      </c>
      <c r="CG1274">
        <v>0</v>
      </c>
      <c r="CH1274">
        <v>0</v>
      </c>
      <c r="CI1274">
        <v>41</v>
      </c>
      <c r="CJ1274">
        <v>0</v>
      </c>
      <c r="CK1274">
        <v>0</v>
      </c>
      <c r="CL1274">
        <v>0</v>
      </c>
      <c r="CM1274">
        <v>0</v>
      </c>
      <c r="CN1274">
        <v>0</v>
      </c>
      <c r="CO1274">
        <v>0</v>
      </c>
      <c r="CP1274">
        <v>0</v>
      </c>
      <c r="CQ1274">
        <v>0</v>
      </c>
      <c r="CR1274">
        <v>234</v>
      </c>
      <c r="CS1274">
        <v>0</v>
      </c>
      <c r="CT1274">
        <v>0</v>
      </c>
      <c r="CU1274">
        <v>0</v>
      </c>
      <c r="CV1274">
        <v>0</v>
      </c>
      <c r="CW1274">
        <v>0</v>
      </c>
      <c r="CX1274">
        <v>0</v>
      </c>
      <c r="CY1274">
        <v>2503</v>
      </c>
      <c r="CZ1274">
        <v>5</v>
      </c>
      <c r="DA1274">
        <v>315</v>
      </c>
      <c r="DB1274">
        <v>644</v>
      </c>
      <c r="DC1274">
        <v>694</v>
      </c>
      <c r="DD1274">
        <v>272</v>
      </c>
      <c r="DE1274">
        <v>6</v>
      </c>
      <c r="DF1274">
        <v>0</v>
      </c>
      <c r="DG1274">
        <v>160</v>
      </c>
      <c r="DH1274">
        <v>0</v>
      </c>
      <c r="DI1274">
        <v>3</v>
      </c>
      <c r="DJ1274">
        <v>0</v>
      </c>
      <c r="DK1274">
        <v>0</v>
      </c>
      <c r="DL1274">
        <v>0</v>
      </c>
      <c r="DM1274">
        <v>0</v>
      </c>
      <c r="DN1274">
        <v>13</v>
      </c>
      <c r="DO1274">
        <v>0</v>
      </c>
      <c r="DP1274">
        <v>0</v>
      </c>
      <c r="DQ1274">
        <v>3</v>
      </c>
      <c r="DR1274">
        <v>11</v>
      </c>
      <c r="DS1274">
        <v>0</v>
      </c>
      <c r="DT1274">
        <v>0</v>
      </c>
      <c r="DU1274">
        <v>0</v>
      </c>
      <c r="DV1274">
        <v>6</v>
      </c>
      <c r="DW1274">
        <v>0</v>
      </c>
      <c r="DX1274">
        <v>0</v>
      </c>
      <c r="DY1274">
        <v>0</v>
      </c>
      <c r="DZ1274">
        <v>6</v>
      </c>
      <c r="EA1274">
        <v>0</v>
      </c>
      <c r="EB1274">
        <v>0</v>
      </c>
      <c r="EC1274">
        <v>0</v>
      </c>
      <c r="ED1274">
        <v>489</v>
      </c>
      <c r="EE1274">
        <v>22</v>
      </c>
      <c r="EF1274">
        <v>9</v>
      </c>
      <c r="EG1274">
        <v>4</v>
      </c>
      <c r="EH1274">
        <v>3</v>
      </c>
      <c r="EI1274">
        <v>0</v>
      </c>
      <c r="EJ1274">
        <v>0</v>
      </c>
      <c r="EK1274">
        <v>0</v>
      </c>
      <c r="EL1274">
        <v>0</v>
      </c>
      <c r="EM1274">
        <v>0</v>
      </c>
      <c r="EN1274">
        <v>0</v>
      </c>
      <c r="EO1274">
        <v>8</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12</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row>
    <row r="1275" spans="1:265">
      <c r="A1275" t="s">
        <v>2512</v>
      </c>
      <c r="B1275" t="s">
        <v>4432</v>
      </c>
      <c r="C1275" t="s">
        <v>2441</v>
      </c>
      <c r="D1275" t="s">
        <v>2513</v>
      </c>
      <c r="E1275" s="15" t="str">
        <f t="shared" si="38"/>
        <v>Russians</v>
      </c>
      <c r="F1275" s="15">
        <f t="shared" si="39"/>
        <v>0.69112136062265783</v>
      </c>
      <c r="G1275">
        <v>13876</v>
      </c>
      <c r="H1275">
        <v>67</v>
      </c>
      <c r="I1275">
        <v>9590</v>
      </c>
      <c r="J1275">
        <v>472</v>
      </c>
      <c r="K1275">
        <v>92</v>
      </c>
      <c r="Y1275">
        <v>13</v>
      </c>
      <c r="AA1275">
        <v>125</v>
      </c>
      <c r="AQ1275">
        <v>55</v>
      </c>
      <c r="AX1275">
        <v>20</v>
      </c>
      <c r="BM1275">
        <v>11</v>
      </c>
      <c r="BN1275">
        <v>83</v>
      </c>
      <c r="BP1275">
        <v>9</v>
      </c>
      <c r="BQ1275">
        <v>5</v>
      </c>
      <c r="BR1275">
        <v>5</v>
      </c>
      <c r="BS1275">
        <v>4</v>
      </c>
      <c r="BU1275">
        <v>4</v>
      </c>
      <c r="BZ1275">
        <v>4</v>
      </c>
      <c r="CR1275">
        <v>5</v>
      </c>
      <c r="CY1275">
        <v>366</v>
      </c>
      <c r="DA1275">
        <v>229</v>
      </c>
      <c r="DB1275">
        <v>113</v>
      </c>
      <c r="DC1275">
        <v>2081</v>
      </c>
      <c r="DD1275">
        <v>41</v>
      </c>
      <c r="DE1275">
        <v>4</v>
      </c>
      <c r="DG1275">
        <v>24</v>
      </c>
      <c r="ED1275">
        <v>349</v>
      </c>
      <c r="EE1275">
        <v>28</v>
      </c>
      <c r="EF1275">
        <v>14</v>
      </c>
      <c r="EG1275">
        <v>6</v>
      </c>
      <c r="EH1275">
        <v>13</v>
      </c>
      <c r="FW1275">
        <v>22</v>
      </c>
    </row>
    <row r="1276" spans="1:265">
      <c r="A1276" t="s">
        <v>2514</v>
      </c>
      <c r="B1276" t="s">
        <v>4432</v>
      </c>
      <c r="C1276" t="s">
        <v>2441</v>
      </c>
      <c r="D1276" t="s">
        <v>2515</v>
      </c>
      <c r="E1276" s="15" t="str">
        <f t="shared" si="38"/>
        <v>Russians</v>
      </c>
      <c r="F1276" s="15">
        <f t="shared" si="39"/>
        <v>0.77615600648708516</v>
      </c>
      <c r="G1276">
        <v>25281</v>
      </c>
      <c r="H1276">
        <v>102</v>
      </c>
      <c r="I1276">
        <v>19622</v>
      </c>
      <c r="J1276">
        <v>863</v>
      </c>
      <c r="K1276">
        <v>125</v>
      </c>
      <c r="L1276">
        <v>3</v>
      </c>
      <c r="M1276">
        <v>3</v>
      </c>
      <c r="Y1276">
        <v>5</v>
      </c>
      <c r="Z1276">
        <v>3</v>
      </c>
      <c r="AA1276">
        <v>73</v>
      </c>
      <c r="AQ1276">
        <v>9</v>
      </c>
      <c r="AX1276">
        <v>313</v>
      </c>
      <c r="BM1276">
        <v>4</v>
      </c>
      <c r="BN1276">
        <v>10</v>
      </c>
      <c r="BT1276">
        <v>3</v>
      </c>
      <c r="CB1276">
        <v>4</v>
      </c>
      <c r="CI1276">
        <v>19</v>
      </c>
      <c r="CR1276">
        <v>9</v>
      </c>
      <c r="CY1276">
        <v>1313</v>
      </c>
      <c r="DA1276">
        <v>73</v>
      </c>
      <c r="DB1276">
        <v>51</v>
      </c>
      <c r="DC1276">
        <v>1802</v>
      </c>
      <c r="DD1276">
        <v>48</v>
      </c>
      <c r="DG1276">
        <v>21</v>
      </c>
      <c r="DN1276">
        <v>15</v>
      </c>
      <c r="ED1276">
        <v>758</v>
      </c>
      <c r="EE1276">
        <v>5</v>
      </c>
      <c r="EF1276">
        <v>10</v>
      </c>
      <c r="EL1276">
        <v>4</v>
      </c>
      <c r="FW1276">
        <v>8</v>
      </c>
    </row>
    <row r="1277" spans="1:265">
      <c r="A1277" t="s">
        <v>2516</v>
      </c>
      <c r="B1277" t="s">
        <v>4432</v>
      </c>
      <c r="C1277" t="s">
        <v>2441</v>
      </c>
      <c r="D1277" t="s">
        <v>2517</v>
      </c>
      <c r="E1277" s="15" t="str">
        <f t="shared" si="38"/>
        <v>Russians</v>
      </c>
      <c r="F1277" s="15">
        <f t="shared" si="39"/>
        <v>0.71228625327085737</v>
      </c>
      <c r="G1277">
        <v>32866</v>
      </c>
      <c r="H1277">
        <v>268</v>
      </c>
      <c r="I1277">
        <v>23410</v>
      </c>
      <c r="J1277">
        <v>490</v>
      </c>
      <c r="K1277">
        <v>96</v>
      </c>
      <c r="L1277">
        <v>4</v>
      </c>
      <c r="AA1277">
        <v>76</v>
      </c>
      <c r="AQ1277">
        <v>22</v>
      </c>
      <c r="AR1277">
        <v>11</v>
      </c>
      <c r="AX1277">
        <v>341</v>
      </c>
      <c r="AZ1277">
        <v>4</v>
      </c>
      <c r="BD1277">
        <v>10</v>
      </c>
      <c r="BM1277">
        <v>5</v>
      </c>
      <c r="BN1277">
        <v>14</v>
      </c>
      <c r="BR1277">
        <v>3</v>
      </c>
      <c r="BS1277">
        <v>6</v>
      </c>
      <c r="BT1277">
        <v>4</v>
      </c>
      <c r="CB1277">
        <v>3</v>
      </c>
      <c r="CH1277">
        <v>7</v>
      </c>
      <c r="CI1277">
        <v>217</v>
      </c>
      <c r="CR1277">
        <v>143</v>
      </c>
      <c r="CY1277">
        <v>2623</v>
      </c>
      <c r="DA1277">
        <v>149</v>
      </c>
      <c r="DB1277">
        <v>277</v>
      </c>
      <c r="DC1277">
        <v>439</v>
      </c>
      <c r="DD1277">
        <v>123</v>
      </c>
      <c r="DF1277">
        <v>3</v>
      </c>
      <c r="DG1277">
        <v>134</v>
      </c>
      <c r="DM1277">
        <v>5</v>
      </c>
      <c r="DN1277">
        <v>18</v>
      </c>
      <c r="DQ1277">
        <v>10</v>
      </c>
      <c r="ED1277">
        <v>315</v>
      </c>
      <c r="EE1277">
        <v>22</v>
      </c>
      <c r="EF1277">
        <v>47</v>
      </c>
      <c r="EG1277">
        <v>5</v>
      </c>
      <c r="EJ1277">
        <v>3</v>
      </c>
      <c r="EO1277">
        <v>103</v>
      </c>
      <c r="FW1277">
        <v>15</v>
      </c>
    </row>
    <row r="1278" spans="1:265">
      <c r="A1278" t="s">
        <v>2518</v>
      </c>
      <c r="B1278" t="s">
        <v>4432</v>
      </c>
      <c r="C1278" t="s">
        <v>2441</v>
      </c>
      <c r="D1278" t="s">
        <v>2519</v>
      </c>
      <c r="E1278" s="15" t="str">
        <f t="shared" si="38"/>
        <v>Russians</v>
      </c>
      <c r="F1278" s="15">
        <f t="shared" si="39"/>
        <v>0.70899873257287704</v>
      </c>
      <c r="G1278">
        <v>19725</v>
      </c>
      <c r="H1278">
        <v>768</v>
      </c>
      <c r="I1278">
        <v>13985</v>
      </c>
      <c r="J1278">
        <v>725</v>
      </c>
      <c r="K1278">
        <v>48</v>
      </c>
      <c r="L1278">
        <v>6</v>
      </c>
      <c r="Y1278">
        <v>5</v>
      </c>
      <c r="AA1278">
        <v>34</v>
      </c>
      <c r="AQ1278">
        <v>9</v>
      </c>
      <c r="AU1278">
        <v>8</v>
      </c>
      <c r="AX1278">
        <v>60</v>
      </c>
      <c r="AZ1278">
        <v>3</v>
      </c>
      <c r="BM1278">
        <v>32</v>
      </c>
      <c r="BN1278">
        <v>11</v>
      </c>
      <c r="BQ1278">
        <v>6</v>
      </c>
      <c r="BR1278">
        <v>17</v>
      </c>
      <c r="CH1278">
        <v>3</v>
      </c>
      <c r="CI1278">
        <v>14</v>
      </c>
      <c r="CR1278">
        <v>82</v>
      </c>
      <c r="CY1278">
        <v>1001</v>
      </c>
      <c r="DA1278">
        <v>1697</v>
      </c>
      <c r="DB1278">
        <v>146</v>
      </c>
      <c r="DC1278">
        <v>734</v>
      </c>
      <c r="DD1278">
        <v>44</v>
      </c>
      <c r="DG1278">
        <v>34</v>
      </c>
      <c r="DN1278">
        <v>4</v>
      </c>
      <c r="DP1278">
        <v>6</v>
      </c>
      <c r="DQ1278">
        <v>6</v>
      </c>
      <c r="ED1278">
        <v>116</v>
      </c>
      <c r="EE1278">
        <v>10</v>
      </c>
      <c r="EF1278">
        <v>13</v>
      </c>
      <c r="EY1278">
        <v>5</v>
      </c>
    </row>
    <row r="1279" spans="1:265">
      <c r="A1279" t="s">
        <v>2520</v>
      </c>
      <c r="B1279" t="s">
        <v>4432</v>
      </c>
      <c r="C1279" t="s">
        <v>2441</v>
      </c>
      <c r="D1279" t="s">
        <v>2521</v>
      </c>
      <c r="E1279" s="15" t="str">
        <f t="shared" si="38"/>
        <v>Russians</v>
      </c>
      <c r="F1279" s="15">
        <f t="shared" si="39"/>
        <v>0.53793626707132014</v>
      </c>
      <c r="G1279">
        <v>22406</v>
      </c>
      <c r="H1279">
        <v>436</v>
      </c>
      <c r="I1279">
        <v>12053</v>
      </c>
      <c r="J1279">
        <v>1341</v>
      </c>
      <c r="K1279">
        <v>110</v>
      </c>
      <c r="L1279">
        <v>7</v>
      </c>
      <c r="M1279">
        <v>4</v>
      </c>
      <c r="Y1279">
        <v>8</v>
      </c>
      <c r="AA1279">
        <v>425</v>
      </c>
      <c r="AQ1279">
        <v>22</v>
      </c>
      <c r="AX1279">
        <v>125</v>
      </c>
      <c r="AZ1279">
        <v>3</v>
      </c>
      <c r="BD1279">
        <v>8</v>
      </c>
      <c r="BM1279">
        <v>4</v>
      </c>
      <c r="BN1279">
        <v>24</v>
      </c>
      <c r="BP1279">
        <v>3</v>
      </c>
      <c r="BQ1279">
        <v>8</v>
      </c>
      <c r="BS1279">
        <v>28</v>
      </c>
      <c r="BT1279">
        <v>11</v>
      </c>
      <c r="CI1279">
        <v>47</v>
      </c>
      <c r="CR1279">
        <v>4</v>
      </c>
      <c r="CY1279">
        <v>770</v>
      </c>
      <c r="DA1279">
        <v>244</v>
      </c>
      <c r="DB1279">
        <v>159</v>
      </c>
      <c r="DC1279">
        <v>6024</v>
      </c>
      <c r="DD1279">
        <v>152</v>
      </c>
      <c r="DE1279">
        <v>6</v>
      </c>
      <c r="DG1279">
        <v>35</v>
      </c>
      <c r="DK1279">
        <v>3</v>
      </c>
      <c r="DN1279">
        <v>5</v>
      </c>
      <c r="DQ1279">
        <v>10</v>
      </c>
      <c r="DR1279">
        <v>4</v>
      </c>
      <c r="ED1279">
        <v>172</v>
      </c>
      <c r="EE1279">
        <v>39</v>
      </c>
      <c r="EF1279">
        <v>28</v>
      </c>
      <c r="FW1279">
        <v>39</v>
      </c>
      <c r="FZ1279">
        <v>3</v>
      </c>
    </row>
    <row r="1280" spans="1:265">
      <c r="A1280" t="s">
        <v>2522</v>
      </c>
      <c r="B1280" t="s">
        <v>4432</v>
      </c>
      <c r="C1280" t="s">
        <v>2523</v>
      </c>
      <c r="D1280" t="s">
        <v>2524</v>
      </c>
      <c r="E1280" s="15" t="str">
        <f t="shared" si="38"/>
        <v>Russians</v>
      </c>
      <c r="F1280" s="15">
        <f t="shared" si="39"/>
        <v>0.95773257809818058</v>
      </c>
      <c r="G1280">
        <v>23304</v>
      </c>
      <c r="H1280">
        <v>260</v>
      </c>
      <c r="I1280">
        <v>22319</v>
      </c>
      <c r="J1280">
        <v>115</v>
      </c>
      <c r="K1280">
        <v>6</v>
      </c>
      <c r="AA1280">
        <v>7</v>
      </c>
      <c r="AQ1280">
        <v>27</v>
      </c>
      <c r="AX1280">
        <v>58</v>
      </c>
      <c r="BM1280">
        <v>3</v>
      </c>
      <c r="BT1280">
        <v>6</v>
      </c>
      <c r="BV1280">
        <v>4</v>
      </c>
      <c r="CH1280">
        <v>5</v>
      </c>
      <c r="CI1280">
        <v>9</v>
      </c>
      <c r="CR1280">
        <v>16</v>
      </c>
      <c r="CY1280">
        <v>137</v>
      </c>
      <c r="DA1280">
        <v>6</v>
      </c>
      <c r="DB1280">
        <v>22</v>
      </c>
      <c r="DC1280">
        <v>6</v>
      </c>
      <c r="DD1280">
        <v>58</v>
      </c>
      <c r="DG1280">
        <v>46</v>
      </c>
      <c r="DN1280">
        <v>21</v>
      </c>
      <c r="ED1280">
        <v>160</v>
      </c>
      <c r="EE1280">
        <v>4</v>
      </c>
      <c r="FW1280">
        <v>4</v>
      </c>
    </row>
    <row r="1281" spans="1:265">
      <c r="A1281" t="s">
        <v>2525</v>
      </c>
      <c r="B1281" t="s">
        <v>4432</v>
      </c>
      <c r="C1281" t="s">
        <v>2523</v>
      </c>
      <c r="D1281" t="s">
        <v>2526</v>
      </c>
      <c r="E1281" s="15" t="str">
        <f t="shared" si="38"/>
        <v>Russians</v>
      </c>
      <c r="F1281" s="15">
        <f t="shared" si="39"/>
        <v>0.93508641834464667</v>
      </c>
      <c r="G1281">
        <v>17531</v>
      </c>
      <c r="H1281">
        <v>329</v>
      </c>
      <c r="I1281">
        <v>16393</v>
      </c>
      <c r="J1281">
        <v>125</v>
      </c>
      <c r="K1281">
        <v>27</v>
      </c>
      <c r="L1281">
        <v>3</v>
      </c>
      <c r="Y1281">
        <v>4</v>
      </c>
      <c r="AA1281">
        <v>21</v>
      </c>
      <c r="AQ1281">
        <v>19</v>
      </c>
      <c r="AX1281">
        <v>72</v>
      </c>
      <c r="AZ1281">
        <v>6</v>
      </c>
      <c r="BM1281">
        <v>4</v>
      </c>
      <c r="BN1281">
        <v>20</v>
      </c>
      <c r="BQ1281">
        <v>7</v>
      </c>
      <c r="BT1281">
        <v>14</v>
      </c>
      <c r="CH1281">
        <v>4</v>
      </c>
      <c r="CI1281">
        <v>8</v>
      </c>
      <c r="CR1281">
        <v>166</v>
      </c>
      <c r="CY1281">
        <v>79</v>
      </c>
      <c r="DB1281">
        <v>17</v>
      </c>
      <c r="DC1281">
        <v>11</v>
      </c>
      <c r="DD1281">
        <v>20</v>
      </c>
      <c r="DG1281">
        <v>11</v>
      </c>
      <c r="DN1281">
        <v>3</v>
      </c>
      <c r="DQ1281">
        <v>3</v>
      </c>
      <c r="DR1281">
        <v>5</v>
      </c>
      <c r="ED1281">
        <v>164</v>
      </c>
      <c r="EE1281">
        <v>3</v>
      </c>
      <c r="EF1281">
        <v>6</v>
      </c>
      <c r="EO1281">
        <v>6</v>
      </c>
      <c r="FW1281">
        <v>3</v>
      </c>
    </row>
    <row r="1282" spans="1:265">
      <c r="A1282" t="s">
        <v>2527</v>
      </c>
      <c r="B1282" t="s">
        <v>4432</v>
      </c>
      <c r="C1282" t="s">
        <v>2523</v>
      </c>
      <c r="D1282" t="s">
        <v>2528</v>
      </c>
      <c r="E1282" s="15" t="str">
        <f t="shared" ref="E1282:E1345" si="40">INDEX($H$1:$JE$1,(MATCH(MAX(H1282:JE1282),H1282:JE1282,0)))</f>
        <v>Russians</v>
      </c>
      <c r="F1282" s="15">
        <f t="shared" ref="F1282:F1345" si="41">MAX(H1282:JE1282)/G1282</f>
        <v>0.82864166753228763</v>
      </c>
      <c r="G1282">
        <v>28881</v>
      </c>
      <c r="H1282">
        <v>427</v>
      </c>
      <c r="I1282">
        <v>23932</v>
      </c>
      <c r="J1282">
        <v>143</v>
      </c>
      <c r="K1282">
        <v>28</v>
      </c>
      <c r="Z1282">
        <v>4</v>
      </c>
      <c r="AA1282">
        <v>12</v>
      </c>
      <c r="AQ1282">
        <v>25</v>
      </c>
      <c r="AX1282">
        <v>59</v>
      </c>
      <c r="BM1282">
        <v>6</v>
      </c>
      <c r="BN1282">
        <v>3</v>
      </c>
      <c r="BR1282">
        <v>20</v>
      </c>
      <c r="CI1282">
        <v>34</v>
      </c>
      <c r="CR1282">
        <v>124</v>
      </c>
      <c r="CY1282">
        <v>1275</v>
      </c>
      <c r="DB1282">
        <v>26</v>
      </c>
      <c r="DC1282">
        <v>12</v>
      </c>
      <c r="DD1282">
        <v>13</v>
      </c>
      <c r="DE1282">
        <v>5</v>
      </c>
      <c r="DG1282">
        <v>7</v>
      </c>
      <c r="ED1282">
        <v>2670</v>
      </c>
      <c r="EE1282">
        <v>5</v>
      </c>
      <c r="EG1282">
        <v>6</v>
      </c>
    </row>
    <row r="1283" spans="1:265">
      <c r="A1283" t="s">
        <v>2529</v>
      </c>
      <c r="B1283" t="s">
        <v>4432</v>
      </c>
      <c r="C1283" t="s">
        <v>2523</v>
      </c>
      <c r="D1283" t="s">
        <v>2530</v>
      </c>
      <c r="E1283" s="15" t="str">
        <f t="shared" si="40"/>
        <v>Russians</v>
      </c>
      <c r="F1283" s="15">
        <f t="shared" si="41"/>
        <v>0.80572235959025085</v>
      </c>
      <c r="G1283">
        <v>45296</v>
      </c>
      <c r="H1283">
        <v>213</v>
      </c>
      <c r="I1283">
        <v>36496</v>
      </c>
      <c r="J1283">
        <v>274</v>
      </c>
      <c r="K1283">
        <v>44</v>
      </c>
      <c r="L1283">
        <v>11</v>
      </c>
      <c r="M1283">
        <v>3</v>
      </c>
      <c r="Y1283">
        <v>7</v>
      </c>
      <c r="AA1283">
        <v>36</v>
      </c>
      <c r="AK1283">
        <v>4</v>
      </c>
      <c r="AQ1283">
        <v>6</v>
      </c>
      <c r="AX1283">
        <v>187</v>
      </c>
      <c r="AZ1283">
        <v>11</v>
      </c>
      <c r="BD1283">
        <v>5</v>
      </c>
      <c r="BM1283">
        <v>24</v>
      </c>
      <c r="BN1283">
        <v>7</v>
      </c>
      <c r="BQ1283">
        <v>3</v>
      </c>
      <c r="BT1283">
        <v>9</v>
      </c>
      <c r="BU1283">
        <v>19</v>
      </c>
      <c r="CH1283">
        <v>8</v>
      </c>
      <c r="CI1283">
        <v>56</v>
      </c>
      <c r="CR1283">
        <v>988</v>
      </c>
      <c r="CY1283">
        <v>501</v>
      </c>
      <c r="DA1283">
        <v>4</v>
      </c>
      <c r="DB1283">
        <v>78</v>
      </c>
      <c r="DC1283">
        <v>10</v>
      </c>
      <c r="DD1283">
        <v>60</v>
      </c>
      <c r="DE1283">
        <v>3</v>
      </c>
      <c r="DG1283">
        <v>83</v>
      </c>
      <c r="DQ1283">
        <v>9</v>
      </c>
      <c r="ED1283">
        <v>4742</v>
      </c>
      <c r="EE1283">
        <v>5</v>
      </c>
      <c r="EF1283">
        <v>3</v>
      </c>
      <c r="EH1283">
        <v>4</v>
      </c>
      <c r="EL1283">
        <v>6</v>
      </c>
      <c r="FW1283">
        <v>10</v>
      </c>
    </row>
    <row r="1284" spans="1:265">
      <c r="A1284" t="s">
        <v>2531</v>
      </c>
      <c r="B1284" t="s">
        <v>4432</v>
      </c>
      <c r="C1284" t="s">
        <v>2523</v>
      </c>
      <c r="D1284" t="s">
        <v>2532</v>
      </c>
      <c r="E1284" s="15" t="str">
        <f t="shared" si="40"/>
        <v>Russians</v>
      </c>
      <c r="F1284" s="15">
        <f t="shared" si="41"/>
        <v>0.55672637195121955</v>
      </c>
      <c r="G1284">
        <v>52480</v>
      </c>
      <c r="H1284">
        <v>2475</v>
      </c>
      <c r="I1284">
        <v>29217</v>
      </c>
      <c r="J1284">
        <v>250</v>
      </c>
      <c r="K1284">
        <v>46</v>
      </c>
      <c r="L1284">
        <v>5</v>
      </c>
      <c r="Y1284">
        <v>3</v>
      </c>
      <c r="AA1284">
        <v>53</v>
      </c>
      <c r="AQ1284">
        <v>6</v>
      </c>
      <c r="AX1284">
        <v>139</v>
      </c>
      <c r="AZ1284">
        <v>4</v>
      </c>
      <c r="BM1284">
        <v>14</v>
      </c>
      <c r="BT1284">
        <v>5</v>
      </c>
      <c r="BU1284">
        <v>4</v>
      </c>
      <c r="CH1284">
        <v>6</v>
      </c>
      <c r="CI1284">
        <v>17</v>
      </c>
      <c r="CK1284">
        <v>4</v>
      </c>
      <c r="CR1284">
        <v>199</v>
      </c>
      <c r="CY1284">
        <v>17490</v>
      </c>
      <c r="DA1284">
        <v>26</v>
      </c>
      <c r="DB1284">
        <v>50</v>
      </c>
      <c r="DC1284">
        <v>6</v>
      </c>
      <c r="DD1284">
        <v>42</v>
      </c>
      <c r="DG1284">
        <v>104</v>
      </c>
      <c r="DQ1284">
        <v>8</v>
      </c>
      <c r="ED1284">
        <v>2218</v>
      </c>
      <c r="EE1284">
        <v>3</v>
      </c>
      <c r="EF1284">
        <v>4</v>
      </c>
      <c r="EI1284">
        <v>6</v>
      </c>
      <c r="FW1284">
        <v>14</v>
      </c>
      <c r="JE1284">
        <v>4</v>
      </c>
    </row>
    <row r="1285" spans="1:265">
      <c r="A1285" t="s">
        <v>2533</v>
      </c>
      <c r="B1285" t="s">
        <v>4432</v>
      </c>
      <c r="C1285" t="s">
        <v>2523</v>
      </c>
      <c r="D1285" t="s">
        <v>2534</v>
      </c>
      <c r="E1285" s="15" t="str">
        <f t="shared" si="40"/>
        <v>Russians</v>
      </c>
      <c r="F1285" s="15">
        <f t="shared" si="41"/>
        <v>0.8568984342462207</v>
      </c>
      <c r="G1285">
        <v>88839</v>
      </c>
      <c r="H1285">
        <v>738</v>
      </c>
      <c r="I1285">
        <v>76126</v>
      </c>
      <c r="J1285">
        <v>475</v>
      </c>
      <c r="K1285">
        <v>88</v>
      </c>
      <c r="L1285">
        <v>10</v>
      </c>
      <c r="M1285">
        <v>3</v>
      </c>
      <c r="Y1285">
        <v>3</v>
      </c>
      <c r="AA1285">
        <v>39</v>
      </c>
      <c r="AQ1285">
        <v>29</v>
      </c>
      <c r="AX1285">
        <v>120</v>
      </c>
      <c r="AZ1285">
        <v>19</v>
      </c>
      <c r="BD1285">
        <v>19</v>
      </c>
      <c r="BL1285">
        <v>18</v>
      </c>
      <c r="BM1285">
        <v>18</v>
      </c>
      <c r="BN1285">
        <v>7</v>
      </c>
      <c r="BQ1285">
        <v>13</v>
      </c>
      <c r="BT1285">
        <v>5</v>
      </c>
      <c r="BZ1285">
        <v>4</v>
      </c>
      <c r="CI1285">
        <v>29</v>
      </c>
      <c r="CR1285">
        <v>112</v>
      </c>
      <c r="CY1285">
        <v>8079</v>
      </c>
      <c r="DA1285">
        <v>14</v>
      </c>
      <c r="DB1285">
        <v>316</v>
      </c>
      <c r="DC1285">
        <v>5</v>
      </c>
      <c r="DD1285">
        <v>67</v>
      </c>
      <c r="DG1285">
        <v>141</v>
      </c>
      <c r="DI1285">
        <v>3</v>
      </c>
      <c r="DK1285">
        <v>6</v>
      </c>
      <c r="DN1285">
        <v>7</v>
      </c>
      <c r="DQ1285">
        <v>4</v>
      </c>
      <c r="DR1285">
        <v>6</v>
      </c>
      <c r="ED1285">
        <v>1967</v>
      </c>
      <c r="EE1285">
        <v>3</v>
      </c>
      <c r="EF1285">
        <v>5</v>
      </c>
      <c r="EH1285">
        <v>3</v>
      </c>
      <c r="EJ1285">
        <v>6</v>
      </c>
      <c r="GE1285">
        <v>3</v>
      </c>
    </row>
    <row r="1286" spans="1:265">
      <c r="A1286" t="s">
        <v>2535</v>
      </c>
      <c r="B1286" t="s">
        <v>4432</v>
      </c>
      <c r="C1286" t="s">
        <v>2523</v>
      </c>
      <c r="D1286" t="s">
        <v>2536</v>
      </c>
      <c r="E1286" s="15" t="str">
        <f t="shared" si="40"/>
        <v>Russians</v>
      </c>
      <c r="F1286" s="15">
        <f t="shared" si="41"/>
        <v>0.86427893472205308</v>
      </c>
      <c r="G1286">
        <v>517311</v>
      </c>
      <c r="H1286">
        <v>26511</v>
      </c>
      <c r="I1286">
        <v>447101</v>
      </c>
      <c r="J1286">
        <v>3595</v>
      </c>
      <c r="K1286">
        <v>799</v>
      </c>
      <c r="L1286">
        <v>65</v>
      </c>
      <c r="M1286">
        <v>42</v>
      </c>
      <c r="P1286">
        <v>6</v>
      </c>
      <c r="Q1286">
        <v>4</v>
      </c>
      <c r="Y1286">
        <v>24</v>
      </c>
      <c r="Z1286">
        <v>18</v>
      </c>
      <c r="AA1286">
        <v>234</v>
      </c>
      <c r="AC1286">
        <v>4</v>
      </c>
      <c r="AJ1286">
        <v>5</v>
      </c>
      <c r="AQ1286">
        <v>182</v>
      </c>
      <c r="AR1286">
        <v>9</v>
      </c>
      <c r="AU1286">
        <v>7</v>
      </c>
      <c r="AX1286">
        <v>1576</v>
      </c>
      <c r="AZ1286">
        <v>89</v>
      </c>
      <c r="BD1286">
        <v>508</v>
      </c>
      <c r="BH1286">
        <v>3</v>
      </c>
      <c r="BK1286">
        <v>82</v>
      </c>
      <c r="BL1286">
        <v>53</v>
      </c>
      <c r="BM1286">
        <v>239</v>
      </c>
      <c r="BN1286">
        <v>61</v>
      </c>
      <c r="BP1286">
        <v>15</v>
      </c>
      <c r="BQ1286">
        <v>62</v>
      </c>
      <c r="BR1286">
        <v>42</v>
      </c>
      <c r="BS1286">
        <v>12</v>
      </c>
      <c r="BT1286">
        <v>121</v>
      </c>
      <c r="BU1286">
        <v>50</v>
      </c>
      <c r="BZ1286">
        <v>16</v>
      </c>
      <c r="CB1286">
        <v>8</v>
      </c>
      <c r="CC1286">
        <v>5</v>
      </c>
      <c r="CD1286">
        <v>3</v>
      </c>
      <c r="CF1286">
        <v>12</v>
      </c>
      <c r="CH1286">
        <v>50</v>
      </c>
      <c r="CI1286">
        <v>371</v>
      </c>
      <c r="CJ1286">
        <v>20</v>
      </c>
      <c r="CL1286">
        <v>30</v>
      </c>
      <c r="CM1286">
        <v>3</v>
      </c>
      <c r="CO1286">
        <v>4</v>
      </c>
      <c r="CR1286">
        <v>927</v>
      </c>
      <c r="CT1286">
        <v>6</v>
      </c>
      <c r="CY1286">
        <v>11657</v>
      </c>
      <c r="CZ1286">
        <v>4</v>
      </c>
      <c r="DA1286">
        <v>85</v>
      </c>
      <c r="DB1286">
        <v>623</v>
      </c>
      <c r="DC1286">
        <v>154</v>
      </c>
      <c r="DD1286">
        <v>717</v>
      </c>
      <c r="DE1286">
        <v>15</v>
      </c>
      <c r="DF1286">
        <v>4</v>
      </c>
      <c r="DG1286">
        <v>685</v>
      </c>
      <c r="DI1286">
        <v>16</v>
      </c>
      <c r="DK1286">
        <v>26</v>
      </c>
      <c r="DN1286">
        <v>63</v>
      </c>
      <c r="DQ1286">
        <v>371</v>
      </c>
      <c r="DR1286">
        <v>6</v>
      </c>
      <c r="DU1286">
        <v>5</v>
      </c>
      <c r="DV1286">
        <v>6</v>
      </c>
      <c r="DZ1286">
        <v>4</v>
      </c>
      <c r="ED1286">
        <v>8892</v>
      </c>
      <c r="EE1286">
        <v>44</v>
      </c>
      <c r="EF1286">
        <v>67</v>
      </c>
      <c r="EG1286">
        <v>22</v>
      </c>
      <c r="EH1286">
        <v>14</v>
      </c>
      <c r="EI1286">
        <v>20</v>
      </c>
      <c r="EK1286">
        <v>14</v>
      </c>
      <c r="EL1286">
        <v>9</v>
      </c>
      <c r="EO1286">
        <v>4</v>
      </c>
      <c r="EY1286">
        <v>8</v>
      </c>
      <c r="EZ1286">
        <v>5</v>
      </c>
      <c r="FB1286">
        <v>11</v>
      </c>
      <c r="FW1286">
        <v>102</v>
      </c>
      <c r="FZ1286">
        <v>118</v>
      </c>
      <c r="GE1286">
        <v>125</v>
      </c>
      <c r="HK1286">
        <v>8</v>
      </c>
      <c r="HP1286">
        <v>3</v>
      </c>
      <c r="IA1286">
        <v>4</v>
      </c>
      <c r="IO1286">
        <v>7</v>
      </c>
      <c r="IP1286">
        <v>4</v>
      </c>
      <c r="JA1286">
        <v>10</v>
      </c>
      <c r="JD1286">
        <v>5</v>
      </c>
      <c r="JE1286">
        <v>41</v>
      </c>
    </row>
    <row r="1287" spans="1:265">
      <c r="A1287" t="s">
        <v>2537</v>
      </c>
      <c r="B1287" t="s">
        <v>4432</v>
      </c>
      <c r="C1287" t="s">
        <v>2523</v>
      </c>
      <c r="D1287" t="s">
        <v>2538</v>
      </c>
      <c r="E1287" s="15" t="str">
        <f t="shared" si="40"/>
        <v>Russians</v>
      </c>
      <c r="F1287" s="15">
        <f t="shared" si="41"/>
        <v>0.82229839153472428</v>
      </c>
      <c r="G1287">
        <v>63601</v>
      </c>
      <c r="H1287">
        <v>6614</v>
      </c>
      <c r="I1287">
        <v>52299</v>
      </c>
      <c r="J1287">
        <v>671</v>
      </c>
      <c r="K1287">
        <v>144</v>
      </c>
      <c r="L1287">
        <v>3</v>
      </c>
      <c r="Y1287">
        <v>4</v>
      </c>
      <c r="Z1287">
        <v>4</v>
      </c>
      <c r="AA1287">
        <v>20</v>
      </c>
      <c r="AC1287">
        <v>3</v>
      </c>
      <c r="AQ1287">
        <v>8</v>
      </c>
      <c r="AU1287">
        <v>6</v>
      </c>
      <c r="AX1287">
        <v>45</v>
      </c>
      <c r="AZ1287">
        <v>4</v>
      </c>
      <c r="BD1287">
        <v>16</v>
      </c>
      <c r="BM1287">
        <v>10</v>
      </c>
      <c r="BQ1287">
        <v>5</v>
      </c>
      <c r="BR1287">
        <v>5</v>
      </c>
      <c r="BT1287">
        <v>5</v>
      </c>
      <c r="BU1287">
        <v>4</v>
      </c>
      <c r="CF1287">
        <v>3</v>
      </c>
      <c r="CI1287">
        <v>8</v>
      </c>
      <c r="CY1287">
        <v>520</v>
      </c>
      <c r="DA1287">
        <v>26</v>
      </c>
      <c r="DB1287">
        <v>69</v>
      </c>
      <c r="DC1287">
        <v>8</v>
      </c>
      <c r="DD1287">
        <v>14</v>
      </c>
      <c r="DF1287">
        <v>6</v>
      </c>
      <c r="DG1287">
        <v>10</v>
      </c>
      <c r="DJ1287">
        <v>3</v>
      </c>
      <c r="DV1287">
        <v>3</v>
      </c>
      <c r="ED1287">
        <v>2528</v>
      </c>
      <c r="EE1287">
        <v>20</v>
      </c>
      <c r="EF1287">
        <v>9</v>
      </c>
      <c r="EI1287">
        <v>4</v>
      </c>
      <c r="EL1287">
        <v>6</v>
      </c>
      <c r="EY1287">
        <v>4</v>
      </c>
      <c r="EZ1287">
        <v>5</v>
      </c>
      <c r="FW1287">
        <v>3</v>
      </c>
    </row>
    <row r="1288" spans="1:265">
      <c r="A1288" t="s">
        <v>2539</v>
      </c>
      <c r="B1288" t="s">
        <v>4432</v>
      </c>
      <c r="C1288" t="s">
        <v>2523</v>
      </c>
      <c r="D1288" t="s">
        <v>2540</v>
      </c>
      <c r="E1288" s="15" t="str">
        <f t="shared" si="40"/>
        <v>Russians</v>
      </c>
      <c r="F1288" s="15">
        <f t="shared" si="41"/>
        <v>0.89334050371963791</v>
      </c>
      <c r="G1288">
        <v>11157</v>
      </c>
      <c r="H1288">
        <v>48</v>
      </c>
      <c r="I1288">
        <v>9967</v>
      </c>
      <c r="J1288">
        <v>50</v>
      </c>
      <c r="K1288">
        <v>16</v>
      </c>
      <c r="M1288">
        <v>3</v>
      </c>
      <c r="AA1288">
        <v>6</v>
      </c>
      <c r="AB1288">
        <v>5</v>
      </c>
      <c r="AX1288">
        <v>81</v>
      </c>
      <c r="BM1288">
        <v>4</v>
      </c>
      <c r="BN1288">
        <v>12</v>
      </c>
      <c r="BQ1288">
        <v>24</v>
      </c>
      <c r="BT1288">
        <v>23</v>
      </c>
      <c r="CI1288">
        <v>7</v>
      </c>
      <c r="CR1288">
        <v>73</v>
      </c>
      <c r="CY1288">
        <v>610</v>
      </c>
      <c r="CZ1288">
        <v>4</v>
      </c>
      <c r="DB1288">
        <v>6</v>
      </c>
      <c r="DD1288">
        <v>42</v>
      </c>
      <c r="DG1288">
        <v>7</v>
      </c>
      <c r="ED1288">
        <v>163</v>
      </c>
    </row>
    <row r="1289" spans="1:265">
      <c r="A1289" t="s">
        <v>2541</v>
      </c>
      <c r="B1289" t="s">
        <v>4432</v>
      </c>
      <c r="C1289" t="s">
        <v>2523</v>
      </c>
      <c r="D1289" t="s">
        <v>1177</v>
      </c>
      <c r="E1289" s="15" t="str">
        <f t="shared" si="40"/>
        <v>Russians</v>
      </c>
      <c r="F1289" s="15">
        <f t="shared" si="41"/>
        <v>0.81874779371650463</v>
      </c>
      <c r="G1289">
        <v>62322</v>
      </c>
      <c r="H1289">
        <v>433</v>
      </c>
      <c r="I1289">
        <v>51026</v>
      </c>
      <c r="J1289">
        <v>390</v>
      </c>
      <c r="K1289">
        <v>91</v>
      </c>
      <c r="M1289">
        <v>10</v>
      </c>
      <c r="AA1289">
        <v>32</v>
      </c>
      <c r="AQ1289">
        <v>17</v>
      </c>
      <c r="AX1289">
        <v>199</v>
      </c>
      <c r="BD1289">
        <v>11</v>
      </c>
      <c r="BM1289">
        <v>12</v>
      </c>
      <c r="BN1289">
        <v>11</v>
      </c>
      <c r="BP1289">
        <v>3</v>
      </c>
      <c r="BQ1289">
        <v>3</v>
      </c>
      <c r="BR1289">
        <v>30</v>
      </c>
      <c r="BT1289">
        <v>14</v>
      </c>
      <c r="CH1289">
        <v>3</v>
      </c>
      <c r="CI1289">
        <v>81</v>
      </c>
      <c r="CM1289">
        <v>6</v>
      </c>
      <c r="CR1289">
        <v>60</v>
      </c>
      <c r="CY1289">
        <v>9077</v>
      </c>
      <c r="DA1289">
        <v>19</v>
      </c>
      <c r="DB1289">
        <v>48</v>
      </c>
      <c r="DC1289">
        <v>11</v>
      </c>
      <c r="DD1289">
        <v>78</v>
      </c>
      <c r="DE1289">
        <v>4</v>
      </c>
      <c r="DG1289">
        <v>117</v>
      </c>
      <c r="DQ1289">
        <v>11</v>
      </c>
      <c r="ED1289">
        <v>180</v>
      </c>
      <c r="EF1289">
        <v>6</v>
      </c>
      <c r="EH1289">
        <v>3</v>
      </c>
      <c r="FW1289">
        <v>7</v>
      </c>
      <c r="JD1289">
        <v>5</v>
      </c>
    </row>
    <row r="1290" spans="1:265">
      <c r="A1290" t="s">
        <v>2542</v>
      </c>
      <c r="B1290" t="s">
        <v>4432</v>
      </c>
      <c r="C1290" t="s">
        <v>2523</v>
      </c>
      <c r="D1290" t="s">
        <v>2543</v>
      </c>
      <c r="E1290" s="15" t="str">
        <f t="shared" si="40"/>
        <v>Russians</v>
      </c>
      <c r="F1290" s="15">
        <f t="shared" si="41"/>
        <v>0.68872051241993437</v>
      </c>
      <c r="G1290">
        <v>12802</v>
      </c>
      <c r="H1290">
        <v>77</v>
      </c>
      <c r="I1290">
        <v>8817</v>
      </c>
      <c r="J1290">
        <v>51</v>
      </c>
      <c r="K1290">
        <v>10</v>
      </c>
      <c r="M1290">
        <v>3</v>
      </c>
      <c r="AA1290">
        <v>11</v>
      </c>
      <c r="AQ1290">
        <v>3</v>
      </c>
      <c r="AX1290">
        <v>83</v>
      </c>
      <c r="BM1290">
        <v>6</v>
      </c>
      <c r="BS1290">
        <v>8</v>
      </c>
      <c r="BT1290">
        <v>3</v>
      </c>
      <c r="CI1290">
        <v>11</v>
      </c>
      <c r="CY1290">
        <v>202</v>
      </c>
      <c r="DB1290">
        <v>23</v>
      </c>
      <c r="DD1290">
        <v>5</v>
      </c>
      <c r="DE1290">
        <v>10</v>
      </c>
      <c r="DG1290">
        <v>23</v>
      </c>
      <c r="DK1290">
        <v>13</v>
      </c>
      <c r="DN1290">
        <v>4</v>
      </c>
      <c r="ED1290">
        <v>3436</v>
      </c>
      <c r="EE1290">
        <v>5</v>
      </c>
    </row>
    <row r="1291" spans="1:265">
      <c r="A1291" t="s">
        <v>2544</v>
      </c>
      <c r="B1291" t="s">
        <v>4432</v>
      </c>
      <c r="C1291" t="s">
        <v>2523</v>
      </c>
      <c r="D1291" t="s">
        <v>2545</v>
      </c>
      <c r="E1291" s="15" t="str">
        <f t="shared" si="40"/>
        <v>Russians</v>
      </c>
      <c r="F1291" s="15">
        <f t="shared" si="41"/>
        <v>0.92122045289647536</v>
      </c>
      <c r="G1291">
        <v>26187</v>
      </c>
      <c r="H1291">
        <v>202</v>
      </c>
      <c r="I1291">
        <v>24124</v>
      </c>
      <c r="J1291">
        <v>211</v>
      </c>
      <c r="K1291">
        <v>18</v>
      </c>
      <c r="L1291">
        <v>3</v>
      </c>
      <c r="Z1291">
        <v>4</v>
      </c>
      <c r="AA1291">
        <v>38</v>
      </c>
      <c r="AX1291">
        <v>111</v>
      </c>
      <c r="AZ1291">
        <v>4</v>
      </c>
      <c r="BM1291">
        <v>11</v>
      </c>
      <c r="BN1291">
        <v>37</v>
      </c>
      <c r="BT1291">
        <v>27</v>
      </c>
      <c r="BZ1291">
        <v>6</v>
      </c>
      <c r="CH1291">
        <v>5</v>
      </c>
      <c r="CI1291">
        <v>43</v>
      </c>
      <c r="CJ1291">
        <v>40</v>
      </c>
      <c r="CR1291">
        <v>58</v>
      </c>
      <c r="CY1291">
        <v>381</v>
      </c>
      <c r="DA1291">
        <v>7</v>
      </c>
      <c r="DB1291">
        <v>36</v>
      </c>
      <c r="DC1291">
        <v>3</v>
      </c>
      <c r="DD1291">
        <v>30</v>
      </c>
      <c r="DG1291">
        <v>24</v>
      </c>
      <c r="DJ1291">
        <v>3</v>
      </c>
      <c r="DN1291">
        <v>6</v>
      </c>
      <c r="DP1291">
        <v>3</v>
      </c>
      <c r="DS1291">
        <v>6</v>
      </c>
      <c r="ED1291">
        <v>669</v>
      </c>
      <c r="EE1291">
        <v>5</v>
      </c>
      <c r="EG1291">
        <v>4</v>
      </c>
      <c r="EZ1291">
        <v>6</v>
      </c>
      <c r="FW1291">
        <v>7</v>
      </c>
      <c r="FZ1291">
        <v>5</v>
      </c>
    </row>
    <row r="1292" spans="1:265">
      <c r="A1292" t="s">
        <v>2546</v>
      </c>
      <c r="B1292" t="s">
        <v>4432</v>
      </c>
      <c r="C1292" t="s">
        <v>2523</v>
      </c>
      <c r="D1292" t="s">
        <v>2547</v>
      </c>
      <c r="E1292" s="15" t="str">
        <f t="shared" si="40"/>
        <v>Russians</v>
      </c>
      <c r="F1292" s="15">
        <f t="shared" si="41"/>
        <v>0.67045932310279588</v>
      </c>
      <c r="G1292">
        <v>38056</v>
      </c>
      <c r="H1292">
        <v>244</v>
      </c>
      <c r="I1292">
        <v>25515</v>
      </c>
      <c r="J1292">
        <v>145</v>
      </c>
      <c r="K1292">
        <v>19</v>
      </c>
      <c r="L1292">
        <v>10</v>
      </c>
      <c r="Y1292">
        <v>5</v>
      </c>
      <c r="AA1292">
        <v>12</v>
      </c>
      <c r="AQ1292">
        <v>16</v>
      </c>
      <c r="AR1292">
        <v>3</v>
      </c>
      <c r="AX1292">
        <v>51</v>
      </c>
      <c r="AZ1292">
        <v>17</v>
      </c>
      <c r="BM1292">
        <v>10</v>
      </c>
      <c r="CI1292">
        <v>15</v>
      </c>
      <c r="CR1292">
        <v>8</v>
      </c>
      <c r="CY1292">
        <v>11264</v>
      </c>
      <c r="DA1292">
        <v>3</v>
      </c>
      <c r="DB1292">
        <v>68</v>
      </c>
      <c r="DC1292">
        <v>8</v>
      </c>
      <c r="DD1292">
        <v>49</v>
      </c>
      <c r="DG1292">
        <v>53</v>
      </c>
      <c r="DN1292">
        <v>14</v>
      </c>
      <c r="DV1292">
        <v>4</v>
      </c>
      <c r="ED1292">
        <v>498</v>
      </c>
      <c r="EE1292">
        <v>6</v>
      </c>
      <c r="EF1292">
        <v>5</v>
      </c>
      <c r="EK1292">
        <v>5</v>
      </c>
      <c r="EZ1292">
        <v>3</v>
      </c>
      <c r="FW1292">
        <v>9</v>
      </c>
    </row>
    <row r="1293" spans="1:265">
      <c r="A1293" t="s">
        <v>2548</v>
      </c>
      <c r="B1293" t="s">
        <v>4432</v>
      </c>
      <c r="C1293" t="s">
        <v>2523</v>
      </c>
      <c r="D1293" t="s">
        <v>2549</v>
      </c>
      <c r="E1293" s="15" t="str">
        <f t="shared" si="40"/>
        <v>Russians</v>
      </c>
      <c r="F1293" s="15">
        <f t="shared" si="41"/>
        <v>0.62782760005354032</v>
      </c>
      <c r="G1293">
        <v>14942</v>
      </c>
      <c r="H1293">
        <v>37</v>
      </c>
      <c r="I1293">
        <v>9381</v>
      </c>
      <c r="J1293">
        <v>73</v>
      </c>
      <c r="K1293">
        <v>12</v>
      </c>
      <c r="M1293">
        <v>5</v>
      </c>
      <c r="AA1293">
        <v>3</v>
      </c>
      <c r="AQ1293">
        <v>5</v>
      </c>
      <c r="AX1293">
        <v>64</v>
      </c>
      <c r="AZ1293">
        <v>5</v>
      </c>
      <c r="BM1293">
        <v>4</v>
      </c>
      <c r="BQ1293">
        <v>67</v>
      </c>
      <c r="BS1293">
        <v>3</v>
      </c>
      <c r="BT1293">
        <v>3</v>
      </c>
      <c r="BZ1293">
        <v>5</v>
      </c>
      <c r="CB1293">
        <v>5</v>
      </c>
      <c r="CH1293">
        <v>3</v>
      </c>
      <c r="CI1293">
        <v>8</v>
      </c>
      <c r="CY1293">
        <v>3247</v>
      </c>
      <c r="DA1293">
        <v>9</v>
      </c>
      <c r="DB1293">
        <v>14</v>
      </c>
      <c r="DC1293">
        <v>3</v>
      </c>
      <c r="DD1293">
        <v>47</v>
      </c>
      <c r="DE1293">
        <v>21</v>
      </c>
      <c r="DG1293">
        <v>19</v>
      </c>
      <c r="DN1293">
        <v>4</v>
      </c>
      <c r="DQ1293">
        <v>4</v>
      </c>
      <c r="DR1293">
        <v>3</v>
      </c>
      <c r="ED1293">
        <v>1884</v>
      </c>
      <c r="EE1293">
        <v>4</v>
      </c>
      <c r="EL1293">
        <v>4</v>
      </c>
    </row>
    <row r="1294" spans="1:265">
      <c r="A1294" t="s">
        <v>2550</v>
      </c>
      <c r="B1294" t="s">
        <v>4432</v>
      </c>
      <c r="C1294" t="s">
        <v>2523</v>
      </c>
      <c r="D1294" t="s">
        <v>2551</v>
      </c>
      <c r="E1294" s="15" t="str">
        <f t="shared" si="40"/>
        <v>Russians</v>
      </c>
      <c r="F1294" s="15">
        <f t="shared" si="41"/>
        <v>0.91591456077015643</v>
      </c>
      <c r="G1294">
        <v>19944</v>
      </c>
      <c r="H1294">
        <v>86</v>
      </c>
      <c r="I1294">
        <v>18267</v>
      </c>
      <c r="J1294">
        <v>124</v>
      </c>
      <c r="K1294">
        <v>20</v>
      </c>
      <c r="L1294">
        <v>3</v>
      </c>
      <c r="AA1294">
        <v>25</v>
      </c>
      <c r="AQ1294">
        <v>8</v>
      </c>
      <c r="AX1294">
        <v>72</v>
      </c>
      <c r="BD1294">
        <v>5</v>
      </c>
      <c r="BN1294">
        <v>58</v>
      </c>
      <c r="BT1294">
        <v>5</v>
      </c>
      <c r="CI1294">
        <v>47</v>
      </c>
      <c r="CK1294">
        <v>5</v>
      </c>
      <c r="CR1294">
        <v>188</v>
      </c>
      <c r="CY1294">
        <v>605</v>
      </c>
      <c r="DA1294">
        <v>8</v>
      </c>
      <c r="DB1294">
        <v>45</v>
      </c>
      <c r="DD1294">
        <v>66</v>
      </c>
      <c r="DG1294">
        <v>16</v>
      </c>
      <c r="DN1294">
        <v>24</v>
      </c>
      <c r="DQ1294">
        <v>7</v>
      </c>
      <c r="ED1294">
        <v>252</v>
      </c>
      <c r="EE1294">
        <v>4</v>
      </c>
      <c r="EF1294">
        <v>6</v>
      </c>
      <c r="FW1294">
        <v>3</v>
      </c>
    </row>
    <row r="1295" spans="1:265">
      <c r="A1295" t="s">
        <v>2552</v>
      </c>
      <c r="B1295" t="s">
        <v>4432</v>
      </c>
      <c r="C1295" t="s">
        <v>2523</v>
      </c>
      <c r="D1295" t="s">
        <v>2553</v>
      </c>
      <c r="E1295" s="15" t="str">
        <f t="shared" si="40"/>
        <v>Russians</v>
      </c>
      <c r="F1295" s="15">
        <f t="shared" si="41"/>
        <v>0.86115635179153094</v>
      </c>
      <c r="G1295">
        <v>9824</v>
      </c>
      <c r="H1295">
        <v>41</v>
      </c>
      <c r="I1295">
        <v>8460</v>
      </c>
      <c r="J1295">
        <v>62</v>
      </c>
      <c r="K1295">
        <v>4</v>
      </c>
      <c r="Z1295">
        <v>3</v>
      </c>
      <c r="AA1295">
        <v>14</v>
      </c>
      <c r="AQ1295">
        <v>9</v>
      </c>
      <c r="AX1295">
        <v>53</v>
      </c>
      <c r="BD1295">
        <v>6</v>
      </c>
      <c r="BN1295">
        <v>7</v>
      </c>
      <c r="BZ1295">
        <v>6</v>
      </c>
      <c r="CI1295">
        <v>3</v>
      </c>
      <c r="CY1295">
        <v>104</v>
      </c>
      <c r="DA1295">
        <v>5</v>
      </c>
      <c r="DC1295">
        <v>6</v>
      </c>
      <c r="DE1295">
        <v>3</v>
      </c>
      <c r="DG1295">
        <v>8</v>
      </c>
      <c r="DI1295">
        <v>3</v>
      </c>
      <c r="ED1295">
        <v>1018</v>
      </c>
      <c r="EF1295">
        <v>6</v>
      </c>
      <c r="EG1295">
        <v>3</v>
      </c>
      <c r="FW1295">
        <v>3</v>
      </c>
    </row>
    <row r="1296" spans="1:265">
      <c r="A1296" t="s">
        <v>2554</v>
      </c>
      <c r="B1296" t="s">
        <v>4432</v>
      </c>
      <c r="C1296" t="s">
        <v>2523</v>
      </c>
      <c r="D1296" t="s">
        <v>2555</v>
      </c>
      <c r="E1296" s="15" t="str">
        <f t="shared" si="40"/>
        <v>Russians</v>
      </c>
      <c r="F1296" s="15">
        <f t="shared" si="41"/>
        <v>0.91096208040523674</v>
      </c>
      <c r="G1296">
        <v>28033</v>
      </c>
      <c r="H1296">
        <v>476</v>
      </c>
      <c r="I1296">
        <v>25537</v>
      </c>
      <c r="J1296">
        <v>147</v>
      </c>
      <c r="K1296">
        <v>31</v>
      </c>
      <c r="L1296">
        <v>3</v>
      </c>
      <c r="M1296">
        <v>3</v>
      </c>
      <c r="Z1296">
        <v>3</v>
      </c>
      <c r="AA1296">
        <v>36</v>
      </c>
      <c r="AQ1296">
        <v>6</v>
      </c>
      <c r="AX1296">
        <v>155</v>
      </c>
      <c r="BD1296">
        <v>5</v>
      </c>
      <c r="BM1296">
        <v>7</v>
      </c>
      <c r="BN1296">
        <v>16</v>
      </c>
      <c r="BP1296">
        <v>3</v>
      </c>
      <c r="BQ1296">
        <v>5</v>
      </c>
      <c r="BR1296">
        <v>14</v>
      </c>
      <c r="BT1296">
        <v>14</v>
      </c>
      <c r="BZ1296">
        <v>5</v>
      </c>
      <c r="CF1296">
        <v>3</v>
      </c>
      <c r="CI1296">
        <v>24</v>
      </c>
      <c r="CR1296">
        <v>10</v>
      </c>
      <c r="CY1296">
        <v>166</v>
      </c>
      <c r="DA1296">
        <v>6</v>
      </c>
      <c r="DB1296">
        <v>26</v>
      </c>
      <c r="DC1296">
        <v>19</v>
      </c>
      <c r="DD1296">
        <v>67</v>
      </c>
      <c r="DE1296">
        <v>4</v>
      </c>
      <c r="DG1296">
        <v>55</v>
      </c>
      <c r="DM1296">
        <v>6</v>
      </c>
      <c r="DN1296">
        <v>10</v>
      </c>
      <c r="DQ1296">
        <v>5</v>
      </c>
      <c r="ED1296">
        <v>774</v>
      </c>
      <c r="EE1296">
        <v>4</v>
      </c>
      <c r="EF1296">
        <v>4</v>
      </c>
      <c r="EG1296">
        <v>5</v>
      </c>
      <c r="FW1296">
        <v>6</v>
      </c>
    </row>
    <row r="1297" spans="1:183">
      <c r="A1297" t="s">
        <v>2556</v>
      </c>
      <c r="B1297" t="s">
        <v>4432</v>
      </c>
      <c r="C1297" t="s">
        <v>2523</v>
      </c>
      <c r="D1297" t="s">
        <v>2557</v>
      </c>
      <c r="E1297" s="15" t="str">
        <f t="shared" si="40"/>
        <v>Russians</v>
      </c>
      <c r="F1297" s="15">
        <f t="shared" si="41"/>
        <v>0.90479741486452891</v>
      </c>
      <c r="G1297">
        <v>12069</v>
      </c>
      <c r="H1297">
        <v>48</v>
      </c>
      <c r="I1297">
        <v>10920</v>
      </c>
      <c r="J1297">
        <v>18</v>
      </c>
      <c r="K1297">
        <v>9</v>
      </c>
      <c r="L1297">
        <v>4</v>
      </c>
      <c r="AA1297">
        <v>3</v>
      </c>
      <c r="AX1297">
        <v>35</v>
      </c>
      <c r="BK1297">
        <v>3</v>
      </c>
      <c r="BM1297">
        <v>3</v>
      </c>
      <c r="CR1297">
        <v>3</v>
      </c>
      <c r="CY1297">
        <v>52</v>
      </c>
      <c r="DB1297">
        <v>4</v>
      </c>
      <c r="DD1297">
        <v>7</v>
      </c>
      <c r="DG1297">
        <v>15</v>
      </c>
      <c r="ED1297">
        <v>938</v>
      </c>
      <c r="EF1297">
        <v>4</v>
      </c>
    </row>
    <row r="1298" spans="1:183">
      <c r="A1298" t="s">
        <v>2558</v>
      </c>
      <c r="B1298" t="s">
        <v>4432</v>
      </c>
      <c r="C1298" t="s">
        <v>2523</v>
      </c>
      <c r="D1298" t="s">
        <v>2559</v>
      </c>
      <c r="E1298" s="15" t="str">
        <f t="shared" si="40"/>
        <v>Tatars</v>
      </c>
      <c r="F1298" s="15">
        <f t="shared" si="41"/>
        <v>0.5103190642415335</v>
      </c>
      <c r="G1298">
        <v>16329</v>
      </c>
      <c r="H1298">
        <v>98</v>
      </c>
      <c r="I1298">
        <v>3176</v>
      </c>
      <c r="J1298">
        <v>37</v>
      </c>
      <c r="AA1298">
        <v>3</v>
      </c>
      <c r="AQ1298">
        <v>6</v>
      </c>
      <c r="AX1298">
        <v>35</v>
      </c>
      <c r="CI1298">
        <v>9</v>
      </c>
      <c r="CY1298">
        <v>8333</v>
      </c>
      <c r="DA1298">
        <v>12</v>
      </c>
      <c r="DB1298">
        <v>3805</v>
      </c>
      <c r="DC1298">
        <v>3</v>
      </c>
      <c r="DD1298">
        <v>25</v>
      </c>
      <c r="DG1298">
        <v>36</v>
      </c>
      <c r="ED1298">
        <v>716</v>
      </c>
      <c r="FW1298">
        <v>5</v>
      </c>
    </row>
    <row r="1299" spans="1:183">
      <c r="A1299" t="s">
        <v>2560</v>
      </c>
      <c r="B1299" t="s">
        <v>4432</v>
      </c>
      <c r="C1299" t="s">
        <v>2523</v>
      </c>
      <c r="D1299" t="s">
        <v>2561</v>
      </c>
      <c r="E1299" s="15" t="str">
        <f t="shared" si="40"/>
        <v>Russians</v>
      </c>
      <c r="F1299" s="15">
        <f t="shared" si="41"/>
        <v>0.86863528931166289</v>
      </c>
      <c r="G1299">
        <v>34271</v>
      </c>
      <c r="H1299">
        <v>145</v>
      </c>
      <c r="I1299">
        <v>29769</v>
      </c>
      <c r="J1299">
        <v>130</v>
      </c>
      <c r="K1299">
        <v>28</v>
      </c>
      <c r="L1299">
        <v>6</v>
      </c>
      <c r="M1299">
        <v>5</v>
      </c>
      <c r="Z1299">
        <v>6</v>
      </c>
      <c r="AA1299">
        <v>16</v>
      </c>
      <c r="AQ1299">
        <v>25</v>
      </c>
      <c r="AX1299">
        <v>61</v>
      </c>
      <c r="AZ1299">
        <v>4</v>
      </c>
      <c r="BD1299">
        <v>4</v>
      </c>
      <c r="BN1299">
        <v>19</v>
      </c>
      <c r="BT1299">
        <v>3</v>
      </c>
      <c r="BV1299">
        <v>4</v>
      </c>
      <c r="BZ1299">
        <v>3</v>
      </c>
      <c r="CH1299">
        <v>4</v>
      </c>
      <c r="CI1299">
        <v>10</v>
      </c>
      <c r="CR1299">
        <v>88</v>
      </c>
      <c r="CY1299">
        <v>349</v>
      </c>
      <c r="DA1299">
        <v>12</v>
      </c>
      <c r="DB1299">
        <v>35</v>
      </c>
      <c r="DC1299">
        <v>6</v>
      </c>
      <c r="DD1299">
        <v>19</v>
      </c>
      <c r="DG1299">
        <v>71</v>
      </c>
      <c r="DI1299">
        <v>3</v>
      </c>
      <c r="DN1299">
        <v>10</v>
      </c>
      <c r="DQ1299">
        <v>6</v>
      </c>
      <c r="DR1299">
        <v>4</v>
      </c>
      <c r="ED1299">
        <v>3344</v>
      </c>
      <c r="EE1299">
        <v>3</v>
      </c>
      <c r="EF1299">
        <v>5</v>
      </c>
      <c r="EH1299">
        <v>3</v>
      </c>
      <c r="EI1299">
        <v>3</v>
      </c>
      <c r="FW1299">
        <v>4</v>
      </c>
    </row>
    <row r="1300" spans="1:183">
      <c r="A1300" t="s">
        <v>2562</v>
      </c>
      <c r="B1300" t="s">
        <v>4432</v>
      </c>
      <c r="C1300" t="s">
        <v>2523</v>
      </c>
      <c r="D1300" t="s">
        <v>2563</v>
      </c>
      <c r="E1300" s="15" t="str">
        <f t="shared" si="40"/>
        <v>Russians</v>
      </c>
      <c r="F1300" s="15">
        <f t="shared" si="41"/>
        <v>0.96466860437413637</v>
      </c>
      <c r="G1300">
        <v>41974</v>
      </c>
      <c r="H1300">
        <v>449</v>
      </c>
      <c r="I1300">
        <v>40491</v>
      </c>
      <c r="J1300">
        <v>134</v>
      </c>
      <c r="K1300">
        <v>16</v>
      </c>
      <c r="M1300">
        <v>3</v>
      </c>
      <c r="Z1300">
        <v>3</v>
      </c>
      <c r="AA1300">
        <v>32</v>
      </c>
      <c r="AQ1300">
        <v>14</v>
      </c>
      <c r="AX1300">
        <v>112</v>
      </c>
      <c r="BL1300">
        <v>14</v>
      </c>
      <c r="BM1300">
        <v>11</v>
      </c>
      <c r="BN1300">
        <v>31</v>
      </c>
      <c r="BP1300">
        <v>9</v>
      </c>
      <c r="BQ1300">
        <v>6</v>
      </c>
      <c r="BU1300">
        <v>4</v>
      </c>
      <c r="CH1300">
        <v>5</v>
      </c>
      <c r="CI1300">
        <v>16</v>
      </c>
      <c r="CR1300">
        <v>3</v>
      </c>
      <c r="CY1300">
        <v>210</v>
      </c>
      <c r="DA1300">
        <v>10</v>
      </c>
      <c r="DB1300">
        <v>21</v>
      </c>
      <c r="DC1300">
        <v>3</v>
      </c>
      <c r="DD1300">
        <v>18</v>
      </c>
      <c r="DE1300">
        <v>3</v>
      </c>
      <c r="DG1300">
        <v>23</v>
      </c>
      <c r="DN1300">
        <v>4</v>
      </c>
      <c r="DQ1300">
        <v>4</v>
      </c>
      <c r="ED1300">
        <v>192</v>
      </c>
      <c r="EE1300">
        <v>4</v>
      </c>
      <c r="EG1300">
        <v>3</v>
      </c>
      <c r="FW1300">
        <v>7</v>
      </c>
    </row>
    <row r="1301" spans="1:183">
      <c r="A1301" t="s">
        <v>2564</v>
      </c>
      <c r="B1301" t="s">
        <v>4432</v>
      </c>
      <c r="C1301" t="s">
        <v>2523</v>
      </c>
      <c r="D1301" t="s">
        <v>2565</v>
      </c>
      <c r="E1301" s="15" t="str">
        <f t="shared" si="40"/>
        <v>Russians</v>
      </c>
      <c r="F1301" s="15">
        <f t="shared" si="41"/>
        <v>0.86100551808706316</v>
      </c>
      <c r="G1301">
        <v>16310</v>
      </c>
      <c r="H1301">
        <v>217</v>
      </c>
      <c r="I1301">
        <v>14043</v>
      </c>
      <c r="J1301">
        <v>55</v>
      </c>
      <c r="K1301">
        <v>17</v>
      </c>
      <c r="AA1301">
        <v>9</v>
      </c>
      <c r="AQ1301">
        <v>6</v>
      </c>
      <c r="AX1301">
        <v>40</v>
      </c>
      <c r="BM1301">
        <v>3</v>
      </c>
      <c r="BQ1301">
        <v>5</v>
      </c>
      <c r="BT1301">
        <v>6</v>
      </c>
      <c r="CI1301">
        <v>14</v>
      </c>
      <c r="CY1301">
        <v>1819</v>
      </c>
      <c r="DA1301">
        <v>7</v>
      </c>
      <c r="DB1301">
        <v>12</v>
      </c>
      <c r="DC1301">
        <v>6</v>
      </c>
      <c r="DD1301">
        <v>6</v>
      </c>
      <c r="DE1301">
        <v>6</v>
      </c>
      <c r="DG1301">
        <v>4</v>
      </c>
      <c r="DN1301">
        <v>3</v>
      </c>
      <c r="ED1301">
        <v>38</v>
      </c>
      <c r="EF1301">
        <v>3</v>
      </c>
      <c r="EH1301">
        <v>3</v>
      </c>
    </row>
    <row r="1302" spans="1:183">
      <c r="A1302" t="s">
        <v>2566</v>
      </c>
      <c r="B1302" t="s">
        <v>4432</v>
      </c>
      <c r="C1302" t="s">
        <v>2523</v>
      </c>
      <c r="D1302" t="s">
        <v>2567</v>
      </c>
      <c r="E1302" s="15" t="str">
        <f t="shared" si="40"/>
        <v>Russians</v>
      </c>
      <c r="F1302" s="15">
        <f t="shared" si="41"/>
        <v>0.85353161300382008</v>
      </c>
      <c r="G1302">
        <v>51308</v>
      </c>
      <c r="H1302">
        <v>731</v>
      </c>
      <c r="I1302">
        <v>43793</v>
      </c>
      <c r="J1302">
        <v>347</v>
      </c>
      <c r="K1302">
        <v>57</v>
      </c>
      <c r="L1302">
        <v>6</v>
      </c>
      <c r="Y1302">
        <v>5</v>
      </c>
      <c r="AA1302">
        <v>76</v>
      </c>
      <c r="AQ1302">
        <v>22</v>
      </c>
      <c r="AX1302">
        <v>191</v>
      </c>
      <c r="BD1302">
        <v>8</v>
      </c>
      <c r="BM1302">
        <v>9</v>
      </c>
      <c r="BN1302">
        <v>9</v>
      </c>
      <c r="BQ1302">
        <v>10</v>
      </c>
      <c r="BR1302">
        <v>3</v>
      </c>
      <c r="BT1302">
        <v>4</v>
      </c>
      <c r="BX1302">
        <v>6</v>
      </c>
      <c r="CH1302">
        <v>3</v>
      </c>
      <c r="CI1302">
        <v>33</v>
      </c>
      <c r="CJ1302">
        <v>3</v>
      </c>
      <c r="CR1302">
        <v>111</v>
      </c>
      <c r="CV1302">
        <v>6</v>
      </c>
      <c r="CY1302">
        <v>1831</v>
      </c>
      <c r="DA1302">
        <v>8</v>
      </c>
      <c r="DB1302">
        <v>79</v>
      </c>
      <c r="DC1302">
        <v>29</v>
      </c>
      <c r="DD1302">
        <v>53</v>
      </c>
      <c r="DG1302">
        <v>57</v>
      </c>
      <c r="DN1302">
        <v>20</v>
      </c>
      <c r="DQ1302">
        <v>5</v>
      </c>
      <c r="ED1302">
        <v>3409</v>
      </c>
      <c r="EE1302">
        <v>11</v>
      </c>
      <c r="EF1302">
        <v>10</v>
      </c>
      <c r="EI1302">
        <v>3</v>
      </c>
      <c r="EK1302">
        <v>5</v>
      </c>
      <c r="EO1302">
        <v>3</v>
      </c>
      <c r="FW1302">
        <v>13</v>
      </c>
    </row>
    <row r="1303" spans="1:183">
      <c r="A1303" t="s">
        <v>2568</v>
      </c>
      <c r="B1303" t="s">
        <v>4432</v>
      </c>
      <c r="C1303" t="s">
        <v>2523</v>
      </c>
      <c r="D1303" t="s">
        <v>2569</v>
      </c>
      <c r="E1303" s="15" t="str">
        <f t="shared" si="40"/>
        <v>Russians</v>
      </c>
      <c r="F1303" s="15">
        <f t="shared" si="41"/>
        <v>0.93426265590608948</v>
      </c>
      <c r="G1303">
        <v>54520</v>
      </c>
      <c r="H1303">
        <v>978</v>
      </c>
      <c r="I1303">
        <v>50936</v>
      </c>
      <c r="J1303">
        <v>411</v>
      </c>
      <c r="K1303">
        <v>49</v>
      </c>
      <c r="L1303">
        <v>7</v>
      </c>
      <c r="M1303">
        <v>3</v>
      </c>
      <c r="N1303">
        <v>5</v>
      </c>
      <c r="S1303">
        <v>6</v>
      </c>
      <c r="Y1303">
        <v>9</v>
      </c>
      <c r="AA1303">
        <v>50</v>
      </c>
      <c r="AQ1303">
        <v>30</v>
      </c>
      <c r="AX1303">
        <v>154</v>
      </c>
      <c r="AZ1303">
        <v>3</v>
      </c>
      <c r="BD1303">
        <v>6</v>
      </c>
      <c r="BM1303">
        <v>30</v>
      </c>
      <c r="BN1303">
        <v>45</v>
      </c>
      <c r="BP1303">
        <v>7</v>
      </c>
      <c r="BQ1303">
        <v>3</v>
      </c>
      <c r="BR1303">
        <v>17</v>
      </c>
      <c r="BS1303">
        <v>5</v>
      </c>
      <c r="BT1303">
        <v>3</v>
      </c>
      <c r="BU1303">
        <v>7</v>
      </c>
      <c r="CI1303">
        <v>74</v>
      </c>
      <c r="CJ1303">
        <v>75</v>
      </c>
      <c r="CK1303">
        <v>4</v>
      </c>
      <c r="CR1303">
        <v>40</v>
      </c>
      <c r="CY1303">
        <v>351</v>
      </c>
      <c r="DA1303">
        <v>14</v>
      </c>
      <c r="DB1303">
        <v>44</v>
      </c>
      <c r="DC1303">
        <v>14</v>
      </c>
      <c r="DD1303">
        <v>100</v>
      </c>
      <c r="DG1303">
        <v>89</v>
      </c>
      <c r="DN1303">
        <v>4</v>
      </c>
      <c r="DP1303">
        <v>4</v>
      </c>
      <c r="DR1303">
        <v>4</v>
      </c>
      <c r="ED1303">
        <v>232</v>
      </c>
      <c r="EE1303">
        <v>29</v>
      </c>
      <c r="EF1303">
        <v>7</v>
      </c>
      <c r="EH1303">
        <v>3</v>
      </c>
      <c r="FW1303">
        <v>4</v>
      </c>
    </row>
    <row r="1304" spans="1:183">
      <c r="A1304" t="s">
        <v>2570</v>
      </c>
      <c r="B1304" t="s">
        <v>4432</v>
      </c>
      <c r="C1304" t="s">
        <v>2523</v>
      </c>
      <c r="D1304" t="s">
        <v>2571</v>
      </c>
      <c r="E1304" s="15" t="str">
        <f t="shared" si="40"/>
        <v>Mordva</v>
      </c>
      <c r="F1304" s="15">
        <f t="shared" si="41"/>
        <v>0.45161655625389274</v>
      </c>
      <c r="G1304">
        <v>17661</v>
      </c>
      <c r="H1304">
        <v>53</v>
      </c>
      <c r="I1304">
        <v>7561</v>
      </c>
      <c r="J1304">
        <v>69</v>
      </c>
      <c r="K1304">
        <v>14</v>
      </c>
      <c r="L1304">
        <v>3</v>
      </c>
      <c r="Y1304">
        <v>4</v>
      </c>
      <c r="AA1304">
        <v>6</v>
      </c>
      <c r="AQ1304">
        <v>15</v>
      </c>
      <c r="AX1304">
        <v>47</v>
      </c>
      <c r="BM1304">
        <v>3</v>
      </c>
      <c r="BQ1304">
        <v>4</v>
      </c>
      <c r="BT1304">
        <v>5</v>
      </c>
      <c r="CI1304">
        <v>8</v>
      </c>
      <c r="CJ1304">
        <v>93</v>
      </c>
      <c r="CR1304">
        <v>15</v>
      </c>
      <c r="CY1304">
        <v>1642</v>
      </c>
      <c r="DA1304">
        <v>4</v>
      </c>
      <c r="DB1304">
        <v>17</v>
      </c>
      <c r="DD1304">
        <v>31</v>
      </c>
      <c r="DE1304">
        <v>4</v>
      </c>
      <c r="DG1304">
        <v>23</v>
      </c>
      <c r="DN1304">
        <v>13</v>
      </c>
      <c r="DQ1304">
        <v>4</v>
      </c>
      <c r="ED1304">
        <v>7976</v>
      </c>
      <c r="FW1304">
        <v>8</v>
      </c>
      <c r="GA1304">
        <v>50</v>
      </c>
    </row>
    <row r="1305" spans="1:183">
      <c r="A1305" t="s">
        <v>2572</v>
      </c>
      <c r="B1305" t="s">
        <v>4432</v>
      </c>
      <c r="C1305" t="s">
        <v>2523</v>
      </c>
      <c r="D1305" t="s">
        <v>2573</v>
      </c>
      <c r="E1305" s="15" t="str">
        <f t="shared" si="40"/>
        <v>Russians</v>
      </c>
      <c r="F1305" s="15">
        <f t="shared" si="41"/>
        <v>0.42094884584154968</v>
      </c>
      <c r="G1305">
        <v>17242</v>
      </c>
      <c r="H1305">
        <v>34</v>
      </c>
      <c r="I1305">
        <v>7258</v>
      </c>
      <c r="J1305">
        <v>51</v>
      </c>
      <c r="K1305">
        <v>11</v>
      </c>
      <c r="AA1305">
        <v>5</v>
      </c>
      <c r="AX1305">
        <v>23</v>
      </c>
      <c r="AZ1305">
        <v>6</v>
      </c>
      <c r="BM1305">
        <v>3</v>
      </c>
      <c r="CB1305">
        <v>4</v>
      </c>
      <c r="CH1305">
        <v>4</v>
      </c>
      <c r="CI1305">
        <v>10</v>
      </c>
      <c r="CY1305">
        <v>5396</v>
      </c>
      <c r="DA1305">
        <v>3</v>
      </c>
      <c r="DB1305">
        <v>15</v>
      </c>
      <c r="DC1305">
        <v>7</v>
      </c>
      <c r="DD1305">
        <v>3</v>
      </c>
      <c r="DG1305">
        <v>34</v>
      </c>
      <c r="DN1305">
        <v>3</v>
      </c>
      <c r="ED1305">
        <v>4354</v>
      </c>
      <c r="EE1305">
        <v>6</v>
      </c>
    </row>
    <row r="1306" spans="1:183">
      <c r="A1306" t="s">
        <v>2574</v>
      </c>
      <c r="B1306" t="s">
        <v>4432</v>
      </c>
      <c r="C1306" t="s">
        <v>2523</v>
      </c>
      <c r="D1306" t="s">
        <v>2280</v>
      </c>
      <c r="E1306" s="15" t="str">
        <f t="shared" si="40"/>
        <v>Russians</v>
      </c>
      <c r="F1306" s="15">
        <f t="shared" si="41"/>
        <v>0.90713407134071344</v>
      </c>
      <c r="G1306">
        <v>13008</v>
      </c>
      <c r="H1306">
        <v>55</v>
      </c>
      <c r="I1306">
        <v>11800</v>
      </c>
      <c r="J1306">
        <v>32</v>
      </c>
      <c r="K1306">
        <v>5</v>
      </c>
      <c r="AQ1306">
        <v>4</v>
      </c>
      <c r="AX1306">
        <v>49</v>
      </c>
      <c r="BR1306">
        <v>4</v>
      </c>
      <c r="CI1306">
        <v>4</v>
      </c>
      <c r="CR1306">
        <v>19</v>
      </c>
      <c r="CY1306">
        <v>206</v>
      </c>
      <c r="DB1306">
        <v>5</v>
      </c>
      <c r="DD1306">
        <v>6</v>
      </c>
      <c r="DG1306">
        <v>17</v>
      </c>
      <c r="DN1306">
        <v>3</v>
      </c>
      <c r="DQ1306">
        <v>3</v>
      </c>
      <c r="ED1306">
        <v>787</v>
      </c>
    </row>
    <row r="1307" spans="1:183">
      <c r="A1307" t="s">
        <v>2575</v>
      </c>
      <c r="B1307" t="s">
        <v>4432</v>
      </c>
      <c r="C1307" t="s">
        <v>2523</v>
      </c>
      <c r="D1307" t="s">
        <v>2576</v>
      </c>
      <c r="E1307" s="15" t="str">
        <f t="shared" si="40"/>
        <v>Russians</v>
      </c>
      <c r="F1307" s="15">
        <f t="shared" si="41"/>
        <v>0.91195540204811243</v>
      </c>
      <c r="G1307">
        <v>16503</v>
      </c>
      <c r="H1307">
        <v>643</v>
      </c>
      <c r="I1307">
        <v>15050</v>
      </c>
      <c r="J1307">
        <v>245</v>
      </c>
      <c r="K1307">
        <v>49</v>
      </c>
      <c r="L1307">
        <v>6</v>
      </c>
      <c r="AA1307">
        <v>33</v>
      </c>
      <c r="AQ1307">
        <v>31</v>
      </c>
      <c r="AX1307">
        <v>89</v>
      </c>
      <c r="BD1307">
        <v>3</v>
      </c>
      <c r="BM1307">
        <v>8</v>
      </c>
      <c r="BN1307">
        <v>10</v>
      </c>
      <c r="BQ1307">
        <v>5</v>
      </c>
      <c r="CI1307">
        <v>6</v>
      </c>
      <c r="CR1307">
        <v>17</v>
      </c>
      <c r="CY1307">
        <v>77</v>
      </c>
      <c r="DB1307">
        <v>17</v>
      </c>
      <c r="DC1307">
        <v>5</v>
      </c>
      <c r="DD1307">
        <v>5</v>
      </c>
      <c r="DG1307">
        <v>3</v>
      </c>
      <c r="DI1307">
        <v>3</v>
      </c>
      <c r="DN1307">
        <v>6</v>
      </c>
      <c r="ED1307">
        <v>182</v>
      </c>
      <c r="EE1307">
        <v>5</v>
      </c>
      <c r="EF1307">
        <v>4</v>
      </c>
      <c r="EH1307">
        <v>5</v>
      </c>
      <c r="EO1307">
        <v>4</v>
      </c>
      <c r="FW1307">
        <v>8</v>
      </c>
    </row>
    <row r="1308" spans="1:183">
      <c r="A1308" t="s">
        <v>2577</v>
      </c>
      <c r="B1308" t="s">
        <v>4432</v>
      </c>
      <c r="C1308" t="s">
        <v>2523</v>
      </c>
      <c r="D1308" t="s">
        <v>2578</v>
      </c>
      <c r="E1308" s="15" t="str">
        <f t="shared" si="40"/>
        <v>Russians</v>
      </c>
      <c r="F1308" s="15">
        <f t="shared" si="41"/>
        <v>0.94554909758335881</v>
      </c>
      <c r="G1308">
        <v>9807</v>
      </c>
      <c r="H1308">
        <v>206</v>
      </c>
      <c r="I1308">
        <v>9273</v>
      </c>
      <c r="J1308">
        <v>22</v>
      </c>
      <c r="K1308">
        <v>5</v>
      </c>
      <c r="AA1308">
        <v>5</v>
      </c>
      <c r="AQ1308">
        <v>3</v>
      </c>
      <c r="AX1308">
        <v>23</v>
      </c>
      <c r="BQ1308">
        <v>10</v>
      </c>
      <c r="BR1308">
        <v>11</v>
      </c>
      <c r="CY1308">
        <v>93</v>
      </c>
      <c r="DB1308">
        <v>3</v>
      </c>
      <c r="DD1308">
        <v>21</v>
      </c>
      <c r="DG1308">
        <v>21</v>
      </c>
      <c r="DN1308">
        <v>5</v>
      </c>
      <c r="ED1308">
        <v>88</v>
      </c>
      <c r="EF1308">
        <v>6</v>
      </c>
    </row>
    <row r="1309" spans="1:183">
      <c r="A1309" t="s">
        <v>2579</v>
      </c>
      <c r="B1309" t="s">
        <v>4432</v>
      </c>
      <c r="C1309" t="s">
        <v>2523</v>
      </c>
      <c r="D1309" t="s">
        <v>2580</v>
      </c>
      <c r="E1309" s="15" t="str">
        <f t="shared" si="40"/>
        <v>Russians</v>
      </c>
      <c r="F1309" s="15">
        <f t="shared" si="41"/>
        <v>0.96769879225095246</v>
      </c>
      <c r="G1309">
        <v>24674</v>
      </c>
      <c r="H1309">
        <v>343</v>
      </c>
      <c r="I1309">
        <v>23877</v>
      </c>
      <c r="J1309">
        <v>63</v>
      </c>
      <c r="K1309">
        <v>18</v>
      </c>
      <c r="AA1309">
        <v>8</v>
      </c>
      <c r="AQ1309">
        <v>16</v>
      </c>
      <c r="AX1309">
        <v>43</v>
      </c>
      <c r="BQ1309">
        <v>8</v>
      </c>
      <c r="BR1309">
        <v>4</v>
      </c>
      <c r="BS1309">
        <v>5</v>
      </c>
      <c r="BU1309">
        <v>9</v>
      </c>
      <c r="CH1309">
        <v>4</v>
      </c>
      <c r="CI1309">
        <v>13</v>
      </c>
      <c r="CR1309">
        <v>105</v>
      </c>
      <c r="CY1309">
        <v>58</v>
      </c>
      <c r="DB1309">
        <v>10</v>
      </c>
      <c r="DD1309">
        <v>7</v>
      </c>
      <c r="DE1309">
        <v>4</v>
      </c>
      <c r="DG1309">
        <v>19</v>
      </c>
      <c r="DN1309">
        <v>4</v>
      </c>
      <c r="ED1309">
        <v>44</v>
      </c>
      <c r="EE1309">
        <v>5</v>
      </c>
    </row>
    <row r="1310" spans="1:183">
      <c r="A1310" t="s">
        <v>2581</v>
      </c>
      <c r="B1310" t="s">
        <v>4432</v>
      </c>
      <c r="C1310" t="s">
        <v>2582</v>
      </c>
      <c r="D1310" t="s">
        <v>2583</v>
      </c>
      <c r="E1310" s="15" t="str">
        <f t="shared" si="40"/>
        <v>Russians</v>
      </c>
      <c r="F1310" s="15">
        <f t="shared" si="41"/>
        <v>0.88181847062934837</v>
      </c>
      <c r="G1310">
        <v>31477</v>
      </c>
      <c r="H1310">
        <v>1364</v>
      </c>
      <c r="I1310">
        <v>27757</v>
      </c>
      <c r="J1310">
        <v>253</v>
      </c>
      <c r="K1310">
        <v>129</v>
      </c>
      <c r="L1310">
        <v>8</v>
      </c>
      <c r="M1310">
        <v>16</v>
      </c>
      <c r="Y1310">
        <v>3</v>
      </c>
      <c r="AA1310">
        <v>197</v>
      </c>
      <c r="AQ1310">
        <v>39</v>
      </c>
      <c r="AX1310">
        <v>76</v>
      </c>
      <c r="BD1310">
        <v>7</v>
      </c>
      <c r="BM1310">
        <v>7</v>
      </c>
      <c r="BT1310">
        <v>7</v>
      </c>
      <c r="CR1310">
        <v>14</v>
      </c>
      <c r="CY1310">
        <v>689</v>
      </c>
      <c r="DA1310">
        <v>41</v>
      </c>
      <c r="DB1310">
        <v>51</v>
      </c>
      <c r="DC1310">
        <v>8</v>
      </c>
      <c r="DD1310">
        <v>50</v>
      </c>
      <c r="DG1310">
        <v>29</v>
      </c>
      <c r="DK1310">
        <v>8</v>
      </c>
      <c r="DN1310">
        <v>6</v>
      </c>
      <c r="ED1310">
        <v>10</v>
      </c>
      <c r="EE1310">
        <v>186</v>
      </c>
      <c r="EF1310">
        <v>46</v>
      </c>
      <c r="EH1310">
        <v>208</v>
      </c>
      <c r="EY1310">
        <v>4</v>
      </c>
      <c r="FW1310">
        <v>4</v>
      </c>
    </row>
    <row r="1311" spans="1:183">
      <c r="A1311" t="s">
        <v>2584</v>
      </c>
      <c r="B1311" t="s">
        <v>4432</v>
      </c>
      <c r="C1311" t="s">
        <v>2582</v>
      </c>
      <c r="D1311" t="s">
        <v>2585</v>
      </c>
      <c r="E1311" s="15" t="str">
        <f t="shared" si="40"/>
        <v>Bashkirs</v>
      </c>
      <c r="F1311" s="15">
        <f t="shared" si="41"/>
        <v>0.54217244889967886</v>
      </c>
      <c r="G1311">
        <v>25538</v>
      </c>
      <c r="H1311">
        <v>435</v>
      </c>
      <c r="I1311">
        <v>1857</v>
      </c>
      <c r="J1311">
        <v>100</v>
      </c>
      <c r="K1311">
        <v>5</v>
      </c>
      <c r="AA1311">
        <v>3</v>
      </c>
      <c r="AQ1311">
        <v>5</v>
      </c>
      <c r="BK1311">
        <v>4</v>
      </c>
      <c r="BM1311">
        <v>11</v>
      </c>
      <c r="BN1311">
        <v>3</v>
      </c>
      <c r="BP1311">
        <v>14</v>
      </c>
      <c r="CI1311">
        <v>6</v>
      </c>
      <c r="CY1311">
        <v>9022</v>
      </c>
      <c r="DA1311">
        <v>13846</v>
      </c>
      <c r="DB1311">
        <v>5</v>
      </c>
      <c r="DC1311">
        <v>14</v>
      </c>
      <c r="DD1311">
        <v>23</v>
      </c>
      <c r="DG1311">
        <v>59</v>
      </c>
      <c r="DN1311">
        <v>6</v>
      </c>
      <c r="DQ1311">
        <v>11</v>
      </c>
      <c r="DV1311">
        <v>3</v>
      </c>
      <c r="EE1311">
        <v>20</v>
      </c>
      <c r="EF1311">
        <v>5</v>
      </c>
      <c r="EH1311">
        <v>14</v>
      </c>
    </row>
    <row r="1312" spans="1:183">
      <c r="A1312" t="s">
        <v>2586</v>
      </c>
      <c r="B1312" t="s">
        <v>4432</v>
      </c>
      <c r="C1312" t="s">
        <v>2582</v>
      </c>
      <c r="D1312" t="s">
        <v>2587</v>
      </c>
      <c r="E1312" s="15" t="str">
        <f t="shared" si="40"/>
        <v>Russians</v>
      </c>
      <c r="F1312" s="15">
        <f t="shared" si="41"/>
        <v>0.81439971834291747</v>
      </c>
      <c r="G1312">
        <v>17042</v>
      </c>
      <c r="H1312">
        <v>64</v>
      </c>
      <c r="I1312">
        <v>13879</v>
      </c>
      <c r="J1312">
        <v>58</v>
      </c>
      <c r="K1312">
        <v>18</v>
      </c>
      <c r="AA1312">
        <v>8</v>
      </c>
      <c r="AQ1312">
        <v>10</v>
      </c>
      <c r="AX1312">
        <v>31</v>
      </c>
      <c r="BM1312">
        <v>10</v>
      </c>
      <c r="BN1312">
        <v>3</v>
      </c>
      <c r="CB1312">
        <v>4</v>
      </c>
      <c r="CH1312">
        <v>12</v>
      </c>
      <c r="CI1312">
        <v>3</v>
      </c>
      <c r="CY1312">
        <v>2775</v>
      </c>
      <c r="DA1312">
        <v>41</v>
      </c>
      <c r="DB1312">
        <v>5</v>
      </c>
      <c r="DC1312">
        <v>6</v>
      </c>
      <c r="DD1312">
        <v>5</v>
      </c>
      <c r="DG1312">
        <v>17</v>
      </c>
      <c r="DZ1312">
        <v>3</v>
      </c>
      <c r="EE1312">
        <v>12</v>
      </c>
      <c r="EF1312">
        <v>8</v>
      </c>
      <c r="EH1312">
        <v>56</v>
      </c>
    </row>
    <row r="1313" spans="1:265">
      <c r="A1313" t="s">
        <v>2588</v>
      </c>
      <c r="B1313" t="s">
        <v>4432</v>
      </c>
      <c r="C1313" t="s">
        <v>2582</v>
      </c>
      <c r="D1313" t="s">
        <v>2589</v>
      </c>
      <c r="E1313" s="15" t="str">
        <f t="shared" si="40"/>
        <v>Russians</v>
      </c>
      <c r="F1313" s="15">
        <f t="shared" si="41"/>
        <v>0.93522512296632609</v>
      </c>
      <c r="G1313">
        <v>13215</v>
      </c>
      <c r="H1313">
        <v>80</v>
      </c>
      <c r="I1313">
        <v>12359</v>
      </c>
      <c r="J1313">
        <v>73</v>
      </c>
      <c r="K1313">
        <v>10</v>
      </c>
      <c r="AA1313">
        <v>3</v>
      </c>
      <c r="AR1313">
        <v>3</v>
      </c>
      <c r="AX1313">
        <v>25</v>
      </c>
      <c r="BN1313">
        <v>65</v>
      </c>
      <c r="BP1313">
        <v>4</v>
      </c>
      <c r="CI1313">
        <v>5</v>
      </c>
      <c r="CR1313">
        <v>3</v>
      </c>
      <c r="CY1313">
        <v>146</v>
      </c>
      <c r="DA1313">
        <v>25</v>
      </c>
      <c r="DB1313">
        <v>24</v>
      </c>
      <c r="DC1313">
        <v>8</v>
      </c>
      <c r="DD1313">
        <v>29</v>
      </c>
      <c r="DE1313">
        <v>7</v>
      </c>
      <c r="DF1313">
        <v>4</v>
      </c>
      <c r="ED1313">
        <v>3</v>
      </c>
      <c r="EE1313">
        <v>222</v>
      </c>
      <c r="EF1313">
        <v>5</v>
      </c>
      <c r="EG1313">
        <v>3</v>
      </c>
      <c r="EH1313">
        <v>99</v>
      </c>
      <c r="FW1313">
        <v>3</v>
      </c>
    </row>
    <row r="1314" spans="1:265">
      <c r="A1314" t="s">
        <v>2590</v>
      </c>
      <c r="B1314" t="s">
        <v>4432</v>
      </c>
      <c r="C1314" t="s">
        <v>2582</v>
      </c>
      <c r="D1314" t="s">
        <v>2591</v>
      </c>
      <c r="E1314" s="15" t="str">
        <f t="shared" si="40"/>
        <v>Russians</v>
      </c>
      <c r="F1314" s="15">
        <f t="shared" si="41"/>
        <v>0.96254973862838422</v>
      </c>
      <c r="G1314">
        <v>12817</v>
      </c>
      <c r="H1314">
        <v>72</v>
      </c>
      <c r="I1314">
        <v>12337</v>
      </c>
      <c r="J1314">
        <v>54</v>
      </c>
      <c r="K1314">
        <v>13</v>
      </c>
      <c r="Y1314">
        <v>4</v>
      </c>
      <c r="AA1314">
        <v>10</v>
      </c>
      <c r="AX1314">
        <v>16</v>
      </c>
      <c r="BN1314">
        <v>5</v>
      </c>
      <c r="BP1314">
        <v>3</v>
      </c>
      <c r="CH1314">
        <v>3</v>
      </c>
      <c r="CI1314">
        <v>6</v>
      </c>
      <c r="CK1314">
        <v>3</v>
      </c>
      <c r="CY1314">
        <v>61</v>
      </c>
      <c r="DA1314">
        <v>13</v>
      </c>
      <c r="DB1314">
        <v>28</v>
      </c>
      <c r="DC1314">
        <v>3</v>
      </c>
      <c r="DD1314">
        <v>20</v>
      </c>
      <c r="EE1314">
        <v>83</v>
      </c>
      <c r="EF1314">
        <v>3</v>
      </c>
      <c r="EH1314">
        <v>82</v>
      </c>
      <c r="EI1314">
        <v>5</v>
      </c>
    </row>
    <row r="1315" spans="1:265">
      <c r="A1315" t="s">
        <v>2592</v>
      </c>
      <c r="B1315" t="s">
        <v>4432</v>
      </c>
      <c r="C1315" t="s">
        <v>2582</v>
      </c>
      <c r="D1315" t="s">
        <v>2593</v>
      </c>
      <c r="E1315" s="15" t="str">
        <f t="shared" si="40"/>
        <v>Russians</v>
      </c>
      <c r="F1315" s="15">
        <f t="shared" si="41"/>
        <v>0.84250209438704271</v>
      </c>
      <c r="G1315">
        <v>103849</v>
      </c>
      <c r="H1315">
        <v>4884</v>
      </c>
      <c r="I1315">
        <v>87493</v>
      </c>
      <c r="J1315">
        <v>728</v>
      </c>
      <c r="K1315">
        <v>283</v>
      </c>
      <c r="L1315">
        <v>25</v>
      </c>
      <c r="M1315">
        <v>5</v>
      </c>
      <c r="P1315">
        <v>4</v>
      </c>
      <c r="Q1315">
        <v>3</v>
      </c>
      <c r="Y1315">
        <v>8</v>
      </c>
      <c r="Z1315">
        <v>4</v>
      </c>
      <c r="AA1315">
        <v>103</v>
      </c>
      <c r="AD1315">
        <v>3</v>
      </c>
      <c r="AQ1315">
        <v>24</v>
      </c>
      <c r="AX1315">
        <v>157</v>
      </c>
      <c r="AZ1315">
        <v>5</v>
      </c>
      <c r="BD1315">
        <v>15</v>
      </c>
      <c r="BM1315">
        <v>8</v>
      </c>
      <c r="BP1315">
        <v>6</v>
      </c>
      <c r="BQ1315">
        <v>11</v>
      </c>
      <c r="BR1315">
        <v>13</v>
      </c>
      <c r="BT1315">
        <v>16</v>
      </c>
      <c r="BU1315">
        <v>7</v>
      </c>
      <c r="CF1315">
        <v>3</v>
      </c>
      <c r="CH1315">
        <v>3</v>
      </c>
      <c r="CI1315">
        <v>58</v>
      </c>
      <c r="CR1315">
        <v>57</v>
      </c>
      <c r="CY1315">
        <v>4413</v>
      </c>
      <c r="DA1315">
        <v>768</v>
      </c>
      <c r="DB1315">
        <v>595</v>
      </c>
      <c r="DC1315">
        <v>25</v>
      </c>
      <c r="DD1315">
        <v>84</v>
      </c>
      <c r="DG1315">
        <v>39</v>
      </c>
      <c r="DK1315">
        <v>8</v>
      </c>
      <c r="DN1315">
        <v>39</v>
      </c>
      <c r="DP1315">
        <v>3</v>
      </c>
      <c r="DQ1315">
        <v>14</v>
      </c>
      <c r="DR1315">
        <v>10</v>
      </c>
      <c r="DY1315">
        <v>4</v>
      </c>
      <c r="ED1315">
        <v>101</v>
      </c>
      <c r="EE1315">
        <v>2595</v>
      </c>
      <c r="EF1315">
        <v>381</v>
      </c>
      <c r="EG1315">
        <v>12</v>
      </c>
      <c r="EH1315">
        <v>354</v>
      </c>
      <c r="EI1315">
        <v>5</v>
      </c>
      <c r="EK1315">
        <v>3</v>
      </c>
      <c r="EL1315">
        <v>3</v>
      </c>
      <c r="EM1315">
        <v>3</v>
      </c>
      <c r="EP1315">
        <v>5</v>
      </c>
      <c r="EZ1315">
        <v>3</v>
      </c>
      <c r="FD1315">
        <v>4</v>
      </c>
      <c r="FW1315">
        <v>46</v>
      </c>
      <c r="GE1315">
        <v>16</v>
      </c>
      <c r="JA1315">
        <v>5</v>
      </c>
      <c r="JD1315">
        <v>4</v>
      </c>
      <c r="JE1315">
        <v>9</v>
      </c>
    </row>
    <row r="1316" spans="1:265">
      <c r="A1316" t="s">
        <v>2594</v>
      </c>
      <c r="B1316" t="s">
        <v>4432</v>
      </c>
      <c r="C1316" t="s">
        <v>2582</v>
      </c>
      <c r="D1316" t="s">
        <v>2595</v>
      </c>
      <c r="E1316" s="15" t="str">
        <f t="shared" si="40"/>
        <v>Russians</v>
      </c>
      <c r="F1316" s="15">
        <f t="shared" si="41"/>
        <v>0.78512699446434386</v>
      </c>
      <c r="G1316">
        <v>24568</v>
      </c>
      <c r="H1316">
        <v>381</v>
      </c>
      <c r="I1316">
        <v>19289</v>
      </c>
      <c r="J1316">
        <v>185</v>
      </c>
      <c r="K1316">
        <v>74</v>
      </c>
      <c r="L1316">
        <v>8</v>
      </c>
      <c r="M1316">
        <v>4</v>
      </c>
      <c r="Y1316">
        <v>9</v>
      </c>
      <c r="Z1316">
        <v>4</v>
      </c>
      <c r="AA1316">
        <v>131</v>
      </c>
      <c r="AQ1316">
        <v>46</v>
      </c>
      <c r="AX1316">
        <v>4</v>
      </c>
      <c r="BD1316">
        <v>5</v>
      </c>
      <c r="BM1316">
        <v>13</v>
      </c>
      <c r="BN1316">
        <v>3</v>
      </c>
      <c r="BQ1316">
        <v>23</v>
      </c>
      <c r="BR1316">
        <v>12</v>
      </c>
      <c r="BT1316">
        <v>32</v>
      </c>
      <c r="BU1316">
        <v>11</v>
      </c>
      <c r="BZ1316">
        <v>6</v>
      </c>
      <c r="CH1316">
        <v>5</v>
      </c>
      <c r="CI1316">
        <v>7</v>
      </c>
      <c r="CY1316">
        <v>98</v>
      </c>
      <c r="DA1316">
        <v>27</v>
      </c>
      <c r="DB1316">
        <v>24</v>
      </c>
      <c r="DC1316">
        <v>4</v>
      </c>
      <c r="DD1316">
        <v>26</v>
      </c>
      <c r="DG1316">
        <v>28</v>
      </c>
      <c r="DK1316">
        <v>4</v>
      </c>
      <c r="DQ1316">
        <v>12</v>
      </c>
      <c r="DS1316">
        <v>4</v>
      </c>
      <c r="ED1316">
        <v>9</v>
      </c>
      <c r="EE1316">
        <v>44</v>
      </c>
      <c r="EF1316">
        <v>15</v>
      </c>
      <c r="EG1316">
        <v>6</v>
      </c>
      <c r="EH1316">
        <v>63</v>
      </c>
      <c r="EK1316">
        <v>3</v>
      </c>
    </row>
    <row r="1317" spans="1:265">
      <c r="A1317" t="s">
        <v>2596</v>
      </c>
      <c r="B1317" t="s">
        <v>4432</v>
      </c>
      <c r="C1317" t="s">
        <v>2582</v>
      </c>
      <c r="D1317" t="s">
        <v>2597</v>
      </c>
      <c r="E1317" s="15" t="str">
        <f t="shared" si="40"/>
        <v>Russians</v>
      </c>
      <c r="F1317" s="15">
        <f t="shared" si="41"/>
        <v>0.77121340896962032</v>
      </c>
      <c r="G1317">
        <v>50593</v>
      </c>
      <c r="H1317">
        <v>715</v>
      </c>
      <c r="I1317">
        <v>39018</v>
      </c>
      <c r="J1317">
        <v>189</v>
      </c>
      <c r="K1317">
        <v>60</v>
      </c>
      <c r="AA1317">
        <v>58</v>
      </c>
      <c r="AQ1317">
        <v>8</v>
      </c>
      <c r="AX1317">
        <v>196</v>
      </c>
      <c r="BD1317">
        <v>3</v>
      </c>
      <c r="BM1317">
        <v>5</v>
      </c>
      <c r="BN1317">
        <v>6</v>
      </c>
      <c r="BP1317">
        <v>12</v>
      </c>
      <c r="BR1317">
        <v>24</v>
      </c>
      <c r="BS1317">
        <v>4</v>
      </c>
      <c r="BZ1317">
        <v>4</v>
      </c>
      <c r="CH1317">
        <v>4</v>
      </c>
      <c r="CI1317">
        <v>9</v>
      </c>
      <c r="CR1317">
        <v>8</v>
      </c>
      <c r="CY1317">
        <v>4092</v>
      </c>
      <c r="DA1317">
        <v>2881</v>
      </c>
      <c r="DB1317">
        <v>447</v>
      </c>
      <c r="DC1317">
        <v>28</v>
      </c>
      <c r="DD1317">
        <v>31</v>
      </c>
      <c r="DG1317">
        <v>23</v>
      </c>
      <c r="DN1317">
        <v>12</v>
      </c>
      <c r="DP1317">
        <v>5</v>
      </c>
      <c r="DQ1317">
        <v>5</v>
      </c>
      <c r="DR1317">
        <v>16</v>
      </c>
      <c r="DY1317">
        <v>3</v>
      </c>
      <c r="ED1317">
        <v>19</v>
      </c>
      <c r="EE1317">
        <v>2356</v>
      </c>
      <c r="EF1317">
        <v>229</v>
      </c>
      <c r="EH1317">
        <v>59</v>
      </c>
      <c r="EI1317">
        <v>3</v>
      </c>
      <c r="EK1317">
        <v>3</v>
      </c>
      <c r="FW1317">
        <v>5</v>
      </c>
    </row>
    <row r="1318" spans="1:265">
      <c r="A1318" t="s">
        <v>2598</v>
      </c>
      <c r="B1318" t="s">
        <v>4432</v>
      </c>
      <c r="C1318" t="s">
        <v>2582</v>
      </c>
      <c r="D1318" t="s">
        <v>2599</v>
      </c>
      <c r="E1318" s="15" t="str">
        <f t="shared" si="40"/>
        <v>Russians</v>
      </c>
      <c r="F1318" s="15">
        <f t="shared" si="41"/>
        <v>0.85219211372863024</v>
      </c>
      <c r="G1318">
        <v>71187</v>
      </c>
      <c r="H1318">
        <v>1646</v>
      </c>
      <c r="I1318">
        <v>60665</v>
      </c>
      <c r="J1318">
        <v>397</v>
      </c>
      <c r="K1318">
        <v>179</v>
      </c>
      <c r="L1318">
        <v>13</v>
      </c>
      <c r="M1318">
        <v>5</v>
      </c>
      <c r="Z1318">
        <v>4</v>
      </c>
      <c r="AA1318">
        <v>108</v>
      </c>
      <c r="AQ1318">
        <v>32</v>
      </c>
      <c r="AR1318">
        <v>3</v>
      </c>
      <c r="AX1318">
        <v>37</v>
      </c>
      <c r="AZ1318">
        <v>4</v>
      </c>
      <c r="BD1318">
        <v>12</v>
      </c>
      <c r="BM1318">
        <v>32</v>
      </c>
      <c r="BN1318">
        <v>11</v>
      </c>
      <c r="BQ1318">
        <v>3</v>
      </c>
      <c r="BR1318">
        <v>16</v>
      </c>
      <c r="BT1318">
        <v>14</v>
      </c>
      <c r="BU1318">
        <v>5</v>
      </c>
      <c r="CH1318">
        <v>7</v>
      </c>
      <c r="CI1318">
        <v>37</v>
      </c>
      <c r="CR1318">
        <v>16</v>
      </c>
      <c r="CY1318">
        <v>2775</v>
      </c>
      <c r="DA1318">
        <v>203</v>
      </c>
      <c r="DB1318">
        <v>67</v>
      </c>
      <c r="DC1318">
        <v>3</v>
      </c>
      <c r="DD1318">
        <v>81</v>
      </c>
      <c r="DG1318">
        <v>36</v>
      </c>
      <c r="DN1318">
        <v>4</v>
      </c>
      <c r="DQ1318">
        <v>5</v>
      </c>
      <c r="DR1318">
        <v>13</v>
      </c>
      <c r="ED1318">
        <v>32</v>
      </c>
      <c r="EE1318">
        <v>197</v>
      </c>
      <c r="EF1318">
        <v>41</v>
      </c>
      <c r="EH1318">
        <v>256</v>
      </c>
      <c r="EI1318">
        <v>3</v>
      </c>
      <c r="EL1318">
        <v>4</v>
      </c>
      <c r="EY1318">
        <v>3</v>
      </c>
      <c r="FW1318">
        <v>3</v>
      </c>
      <c r="JA1318">
        <v>3</v>
      </c>
    </row>
    <row r="1319" spans="1:265">
      <c r="A1319" t="s">
        <v>2600</v>
      </c>
      <c r="B1319" t="s">
        <v>4432</v>
      </c>
      <c r="C1319" t="s">
        <v>2582</v>
      </c>
      <c r="D1319" t="s">
        <v>2601</v>
      </c>
      <c r="E1319" s="15" t="str">
        <f t="shared" si="40"/>
        <v>Russians</v>
      </c>
      <c r="F1319" s="15">
        <f t="shared" si="41"/>
        <v>0.90806875986669</v>
      </c>
      <c r="G1319">
        <v>57010</v>
      </c>
      <c r="H1319">
        <v>1050</v>
      </c>
      <c r="I1319">
        <v>51769</v>
      </c>
      <c r="J1319">
        <v>495</v>
      </c>
      <c r="K1319">
        <v>303</v>
      </c>
      <c r="L1319">
        <v>16</v>
      </c>
      <c r="M1319">
        <v>8</v>
      </c>
      <c r="Y1319">
        <v>5</v>
      </c>
      <c r="Z1319">
        <v>4</v>
      </c>
      <c r="AA1319">
        <v>115</v>
      </c>
      <c r="AQ1319">
        <v>57</v>
      </c>
      <c r="AX1319">
        <v>78</v>
      </c>
      <c r="AZ1319">
        <v>4</v>
      </c>
      <c r="BD1319">
        <v>10</v>
      </c>
      <c r="BM1319">
        <v>25</v>
      </c>
      <c r="BN1319">
        <v>6</v>
      </c>
      <c r="BR1319">
        <v>15</v>
      </c>
      <c r="BT1319">
        <v>21</v>
      </c>
      <c r="BU1319">
        <v>3</v>
      </c>
      <c r="CH1319">
        <v>10</v>
      </c>
      <c r="CI1319">
        <v>40</v>
      </c>
      <c r="CK1319">
        <v>6</v>
      </c>
      <c r="CO1319">
        <v>6</v>
      </c>
      <c r="CR1319">
        <v>15</v>
      </c>
      <c r="CY1319">
        <v>1229</v>
      </c>
      <c r="DA1319">
        <v>231</v>
      </c>
      <c r="DB1319">
        <v>81</v>
      </c>
      <c r="DC1319">
        <v>23</v>
      </c>
      <c r="DD1319">
        <v>132</v>
      </c>
      <c r="DG1319">
        <v>92</v>
      </c>
      <c r="DN1319">
        <v>3</v>
      </c>
      <c r="DR1319">
        <v>7</v>
      </c>
      <c r="DT1319">
        <v>5</v>
      </c>
      <c r="DV1319">
        <v>5</v>
      </c>
      <c r="ED1319">
        <v>28</v>
      </c>
      <c r="EE1319">
        <v>231</v>
      </c>
      <c r="EF1319">
        <v>96</v>
      </c>
      <c r="EG1319">
        <v>12</v>
      </c>
      <c r="EH1319">
        <v>515</v>
      </c>
      <c r="EI1319">
        <v>10</v>
      </c>
      <c r="EK1319">
        <v>10</v>
      </c>
      <c r="EZ1319">
        <v>6</v>
      </c>
      <c r="FW1319">
        <v>13</v>
      </c>
      <c r="FZ1319">
        <v>5</v>
      </c>
      <c r="JE1319">
        <v>4</v>
      </c>
    </row>
    <row r="1320" spans="1:265">
      <c r="A1320" t="s">
        <v>2602</v>
      </c>
      <c r="B1320" t="s">
        <v>4432</v>
      </c>
      <c r="C1320" t="s">
        <v>2582</v>
      </c>
      <c r="D1320" t="s">
        <v>2603</v>
      </c>
      <c r="E1320" s="15" t="str">
        <f t="shared" si="40"/>
        <v>Russians</v>
      </c>
      <c r="F1320" s="15">
        <f t="shared" si="41"/>
        <v>0.62592377916244024</v>
      </c>
      <c r="G1320">
        <v>13802</v>
      </c>
      <c r="H1320">
        <v>84</v>
      </c>
      <c r="I1320">
        <v>8639</v>
      </c>
      <c r="J1320">
        <v>129</v>
      </c>
      <c r="K1320">
        <v>174</v>
      </c>
      <c r="L1320">
        <v>15</v>
      </c>
      <c r="M1320">
        <v>5</v>
      </c>
      <c r="Y1320">
        <v>10</v>
      </c>
      <c r="Z1320">
        <v>5</v>
      </c>
      <c r="AA1320">
        <v>93</v>
      </c>
      <c r="AQ1320">
        <v>18</v>
      </c>
      <c r="AR1320">
        <v>3</v>
      </c>
      <c r="AX1320">
        <v>11</v>
      </c>
      <c r="BM1320">
        <v>3</v>
      </c>
      <c r="BU1320">
        <v>6</v>
      </c>
      <c r="CH1320">
        <v>3</v>
      </c>
      <c r="CY1320">
        <v>430</v>
      </c>
      <c r="CZ1320">
        <v>12</v>
      </c>
      <c r="DA1320">
        <v>3</v>
      </c>
      <c r="DB1320">
        <v>23</v>
      </c>
      <c r="DC1320">
        <v>3</v>
      </c>
      <c r="DD1320">
        <v>12</v>
      </c>
      <c r="DG1320">
        <v>4</v>
      </c>
      <c r="DR1320">
        <v>6</v>
      </c>
      <c r="ED1320">
        <v>9</v>
      </c>
      <c r="EE1320">
        <v>36</v>
      </c>
      <c r="EF1320">
        <v>14</v>
      </c>
      <c r="EG1320">
        <v>17</v>
      </c>
      <c r="EH1320">
        <v>4043</v>
      </c>
    </row>
    <row r="1321" spans="1:265">
      <c r="A1321" t="s">
        <v>2604</v>
      </c>
      <c r="B1321" t="s">
        <v>4432</v>
      </c>
      <c r="C1321" t="s">
        <v>2582</v>
      </c>
      <c r="D1321" t="s">
        <v>2605</v>
      </c>
      <c r="E1321" s="15" t="str">
        <f t="shared" si="40"/>
        <v>Russians</v>
      </c>
      <c r="F1321" s="15">
        <f t="shared" si="41"/>
        <v>0.86173398863461836</v>
      </c>
      <c r="G1321">
        <v>26044</v>
      </c>
      <c r="H1321">
        <v>818</v>
      </c>
      <c r="I1321">
        <v>22443</v>
      </c>
      <c r="J1321">
        <v>334</v>
      </c>
      <c r="K1321">
        <v>77</v>
      </c>
      <c r="L1321">
        <v>7</v>
      </c>
      <c r="Y1321">
        <v>3</v>
      </c>
      <c r="AA1321">
        <v>66</v>
      </c>
      <c r="AQ1321">
        <v>51</v>
      </c>
      <c r="AX1321">
        <v>64</v>
      </c>
      <c r="AZ1321">
        <v>4</v>
      </c>
      <c r="BD1321">
        <v>3</v>
      </c>
      <c r="BM1321">
        <v>18</v>
      </c>
      <c r="BT1321">
        <v>6</v>
      </c>
      <c r="CI1321">
        <v>25</v>
      </c>
      <c r="CR1321">
        <v>3</v>
      </c>
      <c r="CY1321">
        <v>1092</v>
      </c>
      <c r="DA1321">
        <v>150</v>
      </c>
      <c r="DB1321">
        <v>60</v>
      </c>
      <c r="DD1321">
        <v>36</v>
      </c>
      <c r="DG1321">
        <v>23</v>
      </c>
      <c r="DJ1321">
        <v>4</v>
      </c>
      <c r="DK1321">
        <v>3</v>
      </c>
      <c r="ED1321">
        <v>33</v>
      </c>
      <c r="EE1321">
        <v>207</v>
      </c>
      <c r="EF1321">
        <v>33</v>
      </c>
      <c r="EG1321">
        <v>5</v>
      </c>
      <c r="EH1321">
        <v>99</v>
      </c>
      <c r="EI1321">
        <v>6</v>
      </c>
      <c r="EL1321">
        <v>10</v>
      </c>
    </row>
    <row r="1322" spans="1:265">
      <c r="A1322" t="s">
        <v>2606</v>
      </c>
      <c r="B1322" t="s">
        <v>4432</v>
      </c>
      <c r="C1322" t="s">
        <v>2582</v>
      </c>
      <c r="D1322" t="s">
        <v>2607</v>
      </c>
      <c r="E1322" s="15" t="str">
        <f t="shared" si="40"/>
        <v>Russians</v>
      </c>
      <c r="F1322" s="15">
        <f t="shared" si="41"/>
        <v>0.89938956519701463</v>
      </c>
      <c r="G1322">
        <v>170698</v>
      </c>
      <c r="H1322">
        <v>3005</v>
      </c>
      <c r="I1322">
        <v>153524</v>
      </c>
      <c r="J1322">
        <v>1334</v>
      </c>
      <c r="K1322">
        <v>536</v>
      </c>
      <c r="L1322">
        <v>38</v>
      </c>
      <c r="M1322">
        <v>15</v>
      </c>
      <c r="N1322">
        <v>0</v>
      </c>
      <c r="O1322">
        <v>0</v>
      </c>
      <c r="P1322">
        <v>0</v>
      </c>
      <c r="Q1322">
        <v>0</v>
      </c>
      <c r="R1322">
        <v>0</v>
      </c>
      <c r="S1322">
        <v>0</v>
      </c>
      <c r="T1322">
        <v>0</v>
      </c>
      <c r="U1322">
        <v>0</v>
      </c>
      <c r="V1322">
        <v>0</v>
      </c>
      <c r="W1322">
        <v>0</v>
      </c>
      <c r="X1322">
        <v>0</v>
      </c>
      <c r="Y1322">
        <v>27</v>
      </c>
      <c r="Z1322">
        <v>6</v>
      </c>
      <c r="AA1322">
        <v>853</v>
      </c>
      <c r="AB1322">
        <v>0</v>
      </c>
      <c r="AC1322">
        <v>0</v>
      </c>
      <c r="AD1322">
        <v>0</v>
      </c>
      <c r="AE1322">
        <v>0</v>
      </c>
      <c r="AF1322">
        <v>0</v>
      </c>
      <c r="AG1322">
        <v>0</v>
      </c>
      <c r="AH1322">
        <v>0</v>
      </c>
      <c r="AI1322">
        <v>0</v>
      </c>
      <c r="AJ1322">
        <v>0</v>
      </c>
      <c r="AK1322">
        <v>0</v>
      </c>
      <c r="AL1322">
        <v>0</v>
      </c>
      <c r="AM1322">
        <v>0</v>
      </c>
      <c r="AN1322">
        <v>0</v>
      </c>
      <c r="AO1322">
        <v>0</v>
      </c>
      <c r="AP1322">
        <v>0</v>
      </c>
      <c r="AQ1322">
        <v>128</v>
      </c>
      <c r="AR1322">
        <v>0</v>
      </c>
      <c r="AS1322">
        <v>0</v>
      </c>
      <c r="AT1322">
        <v>0</v>
      </c>
      <c r="AU1322">
        <v>0</v>
      </c>
      <c r="AV1322">
        <v>0</v>
      </c>
      <c r="AW1322">
        <v>0</v>
      </c>
      <c r="AX1322">
        <v>127</v>
      </c>
      <c r="AY1322">
        <v>0</v>
      </c>
      <c r="AZ1322">
        <v>12</v>
      </c>
      <c r="BA1322">
        <v>0</v>
      </c>
      <c r="BB1322">
        <v>0</v>
      </c>
      <c r="BC1322">
        <v>0</v>
      </c>
      <c r="BD1322">
        <v>64</v>
      </c>
      <c r="BE1322">
        <v>0</v>
      </c>
      <c r="BF1322">
        <v>0</v>
      </c>
      <c r="BG1322">
        <v>0</v>
      </c>
      <c r="BH1322">
        <v>0</v>
      </c>
      <c r="BI1322">
        <v>0</v>
      </c>
      <c r="BJ1322">
        <v>0</v>
      </c>
      <c r="BK1322">
        <v>0</v>
      </c>
      <c r="BL1322">
        <v>0</v>
      </c>
      <c r="BM1322">
        <v>75</v>
      </c>
      <c r="BN1322">
        <v>5</v>
      </c>
      <c r="BO1322">
        <v>0</v>
      </c>
      <c r="BP1322">
        <v>4</v>
      </c>
      <c r="BQ1322">
        <v>8</v>
      </c>
      <c r="BR1322">
        <v>12</v>
      </c>
      <c r="BS1322">
        <v>3</v>
      </c>
      <c r="BT1322">
        <v>6</v>
      </c>
      <c r="BU1322">
        <v>0</v>
      </c>
      <c r="BV1322">
        <v>0</v>
      </c>
      <c r="BW1322">
        <v>0</v>
      </c>
      <c r="BX1322">
        <v>0</v>
      </c>
      <c r="BY1322">
        <v>0</v>
      </c>
      <c r="BZ1322">
        <v>0</v>
      </c>
      <c r="CA1322">
        <v>0</v>
      </c>
      <c r="CB1322">
        <v>0</v>
      </c>
      <c r="CC1322">
        <v>0</v>
      </c>
      <c r="CD1322">
        <v>0</v>
      </c>
      <c r="CE1322">
        <v>0</v>
      </c>
      <c r="CF1322">
        <v>0</v>
      </c>
      <c r="CG1322">
        <v>0</v>
      </c>
      <c r="CH1322">
        <v>18</v>
      </c>
      <c r="CI1322">
        <v>151</v>
      </c>
      <c r="CJ1322">
        <v>0</v>
      </c>
      <c r="CK1322">
        <v>0</v>
      </c>
      <c r="CL1322">
        <v>0</v>
      </c>
      <c r="CM1322">
        <v>4</v>
      </c>
      <c r="CN1322">
        <v>0</v>
      </c>
      <c r="CO1322">
        <v>0</v>
      </c>
      <c r="CP1322">
        <v>0</v>
      </c>
      <c r="CQ1322">
        <v>0</v>
      </c>
      <c r="CR1322">
        <v>7</v>
      </c>
      <c r="CS1322">
        <v>0</v>
      </c>
      <c r="CT1322">
        <v>0</v>
      </c>
      <c r="CU1322">
        <v>0</v>
      </c>
      <c r="CV1322">
        <v>0</v>
      </c>
      <c r="CW1322">
        <v>0</v>
      </c>
      <c r="CX1322">
        <v>0</v>
      </c>
      <c r="CY1322">
        <v>4996</v>
      </c>
      <c r="CZ1322">
        <v>0</v>
      </c>
      <c r="DA1322">
        <v>354</v>
      </c>
      <c r="DB1322">
        <v>188</v>
      </c>
      <c r="DC1322">
        <v>28</v>
      </c>
      <c r="DD1322">
        <v>148</v>
      </c>
      <c r="DE1322">
        <v>7</v>
      </c>
      <c r="DF1322">
        <v>0</v>
      </c>
      <c r="DG1322">
        <v>308</v>
      </c>
      <c r="DH1322">
        <v>0</v>
      </c>
      <c r="DI1322">
        <v>0</v>
      </c>
      <c r="DJ1322">
        <v>0</v>
      </c>
      <c r="DK1322">
        <v>0</v>
      </c>
      <c r="DL1322">
        <v>0</v>
      </c>
      <c r="DM1322">
        <v>0</v>
      </c>
      <c r="DN1322">
        <v>20</v>
      </c>
      <c r="DO1322">
        <v>0</v>
      </c>
      <c r="DP1322">
        <v>4</v>
      </c>
      <c r="DQ1322">
        <v>8</v>
      </c>
      <c r="DR1322">
        <v>11</v>
      </c>
      <c r="DS1322">
        <v>0</v>
      </c>
      <c r="DT1322">
        <v>0</v>
      </c>
      <c r="DU1322">
        <v>0</v>
      </c>
      <c r="DV1322">
        <v>8</v>
      </c>
      <c r="DW1322">
        <v>0</v>
      </c>
      <c r="DX1322">
        <v>0</v>
      </c>
      <c r="DY1322">
        <v>0</v>
      </c>
      <c r="DZ1322">
        <v>0</v>
      </c>
      <c r="EA1322">
        <v>0</v>
      </c>
      <c r="EB1322">
        <v>0</v>
      </c>
      <c r="EC1322">
        <v>0</v>
      </c>
      <c r="ED1322">
        <v>96</v>
      </c>
      <c r="EE1322">
        <v>514</v>
      </c>
      <c r="EF1322">
        <v>134</v>
      </c>
      <c r="EG1322">
        <v>27</v>
      </c>
      <c r="EH1322">
        <v>1167</v>
      </c>
      <c r="EI1322">
        <v>7</v>
      </c>
      <c r="EJ1322">
        <v>0</v>
      </c>
      <c r="EK1322">
        <v>11</v>
      </c>
      <c r="EL1322">
        <v>4</v>
      </c>
      <c r="EM1322">
        <v>0</v>
      </c>
      <c r="EN1322">
        <v>0</v>
      </c>
      <c r="EO1322">
        <v>3</v>
      </c>
      <c r="EP1322">
        <v>5</v>
      </c>
      <c r="EQ1322">
        <v>0</v>
      </c>
      <c r="ER1322">
        <v>0</v>
      </c>
      <c r="ES1322">
        <v>0</v>
      </c>
      <c r="ET1322">
        <v>0</v>
      </c>
      <c r="EU1322">
        <v>0</v>
      </c>
      <c r="EV1322">
        <v>0</v>
      </c>
      <c r="EW1322">
        <v>0</v>
      </c>
      <c r="EX1322">
        <v>0</v>
      </c>
      <c r="EY1322">
        <v>3</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24</v>
      </c>
      <c r="FX1322">
        <v>0</v>
      </c>
      <c r="FY1322">
        <v>0</v>
      </c>
      <c r="FZ1322">
        <v>7</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12</v>
      </c>
    </row>
    <row r="1323" spans="1:265">
      <c r="A1323" t="s">
        <v>2608</v>
      </c>
      <c r="B1323" t="s">
        <v>4432</v>
      </c>
      <c r="C1323" t="s">
        <v>2582</v>
      </c>
      <c r="D1323" t="s">
        <v>2609</v>
      </c>
      <c r="E1323" s="15" t="str">
        <f t="shared" si="40"/>
        <v>Russians</v>
      </c>
      <c r="F1323" s="15">
        <f t="shared" si="41"/>
        <v>0.76967883502892476</v>
      </c>
      <c r="G1323">
        <v>25065</v>
      </c>
      <c r="H1323">
        <v>1098</v>
      </c>
      <c r="I1323">
        <v>19292</v>
      </c>
      <c r="J1323">
        <v>307</v>
      </c>
      <c r="K1323">
        <v>71</v>
      </c>
      <c r="L1323">
        <v>18</v>
      </c>
      <c r="M1323">
        <v>5</v>
      </c>
      <c r="Y1323">
        <v>10</v>
      </c>
      <c r="AA1323">
        <v>204</v>
      </c>
      <c r="AQ1323">
        <v>8</v>
      </c>
      <c r="AX1323">
        <v>14</v>
      </c>
      <c r="AZ1323">
        <v>4</v>
      </c>
      <c r="BD1323">
        <v>7</v>
      </c>
      <c r="BM1323">
        <v>9</v>
      </c>
      <c r="BQ1323">
        <v>6</v>
      </c>
      <c r="BR1323">
        <v>3</v>
      </c>
      <c r="BT1323">
        <v>11</v>
      </c>
      <c r="CI1323">
        <v>24</v>
      </c>
      <c r="CM1323">
        <v>6</v>
      </c>
      <c r="CR1323">
        <v>27</v>
      </c>
      <c r="CY1323">
        <v>2573</v>
      </c>
      <c r="DA1323">
        <v>113</v>
      </c>
      <c r="DB1323">
        <v>30</v>
      </c>
      <c r="DC1323">
        <v>8</v>
      </c>
      <c r="DD1323">
        <v>80</v>
      </c>
      <c r="DG1323">
        <v>7</v>
      </c>
      <c r="ED1323">
        <v>22</v>
      </c>
      <c r="EE1323">
        <v>84</v>
      </c>
      <c r="EF1323">
        <v>28</v>
      </c>
      <c r="EG1323">
        <v>3</v>
      </c>
      <c r="EH1323">
        <v>40</v>
      </c>
      <c r="EK1323">
        <v>5</v>
      </c>
      <c r="GE1323">
        <v>49</v>
      </c>
    </row>
    <row r="1324" spans="1:265">
      <c r="A1324" t="s">
        <v>2610</v>
      </c>
      <c r="B1324" t="s">
        <v>4432</v>
      </c>
      <c r="C1324" t="s">
        <v>2582</v>
      </c>
      <c r="D1324" t="s">
        <v>2611</v>
      </c>
      <c r="E1324" s="15" t="str">
        <f t="shared" si="40"/>
        <v>Komi-Permyaks</v>
      </c>
      <c r="F1324" s="15">
        <f t="shared" si="41"/>
        <v>0.80165065096094235</v>
      </c>
      <c r="G1324">
        <v>25808</v>
      </c>
      <c r="H1324">
        <v>46</v>
      </c>
      <c r="I1324">
        <v>4724</v>
      </c>
      <c r="J1324">
        <v>35</v>
      </c>
      <c r="K1324">
        <v>12</v>
      </c>
      <c r="L1324">
        <v>3</v>
      </c>
      <c r="Y1324">
        <v>3</v>
      </c>
      <c r="AA1324">
        <v>4</v>
      </c>
      <c r="AQ1324">
        <v>10</v>
      </c>
      <c r="AX1324">
        <v>3</v>
      </c>
      <c r="BQ1324">
        <v>3</v>
      </c>
      <c r="CI1324">
        <v>7</v>
      </c>
      <c r="CY1324">
        <v>33</v>
      </c>
      <c r="DA1324">
        <v>3</v>
      </c>
      <c r="DC1324">
        <v>6</v>
      </c>
      <c r="DD1324">
        <v>3</v>
      </c>
      <c r="DG1324">
        <v>7</v>
      </c>
      <c r="ED1324">
        <v>7</v>
      </c>
      <c r="EE1324">
        <v>13</v>
      </c>
      <c r="EF1324">
        <v>6</v>
      </c>
      <c r="EG1324">
        <v>6</v>
      </c>
      <c r="EH1324">
        <v>20689</v>
      </c>
      <c r="FW1324">
        <v>5</v>
      </c>
    </row>
    <row r="1325" spans="1:265">
      <c r="A1325" t="s">
        <v>2612</v>
      </c>
      <c r="B1325" t="s">
        <v>4432</v>
      </c>
      <c r="C1325" t="s">
        <v>2582</v>
      </c>
      <c r="D1325" t="s">
        <v>2613</v>
      </c>
      <c r="E1325" s="15" t="str">
        <f t="shared" si="40"/>
        <v>Russians</v>
      </c>
      <c r="F1325" s="15">
        <f t="shared" si="41"/>
        <v>0.74879954131727944</v>
      </c>
      <c r="G1325">
        <v>13953</v>
      </c>
      <c r="H1325">
        <v>216</v>
      </c>
      <c r="I1325">
        <v>10448</v>
      </c>
      <c r="J1325">
        <v>173</v>
      </c>
      <c r="K1325">
        <v>84</v>
      </c>
      <c r="L1325">
        <v>5</v>
      </c>
      <c r="M1325">
        <v>4</v>
      </c>
      <c r="Y1325">
        <v>8</v>
      </c>
      <c r="AA1325">
        <v>165</v>
      </c>
      <c r="AQ1325">
        <v>6</v>
      </c>
      <c r="AR1325">
        <v>5</v>
      </c>
      <c r="AX1325">
        <v>3</v>
      </c>
      <c r="AZ1325">
        <v>5</v>
      </c>
      <c r="BM1325">
        <v>5</v>
      </c>
      <c r="BS1325">
        <v>4</v>
      </c>
      <c r="CB1325">
        <v>3</v>
      </c>
      <c r="CH1325">
        <v>6</v>
      </c>
      <c r="CI1325">
        <v>4</v>
      </c>
      <c r="CY1325">
        <v>1758</v>
      </c>
      <c r="DA1325">
        <v>111</v>
      </c>
      <c r="DB1325">
        <v>26</v>
      </c>
      <c r="DC1325">
        <v>5</v>
      </c>
      <c r="DD1325">
        <v>48</v>
      </c>
      <c r="DG1325">
        <v>19</v>
      </c>
      <c r="ED1325">
        <v>19</v>
      </c>
      <c r="EE1325">
        <v>192</v>
      </c>
      <c r="EF1325">
        <v>46</v>
      </c>
      <c r="EH1325">
        <v>53</v>
      </c>
      <c r="JE1325">
        <v>3</v>
      </c>
    </row>
    <row r="1326" spans="1:265">
      <c r="A1326" t="s">
        <v>2614</v>
      </c>
      <c r="B1326" t="s">
        <v>4432</v>
      </c>
      <c r="C1326" t="s">
        <v>2582</v>
      </c>
      <c r="D1326" t="s">
        <v>2615</v>
      </c>
      <c r="E1326" s="15" t="str">
        <f t="shared" si="40"/>
        <v>Russians</v>
      </c>
      <c r="F1326" s="15">
        <f t="shared" si="41"/>
        <v>0.75900092317160739</v>
      </c>
      <c r="G1326">
        <v>38996</v>
      </c>
      <c r="H1326">
        <v>1441</v>
      </c>
      <c r="I1326">
        <v>29598</v>
      </c>
      <c r="J1326">
        <v>393</v>
      </c>
      <c r="K1326">
        <v>127</v>
      </c>
      <c r="L1326">
        <v>7</v>
      </c>
      <c r="M1326">
        <v>22</v>
      </c>
      <c r="Y1326">
        <v>6</v>
      </c>
      <c r="Z1326">
        <v>4</v>
      </c>
      <c r="AA1326">
        <v>178</v>
      </c>
      <c r="AQ1326">
        <v>15</v>
      </c>
      <c r="AX1326">
        <v>36</v>
      </c>
      <c r="AZ1326">
        <v>12</v>
      </c>
      <c r="BD1326">
        <v>7</v>
      </c>
      <c r="BM1326">
        <v>3</v>
      </c>
      <c r="BR1326">
        <v>4</v>
      </c>
      <c r="BT1326">
        <v>9</v>
      </c>
      <c r="CH1326">
        <v>7</v>
      </c>
      <c r="CI1326">
        <v>5</v>
      </c>
      <c r="CY1326">
        <v>2150</v>
      </c>
      <c r="DA1326">
        <v>84</v>
      </c>
      <c r="DB1326">
        <v>71</v>
      </c>
      <c r="DC1326">
        <v>9</v>
      </c>
      <c r="DD1326">
        <v>44</v>
      </c>
      <c r="DE1326">
        <v>5</v>
      </c>
      <c r="DG1326">
        <v>17</v>
      </c>
      <c r="DQ1326">
        <v>5</v>
      </c>
      <c r="DR1326">
        <v>9</v>
      </c>
      <c r="ED1326">
        <v>39</v>
      </c>
      <c r="EE1326">
        <v>145</v>
      </c>
      <c r="EF1326">
        <v>46</v>
      </c>
      <c r="EH1326">
        <v>94</v>
      </c>
      <c r="EK1326">
        <v>6</v>
      </c>
      <c r="EZ1326">
        <v>4</v>
      </c>
      <c r="FW1326">
        <v>4</v>
      </c>
      <c r="JA1326">
        <v>3</v>
      </c>
    </row>
    <row r="1327" spans="1:265">
      <c r="A1327" t="s">
        <v>2616</v>
      </c>
      <c r="B1327" t="s">
        <v>4432</v>
      </c>
      <c r="C1327" t="s">
        <v>2582</v>
      </c>
      <c r="D1327" t="s">
        <v>2617</v>
      </c>
      <c r="E1327" s="15" t="str">
        <f t="shared" si="40"/>
        <v>Russians</v>
      </c>
      <c r="F1327" s="15">
        <f t="shared" si="41"/>
        <v>0.94978099215646328</v>
      </c>
      <c r="G1327">
        <v>19634</v>
      </c>
      <c r="H1327">
        <v>135</v>
      </c>
      <c r="I1327">
        <v>18648</v>
      </c>
      <c r="J1327">
        <v>87</v>
      </c>
      <c r="K1327">
        <v>34</v>
      </c>
      <c r="L1327">
        <v>5</v>
      </c>
      <c r="M1327">
        <v>5</v>
      </c>
      <c r="AA1327">
        <v>8</v>
      </c>
      <c r="AQ1327">
        <v>19</v>
      </c>
      <c r="AX1327">
        <v>31</v>
      </c>
      <c r="BQ1327">
        <v>5</v>
      </c>
      <c r="CH1327">
        <v>4</v>
      </c>
      <c r="CI1327">
        <v>65</v>
      </c>
      <c r="CY1327">
        <v>134</v>
      </c>
      <c r="DA1327">
        <v>18</v>
      </c>
      <c r="DB1327">
        <v>6</v>
      </c>
      <c r="DC1327">
        <v>4</v>
      </c>
      <c r="DD1327">
        <v>3</v>
      </c>
      <c r="DG1327">
        <v>17</v>
      </c>
      <c r="ED1327">
        <v>3</v>
      </c>
      <c r="EE1327">
        <v>57</v>
      </c>
      <c r="EF1327">
        <v>5</v>
      </c>
      <c r="EH1327">
        <v>227</v>
      </c>
      <c r="FW1327">
        <v>4</v>
      </c>
    </row>
    <row r="1328" spans="1:265">
      <c r="A1328" t="s">
        <v>2618</v>
      </c>
      <c r="B1328" t="s">
        <v>4432</v>
      </c>
      <c r="C1328" t="s">
        <v>2582</v>
      </c>
      <c r="D1328" t="s">
        <v>2619</v>
      </c>
      <c r="E1328" s="15" t="str">
        <f t="shared" si="40"/>
        <v>Russians</v>
      </c>
      <c r="F1328" s="15">
        <f t="shared" si="41"/>
        <v>0.92266666666666663</v>
      </c>
      <c r="G1328">
        <v>22875</v>
      </c>
      <c r="H1328">
        <v>80</v>
      </c>
      <c r="I1328">
        <v>21106</v>
      </c>
      <c r="J1328">
        <v>90</v>
      </c>
      <c r="K1328">
        <v>40</v>
      </c>
      <c r="AA1328">
        <v>12</v>
      </c>
      <c r="AQ1328">
        <v>20</v>
      </c>
      <c r="AX1328">
        <v>136</v>
      </c>
      <c r="BM1328">
        <v>7</v>
      </c>
      <c r="BN1328">
        <v>63</v>
      </c>
      <c r="BP1328">
        <v>5</v>
      </c>
      <c r="BQ1328">
        <v>7</v>
      </c>
      <c r="BR1328">
        <v>7</v>
      </c>
      <c r="BT1328">
        <v>16</v>
      </c>
      <c r="CH1328">
        <v>3</v>
      </c>
      <c r="CI1328">
        <v>33</v>
      </c>
      <c r="CY1328">
        <v>94</v>
      </c>
      <c r="DA1328">
        <v>29</v>
      </c>
      <c r="DB1328">
        <v>12</v>
      </c>
      <c r="DC1328">
        <v>5</v>
      </c>
      <c r="DD1328">
        <v>219</v>
      </c>
      <c r="DG1328">
        <v>31</v>
      </c>
      <c r="ED1328">
        <v>9</v>
      </c>
      <c r="EE1328">
        <v>175</v>
      </c>
      <c r="EF1328">
        <v>17</v>
      </c>
      <c r="EH1328">
        <v>542</v>
      </c>
      <c r="EY1328">
        <v>6</v>
      </c>
      <c r="FW1328">
        <v>5</v>
      </c>
    </row>
    <row r="1329" spans="1:265">
      <c r="A1329" t="s">
        <v>2620</v>
      </c>
      <c r="B1329" t="s">
        <v>4432</v>
      </c>
      <c r="C1329" t="s">
        <v>2582</v>
      </c>
      <c r="D1329" t="s">
        <v>2621</v>
      </c>
      <c r="E1329" s="15" t="str">
        <f t="shared" si="40"/>
        <v>Russians</v>
      </c>
      <c r="F1329" s="15">
        <f t="shared" si="41"/>
        <v>0.94083118102841046</v>
      </c>
      <c r="G1329">
        <v>12777</v>
      </c>
      <c r="H1329">
        <v>108</v>
      </c>
      <c r="I1329">
        <v>12021</v>
      </c>
      <c r="J1329">
        <v>40</v>
      </c>
      <c r="K1329">
        <v>20</v>
      </c>
      <c r="L1329">
        <v>7</v>
      </c>
      <c r="AA1329">
        <v>4</v>
      </c>
      <c r="AQ1329">
        <v>7</v>
      </c>
      <c r="AR1329">
        <v>4</v>
      </c>
      <c r="AX1329">
        <v>3</v>
      </c>
      <c r="AZ1329">
        <v>6</v>
      </c>
      <c r="BN1329">
        <v>3</v>
      </c>
      <c r="CC1329">
        <v>5</v>
      </c>
      <c r="CY1329">
        <v>398</v>
      </c>
      <c r="DA1329">
        <v>17</v>
      </c>
      <c r="DB1329">
        <v>8</v>
      </c>
      <c r="DC1329">
        <v>4</v>
      </c>
      <c r="DD1329">
        <v>6</v>
      </c>
      <c r="DG1329">
        <v>8</v>
      </c>
      <c r="DR1329">
        <v>6</v>
      </c>
      <c r="ED1329">
        <v>3</v>
      </c>
      <c r="EE1329">
        <v>20</v>
      </c>
      <c r="EF1329">
        <v>28</v>
      </c>
      <c r="EG1329">
        <v>5</v>
      </c>
      <c r="EH1329">
        <v>46</v>
      </c>
    </row>
    <row r="1330" spans="1:265">
      <c r="A1330" t="s">
        <v>2622</v>
      </c>
      <c r="B1330" t="s">
        <v>4432</v>
      </c>
      <c r="C1330" t="s">
        <v>2582</v>
      </c>
      <c r="D1330" t="s">
        <v>2623</v>
      </c>
      <c r="E1330" s="15" t="str">
        <f t="shared" si="40"/>
        <v>Komi-Permyaks</v>
      </c>
      <c r="F1330" s="15">
        <f t="shared" si="41"/>
        <v>0.7398585116862183</v>
      </c>
      <c r="G1330">
        <v>11167</v>
      </c>
      <c r="H1330">
        <v>50</v>
      </c>
      <c r="I1330">
        <v>2631</v>
      </c>
      <c r="J1330">
        <v>26</v>
      </c>
      <c r="K1330">
        <v>42</v>
      </c>
      <c r="Y1330">
        <v>4</v>
      </c>
      <c r="AA1330">
        <v>5</v>
      </c>
      <c r="AQ1330">
        <v>11</v>
      </c>
      <c r="AX1330">
        <v>4</v>
      </c>
      <c r="BM1330">
        <v>3</v>
      </c>
      <c r="BN1330">
        <v>3</v>
      </c>
      <c r="CY1330">
        <v>19</v>
      </c>
      <c r="DA1330">
        <v>4</v>
      </c>
      <c r="DG1330">
        <v>3</v>
      </c>
      <c r="ED1330">
        <v>3</v>
      </c>
      <c r="EE1330">
        <v>13</v>
      </c>
      <c r="EF1330">
        <v>5</v>
      </c>
      <c r="EH1330">
        <v>8262</v>
      </c>
    </row>
    <row r="1331" spans="1:265">
      <c r="A1331" t="s">
        <v>2624</v>
      </c>
      <c r="B1331" t="s">
        <v>4432</v>
      </c>
      <c r="C1331" t="s">
        <v>2582</v>
      </c>
      <c r="D1331" t="s">
        <v>2625</v>
      </c>
      <c r="E1331" s="15" t="str">
        <f t="shared" si="40"/>
        <v>Komi-Permyaks</v>
      </c>
      <c r="F1331" s="15">
        <f t="shared" si="41"/>
        <v>0.6501518078940105</v>
      </c>
      <c r="G1331">
        <v>7246</v>
      </c>
      <c r="H1331">
        <v>29</v>
      </c>
      <c r="I1331">
        <v>2345</v>
      </c>
      <c r="J1331">
        <v>25</v>
      </c>
      <c r="K1331">
        <v>41</v>
      </c>
      <c r="AA1331">
        <v>12</v>
      </c>
      <c r="AQ1331">
        <v>9</v>
      </c>
      <c r="AX1331">
        <v>6</v>
      </c>
      <c r="CY1331">
        <v>44</v>
      </c>
      <c r="CZ1331">
        <v>3</v>
      </c>
      <c r="DA1331">
        <v>5</v>
      </c>
      <c r="DG1331">
        <v>3</v>
      </c>
      <c r="EE1331">
        <v>3</v>
      </c>
      <c r="EH1331">
        <v>4711</v>
      </c>
    </row>
    <row r="1332" spans="1:265">
      <c r="A1332" t="s">
        <v>2626</v>
      </c>
      <c r="B1332" t="s">
        <v>4432</v>
      </c>
      <c r="C1332" t="s">
        <v>2582</v>
      </c>
      <c r="D1332" t="s">
        <v>2627</v>
      </c>
      <c r="E1332" s="15" t="str">
        <f t="shared" si="40"/>
        <v>Russians</v>
      </c>
      <c r="F1332" s="15">
        <f t="shared" si="41"/>
        <v>0.89944785974499086</v>
      </c>
      <c r="G1332">
        <v>70272</v>
      </c>
      <c r="H1332">
        <v>957</v>
      </c>
      <c r="I1332">
        <v>63206</v>
      </c>
      <c r="J1332">
        <v>388</v>
      </c>
      <c r="K1332">
        <v>199</v>
      </c>
      <c r="L1332">
        <v>22</v>
      </c>
      <c r="M1332">
        <v>10</v>
      </c>
      <c r="Y1332">
        <v>13</v>
      </c>
      <c r="Z1332">
        <v>6</v>
      </c>
      <c r="AA1332">
        <v>275</v>
      </c>
      <c r="AQ1332">
        <v>52</v>
      </c>
      <c r="AS1332">
        <v>5</v>
      </c>
      <c r="AX1332">
        <v>87</v>
      </c>
      <c r="AZ1332">
        <v>12</v>
      </c>
      <c r="BD1332">
        <v>39</v>
      </c>
      <c r="BK1332">
        <v>3</v>
      </c>
      <c r="BM1332">
        <v>19</v>
      </c>
      <c r="BN1332">
        <v>3</v>
      </c>
      <c r="BT1332">
        <v>3</v>
      </c>
      <c r="CB1332">
        <v>4</v>
      </c>
      <c r="CI1332">
        <v>123</v>
      </c>
      <c r="CJ1332">
        <v>7</v>
      </c>
      <c r="CK1332">
        <v>4</v>
      </c>
      <c r="CM1332">
        <v>3</v>
      </c>
      <c r="CR1332">
        <v>120</v>
      </c>
      <c r="CY1332">
        <v>2031</v>
      </c>
      <c r="DA1332">
        <v>292</v>
      </c>
      <c r="DB1332">
        <v>84</v>
      </c>
      <c r="DC1332">
        <v>29</v>
      </c>
      <c r="DD1332">
        <v>263</v>
      </c>
      <c r="DG1332">
        <v>141</v>
      </c>
      <c r="DK1332">
        <v>5</v>
      </c>
      <c r="DN1332">
        <v>62</v>
      </c>
      <c r="DQ1332">
        <v>57</v>
      </c>
      <c r="DR1332">
        <v>5</v>
      </c>
      <c r="DV1332">
        <v>6</v>
      </c>
      <c r="DY1332">
        <v>4</v>
      </c>
      <c r="DZ1332">
        <v>5</v>
      </c>
      <c r="ED1332">
        <v>140</v>
      </c>
      <c r="EE1332">
        <v>484</v>
      </c>
      <c r="EF1332">
        <v>47</v>
      </c>
      <c r="EG1332">
        <v>7</v>
      </c>
      <c r="EH1332">
        <v>866</v>
      </c>
      <c r="EK1332">
        <v>5</v>
      </c>
      <c r="EL1332">
        <v>6</v>
      </c>
      <c r="FT1332">
        <v>3</v>
      </c>
      <c r="FW1332">
        <v>10</v>
      </c>
      <c r="JE1332">
        <v>5</v>
      </c>
    </row>
    <row r="1333" spans="1:265">
      <c r="A1333" t="s">
        <v>2628</v>
      </c>
      <c r="B1333" t="s">
        <v>4432</v>
      </c>
      <c r="C1333" t="s">
        <v>2582</v>
      </c>
      <c r="D1333" t="s">
        <v>2629</v>
      </c>
      <c r="E1333" s="15" t="str">
        <f t="shared" si="40"/>
        <v>Russians</v>
      </c>
      <c r="F1333" s="15">
        <f t="shared" si="41"/>
        <v>0.85328544825751529</v>
      </c>
      <c r="G1333">
        <v>22554</v>
      </c>
      <c r="H1333">
        <v>1160</v>
      </c>
      <c r="I1333">
        <v>19245</v>
      </c>
      <c r="J1333">
        <v>192</v>
      </c>
      <c r="K1333">
        <v>177</v>
      </c>
      <c r="L1333">
        <v>12</v>
      </c>
      <c r="M1333">
        <v>13</v>
      </c>
      <c r="Y1333">
        <v>3</v>
      </c>
      <c r="AA1333">
        <v>209</v>
      </c>
      <c r="AQ1333">
        <v>27</v>
      </c>
      <c r="AX1333">
        <v>12</v>
      </c>
      <c r="AZ1333">
        <v>12</v>
      </c>
      <c r="BM1333">
        <v>12</v>
      </c>
      <c r="BN1333">
        <v>10</v>
      </c>
      <c r="BT1333">
        <v>6</v>
      </c>
      <c r="CD1333">
        <v>3</v>
      </c>
      <c r="CI1333">
        <v>31</v>
      </c>
      <c r="CR1333">
        <v>4</v>
      </c>
      <c r="CY1333">
        <v>251</v>
      </c>
      <c r="CZ1333">
        <v>17</v>
      </c>
      <c r="DA1333">
        <v>33</v>
      </c>
      <c r="DB1333">
        <v>28</v>
      </c>
      <c r="DD1333">
        <v>28</v>
      </c>
      <c r="DE1333">
        <v>3</v>
      </c>
      <c r="DG1333">
        <v>11</v>
      </c>
      <c r="ED1333">
        <v>22</v>
      </c>
      <c r="EE1333">
        <v>42</v>
      </c>
      <c r="EF1333">
        <v>11</v>
      </c>
      <c r="EH1333">
        <v>569</v>
      </c>
      <c r="EK1333">
        <v>3</v>
      </c>
      <c r="EM1333">
        <v>6</v>
      </c>
      <c r="EY1333">
        <v>3</v>
      </c>
      <c r="JE1333">
        <v>6</v>
      </c>
    </row>
    <row r="1334" spans="1:265">
      <c r="A1334" t="s">
        <v>2630</v>
      </c>
      <c r="B1334" t="s">
        <v>4432</v>
      </c>
      <c r="C1334" t="s">
        <v>2582</v>
      </c>
      <c r="D1334" t="s">
        <v>2631</v>
      </c>
      <c r="E1334" s="15" t="str">
        <f t="shared" si="40"/>
        <v>Komi-Permyaks</v>
      </c>
      <c r="F1334" s="15">
        <f t="shared" si="41"/>
        <v>0.50954534470259261</v>
      </c>
      <c r="G1334">
        <v>28967</v>
      </c>
      <c r="H1334">
        <v>635</v>
      </c>
      <c r="I1334">
        <v>12580</v>
      </c>
      <c r="J1334">
        <v>92</v>
      </c>
      <c r="K1334">
        <v>70</v>
      </c>
      <c r="L1334">
        <v>3</v>
      </c>
      <c r="Y1334">
        <v>8</v>
      </c>
      <c r="AA1334">
        <v>23</v>
      </c>
      <c r="AQ1334">
        <v>14</v>
      </c>
      <c r="AX1334">
        <v>13</v>
      </c>
      <c r="BM1334">
        <v>22</v>
      </c>
      <c r="CH1334">
        <v>3</v>
      </c>
      <c r="CI1334">
        <v>5</v>
      </c>
      <c r="CY1334">
        <v>89</v>
      </c>
      <c r="DA1334">
        <v>5</v>
      </c>
      <c r="DB1334">
        <v>13</v>
      </c>
      <c r="DC1334">
        <v>7</v>
      </c>
      <c r="DD1334">
        <v>46</v>
      </c>
      <c r="DE1334">
        <v>3</v>
      </c>
      <c r="DG1334">
        <v>14</v>
      </c>
      <c r="DK1334">
        <v>5</v>
      </c>
      <c r="DW1334">
        <v>3</v>
      </c>
      <c r="EE1334">
        <v>33</v>
      </c>
      <c r="EF1334">
        <v>8</v>
      </c>
      <c r="EG1334">
        <v>13</v>
      </c>
      <c r="EH1334">
        <v>14760</v>
      </c>
      <c r="EK1334">
        <v>7</v>
      </c>
    </row>
    <row r="1335" spans="1:265">
      <c r="A1335" t="s">
        <v>2632</v>
      </c>
      <c r="B1335" t="s">
        <v>4432</v>
      </c>
      <c r="C1335" t="s">
        <v>2582</v>
      </c>
      <c r="D1335" t="s">
        <v>2633</v>
      </c>
      <c r="E1335" s="15" t="str">
        <f t="shared" si="40"/>
        <v>Russians</v>
      </c>
      <c r="F1335" s="15">
        <f t="shared" si="41"/>
        <v>0.88424680255058785</v>
      </c>
      <c r="G1335">
        <v>108524</v>
      </c>
      <c r="H1335">
        <v>1561</v>
      </c>
      <c r="I1335">
        <v>95962</v>
      </c>
      <c r="J1335">
        <v>393</v>
      </c>
      <c r="K1335">
        <v>121</v>
      </c>
      <c r="L1335">
        <v>4</v>
      </c>
      <c r="M1335">
        <v>10</v>
      </c>
      <c r="N1335">
        <v>0</v>
      </c>
      <c r="O1335">
        <v>0</v>
      </c>
      <c r="P1335">
        <v>0</v>
      </c>
      <c r="Q1335">
        <v>0</v>
      </c>
      <c r="R1335">
        <v>0</v>
      </c>
      <c r="S1335">
        <v>0</v>
      </c>
      <c r="T1335">
        <v>0</v>
      </c>
      <c r="U1335">
        <v>0</v>
      </c>
      <c r="V1335">
        <v>4</v>
      </c>
      <c r="W1335">
        <v>0</v>
      </c>
      <c r="X1335">
        <v>0</v>
      </c>
      <c r="Y1335">
        <v>5</v>
      </c>
      <c r="Z1335">
        <v>0</v>
      </c>
      <c r="AA1335">
        <v>160</v>
      </c>
      <c r="AB1335">
        <v>0</v>
      </c>
      <c r="AC1335">
        <v>0</v>
      </c>
      <c r="AD1335">
        <v>0</v>
      </c>
      <c r="AE1335">
        <v>0</v>
      </c>
      <c r="AF1335">
        <v>0</v>
      </c>
      <c r="AG1335">
        <v>0</v>
      </c>
      <c r="AH1335">
        <v>0</v>
      </c>
      <c r="AI1335">
        <v>0</v>
      </c>
      <c r="AJ1335">
        <v>0</v>
      </c>
      <c r="AK1335">
        <v>0</v>
      </c>
      <c r="AL1335">
        <v>0</v>
      </c>
      <c r="AM1335">
        <v>0</v>
      </c>
      <c r="AN1335">
        <v>0</v>
      </c>
      <c r="AO1335">
        <v>0</v>
      </c>
      <c r="AP1335">
        <v>0</v>
      </c>
      <c r="AQ1335">
        <v>34</v>
      </c>
      <c r="AR1335">
        <v>8</v>
      </c>
      <c r="AS1335">
        <v>0</v>
      </c>
      <c r="AT1335">
        <v>0</v>
      </c>
      <c r="AU1335">
        <v>0</v>
      </c>
      <c r="AV1335">
        <v>0</v>
      </c>
      <c r="AW1335">
        <v>0</v>
      </c>
      <c r="AX1335">
        <v>225</v>
      </c>
      <c r="AY1335">
        <v>0</v>
      </c>
      <c r="AZ1335">
        <v>0</v>
      </c>
      <c r="BA1335">
        <v>0</v>
      </c>
      <c r="BB1335">
        <v>0</v>
      </c>
      <c r="BC1335">
        <v>0</v>
      </c>
      <c r="BD1335">
        <v>12</v>
      </c>
      <c r="BE1335">
        <v>0</v>
      </c>
      <c r="BF1335">
        <v>0</v>
      </c>
      <c r="BG1335">
        <v>0</v>
      </c>
      <c r="BH1335">
        <v>0</v>
      </c>
      <c r="BI1335">
        <v>0</v>
      </c>
      <c r="BJ1335">
        <v>0</v>
      </c>
      <c r="BK1335">
        <v>0</v>
      </c>
      <c r="BL1335">
        <v>0</v>
      </c>
      <c r="BM1335">
        <v>12</v>
      </c>
      <c r="BN1335">
        <v>41</v>
      </c>
      <c r="BO1335">
        <v>0</v>
      </c>
      <c r="BP1335">
        <v>12</v>
      </c>
      <c r="BQ1335">
        <v>12</v>
      </c>
      <c r="BR1335">
        <v>8</v>
      </c>
      <c r="BS1335">
        <v>0</v>
      </c>
      <c r="BT1335">
        <v>0</v>
      </c>
      <c r="BU1335">
        <v>0</v>
      </c>
      <c r="BV1335">
        <v>0</v>
      </c>
      <c r="BW1335">
        <v>0</v>
      </c>
      <c r="BX1335">
        <v>3</v>
      </c>
      <c r="BY1335">
        <v>0</v>
      </c>
      <c r="BZ1335">
        <v>8</v>
      </c>
      <c r="CA1335">
        <v>0</v>
      </c>
      <c r="CB1335">
        <v>0</v>
      </c>
      <c r="CC1335">
        <v>5</v>
      </c>
      <c r="CD1335">
        <v>0</v>
      </c>
      <c r="CE1335">
        <v>0</v>
      </c>
      <c r="CF1335">
        <v>0</v>
      </c>
      <c r="CG1335">
        <v>0</v>
      </c>
      <c r="CH1335">
        <v>0</v>
      </c>
      <c r="CI1335">
        <v>59</v>
      </c>
      <c r="CJ1335">
        <v>0</v>
      </c>
      <c r="CK1335">
        <v>0</v>
      </c>
      <c r="CL1335">
        <v>0</v>
      </c>
      <c r="CM1335">
        <v>0</v>
      </c>
      <c r="CN1335">
        <v>0</v>
      </c>
      <c r="CO1335">
        <v>0</v>
      </c>
      <c r="CP1335">
        <v>0</v>
      </c>
      <c r="CQ1335">
        <v>0</v>
      </c>
      <c r="CR1335">
        <v>15</v>
      </c>
      <c r="CS1335">
        <v>0</v>
      </c>
      <c r="CT1335">
        <v>0</v>
      </c>
      <c r="CU1335">
        <v>0</v>
      </c>
      <c r="CV1335">
        <v>0</v>
      </c>
      <c r="CW1335">
        <v>0</v>
      </c>
      <c r="CX1335">
        <v>0</v>
      </c>
      <c r="CY1335">
        <v>5180</v>
      </c>
      <c r="CZ1335">
        <v>0</v>
      </c>
      <c r="DA1335">
        <v>186</v>
      </c>
      <c r="DB1335">
        <v>75</v>
      </c>
      <c r="DC1335">
        <v>12</v>
      </c>
      <c r="DD1335">
        <v>73</v>
      </c>
      <c r="DE1335">
        <v>0</v>
      </c>
      <c r="DF1335">
        <v>0</v>
      </c>
      <c r="DG1335">
        <v>99</v>
      </c>
      <c r="DH1335">
        <v>0</v>
      </c>
      <c r="DI1335">
        <v>0</v>
      </c>
      <c r="DJ1335">
        <v>0</v>
      </c>
      <c r="DK1335">
        <v>6</v>
      </c>
      <c r="DL1335">
        <v>0</v>
      </c>
      <c r="DM1335">
        <v>0</v>
      </c>
      <c r="DN1335">
        <v>3</v>
      </c>
      <c r="DO1335">
        <v>0</v>
      </c>
      <c r="DP1335">
        <v>0</v>
      </c>
      <c r="DQ1335">
        <v>9</v>
      </c>
      <c r="DR1335">
        <v>0</v>
      </c>
      <c r="DS1335">
        <v>0</v>
      </c>
      <c r="DT1335">
        <v>0</v>
      </c>
      <c r="DU1335">
        <v>0</v>
      </c>
      <c r="DV1335">
        <v>6</v>
      </c>
      <c r="DW1335">
        <v>0</v>
      </c>
      <c r="DX1335">
        <v>0</v>
      </c>
      <c r="DY1335">
        <v>0</v>
      </c>
      <c r="DZ1335">
        <v>4</v>
      </c>
      <c r="EA1335">
        <v>0</v>
      </c>
      <c r="EB1335">
        <v>0</v>
      </c>
      <c r="EC1335">
        <v>0</v>
      </c>
      <c r="ED1335">
        <v>27</v>
      </c>
      <c r="EE1335">
        <v>214</v>
      </c>
      <c r="EF1335">
        <v>48</v>
      </c>
      <c r="EG1335">
        <v>3</v>
      </c>
      <c r="EH1335">
        <v>269</v>
      </c>
      <c r="EI1335">
        <v>0</v>
      </c>
      <c r="EJ1335">
        <v>0</v>
      </c>
      <c r="EK1335">
        <v>6</v>
      </c>
      <c r="EL1335">
        <v>7</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13</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row>
    <row r="1336" spans="1:265">
      <c r="A1336" t="s">
        <v>2634</v>
      </c>
      <c r="B1336" t="s">
        <v>4432</v>
      </c>
      <c r="C1336" t="s">
        <v>2582</v>
      </c>
      <c r="D1336" t="s">
        <v>2635</v>
      </c>
      <c r="E1336" s="15" t="str">
        <f t="shared" si="40"/>
        <v>Russians</v>
      </c>
      <c r="F1336" s="15">
        <f t="shared" si="41"/>
        <v>0.64707628376372806</v>
      </c>
      <c r="G1336">
        <v>26952</v>
      </c>
      <c r="H1336">
        <v>139</v>
      </c>
      <c r="I1336">
        <v>17440</v>
      </c>
      <c r="J1336">
        <v>56</v>
      </c>
      <c r="K1336">
        <v>31</v>
      </c>
      <c r="AA1336">
        <v>9</v>
      </c>
      <c r="AQ1336">
        <v>3</v>
      </c>
      <c r="AX1336">
        <v>136</v>
      </c>
      <c r="BP1336">
        <v>33</v>
      </c>
      <c r="BZ1336">
        <v>6</v>
      </c>
      <c r="CB1336">
        <v>5</v>
      </c>
      <c r="CI1336">
        <v>7</v>
      </c>
      <c r="CR1336">
        <v>60</v>
      </c>
      <c r="CY1336">
        <v>2171</v>
      </c>
      <c r="DA1336">
        <v>1419</v>
      </c>
      <c r="DB1336">
        <v>581</v>
      </c>
      <c r="DC1336">
        <v>8</v>
      </c>
      <c r="DD1336">
        <v>17</v>
      </c>
      <c r="DG1336">
        <v>12</v>
      </c>
      <c r="DN1336">
        <v>3</v>
      </c>
      <c r="EE1336">
        <v>4694</v>
      </c>
      <c r="EF1336">
        <v>80</v>
      </c>
      <c r="EG1336">
        <v>5</v>
      </c>
      <c r="EH1336">
        <v>30</v>
      </c>
      <c r="FW1336">
        <v>6</v>
      </c>
    </row>
    <row r="1337" spans="1:265">
      <c r="A1337" t="s">
        <v>2636</v>
      </c>
      <c r="B1337" t="s">
        <v>4432</v>
      </c>
      <c r="C1337" t="s">
        <v>2582</v>
      </c>
      <c r="D1337" t="s">
        <v>2637</v>
      </c>
      <c r="E1337" s="15" t="str">
        <f t="shared" si="40"/>
        <v>Russians</v>
      </c>
      <c r="F1337" s="15">
        <f t="shared" si="41"/>
        <v>0.87548279831180453</v>
      </c>
      <c r="G1337">
        <v>78190</v>
      </c>
      <c r="H1337">
        <v>2411</v>
      </c>
      <c r="I1337">
        <v>68454</v>
      </c>
      <c r="J1337">
        <v>312</v>
      </c>
      <c r="K1337">
        <v>140</v>
      </c>
      <c r="L1337">
        <v>6</v>
      </c>
      <c r="M1337">
        <v>4</v>
      </c>
      <c r="Y1337">
        <v>3</v>
      </c>
      <c r="AA1337">
        <v>112</v>
      </c>
      <c r="AQ1337">
        <v>30</v>
      </c>
      <c r="AR1337">
        <v>4</v>
      </c>
      <c r="AX1337">
        <v>71</v>
      </c>
      <c r="AZ1337">
        <v>8</v>
      </c>
      <c r="BD1337">
        <v>13</v>
      </c>
      <c r="BM1337">
        <v>22</v>
      </c>
      <c r="BN1337">
        <v>6</v>
      </c>
      <c r="BR1337">
        <v>14</v>
      </c>
      <c r="BS1337">
        <v>3</v>
      </c>
      <c r="BT1337">
        <v>19</v>
      </c>
      <c r="BZ1337">
        <v>5</v>
      </c>
      <c r="CH1337">
        <v>4</v>
      </c>
      <c r="CI1337">
        <v>37</v>
      </c>
      <c r="CY1337">
        <v>5051</v>
      </c>
      <c r="DA1337">
        <v>239</v>
      </c>
      <c r="DB1337">
        <v>66</v>
      </c>
      <c r="DC1337">
        <v>10</v>
      </c>
      <c r="DD1337">
        <v>173</v>
      </c>
      <c r="DE1337">
        <v>6</v>
      </c>
      <c r="DG1337">
        <v>30</v>
      </c>
      <c r="DI1337">
        <v>3</v>
      </c>
      <c r="DS1337">
        <v>3</v>
      </c>
      <c r="ED1337">
        <v>46</v>
      </c>
      <c r="EE1337">
        <v>170</v>
      </c>
      <c r="EF1337">
        <v>37</v>
      </c>
      <c r="EH1337">
        <v>158</v>
      </c>
      <c r="EY1337">
        <v>4</v>
      </c>
      <c r="FW1337">
        <v>5</v>
      </c>
      <c r="GE1337">
        <v>5</v>
      </c>
      <c r="JA1337">
        <v>5</v>
      </c>
      <c r="JE1337">
        <v>10</v>
      </c>
    </row>
    <row r="1338" spans="1:265">
      <c r="A1338" t="s">
        <v>2638</v>
      </c>
      <c r="B1338" t="s">
        <v>4432</v>
      </c>
      <c r="C1338" t="s">
        <v>2582</v>
      </c>
      <c r="D1338" t="s">
        <v>2639</v>
      </c>
      <c r="E1338" s="15" t="str">
        <f t="shared" si="40"/>
        <v>Russians</v>
      </c>
      <c r="F1338" s="15">
        <f t="shared" si="41"/>
        <v>0.90753674792294348</v>
      </c>
      <c r="G1338">
        <v>43812</v>
      </c>
      <c r="H1338">
        <v>902</v>
      </c>
      <c r="I1338">
        <v>39761</v>
      </c>
      <c r="J1338">
        <v>214</v>
      </c>
      <c r="K1338">
        <v>79</v>
      </c>
      <c r="L1338">
        <v>12</v>
      </c>
      <c r="Y1338">
        <v>5</v>
      </c>
      <c r="Z1338">
        <v>5</v>
      </c>
      <c r="AA1338">
        <v>124</v>
      </c>
      <c r="AQ1338">
        <v>23</v>
      </c>
      <c r="AX1338">
        <v>100</v>
      </c>
      <c r="BD1338">
        <v>3</v>
      </c>
      <c r="BM1338">
        <v>7</v>
      </c>
      <c r="BP1338">
        <v>21</v>
      </c>
      <c r="BQ1338">
        <v>12</v>
      </c>
      <c r="BR1338">
        <v>12</v>
      </c>
      <c r="BS1338">
        <v>3</v>
      </c>
      <c r="BT1338">
        <v>3</v>
      </c>
      <c r="CH1338">
        <v>3</v>
      </c>
      <c r="CI1338">
        <v>3</v>
      </c>
      <c r="CR1338">
        <v>41</v>
      </c>
      <c r="CY1338">
        <v>645</v>
      </c>
      <c r="DA1338">
        <v>234</v>
      </c>
      <c r="DB1338">
        <v>63</v>
      </c>
      <c r="DC1338">
        <v>14</v>
      </c>
      <c r="DD1338">
        <v>40</v>
      </c>
      <c r="DE1338">
        <v>6</v>
      </c>
      <c r="DF1338">
        <v>5</v>
      </c>
      <c r="DG1338">
        <v>19</v>
      </c>
      <c r="DN1338">
        <v>3</v>
      </c>
      <c r="DQ1338">
        <v>5</v>
      </c>
      <c r="ED1338">
        <v>19</v>
      </c>
      <c r="EE1338">
        <v>399</v>
      </c>
      <c r="EF1338">
        <v>32</v>
      </c>
      <c r="EG1338">
        <v>8</v>
      </c>
      <c r="EH1338">
        <v>711</v>
      </c>
      <c r="EJ1338">
        <v>3</v>
      </c>
      <c r="FW1338">
        <v>14</v>
      </c>
      <c r="JE1338">
        <v>3</v>
      </c>
    </row>
    <row r="1339" spans="1:265">
      <c r="A1339" t="s">
        <v>2640</v>
      </c>
      <c r="B1339" t="s">
        <v>4432</v>
      </c>
      <c r="C1339" t="s">
        <v>2582</v>
      </c>
      <c r="D1339" t="s">
        <v>2641</v>
      </c>
      <c r="E1339" s="15" t="str">
        <f t="shared" si="40"/>
        <v>Russians</v>
      </c>
      <c r="F1339" s="15">
        <f t="shared" si="41"/>
        <v>0.94712633607850005</v>
      </c>
      <c r="G1339">
        <v>22828</v>
      </c>
      <c r="H1339">
        <v>345</v>
      </c>
      <c r="I1339">
        <v>21621</v>
      </c>
      <c r="J1339">
        <v>112</v>
      </c>
      <c r="K1339">
        <v>29</v>
      </c>
      <c r="L1339">
        <v>3</v>
      </c>
      <c r="M1339">
        <v>4</v>
      </c>
      <c r="Y1339">
        <v>5</v>
      </c>
      <c r="AA1339">
        <v>25</v>
      </c>
      <c r="AQ1339">
        <v>5</v>
      </c>
      <c r="AX1339">
        <v>25</v>
      </c>
      <c r="BK1339">
        <v>4</v>
      </c>
      <c r="BN1339">
        <v>6</v>
      </c>
      <c r="BQ1339">
        <v>4</v>
      </c>
      <c r="BT1339">
        <v>7</v>
      </c>
      <c r="BZ1339">
        <v>9</v>
      </c>
      <c r="CH1339">
        <v>3</v>
      </c>
      <c r="CI1339">
        <v>8</v>
      </c>
      <c r="CL1339">
        <v>39</v>
      </c>
      <c r="CY1339">
        <v>134</v>
      </c>
      <c r="DA1339">
        <v>22</v>
      </c>
      <c r="DB1339">
        <v>41</v>
      </c>
      <c r="DD1339">
        <v>18</v>
      </c>
      <c r="DG1339">
        <v>25</v>
      </c>
      <c r="DN1339">
        <v>6</v>
      </c>
      <c r="ED1339">
        <v>4</v>
      </c>
      <c r="EE1339">
        <v>206</v>
      </c>
      <c r="EF1339">
        <v>5</v>
      </c>
      <c r="EG1339">
        <v>7</v>
      </c>
      <c r="EH1339">
        <v>113</v>
      </c>
    </row>
    <row r="1340" spans="1:265">
      <c r="A1340" t="s">
        <v>2642</v>
      </c>
      <c r="B1340" t="s">
        <v>4432</v>
      </c>
      <c r="C1340" t="s">
        <v>2582</v>
      </c>
      <c r="D1340" t="s">
        <v>2643</v>
      </c>
      <c r="E1340" s="15" t="str">
        <f t="shared" si="40"/>
        <v>Russians</v>
      </c>
      <c r="F1340" s="15">
        <f t="shared" si="41"/>
        <v>0.91107423795476894</v>
      </c>
      <c r="G1340">
        <v>16272</v>
      </c>
      <c r="H1340">
        <v>45</v>
      </c>
      <c r="I1340">
        <v>14825</v>
      </c>
      <c r="J1340">
        <v>83</v>
      </c>
      <c r="K1340">
        <v>28</v>
      </c>
      <c r="Y1340">
        <v>3</v>
      </c>
      <c r="AA1340">
        <v>16</v>
      </c>
      <c r="AQ1340">
        <v>6</v>
      </c>
      <c r="AX1340">
        <v>56</v>
      </c>
      <c r="BN1340">
        <v>24</v>
      </c>
      <c r="CH1340">
        <v>6</v>
      </c>
      <c r="CI1340">
        <v>16</v>
      </c>
      <c r="CY1340">
        <v>151</v>
      </c>
      <c r="DA1340">
        <v>35</v>
      </c>
      <c r="DB1340">
        <v>38</v>
      </c>
      <c r="DD1340">
        <v>9</v>
      </c>
      <c r="DG1340">
        <v>18</v>
      </c>
      <c r="ED1340">
        <v>19</v>
      </c>
      <c r="EE1340">
        <v>75</v>
      </c>
      <c r="EF1340">
        <v>5</v>
      </c>
      <c r="EG1340">
        <v>3</v>
      </c>
      <c r="EH1340">
        <v>194</v>
      </c>
      <c r="EK1340">
        <v>6</v>
      </c>
      <c r="FW1340">
        <v>3</v>
      </c>
    </row>
    <row r="1341" spans="1:265">
      <c r="A1341" t="s">
        <v>2644</v>
      </c>
      <c r="B1341" t="s">
        <v>4432</v>
      </c>
      <c r="C1341" t="s">
        <v>2582</v>
      </c>
      <c r="D1341" t="s">
        <v>2645</v>
      </c>
      <c r="E1341" s="15" t="str">
        <f t="shared" si="40"/>
        <v>Russians</v>
      </c>
      <c r="F1341" s="15">
        <f t="shared" si="41"/>
        <v>0.59436286587168619</v>
      </c>
      <c r="G1341">
        <v>30441</v>
      </c>
      <c r="H1341">
        <v>402</v>
      </c>
      <c r="I1341">
        <v>18093</v>
      </c>
      <c r="J1341">
        <v>55</v>
      </c>
      <c r="K1341">
        <v>30</v>
      </c>
      <c r="Z1341">
        <v>6</v>
      </c>
      <c r="AA1341">
        <v>20</v>
      </c>
      <c r="AQ1341">
        <v>3</v>
      </c>
      <c r="AX1341">
        <v>34</v>
      </c>
      <c r="BM1341">
        <v>3</v>
      </c>
      <c r="BN1341">
        <v>10</v>
      </c>
      <c r="BT1341">
        <v>3</v>
      </c>
      <c r="CI1341">
        <v>9</v>
      </c>
      <c r="CR1341">
        <v>127</v>
      </c>
      <c r="CY1341">
        <v>10458</v>
      </c>
      <c r="DA1341">
        <v>498</v>
      </c>
      <c r="DB1341">
        <v>95</v>
      </c>
      <c r="DC1341">
        <v>18</v>
      </c>
      <c r="DD1341">
        <v>8</v>
      </c>
      <c r="DG1341">
        <v>36</v>
      </c>
      <c r="DN1341">
        <v>7</v>
      </c>
      <c r="DQ1341">
        <v>10</v>
      </c>
      <c r="DR1341">
        <v>7</v>
      </c>
      <c r="ED1341">
        <v>4</v>
      </c>
      <c r="EE1341">
        <v>53</v>
      </c>
      <c r="EF1341">
        <v>299</v>
      </c>
      <c r="EH1341">
        <v>36</v>
      </c>
      <c r="EL1341">
        <v>14</v>
      </c>
    </row>
    <row r="1342" spans="1:265">
      <c r="A1342" t="s">
        <v>2646</v>
      </c>
      <c r="B1342" t="s">
        <v>4432</v>
      </c>
      <c r="C1342" t="s">
        <v>2582</v>
      </c>
      <c r="D1342" t="s">
        <v>2647</v>
      </c>
      <c r="E1342" s="15" t="str">
        <f t="shared" si="40"/>
        <v>Russians</v>
      </c>
      <c r="F1342" s="15">
        <f t="shared" si="41"/>
        <v>0.78923421980134567</v>
      </c>
      <c r="G1342">
        <v>15605</v>
      </c>
      <c r="H1342">
        <v>160</v>
      </c>
      <c r="I1342">
        <v>12316</v>
      </c>
      <c r="J1342">
        <v>66</v>
      </c>
      <c r="K1342">
        <v>5</v>
      </c>
      <c r="M1342">
        <v>4</v>
      </c>
      <c r="AA1342">
        <v>20</v>
      </c>
      <c r="AQ1342">
        <v>9</v>
      </c>
      <c r="AX1342">
        <v>27</v>
      </c>
      <c r="BM1342">
        <v>22</v>
      </c>
      <c r="BP1342">
        <v>5</v>
      </c>
      <c r="CI1342">
        <v>11</v>
      </c>
      <c r="CK1342">
        <v>3</v>
      </c>
      <c r="CR1342">
        <v>6</v>
      </c>
      <c r="CY1342">
        <v>2505</v>
      </c>
      <c r="DA1342">
        <v>48</v>
      </c>
      <c r="DB1342">
        <v>9</v>
      </c>
      <c r="DG1342">
        <v>4</v>
      </c>
      <c r="DZ1342">
        <v>6</v>
      </c>
      <c r="ED1342">
        <v>4</v>
      </c>
      <c r="EE1342">
        <v>19</v>
      </c>
      <c r="EF1342">
        <v>5</v>
      </c>
      <c r="EH1342">
        <v>143</v>
      </c>
      <c r="EM1342">
        <v>6</v>
      </c>
    </row>
    <row r="1343" spans="1:265">
      <c r="A1343" t="s">
        <v>2648</v>
      </c>
      <c r="B1343" t="s">
        <v>4432</v>
      </c>
      <c r="C1343" t="s">
        <v>2582</v>
      </c>
      <c r="D1343" t="s">
        <v>2649</v>
      </c>
      <c r="E1343" s="15" t="str">
        <f t="shared" si="40"/>
        <v>Russians</v>
      </c>
      <c r="F1343" s="15">
        <f t="shared" si="41"/>
        <v>0.89855317995459627</v>
      </c>
      <c r="G1343">
        <v>29513</v>
      </c>
      <c r="H1343">
        <v>595</v>
      </c>
      <c r="I1343">
        <v>26519</v>
      </c>
      <c r="J1343">
        <v>135</v>
      </c>
      <c r="K1343">
        <v>37</v>
      </c>
      <c r="L1343">
        <v>5</v>
      </c>
      <c r="AA1343">
        <v>21</v>
      </c>
      <c r="AQ1343">
        <v>26</v>
      </c>
      <c r="AR1343">
        <v>4</v>
      </c>
      <c r="AX1343">
        <v>26</v>
      </c>
      <c r="AZ1343">
        <v>6</v>
      </c>
      <c r="BM1343">
        <v>26</v>
      </c>
      <c r="BN1343">
        <v>32</v>
      </c>
      <c r="CH1343">
        <v>3</v>
      </c>
      <c r="CI1343">
        <v>6</v>
      </c>
      <c r="CY1343">
        <v>519</v>
      </c>
      <c r="DA1343">
        <v>985</v>
      </c>
      <c r="DB1343">
        <v>46</v>
      </c>
      <c r="DC1343">
        <v>3</v>
      </c>
      <c r="DD1343">
        <v>31</v>
      </c>
      <c r="DG1343">
        <v>11</v>
      </c>
      <c r="DK1343">
        <v>6</v>
      </c>
      <c r="DN1343">
        <v>6</v>
      </c>
      <c r="DQ1343">
        <v>3</v>
      </c>
      <c r="DR1343">
        <v>45</v>
      </c>
      <c r="ED1343">
        <v>15</v>
      </c>
      <c r="EE1343">
        <v>92</v>
      </c>
      <c r="EF1343">
        <v>10</v>
      </c>
      <c r="EH1343">
        <v>85</v>
      </c>
      <c r="EL1343">
        <v>6</v>
      </c>
      <c r="EO1343">
        <v>6</v>
      </c>
    </row>
    <row r="1344" spans="1:265">
      <c r="A1344" t="s">
        <v>2650</v>
      </c>
      <c r="B1344" t="s">
        <v>4432</v>
      </c>
      <c r="C1344" t="s">
        <v>2582</v>
      </c>
      <c r="D1344" t="s">
        <v>2651</v>
      </c>
      <c r="E1344" s="15" t="str">
        <f t="shared" si="40"/>
        <v>Russians</v>
      </c>
      <c r="F1344" s="15">
        <f t="shared" si="41"/>
        <v>0.82337136918994724</v>
      </c>
      <c r="G1344">
        <v>991170</v>
      </c>
      <c r="H1344">
        <v>83159</v>
      </c>
      <c r="I1344">
        <v>816101</v>
      </c>
      <c r="J1344">
        <v>6466</v>
      </c>
      <c r="K1344">
        <v>2460</v>
      </c>
      <c r="L1344">
        <v>193</v>
      </c>
      <c r="M1344">
        <v>87</v>
      </c>
      <c r="N1344">
        <v>42</v>
      </c>
      <c r="P1344">
        <v>13</v>
      </c>
      <c r="Q1344">
        <v>3</v>
      </c>
      <c r="R1344">
        <v>4</v>
      </c>
      <c r="X1344">
        <v>3</v>
      </c>
      <c r="Y1344">
        <v>109</v>
      </c>
      <c r="Z1344">
        <v>71</v>
      </c>
      <c r="AA1344">
        <v>1373</v>
      </c>
      <c r="AB1344">
        <v>20</v>
      </c>
      <c r="AE1344">
        <v>4</v>
      </c>
      <c r="AF1344">
        <v>4</v>
      </c>
      <c r="AM1344">
        <v>5</v>
      </c>
      <c r="AQ1344">
        <v>408</v>
      </c>
      <c r="AR1344">
        <v>24</v>
      </c>
      <c r="AS1344">
        <v>7</v>
      </c>
      <c r="AT1344">
        <v>9</v>
      </c>
      <c r="AU1344">
        <v>8</v>
      </c>
      <c r="AX1344">
        <v>2656</v>
      </c>
      <c r="AZ1344">
        <v>189</v>
      </c>
      <c r="BB1344">
        <v>3</v>
      </c>
      <c r="BD1344">
        <v>1575</v>
      </c>
      <c r="BF1344">
        <v>3</v>
      </c>
      <c r="BG1344">
        <v>5</v>
      </c>
      <c r="BK1344">
        <v>125</v>
      </c>
      <c r="BL1344">
        <v>11</v>
      </c>
      <c r="BM1344">
        <v>488</v>
      </c>
      <c r="BN1344">
        <v>75</v>
      </c>
      <c r="BO1344">
        <v>6</v>
      </c>
      <c r="BP1344">
        <v>29</v>
      </c>
      <c r="BQ1344">
        <v>79</v>
      </c>
      <c r="BR1344">
        <v>123</v>
      </c>
      <c r="BS1344">
        <v>28</v>
      </c>
      <c r="BT1344">
        <v>151</v>
      </c>
      <c r="BU1344">
        <v>52</v>
      </c>
      <c r="BW1344">
        <v>5</v>
      </c>
      <c r="BX1344">
        <v>13</v>
      </c>
      <c r="BY1344">
        <v>3</v>
      </c>
      <c r="BZ1344">
        <v>32</v>
      </c>
      <c r="CB1344">
        <v>38</v>
      </c>
      <c r="CC1344">
        <v>5</v>
      </c>
      <c r="CD1344">
        <v>14</v>
      </c>
      <c r="CE1344">
        <v>4</v>
      </c>
      <c r="CF1344">
        <v>18</v>
      </c>
      <c r="CH1344">
        <v>119</v>
      </c>
      <c r="CI1344">
        <v>1601</v>
      </c>
      <c r="CJ1344">
        <v>22</v>
      </c>
      <c r="CK1344">
        <v>8</v>
      </c>
      <c r="CL1344">
        <v>5</v>
      </c>
      <c r="CM1344">
        <v>17</v>
      </c>
      <c r="CN1344">
        <v>9</v>
      </c>
      <c r="CR1344">
        <v>748</v>
      </c>
      <c r="CT1344">
        <v>4</v>
      </c>
      <c r="CY1344">
        <v>33848</v>
      </c>
      <c r="CZ1344">
        <v>18</v>
      </c>
      <c r="DA1344">
        <v>7617</v>
      </c>
      <c r="DB1344">
        <v>1095</v>
      </c>
      <c r="DC1344">
        <v>184</v>
      </c>
      <c r="DD1344">
        <v>2918</v>
      </c>
      <c r="DE1344">
        <v>25</v>
      </c>
      <c r="DF1344">
        <v>16</v>
      </c>
      <c r="DG1344">
        <v>2331</v>
      </c>
      <c r="DH1344">
        <v>19</v>
      </c>
      <c r="DI1344">
        <v>19</v>
      </c>
      <c r="DJ1344">
        <v>13</v>
      </c>
      <c r="DK1344">
        <v>41</v>
      </c>
      <c r="DM1344">
        <v>4</v>
      </c>
      <c r="DN1344">
        <v>702</v>
      </c>
      <c r="DO1344">
        <v>3</v>
      </c>
      <c r="DP1344">
        <v>5</v>
      </c>
      <c r="DQ1344">
        <v>45</v>
      </c>
      <c r="DR1344">
        <v>26</v>
      </c>
      <c r="DS1344">
        <v>8</v>
      </c>
      <c r="DT1344">
        <v>3</v>
      </c>
      <c r="DV1344">
        <v>48</v>
      </c>
      <c r="DY1344">
        <v>14</v>
      </c>
      <c r="DZ1344">
        <v>4</v>
      </c>
      <c r="ED1344">
        <v>507</v>
      </c>
      <c r="EE1344">
        <v>4803</v>
      </c>
      <c r="EF1344">
        <v>760</v>
      </c>
      <c r="EG1344">
        <v>164</v>
      </c>
      <c r="EH1344">
        <v>7227</v>
      </c>
      <c r="EI1344">
        <v>29</v>
      </c>
      <c r="EJ1344">
        <v>5</v>
      </c>
      <c r="EK1344">
        <v>28</v>
      </c>
      <c r="EL1344">
        <v>35</v>
      </c>
      <c r="EM1344">
        <v>3</v>
      </c>
      <c r="EO1344">
        <v>3</v>
      </c>
      <c r="EP1344">
        <v>6</v>
      </c>
      <c r="EY1344">
        <v>28</v>
      </c>
      <c r="FB1344">
        <v>12</v>
      </c>
      <c r="FS1344">
        <v>3</v>
      </c>
      <c r="FW1344">
        <v>366</v>
      </c>
      <c r="FY1344">
        <v>8</v>
      </c>
      <c r="FZ1344">
        <v>244</v>
      </c>
      <c r="GE1344">
        <v>3</v>
      </c>
      <c r="HA1344">
        <v>3</v>
      </c>
      <c r="HN1344">
        <v>4</v>
      </c>
      <c r="HS1344">
        <v>17</v>
      </c>
      <c r="HZ1344">
        <v>4</v>
      </c>
      <c r="IC1344">
        <v>14</v>
      </c>
      <c r="JA1344">
        <v>32</v>
      </c>
      <c r="JD1344">
        <v>21</v>
      </c>
      <c r="JE1344">
        <v>254</v>
      </c>
    </row>
    <row r="1345" spans="1:265">
      <c r="A1345" t="s">
        <v>2652</v>
      </c>
      <c r="B1345" t="s">
        <v>4432</v>
      </c>
      <c r="C1345" t="s">
        <v>2582</v>
      </c>
      <c r="D1345" t="s">
        <v>2653</v>
      </c>
      <c r="E1345" s="15" t="str">
        <f t="shared" si="40"/>
        <v>Russians</v>
      </c>
      <c r="F1345" s="15">
        <f t="shared" si="41"/>
        <v>0.86191562584586834</v>
      </c>
      <c r="G1345">
        <v>103444</v>
      </c>
      <c r="H1345">
        <v>2106</v>
      </c>
      <c r="I1345">
        <v>89160</v>
      </c>
      <c r="J1345">
        <v>510</v>
      </c>
      <c r="K1345">
        <v>216</v>
      </c>
      <c r="L1345">
        <v>17</v>
      </c>
      <c r="M1345">
        <v>6</v>
      </c>
      <c r="Y1345">
        <v>9</v>
      </c>
      <c r="Z1345">
        <v>4</v>
      </c>
      <c r="AA1345">
        <v>192</v>
      </c>
      <c r="AQ1345">
        <v>44</v>
      </c>
      <c r="AX1345">
        <v>460</v>
      </c>
      <c r="AZ1345">
        <v>10</v>
      </c>
      <c r="BD1345">
        <v>12</v>
      </c>
      <c r="BM1345">
        <v>32</v>
      </c>
      <c r="BN1345">
        <v>48</v>
      </c>
      <c r="BP1345">
        <v>5</v>
      </c>
      <c r="BQ1345">
        <v>9</v>
      </c>
      <c r="BR1345">
        <v>4</v>
      </c>
      <c r="BT1345">
        <v>12</v>
      </c>
      <c r="BU1345">
        <v>18</v>
      </c>
      <c r="CB1345">
        <v>6</v>
      </c>
      <c r="CF1345">
        <v>3</v>
      </c>
      <c r="CH1345">
        <v>13</v>
      </c>
      <c r="CI1345">
        <v>296</v>
      </c>
      <c r="CR1345">
        <v>23</v>
      </c>
      <c r="CY1345">
        <v>4397</v>
      </c>
      <c r="DA1345">
        <v>1161</v>
      </c>
      <c r="DC1345">
        <v>32</v>
      </c>
      <c r="DD1345">
        <v>110</v>
      </c>
      <c r="DG1345">
        <v>153</v>
      </c>
      <c r="DI1345">
        <v>4</v>
      </c>
      <c r="DK1345">
        <v>3</v>
      </c>
      <c r="DN1345">
        <v>36</v>
      </c>
      <c r="DQ1345">
        <v>12</v>
      </c>
      <c r="DR1345">
        <v>8</v>
      </c>
      <c r="DV1345">
        <v>9</v>
      </c>
      <c r="DY1345">
        <v>3</v>
      </c>
      <c r="ED1345">
        <v>54</v>
      </c>
      <c r="EE1345">
        <v>1006</v>
      </c>
      <c r="EF1345">
        <v>88</v>
      </c>
      <c r="EG1345">
        <v>21</v>
      </c>
      <c r="EH1345">
        <v>1952</v>
      </c>
      <c r="EI1345">
        <v>3</v>
      </c>
      <c r="EK1345">
        <v>5</v>
      </c>
      <c r="EL1345">
        <v>3</v>
      </c>
      <c r="EY1345">
        <v>3</v>
      </c>
      <c r="EZ1345">
        <v>6</v>
      </c>
      <c r="FW1345">
        <v>20</v>
      </c>
      <c r="FZ1345">
        <v>3</v>
      </c>
      <c r="JD1345">
        <v>3</v>
      </c>
      <c r="JE1345">
        <v>6</v>
      </c>
    </row>
    <row r="1346" spans="1:265">
      <c r="A1346" t="s">
        <v>2654</v>
      </c>
      <c r="B1346" t="s">
        <v>4432</v>
      </c>
      <c r="C1346" t="s">
        <v>2582</v>
      </c>
      <c r="D1346" t="s">
        <v>2655</v>
      </c>
      <c r="E1346" s="15" t="str">
        <f t="shared" ref="E1346:E1409" si="42">INDEX($H$1:$JE$1,(MATCH(MAX(H1346:JE1346),H1346:JE1346,0)))</f>
        <v>Russians</v>
      </c>
      <c r="F1346" s="15">
        <f t="shared" ref="F1346:F1409" si="43">MAX(H1346:JE1346)/G1346</f>
        <v>0.96186754699184795</v>
      </c>
      <c r="G1346">
        <v>14843</v>
      </c>
      <c r="H1346">
        <v>86</v>
      </c>
      <c r="I1346">
        <v>14277</v>
      </c>
      <c r="J1346">
        <v>58</v>
      </c>
      <c r="K1346">
        <v>49</v>
      </c>
      <c r="M1346">
        <v>3</v>
      </c>
      <c r="Z1346">
        <v>3</v>
      </c>
      <c r="AA1346">
        <v>7</v>
      </c>
      <c r="AQ1346">
        <v>9</v>
      </c>
      <c r="AX1346">
        <v>18</v>
      </c>
      <c r="BM1346">
        <v>3</v>
      </c>
      <c r="BN1346">
        <v>8</v>
      </c>
      <c r="CI1346">
        <v>5</v>
      </c>
      <c r="CY1346">
        <v>42</v>
      </c>
      <c r="DA1346">
        <v>12</v>
      </c>
      <c r="DB1346">
        <v>16</v>
      </c>
      <c r="DG1346">
        <v>4</v>
      </c>
      <c r="ED1346">
        <v>3</v>
      </c>
      <c r="EE1346">
        <v>79</v>
      </c>
      <c r="EF1346">
        <v>6</v>
      </c>
      <c r="EH1346">
        <v>135</v>
      </c>
    </row>
    <row r="1347" spans="1:265">
      <c r="A1347" t="s">
        <v>2656</v>
      </c>
      <c r="B1347" t="s">
        <v>4432</v>
      </c>
      <c r="C1347" t="s">
        <v>2582</v>
      </c>
      <c r="D1347" t="s">
        <v>2657</v>
      </c>
      <c r="E1347" s="15" t="str">
        <f t="shared" si="42"/>
        <v>Russians</v>
      </c>
      <c r="F1347" s="15">
        <f t="shared" si="43"/>
        <v>0.84040017808972578</v>
      </c>
      <c r="G1347">
        <v>114549</v>
      </c>
      <c r="H1347">
        <v>4243</v>
      </c>
      <c r="I1347">
        <v>96267</v>
      </c>
      <c r="J1347">
        <v>847</v>
      </c>
      <c r="K1347">
        <v>291</v>
      </c>
      <c r="L1347">
        <v>30</v>
      </c>
      <c r="M1347">
        <v>38</v>
      </c>
      <c r="N1347">
        <v>0</v>
      </c>
      <c r="O1347">
        <v>0</v>
      </c>
      <c r="P1347">
        <v>0</v>
      </c>
      <c r="Q1347">
        <v>3</v>
      </c>
      <c r="R1347">
        <v>0</v>
      </c>
      <c r="S1347">
        <v>0</v>
      </c>
      <c r="T1347">
        <v>0</v>
      </c>
      <c r="U1347">
        <v>0</v>
      </c>
      <c r="V1347">
        <v>0</v>
      </c>
      <c r="W1347">
        <v>0</v>
      </c>
      <c r="X1347">
        <v>0</v>
      </c>
      <c r="Y1347">
        <v>22</v>
      </c>
      <c r="Z1347">
        <v>3</v>
      </c>
      <c r="AA1347">
        <v>1148</v>
      </c>
      <c r="AB1347">
        <v>0</v>
      </c>
      <c r="AC1347">
        <v>0</v>
      </c>
      <c r="AD1347">
        <v>0</v>
      </c>
      <c r="AE1347">
        <v>0</v>
      </c>
      <c r="AF1347">
        <v>0</v>
      </c>
      <c r="AG1347">
        <v>0</v>
      </c>
      <c r="AH1347">
        <v>0</v>
      </c>
      <c r="AI1347">
        <v>0</v>
      </c>
      <c r="AJ1347">
        <v>0</v>
      </c>
      <c r="AK1347">
        <v>0</v>
      </c>
      <c r="AL1347">
        <v>0</v>
      </c>
      <c r="AM1347">
        <v>0</v>
      </c>
      <c r="AN1347">
        <v>0</v>
      </c>
      <c r="AO1347">
        <v>0</v>
      </c>
      <c r="AP1347">
        <v>0</v>
      </c>
      <c r="AQ1347">
        <v>110</v>
      </c>
      <c r="AR1347">
        <v>3</v>
      </c>
      <c r="AS1347">
        <v>0</v>
      </c>
      <c r="AT1347">
        <v>0</v>
      </c>
      <c r="AU1347">
        <v>0</v>
      </c>
      <c r="AV1347">
        <v>0</v>
      </c>
      <c r="AW1347">
        <v>0</v>
      </c>
      <c r="AX1347">
        <v>184</v>
      </c>
      <c r="AY1347">
        <v>0</v>
      </c>
      <c r="AZ1347">
        <v>12</v>
      </c>
      <c r="BA1347">
        <v>0</v>
      </c>
      <c r="BB1347">
        <v>0</v>
      </c>
      <c r="BC1347">
        <v>0</v>
      </c>
      <c r="BD1347">
        <v>29</v>
      </c>
      <c r="BE1347">
        <v>0</v>
      </c>
      <c r="BF1347">
        <v>0</v>
      </c>
      <c r="BG1347">
        <v>0</v>
      </c>
      <c r="BH1347">
        <v>0</v>
      </c>
      <c r="BI1347">
        <v>0</v>
      </c>
      <c r="BJ1347">
        <v>0</v>
      </c>
      <c r="BK1347">
        <v>0</v>
      </c>
      <c r="BL1347">
        <v>0</v>
      </c>
      <c r="BM1347">
        <v>81</v>
      </c>
      <c r="BN1347">
        <v>40</v>
      </c>
      <c r="BO1347">
        <v>0</v>
      </c>
      <c r="BP1347">
        <v>3</v>
      </c>
      <c r="BQ1347">
        <v>31</v>
      </c>
      <c r="BR1347">
        <v>5</v>
      </c>
      <c r="BS1347">
        <v>0</v>
      </c>
      <c r="BT1347">
        <v>26</v>
      </c>
      <c r="BU1347">
        <v>12</v>
      </c>
      <c r="BV1347">
        <v>0</v>
      </c>
      <c r="BW1347">
        <v>0</v>
      </c>
      <c r="BX1347">
        <v>0</v>
      </c>
      <c r="BY1347">
        <v>0</v>
      </c>
      <c r="BZ1347">
        <v>15</v>
      </c>
      <c r="CA1347">
        <v>0</v>
      </c>
      <c r="CB1347">
        <v>3</v>
      </c>
      <c r="CC1347">
        <v>6</v>
      </c>
      <c r="CD1347">
        <v>0</v>
      </c>
      <c r="CE1347">
        <v>0</v>
      </c>
      <c r="CF1347">
        <v>0</v>
      </c>
      <c r="CG1347">
        <v>0</v>
      </c>
      <c r="CH1347">
        <v>23</v>
      </c>
      <c r="CI1347">
        <v>135</v>
      </c>
      <c r="CJ1347">
        <v>0</v>
      </c>
      <c r="CK1347">
        <v>0</v>
      </c>
      <c r="CL1347">
        <v>0</v>
      </c>
      <c r="CM1347">
        <v>0</v>
      </c>
      <c r="CN1347">
        <v>0</v>
      </c>
      <c r="CO1347">
        <v>0</v>
      </c>
      <c r="CP1347">
        <v>3</v>
      </c>
      <c r="CQ1347">
        <v>0</v>
      </c>
      <c r="CR1347">
        <v>24</v>
      </c>
      <c r="CS1347">
        <v>0</v>
      </c>
      <c r="CT1347">
        <v>0</v>
      </c>
      <c r="CU1347">
        <v>0</v>
      </c>
      <c r="CV1347">
        <v>0</v>
      </c>
      <c r="CW1347">
        <v>0</v>
      </c>
      <c r="CX1347">
        <v>0</v>
      </c>
      <c r="CY1347">
        <v>964</v>
      </c>
      <c r="CZ1347">
        <v>0</v>
      </c>
      <c r="DA1347">
        <v>138</v>
      </c>
      <c r="DB1347">
        <v>122</v>
      </c>
      <c r="DC1347">
        <v>35</v>
      </c>
      <c r="DD1347">
        <v>478</v>
      </c>
      <c r="DE1347">
        <v>7</v>
      </c>
      <c r="DF1347">
        <v>0</v>
      </c>
      <c r="DG1347">
        <v>159</v>
      </c>
      <c r="DH1347">
        <v>0</v>
      </c>
      <c r="DI1347">
        <v>0</v>
      </c>
      <c r="DJ1347">
        <v>0</v>
      </c>
      <c r="DK1347">
        <v>6</v>
      </c>
      <c r="DL1347">
        <v>0</v>
      </c>
      <c r="DM1347">
        <v>0</v>
      </c>
      <c r="DN1347">
        <v>13</v>
      </c>
      <c r="DO1347">
        <v>0</v>
      </c>
      <c r="DP1347">
        <v>0</v>
      </c>
      <c r="DQ1347">
        <v>6</v>
      </c>
      <c r="DR1347">
        <v>6</v>
      </c>
      <c r="DS1347">
        <v>0</v>
      </c>
      <c r="DT1347">
        <v>0</v>
      </c>
      <c r="DU1347">
        <v>0</v>
      </c>
      <c r="DV1347">
        <v>0</v>
      </c>
      <c r="DW1347">
        <v>0</v>
      </c>
      <c r="DX1347">
        <v>0</v>
      </c>
      <c r="DY1347">
        <v>0</v>
      </c>
      <c r="DZ1347">
        <v>0</v>
      </c>
      <c r="EA1347">
        <v>0</v>
      </c>
      <c r="EB1347">
        <v>0</v>
      </c>
      <c r="EC1347">
        <v>0</v>
      </c>
      <c r="ED1347">
        <v>61</v>
      </c>
      <c r="EE1347">
        <v>189</v>
      </c>
      <c r="EF1347">
        <v>56</v>
      </c>
      <c r="EG1347">
        <v>17</v>
      </c>
      <c r="EH1347">
        <v>505</v>
      </c>
      <c r="EI1347">
        <v>3</v>
      </c>
      <c r="EJ1347">
        <v>0</v>
      </c>
      <c r="EK1347">
        <v>13</v>
      </c>
      <c r="EL1347">
        <v>3</v>
      </c>
      <c r="EM1347">
        <v>0</v>
      </c>
      <c r="EN1347">
        <v>0</v>
      </c>
      <c r="EO1347">
        <v>0</v>
      </c>
      <c r="EP1347">
        <v>0</v>
      </c>
      <c r="EQ1347">
        <v>0</v>
      </c>
      <c r="ER1347">
        <v>0</v>
      </c>
      <c r="ES1347">
        <v>0</v>
      </c>
      <c r="ET1347">
        <v>0</v>
      </c>
      <c r="EU1347">
        <v>0</v>
      </c>
      <c r="EV1347">
        <v>0</v>
      </c>
      <c r="EW1347">
        <v>0</v>
      </c>
      <c r="EX1347">
        <v>0</v>
      </c>
      <c r="EY1347">
        <v>3</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5</v>
      </c>
      <c r="FX1347">
        <v>0</v>
      </c>
      <c r="FY1347">
        <v>0</v>
      </c>
      <c r="FZ1347">
        <v>8</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0</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3</v>
      </c>
    </row>
    <row r="1348" spans="1:265">
      <c r="A1348" t="s">
        <v>2658</v>
      </c>
      <c r="B1348" t="s">
        <v>4432</v>
      </c>
      <c r="C1348" t="s">
        <v>2582</v>
      </c>
      <c r="D1348" t="s">
        <v>2659</v>
      </c>
      <c r="E1348" s="15" t="str">
        <f t="shared" si="42"/>
        <v>Russians</v>
      </c>
      <c r="F1348" s="15">
        <f t="shared" si="43"/>
        <v>0.83262848897955122</v>
      </c>
      <c r="G1348">
        <v>20099</v>
      </c>
      <c r="H1348">
        <v>242</v>
      </c>
      <c r="I1348">
        <v>16735</v>
      </c>
      <c r="J1348">
        <v>49</v>
      </c>
      <c r="K1348">
        <v>14</v>
      </c>
      <c r="L1348">
        <v>5</v>
      </c>
      <c r="AA1348">
        <v>8</v>
      </c>
      <c r="AQ1348">
        <v>8</v>
      </c>
      <c r="AX1348">
        <v>31</v>
      </c>
      <c r="BD1348">
        <v>3</v>
      </c>
      <c r="BM1348">
        <v>24</v>
      </c>
      <c r="BN1348">
        <v>11</v>
      </c>
      <c r="CH1348">
        <v>6</v>
      </c>
      <c r="CI1348">
        <v>6</v>
      </c>
      <c r="CY1348">
        <v>1546</v>
      </c>
      <c r="DA1348">
        <v>35</v>
      </c>
      <c r="DB1348">
        <v>9</v>
      </c>
      <c r="DC1348">
        <v>12</v>
      </c>
      <c r="DD1348">
        <v>6</v>
      </c>
      <c r="DG1348">
        <v>8</v>
      </c>
      <c r="DN1348">
        <v>12</v>
      </c>
      <c r="EE1348">
        <v>30</v>
      </c>
      <c r="EF1348">
        <v>1272</v>
      </c>
      <c r="EG1348">
        <v>4</v>
      </c>
      <c r="EH1348">
        <v>35</v>
      </c>
      <c r="EO1348">
        <v>4</v>
      </c>
      <c r="FW1348">
        <v>6</v>
      </c>
    </row>
    <row r="1349" spans="1:265">
      <c r="A1349" t="s">
        <v>2660</v>
      </c>
      <c r="B1349" t="s">
        <v>4432</v>
      </c>
      <c r="C1349" t="s">
        <v>2582</v>
      </c>
      <c r="D1349" t="s">
        <v>2661</v>
      </c>
      <c r="E1349" s="15" t="str">
        <f t="shared" si="42"/>
        <v>Russians</v>
      </c>
      <c r="F1349" s="15">
        <f t="shared" si="43"/>
        <v>0.63924825174825173</v>
      </c>
      <c r="G1349">
        <v>11440</v>
      </c>
      <c r="H1349">
        <v>80</v>
      </c>
      <c r="I1349">
        <v>7313</v>
      </c>
      <c r="J1349">
        <v>17</v>
      </c>
      <c r="K1349">
        <v>11</v>
      </c>
      <c r="AA1349">
        <v>7</v>
      </c>
      <c r="AX1349">
        <v>37</v>
      </c>
      <c r="BM1349">
        <v>4</v>
      </c>
      <c r="CY1349">
        <v>3793</v>
      </c>
      <c r="DA1349">
        <v>114</v>
      </c>
      <c r="DB1349">
        <v>4</v>
      </c>
      <c r="DC1349">
        <v>4</v>
      </c>
      <c r="DD1349">
        <v>7</v>
      </c>
      <c r="DG1349">
        <v>10</v>
      </c>
      <c r="EE1349">
        <v>9</v>
      </c>
      <c r="EF1349">
        <v>13</v>
      </c>
      <c r="EH1349">
        <v>8</v>
      </c>
    </row>
    <row r="1350" spans="1:265">
      <c r="A1350" t="s">
        <v>2662</v>
      </c>
      <c r="B1350" t="s">
        <v>4432</v>
      </c>
      <c r="C1350" t="s">
        <v>2582</v>
      </c>
      <c r="D1350" t="s">
        <v>2663</v>
      </c>
      <c r="E1350" s="15" t="str">
        <f t="shared" si="42"/>
        <v>Russians</v>
      </c>
      <c r="F1350" s="15">
        <f t="shared" si="43"/>
        <v>0.93574035138596878</v>
      </c>
      <c r="G1350">
        <v>41379</v>
      </c>
      <c r="H1350">
        <v>936</v>
      </c>
      <c r="I1350">
        <v>38720</v>
      </c>
      <c r="J1350">
        <v>118</v>
      </c>
      <c r="K1350">
        <v>56</v>
      </c>
      <c r="L1350">
        <v>5</v>
      </c>
      <c r="M1350">
        <v>6</v>
      </c>
      <c r="Y1350">
        <v>4</v>
      </c>
      <c r="AA1350">
        <v>40</v>
      </c>
      <c r="AQ1350">
        <v>4</v>
      </c>
      <c r="AR1350">
        <v>5</v>
      </c>
      <c r="AX1350">
        <v>43</v>
      </c>
      <c r="AZ1350">
        <v>4</v>
      </c>
      <c r="BD1350">
        <v>7</v>
      </c>
      <c r="BM1350">
        <v>7</v>
      </c>
      <c r="BN1350">
        <v>10</v>
      </c>
      <c r="BP1350">
        <v>17</v>
      </c>
      <c r="BQ1350">
        <v>3</v>
      </c>
      <c r="BT1350">
        <v>8</v>
      </c>
      <c r="CI1350">
        <v>14</v>
      </c>
      <c r="CJ1350">
        <v>3</v>
      </c>
      <c r="CK1350">
        <v>16</v>
      </c>
      <c r="CR1350">
        <v>5</v>
      </c>
      <c r="CY1350">
        <v>149</v>
      </c>
      <c r="DA1350">
        <v>32</v>
      </c>
      <c r="DB1350">
        <v>22</v>
      </c>
      <c r="DC1350">
        <v>7</v>
      </c>
      <c r="DD1350">
        <v>31</v>
      </c>
      <c r="DF1350">
        <v>4</v>
      </c>
      <c r="DG1350">
        <v>42</v>
      </c>
      <c r="ED1350">
        <v>14</v>
      </c>
      <c r="EE1350">
        <v>522</v>
      </c>
      <c r="EF1350">
        <v>13</v>
      </c>
      <c r="EH1350">
        <v>372</v>
      </c>
      <c r="EL1350">
        <v>4</v>
      </c>
    </row>
    <row r="1351" spans="1:265">
      <c r="A1351" t="s">
        <v>2664</v>
      </c>
      <c r="B1351" t="s">
        <v>4432</v>
      </c>
      <c r="C1351" t="s">
        <v>2582</v>
      </c>
      <c r="D1351" t="s">
        <v>2665</v>
      </c>
      <c r="E1351" s="15" t="str">
        <f t="shared" si="42"/>
        <v>Russians</v>
      </c>
      <c r="F1351" s="15">
        <f t="shared" si="43"/>
        <v>0.93000093083868562</v>
      </c>
      <c r="G1351">
        <v>10743</v>
      </c>
      <c r="H1351">
        <v>63</v>
      </c>
      <c r="I1351">
        <v>9991</v>
      </c>
      <c r="J1351">
        <v>40</v>
      </c>
      <c r="K1351">
        <v>8</v>
      </c>
      <c r="M1351">
        <v>3</v>
      </c>
      <c r="AA1351">
        <v>5</v>
      </c>
      <c r="AQ1351">
        <v>11</v>
      </c>
      <c r="BD1351">
        <v>3</v>
      </c>
      <c r="BN1351">
        <v>3</v>
      </c>
      <c r="BP1351">
        <v>6</v>
      </c>
      <c r="CR1351">
        <v>17</v>
      </c>
      <c r="CY1351">
        <v>79</v>
      </c>
      <c r="DA1351">
        <v>53</v>
      </c>
      <c r="DB1351">
        <v>184</v>
      </c>
      <c r="DD1351">
        <v>7</v>
      </c>
      <c r="EE1351">
        <v>28</v>
      </c>
      <c r="EF1351">
        <v>4</v>
      </c>
      <c r="EH1351">
        <v>32</v>
      </c>
    </row>
    <row r="1352" spans="1:265">
      <c r="A1352" t="s">
        <v>2666</v>
      </c>
      <c r="B1352" t="s">
        <v>4432</v>
      </c>
      <c r="C1352" t="s">
        <v>2582</v>
      </c>
      <c r="D1352" t="s">
        <v>2667</v>
      </c>
      <c r="E1352" s="15" t="str">
        <f t="shared" si="42"/>
        <v>Russians</v>
      </c>
      <c r="F1352" s="15">
        <f t="shared" si="43"/>
        <v>0.96076594858986364</v>
      </c>
      <c r="G1352">
        <v>9609</v>
      </c>
      <c r="H1352">
        <v>12</v>
      </c>
      <c r="I1352">
        <v>9232</v>
      </c>
      <c r="J1352">
        <v>26</v>
      </c>
      <c r="K1352">
        <v>3</v>
      </c>
      <c r="L1352">
        <v>3</v>
      </c>
      <c r="AA1352">
        <v>3</v>
      </c>
      <c r="AQ1352">
        <v>4</v>
      </c>
      <c r="AX1352">
        <v>5</v>
      </c>
      <c r="BN1352">
        <v>3</v>
      </c>
      <c r="CY1352">
        <v>14</v>
      </c>
      <c r="DB1352">
        <v>3</v>
      </c>
      <c r="DC1352">
        <v>3</v>
      </c>
      <c r="DD1352">
        <v>13</v>
      </c>
      <c r="DN1352">
        <v>11</v>
      </c>
      <c r="EE1352">
        <v>6</v>
      </c>
      <c r="EF1352">
        <v>3</v>
      </c>
      <c r="EG1352">
        <v>6</v>
      </c>
      <c r="EH1352">
        <v>242</v>
      </c>
    </row>
    <row r="1353" spans="1:265">
      <c r="A1353" t="s">
        <v>2668</v>
      </c>
      <c r="B1353" t="s">
        <v>4432</v>
      </c>
      <c r="C1353" t="s">
        <v>2582</v>
      </c>
      <c r="D1353" t="s">
        <v>2669</v>
      </c>
      <c r="E1353" s="15" t="str">
        <f t="shared" si="42"/>
        <v>Komi-Permyaks</v>
      </c>
      <c r="F1353" s="15">
        <f t="shared" si="43"/>
        <v>0.50966356478167507</v>
      </c>
      <c r="G1353">
        <v>19558</v>
      </c>
      <c r="H1353">
        <v>129</v>
      </c>
      <c r="I1353">
        <v>9084</v>
      </c>
      <c r="J1353">
        <v>60</v>
      </c>
      <c r="K1353">
        <v>48</v>
      </c>
      <c r="L1353">
        <v>4</v>
      </c>
      <c r="Y1353">
        <v>8</v>
      </c>
      <c r="AA1353">
        <v>15</v>
      </c>
      <c r="AQ1353">
        <v>11</v>
      </c>
      <c r="BN1353">
        <v>14</v>
      </c>
      <c r="BP1353">
        <v>5</v>
      </c>
      <c r="CY1353">
        <v>129</v>
      </c>
      <c r="DA1353">
        <v>10</v>
      </c>
      <c r="DB1353">
        <v>8</v>
      </c>
      <c r="DD1353">
        <v>8</v>
      </c>
      <c r="EE1353">
        <v>33</v>
      </c>
      <c r="EF1353">
        <v>7</v>
      </c>
      <c r="EH1353">
        <v>9968</v>
      </c>
    </row>
    <row r="1354" spans="1:265">
      <c r="A1354" t="s">
        <v>2670</v>
      </c>
      <c r="B1354" t="s">
        <v>4432</v>
      </c>
      <c r="C1354" t="s">
        <v>2582</v>
      </c>
      <c r="D1354" t="s">
        <v>2671</v>
      </c>
      <c r="E1354" s="15" t="str">
        <f t="shared" si="42"/>
        <v>Russians</v>
      </c>
      <c r="F1354" s="15">
        <f t="shared" si="43"/>
        <v>0.71161621680690634</v>
      </c>
      <c r="G1354">
        <v>9151</v>
      </c>
      <c r="H1354">
        <v>297</v>
      </c>
      <c r="I1354">
        <v>6512</v>
      </c>
      <c r="J1354">
        <v>205</v>
      </c>
      <c r="K1354">
        <v>56</v>
      </c>
      <c r="L1354">
        <v>3</v>
      </c>
      <c r="Y1354">
        <v>3</v>
      </c>
      <c r="AA1354">
        <v>15</v>
      </c>
      <c r="AQ1354">
        <v>10</v>
      </c>
      <c r="AX1354">
        <v>3</v>
      </c>
      <c r="BM1354">
        <v>3</v>
      </c>
      <c r="BT1354">
        <v>7</v>
      </c>
      <c r="BU1354">
        <v>5</v>
      </c>
      <c r="BV1354">
        <v>5</v>
      </c>
      <c r="CF1354">
        <v>6</v>
      </c>
      <c r="CI1354">
        <v>83</v>
      </c>
      <c r="CY1354">
        <v>312</v>
      </c>
      <c r="DA1354">
        <v>63</v>
      </c>
      <c r="DB1354">
        <v>25</v>
      </c>
      <c r="DC1354">
        <v>7</v>
      </c>
      <c r="DG1354">
        <v>41</v>
      </c>
      <c r="DN1354">
        <v>3</v>
      </c>
      <c r="DQ1354">
        <v>5</v>
      </c>
      <c r="ED1354">
        <v>4</v>
      </c>
      <c r="EE1354">
        <v>40</v>
      </c>
      <c r="EF1354">
        <v>28</v>
      </c>
      <c r="EH1354">
        <v>53</v>
      </c>
    </row>
    <row r="1355" spans="1:265">
      <c r="A1355" t="s">
        <v>2778</v>
      </c>
      <c r="B1355" t="s">
        <v>4432</v>
      </c>
      <c r="C1355" t="s">
        <v>2779</v>
      </c>
      <c r="D1355" t="s">
        <v>2780</v>
      </c>
      <c r="E1355" s="15" t="str">
        <f t="shared" si="42"/>
        <v>Bashkirs</v>
      </c>
      <c r="F1355" s="15">
        <f t="shared" si="43"/>
        <v>0.88116616539702752</v>
      </c>
      <c r="G1355">
        <v>45551</v>
      </c>
      <c r="H1355">
        <v>162</v>
      </c>
      <c r="I1355">
        <v>3900</v>
      </c>
      <c r="J1355">
        <v>89</v>
      </c>
      <c r="K1355">
        <v>18</v>
      </c>
      <c r="L1355">
        <v>6</v>
      </c>
      <c r="AA1355">
        <v>44</v>
      </c>
      <c r="AQ1355">
        <v>9</v>
      </c>
      <c r="AR1355">
        <v>3</v>
      </c>
      <c r="AX1355">
        <v>8</v>
      </c>
      <c r="BM1355">
        <v>3</v>
      </c>
      <c r="CI1355">
        <v>26</v>
      </c>
      <c r="CL1355">
        <v>5</v>
      </c>
      <c r="CM1355">
        <v>4</v>
      </c>
      <c r="CY1355">
        <v>732</v>
      </c>
      <c r="DA1355">
        <v>40138</v>
      </c>
      <c r="DB1355">
        <v>39</v>
      </c>
      <c r="DC1355">
        <v>80</v>
      </c>
      <c r="DD1355">
        <v>9</v>
      </c>
      <c r="DE1355">
        <v>6</v>
      </c>
      <c r="DG1355">
        <v>102</v>
      </c>
      <c r="DM1355">
        <v>8</v>
      </c>
      <c r="DN1355">
        <v>9</v>
      </c>
      <c r="DQ1355">
        <v>3</v>
      </c>
      <c r="DT1355">
        <v>4</v>
      </c>
      <c r="ED1355">
        <v>46</v>
      </c>
      <c r="EE1355">
        <v>12</v>
      </c>
      <c r="EF1355">
        <v>32</v>
      </c>
      <c r="EL1355">
        <v>8</v>
      </c>
      <c r="FW1355">
        <v>4</v>
      </c>
    </row>
    <row r="1356" spans="1:265">
      <c r="A1356" t="s">
        <v>2781</v>
      </c>
      <c r="B1356" t="s">
        <v>4432</v>
      </c>
      <c r="C1356" t="s">
        <v>2779</v>
      </c>
      <c r="D1356" t="s">
        <v>2782</v>
      </c>
      <c r="E1356" s="15" t="str">
        <f t="shared" si="42"/>
        <v>Bashkirs</v>
      </c>
      <c r="F1356" s="15">
        <f t="shared" si="43"/>
        <v>0.38930510688019793</v>
      </c>
      <c r="G1356">
        <v>43647</v>
      </c>
      <c r="H1356">
        <v>342</v>
      </c>
      <c r="I1356">
        <v>9785</v>
      </c>
      <c r="J1356">
        <v>1088</v>
      </c>
      <c r="K1356">
        <v>54</v>
      </c>
      <c r="L1356">
        <v>3</v>
      </c>
      <c r="Y1356">
        <v>8</v>
      </c>
      <c r="AA1356">
        <v>95</v>
      </c>
      <c r="AQ1356">
        <v>9</v>
      </c>
      <c r="AX1356">
        <v>38</v>
      </c>
      <c r="BD1356">
        <v>4</v>
      </c>
      <c r="BM1356">
        <v>12</v>
      </c>
      <c r="BT1356">
        <v>4</v>
      </c>
      <c r="CH1356">
        <v>4</v>
      </c>
      <c r="CI1356">
        <v>41</v>
      </c>
      <c r="CJ1356">
        <v>8</v>
      </c>
      <c r="CY1356">
        <v>14020</v>
      </c>
      <c r="DA1356">
        <v>16992</v>
      </c>
      <c r="DB1356">
        <v>671</v>
      </c>
      <c r="DC1356">
        <v>46</v>
      </c>
      <c r="DD1356">
        <v>80</v>
      </c>
      <c r="DG1356">
        <v>106</v>
      </c>
      <c r="DN1356">
        <v>5</v>
      </c>
      <c r="DQ1356">
        <v>5</v>
      </c>
      <c r="DZ1356">
        <v>3</v>
      </c>
      <c r="ED1356">
        <v>99</v>
      </c>
      <c r="EE1356">
        <v>20</v>
      </c>
      <c r="EF1356">
        <v>33</v>
      </c>
      <c r="EL1356">
        <v>13</v>
      </c>
      <c r="EZ1356">
        <v>5</v>
      </c>
      <c r="FW1356">
        <v>8</v>
      </c>
      <c r="JD1356">
        <v>3</v>
      </c>
    </row>
    <row r="1357" spans="1:265">
      <c r="A1357" t="s">
        <v>2783</v>
      </c>
      <c r="B1357" t="s">
        <v>4432</v>
      </c>
      <c r="C1357" t="s">
        <v>2779</v>
      </c>
      <c r="D1357" t="s">
        <v>2784</v>
      </c>
      <c r="E1357" s="15" t="str">
        <f t="shared" si="42"/>
        <v>Bashkirs</v>
      </c>
      <c r="F1357" s="15">
        <f t="shared" si="43"/>
        <v>0.45057794101760829</v>
      </c>
      <c r="G1357">
        <v>18514</v>
      </c>
      <c r="H1357">
        <v>93</v>
      </c>
      <c r="I1357">
        <v>7060</v>
      </c>
      <c r="J1357">
        <v>44</v>
      </c>
      <c r="K1357">
        <v>102</v>
      </c>
      <c r="Z1357">
        <v>263</v>
      </c>
      <c r="AA1357">
        <v>5</v>
      </c>
      <c r="AX1357">
        <v>25</v>
      </c>
      <c r="AZ1357">
        <v>3</v>
      </c>
      <c r="BM1357">
        <v>13</v>
      </c>
      <c r="BU1357">
        <v>4</v>
      </c>
      <c r="CH1357">
        <v>5</v>
      </c>
      <c r="CI1357">
        <v>22</v>
      </c>
      <c r="CY1357">
        <v>1962</v>
      </c>
      <c r="DA1357">
        <v>8342</v>
      </c>
      <c r="DB1357">
        <v>439</v>
      </c>
      <c r="DC1357">
        <v>14</v>
      </c>
      <c r="DD1357">
        <v>6</v>
      </c>
      <c r="DG1357">
        <v>37</v>
      </c>
      <c r="DQ1357">
        <v>4</v>
      </c>
      <c r="ED1357">
        <v>5</v>
      </c>
      <c r="EF1357">
        <v>21</v>
      </c>
      <c r="FD1357">
        <v>3</v>
      </c>
    </row>
    <row r="1358" spans="1:265">
      <c r="A1358" t="s">
        <v>2785</v>
      </c>
      <c r="B1358" t="s">
        <v>4432</v>
      </c>
      <c r="C1358" t="s">
        <v>2779</v>
      </c>
      <c r="D1358" t="s">
        <v>2786</v>
      </c>
      <c r="E1358" s="15" t="str">
        <f t="shared" si="42"/>
        <v>Bashkirs</v>
      </c>
      <c r="F1358" s="15">
        <f t="shared" si="43"/>
        <v>0.68808762692741632</v>
      </c>
      <c r="G1358">
        <v>21272</v>
      </c>
      <c r="H1358">
        <v>16</v>
      </c>
      <c r="I1358">
        <v>2245</v>
      </c>
      <c r="J1358">
        <v>8</v>
      </c>
      <c r="K1358">
        <v>4</v>
      </c>
      <c r="AX1358">
        <v>12</v>
      </c>
      <c r="BT1358">
        <v>4</v>
      </c>
      <c r="CI1358">
        <v>13</v>
      </c>
      <c r="CY1358">
        <v>4127</v>
      </c>
      <c r="DA1358">
        <v>14637</v>
      </c>
      <c r="DB1358">
        <v>21</v>
      </c>
      <c r="DC1358">
        <v>8</v>
      </c>
      <c r="DD1358">
        <v>12</v>
      </c>
      <c r="DG1358">
        <v>24</v>
      </c>
      <c r="DN1358">
        <v>3</v>
      </c>
      <c r="EE1358">
        <v>26</v>
      </c>
      <c r="EF1358">
        <v>100</v>
      </c>
      <c r="EH1358">
        <v>4</v>
      </c>
      <c r="JA1358">
        <v>3</v>
      </c>
    </row>
    <row r="1359" spans="1:265">
      <c r="A1359" t="s">
        <v>2787</v>
      </c>
      <c r="B1359" t="s">
        <v>4432</v>
      </c>
      <c r="C1359" t="s">
        <v>2779</v>
      </c>
      <c r="D1359" t="s">
        <v>2788</v>
      </c>
      <c r="E1359" s="15" t="str">
        <f t="shared" si="42"/>
        <v>Tatars</v>
      </c>
      <c r="F1359" s="15">
        <f t="shared" si="43"/>
        <v>0.4210440898025426</v>
      </c>
      <c r="G1359">
        <v>36970</v>
      </c>
      <c r="H1359">
        <v>96</v>
      </c>
      <c r="I1359">
        <v>2359</v>
      </c>
      <c r="J1359">
        <v>438</v>
      </c>
      <c r="K1359">
        <v>10</v>
      </c>
      <c r="M1359">
        <v>4</v>
      </c>
      <c r="AA1359">
        <v>8</v>
      </c>
      <c r="AQ1359">
        <v>6</v>
      </c>
      <c r="AX1359">
        <v>74</v>
      </c>
      <c r="BM1359">
        <v>6</v>
      </c>
      <c r="BQ1359">
        <v>5</v>
      </c>
      <c r="BT1359">
        <v>3</v>
      </c>
      <c r="CH1359">
        <v>10</v>
      </c>
      <c r="CI1359">
        <v>31</v>
      </c>
      <c r="CJ1359">
        <v>27</v>
      </c>
      <c r="CL1359">
        <v>9</v>
      </c>
      <c r="CY1359">
        <v>15566</v>
      </c>
      <c r="DA1359">
        <v>6970</v>
      </c>
      <c r="DB1359">
        <v>10815</v>
      </c>
      <c r="DC1359">
        <v>13</v>
      </c>
      <c r="DD1359">
        <v>6</v>
      </c>
      <c r="DE1359">
        <v>3</v>
      </c>
      <c r="DG1359">
        <v>50</v>
      </c>
      <c r="DN1359">
        <v>8</v>
      </c>
      <c r="DQ1359">
        <v>8</v>
      </c>
      <c r="ED1359">
        <v>371</v>
      </c>
      <c r="EF1359">
        <v>29</v>
      </c>
      <c r="EO1359">
        <v>4</v>
      </c>
      <c r="FV1359">
        <v>5</v>
      </c>
    </row>
    <row r="1360" spans="1:265">
      <c r="A1360" t="s">
        <v>2789</v>
      </c>
      <c r="B1360" t="s">
        <v>4432</v>
      </c>
      <c r="C1360" t="s">
        <v>2779</v>
      </c>
      <c r="D1360" t="s">
        <v>2790</v>
      </c>
      <c r="E1360" s="15" t="str">
        <f t="shared" si="42"/>
        <v>Tatars</v>
      </c>
      <c r="F1360" s="15">
        <f t="shared" si="43"/>
        <v>0.53068529329997216</v>
      </c>
      <c r="G1360">
        <v>28776</v>
      </c>
      <c r="H1360">
        <v>32</v>
      </c>
      <c r="I1360">
        <v>6282</v>
      </c>
      <c r="J1360">
        <v>66</v>
      </c>
      <c r="K1360">
        <v>8</v>
      </c>
      <c r="AA1360">
        <v>5</v>
      </c>
      <c r="AQ1360">
        <v>3</v>
      </c>
      <c r="AX1360">
        <v>48</v>
      </c>
      <c r="CH1360">
        <v>5</v>
      </c>
      <c r="CI1360">
        <v>10</v>
      </c>
      <c r="CY1360">
        <v>15271</v>
      </c>
      <c r="DA1360">
        <v>4830</v>
      </c>
      <c r="DB1360">
        <v>861</v>
      </c>
      <c r="DC1360">
        <v>29</v>
      </c>
      <c r="DD1360">
        <v>4</v>
      </c>
      <c r="DG1360">
        <v>53</v>
      </c>
      <c r="DN1360">
        <v>6</v>
      </c>
      <c r="DQ1360">
        <v>3</v>
      </c>
      <c r="ED1360">
        <v>132</v>
      </c>
      <c r="EE1360">
        <v>7</v>
      </c>
      <c r="EF1360">
        <v>756</v>
      </c>
      <c r="FW1360">
        <v>3</v>
      </c>
    </row>
    <row r="1361" spans="1:265">
      <c r="A1361" t="s">
        <v>2791</v>
      </c>
      <c r="B1361" t="s">
        <v>4432</v>
      </c>
      <c r="C1361" t="s">
        <v>2779</v>
      </c>
      <c r="D1361" t="s">
        <v>2792</v>
      </c>
      <c r="E1361" s="15" t="str">
        <f t="shared" si="42"/>
        <v>Bashkirs</v>
      </c>
      <c r="F1361" s="15">
        <f t="shared" si="43"/>
        <v>0.50672894602969065</v>
      </c>
      <c r="G1361">
        <v>21623</v>
      </c>
      <c r="H1361">
        <v>171</v>
      </c>
      <c r="I1361">
        <v>540</v>
      </c>
      <c r="J1361">
        <v>9</v>
      </c>
      <c r="K1361">
        <v>7</v>
      </c>
      <c r="AX1361">
        <v>6</v>
      </c>
      <c r="AZ1361">
        <v>3</v>
      </c>
      <c r="CM1361">
        <v>3</v>
      </c>
      <c r="CY1361">
        <v>6698</v>
      </c>
      <c r="DA1361">
        <v>10957</v>
      </c>
      <c r="DB1361">
        <v>11</v>
      </c>
      <c r="DC1361">
        <v>8</v>
      </c>
      <c r="DE1361">
        <v>6</v>
      </c>
      <c r="DG1361">
        <v>11</v>
      </c>
      <c r="DQ1361">
        <v>6</v>
      </c>
      <c r="DZ1361">
        <v>3</v>
      </c>
      <c r="EE1361">
        <v>492</v>
      </c>
      <c r="EF1361">
        <v>2697</v>
      </c>
    </row>
    <row r="1362" spans="1:265">
      <c r="A1362" t="s">
        <v>2793</v>
      </c>
      <c r="B1362" t="s">
        <v>4432</v>
      </c>
      <c r="C1362" t="s">
        <v>2779</v>
      </c>
      <c r="D1362" t="s">
        <v>2794</v>
      </c>
      <c r="E1362" s="15" t="str">
        <f t="shared" si="42"/>
        <v>Bashkirs</v>
      </c>
      <c r="F1362" s="15">
        <f t="shared" si="43"/>
        <v>0.82751143891279111</v>
      </c>
      <c r="G1362">
        <v>58572</v>
      </c>
      <c r="H1362">
        <v>149</v>
      </c>
      <c r="I1362">
        <v>6771</v>
      </c>
      <c r="J1362">
        <v>86</v>
      </c>
      <c r="K1362">
        <v>12</v>
      </c>
      <c r="AA1362">
        <v>18</v>
      </c>
      <c r="AX1362">
        <v>95</v>
      </c>
      <c r="BN1362">
        <v>19</v>
      </c>
      <c r="BR1362">
        <v>4</v>
      </c>
      <c r="CC1362">
        <v>3</v>
      </c>
      <c r="CI1362">
        <v>19</v>
      </c>
      <c r="CR1362">
        <v>19</v>
      </c>
      <c r="CY1362">
        <v>1933</v>
      </c>
      <c r="DA1362">
        <v>48469</v>
      </c>
      <c r="DB1362">
        <v>83</v>
      </c>
      <c r="DC1362">
        <v>139</v>
      </c>
      <c r="DD1362">
        <v>64</v>
      </c>
      <c r="DG1362">
        <v>80</v>
      </c>
      <c r="DQ1362">
        <v>18</v>
      </c>
      <c r="DZ1362">
        <v>3</v>
      </c>
      <c r="ED1362">
        <v>45</v>
      </c>
      <c r="EE1362">
        <v>7</v>
      </c>
      <c r="EF1362">
        <v>15</v>
      </c>
      <c r="FW1362">
        <v>6</v>
      </c>
    </row>
    <row r="1363" spans="1:265">
      <c r="A1363" t="s">
        <v>2795</v>
      </c>
      <c r="B1363" t="s">
        <v>4432</v>
      </c>
      <c r="C1363" t="s">
        <v>2779</v>
      </c>
      <c r="D1363" t="s">
        <v>2796</v>
      </c>
      <c r="E1363" s="15" t="str">
        <f t="shared" si="42"/>
        <v>Russians</v>
      </c>
      <c r="F1363" s="15">
        <f t="shared" si="43"/>
        <v>0.45314830807882545</v>
      </c>
      <c r="G1363">
        <v>101896</v>
      </c>
      <c r="H1363">
        <v>408</v>
      </c>
      <c r="I1363">
        <v>46174</v>
      </c>
      <c r="J1363">
        <v>1678</v>
      </c>
      <c r="K1363">
        <v>197</v>
      </c>
      <c r="L1363">
        <v>20</v>
      </c>
      <c r="M1363">
        <v>9</v>
      </c>
      <c r="Y1363">
        <v>7</v>
      </c>
      <c r="Z1363">
        <v>6</v>
      </c>
      <c r="AA1363">
        <v>147</v>
      </c>
      <c r="AQ1363">
        <v>24</v>
      </c>
      <c r="AX1363">
        <v>265</v>
      </c>
      <c r="AZ1363">
        <v>10</v>
      </c>
      <c r="BD1363">
        <v>12</v>
      </c>
      <c r="BM1363">
        <v>42</v>
      </c>
      <c r="BN1363">
        <v>8</v>
      </c>
      <c r="BR1363">
        <v>4</v>
      </c>
      <c r="BS1363">
        <v>4</v>
      </c>
      <c r="BT1363">
        <v>9</v>
      </c>
      <c r="CF1363">
        <v>3</v>
      </c>
      <c r="CH1363">
        <v>6</v>
      </c>
      <c r="CI1363">
        <v>123</v>
      </c>
      <c r="CJ1363">
        <v>16</v>
      </c>
      <c r="CR1363">
        <v>346</v>
      </c>
      <c r="CY1363">
        <v>23205</v>
      </c>
      <c r="DA1363">
        <v>12118</v>
      </c>
      <c r="DB1363">
        <v>13608</v>
      </c>
      <c r="DC1363">
        <v>56</v>
      </c>
      <c r="DD1363">
        <v>135</v>
      </c>
      <c r="DE1363">
        <v>5</v>
      </c>
      <c r="DF1363">
        <v>5</v>
      </c>
      <c r="DG1363">
        <v>324</v>
      </c>
      <c r="DI1363">
        <v>6</v>
      </c>
      <c r="DK1363">
        <v>9</v>
      </c>
      <c r="DN1363">
        <v>4</v>
      </c>
      <c r="DP1363">
        <v>3</v>
      </c>
      <c r="DQ1363">
        <v>22</v>
      </c>
      <c r="DY1363">
        <v>3</v>
      </c>
      <c r="DZ1363">
        <v>3</v>
      </c>
      <c r="ED1363">
        <v>1662</v>
      </c>
      <c r="EE1363">
        <v>161</v>
      </c>
      <c r="EF1363">
        <v>797</v>
      </c>
      <c r="EH1363">
        <v>6</v>
      </c>
      <c r="EL1363">
        <v>4</v>
      </c>
      <c r="EO1363">
        <v>4</v>
      </c>
      <c r="FW1363">
        <v>24</v>
      </c>
      <c r="GE1363">
        <v>3</v>
      </c>
    </row>
    <row r="1364" spans="1:265">
      <c r="A1364" t="s">
        <v>2797</v>
      </c>
      <c r="B1364" t="s">
        <v>4432</v>
      </c>
      <c r="C1364" t="s">
        <v>2779</v>
      </c>
      <c r="D1364" t="s">
        <v>2798</v>
      </c>
      <c r="E1364" s="15" t="str">
        <f t="shared" si="42"/>
        <v>Russians</v>
      </c>
      <c r="F1364" s="15">
        <f t="shared" si="43"/>
        <v>0.48088650899895879</v>
      </c>
      <c r="G1364">
        <v>20169</v>
      </c>
      <c r="H1364">
        <v>478</v>
      </c>
      <c r="I1364">
        <v>9699</v>
      </c>
      <c r="J1364">
        <v>42</v>
      </c>
      <c r="K1364">
        <v>10</v>
      </c>
      <c r="AA1364">
        <v>20</v>
      </c>
      <c r="AQ1364">
        <v>4</v>
      </c>
      <c r="AX1364">
        <v>10</v>
      </c>
      <c r="BM1364">
        <v>11</v>
      </c>
      <c r="BN1364">
        <v>4</v>
      </c>
      <c r="CI1364">
        <v>11</v>
      </c>
      <c r="CR1364">
        <v>5</v>
      </c>
      <c r="CY1364">
        <v>1038</v>
      </c>
      <c r="DA1364">
        <v>8540</v>
      </c>
      <c r="DB1364">
        <v>28</v>
      </c>
      <c r="DC1364">
        <v>19</v>
      </c>
      <c r="DD1364">
        <v>25</v>
      </c>
      <c r="DG1364">
        <v>33</v>
      </c>
      <c r="DQ1364">
        <v>6</v>
      </c>
      <c r="DV1364">
        <v>5</v>
      </c>
      <c r="ED1364">
        <v>5</v>
      </c>
      <c r="EE1364">
        <v>13</v>
      </c>
      <c r="EF1364">
        <v>18</v>
      </c>
      <c r="FW1364">
        <v>3</v>
      </c>
      <c r="JA1364">
        <v>9</v>
      </c>
    </row>
    <row r="1365" spans="1:265">
      <c r="A1365" t="s">
        <v>2799</v>
      </c>
      <c r="B1365" t="s">
        <v>4432</v>
      </c>
      <c r="C1365" t="s">
        <v>2779</v>
      </c>
      <c r="D1365" t="s">
        <v>2800</v>
      </c>
      <c r="E1365" s="15" t="str">
        <f t="shared" si="42"/>
        <v>Russians</v>
      </c>
      <c r="F1365" s="15">
        <f t="shared" si="43"/>
        <v>0.58599694166790994</v>
      </c>
      <c r="G1365">
        <v>107248</v>
      </c>
      <c r="H1365">
        <v>1273</v>
      </c>
      <c r="I1365">
        <v>62847</v>
      </c>
      <c r="J1365">
        <v>512</v>
      </c>
      <c r="K1365">
        <v>114</v>
      </c>
      <c r="L1365">
        <v>17</v>
      </c>
      <c r="M1365">
        <v>6</v>
      </c>
      <c r="Q1365">
        <v>5</v>
      </c>
      <c r="Y1365">
        <v>5</v>
      </c>
      <c r="Z1365">
        <v>35</v>
      </c>
      <c r="AA1365">
        <v>41</v>
      </c>
      <c r="AQ1365">
        <v>37</v>
      </c>
      <c r="AX1365">
        <v>136</v>
      </c>
      <c r="AZ1365">
        <v>5</v>
      </c>
      <c r="BD1365">
        <v>9</v>
      </c>
      <c r="BM1365">
        <v>39</v>
      </c>
      <c r="BN1365">
        <v>242</v>
      </c>
      <c r="BP1365">
        <v>16</v>
      </c>
      <c r="BQ1365">
        <v>5</v>
      </c>
      <c r="BS1365">
        <v>3</v>
      </c>
      <c r="BU1365">
        <v>3</v>
      </c>
      <c r="BV1365">
        <v>6</v>
      </c>
      <c r="CH1365">
        <v>7</v>
      </c>
      <c r="CI1365">
        <v>211</v>
      </c>
      <c r="CY1365">
        <v>7207</v>
      </c>
      <c r="CZ1365">
        <v>4</v>
      </c>
      <c r="DA1365">
        <v>32177</v>
      </c>
      <c r="DB1365">
        <v>157</v>
      </c>
      <c r="DC1365">
        <v>86</v>
      </c>
      <c r="DD1365">
        <v>114</v>
      </c>
      <c r="DE1365">
        <v>5</v>
      </c>
      <c r="DG1365">
        <v>235</v>
      </c>
      <c r="DI1365">
        <v>3</v>
      </c>
      <c r="DK1365">
        <v>7</v>
      </c>
      <c r="DN1365">
        <v>8</v>
      </c>
      <c r="DQ1365">
        <v>16</v>
      </c>
      <c r="DR1365">
        <v>3</v>
      </c>
      <c r="DV1365">
        <v>3</v>
      </c>
      <c r="ED1365">
        <v>91</v>
      </c>
      <c r="EE1365">
        <v>47</v>
      </c>
      <c r="EF1365">
        <v>371</v>
      </c>
      <c r="EG1365">
        <v>6</v>
      </c>
      <c r="EH1365">
        <v>3</v>
      </c>
      <c r="EI1365">
        <v>4</v>
      </c>
      <c r="EY1365">
        <v>5</v>
      </c>
      <c r="FW1365">
        <v>18</v>
      </c>
      <c r="GE1365">
        <v>5</v>
      </c>
      <c r="JA1365">
        <v>3</v>
      </c>
      <c r="JE1365">
        <v>4</v>
      </c>
    </row>
    <row r="1366" spans="1:265">
      <c r="A1366" t="s">
        <v>2801</v>
      </c>
      <c r="B1366" t="s">
        <v>4432</v>
      </c>
      <c r="C1366" t="s">
        <v>2779</v>
      </c>
      <c r="D1366" t="s">
        <v>2802</v>
      </c>
      <c r="E1366" s="15" t="str">
        <f t="shared" si="42"/>
        <v>Russians</v>
      </c>
      <c r="F1366" s="15">
        <f t="shared" si="43"/>
        <v>0.49990243267854823</v>
      </c>
      <c r="G1366">
        <v>61496</v>
      </c>
      <c r="H1366">
        <v>528</v>
      </c>
      <c r="I1366">
        <v>30742</v>
      </c>
      <c r="J1366">
        <v>254</v>
      </c>
      <c r="K1366">
        <v>61</v>
      </c>
      <c r="L1366">
        <v>8</v>
      </c>
      <c r="Y1366">
        <v>3</v>
      </c>
      <c r="Z1366">
        <v>8</v>
      </c>
      <c r="AA1366">
        <v>52</v>
      </c>
      <c r="AF1366">
        <v>3</v>
      </c>
      <c r="AQ1366">
        <v>8</v>
      </c>
      <c r="AX1366">
        <v>132</v>
      </c>
      <c r="BD1366">
        <v>6</v>
      </c>
      <c r="BK1366">
        <v>4</v>
      </c>
      <c r="BM1366">
        <v>20</v>
      </c>
      <c r="BN1366">
        <v>5</v>
      </c>
      <c r="BR1366">
        <v>10</v>
      </c>
      <c r="CH1366">
        <v>5</v>
      </c>
      <c r="CI1366">
        <v>38</v>
      </c>
      <c r="CJ1366">
        <v>29</v>
      </c>
      <c r="CM1366">
        <v>5</v>
      </c>
      <c r="CY1366">
        <v>9161</v>
      </c>
      <c r="DA1366">
        <v>7190</v>
      </c>
      <c r="DB1366">
        <v>115</v>
      </c>
      <c r="DC1366">
        <v>41</v>
      </c>
      <c r="DD1366">
        <v>37</v>
      </c>
      <c r="DG1366">
        <v>70</v>
      </c>
      <c r="DN1366">
        <v>12</v>
      </c>
      <c r="DP1366">
        <v>5</v>
      </c>
      <c r="DQ1366">
        <v>3</v>
      </c>
      <c r="DR1366">
        <v>4</v>
      </c>
      <c r="DS1366">
        <v>4</v>
      </c>
      <c r="ED1366">
        <v>24</v>
      </c>
      <c r="EE1366">
        <v>158</v>
      </c>
      <c r="EF1366">
        <v>12445</v>
      </c>
      <c r="EG1366">
        <v>4</v>
      </c>
      <c r="EH1366">
        <v>4</v>
      </c>
      <c r="EL1366">
        <v>3</v>
      </c>
      <c r="GE1366">
        <v>4</v>
      </c>
      <c r="JA1366">
        <v>9</v>
      </c>
      <c r="JD1366">
        <v>5</v>
      </c>
    </row>
    <row r="1367" spans="1:265">
      <c r="A1367" t="s">
        <v>2803</v>
      </c>
      <c r="B1367" t="s">
        <v>4432</v>
      </c>
      <c r="C1367" t="s">
        <v>2779</v>
      </c>
      <c r="D1367" t="s">
        <v>2804</v>
      </c>
      <c r="E1367" s="15" t="str">
        <f t="shared" si="42"/>
        <v>Chuvash</v>
      </c>
      <c r="F1367" s="15">
        <f t="shared" si="43"/>
        <v>0.35180214723926378</v>
      </c>
      <c r="G1367">
        <v>26080</v>
      </c>
      <c r="H1367">
        <v>50</v>
      </c>
      <c r="I1367">
        <v>3050</v>
      </c>
      <c r="J1367">
        <v>75</v>
      </c>
      <c r="K1367">
        <v>41</v>
      </c>
      <c r="Y1367">
        <v>4</v>
      </c>
      <c r="AA1367">
        <v>3</v>
      </c>
      <c r="AQ1367">
        <v>8</v>
      </c>
      <c r="AX1367">
        <v>21</v>
      </c>
      <c r="BM1367">
        <v>15</v>
      </c>
      <c r="BP1367">
        <v>4</v>
      </c>
      <c r="BQ1367">
        <v>3</v>
      </c>
      <c r="BR1367">
        <v>6</v>
      </c>
      <c r="CI1367">
        <v>13</v>
      </c>
      <c r="CY1367">
        <v>6789</v>
      </c>
      <c r="DA1367">
        <v>5727</v>
      </c>
      <c r="DB1367">
        <v>9175</v>
      </c>
      <c r="DC1367">
        <v>21</v>
      </c>
      <c r="DD1367">
        <v>9</v>
      </c>
      <c r="DG1367">
        <v>48</v>
      </c>
      <c r="DN1367">
        <v>5</v>
      </c>
      <c r="DQ1367">
        <v>3</v>
      </c>
      <c r="DV1367">
        <v>3</v>
      </c>
      <c r="DZ1367">
        <v>3</v>
      </c>
      <c r="ED1367">
        <v>930</v>
      </c>
      <c r="EE1367">
        <v>4</v>
      </c>
      <c r="EF1367">
        <v>19</v>
      </c>
      <c r="FW1367">
        <v>5</v>
      </c>
    </row>
    <row r="1368" spans="1:265">
      <c r="A1368" t="s">
        <v>2805</v>
      </c>
      <c r="B1368" t="s">
        <v>4432</v>
      </c>
      <c r="C1368" t="s">
        <v>2779</v>
      </c>
      <c r="D1368" t="s">
        <v>2806</v>
      </c>
      <c r="E1368" s="15" t="str">
        <f t="shared" si="42"/>
        <v>Bashkirs</v>
      </c>
      <c r="F1368" s="15">
        <f t="shared" si="43"/>
        <v>0.42804953084140901</v>
      </c>
      <c r="G1368">
        <v>26004</v>
      </c>
      <c r="H1368">
        <v>19</v>
      </c>
      <c r="I1368">
        <v>5659</v>
      </c>
      <c r="J1368">
        <v>728</v>
      </c>
      <c r="K1368">
        <v>35</v>
      </c>
      <c r="L1368">
        <v>3</v>
      </c>
      <c r="M1368">
        <v>6</v>
      </c>
      <c r="AA1368">
        <v>346</v>
      </c>
      <c r="AQ1368">
        <v>4</v>
      </c>
      <c r="AT1368">
        <v>5</v>
      </c>
      <c r="AX1368">
        <v>104</v>
      </c>
      <c r="AZ1368">
        <v>4</v>
      </c>
      <c r="BM1368">
        <v>21</v>
      </c>
      <c r="BQ1368">
        <v>3</v>
      </c>
      <c r="CH1368">
        <v>6</v>
      </c>
      <c r="CI1368">
        <v>74</v>
      </c>
      <c r="CJ1368">
        <v>10</v>
      </c>
      <c r="CY1368">
        <v>7341</v>
      </c>
      <c r="DA1368">
        <v>11131</v>
      </c>
      <c r="DB1368">
        <v>90</v>
      </c>
      <c r="DC1368">
        <v>52</v>
      </c>
      <c r="DD1368">
        <v>21</v>
      </c>
      <c r="DG1368">
        <v>90</v>
      </c>
      <c r="DQ1368">
        <v>4</v>
      </c>
      <c r="DR1368">
        <v>4</v>
      </c>
      <c r="ED1368">
        <v>26</v>
      </c>
      <c r="EE1368">
        <v>17</v>
      </c>
      <c r="EF1368">
        <v>107</v>
      </c>
      <c r="FW1368">
        <v>6</v>
      </c>
      <c r="GE1368">
        <v>54</v>
      </c>
    </row>
    <row r="1369" spans="1:265">
      <c r="A1369" t="s">
        <v>2807</v>
      </c>
      <c r="B1369" t="s">
        <v>4432</v>
      </c>
      <c r="C1369" t="s">
        <v>2779</v>
      </c>
      <c r="D1369" t="s">
        <v>1149</v>
      </c>
      <c r="E1369" s="15" t="str">
        <f t="shared" si="42"/>
        <v>Russians</v>
      </c>
      <c r="F1369" s="15">
        <f t="shared" si="43"/>
        <v>0.5930312047611388</v>
      </c>
      <c r="G1369">
        <v>49736</v>
      </c>
      <c r="H1369">
        <v>832</v>
      </c>
      <c r="I1369">
        <v>29495</v>
      </c>
      <c r="J1369">
        <v>261</v>
      </c>
      <c r="K1369">
        <v>82</v>
      </c>
      <c r="L1369">
        <v>7</v>
      </c>
      <c r="M1369">
        <v>13</v>
      </c>
      <c r="Y1369">
        <v>6</v>
      </c>
      <c r="Z1369">
        <v>4</v>
      </c>
      <c r="AA1369">
        <v>32</v>
      </c>
      <c r="AQ1369">
        <v>5</v>
      </c>
      <c r="AX1369">
        <v>243</v>
      </c>
      <c r="BD1369">
        <v>6</v>
      </c>
      <c r="BL1369">
        <v>6</v>
      </c>
      <c r="BM1369">
        <v>11</v>
      </c>
      <c r="BN1369">
        <v>5</v>
      </c>
      <c r="BT1369">
        <v>4</v>
      </c>
      <c r="CB1369">
        <v>4</v>
      </c>
      <c r="CI1369">
        <v>30</v>
      </c>
      <c r="CK1369">
        <v>6</v>
      </c>
      <c r="CM1369">
        <v>9</v>
      </c>
      <c r="CY1369">
        <v>6750</v>
      </c>
      <c r="DA1369">
        <v>7480</v>
      </c>
      <c r="DB1369">
        <v>227</v>
      </c>
      <c r="DC1369">
        <v>40</v>
      </c>
      <c r="DD1369">
        <v>55</v>
      </c>
      <c r="DG1369">
        <v>118</v>
      </c>
      <c r="DN1369">
        <v>4</v>
      </c>
      <c r="DQ1369">
        <v>5</v>
      </c>
      <c r="DV1369">
        <v>6</v>
      </c>
      <c r="ED1369">
        <v>58</v>
      </c>
      <c r="EE1369">
        <v>73</v>
      </c>
      <c r="EF1369">
        <v>3257</v>
      </c>
      <c r="EK1369">
        <v>7</v>
      </c>
      <c r="EL1369">
        <v>6</v>
      </c>
      <c r="FW1369">
        <v>14</v>
      </c>
      <c r="FZ1369">
        <v>6</v>
      </c>
    </row>
    <row r="1370" spans="1:265">
      <c r="A1370" t="s">
        <v>2808</v>
      </c>
      <c r="B1370" t="s">
        <v>4432</v>
      </c>
      <c r="C1370" t="s">
        <v>2779</v>
      </c>
      <c r="D1370" t="s">
        <v>2809</v>
      </c>
      <c r="E1370" s="15" t="str">
        <f t="shared" si="42"/>
        <v>Bashkirs</v>
      </c>
      <c r="F1370" s="15">
        <f t="shared" si="43"/>
        <v>0.6907052556253479</v>
      </c>
      <c r="G1370">
        <v>25154</v>
      </c>
      <c r="H1370">
        <v>113</v>
      </c>
      <c r="I1370">
        <v>527</v>
      </c>
      <c r="J1370">
        <v>22</v>
      </c>
      <c r="AX1370">
        <v>15</v>
      </c>
      <c r="CI1370">
        <v>4</v>
      </c>
      <c r="CY1370">
        <v>5453</v>
      </c>
      <c r="DA1370">
        <v>17374</v>
      </c>
      <c r="DB1370">
        <v>12</v>
      </c>
      <c r="DC1370">
        <v>12</v>
      </c>
      <c r="DD1370">
        <v>8</v>
      </c>
      <c r="DG1370">
        <v>15</v>
      </c>
      <c r="DN1370">
        <v>8</v>
      </c>
      <c r="EE1370">
        <v>1074</v>
      </c>
      <c r="EF1370">
        <v>449</v>
      </c>
      <c r="FW1370">
        <v>9</v>
      </c>
    </row>
    <row r="1371" spans="1:265">
      <c r="A1371" t="s">
        <v>2810</v>
      </c>
      <c r="B1371" t="s">
        <v>4432</v>
      </c>
      <c r="C1371" t="s">
        <v>2779</v>
      </c>
      <c r="D1371" t="s">
        <v>2811</v>
      </c>
      <c r="E1371" s="15" t="str">
        <f t="shared" si="42"/>
        <v>Bashkirs</v>
      </c>
      <c r="F1371" s="15">
        <f t="shared" si="43"/>
        <v>0.95915678524374182</v>
      </c>
      <c r="G1371">
        <v>16698</v>
      </c>
      <c r="H1371">
        <v>24</v>
      </c>
      <c r="I1371">
        <v>358</v>
      </c>
      <c r="J1371">
        <v>3</v>
      </c>
      <c r="AQ1371">
        <v>3</v>
      </c>
      <c r="AX1371">
        <v>4</v>
      </c>
      <c r="BN1371">
        <v>3</v>
      </c>
      <c r="CI1371">
        <v>9</v>
      </c>
      <c r="CY1371">
        <v>209</v>
      </c>
      <c r="DA1371">
        <v>16016</v>
      </c>
      <c r="DB1371">
        <v>5</v>
      </c>
      <c r="DC1371">
        <v>3</v>
      </c>
      <c r="DG1371">
        <v>19</v>
      </c>
      <c r="EF1371">
        <v>3</v>
      </c>
    </row>
    <row r="1372" spans="1:265">
      <c r="A1372" t="s">
        <v>2812</v>
      </c>
      <c r="B1372" t="s">
        <v>4432</v>
      </c>
      <c r="C1372" t="s">
        <v>2779</v>
      </c>
      <c r="D1372" t="s">
        <v>2813</v>
      </c>
      <c r="E1372" s="15" t="str">
        <f t="shared" si="42"/>
        <v>Tatars</v>
      </c>
      <c r="F1372" s="15">
        <f t="shared" si="43"/>
        <v>0.5942387904066736</v>
      </c>
      <c r="G1372">
        <v>30688</v>
      </c>
      <c r="H1372">
        <v>266</v>
      </c>
      <c r="I1372">
        <v>2217</v>
      </c>
      <c r="J1372">
        <v>85</v>
      </c>
      <c r="K1372">
        <v>13</v>
      </c>
      <c r="Y1372">
        <v>5</v>
      </c>
      <c r="AA1372">
        <v>31</v>
      </c>
      <c r="AQ1372">
        <v>5</v>
      </c>
      <c r="AX1372">
        <v>46</v>
      </c>
      <c r="CC1372">
        <v>7</v>
      </c>
      <c r="CH1372">
        <v>4</v>
      </c>
      <c r="CI1372">
        <v>20</v>
      </c>
      <c r="CJ1372">
        <v>5</v>
      </c>
      <c r="CK1372">
        <v>5</v>
      </c>
      <c r="CY1372">
        <v>18236</v>
      </c>
      <c r="DA1372">
        <v>9212</v>
      </c>
      <c r="DB1372">
        <v>106</v>
      </c>
      <c r="DC1372">
        <v>34</v>
      </c>
      <c r="DD1372">
        <v>16</v>
      </c>
      <c r="DF1372">
        <v>3</v>
      </c>
      <c r="DG1372">
        <v>111</v>
      </c>
      <c r="DK1372">
        <v>3</v>
      </c>
      <c r="DP1372">
        <v>3</v>
      </c>
      <c r="DQ1372">
        <v>6</v>
      </c>
      <c r="DV1372">
        <v>3</v>
      </c>
      <c r="ED1372">
        <v>13</v>
      </c>
      <c r="EE1372">
        <v>3</v>
      </c>
      <c r="EF1372">
        <v>61</v>
      </c>
      <c r="EY1372">
        <v>6</v>
      </c>
      <c r="FW1372">
        <v>6</v>
      </c>
      <c r="JE1372">
        <v>4</v>
      </c>
    </row>
    <row r="1373" spans="1:265">
      <c r="A1373" t="s">
        <v>2814</v>
      </c>
      <c r="B1373" t="s">
        <v>4432</v>
      </c>
      <c r="C1373" t="s">
        <v>2779</v>
      </c>
      <c r="D1373" t="s">
        <v>2815</v>
      </c>
      <c r="E1373" s="15" t="str">
        <f t="shared" si="42"/>
        <v>Tatars</v>
      </c>
      <c r="F1373" s="15">
        <f t="shared" si="43"/>
        <v>0.62378167641325533</v>
      </c>
      <c r="G1373">
        <v>30780</v>
      </c>
      <c r="H1373">
        <v>35</v>
      </c>
      <c r="I1373">
        <v>621</v>
      </c>
      <c r="J1373">
        <v>43</v>
      </c>
      <c r="K1373">
        <v>3</v>
      </c>
      <c r="Y1373">
        <v>4</v>
      </c>
      <c r="AA1373">
        <v>8</v>
      </c>
      <c r="AX1373">
        <v>21</v>
      </c>
      <c r="CI1373">
        <v>27</v>
      </c>
      <c r="CJ1373">
        <v>16</v>
      </c>
      <c r="CY1373">
        <v>19200</v>
      </c>
      <c r="DA1373">
        <v>9384</v>
      </c>
      <c r="DB1373">
        <v>959</v>
      </c>
      <c r="DC1373">
        <v>10</v>
      </c>
      <c r="DD1373">
        <v>17</v>
      </c>
      <c r="DG1373">
        <v>70</v>
      </c>
      <c r="DN1373">
        <v>3</v>
      </c>
      <c r="DQ1373">
        <v>4</v>
      </c>
      <c r="ED1373">
        <v>4</v>
      </c>
      <c r="EE1373">
        <v>3</v>
      </c>
      <c r="EF1373">
        <v>159</v>
      </c>
      <c r="FW1373">
        <v>3</v>
      </c>
    </row>
    <row r="1374" spans="1:265">
      <c r="A1374" t="s">
        <v>2816</v>
      </c>
      <c r="B1374" t="s">
        <v>4432</v>
      </c>
      <c r="C1374" t="s">
        <v>2779</v>
      </c>
      <c r="D1374" t="s">
        <v>2817</v>
      </c>
      <c r="E1374" s="15" t="str">
        <f t="shared" si="42"/>
        <v>Tatars</v>
      </c>
      <c r="F1374" s="15">
        <f t="shared" si="43"/>
        <v>0.54212517193947729</v>
      </c>
      <c r="G1374">
        <v>52344</v>
      </c>
      <c r="H1374">
        <v>301</v>
      </c>
      <c r="I1374">
        <v>9894</v>
      </c>
      <c r="J1374">
        <v>1293</v>
      </c>
      <c r="K1374">
        <v>54</v>
      </c>
      <c r="L1374">
        <v>7</v>
      </c>
      <c r="Y1374">
        <v>5</v>
      </c>
      <c r="Z1374">
        <v>6</v>
      </c>
      <c r="AA1374">
        <v>54</v>
      </c>
      <c r="AQ1374">
        <v>4</v>
      </c>
      <c r="AX1374">
        <v>108</v>
      </c>
      <c r="AZ1374">
        <v>5</v>
      </c>
      <c r="BM1374">
        <v>5</v>
      </c>
      <c r="BN1374">
        <v>6</v>
      </c>
      <c r="BQ1374">
        <v>7</v>
      </c>
      <c r="BR1374">
        <v>3</v>
      </c>
      <c r="BT1374">
        <v>21</v>
      </c>
      <c r="CH1374">
        <v>3</v>
      </c>
      <c r="CI1374">
        <v>106</v>
      </c>
      <c r="CY1374">
        <v>28377</v>
      </c>
      <c r="DA1374">
        <v>9696</v>
      </c>
      <c r="DB1374">
        <v>239</v>
      </c>
      <c r="DC1374">
        <v>45</v>
      </c>
      <c r="DD1374">
        <v>65</v>
      </c>
      <c r="DE1374">
        <v>4</v>
      </c>
      <c r="DG1374">
        <v>164</v>
      </c>
      <c r="DI1374">
        <v>5</v>
      </c>
      <c r="DQ1374">
        <v>18</v>
      </c>
      <c r="DT1374">
        <v>5</v>
      </c>
      <c r="ED1374">
        <v>767</v>
      </c>
      <c r="EE1374">
        <v>10</v>
      </c>
      <c r="EF1374">
        <v>66</v>
      </c>
      <c r="EI1374">
        <v>6</v>
      </c>
    </row>
    <row r="1375" spans="1:265">
      <c r="A1375" t="s">
        <v>2818</v>
      </c>
      <c r="B1375" t="s">
        <v>4432</v>
      </c>
      <c r="C1375" t="s">
        <v>2779</v>
      </c>
      <c r="D1375" t="s">
        <v>2819</v>
      </c>
      <c r="E1375" s="15" t="str">
        <f t="shared" si="42"/>
        <v>Bashkirs</v>
      </c>
      <c r="F1375" s="15">
        <f t="shared" si="43"/>
        <v>0.35645825974331802</v>
      </c>
      <c r="G1375">
        <v>42465</v>
      </c>
      <c r="H1375">
        <v>723</v>
      </c>
      <c r="I1375">
        <v>15045</v>
      </c>
      <c r="J1375">
        <v>1371</v>
      </c>
      <c r="K1375">
        <v>125</v>
      </c>
      <c r="L1375">
        <v>3</v>
      </c>
      <c r="M1375">
        <v>6</v>
      </c>
      <c r="AA1375">
        <v>348</v>
      </c>
      <c r="AQ1375">
        <v>10</v>
      </c>
      <c r="AX1375">
        <v>125</v>
      </c>
      <c r="BD1375">
        <v>7</v>
      </c>
      <c r="BM1375">
        <v>5</v>
      </c>
      <c r="BN1375">
        <v>6</v>
      </c>
      <c r="BQ1375">
        <v>8</v>
      </c>
      <c r="BY1375">
        <v>3</v>
      </c>
      <c r="BZ1375">
        <v>4</v>
      </c>
      <c r="CH1375">
        <v>5</v>
      </c>
      <c r="CI1375">
        <v>103</v>
      </c>
      <c r="CR1375">
        <v>3</v>
      </c>
      <c r="CY1375">
        <v>7317</v>
      </c>
      <c r="DA1375">
        <v>15137</v>
      </c>
      <c r="DB1375">
        <v>1435</v>
      </c>
      <c r="DC1375">
        <v>43</v>
      </c>
      <c r="DD1375">
        <v>99</v>
      </c>
      <c r="DG1375">
        <v>102</v>
      </c>
      <c r="DI1375">
        <v>5</v>
      </c>
      <c r="DT1375">
        <v>5</v>
      </c>
      <c r="ED1375">
        <v>321</v>
      </c>
      <c r="EE1375">
        <v>9</v>
      </c>
      <c r="EF1375">
        <v>37</v>
      </c>
      <c r="EL1375">
        <v>29</v>
      </c>
      <c r="EY1375">
        <v>3</v>
      </c>
      <c r="FW1375">
        <v>3</v>
      </c>
    </row>
    <row r="1376" spans="1:265">
      <c r="A1376" t="s">
        <v>2820</v>
      </c>
      <c r="B1376" t="s">
        <v>4432</v>
      </c>
      <c r="C1376" t="s">
        <v>2779</v>
      </c>
      <c r="D1376" t="s">
        <v>2821</v>
      </c>
      <c r="E1376" s="15" t="str">
        <f t="shared" si="42"/>
        <v>Russians</v>
      </c>
      <c r="F1376" s="15">
        <f t="shared" si="43"/>
        <v>0.63241920947598818</v>
      </c>
      <c r="G1376">
        <v>31068</v>
      </c>
      <c r="H1376">
        <v>285</v>
      </c>
      <c r="I1376">
        <v>19648</v>
      </c>
      <c r="J1376">
        <v>72</v>
      </c>
      <c r="K1376">
        <v>9</v>
      </c>
      <c r="L1376">
        <v>4</v>
      </c>
      <c r="AA1376">
        <v>8</v>
      </c>
      <c r="AX1376">
        <v>104</v>
      </c>
      <c r="BM1376">
        <v>6</v>
      </c>
      <c r="BP1376">
        <v>4</v>
      </c>
      <c r="CI1376">
        <v>4</v>
      </c>
      <c r="CY1376">
        <v>3943</v>
      </c>
      <c r="DA1376">
        <v>6284</v>
      </c>
      <c r="DB1376">
        <v>43</v>
      </c>
      <c r="DC1376">
        <v>8</v>
      </c>
      <c r="DD1376">
        <v>27</v>
      </c>
      <c r="DG1376">
        <v>29</v>
      </c>
      <c r="DQ1376">
        <v>3</v>
      </c>
      <c r="DR1376">
        <v>6</v>
      </c>
      <c r="ED1376">
        <v>480</v>
      </c>
      <c r="EE1376">
        <v>14</v>
      </c>
      <c r="EF1376">
        <v>52</v>
      </c>
      <c r="EH1376">
        <v>4</v>
      </c>
      <c r="EY1376">
        <v>5</v>
      </c>
    </row>
    <row r="1377" spans="1:265">
      <c r="A1377" t="s">
        <v>2822</v>
      </c>
      <c r="B1377" t="s">
        <v>4432</v>
      </c>
      <c r="C1377" t="s">
        <v>2779</v>
      </c>
      <c r="D1377" t="s">
        <v>2823</v>
      </c>
      <c r="E1377" s="15" t="str">
        <f t="shared" si="42"/>
        <v>Tatars</v>
      </c>
      <c r="F1377" s="15">
        <f t="shared" si="43"/>
        <v>0.48193276006581193</v>
      </c>
      <c r="G1377">
        <v>64426</v>
      </c>
      <c r="H1377">
        <v>629</v>
      </c>
      <c r="I1377">
        <v>4341</v>
      </c>
      <c r="J1377">
        <v>101</v>
      </c>
      <c r="K1377">
        <v>26</v>
      </c>
      <c r="AA1377">
        <v>28</v>
      </c>
      <c r="AQ1377">
        <v>5</v>
      </c>
      <c r="AX1377">
        <v>71</v>
      </c>
      <c r="BM1377">
        <v>14</v>
      </c>
      <c r="CH1377">
        <v>3</v>
      </c>
      <c r="CI1377">
        <v>22</v>
      </c>
      <c r="CY1377">
        <v>31049</v>
      </c>
      <c r="DA1377">
        <v>22750</v>
      </c>
      <c r="DB1377">
        <v>104</v>
      </c>
      <c r="DC1377">
        <v>38</v>
      </c>
      <c r="DD1377">
        <v>34</v>
      </c>
      <c r="DE1377">
        <v>3</v>
      </c>
      <c r="DG1377">
        <v>147</v>
      </c>
      <c r="DJ1377">
        <v>6</v>
      </c>
      <c r="DK1377">
        <v>4</v>
      </c>
      <c r="DN1377">
        <v>5</v>
      </c>
      <c r="DQ1377">
        <v>11</v>
      </c>
      <c r="DU1377">
        <v>3</v>
      </c>
      <c r="ED1377">
        <v>17</v>
      </c>
      <c r="EE1377">
        <v>55</v>
      </c>
      <c r="EF1377">
        <v>3824</v>
      </c>
      <c r="EK1377">
        <v>6</v>
      </c>
      <c r="EZ1377">
        <v>6</v>
      </c>
      <c r="FW1377">
        <v>20</v>
      </c>
      <c r="JA1377">
        <v>3</v>
      </c>
    </row>
    <row r="1378" spans="1:265">
      <c r="A1378" t="s">
        <v>2824</v>
      </c>
      <c r="B1378" t="s">
        <v>4432</v>
      </c>
      <c r="C1378" t="s">
        <v>2779</v>
      </c>
      <c r="D1378" t="s">
        <v>2825</v>
      </c>
      <c r="E1378" s="15" t="str">
        <f t="shared" si="42"/>
        <v>Tatars</v>
      </c>
      <c r="F1378" s="15">
        <f t="shared" si="43"/>
        <v>0.31447721179624666</v>
      </c>
      <c r="G1378">
        <v>18650</v>
      </c>
      <c r="H1378">
        <v>224</v>
      </c>
      <c r="I1378">
        <v>4226</v>
      </c>
      <c r="J1378">
        <v>191</v>
      </c>
      <c r="K1378">
        <v>9</v>
      </c>
      <c r="AA1378">
        <v>11</v>
      </c>
      <c r="AQ1378">
        <v>4</v>
      </c>
      <c r="AX1378">
        <v>56</v>
      </c>
      <c r="BM1378">
        <v>9</v>
      </c>
      <c r="CI1378">
        <v>20</v>
      </c>
      <c r="CY1378">
        <v>5865</v>
      </c>
      <c r="DA1378">
        <v>3686</v>
      </c>
      <c r="DB1378">
        <v>2236</v>
      </c>
      <c r="DC1378">
        <v>82</v>
      </c>
      <c r="DD1378">
        <v>11</v>
      </c>
      <c r="DG1378">
        <v>12</v>
      </c>
      <c r="DY1378">
        <v>4</v>
      </c>
      <c r="ED1378">
        <v>1922</v>
      </c>
      <c r="EF1378">
        <v>4</v>
      </c>
      <c r="EL1378">
        <v>6</v>
      </c>
    </row>
    <row r="1379" spans="1:265">
      <c r="A1379" t="s">
        <v>2826</v>
      </c>
      <c r="B1379" t="s">
        <v>4432</v>
      </c>
      <c r="C1379" t="s">
        <v>2779</v>
      </c>
      <c r="D1379" t="s">
        <v>2827</v>
      </c>
      <c r="E1379" s="15" t="str">
        <f t="shared" si="42"/>
        <v>Bashkirs</v>
      </c>
      <c r="F1379" s="15">
        <f t="shared" si="43"/>
        <v>0.45569695001328647</v>
      </c>
      <c r="G1379">
        <v>33869</v>
      </c>
      <c r="H1379">
        <v>249</v>
      </c>
      <c r="I1379">
        <v>7624</v>
      </c>
      <c r="J1379">
        <v>164</v>
      </c>
      <c r="K1379">
        <v>19</v>
      </c>
      <c r="AA1379">
        <v>6</v>
      </c>
      <c r="AX1379">
        <v>112</v>
      </c>
      <c r="BP1379">
        <v>4</v>
      </c>
      <c r="BQ1379">
        <v>3</v>
      </c>
      <c r="BT1379">
        <v>7</v>
      </c>
      <c r="CH1379">
        <v>4</v>
      </c>
      <c r="CI1379">
        <v>16</v>
      </c>
      <c r="CJ1379">
        <v>72</v>
      </c>
      <c r="CY1379">
        <v>7281</v>
      </c>
      <c r="DA1379">
        <v>15434</v>
      </c>
      <c r="DB1379">
        <v>2622</v>
      </c>
      <c r="DC1379">
        <v>13</v>
      </c>
      <c r="DD1379">
        <v>19</v>
      </c>
      <c r="DG1379">
        <v>63</v>
      </c>
      <c r="DK1379">
        <v>4</v>
      </c>
      <c r="DQ1379">
        <v>16</v>
      </c>
      <c r="DV1379">
        <v>3</v>
      </c>
      <c r="ED1379">
        <v>25</v>
      </c>
      <c r="EE1379">
        <v>9</v>
      </c>
      <c r="EF1379">
        <v>21</v>
      </c>
      <c r="FW1379">
        <v>7</v>
      </c>
      <c r="JD1379">
        <v>3</v>
      </c>
    </row>
    <row r="1380" spans="1:265">
      <c r="A1380" t="s">
        <v>2828</v>
      </c>
      <c r="B1380" t="s">
        <v>4432</v>
      </c>
      <c r="C1380" t="s">
        <v>2779</v>
      </c>
      <c r="D1380" t="s">
        <v>2829</v>
      </c>
      <c r="E1380" s="15" t="str">
        <f t="shared" si="42"/>
        <v>Tatars</v>
      </c>
      <c r="F1380" s="15">
        <f t="shared" si="43"/>
        <v>0.46792913866829566</v>
      </c>
      <c r="G1380">
        <v>16370</v>
      </c>
      <c r="H1380">
        <v>2078</v>
      </c>
      <c r="I1380">
        <v>2320</v>
      </c>
      <c r="J1380">
        <v>73</v>
      </c>
      <c r="K1380">
        <v>9</v>
      </c>
      <c r="Y1380">
        <v>6</v>
      </c>
      <c r="Z1380">
        <v>5</v>
      </c>
      <c r="AA1380">
        <v>15</v>
      </c>
      <c r="AX1380">
        <v>9</v>
      </c>
      <c r="BM1380">
        <v>3</v>
      </c>
      <c r="BP1380">
        <v>4</v>
      </c>
      <c r="CY1380">
        <v>7660</v>
      </c>
      <c r="DA1380">
        <v>3164</v>
      </c>
      <c r="DB1380">
        <v>123</v>
      </c>
      <c r="DC1380">
        <v>16</v>
      </c>
      <c r="DD1380">
        <v>3</v>
      </c>
      <c r="DG1380">
        <v>21</v>
      </c>
      <c r="ED1380">
        <v>22</v>
      </c>
      <c r="EE1380">
        <v>212</v>
      </c>
      <c r="EF1380">
        <v>608</v>
      </c>
      <c r="EH1380">
        <v>3</v>
      </c>
      <c r="EY1380">
        <v>5</v>
      </c>
      <c r="FW1380">
        <v>8</v>
      </c>
      <c r="GE1380">
        <v>3</v>
      </c>
    </row>
    <row r="1381" spans="1:265">
      <c r="A1381" t="s">
        <v>2830</v>
      </c>
      <c r="B1381" t="s">
        <v>4432</v>
      </c>
      <c r="C1381" t="s">
        <v>2779</v>
      </c>
      <c r="D1381" t="s">
        <v>2831</v>
      </c>
      <c r="E1381" s="15" t="str">
        <f t="shared" si="42"/>
        <v>Russians</v>
      </c>
      <c r="F1381" s="15">
        <f t="shared" si="43"/>
        <v>0.57528548853573447</v>
      </c>
      <c r="G1381">
        <v>67078</v>
      </c>
      <c r="H1381">
        <v>3337</v>
      </c>
      <c r="I1381">
        <v>38589</v>
      </c>
      <c r="J1381">
        <v>1249</v>
      </c>
      <c r="K1381">
        <v>132</v>
      </c>
      <c r="L1381">
        <v>14</v>
      </c>
      <c r="M1381">
        <v>3</v>
      </c>
      <c r="Q1381">
        <v>4</v>
      </c>
      <c r="Z1381">
        <v>12</v>
      </c>
      <c r="AA1381">
        <v>58</v>
      </c>
      <c r="AQ1381">
        <v>10</v>
      </c>
      <c r="AX1381">
        <v>166</v>
      </c>
      <c r="AZ1381">
        <v>5</v>
      </c>
      <c r="BD1381">
        <v>5</v>
      </c>
      <c r="BM1381">
        <v>12</v>
      </c>
      <c r="BN1381">
        <v>12</v>
      </c>
      <c r="BQ1381">
        <v>3</v>
      </c>
      <c r="BR1381">
        <v>24</v>
      </c>
      <c r="BU1381">
        <v>8</v>
      </c>
      <c r="CH1381">
        <v>4</v>
      </c>
      <c r="CI1381">
        <v>28</v>
      </c>
      <c r="CY1381">
        <v>8167</v>
      </c>
      <c r="DA1381">
        <v>11270</v>
      </c>
      <c r="DB1381">
        <v>2346</v>
      </c>
      <c r="DC1381">
        <v>194</v>
      </c>
      <c r="DD1381">
        <v>76</v>
      </c>
      <c r="DG1381">
        <v>131</v>
      </c>
      <c r="DN1381">
        <v>16</v>
      </c>
      <c r="DQ1381">
        <v>18</v>
      </c>
      <c r="ED1381">
        <v>341</v>
      </c>
      <c r="EE1381">
        <v>24</v>
      </c>
      <c r="EF1381">
        <v>43</v>
      </c>
      <c r="EG1381">
        <v>4</v>
      </c>
      <c r="EY1381">
        <v>4</v>
      </c>
      <c r="FW1381">
        <v>30</v>
      </c>
      <c r="HN1381">
        <v>4</v>
      </c>
      <c r="JD1381">
        <v>6</v>
      </c>
      <c r="JE1381">
        <v>3</v>
      </c>
    </row>
    <row r="1382" spans="1:265">
      <c r="A1382" t="s">
        <v>2832</v>
      </c>
      <c r="B1382" t="s">
        <v>4432</v>
      </c>
      <c r="C1382" t="s">
        <v>2779</v>
      </c>
      <c r="D1382" t="s">
        <v>2833</v>
      </c>
      <c r="E1382" s="15" t="str">
        <f t="shared" si="42"/>
        <v>Russians</v>
      </c>
      <c r="F1382" s="15">
        <f t="shared" si="43"/>
        <v>0.51532964499769474</v>
      </c>
      <c r="G1382">
        <v>17352</v>
      </c>
      <c r="H1382">
        <v>2205</v>
      </c>
      <c r="I1382">
        <v>8942</v>
      </c>
      <c r="J1382">
        <v>378</v>
      </c>
      <c r="K1382">
        <v>74</v>
      </c>
      <c r="M1382">
        <v>3</v>
      </c>
      <c r="Z1382">
        <v>11</v>
      </c>
      <c r="AA1382">
        <v>21</v>
      </c>
      <c r="AQ1382">
        <v>24</v>
      </c>
      <c r="AX1382">
        <v>29</v>
      </c>
      <c r="BD1382">
        <v>3</v>
      </c>
      <c r="BR1382">
        <v>10</v>
      </c>
      <c r="BU1382">
        <v>5</v>
      </c>
      <c r="CI1382">
        <v>7</v>
      </c>
      <c r="CR1382">
        <v>3</v>
      </c>
      <c r="CY1382">
        <v>1202</v>
      </c>
      <c r="DA1382">
        <v>4163</v>
      </c>
      <c r="DB1382">
        <v>58</v>
      </c>
      <c r="DC1382">
        <v>49</v>
      </c>
      <c r="DD1382">
        <v>15</v>
      </c>
      <c r="DG1382">
        <v>21</v>
      </c>
      <c r="DN1382">
        <v>12</v>
      </c>
      <c r="ED1382">
        <v>45</v>
      </c>
      <c r="EE1382">
        <v>9</v>
      </c>
      <c r="EF1382">
        <v>40</v>
      </c>
      <c r="FW1382">
        <v>9</v>
      </c>
      <c r="JD1382">
        <v>5</v>
      </c>
    </row>
    <row r="1383" spans="1:265">
      <c r="A1383" t="s">
        <v>2834</v>
      </c>
      <c r="B1383" t="s">
        <v>4432</v>
      </c>
      <c r="C1383" t="s">
        <v>2779</v>
      </c>
      <c r="D1383" t="s">
        <v>2835</v>
      </c>
      <c r="E1383" s="15" t="str">
        <f t="shared" si="42"/>
        <v>Tatars</v>
      </c>
      <c r="F1383" s="15">
        <f t="shared" si="43"/>
        <v>0.31160369940465049</v>
      </c>
      <c r="G1383">
        <v>133535</v>
      </c>
      <c r="H1383">
        <v>1095</v>
      </c>
      <c r="I1383">
        <v>39270</v>
      </c>
      <c r="J1383">
        <v>631</v>
      </c>
      <c r="K1383">
        <v>155</v>
      </c>
      <c r="L1383">
        <v>22</v>
      </c>
      <c r="M1383">
        <v>5</v>
      </c>
      <c r="Y1383">
        <v>8</v>
      </c>
      <c r="Z1383">
        <v>16</v>
      </c>
      <c r="AA1383">
        <v>135</v>
      </c>
      <c r="AQ1383">
        <v>34</v>
      </c>
      <c r="AX1383">
        <v>285</v>
      </c>
      <c r="AZ1383">
        <v>4</v>
      </c>
      <c r="BD1383">
        <v>17</v>
      </c>
      <c r="BK1383">
        <v>7</v>
      </c>
      <c r="BM1383">
        <v>36</v>
      </c>
      <c r="BN1383">
        <v>4</v>
      </c>
      <c r="BQ1383">
        <v>12</v>
      </c>
      <c r="BR1383">
        <v>3</v>
      </c>
      <c r="BT1383">
        <v>7</v>
      </c>
      <c r="BU1383">
        <v>3</v>
      </c>
      <c r="CH1383">
        <v>6</v>
      </c>
      <c r="CI1383">
        <v>90</v>
      </c>
      <c r="CM1383">
        <v>4</v>
      </c>
      <c r="CR1383">
        <v>3</v>
      </c>
      <c r="CY1383">
        <v>41610</v>
      </c>
      <c r="DA1383">
        <v>33960</v>
      </c>
      <c r="DB1383">
        <v>361</v>
      </c>
      <c r="DC1383">
        <v>54</v>
      </c>
      <c r="DD1383">
        <v>126</v>
      </c>
      <c r="DG1383">
        <v>175</v>
      </c>
      <c r="DJ1383">
        <v>6</v>
      </c>
      <c r="DK1383">
        <v>3</v>
      </c>
      <c r="DN1383">
        <v>10</v>
      </c>
      <c r="DP1383">
        <v>4</v>
      </c>
      <c r="DQ1383">
        <v>9</v>
      </c>
      <c r="DR1383">
        <v>3</v>
      </c>
      <c r="DV1383">
        <v>3</v>
      </c>
      <c r="DY1383">
        <v>4</v>
      </c>
      <c r="ED1383">
        <v>99</v>
      </c>
      <c r="EE1383">
        <v>1681</v>
      </c>
      <c r="EF1383">
        <v>13096</v>
      </c>
      <c r="EH1383">
        <v>3</v>
      </c>
      <c r="EK1383">
        <v>6</v>
      </c>
      <c r="EL1383">
        <v>5</v>
      </c>
      <c r="EO1383">
        <v>3</v>
      </c>
      <c r="EY1383">
        <v>4</v>
      </c>
      <c r="FW1383">
        <v>25</v>
      </c>
      <c r="GE1383">
        <v>11</v>
      </c>
      <c r="JA1383">
        <v>6</v>
      </c>
      <c r="JD1383">
        <v>5</v>
      </c>
      <c r="JE1383">
        <v>10</v>
      </c>
    </row>
    <row r="1384" spans="1:265">
      <c r="A1384" t="s">
        <v>2836</v>
      </c>
      <c r="B1384" t="s">
        <v>4432</v>
      </c>
      <c r="C1384" t="s">
        <v>2779</v>
      </c>
      <c r="D1384" t="s">
        <v>2837</v>
      </c>
      <c r="E1384" s="15" t="str">
        <f t="shared" si="42"/>
        <v>Russians</v>
      </c>
      <c r="F1384" s="15">
        <f t="shared" si="43"/>
        <v>0.40283537643641415</v>
      </c>
      <c r="G1384">
        <v>109474</v>
      </c>
      <c r="H1384">
        <v>871</v>
      </c>
      <c r="I1384">
        <v>44100</v>
      </c>
      <c r="J1384">
        <v>1375</v>
      </c>
      <c r="K1384">
        <v>184</v>
      </c>
      <c r="L1384">
        <v>21</v>
      </c>
      <c r="N1384">
        <v>3</v>
      </c>
      <c r="P1384">
        <v>6</v>
      </c>
      <c r="Q1384">
        <v>5</v>
      </c>
      <c r="Y1384">
        <v>8</v>
      </c>
      <c r="Z1384">
        <v>17</v>
      </c>
      <c r="AA1384">
        <v>749</v>
      </c>
      <c r="AQ1384">
        <v>53</v>
      </c>
      <c r="AR1384">
        <v>11</v>
      </c>
      <c r="AX1384">
        <v>612</v>
      </c>
      <c r="AZ1384">
        <v>13</v>
      </c>
      <c r="BD1384">
        <v>24</v>
      </c>
      <c r="BM1384">
        <v>21</v>
      </c>
      <c r="BN1384">
        <v>7</v>
      </c>
      <c r="BP1384">
        <v>19</v>
      </c>
      <c r="BQ1384">
        <v>20</v>
      </c>
      <c r="BR1384">
        <v>4</v>
      </c>
      <c r="BT1384">
        <v>25</v>
      </c>
      <c r="BZ1384">
        <v>10</v>
      </c>
      <c r="CB1384">
        <v>3</v>
      </c>
      <c r="CF1384">
        <v>5</v>
      </c>
      <c r="CH1384">
        <v>9</v>
      </c>
      <c r="CI1384">
        <v>249</v>
      </c>
      <c r="CL1384">
        <v>13</v>
      </c>
      <c r="CM1384">
        <v>9</v>
      </c>
      <c r="CR1384">
        <v>50</v>
      </c>
      <c r="CY1384">
        <v>41083</v>
      </c>
      <c r="DA1384">
        <v>14281</v>
      </c>
      <c r="DB1384">
        <v>1953</v>
      </c>
      <c r="DC1384">
        <v>73</v>
      </c>
      <c r="DD1384">
        <v>113</v>
      </c>
      <c r="DG1384">
        <v>240</v>
      </c>
      <c r="DK1384">
        <v>14</v>
      </c>
      <c r="DN1384">
        <v>25</v>
      </c>
      <c r="DQ1384">
        <v>18</v>
      </c>
      <c r="DR1384">
        <v>4</v>
      </c>
      <c r="DV1384">
        <v>4</v>
      </c>
      <c r="DY1384">
        <v>4</v>
      </c>
      <c r="ED1384">
        <v>816</v>
      </c>
      <c r="EE1384">
        <v>182</v>
      </c>
      <c r="EF1384">
        <v>1323</v>
      </c>
      <c r="EG1384">
        <v>6</v>
      </c>
      <c r="EK1384">
        <v>4</v>
      </c>
      <c r="EL1384">
        <v>6</v>
      </c>
      <c r="EY1384">
        <v>3</v>
      </c>
      <c r="FW1384">
        <v>14</v>
      </c>
      <c r="GE1384">
        <v>27</v>
      </c>
      <c r="JA1384">
        <v>12</v>
      </c>
      <c r="JD1384">
        <v>6</v>
      </c>
      <c r="JE1384">
        <v>9</v>
      </c>
    </row>
    <row r="1385" spans="1:265">
      <c r="A1385" t="s">
        <v>2838</v>
      </c>
      <c r="B1385" t="s">
        <v>4432</v>
      </c>
      <c r="C1385" t="s">
        <v>2779</v>
      </c>
      <c r="D1385" t="s">
        <v>2839</v>
      </c>
      <c r="E1385" s="15" t="str">
        <f t="shared" si="42"/>
        <v>Russians</v>
      </c>
      <c r="F1385" s="15">
        <f t="shared" si="43"/>
        <v>0.52932509048976584</v>
      </c>
      <c r="G1385">
        <v>156095</v>
      </c>
      <c r="H1385">
        <v>782</v>
      </c>
      <c r="I1385">
        <v>82625</v>
      </c>
      <c r="J1385">
        <v>2334</v>
      </c>
      <c r="K1385">
        <v>493</v>
      </c>
      <c r="L1385">
        <v>32</v>
      </c>
      <c r="M1385">
        <v>29</v>
      </c>
      <c r="Y1385">
        <v>33</v>
      </c>
      <c r="Z1385">
        <v>26</v>
      </c>
      <c r="AA1385">
        <v>279</v>
      </c>
      <c r="AQ1385">
        <v>33</v>
      </c>
      <c r="AU1385">
        <v>6</v>
      </c>
      <c r="AX1385">
        <v>271</v>
      </c>
      <c r="AZ1385">
        <v>32</v>
      </c>
      <c r="BD1385">
        <v>48</v>
      </c>
      <c r="BM1385">
        <v>36</v>
      </c>
      <c r="BN1385">
        <v>22</v>
      </c>
      <c r="BP1385">
        <v>6</v>
      </c>
      <c r="BS1385">
        <v>4</v>
      </c>
      <c r="BT1385">
        <v>5</v>
      </c>
      <c r="BY1385">
        <v>5</v>
      </c>
      <c r="CH1385">
        <v>8</v>
      </c>
      <c r="CI1385">
        <v>94</v>
      </c>
      <c r="CJ1385">
        <v>3</v>
      </c>
      <c r="CK1385">
        <v>5</v>
      </c>
      <c r="CM1385">
        <v>3</v>
      </c>
      <c r="CR1385">
        <v>7</v>
      </c>
      <c r="CS1385">
        <v>15</v>
      </c>
      <c r="CY1385">
        <v>31120</v>
      </c>
      <c r="DA1385">
        <v>27048</v>
      </c>
      <c r="DB1385">
        <v>3119</v>
      </c>
      <c r="DC1385">
        <v>187</v>
      </c>
      <c r="DD1385">
        <v>109</v>
      </c>
      <c r="DE1385">
        <v>4</v>
      </c>
      <c r="DG1385">
        <v>236</v>
      </c>
      <c r="DI1385">
        <v>12</v>
      </c>
      <c r="DK1385">
        <v>10</v>
      </c>
      <c r="DN1385">
        <v>15</v>
      </c>
      <c r="DQ1385">
        <v>35</v>
      </c>
      <c r="DY1385">
        <v>4</v>
      </c>
      <c r="DZ1385">
        <v>5</v>
      </c>
      <c r="ED1385">
        <v>1171</v>
      </c>
      <c r="EE1385">
        <v>52</v>
      </c>
      <c r="EF1385">
        <v>246</v>
      </c>
      <c r="EH1385">
        <v>4</v>
      </c>
      <c r="EK1385">
        <v>6</v>
      </c>
      <c r="EL1385">
        <v>10</v>
      </c>
      <c r="FW1385">
        <v>20</v>
      </c>
      <c r="GA1385">
        <v>8</v>
      </c>
      <c r="GE1385">
        <v>59</v>
      </c>
      <c r="JD1385">
        <v>4</v>
      </c>
    </row>
    <row r="1386" spans="1:265">
      <c r="A1386" t="s">
        <v>2840</v>
      </c>
      <c r="B1386" t="s">
        <v>4432</v>
      </c>
      <c r="C1386" t="s">
        <v>2779</v>
      </c>
      <c r="D1386" t="s">
        <v>2841</v>
      </c>
      <c r="E1386" s="15" t="str">
        <f t="shared" si="42"/>
        <v>Bashkirs</v>
      </c>
      <c r="F1386" s="15">
        <f t="shared" si="43"/>
        <v>0.47369905072214041</v>
      </c>
      <c r="G1386">
        <v>63838</v>
      </c>
      <c r="H1386">
        <v>6612</v>
      </c>
      <c r="I1386">
        <v>20353</v>
      </c>
      <c r="J1386">
        <v>372</v>
      </c>
      <c r="K1386">
        <v>72</v>
      </c>
      <c r="M1386">
        <v>6</v>
      </c>
      <c r="Z1386">
        <v>5</v>
      </c>
      <c r="AA1386">
        <v>35</v>
      </c>
      <c r="AQ1386">
        <v>9</v>
      </c>
      <c r="AX1386">
        <v>62</v>
      </c>
      <c r="AZ1386">
        <v>5</v>
      </c>
      <c r="BD1386">
        <v>7</v>
      </c>
      <c r="BL1386">
        <v>3</v>
      </c>
      <c r="BM1386">
        <v>11</v>
      </c>
      <c r="BN1386">
        <v>44</v>
      </c>
      <c r="BR1386">
        <v>11</v>
      </c>
      <c r="BT1386">
        <v>6</v>
      </c>
      <c r="BU1386">
        <v>3</v>
      </c>
      <c r="BV1386">
        <v>5</v>
      </c>
      <c r="CI1386">
        <v>59</v>
      </c>
      <c r="CJ1386">
        <v>181</v>
      </c>
      <c r="CK1386">
        <v>28</v>
      </c>
      <c r="CR1386">
        <v>62</v>
      </c>
      <c r="CY1386">
        <v>4727</v>
      </c>
      <c r="DA1386">
        <v>30240</v>
      </c>
      <c r="DB1386">
        <v>200</v>
      </c>
      <c r="DC1386">
        <v>146</v>
      </c>
      <c r="DD1386">
        <v>127</v>
      </c>
      <c r="DG1386">
        <v>105</v>
      </c>
      <c r="DK1386">
        <v>3</v>
      </c>
      <c r="DN1386">
        <v>6</v>
      </c>
      <c r="DQ1386">
        <v>4</v>
      </c>
      <c r="DY1386">
        <v>3</v>
      </c>
      <c r="ED1386">
        <v>81</v>
      </c>
      <c r="EE1386">
        <v>18</v>
      </c>
      <c r="EF1386">
        <v>47</v>
      </c>
      <c r="EH1386">
        <v>5</v>
      </c>
      <c r="EO1386">
        <v>7</v>
      </c>
      <c r="FW1386">
        <v>37</v>
      </c>
      <c r="GE1386">
        <v>7</v>
      </c>
      <c r="JA1386">
        <v>7</v>
      </c>
      <c r="JE1386">
        <v>4</v>
      </c>
    </row>
    <row r="1387" spans="1:265">
      <c r="A1387" t="s">
        <v>2842</v>
      </c>
      <c r="B1387" t="s">
        <v>4432</v>
      </c>
      <c r="C1387" t="s">
        <v>2779</v>
      </c>
      <c r="D1387" t="s">
        <v>2843</v>
      </c>
      <c r="E1387" s="15" t="str">
        <f t="shared" si="42"/>
        <v>Russians</v>
      </c>
      <c r="F1387" s="15">
        <f t="shared" si="43"/>
        <v>0.47957482284285119</v>
      </c>
      <c r="G1387">
        <v>273486</v>
      </c>
      <c r="H1387">
        <v>4276</v>
      </c>
      <c r="I1387">
        <v>131157</v>
      </c>
      <c r="J1387">
        <v>5062</v>
      </c>
      <c r="K1387">
        <v>471</v>
      </c>
      <c r="L1387">
        <v>41</v>
      </c>
      <c r="M1387">
        <v>24</v>
      </c>
      <c r="S1387">
        <v>6</v>
      </c>
      <c r="Y1387">
        <v>30</v>
      </c>
      <c r="Z1387">
        <v>58</v>
      </c>
      <c r="AA1387">
        <v>523</v>
      </c>
      <c r="AQ1387">
        <v>62</v>
      </c>
      <c r="AR1387">
        <v>13</v>
      </c>
      <c r="AX1387">
        <v>555</v>
      </c>
      <c r="AZ1387">
        <v>44</v>
      </c>
      <c r="BB1387">
        <v>3</v>
      </c>
      <c r="BD1387">
        <v>83</v>
      </c>
      <c r="BK1387">
        <v>11</v>
      </c>
      <c r="BM1387">
        <v>108</v>
      </c>
      <c r="BN1387">
        <v>18</v>
      </c>
      <c r="BP1387">
        <v>6</v>
      </c>
      <c r="BQ1387">
        <v>17</v>
      </c>
      <c r="BR1387">
        <v>59</v>
      </c>
      <c r="BS1387">
        <v>4</v>
      </c>
      <c r="BT1387">
        <v>21</v>
      </c>
      <c r="BU1387">
        <v>7</v>
      </c>
      <c r="CE1387">
        <v>5</v>
      </c>
      <c r="CH1387">
        <v>22</v>
      </c>
      <c r="CI1387">
        <v>214</v>
      </c>
      <c r="CJ1387">
        <v>9</v>
      </c>
      <c r="CM1387">
        <v>8</v>
      </c>
      <c r="CO1387">
        <v>6</v>
      </c>
      <c r="CR1387">
        <v>218</v>
      </c>
      <c r="CY1387">
        <v>63407</v>
      </c>
      <c r="CZ1387">
        <v>4</v>
      </c>
      <c r="DA1387">
        <v>41815</v>
      </c>
      <c r="DB1387">
        <v>14208</v>
      </c>
      <c r="DC1387">
        <v>247</v>
      </c>
      <c r="DD1387">
        <v>881</v>
      </c>
      <c r="DE1387">
        <v>10</v>
      </c>
      <c r="DG1387">
        <v>512</v>
      </c>
      <c r="DI1387">
        <v>10</v>
      </c>
      <c r="DK1387">
        <v>15</v>
      </c>
      <c r="DN1387">
        <v>51</v>
      </c>
      <c r="DQ1387">
        <v>56</v>
      </c>
      <c r="DV1387">
        <v>4</v>
      </c>
      <c r="DY1387">
        <v>3</v>
      </c>
      <c r="DZ1387">
        <v>4</v>
      </c>
      <c r="ED1387">
        <v>4072</v>
      </c>
      <c r="EE1387">
        <v>92</v>
      </c>
      <c r="EF1387">
        <v>426</v>
      </c>
      <c r="EG1387">
        <v>15</v>
      </c>
      <c r="EH1387">
        <v>20</v>
      </c>
      <c r="EI1387">
        <v>4</v>
      </c>
      <c r="EK1387">
        <v>5</v>
      </c>
      <c r="EL1387">
        <v>28</v>
      </c>
      <c r="EM1387">
        <v>5</v>
      </c>
      <c r="EO1387">
        <v>3</v>
      </c>
      <c r="EY1387">
        <v>6</v>
      </c>
      <c r="FW1387">
        <v>60</v>
      </c>
      <c r="FZ1387">
        <v>4</v>
      </c>
      <c r="GE1387">
        <v>266</v>
      </c>
      <c r="IO1387">
        <v>6</v>
      </c>
      <c r="JA1387">
        <v>101</v>
      </c>
      <c r="JD1387">
        <v>49</v>
      </c>
      <c r="JE1387">
        <v>8</v>
      </c>
    </row>
    <row r="1388" spans="1:265">
      <c r="A1388" t="s">
        <v>2844</v>
      </c>
      <c r="B1388" t="s">
        <v>4432</v>
      </c>
      <c r="C1388" t="s">
        <v>2779</v>
      </c>
      <c r="D1388" t="s">
        <v>2845</v>
      </c>
      <c r="E1388" s="15" t="str">
        <f t="shared" si="42"/>
        <v>Russians</v>
      </c>
      <c r="F1388" s="15">
        <f t="shared" si="43"/>
        <v>0.45727483109999628</v>
      </c>
      <c r="G1388">
        <v>1071640</v>
      </c>
      <c r="H1388">
        <v>60328</v>
      </c>
      <c r="I1388">
        <v>490034</v>
      </c>
      <c r="J1388">
        <v>12377</v>
      </c>
      <c r="K1388">
        <v>3931</v>
      </c>
      <c r="L1388">
        <v>189</v>
      </c>
      <c r="M1388">
        <v>121</v>
      </c>
      <c r="N1388">
        <v>12</v>
      </c>
      <c r="P1388">
        <v>9</v>
      </c>
      <c r="Q1388">
        <v>9</v>
      </c>
      <c r="R1388">
        <v>3</v>
      </c>
      <c r="T1388">
        <v>5</v>
      </c>
      <c r="Y1388">
        <v>73</v>
      </c>
      <c r="Z1388">
        <v>385</v>
      </c>
      <c r="AA1388">
        <v>1623</v>
      </c>
      <c r="AB1388">
        <v>16</v>
      </c>
      <c r="AC1388">
        <v>7</v>
      </c>
      <c r="AQ1388">
        <v>264</v>
      </c>
      <c r="AR1388">
        <v>9</v>
      </c>
      <c r="AS1388">
        <v>11</v>
      </c>
      <c r="AT1388">
        <v>12</v>
      </c>
      <c r="AU1388">
        <v>5</v>
      </c>
      <c r="AX1388">
        <v>2795</v>
      </c>
      <c r="AZ1388">
        <v>444</v>
      </c>
      <c r="BD1388">
        <v>1588</v>
      </c>
      <c r="BH1388">
        <v>4</v>
      </c>
      <c r="BK1388">
        <v>81</v>
      </c>
      <c r="BL1388">
        <v>11</v>
      </c>
      <c r="BM1388">
        <v>370</v>
      </c>
      <c r="BN1388">
        <v>390</v>
      </c>
      <c r="BP1388">
        <v>192</v>
      </c>
      <c r="BQ1388">
        <v>85</v>
      </c>
      <c r="BR1388">
        <v>52</v>
      </c>
      <c r="BS1388">
        <v>20</v>
      </c>
      <c r="BT1388">
        <v>190</v>
      </c>
      <c r="BU1388">
        <v>41</v>
      </c>
      <c r="BW1388">
        <v>22</v>
      </c>
      <c r="BZ1388">
        <v>27</v>
      </c>
      <c r="CB1388">
        <v>29</v>
      </c>
      <c r="CC1388">
        <v>6</v>
      </c>
      <c r="CD1388">
        <v>3</v>
      </c>
      <c r="CF1388">
        <v>27</v>
      </c>
      <c r="CH1388">
        <v>94</v>
      </c>
      <c r="CI1388">
        <v>1249</v>
      </c>
      <c r="CJ1388">
        <v>162</v>
      </c>
      <c r="CK1388">
        <v>10</v>
      </c>
      <c r="CL1388">
        <v>78</v>
      </c>
      <c r="CM1388">
        <v>39</v>
      </c>
      <c r="CN1388">
        <v>24</v>
      </c>
      <c r="CO1388">
        <v>16</v>
      </c>
      <c r="CR1388">
        <v>122</v>
      </c>
      <c r="CT1388">
        <v>62</v>
      </c>
      <c r="CU1388">
        <v>5</v>
      </c>
      <c r="CW1388">
        <v>4</v>
      </c>
      <c r="CY1388">
        <v>283657</v>
      </c>
      <c r="CZ1388">
        <v>12</v>
      </c>
      <c r="DA1388">
        <v>170955</v>
      </c>
      <c r="DB1388">
        <v>9295</v>
      </c>
      <c r="DC1388">
        <v>578</v>
      </c>
      <c r="DD1388">
        <v>2080</v>
      </c>
      <c r="DE1388">
        <v>55</v>
      </c>
      <c r="DF1388">
        <v>7</v>
      </c>
      <c r="DG1388">
        <v>1709</v>
      </c>
      <c r="DI1388">
        <v>25</v>
      </c>
      <c r="DJ1388">
        <v>8</v>
      </c>
      <c r="DK1388">
        <v>201</v>
      </c>
      <c r="DM1388">
        <v>21</v>
      </c>
      <c r="DN1388">
        <v>103</v>
      </c>
      <c r="DP1388">
        <v>6</v>
      </c>
      <c r="DQ1388">
        <v>220</v>
      </c>
      <c r="DR1388">
        <v>21</v>
      </c>
      <c r="DT1388">
        <v>6</v>
      </c>
      <c r="DV1388">
        <v>58</v>
      </c>
      <c r="DY1388">
        <v>92</v>
      </c>
      <c r="DZ1388">
        <v>5</v>
      </c>
      <c r="EC1388">
        <v>8</v>
      </c>
      <c r="ED1388">
        <v>2713</v>
      </c>
      <c r="EE1388">
        <v>720</v>
      </c>
      <c r="EF1388">
        <v>9000</v>
      </c>
      <c r="EG1388">
        <v>31</v>
      </c>
      <c r="EH1388">
        <v>14</v>
      </c>
      <c r="EI1388">
        <v>7</v>
      </c>
      <c r="EJ1388">
        <v>6</v>
      </c>
      <c r="EK1388">
        <v>27</v>
      </c>
      <c r="EL1388">
        <v>69</v>
      </c>
      <c r="EO1388">
        <v>10</v>
      </c>
      <c r="ET1388">
        <v>4</v>
      </c>
      <c r="EY1388">
        <v>16</v>
      </c>
      <c r="EZ1388">
        <v>16</v>
      </c>
      <c r="FB1388">
        <v>8</v>
      </c>
      <c r="FD1388">
        <v>3</v>
      </c>
      <c r="FE1388">
        <v>4</v>
      </c>
      <c r="FF1388">
        <v>6</v>
      </c>
      <c r="FM1388">
        <v>4</v>
      </c>
      <c r="FW1388">
        <v>251</v>
      </c>
      <c r="FZ1388">
        <v>65</v>
      </c>
      <c r="GE1388">
        <v>859</v>
      </c>
      <c r="GF1388">
        <v>6</v>
      </c>
      <c r="GJ1388">
        <v>3</v>
      </c>
      <c r="GO1388">
        <v>12</v>
      </c>
      <c r="GX1388">
        <v>7</v>
      </c>
      <c r="HD1388">
        <v>5</v>
      </c>
      <c r="HE1388">
        <v>6</v>
      </c>
      <c r="HM1388">
        <v>5</v>
      </c>
      <c r="HN1388">
        <v>11</v>
      </c>
      <c r="HS1388">
        <v>3</v>
      </c>
      <c r="HX1388">
        <v>4</v>
      </c>
      <c r="IA1388">
        <v>4</v>
      </c>
      <c r="IM1388">
        <v>6</v>
      </c>
      <c r="IO1388">
        <v>14</v>
      </c>
      <c r="IQ1388">
        <v>5</v>
      </c>
      <c r="IY1388">
        <v>10</v>
      </c>
      <c r="JA1388">
        <v>120</v>
      </c>
      <c r="JD1388">
        <v>149</v>
      </c>
      <c r="JE1388">
        <v>133</v>
      </c>
    </row>
    <row r="1389" spans="1:265">
      <c r="A1389" t="s">
        <v>2846</v>
      </c>
      <c r="B1389" t="s">
        <v>4432</v>
      </c>
      <c r="C1389" t="s">
        <v>2779</v>
      </c>
      <c r="D1389" t="s">
        <v>2847</v>
      </c>
      <c r="E1389" s="15" t="str">
        <f t="shared" si="42"/>
        <v>Russians</v>
      </c>
      <c r="F1389" s="15">
        <f t="shared" si="43"/>
        <v>0.37749370910920987</v>
      </c>
      <c r="G1389">
        <v>49675</v>
      </c>
      <c r="H1389">
        <v>263</v>
      </c>
      <c r="I1389">
        <v>18752</v>
      </c>
      <c r="J1389">
        <v>665</v>
      </c>
      <c r="K1389">
        <v>4095</v>
      </c>
      <c r="L1389">
        <v>11</v>
      </c>
      <c r="M1389">
        <v>4</v>
      </c>
      <c r="Z1389">
        <v>181</v>
      </c>
      <c r="AA1389">
        <v>56</v>
      </c>
      <c r="AQ1389">
        <v>9</v>
      </c>
      <c r="AX1389">
        <v>219</v>
      </c>
      <c r="AZ1389">
        <v>8</v>
      </c>
      <c r="BD1389">
        <v>6</v>
      </c>
      <c r="BT1389">
        <v>7</v>
      </c>
      <c r="BX1389">
        <v>5</v>
      </c>
      <c r="CH1389">
        <v>3</v>
      </c>
      <c r="CI1389">
        <v>89</v>
      </c>
      <c r="CJ1389">
        <v>13</v>
      </c>
      <c r="CK1389">
        <v>18</v>
      </c>
      <c r="CR1389">
        <v>44</v>
      </c>
      <c r="CY1389">
        <v>6054</v>
      </c>
      <c r="DA1389">
        <v>15658</v>
      </c>
      <c r="DB1389">
        <v>2208</v>
      </c>
      <c r="DC1389">
        <v>35</v>
      </c>
      <c r="DD1389">
        <v>48</v>
      </c>
      <c r="DG1389">
        <v>140</v>
      </c>
      <c r="DI1389">
        <v>7</v>
      </c>
      <c r="DN1389">
        <v>5</v>
      </c>
      <c r="DQ1389">
        <v>9</v>
      </c>
      <c r="DV1389">
        <v>6</v>
      </c>
      <c r="ED1389">
        <v>104</v>
      </c>
      <c r="EE1389">
        <v>38</v>
      </c>
      <c r="EF1389">
        <v>420</v>
      </c>
      <c r="EH1389">
        <v>4</v>
      </c>
      <c r="EL1389">
        <v>3</v>
      </c>
      <c r="EY1389">
        <v>3</v>
      </c>
      <c r="FW1389">
        <v>38</v>
      </c>
      <c r="JE1389">
        <v>5</v>
      </c>
    </row>
    <row r="1390" spans="1:265">
      <c r="A1390" t="s">
        <v>2848</v>
      </c>
      <c r="B1390" t="s">
        <v>4432</v>
      </c>
      <c r="C1390" t="s">
        <v>2779</v>
      </c>
      <c r="D1390" t="s">
        <v>2849</v>
      </c>
      <c r="E1390" s="15" t="str">
        <f t="shared" si="42"/>
        <v>Bashkirs</v>
      </c>
      <c r="F1390" s="15">
        <f t="shared" si="43"/>
        <v>0.7862872972816991</v>
      </c>
      <c r="G1390">
        <v>34654</v>
      </c>
      <c r="H1390">
        <v>44</v>
      </c>
      <c r="I1390">
        <v>671</v>
      </c>
      <c r="J1390">
        <v>26</v>
      </c>
      <c r="M1390">
        <v>3</v>
      </c>
      <c r="AQ1390">
        <v>21</v>
      </c>
      <c r="AX1390">
        <v>55</v>
      </c>
      <c r="CI1390">
        <v>16</v>
      </c>
      <c r="CJ1390">
        <v>19</v>
      </c>
      <c r="CY1390">
        <v>5310</v>
      </c>
      <c r="DA1390">
        <v>27248</v>
      </c>
      <c r="DB1390">
        <v>23</v>
      </c>
      <c r="DC1390">
        <v>9</v>
      </c>
      <c r="DD1390">
        <v>13</v>
      </c>
      <c r="DG1390">
        <v>34</v>
      </c>
      <c r="DN1390">
        <v>3</v>
      </c>
      <c r="ED1390">
        <v>3</v>
      </c>
      <c r="EE1390">
        <v>213</v>
      </c>
      <c r="EF1390">
        <v>888</v>
      </c>
      <c r="FW1390">
        <v>5</v>
      </c>
    </row>
    <row r="1391" spans="1:265">
      <c r="A1391" t="s">
        <v>2850</v>
      </c>
      <c r="B1391" t="s">
        <v>4432</v>
      </c>
      <c r="C1391" t="s">
        <v>2779</v>
      </c>
      <c r="D1391" t="s">
        <v>2851</v>
      </c>
      <c r="E1391" s="15" t="str">
        <f t="shared" si="42"/>
        <v>Russians</v>
      </c>
      <c r="F1391" s="15">
        <f t="shared" si="43"/>
        <v>0.40961216196974842</v>
      </c>
      <c r="G1391">
        <v>91301</v>
      </c>
      <c r="H1391">
        <v>1975</v>
      </c>
      <c r="I1391">
        <v>37398</v>
      </c>
      <c r="J1391">
        <v>568</v>
      </c>
      <c r="K1391">
        <v>174</v>
      </c>
      <c r="L1391">
        <v>9</v>
      </c>
      <c r="M1391">
        <v>63</v>
      </c>
      <c r="Y1391">
        <v>3</v>
      </c>
      <c r="Z1391">
        <v>12</v>
      </c>
      <c r="AA1391">
        <v>246</v>
      </c>
      <c r="AQ1391">
        <v>15</v>
      </c>
      <c r="AX1391">
        <v>61</v>
      </c>
      <c r="AZ1391">
        <v>100</v>
      </c>
      <c r="BD1391">
        <v>8</v>
      </c>
      <c r="BK1391">
        <v>4</v>
      </c>
      <c r="BM1391">
        <v>12</v>
      </c>
      <c r="BN1391">
        <v>11</v>
      </c>
      <c r="BQ1391">
        <v>10</v>
      </c>
      <c r="BS1391">
        <v>9</v>
      </c>
      <c r="BT1391">
        <v>3</v>
      </c>
      <c r="CI1391">
        <v>65</v>
      </c>
      <c r="CR1391">
        <v>3</v>
      </c>
      <c r="CY1391">
        <v>10891</v>
      </c>
      <c r="DA1391">
        <v>36761</v>
      </c>
      <c r="DB1391">
        <v>1571</v>
      </c>
      <c r="DC1391">
        <v>48</v>
      </c>
      <c r="DD1391">
        <v>126</v>
      </c>
      <c r="DG1391">
        <v>149</v>
      </c>
      <c r="DK1391">
        <v>6</v>
      </c>
      <c r="DN1391">
        <v>6</v>
      </c>
      <c r="DP1391">
        <v>6</v>
      </c>
      <c r="DQ1391">
        <v>10</v>
      </c>
      <c r="DR1391">
        <v>4</v>
      </c>
      <c r="ED1391">
        <v>162</v>
      </c>
      <c r="EE1391">
        <v>20</v>
      </c>
      <c r="EF1391">
        <v>40</v>
      </c>
      <c r="EL1391">
        <v>4</v>
      </c>
      <c r="EM1391">
        <v>5</v>
      </c>
      <c r="FW1391">
        <v>13</v>
      </c>
      <c r="GE1391">
        <v>6</v>
      </c>
      <c r="JA1391">
        <v>3</v>
      </c>
      <c r="JE1391">
        <v>6</v>
      </c>
    </row>
    <row r="1392" spans="1:265">
      <c r="A1392" t="s">
        <v>2852</v>
      </c>
      <c r="B1392" t="s">
        <v>4432</v>
      </c>
      <c r="C1392" t="s">
        <v>2779</v>
      </c>
      <c r="D1392" t="s">
        <v>2853</v>
      </c>
      <c r="E1392" s="15" t="str">
        <f t="shared" si="42"/>
        <v>Mari</v>
      </c>
      <c r="F1392" s="15">
        <f t="shared" si="43"/>
        <v>0.45344144967260547</v>
      </c>
      <c r="G1392">
        <v>26268</v>
      </c>
      <c r="H1392">
        <v>291</v>
      </c>
      <c r="I1392">
        <v>4930</v>
      </c>
      <c r="J1392">
        <v>42</v>
      </c>
      <c r="K1392">
        <v>15</v>
      </c>
      <c r="AA1392">
        <v>10</v>
      </c>
      <c r="AQ1392">
        <v>5</v>
      </c>
      <c r="AX1392">
        <v>16</v>
      </c>
      <c r="CI1392">
        <v>9</v>
      </c>
      <c r="CY1392">
        <v>3637</v>
      </c>
      <c r="DA1392">
        <v>2643</v>
      </c>
      <c r="DB1392">
        <v>24</v>
      </c>
      <c r="DC1392">
        <v>23</v>
      </c>
      <c r="DD1392">
        <v>37</v>
      </c>
      <c r="DG1392">
        <v>26</v>
      </c>
      <c r="DN1392">
        <v>3</v>
      </c>
      <c r="ED1392">
        <v>14</v>
      </c>
      <c r="EE1392">
        <v>2616</v>
      </c>
      <c r="EF1392">
        <v>11911</v>
      </c>
      <c r="EH1392">
        <v>3</v>
      </c>
    </row>
    <row r="1393" spans="1:265">
      <c r="A1393" t="s">
        <v>2854</v>
      </c>
      <c r="B1393" t="s">
        <v>4432</v>
      </c>
      <c r="C1393" t="s">
        <v>2779</v>
      </c>
      <c r="D1393" t="s">
        <v>2855</v>
      </c>
      <c r="E1393" s="15" t="str">
        <f t="shared" si="42"/>
        <v>Bashkirs</v>
      </c>
      <c r="F1393" s="15">
        <f t="shared" si="43"/>
        <v>0.4694578636607622</v>
      </c>
      <c r="G1393">
        <v>27945</v>
      </c>
      <c r="H1393">
        <v>42</v>
      </c>
      <c r="I1393">
        <v>5526</v>
      </c>
      <c r="J1393">
        <v>37</v>
      </c>
      <c r="K1393">
        <v>9</v>
      </c>
      <c r="L1393">
        <v>3</v>
      </c>
      <c r="AQ1393">
        <v>15</v>
      </c>
      <c r="AX1393">
        <v>59</v>
      </c>
      <c r="BM1393">
        <v>3</v>
      </c>
      <c r="BN1393">
        <v>9</v>
      </c>
      <c r="BQ1393">
        <v>6</v>
      </c>
      <c r="CI1393">
        <v>7</v>
      </c>
      <c r="CY1393">
        <v>7495</v>
      </c>
      <c r="DA1393">
        <v>13119</v>
      </c>
      <c r="DB1393">
        <v>42</v>
      </c>
      <c r="DC1393">
        <v>5</v>
      </c>
      <c r="DD1393">
        <v>14</v>
      </c>
      <c r="DG1393">
        <v>37</v>
      </c>
      <c r="ED1393">
        <v>3</v>
      </c>
      <c r="EE1393">
        <v>8</v>
      </c>
      <c r="EF1393">
        <v>1506</v>
      </c>
      <c r="JD1393">
        <v>5</v>
      </c>
    </row>
    <row r="1394" spans="1:265">
      <c r="A1394" t="s">
        <v>2856</v>
      </c>
      <c r="B1394" t="s">
        <v>4432</v>
      </c>
      <c r="C1394" t="s">
        <v>2779</v>
      </c>
      <c r="D1394" t="s">
        <v>2857</v>
      </c>
      <c r="E1394" s="15" t="str">
        <f t="shared" si="42"/>
        <v>Bashkirs</v>
      </c>
      <c r="F1394" s="15">
        <f t="shared" si="43"/>
        <v>0.39237729108418762</v>
      </c>
      <c r="G1394">
        <v>51504</v>
      </c>
      <c r="H1394">
        <v>374</v>
      </c>
      <c r="I1394">
        <v>8417</v>
      </c>
      <c r="J1394">
        <v>238</v>
      </c>
      <c r="K1394">
        <v>49</v>
      </c>
      <c r="L1394">
        <v>3</v>
      </c>
      <c r="M1394">
        <v>4</v>
      </c>
      <c r="Z1394">
        <v>5</v>
      </c>
      <c r="AA1394">
        <v>19</v>
      </c>
      <c r="AQ1394">
        <v>13</v>
      </c>
      <c r="AX1394">
        <v>180</v>
      </c>
      <c r="AZ1394">
        <v>4</v>
      </c>
      <c r="BM1394">
        <v>8</v>
      </c>
      <c r="BQ1394">
        <v>5</v>
      </c>
      <c r="CI1394">
        <v>32</v>
      </c>
      <c r="CJ1394">
        <v>10</v>
      </c>
      <c r="CM1394">
        <v>12</v>
      </c>
      <c r="CR1394">
        <v>6</v>
      </c>
      <c r="CY1394">
        <v>16319</v>
      </c>
      <c r="DA1394">
        <v>20209</v>
      </c>
      <c r="DB1394">
        <v>4761</v>
      </c>
      <c r="DC1394">
        <v>29</v>
      </c>
      <c r="DD1394">
        <v>55</v>
      </c>
      <c r="DG1394">
        <v>127</v>
      </c>
      <c r="DN1394">
        <v>6</v>
      </c>
      <c r="DQ1394">
        <v>13</v>
      </c>
      <c r="DR1394">
        <v>5</v>
      </c>
      <c r="DV1394">
        <v>3</v>
      </c>
      <c r="DZ1394">
        <v>4</v>
      </c>
      <c r="ED1394">
        <v>482</v>
      </c>
      <c r="EE1394">
        <v>9</v>
      </c>
      <c r="EF1394">
        <v>52</v>
      </c>
      <c r="EL1394">
        <v>5</v>
      </c>
      <c r="FW1394">
        <v>13</v>
      </c>
    </row>
    <row r="1395" spans="1:265">
      <c r="A1395" t="s">
        <v>2858</v>
      </c>
      <c r="B1395" t="s">
        <v>4432</v>
      </c>
      <c r="C1395" t="s">
        <v>2779</v>
      </c>
      <c r="D1395" t="s">
        <v>2859</v>
      </c>
      <c r="E1395" s="15" t="str">
        <f t="shared" si="42"/>
        <v>Bashkirs</v>
      </c>
      <c r="F1395" s="15">
        <f t="shared" si="43"/>
        <v>0.77378884963171446</v>
      </c>
      <c r="G1395">
        <v>33398</v>
      </c>
      <c r="H1395">
        <v>55</v>
      </c>
      <c r="I1395">
        <v>5938</v>
      </c>
      <c r="J1395">
        <v>282</v>
      </c>
      <c r="K1395">
        <v>4</v>
      </c>
      <c r="AA1395">
        <v>12</v>
      </c>
      <c r="AQ1395">
        <v>3</v>
      </c>
      <c r="AX1395">
        <v>18</v>
      </c>
      <c r="BM1395">
        <v>8</v>
      </c>
      <c r="BN1395">
        <v>36</v>
      </c>
      <c r="BQ1395">
        <v>4</v>
      </c>
      <c r="CI1395">
        <v>10</v>
      </c>
      <c r="CY1395">
        <v>678</v>
      </c>
      <c r="DA1395">
        <v>25843</v>
      </c>
      <c r="DB1395">
        <v>232</v>
      </c>
      <c r="DC1395">
        <v>60</v>
      </c>
      <c r="DD1395">
        <v>8</v>
      </c>
      <c r="DG1395">
        <v>42</v>
      </c>
      <c r="ED1395">
        <v>32</v>
      </c>
      <c r="EE1395">
        <v>53</v>
      </c>
      <c r="EF1395">
        <v>32</v>
      </c>
      <c r="EO1395">
        <v>3</v>
      </c>
      <c r="FW1395">
        <v>4</v>
      </c>
    </row>
    <row r="1396" spans="1:265">
      <c r="A1396" t="s">
        <v>2860</v>
      </c>
      <c r="B1396" t="s">
        <v>4432</v>
      </c>
      <c r="C1396" t="s">
        <v>2779</v>
      </c>
      <c r="D1396" t="s">
        <v>2861</v>
      </c>
      <c r="E1396" s="15" t="str">
        <f t="shared" si="42"/>
        <v>Tatars</v>
      </c>
      <c r="F1396" s="15">
        <f t="shared" si="43"/>
        <v>0.51131316298270368</v>
      </c>
      <c r="G1396">
        <v>19137</v>
      </c>
      <c r="H1396">
        <v>27</v>
      </c>
      <c r="I1396">
        <v>1054</v>
      </c>
      <c r="J1396">
        <v>35</v>
      </c>
      <c r="K1396">
        <v>8</v>
      </c>
      <c r="AA1396">
        <v>10</v>
      </c>
      <c r="AQ1396">
        <v>3</v>
      </c>
      <c r="AX1396">
        <v>53</v>
      </c>
      <c r="BM1396">
        <v>6</v>
      </c>
      <c r="BU1396">
        <v>21</v>
      </c>
      <c r="CI1396">
        <v>16</v>
      </c>
      <c r="CY1396">
        <v>9785</v>
      </c>
      <c r="DA1396">
        <v>7891</v>
      </c>
      <c r="DB1396">
        <v>13</v>
      </c>
      <c r="DC1396">
        <v>8</v>
      </c>
      <c r="DD1396">
        <v>29</v>
      </c>
      <c r="DG1396">
        <v>62</v>
      </c>
      <c r="DN1396">
        <v>3</v>
      </c>
      <c r="DQ1396">
        <v>5</v>
      </c>
      <c r="ED1396">
        <v>4</v>
      </c>
      <c r="EE1396">
        <v>7</v>
      </c>
      <c r="EF1396">
        <v>27</v>
      </c>
    </row>
    <row r="1397" spans="1:265">
      <c r="A1397" t="s">
        <v>2862</v>
      </c>
      <c r="B1397" t="s">
        <v>4432</v>
      </c>
      <c r="C1397" t="s">
        <v>2779</v>
      </c>
      <c r="D1397" t="s">
        <v>2863</v>
      </c>
      <c r="E1397" s="15" t="str">
        <f t="shared" si="42"/>
        <v>Bashkirs</v>
      </c>
      <c r="F1397" s="15">
        <f t="shared" si="43"/>
        <v>0.30576002286857712</v>
      </c>
      <c r="G1397">
        <v>27986</v>
      </c>
      <c r="H1397">
        <v>34</v>
      </c>
      <c r="I1397">
        <v>3984</v>
      </c>
      <c r="J1397">
        <v>77</v>
      </c>
      <c r="K1397">
        <v>18</v>
      </c>
      <c r="L1397">
        <v>3</v>
      </c>
      <c r="M1397">
        <v>6</v>
      </c>
      <c r="AA1397">
        <v>12</v>
      </c>
      <c r="AQ1397">
        <v>11</v>
      </c>
      <c r="AX1397">
        <v>74</v>
      </c>
      <c r="BD1397">
        <v>3</v>
      </c>
      <c r="BM1397">
        <v>4</v>
      </c>
      <c r="BQ1397">
        <v>4</v>
      </c>
      <c r="BT1397">
        <v>3</v>
      </c>
      <c r="CC1397">
        <v>5</v>
      </c>
      <c r="CI1397">
        <v>11</v>
      </c>
      <c r="CY1397">
        <v>7143</v>
      </c>
      <c r="DA1397">
        <v>8557</v>
      </c>
      <c r="DB1397">
        <v>35</v>
      </c>
      <c r="DC1397">
        <v>21</v>
      </c>
      <c r="DD1397">
        <v>18</v>
      </c>
      <c r="DG1397">
        <v>28</v>
      </c>
      <c r="DN1397">
        <v>5</v>
      </c>
      <c r="DQ1397">
        <v>6</v>
      </c>
      <c r="DY1397">
        <v>3</v>
      </c>
      <c r="ED1397">
        <v>7</v>
      </c>
      <c r="EE1397">
        <v>89</v>
      </c>
      <c r="EF1397">
        <v>7329</v>
      </c>
      <c r="EP1397">
        <v>5</v>
      </c>
      <c r="FB1397">
        <v>3</v>
      </c>
      <c r="FW1397">
        <v>5</v>
      </c>
      <c r="FZ1397">
        <v>13</v>
      </c>
    </row>
    <row r="1398" spans="1:265">
      <c r="A1398" t="s">
        <v>2864</v>
      </c>
      <c r="B1398" t="s">
        <v>4432</v>
      </c>
      <c r="C1398" t="s">
        <v>2779</v>
      </c>
      <c r="D1398" t="s">
        <v>2865</v>
      </c>
      <c r="E1398" s="15" t="str">
        <f t="shared" si="42"/>
        <v>Bashkirs</v>
      </c>
      <c r="F1398" s="15">
        <f t="shared" si="43"/>
        <v>0.54916677267523217</v>
      </c>
      <c r="G1398">
        <v>31444</v>
      </c>
      <c r="H1398">
        <v>77</v>
      </c>
      <c r="I1398">
        <v>9031</v>
      </c>
      <c r="J1398">
        <v>151</v>
      </c>
      <c r="K1398">
        <v>21</v>
      </c>
      <c r="Y1398">
        <v>4</v>
      </c>
      <c r="AA1398">
        <v>11</v>
      </c>
      <c r="AX1398">
        <v>24</v>
      </c>
      <c r="BD1398">
        <v>4</v>
      </c>
      <c r="BM1398">
        <v>7</v>
      </c>
      <c r="BR1398">
        <v>13</v>
      </c>
      <c r="CH1398">
        <v>5</v>
      </c>
      <c r="CI1398">
        <v>15</v>
      </c>
      <c r="CY1398">
        <v>4070</v>
      </c>
      <c r="DA1398">
        <v>17268</v>
      </c>
      <c r="DB1398">
        <v>354</v>
      </c>
      <c r="DC1398">
        <v>37</v>
      </c>
      <c r="DD1398">
        <v>28</v>
      </c>
      <c r="DE1398">
        <v>3</v>
      </c>
      <c r="DG1398">
        <v>61</v>
      </c>
      <c r="DQ1398">
        <v>3</v>
      </c>
      <c r="ED1398">
        <v>168</v>
      </c>
      <c r="EE1398">
        <v>5</v>
      </c>
      <c r="EF1398">
        <v>14</v>
      </c>
      <c r="EG1398">
        <v>5</v>
      </c>
      <c r="FW1398">
        <v>7</v>
      </c>
    </row>
    <row r="1399" spans="1:265">
      <c r="A1399" t="s">
        <v>2866</v>
      </c>
      <c r="B1399" t="s">
        <v>4432</v>
      </c>
      <c r="C1399" t="s">
        <v>2779</v>
      </c>
      <c r="D1399" t="s">
        <v>2867</v>
      </c>
      <c r="E1399" s="15" t="str">
        <f t="shared" si="42"/>
        <v>Tatars</v>
      </c>
      <c r="F1399" s="15">
        <f t="shared" si="43"/>
        <v>0.4932523371285148</v>
      </c>
      <c r="G1399">
        <v>27491</v>
      </c>
      <c r="H1399">
        <v>95</v>
      </c>
      <c r="I1399">
        <v>4012</v>
      </c>
      <c r="J1399">
        <v>40</v>
      </c>
      <c r="K1399">
        <v>18</v>
      </c>
      <c r="Y1399">
        <v>5</v>
      </c>
      <c r="Z1399">
        <v>3</v>
      </c>
      <c r="AA1399">
        <v>15</v>
      </c>
      <c r="AX1399">
        <v>31</v>
      </c>
      <c r="AZ1399">
        <v>6</v>
      </c>
      <c r="BM1399">
        <v>3</v>
      </c>
      <c r="CI1399">
        <v>30</v>
      </c>
      <c r="CJ1399">
        <v>209</v>
      </c>
      <c r="CK1399">
        <v>5</v>
      </c>
      <c r="CR1399">
        <v>5</v>
      </c>
      <c r="CY1399">
        <v>13560</v>
      </c>
      <c r="DA1399">
        <v>8939</v>
      </c>
      <c r="DB1399">
        <v>43</v>
      </c>
      <c r="DC1399">
        <v>6</v>
      </c>
      <c r="DD1399">
        <v>12</v>
      </c>
      <c r="DG1399">
        <v>91</v>
      </c>
      <c r="DN1399">
        <v>6</v>
      </c>
      <c r="DQ1399">
        <v>5</v>
      </c>
      <c r="ED1399">
        <v>10</v>
      </c>
      <c r="EE1399">
        <v>243</v>
      </c>
      <c r="EF1399">
        <v>62</v>
      </c>
      <c r="EZ1399">
        <v>4</v>
      </c>
      <c r="FW1399">
        <v>14</v>
      </c>
    </row>
    <row r="1400" spans="1:265">
      <c r="A1400" t="s">
        <v>2868</v>
      </c>
      <c r="B1400" t="s">
        <v>4432</v>
      </c>
      <c r="C1400" t="s">
        <v>2779</v>
      </c>
      <c r="D1400" t="s">
        <v>2869</v>
      </c>
      <c r="E1400" s="15" t="str">
        <f t="shared" si="42"/>
        <v>Bashkirs</v>
      </c>
      <c r="F1400" s="15">
        <f t="shared" si="43"/>
        <v>0.42591044776119402</v>
      </c>
      <c r="G1400">
        <v>25125</v>
      </c>
      <c r="H1400">
        <v>20</v>
      </c>
      <c r="I1400">
        <v>8179</v>
      </c>
      <c r="J1400">
        <v>235</v>
      </c>
      <c r="K1400">
        <v>17</v>
      </c>
      <c r="L1400">
        <v>3</v>
      </c>
      <c r="Z1400">
        <v>6</v>
      </c>
      <c r="AA1400">
        <v>6</v>
      </c>
      <c r="AQ1400">
        <v>6</v>
      </c>
      <c r="AX1400">
        <v>89</v>
      </c>
      <c r="BM1400">
        <v>3</v>
      </c>
      <c r="BR1400">
        <v>3</v>
      </c>
      <c r="CH1400">
        <v>5</v>
      </c>
      <c r="CI1400">
        <v>18</v>
      </c>
      <c r="CR1400">
        <v>5</v>
      </c>
      <c r="CY1400">
        <v>3669</v>
      </c>
      <c r="DA1400">
        <v>10701</v>
      </c>
      <c r="DB1400">
        <v>1824</v>
      </c>
      <c r="DC1400">
        <v>153</v>
      </c>
      <c r="DD1400">
        <v>3</v>
      </c>
      <c r="DG1400">
        <v>55</v>
      </c>
      <c r="DY1400">
        <v>3</v>
      </c>
      <c r="ED1400">
        <v>59</v>
      </c>
      <c r="EE1400">
        <v>3</v>
      </c>
      <c r="EF1400">
        <v>9</v>
      </c>
      <c r="FW1400">
        <v>4</v>
      </c>
    </row>
    <row r="1401" spans="1:265">
      <c r="A1401" t="s">
        <v>2870</v>
      </c>
      <c r="B1401" t="s">
        <v>4432</v>
      </c>
      <c r="C1401" t="s">
        <v>2779</v>
      </c>
      <c r="D1401" t="s">
        <v>2871</v>
      </c>
      <c r="E1401" s="15" t="str">
        <f t="shared" si="42"/>
        <v>Bashkirs</v>
      </c>
      <c r="F1401" s="15">
        <f t="shared" si="43"/>
        <v>0.59623681687440078</v>
      </c>
      <c r="G1401">
        <v>25032</v>
      </c>
      <c r="H1401">
        <v>54</v>
      </c>
      <c r="I1401">
        <v>3842</v>
      </c>
      <c r="J1401">
        <v>41</v>
      </c>
      <c r="Y1401">
        <v>3</v>
      </c>
      <c r="AA1401">
        <v>3</v>
      </c>
      <c r="AQ1401">
        <v>4</v>
      </c>
      <c r="AX1401">
        <v>74</v>
      </c>
      <c r="BM1401">
        <v>4</v>
      </c>
      <c r="CI1401">
        <v>10</v>
      </c>
      <c r="CL1401">
        <v>6</v>
      </c>
      <c r="CY1401">
        <v>5883</v>
      </c>
      <c r="DA1401">
        <v>14925</v>
      </c>
      <c r="DB1401">
        <v>14</v>
      </c>
      <c r="DC1401">
        <v>14</v>
      </c>
      <c r="DD1401">
        <v>34</v>
      </c>
      <c r="DG1401">
        <v>49</v>
      </c>
      <c r="DN1401">
        <v>15</v>
      </c>
      <c r="DQ1401">
        <v>4</v>
      </c>
      <c r="EE1401">
        <v>5</v>
      </c>
      <c r="EF1401">
        <v>34</v>
      </c>
      <c r="EM1401">
        <v>4</v>
      </c>
      <c r="ET1401">
        <v>4</v>
      </c>
    </row>
    <row r="1402" spans="1:265">
      <c r="A1402" t="s">
        <v>2872</v>
      </c>
      <c r="B1402" t="s">
        <v>4432</v>
      </c>
      <c r="C1402" t="s">
        <v>2779</v>
      </c>
      <c r="D1402" t="s">
        <v>2873</v>
      </c>
      <c r="E1402" s="15" t="str">
        <f t="shared" si="42"/>
        <v>Russians</v>
      </c>
      <c r="F1402" s="15">
        <f t="shared" si="43"/>
        <v>0.42772927983376435</v>
      </c>
      <c r="G1402">
        <v>88549</v>
      </c>
      <c r="H1402">
        <v>1247</v>
      </c>
      <c r="I1402">
        <v>37875</v>
      </c>
      <c r="J1402">
        <v>1001</v>
      </c>
      <c r="K1402">
        <v>82</v>
      </c>
      <c r="L1402">
        <v>11</v>
      </c>
      <c r="Y1402">
        <v>9</v>
      </c>
      <c r="Z1402">
        <v>5</v>
      </c>
      <c r="AA1402">
        <v>52</v>
      </c>
      <c r="AQ1402">
        <v>23</v>
      </c>
      <c r="AT1402">
        <v>3</v>
      </c>
      <c r="AX1402">
        <v>339</v>
      </c>
      <c r="BD1402">
        <v>4</v>
      </c>
      <c r="BM1402">
        <v>15</v>
      </c>
      <c r="BN1402">
        <v>62</v>
      </c>
      <c r="BQ1402">
        <v>5</v>
      </c>
      <c r="BR1402">
        <v>7</v>
      </c>
      <c r="BT1402">
        <v>3</v>
      </c>
      <c r="CI1402">
        <v>76</v>
      </c>
      <c r="CL1402">
        <v>4</v>
      </c>
      <c r="CM1402">
        <v>7</v>
      </c>
      <c r="CR1402">
        <v>6</v>
      </c>
      <c r="CY1402">
        <v>12483</v>
      </c>
      <c r="CZ1402">
        <v>4</v>
      </c>
      <c r="DA1402">
        <v>28420</v>
      </c>
      <c r="DB1402">
        <v>2920</v>
      </c>
      <c r="DC1402">
        <v>510</v>
      </c>
      <c r="DD1402">
        <v>170</v>
      </c>
      <c r="DG1402">
        <v>189</v>
      </c>
      <c r="DK1402">
        <v>5</v>
      </c>
      <c r="DN1402">
        <v>4</v>
      </c>
      <c r="DQ1402">
        <v>18</v>
      </c>
      <c r="ED1402">
        <v>363</v>
      </c>
      <c r="EE1402">
        <v>15</v>
      </c>
      <c r="EF1402">
        <v>59</v>
      </c>
      <c r="EG1402">
        <v>7</v>
      </c>
      <c r="EH1402">
        <v>3</v>
      </c>
      <c r="EI1402">
        <v>3</v>
      </c>
      <c r="FW1402">
        <v>11</v>
      </c>
      <c r="JE1402">
        <v>3</v>
      </c>
    </row>
    <row r="1403" spans="1:265">
      <c r="A1403" t="s">
        <v>2874</v>
      </c>
      <c r="B1403" t="s">
        <v>4432</v>
      </c>
      <c r="C1403" t="s">
        <v>2779</v>
      </c>
      <c r="D1403" t="s">
        <v>2153</v>
      </c>
      <c r="E1403" s="15" t="str">
        <f t="shared" si="42"/>
        <v>Mari</v>
      </c>
      <c r="F1403" s="15">
        <f t="shared" si="43"/>
        <v>0.71253653527134841</v>
      </c>
      <c r="G1403">
        <v>25318</v>
      </c>
      <c r="H1403">
        <v>92</v>
      </c>
      <c r="I1403">
        <v>1786</v>
      </c>
      <c r="J1403">
        <v>26</v>
      </c>
      <c r="K1403">
        <v>5</v>
      </c>
      <c r="AA1403">
        <v>5</v>
      </c>
      <c r="AR1403">
        <v>4</v>
      </c>
      <c r="AX1403">
        <v>21</v>
      </c>
      <c r="BM1403">
        <v>7</v>
      </c>
      <c r="CB1403">
        <v>4</v>
      </c>
      <c r="CI1403">
        <v>9</v>
      </c>
      <c r="CY1403">
        <v>4026</v>
      </c>
      <c r="DA1403">
        <v>1230</v>
      </c>
      <c r="DB1403">
        <v>14</v>
      </c>
      <c r="DC1403">
        <v>3</v>
      </c>
      <c r="DD1403">
        <v>6</v>
      </c>
      <c r="DG1403">
        <v>18</v>
      </c>
      <c r="ED1403">
        <v>3</v>
      </c>
      <c r="EE1403">
        <v>16</v>
      </c>
      <c r="EF1403">
        <v>18040</v>
      </c>
      <c r="FW1403">
        <v>4</v>
      </c>
    </row>
    <row r="1404" spans="1:265">
      <c r="A1404" t="s">
        <v>2875</v>
      </c>
      <c r="B1404" t="s">
        <v>4432</v>
      </c>
      <c r="C1404" t="s">
        <v>2779</v>
      </c>
      <c r="D1404" t="s">
        <v>2876</v>
      </c>
      <c r="E1404" s="15" t="str">
        <f t="shared" si="42"/>
        <v>Bashkirs</v>
      </c>
      <c r="F1404" s="15">
        <f t="shared" si="43"/>
        <v>0.42683531746031744</v>
      </c>
      <c r="G1404">
        <v>28224</v>
      </c>
      <c r="H1404">
        <v>204</v>
      </c>
      <c r="I1404">
        <v>1707</v>
      </c>
      <c r="J1404">
        <v>300</v>
      </c>
      <c r="K1404">
        <v>8</v>
      </c>
      <c r="L1404">
        <v>5</v>
      </c>
      <c r="AA1404">
        <v>4</v>
      </c>
      <c r="AQ1404">
        <v>10</v>
      </c>
      <c r="AX1404">
        <v>60</v>
      </c>
      <c r="BM1404">
        <v>6</v>
      </c>
      <c r="BT1404">
        <v>3</v>
      </c>
      <c r="CI1404">
        <v>27</v>
      </c>
      <c r="CY1404">
        <v>11078</v>
      </c>
      <c r="DA1404">
        <v>12047</v>
      </c>
      <c r="DB1404">
        <v>2610</v>
      </c>
      <c r="DC1404">
        <v>10</v>
      </c>
      <c r="DD1404">
        <v>4</v>
      </c>
      <c r="DG1404">
        <v>82</v>
      </c>
      <c r="DK1404">
        <v>3</v>
      </c>
      <c r="DM1404">
        <v>4</v>
      </c>
      <c r="DQ1404">
        <v>8</v>
      </c>
      <c r="ED1404">
        <v>15</v>
      </c>
      <c r="EF1404">
        <v>16</v>
      </c>
      <c r="FW1404">
        <v>3</v>
      </c>
    </row>
    <row r="1405" spans="1:265">
      <c r="A1405" t="s">
        <v>2877</v>
      </c>
      <c r="B1405" t="s">
        <v>4432</v>
      </c>
      <c r="C1405" t="s">
        <v>2779</v>
      </c>
      <c r="D1405" t="s">
        <v>2878</v>
      </c>
      <c r="E1405" s="15" t="str">
        <f t="shared" si="42"/>
        <v>Bashkirs</v>
      </c>
      <c r="F1405" s="15">
        <f t="shared" si="43"/>
        <v>0.37274298885900886</v>
      </c>
      <c r="G1405">
        <v>20824</v>
      </c>
      <c r="H1405">
        <v>20</v>
      </c>
      <c r="I1405">
        <v>4702</v>
      </c>
      <c r="J1405">
        <v>71</v>
      </c>
      <c r="K1405">
        <v>23</v>
      </c>
      <c r="L1405">
        <v>3</v>
      </c>
      <c r="AA1405">
        <v>6</v>
      </c>
      <c r="AQ1405">
        <v>3</v>
      </c>
      <c r="AX1405">
        <v>58</v>
      </c>
      <c r="BT1405">
        <v>5</v>
      </c>
      <c r="CH1405">
        <v>6</v>
      </c>
      <c r="CI1405">
        <v>8</v>
      </c>
      <c r="CY1405">
        <v>5822</v>
      </c>
      <c r="DA1405">
        <v>7762</v>
      </c>
      <c r="DB1405">
        <v>69</v>
      </c>
      <c r="DC1405">
        <v>3</v>
      </c>
      <c r="DG1405">
        <v>56</v>
      </c>
      <c r="DQ1405">
        <v>6</v>
      </c>
      <c r="ED1405">
        <v>6</v>
      </c>
      <c r="EF1405">
        <v>2126</v>
      </c>
      <c r="EG1405">
        <v>6</v>
      </c>
      <c r="FW1405">
        <v>5</v>
      </c>
    </row>
    <row r="1406" spans="1:265">
      <c r="A1406" t="s">
        <v>2879</v>
      </c>
      <c r="B1406" t="s">
        <v>4432</v>
      </c>
      <c r="C1406" t="s">
        <v>2779</v>
      </c>
      <c r="D1406" t="s">
        <v>2880</v>
      </c>
      <c r="E1406" s="15" t="str">
        <f t="shared" si="42"/>
        <v>Bashkirs</v>
      </c>
      <c r="F1406" s="15">
        <f t="shared" si="43"/>
        <v>0.66396898291048712</v>
      </c>
      <c r="G1406">
        <v>26566</v>
      </c>
      <c r="H1406">
        <v>53</v>
      </c>
      <c r="I1406">
        <v>2661</v>
      </c>
      <c r="J1406">
        <v>31</v>
      </c>
      <c r="K1406">
        <v>4</v>
      </c>
      <c r="AA1406">
        <v>3</v>
      </c>
      <c r="AX1406">
        <v>10</v>
      </c>
      <c r="BD1406">
        <v>3</v>
      </c>
      <c r="BM1406">
        <v>5</v>
      </c>
      <c r="CI1406">
        <v>25</v>
      </c>
      <c r="CY1406">
        <v>5935</v>
      </c>
      <c r="DA1406">
        <v>17639</v>
      </c>
      <c r="DB1406">
        <v>28</v>
      </c>
      <c r="DC1406">
        <v>26</v>
      </c>
      <c r="DD1406">
        <v>7</v>
      </c>
      <c r="DG1406">
        <v>58</v>
      </c>
      <c r="DN1406">
        <v>6</v>
      </c>
      <c r="DQ1406">
        <v>9</v>
      </c>
      <c r="DV1406">
        <v>4</v>
      </c>
      <c r="ED1406">
        <v>11</v>
      </c>
      <c r="EE1406">
        <v>12</v>
      </c>
      <c r="EF1406">
        <v>34</v>
      </c>
      <c r="EY1406">
        <v>3</v>
      </c>
    </row>
    <row r="1407" spans="1:265">
      <c r="A1407" t="s">
        <v>2881</v>
      </c>
      <c r="B1407" t="s">
        <v>4432</v>
      </c>
      <c r="C1407" t="s">
        <v>2779</v>
      </c>
      <c r="D1407" t="s">
        <v>2882</v>
      </c>
      <c r="E1407" s="15" t="str">
        <f t="shared" si="42"/>
        <v>Tatars</v>
      </c>
      <c r="F1407" s="15">
        <f t="shared" si="43"/>
        <v>0.32850670693790529</v>
      </c>
      <c r="G1407">
        <v>22514</v>
      </c>
      <c r="H1407">
        <v>90</v>
      </c>
      <c r="I1407">
        <v>2592</v>
      </c>
      <c r="J1407">
        <v>38</v>
      </c>
      <c r="K1407">
        <v>3</v>
      </c>
      <c r="AA1407">
        <v>6</v>
      </c>
      <c r="AX1407">
        <v>42</v>
      </c>
      <c r="BD1407">
        <v>4</v>
      </c>
      <c r="BT1407">
        <v>4</v>
      </c>
      <c r="CH1407">
        <v>5</v>
      </c>
      <c r="CI1407">
        <v>44</v>
      </c>
      <c r="CY1407">
        <v>7396</v>
      </c>
      <c r="DA1407">
        <v>5570</v>
      </c>
      <c r="DB1407">
        <v>2173</v>
      </c>
      <c r="DC1407">
        <v>18</v>
      </c>
      <c r="DG1407">
        <v>41</v>
      </c>
      <c r="DQ1407">
        <v>4</v>
      </c>
      <c r="DZ1407">
        <v>4</v>
      </c>
      <c r="ED1407">
        <v>21</v>
      </c>
      <c r="EE1407">
        <v>4</v>
      </c>
      <c r="EF1407">
        <v>4412</v>
      </c>
      <c r="EH1407">
        <v>4</v>
      </c>
    </row>
    <row r="1408" spans="1:265">
      <c r="A1408" t="s">
        <v>2883</v>
      </c>
      <c r="B1408" t="s">
        <v>4432</v>
      </c>
      <c r="C1408" t="s">
        <v>2779</v>
      </c>
      <c r="D1408" t="s">
        <v>2884</v>
      </c>
      <c r="E1408" s="15" t="str">
        <f t="shared" si="42"/>
        <v>Tatars</v>
      </c>
      <c r="F1408" s="15">
        <f t="shared" si="43"/>
        <v>0.54206855616560323</v>
      </c>
      <c r="G1408">
        <v>20217</v>
      </c>
      <c r="H1408">
        <v>49</v>
      </c>
      <c r="I1408">
        <v>1194</v>
      </c>
      <c r="J1408">
        <v>74</v>
      </c>
      <c r="K1408">
        <v>8</v>
      </c>
      <c r="Z1408">
        <v>4</v>
      </c>
      <c r="AA1408">
        <v>5</v>
      </c>
      <c r="AX1408">
        <v>12</v>
      </c>
      <c r="BP1408">
        <v>4</v>
      </c>
      <c r="CI1408">
        <v>19</v>
      </c>
      <c r="CY1408">
        <v>10959</v>
      </c>
      <c r="DA1408">
        <v>7302</v>
      </c>
      <c r="DB1408">
        <v>456</v>
      </c>
      <c r="DC1408">
        <v>19</v>
      </c>
      <c r="DG1408">
        <v>28</v>
      </c>
      <c r="DK1408">
        <v>3</v>
      </c>
      <c r="DQ1408">
        <v>9</v>
      </c>
      <c r="ED1408">
        <v>42</v>
      </c>
      <c r="EF1408">
        <v>9</v>
      </c>
      <c r="EL1408">
        <v>3</v>
      </c>
      <c r="FW1408">
        <v>6</v>
      </c>
    </row>
    <row r="1409" spans="1:265">
      <c r="A1409" t="s">
        <v>2885</v>
      </c>
      <c r="B1409" t="s">
        <v>4432</v>
      </c>
      <c r="C1409" t="s">
        <v>2779</v>
      </c>
      <c r="D1409" t="s">
        <v>2886</v>
      </c>
      <c r="E1409" s="15" t="str">
        <f t="shared" si="42"/>
        <v>Russians</v>
      </c>
      <c r="F1409" s="15">
        <f t="shared" si="43"/>
        <v>0.35419714817110975</v>
      </c>
      <c r="G1409">
        <v>40325</v>
      </c>
      <c r="H1409">
        <v>47</v>
      </c>
      <c r="I1409">
        <v>14283</v>
      </c>
      <c r="J1409">
        <v>1061</v>
      </c>
      <c r="K1409">
        <v>60</v>
      </c>
      <c r="L1409">
        <v>4</v>
      </c>
      <c r="M1409">
        <v>3</v>
      </c>
      <c r="Z1409">
        <v>3</v>
      </c>
      <c r="AA1409">
        <v>82</v>
      </c>
      <c r="AQ1409">
        <v>11</v>
      </c>
      <c r="AX1409">
        <v>121</v>
      </c>
      <c r="BM1409">
        <v>16</v>
      </c>
      <c r="BN1409">
        <v>7</v>
      </c>
      <c r="BZ1409">
        <v>5</v>
      </c>
      <c r="CH1409">
        <v>3</v>
      </c>
      <c r="CI1409">
        <v>41</v>
      </c>
      <c r="CJ1409">
        <v>12</v>
      </c>
      <c r="CR1409">
        <v>3</v>
      </c>
      <c r="CY1409">
        <v>9310</v>
      </c>
      <c r="DA1409">
        <v>8704</v>
      </c>
      <c r="DB1409">
        <v>4932</v>
      </c>
      <c r="DC1409">
        <v>338</v>
      </c>
      <c r="DD1409">
        <v>69</v>
      </c>
      <c r="DE1409">
        <v>3</v>
      </c>
      <c r="DG1409">
        <v>142</v>
      </c>
      <c r="DN1409">
        <v>22</v>
      </c>
      <c r="DQ1409">
        <v>40</v>
      </c>
      <c r="DR1409">
        <v>6</v>
      </c>
      <c r="DV1409">
        <v>3</v>
      </c>
      <c r="ED1409">
        <v>799</v>
      </c>
      <c r="EE1409">
        <v>11</v>
      </c>
      <c r="EF1409">
        <v>51</v>
      </c>
      <c r="EH1409">
        <v>3</v>
      </c>
      <c r="FW1409">
        <v>10</v>
      </c>
      <c r="GE1409">
        <v>4</v>
      </c>
    </row>
    <row r="1410" spans="1:265">
      <c r="A1410" t="s">
        <v>2887</v>
      </c>
      <c r="B1410" t="s">
        <v>4432</v>
      </c>
      <c r="C1410" t="s">
        <v>2779</v>
      </c>
      <c r="D1410" t="s">
        <v>2888</v>
      </c>
      <c r="E1410" s="15" t="str">
        <f t="shared" ref="E1410:E1473" si="44">INDEX($H$1:$JE$1,(MATCH(MAX(H1410:JE1410),H1410:JE1410,0)))</f>
        <v>Bashkirs</v>
      </c>
      <c r="F1410" s="15">
        <f t="shared" ref="F1410:F1473" si="45">MAX(H1410:JE1410)/G1410</f>
        <v>0.59990460670137924</v>
      </c>
      <c r="G1410">
        <v>25159</v>
      </c>
      <c r="H1410">
        <v>18</v>
      </c>
      <c r="I1410">
        <v>469</v>
      </c>
      <c r="J1410">
        <v>7</v>
      </c>
      <c r="AX1410">
        <v>5</v>
      </c>
      <c r="CI1410">
        <v>11</v>
      </c>
      <c r="CY1410">
        <v>3754</v>
      </c>
      <c r="DA1410">
        <v>15093</v>
      </c>
      <c r="DB1410">
        <v>9</v>
      </c>
      <c r="DC1410">
        <v>21</v>
      </c>
      <c r="DD1410">
        <v>3</v>
      </c>
      <c r="DG1410">
        <v>21</v>
      </c>
      <c r="EE1410">
        <v>5394</v>
      </c>
      <c r="EF1410">
        <v>315</v>
      </c>
      <c r="EM1410">
        <v>5</v>
      </c>
      <c r="FW1410">
        <v>3</v>
      </c>
      <c r="JD1410">
        <v>5</v>
      </c>
    </row>
    <row r="1411" spans="1:265">
      <c r="A1411" t="s">
        <v>2889</v>
      </c>
      <c r="B1411" t="s">
        <v>4432</v>
      </c>
      <c r="C1411" t="s">
        <v>2779</v>
      </c>
      <c r="D1411" t="s">
        <v>2890</v>
      </c>
      <c r="E1411" s="15" t="str">
        <f t="shared" si="44"/>
        <v>Tatars</v>
      </c>
      <c r="F1411" s="15">
        <f t="shared" si="45"/>
        <v>0.38110116212611927</v>
      </c>
      <c r="G1411">
        <v>131225</v>
      </c>
      <c r="H1411">
        <v>889</v>
      </c>
      <c r="I1411">
        <v>29392</v>
      </c>
      <c r="J1411">
        <v>687</v>
      </c>
      <c r="K1411">
        <v>137</v>
      </c>
      <c r="L1411">
        <v>17</v>
      </c>
      <c r="M1411">
        <v>5</v>
      </c>
      <c r="S1411">
        <v>5</v>
      </c>
      <c r="Y1411">
        <v>15</v>
      </c>
      <c r="AA1411">
        <v>343</v>
      </c>
      <c r="AQ1411">
        <v>11</v>
      </c>
      <c r="AX1411">
        <v>180</v>
      </c>
      <c r="AZ1411">
        <v>8</v>
      </c>
      <c r="BD1411">
        <v>11</v>
      </c>
      <c r="BM1411">
        <v>26</v>
      </c>
      <c r="BN1411">
        <v>5</v>
      </c>
      <c r="BQ1411">
        <v>4</v>
      </c>
      <c r="BR1411">
        <v>16</v>
      </c>
      <c r="BS1411">
        <v>6</v>
      </c>
      <c r="BT1411">
        <v>10</v>
      </c>
      <c r="BU1411">
        <v>14</v>
      </c>
      <c r="BZ1411">
        <v>4</v>
      </c>
      <c r="CB1411">
        <v>6</v>
      </c>
      <c r="CH1411">
        <v>11</v>
      </c>
      <c r="CI1411">
        <v>77</v>
      </c>
      <c r="CK1411">
        <v>4</v>
      </c>
      <c r="CR1411">
        <v>3</v>
      </c>
      <c r="CY1411">
        <v>50010</v>
      </c>
      <c r="DA1411">
        <v>43485</v>
      </c>
      <c r="DB1411">
        <v>1972</v>
      </c>
      <c r="DC1411">
        <v>88</v>
      </c>
      <c r="DD1411">
        <v>268</v>
      </c>
      <c r="DF1411">
        <v>3</v>
      </c>
      <c r="DG1411">
        <v>287</v>
      </c>
      <c r="DK1411">
        <v>9</v>
      </c>
      <c r="DM1411">
        <v>3</v>
      </c>
      <c r="DN1411">
        <v>19</v>
      </c>
      <c r="DP1411">
        <v>4</v>
      </c>
      <c r="DQ1411">
        <v>27</v>
      </c>
      <c r="DV1411">
        <v>15</v>
      </c>
      <c r="DY1411">
        <v>3</v>
      </c>
      <c r="ED1411">
        <v>276</v>
      </c>
      <c r="EE1411">
        <v>45</v>
      </c>
      <c r="EF1411">
        <v>1766</v>
      </c>
      <c r="EH1411">
        <v>7</v>
      </c>
      <c r="EI1411">
        <v>3</v>
      </c>
      <c r="FM1411">
        <v>5</v>
      </c>
      <c r="FW1411">
        <v>21</v>
      </c>
      <c r="GE1411">
        <v>30</v>
      </c>
    </row>
    <row r="1412" spans="1:265">
      <c r="A1412" t="s">
        <v>2891</v>
      </c>
      <c r="B1412" t="s">
        <v>4432</v>
      </c>
      <c r="C1412" t="s">
        <v>2779</v>
      </c>
      <c r="D1412" t="s">
        <v>2892</v>
      </c>
      <c r="E1412" s="15" t="str">
        <f t="shared" si="44"/>
        <v>Bashkirs</v>
      </c>
      <c r="F1412" s="15">
        <f t="shared" si="45"/>
        <v>0.63521591963749524</v>
      </c>
      <c r="G1412">
        <v>73268</v>
      </c>
      <c r="H1412">
        <v>451</v>
      </c>
      <c r="I1412">
        <v>13073</v>
      </c>
      <c r="J1412">
        <v>239</v>
      </c>
      <c r="K1412">
        <v>103</v>
      </c>
      <c r="L1412">
        <v>7</v>
      </c>
      <c r="W1412">
        <v>5</v>
      </c>
      <c r="Y1412">
        <v>5</v>
      </c>
      <c r="Z1412">
        <v>6</v>
      </c>
      <c r="AA1412">
        <v>69</v>
      </c>
      <c r="AE1412">
        <v>5</v>
      </c>
      <c r="AQ1412">
        <v>15</v>
      </c>
      <c r="AX1412">
        <v>42</v>
      </c>
      <c r="AZ1412">
        <v>3</v>
      </c>
      <c r="BD1412">
        <v>6</v>
      </c>
      <c r="BM1412">
        <v>4</v>
      </c>
      <c r="BN1412">
        <v>11</v>
      </c>
      <c r="BQ1412">
        <v>6</v>
      </c>
      <c r="BT1412">
        <v>4</v>
      </c>
      <c r="CB1412">
        <v>4</v>
      </c>
      <c r="CH1412">
        <v>6</v>
      </c>
      <c r="CI1412">
        <v>26</v>
      </c>
      <c r="CM1412">
        <v>5</v>
      </c>
      <c r="CY1412">
        <v>11517</v>
      </c>
      <c r="DA1412">
        <v>46541</v>
      </c>
      <c r="DB1412">
        <v>109</v>
      </c>
      <c r="DC1412">
        <v>124</v>
      </c>
      <c r="DD1412">
        <v>60</v>
      </c>
      <c r="DE1412">
        <v>4</v>
      </c>
      <c r="DF1412">
        <v>5</v>
      </c>
      <c r="DG1412">
        <v>117</v>
      </c>
      <c r="DN1412">
        <v>10</v>
      </c>
      <c r="DP1412">
        <v>4</v>
      </c>
      <c r="DQ1412">
        <v>16</v>
      </c>
      <c r="DT1412">
        <v>8</v>
      </c>
      <c r="DZ1412">
        <v>3</v>
      </c>
      <c r="ED1412">
        <v>34</v>
      </c>
      <c r="EE1412">
        <v>28</v>
      </c>
      <c r="EF1412">
        <v>45</v>
      </c>
      <c r="EG1412">
        <v>9</v>
      </c>
      <c r="EO1412">
        <v>6</v>
      </c>
      <c r="EY1412">
        <v>3</v>
      </c>
      <c r="EZ1412">
        <v>6</v>
      </c>
      <c r="FW1412">
        <v>9</v>
      </c>
      <c r="IO1412">
        <v>3</v>
      </c>
      <c r="JA1412">
        <v>3</v>
      </c>
      <c r="JD1412">
        <v>6</v>
      </c>
    </row>
    <row r="1413" spans="1:265">
      <c r="A1413" t="s">
        <v>2893</v>
      </c>
      <c r="B1413" t="s">
        <v>4432</v>
      </c>
      <c r="C1413" t="s">
        <v>2779</v>
      </c>
      <c r="D1413" t="s">
        <v>2894</v>
      </c>
      <c r="E1413" s="15" t="str">
        <f t="shared" si="44"/>
        <v>Russians</v>
      </c>
      <c r="F1413" s="15">
        <f t="shared" si="45"/>
        <v>0.44798485096992557</v>
      </c>
      <c r="G1413">
        <v>67067</v>
      </c>
      <c r="H1413">
        <v>498</v>
      </c>
      <c r="I1413">
        <v>30045</v>
      </c>
      <c r="J1413">
        <v>829</v>
      </c>
      <c r="K1413">
        <v>147</v>
      </c>
      <c r="L1413">
        <v>22</v>
      </c>
      <c r="M1413">
        <v>4</v>
      </c>
      <c r="Z1413">
        <v>12</v>
      </c>
      <c r="AA1413">
        <v>97</v>
      </c>
      <c r="AQ1413">
        <v>16</v>
      </c>
      <c r="AX1413">
        <v>629</v>
      </c>
      <c r="AZ1413">
        <v>5</v>
      </c>
      <c r="BD1413">
        <v>10</v>
      </c>
      <c r="BM1413">
        <v>19</v>
      </c>
      <c r="BN1413">
        <v>29</v>
      </c>
      <c r="BQ1413">
        <v>4</v>
      </c>
      <c r="CF1413">
        <v>4</v>
      </c>
      <c r="CI1413">
        <v>102</v>
      </c>
      <c r="CK1413">
        <v>3</v>
      </c>
      <c r="CY1413">
        <v>22559</v>
      </c>
      <c r="DA1413">
        <v>9305</v>
      </c>
      <c r="DB1413">
        <v>1340</v>
      </c>
      <c r="DC1413">
        <v>32</v>
      </c>
      <c r="DD1413">
        <v>88</v>
      </c>
      <c r="DE1413">
        <v>5</v>
      </c>
      <c r="DG1413">
        <v>193</v>
      </c>
      <c r="DK1413">
        <v>7</v>
      </c>
      <c r="DN1413">
        <v>8</v>
      </c>
      <c r="DQ1413">
        <v>11</v>
      </c>
      <c r="ED1413">
        <v>520</v>
      </c>
      <c r="EE1413">
        <v>47</v>
      </c>
      <c r="EF1413">
        <v>375</v>
      </c>
      <c r="EG1413">
        <v>4</v>
      </c>
      <c r="EH1413">
        <v>6</v>
      </c>
      <c r="EL1413">
        <v>3</v>
      </c>
      <c r="FW1413">
        <v>23</v>
      </c>
    </row>
    <row r="1414" spans="1:265">
      <c r="A1414" t="s">
        <v>2895</v>
      </c>
      <c r="B1414" t="s">
        <v>4432</v>
      </c>
      <c r="C1414" t="s">
        <v>2779</v>
      </c>
      <c r="D1414" t="s">
        <v>2896</v>
      </c>
      <c r="E1414" s="15" t="str">
        <f t="shared" si="44"/>
        <v>Bashkirs</v>
      </c>
      <c r="F1414" s="15">
        <f t="shared" si="45"/>
        <v>0.43009099596958489</v>
      </c>
      <c r="G1414">
        <v>48134</v>
      </c>
      <c r="H1414">
        <v>110</v>
      </c>
      <c r="I1414">
        <v>5540</v>
      </c>
      <c r="J1414">
        <v>62</v>
      </c>
      <c r="K1414">
        <v>22</v>
      </c>
      <c r="L1414">
        <v>6</v>
      </c>
      <c r="M1414">
        <v>3</v>
      </c>
      <c r="AA1414">
        <v>25</v>
      </c>
      <c r="AQ1414">
        <v>15</v>
      </c>
      <c r="AX1414">
        <v>62</v>
      </c>
      <c r="BM1414">
        <v>3</v>
      </c>
      <c r="BP1414">
        <v>6</v>
      </c>
      <c r="BQ1414">
        <v>6</v>
      </c>
      <c r="BZ1414">
        <v>5</v>
      </c>
      <c r="CH1414">
        <v>6</v>
      </c>
      <c r="CI1414">
        <v>54</v>
      </c>
      <c r="CR1414">
        <v>24</v>
      </c>
      <c r="CY1414">
        <v>10936</v>
      </c>
      <c r="DA1414">
        <v>20702</v>
      </c>
      <c r="DB1414">
        <v>53</v>
      </c>
      <c r="DC1414">
        <v>31</v>
      </c>
      <c r="DD1414">
        <v>91</v>
      </c>
      <c r="DG1414">
        <v>58</v>
      </c>
      <c r="DN1414">
        <v>12</v>
      </c>
      <c r="DQ1414">
        <v>12</v>
      </c>
      <c r="ED1414">
        <v>7</v>
      </c>
      <c r="EE1414">
        <v>6753</v>
      </c>
      <c r="EF1414">
        <v>3299</v>
      </c>
      <c r="EH1414">
        <v>6</v>
      </c>
      <c r="EL1414">
        <v>5</v>
      </c>
    </row>
    <row r="1415" spans="1:265">
      <c r="A1415" t="s">
        <v>2897</v>
      </c>
      <c r="B1415" t="s">
        <v>4432</v>
      </c>
      <c r="C1415" t="s">
        <v>2779</v>
      </c>
      <c r="D1415" t="s">
        <v>2898</v>
      </c>
      <c r="E1415" s="15" t="str">
        <f t="shared" si="44"/>
        <v>Tatars</v>
      </c>
      <c r="F1415" s="15">
        <f t="shared" si="45"/>
        <v>0.36225381657149519</v>
      </c>
      <c r="G1415">
        <v>17162</v>
      </c>
      <c r="H1415">
        <v>26</v>
      </c>
      <c r="I1415">
        <v>2010</v>
      </c>
      <c r="J1415">
        <v>68</v>
      </c>
      <c r="K1415">
        <v>23</v>
      </c>
      <c r="L1415">
        <v>3</v>
      </c>
      <c r="Z1415">
        <v>3</v>
      </c>
      <c r="AA1415">
        <v>9</v>
      </c>
      <c r="AX1415">
        <v>69</v>
      </c>
      <c r="BM1415">
        <v>4</v>
      </c>
      <c r="CI1415">
        <v>61</v>
      </c>
      <c r="CR1415">
        <v>4</v>
      </c>
      <c r="CY1415">
        <v>6217</v>
      </c>
      <c r="DA1415">
        <v>4891</v>
      </c>
      <c r="DB1415">
        <v>2479</v>
      </c>
      <c r="DC1415">
        <v>10</v>
      </c>
      <c r="DD1415">
        <v>31</v>
      </c>
      <c r="DG1415">
        <v>98</v>
      </c>
      <c r="DN1415">
        <v>4</v>
      </c>
      <c r="DQ1415">
        <v>5</v>
      </c>
      <c r="ED1415">
        <v>576</v>
      </c>
      <c r="EE1415">
        <v>514</v>
      </c>
      <c r="EF1415">
        <v>12</v>
      </c>
    </row>
    <row r="1416" spans="1:265">
      <c r="A1416" t="s">
        <v>2899</v>
      </c>
      <c r="B1416" t="s">
        <v>4432</v>
      </c>
      <c r="C1416" t="s">
        <v>2779</v>
      </c>
      <c r="D1416" t="s">
        <v>2900</v>
      </c>
      <c r="E1416" s="15" t="str">
        <f t="shared" si="44"/>
        <v>Bashkirs</v>
      </c>
      <c r="F1416" s="15">
        <f t="shared" si="45"/>
        <v>0.69745891551437056</v>
      </c>
      <c r="G1416">
        <v>27626</v>
      </c>
      <c r="H1416">
        <v>242</v>
      </c>
      <c r="I1416">
        <v>4138</v>
      </c>
      <c r="J1416">
        <v>61</v>
      </c>
      <c r="K1416">
        <v>9</v>
      </c>
      <c r="M1416">
        <v>5</v>
      </c>
      <c r="AA1416">
        <v>9</v>
      </c>
      <c r="AX1416">
        <v>34</v>
      </c>
      <c r="BM1416">
        <v>4</v>
      </c>
      <c r="BN1416">
        <v>10</v>
      </c>
      <c r="CH1416">
        <v>5</v>
      </c>
      <c r="CI1416">
        <v>24</v>
      </c>
      <c r="CY1416">
        <v>3220</v>
      </c>
      <c r="DA1416">
        <v>19268</v>
      </c>
      <c r="DB1416">
        <v>277</v>
      </c>
      <c r="DC1416">
        <v>153</v>
      </c>
      <c r="DD1416">
        <v>7</v>
      </c>
      <c r="DG1416">
        <v>52</v>
      </c>
      <c r="DN1416">
        <v>9</v>
      </c>
      <c r="DQ1416">
        <v>4</v>
      </c>
      <c r="DR1416">
        <v>5</v>
      </c>
      <c r="DZ1416">
        <v>3</v>
      </c>
      <c r="ED1416">
        <v>19</v>
      </c>
      <c r="EF1416">
        <v>4</v>
      </c>
      <c r="FW1416">
        <v>3</v>
      </c>
    </row>
    <row r="1417" spans="1:265">
      <c r="A1417" t="s">
        <v>2901</v>
      </c>
      <c r="B1417" t="s">
        <v>4432</v>
      </c>
      <c r="C1417" t="s">
        <v>2779</v>
      </c>
      <c r="D1417" t="s">
        <v>2902</v>
      </c>
      <c r="E1417" s="15" t="str">
        <f t="shared" si="44"/>
        <v>Bashkirs</v>
      </c>
      <c r="F1417" s="15">
        <f t="shared" si="45"/>
        <v>0.55678119349005428</v>
      </c>
      <c r="G1417">
        <v>16590</v>
      </c>
      <c r="H1417">
        <v>44</v>
      </c>
      <c r="I1417">
        <v>5965</v>
      </c>
      <c r="J1417">
        <v>33</v>
      </c>
      <c r="K1417">
        <v>6</v>
      </c>
      <c r="AA1417">
        <v>6</v>
      </c>
      <c r="AQ1417">
        <v>9</v>
      </c>
      <c r="AX1417">
        <v>30</v>
      </c>
      <c r="BM1417">
        <v>12</v>
      </c>
      <c r="BN1417">
        <v>11</v>
      </c>
      <c r="CI1417">
        <v>26</v>
      </c>
      <c r="CY1417">
        <v>520</v>
      </c>
      <c r="DA1417">
        <v>9237</v>
      </c>
      <c r="DB1417">
        <v>466</v>
      </c>
      <c r="DC1417">
        <v>8</v>
      </c>
      <c r="DD1417">
        <v>6</v>
      </c>
      <c r="DG1417">
        <v>25</v>
      </c>
      <c r="ED1417">
        <v>7</v>
      </c>
      <c r="EE1417">
        <v>24</v>
      </c>
      <c r="EF1417">
        <v>4</v>
      </c>
    </row>
    <row r="1418" spans="1:265">
      <c r="A1418" t="s">
        <v>3163</v>
      </c>
      <c r="B1418" t="s">
        <v>4432</v>
      </c>
      <c r="C1418" t="s">
        <v>3164</v>
      </c>
      <c r="D1418" t="s">
        <v>3165</v>
      </c>
      <c r="E1418" s="15" t="str">
        <f t="shared" si="44"/>
        <v>Mari</v>
      </c>
      <c r="F1418" s="15">
        <f t="shared" si="45"/>
        <v>0.8570103212339093</v>
      </c>
      <c r="G1418">
        <v>25869</v>
      </c>
      <c r="H1418">
        <v>462</v>
      </c>
      <c r="I1418">
        <v>2861</v>
      </c>
      <c r="J1418">
        <v>30</v>
      </c>
      <c r="K1418">
        <v>4</v>
      </c>
      <c r="AA1418">
        <v>6</v>
      </c>
      <c r="AQ1418">
        <v>8</v>
      </c>
      <c r="AX1418">
        <v>3</v>
      </c>
      <c r="BM1418">
        <v>14</v>
      </c>
      <c r="CH1418">
        <v>3</v>
      </c>
      <c r="CI1418">
        <v>7</v>
      </c>
      <c r="CR1418">
        <v>9</v>
      </c>
      <c r="CY1418">
        <v>46</v>
      </c>
      <c r="DA1418">
        <v>3</v>
      </c>
      <c r="DB1418">
        <v>164</v>
      </c>
      <c r="DD1418">
        <v>14</v>
      </c>
      <c r="DG1418">
        <v>11</v>
      </c>
      <c r="EF1418">
        <v>22170</v>
      </c>
      <c r="EO1418">
        <v>4</v>
      </c>
      <c r="ET1418">
        <v>5</v>
      </c>
      <c r="EY1418">
        <v>3</v>
      </c>
    </row>
    <row r="1419" spans="1:265">
      <c r="A1419" t="s">
        <v>3166</v>
      </c>
      <c r="B1419" t="s">
        <v>4432</v>
      </c>
      <c r="C1419" t="s">
        <v>3164</v>
      </c>
      <c r="D1419" t="s">
        <v>3167</v>
      </c>
      <c r="E1419" s="15" t="str">
        <f t="shared" si="44"/>
        <v>Russians</v>
      </c>
      <c r="F1419" s="15">
        <f t="shared" si="45"/>
        <v>0.61302159288704894</v>
      </c>
      <c r="G1419">
        <v>21257</v>
      </c>
      <c r="H1419">
        <v>1051</v>
      </c>
      <c r="I1419">
        <v>13031</v>
      </c>
      <c r="J1419">
        <v>83</v>
      </c>
      <c r="K1419">
        <v>28</v>
      </c>
      <c r="L1419">
        <v>5</v>
      </c>
      <c r="AA1419">
        <v>11</v>
      </c>
      <c r="AQ1419">
        <v>8</v>
      </c>
      <c r="AX1419">
        <v>32</v>
      </c>
      <c r="BM1419">
        <v>3</v>
      </c>
      <c r="BT1419">
        <v>4</v>
      </c>
      <c r="CH1419">
        <v>4</v>
      </c>
      <c r="CY1419">
        <v>197</v>
      </c>
      <c r="DA1419">
        <v>4</v>
      </c>
      <c r="DB1419">
        <v>159</v>
      </c>
      <c r="DC1419">
        <v>3</v>
      </c>
      <c r="DD1419">
        <v>6</v>
      </c>
      <c r="ED1419">
        <v>17</v>
      </c>
      <c r="EF1419">
        <v>6554</v>
      </c>
      <c r="EG1419">
        <v>5</v>
      </c>
      <c r="EL1419">
        <v>4</v>
      </c>
    </row>
    <row r="1420" spans="1:265">
      <c r="A1420" t="s">
        <v>3168</v>
      </c>
      <c r="B1420" t="s">
        <v>4432</v>
      </c>
      <c r="C1420" t="s">
        <v>3164</v>
      </c>
      <c r="D1420" t="s">
        <v>3169</v>
      </c>
      <c r="E1420" s="15" t="str">
        <f t="shared" si="44"/>
        <v>Russians</v>
      </c>
      <c r="F1420" s="15">
        <f t="shared" si="45"/>
        <v>0.67746456098744134</v>
      </c>
      <c r="G1420">
        <v>55659</v>
      </c>
      <c r="H1420">
        <v>984</v>
      </c>
      <c r="I1420">
        <v>37707</v>
      </c>
      <c r="J1420">
        <v>294</v>
      </c>
      <c r="K1420">
        <v>98</v>
      </c>
      <c r="L1420">
        <v>4</v>
      </c>
      <c r="M1420">
        <v>20</v>
      </c>
      <c r="Z1420">
        <v>5</v>
      </c>
      <c r="AA1420">
        <v>73</v>
      </c>
      <c r="AQ1420">
        <v>13</v>
      </c>
      <c r="AX1420">
        <v>74</v>
      </c>
      <c r="BD1420">
        <v>19</v>
      </c>
      <c r="BM1420">
        <v>11</v>
      </c>
      <c r="BN1420">
        <v>6</v>
      </c>
      <c r="BT1420">
        <v>4</v>
      </c>
      <c r="BU1420">
        <v>6</v>
      </c>
      <c r="CH1420">
        <v>6</v>
      </c>
      <c r="CI1420">
        <v>20</v>
      </c>
      <c r="CR1420">
        <v>3</v>
      </c>
      <c r="CY1420">
        <v>7347</v>
      </c>
      <c r="CZ1420">
        <v>17</v>
      </c>
      <c r="DA1420">
        <v>31</v>
      </c>
      <c r="DB1420">
        <v>867</v>
      </c>
      <c r="DC1420">
        <v>13</v>
      </c>
      <c r="DD1420">
        <v>67</v>
      </c>
      <c r="DE1420">
        <v>7</v>
      </c>
      <c r="DF1420">
        <v>4</v>
      </c>
      <c r="DG1420">
        <v>53</v>
      </c>
      <c r="DK1420">
        <v>3</v>
      </c>
      <c r="DQ1420">
        <v>6</v>
      </c>
      <c r="DY1420">
        <v>5</v>
      </c>
      <c r="ED1420">
        <v>244</v>
      </c>
      <c r="EE1420">
        <v>24</v>
      </c>
      <c r="EF1420">
        <v>7464</v>
      </c>
      <c r="EH1420">
        <v>5</v>
      </c>
      <c r="EQ1420">
        <v>3</v>
      </c>
      <c r="FW1420">
        <v>3</v>
      </c>
    </row>
    <row r="1421" spans="1:265">
      <c r="A1421" t="s">
        <v>3170</v>
      </c>
      <c r="B1421" t="s">
        <v>4432</v>
      </c>
      <c r="C1421" t="s">
        <v>3164</v>
      </c>
      <c r="D1421" t="s">
        <v>3171</v>
      </c>
      <c r="E1421" s="15" t="str">
        <f t="shared" si="44"/>
        <v>Russians</v>
      </c>
      <c r="F1421" s="15">
        <f t="shared" si="45"/>
        <v>0.60430231122905542</v>
      </c>
      <c r="G1421">
        <v>259256</v>
      </c>
      <c r="H1421">
        <v>20012</v>
      </c>
      <c r="I1421">
        <v>156669</v>
      </c>
      <c r="J1421">
        <v>2157</v>
      </c>
      <c r="K1421">
        <v>536</v>
      </c>
      <c r="L1421">
        <v>44</v>
      </c>
      <c r="M1421">
        <v>18</v>
      </c>
      <c r="N1421">
        <v>3</v>
      </c>
      <c r="P1421">
        <v>7</v>
      </c>
      <c r="Y1421">
        <v>33</v>
      </c>
      <c r="Z1421">
        <v>11</v>
      </c>
      <c r="AA1421">
        <v>162</v>
      </c>
      <c r="AB1421">
        <v>5</v>
      </c>
      <c r="AQ1421">
        <v>126</v>
      </c>
      <c r="AR1421">
        <v>3</v>
      </c>
      <c r="AT1421">
        <v>3</v>
      </c>
      <c r="AX1421">
        <v>526</v>
      </c>
      <c r="AZ1421">
        <v>51</v>
      </c>
      <c r="BD1421">
        <v>143</v>
      </c>
      <c r="BH1421">
        <v>6</v>
      </c>
      <c r="BK1421">
        <v>6</v>
      </c>
      <c r="BM1421">
        <v>158</v>
      </c>
      <c r="BN1421">
        <v>144</v>
      </c>
      <c r="BP1421">
        <v>9</v>
      </c>
      <c r="BQ1421">
        <v>65</v>
      </c>
      <c r="BR1421">
        <v>16</v>
      </c>
      <c r="BS1421">
        <v>18</v>
      </c>
      <c r="BT1421">
        <v>57</v>
      </c>
      <c r="BU1421">
        <v>3</v>
      </c>
      <c r="BX1421">
        <v>3</v>
      </c>
      <c r="BZ1421">
        <v>4</v>
      </c>
      <c r="CB1421">
        <v>7</v>
      </c>
      <c r="CC1421">
        <v>11</v>
      </c>
      <c r="CD1421">
        <v>3</v>
      </c>
      <c r="CF1421">
        <v>10</v>
      </c>
      <c r="CH1421">
        <v>34</v>
      </c>
      <c r="CI1421">
        <v>40</v>
      </c>
      <c r="CJ1421">
        <v>3</v>
      </c>
      <c r="CQ1421">
        <v>4</v>
      </c>
      <c r="CR1421">
        <v>72</v>
      </c>
      <c r="CY1421">
        <v>10277</v>
      </c>
      <c r="DA1421">
        <v>109</v>
      </c>
      <c r="DB1421">
        <v>1377</v>
      </c>
      <c r="DC1421">
        <v>41</v>
      </c>
      <c r="DD1421">
        <v>526</v>
      </c>
      <c r="DE1421">
        <v>16</v>
      </c>
      <c r="DF1421">
        <v>16</v>
      </c>
      <c r="DG1421">
        <v>170</v>
      </c>
      <c r="DK1421">
        <v>4</v>
      </c>
      <c r="DM1421">
        <v>6</v>
      </c>
      <c r="DN1421">
        <v>13</v>
      </c>
      <c r="DQ1421">
        <v>17</v>
      </c>
      <c r="DR1421">
        <v>6</v>
      </c>
      <c r="DT1421">
        <v>4</v>
      </c>
      <c r="DY1421">
        <v>3</v>
      </c>
      <c r="ED1421">
        <v>312</v>
      </c>
      <c r="EE1421">
        <v>258</v>
      </c>
      <c r="EF1421">
        <v>60504</v>
      </c>
      <c r="EG1421">
        <v>47</v>
      </c>
      <c r="EH1421">
        <v>23</v>
      </c>
      <c r="EI1421">
        <v>8</v>
      </c>
      <c r="EJ1421">
        <v>4</v>
      </c>
      <c r="EK1421">
        <v>6</v>
      </c>
      <c r="EL1421">
        <v>17</v>
      </c>
      <c r="EM1421">
        <v>5</v>
      </c>
      <c r="EN1421">
        <v>5</v>
      </c>
      <c r="ET1421">
        <v>3</v>
      </c>
      <c r="EY1421">
        <v>9</v>
      </c>
      <c r="FD1421">
        <v>10</v>
      </c>
      <c r="FW1421">
        <v>25</v>
      </c>
      <c r="FZ1421">
        <v>3</v>
      </c>
      <c r="GE1421">
        <v>3</v>
      </c>
      <c r="HN1421">
        <v>5</v>
      </c>
      <c r="JA1421">
        <v>5</v>
      </c>
      <c r="JD1421">
        <v>12</v>
      </c>
      <c r="JE1421">
        <v>6</v>
      </c>
    </row>
    <row r="1422" spans="1:265">
      <c r="A1422" t="s">
        <v>3172</v>
      </c>
      <c r="B1422" t="s">
        <v>4432</v>
      </c>
      <c r="C1422" t="s">
        <v>3164</v>
      </c>
      <c r="D1422" t="s">
        <v>3173</v>
      </c>
      <c r="E1422" s="15" t="str">
        <f t="shared" si="44"/>
        <v>Mari</v>
      </c>
      <c r="F1422" s="15">
        <f t="shared" si="45"/>
        <v>0.47169950014701556</v>
      </c>
      <c r="G1422">
        <v>13604</v>
      </c>
      <c r="H1422">
        <v>452</v>
      </c>
      <c r="I1422">
        <v>6086</v>
      </c>
      <c r="J1422">
        <v>53</v>
      </c>
      <c r="K1422">
        <v>9</v>
      </c>
      <c r="AA1422">
        <v>10</v>
      </c>
      <c r="AQ1422">
        <v>13</v>
      </c>
      <c r="AX1422">
        <v>19</v>
      </c>
      <c r="BI1422">
        <v>3</v>
      </c>
      <c r="BM1422">
        <v>7</v>
      </c>
      <c r="BN1422">
        <v>23</v>
      </c>
      <c r="BT1422">
        <v>6</v>
      </c>
      <c r="CI1422">
        <v>3</v>
      </c>
      <c r="CY1422">
        <v>168</v>
      </c>
      <c r="DA1422">
        <v>6</v>
      </c>
      <c r="DB1422">
        <v>159</v>
      </c>
      <c r="DD1422">
        <v>23</v>
      </c>
      <c r="DG1422">
        <v>76</v>
      </c>
      <c r="ED1422">
        <v>9</v>
      </c>
      <c r="EE1422">
        <v>5</v>
      </c>
      <c r="EF1422">
        <v>6417</v>
      </c>
      <c r="FW1422">
        <v>5</v>
      </c>
    </row>
    <row r="1423" spans="1:265">
      <c r="A1423" t="s">
        <v>3174</v>
      </c>
      <c r="B1423" t="s">
        <v>4432</v>
      </c>
      <c r="C1423" t="s">
        <v>3164</v>
      </c>
      <c r="D1423" t="s">
        <v>3175</v>
      </c>
      <c r="E1423" s="15" t="str">
        <f t="shared" si="44"/>
        <v>Mari</v>
      </c>
      <c r="F1423" s="15">
        <f t="shared" si="45"/>
        <v>0.69215443803242649</v>
      </c>
      <c r="G1423">
        <v>14556</v>
      </c>
      <c r="H1423">
        <v>967</v>
      </c>
      <c r="I1423">
        <v>3257</v>
      </c>
      <c r="J1423">
        <v>27</v>
      </c>
      <c r="K1423">
        <v>3</v>
      </c>
      <c r="AA1423">
        <v>5</v>
      </c>
      <c r="AQ1423">
        <v>6</v>
      </c>
      <c r="BN1423">
        <v>26</v>
      </c>
      <c r="BT1423">
        <v>3</v>
      </c>
      <c r="BZ1423">
        <v>3</v>
      </c>
      <c r="CI1423">
        <v>33</v>
      </c>
      <c r="CY1423">
        <v>97</v>
      </c>
      <c r="DB1423">
        <v>18</v>
      </c>
      <c r="DD1423">
        <v>8</v>
      </c>
      <c r="DG1423">
        <v>3</v>
      </c>
      <c r="ED1423">
        <v>6</v>
      </c>
      <c r="EE1423">
        <v>11</v>
      </c>
      <c r="EF1423">
        <v>10075</v>
      </c>
    </row>
    <row r="1424" spans="1:265">
      <c r="A1424" t="s">
        <v>3176</v>
      </c>
      <c r="B1424" t="s">
        <v>4432</v>
      </c>
      <c r="C1424" t="s">
        <v>3164</v>
      </c>
      <c r="D1424" t="s">
        <v>3177</v>
      </c>
      <c r="E1424" s="15" t="str">
        <f t="shared" si="44"/>
        <v>Mari</v>
      </c>
      <c r="F1424" s="15">
        <f t="shared" si="45"/>
        <v>0.48542431440293671</v>
      </c>
      <c r="G1424">
        <v>23155</v>
      </c>
      <c r="H1424">
        <v>258</v>
      </c>
      <c r="I1424">
        <v>5567</v>
      </c>
      <c r="J1424">
        <v>25</v>
      </c>
      <c r="K1424">
        <v>5</v>
      </c>
      <c r="AX1424">
        <v>4</v>
      </c>
      <c r="BQ1424">
        <v>6</v>
      </c>
      <c r="CH1424">
        <v>5</v>
      </c>
      <c r="CI1424">
        <v>20</v>
      </c>
      <c r="CY1424">
        <v>4206</v>
      </c>
      <c r="DA1424">
        <v>5</v>
      </c>
      <c r="DB1424">
        <v>20</v>
      </c>
      <c r="DC1424">
        <v>3</v>
      </c>
      <c r="DD1424">
        <v>5</v>
      </c>
      <c r="DG1424">
        <v>55</v>
      </c>
      <c r="DN1424">
        <v>10</v>
      </c>
      <c r="ED1424">
        <v>8</v>
      </c>
      <c r="EE1424">
        <v>1347</v>
      </c>
      <c r="EF1424">
        <v>11240</v>
      </c>
    </row>
    <row r="1425" spans="1:265">
      <c r="A1425" t="s">
        <v>3178</v>
      </c>
      <c r="B1425" t="s">
        <v>4432</v>
      </c>
      <c r="C1425" t="s">
        <v>3164</v>
      </c>
      <c r="D1425" t="s">
        <v>3179</v>
      </c>
      <c r="E1425" s="15" t="str">
        <f t="shared" si="44"/>
        <v>Russians</v>
      </c>
      <c r="F1425" s="15">
        <f t="shared" si="45"/>
        <v>0.43358492238157836</v>
      </c>
      <c r="G1425">
        <v>67703</v>
      </c>
      <c r="H1425">
        <v>4220</v>
      </c>
      <c r="I1425">
        <v>29355</v>
      </c>
      <c r="J1425">
        <v>370</v>
      </c>
      <c r="K1425">
        <v>97</v>
      </c>
      <c r="L1425">
        <v>8</v>
      </c>
      <c r="M1425">
        <v>7</v>
      </c>
      <c r="Y1425">
        <v>10</v>
      </c>
      <c r="AA1425">
        <v>50</v>
      </c>
      <c r="AQ1425">
        <v>30</v>
      </c>
      <c r="AX1425">
        <v>139</v>
      </c>
      <c r="AZ1425">
        <v>3</v>
      </c>
      <c r="BM1425">
        <v>20</v>
      </c>
      <c r="BN1425">
        <v>10</v>
      </c>
      <c r="BQ1425">
        <v>3</v>
      </c>
      <c r="BR1425">
        <v>4</v>
      </c>
      <c r="BZ1425">
        <v>3</v>
      </c>
      <c r="CH1425">
        <v>4</v>
      </c>
      <c r="CI1425">
        <v>11</v>
      </c>
      <c r="CM1425">
        <v>3</v>
      </c>
      <c r="CR1425">
        <v>27</v>
      </c>
      <c r="CY1425">
        <v>2000</v>
      </c>
      <c r="DA1425">
        <v>35</v>
      </c>
      <c r="DB1425">
        <v>480</v>
      </c>
      <c r="DC1425">
        <v>14</v>
      </c>
      <c r="DD1425">
        <v>75</v>
      </c>
      <c r="DG1425">
        <v>41</v>
      </c>
      <c r="DQ1425">
        <v>15</v>
      </c>
      <c r="DR1425">
        <v>8</v>
      </c>
      <c r="ED1425">
        <v>63</v>
      </c>
      <c r="EE1425">
        <v>128</v>
      </c>
      <c r="EF1425">
        <v>28147</v>
      </c>
      <c r="EG1425">
        <v>7</v>
      </c>
      <c r="FW1425">
        <v>7</v>
      </c>
      <c r="FY1425">
        <v>3</v>
      </c>
      <c r="JA1425">
        <v>3</v>
      </c>
      <c r="JE1425">
        <v>3</v>
      </c>
    </row>
    <row r="1426" spans="1:265">
      <c r="A1426" t="s">
        <v>3180</v>
      </c>
      <c r="B1426" t="s">
        <v>4432</v>
      </c>
      <c r="C1426" t="s">
        <v>3164</v>
      </c>
      <c r="D1426" t="s">
        <v>3181</v>
      </c>
      <c r="E1426" s="15" t="str">
        <f t="shared" si="44"/>
        <v>Mari</v>
      </c>
      <c r="F1426" s="15">
        <f t="shared" si="45"/>
        <v>0.80609820078387806</v>
      </c>
      <c r="G1426">
        <v>32403</v>
      </c>
      <c r="H1426">
        <v>338</v>
      </c>
      <c r="I1426">
        <v>2653</v>
      </c>
      <c r="J1426">
        <v>18</v>
      </c>
      <c r="K1426">
        <v>12</v>
      </c>
      <c r="AA1426">
        <v>17</v>
      </c>
      <c r="AQ1426">
        <v>6</v>
      </c>
      <c r="AX1426">
        <v>16</v>
      </c>
      <c r="BQ1426">
        <v>5</v>
      </c>
      <c r="BT1426">
        <v>3</v>
      </c>
      <c r="CI1426">
        <v>10</v>
      </c>
      <c r="CR1426">
        <v>3</v>
      </c>
      <c r="CY1426">
        <v>2683</v>
      </c>
      <c r="DA1426">
        <v>13</v>
      </c>
      <c r="DB1426">
        <v>52</v>
      </c>
      <c r="DD1426">
        <v>11</v>
      </c>
      <c r="DG1426">
        <v>27</v>
      </c>
      <c r="DM1426">
        <v>5</v>
      </c>
      <c r="EE1426">
        <v>10</v>
      </c>
      <c r="EF1426">
        <v>26120</v>
      </c>
      <c r="FW1426">
        <v>9</v>
      </c>
    </row>
    <row r="1427" spans="1:265">
      <c r="A1427" t="s">
        <v>3182</v>
      </c>
      <c r="B1427" t="s">
        <v>4432</v>
      </c>
      <c r="C1427" t="s">
        <v>3164</v>
      </c>
      <c r="D1427" t="s">
        <v>3183</v>
      </c>
      <c r="E1427" s="15" t="str">
        <f t="shared" si="44"/>
        <v>Mari</v>
      </c>
      <c r="F1427" s="15">
        <f t="shared" si="45"/>
        <v>0.66532352254146232</v>
      </c>
      <c r="G1427">
        <v>17124</v>
      </c>
      <c r="H1427">
        <v>624</v>
      </c>
      <c r="I1427">
        <v>4677</v>
      </c>
      <c r="J1427">
        <v>27</v>
      </c>
      <c r="K1427">
        <v>6</v>
      </c>
      <c r="AQ1427">
        <v>14</v>
      </c>
      <c r="AX1427">
        <v>27</v>
      </c>
      <c r="BM1427">
        <v>4</v>
      </c>
      <c r="BQ1427">
        <v>3</v>
      </c>
      <c r="BX1427">
        <v>3</v>
      </c>
      <c r="CI1427">
        <v>4</v>
      </c>
      <c r="CY1427">
        <v>43</v>
      </c>
      <c r="DA1427">
        <v>3</v>
      </c>
      <c r="DB1427">
        <v>16</v>
      </c>
      <c r="DD1427">
        <v>9</v>
      </c>
      <c r="DG1427">
        <v>4</v>
      </c>
      <c r="DN1427">
        <v>6</v>
      </c>
      <c r="ED1427">
        <v>24</v>
      </c>
      <c r="EE1427">
        <v>5</v>
      </c>
      <c r="EF1427">
        <v>11393</v>
      </c>
      <c r="EH1427">
        <v>5</v>
      </c>
    </row>
    <row r="1428" spans="1:265">
      <c r="A1428" t="s">
        <v>3184</v>
      </c>
      <c r="B1428" t="s">
        <v>4432</v>
      </c>
      <c r="C1428" t="s">
        <v>3164</v>
      </c>
      <c r="D1428" t="s">
        <v>3185</v>
      </c>
      <c r="E1428" s="15" t="str">
        <f t="shared" si="44"/>
        <v>Mari</v>
      </c>
      <c r="F1428" s="15">
        <f t="shared" si="45"/>
        <v>0.55591518594358935</v>
      </c>
      <c r="G1428">
        <v>15139</v>
      </c>
      <c r="H1428">
        <v>614</v>
      </c>
      <c r="I1428">
        <v>5763</v>
      </c>
      <c r="J1428">
        <v>39</v>
      </c>
      <c r="K1428">
        <v>6</v>
      </c>
      <c r="L1428">
        <v>3</v>
      </c>
      <c r="Y1428">
        <v>3</v>
      </c>
      <c r="AA1428">
        <v>4</v>
      </c>
      <c r="AQ1428">
        <v>11</v>
      </c>
      <c r="AX1428">
        <v>13</v>
      </c>
      <c r="BM1428">
        <v>5</v>
      </c>
      <c r="BN1428">
        <v>3</v>
      </c>
      <c r="BQ1428">
        <v>4</v>
      </c>
      <c r="CF1428">
        <v>5</v>
      </c>
      <c r="CH1428">
        <v>7</v>
      </c>
      <c r="CR1428">
        <v>6</v>
      </c>
      <c r="CY1428">
        <v>95</v>
      </c>
      <c r="DB1428">
        <v>93</v>
      </c>
      <c r="DG1428">
        <v>3</v>
      </c>
      <c r="DN1428">
        <v>4</v>
      </c>
      <c r="DZ1428">
        <v>10</v>
      </c>
      <c r="ED1428">
        <v>7</v>
      </c>
      <c r="EE1428">
        <v>14</v>
      </c>
      <c r="EF1428">
        <v>8416</v>
      </c>
      <c r="EG1428">
        <v>7</v>
      </c>
      <c r="EH1428">
        <v>5</v>
      </c>
      <c r="EU1428">
        <v>3</v>
      </c>
    </row>
    <row r="1429" spans="1:265">
      <c r="A1429" t="s">
        <v>3186</v>
      </c>
      <c r="B1429" t="s">
        <v>4432</v>
      </c>
      <c r="C1429" t="s">
        <v>3164</v>
      </c>
      <c r="D1429" t="s">
        <v>3187</v>
      </c>
      <c r="E1429" s="15" t="str">
        <f t="shared" si="44"/>
        <v>Tatars</v>
      </c>
      <c r="F1429" s="15">
        <f t="shared" si="45"/>
        <v>0.47402955785858836</v>
      </c>
      <c r="G1429">
        <v>16307</v>
      </c>
      <c r="H1429">
        <v>115</v>
      </c>
      <c r="I1429">
        <v>1317</v>
      </c>
      <c r="J1429">
        <v>16</v>
      </c>
      <c r="K1429">
        <v>4</v>
      </c>
      <c r="AQ1429">
        <v>5</v>
      </c>
      <c r="AX1429">
        <v>5</v>
      </c>
      <c r="BQ1429">
        <v>7</v>
      </c>
      <c r="BT1429">
        <v>4</v>
      </c>
      <c r="CI1429">
        <v>5</v>
      </c>
      <c r="CY1429">
        <v>7730</v>
      </c>
      <c r="DA1429">
        <v>6</v>
      </c>
      <c r="DB1429">
        <v>12</v>
      </c>
      <c r="DC1429">
        <v>3</v>
      </c>
      <c r="DD1429">
        <v>19</v>
      </c>
      <c r="DG1429">
        <v>25</v>
      </c>
      <c r="ED1429">
        <v>4</v>
      </c>
      <c r="EF1429">
        <v>7036</v>
      </c>
    </row>
    <row r="1430" spans="1:265">
      <c r="A1430" t="s">
        <v>3188</v>
      </c>
      <c r="B1430" t="s">
        <v>4432</v>
      </c>
      <c r="C1430" t="s">
        <v>3164</v>
      </c>
      <c r="D1430" t="s">
        <v>3189</v>
      </c>
      <c r="E1430" s="15" t="str">
        <f t="shared" si="44"/>
        <v>Mari</v>
      </c>
      <c r="F1430" s="15">
        <f t="shared" si="45"/>
        <v>0.76394515425366161</v>
      </c>
      <c r="G1430">
        <v>25672</v>
      </c>
      <c r="H1430">
        <v>144</v>
      </c>
      <c r="I1430">
        <v>5484</v>
      </c>
      <c r="J1430">
        <v>27</v>
      </c>
      <c r="K1430">
        <v>17</v>
      </c>
      <c r="AA1430">
        <v>4</v>
      </c>
      <c r="AQ1430">
        <v>5</v>
      </c>
      <c r="AX1430">
        <v>12</v>
      </c>
      <c r="BM1430">
        <v>5</v>
      </c>
      <c r="BQ1430">
        <v>3</v>
      </c>
      <c r="CI1430">
        <v>3</v>
      </c>
      <c r="CY1430">
        <v>209</v>
      </c>
      <c r="DA1430">
        <v>6</v>
      </c>
      <c r="DB1430">
        <v>36</v>
      </c>
      <c r="DD1430">
        <v>15</v>
      </c>
      <c r="DG1430">
        <v>3</v>
      </c>
      <c r="ED1430">
        <v>4</v>
      </c>
      <c r="EE1430">
        <v>10</v>
      </c>
      <c r="EF1430">
        <v>19612</v>
      </c>
    </row>
    <row r="1431" spans="1:265">
      <c r="A1431" t="s">
        <v>3190</v>
      </c>
      <c r="B1431" t="s">
        <v>4432</v>
      </c>
      <c r="C1431" t="s">
        <v>3164</v>
      </c>
      <c r="D1431" t="s">
        <v>1235</v>
      </c>
      <c r="E1431" s="15" t="str">
        <f t="shared" si="44"/>
        <v>Mari</v>
      </c>
      <c r="F1431" s="15">
        <f t="shared" si="45"/>
        <v>0.63826775200283126</v>
      </c>
      <c r="G1431">
        <v>31081</v>
      </c>
      <c r="H1431">
        <v>821</v>
      </c>
      <c r="I1431">
        <v>8111</v>
      </c>
      <c r="J1431">
        <v>111</v>
      </c>
      <c r="K1431">
        <v>18</v>
      </c>
      <c r="L1431">
        <v>3</v>
      </c>
      <c r="AA1431">
        <v>4</v>
      </c>
      <c r="AQ1431">
        <v>10</v>
      </c>
      <c r="AX1431">
        <v>12</v>
      </c>
      <c r="AZ1431">
        <v>3</v>
      </c>
      <c r="BM1431">
        <v>8</v>
      </c>
      <c r="BQ1431">
        <v>4</v>
      </c>
      <c r="BR1431">
        <v>7</v>
      </c>
      <c r="BT1431">
        <v>7</v>
      </c>
      <c r="CH1431">
        <v>4</v>
      </c>
      <c r="CI1431">
        <v>10</v>
      </c>
      <c r="CR1431">
        <v>6</v>
      </c>
      <c r="CY1431">
        <v>436</v>
      </c>
      <c r="DA1431">
        <v>10</v>
      </c>
      <c r="DB1431">
        <v>104</v>
      </c>
      <c r="DD1431">
        <v>12</v>
      </c>
      <c r="DG1431">
        <v>3</v>
      </c>
      <c r="ED1431">
        <v>25</v>
      </c>
      <c r="EE1431">
        <v>43</v>
      </c>
      <c r="EF1431">
        <v>19838</v>
      </c>
      <c r="EG1431">
        <v>4</v>
      </c>
      <c r="EL1431">
        <v>4</v>
      </c>
      <c r="JE1431">
        <v>5</v>
      </c>
    </row>
    <row r="1432" spans="1:265">
      <c r="A1432" t="s">
        <v>3191</v>
      </c>
      <c r="B1432" t="s">
        <v>4432</v>
      </c>
      <c r="C1432" t="s">
        <v>3164</v>
      </c>
      <c r="D1432" t="s">
        <v>3192</v>
      </c>
      <c r="E1432" s="15" t="str">
        <f t="shared" si="44"/>
        <v>Mari</v>
      </c>
      <c r="F1432" s="15">
        <f t="shared" si="45"/>
        <v>0.86883876357560563</v>
      </c>
      <c r="G1432">
        <v>23940</v>
      </c>
      <c r="H1432">
        <v>69</v>
      </c>
      <c r="I1432">
        <v>2613</v>
      </c>
      <c r="J1432">
        <v>49</v>
      </c>
      <c r="K1432">
        <v>16</v>
      </c>
      <c r="AA1432">
        <v>6</v>
      </c>
      <c r="AQ1432">
        <v>12</v>
      </c>
      <c r="AX1432">
        <v>16</v>
      </c>
      <c r="BM1432">
        <v>3</v>
      </c>
      <c r="BZ1432">
        <v>6</v>
      </c>
      <c r="CI1432">
        <v>6</v>
      </c>
      <c r="CY1432">
        <v>201</v>
      </c>
      <c r="DB1432">
        <v>87</v>
      </c>
      <c r="DD1432">
        <v>12</v>
      </c>
      <c r="DG1432">
        <v>5</v>
      </c>
      <c r="ED1432">
        <v>34</v>
      </c>
      <c r="EE1432">
        <v>14</v>
      </c>
      <c r="EF1432">
        <v>20800</v>
      </c>
      <c r="EL1432">
        <v>6</v>
      </c>
      <c r="JE1432">
        <v>6</v>
      </c>
    </row>
    <row r="1433" spans="1:265">
      <c r="A1433" t="s">
        <v>3193</v>
      </c>
      <c r="B1433" t="s">
        <v>4432</v>
      </c>
      <c r="C1433" t="s">
        <v>3164</v>
      </c>
      <c r="D1433" t="s">
        <v>3194</v>
      </c>
      <c r="E1433" s="15" t="str">
        <f t="shared" si="44"/>
        <v>Russians</v>
      </c>
      <c r="F1433" s="15">
        <f t="shared" si="45"/>
        <v>0.93103448275862066</v>
      </c>
      <c r="G1433">
        <v>8758</v>
      </c>
      <c r="H1433">
        <v>26</v>
      </c>
      <c r="I1433">
        <v>8154</v>
      </c>
      <c r="J1433">
        <v>32</v>
      </c>
      <c r="K1433">
        <v>11</v>
      </c>
      <c r="AA1433">
        <v>3</v>
      </c>
      <c r="AQ1433">
        <v>5</v>
      </c>
      <c r="AX1433">
        <v>17</v>
      </c>
      <c r="BM1433">
        <v>11</v>
      </c>
      <c r="CY1433">
        <v>36</v>
      </c>
      <c r="DB1433">
        <v>65</v>
      </c>
      <c r="DG1433">
        <v>6</v>
      </c>
      <c r="ED1433">
        <v>12</v>
      </c>
      <c r="EF1433">
        <v>374</v>
      </c>
      <c r="FD1433">
        <v>3</v>
      </c>
    </row>
    <row r="1434" spans="1:265">
      <c r="A1434" t="s">
        <v>3195</v>
      </c>
      <c r="B1434" t="s">
        <v>4432</v>
      </c>
      <c r="C1434" t="s">
        <v>3164</v>
      </c>
      <c r="D1434" t="s">
        <v>3196</v>
      </c>
      <c r="E1434" s="15" t="str">
        <f t="shared" si="44"/>
        <v>Mari</v>
      </c>
      <c r="F1434" s="15">
        <f t="shared" si="45"/>
        <v>0.48759338313767342</v>
      </c>
      <c r="G1434">
        <v>44976</v>
      </c>
      <c r="H1434">
        <v>1735</v>
      </c>
      <c r="I1434">
        <v>15778</v>
      </c>
      <c r="J1434">
        <v>186</v>
      </c>
      <c r="K1434">
        <v>61</v>
      </c>
      <c r="L1434">
        <v>3</v>
      </c>
      <c r="Y1434">
        <v>4</v>
      </c>
      <c r="Z1434">
        <v>6</v>
      </c>
      <c r="AA1434">
        <v>36</v>
      </c>
      <c r="AQ1434">
        <v>16</v>
      </c>
      <c r="AX1434">
        <v>44</v>
      </c>
      <c r="BB1434">
        <v>3</v>
      </c>
      <c r="BD1434">
        <v>3</v>
      </c>
      <c r="BM1434">
        <v>6</v>
      </c>
      <c r="BQ1434">
        <v>7</v>
      </c>
      <c r="BT1434">
        <v>6</v>
      </c>
      <c r="CC1434">
        <v>5</v>
      </c>
      <c r="CH1434">
        <v>3</v>
      </c>
      <c r="CI1434">
        <v>21</v>
      </c>
      <c r="CO1434">
        <v>5</v>
      </c>
      <c r="CR1434">
        <v>8</v>
      </c>
      <c r="CY1434">
        <v>1931</v>
      </c>
      <c r="DA1434">
        <v>3</v>
      </c>
      <c r="DB1434">
        <v>2157</v>
      </c>
      <c r="DC1434">
        <v>10</v>
      </c>
      <c r="DD1434">
        <v>15</v>
      </c>
      <c r="DE1434">
        <v>3</v>
      </c>
      <c r="DG1434">
        <v>53</v>
      </c>
      <c r="DO1434">
        <v>5</v>
      </c>
      <c r="DP1434">
        <v>3</v>
      </c>
      <c r="DQ1434">
        <v>4</v>
      </c>
      <c r="ED1434">
        <v>98</v>
      </c>
      <c r="EE1434">
        <v>18</v>
      </c>
      <c r="EF1434">
        <v>21930</v>
      </c>
      <c r="EG1434">
        <v>4</v>
      </c>
      <c r="FD1434">
        <v>4</v>
      </c>
    </row>
    <row r="1435" spans="1:265">
      <c r="A1435" t="s">
        <v>3197</v>
      </c>
      <c r="B1435" t="s">
        <v>4432</v>
      </c>
      <c r="C1435" t="s">
        <v>3198</v>
      </c>
      <c r="D1435" t="s">
        <v>2201</v>
      </c>
      <c r="E1435" s="15" t="str">
        <f t="shared" si="44"/>
        <v>Mordva</v>
      </c>
      <c r="F1435" s="15">
        <f t="shared" si="45"/>
        <v>0.57583372953881684</v>
      </c>
      <c r="G1435">
        <v>29446</v>
      </c>
      <c r="H1435">
        <v>27</v>
      </c>
      <c r="I1435">
        <v>12171</v>
      </c>
      <c r="J1435">
        <v>49</v>
      </c>
      <c r="K1435">
        <v>7</v>
      </c>
      <c r="AX1435">
        <v>22</v>
      </c>
      <c r="CY1435">
        <v>51</v>
      </c>
      <c r="DB1435">
        <v>34</v>
      </c>
      <c r="DG1435">
        <v>13</v>
      </c>
      <c r="ED1435">
        <v>16956</v>
      </c>
      <c r="EE1435">
        <v>3</v>
      </c>
      <c r="EG1435">
        <v>6</v>
      </c>
      <c r="EY1435">
        <v>6</v>
      </c>
      <c r="FW1435">
        <v>4</v>
      </c>
    </row>
    <row r="1436" spans="1:265">
      <c r="A1436" t="s">
        <v>3199</v>
      </c>
      <c r="B1436" t="s">
        <v>4432</v>
      </c>
      <c r="C1436" t="s">
        <v>3198</v>
      </c>
      <c r="D1436" t="s">
        <v>3200</v>
      </c>
      <c r="E1436" s="15" t="str">
        <f t="shared" si="44"/>
        <v>Mordva</v>
      </c>
      <c r="F1436" s="15">
        <f t="shared" si="45"/>
        <v>0.84395615296860271</v>
      </c>
      <c r="G1436">
        <v>20161</v>
      </c>
      <c r="H1436">
        <v>10</v>
      </c>
      <c r="I1436">
        <v>2913</v>
      </c>
      <c r="J1436">
        <v>23</v>
      </c>
      <c r="K1436">
        <v>4</v>
      </c>
      <c r="AA1436">
        <v>9</v>
      </c>
      <c r="BM1436">
        <v>4</v>
      </c>
      <c r="BR1436">
        <v>3</v>
      </c>
      <c r="CY1436">
        <v>27</v>
      </c>
      <c r="DA1436">
        <v>5</v>
      </c>
      <c r="DB1436">
        <v>14</v>
      </c>
      <c r="DC1436">
        <v>4</v>
      </c>
      <c r="DG1436">
        <v>24</v>
      </c>
      <c r="DO1436">
        <v>5</v>
      </c>
      <c r="ED1436">
        <v>17015</v>
      </c>
      <c r="EE1436">
        <v>4</v>
      </c>
    </row>
    <row r="1437" spans="1:265">
      <c r="A1437" t="s">
        <v>3201</v>
      </c>
      <c r="B1437" t="s">
        <v>4432</v>
      </c>
      <c r="C1437" t="s">
        <v>3198</v>
      </c>
      <c r="D1437" t="s">
        <v>3202</v>
      </c>
      <c r="E1437" s="15" t="str">
        <f t="shared" si="44"/>
        <v>Mordva</v>
      </c>
      <c r="F1437" s="15">
        <f t="shared" si="45"/>
        <v>0.89965303140978814</v>
      </c>
      <c r="G1437">
        <v>10952</v>
      </c>
      <c r="H1437">
        <v>11</v>
      </c>
      <c r="I1437">
        <v>436</v>
      </c>
      <c r="J1437">
        <v>9</v>
      </c>
      <c r="AQ1437">
        <v>3</v>
      </c>
      <c r="AX1437">
        <v>14</v>
      </c>
      <c r="AZ1437">
        <v>5</v>
      </c>
      <c r="CI1437">
        <v>3</v>
      </c>
      <c r="CY1437">
        <v>589</v>
      </c>
      <c r="DB1437">
        <v>5</v>
      </c>
      <c r="DD1437">
        <v>4</v>
      </c>
      <c r="DG1437">
        <v>3</v>
      </c>
      <c r="ED1437">
        <v>9853</v>
      </c>
      <c r="EF1437">
        <v>3</v>
      </c>
    </row>
    <row r="1438" spans="1:265">
      <c r="A1438" t="s">
        <v>3203</v>
      </c>
      <c r="B1438" t="s">
        <v>4432</v>
      </c>
      <c r="C1438" t="s">
        <v>3198</v>
      </c>
      <c r="D1438" t="s">
        <v>3204</v>
      </c>
      <c r="E1438" s="15" t="str">
        <f t="shared" si="44"/>
        <v>Mordva</v>
      </c>
      <c r="F1438" s="15">
        <f t="shared" si="45"/>
        <v>0.54768334280841391</v>
      </c>
      <c r="G1438">
        <v>14072</v>
      </c>
      <c r="H1438">
        <v>5</v>
      </c>
      <c r="I1438">
        <v>5894</v>
      </c>
      <c r="J1438">
        <v>16</v>
      </c>
      <c r="K1438">
        <v>3</v>
      </c>
      <c r="AA1438">
        <v>4</v>
      </c>
      <c r="AX1438">
        <v>11</v>
      </c>
      <c r="BM1438">
        <v>3</v>
      </c>
      <c r="CI1438">
        <v>5</v>
      </c>
      <c r="CY1438">
        <v>32</v>
      </c>
      <c r="DB1438">
        <v>6</v>
      </c>
      <c r="DG1438">
        <v>3</v>
      </c>
      <c r="ED1438">
        <v>7707</v>
      </c>
      <c r="EE1438">
        <v>3</v>
      </c>
      <c r="EF1438">
        <v>3</v>
      </c>
    </row>
    <row r="1439" spans="1:265">
      <c r="A1439" t="s">
        <v>3205</v>
      </c>
      <c r="B1439" t="s">
        <v>4432</v>
      </c>
      <c r="C1439" t="s">
        <v>3198</v>
      </c>
      <c r="D1439" t="s">
        <v>3206</v>
      </c>
      <c r="E1439" s="15" t="str">
        <f t="shared" si="44"/>
        <v>Mordva</v>
      </c>
      <c r="F1439" s="15">
        <f t="shared" si="45"/>
        <v>0.83303259954288467</v>
      </c>
      <c r="G1439">
        <v>8313</v>
      </c>
      <c r="H1439">
        <v>3</v>
      </c>
      <c r="I1439">
        <v>1317</v>
      </c>
      <c r="J1439">
        <v>10</v>
      </c>
      <c r="K1439">
        <v>3</v>
      </c>
      <c r="AX1439">
        <v>14</v>
      </c>
      <c r="CY1439">
        <v>5</v>
      </c>
      <c r="DB1439">
        <v>9</v>
      </c>
      <c r="ED1439">
        <v>6925</v>
      </c>
      <c r="EE1439">
        <v>3</v>
      </c>
      <c r="EY1439">
        <v>3</v>
      </c>
    </row>
    <row r="1440" spans="1:265">
      <c r="A1440" t="s">
        <v>3207</v>
      </c>
      <c r="B1440" t="s">
        <v>4432</v>
      </c>
      <c r="C1440" t="s">
        <v>3198</v>
      </c>
      <c r="D1440" t="s">
        <v>3208</v>
      </c>
      <c r="E1440" s="15" t="str">
        <f t="shared" si="44"/>
        <v>Russians</v>
      </c>
      <c r="F1440" s="15">
        <f t="shared" si="45"/>
        <v>0.4877840639716805</v>
      </c>
      <c r="G1440">
        <v>31639</v>
      </c>
      <c r="H1440">
        <v>70</v>
      </c>
      <c r="I1440">
        <v>15433</v>
      </c>
      <c r="J1440">
        <v>101</v>
      </c>
      <c r="K1440">
        <v>21</v>
      </c>
      <c r="AA1440">
        <v>12</v>
      </c>
      <c r="AQ1440">
        <v>17</v>
      </c>
      <c r="AX1440">
        <v>72</v>
      </c>
      <c r="AZ1440">
        <v>3</v>
      </c>
      <c r="CR1440">
        <v>6</v>
      </c>
      <c r="CY1440">
        <v>638</v>
      </c>
      <c r="DA1440">
        <v>7</v>
      </c>
      <c r="DB1440">
        <v>31</v>
      </c>
      <c r="DC1440">
        <v>7</v>
      </c>
      <c r="DD1440">
        <v>10</v>
      </c>
      <c r="DG1440">
        <v>12</v>
      </c>
      <c r="ED1440">
        <v>15164</v>
      </c>
      <c r="EE1440">
        <v>7</v>
      </c>
      <c r="EF1440">
        <v>3</v>
      </c>
    </row>
    <row r="1441" spans="1:265">
      <c r="A1441" t="s">
        <v>3209</v>
      </c>
      <c r="B1441" t="s">
        <v>4432</v>
      </c>
      <c r="C1441" t="s">
        <v>3198</v>
      </c>
      <c r="D1441" t="s">
        <v>3210</v>
      </c>
      <c r="E1441" s="15" t="str">
        <f t="shared" si="44"/>
        <v>Mordva</v>
      </c>
      <c r="F1441" s="15">
        <f t="shared" si="45"/>
        <v>0.85257382138473758</v>
      </c>
      <c r="G1441">
        <v>13851</v>
      </c>
      <c r="H1441">
        <v>25</v>
      </c>
      <c r="I1441">
        <v>1457</v>
      </c>
      <c r="J1441">
        <v>6</v>
      </c>
      <c r="K1441">
        <v>5</v>
      </c>
      <c r="AA1441">
        <v>5</v>
      </c>
      <c r="BM1441">
        <v>4</v>
      </c>
      <c r="CI1441">
        <v>3</v>
      </c>
      <c r="CY1441">
        <v>349</v>
      </c>
      <c r="DB1441">
        <v>6</v>
      </c>
      <c r="DD1441">
        <v>7</v>
      </c>
      <c r="DG1441">
        <v>17</v>
      </c>
      <c r="ED1441">
        <v>11809</v>
      </c>
      <c r="EL1441">
        <v>4</v>
      </c>
    </row>
    <row r="1442" spans="1:265">
      <c r="A1442" t="s">
        <v>3211</v>
      </c>
      <c r="B1442" t="s">
        <v>4432</v>
      </c>
      <c r="C1442" t="s">
        <v>3198</v>
      </c>
      <c r="D1442" t="s">
        <v>3212</v>
      </c>
      <c r="E1442" s="15" t="str">
        <f t="shared" si="44"/>
        <v>Russians</v>
      </c>
      <c r="F1442" s="15">
        <f t="shared" si="45"/>
        <v>0.65538675520735568</v>
      </c>
      <c r="G1442">
        <v>324973</v>
      </c>
      <c r="H1442">
        <v>2239</v>
      </c>
      <c r="I1442">
        <v>212983</v>
      </c>
      <c r="J1442">
        <v>1564</v>
      </c>
      <c r="K1442">
        <v>406</v>
      </c>
      <c r="L1442">
        <v>29</v>
      </c>
      <c r="M1442">
        <v>5</v>
      </c>
      <c r="Y1442">
        <v>21</v>
      </c>
      <c r="Z1442">
        <v>12</v>
      </c>
      <c r="AA1442">
        <v>110</v>
      </c>
      <c r="AC1442">
        <v>3</v>
      </c>
      <c r="AE1442">
        <v>5</v>
      </c>
      <c r="AQ1442">
        <v>64</v>
      </c>
      <c r="AX1442">
        <v>509</v>
      </c>
      <c r="AZ1442">
        <v>31</v>
      </c>
      <c r="BD1442">
        <v>98</v>
      </c>
      <c r="BK1442">
        <v>56</v>
      </c>
      <c r="BM1442">
        <v>128</v>
      </c>
      <c r="BN1442">
        <v>10</v>
      </c>
      <c r="BP1442">
        <v>10</v>
      </c>
      <c r="BQ1442">
        <v>9</v>
      </c>
      <c r="BR1442">
        <v>8</v>
      </c>
      <c r="BT1442">
        <v>17</v>
      </c>
      <c r="BU1442">
        <v>3</v>
      </c>
      <c r="BX1442">
        <v>6</v>
      </c>
      <c r="BZ1442">
        <v>4</v>
      </c>
      <c r="CB1442">
        <v>7</v>
      </c>
      <c r="CC1442">
        <v>3</v>
      </c>
      <c r="CH1442">
        <v>32</v>
      </c>
      <c r="CI1442">
        <v>90</v>
      </c>
      <c r="CJ1442">
        <v>9</v>
      </c>
      <c r="CK1442">
        <v>3</v>
      </c>
      <c r="CL1442">
        <v>6</v>
      </c>
      <c r="CM1442">
        <v>4</v>
      </c>
      <c r="CP1442">
        <v>18</v>
      </c>
      <c r="CR1442">
        <v>14</v>
      </c>
      <c r="CU1442">
        <v>9</v>
      </c>
      <c r="CY1442">
        <v>15386</v>
      </c>
      <c r="DA1442">
        <v>42</v>
      </c>
      <c r="DB1442">
        <v>366</v>
      </c>
      <c r="DC1442">
        <v>22</v>
      </c>
      <c r="DD1442">
        <v>376</v>
      </c>
      <c r="DE1442">
        <v>4</v>
      </c>
      <c r="DF1442">
        <v>5</v>
      </c>
      <c r="DG1442">
        <v>162</v>
      </c>
      <c r="DH1442">
        <v>3</v>
      </c>
      <c r="DI1442">
        <v>5</v>
      </c>
      <c r="DK1442">
        <v>16</v>
      </c>
      <c r="DN1442">
        <v>10</v>
      </c>
      <c r="DP1442">
        <v>5</v>
      </c>
      <c r="DQ1442">
        <v>31</v>
      </c>
      <c r="DR1442">
        <v>9</v>
      </c>
      <c r="ED1442">
        <v>89131</v>
      </c>
      <c r="EE1442">
        <v>27</v>
      </c>
      <c r="EF1442">
        <v>86</v>
      </c>
      <c r="EG1442">
        <v>10</v>
      </c>
      <c r="EH1442">
        <v>4</v>
      </c>
      <c r="EI1442">
        <v>7</v>
      </c>
      <c r="EJ1442">
        <v>4</v>
      </c>
      <c r="EK1442">
        <v>4</v>
      </c>
      <c r="EL1442">
        <v>9</v>
      </c>
      <c r="EY1442">
        <v>4</v>
      </c>
      <c r="EZ1442">
        <v>7</v>
      </c>
      <c r="FD1442">
        <v>4</v>
      </c>
      <c r="FW1442">
        <v>22</v>
      </c>
      <c r="GW1442">
        <v>5</v>
      </c>
      <c r="HM1442">
        <v>7</v>
      </c>
      <c r="HS1442">
        <v>16</v>
      </c>
      <c r="IC1442">
        <v>5</v>
      </c>
      <c r="JA1442">
        <v>10</v>
      </c>
      <c r="JD1442">
        <v>3</v>
      </c>
      <c r="JE1442">
        <v>18</v>
      </c>
    </row>
    <row r="1443" spans="1:265">
      <c r="A1443" t="s">
        <v>3213</v>
      </c>
      <c r="B1443" t="s">
        <v>4432</v>
      </c>
      <c r="C1443" t="s">
        <v>3198</v>
      </c>
      <c r="D1443" t="s">
        <v>3214</v>
      </c>
      <c r="E1443" s="15" t="str">
        <f t="shared" si="44"/>
        <v>Russians</v>
      </c>
      <c r="F1443" s="15">
        <f t="shared" si="45"/>
        <v>0.4983480711301137</v>
      </c>
      <c r="G1443">
        <v>20582</v>
      </c>
      <c r="H1443">
        <v>24</v>
      </c>
      <c r="I1443">
        <v>10257</v>
      </c>
      <c r="J1443">
        <v>57</v>
      </c>
      <c r="K1443">
        <v>19</v>
      </c>
      <c r="M1443">
        <v>3</v>
      </c>
      <c r="AA1443">
        <v>12</v>
      </c>
      <c r="AQ1443">
        <v>6</v>
      </c>
      <c r="AX1443">
        <v>35</v>
      </c>
      <c r="AZ1443">
        <v>3</v>
      </c>
      <c r="BM1443">
        <v>16</v>
      </c>
      <c r="CI1443">
        <v>3</v>
      </c>
      <c r="CJ1443">
        <v>23</v>
      </c>
      <c r="CY1443">
        <v>45</v>
      </c>
      <c r="DA1443">
        <v>7</v>
      </c>
      <c r="DB1443">
        <v>21</v>
      </c>
      <c r="DG1443">
        <v>7</v>
      </c>
      <c r="ED1443">
        <v>9978</v>
      </c>
      <c r="EE1443">
        <v>10</v>
      </c>
    </row>
    <row r="1444" spans="1:265">
      <c r="A1444" t="s">
        <v>3215</v>
      </c>
      <c r="B1444" t="s">
        <v>4432</v>
      </c>
      <c r="C1444" t="s">
        <v>3198</v>
      </c>
      <c r="D1444" t="s">
        <v>3216</v>
      </c>
      <c r="E1444" s="15" t="str">
        <f t="shared" si="44"/>
        <v>Russians</v>
      </c>
      <c r="F1444" s="15">
        <f t="shared" si="45"/>
        <v>0.60739111930770318</v>
      </c>
      <c r="G1444">
        <v>14098</v>
      </c>
      <c r="H1444">
        <v>16</v>
      </c>
      <c r="I1444">
        <v>8563</v>
      </c>
      <c r="J1444">
        <v>55</v>
      </c>
      <c r="K1444">
        <v>15</v>
      </c>
      <c r="AA1444">
        <v>3</v>
      </c>
      <c r="AX1444">
        <v>16</v>
      </c>
      <c r="CY1444">
        <v>273</v>
      </c>
      <c r="DB1444">
        <v>10</v>
      </c>
      <c r="DD1444">
        <v>5</v>
      </c>
      <c r="DG1444">
        <v>3</v>
      </c>
      <c r="DN1444">
        <v>3</v>
      </c>
      <c r="ED1444">
        <v>4980</v>
      </c>
      <c r="EF1444">
        <v>4</v>
      </c>
    </row>
    <row r="1445" spans="1:265">
      <c r="A1445" t="s">
        <v>3217</v>
      </c>
      <c r="B1445" t="s">
        <v>4432</v>
      </c>
      <c r="C1445" t="s">
        <v>3198</v>
      </c>
      <c r="D1445" t="s">
        <v>3218</v>
      </c>
      <c r="E1445" s="15" t="str">
        <f t="shared" si="44"/>
        <v>Russians</v>
      </c>
      <c r="F1445" s="15">
        <f t="shared" si="45"/>
        <v>0.43462986198243414</v>
      </c>
      <c r="G1445">
        <v>7970</v>
      </c>
      <c r="H1445">
        <v>17</v>
      </c>
      <c r="I1445">
        <v>3464</v>
      </c>
      <c r="J1445">
        <v>21</v>
      </c>
      <c r="K1445">
        <v>6</v>
      </c>
      <c r="AQ1445">
        <v>6</v>
      </c>
      <c r="AX1445">
        <v>4</v>
      </c>
      <c r="BU1445">
        <v>7</v>
      </c>
      <c r="CI1445">
        <v>4</v>
      </c>
      <c r="CY1445">
        <v>1432</v>
      </c>
      <c r="DB1445">
        <v>6</v>
      </c>
      <c r="DG1445">
        <v>14</v>
      </c>
      <c r="ED1445">
        <v>2995</v>
      </c>
      <c r="EF1445">
        <v>6</v>
      </c>
    </row>
    <row r="1446" spans="1:265">
      <c r="A1446" t="s">
        <v>3219</v>
      </c>
      <c r="B1446" t="s">
        <v>4432</v>
      </c>
      <c r="C1446" t="s">
        <v>3198</v>
      </c>
      <c r="D1446" t="s">
        <v>3220</v>
      </c>
      <c r="E1446" s="15" t="str">
        <f t="shared" si="44"/>
        <v>Mordva</v>
      </c>
      <c r="F1446" s="15">
        <f t="shared" si="45"/>
        <v>0.91930702241986284</v>
      </c>
      <c r="G1446">
        <v>10794</v>
      </c>
      <c r="H1446">
        <v>23</v>
      </c>
      <c r="I1446">
        <v>408</v>
      </c>
      <c r="J1446">
        <v>21</v>
      </c>
      <c r="K1446">
        <v>3</v>
      </c>
      <c r="L1446">
        <v>3</v>
      </c>
      <c r="AA1446">
        <v>9</v>
      </c>
      <c r="AQ1446">
        <v>4</v>
      </c>
      <c r="AX1446">
        <v>17</v>
      </c>
      <c r="BM1446">
        <v>3</v>
      </c>
      <c r="BU1446">
        <v>3</v>
      </c>
      <c r="CF1446">
        <v>5</v>
      </c>
      <c r="CI1446">
        <v>10</v>
      </c>
      <c r="CY1446">
        <v>323</v>
      </c>
      <c r="DB1446">
        <v>4</v>
      </c>
      <c r="DD1446">
        <v>5</v>
      </c>
      <c r="DU1446">
        <v>3</v>
      </c>
      <c r="ED1446">
        <v>9923</v>
      </c>
      <c r="EG1446">
        <v>3</v>
      </c>
      <c r="EH1446">
        <v>6</v>
      </c>
    </row>
    <row r="1447" spans="1:265">
      <c r="A1447" t="s">
        <v>3221</v>
      </c>
      <c r="B1447" t="s">
        <v>4432</v>
      </c>
      <c r="C1447" t="s">
        <v>3198</v>
      </c>
      <c r="D1447" t="s">
        <v>3222</v>
      </c>
      <c r="E1447" s="15" t="str">
        <f t="shared" si="44"/>
        <v>Mordva</v>
      </c>
      <c r="F1447" s="15">
        <f t="shared" si="45"/>
        <v>0.51581946660588096</v>
      </c>
      <c r="G1447">
        <v>43870</v>
      </c>
      <c r="H1447">
        <v>79</v>
      </c>
      <c r="I1447">
        <v>20367</v>
      </c>
      <c r="J1447">
        <v>146</v>
      </c>
      <c r="K1447">
        <v>29</v>
      </c>
      <c r="L1447">
        <v>6</v>
      </c>
      <c r="Y1447">
        <v>6</v>
      </c>
      <c r="AA1447">
        <v>8</v>
      </c>
      <c r="AQ1447">
        <v>16</v>
      </c>
      <c r="AX1447">
        <v>16</v>
      </c>
      <c r="BM1447">
        <v>5</v>
      </c>
      <c r="CR1447">
        <v>63</v>
      </c>
      <c r="CY1447">
        <v>234</v>
      </c>
      <c r="DB1447">
        <v>28</v>
      </c>
      <c r="DC1447">
        <v>8</v>
      </c>
      <c r="DD1447">
        <v>6</v>
      </c>
      <c r="DE1447">
        <v>5</v>
      </c>
      <c r="DG1447">
        <v>24</v>
      </c>
      <c r="DN1447">
        <v>6</v>
      </c>
      <c r="DQ1447">
        <v>6</v>
      </c>
      <c r="DR1447">
        <v>5</v>
      </c>
      <c r="ED1447">
        <v>22629</v>
      </c>
      <c r="EE1447">
        <v>9</v>
      </c>
      <c r="EF1447">
        <v>3</v>
      </c>
      <c r="EG1447">
        <v>6</v>
      </c>
      <c r="FW1447">
        <v>3</v>
      </c>
    </row>
    <row r="1448" spans="1:265">
      <c r="A1448" t="s">
        <v>3223</v>
      </c>
      <c r="B1448" t="s">
        <v>4432</v>
      </c>
      <c r="C1448" t="s">
        <v>3198</v>
      </c>
      <c r="D1448" t="s">
        <v>3224</v>
      </c>
      <c r="E1448" s="15" t="str">
        <f t="shared" si="44"/>
        <v>Russians</v>
      </c>
      <c r="F1448" s="15">
        <f t="shared" si="45"/>
        <v>0.72866015299553133</v>
      </c>
      <c r="G1448">
        <v>26406</v>
      </c>
      <c r="H1448">
        <v>21</v>
      </c>
      <c r="I1448">
        <v>19241</v>
      </c>
      <c r="J1448">
        <v>65</v>
      </c>
      <c r="K1448">
        <v>12</v>
      </c>
      <c r="Y1448">
        <v>6</v>
      </c>
      <c r="AA1448">
        <v>7</v>
      </c>
      <c r="AQ1448">
        <v>4</v>
      </c>
      <c r="AX1448">
        <v>35</v>
      </c>
      <c r="BM1448">
        <v>6</v>
      </c>
      <c r="BN1448">
        <v>11</v>
      </c>
      <c r="CY1448">
        <v>372</v>
      </c>
      <c r="DA1448">
        <v>7</v>
      </c>
      <c r="DB1448">
        <v>13</v>
      </c>
      <c r="DC1448">
        <v>4</v>
      </c>
      <c r="DD1448">
        <v>18</v>
      </c>
      <c r="DG1448">
        <v>5</v>
      </c>
      <c r="DR1448">
        <v>3</v>
      </c>
      <c r="ED1448">
        <v>6432</v>
      </c>
      <c r="EE1448">
        <v>5</v>
      </c>
      <c r="FW1448">
        <v>3</v>
      </c>
    </row>
    <row r="1449" spans="1:265">
      <c r="A1449" t="s">
        <v>3225</v>
      </c>
      <c r="B1449" t="s">
        <v>4432</v>
      </c>
      <c r="C1449" t="s">
        <v>3198</v>
      </c>
      <c r="D1449" t="s">
        <v>3226</v>
      </c>
      <c r="E1449" s="15" t="str">
        <f t="shared" si="44"/>
        <v>Russians</v>
      </c>
      <c r="F1449" s="15">
        <f t="shared" si="45"/>
        <v>0.48904575010251305</v>
      </c>
      <c r="G1449">
        <v>34142</v>
      </c>
      <c r="H1449">
        <v>68</v>
      </c>
      <c r="I1449">
        <v>16697</v>
      </c>
      <c r="J1449">
        <v>114</v>
      </c>
      <c r="K1449">
        <v>20</v>
      </c>
      <c r="L1449">
        <v>5</v>
      </c>
      <c r="AA1449">
        <v>17</v>
      </c>
      <c r="AQ1449">
        <v>5</v>
      </c>
      <c r="AX1449">
        <v>79</v>
      </c>
      <c r="BM1449">
        <v>6</v>
      </c>
      <c r="BQ1449">
        <v>3</v>
      </c>
      <c r="BS1449">
        <v>4</v>
      </c>
      <c r="BT1449">
        <v>6</v>
      </c>
      <c r="BZ1449">
        <v>7</v>
      </c>
      <c r="CI1449">
        <v>18</v>
      </c>
      <c r="CY1449">
        <v>10786</v>
      </c>
      <c r="DA1449">
        <v>12</v>
      </c>
      <c r="DB1449">
        <v>43</v>
      </c>
      <c r="DC1449">
        <v>7</v>
      </c>
      <c r="DD1449">
        <v>35</v>
      </c>
      <c r="DE1449">
        <v>3</v>
      </c>
      <c r="DG1449">
        <v>51</v>
      </c>
      <c r="DV1449">
        <v>6</v>
      </c>
      <c r="ED1449">
        <v>6015</v>
      </c>
      <c r="EE1449">
        <v>6</v>
      </c>
      <c r="EF1449">
        <v>11</v>
      </c>
      <c r="EY1449">
        <v>3</v>
      </c>
      <c r="FW1449">
        <v>6</v>
      </c>
    </row>
    <row r="1450" spans="1:265">
      <c r="A1450" t="s">
        <v>3227</v>
      </c>
      <c r="B1450" t="s">
        <v>4432</v>
      </c>
      <c r="C1450" t="s">
        <v>3198</v>
      </c>
      <c r="D1450" t="s">
        <v>3228</v>
      </c>
      <c r="E1450" s="15" t="str">
        <f t="shared" si="44"/>
        <v>Russians</v>
      </c>
      <c r="F1450" s="15">
        <f t="shared" si="45"/>
        <v>0.60448265868032069</v>
      </c>
      <c r="G1450">
        <v>20702</v>
      </c>
      <c r="H1450">
        <v>25</v>
      </c>
      <c r="I1450">
        <v>12514</v>
      </c>
      <c r="J1450">
        <v>65</v>
      </c>
      <c r="K1450">
        <v>17</v>
      </c>
      <c r="M1450">
        <v>3</v>
      </c>
      <c r="AA1450">
        <v>4</v>
      </c>
      <c r="AX1450">
        <v>110</v>
      </c>
      <c r="BM1450">
        <v>3</v>
      </c>
      <c r="BQ1450">
        <v>6</v>
      </c>
      <c r="BR1450">
        <v>12</v>
      </c>
      <c r="CJ1450">
        <v>32</v>
      </c>
      <c r="CM1450">
        <v>4</v>
      </c>
      <c r="CR1450">
        <v>20</v>
      </c>
      <c r="CY1450">
        <v>4367</v>
      </c>
      <c r="DB1450">
        <v>24</v>
      </c>
      <c r="DD1450">
        <v>7</v>
      </c>
      <c r="DG1450">
        <v>17</v>
      </c>
      <c r="DK1450">
        <v>3</v>
      </c>
      <c r="ED1450">
        <v>3425</v>
      </c>
      <c r="EE1450">
        <v>10</v>
      </c>
      <c r="FW1450">
        <v>6</v>
      </c>
    </row>
    <row r="1451" spans="1:265">
      <c r="A1451" t="s">
        <v>3229</v>
      </c>
      <c r="B1451" t="s">
        <v>4432</v>
      </c>
      <c r="C1451" t="s">
        <v>3198</v>
      </c>
      <c r="D1451" t="s">
        <v>3230</v>
      </c>
      <c r="E1451" s="15" t="str">
        <f t="shared" si="44"/>
        <v>Russians</v>
      </c>
      <c r="F1451" s="15">
        <f t="shared" si="45"/>
        <v>0.59324816968455307</v>
      </c>
      <c r="G1451">
        <v>66382</v>
      </c>
      <c r="H1451">
        <v>332</v>
      </c>
      <c r="I1451">
        <v>39381</v>
      </c>
      <c r="J1451">
        <v>300</v>
      </c>
      <c r="K1451">
        <v>91</v>
      </c>
      <c r="L1451">
        <v>4</v>
      </c>
      <c r="M1451">
        <v>3</v>
      </c>
      <c r="Y1451">
        <v>4</v>
      </c>
      <c r="Z1451">
        <v>5</v>
      </c>
      <c r="AA1451">
        <v>45</v>
      </c>
      <c r="AQ1451">
        <v>17</v>
      </c>
      <c r="AR1451">
        <v>3</v>
      </c>
      <c r="AX1451">
        <v>130</v>
      </c>
      <c r="AZ1451">
        <v>3</v>
      </c>
      <c r="BD1451">
        <v>10</v>
      </c>
      <c r="BM1451">
        <v>31</v>
      </c>
      <c r="BQ1451">
        <v>4</v>
      </c>
      <c r="BT1451">
        <v>14</v>
      </c>
      <c r="CH1451">
        <v>3</v>
      </c>
      <c r="CI1451">
        <v>32</v>
      </c>
      <c r="CK1451">
        <v>3</v>
      </c>
      <c r="CR1451">
        <v>26</v>
      </c>
      <c r="CY1451">
        <v>4897</v>
      </c>
      <c r="DA1451">
        <v>12</v>
      </c>
      <c r="DB1451">
        <v>82</v>
      </c>
      <c r="DC1451">
        <v>5</v>
      </c>
      <c r="DD1451">
        <v>47</v>
      </c>
      <c r="DG1451">
        <v>37</v>
      </c>
      <c r="DQ1451">
        <v>3</v>
      </c>
      <c r="DS1451">
        <v>3</v>
      </c>
      <c r="ED1451">
        <v>20421</v>
      </c>
      <c r="EE1451">
        <v>9</v>
      </c>
      <c r="EF1451">
        <v>28</v>
      </c>
      <c r="EL1451">
        <v>4</v>
      </c>
      <c r="FK1451">
        <v>3</v>
      </c>
      <c r="FW1451">
        <v>41</v>
      </c>
    </row>
    <row r="1452" spans="1:265">
      <c r="A1452" t="s">
        <v>3231</v>
      </c>
      <c r="B1452" t="s">
        <v>4432</v>
      </c>
      <c r="C1452" t="s">
        <v>3198</v>
      </c>
      <c r="D1452" t="s">
        <v>3232</v>
      </c>
      <c r="E1452" s="15" t="str">
        <f t="shared" si="44"/>
        <v>Mordva</v>
      </c>
      <c r="F1452" s="15">
        <f t="shared" si="45"/>
        <v>0.5928505436713809</v>
      </c>
      <c r="G1452">
        <v>14071</v>
      </c>
      <c r="H1452">
        <v>8</v>
      </c>
      <c r="I1452">
        <v>5533</v>
      </c>
      <c r="J1452">
        <v>15</v>
      </c>
      <c r="K1452">
        <v>3</v>
      </c>
      <c r="L1452">
        <v>3</v>
      </c>
      <c r="AX1452">
        <v>56</v>
      </c>
      <c r="BD1452">
        <v>4</v>
      </c>
      <c r="BM1452">
        <v>5</v>
      </c>
      <c r="BT1452">
        <v>13</v>
      </c>
      <c r="CI1452">
        <v>5</v>
      </c>
      <c r="CY1452">
        <v>24</v>
      </c>
      <c r="DD1452">
        <v>14</v>
      </c>
      <c r="DN1452">
        <v>4</v>
      </c>
      <c r="ED1452">
        <v>8342</v>
      </c>
    </row>
    <row r="1453" spans="1:265">
      <c r="A1453" t="s">
        <v>3233</v>
      </c>
      <c r="B1453" t="s">
        <v>4432</v>
      </c>
      <c r="C1453" t="s">
        <v>3198</v>
      </c>
      <c r="D1453" t="s">
        <v>3234</v>
      </c>
      <c r="E1453" s="15" t="str">
        <f t="shared" si="44"/>
        <v>Russians</v>
      </c>
      <c r="F1453" s="15">
        <f t="shared" si="45"/>
        <v>0.45663634783616247</v>
      </c>
      <c r="G1453">
        <v>17261</v>
      </c>
      <c r="H1453">
        <v>24</v>
      </c>
      <c r="I1453">
        <v>7882</v>
      </c>
      <c r="J1453">
        <v>42</v>
      </c>
      <c r="K1453">
        <v>25</v>
      </c>
      <c r="AA1453">
        <v>4</v>
      </c>
      <c r="AQ1453">
        <v>4</v>
      </c>
      <c r="CI1453">
        <v>7</v>
      </c>
      <c r="CY1453">
        <v>1324</v>
      </c>
      <c r="DB1453">
        <v>4</v>
      </c>
      <c r="DD1453">
        <v>3</v>
      </c>
      <c r="DG1453">
        <v>10</v>
      </c>
      <c r="DN1453">
        <v>4</v>
      </c>
      <c r="DR1453">
        <v>4</v>
      </c>
      <c r="ED1453">
        <v>7776</v>
      </c>
      <c r="EU1453">
        <v>6</v>
      </c>
    </row>
    <row r="1454" spans="1:265">
      <c r="A1454" t="s">
        <v>3235</v>
      </c>
      <c r="B1454" t="s">
        <v>4432</v>
      </c>
      <c r="C1454" t="s">
        <v>3198</v>
      </c>
      <c r="D1454" t="s">
        <v>3236</v>
      </c>
      <c r="E1454" s="15" t="str">
        <f t="shared" si="44"/>
        <v>Russians</v>
      </c>
      <c r="F1454" s="15">
        <f t="shared" si="45"/>
        <v>0.52406807131280386</v>
      </c>
      <c r="G1454">
        <v>12340</v>
      </c>
      <c r="H1454">
        <v>24</v>
      </c>
      <c r="I1454">
        <v>6467</v>
      </c>
      <c r="J1454">
        <v>26</v>
      </c>
      <c r="K1454">
        <v>3</v>
      </c>
      <c r="AA1454">
        <v>7</v>
      </c>
      <c r="CY1454">
        <v>32</v>
      </c>
      <c r="DA1454">
        <v>3</v>
      </c>
      <c r="ED1454">
        <v>4802</v>
      </c>
      <c r="EE1454">
        <v>6</v>
      </c>
    </row>
    <row r="1455" spans="1:265">
      <c r="A1455" t="s">
        <v>3237</v>
      </c>
      <c r="B1455" t="s">
        <v>4432</v>
      </c>
      <c r="C1455" t="s">
        <v>3198</v>
      </c>
      <c r="D1455" t="s">
        <v>3238</v>
      </c>
      <c r="E1455" s="15" t="str">
        <f t="shared" si="44"/>
        <v>Mordva</v>
      </c>
      <c r="F1455" s="15">
        <f t="shared" si="45"/>
        <v>0.62358582801806417</v>
      </c>
      <c r="G1455">
        <v>21479</v>
      </c>
      <c r="H1455">
        <v>33</v>
      </c>
      <c r="I1455">
        <v>7041</v>
      </c>
      <c r="J1455">
        <v>51</v>
      </c>
      <c r="K1455">
        <v>9</v>
      </c>
      <c r="AQ1455">
        <v>10</v>
      </c>
      <c r="AX1455">
        <v>6</v>
      </c>
      <c r="BM1455">
        <v>5</v>
      </c>
      <c r="CB1455">
        <v>3</v>
      </c>
      <c r="CI1455">
        <v>10</v>
      </c>
      <c r="CR1455">
        <v>6</v>
      </c>
      <c r="CY1455">
        <v>720</v>
      </c>
      <c r="DB1455">
        <v>6</v>
      </c>
      <c r="DC1455">
        <v>4</v>
      </c>
      <c r="DD1455">
        <v>8</v>
      </c>
      <c r="DG1455">
        <v>5</v>
      </c>
      <c r="DN1455">
        <v>11</v>
      </c>
      <c r="DQ1455">
        <v>6</v>
      </c>
      <c r="ED1455">
        <v>13394</v>
      </c>
      <c r="EF1455">
        <v>5</v>
      </c>
    </row>
    <row r="1456" spans="1:265">
      <c r="A1456" t="s">
        <v>3239</v>
      </c>
      <c r="B1456" t="s">
        <v>4432</v>
      </c>
      <c r="C1456" t="s">
        <v>3198</v>
      </c>
      <c r="D1456" t="s">
        <v>3240</v>
      </c>
      <c r="E1456" s="15" t="str">
        <f t="shared" si="44"/>
        <v>Russians</v>
      </c>
      <c r="F1456" s="15">
        <f t="shared" si="45"/>
        <v>0.49562317632346808</v>
      </c>
      <c r="G1456">
        <v>11995</v>
      </c>
      <c r="H1456">
        <v>3</v>
      </c>
      <c r="I1456">
        <v>5945</v>
      </c>
      <c r="J1456">
        <v>18</v>
      </c>
      <c r="AX1456">
        <v>11</v>
      </c>
      <c r="CY1456">
        <v>688</v>
      </c>
      <c r="DB1456">
        <v>6</v>
      </c>
      <c r="DC1456">
        <v>4</v>
      </c>
      <c r="DG1456">
        <v>11</v>
      </c>
      <c r="DN1456">
        <v>3</v>
      </c>
      <c r="ED1456">
        <v>5116</v>
      </c>
      <c r="EE1456">
        <v>7</v>
      </c>
    </row>
    <row r="1457" spans="1:265">
      <c r="A1457" t="s">
        <v>3241</v>
      </c>
      <c r="B1457" t="s">
        <v>4432</v>
      </c>
      <c r="C1457" t="s">
        <v>3198</v>
      </c>
      <c r="D1457" t="s">
        <v>3242</v>
      </c>
      <c r="E1457" s="15" t="str">
        <f t="shared" si="44"/>
        <v>Mordva</v>
      </c>
      <c r="F1457" s="15">
        <f t="shared" si="45"/>
        <v>0.51361887403807205</v>
      </c>
      <c r="G1457">
        <v>59256</v>
      </c>
      <c r="H1457">
        <v>68</v>
      </c>
      <c r="I1457">
        <v>14467</v>
      </c>
      <c r="J1457">
        <v>198</v>
      </c>
      <c r="K1457">
        <v>46</v>
      </c>
      <c r="L1457">
        <v>10</v>
      </c>
      <c r="Y1457">
        <v>8</v>
      </c>
      <c r="Z1457">
        <v>8</v>
      </c>
      <c r="AA1457">
        <v>8</v>
      </c>
      <c r="AQ1457">
        <v>22</v>
      </c>
      <c r="AR1457">
        <v>4</v>
      </c>
      <c r="AX1457">
        <v>89</v>
      </c>
      <c r="AZ1457">
        <v>3</v>
      </c>
      <c r="BM1457">
        <v>5</v>
      </c>
      <c r="BQ1457">
        <v>6</v>
      </c>
      <c r="CI1457">
        <v>20</v>
      </c>
      <c r="CM1457">
        <v>3</v>
      </c>
      <c r="CR1457">
        <v>78</v>
      </c>
      <c r="CY1457">
        <v>305</v>
      </c>
      <c r="DA1457">
        <v>12</v>
      </c>
      <c r="DB1457">
        <v>33</v>
      </c>
      <c r="DC1457">
        <v>6</v>
      </c>
      <c r="DD1457">
        <v>11</v>
      </c>
      <c r="DE1457">
        <v>6</v>
      </c>
      <c r="DG1457">
        <v>6</v>
      </c>
      <c r="DN1457">
        <v>8</v>
      </c>
      <c r="DQ1457">
        <v>5</v>
      </c>
      <c r="ED1457">
        <v>30435</v>
      </c>
      <c r="EE1457">
        <v>5</v>
      </c>
      <c r="EF1457">
        <v>4</v>
      </c>
      <c r="EL1457">
        <v>3</v>
      </c>
    </row>
    <row r="1458" spans="1:265">
      <c r="A1458" t="s">
        <v>3334</v>
      </c>
      <c r="B1458" t="s">
        <v>4432</v>
      </c>
      <c r="C1458" t="s">
        <v>3335</v>
      </c>
      <c r="D1458" t="s">
        <v>3336</v>
      </c>
      <c r="E1458" s="15" t="str">
        <f t="shared" si="44"/>
        <v>Tatars</v>
      </c>
      <c r="F1458" s="15">
        <f t="shared" si="45"/>
        <v>0.58111723911975099</v>
      </c>
      <c r="G1458">
        <v>36626</v>
      </c>
      <c r="H1458">
        <v>4</v>
      </c>
      <c r="I1458">
        <v>9225</v>
      </c>
      <c r="J1458">
        <v>139</v>
      </c>
      <c r="K1458">
        <v>30</v>
      </c>
      <c r="L1458">
        <v>8</v>
      </c>
      <c r="AA1458">
        <v>15</v>
      </c>
      <c r="AQ1458">
        <v>9</v>
      </c>
      <c r="AX1458">
        <v>79</v>
      </c>
      <c r="BD1458">
        <v>5</v>
      </c>
      <c r="BM1458">
        <v>14</v>
      </c>
      <c r="BP1458">
        <v>3</v>
      </c>
      <c r="CH1458">
        <v>3</v>
      </c>
      <c r="CI1458">
        <v>83</v>
      </c>
      <c r="CK1458">
        <v>4</v>
      </c>
      <c r="CR1458">
        <v>3</v>
      </c>
      <c r="CY1458">
        <v>21284</v>
      </c>
      <c r="DA1458">
        <v>132</v>
      </c>
      <c r="DB1458">
        <v>72</v>
      </c>
      <c r="DC1458">
        <v>7</v>
      </c>
      <c r="DD1458">
        <v>62</v>
      </c>
      <c r="DE1458">
        <v>4</v>
      </c>
      <c r="DG1458">
        <v>95</v>
      </c>
      <c r="DK1458">
        <v>9</v>
      </c>
      <c r="DN1458">
        <v>4</v>
      </c>
      <c r="DQ1458">
        <v>5</v>
      </c>
      <c r="ED1458">
        <v>25</v>
      </c>
      <c r="EE1458">
        <v>2361</v>
      </c>
      <c r="EF1458">
        <v>2929</v>
      </c>
      <c r="EH1458">
        <v>3</v>
      </c>
      <c r="EY1458">
        <v>4</v>
      </c>
    </row>
    <row r="1459" spans="1:265">
      <c r="A1459" t="s">
        <v>3337</v>
      </c>
      <c r="B1459" t="s">
        <v>4432</v>
      </c>
      <c r="C1459" t="s">
        <v>3335</v>
      </c>
      <c r="D1459" t="s">
        <v>3338</v>
      </c>
      <c r="E1459" s="15" t="str">
        <f t="shared" si="44"/>
        <v>Chuvash</v>
      </c>
      <c r="F1459" s="15">
        <f t="shared" si="45"/>
        <v>0.43925872951711703</v>
      </c>
      <c r="G1459">
        <v>32161</v>
      </c>
      <c r="I1459">
        <v>5331</v>
      </c>
      <c r="J1459">
        <v>40</v>
      </c>
      <c r="K1459">
        <v>9</v>
      </c>
      <c r="AQ1459">
        <v>4</v>
      </c>
      <c r="AX1459">
        <v>4</v>
      </c>
      <c r="BM1459">
        <v>3</v>
      </c>
      <c r="CI1459">
        <v>30</v>
      </c>
      <c r="CR1459">
        <v>8</v>
      </c>
      <c r="CY1459">
        <v>12356</v>
      </c>
      <c r="DA1459">
        <v>14</v>
      </c>
      <c r="DB1459">
        <v>14127</v>
      </c>
      <c r="DC1459">
        <v>4</v>
      </c>
      <c r="DD1459">
        <v>3</v>
      </c>
      <c r="DG1459">
        <v>28</v>
      </c>
      <c r="DN1459">
        <v>4</v>
      </c>
      <c r="DU1459">
        <v>6</v>
      </c>
      <c r="ED1459">
        <v>20</v>
      </c>
      <c r="EE1459">
        <v>20</v>
      </c>
      <c r="EF1459">
        <v>14</v>
      </c>
      <c r="EL1459">
        <v>6</v>
      </c>
      <c r="FZ1459">
        <v>4</v>
      </c>
    </row>
    <row r="1460" spans="1:265">
      <c r="A1460" t="s">
        <v>3339</v>
      </c>
      <c r="B1460" t="s">
        <v>4432</v>
      </c>
      <c r="C1460" t="s">
        <v>3335</v>
      </c>
      <c r="D1460" t="s">
        <v>3340</v>
      </c>
      <c r="E1460" s="15" t="str">
        <f t="shared" si="44"/>
        <v>Tatars</v>
      </c>
      <c r="F1460" s="15">
        <f t="shared" si="45"/>
        <v>0.96772074692690246</v>
      </c>
      <c r="G1460">
        <v>31971</v>
      </c>
      <c r="I1460">
        <v>209</v>
      </c>
      <c r="J1460">
        <v>5</v>
      </c>
      <c r="Z1460">
        <v>6</v>
      </c>
      <c r="AX1460">
        <v>28</v>
      </c>
      <c r="CI1460">
        <v>5</v>
      </c>
      <c r="CJ1460">
        <v>9</v>
      </c>
      <c r="CY1460">
        <v>30939</v>
      </c>
      <c r="DA1460">
        <v>109</v>
      </c>
      <c r="DB1460">
        <v>8</v>
      </c>
      <c r="DC1460">
        <v>7</v>
      </c>
      <c r="DD1460">
        <v>4</v>
      </c>
      <c r="DG1460">
        <v>41</v>
      </c>
      <c r="DO1460">
        <v>3</v>
      </c>
      <c r="ED1460">
        <v>3</v>
      </c>
      <c r="EE1460">
        <v>8</v>
      </c>
      <c r="EF1460">
        <v>526</v>
      </c>
      <c r="EO1460">
        <v>3</v>
      </c>
    </row>
    <row r="1461" spans="1:265">
      <c r="A1461" t="s">
        <v>3341</v>
      </c>
      <c r="B1461" t="s">
        <v>4432</v>
      </c>
      <c r="C1461" t="s">
        <v>3335</v>
      </c>
      <c r="D1461" t="s">
        <v>3342</v>
      </c>
      <c r="E1461" s="15" t="str">
        <f t="shared" si="44"/>
        <v>Russians</v>
      </c>
      <c r="F1461" s="15">
        <f t="shared" si="45"/>
        <v>0.58454032626924834</v>
      </c>
      <c r="G1461">
        <v>26236</v>
      </c>
      <c r="I1461">
        <v>15336</v>
      </c>
      <c r="J1461">
        <v>56</v>
      </c>
      <c r="K1461">
        <v>5</v>
      </c>
      <c r="Y1461">
        <v>7</v>
      </c>
      <c r="AA1461">
        <v>11</v>
      </c>
      <c r="AX1461">
        <v>95</v>
      </c>
      <c r="BM1461">
        <v>12</v>
      </c>
      <c r="BN1461">
        <v>11</v>
      </c>
      <c r="BT1461">
        <v>9</v>
      </c>
      <c r="CF1461">
        <v>3</v>
      </c>
      <c r="CI1461">
        <v>38</v>
      </c>
      <c r="CR1461">
        <v>12</v>
      </c>
      <c r="CY1461">
        <v>7978</v>
      </c>
      <c r="DA1461">
        <v>21</v>
      </c>
      <c r="DB1461">
        <v>1645</v>
      </c>
      <c r="DC1461">
        <v>13</v>
      </c>
      <c r="DD1461">
        <v>46</v>
      </c>
      <c r="DG1461">
        <v>52</v>
      </c>
      <c r="DN1461">
        <v>6</v>
      </c>
      <c r="ED1461">
        <v>781</v>
      </c>
      <c r="EE1461">
        <v>8</v>
      </c>
      <c r="EF1461">
        <v>18</v>
      </c>
    </row>
    <row r="1462" spans="1:265">
      <c r="A1462" t="s">
        <v>3343</v>
      </c>
      <c r="B1462" t="s">
        <v>4432</v>
      </c>
      <c r="C1462" t="s">
        <v>3335</v>
      </c>
      <c r="D1462" t="s">
        <v>3344</v>
      </c>
      <c r="E1462" s="15" t="str">
        <f t="shared" si="44"/>
        <v>Tatars</v>
      </c>
      <c r="F1462" s="15">
        <f t="shared" si="45"/>
        <v>0.64073833224951227</v>
      </c>
      <c r="G1462">
        <v>19991</v>
      </c>
      <c r="I1462">
        <v>3121</v>
      </c>
      <c r="J1462">
        <v>15</v>
      </c>
      <c r="AX1462">
        <v>45</v>
      </c>
      <c r="BM1462">
        <v>5</v>
      </c>
      <c r="CH1462">
        <v>6</v>
      </c>
      <c r="CI1462">
        <v>22</v>
      </c>
      <c r="CY1462">
        <v>12809</v>
      </c>
      <c r="DA1462">
        <v>5</v>
      </c>
      <c r="DB1462">
        <v>3819</v>
      </c>
      <c r="DD1462">
        <v>32</v>
      </c>
      <c r="DE1462">
        <v>7</v>
      </c>
      <c r="DG1462">
        <v>25</v>
      </c>
      <c r="DQ1462">
        <v>6</v>
      </c>
      <c r="ED1462">
        <v>7</v>
      </c>
      <c r="EF1462">
        <v>12</v>
      </c>
      <c r="FW1462">
        <v>3</v>
      </c>
    </row>
    <row r="1463" spans="1:265">
      <c r="A1463" t="s">
        <v>3345</v>
      </c>
      <c r="B1463" t="s">
        <v>4432</v>
      </c>
      <c r="C1463" t="s">
        <v>3335</v>
      </c>
      <c r="D1463" t="s">
        <v>3346</v>
      </c>
      <c r="E1463" s="15" t="str">
        <f t="shared" si="44"/>
        <v>Tatars</v>
      </c>
      <c r="F1463" s="15">
        <f t="shared" si="45"/>
        <v>0.54866248423994779</v>
      </c>
      <c r="G1463">
        <v>197493</v>
      </c>
      <c r="H1463">
        <v>70</v>
      </c>
      <c r="I1463">
        <v>72326</v>
      </c>
      <c r="J1463">
        <v>847</v>
      </c>
      <c r="K1463">
        <v>196</v>
      </c>
      <c r="L1463">
        <v>15</v>
      </c>
      <c r="M1463">
        <v>10</v>
      </c>
      <c r="N1463">
        <v>3</v>
      </c>
      <c r="U1463">
        <v>5</v>
      </c>
      <c r="V1463">
        <v>4</v>
      </c>
      <c r="Y1463">
        <v>18</v>
      </c>
      <c r="Z1463">
        <v>4</v>
      </c>
      <c r="AA1463">
        <v>104</v>
      </c>
      <c r="AQ1463">
        <v>45</v>
      </c>
      <c r="AU1463">
        <v>4</v>
      </c>
      <c r="AX1463">
        <v>501</v>
      </c>
      <c r="AZ1463">
        <v>3</v>
      </c>
      <c r="BD1463">
        <v>25</v>
      </c>
      <c r="BK1463">
        <v>9</v>
      </c>
      <c r="BM1463">
        <v>66</v>
      </c>
      <c r="BN1463">
        <v>14</v>
      </c>
      <c r="BQ1463">
        <v>9</v>
      </c>
      <c r="BR1463">
        <v>28</v>
      </c>
      <c r="BS1463">
        <v>4</v>
      </c>
      <c r="BT1463">
        <v>33</v>
      </c>
      <c r="BU1463">
        <v>4</v>
      </c>
      <c r="BZ1463">
        <v>5</v>
      </c>
      <c r="CH1463">
        <v>16</v>
      </c>
      <c r="CI1463">
        <v>1079</v>
      </c>
      <c r="CJ1463">
        <v>16</v>
      </c>
      <c r="CP1463">
        <v>3</v>
      </c>
      <c r="CQ1463">
        <v>4</v>
      </c>
      <c r="CR1463">
        <v>11</v>
      </c>
      <c r="CY1463">
        <v>108357</v>
      </c>
      <c r="CZ1463">
        <v>3</v>
      </c>
      <c r="DA1463">
        <v>703</v>
      </c>
      <c r="DB1463">
        <v>5511</v>
      </c>
      <c r="DC1463">
        <v>123</v>
      </c>
      <c r="DD1463">
        <v>744</v>
      </c>
      <c r="DE1463">
        <v>19</v>
      </c>
      <c r="DG1463">
        <v>1618</v>
      </c>
      <c r="DJ1463">
        <v>4</v>
      </c>
      <c r="DK1463">
        <v>27</v>
      </c>
      <c r="DM1463">
        <v>4</v>
      </c>
      <c r="DN1463">
        <v>143</v>
      </c>
      <c r="DQ1463">
        <v>45</v>
      </c>
      <c r="DV1463">
        <v>17</v>
      </c>
      <c r="DY1463">
        <v>9</v>
      </c>
      <c r="DZ1463">
        <v>4</v>
      </c>
      <c r="ED1463">
        <v>2736</v>
      </c>
      <c r="EE1463">
        <v>147</v>
      </c>
      <c r="EF1463">
        <v>140</v>
      </c>
      <c r="EG1463">
        <v>3</v>
      </c>
      <c r="EH1463">
        <v>4</v>
      </c>
      <c r="EL1463">
        <v>4</v>
      </c>
      <c r="EM1463">
        <v>5</v>
      </c>
      <c r="EO1463">
        <v>3</v>
      </c>
      <c r="EZ1463">
        <v>6</v>
      </c>
      <c r="FM1463">
        <v>5</v>
      </c>
      <c r="FW1463">
        <v>37</v>
      </c>
      <c r="GE1463">
        <v>13</v>
      </c>
      <c r="JA1463">
        <v>5</v>
      </c>
      <c r="JE1463">
        <v>5</v>
      </c>
    </row>
    <row r="1464" spans="1:265">
      <c r="A1464" t="s">
        <v>3347</v>
      </c>
      <c r="B1464" t="s">
        <v>4432</v>
      </c>
      <c r="C1464" t="s">
        <v>3335</v>
      </c>
      <c r="D1464" t="s">
        <v>3348</v>
      </c>
      <c r="E1464" s="15" t="str">
        <f t="shared" si="44"/>
        <v>Tatars</v>
      </c>
      <c r="F1464" s="15">
        <f t="shared" si="45"/>
        <v>0.90900263559439587</v>
      </c>
      <c r="G1464">
        <v>21627</v>
      </c>
      <c r="I1464">
        <v>1024</v>
      </c>
      <c r="J1464">
        <v>23</v>
      </c>
      <c r="K1464">
        <v>4</v>
      </c>
      <c r="AQ1464">
        <v>10</v>
      </c>
      <c r="CI1464">
        <v>19</v>
      </c>
      <c r="CY1464">
        <v>19659</v>
      </c>
      <c r="DA1464">
        <v>5</v>
      </c>
      <c r="DB1464">
        <v>789</v>
      </c>
      <c r="DC1464">
        <v>19</v>
      </c>
      <c r="DD1464">
        <v>12</v>
      </c>
      <c r="DG1464">
        <v>46</v>
      </c>
      <c r="DQ1464">
        <v>5</v>
      </c>
      <c r="ED1464">
        <v>5</v>
      </c>
      <c r="EE1464">
        <v>4</v>
      </c>
      <c r="EF1464">
        <v>3</v>
      </c>
    </row>
    <row r="1465" spans="1:265">
      <c r="A1465" t="s">
        <v>3349</v>
      </c>
      <c r="B1465" t="s">
        <v>4432</v>
      </c>
      <c r="C1465" t="s">
        <v>3335</v>
      </c>
      <c r="D1465" t="s">
        <v>3350</v>
      </c>
      <c r="E1465" s="15" t="str">
        <f t="shared" si="44"/>
        <v>Tatars</v>
      </c>
      <c r="F1465" s="15">
        <f t="shared" si="45"/>
        <v>0.92263920877929817</v>
      </c>
      <c r="G1465">
        <v>51667</v>
      </c>
      <c r="I1465">
        <v>2830</v>
      </c>
      <c r="J1465">
        <v>34</v>
      </c>
      <c r="K1465">
        <v>4</v>
      </c>
      <c r="AX1465">
        <v>51</v>
      </c>
      <c r="BM1465">
        <v>11</v>
      </c>
      <c r="BN1465">
        <v>13</v>
      </c>
      <c r="CB1465">
        <v>6</v>
      </c>
      <c r="CI1465">
        <v>49</v>
      </c>
      <c r="CY1465">
        <v>47670</v>
      </c>
      <c r="DA1465">
        <v>25</v>
      </c>
      <c r="DB1465">
        <v>27</v>
      </c>
      <c r="DC1465">
        <v>26</v>
      </c>
      <c r="DD1465">
        <v>11</v>
      </c>
      <c r="DG1465">
        <v>67</v>
      </c>
      <c r="DQ1465">
        <v>12</v>
      </c>
      <c r="DV1465">
        <v>6</v>
      </c>
      <c r="ED1465">
        <v>6</v>
      </c>
      <c r="EE1465">
        <v>36</v>
      </c>
      <c r="EF1465">
        <v>282</v>
      </c>
      <c r="FW1465">
        <v>12</v>
      </c>
    </row>
    <row r="1466" spans="1:265">
      <c r="A1466" t="s">
        <v>3351</v>
      </c>
      <c r="B1466" t="s">
        <v>4432</v>
      </c>
      <c r="C1466" t="s">
        <v>3335</v>
      </c>
      <c r="D1466" t="s">
        <v>3352</v>
      </c>
      <c r="E1466" s="15" t="str">
        <f t="shared" si="44"/>
        <v>Tatars</v>
      </c>
      <c r="F1466" s="15">
        <f t="shared" si="45"/>
        <v>0.98578754578754579</v>
      </c>
      <c r="G1466">
        <v>13650</v>
      </c>
      <c r="I1466">
        <v>95</v>
      </c>
      <c r="AX1466">
        <v>5</v>
      </c>
      <c r="CI1466">
        <v>12</v>
      </c>
      <c r="CY1466">
        <v>13456</v>
      </c>
      <c r="DA1466">
        <v>8</v>
      </c>
      <c r="DB1466">
        <v>3</v>
      </c>
      <c r="DC1466">
        <v>6</v>
      </c>
      <c r="DG1466">
        <v>14</v>
      </c>
      <c r="EE1466">
        <v>7</v>
      </c>
      <c r="EF1466">
        <v>41</v>
      </c>
    </row>
    <row r="1467" spans="1:265">
      <c r="A1467" t="s">
        <v>3353</v>
      </c>
      <c r="B1467" t="s">
        <v>4432</v>
      </c>
      <c r="C1467" t="s">
        <v>3335</v>
      </c>
      <c r="D1467" t="s">
        <v>3354</v>
      </c>
      <c r="E1467" s="15" t="str">
        <f t="shared" si="44"/>
        <v>Tatars</v>
      </c>
      <c r="F1467" s="15">
        <f t="shared" si="45"/>
        <v>0.85974561172478969</v>
      </c>
      <c r="G1467">
        <v>64547</v>
      </c>
      <c r="I1467">
        <v>7152</v>
      </c>
      <c r="J1467">
        <v>188</v>
      </c>
      <c r="K1467">
        <v>16</v>
      </c>
      <c r="L1467">
        <v>9</v>
      </c>
      <c r="AA1467">
        <v>21</v>
      </c>
      <c r="AQ1467">
        <v>8</v>
      </c>
      <c r="AX1467">
        <v>101</v>
      </c>
      <c r="AZ1467">
        <v>8</v>
      </c>
      <c r="BM1467">
        <v>3</v>
      </c>
      <c r="BN1467">
        <v>5</v>
      </c>
      <c r="BQ1467">
        <v>5</v>
      </c>
      <c r="BT1467">
        <v>7</v>
      </c>
      <c r="CI1467">
        <v>105</v>
      </c>
      <c r="CY1467">
        <v>55494</v>
      </c>
      <c r="DA1467">
        <v>248</v>
      </c>
      <c r="DB1467">
        <v>335</v>
      </c>
      <c r="DC1467">
        <v>39</v>
      </c>
      <c r="DD1467">
        <v>104</v>
      </c>
      <c r="DG1467">
        <v>169</v>
      </c>
      <c r="DI1467">
        <v>4</v>
      </c>
      <c r="DN1467">
        <v>6</v>
      </c>
      <c r="DQ1467">
        <v>22</v>
      </c>
      <c r="DS1467">
        <v>3</v>
      </c>
      <c r="DV1467">
        <v>5</v>
      </c>
      <c r="DY1467">
        <v>6</v>
      </c>
      <c r="ED1467">
        <v>194</v>
      </c>
      <c r="EE1467">
        <v>23</v>
      </c>
      <c r="EF1467">
        <v>105</v>
      </c>
      <c r="EZ1467">
        <v>6</v>
      </c>
      <c r="FW1467">
        <v>23</v>
      </c>
      <c r="GE1467">
        <v>4</v>
      </c>
    </row>
    <row r="1468" spans="1:265">
      <c r="A1468" t="s">
        <v>3355</v>
      </c>
      <c r="B1468" t="s">
        <v>4432</v>
      </c>
      <c r="C1468" t="s">
        <v>3335</v>
      </c>
      <c r="D1468" t="s">
        <v>3356</v>
      </c>
      <c r="E1468" s="15" t="str">
        <f t="shared" si="44"/>
        <v>Tatars</v>
      </c>
      <c r="F1468" s="15">
        <f t="shared" si="45"/>
        <v>0.84943475309188587</v>
      </c>
      <c r="G1468">
        <v>33879</v>
      </c>
      <c r="H1468">
        <v>3</v>
      </c>
      <c r="I1468">
        <v>583</v>
      </c>
      <c r="J1468">
        <v>9</v>
      </c>
      <c r="K1468">
        <v>7</v>
      </c>
      <c r="L1468">
        <v>4</v>
      </c>
      <c r="AX1468">
        <v>33</v>
      </c>
      <c r="BK1468">
        <v>5</v>
      </c>
      <c r="BN1468">
        <v>7</v>
      </c>
      <c r="CY1468">
        <v>28778</v>
      </c>
      <c r="DA1468">
        <v>30</v>
      </c>
      <c r="DB1468">
        <v>3</v>
      </c>
      <c r="DC1468">
        <v>9</v>
      </c>
      <c r="DD1468">
        <v>11</v>
      </c>
      <c r="DG1468">
        <v>44</v>
      </c>
      <c r="ED1468">
        <v>3</v>
      </c>
      <c r="EE1468">
        <v>4029</v>
      </c>
      <c r="EF1468">
        <v>318</v>
      </c>
      <c r="EH1468">
        <v>3</v>
      </c>
    </row>
    <row r="1469" spans="1:265">
      <c r="A1469" t="s">
        <v>3357</v>
      </c>
      <c r="B1469" t="s">
        <v>4432</v>
      </c>
      <c r="C1469" t="s">
        <v>3335</v>
      </c>
      <c r="D1469" t="s">
        <v>3358</v>
      </c>
      <c r="E1469" s="15" t="str">
        <f t="shared" si="44"/>
        <v>Tatars</v>
      </c>
      <c r="F1469" s="15">
        <f t="shared" si="45"/>
        <v>0.64502343534601603</v>
      </c>
      <c r="G1469">
        <v>36270</v>
      </c>
      <c r="I1469">
        <v>7325</v>
      </c>
      <c r="J1469">
        <v>127</v>
      </c>
      <c r="K1469">
        <v>36</v>
      </c>
      <c r="Y1469">
        <v>5</v>
      </c>
      <c r="AA1469">
        <v>60</v>
      </c>
      <c r="AQ1469">
        <v>4</v>
      </c>
      <c r="AX1469">
        <v>172</v>
      </c>
      <c r="BM1469">
        <v>6</v>
      </c>
      <c r="BR1469">
        <v>3</v>
      </c>
      <c r="BS1469">
        <v>13</v>
      </c>
      <c r="BT1469">
        <v>5</v>
      </c>
      <c r="CH1469">
        <v>3</v>
      </c>
      <c r="CI1469">
        <v>107</v>
      </c>
      <c r="CY1469">
        <v>23395</v>
      </c>
      <c r="DA1469">
        <v>205</v>
      </c>
      <c r="DB1469">
        <v>2058</v>
      </c>
      <c r="DC1469">
        <v>26</v>
      </c>
      <c r="DD1469">
        <v>106</v>
      </c>
      <c r="DG1469">
        <v>105</v>
      </c>
      <c r="DK1469">
        <v>7</v>
      </c>
      <c r="DN1469">
        <v>10</v>
      </c>
      <c r="DQ1469">
        <v>11</v>
      </c>
      <c r="ED1469">
        <v>377</v>
      </c>
      <c r="EE1469">
        <v>2028</v>
      </c>
      <c r="EF1469">
        <v>15</v>
      </c>
      <c r="EG1469">
        <v>6</v>
      </c>
    </row>
    <row r="1470" spans="1:265">
      <c r="A1470" t="s">
        <v>3359</v>
      </c>
      <c r="B1470" t="s">
        <v>4432</v>
      </c>
      <c r="C1470" t="s">
        <v>3335</v>
      </c>
      <c r="D1470" t="s">
        <v>3360</v>
      </c>
      <c r="E1470" s="15" t="str">
        <f t="shared" si="44"/>
        <v>Russians</v>
      </c>
      <c r="F1470" s="15">
        <f t="shared" si="45"/>
        <v>0.56410532454133588</v>
      </c>
      <c r="G1470">
        <v>111465</v>
      </c>
      <c r="H1470">
        <v>81</v>
      </c>
      <c r="I1470">
        <v>62878</v>
      </c>
      <c r="J1470">
        <v>662</v>
      </c>
      <c r="K1470">
        <v>157</v>
      </c>
      <c r="L1470">
        <v>20</v>
      </c>
      <c r="M1470">
        <v>10</v>
      </c>
      <c r="AA1470">
        <v>94</v>
      </c>
      <c r="AQ1470">
        <v>49</v>
      </c>
      <c r="AR1470">
        <v>4</v>
      </c>
      <c r="AX1470">
        <v>171</v>
      </c>
      <c r="AZ1470">
        <v>13</v>
      </c>
      <c r="BD1470">
        <v>33</v>
      </c>
      <c r="BM1470">
        <v>65</v>
      </c>
      <c r="BN1470">
        <v>9</v>
      </c>
      <c r="BR1470">
        <v>5</v>
      </c>
      <c r="BS1470">
        <v>3</v>
      </c>
      <c r="BT1470">
        <v>8</v>
      </c>
      <c r="CH1470">
        <v>10</v>
      </c>
      <c r="CI1470">
        <v>167</v>
      </c>
      <c r="CM1470">
        <v>6</v>
      </c>
      <c r="CR1470">
        <v>84</v>
      </c>
      <c r="CY1470">
        <v>39369</v>
      </c>
      <c r="CZ1470">
        <v>3</v>
      </c>
      <c r="DA1470">
        <v>437</v>
      </c>
      <c r="DB1470">
        <v>2742</v>
      </c>
      <c r="DC1470">
        <v>63</v>
      </c>
      <c r="DD1470">
        <v>615</v>
      </c>
      <c r="DG1470">
        <v>472</v>
      </c>
      <c r="DK1470">
        <v>10</v>
      </c>
      <c r="DM1470">
        <v>4</v>
      </c>
      <c r="DN1470">
        <v>19</v>
      </c>
      <c r="DQ1470">
        <v>26</v>
      </c>
      <c r="DV1470">
        <v>8</v>
      </c>
      <c r="DZ1470">
        <v>5</v>
      </c>
      <c r="ED1470">
        <v>2526</v>
      </c>
      <c r="EE1470">
        <v>127</v>
      </c>
      <c r="EF1470">
        <v>98</v>
      </c>
      <c r="EG1470">
        <v>3</v>
      </c>
      <c r="EH1470">
        <v>4</v>
      </c>
      <c r="EL1470">
        <v>8</v>
      </c>
      <c r="FW1470">
        <v>13</v>
      </c>
      <c r="JD1470">
        <v>3</v>
      </c>
    </row>
    <row r="1471" spans="1:265">
      <c r="A1471" t="s">
        <v>3361</v>
      </c>
      <c r="B1471" t="s">
        <v>4432</v>
      </c>
      <c r="C1471" t="s">
        <v>3335</v>
      </c>
      <c r="D1471" t="s">
        <v>3362</v>
      </c>
      <c r="E1471" s="15" t="str">
        <f t="shared" si="44"/>
        <v>Tatars</v>
      </c>
      <c r="F1471" s="15">
        <f t="shared" si="45"/>
        <v>0.65784436670846813</v>
      </c>
      <c r="G1471">
        <v>45453</v>
      </c>
      <c r="I1471">
        <v>6016</v>
      </c>
      <c r="J1471">
        <v>40</v>
      </c>
      <c r="K1471">
        <v>9</v>
      </c>
      <c r="AA1471">
        <v>5</v>
      </c>
      <c r="AB1471">
        <v>5</v>
      </c>
      <c r="AQ1471">
        <v>4</v>
      </c>
      <c r="AX1471">
        <v>17</v>
      </c>
      <c r="BM1471">
        <v>5</v>
      </c>
      <c r="BN1471">
        <v>4</v>
      </c>
      <c r="CH1471">
        <v>3</v>
      </c>
      <c r="CI1471">
        <v>11</v>
      </c>
      <c r="CY1471">
        <v>29901</v>
      </c>
      <c r="DA1471">
        <v>27</v>
      </c>
      <c r="DB1471">
        <v>9052</v>
      </c>
      <c r="DC1471">
        <v>9</v>
      </c>
      <c r="DD1471">
        <v>70</v>
      </c>
      <c r="DG1471">
        <v>38</v>
      </c>
      <c r="DQ1471">
        <v>10</v>
      </c>
      <c r="DV1471">
        <v>4</v>
      </c>
      <c r="ED1471">
        <v>72</v>
      </c>
      <c r="EE1471">
        <v>7</v>
      </c>
      <c r="EF1471">
        <v>14</v>
      </c>
      <c r="EG1471">
        <v>6</v>
      </c>
      <c r="IO1471">
        <v>6</v>
      </c>
    </row>
    <row r="1472" spans="1:265">
      <c r="A1472" t="s">
        <v>3363</v>
      </c>
      <c r="B1472" t="s">
        <v>4432</v>
      </c>
      <c r="C1472" t="s">
        <v>3335</v>
      </c>
      <c r="D1472" t="s">
        <v>3364</v>
      </c>
      <c r="E1472" s="15" t="str">
        <f t="shared" si="44"/>
        <v>Tatars</v>
      </c>
      <c r="F1472" s="15">
        <f t="shared" si="45"/>
        <v>0.54005206031137964</v>
      </c>
      <c r="G1472">
        <v>20361</v>
      </c>
      <c r="I1472">
        <v>3606</v>
      </c>
      <c r="J1472">
        <v>16</v>
      </c>
      <c r="K1472">
        <v>5</v>
      </c>
      <c r="AA1472">
        <v>3</v>
      </c>
      <c r="AS1472">
        <v>3</v>
      </c>
      <c r="AX1472">
        <v>46</v>
      </c>
      <c r="BM1472">
        <v>5</v>
      </c>
      <c r="CI1472">
        <v>21</v>
      </c>
      <c r="CY1472">
        <v>10996</v>
      </c>
      <c r="DA1472">
        <v>17</v>
      </c>
      <c r="DB1472">
        <v>4631</v>
      </c>
      <c r="DC1472">
        <v>7</v>
      </c>
      <c r="DD1472">
        <v>31</v>
      </c>
      <c r="DG1472">
        <v>52</v>
      </c>
      <c r="DQ1472">
        <v>6</v>
      </c>
      <c r="ED1472">
        <v>849</v>
      </c>
      <c r="EE1472">
        <v>7</v>
      </c>
      <c r="EF1472">
        <v>3</v>
      </c>
      <c r="FW1472">
        <v>5</v>
      </c>
    </row>
    <row r="1473" spans="1:265">
      <c r="A1473" t="s">
        <v>3365</v>
      </c>
      <c r="B1473" t="s">
        <v>4432</v>
      </c>
      <c r="C1473" t="s">
        <v>3335</v>
      </c>
      <c r="D1473" t="s">
        <v>3366</v>
      </c>
      <c r="E1473" s="15" t="str">
        <f t="shared" si="44"/>
        <v>Russians</v>
      </c>
      <c r="F1473" s="15">
        <f t="shared" si="45"/>
        <v>0.54713168431688064</v>
      </c>
      <c r="G1473">
        <v>80169</v>
      </c>
      <c r="I1473">
        <v>43863</v>
      </c>
      <c r="J1473">
        <v>165</v>
      </c>
      <c r="K1473">
        <v>46</v>
      </c>
      <c r="L1473">
        <v>10</v>
      </c>
      <c r="AA1473">
        <v>28</v>
      </c>
      <c r="AQ1473">
        <v>5</v>
      </c>
      <c r="AX1473">
        <v>81</v>
      </c>
      <c r="AZ1473">
        <v>10</v>
      </c>
      <c r="BD1473">
        <v>26</v>
      </c>
      <c r="BM1473">
        <v>12</v>
      </c>
      <c r="BN1473">
        <v>3</v>
      </c>
      <c r="BP1473">
        <v>21</v>
      </c>
      <c r="BT1473">
        <v>7</v>
      </c>
      <c r="BU1473">
        <v>5</v>
      </c>
      <c r="BZ1473">
        <v>6</v>
      </c>
      <c r="CH1473">
        <v>10</v>
      </c>
      <c r="CI1473">
        <v>76</v>
      </c>
      <c r="CJ1473">
        <v>3</v>
      </c>
      <c r="CR1473">
        <v>67</v>
      </c>
      <c r="CY1473">
        <v>31745</v>
      </c>
      <c r="DA1473">
        <v>54</v>
      </c>
      <c r="DB1473">
        <v>2374</v>
      </c>
      <c r="DC1473">
        <v>20</v>
      </c>
      <c r="DD1473">
        <v>74</v>
      </c>
      <c r="DG1473">
        <v>46</v>
      </c>
      <c r="DQ1473">
        <v>5</v>
      </c>
      <c r="DV1473">
        <v>3</v>
      </c>
      <c r="DY1473">
        <v>10</v>
      </c>
      <c r="ED1473">
        <v>320</v>
      </c>
      <c r="EE1473">
        <v>15</v>
      </c>
      <c r="EF1473">
        <v>12</v>
      </c>
      <c r="EH1473">
        <v>6</v>
      </c>
      <c r="FW1473">
        <v>8</v>
      </c>
    </row>
    <row r="1474" spans="1:265">
      <c r="A1474" t="s">
        <v>3367</v>
      </c>
      <c r="B1474" t="s">
        <v>4432</v>
      </c>
      <c r="C1474" t="s">
        <v>3335</v>
      </c>
      <c r="D1474" t="s">
        <v>3368</v>
      </c>
      <c r="E1474" s="15" t="str">
        <f t="shared" ref="E1474:E1537" si="46">INDEX($H$1:$JE$1,(MATCH(MAX(H1474:JE1474),H1474:JE1474,0)))</f>
        <v>Tatars</v>
      </c>
      <c r="F1474" s="15">
        <f t="shared" ref="F1474:F1537" si="47">MAX(H1474:JE1474)/G1474</f>
        <v>0.57507863161573414</v>
      </c>
      <c r="G1474">
        <v>25753</v>
      </c>
      <c r="I1474">
        <v>283</v>
      </c>
      <c r="J1474">
        <v>7</v>
      </c>
      <c r="AX1474">
        <v>11</v>
      </c>
      <c r="CR1474">
        <v>3</v>
      </c>
      <c r="CY1474">
        <v>14810</v>
      </c>
      <c r="DA1474">
        <v>7</v>
      </c>
      <c r="DB1474">
        <v>10593</v>
      </c>
      <c r="DD1474">
        <v>6</v>
      </c>
      <c r="DG1474">
        <v>9</v>
      </c>
      <c r="DQ1474">
        <v>5</v>
      </c>
      <c r="ED1474">
        <v>11</v>
      </c>
      <c r="EF1474">
        <v>3</v>
      </c>
    </row>
    <row r="1475" spans="1:265">
      <c r="A1475" t="s">
        <v>3369</v>
      </c>
      <c r="B1475" t="s">
        <v>4432</v>
      </c>
      <c r="C1475" t="s">
        <v>3335</v>
      </c>
      <c r="D1475" t="s">
        <v>3370</v>
      </c>
      <c r="E1475" s="15" t="str">
        <f t="shared" si="46"/>
        <v>Russians</v>
      </c>
      <c r="F1475" s="15">
        <f t="shared" si="47"/>
        <v>0.47984888962733979</v>
      </c>
      <c r="G1475">
        <v>1143535</v>
      </c>
      <c r="H1475">
        <v>3339</v>
      </c>
      <c r="I1475">
        <v>548724</v>
      </c>
      <c r="J1475">
        <v>4766</v>
      </c>
      <c r="K1475">
        <v>1325</v>
      </c>
      <c r="L1475">
        <v>119</v>
      </c>
      <c r="M1475">
        <v>62</v>
      </c>
      <c r="N1475">
        <v>62</v>
      </c>
      <c r="P1475">
        <v>5</v>
      </c>
      <c r="Q1475">
        <v>4</v>
      </c>
      <c r="R1475">
        <v>5</v>
      </c>
      <c r="T1475">
        <v>7</v>
      </c>
      <c r="U1475">
        <v>9</v>
      </c>
      <c r="V1475">
        <v>3</v>
      </c>
      <c r="X1475">
        <v>37</v>
      </c>
      <c r="Y1475">
        <v>56</v>
      </c>
      <c r="Z1475">
        <v>57</v>
      </c>
      <c r="AA1475">
        <v>382</v>
      </c>
      <c r="AB1475">
        <v>14</v>
      </c>
      <c r="AC1475">
        <v>7</v>
      </c>
      <c r="AE1475">
        <v>3</v>
      </c>
      <c r="AH1475">
        <v>5</v>
      </c>
      <c r="AI1475">
        <v>5</v>
      </c>
      <c r="AO1475">
        <v>3</v>
      </c>
      <c r="AQ1475">
        <v>254</v>
      </c>
      <c r="AS1475">
        <v>11</v>
      </c>
      <c r="AT1475">
        <v>6</v>
      </c>
      <c r="AU1475">
        <v>5</v>
      </c>
      <c r="AV1475">
        <v>4</v>
      </c>
      <c r="AX1475">
        <v>1601</v>
      </c>
      <c r="AZ1475">
        <v>288</v>
      </c>
      <c r="BA1475">
        <v>3</v>
      </c>
      <c r="BD1475">
        <v>2166</v>
      </c>
      <c r="BK1475">
        <v>230</v>
      </c>
      <c r="BL1475">
        <v>100</v>
      </c>
      <c r="BM1475">
        <v>738</v>
      </c>
      <c r="BN1475">
        <v>247</v>
      </c>
      <c r="BP1475">
        <v>83</v>
      </c>
      <c r="BQ1475">
        <v>103</v>
      </c>
      <c r="BR1475">
        <v>97</v>
      </c>
      <c r="BS1475">
        <v>39</v>
      </c>
      <c r="BT1475">
        <v>265</v>
      </c>
      <c r="BU1475">
        <v>50</v>
      </c>
      <c r="BV1475">
        <v>6</v>
      </c>
      <c r="BW1475">
        <v>26</v>
      </c>
      <c r="BX1475">
        <v>9</v>
      </c>
      <c r="BZ1475">
        <v>34</v>
      </c>
      <c r="CB1475">
        <v>41</v>
      </c>
      <c r="CC1475">
        <v>8</v>
      </c>
      <c r="CD1475">
        <v>11</v>
      </c>
      <c r="CF1475">
        <v>41</v>
      </c>
      <c r="CH1475">
        <v>115</v>
      </c>
      <c r="CI1475">
        <v>1570</v>
      </c>
      <c r="CJ1475">
        <v>25</v>
      </c>
      <c r="CK1475">
        <v>14</v>
      </c>
      <c r="CL1475">
        <v>120</v>
      </c>
      <c r="CM1475">
        <v>22</v>
      </c>
      <c r="CN1475">
        <v>12</v>
      </c>
      <c r="CP1475">
        <v>22</v>
      </c>
      <c r="CQ1475">
        <v>3</v>
      </c>
      <c r="CR1475">
        <v>90</v>
      </c>
      <c r="CT1475">
        <v>85</v>
      </c>
      <c r="CU1475">
        <v>9</v>
      </c>
      <c r="CY1475">
        <v>538640</v>
      </c>
      <c r="CZ1475">
        <v>43</v>
      </c>
      <c r="DA1475">
        <v>1735</v>
      </c>
      <c r="DB1475">
        <v>8711</v>
      </c>
      <c r="DC1475">
        <v>393</v>
      </c>
      <c r="DD1475">
        <v>4106</v>
      </c>
      <c r="DE1475">
        <v>74</v>
      </c>
      <c r="DF1475">
        <v>22</v>
      </c>
      <c r="DG1475">
        <v>2828</v>
      </c>
      <c r="DH1475">
        <v>8</v>
      </c>
      <c r="DI1475">
        <v>16</v>
      </c>
      <c r="DJ1475">
        <v>5</v>
      </c>
      <c r="DK1475">
        <v>344</v>
      </c>
      <c r="DL1475">
        <v>4</v>
      </c>
      <c r="DM1475">
        <v>10</v>
      </c>
      <c r="DN1475">
        <v>651</v>
      </c>
      <c r="DO1475">
        <v>3</v>
      </c>
      <c r="DP1475">
        <v>5</v>
      </c>
      <c r="DQ1475">
        <v>432</v>
      </c>
      <c r="DR1475">
        <v>25</v>
      </c>
      <c r="DS1475">
        <v>4</v>
      </c>
      <c r="DV1475">
        <v>42</v>
      </c>
      <c r="DY1475">
        <v>303</v>
      </c>
      <c r="DZ1475">
        <v>16</v>
      </c>
      <c r="EC1475">
        <v>3</v>
      </c>
      <c r="ED1475">
        <v>965</v>
      </c>
      <c r="EE1475">
        <v>1370</v>
      </c>
      <c r="EF1475">
        <v>3628</v>
      </c>
      <c r="EG1475">
        <v>38</v>
      </c>
      <c r="EH1475">
        <v>24</v>
      </c>
      <c r="EI1475">
        <v>15</v>
      </c>
      <c r="EK1475">
        <v>14</v>
      </c>
      <c r="EL1475">
        <v>29</v>
      </c>
      <c r="EO1475">
        <v>14</v>
      </c>
      <c r="EP1475">
        <v>3</v>
      </c>
      <c r="EY1475">
        <v>23</v>
      </c>
      <c r="EZ1475">
        <v>100</v>
      </c>
      <c r="FB1475">
        <v>21</v>
      </c>
      <c r="FE1475">
        <v>4</v>
      </c>
      <c r="FF1475">
        <v>4</v>
      </c>
      <c r="FV1475">
        <v>3</v>
      </c>
      <c r="FW1475">
        <v>385</v>
      </c>
      <c r="FY1475">
        <v>9</v>
      </c>
      <c r="FZ1475">
        <v>113</v>
      </c>
      <c r="GE1475">
        <v>223</v>
      </c>
      <c r="GO1475">
        <v>6</v>
      </c>
      <c r="GP1475">
        <v>7</v>
      </c>
      <c r="GT1475">
        <v>4</v>
      </c>
      <c r="GW1475">
        <v>11</v>
      </c>
      <c r="GZ1475">
        <v>21</v>
      </c>
      <c r="HD1475">
        <v>4</v>
      </c>
      <c r="HE1475">
        <v>8</v>
      </c>
      <c r="HL1475">
        <v>4</v>
      </c>
      <c r="HM1475">
        <v>6</v>
      </c>
      <c r="HN1475">
        <v>14</v>
      </c>
      <c r="HS1475">
        <v>3</v>
      </c>
      <c r="HU1475">
        <v>4</v>
      </c>
      <c r="HX1475">
        <v>7</v>
      </c>
      <c r="IA1475">
        <v>14</v>
      </c>
      <c r="IC1475">
        <v>6</v>
      </c>
      <c r="IF1475">
        <v>3</v>
      </c>
      <c r="IP1475">
        <v>3</v>
      </c>
      <c r="IY1475">
        <v>8</v>
      </c>
      <c r="JA1475">
        <v>22</v>
      </c>
      <c r="JD1475">
        <v>101</v>
      </c>
      <c r="JE1475">
        <v>154</v>
      </c>
    </row>
    <row r="1476" spans="1:265">
      <c r="A1476" t="s">
        <v>3371</v>
      </c>
      <c r="B1476" t="s">
        <v>4432</v>
      </c>
      <c r="C1476" t="s">
        <v>3335</v>
      </c>
      <c r="D1476" t="s">
        <v>3372</v>
      </c>
      <c r="E1476" s="15" t="str">
        <f t="shared" si="46"/>
        <v>Tatars</v>
      </c>
      <c r="F1476" s="15">
        <f t="shared" si="47"/>
        <v>0.4718439261642306</v>
      </c>
      <c r="G1476">
        <v>513193</v>
      </c>
      <c r="H1476">
        <v>2274</v>
      </c>
      <c r="I1476">
        <v>229019</v>
      </c>
      <c r="J1476">
        <v>6711</v>
      </c>
      <c r="K1476">
        <v>1627</v>
      </c>
      <c r="L1476">
        <v>131</v>
      </c>
      <c r="M1476">
        <v>66</v>
      </c>
      <c r="P1476">
        <v>7</v>
      </c>
      <c r="Q1476">
        <v>3</v>
      </c>
      <c r="T1476">
        <v>5</v>
      </c>
      <c r="Y1476">
        <v>79</v>
      </c>
      <c r="Z1476">
        <v>42</v>
      </c>
      <c r="AA1476">
        <v>723</v>
      </c>
      <c r="AQ1476">
        <v>276</v>
      </c>
      <c r="AR1476">
        <v>5</v>
      </c>
      <c r="AT1476">
        <v>5</v>
      </c>
      <c r="AX1476">
        <v>720</v>
      </c>
      <c r="AZ1476">
        <v>48</v>
      </c>
      <c r="BD1476">
        <v>193</v>
      </c>
      <c r="BK1476">
        <v>10</v>
      </c>
      <c r="BL1476">
        <v>12</v>
      </c>
      <c r="BM1476">
        <v>262</v>
      </c>
      <c r="BN1476">
        <v>59</v>
      </c>
      <c r="BP1476">
        <v>18</v>
      </c>
      <c r="BQ1476">
        <v>68</v>
      </c>
      <c r="BR1476">
        <v>45</v>
      </c>
      <c r="BS1476">
        <v>19</v>
      </c>
      <c r="BT1476">
        <v>328</v>
      </c>
      <c r="BU1476">
        <v>23</v>
      </c>
      <c r="BV1476">
        <v>6</v>
      </c>
      <c r="BX1476">
        <v>15</v>
      </c>
      <c r="BZ1476">
        <v>15</v>
      </c>
      <c r="CB1476">
        <v>10</v>
      </c>
      <c r="CC1476">
        <v>5</v>
      </c>
      <c r="CF1476">
        <v>11</v>
      </c>
      <c r="CH1476">
        <v>124</v>
      </c>
      <c r="CI1476">
        <v>602</v>
      </c>
      <c r="CJ1476">
        <v>11</v>
      </c>
      <c r="CK1476">
        <v>13</v>
      </c>
      <c r="CM1476">
        <v>8</v>
      </c>
      <c r="CN1476">
        <v>34</v>
      </c>
      <c r="CP1476">
        <v>3</v>
      </c>
      <c r="CR1476">
        <v>40</v>
      </c>
      <c r="CY1476">
        <v>242147</v>
      </c>
      <c r="CZ1476">
        <v>8</v>
      </c>
      <c r="DA1476">
        <v>5893</v>
      </c>
      <c r="DB1476">
        <v>9954</v>
      </c>
      <c r="DC1476">
        <v>403</v>
      </c>
      <c r="DD1476">
        <v>1731</v>
      </c>
      <c r="DE1476">
        <v>19</v>
      </c>
      <c r="DF1476">
        <v>9</v>
      </c>
      <c r="DG1476">
        <v>603</v>
      </c>
      <c r="DI1476">
        <v>4</v>
      </c>
      <c r="DK1476">
        <v>38</v>
      </c>
      <c r="DM1476">
        <v>3</v>
      </c>
      <c r="DN1476">
        <v>54</v>
      </c>
      <c r="DO1476">
        <v>7</v>
      </c>
      <c r="DP1476">
        <v>5</v>
      </c>
      <c r="DQ1476">
        <v>104</v>
      </c>
      <c r="DR1476">
        <v>12</v>
      </c>
      <c r="DV1476">
        <v>9</v>
      </c>
      <c r="DY1476">
        <v>79</v>
      </c>
      <c r="DZ1476">
        <v>7</v>
      </c>
      <c r="ED1476">
        <v>1977</v>
      </c>
      <c r="EE1476">
        <v>2013</v>
      </c>
      <c r="EF1476">
        <v>3413</v>
      </c>
      <c r="EG1476">
        <v>39</v>
      </c>
      <c r="EH1476">
        <v>175</v>
      </c>
      <c r="EI1476">
        <v>40</v>
      </c>
      <c r="EK1476">
        <v>16</v>
      </c>
      <c r="EL1476">
        <v>30</v>
      </c>
      <c r="EM1476">
        <v>5</v>
      </c>
      <c r="EO1476">
        <v>8</v>
      </c>
      <c r="EY1476">
        <v>20</v>
      </c>
      <c r="EZ1476">
        <v>7</v>
      </c>
      <c r="FF1476">
        <v>6</v>
      </c>
      <c r="FG1476">
        <v>3</v>
      </c>
      <c r="FW1476">
        <v>174</v>
      </c>
      <c r="FZ1476">
        <v>11</v>
      </c>
      <c r="JA1476">
        <v>9</v>
      </c>
      <c r="JD1476">
        <v>13</v>
      </c>
      <c r="JE1476">
        <v>18</v>
      </c>
    </row>
    <row r="1477" spans="1:265">
      <c r="A1477" t="s">
        <v>3373</v>
      </c>
      <c r="B1477" t="s">
        <v>4432</v>
      </c>
      <c r="C1477" t="s">
        <v>3335</v>
      </c>
      <c r="D1477" t="s">
        <v>3374</v>
      </c>
      <c r="E1477" s="15" t="str">
        <f t="shared" si="46"/>
        <v>Tatars</v>
      </c>
      <c r="F1477" s="15">
        <f t="shared" si="47"/>
        <v>0.54016800757217232</v>
      </c>
      <c r="G1477">
        <v>16904</v>
      </c>
      <c r="I1477">
        <v>7215</v>
      </c>
      <c r="J1477">
        <v>40</v>
      </c>
      <c r="K1477">
        <v>6</v>
      </c>
      <c r="AA1477">
        <v>3</v>
      </c>
      <c r="AX1477">
        <v>40</v>
      </c>
      <c r="BU1477">
        <v>3</v>
      </c>
      <c r="CI1477">
        <v>46</v>
      </c>
      <c r="CY1477">
        <v>9131</v>
      </c>
      <c r="DA1477">
        <v>12</v>
      </c>
      <c r="DB1477">
        <v>152</v>
      </c>
      <c r="DC1477">
        <v>9</v>
      </c>
      <c r="DD1477">
        <v>34</v>
      </c>
      <c r="DG1477">
        <v>22</v>
      </c>
      <c r="DN1477">
        <v>15</v>
      </c>
      <c r="DP1477">
        <v>4</v>
      </c>
      <c r="DQ1477">
        <v>4</v>
      </c>
      <c r="ED1477">
        <v>101</v>
      </c>
      <c r="EE1477">
        <v>5</v>
      </c>
      <c r="EF1477">
        <v>11</v>
      </c>
      <c r="EG1477">
        <v>3</v>
      </c>
      <c r="EH1477">
        <v>5</v>
      </c>
      <c r="FW1477">
        <v>7</v>
      </c>
    </row>
    <row r="1478" spans="1:265">
      <c r="A1478" t="s">
        <v>3375</v>
      </c>
      <c r="B1478" t="s">
        <v>4432</v>
      </c>
      <c r="C1478" t="s">
        <v>3335</v>
      </c>
      <c r="D1478" t="s">
        <v>3376</v>
      </c>
      <c r="E1478" s="15" t="str">
        <f t="shared" si="46"/>
        <v>Tatars</v>
      </c>
      <c r="F1478" s="15">
        <f t="shared" si="47"/>
        <v>0.6776077325815546</v>
      </c>
      <c r="G1478">
        <v>14898</v>
      </c>
      <c r="I1478">
        <v>3902</v>
      </c>
      <c r="J1478">
        <v>4</v>
      </c>
      <c r="AQ1478">
        <v>4</v>
      </c>
      <c r="BP1478">
        <v>4</v>
      </c>
      <c r="BR1478">
        <v>6</v>
      </c>
      <c r="CI1478">
        <v>6</v>
      </c>
      <c r="CY1478">
        <v>10095</v>
      </c>
      <c r="DA1478">
        <v>12</v>
      </c>
      <c r="DB1478">
        <v>789</v>
      </c>
      <c r="DC1478">
        <v>6</v>
      </c>
      <c r="DD1478">
        <v>6</v>
      </c>
      <c r="DG1478">
        <v>32</v>
      </c>
      <c r="DN1478">
        <v>15</v>
      </c>
      <c r="DQ1478">
        <v>3</v>
      </c>
      <c r="ED1478">
        <v>6</v>
      </c>
      <c r="EE1478">
        <v>5</v>
      </c>
      <c r="EF1478">
        <v>12</v>
      </c>
    </row>
    <row r="1479" spans="1:265">
      <c r="A1479" t="s">
        <v>3377</v>
      </c>
      <c r="B1479" t="s">
        <v>4432</v>
      </c>
      <c r="C1479" t="s">
        <v>3335</v>
      </c>
      <c r="D1479" t="s">
        <v>3378</v>
      </c>
      <c r="E1479" s="15" t="str">
        <f t="shared" si="46"/>
        <v>Tatars</v>
      </c>
      <c r="F1479" s="15">
        <f t="shared" si="47"/>
        <v>0.78627861825032197</v>
      </c>
      <c r="G1479">
        <v>52021</v>
      </c>
      <c r="I1479">
        <v>2774</v>
      </c>
      <c r="J1479">
        <v>43</v>
      </c>
      <c r="K1479">
        <v>9</v>
      </c>
      <c r="AA1479">
        <v>9</v>
      </c>
      <c r="AX1479">
        <v>4</v>
      </c>
      <c r="AZ1479">
        <v>3</v>
      </c>
      <c r="CI1479">
        <v>30</v>
      </c>
      <c r="CY1479">
        <v>40903</v>
      </c>
      <c r="DA1479">
        <v>44</v>
      </c>
      <c r="DB1479">
        <v>19</v>
      </c>
      <c r="DC1479">
        <v>12</v>
      </c>
      <c r="DD1479">
        <v>27</v>
      </c>
      <c r="DG1479">
        <v>55</v>
      </c>
      <c r="DK1479">
        <v>5</v>
      </c>
      <c r="DN1479">
        <v>5</v>
      </c>
      <c r="DQ1479">
        <v>9</v>
      </c>
      <c r="DR1479">
        <v>3</v>
      </c>
      <c r="DY1479">
        <v>4</v>
      </c>
      <c r="ED1479">
        <v>3</v>
      </c>
      <c r="EE1479">
        <v>7276</v>
      </c>
      <c r="EF1479">
        <v>752</v>
      </c>
      <c r="FW1479">
        <v>8</v>
      </c>
      <c r="GE1479">
        <v>3</v>
      </c>
    </row>
    <row r="1480" spans="1:265">
      <c r="A1480" t="s">
        <v>3379</v>
      </c>
      <c r="B1480" t="s">
        <v>4432</v>
      </c>
      <c r="C1480" t="s">
        <v>3335</v>
      </c>
      <c r="D1480" t="s">
        <v>3380</v>
      </c>
      <c r="E1480" s="15" t="str">
        <f t="shared" si="46"/>
        <v>Russians</v>
      </c>
      <c r="F1480" s="15">
        <f t="shared" si="47"/>
        <v>0.54986855077226426</v>
      </c>
      <c r="G1480">
        <v>36516</v>
      </c>
      <c r="I1480">
        <v>20079</v>
      </c>
      <c r="J1480">
        <v>75</v>
      </c>
      <c r="K1480">
        <v>24</v>
      </c>
      <c r="AA1480">
        <v>13</v>
      </c>
      <c r="AQ1480">
        <v>11</v>
      </c>
      <c r="AX1480">
        <v>130</v>
      </c>
      <c r="AZ1480">
        <v>3</v>
      </c>
      <c r="BM1480">
        <v>16</v>
      </c>
      <c r="BS1480">
        <v>3</v>
      </c>
      <c r="CI1480">
        <v>34</v>
      </c>
      <c r="CM1480">
        <v>3</v>
      </c>
      <c r="CY1480">
        <v>15346</v>
      </c>
      <c r="DA1480">
        <v>45</v>
      </c>
      <c r="DB1480">
        <v>380</v>
      </c>
      <c r="DC1480">
        <v>26</v>
      </c>
      <c r="DD1480">
        <v>27</v>
      </c>
      <c r="DG1480">
        <v>72</v>
      </c>
      <c r="DN1480">
        <v>7</v>
      </c>
      <c r="DQ1480">
        <v>17</v>
      </c>
      <c r="DR1480">
        <v>4</v>
      </c>
      <c r="DY1480">
        <v>5</v>
      </c>
      <c r="DZ1480">
        <v>4</v>
      </c>
      <c r="ED1480">
        <v>48</v>
      </c>
      <c r="EE1480">
        <v>20</v>
      </c>
      <c r="EF1480">
        <v>41</v>
      </c>
      <c r="EH1480">
        <v>4</v>
      </c>
      <c r="JE1480">
        <v>3</v>
      </c>
    </row>
    <row r="1481" spans="1:265">
      <c r="A1481" t="s">
        <v>3381</v>
      </c>
      <c r="B1481" t="s">
        <v>4432</v>
      </c>
      <c r="C1481" t="s">
        <v>3335</v>
      </c>
      <c r="D1481" t="s">
        <v>3382</v>
      </c>
      <c r="E1481" s="15" t="str">
        <f t="shared" si="46"/>
        <v>Tatars</v>
      </c>
      <c r="F1481" s="15">
        <f t="shared" si="47"/>
        <v>0.51450585647321689</v>
      </c>
      <c r="G1481">
        <v>86827</v>
      </c>
      <c r="H1481">
        <v>4</v>
      </c>
      <c r="I1481">
        <v>32097</v>
      </c>
      <c r="J1481">
        <v>444</v>
      </c>
      <c r="K1481">
        <v>109</v>
      </c>
      <c r="L1481">
        <v>18</v>
      </c>
      <c r="M1481">
        <v>5</v>
      </c>
      <c r="Y1481">
        <v>3</v>
      </c>
      <c r="AA1481">
        <v>82</v>
      </c>
      <c r="AQ1481">
        <v>19</v>
      </c>
      <c r="AT1481">
        <v>3</v>
      </c>
      <c r="AX1481">
        <v>206</v>
      </c>
      <c r="AZ1481">
        <v>20</v>
      </c>
      <c r="BK1481">
        <v>5</v>
      </c>
      <c r="BM1481">
        <v>15</v>
      </c>
      <c r="BN1481">
        <v>3</v>
      </c>
      <c r="BR1481">
        <v>16</v>
      </c>
      <c r="BT1481">
        <v>8</v>
      </c>
      <c r="BU1481">
        <v>5</v>
      </c>
      <c r="CH1481">
        <v>8</v>
      </c>
      <c r="CI1481">
        <v>180</v>
      </c>
      <c r="CL1481">
        <v>3</v>
      </c>
      <c r="CR1481">
        <v>7</v>
      </c>
      <c r="CY1481">
        <v>44673</v>
      </c>
      <c r="CZ1481">
        <v>6</v>
      </c>
      <c r="DA1481">
        <v>264</v>
      </c>
      <c r="DB1481">
        <v>3924</v>
      </c>
      <c r="DC1481">
        <v>53</v>
      </c>
      <c r="DD1481">
        <v>118</v>
      </c>
      <c r="DE1481">
        <v>3</v>
      </c>
      <c r="DG1481">
        <v>262</v>
      </c>
      <c r="DN1481">
        <v>10</v>
      </c>
      <c r="DQ1481">
        <v>26</v>
      </c>
      <c r="DV1481">
        <v>3</v>
      </c>
      <c r="DY1481">
        <v>3</v>
      </c>
      <c r="DZ1481">
        <v>3</v>
      </c>
      <c r="ED1481">
        <v>4002</v>
      </c>
      <c r="EE1481">
        <v>43</v>
      </c>
      <c r="EF1481">
        <v>57</v>
      </c>
      <c r="EG1481">
        <v>3</v>
      </c>
      <c r="EH1481">
        <v>4</v>
      </c>
      <c r="EY1481">
        <v>3</v>
      </c>
      <c r="FW1481">
        <v>22</v>
      </c>
      <c r="JA1481">
        <v>4</v>
      </c>
      <c r="JD1481">
        <v>3</v>
      </c>
    </row>
    <row r="1482" spans="1:265">
      <c r="A1482" t="s">
        <v>3383</v>
      </c>
      <c r="B1482" t="s">
        <v>4432</v>
      </c>
      <c r="C1482" t="s">
        <v>3335</v>
      </c>
      <c r="D1482" t="s">
        <v>3384</v>
      </c>
      <c r="E1482" s="15" t="str">
        <f t="shared" si="46"/>
        <v>Tatars</v>
      </c>
      <c r="F1482" s="15">
        <f t="shared" si="47"/>
        <v>0.76024886123764024</v>
      </c>
      <c r="G1482">
        <v>45005</v>
      </c>
      <c r="I1482">
        <v>8936</v>
      </c>
      <c r="J1482">
        <v>34</v>
      </c>
      <c r="K1482">
        <v>8</v>
      </c>
      <c r="Z1482">
        <v>4</v>
      </c>
      <c r="AA1482">
        <v>8</v>
      </c>
      <c r="AQ1482">
        <v>10</v>
      </c>
      <c r="AX1482">
        <v>112</v>
      </c>
      <c r="BM1482">
        <v>6</v>
      </c>
      <c r="BQ1482">
        <v>4</v>
      </c>
      <c r="BR1482">
        <v>3</v>
      </c>
      <c r="CI1482">
        <v>33</v>
      </c>
      <c r="CR1482">
        <v>3</v>
      </c>
      <c r="CY1482">
        <v>34215</v>
      </c>
      <c r="DA1482">
        <v>41</v>
      </c>
      <c r="DB1482">
        <v>43</v>
      </c>
      <c r="DC1482">
        <v>11</v>
      </c>
      <c r="DD1482">
        <v>25</v>
      </c>
      <c r="DG1482">
        <v>78</v>
      </c>
      <c r="DN1482">
        <v>6</v>
      </c>
      <c r="DQ1482">
        <v>5</v>
      </c>
      <c r="ED1482">
        <v>6</v>
      </c>
      <c r="EE1482">
        <v>563</v>
      </c>
      <c r="EF1482">
        <v>620</v>
      </c>
      <c r="EG1482">
        <v>4</v>
      </c>
      <c r="EJ1482">
        <v>6</v>
      </c>
    </row>
    <row r="1483" spans="1:265">
      <c r="A1483" t="s">
        <v>3385</v>
      </c>
      <c r="B1483" t="s">
        <v>4432</v>
      </c>
      <c r="C1483" t="s">
        <v>3335</v>
      </c>
      <c r="D1483" t="s">
        <v>3386</v>
      </c>
      <c r="E1483" s="15" t="str">
        <f t="shared" si="46"/>
        <v>Tatars</v>
      </c>
      <c r="F1483" s="15">
        <f t="shared" si="47"/>
        <v>0.51078118313197485</v>
      </c>
      <c r="G1483">
        <v>30377</v>
      </c>
      <c r="I1483">
        <v>9870</v>
      </c>
      <c r="J1483">
        <v>122</v>
      </c>
      <c r="K1483">
        <v>26</v>
      </c>
      <c r="L1483">
        <v>8</v>
      </c>
      <c r="AA1483">
        <v>11</v>
      </c>
      <c r="AQ1483">
        <v>15</v>
      </c>
      <c r="AX1483">
        <v>89</v>
      </c>
      <c r="BM1483">
        <v>9</v>
      </c>
      <c r="BR1483">
        <v>3</v>
      </c>
      <c r="BS1483">
        <v>4</v>
      </c>
      <c r="BT1483">
        <v>9</v>
      </c>
      <c r="BU1483">
        <v>6</v>
      </c>
      <c r="CI1483">
        <v>21</v>
      </c>
      <c r="CY1483">
        <v>15516</v>
      </c>
      <c r="DA1483">
        <v>167</v>
      </c>
      <c r="DB1483">
        <v>175</v>
      </c>
      <c r="DC1483">
        <v>22</v>
      </c>
      <c r="DD1483">
        <v>105</v>
      </c>
      <c r="DG1483">
        <v>60</v>
      </c>
      <c r="DQ1483">
        <v>3</v>
      </c>
      <c r="ED1483">
        <v>21</v>
      </c>
      <c r="EE1483">
        <v>1328</v>
      </c>
      <c r="EF1483">
        <v>1224</v>
      </c>
      <c r="EH1483">
        <v>9</v>
      </c>
      <c r="FW1483">
        <v>5</v>
      </c>
    </row>
    <row r="1484" spans="1:265">
      <c r="A1484" t="s">
        <v>3387</v>
      </c>
      <c r="B1484" t="s">
        <v>4432</v>
      </c>
      <c r="C1484" t="s">
        <v>3335</v>
      </c>
      <c r="D1484" t="s">
        <v>3388</v>
      </c>
      <c r="E1484" s="15" t="str">
        <f t="shared" si="46"/>
        <v>Tatars</v>
      </c>
      <c r="F1484" s="15">
        <f t="shared" si="47"/>
        <v>0.59627371504479032</v>
      </c>
      <c r="G1484">
        <v>29359</v>
      </c>
      <c r="I1484">
        <v>10267</v>
      </c>
      <c r="J1484">
        <v>64</v>
      </c>
      <c r="K1484">
        <v>20</v>
      </c>
      <c r="AA1484">
        <v>23</v>
      </c>
      <c r="AQ1484">
        <v>3</v>
      </c>
      <c r="AX1484">
        <v>65</v>
      </c>
      <c r="AZ1484">
        <v>6</v>
      </c>
      <c r="BD1484">
        <v>3</v>
      </c>
      <c r="CB1484">
        <v>6</v>
      </c>
      <c r="CI1484">
        <v>16</v>
      </c>
      <c r="CJ1484">
        <v>9</v>
      </c>
      <c r="CY1484">
        <v>17506</v>
      </c>
      <c r="DA1484">
        <v>48</v>
      </c>
      <c r="DB1484">
        <v>129</v>
      </c>
      <c r="DC1484">
        <v>3</v>
      </c>
      <c r="DD1484">
        <v>14</v>
      </c>
      <c r="DG1484">
        <v>34</v>
      </c>
      <c r="DQ1484">
        <v>7</v>
      </c>
      <c r="ED1484">
        <v>10</v>
      </c>
      <c r="EE1484">
        <v>33</v>
      </c>
      <c r="EF1484">
        <v>793</v>
      </c>
      <c r="EH1484">
        <v>5</v>
      </c>
    </row>
    <row r="1485" spans="1:265">
      <c r="A1485" t="s">
        <v>3389</v>
      </c>
      <c r="B1485" t="s">
        <v>4432</v>
      </c>
      <c r="C1485" t="s">
        <v>3335</v>
      </c>
      <c r="D1485" t="s">
        <v>3390</v>
      </c>
      <c r="E1485" s="15" t="str">
        <f t="shared" si="46"/>
        <v>Tatars</v>
      </c>
      <c r="F1485" s="15">
        <f t="shared" si="47"/>
        <v>0.8972765490769512</v>
      </c>
      <c r="G1485">
        <v>21884</v>
      </c>
      <c r="I1485">
        <v>1375</v>
      </c>
      <c r="J1485">
        <v>10</v>
      </c>
      <c r="K1485">
        <v>7</v>
      </c>
      <c r="Y1485">
        <v>5</v>
      </c>
      <c r="AX1485">
        <v>93</v>
      </c>
      <c r="BM1485">
        <v>3</v>
      </c>
      <c r="CI1485">
        <v>3</v>
      </c>
      <c r="CY1485">
        <v>19636</v>
      </c>
      <c r="DA1485">
        <v>36</v>
      </c>
      <c r="DB1485">
        <v>7</v>
      </c>
      <c r="DC1485">
        <v>3</v>
      </c>
      <c r="DD1485">
        <v>17</v>
      </c>
      <c r="DG1485">
        <v>24</v>
      </c>
      <c r="DQ1485">
        <v>6</v>
      </c>
      <c r="ED1485">
        <v>3</v>
      </c>
      <c r="EE1485">
        <v>4</v>
      </c>
      <c r="EF1485">
        <v>596</v>
      </c>
    </row>
    <row r="1486" spans="1:265">
      <c r="A1486" t="s">
        <v>3391</v>
      </c>
      <c r="B1486" t="s">
        <v>4432</v>
      </c>
      <c r="C1486" t="s">
        <v>3335</v>
      </c>
      <c r="D1486" t="s">
        <v>3392</v>
      </c>
      <c r="E1486" s="15" t="str">
        <f t="shared" si="46"/>
        <v>Tatars</v>
      </c>
      <c r="F1486" s="15">
        <f t="shared" si="47"/>
        <v>0.49824095756608816</v>
      </c>
      <c r="G1486">
        <v>272023</v>
      </c>
      <c r="H1486">
        <v>124</v>
      </c>
      <c r="I1486">
        <v>117795</v>
      </c>
      <c r="J1486">
        <v>1536</v>
      </c>
      <c r="K1486">
        <v>393</v>
      </c>
      <c r="L1486">
        <v>41</v>
      </c>
      <c r="M1486">
        <v>22</v>
      </c>
      <c r="N1486">
        <v>3</v>
      </c>
      <c r="X1486">
        <v>6</v>
      </c>
      <c r="Y1486">
        <v>22</v>
      </c>
      <c r="Z1486">
        <v>5</v>
      </c>
      <c r="AA1486">
        <v>226</v>
      </c>
      <c r="AQ1486">
        <v>83</v>
      </c>
      <c r="AR1486">
        <v>5</v>
      </c>
      <c r="AX1486">
        <v>331</v>
      </c>
      <c r="AZ1486">
        <v>20</v>
      </c>
      <c r="BD1486">
        <v>62</v>
      </c>
      <c r="BM1486">
        <v>67</v>
      </c>
      <c r="BN1486">
        <v>11</v>
      </c>
      <c r="BP1486">
        <v>9</v>
      </c>
      <c r="BQ1486">
        <v>21</v>
      </c>
      <c r="BR1486">
        <v>14</v>
      </c>
      <c r="BS1486">
        <v>5</v>
      </c>
      <c r="BT1486">
        <v>49</v>
      </c>
      <c r="BV1486">
        <v>6</v>
      </c>
      <c r="BZ1486">
        <v>3</v>
      </c>
      <c r="CB1486">
        <v>7</v>
      </c>
      <c r="CC1486">
        <v>6</v>
      </c>
      <c r="CH1486">
        <v>10</v>
      </c>
      <c r="CI1486">
        <v>604</v>
      </c>
      <c r="CJ1486">
        <v>4</v>
      </c>
      <c r="CK1486">
        <v>13</v>
      </c>
      <c r="CR1486">
        <v>15</v>
      </c>
      <c r="CY1486">
        <v>135533</v>
      </c>
      <c r="DA1486">
        <v>1758</v>
      </c>
      <c r="DB1486">
        <v>6725</v>
      </c>
      <c r="DC1486">
        <v>159</v>
      </c>
      <c r="DD1486">
        <v>521</v>
      </c>
      <c r="DE1486">
        <v>7</v>
      </c>
      <c r="DF1486">
        <v>3</v>
      </c>
      <c r="DG1486">
        <v>474</v>
      </c>
      <c r="DH1486">
        <v>4</v>
      </c>
      <c r="DK1486">
        <v>7</v>
      </c>
      <c r="DN1486">
        <v>91</v>
      </c>
      <c r="DO1486">
        <v>3</v>
      </c>
      <c r="DQ1486">
        <v>66</v>
      </c>
      <c r="DR1486">
        <v>11</v>
      </c>
      <c r="DT1486">
        <v>3</v>
      </c>
      <c r="DV1486">
        <v>13</v>
      </c>
      <c r="DY1486">
        <v>28</v>
      </c>
      <c r="DZ1486">
        <v>13</v>
      </c>
      <c r="ED1486">
        <v>807</v>
      </c>
      <c r="EE1486">
        <v>633</v>
      </c>
      <c r="EF1486">
        <v>759</v>
      </c>
      <c r="EG1486">
        <v>13</v>
      </c>
      <c r="EH1486">
        <v>36</v>
      </c>
      <c r="EI1486">
        <v>5</v>
      </c>
      <c r="EK1486">
        <v>5</v>
      </c>
      <c r="EM1486">
        <v>4</v>
      </c>
      <c r="EN1486">
        <v>4</v>
      </c>
      <c r="EY1486">
        <v>9</v>
      </c>
      <c r="FW1486">
        <v>55</v>
      </c>
      <c r="JD1486">
        <v>14</v>
      </c>
      <c r="JE1486">
        <v>10</v>
      </c>
    </row>
    <row r="1487" spans="1:265">
      <c r="A1487" t="s">
        <v>3393</v>
      </c>
      <c r="B1487" t="s">
        <v>4432</v>
      </c>
      <c r="C1487" t="s">
        <v>3335</v>
      </c>
      <c r="D1487" t="s">
        <v>3394</v>
      </c>
      <c r="E1487" s="15" t="str">
        <f t="shared" si="46"/>
        <v>Russians</v>
      </c>
      <c r="F1487" s="15">
        <f t="shared" si="47"/>
        <v>0.50673531278651529</v>
      </c>
      <c r="G1487">
        <v>14179</v>
      </c>
      <c r="I1487">
        <v>7185</v>
      </c>
      <c r="J1487">
        <v>13</v>
      </c>
      <c r="K1487">
        <v>9</v>
      </c>
      <c r="L1487">
        <v>11</v>
      </c>
      <c r="AA1487">
        <v>3</v>
      </c>
      <c r="AX1487">
        <v>63</v>
      </c>
      <c r="BM1487">
        <v>6</v>
      </c>
      <c r="CI1487">
        <v>16</v>
      </c>
      <c r="CR1487">
        <v>7</v>
      </c>
      <c r="CY1487">
        <v>6138</v>
      </c>
      <c r="DA1487">
        <v>10</v>
      </c>
      <c r="DB1487">
        <v>594</v>
      </c>
      <c r="DD1487">
        <v>13</v>
      </c>
      <c r="DG1487">
        <v>15</v>
      </c>
      <c r="DQ1487">
        <v>8</v>
      </c>
      <c r="ED1487">
        <v>12</v>
      </c>
      <c r="EE1487">
        <v>7</v>
      </c>
      <c r="EF1487">
        <v>7</v>
      </c>
      <c r="EH1487">
        <v>4</v>
      </c>
      <c r="FW1487">
        <v>6</v>
      </c>
    </row>
    <row r="1488" spans="1:265">
      <c r="A1488" t="s">
        <v>3395</v>
      </c>
      <c r="B1488" t="s">
        <v>4432</v>
      </c>
      <c r="C1488" t="s">
        <v>3335</v>
      </c>
      <c r="D1488" t="s">
        <v>3396</v>
      </c>
      <c r="E1488" s="15" t="str">
        <f t="shared" si="46"/>
        <v>Tatars</v>
      </c>
      <c r="F1488" s="15">
        <f t="shared" si="47"/>
        <v>0.51689953426480373</v>
      </c>
      <c r="G1488">
        <v>60120</v>
      </c>
      <c r="I1488">
        <v>12932</v>
      </c>
      <c r="J1488">
        <v>101</v>
      </c>
      <c r="K1488">
        <v>23</v>
      </c>
      <c r="L1488">
        <v>3</v>
      </c>
      <c r="Y1488">
        <v>6</v>
      </c>
      <c r="AA1488">
        <v>5</v>
      </c>
      <c r="AQ1488">
        <v>8</v>
      </c>
      <c r="AX1488">
        <v>109</v>
      </c>
      <c r="AZ1488">
        <v>12</v>
      </c>
      <c r="BM1488">
        <v>4</v>
      </c>
      <c r="BN1488">
        <v>16</v>
      </c>
      <c r="BP1488">
        <v>6</v>
      </c>
      <c r="BR1488">
        <v>13</v>
      </c>
      <c r="CH1488">
        <v>4</v>
      </c>
      <c r="CI1488">
        <v>58</v>
      </c>
      <c r="CR1488">
        <v>5</v>
      </c>
      <c r="CY1488">
        <v>31076</v>
      </c>
      <c r="DA1488">
        <v>53</v>
      </c>
      <c r="DB1488">
        <v>15157</v>
      </c>
      <c r="DC1488">
        <v>8</v>
      </c>
      <c r="DD1488">
        <v>73</v>
      </c>
      <c r="DG1488">
        <v>154</v>
      </c>
      <c r="DI1488">
        <v>5</v>
      </c>
      <c r="DR1488">
        <v>8</v>
      </c>
      <c r="DY1488">
        <v>4</v>
      </c>
      <c r="ED1488">
        <v>138</v>
      </c>
      <c r="EE1488">
        <v>6</v>
      </c>
      <c r="EF1488">
        <v>11</v>
      </c>
      <c r="FW1488">
        <v>8</v>
      </c>
    </row>
    <row r="1489" spans="1:262">
      <c r="A1489" t="s">
        <v>3397</v>
      </c>
      <c r="B1489" t="s">
        <v>4432</v>
      </c>
      <c r="C1489" t="s">
        <v>3335</v>
      </c>
      <c r="D1489" t="s">
        <v>3398</v>
      </c>
      <c r="E1489" s="15" t="str">
        <f t="shared" si="46"/>
        <v>Tatars</v>
      </c>
      <c r="F1489" s="15">
        <f t="shared" si="47"/>
        <v>0.55617958171105675</v>
      </c>
      <c r="G1489">
        <v>29023</v>
      </c>
      <c r="I1489">
        <v>11089</v>
      </c>
      <c r="J1489">
        <v>79</v>
      </c>
      <c r="K1489">
        <v>15</v>
      </c>
      <c r="L1489">
        <v>3</v>
      </c>
      <c r="T1489">
        <v>6</v>
      </c>
      <c r="Y1489">
        <v>8</v>
      </c>
      <c r="AQ1489">
        <v>8</v>
      </c>
      <c r="AX1489">
        <v>90</v>
      </c>
      <c r="BM1489">
        <v>14</v>
      </c>
      <c r="BZ1489">
        <v>8</v>
      </c>
      <c r="CI1489">
        <v>59</v>
      </c>
      <c r="CR1489">
        <v>8</v>
      </c>
      <c r="CY1489">
        <v>16142</v>
      </c>
      <c r="DA1489">
        <v>27</v>
      </c>
      <c r="DB1489">
        <v>100</v>
      </c>
      <c r="DC1489">
        <v>16</v>
      </c>
      <c r="DD1489">
        <v>72</v>
      </c>
      <c r="DG1489">
        <v>132</v>
      </c>
      <c r="DN1489">
        <v>3</v>
      </c>
      <c r="DQ1489">
        <v>7</v>
      </c>
      <c r="DY1489">
        <v>6</v>
      </c>
      <c r="ED1489">
        <v>13</v>
      </c>
      <c r="EE1489">
        <v>22</v>
      </c>
      <c r="EF1489">
        <v>12</v>
      </c>
      <c r="EG1489">
        <v>5</v>
      </c>
      <c r="FW1489">
        <v>19</v>
      </c>
    </row>
    <row r="1490" spans="1:262">
      <c r="A1490" t="s">
        <v>3399</v>
      </c>
      <c r="B1490" t="s">
        <v>4432</v>
      </c>
      <c r="C1490" t="s">
        <v>3335</v>
      </c>
      <c r="D1490" t="s">
        <v>3400</v>
      </c>
      <c r="E1490" s="15" t="str">
        <f t="shared" si="46"/>
        <v>Tatars</v>
      </c>
      <c r="F1490" s="15">
        <f t="shared" si="47"/>
        <v>0.79189287006876585</v>
      </c>
      <c r="G1490">
        <v>27630</v>
      </c>
      <c r="I1490">
        <v>5452</v>
      </c>
      <c r="J1490">
        <v>25</v>
      </c>
      <c r="K1490">
        <v>8</v>
      </c>
      <c r="AQ1490">
        <v>3</v>
      </c>
      <c r="AX1490">
        <v>16</v>
      </c>
      <c r="BM1490">
        <v>3</v>
      </c>
      <c r="BT1490">
        <v>6</v>
      </c>
      <c r="CI1490">
        <v>62</v>
      </c>
      <c r="CL1490">
        <v>9</v>
      </c>
      <c r="CY1490">
        <v>21880</v>
      </c>
      <c r="DA1490">
        <v>18</v>
      </c>
      <c r="DB1490">
        <v>39</v>
      </c>
      <c r="DC1490">
        <v>3</v>
      </c>
      <c r="DD1490">
        <v>15</v>
      </c>
      <c r="DE1490">
        <v>3</v>
      </c>
      <c r="DG1490">
        <v>10</v>
      </c>
      <c r="DK1490">
        <v>5</v>
      </c>
      <c r="DY1490">
        <v>5</v>
      </c>
      <c r="ED1490">
        <v>6</v>
      </c>
      <c r="EE1490">
        <v>18</v>
      </c>
      <c r="EF1490">
        <v>9</v>
      </c>
    </row>
    <row r="1491" spans="1:262">
      <c r="A1491" t="s">
        <v>3401</v>
      </c>
      <c r="B1491" t="s">
        <v>4432</v>
      </c>
      <c r="C1491" t="s">
        <v>3335</v>
      </c>
      <c r="D1491" t="s">
        <v>3402</v>
      </c>
      <c r="E1491" s="15" t="str">
        <f t="shared" si="46"/>
        <v>Tatars</v>
      </c>
      <c r="F1491" s="15">
        <f t="shared" si="47"/>
        <v>0.95044783813390044</v>
      </c>
      <c r="G1491">
        <v>31038</v>
      </c>
      <c r="I1491">
        <v>952</v>
      </c>
      <c r="J1491">
        <v>23</v>
      </c>
      <c r="AX1491">
        <v>8</v>
      </c>
      <c r="CI1491">
        <v>18</v>
      </c>
      <c r="CY1491">
        <v>29500</v>
      </c>
      <c r="DA1491">
        <v>43</v>
      </c>
      <c r="DB1491">
        <v>17</v>
      </c>
      <c r="DC1491">
        <v>16</v>
      </c>
      <c r="DD1491">
        <v>15</v>
      </c>
      <c r="DG1491">
        <v>27</v>
      </c>
      <c r="DK1491">
        <v>5</v>
      </c>
      <c r="DN1491">
        <v>3</v>
      </c>
      <c r="DQ1491">
        <v>14</v>
      </c>
      <c r="DR1491">
        <v>4</v>
      </c>
      <c r="DY1491">
        <v>3</v>
      </c>
      <c r="EE1491">
        <v>213</v>
      </c>
      <c r="EF1491">
        <v>13</v>
      </c>
      <c r="FW1491">
        <v>6</v>
      </c>
    </row>
    <row r="1492" spans="1:262">
      <c r="A1492" t="s">
        <v>3403</v>
      </c>
      <c r="B1492" t="s">
        <v>4432</v>
      </c>
      <c r="C1492" t="s">
        <v>3335</v>
      </c>
      <c r="D1492" t="s">
        <v>3404</v>
      </c>
      <c r="E1492" s="15" t="str">
        <f t="shared" si="46"/>
        <v>Tatars</v>
      </c>
      <c r="F1492" s="15">
        <f t="shared" si="47"/>
        <v>0.90640931272320824</v>
      </c>
      <c r="G1492">
        <v>36681</v>
      </c>
      <c r="I1492">
        <v>2801</v>
      </c>
      <c r="J1492">
        <v>26</v>
      </c>
      <c r="K1492">
        <v>12</v>
      </c>
      <c r="AA1492">
        <v>5</v>
      </c>
      <c r="AX1492">
        <v>35</v>
      </c>
      <c r="BD1492">
        <v>3</v>
      </c>
      <c r="BM1492">
        <v>8</v>
      </c>
      <c r="CI1492">
        <v>35</v>
      </c>
      <c r="CM1492">
        <v>6</v>
      </c>
      <c r="CY1492">
        <v>33248</v>
      </c>
      <c r="DA1492">
        <v>105</v>
      </c>
      <c r="DB1492">
        <v>53</v>
      </c>
      <c r="DC1492">
        <v>18</v>
      </c>
      <c r="DD1492">
        <v>36</v>
      </c>
      <c r="DG1492">
        <v>53</v>
      </c>
      <c r="DN1492">
        <v>4</v>
      </c>
      <c r="DQ1492">
        <v>11</v>
      </c>
      <c r="ED1492">
        <v>34</v>
      </c>
      <c r="EE1492">
        <v>11</v>
      </c>
      <c r="EF1492">
        <v>27</v>
      </c>
      <c r="FW1492">
        <v>3</v>
      </c>
      <c r="GE1492">
        <v>6</v>
      </c>
    </row>
    <row r="1493" spans="1:262">
      <c r="A1493" t="s">
        <v>3405</v>
      </c>
      <c r="B1493" t="s">
        <v>4432</v>
      </c>
      <c r="C1493" t="s">
        <v>3335</v>
      </c>
      <c r="D1493" t="s">
        <v>2280</v>
      </c>
      <c r="E1493" s="15" t="str">
        <f t="shared" si="46"/>
        <v>Russians</v>
      </c>
      <c r="F1493" s="15">
        <f t="shared" si="47"/>
        <v>0.67539165126009537</v>
      </c>
      <c r="G1493">
        <v>20554</v>
      </c>
      <c r="I1493">
        <v>13882</v>
      </c>
      <c r="J1493">
        <v>42</v>
      </c>
      <c r="K1493">
        <v>9</v>
      </c>
      <c r="AA1493">
        <v>3</v>
      </c>
      <c r="AX1493">
        <v>80</v>
      </c>
      <c r="BN1493">
        <v>3</v>
      </c>
      <c r="BQ1493">
        <v>6</v>
      </c>
      <c r="CI1493">
        <v>4</v>
      </c>
      <c r="CY1493">
        <v>6071</v>
      </c>
      <c r="DA1493">
        <v>13</v>
      </c>
      <c r="DB1493">
        <v>340</v>
      </c>
      <c r="DC1493">
        <v>5</v>
      </c>
      <c r="DD1493">
        <v>10</v>
      </c>
      <c r="DG1493">
        <v>17</v>
      </c>
      <c r="ED1493">
        <v>41</v>
      </c>
      <c r="EE1493">
        <v>10</v>
      </c>
      <c r="EF1493">
        <v>4</v>
      </c>
      <c r="EG1493">
        <v>9</v>
      </c>
      <c r="EH1493">
        <v>3</v>
      </c>
    </row>
    <row r="1494" spans="1:262">
      <c r="A1494" t="s">
        <v>3406</v>
      </c>
      <c r="B1494" t="s">
        <v>4432</v>
      </c>
      <c r="C1494" t="s">
        <v>3335</v>
      </c>
      <c r="D1494" t="s">
        <v>3407</v>
      </c>
      <c r="E1494" s="15" t="str">
        <f t="shared" si="46"/>
        <v>Russians</v>
      </c>
      <c r="F1494" s="15">
        <f t="shared" si="47"/>
        <v>0.35610050251256281</v>
      </c>
      <c r="G1494">
        <v>24875</v>
      </c>
      <c r="I1494">
        <v>8858</v>
      </c>
      <c r="J1494">
        <v>41</v>
      </c>
      <c r="K1494">
        <v>12</v>
      </c>
      <c r="AA1494">
        <v>4</v>
      </c>
      <c r="AQ1494">
        <v>13</v>
      </c>
      <c r="AX1494">
        <v>23</v>
      </c>
      <c r="BD1494">
        <v>5</v>
      </c>
      <c r="BP1494">
        <v>5</v>
      </c>
      <c r="CH1494">
        <v>3</v>
      </c>
      <c r="CY1494">
        <v>8127</v>
      </c>
      <c r="DA1494">
        <v>30</v>
      </c>
      <c r="DB1494">
        <v>5192</v>
      </c>
      <c r="DC1494">
        <v>14</v>
      </c>
      <c r="DD1494">
        <v>34</v>
      </c>
      <c r="DG1494">
        <v>31</v>
      </c>
      <c r="DQ1494">
        <v>12</v>
      </c>
      <c r="DR1494">
        <v>6</v>
      </c>
      <c r="ED1494">
        <v>2402</v>
      </c>
      <c r="EE1494">
        <v>6</v>
      </c>
      <c r="EF1494">
        <v>21</v>
      </c>
      <c r="EH1494">
        <v>5</v>
      </c>
    </row>
    <row r="1495" spans="1:262">
      <c r="A1495" t="s">
        <v>3408</v>
      </c>
      <c r="B1495" t="s">
        <v>4432</v>
      </c>
      <c r="C1495" t="s">
        <v>3335</v>
      </c>
      <c r="D1495" t="s">
        <v>3409</v>
      </c>
      <c r="E1495" s="15" t="str">
        <f t="shared" si="46"/>
        <v>Tatars</v>
      </c>
      <c r="F1495" s="15">
        <f t="shared" si="47"/>
        <v>0.70870599819479774</v>
      </c>
      <c r="G1495">
        <v>36561</v>
      </c>
      <c r="I1495">
        <v>8826</v>
      </c>
      <c r="J1495">
        <v>175</v>
      </c>
      <c r="K1495">
        <v>29</v>
      </c>
      <c r="M1495">
        <v>6</v>
      </c>
      <c r="Y1495">
        <v>3</v>
      </c>
      <c r="AA1495">
        <v>36</v>
      </c>
      <c r="AQ1495">
        <v>10</v>
      </c>
      <c r="AR1495">
        <v>4</v>
      </c>
      <c r="AX1495">
        <v>38</v>
      </c>
      <c r="BD1495">
        <v>7</v>
      </c>
      <c r="BM1495">
        <v>7</v>
      </c>
      <c r="BN1495">
        <v>3</v>
      </c>
      <c r="BV1495">
        <v>6</v>
      </c>
      <c r="BZ1495">
        <v>4</v>
      </c>
      <c r="CI1495">
        <v>79</v>
      </c>
      <c r="CJ1495">
        <v>27</v>
      </c>
      <c r="CR1495">
        <v>84</v>
      </c>
      <c r="CY1495">
        <v>25911</v>
      </c>
      <c r="DA1495">
        <v>207</v>
      </c>
      <c r="DB1495">
        <v>538</v>
      </c>
      <c r="DC1495">
        <v>25</v>
      </c>
      <c r="DD1495">
        <v>53</v>
      </c>
      <c r="DG1495">
        <v>92</v>
      </c>
      <c r="DQ1495">
        <v>15</v>
      </c>
      <c r="DZ1495">
        <v>3</v>
      </c>
      <c r="ED1495">
        <v>45</v>
      </c>
      <c r="EE1495">
        <v>68</v>
      </c>
      <c r="EF1495">
        <v>117</v>
      </c>
      <c r="EH1495">
        <v>5</v>
      </c>
      <c r="EI1495">
        <v>3</v>
      </c>
      <c r="EL1495">
        <v>6</v>
      </c>
      <c r="FW1495">
        <v>7</v>
      </c>
    </row>
    <row r="1496" spans="1:262">
      <c r="A1496" t="s">
        <v>3410</v>
      </c>
      <c r="B1496" t="s">
        <v>4432</v>
      </c>
      <c r="C1496" t="s">
        <v>3335</v>
      </c>
      <c r="D1496" t="s">
        <v>3411</v>
      </c>
      <c r="E1496" s="15" t="str">
        <f t="shared" si="46"/>
        <v>Tatars</v>
      </c>
      <c r="F1496" s="15">
        <f t="shared" si="47"/>
        <v>0.89154347369158549</v>
      </c>
      <c r="G1496">
        <v>14273</v>
      </c>
      <c r="I1496">
        <v>1444</v>
      </c>
      <c r="J1496">
        <v>12</v>
      </c>
      <c r="S1496">
        <v>6</v>
      </c>
      <c r="AX1496">
        <v>13</v>
      </c>
      <c r="BN1496">
        <v>5</v>
      </c>
      <c r="CI1496">
        <v>29</v>
      </c>
      <c r="CY1496">
        <v>12725</v>
      </c>
      <c r="DA1496">
        <v>5</v>
      </c>
      <c r="DB1496">
        <v>9</v>
      </c>
      <c r="DC1496">
        <v>5</v>
      </c>
      <c r="DD1496">
        <v>3</v>
      </c>
      <c r="DG1496">
        <v>9</v>
      </c>
      <c r="DQ1496">
        <v>6</v>
      </c>
      <c r="EE1496">
        <v>4</v>
      </c>
      <c r="EF1496">
        <v>7</v>
      </c>
    </row>
    <row r="1497" spans="1:262">
      <c r="A1497" t="s">
        <v>3412</v>
      </c>
      <c r="B1497" t="s">
        <v>4432</v>
      </c>
      <c r="C1497" t="s">
        <v>3335</v>
      </c>
      <c r="D1497" t="s">
        <v>3413</v>
      </c>
      <c r="E1497" s="15" t="str">
        <f t="shared" si="46"/>
        <v>Russians</v>
      </c>
      <c r="F1497" s="15">
        <f t="shared" si="47"/>
        <v>0.65482843579111827</v>
      </c>
      <c r="G1497">
        <v>16641</v>
      </c>
      <c r="I1497">
        <v>10897</v>
      </c>
      <c r="J1497">
        <v>51</v>
      </c>
      <c r="K1497">
        <v>10</v>
      </c>
      <c r="N1497">
        <v>4</v>
      </c>
      <c r="AA1497">
        <v>8</v>
      </c>
      <c r="AQ1497">
        <v>6</v>
      </c>
      <c r="AX1497">
        <v>101</v>
      </c>
      <c r="BD1497">
        <v>7</v>
      </c>
      <c r="BL1497">
        <v>4</v>
      </c>
      <c r="BM1497">
        <v>10</v>
      </c>
      <c r="BT1497">
        <v>14</v>
      </c>
      <c r="BU1497">
        <v>7</v>
      </c>
      <c r="BV1497">
        <v>24</v>
      </c>
      <c r="CI1497">
        <v>15</v>
      </c>
      <c r="CY1497">
        <v>4131</v>
      </c>
      <c r="DA1497">
        <v>12</v>
      </c>
      <c r="DB1497">
        <v>1031</v>
      </c>
      <c r="DC1497">
        <v>7</v>
      </c>
      <c r="DD1497">
        <v>56</v>
      </c>
      <c r="DG1497">
        <v>37</v>
      </c>
      <c r="DN1497">
        <v>37</v>
      </c>
      <c r="DQ1497">
        <v>13</v>
      </c>
      <c r="ED1497">
        <v>25</v>
      </c>
      <c r="EE1497">
        <v>15</v>
      </c>
      <c r="EF1497">
        <v>37</v>
      </c>
      <c r="EH1497">
        <v>4</v>
      </c>
    </row>
    <row r="1498" spans="1:262">
      <c r="A1498" t="s">
        <v>3414</v>
      </c>
      <c r="B1498" t="s">
        <v>4432</v>
      </c>
      <c r="C1498" t="s">
        <v>3335</v>
      </c>
      <c r="D1498" t="s">
        <v>3415</v>
      </c>
      <c r="E1498" s="15" t="str">
        <f t="shared" si="46"/>
        <v>Tatars</v>
      </c>
      <c r="F1498" s="15">
        <f t="shared" si="47"/>
        <v>0.67206702617631398</v>
      </c>
      <c r="G1498">
        <v>43207</v>
      </c>
      <c r="H1498">
        <v>15</v>
      </c>
      <c r="I1498">
        <v>13122</v>
      </c>
      <c r="J1498">
        <v>74</v>
      </c>
      <c r="K1498">
        <v>15</v>
      </c>
      <c r="L1498">
        <v>3</v>
      </c>
      <c r="Z1498">
        <v>3</v>
      </c>
      <c r="AA1498">
        <v>14</v>
      </c>
      <c r="AQ1498">
        <v>6</v>
      </c>
      <c r="AX1498">
        <v>149</v>
      </c>
      <c r="AZ1498">
        <v>15</v>
      </c>
      <c r="BD1498">
        <v>7</v>
      </c>
      <c r="BL1498">
        <v>7</v>
      </c>
      <c r="BM1498">
        <v>3</v>
      </c>
      <c r="BN1498">
        <v>13</v>
      </c>
      <c r="BQ1498">
        <v>3</v>
      </c>
      <c r="BR1498">
        <v>10</v>
      </c>
      <c r="BT1498">
        <v>8</v>
      </c>
      <c r="BW1498">
        <v>5</v>
      </c>
      <c r="CI1498">
        <v>61</v>
      </c>
      <c r="CY1498">
        <v>29038</v>
      </c>
      <c r="DA1498">
        <v>44</v>
      </c>
      <c r="DB1498">
        <v>221</v>
      </c>
      <c r="DC1498">
        <v>18</v>
      </c>
      <c r="DD1498">
        <v>46</v>
      </c>
      <c r="DE1498">
        <v>7</v>
      </c>
      <c r="DG1498">
        <v>112</v>
      </c>
      <c r="DK1498">
        <v>11</v>
      </c>
      <c r="DN1498">
        <v>9</v>
      </c>
      <c r="DQ1498">
        <v>13</v>
      </c>
      <c r="DY1498">
        <v>7</v>
      </c>
      <c r="ED1498">
        <v>25</v>
      </c>
      <c r="EE1498">
        <v>22</v>
      </c>
      <c r="EF1498">
        <v>100</v>
      </c>
      <c r="FW1498">
        <v>4</v>
      </c>
    </row>
    <row r="1499" spans="1:262">
      <c r="A1499" t="s">
        <v>3416</v>
      </c>
      <c r="B1499" t="s">
        <v>4432</v>
      </c>
      <c r="C1499" t="s">
        <v>3335</v>
      </c>
      <c r="D1499" t="s">
        <v>3417</v>
      </c>
      <c r="E1499" s="15" t="str">
        <f t="shared" si="46"/>
        <v>Russians</v>
      </c>
      <c r="F1499" s="15">
        <f t="shared" si="47"/>
        <v>0.51383036064288512</v>
      </c>
      <c r="G1499">
        <v>81632</v>
      </c>
      <c r="H1499">
        <v>15</v>
      </c>
      <c r="I1499">
        <v>41945</v>
      </c>
      <c r="J1499">
        <v>399</v>
      </c>
      <c r="K1499">
        <v>106</v>
      </c>
      <c r="L1499">
        <v>3</v>
      </c>
      <c r="M1499">
        <v>4</v>
      </c>
      <c r="AA1499">
        <v>97</v>
      </c>
      <c r="AQ1499">
        <v>29</v>
      </c>
      <c r="AX1499">
        <v>126</v>
      </c>
      <c r="AZ1499">
        <v>3</v>
      </c>
      <c r="BD1499">
        <v>6</v>
      </c>
      <c r="BM1499">
        <v>19</v>
      </c>
      <c r="BP1499">
        <v>3</v>
      </c>
      <c r="BQ1499">
        <v>6</v>
      </c>
      <c r="BT1499">
        <v>65</v>
      </c>
      <c r="BU1499">
        <v>17</v>
      </c>
      <c r="CH1499">
        <v>3</v>
      </c>
      <c r="CI1499">
        <v>71</v>
      </c>
      <c r="CN1499">
        <v>3</v>
      </c>
      <c r="CR1499">
        <v>3</v>
      </c>
      <c r="CY1499">
        <v>34471</v>
      </c>
      <c r="DA1499">
        <v>516</v>
      </c>
      <c r="DB1499">
        <v>822</v>
      </c>
      <c r="DC1499">
        <v>42</v>
      </c>
      <c r="DD1499">
        <v>197</v>
      </c>
      <c r="DG1499">
        <v>149</v>
      </c>
      <c r="DK1499">
        <v>3</v>
      </c>
      <c r="DN1499">
        <v>12</v>
      </c>
      <c r="DQ1499">
        <v>13</v>
      </c>
      <c r="DV1499">
        <v>3</v>
      </c>
      <c r="ED1499">
        <v>187</v>
      </c>
      <c r="EE1499">
        <v>694</v>
      </c>
      <c r="EF1499">
        <v>957</v>
      </c>
      <c r="EG1499">
        <v>12</v>
      </c>
      <c r="EH1499">
        <v>6</v>
      </c>
      <c r="EI1499">
        <v>3</v>
      </c>
      <c r="ET1499">
        <v>3</v>
      </c>
      <c r="FW1499">
        <v>22</v>
      </c>
      <c r="JB1499">
        <v>5</v>
      </c>
    </row>
    <row r="1500" spans="1:262">
      <c r="A1500" t="s">
        <v>3418</v>
      </c>
      <c r="B1500" t="s">
        <v>4432</v>
      </c>
      <c r="C1500" t="s">
        <v>3335</v>
      </c>
      <c r="D1500" t="s">
        <v>3419</v>
      </c>
      <c r="E1500" s="15" t="str">
        <f t="shared" si="46"/>
        <v>Tatars</v>
      </c>
      <c r="F1500" s="15">
        <f t="shared" si="47"/>
        <v>0.74545454545454548</v>
      </c>
      <c r="G1500">
        <v>21615</v>
      </c>
      <c r="I1500">
        <v>4607</v>
      </c>
      <c r="J1500">
        <v>107</v>
      </c>
      <c r="K1500">
        <v>14</v>
      </c>
      <c r="AA1500">
        <v>93</v>
      </c>
      <c r="AX1500">
        <v>32</v>
      </c>
      <c r="AZ1500">
        <v>4</v>
      </c>
      <c r="BQ1500">
        <v>6</v>
      </c>
      <c r="BT1500">
        <v>5</v>
      </c>
      <c r="CI1500">
        <v>105</v>
      </c>
      <c r="CR1500">
        <v>3</v>
      </c>
      <c r="CY1500">
        <v>16113</v>
      </c>
      <c r="DA1500">
        <v>190</v>
      </c>
      <c r="DB1500">
        <v>108</v>
      </c>
      <c r="DC1500">
        <v>10</v>
      </c>
      <c r="DD1500">
        <v>15</v>
      </c>
      <c r="DG1500">
        <v>110</v>
      </c>
      <c r="DQ1500">
        <v>4</v>
      </c>
      <c r="DV1500">
        <v>3</v>
      </c>
      <c r="ED1500">
        <v>45</v>
      </c>
      <c r="EE1500">
        <v>20</v>
      </c>
      <c r="EF1500">
        <v>16</v>
      </c>
    </row>
    <row r="1501" spans="1:262">
      <c r="A1501" t="s">
        <v>3420</v>
      </c>
      <c r="B1501" t="s">
        <v>4432</v>
      </c>
      <c r="C1501" t="s">
        <v>3335</v>
      </c>
      <c r="D1501" t="s">
        <v>3421</v>
      </c>
      <c r="E1501" s="15" t="str">
        <f t="shared" si="46"/>
        <v>Tatars</v>
      </c>
      <c r="F1501" s="15">
        <f t="shared" si="47"/>
        <v>0.57492333666402506</v>
      </c>
      <c r="G1501">
        <v>58046</v>
      </c>
      <c r="I1501">
        <v>22737</v>
      </c>
      <c r="J1501">
        <v>227</v>
      </c>
      <c r="K1501">
        <v>57</v>
      </c>
      <c r="L1501">
        <v>3</v>
      </c>
      <c r="AA1501">
        <v>31</v>
      </c>
      <c r="AQ1501">
        <v>8</v>
      </c>
      <c r="AX1501">
        <v>142</v>
      </c>
      <c r="AZ1501">
        <v>3</v>
      </c>
      <c r="BD1501">
        <v>10</v>
      </c>
      <c r="BM1501">
        <v>19</v>
      </c>
      <c r="BR1501">
        <v>12</v>
      </c>
      <c r="BT1501">
        <v>9</v>
      </c>
      <c r="BY1501">
        <v>4</v>
      </c>
      <c r="CI1501">
        <v>82</v>
      </c>
      <c r="CY1501">
        <v>33372</v>
      </c>
      <c r="DA1501">
        <v>123</v>
      </c>
      <c r="DB1501">
        <v>800</v>
      </c>
      <c r="DC1501">
        <v>25</v>
      </c>
      <c r="DD1501">
        <v>60</v>
      </c>
      <c r="DF1501">
        <v>3</v>
      </c>
      <c r="DG1501">
        <v>104</v>
      </c>
      <c r="DN1501">
        <v>4</v>
      </c>
      <c r="DQ1501">
        <v>6</v>
      </c>
      <c r="ED1501">
        <v>54</v>
      </c>
      <c r="EE1501">
        <v>41</v>
      </c>
      <c r="EF1501">
        <v>78</v>
      </c>
      <c r="EG1501">
        <v>5</v>
      </c>
      <c r="EO1501">
        <v>3</v>
      </c>
      <c r="FW1501">
        <v>13</v>
      </c>
    </row>
    <row r="1502" spans="1:262">
      <c r="A1502" t="s">
        <v>3422</v>
      </c>
      <c r="B1502" t="s">
        <v>4432</v>
      </c>
      <c r="C1502" t="s">
        <v>3335</v>
      </c>
      <c r="D1502" t="s">
        <v>3423</v>
      </c>
      <c r="E1502" s="15" t="str">
        <f t="shared" si="46"/>
        <v>Russians</v>
      </c>
      <c r="F1502" s="15">
        <f t="shared" si="47"/>
        <v>0.55320651899692219</v>
      </c>
      <c r="G1502">
        <v>158552</v>
      </c>
      <c r="H1502">
        <v>102</v>
      </c>
      <c r="I1502">
        <v>87712</v>
      </c>
      <c r="J1502">
        <v>543</v>
      </c>
      <c r="K1502">
        <v>172</v>
      </c>
      <c r="L1502">
        <v>21</v>
      </c>
      <c r="M1502">
        <v>8</v>
      </c>
      <c r="V1502">
        <v>3</v>
      </c>
      <c r="Z1502">
        <v>6</v>
      </c>
      <c r="AA1502">
        <v>62</v>
      </c>
      <c r="AQ1502">
        <v>38</v>
      </c>
      <c r="AX1502">
        <v>94</v>
      </c>
      <c r="AZ1502">
        <v>23</v>
      </c>
      <c r="BD1502">
        <v>46</v>
      </c>
      <c r="BK1502">
        <v>5</v>
      </c>
      <c r="BM1502">
        <v>32</v>
      </c>
      <c r="BQ1502">
        <v>16</v>
      </c>
      <c r="BR1502">
        <v>3</v>
      </c>
      <c r="BS1502">
        <v>4</v>
      </c>
      <c r="BT1502">
        <v>24</v>
      </c>
      <c r="BU1502">
        <v>3</v>
      </c>
      <c r="BZ1502">
        <v>8</v>
      </c>
      <c r="CB1502">
        <v>4</v>
      </c>
      <c r="CC1502">
        <v>4</v>
      </c>
      <c r="CH1502">
        <v>8</v>
      </c>
      <c r="CI1502">
        <v>110</v>
      </c>
      <c r="CK1502">
        <v>5</v>
      </c>
      <c r="CL1502">
        <v>8</v>
      </c>
      <c r="CM1502">
        <v>6</v>
      </c>
      <c r="CR1502">
        <v>314</v>
      </c>
      <c r="CY1502">
        <v>62802</v>
      </c>
      <c r="DA1502">
        <v>144</v>
      </c>
      <c r="DB1502">
        <v>1877</v>
      </c>
      <c r="DC1502">
        <v>48</v>
      </c>
      <c r="DD1502">
        <v>95</v>
      </c>
      <c r="DE1502">
        <v>15</v>
      </c>
      <c r="DG1502">
        <v>258</v>
      </c>
      <c r="DK1502">
        <v>14</v>
      </c>
      <c r="DN1502">
        <v>9</v>
      </c>
      <c r="DP1502">
        <v>5</v>
      </c>
      <c r="DQ1502">
        <v>12</v>
      </c>
      <c r="DV1502">
        <v>5</v>
      </c>
      <c r="DY1502">
        <v>10</v>
      </c>
      <c r="ED1502">
        <v>142</v>
      </c>
      <c r="EE1502">
        <v>95</v>
      </c>
      <c r="EF1502">
        <v>875</v>
      </c>
      <c r="EG1502">
        <v>3</v>
      </c>
      <c r="EH1502">
        <v>4</v>
      </c>
      <c r="EI1502">
        <v>7</v>
      </c>
      <c r="EK1502">
        <v>7</v>
      </c>
      <c r="EL1502">
        <v>3</v>
      </c>
      <c r="EO1502">
        <v>4</v>
      </c>
      <c r="EY1502">
        <v>4</v>
      </c>
      <c r="EZ1502">
        <v>5</v>
      </c>
      <c r="FW1502">
        <v>16</v>
      </c>
    </row>
    <row r="1503" spans="1:262">
      <c r="A1503" t="s">
        <v>3605</v>
      </c>
      <c r="B1503" t="s">
        <v>4432</v>
      </c>
      <c r="C1503" t="s">
        <v>3606</v>
      </c>
      <c r="D1503" t="s">
        <v>3342</v>
      </c>
      <c r="E1503" s="15" t="str">
        <f t="shared" si="46"/>
        <v>Russians</v>
      </c>
      <c r="F1503" s="15">
        <f t="shared" si="47"/>
        <v>0.89628482972136225</v>
      </c>
      <c r="G1503">
        <v>12274</v>
      </c>
      <c r="H1503">
        <v>72</v>
      </c>
      <c r="I1503">
        <v>11001</v>
      </c>
      <c r="J1503">
        <v>75</v>
      </c>
      <c r="K1503">
        <v>10</v>
      </c>
      <c r="AA1503">
        <v>21</v>
      </c>
      <c r="AQ1503">
        <v>9</v>
      </c>
      <c r="AX1503">
        <v>65</v>
      </c>
      <c r="AZ1503">
        <v>3</v>
      </c>
      <c r="CI1503">
        <v>11</v>
      </c>
      <c r="CR1503">
        <v>4</v>
      </c>
      <c r="CY1503">
        <v>190</v>
      </c>
      <c r="DA1503">
        <v>30</v>
      </c>
      <c r="DB1503">
        <v>339</v>
      </c>
      <c r="DC1503">
        <v>166</v>
      </c>
      <c r="DD1503">
        <v>109</v>
      </c>
      <c r="DG1503">
        <v>30</v>
      </c>
      <c r="DN1503">
        <v>7</v>
      </c>
      <c r="DQ1503">
        <v>6</v>
      </c>
      <c r="ED1503">
        <v>95</v>
      </c>
      <c r="EF1503">
        <v>4</v>
      </c>
      <c r="FW1503">
        <v>6</v>
      </c>
    </row>
    <row r="1504" spans="1:262">
      <c r="A1504" t="s">
        <v>3607</v>
      </c>
      <c r="B1504" t="s">
        <v>4432</v>
      </c>
      <c r="C1504" t="s">
        <v>3606</v>
      </c>
      <c r="D1504" t="s">
        <v>3608</v>
      </c>
      <c r="E1504" s="15" t="str">
        <f t="shared" si="46"/>
        <v>Russians</v>
      </c>
      <c r="F1504" s="15">
        <f t="shared" si="47"/>
        <v>0.84817674308112601</v>
      </c>
      <c r="G1504">
        <v>42095</v>
      </c>
      <c r="H1504">
        <v>533</v>
      </c>
      <c r="I1504">
        <v>35704</v>
      </c>
      <c r="J1504">
        <v>827</v>
      </c>
      <c r="K1504">
        <v>108</v>
      </c>
      <c r="L1504">
        <v>10</v>
      </c>
      <c r="M1504">
        <v>5</v>
      </c>
      <c r="Z1504">
        <v>6</v>
      </c>
      <c r="AA1504">
        <v>233</v>
      </c>
      <c r="AQ1504">
        <v>37</v>
      </c>
      <c r="AX1504">
        <v>384</v>
      </c>
      <c r="AZ1504">
        <v>5</v>
      </c>
      <c r="BD1504">
        <v>8</v>
      </c>
      <c r="BM1504">
        <v>64</v>
      </c>
      <c r="BN1504">
        <v>10</v>
      </c>
      <c r="BQ1504">
        <v>4</v>
      </c>
      <c r="BT1504">
        <v>38</v>
      </c>
      <c r="BZ1504">
        <v>5</v>
      </c>
      <c r="CD1504">
        <v>7</v>
      </c>
      <c r="CH1504">
        <v>8</v>
      </c>
      <c r="CI1504">
        <v>109</v>
      </c>
      <c r="CJ1504">
        <v>21</v>
      </c>
      <c r="CR1504">
        <v>7</v>
      </c>
      <c r="CY1504">
        <v>614</v>
      </c>
      <c r="DA1504">
        <v>31</v>
      </c>
      <c r="DB1504">
        <v>1157</v>
      </c>
      <c r="DC1504">
        <v>604</v>
      </c>
      <c r="DD1504">
        <v>389</v>
      </c>
      <c r="DE1504">
        <v>6</v>
      </c>
      <c r="DG1504">
        <v>185</v>
      </c>
      <c r="DN1504">
        <v>17</v>
      </c>
      <c r="DQ1504">
        <v>10</v>
      </c>
      <c r="DZ1504">
        <v>3</v>
      </c>
      <c r="ED1504">
        <v>585</v>
      </c>
      <c r="EE1504">
        <v>9</v>
      </c>
      <c r="EF1504">
        <v>63</v>
      </c>
      <c r="EG1504">
        <v>4</v>
      </c>
      <c r="ET1504">
        <v>4</v>
      </c>
      <c r="FW1504">
        <v>16</v>
      </c>
    </row>
    <row r="1505" spans="1:265">
      <c r="A1505" t="s">
        <v>3609</v>
      </c>
      <c r="B1505" t="s">
        <v>4432</v>
      </c>
      <c r="C1505" t="s">
        <v>3606</v>
      </c>
      <c r="D1505" t="s">
        <v>3610</v>
      </c>
      <c r="E1505" s="15" t="str">
        <f t="shared" si="46"/>
        <v>Russians</v>
      </c>
      <c r="F1505" s="15">
        <f t="shared" si="47"/>
        <v>0.88594258237873003</v>
      </c>
      <c r="G1505">
        <v>14142</v>
      </c>
      <c r="H1505">
        <v>243</v>
      </c>
      <c r="I1505">
        <v>12529</v>
      </c>
      <c r="J1505">
        <v>181</v>
      </c>
      <c r="K1505">
        <v>58</v>
      </c>
      <c r="L1505">
        <v>5</v>
      </c>
      <c r="AA1505">
        <v>32</v>
      </c>
      <c r="AQ1505">
        <v>10</v>
      </c>
      <c r="AX1505">
        <v>166</v>
      </c>
      <c r="AZ1505">
        <v>5</v>
      </c>
      <c r="BN1505">
        <v>5</v>
      </c>
      <c r="CI1505">
        <v>20</v>
      </c>
      <c r="CR1505">
        <v>69</v>
      </c>
      <c r="CY1505">
        <v>240</v>
      </c>
      <c r="DB1505">
        <v>122</v>
      </c>
      <c r="DC1505">
        <v>16</v>
      </c>
      <c r="DD1505">
        <v>22</v>
      </c>
      <c r="DG1505">
        <v>45</v>
      </c>
      <c r="ED1505">
        <v>241</v>
      </c>
      <c r="EE1505">
        <v>3</v>
      </c>
      <c r="EF1505">
        <v>52</v>
      </c>
      <c r="EI1505">
        <v>7</v>
      </c>
      <c r="EJ1505">
        <v>3</v>
      </c>
      <c r="FW1505">
        <v>14</v>
      </c>
    </row>
    <row r="1506" spans="1:265">
      <c r="A1506" t="s">
        <v>3611</v>
      </c>
      <c r="B1506" t="s">
        <v>4432</v>
      </c>
      <c r="C1506" t="s">
        <v>3606</v>
      </c>
      <c r="D1506" t="s">
        <v>3612</v>
      </c>
      <c r="E1506" s="15" t="str">
        <f t="shared" si="46"/>
        <v>Russians</v>
      </c>
      <c r="F1506" s="15">
        <f t="shared" si="47"/>
        <v>0.64355453453767031</v>
      </c>
      <c r="G1506">
        <v>19153</v>
      </c>
      <c r="H1506">
        <v>293</v>
      </c>
      <c r="I1506">
        <v>12326</v>
      </c>
      <c r="J1506">
        <v>341</v>
      </c>
      <c r="K1506">
        <v>28</v>
      </c>
      <c r="M1506">
        <v>6</v>
      </c>
      <c r="AA1506">
        <v>20</v>
      </c>
      <c r="AQ1506">
        <v>18</v>
      </c>
      <c r="AX1506">
        <v>146</v>
      </c>
      <c r="BM1506">
        <v>7</v>
      </c>
      <c r="BN1506">
        <v>11</v>
      </c>
      <c r="BQ1506">
        <v>5</v>
      </c>
      <c r="BT1506">
        <v>36</v>
      </c>
      <c r="BU1506">
        <v>3</v>
      </c>
      <c r="CH1506">
        <v>17</v>
      </c>
      <c r="CI1506">
        <v>31</v>
      </c>
      <c r="CY1506">
        <v>427</v>
      </c>
      <c r="DA1506">
        <v>1795</v>
      </c>
      <c r="DB1506">
        <v>1026</v>
      </c>
      <c r="DC1506">
        <v>1943</v>
      </c>
      <c r="DD1506">
        <v>162</v>
      </c>
      <c r="DG1506">
        <v>35</v>
      </c>
      <c r="DN1506">
        <v>4</v>
      </c>
      <c r="DR1506">
        <v>3</v>
      </c>
      <c r="ED1506">
        <v>330</v>
      </c>
      <c r="EE1506">
        <v>65</v>
      </c>
      <c r="EF1506">
        <v>58</v>
      </c>
      <c r="EH1506">
        <v>4</v>
      </c>
      <c r="EI1506">
        <v>4</v>
      </c>
      <c r="FW1506">
        <v>3</v>
      </c>
    </row>
    <row r="1507" spans="1:265">
      <c r="A1507" t="s">
        <v>3613</v>
      </c>
      <c r="B1507" t="s">
        <v>4432</v>
      </c>
      <c r="C1507" t="s">
        <v>3606</v>
      </c>
      <c r="D1507" t="s">
        <v>3614</v>
      </c>
      <c r="E1507" s="15" t="str">
        <f t="shared" si="46"/>
        <v>Russians</v>
      </c>
      <c r="F1507" s="15">
        <f t="shared" si="47"/>
        <v>0.80265663915612639</v>
      </c>
      <c r="G1507">
        <v>20477</v>
      </c>
      <c r="H1507">
        <v>487</v>
      </c>
      <c r="I1507">
        <v>16436</v>
      </c>
      <c r="J1507">
        <v>120</v>
      </c>
      <c r="K1507">
        <v>15</v>
      </c>
      <c r="L1507">
        <v>4</v>
      </c>
      <c r="M1507">
        <v>3</v>
      </c>
      <c r="AA1507">
        <v>29</v>
      </c>
      <c r="AQ1507">
        <v>3</v>
      </c>
      <c r="AX1507">
        <v>151</v>
      </c>
      <c r="AZ1507">
        <v>8</v>
      </c>
      <c r="BM1507">
        <v>13</v>
      </c>
      <c r="BQ1507">
        <v>11</v>
      </c>
      <c r="BT1507">
        <v>12</v>
      </c>
      <c r="CH1507">
        <v>6</v>
      </c>
      <c r="CI1507">
        <v>32</v>
      </c>
      <c r="CR1507">
        <v>5</v>
      </c>
      <c r="CY1507">
        <v>207</v>
      </c>
      <c r="DA1507">
        <v>731</v>
      </c>
      <c r="DB1507">
        <v>669</v>
      </c>
      <c r="DC1507">
        <v>894</v>
      </c>
      <c r="DD1507">
        <v>73</v>
      </c>
      <c r="DG1507">
        <v>26</v>
      </c>
      <c r="DN1507">
        <v>6</v>
      </c>
      <c r="ED1507">
        <v>198</v>
      </c>
      <c r="EE1507">
        <v>13</v>
      </c>
      <c r="EF1507">
        <v>216</v>
      </c>
      <c r="EH1507">
        <v>4</v>
      </c>
      <c r="FW1507">
        <v>39</v>
      </c>
    </row>
    <row r="1508" spans="1:265">
      <c r="A1508" t="s">
        <v>3615</v>
      </c>
      <c r="B1508" t="s">
        <v>4432</v>
      </c>
      <c r="C1508" t="s">
        <v>3606</v>
      </c>
      <c r="D1508" t="s">
        <v>3616</v>
      </c>
      <c r="E1508" s="15" t="str">
        <f t="shared" si="46"/>
        <v>Russians</v>
      </c>
      <c r="F1508" s="15">
        <f t="shared" si="47"/>
        <v>0.8483198952236729</v>
      </c>
      <c r="G1508">
        <v>24433</v>
      </c>
      <c r="H1508">
        <v>181</v>
      </c>
      <c r="I1508">
        <v>20727</v>
      </c>
      <c r="J1508">
        <v>259</v>
      </c>
      <c r="K1508">
        <v>80</v>
      </c>
      <c r="L1508">
        <v>3</v>
      </c>
      <c r="AA1508">
        <v>38</v>
      </c>
      <c r="AQ1508">
        <v>18</v>
      </c>
      <c r="AX1508">
        <v>286</v>
      </c>
      <c r="AZ1508">
        <v>16</v>
      </c>
      <c r="BD1508">
        <v>5</v>
      </c>
      <c r="BM1508">
        <v>24</v>
      </c>
      <c r="BN1508">
        <v>3</v>
      </c>
      <c r="BT1508">
        <v>6</v>
      </c>
      <c r="BZ1508">
        <v>3</v>
      </c>
      <c r="CH1508">
        <v>5</v>
      </c>
      <c r="CI1508">
        <v>56</v>
      </c>
      <c r="CR1508">
        <v>240</v>
      </c>
      <c r="CY1508">
        <v>413</v>
      </c>
      <c r="DA1508">
        <v>30</v>
      </c>
      <c r="DB1508">
        <v>868</v>
      </c>
      <c r="DC1508">
        <v>163</v>
      </c>
      <c r="DD1508">
        <v>67</v>
      </c>
      <c r="DG1508">
        <v>83</v>
      </c>
      <c r="DN1508">
        <v>37</v>
      </c>
      <c r="DQ1508">
        <v>5</v>
      </c>
      <c r="ED1508">
        <v>717</v>
      </c>
      <c r="EE1508">
        <v>8</v>
      </c>
      <c r="EF1508">
        <v>17</v>
      </c>
      <c r="FW1508">
        <v>10</v>
      </c>
    </row>
    <row r="1509" spans="1:265">
      <c r="A1509" t="s">
        <v>3617</v>
      </c>
      <c r="B1509" t="s">
        <v>4432</v>
      </c>
      <c r="C1509" t="s">
        <v>3606</v>
      </c>
      <c r="D1509" t="s">
        <v>3618</v>
      </c>
      <c r="E1509" s="15" t="str">
        <f t="shared" si="46"/>
        <v>Russians</v>
      </c>
      <c r="F1509" s="15">
        <f t="shared" si="47"/>
        <v>0.53155597499115248</v>
      </c>
      <c r="G1509">
        <v>16954</v>
      </c>
      <c r="H1509">
        <v>420</v>
      </c>
      <c r="I1509">
        <v>9012</v>
      </c>
      <c r="J1509">
        <v>58</v>
      </c>
      <c r="K1509">
        <v>16</v>
      </c>
      <c r="AA1509">
        <v>3</v>
      </c>
      <c r="AQ1509">
        <v>4</v>
      </c>
      <c r="AX1509">
        <v>7</v>
      </c>
      <c r="AZ1509">
        <v>11</v>
      </c>
      <c r="BM1509">
        <v>3</v>
      </c>
      <c r="BN1509">
        <v>5</v>
      </c>
      <c r="BT1509">
        <v>11</v>
      </c>
      <c r="CH1509">
        <v>4</v>
      </c>
      <c r="CI1509">
        <v>3</v>
      </c>
      <c r="CR1509">
        <v>20</v>
      </c>
      <c r="CY1509">
        <v>2095</v>
      </c>
      <c r="DA1509">
        <v>10</v>
      </c>
      <c r="DB1509">
        <v>4597</v>
      </c>
      <c r="DC1509">
        <v>11</v>
      </c>
      <c r="DD1509">
        <v>9</v>
      </c>
      <c r="DG1509">
        <v>21</v>
      </c>
      <c r="DN1509">
        <v>20</v>
      </c>
      <c r="ED1509">
        <v>621</v>
      </c>
      <c r="EH1509">
        <v>5</v>
      </c>
    </row>
    <row r="1510" spans="1:265">
      <c r="A1510" t="s">
        <v>3619</v>
      </c>
      <c r="B1510" t="s">
        <v>4432</v>
      </c>
      <c r="C1510" t="s">
        <v>3606</v>
      </c>
      <c r="D1510" t="s">
        <v>3620</v>
      </c>
      <c r="E1510" s="15" t="str">
        <f t="shared" si="46"/>
        <v>Russians</v>
      </c>
      <c r="F1510" s="15">
        <f t="shared" si="47"/>
        <v>0.86227907296609585</v>
      </c>
      <c r="G1510">
        <v>72705</v>
      </c>
      <c r="H1510">
        <v>3376</v>
      </c>
      <c r="I1510">
        <v>62692</v>
      </c>
      <c r="J1510">
        <v>658</v>
      </c>
      <c r="K1510">
        <v>111</v>
      </c>
      <c r="L1510">
        <v>31</v>
      </c>
      <c r="M1510">
        <v>4</v>
      </c>
      <c r="P1510">
        <v>17</v>
      </c>
      <c r="Q1510">
        <v>6</v>
      </c>
      <c r="Y1510">
        <v>10</v>
      </c>
      <c r="AA1510">
        <v>80</v>
      </c>
      <c r="AQ1510">
        <v>58</v>
      </c>
      <c r="AX1510">
        <v>472</v>
      </c>
      <c r="AZ1510">
        <v>11</v>
      </c>
      <c r="BD1510">
        <v>11</v>
      </c>
      <c r="BM1510">
        <v>45</v>
      </c>
      <c r="BN1510">
        <v>17</v>
      </c>
      <c r="BP1510">
        <v>3</v>
      </c>
      <c r="BQ1510">
        <v>4</v>
      </c>
      <c r="BT1510">
        <v>11</v>
      </c>
      <c r="CB1510">
        <v>6</v>
      </c>
      <c r="CF1510">
        <v>3</v>
      </c>
      <c r="CH1510">
        <v>5</v>
      </c>
      <c r="CI1510">
        <v>265</v>
      </c>
      <c r="CJ1510">
        <v>13</v>
      </c>
      <c r="CR1510">
        <v>420</v>
      </c>
      <c r="CY1510">
        <v>1154</v>
      </c>
      <c r="DA1510">
        <v>51</v>
      </c>
      <c r="DB1510">
        <v>363</v>
      </c>
      <c r="DC1510">
        <v>64</v>
      </c>
      <c r="DD1510">
        <v>873</v>
      </c>
      <c r="DE1510">
        <v>4</v>
      </c>
      <c r="DG1510">
        <v>383</v>
      </c>
      <c r="DN1510">
        <v>19</v>
      </c>
      <c r="DQ1510">
        <v>37</v>
      </c>
      <c r="ED1510">
        <v>709</v>
      </c>
      <c r="EE1510">
        <v>16</v>
      </c>
      <c r="EF1510">
        <v>42</v>
      </c>
      <c r="EG1510">
        <v>3</v>
      </c>
      <c r="EH1510">
        <v>3</v>
      </c>
      <c r="EL1510">
        <v>3</v>
      </c>
      <c r="FW1510">
        <v>33</v>
      </c>
      <c r="FZ1510">
        <v>5</v>
      </c>
      <c r="JE1510">
        <v>5</v>
      </c>
    </row>
    <row r="1511" spans="1:265">
      <c r="A1511" t="s">
        <v>3621</v>
      </c>
      <c r="B1511" t="s">
        <v>4432</v>
      </c>
      <c r="C1511" t="s">
        <v>3606</v>
      </c>
      <c r="D1511" t="s">
        <v>3622</v>
      </c>
      <c r="E1511" s="15" t="str">
        <f t="shared" si="46"/>
        <v>Russians</v>
      </c>
      <c r="F1511" s="15">
        <f t="shared" si="47"/>
        <v>0.89887046820914551</v>
      </c>
      <c r="G1511">
        <v>54890</v>
      </c>
      <c r="H1511">
        <v>396</v>
      </c>
      <c r="I1511">
        <v>49339</v>
      </c>
      <c r="J1511">
        <v>595</v>
      </c>
      <c r="K1511">
        <v>106</v>
      </c>
      <c r="L1511">
        <v>18</v>
      </c>
      <c r="M1511">
        <v>4</v>
      </c>
      <c r="P1511">
        <v>5</v>
      </c>
      <c r="Y1511">
        <v>6</v>
      </c>
      <c r="Z1511">
        <v>7</v>
      </c>
      <c r="AA1511">
        <v>59</v>
      </c>
      <c r="AB1511">
        <v>7</v>
      </c>
      <c r="AQ1511">
        <v>19</v>
      </c>
      <c r="AX1511">
        <v>781</v>
      </c>
      <c r="AZ1511">
        <v>3</v>
      </c>
      <c r="BD1511">
        <v>18</v>
      </c>
      <c r="BM1511">
        <v>60</v>
      </c>
      <c r="BP1511">
        <v>3</v>
      </c>
      <c r="BQ1511">
        <v>4</v>
      </c>
      <c r="BS1511">
        <v>4</v>
      </c>
      <c r="BT1511">
        <v>30</v>
      </c>
      <c r="BU1511">
        <v>31</v>
      </c>
      <c r="BZ1511">
        <v>12</v>
      </c>
      <c r="CD1511">
        <v>5</v>
      </c>
      <c r="CH1511">
        <v>6</v>
      </c>
      <c r="CI1511">
        <v>110</v>
      </c>
      <c r="CM1511">
        <v>8</v>
      </c>
      <c r="CR1511">
        <v>283</v>
      </c>
      <c r="CY1511">
        <v>1114</v>
      </c>
      <c r="DA1511">
        <v>67</v>
      </c>
      <c r="DB1511">
        <v>460</v>
      </c>
      <c r="DC1511">
        <v>202</v>
      </c>
      <c r="DD1511">
        <v>107</v>
      </c>
      <c r="DG1511">
        <v>239</v>
      </c>
      <c r="DN1511">
        <v>7</v>
      </c>
      <c r="DQ1511">
        <v>4</v>
      </c>
      <c r="DV1511">
        <v>3</v>
      </c>
      <c r="ED1511">
        <v>672</v>
      </c>
      <c r="EE1511">
        <v>19</v>
      </c>
      <c r="EF1511">
        <v>20</v>
      </c>
      <c r="EG1511">
        <v>4</v>
      </c>
      <c r="EI1511">
        <v>5</v>
      </c>
      <c r="EL1511">
        <v>6</v>
      </c>
      <c r="FW1511">
        <v>31</v>
      </c>
      <c r="FZ1511">
        <v>3</v>
      </c>
      <c r="JD1511">
        <v>4</v>
      </c>
      <c r="JE1511">
        <v>6</v>
      </c>
    </row>
    <row r="1512" spans="1:265">
      <c r="A1512" t="s">
        <v>3623</v>
      </c>
      <c r="B1512" t="s">
        <v>4432</v>
      </c>
      <c r="C1512" t="s">
        <v>3606</v>
      </c>
      <c r="D1512" t="s">
        <v>3624</v>
      </c>
      <c r="E1512" s="15" t="str">
        <f t="shared" si="46"/>
        <v>Russians</v>
      </c>
      <c r="F1512" s="15">
        <f t="shared" si="47"/>
        <v>0.8377028601360077</v>
      </c>
      <c r="G1512">
        <v>110729</v>
      </c>
      <c r="H1512">
        <v>7133</v>
      </c>
      <c r="I1512">
        <v>92758</v>
      </c>
      <c r="J1512">
        <v>1165</v>
      </c>
      <c r="K1512">
        <v>336</v>
      </c>
      <c r="L1512">
        <v>28</v>
      </c>
      <c r="M1512">
        <v>55</v>
      </c>
      <c r="P1512">
        <v>3</v>
      </c>
      <c r="Y1512">
        <v>9</v>
      </c>
      <c r="Z1512">
        <v>9</v>
      </c>
      <c r="AA1512">
        <v>158</v>
      </c>
      <c r="AQ1512">
        <v>40</v>
      </c>
      <c r="AX1512">
        <v>623</v>
      </c>
      <c r="AZ1512">
        <v>11</v>
      </c>
      <c r="BD1512">
        <v>63</v>
      </c>
      <c r="BM1512">
        <v>44</v>
      </c>
      <c r="BN1512">
        <v>6</v>
      </c>
      <c r="BT1512">
        <v>26</v>
      </c>
      <c r="BV1512">
        <v>3</v>
      </c>
      <c r="BZ1512">
        <v>4</v>
      </c>
      <c r="CB1512">
        <v>5</v>
      </c>
      <c r="CE1512">
        <v>6</v>
      </c>
      <c r="CF1512">
        <v>3</v>
      </c>
      <c r="CH1512">
        <v>8</v>
      </c>
      <c r="CI1512">
        <v>108</v>
      </c>
      <c r="CJ1512">
        <v>5</v>
      </c>
      <c r="CL1512">
        <v>5</v>
      </c>
      <c r="CM1512">
        <v>4</v>
      </c>
      <c r="CR1512">
        <v>149</v>
      </c>
      <c r="CT1512">
        <v>5</v>
      </c>
      <c r="CY1512">
        <v>2091</v>
      </c>
      <c r="CZ1512">
        <v>3</v>
      </c>
      <c r="DA1512">
        <v>137</v>
      </c>
      <c r="DB1512">
        <v>1218</v>
      </c>
      <c r="DC1512">
        <v>165</v>
      </c>
      <c r="DD1512">
        <v>394</v>
      </c>
      <c r="DG1512">
        <v>345</v>
      </c>
      <c r="DN1512">
        <v>29</v>
      </c>
      <c r="DQ1512">
        <v>3</v>
      </c>
      <c r="DR1512">
        <v>3</v>
      </c>
      <c r="ED1512">
        <v>1473</v>
      </c>
      <c r="EE1512">
        <v>13</v>
      </c>
      <c r="EF1512">
        <v>59</v>
      </c>
      <c r="EG1512">
        <v>7</v>
      </c>
      <c r="EH1512">
        <v>3</v>
      </c>
      <c r="EI1512">
        <v>3</v>
      </c>
      <c r="EN1512">
        <v>3</v>
      </c>
      <c r="EY1512">
        <v>3</v>
      </c>
      <c r="FW1512">
        <v>20</v>
      </c>
      <c r="GE1512">
        <v>8</v>
      </c>
      <c r="JA1512">
        <v>3</v>
      </c>
      <c r="JE1512">
        <v>4</v>
      </c>
    </row>
    <row r="1513" spans="1:265">
      <c r="A1513" t="s">
        <v>3625</v>
      </c>
      <c r="B1513" t="s">
        <v>4432</v>
      </c>
      <c r="C1513" t="s">
        <v>3606</v>
      </c>
      <c r="D1513" t="s">
        <v>3626</v>
      </c>
      <c r="E1513" s="15" t="str">
        <f t="shared" si="46"/>
        <v>Russians</v>
      </c>
      <c r="F1513" s="15">
        <f t="shared" si="47"/>
        <v>0.81860226104830425</v>
      </c>
      <c r="G1513">
        <v>27244</v>
      </c>
      <c r="H1513">
        <v>3199</v>
      </c>
      <c r="I1513">
        <v>22302</v>
      </c>
      <c r="J1513">
        <v>324</v>
      </c>
      <c r="K1513">
        <v>55</v>
      </c>
      <c r="L1513">
        <v>23</v>
      </c>
      <c r="M1513">
        <v>3</v>
      </c>
      <c r="Y1513">
        <v>9</v>
      </c>
      <c r="Z1513">
        <v>3</v>
      </c>
      <c r="AA1513">
        <v>274</v>
      </c>
      <c r="AQ1513">
        <v>26</v>
      </c>
      <c r="AX1513">
        <v>120</v>
      </c>
      <c r="AZ1513">
        <v>14</v>
      </c>
      <c r="BD1513">
        <v>6</v>
      </c>
      <c r="BM1513">
        <v>10</v>
      </c>
      <c r="CI1513">
        <v>24</v>
      </c>
      <c r="CR1513">
        <v>30</v>
      </c>
      <c r="CY1513">
        <v>346</v>
      </c>
      <c r="DA1513">
        <v>25</v>
      </c>
      <c r="DB1513">
        <v>106</v>
      </c>
      <c r="DC1513">
        <v>7</v>
      </c>
      <c r="DD1513">
        <v>12</v>
      </c>
      <c r="DG1513">
        <v>48</v>
      </c>
      <c r="DQ1513">
        <v>4</v>
      </c>
      <c r="ED1513">
        <v>133</v>
      </c>
      <c r="EE1513">
        <v>7</v>
      </c>
      <c r="EF1513">
        <v>9</v>
      </c>
      <c r="EH1513">
        <v>3</v>
      </c>
      <c r="EL1513">
        <v>7</v>
      </c>
      <c r="FW1513">
        <v>13</v>
      </c>
    </row>
    <row r="1514" spans="1:265">
      <c r="A1514" t="s">
        <v>3627</v>
      </c>
      <c r="B1514" t="s">
        <v>4432</v>
      </c>
      <c r="C1514" t="s">
        <v>3606</v>
      </c>
      <c r="D1514" t="s">
        <v>3628</v>
      </c>
      <c r="E1514" s="15" t="str">
        <f t="shared" si="46"/>
        <v>Russians</v>
      </c>
      <c r="F1514" s="15">
        <f t="shared" si="47"/>
        <v>0.85856977417486968</v>
      </c>
      <c r="G1514">
        <v>48356</v>
      </c>
      <c r="H1514">
        <v>683</v>
      </c>
      <c r="I1514">
        <v>41517</v>
      </c>
      <c r="J1514">
        <v>685</v>
      </c>
      <c r="K1514">
        <v>174</v>
      </c>
      <c r="L1514">
        <v>8</v>
      </c>
      <c r="M1514">
        <v>4</v>
      </c>
      <c r="AA1514">
        <v>500</v>
      </c>
      <c r="AQ1514">
        <v>24</v>
      </c>
      <c r="AX1514">
        <v>124</v>
      </c>
      <c r="AZ1514">
        <v>3</v>
      </c>
      <c r="BD1514">
        <v>15</v>
      </c>
      <c r="BM1514">
        <v>20</v>
      </c>
      <c r="BN1514">
        <v>8</v>
      </c>
      <c r="BP1514">
        <v>4</v>
      </c>
      <c r="BQ1514">
        <v>3</v>
      </c>
      <c r="BT1514">
        <v>3</v>
      </c>
      <c r="BU1514">
        <v>3</v>
      </c>
      <c r="CB1514">
        <v>4</v>
      </c>
      <c r="CD1514">
        <v>4</v>
      </c>
      <c r="CF1514">
        <v>5</v>
      </c>
      <c r="CH1514">
        <v>3</v>
      </c>
      <c r="CI1514">
        <v>74</v>
      </c>
      <c r="CY1514">
        <v>1051</v>
      </c>
      <c r="DA1514">
        <v>37</v>
      </c>
      <c r="DB1514">
        <v>948</v>
      </c>
      <c r="DC1514">
        <v>84</v>
      </c>
      <c r="DD1514">
        <v>146</v>
      </c>
      <c r="DE1514">
        <v>10</v>
      </c>
      <c r="DG1514">
        <v>171</v>
      </c>
      <c r="DR1514">
        <v>6</v>
      </c>
      <c r="ED1514">
        <v>1880</v>
      </c>
      <c r="EE1514">
        <v>18</v>
      </c>
      <c r="EF1514">
        <v>11</v>
      </c>
      <c r="EL1514">
        <v>3</v>
      </c>
      <c r="FZ1514">
        <v>3</v>
      </c>
      <c r="GE1514">
        <v>5</v>
      </c>
      <c r="IA1514">
        <v>5</v>
      </c>
    </row>
    <row r="1515" spans="1:265">
      <c r="A1515" t="s">
        <v>3629</v>
      </c>
      <c r="B1515" t="s">
        <v>4432</v>
      </c>
      <c r="C1515" t="s">
        <v>3606</v>
      </c>
      <c r="D1515" t="s">
        <v>3630</v>
      </c>
      <c r="E1515" s="15" t="str">
        <f t="shared" si="46"/>
        <v>Russians</v>
      </c>
      <c r="F1515" s="15">
        <f t="shared" si="47"/>
        <v>0.65694952325621137</v>
      </c>
      <c r="G1515">
        <v>29261</v>
      </c>
      <c r="H1515">
        <v>102</v>
      </c>
      <c r="I1515">
        <v>19223</v>
      </c>
      <c r="J1515">
        <v>335</v>
      </c>
      <c r="K1515">
        <v>78</v>
      </c>
      <c r="L1515">
        <v>4</v>
      </c>
      <c r="M1515">
        <v>10</v>
      </c>
      <c r="AA1515">
        <v>293</v>
      </c>
      <c r="AQ1515">
        <v>4</v>
      </c>
      <c r="AX1515">
        <v>164</v>
      </c>
      <c r="AZ1515">
        <v>8</v>
      </c>
      <c r="BD1515">
        <v>8</v>
      </c>
      <c r="BM1515">
        <v>12</v>
      </c>
      <c r="BN1515">
        <v>6</v>
      </c>
      <c r="BP1515">
        <v>14</v>
      </c>
      <c r="CH1515">
        <v>7</v>
      </c>
      <c r="CI1515">
        <v>63</v>
      </c>
      <c r="CY1515">
        <v>3130</v>
      </c>
      <c r="DA1515">
        <v>37</v>
      </c>
      <c r="DB1515">
        <v>3331</v>
      </c>
      <c r="DC1515">
        <v>30</v>
      </c>
      <c r="DD1515">
        <v>29</v>
      </c>
      <c r="DG1515">
        <v>117</v>
      </c>
      <c r="DQ1515">
        <v>5</v>
      </c>
      <c r="DV1515">
        <v>4</v>
      </c>
      <c r="DY1515">
        <v>4</v>
      </c>
      <c r="ED1515">
        <v>1898</v>
      </c>
      <c r="EE1515">
        <v>3</v>
      </c>
      <c r="EF1515">
        <v>3</v>
      </c>
      <c r="EI1515">
        <v>4</v>
      </c>
      <c r="FW1515">
        <v>6</v>
      </c>
      <c r="JE1515">
        <v>3</v>
      </c>
    </row>
    <row r="1516" spans="1:265">
      <c r="A1516" t="s">
        <v>3631</v>
      </c>
      <c r="B1516" t="s">
        <v>4432</v>
      </c>
      <c r="C1516" t="s">
        <v>3606</v>
      </c>
      <c r="D1516" t="s">
        <v>3632</v>
      </c>
      <c r="E1516" s="15" t="str">
        <f t="shared" si="46"/>
        <v>Russians</v>
      </c>
      <c r="F1516" s="15">
        <f t="shared" si="47"/>
        <v>0.83777753358046869</v>
      </c>
      <c r="G1516">
        <v>1164814</v>
      </c>
      <c r="H1516">
        <v>61741</v>
      </c>
      <c r="I1516">
        <v>975855</v>
      </c>
      <c r="J1516">
        <v>12466</v>
      </c>
      <c r="K1516">
        <v>3084</v>
      </c>
      <c r="L1516">
        <v>231</v>
      </c>
      <c r="M1516">
        <v>103</v>
      </c>
      <c r="N1516">
        <v>13</v>
      </c>
      <c r="P1516">
        <v>10</v>
      </c>
      <c r="Q1516">
        <v>6</v>
      </c>
      <c r="R1516">
        <v>3</v>
      </c>
      <c r="S1516">
        <v>3</v>
      </c>
      <c r="W1516">
        <v>3</v>
      </c>
      <c r="X1516">
        <v>5</v>
      </c>
      <c r="Y1516">
        <v>99</v>
      </c>
      <c r="Z1516">
        <v>98</v>
      </c>
      <c r="AA1516">
        <v>1038</v>
      </c>
      <c r="AB1516">
        <v>11</v>
      </c>
      <c r="AC1516">
        <v>9</v>
      </c>
      <c r="AH1516">
        <v>9</v>
      </c>
      <c r="AL1516">
        <v>6</v>
      </c>
      <c r="AQ1516">
        <v>483</v>
      </c>
      <c r="AR1516">
        <v>19</v>
      </c>
      <c r="AS1516">
        <v>5</v>
      </c>
      <c r="AT1516">
        <v>19</v>
      </c>
      <c r="AU1516">
        <v>6</v>
      </c>
      <c r="AX1516">
        <v>7334</v>
      </c>
      <c r="AZ1516">
        <v>210</v>
      </c>
      <c r="BB1516">
        <v>4</v>
      </c>
      <c r="BD1516">
        <v>3562</v>
      </c>
      <c r="BI1516">
        <v>6</v>
      </c>
      <c r="BK1516">
        <v>40</v>
      </c>
      <c r="BL1516">
        <v>21</v>
      </c>
      <c r="BM1516">
        <v>1009</v>
      </c>
      <c r="BN1516">
        <v>272</v>
      </c>
      <c r="BO1516">
        <v>6</v>
      </c>
      <c r="BP1516">
        <v>53</v>
      </c>
      <c r="BQ1516">
        <v>135</v>
      </c>
      <c r="BR1516">
        <v>90</v>
      </c>
      <c r="BS1516">
        <v>75</v>
      </c>
      <c r="BT1516">
        <v>346</v>
      </c>
      <c r="BU1516">
        <v>45</v>
      </c>
      <c r="BV1516">
        <v>5</v>
      </c>
      <c r="BW1516">
        <v>39</v>
      </c>
      <c r="BX1516">
        <v>47</v>
      </c>
      <c r="BZ1516">
        <v>85</v>
      </c>
      <c r="CB1516">
        <v>63</v>
      </c>
      <c r="CC1516">
        <v>16</v>
      </c>
      <c r="CD1516">
        <v>7</v>
      </c>
      <c r="CE1516">
        <v>6</v>
      </c>
      <c r="CF1516">
        <v>32</v>
      </c>
      <c r="CH1516">
        <v>352</v>
      </c>
      <c r="CI1516">
        <v>2218</v>
      </c>
      <c r="CJ1516">
        <v>25</v>
      </c>
      <c r="CK1516">
        <v>4</v>
      </c>
      <c r="CL1516">
        <v>12</v>
      </c>
      <c r="CM1516">
        <v>25</v>
      </c>
      <c r="CN1516">
        <v>36</v>
      </c>
      <c r="CO1516">
        <v>4</v>
      </c>
      <c r="CP1516">
        <v>4</v>
      </c>
      <c r="CR1516">
        <v>1177</v>
      </c>
      <c r="CT1516">
        <v>6</v>
      </c>
      <c r="CU1516">
        <v>3</v>
      </c>
      <c r="CW1516">
        <v>4</v>
      </c>
      <c r="CY1516">
        <v>38648</v>
      </c>
      <c r="CZ1516">
        <v>12</v>
      </c>
      <c r="DA1516">
        <v>1791</v>
      </c>
      <c r="DB1516">
        <v>11749</v>
      </c>
      <c r="DC1516">
        <v>2319</v>
      </c>
      <c r="DD1516">
        <v>4169</v>
      </c>
      <c r="DE1516">
        <v>27</v>
      </c>
      <c r="DF1516">
        <v>13</v>
      </c>
      <c r="DG1516">
        <v>3620</v>
      </c>
      <c r="DI1516">
        <v>18</v>
      </c>
      <c r="DJ1516">
        <v>9</v>
      </c>
      <c r="DK1516">
        <v>61</v>
      </c>
      <c r="DM1516">
        <v>12</v>
      </c>
      <c r="DN1516">
        <v>1224</v>
      </c>
      <c r="DO1516">
        <v>3</v>
      </c>
      <c r="DP1516">
        <v>4</v>
      </c>
      <c r="DQ1516">
        <v>208</v>
      </c>
      <c r="DR1516">
        <v>15</v>
      </c>
      <c r="DU1516">
        <v>5</v>
      </c>
      <c r="DV1516">
        <v>54</v>
      </c>
      <c r="DY1516">
        <v>25</v>
      </c>
      <c r="DZ1516">
        <v>3</v>
      </c>
      <c r="ED1516">
        <v>12397</v>
      </c>
      <c r="EE1516">
        <v>196</v>
      </c>
      <c r="EF1516">
        <v>469</v>
      </c>
      <c r="EG1516">
        <v>50</v>
      </c>
      <c r="EH1516">
        <v>33</v>
      </c>
      <c r="EI1516">
        <v>29</v>
      </c>
      <c r="EJ1516">
        <v>3</v>
      </c>
      <c r="EK1516">
        <v>24</v>
      </c>
      <c r="EL1516">
        <v>80</v>
      </c>
      <c r="EM1516">
        <v>3</v>
      </c>
      <c r="EO1516">
        <v>13</v>
      </c>
      <c r="ET1516">
        <v>6</v>
      </c>
      <c r="EY1516">
        <v>15</v>
      </c>
      <c r="EZ1516">
        <v>32</v>
      </c>
      <c r="FB1516">
        <v>3</v>
      </c>
      <c r="FW1516">
        <v>509</v>
      </c>
      <c r="FY1516">
        <v>5</v>
      </c>
      <c r="FZ1516">
        <v>65</v>
      </c>
      <c r="GE1516">
        <v>48</v>
      </c>
      <c r="GL1516">
        <v>6</v>
      </c>
      <c r="HC1516">
        <v>5</v>
      </c>
      <c r="HD1516">
        <v>10</v>
      </c>
      <c r="HH1516">
        <v>3</v>
      </c>
      <c r="HN1516">
        <v>14</v>
      </c>
      <c r="HO1516">
        <v>3</v>
      </c>
      <c r="HR1516">
        <v>3</v>
      </c>
      <c r="HU1516">
        <v>5</v>
      </c>
      <c r="IH1516">
        <v>5</v>
      </c>
      <c r="IT1516">
        <v>6</v>
      </c>
      <c r="JA1516">
        <v>62</v>
      </c>
      <c r="JD1516">
        <v>15</v>
      </c>
      <c r="JE1516">
        <v>247</v>
      </c>
    </row>
    <row r="1517" spans="1:265">
      <c r="A1517" t="s">
        <v>3633</v>
      </c>
      <c r="B1517" t="s">
        <v>4432</v>
      </c>
      <c r="C1517" t="s">
        <v>3606</v>
      </c>
      <c r="D1517" t="s">
        <v>3634</v>
      </c>
      <c r="E1517" s="15" t="str">
        <f t="shared" si="46"/>
        <v>Russians</v>
      </c>
      <c r="F1517" s="15">
        <f t="shared" si="47"/>
        <v>0.82303211218659156</v>
      </c>
      <c r="G1517">
        <v>179558</v>
      </c>
      <c r="H1517">
        <v>10374</v>
      </c>
      <c r="I1517">
        <v>147782</v>
      </c>
      <c r="J1517">
        <v>1853</v>
      </c>
      <c r="K1517">
        <v>425</v>
      </c>
      <c r="L1517">
        <v>25</v>
      </c>
      <c r="M1517">
        <v>15</v>
      </c>
      <c r="N1517">
        <v>7</v>
      </c>
      <c r="P1517">
        <v>4</v>
      </c>
      <c r="U1517">
        <v>5</v>
      </c>
      <c r="Y1517">
        <v>18</v>
      </c>
      <c r="Z1517">
        <v>34</v>
      </c>
      <c r="AA1517">
        <v>348</v>
      </c>
      <c r="AQ1517">
        <v>92</v>
      </c>
      <c r="AX1517">
        <v>1519</v>
      </c>
      <c r="AZ1517">
        <v>12</v>
      </c>
      <c r="BD1517">
        <v>119</v>
      </c>
      <c r="BL1517">
        <v>6</v>
      </c>
      <c r="BM1517">
        <v>57</v>
      </c>
      <c r="BN1517">
        <v>14</v>
      </c>
      <c r="BP1517">
        <v>4</v>
      </c>
      <c r="BQ1517">
        <v>14</v>
      </c>
      <c r="BS1517">
        <v>3</v>
      </c>
      <c r="BT1517">
        <v>29</v>
      </c>
      <c r="CF1517">
        <v>3</v>
      </c>
      <c r="CH1517">
        <v>17</v>
      </c>
      <c r="CI1517">
        <v>268</v>
      </c>
      <c r="CJ1517">
        <v>243</v>
      </c>
      <c r="CK1517">
        <v>14</v>
      </c>
      <c r="CL1517">
        <v>8</v>
      </c>
      <c r="CM1517">
        <v>3</v>
      </c>
      <c r="CR1517">
        <v>504</v>
      </c>
      <c r="CY1517">
        <v>8699</v>
      </c>
      <c r="DA1517">
        <v>77</v>
      </c>
      <c r="DB1517">
        <v>981</v>
      </c>
      <c r="DC1517">
        <v>60</v>
      </c>
      <c r="DD1517">
        <v>294</v>
      </c>
      <c r="DG1517">
        <v>205</v>
      </c>
      <c r="DI1517">
        <v>6</v>
      </c>
      <c r="DK1517">
        <v>17</v>
      </c>
      <c r="DN1517">
        <v>6</v>
      </c>
      <c r="DQ1517">
        <v>21</v>
      </c>
      <c r="DR1517">
        <v>6</v>
      </c>
      <c r="DV1517">
        <v>7</v>
      </c>
      <c r="ED1517">
        <v>1483</v>
      </c>
      <c r="EE1517">
        <v>35</v>
      </c>
      <c r="EF1517">
        <v>67</v>
      </c>
      <c r="EG1517">
        <v>9</v>
      </c>
      <c r="EH1517">
        <v>4</v>
      </c>
      <c r="EK1517">
        <v>7</v>
      </c>
      <c r="EL1517">
        <v>5</v>
      </c>
      <c r="EO1517">
        <v>4</v>
      </c>
      <c r="FW1517">
        <v>71</v>
      </c>
      <c r="GE1517">
        <v>4</v>
      </c>
      <c r="JA1517">
        <v>8</v>
      </c>
      <c r="JD1517">
        <v>3</v>
      </c>
      <c r="JE1517">
        <v>16</v>
      </c>
    </row>
    <row r="1518" spans="1:265">
      <c r="A1518" t="s">
        <v>3635</v>
      </c>
      <c r="B1518" t="s">
        <v>4432</v>
      </c>
      <c r="C1518" t="s">
        <v>3606</v>
      </c>
      <c r="D1518" t="s">
        <v>3636</v>
      </c>
      <c r="E1518" s="15" t="str">
        <f t="shared" si="46"/>
        <v>Russians</v>
      </c>
      <c r="F1518" s="15">
        <f t="shared" si="47"/>
        <v>0.82305400538052786</v>
      </c>
      <c r="G1518">
        <v>719632</v>
      </c>
      <c r="H1518">
        <v>26449</v>
      </c>
      <c r="I1518">
        <v>592296</v>
      </c>
      <c r="J1518">
        <v>14230</v>
      </c>
      <c r="K1518">
        <v>3092</v>
      </c>
      <c r="L1518">
        <v>328</v>
      </c>
      <c r="M1518">
        <v>161</v>
      </c>
      <c r="N1518">
        <v>52</v>
      </c>
      <c r="P1518">
        <v>19</v>
      </c>
      <c r="Q1518">
        <v>11</v>
      </c>
      <c r="R1518">
        <v>5</v>
      </c>
      <c r="S1518">
        <v>5</v>
      </c>
      <c r="T1518">
        <v>3</v>
      </c>
      <c r="V1518">
        <v>3</v>
      </c>
      <c r="Y1518">
        <v>124</v>
      </c>
      <c r="Z1518">
        <v>82</v>
      </c>
      <c r="AA1518">
        <v>1877</v>
      </c>
      <c r="AQ1518">
        <v>550</v>
      </c>
      <c r="AR1518">
        <v>12</v>
      </c>
      <c r="AS1518">
        <v>8</v>
      </c>
      <c r="AT1518">
        <v>8</v>
      </c>
      <c r="AX1518">
        <v>4382</v>
      </c>
      <c r="AZ1518">
        <v>126</v>
      </c>
      <c r="BD1518">
        <v>466</v>
      </c>
      <c r="BG1518">
        <v>3</v>
      </c>
      <c r="BK1518">
        <v>4</v>
      </c>
      <c r="BL1518">
        <v>18</v>
      </c>
      <c r="BM1518">
        <v>672</v>
      </c>
      <c r="BN1518">
        <v>226</v>
      </c>
      <c r="BP1518">
        <v>14</v>
      </c>
      <c r="BQ1518">
        <v>100</v>
      </c>
      <c r="BR1518">
        <v>57</v>
      </c>
      <c r="BS1518">
        <v>26</v>
      </c>
      <c r="BT1518">
        <v>370</v>
      </c>
      <c r="BU1518">
        <v>75</v>
      </c>
      <c r="BV1518">
        <v>10</v>
      </c>
      <c r="BW1518">
        <v>8</v>
      </c>
      <c r="BX1518">
        <v>46</v>
      </c>
      <c r="BZ1518">
        <v>33</v>
      </c>
      <c r="CB1518">
        <v>42</v>
      </c>
      <c r="CC1518">
        <v>10</v>
      </c>
      <c r="CD1518">
        <v>6</v>
      </c>
      <c r="CF1518">
        <v>22</v>
      </c>
      <c r="CH1518">
        <v>201</v>
      </c>
      <c r="CI1518">
        <v>2051</v>
      </c>
      <c r="CJ1518">
        <v>39</v>
      </c>
      <c r="CK1518">
        <v>4</v>
      </c>
      <c r="CM1518">
        <v>8</v>
      </c>
      <c r="CN1518">
        <v>13</v>
      </c>
      <c r="CQ1518">
        <v>4</v>
      </c>
      <c r="CR1518">
        <v>383</v>
      </c>
      <c r="CT1518">
        <v>4</v>
      </c>
      <c r="CY1518">
        <v>28270</v>
      </c>
      <c r="CZ1518">
        <v>10</v>
      </c>
      <c r="DA1518">
        <v>1391</v>
      </c>
      <c r="DB1518">
        <v>11148</v>
      </c>
      <c r="DC1518">
        <v>680</v>
      </c>
      <c r="DD1518">
        <v>4805</v>
      </c>
      <c r="DE1518">
        <v>41</v>
      </c>
      <c r="DF1518">
        <v>11</v>
      </c>
      <c r="DG1518">
        <v>3222</v>
      </c>
      <c r="DH1518">
        <v>6</v>
      </c>
      <c r="DI1518">
        <v>43</v>
      </c>
      <c r="DJ1518">
        <v>4</v>
      </c>
      <c r="DK1518">
        <v>133</v>
      </c>
      <c r="DL1518">
        <v>4</v>
      </c>
      <c r="DM1518">
        <v>12</v>
      </c>
      <c r="DN1518">
        <v>403</v>
      </c>
      <c r="DQ1518">
        <v>154</v>
      </c>
      <c r="DR1518">
        <v>41</v>
      </c>
      <c r="DV1518">
        <v>43</v>
      </c>
      <c r="DY1518">
        <v>17</v>
      </c>
      <c r="DZ1518">
        <v>3</v>
      </c>
      <c r="ED1518">
        <v>12284</v>
      </c>
      <c r="EE1518">
        <v>472</v>
      </c>
      <c r="EF1518">
        <v>691</v>
      </c>
      <c r="EG1518">
        <v>48</v>
      </c>
      <c r="EH1518">
        <v>78</v>
      </c>
      <c r="EI1518">
        <v>46</v>
      </c>
      <c r="EJ1518">
        <v>6</v>
      </c>
      <c r="EK1518">
        <v>30</v>
      </c>
      <c r="EL1518">
        <v>62</v>
      </c>
      <c r="EM1518">
        <v>4</v>
      </c>
      <c r="EN1518">
        <v>7</v>
      </c>
      <c r="EO1518">
        <v>9</v>
      </c>
      <c r="EP1518">
        <v>4</v>
      </c>
      <c r="EY1518">
        <v>4</v>
      </c>
      <c r="EZ1518">
        <v>19</v>
      </c>
      <c r="FW1518">
        <v>439</v>
      </c>
      <c r="FZ1518">
        <v>14</v>
      </c>
      <c r="GA1518">
        <v>3</v>
      </c>
      <c r="GE1518">
        <v>208</v>
      </c>
      <c r="IO1518">
        <v>5</v>
      </c>
      <c r="JA1518">
        <v>7</v>
      </c>
      <c r="JD1518">
        <v>10</v>
      </c>
      <c r="JE1518">
        <v>35</v>
      </c>
    </row>
    <row r="1519" spans="1:265">
      <c r="A1519" t="s">
        <v>3637</v>
      </c>
      <c r="B1519" t="s">
        <v>4432</v>
      </c>
      <c r="C1519" t="s">
        <v>3606</v>
      </c>
      <c r="D1519" t="s">
        <v>3638</v>
      </c>
      <c r="E1519" s="15" t="str">
        <f t="shared" si="46"/>
        <v>Russians</v>
      </c>
      <c r="F1519" s="15">
        <f t="shared" si="47"/>
        <v>0.89280798633567149</v>
      </c>
      <c r="G1519">
        <v>60303</v>
      </c>
      <c r="H1519">
        <v>289</v>
      </c>
      <c r="I1519">
        <v>53839</v>
      </c>
      <c r="J1519">
        <v>986</v>
      </c>
      <c r="K1519">
        <v>227</v>
      </c>
      <c r="L1519">
        <v>18</v>
      </c>
      <c r="M1519">
        <v>10</v>
      </c>
      <c r="Q1519">
        <v>4</v>
      </c>
      <c r="Y1519">
        <v>16</v>
      </c>
      <c r="Z1519">
        <v>11</v>
      </c>
      <c r="AA1519">
        <v>281</v>
      </c>
      <c r="AQ1519">
        <v>62</v>
      </c>
      <c r="AX1519">
        <v>352</v>
      </c>
      <c r="AZ1519">
        <v>14</v>
      </c>
      <c r="BD1519">
        <v>14</v>
      </c>
      <c r="BM1519">
        <v>22</v>
      </c>
      <c r="BN1519">
        <v>3</v>
      </c>
      <c r="BR1519">
        <v>4</v>
      </c>
      <c r="BS1519">
        <v>5</v>
      </c>
      <c r="BT1519">
        <v>10</v>
      </c>
      <c r="CD1519">
        <v>3</v>
      </c>
      <c r="CF1519">
        <v>4</v>
      </c>
      <c r="CH1519">
        <v>7</v>
      </c>
      <c r="CI1519">
        <v>201</v>
      </c>
      <c r="CJ1519">
        <v>34</v>
      </c>
      <c r="CR1519">
        <v>156</v>
      </c>
      <c r="CT1519">
        <v>6</v>
      </c>
      <c r="CY1519">
        <v>1026</v>
      </c>
      <c r="DA1519">
        <v>39</v>
      </c>
      <c r="DB1519">
        <v>372</v>
      </c>
      <c r="DC1519">
        <v>68</v>
      </c>
      <c r="DD1519">
        <v>270</v>
      </c>
      <c r="DE1519">
        <v>9</v>
      </c>
      <c r="DF1519">
        <v>4</v>
      </c>
      <c r="DG1519">
        <v>521</v>
      </c>
      <c r="DK1519">
        <v>3</v>
      </c>
      <c r="DN1519">
        <v>46</v>
      </c>
      <c r="DQ1519">
        <v>6</v>
      </c>
      <c r="DZ1519">
        <v>5</v>
      </c>
      <c r="ED1519">
        <v>816</v>
      </c>
      <c r="EE1519">
        <v>25</v>
      </c>
      <c r="EF1519">
        <v>17</v>
      </c>
      <c r="EG1519">
        <v>7</v>
      </c>
      <c r="EH1519">
        <v>9</v>
      </c>
      <c r="EI1519">
        <v>7</v>
      </c>
      <c r="EL1519">
        <v>8</v>
      </c>
      <c r="FW1519">
        <v>33</v>
      </c>
      <c r="JA1519">
        <v>4</v>
      </c>
    </row>
    <row r="1520" spans="1:265">
      <c r="A1520" t="s">
        <v>3639</v>
      </c>
      <c r="B1520" t="s">
        <v>4432</v>
      </c>
      <c r="C1520" t="s">
        <v>3606</v>
      </c>
      <c r="D1520" t="s">
        <v>3640</v>
      </c>
      <c r="E1520" s="15" t="str">
        <f t="shared" si="46"/>
        <v>Russians</v>
      </c>
      <c r="F1520" s="15">
        <f t="shared" si="47"/>
        <v>0.40963045912653978</v>
      </c>
      <c r="G1520">
        <v>13395</v>
      </c>
      <c r="H1520">
        <v>63</v>
      </c>
      <c r="I1520">
        <v>5487</v>
      </c>
      <c r="J1520">
        <v>189</v>
      </c>
      <c r="K1520">
        <v>22</v>
      </c>
      <c r="L1520">
        <v>6</v>
      </c>
      <c r="P1520">
        <v>3</v>
      </c>
      <c r="AA1520">
        <v>9</v>
      </c>
      <c r="AQ1520">
        <v>3</v>
      </c>
      <c r="AX1520">
        <v>67</v>
      </c>
      <c r="AZ1520">
        <v>3</v>
      </c>
      <c r="BM1520">
        <v>5</v>
      </c>
      <c r="CH1520">
        <v>10</v>
      </c>
      <c r="CI1520">
        <v>14</v>
      </c>
      <c r="CY1520">
        <v>361</v>
      </c>
      <c r="DA1520">
        <v>13</v>
      </c>
      <c r="DB1520">
        <v>4762</v>
      </c>
      <c r="DC1520">
        <v>18</v>
      </c>
      <c r="DE1520">
        <v>4</v>
      </c>
      <c r="DG1520">
        <v>31</v>
      </c>
      <c r="DN1520">
        <v>6</v>
      </c>
      <c r="DQ1520">
        <v>9</v>
      </c>
      <c r="ED1520">
        <v>2246</v>
      </c>
      <c r="EE1520">
        <v>3</v>
      </c>
      <c r="EF1520">
        <v>7</v>
      </c>
      <c r="EH1520">
        <v>5</v>
      </c>
      <c r="FW1520">
        <v>9</v>
      </c>
    </row>
    <row r="1521" spans="1:183">
      <c r="A1521" t="s">
        <v>3641</v>
      </c>
      <c r="B1521" t="s">
        <v>4432</v>
      </c>
      <c r="C1521" t="s">
        <v>3606</v>
      </c>
      <c r="D1521" t="s">
        <v>3642</v>
      </c>
      <c r="E1521" s="15" t="str">
        <f t="shared" si="46"/>
        <v>Tatars</v>
      </c>
      <c r="F1521" s="15">
        <f t="shared" si="47"/>
        <v>0.80192644483362518</v>
      </c>
      <c r="G1521">
        <v>11420</v>
      </c>
      <c r="H1521">
        <v>96</v>
      </c>
      <c r="I1521">
        <v>1167</v>
      </c>
      <c r="J1521">
        <v>72</v>
      </c>
      <c r="K1521">
        <v>3</v>
      </c>
      <c r="AA1521">
        <v>4</v>
      </c>
      <c r="AX1521">
        <v>46</v>
      </c>
      <c r="BR1521">
        <v>13</v>
      </c>
      <c r="CI1521">
        <v>15</v>
      </c>
      <c r="CR1521">
        <v>6</v>
      </c>
      <c r="CY1521">
        <v>9158</v>
      </c>
      <c r="DA1521">
        <v>25</v>
      </c>
      <c r="DB1521">
        <v>480</v>
      </c>
      <c r="DC1521">
        <v>5</v>
      </c>
      <c r="DD1521">
        <v>89</v>
      </c>
      <c r="DG1521">
        <v>42</v>
      </c>
      <c r="DQ1521">
        <v>13</v>
      </c>
      <c r="ED1521">
        <v>141</v>
      </c>
    </row>
    <row r="1522" spans="1:183">
      <c r="A1522" t="s">
        <v>3643</v>
      </c>
      <c r="B1522" t="s">
        <v>4432</v>
      </c>
      <c r="C1522" t="s">
        <v>3606</v>
      </c>
      <c r="D1522" t="s">
        <v>3644</v>
      </c>
      <c r="E1522" s="15" t="str">
        <f t="shared" si="46"/>
        <v>Russians</v>
      </c>
      <c r="F1522" s="15">
        <f t="shared" si="47"/>
        <v>0.82860998650472339</v>
      </c>
      <c r="G1522">
        <v>16302</v>
      </c>
      <c r="H1522">
        <v>89</v>
      </c>
      <c r="I1522">
        <v>13508</v>
      </c>
      <c r="J1522">
        <v>116</v>
      </c>
      <c r="K1522">
        <v>18</v>
      </c>
      <c r="M1522">
        <v>5</v>
      </c>
      <c r="Z1522">
        <v>4</v>
      </c>
      <c r="AA1522">
        <v>72</v>
      </c>
      <c r="AQ1522">
        <v>16</v>
      </c>
      <c r="AX1522">
        <v>168</v>
      </c>
      <c r="AZ1522">
        <v>7</v>
      </c>
      <c r="BD1522">
        <v>3</v>
      </c>
      <c r="BM1522">
        <v>20</v>
      </c>
      <c r="BN1522">
        <v>32</v>
      </c>
      <c r="BW1522">
        <v>4</v>
      </c>
      <c r="CE1522">
        <v>6</v>
      </c>
      <c r="CH1522">
        <v>7</v>
      </c>
      <c r="CI1522">
        <v>6</v>
      </c>
      <c r="CJ1522">
        <v>206</v>
      </c>
      <c r="CK1522">
        <v>7</v>
      </c>
      <c r="CY1522">
        <v>438</v>
      </c>
      <c r="DA1522">
        <v>20</v>
      </c>
      <c r="DB1522">
        <v>191</v>
      </c>
      <c r="DC1522">
        <v>789</v>
      </c>
      <c r="DD1522">
        <v>99</v>
      </c>
      <c r="DG1522">
        <v>31</v>
      </c>
      <c r="DK1522">
        <v>45</v>
      </c>
      <c r="DN1522">
        <v>12</v>
      </c>
      <c r="DQ1522">
        <v>4</v>
      </c>
      <c r="ED1522">
        <v>151</v>
      </c>
      <c r="EE1522">
        <v>5</v>
      </c>
      <c r="EF1522">
        <v>155</v>
      </c>
      <c r="FW1522">
        <v>6</v>
      </c>
    </row>
    <row r="1523" spans="1:183">
      <c r="A1523" t="s">
        <v>3645</v>
      </c>
      <c r="B1523" t="s">
        <v>4432</v>
      </c>
      <c r="C1523" t="s">
        <v>3606</v>
      </c>
      <c r="D1523" t="s">
        <v>3646</v>
      </c>
      <c r="E1523" s="15" t="str">
        <f t="shared" si="46"/>
        <v>Russians</v>
      </c>
      <c r="F1523" s="15">
        <f t="shared" si="47"/>
        <v>0.85836746759005111</v>
      </c>
      <c r="G1523">
        <v>47362</v>
      </c>
      <c r="H1523">
        <v>379</v>
      </c>
      <c r="I1523">
        <v>40654</v>
      </c>
      <c r="J1523">
        <v>468</v>
      </c>
      <c r="K1523">
        <v>119</v>
      </c>
      <c r="L1523">
        <v>16</v>
      </c>
      <c r="Y1523">
        <v>3</v>
      </c>
      <c r="AA1523">
        <v>95</v>
      </c>
      <c r="AQ1523">
        <v>24</v>
      </c>
      <c r="AX1523">
        <v>238</v>
      </c>
      <c r="BD1523">
        <v>10</v>
      </c>
      <c r="BM1523">
        <v>38</v>
      </c>
      <c r="BN1523">
        <v>36</v>
      </c>
      <c r="BP1523">
        <v>3</v>
      </c>
      <c r="BT1523">
        <v>15</v>
      </c>
      <c r="BZ1523">
        <v>3</v>
      </c>
      <c r="CH1523">
        <v>3</v>
      </c>
      <c r="CI1523">
        <v>46</v>
      </c>
      <c r="CR1523">
        <v>492</v>
      </c>
      <c r="CY1523">
        <v>810</v>
      </c>
      <c r="DA1523">
        <v>39</v>
      </c>
      <c r="DB1523">
        <v>671</v>
      </c>
      <c r="DC1523">
        <v>1662</v>
      </c>
      <c r="DD1523">
        <v>180</v>
      </c>
      <c r="DG1523">
        <v>117</v>
      </c>
      <c r="DN1523">
        <v>10</v>
      </c>
      <c r="DQ1523">
        <v>14</v>
      </c>
      <c r="ED1523">
        <v>1134</v>
      </c>
      <c r="EE1523">
        <v>5</v>
      </c>
      <c r="EF1523">
        <v>19</v>
      </c>
      <c r="EG1523">
        <v>3</v>
      </c>
      <c r="EH1523">
        <v>5</v>
      </c>
      <c r="EK1523">
        <v>6</v>
      </c>
      <c r="EY1523">
        <v>3</v>
      </c>
      <c r="FD1523">
        <v>5</v>
      </c>
      <c r="FW1523">
        <v>15</v>
      </c>
    </row>
    <row r="1524" spans="1:183">
      <c r="A1524" t="s">
        <v>3647</v>
      </c>
      <c r="B1524" t="s">
        <v>4432</v>
      </c>
      <c r="C1524" t="s">
        <v>3606</v>
      </c>
      <c r="D1524" t="s">
        <v>3648</v>
      </c>
      <c r="E1524" s="15" t="str">
        <f t="shared" si="46"/>
        <v>Russians</v>
      </c>
      <c r="F1524" s="15">
        <f t="shared" si="47"/>
        <v>0.81700643454206512</v>
      </c>
      <c r="G1524">
        <v>33258</v>
      </c>
      <c r="H1524">
        <v>175</v>
      </c>
      <c r="I1524">
        <v>27172</v>
      </c>
      <c r="J1524">
        <v>408</v>
      </c>
      <c r="K1524">
        <v>92</v>
      </c>
      <c r="L1524">
        <v>11</v>
      </c>
      <c r="M1524">
        <v>5</v>
      </c>
      <c r="Z1524">
        <v>4</v>
      </c>
      <c r="AA1524">
        <v>53</v>
      </c>
      <c r="AQ1524">
        <v>32</v>
      </c>
      <c r="AX1524">
        <v>292</v>
      </c>
      <c r="AZ1524">
        <v>4</v>
      </c>
      <c r="BD1524">
        <v>5</v>
      </c>
      <c r="BM1524">
        <v>15</v>
      </c>
      <c r="BN1524">
        <v>11</v>
      </c>
      <c r="BP1524">
        <v>9</v>
      </c>
      <c r="BQ1524">
        <v>8</v>
      </c>
      <c r="BT1524">
        <v>16</v>
      </c>
      <c r="BU1524">
        <v>5</v>
      </c>
      <c r="CH1524">
        <v>9</v>
      </c>
      <c r="CI1524">
        <v>108</v>
      </c>
      <c r="CR1524">
        <v>16</v>
      </c>
      <c r="CY1524">
        <v>665</v>
      </c>
      <c r="DA1524">
        <v>28</v>
      </c>
      <c r="DB1524">
        <v>1175</v>
      </c>
      <c r="DC1524">
        <v>915</v>
      </c>
      <c r="DD1524">
        <v>127</v>
      </c>
      <c r="DE1524">
        <v>6</v>
      </c>
      <c r="DG1524">
        <v>179</v>
      </c>
      <c r="DK1524">
        <v>6</v>
      </c>
      <c r="DN1524">
        <v>44</v>
      </c>
      <c r="DV1524">
        <v>4</v>
      </c>
      <c r="ED1524">
        <v>1132</v>
      </c>
      <c r="EE1524">
        <v>27</v>
      </c>
      <c r="EF1524">
        <v>114</v>
      </c>
      <c r="EH1524">
        <v>10</v>
      </c>
      <c r="EL1524">
        <v>5</v>
      </c>
      <c r="FW1524">
        <v>35</v>
      </c>
      <c r="FZ1524">
        <v>94</v>
      </c>
    </row>
    <row r="1525" spans="1:183">
      <c r="A1525" t="s">
        <v>3649</v>
      </c>
      <c r="B1525" t="s">
        <v>4432</v>
      </c>
      <c r="C1525" t="s">
        <v>3606</v>
      </c>
      <c r="D1525" t="s">
        <v>3650</v>
      </c>
      <c r="E1525" s="15" t="str">
        <f t="shared" si="46"/>
        <v>Russians</v>
      </c>
      <c r="F1525" s="15">
        <f t="shared" si="47"/>
        <v>0.40868151113335</v>
      </c>
      <c r="G1525">
        <v>15988</v>
      </c>
      <c r="H1525">
        <v>53</v>
      </c>
      <c r="I1525">
        <v>6534</v>
      </c>
      <c r="J1525">
        <v>51</v>
      </c>
      <c r="K1525">
        <v>14</v>
      </c>
      <c r="AA1525">
        <v>3</v>
      </c>
      <c r="AQ1525">
        <v>3</v>
      </c>
      <c r="AX1525">
        <v>145</v>
      </c>
      <c r="BM1525">
        <v>23</v>
      </c>
      <c r="BN1525">
        <v>3</v>
      </c>
      <c r="BQ1525">
        <v>6</v>
      </c>
      <c r="BT1525">
        <v>5</v>
      </c>
      <c r="CI1525">
        <v>18</v>
      </c>
      <c r="CY1525">
        <v>804</v>
      </c>
      <c r="DA1525">
        <v>11</v>
      </c>
      <c r="DB1525">
        <v>4414</v>
      </c>
      <c r="DC1525">
        <v>7</v>
      </c>
      <c r="DD1525">
        <v>10</v>
      </c>
      <c r="DG1525">
        <v>11</v>
      </c>
      <c r="DQ1525">
        <v>11</v>
      </c>
      <c r="DV1525">
        <v>6</v>
      </c>
      <c r="ED1525">
        <v>3815</v>
      </c>
      <c r="EE1525">
        <v>3</v>
      </c>
      <c r="EF1525">
        <v>4</v>
      </c>
    </row>
    <row r="1526" spans="1:183">
      <c r="A1526" t="s">
        <v>3651</v>
      </c>
      <c r="B1526" t="s">
        <v>4432</v>
      </c>
      <c r="C1526" t="s">
        <v>3606</v>
      </c>
      <c r="D1526" t="s">
        <v>3652</v>
      </c>
      <c r="E1526" s="15" t="str">
        <f t="shared" si="46"/>
        <v>Russians</v>
      </c>
      <c r="F1526" s="15">
        <f t="shared" si="47"/>
        <v>0.58026783500041335</v>
      </c>
      <c r="G1526">
        <v>24194</v>
      </c>
      <c r="H1526">
        <v>74</v>
      </c>
      <c r="I1526">
        <v>14039</v>
      </c>
      <c r="J1526">
        <v>134</v>
      </c>
      <c r="K1526">
        <v>35</v>
      </c>
      <c r="L1526">
        <v>12</v>
      </c>
      <c r="M1526">
        <v>3</v>
      </c>
      <c r="Y1526">
        <v>3</v>
      </c>
      <c r="AA1526">
        <v>32</v>
      </c>
      <c r="AQ1526">
        <v>18</v>
      </c>
      <c r="AX1526">
        <v>138</v>
      </c>
      <c r="BK1526">
        <v>8</v>
      </c>
      <c r="BM1526">
        <v>15</v>
      </c>
      <c r="BN1526">
        <v>33</v>
      </c>
      <c r="CD1526">
        <v>3</v>
      </c>
      <c r="CH1526">
        <v>3</v>
      </c>
      <c r="CI1526">
        <v>10</v>
      </c>
      <c r="CR1526">
        <v>6</v>
      </c>
      <c r="CY1526">
        <v>2253</v>
      </c>
      <c r="DA1526">
        <v>7</v>
      </c>
      <c r="DB1526">
        <v>6082</v>
      </c>
      <c r="DC1526">
        <v>12</v>
      </c>
      <c r="DD1526">
        <v>65</v>
      </c>
      <c r="DG1526">
        <v>51</v>
      </c>
      <c r="DI1526">
        <v>15</v>
      </c>
      <c r="DN1526">
        <v>32</v>
      </c>
      <c r="DQ1526">
        <v>5</v>
      </c>
      <c r="DZ1526">
        <v>6</v>
      </c>
      <c r="ED1526">
        <v>978</v>
      </c>
      <c r="EE1526">
        <v>3</v>
      </c>
      <c r="EF1526">
        <v>17</v>
      </c>
      <c r="EH1526">
        <v>6</v>
      </c>
      <c r="EL1526">
        <v>29</v>
      </c>
      <c r="FW1526">
        <v>5</v>
      </c>
    </row>
    <row r="1527" spans="1:183">
      <c r="A1527" t="s">
        <v>3653</v>
      </c>
      <c r="B1527" t="s">
        <v>4432</v>
      </c>
      <c r="C1527" t="s">
        <v>3606</v>
      </c>
      <c r="D1527" t="s">
        <v>1432</v>
      </c>
      <c r="E1527" s="15" t="str">
        <f t="shared" si="46"/>
        <v>Russians</v>
      </c>
      <c r="F1527" s="15">
        <f t="shared" si="47"/>
        <v>0.81578947368421051</v>
      </c>
      <c r="G1527">
        <v>18050</v>
      </c>
      <c r="H1527">
        <v>94</v>
      </c>
      <c r="I1527">
        <v>14725</v>
      </c>
      <c r="J1527">
        <v>158</v>
      </c>
      <c r="K1527">
        <v>21</v>
      </c>
      <c r="L1527">
        <v>5</v>
      </c>
      <c r="Y1527">
        <v>3</v>
      </c>
      <c r="AA1527">
        <v>23</v>
      </c>
      <c r="AQ1527">
        <v>7</v>
      </c>
      <c r="AX1527">
        <v>329</v>
      </c>
      <c r="AZ1527">
        <v>11</v>
      </c>
      <c r="BM1527">
        <v>34</v>
      </c>
      <c r="BN1527">
        <v>11</v>
      </c>
      <c r="BQ1527">
        <v>11</v>
      </c>
      <c r="BT1527">
        <v>7</v>
      </c>
      <c r="BZ1527">
        <v>12</v>
      </c>
      <c r="CH1527">
        <v>12</v>
      </c>
      <c r="CI1527">
        <v>69</v>
      </c>
      <c r="CR1527">
        <v>24</v>
      </c>
      <c r="CY1527">
        <v>215</v>
      </c>
      <c r="DA1527">
        <v>21</v>
      </c>
      <c r="DB1527">
        <v>392</v>
      </c>
      <c r="DC1527">
        <v>867</v>
      </c>
      <c r="DD1527">
        <v>49</v>
      </c>
      <c r="DE1527">
        <v>4</v>
      </c>
      <c r="DG1527">
        <v>63</v>
      </c>
      <c r="ED1527">
        <v>558</v>
      </c>
      <c r="EF1527">
        <v>120</v>
      </c>
      <c r="EL1527">
        <v>4</v>
      </c>
      <c r="EY1527">
        <v>3</v>
      </c>
      <c r="FW1527">
        <v>6</v>
      </c>
    </row>
    <row r="1528" spans="1:183">
      <c r="A1528" t="s">
        <v>3654</v>
      </c>
      <c r="B1528" t="s">
        <v>4432</v>
      </c>
      <c r="C1528" t="s">
        <v>3606</v>
      </c>
      <c r="D1528" t="s">
        <v>1356</v>
      </c>
      <c r="E1528" s="15" t="str">
        <f t="shared" si="46"/>
        <v>Russians</v>
      </c>
      <c r="F1528" s="15">
        <f t="shared" si="47"/>
        <v>0.75706919646953041</v>
      </c>
      <c r="G1528">
        <v>54497</v>
      </c>
      <c r="H1528">
        <v>961</v>
      </c>
      <c r="I1528">
        <v>41258</v>
      </c>
      <c r="J1528">
        <v>561</v>
      </c>
      <c r="K1528">
        <v>106</v>
      </c>
      <c r="L1528">
        <v>14</v>
      </c>
      <c r="M1528">
        <v>10</v>
      </c>
      <c r="T1528">
        <v>3</v>
      </c>
      <c r="Y1528">
        <v>9</v>
      </c>
      <c r="Z1528">
        <v>5</v>
      </c>
      <c r="AA1528">
        <v>237</v>
      </c>
      <c r="AQ1528">
        <v>23</v>
      </c>
      <c r="AS1528">
        <v>5</v>
      </c>
      <c r="AX1528">
        <v>931</v>
      </c>
      <c r="AZ1528">
        <v>3</v>
      </c>
      <c r="BD1528">
        <v>9</v>
      </c>
      <c r="BM1528">
        <v>68</v>
      </c>
      <c r="BN1528">
        <v>108</v>
      </c>
      <c r="BQ1528">
        <v>9</v>
      </c>
      <c r="BR1528">
        <v>6</v>
      </c>
      <c r="BT1528">
        <v>15</v>
      </c>
      <c r="BX1528">
        <v>6</v>
      </c>
      <c r="CB1528">
        <v>6</v>
      </c>
      <c r="CH1528">
        <v>9</v>
      </c>
      <c r="CI1528">
        <v>130</v>
      </c>
      <c r="CR1528">
        <v>42</v>
      </c>
      <c r="CY1528">
        <v>1555</v>
      </c>
      <c r="DA1528">
        <v>50</v>
      </c>
      <c r="DB1528">
        <v>1556</v>
      </c>
      <c r="DC1528">
        <v>1584</v>
      </c>
      <c r="DD1528">
        <v>196</v>
      </c>
      <c r="DE1528">
        <v>5</v>
      </c>
      <c r="DG1528">
        <v>160</v>
      </c>
      <c r="DN1528">
        <v>55</v>
      </c>
      <c r="DQ1528">
        <v>21</v>
      </c>
      <c r="DR1528">
        <v>4</v>
      </c>
      <c r="DV1528">
        <v>5</v>
      </c>
      <c r="ED1528">
        <v>1883</v>
      </c>
      <c r="EE1528">
        <v>34</v>
      </c>
      <c r="EF1528">
        <v>18</v>
      </c>
      <c r="EG1528">
        <v>4</v>
      </c>
      <c r="EH1528">
        <v>5</v>
      </c>
      <c r="EO1528">
        <v>5</v>
      </c>
      <c r="FV1528">
        <v>3</v>
      </c>
      <c r="FW1528">
        <v>33</v>
      </c>
      <c r="GA1528">
        <v>4</v>
      </c>
    </row>
    <row r="1529" spans="1:183">
      <c r="A1529" t="s">
        <v>3655</v>
      </c>
      <c r="B1529" t="s">
        <v>4432</v>
      </c>
      <c r="C1529" t="s">
        <v>3606</v>
      </c>
      <c r="D1529" t="s">
        <v>3656</v>
      </c>
      <c r="E1529" s="15" t="str">
        <f t="shared" si="46"/>
        <v>Russians</v>
      </c>
      <c r="F1529" s="15">
        <f t="shared" si="47"/>
        <v>0.89146702244909792</v>
      </c>
      <c r="G1529">
        <v>34478</v>
      </c>
      <c r="H1529">
        <v>230</v>
      </c>
      <c r="I1529">
        <v>30736</v>
      </c>
      <c r="J1529">
        <v>260</v>
      </c>
      <c r="K1529">
        <v>62</v>
      </c>
      <c r="L1529">
        <v>6</v>
      </c>
      <c r="Y1529">
        <v>3</v>
      </c>
      <c r="AA1529">
        <v>64</v>
      </c>
      <c r="AE1529">
        <v>5</v>
      </c>
      <c r="AQ1529">
        <v>11</v>
      </c>
      <c r="AX1529">
        <v>336</v>
      </c>
      <c r="BD1529">
        <v>5</v>
      </c>
      <c r="BM1529">
        <v>11</v>
      </c>
      <c r="BQ1529">
        <v>7</v>
      </c>
      <c r="BR1529">
        <v>4</v>
      </c>
      <c r="BT1529">
        <v>21</v>
      </c>
      <c r="CH1529">
        <v>6</v>
      </c>
      <c r="CI1529">
        <v>34</v>
      </c>
      <c r="CM1529">
        <v>4</v>
      </c>
      <c r="CY1529">
        <v>694</v>
      </c>
      <c r="DA1529">
        <v>15</v>
      </c>
      <c r="DB1529">
        <v>492</v>
      </c>
      <c r="DC1529">
        <v>651</v>
      </c>
      <c r="DD1529">
        <v>79</v>
      </c>
      <c r="DG1529">
        <v>91</v>
      </c>
      <c r="DK1529">
        <v>5</v>
      </c>
      <c r="DN1529">
        <v>8</v>
      </c>
      <c r="DQ1529">
        <v>8</v>
      </c>
      <c r="ED1529">
        <v>589</v>
      </c>
      <c r="EE1529">
        <v>15</v>
      </c>
      <c r="EF1529">
        <v>26</v>
      </c>
      <c r="FW1529">
        <v>6</v>
      </c>
    </row>
    <row r="1530" spans="1:183">
      <c r="A1530" t="s">
        <v>3657</v>
      </c>
      <c r="B1530" t="s">
        <v>4432</v>
      </c>
      <c r="C1530" t="s">
        <v>3606</v>
      </c>
      <c r="D1530" t="s">
        <v>3658</v>
      </c>
      <c r="E1530" s="15" t="str">
        <f t="shared" si="46"/>
        <v>Russians</v>
      </c>
      <c r="F1530" s="15">
        <f t="shared" si="47"/>
        <v>0.84931660948309806</v>
      </c>
      <c r="G1530">
        <v>17779</v>
      </c>
      <c r="H1530">
        <v>208</v>
      </c>
      <c r="I1530">
        <v>15100</v>
      </c>
      <c r="J1530">
        <v>115</v>
      </c>
      <c r="K1530">
        <v>29</v>
      </c>
      <c r="L1530">
        <v>3</v>
      </c>
      <c r="AA1530">
        <v>13</v>
      </c>
      <c r="AQ1530">
        <v>9</v>
      </c>
      <c r="AX1530">
        <v>257</v>
      </c>
      <c r="BM1530">
        <v>72</v>
      </c>
      <c r="BN1530">
        <v>6</v>
      </c>
      <c r="BT1530">
        <v>70</v>
      </c>
      <c r="BZ1530">
        <v>3</v>
      </c>
      <c r="CH1530">
        <v>11</v>
      </c>
      <c r="CI1530">
        <v>38</v>
      </c>
      <c r="CR1530">
        <v>5</v>
      </c>
      <c r="CY1530">
        <v>122</v>
      </c>
      <c r="DA1530">
        <v>12</v>
      </c>
      <c r="DB1530">
        <v>456</v>
      </c>
      <c r="DC1530">
        <v>524</v>
      </c>
      <c r="DD1530">
        <v>42</v>
      </c>
      <c r="DG1530">
        <v>30</v>
      </c>
      <c r="DN1530">
        <v>3</v>
      </c>
      <c r="ED1530">
        <v>222</v>
      </c>
      <c r="EE1530">
        <v>3</v>
      </c>
      <c r="EF1530">
        <v>72</v>
      </c>
      <c r="EG1530">
        <v>4</v>
      </c>
      <c r="EH1530">
        <v>3</v>
      </c>
    </row>
    <row r="1531" spans="1:183">
      <c r="A1531" t="s">
        <v>3659</v>
      </c>
      <c r="B1531" t="s">
        <v>4432</v>
      </c>
      <c r="C1531" t="s">
        <v>3606</v>
      </c>
      <c r="D1531" t="s">
        <v>3660</v>
      </c>
      <c r="E1531" s="15" t="str">
        <f t="shared" si="46"/>
        <v>Russians</v>
      </c>
      <c r="F1531" s="15">
        <f t="shared" si="47"/>
        <v>0.39315120405140042</v>
      </c>
      <c r="G1531">
        <v>29027</v>
      </c>
      <c r="H1531">
        <v>78</v>
      </c>
      <c r="I1531">
        <v>11412</v>
      </c>
      <c r="J1531">
        <v>162</v>
      </c>
      <c r="K1531">
        <v>59</v>
      </c>
      <c r="L1531">
        <v>10</v>
      </c>
      <c r="Y1531">
        <v>7</v>
      </c>
      <c r="AA1531">
        <v>53</v>
      </c>
      <c r="AQ1531">
        <v>10</v>
      </c>
      <c r="AX1531">
        <v>110</v>
      </c>
      <c r="BD1531">
        <v>3</v>
      </c>
      <c r="BM1531">
        <v>6</v>
      </c>
      <c r="BN1531">
        <v>8</v>
      </c>
      <c r="BP1531">
        <v>3</v>
      </c>
      <c r="BS1531">
        <v>3</v>
      </c>
      <c r="BT1531">
        <v>3</v>
      </c>
      <c r="CI1531">
        <v>41</v>
      </c>
      <c r="CR1531">
        <v>3</v>
      </c>
      <c r="CY1531">
        <v>6342</v>
      </c>
      <c r="DA1531">
        <v>43</v>
      </c>
      <c r="DB1531">
        <v>6043</v>
      </c>
      <c r="DC1531">
        <v>27</v>
      </c>
      <c r="DD1531">
        <v>37</v>
      </c>
      <c r="DG1531">
        <v>53</v>
      </c>
      <c r="DQ1531">
        <v>5</v>
      </c>
      <c r="DR1531">
        <v>6</v>
      </c>
      <c r="DZ1531">
        <v>8</v>
      </c>
      <c r="ED1531">
        <v>4323</v>
      </c>
      <c r="EE1531">
        <v>19</v>
      </c>
      <c r="EF1531">
        <v>26</v>
      </c>
      <c r="EH1531">
        <v>4</v>
      </c>
      <c r="EZ1531">
        <v>5</v>
      </c>
      <c r="FW1531">
        <v>10</v>
      </c>
    </row>
    <row r="1532" spans="1:183">
      <c r="A1532" t="s">
        <v>3661</v>
      </c>
      <c r="B1532" t="s">
        <v>4432</v>
      </c>
      <c r="C1532" t="s">
        <v>3606</v>
      </c>
      <c r="D1532" t="s">
        <v>1362</v>
      </c>
      <c r="E1532" s="15" t="str">
        <f t="shared" si="46"/>
        <v>Russians</v>
      </c>
      <c r="F1532" s="15">
        <f t="shared" si="47"/>
        <v>0.881274734430327</v>
      </c>
      <c r="G1532">
        <v>24005</v>
      </c>
      <c r="H1532">
        <v>106</v>
      </c>
      <c r="I1532">
        <v>21155</v>
      </c>
      <c r="J1532">
        <v>259</v>
      </c>
      <c r="K1532">
        <v>43</v>
      </c>
      <c r="L1532">
        <v>10</v>
      </c>
      <c r="M1532">
        <v>11</v>
      </c>
      <c r="AA1532">
        <v>138</v>
      </c>
      <c r="AQ1532">
        <v>24</v>
      </c>
      <c r="AX1532">
        <v>252</v>
      </c>
      <c r="AZ1532">
        <v>7</v>
      </c>
      <c r="BD1532">
        <v>6</v>
      </c>
      <c r="BM1532">
        <v>18</v>
      </c>
      <c r="BN1532">
        <v>4</v>
      </c>
      <c r="BP1532">
        <v>3</v>
      </c>
      <c r="BQ1532">
        <v>3</v>
      </c>
      <c r="BV1532">
        <v>3</v>
      </c>
      <c r="CI1532">
        <v>56</v>
      </c>
      <c r="CR1532">
        <v>41</v>
      </c>
      <c r="CY1532">
        <v>258</v>
      </c>
      <c r="DA1532">
        <v>47</v>
      </c>
      <c r="DB1532">
        <v>181</v>
      </c>
      <c r="DC1532">
        <v>190</v>
      </c>
      <c r="DD1532">
        <v>45</v>
      </c>
      <c r="DG1532">
        <v>63</v>
      </c>
      <c r="DK1532">
        <v>7</v>
      </c>
      <c r="DN1532">
        <v>7</v>
      </c>
      <c r="DQ1532">
        <v>4</v>
      </c>
      <c r="DR1532">
        <v>3</v>
      </c>
      <c r="ED1532">
        <v>466</v>
      </c>
      <c r="EE1532">
        <v>3</v>
      </c>
      <c r="EF1532">
        <v>132</v>
      </c>
      <c r="EH1532">
        <v>6</v>
      </c>
      <c r="EZ1532">
        <v>5</v>
      </c>
      <c r="FW1532">
        <v>173</v>
      </c>
    </row>
    <row r="1533" spans="1:183">
      <c r="A1533" t="s">
        <v>3662</v>
      </c>
      <c r="B1533" t="s">
        <v>4432</v>
      </c>
      <c r="C1533" t="s">
        <v>3606</v>
      </c>
      <c r="D1533" t="s">
        <v>3663</v>
      </c>
      <c r="E1533" s="15" t="str">
        <f t="shared" si="46"/>
        <v>Russians</v>
      </c>
      <c r="F1533" s="15">
        <f t="shared" si="47"/>
        <v>0.81879364011104572</v>
      </c>
      <c r="G1533">
        <v>47548</v>
      </c>
      <c r="H1533">
        <v>233</v>
      </c>
      <c r="I1533">
        <v>38932</v>
      </c>
      <c r="J1533">
        <v>514</v>
      </c>
      <c r="K1533">
        <v>52</v>
      </c>
      <c r="L1533">
        <v>4</v>
      </c>
      <c r="AA1533">
        <v>47</v>
      </c>
      <c r="AQ1533">
        <v>18</v>
      </c>
      <c r="AR1533">
        <v>6</v>
      </c>
      <c r="AX1533">
        <v>427</v>
      </c>
      <c r="AZ1533">
        <v>4</v>
      </c>
      <c r="BD1533">
        <v>3</v>
      </c>
      <c r="BM1533">
        <v>11</v>
      </c>
      <c r="BN1533">
        <v>32</v>
      </c>
      <c r="BP1533">
        <v>3</v>
      </c>
      <c r="BQ1533">
        <v>6</v>
      </c>
      <c r="BT1533">
        <v>8</v>
      </c>
      <c r="CI1533">
        <v>39</v>
      </c>
      <c r="CY1533">
        <v>772</v>
      </c>
      <c r="DA1533">
        <v>23</v>
      </c>
      <c r="DB1533">
        <v>3781</v>
      </c>
      <c r="DC1533">
        <v>348</v>
      </c>
      <c r="DD1533">
        <v>63</v>
      </c>
      <c r="DE1533">
        <v>3</v>
      </c>
      <c r="DG1533">
        <v>82</v>
      </c>
      <c r="DN1533">
        <v>8</v>
      </c>
      <c r="DP1533">
        <v>4</v>
      </c>
      <c r="DQ1533">
        <v>3</v>
      </c>
      <c r="ED1533">
        <v>1833</v>
      </c>
      <c r="EE1533">
        <v>22</v>
      </c>
      <c r="EF1533">
        <v>21</v>
      </c>
      <c r="EL1533">
        <v>9</v>
      </c>
      <c r="FW1533">
        <v>8</v>
      </c>
    </row>
    <row r="1534" spans="1:183">
      <c r="A1534" t="s">
        <v>3664</v>
      </c>
      <c r="B1534" t="s">
        <v>4432</v>
      </c>
      <c r="C1534" t="s">
        <v>3606</v>
      </c>
      <c r="D1534" t="s">
        <v>3665</v>
      </c>
      <c r="E1534" s="15" t="str">
        <f t="shared" si="46"/>
        <v>Chuvash</v>
      </c>
      <c r="F1534" s="15">
        <f t="shared" si="47"/>
        <v>0.33027137367915466</v>
      </c>
      <c r="G1534">
        <v>16656</v>
      </c>
      <c r="H1534">
        <v>550</v>
      </c>
      <c r="I1534">
        <v>4500</v>
      </c>
      <c r="J1534">
        <v>44</v>
      </c>
      <c r="K1534">
        <v>20</v>
      </c>
      <c r="Y1534">
        <v>4</v>
      </c>
      <c r="AA1534">
        <v>3</v>
      </c>
      <c r="AX1534">
        <v>96</v>
      </c>
      <c r="AZ1534">
        <v>4</v>
      </c>
      <c r="BT1534">
        <v>3</v>
      </c>
      <c r="CH1534">
        <v>6</v>
      </c>
      <c r="CI1534">
        <v>8</v>
      </c>
      <c r="CR1534">
        <v>82</v>
      </c>
      <c r="CY1534">
        <v>3120</v>
      </c>
      <c r="DA1534">
        <v>16</v>
      </c>
      <c r="DB1534">
        <v>5501</v>
      </c>
      <c r="DC1534">
        <v>8</v>
      </c>
      <c r="DF1534">
        <v>4</v>
      </c>
      <c r="DG1534">
        <v>41</v>
      </c>
      <c r="ED1534">
        <v>2579</v>
      </c>
    </row>
    <row r="1535" spans="1:183">
      <c r="A1535" t="s">
        <v>3666</v>
      </c>
      <c r="B1535" t="s">
        <v>4432</v>
      </c>
      <c r="C1535" t="s">
        <v>3606</v>
      </c>
      <c r="D1535" t="s">
        <v>3667</v>
      </c>
      <c r="E1535" s="15" t="str">
        <f t="shared" si="46"/>
        <v>Russians</v>
      </c>
      <c r="F1535" s="15">
        <f t="shared" si="47"/>
        <v>0.77944957623083511</v>
      </c>
      <c r="G1535">
        <v>21002</v>
      </c>
      <c r="H1535">
        <v>118</v>
      </c>
      <c r="I1535">
        <v>16370</v>
      </c>
      <c r="J1535">
        <v>214</v>
      </c>
      <c r="K1535">
        <v>42</v>
      </c>
      <c r="L1535">
        <v>19</v>
      </c>
      <c r="P1535">
        <v>6</v>
      </c>
      <c r="Y1535">
        <v>8</v>
      </c>
      <c r="Z1535">
        <v>4</v>
      </c>
      <c r="AA1535">
        <v>38</v>
      </c>
      <c r="AQ1535">
        <v>9</v>
      </c>
      <c r="AX1535">
        <v>195</v>
      </c>
      <c r="AZ1535">
        <v>5</v>
      </c>
      <c r="BD1535">
        <v>4</v>
      </c>
      <c r="BM1535">
        <v>8</v>
      </c>
      <c r="BN1535">
        <v>5</v>
      </c>
      <c r="CI1535">
        <v>57</v>
      </c>
      <c r="CR1535">
        <v>112</v>
      </c>
      <c r="CY1535">
        <v>327</v>
      </c>
      <c r="DA1535">
        <v>13</v>
      </c>
      <c r="DB1535">
        <v>2768</v>
      </c>
      <c r="DC1535">
        <v>12</v>
      </c>
      <c r="DD1535">
        <v>33</v>
      </c>
      <c r="DF1535">
        <v>5</v>
      </c>
      <c r="DG1535">
        <v>37</v>
      </c>
      <c r="DQ1535">
        <v>6</v>
      </c>
      <c r="ED1535">
        <v>429</v>
      </c>
      <c r="EE1535">
        <v>12</v>
      </c>
      <c r="EF1535">
        <v>52</v>
      </c>
      <c r="EG1535">
        <v>4</v>
      </c>
      <c r="FW1535">
        <v>9</v>
      </c>
    </row>
    <row r="1536" spans="1:183">
      <c r="A1536" t="s">
        <v>3668</v>
      </c>
      <c r="B1536" t="s">
        <v>4432</v>
      </c>
      <c r="C1536" t="s">
        <v>3606</v>
      </c>
      <c r="D1536" t="s">
        <v>3669</v>
      </c>
      <c r="E1536" s="15" t="str">
        <f t="shared" si="46"/>
        <v>Russians</v>
      </c>
      <c r="F1536" s="15">
        <f t="shared" si="47"/>
        <v>0.81399383547738136</v>
      </c>
      <c r="G1536">
        <v>54181</v>
      </c>
      <c r="H1536">
        <v>540</v>
      </c>
      <c r="I1536">
        <v>44103</v>
      </c>
      <c r="J1536">
        <v>908</v>
      </c>
      <c r="K1536">
        <v>155</v>
      </c>
      <c r="L1536">
        <v>18</v>
      </c>
      <c r="M1536">
        <v>13</v>
      </c>
      <c r="Y1536">
        <v>5</v>
      </c>
      <c r="Z1536">
        <v>9</v>
      </c>
      <c r="AA1536">
        <v>301</v>
      </c>
      <c r="AQ1536">
        <v>52</v>
      </c>
      <c r="AX1536">
        <v>395</v>
      </c>
      <c r="AZ1536">
        <v>13</v>
      </c>
      <c r="BD1536">
        <v>10</v>
      </c>
      <c r="BK1536">
        <v>7</v>
      </c>
      <c r="BM1536">
        <v>32</v>
      </c>
      <c r="BN1536">
        <v>16</v>
      </c>
      <c r="BQ1536">
        <v>9</v>
      </c>
      <c r="BT1536">
        <v>14</v>
      </c>
      <c r="CC1536">
        <v>6</v>
      </c>
      <c r="CH1536">
        <v>12</v>
      </c>
      <c r="CI1536">
        <v>199</v>
      </c>
      <c r="CJ1536">
        <v>9</v>
      </c>
      <c r="CM1536">
        <v>3</v>
      </c>
      <c r="CR1536">
        <v>52</v>
      </c>
      <c r="CY1536">
        <v>2362</v>
      </c>
      <c r="DA1536">
        <v>85</v>
      </c>
      <c r="DB1536">
        <v>1865</v>
      </c>
      <c r="DC1536">
        <v>40</v>
      </c>
      <c r="DD1536">
        <v>283</v>
      </c>
      <c r="DE1536">
        <v>3</v>
      </c>
      <c r="DG1536">
        <v>190</v>
      </c>
      <c r="DK1536">
        <v>6</v>
      </c>
      <c r="DN1536">
        <v>26</v>
      </c>
      <c r="DO1536">
        <v>7</v>
      </c>
      <c r="DQ1536">
        <v>11</v>
      </c>
      <c r="DR1536">
        <v>8</v>
      </c>
      <c r="ED1536">
        <v>2063</v>
      </c>
      <c r="EE1536">
        <v>23</v>
      </c>
      <c r="EF1536">
        <v>60</v>
      </c>
      <c r="EH1536">
        <v>29</v>
      </c>
      <c r="EI1536">
        <v>3</v>
      </c>
      <c r="EJ1536">
        <v>4</v>
      </c>
      <c r="EK1536">
        <v>3</v>
      </c>
      <c r="EL1536">
        <v>4</v>
      </c>
      <c r="FW1536">
        <v>51</v>
      </c>
    </row>
    <row r="1537" spans="1:265">
      <c r="A1537" t="s">
        <v>3670</v>
      </c>
      <c r="B1537" t="s">
        <v>4432</v>
      </c>
      <c r="C1537" t="s">
        <v>3606</v>
      </c>
      <c r="D1537" t="s">
        <v>3671</v>
      </c>
      <c r="E1537" s="15" t="str">
        <f t="shared" si="46"/>
        <v>Russians</v>
      </c>
      <c r="F1537" s="15">
        <f t="shared" si="47"/>
        <v>0.8536246964967048</v>
      </c>
      <c r="G1537">
        <v>25947</v>
      </c>
      <c r="H1537">
        <v>240</v>
      </c>
      <c r="I1537">
        <v>22149</v>
      </c>
      <c r="J1537">
        <v>369</v>
      </c>
      <c r="K1537">
        <v>42</v>
      </c>
      <c r="L1537">
        <v>5</v>
      </c>
      <c r="Z1537">
        <v>23</v>
      </c>
      <c r="AA1537">
        <v>121</v>
      </c>
      <c r="AQ1537">
        <v>27</v>
      </c>
      <c r="AX1537">
        <v>273</v>
      </c>
      <c r="BD1537">
        <v>4</v>
      </c>
      <c r="BM1537">
        <v>34</v>
      </c>
      <c r="BN1537">
        <v>11</v>
      </c>
      <c r="BX1537">
        <v>4</v>
      </c>
      <c r="CI1537">
        <v>84</v>
      </c>
      <c r="CJ1537">
        <v>219</v>
      </c>
      <c r="CR1537">
        <v>38</v>
      </c>
      <c r="CY1537">
        <v>907</v>
      </c>
      <c r="DA1537">
        <v>10</v>
      </c>
      <c r="DB1537">
        <v>750</v>
      </c>
      <c r="DC1537">
        <v>13</v>
      </c>
      <c r="DD1537">
        <v>31</v>
      </c>
      <c r="DF1537">
        <v>4</v>
      </c>
      <c r="DG1537">
        <v>53</v>
      </c>
      <c r="DK1537">
        <v>6</v>
      </c>
      <c r="DN1537">
        <v>27</v>
      </c>
      <c r="DQ1537">
        <v>4</v>
      </c>
      <c r="ED1537">
        <v>436</v>
      </c>
      <c r="EE1537">
        <v>15</v>
      </c>
      <c r="EF1537">
        <v>26</v>
      </c>
      <c r="EG1537">
        <v>5</v>
      </c>
      <c r="EL1537">
        <v>3</v>
      </c>
      <c r="FW1537">
        <v>17</v>
      </c>
    </row>
    <row r="1538" spans="1:265">
      <c r="A1538" t="s">
        <v>3672</v>
      </c>
      <c r="B1538" t="s">
        <v>4432</v>
      </c>
      <c r="C1538" t="s">
        <v>3606</v>
      </c>
      <c r="D1538" t="s">
        <v>3192</v>
      </c>
      <c r="E1538" s="15" t="str">
        <f t="shared" ref="E1538:E1601" si="48">INDEX($H$1:$JE$1,(MATCH(MAX(H1538:JE1538),H1538:JE1538,0)))</f>
        <v>Russians</v>
      </c>
      <c r="F1538" s="15">
        <f t="shared" ref="F1538:F1601" si="49">MAX(H1538:JE1538)/G1538</f>
        <v>0.75392494332969529</v>
      </c>
      <c r="G1538">
        <v>83377</v>
      </c>
      <c r="H1538">
        <v>2144</v>
      </c>
      <c r="I1538">
        <v>62860</v>
      </c>
      <c r="J1538">
        <v>1595</v>
      </c>
      <c r="K1538">
        <v>236</v>
      </c>
      <c r="L1538">
        <v>18</v>
      </c>
      <c r="M1538">
        <v>4</v>
      </c>
      <c r="Y1538">
        <v>10</v>
      </c>
      <c r="Z1538">
        <v>7</v>
      </c>
      <c r="AA1538">
        <v>106</v>
      </c>
      <c r="AQ1538">
        <v>98</v>
      </c>
      <c r="AX1538">
        <v>948</v>
      </c>
      <c r="AZ1538">
        <v>13</v>
      </c>
      <c r="BD1538">
        <v>29</v>
      </c>
      <c r="BK1538">
        <v>4</v>
      </c>
      <c r="BM1538">
        <v>79</v>
      </c>
      <c r="BN1538">
        <v>18</v>
      </c>
      <c r="BQ1538">
        <v>8</v>
      </c>
      <c r="BR1538">
        <v>5</v>
      </c>
      <c r="BT1538">
        <v>28</v>
      </c>
      <c r="BU1538">
        <v>4</v>
      </c>
      <c r="BX1538">
        <v>6</v>
      </c>
      <c r="BZ1538">
        <v>15</v>
      </c>
      <c r="CB1538">
        <v>3</v>
      </c>
      <c r="CH1538">
        <v>12</v>
      </c>
      <c r="CI1538">
        <v>245</v>
      </c>
      <c r="CJ1538">
        <v>26</v>
      </c>
      <c r="CQ1538">
        <v>4</v>
      </c>
      <c r="CR1538">
        <v>169</v>
      </c>
      <c r="CY1538">
        <v>1894</v>
      </c>
      <c r="DA1538">
        <v>135</v>
      </c>
      <c r="DB1538">
        <v>1521</v>
      </c>
      <c r="DC1538">
        <v>209</v>
      </c>
      <c r="DD1538">
        <v>368</v>
      </c>
      <c r="DG1538">
        <v>319</v>
      </c>
      <c r="DN1538">
        <v>9</v>
      </c>
      <c r="DQ1538">
        <v>35</v>
      </c>
      <c r="DV1538">
        <v>9</v>
      </c>
      <c r="ED1538">
        <v>3289</v>
      </c>
      <c r="EE1538">
        <v>37</v>
      </c>
      <c r="EF1538">
        <v>152</v>
      </c>
      <c r="EI1538">
        <v>3</v>
      </c>
      <c r="EL1538">
        <v>3</v>
      </c>
      <c r="FW1538">
        <v>61</v>
      </c>
      <c r="JE1538">
        <v>3</v>
      </c>
    </row>
    <row r="1539" spans="1:265">
      <c r="A1539" t="s">
        <v>3673</v>
      </c>
      <c r="B1539" t="s">
        <v>4432</v>
      </c>
      <c r="C1539" t="s">
        <v>3606</v>
      </c>
      <c r="D1539" t="s">
        <v>3674</v>
      </c>
      <c r="E1539" s="15" t="str">
        <f t="shared" si="48"/>
        <v>Russians</v>
      </c>
      <c r="F1539" s="15">
        <f t="shared" si="49"/>
        <v>0.7144136969938284</v>
      </c>
      <c r="G1539">
        <v>10046</v>
      </c>
      <c r="H1539">
        <v>44</v>
      </c>
      <c r="I1539">
        <v>7177</v>
      </c>
      <c r="J1539">
        <v>87</v>
      </c>
      <c r="K1539">
        <v>11</v>
      </c>
      <c r="Y1539">
        <v>3</v>
      </c>
      <c r="AA1539">
        <v>11</v>
      </c>
      <c r="AQ1539">
        <v>13</v>
      </c>
      <c r="AX1539">
        <v>51</v>
      </c>
      <c r="BM1539">
        <v>12</v>
      </c>
      <c r="BN1539">
        <v>20</v>
      </c>
      <c r="BQ1539">
        <v>4</v>
      </c>
      <c r="BT1539">
        <v>3</v>
      </c>
      <c r="CI1539">
        <v>30</v>
      </c>
      <c r="CR1539">
        <v>5</v>
      </c>
      <c r="CY1539">
        <v>1295</v>
      </c>
      <c r="DA1539">
        <v>9</v>
      </c>
      <c r="DB1539">
        <v>881</v>
      </c>
      <c r="DC1539">
        <v>4</v>
      </c>
      <c r="DD1539">
        <v>110</v>
      </c>
      <c r="DG1539">
        <v>17</v>
      </c>
      <c r="DN1539">
        <v>4</v>
      </c>
      <c r="DQ1539">
        <v>5</v>
      </c>
      <c r="ED1539">
        <v>150</v>
      </c>
      <c r="EF1539">
        <v>9</v>
      </c>
      <c r="EG1539">
        <v>3</v>
      </c>
      <c r="EL1539">
        <v>4</v>
      </c>
      <c r="FW1539">
        <v>3</v>
      </c>
      <c r="JE1539">
        <v>3</v>
      </c>
    </row>
    <row r="1540" spans="1:265">
      <c r="A1540" t="s">
        <v>3675</v>
      </c>
      <c r="B1540" t="s">
        <v>4432</v>
      </c>
      <c r="C1540" t="s">
        <v>3676</v>
      </c>
      <c r="D1540" t="s">
        <v>3677</v>
      </c>
      <c r="E1540" s="15" t="str">
        <f t="shared" si="48"/>
        <v>Kazakhs</v>
      </c>
      <c r="F1540" s="15">
        <f t="shared" si="49"/>
        <v>0.53823791159893208</v>
      </c>
      <c r="G1540">
        <v>16855</v>
      </c>
      <c r="H1540">
        <v>88</v>
      </c>
      <c r="I1540">
        <v>6674</v>
      </c>
      <c r="J1540">
        <v>75</v>
      </c>
      <c r="K1540">
        <v>35</v>
      </c>
      <c r="L1540">
        <v>3</v>
      </c>
      <c r="AA1540">
        <v>10</v>
      </c>
      <c r="AQ1540">
        <v>45</v>
      </c>
      <c r="AX1540">
        <v>17</v>
      </c>
      <c r="BD1540">
        <v>6</v>
      </c>
      <c r="BM1540">
        <v>5</v>
      </c>
      <c r="BN1540">
        <v>192</v>
      </c>
      <c r="BQ1540">
        <v>8</v>
      </c>
      <c r="BR1540">
        <v>7</v>
      </c>
      <c r="BT1540">
        <v>4</v>
      </c>
      <c r="CI1540">
        <v>8</v>
      </c>
      <c r="CR1540">
        <v>10</v>
      </c>
      <c r="CY1540">
        <v>363</v>
      </c>
      <c r="DA1540">
        <v>3</v>
      </c>
      <c r="DB1540">
        <v>16</v>
      </c>
      <c r="DC1540">
        <v>9072</v>
      </c>
      <c r="DD1540">
        <v>26</v>
      </c>
      <c r="DG1540">
        <v>20</v>
      </c>
      <c r="DN1540">
        <v>8</v>
      </c>
      <c r="DR1540">
        <v>7</v>
      </c>
      <c r="DZ1540">
        <v>9</v>
      </c>
      <c r="ED1540">
        <v>4</v>
      </c>
      <c r="EE1540">
        <v>4</v>
      </c>
      <c r="EF1540">
        <v>6</v>
      </c>
      <c r="EG1540">
        <v>6</v>
      </c>
      <c r="EL1540">
        <v>5</v>
      </c>
      <c r="FM1540">
        <v>3</v>
      </c>
      <c r="FW1540">
        <v>81</v>
      </c>
    </row>
    <row r="1541" spans="1:265">
      <c r="A1541" t="s">
        <v>3678</v>
      </c>
      <c r="B1541" t="s">
        <v>4432</v>
      </c>
      <c r="C1541" t="s">
        <v>3676</v>
      </c>
      <c r="D1541" t="s">
        <v>3679</v>
      </c>
      <c r="E1541" s="15" t="str">
        <f t="shared" si="48"/>
        <v>Russians</v>
      </c>
      <c r="F1541" s="15">
        <f t="shared" si="49"/>
        <v>0.94400823296234182</v>
      </c>
      <c r="G1541">
        <v>26236</v>
      </c>
      <c r="H1541">
        <v>91</v>
      </c>
      <c r="I1541">
        <v>24767</v>
      </c>
      <c r="J1541">
        <v>212</v>
      </c>
      <c r="K1541">
        <v>48</v>
      </c>
      <c r="AA1541">
        <v>22</v>
      </c>
      <c r="AQ1541">
        <v>60</v>
      </c>
      <c r="AX1541">
        <v>200</v>
      </c>
      <c r="AZ1541">
        <v>8</v>
      </c>
      <c r="BD1541">
        <v>5</v>
      </c>
      <c r="BM1541">
        <v>7</v>
      </c>
      <c r="BN1541">
        <v>40</v>
      </c>
      <c r="BO1541">
        <v>13</v>
      </c>
      <c r="BP1541">
        <v>7</v>
      </c>
      <c r="BQ1541">
        <v>10</v>
      </c>
      <c r="BR1541">
        <v>7</v>
      </c>
      <c r="BS1541">
        <v>13</v>
      </c>
      <c r="BT1541">
        <v>72</v>
      </c>
      <c r="BU1541">
        <v>9</v>
      </c>
      <c r="BZ1541">
        <v>3</v>
      </c>
      <c r="CI1541">
        <v>10</v>
      </c>
      <c r="CM1541">
        <v>3</v>
      </c>
      <c r="CR1541">
        <v>43</v>
      </c>
      <c r="CY1541">
        <v>95</v>
      </c>
      <c r="DA1541">
        <v>4</v>
      </c>
      <c r="DB1541">
        <v>214</v>
      </c>
      <c r="DC1541">
        <v>10</v>
      </c>
      <c r="DD1541">
        <v>146</v>
      </c>
      <c r="DE1541">
        <v>21</v>
      </c>
      <c r="DG1541">
        <v>14</v>
      </c>
      <c r="DQ1541">
        <v>4</v>
      </c>
      <c r="ED1541">
        <v>23</v>
      </c>
      <c r="EE1541">
        <v>5</v>
      </c>
      <c r="EF1541">
        <v>12</v>
      </c>
      <c r="EO1541">
        <v>22</v>
      </c>
      <c r="FE1541">
        <v>3</v>
      </c>
      <c r="JD1541">
        <v>6</v>
      </c>
    </row>
    <row r="1542" spans="1:265">
      <c r="A1542" t="s">
        <v>3680</v>
      </c>
      <c r="B1542" t="s">
        <v>4432</v>
      </c>
      <c r="C1542" t="s">
        <v>3676</v>
      </c>
      <c r="D1542" t="s">
        <v>3681</v>
      </c>
      <c r="E1542" s="15" t="str">
        <f t="shared" si="48"/>
        <v>Russians</v>
      </c>
      <c r="F1542" s="15">
        <f t="shared" si="49"/>
        <v>0.870820884905392</v>
      </c>
      <c r="G1542">
        <v>42174</v>
      </c>
      <c r="H1542">
        <v>205</v>
      </c>
      <c r="I1542">
        <v>36726</v>
      </c>
      <c r="J1542">
        <v>590</v>
      </c>
      <c r="K1542">
        <v>121</v>
      </c>
      <c r="L1542">
        <v>14</v>
      </c>
      <c r="Y1542">
        <v>3</v>
      </c>
      <c r="Z1542">
        <v>3</v>
      </c>
      <c r="AA1542">
        <v>104</v>
      </c>
      <c r="AQ1542">
        <v>254</v>
      </c>
      <c r="AX1542">
        <v>404</v>
      </c>
      <c r="AZ1542">
        <v>4</v>
      </c>
      <c r="BD1542">
        <v>5</v>
      </c>
      <c r="BM1542">
        <v>16</v>
      </c>
      <c r="BN1542">
        <v>115</v>
      </c>
      <c r="BP1542">
        <v>14</v>
      </c>
      <c r="BQ1542">
        <v>9</v>
      </c>
      <c r="BR1542">
        <v>21</v>
      </c>
      <c r="BT1542">
        <v>113</v>
      </c>
      <c r="BW1542">
        <v>147</v>
      </c>
      <c r="BY1542">
        <v>5</v>
      </c>
      <c r="BZ1542">
        <v>11</v>
      </c>
      <c r="CI1542">
        <v>34</v>
      </c>
      <c r="CM1542">
        <v>3</v>
      </c>
      <c r="CR1542">
        <v>579</v>
      </c>
      <c r="CY1542">
        <v>396</v>
      </c>
      <c r="DA1542">
        <v>14</v>
      </c>
      <c r="DB1542">
        <v>212</v>
      </c>
      <c r="DC1542">
        <v>303</v>
      </c>
      <c r="DD1542">
        <v>491</v>
      </c>
      <c r="DE1542">
        <v>60</v>
      </c>
      <c r="DG1542">
        <v>58</v>
      </c>
      <c r="DJ1542">
        <v>6</v>
      </c>
      <c r="DK1542">
        <v>6</v>
      </c>
      <c r="DM1542">
        <v>73</v>
      </c>
      <c r="DN1542">
        <v>108</v>
      </c>
      <c r="DQ1542">
        <v>10</v>
      </c>
      <c r="DR1542">
        <v>7</v>
      </c>
      <c r="ED1542">
        <v>106</v>
      </c>
      <c r="EE1542">
        <v>19</v>
      </c>
      <c r="EF1542">
        <v>17</v>
      </c>
      <c r="EH1542">
        <v>4</v>
      </c>
      <c r="EO1542">
        <v>4</v>
      </c>
      <c r="EZ1542">
        <v>3</v>
      </c>
      <c r="FW1542">
        <v>33</v>
      </c>
    </row>
    <row r="1543" spans="1:265">
      <c r="A1543" t="s">
        <v>3682</v>
      </c>
      <c r="B1543" t="s">
        <v>4432</v>
      </c>
      <c r="C1543" t="s">
        <v>3676</v>
      </c>
      <c r="D1543" t="s">
        <v>3683</v>
      </c>
      <c r="E1543" s="15" t="str">
        <f t="shared" si="48"/>
        <v>Russians</v>
      </c>
      <c r="F1543" s="15">
        <f t="shared" si="49"/>
        <v>0.90614148813679185</v>
      </c>
      <c r="G1543">
        <v>220598</v>
      </c>
      <c r="H1543">
        <v>2785</v>
      </c>
      <c r="I1543">
        <v>199893</v>
      </c>
      <c r="J1543">
        <v>3634</v>
      </c>
      <c r="K1543">
        <v>891</v>
      </c>
      <c r="L1543">
        <v>66</v>
      </c>
      <c r="M1543">
        <v>19</v>
      </c>
      <c r="N1543">
        <v>4</v>
      </c>
      <c r="P1543">
        <v>5</v>
      </c>
      <c r="Q1543">
        <v>5</v>
      </c>
      <c r="Y1543">
        <v>29</v>
      </c>
      <c r="Z1543">
        <v>14</v>
      </c>
      <c r="AA1543">
        <v>467</v>
      </c>
      <c r="AQ1543">
        <v>146</v>
      </c>
      <c r="AS1543">
        <v>3</v>
      </c>
      <c r="AX1543">
        <v>958</v>
      </c>
      <c r="AZ1543">
        <v>32</v>
      </c>
      <c r="BD1543">
        <v>60</v>
      </c>
      <c r="BK1543">
        <v>4</v>
      </c>
      <c r="BM1543">
        <v>64</v>
      </c>
      <c r="BN1543">
        <v>124</v>
      </c>
      <c r="BP1543">
        <v>6</v>
      </c>
      <c r="BQ1543">
        <v>37</v>
      </c>
      <c r="BR1543">
        <v>13</v>
      </c>
      <c r="BS1543">
        <v>4</v>
      </c>
      <c r="BT1543">
        <v>265</v>
      </c>
      <c r="BU1543">
        <v>50</v>
      </c>
      <c r="BV1543">
        <v>3</v>
      </c>
      <c r="BW1543">
        <v>150</v>
      </c>
      <c r="BZ1543">
        <v>15</v>
      </c>
      <c r="CB1543">
        <v>15</v>
      </c>
      <c r="CF1543">
        <v>5</v>
      </c>
      <c r="CH1543">
        <v>43</v>
      </c>
      <c r="CI1543">
        <v>99</v>
      </c>
      <c r="CK1543">
        <v>4</v>
      </c>
      <c r="CL1543">
        <v>3</v>
      </c>
      <c r="CM1543">
        <v>3</v>
      </c>
      <c r="CN1543">
        <v>4</v>
      </c>
      <c r="CR1543">
        <v>255</v>
      </c>
      <c r="CY1543">
        <v>3739</v>
      </c>
      <c r="DA1543">
        <v>388</v>
      </c>
      <c r="DB1543">
        <v>1217</v>
      </c>
      <c r="DC1543">
        <v>1639</v>
      </c>
      <c r="DD1543">
        <v>688</v>
      </c>
      <c r="DG1543">
        <v>142</v>
      </c>
      <c r="DH1543">
        <v>3</v>
      </c>
      <c r="DI1543">
        <v>6</v>
      </c>
      <c r="DK1543">
        <v>11</v>
      </c>
      <c r="DM1543">
        <v>3</v>
      </c>
      <c r="DN1543">
        <v>18</v>
      </c>
      <c r="DQ1543">
        <v>30</v>
      </c>
      <c r="DR1543">
        <v>4</v>
      </c>
      <c r="DV1543">
        <v>10</v>
      </c>
      <c r="DY1543">
        <v>4</v>
      </c>
      <c r="DZ1543">
        <v>5</v>
      </c>
      <c r="ED1543">
        <v>788</v>
      </c>
      <c r="EE1543">
        <v>200</v>
      </c>
      <c r="EF1543">
        <v>678</v>
      </c>
      <c r="EG1543">
        <v>13</v>
      </c>
      <c r="EH1543">
        <v>19</v>
      </c>
      <c r="EI1543">
        <v>5</v>
      </c>
      <c r="EL1543">
        <v>4</v>
      </c>
      <c r="EO1543">
        <v>3</v>
      </c>
      <c r="FW1543">
        <v>125</v>
      </c>
      <c r="JA1543">
        <v>6</v>
      </c>
      <c r="JE1543">
        <v>3</v>
      </c>
    </row>
    <row r="1544" spans="1:265">
      <c r="A1544" t="s">
        <v>3684</v>
      </c>
      <c r="B1544" t="s">
        <v>4432</v>
      </c>
      <c r="C1544" t="s">
        <v>3676</v>
      </c>
      <c r="D1544" t="s">
        <v>3685</v>
      </c>
      <c r="E1544" s="15" t="str">
        <f t="shared" si="48"/>
        <v>Russians</v>
      </c>
      <c r="F1544" s="15">
        <f t="shared" si="49"/>
        <v>0.90356588326628551</v>
      </c>
      <c r="G1544">
        <v>113352</v>
      </c>
      <c r="H1544">
        <v>3451</v>
      </c>
      <c r="I1544">
        <v>102421</v>
      </c>
      <c r="J1544">
        <v>1507</v>
      </c>
      <c r="K1544">
        <v>213</v>
      </c>
      <c r="L1544">
        <v>9</v>
      </c>
      <c r="M1544">
        <v>9</v>
      </c>
      <c r="Y1544">
        <v>9</v>
      </c>
      <c r="Z1544">
        <v>3</v>
      </c>
      <c r="AA1544">
        <v>99</v>
      </c>
      <c r="AQ1544">
        <v>64</v>
      </c>
      <c r="AR1544">
        <v>11</v>
      </c>
      <c r="AX1544">
        <v>589</v>
      </c>
      <c r="AZ1544">
        <v>11</v>
      </c>
      <c r="BD1544">
        <v>10</v>
      </c>
      <c r="BM1544">
        <v>74</v>
      </c>
      <c r="BN1544">
        <v>52</v>
      </c>
      <c r="BP1544">
        <v>13</v>
      </c>
      <c r="BQ1544">
        <v>23</v>
      </c>
      <c r="BR1544">
        <v>68</v>
      </c>
      <c r="BS1544">
        <v>13</v>
      </c>
      <c r="BT1544">
        <v>87</v>
      </c>
      <c r="BU1544">
        <v>4</v>
      </c>
      <c r="BV1544">
        <v>3</v>
      </c>
      <c r="BW1544">
        <v>27</v>
      </c>
      <c r="BZ1544">
        <v>9</v>
      </c>
      <c r="CB1544">
        <v>4</v>
      </c>
      <c r="CH1544">
        <v>15</v>
      </c>
      <c r="CI1544">
        <v>96</v>
      </c>
      <c r="CJ1544">
        <v>48</v>
      </c>
      <c r="CL1544">
        <v>3</v>
      </c>
      <c r="CM1544">
        <v>6</v>
      </c>
      <c r="CR1544">
        <v>215</v>
      </c>
      <c r="CY1544">
        <v>359</v>
      </c>
      <c r="DA1544">
        <v>25</v>
      </c>
      <c r="DB1544">
        <v>188</v>
      </c>
      <c r="DC1544">
        <v>67</v>
      </c>
      <c r="DD1544">
        <v>526</v>
      </c>
      <c r="DE1544">
        <v>22</v>
      </c>
      <c r="DG1544">
        <v>73</v>
      </c>
      <c r="DI1544">
        <v>3</v>
      </c>
      <c r="DM1544">
        <v>11</v>
      </c>
      <c r="DN1544">
        <v>5</v>
      </c>
      <c r="DQ1544">
        <v>9</v>
      </c>
      <c r="DR1544">
        <v>10</v>
      </c>
      <c r="ED1544">
        <v>72</v>
      </c>
      <c r="EE1544">
        <v>28</v>
      </c>
      <c r="EF1544">
        <v>59</v>
      </c>
      <c r="EG1544">
        <v>3</v>
      </c>
      <c r="EH1544">
        <v>16</v>
      </c>
      <c r="EI1544">
        <v>8</v>
      </c>
      <c r="EL1544">
        <v>3</v>
      </c>
      <c r="FW1544">
        <v>16</v>
      </c>
      <c r="JE1544">
        <v>6</v>
      </c>
    </row>
    <row r="1545" spans="1:265">
      <c r="A1545" t="s">
        <v>3686</v>
      </c>
      <c r="B1545" t="s">
        <v>4432</v>
      </c>
      <c r="C1545" t="s">
        <v>3676</v>
      </c>
      <c r="D1545" t="s">
        <v>3687</v>
      </c>
      <c r="E1545" s="15" t="str">
        <f t="shared" si="48"/>
        <v>Russians</v>
      </c>
      <c r="F1545" s="15">
        <f t="shared" si="49"/>
        <v>0.81134994300602503</v>
      </c>
      <c r="G1545">
        <v>12282</v>
      </c>
      <c r="H1545">
        <v>54</v>
      </c>
      <c r="I1545">
        <v>9965</v>
      </c>
      <c r="J1545">
        <v>68</v>
      </c>
      <c r="K1545">
        <v>18</v>
      </c>
      <c r="Y1545">
        <v>3</v>
      </c>
      <c r="AA1545">
        <v>28</v>
      </c>
      <c r="AQ1545">
        <v>31</v>
      </c>
      <c r="AX1545">
        <v>1102</v>
      </c>
      <c r="BM1545">
        <v>6</v>
      </c>
      <c r="BN1545">
        <v>37</v>
      </c>
      <c r="BQ1545">
        <v>5</v>
      </c>
      <c r="BS1545">
        <v>4</v>
      </c>
      <c r="BT1545">
        <v>37</v>
      </c>
      <c r="BZ1545">
        <v>3</v>
      </c>
      <c r="CI1545">
        <v>16</v>
      </c>
      <c r="CJ1545">
        <v>4</v>
      </c>
      <c r="CR1545">
        <v>3</v>
      </c>
      <c r="CY1545">
        <v>389</v>
      </c>
      <c r="DA1545">
        <v>3</v>
      </c>
      <c r="DB1545">
        <v>64</v>
      </c>
      <c r="DC1545">
        <v>11</v>
      </c>
      <c r="DD1545">
        <v>21</v>
      </c>
      <c r="DE1545">
        <v>16</v>
      </c>
      <c r="DG1545">
        <v>27</v>
      </c>
      <c r="ED1545">
        <v>266</v>
      </c>
      <c r="EF1545">
        <v>48</v>
      </c>
      <c r="EZ1545">
        <v>4</v>
      </c>
      <c r="FW1545">
        <v>16</v>
      </c>
      <c r="JE1545">
        <v>4</v>
      </c>
    </row>
    <row r="1546" spans="1:265">
      <c r="A1546" t="s">
        <v>3688</v>
      </c>
      <c r="B1546" t="s">
        <v>4432</v>
      </c>
      <c r="C1546" t="s">
        <v>3676</v>
      </c>
      <c r="D1546" t="s">
        <v>3689</v>
      </c>
      <c r="E1546" s="15" t="str">
        <f t="shared" si="48"/>
        <v>Russians</v>
      </c>
      <c r="F1546" s="15">
        <f t="shared" si="49"/>
        <v>0.76696711786690119</v>
      </c>
      <c r="G1546">
        <v>31841</v>
      </c>
      <c r="H1546">
        <v>717</v>
      </c>
      <c r="I1546">
        <v>24421</v>
      </c>
      <c r="J1546">
        <v>202</v>
      </c>
      <c r="K1546">
        <v>31</v>
      </c>
      <c r="L1546">
        <v>5</v>
      </c>
      <c r="M1546">
        <v>5</v>
      </c>
      <c r="Y1546">
        <v>4</v>
      </c>
      <c r="AA1546">
        <v>40</v>
      </c>
      <c r="AQ1546">
        <v>22</v>
      </c>
      <c r="AX1546">
        <v>249</v>
      </c>
      <c r="AZ1546">
        <v>14</v>
      </c>
      <c r="BK1546">
        <v>3</v>
      </c>
      <c r="BL1546">
        <v>3</v>
      </c>
      <c r="BM1546">
        <v>33</v>
      </c>
      <c r="BN1546">
        <v>38</v>
      </c>
      <c r="BP1546">
        <v>10</v>
      </c>
      <c r="BQ1546">
        <v>32</v>
      </c>
      <c r="BT1546">
        <v>26</v>
      </c>
      <c r="BU1546">
        <v>8</v>
      </c>
      <c r="CB1546">
        <v>3</v>
      </c>
      <c r="CH1546">
        <v>5</v>
      </c>
      <c r="CI1546">
        <v>13</v>
      </c>
      <c r="CJ1546">
        <v>11</v>
      </c>
      <c r="CR1546">
        <v>5</v>
      </c>
      <c r="CY1546">
        <v>2759</v>
      </c>
      <c r="DA1546">
        <v>6</v>
      </c>
      <c r="DB1546">
        <v>2093</v>
      </c>
      <c r="DC1546">
        <v>105</v>
      </c>
      <c r="DD1546">
        <v>194</v>
      </c>
      <c r="DE1546">
        <v>8</v>
      </c>
      <c r="DG1546">
        <v>41</v>
      </c>
      <c r="DK1546">
        <v>4</v>
      </c>
      <c r="DM1546">
        <v>25</v>
      </c>
      <c r="DN1546">
        <v>3</v>
      </c>
      <c r="DQ1546">
        <v>15</v>
      </c>
      <c r="ED1546">
        <v>305</v>
      </c>
      <c r="EE1546">
        <v>7</v>
      </c>
      <c r="EF1546">
        <v>21</v>
      </c>
      <c r="FD1546">
        <v>5</v>
      </c>
      <c r="FW1546">
        <v>14</v>
      </c>
      <c r="FZ1546">
        <v>6</v>
      </c>
      <c r="JA1546">
        <v>3</v>
      </c>
    </row>
    <row r="1547" spans="1:265">
      <c r="A1547" t="s">
        <v>3690</v>
      </c>
      <c r="B1547" t="s">
        <v>4432</v>
      </c>
      <c r="C1547" t="s">
        <v>3676</v>
      </c>
      <c r="D1547" t="s">
        <v>3691</v>
      </c>
      <c r="E1547" s="15" t="str">
        <f t="shared" si="48"/>
        <v>Russians</v>
      </c>
      <c r="F1547" s="15">
        <f t="shared" si="49"/>
        <v>0.51525777103866566</v>
      </c>
      <c r="G1547">
        <v>21104</v>
      </c>
      <c r="H1547">
        <v>139</v>
      </c>
      <c r="I1547">
        <v>10874</v>
      </c>
      <c r="J1547">
        <v>208</v>
      </c>
      <c r="K1547">
        <v>232</v>
      </c>
      <c r="L1547">
        <v>3</v>
      </c>
      <c r="M1547">
        <v>5</v>
      </c>
      <c r="AA1547">
        <v>5</v>
      </c>
      <c r="AQ1547">
        <v>19</v>
      </c>
      <c r="AX1547">
        <v>108</v>
      </c>
      <c r="AZ1547">
        <v>7</v>
      </c>
      <c r="BD1547">
        <v>4</v>
      </c>
      <c r="BN1547">
        <v>86</v>
      </c>
      <c r="BR1547">
        <v>3</v>
      </c>
      <c r="BT1547">
        <v>22</v>
      </c>
      <c r="CH1547">
        <v>10</v>
      </c>
      <c r="CI1547">
        <v>8</v>
      </c>
      <c r="CK1547">
        <v>334</v>
      </c>
      <c r="CY1547">
        <v>3853</v>
      </c>
      <c r="DB1547">
        <v>172</v>
      </c>
      <c r="DC1547">
        <v>4612</v>
      </c>
      <c r="DD1547">
        <v>97</v>
      </c>
      <c r="DG1547">
        <v>13</v>
      </c>
      <c r="DQ1547">
        <v>4</v>
      </c>
      <c r="ED1547">
        <v>56</v>
      </c>
      <c r="EE1547">
        <v>15</v>
      </c>
      <c r="EF1547">
        <v>13</v>
      </c>
      <c r="FW1547">
        <v>19</v>
      </c>
      <c r="IO1547">
        <v>5</v>
      </c>
    </row>
    <row r="1548" spans="1:265">
      <c r="A1548" t="s">
        <v>3692</v>
      </c>
      <c r="B1548" t="s">
        <v>4432</v>
      </c>
      <c r="C1548" t="s">
        <v>3676</v>
      </c>
      <c r="D1548" t="s">
        <v>3693</v>
      </c>
      <c r="E1548" s="15" t="str">
        <f t="shared" si="48"/>
        <v>Russians</v>
      </c>
      <c r="F1548" s="15">
        <f t="shared" si="49"/>
        <v>0.92618330630839318</v>
      </c>
      <c r="G1548">
        <v>12951</v>
      </c>
      <c r="H1548">
        <v>49</v>
      </c>
      <c r="I1548">
        <v>11995</v>
      </c>
      <c r="J1548">
        <v>107</v>
      </c>
      <c r="K1548">
        <v>25</v>
      </c>
      <c r="M1548">
        <v>3</v>
      </c>
      <c r="AA1548">
        <v>13</v>
      </c>
      <c r="AQ1548">
        <v>7</v>
      </c>
      <c r="AX1548">
        <v>93</v>
      </c>
      <c r="AZ1548">
        <v>3</v>
      </c>
      <c r="BM1548">
        <v>12</v>
      </c>
      <c r="BN1548">
        <v>10</v>
      </c>
      <c r="BR1548">
        <v>28</v>
      </c>
      <c r="BT1548">
        <v>59</v>
      </c>
      <c r="BU1548">
        <v>18</v>
      </c>
      <c r="BZ1548">
        <v>11</v>
      </c>
      <c r="CH1548">
        <v>4</v>
      </c>
      <c r="CR1548">
        <v>6</v>
      </c>
      <c r="CY1548">
        <v>94</v>
      </c>
      <c r="DA1548">
        <v>8</v>
      </c>
      <c r="DB1548">
        <v>88</v>
      </c>
      <c r="DC1548">
        <v>88</v>
      </c>
      <c r="DD1548">
        <v>35</v>
      </c>
      <c r="DE1548">
        <v>5</v>
      </c>
      <c r="DG1548">
        <v>9</v>
      </c>
      <c r="DN1548">
        <v>4</v>
      </c>
      <c r="ED1548">
        <v>64</v>
      </c>
      <c r="EE1548">
        <v>8</v>
      </c>
      <c r="EF1548">
        <v>79</v>
      </c>
      <c r="FW1548">
        <v>3</v>
      </c>
      <c r="JE1548">
        <v>5</v>
      </c>
    </row>
    <row r="1549" spans="1:265">
      <c r="A1549" t="s">
        <v>3694</v>
      </c>
      <c r="B1549" t="s">
        <v>4432</v>
      </c>
      <c r="C1549" t="s">
        <v>3676</v>
      </c>
      <c r="D1549" t="s">
        <v>3695</v>
      </c>
      <c r="E1549" s="15" t="str">
        <f t="shared" si="48"/>
        <v>Russians</v>
      </c>
      <c r="F1549" s="15">
        <f t="shared" si="49"/>
        <v>0.81188271659082378</v>
      </c>
      <c r="G1549">
        <v>285019</v>
      </c>
      <c r="H1549">
        <v>17038</v>
      </c>
      <c r="I1549">
        <v>231402</v>
      </c>
      <c r="J1549">
        <v>7118</v>
      </c>
      <c r="K1549">
        <v>1116</v>
      </c>
      <c r="L1549">
        <v>96</v>
      </c>
      <c r="M1549">
        <v>40</v>
      </c>
      <c r="P1549">
        <v>3</v>
      </c>
      <c r="Y1549">
        <v>48</v>
      </c>
      <c r="Z1549">
        <v>20</v>
      </c>
      <c r="AA1549">
        <v>1318</v>
      </c>
      <c r="AB1549">
        <v>3</v>
      </c>
      <c r="AQ1549">
        <v>256</v>
      </c>
      <c r="AT1549">
        <v>3</v>
      </c>
      <c r="AX1549">
        <v>1546</v>
      </c>
      <c r="AZ1549">
        <v>65</v>
      </c>
      <c r="BD1549">
        <v>159</v>
      </c>
      <c r="BL1549">
        <v>7</v>
      </c>
      <c r="BM1549">
        <v>187</v>
      </c>
      <c r="BN1549">
        <v>268</v>
      </c>
      <c r="BP1549">
        <v>28</v>
      </c>
      <c r="BQ1549">
        <v>89</v>
      </c>
      <c r="BR1549">
        <v>33</v>
      </c>
      <c r="BS1549">
        <v>29</v>
      </c>
      <c r="BT1549">
        <v>242</v>
      </c>
      <c r="BU1549">
        <v>59</v>
      </c>
      <c r="BV1549">
        <v>9</v>
      </c>
      <c r="BW1549">
        <v>6</v>
      </c>
      <c r="BX1549">
        <v>13</v>
      </c>
      <c r="BZ1549">
        <v>28</v>
      </c>
      <c r="CB1549">
        <v>13</v>
      </c>
      <c r="CD1549">
        <v>5</v>
      </c>
      <c r="CF1549">
        <v>4</v>
      </c>
      <c r="CH1549">
        <v>41</v>
      </c>
      <c r="CI1549">
        <v>129</v>
      </c>
      <c r="CJ1549">
        <v>134</v>
      </c>
      <c r="CK1549">
        <v>8</v>
      </c>
      <c r="CM1549">
        <v>4</v>
      </c>
      <c r="CO1549">
        <v>5</v>
      </c>
      <c r="CR1549">
        <v>291</v>
      </c>
      <c r="CY1549">
        <v>6545</v>
      </c>
      <c r="DA1549">
        <v>120</v>
      </c>
      <c r="DB1549">
        <v>785</v>
      </c>
      <c r="DC1549">
        <v>6128</v>
      </c>
      <c r="DD1549">
        <v>1419</v>
      </c>
      <c r="DE1549">
        <v>21</v>
      </c>
      <c r="DG1549">
        <v>247</v>
      </c>
      <c r="DI1549">
        <v>11</v>
      </c>
      <c r="DJ1549">
        <v>4</v>
      </c>
      <c r="DK1549">
        <v>50</v>
      </c>
      <c r="DM1549">
        <v>3</v>
      </c>
      <c r="DN1549">
        <v>42</v>
      </c>
      <c r="DQ1549">
        <v>90</v>
      </c>
      <c r="DR1549">
        <v>4</v>
      </c>
      <c r="DV1549">
        <v>8</v>
      </c>
      <c r="DY1549">
        <v>4</v>
      </c>
      <c r="DZ1549">
        <v>5</v>
      </c>
      <c r="ED1549">
        <v>1757</v>
      </c>
      <c r="EE1549">
        <v>135</v>
      </c>
      <c r="EF1549">
        <v>214</v>
      </c>
      <c r="EG1549">
        <v>22</v>
      </c>
      <c r="EH1549">
        <v>20</v>
      </c>
      <c r="EI1549">
        <v>4</v>
      </c>
      <c r="EJ1549">
        <v>6</v>
      </c>
      <c r="EK1549">
        <v>9</v>
      </c>
      <c r="EL1549">
        <v>21</v>
      </c>
      <c r="EO1549">
        <v>8</v>
      </c>
      <c r="EY1549">
        <v>8</v>
      </c>
      <c r="EZ1549">
        <v>11</v>
      </c>
      <c r="FW1549">
        <v>767</v>
      </c>
      <c r="GA1549">
        <v>12</v>
      </c>
      <c r="JA1549">
        <v>8</v>
      </c>
      <c r="JD1549">
        <v>4</v>
      </c>
      <c r="JE1549">
        <v>14</v>
      </c>
    </row>
    <row r="1550" spans="1:265">
      <c r="A1550" t="s">
        <v>3696</v>
      </c>
      <c r="B1550" t="s">
        <v>4432</v>
      </c>
      <c r="C1550" t="s">
        <v>3676</v>
      </c>
      <c r="D1550" t="s">
        <v>2825</v>
      </c>
      <c r="E1550" s="15" t="str">
        <f t="shared" si="48"/>
        <v>Russians</v>
      </c>
      <c r="F1550" s="15">
        <f t="shared" si="49"/>
        <v>0.74166506993676951</v>
      </c>
      <c r="G1550">
        <v>20876</v>
      </c>
      <c r="H1550">
        <v>150</v>
      </c>
      <c r="I1550">
        <v>15483</v>
      </c>
      <c r="J1550">
        <v>1151</v>
      </c>
      <c r="K1550">
        <v>142</v>
      </c>
      <c r="L1550">
        <v>3</v>
      </c>
      <c r="Y1550">
        <v>6</v>
      </c>
      <c r="AA1550">
        <v>94</v>
      </c>
      <c r="AQ1550">
        <v>48</v>
      </c>
      <c r="AU1550">
        <v>6</v>
      </c>
      <c r="AX1550">
        <v>175</v>
      </c>
      <c r="AZ1550">
        <v>4</v>
      </c>
      <c r="BM1550">
        <v>11</v>
      </c>
      <c r="BN1550">
        <v>191</v>
      </c>
      <c r="BQ1550">
        <v>15</v>
      </c>
      <c r="BR1550">
        <v>25</v>
      </c>
      <c r="BT1550">
        <v>289</v>
      </c>
      <c r="BU1550">
        <v>20</v>
      </c>
      <c r="BV1550">
        <v>24</v>
      </c>
      <c r="BX1550">
        <v>4</v>
      </c>
      <c r="CB1550">
        <v>3</v>
      </c>
      <c r="CH1550">
        <v>3</v>
      </c>
      <c r="CI1550">
        <v>29</v>
      </c>
      <c r="CR1550">
        <v>5</v>
      </c>
      <c r="CY1550">
        <v>251</v>
      </c>
      <c r="DB1550">
        <v>159</v>
      </c>
      <c r="DC1550">
        <v>2177</v>
      </c>
      <c r="DD1550">
        <v>104</v>
      </c>
      <c r="DG1550">
        <v>11</v>
      </c>
      <c r="DN1550">
        <v>8</v>
      </c>
      <c r="ED1550">
        <v>84</v>
      </c>
      <c r="EE1550">
        <v>49</v>
      </c>
      <c r="EF1550">
        <v>29</v>
      </c>
      <c r="EO1550">
        <v>6</v>
      </c>
      <c r="FM1550">
        <v>6</v>
      </c>
      <c r="FW1550">
        <v>106</v>
      </c>
    </row>
    <row r="1551" spans="1:265">
      <c r="A1551" t="s">
        <v>3697</v>
      </c>
      <c r="B1551" t="s">
        <v>4432</v>
      </c>
      <c r="C1551" t="s">
        <v>3676</v>
      </c>
      <c r="D1551" t="s">
        <v>3698</v>
      </c>
      <c r="E1551" s="15" t="str">
        <f t="shared" si="48"/>
        <v>Russians</v>
      </c>
      <c r="F1551" s="15">
        <f t="shared" si="49"/>
        <v>0.88047499701635035</v>
      </c>
      <c r="G1551">
        <v>837900</v>
      </c>
      <c r="H1551">
        <v>23931</v>
      </c>
      <c r="I1551">
        <v>737750</v>
      </c>
      <c r="J1551">
        <v>10380</v>
      </c>
      <c r="K1551">
        <v>2117</v>
      </c>
      <c r="L1551">
        <v>200</v>
      </c>
      <c r="M1551">
        <v>63</v>
      </c>
      <c r="N1551">
        <v>4</v>
      </c>
      <c r="P1551">
        <v>16</v>
      </c>
      <c r="Q1551">
        <v>8</v>
      </c>
      <c r="S1551">
        <v>4</v>
      </c>
      <c r="T1551">
        <v>4</v>
      </c>
      <c r="Y1551">
        <v>98</v>
      </c>
      <c r="Z1551">
        <v>64</v>
      </c>
      <c r="AA1551">
        <v>961</v>
      </c>
      <c r="AB1551">
        <v>7</v>
      </c>
      <c r="AD1551">
        <v>3</v>
      </c>
      <c r="AJ1551">
        <v>6</v>
      </c>
      <c r="AQ1551">
        <v>426</v>
      </c>
      <c r="AR1551">
        <v>7</v>
      </c>
      <c r="AS1551">
        <v>14</v>
      </c>
      <c r="AT1551">
        <v>8</v>
      </c>
      <c r="AU1551">
        <v>8</v>
      </c>
      <c r="AX1551">
        <v>8822</v>
      </c>
      <c r="AZ1551">
        <v>325</v>
      </c>
      <c r="BB1551">
        <v>3</v>
      </c>
      <c r="BD1551">
        <v>1807</v>
      </c>
      <c r="BI1551">
        <v>6</v>
      </c>
      <c r="BK1551">
        <v>114</v>
      </c>
      <c r="BL1551">
        <v>78</v>
      </c>
      <c r="BM1551">
        <v>942</v>
      </c>
      <c r="BN1551">
        <v>726</v>
      </c>
      <c r="BP1551">
        <v>156</v>
      </c>
      <c r="BQ1551">
        <v>520</v>
      </c>
      <c r="BR1551">
        <v>204</v>
      </c>
      <c r="BS1551">
        <v>118</v>
      </c>
      <c r="BT1551">
        <v>1238</v>
      </c>
      <c r="BU1551">
        <v>522</v>
      </c>
      <c r="BV1551">
        <v>46</v>
      </c>
      <c r="BW1551">
        <v>66</v>
      </c>
      <c r="BX1551">
        <v>62</v>
      </c>
      <c r="BY1551">
        <v>16</v>
      </c>
      <c r="BZ1551">
        <v>198</v>
      </c>
      <c r="CB1551">
        <v>130</v>
      </c>
      <c r="CC1551">
        <v>15</v>
      </c>
      <c r="CD1551">
        <v>45</v>
      </c>
      <c r="CE1551">
        <v>13</v>
      </c>
      <c r="CF1551">
        <v>46</v>
      </c>
      <c r="CH1551">
        <v>195</v>
      </c>
      <c r="CI1551">
        <v>495</v>
      </c>
      <c r="CJ1551">
        <v>131</v>
      </c>
      <c r="CK1551">
        <v>96</v>
      </c>
      <c r="CL1551">
        <v>3</v>
      </c>
      <c r="CM1551">
        <v>16</v>
      </c>
      <c r="CN1551">
        <v>28</v>
      </c>
      <c r="CO1551">
        <v>3</v>
      </c>
      <c r="CP1551">
        <v>4</v>
      </c>
      <c r="CR1551">
        <v>135</v>
      </c>
      <c r="CT1551">
        <v>73</v>
      </c>
      <c r="CY1551">
        <v>14302</v>
      </c>
      <c r="CZ1551">
        <v>6</v>
      </c>
      <c r="DA1551">
        <v>304</v>
      </c>
      <c r="DB1551">
        <v>1550</v>
      </c>
      <c r="DC1551">
        <v>7109</v>
      </c>
      <c r="DD1551">
        <v>5650</v>
      </c>
      <c r="DE1551">
        <v>99</v>
      </c>
      <c r="DF1551">
        <v>4</v>
      </c>
      <c r="DG1551">
        <v>1029</v>
      </c>
      <c r="DH1551">
        <v>96</v>
      </c>
      <c r="DI1551">
        <v>96</v>
      </c>
      <c r="DJ1551">
        <v>45</v>
      </c>
      <c r="DK1551">
        <v>92</v>
      </c>
      <c r="DL1551">
        <v>4</v>
      </c>
      <c r="DM1551">
        <v>98</v>
      </c>
      <c r="DN1551">
        <v>198</v>
      </c>
      <c r="DO1551">
        <v>5</v>
      </c>
      <c r="DP1551">
        <v>9</v>
      </c>
      <c r="DQ1551">
        <v>151</v>
      </c>
      <c r="DR1551">
        <v>41</v>
      </c>
      <c r="DV1551">
        <v>25</v>
      </c>
      <c r="DY1551">
        <v>6</v>
      </c>
      <c r="DZ1551">
        <v>4</v>
      </c>
      <c r="ED1551">
        <v>2177</v>
      </c>
      <c r="EE1551">
        <v>191</v>
      </c>
      <c r="EF1551">
        <v>228</v>
      </c>
      <c r="EG1551">
        <v>30</v>
      </c>
      <c r="EH1551">
        <v>14</v>
      </c>
      <c r="EI1551">
        <v>6</v>
      </c>
      <c r="EK1551">
        <v>32</v>
      </c>
      <c r="EL1551">
        <v>42</v>
      </c>
      <c r="EN1551">
        <v>3</v>
      </c>
      <c r="EO1551">
        <v>13</v>
      </c>
      <c r="ET1551">
        <v>8</v>
      </c>
      <c r="EY1551">
        <v>11</v>
      </c>
      <c r="EZ1551">
        <v>181</v>
      </c>
      <c r="FB1551">
        <v>3</v>
      </c>
      <c r="FW1551">
        <v>609</v>
      </c>
      <c r="FZ1551">
        <v>23</v>
      </c>
      <c r="GA1551">
        <v>5</v>
      </c>
      <c r="GE1551">
        <v>12</v>
      </c>
      <c r="HD1551">
        <v>72</v>
      </c>
      <c r="HN1551">
        <v>5</v>
      </c>
      <c r="IP1551">
        <v>5</v>
      </c>
      <c r="JA1551">
        <v>49</v>
      </c>
      <c r="JB1551">
        <v>3</v>
      </c>
      <c r="JD1551">
        <v>16</v>
      </c>
      <c r="JE1551">
        <v>57</v>
      </c>
    </row>
    <row r="1552" spans="1:265">
      <c r="A1552" t="s">
        <v>3699</v>
      </c>
      <c r="B1552" t="s">
        <v>4432</v>
      </c>
      <c r="C1552" t="s">
        <v>3676</v>
      </c>
      <c r="D1552" t="s">
        <v>3700</v>
      </c>
      <c r="E1552" s="15" t="str">
        <f t="shared" si="48"/>
        <v>Russians</v>
      </c>
      <c r="F1552" s="15">
        <f t="shared" si="49"/>
        <v>0.85973298170430201</v>
      </c>
      <c r="G1552">
        <v>6067</v>
      </c>
      <c r="H1552">
        <v>461</v>
      </c>
      <c r="I1552">
        <v>5216</v>
      </c>
      <c r="J1552">
        <v>98</v>
      </c>
      <c r="K1552">
        <v>17</v>
      </c>
      <c r="AA1552">
        <v>8</v>
      </c>
      <c r="AQ1552">
        <v>7</v>
      </c>
      <c r="AX1552">
        <v>10</v>
      </c>
      <c r="AZ1552">
        <v>4</v>
      </c>
      <c r="BD1552">
        <v>5</v>
      </c>
      <c r="BR1552">
        <v>6</v>
      </c>
      <c r="BT1552">
        <v>6</v>
      </c>
      <c r="CR1552">
        <v>3</v>
      </c>
      <c r="CY1552">
        <v>35</v>
      </c>
      <c r="DA1552">
        <v>5</v>
      </c>
      <c r="DB1552">
        <v>122</v>
      </c>
      <c r="DC1552">
        <v>5</v>
      </c>
      <c r="DD1552">
        <v>12</v>
      </c>
      <c r="ED1552">
        <v>48</v>
      </c>
      <c r="FW1552">
        <v>3</v>
      </c>
    </row>
    <row r="1553" spans="1:261">
      <c r="A1553" t="s">
        <v>3701</v>
      </c>
      <c r="B1553" t="s">
        <v>4432</v>
      </c>
      <c r="C1553" t="s">
        <v>3676</v>
      </c>
      <c r="D1553" t="s">
        <v>3702</v>
      </c>
      <c r="E1553" s="15" t="str">
        <f t="shared" si="48"/>
        <v>Russians</v>
      </c>
      <c r="F1553" s="15">
        <f t="shared" si="49"/>
        <v>0.68182182021932281</v>
      </c>
      <c r="G1553">
        <v>12493</v>
      </c>
      <c r="H1553">
        <v>364</v>
      </c>
      <c r="I1553">
        <v>8518</v>
      </c>
      <c r="J1553">
        <v>332</v>
      </c>
      <c r="K1553">
        <v>85</v>
      </c>
      <c r="L1553">
        <v>11</v>
      </c>
      <c r="M1553">
        <v>7</v>
      </c>
      <c r="Y1553">
        <v>3</v>
      </c>
      <c r="AA1553">
        <v>21</v>
      </c>
      <c r="AQ1553">
        <v>3</v>
      </c>
      <c r="AX1553">
        <v>25</v>
      </c>
      <c r="BD1553">
        <v>3</v>
      </c>
      <c r="BM1553">
        <v>4</v>
      </c>
      <c r="BN1553">
        <v>5</v>
      </c>
      <c r="BR1553">
        <v>4</v>
      </c>
      <c r="BT1553">
        <v>4</v>
      </c>
      <c r="CH1553">
        <v>3</v>
      </c>
      <c r="CI1553">
        <v>4</v>
      </c>
      <c r="CY1553">
        <v>102</v>
      </c>
      <c r="DA1553">
        <v>9</v>
      </c>
      <c r="DB1553">
        <v>22</v>
      </c>
      <c r="DC1553">
        <v>53</v>
      </c>
      <c r="DD1553">
        <v>13</v>
      </c>
      <c r="ED1553">
        <v>32</v>
      </c>
      <c r="EE1553">
        <v>15</v>
      </c>
      <c r="EF1553">
        <v>12</v>
      </c>
      <c r="EL1553">
        <v>5</v>
      </c>
      <c r="FW1553">
        <v>6</v>
      </c>
    </row>
    <row r="1554" spans="1:261">
      <c r="A1554" t="s">
        <v>3703</v>
      </c>
      <c r="B1554" t="s">
        <v>4432</v>
      </c>
      <c r="C1554" t="s">
        <v>3676</v>
      </c>
      <c r="D1554" t="s">
        <v>3704</v>
      </c>
      <c r="E1554" s="15" t="str">
        <f t="shared" si="48"/>
        <v>Russians</v>
      </c>
      <c r="F1554" s="15">
        <f t="shared" si="49"/>
        <v>0.86250493875938361</v>
      </c>
      <c r="G1554">
        <v>15186</v>
      </c>
      <c r="H1554">
        <v>136</v>
      </c>
      <c r="I1554">
        <v>13098</v>
      </c>
      <c r="J1554">
        <v>95</v>
      </c>
      <c r="K1554">
        <v>30</v>
      </c>
      <c r="AA1554">
        <v>56</v>
      </c>
      <c r="AQ1554">
        <v>40</v>
      </c>
      <c r="AX1554">
        <v>303</v>
      </c>
      <c r="AZ1554">
        <v>3</v>
      </c>
      <c r="BD1554">
        <v>9</v>
      </c>
      <c r="BQ1554">
        <v>3</v>
      </c>
      <c r="BR1554">
        <v>4</v>
      </c>
      <c r="BT1554">
        <v>184</v>
      </c>
      <c r="BV1554">
        <v>5</v>
      </c>
      <c r="BX1554">
        <v>3</v>
      </c>
      <c r="CI1554">
        <v>9</v>
      </c>
      <c r="CR1554">
        <v>7</v>
      </c>
      <c r="CY1554">
        <v>107</v>
      </c>
      <c r="DA1554">
        <v>13</v>
      </c>
      <c r="DB1554">
        <v>196</v>
      </c>
      <c r="DC1554">
        <v>580</v>
      </c>
      <c r="DD1554">
        <v>116</v>
      </c>
      <c r="DG1554">
        <v>20</v>
      </c>
      <c r="DP1554">
        <v>9</v>
      </c>
      <c r="ED1554">
        <v>29</v>
      </c>
      <c r="EE1554">
        <v>11</v>
      </c>
      <c r="EF1554">
        <v>78</v>
      </c>
      <c r="FW1554">
        <v>6</v>
      </c>
      <c r="JA1554">
        <v>4</v>
      </c>
    </row>
    <row r="1555" spans="1:261">
      <c r="A1555" t="s">
        <v>3705</v>
      </c>
      <c r="B1555" t="s">
        <v>4432</v>
      </c>
      <c r="C1555" t="s">
        <v>3676</v>
      </c>
      <c r="D1555" t="s">
        <v>1947</v>
      </c>
      <c r="E1555" s="15" t="str">
        <f t="shared" si="48"/>
        <v>Russians</v>
      </c>
      <c r="F1555" s="15">
        <f t="shared" si="49"/>
        <v>0.84724641162692926</v>
      </c>
      <c r="G1555">
        <v>33302</v>
      </c>
      <c r="H1555">
        <v>482</v>
      </c>
      <c r="I1555">
        <v>28215</v>
      </c>
      <c r="J1555">
        <v>1668</v>
      </c>
      <c r="K1555">
        <v>73</v>
      </c>
      <c r="L1555">
        <v>7</v>
      </c>
      <c r="M1555">
        <v>9</v>
      </c>
      <c r="AA1555">
        <v>156</v>
      </c>
      <c r="AQ1555">
        <v>132</v>
      </c>
      <c r="AX1555">
        <v>518</v>
      </c>
      <c r="BM1555">
        <v>11</v>
      </c>
      <c r="BN1555">
        <v>231</v>
      </c>
      <c r="BP1555">
        <v>8</v>
      </c>
      <c r="BQ1555">
        <v>62</v>
      </c>
      <c r="BR1555">
        <v>18</v>
      </c>
      <c r="BT1555">
        <v>184</v>
      </c>
      <c r="BU1555">
        <v>31</v>
      </c>
      <c r="BV1555">
        <v>18</v>
      </c>
      <c r="BW1555">
        <v>22</v>
      </c>
      <c r="BZ1555">
        <v>7</v>
      </c>
      <c r="CH1555">
        <v>8</v>
      </c>
      <c r="CI1555">
        <v>11</v>
      </c>
      <c r="CJ1555">
        <v>114</v>
      </c>
      <c r="CR1555">
        <v>102</v>
      </c>
      <c r="CY1555">
        <v>294</v>
      </c>
      <c r="DA1555">
        <v>6</v>
      </c>
      <c r="DB1555">
        <v>169</v>
      </c>
      <c r="DC1555">
        <v>266</v>
      </c>
      <c r="DD1555">
        <v>201</v>
      </c>
      <c r="DE1555">
        <v>11</v>
      </c>
      <c r="DG1555">
        <v>43</v>
      </c>
      <c r="DK1555">
        <v>5</v>
      </c>
      <c r="DM1555">
        <v>8</v>
      </c>
      <c r="ED1555">
        <v>106</v>
      </c>
      <c r="EE1555">
        <v>12</v>
      </c>
      <c r="EF1555">
        <v>29</v>
      </c>
      <c r="EH1555">
        <v>18</v>
      </c>
      <c r="EO1555">
        <v>3</v>
      </c>
      <c r="FW1555">
        <v>21</v>
      </c>
      <c r="JA1555">
        <v>3</v>
      </c>
    </row>
    <row r="1556" spans="1:261">
      <c r="A1556" t="s">
        <v>3706</v>
      </c>
      <c r="B1556" t="s">
        <v>4432</v>
      </c>
      <c r="C1556" t="s">
        <v>3676</v>
      </c>
      <c r="D1556" t="s">
        <v>3707</v>
      </c>
      <c r="E1556" s="15" t="str">
        <f t="shared" si="48"/>
        <v>Russians</v>
      </c>
      <c r="F1556" s="15">
        <f t="shared" si="49"/>
        <v>0.825846694854942</v>
      </c>
      <c r="G1556">
        <v>23887</v>
      </c>
      <c r="H1556">
        <v>607</v>
      </c>
      <c r="I1556">
        <v>19727</v>
      </c>
      <c r="J1556">
        <v>243</v>
      </c>
      <c r="K1556">
        <v>45</v>
      </c>
      <c r="L1556">
        <v>4</v>
      </c>
      <c r="Q1556">
        <v>6</v>
      </c>
      <c r="Y1556">
        <v>3</v>
      </c>
      <c r="Z1556">
        <v>6</v>
      </c>
      <c r="AA1556">
        <v>29</v>
      </c>
      <c r="AQ1556">
        <v>17</v>
      </c>
      <c r="AX1556">
        <v>199</v>
      </c>
      <c r="AZ1556">
        <v>3</v>
      </c>
      <c r="BD1556">
        <v>7</v>
      </c>
      <c r="BM1556">
        <v>12</v>
      </c>
      <c r="BN1556">
        <v>4</v>
      </c>
      <c r="BT1556">
        <v>3</v>
      </c>
      <c r="BU1556">
        <v>3</v>
      </c>
      <c r="CI1556">
        <v>13</v>
      </c>
      <c r="CY1556">
        <v>1417</v>
      </c>
      <c r="DA1556">
        <v>11</v>
      </c>
      <c r="DB1556">
        <v>314</v>
      </c>
      <c r="DC1556">
        <v>50</v>
      </c>
      <c r="DD1556">
        <v>84</v>
      </c>
      <c r="DG1556">
        <v>33</v>
      </c>
      <c r="DK1556">
        <v>6</v>
      </c>
      <c r="DQ1556">
        <v>6</v>
      </c>
      <c r="ED1556">
        <v>446</v>
      </c>
      <c r="EE1556">
        <v>8</v>
      </c>
      <c r="EF1556">
        <v>35</v>
      </c>
      <c r="FW1556">
        <v>8</v>
      </c>
    </row>
    <row r="1557" spans="1:261">
      <c r="A1557" t="s">
        <v>3708</v>
      </c>
      <c r="B1557" t="s">
        <v>4432</v>
      </c>
      <c r="C1557" t="s">
        <v>3676</v>
      </c>
      <c r="D1557" t="s">
        <v>1432</v>
      </c>
      <c r="E1557" s="15" t="str">
        <f t="shared" si="48"/>
        <v>Russians</v>
      </c>
      <c r="F1557" s="15">
        <f t="shared" si="49"/>
        <v>0.78592092574734806</v>
      </c>
      <c r="G1557">
        <v>48739</v>
      </c>
      <c r="H1557">
        <v>1720</v>
      </c>
      <c r="I1557">
        <v>38305</v>
      </c>
      <c r="J1557">
        <v>718</v>
      </c>
      <c r="K1557">
        <v>224</v>
      </c>
      <c r="L1557">
        <v>14</v>
      </c>
      <c r="M1557">
        <v>9</v>
      </c>
      <c r="Z1557">
        <v>4</v>
      </c>
      <c r="AA1557">
        <v>550</v>
      </c>
      <c r="AQ1557">
        <v>76</v>
      </c>
      <c r="AX1557">
        <v>288</v>
      </c>
      <c r="AZ1557">
        <v>13</v>
      </c>
      <c r="BD1557">
        <v>41</v>
      </c>
      <c r="BL1557">
        <v>13</v>
      </c>
      <c r="BM1557">
        <v>66</v>
      </c>
      <c r="BN1557">
        <v>167</v>
      </c>
      <c r="BP1557">
        <v>12</v>
      </c>
      <c r="BQ1557">
        <v>27</v>
      </c>
      <c r="BR1557">
        <v>26</v>
      </c>
      <c r="BS1557">
        <v>21</v>
      </c>
      <c r="BT1557">
        <v>292</v>
      </c>
      <c r="BV1557">
        <v>6</v>
      </c>
      <c r="BZ1557">
        <v>8</v>
      </c>
      <c r="CB1557">
        <v>5</v>
      </c>
      <c r="CF1557">
        <v>10</v>
      </c>
      <c r="CH1557">
        <v>3</v>
      </c>
      <c r="CI1557">
        <v>53</v>
      </c>
      <c r="CM1557">
        <v>4</v>
      </c>
      <c r="CR1557">
        <v>26</v>
      </c>
      <c r="CY1557">
        <v>587</v>
      </c>
      <c r="DA1557">
        <v>33</v>
      </c>
      <c r="DB1557">
        <v>178</v>
      </c>
      <c r="DC1557">
        <v>791</v>
      </c>
      <c r="DD1557">
        <v>370</v>
      </c>
      <c r="DE1557">
        <v>44</v>
      </c>
      <c r="DG1557">
        <v>58</v>
      </c>
      <c r="DI1557">
        <v>6</v>
      </c>
      <c r="DK1557">
        <v>172</v>
      </c>
      <c r="DM1557">
        <v>5</v>
      </c>
      <c r="DQ1557">
        <v>5</v>
      </c>
      <c r="DY1557">
        <v>5</v>
      </c>
      <c r="ED1557">
        <v>156</v>
      </c>
      <c r="EE1557">
        <v>25</v>
      </c>
      <c r="EF1557">
        <v>57</v>
      </c>
      <c r="EG1557">
        <v>3</v>
      </c>
      <c r="EH1557">
        <v>11</v>
      </c>
      <c r="EZ1557">
        <v>4</v>
      </c>
      <c r="FW1557">
        <v>56</v>
      </c>
    </row>
    <row r="1558" spans="1:261">
      <c r="A1558" t="s">
        <v>3709</v>
      </c>
      <c r="B1558" t="s">
        <v>4432</v>
      </c>
      <c r="C1558" t="s">
        <v>3676</v>
      </c>
      <c r="D1558" t="s">
        <v>3710</v>
      </c>
      <c r="E1558" s="15" t="str">
        <f t="shared" si="48"/>
        <v>Russians</v>
      </c>
      <c r="F1558" s="15">
        <f t="shared" si="49"/>
        <v>0.71092398200484486</v>
      </c>
      <c r="G1558">
        <v>34676</v>
      </c>
      <c r="H1558">
        <v>158</v>
      </c>
      <c r="I1558">
        <v>24652</v>
      </c>
      <c r="J1558">
        <v>1013</v>
      </c>
      <c r="K1558">
        <v>268</v>
      </c>
      <c r="L1558">
        <v>18</v>
      </c>
      <c r="M1558">
        <v>6</v>
      </c>
      <c r="Y1558">
        <v>7</v>
      </c>
      <c r="Z1558">
        <v>4</v>
      </c>
      <c r="AA1558">
        <v>392</v>
      </c>
      <c r="AQ1558">
        <v>41</v>
      </c>
      <c r="AX1558">
        <v>509</v>
      </c>
      <c r="AZ1558">
        <v>7</v>
      </c>
      <c r="BD1558">
        <v>10</v>
      </c>
      <c r="BM1558">
        <v>23</v>
      </c>
      <c r="BN1558">
        <v>225</v>
      </c>
      <c r="BP1558">
        <v>35</v>
      </c>
      <c r="BQ1558">
        <v>41</v>
      </c>
      <c r="BR1558">
        <v>9</v>
      </c>
      <c r="BS1558">
        <v>5</v>
      </c>
      <c r="BT1558">
        <v>36</v>
      </c>
      <c r="BU1558">
        <v>3</v>
      </c>
      <c r="BV1558">
        <v>14</v>
      </c>
      <c r="BZ1558">
        <v>8</v>
      </c>
      <c r="CH1558">
        <v>5</v>
      </c>
      <c r="CI1558">
        <v>26</v>
      </c>
      <c r="CJ1558">
        <v>57</v>
      </c>
      <c r="CK1558">
        <v>288</v>
      </c>
      <c r="CL1558">
        <v>3</v>
      </c>
      <c r="CR1558">
        <v>52</v>
      </c>
      <c r="CY1558">
        <v>657</v>
      </c>
      <c r="DA1558">
        <v>12</v>
      </c>
      <c r="DB1558">
        <v>51</v>
      </c>
      <c r="DC1558">
        <v>5117</v>
      </c>
      <c r="DD1558">
        <v>160</v>
      </c>
      <c r="DE1558">
        <v>14</v>
      </c>
      <c r="DG1558">
        <v>69</v>
      </c>
      <c r="DI1558">
        <v>24</v>
      </c>
      <c r="DK1558">
        <v>3</v>
      </c>
      <c r="DM1558">
        <v>13</v>
      </c>
      <c r="DN1558">
        <v>6</v>
      </c>
      <c r="DQ1558">
        <v>3</v>
      </c>
      <c r="DR1558">
        <v>6</v>
      </c>
      <c r="DZ1558">
        <v>14</v>
      </c>
      <c r="ED1558">
        <v>75</v>
      </c>
      <c r="EE1558">
        <v>39</v>
      </c>
      <c r="EF1558">
        <v>29</v>
      </c>
      <c r="EG1558">
        <v>5</v>
      </c>
      <c r="EH1558">
        <v>3</v>
      </c>
      <c r="EL1558">
        <v>40</v>
      </c>
      <c r="EO1558">
        <v>5</v>
      </c>
      <c r="FW1558">
        <v>444</v>
      </c>
    </row>
    <row r="1559" spans="1:261">
      <c r="A1559" t="s">
        <v>3711</v>
      </c>
      <c r="B1559" t="s">
        <v>4432</v>
      </c>
      <c r="C1559" t="s">
        <v>3676</v>
      </c>
      <c r="D1559" t="s">
        <v>3712</v>
      </c>
      <c r="E1559" s="15" t="str">
        <f t="shared" si="48"/>
        <v>Russians</v>
      </c>
      <c r="F1559" s="15">
        <f t="shared" si="49"/>
        <v>0.81434501845018448</v>
      </c>
      <c r="G1559">
        <v>13008</v>
      </c>
      <c r="H1559">
        <v>28</v>
      </c>
      <c r="I1559">
        <v>10593</v>
      </c>
      <c r="J1559">
        <v>144</v>
      </c>
      <c r="K1559">
        <v>77</v>
      </c>
      <c r="M1559">
        <v>4</v>
      </c>
      <c r="AA1559">
        <v>13</v>
      </c>
      <c r="AQ1559">
        <v>29</v>
      </c>
      <c r="AX1559">
        <v>80</v>
      </c>
      <c r="AZ1559">
        <v>4</v>
      </c>
      <c r="BN1559">
        <v>61</v>
      </c>
      <c r="BP1559">
        <v>5</v>
      </c>
      <c r="BQ1559">
        <v>4</v>
      </c>
      <c r="BT1559">
        <v>14</v>
      </c>
      <c r="BU1559">
        <v>132</v>
      </c>
      <c r="CI1559">
        <v>16</v>
      </c>
      <c r="CY1559">
        <v>238</v>
      </c>
      <c r="DA1559">
        <v>25</v>
      </c>
      <c r="DB1559">
        <v>98</v>
      </c>
      <c r="DC1559">
        <v>1167</v>
      </c>
      <c r="DD1559">
        <v>38</v>
      </c>
      <c r="DE1559">
        <v>3</v>
      </c>
      <c r="DG1559">
        <v>15</v>
      </c>
      <c r="DV1559">
        <v>6</v>
      </c>
      <c r="ED1559">
        <v>35</v>
      </c>
      <c r="EE1559">
        <v>4</v>
      </c>
      <c r="EF1559">
        <v>91</v>
      </c>
      <c r="FW1559">
        <v>16</v>
      </c>
    </row>
    <row r="1560" spans="1:261">
      <c r="A1560" t="s">
        <v>3713</v>
      </c>
      <c r="B1560" t="s">
        <v>4432</v>
      </c>
      <c r="C1560" t="s">
        <v>3676</v>
      </c>
      <c r="D1560" t="s">
        <v>3714</v>
      </c>
      <c r="E1560" s="15" t="str">
        <f t="shared" si="48"/>
        <v>Russians</v>
      </c>
      <c r="F1560" s="15">
        <f t="shared" si="49"/>
        <v>0.87612793262482458</v>
      </c>
      <c r="G1560">
        <v>19948</v>
      </c>
      <c r="H1560">
        <v>140</v>
      </c>
      <c r="I1560">
        <v>17477</v>
      </c>
      <c r="J1560">
        <v>442</v>
      </c>
      <c r="K1560">
        <v>52</v>
      </c>
      <c r="L1560">
        <v>4</v>
      </c>
      <c r="M1560">
        <v>5</v>
      </c>
      <c r="Y1560">
        <v>6</v>
      </c>
      <c r="Z1560">
        <v>5</v>
      </c>
      <c r="AA1560">
        <v>99</v>
      </c>
      <c r="AQ1560">
        <v>97</v>
      </c>
      <c r="AR1560">
        <v>4</v>
      </c>
      <c r="AX1560">
        <v>208</v>
      </c>
      <c r="AZ1560">
        <v>4</v>
      </c>
      <c r="BM1560">
        <v>12</v>
      </c>
      <c r="BN1560">
        <v>146</v>
      </c>
      <c r="BQ1560">
        <v>24</v>
      </c>
      <c r="BT1560">
        <v>33</v>
      </c>
      <c r="BU1560">
        <v>12</v>
      </c>
      <c r="BW1560">
        <v>3</v>
      </c>
      <c r="BZ1560">
        <v>9</v>
      </c>
      <c r="CF1560">
        <v>3</v>
      </c>
      <c r="CH1560">
        <v>14</v>
      </c>
      <c r="CI1560">
        <v>27</v>
      </c>
      <c r="CJ1560">
        <v>55</v>
      </c>
      <c r="CR1560">
        <v>6</v>
      </c>
      <c r="CY1560">
        <v>137</v>
      </c>
      <c r="DA1560">
        <v>3</v>
      </c>
      <c r="DB1560">
        <v>161</v>
      </c>
      <c r="DC1560">
        <v>208</v>
      </c>
      <c r="DD1560">
        <v>204</v>
      </c>
      <c r="DF1560">
        <v>4</v>
      </c>
      <c r="DG1560">
        <v>29</v>
      </c>
      <c r="DI1560">
        <v>4</v>
      </c>
      <c r="DJ1560">
        <v>4</v>
      </c>
      <c r="DN1560">
        <v>20</v>
      </c>
      <c r="DQ1560">
        <v>6</v>
      </c>
      <c r="ED1560">
        <v>36</v>
      </c>
      <c r="EE1560">
        <v>34</v>
      </c>
      <c r="EF1560">
        <v>54</v>
      </c>
      <c r="EZ1560">
        <v>3</v>
      </c>
      <c r="FW1560">
        <v>5</v>
      </c>
      <c r="GA1560">
        <v>17</v>
      </c>
    </row>
    <row r="1561" spans="1:261">
      <c r="A1561" t="s">
        <v>3715</v>
      </c>
      <c r="B1561" t="s">
        <v>4432</v>
      </c>
      <c r="C1561" t="s">
        <v>3676</v>
      </c>
      <c r="D1561" t="s">
        <v>3716</v>
      </c>
      <c r="E1561" s="15" t="str">
        <f t="shared" si="48"/>
        <v>Russians</v>
      </c>
      <c r="F1561" s="15">
        <f t="shared" si="49"/>
        <v>0.76842911877394637</v>
      </c>
      <c r="G1561">
        <v>65250</v>
      </c>
      <c r="H1561">
        <v>1339</v>
      </c>
      <c r="I1561">
        <v>50140</v>
      </c>
      <c r="J1561">
        <v>1726</v>
      </c>
      <c r="K1561">
        <v>372</v>
      </c>
      <c r="L1561">
        <v>52</v>
      </c>
      <c r="M1561">
        <v>10</v>
      </c>
      <c r="S1561">
        <v>3</v>
      </c>
      <c r="Y1561">
        <v>11</v>
      </c>
      <c r="Z1561">
        <v>3</v>
      </c>
      <c r="AA1561">
        <v>1330</v>
      </c>
      <c r="AD1561">
        <v>6</v>
      </c>
      <c r="AQ1561">
        <v>99</v>
      </c>
      <c r="AX1561">
        <v>690</v>
      </c>
      <c r="AZ1561">
        <v>42</v>
      </c>
      <c r="BD1561">
        <v>31</v>
      </c>
      <c r="BM1561">
        <v>56</v>
      </c>
      <c r="BN1561">
        <v>170</v>
      </c>
      <c r="BP1561">
        <v>11</v>
      </c>
      <c r="BQ1561">
        <v>22</v>
      </c>
      <c r="BR1561">
        <v>48</v>
      </c>
      <c r="BS1561">
        <v>4</v>
      </c>
      <c r="BT1561">
        <v>242</v>
      </c>
      <c r="BU1561">
        <v>48</v>
      </c>
      <c r="BW1561">
        <v>15</v>
      </c>
      <c r="BX1561">
        <v>4</v>
      </c>
      <c r="BY1561">
        <v>10</v>
      </c>
      <c r="BZ1561">
        <v>7</v>
      </c>
      <c r="CB1561">
        <v>4</v>
      </c>
      <c r="CF1561">
        <v>3</v>
      </c>
      <c r="CH1561">
        <v>11</v>
      </c>
      <c r="CI1561">
        <v>21</v>
      </c>
      <c r="CK1561">
        <v>9</v>
      </c>
      <c r="CR1561">
        <v>288</v>
      </c>
      <c r="CY1561">
        <v>1390</v>
      </c>
      <c r="DA1561">
        <v>109</v>
      </c>
      <c r="DB1561">
        <v>362</v>
      </c>
      <c r="DC1561">
        <v>4768</v>
      </c>
      <c r="DD1561">
        <v>283</v>
      </c>
      <c r="DE1561">
        <v>9</v>
      </c>
      <c r="DG1561">
        <v>78</v>
      </c>
      <c r="DI1561">
        <v>8</v>
      </c>
      <c r="DK1561">
        <v>26</v>
      </c>
      <c r="DM1561">
        <v>7</v>
      </c>
      <c r="DQ1561">
        <v>7</v>
      </c>
      <c r="DV1561">
        <v>6</v>
      </c>
      <c r="ED1561">
        <v>221</v>
      </c>
      <c r="EE1561">
        <v>49</v>
      </c>
      <c r="EF1561">
        <v>116</v>
      </c>
      <c r="EH1561">
        <v>10</v>
      </c>
      <c r="EL1561">
        <v>15</v>
      </c>
      <c r="EY1561">
        <v>3</v>
      </c>
      <c r="FW1561">
        <v>411</v>
      </c>
      <c r="FZ1561">
        <v>5</v>
      </c>
      <c r="GA1561">
        <v>15</v>
      </c>
      <c r="JA1561">
        <v>14</v>
      </c>
    </row>
    <row r="1562" spans="1:261">
      <c r="A1562" t="s">
        <v>3717</v>
      </c>
      <c r="B1562" t="s">
        <v>4432</v>
      </c>
      <c r="C1562" t="s">
        <v>3676</v>
      </c>
      <c r="D1562" t="s">
        <v>3718</v>
      </c>
      <c r="E1562" s="15" t="str">
        <f t="shared" si="48"/>
        <v>Russians</v>
      </c>
      <c r="F1562" s="15">
        <f t="shared" si="49"/>
        <v>0.80133259979216331</v>
      </c>
      <c r="G1562">
        <v>16359</v>
      </c>
      <c r="H1562">
        <v>576</v>
      </c>
      <c r="I1562">
        <v>13109</v>
      </c>
      <c r="J1562">
        <v>226</v>
      </c>
      <c r="K1562">
        <v>38</v>
      </c>
      <c r="L1562">
        <v>4</v>
      </c>
      <c r="Y1562">
        <v>3</v>
      </c>
      <c r="Z1562">
        <v>6</v>
      </c>
      <c r="AA1562">
        <v>70</v>
      </c>
      <c r="AQ1562">
        <v>22</v>
      </c>
      <c r="AX1562">
        <v>217</v>
      </c>
      <c r="BM1562">
        <v>15</v>
      </c>
      <c r="BN1562">
        <v>5</v>
      </c>
      <c r="BQ1562">
        <v>22</v>
      </c>
      <c r="BR1562">
        <v>3</v>
      </c>
      <c r="BS1562">
        <v>3</v>
      </c>
      <c r="BT1562">
        <v>169</v>
      </c>
      <c r="BU1562">
        <v>9</v>
      </c>
      <c r="BV1562">
        <v>9</v>
      </c>
      <c r="BW1562">
        <v>4</v>
      </c>
      <c r="CH1562">
        <v>5</v>
      </c>
      <c r="CI1562">
        <v>6</v>
      </c>
      <c r="CJ1562">
        <v>9</v>
      </c>
      <c r="CY1562">
        <v>616</v>
      </c>
      <c r="DA1562">
        <v>6</v>
      </c>
      <c r="DB1562">
        <v>207</v>
      </c>
      <c r="DC1562">
        <v>165</v>
      </c>
      <c r="DD1562">
        <v>511</v>
      </c>
      <c r="DG1562">
        <v>18</v>
      </c>
      <c r="ED1562">
        <v>244</v>
      </c>
      <c r="EE1562">
        <v>22</v>
      </c>
      <c r="EF1562">
        <v>21</v>
      </c>
      <c r="EG1562">
        <v>5</v>
      </c>
      <c r="EH1562">
        <v>3</v>
      </c>
      <c r="FW1562">
        <v>3</v>
      </c>
    </row>
    <row r="1563" spans="1:261">
      <c r="A1563" t="s">
        <v>3719</v>
      </c>
      <c r="B1563" t="s">
        <v>4432</v>
      </c>
      <c r="C1563" t="s">
        <v>3676</v>
      </c>
      <c r="D1563" t="s">
        <v>3720</v>
      </c>
      <c r="E1563" s="15" t="str">
        <f t="shared" si="48"/>
        <v>Russians</v>
      </c>
      <c r="F1563" s="15">
        <f t="shared" si="49"/>
        <v>0.67272388985363429</v>
      </c>
      <c r="G1563">
        <v>32248</v>
      </c>
      <c r="H1563">
        <v>201</v>
      </c>
      <c r="I1563">
        <v>21694</v>
      </c>
      <c r="J1563">
        <v>220</v>
      </c>
      <c r="K1563">
        <v>147</v>
      </c>
      <c r="L1563">
        <v>7</v>
      </c>
      <c r="Y1563">
        <v>7</v>
      </c>
      <c r="AA1563">
        <v>29</v>
      </c>
      <c r="AQ1563">
        <v>40</v>
      </c>
      <c r="AX1563">
        <v>159</v>
      </c>
      <c r="BD1563">
        <v>7</v>
      </c>
      <c r="BM1563">
        <v>4</v>
      </c>
      <c r="BN1563">
        <v>304</v>
      </c>
      <c r="BQ1563">
        <v>29</v>
      </c>
      <c r="BT1563">
        <v>39</v>
      </c>
      <c r="CI1563">
        <v>4</v>
      </c>
      <c r="CN1563">
        <v>5</v>
      </c>
      <c r="CR1563">
        <v>6</v>
      </c>
      <c r="CY1563">
        <v>430</v>
      </c>
      <c r="DA1563">
        <v>4</v>
      </c>
      <c r="DB1563">
        <v>33</v>
      </c>
      <c r="DC1563">
        <v>8314</v>
      </c>
      <c r="DD1563">
        <v>119</v>
      </c>
      <c r="DE1563">
        <v>7</v>
      </c>
      <c r="DG1563">
        <v>24</v>
      </c>
      <c r="DN1563">
        <v>3</v>
      </c>
      <c r="DQ1563">
        <v>11</v>
      </c>
      <c r="DZ1563">
        <v>8</v>
      </c>
      <c r="ED1563">
        <v>32</v>
      </c>
      <c r="EE1563">
        <v>14</v>
      </c>
      <c r="EF1563">
        <v>24</v>
      </c>
      <c r="EK1563">
        <v>3</v>
      </c>
      <c r="EO1563">
        <v>3</v>
      </c>
      <c r="FW1563">
        <v>271</v>
      </c>
      <c r="JA1563">
        <v>6</v>
      </c>
    </row>
    <row r="1564" spans="1:261">
      <c r="A1564" t="s">
        <v>3721</v>
      </c>
      <c r="B1564" t="s">
        <v>4432</v>
      </c>
      <c r="C1564" t="s">
        <v>3676</v>
      </c>
      <c r="D1564" t="s">
        <v>3722</v>
      </c>
      <c r="E1564" s="15" t="str">
        <f t="shared" si="48"/>
        <v>Russians</v>
      </c>
      <c r="F1564" s="15">
        <f t="shared" si="49"/>
        <v>0.65143364495743461</v>
      </c>
      <c r="G1564">
        <v>19147</v>
      </c>
      <c r="H1564">
        <v>231</v>
      </c>
      <c r="I1564">
        <v>12473</v>
      </c>
      <c r="J1564">
        <v>435</v>
      </c>
      <c r="K1564">
        <v>133</v>
      </c>
      <c r="L1564">
        <v>16</v>
      </c>
      <c r="M1564">
        <v>4</v>
      </c>
      <c r="Y1564">
        <v>4</v>
      </c>
      <c r="AA1564">
        <v>14</v>
      </c>
      <c r="AQ1564">
        <v>90</v>
      </c>
      <c r="AX1564">
        <v>28</v>
      </c>
      <c r="BD1564">
        <v>3</v>
      </c>
      <c r="BN1564">
        <v>26</v>
      </c>
      <c r="BQ1564">
        <v>25</v>
      </c>
      <c r="BR1564">
        <v>54</v>
      </c>
      <c r="BT1564">
        <v>50</v>
      </c>
      <c r="BU1564">
        <v>8</v>
      </c>
      <c r="BV1564">
        <v>47</v>
      </c>
      <c r="BZ1564">
        <v>18</v>
      </c>
      <c r="CH1564">
        <v>4</v>
      </c>
      <c r="CI1564">
        <v>28</v>
      </c>
      <c r="CK1564">
        <v>1240</v>
      </c>
      <c r="CN1564">
        <v>8</v>
      </c>
      <c r="CY1564">
        <v>375</v>
      </c>
      <c r="DA1564">
        <v>121</v>
      </c>
      <c r="DB1564">
        <v>88</v>
      </c>
      <c r="DC1564">
        <v>3390</v>
      </c>
      <c r="DD1564">
        <v>70</v>
      </c>
      <c r="DE1564">
        <v>44</v>
      </c>
      <c r="DG1564">
        <v>20</v>
      </c>
      <c r="DI1564">
        <v>4</v>
      </c>
      <c r="DN1564">
        <v>3</v>
      </c>
      <c r="ED1564">
        <v>23</v>
      </c>
      <c r="EE1564">
        <v>22</v>
      </c>
      <c r="EF1564">
        <v>13</v>
      </c>
      <c r="EM1564">
        <v>4</v>
      </c>
      <c r="FW1564">
        <v>16</v>
      </c>
    </row>
    <row r="1565" spans="1:261">
      <c r="A1565" t="s">
        <v>3723</v>
      </c>
      <c r="B1565" t="s">
        <v>4432</v>
      </c>
      <c r="C1565" t="s">
        <v>3676</v>
      </c>
      <c r="D1565" t="s">
        <v>3724</v>
      </c>
      <c r="E1565" s="15" t="str">
        <f t="shared" si="48"/>
        <v>Russians</v>
      </c>
      <c r="F1565" s="15">
        <f t="shared" si="49"/>
        <v>0.68115548925205127</v>
      </c>
      <c r="G1565">
        <v>14747</v>
      </c>
      <c r="H1565">
        <v>32</v>
      </c>
      <c r="I1565">
        <v>10045</v>
      </c>
      <c r="J1565">
        <v>208</v>
      </c>
      <c r="K1565">
        <v>159</v>
      </c>
      <c r="L1565">
        <v>3</v>
      </c>
      <c r="M1565">
        <v>3</v>
      </c>
      <c r="Y1565">
        <v>6</v>
      </c>
      <c r="AA1565">
        <v>15</v>
      </c>
      <c r="AQ1565">
        <v>141</v>
      </c>
      <c r="AX1565">
        <v>65</v>
      </c>
      <c r="BN1565">
        <v>116</v>
      </c>
      <c r="BQ1565">
        <v>35</v>
      </c>
      <c r="BR1565">
        <v>5</v>
      </c>
      <c r="BS1565">
        <v>9</v>
      </c>
      <c r="BT1565">
        <v>175</v>
      </c>
      <c r="BU1565">
        <v>13</v>
      </c>
      <c r="BV1565">
        <v>3</v>
      </c>
      <c r="BX1565">
        <v>6</v>
      </c>
      <c r="CH1565">
        <v>3</v>
      </c>
      <c r="CI1565">
        <v>12</v>
      </c>
      <c r="CK1565">
        <v>462</v>
      </c>
      <c r="CY1565">
        <v>148</v>
      </c>
      <c r="DA1565">
        <v>1029</v>
      </c>
      <c r="DB1565">
        <v>176</v>
      </c>
      <c r="DC1565">
        <v>1551</v>
      </c>
      <c r="DD1565">
        <v>168</v>
      </c>
      <c r="DE1565">
        <v>19</v>
      </c>
      <c r="DG1565">
        <v>19</v>
      </c>
      <c r="DK1565">
        <v>4</v>
      </c>
      <c r="ED1565">
        <v>52</v>
      </c>
      <c r="EE1565">
        <v>7</v>
      </c>
      <c r="EF1565">
        <v>19</v>
      </c>
      <c r="EY1565">
        <v>6</v>
      </c>
      <c r="FW1565">
        <v>41</v>
      </c>
    </row>
    <row r="1566" spans="1:261">
      <c r="A1566" t="s">
        <v>3725</v>
      </c>
      <c r="B1566" t="s">
        <v>4432</v>
      </c>
      <c r="C1566" t="s">
        <v>3676</v>
      </c>
      <c r="D1566" t="s">
        <v>3726</v>
      </c>
      <c r="E1566" s="15" t="str">
        <f t="shared" si="48"/>
        <v>Russians</v>
      </c>
      <c r="F1566" s="15">
        <f t="shared" si="49"/>
        <v>0.8654426889579413</v>
      </c>
      <c r="G1566">
        <v>45698</v>
      </c>
      <c r="H1566">
        <v>1028</v>
      </c>
      <c r="I1566">
        <v>39549</v>
      </c>
      <c r="J1566">
        <v>375</v>
      </c>
      <c r="K1566">
        <v>62</v>
      </c>
      <c r="L1566">
        <v>9</v>
      </c>
      <c r="M1566">
        <v>4</v>
      </c>
      <c r="Y1566">
        <v>3</v>
      </c>
      <c r="Z1566">
        <v>5</v>
      </c>
      <c r="AA1566">
        <v>58</v>
      </c>
      <c r="AQ1566">
        <v>68</v>
      </c>
      <c r="AX1566">
        <v>426</v>
      </c>
      <c r="BL1566">
        <v>4</v>
      </c>
      <c r="BM1566">
        <v>27</v>
      </c>
      <c r="BN1566">
        <v>114</v>
      </c>
      <c r="BQ1566">
        <v>75</v>
      </c>
      <c r="BS1566">
        <v>13</v>
      </c>
      <c r="BT1566">
        <v>54</v>
      </c>
      <c r="BW1566">
        <v>5</v>
      </c>
      <c r="CI1566">
        <v>15</v>
      </c>
      <c r="CR1566">
        <v>87</v>
      </c>
      <c r="CY1566">
        <v>1719</v>
      </c>
      <c r="DA1566">
        <v>6</v>
      </c>
      <c r="DB1566">
        <v>53</v>
      </c>
      <c r="DC1566">
        <v>61</v>
      </c>
      <c r="DD1566">
        <v>195</v>
      </c>
      <c r="DG1566">
        <v>28</v>
      </c>
      <c r="DI1566">
        <v>6</v>
      </c>
      <c r="DM1566">
        <v>16</v>
      </c>
      <c r="DN1566">
        <v>24</v>
      </c>
      <c r="DQ1566">
        <v>5</v>
      </c>
      <c r="DV1566">
        <v>6</v>
      </c>
      <c r="ED1566">
        <v>1548</v>
      </c>
      <c r="EE1566">
        <v>12</v>
      </c>
      <c r="EF1566">
        <v>26</v>
      </c>
      <c r="EZ1566">
        <v>4</v>
      </c>
      <c r="FW1566">
        <v>3</v>
      </c>
    </row>
    <row r="1567" spans="1:261">
      <c r="A1567" t="s">
        <v>3727</v>
      </c>
      <c r="B1567" t="s">
        <v>4432</v>
      </c>
      <c r="C1567" t="s">
        <v>3676</v>
      </c>
      <c r="D1567" t="s">
        <v>3728</v>
      </c>
      <c r="E1567" s="15" t="str">
        <f t="shared" si="48"/>
        <v>Russians</v>
      </c>
      <c r="F1567" s="15">
        <f t="shared" si="49"/>
        <v>0.67530741110003323</v>
      </c>
      <c r="G1567">
        <v>18054</v>
      </c>
      <c r="H1567">
        <v>147</v>
      </c>
      <c r="I1567">
        <v>12192</v>
      </c>
      <c r="J1567">
        <v>157</v>
      </c>
      <c r="K1567">
        <v>115</v>
      </c>
      <c r="L1567">
        <v>4</v>
      </c>
      <c r="M1567">
        <v>3</v>
      </c>
      <c r="Y1567">
        <v>4</v>
      </c>
      <c r="AA1567">
        <v>39</v>
      </c>
      <c r="AQ1567">
        <v>28</v>
      </c>
      <c r="AX1567">
        <v>83</v>
      </c>
      <c r="BD1567">
        <v>6</v>
      </c>
      <c r="BM1567">
        <v>3</v>
      </c>
      <c r="BN1567">
        <v>107</v>
      </c>
      <c r="BP1567">
        <v>4</v>
      </c>
      <c r="BQ1567">
        <v>10</v>
      </c>
      <c r="BS1567">
        <v>3</v>
      </c>
      <c r="BT1567">
        <v>116</v>
      </c>
      <c r="BW1567">
        <v>4</v>
      </c>
      <c r="CB1567">
        <v>9</v>
      </c>
      <c r="CI1567">
        <v>17</v>
      </c>
      <c r="CR1567">
        <v>12</v>
      </c>
      <c r="CY1567">
        <v>271</v>
      </c>
      <c r="DA1567">
        <v>8</v>
      </c>
      <c r="DB1567">
        <v>44</v>
      </c>
      <c r="DC1567">
        <v>4223</v>
      </c>
      <c r="DD1567">
        <v>55</v>
      </c>
      <c r="DG1567">
        <v>30</v>
      </c>
      <c r="DK1567">
        <v>5</v>
      </c>
      <c r="DN1567">
        <v>6</v>
      </c>
      <c r="DR1567">
        <v>7</v>
      </c>
      <c r="DZ1567">
        <v>5</v>
      </c>
      <c r="ED1567">
        <v>82</v>
      </c>
      <c r="EE1567">
        <v>33</v>
      </c>
      <c r="EF1567">
        <v>21</v>
      </c>
      <c r="EH1567">
        <v>6</v>
      </c>
      <c r="EL1567">
        <v>3</v>
      </c>
      <c r="FW1567">
        <v>214</v>
      </c>
    </row>
    <row r="1568" spans="1:261">
      <c r="A1568" t="s">
        <v>3729</v>
      </c>
      <c r="B1568" t="s">
        <v>4432</v>
      </c>
      <c r="C1568" t="s">
        <v>3676</v>
      </c>
      <c r="D1568" t="s">
        <v>3730</v>
      </c>
      <c r="E1568" s="15" t="str">
        <f t="shared" si="48"/>
        <v>Russians</v>
      </c>
      <c r="F1568" s="15">
        <f t="shared" si="49"/>
        <v>0.80435064303994297</v>
      </c>
      <c r="G1568">
        <v>61738</v>
      </c>
      <c r="H1568">
        <v>816</v>
      </c>
      <c r="I1568">
        <v>49659</v>
      </c>
      <c r="J1568">
        <v>542</v>
      </c>
      <c r="K1568">
        <v>120</v>
      </c>
      <c r="L1568">
        <v>7</v>
      </c>
      <c r="M1568">
        <v>5</v>
      </c>
      <c r="N1568">
        <v>5</v>
      </c>
      <c r="Y1568">
        <v>4</v>
      </c>
      <c r="Z1568">
        <v>3</v>
      </c>
      <c r="AA1568">
        <v>61</v>
      </c>
      <c r="AQ1568">
        <v>87</v>
      </c>
      <c r="AX1568">
        <v>490</v>
      </c>
      <c r="BD1568">
        <v>3</v>
      </c>
      <c r="BM1568">
        <v>32</v>
      </c>
      <c r="BN1568">
        <v>81</v>
      </c>
      <c r="BQ1568">
        <v>12</v>
      </c>
      <c r="BR1568">
        <v>23</v>
      </c>
      <c r="BS1568">
        <v>6</v>
      </c>
      <c r="BT1568">
        <v>122</v>
      </c>
      <c r="BV1568">
        <v>18</v>
      </c>
      <c r="BW1568">
        <v>4</v>
      </c>
      <c r="CH1568">
        <v>22</v>
      </c>
      <c r="CI1568">
        <v>20</v>
      </c>
      <c r="CN1568">
        <v>4</v>
      </c>
      <c r="CR1568">
        <v>430</v>
      </c>
      <c r="CY1568">
        <v>2909</v>
      </c>
      <c r="DA1568">
        <v>565</v>
      </c>
      <c r="DB1568">
        <v>355</v>
      </c>
      <c r="DC1568">
        <v>1811</v>
      </c>
      <c r="DD1568">
        <v>348</v>
      </c>
      <c r="DG1568">
        <v>64</v>
      </c>
      <c r="DI1568">
        <v>11</v>
      </c>
      <c r="DM1568">
        <v>4</v>
      </c>
      <c r="DN1568">
        <v>7</v>
      </c>
      <c r="ED1568">
        <v>56</v>
      </c>
      <c r="EE1568">
        <v>53</v>
      </c>
      <c r="EF1568">
        <v>193</v>
      </c>
      <c r="EG1568">
        <v>3</v>
      </c>
      <c r="EO1568">
        <v>3</v>
      </c>
      <c r="FW1568">
        <v>36</v>
      </c>
    </row>
    <row r="1569" spans="1:265">
      <c r="A1569" t="s">
        <v>3731</v>
      </c>
      <c r="B1569" t="s">
        <v>4432</v>
      </c>
      <c r="C1569" t="s">
        <v>3676</v>
      </c>
      <c r="D1569" t="s">
        <v>1221</v>
      </c>
      <c r="E1569" s="15" t="str">
        <f t="shared" si="48"/>
        <v>Russians</v>
      </c>
      <c r="F1569" s="15">
        <f t="shared" si="49"/>
        <v>0.95014174781215333</v>
      </c>
      <c r="G1569">
        <v>16226</v>
      </c>
      <c r="H1569">
        <v>91</v>
      </c>
      <c r="I1569">
        <v>15417</v>
      </c>
      <c r="J1569">
        <v>156</v>
      </c>
      <c r="K1569">
        <v>15</v>
      </c>
      <c r="L1569">
        <v>5</v>
      </c>
      <c r="M1569">
        <v>3</v>
      </c>
      <c r="AA1569">
        <v>10</v>
      </c>
      <c r="AQ1569">
        <v>31</v>
      </c>
      <c r="AX1569">
        <v>229</v>
      </c>
      <c r="AZ1569">
        <v>4</v>
      </c>
      <c r="BM1569">
        <v>12</v>
      </c>
      <c r="BN1569">
        <v>4</v>
      </c>
      <c r="BO1569">
        <v>6</v>
      </c>
      <c r="BR1569">
        <v>9</v>
      </c>
      <c r="BT1569">
        <v>14</v>
      </c>
      <c r="BW1569">
        <v>3</v>
      </c>
      <c r="BZ1569">
        <v>3</v>
      </c>
      <c r="CI1569">
        <v>3</v>
      </c>
      <c r="CR1569">
        <v>4</v>
      </c>
      <c r="CY1569">
        <v>43</v>
      </c>
      <c r="DA1569">
        <v>10</v>
      </c>
      <c r="DB1569">
        <v>21</v>
      </c>
      <c r="DC1569">
        <v>6</v>
      </c>
      <c r="DD1569">
        <v>59</v>
      </c>
      <c r="DG1569">
        <v>14</v>
      </c>
      <c r="DK1569">
        <v>6</v>
      </c>
      <c r="DN1569">
        <v>5</v>
      </c>
      <c r="ED1569">
        <v>3</v>
      </c>
      <c r="EE1569">
        <v>4</v>
      </c>
      <c r="EF1569">
        <v>6</v>
      </c>
      <c r="EH1569">
        <v>19</v>
      </c>
      <c r="EK1569">
        <v>6</v>
      </c>
    </row>
    <row r="1570" spans="1:265">
      <c r="A1570" t="s">
        <v>3732</v>
      </c>
      <c r="B1570" t="s">
        <v>4432</v>
      </c>
      <c r="C1570" t="s">
        <v>3676</v>
      </c>
      <c r="D1570" t="s">
        <v>3733</v>
      </c>
      <c r="E1570" s="15" t="str">
        <f t="shared" si="48"/>
        <v>Russians</v>
      </c>
      <c r="F1570" s="15">
        <f t="shared" si="49"/>
        <v>0.93098922825197705</v>
      </c>
      <c r="G1570">
        <v>58672</v>
      </c>
      <c r="H1570">
        <v>1374</v>
      </c>
      <c r="I1570">
        <v>54623</v>
      </c>
      <c r="J1570">
        <v>454</v>
      </c>
      <c r="K1570">
        <v>89</v>
      </c>
      <c r="L1570">
        <v>10</v>
      </c>
      <c r="M1570">
        <v>4</v>
      </c>
      <c r="Y1570">
        <v>8</v>
      </c>
      <c r="Z1570">
        <v>4</v>
      </c>
      <c r="AA1570">
        <v>65</v>
      </c>
      <c r="AQ1570">
        <v>42</v>
      </c>
      <c r="AX1570">
        <v>272</v>
      </c>
      <c r="AZ1570">
        <v>3</v>
      </c>
      <c r="BD1570">
        <v>7</v>
      </c>
      <c r="BM1570">
        <v>34</v>
      </c>
      <c r="BN1570">
        <v>139</v>
      </c>
      <c r="BP1570">
        <v>26</v>
      </c>
      <c r="BQ1570">
        <v>5</v>
      </c>
      <c r="BS1570">
        <v>7</v>
      </c>
      <c r="BT1570">
        <v>87</v>
      </c>
      <c r="BU1570">
        <v>24</v>
      </c>
      <c r="BW1570">
        <v>3</v>
      </c>
      <c r="BZ1570">
        <v>5</v>
      </c>
      <c r="CI1570">
        <v>16</v>
      </c>
      <c r="CJ1570">
        <v>355</v>
      </c>
      <c r="CK1570">
        <v>52</v>
      </c>
      <c r="CR1570">
        <v>119</v>
      </c>
      <c r="CY1570">
        <v>286</v>
      </c>
      <c r="DA1570">
        <v>7</v>
      </c>
      <c r="DB1570">
        <v>139</v>
      </c>
      <c r="DC1570">
        <v>22</v>
      </c>
      <c r="DD1570">
        <v>154</v>
      </c>
      <c r="DE1570">
        <v>13</v>
      </c>
      <c r="DF1570">
        <v>6</v>
      </c>
      <c r="DG1570">
        <v>43</v>
      </c>
      <c r="DM1570">
        <v>7</v>
      </c>
      <c r="DQ1570">
        <v>4</v>
      </c>
      <c r="DV1570">
        <v>8</v>
      </c>
      <c r="ED1570">
        <v>44</v>
      </c>
      <c r="EE1570">
        <v>10</v>
      </c>
      <c r="EO1570">
        <v>6</v>
      </c>
      <c r="FW1570">
        <v>10</v>
      </c>
      <c r="JA1570">
        <v>6</v>
      </c>
    </row>
    <row r="1571" spans="1:265">
      <c r="A1571" t="s">
        <v>3734</v>
      </c>
      <c r="B1571" t="s">
        <v>4432</v>
      </c>
      <c r="C1571" t="s">
        <v>3676</v>
      </c>
      <c r="D1571" t="s">
        <v>3735</v>
      </c>
      <c r="E1571" s="15" t="str">
        <f t="shared" si="48"/>
        <v>Russians</v>
      </c>
      <c r="F1571" s="15">
        <f t="shared" si="49"/>
        <v>0.57902005524198386</v>
      </c>
      <c r="G1571">
        <v>16654</v>
      </c>
      <c r="H1571">
        <v>87</v>
      </c>
      <c r="I1571">
        <v>9643</v>
      </c>
      <c r="J1571">
        <v>445</v>
      </c>
      <c r="K1571">
        <v>55</v>
      </c>
      <c r="L1571">
        <v>11</v>
      </c>
      <c r="Y1571">
        <v>4</v>
      </c>
      <c r="AA1571">
        <v>422</v>
      </c>
      <c r="AQ1571">
        <v>11</v>
      </c>
      <c r="AX1571">
        <v>271</v>
      </c>
      <c r="AZ1571">
        <v>5</v>
      </c>
      <c r="BD1571">
        <v>3</v>
      </c>
      <c r="BM1571">
        <v>38</v>
      </c>
      <c r="BN1571">
        <v>304</v>
      </c>
      <c r="BP1571">
        <v>3</v>
      </c>
      <c r="BQ1571">
        <v>114</v>
      </c>
      <c r="BT1571">
        <v>96</v>
      </c>
      <c r="BU1571">
        <v>39</v>
      </c>
      <c r="CI1571">
        <v>17</v>
      </c>
      <c r="CY1571">
        <v>635</v>
      </c>
      <c r="DA1571">
        <v>5</v>
      </c>
      <c r="DB1571">
        <v>138</v>
      </c>
      <c r="DC1571">
        <v>3031</v>
      </c>
      <c r="DD1571">
        <v>111</v>
      </c>
      <c r="DE1571">
        <v>9</v>
      </c>
      <c r="DG1571">
        <v>56</v>
      </c>
      <c r="DH1571">
        <v>3</v>
      </c>
      <c r="DN1571">
        <v>5</v>
      </c>
      <c r="DR1571">
        <v>3</v>
      </c>
      <c r="ED1571">
        <v>42</v>
      </c>
      <c r="EE1571">
        <v>3</v>
      </c>
      <c r="EF1571">
        <v>27</v>
      </c>
      <c r="EH1571">
        <v>8</v>
      </c>
      <c r="EY1571">
        <v>3</v>
      </c>
      <c r="FW1571">
        <v>208</v>
      </c>
      <c r="GA1571">
        <v>707</v>
      </c>
    </row>
    <row r="1572" spans="1:265">
      <c r="A1572" t="s">
        <v>3736</v>
      </c>
      <c r="B1572" t="s">
        <v>4432</v>
      </c>
      <c r="C1572" t="s">
        <v>3676</v>
      </c>
      <c r="D1572" t="s">
        <v>3737</v>
      </c>
      <c r="E1572" s="15" t="str">
        <f t="shared" si="48"/>
        <v>Russians</v>
      </c>
      <c r="F1572" s="15">
        <f t="shared" si="49"/>
        <v>0.85972681926250527</v>
      </c>
      <c r="G1572">
        <v>21451</v>
      </c>
      <c r="H1572">
        <v>180</v>
      </c>
      <c r="I1572">
        <v>18442</v>
      </c>
      <c r="J1572">
        <v>1819</v>
      </c>
      <c r="K1572">
        <v>35</v>
      </c>
      <c r="L1572">
        <v>6</v>
      </c>
      <c r="Y1572">
        <v>5</v>
      </c>
      <c r="AA1572">
        <v>64</v>
      </c>
      <c r="AQ1572">
        <v>42</v>
      </c>
      <c r="AX1572">
        <v>164</v>
      </c>
      <c r="AZ1572">
        <v>6</v>
      </c>
      <c r="BM1572">
        <v>10</v>
      </c>
      <c r="BN1572">
        <v>104</v>
      </c>
      <c r="BP1572">
        <v>15</v>
      </c>
      <c r="BQ1572">
        <v>7</v>
      </c>
      <c r="BR1572">
        <v>4</v>
      </c>
      <c r="BT1572">
        <v>135</v>
      </c>
      <c r="BU1572">
        <v>5</v>
      </c>
      <c r="BV1572">
        <v>3</v>
      </c>
      <c r="CF1572">
        <v>3</v>
      </c>
      <c r="CI1572">
        <v>3</v>
      </c>
      <c r="CR1572">
        <v>30</v>
      </c>
      <c r="CY1572">
        <v>105</v>
      </c>
      <c r="DB1572">
        <v>44</v>
      </c>
      <c r="DC1572">
        <v>21</v>
      </c>
      <c r="DD1572">
        <v>68</v>
      </c>
      <c r="DE1572">
        <v>34</v>
      </c>
      <c r="DG1572">
        <v>21</v>
      </c>
      <c r="DN1572">
        <v>3</v>
      </c>
      <c r="DQ1572">
        <v>6</v>
      </c>
      <c r="ED1572">
        <v>6</v>
      </c>
      <c r="EE1572">
        <v>3</v>
      </c>
      <c r="EF1572">
        <v>19</v>
      </c>
      <c r="EG1572">
        <v>3</v>
      </c>
      <c r="EK1572">
        <v>6</v>
      </c>
      <c r="FW1572">
        <v>11</v>
      </c>
    </row>
    <row r="1573" spans="1:265">
      <c r="A1573" t="s">
        <v>3738</v>
      </c>
      <c r="B1573" t="s">
        <v>4432</v>
      </c>
      <c r="C1573" t="s">
        <v>3676</v>
      </c>
      <c r="D1573" t="s">
        <v>1235</v>
      </c>
      <c r="E1573" s="15" t="str">
        <f t="shared" si="48"/>
        <v>Russians</v>
      </c>
      <c r="F1573" s="15">
        <f t="shared" si="49"/>
        <v>0.75728259317435387</v>
      </c>
      <c r="G1573">
        <v>28012</v>
      </c>
      <c r="H1573">
        <v>968</v>
      </c>
      <c r="I1573">
        <v>21213</v>
      </c>
      <c r="J1573">
        <v>557</v>
      </c>
      <c r="K1573">
        <v>158</v>
      </c>
      <c r="L1573">
        <v>5</v>
      </c>
      <c r="M1573">
        <v>24</v>
      </c>
      <c r="P1573">
        <v>4</v>
      </c>
      <c r="Y1573">
        <v>3</v>
      </c>
      <c r="AA1573">
        <v>205</v>
      </c>
      <c r="AQ1573">
        <v>47</v>
      </c>
      <c r="AX1573">
        <v>93</v>
      </c>
      <c r="AZ1573">
        <v>4</v>
      </c>
      <c r="BD1573">
        <v>11</v>
      </c>
      <c r="BM1573">
        <v>6</v>
      </c>
      <c r="BN1573">
        <v>49</v>
      </c>
      <c r="BQ1573">
        <v>8</v>
      </c>
      <c r="BR1573">
        <v>5</v>
      </c>
      <c r="BT1573">
        <v>30</v>
      </c>
      <c r="BU1573">
        <v>11</v>
      </c>
      <c r="BV1573">
        <v>11</v>
      </c>
      <c r="CC1573">
        <v>6</v>
      </c>
      <c r="CJ1573">
        <v>3</v>
      </c>
      <c r="CK1573">
        <v>6</v>
      </c>
      <c r="CY1573">
        <v>614</v>
      </c>
      <c r="DA1573">
        <v>11</v>
      </c>
      <c r="DB1573">
        <v>146</v>
      </c>
      <c r="DC1573">
        <v>3075</v>
      </c>
      <c r="DD1573">
        <v>81</v>
      </c>
      <c r="DG1573">
        <v>21</v>
      </c>
      <c r="DI1573">
        <v>3</v>
      </c>
      <c r="DK1573">
        <v>3</v>
      </c>
      <c r="DQ1573">
        <v>12</v>
      </c>
      <c r="ED1573">
        <v>216</v>
      </c>
      <c r="EE1573">
        <v>44</v>
      </c>
      <c r="EF1573">
        <v>56</v>
      </c>
      <c r="EI1573">
        <v>3</v>
      </c>
      <c r="EL1573">
        <v>3</v>
      </c>
      <c r="FW1573">
        <v>254</v>
      </c>
    </row>
    <row r="1574" spans="1:265">
      <c r="A1574" t="s">
        <v>3739</v>
      </c>
      <c r="B1574" t="s">
        <v>4432</v>
      </c>
      <c r="C1574" t="s">
        <v>3676</v>
      </c>
      <c r="D1574" t="s">
        <v>3740</v>
      </c>
      <c r="E1574" s="15" t="str">
        <f t="shared" si="48"/>
        <v>Russians</v>
      </c>
      <c r="F1574" s="15">
        <f t="shared" si="49"/>
        <v>0.82802323534588984</v>
      </c>
      <c r="G1574">
        <v>28405</v>
      </c>
      <c r="H1574">
        <v>539</v>
      </c>
      <c r="I1574">
        <v>23520</v>
      </c>
      <c r="J1574">
        <v>574</v>
      </c>
      <c r="K1574">
        <v>111</v>
      </c>
      <c r="L1574">
        <v>11</v>
      </c>
      <c r="M1574">
        <v>13</v>
      </c>
      <c r="Y1574">
        <v>5</v>
      </c>
      <c r="AA1574">
        <v>72</v>
      </c>
      <c r="AQ1574">
        <v>48</v>
      </c>
      <c r="AR1574">
        <v>9</v>
      </c>
      <c r="AX1574">
        <v>710</v>
      </c>
      <c r="AZ1574">
        <v>10</v>
      </c>
      <c r="BD1574">
        <v>4</v>
      </c>
      <c r="BK1574">
        <v>6</v>
      </c>
      <c r="BM1574">
        <v>17</v>
      </c>
      <c r="BN1574">
        <v>295</v>
      </c>
      <c r="BP1574">
        <v>4</v>
      </c>
      <c r="BQ1574">
        <v>25</v>
      </c>
      <c r="BR1574">
        <v>31</v>
      </c>
      <c r="BS1574">
        <v>3</v>
      </c>
      <c r="BT1574">
        <v>75</v>
      </c>
      <c r="BU1574">
        <v>22</v>
      </c>
      <c r="BX1574">
        <v>15</v>
      </c>
      <c r="CB1574">
        <v>4</v>
      </c>
      <c r="CH1574">
        <v>9</v>
      </c>
      <c r="CI1574">
        <v>69</v>
      </c>
      <c r="CJ1574">
        <v>3</v>
      </c>
      <c r="CK1574">
        <v>28</v>
      </c>
      <c r="CR1574">
        <v>77</v>
      </c>
      <c r="CY1574">
        <v>309</v>
      </c>
      <c r="DA1574">
        <v>25</v>
      </c>
      <c r="DB1574">
        <v>283</v>
      </c>
      <c r="DC1574">
        <v>283</v>
      </c>
      <c r="DD1574">
        <v>410</v>
      </c>
      <c r="DE1574">
        <v>4</v>
      </c>
      <c r="DG1574">
        <v>49</v>
      </c>
      <c r="DI1574">
        <v>5</v>
      </c>
      <c r="DM1574">
        <v>44</v>
      </c>
      <c r="DN1574">
        <v>9</v>
      </c>
      <c r="DQ1574">
        <v>9</v>
      </c>
      <c r="ED1574">
        <v>463</v>
      </c>
      <c r="EE1574">
        <v>45</v>
      </c>
      <c r="EF1574">
        <v>55</v>
      </c>
      <c r="EH1574">
        <v>10</v>
      </c>
      <c r="EO1574">
        <v>3</v>
      </c>
      <c r="FW1574">
        <v>92</v>
      </c>
    </row>
    <row r="1575" spans="1:265">
      <c r="A1575" t="s">
        <v>3741</v>
      </c>
      <c r="B1575" t="s">
        <v>4432</v>
      </c>
      <c r="C1575" t="s">
        <v>3676</v>
      </c>
      <c r="D1575" t="s">
        <v>3742</v>
      </c>
      <c r="E1575" s="15" t="str">
        <f t="shared" si="48"/>
        <v>Russians</v>
      </c>
      <c r="F1575" s="15">
        <f t="shared" si="49"/>
        <v>0.95558672276764844</v>
      </c>
      <c r="G1575">
        <v>12834</v>
      </c>
      <c r="H1575">
        <v>44</v>
      </c>
      <c r="I1575">
        <v>12264</v>
      </c>
      <c r="J1575">
        <v>103</v>
      </c>
      <c r="K1575">
        <v>18</v>
      </c>
      <c r="AA1575">
        <v>21</v>
      </c>
      <c r="AQ1575">
        <v>25</v>
      </c>
      <c r="AX1575">
        <v>75</v>
      </c>
      <c r="BM1575">
        <v>4</v>
      </c>
      <c r="BN1575">
        <v>6</v>
      </c>
      <c r="BO1575">
        <v>10</v>
      </c>
      <c r="BT1575">
        <v>31</v>
      </c>
      <c r="BU1575">
        <v>11</v>
      </c>
      <c r="CF1575">
        <v>3</v>
      </c>
      <c r="CI1575">
        <v>7</v>
      </c>
      <c r="CR1575">
        <v>111</v>
      </c>
      <c r="CY1575">
        <v>33</v>
      </c>
      <c r="DB1575">
        <v>9</v>
      </c>
      <c r="DC1575">
        <v>7</v>
      </c>
      <c r="DD1575">
        <v>21</v>
      </c>
      <c r="ED1575">
        <v>14</v>
      </c>
      <c r="EF1575">
        <v>5</v>
      </c>
    </row>
    <row r="1576" spans="1:265">
      <c r="A1576" t="s">
        <v>3743</v>
      </c>
      <c r="B1576" t="s">
        <v>4432</v>
      </c>
      <c r="C1576" t="s">
        <v>3676</v>
      </c>
      <c r="D1576" t="s">
        <v>3744</v>
      </c>
      <c r="E1576" s="15" t="str">
        <f t="shared" si="48"/>
        <v>Russians</v>
      </c>
      <c r="F1576" s="15">
        <f t="shared" si="49"/>
        <v>0.84976320970574148</v>
      </c>
      <c r="G1576">
        <v>93965</v>
      </c>
      <c r="H1576">
        <v>1434</v>
      </c>
      <c r="I1576">
        <v>79848</v>
      </c>
      <c r="J1576">
        <v>1125</v>
      </c>
      <c r="K1576">
        <v>248</v>
      </c>
      <c r="L1576">
        <v>29</v>
      </c>
      <c r="M1576">
        <v>14</v>
      </c>
      <c r="Y1576">
        <v>4</v>
      </c>
      <c r="Z1576">
        <v>11</v>
      </c>
      <c r="AA1576">
        <v>167</v>
      </c>
      <c r="AF1576">
        <v>4</v>
      </c>
      <c r="AQ1576">
        <v>81</v>
      </c>
      <c r="AX1576">
        <v>1094</v>
      </c>
      <c r="AZ1576">
        <v>20</v>
      </c>
      <c r="BD1576">
        <v>14</v>
      </c>
      <c r="BM1576">
        <v>41</v>
      </c>
      <c r="BN1576">
        <v>232</v>
      </c>
      <c r="BP1576">
        <v>15</v>
      </c>
      <c r="BQ1576">
        <v>41</v>
      </c>
      <c r="BR1576">
        <v>49</v>
      </c>
      <c r="BS1576">
        <v>6</v>
      </c>
      <c r="BT1576">
        <v>44</v>
      </c>
      <c r="BU1576">
        <v>38</v>
      </c>
      <c r="BZ1576">
        <v>11</v>
      </c>
      <c r="CB1576">
        <v>4</v>
      </c>
      <c r="CH1576">
        <v>8</v>
      </c>
      <c r="CI1576">
        <v>62</v>
      </c>
      <c r="CJ1576">
        <v>84</v>
      </c>
      <c r="CL1576">
        <v>4</v>
      </c>
      <c r="CR1576">
        <v>97</v>
      </c>
      <c r="CY1576">
        <v>1261</v>
      </c>
      <c r="DA1576">
        <v>39</v>
      </c>
      <c r="DB1576">
        <v>983</v>
      </c>
      <c r="DC1576">
        <v>146</v>
      </c>
      <c r="DD1576">
        <v>526</v>
      </c>
      <c r="DE1576">
        <v>12</v>
      </c>
      <c r="DF1576">
        <v>6</v>
      </c>
      <c r="DG1576">
        <v>147</v>
      </c>
      <c r="DJ1576">
        <v>8</v>
      </c>
      <c r="DM1576">
        <v>4</v>
      </c>
      <c r="DN1576">
        <v>14</v>
      </c>
      <c r="DQ1576">
        <v>9</v>
      </c>
      <c r="DR1576">
        <v>3</v>
      </c>
      <c r="DX1576">
        <v>6</v>
      </c>
      <c r="ED1576">
        <v>237</v>
      </c>
      <c r="EE1576">
        <v>41</v>
      </c>
      <c r="EF1576">
        <v>116</v>
      </c>
      <c r="EG1576">
        <v>5</v>
      </c>
      <c r="EH1576">
        <v>3</v>
      </c>
      <c r="EL1576">
        <v>4</v>
      </c>
      <c r="EO1576">
        <v>10</v>
      </c>
      <c r="FW1576">
        <v>31</v>
      </c>
    </row>
    <row r="1577" spans="1:265">
      <c r="A1577" t="s">
        <v>4383</v>
      </c>
      <c r="B1577" t="s">
        <v>4432</v>
      </c>
      <c r="C1577" t="s">
        <v>3676</v>
      </c>
      <c r="D1577" t="s">
        <v>2299</v>
      </c>
      <c r="E1577" s="15" t="str">
        <f t="shared" si="48"/>
        <v>Russians</v>
      </c>
      <c r="F1577" s="15">
        <f t="shared" si="49"/>
        <v>0.85427343362539265</v>
      </c>
      <c r="G1577">
        <v>12098</v>
      </c>
      <c r="H1577">
        <v>64</v>
      </c>
      <c r="I1577">
        <v>10335</v>
      </c>
      <c r="J1577">
        <v>233</v>
      </c>
      <c r="K1577">
        <v>47</v>
      </c>
      <c r="L1577">
        <v>9</v>
      </c>
      <c r="Y1577">
        <v>3</v>
      </c>
      <c r="AA1577">
        <v>36</v>
      </c>
      <c r="AQ1577">
        <v>22</v>
      </c>
      <c r="AX1577">
        <v>198</v>
      </c>
      <c r="AZ1577">
        <v>17</v>
      </c>
      <c r="BM1577">
        <v>13</v>
      </c>
      <c r="BN1577">
        <v>127</v>
      </c>
      <c r="BQ1577">
        <v>57</v>
      </c>
      <c r="BS1577">
        <v>23</v>
      </c>
      <c r="BT1577">
        <v>81</v>
      </c>
      <c r="BU1577">
        <v>43</v>
      </c>
      <c r="BZ1577">
        <v>7</v>
      </c>
      <c r="CI1577">
        <v>28</v>
      </c>
      <c r="CR1577">
        <v>8</v>
      </c>
      <c r="CY1577">
        <v>294</v>
      </c>
      <c r="DA1577">
        <v>38</v>
      </c>
      <c r="DB1577">
        <v>61</v>
      </c>
      <c r="DC1577">
        <v>71</v>
      </c>
      <c r="DD1577">
        <v>89</v>
      </c>
      <c r="DE1577">
        <v>8</v>
      </c>
      <c r="DG1577">
        <v>16</v>
      </c>
      <c r="DN1577">
        <v>5</v>
      </c>
      <c r="DR1577">
        <v>4</v>
      </c>
      <c r="ED1577">
        <v>66</v>
      </c>
      <c r="EE1577">
        <v>8</v>
      </c>
      <c r="EF1577">
        <v>59</v>
      </c>
      <c r="FW1577">
        <v>4</v>
      </c>
    </row>
    <row r="1578" spans="1:265">
      <c r="A1578" t="s">
        <v>3745</v>
      </c>
      <c r="B1578" t="s">
        <v>4432</v>
      </c>
      <c r="C1578" t="s">
        <v>3676</v>
      </c>
      <c r="D1578" t="s">
        <v>3746</v>
      </c>
      <c r="E1578" s="15" t="str">
        <f t="shared" si="48"/>
        <v>Russians</v>
      </c>
      <c r="F1578" s="15">
        <f t="shared" si="49"/>
        <v>0.89246388524093345</v>
      </c>
      <c r="G1578">
        <v>19798</v>
      </c>
      <c r="H1578">
        <v>111</v>
      </c>
      <c r="I1578">
        <v>17669</v>
      </c>
      <c r="J1578">
        <v>164</v>
      </c>
      <c r="K1578">
        <v>36</v>
      </c>
      <c r="L1578">
        <v>3</v>
      </c>
      <c r="M1578">
        <v>4</v>
      </c>
      <c r="Y1578">
        <v>3</v>
      </c>
      <c r="AA1578">
        <v>16</v>
      </c>
      <c r="AQ1578">
        <v>98</v>
      </c>
      <c r="AX1578">
        <v>352</v>
      </c>
      <c r="BM1578">
        <v>7</v>
      </c>
      <c r="BN1578">
        <v>407</v>
      </c>
      <c r="BO1578">
        <v>6</v>
      </c>
      <c r="BQ1578">
        <v>22</v>
      </c>
      <c r="BR1578">
        <v>25</v>
      </c>
      <c r="BT1578">
        <v>80</v>
      </c>
      <c r="BU1578">
        <v>24</v>
      </c>
      <c r="BW1578">
        <v>5</v>
      </c>
      <c r="CH1578">
        <v>3</v>
      </c>
      <c r="CI1578">
        <v>4</v>
      </c>
      <c r="CJ1578">
        <v>25</v>
      </c>
      <c r="CR1578">
        <v>165</v>
      </c>
      <c r="CY1578">
        <v>130</v>
      </c>
      <c r="DB1578">
        <v>62</v>
      </c>
      <c r="DC1578">
        <v>142</v>
      </c>
      <c r="DD1578">
        <v>120</v>
      </c>
      <c r="DG1578">
        <v>19</v>
      </c>
      <c r="DM1578">
        <v>5</v>
      </c>
      <c r="DQ1578">
        <v>4</v>
      </c>
      <c r="ED1578">
        <v>67</v>
      </c>
      <c r="EE1578">
        <v>8</v>
      </c>
      <c r="EF1578">
        <v>7</v>
      </c>
      <c r="EG1578">
        <v>3</v>
      </c>
      <c r="EL1578">
        <v>6</v>
      </c>
    </row>
    <row r="1579" spans="1:265">
      <c r="A1579" t="s">
        <v>3747</v>
      </c>
      <c r="B1579" t="s">
        <v>4432</v>
      </c>
      <c r="C1579" t="s">
        <v>3676</v>
      </c>
      <c r="D1579" t="s">
        <v>3748</v>
      </c>
      <c r="E1579" s="15" t="str">
        <f t="shared" si="48"/>
        <v>Russians</v>
      </c>
      <c r="F1579" s="15">
        <f t="shared" si="49"/>
        <v>0.748443846283256</v>
      </c>
      <c r="G1579">
        <v>41609</v>
      </c>
      <c r="H1579">
        <v>158</v>
      </c>
      <c r="I1579">
        <v>31142</v>
      </c>
      <c r="J1579">
        <v>963</v>
      </c>
      <c r="K1579">
        <v>444</v>
      </c>
      <c r="L1579">
        <v>5</v>
      </c>
      <c r="M1579">
        <v>13</v>
      </c>
      <c r="Y1579">
        <v>43</v>
      </c>
      <c r="AA1579">
        <v>104</v>
      </c>
      <c r="AQ1579">
        <v>60</v>
      </c>
      <c r="AX1579">
        <v>978</v>
      </c>
      <c r="AZ1579">
        <v>4</v>
      </c>
      <c r="BD1579">
        <v>6</v>
      </c>
      <c r="BM1579">
        <v>9</v>
      </c>
      <c r="BN1579">
        <v>205</v>
      </c>
      <c r="BP1579">
        <v>25</v>
      </c>
      <c r="BQ1579">
        <v>3</v>
      </c>
      <c r="BR1579">
        <v>28</v>
      </c>
      <c r="BS1579">
        <v>7</v>
      </c>
      <c r="BT1579">
        <v>159</v>
      </c>
      <c r="BU1579">
        <v>8</v>
      </c>
      <c r="BV1579">
        <v>27</v>
      </c>
      <c r="BZ1579">
        <v>22</v>
      </c>
      <c r="CI1579">
        <v>7</v>
      </c>
      <c r="CK1579">
        <v>312</v>
      </c>
      <c r="CR1579">
        <v>39</v>
      </c>
      <c r="CY1579">
        <v>1807</v>
      </c>
      <c r="DA1579">
        <v>27</v>
      </c>
      <c r="DB1579">
        <v>269</v>
      </c>
      <c r="DC1579">
        <v>4003</v>
      </c>
      <c r="DD1579">
        <v>272</v>
      </c>
      <c r="DE1579">
        <v>6</v>
      </c>
      <c r="DG1579">
        <v>30</v>
      </c>
      <c r="DQ1579">
        <v>3</v>
      </c>
      <c r="DR1579">
        <v>3</v>
      </c>
      <c r="DZ1579">
        <v>6</v>
      </c>
      <c r="ED1579">
        <v>109</v>
      </c>
      <c r="EE1579">
        <v>28</v>
      </c>
      <c r="EF1579">
        <v>115</v>
      </c>
      <c r="EG1579">
        <v>5</v>
      </c>
      <c r="EL1579">
        <v>6</v>
      </c>
      <c r="FW1579">
        <v>98</v>
      </c>
      <c r="JD1579">
        <v>3</v>
      </c>
    </row>
    <row r="1580" spans="1:265">
      <c r="A1580" t="s">
        <v>3749</v>
      </c>
      <c r="B1580" t="s">
        <v>4432</v>
      </c>
      <c r="C1580" t="s">
        <v>3676</v>
      </c>
      <c r="D1580" t="s">
        <v>3750</v>
      </c>
      <c r="E1580" s="15" t="str">
        <f t="shared" si="48"/>
        <v>Russians</v>
      </c>
      <c r="F1580" s="15">
        <f t="shared" si="49"/>
        <v>0.7053264604810997</v>
      </c>
      <c r="G1580">
        <v>2328</v>
      </c>
      <c r="H1580">
        <v>4</v>
      </c>
      <c r="I1580">
        <v>1642</v>
      </c>
      <c r="J1580">
        <v>28</v>
      </c>
      <c r="K1580">
        <v>10</v>
      </c>
      <c r="AX1580">
        <v>8</v>
      </c>
      <c r="BR1580">
        <v>6</v>
      </c>
      <c r="BT1580">
        <v>3</v>
      </c>
      <c r="BV1580">
        <v>6</v>
      </c>
      <c r="BZ1580">
        <v>5</v>
      </c>
      <c r="CY1580">
        <v>25</v>
      </c>
      <c r="DA1580">
        <v>6</v>
      </c>
      <c r="DB1580">
        <v>9</v>
      </c>
      <c r="DC1580">
        <v>125</v>
      </c>
      <c r="EF1580">
        <v>13</v>
      </c>
      <c r="FW1580">
        <v>5</v>
      </c>
    </row>
    <row r="1581" spans="1:265">
      <c r="B1581" t="s">
        <v>4432</v>
      </c>
      <c r="C1581" t="s">
        <v>3676</v>
      </c>
      <c r="E1581" s="15" t="str">
        <f t="shared" si="48"/>
        <v>Russians</v>
      </c>
      <c r="F1581" s="15">
        <f t="shared" si="49"/>
        <v>0.86063818729861763</v>
      </c>
      <c r="G1581">
        <v>48105</v>
      </c>
      <c r="H1581">
        <v>254</v>
      </c>
      <c r="I1581">
        <v>41401</v>
      </c>
      <c r="J1581">
        <v>1061</v>
      </c>
      <c r="K1581">
        <v>168</v>
      </c>
      <c r="L1581">
        <v>21</v>
      </c>
      <c r="M1581">
        <v>9</v>
      </c>
      <c r="Y1581">
        <v>9</v>
      </c>
      <c r="Z1581">
        <v>3</v>
      </c>
      <c r="AA1581">
        <v>217</v>
      </c>
      <c r="AQ1581">
        <v>72</v>
      </c>
      <c r="AX1581">
        <v>612</v>
      </c>
      <c r="AZ1581">
        <v>13</v>
      </c>
      <c r="BD1581">
        <v>26</v>
      </c>
      <c r="BM1581">
        <v>35</v>
      </c>
      <c r="BN1581">
        <v>139</v>
      </c>
      <c r="BP1581">
        <v>8</v>
      </c>
      <c r="BQ1581">
        <v>49</v>
      </c>
      <c r="BR1581">
        <v>3</v>
      </c>
      <c r="BT1581">
        <v>114</v>
      </c>
      <c r="BU1581">
        <v>31</v>
      </c>
      <c r="BV1581">
        <v>7</v>
      </c>
      <c r="BX1581">
        <v>14</v>
      </c>
      <c r="BZ1581">
        <v>4</v>
      </c>
      <c r="CB1581">
        <v>4</v>
      </c>
      <c r="CF1581">
        <v>7</v>
      </c>
      <c r="CH1581">
        <v>13</v>
      </c>
      <c r="CI1581">
        <v>30</v>
      </c>
      <c r="CJ1581">
        <v>310</v>
      </c>
      <c r="CM1581">
        <v>3</v>
      </c>
      <c r="CR1581">
        <v>40</v>
      </c>
      <c r="CY1581">
        <v>978</v>
      </c>
      <c r="DA1581">
        <v>38</v>
      </c>
      <c r="DB1581">
        <v>269</v>
      </c>
      <c r="DC1581">
        <v>609</v>
      </c>
      <c r="DD1581">
        <v>363</v>
      </c>
      <c r="DE1581">
        <v>15</v>
      </c>
      <c r="DG1581">
        <v>88</v>
      </c>
      <c r="DI1581">
        <v>6</v>
      </c>
      <c r="DK1581">
        <v>4</v>
      </c>
      <c r="DM1581">
        <v>9</v>
      </c>
      <c r="DN1581">
        <v>10</v>
      </c>
      <c r="DQ1581">
        <v>19</v>
      </c>
      <c r="ED1581">
        <v>461</v>
      </c>
      <c r="EE1581">
        <v>40</v>
      </c>
      <c r="EF1581">
        <v>83</v>
      </c>
      <c r="EG1581">
        <v>5</v>
      </c>
      <c r="EH1581">
        <v>8</v>
      </c>
      <c r="EO1581">
        <v>5</v>
      </c>
      <c r="EZ1581">
        <v>5</v>
      </c>
      <c r="FW1581">
        <v>132</v>
      </c>
      <c r="FZ1581">
        <v>3</v>
      </c>
    </row>
    <row r="1582" spans="1:265">
      <c r="A1582" t="s">
        <v>4117</v>
      </c>
      <c r="B1582" t="s">
        <v>4432</v>
      </c>
      <c r="C1582" t="s">
        <v>4118</v>
      </c>
      <c r="D1582" t="s">
        <v>4119</v>
      </c>
      <c r="E1582" s="15" t="str">
        <f t="shared" si="48"/>
        <v>Russians</v>
      </c>
      <c r="F1582" s="15">
        <f t="shared" si="49"/>
        <v>0.55502117804160489</v>
      </c>
      <c r="G1582">
        <v>95854</v>
      </c>
      <c r="H1582">
        <v>7277</v>
      </c>
      <c r="I1582">
        <v>53201</v>
      </c>
      <c r="J1582">
        <v>803</v>
      </c>
      <c r="K1582">
        <v>183</v>
      </c>
      <c r="L1582">
        <v>29</v>
      </c>
      <c r="M1582">
        <v>6</v>
      </c>
      <c r="Y1582">
        <v>6</v>
      </c>
      <c r="Z1582">
        <v>10</v>
      </c>
      <c r="AA1582">
        <v>175</v>
      </c>
      <c r="AQ1582">
        <v>22</v>
      </c>
      <c r="AT1582">
        <v>5</v>
      </c>
      <c r="AX1582">
        <v>207</v>
      </c>
      <c r="AZ1582">
        <v>4</v>
      </c>
      <c r="BD1582">
        <v>24</v>
      </c>
      <c r="BM1582">
        <v>28</v>
      </c>
      <c r="BN1582">
        <v>5</v>
      </c>
      <c r="BQ1582">
        <v>3</v>
      </c>
      <c r="BR1582">
        <v>37</v>
      </c>
      <c r="BS1582">
        <v>11</v>
      </c>
      <c r="BZ1582">
        <v>8</v>
      </c>
      <c r="CH1582">
        <v>7</v>
      </c>
      <c r="CI1582">
        <v>20</v>
      </c>
      <c r="CR1582">
        <v>31</v>
      </c>
      <c r="CY1582">
        <v>4251</v>
      </c>
      <c r="DA1582">
        <v>54</v>
      </c>
      <c r="DB1582">
        <v>63</v>
      </c>
      <c r="DC1582">
        <v>33</v>
      </c>
      <c r="DD1582">
        <v>192</v>
      </c>
      <c r="DE1582">
        <v>6</v>
      </c>
      <c r="DG1582">
        <v>25</v>
      </c>
      <c r="DI1582">
        <v>14</v>
      </c>
      <c r="DK1582">
        <v>6</v>
      </c>
      <c r="DN1582">
        <v>3</v>
      </c>
      <c r="DQ1582">
        <v>3</v>
      </c>
      <c r="DZ1582">
        <v>4</v>
      </c>
      <c r="ED1582">
        <v>37</v>
      </c>
      <c r="EE1582">
        <v>27696</v>
      </c>
      <c r="EF1582">
        <v>51</v>
      </c>
      <c r="EG1582">
        <v>17</v>
      </c>
      <c r="EH1582">
        <v>17</v>
      </c>
      <c r="EI1582">
        <v>10</v>
      </c>
      <c r="EL1582">
        <v>3</v>
      </c>
      <c r="EM1582">
        <v>3</v>
      </c>
      <c r="EP1582">
        <v>285</v>
      </c>
      <c r="EY1582">
        <v>3</v>
      </c>
      <c r="EZ1582">
        <v>4</v>
      </c>
      <c r="FW1582">
        <v>16</v>
      </c>
      <c r="JD1582">
        <v>4</v>
      </c>
      <c r="JE1582">
        <v>9</v>
      </c>
    </row>
    <row r="1583" spans="1:265">
      <c r="A1583" t="s">
        <v>4120</v>
      </c>
      <c r="B1583" t="s">
        <v>4432</v>
      </c>
      <c r="C1583" t="s">
        <v>4118</v>
      </c>
      <c r="D1583" t="s">
        <v>4121</v>
      </c>
      <c r="E1583" s="15" t="str">
        <f t="shared" si="48"/>
        <v>Russians</v>
      </c>
      <c r="F1583" s="15">
        <f t="shared" si="49"/>
        <v>0.68373387453921564</v>
      </c>
      <c r="G1583">
        <v>627734</v>
      </c>
      <c r="H1583">
        <v>28066</v>
      </c>
      <c r="I1583">
        <v>429203</v>
      </c>
      <c r="J1583">
        <v>4469</v>
      </c>
      <c r="K1583">
        <v>1299</v>
      </c>
      <c r="L1583">
        <v>116</v>
      </c>
      <c r="M1583">
        <v>55</v>
      </c>
      <c r="N1583">
        <v>10</v>
      </c>
      <c r="Q1583">
        <v>4</v>
      </c>
      <c r="S1583">
        <v>4</v>
      </c>
      <c r="Y1583">
        <v>39</v>
      </c>
      <c r="Z1583">
        <v>34</v>
      </c>
      <c r="AA1583">
        <v>491</v>
      </c>
      <c r="AB1583">
        <v>5</v>
      </c>
      <c r="AC1583">
        <v>5</v>
      </c>
      <c r="AJ1583">
        <v>5</v>
      </c>
      <c r="AQ1583">
        <v>380</v>
      </c>
      <c r="AR1583">
        <v>3</v>
      </c>
      <c r="AS1583">
        <v>3</v>
      </c>
      <c r="AU1583">
        <v>3</v>
      </c>
      <c r="AX1583">
        <v>1113</v>
      </c>
      <c r="AZ1583">
        <v>99</v>
      </c>
      <c r="BD1583">
        <v>605</v>
      </c>
      <c r="BG1583">
        <v>4</v>
      </c>
      <c r="BK1583">
        <v>15</v>
      </c>
      <c r="BM1583">
        <v>232</v>
      </c>
      <c r="BN1583">
        <v>91</v>
      </c>
      <c r="BP1583">
        <v>53</v>
      </c>
      <c r="BQ1583">
        <v>49</v>
      </c>
      <c r="BR1583">
        <v>73</v>
      </c>
      <c r="BS1583">
        <v>11</v>
      </c>
      <c r="BT1583">
        <v>117</v>
      </c>
      <c r="BU1583">
        <v>21</v>
      </c>
      <c r="BZ1583">
        <v>8</v>
      </c>
      <c r="CB1583">
        <v>15</v>
      </c>
      <c r="CF1583">
        <v>20</v>
      </c>
      <c r="CH1583">
        <v>64</v>
      </c>
      <c r="CI1583">
        <v>441</v>
      </c>
      <c r="CJ1583">
        <v>12</v>
      </c>
      <c r="CK1583">
        <v>7</v>
      </c>
      <c r="CL1583">
        <v>7</v>
      </c>
      <c r="CM1583">
        <v>11</v>
      </c>
      <c r="CN1583">
        <v>7</v>
      </c>
      <c r="CR1583">
        <v>231</v>
      </c>
      <c r="CT1583">
        <v>4</v>
      </c>
      <c r="CY1583">
        <v>55436</v>
      </c>
      <c r="DA1583">
        <v>1528</v>
      </c>
      <c r="DB1583">
        <v>980</v>
      </c>
      <c r="DC1583">
        <v>105</v>
      </c>
      <c r="DD1583">
        <v>2315</v>
      </c>
      <c r="DE1583">
        <v>9</v>
      </c>
      <c r="DF1583">
        <v>4</v>
      </c>
      <c r="DG1583">
        <v>616</v>
      </c>
      <c r="DH1583">
        <v>3</v>
      </c>
      <c r="DI1583">
        <v>8</v>
      </c>
      <c r="DK1583">
        <v>28</v>
      </c>
      <c r="DM1583">
        <v>9</v>
      </c>
      <c r="DN1583">
        <v>43</v>
      </c>
      <c r="DP1583">
        <v>3</v>
      </c>
      <c r="DQ1583">
        <v>48</v>
      </c>
      <c r="DR1583">
        <v>15</v>
      </c>
      <c r="DV1583">
        <v>14</v>
      </c>
      <c r="DY1583">
        <v>7</v>
      </c>
      <c r="DZ1583">
        <v>6</v>
      </c>
      <c r="ED1583">
        <v>473</v>
      </c>
      <c r="EE1583">
        <v>92346</v>
      </c>
      <c r="EF1583">
        <v>2070</v>
      </c>
      <c r="EG1583">
        <v>90</v>
      </c>
      <c r="EH1583">
        <v>77</v>
      </c>
      <c r="EJ1583">
        <v>8</v>
      </c>
      <c r="EK1583">
        <v>14</v>
      </c>
      <c r="EL1583">
        <v>28</v>
      </c>
      <c r="EM1583">
        <v>3</v>
      </c>
      <c r="EO1583">
        <v>4</v>
      </c>
      <c r="EP1583">
        <v>157</v>
      </c>
      <c r="EY1583">
        <v>8</v>
      </c>
      <c r="EZ1583">
        <v>11</v>
      </c>
      <c r="FB1583">
        <v>5</v>
      </c>
      <c r="FM1583">
        <v>9</v>
      </c>
      <c r="FS1583">
        <v>3</v>
      </c>
      <c r="FW1583">
        <v>167</v>
      </c>
      <c r="FZ1583">
        <v>14</v>
      </c>
      <c r="GE1583">
        <v>33</v>
      </c>
      <c r="HN1583">
        <v>5</v>
      </c>
      <c r="II1583">
        <v>6</v>
      </c>
      <c r="IO1583">
        <v>3</v>
      </c>
      <c r="JA1583">
        <v>17</v>
      </c>
      <c r="JD1583">
        <v>14</v>
      </c>
      <c r="JE1583">
        <v>79</v>
      </c>
    </row>
    <row r="1584" spans="1:265">
      <c r="A1584" t="s">
        <v>4122</v>
      </c>
      <c r="B1584" t="s">
        <v>4432</v>
      </c>
      <c r="C1584" t="s">
        <v>4118</v>
      </c>
      <c r="D1584" t="s">
        <v>4123</v>
      </c>
      <c r="E1584" s="15" t="str">
        <f t="shared" si="48"/>
        <v>Russians</v>
      </c>
      <c r="F1584" s="15">
        <f t="shared" si="49"/>
        <v>0.54023060403244305</v>
      </c>
      <c r="G1584">
        <v>47961</v>
      </c>
      <c r="H1584">
        <v>557</v>
      </c>
      <c r="I1584">
        <v>25910</v>
      </c>
      <c r="J1584">
        <v>154</v>
      </c>
      <c r="K1584">
        <v>61</v>
      </c>
      <c r="L1584">
        <v>8</v>
      </c>
      <c r="M1584">
        <v>7</v>
      </c>
      <c r="Y1584">
        <v>3</v>
      </c>
      <c r="AA1584">
        <v>33</v>
      </c>
      <c r="AQ1584">
        <v>14</v>
      </c>
      <c r="AX1584">
        <v>88</v>
      </c>
      <c r="AZ1584">
        <v>5</v>
      </c>
      <c r="BD1584">
        <v>5</v>
      </c>
      <c r="BM1584">
        <v>35</v>
      </c>
      <c r="BN1584">
        <v>3</v>
      </c>
      <c r="BP1584">
        <v>5</v>
      </c>
      <c r="BQ1584">
        <v>3</v>
      </c>
      <c r="CH1584">
        <v>3</v>
      </c>
      <c r="CI1584">
        <v>10</v>
      </c>
      <c r="CR1584">
        <v>170</v>
      </c>
      <c r="CY1584">
        <v>7130</v>
      </c>
      <c r="DA1584">
        <v>52</v>
      </c>
      <c r="DB1584">
        <v>56</v>
      </c>
      <c r="DC1584">
        <v>4</v>
      </c>
      <c r="DD1584">
        <v>18</v>
      </c>
      <c r="DG1584">
        <v>31</v>
      </c>
      <c r="DI1584">
        <v>3</v>
      </c>
      <c r="DK1584">
        <v>6</v>
      </c>
      <c r="DN1584">
        <v>10</v>
      </c>
      <c r="DR1584">
        <v>6</v>
      </c>
      <c r="ED1584">
        <v>7</v>
      </c>
      <c r="EE1584">
        <v>13332</v>
      </c>
      <c r="EF1584">
        <v>81</v>
      </c>
      <c r="EG1584">
        <v>6</v>
      </c>
      <c r="EH1584">
        <v>7</v>
      </c>
      <c r="EP1584">
        <v>10</v>
      </c>
      <c r="EZ1584">
        <v>6</v>
      </c>
      <c r="FW1584">
        <v>4</v>
      </c>
      <c r="JA1584">
        <v>6</v>
      </c>
      <c r="JD1584">
        <v>4</v>
      </c>
    </row>
    <row r="1585" spans="1:265">
      <c r="A1585" t="s">
        <v>4124</v>
      </c>
      <c r="B1585" t="s">
        <v>4432</v>
      </c>
      <c r="C1585" t="s">
        <v>4118</v>
      </c>
      <c r="D1585" t="s">
        <v>4125</v>
      </c>
      <c r="E1585" s="15" t="str">
        <f t="shared" si="48"/>
        <v>Russians</v>
      </c>
      <c r="F1585" s="15">
        <f t="shared" si="49"/>
        <v>0.78125063117287064</v>
      </c>
      <c r="G1585">
        <v>99022</v>
      </c>
      <c r="H1585">
        <v>7462</v>
      </c>
      <c r="I1585">
        <v>77361</v>
      </c>
      <c r="J1585">
        <v>605</v>
      </c>
      <c r="K1585">
        <v>142</v>
      </c>
      <c r="L1585">
        <v>14</v>
      </c>
      <c r="M1585">
        <v>5</v>
      </c>
      <c r="Y1585">
        <v>18</v>
      </c>
      <c r="Z1585">
        <v>5</v>
      </c>
      <c r="AA1585">
        <v>69</v>
      </c>
      <c r="AQ1585">
        <v>32</v>
      </c>
      <c r="AX1585">
        <v>203</v>
      </c>
      <c r="AZ1585">
        <v>16</v>
      </c>
      <c r="BD1585">
        <v>28</v>
      </c>
      <c r="BM1585">
        <v>15</v>
      </c>
      <c r="BN1585">
        <v>21</v>
      </c>
      <c r="BP1585">
        <v>7</v>
      </c>
      <c r="BQ1585">
        <v>4</v>
      </c>
      <c r="BR1585">
        <v>16</v>
      </c>
      <c r="CH1585">
        <v>4</v>
      </c>
      <c r="CI1585">
        <v>9</v>
      </c>
      <c r="CM1585">
        <v>4</v>
      </c>
      <c r="CN1585">
        <v>4</v>
      </c>
      <c r="CR1585">
        <v>3</v>
      </c>
      <c r="CY1585">
        <v>3147</v>
      </c>
      <c r="DA1585">
        <v>141</v>
      </c>
      <c r="DB1585">
        <v>105</v>
      </c>
      <c r="DC1585">
        <v>13</v>
      </c>
      <c r="DD1585">
        <v>118</v>
      </c>
      <c r="DG1585">
        <v>74</v>
      </c>
      <c r="DJ1585">
        <v>3</v>
      </c>
      <c r="DN1585">
        <v>8</v>
      </c>
      <c r="DQ1585">
        <v>5</v>
      </c>
      <c r="DV1585">
        <v>6</v>
      </c>
      <c r="ED1585">
        <v>81</v>
      </c>
      <c r="EE1585">
        <v>8367</v>
      </c>
      <c r="EF1585">
        <v>113</v>
      </c>
      <c r="EG1585">
        <v>6</v>
      </c>
      <c r="EH1585">
        <v>30</v>
      </c>
      <c r="EI1585">
        <v>3</v>
      </c>
      <c r="EJ1585">
        <v>3</v>
      </c>
      <c r="EL1585">
        <v>3</v>
      </c>
      <c r="EP1585">
        <v>15</v>
      </c>
      <c r="EY1585">
        <v>4</v>
      </c>
      <c r="FW1585">
        <v>19</v>
      </c>
      <c r="FZ1585">
        <v>5</v>
      </c>
      <c r="JD1585">
        <v>3</v>
      </c>
      <c r="JE1585">
        <v>6</v>
      </c>
    </row>
    <row r="1586" spans="1:265">
      <c r="A1586" t="s">
        <v>4126</v>
      </c>
      <c r="B1586" t="s">
        <v>4432</v>
      </c>
      <c r="C1586" t="s">
        <v>4118</v>
      </c>
      <c r="D1586" t="s">
        <v>4127</v>
      </c>
      <c r="E1586" s="15" t="str">
        <f t="shared" si="48"/>
        <v>Russians</v>
      </c>
      <c r="F1586" s="15">
        <f t="shared" si="49"/>
        <v>0.76878310531559169</v>
      </c>
      <c r="G1586">
        <v>101381</v>
      </c>
      <c r="H1586">
        <v>5793</v>
      </c>
      <c r="I1586">
        <v>77940</v>
      </c>
      <c r="J1586">
        <v>461</v>
      </c>
      <c r="K1586">
        <v>129</v>
      </c>
      <c r="L1586">
        <v>26</v>
      </c>
      <c r="Y1586">
        <v>14</v>
      </c>
      <c r="Z1586">
        <v>5</v>
      </c>
      <c r="AA1586">
        <v>147</v>
      </c>
      <c r="AB1586">
        <v>3</v>
      </c>
      <c r="AQ1586">
        <v>32</v>
      </c>
      <c r="AX1586">
        <v>301</v>
      </c>
      <c r="AZ1586">
        <v>59</v>
      </c>
      <c r="BD1586">
        <v>20</v>
      </c>
      <c r="BM1586">
        <v>26</v>
      </c>
      <c r="BN1586">
        <v>41</v>
      </c>
      <c r="BP1586">
        <v>10</v>
      </c>
      <c r="BQ1586">
        <v>6</v>
      </c>
      <c r="BT1586">
        <v>30</v>
      </c>
      <c r="CB1586">
        <v>4</v>
      </c>
      <c r="CH1586">
        <v>8</v>
      </c>
      <c r="CI1586">
        <v>16</v>
      </c>
      <c r="CK1586">
        <v>5</v>
      </c>
      <c r="CY1586">
        <v>8318</v>
      </c>
      <c r="DA1586">
        <v>829</v>
      </c>
      <c r="DB1586">
        <v>153</v>
      </c>
      <c r="DC1586">
        <v>10</v>
      </c>
      <c r="DD1586">
        <v>233</v>
      </c>
      <c r="DF1586">
        <v>5</v>
      </c>
      <c r="DG1586">
        <v>67</v>
      </c>
      <c r="DI1586">
        <v>3</v>
      </c>
      <c r="DQ1586">
        <v>5</v>
      </c>
      <c r="DV1586">
        <v>7</v>
      </c>
      <c r="ED1586">
        <v>69</v>
      </c>
      <c r="EE1586">
        <v>2824</v>
      </c>
      <c r="EF1586">
        <v>741</v>
      </c>
      <c r="EG1586">
        <v>4</v>
      </c>
      <c r="EH1586">
        <v>11</v>
      </c>
      <c r="EK1586">
        <v>7</v>
      </c>
      <c r="EL1586">
        <v>6</v>
      </c>
      <c r="EP1586">
        <v>6</v>
      </c>
      <c r="EY1586">
        <v>3</v>
      </c>
      <c r="EZ1586">
        <v>4</v>
      </c>
      <c r="FW1586">
        <v>27</v>
      </c>
      <c r="JA1586">
        <v>3</v>
      </c>
      <c r="JE1586">
        <v>4</v>
      </c>
    </row>
    <row r="1587" spans="1:265">
      <c r="A1587" t="s">
        <v>4128</v>
      </c>
      <c r="B1587" t="s">
        <v>4432</v>
      </c>
      <c r="C1587" t="s">
        <v>4118</v>
      </c>
      <c r="D1587" t="s">
        <v>4129</v>
      </c>
      <c r="E1587" s="15" t="str">
        <f t="shared" si="48"/>
        <v>Udmurts</v>
      </c>
      <c r="F1587" s="15">
        <f t="shared" si="49"/>
        <v>0.81022398666862716</v>
      </c>
      <c r="G1587">
        <v>20403</v>
      </c>
      <c r="H1587">
        <v>60</v>
      </c>
      <c r="I1587">
        <v>2533</v>
      </c>
      <c r="J1587">
        <v>32</v>
      </c>
      <c r="K1587">
        <v>3</v>
      </c>
      <c r="L1587">
        <v>6</v>
      </c>
      <c r="AA1587">
        <v>5</v>
      </c>
      <c r="AQ1587">
        <v>5</v>
      </c>
      <c r="AX1587">
        <v>16</v>
      </c>
      <c r="BN1587">
        <v>15</v>
      </c>
      <c r="CR1587">
        <v>5</v>
      </c>
      <c r="CY1587">
        <v>617</v>
      </c>
      <c r="DA1587">
        <v>6</v>
      </c>
      <c r="DB1587">
        <v>9</v>
      </c>
      <c r="DD1587">
        <v>4</v>
      </c>
      <c r="DG1587">
        <v>4</v>
      </c>
      <c r="ED1587">
        <v>3</v>
      </c>
      <c r="EE1587">
        <v>16531</v>
      </c>
      <c r="EF1587">
        <v>417</v>
      </c>
      <c r="EP1587">
        <v>4</v>
      </c>
      <c r="JE1587">
        <v>3</v>
      </c>
    </row>
    <row r="1588" spans="1:265">
      <c r="A1588" t="s">
        <v>4130</v>
      </c>
      <c r="B1588" t="s">
        <v>4432</v>
      </c>
      <c r="C1588" t="s">
        <v>4118</v>
      </c>
      <c r="D1588" t="s">
        <v>4131</v>
      </c>
      <c r="E1588" s="15" t="str">
        <f t="shared" si="48"/>
        <v>Udmurts</v>
      </c>
      <c r="F1588" s="15">
        <f t="shared" si="49"/>
        <v>0.51754918103821823</v>
      </c>
      <c r="G1588">
        <v>34617</v>
      </c>
      <c r="H1588">
        <v>327</v>
      </c>
      <c r="I1588">
        <v>12174</v>
      </c>
      <c r="J1588">
        <v>107</v>
      </c>
      <c r="K1588">
        <v>22</v>
      </c>
      <c r="L1588">
        <v>5</v>
      </c>
      <c r="AA1588">
        <v>4</v>
      </c>
      <c r="AQ1588">
        <v>9</v>
      </c>
      <c r="AX1588">
        <v>19</v>
      </c>
      <c r="BM1588">
        <v>19</v>
      </c>
      <c r="BN1588">
        <v>14</v>
      </c>
      <c r="BP1588">
        <v>4</v>
      </c>
      <c r="BT1588">
        <v>4</v>
      </c>
      <c r="CI1588">
        <v>14</v>
      </c>
      <c r="CM1588">
        <v>3</v>
      </c>
      <c r="CR1588">
        <v>17</v>
      </c>
      <c r="CY1588">
        <v>3263</v>
      </c>
      <c r="DA1588">
        <v>21</v>
      </c>
      <c r="DB1588">
        <v>23</v>
      </c>
      <c r="DC1588">
        <v>4</v>
      </c>
      <c r="DD1588">
        <v>128</v>
      </c>
      <c r="DG1588">
        <v>12</v>
      </c>
      <c r="DH1588">
        <v>3</v>
      </c>
      <c r="DR1588">
        <v>4</v>
      </c>
      <c r="DZ1588">
        <v>5</v>
      </c>
      <c r="ED1588">
        <v>6</v>
      </c>
      <c r="EE1588">
        <v>17916</v>
      </c>
      <c r="EF1588">
        <v>20</v>
      </c>
      <c r="EG1588">
        <v>4</v>
      </c>
      <c r="EH1588">
        <v>5</v>
      </c>
      <c r="EP1588">
        <v>235</v>
      </c>
      <c r="EU1588">
        <v>3</v>
      </c>
    </row>
    <row r="1589" spans="1:265">
      <c r="A1589" t="s">
        <v>4132</v>
      </c>
      <c r="B1589" t="s">
        <v>4432</v>
      </c>
      <c r="C1589" t="s">
        <v>4118</v>
      </c>
      <c r="D1589" t="s">
        <v>4133</v>
      </c>
      <c r="E1589" s="15" t="str">
        <f t="shared" si="48"/>
        <v>Udmurts</v>
      </c>
      <c r="F1589" s="15">
        <f t="shared" si="49"/>
        <v>0.73249111725227001</v>
      </c>
      <c r="G1589">
        <v>12665</v>
      </c>
      <c r="H1589">
        <v>182</v>
      </c>
      <c r="I1589">
        <v>3006</v>
      </c>
      <c r="J1589">
        <v>30</v>
      </c>
      <c r="K1589">
        <v>3</v>
      </c>
      <c r="AQ1589">
        <v>11</v>
      </c>
      <c r="AX1589">
        <v>13</v>
      </c>
      <c r="BM1589">
        <v>3</v>
      </c>
      <c r="BN1589">
        <v>3</v>
      </c>
      <c r="CI1589">
        <v>4</v>
      </c>
      <c r="CN1589">
        <v>3</v>
      </c>
      <c r="CY1589">
        <v>46</v>
      </c>
      <c r="DA1589">
        <v>6</v>
      </c>
      <c r="DB1589">
        <v>22</v>
      </c>
      <c r="DC1589">
        <v>3</v>
      </c>
      <c r="DD1589">
        <v>38</v>
      </c>
      <c r="EE1589">
        <v>9277</v>
      </c>
      <c r="EL1589">
        <v>6</v>
      </c>
      <c r="EP1589">
        <v>10</v>
      </c>
    </row>
    <row r="1590" spans="1:265">
      <c r="A1590" t="s">
        <v>4134</v>
      </c>
      <c r="B1590" t="s">
        <v>4432</v>
      </c>
      <c r="C1590" t="s">
        <v>4118</v>
      </c>
      <c r="D1590" t="s">
        <v>4135</v>
      </c>
      <c r="E1590" s="15" t="str">
        <f t="shared" si="48"/>
        <v>Udmurts</v>
      </c>
      <c r="F1590" s="15">
        <f t="shared" si="49"/>
        <v>0.65970114405790337</v>
      </c>
      <c r="G1590">
        <v>17132</v>
      </c>
      <c r="H1590">
        <v>136</v>
      </c>
      <c r="I1590">
        <v>4864</v>
      </c>
      <c r="J1590">
        <v>55</v>
      </c>
      <c r="K1590">
        <v>8</v>
      </c>
      <c r="Y1590">
        <v>5</v>
      </c>
      <c r="AA1590">
        <v>14</v>
      </c>
      <c r="AQ1590">
        <v>3</v>
      </c>
      <c r="AX1590">
        <v>20</v>
      </c>
      <c r="CR1590">
        <v>7</v>
      </c>
      <c r="CY1590">
        <v>413</v>
      </c>
      <c r="DA1590">
        <v>19</v>
      </c>
      <c r="DB1590">
        <v>14</v>
      </c>
      <c r="DD1590">
        <v>23</v>
      </c>
      <c r="DG1590">
        <v>4</v>
      </c>
      <c r="DQ1590">
        <v>4</v>
      </c>
      <c r="EE1590">
        <v>11302</v>
      </c>
      <c r="EF1590">
        <v>16</v>
      </c>
      <c r="EG1590">
        <v>4</v>
      </c>
      <c r="EH1590">
        <v>3</v>
      </c>
      <c r="EP1590">
        <v>72</v>
      </c>
      <c r="FW1590">
        <v>6</v>
      </c>
    </row>
    <row r="1591" spans="1:265">
      <c r="A1591" t="s">
        <v>4136</v>
      </c>
      <c r="B1591" t="s">
        <v>4432</v>
      </c>
      <c r="C1591" t="s">
        <v>4118</v>
      </c>
      <c r="D1591" t="s">
        <v>4137</v>
      </c>
      <c r="E1591" s="15" t="str">
        <f t="shared" si="48"/>
        <v>Russians</v>
      </c>
      <c r="F1591" s="15">
        <f t="shared" si="49"/>
        <v>0.43243532178747063</v>
      </c>
      <c r="G1591">
        <v>9354</v>
      </c>
      <c r="H1591">
        <v>160</v>
      </c>
      <c r="I1591">
        <v>4045</v>
      </c>
      <c r="J1591">
        <v>32</v>
      </c>
      <c r="K1591">
        <v>4</v>
      </c>
      <c r="AA1591">
        <v>5</v>
      </c>
      <c r="AX1591">
        <v>41</v>
      </c>
      <c r="CY1591">
        <v>452</v>
      </c>
      <c r="DA1591">
        <v>12</v>
      </c>
      <c r="DB1591">
        <v>247</v>
      </c>
      <c r="DC1591">
        <v>3</v>
      </c>
      <c r="DD1591">
        <v>4</v>
      </c>
      <c r="DG1591">
        <v>18</v>
      </c>
      <c r="DQ1591">
        <v>6</v>
      </c>
      <c r="ED1591">
        <v>4</v>
      </c>
      <c r="EE1591">
        <v>3329</v>
      </c>
      <c r="EF1591">
        <v>956</v>
      </c>
    </row>
    <row r="1592" spans="1:265">
      <c r="A1592" t="s">
        <v>4138</v>
      </c>
      <c r="B1592" t="s">
        <v>4432</v>
      </c>
      <c r="C1592" t="s">
        <v>4118</v>
      </c>
      <c r="D1592" t="s">
        <v>4139</v>
      </c>
      <c r="E1592" s="15" t="str">
        <f t="shared" si="48"/>
        <v>Udmurts</v>
      </c>
      <c r="F1592" s="15">
        <f t="shared" si="49"/>
        <v>0.56985390375451639</v>
      </c>
      <c r="G1592">
        <v>38194</v>
      </c>
      <c r="H1592">
        <v>396</v>
      </c>
      <c r="I1592">
        <v>14835</v>
      </c>
      <c r="J1592">
        <v>136</v>
      </c>
      <c r="K1592">
        <v>50</v>
      </c>
      <c r="L1592">
        <v>5</v>
      </c>
      <c r="Y1592">
        <v>4</v>
      </c>
      <c r="AA1592">
        <v>33</v>
      </c>
      <c r="AQ1592">
        <v>29</v>
      </c>
      <c r="AX1592">
        <v>51</v>
      </c>
      <c r="BM1592">
        <v>18</v>
      </c>
      <c r="BR1592">
        <v>6</v>
      </c>
      <c r="CH1592">
        <v>5</v>
      </c>
      <c r="CR1592">
        <v>23</v>
      </c>
      <c r="CY1592">
        <v>512</v>
      </c>
      <c r="DA1592">
        <v>27</v>
      </c>
      <c r="DB1592">
        <v>56</v>
      </c>
      <c r="DC1592">
        <v>3</v>
      </c>
      <c r="DD1592">
        <v>36</v>
      </c>
      <c r="DG1592">
        <v>8</v>
      </c>
      <c r="ED1592">
        <v>13</v>
      </c>
      <c r="EE1592">
        <v>21765</v>
      </c>
      <c r="EF1592">
        <v>43</v>
      </c>
      <c r="EH1592">
        <v>16</v>
      </c>
      <c r="EP1592">
        <v>8</v>
      </c>
      <c r="EY1592">
        <v>3</v>
      </c>
      <c r="EZ1592">
        <v>5</v>
      </c>
    </row>
    <row r="1593" spans="1:265">
      <c r="A1593" t="s">
        <v>4140</v>
      </c>
      <c r="B1593" t="s">
        <v>4432</v>
      </c>
      <c r="C1593" t="s">
        <v>4118</v>
      </c>
      <c r="D1593" t="s">
        <v>4141</v>
      </c>
      <c r="E1593" s="15" t="str">
        <f t="shared" si="48"/>
        <v>Russians</v>
      </c>
      <c r="F1593" s="15">
        <f t="shared" si="49"/>
        <v>0.8315475532972495</v>
      </c>
      <c r="G1593">
        <v>18106</v>
      </c>
      <c r="H1593">
        <v>36</v>
      </c>
      <c r="I1593">
        <v>15056</v>
      </c>
      <c r="J1593">
        <v>78</v>
      </c>
      <c r="K1593">
        <v>14</v>
      </c>
      <c r="L1593">
        <v>5</v>
      </c>
      <c r="AA1593">
        <v>9</v>
      </c>
      <c r="AQ1593">
        <v>7</v>
      </c>
      <c r="AX1593">
        <v>9</v>
      </c>
      <c r="CH1593">
        <v>5</v>
      </c>
      <c r="CI1593">
        <v>10</v>
      </c>
      <c r="CR1593">
        <v>73</v>
      </c>
      <c r="CY1593">
        <v>1589</v>
      </c>
      <c r="DA1593">
        <v>166</v>
      </c>
      <c r="DB1593">
        <v>25</v>
      </c>
      <c r="DD1593">
        <v>6</v>
      </c>
      <c r="DG1593">
        <v>21</v>
      </c>
      <c r="DK1593">
        <v>5</v>
      </c>
      <c r="DM1593">
        <v>6</v>
      </c>
      <c r="ED1593">
        <v>6</v>
      </c>
      <c r="EE1593">
        <v>730</v>
      </c>
      <c r="EF1593">
        <v>191</v>
      </c>
      <c r="EH1593">
        <v>5</v>
      </c>
      <c r="EK1593">
        <v>7</v>
      </c>
      <c r="EP1593">
        <v>6</v>
      </c>
    </row>
    <row r="1594" spans="1:265">
      <c r="A1594" t="s">
        <v>4142</v>
      </c>
      <c r="B1594" t="s">
        <v>4432</v>
      </c>
      <c r="C1594" t="s">
        <v>4118</v>
      </c>
      <c r="D1594" t="s">
        <v>4143</v>
      </c>
      <c r="E1594" s="15" t="str">
        <f t="shared" si="48"/>
        <v>Russians</v>
      </c>
      <c r="F1594" s="15">
        <f t="shared" si="49"/>
        <v>0.72207686017988548</v>
      </c>
      <c r="G1594">
        <v>12230</v>
      </c>
      <c r="H1594">
        <v>29</v>
      </c>
      <c r="I1594">
        <v>8831</v>
      </c>
      <c r="J1594">
        <v>28</v>
      </c>
      <c r="K1594">
        <v>13</v>
      </c>
      <c r="M1594">
        <v>3</v>
      </c>
      <c r="AA1594">
        <v>4</v>
      </c>
      <c r="AQ1594">
        <v>9</v>
      </c>
      <c r="AX1594">
        <v>40</v>
      </c>
      <c r="BM1594">
        <v>6</v>
      </c>
      <c r="BN1594">
        <v>6</v>
      </c>
      <c r="CR1594">
        <v>5</v>
      </c>
      <c r="CY1594">
        <v>390</v>
      </c>
      <c r="DA1594">
        <v>62</v>
      </c>
      <c r="DB1594">
        <v>6</v>
      </c>
      <c r="DC1594">
        <v>4</v>
      </c>
      <c r="DD1594">
        <v>37</v>
      </c>
      <c r="DG1594">
        <v>5</v>
      </c>
      <c r="DK1594">
        <v>6</v>
      </c>
      <c r="DQ1594">
        <v>4</v>
      </c>
      <c r="ED1594">
        <v>6</v>
      </c>
      <c r="EE1594">
        <v>502</v>
      </c>
      <c r="EF1594">
        <v>2168</v>
      </c>
      <c r="EH1594">
        <v>11</v>
      </c>
    </row>
    <row r="1595" spans="1:265">
      <c r="A1595" t="s">
        <v>4144</v>
      </c>
      <c r="B1595" t="s">
        <v>4432</v>
      </c>
      <c r="C1595" t="s">
        <v>4118</v>
      </c>
      <c r="D1595" t="s">
        <v>4145</v>
      </c>
      <c r="E1595" s="15" t="str">
        <f t="shared" si="48"/>
        <v>Udmurts</v>
      </c>
      <c r="F1595" s="15">
        <f t="shared" si="49"/>
        <v>0.62245209724586448</v>
      </c>
      <c r="G1595">
        <v>22911</v>
      </c>
      <c r="H1595">
        <v>539</v>
      </c>
      <c r="I1595">
        <v>7591</v>
      </c>
      <c r="J1595">
        <v>40</v>
      </c>
      <c r="K1595">
        <v>7</v>
      </c>
      <c r="Z1595">
        <v>4</v>
      </c>
      <c r="AA1595">
        <v>5</v>
      </c>
      <c r="AR1595">
        <v>4</v>
      </c>
      <c r="AX1595">
        <v>38</v>
      </c>
      <c r="AZ1595">
        <v>3</v>
      </c>
      <c r="BM1595">
        <v>8</v>
      </c>
      <c r="BN1595">
        <v>31</v>
      </c>
      <c r="CR1595">
        <v>27</v>
      </c>
      <c r="CY1595">
        <v>172</v>
      </c>
      <c r="DA1595">
        <v>3</v>
      </c>
      <c r="DB1595">
        <v>24</v>
      </c>
      <c r="DD1595">
        <v>72</v>
      </c>
      <c r="DG1595">
        <v>6</v>
      </c>
      <c r="ED1595">
        <v>9</v>
      </c>
      <c r="EE1595">
        <v>14261</v>
      </c>
      <c r="EH1595">
        <v>16</v>
      </c>
    </row>
    <row r="1596" spans="1:265">
      <c r="A1596" t="s">
        <v>4146</v>
      </c>
      <c r="B1596" t="s">
        <v>4432</v>
      </c>
      <c r="C1596" t="s">
        <v>4118</v>
      </c>
      <c r="D1596" t="s">
        <v>4147</v>
      </c>
      <c r="E1596" s="15" t="str">
        <f t="shared" si="48"/>
        <v>Russians</v>
      </c>
      <c r="F1596" s="15">
        <f t="shared" si="49"/>
        <v>0.57923338185346918</v>
      </c>
      <c r="G1596">
        <v>10305</v>
      </c>
      <c r="H1596">
        <v>38</v>
      </c>
      <c r="I1596">
        <v>5969</v>
      </c>
      <c r="J1596">
        <v>20</v>
      </c>
      <c r="K1596">
        <v>8</v>
      </c>
      <c r="AA1596">
        <v>9</v>
      </c>
      <c r="AX1596">
        <v>77</v>
      </c>
      <c r="CY1596">
        <v>496</v>
      </c>
      <c r="DA1596">
        <v>9</v>
      </c>
      <c r="DB1596">
        <v>3</v>
      </c>
      <c r="DD1596">
        <v>3</v>
      </c>
      <c r="ED1596">
        <v>3</v>
      </c>
      <c r="EE1596">
        <v>3544</v>
      </c>
      <c r="EF1596">
        <v>122</v>
      </c>
      <c r="EH1596">
        <v>4</v>
      </c>
    </row>
    <row r="1597" spans="1:265">
      <c r="A1597" t="s">
        <v>4148</v>
      </c>
      <c r="B1597" t="s">
        <v>4432</v>
      </c>
      <c r="C1597" t="s">
        <v>4118</v>
      </c>
      <c r="D1597" t="s">
        <v>4149</v>
      </c>
      <c r="E1597" s="15" t="str">
        <f t="shared" si="48"/>
        <v>Russians</v>
      </c>
      <c r="F1597" s="15">
        <f t="shared" si="49"/>
        <v>0.4589646153086907</v>
      </c>
      <c r="G1597">
        <v>20263</v>
      </c>
      <c r="H1597">
        <v>64</v>
      </c>
      <c r="I1597">
        <v>9300</v>
      </c>
      <c r="J1597">
        <v>84</v>
      </c>
      <c r="K1597">
        <v>30</v>
      </c>
      <c r="AA1597">
        <v>8</v>
      </c>
      <c r="AQ1597">
        <v>9</v>
      </c>
      <c r="AX1597">
        <v>92</v>
      </c>
      <c r="BT1597">
        <v>5</v>
      </c>
      <c r="CH1597">
        <v>4</v>
      </c>
      <c r="CR1597">
        <v>60</v>
      </c>
      <c r="CY1597">
        <v>1238</v>
      </c>
      <c r="DA1597">
        <v>10</v>
      </c>
      <c r="DB1597">
        <v>34</v>
      </c>
      <c r="DC1597">
        <v>4</v>
      </c>
      <c r="DG1597">
        <v>9</v>
      </c>
      <c r="DR1597">
        <v>3</v>
      </c>
      <c r="ED1597">
        <v>3</v>
      </c>
      <c r="EE1597">
        <v>8768</v>
      </c>
      <c r="EF1597">
        <v>137</v>
      </c>
      <c r="EK1597">
        <v>6</v>
      </c>
    </row>
    <row r="1598" spans="1:265">
      <c r="A1598" t="s">
        <v>4150</v>
      </c>
      <c r="B1598" t="s">
        <v>4432</v>
      </c>
      <c r="C1598" t="s">
        <v>4118</v>
      </c>
      <c r="D1598" t="s">
        <v>4151</v>
      </c>
      <c r="E1598" s="15" t="str">
        <f t="shared" si="48"/>
        <v>Russians</v>
      </c>
      <c r="F1598" s="15">
        <f t="shared" si="49"/>
        <v>0.59389194935730161</v>
      </c>
      <c r="G1598">
        <v>10347</v>
      </c>
      <c r="H1598">
        <v>204</v>
      </c>
      <c r="I1598">
        <v>6145</v>
      </c>
      <c r="J1598">
        <v>17</v>
      </c>
      <c r="K1598">
        <v>13</v>
      </c>
      <c r="L1598">
        <v>6</v>
      </c>
      <c r="AA1598">
        <v>7</v>
      </c>
      <c r="AX1598">
        <v>9</v>
      </c>
      <c r="CY1598">
        <v>141</v>
      </c>
      <c r="ED1598">
        <v>3</v>
      </c>
      <c r="EE1598">
        <v>3735</v>
      </c>
      <c r="EF1598">
        <v>8</v>
      </c>
      <c r="EH1598">
        <v>4</v>
      </c>
      <c r="EP1598">
        <v>7</v>
      </c>
    </row>
    <row r="1599" spans="1:265">
      <c r="A1599" t="s">
        <v>4152</v>
      </c>
      <c r="B1599" t="s">
        <v>4432</v>
      </c>
      <c r="C1599" t="s">
        <v>4118</v>
      </c>
      <c r="D1599" t="s">
        <v>4153</v>
      </c>
      <c r="E1599" s="15" t="str">
        <f t="shared" si="48"/>
        <v>Udmurts</v>
      </c>
      <c r="F1599" s="15">
        <f t="shared" si="49"/>
        <v>0.74653639058624233</v>
      </c>
      <c r="G1599">
        <v>33058</v>
      </c>
      <c r="H1599">
        <v>515</v>
      </c>
      <c r="I1599">
        <v>6027</v>
      </c>
      <c r="J1599">
        <v>78</v>
      </c>
      <c r="K1599">
        <v>17</v>
      </c>
      <c r="Y1599">
        <v>3</v>
      </c>
      <c r="Z1599">
        <v>5</v>
      </c>
      <c r="AA1599">
        <v>13</v>
      </c>
      <c r="AQ1599">
        <v>21</v>
      </c>
      <c r="AX1599">
        <v>181</v>
      </c>
      <c r="BP1599">
        <v>3</v>
      </c>
      <c r="CI1599">
        <v>3</v>
      </c>
      <c r="CP1599">
        <v>3</v>
      </c>
      <c r="CY1599">
        <v>1046</v>
      </c>
      <c r="CZ1599">
        <v>4</v>
      </c>
      <c r="DA1599">
        <v>15</v>
      </c>
      <c r="DB1599">
        <v>17</v>
      </c>
      <c r="DD1599">
        <v>87</v>
      </c>
      <c r="DG1599">
        <v>8</v>
      </c>
      <c r="DK1599">
        <v>7</v>
      </c>
      <c r="ED1599">
        <v>37</v>
      </c>
      <c r="EE1599">
        <v>24679</v>
      </c>
      <c r="EF1599">
        <v>128</v>
      </c>
      <c r="EG1599">
        <v>6</v>
      </c>
      <c r="EP1599">
        <v>4</v>
      </c>
    </row>
    <row r="1600" spans="1:265">
      <c r="A1600" t="s">
        <v>4154</v>
      </c>
      <c r="B1600" t="s">
        <v>4432</v>
      </c>
      <c r="C1600" t="s">
        <v>4118</v>
      </c>
      <c r="D1600" t="s">
        <v>4155</v>
      </c>
      <c r="E1600" s="15" t="str">
        <f t="shared" si="48"/>
        <v>Udmurts</v>
      </c>
      <c r="F1600" s="15">
        <f t="shared" si="49"/>
        <v>0.59742692538790509</v>
      </c>
      <c r="G1600">
        <v>28293</v>
      </c>
      <c r="H1600">
        <v>129</v>
      </c>
      <c r="I1600">
        <v>7887</v>
      </c>
      <c r="J1600">
        <v>74</v>
      </c>
      <c r="K1600">
        <v>12</v>
      </c>
      <c r="AA1600">
        <v>3</v>
      </c>
      <c r="AQ1600">
        <v>33</v>
      </c>
      <c r="AX1600">
        <v>55</v>
      </c>
      <c r="BM1600">
        <v>3</v>
      </c>
      <c r="CI1600">
        <v>11</v>
      </c>
      <c r="CM1600">
        <v>4</v>
      </c>
      <c r="CR1600">
        <v>54</v>
      </c>
      <c r="CY1600">
        <v>846</v>
      </c>
      <c r="DA1600">
        <v>10</v>
      </c>
      <c r="DB1600">
        <v>18</v>
      </c>
      <c r="DC1600">
        <v>4</v>
      </c>
      <c r="DD1600">
        <v>16</v>
      </c>
      <c r="DG1600">
        <v>12</v>
      </c>
      <c r="DN1600">
        <v>8</v>
      </c>
      <c r="DR1600">
        <v>9</v>
      </c>
      <c r="ED1600">
        <v>5</v>
      </c>
      <c r="EE1600">
        <v>16903</v>
      </c>
      <c r="EF1600">
        <v>29</v>
      </c>
      <c r="EH1600">
        <v>3</v>
      </c>
      <c r="FW1600">
        <v>4</v>
      </c>
    </row>
    <row r="1601" spans="1:265">
      <c r="A1601" t="s">
        <v>4156</v>
      </c>
      <c r="B1601" t="s">
        <v>4432</v>
      </c>
      <c r="C1601" t="s">
        <v>4118</v>
      </c>
      <c r="D1601" t="s">
        <v>4157</v>
      </c>
      <c r="E1601" s="15" t="str">
        <f t="shared" si="48"/>
        <v>Russians</v>
      </c>
      <c r="F1601" s="15">
        <f t="shared" si="49"/>
        <v>0.81628426395939091</v>
      </c>
      <c r="G1601">
        <v>24625</v>
      </c>
      <c r="H1601">
        <v>170</v>
      </c>
      <c r="I1601">
        <v>20101</v>
      </c>
      <c r="J1601">
        <v>76</v>
      </c>
      <c r="K1601">
        <v>20</v>
      </c>
      <c r="L1601">
        <v>6</v>
      </c>
      <c r="M1601">
        <v>6</v>
      </c>
      <c r="Z1601">
        <v>6</v>
      </c>
      <c r="AA1601">
        <v>25</v>
      </c>
      <c r="AQ1601">
        <v>4</v>
      </c>
      <c r="AX1601">
        <v>38</v>
      </c>
      <c r="BN1601">
        <v>4</v>
      </c>
      <c r="BP1601">
        <v>8</v>
      </c>
      <c r="BQ1601">
        <v>9</v>
      </c>
      <c r="CI1601">
        <v>8</v>
      </c>
      <c r="CR1601">
        <v>7</v>
      </c>
      <c r="CY1601">
        <v>1286</v>
      </c>
      <c r="DA1601">
        <v>140</v>
      </c>
      <c r="DB1601">
        <v>40</v>
      </c>
      <c r="DC1601">
        <v>6</v>
      </c>
      <c r="DD1601">
        <v>25</v>
      </c>
      <c r="DG1601">
        <v>10</v>
      </c>
      <c r="DV1601">
        <v>5</v>
      </c>
      <c r="ED1601">
        <v>12</v>
      </c>
      <c r="EE1601">
        <v>2220</v>
      </c>
      <c r="EF1601">
        <v>344</v>
      </c>
      <c r="EH1601">
        <v>5</v>
      </c>
      <c r="EL1601">
        <v>4</v>
      </c>
      <c r="EP1601">
        <v>3</v>
      </c>
    </row>
    <row r="1602" spans="1:265">
      <c r="A1602" t="s">
        <v>4158</v>
      </c>
      <c r="B1602" t="s">
        <v>4432</v>
      </c>
      <c r="C1602" t="s">
        <v>4118</v>
      </c>
      <c r="D1602" t="s">
        <v>4159</v>
      </c>
      <c r="E1602" s="15" t="str">
        <f t="shared" ref="E1602:E1635" si="50">INDEX($H$1:$JE$1,(MATCH(MAX(H1602:JE1602),H1602:JE1602,0)))</f>
        <v>Udmurts</v>
      </c>
      <c r="F1602" s="15">
        <f t="shared" ref="F1602:F1665" si="51">MAX(H1602:JE1602)/G1602</f>
        <v>0.55154820548909222</v>
      </c>
      <c r="G1602">
        <v>11368</v>
      </c>
      <c r="H1602">
        <v>33</v>
      </c>
      <c r="I1602">
        <v>4841</v>
      </c>
      <c r="J1602">
        <v>32</v>
      </c>
      <c r="K1602">
        <v>11</v>
      </c>
      <c r="Z1602">
        <v>3</v>
      </c>
      <c r="AA1602">
        <v>6</v>
      </c>
      <c r="AQ1602">
        <v>10</v>
      </c>
      <c r="AX1602">
        <v>29</v>
      </c>
      <c r="BN1602">
        <v>4</v>
      </c>
      <c r="CY1602">
        <v>61</v>
      </c>
      <c r="DB1602">
        <v>9</v>
      </c>
      <c r="DD1602">
        <v>9</v>
      </c>
      <c r="DQ1602">
        <v>4</v>
      </c>
      <c r="ED1602">
        <v>4</v>
      </c>
      <c r="EE1602">
        <v>6270</v>
      </c>
      <c r="EF1602">
        <v>18</v>
      </c>
      <c r="EG1602">
        <v>5</v>
      </c>
    </row>
    <row r="1603" spans="1:265">
      <c r="A1603" t="s">
        <v>4160</v>
      </c>
      <c r="B1603" t="s">
        <v>4432</v>
      </c>
      <c r="C1603" t="s">
        <v>4118</v>
      </c>
      <c r="D1603" t="s">
        <v>4161</v>
      </c>
      <c r="E1603" s="15" t="str">
        <f t="shared" si="50"/>
        <v>Udmurts</v>
      </c>
      <c r="F1603" s="15">
        <f t="shared" si="51"/>
        <v>0.81078534031413607</v>
      </c>
      <c r="G1603">
        <v>19100</v>
      </c>
      <c r="H1603">
        <v>68</v>
      </c>
      <c r="I1603">
        <v>3236</v>
      </c>
      <c r="J1603">
        <v>45</v>
      </c>
      <c r="K1603">
        <v>5</v>
      </c>
      <c r="AA1603">
        <v>3</v>
      </c>
      <c r="AQ1603">
        <v>11</v>
      </c>
      <c r="AX1603">
        <v>50</v>
      </c>
      <c r="BM1603">
        <v>4</v>
      </c>
      <c r="BN1603">
        <v>3</v>
      </c>
      <c r="BP1603">
        <v>8</v>
      </c>
      <c r="BT1603">
        <v>3</v>
      </c>
      <c r="CH1603">
        <v>4</v>
      </c>
      <c r="CI1603">
        <v>6</v>
      </c>
      <c r="CY1603">
        <v>28</v>
      </c>
      <c r="DA1603">
        <v>8</v>
      </c>
      <c r="DB1603">
        <v>7</v>
      </c>
      <c r="DC1603">
        <v>5</v>
      </c>
      <c r="DD1603">
        <v>34</v>
      </c>
      <c r="DG1603">
        <v>7</v>
      </c>
      <c r="EE1603">
        <v>15486</v>
      </c>
      <c r="EF1603">
        <v>5</v>
      </c>
      <c r="EH1603">
        <v>5</v>
      </c>
      <c r="EP1603">
        <v>4</v>
      </c>
    </row>
    <row r="1604" spans="1:265">
      <c r="A1604" t="s">
        <v>4162</v>
      </c>
      <c r="B1604" t="s">
        <v>4432</v>
      </c>
      <c r="C1604" t="s">
        <v>4118</v>
      </c>
      <c r="D1604" t="s">
        <v>4163</v>
      </c>
      <c r="E1604" s="15" t="str">
        <f t="shared" si="50"/>
        <v>Russians</v>
      </c>
      <c r="F1604" s="15">
        <f t="shared" si="51"/>
        <v>0.58331467800910375</v>
      </c>
      <c r="G1604">
        <v>13401</v>
      </c>
      <c r="H1604">
        <v>214</v>
      </c>
      <c r="I1604">
        <v>7817</v>
      </c>
      <c r="J1604">
        <v>51</v>
      </c>
      <c r="K1604">
        <v>18</v>
      </c>
      <c r="L1604">
        <v>3</v>
      </c>
      <c r="AA1604">
        <v>14</v>
      </c>
      <c r="AQ1604">
        <v>4</v>
      </c>
      <c r="AX1604">
        <v>7</v>
      </c>
      <c r="BM1604">
        <v>11</v>
      </c>
      <c r="CY1604">
        <v>436</v>
      </c>
      <c r="DA1604">
        <v>10</v>
      </c>
      <c r="DB1604">
        <v>14</v>
      </c>
      <c r="DG1604">
        <v>5</v>
      </c>
      <c r="ED1604">
        <v>5</v>
      </c>
      <c r="EE1604">
        <v>4409</v>
      </c>
      <c r="EF1604">
        <v>48</v>
      </c>
      <c r="EP1604">
        <v>3</v>
      </c>
    </row>
    <row r="1605" spans="1:265">
      <c r="A1605" t="s">
        <v>4164</v>
      </c>
      <c r="B1605" t="s">
        <v>4432</v>
      </c>
      <c r="C1605" t="s">
        <v>4118</v>
      </c>
      <c r="D1605" t="s">
        <v>4165</v>
      </c>
      <c r="E1605" s="15" t="str">
        <f t="shared" si="50"/>
        <v>Russians</v>
      </c>
      <c r="F1605" s="15">
        <f t="shared" si="51"/>
        <v>0.52060699251342291</v>
      </c>
      <c r="G1605">
        <v>39671</v>
      </c>
      <c r="H1605">
        <v>249</v>
      </c>
      <c r="I1605">
        <v>20653</v>
      </c>
      <c r="J1605">
        <v>146</v>
      </c>
      <c r="K1605">
        <v>33</v>
      </c>
      <c r="AA1605">
        <v>59</v>
      </c>
      <c r="AQ1605">
        <v>30</v>
      </c>
      <c r="AX1605">
        <v>34</v>
      </c>
      <c r="BM1605">
        <v>24</v>
      </c>
      <c r="BQ1605">
        <v>5</v>
      </c>
      <c r="BR1605">
        <v>8</v>
      </c>
      <c r="BT1605">
        <v>5</v>
      </c>
      <c r="CH1605">
        <v>6</v>
      </c>
      <c r="CI1605">
        <v>9</v>
      </c>
      <c r="CY1605">
        <v>742</v>
      </c>
      <c r="DA1605">
        <v>31</v>
      </c>
      <c r="DB1605">
        <v>30</v>
      </c>
      <c r="DC1605">
        <v>13</v>
      </c>
      <c r="DD1605">
        <v>34</v>
      </c>
      <c r="DG1605">
        <v>49</v>
      </c>
      <c r="DR1605">
        <v>6</v>
      </c>
      <c r="ED1605">
        <v>9</v>
      </c>
      <c r="EE1605">
        <v>16284</v>
      </c>
      <c r="EF1605">
        <v>38</v>
      </c>
      <c r="EG1605">
        <v>5</v>
      </c>
      <c r="EH1605">
        <v>4</v>
      </c>
      <c r="EP1605">
        <v>4</v>
      </c>
      <c r="FE1605">
        <v>6</v>
      </c>
    </row>
    <row r="1606" spans="1:265">
      <c r="A1606" t="s">
        <v>4166</v>
      </c>
      <c r="B1606" t="s">
        <v>4432</v>
      </c>
      <c r="C1606" t="s">
        <v>4118</v>
      </c>
      <c r="D1606" t="s">
        <v>4167</v>
      </c>
      <c r="E1606" s="15" t="str">
        <f t="shared" si="50"/>
        <v>Udmurts</v>
      </c>
      <c r="F1606" s="15">
        <f t="shared" si="51"/>
        <v>0.5622897682098954</v>
      </c>
      <c r="G1606">
        <v>16351</v>
      </c>
      <c r="H1606">
        <v>149</v>
      </c>
      <c r="I1606">
        <v>6526</v>
      </c>
      <c r="J1606">
        <v>35</v>
      </c>
      <c r="K1606">
        <v>16</v>
      </c>
      <c r="L1606">
        <v>6</v>
      </c>
      <c r="AA1606">
        <v>6</v>
      </c>
      <c r="AQ1606">
        <v>4</v>
      </c>
      <c r="AX1606">
        <v>24</v>
      </c>
      <c r="BD1606">
        <v>3</v>
      </c>
      <c r="BM1606">
        <v>10</v>
      </c>
      <c r="CN1606">
        <v>3</v>
      </c>
      <c r="CR1606">
        <v>3</v>
      </c>
      <c r="CY1606">
        <v>135</v>
      </c>
      <c r="DA1606">
        <v>5</v>
      </c>
      <c r="DB1606">
        <v>8</v>
      </c>
      <c r="DC1606">
        <v>5</v>
      </c>
      <c r="DD1606">
        <v>152</v>
      </c>
      <c r="DG1606">
        <v>8</v>
      </c>
      <c r="DQ1606">
        <v>3</v>
      </c>
      <c r="EE1606">
        <v>9194</v>
      </c>
      <c r="EF1606">
        <v>35</v>
      </c>
      <c r="EP1606">
        <v>5</v>
      </c>
    </row>
    <row r="1607" spans="1:265">
      <c r="A1607" t="s">
        <v>4168</v>
      </c>
      <c r="B1607" t="s">
        <v>4432</v>
      </c>
      <c r="C1607" t="s">
        <v>4118</v>
      </c>
      <c r="D1607" t="s">
        <v>4169</v>
      </c>
      <c r="E1607" s="15" t="str">
        <f t="shared" si="50"/>
        <v>Russians</v>
      </c>
      <c r="F1607" s="15">
        <f t="shared" si="51"/>
        <v>0.76752094219125822</v>
      </c>
      <c r="G1607">
        <v>24114</v>
      </c>
      <c r="H1607">
        <v>105</v>
      </c>
      <c r="I1607">
        <v>18508</v>
      </c>
      <c r="J1607">
        <v>101</v>
      </c>
      <c r="K1607">
        <v>27</v>
      </c>
      <c r="M1607">
        <v>3</v>
      </c>
      <c r="Y1607">
        <v>6</v>
      </c>
      <c r="Z1607">
        <v>3</v>
      </c>
      <c r="AA1607">
        <v>11</v>
      </c>
      <c r="AQ1607">
        <v>20</v>
      </c>
      <c r="AX1607">
        <v>34</v>
      </c>
      <c r="AZ1607">
        <v>13</v>
      </c>
      <c r="BM1607">
        <v>4</v>
      </c>
      <c r="BR1607">
        <v>6</v>
      </c>
      <c r="CI1607">
        <v>10</v>
      </c>
      <c r="CY1607">
        <v>509</v>
      </c>
      <c r="DA1607">
        <v>65</v>
      </c>
      <c r="DB1607">
        <v>50</v>
      </c>
      <c r="DC1607">
        <v>9</v>
      </c>
      <c r="DD1607">
        <v>65</v>
      </c>
      <c r="DG1607">
        <v>8</v>
      </c>
      <c r="DQ1607">
        <v>4</v>
      </c>
      <c r="DV1607">
        <v>3</v>
      </c>
      <c r="ED1607">
        <v>24</v>
      </c>
      <c r="EE1607">
        <v>4372</v>
      </c>
      <c r="EF1607">
        <v>33</v>
      </c>
      <c r="EH1607">
        <v>34</v>
      </c>
      <c r="EP1607">
        <v>7</v>
      </c>
      <c r="FW1607">
        <v>4</v>
      </c>
    </row>
    <row r="1608" spans="1:265">
      <c r="A1608" t="s">
        <v>4170</v>
      </c>
      <c r="B1608" t="s">
        <v>4432</v>
      </c>
      <c r="C1608" t="s">
        <v>4118</v>
      </c>
      <c r="D1608" t="s">
        <v>4171</v>
      </c>
      <c r="E1608" s="15" t="str">
        <f t="shared" si="50"/>
        <v>Udmurts</v>
      </c>
      <c r="F1608" s="15">
        <f t="shared" si="51"/>
        <v>0.49741463641868916</v>
      </c>
      <c r="G1608">
        <v>21467</v>
      </c>
      <c r="H1608">
        <v>283</v>
      </c>
      <c r="I1608">
        <v>9166</v>
      </c>
      <c r="J1608">
        <v>63</v>
      </c>
      <c r="K1608">
        <v>24</v>
      </c>
      <c r="L1608">
        <v>3</v>
      </c>
      <c r="AA1608">
        <v>7</v>
      </c>
      <c r="AQ1608">
        <v>4</v>
      </c>
      <c r="AX1608">
        <v>25</v>
      </c>
      <c r="BM1608">
        <v>20</v>
      </c>
      <c r="BN1608">
        <v>16</v>
      </c>
      <c r="CI1608">
        <v>3</v>
      </c>
      <c r="CR1608">
        <v>17</v>
      </c>
      <c r="CY1608">
        <v>373</v>
      </c>
      <c r="DA1608">
        <v>14</v>
      </c>
      <c r="DB1608">
        <v>24</v>
      </c>
      <c r="DC1608">
        <v>4</v>
      </c>
      <c r="DD1608">
        <v>54</v>
      </c>
      <c r="DE1608">
        <v>4</v>
      </c>
      <c r="DG1608">
        <v>21</v>
      </c>
      <c r="DH1608">
        <v>5</v>
      </c>
      <c r="ED1608">
        <v>27</v>
      </c>
      <c r="EE1608">
        <v>10678</v>
      </c>
      <c r="EF1608">
        <v>22</v>
      </c>
    </row>
    <row r="1609" spans="1:265">
      <c r="A1609" t="s">
        <v>4172</v>
      </c>
      <c r="B1609" t="s">
        <v>4432</v>
      </c>
      <c r="C1609" t="s">
        <v>4118</v>
      </c>
      <c r="D1609" t="s">
        <v>4173</v>
      </c>
      <c r="E1609" s="15" t="str">
        <f t="shared" si="50"/>
        <v>Udmurts</v>
      </c>
      <c r="F1609" s="15">
        <f t="shared" si="51"/>
        <v>0.60081119979065811</v>
      </c>
      <c r="G1609">
        <v>15286</v>
      </c>
      <c r="H1609">
        <v>229</v>
      </c>
      <c r="I1609">
        <v>5135</v>
      </c>
      <c r="J1609">
        <v>48</v>
      </c>
      <c r="K1609">
        <v>10</v>
      </c>
      <c r="AA1609">
        <v>6</v>
      </c>
      <c r="AQ1609">
        <v>4</v>
      </c>
      <c r="AR1609">
        <v>5</v>
      </c>
      <c r="AX1609">
        <v>72</v>
      </c>
      <c r="BM1609">
        <v>14</v>
      </c>
      <c r="BN1609">
        <v>31</v>
      </c>
      <c r="BQ1609">
        <v>12</v>
      </c>
      <c r="CB1609">
        <v>4</v>
      </c>
      <c r="CI1609">
        <v>13</v>
      </c>
      <c r="CR1609">
        <v>21</v>
      </c>
      <c r="CY1609">
        <v>221</v>
      </c>
      <c r="DA1609">
        <v>6</v>
      </c>
      <c r="DB1609">
        <v>10</v>
      </c>
      <c r="DD1609">
        <v>10</v>
      </c>
      <c r="DG1609">
        <v>3</v>
      </c>
      <c r="DY1609">
        <v>5</v>
      </c>
      <c r="ED1609">
        <v>4</v>
      </c>
      <c r="EE1609">
        <v>9184</v>
      </c>
      <c r="EF1609">
        <v>13</v>
      </c>
      <c r="EH1609">
        <v>3</v>
      </c>
      <c r="EP1609">
        <v>182</v>
      </c>
    </row>
    <row r="1610" spans="1:265">
      <c r="A1610" t="s">
        <v>4174</v>
      </c>
      <c r="B1610" t="s">
        <v>4432</v>
      </c>
      <c r="C1610" t="s">
        <v>4118</v>
      </c>
      <c r="D1610" t="s">
        <v>4175</v>
      </c>
      <c r="E1610" s="15" t="str">
        <f t="shared" si="50"/>
        <v>Udmurts</v>
      </c>
      <c r="F1610" s="15">
        <f t="shared" si="51"/>
        <v>0.4995591260899383</v>
      </c>
      <c r="G1610">
        <v>10207</v>
      </c>
      <c r="H1610">
        <v>73</v>
      </c>
      <c r="I1610">
        <v>2104</v>
      </c>
      <c r="J1610">
        <v>15</v>
      </c>
      <c r="AA1610">
        <v>5</v>
      </c>
      <c r="AX1610">
        <v>3</v>
      </c>
      <c r="BR1610">
        <v>3</v>
      </c>
      <c r="CY1610">
        <v>1811</v>
      </c>
      <c r="DA1610">
        <v>7</v>
      </c>
      <c r="DB1610">
        <v>4</v>
      </c>
      <c r="DC1610">
        <v>3</v>
      </c>
      <c r="DD1610">
        <v>5</v>
      </c>
      <c r="DG1610">
        <v>4</v>
      </c>
      <c r="ED1610">
        <v>5</v>
      </c>
      <c r="EE1610">
        <v>5099</v>
      </c>
      <c r="EP1610">
        <v>1054</v>
      </c>
    </row>
    <row r="1611" spans="1:265">
      <c r="A1611" t="s">
        <v>4176</v>
      </c>
      <c r="B1611" t="s">
        <v>4432</v>
      </c>
      <c r="C1611" t="s">
        <v>4118</v>
      </c>
      <c r="D1611" t="s">
        <v>4177</v>
      </c>
      <c r="E1611" s="15" t="str">
        <f t="shared" si="50"/>
        <v>Russians</v>
      </c>
      <c r="F1611" s="15">
        <f t="shared" si="51"/>
        <v>0.44580303030303031</v>
      </c>
      <c r="G1611">
        <v>66000</v>
      </c>
      <c r="H1611">
        <v>1012</v>
      </c>
      <c r="I1611">
        <v>29423</v>
      </c>
      <c r="J1611">
        <v>292</v>
      </c>
      <c r="K1611">
        <v>95</v>
      </c>
      <c r="L1611">
        <v>8</v>
      </c>
      <c r="M1611">
        <v>12</v>
      </c>
      <c r="Y1611">
        <v>3</v>
      </c>
      <c r="AA1611">
        <v>38</v>
      </c>
      <c r="AQ1611">
        <v>93</v>
      </c>
      <c r="AX1611">
        <v>239</v>
      </c>
      <c r="BD1611">
        <v>3</v>
      </c>
      <c r="BM1611">
        <v>9</v>
      </c>
      <c r="BN1611">
        <v>6</v>
      </c>
      <c r="BQ1611">
        <v>8</v>
      </c>
      <c r="BT1611">
        <v>5</v>
      </c>
      <c r="CB1611">
        <v>3</v>
      </c>
      <c r="CI1611">
        <v>63</v>
      </c>
      <c r="CJ1611">
        <v>74</v>
      </c>
      <c r="CK1611">
        <v>23</v>
      </c>
      <c r="CR1611">
        <v>101</v>
      </c>
      <c r="CY1611">
        <v>2497</v>
      </c>
      <c r="DA1611">
        <v>107</v>
      </c>
      <c r="DB1611">
        <v>78</v>
      </c>
      <c r="DC1611">
        <v>11</v>
      </c>
      <c r="DD1611">
        <v>114</v>
      </c>
      <c r="DE1611">
        <v>10</v>
      </c>
      <c r="DG1611">
        <v>49</v>
      </c>
      <c r="DK1611">
        <v>3</v>
      </c>
      <c r="DN1611">
        <v>3</v>
      </c>
      <c r="DP1611">
        <v>3</v>
      </c>
      <c r="DQ1611">
        <v>7</v>
      </c>
      <c r="DR1611">
        <v>11</v>
      </c>
      <c r="DV1611">
        <v>3</v>
      </c>
      <c r="ED1611">
        <v>24</v>
      </c>
      <c r="EE1611">
        <v>26270</v>
      </c>
      <c r="EF1611">
        <v>127</v>
      </c>
      <c r="EG1611">
        <v>11</v>
      </c>
      <c r="EH1611">
        <v>10</v>
      </c>
      <c r="EI1611">
        <v>4</v>
      </c>
      <c r="EL1611">
        <v>5</v>
      </c>
      <c r="EP1611">
        <v>11</v>
      </c>
      <c r="FW1611">
        <v>32</v>
      </c>
      <c r="JD1611">
        <v>3</v>
      </c>
    </row>
    <row r="1612" spans="1:265">
      <c r="A1612" t="s">
        <v>4178</v>
      </c>
      <c r="B1612" t="s">
        <v>4432</v>
      </c>
      <c r="C1612" t="s">
        <v>4179</v>
      </c>
      <c r="D1612" t="s">
        <v>4180</v>
      </c>
      <c r="E1612" s="15" t="str">
        <f t="shared" si="50"/>
        <v>Russians</v>
      </c>
      <c r="F1612" s="15">
        <f t="shared" si="51"/>
        <v>0.74324385701957574</v>
      </c>
      <c r="G1612">
        <v>44034</v>
      </c>
      <c r="H1612">
        <v>540</v>
      </c>
      <c r="I1612">
        <v>32728</v>
      </c>
      <c r="J1612">
        <v>200</v>
      </c>
      <c r="K1612">
        <v>60</v>
      </c>
      <c r="L1612">
        <v>10</v>
      </c>
      <c r="M1612">
        <v>3</v>
      </c>
      <c r="Y1612">
        <v>5</v>
      </c>
      <c r="Z1612">
        <v>4</v>
      </c>
      <c r="AA1612">
        <v>41</v>
      </c>
      <c r="AQ1612">
        <v>19</v>
      </c>
      <c r="AX1612">
        <v>204</v>
      </c>
      <c r="AZ1612">
        <v>9</v>
      </c>
      <c r="BD1612">
        <v>8</v>
      </c>
      <c r="BM1612">
        <v>11</v>
      </c>
      <c r="BN1612">
        <v>48</v>
      </c>
      <c r="BQ1612">
        <v>5</v>
      </c>
      <c r="BT1612">
        <v>30</v>
      </c>
      <c r="CH1612">
        <v>13</v>
      </c>
      <c r="CI1612">
        <v>73</v>
      </c>
      <c r="CM1612">
        <v>6</v>
      </c>
      <c r="CR1612">
        <v>234</v>
      </c>
      <c r="CY1612">
        <v>5339</v>
      </c>
      <c r="DA1612">
        <v>13</v>
      </c>
      <c r="DB1612">
        <v>2122</v>
      </c>
      <c r="DC1612">
        <v>12</v>
      </c>
      <c r="DD1612">
        <v>32</v>
      </c>
      <c r="DG1612">
        <v>94</v>
      </c>
      <c r="DQ1612">
        <v>6</v>
      </c>
      <c r="ED1612">
        <v>1047</v>
      </c>
      <c r="EE1612">
        <v>9</v>
      </c>
      <c r="EF1612">
        <v>15</v>
      </c>
      <c r="EI1612">
        <v>4</v>
      </c>
      <c r="FW1612">
        <v>7</v>
      </c>
      <c r="FZ1612">
        <v>5</v>
      </c>
      <c r="JE1612">
        <v>3</v>
      </c>
    </row>
    <row r="1613" spans="1:265">
      <c r="A1613" t="s">
        <v>4181</v>
      </c>
      <c r="B1613" t="s">
        <v>4432</v>
      </c>
      <c r="C1613" t="s">
        <v>4179</v>
      </c>
      <c r="D1613" t="s">
        <v>4182</v>
      </c>
      <c r="E1613" s="15" t="str">
        <f t="shared" si="50"/>
        <v>Russians</v>
      </c>
      <c r="F1613" s="15">
        <f t="shared" si="51"/>
        <v>0.76167807200238025</v>
      </c>
      <c r="G1613">
        <v>10083</v>
      </c>
      <c r="H1613">
        <v>1201</v>
      </c>
      <c r="I1613">
        <v>7680</v>
      </c>
      <c r="J1613">
        <v>41</v>
      </c>
      <c r="K1613">
        <v>10</v>
      </c>
      <c r="Z1613">
        <v>7</v>
      </c>
      <c r="AA1613">
        <v>15</v>
      </c>
      <c r="AQ1613">
        <v>10</v>
      </c>
      <c r="AX1613">
        <v>19</v>
      </c>
      <c r="BN1613">
        <v>25</v>
      </c>
      <c r="BS1613">
        <v>9</v>
      </c>
      <c r="BW1613">
        <v>5</v>
      </c>
      <c r="CH1613">
        <v>4</v>
      </c>
      <c r="CI1613">
        <v>9</v>
      </c>
      <c r="CY1613">
        <v>230</v>
      </c>
      <c r="DA1613">
        <v>4</v>
      </c>
      <c r="DB1613">
        <v>55</v>
      </c>
      <c r="DC1613">
        <v>4</v>
      </c>
      <c r="DD1613">
        <v>5</v>
      </c>
      <c r="DG1613">
        <v>4</v>
      </c>
      <c r="ED1613">
        <v>521</v>
      </c>
      <c r="EE1613">
        <v>4</v>
      </c>
      <c r="EG1613">
        <v>3</v>
      </c>
      <c r="EI1613">
        <v>6</v>
      </c>
      <c r="EL1613">
        <v>6</v>
      </c>
    </row>
    <row r="1614" spans="1:265">
      <c r="A1614" t="s">
        <v>4183</v>
      </c>
      <c r="B1614" t="s">
        <v>4432</v>
      </c>
      <c r="C1614" t="s">
        <v>4179</v>
      </c>
      <c r="D1614" t="s">
        <v>4184</v>
      </c>
      <c r="E1614" s="15" t="str">
        <f t="shared" si="50"/>
        <v>Russians</v>
      </c>
      <c r="F1614" s="15">
        <f t="shared" si="51"/>
        <v>0.62525030760693867</v>
      </c>
      <c r="G1614">
        <v>41449</v>
      </c>
      <c r="H1614">
        <v>439</v>
      </c>
      <c r="I1614">
        <v>25916</v>
      </c>
      <c r="J1614">
        <v>254</v>
      </c>
      <c r="K1614">
        <v>54</v>
      </c>
      <c r="L1614">
        <v>6</v>
      </c>
      <c r="M1614">
        <v>8</v>
      </c>
      <c r="Y1614">
        <v>6</v>
      </c>
      <c r="Z1614">
        <v>5</v>
      </c>
      <c r="AA1614">
        <v>349</v>
      </c>
      <c r="AQ1614">
        <v>28</v>
      </c>
      <c r="AX1614">
        <v>187</v>
      </c>
      <c r="AZ1614">
        <v>17</v>
      </c>
      <c r="BM1614">
        <v>30</v>
      </c>
      <c r="BN1614">
        <v>8</v>
      </c>
      <c r="BQ1614">
        <v>5</v>
      </c>
      <c r="BR1614">
        <v>11</v>
      </c>
      <c r="BT1614">
        <v>3</v>
      </c>
      <c r="CF1614">
        <v>3</v>
      </c>
      <c r="CH1614">
        <v>3</v>
      </c>
      <c r="CI1614">
        <v>66</v>
      </c>
      <c r="CR1614">
        <v>387</v>
      </c>
      <c r="CY1614">
        <v>8604</v>
      </c>
      <c r="DA1614">
        <v>42</v>
      </c>
      <c r="DB1614">
        <v>3694</v>
      </c>
      <c r="DC1614">
        <v>16</v>
      </c>
      <c r="DD1614">
        <v>90</v>
      </c>
      <c r="DG1614">
        <v>47</v>
      </c>
      <c r="DK1614">
        <v>3</v>
      </c>
      <c r="DN1614">
        <v>3</v>
      </c>
      <c r="DQ1614">
        <v>8</v>
      </c>
      <c r="DV1614">
        <v>5</v>
      </c>
      <c r="ED1614">
        <v>1021</v>
      </c>
      <c r="EE1614">
        <v>10</v>
      </c>
      <c r="EF1614">
        <v>15</v>
      </c>
      <c r="EG1614">
        <v>4</v>
      </c>
      <c r="EH1614">
        <v>6</v>
      </c>
      <c r="EK1614">
        <v>3</v>
      </c>
      <c r="FZ1614">
        <v>3</v>
      </c>
      <c r="JA1614">
        <v>8</v>
      </c>
    </row>
    <row r="1615" spans="1:265">
      <c r="A1615" t="s">
        <v>4185</v>
      </c>
      <c r="B1615" t="s">
        <v>4432</v>
      </c>
      <c r="C1615" t="s">
        <v>4179</v>
      </c>
      <c r="D1615" t="s">
        <v>4186</v>
      </c>
      <c r="E1615" s="15" t="str">
        <f t="shared" si="50"/>
        <v>Russians</v>
      </c>
      <c r="F1615" s="15">
        <f t="shared" si="51"/>
        <v>0.68781204111600591</v>
      </c>
      <c r="G1615">
        <v>122580</v>
      </c>
      <c r="H1615">
        <v>8484</v>
      </c>
      <c r="I1615">
        <v>84312</v>
      </c>
      <c r="J1615">
        <v>1142</v>
      </c>
      <c r="K1615">
        <v>299</v>
      </c>
      <c r="L1615">
        <v>21</v>
      </c>
      <c r="M1615">
        <v>9</v>
      </c>
      <c r="P1615">
        <v>3</v>
      </c>
      <c r="S1615">
        <v>6</v>
      </c>
      <c r="Y1615">
        <v>14</v>
      </c>
      <c r="AA1615">
        <v>164</v>
      </c>
      <c r="AQ1615">
        <v>30</v>
      </c>
      <c r="AR1615">
        <v>3</v>
      </c>
      <c r="AX1615">
        <v>364</v>
      </c>
      <c r="AZ1615">
        <v>12</v>
      </c>
      <c r="BD1615">
        <v>40</v>
      </c>
      <c r="BM1615">
        <v>44</v>
      </c>
      <c r="BN1615">
        <v>21</v>
      </c>
      <c r="BP1615">
        <v>3</v>
      </c>
      <c r="BQ1615">
        <v>11</v>
      </c>
      <c r="BR1615">
        <v>7</v>
      </c>
      <c r="BS1615">
        <v>3</v>
      </c>
      <c r="BT1615">
        <v>4</v>
      </c>
      <c r="BY1615">
        <v>5</v>
      </c>
      <c r="BZ1615">
        <v>4</v>
      </c>
      <c r="CH1615">
        <v>8</v>
      </c>
      <c r="CI1615">
        <v>97</v>
      </c>
      <c r="CJ1615">
        <v>91</v>
      </c>
      <c r="CK1615">
        <v>9</v>
      </c>
      <c r="CN1615">
        <v>4</v>
      </c>
      <c r="CO1615">
        <v>3</v>
      </c>
      <c r="CR1615">
        <v>238</v>
      </c>
      <c r="CY1615">
        <v>14717</v>
      </c>
      <c r="DA1615">
        <v>92</v>
      </c>
      <c r="DB1615">
        <v>5907</v>
      </c>
      <c r="DC1615">
        <v>31</v>
      </c>
      <c r="DD1615">
        <v>504</v>
      </c>
      <c r="DE1615">
        <v>6</v>
      </c>
      <c r="DG1615">
        <v>181</v>
      </c>
      <c r="DN1615">
        <v>6</v>
      </c>
      <c r="DQ1615">
        <v>3</v>
      </c>
      <c r="DY1615">
        <v>10</v>
      </c>
      <c r="ED1615">
        <v>1950</v>
      </c>
      <c r="EE1615">
        <v>29</v>
      </c>
      <c r="EF1615">
        <v>26</v>
      </c>
      <c r="EG1615">
        <v>7</v>
      </c>
      <c r="EH1615">
        <v>12</v>
      </c>
      <c r="EI1615">
        <v>5</v>
      </c>
      <c r="EL1615">
        <v>6</v>
      </c>
      <c r="FN1615">
        <v>3</v>
      </c>
      <c r="FW1615">
        <v>35</v>
      </c>
      <c r="GE1615">
        <v>28</v>
      </c>
      <c r="JA1615">
        <v>13</v>
      </c>
      <c r="JD1615">
        <v>3</v>
      </c>
      <c r="JE1615">
        <v>14</v>
      </c>
    </row>
    <row r="1616" spans="1:265">
      <c r="A1616" t="s">
        <v>4187</v>
      </c>
      <c r="B1616" t="s">
        <v>4432</v>
      </c>
      <c r="C1616" t="s">
        <v>4179</v>
      </c>
      <c r="D1616" t="s">
        <v>4188</v>
      </c>
      <c r="E1616" s="15" t="str">
        <f t="shared" si="50"/>
        <v>Russians</v>
      </c>
      <c r="F1616" s="15">
        <f t="shared" si="51"/>
        <v>0.77617665863374807</v>
      </c>
      <c r="G1616">
        <v>20333</v>
      </c>
      <c r="H1616">
        <v>491</v>
      </c>
      <c r="I1616">
        <v>15782</v>
      </c>
      <c r="J1616">
        <v>121</v>
      </c>
      <c r="K1616">
        <v>35</v>
      </c>
      <c r="L1616">
        <v>5</v>
      </c>
      <c r="Y1616">
        <v>3</v>
      </c>
      <c r="AA1616">
        <v>24</v>
      </c>
      <c r="AQ1616">
        <v>15</v>
      </c>
      <c r="AX1616">
        <v>106</v>
      </c>
      <c r="AZ1616">
        <v>8</v>
      </c>
      <c r="BD1616">
        <v>5</v>
      </c>
      <c r="BM1616">
        <v>4</v>
      </c>
      <c r="BN1616">
        <v>6</v>
      </c>
      <c r="BR1616">
        <v>5</v>
      </c>
      <c r="BV1616">
        <v>6</v>
      </c>
      <c r="BY1616">
        <v>9</v>
      </c>
      <c r="CC1616">
        <v>5</v>
      </c>
      <c r="CI1616">
        <v>20</v>
      </c>
      <c r="CR1616">
        <v>3</v>
      </c>
      <c r="CY1616">
        <v>985</v>
      </c>
      <c r="DA1616">
        <v>7</v>
      </c>
      <c r="DB1616">
        <v>842</v>
      </c>
      <c r="DC1616">
        <v>3</v>
      </c>
      <c r="DD1616">
        <v>46</v>
      </c>
      <c r="DG1616">
        <v>5</v>
      </c>
      <c r="DR1616">
        <v>5</v>
      </c>
      <c r="ED1616">
        <v>270</v>
      </c>
      <c r="EE1616">
        <v>5</v>
      </c>
      <c r="EF1616">
        <v>9</v>
      </c>
      <c r="EG1616">
        <v>5</v>
      </c>
      <c r="EK1616">
        <v>3</v>
      </c>
      <c r="EL1616">
        <v>14</v>
      </c>
      <c r="FW1616">
        <v>3</v>
      </c>
    </row>
    <row r="1617" spans="1:265">
      <c r="A1617" t="s">
        <v>4189</v>
      </c>
      <c r="B1617" t="s">
        <v>4432</v>
      </c>
      <c r="C1617" t="s">
        <v>4179</v>
      </c>
      <c r="D1617" t="s">
        <v>4190</v>
      </c>
      <c r="E1617" s="15" t="str">
        <f t="shared" si="50"/>
        <v>Russians</v>
      </c>
      <c r="F1617" s="15">
        <f t="shared" si="51"/>
        <v>0.7038681606866134</v>
      </c>
      <c r="G1617">
        <v>637564</v>
      </c>
      <c r="H1617">
        <v>49794</v>
      </c>
      <c r="I1617">
        <v>448761</v>
      </c>
      <c r="J1617">
        <v>5922</v>
      </c>
      <c r="K1617">
        <v>1577</v>
      </c>
      <c r="L1617">
        <v>117</v>
      </c>
      <c r="M1617">
        <v>52</v>
      </c>
      <c r="P1617">
        <v>3</v>
      </c>
      <c r="Q1617">
        <v>6</v>
      </c>
      <c r="Y1617">
        <v>48</v>
      </c>
      <c r="Z1617">
        <v>49</v>
      </c>
      <c r="AA1617">
        <v>621</v>
      </c>
      <c r="AB1617">
        <v>22</v>
      </c>
      <c r="AQ1617">
        <v>551</v>
      </c>
      <c r="AR1617">
        <v>8</v>
      </c>
      <c r="AS1617">
        <v>3</v>
      </c>
      <c r="AX1617">
        <v>1582</v>
      </c>
      <c r="AZ1617">
        <v>67</v>
      </c>
      <c r="BD1617">
        <v>445</v>
      </c>
      <c r="BF1617">
        <v>5</v>
      </c>
      <c r="BK1617">
        <v>36</v>
      </c>
      <c r="BL1617">
        <v>4</v>
      </c>
      <c r="BM1617">
        <v>191</v>
      </c>
      <c r="BN1617">
        <v>81</v>
      </c>
      <c r="BP1617">
        <v>48</v>
      </c>
      <c r="BQ1617">
        <v>137</v>
      </c>
      <c r="BR1617">
        <v>59</v>
      </c>
      <c r="BS1617">
        <v>31</v>
      </c>
      <c r="BT1617">
        <v>217</v>
      </c>
      <c r="BU1617">
        <v>74</v>
      </c>
      <c r="BV1617">
        <v>14</v>
      </c>
      <c r="BX1617">
        <v>16</v>
      </c>
      <c r="BY1617">
        <v>6</v>
      </c>
      <c r="BZ1617">
        <v>24</v>
      </c>
      <c r="CB1617">
        <v>17</v>
      </c>
      <c r="CC1617">
        <v>3</v>
      </c>
      <c r="CD1617">
        <v>4</v>
      </c>
      <c r="CF1617">
        <v>8</v>
      </c>
      <c r="CH1617">
        <v>116</v>
      </c>
      <c r="CI1617">
        <v>626</v>
      </c>
      <c r="CJ1617">
        <v>7</v>
      </c>
      <c r="CK1617">
        <v>4</v>
      </c>
      <c r="CL1617">
        <v>9</v>
      </c>
      <c r="CM1617">
        <v>13</v>
      </c>
      <c r="CN1617">
        <v>26</v>
      </c>
      <c r="CR1617">
        <v>849</v>
      </c>
      <c r="CY1617">
        <v>61445</v>
      </c>
      <c r="DA1617">
        <v>488</v>
      </c>
      <c r="DB1617">
        <v>40844</v>
      </c>
      <c r="DC1617">
        <v>174</v>
      </c>
      <c r="DD1617">
        <v>2506</v>
      </c>
      <c r="DE1617">
        <v>25</v>
      </c>
      <c r="DF1617">
        <v>19</v>
      </c>
      <c r="DG1617">
        <v>482</v>
      </c>
      <c r="DH1617">
        <v>3</v>
      </c>
      <c r="DJ1617">
        <v>4</v>
      </c>
      <c r="DK1617">
        <v>22</v>
      </c>
      <c r="DL1617">
        <v>4</v>
      </c>
      <c r="DM1617">
        <v>4</v>
      </c>
      <c r="DN1617">
        <v>94</v>
      </c>
      <c r="DP1617">
        <v>11</v>
      </c>
      <c r="DQ1617">
        <v>156</v>
      </c>
      <c r="DR1617">
        <v>23</v>
      </c>
      <c r="DT1617">
        <v>5</v>
      </c>
      <c r="DU1617">
        <v>5</v>
      </c>
      <c r="DV1617">
        <v>14</v>
      </c>
      <c r="DY1617">
        <v>129</v>
      </c>
      <c r="ED1617">
        <v>7467</v>
      </c>
      <c r="EE1617">
        <v>211</v>
      </c>
      <c r="EF1617">
        <v>379</v>
      </c>
      <c r="EG1617">
        <v>54</v>
      </c>
      <c r="EH1617">
        <v>49</v>
      </c>
      <c r="EI1617">
        <v>17</v>
      </c>
      <c r="EJ1617">
        <v>6</v>
      </c>
      <c r="EK1617">
        <v>5</v>
      </c>
      <c r="EL1617">
        <v>98</v>
      </c>
      <c r="EM1617">
        <v>3</v>
      </c>
      <c r="EN1617">
        <v>3</v>
      </c>
      <c r="EO1617">
        <v>6</v>
      </c>
      <c r="EQ1617">
        <v>3</v>
      </c>
      <c r="EY1617">
        <v>11</v>
      </c>
      <c r="EZ1617">
        <v>6</v>
      </c>
      <c r="FD1617">
        <v>3</v>
      </c>
      <c r="FM1617">
        <v>6</v>
      </c>
      <c r="FT1617">
        <v>6</v>
      </c>
      <c r="FW1617">
        <v>106</v>
      </c>
      <c r="FZ1617">
        <v>40</v>
      </c>
      <c r="GD1617">
        <v>6</v>
      </c>
      <c r="GE1617">
        <v>209</v>
      </c>
      <c r="GW1617">
        <v>4</v>
      </c>
      <c r="GX1617">
        <v>4</v>
      </c>
      <c r="HK1617">
        <v>6</v>
      </c>
      <c r="HN1617">
        <v>3</v>
      </c>
      <c r="IO1617">
        <v>8</v>
      </c>
      <c r="IP1617">
        <v>5</v>
      </c>
      <c r="JA1617">
        <v>43</v>
      </c>
      <c r="JD1617">
        <v>14</v>
      </c>
      <c r="JE1617">
        <v>53</v>
      </c>
    </row>
    <row r="1618" spans="1:265">
      <c r="A1618" t="s">
        <v>4191</v>
      </c>
      <c r="B1618" t="s">
        <v>4432</v>
      </c>
      <c r="C1618" t="s">
        <v>4179</v>
      </c>
      <c r="D1618" t="s">
        <v>4192</v>
      </c>
      <c r="E1618" s="15" t="str">
        <f t="shared" si="50"/>
        <v>Russians</v>
      </c>
      <c r="F1618" s="15">
        <f t="shared" si="51"/>
        <v>0.85010479086105617</v>
      </c>
      <c r="G1618">
        <v>33877</v>
      </c>
      <c r="H1618">
        <v>141</v>
      </c>
      <c r="I1618">
        <v>28799</v>
      </c>
      <c r="J1618">
        <v>182</v>
      </c>
      <c r="K1618">
        <v>46</v>
      </c>
      <c r="L1618">
        <v>5</v>
      </c>
      <c r="Y1618">
        <v>4</v>
      </c>
      <c r="AA1618">
        <v>87</v>
      </c>
      <c r="AQ1618">
        <v>23</v>
      </c>
      <c r="AX1618">
        <v>102</v>
      </c>
      <c r="BD1618">
        <v>3</v>
      </c>
      <c r="BM1618">
        <v>6</v>
      </c>
      <c r="BQ1618">
        <v>10</v>
      </c>
      <c r="BT1618">
        <v>18</v>
      </c>
      <c r="BZ1618">
        <v>3</v>
      </c>
      <c r="CB1618">
        <v>6</v>
      </c>
      <c r="CH1618">
        <v>4</v>
      </c>
      <c r="CI1618">
        <v>6</v>
      </c>
      <c r="CR1618">
        <v>31</v>
      </c>
      <c r="CY1618">
        <v>1103</v>
      </c>
      <c r="DA1618">
        <v>13</v>
      </c>
      <c r="DB1618">
        <v>137</v>
      </c>
      <c r="DC1618">
        <v>20</v>
      </c>
      <c r="DD1618">
        <v>19</v>
      </c>
      <c r="DG1618">
        <v>40</v>
      </c>
      <c r="DK1618">
        <v>6</v>
      </c>
      <c r="DN1618">
        <v>8</v>
      </c>
      <c r="DU1618">
        <v>6</v>
      </c>
      <c r="ED1618">
        <v>2827</v>
      </c>
      <c r="EF1618">
        <v>3</v>
      </c>
    </row>
    <row r="1619" spans="1:265">
      <c r="A1619" t="s">
        <v>4193</v>
      </c>
      <c r="B1619" t="s">
        <v>4432</v>
      </c>
      <c r="C1619" t="s">
        <v>4179</v>
      </c>
      <c r="D1619" t="s">
        <v>4194</v>
      </c>
      <c r="E1619" s="15" t="str">
        <f t="shared" si="50"/>
        <v>Russians</v>
      </c>
      <c r="F1619" s="15">
        <f t="shared" si="51"/>
        <v>0.82336114421930873</v>
      </c>
      <c r="G1619">
        <v>25170</v>
      </c>
      <c r="H1619">
        <v>217</v>
      </c>
      <c r="I1619">
        <v>20724</v>
      </c>
      <c r="J1619">
        <v>106</v>
      </c>
      <c r="K1619">
        <v>24</v>
      </c>
      <c r="L1619">
        <v>3</v>
      </c>
      <c r="M1619">
        <v>7</v>
      </c>
      <c r="Z1619">
        <v>3</v>
      </c>
      <c r="AA1619">
        <v>16</v>
      </c>
      <c r="AQ1619">
        <v>3</v>
      </c>
      <c r="AX1619">
        <v>168</v>
      </c>
      <c r="AZ1619">
        <v>20</v>
      </c>
      <c r="BD1619">
        <v>4</v>
      </c>
      <c r="BM1619">
        <v>3</v>
      </c>
      <c r="BN1619">
        <v>5</v>
      </c>
      <c r="BP1619">
        <v>11</v>
      </c>
      <c r="BQ1619">
        <v>6</v>
      </c>
      <c r="CI1619">
        <v>21</v>
      </c>
      <c r="CL1619">
        <v>6</v>
      </c>
      <c r="CR1619">
        <v>193</v>
      </c>
      <c r="CY1619">
        <v>2674</v>
      </c>
      <c r="DA1619">
        <v>11</v>
      </c>
      <c r="DB1619">
        <v>446</v>
      </c>
      <c r="DC1619">
        <v>5</v>
      </c>
      <c r="DD1619">
        <v>227</v>
      </c>
      <c r="DG1619">
        <v>40</v>
      </c>
      <c r="ED1619">
        <v>185</v>
      </c>
      <c r="EF1619">
        <v>9</v>
      </c>
      <c r="ET1619">
        <v>5</v>
      </c>
      <c r="FW1619">
        <v>5</v>
      </c>
      <c r="GE1619">
        <v>6</v>
      </c>
      <c r="JA1619">
        <v>3</v>
      </c>
      <c r="JE1619">
        <v>3</v>
      </c>
    </row>
    <row r="1620" spans="1:265">
      <c r="A1620" t="s">
        <v>4195</v>
      </c>
      <c r="B1620" t="s">
        <v>4432</v>
      </c>
      <c r="C1620" t="s">
        <v>4179</v>
      </c>
      <c r="D1620" t="s">
        <v>4196</v>
      </c>
      <c r="E1620" s="15" t="str">
        <f t="shared" si="50"/>
        <v>Russians</v>
      </c>
      <c r="F1620" s="15">
        <f t="shared" si="51"/>
        <v>0.7458104303525942</v>
      </c>
      <c r="G1620">
        <v>22377</v>
      </c>
      <c r="H1620">
        <v>94</v>
      </c>
      <c r="I1620">
        <v>16689</v>
      </c>
      <c r="J1620">
        <v>89</v>
      </c>
      <c r="K1620">
        <v>23</v>
      </c>
      <c r="L1620">
        <v>5</v>
      </c>
      <c r="M1620">
        <v>4</v>
      </c>
      <c r="Z1620">
        <v>60</v>
      </c>
      <c r="AA1620">
        <v>34</v>
      </c>
      <c r="AQ1620">
        <v>16</v>
      </c>
      <c r="AX1620">
        <v>97</v>
      </c>
      <c r="AZ1620">
        <v>4</v>
      </c>
      <c r="BM1620">
        <v>6</v>
      </c>
      <c r="BQ1620">
        <v>3</v>
      </c>
      <c r="BT1620">
        <v>3</v>
      </c>
      <c r="CH1620">
        <v>3</v>
      </c>
      <c r="CI1620">
        <v>16</v>
      </c>
      <c r="CR1620">
        <v>9</v>
      </c>
      <c r="CY1620">
        <v>236</v>
      </c>
      <c r="DA1620">
        <v>6</v>
      </c>
      <c r="DB1620">
        <v>363</v>
      </c>
      <c r="DC1620">
        <v>27</v>
      </c>
      <c r="DD1620">
        <v>10</v>
      </c>
      <c r="DG1620">
        <v>14</v>
      </c>
      <c r="ED1620">
        <v>4549</v>
      </c>
      <c r="EE1620">
        <v>7</v>
      </c>
      <c r="EG1620">
        <v>3</v>
      </c>
      <c r="EH1620">
        <v>7</v>
      </c>
      <c r="EI1620">
        <v>6</v>
      </c>
      <c r="JE1620">
        <v>3</v>
      </c>
    </row>
    <row r="1621" spans="1:265">
      <c r="A1621" t="s">
        <v>4197</v>
      </c>
      <c r="B1621" t="s">
        <v>4432</v>
      </c>
      <c r="C1621" t="s">
        <v>4179</v>
      </c>
      <c r="D1621" t="s">
        <v>4198</v>
      </c>
      <c r="E1621" s="15" t="str">
        <f t="shared" si="50"/>
        <v>Russians</v>
      </c>
      <c r="F1621" s="15">
        <f t="shared" si="51"/>
        <v>0.78153798497638038</v>
      </c>
      <c r="G1621">
        <v>25826</v>
      </c>
      <c r="H1621">
        <v>135</v>
      </c>
      <c r="I1621">
        <v>20184</v>
      </c>
      <c r="J1621">
        <v>119</v>
      </c>
      <c r="K1621">
        <v>38</v>
      </c>
      <c r="M1621">
        <v>3</v>
      </c>
      <c r="Y1621">
        <v>6</v>
      </c>
      <c r="Z1621">
        <v>4</v>
      </c>
      <c r="AA1621">
        <v>38</v>
      </c>
      <c r="AQ1621">
        <v>19</v>
      </c>
      <c r="AX1621">
        <v>153</v>
      </c>
      <c r="BD1621">
        <v>3</v>
      </c>
      <c r="BM1621">
        <v>4</v>
      </c>
      <c r="BN1621">
        <v>13</v>
      </c>
      <c r="BP1621">
        <v>6</v>
      </c>
      <c r="BR1621">
        <v>6</v>
      </c>
      <c r="BT1621">
        <v>4</v>
      </c>
      <c r="BU1621">
        <v>3</v>
      </c>
      <c r="CI1621">
        <v>48</v>
      </c>
      <c r="CR1621">
        <v>333</v>
      </c>
      <c r="CY1621">
        <v>1260</v>
      </c>
      <c r="DA1621">
        <v>9</v>
      </c>
      <c r="DB1621">
        <v>2641</v>
      </c>
      <c r="DC1621">
        <v>3</v>
      </c>
      <c r="DD1621">
        <v>270</v>
      </c>
      <c r="DG1621">
        <v>48</v>
      </c>
      <c r="DN1621">
        <v>7</v>
      </c>
      <c r="DQ1621">
        <v>8</v>
      </c>
      <c r="DY1621">
        <v>5</v>
      </c>
      <c r="ED1621">
        <v>220</v>
      </c>
      <c r="EF1621">
        <v>7</v>
      </c>
      <c r="JE1621">
        <v>5</v>
      </c>
    </row>
    <row r="1622" spans="1:265">
      <c r="A1622" t="s">
        <v>4199</v>
      </c>
      <c r="B1622" t="s">
        <v>4432</v>
      </c>
      <c r="C1622" t="s">
        <v>4179</v>
      </c>
      <c r="D1622" t="s">
        <v>4200</v>
      </c>
      <c r="E1622" s="15" t="str">
        <f t="shared" si="50"/>
        <v>Russians</v>
      </c>
      <c r="F1622" s="15">
        <f t="shared" si="51"/>
        <v>0.66504166893621652</v>
      </c>
      <c r="G1622">
        <v>36718</v>
      </c>
      <c r="H1622">
        <v>195</v>
      </c>
      <c r="I1622">
        <v>24419</v>
      </c>
      <c r="J1622">
        <v>398</v>
      </c>
      <c r="K1622">
        <v>74</v>
      </c>
      <c r="L1622">
        <v>8</v>
      </c>
      <c r="M1622">
        <v>6</v>
      </c>
      <c r="Y1622">
        <v>4</v>
      </c>
      <c r="AA1622">
        <v>62</v>
      </c>
      <c r="AQ1622">
        <v>18</v>
      </c>
      <c r="AR1622">
        <v>7</v>
      </c>
      <c r="AX1622">
        <v>141</v>
      </c>
      <c r="AZ1622">
        <v>5</v>
      </c>
      <c r="BD1622">
        <v>7</v>
      </c>
      <c r="BM1622">
        <v>9</v>
      </c>
      <c r="BN1622">
        <v>27</v>
      </c>
      <c r="BU1622">
        <v>6</v>
      </c>
      <c r="CH1622">
        <v>16</v>
      </c>
      <c r="CI1622">
        <v>31</v>
      </c>
      <c r="CJ1622">
        <v>102</v>
      </c>
      <c r="CR1622">
        <v>264</v>
      </c>
      <c r="CY1622">
        <v>5295</v>
      </c>
      <c r="CZ1622">
        <v>5</v>
      </c>
      <c r="DA1622">
        <v>33</v>
      </c>
      <c r="DB1622">
        <v>4458</v>
      </c>
      <c r="DC1622">
        <v>18</v>
      </c>
      <c r="DD1622">
        <v>92</v>
      </c>
      <c r="DG1622">
        <v>89</v>
      </c>
      <c r="DN1622">
        <v>3</v>
      </c>
      <c r="DQ1622">
        <v>3</v>
      </c>
      <c r="DR1622">
        <v>4</v>
      </c>
      <c r="DZ1622">
        <v>5</v>
      </c>
      <c r="ED1622">
        <v>839</v>
      </c>
      <c r="EE1622">
        <v>9</v>
      </c>
      <c r="EF1622">
        <v>38</v>
      </c>
      <c r="EH1622">
        <v>5</v>
      </c>
      <c r="FW1622">
        <v>9</v>
      </c>
      <c r="GE1622">
        <v>9</v>
      </c>
    </row>
    <row r="1623" spans="1:265">
      <c r="A1623" t="s">
        <v>4201</v>
      </c>
      <c r="B1623" t="s">
        <v>4432</v>
      </c>
      <c r="C1623" t="s">
        <v>4179</v>
      </c>
      <c r="D1623" t="s">
        <v>1810</v>
      </c>
      <c r="E1623" s="15" t="str">
        <f t="shared" si="50"/>
        <v>Russians</v>
      </c>
      <c r="F1623" s="15">
        <f t="shared" si="51"/>
        <v>0.45511006578222041</v>
      </c>
      <c r="G1623">
        <v>27211</v>
      </c>
      <c r="H1623">
        <v>70</v>
      </c>
      <c r="I1623">
        <v>12384</v>
      </c>
      <c r="J1623">
        <v>109</v>
      </c>
      <c r="K1623">
        <v>13</v>
      </c>
      <c r="AA1623">
        <v>26</v>
      </c>
      <c r="AQ1623">
        <v>9</v>
      </c>
      <c r="AX1623">
        <v>112</v>
      </c>
      <c r="BM1623">
        <v>6</v>
      </c>
      <c r="BQ1623">
        <v>3</v>
      </c>
      <c r="BT1623">
        <v>3</v>
      </c>
      <c r="CE1623">
        <v>6</v>
      </c>
      <c r="CI1623">
        <v>4</v>
      </c>
      <c r="CR1623">
        <v>123</v>
      </c>
      <c r="CY1623">
        <v>6481</v>
      </c>
      <c r="DA1623">
        <v>5</v>
      </c>
      <c r="DB1623">
        <v>494</v>
      </c>
      <c r="DC1623">
        <v>6</v>
      </c>
      <c r="DD1623">
        <v>16</v>
      </c>
      <c r="DG1623">
        <v>10</v>
      </c>
      <c r="DQ1623">
        <v>7</v>
      </c>
      <c r="ED1623">
        <v>7235</v>
      </c>
      <c r="EF1623">
        <v>8</v>
      </c>
      <c r="EL1623">
        <v>3</v>
      </c>
      <c r="EO1623">
        <v>5</v>
      </c>
      <c r="FW1623">
        <v>10</v>
      </c>
      <c r="JE1623">
        <v>7</v>
      </c>
    </row>
    <row r="1624" spans="1:265">
      <c r="A1624" t="s">
        <v>4202</v>
      </c>
      <c r="B1624" t="s">
        <v>4432</v>
      </c>
      <c r="C1624" t="s">
        <v>4179</v>
      </c>
      <c r="D1624" t="s">
        <v>4203</v>
      </c>
      <c r="E1624" s="15" t="str">
        <f t="shared" si="50"/>
        <v>Russians</v>
      </c>
      <c r="F1624" s="15">
        <f t="shared" si="51"/>
        <v>0.30769230769230771</v>
      </c>
      <c r="G1624">
        <v>15379</v>
      </c>
      <c r="H1624">
        <v>160</v>
      </c>
      <c r="I1624">
        <v>4732</v>
      </c>
      <c r="J1624">
        <v>76</v>
      </c>
      <c r="K1624">
        <v>35</v>
      </c>
      <c r="L1624">
        <v>3</v>
      </c>
      <c r="AA1624">
        <v>13</v>
      </c>
      <c r="AQ1624">
        <v>18</v>
      </c>
      <c r="AX1624">
        <v>44</v>
      </c>
      <c r="BK1624">
        <v>6</v>
      </c>
      <c r="BM1624">
        <v>3</v>
      </c>
      <c r="BT1624">
        <v>7</v>
      </c>
      <c r="BU1624">
        <v>6</v>
      </c>
      <c r="CI1624">
        <v>8</v>
      </c>
      <c r="CR1624">
        <v>401</v>
      </c>
      <c r="CY1624">
        <v>4435</v>
      </c>
      <c r="DA1624">
        <v>12</v>
      </c>
      <c r="DB1624">
        <v>2282</v>
      </c>
      <c r="DC1624">
        <v>8</v>
      </c>
      <c r="DD1624">
        <v>191</v>
      </c>
      <c r="DG1624">
        <v>19</v>
      </c>
      <c r="DN1624">
        <v>5</v>
      </c>
      <c r="ED1624">
        <v>2893</v>
      </c>
      <c r="EF1624">
        <v>5</v>
      </c>
      <c r="FW1624">
        <v>10</v>
      </c>
      <c r="JE1624">
        <v>4</v>
      </c>
    </row>
    <row r="1625" spans="1:265">
      <c r="A1625" t="s">
        <v>4204</v>
      </c>
      <c r="B1625" t="s">
        <v>4432</v>
      </c>
      <c r="C1625" t="s">
        <v>4179</v>
      </c>
      <c r="D1625" t="s">
        <v>4205</v>
      </c>
      <c r="E1625" s="15" t="str">
        <f t="shared" si="50"/>
        <v>Russians</v>
      </c>
      <c r="F1625" s="15">
        <f t="shared" si="51"/>
        <v>0.7861464543108817</v>
      </c>
      <c r="G1625">
        <v>22478</v>
      </c>
      <c r="H1625">
        <v>56</v>
      </c>
      <c r="I1625">
        <v>17671</v>
      </c>
      <c r="J1625">
        <v>272</v>
      </c>
      <c r="K1625">
        <v>36</v>
      </c>
      <c r="L1625">
        <v>6</v>
      </c>
      <c r="U1625">
        <v>6</v>
      </c>
      <c r="AA1625">
        <v>40</v>
      </c>
      <c r="AQ1625">
        <v>3</v>
      </c>
      <c r="AX1625">
        <v>248</v>
      </c>
      <c r="AZ1625">
        <v>3</v>
      </c>
      <c r="BM1625">
        <v>11</v>
      </c>
      <c r="BN1625">
        <v>41</v>
      </c>
      <c r="BT1625">
        <v>9</v>
      </c>
      <c r="CI1625">
        <v>23</v>
      </c>
      <c r="CM1625">
        <v>3</v>
      </c>
      <c r="CY1625">
        <v>2775</v>
      </c>
      <c r="DA1625">
        <v>13</v>
      </c>
      <c r="DB1625">
        <v>336</v>
      </c>
      <c r="DC1625">
        <v>24</v>
      </c>
      <c r="DD1625">
        <v>79</v>
      </c>
      <c r="DE1625">
        <v>12</v>
      </c>
      <c r="DG1625">
        <v>79</v>
      </c>
      <c r="DN1625">
        <v>3</v>
      </c>
      <c r="DQ1625">
        <v>3</v>
      </c>
      <c r="ED1625">
        <v>637</v>
      </c>
      <c r="EE1625">
        <v>14</v>
      </c>
      <c r="EF1625">
        <v>27</v>
      </c>
      <c r="EL1625">
        <v>3</v>
      </c>
      <c r="FW1625">
        <v>4</v>
      </c>
      <c r="JA1625">
        <v>4</v>
      </c>
    </row>
    <row r="1626" spans="1:265">
      <c r="A1626" t="s">
        <v>4206</v>
      </c>
      <c r="B1626" t="s">
        <v>4432</v>
      </c>
      <c r="C1626" t="s">
        <v>4179</v>
      </c>
      <c r="D1626" t="s">
        <v>1209</v>
      </c>
      <c r="E1626" s="15" t="str">
        <f t="shared" si="50"/>
        <v>Russians</v>
      </c>
      <c r="F1626" s="15">
        <f t="shared" si="51"/>
        <v>0.54649546627837708</v>
      </c>
      <c r="G1626">
        <v>15109</v>
      </c>
      <c r="H1626">
        <v>934</v>
      </c>
      <c r="I1626">
        <v>8257</v>
      </c>
      <c r="J1626">
        <v>66</v>
      </c>
      <c r="K1626">
        <v>11</v>
      </c>
      <c r="M1626">
        <v>6</v>
      </c>
      <c r="AA1626">
        <v>21</v>
      </c>
      <c r="AX1626">
        <v>87</v>
      </c>
      <c r="CI1626">
        <v>6</v>
      </c>
      <c r="CY1626">
        <v>3085</v>
      </c>
      <c r="DA1626">
        <v>4</v>
      </c>
      <c r="DB1626">
        <v>312</v>
      </c>
      <c r="DC1626">
        <v>6</v>
      </c>
      <c r="DD1626">
        <v>18</v>
      </c>
      <c r="DN1626">
        <v>8</v>
      </c>
      <c r="ED1626">
        <v>2214</v>
      </c>
      <c r="EE1626">
        <v>3</v>
      </c>
    </row>
    <row r="1627" spans="1:265">
      <c r="A1627" t="s">
        <v>4207</v>
      </c>
      <c r="B1627" t="s">
        <v>4432</v>
      </c>
      <c r="C1627" t="s">
        <v>4179</v>
      </c>
      <c r="D1627" t="s">
        <v>4208</v>
      </c>
      <c r="E1627" s="15" t="str">
        <f t="shared" si="50"/>
        <v>Russians</v>
      </c>
      <c r="F1627" s="15">
        <f t="shared" si="51"/>
        <v>0.78304396527583309</v>
      </c>
      <c r="G1627">
        <v>14284</v>
      </c>
      <c r="H1627">
        <v>41</v>
      </c>
      <c r="I1627">
        <v>11185</v>
      </c>
      <c r="J1627">
        <v>270</v>
      </c>
      <c r="K1627">
        <v>56</v>
      </c>
      <c r="M1627">
        <v>3</v>
      </c>
      <c r="Y1627">
        <v>6</v>
      </c>
      <c r="AA1627">
        <v>29</v>
      </c>
      <c r="AX1627">
        <v>213</v>
      </c>
      <c r="BM1627">
        <v>3</v>
      </c>
      <c r="BN1627">
        <v>9</v>
      </c>
      <c r="BT1627">
        <v>6</v>
      </c>
      <c r="CE1627">
        <v>3</v>
      </c>
      <c r="CH1627">
        <v>5</v>
      </c>
      <c r="CI1627">
        <v>73</v>
      </c>
      <c r="CJ1627">
        <v>71</v>
      </c>
      <c r="CM1627">
        <v>4</v>
      </c>
      <c r="CR1627">
        <v>12</v>
      </c>
      <c r="CY1627">
        <v>1499</v>
      </c>
      <c r="DA1627">
        <v>9</v>
      </c>
      <c r="DB1627">
        <v>174</v>
      </c>
      <c r="DD1627">
        <v>32</v>
      </c>
      <c r="DG1627">
        <v>27</v>
      </c>
      <c r="DQ1627">
        <v>5</v>
      </c>
      <c r="DR1627">
        <v>6</v>
      </c>
      <c r="ED1627">
        <v>516</v>
      </c>
      <c r="EE1627">
        <v>5</v>
      </c>
      <c r="EF1627">
        <v>12</v>
      </c>
      <c r="EG1627">
        <v>4</v>
      </c>
    </row>
    <row r="1628" spans="1:265">
      <c r="A1628" t="s">
        <v>4209</v>
      </c>
      <c r="B1628" t="s">
        <v>4432</v>
      </c>
      <c r="C1628" t="s">
        <v>4179</v>
      </c>
      <c r="D1628" t="s">
        <v>4210</v>
      </c>
      <c r="E1628" s="15" t="str">
        <f t="shared" si="50"/>
        <v>Russians</v>
      </c>
      <c r="F1628" s="15">
        <f t="shared" si="51"/>
        <v>0.75945829750644889</v>
      </c>
      <c r="G1628">
        <v>23260</v>
      </c>
      <c r="H1628">
        <v>353</v>
      </c>
      <c r="I1628">
        <v>17665</v>
      </c>
      <c r="J1628">
        <v>185</v>
      </c>
      <c r="K1628">
        <v>45</v>
      </c>
      <c r="L1628">
        <v>3</v>
      </c>
      <c r="M1628">
        <v>10</v>
      </c>
      <c r="AA1628">
        <v>52</v>
      </c>
      <c r="AQ1628">
        <v>16</v>
      </c>
      <c r="AX1628">
        <v>57</v>
      </c>
      <c r="BD1628">
        <v>4</v>
      </c>
      <c r="BM1628">
        <v>5</v>
      </c>
      <c r="BP1628">
        <v>3</v>
      </c>
      <c r="BR1628">
        <v>5</v>
      </c>
      <c r="BT1628">
        <v>5</v>
      </c>
      <c r="CB1628">
        <v>4</v>
      </c>
      <c r="CH1628">
        <v>4</v>
      </c>
      <c r="CI1628">
        <v>11</v>
      </c>
      <c r="CR1628">
        <v>3</v>
      </c>
      <c r="CY1628">
        <v>1205</v>
      </c>
      <c r="DA1628">
        <v>8</v>
      </c>
      <c r="DB1628">
        <v>3048</v>
      </c>
      <c r="DC1628">
        <v>6</v>
      </c>
      <c r="DD1628">
        <v>43</v>
      </c>
      <c r="DG1628">
        <v>12</v>
      </c>
      <c r="DQ1628">
        <v>3</v>
      </c>
      <c r="ED1628">
        <v>268</v>
      </c>
      <c r="EE1628">
        <v>3</v>
      </c>
      <c r="EF1628">
        <v>10</v>
      </c>
      <c r="EG1628">
        <v>4</v>
      </c>
      <c r="EH1628">
        <v>5</v>
      </c>
      <c r="EI1628">
        <v>3</v>
      </c>
      <c r="EL1628">
        <v>24</v>
      </c>
      <c r="EY1628">
        <v>4</v>
      </c>
      <c r="FW1628">
        <v>7</v>
      </c>
      <c r="JA1628">
        <v>8</v>
      </c>
    </row>
    <row r="1629" spans="1:265" s="42" customFormat="1">
      <c r="A1629" t="s">
        <v>4211</v>
      </c>
      <c r="B1629" t="s">
        <v>4432</v>
      </c>
      <c r="C1629" t="s">
        <v>4179</v>
      </c>
      <c r="D1629" t="s">
        <v>4212</v>
      </c>
      <c r="E1629" s="15" t="str">
        <f t="shared" si="50"/>
        <v>Tatars</v>
      </c>
      <c r="F1629" s="15">
        <f t="shared" si="51"/>
        <v>0.9322517140723644</v>
      </c>
      <c r="G1629">
        <v>14731</v>
      </c>
      <c r="H1629">
        <v>52</v>
      </c>
      <c r="I1629">
        <v>384</v>
      </c>
      <c r="J1629">
        <v>6</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v>13</v>
      </c>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v>3</v>
      </c>
      <c r="CJ1629"/>
      <c r="CK1629"/>
      <c r="CL1629"/>
      <c r="CM1629"/>
      <c r="CN1629"/>
      <c r="CO1629"/>
      <c r="CP1629"/>
      <c r="CQ1629"/>
      <c r="CR1629"/>
      <c r="CS1629"/>
      <c r="CT1629"/>
      <c r="CU1629"/>
      <c r="CV1629"/>
      <c r="CW1629"/>
      <c r="CX1629"/>
      <c r="CY1629">
        <v>13733</v>
      </c>
      <c r="CZ1629"/>
      <c r="DA1629">
        <v>4</v>
      </c>
      <c r="DB1629">
        <v>481</v>
      </c>
      <c r="DC1629">
        <v>5</v>
      </c>
      <c r="DD1629">
        <v>4</v>
      </c>
      <c r="DE1629"/>
      <c r="DF1629"/>
      <c r="DG1629">
        <v>10</v>
      </c>
      <c r="DH1629"/>
      <c r="DI1629"/>
      <c r="DJ1629"/>
      <c r="DK1629"/>
      <c r="DL1629"/>
      <c r="DM1629"/>
      <c r="DN1629">
        <v>3</v>
      </c>
      <c r="DO1629"/>
      <c r="DP1629"/>
      <c r="DQ1629"/>
      <c r="DR1629"/>
      <c r="DS1629"/>
      <c r="DT1629"/>
      <c r="DU1629"/>
      <c r="DV1629"/>
      <c r="DW1629"/>
      <c r="DX1629"/>
      <c r="DY1629"/>
      <c r="DZ1629"/>
      <c r="EA1629"/>
      <c r="EB1629"/>
      <c r="EC1629"/>
      <c r="ED1629">
        <v>7</v>
      </c>
      <c r="EE1629"/>
      <c r="EF1629"/>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v>3</v>
      </c>
      <c r="FX1629"/>
      <c r="FY1629"/>
      <c r="FZ1629"/>
      <c r="GA1629"/>
      <c r="GB1629"/>
      <c r="GC1629"/>
      <c r="GD1629"/>
      <c r="GE1629"/>
      <c r="GF1629"/>
      <c r="GG1629"/>
      <c r="GH1629"/>
      <c r="GI1629"/>
      <c r="GJ1629"/>
      <c r="GK1629"/>
      <c r="GL1629"/>
      <c r="GM1629"/>
      <c r="GN1629"/>
      <c r="GO1629"/>
      <c r="GP1629"/>
      <c r="GQ1629"/>
      <c r="GR1629"/>
      <c r="GS1629"/>
      <c r="GT1629"/>
      <c r="GU1629"/>
      <c r="GV1629"/>
      <c r="GW1629"/>
      <c r="GX1629"/>
      <c r="GY1629"/>
      <c r="GZ1629"/>
      <c r="HA1629"/>
      <c r="HB1629"/>
      <c r="HC1629"/>
      <c r="HD1629"/>
      <c r="HE1629"/>
      <c r="HF1629"/>
      <c r="HG1629"/>
      <c r="HH1629"/>
      <c r="HI1629"/>
      <c r="HJ1629"/>
      <c r="HK1629"/>
      <c r="HL1629"/>
      <c r="HM1629"/>
      <c r="HN1629"/>
      <c r="HO1629"/>
      <c r="HP1629"/>
      <c r="HQ1629"/>
      <c r="HR1629"/>
      <c r="HS1629"/>
      <c r="HT1629"/>
      <c r="HU1629"/>
      <c r="HV1629"/>
      <c r="HW1629"/>
      <c r="HX1629"/>
      <c r="HY1629"/>
      <c r="HZ1629"/>
      <c r="IA1629"/>
      <c r="IB1629"/>
      <c r="IC1629"/>
      <c r="ID1629"/>
      <c r="IE1629"/>
      <c r="IF1629"/>
      <c r="IG1629"/>
      <c r="IH1629"/>
      <c r="II1629"/>
      <c r="IJ1629"/>
      <c r="IK1629"/>
      <c r="IL1629"/>
      <c r="IM1629"/>
      <c r="IN1629"/>
      <c r="IO1629"/>
      <c r="IP1629"/>
      <c r="IQ1629"/>
      <c r="IR1629"/>
      <c r="IS1629"/>
      <c r="IT1629"/>
      <c r="IU1629"/>
      <c r="IV1629"/>
      <c r="IW1629"/>
      <c r="IX1629"/>
      <c r="IY1629"/>
      <c r="IZ1629"/>
      <c r="JA1629"/>
      <c r="JB1629"/>
      <c r="JC1629"/>
      <c r="JD1629"/>
      <c r="JE1629"/>
    </row>
    <row r="1630" spans="1:265" s="43" customFormat="1">
      <c r="A1630" t="s">
        <v>4213</v>
      </c>
      <c r="B1630" t="s">
        <v>4432</v>
      </c>
      <c r="C1630" t="s">
        <v>4179</v>
      </c>
      <c r="D1630" t="s">
        <v>4214</v>
      </c>
      <c r="E1630" s="15" t="str">
        <f t="shared" si="50"/>
        <v>Russians</v>
      </c>
      <c r="F1630" s="15">
        <f t="shared" si="51"/>
        <v>0.77255680564747409</v>
      </c>
      <c r="G1630">
        <v>18132</v>
      </c>
      <c r="H1630">
        <v>662</v>
      </c>
      <c r="I1630">
        <v>14008</v>
      </c>
      <c r="J1630">
        <v>159</v>
      </c>
      <c r="K1630">
        <v>29</v>
      </c>
      <c r="L1630">
        <v>3</v>
      </c>
      <c r="M1630">
        <v>7</v>
      </c>
      <c r="N1630"/>
      <c r="O1630"/>
      <c r="P1630"/>
      <c r="Q1630"/>
      <c r="R1630"/>
      <c r="S1630"/>
      <c r="T1630"/>
      <c r="U1630"/>
      <c r="V1630"/>
      <c r="W1630"/>
      <c r="X1630"/>
      <c r="Y1630">
        <v>3</v>
      </c>
      <c r="Z1630"/>
      <c r="AA1630">
        <v>31</v>
      </c>
      <c r="AB1630"/>
      <c r="AC1630"/>
      <c r="AD1630"/>
      <c r="AE1630"/>
      <c r="AF1630"/>
      <c r="AG1630"/>
      <c r="AH1630"/>
      <c r="AI1630"/>
      <c r="AJ1630"/>
      <c r="AK1630"/>
      <c r="AL1630"/>
      <c r="AM1630"/>
      <c r="AN1630"/>
      <c r="AO1630"/>
      <c r="AP1630"/>
      <c r="AQ1630">
        <v>6</v>
      </c>
      <c r="AR1630"/>
      <c r="AS1630"/>
      <c r="AT1630"/>
      <c r="AU1630"/>
      <c r="AV1630"/>
      <c r="AW1630"/>
      <c r="AX1630">
        <v>120</v>
      </c>
      <c r="AY1630"/>
      <c r="AZ1630">
        <v>4</v>
      </c>
      <c r="BA1630"/>
      <c r="BB1630"/>
      <c r="BC1630"/>
      <c r="BD1630"/>
      <c r="BE1630"/>
      <c r="BF1630"/>
      <c r="BG1630"/>
      <c r="BH1630"/>
      <c r="BI1630"/>
      <c r="BJ1630"/>
      <c r="BK1630"/>
      <c r="BL1630"/>
      <c r="BM1630"/>
      <c r="BN1630">
        <v>8</v>
      </c>
      <c r="BO1630"/>
      <c r="BP1630"/>
      <c r="BQ1630"/>
      <c r="BR1630">
        <v>6</v>
      </c>
      <c r="BS1630"/>
      <c r="BT1630">
        <v>5</v>
      </c>
      <c r="BU1630"/>
      <c r="BV1630"/>
      <c r="BW1630"/>
      <c r="BX1630"/>
      <c r="BY1630"/>
      <c r="BZ1630"/>
      <c r="CA1630"/>
      <c r="CB1630"/>
      <c r="CC1630"/>
      <c r="CD1630"/>
      <c r="CE1630"/>
      <c r="CF1630"/>
      <c r="CG1630"/>
      <c r="CH1630">
        <v>3</v>
      </c>
      <c r="CI1630">
        <v>26</v>
      </c>
      <c r="CJ1630"/>
      <c r="CK1630"/>
      <c r="CL1630"/>
      <c r="CM1630"/>
      <c r="CN1630"/>
      <c r="CO1630"/>
      <c r="CP1630"/>
      <c r="CQ1630"/>
      <c r="CR1630">
        <v>23</v>
      </c>
      <c r="CS1630"/>
      <c r="CT1630"/>
      <c r="CU1630"/>
      <c r="CV1630"/>
      <c r="CW1630"/>
      <c r="CX1630"/>
      <c r="CY1630">
        <v>1370</v>
      </c>
      <c r="CZ1630"/>
      <c r="DA1630">
        <v>5</v>
      </c>
      <c r="DB1630">
        <v>1256</v>
      </c>
      <c r="DC1630">
        <v>7</v>
      </c>
      <c r="DD1630">
        <v>10</v>
      </c>
      <c r="DE1630"/>
      <c r="DF1630"/>
      <c r="DG1630">
        <v>31</v>
      </c>
      <c r="DH1630"/>
      <c r="DI1630"/>
      <c r="DJ1630"/>
      <c r="DK1630"/>
      <c r="DL1630"/>
      <c r="DM1630"/>
      <c r="DN1630"/>
      <c r="DO1630"/>
      <c r="DP1630"/>
      <c r="DQ1630"/>
      <c r="DR1630"/>
      <c r="DS1630"/>
      <c r="DT1630"/>
      <c r="DU1630"/>
      <c r="DV1630">
        <v>4</v>
      </c>
      <c r="DW1630"/>
      <c r="DX1630"/>
      <c r="DY1630"/>
      <c r="DZ1630"/>
      <c r="EA1630"/>
      <c r="EB1630"/>
      <c r="EC1630"/>
      <c r="ED1630">
        <v>321</v>
      </c>
      <c r="EE1630">
        <v>13</v>
      </c>
      <c r="EF1630">
        <v>3</v>
      </c>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v>4</v>
      </c>
      <c r="FX1630"/>
      <c r="FY1630"/>
      <c r="FZ1630"/>
      <c r="GA1630"/>
      <c r="GB1630"/>
      <c r="GC1630"/>
      <c r="GD1630"/>
      <c r="GE1630"/>
      <c r="GF1630"/>
      <c r="GG1630"/>
      <c r="GH1630"/>
      <c r="GI1630"/>
      <c r="GJ1630"/>
      <c r="GK1630"/>
      <c r="GL1630"/>
      <c r="GM1630"/>
      <c r="GN1630"/>
      <c r="GO1630"/>
      <c r="GP1630"/>
      <c r="GQ1630"/>
      <c r="GR1630"/>
      <c r="GS1630"/>
      <c r="GT1630"/>
      <c r="GU1630"/>
      <c r="GV1630"/>
      <c r="GW1630"/>
      <c r="GX1630"/>
      <c r="GY1630"/>
      <c r="GZ1630"/>
      <c r="HA1630"/>
      <c r="HB1630"/>
      <c r="HC1630"/>
      <c r="HD1630"/>
      <c r="HE1630"/>
      <c r="HF1630"/>
      <c r="HG1630"/>
      <c r="HH1630"/>
      <c r="HI1630"/>
      <c r="HJ1630"/>
      <c r="HK1630"/>
      <c r="HL1630"/>
      <c r="HM1630"/>
      <c r="HN1630"/>
      <c r="HO1630"/>
      <c r="HP1630"/>
      <c r="HQ1630"/>
      <c r="HR1630"/>
      <c r="HS1630"/>
      <c r="HT1630"/>
      <c r="HU1630"/>
      <c r="HV1630"/>
      <c r="HW1630"/>
      <c r="HX1630"/>
      <c r="HY1630"/>
      <c r="HZ1630"/>
      <c r="IA1630"/>
      <c r="IB1630"/>
      <c r="IC1630"/>
      <c r="ID1630"/>
      <c r="IE1630"/>
      <c r="IF1630"/>
      <c r="IG1630"/>
      <c r="IH1630"/>
      <c r="II1630"/>
      <c r="IJ1630"/>
      <c r="IK1630"/>
      <c r="IL1630"/>
      <c r="IM1630"/>
      <c r="IN1630"/>
      <c r="IO1630"/>
      <c r="IP1630"/>
      <c r="IQ1630"/>
      <c r="IR1630"/>
      <c r="IS1630"/>
      <c r="IT1630"/>
      <c r="IU1630"/>
      <c r="IV1630"/>
      <c r="IW1630"/>
      <c r="IX1630"/>
      <c r="IY1630"/>
      <c r="IZ1630"/>
      <c r="JA1630"/>
      <c r="JB1630"/>
      <c r="JC1630"/>
      <c r="JD1630">
        <v>5</v>
      </c>
      <c r="JE1630">
        <v>3</v>
      </c>
    </row>
    <row r="1631" spans="1:265" s="43" customFormat="1">
      <c r="A1631" t="s">
        <v>4215</v>
      </c>
      <c r="B1631" t="s">
        <v>4432</v>
      </c>
      <c r="C1631" t="s">
        <v>4179</v>
      </c>
      <c r="D1631" t="s">
        <v>4216</v>
      </c>
      <c r="E1631" s="15" t="str">
        <f t="shared" si="50"/>
        <v>Russians</v>
      </c>
      <c r="F1631" s="15">
        <f t="shared" si="51"/>
        <v>0.85347400926402472</v>
      </c>
      <c r="G1631">
        <v>19430</v>
      </c>
      <c r="H1631">
        <v>453</v>
      </c>
      <c r="I1631">
        <v>16583</v>
      </c>
      <c r="J1631">
        <v>59</v>
      </c>
      <c r="K1631">
        <v>14</v>
      </c>
      <c r="L1631">
        <v>6</v>
      </c>
      <c r="M1631"/>
      <c r="N1631"/>
      <c r="O1631"/>
      <c r="P1631"/>
      <c r="Q1631"/>
      <c r="R1631"/>
      <c r="S1631"/>
      <c r="T1631"/>
      <c r="U1631"/>
      <c r="V1631"/>
      <c r="W1631"/>
      <c r="X1631"/>
      <c r="Y1631"/>
      <c r="Z1631"/>
      <c r="AA1631">
        <v>24</v>
      </c>
      <c r="AB1631"/>
      <c r="AC1631"/>
      <c r="AD1631"/>
      <c r="AE1631"/>
      <c r="AF1631"/>
      <c r="AG1631"/>
      <c r="AH1631"/>
      <c r="AI1631"/>
      <c r="AJ1631"/>
      <c r="AK1631"/>
      <c r="AL1631"/>
      <c r="AM1631"/>
      <c r="AN1631"/>
      <c r="AO1631"/>
      <c r="AP1631"/>
      <c r="AQ1631">
        <v>9</v>
      </c>
      <c r="AR1631"/>
      <c r="AS1631"/>
      <c r="AT1631"/>
      <c r="AU1631"/>
      <c r="AV1631"/>
      <c r="AW1631"/>
      <c r="AX1631">
        <v>27</v>
      </c>
      <c r="AY1631"/>
      <c r="AZ1631"/>
      <c r="BA1631"/>
      <c r="BB1631"/>
      <c r="BC1631"/>
      <c r="BD1631"/>
      <c r="BE1631"/>
      <c r="BF1631"/>
      <c r="BG1631"/>
      <c r="BH1631"/>
      <c r="BI1631"/>
      <c r="BJ1631"/>
      <c r="BK1631"/>
      <c r="BL1631"/>
      <c r="BM1631">
        <v>4</v>
      </c>
      <c r="BN1631">
        <v>3</v>
      </c>
      <c r="BO1631"/>
      <c r="BP1631"/>
      <c r="BQ1631"/>
      <c r="BR1631"/>
      <c r="BS1631"/>
      <c r="BT1631"/>
      <c r="BU1631"/>
      <c r="BV1631"/>
      <c r="BW1631"/>
      <c r="BX1631"/>
      <c r="BY1631"/>
      <c r="BZ1631"/>
      <c r="CA1631"/>
      <c r="CB1631"/>
      <c r="CC1631"/>
      <c r="CD1631"/>
      <c r="CE1631"/>
      <c r="CF1631"/>
      <c r="CG1631"/>
      <c r="CH1631"/>
      <c r="CI1631">
        <v>11</v>
      </c>
      <c r="CJ1631">
        <v>6</v>
      </c>
      <c r="CK1631"/>
      <c r="CL1631"/>
      <c r="CM1631"/>
      <c r="CN1631"/>
      <c r="CO1631"/>
      <c r="CP1631"/>
      <c r="CQ1631"/>
      <c r="CR1631">
        <v>25</v>
      </c>
      <c r="CS1631"/>
      <c r="CT1631"/>
      <c r="CU1631"/>
      <c r="CV1631"/>
      <c r="CW1631"/>
      <c r="CX1631"/>
      <c r="CY1631">
        <v>286</v>
      </c>
      <c r="CZ1631"/>
      <c r="DA1631">
        <v>7</v>
      </c>
      <c r="DB1631">
        <v>787</v>
      </c>
      <c r="DC1631">
        <v>5</v>
      </c>
      <c r="DD1631">
        <v>86</v>
      </c>
      <c r="DE1631"/>
      <c r="DF1631"/>
      <c r="DG1631">
        <v>34</v>
      </c>
      <c r="DH1631"/>
      <c r="DI1631"/>
      <c r="DJ1631"/>
      <c r="DK1631"/>
      <c r="DL1631"/>
      <c r="DM1631"/>
      <c r="DN1631"/>
      <c r="DO1631"/>
      <c r="DP1631"/>
      <c r="DQ1631"/>
      <c r="DR1631"/>
      <c r="DS1631"/>
      <c r="DT1631"/>
      <c r="DU1631"/>
      <c r="DV1631"/>
      <c r="DW1631"/>
      <c r="DX1631"/>
      <c r="DY1631"/>
      <c r="DZ1631"/>
      <c r="EA1631"/>
      <c r="EB1631"/>
      <c r="EC1631"/>
      <c r="ED1631">
        <v>968</v>
      </c>
      <c r="EE1631">
        <v>5</v>
      </c>
      <c r="EF1631">
        <v>9</v>
      </c>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c r="GE1631"/>
      <c r="GF1631"/>
      <c r="GG1631"/>
      <c r="GH1631"/>
      <c r="GI1631"/>
      <c r="GJ1631"/>
      <c r="GK1631"/>
      <c r="GL1631"/>
      <c r="GM1631"/>
      <c r="GN1631"/>
      <c r="GO1631"/>
      <c r="GP1631"/>
      <c r="GQ1631"/>
      <c r="GR1631"/>
      <c r="GS1631"/>
      <c r="GT1631"/>
      <c r="GU1631"/>
      <c r="GV1631"/>
      <c r="GW1631"/>
      <c r="GX1631"/>
      <c r="GY1631"/>
      <c r="GZ1631"/>
      <c r="HA1631"/>
      <c r="HB1631"/>
      <c r="HC1631"/>
      <c r="HD1631"/>
      <c r="HE1631"/>
      <c r="HF1631"/>
      <c r="HG1631"/>
      <c r="HH1631"/>
      <c r="HI1631"/>
      <c r="HJ1631"/>
      <c r="HK1631"/>
      <c r="HL1631"/>
      <c r="HM1631"/>
      <c r="HN1631"/>
      <c r="HO1631"/>
      <c r="HP1631"/>
      <c r="HQ1631"/>
      <c r="HR1631"/>
      <c r="HS1631"/>
      <c r="HT1631"/>
      <c r="HU1631"/>
      <c r="HV1631"/>
      <c r="HW1631"/>
      <c r="HX1631"/>
      <c r="HY1631"/>
      <c r="HZ1631"/>
      <c r="IA1631"/>
      <c r="IB1631"/>
      <c r="IC1631"/>
      <c r="ID1631"/>
      <c r="IE1631"/>
      <c r="IF1631"/>
      <c r="IG1631"/>
      <c r="IH1631"/>
      <c r="II1631"/>
      <c r="IJ1631"/>
      <c r="IK1631"/>
      <c r="IL1631"/>
      <c r="IM1631"/>
      <c r="IN1631"/>
      <c r="IO1631"/>
      <c r="IP1631"/>
      <c r="IQ1631"/>
      <c r="IR1631"/>
      <c r="IS1631"/>
      <c r="IT1631"/>
      <c r="IU1631"/>
      <c r="IV1631"/>
      <c r="IW1631"/>
      <c r="IX1631"/>
      <c r="IY1631"/>
      <c r="IZ1631"/>
      <c r="JA1631">
        <v>4</v>
      </c>
      <c r="JB1631"/>
      <c r="JC1631"/>
      <c r="JD1631"/>
      <c r="JE1631">
        <v>6</v>
      </c>
    </row>
    <row r="1632" spans="1:265" s="43" customFormat="1">
      <c r="A1632" t="s">
        <v>4217</v>
      </c>
      <c r="B1632" t="s">
        <v>4432</v>
      </c>
      <c r="C1632" t="s">
        <v>4179</v>
      </c>
      <c r="D1632" t="s">
        <v>4218</v>
      </c>
      <c r="E1632" s="15" t="str">
        <f t="shared" si="50"/>
        <v>Russians</v>
      </c>
      <c r="F1632" s="15">
        <f t="shared" si="51"/>
        <v>0.7217632322370876</v>
      </c>
      <c r="G1632">
        <v>18761</v>
      </c>
      <c r="H1632">
        <v>464</v>
      </c>
      <c r="I1632">
        <v>13541</v>
      </c>
      <c r="J1632">
        <v>112</v>
      </c>
      <c r="K1632">
        <v>29</v>
      </c>
      <c r="L1632"/>
      <c r="M1632">
        <v>3</v>
      </c>
      <c r="N1632"/>
      <c r="O1632"/>
      <c r="P1632"/>
      <c r="Q1632"/>
      <c r="R1632"/>
      <c r="S1632"/>
      <c r="T1632"/>
      <c r="U1632"/>
      <c r="V1632"/>
      <c r="W1632"/>
      <c r="X1632"/>
      <c r="Y1632"/>
      <c r="Z1632">
        <v>4</v>
      </c>
      <c r="AA1632">
        <v>22</v>
      </c>
      <c r="AB1632"/>
      <c r="AC1632"/>
      <c r="AD1632"/>
      <c r="AE1632"/>
      <c r="AF1632"/>
      <c r="AG1632"/>
      <c r="AH1632"/>
      <c r="AI1632"/>
      <c r="AJ1632"/>
      <c r="AK1632"/>
      <c r="AL1632"/>
      <c r="AM1632"/>
      <c r="AN1632"/>
      <c r="AO1632"/>
      <c r="AP1632"/>
      <c r="AQ1632">
        <v>12</v>
      </c>
      <c r="AR1632"/>
      <c r="AS1632"/>
      <c r="AT1632"/>
      <c r="AU1632"/>
      <c r="AV1632"/>
      <c r="AW1632"/>
      <c r="AX1632">
        <v>271</v>
      </c>
      <c r="AY1632"/>
      <c r="AZ1632"/>
      <c r="BA1632"/>
      <c r="BB1632"/>
      <c r="BC1632"/>
      <c r="BD1632"/>
      <c r="BE1632"/>
      <c r="BF1632"/>
      <c r="BG1632"/>
      <c r="BH1632"/>
      <c r="BI1632"/>
      <c r="BJ1632"/>
      <c r="BK1632"/>
      <c r="BL1632"/>
      <c r="BM1632">
        <v>27</v>
      </c>
      <c r="BN1632">
        <v>4</v>
      </c>
      <c r="BO1632"/>
      <c r="BP1632">
        <v>3</v>
      </c>
      <c r="BQ1632"/>
      <c r="BR1632"/>
      <c r="BS1632"/>
      <c r="BT1632"/>
      <c r="BU1632"/>
      <c r="BV1632"/>
      <c r="BW1632"/>
      <c r="BX1632"/>
      <c r="BY1632"/>
      <c r="BZ1632"/>
      <c r="CA1632"/>
      <c r="CB1632"/>
      <c r="CC1632"/>
      <c r="CD1632"/>
      <c r="CE1632"/>
      <c r="CF1632"/>
      <c r="CG1632"/>
      <c r="CH1632">
        <v>76</v>
      </c>
      <c r="CI1632">
        <v>6</v>
      </c>
      <c r="CJ1632">
        <v>50</v>
      </c>
      <c r="CK1632"/>
      <c r="CL1632"/>
      <c r="CM1632"/>
      <c r="CN1632"/>
      <c r="CO1632"/>
      <c r="CP1632"/>
      <c r="CQ1632"/>
      <c r="CR1632">
        <v>15</v>
      </c>
      <c r="CS1632"/>
      <c r="CT1632"/>
      <c r="CU1632"/>
      <c r="CV1632"/>
      <c r="CW1632"/>
      <c r="CX1632"/>
      <c r="CY1632">
        <v>718</v>
      </c>
      <c r="CZ1632"/>
      <c r="DA1632">
        <v>5</v>
      </c>
      <c r="DB1632">
        <v>1811</v>
      </c>
      <c r="DC1632">
        <v>4</v>
      </c>
      <c r="DD1632">
        <v>54</v>
      </c>
      <c r="DE1632"/>
      <c r="DF1632"/>
      <c r="DG1632">
        <v>9</v>
      </c>
      <c r="DH1632"/>
      <c r="DI1632">
        <v>5</v>
      </c>
      <c r="DJ1632"/>
      <c r="DK1632">
        <v>4</v>
      </c>
      <c r="DL1632"/>
      <c r="DM1632"/>
      <c r="DN1632">
        <v>4</v>
      </c>
      <c r="DO1632"/>
      <c r="DP1632"/>
      <c r="DQ1632"/>
      <c r="DR1632"/>
      <c r="DS1632"/>
      <c r="DT1632"/>
      <c r="DU1632"/>
      <c r="DV1632"/>
      <c r="DW1632"/>
      <c r="DX1632"/>
      <c r="DY1632"/>
      <c r="DZ1632"/>
      <c r="EA1632"/>
      <c r="EB1632"/>
      <c r="EC1632"/>
      <c r="ED1632">
        <v>1193</v>
      </c>
      <c r="EE1632">
        <v>3</v>
      </c>
      <c r="EF1632">
        <v>17</v>
      </c>
      <c r="EG1632"/>
      <c r="EH1632">
        <v>3</v>
      </c>
      <c r="EI1632"/>
      <c r="EJ1632"/>
      <c r="EK1632"/>
      <c r="EL1632">
        <v>20</v>
      </c>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c r="GE1632"/>
      <c r="GF1632"/>
      <c r="GG1632"/>
      <c r="GH1632"/>
      <c r="GI1632"/>
      <c r="GJ1632"/>
      <c r="GK1632"/>
      <c r="GL1632"/>
      <c r="GM1632"/>
      <c r="GN1632"/>
      <c r="GO1632"/>
      <c r="GP1632"/>
      <c r="GQ1632"/>
      <c r="GR1632"/>
      <c r="GS1632"/>
      <c r="GT1632"/>
      <c r="GU1632"/>
      <c r="GV1632"/>
      <c r="GW1632"/>
      <c r="GX1632"/>
      <c r="GY1632"/>
      <c r="GZ1632"/>
      <c r="HA1632"/>
      <c r="HB1632"/>
      <c r="HC1632"/>
      <c r="HD1632"/>
      <c r="HE1632"/>
      <c r="HF1632"/>
      <c r="HG1632"/>
      <c r="HH1632"/>
      <c r="HI1632"/>
      <c r="HJ1632"/>
      <c r="HK1632"/>
      <c r="HL1632"/>
      <c r="HM1632"/>
      <c r="HN1632"/>
      <c r="HO1632"/>
      <c r="HP1632"/>
      <c r="HQ1632"/>
      <c r="HR1632"/>
      <c r="HS1632"/>
      <c r="HT1632"/>
      <c r="HU1632"/>
      <c r="HV1632"/>
      <c r="HW1632"/>
      <c r="HX1632"/>
      <c r="HY1632"/>
      <c r="HZ1632"/>
      <c r="IA1632"/>
      <c r="IB1632"/>
      <c r="IC1632"/>
      <c r="ID1632"/>
      <c r="IE1632"/>
      <c r="IF1632"/>
      <c r="IG1632"/>
      <c r="IH1632"/>
      <c r="II1632"/>
      <c r="IJ1632"/>
      <c r="IK1632"/>
      <c r="IL1632"/>
      <c r="IM1632"/>
      <c r="IN1632"/>
      <c r="IO1632"/>
      <c r="IP1632"/>
      <c r="IQ1632"/>
      <c r="IR1632"/>
      <c r="IS1632"/>
      <c r="IT1632"/>
      <c r="IU1632"/>
      <c r="IV1632"/>
      <c r="IW1632"/>
      <c r="IX1632"/>
      <c r="IY1632"/>
      <c r="IZ1632"/>
      <c r="JA1632"/>
      <c r="JB1632"/>
      <c r="JC1632"/>
      <c r="JD1632"/>
      <c r="JE1632"/>
    </row>
    <row r="1633" spans="1:265" s="43" customFormat="1">
      <c r="A1633" t="s">
        <v>4219</v>
      </c>
      <c r="B1633" t="s">
        <v>4432</v>
      </c>
      <c r="C1633" t="s">
        <v>4179</v>
      </c>
      <c r="D1633" t="s">
        <v>4220</v>
      </c>
      <c r="E1633" s="15" t="str">
        <f t="shared" si="50"/>
        <v>Chuvash</v>
      </c>
      <c r="F1633" s="15">
        <f t="shared" si="51"/>
        <v>0.5468540100933087</v>
      </c>
      <c r="G1633">
        <v>27543</v>
      </c>
      <c r="H1633">
        <v>602</v>
      </c>
      <c r="I1633">
        <v>7887</v>
      </c>
      <c r="J1633">
        <v>75</v>
      </c>
      <c r="K1633">
        <v>23</v>
      </c>
      <c r="L1633">
        <v>3</v>
      </c>
      <c r="M1633"/>
      <c r="N1633"/>
      <c r="O1633"/>
      <c r="P1633"/>
      <c r="Q1633"/>
      <c r="R1633"/>
      <c r="S1633"/>
      <c r="T1633"/>
      <c r="U1633"/>
      <c r="V1633"/>
      <c r="W1633"/>
      <c r="X1633"/>
      <c r="Y1633"/>
      <c r="Z1633"/>
      <c r="AA1633">
        <v>7</v>
      </c>
      <c r="AB1633"/>
      <c r="AC1633"/>
      <c r="AD1633"/>
      <c r="AE1633"/>
      <c r="AF1633"/>
      <c r="AG1633"/>
      <c r="AH1633"/>
      <c r="AI1633"/>
      <c r="AJ1633"/>
      <c r="AK1633"/>
      <c r="AL1633"/>
      <c r="AM1633"/>
      <c r="AN1633"/>
      <c r="AO1633"/>
      <c r="AP1633"/>
      <c r="AQ1633">
        <v>5</v>
      </c>
      <c r="AR1633"/>
      <c r="AS1633"/>
      <c r="AT1633"/>
      <c r="AU1633"/>
      <c r="AV1633"/>
      <c r="AW1633"/>
      <c r="AX1633">
        <v>35</v>
      </c>
      <c r="AY1633"/>
      <c r="AZ1633">
        <v>5</v>
      </c>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v>10</v>
      </c>
      <c r="CJ1633"/>
      <c r="CK1633"/>
      <c r="CL1633"/>
      <c r="CM1633"/>
      <c r="CN1633"/>
      <c r="CO1633"/>
      <c r="CP1633"/>
      <c r="CQ1633"/>
      <c r="CR1633">
        <v>10</v>
      </c>
      <c r="CS1633"/>
      <c r="CT1633"/>
      <c r="CU1633"/>
      <c r="CV1633"/>
      <c r="CW1633"/>
      <c r="CX1633"/>
      <c r="CY1633">
        <v>3647</v>
      </c>
      <c r="CZ1633"/>
      <c r="DA1633">
        <v>6</v>
      </c>
      <c r="DB1633">
        <v>15062</v>
      </c>
      <c r="DC1633">
        <v>4</v>
      </c>
      <c r="DD1633">
        <v>5</v>
      </c>
      <c r="DE1633">
        <v>25</v>
      </c>
      <c r="DF1633"/>
      <c r="DG1633">
        <v>12</v>
      </c>
      <c r="DH1633"/>
      <c r="DI1633"/>
      <c r="DJ1633"/>
      <c r="DK1633"/>
      <c r="DL1633"/>
      <c r="DM1633"/>
      <c r="DN1633"/>
      <c r="DO1633"/>
      <c r="DP1633"/>
      <c r="DQ1633">
        <v>3</v>
      </c>
      <c r="DR1633"/>
      <c r="DS1633"/>
      <c r="DT1633"/>
      <c r="DU1633"/>
      <c r="DV1633"/>
      <c r="DW1633"/>
      <c r="DX1633"/>
      <c r="DY1633"/>
      <c r="DZ1633"/>
      <c r="EA1633"/>
      <c r="EB1633"/>
      <c r="EC1633"/>
      <c r="ED1633">
        <v>67</v>
      </c>
      <c r="EE1633"/>
      <c r="EF1633">
        <v>12</v>
      </c>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c r="GE1633">
        <v>22</v>
      </c>
      <c r="GF1633"/>
      <c r="GG1633"/>
      <c r="GH1633"/>
      <c r="GI1633"/>
      <c r="GJ1633"/>
      <c r="GK1633"/>
      <c r="GL1633"/>
      <c r="GM1633"/>
      <c r="GN1633"/>
      <c r="GO1633"/>
      <c r="GP1633"/>
      <c r="GQ1633"/>
      <c r="GR1633"/>
      <c r="GS1633"/>
      <c r="GT1633"/>
      <c r="GU1633"/>
      <c r="GV1633"/>
      <c r="GW1633"/>
      <c r="GX1633"/>
      <c r="GY1633"/>
      <c r="GZ1633"/>
      <c r="HA1633"/>
      <c r="HB1633"/>
      <c r="HC1633"/>
      <c r="HD1633"/>
      <c r="HE1633"/>
      <c r="HF1633"/>
      <c r="HG1633"/>
      <c r="HH1633"/>
      <c r="HI1633"/>
      <c r="HJ1633"/>
      <c r="HK1633"/>
      <c r="HL1633"/>
      <c r="HM1633"/>
      <c r="HN1633"/>
      <c r="HO1633"/>
      <c r="HP1633"/>
      <c r="HQ1633"/>
      <c r="HR1633"/>
      <c r="HS1633"/>
      <c r="HT1633"/>
      <c r="HU1633"/>
      <c r="HV1633"/>
      <c r="HW1633"/>
      <c r="HX1633"/>
      <c r="HY1633"/>
      <c r="HZ1633"/>
      <c r="IA1633"/>
      <c r="IB1633"/>
      <c r="IC1633"/>
      <c r="ID1633"/>
      <c r="IE1633"/>
      <c r="IF1633"/>
      <c r="IG1633"/>
      <c r="IH1633"/>
      <c r="II1633"/>
      <c r="IJ1633"/>
      <c r="IK1633"/>
      <c r="IL1633"/>
      <c r="IM1633"/>
      <c r="IN1633"/>
      <c r="IO1633"/>
      <c r="IP1633"/>
      <c r="IQ1633"/>
      <c r="IR1633"/>
      <c r="IS1633"/>
      <c r="IT1633"/>
      <c r="IU1633"/>
      <c r="IV1633"/>
      <c r="IW1633"/>
      <c r="IX1633"/>
      <c r="IY1633"/>
      <c r="IZ1633"/>
      <c r="JA1633"/>
      <c r="JB1633"/>
      <c r="JC1633"/>
      <c r="JD1633"/>
      <c r="JE1633"/>
    </row>
    <row r="1634" spans="1:265" s="44" customFormat="1">
      <c r="A1634" t="s">
        <v>4221</v>
      </c>
      <c r="B1634" t="s">
        <v>4432</v>
      </c>
      <c r="C1634" t="s">
        <v>4179</v>
      </c>
      <c r="D1634" t="s">
        <v>4222</v>
      </c>
      <c r="E1634" s="15" t="str">
        <f t="shared" si="50"/>
        <v>Russians</v>
      </c>
      <c r="F1634" s="15">
        <f t="shared" si="51"/>
        <v>0.59502577108729449</v>
      </c>
      <c r="G1634">
        <v>36669</v>
      </c>
      <c r="H1634">
        <v>702</v>
      </c>
      <c r="I1634">
        <v>21819</v>
      </c>
      <c r="J1634">
        <v>233</v>
      </c>
      <c r="K1634">
        <v>55</v>
      </c>
      <c r="L1634">
        <v>5</v>
      </c>
      <c r="M1634">
        <v>4</v>
      </c>
      <c r="N1634"/>
      <c r="O1634"/>
      <c r="P1634"/>
      <c r="Q1634"/>
      <c r="R1634"/>
      <c r="S1634"/>
      <c r="T1634"/>
      <c r="U1634"/>
      <c r="V1634"/>
      <c r="W1634"/>
      <c r="X1634"/>
      <c r="Y1634"/>
      <c r="Z1634"/>
      <c r="AA1634">
        <v>42</v>
      </c>
      <c r="AB1634"/>
      <c r="AC1634">
        <v>3</v>
      </c>
      <c r="AD1634"/>
      <c r="AE1634"/>
      <c r="AF1634"/>
      <c r="AG1634"/>
      <c r="AH1634"/>
      <c r="AI1634"/>
      <c r="AJ1634"/>
      <c r="AK1634"/>
      <c r="AL1634"/>
      <c r="AM1634"/>
      <c r="AN1634"/>
      <c r="AO1634"/>
      <c r="AP1634"/>
      <c r="AQ1634">
        <v>17</v>
      </c>
      <c r="AR1634"/>
      <c r="AS1634"/>
      <c r="AT1634"/>
      <c r="AU1634"/>
      <c r="AV1634"/>
      <c r="AW1634"/>
      <c r="AX1634">
        <v>46</v>
      </c>
      <c r="AY1634"/>
      <c r="AZ1634"/>
      <c r="BA1634"/>
      <c r="BB1634"/>
      <c r="BC1634"/>
      <c r="BD1634">
        <v>4</v>
      </c>
      <c r="BE1634"/>
      <c r="BF1634"/>
      <c r="BG1634"/>
      <c r="BH1634"/>
      <c r="BI1634"/>
      <c r="BJ1634"/>
      <c r="BK1634"/>
      <c r="BL1634"/>
      <c r="BM1634">
        <v>23</v>
      </c>
      <c r="BN1634"/>
      <c r="BO1634"/>
      <c r="BP1634"/>
      <c r="BQ1634">
        <v>20</v>
      </c>
      <c r="BR1634"/>
      <c r="BS1634">
        <v>4</v>
      </c>
      <c r="BT1634">
        <v>11</v>
      </c>
      <c r="BU1634">
        <v>3</v>
      </c>
      <c r="BV1634"/>
      <c r="BW1634"/>
      <c r="BX1634"/>
      <c r="BY1634"/>
      <c r="BZ1634"/>
      <c r="CA1634"/>
      <c r="CB1634"/>
      <c r="CC1634"/>
      <c r="CD1634"/>
      <c r="CE1634"/>
      <c r="CF1634"/>
      <c r="CG1634"/>
      <c r="CH1634"/>
      <c r="CI1634">
        <v>39</v>
      </c>
      <c r="CJ1634"/>
      <c r="CK1634"/>
      <c r="CL1634"/>
      <c r="CM1634">
        <v>3</v>
      </c>
      <c r="CN1634"/>
      <c r="CO1634"/>
      <c r="CP1634"/>
      <c r="CQ1634"/>
      <c r="CR1634">
        <v>17</v>
      </c>
      <c r="CS1634"/>
      <c r="CT1634"/>
      <c r="CU1634"/>
      <c r="CV1634"/>
      <c r="CW1634"/>
      <c r="CX1634"/>
      <c r="CY1634">
        <v>6228</v>
      </c>
      <c r="CZ1634"/>
      <c r="DA1634">
        <v>22</v>
      </c>
      <c r="DB1634">
        <v>6012</v>
      </c>
      <c r="DC1634">
        <v>16</v>
      </c>
      <c r="DD1634">
        <v>112</v>
      </c>
      <c r="DE1634">
        <v>4</v>
      </c>
      <c r="DF1634"/>
      <c r="DG1634">
        <v>31</v>
      </c>
      <c r="DH1634"/>
      <c r="DI1634"/>
      <c r="DJ1634"/>
      <c r="DK1634"/>
      <c r="DL1634"/>
      <c r="DM1634"/>
      <c r="DN1634">
        <v>5</v>
      </c>
      <c r="DO1634"/>
      <c r="DP1634"/>
      <c r="DQ1634">
        <v>4</v>
      </c>
      <c r="DR1634"/>
      <c r="DS1634"/>
      <c r="DT1634"/>
      <c r="DU1634"/>
      <c r="DV1634"/>
      <c r="DW1634"/>
      <c r="DX1634"/>
      <c r="DY1634"/>
      <c r="DZ1634"/>
      <c r="EA1634"/>
      <c r="EB1634"/>
      <c r="EC1634"/>
      <c r="ED1634">
        <v>871</v>
      </c>
      <c r="EE1634">
        <v>8</v>
      </c>
      <c r="EF1634">
        <v>10</v>
      </c>
      <c r="EG1634">
        <v>4</v>
      </c>
      <c r="EH1634">
        <v>3</v>
      </c>
      <c r="EI1634"/>
      <c r="EJ1634"/>
      <c r="EK1634"/>
      <c r="EL1634">
        <v>24</v>
      </c>
      <c r="EM1634"/>
      <c r="EN1634"/>
      <c r="EO1634"/>
      <c r="EP1634"/>
      <c r="EQ1634"/>
      <c r="ER1634"/>
      <c r="ES1634"/>
      <c r="ET1634">
        <v>6</v>
      </c>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v>8</v>
      </c>
      <c r="FX1634"/>
      <c r="FY1634"/>
      <c r="FZ1634"/>
      <c r="GA1634"/>
      <c r="GB1634"/>
      <c r="GC1634"/>
      <c r="GD1634"/>
      <c r="GE1634"/>
      <c r="GF1634"/>
      <c r="GG1634"/>
      <c r="GH1634"/>
      <c r="GI1634"/>
      <c r="GJ1634"/>
      <c r="GK1634"/>
      <c r="GL1634"/>
      <c r="GM1634"/>
      <c r="GN1634"/>
      <c r="GO1634"/>
      <c r="GP1634"/>
      <c r="GQ1634"/>
      <c r="GR1634"/>
      <c r="GS1634"/>
      <c r="GT1634"/>
      <c r="GU1634"/>
      <c r="GV1634"/>
      <c r="GW1634"/>
      <c r="GX1634"/>
      <c r="GY1634"/>
      <c r="GZ1634"/>
      <c r="HA1634"/>
      <c r="HB1634"/>
      <c r="HC1634"/>
      <c r="HD1634"/>
      <c r="HE1634"/>
      <c r="HF1634"/>
      <c r="HG1634"/>
      <c r="HH1634"/>
      <c r="HI1634"/>
      <c r="HJ1634"/>
      <c r="HK1634"/>
      <c r="HL1634"/>
      <c r="HM1634"/>
      <c r="HN1634"/>
      <c r="HO1634"/>
      <c r="HP1634"/>
      <c r="HQ1634"/>
      <c r="HR1634"/>
      <c r="HS1634"/>
      <c r="HT1634"/>
      <c r="HU1634"/>
      <c r="HV1634"/>
      <c r="HW1634"/>
      <c r="HX1634"/>
      <c r="HY1634"/>
      <c r="HZ1634"/>
      <c r="IA1634"/>
      <c r="IB1634"/>
      <c r="IC1634"/>
      <c r="ID1634"/>
      <c r="IE1634"/>
      <c r="IF1634"/>
      <c r="IG1634"/>
      <c r="IH1634"/>
      <c r="II1634"/>
      <c r="IJ1634"/>
      <c r="IK1634"/>
      <c r="IL1634"/>
      <c r="IM1634"/>
      <c r="IN1634"/>
      <c r="IO1634"/>
      <c r="IP1634"/>
      <c r="IQ1634"/>
      <c r="IR1634"/>
      <c r="IS1634"/>
      <c r="IT1634"/>
      <c r="IU1634"/>
      <c r="IV1634"/>
      <c r="IW1634"/>
      <c r="IX1634"/>
      <c r="IY1634"/>
      <c r="IZ1634"/>
      <c r="JA1634"/>
      <c r="JB1634"/>
      <c r="JC1634"/>
      <c r="JD1634"/>
      <c r="JE1634">
        <v>4</v>
      </c>
    </row>
    <row r="1635" spans="1:265" s="44" customFormat="1">
      <c r="A1635" t="s">
        <v>4223</v>
      </c>
      <c r="B1635" t="s">
        <v>4432</v>
      </c>
      <c r="C1635" t="s">
        <v>4179</v>
      </c>
      <c r="D1635" t="s">
        <v>4224</v>
      </c>
      <c r="E1635" s="15" t="str">
        <f t="shared" si="50"/>
        <v>Russians</v>
      </c>
      <c r="F1635" s="15">
        <f t="shared" si="51"/>
        <v>0.79596990051007521</v>
      </c>
      <c r="G1635">
        <v>19801</v>
      </c>
      <c r="H1635">
        <v>1383</v>
      </c>
      <c r="I1635">
        <v>15761</v>
      </c>
      <c r="J1635">
        <v>135</v>
      </c>
      <c r="K1635">
        <v>21</v>
      </c>
      <c r="L1635"/>
      <c r="M1635"/>
      <c r="N1635"/>
      <c r="O1635"/>
      <c r="P1635"/>
      <c r="Q1635"/>
      <c r="R1635"/>
      <c r="S1635"/>
      <c r="T1635"/>
      <c r="U1635"/>
      <c r="V1635"/>
      <c r="W1635"/>
      <c r="X1635"/>
      <c r="Y1635"/>
      <c r="Z1635"/>
      <c r="AA1635">
        <v>92</v>
      </c>
      <c r="AB1635"/>
      <c r="AC1635"/>
      <c r="AD1635"/>
      <c r="AE1635"/>
      <c r="AF1635"/>
      <c r="AG1635"/>
      <c r="AH1635"/>
      <c r="AI1635"/>
      <c r="AJ1635"/>
      <c r="AK1635"/>
      <c r="AL1635"/>
      <c r="AM1635"/>
      <c r="AN1635"/>
      <c r="AO1635"/>
      <c r="AP1635"/>
      <c r="AQ1635">
        <v>15</v>
      </c>
      <c r="AR1635"/>
      <c r="AS1635"/>
      <c r="AT1635"/>
      <c r="AU1635"/>
      <c r="AV1635"/>
      <c r="AW1635"/>
      <c r="AX1635">
        <v>34</v>
      </c>
      <c r="AY1635"/>
      <c r="AZ1635">
        <v>5</v>
      </c>
      <c r="BA1635"/>
      <c r="BB1635"/>
      <c r="BC1635"/>
      <c r="BD1635"/>
      <c r="BE1635"/>
      <c r="BF1635"/>
      <c r="BG1635"/>
      <c r="BH1635"/>
      <c r="BI1635"/>
      <c r="BJ1635"/>
      <c r="BK1635"/>
      <c r="BL1635"/>
      <c r="BM1635"/>
      <c r="BN1635"/>
      <c r="BO1635"/>
      <c r="BP1635"/>
      <c r="BQ1635">
        <v>10</v>
      </c>
      <c r="BR1635"/>
      <c r="BS1635"/>
      <c r="BT1635">
        <v>7</v>
      </c>
      <c r="BU1635"/>
      <c r="BV1635"/>
      <c r="BW1635"/>
      <c r="BX1635"/>
      <c r="BY1635"/>
      <c r="BZ1635"/>
      <c r="CA1635"/>
      <c r="CB1635"/>
      <c r="CC1635"/>
      <c r="CD1635"/>
      <c r="CE1635"/>
      <c r="CF1635"/>
      <c r="CG1635"/>
      <c r="CH1635"/>
      <c r="CI1635">
        <v>19</v>
      </c>
      <c r="CJ1635"/>
      <c r="CK1635"/>
      <c r="CL1635"/>
      <c r="CM1635"/>
      <c r="CN1635"/>
      <c r="CO1635"/>
      <c r="CP1635"/>
      <c r="CQ1635"/>
      <c r="CR1635">
        <v>14</v>
      </c>
      <c r="CS1635"/>
      <c r="CT1635"/>
      <c r="CU1635"/>
      <c r="CV1635"/>
      <c r="CW1635"/>
      <c r="CX1635"/>
      <c r="CY1635">
        <v>773</v>
      </c>
      <c r="CZ1635"/>
      <c r="DA1635">
        <v>10</v>
      </c>
      <c r="DB1635">
        <v>672</v>
      </c>
      <c r="DC1635">
        <v>9</v>
      </c>
      <c r="DD1635">
        <v>68</v>
      </c>
      <c r="DE1635"/>
      <c r="DF1635"/>
      <c r="DG1635">
        <v>32</v>
      </c>
      <c r="DH1635"/>
      <c r="DI1635"/>
      <c r="DJ1635"/>
      <c r="DK1635">
        <v>93</v>
      </c>
      <c r="DL1635"/>
      <c r="DM1635"/>
      <c r="DN1635"/>
      <c r="DO1635"/>
      <c r="DP1635"/>
      <c r="DQ1635">
        <v>7</v>
      </c>
      <c r="DR1635"/>
      <c r="DS1635"/>
      <c r="DT1635"/>
      <c r="DU1635"/>
      <c r="DV1635"/>
      <c r="DW1635"/>
      <c r="DX1635"/>
      <c r="DY1635"/>
      <c r="DZ1635"/>
      <c r="EA1635"/>
      <c r="EB1635"/>
      <c r="EC1635"/>
      <c r="ED1635">
        <v>630</v>
      </c>
      <c r="EE1635">
        <v>3</v>
      </c>
      <c r="EF1635"/>
      <c r="EG1635"/>
      <c r="EH1635"/>
      <c r="EI1635"/>
      <c r="EJ1635"/>
      <c r="EK1635"/>
      <c r="EL1635">
        <v>12</v>
      </c>
      <c r="EM1635"/>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c r="FS1635"/>
      <c r="FT1635"/>
      <c r="FU1635"/>
      <c r="FV1635"/>
      <c r="FW1635"/>
      <c r="FX1635"/>
      <c r="FY1635"/>
      <c r="FZ1635"/>
      <c r="GA1635"/>
      <c r="GB1635"/>
      <c r="GC1635"/>
      <c r="GD1635"/>
      <c r="GE1635"/>
      <c r="GF1635"/>
      <c r="GG1635"/>
      <c r="GH1635"/>
      <c r="GI1635"/>
      <c r="GJ1635"/>
      <c r="GK1635"/>
      <c r="GL1635"/>
      <c r="GM1635"/>
      <c r="GN1635"/>
      <c r="GO1635"/>
      <c r="GP1635"/>
      <c r="GQ1635"/>
      <c r="GR1635"/>
      <c r="GS1635"/>
      <c r="GT1635"/>
      <c r="GU1635"/>
      <c r="GV1635"/>
      <c r="GW1635"/>
      <c r="GX1635"/>
      <c r="GY1635"/>
      <c r="GZ1635"/>
      <c r="HA1635"/>
      <c r="HB1635"/>
      <c r="HC1635"/>
      <c r="HD1635"/>
      <c r="HE1635"/>
      <c r="HF1635"/>
      <c r="HG1635"/>
      <c r="HH1635"/>
      <c r="HI1635"/>
      <c r="HJ1635"/>
      <c r="HK1635"/>
      <c r="HL1635"/>
      <c r="HM1635"/>
      <c r="HN1635"/>
      <c r="HO1635"/>
      <c r="HP1635"/>
      <c r="HQ1635"/>
      <c r="HR1635"/>
      <c r="HS1635"/>
      <c r="HT1635"/>
      <c r="HU1635"/>
      <c r="HV1635"/>
      <c r="HW1635"/>
      <c r="HX1635"/>
      <c r="HY1635"/>
      <c r="HZ1635"/>
      <c r="IA1635"/>
      <c r="IB1635"/>
      <c r="IC1635"/>
      <c r="ID1635"/>
      <c r="IE1635"/>
      <c r="IF1635"/>
      <c r="IG1635"/>
      <c r="IH1635"/>
      <c r="II1635"/>
      <c r="IJ1635"/>
      <c r="IK1635"/>
      <c r="IL1635"/>
      <c r="IM1635"/>
      <c r="IN1635"/>
      <c r="IO1635"/>
      <c r="IP1635"/>
      <c r="IQ1635"/>
      <c r="IR1635"/>
      <c r="IS1635"/>
      <c r="IT1635"/>
      <c r="IU1635"/>
      <c r="IV1635"/>
      <c r="IW1635"/>
      <c r="IX1635"/>
      <c r="IY1635"/>
      <c r="IZ1635"/>
      <c r="JA1635"/>
      <c r="JB1635"/>
      <c r="JC1635"/>
      <c r="JD1635"/>
      <c r="JE1635">
        <v>4</v>
      </c>
    </row>
  </sheetData>
  <sortState xmlns:xlrd2="http://schemas.microsoft.com/office/spreadsheetml/2017/richdata2" ref="A2:JE1635">
    <sortCondition ref="B24:B163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DD91B-FC22-4BF0-8B00-A99C0196DDB8}">
  <dimension ref="A1:JE94"/>
  <sheetViews>
    <sheetView workbookViewId="0">
      <selection activeCell="D10" sqref="D10"/>
    </sheetView>
  </sheetViews>
  <sheetFormatPr defaultRowHeight="14.4"/>
  <sheetData>
    <row r="1" spans="1:265">
      <c r="A1" t="s">
        <v>2440</v>
      </c>
      <c r="B1" t="s">
        <v>4432</v>
      </c>
      <c r="C1" t="s">
        <v>2441</v>
      </c>
      <c r="D1" t="s">
        <v>2442</v>
      </c>
      <c r="E1" s="15"/>
      <c r="F1" s="15"/>
      <c r="G1">
        <v>30546</v>
      </c>
      <c r="H1" t="str" cm="1">
        <f t="array" ref="H1:H44">_xlfn.XLOOKUP(G1:G44,J52:J94,H52:H94)</f>
        <v>Abdulinskij [Abdulinsky]</v>
      </c>
      <c r="Y1">
        <v>6</v>
      </c>
      <c r="AA1">
        <v>11</v>
      </c>
      <c r="AQ1">
        <v>9</v>
      </c>
      <c r="AX1">
        <v>75</v>
      </c>
      <c r="AZ1">
        <v>4</v>
      </c>
      <c r="BD1">
        <v>5</v>
      </c>
      <c r="BM1">
        <v>6</v>
      </c>
      <c r="BN1">
        <v>6</v>
      </c>
      <c r="BT1">
        <v>8</v>
      </c>
      <c r="CI1">
        <v>22</v>
      </c>
      <c r="CM1">
        <v>6</v>
      </c>
      <c r="CR1">
        <v>97</v>
      </c>
      <c r="CY1">
        <v>5729</v>
      </c>
      <c r="DA1">
        <v>91</v>
      </c>
      <c r="DB1">
        <v>2505</v>
      </c>
      <c r="DC1">
        <v>14</v>
      </c>
      <c r="DD1">
        <v>41</v>
      </c>
      <c r="DG1">
        <v>42</v>
      </c>
      <c r="DQ1">
        <v>5</v>
      </c>
      <c r="DY1">
        <v>6</v>
      </c>
      <c r="ED1">
        <v>4678</v>
      </c>
      <c r="EE1">
        <v>3</v>
      </c>
      <c r="EF1">
        <v>5</v>
      </c>
      <c r="FW1">
        <v>3</v>
      </c>
    </row>
    <row r="2" spans="1:265">
      <c r="A2" t="s">
        <v>2443</v>
      </c>
      <c r="B2" t="s">
        <v>4432</v>
      </c>
      <c r="C2" t="s">
        <v>2441</v>
      </c>
      <c r="D2" t="s">
        <v>2444</v>
      </c>
      <c r="E2" s="15"/>
      <c r="F2" s="15"/>
      <c r="G2">
        <v>26079</v>
      </c>
      <c r="H2" t="str">
        <v>Adamovskij Rajon [Adamovsky Raion]</v>
      </c>
      <c r="AA2">
        <v>331</v>
      </c>
      <c r="AQ2">
        <v>20</v>
      </c>
      <c r="AX2">
        <v>61</v>
      </c>
      <c r="AZ2">
        <v>4</v>
      </c>
      <c r="BD2">
        <v>4</v>
      </c>
      <c r="BM2">
        <v>4</v>
      </c>
      <c r="BN2">
        <v>3</v>
      </c>
      <c r="BQ2">
        <v>6</v>
      </c>
      <c r="BR2">
        <v>28</v>
      </c>
      <c r="BT2">
        <v>4</v>
      </c>
      <c r="BU2">
        <v>6</v>
      </c>
      <c r="CI2">
        <v>11</v>
      </c>
      <c r="CY2">
        <v>632</v>
      </c>
      <c r="DA2">
        <v>300</v>
      </c>
      <c r="DB2">
        <v>123</v>
      </c>
      <c r="DC2">
        <v>9022</v>
      </c>
      <c r="DD2">
        <v>47</v>
      </c>
      <c r="DE2">
        <v>6</v>
      </c>
      <c r="DG2">
        <v>44</v>
      </c>
      <c r="DI2">
        <v>3</v>
      </c>
      <c r="DT2">
        <v>3</v>
      </c>
      <c r="ED2">
        <v>392</v>
      </c>
      <c r="EE2">
        <v>80</v>
      </c>
      <c r="EF2">
        <v>38</v>
      </c>
      <c r="EG2">
        <v>4</v>
      </c>
      <c r="EZ2">
        <v>6</v>
      </c>
      <c r="FW2">
        <v>24</v>
      </c>
    </row>
    <row r="3" spans="1:265">
      <c r="A3" t="s">
        <v>2445</v>
      </c>
      <c r="B3" t="s">
        <v>4432</v>
      </c>
      <c r="C3" t="s">
        <v>2441</v>
      </c>
      <c r="D3" t="s">
        <v>2446</v>
      </c>
      <c r="E3" s="15"/>
      <c r="F3" s="15"/>
      <c r="G3">
        <v>25606</v>
      </c>
      <c r="H3" t="str">
        <v>Akbulakskij Rajon [Akbulaksky Raion]</v>
      </c>
      <c r="Y3">
        <v>9</v>
      </c>
      <c r="Z3">
        <v>6</v>
      </c>
      <c r="AA3">
        <v>374</v>
      </c>
      <c r="AQ3">
        <v>26</v>
      </c>
      <c r="AX3">
        <v>36</v>
      </c>
      <c r="AZ3">
        <v>10</v>
      </c>
      <c r="BM3">
        <v>6</v>
      </c>
      <c r="BN3">
        <v>78</v>
      </c>
      <c r="BR3">
        <v>77</v>
      </c>
      <c r="BZ3">
        <v>4</v>
      </c>
      <c r="CI3">
        <v>30</v>
      </c>
      <c r="CM3">
        <v>17</v>
      </c>
      <c r="CR3">
        <v>6</v>
      </c>
      <c r="CY3">
        <v>907</v>
      </c>
      <c r="DA3">
        <v>56</v>
      </c>
      <c r="DB3">
        <v>65</v>
      </c>
      <c r="DC3">
        <v>6156</v>
      </c>
      <c r="DD3">
        <v>48</v>
      </c>
      <c r="DG3">
        <v>53</v>
      </c>
      <c r="DN3">
        <v>3</v>
      </c>
      <c r="DR3">
        <v>14</v>
      </c>
      <c r="ED3">
        <v>130</v>
      </c>
      <c r="EE3">
        <v>6</v>
      </c>
      <c r="EF3">
        <v>3</v>
      </c>
      <c r="EH3">
        <v>5</v>
      </c>
      <c r="EL3">
        <v>3</v>
      </c>
      <c r="EO3">
        <v>30</v>
      </c>
      <c r="FW3">
        <v>96</v>
      </c>
    </row>
    <row r="4" spans="1:265">
      <c r="A4" t="s">
        <v>2447</v>
      </c>
      <c r="B4" t="s">
        <v>4432</v>
      </c>
      <c r="C4" t="s">
        <v>2441</v>
      </c>
      <c r="D4" t="s">
        <v>2448</v>
      </c>
      <c r="E4" s="15"/>
      <c r="F4" s="15"/>
      <c r="G4">
        <v>15702</v>
      </c>
      <c r="H4" t="str">
        <v>Aleksandrovskij Rajon [Alexandrovsky Raion]</v>
      </c>
      <c r="P4">
        <v>3</v>
      </c>
      <c r="AA4">
        <v>204</v>
      </c>
      <c r="AQ4">
        <v>34</v>
      </c>
      <c r="AX4">
        <v>143</v>
      </c>
      <c r="AZ4">
        <v>11</v>
      </c>
      <c r="BD4">
        <v>5</v>
      </c>
      <c r="BL4">
        <v>3</v>
      </c>
      <c r="BN4">
        <v>9</v>
      </c>
      <c r="BT4">
        <v>5</v>
      </c>
      <c r="CH4">
        <v>4</v>
      </c>
      <c r="CI4">
        <v>23</v>
      </c>
      <c r="CT4">
        <v>5</v>
      </c>
      <c r="CY4">
        <v>2594</v>
      </c>
      <c r="DA4">
        <v>1651</v>
      </c>
      <c r="DB4">
        <v>53</v>
      </c>
      <c r="DC4">
        <v>351</v>
      </c>
      <c r="DD4">
        <v>59</v>
      </c>
      <c r="DG4">
        <v>59</v>
      </c>
      <c r="DN4">
        <v>4</v>
      </c>
      <c r="DQ4">
        <v>18</v>
      </c>
      <c r="ED4">
        <v>278</v>
      </c>
      <c r="EE4">
        <v>5</v>
      </c>
      <c r="EF4">
        <v>7</v>
      </c>
      <c r="EG4">
        <v>5</v>
      </c>
      <c r="EL4">
        <v>8</v>
      </c>
    </row>
    <row r="5" spans="1:265">
      <c r="A5" t="s">
        <v>2449</v>
      </c>
      <c r="B5" t="s">
        <v>4432</v>
      </c>
      <c r="C5" t="s">
        <v>2441</v>
      </c>
      <c r="D5" t="s">
        <v>2450</v>
      </c>
      <c r="E5" s="15"/>
      <c r="F5" s="15"/>
      <c r="G5">
        <v>21050</v>
      </c>
      <c r="H5" t="str">
        <v>Asekejevskij Rajon [Asekeyevsky Raion]</v>
      </c>
      <c r="AA5">
        <v>16</v>
      </c>
      <c r="AQ5">
        <v>11</v>
      </c>
      <c r="AX5">
        <v>34</v>
      </c>
      <c r="BM5">
        <v>5</v>
      </c>
      <c r="BN5">
        <v>12</v>
      </c>
      <c r="BR5">
        <v>6</v>
      </c>
      <c r="CI5">
        <v>12</v>
      </c>
      <c r="CR5">
        <v>33</v>
      </c>
      <c r="CY5">
        <v>10371</v>
      </c>
      <c r="DA5">
        <v>141</v>
      </c>
      <c r="DB5">
        <v>424</v>
      </c>
      <c r="DC5">
        <v>498</v>
      </c>
      <c r="DD5">
        <v>117</v>
      </c>
      <c r="DE5">
        <v>14</v>
      </c>
      <c r="DG5">
        <v>65</v>
      </c>
      <c r="DK5">
        <v>10</v>
      </c>
      <c r="DN5">
        <v>11</v>
      </c>
      <c r="DQ5">
        <v>13</v>
      </c>
      <c r="DR5">
        <v>4</v>
      </c>
      <c r="ED5">
        <v>936</v>
      </c>
      <c r="EE5">
        <v>9</v>
      </c>
      <c r="EF5">
        <v>10</v>
      </c>
      <c r="FW5">
        <v>9</v>
      </c>
    </row>
    <row r="6" spans="1:265">
      <c r="A6" t="s">
        <v>2451</v>
      </c>
      <c r="B6" t="s">
        <v>4432</v>
      </c>
      <c r="C6" t="s">
        <v>2441</v>
      </c>
      <c r="D6" t="s">
        <v>2452</v>
      </c>
      <c r="E6" s="15"/>
      <c r="F6" s="15"/>
      <c r="G6">
        <v>17074</v>
      </c>
      <c r="H6" t="str">
        <v>Beljaevskij Rajon [Belyayevsky Raion]</v>
      </c>
      <c r="P6">
        <v>3</v>
      </c>
      <c r="Y6">
        <v>3</v>
      </c>
      <c r="Z6">
        <v>5</v>
      </c>
      <c r="AA6">
        <v>418</v>
      </c>
      <c r="AQ6">
        <v>25</v>
      </c>
      <c r="AX6">
        <v>105</v>
      </c>
      <c r="AZ6">
        <v>4</v>
      </c>
      <c r="BB6">
        <v>4</v>
      </c>
      <c r="BM6">
        <v>3</v>
      </c>
      <c r="BN6">
        <v>17</v>
      </c>
      <c r="BR6">
        <v>4</v>
      </c>
      <c r="BT6">
        <v>7</v>
      </c>
      <c r="CI6">
        <v>20</v>
      </c>
      <c r="CR6">
        <v>3</v>
      </c>
      <c r="CY6">
        <v>1346</v>
      </c>
      <c r="DA6">
        <v>119</v>
      </c>
      <c r="DB6">
        <v>47</v>
      </c>
      <c r="DC6">
        <v>4075</v>
      </c>
      <c r="DD6">
        <v>69</v>
      </c>
      <c r="DG6">
        <v>32</v>
      </c>
      <c r="DK6">
        <v>232</v>
      </c>
      <c r="DN6">
        <v>3</v>
      </c>
      <c r="DP6">
        <v>5</v>
      </c>
      <c r="DY6">
        <v>14</v>
      </c>
      <c r="ED6">
        <v>318</v>
      </c>
      <c r="EE6">
        <v>62</v>
      </c>
      <c r="EF6">
        <v>12</v>
      </c>
      <c r="FW6">
        <v>13</v>
      </c>
    </row>
    <row r="7" spans="1:265">
      <c r="A7" t="s">
        <v>2453</v>
      </c>
      <c r="B7" t="s">
        <v>4432</v>
      </c>
      <c r="C7" t="s">
        <v>2441</v>
      </c>
      <c r="D7" t="s">
        <v>2454</v>
      </c>
      <c r="E7" s="15"/>
      <c r="F7" s="15"/>
      <c r="G7">
        <v>19680</v>
      </c>
      <c r="H7" t="str">
        <v>Buguruslanskij Rajon [Buguruslansky Raion]</v>
      </c>
      <c r="Y7">
        <v>7</v>
      </c>
      <c r="AA7">
        <v>67</v>
      </c>
      <c r="AQ7">
        <v>3</v>
      </c>
      <c r="AX7">
        <v>217</v>
      </c>
      <c r="AZ7">
        <v>4</v>
      </c>
      <c r="BD7">
        <v>7</v>
      </c>
      <c r="BM7">
        <v>4</v>
      </c>
      <c r="BN7">
        <v>7</v>
      </c>
      <c r="BQ7">
        <v>4</v>
      </c>
      <c r="CB7">
        <v>3</v>
      </c>
      <c r="CH7">
        <v>4</v>
      </c>
      <c r="CI7">
        <v>23</v>
      </c>
      <c r="CJ7">
        <v>3</v>
      </c>
      <c r="CR7">
        <v>26</v>
      </c>
      <c r="CY7">
        <v>939</v>
      </c>
      <c r="DA7">
        <v>27</v>
      </c>
      <c r="DB7">
        <v>358</v>
      </c>
      <c r="DC7">
        <v>240</v>
      </c>
      <c r="DD7">
        <v>121</v>
      </c>
      <c r="DG7">
        <v>32</v>
      </c>
      <c r="DK7">
        <v>9</v>
      </c>
      <c r="DN7">
        <v>4</v>
      </c>
      <c r="ED7">
        <v>5175</v>
      </c>
      <c r="EE7">
        <v>6</v>
      </c>
      <c r="EF7">
        <v>5</v>
      </c>
      <c r="FW7">
        <v>7</v>
      </c>
    </row>
    <row r="8" spans="1:265">
      <c r="A8" t="s">
        <v>2455</v>
      </c>
      <c r="B8" t="s">
        <v>4432</v>
      </c>
      <c r="C8" t="s">
        <v>2441</v>
      </c>
      <c r="D8" t="s">
        <v>2456</v>
      </c>
      <c r="E8" s="15"/>
      <c r="F8" s="15"/>
      <c r="G8">
        <v>31071</v>
      </c>
      <c r="H8" t="str">
        <v>Buzulukskij Rajon [Buzuluksky Raion]</v>
      </c>
      <c r="S8">
        <v>4</v>
      </c>
      <c r="Y8">
        <v>4</v>
      </c>
      <c r="Z8">
        <v>5</v>
      </c>
      <c r="AA8">
        <v>63</v>
      </c>
      <c r="AQ8">
        <v>20</v>
      </c>
      <c r="AU8">
        <v>4</v>
      </c>
      <c r="AX8">
        <v>178</v>
      </c>
      <c r="BM8">
        <v>9</v>
      </c>
      <c r="BN8">
        <v>14</v>
      </c>
      <c r="BP8">
        <v>4</v>
      </c>
      <c r="BT8">
        <v>6</v>
      </c>
      <c r="CF8">
        <v>3</v>
      </c>
      <c r="CH8">
        <v>3</v>
      </c>
      <c r="CI8">
        <v>26</v>
      </c>
      <c r="CR8">
        <v>101</v>
      </c>
      <c r="CY8">
        <v>502</v>
      </c>
      <c r="DA8">
        <v>69</v>
      </c>
      <c r="DB8">
        <v>201</v>
      </c>
      <c r="DC8">
        <v>264</v>
      </c>
      <c r="DD8">
        <v>124</v>
      </c>
      <c r="DG8">
        <v>116</v>
      </c>
      <c r="DK8">
        <v>497</v>
      </c>
      <c r="DR8">
        <v>7</v>
      </c>
      <c r="DZ8">
        <v>3</v>
      </c>
      <c r="ED8">
        <v>513</v>
      </c>
      <c r="EE8">
        <v>34</v>
      </c>
      <c r="EF8">
        <v>7</v>
      </c>
      <c r="EL8">
        <v>6</v>
      </c>
      <c r="EO8">
        <v>6</v>
      </c>
      <c r="FW8">
        <v>16</v>
      </c>
      <c r="FZ8">
        <v>5</v>
      </c>
    </row>
    <row r="9" spans="1:265">
      <c r="A9" t="s">
        <v>2457</v>
      </c>
      <c r="B9" t="s">
        <v>4432</v>
      </c>
      <c r="C9" t="s">
        <v>2441</v>
      </c>
      <c r="D9" t="s">
        <v>2458</v>
      </c>
      <c r="E9" s="15"/>
      <c r="F9" s="15"/>
      <c r="G9">
        <v>15994</v>
      </c>
      <c r="H9" t="str">
        <v>Dombarovskij Rajon [Dombarovsky Raion]</v>
      </c>
      <c r="Y9">
        <v>3</v>
      </c>
      <c r="AA9">
        <v>344</v>
      </c>
      <c r="AQ9">
        <v>22</v>
      </c>
      <c r="AX9">
        <v>22</v>
      </c>
      <c r="BM9">
        <v>11</v>
      </c>
      <c r="BN9">
        <v>97</v>
      </c>
      <c r="BQ9">
        <v>6</v>
      </c>
      <c r="CI9">
        <v>26</v>
      </c>
      <c r="CY9">
        <v>362</v>
      </c>
      <c r="DA9">
        <v>60</v>
      </c>
      <c r="DB9">
        <v>47</v>
      </c>
      <c r="DC9">
        <v>6899</v>
      </c>
      <c r="DD9">
        <v>247</v>
      </c>
      <c r="DG9">
        <v>32</v>
      </c>
      <c r="ED9">
        <v>88</v>
      </c>
      <c r="EE9">
        <v>11</v>
      </c>
      <c r="EF9">
        <v>5</v>
      </c>
      <c r="EG9">
        <v>3</v>
      </c>
      <c r="EH9">
        <v>4</v>
      </c>
      <c r="EO9">
        <v>4</v>
      </c>
      <c r="FW9">
        <v>120</v>
      </c>
      <c r="FZ9">
        <v>6</v>
      </c>
    </row>
    <row r="10" spans="1:265">
      <c r="A10" t="s">
        <v>2459</v>
      </c>
      <c r="B10" t="s">
        <v>4432</v>
      </c>
      <c r="C10" t="s">
        <v>2441</v>
      </c>
      <c r="D10" t="s">
        <v>2460</v>
      </c>
      <c r="E10" s="15"/>
      <c r="F10" s="15"/>
      <c r="G10">
        <v>49256</v>
      </c>
      <c r="H10" t="str">
        <v>Gajskij [Gaysky]</v>
      </c>
      <c r="I10">
        <f>G10+G43</f>
        <v>88181</v>
      </c>
      <c r="Y10">
        <v>4</v>
      </c>
      <c r="Z10">
        <v>3</v>
      </c>
      <c r="AA10">
        <v>83</v>
      </c>
      <c r="AQ10">
        <v>17</v>
      </c>
      <c r="AR10">
        <v>3</v>
      </c>
      <c r="AX10">
        <v>30</v>
      </c>
      <c r="BM10">
        <v>4</v>
      </c>
      <c r="BQ10">
        <v>6</v>
      </c>
      <c r="CI10">
        <v>19</v>
      </c>
      <c r="CJ10">
        <v>6</v>
      </c>
      <c r="CY10">
        <v>597</v>
      </c>
      <c r="DA10">
        <v>2097</v>
      </c>
      <c r="DB10">
        <v>75</v>
      </c>
      <c r="DC10">
        <v>962</v>
      </c>
      <c r="DD10">
        <v>37</v>
      </c>
      <c r="DG10">
        <v>19</v>
      </c>
      <c r="DQ10">
        <v>3</v>
      </c>
      <c r="ED10">
        <v>87</v>
      </c>
      <c r="EE10">
        <v>7</v>
      </c>
      <c r="EF10">
        <v>8</v>
      </c>
      <c r="FW10">
        <v>3</v>
      </c>
    </row>
    <row r="11" spans="1:265">
      <c r="A11" t="s">
        <v>2461</v>
      </c>
      <c r="B11" t="s">
        <v>4432</v>
      </c>
      <c r="C11" t="s">
        <v>2441</v>
      </c>
      <c r="D11" t="s">
        <v>2462</v>
      </c>
      <c r="E11" s="15"/>
      <c r="F11" s="15"/>
      <c r="G11">
        <v>50226</v>
      </c>
      <c r="H11" t="str">
        <v>Buguruslan</v>
      </c>
      <c r="Z11">
        <v>3</v>
      </c>
      <c r="AA11">
        <v>633</v>
      </c>
      <c r="AQ11">
        <v>16</v>
      </c>
      <c r="AR11">
        <v>3</v>
      </c>
      <c r="AX11">
        <v>327</v>
      </c>
      <c r="AZ11">
        <v>6</v>
      </c>
      <c r="BD11">
        <v>7</v>
      </c>
      <c r="BM11">
        <v>16</v>
      </c>
      <c r="BN11">
        <v>18</v>
      </c>
      <c r="BR11">
        <v>6</v>
      </c>
      <c r="BT11">
        <v>4</v>
      </c>
      <c r="CB11">
        <v>11</v>
      </c>
      <c r="CH11">
        <v>3</v>
      </c>
      <c r="CI11">
        <v>25</v>
      </c>
      <c r="CJ11">
        <v>21</v>
      </c>
      <c r="CR11">
        <v>67</v>
      </c>
      <c r="CY11">
        <v>5115</v>
      </c>
      <c r="DA11">
        <v>58</v>
      </c>
      <c r="DB11">
        <v>479</v>
      </c>
      <c r="DC11">
        <v>127</v>
      </c>
      <c r="DD11">
        <v>225</v>
      </c>
      <c r="DF11">
        <v>4</v>
      </c>
      <c r="DG11">
        <v>186</v>
      </c>
      <c r="DK11">
        <v>58</v>
      </c>
      <c r="DN11">
        <v>10</v>
      </c>
      <c r="DQ11">
        <v>7</v>
      </c>
      <c r="ED11">
        <v>4986</v>
      </c>
      <c r="EE11">
        <v>11</v>
      </c>
      <c r="EH11">
        <v>6</v>
      </c>
      <c r="EY11">
        <v>3</v>
      </c>
      <c r="FW11">
        <v>22</v>
      </c>
      <c r="HZ11">
        <v>6</v>
      </c>
      <c r="JA11">
        <v>4</v>
      </c>
      <c r="JD11">
        <v>3</v>
      </c>
    </row>
    <row r="12" spans="1:265">
      <c r="A12" t="s">
        <v>2463</v>
      </c>
      <c r="B12" t="s">
        <v>4432</v>
      </c>
      <c r="C12" t="s">
        <v>2441</v>
      </c>
      <c r="D12" t="s">
        <v>2464</v>
      </c>
      <c r="E12" s="15"/>
      <c r="F12" s="15"/>
      <c r="G12">
        <v>82904</v>
      </c>
      <c r="H12" t="str">
        <v>Buzuluk</v>
      </c>
      <c r="S12">
        <v>6</v>
      </c>
      <c r="Y12">
        <v>7</v>
      </c>
      <c r="AA12">
        <v>110</v>
      </c>
      <c r="AQ12">
        <v>23</v>
      </c>
      <c r="AX12">
        <v>500</v>
      </c>
      <c r="AZ12">
        <v>39</v>
      </c>
      <c r="BD12">
        <v>33</v>
      </c>
      <c r="BK12">
        <v>3</v>
      </c>
      <c r="BM12">
        <v>32</v>
      </c>
      <c r="BN12">
        <v>25</v>
      </c>
      <c r="BR12">
        <v>7</v>
      </c>
      <c r="BS12">
        <v>4</v>
      </c>
      <c r="BU12">
        <v>8</v>
      </c>
      <c r="CH12">
        <v>9</v>
      </c>
      <c r="CI12">
        <v>65</v>
      </c>
      <c r="CR12">
        <v>32</v>
      </c>
      <c r="CY12">
        <v>1571</v>
      </c>
      <c r="DA12">
        <v>206</v>
      </c>
      <c r="DB12">
        <v>427</v>
      </c>
      <c r="DC12">
        <v>388</v>
      </c>
      <c r="DD12">
        <v>147</v>
      </c>
      <c r="DF12">
        <v>4</v>
      </c>
      <c r="DG12">
        <v>253</v>
      </c>
      <c r="DI12">
        <v>4</v>
      </c>
      <c r="DK12">
        <v>26</v>
      </c>
      <c r="DN12">
        <v>5</v>
      </c>
      <c r="DQ12">
        <v>12</v>
      </c>
      <c r="DR12">
        <v>5</v>
      </c>
      <c r="ED12">
        <v>907</v>
      </c>
      <c r="EE12">
        <v>20</v>
      </c>
      <c r="EF12">
        <v>13</v>
      </c>
      <c r="EG12">
        <v>4</v>
      </c>
      <c r="EJ12">
        <v>5</v>
      </c>
      <c r="EO12">
        <v>4</v>
      </c>
      <c r="FB12">
        <v>7</v>
      </c>
      <c r="FW12">
        <v>28</v>
      </c>
      <c r="JA12">
        <v>7</v>
      </c>
      <c r="JE12">
        <v>7</v>
      </c>
    </row>
    <row r="13" spans="1:265">
      <c r="A13" t="s">
        <v>2465</v>
      </c>
      <c r="B13" t="s">
        <v>4432</v>
      </c>
      <c r="C13" t="s">
        <v>2441</v>
      </c>
      <c r="D13" t="s">
        <v>2466</v>
      </c>
      <c r="E13" s="15"/>
      <c r="F13" s="15"/>
      <c r="G13">
        <v>29120</v>
      </c>
      <c r="H13" t="str">
        <v>Mednogorsk</v>
      </c>
      <c r="Y13">
        <v>4</v>
      </c>
      <c r="Z13">
        <v>6</v>
      </c>
      <c r="AA13">
        <v>27</v>
      </c>
      <c r="AQ13">
        <v>15</v>
      </c>
      <c r="AX13">
        <v>64</v>
      </c>
      <c r="BD13">
        <v>4</v>
      </c>
      <c r="BM13">
        <v>15</v>
      </c>
      <c r="BT13">
        <v>3</v>
      </c>
      <c r="CC13">
        <v>4</v>
      </c>
      <c r="CI13">
        <v>34</v>
      </c>
      <c r="CY13">
        <v>1181</v>
      </c>
      <c r="DA13">
        <v>3048</v>
      </c>
      <c r="DB13">
        <v>97</v>
      </c>
      <c r="DC13">
        <v>209</v>
      </c>
      <c r="DD13">
        <v>84</v>
      </c>
      <c r="DG13">
        <v>107</v>
      </c>
      <c r="DQ13">
        <v>6</v>
      </c>
      <c r="ED13">
        <v>120</v>
      </c>
      <c r="EF13">
        <v>9</v>
      </c>
      <c r="FW13">
        <v>3</v>
      </c>
    </row>
    <row r="14" spans="1:265">
      <c r="A14" t="s">
        <v>2467</v>
      </c>
      <c r="B14" t="s">
        <v>4432</v>
      </c>
      <c r="C14" t="s">
        <v>2441</v>
      </c>
      <c r="D14" t="s">
        <v>2468</v>
      </c>
      <c r="E14" s="15"/>
      <c r="F14" s="15"/>
      <c r="G14">
        <v>105367</v>
      </c>
      <c r="H14" t="str">
        <v>Novotroick [Novotroitsk]</v>
      </c>
      <c r="N14">
        <v>7</v>
      </c>
      <c r="P14">
        <v>3</v>
      </c>
      <c r="S14">
        <v>3</v>
      </c>
      <c r="U14">
        <v>3</v>
      </c>
      <c r="Y14">
        <v>4</v>
      </c>
      <c r="Z14">
        <v>11</v>
      </c>
      <c r="AA14">
        <v>372</v>
      </c>
      <c r="AQ14">
        <v>60</v>
      </c>
      <c r="AR14">
        <v>4</v>
      </c>
      <c r="AX14">
        <v>279</v>
      </c>
      <c r="AZ14">
        <v>12</v>
      </c>
      <c r="BD14">
        <v>87</v>
      </c>
      <c r="BM14">
        <v>21</v>
      </c>
      <c r="BN14">
        <v>4</v>
      </c>
      <c r="BQ14">
        <v>3</v>
      </c>
      <c r="BR14">
        <v>14</v>
      </c>
      <c r="BS14">
        <v>4</v>
      </c>
      <c r="BT14">
        <v>18</v>
      </c>
      <c r="BW14">
        <v>6</v>
      </c>
      <c r="CH14">
        <v>4</v>
      </c>
      <c r="CI14">
        <v>976</v>
      </c>
      <c r="CJ14">
        <v>11</v>
      </c>
      <c r="CR14">
        <v>5</v>
      </c>
      <c r="CY14">
        <v>2928</v>
      </c>
      <c r="DA14">
        <v>2625</v>
      </c>
      <c r="DB14">
        <v>445</v>
      </c>
      <c r="DC14">
        <v>2533</v>
      </c>
      <c r="DD14">
        <v>289</v>
      </c>
      <c r="DG14">
        <v>97</v>
      </c>
      <c r="DI14">
        <v>3</v>
      </c>
      <c r="DJ14">
        <v>3</v>
      </c>
      <c r="DN14">
        <v>9</v>
      </c>
      <c r="DQ14">
        <v>7</v>
      </c>
      <c r="DR14">
        <v>5</v>
      </c>
      <c r="DV14">
        <v>3</v>
      </c>
      <c r="DY14">
        <v>5</v>
      </c>
      <c r="ED14">
        <v>637</v>
      </c>
      <c r="EE14">
        <v>52</v>
      </c>
      <c r="EF14">
        <v>67</v>
      </c>
      <c r="EH14">
        <v>5</v>
      </c>
      <c r="EI14">
        <v>3</v>
      </c>
      <c r="EL14">
        <v>10</v>
      </c>
      <c r="FW14">
        <v>15</v>
      </c>
      <c r="GE14">
        <v>13</v>
      </c>
    </row>
    <row r="15" spans="1:265">
      <c r="A15" t="s">
        <v>2469</v>
      </c>
      <c r="B15" t="s">
        <v>4432</v>
      </c>
      <c r="C15" t="s">
        <v>2441</v>
      </c>
      <c r="D15" t="s">
        <v>2470</v>
      </c>
      <c r="E15" s="15"/>
      <c r="F15" s="15"/>
      <c r="G15">
        <v>563876</v>
      </c>
      <c r="H15" t="str">
        <v>Orenburg</v>
      </c>
      <c r="N15">
        <v>3</v>
      </c>
      <c r="P15">
        <v>14</v>
      </c>
      <c r="Q15">
        <v>9</v>
      </c>
      <c r="R15">
        <v>4</v>
      </c>
      <c r="Y15">
        <v>57</v>
      </c>
      <c r="Z15">
        <v>40</v>
      </c>
      <c r="AA15">
        <v>1676</v>
      </c>
      <c r="AK15">
        <v>5</v>
      </c>
      <c r="AQ15">
        <v>265</v>
      </c>
      <c r="AR15">
        <v>14</v>
      </c>
      <c r="AX15">
        <v>3379</v>
      </c>
      <c r="AZ15">
        <v>165</v>
      </c>
      <c r="BB15">
        <v>4</v>
      </c>
      <c r="BD15">
        <v>822</v>
      </c>
      <c r="BK15">
        <v>13</v>
      </c>
      <c r="BL15">
        <v>6</v>
      </c>
      <c r="BM15">
        <v>348</v>
      </c>
      <c r="BN15">
        <v>144</v>
      </c>
      <c r="BP15">
        <v>35</v>
      </c>
      <c r="BQ15">
        <v>84</v>
      </c>
      <c r="BR15">
        <v>91</v>
      </c>
      <c r="BT15">
        <v>273</v>
      </c>
      <c r="BU15">
        <v>20</v>
      </c>
      <c r="BV15">
        <v>189</v>
      </c>
      <c r="BW15">
        <v>18</v>
      </c>
      <c r="BZ15">
        <v>47</v>
      </c>
      <c r="CB15">
        <v>18</v>
      </c>
      <c r="CC15">
        <v>5</v>
      </c>
      <c r="CD15">
        <v>14</v>
      </c>
      <c r="CE15">
        <v>6</v>
      </c>
      <c r="CF15">
        <v>10</v>
      </c>
      <c r="CH15">
        <v>73</v>
      </c>
      <c r="CI15">
        <v>741</v>
      </c>
      <c r="CJ15">
        <v>41</v>
      </c>
      <c r="CK15">
        <v>8</v>
      </c>
      <c r="CL15">
        <v>46</v>
      </c>
      <c r="CM15">
        <v>14</v>
      </c>
      <c r="CN15">
        <v>10</v>
      </c>
      <c r="CO15">
        <v>3</v>
      </c>
      <c r="CP15">
        <v>3</v>
      </c>
      <c r="CR15">
        <v>185</v>
      </c>
      <c r="CY15">
        <v>41327</v>
      </c>
      <c r="CZ15">
        <v>7</v>
      </c>
      <c r="DA15">
        <v>5713</v>
      </c>
      <c r="DB15">
        <v>1191</v>
      </c>
      <c r="DC15">
        <v>11978</v>
      </c>
      <c r="DD15">
        <v>1640</v>
      </c>
      <c r="DE15">
        <v>24</v>
      </c>
      <c r="DF15">
        <v>17</v>
      </c>
      <c r="DG15">
        <v>1437</v>
      </c>
      <c r="DJ15">
        <v>6</v>
      </c>
      <c r="DK15">
        <v>59</v>
      </c>
      <c r="DN15">
        <v>383</v>
      </c>
      <c r="DO15">
        <v>5</v>
      </c>
      <c r="DQ15">
        <v>108</v>
      </c>
      <c r="DR15">
        <v>17</v>
      </c>
      <c r="DV15">
        <v>11</v>
      </c>
      <c r="DY15">
        <v>156</v>
      </c>
      <c r="DZ15">
        <v>26</v>
      </c>
      <c r="ED15">
        <v>2841</v>
      </c>
      <c r="EE15">
        <v>147</v>
      </c>
      <c r="EF15">
        <v>174</v>
      </c>
      <c r="EG15">
        <v>17</v>
      </c>
      <c r="EH15">
        <v>16</v>
      </c>
      <c r="EI15">
        <v>6</v>
      </c>
      <c r="EK15">
        <v>3</v>
      </c>
      <c r="EL15">
        <v>18</v>
      </c>
      <c r="EY15">
        <v>11</v>
      </c>
      <c r="EZ15">
        <v>4</v>
      </c>
      <c r="FD15">
        <v>3</v>
      </c>
      <c r="FW15">
        <v>619</v>
      </c>
      <c r="FZ15">
        <v>14</v>
      </c>
      <c r="GA15">
        <v>3</v>
      </c>
      <c r="GE15">
        <v>134</v>
      </c>
      <c r="JA15">
        <v>61</v>
      </c>
      <c r="JD15">
        <v>15</v>
      </c>
      <c r="JE15">
        <v>41</v>
      </c>
    </row>
    <row r="16" spans="1:265">
      <c r="A16" t="s">
        <v>2471</v>
      </c>
      <c r="B16" t="s">
        <v>4432</v>
      </c>
      <c r="C16" t="s">
        <v>2441</v>
      </c>
      <c r="D16" t="s">
        <v>2472</v>
      </c>
      <c r="E16" s="15"/>
      <c r="F16" s="15"/>
      <c r="G16">
        <v>244004</v>
      </c>
      <c r="H16" t="str">
        <v>Orsk</v>
      </c>
      <c r="P16">
        <v>25</v>
      </c>
      <c r="Y16">
        <v>40</v>
      </c>
      <c r="Z16">
        <v>26</v>
      </c>
      <c r="AA16">
        <v>2612</v>
      </c>
      <c r="AQ16">
        <v>110</v>
      </c>
      <c r="AR16">
        <v>4</v>
      </c>
      <c r="AT16">
        <v>4</v>
      </c>
      <c r="AX16">
        <v>1138</v>
      </c>
      <c r="AZ16">
        <v>36</v>
      </c>
      <c r="BB16">
        <v>3</v>
      </c>
      <c r="BD16">
        <v>270</v>
      </c>
      <c r="BK16">
        <v>4</v>
      </c>
      <c r="BM16">
        <v>75</v>
      </c>
      <c r="BN16">
        <v>27</v>
      </c>
      <c r="BP16">
        <v>7</v>
      </c>
      <c r="BQ16">
        <v>23</v>
      </c>
      <c r="BR16">
        <v>35</v>
      </c>
      <c r="BT16">
        <v>65</v>
      </c>
      <c r="BU16">
        <v>4</v>
      </c>
      <c r="BV16">
        <v>14</v>
      </c>
      <c r="BZ16">
        <v>11</v>
      </c>
      <c r="CB16">
        <v>12</v>
      </c>
      <c r="CC16">
        <v>11</v>
      </c>
      <c r="CH16">
        <v>37</v>
      </c>
      <c r="CI16">
        <v>816</v>
      </c>
      <c r="CJ16">
        <v>83</v>
      </c>
      <c r="CK16">
        <v>19</v>
      </c>
      <c r="CM16">
        <v>8</v>
      </c>
      <c r="CN16">
        <v>22</v>
      </c>
      <c r="CR16">
        <v>154</v>
      </c>
      <c r="CY16">
        <v>9093</v>
      </c>
      <c r="CZ16">
        <v>9</v>
      </c>
      <c r="DA16">
        <v>4017</v>
      </c>
      <c r="DB16">
        <v>801</v>
      </c>
      <c r="DC16">
        <v>12790</v>
      </c>
      <c r="DD16">
        <v>1351</v>
      </c>
      <c r="DE16">
        <v>10</v>
      </c>
      <c r="DF16">
        <v>3</v>
      </c>
      <c r="DG16">
        <v>354</v>
      </c>
      <c r="DI16">
        <v>7</v>
      </c>
      <c r="DK16">
        <v>9</v>
      </c>
      <c r="DN16">
        <v>73</v>
      </c>
      <c r="DP16">
        <v>6</v>
      </c>
      <c r="DQ16">
        <v>22</v>
      </c>
      <c r="DR16">
        <v>7</v>
      </c>
      <c r="DT16">
        <v>3</v>
      </c>
      <c r="DV16">
        <v>15</v>
      </c>
      <c r="DW16">
        <v>6</v>
      </c>
      <c r="DY16">
        <v>15</v>
      </c>
      <c r="ED16">
        <v>1647</v>
      </c>
      <c r="EE16">
        <v>82</v>
      </c>
      <c r="EF16">
        <v>131</v>
      </c>
      <c r="EG16">
        <v>3</v>
      </c>
      <c r="EH16">
        <v>12</v>
      </c>
      <c r="EI16">
        <v>12</v>
      </c>
      <c r="EK16">
        <v>9</v>
      </c>
      <c r="EL16">
        <v>17</v>
      </c>
      <c r="EY16">
        <v>3</v>
      </c>
      <c r="FW16">
        <v>193</v>
      </c>
      <c r="FZ16">
        <v>4</v>
      </c>
      <c r="GA16">
        <v>4</v>
      </c>
      <c r="GE16">
        <v>50</v>
      </c>
      <c r="JA16">
        <v>26</v>
      </c>
      <c r="JD16">
        <v>8</v>
      </c>
      <c r="JE16">
        <v>7</v>
      </c>
    </row>
    <row r="17" spans="1:265">
      <c r="A17" t="s">
        <v>2473</v>
      </c>
      <c r="B17" t="s">
        <v>4432</v>
      </c>
      <c r="C17" t="s">
        <v>2441</v>
      </c>
      <c r="D17" t="s">
        <v>2474</v>
      </c>
      <c r="E17" s="15"/>
      <c r="F17" s="15"/>
      <c r="G17">
        <v>8064</v>
      </c>
      <c r="H17" t="str">
        <v>Komarovskij [Komarovsky]</v>
      </c>
      <c r="Y17">
        <v>4</v>
      </c>
      <c r="AA17">
        <v>54</v>
      </c>
      <c r="AQ17">
        <v>12</v>
      </c>
      <c r="AX17">
        <v>22</v>
      </c>
      <c r="BQ17">
        <v>3</v>
      </c>
      <c r="CB17">
        <v>6</v>
      </c>
      <c r="CY17">
        <v>190</v>
      </c>
      <c r="DA17">
        <v>73</v>
      </c>
      <c r="DB17">
        <v>45</v>
      </c>
      <c r="DC17">
        <v>1038</v>
      </c>
      <c r="DD17">
        <v>19</v>
      </c>
      <c r="DN17">
        <v>11</v>
      </c>
      <c r="DR17">
        <v>3</v>
      </c>
      <c r="ED17">
        <v>38</v>
      </c>
      <c r="EE17">
        <v>15</v>
      </c>
      <c r="EF17">
        <v>21</v>
      </c>
      <c r="EZ17">
        <v>4</v>
      </c>
    </row>
    <row r="18" spans="1:265">
      <c r="A18" t="s">
        <v>2475</v>
      </c>
      <c r="B18" t="s">
        <v>4432</v>
      </c>
      <c r="C18" t="s">
        <v>2441</v>
      </c>
      <c r="D18" t="s">
        <v>2476</v>
      </c>
      <c r="E18" s="15"/>
      <c r="F18" s="15"/>
      <c r="G18">
        <v>13495</v>
      </c>
      <c r="H18" t="str">
        <v>Gračëvskij Rajon [Grachyovsky Raion]</v>
      </c>
      <c r="AA18">
        <v>19</v>
      </c>
      <c r="AQ18">
        <v>3</v>
      </c>
      <c r="AX18">
        <v>125</v>
      </c>
      <c r="AZ18">
        <v>3</v>
      </c>
      <c r="BD18">
        <v>6</v>
      </c>
      <c r="BM18">
        <v>3</v>
      </c>
      <c r="BN18">
        <v>12</v>
      </c>
      <c r="BQ18">
        <v>6</v>
      </c>
      <c r="BR18">
        <v>5</v>
      </c>
      <c r="CH18">
        <v>6</v>
      </c>
      <c r="CI18">
        <v>13</v>
      </c>
      <c r="CM18">
        <v>3</v>
      </c>
      <c r="CR18">
        <v>15</v>
      </c>
      <c r="CY18">
        <v>281</v>
      </c>
      <c r="DA18">
        <v>102</v>
      </c>
      <c r="DB18">
        <v>802</v>
      </c>
      <c r="DC18">
        <v>291</v>
      </c>
      <c r="DD18">
        <v>46</v>
      </c>
      <c r="DG18">
        <v>26</v>
      </c>
      <c r="DI18">
        <v>5</v>
      </c>
      <c r="DK18">
        <v>72</v>
      </c>
      <c r="DL18">
        <v>6</v>
      </c>
      <c r="DN18">
        <v>3</v>
      </c>
      <c r="ED18">
        <v>143</v>
      </c>
      <c r="EE18">
        <v>7</v>
      </c>
      <c r="EF18">
        <v>4</v>
      </c>
    </row>
    <row r="19" spans="1:265">
      <c r="A19" t="s">
        <v>2477</v>
      </c>
      <c r="B19" t="s">
        <v>4432</v>
      </c>
      <c r="C19" t="s">
        <v>2441</v>
      </c>
      <c r="D19" t="s">
        <v>2478</v>
      </c>
      <c r="E19" s="15"/>
      <c r="F19" s="15"/>
      <c r="G19">
        <v>25150</v>
      </c>
      <c r="H19" t="str">
        <v>Ilekskij Rajon [Ileksky Raion]</v>
      </c>
      <c r="AA19">
        <v>35</v>
      </c>
      <c r="AQ19">
        <v>9</v>
      </c>
      <c r="AX19">
        <v>89</v>
      </c>
      <c r="AZ19">
        <v>3</v>
      </c>
      <c r="BD19">
        <v>3</v>
      </c>
      <c r="BM19">
        <v>9</v>
      </c>
      <c r="CH19">
        <v>3</v>
      </c>
      <c r="CI19">
        <v>24</v>
      </c>
      <c r="CR19">
        <v>9</v>
      </c>
      <c r="CY19">
        <v>2845</v>
      </c>
      <c r="DA19">
        <v>54</v>
      </c>
      <c r="DB19">
        <v>18</v>
      </c>
      <c r="DC19">
        <v>1984</v>
      </c>
      <c r="DD19">
        <v>44</v>
      </c>
      <c r="DG19">
        <v>39</v>
      </c>
      <c r="DK19">
        <v>5</v>
      </c>
      <c r="ED19">
        <v>137</v>
      </c>
      <c r="EE19">
        <v>4</v>
      </c>
      <c r="EF19">
        <v>5</v>
      </c>
      <c r="EG19">
        <v>6</v>
      </c>
      <c r="FW19">
        <v>172</v>
      </c>
      <c r="GA19">
        <v>3</v>
      </c>
    </row>
    <row r="20" spans="1:265">
      <c r="A20" t="s">
        <v>2479</v>
      </c>
      <c r="B20" t="s">
        <v>4432</v>
      </c>
      <c r="C20" t="s">
        <v>2441</v>
      </c>
      <c r="D20" t="s">
        <v>2480</v>
      </c>
      <c r="E20" s="15"/>
      <c r="F20" s="15"/>
      <c r="G20">
        <v>21097</v>
      </c>
      <c r="H20" t="str">
        <v>Krasnogvardejskij Rajon [Krasnogvardeysky Raion]</v>
      </c>
      <c r="P20">
        <v>3</v>
      </c>
      <c r="Z20">
        <v>3</v>
      </c>
      <c r="AA20">
        <v>900</v>
      </c>
      <c r="AQ20">
        <v>18</v>
      </c>
      <c r="AX20">
        <v>84</v>
      </c>
      <c r="AZ20">
        <v>3</v>
      </c>
      <c r="BM20">
        <v>8</v>
      </c>
      <c r="BN20">
        <v>5</v>
      </c>
      <c r="CB20">
        <v>5</v>
      </c>
      <c r="CI20">
        <v>65</v>
      </c>
      <c r="CM20">
        <v>3</v>
      </c>
      <c r="CR20">
        <v>8</v>
      </c>
      <c r="CY20">
        <v>1430</v>
      </c>
      <c r="DA20">
        <v>5386</v>
      </c>
      <c r="DB20">
        <v>53</v>
      </c>
      <c r="DC20">
        <v>444</v>
      </c>
      <c r="DD20">
        <v>33</v>
      </c>
      <c r="DG20">
        <v>43</v>
      </c>
      <c r="DK20">
        <v>5</v>
      </c>
      <c r="DQ20">
        <v>4</v>
      </c>
      <c r="DR20">
        <v>5</v>
      </c>
      <c r="ED20">
        <v>169</v>
      </c>
      <c r="EE20">
        <v>3</v>
      </c>
      <c r="EF20">
        <v>7</v>
      </c>
      <c r="EO20">
        <v>4</v>
      </c>
      <c r="EY20">
        <v>3</v>
      </c>
      <c r="FW20">
        <v>17</v>
      </c>
    </row>
    <row r="21" spans="1:265">
      <c r="A21" t="s">
        <v>2481</v>
      </c>
      <c r="B21" t="s">
        <v>4432</v>
      </c>
      <c r="C21" t="s">
        <v>2441</v>
      </c>
      <c r="D21" t="s">
        <v>2482</v>
      </c>
      <c r="E21" s="15"/>
      <c r="F21" s="15"/>
      <c r="G21">
        <v>17705</v>
      </c>
      <c r="H21" t="str">
        <v>Kurmanajevskij Rajon [Kurmanayevsky Raion]</v>
      </c>
      <c r="Y21">
        <v>3</v>
      </c>
      <c r="AA21">
        <v>20</v>
      </c>
      <c r="AQ21">
        <v>6</v>
      </c>
      <c r="AX21">
        <v>99</v>
      </c>
      <c r="BD21">
        <v>5</v>
      </c>
      <c r="BM21">
        <v>11</v>
      </c>
      <c r="BN21">
        <v>6</v>
      </c>
      <c r="BT21">
        <v>20</v>
      </c>
      <c r="BU21">
        <v>5</v>
      </c>
      <c r="CH21">
        <v>4</v>
      </c>
      <c r="CI21">
        <v>10</v>
      </c>
      <c r="CR21">
        <v>48</v>
      </c>
      <c r="CY21">
        <v>109</v>
      </c>
      <c r="DA21">
        <v>15</v>
      </c>
      <c r="DB21">
        <v>561</v>
      </c>
      <c r="DC21">
        <v>428</v>
      </c>
      <c r="DD21">
        <v>110</v>
      </c>
      <c r="DG21">
        <v>52</v>
      </c>
      <c r="DP21">
        <v>4</v>
      </c>
      <c r="DR21">
        <v>4</v>
      </c>
      <c r="ED21">
        <v>93</v>
      </c>
      <c r="EE21">
        <v>3</v>
      </c>
      <c r="EF21">
        <v>10</v>
      </c>
      <c r="EG21">
        <v>4</v>
      </c>
      <c r="EO21">
        <v>5</v>
      </c>
      <c r="FM21">
        <v>5</v>
      </c>
      <c r="FW21">
        <v>24</v>
      </c>
    </row>
    <row r="22" spans="1:265">
      <c r="A22" t="s">
        <v>2483</v>
      </c>
      <c r="B22" t="s">
        <v>4432</v>
      </c>
      <c r="C22" t="s">
        <v>2441</v>
      </c>
      <c r="D22" t="s">
        <v>2484</v>
      </c>
      <c r="E22" s="15"/>
      <c r="F22" s="15"/>
      <c r="G22">
        <v>45714</v>
      </c>
      <c r="H22" t="str">
        <v>Kuvandykskij [Kuvandyksky]</v>
      </c>
      <c r="N22">
        <v>4</v>
      </c>
      <c r="Y22">
        <v>4</v>
      </c>
      <c r="Z22">
        <v>3</v>
      </c>
      <c r="AA22">
        <v>71</v>
      </c>
      <c r="AQ22">
        <v>15</v>
      </c>
      <c r="AX22">
        <v>176</v>
      </c>
      <c r="AZ22">
        <v>4</v>
      </c>
      <c r="BL22">
        <v>7</v>
      </c>
      <c r="BM22">
        <v>5</v>
      </c>
      <c r="BN22">
        <v>47</v>
      </c>
      <c r="BP22">
        <v>5</v>
      </c>
      <c r="BQ22">
        <v>6</v>
      </c>
      <c r="BT22">
        <v>4</v>
      </c>
      <c r="CH22">
        <v>3</v>
      </c>
      <c r="CI22">
        <v>65</v>
      </c>
      <c r="CM22">
        <v>3</v>
      </c>
      <c r="CR22">
        <v>21</v>
      </c>
      <c r="CY22">
        <v>4927</v>
      </c>
      <c r="DA22">
        <v>6917</v>
      </c>
      <c r="DB22">
        <v>132</v>
      </c>
      <c r="DC22">
        <v>1600</v>
      </c>
      <c r="DD22">
        <v>176</v>
      </c>
      <c r="DG22">
        <v>121</v>
      </c>
      <c r="DQ22">
        <v>3</v>
      </c>
      <c r="ED22">
        <v>221</v>
      </c>
      <c r="EE22">
        <v>9</v>
      </c>
      <c r="EH22">
        <v>12</v>
      </c>
      <c r="EL22">
        <v>3</v>
      </c>
      <c r="FW22">
        <v>18</v>
      </c>
    </row>
    <row r="23" spans="1:265">
      <c r="A23" t="s">
        <v>2485</v>
      </c>
      <c r="B23" t="s">
        <v>4432</v>
      </c>
      <c r="C23" t="s">
        <v>2441</v>
      </c>
      <c r="D23" t="s">
        <v>2486</v>
      </c>
      <c r="E23" s="15"/>
      <c r="F23" s="15"/>
      <c r="G23">
        <v>18655</v>
      </c>
      <c r="H23" t="str">
        <v>Kvarkenskij Rajon [Kvarkensky Raion]</v>
      </c>
      <c r="Y23">
        <v>5</v>
      </c>
      <c r="AA23">
        <v>216</v>
      </c>
      <c r="AQ23">
        <v>8</v>
      </c>
      <c r="AX23">
        <v>40</v>
      </c>
      <c r="AZ23">
        <v>3</v>
      </c>
      <c r="BN23">
        <v>11</v>
      </c>
      <c r="BR23">
        <v>23</v>
      </c>
      <c r="CI23">
        <v>5</v>
      </c>
      <c r="CR23">
        <v>6</v>
      </c>
      <c r="CY23">
        <v>487</v>
      </c>
      <c r="DA23">
        <v>615</v>
      </c>
      <c r="DB23">
        <v>81</v>
      </c>
      <c r="DC23">
        <v>2712</v>
      </c>
      <c r="DD23">
        <v>31</v>
      </c>
      <c r="DG23">
        <v>45</v>
      </c>
      <c r="DT23">
        <v>3</v>
      </c>
      <c r="ED23">
        <v>569</v>
      </c>
      <c r="EE23">
        <v>26</v>
      </c>
      <c r="EF23">
        <v>9</v>
      </c>
      <c r="JA23">
        <v>5</v>
      </c>
    </row>
    <row r="24" spans="1:265">
      <c r="A24" t="s">
        <v>2487</v>
      </c>
      <c r="B24" t="s">
        <v>4432</v>
      </c>
      <c r="C24" t="s">
        <v>2441</v>
      </c>
      <c r="D24" t="s">
        <v>2488</v>
      </c>
      <c r="E24" s="15"/>
      <c r="F24" s="15"/>
      <c r="G24">
        <v>12267</v>
      </c>
      <c r="H24" t="str">
        <v>Matvejevskij Rajon [Matveyevsky Raion]</v>
      </c>
      <c r="AA24">
        <v>6</v>
      </c>
      <c r="AQ24">
        <v>8</v>
      </c>
      <c r="AX24">
        <v>33</v>
      </c>
      <c r="BN24">
        <v>3</v>
      </c>
      <c r="CI24">
        <v>7</v>
      </c>
      <c r="CR24">
        <v>10</v>
      </c>
      <c r="CY24">
        <v>3942</v>
      </c>
      <c r="DA24">
        <v>58</v>
      </c>
      <c r="DB24">
        <v>304</v>
      </c>
      <c r="DC24">
        <v>63</v>
      </c>
      <c r="DD24">
        <v>24</v>
      </c>
      <c r="DG24">
        <v>40</v>
      </c>
      <c r="DK24">
        <v>51</v>
      </c>
      <c r="DN24">
        <v>4</v>
      </c>
      <c r="DQ24">
        <v>7</v>
      </c>
      <c r="DY24">
        <v>4</v>
      </c>
      <c r="ED24">
        <v>1252</v>
      </c>
      <c r="EE24">
        <v>3</v>
      </c>
    </row>
    <row r="25" spans="1:265">
      <c r="A25" t="s">
        <v>2489</v>
      </c>
      <c r="B25" t="s">
        <v>4432</v>
      </c>
      <c r="C25" t="s">
        <v>2441</v>
      </c>
      <c r="D25" t="s">
        <v>2490</v>
      </c>
      <c r="E25" s="15"/>
      <c r="F25" s="15"/>
      <c r="G25">
        <v>29428</v>
      </c>
      <c r="H25" t="str">
        <v>Novoorskij Rajon [Novoorsky Raion]</v>
      </c>
      <c r="Y25">
        <v>7</v>
      </c>
      <c r="AA25">
        <v>137</v>
      </c>
      <c r="AQ25">
        <v>38</v>
      </c>
      <c r="AX25">
        <v>72</v>
      </c>
      <c r="BD25">
        <v>4</v>
      </c>
      <c r="BM25">
        <v>8</v>
      </c>
      <c r="BN25">
        <v>4</v>
      </c>
      <c r="BR25">
        <v>9</v>
      </c>
      <c r="BZ25">
        <v>4</v>
      </c>
      <c r="CI25">
        <v>30</v>
      </c>
      <c r="CY25">
        <v>967</v>
      </c>
      <c r="DA25">
        <v>504</v>
      </c>
      <c r="DB25">
        <v>127</v>
      </c>
      <c r="DC25">
        <v>5808</v>
      </c>
      <c r="DD25">
        <v>45</v>
      </c>
      <c r="DG25">
        <v>52</v>
      </c>
      <c r="DN25">
        <v>8</v>
      </c>
      <c r="DY25">
        <v>9</v>
      </c>
      <c r="ED25">
        <v>271</v>
      </c>
      <c r="EE25">
        <v>35</v>
      </c>
      <c r="EF25">
        <v>18</v>
      </c>
      <c r="FW25">
        <v>10</v>
      </c>
      <c r="JA25">
        <v>3</v>
      </c>
    </row>
    <row r="26" spans="1:265">
      <c r="A26" t="s">
        <v>2491</v>
      </c>
      <c r="B26" t="s">
        <v>4432</v>
      </c>
      <c r="C26" t="s">
        <v>2441</v>
      </c>
      <c r="D26" t="s">
        <v>2492</v>
      </c>
      <c r="E26" s="15"/>
      <c r="F26" s="15"/>
      <c r="G26">
        <v>36322</v>
      </c>
      <c r="H26" t="str">
        <v>Novosergijevskij Rajon [Novosergiyevsky Raion]</v>
      </c>
      <c r="Y26">
        <v>8</v>
      </c>
      <c r="AA26">
        <v>146</v>
      </c>
      <c r="AQ26">
        <v>14</v>
      </c>
      <c r="AX26">
        <v>55</v>
      </c>
      <c r="AZ26">
        <v>11</v>
      </c>
      <c r="BD26">
        <v>10</v>
      </c>
      <c r="BK26">
        <v>3</v>
      </c>
      <c r="BM26">
        <v>5</v>
      </c>
      <c r="BN26">
        <v>11</v>
      </c>
      <c r="BQ26">
        <v>3</v>
      </c>
      <c r="BR26">
        <v>3</v>
      </c>
      <c r="BT26">
        <v>30</v>
      </c>
      <c r="CH26">
        <v>10</v>
      </c>
      <c r="CI26">
        <v>31</v>
      </c>
      <c r="CR26">
        <v>37</v>
      </c>
      <c r="CT26">
        <v>5</v>
      </c>
      <c r="CY26">
        <v>2053</v>
      </c>
      <c r="DA26">
        <v>2464</v>
      </c>
      <c r="DB26">
        <v>56</v>
      </c>
      <c r="DC26">
        <v>988</v>
      </c>
      <c r="DD26">
        <v>66</v>
      </c>
      <c r="DG26">
        <v>146</v>
      </c>
      <c r="DN26">
        <v>20</v>
      </c>
      <c r="DQ26">
        <v>11</v>
      </c>
      <c r="DV26">
        <v>4</v>
      </c>
      <c r="DY26">
        <v>3</v>
      </c>
      <c r="EC26">
        <v>3</v>
      </c>
      <c r="ED26">
        <v>1055</v>
      </c>
      <c r="EE26">
        <v>14</v>
      </c>
      <c r="EK26">
        <v>3</v>
      </c>
      <c r="EO26">
        <v>22</v>
      </c>
      <c r="FW26">
        <v>11</v>
      </c>
    </row>
    <row r="27" spans="1:265">
      <c r="A27" t="s">
        <v>2493</v>
      </c>
      <c r="B27" t="s">
        <v>4432</v>
      </c>
      <c r="C27" t="s">
        <v>2441</v>
      </c>
      <c r="D27" t="s">
        <v>1314</v>
      </c>
      <c r="E27" s="15"/>
      <c r="F27" s="15"/>
      <c r="G27">
        <v>20018</v>
      </c>
      <c r="H27" t="str">
        <v>Oktjabr'skij Rajon [Oktyabrsky Raion]</v>
      </c>
      <c r="AA27">
        <v>28</v>
      </c>
      <c r="AQ27">
        <v>5</v>
      </c>
      <c r="AR27">
        <v>6</v>
      </c>
      <c r="AX27">
        <v>267</v>
      </c>
      <c r="BM27">
        <v>13</v>
      </c>
      <c r="BN27">
        <v>7</v>
      </c>
      <c r="BP27">
        <v>6</v>
      </c>
      <c r="BQ27">
        <v>4</v>
      </c>
      <c r="BR27">
        <v>40</v>
      </c>
      <c r="BU27">
        <v>4</v>
      </c>
      <c r="BW27">
        <v>3</v>
      </c>
      <c r="CH27">
        <v>6</v>
      </c>
      <c r="CI27">
        <v>22</v>
      </c>
      <c r="CR27">
        <v>3</v>
      </c>
      <c r="CY27">
        <v>1959</v>
      </c>
      <c r="DA27">
        <v>661</v>
      </c>
      <c r="DB27">
        <v>63</v>
      </c>
      <c r="DC27">
        <v>1971</v>
      </c>
      <c r="DD27">
        <v>13</v>
      </c>
      <c r="DE27">
        <v>4</v>
      </c>
      <c r="DG27">
        <v>51</v>
      </c>
      <c r="ED27">
        <v>46</v>
      </c>
      <c r="EE27">
        <v>7</v>
      </c>
      <c r="EF27">
        <v>5</v>
      </c>
      <c r="FW27">
        <v>16</v>
      </c>
    </row>
    <row r="28" spans="1:265">
      <c r="A28" t="s">
        <v>2494</v>
      </c>
      <c r="B28" t="s">
        <v>4432</v>
      </c>
      <c r="C28" t="s">
        <v>2441</v>
      </c>
      <c r="D28" t="s">
        <v>2495</v>
      </c>
      <c r="E28" s="15"/>
      <c r="F28" s="15"/>
      <c r="G28">
        <v>74404</v>
      </c>
      <c r="H28" t="str">
        <v>Orenburgskij Rajon [Orenburgsky Raion]</v>
      </c>
      <c r="P28">
        <v>6</v>
      </c>
      <c r="S28">
        <v>5</v>
      </c>
      <c r="Y28">
        <v>10</v>
      </c>
      <c r="Z28">
        <v>7</v>
      </c>
      <c r="AA28">
        <v>429</v>
      </c>
      <c r="AQ28">
        <v>41</v>
      </c>
      <c r="AX28">
        <v>683</v>
      </c>
      <c r="AZ28">
        <v>24</v>
      </c>
      <c r="BD28">
        <v>16</v>
      </c>
      <c r="BK28">
        <v>5</v>
      </c>
      <c r="BL28">
        <v>3</v>
      </c>
      <c r="BM28">
        <v>54</v>
      </c>
      <c r="BN28">
        <v>50</v>
      </c>
      <c r="BP28">
        <v>3</v>
      </c>
      <c r="BQ28">
        <v>3</v>
      </c>
      <c r="BR28">
        <v>112</v>
      </c>
      <c r="BS28">
        <v>5</v>
      </c>
      <c r="BT28">
        <v>13</v>
      </c>
      <c r="BZ28">
        <v>10</v>
      </c>
      <c r="CH28">
        <v>27</v>
      </c>
      <c r="CI28">
        <v>150</v>
      </c>
      <c r="CK28">
        <v>21</v>
      </c>
      <c r="CR28">
        <v>60</v>
      </c>
      <c r="CY28">
        <v>3326</v>
      </c>
      <c r="DA28">
        <v>609</v>
      </c>
      <c r="DB28">
        <v>182</v>
      </c>
      <c r="DC28">
        <v>8606</v>
      </c>
      <c r="DD28">
        <v>195</v>
      </c>
      <c r="DE28">
        <v>6</v>
      </c>
      <c r="DG28">
        <v>163</v>
      </c>
      <c r="DK28">
        <v>98</v>
      </c>
      <c r="DN28">
        <v>42</v>
      </c>
      <c r="DP28">
        <v>3</v>
      </c>
      <c r="DQ28">
        <v>20</v>
      </c>
      <c r="DY28">
        <v>14</v>
      </c>
      <c r="DZ28">
        <v>4</v>
      </c>
      <c r="ED28">
        <v>508</v>
      </c>
      <c r="EE28">
        <v>41</v>
      </c>
      <c r="EF28">
        <v>19</v>
      </c>
      <c r="EH28">
        <v>7</v>
      </c>
      <c r="EO28">
        <v>9</v>
      </c>
      <c r="FW28">
        <v>190</v>
      </c>
      <c r="JA28">
        <v>3</v>
      </c>
    </row>
    <row r="29" spans="1:265">
      <c r="A29" t="s">
        <v>2496</v>
      </c>
      <c r="B29" t="s">
        <v>4432</v>
      </c>
      <c r="C29" t="s">
        <v>2441</v>
      </c>
      <c r="D29" t="s">
        <v>2497</v>
      </c>
      <c r="E29" s="15"/>
      <c r="F29" s="15"/>
      <c r="G29">
        <v>28345</v>
      </c>
      <c r="H29" t="str">
        <v>Perevolockij Rajon [Perevolotsky Raion]</v>
      </c>
      <c r="AA29">
        <v>484</v>
      </c>
      <c r="AQ29">
        <v>32</v>
      </c>
      <c r="AX29">
        <v>90</v>
      </c>
      <c r="BM29">
        <v>10</v>
      </c>
      <c r="BN29">
        <v>38</v>
      </c>
      <c r="BQ29">
        <v>3</v>
      </c>
      <c r="BZ29">
        <v>3</v>
      </c>
      <c r="CH29">
        <v>8</v>
      </c>
      <c r="CI29">
        <v>26</v>
      </c>
      <c r="CR29">
        <v>28</v>
      </c>
      <c r="CY29">
        <v>4654</v>
      </c>
      <c r="DA29">
        <v>1412</v>
      </c>
      <c r="DB29">
        <v>58</v>
      </c>
      <c r="DC29">
        <v>767</v>
      </c>
      <c r="DD29">
        <v>59</v>
      </c>
      <c r="DG29">
        <v>105</v>
      </c>
      <c r="DK29">
        <v>6</v>
      </c>
      <c r="DQ29">
        <v>13</v>
      </c>
      <c r="DR29">
        <v>4</v>
      </c>
      <c r="ED29">
        <v>869</v>
      </c>
      <c r="EE29">
        <v>12</v>
      </c>
      <c r="EF29">
        <v>8</v>
      </c>
      <c r="FW29">
        <v>26</v>
      </c>
      <c r="JE29">
        <v>5</v>
      </c>
    </row>
    <row r="30" spans="1:265">
      <c r="A30" t="s">
        <v>2498</v>
      </c>
      <c r="B30" t="s">
        <v>4432</v>
      </c>
      <c r="C30" t="s">
        <v>2441</v>
      </c>
      <c r="D30" t="s">
        <v>1211</v>
      </c>
      <c r="E30" s="15"/>
      <c r="F30" s="15"/>
      <c r="G30">
        <v>25626</v>
      </c>
      <c r="H30" t="str">
        <v>Pervomajskij Rajon [Pervomaysky Raion]</v>
      </c>
      <c r="AA30">
        <v>47</v>
      </c>
      <c r="AQ30">
        <v>12</v>
      </c>
      <c r="AX30">
        <v>85</v>
      </c>
      <c r="AZ30">
        <v>28</v>
      </c>
      <c r="BD30">
        <v>4</v>
      </c>
      <c r="BM30">
        <v>5</v>
      </c>
      <c r="BN30">
        <v>42</v>
      </c>
      <c r="BQ30">
        <v>6</v>
      </c>
      <c r="BU30">
        <v>3</v>
      </c>
      <c r="CD30">
        <v>5</v>
      </c>
      <c r="CH30">
        <v>5</v>
      </c>
      <c r="CI30">
        <v>4</v>
      </c>
      <c r="CY30">
        <v>729</v>
      </c>
      <c r="DA30">
        <v>100</v>
      </c>
      <c r="DB30">
        <v>136</v>
      </c>
      <c r="DC30">
        <v>5923</v>
      </c>
      <c r="DD30">
        <v>114</v>
      </c>
      <c r="DG30">
        <v>33</v>
      </c>
      <c r="DZ30">
        <v>5</v>
      </c>
      <c r="ED30">
        <v>568</v>
      </c>
      <c r="EE30">
        <v>14</v>
      </c>
      <c r="EF30">
        <v>4</v>
      </c>
      <c r="FW30">
        <v>40</v>
      </c>
    </row>
    <row r="31" spans="1:265">
      <c r="A31" t="s">
        <v>2499</v>
      </c>
      <c r="B31" t="s">
        <v>4432</v>
      </c>
      <c r="C31" t="s">
        <v>2441</v>
      </c>
      <c r="D31" t="s">
        <v>2500</v>
      </c>
      <c r="E31" s="15"/>
      <c r="F31" s="15"/>
      <c r="G31">
        <v>15463</v>
      </c>
      <c r="H31" t="str">
        <v>Ponomarëvskij Rajon [Ponomaryovsky Raion]</v>
      </c>
      <c r="Y31">
        <v>3</v>
      </c>
      <c r="AA31">
        <v>15</v>
      </c>
      <c r="AX31">
        <v>69</v>
      </c>
      <c r="BM31">
        <v>3</v>
      </c>
      <c r="CI31">
        <v>10</v>
      </c>
      <c r="CQ31">
        <v>4</v>
      </c>
      <c r="CY31">
        <v>2730</v>
      </c>
      <c r="DA31">
        <v>127</v>
      </c>
      <c r="DB31">
        <v>40</v>
      </c>
      <c r="DC31">
        <v>17</v>
      </c>
      <c r="DD31">
        <v>10</v>
      </c>
      <c r="DG31">
        <v>20</v>
      </c>
      <c r="DR31">
        <v>5</v>
      </c>
      <c r="DV31">
        <v>3</v>
      </c>
      <c r="ED31">
        <v>1207</v>
      </c>
      <c r="EF31">
        <v>3</v>
      </c>
      <c r="EL31">
        <v>4</v>
      </c>
      <c r="EY31">
        <v>5</v>
      </c>
      <c r="FF31">
        <v>3</v>
      </c>
      <c r="FW31">
        <v>3</v>
      </c>
    </row>
    <row r="32" spans="1:265">
      <c r="A32" t="s">
        <v>2501</v>
      </c>
      <c r="B32" t="s">
        <v>4432</v>
      </c>
      <c r="C32" t="s">
        <v>2441</v>
      </c>
      <c r="D32" t="s">
        <v>2502</v>
      </c>
      <c r="E32" s="15"/>
      <c r="F32" s="15"/>
      <c r="G32">
        <v>29179</v>
      </c>
      <c r="H32" t="str">
        <v>Sakmarskij Rajon [Sakmarsky Raion]</v>
      </c>
      <c r="Y32">
        <v>3</v>
      </c>
      <c r="AA32">
        <v>268</v>
      </c>
      <c r="AQ32">
        <v>33</v>
      </c>
      <c r="AX32">
        <v>224</v>
      </c>
      <c r="AZ32">
        <v>4</v>
      </c>
      <c r="BD32">
        <v>8</v>
      </c>
      <c r="BM32">
        <v>16</v>
      </c>
      <c r="BN32">
        <v>9</v>
      </c>
      <c r="BQ32">
        <v>6</v>
      </c>
      <c r="BR32">
        <v>30</v>
      </c>
      <c r="BT32">
        <v>3</v>
      </c>
      <c r="BZ32">
        <v>6</v>
      </c>
      <c r="CH32">
        <v>4</v>
      </c>
      <c r="CI32">
        <v>51</v>
      </c>
      <c r="CJ32">
        <v>4</v>
      </c>
      <c r="CR32">
        <v>11</v>
      </c>
      <c r="CY32">
        <v>5904</v>
      </c>
      <c r="DA32">
        <v>241</v>
      </c>
      <c r="DB32">
        <v>73</v>
      </c>
      <c r="DC32">
        <v>1654</v>
      </c>
      <c r="DD32">
        <v>75</v>
      </c>
      <c r="DG32">
        <v>92</v>
      </c>
      <c r="DK32">
        <v>6</v>
      </c>
      <c r="DN32">
        <v>3</v>
      </c>
      <c r="DQ32">
        <v>4</v>
      </c>
      <c r="ED32">
        <v>176</v>
      </c>
      <c r="EE32">
        <v>8</v>
      </c>
      <c r="EF32">
        <v>9</v>
      </c>
      <c r="FW32">
        <v>63</v>
      </c>
    </row>
    <row r="33" spans="1:265">
      <c r="A33" t="s">
        <v>2503</v>
      </c>
      <c r="B33" t="s">
        <v>4432</v>
      </c>
      <c r="C33" t="s">
        <v>2441</v>
      </c>
      <c r="D33" t="s">
        <v>2504</v>
      </c>
      <c r="E33" s="15"/>
      <c r="F33" s="15"/>
      <c r="G33">
        <v>40145</v>
      </c>
      <c r="H33" t="str">
        <v>Saraktašskij Rajon [Saraktashsky Raion]</v>
      </c>
      <c r="N33">
        <v>5</v>
      </c>
      <c r="P33">
        <v>8</v>
      </c>
      <c r="AA33">
        <v>81</v>
      </c>
      <c r="AQ33">
        <v>11</v>
      </c>
      <c r="AX33">
        <v>101</v>
      </c>
      <c r="BM33">
        <v>5</v>
      </c>
      <c r="BN33">
        <v>25</v>
      </c>
      <c r="BR33">
        <v>5</v>
      </c>
      <c r="BT33">
        <v>26</v>
      </c>
      <c r="BX33">
        <v>9</v>
      </c>
      <c r="BZ33">
        <v>3</v>
      </c>
      <c r="CI33">
        <v>29</v>
      </c>
      <c r="CK33">
        <v>5</v>
      </c>
      <c r="CR33">
        <v>10</v>
      </c>
      <c r="CY33">
        <v>6678</v>
      </c>
      <c r="DA33">
        <v>1533</v>
      </c>
      <c r="DB33">
        <v>71</v>
      </c>
      <c r="DC33">
        <v>2156</v>
      </c>
      <c r="DD33">
        <v>439</v>
      </c>
      <c r="DG33">
        <v>123</v>
      </c>
      <c r="DK33">
        <v>4</v>
      </c>
      <c r="DM33">
        <v>3</v>
      </c>
      <c r="DN33">
        <v>6</v>
      </c>
      <c r="DQ33">
        <v>3</v>
      </c>
      <c r="DR33">
        <v>5</v>
      </c>
      <c r="DY33">
        <v>7</v>
      </c>
      <c r="ED33">
        <v>226</v>
      </c>
      <c r="EE33">
        <v>19</v>
      </c>
      <c r="EF33">
        <v>11</v>
      </c>
      <c r="FW33">
        <v>58</v>
      </c>
      <c r="JE33">
        <v>3</v>
      </c>
    </row>
    <row r="34" spans="1:265">
      <c r="A34" t="s">
        <v>2505</v>
      </c>
      <c r="B34" t="s">
        <v>4432</v>
      </c>
      <c r="C34" t="s">
        <v>2441</v>
      </c>
      <c r="D34" t="s">
        <v>2358</v>
      </c>
      <c r="E34" s="15"/>
      <c r="F34" s="15"/>
      <c r="G34">
        <v>15012</v>
      </c>
      <c r="H34" t="str">
        <v>Severnyj Rajon [Severny Raion]</v>
      </c>
      <c r="AA34">
        <v>14</v>
      </c>
      <c r="AQ34">
        <v>10</v>
      </c>
      <c r="AX34">
        <v>59</v>
      </c>
      <c r="BN34">
        <v>4</v>
      </c>
      <c r="CH34">
        <v>4</v>
      </c>
      <c r="CI34">
        <v>4</v>
      </c>
      <c r="CY34">
        <v>2714</v>
      </c>
      <c r="DA34">
        <v>20</v>
      </c>
      <c r="DB34">
        <v>125</v>
      </c>
      <c r="DC34">
        <v>9</v>
      </c>
      <c r="DD34">
        <v>50</v>
      </c>
      <c r="DG34">
        <v>18</v>
      </c>
      <c r="ED34">
        <v>4437</v>
      </c>
      <c r="EF34">
        <v>6</v>
      </c>
      <c r="EY34">
        <v>6</v>
      </c>
    </row>
    <row r="35" spans="1:265">
      <c r="A35" t="s">
        <v>2506</v>
      </c>
      <c r="B35" t="s">
        <v>4432</v>
      </c>
      <c r="C35" t="s">
        <v>2441</v>
      </c>
      <c r="D35" t="s">
        <v>2507</v>
      </c>
      <c r="E35" s="15"/>
      <c r="F35" s="15"/>
      <c r="G35">
        <v>18032</v>
      </c>
      <c r="H35" t="str">
        <v>Šarlykskij Rajon [Sharlyksky Raion]</v>
      </c>
      <c r="AA35">
        <v>21</v>
      </c>
      <c r="AQ35">
        <v>11</v>
      </c>
      <c r="AX35">
        <v>99</v>
      </c>
      <c r="BD35">
        <v>5</v>
      </c>
      <c r="BM35">
        <v>6</v>
      </c>
      <c r="BN35">
        <v>7</v>
      </c>
      <c r="BR35">
        <v>3</v>
      </c>
      <c r="CI35">
        <v>14</v>
      </c>
      <c r="CY35">
        <v>3319</v>
      </c>
      <c r="DA35">
        <v>64</v>
      </c>
      <c r="DB35">
        <v>137</v>
      </c>
      <c r="DC35">
        <v>85</v>
      </c>
      <c r="DD35">
        <v>40</v>
      </c>
      <c r="DG35">
        <v>30</v>
      </c>
      <c r="DN35">
        <v>8</v>
      </c>
      <c r="ED35">
        <v>85</v>
      </c>
      <c r="EE35">
        <v>3</v>
      </c>
      <c r="FW35">
        <v>6</v>
      </c>
      <c r="JA35">
        <v>6</v>
      </c>
    </row>
    <row r="36" spans="1:265">
      <c r="A36" t="s">
        <v>2508</v>
      </c>
      <c r="B36" t="s">
        <v>4432</v>
      </c>
      <c r="C36" t="s">
        <v>2441</v>
      </c>
      <c r="D36" t="s">
        <v>2509</v>
      </c>
      <c r="E36" s="15"/>
      <c r="F36" s="15"/>
      <c r="G36">
        <v>53801</v>
      </c>
      <c r="H36" t="str">
        <v>Sol'-Ileckij [Sol-Iletsky]</v>
      </c>
      <c r="P36">
        <v>9</v>
      </c>
      <c r="Y36">
        <v>17</v>
      </c>
      <c r="Z36">
        <v>7</v>
      </c>
      <c r="AA36">
        <v>693</v>
      </c>
      <c r="AQ36">
        <v>45</v>
      </c>
      <c r="AX36">
        <v>145</v>
      </c>
      <c r="AZ36">
        <v>4</v>
      </c>
      <c r="BD36">
        <v>3</v>
      </c>
      <c r="BM36">
        <v>13</v>
      </c>
      <c r="BN36">
        <v>103</v>
      </c>
      <c r="BQ36">
        <v>7</v>
      </c>
      <c r="BR36">
        <v>5</v>
      </c>
      <c r="BT36">
        <v>5</v>
      </c>
      <c r="CH36">
        <v>6</v>
      </c>
      <c r="CI36">
        <v>162</v>
      </c>
      <c r="CK36">
        <v>4</v>
      </c>
      <c r="CM36">
        <v>9</v>
      </c>
      <c r="CR36">
        <v>244</v>
      </c>
      <c r="CY36">
        <v>4705</v>
      </c>
      <c r="DA36">
        <v>124</v>
      </c>
      <c r="DB36">
        <v>108</v>
      </c>
      <c r="DC36">
        <v>13565</v>
      </c>
      <c r="DD36">
        <v>218</v>
      </c>
      <c r="DE36">
        <v>6</v>
      </c>
      <c r="DG36">
        <v>147</v>
      </c>
      <c r="DJ36">
        <v>3</v>
      </c>
      <c r="DN36">
        <v>20</v>
      </c>
      <c r="DQ36">
        <v>8</v>
      </c>
      <c r="DV36">
        <v>3</v>
      </c>
      <c r="DZ36">
        <v>16</v>
      </c>
      <c r="ED36">
        <v>156</v>
      </c>
      <c r="EE36">
        <v>23</v>
      </c>
      <c r="EF36">
        <v>14</v>
      </c>
      <c r="EL36">
        <v>5</v>
      </c>
      <c r="EO36">
        <v>25</v>
      </c>
      <c r="FW36">
        <v>121</v>
      </c>
    </row>
    <row r="37" spans="1:265" s="44" customFormat="1">
      <c r="A37" s="44" t="s">
        <v>2510</v>
      </c>
      <c r="B37" s="44" t="s">
        <v>4432</v>
      </c>
      <c r="C37" s="44" t="s">
        <v>2441</v>
      </c>
      <c r="D37" s="44" t="s">
        <v>2511</v>
      </c>
      <c r="E37" s="45"/>
      <c r="F37" s="45"/>
      <c r="G37" s="44">
        <v>14192</v>
      </c>
      <c r="H37" s="44" t="e">
        <v>#N/A</v>
      </c>
      <c r="P37" s="44">
        <v>3</v>
      </c>
      <c r="AA37" s="44">
        <v>30</v>
      </c>
      <c r="AQ37" s="44">
        <v>15</v>
      </c>
      <c r="AX37" s="44">
        <v>79</v>
      </c>
      <c r="BD37" s="44">
        <v>5</v>
      </c>
      <c r="BN37" s="44">
        <v>3</v>
      </c>
      <c r="BU37" s="44">
        <v>5</v>
      </c>
      <c r="CI37" s="44">
        <v>18</v>
      </c>
      <c r="CR37" s="44">
        <v>95</v>
      </c>
      <c r="CY37" s="44">
        <v>611</v>
      </c>
      <c r="DA37" s="44">
        <v>125</v>
      </c>
      <c r="DB37" s="44">
        <v>530</v>
      </c>
      <c r="DC37" s="44">
        <v>488</v>
      </c>
      <c r="DD37" s="44">
        <v>63</v>
      </c>
      <c r="DE37" s="44">
        <v>6</v>
      </c>
      <c r="DG37" s="44">
        <v>71</v>
      </c>
      <c r="DN37" s="44">
        <v>7</v>
      </c>
      <c r="DV37" s="44">
        <v>6</v>
      </c>
      <c r="DZ37" s="44">
        <v>6</v>
      </c>
      <c r="ED37" s="44">
        <v>251</v>
      </c>
      <c r="EE37" s="44">
        <v>13</v>
      </c>
      <c r="EF37" s="44">
        <v>3</v>
      </c>
      <c r="EH37" s="44">
        <v>3</v>
      </c>
      <c r="EO37" s="44">
        <v>8</v>
      </c>
      <c r="FW37" s="44">
        <v>5</v>
      </c>
    </row>
    <row r="38" spans="1:265">
      <c r="A38" t="s">
        <v>2512</v>
      </c>
      <c r="B38" t="s">
        <v>4432</v>
      </c>
      <c r="C38" t="s">
        <v>2441</v>
      </c>
      <c r="D38" t="s">
        <v>2513</v>
      </c>
      <c r="E38" s="15"/>
      <c r="F38" s="15"/>
      <c r="G38">
        <v>13876</v>
      </c>
      <c r="H38" t="str">
        <v>Svetlinskij Rajon [Svetlinsky Raion]</v>
      </c>
      <c r="Y38">
        <v>13</v>
      </c>
      <c r="AA38">
        <v>125</v>
      </c>
      <c r="AQ38">
        <v>55</v>
      </c>
      <c r="AX38">
        <v>20</v>
      </c>
      <c r="BM38">
        <v>11</v>
      </c>
      <c r="BN38">
        <v>83</v>
      </c>
      <c r="BP38">
        <v>9</v>
      </c>
      <c r="BQ38">
        <v>5</v>
      </c>
      <c r="BR38">
        <v>5</v>
      </c>
      <c r="BS38">
        <v>4</v>
      </c>
      <c r="BU38">
        <v>4</v>
      </c>
      <c r="BZ38">
        <v>4</v>
      </c>
      <c r="CR38">
        <v>5</v>
      </c>
      <c r="CY38">
        <v>366</v>
      </c>
      <c r="DA38">
        <v>229</v>
      </c>
      <c r="DB38">
        <v>113</v>
      </c>
      <c r="DC38">
        <v>2081</v>
      </c>
      <c r="DD38">
        <v>41</v>
      </c>
      <c r="DE38">
        <v>4</v>
      </c>
      <c r="DG38">
        <v>24</v>
      </c>
      <c r="ED38">
        <v>349</v>
      </c>
      <c r="EE38">
        <v>28</v>
      </c>
      <c r="EF38">
        <v>14</v>
      </c>
      <c r="EG38">
        <v>6</v>
      </c>
      <c r="EH38">
        <v>13</v>
      </c>
      <c r="FW38">
        <v>22</v>
      </c>
    </row>
    <row r="39" spans="1:265">
      <c r="A39" t="s">
        <v>2514</v>
      </c>
      <c r="B39" t="s">
        <v>4432</v>
      </c>
      <c r="C39" t="s">
        <v>2441</v>
      </c>
      <c r="D39" t="s">
        <v>2515</v>
      </c>
      <c r="E39" s="15"/>
      <c r="F39" s="15"/>
      <c r="G39">
        <v>25281</v>
      </c>
      <c r="H39" t="str">
        <v>Tašlinskij Rajon [Tashlinsky Raion]</v>
      </c>
      <c r="Y39">
        <v>5</v>
      </c>
      <c r="Z39">
        <v>3</v>
      </c>
      <c r="AA39">
        <v>73</v>
      </c>
      <c r="AQ39">
        <v>9</v>
      </c>
      <c r="AX39">
        <v>313</v>
      </c>
      <c r="BM39">
        <v>4</v>
      </c>
      <c r="BN39">
        <v>10</v>
      </c>
      <c r="BT39">
        <v>3</v>
      </c>
      <c r="CB39">
        <v>4</v>
      </c>
      <c r="CI39">
        <v>19</v>
      </c>
      <c r="CR39">
        <v>9</v>
      </c>
      <c r="CY39">
        <v>1313</v>
      </c>
      <c r="DA39">
        <v>73</v>
      </c>
      <c r="DB39">
        <v>51</v>
      </c>
      <c r="DC39">
        <v>1802</v>
      </c>
      <c r="DD39">
        <v>48</v>
      </c>
      <c r="DG39">
        <v>21</v>
      </c>
      <c r="DN39">
        <v>15</v>
      </c>
      <c r="ED39">
        <v>758</v>
      </c>
      <c r="EE39">
        <v>5</v>
      </c>
      <c r="EF39">
        <v>10</v>
      </c>
      <c r="EL39">
        <v>4</v>
      </c>
      <c r="FW39">
        <v>8</v>
      </c>
    </row>
    <row r="40" spans="1:265">
      <c r="A40" t="s">
        <v>2516</v>
      </c>
      <c r="B40" t="s">
        <v>4432</v>
      </c>
      <c r="C40" t="s">
        <v>2441</v>
      </c>
      <c r="D40" t="s">
        <v>2517</v>
      </c>
      <c r="E40" s="15"/>
      <c r="F40" s="15"/>
      <c r="G40">
        <v>32866</v>
      </c>
      <c r="H40" t="str">
        <v>Tockij Rajon [Totsky Raion]</v>
      </c>
      <c r="AA40">
        <v>76</v>
      </c>
      <c r="AQ40">
        <v>22</v>
      </c>
      <c r="AR40">
        <v>11</v>
      </c>
      <c r="AX40">
        <v>341</v>
      </c>
      <c r="AZ40">
        <v>4</v>
      </c>
      <c r="BD40">
        <v>10</v>
      </c>
      <c r="BM40">
        <v>5</v>
      </c>
      <c r="BN40">
        <v>14</v>
      </c>
      <c r="BR40">
        <v>3</v>
      </c>
      <c r="BS40">
        <v>6</v>
      </c>
      <c r="BT40">
        <v>4</v>
      </c>
      <c r="CB40">
        <v>3</v>
      </c>
      <c r="CH40">
        <v>7</v>
      </c>
      <c r="CI40">
        <v>217</v>
      </c>
      <c r="CR40">
        <v>143</v>
      </c>
      <c r="CY40">
        <v>2623</v>
      </c>
      <c r="DA40">
        <v>149</v>
      </c>
      <c r="DB40">
        <v>277</v>
      </c>
      <c r="DC40">
        <v>439</v>
      </c>
      <c r="DD40">
        <v>123</v>
      </c>
      <c r="DF40">
        <v>3</v>
      </c>
      <c r="DG40">
        <v>134</v>
      </c>
      <c r="DM40">
        <v>5</v>
      </c>
      <c r="DN40">
        <v>18</v>
      </c>
      <c r="DQ40">
        <v>10</v>
      </c>
      <c r="ED40">
        <v>315</v>
      </c>
      <c r="EE40">
        <v>22</v>
      </c>
      <c r="EF40">
        <v>47</v>
      </c>
      <c r="EG40">
        <v>5</v>
      </c>
      <c r="EJ40">
        <v>3</v>
      </c>
      <c r="EO40">
        <v>103</v>
      </c>
      <c r="FW40">
        <v>15</v>
      </c>
    </row>
    <row r="41" spans="1:265">
      <c r="A41" t="s">
        <v>2518</v>
      </c>
      <c r="B41" t="s">
        <v>4432</v>
      </c>
      <c r="C41" t="s">
        <v>2441</v>
      </c>
      <c r="D41" t="s">
        <v>2519</v>
      </c>
      <c r="E41" s="15"/>
      <c r="F41" s="15"/>
      <c r="G41">
        <v>19725</v>
      </c>
      <c r="H41" t="str">
        <v>Tjul'ganskij Rajon [Tyulgansky Raion]</v>
      </c>
      <c r="Y41">
        <v>5</v>
      </c>
      <c r="AA41">
        <v>34</v>
      </c>
      <c r="AQ41">
        <v>9</v>
      </c>
      <c r="AU41">
        <v>8</v>
      </c>
      <c r="AX41">
        <v>60</v>
      </c>
      <c r="AZ41">
        <v>3</v>
      </c>
      <c r="BM41">
        <v>32</v>
      </c>
      <c r="BN41">
        <v>11</v>
      </c>
      <c r="BQ41">
        <v>6</v>
      </c>
      <c r="BR41">
        <v>17</v>
      </c>
      <c r="CH41">
        <v>3</v>
      </c>
      <c r="CI41">
        <v>14</v>
      </c>
      <c r="CR41">
        <v>82</v>
      </c>
      <c r="CY41">
        <v>1001</v>
      </c>
      <c r="DA41">
        <v>1697</v>
      </c>
      <c r="DB41">
        <v>146</v>
      </c>
      <c r="DC41">
        <v>734</v>
      </c>
      <c r="DD41">
        <v>44</v>
      </c>
      <c r="DG41">
        <v>34</v>
      </c>
      <c r="DN41">
        <v>4</v>
      </c>
      <c r="DP41">
        <v>6</v>
      </c>
      <c r="DQ41">
        <v>6</v>
      </c>
      <c r="ED41">
        <v>116</v>
      </c>
      <c r="EE41">
        <v>10</v>
      </c>
      <c r="EF41">
        <v>13</v>
      </c>
      <c r="EY41">
        <v>5</v>
      </c>
    </row>
    <row r="42" spans="1:265">
      <c r="A42" t="s">
        <v>2520</v>
      </c>
      <c r="B42" t="s">
        <v>4432</v>
      </c>
      <c r="C42" t="s">
        <v>2441</v>
      </c>
      <c r="D42" t="s">
        <v>2521</v>
      </c>
      <c r="E42" s="15"/>
      <c r="F42" s="15"/>
      <c r="G42">
        <v>22406</v>
      </c>
      <c r="H42" t="str">
        <v>Jasnenskij [Yasnensky]</v>
      </c>
      <c r="Y42">
        <v>8</v>
      </c>
      <c r="AA42">
        <v>425</v>
      </c>
      <c r="AQ42">
        <v>22</v>
      </c>
      <c r="AX42">
        <v>125</v>
      </c>
      <c r="AZ42">
        <v>3</v>
      </c>
      <c r="BD42">
        <v>8</v>
      </c>
      <c r="BM42">
        <v>4</v>
      </c>
      <c r="BN42">
        <v>24</v>
      </c>
      <c r="BP42">
        <v>3</v>
      </c>
      <c r="BQ42">
        <v>8</v>
      </c>
      <c r="BS42">
        <v>28</v>
      </c>
      <c r="BT42">
        <v>11</v>
      </c>
      <c r="CI42">
        <v>47</v>
      </c>
      <c r="CR42">
        <v>4</v>
      </c>
      <c r="CY42">
        <v>770</v>
      </c>
      <c r="DA42">
        <v>244</v>
      </c>
      <c r="DB42">
        <v>159</v>
      </c>
      <c r="DC42">
        <v>6024</v>
      </c>
      <c r="DD42">
        <v>152</v>
      </c>
      <c r="DE42">
        <v>6</v>
      </c>
      <c r="DG42">
        <v>35</v>
      </c>
      <c r="DK42">
        <v>3</v>
      </c>
      <c r="DN42">
        <v>5</v>
      </c>
      <c r="DQ42">
        <v>10</v>
      </c>
      <c r="DR42">
        <v>4</v>
      </c>
      <c r="ED42">
        <v>172</v>
      </c>
      <c r="EE42">
        <v>39</v>
      </c>
      <c r="EF42">
        <v>28</v>
      </c>
      <c r="FW42">
        <v>39</v>
      </c>
      <c r="FZ42">
        <v>3</v>
      </c>
    </row>
    <row r="43" spans="1:265">
      <c r="B43" t="s">
        <v>4432</v>
      </c>
      <c r="C43" t="s">
        <v>2441</v>
      </c>
      <c r="E43" s="15"/>
      <c r="F43" s="15"/>
      <c r="G43">
        <v>38925</v>
      </c>
      <c r="H43" t="e">
        <v>#N/A</v>
      </c>
      <c r="Y43">
        <v>6</v>
      </c>
      <c r="Z43">
        <v>6</v>
      </c>
      <c r="AA43">
        <v>193</v>
      </c>
      <c r="AQ43">
        <v>27</v>
      </c>
      <c r="AX43">
        <v>40</v>
      </c>
      <c r="AZ43">
        <v>3</v>
      </c>
      <c r="BD43">
        <v>8</v>
      </c>
      <c r="BM43">
        <v>11</v>
      </c>
      <c r="BR43">
        <v>9</v>
      </c>
      <c r="BT43">
        <v>4</v>
      </c>
      <c r="CH43">
        <v>5</v>
      </c>
      <c r="CI43">
        <v>38</v>
      </c>
      <c r="CR43">
        <v>4</v>
      </c>
      <c r="CY43">
        <v>1441</v>
      </c>
      <c r="DA43">
        <v>1845</v>
      </c>
      <c r="DB43">
        <v>289</v>
      </c>
      <c r="DC43">
        <v>724</v>
      </c>
      <c r="DD43">
        <v>81</v>
      </c>
      <c r="DG43">
        <v>59</v>
      </c>
      <c r="DP43">
        <v>4</v>
      </c>
      <c r="DQ43">
        <v>5</v>
      </c>
      <c r="ED43">
        <v>246</v>
      </c>
      <c r="EE43">
        <v>17</v>
      </c>
      <c r="EF43">
        <v>22</v>
      </c>
      <c r="EH43">
        <v>3</v>
      </c>
      <c r="EI43">
        <v>3</v>
      </c>
      <c r="EL43">
        <v>3</v>
      </c>
      <c r="EO43">
        <v>7</v>
      </c>
      <c r="FW43">
        <v>17</v>
      </c>
    </row>
    <row r="44" spans="1:265" s="44" customFormat="1">
      <c r="B44" s="44" t="s">
        <v>4432</v>
      </c>
      <c r="C44" s="44" t="s">
        <v>2441</v>
      </c>
      <c r="E44" s="45"/>
      <c r="F44" s="45"/>
      <c r="G44" s="44">
        <v>29249</v>
      </c>
      <c r="H44" s="44" t="e">
        <v>#N/A</v>
      </c>
      <c r="Z44" s="44">
        <v>3</v>
      </c>
      <c r="AA44" s="44">
        <v>82</v>
      </c>
      <c r="AQ44" s="44">
        <v>9</v>
      </c>
      <c r="AR44" s="44">
        <v>5</v>
      </c>
      <c r="AX44" s="44">
        <v>206</v>
      </c>
      <c r="AZ44" s="44">
        <v>7</v>
      </c>
      <c r="BD44" s="44">
        <v>6</v>
      </c>
      <c r="BM44" s="44">
        <v>24</v>
      </c>
      <c r="BN44" s="44">
        <v>10</v>
      </c>
      <c r="BR44" s="44">
        <v>5</v>
      </c>
      <c r="CI44" s="44">
        <v>23</v>
      </c>
      <c r="CR44" s="44">
        <v>139</v>
      </c>
      <c r="CY44" s="44">
        <v>1892</v>
      </c>
      <c r="CZ44" s="44">
        <v>5</v>
      </c>
      <c r="DA44" s="44">
        <v>190</v>
      </c>
      <c r="DB44" s="44">
        <v>114</v>
      </c>
      <c r="DC44" s="44">
        <v>206</v>
      </c>
      <c r="DD44" s="44">
        <v>209</v>
      </c>
      <c r="DG44" s="44">
        <v>89</v>
      </c>
      <c r="DI44" s="44">
        <v>3</v>
      </c>
      <c r="DN44" s="44">
        <v>6</v>
      </c>
      <c r="DQ44" s="44">
        <v>3</v>
      </c>
      <c r="DR44" s="44">
        <v>11</v>
      </c>
      <c r="ED44" s="44">
        <v>238</v>
      </c>
      <c r="EE44" s="44">
        <v>9</v>
      </c>
      <c r="EF44" s="44">
        <v>6</v>
      </c>
      <c r="EG44" s="44">
        <v>4</v>
      </c>
      <c r="FW44" s="44">
        <v>7</v>
      </c>
    </row>
    <row r="52" spans="8:12">
      <c r="H52" t="s">
        <v>16772</v>
      </c>
      <c r="I52" t="s">
        <v>16771</v>
      </c>
      <c r="J52" s="40">
        <v>2033072</v>
      </c>
      <c r="L52" s="40"/>
    </row>
    <row r="53" spans="8:12">
      <c r="H53" t="s">
        <v>16773</v>
      </c>
      <c r="I53" t="s">
        <v>16770</v>
      </c>
      <c r="J53" s="40">
        <v>30546</v>
      </c>
      <c r="L53" s="40"/>
    </row>
    <row r="54" spans="8:12">
      <c r="H54" t="s">
        <v>16774</v>
      </c>
      <c r="I54" t="s">
        <v>312</v>
      </c>
      <c r="J54" s="40">
        <v>26079</v>
      </c>
      <c r="L54" s="40"/>
    </row>
    <row r="55" spans="8:12">
      <c r="H55" t="s">
        <v>16775</v>
      </c>
      <c r="I55" t="s">
        <v>312</v>
      </c>
      <c r="J55" s="40">
        <v>25606</v>
      </c>
      <c r="L55" s="40"/>
    </row>
    <row r="56" spans="8:12">
      <c r="H56" t="s">
        <v>16776</v>
      </c>
      <c r="I56" t="s">
        <v>312</v>
      </c>
      <c r="J56" s="40">
        <v>15702</v>
      </c>
      <c r="L56" s="40"/>
    </row>
    <row r="57" spans="8:12">
      <c r="H57" t="s">
        <v>16777</v>
      </c>
      <c r="I57" t="s">
        <v>312</v>
      </c>
      <c r="J57" s="40">
        <v>21050</v>
      </c>
      <c r="L57" s="40"/>
    </row>
    <row r="58" spans="8:12">
      <c r="H58" t="s">
        <v>16778</v>
      </c>
      <c r="I58" t="s">
        <v>312</v>
      </c>
      <c r="J58" s="40">
        <v>17074</v>
      </c>
      <c r="L58" s="40"/>
    </row>
    <row r="59" spans="8:12">
      <c r="H59" t="s">
        <v>16779</v>
      </c>
      <c r="I59" t="s">
        <v>16770</v>
      </c>
      <c r="J59" s="40">
        <v>50226</v>
      </c>
      <c r="L59" s="40"/>
    </row>
    <row r="60" spans="8:12">
      <c r="H60" t="s">
        <v>16780</v>
      </c>
      <c r="I60" t="s">
        <v>312</v>
      </c>
      <c r="J60" s="40">
        <v>19680</v>
      </c>
      <c r="L60" s="40"/>
    </row>
    <row r="61" spans="8:12">
      <c r="H61" t="s">
        <v>16781</v>
      </c>
      <c r="I61" t="s">
        <v>16769</v>
      </c>
      <c r="J61" s="40">
        <v>82904</v>
      </c>
      <c r="L61" s="40"/>
    </row>
    <row r="62" spans="8:12">
      <c r="H62" t="s">
        <v>16782</v>
      </c>
      <c r="I62" t="s">
        <v>312</v>
      </c>
      <c r="J62" s="40">
        <v>31071</v>
      </c>
      <c r="L62" s="40"/>
    </row>
    <row r="63" spans="8:12">
      <c r="H63" t="s">
        <v>16783</v>
      </c>
      <c r="I63" t="s">
        <v>312</v>
      </c>
      <c r="J63" s="40">
        <v>15994</v>
      </c>
      <c r="L63" s="40"/>
    </row>
    <row r="64" spans="8:12">
      <c r="H64" t="s">
        <v>16784</v>
      </c>
      <c r="I64" t="s">
        <v>16770</v>
      </c>
      <c r="J64" s="40">
        <v>49256</v>
      </c>
      <c r="L64" s="40"/>
    </row>
    <row r="65" spans="8:12">
      <c r="H65" t="s">
        <v>16785</v>
      </c>
      <c r="I65" t="s">
        <v>312</v>
      </c>
      <c r="J65" s="40">
        <v>13495</v>
      </c>
      <c r="L65" s="40"/>
    </row>
    <row r="66" spans="8:12">
      <c r="H66" t="s">
        <v>16786</v>
      </c>
      <c r="I66" t="s">
        <v>312</v>
      </c>
      <c r="J66" s="40">
        <v>25150</v>
      </c>
      <c r="L66" s="40"/>
    </row>
    <row r="67" spans="8:12">
      <c r="H67" t="s">
        <v>16787</v>
      </c>
      <c r="I67" t="s">
        <v>16770</v>
      </c>
      <c r="J67" s="40">
        <v>22406</v>
      </c>
      <c r="L67" s="40"/>
    </row>
    <row r="68" spans="8:12">
      <c r="H68" t="s">
        <v>16788</v>
      </c>
      <c r="I68" t="s">
        <v>16770</v>
      </c>
      <c r="J68" s="40">
        <v>8064</v>
      </c>
      <c r="L68" s="40"/>
    </row>
    <row r="69" spans="8:12">
      <c r="H69" t="s">
        <v>16789</v>
      </c>
      <c r="I69" t="s">
        <v>312</v>
      </c>
      <c r="J69" s="40">
        <v>21097</v>
      </c>
      <c r="L69" s="40"/>
    </row>
    <row r="70" spans="8:12">
      <c r="H70" t="s">
        <v>16790</v>
      </c>
      <c r="I70" t="s">
        <v>312</v>
      </c>
      <c r="J70" s="40">
        <v>17705</v>
      </c>
      <c r="L70" s="40"/>
    </row>
    <row r="71" spans="8:12">
      <c r="H71" t="s">
        <v>16791</v>
      </c>
      <c r="I71" t="s">
        <v>16770</v>
      </c>
      <c r="J71" s="40">
        <v>45714</v>
      </c>
      <c r="L71" s="40"/>
    </row>
    <row r="72" spans="8:12">
      <c r="H72" t="s">
        <v>16792</v>
      </c>
      <c r="I72" t="s">
        <v>312</v>
      </c>
      <c r="J72" s="40">
        <v>18655</v>
      </c>
      <c r="L72" s="40"/>
    </row>
    <row r="73" spans="8:12">
      <c r="H73" t="s">
        <v>16793</v>
      </c>
      <c r="I73" t="s">
        <v>312</v>
      </c>
      <c r="J73" s="40">
        <v>12267</v>
      </c>
      <c r="L73" s="40"/>
    </row>
    <row r="74" spans="8:12">
      <c r="H74" t="s">
        <v>16794</v>
      </c>
      <c r="I74" t="s">
        <v>16770</v>
      </c>
      <c r="J74" s="40">
        <v>29120</v>
      </c>
      <c r="L74" s="40"/>
    </row>
    <row r="75" spans="8:12">
      <c r="H75" t="s">
        <v>16795</v>
      </c>
      <c r="I75" t="s">
        <v>312</v>
      </c>
      <c r="J75" s="40">
        <v>29428</v>
      </c>
      <c r="L75" s="40"/>
    </row>
    <row r="76" spans="8:12">
      <c r="H76" t="s">
        <v>16796</v>
      </c>
      <c r="I76" t="s">
        <v>312</v>
      </c>
      <c r="J76" s="40">
        <v>36322</v>
      </c>
      <c r="L76" s="40"/>
    </row>
    <row r="77" spans="8:12">
      <c r="H77" t="s">
        <v>16797</v>
      </c>
      <c r="I77" t="s">
        <v>16770</v>
      </c>
      <c r="J77" s="40">
        <v>105367</v>
      </c>
      <c r="L77" s="40"/>
    </row>
    <row r="78" spans="8:12">
      <c r="H78" t="s">
        <v>16798</v>
      </c>
      <c r="I78" t="s">
        <v>312</v>
      </c>
      <c r="J78" s="40">
        <v>20018</v>
      </c>
      <c r="L78" s="40"/>
    </row>
    <row r="79" spans="8:12">
      <c r="H79" t="s">
        <v>16799</v>
      </c>
      <c r="I79" t="s">
        <v>16770</v>
      </c>
      <c r="J79" s="40">
        <v>563876</v>
      </c>
      <c r="L79" s="40"/>
    </row>
    <row r="80" spans="8:12">
      <c r="H80" t="s">
        <v>16800</v>
      </c>
      <c r="I80" t="s">
        <v>312</v>
      </c>
      <c r="J80" s="40">
        <v>74404</v>
      </c>
      <c r="L80" s="40"/>
    </row>
    <row r="81" spans="8:12">
      <c r="H81" t="s">
        <v>16801</v>
      </c>
      <c r="I81" t="s">
        <v>16770</v>
      </c>
      <c r="J81" s="40">
        <v>244004</v>
      </c>
      <c r="L81" s="40"/>
    </row>
    <row r="82" spans="8:12">
      <c r="H82" t="s">
        <v>16802</v>
      </c>
      <c r="I82" t="s">
        <v>312</v>
      </c>
      <c r="J82" s="40">
        <v>28345</v>
      </c>
      <c r="L82" s="40"/>
    </row>
    <row r="83" spans="8:12">
      <c r="H83" t="s">
        <v>16803</v>
      </c>
      <c r="I83" t="s">
        <v>312</v>
      </c>
      <c r="J83" s="40">
        <v>25626</v>
      </c>
      <c r="L83" s="40"/>
    </row>
    <row r="84" spans="8:12">
      <c r="H84" t="s">
        <v>16804</v>
      </c>
      <c r="I84" t="s">
        <v>312</v>
      </c>
      <c r="J84" s="40">
        <v>15463</v>
      </c>
      <c r="L84" s="40"/>
    </row>
    <row r="85" spans="8:12">
      <c r="H85" t="s">
        <v>16805</v>
      </c>
      <c r="I85" t="s">
        <v>312</v>
      </c>
      <c r="J85" s="40">
        <v>29179</v>
      </c>
      <c r="L85" s="40"/>
    </row>
    <row r="86" spans="8:12">
      <c r="H86" t="s">
        <v>16806</v>
      </c>
      <c r="I86" t="s">
        <v>312</v>
      </c>
      <c r="J86" s="40">
        <v>40145</v>
      </c>
      <c r="L86" s="40"/>
    </row>
    <row r="87" spans="8:12">
      <c r="H87" t="s">
        <v>16807</v>
      </c>
      <c r="I87" t="s">
        <v>312</v>
      </c>
      <c r="J87" s="40">
        <v>18032</v>
      </c>
      <c r="L87" s="40"/>
    </row>
    <row r="88" spans="8:12">
      <c r="H88" t="s">
        <v>16808</v>
      </c>
      <c r="I88" t="s">
        <v>312</v>
      </c>
      <c r="J88" s="40">
        <v>15012</v>
      </c>
      <c r="L88" s="40"/>
    </row>
    <row r="89" spans="8:12">
      <c r="H89" t="s">
        <v>16809</v>
      </c>
      <c r="I89" t="s">
        <v>16770</v>
      </c>
      <c r="J89" s="40">
        <v>53801</v>
      </c>
      <c r="L89" s="40"/>
    </row>
    <row r="90" spans="8:12">
      <c r="H90" t="s">
        <v>16810</v>
      </c>
      <c r="I90" t="s">
        <v>16770</v>
      </c>
      <c r="J90" s="40">
        <v>43441</v>
      </c>
      <c r="L90" s="40"/>
    </row>
    <row r="91" spans="8:12">
      <c r="H91" t="s">
        <v>16811</v>
      </c>
      <c r="I91" t="s">
        <v>312</v>
      </c>
      <c r="J91" s="40">
        <v>13876</v>
      </c>
      <c r="L91" s="40"/>
    </row>
    <row r="92" spans="8:12">
      <c r="H92" t="s">
        <v>16812</v>
      </c>
      <c r="I92" t="s">
        <v>312</v>
      </c>
      <c r="J92" s="40">
        <v>25281</v>
      </c>
      <c r="L92" s="40"/>
    </row>
    <row r="93" spans="8:12">
      <c r="H93" t="s">
        <v>16813</v>
      </c>
      <c r="I93" t="s">
        <v>312</v>
      </c>
      <c r="J93" s="40">
        <v>19725</v>
      </c>
      <c r="L93" s="40"/>
    </row>
    <row r="94" spans="8:12">
      <c r="H94" t="s">
        <v>16814</v>
      </c>
      <c r="I94" t="s">
        <v>312</v>
      </c>
      <c r="J94" s="40">
        <v>32866</v>
      </c>
      <c r="L94" s="4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9C8A-7917-4DB8-9337-E8BF449479CF}">
  <dimension ref="A1:BP210"/>
  <sheetViews>
    <sheetView topLeftCell="B1" workbookViewId="0">
      <pane xSplit="4" ySplit="1" topLeftCell="F151" activePane="bottomRight" state="frozen"/>
      <selection activeCell="B1" sqref="B1"/>
      <selection pane="topRight" activeCell="D1" sqref="D1"/>
      <selection pane="bottomLeft" activeCell="B2" sqref="B2"/>
      <selection pane="bottomRight" activeCell="C172" sqref="C172"/>
    </sheetView>
  </sheetViews>
  <sheetFormatPr defaultRowHeight="14.4"/>
  <sheetData>
    <row r="1" spans="1:68" s="1" customFormat="1">
      <c r="A1">
        <v>652901</v>
      </c>
      <c r="B1" s="1" t="s">
        <v>4433</v>
      </c>
      <c r="C1" s="1" t="s">
        <v>311</v>
      </c>
      <c r="D1" s="1" t="s">
        <v>497</v>
      </c>
      <c r="E1" s="1" t="s">
        <v>444</v>
      </c>
      <c r="F1" s="1" t="s">
        <v>6618</v>
      </c>
      <c r="G1" s="1" t="s">
        <v>6722</v>
      </c>
      <c r="H1" s="1" t="s">
        <v>313</v>
      </c>
      <c r="I1" s="1" t="s">
        <v>441</v>
      </c>
      <c r="J1" s="1" t="s">
        <v>361</v>
      </c>
      <c r="K1" s="1" t="s">
        <v>61</v>
      </c>
      <c r="L1" s="1" t="s">
        <v>362</v>
      </c>
      <c r="M1" s="1" t="s">
        <v>445</v>
      </c>
      <c r="N1" s="1" t="s">
        <v>14</v>
      </c>
      <c r="O1" s="1" t="s">
        <v>363</v>
      </c>
      <c r="P1" s="1" t="s">
        <v>442</v>
      </c>
      <c r="Q1" s="1" t="s">
        <v>364</v>
      </c>
      <c r="R1" s="1" t="s">
        <v>5057</v>
      </c>
      <c r="S1" s="1" t="s">
        <v>365</v>
      </c>
      <c r="T1" s="1" t="s">
        <v>366</v>
      </c>
      <c r="U1" s="1" t="s">
        <v>443</v>
      </c>
      <c r="V1" s="1" t="s">
        <v>367</v>
      </c>
      <c r="W1" s="1" t="s">
        <v>360</v>
      </c>
      <c r="X1" s="1" t="s">
        <v>14582</v>
      </c>
      <c r="Y1" s="1" t="s">
        <v>14583</v>
      </c>
      <c r="Z1" s="1" t="s">
        <v>14584</v>
      </c>
      <c r="AA1" s="1" t="s">
        <v>14585</v>
      </c>
      <c r="AB1" s="1" t="s">
        <v>14586</v>
      </c>
      <c r="AC1" s="1" t="s">
        <v>14587</v>
      </c>
      <c r="AD1" s="1" t="s">
        <v>14588</v>
      </c>
      <c r="AE1" s="1" t="s">
        <v>14589</v>
      </c>
      <c r="AF1" s="1" t="s">
        <v>14590</v>
      </c>
      <c r="AG1" s="1" t="s">
        <v>14591</v>
      </c>
      <c r="AH1" s="1" t="s">
        <v>14592</v>
      </c>
      <c r="AI1" s="1" t="s">
        <v>14593</v>
      </c>
      <c r="AJ1" s="1" t="s">
        <v>14594</v>
      </c>
      <c r="AK1" s="1" t="s">
        <v>14595</v>
      </c>
      <c r="AL1" s="1" t="s">
        <v>14596</v>
      </c>
      <c r="AM1" s="1" t="s">
        <v>14597</v>
      </c>
      <c r="AN1" s="1" t="s">
        <v>14598</v>
      </c>
      <c r="AO1" s="1" t="s">
        <v>14599</v>
      </c>
      <c r="AP1" s="1" t="s">
        <v>14600</v>
      </c>
      <c r="AQ1" s="1" t="s">
        <v>14601</v>
      </c>
      <c r="AR1" s="1" t="s">
        <v>14602</v>
      </c>
      <c r="AS1" s="1" t="s">
        <v>14603</v>
      </c>
      <c r="AT1" s="1" t="s">
        <v>14604</v>
      </c>
      <c r="AU1" s="1" t="s">
        <v>14605</v>
      </c>
      <c r="AV1" s="1" t="s">
        <v>14606</v>
      </c>
      <c r="AW1" s="1" t="s">
        <v>14607</v>
      </c>
      <c r="AX1" s="1" t="s">
        <v>14608</v>
      </c>
      <c r="AY1" s="1" t="s">
        <v>14609</v>
      </c>
      <c r="AZ1" s="1" t="s">
        <v>14610</v>
      </c>
      <c r="BA1" s="1" t="s">
        <v>14611</v>
      </c>
      <c r="BB1" s="1" t="s">
        <v>14612</v>
      </c>
      <c r="BC1" s="1" t="s">
        <v>14613</v>
      </c>
      <c r="BD1" s="1" t="s">
        <v>14614</v>
      </c>
      <c r="BE1" s="1" t="s">
        <v>14615</v>
      </c>
      <c r="BF1" s="1" t="s">
        <v>14616</v>
      </c>
      <c r="BG1" s="1" t="s">
        <v>14617</v>
      </c>
      <c r="BH1" s="1" t="s">
        <v>14618</v>
      </c>
      <c r="BI1" s="1" t="s">
        <v>14619</v>
      </c>
      <c r="BJ1" s="1" t="s">
        <v>14620</v>
      </c>
      <c r="BK1" s="1" t="s">
        <v>14621</v>
      </c>
      <c r="BL1" s="1" t="s">
        <v>14622</v>
      </c>
      <c r="BM1" s="1" t="s">
        <v>14623</v>
      </c>
      <c r="BN1" s="1" t="s">
        <v>14624</v>
      </c>
      <c r="BO1" s="1" t="s">
        <v>14625</v>
      </c>
      <c r="BP1" s="1" t="s">
        <v>14626</v>
      </c>
    </row>
    <row r="2" spans="1:68">
      <c r="A2">
        <v>652928</v>
      </c>
      <c r="B2">
        <v>653023</v>
      </c>
      <c r="C2" t="s">
        <v>355</v>
      </c>
      <c r="D2" t="s">
        <v>461</v>
      </c>
      <c r="E2" t="s">
        <v>463</v>
      </c>
      <c r="F2" t="str">
        <f t="shared" ref="F2:F33" si="0">INDEX($J$1:$W$1,MATCH(MAX(J2:W2),J2:W2,0))</f>
        <v>Kyrgyz</v>
      </c>
      <c r="G2">
        <f t="shared" ref="G2:G33" si="1">MAX(J2:W2)/H2</f>
        <v>0.76103384448180411</v>
      </c>
      <c r="H2">
        <v>58887</v>
      </c>
      <c r="I2">
        <v>52729</v>
      </c>
      <c r="J2">
        <v>7544</v>
      </c>
      <c r="K2">
        <v>6158</v>
      </c>
      <c r="L2">
        <v>51</v>
      </c>
      <c r="M2">
        <v>100</v>
      </c>
      <c r="N2">
        <v>44815</v>
      </c>
      <c r="O2">
        <v>14</v>
      </c>
      <c r="P2">
        <v>8</v>
      </c>
      <c r="R2">
        <v>49</v>
      </c>
      <c r="S2">
        <v>57</v>
      </c>
      <c r="U2">
        <v>11</v>
      </c>
      <c r="V2">
        <v>1</v>
      </c>
      <c r="W2">
        <v>79</v>
      </c>
    </row>
    <row r="3" spans="1:68">
      <c r="A3">
        <v>652926</v>
      </c>
      <c r="B3">
        <v>652901</v>
      </c>
      <c r="C3" t="s">
        <v>355</v>
      </c>
      <c r="D3" t="s">
        <v>485</v>
      </c>
      <c r="E3" t="s">
        <v>416</v>
      </c>
      <c r="F3" t="str">
        <f t="shared" si="0"/>
        <v>Uighur</v>
      </c>
      <c r="G3">
        <f t="shared" si="1"/>
        <v>0.55121463513768532</v>
      </c>
      <c r="H3">
        <v>551112</v>
      </c>
      <c r="I3">
        <v>313266</v>
      </c>
      <c r="J3">
        <v>303781</v>
      </c>
      <c r="K3">
        <v>237846</v>
      </c>
      <c r="L3">
        <v>30</v>
      </c>
      <c r="M3">
        <v>4915</v>
      </c>
      <c r="N3">
        <v>299</v>
      </c>
      <c r="O3">
        <v>523</v>
      </c>
      <c r="P3">
        <v>83</v>
      </c>
      <c r="Q3">
        <v>58</v>
      </c>
      <c r="R3">
        <v>5</v>
      </c>
      <c r="S3">
        <v>62</v>
      </c>
      <c r="T3">
        <v>1</v>
      </c>
      <c r="U3">
        <v>329</v>
      </c>
      <c r="W3">
        <v>3180</v>
      </c>
    </row>
    <row r="4" spans="1:68">
      <c r="A4">
        <v>652902</v>
      </c>
      <c r="B4">
        <v>653022</v>
      </c>
      <c r="C4" t="s">
        <v>355</v>
      </c>
      <c r="D4" t="s">
        <v>461</v>
      </c>
      <c r="E4" t="s">
        <v>423</v>
      </c>
      <c r="F4" t="str">
        <f t="shared" si="0"/>
        <v>Uighur</v>
      </c>
      <c r="G4">
        <f t="shared" si="1"/>
        <v>0.73639295248264813</v>
      </c>
      <c r="H4">
        <v>234125</v>
      </c>
      <c r="I4">
        <v>226261</v>
      </c>
      <c r="J4">
        <v>172408</v>
      </c>
      <c r="K4">
        <v>7864</v>
      </c>
      <c r="L4">
        <v>35</v>
      </c>
      <c r="M4">
        <v>151</v>
      </c>
      <c r="N4">
        <v>47394</v>
      </c>
      <c r="O4">
        <v>12</v>
      </c>
      <c r="P4">
        <v>9</v>
      </c>
      <c r="R4">
        <v>6018</v>
      </c>
      <c r="S4">
        <v>121</v>
      </c>
      <c r="T4">
        <v>34</v>
      </c>
      <c r="U4">
        <v>6</v>
      </c>
      <c r="V4">
        <v>1</v>
      </c>
      <c r="W4">
        <v>72</v>
      </c>
    </row>
    <row r="5" spans="1:68">
      <c r="A5">
        <v>652922</v>
      </c>
      <c r="B5">
        <v>652702</v>
      </c>
      <c r="C5" t="s">
        <v>355</v>
      </c>
      <c r="D5" t="s">
        <v>454</v>
      </c>
      <c r="E5" t="s">
        <v>407</v>
      </c>
      <c r="F5" t="str">
        <f t="shared" si="0"/>
        <v>Chinese</v>
      </c>
      <c r="G5">
        <f t="shared" si="1"/>
        <v>0.65796743543593827</v>
      </c>
      <c r="H5">
        <v>143346</v>
      </c>
      <c r="I5">
        <v>49029</v>
      </c>
      <c r="J5">
        <v>20572</v>
      </c>
      <c r="K5">
        <v>94317</v>
      </c>
      <c r="L5">
        <v>13866</v>
      </c>
      <c r="M5">
        <v>7649</v>
      </c>
      <c r="N5">
        <v>32</v>
      </c>
      <c r="O5">
        <v>4978</v>
      </c>
      <c r="P5">
        <v>69</v>
      </c>
      <c r="Q5">
        <v>39</v>
      </c>
      <c r="S5">
        <v>40</v>
      </c>
      <c r="T5">
        <v>3</v>
      </c>
      <c r="U5">
        <v>72</v>
      </c>
      <c r="W5">
        <v>1709</v>
      </c>
    </row>
    <row r="6" spans="1:68">
      <c r="A6">
        <v>652929</v>
      </c>
      <c r="B6">
        <v>654301</v>
      </c>
      <c r="C6" t="s">
        <v>355</v>
      </c>
      <c r="D6" t="s">
        <v>488</v>
      </c>
      <c r="E6" t="s">
        <v>400</v>
      </c>
      <c r="F6" t="str">
        <f t="shared" si="0"/>
        <v>Chinese</v>
      </c>
      <c r="G6">
        <f t="shared" si="1"/>
        <v>0.57968049072748273</v>
      </c>
      <c r="H6">
        <v>231167</v>
      </c>
      <c r="I6">
        <v>97164</v>
      </c>
      <c r="J6">
        <v>4892</v>
      </c>
      <c r="K6">
        <v>134003</v>
      </c>
      <c r="L6">
        <v>79763</v>
      </c>
      <c r="M6">
        <v>7095</v>
      </c>
      <c r="N6">
        <v>24</v>
      </c>
      <c r="O6">
        <v>2868</v>
      </c>
      <c r="P6">
        <v>34</v>
      </c>
      <c r="Q6">
        <v>180</v>
      </c>
      <c r="R6">
        <v>1</v>
      </c>
      <c r="S6">
        <v>119</v>
      </c>
      <c r="T6">
        <v>314</v>
      </c>
      <c r="U6">
        <v>197</v>
      </c>
      <c r="V6">
        <v>7</v>
      </c>
      <c r="W6">
        <v>1670</v>
      </c>
    </row>
    <row r="7" spans="1:68">
      <c r="A7">
        <v>652927</v>
      </c>
      <c r="B7">
        <v>659002</v>
      </c>
      <c r="C7" t="s">
        <v>355</v>
      </c>
      <c r="D7" t="s">
        <v>484</v>
      </c>
      <c r="E7" t="s">
        <v>482</v>
      </c>
      <c r="F7" t="str">
        <f t="shared" si="0"/>
        <v>Chinese</v>
      </c>
      <c r="G7">
        <f t="shared" si="1"/>
        <v>0.91960127028934369</v>
      </c>
      <c r="H7">
        <v>170040</v>
      </c>
      <c r="I7">
        <v>13671</v>
      </c>
      <c r="J7">
        <v>6223</v>
      </c>
      <c r="K7">
        <v>156369</v>
      </c>
      <c r="L7">
        <v>5</v>
      </c>
      <c r="M7">
        <v>962</v>
      </c>
      <c r="N7">
        <v>5</v>
      </c>
      <c r="O7">
        <v>257</v>
      </c>
      <c r="P7">
        <v>15</v>
      </c>
      <c r="Q7">
        <v>16</v>
      </c>
      <c r="U7">
        <v>86</v>
      </c>
      <c r="V7">
        <v>2</v>
      </c>
      <c r="W7">
        <v>6100</v>
      </c>
    </row>
    <row r="8" spans="1:68">
      <c r="A8">
        <v>652924</v>
      </c>
      <c r="B8">
        <v>653001</v>
      </c>
      <c r="C8" t="s">
        <v>355</v>
      </c>
      <c r="D8" t="s">
        <v>461</v>
      </c>
      <c r="E8" t="s">
        <v>462</v>
      </c>
      <c r="F8" t="str">
        <f t="shared" si="0"/>
        <v>Uighur</v>
      </c>
      <c r="G8">
        <f t="shared" si="1"/>
        <v>0.81436181950004727</v>
      </c>
      <c r="H8">
        <v>285507</v>
      </c>
      <c r="I8">
        <v>264757</v>
      </c>
      <c r="J8">
        <v>232506</v>
      </c>
      <c r="K8">
        <v>20750</v>
      </c>
      <c r="L8">
        <v>53</v>
      </c>
      <c r="M8">
        <v>263</v>
      </c>
      <c r="N8">
        <v>31557</v>
      </c>
      <c r="O8">
        <v>34</v>
      </c>
      <c r="P8">
        <v>16</v>
      </c>
      <c r="Q8">
        <v>5</v>
      </c>
      <c r="R8">
        <v>27</v>
      </c>
      <c r="S8">
        <v>18</v>
      </c>
      <c r="T8">
        <v>1</v>
      </c>
      <c r="U8">
        <v>65</v>
      </c>
      <c r="W8">
        <v>212</v>
      </c>
    </row>
    <row r="9" spans="1:68">
      <c r="A9">
        <v>652925</v>
      </c>
      <c r="B9">
        <v>652928</v>
      </c>
      <c r="C9" t="s">
        <v>355</v>
      </c>
      <c r="D9" t="s">
        <v>485</v>
      </c>
      <c r="E9" t="s">
        <v>422</v>
      </c>
      <c r="F9" t="str">
        <f t="shared" si="0"/>
        <v>Uighur</v>
      </c>
      <c r="G9">
        <f t="shared" si="1"/>
        <v>0.83450634694128478</v>
      </c>
      <c r="H9">
        <v>268397</v>
      </c>
      <c r="I9">
        <v>226120</v>
      </c>
      <c r="J9">
        <v>223979</v>
      </c>
      <c r="K9">
        <v>42277</v>
      </c>
      <c r="L9">
        <v>8</v>
      </c>
      <c r="M9">
        <v>1114</v>
      </c>
      <c r="N9">
        <v>24</v>
      </c>
      <c r="O9">
        <v>56</v>
      </c>
      <c r="P9">
        <v>4</v>
      </c>
      <c r="Q9">
        <v>5</v>
      </c>
      <c r="R9">
        <v>1</v>
      </c>
      <c r="S9">
        <v>16</v>
      </c>
      <c r="U9">
        <v>12</v>
      </c>
      <c r="W9">
        <v>901</v>
      </c>
    </row>
    <row r="10" spans="1:68">
      <c r="A10">
        <v>654301</v>
      </c>
      <c r="B10">
        <v>653130</v>
      </c>
      <c r="C10" t="s">
        <v>355</v>
      </c>
      <c r="D10" t="s">
        <v>486</v>
      </c>
      <c r="E10" t="s">
        <v>431</v>
      </c>
      <c r="F10" t="str">
        <f t="shared" si="0"/>
        <v>Uighur</v>
      </c>
      <c r="G10">
        <f t="shared" si="1"/>
        <v>0.93474196106986362</v>
      </c>
      <c r="H10">
        <v>384535</v>
      </c>
      <c r="I10">
        <v>360378</v>
      </c>
      <c r="J10">
        <v>359441</v>
      </c>
      <c r="K10">
        <v>24157</v>
      </c>
      <c r="L10">
        <v>14</v>
      </c>
      <c r="M10">
        <v>612</v>
      </c>
      <c r="N10">
        <v>3</v>
      </c>
      <c r="O10">
        <v>37</v>
      </c>
      <c r="P10">
        <v>4</v>
      </c>
      <c r="Q10">
        <v>1</v>
      </c>
      <c r="S10">
        <v>38</v>
      </c>
      <c r="T10">
        <v>1</v>
      </c>
      <c r="U10">
        <v>35</v>
      </c>
      <c r="V10">
        <v>5</v>
      </c>
      <c r="W10">
        <v>187</v>
      </c>
    </row>
    <row r="11" spans="1:68">
      <c r="A11">
        <v>654321</v>
      </c>
      <c r="B11">
        <v>652926</v>
      </c>
      <c r="C11" t="s">
        <v>355</v>
      </c>
      <c r="D11" t="s">
        <v>485</v>
      </c>
      <c r="E11" t="s">
        <v>420</v>
      </c>
      <c r="F11" t="str">
        <f t="shared" si="0"/>
        <v>Uighur</v>
      </c>
      <c r="G11">
        <f t="shared" si="1"/>
        <v>0.88413033257190887</v>
      </c>
      <c r="H11">
        <v>240339</v>
      </c>
      <c r="I11">
        <v>214666</v>
      </c>
      <c r="J11">
        <v>212491</v>
      </c>
      <c r="K11">
        <v>25673</v>
      </c>
      <c r="L11">
        <v>22</v>
      </c>
      <c r="M11">
        <v>790</v>
      </c>
      <c r="N11">
        <v>1178</v>
      </c>
      <c r="O11">
        <v>28</v>
      </c>
      <c r="P11">
        <v>9</v>
      </c>
      <c r="S11">
        <v>11</v>
      </c>
      <c r="T11">
        <v>1</v>
      </c>
      <c r="U11">
        <v>22</v>
      </c>
      <c r="V11">
        <v>1</v>
      </c>
      <c r="W11">
        <v>113</v>
      </c>
    </row>
    <row r="12" spans="1:68">
      <c r="A12">
        <v>654323</v>
      </c>
      <c r="B12">
        <v>650204</v>
      </c>
      <c r="C12" t="s">
        <v>355</v>
      </c>
      <c r="D12" t="s">
        <v>374</v>
      </c>
      <c r="E12" t="s">
        <v>377</v>
      </c>
      <c r="F12" t="str">
        <f t="shared" si="0"/>
        <v>Chinese</v>
      </c>
      <c r="G12">
        <f t="shared" si="1"/>
        <v>0.71594561186650185</v>
      </c>
      <c r="H12">
        <v>36405</v>
      </c>
      <c r="I12">
        <v>10341</v>
      </c>
      <c r="J12">
        <v>7252</v>
      </c>
      <c r="K12">
        <v>26064</v>
      </c>
      <c r="L12">
        <v>1451</v>
      </c>
      <c r="M12">
        <v>679</v>
      </c>
      <c r="N12">
        <v>37</v>
      </c>
      <c r="O12">
        <v>239</v>
      </c>
      <c r="P12">
        <v>100</v>
      </c>
      <c r="Q12">
        <v>46</v>
      </c>
      <c r="R12">
        <v>3</v>
      </c>
      <c r="S12">
        <v>33</v>
      </c>
      <c r="T12">
        <v>25</v>
      </c>
      <c r="U12">
        <v>121</v>
      </c>
      <c r="V12">
        <v>16</v>
      </c>
      <c r="W12">
        <v>339</v>
      </c>
    </row>
    <row r="13" spans="1:68">
      <c r="A13">
        <v>654322</v>
      </c>
      <c r="B13">
        <v>650521</v>
      </c>
      <c r="C13" t="s">
        <v>355</v>
      </c>
      <c r="D13" t="s">
        <v>382</v>
      </c>
      <c r="E13" t="s">
        <v>489</v>
      </c>
      <c r="F13" t="str">
        <f t="shared" si="0"/>
        <v>Chinese</v>
      </c>
      <c r="G13">
        <f t="shared" si="1"/>
        <v>0.61281707685338971</v>
      </c>
      <c r="H13">
        <v>105968</v>
      </c>
      <c r="I13">
        <v>41029</v>
      </c>
      <c r="J13">
        <v>170</v>
      </c>
      <c r="K13">
        <v>64939</v>
      </c>
      <c r="L13">
        <v>38471</v>
      </c>
      <c r="M13">
        <v>429</v>
      </c>
      <c r="N13">
        <v>1</v>
      </c>
      <c r="O13">
        <v>1651</v>
      </c>
      <c r="P13">
        <v>9</v>
      </c>
      <c r="Q13">
        <v>21</v>
      </c>
      <c r="T13">
        <v>21</v>
      </c>
      <c r="U13">
        <v>65</v>
      </c>
      <c r="W13">
        <v>191</v>
      </c>
    </row>
    <row r="14" spans="1:68">
      <c r="A14">
        <v>654324</v>
      </c>
      <c r="B14">
        <v>659005</v>
      </c>
      <c r="C14" t="s">
        <v>355</v>
      </c>
      <c r="D14" t="s">
        <v>484</v>
      </c>
      <c r="E14" t="s">
        <v>492</v>
      </c>
      <c r="F14" t="e">
        <f t="shared" si="0"/>
        <v>#N/A</v>
      </c>
      <c r="G14">
        <f t="shared" si="1"/>
        <v>0</v>
      </c>
      <c r="H14">
        <v>86300</v>
      </c>
    </row>
    <row r="15" spans="1:68">
      <c r="A15">
        <v>654326</v>
      </c>
      <c r="B15">
        <v>652829</v>
      </c>
      <c r="C15" t="s">
        <v>355</v>
      </c>
      <c r="D15" t="s">
        <v>456</v>
      </c>
      <c r="E15" t="s">
        <v>415</v>
      </c>
      <c r="F15" t="str">
        <f t="shared" si="0"/>
        <v>Chinese</v>
      </c>
      <c r="G15">
        <f t="shared" si="1"/>
        <v>0.61830338203600943</v>
      </c>
      <c r="H15">
        <v>58929</v>
      </c>
      <c r="I15">
        <v>22493</v>
      </c>
      <c r="J15">
        <v>10775</v>
      </c>
      <c r="K15">
        <v>36436</v>
      </c>
      <c r="L15">
        <v>24</v>
      </c>
      <c r="M15">
        <v>6733</v>
      </c>
      <c r="N15">
        <v>9</v>
      </c>
      <c r="O15">
        <v>4249</v>
      </c>
      <c r="P15">
        <v>4</v>
      </c>
      <c r="R15">
        <v>1</v>
      </c>
      <c r="U15">
        <v>58</v>
      </c>
      <c r="W15">
        <v>640</v>
      </c>
    </row>
    <row r="16" spans="1:68">
      <c r="A16">
        <v>654325</v>
      </c>
      <c r="B16">
        <v>652701</v>
      </c>
      <c r="C16" t="s">
        <v>355</v>
      </c>
      <c r="D16" t="s">
        <v>454</v>
      </c>
      <c r="E16" t="s">
        <v>406</v>
      </c>
      <c r="F16" t="str">
        <f t="shared" si="0"/>
        <v>Chinese</v>
      </c>
      <c r="G16">
        <f t="shared" si="1"/>
        <v>0.63853269512972799</v>
      </c>
      <c r="H16">
        <v>260314</v>
      </c>
      <c r="I16">
        <v>94095</v>
      </c>
      <c r="J16">
        <v>46379</v>
      </c>
      <c r="K16">
        <v>166219</v>
      </c>
      <c r="L16">
        <v>21184</v>
      </c>
      <c r="M16">
        <v>10988</v>
      </c>
      <c r="N16">
        <v>47</v>
      </c>
      <c r="O16">
        <v>13197</v>
      </c>
      <c r="P16">
        <v>298</v>
      </c>
      <c r="Q16">
        <v>149</v>
      </c>
      <c r="R16">
        <v>6</v>
      </c>
      <c r="S16">
        <v>105</v>
      </c>
      <c r="T16">
        <v>13</v>
      </c>
      <c r="U16">
        <v>269</v>
      </c>
      <c r="V16">
        <v>16</v>
      </c>
      <c r="W16">
        <v>1444</v>
      </c>
    </row>
    <row r="17" spans="1:23">
      <c r="A17">
        <v>652828</v>
      </c>
      <c r="B17">
        <v>654321</v>
      </c>
      <c r="C17" t="s">
        <v>355</v>
      </c>
      <c r="D17" t="s">
        <v>488</v>
      </c>
      <c r="E17" t="s">
        <v>401</v>
      </c>
      <c r="F17" t="str">
        <f t="shared" si="0"/>
        <v>Kazakh</v>
      </c>
      <c r="G17">
        <f t="shared" si="1"/>
        <v>0.57798242059222205</v>
      </c>
      <c r="H17">
        <v>71561</v>
      </c>
      <c r="I17">
        <v>50756</v>
      </c>
      <c r="J17">
        <v>1002</v>
      </c>
      <c r="K17">
        <v>20805</v>
      </c>
      <c r="L17">
        <v>41361</v>
      </c>
      <c r="M17">
        <v>4823</v>
      </c>
      <c r="N17">
        <v>6</v>
      </c>
      <c r="O17">
        <v>1765</v>
      </c>
      <c r="P17">
        <v>12</v>
      </c>
      <c r="Q17">
        <v>137</v>
      </c>
      <c r="S17">
        <v>4</v>
      </c>
      <c r="T17">
        <v>326</v>
      </c>
      <c r="U17">
        <v>50</v>
      </c>
      <c r="V17">
        <v>2</v>
      </c>
      <c r="W17">
        <v>1268</v>
      </c>
    </row>
    <row r="18" spans="1:23">
      <c r="A18">
        <v>652801</v>
      </c>
      <c r="B18">
        <v>652301</v>
      </c>
      <c r="C18" t="s">
        <v>355</v>
      </c>
      <c r="D18" t="s">
        <v>451</v>
      </c>
      <c r="E18" t="s">
        <v>385</v>
      </c>
      <c r="F18" t="str">
        <f t="shared" si="0"/>
        <v>Chinese</v>
      </c>
      <c r="G18">
        <f t="shared" si="1"/>
        <v>0.73021854388275598</v>
      </c>
      <c r="H18">
        <v>387977</v>
      </c>
      <c r="I18">
        <v>104669</v>
      </c>
      <c r="J18">
        <v>10654</v>
      </c>
      <c r="K18">
        <v>283308</v>
      </c>
      <c r="L18">
        <v>19861</v>
      </c>
      <c r="M18">
        <v>66767</v>
      </c>
      <c r="N18">
        <v>88</v>
      </c>
      <c r="O18">
        <v>1737</v>
      </c>
      <c r="P18">
        <v>420</v>
      </c>
      <c r="Q18">
        <v>372</v>
      </c>
      <c r="R18">
        <v>4</v>
      </c>
      <c r="S18">
        <v>152</v>
      </c>
      <c r="T18">
        <v>92</v>
      </c>
      <c r="U18">
        <v>1392</v>
      </c>
      <c r="V18">
        <v>43</v>
      </c>
      <c r="W18">
        <v>3087</v>
      </c>
    </row>
    <row r="19" spans="1:23">
      <c r="A19">
        <v>652822</v>
      </c>
      <c r="B19">
        <v>650107</v>
      </c>
      <c r="C19" t="s">
        <v>355</v>
      </c>
      <c r="D19" t="s">
        <v>449</v>
      </c>
      <c r="E19" t="s">
        <v>371</v>
      </c>
      <c r="F19" t="str">
        <f t="shared" si="0"/>
        <v>Hui</v>
      </c>
      <c r="G19">
        <f t="shared" si="1"/>
        <v>0.40835844762900547</v>
      </c>
      <c r="H19">
        <v>32518</v>
      </c>
      <c r="I19">
        <v>22003</v>
      </c>
      <c r="J19">
        <v>2069</v>
      </c>
      <c r="K19">
        <v>10515</v>
      </c>
      <c r="L19">
        <v>6490</v>
      </c>
      <c r="M19">
        <v>13279</v>
      </c>
      <c r="N19">
        <v>11</v>
      </c>
      <c r="O19">
        <v>11</v>
      </c>
      <c r="P19">
        <v>2</v>
      </c>
      <c r="Q19">
        <v>2</v>
      </c>
      <c r="R19">
        <v>2</v>
      </c>
      <c r="S19">
        <v>4</v>
      </c>
      <c r="T19">
        <v>6</v>
      </c>
      <c r="U19">
        <v>45</v>
      </c>
      <c r="V19">
        <v>1</v>
      </c>
      <c r="W19">
        <v>81</v>
      </c>
    </row>
    <row r="20" spans="1:23">
      <c r="A20">
        <v>652825</v>
      </c>
      <c r="B20">
        <v>650202</v>
      </c>
      <c r="C20" t="s">
        <v>355</v>
      </c>
      <c r="D20" t="s">
        <v>374</v>
      </c>
      <c r="E20" t="s">
        <v>375</v>
      </c>
      <c r="F20" t="str">
        <f t="shared" si="0"/>
        <v>Chinese</v>
      </c>
      <c r="G20">
        <f t="shared" si="1"/>
        <v>0.73501162154771671</v>
      </c>
      <c r="H20">
        <v>58512</v>
      </c>
      <c r="I20">
        <v>15505</v>
      </c>
      <c r="J20">
        <v>9468</v>
      </c>
      <c r="K20">
        <v>43007</v>
      </c>
      <c r="L20">
        <v>2658</v>
      </c>
      <c r="M20">
        <v>1648</v>
      </c>
      <c r="N20">
        <v>4</v>
      </c>
      <c r="O20">
        <v>535</v>
      </c>
      <c r="P20">
        <v>152</v>
      </c>
      <c r="Q20">
        <v>150</v>
      </c>
      <c r="R20">
        <v>4</v>
      </c>
      <c r="S20">
        <v>80</v>
      </c>
      <c r="T20">
        <v>6</v>
      </c>
      <c r="U20">
        <v>310</v>
      </c>
      <c r="V20">
        <v>22</v>
      </c>
      <c r="W20">
        <v>468</v>
      </c>
    </row>
    <row r="21" spans="1:23">
      <c r="A21">
        <v>652824</v>
      </c>
      <c r="B21">
        <v>654221</v>
      </c>
      <c r="C21" t="s">
        <v>355</v>
      </c>
      <c r="D21" t="s">
        <v>481</v>
      </c>
      <c r="E21" t="s">
        <v>397</v>
      </c>
      <c r="F21" t="str">
        <f t="shared" si="0"/>
        <v>Chinese</v>
      </c>
      <c r="G21">
        <f t="shared" si="1"/>
        <v>0.51558210175828023</v>
      </c>
      <c r="H21">
        <v>205428</v>
      </c>
      <c r="I21">
        <v>99513</v>
      </c>
      <c r="J21">
        <v>8001</v>
      </c>
      <c r="K21">
        <v>105915</v>
      </c>
      <c r="L21">
        <v>74491</v>
      </c>
      <c r="M21">
        <v>7577</v>
      </c>
      <c r="N21">
        <v>277</v>
      </c>
      <c r="O21">
        <v>5977</v>
      </c>
      <c r="P21">
        <v>83</v>
      </c>
      <c r="Q21">
        <v>511</v>
      </c>
      <c r="S21">
        <v>126</v>
      </c>
      <c r="T21">
        <v>73</v>
      </c>
      <c r="U21">
        <v>159</v>
      </c>
      <c r="V21">
        <v>65</v>
      </c>
      <c r="W21">
        <v>2173</v>
      </c>
    </row>
    <row r="22" spans="1:23">
      <c r="A22">
        <v>652826</v>
      </c>
      <c r="B22">
        <v>654323</v>
      </c>
      <c r="C22" t="s">
        <v>355</v>
      </c>
      <c r="D22" t="s">
        <v>488</v>
      </c>
      <c r="E22" t="s">
        <v>403</v>
      </c>
      <c r="F22" t="str">
        <f t="shared" si="0"/>
        <v>Chinese</v>
      </c>
      <c r="G22">
        <f t="shared" si="1"/>
        <v>0.52266390075029967</v>
      </c>
      <c r="H22">
        <v>74237</v>
      </c>
      <c r="I22">
        <v>35436</v>
      </c>
      <c r="J22">
        <v>502</v>
      </c>
      <c r="K22">
        <v>38801</v>
      </c>
      <c r="L22">
        <v>31319</v>
      </c>
      <c r="M22">
        <v>2692</v>
      </c>
      <c r="N22">
        <v>2</v>
      </c>
      <c r="O22">
        <v>211</v>
      </c>
      <c r="P22">
        <v>10</v>
      </c>
      <c r="Q22">
        <v>36</v>
      </c>
      <c r="T22">
        <v>53</v>
      </c>
      <c r="U22">
        <v>37</v>
      </c>
      <c r="V22">
        <v>3</v>
      </c>
      <c r="W22">
        <v>571</v>
      </c>
    </row>
    <row r="23" spans="1:23">
      <c r="A23">
        <v>652823</v>
      </c>
      <c r="B23">
        <v>652302</v>
      </c>
      <c r="C23" t="s">
        <v>355</v>
      </c>
      <c r="D23" t="s">
        <v>451</v>
      </c>
      <c r="E23" t="s">
        <v>386</v>
      </c>
      <c r="F23" t="str">
        <f t="shared" si="0"/>
        <v>Chinese</v>
      </c>
      <c r="G23">
        <f t="shared" si="1"/>
        <v>0.68943834204475452</v>
      </c>
      <c r="H23">
        <v>163961</v>
      </c>
      <c r="I23">
        <v>50920</v>
      </c>
      <c r="J23">
        <v>10845</v>
      </c>
      <c r="K23">
        <v>113041</v>
      </c>
      <c r="L23">
        <v>15547</v>
      </c>
      <c r="M23">
        <v>21995</v>
      </c>
      <c r="N23">
        <v>16</v>
      </c>
      <c r="O23">
        <v>400</v>
      </c>
      <c r="P23">
        <v>66</v>
      </c>
      <c r="Q23">
        <v>98</v>
      </c>
      <c r="S23">
        <v>48</v>
      </c>
      <c r="T23">
        <v>54</v>
      </c>
      <c r="U23">
        <v>230</v>
      </c>
      <c r="V23">
        <v>9</v>
      </c>
      <c r="W23">
        <v>1612</v>
      </c>
    </row>
    <row r="24" spans="1:23">
      <c r="A24">
        <v>652702</v>
      </c>
      <c r="B24">
        <v>654322</v>
      </c>
      <c r="C24" t="s">
        <v>355</v>
      </c>
      <c r="D24" t="s">
        <v>488</v>
      </c>
      <c r="E24" t="s">
        <v>402</v>
      </c>
      <c r="F24" t="str">
        <f t="shared" si="0"/>
        <v>Kazakh</v>
      </c>
      <c r="G24">
        <f t="shared" si="1"/>
        <v>0.73983866285098088</v>
      </c>
      <c r="H24">
        <v>96444</v>
      </c>
      <c r="I24">
        <v>76247</v>
      </c>
      <c r="J24">
        <v>1871</v>
      </c>
      <c r="K24">
        <v>20197</v>
      </c>
      <c r="L24">
        <v>71353</v>
      </c>
      <c r="M24">
        <v>2019</v>
      </c>
      <c r="N24">
        <v>19</v>
      </c>
      <c r="O24">
        <v>306</v>
      </c>
      <c r="P24">
        <v>10</v>
      </c>
      <c r="Q24">
        <v>38</v>
      </c>
      <c r="S24">
        <v>12</v>
      </c>
      <c r="T24">
        <v>91</v>
      </c>
      <c r="U24">
        <v>41</v>
      </c>
      <c r="V24">
        <v>5</v>
      </c>
      <c r="W24">
        <v>482</v>
      </c>
    </row>
    <row r="25" spans="1:23">
      <c r="A25">
        <v>652701</v>
      </c>
      <c r="B25">
        <v>650402</v>
      </c>
      <c r="C25" t="s">
        <v>355</v>
      </c>
      <c r="D25" t="s">
        <v>379</v>
      </c>
      <c r="E25" t="s">
        <v>380</v>
      </c>
      <c r="F25" t="str">
        <f t="shared" si="0"/>
        <v>Uighur</v>
      </c>
      <c r="G25">
        <f t="shared" si="1"/>
        <v>0.77405942776832404</v>
      </c>
      <c r="H25">
        <v>290302</v>
      </c>
      <c r="I25">
        <v>244770</v>
      </c>
      <c r="J25">
        <v>224711</v>
      </c>
      <c r="K25">
        <v>45532</v>
      </c>
      <c r="L25">
        <v>21</v>
      </c>
      <c r="M25">
        <v>19127</v>
      </c>
      <c r="O25">
        <v>101</v>
      </c>
      <c r="P25">
        <v>15</v>
      </c>
      <c r="Q25">
        <v>35</v>
      </c>
      <c r="S25">
        <v>9</v>
      </c>
      <c r="T25">
        <v>1</v>
      </c>
      <c r="U25">
        <v>128</v>
      </c>
      <c r="V25">
        <v>7</v>
      </c>
      <c r="W25">
        <v>615</v>
      </c>
    </row>
    <row r="26" spans="1:23">
      <c r="A26">
        <v>652722</v>
      </c>
      <c r="B26">
        <v>654024</v>
      </c>
      <c r="C26" t="s">
        <v>355</v>
      </c>
      <c r="D26" t="s">
        <v>480</v>
      </c>
      <c r="E26" t="s">
        <v>393</v>
      </c>
      <c r="F26" t="str">
        <f t="shared" si="0"/>
        <v>Kazakh</v>
      </c>
      <c r="G26">
        <f t="shared" si="1"/>
        <v>0.31398868003490921</v>
      </c>
      <c r="H26">
        <v>195937</v>
      </c>
      <c r="I26">
        <v>145288</v>
      </c>
      <c r="J26">
        <v>47046</v>
      </c>
      <c r="K26">
        <v>50649</v>
      </c>
      <c r="L26">
        <v>61522</v>
      </c>
      <c r="M26">
        <v>28319</v>
      </c>
      <c r="N26">
        <v>448</v>
      </c>
      <c r="O26">
        <v>2152</v>
      </c>
      <c r="P26">
        <v>1459</v>
      </c>
      <c r="Q26">
        <v>85</v>
      </c>
      <c r="R26">
        <v>1</v>
      </c>
      <c r="S26">
        <v>177</v>
      </c>
      <c r="T26">
        <v>118</v>
      </c>
      <c r="U26">
        <v>251</v>
      </c>
      <c r="V26">
        <v>4</v>
      </c>
      <c r="W26">
        <v>3706</v>
      </c>
    </row>
    <row r="27" spans="1:23">
      <c r="A27">
        <v>652301</v>
      </c>
      <c r="B27">
        <v>654324</v>
      </c>
      <c r="C27" t="s">
        <v>355</v>
      </c>
      <c r="D27" t="s">
        <v>488</v>
      </c>
      <c r="E27" t="s">
        <v>404</v>
      </c>
      <c r="F27" t="str">
        <f t="shared" si="0"/>
        <v>Kazakh</v>
      </c>
      <c r="G27">
        <f t="shared" si="1"/>
        <v>0.60382346720560243</v>
      </c>
      <c r="H27">
        <v>85106</v>
      </c>
      <c r="I27">
        <v>59919</v>
      </c>
      <c r="J27">
        <v>346</v>
      </c>
      <c r="K27">
        <v>25187</v>
      </c>
      <c r="L27">
        <v>51389</v>
      </c>
      <c r="M27">
        <v>6538</v>
      </c>
      <c r="N27">
        <v>6</v>
      </c>
      <c r="O27">
        <v>457</v>
      </c>
      <c r="P27">
        <v>10</v>
      </c>
      <c r="S27">
        <v>14</v>
      </c>
      <c r="T27">
        <v>48</v>
      </c>
      <c r="U27">
        <v>7</v>
      </c>
      <c r="W27">
        <v>1104</v>
      </c>
    </row>
    <row r="28" spans="1:23">
      <c r="A28">
        <v>652723</v>
      </c>
      <c r="B28">
        <v>652827</v>
      </c>
      <c r="C28" t="s">
        <v>355</v>
      </c>
      <c r="D28" t="s">
        <v>456</v>
      </c>
      <c r="E28" t="s">
        <v>414</v>
      </c>
      <c r="F28" t="str">
        <f t="shared" si="0"/>
        <v>Chinese</v>
      </c>
      <c r="G28">
        <f t="shared" si="1"/>
        <v>0.49074720954036621</v>
      </c>
      <c r="H28">
        <v>184647</v>
      </c>
      <c r="I28">
        <v>94032</v>
      </c>
      <c r="J28">
        <v>52423</v>
      </c>
      <c r="K28">
        <v>90615</v>
      </c>
      <c r="L28">
        <v>1064</v>
      </c>
      <c r="M28">
        <v>7100</v>
      </c>
      <c r="N28">
        <v>98</v>
      </c>
      <c r="O28">
        <v>30934</v>
      </c>
      <c r="P28">
        <v>10</v>
      </c>
      <c r="Q28">
        <v>11</v>
      </c>
      <c r="R28">
        <v>1</v>
      </c>
      <c r="S28">
        <v>8</v>
      </c>
      <c r="U28">
        <v>94</v>
      </c>
      <c r="V28">
        <v>3</v>
      </c>
      <c r="W28">
        <v>2286</v>
      </c>
    </row>
    <row r="29" spans="1:23">
      <c r="A29">
        <v>652323</v>
      </c>
      <c r="B29">
        <v>654226</v>
      </c>
      <c r="C29" t="s">
        <v>355</v>
      </c>
      <c r="D29" t="s">
        <v>481</v>
      </c>
      <c r="E29" t="s">
        <v>474</v>
      </c>
      <c r="F29" t="str">
        <f t="shared" si="0"/>
        <v>Chinese</v>
      </c>
      <c r="G29">
        <f t="shared" si="1"/>
        <v>0.34487106017191976</v>
      </c>
      <c r="H29">
        <v>52350</v>
      </c>
      <c r="I29">
        <v>34296</v>
      </c>
      <c r="J29">
        <v>1074</v>
      </c>
      <c r="K29">
        <v>18054</v>
      </c>
      <c r="L29">
        <v>15210</v>
      </c>
      <c r="M29">
        <v>483</v>
      </c>
      <c r="N29">
        <v>13</v>
      </c>
      <c r="O29">
        <v>17094</v>
      </c>
      <c r="P29">
        <v>48</v>
      </c>
      <c r="Q29">
        <v>24</v>
      </c>
      <c r="S29">
        <v>24</v>
      </c>
      <c r="T29">
        <v>85</v>
      </c>
      <c r="U29">
        <v>33</v>
      </c>
      <c r="V29">
        <v>19</v>
      </c>
      <c r="W29">
        <v>189</v>
      </c>
    </row>
    <row r="30" spans="1:23">
      <c r="A30">
        <v>652327</v>
      </c>
      <c r="B30">
        <v>653201</v>
      </c>
      <c r="C30" t="s">
        <v>355</v>
      </c>
      <c r="D30" t="s">
        <v>487</v>
      </c>
      <c r="E30" t="s">
        <v>432</v>
      </c>
      <c r="F30" t="str">
        <f t="shared" si="0"/>
        <v>Uighur</v>
      </c>
      <c r="G30">
        <f t="shared" si="1"/>
        <v>0.90683649063082361</v>
      </c>
      <c r="H30">
        <v>408894</v>
      </c>
      <c r="I30">
        <v>372129</v>
      </c>
      <c r="J30">
        <v>370800</v>
      </c>
      <c r="K30">
        <v>36765</v>
      </c>
      <c r="L30">
        <v>17</v>
      </c>
      <c r="M30">
        <v>756</v>
      </c>
      <c r="N30">
        <v>18</v>
      </c>
      <c r="O30">
        <v>99</v>
      </c>
      <c r="P30">
        <v>31</v>
      </c>
      <c r="Q30">
        <v>7</v>
      </c>
      <c r="R30">
        <v>8</v>
      </c>
      <c r="S30">
        <v>25</v>
      </c>
      <c r="T30">
        <v>4</v>
      </c>
      <c r="U30">
        <v>70</v>
      </c>
      <c r="V30">
        <v>2</v>
      </c>
      <c r="W30">
        <v>292</v>
      </c>
    </row>
    <row r="31" spans="1:23">
      <c r="A31">
        <v>652302</v>
      </c>
      <c r="B31">
        <v>653221</v>
      </c>
      <c r="C31" t="s">
        <v>355</v>
      </c>
      <c r="D31" t="s">
        <v>487</v>
      </c>
      <c r="E31" t="s">
        <v>433</v>
      </c>
      <c r="F31" t="str">
        <f t="shared" si="0"/>
        <v>Uighur</v>
      </c>
      <c r="G31">
        <f t="shared" si="1"/>
        <v>0.99301351245099911</v>
      </c>
      <c r="H31">
        <v>356116</v>
      </c>
      <c r="I31">
        <v>353990</v>
      </c>
      <c r="J31">
        <v>353628</v>
      </c>
      <c r="K31">
        <v>2126</v>
      </c>
      <c r="L31">
        <v>4</v>
      </c>
      <c r="M31">
        <v>330</v>
      </c>
      <c r="N31">
        <v>3</v>
      </c>
      <c r="O31">
        <v>2</v>
      </c>
      <c r="R31">
        <v>1</v>
      </c>
      <c r="T31">
        <v>3</v>
      </c>
      <c r="U31">
        <v>6</v>
      </c>
      <c r="W31">
        <v>13</v>
      </c>
    </row>
    <row r="32" spans="1:23">
      <c r="A32">
        <v>652324</v>
      </c>
      <c r="B32">
        <v>652828</v>
      </c>
      <c r="C32" t="s">
        <v>355</v>
      </c>
      <c r="D32" t="s">
        <v>456</v>
      </c>
      <c r="E32" t="s">
        <v>458</v>
      </c>
      <c r="F32" t="str">
        <f t="shared" si="0"/>
        <v>Chinese</v>
      </c>
      <c r="G32">
        <f t="shared" si="1"/>
        <v>0.63465342050035478</v>
      </c>
      <c r="H32">
        <v>66233</v>
      </c>
      <c r="I32">
        <v>24198</v>
      </c>
      <c r="J32">
        <v>10861</v>
      </c>
      <c r="K32">
        <v>42035</v>
      </c>
      <c r="L32">
        <v>37</v>
      </c>
      <c r="M32">
        <v>6688</v>
      </c>
      <c r="N32">
        <v>4</v>
      </c>
      <c r="O32">
        <v>5726</v>
      </c>
      <c r="P32">
        <v>1</v>
      </c>
      <c r="Q32">
        <v>8</v>
      </c>
      <c r="T32">
        <v>1</v>
      </c>
      <c r="U32">
        <v>36</v>
      </c>
      <c r="W32">
        <v>836</v>
      </c>
    </row>
    <row r="33" spans="1:23">
      <c r="A33">
        <v>652328</v>
      </c>
      <c r="B33">
        <v>654023</v>
      </c>
      <c r="C33" t="s">
        <v>355</v>
      </c>
      <c r="D33" t="s">
        <v>480</v>
      </c>
      <c r="E33" t="s">
        <v>392</v>
      </c>
      <c r="F33" t="str">
        <f t="shared" si="0"/>
        <v>Chinese</v>
      </c>
      <c r="G33">
        <f t="shared" si="1"/>
        <v>0.33624974849987571</v>
      </c>
      <c r="H33">
        <v>337972</v>
      </c>
      <c r="I33">
        <v>224329</v>
      </c>
      <c r="J33">
        <v>90410</v>
      </c>
      <c r="K33">
        <v>113643</v>
      </c>
      <c r="L33">
        <v>30345</v>
      </c>
      <c r="M33">
        <v>80350</v>
      </c>
      <c r="N33">
        <v>289</v>
      </c>
      <c r="O33">
        <v>684</v>
      </c>
      <c r="P33">
        <v>1205</v>
      </c>
      <c r="Q33">
        <v>175</v>
      </c>
      <c r="R33">
        <v>5</v>
      </c>
      <c r="S33">
        <v>258</v>
      </c>
      <c r="T33">
        <v>105</v>
      </c>
      <c r="U33">
        <v>279</v>
      </c>
      <c r="V33">
        <v>83</v>
      </c>
      <c r="W33">
        <v>20141</v>
      </c>
    </row>
    <row r="34" spans="1:23">
      <c r="A34">
        <v>652325</v>
      </c>
      <c r="B34">
        <v>652323</v>
      </c>
      <c r="C34" t="s">
        <v>355</v>
      </c>
      <c r="D34" t="s">
        <v>451</v>
      </c>
      <c r="E34" t="s">
        <v>387</v>
      </c>
      <c r="F34" t="str">
        <f t="shared" ref="F34:F65" si="2">INDEX($J$1:$W$1,MATCH(MAX(J34:W34),J34:W34,0))</f>
        <v>Chinese</v>
      </c>
      <c r="G34">
        <f t="shared" ref="G34:G65" si="3">MAX(J34:W34)/H34</f>
        <v>0.75196801792819223</v>
      </c>
      <c r="H34">
        <v>210618</v>
      </c>
      <c r="I34">
        <v>52240</v>
      </c>
      <c r="J34">
        <v>6611</v>
      </c>
      <c r="K34">
        <v>158378</v>
      </c>
      <c r="L34">
        <v>25754</v>
      </c>
      <c r="M34">
        <v>17242</v>
      </c>
      <c r="N34">
        <v>6</v>
      </c>
      <c r="O34">
        <v>292</v>
      </c>
      <c r="P34">
        <v>42</v>
      </c>
      <c r="Q34">
        <v>88</v>
      </c>
      <c r="S34">
        <v>5</v>
      </c>
      <c r="T34">
        <v>30</v>
      </c>
      <c r="U34">
        <v>154</v>
      </c>
      <c r="V34">
        <v>1</v>
      </c>
      <c r="W34">
        <v>2015</v>
      </c>
    </row>
    <row r="35" spans="1:23">
      <c r="A35">
        <v>650522</v>
      </c>
      <c r="B35">
        <v>659010</v>
      </c>
      <c r="C35" t="s">
        <v>355</v>
      </c>
      <c r="D35" t="s">
        <v>484</v>
      </c>
      <c r="E35" t="s">
        <v>496</v>
      </c>
      <c r="F35" t="e">
        <f t="shared" si="2"/>
        <v>#N/A</v>
      </c>
      <c r="G35">
        <f t="shared" si="3"/>
        <v>0</v>
      </c>
      <c r="H35">
        <v>80000</v>
      </c>
    </row>
    <row r="36" spans="1:23">
      <c r="A36">
        <v>650521</v>
      </c>
      <c r="B36">
        <v>654326</v>
      </c>
      <c r="C36" t="s">
        <v>355</v>
      </c>
      <c r="D36" t="s">
        <v>488</v>
      </c>
      <c r="E36" t="s">
        <v>471</v>
      </c>
      <c r="F36" t="str">
        <f t="shared" si="2"/>
        <v>Kazakh</v>
      </c>
      <c r="G36">
        <f t="shared" si="3"/>
        <v>0.6437879187549459</v>
      </c>
      <c r="H36">
        <v>37910</v>
      </c>
      <c r="I36">
        <v>25521</v>
      </c>
      <c r="J36">
        <v>186</v>
      </c>
      <c r="K36">
        <v>12389</v>
      </c>
      <c r="L36">
        <v>24406</v>
      </c>
      <c r="M36">
        <v>709</v>
      </c>
      <c r="N36">
        <v>6</v>
      </c>
      <c r="O36">
        <v>31</v>
      </c>
      <c r="P36">
        <v>3</v>
      </c>
      <c r="Q36">
        <v>4</v>
      </c>
      <c r="T36">
        <v>13</v>
      </c>
      <c r="U36">
        <v>21</v>
      </c>
      <c r="V36">
        <v>2</v>
      </c>
      <c r="W36">
        <v>140</v>
      </c>
    </row>
    <row r="37" spans="1:23">
      <c r="A37">
        <v>650502</v>
      </c>
      <c r="B37">
        <v>653129</v>
      </c>
      <c r="C37" t="s">
        <v>355</v>
      </c>
      <c r="D37" t="s">
        <v>486</v>
      </c>
      <c r="E37" t="s">
        <v>430</v>
      </c>
      <c r="F37" t="str">
        <f t="shared" si="2"/>
        <v>Uighur</v>
      </c>
      <c r="G37">
        <f t="shared" si="3"/>
        <v>0.98241716761287834</v>
      </c>
      <c r="H37">
        <v>460961</v>
      </c>
      <c r="I37">
        <v>453205</v>
      </c>
      <c r="J37">
        <v>452856</v>
      </c>
      <c r="K37">
        <v>7756</v>
      </c>
      <c r="L37">
        <v>13</v>
      </c>
      <c r="M37">
        <v>51</v>
      </c>
      <c r="N37">
        <v>18</v>
      </c>
      <c r="O37">
        <v>43</v>
      </c>
      <c r="P37">
        <v>6</v>
      </c>
      <c r="Q37">
        <v>1</v>
      </c>
      <c r="R37">
        <v>1</v>
      </c>
      <c r="S37">
        <v>76</v>
      </c>
      <c r="T37">
        <v>2</v>
      </c>
      <c r="U37">
        <v>35</v>
      </c>
      <c r="W37">
        <v>103</v>
      </c>
    </row>
    <row r="38" spans="1:23">
      <c r="A38">
        <v>653201</v>
      </c>
      <c r="B38">
        <v>652327</v>
      </c>
      <c r="C38" t="s">
        <v>355</v>
      </c>
      <c r="D38" t="s">
        <v>451</v>
      </c>
      <c r="E38" t="s">
        <v>389</v>
      </c>
      <c r="F38" t="str">
        <f t="shared" si="2"/>
        <v>Chinese</v>
      </c>
      <c r="G38">
        <f t="shared" si="3"/>
        <v>0.72116734017550688</v>
      </c>
      <c r="H38">
        <v>236572</v>
      </c>
      <c r="I38">
        <v>65964</v>
      </c>
      <c r="J38">
        <v>20688</v>
      </c>
      <c r="K38">
        <v>170608</v>
      </c>
      <c r="L38">
        <v>26656</v>
      </c>
      <c r="M38">
        <v>13589</v>
      </c>
      <c r="N38">
        <v>9</v>
      </c>
      <c r="O38">
        <v>1768</v>
      </c>
      <c r="P38">
        <v>81</v>
      </c>
      <c r="Q38">
        <v>80</v>
      </c>
      <c r="S38">
        <v>665</v>
      </c>
      <c r="T38">
        <v>428</v>
      </c>
      <c r="U38">
        <v>1173</v>
      </c>
      <c r="V38">
        <v>5</v>
      </c>
      <c r="W38">
        <v>822</v>
      </c>
    </row>
    <row r="39" spans="1:23">
      <c r="A39">
        <v>653222</v>
      </c>
      <c r="B39">
        <v>652722</v>
      </c>
      <c r="C39" t="s">
        <v>355</v>
      </c>
      <c r="D39" t="s">
        <v>454</v>
      </c>
      <c r="E39" t="s">
        <v>408</v>
      </c>
      <c r="F39" t="str">
        <f t="shared" si="2"/>
        <v>Chinese</v>
      </c>
      <c r="G39">
        <f t="shared" si="3"/>
        <v>0.55833139192281867</v>
      </c>
      <c r="H39">
        <v>72971</v>
      </c>
      <c r="I39">
        <v>32229</v>
      </c>
      <c r="J39">
        <v>3610</v>
      </c>
      <c r="K39">
        <v>40742</v>
      </c>
      <c r="L39">
        <v>14574</v>
      </c>
      <c r="M39">
        <v>3211</v>
      </c>
      <c r="N39">
        <v>25</v>
      </c>
      <c r="O39">
        <v>9993</v>
      </c>
      <c r="P39">
        <v>56</v>
      </c>
      <c r="Q39">
        <v>3</v>
      </c>
      <c r="S39">
        <v>30</v>
      </c>
      <c r="T39">
        <v>1</v>
      </c>
      <c r="U39">
        <v>27</v>
      </c>
      <c r="V39">
        <v>17</v>
      </c>
      <c r="W39">
        <v>682</v>
      </c>
    </row>
    <row r="40" spans="1:23">
      <c r="A40">
        <v>653227</v>
      </c>
      <c r="B40">
        <v>652929</v>
      </c>
      <c r="C40" t="s">
        <v>355</v>
      </c>
      <c r="D40" t="s">
        <v>485</v>
      </c>
      <c r="E40" t="s">
        <v>460</v>
      </c>
      <c r="F40" t="str">
        <f t="shared" si="2"/>
        <v>Uighur</v>
      </c>
      <c r="G40">
        <f t="shared" si="3"/>
        <v>0.97806985825860571</v>
      </c>
      <c r="H40">
        <v>55312</v>
      </c>
      <c r="I40">
        <v>54188</v>
      </c>
      <c r="J40">
        <v>54099</v>
      </c>
      <c r="K40">
        <v>1124</v>
      </c>
      <c r="L40">
        <v>1</v>
      </c>
      <c r="M40">
        <v>18</v>
      </c>
      <c r="N40">
        <v>38</v>
      </c>
      <c r="O40">
        <v>4</v>
      </c>
      <c r="S40">
        <v>1</v>
      </c>
      <c r="W40">
        <v>27</v>
      </c>
    </row>
    <row r="41" spans="1:23">
      <c r="A41">
        <v>653221</v>
      </c>
      <c r="B41">
        <v>650203</v>
      </c>
      <c r="C41" t="s">
        <v>355</v>
      </c>
      <c r="D41" t="s">
        <v>374</v>
      </c>
      <c r="E41" t="s">
        <v>376</v>
      </c>
      <c r="F41" t="str">
        <f t="shared" si="2"/>
        <v>Chinese</v>
      </c>
      <c r="G41">
        <f t="shared" si="3"/>
        <v>0.75760511344749315</v>
      </c>
      <c r="H41">
        <v>210582</v>
      </c>
      <c r="I41">
        <v>51044</v>
      </c>
      <c r="J41">
        <v>30889</v>
      </c>
      <c r="K41">
        <v>159538</v>
      </c>
      <c r="L41">
        <v>8328</v>
      </c>
      <c r="M41">
        <v>5253</v>
      </c>
      <c r="N41">
        <v>111</v>
      </c>
      <c r="O41">
        <v>1632</v>
      </c>
      <c r="P41">
        <v>778</v>
      </c>
      <c r="Q41">
        <v>469</v>
      </c>
      <c r="R41">
        <v>28</v>
      </c>
      <c r="S41">
        <v>241</v>
      </c>
      <c r="T41">
        <v>68</v>
      </c>
      <c r="U41">
        <v>987</v>
      </c>
      <c r="V41">
        <v>133</v>
      </c>
      <c r="W41">
        <v>2127</v>
      </c>
    </row>
    <row r="42" spans="1:23">
      <c r="A42">
        <v>653224</v>
      </c>
      <c r="B42">
        <v>653101</v>
      </c>
      <c r="C42" t="s">
        <v>355</v>
      </c>
      <c r="D42" t="s">
        <v>486</v>
      </c>
      <c r="E42" t="s">
        <v>464</v>
      </c>
      <c r="F42" t="str">
        <f t="shared" si="2"/>
        <v>Uighur</v>
      </c>
      <c r="G42">
        <f t="shared" si="3"/>
        <v>0.85825132736842591</v>
      </c>
      <c r="H42">
        <v>651477</v>
      </c>
      <c r="I42">
        <v>563811</v>
      </c>
      <c r="J42">
        <v>559131</v>
      </c>
      <c r="K42">
        <v>87666</v>
      </c>
      <c r="L42">
        <v>64</v>
      </c>
      <c r="M42">
        <v>1485</v>
      </c>
      <c r="N42">
        <v>287</v>
      </c>
      <c r="O42">
        <v>160</v>
      </c>
      <c r="P42">
        <v>45</v>
      </c>
      <c r="Q42">
        <v>68</v>
      </c>
      <c r="R42">
        <v>142</v>
      </c>
      <c r="S42">
        <v>1443</v>
      </c>
      <c r="T42">
        <v>26</v>
      </c>
      <c r="U42">
        <v>286</v>
      </c>
      <c r="V42">
        <v>5</v>
      </c>
      <c r="W42">
        <v>669</v>
      </c>
    </row>
    <row r="43" spans="1:23">
      <c r="A43">
        <v>653223</v>
      </c>
      <c r="B43">
        <v>659008</v>
      </c>
      <c r="C43" t="s">
        <v>355</v>
      </c>
      <c r="D43" t="s">
        <v>484</v>
      </c>
      <c r="E43" t="s">
        <v>494</v>
      </c>
      <c r="F43" t="e">
        <f t="shared" si="2"/>
        <v>#N/A</v>
      </c>
      <c r="G43">
        <f t="shared" si="3"/>
        <v>0</v>
      </c>
      <c r="H43">
        <v>75000</v>
      </c>
    </row>
    <row r="44" spans="1:23">
      <c r="A44">
        <v>653226</v>
      </c>
      <c r="B44">
        <v>654004</v>
      </c>
      <c r="C44" t="s">
        <v>355</v>
      </c>
      <c r="D44" t="s">
        <v>480</v>
      </c>
      <c r="E44" t="s">
        <v>476</v>
      </c>
      <c r="F44" t="str">
        <f t="shared" si="2"/>
        <v>Chinese</v>
      </c>
      <c r="G44">
        <f t="shared" si="3"/>
        <v>0.66253220406966873</v>
      </c>
      <c r="H44">
        <v>64821</v>
      </c>
      <c r="I44">
        <v>21875</v>
      </c>
      <c r="J44">
        <v>4133</v>
      </c>
      <c r="K44">
        <v>42946</v>
      </c>
      <c r="L44">
        <v>7269</v>
      </c>
      <c r="M44">
        <v>6899</v>
      </c>
      <c r="N44">
        <v>17</v>
      </c>
      <c r="O44">
        <v>92</v>
      </c>
      <c r="P44">
        <v>1881</v>
      </c>
      <c r="Q44">
        <v>47</v>
      </c>
      <c r="S44">
        <v>9</v>
      </c>
      <c r="T44">
        <v>8</v>
      </c>
      <c r="U44">
        <v>35</v>
      </c>
      <c r="V44">
        <v>237</v>
      </c>
      <c r="W44">
        <v>1248</v>
      </c>
    </row>
    <row r="45" spans="1:23">
      <c r="A45">
        <v>654023</v>
      </c>
      <c r="B45">
        <v>652801</v>
      </c>
      <c r="C45" t="s">
        <v>355</v>
      </c>
      <c r="D45" t="s">
        <v>456</v>
      </c>
      <c r="E45" t="s">
        <v>409</v>
      </c>
      <c r="F45" t="str">
        <f t="shared" si="2"/>
        <v>Chinese</v>
      </c>
      <c r="G45">
        <f t="shared" si="3"/>
        <v>0.66606649811169061</v>
      </c>
      <c r="H45">
        <v>472645</v>
      </c>
      <c r="I45">
        <v>157832</v>
      </c>
      <c r="J45">
        <v>136356</v>
      </c>
      <c r="K45">
        <v>314813</v>
      </c>
      <c r="L45">
        <v>108</v>
      </c>
      <c r="M45">
        <v>11403</v>
      </c>
      <c r="N45">
        <v>20</v>
      </c>
      <c r="O45">
        <v>5890</v>
      </c>
      <c r="P45">
        <v>197</v>
      </c>
      <c r="Q45">
        <v>231</v>
      </c>
      <c r="R45">
        <v>3</v>
      </c>
      <c r="S45">
        <v>81</v>
      </c>
      <c r="T45">
        <v>1</v>
      </c>
      <c r="U45">
        <v>1051</v>
      </c>
      <c r="V45">
        <v>23</v>
      </c>
      <c r="W45">
        <v>2468</v>
      </c>
    </row>
    <row r="46" spans="1:23">
      <c r="A46">
        <v>653225</v>
      </c>
      <c r="B46">
        <v>659009</v>
      </c>
      <c r="C46" t="s">
        <v>355</v>
      </c>
      <c r="D46" t="s">
        <v>484</v>
      </c>
      <c r="E46" t="s">
        <v>495</v>
      </c>
      <c r="F46" t="e">
        <f t="shared" si="2"/>
        <v>#N/A</v>
      </c>
      <c r="G46">
        <f t="shared" si="3"/>
        <v>0</v>
      </c>
      <c r="H46">
        <v>45200</v>
      </c>
    </row>
    <row r="47" spans="1:23">
      <c r="A47">
        <v>654024</v>
      </c>
      <c r="B47">
        <v>652902</v>
      </c>
      <c r="C47" t="s">
        <v>355</v>
      </c>
      <c r="D47" t="s">
        <v>485</v>
      </c>
      <c r="E47" t="s">
        <v>418</v>
      </c>
      <c r="F47" t="str">
        <f t="shared" si="2"/>
        <v>Uighur</v>
      </c>
      <c r="G47">
        <f t="shared" si="3"/>
        <v>0.89461081765845929</v>
      </c>
      <c r="H47">
        <v>488627</v>
      </c>
      <c r="I47">
        <v>440466</v>
      </c>
      <c r="J47">
        <v>437131</v>
      </c>
      <c r="K47">
        <v>48161</v>
      </c>
      <c r="L47">
        <v>57</v>
      </c>
      <c r="M47">
        <v>2425</v>
      </c>
      <c r="N47">
        <v>163</v>
      </c>
      <c r="O47">
        <v>83</v>
      </c>
      <c r="P47">
        <v>36</v>
      </c>
      <c r="Q47">
        <v>25</v>
      </c>
      <c r="R47">
        <v>2</v>
      </c>
      <c r="S47">
        <v>53</v>
      </c>
      <c r="U47">
        <v>117</v>
      </c>
      <c r="V47">
        <v>1</v>
      </c>
      <c r="W47">
        <v>373</v>
      </c>
    </row>
    <row r="48" spans="1:23">
      <c r="A48">
        <v>654003</v>
      </c>
      <c r="B48">
        <v>654003</v>
      </c>
      <c r="C48" t="s">
        <v>355</v>
      </c>
      <c r="D48" t="s">
        <v>480</v>
      </c>
      <c r="E48" t="s">
        <v>475</v>
      </c>
      <c r="F48" t="str">
        <f t="shared" si="2"/>
        <v>Chinese</v>
      </c>
      <c r="G48">
        <f t="shared" si="3"/>
        <v>0.94275404653080863</v>
      </c>
      <c r="H48">
        <v>290990</v>
      </c>
      <c r="I48">
        <v>16658</v>
      </c>
      <c r="J48">
        <v>891</v>
      </c>
      <c r="K48">
        <v>274332</v>
      </c>
      <c r="L48">
        <v>5176</v>
      </c>
      <c r="M48">
        <v>7218</v>
      </c>
      <c r="N48">
        <v>19</v>
      </c>
      <c r="O48">
        <v>1033</v>
      </c>
      <c r="P48">
        <v>241</v>
      </c>
      <c r="Q48">
        <v>79</v>
      </c>
      <c r="R48">
        <v>2</v>
      </c>
      <c r="S48">
        <v>9</v>
      </c>
      <c r="T48">
        <v>4</v>
      </c>
      <c r="U48">
        <v>451</v>
      </c>
      <c r="V48">
        <v>41</v>
      </c>
      <c r="W48">
        <v>1494</v>
      </c>
    </row>
    <row r="49" spans="1:23">
      <c r="A49">
        <v>654004</v>
      </c>
      <c r="B49">
        <v>653224</v>
      </c>
      <c r="C49" t="s">
        <v>355</v>
      </c>
      <c r="D49" t="s">
        <v>487</v>
      </c>
      <c r="E49" t="s">
        <v>469</v>
      </c>
      <c r="F49" t="str">
        <f t="shared" si="2"/>
        <v>Uighur</v>
      </c>
      <c r="G49">
        <f t="shared" si="3"/>
        <v>0.98439688139610038</v>
      </c>
      <c r="H49">
        <v>297056</v>
      </c>
      <c r="I49">
        <v>292553</v>
      </c>
      <c r="J49">
        <v>292421</v>
      </c>
      <c r="K49">
        <v>4503</v>
      </c>
      <c r="L49">
        <v>32</v>
      </c>
      <c r="M49">
        <v>42</v>
      </c>
      <c r="N49">
        <v>2</v>
      </c>
      <c r="O49">
        <v>9</v>
      </c>
      <c r="P49">
        <v>2</v>
      </c>
      <c r="U49">
        <v>6</v>
      </c>
      <c r="W49">
        <v>39</v>
      </c>
    </row>
    <row r="50" spans="1:23">
      <c r="A50">
        <v>654028</v>
      </c>
      <c r="B50">
        <v>652822</v>
      </c>
      <c r="C50" t="s">
        <v>355</v>
      </c>
      <c r="D50" t="s">
        <v>456</v>
      </c>
      <c r="E50" t="s">
        <v>410</v>
      </c>
      <c r="F50" t="str">
        <f t="shared" si="2"/>
        <v>Uighur</v>
      </c>
      <c r="G50">
        <f t="shared" si="3"/>
        <v>0.82530887565818911</v>
      </c>
      <c r="H50">
        <v>116228</v>
      </c>
      <c r="I50">
        <v>96500</v>
      </c>
      <c r="J50">
        <v>95924</v>
      </c>
      <c r="K50">
        <v>19728</v>
      </c>
      <c r="L50">
        <v>10</v>
      </c>
      <c r="M50">
        <v>335</v>
      </c>
      <c r="N50">
        <v>1</v>
      </c>
      <c r="O50">
        <v>51</v>
      </c>
      <c r="P50">
        <v>5</v>
      </c>
      <c r="Q50">
        <v>3</v>
      </c>
      <c r="S50">
        <v>6</v>
      </c>
      <c r="T50">
        <v>1</v>
      </c>
      <c r="U50">
        <v>24</v>
      </c>
      <c r="W50">
        <v>140</v>
      </c>
    </row>
    <row r="51" spans="1:23">
      <c r="A51">
        <v>654022</v>
      </c>
      <c r="B51">
        <v>653127</v>
      </c>
      <c r="C51" t="s">
        <v>355</v>
      </c>
      <c r="D51" t="s">
        <v>486</v>
      </c>
      <c r="E51" t="s">
        <v>466</v>
      </c>
      <c r="F51" t="str">
        <f t="shared" si="2"/>
        <v>Uighur</v>
      </c>
      <c r="G51">
        <f t="shared" si="3"/>
        <v>0.8332892843508648</v>
      </c>
      <c r="H51">
        <v>272424</v>
      </c>
      <c r="I51">
        <v>228130</v>
      </c>
      <c r="J51">
        <v>227008</v>
      </c>
      <c r="K51">
        <v>44294</v>
      </c>
      <c r="L51">
        <v>3</v>
      </c>
      <c r="M51">
        <v>548</v>
      </c>
      <c r="N51">
        <v>4</v>
      </c>
      <c r="O51">
        <v>51</v>
      </c>
      <c r="R51">
        <v>4</v>
      </c>
      <c r="S51">
        <v>51</v>
      </c>
      <c r="U51">
        <v>25</v>
      </c>
      <c r="W51">
        <v>436</v>
      </c>
    </row>
    <row r="52" spans="1:23">
      <c r="A52">
        <v>654027</v>
      </c>
      <c r="B52">
        <v>652324</v>
      </c>
      <c r="C52" t="s">
        <v>355</v>
      </c>
      <c r="D52" t="s">
        <v>451</v>
      </c>
      <c r="E52" t="s">
        <v>452</v>
      </c>
      <c r="F52" t="str">
        <f t="shared" si="2"/>
        <v>Chinese</v>
      </c>
      <c r="G52">
        <f t="shared" si="3"/>
        <v>0.79908683848676088</v>
      </c>
      <c r="H52">
        <v>170178</v>
      </c>
      <c r="I52">
        <v>34191</v>
      </c>
      <c r="J52">
        <v>6121</v>
      </c>
      <c r="K52">
        <v>135987</v>
      </c>
      <c r="L52">
        <v>19051</v>
      </c>
      <c r="M52">
        <v>7551</v>
      </c>
      <c r="N52">
        <v>35</v>
      </c>
      <c r="O52">
        <v>117</v>
      </c>
      <c r="P52">
        <v>25</v>
      </c>
      <c r="Q52">
        <v>96</v>
      </c>
      <c r="S52">
        <v>17</v>
      </c>
      <c r="T52">
        <v>8</v>
      </c>
      <c r="U52">
        <v>163</v>
      </c>
      <c r="V52">
        <v>11</v>
      </c>
      <c r="W52">
        <v>996</v>
      </c>
    </row>
    <row r="53" spans="1:23">
      <c r="A53">
        <v>654025</v>
      </c>
      <c r="B53">
        <v>650109</v>
      </c>
      <c r="C53" t="s">
        <v>355</v>
      </c>
      <c r="D53" t="s">
        <v>449</v>
      </c>
      <c r="E53" t="s">
        <v>372</v>
      </c>
      <c r="F53" t="str">
        <f t="shared" si="2"/>
        <v>Chinese</v>
      </c>
      <c r="G53">
        <f t="shared" si="3"/>
        <v>0.65624365113916705</v>
      </c>
      <c r="H53">
        <v>275640</v>
      </c>
      <c r="I53">
        <v>94753</v>
      </c>
      <c r="J53">
        <v>10375</v>
      </c>
      <c r="K53">
        <v>180887</v>
      </c>
      <c r="L53">
        <v>4794</v>
      </c>
      <c r="M53">
        <v>76135</v>
      </c>
      <c r="N53">
        <v>38</v>
      </c>
      <c r="O53">
        <v>725</v>
      </c>
      <c r="P53">
        <v>183</v>
      </c>
      <c r="Q53">
        <v>206</v>
      </c>
      <c r="R53">
        <v>4</v>
      </c>
      <c r="S53">
        <v>14</v>
      </c>
      <c r="T53">
        <v>32</v>
      </c>
      <c r="U53">
        <v>677</v>
      </c>
      <c r="V53">
        <v>42</v>
      </c>
      <c r="W53">
        <v>1528</v>
      </c>
    </row>
    <row r="54" spans="1:23">
      <c r="A54">
        <v>654021</v>
      </c>
      <c r="B54">
        <v>653227</v>
      </c>
      <c r="C54" t="s">
        <v>355</v>
      </c>
      <c r="D54" t="s">
        <v>487</v>
      </c>
      <c r="E54" t="s">
        <v>437</v>
      </c>
      <c r="F54" t="str">
        <f t="shared" si="2"/>
        <v>Uighur</v>
      </c>
      <c r="G54">
        <f t="shared" si="3"/>
        <v>0.91182437704832753</v>
      </c>
      <c r="H54">
        <v>38446</v>
      </c>
      <c r="I54">
        <v>35131</v>
      </c>
      <c r="J54">
        <v>35056</v>
      </c>
      <c r="K54">
        <v>3315</v>
      </c>
      <c r="L54">
        <v>2</v>
      </c>
      <c r="M54">
        <v>37</v>
      </c>
      <c r="N54">
        <v>3</v>
      </c>
      <c r="O54">
        <v>6</v>
      </c>
      <c r="S54">
        <v>3</v>
      </c>
      <c r="T54">
        <v>4</v>
      </c>
      <c r="W54">
        <v>20</v>
      </c>
    </row>
    <row r="55" spans="1:23">
      <c r="A55">
        <v>654002</v>
      </c>
      <c r="B55">
        <v>652328</v>
      </c>
      <c r="C55" t="s">
        <v>355</v>
      </c>
      <c r="D55" t="s">
        <v>451</v>
      </c>
      <c r="E55" t="s">
        <v>453</v>
      </c>
      <c r="F55" t="str">
        <f t="shared" si="2"/>
        <v>Chinese</v>
      </c>
      <c r="G55">
        <f t="shared" si="3"/>
        <v>0.61822300412800257</v>
      </c>
      <c r="H55">
        <v>86967</v>
      </c>
      <c r="I55">
        <v>33202</v>
      </c>
      <c r="J55">
        <v>5331</v>
      </c>
      <c r="K55">
        <v>53765</v>
      </c>
      <c r="L55">
        <v>25498</v>
      </c>
      <c r="M55">
        <v>964</v>
      </c>
      <c r="N55">
        <v>7</v>
      </c>
      <c r="O55">
        <v>29</v>
      </c>
      <c r="P55">
        <v>9</v>
      </c>
      <c r="Q55">
        <v>10</v>
      </c>
      <c r="S55">
        <v>982</v>
      </c>
      <c r="T55">
        <v>95</v>
      </c>
      <c r="U55">
        <v>45</v>
      </c>
      <c r="V55">
        <v>1</v>
      </c>
      <c r="W55">
        <v>231</v>
      </c>
    </row>
    <row r="56" spans="1:23">
      <c r="A56">
        <v>654026</v>
      </c>
      <c r="B56">
        <v>653222</v>
      </c>
      <c r="C56" t="s">
        <v>355</v>
      </c>
      <c r="D56" t="s">
        <v>487</v>
      </c>
      <c r="E56" t="s">
        <v>434</v>
      </c>
      <c r="F56" t="str">
        <f t="shared" si="2"/>
        <v>Uighur</v>
      </c>
      <c r="G56">
        <f t="shared" si="3"/>
        <v>0.97650829359240054</v>
      </c>
      <c r="H56">
        <v>648995</v>
      </c>
      <c r="I56">
        <v>634034</v>
      </c>
      <c r="J56">
        <v>633749</v>
      </c>
      <c r="K56">
        <v>14961</v>
      </c>
      <c r="L56">
        <v>3</v>
      </c>
      <c r="M56">
        <v>134</v>
      </c>
      <c r="N56">
        <v>8</v>
      </c>
      <c r="O56">
        <v>9</v>
      </c>
      <c r="P56">
        <v>6</v>
      </c>
      <c r="S56">
        <v>5</v>
      </c>
      <c r="U56">
        <v>10</v>
      </c>
      <c r="W56">
        <v>110</v>
      </c>
    </row>
    <row r="57" spans="1:23">
      <c r="A57">
        <v>650204</v>
      </c>
      <c r="B57">
        <v>654028</v>
      </c>
      <c r="C57" t="s">
        <v>355</v>
      </c>
      <c r="D57" t="s">
        <v>480</v>
      </c>
      <c r="E57" t="s">
        <v>479</v>
      </c>
      <c r="F57" t="str">
        <f t="shared" si="2"/>
        <v>Kazakh</v>
      </c>
      <c r="G57">
        <f t="shared" si="3"/>
        <v>0.48358235219717677</v>
      </c>
      <c r="H57">
        <v>181847</v>
      </c>
      <c r="I57">
        <v>141067</v>
      </c>
      <c r="J57">
        <v>21648</v>
      </c>
      <c r="K57">
        <v>40780</v>
      </c>
      <c r="L57">
        <v>87938</v>
      </c>
      <c r="M57">
        <v>19358</v>
      </c>
      <c r="N57">
        <v>729</v>
      </c>
      <c r="O57">
        <v>8787</v>
      </c>
      <c r="P57">
        <v>598</v>
      </c>
      <c r="Q57">
        <v>51</v>
      </c>
      <c r="R57">
        <v>7</v>
      </c>
      <c r="S57">
        <v>265</v>
      </c>
      <c r="T57">
        <v>8</v>
      </c>
      <c r="U57">
        <v>71</v>
      </c>
      <c r="V57">
        <v>42</v>
      </c>
      <c r="W57">
        <v>1565</v>
      </c>
    </row>
    <row r="58" spans="1:23">
      <c r="A58">
        <v>652827</v>
      </c>
      <c r="B58">
        <v>653223</v>
      </c>
      <c r="C58" t="s">
        <v>355</v>
      </c>
      <c r="D58" t="s">
        <v>487</v>
      </c>
      <c r="E58" t="s">
        <v>435</v>
      </c>
      <c r="F58" t="str">
        <f t="shared" si="2"/>
        <v>Uighur</v>
      </c>
      <c r="G58">
        <f t="shared" si="3"/>
        <v>0.98257082638804816</v>
      </c>
      <c r="H58">
        <v>322161</v>
      </c>
      <c r="I58">
        <v>318902</v>
      </c>
      <c r="J58">
        <v>316546</v>
      </c>
      <c r="K58">
        <v>3259</v>
      </c>
      <c r="L58">
        <v>2</v>
      </c>
      <c r="M58">
        <v>76</v>
      </c>
      <c r="N58">
        <v>1046</v>
      </c>
      <c r="O58">
        <v>9</v>
      </c>
      <c r="P58">
        <v>2</v>
      </c>
      <c r="R58">
        <v>1163</v>
      </c>
      <c r="S58">
        <v>5</v>
      </c>
      <c r="W58">
        <v>53</v>
      </c>
    </row>
    <row r="59" spans="1:23">
      <c r="A59">
        <v>650202</v>
      </c>
      <c r="B59">
        <v>654022</v>
      </c>
      <c r="C59" t="s">
        <v>355</v>
      </c>
      <c r="D59" t="s">
        <v>480</v>
      </c>
      <c r="E59" t="s">
        <v>477</v>
      </c>
      <c r="F59" t="str">
        <f t="shared" si="2"/>
        <v>Chinese</v>
      </c>
      <c r="G59">
        <f t="shared" si="3"/>
        <v>0.32277693193975804</v>
      </c>
      <c r="H59">
        <v>194416</v>
      </c>
      <c r="I59">
        <v>131663</v>
      </c>
      <c r="J59">
        <v>57626</v>
      </c>
      <c r="K59">
        <v>62753</v>
      </c>
      <c r="L59">
        <v>39965</v>
      </c>
      <c r="M59">
        <v>10813</v>
      </c>
      <c r="N59">
        <v>307</v>
      </c>
      <c r="O59">
        <v>148</v>
      </c>
      <c r="P59">
        <v>19984</v>
      </c>
      <c r="Q59">
        <v>93</v>
      </c>
      <c r="S59">
        <v>140</v>
      </c>
      <c r="T59">
        <v>11</v>
      </c>
      <c r="U59">
        <v>101</v>
      </c>
      <c r="V59">
        <v>20</v>
      </c>
      <c r="W59">
        <v>2455</v>
      </c>
    </row>
    <row r="60" spans="1:23">
      <c r="A60">
        <v>650203</v>
      </c>
      <c r="B60">
        <v>652825</v>
      </c>
      <c r="C60" t="s">
        <v>355</v>
      </c>
      <c r="D60" t="s">
        <v>456</v>
      </c>
      <c r="E60" t="s">
        <v>413</v>
      </c>
      <c r="F60" t="str">
        <f t="shared" si="2"/>
        <v>Uighur</v>
      </c>
      <c r="G60">
        <f t="shared" si="3"/>
        <v>0.72920511050696568</v>
      </c>
      <c r="H60">
        <v>70991</v>
      </c>
      <c r="I60">
        <v>52130</v>
      </c>
      <c r="J60">
        <v>51767</v>
      </c>
      <c r="K60">
        <v>18861</v>
      </c>
      <c r="L60">
        <v>3</v>
      </c>
      <c r="M60">
        <v>176</v>
      </c>
      <c r="N60">
        <v>0</v>
      </c>
      <c r="O60">
        <v>15</v>
      </c>
      <c r="P60">
        <v>3</v>
      </c>
      <c r="R60">
        <v>1</v>
      </c>
      <c r="S60">
        <v>12</v>
      </c>
      <c r="U60">
        <v>8</v>
      </c>
      <c r="W60">
        <v>145</v>
      </c>
    </row>
    <row r="61" spans="1:23">
      <c r="A61">
        <v>652829</v>
      </c>
      <c r="B61">
        <v>654325</v>
      </c>
      <c r="C61" t="s">
        <v>355</v>
      </c>
      <c r="D61" t="s">
        <v>488</v>
      </c>
      <c r="E61" t="s">
        <v>405</v>
      </c>
      <c r="F61" t="str">
        <f t="shared" si="2"/>
        <v>Kazakh</v>
      </c>
      <c r="G61">
        <f t="shared" si="3"/>
        <v>0.76666613821202656</v>
      </c>
      <c r="H61">
        <v>63077</v>
      </c>
      <c r="I61">
        <v>51666</v>
      </c>
      <c r="J61">
        <v>566</v>
      </c>
      <c r="K61">
        <v>11411</v>
      </c>
      <c r="L61">
        <v>48359</v>
      </c>
      <c r="M61">
        <v>1331</v>
      </c>
      <c r="N61">
        <v>4</v>
      </c>
      <c r="O61">
        <v>914</v>
      </c>
      <c r="P61">
        <v>7</v>
      </c>
      <c r="Q61">
        <v>8</v>
      </c>
      <c r="S61">
        <v>27</v>
      </c>
      <c r="T61">
        <v>195</v>
      </c>
      <c r="U61">
        <v>11</v>
      </c>
      <c r="W61">
        <v>244</v>
      </c>
    </row>
    <row r="62" spans="1:23">
      <c r="A62">
        <v>650205</v>
      </c>
      <c r="B62">
        <v>653225</v>
      </c>
      <c r="C62" t="s">
        <v>355</v>
      </c>
      <c r="D62" t="s">
        <v>487</v>
      </c>
      <c r="E62" t="s">
        <v>470</v>
      </c>
      <c r="F62" t="str">
        <f t="shared" si="2"/>
        <v>Uighur</v>
      </c>
      <c r="G62">
        <f t="shared" si="3"/>
        <v>0.9822701322648133</v>
      </c>
      <c r="H62">
        <v>169206</v>
      </c>
      <c r="I62">
        <v>166310</v>
      </c>
      <c r="J62">
        <v>166206</v>
      </c>
      <c r="K62">
        <v>2896</v>
      </c>
      <c r="L62">
        <v>2</v>
      </c>
      <c r="M62">
        <v>49</v>
      </c>
      <c r="N62">
        <v>2</v>
      </c>
      <c r="O62">
        <v>4</v>
      </c>
      <c r="P62">
        <v>4</v>
      </c>
      <c r="R62">
        <v>1</v>
      </c>
      <c r="U62">
        <v>1</v>
      </c>
      <c r="W62">
        <v>41</v>
      </c>
    </row>
    <row r="63" spans="1:23">
      <c r="A63">
        <v>653130</v>
      </c>
      <c r="B63">
        <v>652325</v>
      </c>
      <c r="C63" t="s">
        <v>355</v>
      </c>
      <c r="D63" t="s">
        <v>451</v>
      </c>
      <c r="E63" t="s">
        <v>388</v>
      </c>
      <c r="F63" t="str">
        <f t="shared" si="2"/>
        <v>Chinese</v>
      </c>
      <c r="G63">
        <f t="shared" si="3"/>
        <v>0.671133908108698</v>
      </c>
      <c r="H63">
        <v>137445</v>
      </c>
      <c r="I63">
        <v>45201</v>
      </c>
      <c r="J63">
        <v>7872</v>
      </c>
      <c r="K63">
        <v>92244</v>
      </c>
      <c r="L63">
        <v>11803</v>
      </c>
      <c r="M63">
        <v>21274</v>
      </c>
      <c r="N63">
        <v>9</v>
      </c>
      <c r="O63">
        <v>2599</v>
      </c>
      <c r="P63">
        <v>23</v>
      </c>
      <c r="Q63">
        <v>22</v>
      </c>
      <c r="S63">
        <v>529</v>
      </c>
      <c r="T63">
        <v>160</v>
      </c>
      <c r="U63">
        <v>127</v>
      </c>
      <c r="V63">
        <v>4</v>
      </c>
      <c r="W63">
        <v>779</v>
      </c>
    </row>
    <row r="64" spans="1:23">
      <c r="A64">
        <v>653121</v>
      </c>
      <c r="B64">
        <v>652824</v>
      </c>
      <c r="C64" t="s">
        <v>355</v>
      </c>
      <c r="D64" t="s">
        <v>456</v>
      </c>
      <c r="E64" t="s">
        <v>412</v>
      </c>
      <c r="F64" t="str">
        <f t="shared" si="2"/>
        <v>Chinese</v>
      </c>
      <c r="G64">
        <f t="shared" si="3"/>
        <v>0.55464997816911654</v>
      </c>
      <c r="H64">
        <v>34355</v>
      </c>
      <c r="I64">
        <v>15300</v>
      </c>
      <c r="J64">
        <v>13556</v>
      </c>
      <c r="K64">
        <v>19055</v>
      </c>
      <c r="L64">
        <v>6</v>
      </c>
      <c r="M64">
        <v>1196</v>
      </c>
      <c r="N64">
        <v>1</v>
      </c>
      <c r="O64">
        <v>29</v>
      </c>
      <c r="P64">
        <v>2</v>
      </c>
      <c r="R64">
        <v>1</v>
      </c>
      <c r="U64">
        <v>11</v>
      </c>
      <c r="W64">
        <v>498</v>
      </c>
    </row>
    <row r="65" spans="1:23">
      <c r="A65">
        <v>653129</v>
      </c>
      <c r="B65">
        <v>650103</v>
      </c>
      <c r="C65" t="s">
        <v>355</v>
      </c>
      <c r="D65" t="s">
        <v>449</v>
      </c>
      <c r="E65" t="s">
        <v>369</v>
      </c>
      <c r="F65" t="str">
        <f t="shared" si="2"/>
        <v>Chinese</v>
      </c>
      <c r="G65">
        <f t="shared" si="3"/>
        <v>0.76695161086598629</v>
      </c>
      <c r="H65">
        <v>467109</v>
      </c>
      <c r="I65">
        <v>108859</v>
      </c>
      <c r="J65">
        <v>56424</v>
      </c>
      <c r="K65">
        <v>358250</v>
      </c>
      <c r="L65">
        <v>7592</v>
      </c>
      <c r="M65">
        <v>33766</v>
      </c>
      <c r="N65">
        <v>372</v>
      </c>
      <c r="O65">
        <v>2719</v>
      </c>
      <c r="P65">
        <v>1392</v>
      </c>
      <c r="Q65">
        <v>1005</v>
      </c>
      <c r="R65">
        <v>43</v>
      </c>
      <c r="S65">
        <v>436</v>
      </c>
      <c r="T65">
        <v>194</v>
      </c>
      <c r="U65">
        <v>2602</v>
      </c>
      <c r="V65">
        <v>149</v>
      </c>
      <c r="W65">
        <v>2165</v>
      </c>
    </row>
    <row r="66" spans="1:23">
      <c r="A66">
        <v>653101</v>
      </c>
      <c r="B66">
        <v>653125</v>
      </c>
      <c r="C66" t="s">
        <v>355</v>
      </c>
      <c r="D66" t="s">
        <v>486</v>
      </c>
      <c r="E66" t="s">
        <v>428</v>
      </c>
      <c r="F66" t="str">
        <f t="shared" ref="F66:F97" si="4">INDEX($J$1:$W$1,MATCH(MAX(J66:W66),J66:W66,0))</f>
        <v>Uighur</v>
      </c>
      <c r="G66">
        <f t="shared" ref="G66:G97" si="5">MAX(J66:W66)/H66</f>
        <v>0.96352751915606805</v>
      </c>
      <c r="H66">
        <v>892015</v>
      </c>
      <c r="I66">
        <v>867057</v>
      </c>
      <c r="J66">
        <v>859481</v>
      </c>
      <c r="K66">
        <v>24958</v>
      </c>
      <c r="L66">
        <v>9</v>
      </c>
      <c r="M66">
        <v>914</v>
      </c>
      <c r="N66">
        <v>1194</v>
      </c>
      <c r="O66">
        <v>86</v>
      </c>
      <c r="P66">
        <v>30</v>
      </c>
      <c r="Q66">
        <v>7</v>
      </c>
      <c r="R66">
        <v>2918</v>
      </c>
      <c r="S66">
        <v>2177</v>
      </c>
      <c r="T66">
        <v>12</v>
      </c>
      <c r="U66">
        <v>41</v>
      </c>
      <c r="V66">
        <v>1</v>
      </c>
      <c r="W66">
        <v>187</v>
      </c>
    </row>
    <row r="67" spans="1:23">
      <c r="A67">
        <v>653127</v>
      </c>
      <c r="B67">
        <v>650421</v>
      </c>
      <c r="C67" t="s">
        <v>355</v>
      </c>
      <c r="D67" t="s">
        <v>379</v>
      </c>
      <c r="E67" t="s">
        <v>381</v>
      </c>
      <c r="F67" t="str">
        <f t="shared" si="4"/>
        <v>Uighur</v>
      </c>
      <c r="G67">
        <f t="shared" si="5"/>
        <v>0.74996755150359617</v>
      </c>
      <c r="H67">
        <v>223431</v>
      </c>
      <c r="I67">
        <v>178976</v>
      </c>
      <c r="J67">
        <v>167566</v>
      </c>
      <c r="K67">
        <v>44455</v>
      </c>
      <c r="L67">
        <v>39</v>
      </c>
      <c r="M67">
        <v>10836</v>
      </c>
      <c r="N67">
        <v>3</v>
      </c>
      <c r="O67">
        <v>78</v>
      </c>
      <c r="P67">
        <v>2</v>
      </c>
      <c r="Q67">
        <v>14</v>
      </c>
      <c r="S67">
        <v>20</v>
      </c>
      <c r="T67">
        <v>3</v>
      </c>
      <c r="U67">
        <v>97</v>
      </c>
      <c r="W67">
        <v>318</v>
      </c>
    </row>
    <row r="68" spans="1:23">
      <c r="A68">
        <v>653122</v>
      </c>
      <c r="B68">
        <v>654223</v>
      </c>
      <c r="C68" t="s">
        <v>355</v>
      </c>
      <c r="D68" t="s">
        <v>481</v>
      </c>
      <c r="E68" t="s">
        <v>398</v>
      </c>
      <c r="F68" t="str">
        <f t="shared" si="4"/>
        <v>Chinese</v>
      </c>
      <c r="G68">
        <f t="shared" si="5"/>
        <v>0.6454707102637558</v>
      </c>
      <c r="H68">
        <v>202460</v>
      </c>
      <c r="I68">
        <v>71778</v>
      </c>
      <c r="J68">
        <v>9455</v>
      </c>
      <c r="K68">
        <v>130682</v>
      </c>
      <c r="L68">
        <v>37332</v>
      </c>
      <c r="M68">
        <v>22494</v>
      </c>
      <c r="N68">
        <v>14</v>
      </c>
      <c r="O68">
        <v>491</v>
      </c>
      <c r="P68">
        <v>45</v>
      </c>
      <c r="Q68">
        <v>119</v>
      </c>
      <c r="R68">
        <v>4</v>
      </c>
      <c r="S68">
        <v>27</v>
      </c>
      <c r="T68">
        <v>16</v>
      </c>
      <c r="U68">
        <v>179</v>
      </c>
      <c r="V68">
        <v>21</v>
      </c>
      <c r="W68">
        <v>1581</v>
      </c>
    </row>
    <row r="69" spans="1:23">
      <c r="A69">
        <v>653131</v>
      </c>
      <c r="B69">
        <v>659001</v>
      </c>
      <c r="C69" t="s">
        <v>355</v>
      </c>
      <c r="D69" t="s">
        <v>484</v>
      </c>
      <c r="E69" t="s">
        <v>438</v>
      </c>
      <c r="F69" t="str">
        <f t="shared" si="4"/>
        <v>Chinese</v>
      </c>
      <c r="G69">
        <f t="shared" si="5"/>
        <v>0.94129224189397487</v>
      </c>
      <c r="H69">
        <v>592954</v>
      </c>
      <c r="I69">
        <v>34811</v>
      </c>
      <c r="J69">
        <v>6487</v>
      </c>
      <c r="K69">
        <v>558143</v>
      </c>
      <c r="L69">
        <v>3729</v>
      </c>
      <c r="M69">
        <v>15998</v>
      </c>
      <c r="N69">
        <v>29</v>
      </c>
      <c r="O69">
        <v>869</v>
      </c>
      <c r="P69">
        <v>158</v>
      </c>
      <c r="Q69">
        <v>227</v>
      </c>
      <c r="R69">
        <v>17</v>
      </c>
      <c r="S69">
        <v>11</v>
      </c>
      <c r="T69">
        <v>1</v>
      </c>
      <c r="U69">
        <v>943</v>
      </c>
      <c r="V69">
        <v>25</v>
      </c>
      <c r="W69">
        <v>6317</v>
      </c>
    </row>
    <row r="70" spans="1:23">
      <c r="A70">
        <v>653126</v>
      </c>
      <c r="B70">
        <v>659007</v>
      </c>
      <c r="C70" t="s">
        <v>355</v>
      </c>
      <c r="D70" t="s">
        <v>484</v>
      </c>
      <c r="E70" t="s">
        <v>493</v>
      </c>
      <c r="F70" t="e">
        <f t="shared" si="4"/>
        <v>#N/A</v>
      </c>
      <c r="G70">
        <f t="shared" si="5"/>
        <v>0</v>
      </c>
      <c r="H70">
        <v>53800</v>
      </c>
    </row>
    <row r="71" spans="1:23">
      <c r="A71">
        <v>653123</v>
      </c>
      <c r="B71">
        <v>653121</v>
      </c>
      <c r="C71" t="s">
        <v>355</v>
      </c>
      <c r="D71" t="s">
        <v>486</v>
      </c>
      <c r="E71" t="s">
        <v>425</v>
      </c>
      <c r="F71" t="str">
        <f t="shared" si="4"/>
        <v>Uighur</v>
      </c>
      <c r="G71">
        <f t="shared" si="5"/>
        <v>0.97957653783074183</v>
      </c>
      <c r="H71">
        <v>284134</v>
      </c>
      <c r="I71">
        <v>279216</v>
      </c>
      <c r="J71">
        <v>278331</v>
      </c>
      <c r="K71">
        <v>4918</v>
      </c>
      <c r="L71">
        <v>7</v>
      </c>
      <c r="M71">
        <v>66</v>
      </c>
      <c r="N71">
        <v>677</v>
      </c>
      <c r="O71">
        <v>3</v>
      </c>
      <c r="P71">
        <v>5</v>
      </c>
      <c r="R71">
        <v>13</v>
      </c>
      <c r="S71">
        <v>11</v>
      </c>
      <c r="T71">
        <v>3</v>
      </c>
      <c r="U71">
        <v>1</v>
      </c>
      <c r="W71">
        <v>99</v>
      </c>
    </row>
    <row r="72" spans="1:23">
      <c r="A72">
        <v>653128</v>
      </c>
      <c r="B72">
        <v>650105</v>
      </c>
      <c r="C72" t="s">
        <v>355</v>
      </c>
      <c r="D72" t="s">
        <v>449</v>
      </c>
      <c r="E72" t="s">
        <v>370</v>
      </c>
      <c r="F72" t="str">
        <f t="shared" si="4"/>
        <v>Chinese</v>
      </c>
      <c r="G72">
        <f t="shared" si="5"/>
        <v>0.77722925553873679</v>
      </c>
      <c r="H72">
        <v>232544</v>
      </c>
      <c r="I72">
        <v>51804</v>
      </c>
      <c r="J72">
        <v>31588</v>
      </c>
      <c r="K72">
        <v>180740</v>
      </c>
      <c r="L72">
        <v>3309</v>
      </c>
      <c r="M72">
        <v>11998</v>
      </c>
      <c r="N72">
        <v>165</v>
      </c>
      <c r="O72">
        <v>1224</v>
      </c>
      <c r="P72">
        <v>671</v>
      </c>
      <c r="Q72">
        <v>405</v>
      </c>
      <c r="R72">
        <v>18</v>
      </c>
      <c r="S72">
        <v>123</v>
      </c>
      <c r="T72">
        <v>24</v>
      </c>
      <c r="U72">
        <v>1237</v>
      </c>
      <c r="V72">
        <v>60</v>
      </c>
      <c r="W72">
        <v>982</v>
      </c>
    </row>
    <row r="73" spans="1:23">
      <c r="A73">
        <v>653124</v>
      </c>
      <c r="B73">
        <v>653122</v>
      </c>
      <c r="C73" t="s">
        <v>355</v>
      </c>
      <c r="D73" t="s">
        <v>486</v>
      </c>
      <c r="E73" t="s">
        <v>426</v>
      </c>
      <c r="F73" t="str">
        <f t="shared" si="4"/>
        <v>Uighur</v>
      </c>
      <c r="G73">
        <f t="shared" si="5"/>
        <v>0.95427343829727107</v>
      </c>
      <c r="H73">
        <v>382163</v>
      </c>
      <c r="I73">
        <v>365576</v>
      </c>
      <c r="J73">
        <v>364688</v>
      </c>
      <c r="K73">
        <v>16587</v>
      </c>
      <c r="L73">
        <v>7</v>
      </c>
      <c r="M73">
        <v>294</v>
      </c>
      <c r="N73">
        <v>384</v>
      </c>
      <c r="O73">
        <v>60</v>
      </c>
      <c r="P73">
        <v>8</v>
      </c>
      <c r="Q73">
        <v>2</v>
      </c>
      <c r="R73">
        <v>2</v>
      </c>
      <c r="S73">
        <v>23</v>
      </c>
      <c r="T73">
        <v>1</v>
      </c>
      <c r="U73">
        <v>24</v>
      </c>
      <c r="V73">
        <v>3</v>
      </c>
      <c r="W73">
        <v>80</v>
      </c>
    </row>
    <row r="74" spans="1:23">
      <c r="A74">
        <v>653023</v>
      </c>
      <c r="B74">
        <v>654201</v>
      </c>
      <c r="C74" t="s">
        <v>355</v>
      </c>
      <c r="D74" t="s">
        <v>481</v>
      </c>
      <c r="E74" t="s">
        <v>396</v>
      </c>
      <c r="F74" t="str">
        <f t="shared" si="4"/>
        <v>Chinese</v>
      </c>
      <c r="G74">
        <f t="shared" si="5"/>
        <v>0.60927613417047366</v>
      </c>
      <c r="H74">
        <v>163732</v>
      </c>
      <c r="I74">
        <v>63974</v>
      </c>
      <c r="J74">
        <v>5057</v>
      </c>
      <c r="K74">
        <v>99758</v>
      </c>
      <c r="L74">
        <v>27670</v>
      </c>
      <c r="M74">
        <v>13938</v>
      </c>
      <c r="N74">
        <v>1796</v>
      </c>
      <c r="O74">
        <v>1695</v>
      </c>
      <c r="P74">
        <v>1520</v>
      </c>
      <c r="Q74">
        <v>2254</v>
      </c>
      <c r="R74">
        <v>1</v>
      </c>
      <c r="S74">
        <v>156</v>
      </c>
      <c r="T74">
        <v>239</v>
      </c>
      <c r="U74">
        <v>224</v>
      </c>
      <c r="V74">
        <v>5006</v>
      </c>
      <c r="W74">
        <v>4418</v>
      </c>
    </row>
    <row r="75" spans="1:23">
      <c r="A75">
        <v>653022</v>
      </c>
      <c r="B75">
        <v>653131</v>
      </c>
      <c r="C75" t="s">
        <v>355</v>
      </c>
      <c r="D75" t="s">
        <v>486</v>
      </c>
      <c r="E75" t="s">
        <v>468</v>
      </c>
      <c r="F75" t="str">
        <f t="shared" si="4"/>
        <v>Tajik (Pamiri)</v>
      </c>
      <c r="G75">
        <f t="shared" si="5"/>
        <v>0.82241030269030957</v>
      </c>
      <c r="H75">
        <v>40999</v>
      </c>
      <c r="I75">
        <v>38309</v>
      </c>
      <c r="J75">
        <v>2131</v>
      </c>
      <c r="K75">
        <v>2690</v>
      </c>
      <c r="L75">
        <v>15</v>
      </c>
      <c r="M75">
        <v>29</v>
      </c>
      <c r="N75">
        <v>2369</v>
      </c>
      <c r="O75">
        <v>6</v>
      </c>
      <c r="P75">
        <v>6</v>
      </c>
      <c r="R75">
        <v>33718</v>
      </c>
      <c r="U75">
        <v>6</v>
      </c>
      <c r="W75">
        <v>29</v>
      </c>
    </row>
    <row r="76" spans="1:23">
      <c r="A76">
        <v>653001</v>
      </c>
      <c r="B76">
        <v>654027</v>
      </c>
      <c r="C76" t="s">
        <v>355</v>
      </c>
      <c r="D76" t="s">
        <v>480</v>
      </c>
      <c r="E76" t="s">
        <v>478</v>
      </c>
      <c r="F76" t="str">
        <f t="shared" si="4"/>
        <v>Kazakh</v>
      </c>
      <c r="G76">
        <f t="shared" si="5"/>
        <v>0.4440651089586945</v>
      </c>
      <c r="H76">
        <v>169009</v>
      </c>
      <c r="I76">
        <v>138065</v>
      </c>
      <c r="J76">
        <v>19704</v>
      </c>
      <c r="K76">
        <v>30944</v>
      </c>
      <c r="L76">
        <v>75051</v>
      </c>
      <c r="M76">
        <v>24399</v>
      </c>
      <c r="N76">
        <v>11272</v>
      </c>
      <c r="O76">
        <v>4337</v>
      </c>
      <c r="P76">
        <v>175</v>
      </c>
      <c r="Q76">
        <v>5</v>
      </c>
      <c r="R76">
        <v>17</v>
      </c>
      <c r="S76">
        <v>290</v>
      </c>
      <c r="T76">
        <v>20</v>
      </c>
      <c r="U76">
        <v>61</v>
      </c>
      <c r="V76">
        <v>1</v>
      </c>
      <c r="W76">
        <v>2733</v>
      </c>
    </row>
    <row r="77" spans="1:23">
      <c r="A77">
        <v>653024</v>
      </c>
      <c r="B77">
        <v>650102</v>
      </c>
      <c r="C77" t="s">
        <v>355</v>
      </c>
      <c r="D77" t="s">
        <v>449</v>
      </c>
      <c r="E77" t="s">
        <v>368</v>
      </c>
      <c r="F77" t="str">
        <f t="shared" si="4"/>
        <v>Chinese</v>
      </c>
      <c r="G77">
        <f t="shared" si="5"/>
        <v>0.59515216267747251</v>
      </c>
      <c r="H77">
        <v>460494</v>
      </c>
      <c r="I77">
        <v>186430</v>
      </c>
      <c r="J77">
        <v>128008</v>
      </c>
      <c r="K77">
        <v>274064</v>
      </c>
      <c r="L77">
        <v>10686</v>
      </c>
      <c r="M77">
        <v>35682</v>
      </c>
      <c r="N77">
        <v>840</v>
      </c>
      <c r="O77">
        <v>2596</v>
      </c>
      <c r="P77">
        <v>1461</v>
      </c>
      <c r="Q77">
        <v>1035</v>
      </c>
      <c r="R77">
        <v>107</v>
      </c>
      <c r="S77">
        <v>1376</v>
      </c>
      <c r="T77">
        <v>565</v>
      </c>
      <c r="U77">
        <v>2268</v>
      </c>
      <c r="V77">
        <v>166</v>
      </c>
      <c r="W77">
        <v>1640</v>
      </c>
    </row>
    <row r="78" spans="1:23">
      <c r="A78">
        <v>654223</v>
      </c>
      <c r="B78">
        <v>659006</v>
      </c>
      <c r="C78" t="s">
        <v>355</v>
      </c>
      <c r="D78" t="s">
        <v>484</v>
      </c>
      <c r="E78" t="s">
        <v>440</v>
      </c>
      <c r="F78" t="str">
        <f t="shared" si="4"/>
        <v>Chinese</v>
      </c>
      <c r="G78">
        <f t="shared" si="5"/>
        <v>0.95960778193924257</v>
      </c>
      <c r="H78">
        <v>38448</v>
      </c>
      <c r="I78">
        <v>1553</v>
      </c>
      <c r="J78">
        <v>25</v>
      </c>
      <c r="K78">
        <v>36895</v>
      </c>
      <c r="M78">
        <v>198</v>
      </c>
      <c r="O78">
        <v>24</v>
      </c>
      <c r="Q78">
        <v>2</v>
      </c>
      <c r="U78">
        <v>59</v>
      </c>
      <c r="W78">
        <v>1245</v>
      </c>
    </row>
    <row r="79" spans="1:23">
      <c r="A79">
        <v>654201</v>
      </c>
      <c r="B79">
        <v>650422</v>
      </c>
      <c r="C79" t="s">
        <v>355</v>
      </c>
      <c r="D79" t="s">
        <v>379</v>
      </c>
      <c r="E79" t="s">
        <v>450</v>
      </c>
      <c r="F79" t="str">
        <f t="shared" si="4"/>
        <v>Uighur</v>
      </c>
      <c r="G79">
        <f t="shared" si="5"/>
        <v>0.79552651587944823</v>
      </c>
      <c r="H79">
        <v>119683</v>
      </c>
      <c r="I79">
        <v>102994</v>
      </c>
      <c r="J79">
        <v>95211</v>
      </c>
      <c r="K79">
        <v>16689</v>
      </c>
      <c r="L79">
        <v>254</v>
      </c>
      <c r="M79">
        <v>7371</v>
      </c>
      <c r="N79">
        <v>3</v>
      </c>
      <c r="O79">
        <v>19</v>
      </c>
      <c r="P79">
        <v>4</v>
      </c>
      <c r="Q79">
        <v>5</v>
      </c>
      <c r="S79">
        <v>2</v>
      </c>
      <c r="U79">
        <v>25</v>
      </c>
      <c r="W79">
        <v>100</v>
      </c>
    </row>
    <row r="80" spans="1:23">
      <c r="A80">
        <v>654221</v>
      </c>
      <c r="B80">
        <v>654224</v>
      </c>
      <c r="C80" t="s">
        <v>355</v>
      </c>
      <c r="D80" t="s">
        <v>481</v>
      </c>
      <c r="E80" t="s">
        <v>473</v>
      </c>
      <c r="F80" t="str">
        <f t="shared" si="4"/>
        <v>Kazakh</v>
      </c>
      <c r="G80">
        <f t="shared" si="5"/>
        <v>0.72454325985430701</v>
      </c>
      <c r="H80">
        <v>94857</v>
      </c>
      <c r="I80">
        <v>71758</v>
      </c>
      <c r="J80">
        <v>1237</v>
      </c>
      <c r="K80">
        <v>23099</v>
      </c>
      <c r="L80">
        <v>68728</v>
      </c>
      <c r="M80">
        <v>1018</v>
      </c>
      <c r="N80">
        <v>17</v>
      </c>
      <c r="O80">
        <v>451</v>
      </c>
      <c r="P80">
        <v>59</v>
      </c>
      <c r="Q80">
        <v>14</v>
      </c>
      <c r="S80">
        <v>27</v>
      </c>
      <c r="T80">
        <v>40</v>
      </c>
      <c r="U80">
        <v>45</v>
      </c>
      <c r="V80">
        <v>3</v>
      </c>
      <c r="W80">
        <v>119</v>
      </c>
    </row>
    <row r="81" spans="1:23">
      <c r="A81">
        <v>654226</v>
      </c>
      <c r="B81">
        <v>650106</v>
      </c>
      <c r="C81" t="s">
        <v>355</v>
      </c>
      <c r="D81" t="s">
        <v>449</v>
      </c>
      <c r="E81" t="s">
        <v>447</v>
      </c>
      <c r="F81" t="str">
        <f t="shared" si="4"/>
        <v>Chinese</v>
      </c>
      <c r="G81">
        <f t="shared" si="5"/>
        <v>0.75175479286562641</v>
      </c>
      <c r="H81">
        <v>196177</v>
      </c>
      <c r="I81">
        <v>48700</v>
      </c>
      <c r="J81">
        <v>20064</v>
      </c>
      <c r="K81">
        <v>147477</v>
      </c>
      <c r="L81">
        <v>5922</v>
      </c>
      <c r="M81">
        <v>18933</v>
      </c>
      <c r="N81">
        <v>55</v>
      </c>
      <c r="O81">
        <v>768</v>
      </c>
      <c r="P81">
        <v>509</v>
      </c>
      <c r="Q81">
        <v>192</v>
      </c>
      <c r="R81">
        <v>9</v>
      </c>
      <c r="S81">
        <v>58</v>
      </c>
      <c r="T81">
        <v>59</v>
      </c>
      <c r="U81">
        <v>1074</v>
      </c>
      <c r="V81">
        <v>60</v>
      </c>
      <c r="W81">
        <v>997</v>
      </c>
    </row>
    <row r="82" spans="1:23">
      <c r="A82">
        <v>650402</v>
      </c>
      <c r="B82">
        <v>659003</v>
      </c>
      <c r="C82" t="s">
        <v>355</v>
      </c>
      <c r="D82" t="s">
        <v>484</v>
      </c>
      <c r="E82" t="s">
        <v>483</v>
      </c>
      <c r="F82" t="str">
        <f t="shared" si="4"/>
        <v>Uighur</v>
      </c>
      <c r="G82">
        <f t="shared" si="5"/>
        <v>0.67493518239372929</v>
      </c>
      <c r="H82">
        <v>165850</v>
      </c>
      <c r="I82">
        <v>113228</v>
      </c>
      <c r="J82">
        <v>111938</v>
      </c>
      <c r="K82">
        <v>52622</v>
      </c>
      <c r="L82">
        <v>4</v>
      </c>
      <c r="M82">
        <v>554</v>
      </c>
      <c r="N82">
        <v>8</v>
      </c>
      <c r="O82">
        <v>57</v>
      </c>
      <c r="P82">
        <v>7</v>
      </c>
      <c r="Q82">
        <v>3</v>
      </c>
      <c r="S82">
        <v>47</v>
      </c>
      <c r="U82">
        <v>49</v>
      </c>
      <c r="V82">
        <v>1</v>
      </c>
      <c r="W82">
        <v>560</v>
      </c>
    </row>
    <row r="83" spans="1:23">
      <c r="A83">
        <v>654224</v>
      </c>
      <c r="B83">
        <v>650205</v>
      </c>
      <c r="C83" t="s">
        <v>355</v>
      </c>
      <c r="D83" t="s">
        <v>374</v>
      </c>
      <c r="E83" t="s">
        <v>378</v>
      </c>
      <c r="F83" t="str">
        <f t="shared" si="4"/>
        <v>Chinese</v>
      </c>
      <c r="G83">
        <f t="shared" si="5"/>
        <v>0.52450980392156865</v>
      </c>
      <c r="H83">
        <v>2244</v>
      </c>
      <c r="I83">
        <v>1067</v>
      </c>
      <c r="J83">
        <v>358</v>
      </c>
      <c r="K83">
        <v>1177</v>
      </c>
      <c r="L83">
        <v>29</v>
      </c>
      <c r="M83">
        <v>28</v>
      </c>
      <c r="O83">
        <v>646</v>
      </c>
      <c r="P83">
        <v>3</v>
      </c>
      <c r="T83">
        <v>1</v>
      </c>
      <c r="W83">
        <v>2</v>
      </c>
    </row>
    <row r="84" spans="1:23">
      <c r="A84">
        <v>650109</v>
      </c>
      <c r="B84">
        <v>650121</v>
      </c>
      <c r="C84" t="s">
        <v>355</v>
      </c>
      <c r="D84" t="s">
        <v>449</v>
      </c>
      <c r="E84" t="s">
        <v>373</v>
      </c>
      <c r="F84" t="str">
        <f t="shared" si="4"/>
        <v>Kazakh</v>
      </c>
      <c r="G84">
        <f t="shared" si="5"/>
        <v>0.3647821389989197</v>
      </c>
      <c r="H84">
        <v>52763</v>
      </c>
      <c r="I84">
        <v>34557</v>
      </c>
      <c r="J84">
        <v>744</v>
      </c>
      <c r="K84">
        <v>18206</v>
      </c>
      <c r="L84">
        <v>19247</v>
      </c>
      <c r="M84">
        <v>14214</v>
      </c>
      <c r="N84">
        <v>38</v>
      </c>
      <c r="O84">
        <v>112</v>
      </c>
      <c r="P84">
        <v>8</v>
      </c>
      <c r="Q84">
        <v>3</v>
      </c>
      <c r="S84">
        <v>18</v>
      </c>
      <c r="T84">
        <v>37</v>
      </c>
      <c r="U84">
        <v>8</v>
      </c>
      <c r="V84">
        <v>5</v>
      </c>
      <c r="W84">
        <v>123</v>
      </c>
    </row>
    <row r="85" spans="1:23">
      <c r="A85">
        <v>654202</v>
      </c>
      <c r="B85">
        <v>654202</v>
      </c>
      <c r="C85" t="s">
        <v>355</v>
      </c>
      <c r="D85" t="s">
        <v>481</v>
      </c>
      <c r="E85" t="s">
        <v>472</v>
      </c>
      <c r="F85" t="str">
        <f t="shared" si="4"/>
        <v>Chinese</v>
      </c>
      <c r="G85">
        <f t="shared" si="5"/>
        <v>0.60973468095627614</v>
      </c>
      <c r="H85">
        <v>216381</v>
      </c>
      <c r="I85">
        <v>84446</v>
      </c>
      <c r="J85">
        <v>17234</v>
      </c>
      <c r="K85">
        <v>131935</v>
      </c>
      <c r="L85">
        <v>22577</v>
      </c>
      <c r="M85">
        <v>34993</v>
      </c>
      <c r="N85">
        <v>10</v>
      </c>
      <c r="O85">
        <v>7684</v>
      </c>
      <c r="P85">
        <v>134</v>
      </c>
      <c r="Q85">
        <v>128</v>
      </c>
      <c r="R85">
        <v>1</v>
      </c>
      <c r="S85">
        <v>60</v>
      </c>
      <c r="T85">
        <v>31</v>
      </c>
      <c r="U85">
        <v>126</v>
      </c>
      <c r="V85">
        <v>32</v>
      </c>
      <c r="W85">
        <v>1436</v>
      </c>
    </row>
    <row r="86" spans="1:23">
      <c r="A86">
        <v>654225</v>
      </c>
      <c r="B86">
        <v>652723</v>
      </c>
      <c r="C86" t="s">
        <v>355</v>
      </c>
      <c r="D86" t="s">
        <v>454</v>
      </c>
      <c r="E86" t="s">
        <v>455</v>
      </c>
      <c r="F86" t="str">
        <f t="shared" si="4"/>
        <v>Chinese</v>
      </c>
      <c r="G86">
        <f t="shared" si="5"/>
        <v>0.79499467518636846</v>
      </c>
      <c r="H86">
        <v>1878</v>
      </c>
      <c r="I86">
        <v>385</v>
      </c>
      <c r="J86">
        <v>48</v>
      </c>
      <c r="K86">
        <v>1493</v>
      </c>
      <c r="L86">
        <v>189</v>
      </c>
      <c r="M86">
        <v>67</v>
      </c>
      <c r="N86">
        <v>0</v>
      </c>
      <c r="O86">
        <v>54</v>
      </c>
      <c r="P86">
        <v>2</v>
      </c>
      <c r="U86">
        <v>1</v>
      </c>
      <c r="W86">
        <v>24</v>
      </c>
    </row>
    <row r="87" spans="1:23">
      <c r="A87">
        <v>650421</v>
      </c>
      <c r="B87">
        <v>652922</v>
      </c>
      <c r="C87" t="s">
        <v>355</v>
      </c>
      <c r="D87" t="s">
        <v>485</v>
      </c>
      <c r="E87" t="s">
        <v>417</v>
      </c>
      <c r="F87" t="str">
        <f t="shared" si="4"/>
        <v>Uighur</v>
      </c>
      <c r="G87">
        <f t="shared" si="5"/>
        <v>0.73429913625550625</v>
      </c>
      <c r="H87">
        <v>266514</v>
      </c>
      <c r="I87">
        <v>202967</v>
      </c>
      <c r="J87">
        <v>195701</v>
      </c>
      <c r="K87">
        <v>63547</v>
      </c>
      <c r="L87">
        <v>8</v>
      </c>
      <c r="M87">
        <v>872</v>
      </c>
      <c r="N87">
        <v>4166</v>
      </c>
      <c r="O87">
        <v>62</v>
      </c>
      <c r="P87">
        <v>10</v>
      </c>
      <c r="Q87">
        <v>3</v>
      </c>
      <c r="R87">
        <v>4</v>
      </c>
      <c r="S87">
        <v>3</v>
      </c>
      <c r="U87">
        <v>29</v>
      </c>
      <c r="W87">
        <v>2109</v>
      </c>
    </row>
    <row r="88" spans="1:23">
      <c r="A88">
        <v>650422</v>
      </c>
      <c r="B88">
        <v>659004</v>
      </c>
      <c r="C88" t="s">
        <v>355</v>
      </c>
      <c r="D88" t="s">
        <v>484</v>
      </c>
      <c r="E88" t="s">
        <v>439</v>
      </c>
      <c r="F88" t="str">
        <f t="shared" si="4"/>
        <v>Chinese</v>
      </c>
      <c r="G88">
        <f t="shared" si="5"/>
        <v>0.96294995247344717</v>
      </c>
      <c r="H88">
        <v>96788</v>
      </c>
      <c r="I88">
        <v>3586</v>
      </c>
      <c r="J88">
        <v>52</v>
      </c>
      <c r="K88">
        <v>93202</v>
      </c>
      <c r="L88">
        <v>101</v>
      </c>
      <c r="M88">
        <v>2074</v>
      </c>
      <c r="O88">
        <v>472</v>
      </c>
      <c r="P88">
        <v>22</v>
      </c>
      <c r="Q88">
        <v>58</v>
      </c>
      <c r="U88">
        <v>210</v>
      </c>
      <c r="V88">
        <v>6</v>
      </c>
      <c r="W88">
        <v>591</v>
      </c>
    </row>
    <row r="89" spans="1:23">
      <c r="A89">
        <v>650107</v>
      </c>
      <c r="B89">
        <v>653024</v>
      </c>
      <c r="C89" t="s">
        <v>355</v>
      </c>
      <c r="D89" t="s">
        <v>461</v>
      </c>
      <c r="E89" t="s">
        <v>424</v>
      </c>
      <c r="F89" t="str">
        <f t="shared" si="4"/>
        <v>Kyrgyz</v>
      </c>
      <c r="G89">
        <f t="shared" si="5"/>
        <v>0.87210996802749197</v>
      </c>
      <c r="H89">
        <v>45977</v>
      </c>
      <c r="I89">
        <v>41457</v>
      </c>
      <c r="J89">
        <v>1197</v>
      </c>
      <c r="K89">
        <v>4520</v>
      </c>
      <c r="L89">
        <v>41</v>
      </c>
      <c r="M89">
        <v>72</v>
      </c>
      <c r="N89">
        <v>40097</v>
      </c>
      <c r="O89">
        <v>6</v>
      </c>
      <c r="R89">
        <v>3</v>
      </c>
      <c r="U89">
        <v>4</v>
      </c>
      <c r="W89">
        <v>37</v>
      </c>
    </row>
    <row r="90" spans="1:23">
      <c r="A90">
        <v>653125</v>
      </c>
      <c r="B90">
        <v>652927</v>
      </c>
      <c r="C90" t="s">
        <v>355</v>
      </c>
      <c r="D90" t="s">
        <v>485</v>
      </c>
      <c r="E90" t="s">
        <v>421</v>
      </c>
      <c r="F90" t="str">
        <f t="shared" si="4"/>
        <v>Uighur</v>
      </c>
      <c r="G90">
        <f t="shared" si="5"/>
        <v>0.92188264373439066</v>
      </c>
      <c r="H90">
        <v>233034</v>
      </c>
      <c r="I90">
        <v>221969</v>
      </c>
      <c r="J90">
        <v>214830</v>
      </c>
      <c r="K90">
        <v>11065</v>
      </c>
      <c r="L90">
        <v>10</v>
      </c>
      <c r="M90">
        <v>1230</v>
      </c>
      <c r="N90">
        <v>5554</v>
      </c>
      <c r="O90">
        <v>11</v>
      </c>
      <c r="P90">
        <v>10</v>
      </c>
      <c r="S90">
        <v>71</v>
      </c>
      <c r="U90">
        <v>5</v>
      </c>
      <c r="W90">
        <v>248</v>
      </c>
    </row>
    <row r="91" spans="1:23">
      <c r="A91">
        <v>650103</v>
      </c>
      <c r="B91">
        <v>652924</v>
      </c>
      <c r="C91" t="s">
        <v>355</v>
      </c>
      <c r="D91" t="s">
        <v>485</v>
      </c>
      <c r="E91" t="s">
        <v>459</v>
      </c>
      <c r="F91" t="str">
        <f t="shared" si="4"/>
        <v>Uighur</v>
      </c>
      <c r="G91">
        <f t="shared" si="5"/>
        <v>0.85843059904065666</v>
      </c>
      <c r="H91">
        <v>264139</v>
      </c>
      <c r="I91">
        <v>229461</v>
      </c>
      <c r="J91">
        <v>226745</v>
      </c>
      <c r="K91">
        <v>34678</v>
      </c>
      <c r="L91">
        <v>5</v>
      </c>
      <c r="M91">
        <v>2137</v>
      </c>
      <c r="N91">
        <v>6</v>
      </c>
      <c r="O91">
        <v>24</v>
      </c>
      <c r="P91">
        <v>17</v>
      </c>
      <c r="Q91">
        <v>19</v>
      </c>
      <c r="S91">
        <v>3</v>
      </c>
      <c r="U91">
        <v>30</v>
      </c>
      <c r="W91">
        <v>475</v>
      </c>
    </row>
    <row r="92" spans="1:23">
      <c r="A92">
        <v>650105</v>
      </c>
      <c r="B92">
        <v>652925</v>
      </c>
      <c r="C92" t="s">
        <v>355</v>
      </c>
      <c r="D92" t="s">
        <v>485</v>
      </c>
      <c r="E92" t="s">
        <v>419</v>
      </c>
      <c r="F92" t="str">
        <f t="shared" si="4"/>
        <v>Uighur</v>
      </c>
      <c r="G92">
        <f t="shared" si="5"/>
        <v>0.94055097837281154</v>
      </c>
      <c r="H92">
        <v>194200</v>
      </c>
      <c r="I92">
        <v>183248</v>
      </c>
      <c r="J92">
        <v>182655</v>
      </c>
      <c r="K92">
        <v>10952</v>
      </c>
      <c r="L92">
        <v>10</v>
      </c>
      <c r="M92">
        <v>327</v>
      </c>
      <c r="N92">
        <v>9</v>
      </c>
      <c r="O92">
        <v>15</v>
      </c>
      <c r="P92">
        <v>8</v>
      </c>
      <c r="Q92">
        <v>12</v>
      </c>
      <c r="S92">
        <v>2</v>
      </c>
      <c r="T92">
        <v>1</v>
      </c>
      <c r="U92">
        <v>25</v>
      </c>
      <c r="W92">
        <v>184</v>
      </c>
    </row>
    <row r="93" spans="1:23">
      <c r="A93">
        <v>650102</v>
      </c>
      <c r="B93">
        <v>650104</v>
      </c>
      <c r="C93" t="s">
        <v>355</v>
      </c>
      <c r="D93" t="s">
        <v>449</v>
      </c>
      <c r="E93" t="s">
        <v>448</v>
      </c>
      <c r="F93" t="str">
        <f t="shared" si="4"/>
        <v>Chinese</v>
      </c>
      <c r="G93">
        <f t="shared" si="5"/>
        <v>0.81655726252837346</v>
      </c>
      <c r="H93">
        <v>505313</v>
      </c>
      <c r="I93">
        <v>92696</v>
      </c>
      <c r="J93">
        <v>36359</v>
      </c>
      <c r="K93">
        <v>412617</v>
      </c>
      <c r="L93">
        <v>3551</v>
      </c>
      <c r="M93">
        <v>41046</v>
      </c>
      <c r="N93">
        <v>243</v>
      </c>
      <c r="O93">
        <v>2682</v>
      </c>
      <c r="P93">
        <v>1541</v>
      </c>
      <c r="Q93">
        <v>999</v>
      </c>
      <c r="R93">
        <v>24</v>
      </c>
      <c r="S93">
        <v>238</v>
      </c>
      <c r="T93">
        <v>139</v>
      </c>
      <c r="U93">
        <v>3228</v>
      </c>
      <c r="V93">
        <v>185</v>
      </c>
      <c r="W93">
        <v>2461</v>
      </c>
    </row>
    <row r="94" spans="1:23">
      <c r="A94">
        <v>650106</v>
      </c>
      <c r="B94">
        <v>654025</v>
      </c>
      <c r="C94" t="s">
        <v>355</v>
      </c>
      <c r="D94" t="s">
        <v>480</v>
      </c>
      <c r="E94" t="s">
        <v>394</v>
      </c>
      <c r="F94" t="str">
        <f t="shared" si="4"/>
        <v>Kazakh</v>
      </c>
      <c r="G94">
        <f t="shared" si="5"/>
        <v>0.47361742591216516</v>
      </c>
      <c r="H94">
        <v>317596</v>
      </c>
      <c r="I94">
        <v>212229</v>
      </c>
      <c r="J94">
        <v>34478</v>
      </c>
      <c r="K94">
        <v>105367</v>
      </c>
      <c r="L94">
        <v>150419</v>
      </c>
      <c r="M94">
        <v>22979</v>
      </c>
      <c r="N94">
        <v>481</v>
      </c>
      <c r="O94">
        <v>179</v>
      </c>
      <c r="P94">
        <v>377</v>
      </c>
      <c r="Q94">
        <v>97</v>
      </c>
      <c r="R94">
        <v>6</v>
      </c>
      <c r="S94">
        <v>776</v>
      </c>
      <c r="T94">
        <v>150</v>
      </c>
      <c r="U94">
        <v>160</v>
      </c>
      <c r="V94">
        <v>10</v>
      </c>
      <c r="W94">
        <v>2117</v>
      </c>
    </row>
    <row r="95" spans="1:23">
      <c r="A95">
        <v>650121</v>
      </c>
      <c r="B95">
        <v>652826</v>
      </c>
      <c r="C95" t="s">
        <v>355</v>
      </c>
      <c r="D95" t="s">
        <v>456</v>
      </c>
      <c r="E95" t="s">
        <v>457</v>
      </c>
      <c r="F95" t="str">
        <f t="shared" si="4"/>
        <v>Chinese</v>
      </c>
      <c r="G95">
        <f t="shared" si="5"/>
        <v>0.37491618409021638</v>
      </c>
      <c r="H95">
        <v>131240</v>
      </c>
      <c r="I95">
        <v>82036</v>
      </c>
      <c r="J95">
        <v>45982</v>
      </c>
      <c r="K95">
        <v>49204</v>
      </c>
      <c r="L95">
        <v>41</v>
      </c>
      <c r="M95">
        <v>31918</v>
      </c>
      <c r="N95">
        <v>86</v>
      </c>
      <c r="O95">
        <v>2985</v>
      </c>
      <c r="P95">
        <v>2</v>
      </c>
      <c r="Q95">
        <v>1</v>
      </c>
      <c r="S95">
        <v>25</v>
      </c>
      <c r="U95">
        <v>77</v>
      </c>
      <c r="V95">
        <v>2</v>
      </c>
      <c r="W95">
        <v>917</v>
      </c>
    </row>
    <row r="96" spans="1:23">
      <c r="A96">
        <v>650104</v>
      </c>
      <c r="B96">
        <v>653126</v>
      </c>
      <c r="C96" t="s">
        <v>355</v>
      </c>
      <c r="D96" t="s">
        <v>486</v>
      </c>
      <c r="E96" t="s">
        <v>429</v>
      </c>
      <c r="F96" t="str">
        <f t="shared" si="4"/>
        <v>Uighur</v>
      </c>
      <c r="G96">
        <f t="shared" si="5"/>
        <v>0.95062316323925378</v>
      </c>
      <c r="H96">
        <v>552263</v>
      </c>
      <c r="I96">
        <v>531049</v>
      </c>
      <c r="J96">
        <v>524994</v>
      </c>
      <c r="K96">
        <v>21214</v>
      </c>
      <c r="L96">
        <v>25</v>
      </c>
      <c r="M96">
        <v>830</v>
      </c>
      <c r="N96">
        <v>1336</v>
      </c>
      <c r="O96">
        <v>45</v>
      </c>
      <c r="P96">
        <v>10</v>
      </c>
      <c r="Q96">
        <v>6</v>
      </c>
      <c r="R96">
        <v>2285</v>
      </c>
      <c r="S96">
        <v>1184</v>
      </c>
      <c r="T96">
        <v>2</v>
      </c>
      <c r="U96">
        <v>45</v>
      </c>
      <c r="W96">
        <v>287</v>
      </c>
    </row>
    <row r="97" spans="1:68">
      <c r="A97">
        <v>659002</v>
      </c>
      <c r="B97">
        <v>653123</v>
      </c>
      <c r="C97" t="s">
        <v>355</v>
      </c>
      <c r="D97" t="s">
        <v>486</v>
      </c>
      <c r="E97" t="s">
        <v>465</v>
      </c>
      <c r="F97" t="str">
        <f t="shared" si="4"/>
        <v>Uighur</v>
      </c>
      <c r="G97">
        <f t="shared" si="5"/>
        <v>0.98435652393044759</v>
      </c>
      <c r="H97">
        <v>309522</v>
      </c>
      <c r="I97">
        <v>305441</v>
      </c>
      <c r="J97">
        <v>304680</v>
      </c>
      <c r="K97">
        <v>4081</v>
      </c>
      <c r="L97">
        <v>11</v>
      </c>
      <c r="M97">
        <v>57</v>
      </c>
      <c r="N97">
        <v>568</v>
      </c>
      <c r="O97">
        <v>5</v>
      </c>
      <c r="P97">
        <v>5</v>
      </c>
      <c r="Q97">
        <v>3</v>
      </c>
      <c r="R97">
        <v>20</v>
      </c>
      <c r="S97">
        <v>27</v>
      </c>
      <c r="T97">
        <v>2</v>
      </c>
      <c r="U97">
        <v>17</v>
      </c>
      <c r="V97">
        <v>3</v>
      </c>
      <c r="W97">
        <v>43</v>
      </c>
    </row>
    <row r="98" spans="1:68">
      <c r="A98">
        <v>659005</v>
      </c>
      <c r="B98">
        <v>654002</v>
      </c>
      <c r="C98" t="s">
        <v>355</v>
      </c>
      <c r="D98" t="s">
        <v>480</v>
      </c>
      <c r="E98" t="s">
        <v>390</v>
      </c>
      <c r="F98" t="str">
        <f t="shared" ref="F98:F107" si="6">INDEX($J$1:$W$1,MATCH(MAX(J98:W98),J98:W98,0))</f>
        <v>Uighur</v>
      </c>
      <c r="G98">
        <f t="shared" ref="G98:G107" si="7">MAX(J98:W98)/H98</f>
        <v>0.47235266720595598</v>
      </c>
      <c r="H98">
        <v>571122</v>
      </c>
      <c r="I98">
        <v>362040</v>
      </c>
      <c r="J98">
        <v>269771</v>
      </c>
      <c r="K98">
        <v>209082</v>
      </c>
      <c r="L98">
        <v>28204</v>
      </c>
      <c r="M98">
        <v>41864</v>
      </c>
      <c r="N98">
        <v>767</v>
      </c>
      <c r="O98">
        <v>2505</v>
      </c>
      <c r="P98">
        <v>5659</v>
      </c>
      <c r="Q98">
        <v>813</v>
      </c>
      <c r="R98">
        <v>93</v>
      </c>
      <c r="S98">
        <v>4829</v>
      </c>
      <c r="T98">
        <v>565</v>
      </c>
      <c r="U98">
        <v>2186</v>
      </c>
      <c r="V98">
        <v>90</v>
      </c>
      <c r="W98">
        <v>4694</v>
      </c>
    </row>
    <row r="99" spans="1:68">
      <c r="A99">
        <v>659010</v>
      </c>
      <c r="B99">
        <v>654021</v>
      </c>
      <c r="C99" t="s">
        <v>355</v>
      </c>
      <c r="D99" t="s">
        <v>480</v>
      </c>
      <c r="E99" t="s">
        <v>391</v>
      </c>
      <c r="F99" t="str">
        <f t="shared" si="6"/>
        <v>Uighur</v>
      </c>
      <c r="G99">
        <f t="shared" si="7"/>
        <v>0.48591680086513933</v>
      </c>
      <c r="H99">
        <v>425365</v>
      </c>
      <c r="I99">
        <v>367828</v>
      </c>
      <c r="J99">
        <v>206692</v>
      </c>
      <c r="K99">
        <v>57537</v>
      </c>
      <c r="L99">
        <v>52822</v>
      </c>
      <c r="M99">
        <v>71724</v>
      </c>
      <c r="N99">
        <v>379</v>
      </c>
      <c r="O99">
        <v>237</v>
      </c>
      <c r="P99">
        <v>202</v>
      </c>
      <c r="Q99">
        <v>24</v>
      </c>
      <c r="R99">
        <v>8</v>
      </c>
      <c r="S99">
        <v>804</v>
      </c>
      <c r="T99">
        <v>67</v>
      </c>
      <c r="U99">
        <v>313</v>
      </c>
      <c r="V99">
        <v>5</v>
      </c>
      <c r="W99">
        <v>34551</v>
      </c>
    </row>
    <row r="100" spans="1:68">
      <c r="A100">
        <v>659008</v>
      </c>
      <c r="B100">
        <v>650522</v>
      </c>
      <c r="C100" t="s">
        <v>355</v>
      </c>
      <c r="D100" t="s">
        <v>382</v>
      </c>
      <c r="E100" t="s">
        <v>384</v>
      </c>
      <c r="F100" t="str">
        <f t="shared" si="6"/>
        <v>Uighur</v>
      </c>
      <c r="G100">
        <f t="shared" si="7"/>
        <v>0.47318314638514469</v>
      </c>
      <c r="H100">
        <v>21218</v>
      </c>
      <c r="I100">
        <v>15576</v>
      </c>
      <c r="J100">
        <v>10040</v>
      </c>
      <c r="K100">
        <v>5642</v>
      </c>
      <c r="L100">
        <v>4647</v>
      </c>
      <c r="M100">
        <v>835</v>
      </c>
      <c r="O100">
        <v>12</v>
      </c>
      <c r="S100">
        <v>2</v>
      </c>
      <c r="U100">
        <v>4</v>
      </c>
      <c r="W100">
        <v>36</v>
      </c>
    </row>
    <row r="101" spans="1:68">
      <c r="A101">
        <v>659009</v>
      </c>
      <c r="B101">
        <v>650502</v>
      </c>
      <c r="C101" t="s">
        <v>355</v>
      </c>
      <c r="D101" t="s">
        <v>382</v>
      </c>
      <c r="E101" t="s">
        <v>383</v>
      </c>
      <c r="F101" t="str">
        <f t="shared" si="6"/>
        <v>Chinese</v>
      </c>
      <c r="G101">
        <f t="shared" si="7"/>
        <v>0.68436665540556174</v>
      </c>
      <c r="H101">
        <v>432166</v>
      </c>
      <c r="I101">
        <v>136406</v>
      </c>
      <c r="J101">
        <v>101695</v>
      </c>
      <c r="K101">
        <v>295760</v>
      </c>
      <c r="L101">
        <v>13018</v>
      </c>
      <c r="M101">
        <v>16705</v>
      </c>
      <c r="N101">
        <v>14</v>
      </c>
      <c r="O101">
        <v>1086</v>
      </c>
      <c r="P101">
        <v>146</v>
      </c>
      <c r="Q101">
        <v>83</v>
      </c>
      <c r="R101">
        <v>1</v>
      </c>
      <c r="S101">
        <v>10</v>
      </c>
      <c r="T101">
        <v>5</v>
      </c>
      <c r="U101">
        <v>1666</v>
      </c>
      <c r="V101">
        <v>15</v>
      </c>
      <c r="W101">
        <v>1962</v>
      </c>
    </row>
    <row r="102" spans="1:68">
      <c r="A102">
        <v>659001</v>
      </c>
      <c r="B102">
        <v>653128</v>
      </c>
      <c r="C102" t="s">
        <v>355</v>
      </c>
      <c r="D102" t="s">
        <v>486</v>
      </c>
      <c r="E102" t="s">
        <v>467</v>
      </c>
      <c r="F102" t="str">
        <f t="shared" si="6"/>
        <v>Uighur</v>
      </c>
      <c r="G102">
        <f t="shared" si="7"/>
        <v>0.94842623772020151</v>
      </c>
      <c r="H102">
        <v>179665</v>
      </c>
      <c r="I102">
        <v>170650</v>
      </c>
      <c r="J102">
        <v>170399</v>
      </c>
      <c r="K102">
        <v>9015</v>
      </c>
      <c r="L102">
        <v>2</v>
      </c>
      <c r="M102">
        <v>76</v>
      </c>
      <c r="N102">
        <v>1</v>
      </c>
      <c r="O102">
        <v>34</v>
      </c>
      <c r="P102">
        <v>3</v>
      </c>
      <c r="R102">
        <v>6</v>
      </c>
      <c r="S102">
        <v>2</v>
      </c>
      <c r="U102">
        <v>2</v>
      </c>
      <c r="W102">
        <v>125</v>
      </c>
    </row>
    <row r="103" spans="1:68">
      <c r="A103">
        <v>659007</v>
      </c>
      <c r="B103">
        <v>652823</v>
      </c>
      <c r="C103" t="s">
        <v>355</v>
      </c>
      <c r="D103" t="s">
        <v>456</v>
      </c>
      <c r="E103" t="s">
        <v>411</v>
      </c>
      <c r="F103" t="str">
        <f t="shared" si="6"/>
        <v>Chinese</v>
      </c>
      <c r="G103">
        <f t="shared" si="7"/>
        <v>0.66851961032033469</v>
      </c>
      <c r="H103">
        <v>106857</v>
      </c>
      <c r="I103">
        <v>35421</v>
      </c>
      <c r="J103">
        <v>34241</v>
      </c>
      <c r="K103">
        <v>71436</v>
      </c>
      <c r="L103">
        <v>16</v>
      </c>
      <c r="M103">
        <v>501</v>
      </c>
      <c r="N103">
        <v>0</v>
      </c>
      <c r="O103">
        <v>39</v>
      </c>
      <c r="P103">
        <v>2</v>
      </c>
      <c r="Q103">
        <v>4</v>
      </c>
      <c r="S103">
        <v>15</v>
      </c>
      <c r="U103">
        <v>38</v>
      </c>
      <c r="V103">
        <v>4</v>
      </c>
      <c r="W103">
        <v>561</v>
      </c>
    </row>
    <row r="104" spans="1:68">
      <c r="A104">
        <v>659006</v>
      </c>
      <c r="B104">
        <v>654225</v>
      </c>
      <c r="C104" t="s">
        <v>355</v>
      </c>
      <c r="D104" t="s">
        <v>481</v>
      </c>
      <c r="E104" t="s">
        <v>399</v>
      </c>
      <c r="F104" t="str">
        <f t="shared" si="6"/>
        <v>Chinese</v>
      </c>
      <c r="G104">
        <f t="shared" si="7"/>
        <v>0.57624571947725212</v>
      </c>
      <c r="H104">
        <v>57236</v>
      </c>
      <c r="I104">
        <v>24254</v>
      </c>
      <c r="J104">
        <v>158</v>
      </c>
      <c r="K104">
        <v>32982</v>
      </c>
      <c r="L104">
        <v>18577</v>
      </c>
      <c r="M104">
        <v>3938</v>
      </c>
      <c r="N104">
        <v>4</v>
      </c>
      <c r="O104">
        <v>141</v>
      </c>
      <c r="P104">
        <v>58</v>
      </c>
      <c r="Q104">
        <v>225</v>
      </c>
      <c r="T104">
        <v>10</v>
      </c>
      <c r="U104">
        <v>22</v>
      </c>
      <c r="V104">
        <v>37</v>
      </c>
      <c r="W104">
        <v>1084</v>
      </c>
    </row>
    <row r="105" spans="1:68">
      <c r="A105">
        <v>659003</v>
      </c>
      <c r="B105">
        <v>653226</v>
      </c>
      <c r="C105" t="s">
        <v>355</v>
      </c>
      <c r="D105" t="s">
        <v>487</v>
      </c>
      <c r="E105" t="s">
        <v>436</v>
      </c>
      <c r="F105" t="str">
        <f t="shared" si="6"/>
        <v>Uighur</v>
      </c>
      <c r="G105">
        <f t="shared" si="7"/>
        <v>0.98454889398249146</v>
      </c>
      <c r="H105">
        <v>289688</v>
      </c>
      <c r="I105">
        <v>285471</v>
      </c>
      <c r="J105">
        <v>285212</v>
      </c>
      <c r="K105">
        <v>4217</v>
      </c>
      <c r="L105">
        <v>18</v>
      </c>
      <c r="M105">
        <v>122</v>
      </c>
      <c r="N105">
        <v>5</v>
      </c>
      <c r="O105">
        <v>17</v>
      </c>
      <c r="P105">
        <v>10</v>
      </c>
      <c r="R105">
        <v>2</v>
      </c>
      <c r="U105">
        <v>22</v>
      </c>
      <c r="W105">
        <v>63</v>
      </c>
    </row>
    <row r="106" spans="1:68">
      <c r="A106">
        <v>659004</v>
      </c>
      <c r="B106">
        <v>653124</v>
      </c>
      <c r="C106" t="s">
        <v>355</v>
      </c>
      <c r="D106" t="s">
        <v>486</v>
      </c>
      <c r="E106" t="s">
        <v>427</v>
      </c>
      <c r="F106" t="str">
        <f t="shared" si="6"/>
        <v>Uighur</v>
      </c>
      <c r="G106">
        <f t="shared" si="7"/>
        <v>0.83180620955805085</v>
      </c>
      <c r="H106">
        <v>223623</v>
      </c>
      <c r="I106">
        <v>192413</v>
      </c>
      <c r="J106">
        <v>186011</v>
      </c>
      <c r="K106">
        <v>31210</v>
      </c>
      <c r="L106">
        <v>8</v>
      </c>
      <c r="M106">
        <v>994</v>
      </c>
      <c r="N106">
        <v>148</v>
      </c>
      <c r="O106">
        <v>112</v>
      </c>
      <c r="P106">
        <v>11</v>
      </c>
      <c r="Q106">
        <v>8</v>
      </c>
      <c r="R106">
        <v>4534</v>
      </c>
      <c r="S106">
        <v>152</v>
      </c>
      <c r="U106">
        <v>51</v>
      </c>
      <c r="W106">
        <v>384</v>
      </c>
    </row>
    <row r="107" spans="1:68">
      <c r="A107" s="1" t="s">
        <v>4433</v>
      </c>
      <c r="B107">
        <v>654026</v>
      </c>
      <c r="C107" t="s">
        <v>355</v>
      </c>
      <c r="D107" t="s">
        <v>480</v>
      </c>
      <c r="E107" t="s">
        <v>395</v>
      </c>
      <c r="F107" t="str">
        <f t="shared" si="6"/>
        <v>Kazakh</v>
      </c>
      <c r="G107">
        <f t="shared" si="7"/>
        <v>0.51479831002363108</v>
      </c>
      <c r="H107">
        <v>181541</v>
      </c>
      <c r="I107">
        <v>137700</v>
      </c>
      <c r="J107">
        <v>18498</v>
      </c>
      <c r="K107">
        <v>43841</v>
      </c>
      <c r="L107">
        <v>93457</v>
      </c>
      <c r="M107">
        <v>5116</v>
      </c>
      <c r="N107">
        <v>5594</v>
      </c>
      <c r="O107">
        <v>13488</v>
      </c>
      <c r="P107">
        <v>65</v>
      </c>
      <c r="Q107">
        <v>36</v>
      </c>
      <c r="R107">
        <v>5</v>
      </c>
      <c r="S107">
        <v>417</v>
      </c>
      <c r="T107">
        <v>257</v>
      </c>
      <c r="U107">
        <v>35</v>
      </c>
      <c r="V107">
        <v>1</v>
      </c>
      <c r="W107">
        <v>731</v>
      </c>
    </row>
    <row r="108" spans="1:68">
      <c r="B108">
        <v>150102</v>
      </c>
      <c r="C108" t="s">
        <v>501</v>
      </c>
      <c r="E108" t="s">
        <v>14627</v>
      </c>
      <c r="F108" t="str">
        <f t="shared" ref="F108:F171" si="8">INDEX($J$1:$W$1,MATCH(MAX(J108:W108),J108:W108,0))</f>
        <v>Chinese</v>
      </c>
      <c r="G108">
        <f t="shared" ref="G108:G171" si="9">MAX(J108:W108)/H108</f>
        <v>0.8378340136521113</v>
      </c>
      <c r="H108" s="40">
        <v>699672</v>
      </c>
      <c r="I108" s="40">
        <v>113463</v>
      </c>
      <c r="J108">
        <v>96</v>
      </c>
      <c r="K108">
        <v>586209</v>
      </c>
      <c r="L108">
        <v>6</v>
      </c>
      <c r="M108">
        <v>6164</v>
      </c>
      <c r="N108">
        <v>225</v>
      </c>
      <c r="O108">
        <v>90853</v>
      </c>
      <c r="P108">
        <v>70</v>
      </c>
      <c r="Q108">
        <v>60</v>
      </c>
      <c r="R108">
        <v>0</v>
      </c>
      <c r="S108">
        <v>0</v>
      </c>
      <c r="T108">
        <v>0</v>
      </c>
      <c r="U108">
        <v>12283</v>
      </c>
      <c r="V108">
        <v>1200</v>
      </c>
      <c r="X108">
        <v>323</v>
      </c>
      <c r="Y108">
        <v>269</v>
      </c>
      <c r="Z108">
        <v>163</v>
      </c>
      <c r="AA108">
        <v>132</v>
      </c>
      <c r="AB108">
        <v>487</v>
      </c>
      <c r="AC108">
        <v>111</v>
      </c>
      <c r="AD108">
        <v>36</v>
      </c>
      <c r="AE108">
        <v>47</v>
      </c>
      <c r="AF108">
        <v>259</v>
      </c>
      <c r="AG108">
        <v>33</v>
      </c>
      <c r="AH108">
        <v>11</v>
      </c>
      <c r="AI108">
        <v>44</v>
      </c>
      <c r="AJ108">
        <v>28</v>
      </c>
      <c r="AK108">
        <v>8</v>
      </c>
      <c r="AL108">
        <v>8</v>
      </c>
      <c r="AM108">
        <v>3</v>
      </c>
      <c r="AN108">
        <v>14</v>
      </c>
      <c r="AO108">
        <v>14</v>
      </c>
      <c r="AP108">
        <v>66</v>
      </c>
      <c r="AQ108">
        <v>0</v>
      </c>
      <c r="AR108">
        <v>4</v>
      </c>
      <c r="AS108">
        <v>4</v>
      </c>
      <c r="AT108">
        <v>17</v>
      </c>
      <c r="AU108">
        <v>3</v>
      </c>
      <c r="AV108">
        <v>6</v>
      </c>
      <c r="AW108">
        <v>1</v>
      </c>
      <c r="AX108">
        <v>5</v>
      </c>
      <c r="AY108">
        <v>6</v>
      </c>
      <c r="AZ108">
        <v>19</v>
      </c>
      <c r="BA108">
        <v>2</v>
      </c>
      <c r="BB108">
        <v>0</v>
      </c>
      <c r="BC108">
        <v>0</v>
      </c>
      <c r="BD108">
        <v>259</v>
      </c>
      <c r="BE108">
        <v>0</v>
      </c>
      <c r="BF108">
        <v>4</v>
      </c>
      <c r="BG108">
        <v>1</v>
      </c>
      <c r="BH108">
        <v>0</v>
      </c>
      <c r="BI108">
        <v>0</v>
      </c>
      <c r="BJ108">
        <v>51</v>
      </c>
      <c r="BK108">
        <v>0</v>
      </c>
      <c r="BL108">
        <v>1</v>
      </c>
      <c r="BM108">
        <v>0</v>
      </c>
      <c r="BN108">
        <v>2</v>
      </c>
      <c r="BO108">
        <v>65</v>
      </c>
      <c r="BP108">
        <v>0</v>
      </c>
    </row>
    <row r="109" spans="1:68">
      <c r="B109">
        <v>150103</v>
      </c>
      <c r="C109" t="s">
        <v>501</v>
      </c>
      <c r="E109" t="s">
        <v>14628</v>
      </c>
      <c r="F109" t="str">
        <f t="shared" si="8"/>
        <v>Chinese</v>
      </c>
      <c r="G109">
        <f t="shared" si="9"/>
        <v>0.8313488150224061</v>
      </c>
      <c r="H109">
        <v>436042</v>
      </c>
      <c r="I109">
        <v>73539</v>
      </c>
      <c r="J109">
        <v>61</v>
      </c>
      <c r="K109">
        <v>362503</v>
      </c>
      <c r="L109">
        <v>7</v>
      </c>
      <c r="M109">
        <v>22150</v>
      </c>
      <c r="N109">
        <v>76</v>
      </c>
      <c r="O109">
        <v>44209</v>
      </c>
      <c r="P109">
        <v>34</v>
      </c>
      <c r="Q109">
        <v>20</v>
      </c>
      <c r="R109">
        <v>0</v>
      </c>
      <c r="S109">
        <v>0</v>
      </c>
      <c r="T109">
        <v>0</v>
      </c>
      <c r="U109">
        <v>5310</v>
      </c>
      <c r="V109">
        <v>379</v>
      </c>
      <c r="X109">
        <v>152</v>
      </c>
      <c r="Y109">
        <v>130</v>
      </c>
      <c r="Z109">
        <v>104</v>
      </c>
      <c r="AA109">
        <v>70</v>
      </c>
      <c r="AB109">
        <v>171</v>
      </c>
      <c r="AC109">
        <v>86</v>
      </c>
      <c r="AD109">
        <v>25</v>
      </c>
      <c r="AE109">
        <v>27</v>
      </c>
      <c r="AF109">
        <v>144</v>
      </c>
      <c r="AG109">
        <v>9</v>
      </c>
      <c r="AH109">
        <v>7</v>
      </c>
      <c r="AI109">
        <v>12</v>
      </c>
      <c r="AJ109">
        <v>15</v>
      </c>
      <c r="AK109">
        <v>15</v>
      </c>
      <c r="AL109">
        <v>9</v>
      </c>
      <c r="AM109">
        <v>3</v>
      </c>
      <c r="AN109">
        <v>8</v>
      </c>
      <c r="AO109">
        <v>10</v>
      </c>
      <c r="AP109">
        <v>87</v>
      </c>
      <c r="AQ109">
        <v>3</v>
      </c>
      <c r="AR109">
        <v>1</v>
      </c>
      <c r="AS109">
        <v>4</v>
      </c>
      <c r="AT109">
        <v>6</v>
      </c>
      <c r="AU109">
        <v>3</v>
      </c>
      <c r="AV109">
        <v>4</v>
      </c>
      <c r="AW109">
        <v>0</v>
      </c>
      <c r="AX109">
        <v>22</v>
      </c>
      <c r="AY109">
        <v>1</v>
      </c>
      <c r="AZ109">
        <v>13</v>
      </c>
      <c r="BA109">
        <v>0</v>
      </c>
      <c r="BB109">
        <v>0</v>
      </c>
      <c r="BC109">
        <v>0</v>
      </c>
      <c r="BD109">
        <v>98</v>
      </c>
      <c r="BE109">
        <v>0</v>
      </c>
      <c r="BF109">
        <v>1</v>
      </c>
      <c r="BG109">
        <v>0</v>
      </c>
      <c r="BH109">
        <v>0</v>
      </c>
      <c r="BI109">
        <v>0</v>
      </c>
      <c r="BJ109">
        <v>18</v>
      </c>
      <c r="BK109">
        <v>0</v>
      </c>
      <c r="BL109">
        <v>0</v>
      </c>
      <c r="BM109">
        <v>0</v>
      </c>
      <c r="BN109">
        <v>4</v>
      </c>
      <c r="BO109">
        <v>31</v>
      </c>
      <c r="BP109">
        <v>0</v>
      </c>
    </row>
    <row r="110" spans="1:68">
      <c r="B110">
        <v>150104</v>
      </c>
      <c r="C110" t="s">
        <v>501</v>
      </c>
      <c r="E110" t="s">
        <v>14629</v>
      </c>
      <c r="F110" t="str">
        <f t="shared" si="8"/>
        <v>Chinese</v>
      </c>
      <c r="G110">
        <f t="shared" si="9"/>
        <v>0.87646142672230554</v>
      </c>
      <c r="H110">
        <v>524573</v>
      </c>
      <c r="I110">
        <v>64805</v>
      </c>
      <c r="J110">
        <v>23</v>
      </c>
      <c r="K110">
        <v>459768</v>
      </c>
      <c r="L110">
        <v>2</v>
      </c>
      <c r="M110">
        <v>6274</v>
      </c>
      <c r="N110">
        <v>124</v>
      </c>
      <c r="O110">
        <v>50651</v>
      </c>
      <c r="P110">
        <v>21</v>
      </c>
      <c r="Q110">
        <v>22</v>
      </c>
      <c r="R110">
        <v>0</v>
      </c>
      <c r="S110">
        <v>0</v>
      </c>
      <c r="T110">
        <v>0</v>
      </c>
      <c r="U110">
        <v>5643</v>
      </c>
      <c r="V110">
        <v>452</v>
      </c>
      <c r="X110">
        <v>229</v>
      </c>
      <c r="Y110">
        <v>164</v>
      </c>
      <c r="Z110">
        <v>135</v>
      </c>
      <c r="AA110">
        <v>102</v>
      </c>
      <c r="AB110">
        <v>191</v>
      </c>
      <c r="AC110">
        <v>84</v>
      </c>
      <c r="AD110">
        <v>18</v>
      </c>
      <c r="AE110">
        <v>36</v>
      </c>
      <c r="AF110">
        <v>199</v>
      </c>
      <c r="AG110">
        <v>17</v>
      </c>
      <c r="AH110">
        <v>11</v>
      </c>
      <c r="AI110">
        <v>28</v>
      </c>
      <c r="AJ110">
        <v>27</v>
      </c>
      <c r="AK110">
        <v>13</v>
      </c>
      <c r="AL110">
        <v>18</v>
      </c>
      <c r="AM110">
        <v>1</v>
      </c>
      <c r="AN110">
        <v>14</v>
      </c>
      <c r="AO110">
        <v>18</v>
      </c>
      <c r="AP110">
        <v>30</v>
      </c>
      <c r="AQ110">
        <v>1</v>
      </c>
      <c r="AR110">
        <v>3</v>
      </c>
      <c r="AS110">
        <v>0</v>
      </c>
      <c r="AT110">
        <v>14</v>
      </c>
      <c r="AU110">
        <v>3</v>
      </c>
      <c r="AV110">
        <v>13</v>
      </c>
      <c r="AW110">
        <v>0</v>
      </c>
      <c r="AX110">
        <v>5</v>
      </c>
      <c r="AY110">
        <v>3</v>
      </c>
      <c r="AZ110">
        <v>14</v>
      </c>
      <c r="BA110">
        <v>0</v>
      </c>
      <c r="BB110">
        <v>1</v>
      </c>
      <c r="BC110">
        <v>0</v>
      </c>
      <c r="BD110">
        <v>93</v>
      </c>
      <c r="BE110">
        <v>0</v>
      </c>
      <c r="BF110">
        <v>0</v>
      </c>
      <c r="BG110">
        <v>3</v>
      </c>
      <c r="BH110">
        <v>0</v>
      </c>
      <c r="BI110">
        <v>0</v>
      </c>
      <c r="BJ110">
        <v>28</v>
      </c>
      <c r="BK110">
        <v>0</v>
      </c>
      <c r="BL110">
        <v>0</v>
      </c>
      <c r="BM110">
        <v>0</v>
      </c>
      <c r="BN110">
        <v>3</v>
      </c>
      <c r="BO110">
        <v>72</v>
      </c>
      <c r="BP110">
        <v>2</v>
      </c>
    </row>
    <row r="111" spans="1:68">
      <c r="B111">
        <v>150105</v>
      </c>
      <c r="C111" t="s">
        <v>501</v>
      </c>
      <c r="E111" t="s">
        <v>14630</v>
      </c>
      <c r="F111" t="str">
        <f t="shared" si="8"/>
        <v>Chinese</v>
      </c>
      <c r="G111">
        <f t="shared" si="9"/>
        <v>0.81535941793746469</v>
      </c>
      <c r="H111">
        <v>1021471</v>
      </c>
      <c r="I111">
        <v>188605</v>
      </c>
      <c r="J111">
        <v>73</v>
      </c>
      <c r="K111">
        <v>832866</v>
      </c>
      <c r="L111">
        <v>2</v>
      </c>
      <c r="M111">
        <v>6998</v>
      </c>
      <c r="N111">
        <v>263</v>
      </c>
      <c r="O111">
        <v>160020</v>
      </c>
      <c r="P111">
        <v>127</v>
      </c>
      <c r="Q111">
        <v>64</v>
      </c>
      <c r="R111">
        <v>0</v>
      </c>
      <c r="S111">
        <v>0</v>
      </c>
      <c r="T111">
        <v>1</v>
      </c>
      <c r="U111">
        <v>15473</v>
      </c>
      <c r="V111">
        <v>1912</v>
      </c>
      <c r="X111">
        <v>483</v>
      </c>
      <c r="Y111">
        <v>311</v>
      </c>
      <c r="Z111">
        <v>228</v>
      </c>
      <c r="AA111">
        <v>190</v>
      </c>
      <c r="AB111">
        <v>646</v>
      </c>
      <c r="AC111">
        <v>209</v>
      </c>
      <c r="AD111">
        <v>48</v>
      </c>
      <c r="AE111">
        <v>63</v>
      </c>
      <c r="AF111">
        <v>436</v>
      </c>
      <c r="AG111">
        <v>38</v>
      </c>
      <c r="AH111">
        <v>19</v>
      </c>
      <c r="AI111">
        <v>77</v>
      </c>
      <c r="AJ111">
        <v>34</v>
      </c>
      <c r="AK111">
        <v>25</v>
      </c>
      <c r="AL111">
        <v>31</v>
      </c>
      <c r="AM111">
        <v>7</v>
      </c>
      <c r="AN111">
        <v>24</v>
      </c>
      <c r="AO111">
        <v>41</v>
      </c>
      <c r="AP111">
        <v>36</v>
      </c>
      <c r="AQ111">
        <v>6</v>
      </c>
      <c r="AR111">
        <v>4</v>
      </c>
      <c r="AS111">
        <v>5</v>
      </c>
      <c r="AT111">
        <v>40</v>
      </c>
      <c r="AU111">
        <v>5</v>
      </c>
      <c r="AV111">
        <v>11</v>
      </c>
      <c r="AW111">
        <v>0</v>
      </c>
      <c r="AX111">
        <v>11</v>
      </c>
      <c r="AY111">
        <v>6</v>
      </c>
      <c r="AZ111">
        <v>39</v>
      </c>
      <c r="BA111">
        <v>0</v>
      </c>
      <c r="BB111">
        <v>2</v>
      </c>
      <c r="BC111">
        <v>0</v>
      </c>
      <c r="BD111">
        <v>397</v>
      </c>
      <c r="BE111">
        <v>2</v>
      </c>
      <c r="BF111">
        <v>0</v>
      </c>
      <c r="BG111">
        <v>1</v>
      </c>
      <c r="BH111">
        <v>0</v>
      </c>
      <c r="BI111">
        <v>0</v>
      </c>
      <c r="BJ111">
        <v>66</v>
      </c>
      <c r="BK111">
        <v>0</v>
      </c>
      <c r="BL111">
        <v>0</v>
      </c>
      <c r="BM111">
        <v>0</v>
      </c>
      <c r="BN111">
        <v>0</v>
      </c>
      <c r="BO111">
        <v>130</v>
      </c>
      <c r="BP111">
        <v>1</v>
      </c>
    </row>
    <row r="112" spans="1:68">
      <c r="B112">
        <v>150121</v>
      </c>
      <c r="C112" t="s">
        <v>501</v>
      </c>
      <c r="E112" t="s">
        <v>14631</v>
      </c>
      <c r="F112" t="str">
        <f t="shared" si="8"/>
        <v>Chinese</v>
      </c>
      <c r="G112">
        <f t="shared" si="9"/>
        <v>0.88265540738263448</v>
      </c>
      <c r="H112">
        <v>263131</v>
      </c>
      <c r="I112">
        <v>30877</v>
      </c>
      <c r="J112">
        <v>1</v>
      </c>
      <c r="K112">
        <v>232254</v>
      </c>
      <c r="L112">
        <v>0</v>
      </c>
      <c r="M112">
        <v>1392</v>
      </c>
      <c r="N112">
        <v>66</v>
      </c>
      <c r="O112">
        <v>27530</v>
      </c>
      <c r="P112">
        <v>4</v>
      </c>
      <c r="Q112">
        <v>6</v>
      </c>
      <c r="R112">
        <v>0</v>
      </c>
      <c r="S112">
        <v>0</v>
      </c>
      <c r="T112">
        <v>0</v>
      </c>
      <c r="U112">
        <v>1084</v>
      </c>
      <c r="V112">
        <v>83</v>
      </c>
      <c r="X112">
        <v>139</v>
      </c>
      <c r="Y112">
        <v>74</v>
      </c>
      <c r="Z112">
        <v>47</v>
      </c>
      <c r="AA112">
        <v>43</v>
      </c>
      <c r="AB112">
        <v>47</v>
      </c>
      <c r="AC112">
        <v>53</v>
      </c>
      <c r="AD112">
        <v>10</v>
      </c>
      <c r="AE112">
        <v>11</v>
      </c>
      <c r="AF112">
        <v>68</v>
      </c>
      <c r="AG112">
        <v>10</v>
      </c>
      <c r="AH112">
        <v>8</v>
      </c>
      <c r="AI112">
        <v>13</v>
      </c>
      <c r="AJ112">
        <v>69</v>
      </c>
      <c r="AK112">
        <v>20</v>
      </c>
      <c r="AL112">
        <v>2</v>
      </c>
      <c r="AM112">
        <v>0</v>
      </c>
      <c r="AN112">
        <v>9</v>
      </c>
      <c r="AO112">
        <v>9</v>
      </c>
      <c r="AP112">
        <v>15</v>
      </c>
      <c r="AQ112">
        <v>1</v>
      </c>
      <c r="AR112">
        <v>0</v>
      </c>
      <c r="AS112">
        <v>0</v>
      </c>
      <c r="AT112">
        <v>5</v>
      </c>
      <c r="AU112">
        <v>1</v>
      </c>
      <c r="AV112">
        <v>4</v>
      </c>
      <c r="AW112">
        <v>0</v>
      </c>
      <c r="AX112">
        <v>0</v>
      </c>
      <c r="AY112">
        <v>0</v>
      </c>
      <c r="AZ112">
        <v>11</v>
      </c>
      <c r="BA112">
        <v>0</v>
      </c>
      <c r="BB112">
        <v>0</v>
      </c>
      <c r="BC112">
        <v>0</v>
      </c>
      <c r="BD112">
        <v>21</v>
      </c>
      <c r="BE112">
        <v>0</v>
      </c>
      <c r="BF112">
        <v>0</v>
      </c>
      <c r="BG112">
        <v>2</v>
      </c>
      <c r="BH112">
        <v>0</v>
      </c>
      <c r="BI112">
        <v>0</v>
      </c>
      <c r="BJ112">
        <v>1</v>
      </c>
      <c r="BK112">
        <v>0</v>
      </c>
      <c r="BL112">
        <v>0</v>
      </c>
      <c r="BM112">
        <v>0</v>
      </c>
      <c r="BN112">
        <v>1</v>
      </c>
      <c r="BO112">
        <v>13</v>
      </c>
      <c r="BP112">
        <v>4</v>
      </c>
    </row>
    <row r="113" spans="2:68">
      <c r="B113">
        <v>150122</v>
      </c>
      <c r="C113" t="s">
        <v>501</v>
      </c>
      <c r="E113" t="s">
        <v>14632</v>
      </c>
      <c r="F113" t="str">
        <f t="shared" si="8"/>
        <v>Chinese</v>
      </c>
      <c r="G113">
        <f t="shared" si="9"/>
        <v>0.94627900259940312</v>
      </c>
      <c r="H113">
        <v>166192</v>
      </c>
      <c r="I113">
        <v>8928</v>
      </c>
      <c r="J113">
        <v>3</v>
      </c>
      <c r="K113">
        <v>157264</v>
      </c>
      <c r="L113">
        <v>0</v>
      </c>
      <c r="M113">
        <v>843</v>
      </c>
      <c r="N113">
        <v>40</v>
      </c>
      <c r="O113">
        <v>6906</v>
      </c>
      <c r="P113">
        <v>2</v>
      </c>
      <c r="Q113">
        <v>0</v>
      </c>
      <c r="R113">
        <v>0</v>
      </c>
      <c r="S113">
        <v>0</v>
      </c>
      <c r="T113">
        <v>0</v>
      </c>
      <c r="U113">
        <v>569</v>
      </c>
      <c r="V113">
        <v>30</v>
      </c>
      <c r="X113">
        <v>52</v>
      </c>
      <c r="Y113">
        <v>78</v>
      </c>
      <c r="Z113">
        <v>18</v>
      </c>
      <c r="AA113">
        <v>22</v>
      </c>
      <c r="AB113">
        <v>9</v>
      </c>
      <c r="AC113">
        <v>11</v>
      </c>
      <c r="AD113">
        <v>3</v>
      </c>
      <c r="AE113">
        <v>18</v>
      </c>
      <c r="AF113">
        <v>39</v>
      </c>
      <c r="AG113">
        <v>53</v>
      </c>
      <c r="AH113">
        <v>11</v>
      </c>
      <c r="AI113">
        <v>13</v>
      </c>
      <c r="AJ113">
        <v>127</v>
      </c>
      <c r="AK113">
        <v>14</v>
      </c>
      <c r="AL113">
        <v>6</v>
      </c>
      <c r="AM113">
        <v>0</v>
      </c>
      <c r="AN113">
        <v>14</v>
      </c>
      <c r="AO113">
        <v>9</v>
      </c>
      <c r="AP113">
        <v>3</v>
      </c>
      <c r="AQ113">
        <v>9</v>
      </c>
      <c r="AR113">
        <v>0</v>
      </c>
      <c r="AS113">
        <v>0</v>
      </c>
      <c r="AT113">
        <v>9</v>
      </c>
      <c r="AU113">
        <v>0</v>
      </c>
      <c r="AV113">
        <v>2</v>
      </c>
      <c r="AW113">
        <v>1</v>
      </c>
      <c r="AX113">
        <v>0</v>
      </c>
      <c r="AY113">
        <v>1</v>
      </c>
      <c r="AZ113">
        <v>0</v>
      </c>
      <c r="BA113">
        <v>0</v>
      </c>
      <c r="BB113">
        <v>0</v>
      </c>
      <c r="BC113">
        <v>0</v>
      </c>
      <c r="BD113">
        <v>9</v>
      </c>
      <c r="BE113">
        <v>0</v>
      </c>
      <c r="BF113">
        <v>0</v>
      </c>
      <c r="BG113">
        <v>0</v>
      </c>
      <c r="BH113">
        <v>0</v>
      </c>
      <c r="BI113">
        <v>0</v>
      </c>
      <c r="BJ113">
        <v>0</v>
      </c>
      <c r="BK113">
        <v>0</v>
      </c>
      <c r="BL113">
        <v>0</v>
      </c>
      <c r="BM113">
        <v>0</v>
      </c>
      <c r="BN113">
        <v>0</v>
      </c>
      <c r="BO113">
        <v>4</v>
      </c>
      <c r="BP113">
        <v>0</v>
      </c>
    </row>
    <row r="114" spans="2:68">
      <c r="B114">
        <v>150123</v>
      </c>
      <c r="C114" t="s">
        <v>501</v>
      </c>
      <c r="E114" t="s">
        <v>14633</v>
      </c>
      <c r="F114" t="str">
        <f t="shared" si="8"/>
        <v>Chinese</v>
      </c>
      <c r="G114">
        <f t="shared" si="9"/>
        <v>0.89478446047416238</v>
      </c>
      <c r="H114">
        <v>162476</v>
      </c>
      <c r="I114">
        <v>17095</v>
      </c>
      <c r="J114">
        <v>8</v>
      </c>
      <c r="K114">
        <v>145381</v>
      </c>
      <c r="L114">
        <v>1</v>
      </c>
      <c r="M114">
        <v>402</v>
      </c>
      <c r="N114">
        <v>28</v>
      </c>
      <c r="O114">
        <v>15055</v>
      </c>
      <c r="P114">
        <v>3</v>
      </c>
      <c r="Q114">
        <v>1</v>
      </c>
      <c r="R114">
        <v>0</v>
      </c>
      <c r="S114">
        <v>0</v>
      </c>
      <c r="T114">
        <v>0</v>
      </c>
      <c r="U114">
        <v>1091</v>
      </c>
      <c r="V114">
        <v>41</v>
      </c>
      <c r="X114">
        <v>77</v>
      </c>
      <c r="Y114">
        <v>57</v>
      </c>
      <c r="Z114">
        <v>46</v>
      </c>
      <c r="AA114">
        <v>23</v>
      </c>
      <c r="AB114">
        <v>18</v>
      </c>
      <c r="AC114">
        <v>38</v>
      </c>
      <c r="AD114">
        <v>8</v>
      </c>
      <c r="AE114">
        <v>8</v>
      </c>
      <c r="AF114">
        <v>62</v>
      </c>
      <c r="AG114">
        <v>3</v>
      </c>
      <c r="AH114">
        <v>1</v>
      </c>
      <c r="AI114">
        <v>7</v>
      </c>
      <c r="AJ114">
        <v>40</v>
      </c>
      <c r="AK114">
        <v>7</v>
      </c>
      <c r="AL114">
        <v>6</v>
      </c>
      <c r="AM114">
        <v>0</v>
      </c>
      <c r="AN114">
        <v>1</v>
      </c>
      <c r="AO114">
        <v>1</v>
      </c>
      <c r="AP114">
        <v>7</v>
      </c>
      <c r="AQ114">
        <v>2</v>
      </c>
      <c r="AR114">
        <v>1</v>
      </c>
      <c r="AS114">
        <v>0</v>
      </c>
      <c r="AT114">
        <v>8</v>
      </c>
      <c r="AU114">
        <v>0</v>
      </c>
      <c r="AV114">
        <v>0</v>
      </c>
      <c r="AW114">
        <v>0</v>
      </c>
      <c r="AX114">
        <v>0</v>
      </c>
      <c r="AY114">
        <v>2</v>
      </c>
      <c r="AZ114">
        <v>5</v>
      </c>
      <c r="BA114">
        <v>0</v>
      </c>
      <c r="BB114">
        <v>0</v>
      </c>
      <c r="BC114">
        <v>0</v>
      </c>
      <c r="BD114">
        <v>25</v>
      </c>
      <c r="BE114">
        <v>0</v>
      </c>
      <c r="BF114">
        <v>0</v>
      </c>
      <c r="BG114">
        <v>0</v>
      </c>
      <c r="BH114">
        <v>0</v>
      </c>
      <c r="BI114">
        <v>0</v>
      </c>
      <c r="BJ114">
        <v>2</v>
      </c>
      <c r="BK114">
        <v>0</v>
      </c>
      <c r="BL114">
        <v>0</v>
      </c>
      <c r="BM114">
        <v>0</v>
      </c>
      <c r="BN114">
        <v>1</v>
      </c>
      <c r="BO114">
        <v>9</v>
      </c>
      <c r="BP114">
        <v>0</v>
      </c>
    </row>
    <row r="115" spans="2:68">
      <c r="B115">
        <v>150124</v>
      </c>
      <c r="C115" t="s">
        <v>501</v>
      </c>
      <c r="E115" t="s">
        <v>14634</v>
      </c>
      <c r="F115" t="str">
        <f t="shared" si="8"/>
        <v>Chinese</v>
      </c>
      <c r="G115">
        <f t="shared" si="9"/>
        <v>0.98532749041396039</v>
      </c>
      <c r="H115">
        <v>76674</v>
      </c>
      <c r="I115">
        <v>1125</v>
      </c>
      <c r="J115">
        <v>1</v>
      </c>
      <c r="K115">
        <v>75549</v>
      </c>
      <c r="L115">
        <v>0</v>
      </c>
      <c r="M115">
        <v>66</v>
      </c>
      <c r="N115">
        <v>5</v>
      </c>
      <c r="O115">
        <v>871</v>
      </c>
      <c r="P115">
        <v>4</v>
      </c>
      <c r="Q115">
        <v>0</v>
      </c>
      <c r="R115">
        <v>0</v>
      </c>
      <c r="S115">
        <v>0</v>
      </c>
      <c r="T115">
        <v>0</v>
      </c>
      <c r="U115">
        <v>106</v>
      </c>
      <c r="V115">
        <v>9</v>
      </c>
      <c r="X115">
        <v>11</v>
      </c>
      <c r="Y115">
        <v>9</v>
      </c>
      <c r="Z115">
        <v>1</v>
      </c>
      <c r="AA115">
        <v>11</v>
      </c>
      <c r="AB115">
        <v>1</v>
      </c>
      <c r="AC115">
        <v>1</v>
      </c>
      <c r="AD115">
        <v>3</v>
      </c>
      <c r="AE115">
        <v>0</v>
      </c>
      <c r="AF115">
        <v>1</v>
      </c>
      <c r="AG115">
        <v>2</v>
      </c>
      <c r="AH115">
        <v>1</v>
      </c>
      <c r="AI115">
        <v>0</v>
      </c>
      <c r="AJ115">
        <v>2</v>
      </c>
      <c r="AK115">
        <v>2</v>
      </c>
      <c r="AL115">
        <v>1</v>
      </c>
      <c r="AM115">
        <v>0</v>
      </c>
      <c r="AN115">
        <v>2</v>
      </c>
      <c r="AO115">
        <v>1</v>
      </c>
      <c r="AP115">
        <v>1</v>
      </c>
      <c r="AQ115">
        <v>0</v>
      </c>
      <c r="AR115">
        <v>0</v>
      </c>
      <c r="AS115">
        <v>0</v>
      </c>
      <c r="AT115">
        <v>1</v>
      </c>
      <c r="AU115">
        <v>0</v>
      </c>
      <c r="AV115">
        <v>2</v>
      </c>
      <c r="AW115">
        <v>0</v>
      </c>
      <c r="AX115">
        <v>0</v>
      </c>
      <c r="AY115">
        <v>0</v>
      </c>
      <c r="AZ115">
        <v>0</v>
      </c>
      <c r="BA115">
        <v>0</v>
      </c>
      <c r="BB115">
        <v>0</v>
      </c>
      <c r="BC115">
        <v>0</v>
      </c>
      <c r="BD115">
        <v>4</v>
      </c>
      <c r="BE115">
        <v>0</v>
      </c>
      <c r="BF115">
        <v>0</v>
      </c>
      <c r="BG115">
        <v>0</v>
      </c>
      <c r="BH115">
        <v>0</v>
      </c>
      <c r="BI115">
        <v>0</v>
      </c>
      <c r="BJ115">
        <v>2</v>
      </c>
      <c r="BK115">
        <v>0</v>
      </c>
      <c r="BL115">
        <v>0</v>
      </c>
      <c r="BM115">
        <v>0</v>
      </c>
      <c r="BN115">
        <v>0</v>
      </c>
      <c r="BO115">
        <v>4</v>
      </c>
      <c r="BP115">
        <v>0</v>
      </c>
    </row>
    <row r="116" spans="2:68">
      <c r="B116">
        <v>150125</v>
      </c>
      <c r="C116" t="s">
        <v>501</v>
      </c>
      <c r="E116" t="s">
        <v>14635</v>
      </c>
      <c r="F116" t="str">
        <f t="shared" si="8"/>
        <v>Chinese</v>
      </c>
      <c r="G116">
        <f t="shared" si="9"/>
        <v>0.95985146397688514</v>
      </c>
      <c r="H116">
        <v>95869</v>
      </c>
      <c r="I116">
        <v>3849</v>
      </c>
      <c r="J116">
        <v>2</v>
      </c>
      <c r="K116">
        <v>92020</v>
      </c>
      <c r="L116">
        <v>0</v>
      </c>
      <c r="M116">
        <v>331</v>
      </c>
      <c r="N116">
        <v>38</v>
      </c>
      <c r="O116">
        <v>2593</v>
      </c>
      <c r="P116">
        <v>1</v>
      </c>
      <c r="Q116">
        <v>3</v>
      </c>
      <c r="R116">
        <v>0</v>
      </c>
      <c r="S116">
        <v>0</v>
      </c>
      <c r="T116">
        <v>0</v>
      </c>
      <c r="U116">
        <v>324</v>
      </c>
      <c r="V116">
        <v>8</v>
      </c>
      <c r="X116">
        <v>53</v>
      </c>
      <c r="Y116">
        <v>71</v>
      </c>
      <c r="Z116">
        <v>9</v>
      </c>
      <c r="AA116">
        <v>18</v>
      </c>
      <c r="AB116">
        <v>10</v>
      </c>
      <c r="AC116">
        <v>14</v>
      </c>
      <c r="AD116">
        <v>3</v>
      </c>
      <c r="AE116">
        <v>3</v>
      </c>
      <c r="AF116">
        <v>28</v>
      </c>
      <c r="AG116">
        <v>65</v>
      </c>
      <c r="AH116">
        <v>3</v>
      </c>
      <c r="AI116">
        <v>0</v>
      </c>
      <c r="AJ116">
        <v>21</v>
      </c>
      <c r="AK116">
        <v>37</v>
      </c>
      <c r="AL116">
        <v>0</v>
      </c>
      <c r="AM116">
        <v>0</v>
      </c>
      <c r="AN116">
        <v>173</v>
      </c>
      <c r="AO116">
        <v>3</v>
      </c>
      <c r="AP116">
        <v>12</v>
      </c>
      <c r="AQ116">
        <v>0</v>
      </c>
      <c r="AR116">
        <v>0</v>
      </c>
      <c r="AS116">
        <v>0</v>
      </c>
      <c r="AT116">
        <v>5</v>
      </c>
      <c r="AU116">
        <v>0</v>
      </c>
      <c r="AV116">
        <v>4</v>
      </c>
      <c r="AW116">
        <v>4</v>
      </c>
      <c r="AX116">
        <v>0</v>
      </c>
      <c r="AY116">
        <v>0</v>
      </c>
      <c r="AZ116">
        <v>2</v>
      </c>
      <c r="BA116">
        <v>0</v>
      </c>
      <c r="BB116">
        <v>0</v>
      </c>
      <c r="BC116">
        <v>0</v>
      </c>
      <c r="BD116">
        <v>1</v>
      </c>
      <c r="BE116">
        <v>1</v>
      </c>
      <c r="BF116">
        <v>1</v>
      </c>
      <c r="BG116">
        <v>0</v>
      </c>
      <c r="BH116">
        <v>0</v>
      </c>
      <c r="BI116">
        <v>0</v>
      </c>
      <c r="BJ116">
        <v>1</v>
      </c>
      <c r="BK116">
        <v>0</v>
      </c>
      <c r="BL116">
        <v>0</v>
      </c>
      <c r="BM116">
        <v>0</v>
      </c>
      <c r="BN116">
        <v>0</v>
      </c>
      <c r="BO116">
        <v>7</v>
      </c>
      <c r="BP116">
        <v>0</v>
      </c>
    </row>
    <row r="117" spans="2:68">
      <c r="B117">
        <v>150202</v>
      </c>
      <c r="C117" t="s">
        <v>501</v>
      </c>
      <c r="E117" t="s">
        <v>14636</v>
      </c>
      <c r="F117" t="str">
        <f t="shared" si="8"/>
        <v>Chinese</v>
      </c>
      <c r="G117">
        <f t="shared" si="9"/>
        <v>0.93116323639352527</v>
      </c>
      <c r="H117">
        <v>484218</v>
      </c>
      <c r="I117">
        <v>33332</v>
      </c>
      <c r="J117">
        <v>30</v>
      </c>
      <c r="K117">
        <v>450886</v>
      </c>
      <c r="L117">
        <v>2</v>
      </c>
      <c r="M117">
        <v>16365</v>
      </c>
      <c r="N117">
        <v>79</v>
      </c>
      <c r="O117">
        <v>12443</v>
      </c>
      <c r="P117">
        <v>42</v>
      </c>
      <c r="Q117">
        <v>4</v>
      </c>
      <c r="R117">
        <v>0</v>
      </c>
      <c r="S117">
        <v>0</v>
      </c>
      <c r="T117">
        <v>1</v>
      </c>
      <c r="U117">
        <v>3366</v>
      </c>
      <c r="V117">
        <v>109</v>
      </c>
      <c r="X117">
        <v>157</v>
      </c>
      <c r="Y117">
        <v>69</v>
      </c>
      <c r="Z117">
        <v>100</v>
      </c>
      <c r="AA117">
        <v>62</v>
      </c>
      <c r="AB117">
        <v>102</v>
      </c>
      <c r="AC117">
        <v>55</v>
      </c>
      <c r="AD117">
        <v>17</v>
      </c>
      <c r="AE117">
        <v>13</v>
      </c>
      <c r="AF117">
        <v>94</v>
      </c>
      <c r="AG117">
        <v>3</v>
      </c>
      <c r="AH117">
        <v>5</v>
      </c>
      <c r="AI117">
        <v>14</v>
      </c>
      <c r="AJ117">
        <v>5</v>
      </c>
      <c r="AK117">
        <v>8</v>
      </c>
      <c r="AL117">
        <v>4</v>
      </c>
      <c r="AM117">
        <v>0</v>
      </c>
      <c r="AN117">
        <v>4</v>
      </c>
      <c r="AO117">
        <v>12</v>
      </c>
      <c r="AP117">
        <v>43</v>
      </c>
      <c r="AQ117">
        <v>2</v>
      </c>
      <c r="AR117">
        <v>2</v>
      </c>
      <c r="AS117">
        <v>1</v>
      </c>
      <c r="AT117">
        <v>5</v>
      </c>
      <c r="AU117">
        <v>8</v>
      </c>
      <c r="AV117">
        <v>11</v>
      </c>
      <c r="AW117">
        <v>0</v>
      </c>
      <c r="AX117">
        <v>2</v>
      </c>
      <c r="AY117">
        <v>1</v>
      </c>
      <c r="AZ117">
        <v>19</v>
      </c>
      <c r="BA117">
        <v>0</v>
      </c>
      <c r="BB117">
        <v>1</v>
      </c>
      <c r="BC117">
        <v>0</v>
      </c>
      <c r="BD117">
        <v>28</v>
      </c>
      <c r="BE117">
        <v>0</v>
      </c>
      <c r="BF117">
        <v>3</v>
      </c>
      <c r="BG117">
        <v>1</v>
      </c>
      <c r="BH117">
        <v>3</v>
      </c>
      <c r="BI117">
        <v>0</v>
      </c>
      <c r="BJ117">
        <v>16</v>
      </c>
      <c r="BK117">
        <v>0</v>
      </c>
      <c r="BL117">
        <v>0</v>
      </c>
      <c r="BM117">
        <v>0</v>
      </c>
      <c r="BN117">
        <v>2</v>
      </c>
      <c r="BO117">
        <v>19</v>
      </c>
      <c r="BP117">
        <v>0</v>
      </c>
    </row>
    <row r="118" spans="2:68">
      <c r="B118">
        <v>150203</v>
      </c>
      <c r="C118" t="s">
        <v>501</v>
      </c>
      <c r="E118" t="s">
        <v>14637</v>
      </c>
      <c r="F118" t="str">
        <f t="shared" si="8"/>
        <v>Chinese</v>
      </c>
      <c r="G118">
        <f t="shared" si="9"/>
        <v>0.9320832921729395</v>
      </c>
      <c r="H118">
        <v>971808</v>
      </c>
      <c r="I118">
        <v>66002</v>
      </c>
      <c r="J118">
        <v>57</v>
      </c>
      <c r="K118">
        <v>905806</v>
      </c>
      <c r="L118">
        <v>2</v>
      </c>
      <c r="M118">
        <v>8061</v>
      </c>
      <c r="N118">
        <v>125</v>
      </c>
      <c r="O118">
        <v>41391</v>
      </c>
      <c r="P118">
        <v>200</v>
      </c>
      <c r="Q118">
        <v>23</v>
      </c>
      <c r="R118">
        <v>0</v>
      </c>
      <c r="S118">
        <v>1</v>
      </c>
      <c r="T118">
        <v>1</v>
      </c>
      <c r="U118">
        <v>13071</v>
      </c>
      <c r="V118">
        <v>553</v>
      </c>
      <c r="X118">
        <v>358</v>
      </c>
      <c r="Y118">
        <v>191</v>
      </c>
      <c r="Z118">
        <v>185</v>
      </c>
      <c r="AA118">
        <v>134</v>
      </c>
      <c r="AB118">
        <v>499</v>
      </c>
      <c r="AC118">
        <v>166</v>
      </c>
      <c r="AD118">
        <v>37</v>
      </c>
      <c r="AE118">
        <v>49</v>
      </c>
      <c r="AF118">
        <v>347</v>
      </c>
      <c r="AG118">
        <v>14</v>
      </c>
      <c r="AH118">
        <v>17</v>
      </c>
      <c r="AI118">
        <v>87</v>
      </c>
      <c r="AJ118">
        <v>18</v>
      </c>
      <c r="AK118">
        <v>14</v>
      </c>
      <c r="AL118">
        <v>23</v>
      </c>
      <c r="AM118">
        <v>4</v>
      </c>
      <c r="AN118">
        <v>4</v>
      </c>
      <c r="AO118">
        <v>18</v>
      </c>
      <c r="AP118">
        <v>71</v>
      </c>
      <c r="AQ118">
        <v>3</v>
      </c>
      <c r="AR118">
        <v>2</v>
      </c>
      <c r="AS118">
        <v>1</v>
      </c>
      <c r="AT118">
        <v>25</v>
      </c>
      <c r="AU118">
        <v>4</v>
      </c>
      <c r="AV118">
        <v>9</v>
      </c>
      <c r="AW118">
        <v>2</v>
      </c>
      <c r="AX118">
        <v>6</v>
      </c>
      <c r="AY118">
        <v>6</v>
      </c>
      <c r="AZ118">
        <v>10</v>
      </c>
      <c r="BA118">
        <v>0</v>
      </c>
      <c r="BB118">
        <v>0</v>
      </c>
      <c r="BC118">
        <v>0</v>
      </c>
      <c r="BD118">
        <v>126</v>
      </c>
      <c r="BE118">
        <v>5</v>
      </c>
      <c r="BF118">
        <v>3</v>
      </c>
      <c r="BG118">
        <v>4</v>
      </c>
      <c r="BH118">
        <v>0</v>
      </c>
      <c r="BI118">
        <v>0</v>
      </c>
      <c r="BJ118">
        <v>22</v>
      </c>
      <c r="BK118">
        <v>1</v>
      </c>
      <c r="BL118">
        <v>0</v>
      </c>
      <c r="BM118">
        <v>0</v>
      </c>
      <c r="BN118">
        <v>3</v>
      </c>
      <c r="BO118">
        <v>48</v>
      </c>
      <c r="BP118">
        <v>1</v>
      </c>
    </row>
    <row r="119" spans="2:68">
      <c r="B119">
        <v>150204</v>
      </c>
      <c r="C119" t="s">
        <v>501</v>
      </c>
      <c r="E119" t="s">
        <v>14638</v>
      </c>
      <c r="F119" t="str">
        <f t="shared" si="8"/>
        <v>Chinese</v>
      </c>
      <c r="G119">
        <f t="shared" si="9"/>
        <v>0.92333983645034456</v>
      </c>
      <c r="H119">
        <v>535128</v>
      </c>
      <c r="I119">
        <v>41023</v>
      </c>
      <c r="J119">
        <v>35</v>
      </c>
      <c r="K119">
        <v>494105</v>
      </c>
      <c r="L119">
        <v>1</v>
      </c>
      <c r="M119">
        <v>6034</v>
      </c>
      <c r="N119">
        <v>85</v>
      </c>
      <c r="O119">
        <v>25267</v>
      </c>
      <c r="P119">
        <v>79</v>
      </c>
      <c r="Q119">
        <v>21</v>
      </c>
      <c r="R119">
        <v>0</v>
      </c>
      <c r="S119">
        <v>3</v>
      </c>
      <c r="T119">
        <v>1</v>
      </c>
      <c r="U119">
        <v>7387</v>
      </c>
      <c r="V119">
        <v>401</v>
      </c>
      <c r="X119">
        <v>252</v>
      </c>
      <c r="Y119">
        <v>142</v>
      </c>
      <c r="Z119">
        <v>104</v>
      </c>
      <c r="AA119">
        <v>130</v>
      </c>
      <c r="AB119">
        <v>249</v>
      </c>
      <c r="AC119">
        <v>130</v>
      </c>
      <c r="AD119">
        <v>10</v>
      </c>
      <c r="AE119">
        <v>30</v>
      </c>
      <c r="AF119">
        <v>222</v>
      </c>
      <c r="AG119">
        <v>10</v>
      </c>
      <c r="AH119">
        <v>3</v>
      </c>
      <c r="AI119">
        <v>45</v>
      </c>
      <c r="AJ119">
        <v>7</v>
      </c>
      <c r="AK119">
        <v>12</v>
      </c>
      <c r="AL119">
        <v>22</v>
      </c>
      <c r="AM119">
        <v>0</v>
      </c>
      <c r="AN119">
        <v>3</v>
      </c>
      <c r="AO119">
        <v>21</v>
      </c>
      <c r="AP119">
        <v>65</v>
      </c>
      <c r="AQ119">
        <v>5</v>
      </c>
      <c r="AR119">
        <v>2</v>
      </c>
      <c r="AS119">
        <v>4</v>
      </c>
      <c r="AT119">
        <v>8</v>
      </c>
      <c r="AU119">
        <v>12</v>
      </c>
      <c r="AV119">
        <v>4</v>
      </c>
      <c r="AW119">
        <v>0</v>
      </c>
      <c r="AX119">
        <v>10</v>
      </c>
      <c r="AY119">
        <v>3</v>
      </c>
      <c r="AZ119">
        <v>11</v>
      </c>
      <c r="BA119">
        <v>0</v>
      </c>
      <c r="BB119">
        <v>0</v>
      </c>
      <c r="BC119">
        <v>0</v>
      </c>
      <c r="BD119">
        <v>114</v>
      </c>
      <c r="BE119">
        <v>1</v>
      </c>
      <c r="BF119">
        <v>0</v>
      </c>
      <c r="BG119">
        <v>3</v>
      </c>
      <c r="BH119">
        <v>0</v>
      </c>
      <c r="BI119">
        <v>0</v>
      </c>
      <c r="BJ119">
        <v>17</v>
      </c>
      <c r="BK119">
        <v>1</v>
      </c>
      <c r="BL119">
        <v>0</v>
      </c>
      <c r="BM119">
        <v>0</v>
      </c>
      <c r="BN119">
        <v>2</v>
      </c>
      <c r="BO119">
        <v>55</v>
      </c>
      <c r="BP119">
        <v>0</v>
      </c>
    </row>
    <row r="120" spans="2:68">
      <c r="B120">
        <v>150205</v>
      </c>
      <c r="C120" t="s">
        <v>501</v>
      </c>
      <c r="E120" t="s">
        <v>14639</v>
      </c>
      <c r="F120" t="str">
        <f t="shared" si="8"/>
        <v>Chinese</v>
      </c>
      <c r="G120">
        <f t="shared" si="9"/>
        <v>0.9466558900788038</v>
      </c>
      <c r="H120">
        <v>24745</v>
      </c>
      <c r="I120">
        <v>1320</v>
      </c>
      <c r="J120">
        <v>1</v>
      </c>
      <c r="K120">
        <v>23425</v>
      </c>
      <c r="L120">
        <v>0</v>
      </c>
      <c r="M120">
        <v>235</v>
      </c>
      <c r="N120">
        <v>20</v>
      </c>
      <c r="O120">
        <v>893</v>
      </c>
      <c r="P120">
        <v>0</v>
      </c>
      <c r="Q120">
        <v>0</v>
      </c>
      <c r="R120">
        <v>0</v>
      </c>
      <c r="S120">
        <v>0</v>
      </c>
      <c r="T120">
        <v>0</v>
      </c>
      <c r="U120">
        <v>76</v>
      </c>
      <c r="V120">
        <v>4</v>
      </c>
      <c r="X120">
        <v>36</v>
      </c>
      <c r="Y120">
        <v>6</v>
      </c>
      <c r="Z120">
        <v>1</v>
      </c>
      <c r="AA120">
        <v>2</v>
      </c>
      <c r="AB120">
        <v>6</v>
      </c>
      <c r="AC120">
        <v>5</v>
      </c>
      <c r="AD120">
        <v>1</v>
      </c>
      <c r="AE120">
        <v>0</v>
      </c>
      <c r="AF120">
        <v>15</v>
      </c>
      <c r="AG120">
        <v>0</v>
      </c>
      <c r="AH120">
        <v>0</v>
      </c>
      <c r="AI120">
        <v>1</v>
      </c>
      <c r="AJ120">
        <v>1</v>
      </c>
      <c r="AK120">
        <v>0</v>
      </c>
      <c r="AL120">
        <v>3</v>
      </c>
      <c r="AM120">
        <v>0</v>
      </c>
      <c r="AN120">
        <v>0</v>
      </c>
      <c r="AO120">
        <v>2</v>
      </c>
      <c r="AP120">
        <v>2</v>
      </c>
      <c r="AQ120">
        <v>0</v>
      </c>
      <c r="AR120">
        <v>0</v>
      </c>
      <c r="AS120">
        <v>0</v>
      </c>
      <c r="AT120">
        <v>0</v>
      </c>
      <c r="AU120">
        <v>0</v>
      </c>
      <c r="AV120">
        <v>0</v>
      </c>
      <c r="AW120">
        <v>0</v>
      </c>
      <c r="AX120">
        <v>1</v>
      </c>
      <c r="AY120">
        <v>0</v>
      </c>
      <c r="AZ120">
        <v>1</v>
      </c>
      <c r="BA120">
        <v>0</v>
      </c>
      <c r="BB120">
        <v>0</v>
      </c>
      <c r="BC120">
        <v>0</v>
      </c>
      <c r="BD120">
        <v>4</v>
      </c>
      <c r="BE120">
        <v>0</v>
      </c>
      <c r="BF120">
        <v>0</v>
      </c>
      <c r="BG120">
        <v>0</v>
      </c>
      <c r="BH120">
        <v>0</v>
      </c>
      <c r="BI120">
        <v>0</v>
      </c>
      <c r="BJ120">
        <v>1</v>
      </c>
      <c r="BK120">
        <v>0</v>
      </c>
      <c r="BL120">
        <v>0</v>
      </c>
      <c r="BM120">
        <v>0</v>
      </c>
      <c r="BN120">
        <v>0</v>
      </c>
      <c r="BO120">
        <v>3</v>
      </c>
      <c r="BP120">
        <v>0</v>
      </c>
    </row>
    <row r="121" spans="2:68">
      <c r="B121">
        <v>150206</v>
      </c>
      <c r="C121" t="s">
        <v>501</v>
      </c>
      <c r="E121" t="s">
        <v>14640</v>
      </c>
      <c r="F121" t="str">
        <f t="shared" si="8"/>
        <v>Chinese</v>
      </c>
      <c r="G121">
        <f t="shared" si="9"/>
        <v>0.91217318460385344</v>
      </c>
      <c r="H121">
        <v>22681</v>
      </c>
      <c r="I121">
        <v>1992</v>
      </c>
      <c r="J121">
        <v>1</v>
      </c>
      <c r="K121">
        <v>20689</v>
      </c>
      <c r="L121">
        <v>0</v>
      </c>
      <c r="M121">
        <v>178</v>
      </c>
      <c r="N121">
        <v>11</v>
      </c>
      <c r="O121">
        <v>1448</v>
      </c>
      <c r="P121">
        <v>6</v>
      </c>
      <c r="Q121">
        <v>1</v>
      </c>
      <c r="R121">
        <v>0</v>
      </c>
      <c r="S121">
        <v>0</v>
      </c>
      <c r="T121">
        <v>0</v>
      </c>
      <c r="U121">
        <v>277</v>
      </c>
      <c r="V121">
        <v>16</v>
      </c>
      <c r="X121">
        <v>12</v>
      </c>
      <c r="Y121">
        <v>5</v>
      </c>
      <c r="Z121">
        <v>2</v>
      </c>
      <c r="AA121">
        <v>6</v>
      </c>
      <c r="AB121">
        <v>4</v>
      </c>
      <c r="AC121">
        <v>5</v>
      </c>
      <c r="AD121">
        <v>0</v>
      </c>
      <c r="AE121">
        <v>2</v>
      </c>
      <c r="AF121">
        <v>4</v>
      </c>
      <c r="AG121">
        <v>1</v>
      </c>
      <c r="AH121">
        <v>0</v>
      </c>
      <c r="AI121">
        <v>1</v>
      </c>
      <c r="AJ121">
        <v>1</v>
      </c>
      <c r="AK121">
        <v>0</v>
      </c>
      <c r="AL121">
        <v>0</v>
      </c>
      <c r="AM121">
        <v>0</v>
      </c>
      <c r="AN121">
        <v>1</v>
      </c>
      <c r="AO121">
        <v>0</v>
      </c>
      <c r="AP121">
        <v>4</v>
      </c>
      <c r="AQ121">
        <v>0</v>
      </c>
      <c r="AR121">
        <v>0</v>
      </c>
      <c r="AS121">
        <v>0</v>
      </c>
      <c r="AT121">
        <v>0</v>
      </c>
      <c r="AU121">
        <v>0</v>
      </c>
      <c r="AV121">
        <v>0</v>
      </c>
      <c r="AW121">
        <v>0</v>
      </c>
      <c r="AX121">
        <v>0</v>
      </c>
      <c r="AY121">
        <v>0</v>
      </c>
      <c r="AZ121">
        <v>1</v>
      </c>
      <c r="BA121">
        <v>0</v>
      </c>
      <c r="BB121">
        <v>0</v>
      </c>
      <c r="BC121">
        <v>0</v>
      </c>
      <c r="BD121">
        <v>1</v>
      </c>
      <c r="BE121">
        <v>0</v>
      </c>
      <c r="BF121">
        <v>1</v>
      </c>
      <c r="BG121">
        <v>0</v>
      </c>
      <c r="BH121">
        <v>0</v>
      </c>
      <c r="BI121">
        <v>0</v>
      </c>
      <c r="BJ121">
        <v>1</v>
      </c>
      <c r="BK121">
        <v>0</v>
      </c>
      <c r="BL121">
        <v>0</v>
      </c>
      <c r="BM121">
        <v>0</v>
      </c>
      <c r="BN121">
        <v>0</v>
      </c>
      <c r="BO121">
        <v>2</v>
      </c>
      <c r="BP121">
        <v>0</v>
      </c>
    </row>
    <row r="122" spans="2:68">
      <c r="B122">
        <v>150207</v>
      </c>
      <c r="C122" t="s">
        <v>501</v>
      </c>
      <c r="E122" t="s">
        <v>14641</v>
      </c>
      <c r="F122" t="str">
        <f t="shared" si="8"/>
        <v>Chinese</v>
      </c>
      <c r="G122">
        <f t="shared" si="9"/>
        <v>0.94978588033769729</v>
      </c>
      <c r="H122">
        <v>245190</v>
      </c>
      <c r="I122">
        <v>12312</v>
      </c>
      <c r="J122">
        <v>2</v>
      </c>
      <c r="K122">
        <v>232878</v>
      </c>
      <c r="L122">
        <v>2</v>
      </c>
      <c r="M122">
        <v>1499</v>
      </c>
      <c r="N122">
        <v>25</v>
      </c>
      <c r="O122">
        <v>8737</v>
      </c>
      <c r="P122">
        <v>13</v>
      </c>
      <c r="Q122">
        <v>3</v>
      </c>
      <c r="R122">
        <v>0</v>
      </c>
      <c r="S122">
        <v>0</v>
      </c>
      <c r="T122">
        <v>0</v>
      </c>
      <c r="U122">
        <v>1414</v>
      </c>
      <c r="V122">
        <v>82</v>
      </c>
      <c r="X122">
        <v>74</v>
      </c>
      <c r="Y122">
        <v>92</v>
      </c>
      <c r="Z122">
        <v>52</v>
      </c>
      <c r="AA122">
        <v>28</v>
      </c>
      <c r="AB122">
        <v>47</v>
      </c>
      <c r="AC122">
        <v>28</v>
      </c>
      <c r="AD122">
        <v>3</v>
      </c>
      <c r="AE122">
        <v>15</v>
      </c>
      <c r="AF122">
        <v>72</v>
      </c>
      <c r="AG122">
        <v>7</v>
      </c>
      <c r="AH122">
        <v>8</v>
      </c>
      <c r="AI122">
        <v>8</v>
      </c>
      <c r="AJ122">
        <v>2</v>
      </c>
      <c r="AK122">
        <v>4</v>
      </c>
      <c r="AL122">
        <v>1</v>
      </c>
      <c r="AM122">
        <v>0</v>
      </c>
      <c r="AN122">
        <v>6</v>
      </c>
      <c r="AO122">
        <v>9</v>
      </c>
      <c r="AP122">
        <v>12</v>
      </c>
      <c r="AQ122">
        <v>0</v>
      </c>
      <c r="AR122">
        <v>0</v>
      </c>
      <c r="AS122">
        <v>0</v>
      </c>
      <c r="AT122">
        <v>13</v>
      </c>
      <c r="AU122">
        <v>0</v>
      </c>
      <c r="AV122">
        <v>2</v>
      </c>
      <c r="AW122">
        <v>0</v>
      </c>
      <c r="AX122">
        <v>0</v>
      </c>
      <c r="AY122">
        <v>2</v>
      </c>
      <c r="AZ122">
        <v>6</v>
      </c>
      <c r="BA122">
        <v>0</v>
      </c>
      <c r="BB122">
        <v>0</v>
      </c>
      <c r="BC122">
        <v>0</v>
      </c>
      <c r="BD122">
        <v>21</v>
      </c>
      <c r="BE122">
        <v>0</v>
      </c>
      <c r="BF122">
        <v>0</v>
      </c>
      <c r="BG122">
        <v>1</v>
      </c>
      <c r="BH122">
        <v>1</v>
      </c>
      <c r="BI122">
        <v>0</v>
      </c>
      <c r="BJ122">
        <v>3</v>
      </c>
      <c r="BK122">
        <v>1</v>
      </c>
      <c r="BL122">
        <v>0</v>
      </c>
      <c r="BM122">
        <v>0</v>
      </c>
      <c r="BN122">
        <v>3</v>
      </c>
      <c r="BO122">
        <v>13</v>
      </c>
      <c r="BP122">
        <v>1</v>
      </c>
    </row>
    <row r="123" spans="2:68">
      <c r="B123">
        <v>150221</v>
      </c>
      <c r="C123" t="s">
        <v>501</v>
      </c>
      <c r="E123" t="s">
        <v>14642</v>
      </c>
      <c r="F123" t="str">
        <f t="shared" si="8"/>
        <v>Chinese</v>
      </c>
      <c r="G123">
        <f t="shared" si="9"/>
        <v>0.95048037031265131</v>
      </c>
      <c r="H123">
        <v>237421</v>
      </c>
      <c r="I123">
        <v>11757</v>
      </c>
      <c r="J123">
        <v>2</v>
      </c>
      <c r="K123">
        <v>225664</v>
      </c>
      <c r="L123">
        <v>0</v>
      </c>
      <c r="M123">
        <v>1861</v>
      </c>
      <c r="N123">
        <v>34</v>
      </c>
      <c r="O123">
        <v>8726</v>
      </c>
      <c r="P123">
        <v>4</v>
      </c>
      <c r="Q123">
        <v>0</v>
      </c>
      <c r="R123">
        <v>1</v>
      </c>
      <c r="S123">
        <v>0</v>
      </c>
      <c r="T123">
        <v>1</v>
      </c>
      <c r="U123">
        <v>703</v>
      </c>
      <c r="V123">
        <v>34</v>
      </c>
      <c r="X123">
        <v>66</v>
      </c>
      <c r="Y123">
        <v>57</v>
      </c>
      <c r="Z123">
        <v>26</v>
      </c>
      <c r="AA123">
        <v>29</v>
      </c>
      <c r="AB123">
        <v>21</v>
      </c>
      <c r="AC123">
        <v>23</v>
      </c>
      <c r="AD123">
        <v>14</v>
      </c>
      <c r="AE123">
        <v>4</v>
      </c>
      <c r="AF123">
        <v>43</v>
      </c>
      <c r="AG123">
        <v>7</v>
      </c>
      <c r="AH123">
        <v>13</v>
      </c>
      <c r="AI123">
        <v>24</v>
      </c>
      <c r="AJ123">
        <v>17</v>
      </c>
      <c r="AK123">
        <v>4</v>
      </c>
      <c r="AL123">
        <v>0</v>
      </c>
      <c r="AM123">
        <v>2</v>
      </c>
      <c r="AN123">
        <v>3</v>
      </c>
      <c r="AO123">
        <v>3</v>
      </c>
      <c r="AP123">
        <v>0</v>
      </c>
      <c r="AQ123">
        <v>0</v>
      </c>
      <c r="AR123">
        <v>0</v>
      </c>
      <c r="AS123">
        <v>0</v>
      </c>
      <c r="AT123">
        <v>3</v>
      </c>
      <c r="AU123">
        <v>0</v>
      </c>
      <c r="AV123">
        <v>1</v>
      </c>
      <c r="AW123">
        <v>0</v>
      </c>
      <c r="AX123">
        <v>5</v>
      </c>
      <c r="AY123">
        <v>0</v>
      </c>
      <c r="AZ123">
        <v>3</v>
      </c>
      <c r="BA123">
        <v>0</v>
      </c>
      <c r="BB123">
        <v>0</v>
      </c>
      <c r="BC123">
        <v>0</v>
      </c>
      <c r="BD123">
        <v>15</v>
      </c>
      <c r="BE123">
        <v>0</v>
      </c>
      <c r="BF123">
        <v>0</v>
      </c>
      <c r="BG123">
        <v>0</v>
      </c>
      <c r="BH123">
        <v>0</v>
      </c>
      <c r="BI123">
        <v>1</v>
      </c>
      <c r="BJ123">
        <v>1</v>
      </c>
      <c r="BK123">
        <v>1</v>
      </c>
      <c r="BL123">
        <v>0</v>
      </c>
      <c r="BM123">
        <v>0</v>
      </c>
      <c r="BN123">
        <v>1</v>
      </c>
      <c r="BO123">
        <v>4</v>
      </c>
      <c r="BP123">
        <v>0</v>
      </c>
    </row>
    <row r="124" spans="2:68">
      <c r="B124">
        <v>150222</v>
      </c>
      <c r="C124" t="s">
        <v>501</v>
      </c>
      <c r="E124" t="s">
        <v>14643</v>
      </c>
      <c r="F124" t="str">
        <f t="shared" si="8"/>
        <v>Chinese</v>
      </c>
      <c r="G124">
        <f t="shared" si="9"/>
        <v>0.97568788777987592</v>
      </c>
      <c r="H124">
        <v>118624</v>
      </c>
      <c r="I124">
        <v>2884</v>
      </c>
      <c r="J124">
        <v>2</v>
      </c>
      <c r="K124">
        <v>115740</v>
      </c>
      <c r="L124">
        <v>0</v>
      </c>
      <c r="M124">
        <v>567</v>
      </c>
      <c r="N124">
        <v>9</v>
      </c>
      <c r="O124">
        <v>1726</v>
      </c>
      <c r="P124">
        <v>2</v>
      </c>
      <c r="Q124">
        <v>0</v>
      </c>
      <c r="R124">
        <v>0</v>
      </c>
      <c r="S124">
        <v>0</v>
      </c>
      <c r="T124">
        <v>0</v>
      </c>
      <c r="U124">
        <v>300</v>
      </c>
      <c r="V124">
        <v>28</v>
      </c>
      <c r="X124">
        <v>58</v>
      </c>
      <c r="Y124">
        <v>22</v>
      </c>
      <c r="Z124">
        <v>6</v>
      </c>
      <c r="AA124">
        <v>29</v>
      </c>
      <c r="AB124">
        <v>8</v>
      </c>
      <c r="AC124">
        <v>32</v>
      </c>
      <c r="AD124">
        <v>1</v>
      </c>
      <c r="AE124">
        <v>5</v>
      </c>
      <c r="AF124">
        <v>29</v>
      </c>
      <c r="AG124">
        <v>0</v>
      </c>
      <c r="AH124">
        <v>0</v>
      </c>
      <c r="AI124">
        <v>3</v>
      </c>
      <c r="AJ124">
        <v>7</v>
      </c>
      <c r="AK124">
        <v>1</v>
      </c>
      <c r="AL124">
        <v>3</v>
      </c>
      <c r="AM124">
        <v>0</v>
      </c>
      <c r="AN124">
        <v>4</v>
      </c>
      <c r="AO124">
        <v>6</v>
      </c>
      <c r="AP124">
        <v>6</v>
      </c>
      <c r="AQ124">
        <v>0</v>
      </c>
      <c r="AR124">
        <v>0</v>
      </c>
      <c r="AS124">
        <v>0</v>
      </c>
      <c r="AT124">
        <v>2</v>
      </c>
      <c r="AU124">
        <v>1</v>
      </c>
      <c r="AV124">
        <v>2</v>
      </c>
      <c r="AW124">
        <v>0</v>
      </c>
      <c r="AX124">
        <v>0</v>
      </c>
      <c r="AY124">
        <v>0</v>
      </c>
      <c r="AZ124">
        <v>2</v>
      </c>
      <c r="BA124">
        <v>0</v>
      </c>
      <c r="BB124">
        <v>0</v>
      </c>
      <c r="BC124">
        <v>1</v>
      </c>
      <c r="BD124">
        <v>7</v>
      </c>
      <c r="BE124">
        <v>0</v>
      </c>
      <c r="BF124">
        <v>0</v>
      </c>
      <c r="BG124">
        <v>0</v>
      </c>
      <c r="BH124">
        <v>0</v>
      </c>
      <c r="BI124">
        <v>0</v>
      </c>
      <c r="BJ124">
        <v>1</v>
      </c>
      <c r="BK124">
        <v>0</v>
      </c>
      <c r="BL124">
        <v>0</v>
      </c>
      <c r="BM124">
        <v>0</v>
      </c>
      <c r="BN124">
        <v>3</v>
      </c>
      <c r="BO124">
        <v>11</v>
      </c>
      <c r="BP124">
        <v>0</v>
      </c>
    </row>
    <row r="125" spans="2:68">
      <c r="B125">
        <v>150223</v>
      </c>
      <c r="C125" t="s">
        <v>501</v>
      </c>
      <c r="E125" t="s">
        <v>14644</v>
      </c>
      <c r="F125" t="str">
        <f t="shared" si="8"/>
        <v>Chinese</v>
      </c>
      <c r="G125">
        <f t="shared" si="9"/>
        <v>0.80952517861506834</v>
      </c>
      <c r="H125">
        <v>69563</v>
      </c>
      <c r="I125">
        <v>13250</v>
      </c>
      <c r="J125">
        <v>1</v>
      </c>
      <c r="K125">
        <v>56313</v>
      </c>
      <c r="L125">
        <v>0</v>
      </c>
      <c r="M125">
        <v>169</v>
      </c>
      <c r="N125">
        <v>13</v>
      </c>
      <c r="O125">
        <v>12573</v>
      </c>
      <c r="P125">
        <v>0</v>
      </c>
      <c r="Q125">
        <v>1</v>
      </c>
      <c r="R125">
        <v>0</v>
      </c>
      <c r="S125">
        <v>0</v>
      </c>
      <c r="T125">
        <v>0</v>
      </c>
      <c r="U125">
        <v>198</v>
      </c>
      <c r="V125">
        <v>33</v>
      </c>
      <c r="X125">
        <v>49</v>
      </c>
      <c r="Y125">
        <v>28</v>
      </c>
      <c r="Z125">
        <v>1</v>
      </c>
      <c r="AA125">
        <v>19</v>
      </c>
      <c r="AB125">
        <v>14</v>
      </c>
      <c r="AC125">
        <v>22</v>
      </c>
      <c r="AD125">
        <v>3</v>
      </c>
      <c r="AE125">
        <v>6</v>
      </c>
      <c r="AF125">
        <v>11</v>
      </c>
      <c r="AG125">
        <v>5</v>
      </c>
      <c r="AH125">
        <v>1</v>
      </c>
      <c r="AI125">
        <v>2</v>
      </c>
      <c r="AJ125">
        <v>8</v>
      </c>
      <c r="AK125">
        <v>17</v>
      </c>
      <c r="AL125">
        <v>1</v>
      </c>
      <c r="AM125">
        <v>0</v>
      </c>
      <c r="AN125">
        <v>29</v>
      </c>
      <c r="AO125">
        <v>4</v>
      </c>
      <c r="AP125">
        <v>1</v>
      </c>
      <c r="AQ125">
        <v>0</v>
      </c>
      <c r="AR125">
        <v>1</v>
      </c>
      <c r="AS125">
        <v>0</v>
      </c>
      <c r="AT125">
        <v>18</v>
      </c>
      <c r="AU125">
        <v>0</v>
      </c>
      <c r="AV125">
        <v>0</v>
      </c>
      <c r="AW125">
        <v>0</v>
      </c>
      <c r="AX125">
        <v>0</v>
      </c>
      <c r="AY125">
        <v>0</v>
      </c>
      <c r="AZ125">
        <v>2</v>
      </c>
      <c r="BA125">
        <v>0</v>
      </c>
      <c r="BB125">
        <v>0</v>
      </c>
      <c r="BC125">
        <v>0</v>
      </c>
      <c r="BD125">
        <v>5</v>
      </c>
      <c r="BE125">
        <v>0</v>
      </c>
      <c r="BF125">
        <v>0</v>
      </c>
      <c r="BG125">
        <v>0</v>
      </c>
      <c r="BH125">
        <v>0</v>
      </c>
      <c r="BI125">
        <v>0</v>
      </c>
      <c r="BJ125">
        <v>0</v>
      </c>
      <c r="BK125">
        <v>0</v>
      </c>
      <c r="BL125">
        <v>0</v>
      </c>
      <c r="BM125">
        <v>0</v>
      </c>
      <c r="BN125">
        <v>0</v>
      </c>
      <c r="BO125">
        <v>15</v>
      </c>
      <c r="BP125">
        <v>0</v>
      </c>
    </row>
    <row r="126" spans="2:68">
      <c r="B126">
        <v>150302</v>
      </c>
      <c r="C126" t="s">
        <v>501</v>
      </c>
      <c r="E126" t="s">
        <v>14645</v>
      </c>
      <c r="F126" t="str">
        <f t="shared" si="8"/>
        <v>Chinese</v>
      </c>
      <c r="G126">
        <f t="shared" si="9"/>
        <v>0.9312910026389114</v>
      </c>
      <c r="H126">
        <v>339155</v>
      </c>
      <c r="I126">
        <v>23303</v>
      </c>
      <c r="J126">
        <v>35</v>
      </c>
      <c r="K126">
        <v>315852</v>
      </c>
      <c r="L126">
        <v>0</v>
      </c>
      <c r="M126">
        <v>3680</v>
      </c>
      <c r="N126">
        <v>173</v>
      </c>
      <c r="O126">
        <v>15526</v>
      </c>
      <c r="P126">
        <v>56</v>
      </c>
      <c r="Q126">
        <v>4</v>
      </c>
      <c r="R126">
        <v>0</v>
      </c>
      <c r="S126">
        <v>0</v>
      </c>
      <c r="T126">
        <v>0</v>
      </c>
      <c r="U126">
        <v>2811</v>
      </c>
      <c r="V126">
        <v>164</v>
      </c>
      <c r="X126">
        <v>126</v>
      </c>
      <c r="Y126">
        <v>54</v>
      </c>
      <c r="Z126">
        <v>56</v>
      </c>
      <c r="AA126">
        <v>86</v>
      </c>
      <c r="AB126">
        <v>102</v>
      </c>
      <c r="AC126">
        <v>66</v>
      </c>
      <c r="AD126">
        <v>8</v>
      </c>
      <c r="AE126">
        <v>7</v>
      </c>
      <c r="AF126">
        <v>102</v>
      </c>
      <c r="AG126">
        <v>5</v>
      </c>
      <c r="AH126">
        <v>5</v>
      </c>
      <c r="AI126">
        <v>11</v>
      </c>
      <c r="AJ126">
        <v>0</v>
      </c>
      <c r="AK126">
        <v>14</v>
      </c>
      <c r="AL126">
        <v>10</v>
      </c>
      <c r="AM126">
        <v>0</v>
      </c>
      <c r="AN126">
        <v>5</v>
      </c>
      <c r="AO126">
        <v>19</v>
      </c>
      <c r="AP126">
        <v>45</v>
      </c>
      <c r="AQ126">
        <v>1</v>
      </c>
      <c r="AR126">
        <v>1</v>
      </c>
      <c r="AS126">
        <v>0</v>
      </c>
      <c r="AT126">
        <v>20</v>
      </c>
      <c r="AU126">
        <v>2</v>
      </c>
      <c r="AV126">
        <v>0</v>
      </c>
      <c r="AW126">
        <v>0</v>
      </c>
      <c r="AX126">
        <v>17</v>
      </c>
      <c r="AY126">
        <v>2</v>
      </c>
      <c r="AZ126">
        <v>11</v>
      </c>
      <c r="BA126">
        <v>0</v>
      </c>
      <c r="BB126">
        <v>0</v>
      </c>
      <c r="BC126">
        <v>0</v>
      </c>
      <c r="BD126">
        <v>26</v>
      </c>
      <c r="BE126">
        <v>0</v>
      </c>
      <c r="BF126">
        <v>5</v>
      </c>
      <c r="BG126">
        <v>1</v>
      </c>
      <c r="BH126">
        <v>0</v>
      </c>
      <c r="BI126">
        <v>0</v>
      </c>
      <c r="BJ126">
        <v>10</v>
      </c>
      <c r="BK126">
        <v>1</v>
      </c>
      <c r="BL126">
        <v>0</v>
      </c>
      <c r="BM126">
        <v>0</v>
      </c>
      <c r="BN126">
        <v>2</v>
      </c>
      <c r="BO126">
        <v>34</v>
      </c>
      <c r="BP126">
        <v>0</v>
      </c>
    </row>
    <row r="127" spans="2:68">
      <c r="B127">
        <v>150303</v>
      </c>
      <c r="C127" t="s">
        <v>501</v>
      </c>
      <c r="E127" t="s">
        <v>14646</v>
      </c>
      <c r="F127" t="str">
        <f t="shared" si="8"/>
        <v>Chinese</v>
      </c>
      <c r="G127">
        <f t="shared" si="9"/>
        <v>0.92907038092223282</v>
      </c>
      <c r="H127">
        <v>94770</v>
      </c>
      <c r="I127">
        <v>6722</v>
      </c>
      <c r="J127">
        <v>7</v>
      </c>
      <c r="K127">
        <v>88048</v>
      </c>
      <c r="L127">
        <v>1</v>
      </c>
      <c r="M127">
        <v>2583</v>
      </c>
      <c r="N127">
        <v>143</v>
      </c>
      <c r="O127">
        <v>3204</v>
      </c>
      <c r="P127">
        <v>5</v>
      </c>
      <c r="Q127">
        <v>4</v>
      </c>
      <c r="R127">
        <v>0</v>
      </c>
      <c r="S127">
        <v>0</v>
      </c>
      <c r="T127">
        <v>0</v>
      </c>
      <c r="U127">
        <v>475</v>
      </c>
      <c r="V127">
        <v>15</v>
      </c>
      <c r="X127">
        <v>84</v>
      </c>
      <c r="Y127">
        <v>43</v>
      </c>
      <c r="Z127">
        <v>7</v>
      </c>
      <c r="AA127">
        <v>15</v>
      </c>
      <c r="AB127">
        <v>15</v>
      </c>
      <c r="AC127">
        <v>10</v>
      </c>
      <c r="AD127">
        <v>2</v>
      </c>
      <c r="AE127">
        <v>9</v>
      </c>
      <c r="AF127">
        <v>36</v>
      </c>
      <c r="AG127">
        <v>3</v>
      </c>
      <c r="AH127">
        <v>0</v>
      </c>
      <c r="AI127">
        <v>8</v>
      </c>
      <c r="AJ127">
        <v>0</v>
      </c>
      <c r="AK127">
        <v>1</v>
      </c>
      <c r="AL127">
        <v>0</v>
      </c>
      <c r="AM127">
        <v>0</v>
      </c>
      <c r="AN127">
        <v>3</v>
      </c>
      <c r="AO127">
        <v>5</v>
      </c>
      <c r="AP127">
        <v>14</v>
      </c>
      <c r="AQ127">
        <v>0</v>
      </c>
      <c r="AR127">
        <v>1</v>
      </c>
      <c r="AS127">
        <v>0</v>
      </c>
      <c r="AT127">
        <v>10</v>
      </c>
      <c r="AU127">
        <v>0</v>
      </c>
      <c r="AV127">
        <v>1</v>
      </c>
      <c r="AW127">
        <v>0</v>
      </c>
      <c r="AX127">
        <v>0</v>
      </c>
      <c r="AY127">
        <v>0</v>
      </c>
      <c r="AZ127">
        <v>3</v>
      </c>
      <c r="BA127">
        <v>0</v>
      </c>
      <c r="BB127">
        <v>0</v>
      </c>
      <c r="BC127">
        <v>0</v>
      </c>
      <c r="BD127">
        <v>3</v>
      </c>
      <c r="BE127">
        <v>0</v>
      </c>
      <c r="BF127">
        <v>0</v>
      </c>
      <c r="BG127">
        <v>1</v>
      </c>
      <c r="BH127">
        <v>0</v>
      </c>
      <c r="BI127">
        <v>0</v>
      </c>
      <c r="BJ127">
        <v>3</v>
      </c>
      <c r="BK127">
        <v>0</v>
      </c>
      <c r="BL127">
        <v>0</v>
      </c>
      <c r="BM127">
        <v>0</v>
      </c>
      <c r="BN127">
        <v>0</v>
      </c>
      <c r="BO127">
        <v>8</v>
      </c>
      <c r="BP127">
        <v>0</v>
      </c>
    </row>
    <row r="128" spans="2:68">
      <c r="B128">
        <v>150304</v>
      </c>
      <c r="C128" t="s">
        <v>501</v>
      </c>
      <c r="E128" t="s">
        <v>14647</v>
      </c>
      <c r="F128" t="str">
        <f t="shared" si="8"/>
        <v>Chinese</v>
      </c>
      <c r="G128">
        <f t="shared" si="9"/>
        <v>0.92673762795853165</v>
      </c>
      <c r="H128">
        <v>122696</v>
      </c>
      <c r="I128">
        <v>8989</v>
      </c>
      <c r="J128">
        <v>14</v>
      </c>
      <c r="K128">
        <v>113707</v>
      </c>
      <c r="L128">
        <v>1</v>
      </c>
      <c r="M128">
        <v>4138</v>
      </c>
      <c r="N128">
        <v>73</v>
      </c>
      <c r="O128">
        <v>3361</v>
      </c>
      <c r="P128">
        <v>2</v>
      </c>
      <c r="Q128">
        <v>4</v>
      </c>
      <c r="R128">
        <v>0</v>
      </c>
      <c r="S128">
        <v>0</v>
      </c>
      <c r="T128">
        <v>0</v>
      </c>
      <c r="U128">
        <v>1005</v>
      </c>
      <c r="V128">
        <v>35</v>
      </c>
      <c r="X128">
        <v>36</v>
      </c>
      <c r="Y128">
        <v>19</v>
      </c>
      <c r="Z128">
        <v>40</v>
      </c>
      <c r="AA128">
        <v>15</v>
      </c>
      <c r="AB128">
        <v>26</v>
      </c>
      <c r="AC128">
        <v>15</v>
      </c>
      <c r="AD128">
        <v>5</v>
      </c>
      <c r="AE128">
        <v>3</v>
      </c>
      <c r="AF128">
        <v>49</v>
      </c>
      <c r="AG128">
        <v>0</v>
      </c>
      <c r="AH128">
        <v>3</v>
      </c>
      <c r="AI128">
        <v>2</v>
      </c>
      <c r="AJ128">
        <v>4</v>
      </c>
      <c r="AK128">
        <v>5</v>
      </c>
      <c r="AL128">
        <v>0</v>
      </c>
      <c r="AM128">
        <v>0</v>
      </c>
      <c r="AN128">
        <v>1</v>
      </c>
      <c r="AO128">
        <v>6</v>
      </c>
      <c r="AP128">
        <v>57</v>
      </c>
      <c r="AQ128">
        <v>0</v>
      </c>
      <c r="AR128">
        <v>0</v>
      </c>
      <c r="AS128">
        <v>0</v>
      </c>
      <c r="AT128">
        <v>10</v>
      </c>
      <c r="AU128">
        <v>0</v>
      </c>
      <c r="AV128">
        <v>3</v>
      </c>
      <c r="AW128">
        <v>3</v>
      </c>
      <c r="AX128">
        <v>33</v>
      </c>
      <c r="AY128">
        <v>0</v>
      </c>
      <c r="AZ128">
        <v>1</v>
      </c>
      <c r="BA128">
        <v>0</v>
      </c>
      <c r="BB128">
        <v>0</v>
      </c>
      <c r="BC128">
        <v>1</v>
      </c>
      <c r="BD128">
        <v>4</v>
      </c>
      <c r="BE128">
        <v>0</v>
      </c>
      <c r="BF128">
        <v>5</v>
      </c>
      <c r="BG128">
        <v>2</v>
      </c>
      <c r="BH128">
        <v>0</v>
      </c>
      <c r="BI128">
        <v>0</v>
      </c>
      <c r="BJ128">
        <v>0</v>
      </c>
      <c r="BK128">
        <v>0</v>
      </c>
      <c r="BL128">
        <v>0</v>
      </c>
      <c r="BM128">
        <v>0</v>
      </c>
      <c r="BN128">
        <v>0</v>
      </c>
      <c r="BO128">
        <v>8</v>
      </c>
      <c r="BP128">
        <v>0</v>
      </c>
    </row>
    <row r="129" spans="2:68">
      <c r="B129">
        <v>150402</v>
      </c>
      <c r="C129" t="s">
        <v>501</v>
      </c>
      <c r="E129" t="s">
        <v>14648</v>
      </c>
      <c r="F129" t="str">
        <f t="shared" si="8"/>
        <v>Chinese</v>
      </c>
      <c r="G129">
        <f t="shared" si="9"/>
        <v>0.77031161062422326</v>
      </c>
      <c r="H129">
        <v>469079</v>
      </c>
      <c r="I129">
        <v>107742</v>
      </c>
      <c r="J129">
        <v>42</v>
      </c>
      <c r="K129">
        <v>361337</v>
      </c>
      <c r="L129">
        <v>0</v>
      </c>
      <c r="M129">
        <v>13592</v>
      </c>
      <c r="N129">
        <v>22</v>
      </c>
      <c r="O129">
        <v>74399</v>
      </c>
      <c r="P129">
        <v>50</v>
      </c>
      <c r="Q129">
        <v>7</v>
      </c>
      <c r="R129">
        <v>0</v>
      </c>
      <c r="S129">
        <v>0</v>
      </c>
      <c r="T129">
        <v>0</v>
      </c>
      <c r="U129">
        <v>18313</v>
      </c>
      <c r="V129">
        <v>199</v>
      </c>
      <c r="X129">
        <v>154</v>
      </c>
      <c r="Y129">
        <v>55</v>
      </c>
      <c r="Z129">
        <v>115</v>
      </c>
      <c r="AA129">
        <v>57</v>
      </c>
      <c r="AB129">
        <v>330</v>
      </c>
      <c r="AC129">
        <v>67</v>
      </c>
      <c r="AD129">
        <v>11</v>
      </c>
      <c r="AE129">
        <v>19</v>
      </c>
      <c r="AF129">
        <v>116</v>
      </c>
      <c r="AG129">
        <v>3</v>
      </c>
      <c r="AH129">
        <v>6</v>
      </c>
      <c r="AI129">
        <v>43</v>
      </c>
      <c r="AJ129">
        <v>2</v>
      </c>
      <c r="AK129">
        <v>1</v>
      </c>
      <c r="AL129">
        <v>10</v>
      </c>
      <c r="AM129">
        <v>0</v>
      </c>
      <c r="AN129">
        <v>4</v>
      </c>
      <c r="AO129">
        <v>9</v>
      </c>
      <c r="AP129">
        <v>12</v>
      </c>
      <c r="AQ129">
        <v>4</v>
      </c>
      <c r="AR129">
        <v>1</v>
      </c>
      <c r="AS129">
        <v>1</v>
      </c>
      <c r="AT129">
        <v>0</v>
      </c>
      <c r="AU129">
        <v>1</v>
      </c>
      <c r="AV129">
        <v>0</v>
      </c>
      <c r="AW129">
        <v>0</v>
      </c>
      <c r="AX129">
        <v>12</v>
      </c>
      <c r="AY129">
        <v>0</v>
      </c>
      <c r="AZ129">
        <v>6</v>
      </c>
      <c r="BA129">
        <v>3</v>
      </c>
      <c r="BB129">
        <v>0</v>
      </c>
      <c r="BC129">
        <v>1</v>
      </c>
      <c r="BD129">
        <v>50</v>
      </c>
      <c r="BE129">
        <v>0</v>
      </c>
      <c r="BF129">
        <v>0</v>
      </c>
      <c r="BG129">
        <v>0</v>
      </c>
      <c r="BH129">
        <v>0</v>
      </c>
      <c r="BI129">
        <v>1</v>
      </c>
      <c r="BJ129">
        <v>4</v>
      </c>
      <c r="BK129">
        <v>0</v>
      </c>
      <c r="BL129">
        <v>0</v>
      </c>
      <c r="BM129">
        <v>0</v>
      </c>
      <c r="BN129">
        <v>0</v>
      </c>
      <c r="BO129">
        <v>20</v>
      </c>
      <c r="BP129">
        <v>0</v>
      </c>
    </row>
    <row r="130" spans="2:68">
      <c r="B130">
        <v>150403</v>
      </c>
      <c r="C130" t="s">
        <v>501</v>
      </c>
      <c r="E130" t="s">
        <v>14649</v>
      </c>
      <c r="F130" t="str">
        <f t="shared" si="8"/>
        <v>Chinese</v>
      </c>
      <c r="G130">
        <f t="shared" si="9"/>
        <v>0.83093090985648621</v>
      </c>
      <c r="H130">
        <v>284990</v>
      </c>
      <c r="I130">
        <v>48183</v>
      </c>
      <c r="J130">
        <v>5</v>
      </c>
      <c r="K130">
        <v>236807</v>
      </c>
      <c r="L130">
        <v>0</v>
      </c>
      <c r="M130">
        <v>1394</v>
      </c>
      <c r="N130">
        <v>12</v>
      </c>
      <c r="O130">
        <v>36866</v>
      </c>
      <c r="P130">
        <v>59</v>
      </c>
      <c r="Q130">
        <v>7</v>
      </c>
      <c r="R130">
        <v>0</v>
      </c>
      <c r="S130">
        <v>0</v>
      </c>
      <c r="T130">
        <v>0</v>
      </c>
      <c r="U130">
        <v>9445</v>
      </c>
      <c r="V130">
        <v>59</v>
      </c>
      <c r="X130">
        <v>46</v>
      </c>
      <c r="Y130">
        <v>22</v>
      </c>
      <c r="Z130">
        <v>35</v>
      </c>
      <c r="AA130">
        <v>15</v>
      </c>
      <c r="AB130">
        <v>99</v>
      </c>
      <c r="AC130">
        <v>25</v>
      </c>
      <c r="AD130">
        <v>4</v>
      </c>
      <c r="AE130">
        <v>3</v>
      </c>
      <c r="AF130">
        <v>30</v>
      </c>
      <c r="AG130">
        <v>3</v>
      </c>
      <c r="AH130">
        <v>0</v>
      </c>
      <c r="AI130">
        <v>12</v>
      </c>
      <c r="AJ130">
        <v>3</v>
      </c>
      <c r="AK130">
        <v>4</v>
      </c>
      <c r="AL130">
        <v>0</v>
      </c>
      <c r="AM130">
        <v>0</v>
      </c>
      <c r="AN130">
        <v>1</v>
      </c>
      <c r="AO130">
        <v>4</v>
      </c>
      <c r="AP130">
        <v>2</v>
      </c>
      <c r="AQ130">
        <v>0</v>
      </c>
      <c r="AR130">
        <v>0</v>
      </c>
      <c r="AS130">
        <v>0</v>
      </c>
      <c r="AT130">
        <v>5</v>
      </c>
      <c r="AU130">
        <v>0</v>
      </c>
      <c r="AV130">
        <v>1</v>
      </c>
      <c r="AW130">
        <v>0</v>
      </c>
      <c r="AX130">
        <v>0</v>
      </c>
      <c r="AY130">
        <v>0</v>
      </c>
      <c r="AZ130">
        <v>1</v>
      </c>
      <c r="BA130">
        <v>0</v>
      </c>
      <c r="BB130">
        <v>0</v>
      </c>
      <c r="BC130">
        <v>2</v>
      </c>
      <c r="BD130">
        <v>11</v>
      </c>
      <c r="BE130">
        <v>0</v>
      </c>
      <c r="BF130">
        <v>0</v>
      </c>
      <c r="BG130">
        <v>0</v>
      </c>
      <c r="BH130">
        <v>0</v>
      </c>
      <c r="BI130">
        <v>0</v>
      </c>
      <c r="BJ130">
        <v>1</v>
      </c>
      <c r="BK130">
        <v>0</v>
      </c>
      <c r="BL130">
        <v>0</v>
      </c>
      <c r="BM130">
        <v>0</v>
      </c>
      <c r="BN130">
        <v>0</v>
      </c>
      <c r="BO130">
        <v>7</v>
      </c>
      <c r="BP130">
        <v>0</v>
      </c>
    </row>
    <row r="131" spans="2:68">
      <c r="B131">
        <v>150404</v>
      </c>
      <c r="C131" t="s">
        <v>501</v>
      </c>
      <c r="E131" t="s">
        <v>14650</v>
      </c>
      <c r="F131" t="str">
        <f t="shared" si="8"/>
        <v>Chinese</v>
      </c>
      <c r="G131">
        <f t="shared" si="9"/>
        <v>0.72242861511626588</v>
      </c>
      <c r="H131">
        <v>706312</v>
      </c>
      <c r="I131">
        <v>196052</v>
      </c>
      <c r="J131">
        <v>3</v>
      </c>
      <c r="K131">
        <v>510260</v>
      </c>
      <c r="L131">
        <v>0</v>
      </c>
      <c r="M131">
        <v>4739</v>
      </c>
      <c r="N131">
        <v>40</v>
      </c>
      <c r="O131">
        <v>148122</v>
      </c>
      <c r="P131">
        <v>82</v>
      </c>
      <c r="Q131">
        <v>9</v>
      </c>
      <c r="R131">
        <v>0</v>
      </c>
      <c r="S131">
        <v>1</v>
      </c>
      <c r="T131">
        <v>0</v>
      </c>
      <c r="U131">
        <v>41627</v>
      </c>
      <c r="V131">
        <v>211</v>
      </c>
      <c r="X131">
        <v>173</v>
      </c>
      <c r="Y131">
        <v>68</v>
      </c>
      <c r="Z131">
        <v>127</v>
      </c>
      <c r="AA131">
        <v>56</v>
      </c>
      <c r="AB131">
        <v>290</v>
      </c>
      <c r="AC131">
        <v>97</v>
      </c>
      <c r="AD131">
        <v>19</v>
      </c>
      <c r="AE131">
        <v>10</v>
      </c>
      <c r="AF131">
        <v>113</v>
      </c>
      <c r="AG131">
        <v>8</v>
      </c>
      <c r="AH131">
        <v>7</v>
      </c>
      <c r="AI131">
        <v>73</v>
      </c>
      <c r="AJ131">
        <v>6</v>
      </c>
      <c r="AK131">
        <v>18</v>
      </c>
      <c r="AL131">
        <v>9</v>
      </c>
      <c r="AM131">
        <v>3</v>
      </c>
      <c r="AN131">
        <v>6</v>
      </c>
      <c r="AO131">
        <v>11</v>
      </c>
      <c r="AP131">
        <v>1</v>
      </c>
      <c r="AQ131">
        <v>4</v>
      </c>
      <c r="AR131">
        <v>0</v>
      </c>
      <c r="AS131">
        <v>0</v>
      </c>
      <c r="AT131">
        <v>1</v>
      </c>
      <c r="AU131">
        <v>0</v>
      </c>
      <c r="AV131">
        <v>13</v>
      </c>
      <c r="AW131">
        <v>0</v>
      </c>
      <c r="AX131">
        <v>2</v>
      </c>
      <c r="AY131">
        <v>1</v>
      </c>
      <c r="AZ131">
        <v>9</v>
      </c>
      <c r="BA131">
        <v>0</v>
      </c>
      <c r="BB131">
        <v>0</v>
      </c>
      <c r="BC131">
        <v>0</v>
      </c>
      <c r="BD131">
        <v>52</v>
      </c>
      <c r="BE131">
        <v>0</v>
      </c>
      <c r="BF131">
        <v>0</v>
      </c>
      <c r="BG131">
        <v>0</v>
      </c>
      <c r="BH131">
        <v>1</v>
      </c>
      <c r="BI131">
        <v>0</v>
      </c>
      <c r="BJ131">
        <v>18</v>
      </c>
      <c r="BK131">
        <v>0</v>
      </c>
      <c r="BL131">
        <v>0</v>
      </c>
      <c r="BM131">
        <v>0</v>
      </c>
      <c r="BN131">
        <v>1</v>
      </c>
      <c r="BO131">
        <v>21</v>
      </c>
      <c r="BP131">
        <v>0</v>
      </c>
    </row>
    <row r="132" spans="2:68">
      <c r="B132">
        <v>150421</v>
      </c>
      <c r="C132" t="s">
        <v>501</v>
      </c>
      <c r="E132" t="s">
        <v>14651</v>
      </c>
      <c r="F132" t="str">
        <f t="shared" si="8"/>
        <v>Chinese</v>
      </c>
      <c r="G132">
        <f t="shared" si="9"/>
        <v>0.57611915460143115</v>
      </c>
      <c r="H132">
        <v>240360</v>
      </c>
      <c r="I132">
        <v>101884</v>
      </c>
      <c r="J132">
        <v>2</v>
      </c>
      <c r="K132">
        <v>138476</v>
      </c>
      <c r="L132">
        <v>1</v>
      </c>
      <c r="M132">
        <v>216</v>
      </c>
      <c r="N132">
        <v>10</v>
      </c>
      <c r="O132">
        <v>96828</v>
      </c>
      <c r="P132">
        <v>4</v>
      </c>
      <c r="Q132">
        <v>0</v>
      </c>
      <c r="R132">
        <v>0</v>
      </c>
      <c r="S132">
        <v>0</v>
      </c>
      <c r="T132">
        <v>0</v>
      </c>
      <c r="U132">
        <v>4576</v>
      </c>
      <c r="V132">
        <v>23</v>
      </c>
      <c r="X132">
        <v>30</v>
      </c>
      <c r="Y132">
        <v>14</v>
      </c>
      <c r="Z132">
        <v>12</v>
      </c>
      <c r="AA132">
        <v>7</v>
      </c>
      <c r="AB132">
        <v>89</v>
      </c>
      <c r="AC132">
        <v>10</v>
      </c>
      <c r="AD132">
        <v>0</v>
      </c>
      <c r="AE132">
        <v>1</v>
      </c>
      <c r="AF132">
        <v>8</v>
      </c>
      <c r="AG132">
        <v>0</v>
      </c>
      <c r="AH132">
        <v>1</v>
      </c>
      <c r="AI132">
        <v>15</v>
      </c>
      <c r="AJ132">
        <v>1</v>
      </c>
      <c r="AK132">
        <v>0</v>
      </c>
      <c r="AL132">
        <v>2</v>
      </c>
      <c r="AM132">
        <v>0</v>
      </c>
      <c r="AN132">
        <v>0</v>
      </c>
      <c r="AO132">
        <v>3</v>
      </c>
      <c r="AP132">
        <v>0</v>
      </c>
      <c r="AQ132">
        <v>0</v>
      </c>
      <c r="AR132">
        <v>0</v>
      </c>
      <c r="AS132">
        <v>0</v>
      </c>
      <c r="AT132">
        <v>0</v>
      </c>
      <c r="AU132">
        <v>0</v>
      </c>
      <c r="AV132">
        <v>0</v>
      </c>
      <c r="AW132">
        <v>0</v>
      </c>
      <c r="AX132">
        <v>0</v>
      </c>
      <c r="AY132">
        <v>0</v>
      </c>
      <c r="AZ132">
        <v>1</v>
      </c>
      <c r="BA132">
        <v>1</v>
      </c>
      <c r="BB132">
        <v>0</v>
      </c>
      <c r="BC132">
        <v>0</v>
      </c>
      <c r="BD132">
        <v>17</v>
      </c>
      <c r="BE132">
        <v>0</v>
      </c>
      <c r="BF132">
        <v>0</v>
      </c>
      <c r="BG132">
        <v>0</v>
      </c>
      <c r="BH132">
        <v>0</v>
      </c>
      <c r="BI132">
        <v>0</v>
      </c>
      <c r="BJ132">
        <v>4</v>
      </c>
      <c r="BK132">
        <v>0</v>
      </c>
      <c r="BL132">
        <v>0</v>
      </c>
      <c r="BM132">
        <v>0</v>
      </c>
      <c r="BN132">
        <v>0</v>
      </c>
      <c r="BO132">
        <v>8</v>
      </c>
      <c r="BP132">
        <v>0</v>
      </c>
    </row>
    <row r="133" spans="2:68">
      <c r="B133">
        <v>150422</v>
      </c>
      <c r="C133" t="s">
        <v>501</v>
      </c>
      <c r="E133" t="s">
        <v>14652</v>
      </c>
      <c r="F133" t="str">
        <f t="shared" si="8"/>
        <v>Chinese</v>
      </c>
      <c r="G133">
        <f t="shared" si="9"/>
        <v>0.61411707900634904</v>
      </c>
      <c r="H133">
        <v>277522</v>
      </c>
      <c r="I133">
        <v>107091</v>
      </c>
      <c r="J133">
        <v>7</v>
      </c>
      <c r="K133">
        <v>170431</v>
      </c>
      <c r="L133">
        <v>0</v>
      </c>
      <c r="M133">
        <v>607</v>
      </c>
      <c r="N133">
        <v>20</v>
      </c>
      <c r="O133">
        <v>97904</v>
      </c>
      <c r="P133">
        <v>19</v>
      </c>
      <c r="Q133">
        <v>14</v>
      </c>
      <c r="R133">
        <v>0</v>
      </c>
      <c r="S133">
        <v>0</v>
      </c>
      <c r="T133">
        <v>0</v>
      </c>
      <c r="U133">
        <v>8123</v>
      </c>
      <c r="V133">
        <v>52</v>
      </c>
      <c r="X133">
        <v>47</v>
      </c>
      <c r="Y133">
        <v>18</v>
      </c>
      <c r="Z133">
        <v>27</v>
      </c>
      <c r="AA133">
        <v>13</v>
      </c>
      <c r="AB133">
        <v>97</v>
      </c>
      <c r="AC133">
        <v>15</v>
      </c>
      <c r="AD133">
        <v>1</v>
      </c>
      <c r="AE133">
        <v>16</v>
      </c>
      <c r="AF133">
        <v>21</v>
      </c>
      <c r="AG133">
        <v>0</v>
      </c>
      <c r="AH133">
        <v>2</v>
      </c>
      <c r="AI133">
        <v>16</v>
      </c>
      <c r="AJ133">
        <v>2</v>
      </c>
      <c r="AK133">
        <v>1</v>
      </c>
      <c r="AL133">
        <v>2</v>
      </c>
      <c r="AM133">
        <v>0</v>
      </c>
      <c r="AN133">
        <v>0</v>
      </c>
      <c r="AO133">
        <v>2</v>
      </c>
      <c r="AP133">
        <v>5</v>
      </c>
      <c r="AQ133">
        <v>0</v>
      </c>
      <c r="AR133">
        <v>0</v>
      </c>
      <c r="AS133">
        <v>0</v>
      </c>
      <c r="AT133">
        <v>0</v>
      </c>
      <c r="AU133">
        <v>1</v>
      </c>
      <c r="AV133">
        <v>1</v>
      </c>
      <c r="AW133">
        <v>0</v>
      </c>
      <c r="AX133">
        <v>0</v>
      </c>
      <c r="AY133">
        <v>0</v>
      </c>
      <c r="AZ133">
        <v>2</v>
      </c>
      <c r="BA133">
        <v>0</v>
      </c>
      <c r="BB133">
        <v>0</v>
      </c>
      <c r="BC133">
        <v>0</v>
      </c>
      <c r="BD133">
        <v>12</v>
      </c>
      <c r="BE133">
        <v>0</v>
      </c>
      <c r="BF133">
        <v>0</v>
      </c>
      <c r="BG133">
        <v>0</v>
      </c>
      <c r="BH133">
        <v>0</v>
      </c>
      <c r="BI133">
        <v>0</v>
      </c>
      <c r="BJ133">
        <v>29</v>
      </c>
      <c r="BK133">
        <v>8</v>
      </c>
      <c r="BL133">
        <v>0</v>
      </c>
      <c r="BM133">
        <v>0</v>
      </c>
      <c r="BN133">
        <v>0</v>
      </c>
      <c r="BO133">
        <v>7</v>
      </c>
      <c r="BP133">
        <v>0</v>
      </c>
    </row>
    <row r="134" spans="2:68">
      <c r="B134">
        <v>150423</v>
      </c>
      <c r="C134" t="s">
        <v>501</v>
      </c>
      <c r="E134" t="s">
        <v>14653</v>
      </c>
      <c r="F134" t="str">
        <f t="shared" si="8"/>
        <v>Chinese</v>
      </c>
      <c r="G134">
        <f t="shared" si="9"/>
        <v>0.51407819283092626</v>
      </c>
      <c r="H134">
        <v>155027</v>
      </c>
      <c r="I134">
        <v>75331</v>
      </c>
      <c r="J134">
        <v>1</v>
      </c>
      <c r="K134">
        <v>79696</v>
      </c>
      <c r="L134">
        <v>0</v>
      </c>
      <c r="M134">
        <v>466</v>
      </c>
      <c r="N134">
        <v>3</v>
      </c>
      <c r="O134">
        <v>72259</v>
      </c>
      <c r="P134">
        <v>4</v>
      </c>
      <c r="Q134">
        <v>3</v>
      </c>
      <c r="R134">
        <v>0</v>
      </c>
      <c r="S134">
        <v>0</v>
      </c>
      <c r="T134">
        <v>0</v>
      </c>
      <c r="U134">
        <v>2287</v>
      </c>
      <c r="V134">
        <v>21</v>
      </c>
      <c r="X134">
        <v>28</v>
      </c>
      <c r="Y134">
        <v>6</v>
      </c>
      <c r="Z134">
        <v>5</v>
      </c>
      <c r="AA134">
        <v>15</v>
      </c>
      <c r="AB134">
        <v>145</v>
      </c>
      <c r="AC134">
        <v>8</v>
      </c>
      <c r="AD134">
        <v>3</v>
      </c>
      <c r="AE134">
        <v>1</v>
      </c>
      <c r="AF134">
        <v>20</v>
      </c>
      <c r="AG134">
        <v>0</v>
      </c>
      <c r="AH134">
        <v>0</v>
      </c>
      <c r="AI134">
        <v>8</v>
      </c>
      <c r="AJ134">
        <v>0</v>
      </c>
      <c r="AK134">
        <v>0</v>
      </c>
      <c r="AL134">
        <v>1</v>
      </c>
      <c r="AM134">
        <v>0</v>
      </c>
      <c r="AN134">
        <v>0</v>
      </c>
      <c r="AO134">
        <v>2</v>
      </c>
      <c r="AP134">
        <v>20</v>
      </c>
      <c r="AQ134">
        <v>0</v>
      </c>
      <c r="AR134">
        <v>0</v>
      </c>
      <c r="AS134">
        <v>0</v>
      </c>
      <c r="AT134">
        <v>0</v>
      </c>
      <c r="AU134">
        <v>0</v>
      </c>
      <c r="AV134">
        <v>0</v>
      </c>
      <c r="AW134">
        <v>0</v>
      </c>
      <c r="AX134">
        <v>3</v>
      </c>
      <c r="AY134">
        <v>0</v>
      </c>
      <c r="AZ134">
        <v>1</v>
      </c>
      <c r="BA134">
        <v>0</v>
      </c>
      <c r="BB134">
        <v>0</v>
      </c>
      <c r="BC134">
        <v>0</v>
      </c>
      <c r="BD134">
        <v>12</v>
      </c>
      <c r="BE134">
        <v>0</v>
      </c>
      <c r="BF134">
        <v>0</v>
      </c>
      <c r="BG134">
        <v>0</v>
      </c>
      <c r="BH134">
        <v>0</v>
      </c>
      <c r="BI134">
        <v>0</v>
      </c>
      <c r="BJ134">
        <v>2</v>
      </c>
      <c r="BK134">
        <v>2</v>
      </c>
      <c r="BL134">
        <v>0</v>
      </c>
      <c r="BM134">
        <v>0</v>
      </c>
      <c r="BN134">
        <v>0</v>
      </c>
      <c r="BO134">
        <v>5</v>
      </c>
      <c r="BP134">
        <v>0</v>
      </c>
    </row>
    <row r="135" spans="2:68">
      <c r="B135">
        <v>150424</v>
      </c>
      <c r="C135" t="s">
        <v>501</v>
      </c>
      <c r="E135" t="s">
        <v>14654</v>
      </c>
      <c r="F135" t="str">
        <f t="shared" si="8"/>
        <v>Chinese</v>
      </c>
      <c r="G135">
        <f t="shared" si="9"/>
        <v>0.92851288150302957</v>
      </c>
      <c r="H135">
        <v>186663</v>
      </c>
      <c r="I135">
        <v>13344</v>
      </c>
      <c r="J135">
        <v>3</v>
      </c>
      <c r="K135">
        <v>173319</v>
      </c>
      <c r="L135">
        <v>1</v>
      </c>
      <c r="M135">
        <v>1365</v>
      </c>
      <c r="N135">
        <v>7</v>
      </c>
      <c r="O135">
        <v>9315</v>
      </c>
      <c r="P135">
        <v>8</v>
      </c>
      <c r="Q135">
        <v>0</v>
      </c>
      <c r="R135">
        <v>0</v>
      </c>
      <c r="S135">
        <v>0</v>
      </c>
      <c r="T135">
        <v>0</v>
      </c>
      <c r="U135">
        <v>2218</v>
      </c>
      <c r="V135">
        <v>67</v>
      </c>
      <c r="X135">
        <v>77</v>
      </c>
      <c r="Y135">
        <v>18</v>
      </c>
      <c r="Z135">
        <v>15</v>
      </c>
      <c r="AA135">
        <v>43</v>
      </c>
      <c r="AB135">
        <v>52</v>
      </c>
      <c r="AC135">
        <v>46</v>
      </c>
      <c r="AD135">
        <v>9</v>
      </c>
      <c r="AE135">
        <v>2</v>
      </c>
      <c r="AF135">
        <v>34</v>
      </c>
      <c r="AG135">
        <v>0</v>
      </c>
      <c r="AH135">
        <v>0</v>
      </c>
      <c r="AI135">
        <v>5</v>
      </c>
      <c r="AJ135">
        <v>0</v>
      </c>
      <c r="AK135">
        <v>0</v>
      </c>
      <c r="AL135">
        <v>0</v>
      </c>
      <c r="AM135">
        <v>1</v>
      </c>
      <c r="AN135">
        <v>0</v>
      </c>
      <c r="AO135">
        <v>15</v>
      </c>
      <c r="AP135">
        <v>4</v>
      </c>
      <c r="AQ135">
        <v>0</v>
      </c>
      <c r="AR135">
        <v>0</v>
      </c>
      <c r="AS135">
        <v>0</v>
      </c>
      <c r="AT135">
        <v>1</v>
      </c>
      <c r="AU135">
        <v>0</v>
      </c>
      <c r="AV135">
        <v>0</v>
      </c>
      <c r="AW135">
        <v>0</v>
      </c>
      <c r="AX135">
        <v>3</v>
      </c>
      <c r="AY135">
        <v>1</v>
      </c>
      <c r="AZ135">
        <v>6</v>
      </c>
      <c r="BA135">
        <v>0</v>
      </c>
      <c r="BB135">
        <v>0</v>
      </c>
      <c r="BC135">
        <v>0</v>
      </c>
      <c r="BD135">
        <v>14</v>
      </c>
      <c r="BE135">
        <v>0</v>
      </c>
      <c r="BF135">
        <v>0</v>
      </c>
      <c r="BG135">
        <v>0</v>
      </c>
      <c r="BH135">
        <v>0</v>
      </c>
      <c r="BI135">
        <v>0</v>
      </c>
      <c r="BJ135">
        <v>4</v>
      </c>
      <c r="BK135">
        <v>0</v>
      </c>
      <c r="BL135">
        <v>0</v>
      </c>
      <c r="BM135">
        <v>0</v>
      </c>
      <c r="BN135">
        <v>0</v>
      </c>
      <c r="BO135">
        <v>10</v>
      </c>
      <c r="BP135">
        <v>0</v>
      </c>
    </row>
    <row r="136" spans="2:68">
      <c r="B136">
        <v>150425</v>
      </c>
      <c r="C136" t="s">
        <v>501</v>
      </c>
      <c r="E136" t="s">
        <v>14655</v>
      </c>
      <c r="F136" t="str">
        <f t="shared" si="8"/>
        <v>Chinese</v>
      </c>
      <c r="G136">
        <f t="shared" si="9"/>
        <v>0.8301413429460146</v>
      </c>
      <c r="H136">
        <v>186143</v>
      </c>
      <c r="I136">
        <v>31618</v>
      </c>
      <c r="J136">
        <v>3</v>
      </c>
      <c r="K136">
        <v>154525</v>
      </c>
      <c r="L136">
        <v>1</v>
      </c>
      <c r="M136">
        <v>2627</v>
      </c>
      <c r="N136">
        <v>6</v>
      </c>
      <c r="O136">
        <v>26637</v>
      </c>
      <c r="P136">
        <v>3</v>
      </c>
      <c r="Q136">
        <v>5</v>
      </c>
      <c r="R136">
        <v>0</v>
      </c>
      <c r="S136">
        <v>0</v>
      </c>
      <c r="T136">
        <v>0</v>
      </c>
      <c r="U136">
        <v>2027</v>
      </c>
      <c r="V136">
        <v>35</v>
      </c>
      <c r="X136">
        <v>51</v>
      </c>
      <c r="Y136">
        <v>14</v>
      </c>
      <c r="Z136">
        <v>20</v>
      </c>
      <c r="AA136">
        <v>32</v>
      </c>
      <c r="AB136">
        <v>49</v>
      </c>
      <c r="AC136">
        <v>25</v>
      </c>
      <c r="AD136">
        <v>0</v>
      </c>
      <c r="AE136">
        <v>3</v>
      </c>
      <c r="AF136">
        <v>37</v>
      </c>
      <c r="AG136">
        <v>0</v>
      </c>
      <c r="AH136">
        <v>0</v>
      </c>
      <c r="AI136">
        <v>5</v>
      </c>
      <c r="AJ136">
        <v>1</v>
      </c>
      <c r="AK136">
        <v>0</v>
      </c>
      <c r="AL136">
        <v>2</v>
      </c>
      <c r="AM136">
        <v>0</v>
      </c>
      <c r="AN136">
        <v>0</v>
      </c>
      <c r="AO136">
        <v>4</v>
      </c>
      <c r="AP136">
        <v>0</v>
      </c>
      <c r="AQ136">
        <v>0</v>
      </c>
      <c r="AR136">
        <v>0</v>
      </c>
      <c r="AS136">
        <v>0</v>
      </c>
      <c r="AT136">
        <v>0</v>
      </c>
      <c r="AU136">
        <v>0</v>
      </c>
      <c r="AV136">
        <v>0</v>
      </c>
      <c r="AW136">
        <v>0</v>
      </c>
      <c r="AX136">
        <v>0</v>
      </c>
      <c r="AY136">
        <v>0</v>
      </c>
      <c r="AZ136">
        <v>5</v>
      </c>
      <c r="BA136">
        <v>0</v>
      </c>
      <c r="BB136">
        <v>0</v>
      </c>
      <c r="BC136">
        <v>0</v>
      </c>
      <c r="BD136">
        <v>16</v>
      </c>
      <c r="BE136">
        <v>0</v>
      </c>
      <c r="BF136">
        <v>0</v>
      </c>
      <c r="BG136">
        <v>0</v>
      </c>
      <c r="BH136">
        <v>0</v>
      </c>
      <c r="BI136">
        <v>0</v>
      </c>
      <c r="BJ136">
        <v>1</v>
      </c>
      <c r="BK136">
        <v>0</v>
      </c>
      <c r="BL136">
        <v>0</v>
      </c>
      <c r="BM136">
        <v>0</v>
      </c>
      <c r="BN136">
        <v>0</v>
      </c>
      <c r="BO136">
        <v>9</v>
      </c>
      <c r="BP136">
        <v>0</v>
      </c>
    </row>
    <row r="137" spans="2:68">
      <c r="B137">
        <v>150426</v>
      </c>
      <c r="C137" t="s">
        <v>501</v>
      </c>
      <c r="E137" t="s">
        <v>14656</v>
      </c>
      <c r="F137" t="str">
        <f t="shared" si="8"/>
        <v>Chinese</v>
      </c>
      <c r="G137">
        <f t="shared" si="9"/>
        <v>0.82253196394885764</v>
      </c>
      <c r="H137">
        <v>333970</v>
      </c>
      <c r="I137">
        <v>59269</v>
      </c>
      <c r="J137">
        <v>4</v>
      </c>
      <c r="K137">
        <v>274701</v>
      </c>
      <c r="L137">
        <v>0</v>
      </c>
      <c r="M137">
        <v>281</v>
      </c>
      <c r="N137">
        <v>16</v>
      </c>
      <c r="O137">
        <v>55660</v>
      </c>
      <c r="P137">
        <v>3</v>
      </c>
      <c r="Q137">
        <v>2</v>
      </c>
      <c r="R137">
        <v>0</v>
      </c>
      <c r="S137">
        <v>0</v>
      </c>
      <c r="T137">
        <v>0</v>
      </c>
      <c r="U137">
        <v>2953</v>
      </c>
      <c r="V137">
        <v>40</v>
      </c>
      <c r="X137">
        <v>40</v>
      </c>
      <c r="Y137">
        <v>14</v>
      </c>
      <c r="Z137">
        <v>28</v>
      </c>
      <c r="AA137">
        <v>16</v>
      </c>
      <c r="AB137">
        <v>135</v>
      </c>
      <c r="AC137">
        <v>15</v>
      </c>
      <c r="AD137">
        <v>0</v>
      </c>
      <c r="AE137">
        <v>0</v>
      </c>
      <c r="AF137">
        <v>11</v>
      </c>
      <c r="AG137">
        <v>3</v>
      </c>
      <c r="AH137">
        <v>4</v>
      </c>
      <c r="AI137">
        <v>19</v>
      </c>
      <c r="AJ137">
        <v>3</v>
      </c>
      <c r="AK137">
        <v>0</v>
      </c>
      <c r="AL137">
        <v>0</v>
      </c>
      <c r="AM137">
        <v>0</v>
      </c>
      <c r="AN137">
        <v>1</v>
      </c>
      <c r="AO137">
        <v>0</v>
      </c>
      <c r="AP137">
        <v>0</v>
      </c>
      <c r="AQ137">
        <v>0</v>
      </c>
      <c r="AR137">
        <v>0</v>
      </c>
      <c r="AS137">
        <v>1</v>
      </c>
      <c r="AT137">
        <v>0</v>
      </c>
      <c r="AU137">
        <v>0</v>
      </c>
      <c r="AV137">
        <v>1</v>
      </c>
      <c r="AW137">
        <v>0</v>
      </c>
      <c r="AX137">
        <v>0</v>
      </c>
      <c r="AY137">
        <v>1</v>
      </c>
      <c r="AZ137">
        <v>5</v>
      </c>
      <c r="BA137">
        <v>0</v>
      </c>
      <c r="BB137">
        <v>0</v>
      </c>
      <c r="BC137">
        <v>0</v>
      </c>
      <c r="BD137">
        <v>6</v>
      </c>
      <c r="BE137">
        <v>0</v>
      </c>
      <c r="BF137">
        <v>0</v>
      </c>
      <c r="BG137">
        <v>0</v>
      </c>
      <c r="BH137">
        <v>0</v>
      </c>
      <c r="BI137">
        <v>0</v>
      </c>
      <c r="BJ137">
        <v>2</v>
      </c>
      <c r="BK137">
        <v>0</v>
      </c>
      <c r="BL137">
        <v>0</v>
      </c>
      <c r="BM137">
        <v>0</v>
      </c>
      <c r="BN137">
        <v>1</v>
      </c>
      <c r="BO137">
        <v>4</v>
      </c>
      <c r="BP137">
        <v>0</v>
      </c>
    </row>
    <row r="138" spans="2:68">
      <c r="B138">
        <v>150428</v>
      </c>
      <c r="C138" t="s">
        <v>501</v>
      </c>
      <c r="E138" t="s">
        <v>14657</v>
      </c>
      <c r="F138" t="str">
        <f t="shared" si="8"/>
        <v>Chinese</v>
      </c>
      <c r="G138">
        <f t="shared" si="9"/>
        <v>0.48721422265517977</v>
      </c>
      <c r="H138">
        <v>262792</v>
      </c>
      <c r="I138">
        <v>134756</v>
      </c>
      <c r="J138">
        <v>1</v>
      </c>
      <c r="K138">
        <v>128036</v>
      </c>
      <c r="L138">
        <v>0</v>
      </c>
      <c r="M138">
        <v>488</v>
      </c>
      <c r="N138">
        <v>24</v>
      </c>
      <c r="O138">
        <v>113484</v>
      </c>
      <c r="P138">
        <v>11</v>
      </c>
      <c r="Q138">
        <v>2</v>
      </c>
      <c r="R138">
        <v>0</v>
      </c>
      <c r="S138">
        <v>0</v>
      </c>
      <c r="T138">
        <v>0</v>
      </c>
      <c r="U138">
        <v>20291</v>
      </c>
      <c r="V138">
        <v>50</v>
      </c>
      <c r="X138">
        <v>84</v>
      </c>
      <c r="Y138">
        <v>47</v>
      </c>
      <c r="Z138">
        <v>25</v>
      </c>
      <c r="AA138">
        <v>24</v>
      </c>
      <c r="AB138">
        <v>62</v>
      </c>
      <c r="AC138">
        <v>30</v>
      </c>
      <c r="AD138">
        <v>9</v>
      </c>
      <c r="AE138">
        <v>4</v>
      </c>
      <c r="AF138">
        <v>26</v>
      </c>
      <c r="AG138">
        <v>14</v>
      </c>
      <c r="AH138">
        <v>6</v>
      </c>
      <c r="AI138">
        <v>17</v>
      </c>
      <c r="AJ138">
        <v>15</v>
      </c>
      <c r="AK138">
        <v>2</v>
      </c>
      <c r="AL138">
        <v>1</v>
      </c>
      <c r="AM138">
        <v>4</v>
      </c>
      <c r="AN138">
        <v>2</v>
      </c>
      <c r="AO138">
        <v>2</v>
      </c>
      <c r="AP138">
        <v>0</v>
      </c>
      <c r="AQ138">
        <v>0</v>
      </c>
      <c r="AR138">
        <v>0</v>
      </c>
      <c r="AS138">
        <v>0</v>
      </c>
      <c r="AT138">
        <v>0</v>
      </c>
      <c r="AU138">
        <v>0</v>
      </c>
      <c r="AV138">
        <v>0</v>
      </c>
      <c r="AW138">
        <v>0</v>
      </c>
      <c r="AX138">
        <v>0</v>
      </c>
      <c r="AY138">
        <v>0</v>
      </c>
      <c r="AZ138">
        <v>7</v>
      </c>
      <c r="BA138">
        <v>0</v>
      </c>
      <c r="BB138">
        <v>0</v>
      </c>
      <c r="BC138">
        <v>0</v>
      </c>
      <c r="BD138">
        <v>8</v>
      </c>
      <c r="BE138">
        <v>0</v>
      </c>
      <c r="BF138">
        <v>0</v>
      </c>
      <c r="BG138">
        <v>0</v>
      </c>
      <c r="BH138">
        <v>1</v>
      </c>
      <c r="BI138">
        <v>0</v>
      </c>
      <c r="BJ138">
        <v>2</v>
      </c>
      <c r="BK138">
        <v>0</v>
      </c>
      <c r="BL138">
        <v>0</v>
      </c>
      <c r="BM138">
        <v>0</v>
      </c>
      <c r="BN138">
        <v>0</v>
      </c>
      <c r="BO138">
        <v>13</v>
      </c>
      <c r="BP138">
        <v>0</v>
      </c>
    </row>
    <row r="139" spans="2:68">
      <c r="B139">
        <v>150429</v>
      </c>
      <c r="C139" t="s">
        <v>501</v>
      </c>
      <c r="E139" t="s">
        <v>14658</v>
      </c>
      <c r="F139" t="str">
        <f t="shared" si="8"/>
        <v>Chinese</v>
      </c>
      <c r="G139">
        <f t="shared" si="9"/>
        <v>0.8615474497158323</v>
      </c>
      <c r="H139">
        <v>484397</v>
      </c>
      <c r="I139">
        <v>67066</v>
      </c>
      <c r="J139">
        <v>1</v>
      </c>
      <c r="K139">
        <v>417331</v>
      </c>
      <c r="L139">
        <v>3</v>
      </c>
      <c r="M139">
        <v>1537</v>
      </c>
      <c r="N139">
        <v>16</v>
      </c>
      <c r="O139">
        <v>58514</v>
      </c>
      <c r="P139">
        <v>22</v>
      </c>
      <c r="Q139">
        <v>1</v>
      </c>
      <c r="R139">
        <v>0</v>
      </c>
      <c r="S139">
        <v>0</v>
      </c>
      <c r="T139">
        <v>0</v>
      </c>
      <c r="U139">
        <v>6071</v>
      </c>
      <c r="V139">
        <v>103</v>
      </c>
      <c r="X139">
        <v>203</v>
      </c>
      <c r="Y139">
        <v>77</v>
      </c>
      <c r="Z139">
        <v>45</v>
      </c>
      <c r="AA139">
        <v>62</v>
      </c>
      <c r="AB139">
        <v>90</v>
      </c>
      <c r="AC139">
        <v>55</v>
      </c>
      <c r="AD139">
        <v>11</v>
      </c>
      <c r="AE139">
        <v>14</v>
      </c>
      <c r="AF139">
        <v>65</v>
      </c>
      <c r="AG139">
        <v>8</v>
      </c>
      <c r="AH139">
        <v>8</v>
      </c>
      <c r="AI139">
        <v>20</v>
      </c>
      <c r="AJ139">
        <v>52</v>
      </c>
      <c r="AK139">
        <v>0</v>
      </c>
      <c r="AL139">
        <v>1</v>
      </c>
      <c r="AM139">
        <v>0</v>
      </c>
      <c r="AN139">
        <v>1</v>
      </c>
      <c r="AO139">
        <v>8</v>
      </c>
      <c r="AP139">
        <v>8</v>
      </c>
      <c r="AQ139">
        <v>0</v>
      </c>
      <c r="AR139">
        <v>1</v>
      </c>
      <c r="AS139">
        <v>0</v>
      </c>
      <c r="AT139">
        <v>2</v>
      </c>
      <c r="AU139">
        <v>5</v>
      </c>
      <c r="AV139">
        <v>1</v>
      </c>
      <c r="AW139">
        <v>0</v>
      </c>
      <c r="AX139">
        <v>5</v>
      </c>
      <c r="AY139">
        <v>2</v>
      </c>
      <c r="AZ139">
        <v>3</v>
      </c>
      <c r="BA139">
        <v>0</v>
      </c>
      <c r="BB139">
        <v>0</v>
      </c>
      <c r="BC139">
        <v>0</v>
      </c>
      <c r="BD139">
        <v>18</v>
      </c>
      <c r="BE139">
        <v>0</v>
      </c>
      <c r="BF139">
        <v>0</v>
      </c>
      <c r="BG139">
        <v>0</v>
      </c>
      <c r="BH139">
        <v>1</v>
      </c>
      <c r="BI139">
        <v>0</v>
      </c>
      <c r="BJ139">
        <v>3</v>
      </c>
      <c r="BK139">
        <v>0</v>
      </c>
      <c r="BL139">
        <v>0</v>
      </c>
      <c r="BM139">
        <v>0</v>
      </c>
      <c r="BN139">
        <v>3</v>
      </c>
      <c r="BO139">
        <v>26</v>
      </c>
      <c r="BP139">
        <v>0</v>
      </c>
    </row>
    <row r="140" spans="2:68">
      <c r="B140">
        <v>150430</v>
      </c>
      <c r="C140" t="s">
        <v>501</v>
      </c>
      <c r="E140" t="s">
        <v>14659</v>
      </c>
      <c r="F140" t="str">
        <f t="shared" si="8"/>
        <v>Chinese</v>
      </c>
      <c r="G140">
        <f t="shared" si="9"/>
        <v>0.93044759221950823</v>
      </c>
      <c r="H140">
        <v>448712</v>
      </c>
      <c r="I140">
        <v>31209</v>
      </c>
      <c r="J140">
        <v>1</v>
      </c>
      <c r="K140">
        <v>417503</v>
      </c>
      <c r="L140">
        <v>0</v>
      </c>
      <c r="M140">
        <v>1612</v>
      </c>
      <c r="N140">
        <v>12</v>
      </c>
      <c r="O140">
        <v>24482</v>
      </c>
      <c r="P140">
        <v>18</v>
      </c>
      <c r="Q140">
        <v>0</v>
      </c>
      <c r="R140">
        <v>0</v>
      </c>
      <c r="S140">
        <v>0</v>
      </c>
      <c r="T140">
        <v>0</v>
      </c>
      <c r="U140">
        <v>4745</v>
      </c>
      <c r="V140">
        <v>30</v>
      </c>
      <c r="X140">
        <v>42</v>
      </c>
      <c r="Y140">
        <v>16</v>
      </c>
      <c r="Z140">
        <v>51</v>
      </c>
      <c r="AA140">
        <v>13</v>
      </c>
      <c r="AB140">
        <v>54</v>
      </c>
      <c r="AC140">
        <v>19</v>
      </c>
      <c r="AD140">
        <v>5</v>
      </c>
      <c r="AE140">
        <v>3</v>
      </c>
      <c r="AF140">
        <v>24</v>
      </c>
      <c r="AG140">
        <v>3</v>
      </c>
      <c r="AH140">
        <v>5</v>
      </c>
      <c r="AI140">
        <v>23</v>
      </c>
      <c r="AJ140">
        <v>5</v>
      </c>
      <c r="AK140">
        <v>1</v>
      </c>
      <c r="AL140">
        <v>7</v>
      </c>
      <c r="AM140">
        <v>0</v>
      </c>
      <c r="AN140">
        <v>3</v>
      </c>
      <c r="AO140">
        <v>2</v>
      </c>
      <c r="AP140">
        <v>0</v>
      </c>
      <c r="AQ140">
        <v>0</v>
      </c>
      <c r="AR140">
        <v>0</v>
      </c>
      <c r="AS140">
        <v>0</v>
      </c>
      <c r="AT140">
        <v>6</v>
      </c>
      <c r="AU140">
        <v>1</v>
      </c>
      <c r="AV140">
        <v>0</v>
      </c>
      <c r="AW140">
        <v>0</v>
      </c>
      <c r="AX140">
        <v>0</v>
      </c>
      <c r="AY140">
        <v>0</v>
      </c>
      <c r="AZ140">
        <v>1</v>
      </c>
      <c r="BA140">
        <v>0</v>
      </c>
      <c r="BB140">
        <v>0</v>
      </c>
      <c r="BC140">
        <v>0</v>
      </c>
      <c r="BD140">
        <v>10</v>
      </c>
      <c r="BE140">
        <v>0</v>
      </c>
      <c r="BF140">
        <v>0</v>
      </c>
      <c r="BG140">
        <v>0</v>
      </c>
      <c r="BH140">
        <v>0</v>
      </c>
      <c r="BI140">
        <v>0</v>
      </c>
      <c r="BJ140">
        <v>6</v>
      </c>
      <c r="BK140">
        <v>0</v>
      </c>
      <c r="BL140">
        <v>0</v>
      </c>
      <c r="BM140">
        <v>0</v>
      </c>
      <c r="BN140">
        <v>2</v>
      </c>
      <c r="BO140">
        <v>7</v>
      </c>
      <c r="BP140">
        <v>0</v>
      </c>
    </row>
    <row r="141" spans="2:68">
      <c r="B141">
        <v>150502</v>
      </c>
      <c r="C141" t="s">
        <v>501</v>
      </c>
      <c r="E141" t="s">
        <v>14660</v>
      </c>
      <c r="F141" t="str">
        <f t="shared" si="8"/>
        <v>Chinese</v>
      </c>
      <c r="G141">
        <f t="shared" si="9"/>
        <v>0.55213450089389549</v>
      </c>
      <c r="H141">
        <v>921808</v>
      </c>
      <c r="I141">
        <v>412846</v>
      </c>
      <c r="J141">
        <v>20</v>
      </c>
      <c r="K141">
        <v>508962</v>
      </c>
      <c r="L141">
        <v>4</v>
      </c>
      <c r="M141">
        <v>7947</v>
      </c>
      <c r="N141">
        <v>76</v>
      </c>
      <c r="O141">
        <v>350990</v>
      </c>
      <c r="P141">
        <v>567</v>
      </c>
      <c r="Q141">
        <v>32</v>
      </c>
      <c r="R141">
        <v>0</v>
      </c>
      <c r="S141">
        <v>0</v>
      </c>
      <c r="T141">
        <v>1</v>
      </c>
      <c r="U141">
        <v>48630</v>
      </c>
      <c r="V141">
        <v>799</v>
      </c>
      <c r="X141">
        <v>507</v>
      </c>
      <c r="Y141">
        <v>86</v>
      </c>
      <c r="Z141">
        <v>104</v>
      </c>
      <c r="AA141">
        <v>250</v>
      </c>
      <c r="AB141">
        <v>1603</v>
      </c>
      <c r="AC141">
        <v>278</v>
      </c>
      <c r="AD141">
        <v>27</v>
      </c>
      <c r="AE141">
        <v>35</v>
      </c>
      <c r="AF141">
        <v>249</v>
      </c>
      <c r="AG141">
        <v>7</v>
      </c>
      <c r="AH141">
        <v>10</v>
      </c>
      <c r="AI141">
        <v>75</v>
      </c>
      <c r="AJ141">
        <v>7</v>
      </c>
      <c r="AK141">
        <v>7</v>
      </c>
      <c r="AL141">
        <v>7</v>
      </c>
      <c r="AM141">
        <v>3</v>
      </c>
      <c r="AN141">
        <v>0</v>
      </c>
      <c r="AO141">
        <v>59</v>
      </c>
      <c r="AP141">
        <v>0</v>
      </c>
      <c r="AQ141">
        <v>2</v>
      </c>
      <c r="AR141">
        <v>0</v>
      </c>
      <c r="AS141">
        <v>0</v>
      </c>
      <c r="AT141">
        <v>8</v>
      </c>
      <c r="AU141">
        <v>8</v>
      </c>
      <c r="AV141">
        <v>3</v>
      </c>
      <c r="AW141">
        <v>0</v>
      </c>
      <c r="AX141">
        <v>0</v>
      </c>
      <c r="AY141">
        <v>3</v>
      </c>
      <c r="AZ141">
        <v>36</v>
      </c>
      <c r="BA141">
        <v>1</v>
      </c>
      <c r="BB141">
        <v>0</v>
      </c>
      <c r="BC141">
        <v>0</v>
      </c>
      <c r="BD141">
        <v>202</v>
      </c>
      <c r="BE141">
        <v>0</v>
      </c>
      <c r="BF141">
        <v>0</v>
      </c>
      <c r="BG141">
        <v>0</v>
      </c>
      <c r="BH141">
        <v>0</v>
      </c>
      <c r="BI141">
        <v>0</v>
      </c>
      <c r="BJ141">
        <v>82</v>
      </c>
      <c r="BK141">
        <v>0</v>
      </c>
      <c r="BL141">
        <v>0</v>
      </c>
      <c r="BM141">
        <v>0</v>
      </c>
      <c r="BN141">
        <v>6</v>
      </c>
      <c r="BO141">
        <v>115</v>
      </c>
      <c r="BP141">
        <v>0</v>
      </c>
    </row>
    <row r="142" spans="2:68">
      <c r="B142">
        <v>150521</v>
      </c>
      <c r="C142" t="s">
        <v>501</v>
      </c>
      <c r="E142" t="s">
        <v>14661</v>
      </c>
      <c r="F142" t="str">
        <f t="shared" si="8"/>
        <v>Mongolian</v>
      </c>
      <c r="G142">
        <f t="shared" si="9"/>
        <v>0.72745107361541017</v>
      </c>
      <c r="H142">
        <v>399631</v>
      </c>
      <c r="I142">
        <v>296864</v>
      </c>
      <c r="J142">
        <v>0</v>
      </c>
      <c r="K142">
        <v>102767</v>
      </c>
      <c r="L142">
        <v>1</v>
      </c>
      <c r="M142">
        <v>161</v>
      </c>
      <c r="N142">
        <v>21</v>
      </c>
      <c r="O142">
        <v>290712</v>
      </c>
      <c r="P142">
        <v>184</v>
      </c>
      <c r="Q142">
        <v>2</v>
      </c>
      <c r="R142">
        <v>0</v>
      </c>
      <c r="S142">
        <v>0</v>
      </c>
      <c r="T142">
        <v>0</v>
      </c>
      <c r="U142">
        <v>5235</v>
      </c>
      <c r="V142">
        <v>82</v>
      </c>
      <c r="X142">
        <v>78</v>
      </c>
      <c r="Y142">
        <v>10</v>
      </c>
      <c r="Z142">
        <v>14</v>
      </c>
      <c r="AA142">
        <v>33</v>
      </c>
      <c r="AB142">
        <v>128</v>
      </c>
      <c r="AC142">
        <v>51</v>
      </c>
      <c r="AD142">
        <v>5</v>
      </c>
      <c r="AE142">
        <v>19</v>
      </c>
      <c r="AF142">
        <v>37</v>
      </c>
      <c r="AG142">
        <v>0</v>
      </c>
      <c r="AH142">
        <v>0</v>
      </c>
      <c r="AI142">
        <v>7</v>
      </c>
      <c r="AJ142">
        <v>6</v>
      </c>
      <c r="AK142">
        <v>2</v>
      </c>
      <c r="AL142">
        <v>1</v>
      </c>
      <c r="AM142">
        <v>0</v>
      </c>
      <c r="AN142">
        <v>0</v>
      </c>
      <c r="AO142">
        <v>5</v>
      </c>
      <c r="AP142">
        <v>0</v>
      </c>
      <c r="AQ142">
        <v>0</v>
      </c>
      <c r="AR142">
        <v>1</v>
      </c>
      <c r="AS142">
        <v>1</v>
      </c>
      <c r="AT142">
        <v>1</v>
      </c>
      <c r="AU142">
        <v>2</v>
      </c>
      <c r="AV142">
        <v>0</v>
      </c>
      <c r="AW142">
        <v>0</v>
      </c>
      <c r="AX142">
        <v>0</v>
      </c>
      <c r="AY142">
        <v>1</v>
      </c>
      <c r="AZ142">
        <v>7</v>
      </c>
      <c r="BA142">
        <v>0</v>
      </c>
      <c r="BB142">
        <v>0</v>
      </c>
      <c r="BC142">
        <v>0</v>
      </c>
      <c r="BD142">
        <v>31</v>
      </c>
      <c r="BE142">
        <v>0</v>
      </c>
      <c r="BF142">
        <v>0</v>
      </c>
      <c r="BG142">
        <v>0</v>
      </c>
      <c r="BH142">
        <v>1</v>
      </c>
      <c r="BI142">
        <v>0</v>
      </c>
      <c r="BJ142">
        <v>1</v>
      </c>
      <c r="BK142">
        <v>0</v>
      </c>
      <c r="BL142">
        <v>0</v>
      </c>
      <c r="BM142">
        <v>0</v>
      </c>
      <c r="BN142">
        <v>1</v>
      </c>
      <c r="BO142">
        <v>23</v>
      </c>
      <c r="BP142">
        <v>0</v>
      </c>
    </row>
    <row r="143" spans="2:68">
      <c r="B143">
        <v>150522</v>
      </c>
      <c r="C143" t="s">
        <v>501</v>
      </c>
      <c r="E143" t="s">
        <v>14662</v>
      </c>
      <c r="F143" t="str">
        <f t="shared" si="8"/>
        <v>Mongolian</v>
      </c>
      <c r="G143">
        <f t="shared" si="9"/>
        <v>0.7197313323253629</v>
      </c>
      <c r="H143">
        <v>321438</v>
      </c>
      <c r="I143">
        <v>237248</v>
      </c>
      <c r="J143">
        <v>4</v>
      </c>
      <c r="K143">
        <v>84190</v>
      </c>
      <c r="L143">
        <v>0</v>
      </c>
      <c r="M143">
        <v>483</v>
      </c>
      <c r="N143">
        <v>6</v>
      </c>
      <c r="O143">
        <v>231349</v>
      </c>
      <c r="P143">
        <v>35</v>
      </c>
      <c r="Q143">
        <v>2</v>
      </c>
      <c r="R143">
        <v>0</v>
      </c>
      <c r="S143">
        <v>0</v>
      </c>
      <c r="T143">
        <v>0</v>
      </c>
      <c r="U143">
        <v>4680</v>
      </c>
      <c r="V143">
        <v>74</v>
      </c>
      <c r="X143">
        <v>113</v>
      </c>
      <c r="Y143">
        <v>24</v>
      </c>
      <c r="Z143">
        <v>19</v>
      </c>
      <c r="AA143">
        <v>76</v>
      </c>
      <c r="AB143">
        <v>162</v>
      </c>
      <c r="AC143">
        <v>57</v>
      </c>
      <c r="AD143">
        <v>2</v>
      </c>
      <c r="AE143">
        <v>9</v>
      </c>
      <c r="AF143">
        <v>47</v>
      </c>
      <c r="AG143">
        <v>0</v>
      </c>
      <c r="AH143">
        <v>0</v>
      </c>
      <c r="AI143">
        <v>15</v>
      </c>
      <c r="AJ143">
        <v>0</v>
      </c>
      <c r="AK143">
        <v>1</v>
      </c>
      <c r="AL143">
        <v>1</v>
      </c>
      <c r="AM143">
        <v>0</v>
      </c>
      <c r="AN143">
        <v>0</v>
      </c>
      <c r="AO143">
        <v>17</v>
      </c>
      <c r="AP143">
        <v>0</v>
      </c>
      <c r="AQ143">
        <v>0</v>
      </c>
      <c r="AR143">
        <v>0</v>
      </c>
      <c r="AS143">
        <v>0</v>
      </c>
      <c r="AT143">
        <v>4</v>
      </c>
      <c r="AU143">
        <v>0</v>
      </c>
      <c r="AV143">
        <v>1</v>
      </c>
      <c r="AW143">
        <v>0</v>
      </c>
      <c r="AX143">
        <v>0</v>
      </c>
      <c r="AY143">
        <v>3</v>
      </c>
      <c r="AZ143">
        <v>1</v>
      </c>
      <c r="BA143">
        <v>0</v>
      </c>
      <c r="BB143">
        <v>1</v>
      </c>
      <c r="BC143">
        <v>0</v>
      </c>
      <c r="BD143">
        <v>14</v>
      </c>
      <c r="BE143">
        <v>0</v>
      </c>
      <c r="BF143">
        <v>0</v>
      </c>
      <c r="BG143">
        <v>0</v>
      </c>
      <c r="BH143">
        <v>0</v>
      </c>
      <c r="BI143">
        <v>0</v>
      </c>
      <c r="BJ143">
        <v>1</v>
      </c>
      <c r="BK143">
        <v>0</v>
      </c>
      <c r="BL143">
        <v>0</v>
      </c>
      <c r="BM143">
        <v>0</v>
      </c>
      <c r="BN143">
        <v>8</v>
      </c>
      <c r="BO143">
        <v>39</v>
      </c>
      <c r="BP143">
        <v>0</v>
      </c>
    </row>
    <row r="144" spans="2:68">
      <c r="B144">
        <v>150523</v>
      </c>
      <c r="C144" t="s">
        <v>501</v>
      </c>
      <c r="E144" t="s">
        <v>14663</v>
      </c>
      <c r="F144" t="str">
        <f t="shared" si="8"/>
        <v>Chinese</v>
      </c>
      <c r="G144">
        <f t="shared" si="9"/>
        <v>0.81832948264637928</v>
      </c>
      <c r="H144">
        <v>313364</v>
      </c>
      <c r="I144">
        <v>56929</v>
      </c>
      <c r="J144">
        <v>7</v>
      </c>
      <c r="K144">
        <v>256435</v>
      </c>
      <c r="L144">
        <v>0</v>
      </c>
      <c r="M144">
        <v>1293</v>
      </c>
      <c r="N144">
        <v>9</v>
      </c>
      <c r="O144">
        <v>47384</v>
      </c>
      <c r="P144">
        <v>39</v>
      </c>
      <c r="Q144">
        <v>1</v>
      </c>
      <c r="R144">
        <v>0</v>
      </c>
      <c r="S144">
        <v>0</v>
      </c>
      <c r="T144">
        <v>0</v>
      </c>
      <c r="U144">
        <v>7670</v>
      </c>
      <c r="V144">
        <v>66</v>
      </c>
      <c r="X144">
        <v>89</v>
      </c>
      <c r="Y144">
        <v>28</v>
      </c>
      <c r="Z144">
        <v>25</v>
      </c>
      <c r="AA144">
        <v>44</v>
      </c>
      <c r="AB144">
        <v>92</v>
      </c>
      <c r="AC144">
        <v>51</v>
      </c>
      <c r="AD144">
        <v>4</v>
      </c>
      <c r="AE144">
        <v>2</v>
      </c>
      <c r="AF144">
        <v>30</v>
      </c>
      <c r="AG144">
        <v>1</v>
      </c>
      <c r="AH144">
        <v>0</v>
      </c>
      <c r="AI144">
        <v>15</v>
      </c>
      <c r="AJ144">
        <v>3</v>
      </c>
      <c r="AK144">
        <v>11</v>
      </c>
      <c r="AL144">
        <v>3</v>
      </c>
      <c r="AM144">
        <v>0</v>
      </c>
      <c r="AN144">
        <v>1</v>
      </c>
      <c r="AO144">
        <v>13</v>
      </c>
      <c r="AP144">
        <v>0</v>
      </c>
      <c r="AQ144">
        <v>1</v>
      </c>
      <c r="AR144">
        <v>1</v>
      </c>
      <c r="AS144">
        <v>0</v>
      </c>
      <c r="AT144">
        <v>0</v>
      </c>
      <c r="AU144">
        <v>0</v>
      </c>
      <c r="AV144">
        <v>0</v>
      </c>
      <c r="AW144">
        <v>0</v>
      </c>
      <c r="AX144">
        <v>0</v>
      </c>
      <c r="AY144">
        <v>2</v>
      </c>
      <c r="AZ144">
        <v>3</v>
      </c>
      <c r="BA144">
        <v>0</v>
      </c>
      <c r="BB144">
        <v>2</v>
      </c>
      <c r="BC144">
        <v>0</v>
      </c>
      <c r="BD144">
        <v>11</v>
      </c>
      <c r="BE144">
        <v>0</v>
      </c>
      <c r="BF144">
        <v>0</v>
      </c>
      <c r="BG144">
        <v>0</v>
      </c>
      <c r="BH144">
        <v>0</v>
      </c>
      <c r="BI144">
        <v>0</v>
      </c>
      <c r="BJ144">
        <v>1</v>
      </c>
      <c r="BK144">
        <v>0</v>
      </c>
      <c r="BL144">
        <v>0</v>
      </c>
      <c r="BM144">
        <v>0</v>
      </c>
      <c r="BN144">
        <v>2</v>
      </c>
      <c r="BO144">
        <v>25</v>
      </c>
      <c r="BP144">
        <v>0</v>
      </c>
    </row>
    <row r="145" spans="2:68">
      <c r="B145">
        <v>150524</v>
      </c>
      <c r="C145" t="s">
        <v>501</v>
      </c>
      <c r="E145" t="s">
        <v>14664</v>
      </c>
      <c r="F145" t="str">
        <f t="shared" si="8"/>
        <v>Mongolian</v>
      </c>
      <c r="G145">
        <f t="shared" si="9"/>
        <v>0.58293026671871795</v>
      </c>
      <c r="H145">
        <v>151133</v>
      </c>
      <c r="I145">
        <v>92862</v>
      </c>
      <c r="J145">
        <v>0</v>
      </c>
      <c r="K145">
        <v>58271</v>
      </c>
      <c r="L145">
        <v>1</v>
      </c>
      <c r="M145">
        <v>1005</v>
      </c>
      <c r="N145">
        <v>10</v>
      </c>
      <c r="O145">
        <v>88100</v>
      </c>
      <c r="P145">
        <v>65</v>
      </c>
      <c r="Q145">
        <v>0</v>
      </c>
      <c r="R145">
        <v>0</v>
      </c>
      <c r="S145">
        <v>0</v>
      </c>
      <c r="T145">
        <v>1</v>
      </c>
      <c r="U145">
        <v>3404</v>
      </c>
      <c r="V145">
        <v>36</v>
      </c>
      <c r="X145">
        <v>43</v>
      </c>
      <c r="Y145">
        <v>21</v>
      </c>
      <c r="Z145">
        <v>16</v>
      </c>
      <c r="AA145">
        <v>25</v>
      </c>
      <c r="AB145">
        <v>32</v>
      </c>
      <c r="AC145">
        <v>22</v>
      </c>
      <c r="AD145">
        <v>0</v>
      </c>
      <c r="AE145">
        <v>3</v>
      </c>
      <c r="AF145">
        <v>25</v>
      </c>
      <c r="AG145">
        <v>0</v>
      </c>
      <c r="AH145">
        <v>0</v>
      </c>
      <c r="AI145">
        <v>14</v>
      </c>
      <c r="AJ145">
        <v>0</v>
      </c>
      <c r="AK145">
        <v>4</v>
      </c>
      <c r="AL145">
        <v>1</v>
      </c>
      <c r="AM145">
        <v>0</v>
      </c>
      <c r="AN145">
        <v>0</v>
      </c>
      <c r="AO145">
        <v>6</v>
      </c>
      <c r="AP145">
        <v>0</v>
      </c>
      <c r="AQ145">
        <v>3</v>
      </c>
      <c r="AR145">
        <v>0</v>
      </c>
      <c r="AS145">
        <v>0</v>
      </c>
      <c r="AT145">
        <v>1</v>
      </c>
      <c r="AU145">
        <v>0</v>
      </c>
      <c r="AV145">
        <v>0</v>
      </c>
      <c r="AW145">
        <v>0</v>
      </c>
      <c r="AX145">
        <v>0</v>
      </c>
      <c r="AY145">
        <v>0</v>
      </c>
      <c r="AZ145">
        <v>3</v>
      </c>
      <c r="BA145">
        <v>0</v>
      </c>
      <c r="BB145">
        <v>0</v>
      </c>
      <c r="BC145">
        <v>0</v>
      </c>
      <c r="BD145">
        <v>8</v>
      </c>
      <c r="BE145">
        <v>0</v>
      </c>
      <c r="BF145">
        <v>0</v>
      </c>
      <c r="BG145">
        <v>0</v>
      </c>
      <c r="BH145">
        <v>0</v>
      </c>
      <c r="BI145">
        <v>0</v>
      </c>
      <c r="BJ145">
        <v>0</v>
      </c>
      <c r="BK145">
        <v>0</v>
      </c>
      <c r="BL145">
        <v>0</v>
      </c>
      <c r="BM145">
        <v>0</v>
      </c>
      <c r="BN145">
        <v>2</v>
      </c>
      <c r="BO145">
        <v>11</v>
      </c>
      <c r="BP145">
        <v>0</v>
      </c>
    </row>
    <row r="146" spans="2:68">
      <c r="B146">
        <v>150525</v>
      </c>
      <c r="C146" t="s">
        <v>501</v>
      </c>
      <c r="E146" t="s">
        <v>14665</v>
      </c>
      <c r="F146" t="str">
        <f t="shared" si="8"/>
        <v>Chinese</v>
      </c>
      <c r="G146">
        <f t="shared" si="9"/>
        <v>0.60713486379332393</v>
      </c>
      <c r="H146">
        <v>375312</v>
      </c>
      <c r="I146">
        <v>147447</v>
      </c>
      <c r="J146">
        <v>1</v>
      </c>
      <c r="K146">
        <v>227865</v>
      </c>
      <c r="L146">
        <v>0</v>
      </c>
      <c r="M146">
        <v>142</v>
      </c>
      <c r="N146">
        <v>15</v>
      </c>
      <c r="O146">
        <v>140699</v>
      </c>
      <c r="P146">
        <v>12</v>
      </c>
      <c r="Q146">
        <v>0</v>
      </c>
      <c r="R146">
        <v>0</v>
      </c>
      <c r="S146">
        <v>0</v>
      </c>
      <c r="T146">
        <v>0</v>
      </c>
      <c r="U146">
        <v>6169</v>
      </c>
      <c r="V146">
        <v>35</v>
      </c>
      <c r="X146">
        <v>67</v>
      </c>
      <c r="Y146">
        <v>20</v>
      </c>
      <c r="Z146">
        <v>11</v>
      </c>
      <c r="AA146">
        <v>31</v>
      </c>
      <c r="AB146">
        <v>117</v>
      </c>
      <c r="AC146">
        <v>27</v>
      </c>
      <c r="AD146">
        <v>4</v>
      </c>
      <c r="AE146">
        <v>4</v>
      </c>
      <c r="AF146">
        <v>33</v>
      </c>
      <c r="AG146">
        <v>0</v>
      </c>
      <c r="AH146">
        <v>3</v>
      </c>
      <c r="AI146">
        <v>15</v>
      </c>
      <c r="AJ146">
        <v>2</v>
      </c>
      <c r="AK146">
        <v>1</v>
      </c>
      <c r="AL146">
        <v>0</v>
      </c>
      <c r="AM146">
        <v>0</v>
      </c>
      <c r="AN146">
        <v>0</v>
      </c>
      <c r="AO146">
        <v>6</v>
      </c>
      <c r="AP146">
        <v>0</v>
      </c>
      <c r="AQ146">
        <v>0</v>
      </c>
      <c r="AR146">
        <v>0</v>
      </c>
      <c r="AS146">
        <v>1</v>
      </c>
      <c r="AT146">
        <v>0</v>
      </c>
      <c r="AU146">
        <v>0</v>
      </c>
      <c r="AV146">
        <v>0</v>
      </c>
      <c r="AW146">
        <v>0</v>
      </c>
      <c r="AX146">
        <v>0</v>
      </c>
      <c r="AY146">
        <v>0</v>
      </c>
      <c r="AZ146">
        <v>2</v>
      </c>
      <c r="BA146">
        <v>0</v>
      </c>
      <c r="BB146">
        <v>0</v>
      </c>
      <c r="BC146">
        <v>0</v>
      </c>
      <c r="BD146">
        <v>10</v>
      </c>
      <c r="BE146">
        <v>0</v>
      </c>
      <c r="BF146">
        <v>0</v>
      </c>
      <c r="BG146">
        <v>0</v>
      </c>
      <c r="BH146">
        <v>1</v>
      </c>
      <c r="BI146">
        <v>0</v>
      </c>
      <c r="BJ146">
        <v>3</v>
      </c>
      <c r="BK146">
        <v>1</v>
      </c>
      <c r="BL146">
        <v>0</v>
      </c>
      <c r="BM146">
        <v>0</v>
      </c>
      <c r="BN146">
        <v>0</v>
      </c>
      <c r="BO146">
        <v>15</v>
      </c>
      <c r="BP146">
        <v>0</v>
      </c>
    </row>
    <row r="147" spans="2:68">
      <c r="B147">
        <v>150526</v>
      </c>
      <c r="C147" t="s">
        <v>501</v>
      </c>
      <c r="E147" t="s">
        <v>14666</v>
      </c>
      <c r="F147" t="str">
        <f t="shared" si="8"/>
        <v>Mongolian</v>
      </c>
      <c r="G147">
        <f t="shared" si="9"/>
        <v>0.50061952455461745</v>
      </c>
      <c r="H147">
        <v>251806</v>
      </c>
      <c r="I147">
        <v>133364</v>
      </c>
      <c r="J147">
        <v>2</v>
      </c>
      <c r="K147">
        <v>118442</v>
      </c>
      <c r="L147">
        <v>0</v>
      </c>
      <c r="M147">
        <v>385</v>
      </c>
      <c r="N147">
        <v>17</v>
      </c>
      <c r="O147">
        <v>126059</v>
      </c>
      <c r="P147">
        <v>12</v>
      </c>
      <c r="Q147">
        <v>17</v>
      </c>
      <c r="R147">
        <v>0</v>
      </c>
      <c r="S147">
        <v>0</v>
      </c>
      <c r="T147">
        <v>0</v>
      </c>
      <c r="U147">
        <v>6487</v>
      </c>
      <c r="V147">
        <v>66</v>
      </c>
      <c r="X147">
        <v>33</v>
      </c>
      <c r="Y147">
        <v>14</v>
      </c>
      <c r="Z147">
        <v>15</v>
      </c>
      <c r="AA147">
        <v>23</v>
      </c>
      <c r="AB147">
        <v>135</v>
      </c>
      <c r="AC147">
        <v>26</v>
      </c>
      <c r="AD147">
        <v>1</v>
      </c>
      <c r="AE147">
        <v>4</v>
      </c>
      <c r="AF147">
        <v>11</v>
      </c>
      <c r="AG147">
        <v>0</v>
      </c>
      <c r="AH147">
        <v>0</v>
      </c>
      <c r="AI147">
        <v>14</v>
      </c>
      <c r="AJ147">
        <v>2</v>
      </c>
      <c r="AK147">
        <v>4</v>
      </c>
      <c r="AL147">
        <v>0</v>
      </c>
      <c r="AM147">
        <v>0</v>
      </c>
      <c r="AN147">
        <v>4</v>
      </c>
      <c r="AO147">
        <v>4</v>
      </c>
      <c r="AP147">
        <v>0</v>
      </c>
      <c r="AQ147">
        <v>0</v>
      </c>
      <c r="AR147">
        <v>0</v>
      </c>
      <c r="AS147">
        <v>0</v>
      </c>
      <c r="AT147">
        <v>1</v>
      </c>
      <c r="AU147">
        <v>0</v>
      </c>
      <c r="AV147">
        <v>0</v>
      </c>
      <c r="AW147">
        <v>0</v>
      </c>
      <c r="AX147">
        <v>0</v>
      </c>
      <c r="AY147">
        <v>0</v>
      </c>
      <c r="AZ147">
        <v>2</v>
      </c>
      <c r="BA147">
        <v>0</v>
      </c>
      <c r="BB147">
        <v>0</v>
      </c>
      <c r="BC147">
        <v>0</v>
      </c>
      <c r="BD147">
        <v>9</v>
      </c>
      <c r="BE147">
        <v>0</v>
      </c>
      <c r="BF147">
        <v>0</v>
      </c>
      <c r="BG147">
        <v>0</v>
      </c>
      <c r="BH147">
        <v>0</v>
      </c>
      <c r="BI147">
        <v>0</v>
      </c>
      <c r="BJ147">
        <v>5</v>
      </c>
      <c r="BK147">
        <v>0</v>
      </c>
      <c r="BL147">
        <v>0</v>
      </c>
      <c r="BM147">
        <v>0</v>
      </c>
      <c r="BN147">
        <v>0</v>
      </c>
      <c r="BO147">
        <v>12</v>
      </c>
      <c r="BP147">
        <v>0</v>
      </c>
    </row>
    <row r="148" spans="2:68">
      <c r="B148">
        <v>150581</v>
      </c>
      <c r="C148" t="s">
        <v>501</v>
      </c>
      <c r="E148" t="s">
        <v>14667</v>
      </c>
      <c r="F148" t="str">
        <f t="shared" si="8"/>
        <v>Chinese</v>
      </c>
      <c r="G148">
        <f t="shared" si="9"/>
        <v>0.58747728518272813</v>
      </c>
      <c r="H148">
        <v>138676</v>
      </c>
      <c r="I148">
        <v>57207</v>
      </c>
      <c r="J148">
        <v>2</v>
      </c>
      <c r="K148">
        <v>81469</v>
      </c>
      <c r="L148">
        <v>0</v>
      </c>
      <c r="M148">
        <v>367</v>
      </c>
      <c r="N148">
        <v>7</v>
      </c>
      <c r="O148">
        <v>50533</v>
      </c>
      <c r="P148">
        <v>50</v>
      </c>
      <c r="Q148">
        <v>4</v>
      </c>
      <c r="R148">
        <v>0</v>
      </c>
      <c r="S148">
        <v>0</v>
      </c>
      <c r="T148">
        <v>1</v>
      </c>
      <c r="U148">
        <v>5636</v>
      </c>
      <c r="V148">
        <v>113</v>
      </c>
      <c r="X148">
        <v>91</v>
      </c>
      <c r="Y148">
        <v>9</v>
      </c>
      <c r="Z148">
        <v>20</v>
      </c>
      <c r="AA148">
        <v>17</v>
      </c>
      <c r="AB148">
        <v>224</v>
      </c>
      <c r="AC148">
        <v>31</v>
      </c>
      <c r="AD148">
        <v>2</v>
      </c>
      <c r="AE148">
        <v>4</v>
      </c>
      <c r="AF148">
        <v>31</v>
      </c>
      <c r="AG148">
        <v>0</v>
      </c>
      <c r="AH148">
        <v>3</v>
      </c>
      <c r="AI148">
        <v>10</v>
      </c>
      <c r="AJ148">
        <v>1</v>
      </c>
      <c r="AK148">
        <v>1</v>
      </c>
      <c r="AL148">
        <v>1</v>
      </c>
      <c r="AM148">
        <v>1</v>
      </c>
      <c r="AN148">
        <v>0</v>
      </c>
      <c r="AO148">
        <v>2</v>
      </c>
      <c r="AP148">
        <v>0</v>
      </c>
      <c r="AQ148">
        <v>0</v>
      </c>
      <c r="AR148">
        <v>0</v>
      </c>
      <c r="AS148">
        <v>2</v>
      </c>
      <c r="AT148">
        <v>0</v>
      </c>
      <c r="AU148">
        <v>1</v>
      </c>
      <c r="AV148">
        <v>0</v>
      </c>
      <c r="AW148">
        <v>0</v>
      </c>
      <c r="AX148">
        <v>0</v>
      </c>
      <c r="AY148">
        <v>0</v>
      </c>
      <c r="AZ148">
        <v>0</v>
      </c>
      <c r="BA148">
        <v>0</v>
      </c>
      <c r="BB148">
        <v>0</v>
      </c>
      <c r="BC148">
        <v>0</v>
      </c>
      <c r="BD148">
        <v>24</v>
      </c>
      <c r="BE148">
        <v>0</v>
      </c>
      <c r="BF148">
        <v>0</v>
      </c>
      <c r="BG148">
        <v>0</v>
      </c>
      <c r="BH148">
        <v>0</v>
      </c>
      <c r="BI148">
        <v>0</v>
      </c>
      <c r="BJ148">
        <v>9</v>
      </c>
      <c r="BK148">
        <v>0</v>
      </c>
      <c r="BL148">
        <v>0</v>
      </c>
      <c r="BM148">
        <v>0</v>
      </c>
      <c r="BN148">
        <v>0</v>
      </c>
      <c r="BO148">
        <v>10</v>
      </c>
      <c r="BP148">
        <v>0</v>
      </c>
    </row>
    <row r="149" spans="2:68">
      <c r="B149">
        <v>150602</v>
      </c>
      <c r="C149" t="s">
        <v>501</v>
      </c>
      <c r="E149" t="s">
        <v>14668</v>
      </c>
      <c r="F149" t="str">
        <f t="shared" si="8"/>
        <v>Chinese</v>
      </c>
      <c r="G149">
        <f t="shared" si="9"/>
        <v>0.92989192709693824</v>
      </c>
      <c r="H149">
        <v>574242</v>
      </c>
      <c r="I149">
        <v>40259</v>
      </c>
      <c r="J149">
        <v>73</v>
      </c>
      <c r="K149">
        <v>533983</v>
      </c>
      <c r="L149">
        <v>1</v>
      </c>
      <c r="M149">
        <v>1596</v>
      </c>
      <c r="N149">
        <v>157</v>
      </c>
      <c r="O149">
        <v>34072</v>
      </c>
      <c r="P149">
        <v>18</v>
      </c>
      <c r="Q149">
        <v>8</v>
      </c>
      <c r="R149">
        <v>0</v>
      </c>
      <c r="S149">
        <v>0</v>
      </c>
      <c r="T149">
        <v>0</v>
      </c>
      <c r="U149">
        <v>3198</v>
      </c>
      <c r="V149">
        <v>199</v>
      </c>
      <c r="X149">
        <v>126</v>
      </c>
      <c r="Y149">
        <v>131</v>
      </c>
      <c r="Z149">
        <v>61</v>
      </c>
      <c r="AA149">
        <v>59</v>
      </c>
      <c r="AB149">
        <v>121</v>
      </c>
      <c r="AC149">
        <v>52</v>
      </c>
      <c r="AD149">
        <v>12</v>
      </c>
      <c r="AE149">
        <v>12</v>
      </c>
      <c r="AF149">
        <v>122</v>
      </c>
      <c r="AG149">
        <v>13</v>
      </c>
      <c r="AH149">
        <v>7</v>
      </c>
      <c r="AI149">
        <v>28</v>
      </c>
      <c r="AJ149">
        <v>11</v>
      </c>
      <c r="AK149">
        <v>9</v>
      </c>
      <c r="AL149">
        <v>12</v>
      </c>
      <c r="AM149">
        <v>0</v>
      </c>
      <c r="AN149">
        <v>1</v>
      </c>
      <c r="AO149">
        <v>18</v>
      </c>
      <c r="AP149">
        <v>12</v>
      </c>
      <c r="AQ149">
        <v>2</v>
      </c>
      <c r="AR149">
        <v>0</v>
      </c>
      <c r="AS149">
        <v>0</v>
      </c>
      <c r="AT149">
        <v>11</v>
      </c>
      <c r="AU149">
        <v>2</v>
      </c>
      <c r="AV149">
        <v>5</v>
      </c>
      <c r="AW149">
        <v>0</v>
      </c>
      <c r="AX149">
        <v>2</v>
      </c>
      <c r="AY149">
        <v>2</v>
      </c>
      <c r="AZ149">
        <v>10</v>
      </c>
      <c r="BA149">
        <v>3</v>
      </c>
      <c r="BB149">
        <v>0</v>
      </c>
      <c r="BC149">
        <v>0</v>
      </c>
      <c r="BD149">
        <v>62</v>
      </c>
      <c r="BE149">
        <v>1</v>
      </c>
      <c r="BF149">
        <v>2</v>
      </c>
      <c r="BG149">
        <v>2</v>
      </c>
      <c r="BH149">
        <v>0</v>
      </c>
      <c r="BI149">
        <v>0</v>
      </c>
      <c r="BJ149">
        <v>10</v>
      </c>
      <c r="BK149">
        <v>0</v>
      </c>
      <c r="BL149">
        <v>0</v>
      </c>
      <c r="BM149">
        <v>0</v>
      </c>
      <c r="BN149">
        <v>0</v>
      </c>
      <c r="BO149">
        <v>16</v>
      </c>
      <c r="BP149">
        <v>0</v>
      </c>
    </row>
    <row r="150" spans="2:68">
      <c r="B150">
        <v>150603</v>
      </c>
      <c r="C150" t="s">
        <v>501</v>
      </c>
      <c r="E150" t="s">
        <v>14669</v>
      </c>
      <c r="F150" t="str">
        <f t="shared" si="8"/>
        <v>Chinese</v>
      </c>
      <c r="G150">
        <f t="shared" si="9"/>
        <v>0.86686420418195897</v>
      </c>
      <c r="H150">
        <v>118796</v>
      </c>
      <c r="I150">
        <v>15816</v>
      </c>
      <c r="J150">
        <v>7</v>
      </c>
      <c r="K150">
        <v>102980</v>
      </c>
      <c r="L150">
        <v>3</v>
      </c>
      <c r="M150">
        <v>248</v>
      </c>
      <c r="N150">
        <v>53</v>
      </c>
      <c r="O150">
        <v>14215</v>
      </c>
      <c r="P150">
        <v>9</v>
      </c>
      <c r="Q150">
        <v>1</v>
      </c>
      <c r="R150">
        <v>0</v>
      </c>
      <c r="S150">
        <v>0</v>
      </c>
      <c r="T150">
        <v>0</v>
      </c>
      <c r="U150">
        <v>966</v>
      </c>
      <c r="V150">
        <v>48</v>
      </c>
      <c r="X150">
        <v>36</v>
      </c>
      <c r="Y150">
        <v>41</v>
      </c>
      <c r="Z150">
        <v>34</v>
      </c>
      <c r="AA150">
        <v>11</v>
      </c>
      <c r="AB150">
        <v>24</v>
      </c>
      <c r="AC150">
        <v>13</v>
      </c>
      <c r="AD150">
        <v>9</v>
      </c>
      <c r="AE150">
        <v>11</v>
      </c>
      <c r="AF150">
        <v>25</v>
      </c>
      <c r="AG150">
        <v>5</v>
      </c>
      <c r="AH150">
        <v>1</v>
      </c>
      <c r="AI150">
        <v>3</v>
      </c>
      <c r="AJ150">
        <v>2</v>
      </c>
      <c r="AK150">
        <v>1</v>
      </c>
      <c r="AL150">
        <v>1</v>
      </c>
      <c r="AM150">
        <v>0</v>
      </c>
      <c r="AN150">
        <v>0</v>
      </c>
      <c r="AO150">
        <v>1</v>
      </c>
      <c r="AP150">
        <v>3</v>
      </c>
      <c r="AQ150">
        <v>0</v>
      </c>
      <c r="AR150">
        <v>0</v>
      </c>
      <c r="AS150">
        <v>1</v>
      </c>
      <c r="AT150">
        <v>2</v>
      </c>
      <c r="AU150">
        <v>0</v>
      </c>
      <c r="AV150">
        <v>5</v>
      </c>
      <c r="AW150">
        <v>0</v>
      </c>
      <c r="AX150">
        <v>3</v>
      </c>
      <c r="AY150">
        <v>2</v>
      </c>
      <c r="AZ150">
        <v>3</v>
      </c>
      <c r="BA150">
        <v>0</v>
      </c>
      <c r="BB150">
        <v>0</v>
      </c>
      <c r="BC150">
        <v>0</v>
      </c>
      <c r="BD150">
        <v>18</v>
      </c>
      <c r="BE150">
        <v>0</v>
      </c>
      <c r="BF150">
        <v>0</v>
      </c>
      <c r="BG150">
        <v>1</v>
      </c>
      <c r="BH150">
        <v>0</v>
      </c>
      <c r="BI150">
        <v>0</v>
      </c>
      <c r="BJ150">
        <v>3</v>
      </c>
      <c r="BK150">
        <v>2</v>
      </c>
      <c r="BL150">
        <v>0</v>
      </c>
      <c r="BM150">
        <v>0</v>
      </c>
      <c r="BN150">
        <v>0</v>
      </c>
      <c r="BO150">
        <v>5</v>
      </c>
      <c r="BP150">
        <v>0</v>
      </c>
    </row>
    <row r="151" spans="2:68">
      <c r="B151">
        <v>150621</v>
      </c>
      <c r="C151" t="s">
        <v>501</v>
      </c>
      <c r="E151" t="s">
        <v>14670</v>
      </c>
      <c r="F151" t="str">
        <f t="shared" si="8"/>
        <v>Chinese</v>
      </c>
      <c r="G151">
        <f t="shared" si="9"/>
        <v>0.94848946873487872</v>
      </c>
      <c r="H151">
        <v>328593</v>
      </c>
      <c r="I151">
        <v>16926</v>
      </c>
      <c r="J151">
        <v>6</v>
      </c>
      <c r="K151">
        <v>311667</v>
      </c>
      <c r="L151">
        <v>0</v>
      </c>
      <c r="M151">
        <v>725</v>
      </c>
      <c r="N151">
        <v>32</v>
      </c>
      <c r="O151">
        <v>14710</v>
      </c>
      <c r="P151">
        <v>10</v>
      </c>
      <c r="Q151">
        <v>2</v>
      </c>
      <c r="R151">
        <v>0</v>
      </c>
      <c r="S151">
        <v>0</v>
      </c>
      <c r="T151">
        <v>0</v>
      </c>
      <c r="U151">
        <v>916</v>
      </c>
      <c r="V151">
        <v>47</v>
      </c>
      <c r="X151">
        <v>132</v>
      </c>
      <c r="Y151">
        <v>58</v>
      </c>
      <c r="Z151">
        <v>16</v>
      </c>
      <c r="AA151">
        <v>32</v>
      </c>
      <c r="AB151">
        <v>33</v>
      </c>
      <c r="AC151">
        <v>40</v>
      </c>
      <c r="AD151">
        <v>4</v>
      </c>
      <c r="AE151">
        <v>1</v>
      </c>
      <c r="AF151">
        <v>38</v>
      </c>
      <c r="AG151">
        <v>1</v>
      </c>
      <c r="AH151">
        <v>6</v>
      </c>
      <c r="AI151">
        <v>12</v>
      </c>
      <c r="AJ151">
        <v>2</v>
      </c>
      <c r="AK151">
        <v>4</v>
      </c>
      <c r="AL151">
        <v>2</v>
      </c>
      <c r="AM151">
        <v>0</v>
      </c>
      <c r="AN151">
        <v>5</v>
      </c>
      <c r="AO151">
        <v>3</v>
      </c>
      <c r="AP151">
        <v>16</v>
      </c>
      <c r="AQ151">
        <v>5</v>
      </c>
      <c r="AR151">
        <v>0</v>
      </c>
      <c r="AS151">
        <v>0</v>
      </c>
      <c r="AT151">
        <v>4</v>
      </c>
      <c r="AU151">
        <v>3</v>
      </c>
      <c r="AV151">
        <v>11</v>
      </c>
      <c r="AW151">
        <v>0</v>
      </c>
      <c r="AX151">
        <v>1</v>
      </c>
      <c r="AY151">
        <v>0</v>
      </c>
      <c r="AZ151">
        <v>7</v>
      </c>
      <c r="BA151">
        <v>0</v>
      </c>
      <c r="BB151">
        <v>3</v>
      </c>
      <c r="BC151">
        <v>0</v>
      </c>
      <c r="BD151">
        <v>12</v>
      </c>
      <c r="BE151">
        <v>2</v>
      </c>
      <c r="BF151">
        <v>0</v>
      </c>
      <c r="BG151">
        <v>0</v>
      </c>
      <c r="BH151">
        <v>0</v>
      </c>
      <c r="BI151">
        <v>0</v>
      </c>
      <c r="BJ151">
        <v>2</v>
      </c>
      <c r="BK151">
        <v>0</v>
      </c>
      <c r="BL151">
        <v>0</v>
      </c>
      <c r="BM151">
        <v>0</v>
      </c>
      <c r="BN151">
        <v>0</v>
      </c>
      <c r="BO151">
        <v>23</v>
      </c>
      <c r="BP151">
        <v>0</v>
      </c>
    </row>
    <row r="152" spans="2:68">
      <c r="B152">
        <v>150622</v>
      </c>
      <c r="C152" t="s">
        <v>501</v>
      </c>
      <c r="E152" t="s">
        <v>14671</v>
      </c>
      <c r="F152" t="str">
        <f t="shared" si="8"/>
        <v>Chinese</v>
      </c>
      <c r="G152">
        <f t="shared" si="9"/>
        <v>0.9141832598334001</v>
      </c>
      <c r="H152">
        <v>359184</v>
      </c>
      <c r="I152">
        <v>30824</v>
      </c>
      <c r="J152">
        <v>24</v>
      </c>
      <c r="K152">
        <v>328360</v>
      </c>
      <c r="L152">
        <v>0</v>
      </c>
      <c r="M152">
        <v>701</v>
      </c>
      <c r="N152">
        <v>88</v>
      </c>
      <c r="O152">
        <v>27267</v>
      </c>
      <c r="P152">
        <v>9</v>
      </c>
      <c r="Q152">
        <v>2</v>
      </c>
      <c r="R152">
        <v>0</v>
      </c>
      <c r="S152">
        <v>0</v>
      </c>
      <c r="T152">
        <v>0</v>
      </c>
      <c r="U152">
        <v>1955</v>
      </c>
      <c r="V152">
        <v>90</v>
      </c>
      <c r="X152">
        <v>124</v>
      </c>
      <c r="Y152">
        <v>164</v>
      </c>
      <c r="Z152">
        <v>47</v>
      </c>
      <c r="AA152">
        <v>44</v>
      </c>
      <c r="AB152">
        <v>63</v>
      </c>
      <c r="AC152">
        <v>32</v>
      </c>
      <c r="AD152">
        <v>15</v>
      </c>
      <c r="AE152">
        <v>13</v>
      </c>
      <c r="AF152">
        <v>55</v>
      </c>
      <c r="AG152">
        <v>3</v>
      </c>
      <c r="AH152">
        <v>3</v>
      </c>
      <c r="AI152">
        <v>21</v>
      </c>
      <c r="AJ152">
        <v>17</v>
      </c>
      <c r="AK152">
        <v>6</v>
      </c>
      <c r="AL152">
        <v>7</v>
      </c>
      <c r="AM152">
        <v>0</v>
      </c>
      <c r="AN152">
        <v>6</v>
      </c>
      <c r="AO152">
        <v>0</v>
      </c>
      <c r="AP152">
        <v>6</v>
      </c>
      <c r="AQ152">
        <v>3</v>
      </c>
      <c r="AR152">
        <v>2</v>
      </c>
      <c r="AS152">
        <v>0</v>
      </c>
      <c r="AT152">
        <v>2</v>
      </c>
      <c r="AU152">
        <v>0</v>
      </c>
      <c r="AV152">
        <v>1</v>
      </c>
      <c r="AW152">
        <v>0</v>
      </c>
      <c r="AX152">
        <v>0</v>
      </c>
      <c r="AY152">
        <v>0</v>
      </c>
      <c r="AZ152">
        <v>4</v>
      </c>
      <c r="BA152">
        <v>0</v>
      </c>
      <c r="BB152">
        <v>0</v>
      </c>
      <c r="BC152">
        <v>0</v>
      </c>
      <c r="BD152">
        <v>21</v>
      </c>
      <c r="BE152">
        <v>0</v>
      </c>
      <c r="BF152">
        <v>0</v>
      </c>
      <c r="BG152">
        <v>2</v>
      </c>
      <c r="BH152">
        <v>0</v>
      </c>
      <c r="BI152">
        <v>0</v>
      </c>
      <c r="BJ152">
        <v>4</v>
      </c>
      <c r="BK152">
        <v>0</v>
      </c>
      <c r="BL152">
        <v>0</v>
      </c>
      <c r="BM152">
        <v>0</v>
      </c>
      <c r="BN152">
        <v>1</v>
      </c>
      <c r="BO152">
        <v>22</v>
      </c>
      <c r="BP152">
        <v>0</v>
      </c>
    </row>
    <row r="153" spans="2:68">
      <c r="B153">
        <v>150623</v>
      </c>
      <c r="C153" t="s">
        <v>501</v>
      </c>
      <c r="E153" t="s">
        <v>14672</v>
      </c>
      <c r="F153" t="str">
        <f t="shared" si="8"/>
        <v>Chinese</v>
      </c>
      <c r="G153">
        <f t="shared" si="9"/>
        <v>0.77631465424269874</v>
      </c>
      <c r="H153">
        <v>92724</v>
      </c>
      <c r="I153">
        <v>20741</v>
      </c>
      <c r="J153">
        <v>3</v>
      </c>
      <c r="K153">
        <v>71983</v>
      </c>
      <c r="L153">
        <v>0</v>
      </c>
      <c r="M153">
        <v>276</v>
      </c>
      <c r="N153">
        <v>22</v>
      </c>
      <c r="O153">
        <v>20096</v>
      </c>
      <c r="P153">
        <v>6</v>
      </c>
      <c r="Q153">
        <v>0</v>
      </c>
      <c r="R153">
        <v>0</v>
      </c>
      <c r="S153">
        <v>0</v>
      </c>
      <c r="T153">
        <v>0</v>
      </c>
      <c r="U153">
        <v>102</v>
      </c>
      <c r="V153">
        <v>12</v>
      </c>
      <c r="X153">
        <v>52</v>
      </c>
      <c r="Y153">
        <v>29</v>
      </c>
      <c r="Z153">
        <v>11</v>
      </c>
      <c r="AA153">
        <v>23</v>
      </c>
      <c r="AB153">
        <v>8</v>
      </c>
      <c r="AC153">
        <v>24</v>
      </c>
      <c r="AD153">
        <v>1</v>
      </c>
      <c r="AE153">
        <v>2</v>
      </c>
      <c r="AF153">
        <v>17</v>
      </c>
      <c r="AG153">
        <v>12</v>
      </c>
      <c r="AH153">
        <v>0</v>
      </c>
      <c r="AI153">
        <v>0</v>
      </c>
      <c r="AJ153">
        <v>1</v>
      </c>
      <c r="AK153">
        <v>0</v>
      </c>
      <c r="AL153">
        <v>1</v>
      </c>
      <c r="AM153">
        <v>0</v>
      </c>
      <c r="AN153">
        <v>0</v>
      </c>
      <c r="AO153">
        <v>8</v>
      </c>
      <c r="AP153">
        <v>3</v>
      </c>
      <c r="AQ153">
        <v>0</v>
      </c>
      <c r="AR153">
        <v>0</v>
      </c>
      <c r="AS153">
        <v>0</v>
      </c>
      <c r="AT153">
        <v>4</v>
      </c>
      <c r="AU153">
        <v>0</v>
      </c>
      <c r="AV153">
        <v>1</v>
      </c>
      <c r="AW153">
        <v>0</v>
      </c>
      <c r="AX153">
        <v>0</v>
      </c>
      <c r="AY153">
        <v>1</v>
      </c>
      <c r="AZ153">
        <v>3</v>
      </c>
      <c r="BA153">
        <v>0</v>
      </c>
      <c r="BB153">
        <v>0</v>
      </c>
      <c r="BC153">
        <v>0</v>
      </c>
      <c r="BD153">
        <v>6</v>
      </c>
      <c r="BE153">
        <v>0</v>
      </c>
      <c r="BF153">
        <v>0</v>
      </c>
      <c r="BG153">
        <v>0</v>
      </c>
      <c r="BH153">
        <v>0</v>
      </c>
      <c r="BI153">
        <v>0</v>
      </c>
      <c r="BJ153">
        <v>0</v>
      </c>
      <c r="BK153">
        <v>0</v>
      </c>
      <c r="BL153">
        <v>0</v>
      </c>
      <c r="BM153">
        <v>0</v>
      </c>
      <c r="BN153">
        <v>0</v>
      </c>
      <c r="BO153">
        <v>17</v>
      </c>
      <c r="BP153">
        <v>0</v>
      </c>
    </row>
    <row r="154" spans="2:68">
      <c r="B154">
        <v>150624</v>
      </c>
      <c r="C154" t="s">
        <v>501</v>
      </c>
      <c r="E154" t="s">
        <v>14673</v>
      </c>
      <c r="F154" t="str">
        <f t="shared" si="8"/>
        <v>Chinese</v>
      </c>
      <c r="G154">
        <f t="shared" si="9"/>
        <v>0.82042205916694322</v>
      </c>
      <c r="H154">
        <v>162726</v>
      </c>
      <c r="I154">
        <v>29222</v>
      </c>
      <c r="J154">
        <v>10</v>
      </c>
      <c r="K154">
        <v>133504</v>
      </c>
      <c r="L154">
        <v>0</v>
      </c>
      <c r="M154">
        <v>1782</v>
      </c>
      <c r="N154">
        <v>479</v>
      </c>
      <c r="O154">
        <v>26157</v>
      </c>
      <c r="P154">
        <v>3</v>
      </c>
      <c r="Q154">
        <v>0</v>
      </c>
      <c r="R154">
        <v>0</v>
      </c>
      <c r="S154">
        <v>0</v>
      </c>
      <c r="T154">
        <v>0</v>
      </c>
      <c r="U154">
        <v>352</v>
      </c>
      <c r="V154">
        <v>25</v>
      </c>
      <c r="X154">
        <v>73</v>
      </c>
      <c r="Y154">
        <v>27</v>
      </c>
      <c r="Z154">
        <v>13</v>
      </c>
      <c r="AA154">
        <v>26</v>
      </c>
      <c r="AB154">
        <v>11</v>
      </c>
      <c r="AC154">
        <v>29</v>
      </c>
      <c r="AD154">
        <v>2</v>
      </c>
      <c r="AE154">
        <v>13</v>
      </c>
      <c r="AF154">
        <v>60</v>
      </c>
      <c r="AG154">
        <v>1</v>
      </c>
      <c r="AH154">
        <v>1</v>
      </c>
      <c r="AI154">
        <v>11</v>
      </c>
      <c r="AJ154">
        <v>0</v>
      </c>
      <c r="AK154">
        <v>0</v>
      </c>
      <c r="AL154">
        <v>0</v>
      </c>
      <c r="AM154">
        <v>0</v>
      </c>
      <c r="AN154">
        <v>0</v>
      </c>
      <c r="AO154">
        <v>11</v>
      </c>
      <c r="AP154">
        <v>44</v>
      </c>
      <c r="AQ154">
        <v>0</v>
      </c>
      <c r="AR154">
        <v>0</v>
      </c>
      <c r="AS154">
        <v>0</v>
      </c>
      <c r="AT154">
        <v>39</v>
      </c>
      <c r="AU154">
        <v>0</v>
      </c>
      <c r="AV154">
        <v>0</v>
      </c>
      <c r="AW154">
        <v>0</v>
      </c>
      <c r="AX154">
        <v>8</v>
      </c>
      <c r="AY154">
        <v>1</v>
      </c>
      <c r="AZ154">
        <v>2</v>
      </c>
      <c r="BA154">
        <v>0</v>
      </c>
      <c r="BB154">
        <v>0</v>
      </c>
      <c r="BC154">
        <v>0</v>
      </c>
      <c r="BD154">
        <v>16</v>
      </c>
      <c r="BE154">
        <v>0</v>
      </c>
      <c r="BF154">
        <v>2</v>
      </c>
      <c r="BG154">
        <v>5</v>
      </c>
      <c r="BH154">
        <v>0</v>
      </c>
      <c r="BI154">
        <v>0</v>
      </c>
      <c r="BJ154">
        <v>2</v>
      </c>
      <c r="BK154">
        <v>0</v>
      </c>
      <c r="BL154">
        <v>0</v>
      </c>
      <c r="BM154">
        <v>0</v>
      </c>
      <c r="BN154">
        <v>1</v>
      </c>
      <c r="BO154">
        <v>16</v>
      </c>
      <c r="BP154">
        <v>0</v>
      </c>
    </row>
    <row r="155" spans="2:68">
      <c r="B155">
        <v>150625</v>
      </c>
      <c r="C155" t="s">
        <v>501</v>
      </c>
      <c r="E155" t="s">
        <v>14674</v>
      </c>
      <c r="F155" t="str">
        <f t="shared" si="8"/>
        <v>Chinese</v>
      </c>
      <c r="G155">
        <f t="shared" si="9"/>
        <v>0.79244567963617984</v>
      </c>
      <c r="H155">
        <v>110824</v>
      </c>
      <c r="I155">
        <v>23002</v>
      </c>
      <c r="J155">
        <v>0</v>
      </c>
      <c r="K155">
        <v>87822</v>
      </c>
      <c r="L155">
        <v>0</v>
      </c>
      <c r="M155">
        <v>180</v>
      </c>
      <c r="N155">
        <v>46</v>
      </c>
      <c r="O155">
        <v>22430</v>
      </c>
      <c r="P155">
        <v>3</v>
      </c>
      <c r="Q155">
        <v>1</v>
      </c>
      <c r="R155">
        <v>0</v>
      </c>
      <c r="S155">
        <v>0</v>
      </c>
      <c r="T155">
        <v>0</v>
      </c>
      <c r="U155">
        <v>174</v>
      </c>
      <c r="V155">
        <v>15</v>
      </c>
      <c r="X155">
        <v>30</v>
      </c>
      <c r="Y155">
        <v>5</v>
      </c>
      <c r="Z155">
        <v>3</v>
      </c>
      <c r="AA155">
        <v>9</v>
      </c>
      <c r="AB155">
        <v>16</v>
      </c>
      <c r="AC155">
        <v>23</v>
      </c>
      <c r="AD155">
        <v>2</v>
      </c>
      <c r="AE155">
        <v>4</v>
      </c>
      <c r="AF155">
        <v>36</v>
      </c>
      <c r="AG155">
        <v>3</v>
      </c>
      <c r="AH155">
        <v>0</v>
      </c>
      <c r="AI155">
        <v>1</v>
      </c>
      <c r="AJ155">
        <v>0</v>
      </c>
      <c r="AK155">
        <v>1</v>
      </c>
      <c r="AL155">
        <v>1</v>
      </c>
      <c r="AM155">
        <v>0</v>
      </c>
      <c r="AN155">
        <v>0</v>
      </c>
      <c r="AO155">
        <v>1</v>
      </c>
      <c r="AP155">
        <v>1</v>
      </c>
      <c r="AQ155">
        <v>0</v>
      </c>
      <c r="AR155">
        <v>0</v>
      </c>
      <c r="AS155">
        <v>0</v>
      </c>
      <c r="AT155">
        <v>1</v>
      </c>
      <c r="AU155">
        <v>0</v>
      </c>
      <c r="AV155">
        <v>0</v>
      </c>
      <c r="AW155">
        <v>0</v>
      </c>
      <c r="AX155">
        <v>1</v>
      </c>
      <c r="AY155">
        <v>0</v>
      </c>
      <c r="AZ155">
        <v>1</v>
      </c>
      <c r="BA155">
        <v>0</v>
      </c>
      <c r="BB155">
        <v>0</v>
      </c>
      <c r="BC155">
        <v>0</v>
      </c>
      <c r="BD155">
        <v>8</v>
      </c>
      <c r="BE155">
        <v>0</v>
      </c>
      <c r="BF155">
        <v>0</v>
      </c>
      <c r="BG155">
        <v>0</v>
      </c>
      <c r="BH155">
        <v>0</v>
      </c>
      <c r="BI155">
        <v>0</v>
      </c>
      <c r="BJ155">
        <v>2</v>
      </c>
      <c r="BK155">
        <v>0</v>
      </c>
      <c r="BL155">
        <v>0</v>
      </c>
      <c r="BM155">
        <v>0</v>
      </c>
      <c r="BN155">
        <v>0</v>
      </c>
      <c r="BO155">
        <v>4</v>
      </c>
      <c r="BP155">
        <v>0</v>
      </c>
    </row>
    <row r="156" spans="2:68">
      <c r="B156">
        <v>150626</v>
      </c>
      <c r="C156" t="s">
        <v>501</v>
      </c>
      <c r="E156" t="s">
        <v>14675</v>
      </c>
      <c r="F156" t="str">
        <f t="shared" si="8"/>
        <v>Chinese</v>
      </c>
      <c r="G156">
        <f t="shared" si="9"/>
        <v>0.80156527881134665</v>
      </c>
      <c r="H156">
        <v>158566</v>
      </c>
      <c r="I156">
        <v>31465</v>
      </c>
      <c r="J156">
        <v>28</v>
      </c>
      <c r="K156">
        <v>127101</v>
      </c>
      <c r="L156">
        <v>1</v>
      </c>
      <c r="M156">
        <v>394</v>
      </c>
      <c r="N156">
        <v>27</v>
      </c>
      <c r="O156">
        <v>30358</v>
      </c>
      <c r="P156">
        <v>1</v>
      </c>
      <c r="Q156">
        <v>4</v>
      </c>
      <c r="R156">
        <v>0</v>
      </c>
      <c r="S156">
        <v>0</v>
      </c>
      <c r="T156">
        <v>0</v>
      </c>
      <c r="U156">
        <v>291</v>
      </c>
      <c r="V156">
        <v>24</v>
      </c>
      <c r="X156">
        <v>49</v>
      </c>
      <c r="Y156">
        <v>89</v>
      </c>
      <c r="Z156">
        <v>23</v>
      </c>
      <c r="AA156">
        <v>22</v>
      </c>
      <c r="AB156">
        <v>14</v>
      </c>
      <c r="AC156">
        <v>23</v>
      </c>
      <c r="AD156">
        <v>1</v>
      </c>
      <c r="AE156">
        <v>4</v>
      </c>
      <c r="AF156">
        <v>32</v>
      </c>
      <c r="AG156">
        <v>0</v>
      </c>
      <c r="AH156">
        <v>0</v>
      </c>
      <c r="AI156">
        <v>2</v>
      </c>
      <c r="AJ156">
        <v>1</v>
      </c>
      <c r="AK156">
        <v>29</v>
      </c>
      <c r="AL156">
        <v>5</v>
      </c>
      <c r="AM156">
        <v>0</v>
      </c>
      <c r="AN156">
        <v>1</v>
      </c>
      <c r="AO156">
        <v>4</v>
      </c>
      <c r="AP156">
        <v>3</v>
      </c>
      <c r="AQ156">
        <v>0</v>
      </c>
      <c r="AR156">
        <v>0</v>
      </c>
      <c r="AS156">
        <v>0</v>
      </c>
      <c r="AT156">
        <v>3</v>
      </c>
      <c r="AU156">
        <v>0</v>
      </c>
      <c r="AV156">
        <v>3</v>
      </c>
      <c r="AW156">
        <v>0</v>
      </c>
      <c r="AX156">
        <v>4</v>
      </c>
      <c r="AY156">
        <v>0</v>
      </c>
      <c r="AZ156">
        <v>2</v>
      </c>
      <c r="BA156">
        <v>0</v>
      </c>
      <c r="BB156">
        <v>0</v>
      </c>
      <c r="BC156">
        <v>0</v>
      </c>
      <c r="BD156">
        <v>17</v>
      </c>
      <c r="BE156">
        <v>0</v>
      </c>
      <c r="BF156">
        <v>2</v>
      </c>
      <c r="BG156">
        <v>0</v>
      </c>
      <c r="BH156">
        <v>0</v>
      </c>
      <c r="BI156">
        <v>0</v>
      </c>
      <c r="BJ156">
        <v>1</v>
      </c>
      <c r="BK156">
        <v>0</v>
      </c>
      <c r="BL156">
        <v>0</v>
      </c>
      <c r="BM156">
        <v>0</v>
      </c>
      <c r="BN156">
        <v>0</v>
      </c>
      <c r="BO156">
        <v>3</v>
      </c>
      <c r="BP156">
        <v>0</v>
      </c>
    </row>
    <row r="157" spans="2:68">
      <c r="B157">
        <v>150627</v>
      </c>
      <c r="C157" t="s">
        <v>501</v>
      </c>
      <c r="E157" t="s">
        <v>14676</v>
      </c>
      <c r="F157" t="str">
        <f t="shared" si="8"/>
        <v>Chinese</v>
      </c>
      <c r="G157">
        <f t="shared" si="9"/>
        <v>0.91413927567615527</v>
      </c>
      <c r="H157">
        <v>247983</v>
      </c>
      <c r="I157">
        <v>21292</v>
      </c>
      <c r="J157">
        <v>7</v>
      </c>
      <c r="K157">
        <v>226691</v>
      </c>
      <c r="L157">
        <v>1</v>
      </c>
      <c r="M157">
        <v>499</v>
      </c>
      <c r="N157">
        <v>122</v>
      </c>
      <c r="O157">
        <v>18954</v>
      </c>
      <c r="P157">
        <v>11</v>
      </c>
      <c r="Q157">
        <v>3</v>
      </c>
      <c r="R157">
        <v>0</v>
      </c>
      <c r="S157">
        <v>0</v>
      </c>
      <c r="T157">
        <v>0</v>
      </c>
      <c r="U157">
        <v>1118</v>
      </c>
      <c r="V157">
        <v>68</v>
      </c>
      <c r="X157">
        <v>83</v>
      </c>
      <c r="Y157">
        <v>102</v>
      </c>
      <c r="Z157">
        <v>40</v>
      </c>
      <c r="AA157">
        <v>29</v>
      </c>
      <c r="AB157">
        <v>24</v>
      </c>
      <c r="AC157">
        <v>29</v>
      </c>
      <c r="AD157">
        <v>12</v>
      </c>
      <c r="AE157">
        <v>10</v>
      </c>
      <c r="AF157">
        <v>58</v>
      </c>
      <c r="AG157">
        <v>2</v>
      </c>
      <c r="AH157">
        <v>0</v>
      </c>
      <c r="AI157">
        <v>10</v>
      </c>
      <c r="AJ157">
        <v>6</v>
      </c>
      <c r="AK157">
        <v>2</v>
      </c>
      <c r="AL157">
        <v>4</v>
      </c>
      <c r="AM157">
        <v>1</v>
      </c>
      <c r="AN157">
        <v>8</v>
      </c>
      <c r="AO157">
        <v>8</v>
      </c>
      <c r="AP157">
        <v>19</v>
      </c>
      <c r="AQ157">
        <v>0</v>
      </c>
      <c r="AR157">
        <v>2</v>
      </c>
      <c r="AS157">
        <v>0</v>
      </c>
      <c r="AT157">
        <v>3</v>
      </c>
      <c r="AU157">
        <v>1</v>
      </c>
      <c r="AV157">
        <v>1</v>
      </c>
      <c r="AW157">
        <v>0</v>
      </c>
      <c r="AX157">
        <v>4</v>
      </c>
      <c r="AY157">
        <v>1</v>
      </c>
      <c r="AZ157">
        <v>7</v>
      </c>
      <c r="BA157">
        <v>0</v>
      </c>
      <c r="BB157">
        <v>0</v>
      </c>
      <c r="BC157">
        <v>0</v>
      </c>
      <c r="BD157">
        <v>20</v>
      </c>
      <c r="BE157">
        <v>0</v>
      </c>
      <c r="BF157">
        <v>0</v>
      </c>
      <c r="BG157">
        <v>0</v>
      </c>
      <c r="BH157">
        <v>0</v>
      </c>
      <c r="BI157">
        <v>0</v>
      </c>
      <c r="BJ157">
        <v>4</v>
      </c>
      <c r="BK157">
        <v>2</v>
      </c>
      <c r="BL157">
        <v>0</v>
      </c>
      <c r="BM157">
        <v>0</v>
      </c>
      <c r="BN157">
        <v>2</v>
      </c>
      <c r="BO157">
        <v>15</v>
      </c>
      <c r="BP157">
        <v>0</v>
      </c>
    </row>
    <row r="158" spans="2:68">
      <c r="B158">
        <v>150702</v>
      </c>
      <c r="C158" t="s">
        <v>501</v>
      </c>
      <c r="E158" t="s">
        <v>14677</v>
      </c>
      <c r="F158" t="str">
        <f t="shared" si="8"/>
        <v>Chinese</v>
      </c>
      <c r="G158">
        <f t="shared" si="9"/>
        <v>0.78394134987342878</v>
      </c>
      <c r="H158">
        <v>365012</v>
      </c>
      <c r="I158">
        <v>78864</v>
      </c>
      <c r="J158">
        <v>14</v>
      </c>
      <c r="K158">
        <v>286148</v>
      </c>
      <c r="L158">
        <v>1</v>
      </c>
      <c r="M158">
        <v>8330</v>
      </c>
      <c r="N158">
        <v>27</v>
      </c>
      <c r="O158">
        <v>49082</v>
      </c>
      <c r="P158">
        <v>124</v>
      </c>
      <c r="Q158">
        <v>993</v>
      </c>
      <c r="R158">
        <v>0</v>
      </c>
      <c r="S158">
        <v>0</v>
      </c>
      <c r="T158">
        <v>0</v>
      </c>
      <c r="U158">
        <v>9662</v>
      </c>
      <c r="V158">
        <v>6729</v>
      </c>
      <c r="X158">
        <v>194</v>
      </c>
      <c r="Y158">
        <v>35</v>
      </c>
      <c r="Z158">
        <v>58</v>
      </c>
      <c r="AA158">
        <v>97</v>
      </c>
      <c r="AB158">
        <v>800</v>
      </c>
      <c r="AC158">
        <v>112</v>
      </c>
      <c r="AD158">
        <v>5</v>
      </c>
      <c r="AE158">
        <v>17</v>
      </c>
      <c r="AF158">
        <v>143</v>
      </c>
      <c r="AG158">
        <v>3</v>
      </c>
      <c r="AH158">
        <v>1</v>
      </c>
      <c r="AI158">
        <v>36</v>
      </c>
      <c r="AJ158">
        <v>2</v>
      </c>
      <c r="AK158">
        <v>3</v>
      </c>
      <c r="AL158">
        <v>7</v>
      </c>
      <c r="AM158">
        <v>6</v>
      </c>
      <c r="AN158">
        <v>0</v>
      </c>
      <c r="AO158">
        <v>20</v>
      </c>
      <c r="AP158">
        <v>17</v>
      </c>
      <c r="AQ158">
        <v>8</v>
      </c>
      <c r="AR158">
        <v>1</v>
      </c>
      <c r="AS158">
        <v>17</v>
      </c>
      <c r="AT158">
        <v>0</v>
      </c>
      <c r="AU158">
        <v>1</v>
      </c>
      <c r="AV158">
        <v>1</v>
      </c>
      <c r="AW158">
        <v>0</v>
      </c>
      <c r="AX158">
        <v>2</v>
      </c>
      <c r="AY158">
        <v>1</v>
      </c>
      <c r="AZ158">
        <v>15</v>
      </c>
      <c r="BA158">
        <v>0</v>
      </c>
      <c r="BB158">
        <v>0</v>
      </c>
      <c r="BC158">
        <v>0</v>
      </c>
      <c r="BD158">
        <v>2047</v>
      </c>
      <c r="BE158">
        <v>0</v>
      </c>
      <c r="BF158">
        <v>0</v>
      </c>
      <c r="BG158">
        <v>2</v>
      </c>
      <c r="BH158">
        <v>0</v>
      </c>
      <c r="BI158">
        <v>0</v>
      </c>
      <c r="BJ158">
        <v>203</v>
      </c>
      <c r="BK158">
        <v>0</v>
      </c>
      <c r="BL158">
        <v>0</v>
      </c>
      <c r="BM158">
        <v>0</v>
      </c>
      <c r="BN158">
        <v>3</v>
      </c>
      <c r="BO158">
        <v>45</v>
      </c>
      <c r="BP158">
        <v>0</v>
      </c>
    </row>
    <row r="159" spans="2:68">
      <c r="B159">
        <v>150703</v>
      </c>
      <c r="C159" t="s">
        <v>501</v>
      </c>
      <c r="E159" t="s">
        <v>14678</v>
      </c>
      <c r="F159" t="str">
        <f t="shared" si="8"/>
        <v>Chinese</v>
      </c>
      <c r="G159">
        <f t="shared" si="9"/>
        <v>0.92169288354022549</v>
      </c>
      <c r="H159">
        <v>84424</v>
      </c>
      <c r="I159">
        <v>6611</v>
      </c>
      <c r="J159">
        <v>0</v>
      </c>
      <c r="K159">
        <v>77813</v>
      </c>
      <c r="L159">
        <v>0</v>
      </c>
      <c r="M159">
        <v>1211</v>
      </c>
      <c r="N159">
        <v>2</v>
      </c>
      <c r="O159">
        <v>3570</v>
      </c>
      <c r="P159">
        <v>16</v>
      </c>
      <c r="Q159">
        <v>47</v>
      </c>
      <c r="R159">
        <v>0</v>
      </c>
      <c r="S159">
        <v>0</v>
      </c>
      <c r="T159">
        <v>0</v>
      </c>
      <c r="U159">
        <v>1137</v>
      </c>
      <c r="V159">
        <v>343</v>
      </c>
      <c r="X159">
        <v>46</v>
      </c>
      <c r="Y159">
        <v>8</v>
      </c>
      <c r="Z159">
        <v>5</v>
      </c>
      <c r="AA159">
        <v>15</v>
      </c>
      <c r="AB159">
        <v>62</v>
      </c>
      <c r="AC159">
        <v>32</v>
      </c>
      <c r="AD159">
        <v>1</v>
      </c>
      <c r="AE159">
        <v>6</v>
      </c>
      <c r="AF159">
        <v>20</v>
      </c>
      <c r="AG159">
        <v>0</v>
      </c>
      <c r="AH159">
        <v>0</v>
      </c>
      <c r="AI159">
        <v>7</v>
      </c>
      <c r="AJ159">
        <v>1</v>
      </c>
      <c r="AK159">
        <v>2</v>
      </c>
      <c r="AL159">
        <v>0</v>
      </c>
      <c r="AM159">
        <v>0</v>
      </c>
      <c r="AN159">
        <v>0</v>
      </c>
      <c r="AO159">
        <v>5</v>
      </c>
      <c r="AP159">
        <v>0</v>
      </c>
      <c r="AQ159">
        <v>0</v>
      </c>
      <c r="AR159">
        <v>0</v>
      </c>
      <c r="AS159">
        <v>0</v>
      </c>
      <c r="AT159">
        <v>1</v>
      </c>
      <c r="AU159">
        <v>0</v>
      </c>
      <c r="AV159">
        <v>1</v>
      </c>
      <c r="AW159">
        <v>0</v>
      </c>
      <c r="AX159">
        <v>0</v>
      </c>
      <c r="AY159">
        <v>0</v>
      </c>
      <c r="AZ159">
        <v>3</v>
      </c>
      <c r="BA159">
        <v>0</v>
      </c>
      <c r="BB159">
        <v>0</v>
      </c>
      <c r="BC159">
        <v>0</v>
      </c>
      <c r="BD159">
        <v>50</v>
      </c>
      <c r="BE159">
        <v>0</v>
      </c>
      <c r="BF159">
        <v>0</v>
      </c>
      <c r="BG159">
        <v>0</v>
      </c>
      <c r="BH159">
        <v>0</v>
      </c>
      <c r="BI159">
        <v>0</v>
      </c>
      <c r="BJ159">
        <v>8</v>
      </c>
      <c r="BK159">
        <v>0</v>
      </c>
      <c r="BL159">
        <v>0</v>
      </c>
      <c r="BM159">
        <v>0</v>
      </c>
      <c r="BN159">
        <v>1</v>
      </c>
      <c r="BO159">
        <v>11</v>
      </c>
      <c r="BP159">
        <v>0</v>
      </c>
    </row>
    <row r="160" spans="2:68">
      <c r="B160">
        <v>150721</v>
      </c>
      <c r="C160" t="s">
        <v>501</v>
      </c>
      <c r="E160" t="s">
        <v>14679</v>
      </c>
      <c r="F160" t="str">
        <f t="shared" si="8"/>
        <v>Chinese</v>
      </c>
      <c r="G160">
        <f t="shared" si="9"/>
        <v>0.88865271609487428</v>
      </c>
      <c r="H160">
        <v>257815</v>
      </c>
      <c r="I160">
        <v>28707</v>
      </c>
      <c r="J160">
        <v>3</v>
      </c>
      <c r="K160">
        <v>229108</v>
      </c>
      <c r="L160">
        <v>0</v>
      </c>
      <c r="M160">
        <v>242</v>
      </c>
      <c r="N160">
        <v>6</v>
      </c>
      <c r="O160">
        <v>8656</v>
      </c>
      <c r="P160">
        <v>166</v>
      </c>
      <c r="Q160">
        <v>10</v>
      </c>
      <c r="R160">
        <v>0</v>
      </c>
      <c r="S160">
        <v>0</v>
      </c>
      <c r="T160">
        <v>0</v>
      </c>
      <c r="U160">
        <v>13705</v>
      </c>
      <c r="V160">
        <v>1838</v>
      </c>
      <c r="X160">
        <v>143</v>
      </c>
      <c r="Y160">
        <v>14</v>
      </c>
      <c r="Z160">
        <v>17</v>
      </c>
      <c r="AA160">
        <v>55</v>
      </c>
      <c r="AB160">
        <v>1262</v>
      </c>
      <c r="AC160">
        <v>63</v>
      </c>
      <c r="AD160">
        <v>2</v>
      </c>
      <c r="AE160">
        <v>8</v>
      </c>
      <c r="AF160">
        <v>60</v>
      </c>
      <c r="AG160">
        <v>1</v>
      </c>
      <c r="AH160">
        <v>0</v>
      </c>
      <c r="AI160">
        <v>12</v>
      </c>
      <c r="AJ160">
        <v>8</v>
      </c>
      <c r="AK160">
        <v>2</v>
      </c>
      <c r="AL160">
        <v>0</v>
      </c>
      <c r="AM160">
        <v>16</v>
      </c>
      <c r="AN160">
        <v>0</v>
      </c>
      <c r="AO160">
        <v>19</v>
      </c>
      <c r="AP160">
        <v>4</v>
      </c>
      <c r="AQ160">
        <v>1</v>
      </c>
      <c r="AR160">
        <v>0</v>
      </c>
      <c r="AS160">
        <v>5</v>
      </c>
      <c r="AT160">
        <v>2</v>
      </c>
      <c r="AU160">
        <v>1</v>
      </c>
      <c r="AV160">
        <v>0</v>
      </c>
      <c r="AW160">
        <v>0</v>
      </c>
      <c r="AX160">
        <v>0</v>
      </c>
      <c r="AY160">
        <v>1</v>
      </c>
      <c r="AZ160">
        <v>9</v>
      </c>
      <c r="BA160">
        <v>0</v>
      </c>
      <c r="BB160">
        <v>0</v>
      </c>
      <c r="BC160">
        <v>2</v>
      </c>
      <c r="BD160">
        <v>2199</v>
      </c>
      <c r="BE160">
        <v>0</v>
      </c>
      <c r="BF160">
        <v>0</v>
      </c>
      <c r="BG160">
        <v>0</v>
      </c>
      <c r="BH160">
        <v>1</v>
      </c>
      <c r="BI160">
        <v>0</v>
      </c>
      <c r="BJ160">
        <v>149</v>
      </c>
      <c r="BK160">
        <v>0</v>
      </c>
      <c r="BL160">
        <v>0</v>
      </c>
      <c r="BM160">
        <v>0</v>
      </c>
      <c r="BN160">
        <v>0</v>
      </c>
      <c r="BO160">
        <v>25</v>
      </c>
      <c r="BP160">
        <v>0</v>
      </c>
    </row>
    <row r="161" spans="2:68">
      <c r="B161">
        <v>150722</v>
      </c>
      <c r="C161" t="s">
        <v>501</v>
      </c>
      <c r="E161" t="s">
        <v>14680</v>
      </c>
      <c r="F161" t="str">
        <f t="shared" si="8"/>
        <v>Chinese</v>
      </c>
      <c r="G161">
        <f t="shared" si="9"/>
        <v>0.77548487470610339</v>
      </c>
      <c r="H161">
        <v>228822</v>
      </c>
      <c r="I161">
        <v>51374</v>
      </c>
      <c r="J161">
        <v>1</v>
      </c>
      <c r="K161">
        <v>177448</v>
      </c>
      <c r="L161">
        <v>1</v>
      </c>
      <c r="M161">
        <v>224</v>
      </c>
      <c r="N161">
        <v>12</v>
      </c>
      <c r="O161">
        <v>6675</v>
      </c>
      <c r="P161">
        <v>117</v>
      </c>
      <c r="Q161">
        <v>5</v>
      </c>
      <c r="R161">
        <v>0</v>
      </c>
      <c r="S161">
        <v>1</v>
      </c>
      <c r="T161">
        <v>0</v>
      </c>
      <c r="U161">
        <v>11570</v>
      </c>
      <c r="V161">
        <v>26459</v>
      </c>
      <c r="X161">
        <v>178</v>
      </c>
      <c r="Y161">
        <v>27</v>
      </c>
      <c r="Z161">
        <v>21</v>
      </c>
      <c r="AA161">
        <v>74</v>
      </c>
      <c r="AB161">
        <v>617</v>
      </c>
      <c r="AC161">
        <v>84</v>
      </c>
      <c r="AD161">
        <v>3</v>
      </c>
      <c r="AE161">
        <v>15</v>
      </c>
      <c r="AF161">
        <v>57</v>
      </c>
      <c r="AG161">
        <v>1</v>
      </c>
      <c r="AH161">
        <v>1</v>
      </c>
      <c r="AI161">
        <v>15</v>
      </c>
      <c r="AJ161">
        <v>0</v>
      </c>
      <c r="AK161">
        <v>6</v>
      </c>
      <c r="AL161">
        <v>1</v>
      </c>
      <c r="AM161">
        <v>1</v>
      </c>
      <c r="AN161">
        <v>2</v>
      </c>
      <c r="AO161">
        <v>20</v>
      </c>
      <c r="AP161">
        <v>0</v>
      </c>
      <c r="AQ161">
        <v>0</v>
      </c>
      <c r="AR161">
        <v>1</v>
      </c>
      <c r="AS161">
        <v>16</v>
      </c>
      <c r="AT161">
        <v>0</v>
      </c>
      <c r="AU161">
        <v>2</v>
      </c>
      <c r="AV161">
        <v>1</v>
      </c>
      <c r="AW161">
        <v>0</v>
      </c>
      <c r="AX161">
        <v>0</v>
      </c>
      <c r="AY161">
        <v>1</v>
      </c>
      <c r="AZ161">
        <v>7</v>
      </c>
      <c r="BA161">
        <v>0</v>
      </c>
      <c r="BB161">
        <v>0</v>
      </c>
      <c r="BC161">
        <v>0</v>
      </c>
      <c r="BD161">
        <v>4900</v>
      </c>
      <c r="BE161">
        <v>0</v>
      </c>
      <c r="BF161">
        <v>0</v>
      </c>
      <c r="BG161">
        <v>0</v>
      </c>
      <c r="BH161">
        <v>0</v>
      </c>
      <c r="BI161">
        <v>0</v>
      </c>
      <c r="BJ161">
        <v>223</v>
      </c>
      <c r="BK161">
        <v>1</v>
      </c>
      <c r="BL161">
        <v>0</v>
      </c>
      <c r="BM161">
        <v>0</v>
      </c>
      <c r="BN161">
        <v>3</v>
      </c>
      <c r="BO161">
        <v>31</v>
      </c>
      <c r="BP161">
        <v>0</v>
      </c>
    </row>
    <row r="162" spans="2:68">
      <c r="B162">
        <v>150723</v>
      </c>
      <c r="C162" t="s">
        <v>501</v>
      </c>
      <c r="E162" t="s">
        <v>14681</v>
      </c>
      <c r="F162" t="str">
        <f t="shared" si="8"/>
        <v>Chinese</v>
      </c>
      <c r="G162">
        <f t="shared" si="9"/>
        <v>0.87303402423817544</v>
      </c>
      <c r="H162">
        <v>174023</v>
      </c>
      <c r="I162">
        <v>22095</v>
      </c>
      <c r="J162">
        <v>6</v>
      </c>
      <c r="K162">
        <v>151928</v>
      </c>
      <c r="L162">
        <v>1</v>
      </c>
      <c r="M162">
        <v>496</v>
      </c>
      <c r="N162">
        <v>5</v>
      </c>
      <c r="O162">
        <v>7933</v>
      </c>
      <c r="P162">
        <v>49</v>
      </c>
      <c r="Q162">
        <v>17</v>
      </c>
      <c r="R162">
        <v>0</v>
      </c>
      <c r="S162">
        <v>0</v>
      </c>
      <c r="T162">
        <v>0</v>
      </c>
      <c r="U162">
        <v>3491</v>
      </c>
      <c r="V162">
        <v>4402</v>
      </c>
      <c r="X162">
        <v>227</v>
      </c>
      <c r="Y162">
        <v>33</v>
      </c>
      <c r="Z162">
        <v>15</v>
      </c>
      <c r="AA162">
        <v>134</v>
      </c>
      <c r="AB162">
        <v>247</v>
      </c>
      <c r="AC162">
        <v>131</v>
      </c>
      <c r="AD162">
        <v>2</v>
      </c>
      <c r="AE162">
        <v>8</v>
      </c>
      <c r="AF162">
        <v>70</v>
      </c>
      <c r="AG162">
        <v>3</v>
      </c>
      <c r="AH162">
        <v>0</v>
      </c>
      <c r="AI162">
        <v>14</v>
      </c>
      <c r="AJ162">
        <v>1</v>
      </c>
      <c r="AK162">
        <v>1</v>
      </c>
      <c r="AL162">
        <v>1</v>
      </c>
      <c r="AM162">
        <v>1</v>
      </c>
      <c r="AN162">
        <v>0</v>
      </c>
      <c r="AO162">
        <v>36</v>
      </c>
      <c r="AP162">
        <v>0</v>
      </c>
      <c r="AQ162">
        <v>0</v>
      </c>
      <c r="AR162">
        <v>4</v>
      </c>
      <c r="AS162">
        <v>2</v>
      </c>
      <c r="AT162">
        <v>2</v>
      </c>
      <c r="AU162">
        <v>0</v>
      </c>
      <c r="AV162">
        <v>0</v>
      </c>
      <c r="AW162">
        <v>0</v>
      </c>
      <c r="AX162">
        <v>0</v>
      </c>
      <c r="AY162">
        <v>2</v>
      </c>
      <c r="AZ162">
        <v>8</v>
      </c>
      <c r="BA162">
        <v>0</v>
      </c>
      <c r="BB162">
        <v>0</v>
      </c>
      <c r="BC162">
        <v>1</v>
      </c>
      <c r="BD162">
        <v>2241</v>
      </c>
      <c r="BE162">
        <v>0</v>
      </c>
      <c r="BF162">
        <v>0</v>
      </c>
      <c r="BG162">
        <v>0</v>
      </c>
      <c r="BH162">
        <v>1</v>
      </c>
      <c r="BI162">
        <v>0</v>
      </c>
      <c r="BJ162">
        <v>2458</v>
      </c>
      <c r="BK162">
        <v>2</v>
      </c>
      <c r="BL162">
        <v>0</v>
      </c>
      <c r="BM162">
        <v>0</v>
      </c>
      <c r="BN162">
        <v>3</v>
      </c>
      <c r="BO162">
        <v>47</v>
      </c>
      <c r="BP162">
        <v>0</v>
      </c>
    </row>
    <row r="163" spans="2:68">
      <c r="B163">
        <v>150724</v>
      </c>
      <c r="C163" t="s">
        <v>501</v>
      </c>
      <c r="E163" t="s">
        <v>14682</v>
      </c>
      <c r="F163" t="str">
        <f t="shared" si="8"/>
        <v>Chinese</v>
      </c>
      <c r="G163">
        <f t="shared" si="9"/>
        <v>0.58066505081430453</v>
      </c>
      <c r="H163">
        <v>141102</v>
      </c>
      <c r="I163">
        <v>59169</v>
      </c>
      <c r="J163">
        <v>4</v>
      </c>
      <c r="K163">
        <v>81933</v>
      </c>
      <c r="L163">
        <v>0</v>
      </c>
      <c r="M163">
        <v>1408</v>
      </c>
      <c r="N163">
        <v>21</v>
      </c>
      <c r="O163">
        <v>31592</v>
      </c>
      <c r="P163">
        <v>77</v>
      </c>
      <c r="Q163">
        <v>192</v>
      </c>
      <c r="R163">
        <v>0</v>
      </c>
      <c r="S163">
        <v>0</v>
      </c>
      <c r="T163">
        <v>0</v>
      </c>
      <c r="U163">
        <v>2964</v>
      </c>
      <c r="V163">
        <v>12173</v>
      </c>
      <c r="X163">
        <v>127</v>
      </c>
      <c r="Y163">
        <v>15</v>
      </c>
      <c r="Z163">
        <v>18</v>
      </c>
      <c r="AA163">
        <v>63</v>
      </c>
      <c r="AB163">
        <v>223</v>
      </c>
      <c r="AC163">
        <v>68</v>
      </c>
      <c r="AD163">
        <v>1</v>
      </c>
      <c r="AE163">
        <v>9</v>
      </c>
      <c r="AF163">
        <v>54</v>
      </c>
      <c r="AG163">
        <v>0</v>
      </c>
      <c r="AH163">
        <v>0</v>
      </c>
      <c r="AI163">
        <v>8</v>
      </c>
      <c r="AJ163">
        <v>0</v>
      </c>
      <c r="AK163">
        <v>0</v>
      </c>
      <c r="AL163">
        <v>1</v>
      </c>
      <c r="AM163">
        <v>1</v>
      </c>
      <c r="AN163">
        <v>0</v>
      </c>
      <c r="AO163">
        <v>11</v>
      </c>
      <c r="AP163">
        <v>1</v>
      </c>
      <c r="AQ163">
        <v>0</v>
      </c>
      <c r="AR163">
        <v>0</v>
      </c>
      <c r="AS163">
        <v>20</v>
      </c>
      <c r="AT163">
        <v>0</v>
      </c>
      <c r="AU163">
        <v>0</v>
      </c>
      <c r="AV163">
        <v>0</v>
      </c>
      <c r="AW163">
        <v>0</v>
      </c>
      <c r="AX163">
        <v>0</v>
      </c>
      <c r="AY163">
        <v>1</v>
      </c>
      <c r="AZ163">
        <v>7</v>
      </c>
      <c r="BA163">
        <v>0</v>
      </c>
      <c r="BB163">
        <v>0</v>
      </c>
      <c r="BC163">
        <v>0</v>
      </c>
      <c r="BD163">
        <v>9933</v>
      </c>
      <c r="BE163">
        <v>0</v>
      </c>
      <c r="BF163">
        <v>0</v>
      </c>
      <c r="BG163">
        <v>0</v>
      </c>
      <c r="BH163">
        <v>7</v>
      </c>
      <c r="BI163">
        <v>0</v>
      </c>
      <c r="BJ163">
        <v>129</v>
      </c>
      <c r="BK163">
        <v>9</v>
      </c>
      <c r="BL163">
        <v>0</v>
      </c>
      <c r="BM163">
        <v>0</v>
      </c>
      <c r="BN163">
        <v>1</v>
      </c>
      <c r="BO163">
        <v>31</v>
      </c>
      <c r="BP163">
        <v>0</v>
      </c>
    </row>
    <row r="164" spans="2:68">
      <c r="B164">
        <v>150725</v>
      </c>
      <c r="C164" t="s">
        <v>501</v>
      </c>
      <c r="E164" t="s">
        <v>14683</v>
      </c>
      <c r="F164" t="str">
        <f t="shared" si="8"/>
        <v>Chinese</v>
      </c>
      <c r="G164">
        <f t="shared" si="9"/>
        <v>0.48338476145264658</v>
      </c>
      <c r="H164">
        <v>50556</v>
      </c>
      <c r="I164">
        <v>26118</v>
      </c>
      <c r="J164">
        <v>0</v>
      </c>
      <c r="K164">
        <v>24438</v>
      </c>
      <c r="L164">
        <v>0</v>
      </c>
      <c r="M164">
        <v>407</v>
      </c>
      <c r="N164">
        <v>4</v>
      </c>
      <c r="O164">
        <v>22200</v>
      </c>
      <c r="P164">
        <v>7</v>
      </c>
      <c r="Q164">
        <v>42</v>
      </c>
      <c r="R164">
        <v>0</v>
      </c>
      <c r="S164">
        <v>0</v>
      </c>
      <c r="T164">
        <v>0</v>
      </c>
      <c r="U164">
        <v>745</v>
      </c>
      <c r="V164">
        <v>833</v>
      </c>
      <c r="X164">
        <v>47</v>
      </c>
      <c r="Y164">
        <v>1</v>
      </c>
      <c r="Z164">
        <v>8</v>
      </c>
      <c r="AA164">
        <v>12</v>
      </c>
      <c r="AB164">
        <v>31</v>
      </c>
      <c r="AC164">
        <v>30</v>
      </c>
      <c r="AD164">
        <v>3</v>
      </c>
      <c r="AE164">
        <v>5</v>
      </c>
      <c r="AF164">
        <v>18</v>
      </c>
      <c r="AG164">
        <v>0</v>
      </c>
      <c r="AH164">
        <v>0</v>
      </c>
      <c r="AI164">
        <v>2</v>
      </c>
      <c r="AJ164">
        <v>0</v>
      </c>
      <c r="AK164">
        <v>0</v>
      </c>
      <c r="AL164">
        <v>0</v>
      </c>
      <c r="AM164">
        <v>0</v>
      </c>
      <c r="AN164">
        <v>0</v>
      </c>
      <c r="AO164">
        <v>8</v>
      </c>
      <c r="AP164">
        <v>4</v>
      </c>
      <c r="AQ164">
        <v>0</v>
      </c>
      <c r="AR164">
        <v>0</v>
      </c>
      <c r="AS164">
        <v>17</v>
      </c>
      <c r="AT164">
        <v>0</v>
      </c>
      <c r="AU164">
        <v>0</v>
      </c>
      <c r="AV164">
        <v>0</v>
      </c>
      <c r="AW164">
        <v>0</v>
      </c>
      <c r="AX164">
        <v>0</v>
      </c>
      <c r="AY164">
        <v>1</v>
      </c>
      <c r="AZ164">
        <v>2</v>
      </c>
      <c r="BA164">
        <v>0</v>
      </c>
      <c r="BB164">
        <v>0</v>
      </c>
      <c r="BC164">
        <v>0</v>
      </c>
      <c r="BD164">
        <v>1659</v>
      </c>
      <c r="BE164">
        <v>0</v>
      </c>
      <c r="BF164">
        <v>0</v>
      </c>
      <c r="BG164">
        <v>0</v>
      </c>
      <c r="BH164">
        <v>0</v>
      </c>
      <c r="BI164">
        <v>0</v>
      </c>
      <c r="BJ164">
        <v>21</v>
      </c>
      <c r="BK164">
        <v>0</v>
      </c>
      <c r="BL164">
        <v>0</v>
      </c>
      <c r="BM164">
        <v>0</v>
      </c>
      <c r="BN164">
        <v>0</v>
      </c>
      <c r="BO164">
        <v>11</v>
      </c>
      <c r="BP164">
        <v>0</v>
      </c>
    </row>
    <row r="165" spans="2:68">
      <c r="B165">
        <v>150726</v>
      </c>
      <c r="C165" t="s">
        <v>501</v>
      </c>
      <c r="E165" t="s">
        <v>14684</v>
      </c>
      <c r="F165" t="str">
        <f t="shared" si="8"/>
        <v>Mongolian</v>
      </c>
      <c r="G165">
        <f t="shared" si="9"/>
        <v>0.70135379793012131</v>
      </c>
      <c r="H165">
        <v>37007</v>
      </c>
      <c r="I165">
        <v>26837</v>
      </c>
      <c r="J165">
        <v>1</v>
      </c>
      <c r="K165">
        <v>10170</v>
      </c>
      <c r="L165">
        <v>0</v>
      </c>
      <c r="M165">
        <v>49</v>
      </c>
      <c r="N165">
        <v>2</v>
      </c>
      <c r="O165">
        <v>25955</v>
      </c>
      <c r="P165">
        <v>3</v>
      </c>
      <c r="Q165">
        <v>8</v>
      </c>
      <c r="R165">
        <v>0</v>
      </c>
      <c r="S165">
        <v>0</v>
      </c>
      <c r="T165">
        <v>0</v>
      </c>
      <c r="U165">
        <v>226</v>
      </c>
      <c r="V165">
        <v>340</v>
      </c>
      <c r="X165">
        <v>39</v>
      </c>
      <c r="Y165">
        <v>10</v>
      </c>
      <c r="Z165">
        <v>1</v>
      </c>
      <c r="AA165">
        <v>24</v>
      </c>
      <c r="AB165">
        <v>17</v>
      </c>
      <c r="AC165">
        <v>31</v>
      </c>
      <c r="AD165">
        <v>1</v>
      </c>
      <c r="AE165">
        <v>6</v>
      </c>
      <c r="AF165">
        <v>15</v>
      </c>
      <c r="AG165">
        <v>0</v>
      </c>
      <c r="AH165">
        <v>0</v>
      </c>
      <c r="AI165">
        <v>1</v>
      </c>
      <c r="AJ165">
        <v>0</v>
      </c>
      <c r="AK165">
        <v>0</v>
      </c>
      <c r="AL165">
        <v>0</v>
      </c>
      <c r="AM165">
        <v>0</v>
      </c>
      <c r="AN165">
        <v>1</v>
      </c>
      <c r="AO165">
        <v>6</v>
      </c>
      <c r="AP165">
        <v>0</v>
      </c>
      <c r="AQ165">
        <v>0</v>
      </c>
      <c r="AR165">
        <v>0</v>
      </c>
      <c r="AS165">
        <v>0</v>
      </c>
      <c r="AT165">
        <v>0</v>
      </c>
      <c r="AU165">
        <v>0</v>
      </c>
      <c r="AV165">
        <v>0</v>
      </c>
      <c r="AW165">
        <v>0</v>
      </c>
      <c r="AX165">
        <v>0</v>
      </c>
      <c r="AY165">
        <v>0</v>
      </c>
      <c r="AZ165">
        <v>1</v>
      </c>
      <c r="BA165">
        <v>0</v>
      </c>
      <c r="BB165">
        <v>0</v>
      </c>
      <c r="BC165">
        <v>0</v>
      </c>
      <c r="BD165">
        <v>81</v>
      </c>
      <c r="BE165">
        <v>0</v>
      </c>
      <c r="BF165">
        <v>0</v>
      </c>
      <c r="BG165">
        <v>0</v>
      </c>
      <c r="BH165">
        <v>0</v>
      </c>
      <c r="BI165">
        <v>0</v>
      </c>
      <c r="BJ165">
        <v>8</v>
      </c>
      <c r="BK165">
        <v>0</v>
      </c>
      <c r="BL165">
        <v>0</v>
      </c>
      <c r="BM165">
        <v>0</v>
      </c>
      <c r="BN165">
        <v>1</v>
      </c>
      <c r="BO165">
        <v>10</v>
      </c>
      <c r="BP165">
        <v>0</v>
      </c>
    </row>
    <row r="166" spans="2:68">
      <c r="B166">
        <v>150727</v>
      </c>
      <c r="C166" t="s">
        <v>501</v>
      </c>
      <c r="E166" t="s">
        <v>14685</v>
      </c>
      <c r="F166" t="str">
        <f t="shared" si="8"/>
        <v>Mongolian</v>
      </c>
      <c r="G166">
        <f t="shared" si="9"/>
        <v>0.70897857031127798</v>
      </c>
      <c r="H166">
        <v>38358</v>
      </c>
      <c r="I166">
        <v>28164</v>
      </c>
      <c r="J166">
        <v>1</v>
      </c>
      <c r="K166">
        <v>10194</v>
      </c>
      <c r="L166">
        <v>0</v>
      </c>
      <c r="M166">
        <v>65</v>
      </c>
      <c r="N166">
        <v>0</v>
      </c>
      <c r="O166">
        <v>27195</v>
      </c>
      <c r="P166">
        <v>2</v>
      </c>
      <c r="Q166">
        <v>4</v>
      </c>
      <c r="R166">
        <v>0</v>
      </c>
      <c r="S166">
        <v>0</v>
      </c>
      <c r="T166">
        <v>0</v>
      </c>
      <c r="U166">
        <v>326</v>
      </c>
      <c r="V166">
        <v>383</v>
      </c>
      <c r="X166">
        <v>33</v>
      </c>
      <c r="Y166">
        <v>9</v>
      </c>
      <c r="Z166">
        <v>5</v>
      </c>
      <c r="AA166">
        <v>13</v>
      </c>
      <c r="AB166">
        <v>25</v>
      </c>
      <c r="AC166">
        <v>20</v>
      </c>
      <c r="AD166">
        <v>0</v>
      </c>
      <c r="AE166">
        <v>1</v>
      </c>
      <c r="AF166">
        <v>13</v>
      </c>
      <c r="AG166">
        <v>1</v>
      </c>
      <c r="AH166">
        <v>1</v>
      </c>
      <c r="AI166">
        <v>0</v>
      </c>
      <c r="AJ166">
        <v>0</v>
      </c>
      <c r="AK166">
        <v>0</v>
      </c>
      <c r="AL166">
        <v>1</v>
      </c>
      <c r="AM166">
        <v>0</v>
      </c>
      <c r="AN166">
        <v>0</v>
      </c>
      <c r="AO166">
        <v>1</v>
      </c>
      <c r="AP166">
        <v>1</v>
      </c>
      <c r="AQ166">
        <v>0</v>
      </c>
      <c r="AR166">
        <v>0</v>
      </c>
      <c r="AS166">
        <v>1</v>
      </c>
      <c r="AT166">
        <v>0</v>
      </c>
      <c r="AU166">
        <v>2</v>
      </c>
      <c r="AV166">
        <v>1</v>
      </c>
      <c r="AW166">
        <v>0</v>
      </c>
      <c r="AX166">
        <v>0</v>
      </c>
      <c r="AY166">
        <v>0</v>
      </c>
      <c r="AZ166">
        <v>1</v>
      </c>
      <c r="BA166">
        <v>0</v>
      </c>
      <c r="BB166">
        <v>0</v>
      </c>
      <c r="BC166">
        <v>0</v>
      </c>
      <c r="BD166">
        <v>49</v>
      </c>
      <c r="BE166">
        <v>0</v>
      </c>
      <c r="BF166">
        <v>0</v>
      </c>
      <c r="BG166">
        <v>0</v>
      </c>
      <c r="BH166">
        <v>0</v>
      </c>
      <c r="BI166">
        <v>0</v>
      </c>
      <c r="BJ166">
        <v>4</v>
      </c>
      <c r="BK166">
        <v>0</v>
      </c>
      <c r="BL166">
        <v>0</v>
      </c>
      <c r="BM166">
        <v>0</v>
      </c>
      <c r="BN166">
        <v>0</v>
      </c>
      <c r="BO166">
        <v>6</v>
      </c>
      <c r="BP166">
        <v>0</v>
      </c>
    </row>
    <row r="167" spans="2:68">
      <c r="B167">
        <v>150781</v>
      </c>
      <c r="C167" t="s">
        <v>501</v>
      </c>
      <c r="E167" t="s">
        <v>14686</v>
      </c>
      <c r="F167" t="str">
        <f t="shared" si="8"/>
        <v>Chinese</v>
      </c>
      <c r="G167">
        <f t="shared" si="9"/>
        <v>0.87061817312036571</v>
      </c>
      <c r="H167">
        <v>150508</v>
      </c>
      <c r="I167">
        <v>19473</v>
      </c>
      <c r="J167">
        <v>5</v>
      </c>
      <c r="K167">
        <v>131035</v>
      </c>
      <c r="L167">
        <v>2</v>
      </c>
      <c r="M167">
        <v>1105</v>
      </c>
      <c r="N167">
        <v>6</v>
      </c>
      <c r="O167">
        <v>11924</v>
      </c>
      <c r="P167">
        <v>59</v>
      </c>
      <c r="Q167">
        <v>294</v>
      </c>
      <c r="R167">
        <v>0</v>
      </c>
      <c r="S167">
        <v>0</v>
      </c>
      <c r="T167">
        <v>0</v>
      </c>
      <c r="U167">
        <v>4232</v>
      </c>
      <c r="V167">
        <v>927</v>
      </c>
      <c r="X167">
        <v>96</v>
      </c>
      <c r="Y167">
        <v>30</v>
      </c>
      <c r="Z167">
        <v>7</v>
      </c>
      <c r="AA167">
        <v>52</v>
      </c>
      <c r="AB167">
        <v>283</v>
      </c>
      <c r="AC167">
        <v>61</v>
      </c>
      <c r="AD167">
        <v>0</v>
      </c>
      <c r="AE167">
        <v>12</v>
      </c>
      <c r="AF167">
        <v>44</v>
      </c>
      <c r="AG167">
        <v>3</v>
      </c>
      <c r="AH167">
        <v>3</v>
      </c>
      <c r="AI167">
        <v>18</v>
      </c>
      <c r="AJ167">
        <v>0</v>
      </c>
      <c r="AK167">
        <v>1</v>
      </c>
      <c r="AL167">
        <v>0</v>
      </c>
      <c r="AM167">
        <v>0</v>
      </c>
      <c r="AN167">
        <v>1</v>
      </c>
      <c r="AO167">
        <v>12</v>
      </c>
      <c r="AP167">
        <v>14</v>
      </c>
      <c r="AQ167">
        <v>0</v>
      </c>
      <c r="AR167">
        <v>0</v>
      </c>
      <c r="AS167">
        <v>5</v>
      </c>
      <c r="AT167">
        <v>3</v>
      </c>
      <c r="AU167">
        <v>2</v>
      </c>
      <c r="AV167">
        <v>0</v>
      </c>
      <c r="AW167">
        <v>0</v>
      </c>
      <c r="AX167">
        <v>1</v>
      </c>
      <c r="AY167">
        <v>1</v>
      </c>
      <c r="AZ167">
        <v>9</v>
      </c>
      <c r="BA167">
        <v>0</v>
      </c>
      <c r="BB167">
        <v>0</v>
      </c>
      <c r="BC167">
        <v>2</v>
      </c>
      <c r="BD167">
        <v>198</v>
      </c>
      <c r="BE167">
        <v>0</v>
      </c>
      <c r="BF167">
        <v>0</v>
      </c>
      <c r="BG167">
        <v>0</v>
      </c>
      <c r="BH167">
        <v>0</v>
      </c>
      <c r="BI167">
        <v>0</v>
      </c>
      <c r="BJ167">
        <v>35</v>
      </c>
      <c r="BK167">
        <v>0</v>
      </c>
      <c r="BL167">
        <v>0</v>
      </c>
      <c r="BM167">
        <v>0</v>
      </c>
      <c r="BN167">
        <v>3</v>
      </c>
      <c r="BO167">
        <v>23</v>
      </c>
      <c r="BP167">
        <v>0</v>
      </c>
    </row>
    <row r="168" spans="2:68">
      <c r="B168">
        <v>150782</v>
      </c>
      <c r="C168" t="s">
        <v>501</v>
      </c>
      <c r="E168" t="s">
        <v>14687</v>
      </c>
      <c r="F168" t="str">
        <f t="shared" si="8"/>
        <v>Chinese</v>
      </c>
      <c r="G168">
        <f t="shared" si="9"/>
        <v>0.89416371550258189</v>
      </c>
      <c r="H168">
        <v>256396</v>
      </c>
      <c r="I168">
        <v>27136</v>
      </c>
      <c r="J168">
        <v>15</v>
      </c>
      <c r="K168">
        <v>229260</v>
      </c>
      <c r="L168">
        <v>1</v>
      </c>
      <c r="M168">
        <v>3837</v>
      </c>
      <c r="N168">
        <v>6</v>
      </c>
      <c r="O168">
        <v>13092</v>
      </c>
      <c r="P168">
        <v>73</v>
      </c>
      <c r="Q168">
        <v>363</v>
      </c>
      <c r="R168">
        <v>0</v>
      </c>
      <c r="S168">
        <v>0</v>
      </c>
      <c r="T168">
        <v>0</v>
      </c>
      <c r="U168">
        <v>5488</v>
      </c>
      <c r="V168">
        <v>2491</v>
      </c>
      <c r="X168">
        <v>241</v>
      </c>
      <c r="Y168">
        <v>32</v>
      </c>
      <c r="Z168">
        <v>27</v>
      </c>
      <c r="AA168">
        <v>97</v>
      </c>
      <c r="AB168">
        <v>570</v>
      </c>
      <c r="AC168">
        <v>122</v>
      </c>
      <c r="AD168">
        <v>10</v>
      </c>
      <c r="AE168">
        <v>16</v>
      </c>
      <c r="AF168">
        <v>103</v>
      </c>
      <c r="AG168">
        <v>0</v>
      </c>
      <c r="AH168">
        <v>0</v>
      </c>
      <c r="AI168">
        <v>19</v>
      </c>
      <c r="AJ168">
        <v>2</v>
      </c>
      <c r="AK168">
        <v>0</v>
      </c>
      <c r="AL168">
        <v>2</v>
      </c>
      <c r="AM168">
        <v>9</v>
      </c>
      <c r="AN168">
        <v>0</v>
      </c>
      <c r="AO168">
        <v>25</v>
      </c>
      <c r="AP168">
        <v>1</v>
      </c>
      <c r="AQ168">
        <v>1</v>
      </c>
      <c r="AR168">
        <v>0</v>
      </c>
      <c r="AS168">
        <v>13</v>
      </c>
      <c r="AT168">
        <v>0</v>
      </c>
      <c r="AU168">
        <v>1</v>
      </c>
      <c r="AV168">
        <v>3</v>
      </c>
      <c r="AW168">
        <v>0</v>
      </c>
      <c r="AX168">
        <v>0</v>
      </c>
      <c r="AY168">
        <v>4</v>
      </c>
      <c r="AZ168">
        <v>10</v>
      </c>
      <c r="BA168">
        <v>1</v>
      </c>
      <c r="BB168">
        <v>0</v>
      </c>
      <c r="BC168">
        <v>0</v>
      </c>
      <c r="BD168">
        <v>346</v>
      </c>
      <c r="BE168">
        <v>0</v>
      </c>
      <c r="BF168">
        <v>0</v>
      </c>
      <c r="BG168">
        <v>0</v>
      </c>
      <c r="BH168">
        <v>0</v>
      </c>
      <c r="BI168">
        <v>0</v>
      </c>
      <c r="BJ168">
        <v>78</v>
      </c>
      <c r="BK168">
        <v>1</v>
      </c>
      <c r="BL168">
        <v>0</v>
      </c>
      <c r="BM168">
        <v>0</v>
      </c>
      <c r="BN168">
        <v>0</v>
      </c>
      <c r="BO168">
        <v>36</v>
      </c>
      <c r="BP168">
        <v>0</v>
      </c>
    </row>
    <row r="169" spans="2:68">
      <c r="B169">
        <v>150783</v>
      </c>
      <c r="C169" t="s">
        <v>501</v>
      </c>
      <c r="E169" t="s">
        <v>14688</v>
      </c>
      <c r="F169" t="str">
        <f t="shared" si="8"/>
        <v>Chinese</v>
      </c>
      <c r="G169">
        <f t="shared" si="9"/>
        <v>0.85608262550441627</v>
      </c>
      <c r="H169">
        <v>318933</v>
      </c>
      <c r="I169">
        <v>45900</v>
      </c>
      <c r="J169">
        <v>4</v>
      </c>
      <c r="K169">
        <v>273033</v>
      </c>
      <c r="L169">
        <v>2</v>
      </c>
      <c r="M169">
        <v>1154</v>
      </c>
      <c r="N169">
        <v>35</v>
      </c>
      <c r="O169">
        <v>18624</v>
      </c>
      <c r="P169">
        <v>135</v>
      </c>
      <c r="Q169">
        <v>138</v>
      </c>
      <c r="R169">
        <v>0</v>
      </c>
      <c r="S169">
        <v>0</v>
      </c>
      <c r="T169">
        <v>0</v>
      </c>
      <c r="U169">
        <v>17904</v>
      </c>
      <c r="V169">
        <v>4220</v>
      </c>
      <c r="X169">
        <v>235</v>
      </c>
      <c r="Y169">
        <v>42</v>
      </c>
      <c r="Z169">
        <v>33</v>
      </c>
      <c r="AA169">
        <v>110</v>
      </c>
      <c r="AB169">
        <v>1549</v>
      </c>
      <c r="AC169">
        <v>112</v>
      </c>
      <c r="AD169">
        <v>6</v>
      </c>
      <c r="AE169">
        <v>12</v>
      </c>
      <c r="AF169">
        <v>73</v>
      </c>
      <c r="AG169">
        <v>1</v>
      </c>
      <c r="AH169">
        <v>0</v>
      </c>
      <c r="AI169">
        <v>24</v>
      </c>
      <c r="AJ169">
        <v>0</v>
      </c>
      <c r="AK169">
        <v>2</v>
      </c>
      <c r="AL169">
        <v>2</v>
      </c>
      <c r="AM169">
        <v>4</v>
      </c>
      <c r="AN169">
        <v>0</v>
      </c>
      <c r="AO169">
        <v>20</v>
      </c>
      <c r="AP169">
        <v>4</v>
      </c>
      <c r="AQ169">
        <v>0</v>
      </c>
      <c r="AR169">
        <v>0</v>
      </c>
      <c r="AS169">
        <v>10</v>
      </c>
      <c r="AT169">
        <v>2</v>
      </c>
      <c r="AU169">
        <v>2</v>
      </c>
      <c r="AV169">
        <v>0</v>
      </c>
      <c r="AW169">
        <v>0</v>
      </c>
      <c r="AX169">
        <v>0</v>
      </c>
      <c r="AY169">
        <v>3</v>
      </c>
      <c r="AZ169">
        <v>9</v>
      </c>
      <c r="BA169">
        <v>0</v>
      </c>
      <c r="BB169">
        <v>0</v>
      </c>
      <c r="BC169">
        <v>0</v>
      </c>
      <c r="BD169">
        <v>1199</v>
      </c>
      <c r="BE169">
        <v>0</v>
      </c>
      <c r="BF169">
        <v>0</v>
      </c>
      <c r="BG169">
        <v>0</v>
      </c>
      <c r="BH169">
        <v>0</v>
      </c>
      <c r="BI169">
        <v>0</v>
      </c>
      <c r="BJ169">
        <v>187</v>
      </c>
      <c r="BK169">
        <v>4</v>
      </c>
      <c r="BL169">
        <v>0</v>
      </c>
      <c r="BM169">
        <v>0</v>
      </c>
      <c r="BN169">
        <v>5</v>
      </c>
      <c r="BO169">
        <v>32</v>
      </c>
      <c r="BP169">
        <v>2</v>
      </c>
    </row>
    <row r="170" spans="2:68">
      <c r="B170">
        <v>150784</v>
      </c>
      <c r="C170" t="s">
        <v>501</v>
      </c>
      <c r="E170" t="s">
        <v>14689</v>
      </c>
      <c r="F170" t="str">
        <f t="shared" si="8"/>
        <v>Chinese</v>
      </c>
      <c r="G170">
        <f t="shared" si="9"/>
        <v>0.74558278087672669</v>
      </c>
      <c r="H170">
        <v>68482</v>
      </c>
      <c r="I170">
        <v>17423</v>
      </c>
      <c r="J170">
        <v>3</v>
      </c>
      <c r="K170">
        <v>51059</v>
      </c>
      <c r="L170">
        <v>0</v>
      </c>
      <c r="M170">
        <v>5554</v>
      </c>
      <c r="N170">
        <v>7</v>
      </c>
      <c r="O170">
        <v>6764</v>
      </c>
      <c r="P170">
        <v>8</v>
      </c>
      <c r="Q170">
        <v>1883</v>
      </c>
      <c r="R170">
        <v>0</v>
      </c>
      <c r="S170">
        <v>0</v>
      </c>
      <c r="T170">
        <v>0</v>
      </c>
      <c r="U170">
        <v>2213</v>
      </c>
      <c r="V170">
        <v>508</v>
      </c>
      <c r="X170">
        <v>70</v>
      </c>
      <c r="Y170">
        <v>13</v>
      </c>
      <c r="Z170">
        <v>7</v>
      </c>
      <c r="AA170">
        <v>22</v>
      </c>
      <c r="AB170">
        <v>93</v>
      </c>
      <c r="AC170">
        <v>27</v>
      </c>
      <c r="AD170">
        <v>1</v>
      </c>
      <c r="AE170">
        <v>1</v>
      </c>
      <c r="AF170">
        <v>24</v>
      </c>
      <c r="AG170">
        <v>0</v>
      </c>
      <c r="AH170">
        <v>0</v>
      </c>
      <c r="AI170">
        <v>5</v>
      </c>
      <c r="AJ170">
        <v>0</v>
      </c>
      <c r="AK170">
        <v>0</v>
      </c>
      <c r="AL170">
        <v>0</v>
      </c>
      <c r="AM170">
        <v>0</v>
      </c>
      <c r="AN170">
        <v>0</v>
      </c>
      <c r="AO170">
        <v>3</v>
      </c>
      <c r="AP170">
        <v>5</v>
      </c>
      <c r="AQ170">
        <v>0</v>
      </c>
      <c r="AR170">
        <v>0</v>
      </c>
      <c r="AS170">
        <v>0</v>
      </c>
      <c r="AT170">
        <v>0</v>
      </c>
      <c r="AU170">
        <v>0</v>
      </c>
      <c r="AV170">
        <v>0</v>
      </c>
      <c r="AW170">
        <v>0</v>
      </c>
      <c r="AX170">
        <v>0</v>
      </c>
      <c r="AY170">
        <v>1</v>
      </c>
      <c r="AZ170">
        <v>2</v>
      </c>
      <c r="BA170">
        <v>0</v>
      </c>
      <c r="BB170">
        <v>0</v>
      </c>
      <c r="BC170">
        <v>0</v>
      </c>
      <c r="BD170">
        <v>140</v>
      </c>
      <c r="BE170">
        <v>0</v>
      </c>
      <c r="BF170">
        <v>1</v>
      </c>
      <c r="BG170">
        <v>0</v>
      </c>
      <c r="BH170">
        <v>0</v>
      </c>
      <c r="BI170">
        <v>0</v>
      </c>
      <c r="BJ170">
        <v>56</v>
      </c>
      <c r="BK170">
        <v>0</v>
      </c>
      <c r="BL170">
        <v>0</v>
      </c>
      <c r="BM170">
        <v>0</v>
      </c>
      <c r="BN170">
        <v>3</v>
      </c>
      <c r="BO170">
        <v>9</v>
      </c>
      <c r="BP170">
        <v>0</v>
      </c>
    </row>
    <row r="171" spans="2:68">
      <c r="B171">
        <v>150785</v>
      </c>
      <c r="C171" t="s">
        <v>501</v>
      </c>
      <c r="E171" t="s">
        <v>14690</v>
      </c>
      <c r="F171" t="str">
        <f t="shared" si="8"/>
        <v>Chinese</v>
      </c>
      <c r="G171">
        <f t="shared" si="9"/>
        <v>0.88122401556616314</v>
      </c>
      <c r="H171">
        <v>71437</v>
      </c>
      <c r="I171">
        <v>8485</v>
      </c>
      <c r="J171">
        <v>0</v>
      </c>
      <c r="K171">
        <v>62952</v>
      </c>
      <c r="L171">
        <v>0</v>
      </c>
      <c r="M171">
        <v>1500</v>
      </c>
      <c r="N171">
        <v>2</v>
      </c>
      <c r="O171">
        <v>4192</v>
      </c>
      <c r="P171">
        <v>11</v>
      </c>
      <c r="Q171">
        <v>117</v>
      </c>
      <c r="R171">
        <v>0</v>
      </c>
      <c r="S171">
        <v>0</v>
      </c>
      <c r="T171">
        <v>0</v>
      </c>
      <c r="U171">
        <v>1616</v>
      </c>
      <c r="V171">
        <v>466</v>
      </c>
      <c r="X171">
        <v>18</v>
      </c>
      <c r="Y171">
        <v>10</v>
      </c>
      <c r="Z171">
        <v>7</v>
      </c>
      <c r="AA171">
        <v>9</v>
      </c>
      <c r="AB171">
        <v>168</v>
      </c>
      <c r="AC171">
        <v>8</v>
      </c>
      <c r="AD171">
        <v>0</v>
      </c>
      <c r="AE171">
        <v>4</v>
      </c>
      <c r="AF171">
        <v>5</v>
      </c>
      <c r="AG171">
        <v>0</v>
      </c>
      <c r="AH171">
        <v>0</v>
      </c>
      <c r="AI171">
        <v>7</v>
      </c>
      <c r="AJ171">
        <v>0</v>
      </c>
      <c r="AK171">
        <v>0</v>
      </c>
      <c r="AL171">
        <v>1</v>
      </c>
      <c r="AM171">
        <v>0</v>
      </c>
      <c r="AN171">
        <v>1</v>
      </c>
      <c r="AO171">
        <v>0</v>
      </c>
      <c r="AP171">
        <v>4</v>
      </c>
      <c r="AQ171">
        <v>0</v>
      </c>
      <c r="AR171">
        <v>0</v>
      </c>
      <c r="AS171">
        <v>0</v>
      </c>
      <c r="AT171">
        <v>0</v>
      </c>
      <c r="AU171">
        <v>0</v>
      </c>
      <c r="AV171">
        <v>0</v>
      </c>
      <c r="AW171">
        <v>0</v>
      </c>
      <c r="AX171">
        <v>0</v>
      </c>
      <c r="AY171">
        <v>0</v>
      </c>
      <c r="AZ171">
        <v>1</v>
      </c>
      <c r="BA171">
        <v>0</v>
      </c>
      <c r="BB171">
        <v>0</v>
      </c>
      <c r="BC171">
        <v>0</v>
      </c>
      <c r="BD171">
        <v>321</v>
      </c>
      <c r="BE171">
        <v>0</v>
      </c>
      <c r="BF171">
        <v>0</v>
      </c>
      <c r="BG171">
        <v>0</v>
      </c>
      <c r="BH171">
        <v>0</v>
      </c>
      <c r="BI171">
        <v>0</v>
      </c>
      <c r="BJ171">
        <v>15</v>
      </c>
      <c r="BK171">
        <v>0</v>
      </c>
      <c r="BL171">
        <v>0</v>
      </c>
      <c r="BM171">
        <v>0</v>
      </c>
      <c r="BN171">
        <v>0</v>
      </c>
      <c r="BO171">
        <v>2</v>
      </c>
      <c r="BP171">
        <v>0</v>
      </c>
    </row>
    <row r="172" spans="2:68">
      <c r="B172">
        <v>150802</v>
      </c>
      <c r="C172" t="s">
        <v>501</v>
      </c>
      <c r="E172" t="s">
        <v>14691</v>
      </c>
      <c r="F172" t="str">
        <f t="shared" ref="F172:F210" si="10">INDEX($J$1:$W$1,MATCH(MAX(J172:W172),J172:W172,0))</f>
        <v>Chinese</v>
      </c>
      <c r="G172">
        <f t="shared" ref="G172:G210" si="11">MAX(J172:W172)/H172</f>
        <v>0.93883264686382484</v>
      </c>
      <c r="H172">
        <v>582206</v>
      </c>
      <c r="I172">
        <v>35612</v>
      </c>
      <c r="J172">
        <v>20</v>
      </c>
      <c r="K172">
        <v>546594</v>
      </c>
      <c r="L172">
        <v>2</v>
      </c>
      <c r="M172">
        <v>9096</v>
      </c>
      <c r="N172">
        <v>187</v>
      </c>
      <c r="O172">
        <v>22922</v>
      </c>
      <c r="P172">
        <v>23</v>
      </c>
      <c r="Q172">
        <v>14</v>
      </c>
      <c r="R172">
        <v>0</v>
      </c>
      <c r="S172">
        <v>0</v>
      </c>
      <c r="T172">
        <v>1</v>
      </c>
      <c r="U172">
        <v>2113</v>
      </c>
      <c r="V172">
        <v>223</v>
      </c>
      <c r="X172">
        <v>140</v>
      </c>
      <c r="Y172">
        <v>120</v>
      </c>
      <c r="Z172">
        <v>53</v>
      </c>
      <c r="AA172">
        <v>74</v>
      </c>
      <c r="AB172">
        <v>124</v>
      </c>
      <c r="AC172">
        <v>57</v>
      </c>
      <c r="AD172">
        <v>15</v>
      </c>
      <c r="AE172">
        <v>16</v>
      </c>
      <c r="AF172">
        <v>162</v>
      </c>
      <c r="AG172">
        <v>6</v>
      </c>
      <c r="AH172">
        <v>1</v>
      </c>
      <c r="AI172">
        <v>52</v>
      </c>
      <c r="AJ172">
        <v>3</v>
      </c>
      <c r="AK172">
        <v>5</v>
      </c>
      <c r="AL172">
        <v>2</v>
      </c>
      <c r="AM172">
        <v>2</v>
      </c>
      <c r="AN172">
        <v>1</v>
      </c>
      <c r="AO172">
        <v>12</v>
      </c>
      <c r="AP172">
        <v>30</v>
      </c>
      <c r="AQ172">
        <v>0</v>
      </c>
      <c r="AR172">
        <v>0</v>
      </c>
      <c r="AS172">
        <v>0</v>
      </c>
      <c r="AT172">
        <v>34</v>
      </c>
      <c r="AU172">
        <v>2</v>
      </c>
      <c r="AV172">
        <v>7</v>
      </c>
      <c r="AW172">
        <v>0</v>
      </c>
      <c r="AX172">
        <v>5</v>
      </c>
      <c r="AY172">
        <v>1</v>
      </c>
      <c r="AZ172">
        <v>7</v>
      </c>
      <c r="BA172">
        <v>0</v>
      </c>
      <c r="BB172">
        <v>0</v>
      </c>
      <c r="BC172">
        <v>0</v>
      </c>
      <c r="BD172">
        <v>39</v>
      </c>
      <c r="BE172">
        <v>0</v>
      </c>
      <c r="BF172">
        <v>0</v>
      </c>
      <c r="BG172">
        <v>5</v>
      </c>
      <c r="BH172">
        <v>0</v>
      </c>
      <c r="BI172">
        <v>0</v>
      </c>
      <c r="BJ172">
        <v>6</v>
      </c>
      <c r="BK172">
        <v>0</v>
      </c>
      <c r="BL172">
        <v>0</v>
      </c>
      <c r="BM172">
        <v>0</v>
      </c>
      <c r="BN172">
        <v>2</v>
      </c>
      <c r="BO172">
        <v>28</v>
      </c>
      <c r="BP172">
        <v>0</v>
      </c>
    </row>
    <row r="173" spans="2:68">
      <c r="B173">
        <v>150821</v>
      </c>
      <c r="C173" t="s">
        <v>501</v>
      </c>
      <c r="E173" t="s">
        <v>14692</v>
      </c>
      <c r="F173" t="str">
        <f t="shared" si="10"/>
        <v>Chinese</v>
      </c>
      <c r="G173">
        <f t="shared" si="11"/>
        <v>0.95810221121040529</v>
      </c>
      <c r="H173">
        <v>224809</v>
      </c>
      <c r="I173">
        <v>9419</v>
      </c>
      <c r="J173">
        <v>2</v>
      </c>
      <c r="K173">
        <v>215390</v>
      </c>
      <c r="L173">
        <v>0</v>
      </c>
      <c r="M173">
        <v>2868</v>
      </c>
      <c r="N173">
        <v>98</v>
      </c>
      <c r="O173">
        <v>5662</v>
      </c>
      <c r="P173">
        <v>0</v>
      </c>
      <c r="Q173">
        <v>1</v>
      </c>
      <c r="R173">
        <v>0</v>
      </c>
      <c r="S173">
        <v>0</v>
      </c>
      <c r="T173">
        <v>0</v>
      </c>
      <c r="U173">
        <v>484</v>
      </c>
      <c r="V173">
        <v>34</v>
      </c>
      <c r="X173">
        <v>44</v>
      </c>
      <c r="Y173">
        <v>67</v>
      </c>
      <c r="Z173">
        <v>15</v>
      </c>
      <c r="AA173">
        <v>9</v>
      </c>
      <c r="AB173">
        <v>23</v>
      </c>
      <c r="AC173">
        <v>17</v>
      </c>
      <c r="AD173">
        <v>16</v>
      </c>
      <c r="AE173">
        <v>4</v>
      </c>
      <c r="AF173">
        <v>31</v>
      </c>
      <c r="AG173">
        <v>2</v>
      </c>
      <c r="AH173">
        <v>2</v>
      </c>
      <c r="AI173">
        <v>9</v>
      </c>
      <c r="AJ173">
        <v>1</v>
      </c>
      <c r="AK173">
        <v>7</v>
      </c>
      <c r="AL173">
        <v>0</v>
      </c>
      <c r="AM173">
        <v>0</v>
      </c>
      <c r="AN173">
        <v>1</v>
      </c>
      <c r="AO173">
        <v>2</v>
      </c>
      <c r="AP173">
        <v>0</v>
      </c>
      <c r="AQ173">
        <v>0</v>
      </c>
      <c r="AR173">
        <v>0</v>
      </c>
      <c r="AS173">
        <v>0</v>
      </c>
      <c r="AT173">
        <v>2</v>
      </c>
      <c r="AU173">
        <v>2</v>
      </c>
      <c r="AV173">
        <v>0</v>
      </c>
      <c r="AW173">
        <v>0</v>
      </c>
      <c r="AX173">
        <v>0</v>
      </c>
      <c r="AY173">
        <v>0</v>
      </c>
      <c r="AZ173">
        <v>4</v>
      </c>
      <c r="BA173">
        <v>0</v>
      </c>
      <c r="BB173">
        <v>0</v>
      </c>
      <c r="BC173">
        <v>0</v>
      </c>
      <c r="BD173">
        <v>9</v>
      </c>
      <c r="BE173">
        <v>0</v>
      </c>
      <c r="BF173">
        <v>0</v>
      </c>
      <c r="BG173">
        <v>0</v>
      </c>
      <c r="BH173">
        <v>0</v>
      </c>
      <c r="BI173">
        <v>0</v>
      </c>
      <c r="BJ173">
        <v>1</v>
      </c>
      <c r="BK173">
        <v>0</v>
      </c>
      <c r="BL173">
        <v>0</v>
      </c>
      <c r="BM173">
        <v>0</v>
      </c>
      <c r="BN173">
        <v>0</v>
      </c>
      <c r="BO173">
        <v>2</v>
      </c>
      <c r="BP173">
        <v>0</v>
      </c>
    </row>
    <row r="174" spans="2:68">
      <c r="B174">
        <v>150822</v>
      </c>
      <c r="C174" t="s">
        <v>501</v>
      </c>
      <c r="E174" t="s">
        <v>14693</v>
      </c>
      <c r="F174" t="str">
        <f t="shared" si="10"/>
        <v>Chinese</v>
      </c>
      <c r="G174">
        <f t="shared" si="11"/>
        <v>0.8980886070335713</v>
      </c>
      <c r="H174">
        <v>90196</v>
      </c>
      <c r="I174">
        <v>9192</v>
      </c>
      <c r="J174">
        <v>2</v>
      </c>
      <c r="K174">
        <v>81004</v>
      </c>
      <c r="L174">
        <v>0</v>
      </c>
      <c r="M174">
        <v>3758</v>
      </c>
      <c r="N174">
        <v>86</v>
      </c>
      <c r="O174">
        <v>4764</v>
      </c>
      <c r="P174">
        <v>1</v>
      </c>
      <c r="Q174">
        <v>1</v>
      </c>
      <c r="R174">
        <v>0</v>
      </c>
      <c r="S174">
        <v>0</v>
      </c>
      <c r="T174">
        <v>0</v>
      </c>
      <c r="U174">
        <v>349</v>
      </c>
      <c r="V174">
        <v>23</v>
      </c>
      <c r="X174">
        <v>32</v>
      </c>
      <c r="Y174">
        <v>37</v>
      </c>
      <c r="Z174">
        <v>12</v>
      </c>
      <c r="AA174">
        <v>9</v>
      </c>
      <c r="AB174">
        <v>17</v>
      </c>
      <c r="AC174">
        <v>11</v>
      </c>
      <c r="AD174">
        <v>0</v>
      </c>
      <c r="AE174">
        <v>0</v>
      </c>
      <c r="AF174">
        <v>38</v>
      </c>
      <c r="AG174">
        <v>0</v>
      </c>
      <c r="AH174">
        <v>0</v>
      </c>
      <c r="AI174">
        <v>5</v>
      </c>
      <c r="AJ174">
        <v>0</v>
      </c>
      <c r="AK174">
        <v>0</v>
      </c>
      <c r="AL174">
        <v>11</v>
      </c>
      <c r="AM174">
        <v>0</v>
      </c>
      <c r="AN174">
        <v>6</v>
      </c>
      <c r="AO174">
        <v>1</v>
      </c>
      <c r="AP174">
        <v>6</v>
      </c>
      <c r="AQ174">
        <v>0</v>
      </c>
      <c r="AR174">
        <v>0</v>
      </c>
      <c r="AS174">
        <v>0</v>
      </c>
      <c r="AT174">
        <v>14</v>
      </c>
      <c r="AU174">
        <v>0</v>
      </c>
      <c r="AV174">
        <v>0</v>
      </c>
      <c r="AW174">
        <v>0</v>
      </c>
      <c r="AX174">
        <v>0</v>
      </c>
      <c r="AY174">
        <v>1</v>
      </c>
      <c r="AZ174">
        <v>0</v>
      </c>
      <c r="BA174">
        <v>0</v>
      </c>
      <c r="BB174">
        <v>0</v>
      </c>
      <c r="BC174">
        <v>0</v>
      </c>
      <c r="BD174">
        <v>6</v>
      </c>
      <c r="BE174">
        <v>0</v>
      </c>
      <c r="BF174">
        <v>0</v>
      </c>
      <c r="BG174">
        <v>0</v>
      </c>
      <c r="BH174">
        <v>0</v>
      </c>
      <c r="BI174">
        <v>0</v>
      </c>
      <c r="BJ174">
        <v>0</v>
      </c>
      <c r="BK174">
        <v>0</v>
      </c>
      <c r="BL174">
        <v>0</v>
      </c>
      <c r="BM174">
        <v>0</v>
      </c>
      <c r="BN174">
        <v>0</v>
      </c>
      <c r="BO174">
        <v>2</v>
      </c>
      <c r="BP174">
        <v>0</v>
      </c>
    </row>
    <row r="175" spans="2:68">
      <c r="B175">
        <v>150823</v>
      </c>
      <c r="C175" t="s">
        <v>501</v>
      </c>
      <c r="E175" t="s">
        <v>14694</v>
      </c>
      <c r="F175" t="str">
        <f t="shared" si="10"/>
        <v>Chinese</v>
      </c>
      <c r="G175">
        <f t="shared" si="11"/>
        <v>0.94708446781938205</v>
      </c>
      <c r="H175">
        <v>257826</v>
      </c>
      <c r="I175">
        <v>13643</v>
      </c>
      <c r="J175">
        <v>4</v>
      </c>
      <c r="K175">
        <v>244183</v>
      </c>
      <c r="L175">
        <v>0</v>
      </c>
      <c r="M175">
        <v>853</v>
      </c>
      <c r="N175">
        <v>96</v>
      </c>
      <c r="O175">
        <v>11423</v>
      </c>
      <c r="P175">
        <v>10</v>
      </c>
      <c r="Q175">
        <v>1</v>
      </c>
      <c r="R175">
        <v>0</v>
      </c>
      <c r="S175">
        <v>0</v>
      </c>
      <c r="T175">
        <v>0</v>
      </c>
      <c r="U175">
        <v>734</v>
      </c>
      <c r="V175">
        <v>24</v>
      </c>
      <c r="X175">
        <v>75</v>
      </c>
      <c r="Y175">
        <v>54</v>
      </c>
      <c r="Z175">
        <v>26</v>
      </c>
      <c r="AA175">
        <v>21</v>
      </c>
      <c r="AB175">
        <v>29</v>
      </c>
      <c r="AC175">
        <v>15</v>
      </c>
      <c r="AD175">
        <v>3</v>
      </c>
      <c r="AE175">
        <v>7</v>
      </c>
      <c r="AF175">
        <v>194</v>
      </c>
      <c r="AG175">
        <v>1</v>
      </c>
      <c r="AH175">
        <v>0</v>
      </c>
      <c r="AI175">
        <v>6</v>
      </c>
      <c r="AJ175">
        <v>0</v>
      </c>
      <c r="AK175">
        <v>13</v>
      </c>
      <c r="AL175">
        <v>5</v>
      </c>
      <c r="AM175">
        <v>4</v>
      </c>
      <c r="AN175">
        <v>5</v>
      </c>
      <c r="AO175">
        <v>5</v>
      </c>
      <c r="AP175">
        <v>2</v>
      </c>
      <c r="AQ175">
        <v>0</v>
      </c>
      <c r="AR175">
        <v>0</v>
      </c>
      <c r="AS175">
        <v>0</v>
      </c>
      <c r="AT175">
        <v>11</v>
      </c>
      <c r="AU175">
        <v>0</v>
      </c>
      <c r="AV175">
        <v>4</v>
      </c>
      <c r="AW175">
        <v>0</v>
      </c>
      <c r="AX175">
        <v>0</v>
      </c>
      <c r="AY175">
        <v>0</v>
      </c>
      <c r="AZ175">
        <v>3</v>
      </c>
      <c r="BA175">
        <v>0</v>
      </c>
      <c r="BB175">
        <v>0</v>
      </c>
      <c r="BC175">
        <v>0</v>
      </c>
      <c r="BD175">
        <v>11</v>
      </c>
      <c r="BE175">
        <v>0</v>
      </c>
      <c r="BF175">
        <v>0</v>
      </c>
      <c r="BG175">
        <v>0</v>
      </c>
      <c r="BH175">
        <v>0</v>
      </c>
      <c r="BI175">
        <v>0</v>
      </c>
      <c r="BJ175">
        <v>0</v>
      </c>
      <c r="BK175">
        <v>0</v>
      </c>
      <c r="BL175">
        <v>0</v>
      </c>
      <c r="BM175">
        <v>0</v>
      </c>
      <c r="BN175">
        <v>1</v>
      </c>
      <c r="BO175">
        <v>3</v>
      </c>
      <c r="BP175">
        <v>0</v>
      </c>
    </row>
    <row r="176" spans="2:68">
      <c r="B176">
        <v>150824</v>
      </c>
      <c r="C176" t="s">
        <v>501</v>
      </c>
      <c r="E176" t="s">
        <v>14695</v>
      </c>
      <c r="F176" t="str">
        <f t="shared" si="10"/>
        <v>Chinese</v>
      </c>
      <c r="G176">
        <f t="shared" si="11"/>
        <v>0.78597348407171963</v>
      </c>
      <c r="H176">
        <v>112159</v>
      </c>
      <c r="I176">
        <v>24005</v>
      </c>
      <c r="J176">
        <v>1</v>
      </c>
      <c r="K176">
        <v>88154</v>
      </c>
      <c r="L176">
        <v>0</v>
      </c>
      <c r="M176">
        <v>454</v>
      </c>
      <c r="N176">
        <v>28</v>
      </c>
      <c r="O176">
        <v>22755</v>
      </c>
      <c r="P176">
        <v>10</v>
      </c>
      <c r="Q176">
        <v>1</v>
      </c>
      <c r="R176">
        <v>0</v>
      </c>
      <c r="S176">
        <v>0</v>
      </c>
      <c r="T176">
        <v>0</v>
      </c>
      <c r="U176">
        <v>435</v>
      </c>
      <c r="V176">
        <v>38</v>
      </c>
      <c r="X176">
        <v>52</v>
      </c>
      <c r="Y176">
        <v>24</v>
      </c>
      <c r="Z176">
        <v>3</v>
      </c>
      <c r="AA176">
        <v>31</v>
      </c>
      <c r="AB176">
        <v>19</v>
      </c>
      <c r="AC176">
        <v>21</v>
      </c>
      <c r="AD176">
        <v>1</v>
      </c>
      <c r="AE176">
        <v>3</v>
      </c>
      <c r="AF176">
        <v>71</v>
      </c>
      <c r="AG176">
        <v>1</v>
      </c>
      <c r="AH176">
        <v>1</v>
      </c>
      <c r="AI176">
        <v>5</v>
      </c>
      <c r="AJ176">
        <v>0</v>
      </c>
      <c r="AK176">
        <v>5</v>
      </c>
      <c r="AL176">
        <v>8</v>
      </c>
      <c r="AM176">
        <v>0</v>
      </c>
      <c r="AN176">
        <v>7</v>
      </c>
      <c r="AO176">
        <v>4</v>
      </c>
      <c r="AP176">
        <v>1</v>
      </c>
      <c r="AQ176">
        <v>0</v>
      </c>
      <c r="AR176">
        <v>0</v>
      </c>
      <c r="AS176">
        <v>0</v>
      </c>
      <c r="AT176">
        <v>5</v>
      </c>
      <c r="AU176">
        <v>0</v>
      </c>
      <c r="AV176">
        <v>0</v>
      </c>
      <c r="AW176">
        <v>0</v>
      </c>
      <c r="AX176">
        <v>0</v>
      </c>
      <c r="AY176">
        <v>0</v>
      </c>
      <c r="AZ176">
        <v>2</v>
      </c>
      <c r="BA176">
        <v>0</v>
      </c>
      <c r="BB176">
        <v>0</v>
      </c>
      <c r="BC176">
        <v>0</v>
      </c>
      <c r="BD176">
        <v>8</v>
      </c>
      <c r="BE176">
        <v>0</v>
      </c>
      <c r="BF176">
        <v>0</v>
      </c>
      <c r="BG176">
        <v>0</v>
      </c>
      <c r="BH176">
        <v>0</v>
      </c>
      <c r="BI176">
        <v>0</v>
      </c>
      <c r="BJ176">
        <v>1</v>
      </c>
      <c r="BK176">
        <v>0</v>
      </c>
      <c r="BL176">
        <v>0</v>
      </c>
      <c r="BM176">
        <v>0</v>
      </c>
      <c r="BN176">
        <v>0</v>
      </c>
      <c r="BO176">
        <v>10</v>
      </c>
      <c r="BP176">
        <v>0</v>
      </c>
    </row>
    <row r="177" spans="2:68">
      <c r="B177">
        <v>150825</v>
      </c>
      <c r="C177" t="s">
        <v>501</v>
      </c>
      <c r="E177" t="s">
        <v>14696</v>
      </c>
      <c r="F177" t="str">
        <f t="shared" si="10"/>
        <v>Chinese</v>
      </c>
      <c r="G177">
        <f t="shared" si="11"/>
        <v>0.74808141474808143</v>
      </c>
      <c r="H177">
        <v>53946</v>
      </c>
      <c r="I177">
        <v>13590</v>
      </c>
      <c r="J177">
        <v>6</v>
      </c>
      <c r="K177">
        <v>40356</v>
      </c>
      <c r="L177">
        <v>1</v>
      </c>
      <c r="M177">
        <v>121</v>
      </c>
      <c r="N177">
        <v>29</v>
      </c>
      <c r="O177">
        <v>13122</v>
      </c>
      <c r="P177">
        <v>1</v>
      </c>
      <c r="Q177">
        <v>0</v>
      </c>
      <c r="R177">
        <v>0</v>
      </c>
      <c r="S177">
        <v>0</v>
      </c>
      <c r="T177">
        <v>0</v>
      </c>
      <c r="U177">
        <v>171</v>
      </c>
      <c r="V177">
        <v>17</v>
      </c>
      <c r="X177">
        <v>19</v>
      </c>
      <c r="Y177">
        <v>11</v>
      </c>
      <c r="Z177">
        <v>9</v>
      </c>
      <c r="AA177">
        <v>12</v>
      </c>
      <c r="AB177">
        <v>7</v>
      </c>
      <c r="AC177">
        <v>15</v>
      </c>
      <c r="AD177">
        <v>1</v>
      </c>
      <c r="AE177">
        <v>1</v>
      </c>
      <c r="AF177">
        <v>19</v>
      </c>
      <c r="AG177">
        <v>0</v>
      </c>
      <c r="AH177">
        <v>0</v>
      </c>
      <c r="AI177">
        <v>0</v>
      </c>
      <c r="AJ177">
        <v>0</v>
      </c>
      <c r="AK177">
        <v>0</v>
      </c>
      <c r="AL177">
        <v>4</v>
      </c>
      <c r="AM177">
        <v>0</v>
      </c>
      <c r="AN177">
        <v>0</v>
      </c>
      <c r="AO177">
        <v>3</v>
      </c>
      <c r="AP177">
        <v>0</v>
      </c>
      <c r="AQ177">
        <v>0</v>
      </c>
      <c r="AR177">
        <v>0</v>
      </c>
      <c r="AS177">
        <v>0</v>
      </c>
      <c r="AT177">
        <v>5</v>
      </c>
      <c r="AU177">
        <v>1</v>
      </c>
      <c r="AV177">
        <v>1</v>
      </c>
      <c r="AW177">
        <v>0</v>
      </c>
      <c r="AX177">
        <v>0</v>
      </c>
      <c r="AY177">
        <v>1</v>
      </c>
      <c r="AZ177">
        <v>3</v>
      </c>
      <c r="BA177">
        <v>0</v>
      </c>
      <c r="BB177">
        <v>0</v>
      </c>
      <c r="BC177">
        <v>0</v>
      </c>
      <c r="BD177">
        <v>4</v>
      </c>
      <c r="BE177">
        <v>0</v>
      </c>
      <c r="BF177">
        <v>0</v>
      </c>
      <c r="BG177">
        <v>0</v>
      </c>
      <c r="BH177">
        <v>0</v>
      </c>
      <c r="BI177">
        <v>0</v>
      </c>
      <c r="BJ177">
        <v>1</v>
      </c>
      <c r="BK177">
        <v>0</v>
      </c>
      <c r="BL177">
        <v>0</v>
      </c>
      <c r="BM177">
        <v>0</v>
      </c>
      <c r="BN177">
        <v>0</v>
      </c>
      <c r="BO177">
        <v>5</v>
      </c>
      <c r="BP177">
        <v>0</v>
      </c>
    </row>
    <row r="178" spans="2:68">
      <c r="B178">
        <v>150826</v>
      </c>
      <c r="C178" t="s">
        <v>501</v>
      </c>
      <c r="E178" t="s">
        <v>14697</v>
      </c>
      <c r="F178" t="str">
        <f t="shared" si="10"/>
        <v>Chinese</v>
      </c>
      <c r="G178">
        <f t="shared" si="11"/>
        <v>0.96831867924788462</v>
      </c>
      <c r="H178">
        <v>217573</v>
      </c>
      <c r="I178">
        <v>6893</v>
      </c>
      <c r="J178">
        <v>3</v>
      </c>
      <c r="K178">
        <v>210680</v>
      </c>
      <c r="L178">
        <v>0</v>
      </c>
      <c r="M178">
        <v>1935</v>
      </c>
      <c r="N178">
        <v>71</v>
      </c>
      <c r="O178">
        <v>4054</v>
      </c>
      <c r="P178">
        <v>2</v>
      </c>
      <c r="Q178">
        <v>2</v>
      </c>
      <c r="R178">
        <v>0</v>
      </c>
      <c r="S178">
        <v>0</v>
      </c>
      <c r="T178">
        <v>0</v>
      </c>
      <c r="U178">
        <v>396</v>
      </c>
      <c r="V178">
        <v>37</v>
      </c>
      <c r="X178">
        <v>71</v>
      </c>
      <c r="Y178">
        <v>36</v>
      </c>
      <c r="Z178">
        <v>15</v>
      </c>
      <c r="AA178">
        <v>28</v>
      </c>
      <c r="AB178">
        <v>35</v>
      </c>
      <c r="AC178">
        <v>58</v>
      </c>
      <c r="AD178">
        <v>5</v>
      </c>
      <c r="AE178">
        <v>7</v>
      </c>
      <c r="AF178">
        <v>52</v>
      </c>
      <c r="AG178">
        <v>0</v>
      </c>
      <c r="AH178">
        <v>0</v>
      </c>
      <c r="AI178">
        <v>7</v>
      </c>
      <c r="AJ178">
        <v>0</v>
      </c>
      <c r="AK178">
        <v>5</v>
      </c>
      <c r="AL178">
        <v>1</v>
      </c>
      <c r="AM178">
        <v>0</v>
      </c>
      <c r="AN178">
        <v>0</v>
      </c>
      <c r="AO178">
        <v>13</v>
      </c>
      <c r="AP178">
        <v>0</v>
      </c>
      <c r="AQ178">
        <v>0</v>
      </c>
      <c r="AR178">
        <v>0</v>
      </c>
      <c r="AS178">
        <v>0</v>
      </c>
      <c r="AT178">
        <v>12</v>
      </c>
      <c r="AU178">
        <v>0</v>
      </c>
      <c r="AV178">
        <v>6</v>
      </c>
      <c r="AW178">
        <v>0</v>
      </c>
      <c r="AX178">
        <v>0</v>
      </c>
      <c r="AY178">
        <v>2</v>
      </c>
      <c r="AZ178">
        <v>8</v>
      </c>
      <c r="BA178">
        <v>0</v>
      </c>
      <c r="BB178">
        <v>0</v>
      </c>
      <c r="BC178">
        <v>0</v>
      </c>
      <c r="BD178">
        <v>16</v>
      </c>
      <c r="BE178">
        <v>0</v>
      </c>
      <c r="BF178">
        <v>0</v>
      </c>
      <c r="BG178">
        <v>0</v>
      </c>
      <c r="BH178">
        <v>0</v>
      </c>
      <c r="BI178">
        <v>0</v>
      </c>
      <c r="BJ178">
        <v>4</v>
      </c>
      <c r="BK178">
        <v>0</v>
      </c>
      <c r="BL178">
        <v>0</v>
      </c>
      <c r="BM178">
        <v>0</v>
      </c>
      <c r="BN178">
        <v>1</v>
      </c>
      <c r="BO178">
        <v>11</v>
      </c>
      <c r="BP178">
        <v>0</v>
      </c>
    </row>
    <row r="179" spans="2:68">
      <c r="B179">
        <v>150902</v>
      </c>
      <c r="C179" t="s">
        <v>501</v>
      </c>
      <c r="E179" t="s">
        <v>14698</v>
      </c>
      <c r="F179" t="str">
        <f t="shared" si="10"/>
        <v>Chinese</v>
      </c>
      <c r="G179">
        <f t="shared" si="11"/>
        <v>0.92970387640304053</v>
      </c>
      <c r="H179">
        <v>425059</v>
      </c>
      <c r="I179">
        <v>29880</v>
      </c>
      <c r="J179">
        <v>5</v>
      </c>
      <c r="K179">
        <v>395179</v>
      </c>
      <c r="L179">
        <v>0</v>
      </c>
      <c r="M179">
        <v>3774</v>
      </c>
      <c r="N179">
        <v>76</v>
      </c>
      <c r="O179">
        <v>21709</v>
      </c>
      <c r="P179">
        <v>16</v>
      </c>
      <c r="Q179">
        <v>6</v>
      </c>
      <c r="R179">
        <v>0</v>
      </c>
      <c r="S179">
        <v>0</v>
      </c>
      <c r="T179">
        <v>0</v>
      </c>
      <c r="U179">
        <v>3103</v>
      </c>
      <c r="V179">
        <v>226</v>
      </c>
      <c r="X179">
        <v>186</v>
      </c>
      <c r="Y179">
        <v>100</v>
      </c>
      <c r="Z179">
        <v>74</v>
      </c>
      <c r="AA179">
        <v>59</v>
      </c>
      <c r="AB179">
        <v>113</v>
      </c>
      <c r="AC179">
        <v>73</v>
      </c>
      <c r="AD179">
        <v>6</v>
      </c>
      <c r="AE179">
        <v>20</v>
      </c>
      <c r="AF179">
        <v>116</v>
      </c>
      <c r="AG179">
        <v>3</v>
      </c>
      <c r="AH179">
        <v>3</v>
      </c>
      <c r="AI179">
        <v>36</v>
      </c>
      <c r="AJ179">
        <v>8</v>
      </c>
      <c r="AK179">
        <v>8</v>
      </c>
      <c r="AL179">
        <v>8</v>
      </c>
      <c r="AM179">
        <v>1</v>
      </c>
      <c r="AN179">
        <v>3</v>
      </c>
      <c r="AO179">
        <v>12</v>
      </c>
      <c r="AP179">
        <v>2</v>
      </c>
      <c r="AQ179">
        <v>2</v>
      </c>
      <c r="AR179">
        <v>2</v>
      </c>
      <c r="AS179">
        <v>2</v>
      </c>
      <c r="AT179">
        <v>9</v>
      </c>
      <c r="AU179">
        <v>5</v>
      </c>
      <c r="AV179">
        <v>11</v>
      </c>
      <c r="AW179">
        <v>0</v>
      </c>
      <c r="AX179">
        <v>0</v>
      </c>
      <c r="AY179">
        <v>5</v>
      </c>
      <c r="AZ179">
        <v>11</v>
      </c>
      <c r="BA179">
        <v>0</v>
      </c>
      <c r="BB179">
        <v>0</v>
      </c>
      <c r="BC179">
        <v>0</v>
      </c>
      <c r="BD179">
        <v>45</v>
      </c>
      <c r="BE179">
        <v>0</v>
      </c>
      <c r="BF179">
        <v>4</v>
      </c>
      <c r="BG179">
        <v>0</v>
      </c>
      <c r="BH179">
        <v>0</v>
      </c>
      <c r="BI179">
        <v>0</v>
      </c>
      <c r="BJ179">
        <v>8</v>
      </c>
      <c r="BK179">
        <v>0</v>
      </c>
      <c r="BL179">
        <v>0</v>
      </c>
      <c r="BM179">
        <v>0</v>
      </c>
      <c r="BN179">
        <v>0</v>
      </c>
      <c r="BO179">
        <v>30</v>
      </c>
      <c r="BP179">
        <v>0</v>
      </c>
    </row>
    <row r="180" spans="2:68">
      <c r="B180">
        <v>150921</v>
      </c>
      <c r="C180" t="s">
        <v>501</v>
      </c>
      <c r="E180" t="s">
        <v>14699</v>
      </c>
      <c r="F180" t="str">
        <f t="shared" si="10"/>
        <v>Chinese</v>
      </c>
      <c r="G180">
        <f t="shared" si="11"/>
        <v>0.96886091911077898</v>
      </c>
      <c r="H180">
        <v>85648</v>
      </c>
      <c r="I180">
        <v>2667</v>
      </c>
      <c r="J180">
        <v>0</v>
      </c>
      <c r="K180">
        <v>82981</v>
      </c>
      <c r="L180">
        <v>0</v>
      </c>
      <c r="M180">
        <v>410</v>
      </c>
      <c r="N180">
        <v>60</v>
      </c>
      <c r="O180">
        <v>1545</v>
      </c>
      <c r="P180">
        <v>0</v>
      </c>
      <c r="Q180">
        <v>1</v>
      </c>
      <c r="R180">
        <v>0</v>
      </c>
      <c r="S180">
        <v>0</v>
      </c>
      <c r="T180">
        <v>0</v>
      </c>
      <c r="U180">
        <v>471</v>
      </c>
      <c r="V180">
        <v>12</v>
      </c>
      <c r="X180">
        <v>24</v>
      </c>
      <c r="Y180">
        <v>8</v>
      </c>
      <c r="Z180">
        <v>8</v>
      </c>
      <c r="AA180">
        <v>14</v>
      </c>
      <c r="AB180">
        <v>6</v>
      </c>
      <c r="AC180">
        <v>6</v>
      </c>
      <c r="AD180">
        <v>2</v>
      </c>
      <c r="AE180">
        <v>3</v>
      </c>
      <c r="AF180">
        <v>37</v>
      </c>
      <c r="AG180">
        <v>1</v>
      </c>
      <c r="AH180">
        <v>0</v>
      </c>
      <c r="AI180">
        <v>3</v>
      </c>
      <c r="AJ180">
        <v>0</v>
      </c>
      <c r="AK180">
        <v>1</v>
      </c>
      <c r="AL180">
        <v>0</v>
      </c>
      <c r="AM180">
        <v>1</v>
      </c>
      <c r="AN180">
        <v>1</v>
      </c>
      <c r="AO180">
        <v>1</v>
      </c>
      <c r="AP180">
        <v>3</v>
      </c>
      <c r="AQ180">
        <v>1</v>
      </c>
      <c r="AR180">
        <v>0</v>
      </c>
      <c r="AS180">
        <v>0</v>
      </c>
      <c r="AT180">
        <v>39</v>
      </c>
      <c r="AU180">
        <v>0</v>
      </c>
      <c r="AV180">
        <v>0</v>
      </c>
      <c r="AW180">
        <v>0</v>
      </c>
      <c r="AX180">
        <v>2</v>
      </c>
      <c r="AY180">
        <v>0</v>
      </c>
      <c r="AZ180">
        <v>1</v>
      </c>
      <c r="BA180">
        <v>0</v>
      </c>
      <c r="BB180">
        <v>0</v>
      </c>
      <c r="BC180">
        <v>0</v>
      </c>
      <c r="BD180">
        <v>1</v>
      </c>
      <c r="BE180">
        <v>0</v>
      </c>
      <c r="BF180">
        <v>0</v>
      </c>
      <c r="BG180">
        <v>0</v>
      </c>
      <c r="BH180">
        <v>0</v>
      </c>
      <c r="BI180">
        <v>0</v>
      </c>
      <c r="BJ180">
        <v>0</v>
      </c>
      <c r="BK180">
        <v>1</v>
      </c>
      <c r="BL180">
        <v>0</v>
      </c>
      <c r="BM180">
        <v>0</v>
      </c>
      <c r="BN180">
        <v>0</v>
      </c>
      <c r="BO180">
        <v>4</v>
      </c>
      <c r="BP180">
        <v>0</v>
      </c>
    </row>
    <row r="181" spans="2:68">
      <c r="B181">
        <v>150922</v>
      </c>
      <c r="C181" t="s">
        <v>501</v>
      </c>
      <c r="E181" t="s">
        <v>14700</v>
      </c>
      <c r="F181" t="str">
        <f t="shared" si="10"/>
        <v>Chinese</v>
      </c>
      <c r="G181">
        <f t="shared" si="11"/>
        <v>0.97205924028843427</v>
      </c>
      <c r="H181">
        <v>95273</v>
      </c>
      <c r="I181">
        <v>2662</v>
      </c>
      <c r="J181">
        <v>2</v>
      </c>
      <c r="K181">
        <v>92611</v>
      </c>
      <c r="L181">
        <v>1</v>
      </c>
      <c r="M181">
        <v>219</v>
      </c>
      <c r="N181">
        <v>24</v>
      </c>
      <c r="O181">
        <v>1991</v>
      </c>
      <c r="P181">
        <v>0</v>
      </c>
      <c r="Q181">
        <v>1</v>
      </c>
      <c r="R181">
        <v>0</v>
      </c>
      <c r="S181">
        <v>0</v>
      </c>
      <c r="T181">
        <v>0</v>
      </c>
      <c r="U181">
        <v>218</v>
      </c>
      <c r="V181">
        <v>13</v>
      </c>
      <c r="X181">
        <v>28</v>
      </c>
      <c r="Y181">
        <v>60</v>
      </c>
      <c r="Z181">
        <v>7</v>
      </c>
      <c r="AA181">
        <v>6</v>
      </c>
      <c r="AB181">
        <v>6</v>
      </c>
      <c r="AC181">
        <v>15</v>
      </c>
      <c r="AD181">
        <v>3</v>
      </c>
      <c r="AE181">
        <v>5</v>
      </c>
      <c r="AF181">
        <v>13</v>
      </c>
      <c r="AG181">
        <v>0</v>
      </c>
      <c r="AH181">
        <v>14</v>
      </c>
      <c r="AI181">
        <v>1</v>
      </c>
      <c r="AJ181">
        <v>1</v>
      </c>
      <c r="AK181">
        <v>15</v>
      </c>
      <c r="AL181">
        <v>0</v>
      </c>
      <c r="AM181">
        <v>2</v>
      </c>
      <c r="AN181">
        <v>8</v>
      </c>
      <c r="AO181">
        <v>0</v>
      </c>
      <c r="AP181">
        <v>1</v>
      </c>
      <c r="AQ181">
        <v>0</v>
      </c>
      <c r="AR181">
        <v>0</v>
      </c>
      <c r="AS181">
        <v>0</v>
      </c>
      <c r="AT181">
        <v>0</v>
      </c>
      <c r="AU181">
        <v>0</v>
      </c>
      <c r="AV181">
        <v>0</v>
      </c>
      <c r="AW181">
        <v>1</v>
      </c>
      <c r="AX181">
        <v>0</v>
      </c>
      <c r="AY181">
        <v>0</v>
      </c>
      <c r="AZ181">
        <v>0</v>
      </c>
      <c r="BA181">
        <v>0</v>
      </c>
      <c r="BB181">
        <v>0</v>
      </c>
      <c r="BC181">
        <v>0</v>
      </c>
      <c r="BD181">
        <v>1</v>
      </c>
      <c r="BE181">
        <v>0</v>
      </c>
      <c r="BF181">
        <v>0</v>
      </c>
      <c r="BG181">
        <v>0</v>
      </c>
      <c r="BH181">
        <v>0</v>
      </c>
      <c r="BI181">
        <v>0</v>
      </c>
      <c r="BJ181">
        <v>0</v>
      </c>
      <c r="BK181">
        <v>0</v>
      </c>
      <c r="BL181">
        <v>0</v>
      </c>
      <c r="BM181">
        <v>0</v>
      </c>
      <c r="BN181">
        <v>0</v>
      </c>
      <c r="BO181">
        <v>6</v>
      </c>
      <c r="BP181">
        <v>0</v>
      </c>
    </row>
    <row r="182" spans="2:68">
      <c r="B182">
        <v>150923</v>
      </c>
      <c r="C182" t="s">
        <v>501</v>
      </c>
      <c r="E182" t="s">
        <v>14701</v>
      </c>
      <c r="F182" t="str">
        <f t="shared" si="10"/>
        <v>Chinese</v>
      </c>
      <c r="G182">
        <f t="shared" si="11"/>
        <v>0.98033646493336246</v>
      </c>
      <c r="H182">
        <v>173926</v>
      </c>
      <c r="I182">
        <v>3420</v>
      </c>
      <c r="J182">
        <v>1</v>
      </c>
      <c r="K182">
        <v>170506</v>
      </c>
      <c r="L182">
        <v>0</v>
      </c>
      <c r="M182">
        <v>281</v>
      </c>
      <c r="N182">
        <v>8</v>
      </c>
      <c r="O182">
        <v>2719</v>
      </c>
      <c r="P182">
        <v>1</v>
      </c>
      <c r="Q182">
        <v>0</v>
      </c>
      <c r="R182">
        <v>0</v>
      </c>
      <c r="S182">
        <v>0</v>
      </c>
      <c r="T182">
        <v>0</v>
      </c>
      <c r="U182">
        <v>248</v>
      </c>
      <c r="V182">
        <v>20</v>
      </c>
      <c r="X182">
        <v>22</v>
      </c>
      <c r="Y182">
        <v>39</v>
      </c>
      <c r="Z182">
        <v>5</v>
      </c>
      <c r="AA182">
        <v>11</v>
      </c>
      <c r="AB182">
        <v>14</v>
      </c>
      <c r="AC182">
        <v>2</v>
      </c>
      <c r="AD182">
        <v>0</v>
      </c>
      <c r="AE182">
        <v>10</v>
      </c>
      <c r="AF182">
        <v>8</v>
      </c>
      <c r="AG182">
        <v>1</v>
      </c>
      <c r="AH182">
        <v>1</v>
      </c>
      <c r="AI182">
        <v>4</v>
      </c>
      <c r="AJ182">
        <v>5</v>
      </c>
      <c r="AK182">
        <v>9</v>
      </c>
      <c r="AL182">
        <v>0</v>
      </c>
      <c r="AM182">
        <v>0</v>
      </c>
      <c r="AN182">
        <v>1</v>
      </c>
      <c r="AO182">
        <v>0</v>
      </c>
      <c r="AP182">
        <v>4</v>
      </c>
      <c r="AQ182">
        <v>0</v>
      </c>
      <c r="AR182">
        <v>0</v>
      </c>
      <c r="AS182">
        <v>0</v>
      </c>
      <c r="AT182">
        <v>0</v>
      </c>
      <c r="AU182">
        <v>0</v>
      </c>
      <c r="AV182">
        <v>1</v>
      </c>
      <c r="AW182">
        <v>1</v>
      </c>
      <c r="AX182">
        <v>0</v>
      </c>
      <c r="AY182">
        <v>0</v>
      </c>
      <c r="AZ182">
        <v>0</v>
      </c>
      <c r="BA182">
        <v>0</v>
      </c>
      <c r="BB182">
        <v>0</v>
      </c>
      <c r="BC182">
        <v>0</v>
      </c>
      <c r="BD182">
        <v>3</v>
      </c>
      <c r="BE182">
        <v>0</v>
      </c>
      <c r="BF182">
        <v>0</v>
      </c>
      <c r="BG182">
        <v>0</v>
      </c>
      <c r="BH182">
        <v>0</v>
      </c>
      <c r="BI182">
        <v>0</v>
      </c>
      <c r="BJ182">
        <v>0</v>
      </c>
      <c r="BK182">
        <v>0</v>
      </c>
      <c r="BL182">
        <v>0</v>
      </c>
      <c r="BM182">
        <v>0</v>
      </c>
      <c r="BN182">
        <v>1</v>
      </c>
      <c r="BO182">
        <v>0</v>
      </c>
      <c r="BP182">
        <v>0</v>
      </c>
    </row>
    <row r="183" spans="2:68">
      <c r="B183">
        <v>150924</v>
      </c>
      <c r="C183" t="s">
        <v>501</v>
      </c>
      <c r="E183" t="s">
        <v>14702</v>
      </c>
      <c r="F183" t="str">
        <f t="shared" si="10"/>
        <v>Chinese</v>
      </c>
      <c r="G183">
        <f t="shared" si="11"/>
        <v>0.96013247478868957</v>
      </c>
      <c r="H183">
        <v>167881</v>
      </c>
      <c r="I183">
        <v>6693</v>
      </c>
      <c r="J183">
        <v>0</v>
      </c>
      <c r="K183">
        <v>161188</v>
      </c>
      <c r="L183">
        <v>0</v>
      </c>
      <c r="M183">
        <v>216</v>
      </c>
      <c r="N183">
        <v>5</v>
      </c>
      <c r="O183">
        <v>5865</v>
      </c>
      <c r="P183">
        <v>7</v>
      </c>
      <c r="Q183">
        <v>0</v>
      </c>
      <c r="R183">
        <v>0</v>
      </c>
      <c r="S183">
        <v>0</v>
      </c>
      <c r="T183">
        <v>0</v>
      </c>
      <c r="U183">
        <v>319</v>
      </c>
      <c r="V183">
        <v>12</v>
      </c>
      <c r="X183">
        <v>21</v>
      </c>
      <c r="Y183">
        <v>26</v>
      </c>
      <c r="Z183">
        <v>9</v>
      </c>
      <c r="AA183">
        <v>6</v>
      </c>
      <c r="AB183">
        <v>8</v>
      </c>
      <c r="AC183">
        <v>14</v>
      </c>
      <c r="AD183">
        <v>3</v>
      </c>
      <c r="AE183">
        <v>12</v>
      </c>
      <c r="AF183">
        <v>11</v>
      </c>
      <c r="AG183">
        <v>1</v>
      </c>
      <c r="AH183">
        <v>3</v>
      </c>
      <c r="AI183">
        <v>11</v>
      </c>
      <c r="AJ183">
        <v>4</v>
      </c>
      <c r="AK183">
        <v>76</v>
      </c>
      <c r="AL183">
        <v>2</v>
      </c>
      <c r="AM183">
        <v>1</v>
      </c>
      <c r="AN183">
        <v>35</v>
      </c>
      <c r="AO183">
        <v>3</v>
      </c>
      <c r="AP183">
        <v>0</v>
      </c>
      <c r="AQ183">
        <v>0</v>
      </c>
      <c r="AR183">
        <v>1</v>
      </c>
      <c r="AS183">
        <v>0</v>
      </c>
      <c r="AT183">
        <v>0</v>
      </c>
      <c r="AU183">
        <v>1</v>
      </c>
      <c r="AV183">
        <v>0</v>
      </c>
      <c r="AW183">
        <v>0</v>
      </c>
      <c r="AX183">
        <v>0</v>
      </c>
      <c r="AY183">
        <v>0</v>
      </c>
      <c r="AZ183">
        <v>3</v>
      </c>
      <c r="BA183">
        <v>0</v>
      </c>
      <c r="BB183">
        <v>1</v>
      </c>
      <c r="BC183">
        <v>0</v>
      </c>
      <c r="BD183">
        <v>3</v>
      </c>
      <c r="BE183">
        <v>0</v>
      </c>
      <c r="BF183">
        <v>0</v>
      </c>
      <c r="BG183">
        <v>0</v>
      </c>
      <c r="BH183">
        <v>1</v>
      </c>
      <c r="BI183">
        <v>1</v>
      </c>
      <c r="BJ183">
        <v>1</v>
      </c>
      <c r="BK183">
        <v>0</v>
      </c>
      <c r="BL183">
        <v>0</v>
      </c>
      <c r="BM183">
        <v>0</v>
      </c>
      <c r="BN183">
        <v>2</v>
      </c>
      <c r="BO183">
        <v>9</v>
      </c>
      <c r="BP183">
        <v>0</v>
      </c>
    </row>
    <row r="184" spans="2:68">
      <c r="B184">
        <v>150925</v>
      </c>
      <c r="C184" t="s">
        <v>501</v>
      </c>
      <c r="E184" t="s">
        <v>14703</v>
      </c>
      <c r="F184" t="str">
        <f t="shared" si="10"/>
        <v>Chinese</v>
      </c>
      <c r="G184">
        <f t="shared" si="11"/>
        <v>0.95831548533944788</v>
      </c>
      <c r="H184">
        <v>119061</v>
      </c>
      <c r="I184">
        <v>4963</v>
      </c>
      <c r="J184">
        <v>3</v>
      </c>
      <c r="K184">
        <v>114098</v>
      </c>
      <c r="L184">
        <v>0</v>
      </c>
      <c r="M184">
        <v>216</v>
      </c>
      <c r="N184">
        <v>10</v>
      </c>
      <c r="O184">
        <v>1974</v>
      </c>
      <c r="P184">
        <v>0</v>
      </c>
      <c r="Q184">
        <v>3</v>
      </c>
      <c r="R184">
        <v>0</v>
      </c>
      <c r="S184">
        <v>0</v>
      </c>
      <c r="T184">
        <v>0</v>
      </c>
      <c r="U184">
        <v>2326</v>
      </c>
      <c r="V184">
        <v>22</v>
      </c>
      <c r="X184">
        <v>105</v>
      </c>
      <c r="Y184">
        <v>25</v>
      </c>
      <c r="Z184">
        <v>5</v>
      </c>
      <c r="AA184">
        <v>46</v>
      </c>
      <c r="AB184">
        <v>25</v>
      </c>
      <c r="AC184">
        <v>47</v>
      </c>
      <c r="AD184">
        <v>1</v>
      </c>
      <c r="AE184">
        <v>9</v>
      </c>
      <c r="AF184">
        <v>59</v>
      </c>
      <c r="AG184">
        <v>2</v>
      </c>
      <c r="AH184">
        <v>1</v>
      </c>
      <c r="AI184">
        <v>6</v>
      </c>
      <c r="AJ184">
        <v>2</v>
      </c>
      <c r="AK184">
        <v>12</v>
      </c>
      <c r="AL184">
        <v>0</v>
      </c>
      <c r="AM184">
        <v>0</v>
      </c>
      <c r="AN184">
        <v>3</v>
      </c>
      <c r="AO184">
        <v>8</v>
      </c>
      <c r="AP184">
        <v>1</v>
      </c>
      <c r="AQ184">
        <v>3</v>
      </c>
      <c r="AR184">
        <v>0</v>
      </c>
      <c r="AS184">
        <v>0</v>
      </c>
      <c r="AT184">
        <v>8</v>
      </c>
      <c r="AU184">
        <v>3</v>
      </c>
      <c r="AV184">
        <v>0</v>
      </c>
      <c r="AW184">
        <v>0</v>
      </c>
      <c r="AX184">
        <v>0</v>
      </c>
      <c r="AY184">
        <v>1</v>
      </c>
      <c r="AZ184">
        <v>8</v>
      </c>
      <c r="BA184">
        <v>0</v>
      </c>
      <c r="BB184">
        <v>0</v>
      </c>
      <c r="BC184">
        <v>0</v>
      </c>
      <c r="BD184">
        <v>7</v>
      </c>
      <c r="BE184">
        <v>0</v>
      </c>
      <c r="BF184">
        <v>0</v>
      </c>
      <c r="BG184">
        <v>0</v>
      </c>
      <c r="BH184">
        <v>1</v>
      </c>
      <c r="BI184">
        <v>0</v>
      </c>
      <c r="BJ184">
        <v>1</v>
      </c>
      <c r="BK184">
        <v>0</v>
      </c>
      <c r="BL184">
        <v>0</v>
      </c>
      <c r="BM184">
        <v>0</v>
      </c>
      <c r="BN184">
        <v>0</v>
      </c>
      <c r="BO184">
        <v>20</v>
      </c>
      <c r="BP184">
        <v>0</v>
      </c>
    </row>
    <row r="185" spans="2:68">
      <c r="B185">
        <v>150926</v>
      </c>
      <c r="C185" t="s">
        <v>501</v>
      </c>
      <c r="E185" t="s">
        <v>14704</v>
      </c>
      <c r="F185" t="str">
        <f t="shared" si="10"/>
        <v>Chinese</v>
      </c>
      <c r="G185">
        <f t="shared" si="11"/>
        <v>0.96114945834531684</v>
      </c>
      <c r="H185">
        <v>125172</v>
      </c>
      <c r="I185">
        <v>4863</v>
      </c>
      <c r="J185">
        <v>0</v>
      </c>
      <c r="K185">
        <v>120309</v>
      </c>
      <c r="L185">
        <v>0</v>
      </c>
      <c r="M185">
        <v>251</v>
      </c>
      <c r="N185">
        <v>18</v>
      </c>
      <c r="O185">
        <v>3835</v>
      </c>
      <c r="P185">
        <v>1</v>
      </c>
      <c r="Q185">
        <v>8</v>
      </c>
      <c r="R185">
        <v>0</v>
      </c>
      <c r="S185">
        <v>0</v>
      </c>
      <c r="T185">
        <v>0</v>
      </c>
      <c r="U185">
        <v>368</v>
      </c>
      <c r="V185">
        <v>34</v>
      </c>
      <c r="X185">
        <v>79</v>
      </c>
      <c r="Y185">
        <v>40</v>
      </c>
      <c r="Z185">
        <v>20</v>
      </c>
      <c r="AA185">
        <v>26</v>
      </c>
      <c r="AB185">
        <v>14</v>
      </c>
      <c r="AC185">
        <v>30</v>
      </c>
      <c r="AD185">
        <v>7</v>
      </c>
      <c r="AE185">
        <v>8</v>
      </c>
      <c r="AF185">
        <v>43</v>
      </c>
      <c r="AG185">
        <v>2</v>
      </c>
      <c r="AH185">
        <v>3</v>
      </c>
      <c r="AI185">
        <v>5</v>
      </c>
      <c r="AJ185">
        <v>12</v>
      </c>
      <c r="AK185">
        <v>12</v>
      </c>
      <c r="AL185">
        <v>1</v>
      </c>
      <c r="AM185">
        <v>0</v>
      </c>
      <c r="AN185">
        <v>5</v>
      </c>
      <c r="AO185">
        <v>6</v>
      </c>
      <c r="AP185">
        <v>1</v>
      </c>
      <c r="AQ185">
        <v>0</v>
      </c>
      <c r="AR185">
        <v>0</v>
      </c>
      <c r="AS185">
        <v>0</v>
      </c>
      <c r="AT185">
        <v>2</v>
      </c>
      <c r="AU185">
        <v>0</v>
      </c>
      <c r="AV185">
        <v>1</v>
      </c>
      <c r="AW185">
        <v>0</v>
      </c>
      <c r="AX185">
        <v>0</v>
      </c>
      <c r="AY185">
        <v>0</v>
      </c>
      <c r="AZ185">
        <v>11</v>
      </c>
      <c r="BA185">
        <v>0</v>
      </c>
      <c r="BB185">
        <v>0</v>
      </c>
      <c r="BC185">
        <v>0</v>
      </c>
      <c r="BD185">
        <v>8</v>
      </c>
      <c r="BE185">
        <v>0</v>
      </c>
      <c r="BF185">
        <v>0</v>
      </c>
      <c r="BG185">
        <v>0</v>
      </c>
      <c r="BH185">
        <v>0</v>
      </c>
      <c r="BI185">
        <v>0</v>
      </c>
      <c r="BJ185">
        <v>0</v>
      </c>
      <c r="BK185">
        <v>0</v>
      </c>
      <c r="BL185">
        <v>0</v>
      </c>
      <c r="BM185">
        <v>0</v>
      </c>
      <c r="BN185">
        <v>1</v>
      </c>
      <c r="BO185">
        <v>11</v>
      </c>
      <c r="BP185">
        <v>0</v>
      </c>
    </row>
    <row r="186" spans="2:68">
      <c r="B186">
        <v>150927</v>
      </c>
      <c r="C186" t="s">
        <v>501</v>
      </c>
      <c r="E186" t="s">
        <v>14705</v>
      </c>
      <c r="F186" t="str">
        <f t="shared" si="10"/>
        <v>Chinese</v>
      </c>
      <c r="G186">
        <f t="shared" si="11"/>
        <v>0.9619779811399638</v>
      </c>
      <c r="H186">
        <v>86108</v>
      </c>
      <c r="I186">
        <v>3274</v>
      </c>
      <c r="J186">
        <v>1</v>
      </c>
      <c r="K186">
        <v>82834</v>
      </c>
      <c r="L186">
        <v>0</v>
      </c>
      <c r="M186">
        <v>338</v>
      </c>
      <c r="N186">
        <v>3</v>
      </c>
      <c r="O186">
        <v>2511</v>
      </c>
      <c r="P186">
        <v>0</v>
      </c>
      <c r="Q186">
        <v>1</v>
      </c>
      <c r="R186">
        <v>0</v>
      </c>
      <c r="S186">
        <v>0</v>
      </c>
      <c r="T186">
        <v>0</v>
      </c>
      <c r="U186">
        <v>281</v>
      </c>
      <c r="V186">
        <v>10</v>
      </c>
      <c r="X186">
        <v>21</v>
      </c>
      <c r="Y186">
        <v>34</v>
      </c>
      <c r="Z186">
        <v>2</v>
      </c>
      <c r="AA186">
        <v>12</v>
      </c>
      <c r="AB186">
        <v>8</v>
      </c>
      <c r="AC186">
        <v>7</v>
      </c>
      <c r="AD186">
        <v>1</v>
      </c>
      <c r="AE186">
        <v>2</v>
      </c>
      <c r="AF186">
        <v>5</v>
      </c>
      <c r="AG186">
        <v>6</v>
      </c>
      <c r="AH186">
        <v>0</v>
      </c>
      <c r="AI186">
        <v>4</v>
      </c>
      <c r="AJ186">
        <v>3</v>
      </c>
      <c r="AK186">
        <v>2</v>
      </c>
      <c r="AL186">
        <v>0</v>
      </c>
      <c r="AM186">
        <v>0</v>
      </c>
      <c r="AN186">
        <v>4</v>
      </c>
      <c r="AO186">
        <v>1</v>
      </c>
      <c r="AP186">
        <v>1</v>
      </c>
      <c r="AQ186">
        <v>0</v>
      </c>
      <c r="AR186">
        <v>2</v>
      </c>
      <c r="AS186">
        <v>0</v>
      </c>
      <c r="AT186">
        <v>0</v>
      </c>
      <c r="AU186">
        <v>0</v>
      </c>
      <c r="AV186">
        <v>3</v>
      </c>
      <c r="AW186">
        <v>1</v>
      </c>
      <c r="AX186">
        <v>0</v>
      </c>
      <c r="AY186">
        <v>0</v>
      </c>
      <c r="AZ186">
        <v>0</v>
      </c>
      <c r="BA186">
        <v>0</v>
      </c>
      <c r="BB186">
        <v>0</v>
      </c>
      <c r="BC186">
        <v>0</v>
      </c>
      <c r="BD186">
        <v>6</v>
      </c>
      <c r="BE186">
        <v>0</v>
      </c>
      <c r="BF186">
        <v>0</v>
      </c>
      <c r="BG186">
        <v>0</v>
      </c>
      <c r="BH186">
        <v>0</v>
      </c>
      <c r="BI186">
        <v>0</v>
      </c>
      <c r="BJ186">
        <v>0</v>
      </c>
      <c r="BK186">
        <v>0</v>
      </c>
      <c r="BL186">
        <v>1</v>
      </c>
      <c r="BM186">
        <v>0</v>
      </c>
      <c r="BN186">
        <v>0</v>
      </c>
      <c r="BO186">
        <v>3</v>
      </c>
      <c r="BP186">
        <v>0</v>
      </c>
    </row>
    <row r="187" spans="2:68">
      <c r="B187">
        <v>150928</v>
      </c>
      <c r="C187" t="s">
        <v>501</v>
      </c>
      <c r="E187" t="s">
        <v>14706</v>
      </c>
      <c r="F187" t="str">
        <f t="shared" si="10"/>
        <v>Chinese</v>
      </c>
      <c r="G187">
        <f t="shared" si="11"/>
        <v>0.93036612322512768</v>
      </c>
      <c r="H187">
        <v>103599</v>
      </c>
      <c r="I187">
        <v>7214</v>
      </c>
      <c r="J187">
        <v>1</v>
      </c>
      <c r="K187">
        <v>96385</v>
      </c>
      <c r="L187">
        <v>0</v>
      </c>
      <c r="M187">
        <v>83</v>
      </c>
      <c r="N187">
        <v>9</v>
      </c>
      <c r="O187">
        <v>6848</v>
      </c>
      <c r="P187">
        <v>0</v>
      </c>
      <c r="Q187">
        <v>0</v>
      </c>
      <c r="R187">
        <v>0</v>
      </c>
      <c r="S187">
        <v>0</v>
      </c>
      <c r="T187">
        <v>0</v>
      </c>
      <c r="U187">
        <v>176</v>
      </c>
      <c r="V187">
        <v>7</v>
      </c>
      <c r="X187">
        <v>8</v>
      </c>
      <c r="Y187">
        <v>23</v>
      </c>
      <c r="Z187">
        <v>4</v>
      </c>
      <c r="AA187">
        <v>2</v>
      </c>
      <c r="AB187">
        <v>10</v>
      </c>
      <c r="AC187">
        <v>5</v>
      </c>
      <c r="AD187">
        <v>1</v>
      </c>
      <c r="AE187">
        <v>3</v>
      </c>
      <c r="AF187">
        <v>6</v>
      </c>
      <c r="AG187">
        <v>0</v>
      </c>
      <c r="AH187">
        <v>0</v>
      </c>
      <c r="AI187">
        <v>1</v>
      </c>
      <c r="AJ187">
        <v>13</v>
      </c>
      <c r="AK187">
        <v>3</v>
      </c>
      <c r="AL187">
        <v>0</v>
      </c>
      <c r="AM187">
        <v>0</v>
      </c>
      <c r="AN187">
        <v>1</v>
      </c>
      <c r="AO187">
        <v>2</v>
      </c>
      <c r="AP187">
        <v>0</v>
      </c>
      <c r="AQ187">
        <v>0</v>
      </c>
      <c r="AR187">
        <v>0</v>
      </c>
      <c r="AS187">
        <v>0</v>
      </c>
      <c r="AT187">
        <v>0</v>
      </c>
      <c r="AU187">
        <v>1</v>
      </c>
      <c r="AV187">
        <v>0</v>
      </c>
      <c r="AW187">
        <v>0</v>
      </c>
      <c r="AX187">
        <v>0</v>
      </c>
      <c r="AY187">
        <v>0</v>
      </c>
      <c r="AZ187">
        <v>1</v>
      </c>
      <c r="BA187">
        <v>0</v>
      </c>
      <c r="BB187">
        <v>0</v>
      </c>
      <c r="BC187">
        <v>0</v>
      </c>
      <c r="BD187">
        <v>1</v>
      </c>
      <c r="BE187">
        <v>0</v>
      </c>
      <c r="BF187">
        <v>0</v>
      </c>
      <c r="BG187">
        <v>1</v>
      </c>
      <c r="BH187">
        <v>0</v>
      </c>
      <c r="BI187">
        <v>0</v>
      </c>
      <c r="BJ187">
        <v>1</v>
      </c>
      <c r="BK187">
        <v>0</v>
      </c>
      <c r="BL187">
        <v>0</v>
      </c>
      <c r="BM187">
        <v>0</v>
      </c>
      <c r="BN187">
        <v>0</v>
      </c>
      <c r="BO187">
        <v>3</v>
      </c>
      <c r="BP187">
        <v>0</v>
      </c>
    </row>
    <row r="188" spans="2:68">
      <c r="B188">
        <v>150929</v>
      </c>
      <c r="C188" t="s">
        <v>501</v>
      </c>
      <c r="E188" t="s">
        <v>14707</v>
      </c>
      <c r="F188" t="str">
        <f t="shared" si="10"/>
        <v>Chinese</v>
      </c>
      <c r="G188">
        <f t="shared" si="11"/>
        <v>0.87931700831710102</v>
      </c>
      <c r="H188">
        <v>129372</v>
      </c>
      <c r="I188">
        <v>15613</v>
      </c>
      <c r="J188">
        <v>2</v>
      </c>
      <c r="K188">
        <v>113759</v>
      </c>
      <c r="L188">
        <v>0</v>
      </c>
      <c r="M188">
        <v>570</v>
      </c>
      <c r="N188">
        <v>14</v>
      </c>
      <c r="O188">
        <v>14167</v>
      </c>
      <c r="P188">
        <v>8</v>
      </c>
      <c r="Q188">
        <v>1</v>
      </c>
      <c r="R188">
        <v>0</v>
      </c>
      <c r="S188">
        <v>0</v>
      </c>
      <c r="T188">
        <v>0</v>
      </c>
      <c r="U188">
        <v>493</v>
      </c>
      <c r="V188">
        <v>28</v>
      </c>
      <c r="X188">
        <v>27</v>
      </c>
      <c r="Y188">
        <v>50</v>
      </c>
      <c r="Z188">
        <v>18</v>
      </c>
      <c r="AA188">
        <v>12</v>
      </c>
      <c r="AB188">
        <v>11</v>
      </c>
      <c r="AC188">
        <v>16</v>
      </c>
      <c r="AD188">
        <v>7</v>
      </c>
      <c r="AE188">
        <v>0</v>
      </c>
      <c r="AF188">
        <v>37</v>
      </c>
      <c r="AG188">
        <v>19</v>
      </c>
      <c r="AH188">
        <v>4</v>
      </c>
      <c r="AI188">
        <v>12</v>
      </c>
      <c r="AJ188">
        <v>3</v>
      </c>
      <c r="AK188">
        <v>12</v>
      </c>
      <c r="AL188">
        <v>0</v>
      </c>
      <c r="AM188">
        <v>0</v>
      </c>
      <c r="AN188">
        <v>58</v>
      </c>
      <c r="AO188">
        <v>1</v>
      </c>
      <c r="AP188">
        <v>23</v>
      </c>
      <c r="AQ188">
        <v>0</v>
      </c>
      <c r="AR188">
        <v>1</v>
      </c>
      <c r="AS188">
        <v>0</v>
      </c>
      <c r="AT188">
        <v>1</v>
      </c>
      <c r="AU188">
        <v>0</v>
      </c>
      <c r="AV188">
        <v>0</v>
      </c>
      <c r="AW188">
        <v>0</v>
      </c>
      <c r="AX188">
        <v>3</v>
      </c>
      <c r="AY188">
        <v>1</v>
      </c>
      <c r="AZ188">
        <v>2</v>
      </c>
      <c r="BA188">
        <v>0</v>
      </c>
      <c r="BB188">
        <v>0</v>
      </c>
      <c r="BC188">
        <v>0</v>
      </c>
      <c r="BD188">
        <v>6</v>
      </c>
      <c r="BE188">
        <v>0</v>
      </c>
      <c r="BF188">
        <v>0</v>
      </c>
      <c r="BG188">
        <v>0</v>
      </c>
      <c r="BH188">
        <v>0</v>
      </c>
      <c r="BI188">
        <v>0</v>
      </c>
      <c r="BJ188">
        <v>0</v>
      </c>
      <c r="BK188">
        <v>0</v>
      </c>
      <c r="BL188">
        <v>0</v>
      </c>
      <c r="BM188">
        <v>0</v>
      </c>
      <c r="BN188">
        <v>0</v>
      </c>
      <c r="BO188">
        <v>6</v>
      </c>
      <c r="BP188">
        <v>0</v>
      </c>
    </row>
    <row r="189" spans="2:68">
      <c r="B189">
        <v>150981</v>
      </c>
      <c r="C189" t="s">
        <v>501</v>
      </c>
      <c r="E189" t="s">
        <v>14708</v>
      </c>
      <c r="F189" t="str">
        <f t="shared" si="10"/>
        <v>Chinese</v>
      </c>
      <c r="G189">
        <f t="shared" si="11"/>
        <v>0.9824564998027957</v>
      </c>
      <c r="H189">
        <v>195229</v>
      </c>
      <c r="I189">
        <v>3425</v>
      </c>
      <c r="J189">
        <v>0</v>
      </c>
      <c r="K189">
        <v>191804</v>
      </c>
      <c r="L189">
        <v>0</v>
      </c>
      <c r="M189">
        <v>531</v>
      </c>
      <c r="N189">
        <v>15</v>
      </c>
      <c r="O189">
        <v>1762</v>
      </c>
      <c r="P189">
        <v>1</v>
      </c>
      <c r="Q189">
        <v>0</v>
      </c>
      <c r="R189">
        <v>0</v>
      </c>
      <c r="S189">
        <v>0</v>
      </c>
      <c r="T189">
        <v>1</v>
      </c>
      <c r="U189">
        <v>803</v>
      </c>
      <c r="V189">
        <v>19</v>
      </c>
      <c r="X189">
        <v>51</v>
      </c>
      <c r="Y189">
        <v>22</v>
      </c>
      <c r="Z189">
        <v>12</v>
      </c>
      <c r="AA189">
        <v>21</v>
      </c>
      <c r="AB189">
        <v>16</v>
      </c>
      <c r="AC189">
        <v>25</v>
      </c>
      <c r="AD189">
        <v>3</v>
      </c>
      <c r="AE189">
        <v>4</v>
      </c>
      <c r="AF189">
        <v>75</v>
      </c>
      <c r="AG189">
        <v>2</v>
      </c>
      <c r="AH189">
        <v>1</v>
      </c>
      <c r="AI189">
        <v>5</v>
      </c>
      <c r="AJ189">
        <v>5</v>
      </c>
      <c r="AK189">
        <v>2</v>
      </c>
      <c r="AL189">
        <v>0</v>
      </c>
      <c r="AM189">
        <v>0</v>
      </c>
      <c r="AN189">
        <v>1</v>
      </c>
      <c r="AO189">
        <v>1</v>
      </c>
      <c r="AP189">
        <v>13</v>
      </c>
      <c r="AQ189">
        <v>1</v>
      </c>
      <c r="AR189">
        <v>0</v>
      </c>
      <c r="AS189">
        <v>1</v>
      </c>
      <c r="AT189">
        <v>7</v>
      </c>
      <c r="AU189">
        <v>1</v>
      </c>
      <c r="AV189">
        <v>1</v>
      </c>
      <c r="AW189">
        <v>0</v>
      </c>
      <c r="AX189">
        <v>0</v>
      </c>
      <c r="AY189">
        <v>2</v>
      </c>
      <c r="AZ189">
        <v>2</v>
      </c>
      <c r="BA189">
        <v>0</v>
      </c>
      <c r="BB189">
        <v>0</v>
      </c>
      <c r="BC189">
        <v>0</v>
      </c>
      <c r="BD189">
        <v>8</v>
      </c>
      <c r="BE189">
        <v>0</v>
      </c>
      <c r="BF189">
        <v>0</v>
      </c>
      <c r="BG189">
        <v>0</v>
      </c>
      <c r="BH189">
        <v>0</v>
      </c>
      <c r="BI189">
        <v>0</v>
      </c>
      <c r="BJ189">
        <v>0</v>
      </c>
      <c r="BK189">
        <v>0</v>
      </c>
      <c r="BL189">
        <v>0</v>
      </c>
      <c r="BM189">
        <v>0</v>
      </c>
      <c r="BN189">
        <v>0</v>
      </c>
      <c r="BO189">
        <v>11</v>
      </c>
      <c r="BP189">
        <v>0</v>
      </c>
    </row>
    <row r="190" spans="2:68">
      <c r="B190">
        <v>152201</v>
      </c>
      <c r="C190" t="s">
        <v>501</v>
      </c>
      <c r="E190" t="s">
        <v>14709</v>
      </c>
      <c r="F190" t="str">
        <f t="shared" si="10"/>
        <v>Chinese</v>
      </c>
      <c r="G190">
        <f t="shared" si="11"/>
        <v>0.62994087659921072</v>
      </c>
      <c r="H190">
        <v>356035</v>
      </c>
      <c r="I190">
        <v>131754</v>
      </c>
      <c r="J190">
        <v>19</v>
      </c>
      <c r="K190">
        <v>224281</v>
      </c>
      <c r="L190">
        <v>0</v>
      </c>
      <c r="M190">
        <v>2022</v>
      </c>
      <c r="N190">
        <v>12</v>
      </c>
      <c r="O190">
        <v>107157</v>
      </c>
      <c r="P190">
        <v>171</v>
      </c>
      <c r="Q190">
        <v>24</v>
      </c>
      <c r="R190">
        <v>0</v>
      </c>
      <c r="S190">
        <v>0</v>
      </c>
      <c r="T190">
        <v>0</v>
      </c>
      <c r="U190">
        <v>18440</v>
      </c>
      <c r="V190">
        <v>591</v>
      </c>
      <c r="X190">
        <v>194</v>
      </c>
      <c r="Y190">
        <v>41</v>
      </c>
      <c r="Z190">
        <v>46</v>
      </c>
      <c r="AA190">
        <v>93</v>
      </c>
      <c r="AB190">
        <v>2436</v>
      </c>
      <c r="AC190">
        <v>117</v>
      </c>
      <c r="AD190">
        <v>10</v>
      </c>
      <c r="AE190">
        <v>11</v>
      </c>
      <c r="AF190">
        <v>100</v>
      </c>
      <c r="AG190">
        <v>2</v>
      </c>
      <c r="AH190">
        <v>0</v>
      </c>
      <c r="AI190">
        <v>19</v>
      </c>
      <c r="AJ190">
        <v>3</v>
      </c>
      <c r="AK190">
        <v>0</v>
      </c>
      <c r="AL190">
        <v>3</v>
      </c>
      <c r="AM190">
        <v>4</v>
      </c>
      <c r="AN190">
        <v>3</v>
      </c>
      <c r="AO190">
        <v>18</v>
      </c>
      <c r="AP190">
        <v>1</v>
      </c>
      <c r="AQ190">
        <v>0</v>
      </c>
      <c r="AR190">
        <v>0</v>
      </c>
      <c r="AS190">
        <v>2</v>
      </c>
      <c r="AT190">
        <v>3</v>
      </c>
      <c r="AU190">
        <v>3</v>
      </c>
      <c r="AV190">
        <v>0</v>
      </c>
      <c r="AW190">
        <v>0</v>
      </c>
      <c r="AX190">
        <v>0</v>
      </c>
      <c r="AY190">
        <v>0</v>
      </c>
      <c r="AZ190">
        <v>12</v>
      </c>
      <c r="BA190">
        <v>0</v>
      </c>
      <c r="BB190">
        <v>0</v>
      </c>
      <c r="BC190">
        <v>0</v>
      </c>
      <c r="BD190">
        <v>107</v>
      </c>
      <c r="BE190">
        <v>0</v>
      </c>
      <c r="BF190">
        <v>0</v>
      </c>
      <c r="BG190">
        <v>0</v>
      </c>
      <c r="BH190">
        <v>2</v>
      </c>
      <c r="BI190">
        <v>0</v>
      </c>
      <c r="BJ190">
        <v>30</v>
      </c>
      <c r="BK190">
        <v>1</v>
      </c>
      <c r="BL190">
        <v>0</v>
      </c>
      <c r="BM190">
        <v>0</v>
      </c>
      <c r="BN190">
        <v>1</v>
      </c>
      <c r="BO190">
        <v>56</v>
      </c>
      <c r="BP190">
        <v>0</v>
      </c>
    </row>
    <row r="191" spans="2:68">
      <c r="B191">
        <v>152202</v>
      </c>
      <c r="C191" t="s">
        <v>501</v>
      </c>
      <c r="E191" t="s">
        <v>14710</v>
      </c>
      <c r="F191" t="str">
        <f t="shared" si="10"/>
        <v>Chinese</v>
      </c>
      <c r="G191">
        <f t="shared" si="11"/>
        <v>0.76458933159964093</v>
      </c>
      <c r="H191">
        <v>32301</v>
      </c>
      <c r="I191">
        <v>7604</v>
      </c>
      <c r="J191">
        <v>0</v>
      </c>
      <c r="K191">
        <v>24697</v>
      </c>
      <c r="L191">
        <v>0</v>
      </c>
      <c r="M191">
        <v>200</v>
      </c>
      <c r="N191">
        <v>0</v>
      </c>
      <c r="O191">
        <v>6148</v>
      </c>
      <c r="P191">
        <v>17</v>
      </c>
      <c r="Q191">
        <v>0</v>
      </c>
      <c r="R191">
        <v>0</v>
      </c>
      <c r="S191">
        <v>0</v>
      </c>
      <c r="T191">
        <v>0</v>
      </c>
      <c r="U191">
        <v>1055</v>
      </c>
      <c r="V191">
        <v>49</v>
      </c>
      <c r="X191">
        <v>19</v>
      </c>
      <c r="Y191">
        <v>17</v>
      </c>
      <c r="Z191">
        <v>3</v>
      </c>
      <c r="AA191">
        <v>9</v>
      </c>
      <c r="AB191">
        <v>35</v>
      </c>
      <c r="AC191">
        <v>13</v>
      </c>
      <c r="AD191">
        <v>2</v>
      </c>
      <c r="AE191">
        <v>2</v>
      </c>
      <c r="AF191">
        <v>12</v>
      </c>
      <c r="AG191">
        <v>1</v>
      </c>
      <c r="AH191">
        <v>1</v>
      </c>
      <c r="AI191">
        <v>1</v>
      </c>
      <c r="AJ191">
        <v>0</v>
      </c>
      <c r="AK191">
        <v>3</v>
      </c>
      <c r="AL191">
        <v>0</v>
      </c>
      <c r="AM191">
        <v>0</v>
      </c>
      <c r="AN191">
        <v>0</v>
      </c>
      <c r="AO191">
        <v>2</v>
      </c>
      <c r="AP191">
        <v>0</v>
      </c>
      <c r="AQ191">
        <v>0</v>
      </c>
      <c r="AR191">
        <v>0</v>
      </c>
      <c r="AS191">
        <v>1</v>
      </c>
      <c r="AT191">
        <v>0</v>
      </c>
      <c r="AU191">
        <v>0</v>
      </c>
      <c r="AV191">
        <v>0</v>
      </c>
      <c r="AW191">
        <v>0</v>
      </c>
      <c r="AX191">
        <v>0</v>
      </c>
      <c r="AY191">
        <v>0</v>
      </c>
      <c r="AZ191">
        <v>1</v>
      </c>
      <c r="BA191">
        <v>0</v>
      </c>
      <c r="BB191">
        <v>0</v>
      </c>
      <c r="BC191">
        <v>0</v>
      </c>
      <c r="BD191">
        <v>7</v>
      </c>
      <c r="BE191">
        <v>0</v>
      </c>
      <c r="BF191">
        <v>0</v>
      </c>
      <c r="BG191">
        <v>0</v>
      </c>
      <c r="BH191">
        <v>0</v>
      </c>
      <c r="BI191">
        <v>0</v>
      </c>
      <c r="BJ191">
        <v>1</v>
      </c>
      <c r="BK191">
        <v>0</v>
      </c>
      <c r="BL191">
        <v>0</v>
      </c>
      <c r="BM191">
        <v>0</v>
      </c>
      <c r="BN191">
        <v>0</v>
      </c>
      <c r="BO191">
        <v>5</v>
      </c>
      <c r="BP191">
        <v>0</v>
      </c>
    </row>
    <row r="192" spans="2:68">
      <c r="B192">
        <v>152221</v>
      </c>
      <c r="C192" t="s">
        <v>501</v>
      </c>
      <c r="E192" t="s">
        <v>14711</v>
      </c>
      <c r="F192" t="str">
        <f t="shared" si="10"/>
        <v>Chinese</v>
      </c>
      <c r="G192">
        <f t="shared" si="11"/>
        <v>0.48889947861187422</v>
      </c>
      <c r="H192">
        <v>285392</v>
      </c>
      <c r="I192">
        <v>145864</v>
      </c>
      <c r="J192">
        <v>0</v>
      </c>
      <c r="K192">
        <v>139528</v>
      </c>
      <c r="L192">
        <v>0</v>
      </c>
      <c r="M192">
        <v>260</v>
      </c>
      <c r="N192">
        <v>14</v>
      </c>
      <c r="O192">
        <v>132225</v>
      </c>
      <c r="P192">
        <v>57</v>
      </c>
      <c r="Q192">
        <v>15</v>
      </c>
      <c r="R192">
        <v>0</v>
      </c>
      <c r="S192">
        <v>0</v>
      </c>
      <c r="T192">
        <v>0</v>
      </c>
      <c r="U192">
        <v>12173</v>
      </c>
      <c r="V192">
        <v>186</v>
      </c>
      <c r="X192">
        <v>69</v>
      </c>
      <c r="Y192">
        <v>30</v>
      </c>
      <c r="Z192">
        <v>23</v>
      </c>
      <c r="AA192">
        <v>42</v>
      </c>
      <c r="AB192">
        <v>535</v>
      </c>
      <c r="AC192">
        <v>32</v>
      </c>
      <c r="AD192">
        <v>6</v>
      </c>
      <c r="AE192">
        <v>3</v>
      </c>
      <c r="AF192">
        <v>34</v>
      </c>
      <c r="AG192">
        <v>1</v>
      </c>
      <c r="AH192">
        <v>1</v>
      </c>
      <c r="AI192">
        <v>17</v>
      </c>
      <c r="AJ192">
        <v>4</v>
      </c>
      <c r="AK192">
        <v>5</v>
      </c>
      <c r="AL192">
        <v>19</v>
      </c>
      <c r="AM192">
        <v>8</v>
      </c>
      <c r="AN192">
        <v>1</v>
      </c>
      <c r="AO192">
        <v>10</v>
      </c>
      <c r="AP192">
        <v>0</v>
      </c>
      <c r="AQ192">
        <v>0</v>
      </c>
      <c r="AR192">
        <v>0</v>
      </c>
      <c r="AS192">
        <v>0</v>
      </c>
      <c r="AT192">
        <v>0</v>
      </c>
      <c r="AU192">
        <v>0</v>
      </c>
      <c r="AV192">
        <v>0</v>
      </c>
      <c r="AW192">
        <v>2</v>
      </c>
      <c r="AX192">
        <v>0</v>
      </c>
      <c r="AY192">
        <v>0</v>
      </c>
      <c r="AZ192">
        <v>1</v>
      </c>
      <c r="BA192">
        <v>0</v>
      </c>
      <c r="BB192">
        <v>0</v>
      </c>
      <c r="BC192">
        <v>0</v>
      </c>
      <c r="BD192">
        <v>30</v>
      </c>
      <c r="BE192">
        <v>0</v>
      </c>
      <c r="BF192">
        <v>0</v>
      </c>
      <c r="BG192">
        <v>0</v>
      </c>
      <c r="BH192">
        <v>0</v>
      </c>
      <c r="BI192">
        <v>0</v>
      </c>
      <c r="BJ192">
        <v>35</v>
      </c>
      <c r="BK192">
        <v>0</v>
      </c>
      <c r="BL192">
        <v>0</v>
      </c>
      <c r="BM192">
        <v>0</v>
      </c>
      <c r="BN192">
        <v>1</v>
      </c>
      <c r="BO192">
        <v>25</v>
      </c>
      <c r="BP192">
        <v>0</v>
      </c>
    </row>
    <row r="193" spans="2:68">
      <c r="B193">
        <v>152222</v>
      </c>
      <c r="C193" t="s">
        <v>501</v>
      </c>
      <c r="E193" t="s">
        <v>14712</v>
      </c>
      <c r="F193" t="str">
        <f t="shared" si="10"/>
        <v>Mongolian</v>
      </c>
      <c r="G193">
        <f t="shared" si="11"/>
        <v>0.82942906741247946</v>
      </c>
      <c r="H193">
        <v>207380</v>
      </c>
      <c r="I193">
        <v>175098</v>
      </c>
      <c r="J193">
        <v>2</v>
      </c>
      <c r="K193">
        <v>32282</v>
      </c>
      <c r="L193">
        <v>1</v>
      </c>
      <c r="M193">
        <v>141</v>
      </c>
      <c r="N193">
        <v>9</v>
      </c>
      <c r="O193">
        <v>172007</v>
      </c>
      <c r="P193">
        <v>14</v>
      </c>
      <c r="Q193">
        <v>5</v>
      </c>
      <c r="R193">
        <v>0</v>
      </c>
      <c r="S193">
        <v>0</v>
      </c>
      <c r="T193">
        <v>0</v>
      </c>
      <c r="U193">
        <v>1964</v>
      </c>
      <c r="V193">
        <v>103</v>
      </c>
      <c r="X193">
        <v>66</v>
      </c>
      <c r="Y193">
        <v>14</v>
      </c>
      <c r="Z193">
        <v>8</v>
      </c>
      <c r="AA193">
        <v>32</v>
      </c>
      <c r="AB193">
        <v>587</v>
      </c>
      <c r="AC193">
        <v>39</v>
      </c>
      <c r="AD193">
        <v>2</v>
      </c>
      <c r="AE193">
        <v>3</v>
      </c>
      <c r="AF193">
        <v>34</v>
      </c>
      <c r="AG193">
        <v>0</v>
      </c>
      <c r="AH193">
        <v>2</v>
      </c>
      <c r="AI193">
        <v>11</v>
      </c>
      <c r="AJ193">
        <v>0</v>
      </c>
      <c r="AK193">
        <v>1</v>
      </c>
      <c r="AL193">
        <v>0</v>
      </c>
      <c r="AM193">
        <v>0</v>
      </c>
      <c r="AN193">
        <v>2</v>
      </c>
      <c r="AO193">
        <v>7</v>
      </c>
      <c r="AP193">
        <v>0</v>
      </c>
      <c r="AQ193">
        <v>0</v>
      </c>
      <c r="AR193">
        <v>1</v>
      </c>
      <c r="AS193">
        <v>0</v>
      </c>
      <c r="AT193">
        <v>1</v>
      </c>
      <c r="AU193">
        <v>0</v>
      </c>
      <c r="AV193">
        <v>0</v>
      </c>
      <c r="AW193">
        <v>0</v>
      </c>
      <c r="AX193">
        <v>0</v>
      </c>
      <c r="AY193">
        <v>1</v>
      </c>
      <c r="AZ193">
        <v>1</v>
      </c>
      <c r="BA193">
        <v>0</v>
      </c>
      <c r="BB193">
        <v>0</v>
      </c>
      <c r="BC193">
        <v>0</v>
      </c>
      <c r="BD193">
        <v>16</v>
      </c>
      <c r="BE193">
        <v>0</v>
      </c>
      <c r="BF193">
        <v>0</v>
      </c>
      <c r="BG193">
        <v>0</v>
      </c>
      <c r="BH193">
        <v>0</v>
      </c>
      <c r="BI193">
        <v>0</v>
      </c>
      <c r="BJ193">
        <v>8</v>
      </c>
      <c r="BK193">
        <v>0</v>
      </c>
      <c r="BL193">
        <v>0</v>
      </c>
      <c r="BM193">
        <v>0</v>
      </c>
      <c r="BN193">
        <v>0</v>
      </c>
      <c r="BO193">
        <v>16</v>
      </c>
      <c r="BP193">
        <v>0</v>
      </c>
    </row>
    <row r="194" spans="2:68">
      <c r="B194">
        <v>152223</v>
      </c>
      <c r="C194" t="s">
        <v>501</v>
      </c>
      <c r="E194" t="s">
        <v>14713</v>
      </c>
      <c r="F194" t="str">
        <f t="shared" si="10"/>
        <v>Chinese</v>
      </c>
      <c r="G194">
        <f t="shared" si="11"/>
        <v>0.56459243605486864</v>
      </c>
      <c r="H194">
        <v>315153</v>
      </c>
      <c r="I194">
        <v>137220</v>
      </c>
      <c r="J194">
        <v>4</v>
      </c>
      <c r="K194">
        <v>177933</v>
      </c>
      <c r="L194">
        <v>0</v>
      </c>
      <c r="M194">
        <v>324</v>
      </c>
      <c r="N194">
        <v>9</v>
      </c>
      <c r="O194">
        <v>130393</v>
      </c>
      <c r="P194">
        <v>49</v>
      </c>
      <c r="Q194">
        <v>9</v>
      </c>
      <c r="R194">
        <v>0</v>
      </c>
      <c r="S194">
        <v>0</v>
      </c>
      <c r="T194">
        <v>0</v>
      </c>
      <c r="U194">
        <v>4956</v>
      </c>
      <c r="V194">
        <v>221</v>
      </c>
      <c r="X194">
        <v>109</v>
      </c>
      <c r="Y194">
        <v>21</v>
      </c>
      <c r="Z194">
        <v>22</v>
      </c>
      <c r="AA194">
        <v>42</v>
      </c>
      <c r="AB194">
        <v>727</v>
      </c>
      <c r="AC194">
        <v>55</v>
      </c>
      <c r="AD194">
        <v>5</v>
      </c>
      <c r="AE194">
        <v>9</v>
      </c>
      <c r="AF194">
        <v>61</v>
      </c>
      <c r="AG194">
        <v>3</v>
      </c>
      <c r="AH194">
        <v>0</v>
      </c>
      <c r="AI194">
        <v>5</v>
      </c>
      <c r="AJ194">
        <v>1</v>
      </c>
      <c r="AK194">
        <v>1</v>
      </c>
      <c r="AL194">
        <v>1</v>
      </c>
      <c r="AM194">
        <v>4</v>
      </c>
      <c r="AN194">
        <v>1</v>
      </c>
      <c r="AO194">
        <v>12</v>
      </c>
      <c r="AP194">
        <v>0</v>
      </c>
      <c r="AQ194">
        <v>0</v>
      </c>
      <c r="AR194">
        <v>1</v>
      </c>
      <c r="AS194">
        <v>0</v>
      </c>
      <c r="AT194">
        <v>0</v>
      </c>
      <c r="AU194">
        <v>0</v>
      </c>
      <c r="AV194">
        <v>1</v>
      </c>
      <c r="AW194">
        <v>0</v>
      </c>
      <c r="AX194">
        <v>0</v>
      </c>
      <c r="AY194">
        <v>2</v>
      </c>
      <c r="AZ194">
        <v>7</v>
      </c>
      <c r="BA194">
        <v>0</v>
      </c>
      <c r="BB194">
        <v>0</v>
      </c>
      <c r="BC194">
        <v>0</v>
      </c>
      <c r="BD194">
        <v>69</v>
      </c>
      <c r="BE194">
        <v>0</v>
      </c>
      <c r="BF194">
        <v>0</v>
      </c>
      <c r="BG194">
        <v>0</v>
      </c>
      <c r="BH194">
        <v>0</v>
      </c>
      <c r="BI194">
        <v>0</v>
      </c>
      <c r="BJ194">
        <v>74</v>
      </c>
      <c r="BK194">
        <v>0</v>
      </c>
      <c r="BL194">
        <v>0</v>
      </c>
      <c r="BM194">
        <v>0</v>
      </c>
      <c r="BN194">
        <v>1</v>
      </c>
      <c r="BO194">
        <v>21</v>
      </c>
      <c r="BP194">
        <v>0</v>
      </c>
    </row>
    <row r="195" spans="2:68">
      <c r="B195">
        <v>152224</v>
      </c>
      <c r="C195" t="s">
        <v>501</v>
      </c>
      <c r="E195" t="s">
        <v>14714</v>
      </c>
      <c r="F195" t="str">
        <f t="shared" si="10"/>
        <v>Chinese</v>
      </c>
      <c r="G195">
        <f t="shared" si="11"/>
        <v>0.70066344010005976</v>
      </c>
      <c r="H195">
        <v>220668</v>
      </c>
      <c r="I195">
        <v>66054</v>
      </c>
      <c r="J195">
        <v>9</v>
      </c>
      <c r="K195">
        <v>154614</v>
      </c>
      <c r="L195">
        <v>0</v>
      </c>
      <c r="M195">
        <v>190</v>
      </c>
      <c r="N195">
        <v>14</v>
      </c>
      <c r="O195">
        <v>45293</v>
      </c>
      <c r="P195">
        <v>99</v>
      </c>
      <c r="Q195">
        <v>14</v>
      </c>
      <c r="R195">
        <v>0</v>
      </c>
      <c r="S195">
        <v>0</v>
      </c>
      <c r="T195">
        <v>0</v>
      </c>
      <c r="U195">
        <v>19556</v>
      </c>
      <c r="V195">
        <v>109</v>
      </c>
      <c r="X195">
        <v>178</v>
      </c>
      <c r="Y195">
        <v>32</v>
      </c>
      <c r="Z195">
        <v>17</v>
      </c>
      <c r="AA195">
        <v>64</v>
      </c>
      <c r="AB195">
        <v>191</v>
      </c>
      <c r="AC195">
        <v>82</v>
      </c>
      <c r="AD195">
        <v>8</v>
      </c>
      <c r="AE195">
        <v>5</v>
      </c>
      <c r="AF195">
        <v>61</v>
      </c>
      <c r="AG195">
        <v>1</v>
      </c>
      <c r="AH195">
        <v>3</v>
      </c>
      <c r="AI195">
        <v>29</v>
      </c>
      <c r="AJ195">
        <v>1</v>
      </c>
      <c r="AK195">
        <v>3</v>
      </c>
      <c r="AL195">
        <v>0</v>
      </c>
      <c r="AM195">
        <v>1</v>
      </c>
      <c r="AN195">
        <v>1</v>
      </c>
      <c r="AO195">
        <v>20</v>
      </c>
      <c r="AP195">
        <v>0</v>
      </c>
      <c r="AQ195">
        <v>0</v>
      </c>
      <c r="AR195">
        <v>4</v>
      </c>
      <c r="AS195">
        <v>0</v>
      </c>
      <c r="AT195">
        <v>0</v>
      </c>
      <c r="AU195">
        <v>0</v>
      </c>
      <c r="AV195">
        <v>1</v>
      </c>
      <c r="AW195">
        <v>0</v>
      </c>
      <c r="AX195">
        <v>0</v>
      </c>
      <c r="AY195">
        <v>2</v>
      </c>
      <c r="AZ195">
        <v>6</v>
      </c>
      <c r="BA195">
        <v>0</v>
      </c>
      <c r="BB195">
        <v>0</v>
      </c>
      <c r="BC195">
        <v>0</v>
      </c>
      <c r="BD195">
        <v>26</v>
      </c>
      <c r="BE195">
        <v>0</v>
      </c>
      <c r="BF195">
        <v>0</v>
      </c>
      <c r="BG195">
        <v>0</v>
      </c>
      <c r="BH195">
        <v>0</v>
      </c>
      <c r="BI195">
        <v>0</v>
      </c>
      <c r="BJ195">
        <v>6</v>
      </c>
      <c r="BK195">
        <v>0</v>
      </c>
      <c r="BL195">
        <v>0</v>
      </c>
      <c r="BM195">
        <v>0</v>
      </c>
      <c r="BN195">
        <v>1</v>
      </c>
      <c r="BO195">
        <v>27</v>
      </c>
      <c r="BP195">
        <v>0</v>
      </c>
    </row>
    <row r="196" spans="2:68">
      <c r="B196">
        <v>152501</v>
      </c>
      <c r="C196" t="s">
        <v>501</v>
      </c>
      <c r="E196" t="s">
        <v>14715</v>
      </c>
      <c r="F196" t="str">
        <f t="shared" si="10"/>
        <v>Chinese</v>
      </c>
      <c r="G196">
        <f t="shared" si="11"/>
        <v>0.74410903237723303</v>
      </c>
      <c r="H196">
        <v>75794</v>
      </c>
      <c r="I196">
        <v>19395</v>
      </c>
      <c r="J196">
        <v>2</v>
      </c>
      <c r="K196">
        <v>56399</v>
      </c>
      <c r="L196">
        <v>0</v>
      </c>
      <c r="M196">
        <v>132</v>
      </c>
      <c r="N196">
        <v>2</v>
      </c>
      <c r="O196">
        <v>18516</v>
      </c>
      <c r="P196">
        <v>0</v>
      </c>
      <c r="Q196">
        <v>3</v>
      </c>
      <c r="R196">
        <v>0</v>
      </c>
      <c r="S196">
        <v>0</v>
      </c>
      <c r="T196">
        <v>0</v>
      </c>
      <c r="U196">
        <v>575</v>
      </c>
      <c r="V196">
        <v>39</v>
      </c>
      <c r="X196">
        <v>1</v>
      </c>
      <c r="Y196">
        <v>19</v>
      </c>
      <c r="Z196">
        <v>7</v>
      </c>
      <c r="AA196">
        <v>6</v>
      </c>
      <c r="AB196">
        <v>28</v>
      </c>
      <c r="AC196">
        <v>5</v>
      </c>
      <c r="AD196">
        <v>0</v>
      </c>
      <c r="AE196">
        <v>0</v>
      </c>
      <c r="AF196">
        <v>11</v>
      </c>
      <c r="AG196">
        <v>0</v>
      </c>
      <c r="AH196">
        <v>0</v>
      </c>
      <c r="AI196">
        <v>3</v>
      </c>
      <c r="AJ196">
        <v>2</v>
      </c>
      <c r="AK196">
        <v>0</v>
      </c>
      <c r="AL196">
        <v>2</v>
      </c>
      <c r="AM196">
        <v>0</v>
      </c>
      <c r="AN196">
        <v>0</v>
      </c>
      <c r="AO196">
        <v>0</v>
      </c>
      <c r="AP196">
        <v>9</v>
      </c>
      <c r="AQ196">
        <v>0</v>
      </c>
      <c r="AR196">
        <v>0</v>
      </c>
      <c r="AS196">
        <v>0</v>
      </c>
      <c r="AT196">
        <v>2</v>
      </c>
      <c r="AU196">
        <v>2</v>
      </c>
      <c r="AV196">
        <v>12</v>
      </c>
      <c r="AW196">
        <v>0</v>
      </c>
      <c r="AX196">
        <v>0</v>
      </c>
      <c r="AY196">
        <v>0</v>
      </c>
      <c r="AZ196">
        <v>0</v>
      </c>
      <c r="BA196">
        <v>0</v>
      </c>
      <c r="BB196">
        <v>0</v>
      </c>
      <c r="BC196">
        <v>0</v>
      </c>
      <c r="BD196">
        <v>15</v>
      </c>
      <c r="BE196">
        <v>0</v>
      </c>
      <c r="BF196">
        <v>0</v>
      </c>
      <c r="BG196">
        <v>0</v>
      </c>
      <c r="BH196">
        <v>0</v>
      </c>
      <c r="BI196">
        <v>0</v>
      </c>
      <c r="BJ196">
        <v>0</v>
      </c>
      <c r="BK196">
        <v>0</v>
      </c>
      <c r="BL196">
        <v>0</v>
      </c>
      <c r="BM196">
        <v>0</v>
      </c>
      <c r="BN196">
        <v>0</v>
      </c>
      <c r="BO196">
        <v>2</v>
      </c>
      <c r="BP196">
        <v>0</v>
      </c>
    </row>
    <row r="197" spans="2:68">
      <c r="B197">
        <v>152502</v>
      </c>
      <c r="C197" t="s">
        <v>501</v>
      </c>
      <c r="E197" t="s">
        <v>14716</v>
      </c>
      <c r="F197" t="str">
        <f t="shared" si="10"/>
        <v>Chinese</v>
      </c>
      <c r="G197">
        <f t="shared" si="11"/>
        <v>0.73975648158466989</v>
      </c>
      <c r="H197">
        <v>349953</v>
      </c>
      <c r="I197">
        <v>91073</v>
      </c>
      <c r="J197">
        <v>17</v>
      </c>
      <c r="K197">
        <v>258880</v>
      </c>
      <c r="L197">
        <v>4</v>
      </c>
      <c r="M197">
        <v>4361</v>
      </c>
      <c r="N197">
        <v>33</v>
      </c>
      <c r="O197">
        <v>77093</v>
      </c>
      <c r="P197">
        <v>28</v>
      </c>
      <c r="Q197">
        <v>10</v>
      </c>
      <c r="R197">
        <v>0</v>
      </c>
      <c r="S197">
        <v>0</v>
      </c>
      <c r="T197">
        <v>0</v>
      </c>
      <c r="U197">
        <v>8026</v>
      </c>
      <c r="V197">
        <v>530</v>
      </c>
      <c r="X197">
        <v>158</v>
      </c>
      <c r="Y197">
        <v>81</v>
      </c>
      <c r="Z197">
        <v>52</v>
      </c>
      <c r="AA197">
        <v>84</v>
      </c>
      <c r="AB197">
        <v>119</v>
      </c>
      <c r="AC197">
        <v>91</v>
      </c>
      <c r="AD197">
        <v>16</v>
      </c>
      <c r="AE197">
        <v>13</v>
      </c>
      <c r="AF197">
        <v>103</v>
      </c>
      <c r="AG197">
        <v>1</v>
      </c>
      <c r="AH197">
        <v>3</v>
      </c>
      <c r="AI197">
        <v>14</v>
      </c>
      <c r="AJ197">
        <v>5</v>
      </c>
      <c r="AK197">
        <v>31</v>
      </c>
      <c r="AL197">
        <v>1</v>
      </c>
      <c r="AM197">
        <v>5</v>
      </c>
      <c r="AN197">
        <v>0</v>
      </c>
      <c r="AO197">
        <v>15</v>
      </c>
      <c r="AP197">
        <v>2</v>
      </c>
      <c r="AQ197">
        <v>2</v>
      </c>
      <c r="AR197">
        <v>0</v>
      </c>
      <c r="AS197">
        <v>21</v>
      </c>
      <c r="AT197">
        <v>8</v>
      </c>
      <c r="AU197">
        <v>0</v>
      </c>
      <c r="AV197">
        <v>6</v>
      </c>
      <c r="AW197">
        <v>1</v>
      </c>
      <c r="AX197">
        <v>0</v>
      </c>
      <c r="AY197">
        <v>1</v>
      </c>
      <c r="AZ197">
        <v>7</v>
      </c>
      <c r="BA197">
        <v>0</v>
      </c>
      <c r="BB197">
        <v>0</v>
      </c>
      <c r="BC197">
        <v>1</v>
      </c>
      <c r="BD197">
        <v>76</v>
      </c>
      <c r="BE197">
        <v>0</v>
      </c>
      <c r="BF197">
        <v>0</v>
      </c>
      <c r="BG197">
        <v>1</v>
      </c>
      <c r="BH197">
        <v>0</v>
      </c>
      <c r="BI197">
        <v>0</v>
      </c>
      <c r="BJ197">
        <v>4</v>
      </c>
      <c r="BK197">
        <v>0</v>
      </c>
      <c r="BL197">
        <v>0</v>
      </c>
      <c r="BM197">
        <v>0</v>
      </c>
      <c r="BN197">
        <v>0</v>
      </c>
      <c r="BO197">
        <v>49</v>
      </c>
      <c r="BP197">
        <v>0</v>
      </c>
    </row>
    <row r="198" spans="2:68">
      <c r="B198">
        <v>152522</v>
      </c>
      <c r="C198" t="s">
        <v>501</v>
      </c>
      <c r="E198" t="s">
        <v>14717</v>
      </c>
      <c r="F198" t="str">
        <f t="shared" si="10"/>
        <v>Mongolian</v>
      </c>
      <c r="G198">
        <f t="shared" si="11"/>
        <v>0.54569955168571349</v>
      </c>
      <c r="H198">
        <v>38589</v>
      </c>
      <c r="I198">
        <v>21647</v>
      </c>
      <c r="J198">
        <v>0</v>
      </c>
      <c r="K198">
        <v>16942</v>
      </c>
      <c r="L198">
        <v>2</v>
      </c>
      <c r="M198">
        <v>122</v>
      </c>
      <c r="N198">
        <v>11</v>
      </c>
      <c r="O198">
        <v>21058</v>
      </c>
      <c r="P198">
        <v>4</v>
      </c>
      <c r="Q198">
        <v>1</v>
      </c>
      <c r="R198">
        <v>0</v>
      </c>
      <c r="S198">
        <v>0</v>
      </c>
      <c r="T198">
        <v>0</v>
      </c>
      <c r="U198">
        <v>330</v>
      </c>
      <c r="V198">
        <v>30</v>
      </c>
      <c r="X198">
        <v>26</v>
      </c>
      <c r="Y198">
        <v>8</v>
      </c>
      <c r="Z198">
        <v>0</v>
      </c>
      <c r="AA198">
        <v>11</v>
      </c>
      <c r="AB198">
        <v>2</v>
      </c>
      <c r="AC198">
        <v>13</v>
      </c>
      <c r="AD198">
        <v>1</v>
      </c>
      <c r="AE198">
        <v>1</v>
      </c>
      <c r="AF198">
        <v>12</v>
      </c>
      <c r="AG198">
        <v>0</v>
      </c>
      <c r="AH198">
        <v>0</v>
      </c>
      <c r="AI198">
        <v>1</v>
      </c>
      <c r="AJ198">
        <v>0</v>
      </c>
      <c r="AK198">
        <v>0</v>
      </c>
      <c r="AL198">
        <v>1</v>
      </c>
      <c r="AM198">
        <v>0</v>
      </c>
      <c r="AN198">
        <v>0</v>
      </c>
      <c r="AO198">
        <v>3</v>
      </c>
      <c r="AP198">
        <v>0</v>
      </c>
      <c r="AQ198">
        <v>0</v>
      </c>
      <c r="AR198">
        <v>0</v>
      </c>
      <c r="AS198">
        <v>0</v>
      </c>
      <c r="AT198">
        <v>0</v>
      </c>
      <c r="AU198">
        <v>0</v>
      </c>
      <c r="AV198">
        <v>0</v>
      </c>
      <c r="AW198">
        <v>0</v>
      </c>
      <c r="AX198">
        <v>0</v>
      </c>
      <c r="AY198">
        <v>0</v>
      </c>
      <c r="AZ198">
        <v>1</v>
      </c>
      <c r="BA198">
        <v>0</v>
      </c>
      <c r="BB198">
        <v>0</v>
      </c>
      <c r="BC198">
        <v>0</v>
      </c>
      <c r="BD198">
        <v>2</v>
      </c>
      <c r="BE198">
        <v>0</v>
      </c>
      <c r="BF198">
        <v>1</v>
      </c>
      <c r="BG198">
        <v>0</v>
      </c>
      <c r="BH198">
        <v>0</v>
      </c>
      <c r="BI198">
        <v>0</v>
      </c>
      <c r="BJ198">
        <v>3</v>
      </c>
      <c r="BK198">
        <v>0</v>
      </c>
      <c r="BL198">
        <v>0</v>
      </c>
      <c r="BM198">
        <v>0</v>
      </c>
      <c r="BN198">
        <v>1</v>
      </c>
      <c r="BO198">
        <v>2</v>
      </c>
      <c r="BP198">
        <v>0</v>
      </c>
    </row>
    <row r="199" spans="2:68">
      <c r="B199">
        <v>152523</v>
      </c>
      <c r="C199" t="s">
        <v>501</v>
      </c>
      <c r="E199" t="s">
        <v>14718</v>
      </c>
      <c r="F199" t="str">
        <f t="shared" si="10"/>
        <v>Mongolian</v>
      </c>
      <c r="G199">
        <f t="shared" si="11"/>
        <v>0.59718217757037129</v>
      </c>
      <c r="H199">
        <v>33643</v>
      </c>
      <c r="I199">
        <v>20405</v>
      </c>
      <c r="J199">
        <v>0</v>
      </c>
      <c r="K199">
        <v>13238</v>
      </c>
      <c r="L199">
        <v>0</v>
      </c>
      <c r="M199">
        <v>63</v>
      </c>
      <c r="N199">
        <v>12</v>
      </c>
      <c r="O199">
        <v>20091</v>
      </c>
      <c r="P199">
        <v>0</v>
      </c>
      <c r="Q199">
        <v>0</v>
      </c>
      <c r="R199">
        <v>0</v>
      </c>
      <c r="S199">
        <v>0</v>
      </c>
      <c r="T199">
        <v>0</v>
      </c>
      <c r="U199">
        <v>134</v>
      </c>
      <c r="V199">
        <v>24</v>
      </c>
      <c r="X199">
        <v>7</v>
      </c>
      <c r="Y199">
        <v>32</v>
      </c>
      <c r="Z199">
        <v>1</v>
      </c>
      <c r="AA199">
        <v>5</v>
      </c>
      <c r="AB199">
        <v>7</v>
      </c>
      <c r="AC199">
        <v>0</v>
      </c>
      <c r="AD199">
        <v>0</v>
      </c>
      <c r="AE199">
        <v>1</v>
      </c>
      <c r="AF199">
        <v>5</v>
      </c>
      <c r="AG199">
        <v>0</v>
      </c>
      <c r="AH199">
        <v>0</v>
      </c>
      <c r="AI199">
        <v>0</v>
      </c>
      <c r="AJ199">
        <v>0</v>
      </c>
      <c r="AK199">
        <v>0</v>
      </c>
      <c r="AL199">
        <v>6</v>
      </c>
      <c r="AM199">
        <v>0</v>
      </c>
      <c r="AN199">
        <v>0</v>
      </c>
      <c r="AO199">
        <v>2</v>
      </c>
      <c r="AP199">
        <v>0</v>
      </c>
      <c r="AQ199">
        <v>0</v>
      </c>
      <c r="AR199">
        <v>0</v>
      </c>
      <c r="AS199">
        <v>0</v>
      </c>
      <c r="AT199">
        <v>2</v>
      </c>
      <c r="AU199">
        <v>0</v>
      </c>
      <c r="AV199">
        <v>1</v>
      </c>
      <c r="AW199">
        <v>0</v>
      </c>
      <c r="AX199">
        <v>0</v>
      </c>
      <c r="AY199">
        <v>0</v>
      </c>
      <c r="AZ199">
        <v>1</v>
      </c>
      <c r="BA199">
        <v>0</v>
      </c>
      <c r="BB199">
        <v>0</v>
      </c>
      <c r="BC199">
        <v>0</v>
      </c>
      <c r="BD199">
        <v>4</v>
      </c>
      <c r="BE199">
        <v>0</v>
      </c>
      <c r="BF199">
        <v>0</v>
      </c>
      <c r="BG199">
        <v>0</v>
      </c>
      <c r="BH199">
        <v>0</v>
      </c>
      <c r="BI199">
        <v>0</v>
      </c>
      <c r="BJ199">
        <v>0</v>
      </c>
      <c r="BK199">
        <v>0</v>
      </c>
      <c r="BL199">
        <v>0</v>
      </c>
      <c r="BM199">
        <v>0</v>
      </c>
      <c r="BN199">
        <v>0</v>
      </c>
      <c r="BO199">
        <v>7</v>
      </c>
      <c r="BP199">
        <v>0</v>
      </c>
    </row>
    <row r="200" spans="2:68">
      <c r="B200">
        <v>152524</v>
      </c>
      <c r="C200" t="s">
        <v>501</v>
      </c>
      <c r="E200" t="s">
        <v>14719</v>
      </c>
      <c r="F200" t="str">
        <f t="shared" si="10"/>
        <v>Chinese</v>
      </c>
      <c r="G200">
        <f t="shared" si="11"/>
        <v>0.64868113201499955</v>
      </c>
      <c r="H200">
        <v>62402</v>
      </c>
      <c r="I200">
        <v>21923</v>
      </c>
      <c r="J200">
        <v>1</v>
      </c>
      <c r="K200">
        <v>40479</v>
      </c>
      <c r="L200">
        <v>0</v>
      </c>
      <c r="M200">
        <v>220</v>
      </c>
      <c r="N200">
        <v>5</v>
      </c>
      <c r="O200">
        <v>21283</v>
      </c>
      <c r="P200">
        <v>0</v>
      </c>
      <c r="Q200">
        <v>0</v>
      </c>
      <c r="R200">
        <v>0</v>
      </c>
      <c r="S200">
        <v>0</v>
      </c>
      <c r="T200">
        <v>0</v>
      </c>
      <c r="U200">
        <v>277</v>
      </c>
      <c r="V200">
        <v>44</v>
      </c>
      <c r="X200">
        <v>11</v>
      </c>
      <c r="Y200">
        <v>9</v>
      </c>
      <c r="Z200">
        <v>3</v>
      </c>
      <c r="AA200">
        <v>3</v>
      </c>
      <c r="AB200">
        <v>8</v>
      </c>
      <c r="AC200">
        <v>9</v>
      </c>
      <c r="AD200">
        <v>3</v>
      </c>
      <c r="AE200">
        <v>1</v>
      </c>
      <c r="AF200">
        <v>16</v>
      </c>
      <c r="AG200">
        <v>0</v>
      </c>
      <c r="AH200">
        <v>1</v>
      </c>
      <c r="AI200">
        <v>0</v>
      </c>
      <c r="AJ200">
        <v>1</v>
      </c>
      <c r="AK200">
        <v>0</v>
      </c>
      <c r="AL200">
        <v>0</v>
      </c>
      <c r="AM200">
        <v>0</v>
      </c>
      <c r="AN200">
        <v>0</v>
      </c>
      <c r="AO200">
        <v>1</v>
      </c>
      <c r="AP200">
        <v>1</v>
      </c>
      <c r="AQ200">
        <v>0</v>
      </c>
      <c r="AR200">
        <v>0</v>
      </c>
      <c r="AS200">
        <v>0</v>
      </c>
      <c r="AT200">
        <v>9</v>
      </c>
      <c r="AU200">
        <v>0</v>
      </c>
      <c r="AV200">
        <v>0</v>
      </c>
      <c r="AW200">
        <v>0</v>
      </c>
      <c r="AX200">
        <v>0</v>
      </c>
      <c r="AY200">
        <v>0</v>
      </c>
      <c r="AZ200">
        <v>3</v>
      </c>
      <c r="BA200">
        <v>0</v>
      </c>
      <c r="BB200">
        <v>0</v>
      </c>
      <c r="BC200">
        <v>0</v>
      </c>
      <c r="BD200">
        <v>10</v>
      </c>
      <c r="BE200">
        <v>0</v>
      </c>
      <c r="BF200">
        <v>0</v>
      </c>
      <c r="BG200">
        <v>0</v>
      </c>
      <c r="BH200">
        <v>0</v>
      </c>
      <c r="BI200">
        <v>0</v>
      </c>
      <c r="BJ200">
        <v>1</v>
      </c>
      <c r="BK200">
        <v>0</v>
      </c>
      <c r="BL200">
        <v>0</v>
      </c>
      <c r="BM200">
        <v>0</v>
      </c>
      <c r="BN200">
        <v>0</v>
      </c>
      <c r="BO200">
        <v>3</v>
      </c>
      <c r="BP200">
        <v>0</v>
      </c>
    </row>
    <row r="201" spans="2:68">
      <c r="B201">
        <v>152525</v>
      </c>
      <c r="C201" t="s">
        <v>501</v>
      </c>
      <c r="E201" t="s">
        <v>14720</v>
      </c>
      <c r="F201" t="str">
        <f t="shared" si="10"/>
        <v>Mongolian</v>
      </c>
      <c r="G201">
        <f t="shared" si="11"/>
        <v>0.56176920787448448</v>
      </c>
      <c r="H201">
        <v>94076</v>
      </c>
      <c r="I201">
        <v>54384</v>
      </c>
      <c r="J201">
        <v>6</v>
      </c>
      <c r="K201">
        <v>39692</v>
      </c>
      <c r="L201">
        <v>0</v>
      </c>
      <c r="M201">
        <v>369</v>
      </c>
      <c r="N201">
        <v>18</v>
      </c>
      <c r="O201">
        <v>52849</v>
      </c>
      <c r="P201">
        <v>2</v>
      </c>
      <c r="Q201">
        <v>2</v>
      </c>
      <c r="R201">
        <v>0</v>
      </c>
      <c r="S201">
        <v>0</v>
      </c>
      <c r="T201">
        <v>0</v>
      </c>
      <c r="U201">
        <v>891</v>
      </c>
      <c r="V201">
        <v>58</v>
      </c>
      <c r="X201">
        <v>32</v>
      </c>
      <c r="Y201">
        <v>12</v>
      </c>
      <c r="Z201">
        <v>8</v>
      </c>
      <c r="AA201">
        <v>19</v>
      </c>
      <c r="AB201">
        <v>25</v>
      </c>
      <c r="AC201">
        <v>22</v>
      </c>
      <c r="AD201">
        <v>1</v>
      </c>
      <c r="AE201">
        <v>3</v>
      </c>
      <c r="AF201">
        <v>8</v>
      </c>
      <c r="AG201">
        <v>2</v>
      </c>
      <c r="AH201">
        <v>1</v>
      </c>
      <c r="AI201">
        <v>5</v>
      </c>
      <c r="AJ201">
        <v>3</v>
      </c>
      <c r="AK201">
        <v>0</v>
      </c>
      <c r="AL201">
        <v>3</v>
      </c>
      <c r="AM201">
        <v>0</v>
      </c>
      <c r="AN201">
        <v>0</v>
      </c>
      <c r="AO201">
        <v>6</v>
      </c>
      <c r="AP201">
        <v>0</v>
      </c>
      <c r="AQ201">
        <v>0</v>
      </c>
      <c r="AR201">
        <v>0</v>
      </c>
      <c r="AS201">
        <v>0</v>
      </c>
      <c r="AT201">
        <v>0</v>
      </c>
      <c r="AU201">
        <v>0</v>
      </c>
      <c r="AV201">
        <v>4</v>
      </c>
      <c r="AW201">
        <v>0</v>
      </c>
      <c r="AX201">
        <v>0</v>
      </c>
      <c r="AY201">
        <v>0</v>
      </c>
      <c r="AZ201">
        <v>3</v>
      </c>
      <c r="BA201">
        <v>0</v>
      </c>
      <c r="BB201">
        <v>0</v>
      </c>
      <c r="BC201">
        <v>0</v>
      </c>
      <c r="BD201">
        <v>17</v>
      </c>
      <c r="BE201">
        <v>0</v>
      </c>
      <c r="BF201">
        <v>0</v>
      </c>
      <c r="BG201">
        <v>0</v>
      </c>
      <c r="BH201">
        <v>0</v>
      </c>
      <c r="BI201">
        <v>0</v>
      </c>
      <c r="BJ201">
        <v>2</v>
      </c>
      <c r="BK201">
        <v>0</v>
      </c>
      <c r="BL201">
        <v>0</v>
      </c>
      <c r="BM201">
        <v>0</v>
      </c>
      <c r="BN201">
        <v>0</v>
      </c>
      <c r="BO201">
        <v>13</v>
      </c>
      <c r="BP201">
        <v>0</v>
      </c>
    </row>
    <row r="202" spans="2:68">
      <c r="B202">
        <v>152526</v>
      </c>
      <c r="C202" t="s">
        <v>501</v>
      </c>
      <c r="E202" t="s">
        <v>14721</v>
      </c>
      <c r="F202" t="str">
        <f t="shared" si="10"/>
        <v>Mongolian</v>
      </c>
      <c r="G202">
        <f t="shared" si="11"/>
        <v>0.54251171225630945</v>
      </c>
      <c r="H202">
        <v>99255</v>
      </c>
      <c r="I202">
        <v>56091</v>
      </c>
      <c r="J202">
        <v>1</v>
      </c>
      <c r="K202">
        <v>43164</v>
      </c>
      <c r="L202">
        <v>0</v>
      </c>
      <c r="M202">
        <v>479</v>
      </c>
      <c r="N202">
        <v>3</v>
      </c>
      <c r="O202">
        <v>53847</v>
      </c>
      <c r="P202">
        <v>18</v>
      </c>
      <c r="Q202">
        <v>2</v>
      </c>
      <c r="R202">
        <v>0</v>
      </c>
      <c r="S202">
        <v>0</v>
      </c>
      <c r="T202">
        <v>0</v>
      </c>
      <c r="U202">
        <v>1237</v>
      </c>
      <c r="V202">
        <v>142</v>
      </c>
      <c r="X202">
        <v>76</v>
      </c>
      <c r="Y202">
        <v>16</v>
      </c>
      <c r="Z202">
        <v>12</v>
      </c>
      <c r="AA202">
        <v>41</v>
      </c>
      <c r="AB202">
        <v>37</v>
      </c>
      <c r="AC202">
        <v>63</v>
      </c>
      <c r="AD202">
        <v>2</v>
      </c>
      <c r="AE202">
        <v>4</v>
      </c>
      <c r="AF202">
        <v>30</v>
      </c>
      <c r="AG202">
        <v>2</v>
      </c>
      <c r="AH202">
        <v>0</v>
      </c>
      <c r="AI202">
        <v>2</v>
      </c>
      <c r="AJ202">
        <v>0</v>
      </c>
      <c r="AK202">
        <v>0</v>
      </c>
      <c r="AL202">
        <v>0</v>
      </c>
      <c r="AM202">
        <v>0</v>
      </c>
      <c r="AN202">
        <v>0</v>
      </c>
      <c r="AO202">
        <v>7</v>
      </c>
      <c r="AP202">
        <v>0</v>
      </c>
      <c r="AQ202">
        <v>0</v>
      </c>
      <c r="AR202">
        <v>0</v>
      </c>
      <c r="AS202">
        <v>0</v>
      </c>
      <c r="AT202">
        <v>1</v>
      </c>
      <c r="AU202">
        <v>3</v>
      </c>
      <c r="AV202">
        <v>0</v>
      </c>
      <c r="AW202">
        <v>0</v>
      </c>
      <c r="AX202">
        <v>0</v>
      </c>
      <c r="AY202">
        <v>2</v>
      </c>
      <c r="AZ202">
        <v>7</v>
      </c>
      <c r="BA202">
        <v>0</v>
      </c>
      <c r="BB202">
        <v>2</v>
      </c>
      <c r="BC202">
        <v>0</v>
      </c>
      <c r="BD202">
        <v>21</v>
      </c>
      <c r="BE202">
        <v>0</v>
      </c>
      <c r="BF202">
        <v>0</v>
      </c>
      <c r="BG202">
        <v>0</v>
      </c>
      <c r="BH202">
        <v>0</v>
      </c>
      <c r="BI202">
        <v>0</v>
      </c>
      <c r="BJ202">
        <v>4</v>
      </c>
      <c r="BK202">
        <v>0</v>
      </c>
      <c r="BL202">
        <v>0</v>
      </c>
      <c r="BM202">
        <v>0</v>
      </c>
      <c r="BN202">
        <v>1</v>
      </c>
      <c r="BO202">
        <v>29</v>
      </c>
      <c r="BP202">
        <v>0</v>
      </c>
    </row>
    <row r="203" spans="2:68">
      <c r="B203">
        <v>152527</v>
      </c>
      <c r="C203" t="s">
        <v>501</v>
      </c>
      <c r="E203" t="s">
        <v>14722</v>
      </c>
      <c r="F203" t="str">
        <f t="shared" si="10"/>
        <v>Chinese</v>
      </c>
      <c r="G203">
        <f t="shared" si="11"/>
        <v>0.92930419676328058</v>
      </c>
      <c r="H203">
        <v>109370</v>
      </c>
      <c r="I203">
        <v>7732</v>
      </c>
      <c r="J203">
        <v>1</v>
      </c>
      <c r="K203">
        <v>101638</v>
      </c>
      <c r="L203">
        <v>1</v>
      </c>
      <c r="M203">
        <v>309</v>
      </c>
      <c r="N203">
        <v>3</v>
      </c>
      <c r="O203">
        <v>4453</v>
      </c>
      <c r="P203">
        <v>3</v>
      </c>
      <c r="Q203">
        <v>2</v>
      </c>
      <c r="R203">
        <v>0</v>
      </c>
      <c r="S203">
        <v>0</v>
      </c>
      <c r="T203">
        <v>0</v>
      </c>
      <c r="U203">
        <v>2827</v>
      </c>
      <c r="V203">
        <v>15</v>
      </c>
      <c r="X203">
        <v>26</v>
      </c>
      <c r="Y203">
        <v>13</v>
      </c>
      <c r="Z203">
        <v>8</v>
      </c>
      <c r="AA203">
        <v>10</v>
      </c>
      <c r="AB203">
        <v>14</v>
      </c>
      <c r="AC203">
        <v>11</v>
      </c>
      <c r="AD203">
        <v>0</v>
      </c>
      <c r="AE203">
        <v>2</v>
      </c>
      <c r="AF203">
        <v>9</v>
      </c>
      <c r="AG203">
        <v>1</v>
      </c>
      <c r="AH203">
        <v>1</v>
      </c>
      <c r="AI203">
        <v>0</v>
      </c>
      <c r="AJ203">
        <v>9</v>
      </c>
      <c r="AK203">
        <v>3</v>
      </c>
      <c r="AL203">
        <v>0</v>
      </c>
      <c r="AM203">
        <v>0</v>
      </c>
      <c r="AN203">
        <v>3</v>
      </c>
      <c r="AO203">
        <v>1</v>
      </c>
      <c r="AP203">
        <v>0</v>
      </c>
      <c r="AQ203">
        <v>0</v>
      </c>
      <c r="AR203">
        <v>0</v>
      </c>
      <c r="AS203">
        <v>0</v>
      </c>
      <c r="AT203">
        <v>0</v>
      </c>
      <c r="AU203">
        <v>0</v>
      </c>
      <c r="AV203">
        <v>0</v>
      </c>
      <c r="AW203">
        <v>0</v>
      </c>
      <c r="AX203">
        <v>0</v>
      </c>
      <c r="AY203">
        <v>0</v>
      </c>
      <c r="AZ203">
        <v>0</v>
      </c>
      <c r="BA203">
        <v>0</v>
      </c>
      <c r="BB203">
        <v>0</v>
      </c>
      <c r="BC203">
        <v>1</v>
      </c>
      <c r="BD203">
        <v>2</v>
      </c>
      <c r="BE203">
        <v>0</v>
      </c>
      <c r="BF203">
        <v>0</v>
      </c>
      <c r="BG203">
        <v>0</v>
      </c>
      <c r="BH203">
        <v>0</v>
      </c>
      <c r="BI203">
        <v>0</v>
      </c>
      <c r="BJ203">
        <v>0</v>
      </c>
      <c r="BK203">
        <v>0</v>
      </c>
      <c r="BL203">
        <v>0</v>
      </c>
      <c r="BM203">
        <v>0</v>
      </c>
      <c r="BN203">
        <v>0</v>
      </c>
      <c r="BO203">
        <v>4</v>
      </c>
      <c r="BP203">
        <v>0</v>
      </c>
    </row>
    <row r="204" spans="2:68">
      <c r="B204">
        <v>152528</v>
      </c>
      <c r="C204" t="s">
        <v>501</v>
      </c>
      <c r="E204" t="s">
        <v>14723</v>
      </c>
      <c r="F204" t="str">
        <f t="shared" si="10"/>
        <v>Mongolian</v>
      </c>
      <c r="G204">
        <f t="shared" si="11"/>
        <v>0.57326909741231435</v>
      </c>
      <c r="H204">
        <v>27399</v>
      </c>
      <c r="I204">
        <v>15910</v>
      </c>
      <c r="J204">
        <v>0</v>
      </c>
      <c r="K204">
        <v>11489</v>
      </c>
      <c r="L204">
        <v>0</v>
      </c>
      <c r="M204">
        <v>39</v>
      </c>
      <c r="N204">
        <v>1</v>
      </c>
      <c r="O204">
        <v>15707</v>
      </c>
      <c r="P204">
        <v>0</v>
      </c>
      <c r="Q204">
        <v>4</v>
      </c>
      <c r="R204">
        <v>0</v>
      </c>
      <c r="S204">
        <v>0</v>
      </c>
      <c r="T204">
        <v>0</v>
      </c>
      <c r="U204">
        <v>75</v>
      </c>
      <c r="V204">
        <v>13</v>
      </c>
      <c r="X204">
        <v>8</v>
      </c>
      <c r="Y204">
        <v>5</v>
      </c>
      <c r="Z204">
        <v>7</v>
      </c>
      <c r="AA204">
        <v>6</v>
      </c>
      <c r="AB204">
        <v>1</v>
      </c>
      <c r="AC204">
        <v>3</v>
      </c>
      <c r="AD204">
        <v>2</v>
      </c>
      <c r="AE204">
        <v>1</v>
      </c>
      <c r="AF204">
        <v>19</v>
      </c>
      <c r="AG204">
        <v>0</v>
      </c>
      <c r="AH204">
        <v>1</v>
      </c>
      <c r="AI204">
        <v>0</v>
      </c>
      <c r="AJ204">
        <v>0</v>
      </c>
      <c r="AK204">
        <v>0</v>
      </c>
      <c r="AL204">
        <v>9</v>
      </c>
      <c r="AM204">
        <v>0</v>
      </c>
      <c r="AN204">
        <v>2</v>
      </c>
      <c r="AO204">
        <v>2</v>
      </c>
      <c r="AP204">
        <v>0</v>
      </c>
      <c r="AQ204">
        <v>0</v>
      </c>
      <c r="AR204">
        <v>0</v>
      </c>
      <c r="AS204">
        <v>0</v>
      </c>
      <c r="AT204">
        <v>0</v>
      </c>
      <c r="AU204">
        <v>0</v>
      </c>
      <c r="AV204">
        <v>0</v>
      </c>
      <c r="AW204">
        <v>0</v>
      </c>
      <c r="AX204">
        <v>0</v>
      </c>
      <c r="AY204">
        <v>0</v>
      </c>
      <c r="AZ204">
        <v>1</v>
      </c>
      <c r="BA204">
        <v>0</v>
      </c>
      <c r="BB204">
        <v>0</v>
      </c>
      <c r="BC204">
        <v>0</v>
      </c>
      <c r="BD204">
        <v>2</v>
      </c>
      <c r="BE204">
        <v>0</v>
      </c>
      <c r="BF204">
        <v>0</v>
      </c>
      <c r="BG204">
        <v>0</v>
      </c>
      <c r="BH204">
        <v>0</v>
      </c>
      <c r="BI204">
        <v>0</v>
      </c>
      <c r="BJ204">
        <v>0</v>
      </c>
      <c r="BK204">
        <v>0</v>
      </c>
      <c r="BL204">
        <v>0</v>
      </c>
      <c r="BM204">
        <v>0</v>
      </c>
      <c r="BN204">
        <v>0</v>
      </c>
      <c r="BO204">
        <v>2</v>
      </c>
      <c r="BP204">
        <v>0</v>
      </c>
    </row>
    <row r="205" spans="2:68">
      <c r="B205">
        <v>152529</v>
      </c>
      <c r="C205" t="s">
        <v>501</v>
      </c>
      <c r="E205" t="s">
        <v>14724</v>
      </c>
      <c r="F205" t="str">
        <f t="shared" si="10"/>
        <v>Chinese</v>
      </c>
      <c r="G205">
        <f t="shared" si="11"/>
        <v>0.61254947613504074</v>
      </c>
      <c r="H205">
        <v>42950</v>
      </c>
      <c r="I205">
        <v>16641</v>
      </c>
      <c r="J205">
        <v>2</v>
      </c>
      <c r="K205">
        <v>26309</v>
      </c>
      <c r="L205">
        <v>0</v>
      </c>
      <c r="M205">
        <v>70</v>
      </c>
      <c r="N205">
        <v>3</v>
      </c>
      <c r="O205">
        <v>16169</v>
      </c>
      <c r="P205">
        <v>0</v>
      </c>
      <c r="Q205">
        <v>1</v>
      </c>
      <c r="R205">
        <v>0</v>
      </c>
      <c r="S205">
        <v>0</v>
      </c>
      <c r="T205">
        <v>0</v>
      </c>
      <c r="U205">
        <v>326</v>
      </c>
      <c r="V205">
        <v>15</v>
      </c>
      <c r="X205">
        <v>9</v>
      </c>
      <c r="Y205">
        <v>4</v>
      </c>
      <c r="Z205">
        <v>1</v>
      </c>
      <c r="AA205">
        <v>10</v>
      </c>
      <c r="AB205">
        <v>5</v>
      </c>
      <c r="AC205">
        <v>5</v>
      </c>
      <c r="AD205">
        <v>0</v>
      </c>
      <c r="AE205">
        <v>2</v>
      </c>
      <c r="AF205">
        <v>5</v>
      </c>
      <c r="AG205">
        <v>0</v>
      </c>
      <c r="AH205">
        <v>1</v>
      </c>
      <c r="AI205">
        <v>1</v>
      </c>
      <c r="AJ205">
        <v>3</v>
      </c>
      <c r="AK205">
        <v>0</v>
      </c>
      <c r="AL205">
        <v>0</v>
      </c>
      <c r="AM205">
        <v>0</v>
      </c>
      <c r="AN205">
        <v>1</v>
      </c>
      <c r="AO205">
        <v>4</v>
      </c>
      <c r="AP205">
        <v>0</v>
      </c>
      <c r="AQ205">
        <v>0</v>
      </c>
      <c r="AR205">
        <v>0</v>
      </c>
      <c r="AS205">
        <v>0</v>
      </c>
      <c r="AT205">
        <v>0</v>
      </c>
      <c r="AU205">
        <v>0</v>
      </c>
      <c r="AV205">
        <v>0</v>
      </c>
      <c r="AW205">
        <v>0</v>
      </c>
      <c r="AX205">
        <v>0</v>
      </c>
      <c r="AY205">
        <v>0</v>
      </c>
      <c r="AZ205">
        <v>1</v>
      </c>
      <c r="BA205">
        <v>0</v>
      </c>
      <c r="BB205">
        <v>0</v>
      </c>
      <c r="BC205">
        <v>0</v>
      </c>
      <c r="BD205">
        <v>2</v>
      </c>
      <c r="BE205">
        <v>0</v>
      </c>
      <c r="BF205">
        <v>0</v>
      </c>
      <c r="BG205">
        <v>0</v>
      </c>
      <c r="BH205">
        <v>0</v>
      </c>
      <c r="BI205">
        <v>0</v>
      </c>
      <c r="BJ205">
        <v>0</v>
      </c>
      <c r="BK205">
        <v>0</v>
      </c>
      <c r="BL205">
        <v>0</v>
      </c>
      <c r="BM205">
        <v>0</v>
      </c>
      <c r="BN205">
        <v>0</v>
      </c>
      <c r="BO205">
        <v>1</v>
      </c>
      <c r="BP205">
        <v>0</v>
      </c>
    </row>
    <row r="206" spans="2:68">
      <c r="B206">
        <v>152530</v>
      </c>
      <c r="C206" t="s">
        <v>501</v>
      </c>
      <c r="E206" t="s">
        <v>14725</v>
      </c>
      <c r="F206" t="str">
        <f t="shared" si="10"/>
        <v>Chinese</v>
      </c>
      <c r="G206">
        <f t="shared" si="11"/>
        <v>0.54601762316186986</v>
      </c>
      <c r="H206">
        <v>69908</v>
      </c>
      <c r="I206">
        <v>31737</v>
      </c>
      <c r="J206">
        <v>0</v>
      </c>
      <c r="K206">
        <v>38171</v>
      </c>
      <c r="L206">
        <v>0</v>
      </c>
      <c r="M206">
        <v>664</v>
      </c>
      <c r="N206">
        <v>6</v>
      </c>
      <c r="O206">
        <v>28164</v>
      </c>
      <c r="P206">
        <v>0</v>
      </c>
      <c r="Q206">
        <v>0</v>
      </c>
      <c r="R206">
        <v>0</v>
      </c>
      <c r="S206">
        <v>0</v>
      </c>
      <c r="T206">
        <v>0</v>
      </c>
      <c r="U206">
        <v>2705</v>
      </c>
      <c r="V206">
        <v>46</v>
      </c>
      <c r="X206">
        <v>46</v>
      </c>
      <c r="Y206">
        <v>13</v>
      </c>
      <c r="Z206">
        <v>1</v>
      </c>
      <c r="AA206">
        <v>13</v>
      </c>
      <c r="AB206">
        <v>9</v>
      </c>
      <c r="AC206">
        <v>22</v>
      </c>
      <c r="AD206">
        <v>0</v>
      </c>
      <c r="AE206">
        <v>2</v>
      </c>
      <c r="AF206">
        <v>10</v>
      </c>
      <c r="AG206">
        <v>0</v>
      </c>
      <c r="AH206">
        <v>0</v>
      </c>
      <c r="AI206">
        <v>3</v>
      </c>
      <c r="AJ206">
        <v>0</v>
      </c>
      <c r="AK206">
        <v>0</v>
      </c>
      <c r="AL206">
        <v>1</v>
      </c>
      <c r="AM206">
        <v>0</v>
      </c>
      <c r="AN206">
        <v>0</v>
      </c>
      <c r="AO206">
        <v>4</v>
      </c>
      <c r="AP206">
        <v>0</v>
      </c>
      <c r="AQ206">
        <v>0</v>
      </c>
      <c r="AR206">
        <v>0</v>
      </c>
      <c r="AS206">
        <v>0</v>
      </c>
      <c r="AT206">
        <v>9</v>
      </c>
      <c r="AU206">
        <v>0</v>
      </c>
      <c r="AV206">
        <v>0</v>
      </c>
      <c r="AW206">
        <v>0</v>
      </c>
      <c r="AX206">
        <v>0</v>
      </c>
      <c r="AY206">
        <v>0</v>
      </c>
      <c r="AZ206">
        <v>3</v>
      </c>
      <c r="BA206">
        <v>0</v>
      </c>
      <c r="BB206">
        <v>0</v>
      </c>
      <c r="BC206">
        <v>0</v>
      </c>
      <c r="BD206">
        <v>3</v>
      </c>
      <c r="BE206">
        <v>0</v>
      </c>
      <c r="BF206">
        <v>0</v>
      </c>
      <c r="BG206">
        <v>0</v>
      </c>
      <c r="BH206">
        <v>0</v>
      </c>
      <c r="BI206">
        <v>0</v>
      </c>
      <c r="BJ206">
        <v>3</v>
      </c>
      <c r="BK206">
        <v>0</v>
      </c>
      <c r="BL206">
        <v>0</v>
      </c>
      <c r="BM206">
        <v>0</v>
      </c>
      <c r="BN206">
        <v>0</v>
      </c>
      <c r="BO206">
        <v>10</v>
      </c>
      <c r="BP206">
        <v>0</v>
      </c>
    </row>
    <row r="207" spans="2:68">
      <c r="B207">
        <v>152531</v>
      </c>
      <c r="C207" t="s">
        <v>501</v>
      </c>
      <c r="E207" t="s">
        <v>14726</v>
      </c>
      <c r="F207" t="str">
        <f t="shared" si="10"/>
        <v>Chinese</v>
      </c>
      <c r="G207">
        <f t="shared" si="11"/>
        <v>0.79260815917328609</v>
      </c>
      <c r="H207">
        <v>103736</v>
      </c>
      <c r="I207">
        <v>21514</v>
      </c>
      <c r="J207">
        <v>0</v>
      </c>
      <c r="K207">
        <v>82222</v>
      </c>
      <c r="L207">
        <v>0</v>
      </c>
      <c r="M207">
        <v>3940</v>
      </c>
      <c r="N207">
        <v>6</v>
      </c>
      <c r="O207">
        <v>5638</v>
      </c>
      <c r="P207">
        <v>2</v>
      </c>
      <c r="Q207">
        <v>0</v>
      </c>
      <c r="R207">
        <v>1</v>
      </c>
      <c r="S207">
        <v>0</v>
      </c>
      <c r="T207">
        <v>0</v>
      </c>
      <c r="U207">
        <v>11726</v>
      </c>
      <c r="V207">
        <v>12</v>
      </c>
      <c r="X207">
        <v>28</v>
      </c>
      <c r="Y207">
        <v>29</v>
      </c>
      <c r="Z207">
        <v>18</v>
      </c>
      <c r="AA207">
        <v>10</v>
      </c>
      <c r="AB207">
        <v>15</v>
      </c>
      <c r="AC207">
        <v>7</v>
      </c>
      <c r="AD207">
        <v>5</v>
      </c>
      <c r="AE207">
        <v>2</v>
      </c>
      <c r="AF207">
        <v>35</v>
      </c>
      <c r="AG207">
        <v>4</v>
      </c>
      <c r="AH207">
        <v>0</v>
      </c>
      <c r="AI207">
        <v>4</v>
      </c>
      <c r="AJ207">
        <v>0</v>
      </c>
      <c r="AK207">
        <v>6</v>
      </c>
      <c r="AL207">
        <v>0</v>
      </c>
      <c r="AM207">
        <v>3</v>
      </c>
      <c r="AN207">
        <v>2</v>
      </c>
      <c r="AO207">
        <v>1</v>
      </c>
      <c r="AP207">
        <v>0</v>
      </c>
      <c r="AQ207">
        <v>0</v>
      </c>
      <c r="AR207">
        <v>4</v>
      </c>
      <c r="AS207">
        <v>0</v>
      </c>
      <c r="AT207">
        <v>0</v>
      </c>
      <c r="AU207">
        <v>0</v>
      </c>
      <c r="AV207">
        <v>0</v>
      </c>
      <c r="AW207">
        <v>2</v>
      </c>
      <c r="AX207">
        <v>0</v>
      </c>
      <c r="AY207">
        <v>0</v>
      </c>
      <c r="AZ207">
        <v>4</v>
      </c>
      <c r="BA207">
        <v>0</v>
      </c>
      <c r="BB207">
        <v>0</v>
      </c>
      <c r="BC207">
        <v>0</v>
      </c>
      <c r="BD207">
        <v>4</v>
      </c>
      <c r="BE207">
        <v>0</v>
      </c>
      <c r="BF207">
        <v>0</v>
      </c>
      <c r="BG207">
        <v>0</v>
      </c>
      <c r="BH207">
        <v>0</v>
      </c>
      <c r="BI207">
        <v>0</v>
      </c>
      <c r="BJ207">
        <v>0</v>
      </c>
      <c r="BK207">
        <v>0</v>
      </c>
      <c r="BL207">
        <v>0</v>
      </c>
      <c r="BM207">
        <v>0</v>
      </c>
      <c r="BN207">
        <v>2</v>
      </c>
      <c r="BO207">
        <v>4</v>
      </c>
      <c r="BP207">
        <v>0</v>
      </c>
    </row>
    <row r="208" spans="2:68">
      <c r="B208">
        <v>152921</v>
      </c>
      <c r="C208" t="s">
        <v>501</v>
      </c>
      <c r="E208" t="s">
        <v>14727</v>
      </c>
      <c r="F208" t="str">
        <f t="shared" si="10"/>
        <v>Chinese</v>
      </c>
      <c r="G208">
        <f t="shared" si="11"/>
        <v>0.7444719010776728</v>
      </c>
      <c r="H208">
        <v>203958</v>
      </c>
      <c r="I208">
        <v>52117</v>
      </c>
      <c r="J208">
        <v>38</v>
      </c>
      <c r="K208">
        <v>151841</v>
      </c>
      <c r="L208">
        <v>2</v>
      </c>
      <c r="M208">
        <v>12011</v>
      </c>
      <c r="N208">
        <v>250</v>
      </c>
      <c r="O208">
        <v>38243</v>
      </c>
      <c r="P208">
        <v>2</v>
      </c>
      <c r="Q208">
        <v>9</v>
      </c>
      <c r="R208">
        <v>0</v>
      </c>
      <c r="S208">
        <v>0</v>
      </c>
      <c r="T208">
        <v>0</v>
      </c>
      <c r="U208">
        <v>836</v>
      </c>
      <c r="V208">
        <v>86</v>
      </c>
      <c r="X208">
        <v>75</v>
      </c>
      <c r="Y208">
        <v>38</v>
      </c>
      <c r="Z208">
        <v>40</v>
      </c>
      <c r="AA208">
        <v>36</v>
      </c>
      <c r="AB208">
        <v>25</v>
      </c>
      <c r="AC208">
        <v>23</v>
      </c>
      <c r="AD208">
        <v>2</v>
      </c>
      <c r="AE208">
        <v>7</v>
      </c>
      <c r="AF208">
        <v>135</v>
      </c>
      <c r="AG208">
        <v>1</v>
      </c>
      <c r="AH208">
        <v>0</v>
      </c>
      <c r="AI208">
        <v>12</v>
      </c>
      <c r="AJ208">
        <v>1</v>
      </c>
      <c r="AK208">
        <v>2</v>
      </c>
      <c r="AL208">
        <v>28</v>
      </c>
      <c r="AM208">
        <v>2</v>
      </c>
      <c r="AN208">
        <v>2</v>
      </c>
      <c r="AO208">
        <v>7</v>
      </c>
      <c r="AP208">
        <v>99</v>
      </c>
      <c r="AQ208">
        <v>0</v>
      </c>
      <c r="AR208">
        <v>0</v>
      </c>
      <c r="AS208">
        <v>0</v>
      </c>
      <c r="AT208">
        <v>38</v>
      </c>
      <c r="AU208">
        <v>0</v>
      </c>
      <c r="AV208">
        <v>1</v>
      </c>
      <c r="AW208">
        <v>0</v>
      </c>
      <c r="AX208">
        <v>30</v>
      </c>
      <c r="AY208">
        <v>0</v>
      </c>
      <c r="AZ208">
        <v>1</v>
      </c>
      <c r="BA208">
        <v>0</v>
      </c>
      <c r="BB208">
        <v>0</v>
      </c>
      <c r="BC208">
        <v>0</v>
      </c>
      <c r="BD208">
        <v>17</v>
      </c>
      <c r="BE208">
        <v>0</v>
      </c>
      <c r="BF208">
        <v>2</v>
      </c>
      <c r="BG208">
        <v>1</v>
      </c>
      <c r="BH208">
        <v>0</v>
      </c>
      <c r="BI208">
        <v>0</v>
      </c>
      <c r="BJ208">
        <v>0</v>
      </c>
      <c r="BK208">
        <v>0</v>
      </c>
      <c r="BL208">
        <v>0</v>
      </c>
      <c r="BM208">
        <v>0</v>
      </c>
      <c r="BN208">
        <v>0</v>
      </c>
      <c r="BO208">
        <v>15</v>
      </c>
      <c r="BP208">
        <v>0</v>
      </c>
    </row>
    <row r="209" spans="2:68">
      <c r="B209">
        <v>152922</v>
      </c>
      <c r="C209" t="s">
        <v>501</v>
      </c>
      <c r="E209" t="s">
        <v>14728</v>
      </c>
      <c r="F209" t="str">
        <f t="shared" si="10"/>
        <v>Chinese</v>
      </c>
      <c r="G209">
        <f t="shared" si="11"/>
        <v>0.72327460590806725</v>
      </c>
      <c r="H209">
        <v>22647</v>
      </c>
      <c r="I209">
        <v>6267</v>
      </c>
      <c r="J209">
        <v>4</v>
      </c>
      <c r="K209">
        <v>16380</v>
      </c>
      <c r="L209">
        <v>94</v>
      </c>
      <c r="M209">
        <v>53</v>
      </c>
      <c r="N209">
        <v>21</v>
      </c>
      <c r="O209">
        <v>5932</v>
      </c>
      <c r="P209">
        <v>0</v>
      </c>
      <c r="Q209">
        <v>0</v>
      </c>
      <c r="R209">
        <v>0</v>
      </c>
      <c r="S209">
        <v>1</v>
      </c>
      <c r="T209">
        <v>0</v>
      </c>
      <c r="U209">
        <v>62</v>
      </c>
      <c r="V209">
        <v>9</v>
      </c>
      <c r="X209">
        <v>5</v>
      </c>
      <c r="Y209">
        <v>3</v>
      </c>
      <c r="Z209">
        <v>4</v>
      </c>
      <c r="AA209">
        <v>4</v>
      </c>
      <c r="AB209">
        <v>2</v>
      </c>
      <c r="AC209">
        <v>7</v>
      </c>
      <c r="AD209">
        <v>0</v>
      </c>
      <c r="AE209">
        <v>2</v>
      </c>
      <c r="AF209">
        <v>12</v>
      </c>
      <c r="AG209">
        <v>0</v>
      </c>
      <c r="AH209">
        <v>0</v>
      </c>
      <c r="AI209">
        <v>1</v>
      </c>
      <c r="AJ209">
        <v>0</v>
      </c>
      <c r="AK209">
        <v>0</v>
      </c>
      <c r="AL209">
        <v>0</v>
      </c>
      <c r="AM209">
        <v>0</v>
      </c>
      <c r="AN209">
        <v>0</v>
      </c>
      <c r="AO209">
        <v>1</v>
      </c>
      <c r="AP209">
        <v>19</v>
      </c>
      <c r="AQ209">
        <v>0</v>
      </c>
      <c r="AR209">
        <v>0</v>
      </c>
      <c r="AS209">
        <v>0</v>
      </c>
      <c r="AT209">
        <v>27</v>
      </c>
      <c r="AU209">
        <v>0</v>
      </c>
      <c r="AV209">
        <v>0</v>
      </c>
      <c r="AW209">
        <v>0</v>
      </c>
      <c r="AX209">
        <v>0</v>
      </c>
      <c r="AY209">
        <v>0</v>
      </c>
      <c r="AZ209">
        <v>1</v>
      </c>
      <c r="BA209">
        <v>0</v>
      </c>
      <c r="BB209">
        <v>0</v>
      </c>
      <c r="BC209">
        <v>0</v>
      </c>
      <c r="BD209">
        <v>1</v>
      </c>
      <c r="BE209">
        <v>0</v>
      </c>
      <c r="BF209">
        <v>0</v>
      </c>
      <c r="BG209">
        <v>1</v>
      </c>
      <c r="BH209">
        <v>0</v>
      </c>
      <c r="BI209">
        <v>0</v>
      </c>
      <c r="BJ209">
        <v>0</v>
      </c>
      <c r="BK209">
        <v>0</v>
      </c>
      <c r="BL209">
        <v>0</v>
      </c>
      <c r="BM209">
        <v>0</v>
      </c>
      <c r="BN209">
        <v>0</v>
      </c>
      <c r="BO209">
        <v>1</v>
      </c>
      <c r="BP209">
        <v>0</v>
      </c>
    </row>
    <row r="210" spans="2:68">
      <c r="B210">
        <v>152923</v>
      </c>
      <c r="C210" t="s">
        <v>501</v>
      </c>
      <c r="E210" t="s">
        <v>14729</v>
      </c>
      <c r="F210" t="str">
        <f t="shared" si="10"/>
        <v>Chinese</v>
      </c>
      <c r="G210">
        <f t="shared" si="11"/>
        <v>0.81057724577693258</v>
      </c>
      <c r="H210">
        <v>35756</v>
      </c>
      <c r="I210">
        <v>6773</v>
      </c>
      <c r="J210">
        <v>3</v>
      </c>
      <c r="K210">
        <v>28983</v>
      </c>
      <c r="L210">
        <v>4</v>
      </c>
      <c r="M210">
        <v>295</v>
      </c>
      <c r="N210">
        <v>107</v>
      </c>
      <c r="O210">
        <v>5929</v>
      </c>
      <c r="P210">
        <v>1</v>
      </c>
      <c r="Q210">
        <v>8</v>
      </c>
      <c r="R210">
        <v>0</v>
      </c>
      <c r="S210">
        <v>0</v>
      </c>
      <c r="T210">
        <v>0</v>
      </c>
      <c r="U210">
        <v>171</v>
      </c>
      <c r="V210">
        <v>13</v>
      </c>
      <c r="X210">
        <v>36</v>
      </c>
      <c r="Y210">
        <v>8</v>
      </c>
      <c r="Z210">
        <v>9</v>
      </c>
      <c r="AA210">
        <v>17</v>
      </c>
      <c r="AB210">
        <v>4</v>
      </c>
      <c r="AC210">
        <v>13</v>
      </c>
      <c r="AD210">
        <v>3</v>
      </c>
      <c r="AE210">
        <v>5</v>
      </c>
      <c r="AF210">
        <v>53</v>
      </c>
      <c r="AG210">
        <v>1</v>
      </c>
      <c r="AH210">
        <v>0</v>
      </c>
      <c r="AI210">
        <v>7</v>
      </c>
      <c r="AJ210">
        <v>0</v>
      </c>
      <c r="AK210">
        <v>0</v>
      </c>
      <c r="AL210">
        <v>3</v>
      </c>
      <c r="AM210">
        <v>0</v>
      </c>
      <c r="AN210">
        <v>0</v>
      </c>
      <c r="AO210">
        <v>3</v>
      </c>
      <c r="AP210">
        <v>16</v>
      </c>
      <c r="AQ210">
        <v>0</v>
      </c>
      <c r="AR210">
        <v>0</v>
      </c>
      <c r="AS210">
        <v>0</v>
      </c>
      <c r="AT210">
        <v>23</v>
      </c>
      <c r="AU210">
        <v>1</v>
      </c>
      <c r="AV210">
        <v>2</v>
      </c>
      <c r="AW210">
        <v>0</v>
      </c>
      <c r="AX210">
        <v>3</v>
      </c>
      <c r="AY210">
        <v>0</v>
      </c>
      <c r="AZ210">
        <v>2</v>
      </c>
      <c r="BA210">
        <v>0</v>
      </c>
      <c r="BB210">
        <v>0</v>
      </c>
      <c r="BC210">
        <v>0</v>
      </c>
      <c r="BD210">
        <v>6</v>
      </c>
      <c r="BE210">
        <v>0</v>
      </c>
      <c r="BF210">
        <v>1</v>
      </c>
      <c r="BG210">
        <v>23</v>
      </c>
      <c r="BH210">
        <v>0</v>
      </c>
      <c r="BI210">
        <v>0</v>
      </c>
      <c r="BJ210">
        <v>0</v>
      </c>
      <c r="BK210">
        <v>0</v>
      </c>
      <c r="BL210">
        <v>0</v>
      </c>
      <c r="BM210">
        <v>1</v>
      </c>
      <c r="BN210">
        <v>0</v>
      </c>
      <c r="BO210">
        <v>2</v>
      </c>
      <c r="BP210">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7131-A3C4-400A-A677-E83D8F594EDF}">
  <dimension ref="A1:DS2115"/>
  <sheetViews>
    <sheetView tabSelected="1" zoomScaleNormal="100" workbookViewId="0">
      <pane xSplit="8" ySplit="1" topLeftCell="I2" activePane="bottomRight" state="frozen"/>
      <selection pane="topRight" activeCell="G1" sqref="G1"/>
      <selection pane="bottomLeft" activeCell="A2" sqref="A2"/>
      <selection pane="bottomRight" activeCell="F9" sqref="F9"/>
    </sheetView>
  </sheetViews>
  <sheetFormatPr defaultRowHeight="14.4"/>
  <cols>
    <col min="1" max="16384" width="8.88671875" style="15"/>
  </cols>
  <sheetData>
    <row r="1" spans="1:123" s="16" customFormat="1">
      <c r="A1" s="16" t="s">
        <v>13856</v>
      </c>
      <c r="B1" s="16" t="s">
        <v>4433</v>
      </c>
      <c r="C1" s="16" t="s">
        <v>8621</v>
      </c>
      <c r="D1" s="16" t="s">
        <v>311</v>
      </c>
      <c r="E1" s="16" t="s">
        <v>312</v>
      </c>
      <c r="F1" s="16" t="s">
        <v>6618</v>
      </c>
      <c r="G1" s="16" t="s">
        <v>6722</v>
      </c>
      <c r="H1" s="16" t="s">
        <v>313</v>
      </c>
      <c r="I1" s="16" t="s">
        <v>2</v>
      </c>
      <c r="J1" s="16" t="s">
        <v>0</v>
      </c>
      <c r="K1" s="16" t="s">
        <v>14</v>
      </c>
      <c r="L1" s="16" t="s">
        <v>15</v>
      </c>
      <c r="M1" s="16" t="s">
        <v>17</v>
      </c>
      <c r="N1" s="16" t="s">
        <v>32</v>
      </c>
      <c r="O1" s="16" t="s">
        <v>4</v>
      </c>
      <c r="P1" s="16" t="s">
        <v>995</v>
      </c>
      <c r="Q1" s="1" t="s">
        <v>506</v>
      </c>
      <c r="R1" s="1" t="s">
        <v>540</v>
      </c>
      <c r="S1" s="16" t="s">
        <v>1</v>
      </c>
      <c r="T1" s="16" t="s">
        <v>3</v>
      </c>
      <c r="U1" s="16" t="s">
        <v>5</v>
      </c>
      <c r="V1" s="16" t="s">
        <v>6</v>
      </c>
      <c r="W1" s="16" t="s">
        <v>7</v>
      </c>
      <c r="X1" s="16" t="s">
        <v>8</v>
      </c>
      <c r="Y1" s="16" t="s">
        <v>9</v>
      </c>
      <c r="Z1" s="16" t="s">
        <v>10</v>
      </c>
      <c r="AA1" s="1" t="s">
        <v>74</v>
      </c>
      <c r="AB1" s="1" t="s">
        <v>37</v>
      </c>
      <c r="AC1" s="16" t="s">
        <v>11</v>
      </c>
      <c r="AD1" s="16" t="s">
        <v>12</v>
      </c>
      <c r="AE1" s="16" t="s">
        <v>13</v>
      </c>
      <c r="AF1" s="16" t="s">
        <v>14525</v>
      </c>
      <c r="AG1" s="16" t="s">
        <v>18</v>
      </c>
      <c r="AH1" s="16" t="s">
        <v>19</v>
      </c>
      <c r="AI1" s="16" t="s">
        <v>20</v>
      </c>
      <c r="AJ1" s="16" t="s">
        <v>21</v>
      </c>
      <c r="AK1" s="16" t="s">
        <v>22</v>
      </c>
      <c r="AL1" s="16" t="s">
        <v>23</v>
      </c>
      <c r="AM1" s="16" t="s">
        <v>24</v>
      </c>
      <c r="AN1" s="16" t="s">
        <v>25</v>
      </c>
      <c r="AO1" s="16" t="s">
        <v>26</v>
      </c>
      <c r="AP1" s="16" t="s">
        <v>27</v>
      </c>
      <c r="AQ1" s="16" t="s">
        <v>28</v>
      </c>
      <c r="AR1" s="16" t="s">
        <v>29</v>
      </c>
      <c r="AS1" s="16" t="s">
        <v>30</v>
      </c>
      <c r="AT1" s="16" t="s">
        <v>31</v>
      </c>
      <c r="AU1" s="16" t="s">
        <v>33</v>
      </c>
      <c r="AV1" s="16" t="s">
        <v>34</v>
      </c>
      <c r="AW1" s="16" t="s">
        <v>35</v>
      </c>
      <c r="AX1" s="16" t="s">
        <v>36</v>
      </c>
      <c r="AY1" s="16" t="s">
        <v>37</v>
      </c>
      <c r="AZ1" s="16" t="s">
        <v>38</v>
      </c>
      <c r="BA1" s="16" t="s">
        <v>39</v>
      </c>
      <c r="BB1" s="16" t="s">
        <v>40</v>
      </c>
      <c r="BC1" s="16" t="s">
        <v>41</v>
      </c>
      <c r="BD1" s="16" t="s">
        <v>42</v>
      </c>
      <c r="BE1" s="1" t="s">
        <v>5114</v>
      </c>
      <c r="BF1" s="1" t="s">
        <v>5277</v>
      </c>
      <c r="BG1" s="1" t="s">
        <v>5113</v>
      </c>
      <c r="BH1" s="1" t="s">
        <v>5112</v>
      </c>
      <c r="BI1" s="1" t="s">
        <v>5274</v>
      </c>
      <c r="BJ1" s="1" t="s">
        <v>5276</v>
      </c>
      <c r="BK1" s="1" t="s">
        <v>73</v>
      </c>
      <c r="BL1" s="1" t="s">
        <v>5275</v>
      </c>
      <c r="BM1" s="16" t="s">
        <v>43</v>
      </c>
      <c r="BN1" s="16" t="s">
        <v>44</v>
      </c>
      <c r="BO1" s="16" t="s">
        <v>45</v>
      </c>
      <c r="BP1" s="16" t="s">
        <v>46</v>
      </c>
      <c r="BQ1" s="16" t="s">
        <v>47</v>
      </c>
      <c r="BR1" s="16" t="s">
        <v>48</v>
      </c>
      <c r="BS1" s="16" t="s">
        <v>49</v>
      </c>
      <c r="BT1" s="16" t="s">
        <v>50</v>
      </c>
      <c r="BU1" s="16" t="s">
        <v>51</v>
      </c>
      <c r="BV1" s="16" t="s">
        <v>52</v>
      </c>
      <c r="BW1" s="16" t="s">
        <v>53</v>
      </c>
      <c r="BX1" s="16" t="s">
        <v>54</v>
      </c>
      <c r="BY1" s="16" t="s">
        <v>55</v>
      </c>
      <c r="BZ1" s="16" t="s">
        <v>56</v>
      </c>
      <c r="CA1" s="16" t="s">
        <v>57</v>
      </c>
      <c r="CB1" s="16" t="s">
        <v>58</v>
      </c>
      <c r="CC1" s="16" t="s">
        <v>59</v>
      </c>
      <c r="CD1" s="16" t="s">
        <v>60</v>
      </c>
      <c r="CE1" s="16" t="s">
        <v>61</v>
      </c>
      <c r="CF1" s="1" t="s">
        <v>5304</v>
      </c>
      <c r="CG1" s="1" t="s">
        <v>5305</v>
      </c>
      <c r="CH1" s="1" t="s">
        <v>5306</v>
      </c>
      <c r="CI1" s="1" t="s">
        <v>5307</v>
      </c>
      <c r="CJ1" s="1" t="s">
        <v>5308</v>
      </c>
      <c r="CK1" s="16" t="s">
        <v>62</v>
      </c>
      <c r="CL1" s="16" t="s">
        <v>993</v>
      </c>
      <c r="CM1" s="16" t="s">
        <v>63</v>
      </c>
      <c r="CN1" s="1" t="s">
        <v>5302</v>
      </c>
      <c r="CO1" s="1" t="s">
        <v>82</v>
      </c>
      <c r="CP1" s="1" t="s">
        <v>5300</v>
      </c>
      <c r="CQ1" s="1" t="s">
        <v>5301</v>
      </c>
      <c r="CR1" s="1" t="s">
        <v>5303</v>
      </c>
      <c r="CS1" s="16" t="s">
        <v>64</v>
      </c>
      <c r="CT1" s="16" t="s">
        <v>65</v>
      </c>
      <c r="CU1" s="16" t="s">
        <v>66</v>
      </c>
      <c r="CV1" s="16" t="s">
        <v>67</v>
      </c>
      <c r="CW1" s="16" t="s">
        <v>68</v>
      </c>
      <c r="CX1" s="16" t="s">
        <v>69</v>
      </c>
      <c r="CY1" s="16" t="s">
        <v>70</v>
      </c>
      <c r="CZ1" s="16" t="s">
        <v>5989</v>
      </c>
      <c r="DA1" s="16" t="s">
        <v>5061</v>
      </c>
      <c r="DB1" s="1" t="s">
        <v>524</v>
      </c>
      <c r="DC1" s="1" t="s">
        <v>705</v>
      </c>
      <c r="DD1" s="1" t="s">
        <v>8061</v>
      </c>
      <c r="DE1" s="1" t="s">
        <v>8063</v>
      </c>
      <c r="DF1" s="1" t="s">
        <v>5045</v>
      </c>
      <c r="DG1" s="1" t="s">
        <v>5053</v>
      </c>
      <c r="DH1" s="1" t="s">
        <v>5052</v>
      </c>
      <c r="DI1" s="1" t="s">
        <v>5051</v>
      </c>
      <c r="DJ1" s="1" t="s">
        <v>5048</v>
      </c>
      <c r="DK1" s="1" t="s">
        <v>5047</v>
      </c>
      <c r="DL1" s="1" t="s">
        <v>5046</v>
      </c>
      <c r="DM1" s="1" t="s">
        <v>7894</v>
      </c>
      <c r="DN1" s="1" t="s">
        <v>7895</v>
      </c>
      <c r="DO1" s="1" t="s">
        <v>7896</v>
      </c>
      <c r="DP1" s="1" t="s">
        <v>7897</v>
      </c>
      <c r="DQ1" s="1" t="s">
        <v>7900</v>
      </c>
      <c r="DR1" s="1" t="s">
        <v>7899</v>
      </c>
      <c r="DS1" s="1" t="s">
        <v>360</v>
      </c>
    </row>
    <row r="2" spans="1:123">
      <c r="A2">
        <v>1703</v>
      </c>
      <c r="B2" t="s">
        <v>16819</v>
      </c>
      <c r="C2" t="s">
        <v>341</v>
      </c>
      <c r="D2" t="s">
        <v>713</v>
      </c>
      <c r="E2" t="s">
        <v>716</v>
      </c>
      <c r="F2" s="15" t="str">
        <f>INDEX($I$1:$DS$1,(MATCH(MAX(I2:DS2),I2:DS2,0)))</f>
        <v>Tajiks</v>
      </c>
      <c r="G2" s="15">
        <f>MAX(I2:DS2)/H2</f>
        <v>0.76999321821691269</v>
      </c>
      <c r="H2">
        <v>19169</v>
      </c>
      <c r="I2">
        <v>0</v>
      </c>
      <c r="J2" s="15">
        <v>0</v>
      </c>
      <c r="K2" s="15">
        <v>0</v>
      </c>
      <c r="L2">
        <v>14760</v>
      </c>
      <c r="M2">
        <v>0</v>
      </c>
      <c r="N2" s="15">
        <v>0</v>
      </c>
      <c r="O2" s="15">
        <v>0</v>
      </c>
      <c r="P2">
        <v>575</v>
      </c>
      <c r="Q2">
        <v>3834</v>
      </c>
      <c r="R2">
        <v>0</v>
      </c>
      <c r="S2" s="15">
        <v>0</v>
      </c>
      <c r="T2" s="15">
        <v>0</v>
      </c>
      <c r="U2" s="15">
        <v>0</v>
      </c>
      <c r="V2" s="15">
        <v>0</v>
      </c>
      <c r="W2" s="15">
        <v>0</v>
      </c>
      <c r="X2" s="15">
        <v>0</v>
      </c>
      <c r="Y2" s="15">
        <v>0</v>
      </c>
      <c r="Z2" s="15">
        <v>0</v>
      </c>
      <c r="AA2" s="15">
        <v>0</v>
      </c>
      <c r="AB2" s="15">
        <v>0</v>
      </c>
      <c r="AC2" s="15">
        <v>0</v>
      </c>
      <c r="AD2" s="15">
        <v>0</v>
      </c>
      <c r="AE2" s="15">
        <v>0</v>
      </c>
      <c r="AF2" s="15">
        <v>0</v>
      </c>
      <c r="AG2" s="15">
        <v>0</v>
      </c>
      <c r="AH2" s="15">
        <v>0</v>
      </c>
      <c r="AI2" s="15">
        <v>0</v>
      </c>
      <c r="AJ2" s="15">
        <v>0</v>
      </c>
      <c r="AK2" s="15">
        <v>0</v>
      </c>
      <c r="AL2" s="15">
        <v>0</v>
      </c>
      <c r="AM2" s="15">
        <v>0</v>
      </c>
      <c r="AN2" s="15">
        <v>0</v>
      </c>
      <c r="AO2" s="15">
        <v>0</v>
      </c>
      <c r="AP2" s="15">
        <v>0</v>
      </c>
      <c r="AQ2" s="15">
        <v>0</v>
      </c>
      <c r="AR2" s="15">
        <v>0</v>
      </c>
      <c r="AS2" s="15">
        <v>0</v>
      </c>
      <c r="AT2" s="15">
        <v>0</v>
      </c>
      <c r="AU2" s="15">
        <v>0</v>
      </c>
      <c r="AV2" s="15">
        <v>0</v>
      </c>
      <c r="AW2" s="15">
        <v>0</v>
      </c>
      <c r="AX2" s="15">
        <v>0</v>
      </c>
      <c r="AY2" s="15">
        <v>0</v>
      </c>
      <c r="AZ2" s="15">
        <v>0</v>
      </c>
      <c r="BA2" s="15">
        <v>0</v>
      </c>
      <c r="BB2" s="15">
        <v>0</v>
      </c>
      <c r="BC2" s="15">
        <v>0</v>
      </c>
      <c r="BD2" s="15">
        <v>0</v>
      </c>
      <c r="BE2" s="15">
        <v>0</v>
      </c>
      <c r="BF2" s="15">
        <v>0</v>
      </c>
      <c r="BG2" s="15">
        <v>0</v>
      </c>
      <c r="BH2" s="15">
        <v>0</v>
      </c>
      <c r="BI2" s="15">
        <v>0</v>
      </c>
      <c r="BJ2" s="15">
        <v>0</v>
      </c>
      <c r="BK2" s="15">
        <v>0</v>
      </c>
      <c r="BL2" s="15">
        <v>0</v>
      </c>
      <c r="BM2" s="15">
        <v>0</v>
      </c>
      <c r="BN2" s="15">
        <v>0</v>
      </c>
      <c r="BO2" s="15">
        <v>0</v>
      </c>
      <c r="BP2" s="15">
        <v>0</v>
      </c>
      <c r="BQ2" s="15">
        <v>0</v>
      </c>
      <c r="BR2" s="15">
        <v>0</v>
      </c>
      <c r="BS2" s="15">
        <v>0</v>
      </c>
      <c r="BT2" s="15">
        <v>0</v>
      </c>
      <c r="BU2" s="15">
        <v>0</v>
      </c>
      <c r="BV2" s="15">
        <v>0</v>
      </c>
      <c r="BW2" s="15">
        <v>0</v>
      </c>
      <c r="BX2" s="15">
        <v>0</v>
      </c>
      <c r="BY2" s="15">
        <v>0</v>
      </c>
      <c r="BZ2" s="15">
        <v>0</v>
      </c>
      <c r="CA2" s="15">
        <v>0</v>
      </c>
      <c r="CB2" s="15">
        <v>0</v>
      </c>
      <c r="CC2" s="15">
        <v>0</v>
      </c>
      <c r="CD2" s="15">
        <v>0</v>
      </c>
      <c r="CE2" s="15">
        <v>0</v>
      </c>
      <c r="CF2" s="15">
        <v>0</v>
      </c>
      <c r="CG2" s="15">
        <v>0</v>
      </c>
      <c r="CH2" s="15">
        <v>0</v>
      </c>
      <c r="CI2" s="15">
        <v>0</v>
      </c>
      <c r="CJ2" s="15">
        <v>0</v>
      </c>
      <c r="CK2" s="15">
        <v>0</v>
      </c>
      <c r="CL2" s="15">
        <v>0</v>
      </c>
      <c r="CM2" s="15">
        <v>0</v>
      </c>
      <c r="CN2" s="15">
        <v>0</v>
      </c>
      <c r="CO2">
        <v>0</v>
      </c>
      <c r="CP2" s="15">
        <v>0</v>
      </c>
      <c r="CQ2" s="15">
        <v>0</v>
      </c>
      <c r="CR2" s="15">
        <v>0</v>
      </c>
      <c r="CS2" s="15">
        <v>0</v>
      </c>
      <c r="CT2" s="15">
        <v>0</v>
      </c>
      <c r="CU2" s="15">
        <v>0</v>
      </c>
      <c r="CV2" s="15">
        <v>0</v>
      </c>
      <c r="CW2" s="15">
        <v>0</v>
      </c>
      <c r="CX2" s="15">
        <v>0</v>
      </c>
      <c r="CY2" s="15">
        <v>0</v>
      </c>
      <c r="CZ2" s="15">
        <v>0</v>
      </c>
      <c r="DA2" s="15">
        <v>0</v>
      </c>
      <c r="DB2">
        <v>0</v>
      </c>
      <c r="DC2">
        <v>0</v>
      </c>
      <c r="DD2">
        <v>0</v>
      </c>
      <c r="DE2">
        <v>0</v>
      </c>
      <c r="DF2">
        <v>0</v>
      </c>
      <c r="DG2" s="15">
        <v>0</v>
      </c>
      <c r="DH2" s="15">
        <v>0</v>
      </c>
      <c r="DI2" s="15">
        <v>0</v>
      </c>
      <c r="DJ2" s="15">
        <v>0</v>
      </c>
      <c r="DK2" s="15">
        <v>0</v>
      </c>
      <c r="DL2" s="15">
        <v>0</v>
      </c>
      <c r="DM2" s="15">
        <v>0</v>
      </c>
      <c r="DN2" s="15">
        <v>0</v>
      </c>
      <c r="DO2" s="15">
        <v>0</v>
      </c>
      <c r="DP2" s="15">
        <v>0</v>
      </c>
      <c r="DQ2" s="15">
        <v>0</v>
      </c>
      <c r="DR2" s="15">
        <v>0</v>
      </c>
      <c r="DS2">
        <v>0</v>
      </c>
    </row>
    <row r="3" spans="1:123">
      <c r="A3">
        <v>1702</v>
      </c>
      <c r="B3" t="s">
        <v>17916</v>
      </c>
      <c r="C3" t="s">
        <v>341</v>
      </c>
      <c r="D3" t="s">
        <v>713</v>
      </c>
      <c r="E3" t="s">
        <v>715</v>
      </c>
      <c r="F3" s="15" t="str">
        <f>INDEX($I$1:$DS$1,(MATCH(MAX(I3:DS3),I3:DS3,0)))</f>
        <v>Tajiks</v>
      </c>
      <c r="G3" s="15">
        <f>MAX(I3:DS3)/H3</f>
        <v>0.6000085720102436</v>
      </c>
      <c r="H3">
        <v>93327</v>
      </c>
      <c r="I3">
        <v>18665</v>
      </c>
      <c r="J3" s="15">
        <v>0</v>
      </c>
      <c r="K3" s="15">
        <v>0</v>
      </c>
      <c r="L3">
        <v>55997</v>
      </c>
      <c r="M3">
        <v>18665</v>
      </c>
      <c r="N3" s="15">
        <v>0</v>
      </c>
      <c r="O3" s="15">
        <v>0</v>
      </c>
      <c r="P3">
        <v>0</v>
      </c>
      <c r="Q3">
        <v>0</v>
      </c>
      <c r="R3">
        <v>0</v>
      </c>
      <c r="S3" s="15">
        <v>0</v>
      </c>
      <c r="T3" s="15">
        <v>0</v>
      </c>
      <c r="U3" s="15">
        <v>0</v>
      </c>
      <c r="V3" s="15">
        <v>0</v>
      </c>
      <c r="W3" s="15">
        <v>0</v>
      </c>
      <c r="X3" s="15">
        <v>0</v>
      </c>
      <c r="Y3" s="15">
        <v>0</v>
      </c>
      <c r="Z3" s="15">
        <v>0</v>
      </c>
      <c r="AA3" s="15">
        <v>0</v>
      </c>
      <c r="AB3" s="15">
        <v>0</v>
      </c>
      <c r="AC3" s="15">
        <v>0</v>
      </c>
      <c r="AD3" s="15">
        <v>0</v>
      </c>
      <c r="AE3" s="15">
        <v>0</v>
      </c>
      <c r="AF3" s="15">
        <v>0</v>
      </c>
      <c r="AG3" s="15">
        <v>0</v>
      </c>
      <c r="AH3" s="15">
        <v>0</v>
      </c>
      <c r="AI3" s="15">
        <v>0</v>
      </c>
      <c r="AJ3" s="15">
        <v>0</v>
      </c>
      <c r="AK3" s="15">
        <v>0</v>
      </c>
      <c r="AL3" s="15">
        <v>0</v>
      </c>
      <c r="AM3" s="15">
        <v>0</v>
      </c>
      <c r="AN3" s="15">
        <v>0</v>
      </c>
      <c r="AO3" s="15">
        <v>0</v>
      </c>
      <c r="AP3" s="15">
        <v>0</v>
      </c>
      <c r="AQ3" s="15">
        <v>0</v>
      </c>
      <c r="AR3" s="15">
        <v>0</v>
      </c>
      <c r="AS3" s="15">
        <v>0</v>
      </c>
      <c r="AT3" s="15">
        <v>0</v>
      </c>
      <c r="AU3" s="15">
        <v>0</v>
      </c>
      <c r="AV3" s="15">
        <v>0</v>
      </c>
      <c r="AW3" s="15">
        <v>0</v>
      </c>
      <c r="AX3" s="15">
        <v>0</v>
      </c>
      <c r="AY3" s="15">
        <v>0</v>
      </c>
      <c r="AZ3" s="15">
        <v>0</v>
      </c>
      <c r="BA3" s="15">
        <v>0</v>
      </c>
      <c r="BB3" s="15">
        <v>0</v>
      </c>
      <c r="BC3" s="15">
        <v>0</v>
      </c>
      <c r="BD3" s="15">
        <v>0</v>
      </c>
      <c r="BE3" s="15">
        <v>0</v>
      </c>
      <c r="BF3" s="15">
        <v>0</v>
      </c>
      <c r="BG3" s="15">
        <v>0</v>
      </c>
      <c r="BH3" s="15">
        <v>0</v>
      </c>
      <c r="BI3" s="15">
        <v>0</v>
      </c>
      <c r="BJ3" s="15">
        <v>0</v>
      </c>
      <c r="BK3" s="15">
        <v>0</v>
      </c>
      <c r="BL3" s="15">
        <v>0</v>
      </c>
      <c r="BM3" s="15">
        <v>0</v>
      </c>
      <c r="BN3" s="15">
        <v>0</v>
      </c>
      <c r="BO3" s="15">
        <v>0</v>
      </c>
      <c r="BP3" s="15">
        <v>0</v>
      </c>
      <c r="BQ3" s="15">
        <v>0</v>
      </c>
      <c r="BR3" s="15">
        <v>0</v>
      </c>
      <c r="BS3" s="15">
        <v>0</v>
      </c>
      <c r="BT3" s="15">
        <v>0</v>
      </c>
      <c r="BU3" s="15">
        <v>0</v>
      </c>
      <c r="BV3" s="15">
        <v>0</v>
      </c>
      <c r="BW3" s="15">
        <v>0</v>
      </c>
      <c r="BX3" s="15">
        <v>0</v>
      </c>
      <c r="BY3" s="15">
        <v>0</v>
      </c>
      <c r="BZ3" s="15">
        <v>0</v>
      </c>
      <c r="CA3" s="15">
        <v>0</v>
      </c>
      <c r="CB3" s="15">
        <v>0</v>
      </c>
      <c r="CC3" s="15">
        <v>0</v>
      </c>
      <c r="CD3" s="15">
        <v>0</v>
      </c>
      <c r="CE3" s="15">
        <v>0</v>
      </c>
      <c r="CF3" s="15">
        <v>0</v>
      </c>
      <c r="CG3" s="15">
        <v>0</v>
      </c>
      <c r="CH3" s="15">
        <v>0</v>
      </c>
      <c r="CI3" s="15">
        <v>0</v>
      </c>
      <c r="CJ3" s="15">
        <v>0</v>
      </c>
      <c r="CK3" s="15">
        <v>0</v>
      </c>
      <c r="CL3" s="15">
        <v>0</v>
      </c>
      <c r="CM3" s="15">
        <v>0</v>
      </c>
      <c r="CN3" s="15">
        <v>0</v>
      </c>
      <c r="CO3">
        <v>0</v>
      </c>
      <c r="CP3" s="15">
        <v>0</v>
      </c>
      <c r="CQ3" s="15">
        <v>0</v>
      </c>
      <c r="CR3" s="15">
        <v>0</v>
      </c>
      <c r="CS3" s="15">
        <v>0</v>
      </c>
      <c r="CT3" s="15">
        <v>0</v>
      </c>
      <c r="CU3" s="15">
        <v>0</v>
      </c>
      <c r="CV3" s="15">
        <v>0</v>
      </c>
      <c r="CW3" s="15">
        <v>0</v>
      </c>
      <c r="CX3" s="15">
        <v>0</v>
      </c>
      <c r="CY3" s="15">
        <v>0</v>
      </c>
      <c r="CZ3" s="15">
        <v>0</v>
      </c>
      <c r="DA3" s="15">
        <v>0</v>
      </c>
      <c r="DB3">
        <v>0</v>
      </c>
      <c r="DC3">
        <v>0</v>
      </c>
      <c r="DD3">
        <v>0</v>
      </c>
      <c r="DE3">
        <v>0</v>
      </c>
      <c r="DF3">
        <v>0</v>
      </c>
      <c r="DG3" s="15">
        <v>0</v>
      </c>
      <c r="DH3" s="15">
        <v>0</v>
      </c>
      <c r="DI3" s="15">
        <v>0</v>
      </c>
      <c r="DJ3" s="15">
        <v>0</v>
      </c>
      <c r="DK3" s="15">
        <v>0</v>
      </c>
      <c r="DL3" s="15">
        <v>0</v>
      </c>
      <c r="DM3" s="15">
        <v>0</v>
      </c>
      <c r="DN3" s="15">
        <v>0</v>
      </c>
      <c r="DO3" s="15">
        <v>0</v>
      </c>
      <c r="DP3" s="15">
        <v>0</v>
      </c>
      <c r="DQ3" s="15">
        <v>0</v>
      </c>
      <c r="DR3" s="15">
        <v>0</v>
      </c>
      <c r="DS3">
        <v>0</v>
      </c>
    </row>
    <row r="4" spans="1:123">
      <c r="A4">
        <v>1706</v>
      </c>
      <c r="B4" t="s">
        <v>16820</v>
      </c>
      <c r="C4" t="s">
        <v>341</v>
      </c>
      <c r="D4" t="s">
        <v>713</v>
      </c>
      <c r="E4" t="s">
        <v>719</v>
      </c>
      <c r="F4" s="15" t="str">
        <f>INDEX($I$1:$DS$1,(MATCH(MAX(I4:DS4),I4:DS4,0)))</f>
        <v>Tajiks</v>
      </c>
      <c r="G4" s="15">
        <f>MAX(I4:DS4)/H4</f>
        <v>0.6000116682710539</v>
      </c>
      <c r="H4">
        <v>34281</v>
      </c>
      <c r="I4">
        <v>11998</v>
      </c>
      <c r="J4" s="15">
        <v>0</v>
      </c>
      <c r="K4" s="15">
        <v>0</v>
      </c>
      <c r="L4">
        <v>20569</v>
      </c>
      <c r="M4">
        <v>0</v>
      </c>
      <c r="N4" s="15">
        <v>0</v>
      </c>
      <c r="O4" s="15">
        <v>0</v>
      </c>
      <c r="P4">
        <v>0</v>
      </c>
      <c r="Q4">
        <v>1714</v>
      </c>
      <c r="R4">
        <v>0</v>
      </c>
      <c r="S4" s="15">
        <v>0</v>
      </c>
      <c r="T4" s="15">
        <v>0</v>
      </c>
      <c r="U4" s="15">
        <v>0</v>
      </c>
      <c r="V4" s="15">
        <v>0</v>
      </c>
      <c r="W4" s="15">
        <v>0</v>
      </c>
      <c r="X4" s="15">
        <v>0</v>
      </c>
      <c r="Y4" s="15">
        <v>0</v>
      </c>
      <c r="Z4" s="15">
        <v>0</v>
      </c>
      <c r="AA4" s="15">
        <v>0</v>
      </c>
      <c r="AB4" s="15">
        <v>0</v>
      </c>
      <c r="AC4" s="15">
        <v>0</v>
      </c>
      <c r="AD4" s="15">
        <v>0</v>
      </c>
      <c r="AE4" s="15">
        <v>0</v>
      </c>
      <c r="AF4" s="15">
        <v>0</v>
      </c>
      <c r="AG4" s="15">
        <v>0</v>
      </c>
      <c r="AH4" s="15">
        <v>0</v>
      </c>
      <c r="AI4" s="15">
        <v>0</v>
      </c>
      <c r="AJ4" s="15">
        <v>0</v>
      </c>
      <c r="AK4" s="15">
        <v>0</v>
      </c>
      <c r="AL4" s="15">
        <v>0</v>
      </c>
      <c r="AM4" s="15">
        <v>0</v>
      </c>
      <c r="AN4" s="15">
        <v>0</v>
      </c>
      <c r="AO4" s="15">
        <v>0</v>
      </c>
      <c r="AP4" s="15">
        <v>0</v>
      </c>
      <c r="AQ4" s="15">
        <v>0</v>
      </c>
      <c r="AR4" s="15">
        <v>0</v>
      </c>
      <c r="AS4" s="15">
        <v>0</v>
      </c>
      <c r="AT4" s="15">
        <v>0</v>
      </c>
      <c r="AU4" s="15">
        <v>0</v>
      </c>
      <c r="AV4" s="15">
        <v>0</v>
      </c>
      <c r="AW4" s="15">
        <v>0</v>
      </c>
      <c r="AX4" s="15">
        <v>0</v>
      </c>
      <c r="AY4" s="15">
        <v>0</v>
      </c>
      <c r="AZ4" s="15">
        <v>0</v>
      </c>
      <c r="BA4" s="15">
        <v>0</v>
      </c>
      <c r="BB4" s="15">
        <v>0</v>
      </c>
      <c r="BC4" s="15">
        <v>0</v>
      </c>
      <c r="BD4" s="15">
        <v>0</v>
      </c>
      <c r="BE4" s="15">
        <v>0</v>
      </c>
      <c r="BF4" s="15">
        <v>0</v>
      </c>
      <c r="BG4" s="15">
        <v>0</v>
      </c>
      <c r="BH4" s="15">
        <v>0</v>
      </c>
      <c r="BI4" s="15">
        <v>0</v>
      </c>
      <c r="BJ4" s="15">
        <v>0</v>
      </c>
      <c r="BK4" s="15">
        <v>0</v>
      </c>
      <c r="BL4" s="15">
        <v>0</v>
      </c>
      <c r="BM4" s="15">
        <v>0</v>
      </c>
      <c r="BN4" s="15">
        <v>0</v>
      </c>
      <c r="BO4" s="15">
        <v>0</v>
      </c>
      <c r="BP4" s="15">
        <v>0</v>
      </c>
      <c r="BQ4" s="15">
        <v>0</v>
      </c>
      <c r="BR4" s="15">
        <v>0</v>
      </c>
      <c r="BS4" s="15">
        <v>0</v>
      </c>
      <c r="BT4" s="15">
        <v>0</v>
      </c>
      <c r="BU4" s="15">
        <v>0</v>
      </c>
      <c r="BV4" s="15">
        <v>0</v>
      </c>
      <c r="BW4" s="15">
        <v>0</v>
      </c>
      <c r="BX4" s="15">
        <v>0</v>
      </c>
      <c r="BY4" s="15">
        <v>0</v>
      </c>
      <c r="BZ4" s="15">
        <v>0</v>
      </c>
      <c r="CA4" s="15">
        <v>0</v>
      </c>
      <c r="CB4" s="15">
        <v>0</v>
      </c>
      <c r="CC4" s="15">
        <v>0</v>
      </c>
      <c r="CD4" s="15">
        <v>0</v>
      </c>
      <c r="CE4" s="15">
        <v>0</v>
      </c>
      <c r="CF4" s="15">
        <v>0</v>
      </c>
      <c r="CG4" s="15">
        <v>0</v>
      </c>
      <c r="CH4" s="15">
        <v>0</v>
      </c>
      <c r="CI4" s="15">
        <v>0</v>
      </c>
      <c r="CJ4" s="15">
        <v>0</v>
      </c>
      <c r="CK4" s="15">
        <v>0</v>
      </c>
      <c r="CL4" s="15">
        <v>0</v>
      </c>
      <c r="CM4" s="15">
        <v>0</v>
      </c>
      <c r="CN4" s="15">
        <v>0</v>
      </c>
      <c r="CO4">
        <v>0</v>
      </c>
      <c r="CP4" s="15">
        <v>0</v>
      </c>
      <c r="CQ4" s="15">
        <v>0</v>
      </c>
      <c r="CR4" s="15">
        <v>0</v>
      </c>
      <c r="CS4" s="15">
        <v>0</v>
      </c>
      <c r="CT4" s="15">
        <v>0</v>
      </c>
      <c r="CU4" s="15">
        <v>0</v>
      </c>
      <c r="CV4" s="15">
        <v>0</v>
      </c>
      <c r="CW4" s="15">
        <v>0</v>
      </c>
      <c r="CX4" s="15">
        <v>0</v>
      </c>
      <c r="CY4" s="15">
        <v>0</v>
      </c>
      <c r="CZ4" s="15">
        <v>0</v>
      </c>
      <c r="DA4" s="15">
        <v>0</v>
      </c>
      <c r="DB4">
        <v>0</v>
      </c>
      <c r="DC4">
        <v>0</v>
      </c>
      <c r="DD4">
        <v>0</v>
      </c>
      <c r="DE4">
        <v>0</v>
      </c>
      <c r="DF4">
        <v>0</v>
      </c>
      <c r="DG4" s="15">
        <v>0</v>
      </c>
      <c r="DH4" s="15">
        <v>0</v>
      </c>
      <c r="DI4" s="15">
        <v>0</v>
      </c>
      <c r="DJ4" s="15">
        <v>0</v>
      </c>
      <c r="DK4" s="15">
        <v>0</v>
      </c>
      <c r="DL4" s="15">
        <v>0</v>
      </c>
      <c r="DM4" s="15">
        <v>0</v>
      </c>
      <c r="DN4" s="15">
        <v>0</v>
      </c>
      <c r="DO4" s="15">
        <v>0</v>
      </c>
      <c r="DP4" s="15">
        <v>0</v>
      </c>
      <c r="DQ4" s="15">
        <v>0</v>
      </c>
      <c r="DR4" s="15">
        <v>0</v>
      </c>
      <c r="DS4">
        <v>0</v>
      </c>
    </row>
    <row r="5" spans="1:123">
      <c r="A5">
        <v>1707</v>
      </c>
      <c r="B5" t="s">
        <v>17917</v>
      </c>
      <c r="C5" t="s">
        <v>341</v>
      </c>
      <c r="D5" t="s">
        <v>713</v>
      </c>
      <c r="E5" t="s">
        <v>720</v>
      </c>
      <c r="F5" s="15" t="str">
        <f>INDEX($I$1:$DS$1,(MATCH(MAX(I5:DS5),I5:DS5,0)))</f>
        <v>Tajiks</v>
      </c>
      <c r="G5" s="15">
        <f>MAX(I5:DS5)/H5</f>
        <v>0.79999727219411065</v>
      </c>
      <c r="H5">
        <v>73319</v>
      </c>
      <c r="I5">
        <v>10998</v>
      </c>
      <c r="J5" s="15">
        <v>0</v>
      </c>
      <c r="K5" s="15">
        <v>0</v>
      </c>
      <c r="L5">
        <v>58655</v>
      </c>
      <c r="M5">
        <v>0</v>
      </c>
      <c r="N5" s="15">
        <v>0</v>
      </c>
      <c r="O5" s="15">
        <v>0</v>
      </c>
      <c r="P5">
        <v>0</v>
      </c>
      <c r="Q5">
        <v>0</v>
      </c>
      <c r="R5">
        <v>3666</v>
      </c>
      <c r="S5" s="15">
        <v>0</v>
      </c>
      <c r="T5" s="15">
        <v>0</v>
      </c>
      <c r="U5" s="15">
        <v>0</v>
      </c>
      <c r="V5" s="15">
        <v>0</v>
      </c>
      <c r="W5" s="15">
        <v>0</v>
      </c>
      <c r="X5" s="15">
        <v>0</v>
      </c>
      <c r="Y5" s="15">
        <v>0</v>
      </c>
      <c r="Z5" s="15">
        <v>0</v>
      </c>
      <c r="AA5" s="15">
        <v>0</v>
      </c>
      <c r="AB5" s="15">
        <v>0</v>
      </c>
      <c r="AC5" s="15">
        <v>0</v>
      </c>
      <c r="AD5" s="15">
        <v>0</v>
      </c>
      <c r="AE5" s="15">
        <v>0</v>
      </c>
      <c r="AF5" s="15">
        <v>0</v>
      </c>
      <c r="AG5" s="15">
        <v>0</v>
      </c>
      <c r="AH5" s="15">
        <v>0</v>
      </c>
      <c r="AI5" s="15">
        <v>0</v>
      </c>
      <c r="AJ5" s="15">
        <v>0</v>
      </c>
      <c r="AK5" s="15">
        <v>0</v>
      </c>
      <c r="AL5" s="15">
        <v>0</v>
      </c>
      <c r="AM5" s="15">
        <v>0</v>
      </c>
      <c r="AN5" s="15">
        <v>0</v>
      </c>
      <c r="AO5" s="15">
        <v>0</v>
      </c>
      <c r="AP5" s="15">
        <v>0</v>
      </c>
      <c r="AQ5" s="15">
        <v>0</v>
      </c>
      <c r="AR5" s="15">
        <v>0</v>
      </c>
      <c r="AS5" s="15">
        <v>0</v>
      </c>
      <c r="AT5" s="15">
        <v>0</v>
      </c>
      <c r="AU5" s="15">
        <v>0</v>
      </c>
      <c r="AV5" s="15">
        <v>0</v>
      </c>
      <c r="AW5" s="15">
        <v>0</v>
      </c>
      <c r="AX5" s="15">
        <v>0</v>
      </c>
      <c r="AY5" s="15">
        <v>0</v>
      </c>
      <c r="AZ5" s="15">
        <v>0</v>
      </c>
      <c r="BA5" s="15">
        <v>0</v>
      </c>
      <c r="BB5" s="15">
        <v>0</v>
      </c>
      <c r="BC5" s="15">
        <v>0</v>
      </c>
      <c r="BD5" s="15">
        <v>0</v>
      </c>
      <c r="BE5" s="15">
        <v>0</v>
      </c>
      <c r="BF5" s="15">
        <v>0</v>
      </c>
      <c r="BG5" s="15">
        <v>0</v>
      </c>
      <c r="BH5" s="15">
        <v>0</v>
      </c>
      <c r="BI5" s="15">
        <v>0</v>
      </c>
      <c r="BJ5" s="15">
        <v>0</v>
      </c>
      <c r="BK5" s="15">
        <v>0</v>
      </c>
      <c r="BL5" s="15">
        <v>0</v>
      </c>
      <c r="BM5" s="15">
        <v>0</v>
      </c>
      <c r="BN5" s="15">
        <v>0</v>
      </c>
      <c r="BO5" s="15">
        <v>0</v>
      </c>
      <c r="BP5" s="15">
        <v>0</v>
      </c>
      <c r="BQ5" s="15">
        <v>0</v>
      </c>
      <c r="BR5" s="15">
        <v>0</v>
      </c>
      <c r="BS5" s="15">
        <v>0</v>
      </c>
      <c r="BT5" s="15">
        <v>0</v>
      </c>
      <c r="BU5" s="15">
        <v>0</v>
      </c>
      <c r="BV5" s="15">
        <v>0</v>
      </c>
      <c r="BW5" s="15">
        <v>0</v>
      </c>
      <c r="BX5" s="15">
        <v>0</v>
      </c>
      <c r="BY5" s="15">
        <v>0</v>
      </c>
      <c r="BZ5" s="15">
        <v>0</v>
      </c>
      <c r="CA5" s="15">
        <v>0</v>
      </c>
      <c r="CB5" s="15">
        <v>0</v>
      </c>
      <c r="CC5" s="15">
        <v>0</v>
      </c>
      <c r="CD5" s="15">
        <v>0</v>
      </c>
      <c r="CE5" s="15">
        <v>0</v>
      </c>
      <c r="CF5" s="15">
        <v>0</v>
      </c>
      <c r="CG5" s="15">
        <v>0</v>
      </c>
      <c r="CH5" s="15">
        <v>0</v>
      </c>
      <c r="CI5" s="15">
        <v>0</v>
      </c>
      <c r="CJ5" s="15">
        <v>0</v>
      </c>
      <c r="CK5" s="15">
        <v>0</v>
      </c>
      <c r="CL5" s="15">
        <v>0</v>
      </c>
      <c r="CM5" s="15">
        <v>0</v>
      </c>
      <c r="CN5" s="15">
        <v>0</v>
      </c>
      <c r="CO5">
        <v>0</v>
      </c>
      <c r="CP5" s="15">
        <v>0</v>
      </c>
      <c r="CQ5" s="15">
        <v>0</v>
      </c>
      <c r="CR5" s="15">
        <v>0</v>
      </c>
      <c r="CS5" s="15">
        <v>0</v>
      </c>
      <c r="CT5" s="15">
        <v>0</v>
      </c>
      <c r="CU5" s="15">
        <v>0</v>
      </c>
      <c r="CV5" s="15">
        <v>0</v>
      </c>
      <c r="CW5" s="15">
        <v>0</v>
      </c>
      <c r="CX5" s="15">
        <v>0</v>
      </c>
      <c r="CY5" s="15">
        <v>0</v>
      </c>
      <c r="CZ5" s="15">
        <v>0</v>
      </c>
      <c r="DA5" s="15">
        <v>0</v>
      </c>
      <c r="DB5">
        <v>0</v>
      </c>
      <c r="DC5">
        <v>0</v>
      </c>
      <c r="DD5">
        <v>0</v>
      </c>
      <c r="DE5">
        <v>0</v>
      </c>
      <c r="DF5">
        <v>0</v>
      </c>
      <c r="DG5" s="15">
        <v>0</v>
      </c>
      <c r="DH5" s="15">
        <v>0</v>
      </c>
      <c r="DI5" s="15">
        <v>0</v>
      </c>
      <c r="DJ5" s="15">
        <v>0</v>
      </c>
      <c r="DK5" s="15">
        <v>0</v>
      </c>
      <c r="DL5" s="15">
        <v>0</v>
      </c>
      <c r="DM5" s="15">
        <v>0</v>
      </c>
      <c r="DN5" s="15">
        <v>0</v>
      </c>
      <c r="DO5" s="15">
        <v>0</v>
      </c>
      <c r="DP5" s="15">
        <v>0</v>
      </c>
      <c r="DQ5" s="15">
        <v>0</v>
      </c>
      <c r="DR5" s="15">
        <v>0</v>
      </c>
      <c r="DS5">
        <v>0</v>
      </c>
    </row>
    <row r="6" spans="1:123">
      <c r="A6">
        <v>1727</v>
      </c>
      <c r="B6" t="s">
        <v>17918</v>
      </c>
      <c r="C6" t="s">
        <v>341</v>
      </c>
      <c r="D6" t="s">
        <v>713</v>
      </c>
      <c r="E6" t="s">
        <v>739</v>
      </c>
      <c r="F6" s="15" t="str">
        <f>INDEX($I$1:$DS$1,(MATCH(MAX(I6:DS6),I6:DS6,0)))</f>
        <v>Tajiks</v>
      </c>
      <c r="G6" s="15">
        <f>MAX(I6:DS6)/H6</f>
        <v>1</v>
      </c>
      <c r="H6">
        <v>27565</v>
      </c>
      <c r="I6">
        <v>0</v>
      </c>
      <c r="J6" s="15">
        <v>0</v>
      </c>
      <c r="K6" s="15">
        <v>0</v>
      </c>
      <c r="L6">
        <v>27565</v>
      </c>
      <c r="M6">
        <v>0</v>
      </c>
      <c r="N6" s="15">
        <v>0</v>
      </c>
      <c r="O6" s="15">
        <v>0</v>
      </c>
      <c r="P6">
        <v>0</v>
      </c>
      <c r="Q6">
        <v>0</v>
      </c>
      <c r="R6">
        <v>0</v>
      </c>
      <c r="S6" s="15">
        <v>0</v>
      </c>
      <c r="T6" s="15">
        <v>0</v>
      </c>
      <c r="U6" s="15">
        <v>0</v>
      </c>
      <c r="V6" s="15">
        <v>0</v>
      </c>
      <c r="W6" s="15">
        <v>0</v>
      </c>
      <c r="X6" s="15">
        <v>0</v>
      </c>
      <c r="Y6" s="15">
        <v>0</v>
      </c>
      <c r="Z6" s="15">
        <v>0</v>
      </c>
      <c r="AA6" s="15">
        <v>0</v>
      </c>
      <c r="AB6" s="15">
        <v>0</v>
      </c>
      <c r="AC6" s="15">
        <v>0</v>
      </c>
      <c r="AD6" s="15">
        <v>0</v>
      </c>
      <c r="AE6" s="15">
        <v>0</v>
      </c>
      <c r="AF6" s="15">
        <v>0</v>
      </c>
      <c r="AG6" s="15">
        <v>0</v>
      </c>
      <c r="AH6" s="15">
        <v>0</v>
      </c>
      <c r="AI6" s="15">
        <v>0</v>
      </c>
      <c r="AJ6" s="15">
        <v>0</v>
      </c>
      <c r="AK6" s="15">
        <v>0</v>
      </c>
      <c r="AL6" s="15">
        <v>0</v>
      </c>
      <c r="AM6" s="15">
        <v>0</v>
      </c>
      <c r="AN6" s="15">
        <v>0</v>
      </c>
      <c r="AO6" s="15">
        <v>0</v>
      </c>
      <c r="AP6" s="15">
        <v>0</v>
      </c>
      <c r="AQ6" s="15">
        <v>0</v>
      </c>
      <c r="AR6" s="15">
        <v>0</v>
      </c>
      <c r="AS6" s="15">
        <v>0</v>
      </c>
      <c r="AT6" s="15">
        <v>0</v>
      </c>
      <c r="AU6" s="15">
        <v>0</v>
      </c>
      <c r="AV6" s="15">
        <v>0</v>
      </c>
      <c r="AW6" s="15">
        <v>0</v>
      </c>
      <c r="AX6" s="15">
        <v>0</v>
      </c>
      <c r="AY6" s="15">
        <v>0</v>
      </c>
      <c r="AZ6" s="15">
        <v>0</v>
      </c>
      <c r="BA6" s="15">
        <v>0</v>
      </c>
      <c r="BB6" s="15">
        <v>0</v>
      </c>
      <c r="BC6" s="15">
        <v>0</v>
      </c>
      <c r="BD6" s="15">
        <v>0</v>
      </c>
      <c r="BE6" s="15">
        <v>0</v>
      </c>
      <c r="BF6" s="15">
        <v>0</v>
      </c>
      <c r="BG6" s="15">
        <v>0</v>
      </c>
      <c r="BH6" s="15">
        <v>0</v>
      </c>
      <c r="BI6" s="15">
        <v>0</v>
      </c>
      <c r="BJ6" s="15">
        <v>0</v>
      </c>
      <c r="BK6" s="15">
        <v>0</v>
      </c>
      <c r="BL6" s="15">
        <v>0</v>
      </c>
      <c r="BM6" s="15">
        <v>0</v>
      </c>
      <c r="BN6" s="15">
        <v>0</v>
      </c>
      <c r="BO6" s="15">
        <v>0</v>
      </c>
      <c r="BP6" s="15">
        <v>0</v>
      </c>
      <c r="BQ6" s="15">
        <v>0</v>
      </c>
      <c r="BR6" s="15">
        <v>0</v>
      </c>
      <c r="BS6" s="15">
        <v>0</v>
      </c>
      <c r="BT6" s="15">
        <v>0</v>
      </c>
      <c r="BU6" s="15">
        <v>0</v>
      </c>
      <c r="BV6" s="15">
        <v>0</v>
      </c>
      <c r="BW6" s="15">
        <v>0</v>
      </c>
      <c r="BX6" s="15">
        <v>0</v>
      </c>
      <c r="BY6" s="15">
        <v>0</v>
      </c>
      <c r="BZ6" s="15">
        <v>0</v>
      </c>
      <c r="CA6" s="15">
        <v>0</v>
      </c>
      <c r="CB6" s="15">
        <v>0</v>
      </c>
      <c r="CC6" s="15">
        <v>0</v>
      </c>
      <c r="CD6" s="15">
        <v>0</v>
      </c>
      <c r="CE6" s="15">
        <v>0</v>
      </c>
      <c r="CF6" s="15">
        <v>0</v>
      </c>
      <c r="CG6" s="15">
        <v>0</v>
      </c>
      <c r="CH6" s="15">
        <v>0</v>
      </c>
      <c r="CI6" s="15">
        <v>0</v>
      </c>
      <c r="CJ6" s="15">
        <v>0</v>
      </c>
      <c r="CK6" s="15">
        <v>0</v>
      </c>
      <c r="CL6" s="15">
        <v>0</v>
      </c>
      <c r="CM6" s="15">
        <v>0</v>
      </c>
      <c r="CN6" s="15">
        <v>0</v>
      </c>
      <c r="CO6">
        <v>0</v>
      </c>
      <c r="CP6" s="15">
        <v>0</v>
      </c>
      <c r="CQ6" s="15">
        <v>0</v>
      </c>
      <c r="CR6" s="15">
        <v>0</v>
      </c>
      <c r="CS6" s="15">
        <v>0</v>
      </c>
      <c r="CT6" s="15">
        <v>0</v>
      </c>
      <c r="CU6" s="15">
        <v>0</v>
      </c>
      <c r="CV6" s="15">
        <v>0</v>
      </c>
      <c r="CW6" s="15">
        <v>0</v>
      </c>
      <c r="CX6" s="15">
        <v>0</v>
      </c>
      <c r="CY6" s="15">
        <v>0</v>
      </c>
      <c r="CZ6" s="15">
        <v>0</v>
      </c>
      <c r="DA6" s="15">
        <v>0</v>
      </c>
      <c r="DB6">
        <v>0</v>
      </c>
      <c r="DC6">
        <v>0</v>
      </c>
      <c r="DD6">
        <v>0</v>
      </c>
      <c r="DE6">
        <v>0</v>
      </c>
      <c r="DF6">
        <v>0</v>
      </c>
      <c r="DG6" s="15">
        <v>0</v>
      </c>
      <c r="DH6" s="15">
        <v>0</v>
      </c>
      <c r="DI6" s="15">
        <v>0</v>
      </c>
      <c r="DJ6" s="15">
        <v>0</v>
      </c>
      <c r="DK6" s="15">
        <v>0</v>
      </c>
      <c r="DL6" s="15">
        <v>0</v>
      </c>
      <c r="DM6" s="15">
        <v>0</v>
      </c>
      <c r="DN6" s="15">
        <v>0</v>
      </c>
      <c r="DO6" s="15">
        <v>0</v>
      </c>
      <c r="DP6" s="15">
        <v>0</v>
      </c>
      <c r="DQ6" s="15">
        <v>0</v>
      </c>
      <c r="DR6" s="15">
        <v>0</v>
      </c>
      <c r="DS6">
        <v>0</v>
      </c>
    </row>
    <row r="7" spans="1:123">
      <c r="A7">
        <v>1722</v>
      </c>
      <c r="B7" t="s">
        <v>17919</v>
      </c>
      <c r="C7" t="s">
        <v>341</v>
      </c>
      <c r="D7" t="s">
        <v>713</v>
      </c>
      <c r="E7" t="s">
        <v>734</v>
      </c>
      <c r="F7" s="15" t="str">
        <f>INDEX($I$1:$DS$1,(MATCH(MAX(I7:DS7),I7:DS7,0)))</f>
        <v>Tajiks</v>
      </c>
      <c r="G7" s="15">
        <f>MAX(I7:DS7)/H7</f>
        <v>1</v>
      </c>
      <c r="H7">
        <v>31482</v>
      </c>
      <c r="I7">
        <v>0</v>
      </c>
      <c r="J7" s="15">
        <v>0</v>
      </c>
      <c r="K7" s="15">
        <v>0</v>
      </c>
      <c r="L7">
        <v>31482</v>
      </c>
      <c r="M7">
        <v>0</v>
      </c>
      <c r="N7" s="15">
        <v>0</v>
      </c>
      <c r="O7" s="15">
        <v>0</v>
      </c>
      <c r="P7">
        <v>0</v>
      </c>
      <c r="Q7">
        <v>0</v>
      </c>
      <c r="R7">
        <v>0</v>
      </c>
      <c r="S7" s="15">
        <v>0</v>
      </c>
      <c r="T7" s="15">
        <v>0</v>
      </c>
      <c r="U7" s="15">
        <v>0</v>
      </c>
      <c r="V7" s="15">
        <v>0</v>
      </c>
      <c r="W7" s="15">
        <v>0</v>
      </c>
      <c r="X7" s="15">
        <v>0</v>
      </c>
      <c r="CO7">
        <v>0</v>
      </c>
      <c r="DB7">
        <v>0</v>
      </c>
      <c r="DC7">
        <v>0</v>
      </c>
      <c r="DD7">
        <v>0</v>
      </c>
      <c r="DE7">
        <v>0</v>
      </c>
      <c r="DF7">
        <v>0</v>
      </c>
      <c r="DK7" s="15">
        <v>0</v>
      </c>
      <c r="DL7" s="15">
        <v>0</v>
      </c>
      <c r="DM7" s="15">
        <v>0</v>
      </c>
      <c r="DN7" s="15">
        <v>0</v>
      </c>
      <c r="DO7" s="15">
        <v>0</v>
      </c>
      <c r="DP7" s="15">
        <v>0</v>
      </c>
      <c r="DQ7" s="15">
        <v>0</v>
      </c>
      <c r="DR7" s="15">
        <v>0</v>
      </c>
      <c r="DS7">
        <v>0</v>
      </c>
    </row>
    <row r="8" spans="1:123">
      <c r="A8">
        <v>1723</v>
      </c>
      <c r="B8" t="s">
        <v>17920</v>
      </c>
      <c r="C8" t="s">
        <v>341</v>
      </c>
      <c r="D8" t="s">
        <v>713</v>
      </c>
      <c r="E8" t="s">
        <v>735</v>
      </c>
      <c r="F8" s="15" t="str">
        <f>INDEX($I$1:$DS$1,(MATCH(MAX(I8:DS8),I8:DS8,0)))</f>
        <v>Pamiris</v>
      </c>
      <c r="G8" s="15">
        <f>MAX(I8:DS8)/H8</f>
        <v>0.80001211313669673</v>
      </c>
      <c r="H8">
        <v>16511</v>
      </c>
      <c r="I8">
        <v>0</v>
      </c>
      <c r="L8">
        <v>3302</v>
      </c>
      <c r="M8">
        <v>0</v>
      </c>
      <c r="P8">
        <v>13209</v>
      </c>
      <c r="Q8">
        <v>0</v>
      </c>
      <c r="R8">
        <v>0</v>
      </c>
      <c r="X8"/>
      <c r="CO8">
        <v>0</v>
      </c>
      <c r="DB8">
        <v>0</v>
      </c>
      <c r="DC8">
        <v>0</v>
      </c>
      <c r="DD8">
        <v>0</v>
      </c>
      <c r="DE8">
        <v>0</v>
      </c>
      <c r="DF8">
        <v>0</v>
      </c>
      <c r="DK8" s="15">
        <v>0</v>
      </c>
      <c r="DL8" s="15">
        <v>0</v>
      </c>
      <c r="DM8" s="15">
        <v>0</v>
      </c>
      <c r="DN8" s="15">
        <v>0</v>
      </c>
      <c r="DO8" s="15">
        <v>0</v>
      </c>
      <c r="DP8" s="15">
        <v>0</v>
      </c>
      <c r="DQ8" s="15">
        <v>0</v>
      </c>
      <c r="DR8" s="15">
        <v>0</v>
      </c>
      <c r="DS8">
        <v>0</v>
      </c>
    </row>
    <row r="9" spans="1:123">
      <c r="A9">
        <v>1701</v>
      </c>
      <c r="B9" t="s">
        <v>17921</v>
      </c>
      <c r="C9" t="s">
        <v>341</v>
      </c>
      <c r="D9" t="s">
        <v>713</v>
      </c>
      <c r="E9" t="s">
        <v>714</v>
      </c>
      <c r="F9" s="15" t="str">
        <f>INDEX($I$1:$DS$1,(MATCH(MAX(I9:DS9),I9:DS9,0)))</f>
        <v>Tajiks</v>
      </c>
      <c r="G9" s="15">
        <f>MAX(I9:DS9)/H9</f>
        <v>0.74999695326305527</v>
      </c>
      <c r="H9">
        <v>82055</v>
      </c>
      <c r="I9">
        <v>6564</v>
      </c>
      <c r="L9">
        <v>61541</v>
      </c>
      <c r="M9">
        <v>1641</v>
      </c>
      <c r="P9">
        <v>4103</v>
      </c>
      <c r="Q9">
        <v>4103</v>
      </c>
      <c r="R9">
        <v>4103</v>
      </c>
      <c r="X9"/>
      <c r="CO9">
        <v>0</v>
      </c>
      <c r="DB9">
        <v>0</v>
      </c>
      <c r="DC9">
        <v>0</v>
      </c>
      <c r="DD9">
        <v>0</v>
      </c>
      <c r="DE9">
        <v>0</v>
      </c>
      <c r="DF9">
        <v>0</v>
      </c>
      <c r="DK9" s="15">
        <v>0</v>
      </c>
      <c r="DL9" s="15">
        <v>0</v>
      </c>
      <c r="DM9" s="15">
        <v>0</v>
      </c>
      <c r="DN9" s="15">
        <v>0</v>
      </c>
      <c r="DO9" s="15">
        <v>0</v>
      </c>
      <c r="DP9" s="15">
        <v>0</v>
      </c>
      <c r="DQ9" s="15">
        <v>0</v>
      </c>
      <c r="DR9" s="15">
        <v>0</v>
      </c>
      <c r="DS9">
        <v>0</v>
      </c>
    </row>
    <row r="10" spans="1:123">
      <c r="A10">
        <v>1710</v>
      </c>
      <c r="B10" t="s">
        <v>17922</v>
      </c>
      <c r="C10" t="s">
        <v>341</v>
      </c>
      <c r="D10" t="s">
        <v>713</v>
      </c>
      <c r="E10" t="s">
        <v>723</v>
      </c>
      <c r="F10" s="15" t="str">
        <f>INDEX($I$1:$DS$1,(MATCH(MAX(I10:DS10),I10:DS10,0)))</f>
        <v>Tajiks</v>
      </c>
      <c r="G10" s="15">
        <f>MAX(I10:DS10)/H10</f>
        <v>0.95000888336146394</v>
      </c>
      <c r="H10">
        <v>45028</v>
      </c>
      <c r="I10">
        <v>2251</v>
      </c>
      <c r="L10">
        <v>42777</v>
      </c>
      <c r="M10">
        <v>0</v>
      </c>
      <c r="P10">
        <v>0</v>
      </c>
      <c r="Q10">
        <v>0</v>
      </c>
      <c r="R10">
        <v>0</v>
      </c>
      <c r="X10"/>
      <c r="CO10">
        <v>0</v>
      </c>
      <c r="DB10">
        <v>0</v>
      </c>
      <c r="DC10">
        <v>0</v>
      </c>
      <c r="DD10">
        <v>0</v>
      </c>
      <c r="DE10">
        <v>0</v>
      </c>
      <c r="DF10">
        <v>0</v>
      </c>
      <c r="DK10" s="15">
        <v>0</v>
      </c>
      <c r="DL10" s="15">
        <v>0</v>
      </c>
      <c r="DM10" s="15">
        <v>0</v>
      </c>
      <c r="DN10" s="15">
        <v>0</v>
      </c>
      <c r="DO10" s="15">
        <v>0</v>
      </c>
      <c r="DP10" s="15">
        <v>0</v>
      </c>
      <c r="DQ10" s="15">
        <v>0</v>
      </c>
      <c r="DR10" s="15">
        <v>0</v>
      </c>
      <c r="DS10">
        <v>0</v>
      </c>
    </row>
    <row r="11" spans="1:123">
      <c r="A11">
        <v>1705</v>
      </c>
      <c r="B11" t="s">
        <v>17923</v>
      </c>
      <c r="C11" t="s">
        <v>341</v>
      </c>
      <c r="D11" t="s">
        <v>713</v>
      </c>
      <c r="E11" t="s">
        <v>718</v>
      </c>
      <c r="F11" s="15" t="str">
        <f>INDEX($I$1:$DS$1,(MATCH(MAX(I11:DS11),I11:DS11,0)))</f>
        <v>Tajiks</v>
      </c>
      <c r="G11" s="15">
        <f>MAX(I11:DS11)/H11</f>
        <v>0.69998897099371349</v>
      </c>
      <c r="H11">
        <v>45335</v>
      </c>
      <c r="I11">
        <v>9067</v>
      </c>
      <c r="L11">
        <v>31734</v>
      </c>
      <c r="M11">
        <v>0</v>
      </c>
      <c r="P11">
        <v>0</v>
      </c>
      <c r="Q11">
        <v>0</v>
      </c>
      <c r="R11">
        <v>0</v>
      </c>
      <c r="X11"/>
      <c r="CO11">
        <v>4534</v>
      </c>
      <c r="DB11">
        <v>0</v>
      </c>
      <c r="DC11">
        <v>0</v>
      </c>
      <c r="DD11">
        <v>0</v>
      </c>
      <c r="DE11">
        <v>0</v>
      </c>
      <c r="DF11">
        <v>0</v>
      </c>
      <c r="DK11" s="15">
        <v>0</v>
      </c>
      <c r="DL11" s="15">
        <v>0</v>
      </c>
      <c r="DM11" s="15">
        <v>0</v>
      </c>
      <c r="DN11" s="15">
        <v>0</v>
      </c>
      <c r="DO11" s="15">
        <v>0</v>
      </c>
      <c r="DP11" s="15">
        <v>0</v>
      </c>
      <c r="DQ11" s="15">
        <v>0</v>
      </c>
      <c r="DR11" s="15">
        <v>0</v>
      </c>
      <c r="DS11">
        <v>0</v>
      </c>
    </row>
    <row r="12" spans="1:123">
      <c r="A12">
        <v>1720</v>
      </c>
      <c r="B12" t="s">
        <v>17924</v>
      </c>
      <c r="C12" t="s">
        <v>341</v>
      </c>
      <c r="D12" t="s">
        <v>713</v>
      </c>
      <c r="E12" t="s">
        <v>732</v>
      </c>
      <c r="F12" s="15" t="str">
        <f>INDEX($I$1:$DS$1,(MATCH(MAX(I12:DS12),I12:DS12,0)))</f>
        <v>Tajiks</v>
      </c>
      <c r="G12" s="15">
        <f>MAX(I12:DS12)/H12</f>
        <v>1</v>
      </c>
      <c r="H12">
        <v>19729</v>
      </c>
      <c r="I12">
        <v>0</v>
      </c>
      <c r="L12">
        <v>19729</v>
      </c>
      <c r="M12">
        <v>0</v>
      </c>
      <c r="P12">
        <v>0</v>
      </c>
      <c r="Q12">
        <v>0</v>
      </c>
      <c r="R12">
        <v>0</v>
      </c>
      <c r="X12"/>
      <c r="CO12">
        <v>0</v>
      </c>
      <c r="DB12">
        <v>0</v>
      </c>
      <c r="DC12">
        <v>0</v>
      </c>
      <c r="DD12">
        <v>0</v>
      </c>
      <c r="DE12">
        <v>0</v>
      </c>
      <c r="DF12">
        <v>0</v>
      </c>
      <c r="DK12" s="15">
        <v>0</v>
      </c>
      <c r="DL12" s="15">
        <v>0</v>
      </c>
      <c r="DM12" s="15">
        <v>0</v>
      </c>
      <c r="DN12" s="15">
        <v>0</v>
      </c>
      <c r="DO12" s="15">
        <v>0</v>
      </c>
      <c r="DP12" s="15">
        <v>0</v>
      </c>
      <c r="DQ12" s="15">
        <v>0</v>
      </c>
      <c r="DR12" s="15">
        <v>0</v>
      </c>
      <c r="DS12">
        <v>0</v>
      </c>
    </row>
    <row r="13" spans="1:123">
      <c r="A13">
        <v>1726</v>
      </c>
      <c r="B13" t="s">
        <v>17925</v>
      </c>
      <c r="C13" t="s">
        <v>341</v>
      </c>
      <c r="D13" t="s">
        <v>713</v>
      </c>
      <c r="E13" t="s">
        <v>738</v>
      </c>
      <c r="F13" s="15" t="str">
        <f>INDEX($I$1:$DS$1,(MATCH(MAX(I13:DS13),I13:DS13,0)))</f>
        <v>Pamiris</v>
      </c>
      <c r="G13" s="15">
        <f>MAX(I13:DS13)/H13</f>
        <v>0.90003529204164456</v>
      </c>
      <c r="H13">
        <v>11334</v>
      </c>
      <c r="I13">
        <v>0</v>
      </c>
      <c r="L13">
        <v>1133</v>
      </c>
      <c r="M13">
        <v>0</v>
      </c>
      <c r="P13">
        <v>10201</v>
      </c>
      <c r="Q13">
        <v>0</v>
      </c>
      <c r="R13">
        <v>0</v>
      </c>
      <c r="X13"/>
      <c r="CO13">
        <v>0</v>
      </c>
      <c r="DB13">
        <v>0</v>
      </c>
      <c r="DC13">
        <v>0</v>
      </c>
      <c r="DD13">
        <v>0</v>
      </c>
      <c r="DE13">
        <v>0</v>
      </c>
      <c r="DF13">
        <v>0</v>
      </c>
      <c r="DK13" s="15">
        <v>0</v>
      </c>
      <c r="DL13" s="15">
        <v>0</v>
      </c>
      <c r="DM13" s="15">
        <v>0</v>
      </c>
      <c r="DN13" s="15">
        <v>0</v>
      </c>
      <c r="DO13" s="15">
        <v>0</v>
      </c>
      <c r="DP13" s="15">
        <v>0</v>
      </c>
      <c r="DQ13" s="15">
        <v>0</v>
      </c>
      <c r="DR13" s="15">
        <v>0</v>
      </c>
      <c r="DS13">
        <v>0</v>
      </c>
    </row>
    <row r="14" spans="1:123">
      <c r="A14">
        <v>1715</v>
      </c>
      <c r="B14" t="s">
        <v>17926</v>
      </c>
      <c r="C14" t="s">
        <v>341</v>
      </c>
      <c r="D14" t="s">
        <v>713</v>
      </c>
      <c r="E14" t="s">
        <v>728</v>
      </c>
      <c r="F14" s="15" t="str">
        <f>INDEX($I$1:$DS$1,(MATCH(MAX(I14:DS14),I14:DS14,0)))</f>
        <v>Tajiks</v>
      </c>
      <c r="G14" s="15">
        <f>MAX(I14:DS14)/H14</f>
        <v>0.59998961200851819</v>
      </c>
      <c r="H14">
        <v>96265</v>
      </c>
      <c r="I14">
        <v>33693</v>
      </c>
      <c r="L14">
        <v>57758</v>
      </c>
      <c r="M14">
        <v>0</v>
      </c>
      <c r="P14">
        <v>963</v>
      </c>
      <c r="Q14">
        <v>0</v>
      </c>
      <c r="R14">
        <v>963</v>
      </c>
      <c r="X14"/>
      <c r="CO14">
        <v>2888</v>
      </c>
      <c r="DB14">
        <v>0</v>
      </c>
      <c r="DC14">
        <v>0</v>
      </c>
      <c r="DD14">
        <v>0</v>
      </c>
      <c r="DE14">
        <v>0</v>
      </c>
      <c r="DF14">
        <v>0</v>
      </c>
      <c r="DK14" s="15">
        <v>0</v>
      </c>
      <c r="DL14" s="15">
        <v>0</v>
      </c>
      <c r="DM14" s="15">
        <v>0</v>
      </c>
      <c r="DN14" s="15">
        <v>0</v>
      </c>
      <c r="DO14" s="15">
        <v>0</v>
      </c>
      <c r="DP14" s="15">
        <v>0</v>
      </c>
      <c r="DQ14" s="15">
        <v>0</v>
      </c>
      <c r="DR14" s="15">
        <v>0</v>
      </c>
      <c r="DS14">
        <v>0</v>
      </c>
    </row>
    <row r="15" spans="1:123">
      <c r="A15">
        <v>1708</v>
      </c>
      <c r="B15" t="s">
        <v>17927</v>
      </c>
      <c r="C15" t="s">
        <v>341</v>
      </c>
      <c r="D15" t="s">
        <v>713</v>
      </c>
      <c r="E15" t="s">
        <v>721</v>
      </c>
      <c r="F15" s="15" t="str">
        <f>INDEX($I$1:$DS$1,(MATCH(MAX(I15:DS15),I15:DS15,0)))</f>
        <v>Tajiks</v>
      </c>
      <c r="G15" s="15">
        <f>MAX(I15:DS15)/H15</f>
        <v>1</v>
      </c>
      <c r="H15">
        <v>19729</v>
      </c>
      <c r="I15">
        <v>0</v>
      </c>
      <c r="L15">
        <v>19729</v>
      </c>
      <c r="M15">
        <v>0</v>
      </c>
      <c r="P15">
        <v>0</v>
      </c>
      <c r="Q15">
        <v>0</v>
      </c>
      <c r="R15">
        <v>0</v>
      </c>
      <c r="X15"/>
      <c r="CO15">
        <v>0</v>
      </c>
      <c r="DB15">
        <v>0</v>
      </c>
      <c r="DC15">
        <v>0</v>
      </c>
      <c r="DD15">
        <v>0</v>
      </c>
      <c r="DE15">
        <v>0</v>
      </c>
      <c r="DF15">
        <v>0</v>
      </c>
      <c r="DK15" s="15">
        <v>0</v>
      </c>
      <c r="DL15" s="15">
        <v>0</v>
      </c>
      <c r="DM15" s="15">
        <v>0</v>
      </c>
      <c r="DN15" s="15">
        <v>0</v>
      </c>
      <c r="DO15" s="15">
        <v>0</v>
      </c>
      <c r="DP15" s="15">
        <v>0</v>
      </c>
      <c r="DQ15" s="15">
        <v>0</v>
      </c>
      <c r="DR15" s="15">
        <v>0</v>
      </c>
      <c r="DS15">
        <v>0</v>
      </c>
    </row>
    <row r="16" spans="1:123">
      <c r="A16">
        <v>1721</v>
      </c>
      <c r="B16" t="s">
        <v>17928</v>
      </c>
      <c r="C16" t="s">
        <v>341</v>
      </c>
      <c r="D16" t="s">
        <v>713</v>
      </c>
      <c r="E16" t="s">
        <v>733</v>
      </c>
      <c r="F16" s="15" t="str">
        <f>INDEX($I$1:$DS$1,(MATCH(MAX(I16:DS16),I16:DS16,0)))</f>
        <v>Tajiks</v>
      </c>
      <c r="G16" s="15">
        <f>MAX(I16:DS16)/H16</f>
        <v>1</v>
      </c>
      <c r="H16">
        <v>26585</v>
      </c>
      <c r="I16">
        <v>0</v>
      </c>
      <c r="L16">
        <v>26585</v>
      </c>
      <c r="M16">
        <v>0</v>
      </c>
      <c r="P16">
        <v>0</v>
      </c>
      <c r="Q16">
        <v>0</v>
      </c>
      <c r="R16">
        <v>0</v>
      </c>
      <c r="X16"/>
      <c r="CO16">
        <v>0</v>
      </c>
      <c r="DB16">
        <v>0</v>
      </c>
      <c r="DC16">
        <v>0</v>
      </c>
      <c r="DD16">
        <v>0</v>
      </c>
      <c r="DE16">
        <v>0</v>
      </c>
      <c r="DF16">
        <v>0</v>
      </c>
      <c r="DK16" s="15">
        <v>0</v>
      </c>
      <c r="DL16" s="15">
        <v>0</v>
      </c>
      <c r="DM16" s="15">
        <v>0</v>
      </c>
      <c r="DN16" s="15">
        <v>0</v>
      </c>
      <c r="DO16" s="15">
        <v>0</v>
      </c>
      <c r="DP16" s="15">
        <v>0</v>
      </c>
      <c r="DQ16" s="15">
        <v>0</v>
      </c>
      <c r="DR16" s="15">
        <v>0</v>
      </c>
      <c r="DS16">
        <v>0</v>
      </c>
    </row>
    <row r="17" spans="1:123">
      <c r="A17">
        <v>1714</v>
      </c>
      <c r="B17" t="s">
        <v>17929</v>
      </c>
      <c r="C17" t="s">
        <v>341</v>
      </c>
      <c r="D17" t="s">
        <v>713</v>
      </c>
      <c r="E17" t="s">
        <v>727</v>
      </c>
      <c r="F17" s="15" t="str">
        <f>INDEX($I$1:$DS$1,(MATCH(MAX(I17:DS17),I17:DS17,0)))</f>
        <v>Tajiks</v>
      </c>
      <c r="G17" s="15">
        <f>MAX(I17:DS17)/H17</f>
        <v>1</v>
      </c>
      <c r="H17">
        <v>47153</v>
      </c>
      <c r="I17">
        <v>0</v>
      </c>
      <c r="L17">
        <v>47153</v>
      </c>
      <c r="M17">
        <v>0</v>
      </c>
      <c r="P17">
        <v>0</v>
      </c>
      <c r="Q17">
        <v>0</v>
      </c>
      <c r="R17">
        <v>0</v>
      </c>
      <c r="X17"/>
      <c r="CO17">
        <v>0</v>
      </c>
      <c r="DB17">
        <v>0</v>
      </c>
      <c r="DC17">
        <v>0</v>
      </c>
      <c r="DD17">
        <v>0</v>
      </c>
      <c r="DE17">
        <v>0</v>
      </c>
      <c r="DF17">
        <v>0</v>
      </c>
      <c r="DK17" s="15">
        <v>0</v>
      </c>
      <c r="DL17" s="15">
        <v>0</v>
      </c>
      <c r="DM17" s="15">
        <v>0</v>
      </c>
      <c r="DN17" s="15">
        <v>0</v>
      </c>
      <c r="DO17" s="15">
        <v>0</v>
      </c>
      <c r="DP17" s="15">
        <v>0</v>
      </c>
      <c r="DQ17" s="15">
        <v>0</v>
      </c>
      <c r="DR17" s="15">
        <v>0</v>
      </c>
      <c r="DS17">
        <v>0</v>
      </c>
    </row>
    <row r="18" spans="1:123">
      <c r="A18">
        <v>1713</v>
      </c>
      <c r="B18" t="s">
        <v>17930</v>
      </c>
      <c r="C18" t="s">
        <v>341</v>
      </c>
      <c r="D18" t="s">
        <v>713</v>
      </c>
      <c r="E18" t="s">
        <v>726</v>
      </c>
      <c r="F18" s="15" t="str">
        <f>INDEX($I$1:$DS$1,(MATCH(MAX(I18:DS18),I18:DS18,0)))</f>
        <v>Tajiks</v>
      </c>
      <c r="G18" s="15">
        <f>MAX(I18:DS18)/H18</f>
        <v>0.79999678787100093</v>
      </c>
      <c r="H18">
        <v>62264</v>
      </c>
      <c r="I18">
        <v>12453</v>
      </c>
      <c r="L18">
        <v>49811</v>
      </c>
      <c r="M18">
        <v>0</v>
      </c>
      <c r="P18">
        <v>0</v>
      </c>
      <c r="Q18">
        <v>0</v>
      </c>
      <c r="R18">
        <v>0</v>
      </c>
      <c r="X18"/>
      <c r="CO18">
        <v>0</v>
      </c>
      <c r="DB18">
        <v>0</v>
      </c>
      <c r="DC18">
        <v>0</v>
      </c>
      <c r="DD18">
        <v>0</v>
      </c>
      <c r="DE18">
        <v>0</v>
      </c>
      <c r="DF18">
        <v>0</v>
      </c>
      <c r="DK18" s="15">
        <v>0</v>
      </c>
      <c r="DL18" s="15">
        <v>0</v>
      </c>
      <c r="DM18" s="15">
        <v>0</v>
      </c>
      <c r="DN18" s="15">
        <v>0</v>
      </c>
      <c r="DO18" s="15">
        <v>0</v>
      </c>
      <c r="DP18" s="15">
        <v>0</v>
      </c>
      <c r="DQ18" s="15">
        <v>0</v>
      </c>
      <c r="DR18" s="15">
        <v>0</v>
      </c>
      <c r="DS18">
        <v>0</v>
      </c>
    </row>
    <row r="19" spans="1:123">
      <c r="A19">
        <v>1719</v>
      </c>
      <c r="B19" t="s">
        <v>17931</v>
      </c>
      <c r="C19" t="s">
        <v>341</v>
      </c>
      <c r="D19" t="s">
        <v>713</v>
      </c>
      <c r="E19" t="s">
        <v>731</v>
      </c>
      <c r="F19" s="15" t="str">
        <f>INDEX($I$1:$DS$1,(MATCH(MAX(I19:DS19),I19:DS19,0)))</f>
        <v>Pamiris</v>
      </c>
      <c r="G19" s="15">
        <f>MAX(I19:DS19)/H19</f>
        <v>0.90000301559060347</v>
      </c>
      <c r="H19">
        <v>33161</v>
      </c>
      <c r="I19">
        <v>0</v>
      </c>
      <c r="L19">
        <v>3316</v>
      </c>
      <c r="M19">
        <v>0</v>
      </c>
      <c r="P19">
        <v>29845</v>
      </c>
      <c r="Q19">
        <v>0</v>
      </c>
      <c r="R19">
        <v>0</v>
      </c>
      <c r="X19"/>
      <c r="CO19">
        <v>0</v>
      </c>
      <c r="DB19">
        <v>0</v>
      </c>
      <c r="DC19">
        <v>0</v>
      </c>
      <c r="DD19">
        <v>0</v>
      </c>
      <c r="DE19">
        <v>0</v>
      </c>
      <c r="DF19">
        <v>0</v>
      </c>
      <c r="DK19" s="15">
        <v>0</v>
      </c>
      <c r="DL19" s="15">
        <v>0</v>
      </c>
      <c r="DM19" s="15">
        <v>0</v>
      </c>
      <c r="DN19" s="15">
        <v>0</v>
      </c>
      <c r="DO19" s="15">
        <v>0</v>
      </c>
      <c r="DP19" s="15">
        <v>0</v>
      </c>
      <c r="DQ19" s="15">
        <v>0</v>
      </c>
      <c r="DR19" s="15">
        <v>0</v>
      </c>
      <c r="DS19">
        <v>0</v>
      </c>
    </row>
    <row r="20" spans="1:123">
      <c r="A20">
        <v>1724</v>
      </c>
      <c r="B20" t="s">
        <v>17932</v>
      </c>
      <c r="C20" t="s">
        <v>341</v>
      </c>
      <c r="D20" t="s">
        <v>713</v>
      </c>
      <c r="E20" t="s">
        <v>736</v>
      </c>
      <c r="F20" s="15" t="str">
        <f>INDEX($I$1:$DS$1,(MATCH(MAX(I20:DS20),I20:DS20,0)))</f>
        <v>Tajiks</v>
      </c>
      <c r="G20" s="15">
        <f>MAX(I20:DS20)/H20</f>
        <v>1</v>
      </c>
      <c r="H20">
        <v>31342</v>
      </c>
      <c r="I20">
        <v>0</v>
      </c>
      <c r="L20">
        <v>31342</v>
      </c>
      <c r="M20">
        <v>0</v>
      </c>
      <c r="P20">
        <v>0</v>
      </c>
      <c r="Q20">
        <v>0</v>
      </c>
      <c r="R20">
        <v>0</v>
      </c>
      <c r="X20"/>
      <c r="CO20">
        <v>0</v>
      </c>
      <c r="DB20">
        <v>0</v>
      </c>
      <c r="DC20">
        <v>0</v>
      </c>
      <c r="DD20">
        <v>0</v>
      </c>
      <c r="DE20">
        <v>0</v>
      </c>
      <c r="DF20">
        <v>0</v>
      </c>
      <c r="DK20" s="15">
        <v>0</v>
      </c>
      <c r="DL20" s="15">
        <v>0</v>
      </c>
      <c r="DM20" s="15">
        <v>0</v>
      </c>
      <c r="DN20" s="15">
        <v>0</v>
      </c>
      <c r="DO20" s="15">
        <v>0</v>
      </c>
      <c r="DP20" s="15">
        <v>0</v>
      </c>
      <c r="DQ20" s="15">
        <v>0</v>
      </c>
      <c r="DR20" s="15">
        <v>0</v>
      </c>
      <c r="DS20">
        <v>0</v>
      </c>
    </row>
    <row r="21" spans="1:123">
      <c r="A21">
        <v>1712</v>
      </c>
      <c r="B21" t="s">
        <v>17933</v>
      </c>
      <c r="C21" t="s">
        <v>341</v>
      </c>
      <c r="D21" t="s">
        <v>713</v>
      </c>
      <c r="E21" t="s">
        <v>725</v>
      </c>
      <c r="F21" s="15" t="str">
        <f>INDEX($I$1:$DS$1,(MATCH(MAX(I21:DS21),I21:DS21,0)))</f>
        <v>Tajiks</v>
      </c>
      <c r="G21" s="15">
        <f>MAX(I21:DS21)/H21</f>
        <v>0.8000097236064857</v>
      </c>
      <c r="H21">
        <v>41137</v>
      </c>
      <c r="I21">
        <v>0</v>
      </c>
      <c r="L21">
        <v>32910</v>
      </c>
      <c r="M21">
        <v>0</v>
      </c>
      <c r="P21">
        <v>8227</v>
      </c>
      <c r="Q21">
        <v>0</v>
      </c>
      <c r="R21">
        <v>0</v>
      </c>
      <c r="X21"/>
      <c r="CO21">
        <v>0</v>
      </c>
      <c r="DB21">
        <v>0</v>
      </c>
      <c r="DC21">
        <v>0</v>
      </c>
      <c r="DD21">
        <v>0</v>
      </c>
      <c r="DE21">
        <v>0</v>
      </c>
      <c r="DF21">
        <v>0</v>
      </c>
      <c r="DK21" s="15">
        <v>0</v>
      </c>
      <c r="DL21" s="15">
        <v>0</v>
      </c>
      <c r="DM21" s="15">
        <v>0</v>
      </c>
      <c r="DN21" s="15">
        <v>0</v>
      </c>
      <c r="DO21" s="15">
        <v>0</v>
      </c>
      <c r="DP21" s="15">
        <v>0</v>
      </c>
      <c r="DQ21" s="15">
        <v>0</v>
      </c>
      <c r="DR21" s="15">
        <v>0</v>
      </c>
      <c r="DS21">
        <v>0</v>
      </c>
    </row>
    <row r="22" spans="1:123">
      <c r="A22">
        <v>1717</v>
      </c>
      <c r="B22" t="s">
        <v>17934</v>
      </c>
      <c r="C22" t="s">
        <v>341</v>
      </c>
      <c r="D22" t="s">
        <v>713</v>
      </c>
      <c r="E22" t="s">
        <v>527</v>
      </c>
      <c r="F22" s="15" t="str">
        <f>INDEX($I$1:$DS$1,(MATCH(MAX(I22:DS22),I22:DS22,0)))</f>
        <v>Tajiks</v>
      </c>
      <c r="G22" s="15">
        <f>MAX(I22:DS22)/H22</f>
        <v>0.90000299034119791</v>
      </c>
      <c r="H22">
        <v>33441</v>
      </c>
      <c r="I22">
        <v>3344</v>
      </c>
      <c r="L22">
        <v>30097</v>
      </c>
      <c r="M22">
        <v>0</v>
      </c>
      <c r="P22">
        <v>0</v>
      </c>
      <c r="Q22">
        <v>0</v>
      </c>
      <c r="R22">
        <v>0</v>
      </c>
      <c r="X22"/>
      <c r="CO22">
        <v>0</v>
      </c>
      <c r="DB22">
        <v>0</v>
      </c>
      <c r="DC22">
        <v>0</v>
      </c>
      <c r="DD22">
        <v>0</v>
      </c>
      <c r="DE22">
        <v>0</v>
      </c>
      <c r="DF22">
        <v>0</v>
      </c>
      <c r="DK22" s="15">
        <v>0</v>
      </c>
      <c r="DL22" s="15">
        <v>0</v>
      </c>
      <c r="DM22" s="15">
        <v>0</v>
      </c>
      <c r="DN22" s="15">
        <v>0</v>
      </c>
      <c r="DO22" s="15">
        <v>0</v>
      </c>
      <c r="DP22" s="15">
        <v>0</v>
      </c>
      <c r="DQ22" s="15">
        <v>0</v>
      </c>
      <c r="DR22" s="15">
        <v>0</v>
      </c>
      <c r="DS22">
        <v>0</v>
      </c>
    </row>
    <row r="23" spans="1:123">
      <c r="A23">
        <v>1711</v>
      </c>
      <c r="B23" t="s">
        <v>17935</v>
      </c>
      <c r="C23" t="s">
        <v>341</v>
      </c>
      <c r="D23" t="s">
        <v>713</v>
      </c>
      <c r="E23" t="s">
        <v>724</v>
      </c>
      <c r="F23" s="15" t="str">
        <f>INDEX($I$1:$DS$1,(MATCH(MAX(I23:DS23),I23:DS23,0)))</f>
        <v>Tajiks</v>
      </c>
      <c r="G23" s="15">
        <f>MAX(I23:DS23)/H23</f>
        <v>0.7</v>
      </c>
      <c r="H23">
        <v>35540</v>
      </c>
      <c r="I23">
        <v>3554</v>
      </c>
      <c r="L23">
        <v>24878</v>
      </c>
      <c r="M23">
        <v>0</v>
      </c>
      <c r="P23">
        <v>0</v>
      </c>
      <c r="Q23">
        <v>0</v>
      </c>
      <c r="R23">
        <v>7108</v>
      </c>
      <c r="X23"/>
      <c r="CO23">
        <v>0</v>
      </c>
      <c r="DB23">
        <v>0</v>
      </c>
      <c r="DC23">
        <v>0</v>
      </c>
      <c r="DD23">
        <v>0</v>
      </c>
      <c r="DE23">
        <v>0</v>
      </c>
      <c r="DF23">
        <v>0</v>
      </c>
      <c r="DK23" s="15">
        <v>0</v>
      </c>
      <c r="DL23" s="15">
        <v>0</v>
      </c>
      <c r="DM23" s="15">
        <v>0</v>
      </c>
      <c r="DN23" s="15">
        <v>0</v>
      </c>
      <c r="DO23" s="15">
        <v>0</v>
      </c>
      <c r="DP23" s="15">
        <v>0</v>
      </c>
      <c r="DQ23" s="15">
        <v>0</v>
      </c>
      <c r="DR23" s="15">
        <v>0</v>
      </c>
      <c r="DS23">
        <v>0</v>
      </c>
    </row>
    <row r="24" spans="1:123">
      <c r="A24">
        <v>1728</v>
      </c>
      <c r="B24" t="s">
        <v>17936</v>
      </c>
      <c r="C24" t="s">
        <v>341</v>
      </c>
      <c r="D24" t="s">
        <v>713</v>
      </c>
      <c r="E24" t="s">
        <v>740</v>
      </c>
      <c r="F24" s="15" t="str">
        <f>INDEX($I$1:$DS$1,(MATCH(MAX(I24:DS24),I24:DS24,0)))</f>
        <v>Pamiris</v>
      </c>
      <c r="G24" s="15">
        <f>MAX(I24:DS24)/H24</f>
        <v>0.8</v>
      </c>
      <c r="H24">
        <v>17770</v>
      </c>
      <c r="I24">
        <v>0</v>
      </c>
      <c r="L24">
        <v>0</v>
      </c>
      <c r="M24">
        <v>0</v>
      </c>
      <c r="P24">
        <v>14216</v>
      </c>
      <c r="Q24">
        <v>0</v>
      </c>
      <c r="R24">
        <v>0</v>
      </c>
      <c r="X24"/>
      <c r="CO24">
        <v>0</v>
      </c>
      <c r="DB24">
        <v>0</v>
      </c>
      <c r="DC24">
        <v>0</v>
      </c>
      <c r="DD24">
        <v>0</v>
      </c>
      <c r="DE24">
        <v>0</v>
      </c>
      <c r="DF24">
        <v>0</v>
      </c>
      <c r="DK24" s="15">
        <v>0</v>
      </c>
      <c r="DL24" s="15">
        <v>0</v>
      </c>
      <c r="DM24" s="15">
        <v>0</v>
      </c>
      <c r="DN24" s="15">
        <v>0</v>
      </c>
      <c r="DO24" s="15">
        <v>0</v>
      </c>
      <c r="DP24" s="15">
        <v>0</v>
      </c>
      <c r="DQ24" s="15">
        <v>0</v>
      </c>
      <c r="DR24" s="15">
        <v>0</v>
      </c>
      <c r="DS24">
        <v>3554</v>
      </c>
    </row>
    <row r="25" spans="1:123">
      <c r="A25">
        <v>1716</v>
      </c>
      <c r="B25" t="s">
        <v>17937</v>
      </c>
      <c r="C25" t="s">
        <v>341</v>
      </c>
      <c r="D25" t="s">
        <v>713</v>
      </c>
      <c r="E25" t="s">
        <v>729</v>
      </c>
      <c r="F25" s="15" t="str">
        <f>INDEX($I$1:$DS$1,(MATCH(MAX(I25:DS25),I25:DS25,0)))</f>
        <v>Tajiks</v>
      </c>
      <c r="G25" s="15">
        <f>MAX(I25:DS25)/H25</f>
        <v>0.79996157540826129</v>
      </c>
      <c r="H25">
        <v>26025</v>
      </c>
      <c r="I25">
        <v>2603</v>
      </c>
      <c r="L25">
        <v>20819</v>
      </c>
      <c r="M25">
        <v>0</v>
      </c>
      <c r="P25">
        <v>2603</v>
      </c>
      <c r="Q25">
        <v>0</v>
      </c>
      <c r="R25">
        <v>0</v>
      </c>
      <c r="X25"/>
      <c r="CO25">
        <v>0</v>
      </c>
      <c r="DB25">
        <v>0</v>
      </c>
      <c r="DC25">
        <v>0</v>
      </c>
      <c r="DD25">
        <v>0</v>
      </c>
      <c r="DE25">
        <v>0</v>
      </c>
      <c r="DF25">
        <v>0</v>
      </c>
      <c r="DK25" s="15">
        <v>0</v>
      </c>
      <c r="DL25" s="15">
        <v>0</v>
      </c>
      <c r="DM25" s="15">
        <v>0</v>
      </c>
      <c r="DN25" s="15">
        <v>0</v>
      </c>
      <c r="DO25" s="15">
        <v>0</v>
      </c>
      <c r="DP25" s="15">
        <v>0</v>
      </c>
      <c r="DQ25" s="15">
        <v>0</v>
      </c>
      <c r="DR25" s="15">
        <v>0</v>
      </c>
      <c r="DS25">
        <v>0</v>
      </c>
    </row>
    <row r="26" spans="1:123">
      <c r="A26">
        <v>1704</v>
      </c>
      <c r="B26" t="s">
        <v>17938</v>
      </c>
      <c r="C26" t="s">
        <v>341</v>
      </c>
      <c r="D26" t="s">
        <v>713</v>
      </c>
      <c r="E26" t="s">
        <v>717</v>
      </c>
      <c r="F26" s="15" t="str">
        <f>INDEX($I$1:$DS$1,(MATCH(MAX(I26:DS26),I26:DS26,0)))</f>
        <v>Tajiks</v>
      </c>
      <c r="G26" s="15">
        <f>MAX(I26:DS26)/H26</f>
        <v>0.69999204138479909</v>
      </c>
      <c r="H26">
        <v>62825</v>
      </c>
      <c r="I26">
        <v>18848</v>
      </c>
      <c r="L26">
        <v>43977</v>
      </c>
      <c r="M26">
        <v>0</v>
      </c>
      <c r="P26">
        <v>0</v>
      </c>
      <c r="Q26">
        <v>0</v>
      </c>
      <c r="R26">
        <v>0</v>
      </c>
      <c r="X26"/>
      <c r="CO26">
        <v>0</v>
      </c>
      <c r="DB26">
        <v>0</v>
      </c>
      <c r="DC26">
        <v>0</v>
      </c>
      <c r="DD26">
        <v>0</v>
      </c>
      <c r="DE26">
        <v>0</v>
      </c>
      <c r="DF26">
        <v>0</v>
      </c>
      <c r="DK26" s="15">
        <v>0</v>
      </c>
      <c r="DL26" s="15">
        <v>0</v>
      </c>
      <c r="DM26" s="15">
        <v>0</v>
      </c>
      <c r="DN26" s="15">
        <v>0</v>
      </c>
      <c r="DO26" s="15">
        <v>0</v>
      </c>
      <c r="DP26" s="15">
        <v>0</v>
      </c>
      <c r="DQ26" s="15">
        <v>0</v>
      </c>
      <c r="DR26" s="15">
        <v>0</v>
      </c>
      <c r="DS26">
        <v>0</v>
      </c>
    </row>
    <row r="27" spans="1:123">
      <c r="A27">
        <v>1718</v>
      </c>
      <c r="B27" t="s">
        <v>17939</v>
      </c>
      <c r="C27" t="s">
        <v>341</v>
      </c>
      <c r="D27" t="s">
        <v>713</v>
      </c>
      <c r="E27" t="s">
        <v>730</v>
      </c>
      <c r="F27" s="15" t="str">
        <f>INDEX($I$1:$DS$1,(MATCH(MAX(I27:DS27),I27:DS27,0)))</f>
        <v>Tajiks</v>
      </c>
      <c r="G27" s="15">
        <f>MAX(I27:DS27)/H27</f>
        <v>1</v>
      </c>
      <c r="H27">
        <v>30642</v>
      </c>
      <c r="I27">
        <v>0</v>
      </c>
      <c r="L27">
        <v>30642</v>
      </c>
      <c r="M27">
        <v>0</v>
      </c>
      <c r="P27">
        <v>0</v>
      </c>
      <c r="Q27">
        <v>0</v>
      </c>
      <c r="R27">
        <v>0</v>
      </c>
      <c r="X27"/>
      <c r="CO27">
        <v>0</v>
      </c>
      <c r="DB27">
        <v>0</v>
      </c>
      <c r="DC27">
        <v>0</v>
      </c>
      <c r="DD27">
        <v>0</v>
      </c>
      <c r="DE27">
        <v>0</v>
      </c>
      <c r="DF27">
        <v>0</v>
      </c>
      <c r="DK27" s="15">
        <v>0</v>
      </c>
      <c r="DL27" s="15">
        <v>0</v>
      </c>
      <c r="DM27" s="15">
        <v>0</v>
      </c>
      <c r="DN27" s="15">
        <v>0</v>
      </c>
      <c r="DO27" s="15">
        <v>0</v>
      </c>
      <c r="DP27" s="15">
        <v>0</v>
      </c>
      <c r="DQ27" s="15">
        <v>0</v>
      </c>
      <c r="DR27" s="15">
        <v>0</v>
      </c>
      <c r="DS27">
        <v>0</v>
      </c>
    </row>
    <row r="28" spans="1:123">
      <c r="A28">
        <v>1709</v>
      </c>
      <c r="B28" t="s">
        <v>17940</v>
      </c>
      <c r="C28" t="s">
        <v>341</v>
      </c>
      <c r="D28" t="s">
        <v>713</v>
      </c>
      <c r="E28" t="s">
        <v>722</v>
      </c>
      <c r="F28" s="15" t="str">
        <f>INDEX($I$1:$DS$1,(MATCH(MAX(I28:DS28),I28:DS28,0)))</f>
        <v>Tajiks</v>
      </c>
      <c r="G28" s="15">
        <f>MAX(I28:DS28)/H28</f>
        <v>1</v>
      </c>
      <c r="H28">
        <v>38618</v>
      </c>
      <c r="I28">
        <v>0</v>
      </c>
      <c r="L28">
        <v>38618</v>
      </c>
      <c r="M28">
        <v>0</v>
      </c>
      <c r="P28">
        <v>0</v>
      </c>
      <c r="Q28">
        <v>0</v>
      </c>
      <c r="R28">
        <v>0</v>
      </c>
      <c r="X28"/>
      <c r="CO28">
        <v>0</v>
      </c>
      <c r="DB28">
        <v>0</v>
      </c>
      <c r="DC28">
        <v>0</v>
      </c>
      <c r="DD28">
        <v>0</v>
      </c>
      <c r="DE28">
        <v>0</v>
      </c>
      <c r="DF28">
        <v>0</v>
      </c>
      <c r="DK28" s="15">
        <v>0</v>
      </c>
      <c r="DL28" s="15">
        <v>0</v>
      </c>
      <c r="DM28" s="15">
        <v>0</v>
      </c>
      <c r="DN28" s="15">
        <v>0</v>
      </c>
      <c r="DO28" s="15">
        <v>0</v>
      </c>
      <c r="DP28" s="15">
        <v>0</v>
      </c>
      <c r="DQ28" s="15">
        <v>0</v>
      </c>
      <c r="DR28" s="15">
        <v>0</v>
      </c>
      <c r="DS28">
        <v>0</v>
      </c>
    </row>
    <row r="29" spans="1:123">
      <c r="A29">
        <v>1725</v>
      </c>
      <c r="B29" t="s">
        <v>17941</v>
      </c>
      <c r="C29" t="s">
        <v>341</v>
      </c>
      <c r="D29" t="s">
        <v>713</v>
      </c>
      <c r="E29" t="s">
        <v>737</v>
      </c>
      <c r="F29" s="15" t="str">
        <f>INDEX($I$1:$DS$1,(MATCH(MAX(I29:DS29),I29:DS29,0)))</f>
        <v>Pamiris</v>
      </c>
      <c r="G29" s="15">
        <f>MAX(I29:DS29)/H29</f>
        <v>0.90005333333333337</v>
      </c>
      <c r="H29">
        <v>9375</v>
      </c>
      <c r="I29">
        <v>0</v>
      </c>
      <c r="L29">
        <v>937</v>
      </c>
      <c r="M29">
        <v>0</v>
      </c>
      <c r="P29">
        <v>8438</v>
      </c>
      <c r="Q29">
        <v>0</v>
      </c>
      <c r="R29">
        <v>0</v>
      </c>
      <c r="X29"/>
      <c r="CO29">
        <v>0</v>
      </c>
      <c r="DB29">
        <v>0</v>
      </c>
      <c r="DC29">
        <v>0</v>
      </c>
      <c r="DD29">
        <v>0</v>
      </c>
      <c r="DE29">
        <v>0</v>
      </c>
      <c r="DF29">
        <v>0</v>
      </c>
      <c r="DK29" s="15">
        <v>0</v>
      </c>
      <c r="DL29" s="15">
        <v>0</v>
      </c>
      <c r="DM29" s="15">
        <v>0</v>
      </c>
      <c r="DN29" s="15">
        <v>0</v>
      </c>
      <c r="DO29" s="15">
        <v>0</v>
      </c>
      <c r="DP29" s="15">
        <v>0</v>
      </c>
      <c r="DQ29" s="15">
        <v>0</v>
      </c>
      <c r="DR29" s="15">
        <v>0</v>
      </c>
      <c r="DS29">
        <v>0</v>
      </c>
    </row>
    <row r="30" spans="1:123">
      <c r="A30">
        <v>3102</v>
      </c>
      <c r="B30" t="s">
        <v>17942</v>
      </c>
      <c r="C30" t="s">
        <v>341</v>
      </c>
      <c r="D30" t="s">
        <v>900</v>
      </c>
      <c r="E30" t="s">
        <v>902</v>
      </c>
      <c r="F30" s="15" t="str">
        <f>INDEX($I$1:$DS$1,(MATCH(MAX(I30:DS30),I30:DS30,0)))</f>
        <v>Aimaq</v>
      </c>
      <c r="G30" s="15">
        <f>MAX(I30:DS30)/H30</f>
        <v>0.39999543332077497</v>
      </c>
      <c r="H30">
        <v>87591</v>
      </c>
      <c r="I30">
        <v>0</v>
      </c>
      <c r="L30">
        <v>30657</v>
      </c>
      <c r="M30">
        <v>4380</v>
      </c>
      <c r="P30">
        <v>0</v>
      </c>
      <c r="Q30">
        <v>17518</v>
      </c>
      <c r="R30">
        <v>0</v>
      </c>
      <c r="X30"/>
      <c r="CO30">
        <v>0</v>
      </c>
      <c r="DB30">
        <v>0</v>
      </c>
      <c r="DC30">
        <v>0</v>
      </c>
      <c r="DD30">
        <v>35036</v>
      </c>
      <c r="DE30">
        <v>0</v>
      </c>
      <c r="DF30">
        <v>0</v>
      </c>
      <c r="DK30" s="15">
        <v>0</v>
      </c>
      <c r="DL30" s="15">
        <v>0</v>
      </c>
      <c r="DM30" s="15">
        <v>0</v>
      </c>
      <c r="DN30" s="15">
        <v>0</v>
      </c>
      <c r="DO30" s="15">
        <v>0</v>
      </c>
      <c r="DP30" s="15">
        <v>0</v>
      </c>
      <c r="DQ30" s="15">
        <v>0</v>
      </c>
      <c r="DR30" s="15">
        <v>0</v>
      </c>
      <c r="DS30">
        <v>0</v>
      </c>
    </row>
    <row r="31" spans="1:123">
      <c r="A31">
        <v>3107</v>
      </c>
      <c r="B31" t="s">
        <v>17943</v>
      </c>
      <c r="C31" t="s">
        <v>341</v>
      </c>
      <c r="D31" t="s">
        <v>900</v>
      </c>
      <c r="E31" t="s">
        <v>906</v>
      </c>
      <c r="F31" s="15" t="str">
        <f>INDEX($I$1:$DS$1,(MATCH(MAX(I31:DS31),I31:DS31,0)))</f>
        <v>Pashtuns</v>
      </c>
      <c r="G31" s="15">
        <f>MAX(I31:DS31)/H31</f>
        <v>0.52001584810203738</v>
      </c>
      <c r="H31">
        <v>65623</v>
      </c>
      <c r="I31">
        <v>9843</v>
      </c>
      <c r="L31">
        <v>0</v>
      </c>
      <c r="M31">
        <v>19687</v>
      </c>
      <c r="P31">
        <v>0</v>
      </c>
      <c r="Q31">
        <v>34125</v>
      </c>
      <c r="R31">
        <v>0</v>
      </c>
      <c r="X31"/>
      <c r="CO31">
        <v>656</v>
      </c>
      <c r="DB31">
        <v>0</v>
      </c>
      <c r="DC31">
        <v>0</v>
      </c>
      <c r="DD31">
        <v>1312</v>
      </c>
      <c r="DE31">
        <v>0</v>
      </c>
      <c r="DF31">
        <v>0</v>
      </c>
      <c r="DK31" s="15">
        <v>0</v>
      </c>
      <c r="DL31" s="15">
        <v>0</v>
      </c>
      <c r="DM31" s="15">
        <v>0</v>
      </c>
      <c r="DN31" s="15">
        <v>0</v>
      </c>
      <c r="DO31" s="15">
        <v>0</v>
      </c>
      <c r="DP31" s="15">
        <v>0</v>
      </c>
      <c r="DQ31" s="15">
        <v>0</v>
      </c>
      <c r="DR31" s="15">
        <v>0</v>
      </c>
      <c r="DS31">
        <v>0</v>
      </c>
    </row>
    <row r="32" spans="1:123">
      <c r="A32">
        <v>3106</v>
      </c>
      <c r="B32" t="s">
        <v>17944</v>
      </c>
      <c r="C32" t="s">
        <v>341</v>
      </c>
      <c r="D32" t="s">
        <v>900</v>
      </c>
      <c r="E32" t="s">
        <v>905</v>
      </c>
      <c r="F32" s="15" t="str">
        <f>INDEX($I$1:$DS$1,(MATCH(MAX(I32:DS32),I32:DS32,0)))</f>
        <v>Aimaq</v>
      </c>
      <c r="G32" s="15">
        <f>MAX(I32:DS32)/H32</f>
        <v>0.8999968046694431</v>
      </c>
      <c r="H32">
        <v>93887</v>
      </c>
      <c r="I32">
        <v>0</v>
      </c>
      <c r="L32">
        <v>0</v>
      </c>
      <c r="M32">
        <v>0</v>
      </c>
      <c r="P32">
        <v>0</v>
      </c>
      <c r="Q32">
        <v>9389</v>
      </c>
      <c r="R32">
        <v>0</v>
      </c>
      <c r="X32"/>
      <c r="CO32">
        <v>0</v>
      </c>
      <c r="DB32">
        <v>0</v>
      </c>
      <c r="DC32">
        <v>0</v>
      </c>
      <c r="DD32">
        <v>84498</v>
      </c>
      <c r="DE32">
        <v>0</v>
      </c>
      <c r="DF32">
        <v>0</v>
      </c>
      <c r="DK32" s="15">
        <v>0</v>
      </c>
      <c r="DL32" s="15">
        <v>0</v>
      </c>
      <c r="DM32" s="15">
        <v>0</v>
      </c>
      <c r="DN32" s="15">
        <v>0</v>
      </c>
      <c r="DO32" s="15">
        <v>0</v>
      </c>
      <c r="DP32" s="15">
        <v>0</v>
      </c>
      <c r="DQ32" s="15">
        <v>0</v>
      </c>
      <c r="DR32" s="15">
        <v>0</v>
      </c>
      <c r="DS32">
        <v>0</v>
      </c>
    </row>
    <row r="33" spans="1:123">
      <c r="A33">
        <v>3103</v>
      </c>
      <c r="B33" t="s">
        <v>17945</v>
      </c>
      <c r="C33" t="s">
        <v>341</v>
      </c>
      <c r="D33" t="s">
        <v>900</v>
      </c>
      <c r="E33" t="s">
        <v>634</v>
      </c>
      <c r="F33" s="15" t="str">
        <f>INDEX($I$1:$DS$1,(MATCH(MAX(I33:DS33),I33:DS33,0)))</f>
        <v>Hazaras</v>
      </c>
      <c r="G33" s="15">
        <f>MAX(I33:DS33)/H33</f>
        <v>0.34998584772148317</v>
      </c>
      <c r="H33">
        <v>28264</v>
      </c>
      <c r="I33">
        <v>0</v>
      </c>
      <c r="L33">
        <v>7066</v>
      </c>
      <c r="M33">
        <v>1413</v>
      </c>
      <c r="P33">
        <v>0</v>
      </c>
      <c r="Q33">
        <v>5653</v>
      </c>
      <c r="R33">
        <v>9892</v>
      </c>
      <c r="X33"/>
      <c r="CO33">
        <v>0</v>
      </c>
      <c r="DB33">
        <v>0</v>
      </c>
      <c r="DC33">
        <v>0</v>
      </c>
      <c r="DD33">
        <v>4240</v>
      </c>
      <c r="DE33">
        <v>0</v>
      </c>
      <c r="DF33">
        <v>0</v>
      </c>
      <c r="DK33" s="15">
        <v>0</v>
      </c>
      <c r="DL33" s="15">
        <v>0</v>
      </c>
      <c r="DM33" s="15">
        <v>0</v>
      </c>
      <c r="DN33" s="15">
        <v>0</v>
      </c>
      <c r="DO33" s="15">
        <v>0</v>
      </c>
      <c r="DP33" s="15">
        <v>0</v>
      </c>
      <c r="DQ33" s="15">
        <v>0</v>
      </c>
      <c r="DR33" s="15">
        <v>0</v>
      </c>
      <c r="DS33">
        <v>0</v>
      </c>
    </row>
    <row r="34" spans="1:123">
      <c r="A34">
        <v>3105</v>
      </c>
      <c r="B34" t="s">
        <v>17946</v>
      </c>
      <c r="C34" t="s">
        <v>341</v>
      </c>
      <c r="D34" t="s">
        <v>900</v>
      </c>
      <c r="E34" t="s">
        <v>904</v>
      </c>
      <c r="F34" s="15" t="str">
        <f>INDEX($I$1:$DS$1,(MATCH(MAX(I34:DS34),I34:DS34,0)))</f>
        <v>Pashtuns</v>
      </c>
      <c r="G34" s="15">
        <f>MAX(I34:DS34)/H34</f>
        <v>0.59999654320134121</v>
      </c>
      <c r="H34">
        <v>115714</v>
      </c>
      <c r="I34">
        <v>5786</v>
      </c>
      <c r="L34">
        <v>0</v>
      </c>
      <c r="M34">
        <v>28929</v>
      </c>
      <c r="P34">
        <v>0</v>
      </c>
      <c r="Q34">
        <v>69428</v>
      </c>
      <c r="R34">
        <v>0</v>
      </c>
      <c r="X34"/>
      <c r="CO34">
        <v>3471</v>
      </c>
      <c r="DB34">
        <v>0</v>
      </c>
      <c r="DC34">
        <v>0</v>
      </c>
      <c r="DD34">
        <v>8100</v>
      </c>
      <c r="DE34">
        <v>0</v>
      </c>
      <c r="DF34">
        <v>0</v>
      </c>
      <c r="DK34" s="15">
        <v>0</v>
      </c>
      <c r="DL34" s="15">
        <v>0</v>
      </c>
      <c r="DM34" s="15">
        <v>0</v>
      </c>
      <c r="DN34" s="15">
        <v>0</v>
      </c>
      <c r="DO34" s="15">
        <v>0</v>
      </c>
      <c r="DP34" s="15">
        <v>0</v>
      </c>
      <c r="DQ34" s="15">
        <v>0</v>
      </c>
      <c r="DR34" s="15">
        <v>0</v>
      </c>
      <c r="DS34">
        <v>0</v>
      </c>
    </row>
    <row r="35" spans="1:123">
      <c r="A35">
        <v>3104</v>
      </c>
      <c r="B35" t="s">
        <v>17947</v>
      </c>
      <c r="C35" t="s">
        <v>341</v>
      </c>
      <c r="D35" t="s">
        <v>900</v>
      </c>
      <c r="E35" t="s">
        <v>903</v>
      </c>
      <c r="F35" s="15" t="str">
        <f>INDEX($I$1:$DS$1,(MATCH(MAX(I35:DS35),I35:DS35,0)))</f>
        <v>Aimaq</v>
      </c>
      <c r="G35" s="15">
        <f>MAX(I35:DS35)/H35</f>
        <v>0.74999769157609952</v>
      </c>
      <c r="H35">
        <v>108299</v>
      </c>
      <c r="I35">
        <v>0</v>
      </c>
      <c r="L35">
        <v>5415</v>
      </c>
      <c r="M35">
        <v>0</v>
      </c>
      <c r="P35">
        <v>0</v>
      </c>
      <c r="Q35">
        <v>21660</v>
      </c>
      <c r="R35">
        <v>0</v>
      </c>
      <c r="X35"/>
      <c r="CO35">
        <v>0</v>
      </c>
      <c r="DB35">
        <v>0</v>
      </c>
      <c r="DC35">
        <v>0</v>
      </c>
      <c r="DD35">
        <v>81224</v>
      </c>
      <c r="DE35">
        <v>0</v>
      </c>
      <c r="DF35">
        <v>0</v>
      </c>
      <c r="DK35" s="15">
        <v>0</v>
      </c>
      <c r="DL35" s="15">
        <v>0</v>
      </c>
      <c r="DM35" s="15">
        <v>0</v>
      </c>
      <c r="DN35" s="15">
        <v>0</v>
      </c>
      <c r="DO35" s="15">
        <v>0</v>
      </c>
      <c r="DP35" s="15">
        <v>0</v>
      </c>
      <c r="DQ35" s="15">
        <v>0</v>
      </c>
      <c r="DR35" s="15">
        <v>0</v>
      </c>
      <c r="DS35">
        <v>0</v>
      </c>
    </row>
    <row r="36" spans="1:123">
      <c r="A36">
        <v>3101</v>
      </c>
      <c r="B36" t="s">
        <v>17948</v>
      </c>
      <c r="C36" t="s">
        <v>341</v>
      </c>
      <c r="D36" t="s">
        <v>900</v>
      </c>
      <c r="E36" t="s">
        <v>901</v>
      </c>
      <c r="F36" s="15" t="str">
        <f>INDEX($I$1:$DS$1,(MATCH(MAX(I36:DS36),I36:DS36,0)))</f>
        <v>Aimaq</v>
      </c>
      <c r="G36" s="15">
        <f>MAX(I36:DS36)/H36</f>
        <v>0.44999498570927143</v>
      </c>
      <c r="H36">
        <v>79772</v>
      </c>
      <c r="I36">
        <v>7977</v>
      </c>
      <c r="L36">
        <v>21538</v>
      </c>
      <c r="M36">
        <v>798</v>
      </c>
      <c r="P36">
        <v>0</v>
      </c>
      <c r="Q36">
        <v>11967</v>
      </c>
      <c r="R36">
        <v>0</v>
      </c>
      <c r="X36"/>
      <c r="CO36">
        <v>1595</v>
      </c>
      <c r="DB36">
        <v>0</v>
      </c>
      <c r="DC36">
        <v>0</v>
      </c>
      <c r="DD36">
        <v>35897</v>
      </c>
      <c r="DE36">
        <v>0</v>
      </c>
      <c r="DF36">
        <v>0</v>
      </c>
      <c r="DK36" s="15">
        <v>0</v>
      </c>
      <c r="DL36" s="15">
        <v>0</v>
      </c>
      <c r="DM36" s="15">
        <v>0</v>
      </c>
      <c r="DN36" s="15">
        <v>0</v>
      </c>
      <c r="DO36" s="15">
        <v>0</v>
      </c>
      <c r="DP36" s="15">
        <v>0</v>
      </c>
      <c r="DQ36" s="15">
        <v>0</v>
      </c>
      <c r="DR36" s="15">
        <v>0</v>
      </c>
      <c r="DS36">
        <v>0</v>
      </c>
    </row>
    <row r="37" spans="1:123">
      <c r="A37">
        <v>907</v>
      </c>
      <c r="B37" t="s">
        <v>17949</v>
      </c>
      <c r="C37" t="s">
        <v>341</v>
      </c>
      <c r="D37" t="s">
        <v>599</v>
      </c>
      <c r="E37" t="s">
        <v>606</v>
      </c>
      <c r="F37" s="15" t="str">
        <f>INDEX($I$1:$DS$1,(MATCH(MAX(I37:DS37),I37:DS37,0)))</f>
        <v>Tajiks</v>
      </c>
      <c r="G37" s="15">
        <f>MAX(I37:DS37)/H37</f>
        <v>0.90000988044659613</v>
      </c>
      <c r="H37">
        <v>30363</v>
      </c>
      <c r="I37">
        <v>0</v>
      </c>
      <c r="L37">
        <v>27327</v>
      </c>
      <c r="M37">
        <v>0</v>
      </c>
      <c r="P37">
        <v>0</v>
      </c>
      <c r="Q37">
        <v>0</v>
      </c>
      <c r="R37">
        <v>3036</v>
      </c>
      <c r="X37"/>
      <c r="CO37">
        <v>0</v>
      </c>
      <c r="DB37">
        <v>0</v>
      </c>
      <c r="DC37">
        <v>0</v>
      </c>
      <c r="DD37">
        <v>0</v>
      </c>
      <c r="DE37">
        <v>0</v>
      </c>
      <c r="DF37">
        <v>0</v>
      </c>
      <c r="DK37" s="15">
        <v>0</v>
      </c>
      <c r="DL37" s="15">
        <v>0</v>
      </c>
      <c r="DM37" s="15">
        <v>0</v>
      </c>
      <c r="DN37" s="15">
        <v>0</v>
      </c>
      <c r="DO37" s="15">
        <v>0</v>
      </c>
      <c r="DP37" s="15">
        <v>0</v>
      </c>
      <c r="DQ37" s="15">
        <v>0</v>
      </c>
      <c r="DR37" s="15">
        <v>0</v>
      </c>
      <c r="DS37">
        <v>0</v>
      </c>
    </row>
    <row r="38" spans="1:123">
      <c r="A38">
        <v>905</v>
      </c>
      <c r="B38" t="s">
        <v>17950</v>
      </c>
      <c r="C38" t="s">
        <v>341</v>
      </c>
      <c r="D38" t="s">
        <v>599</v>
      </c>
      <c r="E38" t="s">
        <v>604</v>
      </c>
      <c r="F38" s="15" t="str">
        <f>INDEX($I$1:$DS$1,(MATCH(MAX(I38:DS38),I38:DS38,0)))</f>
        <v>Tajiks</v>
      </c>
      <c r="G38" s="15">
        <f>MAX(I38:DS38)/H38</f>
        <v>0.5</v>
      </c>
      <c r="H38">
        <v>210578</v>
      </c>
      <c r="I38">
        <v>21058</v>
      </c>
      <c r="L38">
        <v>105289</v>
      </c>
      <c r="M38">
        <v>0</v>
      </c>
      <c r="P38">
        <v>0</v>
      </c>
      <c r="Q38">
        <v>84231</v>
      </c>
      <c r="R38">
        <v>0</v>
      </c>
      <c r="X38"/>
      <c r="CO38">
        <v>0</v>
      </c>
      <c r="DB38">
        <v>0</v>
      </c>
      <c r="DC38">
        <v>0</v>
      </c>
      <c r="DD38">
        <v>0</v>
      </c>
      <c r="DE38">
        <v>0</v>
      </c>
      <c r="DF38">
        <v>0</v>
      </c>
      <c r="DK38" s="15">
        <v>0</v>
      </c>
      <c r="DL38" s="15">
        <v>0</v>
      </c>
      <c r="DM38" s="15">
        <v>0</v>
      </c>
      <c r="DN38" s="15">
        <v>0</v>
      </c>
      <c r="DO38" s="15">
        <v>0</v>
      </c>
      <c r="DP38" s="15">
        <v>0</v>
      </c>
      <c r="DQ38" s="15">
        <v>0</v>
      </c>
      <c r="DR38" s="15">
        <v>0</v>
      </c>
      <c r="DS38">
        <v>0</v>
      </c>
    </row>
    <row r="39" spans="1:123">
      <c r="A39">
        <v>910</v>
      </c>
      <c r="B39" t="s">
        <v>17951</v>
      </c>
      <c r="C39" t="s">
        <v>341</v>
      </c>
      <c r="D39" t="s">
        <v>599</v>
      </c>
      <c r="E39" t="s">
        <v>609</v>
      </c>
      <c r="F39" s="15" t="str">
        <f>INDEX($I$1:$DS$1,(MATCH(MAX(I39:DS39),I39:DS39,0)))</f>
        <v>Uzbeks</v>
      </c>
      <c r="G39" s="15">
        <f>MAX(I39:DS39)/H39</f>
        <v>0.6</v>
      </c>
      <c r="H39">
        <v>62685</v>
      </c>
      <c r="I39">
        <v>37611</v>
      </c>
      <c r="L39">
        <v>12537</v>
      </c>
      <c r="M39">
        <v>0</v>
      </c>
      <c r="P39">
        <v>0</v>
      </c>
      <c r="Q39">
        <v>6268</v>
      </c>
      <c r="R39">
        <v>6269</v>
      </c>
      <c r="X39"/>
      <c r="CO39">
        <v>0</v>
      </c>
      <c r="DB39">
        <v>0</v>
      </c>
      <c r="DC39">
        <v>0</v>
      </c>
      <c r="DD39">
        <v>0</v>
      </c>
      <c r="DE39">
        <v>0</v>
      </c>
      <c r="DF39">
        <v>0</v>
      </c>
      <c r="DK39" s="15">
        <v>0</v>
      </c>
      <c r="DL39" s="15">
        <v>0</v>
      </c>
      <c r="DM39" s="15">
        <v>0</v>
      </c>
      <c r="DN39" s="15">
        <v>0</v>
      </c>
      <c r="DO39" s="15">
        <v>0</v>
      </c>
      <c r="DP39" s="15">
        <v>0</v>
      </c>
      <c r="DQ39" s="15">
        <v>0</v>
      </c>
      <c r="DR39" s="15">
        <v>0</v>
      </c>
      <c r="DS39">
        <v>0</v>
      </c>
    </row>
    <row r="40" spans="1:123">
      <c r="A40">
        <v>902</v>
      </c>
      <c r="B40" t="s">
        <v>17952</v>
      </c>
      <c r="C40" t="s">
        <v>341</v>
      </c>
      <c r="D40" t="s">
        <v>599</v>
      </c>
      <c r="E40" t="s">
        <v>601</v>
      </c>
      <c r="F40" s="15" t="str">
        <f>INDEX($I$1:$DS$1,(MATCH(MAX(I40:DS40),I40:DS40,0)))</f>
        <v>Tajiks</v>
      </c>
      <c r="G40" s="15">
        <f>MAX(I40:DS40)/H40</f>
        <v>0.55000000000000004</v>
      </c>
      <c r="H40">
        <v>70200</v>
      </c>
      <c r="I40">
        <v>0</v>
      </c>
      <c r="L40">
        <v>38610</v>
      </c>
      <c r="M40">
        <v>0</v>
      </c>
      <c r="P40">
        <v>0</v>
      </c>
      <c r="Q40">
        <v>7020</v>
      </c>
      <c r="R40">
        <v>17550</v>
      </c>
      <c r="X40"/>
      <c r="CO40">
        <v>0</v>
      </c>
      <c r="DB40">
        <v>0</v>
      </c>
      <c r="DC40">
        <v>0</v>
      </c>
      <c r="DD40">
        <v>0</v>
      </c>
      <c r="DE40">
        <v>7020</v>
      </c>
      <c r="DF40">
        <v>0</v>
      </c>
      <c r="DK40" s="15">
        <v>0</v>
      </c>
      <c r="DL40" s="15">
        <v>0</v>
      </c>
      <c r="DM40" s="15">
        <v>0</v>
      </c>
      <c r="DN40" s="15">
        <v>0</v>
      </c>
      <c r="DO40" s="15">
        <v>0</v>
      </c>
      <c r="DP40" s="15">
        <v>0</v>
      </c>
      <c r="DQ40" s="15">
        <v>0</v>
      </c>
      <c r="DR40" s="15">
        <v>0</v>
      </c>
      <c r="DS40">
        <v>0</v>
      </c>
    </row>
    <row r="41" spans="1:123">
      <c r="A41">
        <v>908</v>
      </c>
      <c r="B41" t="s">
        <v>17953</v>
      </c>
      <c r="C41" t="s">
        <v>341</v>
      </c>
      <c r="D41" t="s">
        <v>599</v>
      </c>
      <c r="E41" t="s">
        <v>607</v>
      </c>
      <c r="F41" s="15" t="str">
        <f>INDEX($I$1:$DS$1,(MATCH(MAX(I41:DS41),I41:DS41,0)))</f>
        <v>Tajiks</v>
      </c>
      <c r="G41" s="15">
        <f>MAX(I41:DS41)/H41</f>
        <v>1</v>
      </c>
      <c r="H41">
        <v>38059</v>
      </c>
      <c r="I41">
        <v>0</v>
      </c>
      <c r="L41">
        <v>38059</v>
      </c>
      <c r="M41">
        <v>0</v>
      </c>
      <c r="P41">
        <v>0</v>
      </c>
      <c r="Q41">
        <v>0</v>
      </c>
      <c r="R41">
        <v>0</v>
      </c>
      <c r="X41"/>
      <c r="CO41">
        <v>0</v>
      </c>
      <c r="DB41">
        <v>0</v>
      </c>
      <c r="DC41">
        <v>0</v>
      </c>
      <c r="DD41">
        <v>0</v>
      </c>
      <c r="DE41">
        <v>0</v>
      </c>
      <c r="DF41">
        <v>0</v>
      </c>
      <c r="DK41" s="15">
        <v>0</v>
      </c>
      <c r="DL41" s="15">
        <v>0</v>
      </c>
      <c r="DM41" s="15">
        <v>0</v>
      </c>
      <c r="DN41" s="15">
        <v>0</v>
      </c>
      <c r="DO41" s="15">
        <v>0</v>
      </c>
      <c r="DP41" s="15">
        <v>0</v>
      </c>
      <c r="DQ41" s="15">
        <v>0</v>
      </c>
      <c r="DR41" s="15">
        <v>0</v>
      </c>
      <c r="DS41">
        <v>0</v>
      </c>
    </row>
    <row r="42" spans="1:123">
      <c r="A42">
        <v>903</v>
      </c>
      <c r="B42" t="s">
        <v>17954</v>
      </c>
      <c r="C42" t="s">
        <v>341</v>
      </c>
      <c r="D42" t="s">
        <v>599</v>
      </c>
      <c r="E42" t="s">
        <v>602</v>
      </c>
      <c r="F42" s="15" t="str">
        <f>INDEX($I$1:$DS$1,(MATCH(MAX(I42:DS42),I42:DS42,0)))</f>
        <v>Hazaras</v>
      </c>
      <c r="G42" s="15">
        <f>MAX(I42:DS42)/H42</f>
        <v>0.45000314011178799</v>
      </c>
      <c r="H42">
        <v>79615</v>
      </c>
      <c r="I42">
        <v>0</v>
      </c>
      <c r="L42">
        <v>31846</v>
      </c>
      <c r="M42">
        <v>0</v>
      </c>
      <c r="P42">
        <v>0</v>
      </c>
      <c r="Q42">
        <v>3980</v>
      </c>
      <c r="R42">
        <v>35827</v>
      </c>
      <c r="X42"/>
      <c r="CO42">
        <v>0</v>
      </c>
      <c r="DB42">
        <v>0</v>
      </c>
      <c r="DC42">
        <v>0</v>
      </c>
      <c r="DD42">
        <v>0</v>
      </c>
      <c r="DE42">
        <v>7962</v>
      </c>
      <c r="DF42">
        <v>0</v>
      </c>
      <c r="DK42" s="15">
        <v>0</v>
      </c>
      <c r="DL42" s="15">
        <v>0</v>
      </c>
      <c r="DM42" s="15">
        <v>0</v>
      </c>
      <c r="DN42" s="15">
        <v>0</v>
      </c>
      <c r="DO42" s="15">
        <v>0</v>
      </c>
      <c r="DP42" s="15">
        <v>0</v>
      </c>
      <c r="DQ42" s="15">
        <v>0</v>
      </c>
      <c r="DR42" s="15">
        <v>0</v>
      </c>
      <c r="DS42">
        <v>0</v>
      </c>
    </row>
    <row r="43" spans="1:123">
      <c r="A43">
        <v>915</v>
      </c>
      <c r="B43" t="s">
        <v>17955</v>
      </c>
      <c r="C43" t="s">
        <v>341</v>
      </c>
      <c r="D43" t="s">
        <v>599</v>
      </c>
      <c r="E43" t="s">
        <v>614</v>
      </c>
      <c r="F43" s="15" t="str">
        <f>INDEX($I$1:$DS$1,(MATCH(MAX(I43:DS43),I43:DS43,0)))</f>
        <v>Tajiks</v>
      </c>
      <c r="G43" s="15">
        <f>MAX(I43:DS43)/H43</f>
        <v>0.69998479395813273</v>
      </c>
      <c r="H43">
        <v>19729</v>
      </c>
      <c r="I43">
        <v>0</v>
      </c>
      <c r="L43">
        <v>13810</v>
      </c>
      <c r="M43">
        <v>0</v>
      </c>
      <c r="P43">
        <v>0</v>
      </c>
      <c r="Q43">
        <v>0</v>
      </c>
      <c r="R43">
        <v>5919</v>
      </c>
      <c r="X43"/>
      <c r="CO43">
        <v>0</v>
      </c>
      <c r="DB43">
        <v>0</v>
      </c>
      <c r="DC43">
        <v>0</v>
      </c>
      <c r="DD43">
        <v>0</v>
      </c>
      <c r="DE43">
        <v>0</v>
      </c>
      <c r="DF43">
        <v>0</v>
      </c>
      <c r="DK43" s="15">
        <v>0</v>
      </c>
      <c r="DL43" s="15">
        <v>0</v>
      </c>
      <c r="DM43" s="15">
        <v>0</v>
      </c>
      <c r="DN43" s="15">
        <v>0</v>
      </c>
      <c r="DO43" s="15">
        <v>0</v>
      </c>
      <c r="DP43" s="15">
        <v>0</v>
      </c>
      <c r="DQ43" s="15">
        <v>0</v>
      </c>
      <c r="DR43" s="15">
        <v>0</v>
      </c>
      <c r="DS43">
        <v>0</v>
      </c>
    </row>
    <row r="44" spans="1:123">
      <c r="A44">
        <v>914</v>
      </c>
      <c r="B44" t="s">
        <v>17956</v>
      </c>
      <c r="C44" t="s">
        <v>341</v>
      </c>
      <c r="D44" t="s">
        <v>599</v>
      </c>
      <c r="E44" t="s">
        <v>613</v>
      </c>
      <c r="F44" s="15" t="str">
        <f>INDEX($I$1:$DS$1,(MATCH(MAX(I44:DS44),I44:DS44,0)))</f>
        <v>Tajiks</v>
      </c>
      <c r="G44" s="15">
        <f>MAX(I44:DS44)/H44</f>
        <v>0.69999168952048529</v>
      </c>
      <c r="H44">
        <v>12033</v>
      </c>
      <c r="I44">
        <v>0</v>
      </c>
      <c r="L44">
        <v>8423</v>
      </c>
      <c r="M44">
        <v>0</v>
      </c>
      <c r="P44">
        <v>0</v>
      </c>
      <c r="Q44">
        <v>0</v>
      </c>
      <c r="R44">
        <v>3610</v>
      </c>
      <c r="X44"/>
      <c r="CO44">
        <v>0</v>
      </c>
      <c r="DB44">
        <v>0</v>
      </c>
      <c r="DC44">
        <v>0</v>
      </c>
      <c r="DD44">
        <v>0</v>
      </c>
      <c r="DE44">
        <v>0</v>
      </c>
      <c r="DF44">
        <v>0</v>
      </c>
      <c r="DK44" s="15">
        <v>0</v>
      </c>
      <c r="DL44" s="15">
        <v>0</v>
      </c>
      <c r="DM44" s="15">
        <v>0</v>
      </c>
      <c r="DN44" s="15">
        <v>0</v>
      </c>
      <c r="DO44" s="15">
        <v>0</v>
      </c>
      <c r="DP44" s="15">
        <v>0</v>
      </c>
      <c r="DQ44" s="15">
        <v>0</v>
      </c>
      <c r="DR44" s="15">
        <v>0</v>
      </c>
      <c r="DS44">
        <v>0</v>
      </c>
    </row>
    <row r="45" spans="1:123">
      <c r="A45">
        <v>906</v>
      </c>
      <c r="B45" t="s">
        <v>17957</v>
      </c>
      <c r="C45" t="s">
        <v>341</v>
      </c>
      <c r="D45" t="s">
        <v>599</v>
      </c>
      <c r="E45" t="s">
        <v>605</v>
      </c>
      <c r="F45" s="15" t="str">
        <f>INDEX($I$1:$DS$1,(MATCH(MAX(I45:DS45),I45:DS45,0)))</f>
        <v>Tajiks</v>
      </c>
      <c r="G45" s="15">
        <f>MAX(I45:DS45)/H45</f>
        <v>0.65</v>
      </c>
      <c r="H45">
        <v>36240</v>
      </c>
      <c r="I45">
        <v>0</v>
      </c>
      <c r="L45">
        <v>23556</v>
      </c>
      <c r="M45">
        <v>0</v>
      </c>
      <c r="P45">
        <v>0</v>
      </c>
      <c r="Q45">
        <v>1812</v>
      </c>
      <c r="R45">
        <v>9060</v>
      </c>
      <c r="X45"/>
      <c r="CO45">
        <v>0</v>
      </c>
      <c r="DB45">
        <v>0</v>
      </c>
      <c r="DC45">
        <v>0</v>
      </c>
      <c r="DD45">
        <v>0</v>
      </c>
      <c r="DE45">
        <v>1812</v>
      </c>
      <c r="DF45">
        <v>0</v>
      </c>
      <c r="DK45" s="15">
        <v>0</v>
      </c>
      <c r="DL45" s="15">
        <v>0</v>
      </c>
      <c r="DM45" s="15">
        <v>0</v>
      </c>
      <c r="DN45" s="15">
        <v>0</v>
      </c>
      <c r="DO45" s="15">
        <v>0</v>
      </c>
      <c r="DP45" s="15">
        <v>0</v>
      </c>
      <c r="DQ45" s="15">
        <v>0</v>
      </c>
      <c r="DR45" s="15">
        <v>0</v>
      </c>
      <c r="DS45">
        <v>0</v>
      </c>
    </row>
    <row r="46" spans="1:123">
      <c r="A46">
        <v>913</v>
      </c>
      <c r="B46" t="s">
        <v>17958</v>
      </c>
      <c r="C46" t="s">
        <v>341</v>
      </c>
      <c r="D46" t="s">
        <v>599</v>
      </c>
      <c r="E46" t="s">
        <v>612</v>
      </c>
      <c r="F46" s="15" t="str">
        <f>INDEX($I$1:$DS$1,(MATCH(MAX(I46:DS46),I46:DS46,0)))</f>
        <v>Tajiks</v>
      </c>
      <c r="G46" s="15">
        <f>MAX(I46:DS46)/H46</f>
        <v>0.70000133090221861</v>
      </c>
      <c r="H46">
        <v>75137</v>
      </c>
      <c r="I46">
        <v>0</v>
      </c>
      <c r="L46">
        <v>52596</v>
      </c>
      <c r="M46">
        <v>0</v>
      </c>
      <c r="P46">
        <v>0</v>
      </c>
      <c r="Q46">
        <v>0</v>
      </c>
      <c r="R46">
        <v>22541</v>
      </c>
      <c r="X46"/>
      <c r="CO46">
        <v>0</v>
      </c>
      <c r="DB46">
        <v>0</v>
      </c>
      <c r="DC46">
        <v>0</v>
      </c>
      <c r="DD46">
        <v>0</v>
      </c>
      <c r="DE46">
        <v>0</v>
      </c>
      <c r="DF46">
        <v>0</v>
      </c>
      <c r="DK46" s="15">
        <v>0</v>
      </c>
      <c r="DL46" s="15">
        <v>0</v>
      </c>
      <c r="DM46" s="15">
        <v>0</v>
      </c>
      <c r="DN46" s="15">
        <v>0</v>
      </c>
      <c r="DO46" s="15">
        <v>0</v>
      </c>
      <c r="DP46" s="15">
        <v>0</v>
      </c>
      <c r="DQ46" s="15">
        <v>0</v>
      </c>
      <c r="DR46" s="15">
        <v>0</v>
      </c>
      <c r="DS46">
        <v>0</v>
      </c>
    </row>
    <row r="47" spans="1:123">
      <c r="A47">
        <v>909</v>
      </c>
      <c r="B47" t="s">
        <v>17959</v>
      </c>
      <c r="C47" t="s">
        <v>341</v>
      </c>
      <c r="D47" t="s">
        <v>599</v>
      </c>
      <c r="E47" t="s">
        <v>608</v>
      </c>
      <c r="F47" s="15" t="str">
        <f>INDEX($I$1:$DS$1,(MATCH(MAX(I47:DS47),I47:DS47,0)))</f>
        <v>Tajiks</v>
      </c>
      <c r="G47" s="15">
        <f>MAX(I47:DS47)/H47</f>
        <v>1</v>
      </c>
      <c r="H47">
        <v>28404</v>
      </c>
      <c r="I47">
        <v>0</v>
      </c>
      <c r="L47">
        <v>28404</v>
      </c>
      <c r="M47">
        <v>0</v>
      </c>
      <c r="P47">
        <v>0</v>
      </c>
      <c r="Q47">
        <v>0</v>
      </c>
      <c r="R47">
        <v>0</v>
      </c>
      <c r="X47"/>
      <c r="CO47">
        <v>0</v>
      </c>
      <c r="DB47">
        <v>0</v>
      </c>
      <c r="DC47">
        <v>0</v>
      </c>
      <c r="DD47">
        <v>0</v>
      </c>
      <c r="DE47">
        <v>0</v>
      </c>
      <c r="DF47">
        <v>0</v>
      </c>
      <c r="DK47" s="15">
        <v>0</v>
      </c>
      <c r="DL47" s="15">
        <v>0</v>
      </c>
      <c r="DM47" s="15">
        <v>0</v>
      </c>
      <c r="DN47" s="15">
        <v>0</v>
      </c>
      <c r="DO47" s="15">
        <v>0</v>
      </c>
      <c r="DP47" s="15">
        <v>0</v>
      </c>
      <c r="DQ47" s="15">
        <v>0</v>
      </c>
      <c r="DR47" s="15">
        <v>0</v>
      </c>
      <c r="DS47">
        <v>0</v>
      </c>
    </row>
    <row r="48" spans="1:123">
      <c r="A48">
        <v>904</v>
      </c>
      <c r="B48" t="s">
        <v>17960</v>
      </c>
      <c r="C48" t="s">
        <v>341</v>
      </c>
      <c r="D48" t="s">
        <v>599</v>
      </c>
      <c r="E48" t="s">
        <v>603</v>
      </c>
      <c r="F48" s="15" t="str">
        <f>INDEX($I$1:$DS$1,(MATCH(MAX(I48:DS48),I48:DS48,0)))</f>
        <v>Tajiks</v>
      </c>
      <c r="G48" s="15">
        <f>MAX(I48:DS48)/H48</f>
        <v>0.70000483512232858</v>
      </c>
      <c r="H48">
        <v>82728</v>
      </c>
      <c r="I48">
        <v>8273</v>
      </c>
      <c r="L48">
        <v>57910</v>
      </c>
      <c r="M48">
        <v>0</v>
      </c>
      <c r="P48">
        <v>0</v>
      </c>
      <c r="Q48">
        <v>16545</v>
      </c>
      <c r="R48">
        <v>0</v>
      </c>
      <c r="X48"/>
      <c r="CO48">
        <v>0</v>
      </c>
      <c r="DB48">
        <v>0</v>
      </c>
      <c r="DC48">
        <v>0</v>
      </c>
      <c r="DD48">
        <v>0</v>
      </c>
      <c r="DE48">
        <v>0</v>
      </c>
      <c r="DF48">
        <v>0</v>
      </c>
      <c r="DK48" s="15">
        <v>0</v>
      </c>
      <c r="DL48" s="15">
        <v>0</v>
      </c>
      <c r="DM48" s="15">
        <v>0</v>
      </c>
      <c r="DN48" s="15">
        <v>0</v>
      </c>
      <c r="DO48" s="15">
        <v>0</v>
      </c>
      <c r="DP48" s="15">
        <v>0</v>
      </c>
      <c r="DQ48" s="15">
        <v>0</v>
      </c>
      <c r="DR48" s="15">
        <v>0</v>
      </c>
      <c r="DS48">
        <v>0</v>
      </c>
    </row>
    <row r="49" spans="1:123">
      <c r="A49">
        <v>912</v>
      </c>
      <c r="B49" t="s">
        <v>17961</v>
      </c>
      <c r="C49" t="s">
        <v>341</v>
      </c>
      <c r="D49" t="s">
        <v>599</v>
      </c>
      <c r="E49" t="s">
        <v>611</v>
      </c>
      <c r="F49" s="15" t="str">
        <f>INDEX($I$1:$DS$1,(MATCH(MAX(I49:DS49),I49:DS49,0)))</f>
        <v>Tajiks</v>
      </c>
      <c r="G49" s="15">
        <f>MAX(I49:DS49)/H49</f>
        <v>1</v>
      </c>
      <c r="H49">
        <v>32882</v>
      </c>
      <c r="I49">
        <v>0</v>
      </c>
      <c r="L49">
        <v>32882</v>
      </c>
      <c r="M49">
        <v>0</v>
      </c>
      <c r="P49">
        <v>0</v>
      </c>
      <c r="Q49">
        <v>0</v>
      </c>
      <c r="R49">
        <v>0</v>
      </c>
      <c r="X49"/>
      <c r="CO49">
        <v>0</v>
      </c>
      <c r="DB49">
        <v>0</v>
      </c>
      <c r="DC49">
        <v>0</v>
      </c>
      <c r="DD49">
        <v>0</v>
      </c>
      <c r="DE49">
        <v>0</v>
      </c>
      <c r="DF49">
        <v>0</v>
      </c>
      <c r="DK49" s="15">
        <v>0</v>
      </c>
      <c r="DL49" s="15">
        <v>0</v>
      </c>
      <c r="DM49" s="15">
        <v>0</v>
      </c>
      <c r="DN49" s="15">
        <v>0</v>
      </c>
      <c r="DO49" s="15">
        <v>0</v>
      </c>
      <c r="DP49" s="15">
        <v>0</v>
      </c>
      <c r="DQ49" s="15">
        <v>0</v>
      </c>
      <c r="DR49" s="15">
        <v>0</v>
      </c>
      <c r="DS49">
        <v>0</v>
      </c>
    </row>
    <row r="50" spans="1:123">
      <c r="A50">
        <v>901</v>
      </c>
      <c r="B50" t="s">
        <v>17962</v>
      </c>
      <c r="C50" t="s">
        <v>341</v>
      </c>
      <c r="D50" t="s">
        <v>599</v>
      </c>
      <c r="E50" t="s">
        <v>600</v>
      </c>
      <c r="F50" s="15" t="str">
        <f>INDEX($I$1:$DS$1,(MATCH(MAX(I50:DS50),I50:DS50,0)))</f>
        <v>Tajiks</v>
      </c>
      <c r="G50" s="15">
        <f>MAX(I50:DS50)/H50</f>
        <v>0.50000193547138405</v>
      </c>
      <c r="H50">
        <v>258335</v>
      </c>
      <c r="I50">
        <v>12917</v>
      </c>
      <c r="L50">
        <v>129168</v>
      </c>
      <c r="M50">
        <v>0</v>
      </c>
      <c r="P50">
        <v>0</v>
      </c>
      <c r="Q50">
        <v>90416</v>
      </c>
      <c r="R50">
        <v>25834</v>
      </c>
      <c r="X50"/>
      <c r="CO50">
        <v>0</v>
      </c>
      <c r="DB50">
        <v>0</v>
      </c>
      <c r="DC50">
        <v>0</v>
      </c>
      <c r="DD50">
        <v>0</v>
      </c>
      <c r="DE50">
        <v>0</v>
      </c>
      <c r="DF50">
        <v>0</v>
      </c>
      <c r="DK50" s="15">
        <v>0</v>
      </c>
      <c r="DL50" s="15">
        <v>0</v>
      </c>
      <c r="DM50" s="15">
        <v>0</v>
      </c>
      <c r="DN50" s="15">
        <v>0</v>
      </c>
      <c r="DO50" s="15">
        <v>0</v>
      </c>
      <c r="DP50" s="15">
        <v>0</v>
      </c>
      <c r="DQ50" s="15">
        <v>0</v>
      </c>
      <c r="DR50" s="15">
        <v>0</v>
      </c>
      <c r="DS50">
        <v>0</v>
      </c>
    </row>
    <row r="51" spans="1:123">
      <c r="A51">
        <v>911</v>
      </c>
      <c r="B51" t="s">
        <v>17963</v>
      </c>
      <c r="C51" t="s">
        <v>341</v>
      </c>
      <c r="D51" t="s">
        <v>599</v>
      </c>
      <c r="E51" t="s">
        <v>610</v>
      </c>
      <c r="F51" s="15" t="str">
        <f>INDEX($I$1:$DS$1,(MATCH(MAX(I51:DS51),I51:DS51,0)))</f>
        <v>Hazaras</v>
      </c>
      <c r="G51" s="15">
        <f>MAX(I51:DS51)/H51</f>
        <v>0.5499874857476571</v>
      </c>
      <c r="H51">
        <v>35959</v>
      </c>
      <c r="I51">
        <v>0</v>
      </c>
      <c r="L51">
        <v>10788</v>
      </c>
      <c r="M51">
        <v>0</v>
      </c>
      <c r="P51">
        <v>0</v>
      </c>
      <c r="Q51">
        <v>0</v>
      </c>
      <c r="R51">
        <v>19777</v>
      </c>
      <c r="X51"/>
      <c r="CO51">
        <v>0</v>
      </c>
      <c r="DB51">
        <v>0</v>
      </c>
      <c r="DC51">
        <v>0</v>
      </c>
      <c r="DD51">
        <v>0</v>
      </c>
      <c r="DE51">
        <v>5394</v>
      </c>
      <c r="DF51">
        <v>0</v>
      </c>
      <c r="DK51" s="15">
        <v>0</v>
      </c>
      <c r="DL51" s="15">
        <v>0</v>
      </c>
      <c r="DM51" s="15">
        <v>0</v>
      </c>
      <c r="DN51" s="15">
        <v>0</v>
      </c>
      <c r="DO51" s="15">
        <v>0</v>
      </c>
      <c r="DP51" s="15">
        <v>0</v>
      </c>
      <c r="DQ51" s="15">
        <v>0</v>
      </c>
      <c r="DR51" s="15">
        <v>0</v>
      </c>
      <c r="DS51">
        <v>0</v>
      </c>
    </row>
    <row r="52" spans="1:123">
      <c r="A52">
        <v>2106</v>
      </c>
      <c r="B52" t="s">
        <v>17964</v>
      </c>
      <c r="C52" t="s">
        <v>341</v>
      </c>
      <c r="D52" t="s">
        <v>777</v>
      </c>
      <c r="E52" t="s">
        <v>777</v>
      </c>
      <c r="F52" s="15" t="str">
        <f>INDEX($I$1:$DS$1,(MATCH(MAX(I52:DS52),I52:DS52,0)))</f>
        <v>Tajiks</v>
      </c>
      <c r="G52" s="15">
        <f>MAX(I52:DS52)/H52</f>
        <v>0.65000278349941543</v>
      </c>
      <c r="H52">
        <v>143704</v>
      </c>
      <c r="I52">
        <v>7185</v>
      </c>
      <c r="L52">
        <v>93408</v>
      </c>
      <c r="M52">
        <v>0</v>
      </c>
      <c r="P52">
        <v>0</v>
      </c>
      <c r="Q52">
        <v>35926</v>
      </c>
      <c r="R52">
        <v>7185</v>
      </c>
      <c r="X52"/>
      <c r="CO52">
        <v>0</v>
      </c>
      <c r="DB52">
        <v>0</v>
      </c>
      <c r="DC52">
        <v>0</v>
      </c>
      <c r="DD52">
        <v>0</v>
      </c>
      <c r="DE52">
        <v>0</v>
      </c>
      <c r="DF52">
        <v>0</v>
      </c>
      <c r="DK52" s="15">
        <v>0</v>
      </c>
      <c r="DL52" s="15">
        <v>0</v>
      </c>
      <c r="DM52" s="15">
        <v>0</v>
      </c>
      <c r="DN52" s="15">
        <v>0</v>
      </c>
      <c r="DO52" s="15">
        <v>0</v>
      </c>
      <c r="DP52" s="15">
        <v>0</v>
      </c>
      <c r="DQ52" s="15">
        <v>0</v>
      </c>
      <c r="DR52" s="15">
        <v>0</v>
      </c>
      <c r="DS52">
        <v>0</v>
      </c>
    </row>
    <row r="53" spans="1:123">
      <c r="A53">
        <v>2111</v>
      </c>
      <c r="B53" t="s">
        <v>17965</v>
      </c>
      <c r="C53" t="s">
        <v>341</v>
      </c>
      <c r="D53" t="s">
        <v>777</v>
      </c>
      <c r="E53" t="s">
        <v>787</v>
      </c>
      <c r="F53" s="15" t="str">
        <f>INDEX($I$1:$DS$1,(MATCH(MAX(I53:DS53),I53:DS53,0)))</f>
        <v>Tajiks</v>
      </c>
      <c r="G53" s="15">
        <f>MAX(I53:DS53)/H53</f>
        <v>0.8</v>
      </c>
      <c r="H53">
        <v>96405</v>
      </c>
      <c r="I53">
        <v>4820</v>
      </c>
      <c r="L53">
        <v>77124</v>
      </c>
      <c r="M53">
        <v>0</v>
      </c>
      <c r="P53">
        <v>0</v>
      </c>
      <c r="Q53">
        <v>9641</v>
      </c>
      <c r="R53">
        <v>4820</v>
      </c>
      <c r="X53"/>
      <c r="CO53">
        <v>0</v>
      </c>
      <c r="DB53">
        <v>0</v>
      </c>
      <c r="DC53">
        <v>0</v>
      </c>
      <c r="DD53">
        <v>0</v>
      </c>
      <c r="DE53">
        <v>0</v>
      </c>
      <c r="DF53">
        <v>0</v>
      </c>
      <c r="DK53" s="15">
        <v>0</v>
      </c>
      <c r="DL53" s="15">
        <v>0</v>
      </c>
      <c r="DM53" s="15">
        <v>0</v>
      </c>
      <c r="DN53" s="15">
        <v>0</v>
      </c>
      <c r="DO53" s="15">
        <v>0</v>
      </c>
      <c r="DP53" s="15">
        <v>0</v>
      </c>
      <c r="DQ53" s="15">
        <v>0</v>
      </c>
      <c r="DR53" s="15">
        <v>0</v>
      </c>
      <c r="DS53">
        <v>0</v>
      </c>
    </row>
    <row r="54" spans="1:123">
      <c r="A54">
        <v>2104</v>
      </c>
      <c r="B54" t="s">
        <v>17966</v>
      </c>
      <c r="C54" t="s">
        <v>341</v>
      </c>
      <c r="D54" t="s">
        <v>777</v>
      </c>
      <c r="E54" t="s">
        <v>781</v>
      </c>
      <c r="F54" s="15" t="str">
        <f>INDEX($I$1:$DS$1,(MATCH(MAX(I54:DS54),I54:DS54,0)))</f>
        <v>Uzbeks</v>
      </c>
      <c r="G54" s="15">
        <f>MAX(I54:DS54)/H54</f>
        <v>0.7</v>
      </c>
      <c r="H54">
        <v>52890</v>
      </c>
      <c r="I54">
        <v>37023</v>
      </c>
      <c r="L54">
        <v>5289</v>
      </c>
      <c r="M54">
        <v>0</v>
      </c>
      <c r="P54">
        <v>0</v>
      </c>
      <c r="Q54">
        <v>0</v>
      </c>
      <c r="R54">
        <v>5289</v>
      </c>
      <c r="X54"/>
      <c r="CO54">
        <v>0</v>
      </c>
      <c r="DB54">
        <v>0</v>
      </c>
      <c r="DC54">
        <v>0</v>
      </c>
      <c r="DD54">
        <v>0</v>
      </c>
      <c r="DE54">
        <v>0</v>
      </c>
      <c r="DF54">
        <v>0</v>
      </c>
      <c r="DK54" s="15">
        <v>0</v>
      </c>
      <c r="DL54" s="15">
        <v>0</v>
      </c>
      <c r="DM54" s="15">
        <v>0</v>
      </c>
      <c r="DN54" s="15">
        <v>0</v>
      </c>
      <c r="DO54" s="15">
        <v>0</v>
      </c>
      <c r="DP54" s="15">
        <v>0</v>
      </c>
      <c r="DQ54" s="15">
        <v>0</v>
      </c>
      <c r="DR54" s="15">
        <v>0</v>
      </c>
      <c r="DS54">
        <v>5289</v>
      </c>
    </row>
    <row r="55" spans="1:123">
      <c r="A55">
        <v>2108</v>
      </c>
      <c r="B55" t="s">
        <v>17967</v>
      </c>
      <c r="C55" t="s">
        <v>341</v>
      </c>
      <c r="D55" t="s">
        <v>777</v>
      </c>
      <c r="E55" t="s">
        <v>784</v>
      </c>
      <c r="F55" s="15" t="str">
        <f>INDEX($I$1:$DS$1,(MATCH(MAX(I55:DS55),I55:DS55,0)))</f>
        <v>Uzbeks</v>
      </c>
      <c r="G55" s="15">
        <f>MAX(I55:DS55)/H55</f>
        <v>0.44999908372885705</v>
      </c>
      <c r="H55">
        <v>109138</v>
      </c>
      <c r="I55">
        <v>49112</v>
      </c>
      <c r="L55">
        <v>38198</v>
      </c>
      <c r="M55">
        <v>0</v>
      </c>
      <c r="P55">
        <v>0</v>
      </c>
      <c r="Q55">
        <v>21828</v>
      </c>
      <c r="R55">
        <v>0</v>
      </c>
      <c r="X55"/>
      <c r="CO55">
        <v>0</v>
      </c>
      <c r="DB55">
        <v>0</v>
      </c>
      <c r="DC55">
        <v>0</v>
      </c>
      <c r="DD55">
        <v>0</v>
      </c>
      <c r="DE55">
        <v>0</v>
      </c>
      <c r="DF55">
        <v>0</v>
      </c>
      <c r="DK55" s="15">
        <v>0</v>
      </c>
      <c r="DL55" s="15">
        <v>0</v>
      </c>
      <c r="DM55" s="15">
        <v>0</v>
      </c>
      <c r="DN55" s="15">
        <v>0</v>
      </c>
      <c r="DO55" s="15">
        <v>0</v>
      </c>
      <c r="DP55" s="15">
        <v>0</v>
      </c>
      <c r="DQ55" s="15">
        <v>0</v>
      </c>
      <c r="DR55" s="15">
        <v>0</v>
      </c>
      <c r="DS55">
        <v>0</v>
      </c>
    </row>
    <row r="56" spans="1:123">
      <c r="A56">
        <v>2109</v>
      </c>
      <c r="B56" t="s">
        <v>17968</v>
      </c>
      <c r="C56" t="s">
        <v>341</v>
      </c>
      <c r="D56" t="s">
        <v>777</v>
      </c>
      <c r="E56" t="s">
        <v>785</v>
      </c>
      <c r="F56" s="15" t="str">
        <f>INDEX($I$1:$DS$1,(MATCH(MAX(I56:DS56),I56:DS56,0)))</f>
        <v>Tajiks</v>
      </c>
      <c r="G56" s="15">
        <f>MAX(I56:DS56)/H56</f>
        <v>0.5</v>
      </c>
      <c r="H56">
        <v>125672</v>
      </c>
      <c r="I56">
        <v>37702</v>
      </c>
      <c r="L56">
        <v>62836</v>
      </c>
      <c r="M56">
        <v>0</v>
      </c>
      <c r="P56">
        <v>0</v>
      </c>
      <c r="Q56">
        <v>25134</v>
      </c>
      <c r="R56">
        <v>0</v>
      </c>
      <c r="X56"/>
      <c r="CO56">
        <v>0</v>
      </c>
      <c r="DB56">
        <v>0</v>
      </c>
      <c r="DC56">
        <v>0</v>
      </c>
      <c r="DD56">
        <v>0</v>
      </c>
      <c r="DE56">
        <v>0</v>
      </c>
      <c r="DF56">
        <v>0</v>
      </c>
      <c r="DK56" s="15">
        <v>0</v>
      </c>
      <c r="DL56" s="15">
        <v>0</v>
      </c>
      <c r="DM56" s="15">
        <v>0</v>
      </c>
      <c r="DN56" s="15">
        <v>0</v>
      </c>
      <c r="DO56" s="15">
        <v>0</v>
      </c>
      <c r="DP56" s="15">
        <v>0</v>
      </c>
      <c r="DQ56" s="15">
        <v>0</v>
      </c>
      <c r="DR56" s="15">
        <v>0</v>
      </c>
      <c r="DS56">
        <v>0</v>
      </c>
    </row>
    <row r="57" spans="1:123">
      <c r="A57">
        <v>2103</v>
      </c>
      <c r="B57" t="s">
        <v>17969</v>
      </c>
      <c r="C57" t="s">
        <v>341</v>
      </c>
      <c r="D57" t="s">
        <v>777</v>
      </c>
      <c r="E57" t="s">
        <v>780</v>
      </c>
      <c r="F57" s="15" t="str">
        <f>INDEX($I$1:$DS$1,(MATCH(MAX(I57:DS57),I57:DS57,0)))</f>
        <v>Tajiks</v>
      </c>
      <c r="G57" s="15">
        <f>MAX(I57:DS57)/H57</f>
        <v>0.5</v>
      </c>
      <c r="H57">
        <v>80314</v>
      </c>
      <c r="I57">
        <v>0</v>
      </c>
      <c r="L57">
        <v>40157</v>
      </c>
      <c r="M57">
        <v>0</v>
      </c>
      <c r="P57">
        <v>0</v>
      </c>
      <c r="Q57">
        <v>8031</v>
      </c>
      <c r="R57">
        <v>16063</v>
      </c>
      <c r="X57"/>
      <c r="CO57">
        <v>0</v>
      </c>
      <c r="DB57">
        <v>0</v>
      </c>
      <c r="DC57">
        <v>0</v>
      </c>
      <c r="DD57">
        <v>0</v>
      </c>
      <c r="DE57">
        <v>0</v>
      </c>
      <c r="DF57">
        <v>0</v>
      </c>
      <c r="DK57" s="15">
        <v>0</v>
      </c>
      <c r="DL57" s="15">
        <v>0</v>
      </c>
      <c r="DM57" s="15">
        <v>0</v>
      </c>
      <c r="DN57" s="15">
        <v>0</v>
      </c>
      <c r="DO57" s="15">
        <v>0</v>
      </c>
      <c r="DP57" s="15">
        <v>0</v>
      </c>
      <c r="DQ57" s="15">
        <v>0</v>
      </c>
      <c r="DR57" s="15">
        <v>0</v>
      </c>
      <c r="DS57">
        <v>16063</v>
      </c>
    </row>
    <row r="58" spans="1:123">
      <c r="A58">
        <v>2113</v>
      </c>
      <c r="B58" t="s">
        <v>17970</v>
      </c>
      <c r="C58" t="s">
        <v>341</v>
      </c>
      <c r="D58" t="s">
        <v>777</v>
      </c>
      <c r="E58" t="s">
        <v>789</v>
      </c>
      <c r="F58" s="15" t="str">
        <f>INDEX($I$1:$DS$1,(MATCH(MAX(I58:DS58),I58:DS58,0)))</f>
        <v>Turkmens</v>
      </c>
      <c r="G58" s="15">
        <f>MAX(I58:DS58)/H58</f>
        <v>0.60001681661481543</v>
      </c>
      <c r="H58">
        <v>23786</v>
      </c>
      <c r="I58">
        <v>4757</v>
      </c>
      <c r="L58">
        <v>2379</v>
      </c>
      <c r="M58">
        <v>14272</v>
      </c>
      <c r="P58">
        <v>0</v>
      </c>
      <c r="Q58">
        <v>2378</v>
      </c>
      <c r="R58">
        <v>0</v>
      </c>
      <c r="X58"/>
      <c r="CO58">
        <v>0</v>
      </c>
      <c r="DB58">
        <v>0</v>
      </c>
      <c r="DC58">
        <v>0</v>
      </c>
      <c r="DD58">
        <v>0</v>
      </c>
      <c r="DE58">
        <v>0</v>
      </c>
      <c r="DF58">
        <v>0</v>
      </c>
      <c r="DK58" s="15">
        <v>0</v>
      </c>
      <c r="DL58" s="15">
        <v>0</v>
      </c>
      <c r="DM58" s="15">
        <v>0</v>
      </c>
      <c r="DN58" s="15">
        <v>0</v>
      </c>
      <c r="DO58" s="15">
        <v>0</v>
      </c>
      <c r="DP58" s="15">
        <v>0</v>
      </c>
      <c r="DQ58" s="15">
        <v>0</v>
      </c>
      <c r="DR58" s="15">
        <v>0</v>
      </c>
      <c r="DS58">
        <v>0</v>
      </c>
    </row>
    <row r="59" spans="1:123">
      <c r="A59">
        <v>2110</v>
      </c>
      <c r="B59" t="s">
        <v>17971</v>
      </c>
      <c r="C59" t="s">
        <v>341</v>
      </c>
      <c r="D59" t="s">
        <v>777</v>
      </c>
      <c r="E59" t="s">
        <v>786</v>
      </c>
      <c r="F59" s="15" t="str">
        <f>INDEX($I$1:$DS$1,(MATCH(MAX(I59:DS59),I59:DS59,0)))</f>
        <v>Tajiks</v>
      </c>
      <c r="G59" s="15">
        <f>MAX(I59:DS59)/H59</f>
        <v>0.54999774378412525</v>
      </c>
      <c r="H59">
        <v>88644</v>
      </c>
      <c r="I59">
        <v>26593</v>
      </c>
      <c r="L59">
        <v>48754</v>
      </c>
      <c r="M59">
        <v>0</v>
      </c>
      <c r="P59">
        <v>0</v>
      </c>
      <c r="Q59">
        <v>13297</v>
      </c>
      <c r="R59">
        <v>0</v>
      </c>
      <c r="X59"/>
      <c r="CO59">
        <v>0</v>
      </c>
      <c r="DB59">
        <v>0</v>
      </c>
      <c r="DC59">
        <v>0</v>
      </c>
      <c r="DD59">
        <v>0</v>
      </c>
      <c r="DE59">
        <v>0</v>
      </c>
      <c r="DF59">
        <v>0</v>
      </c>
      <c r="DK59" s="15">
        <v>0</v>
      </c>
      <c r="DL59" s="15">
        <v>0</v>
      </c>
      <c r="DM59" s="15">
        <v>0</v>
      </c>
      <c r="DN59" s="15">
        <v>0</v>
      </c>
      <c r="DO59" s="15">
        <v>0</v>
      </c>
      <c r="DP59" s="15">
        <v>0</v>
      </c>
      <c r="DQ59" s="15">
        <v>0</v>
      </c>
      <c r="DR59" s="15">
        <v>0</v>
      </c>
      <c r="DS59">
        <v>0</v>
      </c>
    </row>
    <row r="60" spans="1:123">
      <c r="A60">
        <v>2114</v>
      </c>
      <c r="B60" t="s">
        <v>17972</v>
      </c>
      <c r="C60" t="s">
        <v>341</v>
      </c>
      <c r="D60" t="s">
        <v>777</v>
      </c>
      <c r="E60" t="s">
        <v>790</v>
      </c>
      <c r="F60" s="15" t="str">
        <f>INDEX($I$1:$DS$1,(MATCH(MAX(I60:DS60),I60:DS60,0)))</f>
        <v>Hazaras</v>
      </c>
      <c r="G60" s="15">
        <f>MAX(I60:DS60)/H60</f>
        <v>0.5999965473785972</v>
      </c>
      <c r="H60">
        <v>57927</v>
      </c>
      <c r="I60">
        <v>5793</v>
      </c>
      <c r="L60">
        <v>0</v>
      </c>
      <c r="M60">
        <v>0</v>
      </c>
      <c r="P60">
        <v>0</v>
      </c>
      <c r="Q60">
        <v>17378</v>
      </c>
      <c r="R60">
        <v>34756</v>
      </c>
      <c r="X60"/>
      <c r="CO60">
        <v>0</v>
      </c>
      <c r="DB60">
        <v>0</v>
      </c>
      <c r="DC60">
        <v>0</v>
      </c>
      <c r="DD60">
        <v>0</v>
      </c>
      <c r="DE60">
        <v>0</v>
      </c>
      <c r="DF60">
        <v>0</v>
      </c>
      <c r="DK60" s="15">
        <v>0</v>
      </c>
      <c r="DL60" s="15">
        <v>0</v>
      </c>
      <c r="DM60" s="15">
        <v>0</v>
      </c>
      <c r="DN60" s="15">
        <v>0</v>
      </c>
      <c r="DO60" s="15">
        <v>0</v>
      </c>
      <c r="DP60" s="15">
        <v>0</v>
      </c>
      <c r="DQ60" s="15">
        <v>0</v>
      </c>
      <c r="DR60" s="15">
        <v>0</v>
      </c>
      <c r="DS60">
        <v>0</v>
      </c>
    </row>
    <row r="61" spans="1:123">
      <c r="A61">
        <v>2105</v>
      </c>
      <c r="B61" t="s">
        <v>17973</v>
      </c>
      <c r="C61" t="s">
        <v>341</v>
      </c>
      <c r="D61" t="s">
        <v>777</v>
      </c>
      <c r="E61" t="s">
        <v>782</v>
      </c>
      <c r="F61" s="15" t="str">
        <f>INDEX($I$1:$DS$1,(MATCH(MAX(I61:DS61),I61:DS61,0)))</f>
        <v>Tajiks</v>
      </c>
      <c r="G61" s="15">
        <f>MAX(I61:DS61)/H61</f>
        <v>0.7499447432402564</v>
      </c>
      <c r="H61">
        <v>13573</v>
      </c>
      <c r="I61">
        <v>2715</v>
      </c>
      <c r="L61">
        <v>10179</v>
      </c>
      <c r="M61">
        <v>0</v>
      </c>
      <c r="P61">
        <v>0</v>
      </c>
      <c r="Q61">
        <v>0</v>
      </c>
      <c r="R61">
        <v>0</v>
      </c>
      <c r="X61"/>
      <c r="CO61">
        <v>0</v>
      </c>
      <c r="DB61">
        <v>0</v>
      </c>
      <c r="DC61">
        <v>0</v>
      </c>
      <c r="DD61">
        <v>0</v>
      </c>
      <c r="DE61">
        <v>0</v>
      </c>
      <c r="DF61">
        <v>0</v>
      </c>
      <c r="DK61" s="15">
        <v>0</v>
      </c>
      <c r="DL61" s="15">
        <v>0</v>
      </c>
      <c r="DM61" s="15">
        <v>0</v>
      </c>
      <c r="DN61" s="15">
        <v>0</v>
      </c>
      <c r="DO61" s="15">
        <v>0</v>
      </c>
      <c r="DP61" s="15">
        <v>0</v>
      </c>
      <c r="DQ61" s="15">
        <v>0</v>
      </c>
      <c r="DR61" s="15">
        <v>0</v>
      </c>
      <c r="DS61">
        <v>679</v>
      </c>
    </row>
    <row r="62" spans="1:123">
      <c r="A62">
        <v>2101</v>
      </c>
      <c r="B62" t="s">
        <v>17974</v>
      </c>
      <c r="C62" t="s">
        <v>341</v>
      </c>
      <c r="D62" t="s">
        <v>777</v>
      </c>
      <c r="E62" t="s">
        <v>778</v>
      </c>
      <c r="F62" s="15" t="str">
        <f>INDEX($I$1:$DS$1,(MATCH(MAX(I62:DS62),I62:DS62,0)))</f>
        <v>Tajiks</v>
      </c>
      <c r="G62" s="15">
        <f>MAX(I62:DS62)/H62</f>
        <v>0.60000037516906057</v>
      </c>
      <c r="H62">
        <v>533093</v>
      </c>
      <c r="I62">
        <v>79964</v>
      </c>
      <c r="L62">
        <v>319856</v>
      </c>
      <c r="M62">
        <v>26655</v>
      </c>
      <c r="P62">
        <v>0</v>
      </c>
      <c r="Q62">
        <v>53309</v>
      </c>
      <c r="R62">
        <v>53309</v>
      </c>
      <c r="X62"/>
      <c r="CO62">
        <v>0</v>
      </c>
      <c r="DB62">
        <v>0</v>
      </c>
      <c r="DC62">
        <v>0</v>
      </c>
      <c r="DD62">
        <v>0</v>
      </c>
      <c r="DE62">
        <v>0</v>
      </c>
      <c r="DF62">
        <v>0</v>
      </c>
      <c r="DK62" s="15">
        <v>0</v>
      </c>
      <c r="DL62" s="15">
        <v>0</v>
      </c>
      <c r="DM62" s="15">
        <v>0</v>
      </c>
      <c r="DN62" s="15">
        <v>0</v>
      </c>
      <c r="DO62" s="15">
        <v>0</v>
      </c>
      <c r="DP62" s="15">
        <v>0</v>
      </c>
      <c r="DQ62" s="15">
        <v>0</v>
      </c>
      <c r="DR62" s="15">
        <v>0</v>
      </c>
      <c r="DS62">
        <v>0</v>
      </c>
    </row>
    <row r="63" spans="1:123">
      <c r="A63">
        <v>2102</v>
      </c>
      <c r="B63" t="s">
        <v>17975</v>
      </c>
      <c r="C63" t="s">
        <v>341</v>
      </c>
      <c r="D63" t="s">
        <v>777</v>
      </c>
      <c r="E63" t="s">
        <v>779</v>
      </c>
      <c r="F63" s="15" t="str">
        <f>INDEX($I$1:$DS$1,(MATCH(MAX(I63:DS63),I63:DS63,0)))</f>
        <v>Tajiks</v>
      </c>
      <c r="G63" s="15">
        <f>MAX(I63:DS63)/H63</f>
        <v>0.6</v>
      </c>
      <c r="H63">
        <v>53450</v>
      </c>
      <c r="I63">
        <v>10690</v>
      </c>
      <c r="L63">
        <v>32070</v>
      </c>
      <c r="M63">
        <v>0</v>
      </c>
      <c r="P63">
        <v>0</v>
      </c>
      <c r="Q63">
        <v>10690</v>
      </c>
      <c r="R63">
        <v>0</v>
      </c>
      <c r="X63"/>
      <c r="CO63">
        <v>0</v>
      </c>
      <c r="DB63">
        <v>0</v>
      </c>
      <c r="DC63">
        <v>0</v>
      </c>
      <c r="DD63">
        <v>0</v>
      </c>
      <c r="DE63">
        <v>0</v>
      </c>
      <c r="DF63">
        <v>0</v>
      </c>
      <c r="DK63" s="15">
        <v>0</v>
      </c>
      <c r="DL63" s="15">
        <v>0</v>
      </c>
      <c r="DM63" s="15">
        <v>0</v>
      </c>
      <c r="DN63" s="15">
        <v>0</v>
      </c>
      <c r="DO63" s="15">
        <v>0</v>
      </c>
      <c r="DP63" s="15">
        <v>0</v>
      </c>
      <c r="DQ63" s="15">
        <v>0</v>
      </c>
      <c r="DR63" s="15">
        <v>0</v>
      </c>
      <c r="DS63">
        <v>0</v>
      </c>
    </row>
    <row r="64" spans="1:123">
      <c r="A64">
        <v>2107</v>
      </c>
      <c r="B64" t="s">
        <v>17976</v>
      </c>
      <c r="C64" t="s">
        <v>341</v>
      </c>
      <c r="D64" t="s">
        <v>777</v>
      </c>
      <c r="E64" t="s">
        <v>783</v>
      </c>
      <c r="F64" s="15" t="str">
        <f>INDEX($I$1:$DS$1,(MATCH(MAX(I64:DS64),I64:DS64,0)))</f>
        <v>Tajiks</v>
      </c>
      <c r="G64" s="15">
        <f>MAX(I64:DS64)/H64</f>
        <v>0.39999853364908755</v>
      </c>
      <c r="H64">
        <v>136393</v>
      </c>
      <c r="I64">
        <v>34098</v>
      </c>
      <c r="L64">
        <v>54557</v>
      </c>
      <c r="M64">
        <v>0</v>
      </c>
      <c r="P64">
        <v>0</v>
      </c>
      <c r="Q64">
        <v>34099</v>
      </c>
      <c r="R64">
        <v>13639</v>
      </c>
      <c r="X64"/>
      <c r="CO64">
        <v>0</v>
      </c>
      <c r="DB64">
        <v>0</v>
      </c>
      <c r="DC64">
        <v>0</v>
      </c>
      <c r="DD64">
        <v>0</v>
      </c>
      <c r="DE64">
        <v>0</v>
      </c>
      <c r="DF64">
        <v>0</v>
      </c>
      <c r="DK64" s="15">
        <v>0</v>
      </c>
      <c r="DL64" s="15">
        <v>0</v>
      </c>
      <c r="DM64" s="15">
        <v>0</v>
      </c>
      <c r="DN64" s="15">
        <v>0</v>
      </c>
      <c r="DO64" s="15">
        <v>0</v>
      </c>
      <c r="DP64" s="15">
        <v>0</v>
      </c>
      <c r="DQ64" s="15">
        <v>0</v>
      </c>
      <c r="DR64" s="15">
        <v>0</v>
      </c>
      <c r="DS64">
        <v>0</v>
      </c>
    </row>
    <row r="65" spans="1:123">
      <c r="A65">
        <v>2112</v>
      </c>
      <c r="B65" t="s">
        <v>17977</v>
      </c>
      <c r="C65" t="s">
        <v>341</v>
      </c>
      <c r="D65" t="s">
        <v>777</v>
      </c>
      <c r="E65" t="s">
        <v>788</v>
      </c>
      <c r="F65" s="15" t="str">
        <f>INDEX($I$1:$DS$1,(MATCH(MAX(I65:DS65),I65:DS65,0)))</f>
        <v>Turkmens</v>
      </c>
      <c r="G65" s="15">
        <f>MAX(I65:DS65)/H65</f>
        <v>0.90000848284344914</v>
      </c>
      <c r="H65">
        <v>47154</v>
      </c>
      <c r="I65">
        <v>4715</v>
      </c>
      <c r="L65">
        <v>0</v>
      </c>
      <c r="M65">
        <v>42439</v>
      </c>
      <c r="P65">
        <v>0</v>
      </c>
      <c r="Q65">
        <v>0</v>
      </c>
      <c r="R65">
        <v>0</v>
      </c>
      <c r="X65"/>
      <c r="CO65">
        <v>0</v>
      </c>
      <c r="DB65">
        <v>0</v>
      </c>
      <c r="DC65">
        <v>0</v>
      </c>
      <c r="DD65">
        <v>0</v>
      </c>
      <c r="DE65">
        <v>0</v>
      </c>
      <c r="DF65">
        <v>0</v>
      </c>
      <c r="DK65" s="15">
        <v>0</v>
      </c>
      <c r="DL65" s="15">
        <v>0</v>
      </c>
      <c r="DM65" s="15">
        <v>0</v>
      </c>
      <c r="DN65" s="15">
        <v>0</v>
      </c>
      <c r="DO65" s="15">
        <v>0</v>
      </c>
      <c r="DP65" s="15">
        <v>0</v>
      </c>
      <c r="DQ65" s="15">
        <v>0</v>
      </c>
      <c r="DR65" s="15">
        <v>0</v>
      </c>
      <c r="DS65">
        <v>0</v>
      </c>
    </row>
    <row r="66" spans="1:123">
      <c r="A66">
        <v>2115</v>
      </c>
      <c r="B66" t="s">
        <v>17978</v>
      </c>
      <c r="C66" t="s">
        <v>341</v>
      </c>
      <c r="D66" t="s">
        <v>777</v>
      </c>
      <c r="E66" t="s">
        <v>791</v>
      </c>
      <c r="F66" s="15" t="str">
        <f>INDEX($I$1:$DS$1,(MATCH(MAX(I66:DS66),I66:DS66,0)))</f>
        <v>Hazaras</v>
      </c>
      <c r="G66" s="15">
        <f>MAX(I66:DS66)/H66</f>
        <v>0.60000766415665541</v>
      </c>
      <c r="H66">
        <v>52191</v>
      </c>
      <c r="I66">
        <v>10438</v>
      </c>
      <c r="L66">
        <v>10438</v>
      </c>
      <c r="M66">
        <v>0</v>
      </c>
      <c r="P66">
        <v>0</v>
      </c>
      <c r="Q66">
        <v>0</v>
      </c>
      <c r="R66">
        <v>31315</v>
      </c>
      <c r="X66"/>
      <c r="CO66">
        <v>0</v>
      </c>
      <c r="DB66">
        <v>0</v>
      </c>
      <c r="DC66">
        <v>0</v>
      </c>
      <c r="DD66">
        <v>0</v>
      </c>
      <c r="DE66">
        <v>0</v>
      </c>
      <c r="DF66">
        <v>0</v>
      </c>
      <c r="DK66" s="15">
        <v>0</v>
      </c>
      <c r="DL66" s="15">
        <v>0</v>
      </c>
      <c r="DM66" s="15">
        <v>0</v>
      </c>
      <c r="DN66" s="15">
        <v>0</v>
      </c>
      <c r="DO66" s="15">
        <v>0</v>
      </c>
      <c r="DP66" s="15">
        <v>0</v>
      </c>
      <c r="DQ66" s="15">
        <v>0</v>
      </c>
      <c r="DR66" s="15">
        <v>0</v>
      </c>
      <c r="DS66">
        <v>0</v>
      </c>
    </row>
    <row r="67" spans="1:123">
      <c r="A67">
        <v>1001</v>
      </c>
      <c r="B67" t="s">
        <v>17979</v>
      </c>
      <c r="C67" t="s">
        <v>341</v>
      </c>
      <c r="D67" t="s">
        <v>615</v>
      </c>
      <c r="E67" t="s">
        <v>615</v>
      </c>
      <c r="F67" s="15" t="str">
        <f>INDEX($I$1:$DS$1,(MATCH(MAX(I67:DS67),I67:DS67,0)))</f>
        <v>Hazaras</v>
      </c>
      <c r="G67" s="15">
        <f>MAX(I67:DS67)/H67</f>
        <v>0.81999720570037127</v>
      </c>
      <c r="H67">
        <v>100204</v>
      </c>
      <c r="I67">
        <v>0</v>
      </c>
      <c r="L67">
        <v>6013</v>
      </c>
      <c r="M67">
        <v>0</v>
      </c>
      <c r="P67">
        <v>0</v>
      </c>
      <c r="Q67">
        <v>0</v>
      </c>
      <c r="R67">
        <v>82167</v>
      </c>
      <c r="X67"/>
      <c r="CO67">
        <v>0</v>
      </c>
      <c r="DB67">
        <v>0</v>
      </c>
      <c r="DC67">
        <v>0</v>
      </c>
      <c r="DD67">
        <v>0</v>
      </c>
      <c r="DE67">
        <v>12024</v>
      </c>
      <c r="DF67">
        <v>0</v>
      </c>
      <c r="DK67" s="15">
        <v>0</v>
      </c>
      <c r="DL67" s="15">
        <v>0</v>
      </c>
      <c r="DM67" s="15">
        <v>0</v>
      </c>
      <c r="DN67" s="15">
        <v>0</v>
      </c>
      <c r="DO67" s="15">
        <v>0</v>
      </c>
      <c r="DP67" s="15">
        <v>0</v>
      </c>
      <c r="DQ67" s="15">
        <v>0</v>
      </c>
      <c r="DR67" s="15">
        <v>0</v>
      </c>
      <c r="DS67">
        <v>0</v>
      </c>
    </row>
    <row r="68" spans="1:123">
      <c r="A68">
        <v>1004</v>
      </c>
      <c r="B68" t="s">
        <v>17980</v>
      </c>
      <c r="C68" t="s">
        <v>341</v>
      </c>
      <c r="D68" t="s">
        <v>615</v>
      </c>
      <c r="E68" t="s">
        <v>618</v>
      </c>
      <c r="F68" s="15" t="str">
        <f>INDEX($I$1:$DS$1,(MATCH(MAX(I68:DS68),I68:DS68,0)))</f>
        <v>Tajiks</v>
      </c>
      <c r="G68" s="15">
        <f>MAX(I68:DS68)/H68</f>
        <v>0.65000578235226092</v>
      </c>
      <c r="H68">
        <v>43235</v>
      </c>
      <c r="I68">
        <v>4324</v>
      </c>
      <c r="L68">
        <v>28103</v>
      </c>
      <c r="M68">
        <v>0</v>
      </c>
      <c r="P68">
        <v>0</v>
      </c>
      <c r="Q68">
        <v>432</v>
      </c>
      <c r="R68">
        <v>10376</v>
      </c>
      <c r="X68"/>
      <c r="CO68">
        <v>0</v>
      </c>
      <c r="DB68">
        <v>0</v>
      </c>
      <c r="DC68">
        <v>0</v>
      </c>
      <c r="DD68">
        <v>0</v>
      </c>
      <c r="DE68">
        <v>0</v>
      </c>
      <c r="DF68">
        <v>0</v>
      </c>
      <c r="DK68" s="15">
        <v>0</v>
      </c>
      <c r="DL68" s="15">
        <v>0</v>
      </c>
      <c r="DM68" s="15">
        <v>0</v>
      </c>
      <c r="DN68" s="15">
        <v>0</v>
      </c>
      <c r="DO68" s="15">
        <v>0</v>
      </c>
      <c r="DP68" s="15">
        <v>0</v>
      </c>
      <c r="DQ68" s="15">
        <v>0</v>
      </c>
      <c r="DR68" s="15">
        <v>0</v>
      </c>
      <c r="DS68">
        <v>0</v>
      </c>
    </row>
    <row r="69" spans="1:123">
      <c r="A69">
        <v>1006</v>
      </c>
      <c r="B69" t="s">
        <v>17981</v>
      </c>
      <c r="C69" t="s">
        <v>341</v>
      </c>
      <c r="D69" t="s">
        <v>615</v>
      </c>
      <c r="E69" t="s">
        <v>620</v>
      </c>
      <c r="F69" s="15" t="str">
        <f>INDEX($I$1:$DS$1,(MATCH(MAX(I69:DS69),I69:DS69,0)))</f>
        <v>Hazaras</v>
      </c>
      <c r="G69" s="15">
        <f>MAX(I69:DS69)/H69</f>
        <v>0.90000492890060868</v>
      </c>
      <c r="H69">
        <v>81154</v>
      </c>
      <c r="I69">
        <v>0</v>
      </c>
      <c r="L69">
        <v>0</v>
      </c>
      <c r="M69">
        <v>0</v>
      </c>
      <c r="P69">
        <v>0</v>
      </c>
      <c r="Q69">
        <v>8115</v>
      </c>
      <c r="R69">
        <v>73039</v>
      </c>
      <c r="X69"/>
      <c r="CO69">
        <v>0</v>
      </c>
      <c r="DB69">
        <v>0</v>
      </c>
      <c r="DC69">
        <v>0</v>
      </c>
      <c r="DD69">
        <v>0</v>
      </c>
      <c r="DE69">
        <v>0</v>
      </c>
      <c r="DF69">
        <v>0</v>
      </c>
      <c r="DK69" s="15">
        <v>0</v>
      </c>
      <c r="DL69" s="15">
        <v>0</v>
      </c>
      <c r="DM69" s="15">
        <v>0</v>
      </c>
      <c r="DN69" s="15">
        <v>0</v>
      </c>
      <c r="DO69" s="15">
        <v>0</v>
      </c>
      <c r="DP69" s="15">
        <v>0</v>
      </c>
      <c r="DQ69" s="15">
        <v>0</v>
      </c>
      <c r="DR69" s="15">
        <v>0</v>
      </c>
      <c r="DS69">
        <v>0</v>
      </c>
    </row>
    <row r="70" spans="1:123">
      <c r="A70">
        <v>1003</v>
      </c>
      <c r="B70" t="s">
        <v>17982</v>
      </c>
      <c r="C70" t="s">
        <v>341</v>
      </c>
      <c r="D70" t="s">
        <v>615</v>
      </c>
      <c r="E70" t="s">
        <v>617</v>
      </c>
      <c r="F70" s="15" t="str">
        <f>INDEX($I$1:$DS$1,(MATCH(MAX(I70:DS70),I70:DS70,0)))</f>
        <v>Tajiks</v>
      </c>
      <c r="G70" s="15">
        <f>MAX(I70:DS70)/H70</f>
        <v>0.5</v>
      </c>
      <c r="H70">
        <v>28544</v>
      </c>
      <c r="I70">
        <v>2284</v>
      </c>
      <c r="L70">
        <v>14272</v>
      </c>
      <c r="M70">
        <v>0</v>
      </c>
      <c r="P70">
        <v>0</v>
      </c>
      <c r="Q70">
        <v>0</v>
      </c>
      <c r="R70">
        <v>10561</v>
      </c>
      <c r="X70"/>
      <c r="CO70">
        <v>0</v>
      </c>
      <c r="DB70">
        <v>0</v>
      </c>
      <c r="DC70">
        <v>0</v>
      </c>
      <c r="DD70">
        <v>0</v>
      </c>
      <c r="DE70">
        <v>1427</v>
      </c>
      <c r="DF70">
        <v>0</v>
      </c>
      <c r="DK70" s="15">
        <v>0</v>
      </c>
      <c r="DL70" s="15">
        <v>0</v>
      </c>
      <c r="DM70" s="15">
        <v>0</v>
      </c>
      <c r="DN70" s="15">
        <v>0</v>
      </c>
      <c r="DO70" s="15">
        <v>0</v>
      </c>
      <c r="DP70" s="15">
        <v>0</v>
      </c>
      <c r="DQ70" s="15">
        <v>0</v>
      </c>
      <c r="DR70" s="15">
        <v>0</v>
      </c>
      <c r="DS70">
        <v>0</v>
      </c>
    </row>
    <row r="71" spans="1:123">
      <c r="A71">
        <v>1002</v>
      </c>
      <c r="B71" t="s">
        <v>17983</v>
      </c>
      <c r="C71" t="s">
        <v>341</v>
      </c>
      <c r="D71" t="s">
        <v>615</v>
      </c>
      <c r="E71" t="s">
        <v>616</v>
      </c>
      <c r="F71" s="15" t="str">
        <f>INDEX($I$1:$DS$1,(MATCH(MAX(I71:DS71),I71:DS71,0)))</f>
        <v>Hazaras</v>
      </c>
      <c r="G71" s="15">
        <f>MAX(I71:DS71)/H71</f>
        <v>0.45</v>
      </c>
      <c r="H71">
        <v>35120</v>
      </c>
      <c r="I71">
        <v>0</v>
      </c>
      <c r="L71">
        <v>12292</v>
      </c>
      <c r="M71">
        <v>0</v>
      </c>
      <c r="P71">
        <v>0</v>
      </c>
      <c r="Q71">
        <v>0</v>
      </c>
      <c r="R71">
        <v>15804</v>
      </c>
      <c r="X71"/>
      <c r="CO71">
        <v>0</v>
      </c>
      <c r="DB71">
        <v>0</v>
      </c>
      <c r="DC71">
        <v>0</v>
      </c>
      <c r="DD71">
        <v>0</v>
      </c>
      <c r="DE71">
        <v>7024</v>
      </c>
      <c r="DF71">
        <v>0</v>
      </c>
      <c r="DK71" s="15">
        <v>0</v>
      </c>
      <c r="DL71" s="15">
        <v>0</v>
      </c>
      <c r="DM71" s="15">
        <v>0</v>
      </c>
      <c r="DN71" s="15">
        <v>0</v>
      </c>
      <c r="DO71" s="15">
        <v>0</v>
      </c>
      <c r="DP71" s="15">
        <v>0</v>
      </c>
      <c r="DQ71" s="15">
        <v>0</v>
      </c>
      <c r="DR71" s="15">
        <v>0</v>
      </c>
      <c r="DS71">
        <v>0</v>
      </c>
    </row>
    <row r="72" spans="1:123">
      <c r="A72">
        <v>1007</v>
      </c>
      <c r="B72" t="s">
        <v>17984</v>
      </c>
      <c r="C72" t="s">
        <v>341</v>
      </c>
      <c r="D72" t="s">
        <v>615</v>
      </c>
      <c r="E72" t="s">
        <v>621</v>
      </c>
      <c r="F72" s="15" t="str">
        <f>INDEX($I$1:$DS$1,(MATCH(MAX(I72:DS72),I72:DS72,0)))</f>
        <v>Hazaras</v>
      </c>
      <c r="G72" s="15">
        <f>MAX(I72:DS72)/H72</f>
        <v>0.89999768958851567</v>
      </c>
      <c r="H72">
        <v>129847</v>
      </c>
      <c r="I72">
        <v>0</v>
      </c>
      <c r="L72">
        <v>0</v>
      </c>
      <c r="M72">
        <v>0</v>
      </c>
      <c r="P72">
        <v>0</v>
      </c>
      <c r="Q72">
        <v>12985</v>
      </c>
      <c r="R72">
        <v>116862</v>
      </c>
      <c r="X72"/>
      <c r="CO72">
        <v>0</v>
      </c>
      <c r="DB72">
        <v>0</v>
      </c>
      <c r="DC72">
        <v>0</v>
      </c>
      <c r="DD72">
        <v>0</v>
      </c>
      <c r="DE72">
        <v>0</v>
      </c>
      <c r="DF72">
        <v>0</v>
      </c>
      <c r="DK72" s="15">
        <v>0</v>
      </c>
      <c r="DL72" s="15">
        <v>0</v>
      </c>
      <c r="DM72" s="15">
        <v>0</v>
      </c>
      <c r="DN72" s="15">
        <v>0</v>
      </c>
      <c r="DO72" s="15">
        <v>0</v>
      </c>
      <c r="DP72" s="15">
        <v>0</v>
      </c>
      <c r="DQ72" s="15">
        <v>0</v>
      </c>
      <c r="DR72" s="15">
        <v>0</v>
      </c>
      <c r="DS72">
        <v>0</v>
      </c>
    </row>
    <row r="73" spans="1:123">
      <c r="A73">
        <v>1005</v>
      </c>
      <c r="B73" t="s">
        <v>17985</v>
      </c>
      <c r="C73" t="s">
        <v>341</v>
      </c>
      <c r="D73" t="s">
        <v>615</v>
      </c>
      <c r="E73" t="s">
        <v>619</v>
      </c>
      <c r="F73" s="15" t="str">
        <f>INDEX($I$1:$DS$1,(MATCH(MAX(I73:DS73),I73:DS73,0)))</f>
        <v>Hazaras</v>
      </c>
      <c r="G73" s="15">
        <f>MAX(I73:DS73)/H73</f>
        <v>0.84999793043502259</v>
      </c>
      <c r="H73">
        <v>72479</v>
      </c>
      <c r="I73">
        <v>0</v>
      </c>
      <c r="L73">
        <v>3624</v>
      </c>
      <c r="M73">
        <v>0</v>
      </c>
      <c r="P73">
        <v>0</v>
      </c>
      <c r="Q73">
        <v>0</v>
      </c>
      <c r="R73">
        <v>61607</v>
      </c>
      <c r="X73"/>
      <c r="CO73">
        <v>0</v>
      </c>
      <c r="DB73">
        <v>0</v>
      </c>
      <c r="DC73">
        <v>0</v>
      </c>
      <c r="DD73">
        <v>0</v>
      </c>
      <c r="DE73">
        <v>7248</v>
      </c>
      <c r="DF73">
        <v>0</v>
      </c>
      <c r="DK73" s="15">
        <v>0</v>
      </c>
      <c r="DL73" s="15">
        <v>0</v>
      </c>
      <c r="DM73" s="15">
        <v>0</v>
      </c>
      <c r="DN73" s="15">
        <v>0</v>
      </c>
      <c r="DO73" s="15">
        <v>0</v>
      </c>
      <c r="DP73" s="15">
        <v>0</v>
      </c>
      <c r="DQ73" s="15">
        <v>0</v>
      </c>
      <c r="DR73" s="15">
        <v>0</v>
      </c>
      <c r="DS73">
        <v>0</v>
      </c>
    </row>
    <row r="74" spans="1:123">
      <c r="A74">
        <v>1008</v>
      </c>
      <c r="B74" t="s">
        <v>17986</v>
      </c>
      <c r="C74" t="s">
        <v>341</v>
      </c>
      <c r="D74" t="s">
        <v>615</v>
      </c>
      <c r="E74" t="s">
        <v>622</v>
      </c>
      <c r="F74" s="15" t="str">
        <f>INDEX($I$1:$DS$1,(MATCH(MAX(I74:DS74),I74:DS74,0)))</f>
        <v>Hazaras</v>
      </c>
      <c r="G74" s="15">
        <f>MAX(I74:DS74)/H74</f>
        <v>0.95000316235532223</v>
      </c>
      <c r="H74">
        <v>31622</v>
      </c>
      <c r="I74">
        <v>0</v>
      </c>
      <c r="L74">
        <v>0</v>
      </c>
      <c r="M74">
        <v>0</v>
      </c>
      <c r="P74">
        <v>0</v>
      </c>
      <c r="Q74">
        <v>0</v>
      </c>
      <c r="R74">
        <v>30041</v>
      </c>
      <c r="X74"/>
      <c r="CO74">
        <v>0</v>
      </c>
      <c r="DB74">
        <v>0</v>
      </c>
      <c r="DC74">
        <v>0</v>
      </c>
      <c r="DD74">
        <v>0</v>
      </c>
      <c r="DE74">
        <v>1581</v>
      </c>
      <c r="DF74">
        <v>0</v>
      </c>
      <c r="DK74" s="15">
        <v>0</v>
      </c>
      <c r="DL74" s="15">
        <v>0</v>
      </c>
      <c r="DM74" s="15">
        <v>0</v>
      </c>
      <c r="DN74" s="15">
        <v>0</v>
      </c>
      <c r="DO74" s="15">
        <v>0</v>
      </c>
      <c r="DP74" s="15">
        <v>0</v>
      </c>
      <c r="DQ74" s="15">
        <v>0</v>
      </c>
      <c r="DR74" s="15">
        <v>0</v>
      </c>
      <c r="DS74">
        <v>0</v>
      </c>
    </row>
    <row r="75" spans="1:123">
      <c r="A75">
        <v>2405</v>
      </c>
      <c r="B75" t="s">
        <v>17987</v>
      </c>
      <c r="C75" t="s">
        <v>341</v>
      </c>
      <c r="D75" t="s">
        <v>811</v>
      </c>
      <c r="E75" t="s">
        <v>816</v>
      </c>
      <c r="F75" s="15" t="str">
        <f>INDEX($I$1:$DS$1,(MATCH(MAX(I75:DS75),I75:DS75,0)))</f>
        <v>Hazaras</v>
      </c>
      <c r="G75" s="15">
        <f>MAX(I75:DS75)/H75</f>
        <v>1</v>
      </c>
      <c r="H75">
        <v>59435</v>
      </c>
      <c r="I75">
        <v>0</v>
      </c>
      <c r="L75">
        <v>0</v>
      </c>
      <c r="M75">
        <v>0</v>
      </c>
      <c r="P75">
        <v>0</v>
      </c>
      <c r="Q75">
        <v>0</v>
      </c>
      <c r="R75">
        <v>59435</v>
      </c>
      <c r="X75"/>
      <c r="CO75">
        <v>0</v>
      </c>
      <c r="DB75">
        <v>0</v>
      </c>
      <c r="DC75">
        <v>0</v>
      </c>
      <c r="DD75">
        <v>0</v>
      </c>
      <c r="DE75">
        <v>0</v>
      </c>
      <c r="DF75">
        <v>0</v>
      </c>
      <c r="DK75" s="15">
        <v>0</v>
      </c>
      <c r="DL75" s="15">
        <v>0</v>
      </c>
      <c r="DM75" s="15">
        <v>0</v>
      </c>
      <c r="DN75" s="15">
        <v>0</v>
      </c>
      <c r="DO75" s="15">
        <v>0</v>
      </c>
      <c r="DP75" s="15">
        <v>0</v>
      </c>
      <c r="DQ75" s="15">
        <v>0</v>
      </c>
      <c r="DR75" s="15">
        <v>0</v>
      </c>
      <c r="DS75">
        <v>0</v>
      </c>
    </row>
    <row r="76" spans="1:123">
      <c r="A76">
        <v>2403</v>
      </c>
      <c r="B76" t="s">
        <v>17988</v>
      </c>
      <c r="C76" t="s">
        <v>341</v>
      </c>
      <c r="D76" t="s">
        <v>811</v>
      </c>
      <c r="E76" t="s">
        <v>814</v>
      </c>
      <c r="F76" s="15" t="str">
        <f>INDEX($I$1:$DS$1,(MATCH(MAX(I76:DS76),I76:DS76,0)))</f>
        <v>Hazaras</v>
      </c>
      <c r="G76" s="15">
        <f>MAX(I76:DS76)/H76</f>
        <v>1</v>
      </c>
      <c r="H76">
        <v>64426</v>
      </c>
      <c r="I76">
        <v>0</v>
      </c>
      <c r="L76">
        <v>0</v>
      </c>
      <c r="M76">
        <v>0</v>
      </c>
      <c r="P76">
        <v>0</v>
      </c>
      <c r="Q76">
        <v>0</v>
      </c>
      <c r="R76">
        <v>64426</v>
      </c>
      <c r="X76"/>
      <c r="CO76">
        <v>0</v>
      </c>
      <c r="DB76">
        <v>0</v>
      </c>
      <c r="DC76">
        <v>0</v>
      </c>
      <c r="DD76">
        <v>0</v>
      </c>
      <c r="DE76">
        <v>0</v>
      </c>
      <c r="DF76">
        <v>0</v>
      </c>
      <c r="DK76" s="15">
        <v>0</v>
      </c>
      <c r="DL76" s="15">
        <v>0</v>
      </c>
      <c r="DM76" s="15">
        <v>0</v>
      </c>
      <c r="DN76" s="15">
        <v>0</v>
      </c>
      <c r="DO76" s="15">
        <v>0</v>
      </c>
      <c r="DP76" s="15">
        <v>0</v>
      </c>
      <c r="DQ76" s="15">
        <v>0</v>
      </c>
      <c r="DR76" s="15">
        <v>0</v>
      </c>
      <c r="DS76">
        <v>0</v>
      </c>
    </row>
    <row r="77" spans="1:123">
      <c r="A77">
        <v>2408</v>
      </c>
      <c r="B77" t="s">
        <v>17989</v>
      </c>
      <c r="C77" t="s">
        <v>341</v>
      </c>
      <c r="D77" t="s">
        <v>811</v>
      </c>
      <c r="E77" t="s">
        <v>819</v>
      </c>
      <c r="F77" s="15" t="str">
        <f>INDEX($I$1:$DS$1,(MATCH(MAX(I77:DS77),I77:DS77,0)))</f>
        <v>Hazaras</v>
      </c>
      <c r="G77" s="15">
        <f>MAX(I77:DS77)/H77</f>
        <v>0.6000051238695463</v>
      </c>
      <c r="H77">
        <v>39033</v>
      </c>
      <c r="I77">
        <v>0</v>
      </c>
      <c r="L77">
        <v>0</v>
      </c>
      <c r="M77">
        <v>0</v>
      </c>
      <c r="P77">
        <v>0</v>
      </c>
      <c r="Q77">
        <v>15613</v>
      </c>
      <c r="R77">
        <v>23420</v>
      </c>
      <c r="X77"/>
      <c r="CO77">
        <v>0</v>
      </c>
      <c r="DB77">
        <v>0</v>
      </c>
      <c r="DC77">
        <v>0</v>
      </c>
      <c r="DD77">
        <v>0</v>
      </c>
      <c r="DE77">
        <v>0</v>
      </c>
      <c r="DF77">
        <v>0</v>
      </c>
      <c r="DK77" s="15">
        <v>0</v>
      </c>
      <c r="DL77" s="15">
        <v>0</v>
      </c>
      <c r="DM77" s="15">
        <v>0</v>
      </c>
      <c r="DN77" s="15">
        <v>0</v>
      </c>
      <c r="DO77" s="15">
        <v>0</v>
      </c>
      <c r="DP77" s="15">
        <v>0</v>
      </c>
      <c r="DQ77" s="15">
        <v>0</v>
      </c>
      <c r="DR77" s="15">
        <v>0</v>
      </c>
      <c r="DS77">
        <v>0</v>
      </c>
    </row>
    <row r="78" spans="1:123">
      <c r="A78">
        <v>2404</v>
      </c>
      <c r="B78" t="s">
        <v>17990</v>
      </c>
      <c r="C78" t="s">
        <v>341</v>
      </c>
      <c r="D78" t="s">
        <v>811</v>
      </c>
      <c r="E78" t="s">
        <v>815</v>
      </c>
      <c r="F78" s="15" t="str">
        <f>INDEX($I$1:$DS$1,(MATCH(MAX(I78:DS78),I78:DS78,0)))</f>
        <v>Hazaras</v>
      </c>
      <c r="G78" s="15">
        <f>MAX(I78:DS78)/H78</f>
        <v>1</v>
      </c>
      <c r="H78">
        <v>56275</v>
      </c>
      <c r="I78">
        <v>0</v>
      </c>
      <c r="L78">
        <v>0</v>
      </c>
      <c r="M78">
        <v>0</v>
      </c>
      <c r="P78">
        <v>0</v>
      </c>
      <c r="Q78">
        <v>0</v>
      </c>
      <c r="R78">
        <v>56275</v>
      </c>
      <c r="X78"/>
      <c r="CO78">
        <v>0</v>
      </c>
      <c r="DB78">
        <v>0</v>
      </c>
      <c r="DC78">
        <v>0</v>
      </c>
      <c r="DD78">
        <v>0</v>
      </c>
      <c r="DE78">
        <v>0</v>
      </c>
      <c r="DF78">
        <v>0</v>
      </c>
      <c r="DK78" s="15">
        <v>0</v>
      </c>
      <c r="DL78" s="15">
        <v>0</v>
      </c>
      <c r="DM78" s="15">
        <v>0</v>
      </c>
      <c r="DN78" s="15">
        <v>0</v>
      </c>
      <c r="DO78" s="15">
        <v>0</v>
      </c>
      <c r="DP78" s="15">
        <v>0</v>
      </c>
      <c r="DQ78" s="15">
        <v>0</v>
      </c>
      <c r="DR78" s="15">
        <v>0</v>
      </c>
      <c r="DS78">
        <v>0</v>
      </c>
    </row>
    <row r="79" spans="1:123">
      <c r="A79">
        <v>2406</v>
      </c>
      <c r="B79" t="s">
        <v>17991</v>
      </c>
      <c r="C79" t="s">
        <v>341</v>
      </c>
      <c r="D79" t="s">
        <v>811</v>
      </c>
      <c r="E79" t="s">
        <v>817</v>
      </c>
      <c r="F79" s="15" t="str">
        <f>INDEX($I$1:$DS$1,(MATCH(MAX(I79:DS79),I79:DS79,0)))</f>
        <v>Hazaras</v>
      </c>
      <c r="G79" s="15">
        <f>MAX(I79:DS79)/H79</f>
        <v>1</v>
      </c>
      <c r="H79">
        <v>90596</v>
      </c>
      <c r="I79">
        <v>0</v>
      </c>
      <c r="L79">
        <v>0</v>
      </c>
      <c r="M79">
        <v>0</v>
      </c>
      <c r="P79">
        <v>0</v>
      </c>
      <c r="Q79">
        <v>0</v>
      </c>
      <c r="R79">
        <v>90596</v>
      </c>
      <c r="X79"/>
      <c r="CO79">
        <v>0</v>
      </c>
      <c r="DB79">
        <v>0</v>
      </c>
      <c r="DC79">
        <v>0</v>
      </c>
      <c r="DD79">
        <v>0</v>
      </c>
      <c r="DE79">
        <v>0</v>
      </c>
      <c r="DF79">
        <v>0</v>
      </c>
      <c r="DK79" s="15">
        <v>0</v>
      </c>
      <c r="DL79" s="15">
        <v>0</v>
      </c>
      <c r="DM79" s="15">
        <v>0</v>
      </c>
      <c r="DN79" s="15">
        <v>0</v>
      </c>
      <c r="DO79" s="15">
        <v>0</v>
      </c>
      <c r="DP79" s="15">
        <v>0</v>
      </c>
      <c r="DQ79" s="15">
        <v>0</v>
      </c>
      <c r="DR79" s="15">
        <v>0</v>
      </c>
      <c r="DS79">
        <v>0</v>
      </c>
    </row>
    <row r="80" spans="1:123">
      <c r="A80">
        <v>2401</v>
      </c>
      <c r="B80" t="s">
        <v>17992</v>
      </c>
      <c r="C80" t="s">
        <v>341</v>
      </c>
      <c r="D80" t="s">
        <v>811</v>
      </c>
      <c r="E80" t="s">
        <v>812</v>
      </c>
      <c r="F80" s="15" t="str">
        <f>INDEX($I$1:$DS$1,(MATCH(MAX(I80:DS80),I80:DS80,0)))</f>
        <v>Hazaras</v>
      </c>
      <c r="G80" s="15">
        <f>MAX(I80:DS80)/H80</f>
        <v>1</v>
      </c>
      <c r="H80">
        <v>45109</v>
      </c>
      <c r="I80">
        <v>0</v>
      </c>
      <c r="L80">
        <v>0</v>
      </c>
      <c r="M80">
        <v>0</v>
      </c>
      <c r="P80">
        <v>0</v>
      </c>
      <c r="Q80">
        <v>0</v>
      </c>
      <c r="R80">
        <v>45109</v>
      </c>
      <c r="X80"/>
      <c r="CO80">
        <v>0</v>
      </c>
      <c r="DB80">
        <v>0</v>
      </c>
      <c r="DC80">
        <v>0</v>
      </c>
      <c r="DD80">
        <v>0</v>
      </c>
      <c r="DE80">
        <v>0</v>
      </c>
      <c r="DF80">
        <v>0</v>
      </c>
      <c r="DK80" s="15">
        <v>0</v>
      </c>
      <c r="DL80" s="15">
        <v>0</v>
      </c>
      <c r="DM80" s="15">
        <v>0</v>
      </c>
      <c r="DN80" s="15">
        <v>0</v>
      </c>
      <c r="DO80" s="15">
        <v>0</v>
      </c>
      <c r="DP80" s="15">
        <v>0</v>
      </c>
      <c r="DQ80" s="15">
        <v>0</v>
      </c>
      <c r="DR80" s="15">
        <v>0</v>
      </c>
      <c r="DS80">
        <v>0</v>
      </c>
    </row>
    <row r="81" spans="1:123">
      <c r="A81">
        <v>2409</v>
      </c>
      <c r="B81" t="s">
        <v>17993</v>
      </c>
      <c r="C81" t="s">
        <v>341</v>
      </c>
      <c r="D81" t="s">
        <v>811</v>
      </c>
      <c r="E81" t="s">
        <v>820</v>
      </c>
      <c r="F81" s="15" t="str">
        <f>INDEX($I$1:$DS$1,(MATCH(MAX(I81:DS81),I81:DS81,0)))</f>
        <v>Hazaras</v>
      </c>
      <c r="G81" s="15">
        <f>MAX(I81:DS81)/H81</f>
        <v>1</v>
      </c>
      <c r="H81">
        <v>41873</v>
      </c>
      <c r="I81">
        <v>0</v>
      </c>
      <c r="L81">
        <v>0</v>
      </c>
      <c r="M81">
        <v>0</v>
      </c>
      <c r="P81">
        <v>0</v>
      </c>
      <c r="Q81">
        <v>0</v>
      </c>
      <c r="R81">
        <v>41873</v>
      </c>
      <c r="X81"/>
      <c r="CO81">
        <v>0</v>
      </c>
      <c r="DB81">
        <v>0</v>
      </c>
      <c r="DC81">
        <v>0</v>
      </c>
      <c r="DD81">
        <v>0</v>
      </c>
      <c r="DE81">
        <v>0</v>
      </c>
      <c r="DF81">
        <v>0</v>
      </c>
      <c r="DK81" s="15">
        <v>0</v>
      </c>
      <c r="DL81" s="15">
        <v>0</v>
      </c>
      <c r="DM81" s="15">
        <v>0</v>
      </c>
      <c r="DN81" s="15">
        <v>0</v>
      </c>
      <c r="DO81" s="15">
        <v>0</v>
      </c>
      <c r="DP81" s="15">
        <v>0</v>
      </c>
      <c r="DQ81" s="15">
        <v>0</v>
      </c>
      <c r="DR81" s="15">
        <v>0</v>
      </c>
      <c r="DS81">
        <v>0</v>
      </c>
    </row>
    <row r="82" spans="1:123">
      <c r="A82">
        <v>2407</v>
      </c>
      <c r="B82" t="s">
        <v>17994</v>
      </c>
      <c r="C82" t="s">
        <v>341</v>
      </c>
      <c r="D82" t="s">
        <v>811</v>
      </c>
      <c r="E82" t="s">
        <v>818</v>
      </c>
      <c r="F82" s="15" t="str">
        <f>INDEX($I$1:$DS$1,(MATCH(MAX(I82:DS82),I82:DS82,0)))</f>
        <v>Hazaras</v>
      </c>
      <c r="G82" s="15">
        <f>MAX(I82:DS82)/H82</f>
        <v>1</v>
      </c>
      <c r="H82">
        <v>62181</v>
      </c>
      <c r="I82">
        <v>0</v>
      </c>
      <c r="L82">
        <v>0</v>
      </c>
      <c r="M82">
        <v>0</v>
      </c>
      <c r="P82">
        <v>0</v>
      </c>
      <c r="Q82">
        <v>0</v>
      </c>
      <c r="R82">
        <v>62181</v>
      </c>
      <c r="X82"/>
      <c r="CO82">
        <v>0</v>
      </c>
      <c r="DB82">
        <v>0</v>
      </c>
      <c r="DC82">
        <v>0</v>
      </c>
      <c r="DD82">
        <v>0</v>
      </c>
      <c r="DE82">
        <v>0</v>
      </c>
      <c r="DF82">
        <v>0</v>
      </c>
      <c r="DK82" s="15">
        <v>0</v>
      </c>
      <c r="DL82" s="15">
        <v>0</v>
      </c>
      <c r="DM82" s="15">
        <v>0</v>
      </c>
      <c r="DN82" s="15">
        <v>0</v>
      </c>
      <c r="DO82" s="15">
        <v>0</v>
      </c>
      <c r="DP82" s="15">
        <v>0</v>
      </c>
      <c r="DQ82" s="15">
        <v>0</v>
      </c>
      <c r="DR82" s="15">
        <v>0</v>
      </c>
      <c r="DS82">
        <v>0</v>
      </c>
    </row>
    <row r="83" spans="1:123">
      <c r="A83">
        <v>2402</v>
      </c>
      <c r="B83" t="s">
        <v>17995</v>
      </c>
      <c r="C83" t="s">
        <v>341</v>
      </c>
      <c r="D83" t="s">
        <v>811</v>
      </c>
      <c r="E83" t="s">
        <v>813</v>
      </c>
      <c r="F83" s="15" t="str">
        <f>INDEX($I$1:$DS$1,(MATCH(MAX(I83:DS83),I83:DS83,0)))</f>
        <v>Hazaras</v>
      </c>
      <c r="G83" s="15">
        <f>MAX(I83:DS83)/H83</f>
        <v>1</v>
      </c>
      <c r="H83">
        <v>85033</v>
      </c>
      <c r="I83">
        <v>0</v>
      </c>
      <c r="L83">
        <v>0</v>
      </c>
      <c r="M83">
        <v>0</v>
      </c>
      <c r="P83">
        <v>0</v>
      </c>
      <c r="Q83">
        <v>0</v>
      </c>
      <c r="R83">
        <v>85033</v>
      </c>
      <c r="X83"/>
      <c r="CO83">
        <v>0</v>
      </c>
      <c r="DB83">
        <v>0</v>
      </c>
      <c r="DC83">
        <v>0</v>
      </c>
      <c r="DD83">
        <v>0</v>
      </c>
      <c r="DE83">
        <v>0</v>
      </c>
      <c r="DF83">
        <v>0</v>
      </c>
      <c r="DK83" s="15">
        <v>0</v>
      </c>
      <c r="DL83" s="15">
        <v>0</v>
      </c>
      <c r="DM83" s="15">
        <v>0</v>
      </c>
      <c r="DN83" s="15">
        <v>0</v>
      </c>
      <c r="DO83" s="15">
        <v>0</v>
      </c>
      <c r="DP83" s="15">
        <v>0</v>
      </c>
      <c r="DQ83" s="15">
        <v>0</v>
      </c>
      <c r="DR83" s="15">
        <v>0</v>
      </c>
      <c r="DS83">
        <v>0</v>
      </c>
    </row>
    <row r="84" spans="1:123">
      <c r="A84">
        <v>3307</v>
      </c>
      <c r="B84" t="s">
        <v>17996</v>
      </c>
      <c r="C84" t="s">
        <v>341</v>
      </c>
      <c r="D84" t="s">
        <v>927</v>
      </c>
      <c r="E84" t="s">
        <v>933</v>
      </c>
      <c r="F84" s="15" t="str">
        <f>INDEX($I$1:$DS$1,(MATCH(MAX(I84:DS84),I84:DS84,0)))</f>
        <v>Tajiks</v>
      </c>
      <c r="G84" s="15">
        <f>MAX(I84:DS84)/H84</f>
        <v>0.60001206236241367</v>
      </c>
      <c r="H84">
        <v>33161</v>
      </c>
      <c r="I84">
        <v>0</v>
      </c>
      <c r="L84">
        <v>19897</v>
      </c>
      <c r="M84">
        <v>0</v>
      </c>
      <c r="P84">
        <v>0</v>
      </c>
      <c r="Q84">
        <v>13264</v>
      </c>
      <c r="R84">
        <v>0</v>
      </c>
      <c r="X84"/>
      <c r="CO84">
        <v>0</v>
      </c>
      <c r="DB84">
        <v>0</v>
      </c>
      <c r="DC84">
        <v>0</v>
      </c>
      <c r="DD84">
        <v>0</v>
      </c>
      <c r="DE84">
        <v>0</v>
      </c>
      <c r="DF84">
        <v>0</v>
      </c>
      <c r="DK84" s="15">
        <v>0</v>
      </c>
      <c r="DL84" s="15">
        <v>0</v>
      </c>
      <c r="DM84" s="15">
        <v>0</v>
      </c>
      <c r="DN84" s="15">
        <v>0</v>
      </c>
      <c r="DO84" s="15">
        <v>0</v>
      </c>
      <c r="DP84" s="15">
        <v>0</v>
      </c>
      <c r="DQ84" s="15">
        <v>0</v>
      </c>
      <c r="DR84" s="15">
        <v>0</v>
      </c>
      <c r="DS84">
        <v>0</v>
      </c>
    </row>
    <row r="85" spans="1:123">
      <c r="A85">
        <v>3308</v>
      </c>
      <c r="B85" t="s">
        <v>17997</v>
      </c>
      <c r="C85" t="s">
        <v>341</v>
      </c>
      <c r="D85" t="s">
        <v>927</v>
      </c>
      <c r="E85" t="s">
        <v>934</v>
      </c>
      <c r="F85" s="15" t="str">
        <f>INDEX($I$1:$DS$1,(MATCH(MAX(I85:DS85),I85:DS85,0)))</f>
        <v>Pashtuns</v>
      </c>
      <c r="G85" s="15">
        <f>MAX(I85:DS85)/H85</f>
        <v>1</v>
      </c>
      <c r="H85">
        <v>42256</v>
      </c>
      <c r="I85">
        <v>0</v>
      </c>
      <c r="L85">
        <v>0</v>
      </c>
      <c r="M85">
        <v>0</v>
      </c>
      <c r="P85">
        <v>0</v>
      </c>
      <c r="Q85">
        <v>42256</v>
      </c>
      <c r="R85">
        <v>0</v>
      </c>
      <c r="X85"/>
      <c r="CO85">
        <v>0</v>
      </c>
      <c r="DB85">
        <v>0</v>
      </c>
      <c r="DC85">
        <v>0</v>
      </c>
      <c r="DD85">
        <v>0</v>
      </c>
      <c r="DE85">
        <v>0</v>
      </c>
      <c r="DF85">
        <v>0</v>
      </c>
      <c r="DK85" s="15">
        <v>0</v>
      </c>
      <c r="DL85" s="15">
        <v>0</v>
      </c>
      <c r="DM85" s="15">
        <v>0</v>
      </c>
      <c r="DN85" s="15">
        <v>0</v>
      </c>
      <c r="DO85" s="15">
        <v>0</v>
      </c>
      <c r="DP85" s="15">
        <v>0</v>
      </c>
      <c r="DQ85" s="15">
        <v>0</v>
      </c>
      <c r="DR85" s="15">
        <v>0</v>
      </c>
      <c r="DS85">
        <v>0</v>
      </c>
    </row>
    <row r="86" spans="1:123">
      <c r="A86">
        <v>3306</v>
      </c>
      <c r="B86" t="s">
        <v>17998</v>
      </c>
      <c r="C86" t="s">
        <v>341</v>
      </c>
      <c r="D86" t="s">
        <v>927</v>
      </c>
      <c r="E86" t="s">
        <v>932</v>
      </c>
      <c r="F86" s="15" t="str">
        <f>INDEX($I$1:$DS$1,(MATCH(MAX(I86:DS86),I86:DS86,0)))</f>
        <v>Pashtuns</v>
      </c>
      <c r="G86" s="15">
        <f>MAX(I86:DS86)/H86</f>
        <v>0.94999529810043259</v>
      </c>
      <c r="H86">
        <v>85072</v>
      </c>
      <c r="I86">
        <v>0</v>
      </c>
      <c r="L86">
        <v>4254</v>
      </c>
      <c r="M86">
        <v>0</v>
      </c>
      <c r="P86">
        <v>0</v>
      </c>
      <c r="Q86">
        <v>80818</v>
      </c>
      <c r="R86">
        <v>0</v>
      </c>
      <c r="X86"/>
      <c r="CO86">
        <v>0</v>
      </c>
      <c r="DB86">
        <v>0</v>
      </c>
      <c r="DC86">
        <v>0</v>
      </c>
      <c r="DD86">
        <v>0</v>
      </c>
      <c r="DE86">
        <v>0</v>
      </c>
      <c r="DF86">
        <v>0</v>
      </c>
      <c r="DK86" s="15">
        <v>0</v>
      </c>
      <c r="DL86" s="15">
        <v>0</v>
      </c>
      <c r="DM86" s="15">
        <v>0</v>
      </c>
      <c r="DN86" s="15">
        <v>0</v>
      </c>
      <c r="DO86" s="15">
        <v>0</v>
      </c>
      <c r="DP86" s="15">
        <v>0</v>
      </c>
      <c r="DQ86" s="15">
        <v>0</v>
      </c>
      <c r="DR86" s="15">
        <v>0</v>
      </c>
      <c r="DS86">
        <v>0</v>
      </c>
    </row>
    <row r="87" spans="1:123">
      <c r="A87">
        <v>3301</v>
      </c>
      <c r="B87" t="s">
        <v>17999</v>
      </c>
      <c r="C87" t="s">
        <v>341</v>
      </c>
      <c r="D87" t="s">
        <v>927</v>
      </c>
      <c r="E87" t="s">
        <v>927</v>
      </c>
      <c r="F87" s="15" t="str">
        <f>INDEX($I$1:$DS$1,(MATCH(MAX(I87:DS87),I87:DS87,0)))</f>
        <v>Pashtuns</v>
      </c>
      <c r="G87" s="15">
        <f>MAX(I87:DS87)/H87</f>
        <v>0.54999668481423913</v>
      </c>
      <c r="H87">
        <v>135739</v>
      </c>
      <c r="I87">
        <v>0</v>
      </c>
      <c r="L87">
        <v>54296</v>
      </c>
      <c r="M87">
        <v>0</v>
      </c>
      <c r="P87">
        <v>0</v>
      </c>
      <c r="Q87">
        <v>74656</v>
      </c>
      <c r="R87">
        <v>0</v>
      </c>
      <c r="X87"/>
      <c r="CO87">
        <v>6787</v>
      </c>
      <c r="DB87">
        <v>0</v>
      </c>
      <c r="DC87">
        <v>0</v>
      </c>
      <c r="DD87">
        <v>0</v>
      </c>
      <c r="DE87">
        <v>0</v>
      </c>
      <c r="DF87">
        <v>0</v>
      </c>
      <c r="DK87" s="15">
        <v>0</v>
      </c>
      <c r="DL87" s="15">
        <v>0</v>
      </c>
      <c r="DM87" s="15">
        <v>0</v>
      </c>
      <c r="DN87" s="15">
        <v>0</v>
      </c>
      <c r="DO87" s="15">
        <v>0</v>
      </c>
      <c r="DP87" s="15">
        <v>0</v>
      </c>
      <c r="DQ87" s="15">
        <v>0</v>
      </c>
      <c r="DR87" s="15">
        <v>0</v>
      </c>
      <c r="DS87">
        <v>0</v>
      </c>
    </row>
    <row r="88" spans="1:123">
      <c r="A88">
        <v>3310</v>
      </c>
      <c r="B88" t="s">
        <v>18000</v>
      </c>
      <c r="C88" t="s">
        <v>341</v>
      </c>
      <c r="D88" t="s">
        <v>927</v>
      </c>
      <c r="E88" t="s">
        <v>936</v>
      </c>
      <c r="F88" s="15" t="str">
        <f>INDEX($I$1:$DS$1,(MATCH(MAX(I88:DS88),I88:DS88,0)))</f>
        <v>Pashtuns</v>
      </c>
      <c r="G88" s="15">
        <f>MAX(I88:DS88)/H88</f>
        <v>0.80000387364180436</v>
      </c>
      <c r="H88">
        <v>51631</v>
      </c>
      <c r="I88">
        <v>0</v>
      </c>
      <c r="L88">
        <v>10326</v>
      </c>
      <c r="M88">
        <v>0</v>
      </c>
      <c r="P88">
        <v>0</v>
      </c>
      <c r="Q88">
        <v>41305</v>
      </c>
      <c r="R88">
        <v>0</v>
      </c>
      <c r="X88"/>
      <c r="CO88">
        <v>0</v>
      </c>
      <c r="DB88">
        <v>0</v>
      </c>
      <c r="DC88">
        <v>0</v>
      </c>
      <c r="DD88">
        <v>0</v>
      </c>
      <c r="DE88">
        <v>0</v>
      </c>
      <c r="DF88">
        <v>0</v>
      </c>
      <c r="DK88" s="15">
        <v>0</v>
      </c>
      <c r="DL88" s="15">
        <v>0</v>
      </c>
      <c r="DM88" s="15">
        <v>0</v>
      </c>
      <c r="DN88" s="15">
        <v>0</v>
      </c>
      <c r="DO88" s="15">
        <v>0</v>
      </c>
      <c r="DP88" s="15">
        <v>0</v>
      </c>
      <c r="DQ88" s="15">
        <v>0</v>
      </c>
      <c r="DR88" s="15">
        <v>0</v>
      </c>
      <c r="DS88">
        <v>0</v>
      </c>
    </row>
    <row r="89" spans="1:123">
      <c r="A89">
        <v>3303</v>
      </c>
      <c r="B89" t="s">
        <v>18001</v>
      </c>
      <c r="C89" t="s">
        <v>341</v>
      </c>
      <c r="D89" t="s">
        <v>927</v>
      </c>
      <c r="E89" t="s">
        <v>929</v>
      </c>
      <c r="F89" s="15" t="str">
        <f>INDEX($I$1:$DS$1,(MATCH(MAX(I89:DS89),I89:DS89,0)))</f>
        <v>Pashtuns</v>
      </c>
      <c r="G89" s="15">
        <f>MAX(I89:DS89)/H89</f>
        <v>0.96</v>
      </c>
      <c r="H89">
        <v>36100</v>
      </c>
      <c r="I89">
        <v>0</v>
      </c>
      <c r="L89">
        <v>1444</v>
      </c>
      <c r="M89">
        <v>0</v>
      </c>
      <c r="P89">
        <v>0</v>
      </c>
      <c r="Q89">
        <v>34656</v>
      </c>
      <c r="R89">
        <v>0</v>
      </c>
      <c r="X89"/>
      <c r="CO89">
        <v>0</v>
      </c>
      <c r="DB89">
        <v>0</v>
      </c>
      <c r="DC89">
        <v>0</v>
      </c>
      <c r="DD89">
        <v>0</v>
      </c>
      <c r="DE89">
        <v>0</v>
      </c>
      <c r="DF89">
        <v>0</v>
      </c>
      <c r="DK89" s="15">
        <v>0</v>
      </c>
      <c r="DL89" s="15">
        <v>0</v>
      </c>
      <c r="DM89" s="15">
        <v>0</v>
      </c>
      <c r="DN89" s="15">
        <v>0</v>
      </c>
      <c r="DO89" s="15">
        <v>0</v>
      </c>
      <c r="DP89" s="15">
        <v>0</v>
      </c>
      <c r="DQ89" s="15">
        <v>0</v>
      </c>
      <c r="DR89" s="15">
        <v>0</v>
      </c>
      <c r="DS89">
        <v>0</v>
      </c>
    </row>
    <row r="90" spans="1:123">
      <c r="A90">
        <v>3309</v>
      </c>
      <c r="B90" t="s">
        <v>18002</v>
      </c>
      <c r="C90" t="s">
        <v>341</v>
      </c>
      <c r="D90" t="s">
        <v>927</v>
      </c>
      <c r="E90" t="s">
        <v>935</v>
      </c>
      <c r="F90" s="15" t="str">
        <f>INDEX($I$1:$DS$1,(MATCH(MAX(I90:DS90),I90:DS90,0)))</f>
        <v>Tajiks</v>
      </c>
      <c r="G90" s="15">
        <f>MAX(I90:DS90)/H90</f>
        <v>0.6000120116513018</v>
      </c>
      <c r="H90">
        <v>33301</v>
      </c>
      <c r="I90">
        <v>0</v>
      </c>
      <c r="L90">
        <v>19981</v>
      </c>
      <c r="M90">
        <v>0</v>
      </c>
      <c r="P90">
        <v>0</v>
      </c>
      <c r="Q90">
        <v>13320</v>
      </c>
      <c r="R90">
        <v>0</v>
      </c>
      <c r="X90"/>
      <c r="CO90">
        <v>0</v>
      </c>
      <c r="DB90">
        <v>0</v>
      </c>
      <c r="DC90">
        <v>0</v>
      </c>
      <c r="DD90">
        <v>0</v>
      </c>
      <c r="DE90">
        <v>0</v>
      </c>
      <c r="DF90">
        <v>0</v>
      </c>
      <c r="DK90" s="15">
        <v>0</v>
      </c>
      <c r="DL90" s="15">
        <v>0</v>
      </c>
      <c r="DM90" s="15">
        <v>0</v>
      </c>
      <c r="DN90" s="15">
        <v>0</v>
      </c>
      <c r="DO90" s="15">
        <v>0</v>
      </c>
      <c r="DP90" s="15">
        <v>0</v>
      </c>
      <c r="DQ90" s="15">
        <v>0</v>
      </c>
      <c r="DR90" s="15">
        <v>0</v>
      </c>
      <c r="DS90">
        <v>0</v>
      </c>
    </row>
    <row r="91" spans="1:123">
      <c r="A91">
        <v>3311</v>
      </c>
      <c r="B91" t="s">
        <v>18003</v>
      </c>
      <c r="C91" t="s">
        <v>341</v>
      </c>
      <c r="D91" t="s">
        <v>927</v>
      </c>
      <c r="E91" t="s">
        <v>937</v>
      </c>
      <c r="F91" s="15" t="str">
        <f>INDEX($I$1:$DS$1,(MATCH(MAX(I91:DS91),I91:DS91,0)))</f>
        <v>Pashtuns</v>
      </c>
      <c r="G91" s="15">
        <f>MAX(I91:DS91)/H91</f>
        <v>0.500015707464187</v>
      </c>
      <c r="H91">
        <v>63664</v>
      </c>
      <c r="I91">
        <v>0</v>
      </c>
      <c r="L91">
        <v>3183</v>
      </c>
      <c r="M91">
        <v>0</v>
      </c>
      <c r="P91">
        <v>0</v>
      </c>
      <c r="Q91">
        <v>31833</v>
      </c>
      <c r="R91">
        <v>6366</v>
      </c>
      <c r="X91"/>
      <c r="CO91">
        <v>0</v>
      </c>
      <c r="DB91">
        <v>0</v>
      </c>
      <c r="DC91">
        <v>0</v>
      </c>
      <c r="DD91">
        <v>22282</v>
      </c>
      <c r="DE91">
        <v>0</v>
      </c>
      <c r="DF91">
        <v>0</v>
      </c>
      <c r="DK91" s="15">
        <v>0</v>
      </c>
      <c r="DL91" s="15">
        <v>0</v>
      </c>
      <c r="DM91" s="15">
        <v>0</v>
      </c>
      <c r="DN91" s="15">
        <v>0</v>
      </c>
      <c r="DO91" s="15">
        <v>0</v>
      </c>
      <c r="DP91" s="15">
        <v>0</v>
      </c>
      <c r="DQ91" s="15">
        <v>0</v>
      </c>
      <c r="DR91" s="15">
        <v>0</v>
      </c>
      <c r="DS91">
        <v>0</v>
      </c>
    </row>
    <row r="92" spans="1:123">
      <c r="A92">
        <v>3302</v>
      </c>
      <c r="B92" t="s">
        <v>18004</v>
      </c>
      <c r="C92" t="s">
        <v>341</v>
      </c>
      <c r="D92" t="s">
        <v>927</v>
      </c>
      <c r="E92" t="s">
        <v>928</v>
      </c>
      <c r="F92" s="15" t="str">
        <f>INDEX($I$1:$DS$1,(MATCH(MAX(I92:DS92),I92:DS92,0)))</f>
        <v>Pashtuns</v>
      </c>
      <c r="G92" s="15">
        <f>MAX(I92:DS92)/H92</f>
        <v>0.59999586879286126</v>
      </c>
      <c r="H92">
        <v>48412</v>
      </c>
      <c r="I92">
        <v>0</v>
      </c>
      <c r="L92">
        <v>14524</v>
      </c>
      <c r="M92">
        <v>0</v>
      </c>
      <c r="P92">
        <v>0</v>
      </c>
      <c r="Q92">
        <v>29047</v>
      </c>
      <c r="R92">
        <v>0</v>
      </c>
      <c r="X92"/>
      <c r="CO92">
        <v>4841</v>
      </c>
      <c r="DB92">
        <v>0</v>
      </c>
      <c r="DC92">
        <v>0</v>
      </c>
      <c r="DD92">
        <v>0</v>
      </c>
      <c r="DE92">
        <v>0</v>
      </c>
      <c r="DF92">
        <v>0</v>
      </c>
      <c r="DK92" s="15">
        <v>0</v>
      </c>
      <c r="DL92" s="15">
        <v>0</v>
      </c>
      <c r="DM92" s="15">
        <v>0</v>
      </c>
      <c r="DN92" s="15">
        <v>0</v>
      </c>
      <c r="DO92" s="15">
        <v>0</v>
      </c>
      <c r="DP92" s="15">
        <v>0</v>
      </c>
      <c r="DQ92" s="15">
        <v>0</v>
      </c>
      <c r="DR92" s="15">
        <v>0</v>
      </c>
      <c r="DS92">
        <v>0</v>
      </c>
    </row>
    <row r="93" spans="1:123">
      <c r="A93">
        <v>3304</v>
      </c>
      <c r="B93" t="s">
        <v>18005</v>
      </c>
      <c r="C93" t="s">
        <v>341</v>
      </c>
      <c r="D93" t="s">
        <v>927</v>
      </c>
      <c r="E93" t="s">
        <v>930</v>
      </c>
      <c r="F93" s="15" t="str">
        <f>INDEX($I$1:$DS$1,(MATCH(MAX(I93:DS93),I93:DS93,0)))</f>
        <v>Pashtuns</v>
      </c>
      <c r="G93" s="15">
        <f>MAX(I93:DS93)/H93</f>
        <v>0.8</v>
      </c>
      <c r="H93">
        <v>36660</v>
      </c>
      <c r="I93">
        <v>0</v>
      </c>
      <c r="L93">
        <v>7332</v>
      </c>
      <c r="M93">
        <v>0</v>
      </c>
      <c r="P93">
        <v>0</v>
      </c>
      <c r="Q93">
        <v>29328</v>
      </c>
      <c r="R93">
        <v>0</v>
      </c>
      <c r="X93"/>
      <c r="CO93">
        <v>0</v>
      </c>
      <c r="DB93">
        <v>0</v>
      </c>
      <c r="DC93">
        <v>0</v>
      </c>
      <c r="DD93">
        <v>0</v>
      </c>
      <c r="DE93">
        <v>0</v>
      </c>
      <c r="DF93">
        <v>0</v>
      </c>
      <c r="DK93" s="15">
        <v>0</v>
      </c>
      <c r="DL93" s="15">
        <v>0</v>
      </c>
      <c r="DM93" s="15">
        <v>0</v>
      </c>
      <c r="DN93" s="15">
        <v>0</v>
      </c>
      <c r="DO93" s="15">
        <v>0</v>
      </c>
      <c r="DP93" s="15">
        <v>0</v>
      </c>
      <c r="DQ93" s="15">
        <v>0</v>
      </c>
      <c r="DR93" s="15">
        <v>0</v>
      </c>
      <c r="DS93">
        <v>0</v>
      </c>
    </row>
    <row r="94" spans="1:123">
      <c r="A94">
        <v>3305</v>
      </c>
      <c r="B94" t="s">
        <v>18006</v>
      </c>
      <c r="C94" t="s">
        <v>341</v>
      </c>
      <c r="D94" t="s">
        <v>927</v>
      </c>
      <c r="E94" t="s">
        <v>931</v>
      </c>
      <c r="F94" s="15" t="str">
        <f>INDEX($I$1:$DS$1,(MATCH(MAX(I94:DS94),I94:DS94,0)))</f>
        <v>Pashtuns</v>
      </c>
      <c r="G94" s="15">
        <f>MAX(I94:DS94)/H94</f>
        <v>0.6</v>
      </c>
      <c r="H94">
        <v>27845</v>
      </c>
      <c r="I94">
        <v>0</v>
      </c>
      <c r="L94">
        <v>11138</v>
      </c>
      <c r="M94">
        <v>0</v>
      </c>
      <c r="P94">
        <v>0</v>
      </c>
      <c r="Q94">
        <v>16707</v>
      </c>
      <c r="R94">
        <v>0</v>
      </c>
      <c r="X94"/>
      <c r="CO94">
        <v>0</v>
      </c>
      <c r="DB94">
        <v>0</v>
      </c>
      <c r="DC94">
        <v>0</v>
      </c>
      <c r="DD94">
        <v>0</v>
      </c>
      <c r="DE94">
        <v>0</v>
      </c>
      <c r="DF94">
        <v>0</v>
      </c>
      <c r="DK94" s="15">
        <v>0</v>
      </c>
      <c r="DL94" s="15">
        <v>0</v>
      </c>
      <c r="DM94" s="15">
        <v>0</v>
      </c>
      <c r="DN94" s="15">
        <v>0</v>
      </c>
      <c r="DO94" s="15">
        <v>0</v>
      </c>
      <c r="DP94" s="15">
        <v>0</v>
      </c>
      <c r="DQ94" s="15">
        <v>0</v>
      </c>
      <c r="DR94" s="15">
        <v>0</v>
      </c>
      <c r="DS94">
        <v>0</v>
      </c>
    </row>
    <row r="95" spans="1:123">
      <c r="A95">
        <v>2904</v>
      </c>
      <c r="B95" t="s">
        <v>18007</v>
      </c>
      <c r="C95" t="s">
        <v>341</v>
      </c>
      <c r="D95" t="s">
        <v>871</v>
      </c>
      <c r="E95" t="s">
        <v>875</v>
      </c>
      <c r="F95" s="15" t="str">
        <f>INDEX($I$1:$DS$1,(MATCH(MAX(I95:DS95),I95:DS95,0)))</f>
        <v>Turkmens</v>
      </c>
      <c r="G95" s="15">
        <f>MAX(I95:DS95)/H95</f>
        <v>0.60000239025731117</v>
      </c>
      <c r="H95">
        <v>83673</v>
      </c>
      <c r="I95">
        <v>25102</v>
      </c>
      <c r="L95">
        <v>8367</v>
      </c>
      <c r="M95">
        <v>50204</v>
      </c>
      <c r="P95">
        <v>0</v>
      </c>
      <c r="Q95">
        <v>0</v>
      </c>
      <c r="R95">
        <v>0</v>
      </c>
      <c r="X95"/>
      <c r="CO95">
        <v>0</v>
      </c>
      <c r="DB95">
        <v>0</v>
      </c>
      <c r="DC95">
        <v>0</v>
      </c>
      <c r="DD95">
        <v>0</v>
      </c>
      <c r="DE95">
        <v>0</v>
      </c>
      <c r="DF95">
        <v>0</v>
      </c>
      <c r="DK95" s="15">
        <v>0</v>
      </c>
      <c r="DL95" s="15">
        <v>0</v>
      </c>
      <c r="DM95" s="15">
        <v>0</v>
      </c>
      <c r="DN95" s="15">
        <v>0</v>
      </c>
      <c r="DO95" s="15">
        <v>0</v>
      </c>
      <c r="DP95" s="15">
        <v>0</v>
      </c>
      <c r="DQ95" s="15">
        <v>0</v>
      </c>
      <c r="DR95" s="15">
        <v>0</v>
      </c>
      <c r="DS95">
        <v>0</v>
      </c>
    </row>
    <row r="96" spans="1:123">
      <c r="A96">
        <v>2913</v>
      </c>
      <c r="B96" t="s">
        <v>18008</v>
      </c>
      <c r="C96" t="s">
        <v>341</v>
      </c>
      <c r="D96" t="s">
        <v>871</v>
      </c>
      <c r="E96" t="s">
        <v>882</v>
      </c>
      <c r="F96" s="15" t="str">
        <f>INDEX($I$1:$DS$1,(MATCH(MAX(I96:DS96),I96:DS96,0)))</f>
        <v>Uzbeks</v>
      </c>
      <c r="G96" s="15">
        <f>MAX(I96:DS96)/H96</f>
        <v>0.53000279653229998</v>
      </c>
      <c r="H96">
        <v>50062</v>
      </c>
      <c r="I96">
        <v>26533</v>
      </c>
      <c r="L96">
        <v>0</v>
      </c>
      <c r="M96">
        <v>22528</v>
      </c>
      <c r="P96">
        <v>0</v>
      </c>
      <c r="Q96">
        <v>1001</v>
      </c>
      <c r="R96">
        <v>0</v>
      </c>
      <c r="X96"/>
      <c r="CO96">
        <v>0</v>
      </c>
      <c r="DB96">
        <v>0</v>
      </c>
      <c r="DC96">
        <v>0</v>
      </c>
      <c r="DD96">
        <v>0</v>
      </c>
      <c r="DE96">
        <v>0</v>
      </c>
      <c r="DF96">
        <v>0</v>
      </c>
      <c r="DK96" s="15">
        <v>0</v>
      </c>
      <c r="DL96" s="15">
        <v>0</v>
      </c>
      <c r="DM96" s="15">
        <v>0</v>
      </c>
      <c r="DN96" s="15">
        <v>0</v>
      </c>
      <c r="DO96" s="15">
        <v>0</v>
      </c>
      <c r="DP96" s="15">
        <v>0</v>
      </c>
      <c r="DQ96" s="15">
        <v>0</v>
      </c>
      <c r="DR96" s="15">
        <v>0</v>
      </c>
      <c r="DS96">
        <v>0</v>
      </c>
    </row>
    <row r="97" spans="1:123">
      <c r="A97">
        <v>2905</v>
      </c>
      <c r="B97" t="s">
        <v>18009</v>
      </c>
      <c r="C97" t="s">
        <v>341</v>
      </c>
      <c r="D97" t="s">
        <v>871</v>
      </c>
      <c r="E97" t="s">
        <v>876</v>
      </c>
      <c r="F97" s="15" t="str">
        <f>INDEX($I$1:$DS$1,(MATCH(MAX(I97:DS97),I97:DS97,0)))</f>
        <v>Uzbeks</v>
      </c>
      <c r="G97" s="15">
        <f>MAX(I97:DS97)/H97</f>
        <v>0.55000402414486926</v>
      </c>
      <c r="H97">
        <v>62125</v>
      </c>
      <c r="I97">
        <v>34169</v>
      </c>
      <c r="L97">
        <v>24850</v>
      </c>
      <c r="M97">
        <v>3106</v>
      </c>
      <c r="P97">
        <v>0</v>
      </c>
      <c r="Q97">
        <v>0</v>
      </c>
      <c r="R97">
        <v>0</v>
      </c>
      <c r="X97"/>
      <c r="CO97">
        <v>0</v>
      </c>
      <c r="DB97">
        <v>0</v>
      </c>
      <c r="DC97">
        <v>0</v>
      </c>
      <c r="DD97">
        <v>0</v>
      </c>
      <c r="DE97">
        <v>0</v>
      </c>
      <c r="DF97">
        <v>0</v>
      </c>
      <c r="DK97" s="15">
        <v>0</v>
      </c>
      <c r="DL97" s="15">
        <v>0</v>
      </c>
      <c r="DM97" s="15">
        <v>0</v>
      </c>
      <c r="DN97" s="15">
        <v>0</v>
      </c>
      <c r="DO97" s="15">
        <v>0</v>
      </c>
      <c r="DP97" s="15">
        <v>0</v>
      </c>
      <c r="DQ97" s="15">
        <v>0</v>
      </c>
      <c r="DR97" s="15">
        <v>0</v>
      </c>
      <c r="DS97">
        <v>0</v>
      </c>
    </row>
    <row r="98" spans="1:123">
      <c r="A98">
        <v>2909</v>
      </c>
      <c r="B98" t="s">
        <v>18010</v>
      </c>
      <c r="C98" t="s">
        <v>341</v>
      </c>
      <c r="D98" t="s">
        <v>871</v>
      </c>
      <c r="E98" t="s">
        <v>785</v>
      </c>
      <c r="F98" s="15" t="str">
        <f>INDEX($I$1:$DS$1,(MATCH(MAX(I98:DS98),I98:DS98,0)))</f>
        <v>Uzbeks</v>
      </c>
      <c r="G98" s="15">
        <f>MAX(I98:DS98)/H98</f>
        <v>0.34999914152773726</v>
      </c>
      <c r="H98">
        <v>58243</v>
      </c>
      <c r="I98">
        <v>20385</v>
      </c>
      <c r="L98">
        <v>5824</v>
      </c>
      <c r="M98">
        <v>14561</v>
      </c>
      <c r="P98">
        <v>0</v>
      </c>
      <c r="Q98">
        <v>17473</v>
      </c>
      <c r="R98">
        <v>0</v>
      </c>
      <c r="X98"/>
      <c r="CO98">
        <v>0</v>
      </c>
      <c r="DB98">
        <v>0</v>
      </c>
      <c r="DC98">
        <v>0</v>
      </c>
      <c r="DD98">
        <v>0</v>
      </c>
      <c r="DE98">
        <v>0</v>
      </c>
      <c r="DF98">
        <v>0</v>
      </c>
      <c r="DK98" s="15">
        <v>0</v>
      </c>
      <c r="DL98" s="15">
        <v>0</v>
      </c>
      <c r="DM98" s="15">
        <v>0</v>
      </c>
      <c r="DN98" s="15">
        <v>0</v>
      </c>
      <c r="DO98" s="15">
        <v>0</v>
      </c>
      <c r="DP98" s="15">
        <v>0</v>
      </c>
      <c r="DQ98" s="15">
        <v>0</v>
      </c>
      <c r="DR98" s="15">
        <v>0</v>
      </c>
      <c r="DS98">
        <v>0</v>
      </c>
    </row>
    <row r="99" spans="1:123">
      <c r="A99">
        <v>2908</v>
      </c>
      <c r="B99" t="s">
        <v>18011</v>
      </c>
      <c r="C99" t="s">
        <v>341</v>
      </c>
      <c r="D99" t="s">
        <v>871</v>
      </c>
      <c r="E99" t="s">
        <v>879</v>
      </c>
      <c r="F99" s="15" t="str">
        <f>INDEX($I$1:$DS$1,(MATCH(MAX(I99:DS99),I99:DS99,0)))</f>
        <v>Uzbeks</v>
      </c>
      <c r="G99" s="15">
        <f>MAX(I99:DS99)/H99</f>
        <v>0.55000055402275927</v>
      </c>
      <c r="H99">
        <v>90249</v>
      </c>
      <c r="I99">
        <v>49637</v>
      </c>
      <c r="L99">
        <v>22562</v>
      </c>
      <c r="M99">
        <v>9025</v>
      </c>
      <c r="P99">
        <v>0</v>
      </c>
      <c r="Q99">
        <v>4513</v>
      </c>
      <c r="R99">
        <v>0</v>
      </c>
      <c r="X99"/>
      <c r="CO99">
        <v>0</v>
      </c>
      <c r="DB99">
        <v>0</v>
      </c>
      <c r="DC99">
        <v>0</v>
      </c>
      <c r="DD99">
        <v>4512</v>
      </c>
      <c r="DE99">
        <v>0</v>
      </c>
      <c r="DF99">
        <v>0</v>
      </c>
      <c r="DK99" s="15">
        <v>0</v>
      </c>
      <c r="DL99" s="15">
        <v>0</v>
      </c>
      <c r="DM99" s="15">
        <v>0</v>
      </c>
      <c r="DN99" s="15">
        <v>0</v>
      </c>
      <c r="DO99" s="15">
        <v>0</v>
      </c>
      <c r="DP99" s="15">
        <v>0</v>
      </c>
      <c r="DQ99" s="15">
        <v>0</v>
      </c>
      <c r="DR99" s="15">
        <v>0</v>
      </c>
      <c r="DS99">
        <v>0</v>
      </c>
    </row>
    <row r="100" spans="1:123">
      <c r="A100">
        <v>2914</v>
      </c>
      <c r="B100" t="s">
        <v>18012</v>
      </c>
      <c r="C100" t="s">
        <v>341</v>
      </c>
      <c r="D100" t="s">
        <v>871</v>
      </c>
      <c r="E100" t="s">
        <v>883</v>
      </c>
      <c r="F100" s="15" t="str">
        <f>INDEX($I$1:$DS$1,(MATCH(MAX(I100:DS100),I100:DS100,0)))</f>
        <v>Turkmens</v>
      </c>
      <c r="G100" s="15">
        <f>MAX(I100:DS100)/H100</f>
        <v>0.54999274415904809</v>
      </c>
      <c r="H100">
        <v>27564</v>
      </c>
      <c r="I100">
        <v>12404</v>
      </c>
      <c r="L100">
        <v>0</v>
      </c>
      <c r="M100">
        <v>15160</v>
      </c>
      <c r="P100">
        <v>0</v>
      </c>
      <c r="Q100">
        <v>0</v>
      </c>
      <c r="R100">
        <v>0</v>
      </c>
      <c r="X100"/>
      <c r="CO100">
        <v>0</v>
      </c>
      <c r="DB100">
        <v>0</v>
      </c>
      <c r="DC100">
        <v>0</v>
      </c>
      <c r="DD100">
        <v>0</v>
      </c>
      <c r="DE100">
        <v>0</v>
      </c>
      <c r="DF100">
        <v>0</v>
      </c>
      <c r="DK100" s="15">
        <v>0</v>
      </c>
      <c r="DL100" s="15">
        <v>0</v>
      </c>
      <c r="DM100" s="15">
        <v>0</v>
      </c>
      <c r="DN100" s="15">
        <v>0</v>
      </c>
      <c r="DO100" s="15">
        <v>0</v>
      </c>
      <c r="DP100" s="15">
        <v>0</v>
      </c>
      <c r="DQ100" s="15">
        <v>0</v>
      </c>
      <c r="DR100" s="15">
        <v>0</v>
      </c>
      <c r="DS100">
        <v>0</v>
      </c>
    </row>
    <row r="101" spans="1:123">
      <c r="A101">
        <v>2903</v>
      </c>
      <c r="B101" t="s">
        <v>18013</v>
      </c>
      <c r="C101" t="s">
        <v>341</v>
      </c>
      <c r="D101" t="s">
        <v>871</v>
      </c>
      <c r="E101" t="s">
        <v>874</v>
      </c>
      <c r="F101" s="15" t="str">
        <f>INDEX($I$1:$DS$1,(MATCH(MAX(I101:DS101),I101:DS101,0)))</f>
        <v>Uzbeks</v>
      </c>
      <c r="G101" s="15">
        <f>MAX(I101:DS101)/H101</f>
        <v>0.8000033087383781</v>
      </c>
      <c r="H101">
        <v>60446</v>
      </c>
      <c r="I101">
        <v>48357</v>
      </c>
      <c r="L101">
        <v>11485</v>
      </c>
      <c r="M101">
        <v>0</v>
      </c>
      <c r="P101">
        <v>0</v>
      </c>
      <c r="Q101">
        <v>0</v>
      </c>
      <c r="R101">
        <v>604</v>
      </c>
      <c r="X101"/>
      <c r="CO101">
        <v>0</v>
      </c>
      <c r="DB101">
        <v>0</v>
      </c>
      <c r="DC101">
        <v>0</v>
      </c>
      <c r="DD101">
        <v>0</v>
      </c>
      <c r="DE101">
        <v>0</v>
      </c>
      <c r="DF101">
        <v>0</v>
      </c>
      <c r="DK101" s="15">
        <v>0</v>
      </c>
      <c r="DL101" s="15">
        <v>0</v>
      </c>
      <c r="DM101" s="15">
        <v>0</v>
      </c>
      <c r="DN101" s="15">
        <v>0</v>
      </c>
      <c r="DO101" s="15">
        <v>0</v>
      </c>
      <c r="DP101" s="15">
        <v>0</v>
      </c>
      <c r="DQ101" s="15">
        <v>0</v>
      </c>
      <c r="DR101" s="15">
        <v>0</v>
      </c>
      <c r="DS101">
        <v>0</v>
      </c>
    </row>
    <row r="102" spans="1:123">
      <c r="A102">
        <v>2910</v>
      </c>
      <c r="B102" t="s">
        <v>18014</v>
      </c>
      <c r="C102" t="s">
        <v>341</v>
      </c>
      <c r="D102" t="s">
        <v>871</v>
      </c>
      <c r="E102" t="s">
        <v>721</v>
      </c>
      <c r="F102" s="15" t="str">
        <f>INDEX($I$1:$DS$1,(MATCH(MAX(I102:DS102),I102:DS102,0)))</f>
        <v>Uzbeks</v>
      </c>
      <c r="G102" s="15">
        <f>MAX(I102:DS102)/H102</f>
        <v>0.85000693128783333</v>
      </c>
      <c r="H102">
        <v>64923</v>
      </c>
      <c r="I102">
        <v>55185</v>
      </c>
      <c r="L102">
        <v>0</v>
      </c>
      <c r="M102">
        <v>0</v>
      </c>
      <c r="P102">
        <v>0</v>
      </c>
      <c r="Q102">
        <v>0</v>
      </c>
      <c r="R102">
        <v>3246</v>
      </c>
      <c r="X102"/>
      <c r="CO102">
        <v>0</v>
      </c>
      <c r="DB102">
        <v>0</v>
      </c>
      <c r="DC102">
        <v>0</v>
      </c>
      <c r="DD102">
        <v>6492</v>
      </c>
      <c r="DE102">
        <v>0</v>
      </c>
      <c r="DF102">
        <v>0</v>
      </c>
      <c r="DK102" s="15">
        <v>0</v>
      </c>
      <c r="DL102" s="15">
        <v>0</v>
      </c>
      <c r="DM102" s="15">
        <v>0</v>
      </c>
      <c r="DN102" s="15">
        <v>0</v>
      </c>
      <c r="DO102" s="15">
        <v>0</v>
      </c>
      <c r="DP102" s="15">
        <v>0</v>
      </c>
      <c r="DQ102" s="15">
        <v>0</v>
      </c>
      <c r="DR102" s="15">
        <v>0</v>
      </c>
      <c r="DS102">
        <v>0</v>
      </c>
    </row>
    <row r="103" spans="1:123">
      <c r="A103">
        <v>2901</v>
      </c>
      <c r="B103" t="s">
        <v>18015</v>
      </c>
      <c r="C103" t="s">
        <v>341</v>
      </c>
      <c r="D103" t="s">
        <v>871</v>
      </c>
      <c r="E103" t="s">
        <v>872</v>
      </c>
      <c r="F103" s="15" t="str">
        <f>INDEX($I$1:$DS$1,(MATCH(MAX(I103:DS103),I103:DS103,0)))</f>
        <v>Uzbeks</v>
      </c>
      <c r="G103" s="15">
        <f>MAX(I103:DS103)/H103</f>
        <v>0.7500048514486426</v>
      </c>
      <c r="H103">
        <v>103062</v>
      </c>
      <c r="I103">
        <v>77297</v>
      </c>
      <c r="L103">
        <v>20612</v>
      </c>
      <c r="M103">
        <v>0</v>
      </c>
      <c r="P103">
        <v>0</v>
      </c>
      <c r="Q103">
        <v>2061</v>
      </c>
      <c r="R103">
        <v>3092</v>
      </c>
      <c r="X103"/>
      <c r="CO103">
        <v>0</v>
      </c>
      <c r="DB103">
        <v>0</v>
      </c>
      <c r="DC103">
        <v>0</v>
      </c>
      <c r="DD103">
        <v>0</v>
      </c>
      <c r="DE103">
        <v>0</v>
      </c>
      <c r="DF103">
        <v>0</v>
      </c>
      <c r="DK103" s="15">
        <v>0</v>
      </c>
      <c r="DL103" s="15">
        <v>0</v>
      </c>
      <c r="DM103" s="15">
        <v>0</v>
      </c>
      <c r="DN103" s="15">
        <v>0</v>
      </c>
      <c r="DO103" s="15">
        <v>0</v>
      </c>
      <c r="DP103" s="15">
        <v>0</v>
      </c>
      <c r="DQ103" s="15">
        <v>0</v>
      </c>
      <c r="DR103" s="15">
        <v>0</v>
      </c>
      <c r="DS103">
        <v>0</v>
      </c>
    </row>
    <row r="104" spans="1:123">
      <c r="A104">
        <v>2902</v>
      </c>
      <c r="B104" t="s">
        <v>18016</v>
      </c>
      <c r="C104" t="s">
        <v>341</v>
      </c>
      <c r="D104" t="s">
        <v>871</v>
      </c>
      <c r="E104" t="s">
        <v>873</v>
      </c>
      <c r="F104" s="15" t="str">
        <f>INDEX($I$1:$DS$1,(MATCH(MAX(I104:DS104),I104:DS104,0)))</f>
        <v>Uzbeks</v>
      </c>
      <c r="G104" s="15">
        <f>MAX(I104:DS104)/H104</f>
        <v>0.60000089002416412</v>
      </c>
      <c r="H104">
        <v>224713</v>
      </c>
      <c r="I104">
        <v>134828</v>
      </c>
      <c r="L104">
        <v>33707</v>
      </c>
      <c r="M104">
        <v>11236</v>
      </c>
      <c r="P104">
        <v>0</v>
      </c>
      <c r="Q104">
        <v>44942</v>
      </c>
      <c r="R104">
        <v>0</v>
      </c>
      <c r="X104"/>
      <c r="CO104">
        <v>0</v>
      </c>
      <c r="DB104">
        <v>0</v>
      </c>
      <c r="DC104">
        <v>0</v>
      </c>
      <c r="DD104">
        <v>0</v>
      </c>
      <c r="DE104">
        <v>0</v>
      </c>
      <c r="DF104">
        <v>0</v>
      </c>
      <c r="DK104" s="15">
        <v>0</v>
      </c>
      <c r="DL104" s="15">
        <v>0</v>
      </c>
      <c r="DM104" s="15">
        <v>0</v>
      </c>
      <c r="DN104" s="15">
        <v>0</v>
      </c>
      <c r="DO104" s="15">
        <v>0</v>
      </c>
      <c r="DP104" s="15">
        <v>0</v>
      </c>
      <c r="DQ104" s="15">
        <v>0</v>
      </c>
      <c r="DR104" s="15">
        <v>0</v>
      </c>
      <c r="DS104">
        <v>0</v>
      </c>
    </row>
    <row r="105" spans="1:123">
      <c r="A105">
        <v>2907</v>
      </c>
      <c r="B105" t="s">
        <v>18017</v>
      </c>
      <c r="C105" t="s">
        <v>341</v>
      </c>
      <c r="D105" t="s">
        <v>871</v>
      </c>
      <c r="E105" t="s">
        <v>878</v>
      </c>
      <c r="F105" s="15" t="str">
        <f>INDEX($I$1:$DS$1,(MATCH(MAX(I105:DS105),I105:DS105,0)))</f>
        <v>Uzbeks</v>
      </c>
      <c r="G105" s="15">
        <f>MAX(I105:DS105)/H105</f>
        <v>0.6400014152278517</v>
      </c>
      <c r="H105">
        <v>169584</v>
      </c>
      <c r="I105">
        <v>108534</v>
      </c>
      <c r="L105">
        <v>27133</v>
      </c>
      <c r="M105">
        <v>16958</v>
      </c>
      <c r="P105">
        <v>0</v>
      </c>
      <c r="Q105">
        <v>16959</v>
      </c>
      <c r="R105">
        <v>0</v>
      </c>
      <c r="X105"/>
      <c r="CO105">
        <v>0</v>
      </c>
      <c r="DB105">
        <v>0</v>
      </c>
      <c r="DC105">
        <v>0</v>
      </c>
      <c r="DD105">
        <v>0</v>
      </c>
      <c r="DE105">
        <v>0</v>
      </c>
      <c r="DF105">
        <v>0</v>
      </c>
      <c r="DK105" s="15">
        <v>0</v>
      </c>
      <c r="DL105" s="15">
        <v>0</v>
      </c>
      <c r="DM105" s="15">
        <v>0</v>
      </c>
      <c r="DN105" s="15">
        <v>0</v>
      </c>
      <c r="DO105" s="15">
        <v>0</v>
      </c>
      <c r="DP105" s="15">
        <v>0</v>
      </c>
      <c r="DQ105" s="15">
        <v>0</v>
      </c>
      <c r="DR105" s="15">
        <v>0</v>
      </c>
      <c r="DS105">
        <v>0</v>
      </c>
    </row>
    <row r="106" spans="1:123">
      <c r="A106">
        <v>2911</v>
      </c>
      <c r="B106" t="s">
        <v>18018</v>
      </c>
      <c r="C106" t="s">
        <v>341</v>
      </c>
      <c r="D106" t="s">
        <v>871</v>
      </c>
      <c r="E106" t="s">
        <v>880</v>
      </c>
      <c r="F106" s="15" t="str">
        <f>INDEX($I$1:$DS$1,(MATCH(MAX(I106:DS106),I106:DS106,0)))</f>
        <v>Turkmens</v>
      </c>
      <c r="G106" s="15">
        <f>MAX(I106:DS106)/H106</f>
        <v>0.59999144092095691</v>
      </c>
      <c r="H106">
        <v>23367</v>
      </c>
      <c r="I106">
        <v>8178</v>
      </c>
      <c r="L106">
        <v>0</v>
      </c>
      <c r="M106">
        <v>14020</v>
      </c>
      <c r="P106">
        <v>0</v>
      </c>
      <c r="Q106">
        <v>1169</v>
      </c>
      <c r="R106">
        <v>0</v>
      </c>
      <c r="X106"/>
      <c r="CO106">
        <v>0</v>
      </c>
      <c r="DB106">
        <v>0</v>
      </c>
      <c r="DC106">
        <v>0</v>
      </c>
      <c r="DD106">
        <v>0</v>
      </c>
      <c r="DE106">
        <v>0</v>
      </c>
      <c r="DF106">
        <v>0</v>
      </c>
      <c r="DK106" s="15">
        <v>0</v>
      </c>
      <c r="DL106" s="15">
        <v>0</v>
      </c>
      <c r="DM106" s="15">
        <v>0</v>
      </c>
      <c r="DN106" s="15">
        <v>0</v>
      </c>
      <c r="DO106" s="15">
        <v>0</v>
      </c>
      <c r="DP106" s="15">
        <v>0</v>
      </c>
      <c r="DQ106" s="15">
        <v>0</v>
      </c>
      <c r="DR106" s="15">
        <v>0</v>
      </c>
      <c r="DS106">
        <v>0</v>
      </c>
    </row>
    <row r="107" spans="1:123">
      <c r="A107">
        <v>2912</v>
      </c>
      <c r="B107" t="s">
        <v>18019</v>
      </c>
      <c r="C107" t="s">
        <v>341</v>
      </c>
      <c r="D107" t="s">
        <v>871</v>
      </c>
      <c r="E107" t="s">
        <v>881</v>
      </c>
      <c r="F107" s="15" t="str">
        <f>INDEX($I$1:$DS$1,(MATCH(MAX(I107:DS107),I107:DS107,0)))</f>
        <v>Turkmens</v>
      </c>
      <c r="G107" s="15">
        <f>MAX(I107:DS107)/H107</f>
        <v>0.60000356455407433</v>
      </c>
      <c r="H107">
        <v>56108</v>
      </c>
      <c r="I107">
        <v>22443</v>
      </c>
      <c r="L107">
        <v>0</v>
      </c>
      <c r="M107">
        <v>33665</v>
      </c>
      <c r="P107">
        <v>0</v>
      </c>
      <c r="Q107">
        <v>0</v>
      </c>
      <c r="R107">
        <v>0</v>
      </c>
      <c r="X107"/>
      <c r="CO107">
        <v>0</v>
      </c>
      <c r="DB107">
        <v>0</v>
      </c>
      <c r="DC107">
        <v>0</v>
      </c>
      <c r="DD107">
        <v>0</v>
      </c>
      <c r="DE107">
        <v>0</v>
      </c>
      <c r="DF107">
        <v>0</v>
      </c>
      <c r="DK107" s="15">
        <v>0</v>
      </c>
      <c r="DL107" s="15">
        <v>0</v>
      </c>
      <c r="DM107" s="15">
        <v>0</v>
      </c>
      <c r="DN107" s="15">
        <v>0</v>
      </c>
      <c r="DO107" s="15">
        <v>0</v>
      </c>
      <c r="DP107" s="15">
        <v>0</v>
      </c>
      <c r="DQ107" s="15">
        <v>0</v>
      </c>
      <c r="DR107" s="15">
        <v>0</v>
      </c>
      <c r="DS107">
        <v>0</v>
      </c>
    </row>
    <row r="108" spans="1:123">
      <c r="A108">
        <v>2906</v>
      </c>
      <c r="B108" t="s">
        <v>18020</v>
      </c>
      <c r="C108" t="s">
        <v>341</v>
      </c>
      <c r="D108" t="s">
        <v>871</v>
      </c>
      <c r="E108" t="s">
        <v>877</v>
      </c>
      <c r="F108" s="15" t="str">
        <f>INDEX($I$1:$DS$1,(MATCH(MAX(I108:DS108),I108:DS108,0)))</f>
        <v>Uzbeks</v>
      </c>
      <c r="G108" s="15">
        <f>MAX(I108:DS108)/H108</f>
        <v>0.55000257824988397</v>
      </c>
      <c r="H108">
        <v>96965</v>
      </c>
      <c r="I108">
        <v>53331</v>
      </c>
      <c r="L108">
        <v>9697</v>
      </c>
      <c r="M108">
        <v>14545</v>
      </c>
      <c r="P108">
        <v>0</v>
      </c>
      <c r="Q108">
        <v>19392</v>
      </c>
      <c r="R108">
        <v>0</v>
      </c>
      <c r="X108"/>
      <c r="CO108">
        <v>0</v>
      </c>
      <c r="DB108">
        <v>0</v>
      </c>
      <c r="DC108">
        <v>0</v>
      </c>
      <c r="DD108">
        <v>0</v>
      </c>
      <c r="DE108">
        <v>0</v>
      </c>
      <c r="DF108">
        <v>0</v>
      </c>
      <c r="DK108" s="15">
        <v>0</v>
      </c>
      <c r="DL108" s="15">
        <v>0</v>
      </c>
      <c r="DM108" s="15">
        <v>0</v>
      </c>
      <c r="DN108" s="15">
        <v>0</v>
      </c>
      <c r="DO108" s="15">
        <v>0</v>
      </c>
      <c r="DP108" s="15">
        <v>0</v>
      </c>
      <c r="DQ108" s="15">
        <v>0</v>
      </c>
      <c r="DR108" s="15">
        <v>0</v>
      </c>
      <c r="DS108">
        <v>0</v>
      </c>
    </row>
    <row r="109" spans="1:123">
      <c r="A109">
        <v>1113</v>
      </c>
      <c r="B109" t="s">
        <v>18021</v>
      </c>
      <c r="C109" t="s">
        <v>341</v>
      </c>
      <c r="D109" t="s">
        <v>623</v>
      </c>
      <c r="E109" t="s">
        <v>632</v>
      </c>
      <c r="F109" s="15" t="str">
        <f>INDEX($I$1:$DS$1,(MATCH(MAX(I109:DS109),I109:DS109,0)))</f>
        <v>Pashtuns</v>
      </c>
      <c r="G109" s="15">
        <f>MAX(I109:DS109)/H109</f>
        <v>1</v>
      </c>
      <c r="H109">
        <v>32742</v>
      </c>
      <c r="I109">
        <v>0</v>
      </c>
      <c r="L109">
        <v>0</v>
      </c>
      <c r="M109">
        <v>0</v>
      </c>
      <c r="P109">
        <v>0</v>
      </c>
      <c r="Q109">
        <v>32742</v>
      </c>
      <c r="R109">
        <v>0</v>
      </c>
      <c r="X109"/>
      <c r="CO109">
        <v>0</v>
      </c>
      <c r="DB109">
        <v>0</v>
      </c>
      <c r="DC109">
        <v>0</v>
      </c>
      <c r="DD109">
        <v>0</v>
      </c>
      <c r="DE109">
        <v>0</v>
      </c>
      <c r="DF109">
        <v>0</v>
      </c>
      <c r="DK109" s="15">
        <v>0</v>
      </c>
      <c r="DL109" s="15">
        <v>0</v>
      </c>
      <c r="DM109" s="15">
        <v>0</v>
      </c>
      <c r="DN109" s="15">
        <v>0</v>
      </c>
      <c r="DO109" s="15">
        <v>0</v>
      </c>
      <c r="DP109" s="15">
        <v>0</v>
      </c>
      <c r="DQ109" s="15">
        <v>0</v>
      </c>
      <c r="DR109" s="15">
        <v>0</v>
      </c>
      <c r="DS109">
        <v>0</v>
      </c>
    </row>
    <row r="110" spans="1:123">
      <c r="A110">
        <v>1118</v>
      </c>
      <c r="B110" t="s">
        <v>18022</v>
      </c>
      <c r="C110" t="s">
        <v>341</v>
      </c>
      <c r="D110" t="s">
        <v>623</v>
      </c>
      <c r="E110" t="s">
        <v>637</v>
      </c>
      <c r="F110" s="15" t="str">
        <f>INDEX($I$1:$DS$1,(MATCH(MAX(I110:DS110),I110:DS110,0)))</f>
        <v>Hazaras</v>
      </c>
      <c r="G110" s="15">
        <f>MAX(I110:DS110)/H110</f>
        <v>0.6000116682710539</v>
      </c>
      <c r="H110">
        <v>34281</v>
      </c>
      <c r="I110">
        <v>0</v>
      </c>
      <c r="L110">
        <v>0</v>
      </c>
      <c r="M110">
        <v>0</v>
      </c>
      <c r="P110">
        <v>0</v>
      </c>
      <c r="Q110">
        <v>13712</v>
      </c>
      <c r="R110">
        <v>20569</v>
      </c>
      <c r="X110"/>
      <c r="CO110">
        <v>0</v>
      </c>
      <c r="DB110">
        <v>0</v>
      </c>
      <c r="DC110">
        <v>0</v>
      </c>
      <c r="DD110">
        <v>0</v>
      </c>
      <c r="DE110">
        <v>0</v>
      </c>
      <c r="DF110">
        <v>0</v>
      </c>
      <c r="DK110" s="15">
        <v>0</v>
      </c>
      <c r="DL110" s="15">
        <v>0</v>
      </c>
      <c r="DM110" s="15">
        <v>0</v>
      </c>
      <c r="DN110" s="15">
        <v>0</v>
      </c>
      <c r="DO110" s="15">
        <v>0</v>
      </c>
      <c r="DP110" s="15">
        <v>0</v>
      </c>
      <c r="DQ110" s="15">
        <v>0</v>
      </c>
      <c r="DR110" s="15">
        <v>0</v>
      </c>
      <c r="DS110">
        <v>0</v>
      </c>
    </row>
    <row r="111" spans="1:123">
      <c r="A111">
        <v>1107</v>
      </c>
      <c r="B111" t="s">
        <v>18023</v>
      </c>
      <c r="C111" t="s">
        <v>341</v>
      </c>
      <c r="D111" t="s">
        <v>623</v>
      </c>
      <c r="E111" t="s">
        <v>627</v>
      </c>
      <c r="F111" s="15" t="str">
        <f>INDEX($I$1:$DS$1,(MATCH(MAX(I111:DS111),I111:DS111,0)))</f>
        <v>Pashtuns</v>
      </c>
      <c r="G111" s="15">
        <f>MAX(I111:DS111)/H111</f>
        <v>0.6999986527994827</v>
      </c>
      <c r="H111">
        <v>148456</v>
      </c>
      <c r="I111">
        <v>0</v>
      </c>
      <c r="L111">
        <v>44537</v>
      </c>
      <c r="M111">
        <v>0</v>
      </c>
      <c r="P111">
        <v>0</v>
      </c>
      <c r="Q111">
        <v>103919</v>
      </c>
      <c r="R111">
        <v>0</v>
      </c>
      <c r="X111"/>
      <c r="CO111">
        <v>0</v>
      </c>
      <c r="DB111">
        <v>0</v>
      </c>
      <c r="DC111">
        <v>0</v>
      </c>
      <c r="DD111">
        <v>0</v>
      </c>
      <c r="DE111">
        <v>0</v>
      </c>
      <c r="DF111">
        <v>0</v>
      </c>
      <c r="DK111" s="15">
        <v>0</v>
      </c>
      <c r="DL111" s="15">
        <v>0</v>
      </c>
      <c r="DM111" s="15">
        <v>0</v>
      </c>
      <c r="DN111" s="15">
        <v>0</v>
      </c>
      <c r="DO111" s="15">
        <v>0</v>
      </c>
      <c r="DP111" s="15">
        <v>0</v>
      </c>
      <c r="DQ111" s="15">
        <v>0</v>
      </c>
      <c r="DR111" s="15">
        <v>0</v>
      </c>
      <c r="DS111">
        <v>0</v>
      </c>
    </row>
    <row r="112" spans="1:123">
      <c r="A112">
        <v>1105</v>
      </c>
      <c r="B112" t="s">
        <v>18024</v>
      </c>
      <c r="C112" t="s">
        <v>341</v>
      </c>
      <c r="D112" t="s">
        <v>623</v>
      </c>
      <c r="E112" t="s">
        <v>626</v>
      </c>
      <c r="F112" s="15" t="str">
        <f>INDEX($I$1:$DS$1,(MATCH(MAX(I112:DS112),I112:DS112,0)))</f>
        <v>Pashtuns</v>
      </c>
      <c r="G112" s="15">
        <f>MAX(I112:DS112)/H112</f>
        <v>0.40000343601285071</v>
      </c>
      <c r="H112">
        <v>58207</v>
      </c>
      <c r="I112">
        <v>0</v>
      </c>
      <c r="L112">
        <v>20372</v>
      </c>
      <c r="M112">
        <v>0</v>
      </c>
      <c r="P112">
        <v>0</v>
      </c>
      <c r="Q112">
        <v>23283</v>
      </c>
      <c r="R112">
        <v>14552</v>
      </c>
      <c r="X112"/>
      <c r="CO112">
        <v>0</v>
      </c>
      <c r="DB112">
        <v>0</v>
      </c>
      <c r="DC112">
        <v>0</v>
      </c>
      <c r="DD112">
        <v>0</v>
      </c>
      <c r="DE112">
        <v>0</v>
      </c>
      <c r="DF112">
        <v>0</v>
      </c>
      <c r="DK112" s="15">
        <v>0</v>
      </c>
      <c r="DL112" s="15">
        <v>0</v>
      </c>
      <c r="DM112" s="15">
        <v>0</v>
      </c>
      <c r="DN112" s="15">
        <v>0</v>
      </c>
      <c r="DO112" s="15">
        <v>0</v>
      </c>
      <c r="DP112" s="15">
        <v>0</v>
      </c>
      <c r="DQ112" s="15">
        <v>0</v>
      </c>
      <c r="DR112" s="15">
        <v>0</v>
      </c>
      <c r="DS112">
        <v>0</v>
      </c>
    </row>
    <row r="113" spans="1:123">
      <c r="A113">
        <v>1117</v>
      </c>
      <c r="B113" t="s">
        <v>18025</v>
      </c>
      <c r="C113" t="s">
        <v>341</v>
      </c>
      <c r="D113" t="s">
        <v>623</v>
      </c>
      <c r="E113" t="s">
        <v>636</v>
      </c>
      <c r="F113" s="15" t="str">
        <f>INDEX($I$1:$DS$1,(MATCH(MAX(I113:DS113),I113:DS113,0)))</f>
        <v>Pashtuns</v>
      </c>
      <c r="G113" s="15">
        <f>MAX(I113:DS113)/H113</f>
        <v>1</v>
      </c>
      <c r="H113">
        <v>68841</v>
      </c>
      <c r="I113">
        <v>0</v>
      </c>
      <c r="L113">
        <v>0</v>
      </c>
      <c r="M113">
        <v>0</v>
      </c>
      <c r="P113">
        <v>0</v>
      </c>
      <c r="Q113">
        <v>68841</v>
      </c>
      <c r="R113">
        <v>0</v>
      </c>
      <c r="X113"/>
      <c r="CO113">
        <v>0</v>
      </c>
      <c r="DB113">
        <v>0</v>
      </c>
      <c r="DC113">
        <v>0</v>
      </c>
      <c r="DD113">
        <v>0</v>
      </c>
      <c r="DE113">
        <v>0</v>
      </c>
      <c r="DF113">
        <v>0</v>
      </c>
      <c r="DK113" s="15">
        <v>0</v>
      </c>
      <c r="DL113" s="15">
        <v>0</v>
      </c>
      <c r="DM113" s="15">
        <v>0</v>
      </c>
      <c r="DN113" s="15">
        <v>0</v>
      </c>
      <c r="DO113" s="15">
        <v>0</v>
      </c>
      <c r="DP113" s="15">
        <v>0</v>
      </c>
      <c r="DQ113" s="15">
        <v>0</v>
      </c>
      <c r="DR113" s="15">
        <v>0</v>
      </c>
      <c r="DS113">
        <v>0</v>
      </c>
    </row>
    <row r="114" spans="1:123">
      <c r="A114">
        <v>1101</v>
      </c>
      <c r="B114" t="s">
        <v>18026</v>
      </c>
      <c r="C114" t="s">
        <v>341</v>
      </c>
      <c r="D114" t="s">
        <v>623</v>
      </c>
      <c r="E114" t="s">
        <v>623</v>
      </c>
      <c r="F114" s="15" t="str">
        <f>INDEX($I$1:$DS$1,(MATCH(MAX(I114:DS114),I114:DS114,0)))</f>
        <v>Tajiks</v>
      </c>
      <c r="G114" s="15">
        <f>MAX(I114:DS114)/H114</f>
        <v>0.50000252447478299</v>
      </c>
      <c r="H114">
        <v>198061</v>
      </c>
      <c r="I114">
        <v>0</v>
      </c>
      <c r="L114">
        <v>99031</v>
      </c>
      <c r="M114">
        <v>0</v>
      </c>
      <c r="P114">
        <v>0</v>
      </c>
      <c r="Q114">
        <v>49515</v>
      </c>
      <c r="R114">
        <v>49515</v>
      </c>
      <c r="X114"/>
      <c r="CO114">
        <v>0</v>
      </c>
      <c r="DB114">
        <v>0</v>
      </c>
      <c r="DC114">
        <v>0</v>
      </c>
      <c r="DD114">
        <v>0</v>
      </c>
      <c r="DE114">
        <v>0</v>
      </c>
      <c r="DF114">
        <v>0</v>
      </c>
      <c r="DK114" s="15">
        <v>0</v>
      </c>
      <c r="DL114" s="15">
        <v>0</v>
      </c>
      <c r="DM114" s="15">
        <v>0</v>
      </c>
      <c r="DN114" s="15">
        <v>0</v>
      </c>
      <c r="DO114" s="15">
        <v>0</v>
      </c>
      <c r="DP114" s="15">
        <v>0</v>
      </c>
      <c r="DQ114" s="15">
        <v>0</v>
      </c>
      <c r="DR114" s="15">
        <v>0</v>
      </c>
      <c r="DS114">
        <v>0</v>
      </c>
    </row>
    <row r="115" spans="1:123">
      <c r="A115">
        <v>1112</v>
      </c>
      <c r="B115" t="s">
        <v>18027</v>
      </c>
      <c r="C115" t="s">
        <v>341</v>
      </c>
      <c r="D115" t="s">
        <v>623</v>
      </c>
      <c r="E115" t="s">
        <v>631</v>
      </c>
      <c r="F115" s="15" t="str">
        <f>INDEX($I$1:$DS$1,(MATCH(MAX(I115:DS115),I115:DS115,0)))</f>
        <v>Pashtuns</v>
      </c>
      <c r="G115" s="15">
        <f>MAX(I115:DS115)/H115</f>
        <v>1</v>
      </c>
      <c r="H115">
        <v>43516</v>
      </c>
      <c r="I115">
        <v>0</v>
      </c>
      <c r="L115">
        <v>0</v>
      </c>
      <c r="M115">
        <v>0</v>
      </c>
      <c r="P115">
        <v>0</v>
      </c>
      <c r="Q115">
        <v>43516</v>
      </c>
      <c r="R115">
        <v>0</v>
      </c>
      <c r="X115"/>
      <c r="CO115">
        <v>0</v>
      </c>
      <c r="DB115">
        <v>0</v>
      </c>
      <c r="DC115">
        <v>0</v>
      </c>
      <c r="DD115">
        <v>0</v>
      </c>
      <c r="DE115">
        <v>0</v>
      </c>
      <c r="DF115">
        <v>0</v>
      </c>
      <c r="DK115" s="15">
        <v>0</v>
      </c>
      <c r="DL115" s="15">
        <v>0</v>
      </c>
      <c r="DM115" s="15">
        <v>0</v>
      </c>
      <c r="DN115" s="15">
        <v>0</v>
      </c>
      <c r="DO115" s="15">
        <v>0</v>
      </c>
      <c r="DP115" s="15">
        <v>0</v>
      </c>
      <c r="DQ115" s="15">
        <v>0</v>
      </c>
      <c r="DR115" s="15">
        <v>0</v>
      </c>
      <c r="DS115">
        <v>0</v>
      </c>
    </row>
    <row r="116" spans="1:123">
      <c r="A116">
        <v>1106</v>
      </c>
      <c r="B116" t="s">
        <v>18028</v>
      </c>
      <c r="C116" t="s">
        <v>341</v>
      </c>
      <c r="D116" t="s">
        <v>623</v>
      </c>
      <c r="E116" t="s">
        <v>549</v>
      </c>
      <c r="F116" s="15" t="str">
        <f>INDEX($I$1:$DS$1,(MATCH(MAX(I116:DS116),I116:DS116,0)))</f>
        <v>Hazaras</v>
      </c>
      <c r="G116" s="15">
        <f>MAX(I116:DS116)/H116</f>
        <v>0.60000529408650538</v>
      </c>
      <c r="H116">
        <v>37778</v>
      </c>
      <c r="I116">
        <v>0</v>
      </c>
      <c r="L116">
        <v>0</v>
      </c>
      <c r="M116">
        <v>0</v>
      </c>
      <c r="P116">
        <v>0</v>
      </c>
      <c r="Q116">
        <v>15111</v>
      </c>
      <c r="R116">
        <v>22667</v>
      </c>
      <c r="X116"/>
      <c r="CO116">
        <v>0</v>
      </c>
      <c r="DB116">
        <v>0</v>
      </c>
      <c r="DC116">
        <v>0</v>
      </c>
      <c r="DD116">
        <v>0</v>
      </c>
      <c r="DE116">
        <v>0</v>
      </c>
      <c r="DF116">
        <v>0</v>
      </c>
      <c r="DK116" s="15">
        <v>0</v>
      </c>
      <c r="DL116" s="15">
        <v>0</v>
      </c>
      <c r="DM116" s="15">
        <v>0</v>
      </c>
      <c r="DN116" s="15">
        <v>0</v>
      </c>
      <c r="DO116" s="15">
        <v>0</v>
      </c>
      <c r="DP116" s="15">
        <v>0</v>
      </c>
      <c r="DQ116" s="15">
        <v>0</v>
      </c>
      <c r="DR116" s="15">
        <v>0</v>
      </c>
      <c r="DS116">
        <v>0</v>
      </c>
    </row>
    <row r="117" spans="1:123">
      <c r="A117">
        <v>1114</v>
      </c>
      <c r="B117" t="s">
        <v>18029</v>
      </c>
      <c r="C117" t="s">
        <v>341</v>
      </c>
      <c r="D117" t="s">
        <v>623</v>
      </c>
      <c r="E117" t="s">
        <v>633</v>
      </c>
      <c r="F117" s="15" t="str">
        <f>INDEX($I$1:$DS$1,(MATCH(MAX(I117:DS117),I117:DS117,0)))</f>
        <v>Hazaras</v>
      </c>
      <c r="G117" s="15">
        <f>MAX(I117:DS117)/H117</f>
        <v>0.80000095165135299</v>
      </c>
      <c r="H117">
        <v>210161</v>
      </c>
      <c r="I117">
        <v>0</v>
      </c>
      <c r="L117">
        <v>0</v>
      </c>
      <c r="M117">
        <v>0</v>
      </c>
      <c r="P117">
        <v>0</v>
      </c>
      <c r="Q117">
        <v>42032</v>
      </c>
      <c r="R117">
        <v>168129</v>
      </c>
      <c r="X117"/>
      <c r="CO117">
        <v>0</v>
      </c>
      <c r="DB117">
        <v>0</v>
      </c>
      <c r="DC117">
        <v>0</v>
      </c>
      <c r="DD117">
        <v>0</v>
      </c>
      <c r="DE117">
        <v>0</v>
      </c>
      <c r="DF117">
        <v>0</v>
      </c>
      <c r="DK117" s="15">
        <v>0</v>
      </c>
      <c r="DL117" s="15">
        <v>0</v>
      </c>
      <c r="DM117" s="15">
        <v>0</v>
      </c>
      <c r="DN117" s="15">
        <v>0</v>
      </c>
      <c r="DO117" s="15">
        <v>0</v>
      </c>
      <c r="DP117" s="15">
        <v>0</v>
      </c>
      <c r="DQ117" s="15">
        <v>0</v>
      </c>
      <c r="DR117" s="15">
        <v>0</v>
      </c>
      <c r="DS117">
        <v>0</v>
      </c>
    </row>
    <row r="118" spans="1:123">
      <c r="A118">
        <v>1102</v>
      </c>
      <c r="B118" t="s">
        <v>18030</v>
      </c>
      <c r="C118" t="s">
        <v>341</v>
      </c>
      <c r="D118" t="s">
        <v>623</v>
      </c>
      <c r="E118" t="s">
        <v>567</v>
      </c>
      <c r="F118" s="15" t="str">
        <f>INDEX($I$1:$DS$1,(MATCH(MAX(I118:DS118),I118:DS118,0)))</f>
        <v>Pashtuns</v>
      </c>
      <c r="G118" s="15">
        <f>MAX(I118:DS118)/H118</f>
        <v>0.49997910310527854</v>
      </c>
      <c r="H118">
        <v>23927</v>
      </c>
      <c r="I118">
        <v>0</v>
      </c>
      <c r="L118">
        <v>9571</v>
      </c>
      <c r="M118">
        <v>0</v>
      </c>
      <c r="P118">
        <v>0</v>
      </c>
      <c r="Q118">
        <v>11963</v>
      </c>
      <c r="R118">
        <v>2393</v>
      </c>
      <c r="X118"/>
      <c r="CO118">
        <v>0</v>
      </c>
      <c r="DB118">
        <v>0</v>
      </c>
      <c r="DC118">
        <v>0</v>
      </c>
      <c r="DD118">
        <v>0</v>
      </c>
      <c r="DE118">
        <v>0</v>
      </c>
      <c r="DF118">
        <v>0</v>
      </c>
      <c r="DK118" s="15">
        <v>0</v>
      </c>
      <c r="DL118" s="15">
        <v>0</v>
      </c>
      <c r="DM118" s="15">
        <v>0</v>
      </c>
      <c r="DN118" s="15">
        <v>0</v>
      </c>
      <c r="DO118" s="15">
        <v>0</v>
      </c>
      <c r="DP118" s="15">
        <v>0</v>
      </c>
      <c r="DQ118" s="15">
        <v>0</v>
      </c>
      <c r="DR118" s="15">
        <v>0</v>
      </c>
      <c r="DS118">
        <v>0</v>
      </c>
    </row>
    <row r="119" spans="1:123">
      <c r="A119">
        <v>1103</v>
      </c>
      <c r="B119" t="s">
        <v>18031</v>
      </c>
      <c r="C119" t="s">
        <v>341</v>
      </c>
      <c r="D119" t="s">
        <v>623</v>
      </c>
      <c r="E119" t="s">
        <v>624</v>
      </c>
      <c r="F119" s="15" t="str">
        <f>INDEX($I$1:$DS$1,(MATCH(MAX(I119:DS119),I119:DS119,0)))</f>
        <v>Hazaras</v>
      </c>
      <c r="G119" s="15">
        <f>MAX(I119:DS119)/H119</f>
        <v>0.44999334132374486</v>
      </c>
      <c r="H119">
        <v>22527</v>
      </c>
      <c r="I119">
        <v>0</v>
      </c>
      <c r="L119">
        <v>7884</v>
      </c>
      <c r="M119">
        <v>0</v>
      </c>
      <c r="P119">
        <v>0</v>
      </c>
      <c r="Q119">
        <v>4506</v>
      </c>
      <c r="R119">
        <v>10137</v>
      </c>
      <c r="X119"/>
      <c r="CO119">
        <v>0</v>
      </c>
      <c r="DB119">
        <v>0</v>
      </c>
      <c r="DC119">
        <v>0</v>
      </c>
      <c r="DD119">
        <v>0</v>
      </c>
      <c r="DE119">
        <v>0</v>
      </c>
      <c r="DF119">
        <v>0</v>
      </c>
      <c r="DK119" s="15">
        <v>0</v>
      </c>
      <c r="DL119" s="15">
        <v>0</v>
      </c>
      <c r="DM119" s="15">
        <v>0</v>
      </c>
      <c r="DN119" s="15">
        <v>0</v>
      </c>
      <c r="DO119" s="15">
        <v>0</v>
      </c>
      <c r="DP119" s="15">
        <v>0</v>
      </c>
      <c r="DQ119" s="15">
        <v>0</v>
      </c>
      <c r="DR119" s="15">
        <v>0</v>
      </c>
      <c r="DS119">
        <v>0</v>
      </c>
    </row>
    <row r="120" spans="1:123">
      <c r="A120">
        <v>1116</v>
      </c>
      <c r="B120" t="s">
        <v>18032</v>
      </c>
      <c r="C120" t="s">
        <v>341</v>
      </c>
      <c r="D120" t="s">
        <v>623</v>
      </c>
      <c r="E120" t="s">
        <v>635</v>
      </c>
      <c r="F120" s="15" t="str">
        <f>INDEX($I$1:$DS$1,(MATCH(MAX(I120:DS120),I120:DS120,0)))</f>
        <v>Hazaras</v>
      </c>
      <c r="G120" s="15">
        <f>MAX(I120:DS120)/H120</f>
        <v>1</v>
      </c>
      <c r="H120">
        <v>97665</v>
      </c>
      <c r="I120">
        <v>0</v>
      </c>
      <c r="L120">
        <v>0</v>
      </c>
      <c r="M120">
        <v>0</v>
      </c>
      <c r="P120">
        <v>0</v>
      </c>
      <c r="Q120">
        <v>0</v>
      </c>
      <c r="R120">
        <v>97665</v>
      </c>
      <c r="X120"/>
      <c r="CO120">
        <v>0</v>
      </c>
      <c r="DB120">
        <v>0</v>
      </c>
      <c r="DC120">
        <v>0</v>
      </c>
      <c r="DD120">
        <v>0</v>
      </c>
      <c r="DE120">
        <v>0</v>
      </c>
      <c r="DF120">
        <v>0</v>
      </c>
      <c r="DK120" s="15">
        <v>0</v>
      </c>
      <c r="DL120" s="15">
        <v>0</v>
      </c>
      <c r="DM120" s="15">
        <v>0</v>
      </c>
      <c r="DN120" s="15">
        <v>0</v>
      </c>
      <c r="DO120" s="15">
        <v>0</v>
      </c>
      <c r="DP120" s="15">
        <v>0</v>
      </c>
      <c r="DQ120" s="15">
        <v>0</v>
      </c>
      <c r="DR120" s="15">
        <v>0</v>
      </c>
      <c r="DS120">
        <v>0</v>
      </c>
    </row>
    <row r="121" spans="1:123">
      <c r="A121">
        <v>1115</v>
      </c>
      <c r="B121" t="s">
        <v>18033</v>
      </c>
      <c r="C121" t="s">
        <v>341</v>
      </c>
      <c r="D121" t="s">
        <v>623</v>
      </c>
      <c r="E121" t="s">
        <v>634</v>
      </c>
      <c r="F121" s="15" t="str">
        <f>INDEX($I$1:$DS$1,(MATCH(MAX(I121:DS121),I121:DS121,0)))</f>
        <v>Pashtuns</v>
      </c>
      <c r="G121" s="15">
        <f>MAX(I121:DS121)/H121</f>
        <v>0.89999332064255422</v>
      </c>
      <c r="H121">
        <v>59886</v>
      </c>
      <c r="I121">
        <v>0</v>
      </c>
      <c r="L121">
        <v>0</v>
      </c>
      <c r="M121">
        <v>0</v>
      </c>
      <c r="P121">
        <v>0</v>
      </c>
      <c r="Q121">
        <v>53897</v>
      </c>
      <c r="R121">
        <v>5989</v>
      </c>
      <c r="X121"/>
      <c r="CO121">
        <v>0</v>
      </c>
      <c r="DB121">
        <v>0</v>
      </c>
      <c r="DC121">
        <v>0</v>
      </c>
      <c r="DD121">
        <v>0</v>
      </c>
      <c r="DE121">
        <v>0</v>
      </c>
      <c r="DF121">
        <v>0</v>
      </c>
      <c r="DK121" s="15">
        <v>0</v>
      </c>
      <c r="DL121" s="15">
        <v>0</v>
      </c>
      <c r="DM121" s="15">
        <v>0</v>
      </c>
      <c r="DN121" s="15">
        <v>0</v>
      </c>
      <c r="DO121" s="15">
        <v>0</v>
      </c>
      <c r="DP121" s="15">
        <v>0</v>
      </c>
      <c r="DQ121" s="15">
        <v>0</v>
      </c>
      <c r="DR121" s="15">
        <v>0</v>
      </c>
      <c r="DS121">
        <v>0</v>
      </c>
    </row>
    <row r="122" spans="1:123">
      <c r="A122">
        <v>1119</v>
      </c>
      <c r="B122" t="s">
        <v>18034</v>
      </c>
      <c r="C122" t="s">
        <v>341</v>
      </c>
      <c r="D122" t="s">
        <v>623</v>
      </c>
      <c r="E122" t="s">
        <v>638</v>
      </c>
      <c r="F122" s="15" t="str">
        <f>INDEX($I$1:$DS$1,(MATCH(MAX(I122:DS122),I122:DS122,0)))</f>
        <v>Pashtuns</v>
      </c>
      <c r="G122" s="15">
        <f>MAX(I122:DS122)/H122</f>
        <v>1</v>
      </c>
      <c r="H122">
        <v>35400</v>
      </c>
      <c r="I122">
        <v>0</v>
      </c>
      <c r="L122">
        <v>0</v>
      </c>
      <c r="M122">
        <v>0</v>
      </c>
      <c r="P122">
        <v>0</v>
      </c>
      <c r="Q122">
        <v>35400</v>
      </c>
      <c r="R122">
        <v>0</v>
      </c>
      <c r="X122"/>
      <c r="CO122">
        <v>0</v>
      </c>
      <c r="DB122">
        <v>0</v>
      </c>
      <c r="DC122">
        <v>0</v>
      </c>
      <c r="DD122">
        <v>0</v>
      </c>
      <c r="DE122">
        <v>0</v>
      </c>
      <c r="DF122">
        <v>0</v>
      </c>
      <c r="DK122" s="15">
        <v>0</v>
      </c>
      <c r="DL122" s="15">
        <v>0</v>
      </c>
      <c r="DM122" s="15">
        <v>0</v>
      </c>
      <c r="DN122" s="15">
        <v>0</v>
      </c>
      <c r="DO122" s="15">
        <v>0</v>
      </c>
      <c r="DP122" s="15">
        <v>0</v>
      </c>
      <c r="DQ122" s="15">
        <v>0</v>
      </c>
      <c r="DR122" s="15">
        <v>0</v>
      </c>
      <c r="DS122">
        <v>0</v>
      </c>
    </row>
    <row r="123" spans="1:123">
      <c r="A123">
        <v>1110</v>
      </c>
      <c r="B123" t="s">
        <v>18035</v>
      </c>
      <c r="C123" t="s">
        <v>341</v>
      </c>
      <c r="D123" t="s">
        <v>623</v>
      </c>
      <c r="E123" t="s">
        <v>630</v>
      </c>
      <c r="F123" s="15" t="str">
        <f>INDEX($I$1:$DS$1,(MATCH(MAX(I123:DS123),I123:DS123,0)))</f>
        <v>Hazaras</v>
      </c>
      <c r="G123" s="15">
        <f>MAX(I123:DS123)/H123</f>
        <v>0.94999822436876313</v>
      </c>
      <c r="H123">
        <v>112636</v>
      </c>
      <c r="I123">
        <v>0</v>
      </c>
      <c r="L123">
        <v>0</v>
      </c>
      <c r="M123">
        <v>0</v>
      </c>
      <c r="P123">
        <v>0</v>
      </c>
      <c r="Q123">
        <v>5632</v>
      </c>
      <c r="R123">
        <v>107004</v>
      </c>
      <c r="X123"/>
      <c r="CO123">
        <v>0</v>
      </c>
      <c r="DB123">
        <v>0</v>
      </c>
      <c r="DC123">
        <v>0</v>
      </c>
      <c r="DD123">
        <v>0</v>
      </c>
      <c r="DE123">
        <v>0</v>
      </c>
      <c r="DF123">
        <v>0</v>
      </c>
      <c r="DK123" s="15">
        <v>0</v>
      </c>
      <c r="DL123" s="15">
        <v>0</v>
      </c>
      <c r="DM123" s="15">
        <v>0</v>
      </c>
      <c r="DN123" s="15">
        <v>0</v>
      </c>
      <c r="DO123" s="15">
        <v>0</v>
      </c>
      <c r="DP123" s="15">
        <v>0</v>
      </c>
      <c r="DQ123" s="15">
        <v>0</v>
      </c>
      <c r="DR123" s="15">
        <v>0</v>
      </c>
      <c r="DS123">
        <v>0</v>
      </c>
    </row>
    <row r="124" spans="1:123">
      <c r="A124">
        <v>1111</v>
      </c>
      <c r="B124" t="s">
        <v>18036</v>
      </c>
      <c r="C124" t="s">
        <v>341</v>
      </c>
      <c r="D124" t="s">
        <v>623</v>
      </c>
      <c r="E124" t="s">
        <v>518</v>
      </c>
      <c r="F124" s="15" t="str">
        <f>INDEX($I$1:$DS$1,(MATCH(MAX(I124:DS124),I124:DS124,0)))</f>
        <v>Pashtuns</v>
      </c>
      <c r="G124" s="15">
        <f>MAX(I124:DS124)/H124</f>
        <v>0.65000235288581443</v>
      </c>
      <c r="H124">
        <v>170004</v>
      </c>
      <c r="I124">
        <v>0</v>
      </c>
      <c r="L124">
        <v>0</v>
      </c>
      <c r="M124">
        <v>0</v>
      </c>
      <c r="P124">
        <v>0</v>
      </c>
      <c r="Q124">
        <v>110503</v>
      </c>
      <c r="R124">
        <v>59501</v>
      </c>
      <c r="X124"/>
      <c r="CO124">
        <v>0</v>
      </c>
      <c r="DB124">
        <v>0</v>
      </c>
      <c r="DC124">
        <v>0</v>
      </c>
      <c r="DD124">
        <v>0</v>
      </c>
      <c r="DE124">
        <v>0</v>
      </c>
      <c r="DF124">
        <v>0</v>
      </c>
      <c r="DK124" s="15">
        <v>0</v>
      </c>
      <c r="DL124" s="15">
        <v>0</v>
      </c>
      <c r="DM124" s="15">
        <v>0</v>
      </c>
      <c r="DN124" s="15">
        <v>0</v>
      </c>
      <c r="DO124" s="15">
        <v>0</v>
      </c>
      <c r="DP124" s="15">
        <v>0</v>
      </c>
      <c r="DQ124" s="15">
        <v>0</v>
      </c>
      <c r="DR124" s="15">
        <v>0</v>
      </c>
      <c r="DS124">
        <v>0</v>
      </c>
    </row>
    <row r="125" spans="1:123">
      <c r="A125">
        <v>1109</v>
      </c>
      <c r="B125" t="s">
        <v>18037</v>
      </c>
      <c r="C125" t="s">
        <v>341</v>
      </c>
      <c r="D125" t="s">
        <v>623</v>
      </c>
      <c r="E125" t="s">
        <v>629</v>
      </c>
      <c r="F125" s="15" t="str">
        <f>INDEX($I$1:$DS$1,(MATCH(MAX(I125:DS125),I125:DS125,0)))</f>
        <v>Pashtuns</v>
      </c>
      <c r="G125" s="15">
        <f>MAX(I125:DS125)/H125</f>
        <v>0.64999065769805675</v>
      </c>
      <c r="H125">
        <v>21408</v>
      </c>
      <c r="I125">
        <v>0</v>
      </c>
      <c r="L125">
        <v>0</v>
      </c>
      <c r="M125">
        <v>0</v>
      </c>
      <c r="P125">
        <v>0</v>
      </c>
      <c r="Q125">
        <v>13915</v>
      </c>
      <c r="R125">
        <v>7493</v>
      </c>
      <c r="X125"/>
      <c r="CO125">
        <v>0</v>
      </c>
      <c r="DB125">
        <v>0</v>
      </c>
      <c r="DC125">
        <v>0</v>
      </c>
      <c r="DD125">
        <v>0</v>
      </c>
      <c r="DE125">
        <v>0</v>
      </c>
      <c r="DF125">
        <v>0</v>
      </c>
      <c r="DK125" s="15">
        <v>0</v>
      </c>
      <c r="DL125" s="15">
        <v>0</v>
      </c>
      <c r="DM125" s="15">
        <v>0</v>
      </c>
      <c r="DN125" s="15">
        <v>0</v>
      </c>
      <c r="DO125" s="15">
        <v>0</v>
      </c>
      <c r="DP125" s="15">
        <v>0</v>
      </c>
      <c r="DQ125" s="15">
        <v>0</v>
      </c>
      <c r="DR125" s="15">
        <v>0</v>
      </c>
      <c r="DS125">
        <v>0</v>
      </c>
    </row>
    <row r="126" spans="1:123">
      <c r="A126">
        <v>1104</v>
      </c>
      <c r="B126" t="s">
        <v>18038</v>
      </c>
      <c r="C126" t="s">
        <v>341</v>
      </c>
      <c r="D126" t="s">
        <v>623</v>
      </c>
      <c r="E126" t="s">
        <v>625</v>
      </c>
      <c r="F126" s="15" t="str">
        <f>INDEX($I$1:$DS$1,(MATCH(MAX(I126:DS126),I126:DS126,0)))</f>
        <v>Pashtuns</v>
      </c>
      <c r="G126" s="15">
        <f>MAX(I126:DS126)/H126</f>
        <v>0.70000435786813087</v>
      </c>
      <c r="H126">
        <v>45894</v>
      </c>
      <c r="I126">
        <v>0</v>
      </c>
      <c r="L126">
        <v>13768</v>
      </c>
      <c r="M126">
        <v>0</v>
      </c>
      <c r="P126">
        <v>0</v>
      </c>
      <c r="Q126">
        <v>32126</v>
      </c>
      <c r="R126">
        <v>0</v>
      </c>
      <c r="X126"/>
      <c r="CO126">
        <v>0</v>
      </c>
      <c r="DB126">
        <v>0</v>
      </c>
      <c r="DC126">
        <v>0</v>
      </c>
      <c r="DD126">
        <v>0</v>
      </c>
      <c r="DE126">
        <v>0</v>
      </c>
      <c r="DF126">
        <v>0</v>
      </c>
      <c r="DK126" s="15">
        <v>0</v>
      </c>
      <c r="DL126" s="15">
        <v>0</v>
      </c>
      <c r="DM126" s="15">
        <v>0</v>
      </c>
      <c r="DN126" s="15">
        <v>0</v>
      </c>
      <c r="DO126" s="15">
        <v>0</v>
      </c>
      <c r="DP126" s="15">
        <v>0</v>
      </c>
      <c r="DQ126" s="15">
        <v>0</v>
      </c>
      <c r="DR126" s="15">
        <v>0</v>
      </c>
      <c r="DS126">
        <v>0</v>
      </c>
    </row>
    <row r="127" spans="1:123">
      <c r="A127">
        <v>1108</v>
      </c>
      <c r="B127" t="s">
        <v>18039</v>
      </c>
      <c r="C127" t="s">
        <v>341</v>
      </c>
      <c r="D127" t="s">
        <v>623</v>
      </c>
      <c r="E127" t="s">
        <v>628</v>
      </c>
      <c r="F127" s="15" t="str">
        <f>INDEX($I$1:$DS$1,(MATCH(MAX(I127:DS127),I127:DS127,0)))</f>
        <v>Pashtuns</v>
      </c>
      <c r="G127" s="15">
        <f>MAX(I127:DS127)/H127</f>
        <v>0.74998330104869415</v>
      </c>
      <c r="H127">
        <v>14971</v>
      </c>
      <c r="I127">
        <v>0</v>
      </c>
      <c r="L127">
        <v>3743</v>
      </c>
      <c r="M127">
        <v>0</v>
      </c>
      <c r="P127">
        <v>0</v>
      </c>
      <c r="Q127">
        <v>11228</v>
      </c>
      <c r="R127">
        <v>0</v>
      </c>
      <c r="X127"/>
      <c r="CO127">
        <v>0</v>
      </c>
      <c r="DB127">
        <v>0</v>
      </c>
      <c r="DC127">
        <v>0</v>
      </c>
      <c r="DD127">
        <v>0</v>
      </c>
      <c r="DE127">
        <v>0</v>
      </c>
      <c r="DF127">
        <v>0</v>
      </c>
      <c r="DK127" s="15">
        <v>0</v>
      </c>
      <c r="DL127" s="15">
        <v>0</v>
      </c>
      <c r="DM127" s="15">
        <v>0</v>
      </c>
      <c r="DN127" s="15">
        <v>0</v>
      </c>
      <c r="DO127" s="15">
        <v>0</v>
      </c>
      <c r="DP127" s="15">
        <v>0</v>
      </c>
      <c r="DQ127" s="15">
        <v>0</v>
      </c>
      <c r="DR127" s="15">
        <v>0</v>
      </c>
      <c r="DS127">
        <v>0</v>
      </c>
    </row>
    <row r="128" spans="1:123">
      <c r="A128">
        <v>2304</v>
      </c>
      <c r="B128" t="s">
        <v>18040</v>
      </c>
      <c r="C128" t="s">
        <v>341</v>
      </c>
      <c r="D128" t="s">
        <v>800</v>
      </c>
      <c r="E128" t="s">
        <v>804</v>
      </c>
      <c r="F128" s="15" t="str">
        <f>INDEX($I$1:$DS$1,(MATCH(MAX(I128:DS128),I128:DS128,0)))</f>
        <v>Aimaq</v>
      </c>
      <c r="G128" s="15">
        <f>MAX(I128:DS128)/H128</f>
        <v>0.59999386540703026</v>
      </c>
      <c r="H128">
        <v>32602</v>
      </c>
      <c r="I128">
        <v>6520</v>
      </c>
      <c r="L128">
        <v>0</v>
      </c>
      <c r="M128">
        <v>0</v>
      </c>
      <c r="P128">
        <v>0</v>
      </c>
      <c r="Q128">
        <v>0</v>
      </c>
      <c r="R128">
        <v>6521</v>
      </c>
      <c r="X128"/>
      <c r="CO128">
        <v>0</v>
      </c>
      <c r="DB128">
        <v>0</v>
      </c>
      <c r="DC128">
        <v>0</v>
      </c>
      <c r="DD128">
        <v>19561</v>
      </c>
      <c r="DE128">
        <v>0</v>
      </c>
      <c r="DF128">
        <v>0</v>
      </c>
      <c r="DK128" s="15">
        <v>0</v>
      </c>
      <c r="DL128" s="15">
        <v>0</v>
      </c>
      <c r="DM128" s="15">
        <v>0</v>
      </c>
      <c r="DN128" s="15">
        <v>0</v>
      </c>
      <c r="DO128" s="15">
        <v>0</v>
      </c>
      <c r="DP128" s="15">
        <v>0</v>
      </c>
      <c r="DQ128" s="15">
        <v>0</v>
      </c>
      <c r="DR128" s="15">
        <v>0</v>
      </c>
      <c r="DS128">
        <v>0</v>
      </c>
    </row>
    <row r="129" spans="1:123">
      <c r="A129">
        <v>2301</v>
      </c>
      <c r="B129" t="s">
        <v>18041</v>
      </c>
      <c r="C129" t="s">
        <v>341</v>
      </c>
      <c r="D129" t="s">
        <v>800</v>
      </c>
      <c r="E129" t="s">
        <v>801</v>
      </c>
      <c r="F129" s="15" t="str">
        <f>INDEX($I$1:$DS$1,(MATCH(MAX(I129:DS129),I129:DS129,0)))</f>
        <v>Aimaq</v>
      </c>
      <c r="G129" s="15">
        <f>MAX(I129:DS129)/H129</f>
        <v>0.94</v>
      </c>
      <c r="H129">
        <v>139750</v>
      </c>
      <c r="I129">
        <v>0</v>
      </c>
      <c r="L129">
        <v>2795</v>
      </c>
      <c r="M129">
        <v>0</v>
      </c>
      <c r="P129">
        <v>0</v>
      </c>
      <c r="Q129">
        <v>2795</v>
      </c>
      <c r="R129">
        <v>2795</v>
      </c>
      <c r="X129"/>
      <c r="CO129">
        <v>0</v>
      </c>
      <c r="DB129">
        <v>0</v>
      </c>
      <c r="DC129">
        <v>0</v>
      </c>
      <c r="DD129">
        <v>131365</v>
      </c>
      <c r="DE129">
        <v>0</v>
      </c>
      <c r="DF129">
        <v>0</v>
      </c>
      <c r="DK129" s="15">
        <v>0</v>
      </c>
      <c r="DL129" s="15">
        <v>0</v>
      </c>
      <c r="DM129" s="15">
        <v>0</v>
      </c>
      <c r="DN129" s="15">
        <v>0</v>
      </c>
      <c r="DO129" s="15">
        <v>0</v>
      </c>
      <c r="DP129" s="15">
        <v>0</v>
      </c>
      <c r="DQ129" s="15">
        <v>0</v>
      </c>
      <c r="DR129" s="15">
        <v>0</v>
      </c>
      <c r="DS129">
        <v>0</v>
      </c>
    </row>
    <row r="130" spans="1:123">
      <c r="A130">
        <v>2303</v>
      </c>
      <c r="B130" t="s">
        <v>18042</v>
      </c>
      <c r="C130" t="s">
        <v>341</v>
      </c>
      <c r="D130" t="s">
        <v>800</v>
      </c>
      <c r="E130" t="s">
        <v>803</v>
      </c>
      <c r="F130" s="15" t="str">
        <f>INDEX($I$1:$DS$1,(MATCH(MAX(I130:DS130),I130:DS130,0)))</f>
        <v>Hazaras</v>
      </c>
      <c r="G130" s="15">
        <f>MAX(I130:DS130)/H130</f>
        <v>0.89999742923982617</v>
      </c>
      <c r="H130">
        <v>38899</v>
      </c>
      <c r="I130">
        <v>0</v>
      </c>
      <c r="L130">
        <v>0</v>
      </c>
      <c r="M130">
        <v>0</v>
      </c>
      <c r="P130">
        <v>0</v>
      </c>
      <c r="Q130">
        <v>0</v>
      </c>
      <c r="R130">
        <v>35009</v>
      </c>
      <c r="X130"/>
      <c r="CO130">
        <v>0</v>
      </c>
      <c r="DB130">
        <v>0</v>
      </c>
      <c r="DC130">
        <v>0</v>
      </c>
      <c r="DD130">
        <v>3890</v>
      </c>
      <c r="DE130">
        <v>0</v>
      </c>
      <c r="DF130">
        <v>0</v>
      </c>
      <c r="DK130" s="15">
        <v>0</v>
      </c>
      <c r="DL130" s="15">
        <v>0</v>
      </c>
      <c r="DM130" s="15">
        <v>0</v>
      </c>
      <c r="DN130" s="15">
        <v>0</v>
      </c>
      <c r="DO130" s="15">
        <v>0</v>
      </c>
      <c r="DP130" s="15">
        <v>0</v>
      </c>
      <c r="DQ130" s="15">
        <v>0</v>
      </c>
      <c r="DR130" s="15">
        <v>0</v>
      </c>
      <c r="DS130">
        <v>0</v>
      </c>
    </row>
    <row r="131" spans="1:123">
      <c r="A131">
        <v>2302</v>
      </c>
      <c r="B131" t="s">
        <v>18043</v>
      </c>
      <c r="C131" t="s">
        <v>341</v>
      </c>
      <c r="D131" t="s">
        <v>800</v>
      </c>
      <c r="E131" t="s">
        <v>802</v>
      </c>
      <c r="F131" s="15" t="str">
        <f>INDEX($I$1:$DS$1,(MATCH(MAX(I131:DS131),I131:DS131,0)))</f>
        <v>Aimaq</v>
      </c>
      <c r="G131" s="15">
        <f>MAX(I131:DS131)/H131</f>
        <v>0.9499953440730049</v>
      </c>
      <c r="H131">
        <v>42956</v>
      </c>
      <c r="I131">
        <v>0</v>
      </c>
      <c r="L131">
        <v>0</v>
      </c>
      <c r="M131">
        <v>0</v>
      </c>
      <c r="P131">
        <v>0</v>
      </c>
      <c r="Q131">
        <v>859</v>
      </c>
      <c r="R131">
        <v>1289</v>
      </c>
      <c r="X131"/>
      <c r="CO131">
        <v>0</v>
      </c>
      <c r="DB131">
        <v>0</v>
      </c>
      <c r="DC131">
        <v>0</v>
      </c>
      <c r="DD131">
        <v>40808</v>
      </c>
      <c r="DE131">
        <v>0</v>
      </c>
      <c r="DF131">
        <v>0</v>
      </c>
      <c r="DK131" s="15">
        <v>0</v>
      </c>
      <c r="DL131" s="15">
        <v>0</v>
      </c>
      <c r="DM131" s="15">
        <v>0</v>
      </c>
      <c r="DN131" s="15">
        <v>0</v>
      </c>
      <c r="DO131" s="15">
        <v>0</v>
      </c>
      <c r="DP131" s="15">
        <v>0</v>
      </c>
      <c r="DQ131" s="15">
        <v>0</v>
      </c>
      <c r="DR131" s="15">
        <v>0</v>
      </c>
      <c r="DS131">
        <v>0</v>
      </c>
    </row>
    <row r="132" spans="1:123">
      <c r="A132">
        <v>2307</v>
      </c>
      <c r="B132" t="s">
        <v>18044</v>
      </c>
      <c r="C132" t="s">
        <v>341</v>
      </c>
      <c r="D132" t="s">
        <v>800</v>
      </c>
      <c r="E132" t="s">
        <v>807</v>
      </c>
      <c r="F132" s="15" t="str">
        <f>INDEX($I$1:$DS$1,(MATCH(MAX(I132:DS132),I132:DS132,0)))</f>
        <v>Hazaras</v>
      </c>
      <c r="G132" s="15">
        <f>MAX(I132:DS132)/H132</f>
        <v>1</v>
      </c>
      <c r="H132">
        <v>133344</v>
      </c>
      <c r="I132">
        <v>0</v>
      </c>
      <c r="L132">
        <v>0</v>
      </c>
      <c r="M132">
        <v>0</v>
      </c>
      <c r="P132">
        <v>0</v>
      </c>
      <c r="Q132">
        <v>0</v>
      </c>
      <c r="R132">
        <v>133344</v>
      </c>
      <c r="X132"/>
      <c r="CO132">
        <v>0</v>
      </c>
      <c r="DB132">
        <v>0</v>
      </c>
      <c r="DC132">
        <v>0</v>
      </c>
      <c r="DD132">
        <v>0</v>
      </c>
      <c r="DE132">
        <v>0</v>
      </c>
      <c r="DF132">
        <v>0</v>
      </c>
      <c r="DK132" s="15">
        <v>0</v>
      </c>
      <c r="DL132" s="15">
        <v>0</v>
      </c>
      <c r="DM132" s="15">
        <v>0</v>
      </c>
      <c r="DN132" s="15">
        <v>0</v>
      </c>
      <c r="DO132" s="15">
        <v>0</v>
      </c>
      <c r="DP132" s="15">
        <v>0</v>
      </c>
      <c r="DQ132" s="15">
        <v>0</v>
      </c>
      <c r="DR132" s="15">
        <v>0</v>
      </c>
      <c r="DS132">
        <v>0</v>
      </c>
    </row>
    <row r="133" spans="1:123">
      <c r="A133">
        <v>2305</v>
      </c>
      <c r="B133" t="s">
        <v>18045</v>
      </c>
      <c r="C133" t="s">
        <v>341</v>
      </c>
      <c r="D133" t="s">
        <v>800</v>
      </c>
      <c r="E133" t="s">
        <v>805</v>
      </c>
      <c r="F133" s="15" t="str">
        <f>INDEX($I$1:$DS$1,(MATCH(MAX(I133:DS133),I133:DS133,0)))</f>
        <v>Aimaq</v>
      </c>
      <c r="G133" s="15">
        <f>MAX(I133:DS133)/H133</f>
        <v>0.5</v>
      </c>
      <c r="H133">
        <v>112916</v>
      </c>
      <c r="I133">
        <v>0</v>
      </c>
      <c r="L133">
        <v>22583</v>
      </c>
      <c r="M133">
        <v>0</v>
      </c>
      <c r="P133">
        <v>0</v>
      </c>
      <c r="Q133">
        <v>11292</v>
      </c>
      <c r="R133">
        <v>22583</v>
      </c>
      <c r="X133"/>
      <c r="CO133">
        <v>0</v>
      </c>
      <c r="DB133">
        <v>0</v>
      </c>
      <c r="DC133">
        <v>0</v>
      </c>
      <c r="DD133">
        <v>56458</v>
      </c>
      <c r="DE133">
        <v>0</v>
      </c>
      <c r="DF133">
        <v>0</v>
      </c>
      <c r="DK133" s="15">
        <v>0</v>
      </c>
      <c r="DL133" s="15">
        <v>0</v>
      </c>
      <c r="DM133" s="15">
        <v>0</v>
      </c>
      <c r="DN133" s="15">
        <v>0</v>
      </c>
      <c r="DO133" s="15">
        <v>0</v>
      </c>
      <c r="DP133" s="15">
        <v>0</v>
      </c>
      <c r="DQ133" s="15">
        <v>0</v>
      </c>
      <c r="DR133" s="15">
        <v>0</v>
      </c>
      <c r="DS133">
        <v>0</v>
      </c>
    </row>
    <row r="134" spans="1:123">
      <c r="A134">
        <v>2310</v>
      </c>
      <c r="B134" t="s">
        <v>18046</v>
      </c>
      <c r="C134" t="s">
        <v>341</v>
      </c>
      <c r="D134" t="s">
        <v>800</v>
      </c>
      <c r="E134" t="s">
        <v>810</v>
      </c>
      <c r="F134" s="15" t="str">
        <f>INDEX($I$1:$DS$1,(MATCH(MAX(I134:DS134),I134:DS134,0)))</f>
        <v>Aimaq</v>
      </c>
      <c r="G134" s="15">
        <f>MAX(I134:DS134)/H134</f>
        <v>0.89999273202994401</v>
      </c>
      <c r="H134">
        <v>41277</v>
      </c>
      <c r="I134">
        <v>0</v>
      </c>
      <c r="L134">
        <v>1651</v>
      </c>
      <c r="M134">
        <v>0</v>
      </c>
      <c r="P134">
        <v>0</v>
      </c>
      <c r="Q134">
        <v>2477</v>
      </c>
      <c r="R134">
        <v>0</v>
      </c>
      <c r="X134"/>
      <c r="CO134">
        <v>0</v>
      </c>
      <c r="DB134">
        <v>0</v>
      </c>
      <c r="DC134">
        <v>0</v>
      </c>
      <c r="DD134">
        <v>37149</v>
      </c>
      <c r="DE134">
        <v>0</v>
      </c>
      <c r="DF134">
        <v>0</v>
      </c>
      <c r="DK134" s="15">
        <v>0</v>
      </c>
      <c r="DL134" s="15">
        <v>0</v>
      </c>
      <c r="DM134" s="15">
        <v>0</v>
      </c>
      <c r="DN134" s="15">
        <v>0</v>
      </c>
      <c r="DO134" s="15">
        <v>0</v>
      </c>
      <c r="DP134" s="15">
        <v>0</v>
      </c>
      <c r="DQ134" s="15">
        <v>0</v>
      </c>
      <c r="DR134" s="15">
        <v>0</v>
      </c>
      <c r="DS134">
        <v>0</v>
      </c>
    </row>
    <row r="135" spans="1:123">
      <c r="A135">
        <v>2306</v>
      </c>
      <c r="B135" t="s">
        <v>18047</v>
      </c>
      <c r="C135" t="s">
        <v>341</v>
      </c>
      <c r="D135" t="s">
        <v>800</v>
      </c>
      <c r="E135" t="s">
        <v>806</v>
      </c>
      <c r="F135" s="15" t="str">
        <f>INDEX($I$1:$DS$1,(MATCH(MAX(I135:DS135),I135:DS135,0)))</f>
        <v>Aimaq</v>
      </c>
      <c r="G135" s="15">
        <f>MAX(I135:DS135)/H135</f>
        <v>0.95</v>
      </c>
      <c r="H135">
        <v>71220</v>
      </c>
      <c r="I135">
        <v>0</v>
      </c>
      <c r="L135">
        <v>3561</v>
      </c>
      <c r="M135">
        <v>0</v>
      </c>
      <c r="P135">
        <v>0</v>
      </c>
      <c r="Q135">
        <v>0</v>
      </c>
      <c r="R135">
        <v>0</v>
      </c>
      <c r="X135"/>
      <c r="CO135">
        <v>0</v>
      </c>
      <c r="DB135">
        <v>0</v>
      </c>
      <c r="DC135">
        <v>0</v>
      </c>
      <c r="DD135">
        <v>67659</v>
      </c>
      <c r="DE135">
        <v>0</v>
      </c>
      <c r="DF135">
        <v>0</v>
      </c>
      <c r="DK135" s="15">
        <v>0</v>
      </c>
      <c r="DL135" s="15">
        <v>0</v>
      </c>
      <c r="DM135" s="15">
        <v>0</v>
      </c>
      <c r="DN135" s="15">
        <v>0</v>
      </c>
      <c r="DO135" s="15">
        <v>0</v>
      </c>
      <c r="DP135" s="15">
        <v>0</v>
      </c>
      <c r="DQ135" s="15">
        <v>0</v>
      </c>
      <c r="DR135" s="15">
        <v>0</v>
      </c>
      <c r="DS135">
        <v>0</v>
      </c>
    </row>
    <row r="136" spans="1:123">
      <c r="A136">
        <v>2308</v>
      </c>
      <c r="B136" t="s">
        <v>18048</v>
      </c>
      <c r="C136" t="s">
        <v>341</v>
      </c>
      <c r="D136" t="s">
        <v>800</v>
      </c>
      <c r="E136" t="s">
        <v>808</v>
      </c>
      <c r="F136" s="15" t="str">
        <f>INDEX($I$1:$DS$1,(MATCH(MAX(I136:DS136),I136:DS136,0)))</f>
        <v>Aimaq</v>
      </c>
      <c r="G136" s="15">
        <f>MAX(I136:DS136)/H136</f>
        <v>0.84999724411618804</v>
      </c>
      <c r="H136">
        <v>108858</v>
      </c>
      <c r="I136">
        <v>0</v>
      </c>
      <c r="L136">
        <v>0</v>
      </c>
      <c r="M136">
        <v>0</v>
      </c>
      <c r="P136">
        <v>0</v>
      </c>
      <c r="Q136">
        <v>10886</v>
      </c>
      <c r="R136">
        <v>5443</v>
      </c>
      <c r="X136"/>
      <c r="CO136">
        <v>0</v>
      </c>
      <c r="DB136">
        <v>0</v>
      </c>
      <c r="DC136">
        <v>0</v>
      </c>
      <c r="DD136">
        <v>92529</v>
      </c>
      <c r="DE136">
        <v>0</v>
      </c>
      <c r="DF136">
        <v>0</v>
      </c>
      <c r="DK136" s="15">
        <v>0</v>
      </c>
      <c r="DL136" s="15">
        <v>0</v>
      </c>
      <c r="DM136" s="15">
        <v>0</v>
      </c>
      <c r="DN136" s="15">
        <v>0</v>
      </c>
      <c r="DO136" s="15">
        <v>0</v>
      </c>
      <c r="DP136" s="15">
        <v>0</v>
      </c>
      <c r="DQ136" s="15">
        <v>0</v>
      </c>
      <c r="DR136" s="15">
        <v>0</v>
      </c>
      <c r="DS136">
        <v>0</v>
      </c>
    </row>
    <row r="137" spans="1:123">
      <c r="A137">
        <v>2309</v>
      </c>
      <c r="B137" t="s">
        <v>18049</v>
      </c>
      <c r="C137" t="s">
        <v>341</v>
      </c>
      <c r="D137" t="s">
        <v>800</v>
      </c>
      <c r="E137" t="s">
        <v>809</v>
      </c>
      <c r="F137" s="15" t="str">
        <f>INDEX($I$1:$DS$1,(MATCH(MAX(I137:DS137),I137:DS137,0)))</f>
        <v>Aimaq</v>
      </c>
      <c r="G137" s="15">
        <f>MAX(I137:DS137)/H137</f>
        <v>0.75000407930162361</v>
      </c>
      <c r="H137">
        <v>61285</v>
      </c>
      <c r="I137">
        <v>0</v>
      </c>
      <c r="L137">
        <v>12257</v>
      </c>
      <c r="M137">
        <v>0</v>
      </c>
      <c r="P137">
        <v>0</v>
      </c>
      <c r="Q137">
        <v>3064</v>
      </c>
      <c r="R137">
        <v>0</v>
      </c>
      <c r="X137"/>
      <c r="CO137">
        <v>0</v>
      </c>
      <c r="DB137">
        <v>0</v>
      </c>
      <c r="DC137">
        <v>0</v>
      </c>
      <c r="DD137">
        <v>45964</v>
      </c>
      <c r="DE137">
        <v>0</v>
      </c>
      <c r="DF137">
        <v>0</v>
      </c>
      <c r="DK137" s="15">
        <v>0</v>
      </c>
      <c r="DL137" s="15">
        <v>0</v>
      </c>
      <c r="DM137" s="15">
        <v>0</v>
      </c>
      <c r="DN137" s="15">
        <v>0</v>
      </c>
      <c r="DO137" s="15">
        <v>0</v>
      </c>
      <c r="DP137" s="15">
        <v>0</v>
      </c>
      <c r="DQ137" s="15">
        <v>0</v>
      </c>
      <c r="DR137" s="15">
        <v>0</v>
      </c>
      <c r="DS137">
        <v>0</v>
      </c>
    </row>
    <row r="138" spans="1:123">
      <c r="A138">
        <v>3012</v>
      </c>
      <c r="B138" t="s">
        <v>18050</v>
      </c>
      <c r="C138" t="s">
        <v>341</v>
      </c>
      <c r="D138" t="s">
        <v>884</v>
      </c>
      <c r="E138" t="s">
        <v>896</v>
      </c>
      <c r="F138" s="15" t="str">
        <f>INDEX($I$1:$DS$1,(MATCH(MAX(I138:DS138),I138:DS138,0)))</f>
        <v>Pashtuns</v>
      </c>
      <c r="G138" s="15">
        <f>MAX(I138:DS138)/H138</f>
        <v>0.6999982842338246</v>
      </c>
      <c r="H138">
        <v>116566</v>
      </c>
      <c r="I138">
        <v>0</v>
      </c>
      <c r="L138">
        <v>11657</v>
      </c>
      <c r="M138">
        <v>0</v>
      </c>
      <c r="P138">
        <v>0</v>
      </c>
      <c r="Q138">
        <v>81596</v>
      </c>
      <c r="R138">
        <v>23313</v>
      </c>
      <c r="X138"/>
      <c r="CO138">
        <v>0</v>
      </c>
      <c r="DB138">
        <v>0</v>
      </c>
      <c r="DC138">
        <v>0</v>
      </c>
      <c r="DD138">
        <v>0</v>
      </c>
      <c r="DE138">
        <v>0</v>
      </c>
      <c r="DF138">
        <v>0</v>
      </c>
      <c r="DK138" s="15">
        <v>0</v>
      </c>
      <c r="DL138" s="15">
        <v>0</v>
      </c>
      <c r="DM138" s="15">
        <v>0</v>
      </c>
      <c r="DN138" s="15">
        <v>0</v>
      </c>
      <c r="DO138" s="15">
        <v>0</v>
      </c>
      <c r="DP138" s="15">
        <v>0</v>
      </c>
      <c r="DQ138" s="15">
        <v>0</v>
      </c>
      <c r="DR138" s="15">
        <v>0</v>
      </c>
      <c r="DS138">
        <v>0</v>
      </c>
    </row>
    <row r="139" spans="1:123">
      <c r="A139">
        <v>3013</v>
      </c>
      <c r="B139" t="s">
        <v>18051</v>
      </c>
      <c r="C139" t="s">
        <v>341</v>
      </c>
      <c r="D139" t="s">
        <v>884</v>
      </c>
      <c r="E139" t="s">
        <v>897</v>
      </c>
      <c r="F139" s="15" t="str">
        <f>INDEX($I$1:$DS$1,(MATCH(MAX(I139:DS139),I139:DS139,0)))</f>
        <v>Pashtuns</v>
      </c>
      <c r="G139" s="15">
        <f>MAX(I139:DS139)/H139</f>
        <v>0.69999373158653544</v>
      </c>
      <c r="H139">
        <v>31906</v>
      </c>
      <c r="I139">
        <v>0</v>
      </c>
      <c r="L139">
        <v>0</v>
      </c>
      <c r="M139">
        <v>0</v>
      </c>
      <c r="P139">
        <v>0</v>
      </c>
      <c r="Q139">
        <v>22334</v>
      </c>
      <c r="R139">
        <v>0</v>
      </c>
      <c r="X139"/>
      <c r="CO139">
        <v>8615</v>
      </c>
      <c r="DB139">
        <v>0</v>
      </c>
      <c r="DC139">
        <v>0</v>
      </c>
      <c r="DD139">
        <v>0</v>
      </c>
      <c r="DE139">
        <v>0</v>
      </c>
      <c r="DF139">
        <v>957</v>
      </c>
      <c r="DK139" s="15">
        <v>0</v>
      </c>
      <c r="DL139" s="15">
        <v>0</v>
      </c>
      <c r="DM139" s="15">
        <v>0</v>
      </c>
      <c r="DN139" s="15">
        <v>0</v>
      </c>
      <c r="DO139" s="15">
        <v>0</v>
      </c>
      <c r="DP139" s="15">
        <v>0</v>
      </c>
      <c r="DQ139" s="15">
        <v>0</v>
      </c>
      <c r="DR139" s="15">
        <v>0</v>
      </c>
      <c r="DS139">
        <v>0</v>
      </c>
    </row>
    <row r="140" spans="1:123">
      <c r="A140">
        <v>3006</v>
      </c>
      <c r="B140" t="s">
        <v>18052</v>
      </c>
      <c r="C140" t="s">
        <v>341</v>
      </c>
      <c r="D140" t="s">
        <v>884</v>
      </c>
      <c r="E140" t="s">
        <v>890</v>
      </c>
      <c r="F140" s="15" t="str">
        <f>INDEX($I$1:$DS$1,(MATCH(MAX(I140:DS140),I140:DS140,0)))</f>
        <v>Pashtuns</v>
      </c>
      <c r="G140" s="15">
        <f>MAX(I140:DS140)/H140</f>
        <v>0.77998805494724266</v>
      </c>
      <c r="H140">
        <v>125575</v>
      </c>
      <c r="I140">
        <v>0</v>
      </c>
      <c r="L140">
        <v>12558</v>
      </c>
      <c r="M140">
        <v>0</v>
      </c>
      <c r="P140">
        <v>0</v>
      </c>
      <c r="Q140">
        <v>97947</v>
      </c>
      <c r="R140">
        <v>0</v>
      </c>
      <c r="X140"/>
      <c r="CO140">
        <v>12558</v>
      </c>
      <c r="DB140">
        <v>0</v>
      </c>
      <c r="DC140">
        <v>0</v>
      </c>
      <c r="DD140">
        <v>0</v>
      </c>
      <c r="DE140">
        <v>0</v>
      </c>
      <c r="DF140">
        <v>2512</v>
      </c>
      <c r="DK140" s="15">
        <v>0</v>
      </c>
      <c r="DL140" s="15">
        <v>0</v>
      </c>
      <c r="DM140" s="15">
        <v>0</v>
      </c>
      <c r="DN140" s="15">
        <v>0</v>
      </c>
      <c r="DO140" s="15">
        <v>0</v>
      </c>
      <c r="DP140" s="15">
        <v>0</v>
      </c>
      <c r="DQ140" s="15">
        <v>0</v>
      </c>
      <c r="DR140" s="15">
        <v>0</v>
      </c>
      <c r="DS140">
        <v>0</v>
      </c>
    </row>
    <row r="141" spans="1:123">
      <c r="A141">
        <v>3010</v>
      </c>
      <c r="B141" t="s">
        <v>18053</v>
      </c>
      <c r="C141" t="s">
        <v>341</v>
      </c>
      <c r="D141" t="s">
        <v>884</v>
      </c>
      <c r="E141" t="s">
        <v>894</v>
      </c>
      <c r="F141" s="15" t="str">
        <f>INDEX($I$1:$DS$1,(MATCH(MAX(I141:DS141),I141:DS141,0)))</f>
        <v>Pashtuns</v>
      </c>
      <c r="G141" s="15">
        <f>MAX(I141:DS141)/H141</f>
        <v>0.9499987808545397</v>
      </c>
      <c r="H141">
        <v>123037</v>
      </c>
      <c r="I141">
        <v>0</v>
      </c>
      <c r="L141">
        <v>0</v>
      </c>
      <c r="M141">
        <v>0</v>
      </c>
      <c r="P141">
        <v>0</v>
      </c>
      <c r="Q141">
        <v>116885</v>
      </c>
      <c r="R141">
        <v>6152</v>
      </c>
      <c r="X141"/>
      <c r="CO141">
        <v>0</v>
      </c>
      <c r="DB141">
        <v>0</v>
      </c>
      <c r="DC141">
        <v>0</v>
      </c>
      <c r="DD141">
        <v>0</v>
      </c>
      <c r="DE141">
        <v>0</v>
      </c>
      <c r="DF141">
        <v>0</v>
      </c>
      <c r="DK141" s="15">
        <v>0</v>
      </c>
      <c r="DL141" s="15">
        <v>0</v>
      </c>
      <c r="DM141" s="15">
        <v>0</v>
      </c>
      <c r="DN141" s="15">
        <v>0</v>
      </c>
      <c r="DO141" s="15">
        <v>0</v>
      </c>
      <c r="DP141" s="15">
        <v>0</v>
      </c>
      <c r="DQ141" s="15">
        <v>0</v>
      </c>
      <c r="DR141" s="15">
        <v>0</v>
      </c>
      <c r="DS141">
        <v>0</v>
      </c>
    </row>
    <row r="142" spans="1:123">
      <c r="A142">
        <v>3001</v>
      </c>
      <c r="B142" t="s">
        <v>18054</v>
      </c>
      <c r="C142" t="s">
        <v>341</v>
      </c>
      <c r="D142" t="s">
        <v>884</v>
      </c>
      <c r="E142" t="s">
        <v>885</v>
      </c>
      <c r="F142" s="15" t="str">
        <f>INDEX($I$1:$DS$1,(MATCH(MAX(I142:DS142),I142:DS142,0)))</f>
        <v>Pashtuns</v>
      </c>
      <c r="G142" s="15">
        <f>MAX(I142:DS142)/H142</f>
        <v>0.60000193553694214</v>
      </c>
      <c r="H142">
        <v>206661</v>
      </c>
      <c r="I142">
        <v>0</v>
      </c>
      <c r="L142">
        <v>41332</v>
      </c>
      <c r="M142">
        <v>0</v>
      </c>
      <c r="P142">
        <v>0</v>
      </c>
      <c r="Q142">
        <v>123997</v>
      </c>
      <c r="R142">
        <v>0</v>
      </c>
      <c r="X142"/>
      <c r="CO142">
        <v>41332</v>
      </c>
      <c r="DB142">
        <v>0</v>
      </c>
      <c r="DC142">
        <v>0</v>
      </c>
      <c r="DD142">
        <v>0</v>
      </c>
      <c r="DE142">
        <v>0</v>
      </c>
      <c r="DF142">
        <v>0</v>
      </c>
      <c r="DK142" s="15">
        <v>0</v>
      </c>
      <c r="DL142" s="15">
        <v>0</v>
      </c>
      <c r="DM142" s="15">
        <v>0</v>
      </c>
      <c r="DN142" s="15">
        <v>0</v>
      </c>
      <c r="DO142" s="15">
        <v>0</v>
      </c>
      <c r="DP142" s="15">
        <v>0</v>
      </c>
      <c r="DQ142" s="15">
        <v>0</v>
      </c>
      <c r="DR142" s="15">
        <v>0</v>
      </c>
      <c r="DS142">
        <v>0</v>
      </c>
    </row>
    <row r="143" spans="1:123">
      <c r="A143">
        <v>3014</v>
      </c>
      <c r="B143" t="s">
        <v>18055</v>
      </c>
      <c r="C143" t="s">
        <v>341</v>
      </c>
      <c r="D143" t="s">
        <v>884</v>
      </c>
      <c r="E143" t="s">
        <v>898</v>
      </c>
      <c r="F143" s="15" t="str">
        <f>INDEX($I$1:$DS$1,(MATCH(MAX(I143:DS143),I143:DS143,0)))</f>
        <v>Pashtuns</v>
      </c>
      <c r="G143" s="15">
        <f>MAX(I143:DS143)/H143</f>
        <v>0.80001248361525501</v>
      </c>
      <c r="H143">
        <v>32042</v>
      </c>
      <c r="I143">
        <v>0</v>
      </c>
      <c r="L143">
        <v>1602</v>
      </c>
      <c r="M143">
        <v>0</v>
      </c>
      <c r="P143">
        <v>0</v>
      </c>
      <c r="Q143">
        <v>25634</v>
      </c>
      <c r="R143">
        <v>3204</v>
      </c>
      <c r="X143"/>
      <c r="CO143">
        <v>1602</v>
      </c>
      <c r="DB143">
        <v>0</v>
      </c>
      <c r="DC143">
        <v>0</v>
      </c>
      <c r="DD143">
        <v>0</v>
      </c>
      <c r="DE143">
        <v>0</v>
      </c>
      <c r="DF143">
        <v>0</v>
      </c>
      <c r="DK143" s="15">
        <v>0</v>
      </c>
      <c r="DL143" s="15">
        <v>0</v>
      </c>
      <c r="DM143" s="15">
        <v>0</v>
      </c>
      <c r="DN143" s="15">
        <v>0</v>
      </c>
      <c r="DO143" s="15">
        <v>0</v>
      </c>
      <c r="DP143" s="15">
        <v>0</v>
      </c>
      <c r="DQ143" s="15">
        <v>0</v>
      </c>
      <c r="DR143" s="15">
        <v>0</v>
      </c>
      <c r="DS143">
        <v>0</v>
      </c>
    </row>
    <row r="144" spans="1:123">
      <c r="A144">
        <v>3009</v>
      </c>
      <c r="B144" t="s">
        <v>18056</v>
      </c>
      <c r="C144" t="s">
        <v>341</v>
      </c>
      <c r="D144" t="s">
        <v>884</v>
      </c>
      <c r="E144" t="s">
        <v>893</v>
      </c>
      <c r="F144" s="15" t="str">
        <f>INDEX($I$1:$DS$1,(MATCH(MAX(I144:DS144),I144:DS144,0)))</f>
        <v>Pashtuns</v>
      </c>
      <c r="G144" s="15">
        <f>MAX(I144:DS144)/H144</f>
        <v>1</v>
      </c>
      <c r="H144">
        <v>128221</v>
      </c>
      <c r="I144">
        <v>0</v>
      </c>
      <c r="L144">
        <v>0</v>
      </c>
      <c r="M144">
        <v>0</v>
      </c>
      <c r="P144">
        <v>0</v>
      </c>
      <c r="Q144">
        <v>128221</v>
      </c>
      <c r="R144">
        <v>0</v>
      </c>
      <c r="X144"/>
      <c r="CO144">
        <v>0</v>
      </c>
      <c r="DB144">
        <v>0</v>
      </c>
      <c r="DC144">
        <v>0</v>
      </c>
      <c r="DD144">
        <v>0</v>
      </c>
      <c r="DE144">
        <v>0</v>
      </c>
      <c r="DF144">
        <v>0</v>
      </c>
      <c r="DK144" s="15">
        <v>0</v>
      </c>
      <c r="DL144" s="15">
        <v>0</v>
      </c>
      <c r="DM144" s="15">
        <v>0</v>
      </c>
      <c r="DN144" s="15">
        <v>0</v>
      </c>
      <c r="DO144" s="15">
        <v>0</v>
      </c>
      <c r="DP144" s="15">
        <v>0</v>
      </c>
      <c r="DQ144" s="15">
        <v>0</v>
      </c>
      <c r="DR144" s="15">
        <v>0</v>
      </c>
      <c r="DS144">
        <v>0</v>
      </c>
    </row>
    <row r="145" spans="1:123">
      <c r="A145">
        <v>3002</v>
      </c>
      <c r="B145" t="s">
        <v>18057</v>
      </c>
      <c r="C145" t="s">
        <v>341</v>
      </c>
      <c r="D145" t="s">
        <v>884</v>
      </c>
      <c r="E145" t="s">
        <v>886</v>
      </c>
      <c r="F145" s="15" t="str">
        <f>INDEX($I$1:$DS$1,(MATCH(MAX(I145:DS145),I145:DS145,0)))</f>
        <v>Pashtuns</v>
      </c>
      <c r="G145" s="15">
        <f>MAX(I145:DS145)/H145</f>
        <v>0.74999746020135527</v>
      </c>
      <c r="H145">
        <v>196866</v>
      </c>
      <c r="I145">
        <v>0</v>
      </c>
      <c r="L145">
        <v>19687</v>
      </c>
      <c r="M145">
        <v>0</v>
      </c>
      <c r="P145">
        <v>0</v>
      </c>
      <c r="Q145">
        <v>147649</v>
      </c>
      <c r="R145">
        <v>19687</v>
      </c>
      <c r="X145"/>
      <c r="CO145">
        <v>9843</v>
      </c>
      <c r="DB145">
        <v>0</v>
      </c>
      <c r="DC145">
        <v>0</v>
      </c>
      <c r="DD145">
        <v>0</v>
      </c>
      <c r="DE145">
        <v>0</v>
      </c>
      <c r="DF145">
        <v>0</v>
      </c>
      <c r="DK145" s="15">
        <v>0</v>
      </c>
      <c r="DL145" s="15">
        <v>0</v>
      </c>
      <c r="DM145" s="15">
        <v>0</v>
      </c>
      <c r="DN145" s="15">
        <v>0</v>
      </c>
      <c r="DO145" s="15">
        <v>0</v>
      </c>
      <c r="DP145" s="15">
        <v>0</v>
      </c>
      <c r="DQ145" s="15">
        <v>0</v>
      </c>
      <c r="DR145" s="15">
        <v>0</v>
      </c>
      <c r="DS145">
        <v>0</v>
      </c>
    </row>
    <row r="146" spans="1:123">
      <c r="A146">
        <v>3004</v>
      </c>
      <c r="B146" t="s">
        <v>18058</v>
      </c>
      <c r="C146" t="s">
        <v>341</v>
      </c>
      <c r="D146" t="s">
        <v>884</v>
      </c>
      <c r="E146" t="s">
        <v>888</v>
      </c>
      <c r="F146" s="15" t="str">
        <f>INDEX($I$1:$DS$1,(MATCH(MAX(I146:DS146),I146:DS146,0)))</f>
        <v>Pashtuns</v>
      </c>
      <c r="G146" s="15">
        <f>MAX(I146:DS146)/H146</f>
        <v>0.80000325480218937</v>
      </c>
      <c r="H146">
        <v>184343</v>
      </c>
      <c r="I146">
        <v>0</v>
      </c>
      <c r="L146">
        <v>18434</v>
      </c>
      <c r="M146">
        <v>0</v>
      </c>
      <c r="P146">
        <v>0</v>
      </c>
      <c r="Q146">
        <v>147475</v>
      </c>
      <c r="R146">
        <v>9217</v>
      </c>
      <c r="X146"/>
      <c r="CO146">
        <v>9217</v>
      </c>
      <c r="DB146">
        <v>0</v>
      </c>
      <c r="DC146">
        <v>0</v>
      </c>
      <c r="DD146">
        <v>0</v>
      </c>
      <c r="DE146">
        <v>0</v>
      </c>
      <c r="DF146">
        <v>0</v>
      </c>
      <c r="DK146" s="15">
        <v>0</v>
      </c>
      <c r="DL146" s="15">
        <v>0</v>
      </c>
      <c r="DM146" s="15">
        <v>0</v>
      </c>
      <c r="DN146" s="15">
        <v>0</v>
      </c>
      <c r="DO146" s="15">
        <v>0</v>
      </c>
      <c r="DP146" s="15">
        <v>0</v>
      </c>
      <c r="DQ146" s="15">
        <v>0</v>
      </c>
      <c r="DR146" s="15">
        <v>0</v>
      </c>
      <c r="DS146">
        <v>0</v>
      </c>
    </row>
    <row r="147" spans="1:123">
      <c r="A147">
        <v>3003</v>
      </c>
      <c r="B147" t="s">
        <v>18059</v>
      </c>
      <c r="C147" t="s">
        <v>341</v>
      </c>
      <c r="D147" t="s">
        <v>884</v>
      </c>
      <c r="E147" t="s">
        <v>887</v>
      </c>
      <c r="F147" s="15" t="str">
        <f>INDEX($I$1:$DS$1,(MATCH(MAX(I147:DS147),I147:DS147,0)))</f>
        <v>Pashtuns</v>
      </c>
      <c r="G147" s="15">
        <f>MAX(I147:DS147)/H147</f>
        <v>0.79999829313670268</v>
      </c>
      <c r="H147">
        <v>117174</v>
      </c>
      <c r="I147">
        <v>0</v>
      </c>
      <c r="L147">
        <v>23435</v>
      </c>
      <c r="M147">
        <v>0</v>
      </c>
      <c r="P147">
        <v>0</v>
      </c>
      <c r="Q147">
        <v>93739</v>
      </c>
      <c r="R147">
        <v>0</v>
      </c>
      <c r="X147"/>
      <c r="CO147">
        <v>0</v>
      </c>
      <c r="DB147">
        <v>0</v>
      </c>
      <c r="DC147">
        <v>0</v>
      </c>
      <c r="DD147">
        <v>0</v>
      </c>
      <c r="DE147">
        <v>0</v>
      </c>
      <c r="DF147">
        <v>0</v>
      </c>
      <c r="DK147" s="15">
        <v>0</v>
      </c>
      <c r="DL147" s="15">
        <v>0</v>
      </c>
      <c r="DM147" s="15">
        <v>0</v>
      </c>
      <c r="DN147" s="15">
        <v>0</v>
      </c>
      <c r="DO147" s="15">
        <v>0</v>
      </c>
      <c r="DP147" s="15">
        <v>0</v>
      </c>
      <c r="DQ147" s="15">
        <v>0</v>
      </c>
      <c r="DR147" s="15">
        <v>0</v>
      </c>
      <c r="DS147">
        <v>0</v>
      </c>
    </row>
    <row r="148" spans="1:123">
      <c r="A148">
        <v>3015</v>
      </c>
      <c r="B148" t="s">
        <v>18060</v>
      </c>
      <c r="C148" t="s">
        <v>341</v>
      </c>
      <c r="D148" t="s">
        <v>884</v>
      </c>
      <c r="E148" t="s">
        <v>899</v>
      </c>
      <c r="F148" s="15" t="str">
        <f>INDEX($I$1:$DS$1,(MATCH(MAX(I148:DS148),I148:DS148,0)))</f>
        <v>Hazaras</v>
      </c>
      <c r="G148" s="15">
        <f>MAX(I148:DS148)/H148</f>
        <v>1</v>
      </c>
      <c r="H148">
        <v>20076</v>
      </c>
      <c r="I148">
        <v>0</v>
      </c>
      <c r="L148">
        <v>0</v>
      </c>
      <c r="M148">
        <v>0</v>
      </c>
      <c r="P148">
        <v>0</v>
      </c>
      <c r="Q148">
        <v>0</v>
      </c>
      <c r="R148">
        <v>20076</v>
      </c>
      <c r="X148"/>
      <c r="CO148">
        <v>0</v>
      </c>
      <c r="DB148">
        <v>0</v>
      </c>
      <c r="DC148">
        <v>0</v>
      </c>
      <c r="DD148">
        <v>0</v>
      </c>
      <c r="DE148">
        <v>0</v>
      </c>
      <c r="DF148">
        <v>0</v>
      </c>
      <c r="DK148" s="15">
        <v>0</v>
      </c>
      <c r="DL148" s="15">
        <v>0</v>
      </c>
      <c r="DM148" s="15">
        <v>0</v>
      </c>
      <c r="DN148" s="15">
        <v>0</v>
      </c>
      <c r="DO148" s="15">
        <v>0</v>
      </c>
      <c r="DP148" s="15">
        <v>0</v>
      </c>
      <c r="DQ148" s="15">
        <v>0</v>
      </c>
      <c r="DR148" s="15">
        <v>0</v>
      </c>
      <c r="DS148">
        <v>0</v>
      </c>
    </row>
    <row r="149" spans="1:123">
      <c r="A149">
        <v>3007</v>
      </c>
      <c r="B149" t="s">
        <v>18061</v>
      </c>
      <c r="C149" t="s">
        <v>341</v>
      </c>
      <c r="D149" t="s">
        <v>884</v>
      </c>
      <c r="E149" t="s">
        <v>891</v>
      </c>
      <c r="F149" s="15" t="str">
        <f>INDEX($I$1:$DS$1,(MATCH(MAX(I149:DS149),I149:DS149,0)))</f>
        <v>Pashtuns</v>
      </c>
      <c r="G149" s="15">
        <f>MAX(I149:DS149)/H149</f>
        <v>0.90000388259046438</v>
      </c>
      <c r="H149">
        <v>103024</v>
      </c>
      <c r="I149">
        <v>0</v>
      </c>
      <c r="L149">
        <v>0</v>
      </c>
      <c r="M149">
        <v>0</v>
      </c>
      <c r="P149">
        <v>0</v>
      </c>
      <c r="Q149">
        <v>92722</v>
      </c>
      <c r="R149">
        <v>10302</v>
      </c>
      <c r="X149"/>
      <c r="CO149">
        <v>0</v>
      </c>
      <c r="DB149">
        <v>0</v>
      </c>
      <c r="DC149">
        <v>0</v>
      </c>
      <c r="DD149">
        <v>0</v>
      </c>
      <c r="DE149">
        <v>0</v>
      </c>
      <c r="DF149">
        <v>0</v>
      </c>
      <c r="DK149" s="15">
        <v>0</v>
      </c>
      <c r="DL149" s="15">
        <v>0</v>
      </c>
      <c r="DM149" s="15">
        <v>0</v>
      </c>
      <c r="DN149" s="15">
        <v>0</v>
      </c>
      <c r="DO149" s="15">
        <v>0</v>
      </c>
      <c r="DP149" s="15">
        <v>0</v>
      </c>
      <c r="DQ149" s="15">
        <v>0</v>
      </c>
      <c r="DR149" s="15">
        <v>0</v>
      </c>
      <c r="DS149">
        <v>0</v>
      </c>
    </row>
    <row r="150" spans="1:123">
      <c r="A150">
        <v>3011</v>
      </c>
      <c r="B150" t="s">
        <v>18062</v>
      </c>
      <c r="C150" t="s">
        <v>341</v>
      </c>
      <c r="D150" t="s">
        <v>884</v>
      </c>
      <c r="E150" t="s">
        <v>895</v>
      </c>
      <c r="F150" s="15" t="str">
        <f>INDEX($I$1:$DS$1,(MATCH(MAX(I150:DS150),I150:DS150,0)))</f>
        <v>Pashtuns</v>
      </c>
      <c r="G150" s="15">
        <f>MAX(I150:DS150)/H150</f>
        <v>0.77999207178637064</v>
      </c>
      <c r="H150">
        <v>27749</v>
      </c>
      <c r="I150">
        <v>0</v>
      </c>
      <c r="L150">
        <v>0</v>
      </c>
      <c r="M150">
        <v>0</v>
      </c>
      <c r="P150">
        <v>0</v>
      </c>
      <c r="Q150">
        <v>21644</v>
      </c>
      <c r="R150">
        <v>0</v>
      </c>
      <c r="X150"/>
      <c r="CO150">
        <v>5550</v>
      </c>
      <c r="DB150">
        <v>0</v>
      </c>
      <c r="DC150">
        <v>0</v>
      </c>
      <c r="DD150">
        <v>0</v>
      </c>
      <c r="DE150">
        <v>0</v>
      </c>
      <c r="DF150">
        <v>555</v>
      </c>
      <c r="DK150" s="15">
        <v>0</v>
      </c>
      <c r="DL150" s="15">
        <v>0</v>
      </c>
      <c r="DM150" s="15">
        <v>0</v>
      </c>
      <c r="DN150" s="15">
        <v>0</v>
      </c>
      <c r="DO150" s="15">
        <v>0</v>
      </c>
      <c r="DP150" s="15">
        <v>0</v>
      </c>
      <c r="DQ150" s="15">
        <v>0</v>
      </c>
      <c r="DR150" s="15">
        <v>0</v>
      </c>
      <c r="DS150">
        <v>0</v>
      </c>
    </row>
    <row r="151" spans="1:123">
      <c r="A151">
        <v>3008</v>
      </c>
      <c r="B151" t="s">
        <v>18063</v>
      </c>
      <c r="C151" t="s">
        <v>341</v>
      </c>
      <c r="D151" t="s">
        <v>884</v>
      </c>
      <c r="E151" t="s">
        <v>892</v>
      </c>
      <c r="F151" s="15" t="str">
        <f>INDEX($I$1:$DS$1,(MATCH(MAX(I151:DS151),I151:DS151,0)))</f>
        <v>Pashtuns</v>
      </c>
      <c r="G151" s="15">
        <f>MAX(I151:DS151)/H151</f>
        <v>0.95000306880255325</v>
      </c>
      <c r="H151">
        <v>81465</v>
      </c>
      <c r="I151">
        <v>0</v>
      </c>
      <c r="L151">
        <v>4073</v>
      </c>
      <c r="M151">
        <v>0</v>
      </c>
      <c r="P151">
        <v>0</v>
      </c>
      <c r="Q151">
        <v>77392</v>
      </c>
      <c r="R151">
        <v>0</v>
      </c>
      <c r="X151"/>
      <c r="CO151">
        <v>0</v>
      </c>
      <c r="DB151">
        <v>0</v>
      </c>
      <c r="DC151">
        <v>0</v>
      </c>
      <c r="DD151">
        <v>0</v>
      </c>
      <c r="DE151">
        <v>0</v>
      </c>
      <c r="DF151">
        <v>0</v>
      </c>
      <c r="DK151" s="15">
        <v>0</v>
      </c>
      <c r="DL151" s="15">
        <v>0</v>
      </c>
      <c r="DM151" s="15">
        <v>0</v>
      </c>
      <c r="DN151" s="15">
        <v>0</v>
      </c>
      <c r="DO151" s="15">
        <v>0</v>
      </c>
      <c r="DP151" s="15">
        <v>0</v>
      </c>
      <c r="DQ151" s="15">
        <v>0</v>
      </c>
      <c r="DR151" s="15">
        <v>0</v>
      </c>
      <c r="DS151">
        <v>0</v>
      </c>
    </row>
    <row r="152" spans="1:123">
      <c r="A152">
        <v>3005</v>
      </c>
      <c r="B152" t="s">
        <v>18064</v>
      </c>
      <c r="C152" t="s">
        <v>341</v>
      </c>
      <c r="D152" t="s">
        <v>884</v>
      </c>
      <c r="E152" t="s">
        <v>889</v>
      </c>
      <c r="F152" s="15" t="str">
        <f>INDEX($I$1:$DS$1,(MATCH(MAX(I152:DS152),I152:DS152,0)))</f>
        <v>Pashtuns</v>
      </c>
      <c r="G152" s="15">
        <f>MAX(I152:DS152)/H152</f>
        <v>0.95000492077551424</v>
      </c>
      <c r="H152">
        <v>30483</v>
      </c>
      <c r="I152">
        <v>0</v>
      </c>
      <c r="L152">
        <v>1524</v>
      </c>
      <c r="M152">
        <v>0</v>
      </c>
      <c r="P152">
        <v>0</v>
      </c>
      <c r="Q152">
        <v>28959</v>
      </c>
      <c r="R152">
        <v>0</v>
      </c>
      <c r="X152"/>
      <c r="CO152">
        <v>0</v>
      </c>
      <c r="DB152">
        <v>0</v>
      </c>
      <c r="DC152">
        <v>0</v>
      </c>
      <c r="DD152">
        <v>0</v>
      </c>
      <c r="DE152">
        <v>0</v>
      </c>
      <c r="DF152">
        <v>0</v>
      </c>
      <c r="DK152" s="15">
        <v>0</v>
      </c>
      <c r="DL152" s="15">
        <v>0</v>
      </c>
      <c r="DM152" s="15">
        <v>0</v>
      </c>
      <c r="DN152" s="15">
        <v>0</v>
      </c>
      <c r="DO152" s="15">
        <v>0</v>
      </c>
      <c r="DP152" s="15">
        <v>0</v>
      </c>
      <c r="DQ152" s="15">
        <v>0</v>
      </c>
      <c r="DR152" s="15">
        <v>0</v>
      </c>
      <c r="DS152">
        <v>0</v>
      </c>
    </row>
    <row r="153" spans="1:123">
      <c r="A153">
        <v>3209</v>
      </c>
      <c r="B153" t="s">
        <v>18065</v>
      </c>
      <c r="C153" t="s">
        <v>341</v>
      </c>
      <c r="D153" t="s">
        <v>907</v>
      </c>
      <c r="E153" t="s">
        <v>915</v>
      </c>
      <c r="F153" s="15" t="str">
        <f>INDEX($I$1:$DS$1,(MATCH(MAX(I153:DS153),I153:DS153,0)))</f>
        <v>Tajiks</v>
      </c>
      <c r="G153" s="15">
        <f>MAX(I153:DS153)/H153</f>
        <v>0.54999687226323035</v>
      </c>
      <c r="H153">
        <v>63944</v>
      </c>
      <c r="I153">
        <v>0</v>
      </c>
      <c r="L153">
        <v>35169</v>
      </c>
      <c r="M153">
        <v>0</v>
      </c>
      <c r="P153">
        <v>0</v>
      </c>
      <c r="Q153">
        <v>28775</v>
      </c>
      <c r="R153">
        <v>0</v>
      </c>
      <c r="X153"/>
      <c r="CO153">
        <v>0</v>
      </c>
      <c r="DB153">
        <v>0</v>
      </c>
      <c r="DC153">
        <v>0</v>
      </c>
      <c r="DD153">
        <v>0</v>
      </c>
      <c r="DE153">
        <v>0</v>
      </c>
      <c r="DF153">
        <v>0</v>
      </c>
      <c r="DK153" s="15">
        <v>0</v>
      </c>
      <c r="DL153" s="15">
        <v>0</v>
      </c>
      <c r="DM153" s="15">
        <v>0</v>
      </c>
      <c r="DN153" s="15">
        <v>0</v>
      </c>
      <c r="DO153" s="15">
        <v>0</v>
      </c>
      <c r="DP153" s="15">
        <v>0</v>
      </c>
      <c r="DQ153" s="15">
        <v>0</v>
      </c>
      <c r="DR153" s="15">
        <v>0</v>
      </c>
      <c r="DS153">
        <v>0</v>
      </c>
    </row>
    <row r="154" spans="1:123">
      <c r="A154">
        <v>3216</v>
      </c>
      <c r="B154" t="s">
        <v>18066</v>
      </c>
      <c r="C154" t="s">
        <v>341</v>
      </c>
      <c r="D154" t="s">
        <v>907</v>
      </c>
      <c r="E154" t="s">
        <v>922</v>
      </c>
      <c r="F154" s="15" t="str">
        <f>INDEX($I$1:$DS$1,(MATCH(MAX(I154:DS154),I154:DS154,0)))</f>
        <v>Aimaq</v>
      </c>
      <c r="G154" s="15">
        <f>MAX(I154:DS154)/H154</f>
        <v>0.59998584772148311</v>
      </c>
      <c r="H154">
        <v>28264</v>
      </c>
      <c r="I154">
        <v>0</v>
      </c>
      <c r="L154">
        <v>8479</v>
      </c>
      <c r="M154">
        <v>0</v>
      </c>
      <c r="P154">
        <v>0</v>
      </c>
      <c r="Q154">
        <v>2827</v>
      </c>
      <c r="R154">
        <v>0</v>
      </c>
      <c r="X154"/>
      <c r="CO154">
        <v>0</v>
      </c>
      <c r="DB154">
        <v>0</v>
      </c>
      <c r="DC154">
        <v>0</v>
      </c>
      <c r="DD154">
        <v>16958</v>
      </c>
      <c r="DE154">
        <v>0</v>
      </c>
      <c r="DF154">
        <v>0</v>
      </c>
      <c r="DK154" s="15">
        <v>0</v>
      </c>
      <c r="DL154" s="15">
        <v>0</v>
      </c>
      <c r="DM154" s="15">
        <v>0</v>
      </c>
      <c r="DN154" s="15">
        <v>0</v>
      </c>
      <c r="DO154" s="15">
        <v>0</v>
      </c>
      <c r="DP154" s="15">
        <v>0</v>
      </c>
      <c r="DQ154" s="15">
        <v>0</v>
      </c>
      <c r="DR154" s="15">
        <v>0</v>
      </c>
      <c r="DS154">
        <v>0</v>
      </c>
    </row>
    <row r="155" spans="1:123">
      <c r="A155">
        <v>3202</v>
      </c>
      <c r="B155" t="s">
        <v>18067</v>
      </c>
      <c r="C155" t="s">
        <v>341</v>
      </c>
      <c r="D155" t="s">
        <v>907</v>
      </c>
      <c r="E155" t="s">
        <v>908</v>
      </c>
      <c r="F155" s="15" t="str">
        <f>INDEX($I$1:$DS$1,(MATCH(MAX(I155:DS155),I155:DS155,0)))</f>
        <v>Tajiks</v>
      </c>
      <c r="G155" s="15">
        <f>MAX(I155:DS155)/H155</f>
        <v>0.5499991414098051</v>
      </c>
      <c r="H155">
        <v>291175</v>
      </c>
      <c r="I155">
        <v>0</v>
      </c>
      <c r="L155">
        <v>160146</v>
      </c>
      <c r="M155">
        <v>2912</v>
      </c>
      <c r="P155">
        <v>0</v>
      </c>
      <c r="Q155">
        <v>116470</v>
      </c>
      <c r="R155">
        <v>11647</v>
      </c>
      <c r="X155"/>
      <c r="CO155">
        <v>0</v>
      </c>
      <c r="DB155">
        <v>0</v>
      </c>
      <c r="DC155">
        <v>0</v>
      </c>
      <c r="DD155">
        <v>0</v>
      </c>
      <c r="DE155">
        <v>0</v>
      </c>
      <c r="DF155">
        <v>0</v>
      </c>
      <c r="DK155" s="15">
        <v>0</v>
      </c>
      <c r="DL155" s="15">
        <v>0</v>
      </c>
      <c r="DM155" s="15">
        <v>0</v>
      </c>
      <c r="DN155" s="15">
        <v>0</v>
      </c>
      <c r="DO155" s="15">
        <v>0</v>
      </c>
      <c r="DP155" s="15">
        <v>0</v>
      </c>
      <c r="DQ155" s="15">
        <v>0</v>
      </c>
      <c r="DR155" s="15">
        <v>0</v>
      </c>
      <c r="DS155">
        <v>0</v>
      </c>
    </row>
    <row r="156" spans="1:123">
      <c r="A156">
        <v>3215</v>
      </c>
      <c r="B156" t="s">
        <v>18068</v>
      </c>
      <c r="C156" t="s">
        <v>341</v>
      </c>
      <c r="D156" t="s">
        <v>907</v>
      </c>
      <c r="E156" t="s">
        <v>921</v>
      </c>
      <c r="F156" s="15" t="str">
        <f>INDEX($I$1:$DS$1,(MATCH(MAX(I156:DS156),I156:DS156,0)))</f>
        <v>Aimaq</v>
      </c>
      <c r="G156" s="15">
        <f>MAX(I156:DS156)/H156</f>
        <v>0.5</v>
      </c>
      <c r="H156">
        <v>36520</v>
      </c>
      <c r="I156">
        <v>0</v>
      </c>
      <c r="L156">
        <v>3652</v>
      </c>
      <c r="M156">
        <v>0</v>
      </c>
      <c r="P156">
        <v>0</v>
      </c>
      <c r="Q156">
        <v>14608</v>
      </c>
      <c r="R156">
        <v>0</v>
      </c>
      <c r="X156"/>
      <c r="CO156">
        <v>0</v>
      </c>
      <c r="DB156">
        <v>0</v>
      </c>
      <c r="DC156">
        <v>0</v>
      </c>
      <c r="DD156">
        <v>18260</v>
      </c>
      <c r="DE156">
        <v>0</v>
      </c>
      <c r="DF156">
        <v>0</v>
      </c>
      <c r="DK156" s="15">
        <v>0</v>
      </c>
      <c r="DL156" s="15">
        <v>0</v>
      </c>
      <c r="DM156" s="15">
        <v>0</v>
      </c>
      <c r="DN156" s="15">
        <v>0</v>
      </c>
      <c r="DO156" s="15">
        <v>0</v>
      </c>
      <c r="DP156" s="15">
        <v>0</v>
      </c>
      <c r="DQ156" s="15">
        <v>0</v>
      </c>
      <c r="DR156" s="15">
        <v>0</v>
      </c>
      <c r="DS156">
        <v>0</v>
      </c>
    </row>
    <row r="157" spans="1:123">
      <c r="A157">
        <v>3211</v>
      </c>
      <c r="B157" t="s">
        <v>18069</v>
      </c>
      <c r="C157" t="s">
        <v>341</v>
      </c>
      <c r="D157" t="s">
        <v>907</v>
      </c>
      <c r="E157" t="s">
        <v>917</v>
      </c>
      <c r="F157" s="15" t="str">
        <f>INDEX($I$1:$DS$1,(MATCH(MAX(I157:DS157),I157:DS157,0)))</f>
        <v>Tajiks</v>
      </c>
      <c r="G157" s="15">
        <f>MAX(I157:DS157)/H157</f>
        <v>0.40000369945617992</v>
      </c>
      <c r="H157">
        <v>108124</v>
      </c>
      <c r="I157">
        <v>0</v>
      </c>
      <c r="L157">
        <v>43250</v>
      </c>
      <c r="M157">
        <v>0</v>
      </c>
      <c r="P157">
        <v>0</v>
      </c>
      <c r="Q157">
        <v>37843</v>
      </c>
      <c r="R157">
        <v>0</v>
      </c>
      <c r="X157"/>
      <c r="CO157">
        <v>0</v>
      </c>
      <c r="DB157">
        <v>0</v>
      </c>
      <c r="DC157">
        <v>0</v>
      </c>
      <c r="DD157">
        <v>27031</v>
      </c>
      <c r="DE157">
        <v>0</v>
      </c>
      <c r="DF157">
        <v>0</v>
      </c>
      <c r="DK157" s="15">
        <v>0</v>
      </c>
      <c r="DL157" s="15">
        <v>0</v>
      </c>
      <c r="DM157" s="15">
        <v>0</v>
      </c>
      <c r="DN157" s="15">
        <v>0</v>
      </c>
      <c r="DO157" s="15">
        <v>0</v>
      </c>
      <c r="DP157" s="15">
        <v>0</v>
      </c>
      <c r="DQ157" s="15">
        <v>0</v>
      </c>
      <c r="DR157" s="15">
        <v>0</v>
      </c>
      <c r="DS157">
        <v>0</v>
      </c>
    </row>
    <row r="158" spans="1:123">
      <c r="A158">
        <v>3208</v>
      </c>
      <c r="B158" t="s">
        <v>18070</v>
      </c>
      <c r="C158" t="s">
        <v>341</v>
      </c>
      <c r="D158" t="s">
        <v>907</v>
      </c>
      <c r="E158" t="s">
        <v>914</v>
      </c>
      <c r="F158" s="15" t="str">
        <f>INDEX($I$1:$DS$1,(MATCH(MAX(I158:DS158),I158:DS158,0)))</f>
        <v>Pashtuns</v>
      </c>
      <c r="G158" s="15">
        <f>MAX(I158:DS158)/H158</f>
        <v>0.49999553878137354</v>
      </c>
      <c r="H158">
        <v>112077</v>
      </c>
      <c r="I158">
        <v>0</v>
      </c>
      <c r="L158">
        <v>11208</v>
      </c>
      <c r="M158">
        <v>5604</v>
      </c>
      <c r="P158">
        <v>0</v>
      </c>
      <c r="Q158">
        <v>56038</v>
      </c>
      <c r="R158">
        <v>0</v>
      </c>
      <c r="X158"/>
      <c r="CO158">
        <v>0</v>
      </c>
      <c r="DB158">
        <v>0</v>
      </c>
      <c r="DC158">
        <v>0</v>
      </c>
      <c r="DD158">
        <v>39227</v>
      </c>
      <c r="DE158">
        <v>0</v>
      </c>
      <c r="DF158">
        <v>0</v>
      </c>
      <c r="DK158" s="15">
        <v>0</v>
      </c>
      <c r="DL158" s="15">
        <v>0</v>
      </c>
      <c r="DM158" s="15">
        <v>0</v>
      </c>
      <c r="DN158" s="15">
        <v>0</v>
      </c>
      <c r="DO158" s="15">
        <v>0</v>
      </c>
      <c r="DP158" s="15">
        <v>0</v>
      </c>
      <c r="DQ158" s="15">
        <v>0</v>
      </c>
      <c r="DR158" s="15">
        <v>0</v>
      </c>
      <c r="DS158">
        <v>0</v>
      </c>
    </row>
    <row r="159" spans="1:123">
      <c r="A159">
        <v>3203</v>
      </c>
      <c r="B159" t="s">
        <v>18071</v>
      </c>
      <c r="C159" t="s">
        <v>341</v>
      </c>
      <c r="D159" t="s">
        <v>907</v>
      </c>
      <c r="E159" t="s">
        <v>909</v>
      </c>
      <c r="F159" s="15" t="str">
        <f>INDEX($I$1:$DS$1,(MATCH(MAX(I159:DS159),I159:DS159,0)))</f>
        <v>Tajiks</v>
      </c>
      <c r="G159" s="15">
        <f>MAX(I159:DS159)/H159</f>
        <v>0.80000114442009373</v>
      </c>
      <c r="H159">
        <v>174761</v>
      </c>
      <c r="I159">
        <v>0</v>
      </c>
      <c r="L159">
        <v>139809</v>
      </c>
      <c r="M159">
        <v>0</v>
      </c>
      <c r="P159">
        <v>0</v>
      </c>
      <c r="Q159">
        <v>17476</v>
      </c>
      <c r="R159">
        <v>0</v>
      </c>
      <c r="X159"/>
      <c r="CO159">
        <v>0</v>
      </c>
      <c r="DB159">
        <v>0</v>
      </c>
      <c r="DC159">
        <v>0</v>
      </c>
      <c r="DD159">
        <v>17476</v>
      </c>
      <c r="DE159">
        <v>0</v>
      </c>
      <c r="DF159">
        <v>0</v>
      </c>
      <c r="DK159" s="15">
        <v>0</v>
      </c>
      <c r="DL159" s="15">
        <v>0</v>
      </c>
      <c r="DM159" s="15">
        <v>0</v>
      </c>
      <c r="DN159" s="15">
        <v>0</v>
      </c>
      <c r="DO159" s="15">
        <v>0</v>
      </c>
      <c r="DP159" s="15">
        <v>0</v>
      </c>
      <c r="DQ159" s="15">
        <v>0</v>
      </c>
      <c r="DR159" s="15">
        <v>0</v>
      </c>
      <c r="DS159">
        <v>0</v>
      </c>
    </row>
    <row r="160" spans="1:123">
      <c r="A160">
        <v>3201</v>
      </c>
      <c r="B160" t="s">
        <v>18072</v>
      </c>
      <c r="C160" t="s">
        <v>341</v>
      </c>
      <c r="D160" t="s">
        <v>907</v>
      </c>
      <c r="E160" t="s">
        <v>907</v>
      </c>
      <c r="F160" s="15" t="str">
        <f>INDEX($I$1:$DS$1,(MATCH(MAX(I160:DS160),I160:DS160,0)))</f>
        <v>Tajiks</v>
      </c>
      <c r="G160" s="15">
        <f>MAX(I160:DS160)/H160</f>
        <v>0.81999990504571263</v>
      </c>
      <c r="H160">
        <v>631883</v>
      </c>
      <c r="I160">
        <v>12638</v>
      </c>
      <c r="L160">
        <v>518144</v>
      </c>
      <c r="M160">
        <v>6319</v>
      </c>
      <c r="P160">
        <v>0</v>
      </c>
      <c r="Q160">
        <v>63188</v>
      </c>
      <c r="R160">
        <v>12638</v>
      </c>
      <c r="X160"/>
      <c r="CO160">
        <v>0</v>
      </c>
      <c r="DB160">
        <v>0</v>
      </c>
      <c r="DC160">
        <v>0</v>
      </c>
      <c r="DD160">
        <v>18956</v>
      </c>
      <c r="DE160">
        <v>0</v>
      </c>
      <c r="DF160">
        <v>0</v>
      </c>
      <c r="DK160" s="15">
        <v>0</v>
      </c>
      <c r="DL160" s="15">
        <v>0</v>
      </c>
      <c r="DM160" s="15">
        <v>0</v>
      </c>
      <c r="DN160" s="15">
        <v>0</v>
      </c>
      <c r="DO160" s="15">
        <v>0</v>
      </c>
      <c r="DP160" s="15">
        <v>0</v>
      </c>
      <c r="DQ160" s="15">
        <v>0</v>
      </c>
      <c r="DR160" s="15">
        <v>0</v>
      </c>
      <c r="DS160">
        <v>0</v>
      </c>
    </row>
    <row r="161" spans="1:123">
      <c r="A161">
        <v>3204</v>
      </c>
      <c r="B161" t="s">
        <v>18073</v>
      </c>
      <c r="C161" t="s">
        <v>341</v>
      </c>
      <c r="D161" t="s">
        <v>907</v>
      </c>
      <c r="E161" t="s">
        <v>910</v>
      </c>
      <c r="F161" s="15" t="str">
        <f>INDEX($I$1:$DS$1,(MATCH(MAX(I161:DS161),I161:DS161,0)))</f>
        <v>Tajiks</v>
      </c>
      <c r="G161" s="15">
        <f>MAX(I161:DS161)/H161</f>
        <v>0.80000261263732675</v>
      </c>
      <c r="H161">
        <v>76551</v>
      </c>
      <c r="I161">
        <v>0</v>
      </c>
      <c r="L161">
        <v>61241</v>
      </c>
      <c r="M161">
        <v>0</v>
      </c>
      <c r="P161">
        <v>0</v>
      </c>
      <c r="Q161">
        <v>7655</v>
      </c>
      <c r="R161">
        <v>0</v>
      </c>
      <c r="X161"/>
      <c r="CO161">
        <v>0</v>
      </c>
      <c r="DB161">
        <v>0</v>
      </c>
      <c r="DC161">
        <v>0</v>
      </c>
      <c r="DD161">
        <v>7655</v>
      </c>
      <c r="DE161">
        <v>0</v>
      </c>
      <c r="DF161">
        <v>0</v>
      </c>
      <c r="DK161" s="15">
        <v>0</v>
      </c>
      <c r="DL161" s="15">
        <v>0</v>
      </c>
      <c r="DM161" s="15">
        <v>0</v>
      </c>
      <c r="DN161" s="15">
        <v>0</v>
      </c>
      <c r="DO161" s="15">
        <v>0</v>
      </c>
      <c r="DP161" s="15">
        <v>0</v>
      </c>
      <c r="DQ161" s="15">
        <v>0</v>
      </c>
      <c r="DR161" s="15">
        <v>0</v>
      </c>
      <c r="DS161">
        <v>0</v>
      </c>
    </row>
    <row r="162" spans="1:123">
      <c r="A162">
        <v>3219</v>
      </c>
      <c r="B162" t="s">
        <v>18074</v>
      </c>
      <c r="C162" t="s">
        <v>341</v>
      </c>
      <c r="D162" t="s">
        <v>907</v>
      </c>
      <c r="E162" t="s">
        <v>925</v>
      </c>
      <c r="F162" s="15" t="str">
        <f>INDEX($I$1:$DS$1,(MATCH(MAX(I162:DS162),I162:DS162,0)))</f>
        <v>Pashtuns</v>
      </c>
      <c r="G162" s="15">
        <f>MAX(I162:DS162)/H162</f>
        <v>0.64998178506375226</v>
      </c>
      <c r="H162">
        <v>13725</v>
      </c>
      <c r="I162">
        <v>0</v>
      </c>
      <c r="L162">
        <v>3431</v>
      </c>
      <c r="M162">
        <v>0</v>
      </c>
      <c r="P162">
        <v>0</v>
      </c>
      <c r="Q162">
        <v>8921</v>
      </c>
      <c r="R162">
        <v>0</v>
      </c>
      <c r="X162"/>
      <c r="CO162">
        <v>0</v>
      </c>
      <c r="DB162">
        <v>0</v>
      </c>
      <c r="DC162">
        <v>0</v>
      </c>
      <c r="DD162">
        <v>1373</v>
      </c>
      <c r="DE162">
        <v>0</v>
      </c>
      <c r="DF162">
        <v>0</v>
      </c>
      <c r="DK162" s="15">
        <v>0</v>
      </c>
      <c r="DL162" s="15">
        <v>0</v>
      </c>
      <c r="DM162" s="15">
        <v>0</v>
      </c>
      <c r="DN162" s="15">
        <v>0</v>
      </c>
      <c r="DO162" s="15">
        <v>0</v>
      </c>
      <c r="DP162" s="15">
        <v>0</v>
      </c>
      <c r="DQ162" s="15">
        <v>0</v>
      </c>
      <c r="DR162" s="15">
        <v>0</v>
      </c>
      <c r="DS162">
        <v>0</v>
      </c>
    </row>
    <row r="163" spans="1:123">
      <c r="A163">
        <v>3213</v>
      </c>
      <c r="B163" t="s">
        <v>18075</v>
      </c>
      <c r="C163" t="s">
        <v>341</v>
      </c>
      <c r="D163" t="s">
        <v>907</v>
      </c>
      <c r="E163" t="s">
        <v>919</v>
      </c>
      <c r="F163" s="15" t="str">
        <f>INDEX($I$1:$DS$1,(MATCH(MAX(I163:DS163),I163:DS163,0)))</f>
        <v>Pashtuns</v>
      </c>
      <c r="G163" s="15">
        <f>MAX(I163:DS163)/H163</f>
        <v>0.60000308722967444</v>
      </c>
      <c r="H163">
        <v>64783</v>
      </c>
      <c r="I163">
        <v>0</v>
      </c>
      <c r="L163">
        <v>19435</v>
      </c>
      <c r="M163">
        <v>0</v>
      </c>
      <c r="P163">
        <v>0</v>
      </c>
      <c r="Q163">
        <v>38870</v>
      </c>
      <c r="R163">
        <v>0</v>
      </c>
      <c r="X163"/>
      <c r="CO163">
        <v>0</v>
      </c>
      <c r="DB163">
        <v>0</v>
      </c>
      <c r="DC163">
        <v>0</v>
      </c>
      <c r="DD163">
        <v>6478</v>
      </c>
      <c r="DE163">
        <v>0</v>
      </c>
      <c r="DF163">
        <v>0</v>
      </c>
      <c r="DK163" s="15">
        <v>0</v>
      </c>
      <c r="DL163" s="15">
        <v>0</v>
      </c>
      <c r="DM163" s="15">
        <v>0</v>
      </c>
      <c r="DN163" s="15">
        <v>0</v>
      </c>
      <c r="DO163" s="15">
        <v>0</v>
      </c>
      <c r="DP163" s="15">
        <v>0</v>
      </c>
      <c r="DQ163" s="15">
        <v>0</v>
      </c>
      <c r="DR163" s="15">
        <v>0</v>
      </c>
      <c r="DS163">
        <v>0</v>
      </c>
    </row>
    <row r="164" spans="1:123">
      <c r="A164">
        <v>3207</v>
      </c>
      <c r="B164" t="s">
        <v>18076</v>
      </c>
      <c r="C164" t="s">
        <v>341</v>
      </c>
      <c r="D164" t="s">
        <v>907</v>
      </c>
      <c r="E164" t="s">
        <v>913</v>
      </c>
      <c r="F164" s="15" t="str">
        <f>INDEX($I$1:$DS$1,(MATCH(MAX(I164:DS164),I164:DS164,0)))</f>
        <v>Aimaq</v>
      </c>
      <c r="G164" s="15">
        <f>MAX(I164:DS164)/H164</f>
        <v>0.40000133759580531</v>
      </c>
      <c r="H164">
        <v>149522</v>
      </c>
      <c r="I164">
        <v>0</v>
      </c>
      <c r="L164">
        <v>29904</v>
      </c>
      <c r="M164">
        <v>0</v>
      </c>
      <c r="P164">
        <v>0</v>
      </c>
      <c r="Q164">
        <v>52333</v>
      </c>
      <c r="R164">
        <v>0</v>
      </c>
      <c r="X164"/>
      <c r="CO164">
        <v>7476</v>
      </c>
      <c r="DB164">
        <v>0</v>
      </c>
      <c r="DC164">
        <v>0</v>
      </c>
      <c r="DD164">
        <v>59809</v>
      </c>
      <c r="DE164">
        <v>0</v>
      </c>
      <c r="DF164">
        <v>0</v>
      </c>
      <c r="DK164" s="15">
        <v>0</v>
      </c>
      <c r="DL164" s="15">
        <v>0</v>
      </c>
      <c r="DM164" s="15">
        <v>0</v>
      </c>
      <c r="DN164" s="15">
        <v>0</v>
      </c>
      <c r="DO164" s="15">
        <v>0</v>
      </c>
      <c r="DP164" s="15">
        <v>0</v>
      </c>
      <c r="DQ164" s="15">
        <v>0</v>
      </c>
      <c r="DR164" s="15">
        <v>0</v>
      </c>
      <c r="DS164">
        <v>0</v>
      </c>
    </row>
    <row r="165" spans="1:123">
      <c r="A165">
        <v>3210</v>
      </c>
      <c r="B165" t="s">
        <v>18077</v>
      </c>
      <c r="C165" t="s">
        <v>341</v>
      </c>
      <c r="D165" t="s">
        <v>907</v>
      </c>
      <c r="E165" t="s">
        <v>916</v>
      </c>
      <c r="F165" s="15" t="str">
        <f>INDEX($I$1:$DS$1,(MATCH(MAX(I165:DS165),I165:DS165,0)))</f>
        <v>Aimaq</v>
      </c>
      <c r="G165" s="15">
        <f>MAX(I165:DS165)/H165</f>
        <v>0.44999908137206268</v>
      </c>
      <c r="H165">
        <v>54429</v>
      </c>
      <c r="I165">
        <v>0</v>
      </c>
      <c r="L165">
        <v>10886</v>
      </c>
      <c r="M165">
        <v>0</v>
      </c>
      <c r="P165">
        <v>0</v>
      </c>
      <c r="Q165">
        <v>16329</v>
      </c>
      <c r="R165">
        <v>2721</v>
      </c>
      <c r="X165"/>
      <c r="CO165">
        <v>0</v>
      </c>
      <c r="DB165">
        <v>0</v>
      </c>
      <c r="DC165">
        <v>0</v>
      </c>
      <c r="DD165">
        <v>24493</v>
      </c>
      <c r="DE165">
        <v>0</v>
      </c>
      <c r="DF165">
        <v>0</v>
      </c>
      <c r="DK165" s="15">
        <v>0</v>
      </c>
      <c r="DL165" s="15">
        <v>0</v>
      </c>
      <c r="DM165" s="15">
        <v>0</v>
      </c>
      <c r="DN165" s="15">
        <v>0</v>
      </c>
      <c r="DO165" s="15">
        <v>0</v>
      </c>
      <c r="DP165" s="15">
        <v>0</v>
      </c>
      <c r="DQ165" s="15">
        <v>0</v>
      </c>
      <c r="DR165" s="15">
        <v>0</v>
      </c>
      <c r="DS165">
        <v>0</v>
      </c>
    </row>
    <row r="166" spans="1:123">
      <c r="A166">
        <v>3212</v>
      </c>
      <c r="B166" t="s">
        <v>18078</v>
      </c>
      <c r="C166" t="s">
        <v>341</v>
      </c>
      <c r="D166" t="s">
        <v>907</v>
      </c>
      <c r="E166" t="s">
        <v>918</v>
      </c>
      <c r="F166" s="15" t="str">
        <f>INDEX($I$1:$DS$1,(MATCH(MAX(I166:DS166),I166:DS166,0)))</f>
        <v>Tajiks</v>
      </c>
      <c r="G166" s="15">
        <f>MAX(I166:DS166)/H166</f>
        <v>0.7999977896644711</v>
      </c>
      <c r="H166">
        <v>90484</v>
      </c>
      <c r="I166">
        <v>0</v>
      </c>
      <c r="L166">
        <v>72387</v>
      </c>
      <c r="M166">
        <v>0</v>
      </c>
      <c r="P166">
        <v>0</v>
      </c>
      <c r="Q166">
        <v>18097</v>
      </c>
      <c r="R166">
        <v>0</v>
      </c>
      <c r="X166"/>
      <c r="CO166">
        <v>0</v>
      </c>
      <c r="DB166">
        <v>0</v>
      </c>
      <c r="DC166">
        <v>0</v>
      </c>
      <c r="DD166">
        <v>0</v>
      </c>
      <c r="DE166">
        <v>0</v>
      </c>
      <c r="DF166">
        <v>0</v>
      </c>
      <c r="DK166" s="15">
        <v>0</v>
      </c>
      <c r="DL166" s="15">
        <v>0</v>
      </c>
      <c r="DM166" s="15">
        <v>0</v>
      </c>
      <c r="DN166" s="15">
        <v>0</v>
      </c>
      <c r="DO166" s="15">
        <v>0</v>
      </c>
      <c r="DP166" s="15">
        <v>0</v>
      </c>
      <c r="DQ166" s="15">
        <v>0</v>
      </c>
      <c r="DR166" s="15">
        <v>0</v>
      </c>
      <c r="DS166">
        <v>0</v>
      </c>
    </row>
    <row r="167" spans="1:123">
      <c r="A167">
        <v>3206</v>
      </c>
      <c r="B167" t="s">
        <v>18079</v>
      </c>
      <c r="C167" t="s">
        <v>341</v>
      </c>
      <c r="D167" t="s">
        <v>907</v>
      </c>
      <c r="E167" t="s">
        <v>912</v>
      </c>
      <c r="F167" s="15" t="str">
        <f>INDEX($I$1:$DS$1,(MATCH(MAX(I167:DS167),I167:DS167,0)))</f>
        <v>Tajiks</v>
      </c>
      <c r="G167" s="15">
        <f>MAX(I167:DS167)/H167</f>
        <v>0.59999832428446942</v>
      </c>
      <c r="H167">
        <v>119352</v>
      </c>
      <c r="I167">
        <v>0</v>
      </c>
      <c r="L167">
        <v>71611</v>
      </c>
      <c r="M167">
        <v>0</v>
      </c>
      <c r="P167">
        <v>0</v>
      </c>
      <c r="Q167">
        <v>47741</v>
      </c>
      <c r="R167">
        <v>0</v>
      </c>
      <c r="X167"/>
      <c r="CO167">
        <v>0</v>
      </c>
      <c r="DB167">
        <v>0</v>
      </c>
      <c r="DC167">
        <v>0</v>
      </c>
      <c r="DD167">
        <v>0</v>
      </c>
      <c r="DE167">
        <v>0</v>
      </c>
      <c r="DF167">
        <v>0</v>
      </c>
      <c r="DK167" s="15">
        <v>0</v>
      </c>
      <c r="DL167" s="15">
        <v>0</v>
      </c>
      <c r="DM167" s="15">
        <v>0</v>
      </c>
      <c r="DN167" s="15">
        <v>0</v>
      </c>
      <c r="DO167" s="15">
        <v>0</v>
      </c>
      <c r="DP167" s="15">
        <v>0</v>
      </c>
      <c r="DQ167" s="15">
        <v>0</v>
      </c>
      <c r="DR167" s="15">
        <v>0</v>
      </c>
      <c r="DS167">
        <v>0</v>
      </c>
    </row>
    <row r="168" spans="1:123">
      <c r="A168">
        <v>3218</v>
      </c>
      <c r="B168" t="s">
        <v>18080</v>
      </c>
      <c r="C168" t="s">
        <v>341</v>
      </c>
      <c r="D168" t="s">
        <v>907</v>
      </c>
      <c r="E168" t="s">
        <v>924</v>
      </c>
      <c r="F168" s="15" t="str">
        <f>INDEX($I$1:$DS$1,(MATCH(MAX(I168:DS168),I168:DS168,0)))</f>
        <v>Aimaq</v>
      </c>
      <c r="G168" s="15">
        <f>MAX(I168:DS168)/H168</f>
        <v>0.44999336957963137</v>
      </c>
      <c r="H168">
        <v>37705</v>
      </c>
      <c r="I168">
        <v>0</v>
      </c>
      <c r="L168">
        <v>5656</v>
      </c>
      <c r="M168">
        <v>0</v>
      </c>
      <c r="P168">
        <v>0</v>
      </c>
      <c r="Q168">
        <v>15082</v>
      </c>
      <c r="R168">
        <v>0</v>
      </c>
      <c r="X168"/>
      <c r="CO168">
        <v>0</v>
      </c>
      <c r="DB168">
        <v>0</v>
      </c>
      <c r="DC168">
        <v>0</v>
      </c>
      <c r="DD168">
        <v>16967</v>
      </c>
      <c r="DE168">
        <v>0</v>
      </c>
      <c r="DF168">
        <v>0</v>
      </c>
      <c r="DK168" s="15">
        <v>0</v>
      </c>
      <c r="DL168" s="15">
        <v>0</v>
      </c>
      <c r="DM168" s="15">
        <v>0</v>
      </c>
      <c r="DN168" s="15">
        <v>0</v>
      </c>
      <c r="DO168" s="15">
        <v>0</v>
      </c>
      <c r="DP168" s="15">
        <v>0</v>
      </c>
      <c r="DQ168" s="15">
        <v>0</v>
      </c>
      <c r="DR168" s="15">
        <v>0</v>
      </c>
      <c r="DS168">
        <v>0</v>
      </c>
    </row>
    <row r="169" spans="1:123">
      <c r="A169">
        <v>3214</v>
      </c>
      <c r="B169" t="s">
        <v>18081</v>
      </c>
      <c r="C169" t="s">
        <v>341</v>
      </c>
      <c r="D169" t="s">
        <v>907</v>
      </c>
      <c r="E169" t="s">
        <v>920</v>
      </c>
      <c r="F169" s="15" t="str">
        <f>INDEX($I$1:$DS$1,(MATCH(MAX(I169:DS169),I169:DS169,0)))</f>
        <v>Pashtuns</v>
      </c>
      <c r="G169" s="15">
        <f>MAX(I169:DS169)/H169</f>
        <v>0.6</v>
      </c>
      <c r="H169">
        <v>50825</v>
      </c>
      <c r="I169">
        <v>0</v>
      </c>
      <c r="L169">
        <v>20330</v>
      </c>
      <c r="M169">
        <v>0</v>
      </c>
      <c r="P169">
        <v>0</v>
      </c>
      <c r="Q169">
        <v>30495</v>
      </c>
      <c r="R169">
        <v>0</v>
      </c>
      <c r="X169"/>
      <c r="CO169">
        <v>0</v>
      </c>
      <c r="DB169">
        <v>0</v>
      </c>
      <c r="DC169">
        <v>0</v>
      </c>
      <c r="DD169">
        <v>0</v>
      </c>
      <c r="DE169">
        <v>0</v>
      </c>
      <c r="DF169">
        <v>0</v>
      </c>
      <c r="DK169" s="15">
        <v>0</v>
      </c>
      <c r="DL169" s="15">
        <v>0</v>
      </c>
      <c r="DM169" s="15">
        <v>0</v>
      </c>
      <c r="DN169" s="15">
        <v>0</v>
      </c>
      <c r="DO169" s="15">
        <v>0</v>
      </c>
      <c r="DP169" s="15">
        <v>0</v>
      </c>
      <c r="DQ169" s="15">
        <v>0</v>
      </c>
      <c r="DR169" s="15">
        <v>0</v>
      </c>
      <c r="DS169">
        <v>0</v>
      </c>
    </row>
    <row r="170" spans="1:123">
      <c r="A170">
        <v>3220</v>
      </c>
      <c r="B170" t="s">
        <v>18082</v>
      </c>
      <c r="C170" t="s">
        <v>341</v>
      </c>
      <c r="D170" t="s">
        <v>907</v>
      </c>
      <c r="E170" t="s">
        <v>926</v>
      </c>
      <c r="F170" s="15" t="str">
        <f>INDEX($I$1:$DS$1,(MATCH(MAX(I170:DS170),I170:DS170,0)))</f>
        <v>Tajiks</v>
      </c>
      <c r="G170" s="15">
        <f>MAX(I170:DS170)/H170</f>
        <v>0.54999448995334832</v>
      </c>
      <c r="H170">
        <v>54446</v>
      </c>
      <c r="I170">
        <v>0</v>
      </c>
      <c r="L170">
        <v>29945</v>
      </c>
      <c r="M170">
        <v>0</v>
      </c>
      <c r="P170">
        <v>0</v>
      </c>
      <c r="Q170">
        <v>24501</v>
      </c>
      <c r="R170">
        <v>0</v>
      </c>
      <c r="X170"/>
      <c r="CO170">
        <v>0</v>
      </c>
      <c r="DB170">
        <v>0</v>
      </c>
      <c r="DC170">
        <v>0</v>
      </c>
      <c r="DD170">
        <v>0</v>
      </c>
      <c r="DE170">
        <v>0</v>
      </c>
      <c r="DF170">
        <v>0</v>
      </c>
      <c r="DK170" s="15">
        <v>0</v>
      </c>
      <c r="DL170" s="15">
        <v>0</v>
      </c>
      <c r="DM170" s="15">
        <v>0</v>
      </c>
      <c r="DN170" s="15">
        <v>0</v>
      </c>
      <c r="DO170" s="15">
        <v>0</v>
      </c>
      <c r="DP170" s="15">
        <v>0</v>
      </c>
      <c r="DQ170" s="15">
        <v>0</v>
      </c>
      <c r="DR170" s="15">
        <v>0</v>
      </c>
      <c r="DS170">
        <v>0</v>
      </c>
    </row>
    <row r="171" spans="1:123">
      <c r="A171">
        <v>3205</v>
      </c>
      <c r="B171" t="s">
        <v>18083</v>
      </c>
      <c r="C171" t="s">
        <v>341</v>
      </c>
      <c r="D171" t="s">
        <v>907</v>
      </c>
      <c r="E171" t="s">
        <v>911</v>
      </c>
      <c r="F171" s="15" t="str">
        <f>INDEX($I$1:$DS$1,(MATCH(MAX(I171:DS171),I171:DS171,0)))</f>
        <v>Tajiks</v>
      </c>
      <c r="G171" s="15">
        <f>MAX(I171:DS171)/H171</f>
        <v>0.85000220584991393</v>
      </c>
      <c r="H171">
        <v>68001</v>
      </c>
      <c r="I171">
        <v>0</v>
      </c>
      <c r="L171">
        <v>57801</v>
      </c>
      <c r="M171">
        <v>0</v>
      </c>
      <c r="P171">
        <v>0</v>
      </c>
      <c r="Q171">
        <v>6800</v>
      </c>
      <c r="R171">
        <v>0</v>
      </c>
      <c r="X171"/>
      <c r="CO171">
        <v>0</v>
      </c>
      <c r="DB171">
        <v>0</v>
      </c>
      <c r="DC171">
        <v>0</v>
      </c>
      <c r="DD171">
        <v>3400</v>
      </c>
      <c r="DE171">
        <v>0</v>
      </c>
      <c r="DF171">
        <v>0</v>
      </c>
      <c r="DK171" s="15">
        <v>0</v>
      </c>
      <c r="DL171" s="15">
        <v>0</v>
      </c>
      <c r="DM171" s="15">
        <v>0</v>
      </c>
      <c r="DN171" s="15">
        <v>0</v>
      </c>
      <c r="DO171" s="15">
        <v>0</v>
      </c>
      <c r="DP171" s="15">
        <v>0</v>
      </c>
      <c r="DQ171" s="15">
        <v>0</v>
      </c>
      <c r="DR171" s="15">
        <v>0</v>
      </c>
      <c r="DS171">
        <v>0</v>
      </c>
    </row>
    <row r="172" spans="1:123">
      <c r="A172">
        <v>3217</v>
      </c>
      <c r="B172" t="s">
        <v>18084</v>
      </c>
      <c r="C172" t="s">
        <v>341</v>
      </c>
      <c r="D172" t="s">
        <v>907</v>
      </c>
      <c r="E172" t="s">
        <v>923</v>
      </c>
      <c r="F172" s="15" t="str">
        <f>INDEX($I$1:$DS$1,(MATCH(MAX(I172:DS172),I172:DS172,0)))</f>
        <v>Pashtuns</v>
      </c>
      <c r="G172" s="15">
        <f>MAX(I172:DS172)/H172</f>
        <v>0.69999116217410517</v>
      </c>
      <c r="H172">
        <v>56575</v>
      </c>
      <c r="I172">
        <v>0</v>
      </c>
      <c r="L172">
        <v>16973</v>
      </c>
      <c r="M172">
        <v>0</v>
      </c>
      <c r="P172">
        <v>0</v>
      </c>
      <c r="Q172">
        <v>39602</v>
      </c>
      <c r="R172">
        <v>0</v>
      </c>
      <c r="X172"/>
      <c r="CO172">
        <v>0</v>
      </c>
      <c r="DB172">
        <v>0</v>
      </c>
      <c r="DC172">
        <v>0</v>
      </c>
      <c r="DD172">
        <v>0</v>
      </c>
      <c r="DE172">
        <v>0</v>
      </c>
      <c r="DF172">
        <v>0</v>
      </c>
      <c r="DK172" s="15">
        <v>0</v>
      </c>
      <c r="DL172" s="15">
        <v>0</v>
      </c>
      <c r="DM172" s="15">
        <v>0</v>
      </c>
      <c r="DN172" s="15">
        <v>0</v>
      </c>
      <c r="DO172" s="15">
        <v>0</v>
      </c>
      <c r="DP172" s="15">
        <v>0</v>
      </c>
      <c r="DQ172" s="15">
        <v>0</v>
      </c>
      <c r="DR172" s="15">
        <v>0</v>
      </c>
      <c r="DS172">
        <v>0</v>
      </c>
    </row>
    <row r="173" spans="1:123">
      <c r="A173">
        <v>2807</v>
      </c>
      <c r="B173" t="s">
        <v>18085</v>
      </c>
      <c r="C173" t="s">
        <v>341</v>
      </c>
      <c r="D173" t="s">
        <v>859</v>
      </c>
      <c r="E173" t="s">
        <v>866</v>
      </c>
      <c r="F173" s="15" t="str">
        <f>INDEX($I$1:$DS$1,(MATCH(MAX(I173:DS173),I173:DS173,0)))</f>
        <v>Uzbeks</v>
      </c>
      <c r="G173" s="15">
        <f>MAX(I173:DS173)/H173</f>
        <v>0.9000054062820998</v>
      </c>
      <c r="H173">
        <v>92485</v>
      </c>
      <c r="I173">
        <v>83237</v>
      </c>
      <c r="L173">
        <v>0</v>
      </c>
      <c r="M173">
        <v>0</v>
      </c>
      <c r="P173">
        <v>0</v>
      </c>
      <c r="Q173">
        <v>9248</v>
      </c>
      <c r="R173">
        <v>0</v>
      </c>
      <c r="X173"/>
      <c r="CO173">
        <v>0</v>
      </c>
      <c r="DB173">
        <v>0</v>
      </c>
      <c r="DC173">
        <v>0</v>
      </c>
      <c r="DD173">
        <v>0</v>
      </c>
      <c r="DE173">
        <v>0</v>
      </c>
      <c r="DF173">
        <v>0</v>
      </c>
      <c r="DK173" s="15">
        <v>0</v>
      </c>
      <c r="DL173" s="15">
        <v>0</v>
      </c>
      <c r="DM173" s="15">
        <v>0</v>
      </c>
      <c r="DN173" s="15">
        <v>0</v>
      </c>
      <c r="DO173" s="15">
        <v>0</v>
      </c>
      <c r="DP173" s="15">
        <v>0</v>
      </c>
      <c r="DQ173" s="15">
        <v>0</v>
      </c>
      <c r="DR173" s="15">
        <v>0</v>
      </c>
      <c r="DS173">
        <v>0</v>
      </c>
    </row>
    <row r="174" spans="1:123">
      <c r="A174">
        <v>2811</v>
      </c>
      <c r="B174" t="s">
        <v>18086</v>
      </c>
      <c r="C174" t="s">
        <v>341</v>
      </c>
      <c r="D174" t="s">
        <v>859</v>
      </c>
      <c r="E174" t="s">
        <v>870</v>
      </c>
      <c r="F174" s="15" t="str">
        <f>INDEX($I$1:$DS$1,(MATCH(MAX(I174:DS174),I174:DS174,0)))</f>
        <v>Uzbeks</v>
      </c>
      <c r="G174" s="15">
        <f>MAX(I174:DS174)/H174</f>
        <v>0.9</v>
      </c>
      <c r="H174">
        <v>58640</v>
      </c>
      <c r="I174">
        <v>52776</v>
      </c>
      <c r="L174">
        <v>0</v>
      </c>
      <c r="M174">
        <v>0</v>
      </c>
      <c r="P174">
        <v>0</v>
      </c>
      <c r="Q174">
        <v>5864</v>
      </c>
      <c r="R174">
        <v>0</v>
      </c>
      <c r="X174"/>
      <c r="CO174">
        <v>0</v>
      </c>
      <c r="DB174">
        <v>0</v>
      </c>
      <c r="DC174">
        <v>0</v>
      </c>
      <c r="DD174">
        <v>0</v>
      </c>
      <c r="DE174">
        <v>0</v>
      </c>
      <c r="DF174">
        <v>0</v>
      </c>
      <c r="DK174" s="15">
        <v>0</v>
      </c>
      <c r="DL174" s="15">
        <v>0</v>
      </c>
      <c r="DM174" s="15">
        <v>0</v>
      </c>
      <c r="DN174" s="15">
        <v>0</v>
      </c>
      <c r="DO174" s="15">
        <v>0</v>
      </c>
      <c r="DP174" s="15">
        <v>0</v>
      </c>
      <c r="DQ174" s="15">
        <v>0</v>
      </c>
      <c r="DR174" s="15">
        <v>0</v>
      </c>
      <c r="DS174">
        <v>0</v>
      </c>
    </row>
    <row r="175" spans="1:123">
      <c r="A175">
        <v>2808</v>
      </c>
      <c r="B175" t="s">
        <v>18087</v>
      </c>
      <c r="C175" t="s">
        <v>341</v>
      </c>
      <c r="D175" t="s">
        <v>859</v>
      </c>
      <c r="E175" t="s">
        <v>867</v>
      </c>
      <c r="F175" s="15" t="str">
        <f>INDEX($I$1:$DS$1,(MATCH(MAX(I175:DS175),I175:DS175,0)))</f>
        <v>Uzbeks</v>
      </c>
      <c r="G175" s="15">
        <f>MAX(I175:DS175)/H175</f>
        <v>0.5</v>
      </c>
      <c r="H175">
        <v>49532</v>
      </c>
      <c r="I175">
        <v>24766</v>
      </c>
      <c r="L175">
        <v>9906</v>
      </c>
      <c r="M175">
        <v>9906</v>
      </c>
      <c r="P175">
        <v>0</v>
      </c>
      <c r="Q175">
        <v>4954</v>
      </c>
      <c r="R175">
        <v>0</v>
      </c>
      <c r="X175"/>
      <c r="CO175">
        <v>0</v>
      </c>
      <c r="DB175">
        <v>0</v>
      </c>
      <c r="DC175">
        <v>0</v>
      </c>
      <c r="DD175">
        <v>0</v>
      </c>
      <c r="DE175">
        <v>0</v>
      </c>
      <c r="DF175">
        <v>0</v>
      </c>
      <c r="DK175" s="15">
        <v>0</v>
      </c>
      <c r="DL175" s="15">
        <v>0</v>
      </c>
      <c r="DM175" s="15">
        <v>0</v>
      </c>
      <c r="DN175" s="15">
        <v>0</v>
      </c>
      <c r="DO175" s="15">
        <v>0</v>
      </c>
      <c r="DP175" s="15">
        <v>0</v>
      </c>
      <c r="DQ175" s="15">
        <v>0</v>
      </c>
      <c r="DR175" s="15">
        <v>0</v>
      </c>
      <c r="DS175">
        <v>0</v>
      </c>
    </row>
    <row r="176" spans="1:123">
      <c r="A176">
        <v>2806</v>
      </c>
      <c r="B176" t="s">
        <v>18088</v>
      </c>
      <c r="C176" t="s">
        <v>341</v>
      </c>
      <c r="D176" t="s">
        <v>859</v>
      </c>
      <c r="E176" t="s">
        <v>865</v>
      </c>
      <c r="F176" s="15" t="str">
        <f>INDEX($I$1:$DS$1,(MATCH(MAX(I176:DS176),I176:DS176,0)))</f>
        <v>Turkmens</v>
      </c>
      <c r="G176" s="15">
        <f>MAX(I176:DS176)/H176</f>
        <v>1</v>
      </c>
      <c r="H176">
        <v>16651</v>
      </c>
      <c r="I176">
        <v>0</v>
      </c>
      <c r="L176">
        <v>0</v>
      </c>
      <c r="M176">
        <v>16651</v>
      </c>
      <c r="P176">
        <v>0</v>
      </c>
      <c r="Q176">
        <v>0</v>
      </c>
      <c r="R176">
        <v>0</v>
      </c>
      <c r="X176"/>
      <c r="CO176">
        <v>0</v>
      </c>
      <c r="DB176">
        <v>0</v>
      </c>
      <c r="DC176">
        <v>0</v>
      </c>
      <c r="DD176">
        <v>0</v>
      </c>
      <c r="DE176">
        <v>0</v>
      </c>
      <c r="DF176">
        <v>0</v>
      </c>
      <c r="DK176" s="15">
        <v>0</v>
      </c>
      <c r="DL176" s="15">
        <v>0</v>
      </c>
      <c r="DM176" s="15">
        <v>0</v>
      </c>
      <c r="DN176" s="15">
        <v>0</v>
      </c>
      <c r="DO176" s="15">
        <v>0</v>
      </c>
      <c r="DP176" s="15">
        <v>0</v>
      </c>
      <c r="DQ176" s="15">
        <v>0</v>
      </c>
      <c r="DR176" s="15">
        <v>0</v>
      </c>
      <c r="DS176">
        <v>0</v>
      </c>
    </row>
    <row r="177" spans="1:123">
      <c r="A177">
        <v>2803</v>
      </c>
      <c r="B177" t="s">
        <v>18089</v>
      </c>
      <c r="C177" t="s">
        <v>341</v>
      </c>
      <c r="D177" t="s">
        <v>859</v>
      </c>
      <c r="E177" t="s">
        <v>862</v>
      </c>
      <c r="F177" s="15" t="str">
        <f>INDEX($I$1:$DS$1,(MATCH(MAX(I177:DS177),I177:DS177,0)))</f>
        <v>Uzbeks</v>
      </c>
      <c r="G177" s="15">
        <f>MAX(I177:DS177)/H177</f>
        <v>0.90001443834825301</v>
      </c>
      <c r="H177">
        <v>27704</v>
      </c>
      <c r="I177">
        <v>24934</v>
      </c>
      <c r="L177">
        <v>0</v>
      </c>
      <c r="M177">
        <v>0</v>
      </c>
      <c r="P177">
        <v>0</v>
      </c>
      <c r="Q177">
        <v>2770</v>
      </c>
      <c r="R177">
        <v>0</v>
      </c>
      <c r="X177"/>
      <c r="CO177">
        <v>0</v>
      </c>
      <c r="DB177">
        <v>0</v>
      </c>
      <c r="DC177">
        <v>0</v>
      </c>
      <c r="DD177">
        <v>0</v>
      </c>
      <c r="DE177">
        <v>0</v>
      </c>
      <c r="DF177">
        <v>0</v>
      </c>
      <c r="DK177" s="15">
        <v>0</v>
      </c>
      <c r="DL177" s="15">
        <v>0</v>
      </c>
      <c r="DM177" s="15">
        <v>0</v>
      </c>
      <c r="DN177" s="15">
        <v>0</v>
      </c>
      <c r="DO177" s="15">
        <v>0</v>
      </c>
      <c r="DP177" s="15">
        <v>0</v>
      </c>
      <c r="DQ177" s="15">
        <v>0</v>
      </c>
      <c r="DR177" s="15">
        <v>0</v>
      </c>
      <c r="DS177">
        <v>0</v>
      </c>
    </row>
    <row r="178" spans="1:123">
      <c r="A178">
        <v>2802</v>
      </c>
      <c r="B178" t="s">
        <v>18090</v>
      </c>
      <c r="C178" t="s">
        <v>341</v>
      </c>
      <c r="D178" t="s">
        <v>859</v>
      </c>
      <c r="E178" t="s">
        <v>861</v>
      </c>
      <c r="F178" s="15" t="str">
        <f>INDEX($I$1:$DS$1,(MATCH(MAX(I178:DS178),I178:DS178,0)))</f>
        <v>Uzbeks</v>
      </c>
      <c r="G178" s="15">
        <f>MAX(I178:DS178)/H178</f>
        <v>0.59999375819237255</v>
      </c>
      <c r="H178">
        <v>32042</v>
      </c>
      <c r="I178">
        <v>19225</v>
      </c>
      <c r="L178">
        <v>3204</v>
      </c>
      <c r="M178">
        <v>9613</v>
      </c>
      <c r="P178">
        <v>0</v>
      </c>
      <c r="Q178">
        <v>0</v>
      </c>
      <c r="R178">
        <v>0</v>
      </c>
      <c r="X178"/>
      <c r="CO178">
        <v>0</v>
      </c>
      <c r="DB178">
        <v>0</v>
      </c>
      <c r="DC178">
        <v>0</v>
      </c>
      <c r="DD178">
        <v>0</v>
      </c>
      <c r="DE178">
        <v>0</v>
      </c>
      <c r="DF178">
        <v>0</v>
      </c>
      <c r="DK178" s="15">
        <v>0</v>
      </c>
      <c r="DL178" s="15">
        <v>0</v>
      </c>
      <c r="DM178" s="15">
        <v>0</v>
      </c>
      <c r="DN178" s="15">
        <v>0</v>
      </c>
      <c r="DO178" s="15">
        <v>0</v>
      </c>
      <c r="DP178" s="15">
        <v>0</v>
      </c>
      <c r="DQ178" s="15">
        <v>0</v>
      </c>
      <c r="DR178" s="15">
        <v>0</v>
      </c>
      <c r="DS178">
        <v>0</v>
      </c>
    </row>
    <row r="179" spans="1:123">
      <c r="A179">
        <v>2809</v>
      </c>
      <c r="B179" t="s">
        <v>18091</v>
      </c>
      <c r="C179" t="s">
        <v>341</v>
      </c>
      <c r="D179" t="s">
        <v>859</v>
      </c>
      <c r="E179" t="s">
        <v>868</v>
      </c>
      <c r="F179" s="15" t="str">
        <f>INDEX($I$1:$DS$1,(MATCH(MAX(I179:DS179),I179:DS179,0)))</f>
        <v>Pashtuns</v>
      </c>
      <c r="G179" s="15">
        <f>MAX(I179:DS179)/H179</f>
        <v>0.70000435786813087</v>
      </c>
      <c r="H179">
        <v>45894</v>
      </c>
      <c r="I179">
        <v>0</v>
      </c>
      <c r="L179">
        <v>0</v>
      </c>
      <c r="M179">
        <v>13768</v>
      </c>
      <c r="P179">
        <v>0</v>
      </c>
      <c r="Q179">
        <v>32126</v>
      </c>
      <c r="R179">
        <v>0</v>
      </c>
      <c r="X179"/>
      <c r="CO179">
        <v>0</v>
      </c>
      <c r="DB179">
        <v>0</v>
      </c>
      <c r="DC179">
        <v>0</v>
      </c>
      <c r="DD179">
        <v>0</v>
      </c>
      <c r="DE179">
        <v>0</v>
      </c>
      <c r="DF179">
        <v>0</v>
      </c>
      <c r="DK179" s="15">
        <v>0</v>
      </c>
      <c r="DL179" s="15">
        <v>0</v>
      </c>
      <c r="DM179" s="15">
        <v>0</v>
      </c>
      <c r="DN179" s="15">
        <v>0</v>
      </c>
      <c r="DO179" s="15">
        <v>0</v>
      </c>
      <c r="DP179" s="15">
        <v>0</v>
      </c>
      <c r="DQ179" s="15">
        <v>0</v>
      </c>
      <c r="DR179" s="15">
        <v>0</v>
      </c>
      <c r="DS179">
        <v>0</v>
      </c>
    </row>
    <row r="180" spans="1:123">
      <c r="A180">
        <v>2804</v>
      </c>
      <c r="B180" t="s">
        <v>18092</v>
      </c>
      <c r="C180" t="s">
        <v>341</v>
      </c>
      <c r="D180" t="s">
        <v>859</v>
      </c>
      <c r="E180" t="s">
        <v>863</v>
      </c>
      <c r="F180" s="15" t="str">
        <f>INDEX($I$1:$DS$1,(MATCH(MAX(I180:DS180),I180:DS180,0)))</f>
        <v>Uzbeks</v>
      </c>
      <c r="G180" s="15">
        <f>MAX(I180:DS180)/H180</f>
        <v>0.60000783223355725</v>
      </c>
      <c r="H180">
        <v>51071</v>
      </c>
      <c r="I180">
        <v>30643</v>
      </c>
      <c r="L180">
        <v>0</v>
      </c>
      <c r="M180">
        <v>0</v>
      </c>
      <c r="P180">
        <v>0</v>
      </c>
      <c r="Q180">
        <v>20428</v>
      </c>
      <c r="R180">
        <v>0</v>
      </c>
      <c r="X180"/>
      <c r="CO180">
        <v>0</v>
      </c>
      <c r="DB180">
        <v>0</v>
      </c>
      <c r="DC180">
        <v>0</v>
      </c>
      <c r="DD180">
        <v>0</v>
      </c>
      <c r="DE180">
        <v>0</v>
      </c>
      <c r="DF180">
        <v>0</v>
      </c>
      <c r="DK180" s="15">
        <v>0</v>
      </c>
      <c r="DL180" s="15">
        <v>0</v>
      </c>
      <c r="DM180" s="15">
        <v>0</v>
      </c>
      <c r="DN180" s="15">
        <v>0</v>
      </c>
      <c r="DO180" s="15">
        <v>0</v>
      </c>
      <c r="DP180" s="15">
        <v>0</v>
      </c>
      <c r="DQ180" s="15">
        <v>0</v>
      </c>
      <c r="DR180" s="15">
        <v>0</v>
      </c>
      <c r="DS180">
        <v>0</v>
      </c>
    </row>
    <row r="181" spans="1:123">
      <c r="A181">
        <v>2810</v>
      </c>
      <c r="B181" t="s">
        <v>18093</v>
      </c>
      <c r="C181" t="s">
        <v>341</v>
      </c>
      <c r="D181" t="s">
        <v>859</v>
      </c>
      <c r="E181" t="s">
        <v>869</v>
      </c>
      <c r="F181" s="15" t="str">
        <f>INDEX($I$1:$DS$1,(MATCH(MAX(I181:DS181),I181:DS181,0)))</f>
        <v>Turkmens</v>
      </c>
      <c r="G181" s="15">
        <f>MAX(I181:DS181)/H181</f>
        <v>1</v>
      </c>
      <c r="H181">
        <v>29928</v>
      </c>
      <c r="I181">
        <v>0</v>
      </c>
      <c r="L181">
        <v>0</v>
      </c>
      <c r="M181">
        <v>29928</v>
      </c>
      <c r="P181">
        <v>0</v>
      </c>
      <c r="Q181">
        <v>0</v>
      </c>
      <c r="R181">
        <v>0</v>
      </c>
      <c r="X181"/>
      <c r="CO181">
        <v>0</v>
      </c>
      <c r="DB181">
        <v>0</v>
      </c>
      <c r="DC181">
        <v>0</v>
      </c>
      <c r="DD181">
        <v>0</v>
      </c>
      <c r="DE181">
        <v>0</v>
      </c>
      <c r="DF181">
        <v>0</v>
      </c>
      <c r="DK181" s="15">
        <v>0</v>
      </c>
      <c r="DL181" s="15">
        <v>0</v>
      </c>
      <c r="DM181" s="15">
        <v>0</v>
      </c>
      <c r="DN181" s="15">
        <v>0</v>
      </c>
      <c r="DO181" s="15">
        <v>0</v>
      </c>
      <c r="DP181" s="15">
        <v>0</v>
      </c>
      <c r="DQ181" s="15">
        <v>0</v>
      </c>
      <c r="DR181" s="15">
        <v>0</v>
      </c>
      <c r="DS181">
        <v>0</v>
      </c>
    </row>
    <row r="182" spans="1:123">
      <c r="A182">
        <v>2805</v>
      </c>
      <c r="B182" t="s">
        <v>18094</v>
      </c>
      <c r="C182" t="s">
        <v>341</v>
      </c>
      <c r="D182" t="s">
        <v>859</v>
      </c>
      <c r="E182" t="s">
        <v>864</v>
      </c>
      <c r="F182" s="15" t="str">
        <f>INDEX($I$1:$DS$1,(MATCH(MAX(I182:DS182),I182:DS182,0)))</f>
        <v>Uzbeks</v>
      </c>
      <c r="G182" s="15">
        <f>MAX(I182:DS182)/H182</f>
        <v>0.6</v>
      </c>
      <c r="H182">
        <v>27985</v>
      </c>
      <c r="I182">
        <v>16791</v>
      </c>
      <c r="L182">
        <v>0</v>
      </c>
      <c r="M182">
        <v>0</v>
      </c>
      <c r="P182">
        <v>0</v>
      </c>
      <c r="Q182">
        <v>11194</v>
      </c>
      <c r="R182">
        <v>0</v>
      </c>
      <c r="X182"/>
      <c r="CO182">
        <v>0</v>
      </c>
      <c r="DB182">
        <v>0</v>
      </c>
      <c r="DC182">
        <v>0</v>
      </c>
      <c r="DD182">
        <v>0</v>
      </c>
      <c r="DE182">
        <v>0</v>
      </c>
      <c r="DF182">
        <v>0</v>
      </c>
      <c r="DK182" s="15">
        <v>0</v>
      </c>
      <c r="DL182" s="15">
        <v>0</v>
      </c>
      <c r="DM182" s="15">
        <v>0</v>
      </c>
      <c r="DN182" s="15">
        <v>0</v>
      </c>
      <c r="DO182" s="15">
        <v>0</v>
      </c>
      <c r="DP182" s="15">
        <v>0</v>
      </c>
      <c r="DQ182" s="15">
        <v>0</v>
      </c>
      <c r="DR182" s="15">
        <v>0</v>
      </c>
      <c r="DS182">
        <v>0</v>
      </c>
    </row>
    <row r="183" spans="1:123">
      <c r="A183">
        <v>2801</v>
      </c>
      <c r="B183" t="s">
        <v>18095</v>
      </c>
      <c r="C183" t="s">
        <v>341</v>
      </c>
      <c r="D183" t="s">
        <v>859</v>
      </c>
      <c r="E183" t="s">
        <v>860</v>
      </c>
      <c r="F183" s="15" t="str">
        <f>INDEX($I$1:$DS$1,(MATCH(MAX(I183:DS183),I183:DS183,0)))</f>
        <v>Uzbeks</v>
      </c>
      <c r="G183" s="15">
        <f>MAX(I183:DS183)/H183</f>
        <v>0.5000024401075599</v>
      </c>
      <c r="H183">
        <v>204909</v>
      </c>
      <c r="I183">
        <v>102455</v>
      </c>
      <c r="L183">
        <v>49178</v>
      </c>
      <c r="M183">
        <v>20491</v>
      </c>
      <c r="P183">
        <v>0</v>
      </c>
      <c r="Q183">
        <v>16392</v>
      </c>
      <c r="R183">
        <v>16393</v>
      </c>
      <c r="X183"/>
      <c r="CO183">
        <v>0</v>
      </c>
      <c r="DB183">
        <v>0</v>
      </c>
      <c r="DC183">
        <v>0</v>
      </c>
      <c r="DD183">
        <v>0</v>
      </c>
      <c r="DE183">
        <v>0</v>
      </c>
      <c r="DF183">
        <v>0</v>
      </c>
      <c r="DK183" s="15">
        <v>0</v>
      </c>
      <c r="DL183" s="15">
        <v>0</v>
      </c>
      <c r="DM183" s="15">
        <v>0</v>
      </c>
      <c r="DN183" s="15">
        <v>0</v>
      </c>
      <c r="DO183" s="15">
        <v>0</v>
      </c>
      <c r="DP183" s="15">
        <v>0</v>
      </c>
      <c r="DQ183" s="15">
        <v>0</v>
      </c>
      <c r="DR183" s="15">
        <v>0</v>
      </c>
      <c r="DS183">
        <v>0</v>
      </c>
    </row>
    <row r="184" spans="1:123">
      <c r="A184">
        <v>104</v>
      </c>
      <c r="B184" t="s">
        <v>18096</v>
      </c>
      <c r="C184" t="s">
        <v>341</v>
      </c>
      <c r="D184" t="s">
        <v>504</v>
      </c>
      <c r="E184" t="s">
        <v>508</v>
      </c>
      <c r="F184" s="15" t="str">
        <f>INDEX($I$1:$DS$1,(MATCH(MAX(I184:DS184),I184:DS184,0)))</f>
        <v>Pashtuns</v>
      </c>
      <c r="G184" s="15">
        <f>MAX(I184:DS184)/H184</f>
        <v>0.69999848583498625</v>
      </c>
      <c r="H184">
        <v>66043</v>
      </c>
      <c r="I184">
        <v>0</v>
      </c>
      <c r="L184">
        <v>19813</v>
      </c>
      <c r="M184">
        <v>0</v>
      </c>
      <c r="P184">
        <v>0</v>
      </c>
      <c r="Q184">
        <v>46230</v>
      </c>
      <c r="R184">
        <v>0</v>
      </c>
      <c r="X184"/>
      <c r="CO184">
        <v>0</v>
      </c>
      <c r="DB184">
        <v>0</v>
      </c>
      <c r="DC184">
        <v>0</v>
      </c>
      <c r="DD184">
        <v>0</v>
      </c>
      <c r="DE184">
        <v>0</v>
      </c>
      <c r="DF184">
        <v>0</v>
      </c>
      <c r="DK184" s="15">
        <v>0</v>
      </c>
      <c r="DL184" s="15">
        <v>0</v>
      </c>
      <c r="DM184" s="15">
        <v>0</v>
      </c>
      <c r="DN184" s="15">
        <v>0</v>
      </c>
      <c r="DO184" s="15">
        <v>0</v>
      </c>
      <c r="DP184" s="15">
        <v>0</v>
      </c>
      <c r="DQ184" s="15">
        <v>0</v>
      </c>
      <c r="DR184" s="15">
        <v>0</v>
      </c>
      <c r="DS184">
        <v>0</v>
      </c>
    </row>
    <row r="185" spans="1:123">
      <c r="A185">
        <v>103</v>
      </c>
      <c r="B185" t="s">
        <v>18097</v>
      </c>
      <c r="C185" t="s">
        <v>341</v>
      </c>
      <c r="D185" t="s">
        <v>504</v>
      </c>
      <c r="E185" t="s">
        <v>507</v>
      </c>
      <c r="F185" s="15" t="str">
        <f>INDEX($I$1:$DS$1,(MATCH(MAX(I185:DS185),I185:DS185,0)))</f>
        <v>Pashtuns</v>
      </c>
      <c r="G185" s="15">
        <f>MAX(I185:DS185)/H185</f>
        <v>0.54999427327912043</v>
      </c>
      <c r="H185">
        <v>43655</v>
      </c>
      <c r="I185">
        <v>0</v>
      </c>
      <c r="L185">
        <v>17462</v>
      </c>
      <c r="M185">
        <v>0</v>
      </c>
      <c r="P185">
        <v>0</v>
      </c>
      <c r="Q185">
        <v>24010</v>
      </c>
      <c r="R185">
        <v>2183</v>
      </c>
      <c r="X185"/>
      <c r="CO185">
        <v>0</v>
      </c>
      <c r="DB185">
        <v>0</v>
      </c>
      <c r="DC185">
        <v>0</v>
      </c>
      <c r="DD185">
        <v>0</v>
      </c>
      <c r="DE185">
        <v>0</v>
      </c>
      <c r="DF185">
        <v>0</v>
      </c>
      <c r="DK185" s="15">
        <v>0</v>
      </c>
      <c r="DL185" s="15">
        <v>0</v>
      </c>
      <c r="DM185" s="15">
        <v>0</v>
      </c>
      <c r="DN185" s="15">
        <v>0</v>
      </c>
      <c r="DO185" s="15">
        <v>0</v>
      </c>
      <c r="DP185" s="15">
        <v>0</v>
      </c>
      <c r="DQ185" s="15">
        <v>0</v>
      </c>
      <c r="DR185" s="15">
        <v>0</v>
      </c>
      <c r="DS185">
        <v>0</v>
      </c>
    </row>
    <row r="186" spans="1:123">
      <c r="A186">
        <v>105</v>
      </c>
      <c r="B186" t="s">
        <v>18098</v>
      </c>
      <c r="C186" t="s">
        <v>341</v>
      </c>
      <c r="D186" t="s">
        <v>504</v>
      </c>
      <c r="E186" t="s">
        <v>509</v>
      </c>
      <c r="F186" s="15" t="str">
        <f>INDEX($I$1:$DS$1,(MATCH(MAX(I186:DS186),I186:DS186,0)))</f>
        <v>Pashtuns</v>
      </c>
      <c r="G186" s="15">
        <f>MAX(I186:DS186)/H186</f>
        <v>0.59999378534584547</v>
      </c>
      <c r="H186">
        <v>64364</v>
      </c>
      <c r="I186">
        <v>0</v>
      </c>
      <c r="L186">
        <v>25746</v>
      </c>
      <c r="M186">
        <v>0</v>
      </c>
      <c r="P186">
        <v>0</v>
      </c>
      <c r="Q186">
        <v>38618</v>
      </c>
      <c r="R186">
        <v>0</v>
      </c>
      <c r="X186"/>
      <c r="CO186">
        <v>0</v>
      </c>
      <c r="DB186">
        <v>0</v>
      </c>
      <c r="DC186">
        <v>0</v>
      </c>
      <c r="DD186">
        <v>0</v>
      </c>
      <c r="DE186">
        <v>0</v>
      </c>
      <c r="DF186">
        <v>0</v>
      </c>
      <c r="DK186" s="15">
        <v>0</v>
      </c>
      <c r="DL186" s="15">
        <v>0</v>
      </c>
      <c r="DM186" s="15">
        <v>0</v>
      </c>
      <c r="DN186" s="15">
        <v>0</v>
      </c>
      <c r="DO186" s="15">
        <v>0</v>
      </c>
      <c r="DP186" s="15">
        <v>0</v>
      </c>
      <c r="DQ186" s="15">
        <v>0</v>
      </c>
      <c r="DR186" s="15">
        <v>0</v>
      </c>
      <c r="DS186">
        <v>0</v>
      </c>
    </row>
    <row r="187" spans="1:123">
      <c r="A187">
        <v>113</v>
      </c>
      <c r="B187" t="s">
        <v>18099</v>
      </c>
      <c r="C187" t="s">
        <v>341</v>
      </c>
      <c r="D187" t="s">
        <v>504</v>
      </c>
      <c r="E187" t="s">
        <v>517</v>
      </c>
      <c r="F187" s="15" t="str">
        <f>INDEX($I$1:$DS$1,(MATCH(MAX(I187:DS187),I187:DS187,0)))</f>
        <v>Tajiks</v>
      </c>
      <c r="G187" s="15">
        <f>MAX(I187:DS187)/H187</f>
        <v>0.40000499787590277</v>
      </c>
      <c r="H187">
        <v>40017</v>
      </c>
      <c r="I187">
        <v>0</v>
      </c>
      <c r="L187">
        <v>16007</v>
      </c>
      <c r="M187">
        <v>0</v>
      </c>
      <c r="P187">
        <v>0</v>
      </c>
      <c r="Q187">
        <v>12005</v>
      </c>
      <c r="R187">
        <v>12005</v>
      </c>
      <c r="X187"/>
      <c r="CO187">
        <v>0</v>
      </c>
      <c r="DB187">
        <v>0</v>
      </c>
      <c r="DC187">
        <v>0</v>
      </c>
      <c r="DD187">
        <v>0</v>
      </c>
      <c r="DE187">
        <v>0</v>
      </c>
      <c r="DF187">
        <v>0</v>
      </c>
      <c r="DK187" s="15">
        <v>0</v>
      </c>
      <c r="DL187" s="15">
        <v>0</v>
      </c>
      <c r="DM187" s="15">
        <v>0</v>
      </c>
      <c r="DN187" s="15">
        <v>0</v>
      </c>
      <c r="DO187" s="15">
        <v>0</v>
      </c>
      <c r="DP187" s="15">
        <v>0</v>
      </c>
      <c r="DQ187" s="15">
        <v>0</v>
      </c>
      <c r="DR187" s="15">
        <v>0</v>
      </c>
      <c r="DS187">
        <v>0</v>
      </c>
    </row>
    <row r="188" spans="1:123">
      <c r="A188">
        <v>112</v>
      </c>
      <c r="B188" t="s">
        <v>18100</v>
      </c>
      <c r="C188" t="s">
        <v>341</v>
      </c>
      <c r="D188" t="s">
        <v>504</v>
      </c>
      <c r="E188" t="s">
        <v>516</v>
      </c>
      <c r="F188" s="15" t="str">
        <f>INDEX($I$1:$DS$1,(MATCH(MAX(I188:DS188),I188:DS188,0)))</f>
        <v>Tajiks</v>
      </c>
      <c r="G188" s="15">
        <f>MAX(I188:DS188)/H188</f>
        <v>0.54998828399593847</v>
      </c>
      <c r="H188">
        <v>25606</v>
      </c>
      <c r="I188">
        <v>0</v>
      </c>
      <c r="L188">
        <v>14083</v>
      </c>
      <c r="M188">
        <v>0</v>
      </c>
      <c r="P188">
        <v>0</v>
      </c>
      <c r="Q188">
        <v>11523</v>
      </c>
      <c r="R188">
        <v>0</v>
      </c>
      <c r="X188"/>
      <c r="CO188">
        <v>0</v>
      </c>
      <c r="DB188">
        <v>0</v>
      </c>
      <c r="DC188">
        <v>0</v>
      </c>
      <c r="DD188">
        <v>0</v>
      </c>
      <c r="DE188">
        <v>0</v>
      </c>
      <c r="DF188">
        <v>0</v>
      </c>
      <c r="DK188" s="15">
        <v>0</v>
      </c>
      <c r="DL188" s="15">
        <v>0</v>
      </c>
      <c r="DM188" s="15">
        <v>0</v>
      </c>
      <c r="DN188" s="15">
        <v>0</v>
      </c>
      <c r="DO188" s="15">
        <v>0</v>
      </c>
      <c r="DP188" s="15">
        <v>0</v>
      </c>
      <c r="DQ188" s="15">
        <v>0</v>
      </c>
      <c r="DR188" s="15">
        <v>0</v>
      </c>
      <c r="DS188">
        <v>0</v>
      </c>
    </row>
    <row r="189" spans="1:123">
      <c r="A189">
        <v>111</v>
      </c>
      <c r="B189" t="s">
        <v>18101</v>
      </c>
      <c r="C189" t="s">
        <v>341</v>
      </c>
      <c r="D189" t="s">
        <v>504</v>
      </c>
      <c r="E189" t="s">
        <v>515</v>
      </c>
      <c r="F189" s="15" t="str">
        <f>INDEX($I$1:$DS$1,(MATCH(MAX(I189:DS189),I189:DS189,0)))</f>
        <v>Tajiks</v>
      </c>
      <c r="G189" s="15">
        <f>MAX(I189:DS189)/H189</f>
        <v>0.70000733030347462</v>
      </c>
      <c r="H189">
        <v>27284</v>
      </c>
      <c r="I189">
        <v>0</v>
      </c>
      <c r="L189">
        <v>19099</v>
      </c>
      <c r="M189">
        <v>0</v>
      </c>
      <c r="P189">
        <v>0</v>
      </c>
      <c r="Q189">
        <v>8185</v>
      </c>
      <c r="R189">
        <v>0</v>
      </c>
      <c r="X189"/>
      <c r="CO189">
        <v>0</v>
      </c>
      <c r="DB189">
        <v>0</v>
      </c>
      <c r="DC189">
        <v>0</v>
      </c>
      <c r="DD189">
        <v>0</v>
      </c>
      <c r="DE189">
        <v>0</v>
      </c>
      <c r="DF189">
        <v>0</v>
      </c>
      <c r="DK189" s="15">
        <v>0</v>
      </c>
      <c r="DL189" s="15">
        <v>0</v>
      </c>
      <c r="DM189" s="15">
        <v>0</v>
      </c>
      <c r="DN189" s="15">
        <v>0</v>
      </c>
      <c r="DO189" s="15">
        <v>0</v>
      </c>
      <c r="DP189" s="15">
        <v>0</v>
      </c>
      <c r="DQ189" s="15">
        <v>0</v>
      </c>
      <c r="DR189" s="15">
        <v>0</v>
      </c>
      <c r="DS189">
        <v>0</v>
      </c>
    </row>
    <row r="190" spans="1:123">
      <c r="A190">
        <v>101</v>
      </c>
      <c r="B190" t="s">
        <v>18102</v>
      </c>
      <c r="C190" t="s">
        <v>341</v>
      </c>
      <c r="D190" t="s">
        <v>504</v>
      </c>
      <c r="E190" t="s">
        <v>504</v>
      </c>
      <c r="F190" s="15" t="str">
        <f>INDEX($I$1:$DS$1,(MATCH(MAX(I190:DS190),I190:DS190,0)))</f>
        <v>Tajiks</v>
      </c>
      <c r="G190" s="15">
        <f>MAX(I190:DS190)/H190</f>
        <v>0.4499999899083863</v>
      </c>
      <c r="H190">
        <v>4954609</v>
      </c>
      <c r="I190">
        <v>99092</v>
      </c>
      <c r="L190">
        <v>2229574</v>
      </c>
      <c r="M190">
        <v>49546</v>
      </c>
      <c r="P190">
        <v>0</v>
      </c>
      <c r="Q190">
        <v>1238653</v>
      </c>
      <c r="R190">
        <v>1238652</v>
      </c>
      <c r="X190"/>
      <c r="CO190">
        <v>49546</v>
      </c>
      <c r="DB190">
        <v>0</v>
      </c>
      <c r="DC190">
        <v>0</v>
      </c>
      <c r="DD190">
        <v>0</v>
      </c>
      <c r="DE190">
        <v>0</v>
      </c>
      <c r="DF190">
        <v>0</v>
      </c>
      <c r="DK190" s="15">
        <v>0</v>
      </c>
      <c r="DL190" s="15">
        <v>0</v>
      </c>
      <c r="DM190" s="15">
        <v>0</v>
      </c>
      <c r="DN190" s="15">
        <v>0</v>
      </c>
      <c r="DO190" s="15">
        <v>0</v>
      </c>
      <c r="DP190" s="15">
        <v>0</v>
      </c>
      <c r="DQ190" s="15">
        <v>0</v>
      </c>
      <c r="DR190" s="15">
        <v>0</v>
      </c>
      <c r="DS190">
        <v>49546</v>
      </c>
    </row>
    <row r="191" spans="1:123">
      <c r="A191">
        <v>110</v>
      </c>
      <c r="B191" t="s">
        <v>18103</v>
      </c>
      <c r="C191" t="s">
        <v>341</v>
      </c>
      <c r="D191" t="s">
        <v>504</v>
      </c>
      <c r="E191" t="s">
        <v>514</v>
      </c>
      <c r="F191" s="15" t="str">
        <f>INDEX($I$1:$DS$1,(MATCH(MAX(I191:DS191),I191:DS191,0)))</f>
        <v>Tajiks</v>
      </c>
      <c r="G191" s="15">
        <f>MAX(I191:DS191)/H191</f>
        <v>0.8</v>
      </c>
      <c r="H191">
        <v>36100</v>
      </c>
      <c r="I191">
        <v>0</v>
      </c>
      <c r="L191">
        <v>28880</v>
      </c>
      <c r="M191">
        <v>0</v>
      </c>
      <c r="P191">
        <v>0</v>
      </c>
      <c r="Q191">
        <v>7220</v>
      </c>
      <c r="R191">
        <v>0</v>
      </c>
      <c r="X191"/>
      <c r="CO191">
        <v>0</v>
      </c>
      <c r="DB191">
        <v>0</v>
      </c>
      <c r="DC191">
        <v>0</v>
      </c>
      <c r="DD191">
        <v>0</v>
      </c>
      <c r="DE191">
        <v>0</v>
      </c>
      <c r="DF191">
        <v>0</v>
      </c>
      <c r="DK191" s="15">
        <v>0</v>
      </c>
      <c r="DL191" s="15">
        <v>0</v>
      </c>
      <c r="DM191" s="15">
        <v>0</v>
      </c>
      <c r="DN191" s="15">
        <v>0</v>
      </c>
      <c r="DO191" s="15">
        <v>0</v>
      </c>
      <c r="DP191" s="15">
        <v>0</v>
      </c>
      <c r="DQ191" s="15">
        <v>0</v>
      </c>
      <c r="DR191" s="15">
        <v>0</v>
      </c>
      <c r="DS191">
        <v>0</v>
      </c>
    </row>
    <row r="192" spans="1:123">
      <c r="A192">
        <v>109</v>
      </c>
      <c r="B192" t="s">
        <v>18104</v>
      </c>
      <c r="C192" t="s">
        <v>341</v>
      </c>
      <c r="D192" t="s">
        <v>504</v>
      </c>
      <c r="E192" t="s">
        <v>513</v>
      </c>
      <c r="F192" s="15" t="str">
        <f>INDEX($I$1:$DS$1,(MATCH(MAX(I192:DS192),I192:DS192,0)))</f>
        <v>Pashtuns</v>
      </c>
      <c r="G192" s="15">
        <f>MAX(I192:DS192)/H192</f>
        <v>0.7</v>
      </c>
      <c r="H192">
        <v>17070</v>
      </c>
      <c r="I192">
        <v>0</v>
      </c>
      <c r="L192">
        <v>5121</v>
      </c>
      <c r="M192">
        <v>0</v>
      </c>
      <c r="P192">
        <v>0</v>
      </c>
      <c r="Q192">
        <v>11949</v>
      </c>
      <c r="R192">
        <v>0</v>
      </c>
      <c r="X192"/>
      <c r="CO192">
        <v>0</v>
      </c>
      <c r="DB192">
        <v>0</v>
      </c>
      <c r="DC192">
        <v>0</v>
      </c>
      <c r="DD192">
        <v>0</v>
      </c>
      <c r="DE192">
        <v>0</v>
      </c>
      <c r="DF192">
        <v>0</v>
      </c>
      <c r="DK192" s="15">
        <v>0</v>
      </c>
      <c r="DL192" s="15">
        <v>0</v>
      </c>
      <c r="DM192" s="15">
        <v>0</v>
      </c>
      <c r="DN192" s="15">
        <v>0</v>
      </c>
      <c r="DO192" s="15">
        <v>0</v>
      </c>
      <c r="DP192" s="15">
        <v>0</v>
      </c>
      <c r="DQ192" s="15">
        <v>0</v>
      </c>
      <c r="DR192" s="15">
        <v>0</v>
      </c>
      <c r="DS192">
        <v>0</v>
      </c>
    </row>
    <row r="193" spans="1:123">
      <c r="A193">
        <v>108</v>
      </c>
      <c r="B193" t="s">
        <v>18105</v>
      </c>
      <c r="C193" t="s">
        <v>341</v>
      </c>
      <c r="D193" t="s">
        <v>504</v>
      </c>
      <c r="E193" t="s">
        <v>512</v>
      </c>
      <c r="F193" s="15" t="str">
        <f>INDEX($I$1:$DS$1,(MATCH(MAX(I193:DS193),I193:DS193,0)))</f>
        <v>Tajiks</v>
      </c>
      <c r="G193" s="15">
        <f>MAX(I193:DS193)/H193</f>
        <v>1</v>
      </c>
      <c r="H193">
        <v>62265</v>
      </c>
      <c r="I193">
        <v>0</v>
      </c>
      <c r="L193">
        <v>62265</v>
      </c>
      <c r="M193">
        <v>0</v>
      </c>
      <c r="P193">
        <v>0</v>
      </c>
      <c r="Q193">
        <v>0</v>
      </c>
      <c r="R193">
        <v>0</v>
      </c>
      <c r="X193"/>
      <c r="CO193">
        <v>0</v>
      </c>
      <c r="DB193">
        <v>0</v>
      </c>
      <c r="DC193">
        <v>0</v>
      </c>
      <c r="DD193">
        <v>0</v>
      </c>
      <c r="DE193">
        <v>0</v>
      </c>
      <c r="DF193">
        <v>0</v>
      </c>
      <c r="DK193" s="15">
        <v>0</v>
      </c>
      <c r="DL193" s="15">
        <v>0</v>
      </c>
      <c r="DM193" s="15">
        <v>0</v>
      </c>
      <c r="DN193" s="15">
        <v>0</v>
      </c>
      <c r="DO193" s="15">
        <v>0</v>
      </c>
      <c r="DP193" s="15">
        <v>0</v>
      </c>
      <c r="DQ193" s="15">
        <v>0</v>
      </c>
      <c r="DR193" s="15">
        <v>0</v>
      </c>
      <c r="DS193">
        <v>0</v>
      </c>
    </row>
    <row r="194" spans="1:123">
      <c r="A194">
        <v>107</v>
      </c>
      <c r="B194" t="s">
        <v>18106</v>
      </c>
      <c r="C194" t="s">
        <v>341</v>
      </c>
      <c r="D194" t="s">
        <v>504</v>
      </c>
      <c r="E194" t="s">
        <v>511</v>
      </c>
      <c r="F194" s="15" t="str">
        <f>INDEX($I$1:$DS$1,(MATCH(MAX(I194:DS194),I194:DS194,0)))</f>
        <v>Pashtuns</v>
      </c>
      <c r="G194" s="15">
        <f>MAX(I194:DS194)/H194</f>
        <v>0.70000718287602359</v>
      </c>
      <c r="H194">
        <v>27844</v>
      </c>
      <c r="I194">
        <v>0</v>
      </c>
      <c r="L194">
        <v>6961</v>
      </c>
      <c r="M194">
        <v>0</v>
      </c>
      <c r="P194">
        <v>0</v>
      </c>
      <c r="Q194">
        <v>19491</v>
      </c>
      <c r="R194">
        <v>0</v>
      </c>
      <c r="X194"/>
      <c r="CO194">
        <v>0</v>
      </c>
      <c r="DB194">
        <v>1392</v>
      </c>
      <c r="DC194">
        <v>0</v>
      </c>
      <c r="DD194">
        <v>0</v>
      </c>
      <c r="DE194">
        <v>0</v>
      </c>
      <c r="DF194">
        <v>0</v>
      </c>
      <c r="DK194" s="15">
        <v>0</v>
      </c>
      <c r="DL194" s="15">
        <v>0</v>
      </c>
      <c r="DM194" s="15">
        <v>0</v>
      </c>
      <c r="DN194" s="15">
        <v>0</v>
      </c>
      <c r="DO194" s="15">
        <v>0</v>
      </c>
      <c r="DP194" s="15">
        <v>0</v>
      </c>
      <c r="DQ194" s="15">
        <v>0</v>
      </c>
      <c r="DR194" s="15">
        <v>0</v>
      </c>
      <c r="DS194">
        <v>0</v>
      </c>
    </row>
    <row r="195" spans="1:123">
      <c r="A195">
        <v>102</v>
      </c>
      <c r="B195" t="s">
        <v>18107</v>
      </c>
      <c r="C195" t="s">
        <v>341</v>
      </c>
      <c r="D195" t="s">
        <v>504</v>
      </c>
      <c r="E195" t="s">
        <v>505</v>
      </c>
      <c r="F195" s="15" t="str">
        <f>INDEX($I$1:$DS$1,(MATCH(MAX(I195:DS195),I195:DS195,0)))</f>
        <v>Tajiks</v>
      </c>
      <c r="G195" s="15">
        <f>MAX(I195:DS195)/H195</f>
        <v>0.60000136623220479</v>
      </c>
      <c r="H195">
        <v>146388</v>
      </c>
      <c r="I195">
        <v>0</v>
      </c>
      <c r="L195">
        <v>87833</v>
      </c>
      <c r="M195">
        <v>0</v>
      </c>
      <c r="P195">
        <v>0</v>
      </c>
      <c r="Q195">
        <v>58555</v>
      </c>
      <c r="R195">
        <v>0</v>
      </c>
      <c r="X195"/>
      <c r="CO195">
        <v>0</v>
      </c>
      <c r="DB195">
        <v>0</v>
      </c>
      <c r="DC195">
        <v>0</v>
      </c>
      <c r="DD195">
        <v>0</v>
      </c>
      <c r="DE195">
        <v>0</v>
      </c>
      <c r="DF195">
        <v>0</v>
      </c>
      <c r="DK195" s="15">
        <v>0</v>
      </c>
      <c r="DL195" s="15">
        <v>0</v>
      </c>
      <c r="DM195" s="15">
        <v>0</v>
      </c>
      <c r="DN195" s="15">
        <v>0</v>
      </c>
      <c r="DO195" s="15">
        <v>0</v>
      </c>
      <c r="DP195" s="15">
        <v>0</v>
      </c>
      <c r="DQ195" s="15">
        <v>0</v>
      </c>
      <c r="DR195" s="15">
        <v>0</v>
      </c>
      <c r="DS195">
        <v>0</v>
      </c>
    </row>
    <row r="196" spans="1:123">
      <c r="A196">
        <v>114</v>
      </c>
      <c r="B196" t="s">
        <v>18108</v>
      </c>
      <c r="C196" t="s">
        <v>341</v>
      </c>
      <c r="D196" t="s">
        <v>504</v>
      </c>
      <c r="E196" t="s">
        <v>518</v>
      </c>
      <c r="F196" s="15" t="str">
        <f>INDEX($I$1:$DS$1,(MATCH(MAX(I196:DS196),I196:DS196,0)))</f>
        <v>Tajiks</v>
      </c>
      <c r="G196" s="15">
        <f>MAX(I196:DS196)/H196</f>
        <v>0.59999560193075241</v>
      </c>
      <c r="H196">
        <v>90949</v>
      </c>
      <c r="I196">
        <v>0</v>
      </c>
      <c r="L196">
        <v>54569</v>
      </c>
      <c r="M196">
        <v>0</v>
      </c>
      <c r="P196">
        <v>0</v>
      </c>
      <c r="Q196">
        <v>36380</v>
      </c>
      <c r="R196">
        <v>0</v>
      </c>
      <c r="X196"/>
      <c r="CO196">
        <v>0</v>
      </c>
      <c r="DB196">
        <v>0</v>
      </c>
      <c r="DC196">
        <v>0</v>
      </c>
      <c r="DD196">
        <v>0</v>
      </c>
      <c r="DE196">
        <v>0</v>
      </c>
      <c r="DF196">
        <v>0</v>
      </c>
      <c r="DK196" s="15">
        <v>0</v>
      </c>
      <c r="DL196" s="15">
        <v>0</v>
      </c>
      <c r="DM196" s="15">
        <v>0</v>
      </c>
      <c r="DN196" s="15">
        <v>0</v>
      </c>
      <c r="DO196" s="15">
        <v>0</v>
      </c>
      <c r="DP196" s="15">
        <v>0</v>
      </c>
      <c r="DQ196" s="15">
        <v>0</v>
      </c>
      <c r="DR196" s="15">
        <v>0</v>
      </c>
      <c r="DS196">
        <v>0</v>
      </c>
    </row>
    <row r="197" spans="1:123">
      <c r="A197">
        <v>106</v>
      </c>
      <c r="B197" t="s">
        <v>18109</v>
      </c>
      <c r="C197" t="s">
        <v>341</v>
      </c>
      <c r="D197" t="s">
        <v>504</v>
      </c>
      <c r="E197" t="s">
        <v>510</v>
      </c>
      <c r="F197" s="15" t="str">
        <f>INDEX($I$1:$DS$1,(MATCH(MAX(I197:DS197),I197:DS197,0)))</f>
        <v>Tajiks</v>
      </c>
      <c r="G197" s="15">
        <f>MAX(I197:DS197)/H197</f>
        <v>1</v>
      </c>
      <c r="H197">
        <v>97945</v>
      </c>
      <c r="I197">
        <v>0</v>
      </c>
      <c r="L197">
        <v>97945</v>
      </c>
      <c r="M197">
        <v>0</v>
      </c>
      <c r="P197">
        <v>0</v>
      </c>
      <c r="Q197">
        <v>0</v>
      </c>
      <c r="R197">
        <v>0</v>
      </c>
      <c r="X197"/>
      <c r="CO197">
        <v>0</v>
      </c>
      <c r="DB197">
        <v>0</v>
      </c>
      <c r="DC197">
        <v>0</v>
      </c>
      <c r="DD197">
        <v>0</v>
      </c>
      <c r="DE197">
        <v>0</v>
      </c>
      <c r="DF197">
        <v>0</v>
      </c>
      <c r="DK197" s="15">
        <v>0</v>
      </c>
      <c r="DL197" s="15">
        <v>0</v>
      </c>
      <c r="DM197" s="15">
        <v>0</v>
      </c>
      <c r="DN197" s="15">
        <v>0</v>
      </c>
      <c r="DO197" s="15">
        <v>0</v>
      </c>
      <c r="DP197" s="15">
        <v>0</v>
      </c>
      <c r="DQ197" s="15">
        <v>0</v>
      </c>
      <c r="DR197" s="15">
        <v>0</v>
      </c>
      <c r="DS197">
        <v>0</v>
      </c>
    </row>
    <row r="198" spans="1:123">
      <c r="A198">
        <v>115</v>
      </c>
      <c r="B198" t="s">
        <v>18110</v>
      </c>
      <c r="C198" t="s">
        <v>341</v>
      </c>
      <c r="D198" t="s">
        <v>504</v>
      </c>
      <c r="E198" t="s">
        <v>519</v>
      </c>
      <c r="F198" s="15" t="str">
        <f>INDEX($I$1:$DS$1,(MATCH(MAX(I198:DS198),I198:DS198,0)))</f>
        <v>Pashtuns</v>
      </c>
      <c r="G198" s="15">
        <f>MAX(I198:DS198)/H198</f>
        <v>0.64999545743617693</v>
      </c>
      <c r="H198">
        <v>66042</v>
      </c>
      <c r="I198">
        <v>0</v>
      </c>
      <c r="L198">
        <v>16511</v>
      </c>
      <c r="M198">
        <v>0</v>
      </c>
      <c r="P198">
        <v>0</v>
      </c>
      <c r="Q198">
        <v>42927</v>
      </c>
      <c r="R198">
        <v>0</v>
      </c>
      <c r="X198"/>
      <c r="CO198">
        <v>0</v>
      </c>
      <c r="DB198">
        <v>6604</v>
      </c>
      <c r="DC198">
        <v>0</v>
      </c>
      <c r="DD198">
        <v>0</v>
      </c>
      <c r="DE198">
        <v>0</v>
      </c>
      <c r="DF198">
        <v>0</v>
      </c>
      <c r="DK198" s="15">
        <v>0</v>
      </c>
      <c r="DL198" s="15">
        <v>0</v>
      </c>
      <c r="DM198" s="15">
        <v>0</v>
      </c>
      <c r="DN198" s="15">
        <v>0</v>
      </c>
      <c r="DO198" s="15">
        <v>0</v>
      </c>
      <c r="DP198" s="15">
        <v>0</v>
      </c>
      <c r="DQ198" s="15">
        <v>0</v>
      </c>
      <c r="DR198" s="15">
        <v>0</v>
      </c>
      <c r="DS198">
        <v>0</v>
      </c>
    </row>
    <row r="199" spans="1:123">
      <c r="A199">
        <v>2702</v>
      </c>
      <c r="B199" t="s">
        <v>18111</v>
      </c>
      <c r="C199" t="s">
        <v>341</v>
      </c>
      <c r="D199" t="s">
        <v>841</v>
      </c>
      <c r="E199" t="s">
        <v>834</v>
      </c>
      <c r="F199" s="15" t="str">
        <f>INDEX($I$1:$DS$1,(MATCH(MAX(I199:DS199),I199:DS199,0)))</f>
        <v>Pashtuns</v>
      </c>
      <c r="G199" s="15">
        <f>MAX(I199:DS199)/H199</f>
        <v>1</v>
      </c>
      <c r="H199">
        <v>73738</v>
      </c>
      <c r="I199">
        <v>0</v>
      </c>
      <c r="L199">
        <v>0</v>
      </c>
      <c r="M199">
        <v>0</v>
      </c>
      <c r="P199">
        <v>0</v>
      </c>
      <c r="Q199">
        <v>73738</v>
      </c>
      <c r="R199">
        <v>0</v>
      </c>
      <c r="X199"/>
      <c r="CO199">
        <v>0</v>
      </c>
      <c r="DB199">
        <v>0</v>
      </c>
      <c r="DC199">
        <v>0</v>
      </c>
      <c r="DD199">
        <v>0</v>
      </c>
      <c r="DE199">
        <v>0</v>
      </c>
      <c r="DF199">
        <v>0</v>
      </c>
      <c r="DK199" s="15">
        <v>0</v>
      </c>
      <c r="DL199" s="15">
        <v>0</v>
      </c>
      <c r="DM199" s="15">
        <v>0</v>
      </c>
      <c r="DN199" s="15">
        <v>0</v>
      </c>
      <c r="DO199" s="15">
        <v>0</v>
      </c>
      <c r="DP199" s="15">
        <v>0</v>
      </c>
      <c r="DQ199" s="15">
        <v>0</v>
      </c>
      <c r="DR199" s="15">
        <v>0</v>
      </c>
      <c r="DS199">
        <v>0</v>
      </c>
    </row>
    <row r="200" spans="1:123">
      <c r="A200">
        <v>2708</v>
      </c>
      <c r="B200" t="s">
        <v>18112</v>
      </c>
      <c r="C200" t="s">
        <v>341</v>
      </c>
      <c r="D200" t="s">
        <v>841</v>
      </c>
      <c r="E200" t="s">
        <v>847</v>
      </c>
      <c r="F200" s="15" t="str">
        <f>INDEX($I$1:$DS$1,(MATCH(MAX(I200:DS200),I200:DS200,0)))</f>
        <v>Pashtuns</v>
      </c>
      <c r="G200" s="15">
        <f>MAX(I200:DS200)/H200</f>
        <v>1</v>
      </c>
      <c r="H200">
        <v>40997</v>
      </c>
      <c r="I200">
        <v>0</v>
      </c>
      <c r="L200">
        <v>0</v>
      </c>
      <c r="M200">
        <v>0</v>
      </c>
      <c r="P200">
        <v>0</v>
      </c>
      <c r="Q200">
        <v>40997</v>
      </c>
      <c r="R200">
        <v>0</v>
      </c>
      <c r="X200"/>
      <c r="CO200">
        <v>0</v>
      </c>
      <c r="DB200">
        <v>0</v>
      </c>
      <c r="DC200">
        <v>0</v>
      </c>
      <c r="DD200">
        <v>0</v>
      </c>
      <c r="DE200">
        <v>0</v>
      </c>
      <c r="DF200">
        <v>0</v>
      </c>
      <c r="DK200" s="15">
        <v>0</v>
      </c>
      <c r="DL200" s="15">
        <v>0</v>
      </c>
      <c r="DM200" s="15">
        <v>0</v>
      </c>
      <c r="DN200" s="15">
        <v>0</v>
      </c>
      <c r="DO200" s="15">
        <v>0</v>
      </c>
      <c r="DP200" s="15">
        <v>0</v>
      </c>
      <c r="DQ200" s="15">
        <v>0</v>
      </c>
      <c r="DR200" s="15">
        <v>0</v>
      </c>
      <c r="DS200">
        <v>0</v>
      </c>
    </row>
    <row r="201" spans="1:123">
      <c r="A201">
        <v>2703</v>
      </c>
      <c r="B201" t="s">
        <v>18113</v>
      </c>
      <c r="C201" t="s">
        <v>341</v>
      </c>
      <c r="D201" t="s">
        <v>841</v>
      </c>
      <c r="E201" t="s">
        <v>842</v>
      </c>
      <c r="F201" s="15" t="str">
        <f>INDEX($I$1:$DS$1,(MATCH(MAX(I201:DS201),I201:DS201,0)))</f>
        <v>Pashtuns</v>
      </c>
      <c r="G201" s="15">
        <f>MAX(I201:DS201)/H201</f>
        <v>0.94999636601497206</v>
      </c>
      <c r="H201">
        <v>41277</v>
      </c>
      <c r="I201">
        <v>0</v>
      </c>
      <c r="L201">
        <v>0</v>
      </c>
      <c r="M201">
        <v>0</v>
      </c>
      <c r="P201">
        <v>0</v>
      </c>
      <c r="Q201">
        <v>39213</v>
      </c>
      <c r="R201">
        <v>0</v>
      </c>
      <c r="X201"/>
      <c r="CO201">
        <v>0</v>
      </c>
      <c r="DB201">
        <v>0</v>
      </c>
      <c r="DC201">
        <v>0</v>
      </c>
      <c r="DD201">
        <v>0</v>
      </c>
      <c r="DE201">
        <v>0</v>
      </c>
      <c r="DF201">
        <v>2064</v>
      </c>
      <c r="DK201" s="15">
        <v>0</v>
      </c>
      <c r="DL201" s="15">
        <v>0</v>
      </c>
      <c r="DM201" s="15">
        <v>0</v>
      </c>
      <c r="DN201" s="15">
        <v>0</v>
      </c>
      <c r="DO201" s="15">
        <v>0</v>
      </c>
      <c r="DP201" s="15">
        <v>0</v>
      </c>
      <c r="DQ201" s="15">
        <v>0</v>
      </c>
      <c r="DR201" s="15">
        <v>0</v>
      </c>
      <c r="DS201">
        <v>0</v>
      </c>
    </row>
    <row r="202" spans="1:123">
      <c r="A202">
        <v>2717</v>
      </c>
      <c r="B202" t="s">
        <v>18114</v>
      </c>
      <c r="C202" t="s">
        <v>341</v>
      </c>
      <c r="D202" t="s">
        <v>841</v>
      </c>
      <c r="E202" t="s">
        <v>857</v>
      </c>
      <c r="F202" s="15" t="str">
        <f>INDEX($I$1:$DS$1,(MATCH(MAX(I202:DS202),I202:DS202,0)))</f>
        <v>Pashtuns</v>
      </c>
      <c r="G202" s="15">
        <f>MAX(I202:DS202)/H202</f>
        <v>0.8</v>
      </c>
      <c r="H202">
        <v>53450</v>
      </c>
      <c r="I202">
        <v>0</v>
      </c>
      <c r="L202">
        <v>10690</v>
      </c>
      <c r="M202">
        <v>0</v>
      </c>
      <c r="P202">
        <v>0</v>
      </c>
      <c r="Q202">
        <v>42760</v>
      </c>
      <c r="R202">
        <v>0</v>
      </c>
      <c r="X202"/>
      <c r="CO202">
        <v>0</v>
      </c>
      <c r="DB202">
        <v>0</v>
      </c>
      <c r="DC202">
        <v>0</v>
      </c>
      <c r="DD202">
        <v>0</v>
      </c>
      <c r="DE202">
        <v>0</v>
      </c>
      <c r="DF202">
        <v>0</v>
      </c>
      <c r="DK202" s="15">
        <v>0</v>
      </c>
      <c r="DL202" s="15">
        <v>0</v>
      </c>
      <c r="DM202" s="15">
        <v>0</v>
      </c>
      <c r="DN202" s="15">
        <v>0</v>
      </c>
      <c r="DO202" s="15">
        <v>0</v>
      </c>
      <c r="DP202" s="15">
        <v>0</v>
      </c>
      <c r="DQ202" s="15">
        <v>0</v>
      </c>
      <c r="DR202" s="15">
        <v>0</v>
      </c>
      <c r="DS202">
        <v>0</v>
      </c>
    </row>
    <row r="203" spans="1:123">
      <c r="A203">
        <v>2709</v>
      </c>
      <c r="B203" t="s">
        <v>18115</v>
      </c>
      <c r="C203" t="s">
        <v>341</v>
      </c>
      <c r="D203" t="s">
        <v>841</v>
      </c>
      <c r="E203" t="s">
        <v>848</v>
      </c>
      <c r="F203" s="15" t="str">
        <f>INDEX($I$1:$DS$1,(MATCH(MAX(I203:DS203),I203:DS203,0)))</f>
        <v>Pashtuns</v>
      </c>
      <c r="G203" s="15">
        <f>MAX(I203:DS203)/H203</f>
        <v>1</v>
      </c>
      <c r="H203">
        <v>11474</v>
      </c>
      <c r="I203">
        <v>0</v>
      </c>
      <c r="L203">
        <v>0</v>
      </c>
      <c r="M203">
        <v>0</v>
      </c>
      <c r="P203">
        <v>0</v>
      </c>
      <c r="Q203">
        <v>11474</v>
      </c>
      <c r="R203">
        <v>0</v>
      </c>
      <c r="X203"/>
      <c r="CO203">
        <v>0</v>
      </c>
      <c r="DB203">
        <v>0</v>
      </c>
      <c r="DC203">
        <v>0</v>
      </c>
      <c r="DD203">
        <v>0</v>
      </c>
      <c r="DE203">
        <v>0</v>
      </c>
      <c r="DF203">
        <v>0</v>
      </c>
      <c r="DK203" s="15">
        <v>0</v>
      </c>
      <c r="DL203" s="15">
        <v>0</v>
      </c>
      <c r="DM203" s="15">
        <v>0</v>
      </c>
      <c r="DN203" s="15">
        <v>0</v>
      </c>
      <c r="DO203" s="15">
        <v>0</v>
      </c>
      <c r="DP203" s="15">
        <v>0</v>
      </c>
      <c r="DQ203" s="15">
        <v>0</v>
      </c>
      <c r="DR203" s="15">
        <v>0</v>
      </c>
      <c r="DS203">
        <v>0</v>
      </c>
    </row>
    <row r="204" spans="1:123">
      <c r="A204">
        <v>2701</v>
      </c>
      <c r="B204" t="s">
        <v>18116</v>
      </c>
      <c r="C204" t="s">
        <v>341</v>
      </c>
      <c r="D204" t="s">
        <v>841</v>
      </c>
      <c r="E204" t="s">
        <v>841</v>
      </c>
      <c r="F204" s="15" t="str">
        <f>INDEX($I$1:$DS$1,(MATCH(MAX(I204:DS204),I204:DS204,0)))</f>
        <v>Pashtuns</v>
      </c>
      <c r="G204" s="15">
        <f>MAX(I204:DS204)/H204</f>
        <v>0.69999985526188191</v>
      </c>
      <c r="H204">
        <v>690903</v>
      </c>
      <c r="I204">
        <v>13818</v>
      </c>
      <c r="L204">
        <v>138181</v>
      </c>
      <c r="M204">
        <v>0</v>
      </c>
      <c r="P204">
        <v>0</v>
      </c>
      <c r="Q204">
        <v>483632</v>
      </c>
      <c r="R204">
        <v>41454</v>
      </c>
      <c r="X204"/>
      <c r="CO204">
        <v>13818</v>
      </c>
      <c r="DB204">
        <v>0</v>
      </c>
      <c r="DC204">
        <v>0</v>
      </c>
      <c r="DD204">
        <v>0</v>
      </c>
      <c r="DE204">
        <v>0</v>
      </c>
      <c r="DF204">
        <v>0</v>
      </c>
      <c r="DK204" s="15">
        <v>0</v>
      </c>
      <c r="DL204" s="15">
        <v>0</v>
      </c>
      <c r="DM204" s="15">
        <v>0</v>
      </c>
      <c r="DN204" s="15">
        <v>0</v>
      </c>
      <c r="DO204" s="15">
        <v>0</v>
      </c>
      <c r="DP204" s="15">
        <v>0</v>
      </c>
      <c r="DQ204" s="15">
        <v>0</v>
      </c>
      <c r="DR204" s="15">
        <v>0</v>
      </c>
      <c r="DS204">
        <v>0</v>
      </c>
    </row>
    <row r="205" spans="1:123">
      <c r="A205">
        <v>2707</v>
      </c>
      <c r="B205" t="s">
        <v>18117</v>
      </c>
      <c r="C205" t="s">
        <v>341</v>
      </c>
      <c r="D205" t="s">
        <v>841</v>
      </c>
      <c r="E205" t="s">
        <v>846</v>
      </c>
      <c r="F205" s="15" t="str">
        <f>INDEX($I$1:$DS$1,(MATCH(MAX(I205:DS205),I205:DS205,0)))</f>
        <v>Pashtuns</v>
      </c>
      <c r="G205" s="15">
        <f>MAX(I205:DS205)/H205</f>
        <v>1</v>
      </c>
      <c r="H205">
        <v>27145</v>
      </c>
      <c r="I205">
        <v>0</v>
      </c>
      <c r="L205">
        <v>0</v>
      </c>
      <c r="M205">
        <v>0</v>
      </c>
      <c r="P205">
        <v>0</v>
      </c>
      <c r="Q205">
        <v>27145</v>
      </c>
      <c r="R205">
        <v>0</v>
      </c>
      <c r="X205"/>
      <c r="CO205">
        <v>0</v>
      </c>
      <c r="DB205">
        <v>0</v>
      </c>
      <c r="DC205">
        <v>0</v>
      </c>
      <c r="DD205">
        <v>0</v>
      </c>
      <c r="DE205">
        <v>0</v>
      </c>
      <c r="DF205">
        <v>0</v>
      </c>
      <c r="DK205" s="15">
        <v>0</v>
      </c>
      <c r="DL205" s="15">
        <v>0</v>
      </c>
      <c r="DM205" s="15">
        <v>0</v>
      </c>
      <c r="DN205" s="15">
        <v>0</v>
      </c>
      <c r="DO205" s="15">
        <v>0</v>
      </c>
      <c r="DP205" s="15">
        <v>0</v>
      </c>
      <c r="DQ205" s="15">
        <v>0</v>
      </c>
      <c r="DR205" s="15">
        <v>0</v>
      </c>
      <c r="DS205">
        <v>0</v>
      </c>
    </row>
    <row r="206" spans="1:123">
      <c r="A206">
        <v>2710</v>
      </c>
      <c r="B206" t="s">
        <v>18118</v>
      </c>
      <c r="C206" t="s">
        <v>341</v>
      </c>
      <c r="D206" t="s">
        <v>841</v>
      </c>
      <c r="E206" t="s">
        <v>849</v>
      </c>
      <c r="F206" s="15" t="str">
        <f>INDEX($I$1:$DS$1,(MATCH(MAX(I206:DS206),I206:DS206,0)))</f>
        <v>Pashtuns</v>
      </c>
      <c r="G206" s="15">
        <f>MAX(I206:DS206)/H206</f>
        <v>0.9500007161169276</v>
      </c>
      <c r="H206">
        <v>69821</v>
      </c>
      <c r="I206">
        <v>0</v>
      </c>
      <c r="L206">
        <v>0</v>
      </c>
      <c r="M206">
        <v>0</v>
      </c>
      <c r="P206">
        <v>0</v>
      </c>
      <c r="Q206">
        <v>66330</v>
      </c>
      <c r="R206">
        <v>0</v>
      </c>
      <c r="X206"/>
      <c r="CO206">
        <v>0</v>
      </c>
      <c r="DB206">
        <v>0</v>
      </c>
      <c r="DC206">
        <v>0</v>
      </c>
      <c r="DD206">
        <v>0</v>
      </c>
      <c r="DE206">
        <v>0</v>
      </c>
      <c r="DF206">
        <v>3491</v>
      </c>
      <c r="DK206" s="15">
        <v>0</v>
      </c>
      <c r="DL206" s="15">
        <v>0</v>
      </c>
      <c r="DM206" s="15">
        <v>0</v>
      </c>
      <c r="DN206" s="15">
        <v>0</v>
      </c>
      <c r="DO206" s="15">
        <v>0</v>
      </c>
      <c r="DP206" s="15">
        <v>0</v>
      </c>
      <c r="DQ206" s="15">
        <v>0</v>
      </c>
      <c r="DR206" s="15">
        <v>0</v>
      </c>
      <c r="DS206">
        <v>0</v>
      </c>
    </row>
    <row r="207" spans="1:123">
      <c r="A207">
        <v>2715</v>
      </c>
      <c r="B207" t="s">
        <v>18119</v>
      </c>
      <c r="C207" t="s">
        <v>341</v>
      </c>
      <c r="D207" t="s">
        <v>841</v>
      </c>
      <c r="E207" t="s">
        <v>855</v>
      </c>
      <c r="F207" s="15" t="str">
        <f>INDEX($I$1:$DS$1,(MATCH(MAX(I207:DS207),I207:DS207,0)))</f>
        <v>Pashtuns</v>
      </c>
      <c r="G207" s="15">
        <f>MAX(I207:DS207)/H207</f>
        <v>1</v>
      </c>
      <c r="H207">
        <v>39317</v>
      </c>
      <c r="I207">
        <v>0</v>
      </c>
      <c r="L207">
        <v>0</v>
      </c>
      <c r="M207">
        <v>0</v>
      </c>
      <c r="P207">
        <v>0</v>
      </c>
      <c r="Q207">
        <v>39317</v>
      </c>
      <c r="R207">
        <v>0</v>
      </c>
      <c r="X207"/>
      <c r="CO207">
        <v>0</v>
      </c>
      <c r="DB207">
        <v>0</v>
      </c>
      <c r="DC207">
        <v>0</v>
      </c>
      <c r="DD207">
        <v>0</v>
      </c>
      <c r="DE207">
        <v>0</v>
      </c>
      <c r="DF207">
        <v>0</v>
      </c>
      <c r="DK207" s="15">
        <v>0</v>
      </c>
      <c r="DL207" s="15">
        <v>0</v>
      </c>
      <c r="DM207" s="15">
        <v>0</v>
      </c>
      <c r="DN207" s="15">
        <v>0</v>
      </c>
      <c r="DO207" s="15">
        <v>0</v>
      </c>
      <c r="DP207" s="15">
        <v>0</v>
      </c>
      <c r="DQ207" s="15">
        <v>0</v>
      </c>
      <c r="DR207" s="15">
        <v>0</v>
      </c>
      <c r="DS207">
        <v>0</v>
      </c>
    </row>
    <row r="208" spans="1:123">
      <c r="A208">
        <v>2713</v>
      </c>
      <c r="B208" t="s">
        <v>18120</v>
      </c>
      <c r="C208" t="s">
        <v>341</v>
      </c>
      <c r="D208" t="s">
        <v>841</v>
      </c>
      <c r="E208" t="s">
        <v>852</v>
      </c>
      <c r="F208" s="15" t="str">
        <f>INDEX($I$1:$DS$1,(MATCH(MAX(I208:DS208),I208:DS208,0)))</f>
        <v>Pashtuns</v>
      </c>
      <c r="G208" s="15">
        <f>MAX(I208:DS208)/H208</f>
        <v>1</v>
      </c>
      <c r="H208">
        <v>17909</v>
      </c>
      <c r="I208">
        <v>0</v>
      </c>
      <c r="L208">
        <v>0</v>
      </c>
      <c r="M208">
        <v>0</v>
      </c>
      <c r="P208">
        <v>0</v>
      </c>
      <c r="Q208">
        <v>17909</v>
      </c>
      <c r="R208">
        <v>0</v>
      </c>
      <c r="X208"/>
      <c r="CO208">
        <v>0</v>
      </c>
      <c r="DB208">
        <v>0</v>
      </c>
      <c r="DC208">
        <v>0</v>
      </c>
      <c r="DD208">
        <v>0</v>
      </c>
      <c r="DE208">
        <v>0</v>
      </c>
      <c r="DF208">
        <v>0</v>
      </c>
      <c r="DK208" s="15">
        <v>0</v>
      </c>
      <c r="DL208" s="15">
        <v>0</v>
      </c>
      <c r="DM208" s="15">
        <v>0</v>
      </c>
      <c r="DN208" s="15">
        <v>0</v>
      </c>
      <c r="DO208" s="15">
        <v>0</v>
      </c>
      <c r="DP208" s="15">
        <v>0</v>
      </c>
      <c r="DQ208" s="15">
        <v>0</v>
      </c>
      <c r="DR208" s="15">
        <v>0</v>
      </c>
      <c r="DS208">
        <v>0</v>
      </c>
    </row>
    <row r="209" spans="1:123">
      <c r="A209">
        <v>2712</v>
      </c>
      <c r="B209" t="s">
        <v>18121</v>
      </c>
      <c r="C209" t="s">
        <v>341</v>
      </c>
      <c r="D209" t="s">
        <v>841</v>
      </c>
      <c r="E209" t="s">
        <v>851</v>
      </c>
      <c r="F209" s="15" t="str">
        <f>INDEX($I$1:$DS$1,(MATCH(MAX(I209:DS209),I209:DS209,0)))</f>
        <v>Pashtuns</v>
      </c>
      <c r="G209" s="15">
        <f>MAX(I209:DS209)/H209</f>
        <v>1</v>
      </c>
      <c r="H209">
        <v>15951</v>
      </c>
      <c r="I209">
        <v>0</v>
      </c>
      <c r="L209">
        <v>0</v>
      </c>
      <c r="M209">
        <v>0</v>
      </c>
      <c r="P209">
        <v>0</v>
      </c>
      <c r="Q209">
        <v>15951</v>
      </c>
      <c r="R209">
        <v>0</v>
      </c>
      <c r="X209"/>
      <c r="CO209">
        <v>0</v>
      </c>
      <c r="DB209">
        <v>0</v>
      </c>
      <c r="DC209">
        <v>0</v>
      </c>
      <c r="DD209">
        <v>0</v>
      </c>
      <c r="DE209">
        <v>0</v>
      </c>
      <c r="DF209">
        <v>0</v>
      </c>
      <c r="DK209" s="15">
        <v>0</v>
      </c>
      <c r="DL209" s="15">
        <v>0</v>
      </c>
      <c r="DM209" s="15">
        <v>0</v>
      </c>
      <c r="DN209" s="15">
        <v>0</v>
      </c>
      <c r="DO209" s="15">
        <v>0</v>
      </c>
      <c r="DP209" s="15">
        <v>0</v>
      </c>
      <c r="DQ209" s="15">
        <v>0</v>
      </c>
      <c r="DR209" s="15">
        <v>0</v>
      </c>
      <c r="DS209">
        <v>0</v>
      </c>
    </row>
    <row r="210" spans="1:123">
      <c r="A210">
        <v>2704</v>
      </c>
      <c r="B210" t="s">
        <v>18122</v>
      </c>
      <c r="C210" t="s">
        <v>341</v>
      </c>
      <c r="D210" t="s">
        <v>841</v>
      </c>
      <c r="E210" t="s">
        <v>843</v>
      </c>
      <c r="F210" s="15" t="str">
        <f>INDEX($I$1:$DS$1,(MATCH(MAX(I210:DS210),I210:DS210,0)))</f>
        <v>Pashtuns</v>
      </c>
      <c r="G210" s="15">
        <f>MAX(I210:DS210)/H210</f>
        <v>0.8500028934627033</v>
      </c>
      <c r="H210">
        <v>103682</v>
      </c>
      <c r="I210">
        <v>0</v>
      </c>
      <c r="L210">
        <v>0</v>
      </c>
      <c r="M210">
        <v>0</v>
      </c>
      <c r="P210">
        <v>0</v>
      </c>
      <c r="Q210">
        <v>88130</v>
      </c>
      <c r="R210">
        <v>0</v>
      </c>
      <c r="X210"/>
      <c r="CO210">
        <v>10368</v>
      </c>
      <c r="DB210">
        <v>0</v>
      </c>
      <c r="DC210">
        <v>0</v>
      </c>
      <c r="DD210">
        <v>0</v>
      </c>
      <c r="DE210">
        <v>0</v>
      </c>
      <c r="DF210">
        <v>5184</v>
      </c>
      <c r="DK210" s="15">
        <v>0</v>
      </c>
      <c r="DL210" s="15">
        <v>0</v>
      </c>
      <c r="DM210" s="15">
        <v>0</v>
      </c>
      <c r="DN210" s="15">
        <v>0</v>
      </c>
      <c r="DO210" s="15">
        <v>0</v>
      </c>
      <c r="DP210" s="15">
        <v>0</v>
      </c>
      <c r="DQ210" s="15">
        <v>0</v>
      </c>
      <c r="DR210" s="15">
        <v>0</v>
      </c>
      <c r="DS210">
        <v>0</v>
      </c>
    </row>
    <row r="211" spans="1:123">
      <c r="A211">
        <v>2716</v>
      </c>
      <c r="B211" t="s">
        <v>18123</v>
      </c>
      <c r="C211" t="s">
        <v>341</v>
      </c>
      <c r="D211" t="s">
        <v>841</v>
      </c>
      <c r="E211" t="s">
        <v>856</v>
      </c>
      <c r="F211" s="15" t="str">
        <f>INDEX($I$1:$DS$1,(MATCH(MAX(I211:DS211),I211:DS211,0)))</f>
        <v>Balochis</v>
      </c>
      <c r="G211" s="15">
        <f>MAX(I211:DS211)/H211</f>
        <v>0.90003761519653935</v>
      </c>
      <c r="H211">
        <v>10634</v>
      </c>
      <c r="I211">
        <v>0</v>
      </c>
      <c r="L211">
        <v>0</v>
      </c>
      <c r="M211">
        <v>0</v>
      </c>
      <c r="P211">
        <v>0</v>
      </c>
      <c r="Q211">
        <v>0</v>
      </c>
      <c r="R211">
        <v>0</v>
      </c>
      <c r="X211"/>
      <c r="CO211">
        <v>9571</v>
      </c>
      <c r="DB211">
        <v>0</v>
      </c>
      <c r="DC211">
        <v>0</v>
      </c>
      <c r="DD211">
        <v>0</v>
      </c>
      <c r="DE211">
        <v>0</v>
      </c>
      <c r="DF211">
        <v>1063</v>
      </c>
      <c r="DK211" s="15">
        <v>0</v>
      </c>
      <c r="DL211" s="15">
        <v>0</v>
      </c>
      <c r="DM211" s="15">
        <v>0</v>
      </c>
      <c r="DN211" s="15">
        <v>0</v>
      </c>
      <c r="DO211" s="15">
        <v>0</v>
      </c>
      <c r="DP211" s="15">
        <v>0</v>
      </c>
      <c r="DQ211" s="15">
        <v>0</v>
      </c>
      <c r="DR211" s="15">
        <v>0</v>
      </c>
      <c r="DS211">
        <v>0</v>
      </c>
    </row>
    <row r="212" spans="1:123">
      <c r="A212">
        <v>2706</v>
      </c>
      <c r="B212" t="s">
        <v>18124</v>
      </c>
      <c r="C212" t="s">
        <v>341</v>
      </c>
      <c r="D212" t="s">
        <v>841</v>
      </c>
      <c r="E212" t="s">
        <v>845</v>
      </c>
      <c r="F212" s="15" t="str">
        <f>INDEX($I$1:$DS$1,(MATCH(MAX(I212:DS212),I212:DS212,0)))</f>
        <v>Pashtuns</v>
      </c>
      <c r="G212" s="15">
        <f>MAX(I212:DS212)/H212</f>
        <v>1</v>
      </c>
      <c r="H212">
        <v>51630</v>
      </c>
      <c r="I212">
        <v>0</v>
      </c>
      <c r="L212">
        <v>0</v>
      </c>
      <c r="M212">
        <v>0</v>
      </c>
      <c r="P212">
        <v>0</v>
      </c>
      <c r="Q212">
        <v>51630</v>
      </c>
      <c r="R212">
        <v>0</v>
      </c>
      <c r="X212"/>
      <c r="CO212">
        <v>0</v>
      </c>
      <c r="DB212">
        <v>0</v>
      </c>
      <c r="DC212">
        <v>0</v>
      </c>
      <c r="DD212">
        <v>0</v>
      </c>
      <c r="DE212">
        <v>0</v>
      </c>
      <c r="DF212">
        <v>0</v>
      </c>
      <c r="DK212" s="15">
        <v>0</v>
      </c>
      <c r="DL212" s="15">
        <v>0</v>
      </c>
      <c r="DM212" s="15">
        <v>0</v>
      </c>
      <c r="DN212" s="15">
        <v>0</v>
      </c>
      <c r="DO212" s="15">
        <v>0</v>
      </c>
      <c r="DP212" s="15">
        <v>0</v>
      </c>
      <c r="DQ212" s="15">
        <v>0</v>
      </c>
      <c r="DR212" s="15">
        <v>0</v>
      </c>
      <c r="DS212">
        <v>0</v>
      </c>
    </row>
    <row r="213" spans="1:123">
      <c r="A213">
        <v>2714</v>
      </c>
      <c r="B213" t="s">
        <v>18125</v>
      </c>
      <c r="C213" t="s">
        <v>341</v>
      </c>
      <c r="D213" t="s">
        <v>841</v>
      </c>
      <c r="E213" t="s">
        <v>853</v>
      </c>
      <c r="F213" s="15" t="str">
        <f>INDEX($I$1:$DS$1,(MATCH(MAX(I213:DS213),I213:DS213,0)))</f>
        <v>Balochis</v>
      </c>
      <c r="G213" s="15">
        <f>MAX(I213:DS213)/H213</f>
        <v>0.8000291715285881</v>
      </c>
      <c r="H213">
        <v>13712</v>
      </c>
      <c r="I213">
        <v>0</v>
      </c>
      <c r="L213">
        <v>0</v>
      </c>
      <c r="M213">
        <v>0</v>
      </c>
      <c r="P213">
        <v>0</v>
      </c>
      <c r="Q213">
        <v>0</v>
      </c>
      <c r="R213">
        <v>0</v>
      </c>
      <c r="X213"/>
      <c r="CO213">
        <v>10970</v>
      </c>
      <c r="DB213">
        <v>0</v>
      </c>
      <c r="DC213">
        <v>0</v>
      </c>
      <c r="DD213">
        <v>0</v>
      </c>
      <c r="DE213">
        <v>0</v>
      </c>
      <c r="DF213">
        <v>2742</v>
      </c>
      <c r="DK213" s="15">
        <v>0</v>
      </c>
      <c r="DL213" s="15">
        <v>0</v>
      </c>
      <c r="DM213" s="15">
        <v>0</v>
      </c>
      <c r="DN213" s="15">
        <v>0</v>
      </c>
      <c r="DO213" s="15">
        <v>0</v>
      </c>
      <c r="DP213" s="15">
        <v>0</v>
      </c>
      <c r="DQ213" s="15">
        <v>0</v>
      </c>
      <c r="DR213" s="15">
        <v>0</v>
      </c>
      <c r="DS213">
        <v>0</v>
      </c>
    </row>
    <row r="214" spans="1:123">
      <c r="A214">
        <v>2711</v>
      </c>
      <c r="B214" t="s">
        <v>18126</v>
      </c>
      <c r="C214" t="s">
        <v>341</v>
      </c>
      <c r="D214" t="s">
        <v>841</v>
      </c>
      <c r="E214" t="s">
        <v>850</v>
      </c>
      <c r="F214" s="15" t="str">
        <f>INDEX($I$1:$DS$1,(MATCH(MAX(I214:DS214),I214:DS214,0)))</f>
        <v>Pashtuns</v>
      </c>
      <c r="G214" s="15">
        <f>MAX(I214:DS214)/H214</f>
        <v>0.8800053434859566</v>
      </c>
      <c r="H214">
        <v>119772</v>
      </c>
      <c r="I214">
        <v>0</v>
      </c>
      <c r="L214">
        <v>2395</v>
      </c>
      <c r="M214">
        <v>0</v>
      </c>
      <c r="P214">
        <v>0</v>
      </c>
      <c r="Q214">
        <v>105400</v>
      </c>
      <c r="R214">
        <v>0</v>
      </c>
      <c r="X214"/>
      <c r="CO214">
        <v>0</v>
      </c>
      <c r="DB214">
        <v>0</v>
      </c>
      <c r="DC214">
        <v>0</v>
      </c>
      <c r="DD214">
        <v>0</v>
      </c>
      <c r="DE214">
        <v>0</v>
      </c>
      <c r="DF214">
        <v>11977</v>
      </c>
      <c r="DK214" s="15">
        <v>0</v>
      </c>
      <c r="DL214" s="15">
        <v>0</v>
      </c>
      <c r="DM214" s="15">
        <v>0</v>
      </c>
      <c r="DN214" s="15">
        <v>0</v>
      </c>
      <c r="DO214" s="15">
        <v>0</v>
      </c>
      <c r="DP214" s="15">
        <v>0</v>
      </c>
      <c r="DQ214" s="15">
        <v>0</v>
      </c>
      <c r="DR214" s="15">
        <v>0</v>
      </c>
      <c r="DS214">
        <v>0</v>
      </c>
    </row>
    <row r="215" spans="1:123">
      <c r="A215">
        <v>2718</v>
      </c>
      <c r="B215" t="s">
        <v>18127</v>
      </c>
      <c r="C215" t="s">
        <v>341</v>
      </c>
      <c r="D215" t="s">
        <v>841</v>
      </c>
      <c r="E215" t="s">
        <v>858</v>
      </c>
      <c r="F215" s="15" t="str">
        <f>INDEX($I$1:$DS$1,(MATCH(MAX(I215:DS215),I215:DS215,0)))</f>
        <v>Pashtuns</v>
      </c>
      <c r="G215" s="15">
        <f>MAX(I215:DS215)/H215</f>
        <v>0.94997353096876658</v>
      </c>
      <c r="H215">
        <v>15112</v>
      </c>
      <c r="I215">
        <v>0</v>
      </c>
      <c r="L215">
        <v>0</v>
      </c>
      <c r="M215">
        <v>0</v>
      </c>
      <c r="P215">
        <v>0</v>
      </c>
      <c r="Q215">
        <v>14356</v>
      </c>
      <c r="R215">
        <v>0</v>
      </c>
      <c r="X215"/>
      <c r="CO215">
        <v>0</v>
      </c>
      <c r="DB215">
        <v>0</v>
      </c>
      <c r="DC215">
        <v>0</v>
      </c>
      <c r="DD215">
        <v>0</v>
      </c>
      <c r="DE215">
        <v>0</v>
      </c>
      <c r="DF215">
        <v>756</v>
      </c>
      <c r="DK215" s="15">
        <v>0</v>
      </c>
      <c r="DL215" s="15">
        <v>0</v>
      </c>
      <c r="DM215" s="15">
        <v>0</v>
      </c>
      <c r="DN215" s="15">
        <v>0</v>
      </c>
      <c r="DO215" s="15">
        <v>0</v>
      </c>
      <c r="DP215" s="15">
        <v>0</v>
      </c>
      <c r="DQ215" s="15">
        <v>0</v>
      </c>
      <c r="DR215" s="15">
        <v>0</v>
      </c>
      <c r="DS215">
        <v>0</v>
      </c>
    </row>
    <row r="216" spans="1:123">
      <c r="A216">
        <v>2705</v>
      </c>
      <c r="B216" t="s">
        <v>18128</v>
      </c>
      <c r="C216" t="s">
        <v>341</v>
      </c>
      <c r="D216" t="s">
        <v>841</v>
      </c>
      <c r="E216" t="s">
        <v>844</v>
      </c>
      <c r="F216" s="15" t="str">
        <f>INDEX($I$1:$DS$1,(MATCH(MAX(I216:DS216),I216:DS216,0)))</f>
        <v>Pashtuns</v>
      </c>
      <c r="G216" s="15">
        <f>MAX(I216:DS216)/H216</f>
        <v>1</v>
      </c>
      <c r="H216">
        <v>102142</v>
      </c>
      <c r="I216">
        <v>0</v>
      </c>
      <c r="L216">
        <v>0</v>
      </c>
      <c r="M216">
        <v>0</v>
      </c>
      <c r="P216">
        <v>0</v>
      </c>
      <c r="Q216">
        <v>102142</v>
      </c>
      <c r="R216">
        <v>0</v>
      </c>
      <c r="X216"/>
      <c r="CO216">
        <v>0</v>
      </c>
      <c r="DB216">
        <v>0</v>
      </c>
      <c r="DC216">
        <v>0</v>
      </c>
      <c r="DD216">
        <v>0</v>
      </c>
      <c r="DE216">
        <v>0</v>
      </c>
      <c r="DF216">
        <v>0</v>
      </c>
      <c r="DK216" s="15">
        <v>0</v>
      </c>
      <c r="DL216" s="15">
        <v>0</v>
      </c>
      <c r="DM216" s="15">
        <v>0</v>
      </c>
      <c r="DN216" s="15">
        <v>0</v>
      </c>
      <c r="DO216" s="15">
        <v>0</v>
      </c>
      <c r="DP216" s="15">
        <v>0</v>
      </c>
      <c r="DQ216" s="15">
        <v>0</v>
      </c>
      <c r="DR216" s="15">
        <v>0</v>
      </c>
      <c r="DS216">
        <v>0</v>
      </c>
    </row>
    <row r="217" spans="1:123">
      <c r="A217">
        <v>207</v>
      </c>
      <c r="B217" t="s">
        <v>18129</v>
      </c>
      <c r="C217" t="s">
        <v>341</v>
      </c>
      <c r="D217" t="s">
        <v>520</v>
      </c>
      <c r="E217" t="s">
        <v>528</v>
      </c>
      <c r="F217" s="15" t="str">
        <f>INDEX($I$1:$DS$1,(MATCH(MAX(I217:DS217),I217:DS217,0)))</f>
        <v>Pashai</v>
      </c>
      <c r="G217" s="15">
        <f>MAX(I217:DS217)/H217</f>
        <v>0.59999112176499314</v>
      </c>
      <c r="H217">
        <v>45054</v>
      </c>
      <c r="I217">
        <v>0</v>
      </c>
      <c r="L217">
        <v>0</v>
      </c>
      <c r="M217">
        <v>0</v>
      </c>
      <c r="P217">
        <v>0</v>
      </c>
      <c r="Q217">
        <v>18022</v>
      </c>
      <c r="R217">
        <v>0</v>
      </c>
      <c r="X217"/>
      <c r="CO217">
        <v>0</v>
      </c>
      <c r="DB217">
        <v>27032</v>
      </c>
      <c r="DC217">
        <v>0</v>
      </c>
      <c r="DD217">
        <v>0</v>
      </c>
      <c r="DE217">
        <v>0</v>
      </c>
      <c r="DF217">
        <v>0</v>
      </c>
      <c r="DK217" s="15">
        <v>0</v>
      </c>
      <c r="DL217" s="15">
        <v>0</v>
      </c>
      <c r="DM217" s="15">
        <v>0</v>
      </c>
      <c r="DN217" s="15">
        <v>0</v>
      </c>
      <c r="DO217" s="15">
        <v>0</v>
      </c>
      <c r="DP217" s="15">
        <v>0</v>
      </c>
      <c r="DQ217" s="15">
        <v>0</v>
      </c>
      <c r="DR217" s="15">
        <v>0</v>
      </c>
      <c r="DS217">
        <v>0</v>
      </c>
    </row>
    <row r="218" spans="1:123">
      <c r="A218">
        <v>204</v>
      </c>
      <c r="B218" t="s">
        <v>18130</v>
      </c>
      <c r="C218" t="s">
        <v>341</v>
      </c>
      <c r="D218" t="s">
        <v>520</v>
      </c>
      <c r="E218" t="s">
        <v>525</v>
      </c>
      <c r="F218" s="15" t="str">
        <f>INDEX($I$1:$DS$1,(MATCH(MAX(I218:DS218),I218:DS218,0)))</f>
        <v>Tajiks</v>
      </c>
      <c r="G218" s="15">
        <f>MAX(I218:DS218)/H218</f>
        <v>1</v>
      </c>
      <c r="H218">
        <v>81014</v>
      </c>
      <c r="I218">
        <v>0</v>
      </c>
      <c r="L218">
        <v>81014</v>
      </c>
      <c r="M218">
        <v>0</v>
      </c>
      <c r="P218">
        <v>0</v>
      </c>
      <c r="Q218">
        <v>0</v>
      </c>
      <c r="R218">
        <v>0</v>
      </c>
      <c r="X218"/>
      <c r="CO218">
        <v>0</v>
      </c>
      <c r="DB218">
        <v>0</v>
      </c>
      <c r="DC218">
        <v>0</v>
      </c>
      <c r="DD218">
        <v>0</v>
      </c>
      <c r="DE218">
        <v>0</v>
      </c>
      <c r="DF218">
        <v>0</v>
      </c>
      <c r="DK218" s="15">
        <v>0</v>
      </c>
      <c r="DL218" s="15">
        <v>0</v>
      </c>
      <c r="DM218" s="15">
        <v>0</v>
      </c>
      <c r="DN218" s="15">
        <v>0</v>
      </c>
      <c r="DO218" s="15">
        <v>0</v>
      </c>
      <c r="DP218" s="15">
        <v>0</v>
      </c>
      <c r="DQ218" s="15">
        <v>0</v>
      </c>
      <c r="DR218" s="15">
        <v>0</v>
      </c>
      <c r="DS218">
        <v>0</v>
      </c>
    </row>
    <row r="219" spans="1:123">
      <c r="A219">
        <v>202</v>
      </c>
      <c r="B219" t="s">
        <v>18131</v>
      </c>
      <c r="C219" t="s">
        <v>341</v>
      </c>
      <c r="D219" t="s">
        <v>520</v>
      </c>
      <c r="E219" t="s">
        <v>522</v>
      </c>
      <c r="F219" s="15" t="str">
        <f>INDEX($I$1:$DS$1,(MATCH(MAX(I219:DS219),I219:DS219,0)))</f>
        <v>Tajiks</v>
      </c>
      <c r="G219" s="15">
        <f>MAX(I219:DS219)/H219</f>
        <v>1</v>
      </c>
      <c r="H219">
        <v>53590</v>
      </c>
      <c r="I219">
        <v>0</v>
      </c>
      <c r="L219">
        <v>53590</v>
      </c>
      <c r="M219">
        <v>0</v>
      </c>
      <c r="P219">
        <v>0</v>
      </c>
      <c r="Q219">
        <v>0</v>
      </c>
      <c r="R219">
        <v>0</v>
      </c>
      <c r="X219"/>
      <c r="CO219">
        <v>0</v>
      </c>
      <c r="DB219">
        <v>0</v>
      </c>
      <c r="DC219">
        <v>0</v>
      </c>
      <c r="DD219">
        <v>0</v>
      </c>
      <c r="DE219">
        <v>0</v>
      </c>
      <c r="DF219">
        <v>0</v>
      </c>
      <c r="DK219" s="15">
        <v>0</v>
      </c>
      <c r="DL219" s="15">
        <v>0</v>
      </c>
      <c r="DM219" s="15">
        <v>0</v>
      </c>
      <c r="DN219" s="15">
        <v>0</v>
      </c>
      <c r="DO219" s="15">
        <v>0</v>
      </c>
      <c r="DP219" s="15">
        <v>0</v>
      </c>
      <c r="DQ219" s="15">
        <v>0</v>
      </c>
      <c r="DR219" s="15">
        <v>0</v>
      </c>
      <c r="DS219">
        <v>0</v>
      </c>
    </row>
    <row r="220" spans="1:123">
      <c r="A220">
        <v>203</v>
      </c>
      <c r="B220" t="s">
        <v>18132</v>
      </c>
      <c r="C220" t="s">
        <v>341</v>
      </c>
      <c r="D220" t="s">
        <v>520</v>
      </c>
      <c r="E220" t="s">
        <v>523</v>
      </c>
      <c r="F220" s="15" t="str">
        <f>INDEX($I$1:$DS$1,(MATCH(MAX(I220:DS220),I220:DS220,0)))</f>
        <v>Pashai</v>
      </c>
      <c r="G220" s="15">
        <f>MAX(I220:DS220)/H220</f>
        <v>0.59998570611778157</v>
      </c>
      <c r="H220">
        <v>27984</v>
      </c>
      <c r="I220">
        <v>0</v>
      </c>
      <c r="L220">
        <v>11194</v>
      </c>
      <c r="M220">
        <v>0</v>
      </c>
      <c r="P220">
        <v>0</v>
      </c>
      <c r="Q220">
        <v>0</v>
      </c>
      <c r="R220">
        <v>0</v>
      </c>
      <c r="X220"/>
      <c r="CO220">
        <v>0</v>
      </c>
      <c r="DB220">
        <v>16790</v>
      </c>
      <c r="DC220">
        <v>0</v>
      </c>
      <c r="DD220">
        <v>0</v>
      </c>
      <c r="DE220">
        <v>0</v>
      </c>
      <c r="DF220">
        <v>0</v>
      </c>
      <c r="DK220" s="15">
        <v>0</v>
      </c>
      <c r="DL220" s="15">
        <v>0</v>
      </c>
      <c r="DM220" s="15">
        <v>0</v>
      </c>
      <c r="DN220" s="15">
        <v>0</v>
      </c>
      <c r="DO220" s="15">
        <v>0</v>
      </c>
      <c r="DP220" s="15">
        <v>0</v>
      </c>
      <c r="DQ220" s="15">
        <v>0</v>
      </c>
      <c r="DR220" s="15">
        <v>0</v>
      </c>
      <c r="DS220">
        <v>0</v>
      </c>
    </row>
    <row r="221" spans="1:123">
      <c r="A221">
        <v>201</v>
      </c>
      <c r="B221" t="s">
        <v>18133</v>
      </c>
      <c r="C221" t="s">
        <v>341</v>
      </c>
      <c r="D221" t="s">
        <v>520</v>
      </c>
      <c r="E221" t="s">
        <v>521</v>
      </c>
      <c r="F221" s="15" t="str">
        <f>INDEX($I$1:$DS$1,(MATCH(MAX(I221:DS221),I221:DS221,0)))</f>
        <v>Tajiks</v>
      </c>
      <c r="G221" s="15">
        <f>MAX(I221:DS221)/H221</f>
        <v>0.45000456817677537</v>
      </c>
      <c r="H221">
        <v>76617</v>
      </c>
      <c r="I221">
        <v>0</v>
      </c>
      <c r="L221">
        <v>34478</v>
      </c>
      <c r="M221">
        <v>0</v>
      </c>
      <c r="P221">
        <v>0</v>
      </c>
      <c r="Q221">
        <v>22984</v>
      </c>
      <c r="R221">
        <v>0</v>
      </c>
      <c r="X221"/>
      <c r="CO221">
        <v>11493</v>
      </c>
      <c r="DB221">
        <v>7662</v>
      </c>
      <c r="DC221">
        <v>0</v>
      </c>
      <c r="DD221">
        <v>0</v>
      </c>
      <c r="DE221">
        <v>0</v>
      </c>
      <c r="DF221">
        <v>0</v>
      </c>
      <c r="DK221" s="15">
        <v>0</v>
      </c>
      <c r="DL221" s="15">
        <v>0</v>
      </c>
      <c r="DM221" s="15">
        <v>0</v>
      </c>
      <c r="DN221" s="15">
        <v>0</v>
      </c>
      <c r="DO221" s="15">
        <v>0</v>
      </c>
      <c r="DP221" s="15">
        <v>0</v>
      </c>
      <c r="DQ221" s="15">
        <v>0</v>
      </c>
      <c r="DR221" s="15">
        <v>0</v>
      </c>
      <c r="DS221">
        <v>0</v>
      </c>
    </row>
    <row r="222" spans="1:123">
      <c r="A222">
        <v>205</v>
      </c>
      <c r="B222" t="s">
        <v>18134</v>
      </c>
      <c r="C222" t="s">
        <v>341</v>
      </c>
      <c r="D222" t="s">
        <v>520</v>
      </c>
      <c r="E222" t="s">
        <v>526</v>
      </c>
      <c r="F222" s="15" t="str">
        <f>INDEX($I$1:$DS$1,(MATCH(MAX(I222:DS222),I222:DS222,0)))</f>
        <v>Pashai</v>
      </c>
      <c r="G222" s="15">
        <f>MAX(I222:DS222)/H222</f>
        <v>0.64999813105072324</v>
      </c>
      <c r="H222">
        <v>133765</v>
      </c>
      <c r="I222">
        <v>0</v>
      </c>
      <c r="L222">
        <v>33441</v>
      </c>
      <c r="M222">
        <v>0</v>
      </c>
      <c r="P222">
        <v>0</v>
      </c>
      <c r="Q222">
        <v>13377</v>
      </c>
      <c r="R222">
        <v>0</v>
      </c>
      <c r="X222"/>
      <c r="CO222">
        <v>0</v>
      </c>
      <c r="DB222">
        <v>86947</v>
      </c>
      <c r="DC222">
        <v>0</v>
      </c>
      <c r="DD222">
        <v>0</v>
      </c>
      <c r="DE222">
        <v>0</v>
      </c>
      <c r="DF222">
        <v>0</v>
      </c>
      <c r="DK222" s="15">
        <v>0</v>
      </c>
      <c r="DL222" s="15">
        <v>0</v>
      </c>
      <c r="DM222" s="15">
        <v>0</v>
      </c>
      <c r="DN222" s="15">
        <v>0</v>
      </c>
      <c r="DO222" s="15">
        <v>0</v>
      </c>
      <c r="DP222" s="15">
        <v>0</v>
      </c>
      <c r="DQ222" s="15">
        <v>0</v>
      </c>
      <c r="DR222" s="15">
        <v>0</v>
      </c>
      <c r="DS222">
        <v>0</v>
      </c>
    </row>
    <row r="223" spans="1:123">
      <c r="A223">
        <v>206</v>
      </c>
      <c r="B223" t="s">
        <v>18135</v>
      </c>
      <c r="C223" t="s">
        <v>341</v>
      </c>
      <c r="D223" t="s">
        <v>520</v>
      </c>
      <c r="E223" t="s">
        <v>527</v>
      </c>
      <c r="F223" s="15" t="str">
        <f>INDEX($I$1:$DS$1,(MATCH(MAX(I223:DS223),I223:DS223,0)))</f>
        <v>Pashtuns</v>
      </c>
      <c r="G223" s="15">
        <f>MAX(I223:DS223)/H223</f>
        <v>0.69999792242328551</v>
      </c>
      <c r="H223">
        <v>96266</v>
      </c>
      <c r="I223">
        <v>0</v>
      </c>
      <c r="L223">
        <v>19253</v>
      </c>
      <c r="M223">
        <v>0</v>
      </c>
      <c r="P223">
        <v>0</v>
      </c>
      <c r="Q223">
        <v>67386</v>
      </c>
      <c r="R223">
        <v>0</v>
      </c>
      <c r="X223"/>
      <c r="CO223">
        <v>0</v>
      </c>
      <c r="DB223">
        <v>9627</v>
      </c>
      <c r="DC223">
        <v>0</v>
      </c>
      <c r="DD223">
        <v>0</v>
      </c>
      <c r="DE223">
        <v>0</v>
      </c>
      <c r="DF223">
        <v>0</v>
      </c>
      <c r="DK223" s="15">
        <v>0</v>
      </c>
      <c r="DL223" s="15">
        <v>0</v>
      </c>
      <c r="DM223" s="15">
        <v>0</v>
      </c>
      <c r="DN223" s="15">
        <v>0</v>
      </c>
      <c r="DO223" s="15">
        <v>0</v>
      </c>
      <c r="DP223" s="15">
        <v>0</v>
      </c>
      <c r="DQ223" s="15">
        <v>0</v>
      </c>
      <c r="DR223" s="15">
        <v>0</v>
      </c>
      <c r="DS223">
        <v>0</v>
      </c>
    </row>
    <row r="224" spans="1:123">
      <c r="A224">
        <v>1409</v>
      </c>
      <c r="B224" t="s">
        <v>18136</v>
      </c>
      <c r="C224" t="s">
        <v>341</v>
      </c>
      <c r="D224" t="s">
        <v>673</v>
      </c>
      <c r="E224" t="s">
        <v>681</v>
      </c>
      <c r="F224" s="15" t="str">
        <f>INDEX($I$1:$DS$1,(MATCH(MAX(I224:DS224),I224:DS224,0)))</f>
        <v>Pashtuns</v>
      </c>
      <c r="G224" s="15">
        <f>MAX(I224:DS224)/H224</f>
        <v>1</v>
      </c>
      <c r="H224">
        <v>26305</v>
      </c>
      <c r="I224">
        <v>0</v>
      </c>
      <c r="L224">
        <v>0</v>
      </c>
      <c r="M224">
        <v>0</v>
      </c>
      <c r="P224">
        <v>0</v>
      </c>
      <c r="Q224">
        <v>26305</v>
      </c>
      <c r="R224">
        <v>0</v>
      </c>
      <c r="X224"/>
      <c r="CO224">
        <v>0</v>
      </c>
      <c r="DB224">
        <v>0</v>
      </c>
      <c r="DC224">
        <v>0</v>
      </c>
      <c r="DD224">
        <v>0</v>
      </c>
      <c r="DE224">
        <v>0</v>
      </c>
      <c r="DF224">
        <v>0</v>
      </c>
      <c r="DK224" s="15">
        <v>0</v>
      </c>
      <c r="DL224" s="15">
        <v>0</v>
      </c>
      <c r="DM224" s="15">
        <v>0</v>
      </c>
      <c r="DN224" s="15">
        <v>0</v>
      </c>
      <c r="DO224" s="15">
        <v>0</v>
      </c>
      <c r="DP224" s="15">
        <v>0</v>
      </c>
      <c r="DQ224" s="15">
        <v>0</v>
      </c>
      <c r="DR224" s="15">
        <v>0</v>
      </c>
      <c r="DS224">
        <v>0</v>
      </c>
    </row>
    <row r="225" spans="1:123">
      <c r="A225">
        <v>1403</v>
      </c>
      <c r="B225" t="s">
        <v>18137</v>
      </c>
      <c r="C225" t="s">
        <v>341</v>
      </c>
      <c r="D225" t="s">
        <v>673</v>
      </c>
      <c r="E225" t="s">
        <v>675</v>
      </c>
      <c r="F225" s="15" t="str">
        <f>INDEX($I$1:$DS$1,(MATCH(MAX(I225:DS225),I225:DS225,0)))</f>
        <v>Pashtuns</v>
      </c>
      <c r="G225" s="15">
        <f>MAX(I225:DS225)/H225</f>
        <v>1</v>
      </c>
      <c r="H225">
        <v>31202</v>
      </c>
      <c r="I225">
        <v>0</v>
      </c>
      <c r="L225">
        <v>0</v>
      </c>
      <c r="M225">
        <v>0</v>
      </c>
      <c r="P225">
        <v>0</v>
      </c>
      <c r="Q225">
        <v>31202</v>
      </c>
      <c r="R225">
        <v>0</v>
      </c>
      <c r="X225"/>
      <c r="CO225">
        <v>0</v>
      </c>
      <c r="DB225">
        <v>0</v>
      </c>
      <c r="DC225">
        <v>0</v>
      </c>
      <c r="DD225">
        <v>0</v>
      </c>
      <c r="DE225">
        <v>0</v>
      </c>
      <c r="DF225">
        <v>0</v>
      </c>
      <c r="DK225" s="15">
        <v>0</v>
      </c>
      <c r="DL225" s="15">
        <v>0</v>
      </c>
      <c r="DM225" s="15">
        <v>0</v>
      </c>
      <c r="DN225" s="15">
        <v>0</v>
      </c>
      <c r="DO225" s="15">
        <v>0</v>
      </c>
      <c r="DP225" s="15">
        <v>0</v>
      </c>
      <c r="DQ225" s="15">
        <v>0</v>
      </c>
      <c r="DR225" s="15">
        <v>0</v>
      </c>
      <c r="DS225">
        <v>0</v>
      </c>
    </row>
    <row r="226" spans="1:123">
      <c r="A226">
        <v>1413</v>
      </c>
      <c r="B226" t="s">
        <v>18138</v>
      </c>
      <c r="C226" t="s">
        <v>341</v>
      </c>
      <c r="D226" t="s">
        <v>673</v>
      </c>
      <c r="E226" t="s">
        <v>685</v>
      </c>
      <c r="F226" s="15" t="str">
        <f>INDEX($I$1:$DS$1,(MATCH(MAX(I226:DS226),I226:DS226,0)))</f>
        <v>Pashtuns</v>
      </c>
      <c r="G226" s="15">
        <f>MAX(I226:DS226)/H226</f>
        <v>1</v>
      </c>
      <c r="H226">
        <v>28684</v>
      </c>
      <c r="I226">
        <v>0</v>
      </c>
      <c r="L226">
        <v>0</v>
      </c>
      <c r="M226">
        <v>0</v>
      </c>
      <c r="P226">
        <v>0</v>
      </c>
      <c r="Q226">
        <v>28684</v>
      </c>
      <c r="R226">
        <v>0</v>
      </c>
      <c r="X226"/>
      <c r="CO226">
        <v>0</v>
      </c>
      <c r="DB226">
        <v>0</v>
      </c>
      <c r="DC226">
        <v>0</v>
      </c>
      <c r="DD226">
        <v>0</v>
      </c>
      <c r="DE226">
        <v>0</v>
      </c>
      <c r="DF226">
        <v>0</v>
      </c>
      <c r="DK226" s="15">
        <v>0</v>
      </c>
      <c r="DL226" s="15">
        <v>0</v>
      </c>
      <c r="DM226" s="15">
        <v>0</v>
      </c>
      <c r="DN226" s="15">
        <v>0</v>
      </c>
      <c r="DO226" s="15">
        <v>0</v>
      </c>
      <c r="DP226" s="15">
        <v>0</v>
      </c>
      <c r="DQ226" s="15">
        <v>0</v>
      </c>
      <c r="DR226" s="15">
        <v>0</v>
      </c>
      <c r="DS226">
        <v>0</v>
      </c>
    </row>
    <row r="227" spans="1:123">
      <c r="A227">
        <v>1401</v>
      </c>
      <c r="B227" t="s">
        <v>18139</v>
      </c>
      <c r="C227" t="s">
        <v>341</v>
      </c>
      <c r="D227" t="s">
        <v>673</v>
      </c>
      <c r="E227" t="s">
        <v>673</v>
      </c>
      <c r="F227" s="15" t="str">
        <f>INDEX($I$1:$DS$1,(MATCH(MAX(I227:DS227),I227:DS227,0)))</f>
        <v>Pashtuns</v>
      </c>
      <c r="G227" s="15">
        <f>MAX(I227:DS227)/H227</f>
        <v>1</v>
      </c>
      <c r="H227">
        <v>164682</v>
      </c>
      <c r="I227">
        <v>0</v>
      </c>
      <c r="L227">
        <v>0</v>
      </c>
      <c r="M227">
        <v>0</v>
      </c>
      <c r="P227">
        <v>0</v>
      </c>
      <c r="Q227">
        <v>164682</v>
      </c>
      <c r="R227">
        <v>0</v>
      </c>
      <c r="X227"/>
      <c r="CO227">
        <v>0</v>
      </c>
      <c r="DB227">
        <v>0</v>
      </c>
      <c r="DC227">
        <v>0</v>
      </c>
      <c r="DD227">
        <v>0</v>
      </c>
      <c r="DE227">
        <v>0</v>
      </c>
      <c r="DF227">
        <v>0</v>
      </c>
      <c r="DK227" s="15">
        <v>0</v>
      </c>
      <c r="DL227" s="15">
        <v>0</v>
      </c>
      <c r="DM227" s="15">
        <v>0</v>
      </c>
      <c r="DN227" s="15">
        <v>0</v>
      </c>
      <c r="DO227" s="15">
        <v>0</v>
      </c>
      <c r="DP227" s="15">
        <v>0</v>
      </c>
      <c r="DQ227" s="15">
        <v>0</v>
      </c>
      <c r="DR227" s="15">
        <v>0</v>
      </c>
      <c r="DS227">
        <v>0</v>
      </c>
    </row>
    <row r="228" spans="1:123">
      <c r="A228">
        <v>1402</v>
      </c>
      <c r="B228" t="s">
        <v>18140</v>
      </c>
      <c r="C228" t="s">
        <v>341</v>
      </c>
      <c r="D228" t="s">
        <v>673</v>
      </c>
      <c r="E228" t="s">
        <v>674</v>
      </c>
      <c r="F228" s="15" t="str">
        <f>INDEX($I$1:$DS$1,(MATCH(MAX(I228:DS228),I228:DS228,0)))</f>
        <v>Pashtuns</v>
      </c>
      <c r="G228" s="15">
        <f>MAX(I228:DS228)/H228</f>
        <v>1</v>
      </c>
      <c r="H228">
        <v>67162</v>
      </c>
      <c r="I228">
        <v>0</v>
      </c>
      <c r="L228">
        <v>0</v>
      </c>
      <c r="M228">
        <v>0</v>
      </c>
      <c r="P228">
        <v>0</v>
      </c>
      <c r="Q228">
        <v>67162</v>
      </c>
      <c r="R228">
        <v>0</v>
      </c>
      <c r="X228"/>
      <c r="CO228">
        <v>0</v>
      </c>
      <c r="DB228">
        <v>0</v>
      </c>
      <c r="DC228">
        <v>0</v>
      </c>
      <c r="DD228">
        <v>0</v>
      </c>
      <c r="DE228">
        <v>0</v>
      </c>
      <c r="DF228">
        <v>0</v>
      </c>
      <c r="DK228" s="15">
        <v>0</v>
      </c>
      <c r="DL228" s="15">
        <v>0</v>
      </c>
      <c r="DM228" s="15">
        <v>0</v>
      </c>
      <c r="DN228" s="15">
        <v>0</v>
      </c>
      <c r="DO228" s="15">
        <v>0</v>
      </c>
      <c r="DP228" s="15">
        <v>0</v>
      </c>
      <c r="DQ228" s="15">
        <v>0</v>
      </c>
      <c r="DR228" s="15">
        <v>0</v>
      </c>
      <c r="DS228">
        <v>0</v>
      </c>
    </row>
    <row r="229" spans="1:123">
      <c r="A229">
        <v>1405</v>
      </c>
      <c r="B229" t="s">
        <v>18141</v>
      </c>
      <c r="C229" t="s">
        <v>341</v>
      </c>
      <c r="D229" t="s">
        <v>673</v>
      </c>
      <c r="E229" t="s">
        <v>677</v>
      </c>
      <c r="F229" s="15" t="str">
        <f>INDEX($I$1:$DS$1,(MATCH(MAX(I229:DS229),I229:DS229,0)))</f>
        <v>Pashtuns</v>
      </c>
      <c r="G229" s="15">
        <f>MAX(I229:DS229)/H229</f>
        <v>1</v>
      </c>
      <c r="H229">
        <v>48832</v>
      </c>
      <c r="I229">
        <v>0</v>
      </c>
      <c r="L229">
        <v>0</v>
      </c>
      <c r="M229">
        <v>0</v>
      </c>
      <c r="P229">
        <v>0</v>
      </c>
      <c r="Q229">
        <v>48832</v>
      </c>
      <c r="R229">
        <v>0</v>
      </c>
      <c r="X229"/>
      <c r="CO229">
        <v>0</v>
      </c>
      <c r="DB229">
        <v>0</v>
      </c>
      <c r="DC229">
        <v>0</v>
      </c>
      <c r="DD229">
        <v>0</v>
      </c>
      <c r="DE229">
        <v>0</v>
      </c>
      <c r="DF229">
        <v>0</v>
      </c>
      <c r="DK229" s="15">
        <v>0</v>
      </c>
      <c r="DL229" s="15">
        <v>0</v>
      </c>
      <c r="DM229" s="15">
        <v>0</v>
      </c>
      <c r="DN229" s="15">
        <v>0</v>
      </c>
      <c r="DO229" s="15">
        <v>0</v>
      </c>
      <c r="DP229" s="15">
        <v>0</v>
      </c>
      <c r="DQ229" s="15">
        <v>0</v>
      </c>
      <c r="DR229" s="15">
        <v>0</v>
      </c>
      <c r="DS229">
        <v>0</v>
      </c>
    </row>
    <row r="230" spans="1:123">
      <c r="A230">
        <v>1406</v>
      </c>
      <c r="B230" t="s">
        <v>18142</v>
      </c>
      <c r="C230" t="s">
        <v>341</v>
      </c>
      <c r="D230" t="s">
        <v>673</v>
      </c>
      <c r="E230" t="s">
        <v>678</v>
      </c>
      <c r="F230" s="15" t="str">
        <f>INDEX($I$1:$DS$1,(MATCH(MAX(I230:DS230),I230:DS230,0)))</f>
        <v>Pashtuns</v>
      </c>
      <c r="G230" s="15">
        <f>MAX(I230:DS230)/H230</f>
        <v>1</v>
      </c>
      <c r="H230">
        <v>37919</v>
      </c>
      <c r="I230">
        <v>0</v>
      </c>
      <c r="L230">
        <v>0</v>
      </c>
      <c r="M230">
        <v>0</v>
      </c>
      <c r="P230">
        <v>0</v>
      </c>
      <c r="Q230">
        <v>37919</v>
      </c>
      <c r="R230">
        <v>0</v>
      </c>
      <c r="X230"/>
      <c r="CO230">
        <v>0</v>
      </c>
      <c r="DB230">
        <v>0</v>
      </c>
      <c r="DC230">
        <v>0</v>
      </c>
      <c r="DD230">
        <v>0</v>
      </c>
      <c r="DE230">
        <v>0</v>
      </c>
      <c r="DF230">
        <v>0</v>
      </c>
      <c r="DK230" s="15">
        <v>0</v>
      </c>
      <c r="DL230" s="15">
        <v>0</v>
      </c>
      <c r="DM230" s="15">
        <v>0</v>
      </c>
      <c r="DN230" s="15">
        <v>0</v>
      </c>
      <c r="DO230" s="15">
        <v>0</v>
      </c>
      <c r="DP230" s="15">
        <v>0</v>
      </c>
      <c r="DQ230" s="15">
        <v>0</v>
      </c>
      <c r="DR230" s="15">
        <v>0</v>
      </c>
      <c r="DS230">
        <v>0</v>
      </c>
    </row>
    <row r="231" spans="1:123">
      <c r="A231">
        <v>1410</v>
      </c>
      <c r="B231" t="s">
        <v>18143</v>
      </c>
      <c r="C231" t="s">
        <v>341</v>
      </c>
      <c r="D231" t="s">
        <v>673</v>
      </c>
      <c r="E231" t="s">
        <v>682</v>
      </c>
      <c r="F231" s="15" t="str">
        <f>INDEX($I$1:$DS$1,(MATCH(MAX(I231:DS231),I231:DS231,0)))</f>
        <v>Pashtuns</v>
      </c>
      <c r="G231" s="15">
        <f>MAX(I231:DS231)/H231</f>
        <v>1</v>
      </c>
      <c r="H231">
        <v>12173</v>
      </c>
      <c r="I231">
        <v>0</v>
      </c>
      <c r="L231">
        <v>0</v>
      </c>
      <c r="M231">
        <v>0</v>
      </c>
      <c r="P231">
        <v>0</v>
      </c>
      <c r="Q231">
        <v>12173</v>
      </c>
      <c r="R231">
        <v>0</v>
      </c>
      <c r="X231"/>
      <c r="CO231">
        <v>0</v>
      </c>
      <c r="DB231">
        <v>0</v>
      </c>
      <c r="DC231">
        <v>0</v>
      </c>
      <c r="DD231">
        <v>0</v>
      </c>
      <c r="DE231">
        <v>0</v>
      </c>
      <c r="DF231">
        <v>0</v>
      </c>
      <c r="DK231" s="15">
        <v>0</v>
      </c>
      <c r="DL231" s="15">
        <v>0</v>
      </c>
      <c r="DM231" s="15">
        <v>0</v>
      </c>
      <c r="DN231" s="15">
        <v>0</v>
      </c>
      <c r="DO231" s="15">
        <v>0</v>
      </c>
      <c r="DP231" s="15">
        <v>0</v>
      </c>
      <c r="DQ231" s="15">
        <v>0</v>
      </c>
      <c r="DR231" s="15">
        <v>0</v>
      </c>
      <c r="DS231">
        <v>0</v>
      </c>
    </row>
    <row r="232" spans="1:123">
      <c r="A232">
        <v>1407</v>
      </c>
      <c r="B232" t="s">
        <v>18144</v>
      </c>
      <c r="C232" t="s">
        <v>341</v>
      </c>
      <c r="D232" t="s">
        <v>673</v>
      </c>
      <c r="E232" t="s">
        <v>679</v>
      </c>
      <c r="F232" s="15" t="str">
        <f>INDEX($I$1:$DS$1,(MATCH(MAX(I232:DS232),I232:DS232,0)))</f>
        <v>Pashtuns</v>
      </c>
      <c r="G232" s="15">
        <f>MAX(I232:DS232)/H232</f>
        <v>1</v>
      </c>
      <c r="H232">
        <v>84372</v>
      </c>
      <c r="I232">
        <v>0</v>
      </c>
      <c r="L232">
        <v>0</v>
      </c>
      <c r="M232">
        <v>0</v>
      </c>
      <c r="P232">
        <v>0</v>
      </c>
      <c r="Q232">
        <v>84372</v>
      </c>
      <c r="R232">
        <v>0</v>
      </c>
      <c r="X232"/>
      <c r="CO232">
        <v>0</v>
      </c>
      <c r="DB232">
        <v>0</v>
      </c>
      <c r="DC232">
        <v>0</v>
      </c>
      <c r="DD232">
        <v>0</v>
      </c>
      <c r="DE232">
        <v>0</v>
      </c>
      <c r="DF232">
        <v>0</v>
      </c>
      <c r="DK232" s="15">
        <v>0</v>
      </c>
      <c r="DL232" s="15">
        <v>0</v>
      </c>
      <c r="DM232" s="15">
        <v>0</v>
      </c>
      <c r="DN232" s="15">
        <v>0</v>
      </c>
      <c r="DO232" s="15">
        <v>0</v>
      </c>
      <c r="DP232" s="15">
        <v>0</v>
      </c>
      <c r="DQ232" s="15">
        <v>0</v>
      </c>
      <c r="DR232" s="15">
        <v>0</v>
      </c>
      <c r="DS232">
        <v>0</v>
      </c>
    </row>
    <row r="233" spans="1:123">
      <c r="A233">
        <v>1412</v>
      </c>
      <c r="B233" t="s">
        <v>18145</v>
      </c>
      <c r="C233" t="s">
        <v>341</v>
      </c>
      <c r="D233" t="s">
        <v>673</v>
      </c>
      <c r="E233" t="s">
        <v>684</v>
      </c>
      <c r="F233" s="15" t="str">
        <f>INDEX($I$1:$DS$1,(MATCH(MAX(I233:DS233),I233:DS233,0)))</f>
        <v>Pashtuns</v>
      </c>
      <c r="G233" s="15">
        <f>MAX(I233:DS233)/H233</f>
        <v>1</v>
      </c>
      <c r="H233">
        <v>16231</v>
      </c>
      <c r="I233">
        <v>0</v>
      </c>
      <c r="L233">
        <v>0</v>
      </c>
      <c r="M233">
        <v>0</v>
      </c>
      <c r="P233">
        <v>0</v>
      </c>
      <c r="Q233">
        <v>16231</v>
      </c>
      <c r="R233">
        <v>0</v>
      </c>
      <c r="X233"/>
      <c r="CO233">
        <v>0</v>
      </c>
      <c r="DB233">
        <v>0</v>
      </c>
      <c r="DC233">
        <v>0</v>
      </c>
      <c r="DD233">
        <v>0</v>
      </c>
      <c r="DE233">
        <v>0</v>
      </c>
      <c r="DF233">
        <v>0</v>
      </c>
      <c r="DK233" s="15">
        <v>0</v>
      </c>
      <c r="DL233" s="15">
        <v>0</v>
      </c>
      <c r="DM233" s="15">
        <v>0</v>
      </c>
      <c r="DN233" s="15">
        <v>0</v>
      </c>
      <c r="DO233" s="15">
        <v>0</v>
      </c>
      <c r="DP233" s="15">
        <v>0</v>
      </c>
      <c r="DQ233" s="15">
        <v>0</v>
      </c>
      <c r="DR233" s="15">
        <v>0</v>
      </c>
      <c r="DS233">
        <v>0</v>
      </c>
    </row>
    <row r="234" spans="1:123">
      <c r="A234">
        <v>1411</v>
      </c>
      <c r="B234" t="s">
        <v>18146</v>
      </c>
      <c r="C234" t="s">
        <v>341</v>
      </c>
      <c r="D234" t="s">
        <v>673</v>
      </c>
      <c r="E234" t="s">
        <v>683</v>
      </c>
      <c r="F234" s="15" t="str">
        <f>INDEX($I$1:$DS$1,(MATCH(MAX(I234:DS234),I234:DS234,0)))</f>
        <v>Pashtuns</v>
      </c>
      <c r="G234" s="15">
        <f>MAX(I234:DS234)/H234</f>
        <v>1</v>
      </c>
      <c r="H234">
        <v>28964</v>
      </c>
      <c r="I234">
        <v>0</v>
      </c>
      <c r="L234">
        <v>0</v>
      </c>
      <c r="M234">
        <v>0</v>
      </c>
      <c r="P234">
        <v>0</v>
      </c>
      <c r="Q234">
        <v>28964</v>
      </c>
      <c r="R234">
        <v>0</v>
      </c>
      <c r="X234"/>
      <c r="CO234">
        <v>0</v>
      </c>
      <c r="DB234">
        <v>0</v>
      </c>
      <c r="DC234">
        <v>0</v>
      </c>
      <c r="DD234">
        <v>0</v>
      </c>
      <c r="DE234">
        <v>0</v>
      </c>
      <c r="DF234">
        <v>0</v>
      </c>
      <c r="DK234" s="15">
        <v>0</v>
      </c>
      <c r="DL234" s="15">
        <v>0</v>
      </c>
      <c r="DM234" s="15">
        <v>0</v>
      </c>
      <c r="DN234" s="15">
        <v>0</v>
      </c>
      <c r="DO234" s="15">
        <v>0</v>
      </c>
      <c r="DP234" s="15">
        <v>0</v>
      </c>
      <c r="DQ234" s="15">
        <v>0</v>
      </c>
      <c r="DR234" s="15">
        <v>0</v>
      </c>
      <c r="DS234">
        <v>0</v>
      </c>
    </row>
    <row r="235" spans="1:123">
      <c r="A235">
        <v>1404</v>
      </c>
      <c r="B235" t="s">
        <v>18147</v>
      </c>
      <c r="C235" t="s">
        <v>341</v>
      </c>
      <c r="D235" t="s">
        <v>673</v>
      </c>
      <c r="E235" t="s">
        <v>676</v>
      </c>
      <c r="F235" s="15" t="str">
        <f>INDEX($I$1:$DS$1,(MATCH(MAX(I235:DS235),I235:DS235,0)))</f>
        <v>Pashtuns</v>
      </c>
      <c r="G235" s="15">
        <f>MAX(I235:DS235)/H235</f>
        <v>1</v>
      </c>
      <c r="H235">
        <v>70940</v>
      </c>
      <c r="I235">
        <v>0</v>
      </c>
      <c r="L235">
        <v>0</v>
      </c>
      <c r="M235">
        <v>0</v>
      </c>
      <c r="P235">
        <v>0</v>
      </c>
      <c r="Q235">
        <v>70940</v>
      </c>
      <c r="R235">
        <v>0</v>
      </c>
      <c r="X235"/>
      <c r="CO235">
        <v>0</v>
      </c>
      <c r="DB235">
        <v>0</v>
      </c>
      <c r="DC235">
        <v>0</v>
      </c>
      <c r="DD235">
        <v>0</v>
      </c>
      <c r="DE235">
        <v>0</v>
      </c>
      <c r="DF235">
        <v>0</v>
      </c>
      <c r="DK235" s="15">
        <v>0</v>
      </c>
      <c r="DL235" s="15">
        <v>0</v>
      </c>
      <c r="DM235" s="15">
        <v>0</v>
      </c>
      <c r="DN235" s="15">
        <v>0</v>
      </c>
      <c r="DO235" s="15">
        <v>0</v>
      </c>
      <c r="DP235" s="15">
        <v>0</v>
      </c>
      <c r="DQ235" s="15">
        <v>0</v>
      </c>
      <c r="DR235" s="15">
        <v>0</v>
      </c>
      <c r="DS235">
        <v>0</v>
      </c>
    </row>
    <row r="236" spans="1:123">
      <c r="A236">
        <v>1408</v>
      </c>
      <c r="B236" t="s">
        <v>18148</v>
      </c>
      <c r="C236" t="s">
        <v>341</v>
      </c>
      <c r="D236" t="s">
        <v>673</v>
      </c>
      <c r="E236" t="s">
        <v>680</v>
      </c>
      <c r="F236" s="15" t="str">
        <f>INDEX($I$1:$DS$1,(MATCH(MAX(I236:DS236),I236:DS236,0)))</f>
        <v>Pashtuns</v>
      </c>
      <c r="G236" s="15">
        <f>MAX(I236:DS236)/H236</f>
        <v>1</v>
      </c>
      <c r="H236">
        <v>53170</v>
      </c>
      <c r="I236">
        <v>0</v>
      </c>
      <c r="L236">
        <v>0</v>
      </c>
      <c r="M236">
        <v>0</v>
      </c>
      <c r="P236">
        <v>0</v>
      </c>
      <c r="Q236">
        <v>53170</v>
      </c>
      <c r="R236">
        <v>0</v>
      </c>
      <c r="X236"/>
      <c r="CO236">
        <v>0</v>
      </c>
      <c r="DB236">
        <v>0</v>
      </c>
      <c r="DC236">
        <v>0</v>
      </c>
      <c r="DD236">
        <v>0</v>
      </c>
      <c r="DE236">
        <v>0</v>
      </c>
      <c r="DF236">
        <v>0</v>
      </c>
      <c r="DK236" s="15">
        <v>0</v>
      </c>
      <c r="DL236" s="15">
        <v>0</v>
      </c>
      <c r="DM236" s="15">
        <v>0</v>
      </c>
      <c r="DN236" s="15">
        <v>0</v>
      </c>
      <c r="DO236" s="15">
        <v>0</v>
      </c>
      <c r="DP236" s="15">
        <v>0</v>
      </c>
      <c r="DQ236" s="15">
        <v>0</v>
      </c>
      <c r="DR236" s="15">
        <v>0</v>
      </c>
      <c r="DS236">
        <v>0</v>
      </c>
    </row>
    <row r="237" spans="1:123">
      <c r="A237">
        <v>1501</v>
      </c>
      <c r="B237" t="s">
        <v>18149</v>
      </c>
      <c r="C237" t="s">
        <v>341</v>
      </c>
      <c r="D237" t="s">
        <v>686</v>
      </c>
      <c r="E237" t="s">
        <v>687</v>
      </c>
      <c r="F237" s="15" t="str">
        <f>INDEX($I$1:$DS$1,(MATCH(MAX(I237:DS237),I237:DS237,0)))</f>
        <v>Pashtuns</v>
      </c>
      <c r="G237" s="15">
        <f>MAX(I237:DS237)/H237</f>
        <v>1</v>
      </c>
      <c r="H237">
        <v>40743</v>
      </c>
      <c r="I237">
        <v>0</v>
      </c>
      <c r="L237">
        <v>0</v>
      </c>
      <c r="M237">
        <v>0</v>
      </c>
      <c r="P237">
        <v>0</v>
      </c>
      <c r="Q237">
        <v>40743</v>
      </c>
      <c r="R237">
        <v>0</v>
      </c>
      <c r="X237"/>
      <c r="CO237">
        <v>0</v>
      </c>
      <c r="DB237">
        <v>0</v>
      </c>
      <c r="DC237">
        <v>0</v>
      </c>
      <c r="DD237">
        <v>0</v>
      </c>
      <c r="DE237">
        <v>0</v>
      </c>
      <c r="DF237">
        <v>0</v>
      </c>
      <c r="DK237" s="15">
        <v>0</v>
      </c>
      <c r="DL237" s="15">
        <v>0</v>
      </c>
      <c r="DM237" s="15">
        <v>0</v>
      </c>
      <c r="DN237" s="15">
        <v>0</v>
      </c>
      <c r="DO237" s="15">
        <v>0</v>
      </c>
      <c r="DP237" s="15">
        <v>0</v>
      </c>
      <c r="DQ237" s="15">
        <v>0</v>
      </c>
      <c r="DR237" s="15">
        <v>0</v>
      </c>
      <c r="DS237">
        <v>0</v>
      </c>
    </row>
    <row r="238" spans="1:123">
      <c r="A238">
        <v>1508</v>
      </c>
      <c r="B238" t="s">
        <v>18150</v>
      </c>
      <c r="C238" t="s">
        <v>341</v>
      </c>
      <c r="D238" t="s">
        <v>686</v>
      </c>
      <c r="E238" t="s">
        <v>694</v>
      </c>
      <c r="F238" s="15" t="str">
        <f>INDEX($I$1:$DS$1,(MATCH(MAX(I238:DS238),I238:DS238,0)))</f>
        <v>Pashtuns</v>
      </c>
      <c r="G238" s="15">
        <f>MAX(I238:DS238)/H238</f>
        <v>0.8999847129863181</v>
      </c>
      <c r="H238">
        <v>26166</v>
      </c>
      <c r="I238">
        <v>0</v>
      </c>
      <c r="L238">
        <v>0</v>
      </c>
      <c r="M238">
        <v>0</v>
      </c>
      <c r="P238">
        <v>0</v>
      </c>
      <c r="Q238">
        <v>23549</v>
      </c>
      <c r="R238">
        <v>0</v>
      </c>
      <c r="X238"/>
      <c r="CO238">
        <v>0</v>
      </c>
      <c r="DB238">
        <v>0</v>
      </c>
      <c r="DC238">
        <v>2617</v>
      </c>
      <c r="DD238">
        <v>0</v>
      </c>
      <c r="DE238">
        <v>0</v>
      </c>
      <c r="DF238">
        <v>0</v>
      </c>
      <c r="DK238" s="15">
        <v>0</v>
      </c>
      <c r="DL238" s="15">
        <v>0</v>
      </c>
      <c r="DM238" s="15">
        <v>0</v>
      </c>
      <c r="DN238" s="15">
        <v>0</v>
      </c>
      <c r="DO238" s="15">
        <v>0</v>
      </c>
      <c r="DP238" s="15">
        <v>0</v>
      </c>
      <c r="DQ238" s="15">
        <v>0</v>
      </c>
      <c r="DR238" s="15">
        <v>0</v>
      </c>
      <c r="DS238">
        <v>0</v>
      </c>
    </row>
    <row r="239" spans="1:123">
      <c r="A239">
        <v>1513</v>
      </c>
      <c r="B239" t="s">
        <v>18151</v>
      </c>
      <c r="C239" t="s">
        <v>341</v>
      </c>
      <c r="D239" t="s">
        <v>686</v>
      </c>
      <c r="E239" t="s">
        <v>699</v>
      </c>
      <c r="F239" s="15" t="str">
        <f>INDEX($I$1:$DS$1,(MATCH(MAX(I239:DS239),I239:DS239,0)))</f>
        <v>Pashtuns</v>
      </c>
      <c r="G239" s="15">
        <f>MAX(I239:DS239)/H239</f>
        <v>0.49998646417065973</v>
      </c>
      <c r="H239">
        <v>36939</v>
      </c>
      <c r="I239">
        <v>0</v>
      </c>
      <c r="L239">
        <v>0</v>
      </c>
      <c r="M239">
        <v>0</v>
      </c>
      <c r="P239">
        <v>0</v>
      </c>
      <c r="Q239">
        <v>18469</v>
      </c>
      <c r="R239">
        <v>0</v>
      </c>
      <c r="X239"/>
      <c r="CO239">
        <v>0</v>
      </c>
      <c r="DB239">
        <v>11082</v>
      </c>
      <c r="DC239">
        <v>7388</v>
      </c>
      <c r="DD239">
        <v>0</v>
      </c>
      <c r="DE239">
        <v>0</v>
      </c>
      <c r="DF239">
        <v>0</v>
      </c>
      <c r="DK239" s="15">
        <v>0</v>
      </c>
      <c r="DL239" s="15">
        <v>0</v>
      </c>
      <c r="DM239" s="15">
        <v>0</v>
      </c>
      <c r="DN239" s="15">
        <v>0</v>
      </c>
      <c r="DO239" s="15">
        <v>0</v>
      </c>
      <c r="DP239" s="15">
        <v>0</v>
      </c>
      <c r="DQ239" s="15">
        <v>0</v>
      </c>
      <c r="DR239" s="15">
        <v>0</v>
      </c>
      <c r="DS239">
        <v>0</v>
      </c>
    </row>
    <row r="240" spans="1:123">
      <c r="A240">
        <v>1512</v>
      </c>
      <c r="B240" t="s">
        <v>18152</v>
      </c>
      <c r="C240" t="s">
        <v>341</v>
      </c>
      <c r="D240" t="s">
        <v>686</v>
      </c>
      <c r="E240" t="s">
        <v>698</v>
      </c>
      <c r="F240" s="15" t="str">
        <f>INDEX($I$1:$DS$1,(MATCH(MAX(I240:DS240),I240:DS240,0)))</f>
        <v>Pashtuns</v>
      </c>
      <c r="G240" s="15">
        <f>MAX(I240:DS240)/H240</f>
        <v>0.97999900739490797</v>
      </c>
      <c r="H240">
        <v>20149</v>
      </c>
      <c r="I240">
        <v>0</v>
      </c>
      <c r="L240">
        <v>403</v>
      </c>
      <c r="M240">
        <v>0</v>
      </c>
      <c r="P240">
        <v>0</v>
      </c>
      <c r="Q240">
        <v>19746</v>
      </c>
      <c r="R240">
        <v>0</v>
      </c>
      <c r="X240"/>
      <c r="CO240">
        <v>0</v>
      </c>
      <c r="DB240">
        <v>0</v>
      </c>
      <c r="DC240">
        <v>0</v>
      </c>
      <c r="DD240">
        <v>0</v>
      </c>
      <c r="DE240">
        <v>0</v>
      </c>
      <c r="DF240">
        <v>0</v>
      </c>
      <c r="DK240" s="15">
        <v>0</v>
      </c>
      <c r="DL240" s="15">
        <v>0</v>
      </c>
      <c r="DM240" s="15">
        <v>0</v>
      </c>
      <c r="DN240" s="15">
        <v>0</v>
      </c>
      <c r="DO240" s="15">
        <v>0</v>
      </c>
      <c r="DP240" s="15">
        <v>0</v>
      </c>
      <c r="DQ240" s="15">
        <v>0</v>
      </c>
      <c r="DR240" s="15">
        <v>0</v>
      </c>
      <c r="DS240">
        <v>0</v>
      </c>
    </row>
    <row r="241" spans="1:123">
      <c r="A241">
        <v>1507</v>
      </c>
      <c r="B241" t="s">
        <v>18153</v>
      </c>
      <c r="C241" t="s">
        <v>341</v>
      </c>
      <c r="D241" t="s">
        <v>686</v>
      </c>
      <c r="E241" t="s">
        <v>693</v>
      </c>
      <c r="F241" s="15" t="str">
        <f>INDEX($I$1:$DS$1,(MATCH(MAX(I241:DS241),I241:DS241,0)))</f>
        <v>Pashtuns</v>
      </c>
      <c r="G241" s="15">
        <f>MAX(I241:DS241)/H241</f>
        <v>0.70000307389647121</v>
      </c>
      <c r="H241">
        <v>65064</v>
      </c>
      <c r="I241">
        <v>0</v>
      </c>
      <c r="L241">
        <v>0</v>
      </c>
      <c r="M241">
        <v>0</v>
      </c>
      <c r="P241">
        <v>0</v>
      </c>
      <c r="Q241">
        <v>45545</v>
      </c>
      <c r="R241">
        <v>0</v>
      </c>
      <c r="X241"/>
      <c r="CO241">
        <v>0</v>
      </c>
      <c r="DB241">
        <v>6506</v>
      </c>
      <c r="DC241">
        <v>13013</v>
      </c>
      <c r="DD241">
        <v>0</v>
      </c>
      <c r="DE241">
        <v>0</v>
      </c>
      <c r="DF241">
        <v>0</v>
      </c>
      <c r="DK241" s="15">
        <v>0</v>
      </c>
      <c r="DL241" s="15">
        <v>0</v>
      </c>
      <c r="DM241" s="15">
        <v>0</v>
      </c>
      <c r="DN241" s="15">
        <v>0</v>
      </c>
      <c r="DO241" s="15">
        <v>0</v>
      </c>
      <c r="DP241" s="15">
        <v>0</v>
      </c>
      <c r="DQ241" s="15">
        <v>0</v>
      </c>
      <c r="DR241" s="15">
        <v>0</v>
      </c>
      <c r="DS241">
        <v>0</v>
      </c>
    </row>
    <row r="242" spans="1:123">
      <c r="A242">
        <v>1511</v>
      </c>
      <c r="B242" t="s">
        <v>18154</v>
      </c>
      <c r="C242" t="s">
        <v>341</v>
      </c>
      <c r="D242" t="s">
        <v>686</v>
      </c>
      <c r="E242" t="s">
        <v>697</v>
      </c>
      <c r="F242" s="15" t="str">
        <f>INDEX($I$1:$DS$1,(MATCH(MAX(I242:DS242),I242:DS242,0)))</f>
        <v>Pashtuns</v>
      </c>
      <c r="G242" s="15">
        <f>MAX(I242:DS242)/H242</f>
        <v>0.79998202085580727</v>
      </c>
      <c r="H242">
        <v>22248</v>
      </c>
      <c r="I242">
        <v>0</v>
      </c>
      <c r="L242">
        <v>0</v>
      </c>
      <c r="M242">
        <v>0</v>
      </c>
      <c r="P242">
        <v>0</v>
      </c>
      <c r="Q242">
        <v>17798</v>
      </c>
      <c r="R242">
        <v>0</v>
      </c>
      <c r="X242"/>
      <c r="CO242">
        <v>0</v>
      </c>
      <c r="DB242">
        <v>0</v>
      </c>
      <c r="DC242">
        <v>4450</v>
      </c>
      <c r="DD242">
        <v>0</v>
      </c>
      <c r="DE242">
        <v>0</v>
      </c>
      <c r="DF242">
        <v>0</v>
      </c>
      <c r="DK242" s="15">
        <v>0</v>
      </c>
      <c r="DL242" s="15">
        <v>0</v>
      </c>
      <c r="DM242" s="15">
        <v>0</v>
      </c>
      <c r="DN242" s="15">
        <v>0</v>
      </c>
      <c r="DO242" s="15">
        <v>0</v>
      </c>
      <c r="DP242" s="15">
        <v>0</v>
      </c>
      <c r="DQ242" s="15">
        <v>0</v>
      </c>
      <c r="DR242" s="15">
        <v>0</v>
      </c>
      <c r="DS242">
        <v>0</v>
      </c>
    </row>
    <row r="243" spans="1:123">
      <c r="A243">
        <v>1510</v>
      </c>
      <c r="B243" t="s">
        <v>18155</v>
      </c>
      <c r="C243" t="s">
        <v>341</v>
      </c>
      <c r="D243" t="s">
        <v>686</v>
      </c>
      <c r="E243" t="s">
        <v>696</v>
      </c>
      <c r="F243" s="15" t="str">
        <f>INDEX($I$1:$DS$1,(MATCH(MAX(I243:DS243),I243:DS243,0)))</f>
        <v>Pashtuns</v>
      </c>
      <c r="G243" s="15">
        <f>MAX(I243:DS243)/H243</f>
        <v>1</v>
      </c>
      <c r="H243">
        <v>41696</v>
      </c>
      <c r="I243">
        <v>0</v>
      </c>
      <c r="L243">
        <v>0</v>
      </c>
      <c r="M243">
        <v>0</v>
      </c>
      <c r="P243">
        <v>0</v>
      </c>
      <c r="Q243">
        <v>41696</v>
      </c>
      <c r="R243">
        <v>0</v>
      </c>
      <c r="X243"/>
      <c r="CO243">
        <v>0</v>
      </c>
      <c r="DB243">
        <v>0</v>
      </c>
      <c r="DC243">
        <v>0</v>
      </c>
      <c r="DD243">
        <v>0</v>
      </c>
      <c r="DE243">
        <v>0</v>
      </c>
      <c r="DF243">
        <v>0</v>
      </c>
      <c r="DK243" s="15">
        <v>0</v>
      </c>
      <c r="DL243" s="15">
        <v>0</v>
      </c>
      <c r="DM243" s="15">
        <v>0</v>
      </c>
      <c r="DN243" s="15">
        <v>0</v>
      </c>
      <c r="DO243" s="15">
        <v>0</v>
      </c>
      <c r="DP243" s="15">
        <v>0</v>
      </c>
      <c r="DQ243" s="15">
        <v>0</v>
      </c>
      <c r="DR243" s="15">
        <v>0</v>
      </c>
      <c r="DS243">
        <v>0</v>
      </c>
    </row>
    <row r="244" spans="1:123">
      <c r="A244">
        <v>1502</v>
      </c>
      <c r="B244" t="s">
        <v>18156</v>
      </c>
      <c r="C244" t="s">
        <v>341</v>
      </c>
      <c r="D244" t="s">
        <v>686</v>
      </c>
      <c r="E244" t="s">
        <v>688</v>
      </c>
      <c r="F244" s="15" t="str">
        <f>INDEX($I$1:$DS$1,(MATCH(MAX(I244:DS244),I244:DS244,0)))</f>
        <v>Pashtuns</v>
      </c>
      <c r="G244" s="15">
        <f>MAX(I244:DS244)/H244</f>
        <v>1</v>
      </c>
      <c r="H244">
        <v>24346</v>
      </c>
      <c r="I244">
        <v>0</v>
      </c>
      <c r="L244">
        <v>0</v>
      </c>
      <c r="M244">
        <v>0</v>
      </c>
      <c r="P244">
        <v>0</v>
      </c>
      <c r="Q244">
        <v>24346</v>
      </c>
      <c r="R244">
        <v>0</v>
      </c>
      <c r="X244"/>
      <c r="CO244">
        <v>0</v>
      </c>
      <c r="DB244">
        <v>0</v>
      </c>
      <c r="DC244">
        <v>0</v>
      </c>
      <c r="DD244">
        <v>0</v>
      </c>
      <c r="DE244">
        <v>0</v>
      </c>
      <c r="DF244">
        <v>0</v>
      </c>
      <c r="DK244" s="15">
        <v>0</v>
      </c>
      <c r="DL244" s="15">
        <v>0</v>
      </c>
      <c r="DM244" s="15">
        <v>0</v>
      </c>
      <c r="DN244" s="15">
        <v>0</v>
      </c>
      <c r="DO244" s="15">
        <v>0</v>
      </c>
      <c r="DP244" s="15">
        <v>0</v>
      </c>
      <c r="DQ244" s="15">
        <v>0</v>
      </c>
      <c r="DR244" s="15">
        <v>0</v>
      </c>
      <c r="DS244">
        <v>0</v>
      </c>
    </row>
    <row r="245" spans="1:123">
      <c r="A245">
        <v>1504</v>
      </c>
      <c r="B245" t="s">
        <v>18157</v>
      </c>
      <c r="C245" t="s">
        <v>341</v>
      </c>
      <c r="D245" t="s">
        <v>686</v>
      </c>
      <c r="E245" t="s">
        <v>690</v>
      </c>
      <c r="F245" s="15" t="str">
        <f>INDEX($I$1:$DS$1,(MATCH(MAX(I245:DS245),I245:DS245,0)))</f>
        <v>Pashtuns</v>
      </c>
      <c r="G245" s="15">
        <f>MAX(I245:DS245)/H245</f>
        <v>1</v>
      </c>
      <c r="H245">
        <v>35960</v>
      </c>
      <c r="I245">
        <v>0</v>
      </c>
      <c r="L245">
        <v>0</v>
      </c>
      <c r="M245">
        <v>0</v>
      </c>
      <c r="P245">
        <v>0</v>
      </c>
      <c r="Q245">
        <v>35960</v>
      </c>
      <c r="R245">
        <v>0</v>
      </c>
      <c r="X245"/>
      <c r="CO245">
        <v>0</v>
      </c>
      <c r="DB245">
        <v>0</v>
      </c>
      <c r="DC245">
        <v>0</v>
      </c>
      <c r="DD245">
        <v>0</v>
      </c>
      <c r="DE245">
        <v>0</v>
      </c>
      <c r="DF245">
        <v>0</v>
      </c>
      <c r="DK245" s="15">
        <v>0</v>
      </c>
      <c r="DL245" s="15">
        <v>0</v>
      </c>
      <c r="DM245" s="15">
        <v>0</v>
      </c>
      <c r="DN245" s="15">
        <v>0</v>
      </c>
      <c r="DO245" s="15">
        <v>0</v>
      </c>
      <c r="DP245" s="15">
        <v>0</v>
      </c>
      <c r="DQ245" s="15">
        <v>0</v>
      </c>
      <c r="DR245" s="15">
        <v>0</v>
      </c>
      <c r="DS245">
        <v>0</v>
      </c>
    </row>
    <row r="246" spans="1:123">
      <c r="A246">
        <v>1515</v>
      </c>
      <c r="B246" t="s">
        <v>18158</v>
      </c>
      <c r="C246" t="s">
        <v>341</v>
      </c>
      <c r="D246" t="s">
        <v>686</v>
      </c>
      <c r="E246" t="s">
        <v>701</v>
      </c>
      <c r="F246" s="15" t="str">
        <f>INDEX($I$1:$DS$1,(MATCH(MAX(I246:DS246),I246:DS246,0)))</f>
        <v>Pashtuns</v>
      </c>
      <c r="G246" s="15">
        <f>MAX(I246:DS246)/H246</f>
        <v>0.60001216508013744</v>
      </c>
      <c r="H246">
        <v>32881</v>
      </c>
      <c r="I246">
        <v>0</v>
      </c>
      <c r="L246">
        <v>0</v>
      </c>
      <c r="M246">
        <v>0</v>
      </c>
      <c r="P246">
        <v>0</v>
      </c>
      <c r="Q246">
        <v>19729</v>
      </c>
      <c r="R246">
        <v>0</v>
      </c>
      <c r="X246"/>
      <c r="CO246">
        <v>0</v>
      </c>
      <c r="DB246">
        <v>0</v>
      </c>
      <c r="DC246">
        <v>13152</v>
      </c>
      <c r="DD246">
        <v>0</v>
      </c>
      <c r="DE246">
        <v>0</v>
      </c>
      <c r="DF246">
        <v>0</v>
      </c>
      <c r="DK246" s="15">
        <v>0</v>
      </c>
      <c r="DL246" s="15">
        <v>0</v>
      </c>
      <c r="DM246" s="15">
        <v>0</v>
      </c>
      <c r="DN246" s="15">
        <v>0</v>
      </c>
      <c r="DO246" s="15">
        <v>0</v>
      </c>
      <c r="DP246" s="15">
        <v>0</v>
      </c>
      <c r="DQ246" s="15">
        <v>0</v>
      </c>
      <c r="DR246" s="15">
        <v>0</v>
      </c>
      <c r="DS246">
        <v>0</v>
      </c>
    </row>
    <row r="247" spans="1:123">
      <c r="A247">
        <v>1514</v>
      </c>
      <c r="B247" t="s">
        <v>18159</v>
      </c>
      <c r="C247" t="s">
        <v>341</v>
      </c>
      <c r="D247" t="s">
        <v>686</v>
      </c>
      <c r="E247" t="s">
        <v>700</v>
      </c>
      <c r="F247" s="15" t="str">
        <f>INDEX($I$1:$DS$1,(MATCH(MAX(I247:DS247),I247:DS247,0)))</f>
        <v>Pashai</v>
      </c>
      <c r="G247" s="15">
        <f>MAX(I247:DS247)/H247</f>
        <v>0.79999468636254945</v>
      </c>
      <c r="H247">
        <v>37639</v>
      </c>
      <c r="I247">
        <v>0</v>
      </c>
      <c r="L247">
        <v>0</v>
      </c>
      <c r="M247">
        <v>0</v>
      </c>
      <c r="P247">
        <v>0</v>
      </c>
      <c r="Q247">
        <v>5646</v>
      </c>
      <c r="R247">
        <v>0</v>
      </c>
      <c r="X247"/>
      <c r="CO247">
        <v>0</v>
      </c>
      <c r="DB247">
        <v>30111</v>
      </c>
      <c r="DC247">
        <v>1882</v>
      </c>
      <c r="DD247">
        <v>0</v>
      </c>
      <c r="DE247">
        <v>0</v>
      </c>
      <c r="DF247">
        <v>0</v>
      </c>
      <c r="DK247" s="15">
        <v>0</v>
      </c>
      <c r="DL247" s="15">
        <v>0</v>
      </c>
      <c r="DM247" s="15">
        <v>0</v>
      </c>
      <c r="DN247" s="15">
        <v>0</v>
      </c>
      <c r="DO247" s="15">
        <v>0</v>
      </c>
      <c r="DP247" s="15">
        <v>0</v>
      </c>
      <c r="DQ247" s="15">
        <v>0</v>
      </c>
      <c r="DR247" s="15">
        <v>0</v>
      </c>
      <c r="DS247">
        <v>0</v>
      </c>
    </row>
    <row r="248" spans="1:123">
      <c r="A248">
        <v>1505</v>
      </c>
      <c r="B248" t="s">
        <v>18160</v>
      </c>
      <c r="C248" t="s">
        <v>341</v>
      </c>
      <c r="D248" t="s">
        <v>686</v>
      </c>
      <c r="E248" t="s">
        <v>691</v>
      </c>
      <c r="F248" s="15" t="str">
        <f>INDEX($I$1:$DS$1,(MATCH(MAX(I248:DS248),I248:DS248,0)))</f>
        <v>Pashtuns</v>
      </c>
      <c r="G248" s="15">
        <f>MAX(I248:DS248)/H248</f>
        <v>1</v>
      </c>
      <c r="H248">
        <v>32461</v>
      </c>
      <c r="I248">
        <v>0</v>
      </c>
      <c r="L248">
        <v>0</v>
      </c>
      <c r="M248">
        <v>0</v>
      </c>
      <c r="P248">
        <v>0</v>
      </c>
      <c r="Q248">
        <v>32461</v>
      </c>
      <c r="R248">
        <v>0</v>
      </c>
      <c r="X248"/>
      <c r="CO248">
        <v>0</v>
      </c>
      <c r="DB248">
        <v>0</v>
      </c>
      <c r="DC248">
        <v>0</v>
      </c>
      <c r="DD248">
        <v>0</v>
      </c>
      <c r="DE248">
        <v>0</v>
      </c>
      <c r="DF248">
        <v>0</v>
      </c>
      <c r="DK248" s="15">
        <v>0</v>
      </c>
      <c r="DL248" s="15">
        <v>0</v>
      </c>
      <c r="DM248" s="15">
        <v>0</v>
      </c>
      <c r="DN248" s="15">
        <v>0</v>
      </c>
      <c r="DO248" s="15">
        <v>0</v>
      </c>
      <c r="DP248" s="15">
        <v>0</v>
      </c>
      <c r="DQ248" s="15">
        <v>0</v>
      </c>
      <c r="DR248" s="15">
        <v>0</v>
      </c>
      <c r="DS248">
        <v>0</v>
      </c>
    </row>
    <row r="249" spans="1:123">
      <c r="A249">
        <v>1509</v>
      </c>
      <c r="B249" t="s">
        <v>18161</v>
      </c>
      <c r="C249" t="s">
        <v>341</v>
      </c>
      <c r="D249" t="s">
        <v>686</v>
      </c>
      <c r="E249" t="s">
        <v>695</v>
      </c>
      <c r="F249" s="15" t="str">
        <f>INDEX($I$1:$DS$1,(MATCH(MAX(I249:DS249),I249:DS249,0)))</f>
        <v>Pashai</v>
      </c>
      <c r="G249" s="15">
        <f>MAX(I249:DS249)/H249</f>
        <v>0.69999529810043259</v>
      </c>
      <c r="H249">
        <v>42536</v>
      </c>
      <c r="I249">
        <v>0</v>
      </c>
      <c r="L249">
        <v>0</v>
      </c>
      <c r="M249">
        <v>0</v>
      </c>
      <c r="P249">
        <v>0</v>
      </c>
      <c r="Q249">
        <v>12761</v>
      </c>
      <c r="R249">
        <v>0</v>
      </c>
      <c r="X249"/>
      <c r="CO249">
        <v>0</v>
      </c>
      <c r="DB249">
        <v>29775</v>
      </c>
      <c r="DC249">
        <v>0</v>
      </c>
      <c r="DD249">
        <v>0</v>
      </c>
      <c r="DE249">
        <v>0</v>
      </c>
      <c r="DF249">
        <v>0</v>
      </c>
      <c r="DK249" s="15">
        <v>0</v>
      </c>
      <c r="DL249" s="15">
        <v>0</v>
      </c>
      <c r="DM249" s="15">
        <v>0</v>
      </c>
      <c r="DN249" s="15">
        <v>0</v>
      </c>
      <c r="DO249" s="15">
        <v>0</v>
      </c>
      <c r="DP249" s="15">
        <v>0</v>
      </c>
      <c r="DQ249" s="15">
        <v>0</v>
      </c>
      <c r="DR249" s="15">
        <v>0</v>
      </c>
      <c r="DS249">
        <v>0</v>
      </c>
    </row>
    <row r="250" spans="1:123">
      <c r="A250">
        <v>1516</v>
      </c>
      <c r="B250" t="s">
        <v>18162</v>
      </c>
      <c r="C250" t="s">
        <v>341</v>
      </c>
      <c r="D250" t="s">
        <v>686</v>
      </c>
      <c r="E250" t="s">
        <v>702</v>
      </c>
      <c r="F250" s="15" t="str">
        <f>INDEX($I$1:$DS$1,(MATCH(MAX(I250:DS250),I250:DS250,0)))</f>
        <v>Pashtuns</v>
      </c>
      <c r="G250" s="15">
        <f>MAX(I250:DS250)/H250</f>
        <v>1</v>
      </c>
      <c r="H250">
        <v>20533</v>
      </c>
      <c r="I250">
        <v>0</v>
      </c>
      <c r="L250">
        <v>0</v>
      </c>
      <c r="M250">
        <v>0</v>
      </c>
      <c r="P250">
        <v>0</v>
      </c>
      <c r="Q250">
        <v>20533</v>
      </c>
      <c r="R250">
        <v>0</v>
      </c>
      <c r="X250"/>
      <c r="CO250">
        <v>0</v>
      </c>
      <c r="DB250">
        <v>0</v>
      </c>
      <c r="DC250">
        <v>0</v>
      </c>
      <c r="DD250">
        <v>0</v>
      </c>
      <c r="DE250">
        <v>0</v>
      </c>
      <c r="DF250">
        <v>0</v>
      </c>
      <c r="DK250" s="15">
        <v>0</v>
      </c>
      <c r="DL250" s="15">
        <v>0</v>
      </c>
      <c r="DM250" s="15">
        <v>0</v>
      </c>
      <c r="DN250" s="15">
        <v>0</v>
      </c>
      <c r="DO250" s="15">
        <v>0</v>
      </c>
      <c r="DP250" s="15">
        <v>0</v>
      </c>
      <c r="DQ250" s="15">
        <v>0</v>
      </c>
      <c r="DR250" s="15">
        <v>0</v>
      </c>
      <c r="DS250">
        <v>0</v>
      </c>
    </row>
    <row r="251" spans="1:123">
      <c r="A251">
        <v>1506</v>
      </c>
      <c r="B251" t="s">
        <v>18163</v>
      </c>
      <c r="C251" t="s">
        <v>341</v>
      </c>
      <c r="D251" t="s">
        <v>686</v>
      </c>
      <c r="E251" t="s">
        <v>692</v>
      </c>
      <c r="F251" s="15" t="str">
        <f>INDEX($I$1:$DS$1,(MATCH(MAX(I251:DS251),I251:DS251,0)))</f>
        <v>Pashtuns</v>
      </c>
      <c r="G251" s="15">
        <f>MAX(I251:DS251)/H251</f>
        <v>0.95002446354931147</v>
      </c>
      <c r="H251">
        <v>14307</v>
      </c>
      <c r="I251">
        <v>0</v>
      </c>
      <c r="L251">
        <v>0</v>
      </c>
      <c r="M251">
        <v>0</v>
      </c>
      <c r="P251">
        <v>0</v>
      </c>
      <c r="Q251">
        <v>13592</v>
      </c>
      <c r="R251">
        <v>0</v>
      </c>
      <c r="X251"/>
      <c r="CO251">
        <v>0</v>
      </c>
      <c r="DB251">
        <v>0</v>
      </c>
      <c r="DC251">
        <v>715</v>
      </c>
      <c r="DD251">
        <v>0</v>
      </c>
      <c r="DE251">
        <v>0</v>
      </c>
      <c r="DF251">
        <v>0</v>
      </c>
      <c r="DK251" s="15">
        <v>0</v>
      </c>
      <c r="DL251" s="15">
        <v>0</v>
      </c>
      <c r="DM251" s="15">
        <v>0</v>
      </c>
      <c r="DN251" s="15">
        <v>0</v>
      </c>
      <c r="DO251" s="15">
        <v>0</v>
      </c>
      <c r="DP251" s="15">
        <v>0</v>
      </c>
      <c r="DQ251" s="15">
        <v>0</v>
      </c>
      <c r="DR251" s="15">
        <v>0</v>
      </c>
      <c r="DS251">
        <v>0</v>
      </c>
    </row>
    <row r="252" spans="1:123">
      <c r="A252">
        <v>1503</v>
      </c>
      <c r="B252" t="s">
        <v>18164</v>
      </c>
      <c r="C252" t="s">
        <v>341</v>
      </c>
      <c r="D252" t="s">
        <v>686</v>
      </c>
      <c r="E252" t="s">
        <v>689</v>
      </c>
      <c r="F252" s="15" t="str">
        <f>INDEX($I$1:$DS$1,(MATCH(MAX(I252:DS252),I252:DS252,0)))</f>
        <v>Pashtuns</v>
      </c>
      <c r="G252" s="15">
        <f>MAX(I252:DS252)/H252</f>
        <v>0.90000613459296974</v>
      </c>
      <c r="H252">
        <v>32602</v>
      </c>
      <c r="I252">
        <v>0</v>
      </c>
      <c r="L252">
        <v>0</v>
      </c>
      <c r="M252">
        <v>0</v>
      </c>
      <c r="P252">
        <v>0</v>
      </c>
      <c r="Q252">
        <v>29342</v>
      </c>
      <c r="R252">
        <v>0</v>
      </c>
      <c r="X252"/>
      <c r="CO252">
        <v>0</v>
      </c>
      <c r="DB252">
        <v>0</v>
      </c>
      <c r="DC252">
        <v>3260</v>
      </c>
      <c r="DD252">
        <v>0</v>
      </c>
      <c r="DE252">
        <v>0</v>
      </c>
      <c r="DF252">
        <v>0</v>
      </c>
      <c r="DK252" s="15">
        <v>0</v>
      </c>
      <c r="DL252" s="15">
        <v>0</v>
      </c>
      <c r="DM252" s="15">
        <v>0</v>
      </c>
      <c r="DN252" s="15">
        <v>0</v>
      </c>
      <c r="DO252" s="15">
        <v>0</v>
      </c>
      <c r="DP252" s="15">
        <v>0</v>
      </c>
      <c r="DQ252" s="15">
        <v>0</v>
      </c>
      <c r="DR252" s="15">
        <v>0</v>
      </c>
      <c r="DS252">
        <v>0</v>
      </c>
    </row>
    <row r="253" spans="1:123">
      <c r="A253">
        <v>1903</v>
      </c>
      <c r="B253" t="s">
        <v>18165</v>
      </c>
      <c r="C253" t="s">
        <v>341</v>
      </c>
      <c r="D253" t="s">
        <v>759</v>
      </c>
      <c r="E253" t="s">
        <v>761</v>
      </c>
      <c r="F253" s="15" t="str">
        <f>INDEX($I$1:$DS$1,(MATCH(MAX(I253:DS253),I253:DS253,0)))</f>
        <v>Uzbeks</v>
      </c>
      <c r="G253" s="15">
        <f>MAX(I253:DS253)/H253</f>
        <v>0.39999643544592572</v>
      </c>
      <c r="H253">
        <v>56108</v>
      </c>
      <c r="I253">
        <v>22443</v>
      </c>
      <c r="L253">
        <v>16832</v>
      </c>
      <c r="M253">
        <v>0</v>
      </c>
      <c r="P253">
        <v>0</v>
      </c>
      <c r="Q253">
        <v>11222</v>
      </c>
      <c r="R253">
        <v>5611</v>
      </c>
      <c r="X253"/>
      <c r="CO253">
        <v>0</v>
      </c>
      <c r="DB253">
        <v>0</v>
      </c>
      <c r="DC253">
        <v>0</v>
      </c>
      <c r="DD253">
        <v>0</v>
      </c>
      <c r="DE253">
        <v>0</v>
      </c>
      <c r="DF253">
        <v>0</v>
      </c>
      <c r="DK253" s="15">
        <v>0</v>
      </c>
      <c r="DL253" s="15">
        <v>0</v>
      </c>
      <c r="DM253" s="15">
        <v>0</v>
      </c>
      <c r="DN253" s="15">
        <v>0</v>
      </c>
      <c r="DO253" s="15">
        <v>0</v>
      </c>
      <c r="DP253" s="15">
        <v>0</v>
      </c>
      <c r="DQ253" s="15">
        <v>0</v>
      </c>
      <c r="DR253" s="15">
        <v>0</v>
      </c>
      <c r="DS253">
        <v>0</v>
      </c>
    </row>
    <row r="254" spans="1:123">
      <c r="A254">
        <v>1910</v>
      </c>
      <c r="B254" t="s">
        <v>18166</v>
      </c>
      <c r="C254" t="s">
        <v>341</v>
      </c>
      <c r="D254" t="s">
        <v>759</v>
      </c>
      <c r="E254" t="s">
        <v>768</v>
      </c>
      <c r="F254" s="15" t="str">
        <f>INDEX($I$1:$DS$1,(MATCH(MAX(I254:DS254),I254:DS254,0)))</f>
        <v>Uzbeks</v>
      </c>
      <c r="G254" s="15">
        <f>MAX(I254:DS254)/H254</f>
        <v>0.45</v>
      </c>
      <c r="H254">
        <v>29040</v>
      </c>
      <c r="I254">
        <v>13068</v>
      </c>
      <c r="L254">
        <v>10164</v>
      </c>
      <c r="M254">
        <v>0</v>
      </c>
      <c r="P254">
        <v>0</v>
      </c>
      <c r="Q254">
        <v>5808</v>
      </c>
      <c r="R254">
        <v>0</v>
      </c>
      <c r="X254"/>
      <c r="CO254">
        <v>0</v>
      </c>
      <c r="DB254">
        <v>0</v>
      </c>
      <c r="DC254">
        <v>0</v>
      </c>
      <c r="DD254">
        <v>0</v>
      </c>
      <c r="DE254">
        <v>0</v>
      </c>
      <c r="DF254">
        <v>0</v>
      </c>
      <c r="DK254" s="15">
        <v>0</v>
      </c>
      <c r="DL254" s="15">
        <v>0</v>
      </c>
      <c r="DM254" s="15">
        <v>0</v>
      </c>
      <c r="DN254" s="15">
        <v>0</v>
      </c>
      <c r="DO254" s="15">
        <v>0</v>
      </c>
      <c r="DP254" s="15">
        <v>0</v>
      </c>
      <c r="DQ254" s="15">
        <v>0</v>
      </c>
      <c r="DR254" s="15">
        <v>0</v>
      </c>
      <c r="DS254">
        <v>0</v>
      </c>
    </row>
    <row r="255" spans="1:123">
      <c r="A255">
        <v>1908</v>
      </c>
      <c r="B255" t="s">
        <v>18167</v>
      </c>
      <c r="C255" t="s">
        <v>341</v>
      </c>
      <c r="D255" t="s">
        <v>759</v>
      </c>
      <c r="E255" t="s">
        <v>766</v>
      </c>
      <c r="F255" s="15" t="str">
        <f>INDEX($I$1:$DS$1,(MATCH(MAX(I255:DS255),I255:DS255,0)))</f>
        <v>Uzbeks</v>
      </c>
      <c r="G255" s="15">
        <f>MAX(I255:DS255)/H255</f>
        <v>0.65001055854714396</v>
      </c>
      <c r="H255">
        <v>37884</v>
      </c>
      <c r="I255">
        <v>24625</v>
      </c>
      <c r="L255">
        <v>5683</v>
      </c>
      <c r="M255">
        <v>1894</v>
      </c>
      <c r="P255">
        <v>0</v>
      </c>
      <c r="Q255">
        <v>5682</v>
      </c>
      <c r="R255">
        <v>0</v>
      </c>
      <c r="X255"/>
      <c r="CO255">
        <v>0</v>
      </c>
      <c r="DB255">
        <v>0</v>
      </c>
      <c r="DC255">
        <v>0</v>
      </c>
      <c r="DD255">
        <v>0</v>
      </c>
      <c r="DE255">
        <v>0</v>
      </c>
      <c r="DF255">
        <v>0</v>
      </c>
      <c r="DK255" s="15">
        <v>0</v>
      </c>
      <c r="DL255" s="15">
        <v>0</v>
      </c>
      <c r="DM255" s="15">
        <v>0</v>
      </c>
      <c r="DN255" s="15">
        <v>0</v>
      </c>
      <c r="DO255" s="15">
        <v>0</v>
      </c>
      <c r="DP255" s="15">
        <v>0</v>
      </c>
      <c r="DQ255" s="15">
        <v>0</v>
      </c>
      <c r="DR255" s="15">
        <v>0</v>
      </c>
      <c r="DS255">
        <v>0</v>
      </c>
    </row>
    <row r="256" spans="1:123">
      <c r="A256">
        <v>1902</v>
      </c>
      <c r="B256" t="s">
        <v>18168</v>
      </c>
      <c r="C256" t="s">
        <v>341</v>
      </c>
      <c r="D256" t="s">
        <v>759</v>
      </c>
      <c r="E256" t="s">
        <v>760</v>
      </c>
      <c r="F256" s="15" t="str">
        <f>INDEX($I$1:$DS$1,(MATCH(MAX(I256:DS256),I256:DS256,0)))</f>
        <v>Pashtuns</v>
      </c>
      <c r="G256" s="15">
        <f>MAX(I256:DS256)/H256</f>
        <v>0.3999885648942253</v>
      </c>
      <c r="H256">
        <v>87450</v>
      </c>
      <c r="I256">
        <v>21863</v>
      </c>
      <c r="L256">
        <v>26235</v>
      </c>
      <c r="M256">
        <v>4373</v>
      </c>
      <c r="P256">
        <v>0</v>
      </c>
      <c r="Q256">
        <v>34979</v>
      </c>
      <c r="R256">
        <v>0</v>
      </c>
      <c r="X256"/>
      <c r="CO256">
        <v>0</v>
      </c>
      <c r="DB256">
        <v>0</v>
      </c>
      <c r="DC256">
        <v>0</v>
      </c>
      <c r="DD256">
        <v>0</v>
      </c>
      <c r="DE256">
        <v>0</v>
      </c>
      <c r="DF256">
        <v>0</v>
      </c>
      <c r="DK256" s="15">
        <v>0</v>
      </c>
      <c r="DL256" s="15">
        <v>0</v>
      </c>
      <c r="DM256" s="15">
        <v>0</v>
      </c>
      <c r="DN256" s="15">
        <v>0</v>
      </c>
      <c r="DO256" s="15">
        <v>0</v>
      </c>
      <c r="DP256" s="15">
        <v>0</v>
      </c>
      <c r="DQ256" s="15">
        <v>0</v>
      </c>
      <c r="DR256" s="15">
        <v>0</v>
      </c>
      <c r="DS256">
        <v>0</v>
      </c>
    </row>
    <row r="257" spans="1:123">
      <c r="A257">
        <v>1906</v>
      </c>
      <c r="B257" t="s">
        <v>18169</v>
      </c>
      <c r="C257" t="s">
        <v>341</v>
      </c>
      <c r="D257" t="s">
        <v>759</v>
      </c>
      <c r="E257" t="s">
        <v>764</v>
      </c>
      <c r="F257" s="15" t="str">
        <f>INDEX($I$1:$DS$1,(MATCH(MAX(I257:DS257),I257:DS257,0)))</f>
        <v>Uzbeks</v>
      </c>
      <c r="G257" s="15">
        <f>MAX(I257:DS257)/H257</f>
        <v>0.65000346256962238</v>
      </c>
      <c r="H257">
        <v>101081</v>
      </c>
      <c r="I257">
        <v>65703</v>
      </c>
      <c r="L257">
        <v>10108</v>
      </c>
      <c r="M257">
        <v>5054</v>
      </c>
      <c r="P257">
        <v>0</v>
      </c>
      <c r="Q257">
        <v>20216</v>
      </c>
      <c r="R257">
        <v>0</v>
      </c>
      <c r="X257"/>
      <c r="CO257">
        <v>0</v>
      </c>
      <c r="DB257">
        <v>0</v>
      </c>
      <c r="DC257">
        <v>0</v>
      </c>
      <c r="DD257">
        <v>0</v>
      </c>
      <c r="DE257">
        <v>0</v>
      </c>
      <c r="DF257">
        <v>0</v>
      </c>
      <c r="DK257" s="15">
        <v>0</v>
      </c>
      <c r="DL257" s="15">
        <v>0</v>
      </c>
      <c r="DM257" s="15">
        <v>0</v>
      </c>
      <c r="DN257" s="15">
        <v>0</v>
      </c>
      <c r="DO257" s="15">
        <v>0</v>
      </c>
      <c r="DP257" s="15">
        <v>0</v>
      </c>
      <c r="DQ257" s="15">
        <v>0</v>
      </c>
      <c r="DR257" s="15">
        <v>0</v>
      </c>
      <c r="DS257">
        <v>0</v>
      </c>
    </row>
    <row r="258" spans="1:123">
      <c r="A258">
        <v>1909</v>
      </c>
      <c r="B258" t="s">
        <v>18170</v>
      </c>
      <c r="C258" t="s">
        <v>341</v>
      </c>
      <c r="D258" t="s">
        <v>759</v>
      </c>
      <c r="E258" t="s">
        <v>767</v>
      </c>
      <c r="F258" s="15" t="str">
        <f>INDEX($I$1:$DS$1,(MATCH(MAX(I258:DS258),I258:DS258,0)))</f>
        <v>Pashtuns</v>
      </c>
      <c r="G258" s="15">
        <f>MAX(I258:DS258)/H258</f>
        <v>0.49991128459900641</v>
      </c>
      <c r="H258">
        <v>11272</v>
      </c>
      <c r="I258">
        <v>564</v>
      </c>
      <c r="L258">
        <v>4509</v>
      </c>
      <c r="M258">
        <v>451</v>
      </c>
      <c r="P258">
        <v>0</v>
      </c>
      <c r="Q258">
        <v>5635</v>
      </c>
      <c r="R258">
        <v>0</v>
      </c>
      <c r="X258"/>
      <c r="CO258">
        <v>0</v>
      </c>
      <c r="DB258">
        <v>113</v>
      </c>
      <c r="DC258">
        <v>0</v>
      </c>
      <c r="DD258">
        <v>0</v>
      </c>
      <c r="DE258">
        <v>0</v>
      </c>
      <c r="DF258">
        <v>0</v>
      </c>
      <c r="DK258" s="15">
        <v>0</v>
      </c>
      <c r="DL258" s="15">
        <v>0</v>
      </c>
      <c r="DM258" s="15">
        <v>0</v>
      </c>
      <c r="DN258" s="15">
        <v>0</v>
      </c>
      <c r="DO258" s="15">
        <v>0</v>
      </c>
      <c r="DP258" s="15">
        <v>0</v>
      </c>
      <c r="DQ258" s="15">
        <v>0</v>
      </c>
      <c r="DR258" s="15">
        <v>0</v>
      </c>
      <c r="DS258">
        <v>0</v>
      </c>
    </row>
    <row r="259" spans="1:123">
      <c r="A259">
        <v>1905</v>
      </c>
      <c r="B259" t="s">
        <v>18171</v>
      </c>
      <c r="C259" t="s">
        <v>341</v>
      </c>
      <c r="D259" t="s">
        <v>759</v>
      </c>
      <c r="E259" t="s">
        <v>763</v>
      </c>
      <c r="F259" s="15" t="str">
        <f>INDEX($I$1:$DS$1,(MATCH(MAX(I259:DS259),I259:DS259,0)))</f>
        <v>Uzbeks</v>
      </c>
      <c r="G259" s="15">
        <f>MAX(I259:DS259)/H259</f>
        <v>0.50000206973345973</v>
      </c>
      <c r="H259">
        <v>241577</v>
      </c>
      <c r="I259">
        <v>120789</v>
      </c>
      <c r="L259">
        <v>48315</v>
      </c>
      <c r="M259">
        <v>24158</v>
      </c>
      <c r="P259">
        <v>0</v>
      </c>
      <c r="Q259">
        <v>48315</v>
      </c>
      <c r="R259">
        <v>0</v>
      </c>
      <c r="X259"/>
      <c r="CO259">
        <v>0</v>
      </c>
      <c r="DB259">
        <v>0</v>
      </c>
      <c r="DC259">
        <v>0</v>
      </c>
      <c r="DD259">
        <v>0</v>
      </c>
      <c r="DE259">
        <v>0</v>
      </c>
      <c r="DF259">
        <v>0</v>
      </c>
      <c r="DK259" s="15">
        <v>0</v>
      </c>
      <c r="DL259" s="15">
        <v>0</v>
      </c>
      <c r="DM259" s="15">
        <v>0</v>
      </c>
      <c r="DN259" s="15">
        <v>0</v>
      </c>
      <c r="DO259" s="15">
        <v>0</v>
      </c>
      <c r="DP259" s="15">
        <v>0</v>
      </c>
      <c r="DQ259" s="15">
        <v>0</v>
      </c>
      <c r="DR259" s="15">
        <v>0</v>
      </c>
      <c r="DS259">
        <v>0</v>
      </c>
    </row>
    <row r="260" spans="1:123">
      <c r="A260">
        <v>1904</v>
      </c>
      <c r="B260" t="s">
        <v>18172</v>
      </c>
      <c r="C260" t="s">
        <v>341</v>
      </c>
      <c r="D260" t="s">
        <v>759</v>
      </c>
      <c r="E260" t="s">
        <v>762</v>
      </c>
      <c r="F260" s="15" t="str">
        <f>INDEX($I$1:$DS$1,(MATCH(MAX(I260:DS260),I260:DS260,0)))</f>
        <v>Uzbeks</v>
      </c>
      <c r="G260" s="15">
        <f>MAX(I260:DS260)/H260</f>
        <v>0.3199975873820079</v>
      </c>
      <c r="H260">
        <v>165795</v>
      </c>
      <c r="I260">
        <v>53054</v>
      </c>
      <c r="L260">
        <v>46423</v>
      </c>
      <c r="M260">
        <v>0</v>
      </c>
      <c r="P260">
        <v>0</v>
      </c>
      <c r="Q260">
        <v>33159</v>
      </c>
      <c r="R260">
        <v>24869</v>
      </c>
      <c r="X260"/>
      <c r="CO260">
        <v>0</v>
      </c>
      <c r="DB260">
        <v>8290</v>
      </c>
      <c r="DC260">
        <v>0</v>
      </c>
      <c r="DD260">
        <v>0</v>
      </c>
      <c r="DE260">
        <v>0</v>
      </c>
      <c r="DF260">
        <v>0</v>
      </c>
      <c r="DK260" s="15">
        <v>0</v>
      </c>
      <c r="DL260" s="15">
        <v>0</v>
      </c>
      <c r="DM260" s="15">
        <v>0</v>
      </c>
      <c r="DN260" s="15">
        <v>0</v>
      </c>
      <c r="DO260" s="15">
        <v>0</v>
      </c>
      <c r="DP260" s="15">
        <v>0</v>
      </c>
      <c r="DQ260" s="15">
        <v>0</v>
      </c>
      <c r="DR260" s="15">
        <v>0</v>
      </c>
      <c r="DS260">
        <v>0</v>
      </c>
    </row>
    <row r="261" spans="1:123">
      <c r="A261">
        <v>1901</v>
      </c>
      <c r="B261" t="s">
        <v>18173</v>
      </c>
      <c r="C261" t="s">
        <v>341</v>
      </c>
      <c r="D261" t="s">
        <v>759</v>
      </c>
      <c r="E261" t="s">
        <v>759</v>
      </c>
      <c r="F261" s="15" t="str">
        <f>INDEX($I$1:$DS$1,(MATCH(MAX(I261:DS261),I261:DS261,0)))</f>
        <v>Pashtuns</v>
      </c>
      <c r="G261" s="15">
        <f>MAX(I261:DS261)/H261</f>
        <v>0.45000076164169328</v>
      </c>
      <c r="H261">
        <v>393886</v>
      </c>
      <c r="I261">
        <v>78777</v>
      </c>
      <c r="L261">
        <v>118166</v>
      </c>
      <c r="M261">
        <v>15755</v>
      </c>
      <c r="P261">
        <v>0</v>
      </c>
      <c r="Q261">
        <v>177249</v>
      </c>
      <c r="R261">
        <v>0</v>
      </c>
      <c r="X261"/>
      <c r="CO261">
        <v>0</v>
      </c>
      <c r="DB261">
        <v>3939</v>
      </c>
      <c r="DC261">
        <v>0</v>
      </c>
      <c r="DD261">
        <v>0</v>
      </c>
      <c r="DE261">
        <v>0</v>
      </c>
      <c r="DF261">
        <v>0</v>
      </c>
      <c r="DK261" s="15">
        <v>0</v>
      </c>
      <c r="DL261" s="15">
        <v>0</v>
      </c>
      <c r="DM261" s="15">
        <v>0</v>
      </c>
      <c r="DN261" s="15">
        <v>0</v>
      </c>
      <c r="DO261" s="15">
        <v>0</v>
      </c>
      <c r="DP261" s="15">
        <v>0</v>
      </c>
      <c r="DQ261" s="15">
        <v>0</v>
      </c>
      <c r="DR261" s="15">
        <v>0</v>
      </c>
      <c r="DS261">
        <v>0</v>
      </c>
    </row>
    <row r="262" spans="1:123">
      <c r="A262">
        <v>1907</v>
      </c>
      <c r="B262" t="s">
        <v>18174</v>
      </c>
      <c r="C262" t="s">
        <v>341</v>
      </c>
      <c r="D262" t="s">
        <v>759</v>
      </c>
      <c r="E262" t="s">
        <v>765</v>
      </c>
      <c r="F262" s="15" t="str">
        <f>INDEX($I$1:$DS$1,(MATCH(MAX(I262:DS262),I262:DS262,0)))</f>
        <v>Pashtuns</v>
      </c>
      <c r="G262" s="15">
        <f>MAX(I262:DS262)/H262</f>
        <v>0.54999050963272278</v>
      </c>
      <c r="H262">
        <v>84296</v>
      </c>
      <c r="I262">
        <v>25289</v>
      </c>
      <c r="L262">
        <v>4215</v>
      </c>
      <c r="M262">
        <v>8430</v>
      </c>
      <c r="P262">
        <v>0</v>
      </c>
      <c r="Q262">
        <v>46362</v>
      </c>
      <c r="R262">
        <v>0</v>
      </c>
      <c r="X262"/>
      <c r="CO262">
        <v>0</v>
      </c>
      <c r="DB262">
        <v>0</v>
      </c>
      <c r="DC262">
        <v>0</v>
      </c>
      <c r="DD262">
        <v>0</v>
      </c>
      <c r="DE262">
        <v>0</v>
      </c>
      <c r="DF262">
        <v>0</v>
      </c>
      <c r="DK262" s="15">
        <v>0</v>
      </c>
      <c r="DL262" s="15">
        <v>0</v>
      </c>
      <c r="DM262" s="15">
        <v>0</v>
      </c>
      <c r="DN262" s="15">
        <v>0</v>
      </c>
      <c r="DO262" s="15">
        <v>0</v>
      </c>
      <c r="DP262" s="15">
        <v>0</v>
      </c>
      <c r="DQ262" s="15">
        <v>0</v>
      </c>
      <c r="DR262" s="15">
        <v>0</v>
      </c>
      <c r="DS262">
        <v>0</v>
      </c>
    </row>
    <row r="263" spans="1:123">
      <c r="A263">
        <v>704</v>
      </c>
      <c r="B263" t="s">
        <v>18175</v>
      </c>
      <c r="C263" t="s">
        <v>341</v>
      </c>
      <c r="D263" t="s">
        <v>583</v>
      </c>
      <c r="E263" t="s">
        <v>587</v>
      </c>
      <c r="F263" s="15" t="str">
        <f>INDEX($I$1:$DS$1,(MATCH(MAX(I263:DS263),I263:DS263,0)))</f>
        <v>Pashai</v>
      </c>
      <c r="G263" s="15">
        <f>MAX(I263:DS263)/H263</f>
        <v>0.5999965263907463</v>
      </c>
      <c r="H263">
        <v>115154</v>
      </c>
      <c r="I263">
        <v>0</v>
      </c>
      <c r="L263">
        <v>5758</v>
      </c>
      <c r="M263">
        <v>0</v>
      </c>
      <c r="P263">
        <v>0</v>
      </c>
      <c r="Q263">
        <v>34546</v>
      </c>
      <c r="R263">
        <v>0</v>
      </c>
      <c r="X263"/>
      <c r="CO263">
        <v>0</v>
      </c>
      <c r="DB263">
        <v>69092</v>
      </c>
      <c r="DC263">
        <v>5758</v>
      </c>
      <c r="DD263">
        <v>0</v>
      </c>
      <c r="DE263">
        <v>0</v>
      </c>
      <c r="DF263">
        <v>0</v>
      </c>
      <c r="DK263" s="15">
        <v>0</v>
      </c>
      <c r="DL263" s="15">
        <v>0</v>
      </c>
      <c r="DM263" s="15">
        <v>0</v>
      </c>
      <c r="DN263" s="15">
        <v>0</v>
      </c>
      <c r="DO263" s="15">
        <v>0</v>
      </c>
      <c r="DP263" s="15">
        <v>0</v>
      </c>
      <c r="DQ263" s="15">
        <v>0</v>
      </c>
      <c r="DR263" s="15">
        <v>0</v>
      </c>
      <c r="DS263">
        <v>0</v>
      </c>
    </row>
    <row r="264" spans="1:123">
      <c r="A264">
        <v>703</v>
      </c>
      <c r="B264" t="s">
        <v>18176</v>
      </c>
      <c r="C264" t="s">
        <v>341</v>
      </c>
      <c r="D264" t="s">
        <v>583</v>
      </c>
      <c r="E264" t="s">
        <v>586</v>
      </c>
      <c r="F264" s="15" t="str">
        <f>INDEX($I$1:$DS$1,(MATCH(MAX(I264:DS264),I264:DS264,0)))</f>
        <v>Pashai</v>
      </c>
      <c r="G264" s="15">
        <f>MAX(I264:DS264)/H264</f>
        <v>0.59999764517496346</v>
      </c>
      <c r="H264">
        <v>84932</v>
      </c>
      <c r="I264">
        <v>0</v>
      </c>
      <c r="L264">
        <v>12740</v>
      </c>
      <c r="M264">
        <v>0</v>
      </c>
      <c r="P264">
        <v>0</v>
      </c>
      <c r="Q264">
        <v>21233</v>
      </c>
      <c r="R264">
        <v>0</v>
      </c>
      <c r="X264"/>
      <c r="CO264">
        <v>0</v>
      </c>
      <c r="DB264">
        <v>50959</v>
      </c>
      <c r="DC264">
        <v>0</v>
      </c>
      <c r="DD264">
        <v>0</v>
      </c>
      <c r="DE264">
        <v>0</v>
      </c>
      <c r="DF264">
        <v>0</v>
      </c>
      <c r="DK264" s="15">
        <v>0</v>
      </c>
      <c r="DL264" s="15">
        <v>0</v>
      </c>
      <c r="DM264" s="15">
        <v>0</v>
      </c>
      <c r="DN264" s="15">
        <v>0</v>
      </c>
      <c r="DO264" s="15">
        <v>0</v>
      </c>
      <c r="DP264" s="15">
        <v>0</v>
      </c>
      <c r="DQ264" s="15">
        <v>0</v>
      </c>
      <c r="DR264" s="15">
        <v>0</v>
      </c>
      <c r="DS264">
        <v>0</v>
      </c>
    </row>
    <row r="265" spans="1:123">
      <c r="A265">
        <v>706</v>
      </c>
      <c r="B265" t="s">
        <v>18177</v>
      </c>
      <c r="C265" t="s">
        <v>341</v>
      </c>
      <c r="D265" t="s">
        <v>583</v>
      </c>
      <c r="E265" t="s">
        <v>589</v>
      </c>
      <c r="F265" s="15" t="str">
        <f>INDEX($I$1:$DS$1,(MATCH(MAX(I265:DS265),I265:DS265,0)))</f>
        <v>Tajiks</v>
      </c>
      <c r="G265" s="15">
        <f>MAX(I265:DS265)/H265</f>
        <v>0.50005672149744751</v>
      </c>
      <c r="H265">
        <v>8815</v>
      </c>
      <c r="I265">
        <v>0</v>
      </c>
      <c r="L265">
        <v>4408</v>
      </c>
      <c r="M265">
        <v>0</v>
      </c>
      <c r="P265">
        <v>0</v>
      </c>
      <c r="Q265">
        <v>3525</v>
      </c>
      <c r="R265">
        <v>0</v>
      </c>
      <c r="X265"/>
      <c r="CO265">
        <v>0</v>
      </c>
      <c r="DB265">
        <v>882</v>
      </c>
      <c r="DC265">
        <v>0</v>
      </c>
      <c r="DD265">
        <v>0</v>
      </c>
      <c r="DE265">
        <v>0</v>
      </c>
      <c r="DF265">
        <v>0</v>
      </c>
      <c r="DK265" s="15">
        <v>0</v>
      </c>
      <c r="DL265" s="15">
        <v>0</v>
      </c>
      <c r="DM265" s="15">
        <v>0</v>
      </c>
      <c r="DN265" s="15">
        <v>0</v>
      </c>
      <c r="DO265" s="15">
        <v>0</v>
      </c>
      <c r="DP265" s="15">
        <v>0</v>
      </c>
      <c r="DQ265" s="15">
        <v>0</v>
      </c>
      <c r="DR265" s="15">
        <v>0</v>
      </c>
      <c r="DS265">
        <v>0</v>
      </c>
    </row>
    <row r="266" spans="1:123">
      <c r="A266">
        <v>705</v>
      </c>
      <c r="B266" t="s">
        <v>18178</v>
      </c>
      <c r="C266" t="s">
        <v>341</v>
      </c>
      <c r="D266" t="s">
        <v>583</v>
      </c>
      <c r="E266" t="s">
        <v>588</v>
      </c>
      <c r="F266" s="15" t="str">
        <f>INDEX($I$1:$DS$1,(MATCH(MAX(I266:DS266),I266:DS266,0)))</f>
        <v>Pashai</v>
      </c>
      <c r="G266" s="15">
        <f>MAX(I266:DS266)/H266</f>
        <v>0.64999873727807667</v>
      </c>
      <c r="H266">
        <v>39597</v>
      </c>
      <c r="I266">
        <v>0</v>
      </c>
      <c r="L266">
        <v>11483</v>
      </c>
      <c r="M266">
        <v>0</v>
      </c>
      <c r="P266">
        <v>0</v>
      </c>
      <c r="Q266">
        <v>396</v>
      </c>
      <c r="R266">
        <v>0</v>
      </c>
      <c r="X266"/>
      <c r="CO266">
        <v>0</v>
      </c>
      <c r="DB266">
        <v>25738</v>
      </c>
      <c r="DC266">
        <v>1980</v>
      </c>
      <c r="DD266">
        <v>0</v>
      </c>
      <c r="DE266">
        <v>0</v>
      </c>
      <c r="DF266">
        <v>0</v>
      </c>
      <c r="DK266" s="15">
        <v>0</v>
      </c>
      <c r="DL266" s="15">
        <v>0</v>
      </c>
      <c r="DM266" s="15">
        <v>0</v>
      </c>
      <c r="DN266" s="15">
        <v>0</v>
      </c>
      <c r="DO266" s="15">
        <v>0</v>
      </c>
      <c r="DP266" s="15">
        <v>0</v>
      </c>
      <c r="DQ266" s="15">
        <v>0</v>
      </c>
      <c r="DR266" s="15">
        <v>0</v>
      </c>
      <c r="DS266">
        <v>0</v>
      </c>
    </row>
    <row r="267" spans="1:123">
      <c r="A267">
        <v>701</v>
      </c>
      <c r="B267" t="s">
        <v>18179</v>
      </c>
      <c r="C267" t="s">
        <v>341</v>
      </c>
      <c r="D267" t="s">
        <v>583</v>
      </c>
      <c r="E267" t="s">
        <v>584</v>
      </c>
      <c r="F267" s="15" t="str">
        <f>INDEX($I$1:$DS$1,(MATCH(MAX(I267:DS267),I267:DS267,0)))</f>
        <v>Pashtuns</v>
      </c>
      <c r="G267" s="15">
        <f>MAX(I267:DS267)/H267</f>
        <v>0.7</v>
      </c>
      <c r="H267">
        <v>154650</v>
      </c>
      <c r="I267">
        <v>0</v>
      </c>
      <c r="L267">
        <v>15465</v>
      </c>
      <c r="M267">
        <v>0</v>
      </c>
      <c r="P267">
        <v>0</v>
      </c>
      <c r="Q267">
        <v>108255</v>
      </c>
      <c r="R267">
        <v>0</v>
      </c>
      <c r="X267"/>
      <c r="CO267">
        <v>0</v>
      </c>
      <c r="DB267">
        <v>30930</v>
      </c>
      <c r="DC267">
        <v>0</v>
      </c>
      <c r="DD267">
        <v>0</v>
      </c>
      <c r="DE267">
        <v>0</v>
      </c>
      <c r="DF267">
        <v>0</v>
      </c>
      <c r="DK267" s="15">
        <v>0</v>
      </c>
      <c r="DL267" s="15">
        <v>0</v>
      </c>
      <c r="DM267" s="15">
        <v>0</v>
      </c>
      <c r="DN267" s="15">
        <v>0</v>
      </c>
      <c r="DO267" s="15">
        <v>0</v>
      </c>
      <c r="DP267" s="15">
        <v>0</v>
      </c>
      <c r="DQ267" s="15">
        <v>0</v>
      </c>
      <c r="DR267" s="15">
        <v>0</v>
      </c>
      <c r="DS267">
        <v>0</v>
      </c>
    </row>
    <row r="268" spans="1:123">
      <c r="A268">
        <v>702</v>
      </c>
      <c r="B268" t="s">
        <v>18180</v>
      </c>
      <c r="C268" t="s">
        <v>341</v>
      </c>
      <c r="D268" t="s">
        <v>583</v>
      </c>
      <c r="E268" t="s">
        <v>585</v>
      </c>
      <c r="F268" s="15" t="str">
        <f>INDEX($I$1:$DS$1,(MATCH(MAX(I268:DS268),I268:DS268,0)))</f>
        <v>Pashtuns</v>
      </c>
      <c r="G268" s="15">
        <f>MAX(I268:DS268)/H268</f>
        <v>0.59999657223164859</v>
      </c>
      <c r="H268">
        <v>116694</v>
      </c>
      <c r="I268">
        <v>0</v>
      </c>
      <c r="L268">
        <v>29174</v>
      </c>
      <c r="M268">
        <v>0</v>
      </c>
      <c r="P268">
        <v>0</v>
      </c>
      <c r="Q268">
        <v>70016</v>
      </c>
      <c r="R268">
        <v>0</v>
      </c>
      <c r="X268"/>
      <c r="CO268">
        <v>0</v>
      </c>
      <c r="DB268">
        <v>17504</v>
      </c>
      <c r="DC268">
        <v>0</v>
      </c>
      <c r="DD268">
        <v>0</v>
      </c>
      <c r="DE268">
        <v>0</v>
      </c>
      <c r="DF268">
        <v>0</v>
      </c>
      <c r="DK268" s="15">
        <v>0</v>
      </c>
      <c r="DL268" s="15">
        <v>0</v>
      </c>
      <c r="DM268" s="15">
        <v>0</v>
      </c>
      <c r="DN268" s="15">
        <v>0</v>
      </c>
      <c r="DO268" s="15">
        <v>0</v>
      </c>
      <c r="DP268" s="15">
        <v>0</v>
      </c>
      <c r="DQ268" s="15">
        <v>0</v>
      </c>
      <c r="DR268" s="15">
        <v>0</v>
      </c>
      <c r="DS268">
        <v>0</v>
      </c>
    </row>
    <row r="269" spans="1:123">
      <c r="A269">
        <v>507</v>
      </c>
      <c r="B269" t="s">
        <v>18181</v>
      </c>
      <c r="C269" t="s">
        <v>341</v>
      </c>
      <c r="D269" t="s">
        <v>551</v>
      </c>
      <c r="E269" t="s">
        <v>558</v>
      </c>
      <c r="F269" s="15" t="str">
        <f>INDEX($I$1:$DS$1,(MATCH(MAX(I269:DS269),I269:DS269,0)))</f>
        <v>Pashtuns</v>
      </c>
      <c r="G269" s="15">
        <f>MAX(I269:DS269)/H269</f>
        <v>0.89998760689056889</v>
      </c>
      <c r="H269">
        <v>24207</v>
      </c>
      <c r="I269">
        <v>0</v>
      </c>
      <c r="L269">
        <v>2421</v>
      </c>
      <c r="M269">
        <v>0</v>
      </c>
      <c r="P269">
        <v>0</v>
      </c>
      <c r="Q269">
        <v>21786</v>
      </c>
      <c r="R269">
        <v>0</v>
      </c>
      <c r="X269"/>
      <c r="CO269">
        <v>0</v>
      </c>
      <c r="DB269">
        <v>0</v>
      </c>
      <c r="DC269">
        <v>0</v>
      </c>
      <c r="DD269">
        <v>0</v>
      </c>
      <c r="DE269">
        <v>0</v>
      </c>
      <c r="DF269">
        <v>0</v>
      </c>
      <c r="DK269" s="15">
        <v>0</v>
      </c>
      <c r="DL269" s="15">
        <v>0</v>
      </c>
      <c r="DM269" s="15">
        <v>0</v>
      </c>
      <c r="DN269" s="15">
        <v>0</v>
      </c>
      <c r="DO269" s="15">
        <v>0</v>
      </c>
      <c r="DP269" s="15">
        <v>0</v>
      </c>
      <c r="DQ269" s="15">
        <v>0</v>
      </c>
      <c r="DR269" s="15">
        <v>0</v>
      </c>
      <c r="DS269">
        <v>0</v>
      </c>
    </row>
    <row r="270" spans="1:123">
      <c r="A270">
        <v>502</v>
      </c>
      <c r="B270" t="s">
        <v>18182</v>
      </c>
      <c r="C270" t="s">
        <v>341</v>
      </c>
      <c r="D270" t="s">
        <v>551</v>
      </c>
      <c r="E270" t="s">
        <v>553</v>
      </c>
      <c r="F270" s="15" t="str">
        <f>INDEX($I$1:$DS$1,(MATCH(MAX(I270:DS270),I270:DS270,0)))</f>
        <v>Tajiks</v>
      </c>
      <c r="G270" s="15">
        <f>MAX(I270:DS270)/H270</f>
        <v>0.65000095615091891</v>
      </c>
      <c r="H270">
        <v>104586</v>
      </c>
      <c r="I270">
        <v>0</v>
      </c>
      <c r="L270">
        <v>67981</v>
      </c>
      <c r="M270">
        <v>0</v>
      </c>
      <c r="P270">
        <v>0</v>
      </c>
      <c r="Q270">
        <v>36605</v>
      </c>
      <c r="R270">
        <v>0</v>
      </c>
      <c r="X270"/>
      <c r="CO270">
        <v>0</v>
      </c>
      <c r="DB270">
        <v>0</v>
      </c>
      <c r="DC270">
        <v>0</v>
      </c>
      <c r="DD270">
        <v>0</v>
      </c>
      <c r="DE270">
        <v>0</v>
      </c>
      <c r="DF270">
        <v>0</v>
      </c>
      <c r="DK270" s="15">
        <v>0</v>
      </c>
      <c r="DL270" s="15">
        <v>0</v>
      </c>
      <c r="DM270" s="15">
        <v>0</v>
      </c>
      <c r="DN270" s="15">
        <v>0</v>
      </c>
      <c r="DO270" s="15">
        <v>0</v>
      </c>
      <c r="DP270" s="15">
        <v>0</v>
      </c>
      <c r="DQ270" s="15">
        <v>0</v>
      </c>
      <c r="DR270" s="15">
        <v>0</v>
      </c>
      <c r="DS270">
        <v>0</v>
      </c>
    </row>
    <row r="271" spans="1:123">
      <c r="A271">
        <v>503</v>
      </c>
      <c r="B271" t="s">
        <v>18183</v>
      </c>
      <c r="C271" t="s">
        <v>341</v>
      </c>
      <c r="D271" t="s">
        <v>551</v>
      </c>
      <c r="E271" t="s">
        <v>554</v>
      </c>
      <c r="F271" s="15" t="str">
        <f>INDEX($I$1:$DS$1,(MATCH(MAX(I271:DS271),I271:DS271,0)))</f>
        <v>Tajiks</v>
      </c>
      <c r="G271" s="15">
        <f>MAX(I271:DS271)/H271</f>
        <v>0.6</v>
      </c>
      <c r="H271">
        <v>52890</v>
      </c>
      <c r="I271">
        <v>0</v>
      </c>
      <c r="L271">
        <v>31734</v>
      </c>
      <c r="M271">
        <v>0</v>
      </c>
      <c r="P271">
        <v>0</v>
      </c>
      <c r="Q271">
        <v>21156</v>
      </c>
      <c r="R271">
        <v>0</v>
      </c>
      <c r="X271"/>
      <c r="CO271">
        <v>0</v>
      </c>
      <c r="DB271">
        <v>0</v>
      </c>
      <c r="DC271">
        <v>0</v>
      </c>
      <c r="DD271">
        <v>0</v>
      </c>
      <c r="DE271">
        <v>0</v>
      </c>
      <c r="DF271">
        <v>0</v>
      </c>
      <c r="DK271" s="15">
        <v>0</v>
      </c>
      <c r="DL271" s="15">
        <v>0</v>
      </c>
      <c r="DM271" s="15">
        <v>0</v>
      </c>
      <c r="DN271" s="15">
        <v>0</v>
      </c>
      <c r="DO271" s="15">
        <v>0</v>
      </c>
      <c r="DP271" s="15">
        <v>0</v>
      </c>
      <c r="DQ271" s="15">
        <v>0</v>
      </c>
      <c r="DR271" s="15">
        <v>0</v>
      </c>
      <c r="DS271">
        <v>0</v>
      </c>
    </row>
    <row r="272" spans="1:123">
      <c r="A272">
        <v>506</v>
      </c>
      <c r="B272" t="s">
        <v>18184</v>
      </c>
      <c r="C272" t="s">
        <v>341</v>
      </c>
      <c r="D272" t="s">
        <v>551</v>
      </c>
      <c r="E272" t="s">
        <v>557</v>
      </c>
      <c r="F272" s="15" t="str">
        <f>INDEX($I$1:$DS$1,(MATCH(MAX(I272:DS272),I272:DS272,0)))</f>
        <v>Pashtuns</v>
      </c>
      <c r="G272" s="15">
        <f>MAX(I272:DS272)/H272</f>
        <v>0.64999038523171593</v>
      </c>
      <c r="H272">
        <v>31202</v>
      </c>
      <c r="I272">
        <v>0</v>
      </c>
      <c r="L272">
        <v>10921</v>
      </c>
      <c r="M272">
        <v>0</v>
      </c>
      <c r="P272">
        <v>0</v>
      </c>
      <c r="Q272">
        <v>20281</v>
      </c>
      <c r="R272">
        <v>0</v>
      </c>
      <c r="X272"/>
      <c r="CO272">
        <v>0</v>
      </c>
      <c r="DB272">
        <v>0</v>
      </c>
      <c r="DC272">
        <v>0</v>
      </c>
      <c r="DD272">
        <v>0</v>
      </c>
      <c r="DE272">
        <v>0</v>
      </c>
      <c r="DF272">
        <v>0</v>
      </c>
      <c r="DK272" s="15">
        <v>0</v>
      </c>
      <c r="DL272" s="15">
        <v>0</v>
      </c>
      <c r="DM272" s="15">
        <v>0</v>
      </c>
      <c r="DN272" s="15">
        <v>0</v>
      </c>
      <c r="DO272" s="15">
        <v>0</v>
      </c>
      <c r="DP272" s="15">
        <v>0</v>
      </c>
      <c r="DQ272" s="15">
        <v>0</v>
      </c>
      <c r="DR272" s="15">
        <v>0</v>
      </c>
      <c r="DS272">
        <v>0</v>
      </c>
    </row>
    <row r="273" spans="1:123">
      <c r="A273">
        <v>504</v>
      </c>
      <c r="B273" t="s">
        <v>18185</v>
      </c>
      <c r="C273" t="s">
        <v>341</v>
      </c>
      <c r="D273" t="s">
        <v>551</v>
      </c>
      <c r="E273" t="s">
        <v>555</v>
      </c>
      <c r="F273" s="15" t="str">
        <f>INDEX($I$1:$DS$1,(MATCH(MAX(I273:DS273),I273:DS273,0)))</f>
        <v>Tajiks</v>
      </c>
      <c r="G273" s="15">
        <f>MAX(I273:DS273)/H273</f>
        <v>0.53998744944917032</v>
      </c>
      <c r="H273">
        <v>28684</v>
      </c>
      <c r="I273">
        <v>0</v>
      </c>
      <c r="L273">
        <v>15489</v>
      </c>
      <c r="M273">
        <v>0</v>
      </c>
      <c r="P273">
        <v>0</v>
      </c>
      <c r="Q273">
        <v>12908</v>
      </c>
      <c r="R273">
        <v>287</v>
      </c>
      <c r="X273"/>
      <c r="CO273">
        <v>0</v>
      </c>
      <c r="DB273">
        <v>0</v>
      </c>
      <c r="DC273">
        <v>0</v>
      </c>
      <c r="DD273">
        <v>0</v>
      </c>
      <c r="DE273">
        <v>0</v>
      </c>
      <c r="DF273">
        <v>0</v>
      </c>
      <c r="DK273" s="15">
        <v>0</v>
      </c>
      <c r="DL273" s="15">
        <v>0</v>
      </c>
      <c r="DM273" s="15">
        <v>0</v>
      </c>
      <c r="DN273" s="15">
        <v>0</v>
      </c>
      <c r="DO273" s="15">
        <v>0</v>
      </c>
      <c r="DP273" s="15">
        <v>0</v>
      </c>
      <c r="DQ273" s="15">
        <v>0</v>
      </c>
      <c r="DR273" s="15">
        <v>0</v>
      </c>
      <c r="DS273">
        <v>0</v>
      </c>
    </row>
    <row r="274" spans="1:123">
      <c r="A274">
        <v>505</v>
      </c>
      <c r="B274" t="s">
        <v>18186</v>
      </c>
      <c r="C274" t="s">
        <v>341</v>
      </c>
      <c r="D274" t="s">
        <v>551</v>
      </c>
      <c r="E274" t="s">
        <v>556</v>
      </c>
      <c r="F274" s="15" t="str">
        <f>INDEX($I$1:$DS$1,(MATCH(MAX(I274:DS274),I274:DS274,0)))</f>
        <v>Pashtuns</v>
      </c>
      <c r="G274" s="15">
        <f>MAX(I274:DS274)/H274</f>
        <v>0.65000166983936147</v>
      </c>
      <c r="H274">
        <v>89829</v>
      </c>
      <c r="I274">
        <v>0</v>
      </c>
      <c r="L274">
        <v>31440</v>
      </c>
      <c r="M274">
        <v>0</v>
      </c>
      <c r="P274">
        <v>0</v>
      </c>
      <c r="Q274">
        <v>58389</v>
      </c>
      <c r="R274">
        <v>0</v>
      </c>
      <c r="X274"/>
      <c r="CO274">
        <v>0</v>
      </c>
      <c r="DB274">
        <v>0</v>
      </c>
      <c r="DC274">
        <v>0</v>
      </c>
      <c r="DD274">
        <v>0</v>
      </c>
      <c r="DE274">
        <v>0</v>
      </c>
      <c r="DF274">
        <v>0</v>
      </c>
      <c r="DK274" s="15">
        <v>0</v>
      </c>
      <c r="DL274" s="15">
        <v>0</v>
      </c>
      <c r="DM274" s="15">
        <v>0</v>
      </c>
      <c r="DN274" s="15">
        <v>0</v>
      </c>
      <c r="DO274" s="15">
        <v>0</v>
      </c>
      <c r="DP274" s="15">
        <v>0</v>
      </c>
      <c r="DQ274" s="15">
        <v>0</v>
      </c>
      <c r="DR274" s="15">
        <v>0</v>
      </c>
      <c r="DS274">
        <v>0</v>
      </c>
    </row>
    <row r="275" spans="1:123">
      <c r="A275">
        <v>501</v>
      </c>
      <c r="B275" t="s">
        <v>18187</v>
      </c>
      <c r="C275" t="s">
        <v>341</v>
      </c>
      <c r="D275" t="s">
        <v>551</v>
      </c>
      <c r="E275" t="s">
        <v>552</v>
      </c>
      <c r="F275" s="15" t="str">
        <f>INDEX($I$1:$DS$1,(MATCH(MAX(I275:DS275),I275:DS275,0)))</f>
        <v>Tajiks</v>
      </c>
      <c r="G275" s="15">
        <f>MAX(I275:DS275)/H275</f>
        <v>0.6</v>
      </c>
      <c r="H275">
        <v>126300</v>
      </c>
      <c r="I275">
        <v>0</v>
      </c>
      <c r="L275">
        <v>75780</v>
      </c>
      <c r="M275">
        <v>0</v>
      </c>
      <c r="P275">
        <v>0</v>
      </c>
      <c r="Q275">
        <v>50520</v>
      </c>
      <c r="R275">
        <v>0</v>
      </c>
      <c r="X275"/>
      <c r="CO275">
        <v>0</v>
      </c>
      <c r="DB275">
        <v>0</v>
      </c>
      <c r="DC275">
        <v>0</v>
      </c>
      <c r="DD275">
        <v>0</v>
      </c>
      <c r="DE275">
        <v>0</v>
      </c>
      <c r="DF275">
        <v>0</v>
      </c>
      <c r="DK275" s="15">
        <v>0</v>
      </c>
      <c r="DL275" s="15">
        <v>0</v>
      </c>
      <c r="DM275" s="15">
        <v>0</v>
      </c>
      <c r="DN275" s="15">
        <v>0</v>
      </c>
      <c r="DO275" s="15">
        <v>0</v>
      </c>
      <c r="DP275" s="15">
        <v>0</v>
      </c>
      <c r="DQ275" s="15">
        <v>0</v>
      </c>
      <c r="DR275" s="15">
        <v>0</v>
      </c>
      <c r="DS275">
        <v>0</v>
      </c>
    </row>
    <row r="276" spans="1:123">
      <c r="A276">
        <v>404</v>
      </c>
      <c r="B276" t="s">
        <v>18188</v>
      </c>
      <c r="C276" t="s">
        <v>341</v>
      </c>
      <c r="D276" t="s">
        <v>541</v>
      </c>
      <c r="E276" t="s">
        <v>545</v>
      </c>
      <c r="F276" s="15" t="str">
        <f>INDEX($I$1:$DS$1,(MATCH(MAX(I276:DS276),I276:DS276,0)))</f>
        <v>Pashtuns</v>
      </c>
      <c r="G276" s="15">
        <f>MAX(I276:DS276)/H276</f>
        <v>0.69999900460866193</v>
      </c>
      <c r="H276">
        <v>100463</v>
      </c>
      <c r="I276">
        <v>0</v>
      </c>
      <c r="L276">
        <v>0</v>
      </c>
      <c r="M276">
        <v>0</v>
      </c>
      <c r="P276">
        <v>0</v>
      </c>
      <c r="Q276">
        <v>70324</v>
      </c>
      <c r="R276">
        <v>30139</v>
      </c>
      <c r="X276"/>
      <c r="CO276">
        <v>0</v>
      </c>
      <c r="DB276">
        <v>0</v>
      </c>
      <c r="DC276">
        <v>0</v>
      </c>
      <c r="DD276">
        <v>0</v>
      </c>
      <c r="DE276">
        <v>0</v>
      </c>
      <c r="DF276">
        <v>0</v>
      </c>
      <c r="DK276" s="15">
        <v>0</v>
      </c>
      <c r="DL276" s="15">
        <v>0</v>
      </c>
      <c r="DM276" s="15">
        <v>0</v>
      </c>
      <c r="DN276" s="15">
        <v>0</v>
      </c>
      <c r="DO276" s="15">
        <v>0</v>
      </c>
      <c r="DP276" s="15">
        <v>0</v>
      </c>
      <c r="DQ276" s="15">
        <v>0</v>
      </c>
      <c r="DR276" s="15">
        <v>0</v>
      </c>
      <c r="DS276">
        <v>0</v>
      </c>
    </row>
    <row r="277" spans="1:123">
      <c r="A277">
        <v>406</v>
      </c>
      <c r="B277" t="s">
        <v>18189</v>
      </c>
      <c r="C277" t="s">
        <v>341</v>
      </c>
      <c r="D277" t="s">
        <v>541</v>
      </c>
      <c r="E277" t="s">
        <v>547</v>
      </c>
      <c r="F277" s="15" t="str">
        <f>INDEX($I$1:$DS$1,(MATCH(MAX(I277:DS277),I277:DS277,0)))</f>
        <v>Hazaras</v>
      </c>
      <c r="G277" s="15">
        <f>MAX(I277:DS277)/H277</f>
        <v>0.55000000000000004</v>
      </c>
      <c r="H277">
        <v>36940</v>
      </c>
      <c r="I277">
        <v>0</v>
      </c>
      <c r="L277">
        <v>3694</v>
      </c>
      <c r="M277">
        <v>0</v>
      </c>
      <c r="P277">
        <v>0</v>
      </c>
      <c r="Q277">
        <v>12929</v>
      </c>
      <c r="R277">
        <v>20317</v>
      </c>
      <c r="X277"/>
      <c r="CO277">
        <v>0</v>
      </c>
      <c r="DB277">
        <v>0</v>
      </c>
      <c r="DC277">
        <v>0</v>
      </c>
      <c r="DD277">
        <v>0</v>
      </c>
      <c r="DE277">
        <v>0</v>
      </c>
      <c r="DF277">
        <v>0</v>
      </c>
      <c r="DK277" s="15">
        <v>0</v>
      </c>
      <c r="DL277" s="15">
        <v>0</v>
      </c>
      <c r="DM277" s="15">
        <v>0</v>
      </c>
      <c r="DN277" s="15">
        <v>0</v>
      </c>
      <c r="DO277" s="15">
        <v>0</v>
      </c>
      <c r="DP277" s="15">
        <v>0</v>
      </c>
      <c r="DQ277" s="15">
        <v>0</v>
      </c>
      <c r="DR277" s="15">
        <v>0</v>
      </c>
      <c r="DS277">
        <v>0</v>
      </c>
    </row>
    <row r="278" spans="1:123">
      <c r="A278">
        <v>407</v>
      </c>
      <c r="B278" t="s">
        <v>18190</v>
      </c>
      <c r="C278" t="s">
        <v>341</v>
      </c>
      <c r="D278" t="s">
        <v>541</v>
      </c>
      <c r="E278" t="s">
        <v>548</v>
      </c>
      <c r="F278" s="15" t="str">
        <f>INDEX($I$1:$DS$1,(MATCH(MAX(I278:DS278),I278:DS278,0)))</f>
        <v>Hazaras</v>
      </c>
      <c r="G278" s="15">
        <f>MAX(I278:DS278)/H278</f>
        <v>0.70001134429948952</v>
      </c>
      <c r="H278">
        <v>44075</v>
      </c>
      <c r="I278">
        <v>0</v>
      </c>
      <c r="L278">
        <v>0</v>
      </c>
      <c r="M278">
        <v>0</v>
      </c>
      <c r="P278">
        <v>0</v>
      </c>
      <c r="Q278">
        <v>4407</v>
      </c>
      <c r="R278">
        <v>30853</v>
      </c>
      <c r="X278"/>
      <c r="CO278">
        <v>0</v>
      </c>
      <c r="DB278">
        <v>0</v>
      </c>
      <c r="DC278">
        <v>0</v>
      </c>
      <c r="DD278">
        <v>0</v>
      </c>
      <c r="DE278">
        <v>8815</v>
      </c>
      <c r="DF278">
        <v>0</v>
      </c>
      <c r="DK278" s="15">
        <v>0</v>
      </c>
      <c r="DL278" s="15">
        <v>0</v>
      </c>
      <c r="DM278" s="15">
        <v>0</v>
      </c>
      <c r="DN278" s="15">
        <v>0</v>
      </c>
      <c r="DO278" s="15">
        <v>0</v>
      </c>
      <c r="DP278" s="15">
        <v>0</v>
      </c>
      <c r="DQ278" s="15">
        <v>0</v>
      </c>
      <c r="DR278" s="15">
        <v>0</v>
      </c>
      <c r="DS278">
        <v>0</v>
      </c>
    </row>
    <row r="279" spans="1:123">
      <c r="A279">
        <v>408</v>
      </c>
      <c r="B279" t="s">
        <v>18191</v>
      </c>
      <c r="C279" t="s">
        <v>341</v>
      </c>
      <c r="D279" t="s">
        <v>541</v>
      </c>
      <c r="E279" t="s">
        <v>549</v>
      </c>
      <c r="F279" s="15" t="str">
        <f>INDEX($I$1:$DS$1,(MATCH(MAX(I279:DS279),I279:DS279,0)))</f>
        <v>Pashtuns</v>
      </c>
      <c r="G279" s="15">
        <f>MAX(I279:DS279)/H279</f>
        <v>0.6</v>
      </c>
      <c r="H279">
        <v>54430</v>
      </c>
      <c r="I279">
        <v>0</v>
      </c>
      <c r="L279">
        <v>0</v>
      </c>
      <c r="M279">
        <v>0</v>
      </c>
      <c r="P279">
        <v>0</v>
      </c>
      <c r="Q279">
        <v>32658</v>
      </c>
      <c r="R279">
        <v>21772</v>
      </c>
      <c r="X279"/>
      <c r="CO279">
        <v>0</v>
      </c>
      <c r="DB279">
        <v>0</v>
      </c>
      <c r="DC279">
        <v>0</v>
      </c>
      <c r="DD279">
        <v>0</v>
      </c>
      <c r="DE279">
        <v>0</v>
      </c>
      <c r="DF279">
        <v>0</v>
      </c>
      <c r="DK279" s="15">
        <v>0</v>
      </c>
      <c r="DL279" s="15">
        <v>0</v>
      </c>
      <c r="DM279" s="15">
        <v>0</v>
      </c>
      <c r="DN279" s="15">
        <v>0</v>
      </c>
      <c r="DO279" s="15">
        <v>0</v>
      </c>
      <c r="DP279" s="15">
        <v>0</v>
      </c>
      <c r="DQ279" s="15">
        <v>0</v>
      </c>
      <c r="DR279" s="15">
        <v>0</v>
      </c>
      <c r="DS279">
        <v>0</v>
      </c>
    </row>
    <row r="280" spans="1:123">
      <c r="A280">
        <v>403</v>
      </c>
      <c r="B280" t="s">
        <v>18192</v>
      </c>
      <c r="C280" t="s">
        <v>341</v>
      </c>
      <c r="D280" t="s">
        <v>541</v>
      </c>
      <c r="E280" t="s">
        <v>544</v>
      </c>
      <c r="F280" s="15" t="str">
        <f>INDEX($I$1:$DS$1,(MATCH(MAX(I280:DS280),I280:DS280,0)))</f>
        <v>Pashtuns</v>
      </c>
      <c r="G280" s="15">
        <f>MAX(I280:DS280)/H280</f>
        <v>0.5</v>
      </c>
      <c r="H280">
        <v>63104</v>
      </c>
      <c r="I280">
        <v>0</v>
      </c>
      <c r="L280">
        <v>25242</v>
      </c>
      <c r="M280">
        <v>0</v>
      </c>
      <c r="P280">
        <v>0</v>
      </c>
      <c r="Q280">
        <v>31552</v>
      </c>
      <c r="R280">
        <v>6310</v>
      </c>
      <c r="X280"/>
      <c r="CO280">
        <v>0</v>
      </c>
      <c r="DB280">
        <v>0</v>
      </c>
      <c r="DC280">
        <v>0</v>
      </c>
      <c r="DD280">
        <v>0</v>
      </c>
      <c r="DE280">
        <v>0</v>
      </c>
      <c r="DF280">
        <v>0</v>
      </c>
      <c r="DK280" s="15">
        <v>0</v>
      </c>
      <c r="DL280" s="15">
        <v>0</v>
      </c>
      <c r="DM280" s="15">
        <v>0</v>
      </c>
      <c r="DN280" s="15">
        <v>0</v>
      </c>
      <c r="DO280" s="15">
        <v>0</v>
      </c>
      <c r="DP280" s="15">
        <v>0</v>
      </c>
      <c r="DQ280" s="15">
        <v>0</v>
      </c>
      <c r="DR280" s="15">
        <v>0</v>
      </c>
      <c r="DS280">
        <v>0</v>
      </c>
    </row>
    <row r="281" spans="1:123">
      <c r="A281">
        <v>401</v>
      </c>
      <c r="B281" t="s">
        <v>18193</v>
      </c>
      <c r="C281" t="s">
        <v>341</v>
      </c>
      <c r="D281" t="s">
        <v>541</v>
      </c>
      <c r="E281" t="s">
        <v>542</v>
      </c>
      <c r="F281" s="15" t="str">
        <f>INDEX($I$1:$DS$1,(MATCH(MAX(I281:DS281),I281:DS281,0)))</f>
        <v>Pashtuns</v>
      </c>
      <c r="G281" s="15">
        <f>MAX(I281:DS281)/H281</f>
        <v>0.6</v>
      </c>
      <c r="H281">
        <v>48295</v>
      </c>
      <c r="I281">
        <v>0</v>
      </c>
      <c r="L281">
        <v>18835</v>
      </c>
      <c r="M281">
        <v>0</v>
      </c>
      <c r="P281">
        <v>0</v>
      </c>
      <c r="Q281">
        <v>28977</v>
      </c>
      <c r="R281">
        <v>483</v>
      </c>
      <c r="X281"/>
      <c r="CO281">
        <v>0</v>
      </c>
      <c r="DB281">
        <v>0</v>
      </c>
      <c r="DC281">
        <v>0</v>
      </c>
      <c r="DD281">
        <v>0</v>
      </c>
      <c r="DE281">
        <v>0</v>
      </c>
      <c r="DF281">
        <v>0</v>
      </c>
      <c r="DK281" s="15">
        <v>0</v>
      </c>
      <c r="DL281" s="15">
        <v>0</v>
      </c>
      <c r="DM281" s="15">
        <v>0</v>
      </c>
      <c r="DN281" s="15">
        <v>0</v>
      </c>
      <c r="DO281" s="15">
        <v>0</v>
      </c>
      <c r="DP281" s="15">
        <v>0</v>
      </c>
      <c r="DQ281" s="15">
        <v>0</v>
      </c>
      <c r="DR281" s="15">
        <v>0</v>
      </c>
      <c r="DS281">
        <v>0</v>
      </c>
    </row>
    <row r="282" spans="1:123">
      <c r="A282">
        <v>409</v>
      </c>
      <c r="B282" t="s">
        <v>18194</v>
      </c>
      <c r="C282" t="s">
        <v>341</v>
      </c>
      <c r="D282" t="s">
        <v>541</v>
      </c>
      <c r="E282" t="s">
        <v>550</v>
      </c>
      <c r="F282" s="15" t="str">
        <f>INDEX($I$1:$DS$1,(MATCH(MAX(I282:DS282),I282:DS282,0)))</f>
        <v>Hazaras</v>
      </c>
      <c r="G282" s="15">
        <f>MAX(I282:DS282)/H282</f>
        <v>0.85</v>
      </c>
      <c r="H282">
        <v>142020</v>
      </c>
      <c r="I282">
        <v>0</v>
      </c>
      <c r="L282">
        <v>0</v>
      </c>
      <c r="M282">
        <v>0</v>
      </c>
      <c r="P282">
        <v>0</v>
      </c>
      <c r="Q282">
        <v>14202</v>
      </c>
      <c r="R282">
        <v>120717</v>
      </c>
      <c r="X282"/>
      <c r="CO282">
        <v>0</v>
      </c>
      <c r="DB282">
        <v>0</v>
      </c>
      <c r="DC282">
        <v>0</v>
      </c>
      <c r="DD282">
        <v>0</v>
      </c>
      <c r="DE282">
        <v>7101</v>
      </c>
      <c r="DF282">
        <v>0</v>
      </c>
      <c r="DK282" s="15">
        <v>0</v>
      </c>
      <c r="DL282" s="15">
        <v>0</v>
      </c>
      <c r="DM282" s="15">
        <v>0</v>
      </c>
      <c r="DN282" s="15">
        <v>0</v>
      </c>
      <c r="DO282" s="15">
        <v>0</v>
      </c>
      <c r="DP282" s="15">
        <v>0</v>
      </c>
      <c r="DQ282" s="15">
        <v>0</v>
      </c>
      <c r="DR282" s="15">
        <v>0</v>
      </c>
      <c r="DS282">
        <v>0</v>
      </c>
    </row>
    <row r="283" spans="1:123">
      <c r="A283">
        <v>402</v>
      </c>
      <c r="B283" t="s">
        <v>18195</v>
      </c>
      <c r="C283" t="s">
        <v>341</v>
      </c>
      <c r="D283" t="s">
        <v>541</v>
      </c>
      <c r="E283" t="s">
        <v>543</v>
      </c>
      <c r="F283" s="15" t="str">
        <f>INDEX($I$1:$DS$1,(MATCH(MAX(I283:DS283),I283:DS283,0)))</f>
        <v>Pashtuns</v>
      </c>
      <c r="G283" s="15">
        <f>MAX(I283:DS283)/H283</f>
        <v>0.80000294720089593</v>
      </c>
      <c r="H283">
        <v>67861</v>
      </c>
      <c r="I283">
        <v>0</v>
      </c>
      <c r="L283">
        <v>10179</v>
      </c>
      <c r="M283">
        <v>0</v>
      </c>
      <c r="P283">
        <v>0</v>
      </c>
      <c r="Q283">
        <v>54289</v>
      </c>
      <c r="R283">
        <v>3393</v>
      </c>
      <c r="X283"/>
      <c r="CO283">
        <v>0</v>
      </c>
      <c r="DB283">
        <v>0</v>
      </c>
      <c r="DC283">
        <v>0</v>
      </c>
      <c r="DD283">
        <v>0</v>
      </c>
      <c r="DE283">
        <v>0</v>
      </c>
      <c r="DF283">
        <v>0</v>
      </c>
      <c r="DK283" s="15">
        <v>0</v>
      </c>
      <c r="DL283" s="15">
        <v>0</v>
      </c>
      <c r="DM283" s="15">
        <v>0</v>
      </c>
      <c r="DN283" s="15">
        <v>0</v>
      </c>
      <c r="DO283" s="15">
        <v>0</v>
      </c>
      <c r="DP283" s="15">
        <v>0</v>
      </c>
      <c r="DQ283" s="15">
        <v>0</v>
      </c>
      <c r="DR283" s="15">
        <v>0</v>
      </c>
      <c r="DS283">
        <v>0</v>
      </c>
    </row>
    <row r="284" spans="1:123">
      <c r="A284">
        <v>405</v>
      </c>
      <c r="B284" t="s">
        <v>18196</v>
      </c>
      <c r="C284" t="s">
        <v>341</v>
      </c>
      <c r="D284" t="s">
        <v>541</v>
      </c>
      <c r="E284" t="s">
        <v>546</v>
      </c>
      <c r="F284" s="15" t="str">
        <f>INDEX($I$1:$DS$1,(MATCH(MAX(I284:DS284),I284:DS284,0)))</f>
        <v>Pashtuns</v>
      </c>
      <c r="G284" s="15">
        <f>MAX(I284:DS284)/H284</f>
        <v>0.90000072337439685</v>
      </c>
      <c r="H284">
        <v>138241</v>
      </c>
      <c r="I284">
        <v>0</v>
      </c>
      <c r="L284">
        <v>0</v>
      </c>
      <c r="M284">
        <v>0</v>
      </c>
      <c r="P284">
        <v>0</v>
      </c>
      <c r="Q284">
        <v>124417</v>
      </c>
      <c r="R284">
        <v>13824</v>
      </c>
      <c r="X284"/>
      <c r="CO284">
        <v>0</v>
      </c>
      <c r="DB284">
        <v>0</v>
      </c>
      <c r="DC284">
        <v>0</v>
      </c>
      <c r="DD284">
        <v>0</v>
      </c>
      <c r="DE284">
        <v>0</v>
      </c>
      <c r="DF284">
        <v>0</v>
      </c>
      <c r="DK284" s="15">
        <v>0</v>
      </c>
      <c r="DL284" s="15">
        <v>0</v>
      </c>
      <c r="DM284" s="15">
        <v>0</v>
      </c>
      <c r="DN284" s="15">
        <v>0</v>
      </c>
      <c r="DO284" s="15">
        <v>0</v>
      </c>
      <c r="DP284" s="15">
        <v>0</v>
      </c>
      <c r="DQ284" s="15">
        <v>0</v>
      </c>
      <c r="DR284" s="15">
        <v>0</v>
      </c>
      <c r="DS284">
        <v>0</v>
      </c>
    </row>
    <row r="285" spans="1:123">
      <c r="A285">
        <v>615</v>
      </c>
      <c r="B285" t="s">
        <v>18197</v>
      </c>
      <c r="C285" t="s">
        <v>341</v>
      </c>
      <c r="D285" t="s">
        <v>559</v>
      </c>
      <c r="E285" t="s">
        <v>574</v>
      </c>
      <c r="F285" s="15" t="str">
        <f>INDEX($I$1:$DS$1,(MATCH(MAX(I285:DS285),I285:DS285,0)))</f>
        <v>Pashtuns</v>
      </c>
      <c r="G285" s="15">
        <f>MAX(I285:DS285)/H285</f>
        <v>1</v>
      </c>
      <c r="H285">
        <v>56870</v>
      </c>
      <c r="I285">
        <v>0</v>
      </c>
      <c r="L285">
        <v>0</v>
      </c>
      <c r="M285">
        <v>0</v>
      </c>
      <c r="P285">
        <v>0</v>
      </c>
      <c r="Q285">
        <v>56870</v>
      </c>
      <c r="R285">
        <v>0</v>
      </c>
      <c r="X285"/>
      <c r="CO285">
        <v>0</v>
      </c>
      <c r="DB285">
        <v>0</v>
      </c>
      <c r="DC285">
        <v>0</v>
      </c>
      <c r="DD285">
        <v>0</v>
      </c>
      <c r="DE285">
        <v>0</v>
      </c>
      <c r="DF285">
        <v>0</v>
      </c>
      <c r="DK285" s="15">
        <v>0</v>
      </c>
      <c r="DL285" s="15">
        <v>0</v>
      </c>
      <c r="DM285" s="15">
        <v>0</v>
      </c>
      <c r="DN285" s="15">
        <v>0</v>
      </c>
      <c r="DO285" s="15">
        <v>0</v>
      </c>
      <c r="DP285" s="15">
        <v>0</v>
      </c>
      <c r="DQ285" s="15">
        <v>0</v>
      </c>
      <c r="DR285" s="15">
        <v>0</v>
      </c>
      <c r="DS285">
        <v>0</v>
      </c>
    </row>
    <row r="286" spans="1:123">
      <c r="A286">
        <v>609</v>
      </c>
      <c r="B286" t="s">
        <v>18198</v>
      </c>
      <c r="C286" t="s">
        <v>341</v>
      </c>
      <c r="D286" t="s">
        <v>559</v>
      </c>
      <c r="E286" t="s">
        <v>568</v>
      </c>
      <c r="F286" s="15" t="str">
        <f>INDEX($I$1:$DS$1,(MATCH(MAX(I286:DS286),I286:DS286,0)))</f>
        <v>Pashtuns</v>
      </c>
      <c r="G286" s="15">
        <f>MAX(I286:DS286)/H286</f>
        <v>1</v>
      </c>
      <c r="H286">
        <v>90109</v>
      </c>
      <c r="I286">
        <v>0</v>
      </c>
      <c r="L286">
        <v>0</v>
      </c>
      <c r="M286">
        <v>0</v>
      </c>
      <c r="P286">
        <v>0</v>
      </c>
      <c r="Q286">
        <v>90109</v>
      </c>
      <c r="R286">
        <v>0</v>
      </c>
      <c r="X286"/>
      <c r="CO286">
        <v>0</v>
      </c>
      <c r="DB286">
        <v>0</v>
      </c>
      <c r="DC286">
        <v>0</v>
      </c>
      <c r="DD286">
        <v>0</v>
      </c>
      <c r="DE286">
        <v>0</v>
      </c>
      <c r="DF286">
        <v>0</v>
      </c>
      <c r="DK286" s="15">
        <v>0</v>
      </c>
      <c r="DL286" s="15">
        <v>0</v>
      </c>
      <c r="DM286" s="15">
        <v>0</v>
      </c>
      <c r="DN286" s="15">
        <v>0</v>
      </c>
      <c r="DO286" s="15">
        <v>0</v>
      </c>
      <c r="DP286" s="15">
        <v>0</v>
      </c>
      <c r="DQ286" s="15">
        <v>0</v>
      </c>
      <c r="DR286" s="15">
        <v>0</v>
      </c>
      <c r="DS286">
        <v>0</v>
      </c>
    </row>
    <row r="287" spans="1:123">
      <c r="A287">
        <v>602</v>
      </c>
      <c r="B287" t="s">
        <v>18199</v>
      </c>
      <c r="C287" t="s">
        <v>341</v>
      </c>
      <c r="D287" t="s">
        <v>559</v>
      </c>
      <c r="E287" t="s">
        <v>561</v>
      </c>
      <c r="F287" s="15" t="str">
        <f>INDEX($I$1:$DS$1,(MATCH(MAX(I287:DS287),I287:DS287,0)))</f>
        <v>Pashtuns</v>
      </c>
      <c r="G287" s="15">
        <f>MAX(I287:DS287)/H287</f>
        <v>0.85000332586860605</v>
      </c>
      <c r="H287">
        <v>135303</v>
      </c>
      <c r="I287">
        <v>0</v>
      </c>
      <c r="L287">
        <v>13530</v>
      </c>
      <c r="M287">
        <v>0</v>
      </c>
      <c r="P287">
        <v>0</v>
      </c>
      <c r="Q287">
        <v>115008</v>
      </c>
      <c r="R287">
        <v>0</v>
      </c>
      <c r="X287"/>
      <c r="CO287">
        <v>0</v>
      </c>
      <c r="DB287">
        <v>6765</v>
      </c>
      <c r="DC287">
        <v>0</v>
      </c>
      <c r="DD287">
        <v>0</v>
      </c>
      <c r="DE287">
        <v>0</v>
      </c>
      <c r="DF287">
        <v>0</v>
      </c>
      <c r="DK287" s="15">
        <v>0</v>
      </c>
      <c r="DL287" s="15">
        <v>0</v>
      </c>
      <c r="DM287" s="15">
        <v>0</v>
      </c>
      <c r="DN287" s="15">
        <v>0</v>
      </c>
      <c r="DO287" s="15">
        <v>0</v>
      </c>
      <c r="DP287" s="15">
        <v>0</v>
      </c>
      <c r="DQ287" s="15">
        <v>0</v>
      </c>
      <c r="DR287" s="15">
        <v>0</v>
      </c>
      <c r="DS287">
        <v>0</v>
      </c>
    </row>
    <row r="288" spans="1:123">
      <c r="A288">
        <v>604</v>
      </c>
      <c r="B288" t="s">
        <v>18200</v>
      </c>
      <c r="C288" t="s">
        <v>341</v>
      </c>
      <c r="D288" t="s">
        <v>559</v>
      </c>
      <c r="E288" t="s">
        <v>563</v>
      </c>
      <c r="F288" s="15" t="str">
        <f>INDEX($I$1:$DS$1,(MATCH(MAX(I288:DS288),I288:DS288,0)))</f>
        <v>Pashtuns</v>
      </c>
      <c r="G288" s="15">
        <f>MAX(I288:DS288)/H288</f>
        <v>0.85</v>
      </c>
      <c r="H288">
        <v>71780</v>
      </c>
      <c r="I288">
        <v>0</v>
      </c>
      <c r="L288">
        <v>10767</v>
      </c>
      <c r="M288">
        <v>0</v>
      </c>
      <c r="P288">
        <v>0</v>
      </c>
      <c r="Q288">
        <v>61013</v>
      </c>
      <c r="R288">
        <v>0</v>
      </c>
      <c r="X288"/>
      <c r="CO288">
        <v>0</v>
      </c>
      <c r="DB288">
        <v>0</v>
      </c>
      <c r="DC288">
        <v>0</v>
      </c>
      <c r="DD288">
        <v>0</v>
      </c>
      <c r="DE288">
        <v>0</v>
      </c>
      <c r="DF288">
        <v>0</v>
      </c>
      <c r="DK288" s="15">
        <v>0</v>
      </c>
      <c r="DL288" s="15">
        <v>0</v>
      </c>
      <c r="DM288" s="15">
        <v>0</v>
      </c>
      <c r="DN288" s="15">
        <v>0</v>
      </c>
      <c r="DO288" s="15">
        <v>0</v>
      </c>
      <c r="DP288" s="15">
        <v>0</v>
      </c>
      <c r="DQ288" s="15">
        <v>0</v>
      </c>
      <c r="DR288" s="15">
        <v>0</v>
      </c>
      <c r="DS288">
        <v>0</v>
      </c>
    </row>
    <row r="289" spans="1:123">
      <c r="A289">
        <v>612</v>
      </c>
      <c r="B289" t="s">
        <v>18201</v>
      </c>
      <c r="C289" t="s">
        <v>341</v>
      </c>
      <c r="D289" t="s">
        <v>559</v>
      </c>
      <c r="E289" t="s">
        <v>571</v>
      </c>
      <c r="F289" s="15" t="str">
        <f>INDEX($I$1:$DS$1,(MATCH(MAX(I289:DS289),I289:DS289,0)))</f>
        <v>Pashai</v>
      </c>
      <c r="G289" s="15">
        <f>MAX(I289:DS289)/H289</f>
        <v>0.93999124872377227</v>
      </c>
      <c r="H289">
        <v>47993</v>
      </c>
      <c r="I289">
        <v>0</v>
      </c>
      <c r="L289">
        <v>0</v>
      </c>
      <c r="M289">
        <v>0</v>
      </c>
      <c r="P289">
        <v>0</v>
      </c>
      <c r="Q289">
        <v>480</v>
      </c>
      <c r="R289">
        <v>0</v>
      </c>
      <c r="X289"/>
      <c r="CO289">
        <v>0</v>
      </c>
      <c r="DB289">
        <v>45113</v>
      </c>
      <c r="DC289">
        <v>2400</v>
      </c>
      <c r="DD289">
        <v>0</v>
      </c>
      <c r="DE289">
        <v>0</v>
      </c>
      <c r="DF289">
        <v>0</v>
      </c>
      <c r="DK289" s="15">
        <v>0</v>
      </c>
      <c r="DL289" s="15">
        <v>0</v>
      </c>
      <c r="DM289" s="15">
        <v>0</v>
      </c>
      <c r="DN289" s="15">
        <v>0</v>
      </c>
      <c r="DO289" s="15">
        <v>0</v>
      </c>
      <c r="DP289" s="15">
        <v>0</v>
      </c>
      <c r="DQ289" s="15">
        <v>0</v>
      </c>
      <c r="DR289" s="15">
        <v>0</v>
      </c>
      <c r="DS289">
        <v>0</v>
      </c>
    </row>
    <row r="290" spans="1:123">
      <c r="A290">
        <v>610</v>
      </c>
      <c r="B290" t="s">
        <v>18202</v>
      </c>
      <c r="C290" t="s">
        <v>341</v>
      </c>
      <c r="D290" t="s">
        <v>559</v>
      </c>
      <c r="E290" t="s">
        <v>569</v>
      </c>
      <c r="F290" s="15" t="str">
        <f>INDEX($I$1:$DS$1,(MATCH(MAX(I290:DS290),I290:DS290,0)))</f>
        <v>Pashtuns</v>
      </c>
      <c r="G290" s="15">
        <f>MAX(I290:DS290)/H290</f>
        <v>1</v>
      </c>
      <c r="H290">
        <v>47993</v>
      </c>
      <c r="I290">
        <v>0</v>
      </c>
      <c r="L290">
        <v>0</v>
      </c>
      <c r="M290">
        <v>0</v>
      </c>
      <c r="P290">
        <v>0</v>
      </c>
      <c r="Q290">
        <v>47993</v>
      </c>
      <c r="R290">
        <v>0</v>
      </c>
      <c r="X290"/>
      <c r="CO290">
        <v>0</v>
      </c>
      <c r="DB290">
        <v>0</v>
      </c>
      <c r="DC290">
        <v>0</v>
      </c>
      <c r="DD290">
        <v>0</v>
      </c>
      <c r="DE290">
        <v>0</v>
      </c>
      <c r="DF290">
        <v>0</v>
      </c>
      <c r="DK290" s="15">
        <v>0</v>
      </c>
      <c r="DL290" s="15">
        <v>0</v>
      </c>
      <c r="DM290" s="15">
        <v>0</v>
      </c>
      <c r="DN290" s="15">
        <v>0</v>
      </c>
      <c r="DO290" s="15">
        <v>0</v>
      </c>
      <c r="DP290" s="15">
        <v>0</v>
      </c>
      <c r="DQ290" s="15">
        <v>0</v>
      </c>
      <c r="DR290" s="15">
        <v>0</v>
      </c>
      <c r="DS290">
        <v>0</v>
      </c>
    </row>
    <row r="291" spans="1:123">
      <c r="A291">
        <v>622</v>
      </c>
      <c r="B291" t="s">
        <v>18203</v>
      </c>
      <c r="C291" t="s">
        <v>341</v>
      </c>
      <c r="D291" t="s">
        <v>559</v>
      </c>
      <c r="E291" t="s">
        <v>581</v>
      </c>
      <c r="F291" s="15" t="str">
        <f>INDEX($I$1:$DS$1,(MATCH(MAX(I291:DS291),I291:DS291,0)))</f>
        <v>Pashtuns</v>
      </c>
      <c r="G291" s="15">
        <f>MAX(I291:DS291)/H291</f>
        <v>1</v>
      </c>
      <c r="H291">
        <v>27705</v>
      </c>
      <c r="I291">
        <v>0</v>
      </c>
      <c r="L291">
        <v>0</v>
      </c>
      <c r="M291">
        <v>0</v>
      </c>
      <c r="P291">
        <v>0</v>
      </c>
      <c r="Q291">
        <v>27705</v>
      </c>
      <c r="R291">
        <v>0</v>
      </c>
      <c r="X291"/>
      <c r="CO291">
        <v>0</v>
      </c>
      <c r="DB291">
        <v>0</v>
      </c>
      <c r="DC291">
        <v>0</v>
      </c>
      <c r="DD291">
        <v>0</v>
      </c>
      <c r="DE291">
        <v>0</v>
      </c>
      <c r="DF291">
        <v>0</v>
      </c>
      <c r="DK291" s="15">
        <v>0</v>
      </c>
      <c r="DL291" s="15">
        <v>0</v>
      </c>
      <c r="DM291" s="15">
        <v>0</v>
      </c>
      <c r="DN291" s="15">
        <v>0</v>
      </c>
      <c r="DO291" s="15">
        <v>0</v>
      </c>
      <c r="DP291" s="15">
        <v>0</v>
      </c>
      <c r="DQ291" s="15">
        <v>0</v>
      </c>
      <c r="DR291" s="15">
        <v>0</v>
      </c>
      <c r="DS291">
        <v>0</v>
      </c>
    </row>
    <row r="292" spans="1:123">
      <c r="A292">
        <v>614</v>
      </c>
      <c r="B292" t="s">
        <v>18204</v>
      </c>
      <c r="C292" t="s">
        <v>341</v>
      </c>
      <c r="D292" t="s">
        <v>559</v>
      </c>
      <c r="E292" t="s">
        <v>573</v>
      </c>
      <c r="F292" s="15" t="str">
        <f>INDEX($I$1:$DS$1,(MATCH(MAX(I292:DS292),I292:DS292,0)))</f>
        <v>Pashtuns</v>
      </c>
      <c r="G292" s="15">
        <f>MAX(I292:DS292)/H292</f>
        <v>1</v>
      </c>
      <c r="H292">
        <v>32461</v>
      </c>
      <c r="I292">
        <v>0</v>
      </c>
      <c r="L292">
        <v>0</v>
      </c>
      <c r="M292">
        <v>0</v>
      </c>
      <c r="P292">
        <v>0</v>
      </c>
      <c r="Q292">
        <v>32461</v>
      </c>
      <c r="R292">
        <v>0</v>
      </c>
      <c r="X292"/>
      <c r="CO292">
        <v>0</v>
      </c>
      <c r="DB292">
        <v>0</v>
      </c>
      <c r="DC292">
        <v>0</v>
      </c>
      <c r="DD292">
        <v>0</v>
      </c>
      <c r="DE292">
        <v>0</v>
      </c>
      <c r="DF292">
        <v>0</v>
      </c>
      <c r="DK292" s="15">
        <v>0</v>
      </c>
      <c r="DL292" s="15">
        <v>0</v>
      </c>
      <c r="DM292" s="15">
        <v>0</v>
      </c>
      <c r="DN292" s="15">
        <v>0</v>
      </c>
      <c r="DO292" s="15">
        <v>0</v>
      </c>
      <c r="DP292" s="15">
        <v>0</v>
      </c>
      <c r="DQ292" s="15">
        <v>0</v>
      </c>
      <c r="DR292" s="15">
        <v>0</v>
      </c>
      <c r="DS292">
        <v>0</v>
      </c>
    </row>
    <row r="293" spans="1:123">
      <c r="A293">
        <v>621</v>
      </c>
      <c r="B293" t="s">
        <v>18205</v>
      </c>
      <c r="C293" t="s">
        <v>341</v>
      </c>
      <c r="D293" t="s">
        <v>559</v>
      </c>
      <c r="E293" t="s">
        <v>580</v>
      </c>
      <c r="F293" s="15" t="str">
        <f>INDEX($I$1:$DS$1,(MATCH(MAX(I293:DS293),I293:DS293,0)))</f>
        <v>Pashtuns</v>
      </c>
      <c r="G293" s="15">
        <f>MAX(I293:DS293)/H293</f>
        <v>0.8999972721569055</v>
      </c>
      <c r="H293">
        <v>36659</v>
      </c>
      <c r="I293">
        <v>0</v>
      </c>
      <c r="L293">
        <v>3666</v>
      </c>
      <c r="M293">
        <v>0</v>
      </c>
      <c r="P293">
        <v>0</v>
      </c>
      <c r="Q293">
        <v>32993</v>
      </c>
      <c r="R293">
        <v>0</v>
      </c>
      <c r="X293"/>
      <c r="CO293">
        <v>0</v>
      </c>
      <c r="DB293">
        <v>0</v>
      </c>
      <c r="DC293">
        <v>0</v>
      </c>
      <c r="DD293">
        <v>0</v>
      </c>
      <c r="DE293">
        <v>0</v>
      </c>
      <c r="DF293">
        <v>0</v>
      </c>
      <c r="DK293" s="15">
        <v>0</v>
      </c>
      <c r="DL293" s="15">
        <v>0</v>
      </c>
      <c r="DM293" s="15">
        <v>0</v>
      </c>
      <c r="DN293" s="15">
        <v>0</v>
      </c>
      <c r="DO293" s="15">
        <v>0</v>
      </c>
      <c r="DP293" s="15">
        <v>0</v>
      </c>
      <c r="DQ293" s="15">
        <v>0</v>
      </c>
      <c r="DR293" s="15">
        <v>0</v>
      </c>
      <c r="DS293">
        <v>0</v>
      </c>
    </row>
    <row r="294" spans="1:123">
      <c r="A294">
        <v>601</v>
      </c>
      <c r="B294" t="s">
        <v>18206</v>
      </c>
      <c r="C294" t="s">
        <v>341</v>
      </c>
      <c r="D294" t="s">
        <v>559</v>
      </c>
      <c r="E294" t="s">
        <v>560</v>
      </c>
      <c r="F294" s="15" t="str">
        <f>INDEX($I$1:$DS$1,(MATCH(MAX(I294:DS294),I294:DS294,0)))</f>
        <v>Pashtuns</v>
      </c>
      <c r="G294" s="15">
        <f>MAX(I294:DS294)/H294</f>
        <v>0.85000234005709741</v>
      </c>
      <c r="H294">
        <v>299138</v>
      </c>
      <c r="I294">
        <v>0</v>
      </c>
      <c r="L294">
        <v>26922</v>
      </c>
      <c r="M294">
        <v>0</v>
      </c>
      <c r="P294">
        <v>0</v>
      </c>
      <c r="Q294">
        <v>254268</v>
      </c>
      <c r="R294">
        <v>0</v>
      </c>
      <c r="X294"/>
      <c r="CO294">
        <v>0</v>
      </c>
      <c r="DB294">
        <v>17948</v>
      </c>
      <c r="DC294">
        <v>0</v>
      </c>
      <c r="DD294">
        <v>0</v>
      </c>
      <c r="DE294">
        <v>0</v>
      </c>
      <c r="DF294">
        <v>0</v>
      </c>
      <c r="DK294" s="15">
        <v>0</v>
      </c>
      <c r="DL294" s="15">
        <v>0</v>
      </c>
      <c r="DM294" s="15">
        <v>0</v>
      </c>
      <c r="DN294" s="15">
        <v>0</v>
      </c>
      <c r="DO294" s="15">
        <v>0</v>
      </c>
      <c r="DP294" s="15">
        <v>0</v>
      </c>
      <c r="DQ294" s="15">
        <v>0</v>
      </c>
      <c r="DR294" s="15">
        <v>0</v>
      </c>
      <c r="DS294">
        <v>0</v>
      </c>
    </row>
    <row r="295" spans="1:123">
      <c r="A295">
        <v>605</v>
      </c>
      <c r="B295" t="s">
        <v>18207</v>
      </c>
      <c r="C295" t="s">
        <v>341</v>
      </c>
      <c r="D295" t="s">
        <v>559</v>
      </c>
      <c r="E295" t="s">
        <v>564</v>
      </c>
      <c r="F295" s="15" t="str">
        <f>INDEX($I$1:$DS$1,(MATCH(MAX(I295:DS295),I295:DS295,0)))</f>
        <v>Pashtuns</v>
      </c>
      <c r="G295" s="15">
        <f>MAX(I295:DS295)/H295</f>
        <v>0.97000262272151072</v>
      </c>
      <c r="H295">
        <v>91508</v>
      </c>
      <c r="I295">
        <v>0</v>
      </c>
      <c r="L295">
        <v>915</v>
      </c>
      <c r="M295">
        <v>0</v>
      </c>
      <c r="P295">
        <v>0</v>
      </c>
      <c r="Q295">
        <v>88763</v>
      </c>
      <c r="R295">
        <v>0</v>
      </c>
      <c r="X295"/>
      <c r="CO295">
        <v>0</v>
      </c>
      <c r="DB295">
        <v>1830</v>
      </c>
      <c r="DC295">
        <v>0</v>
      </c>
      <c r="DD295">
        <v>0</v>
      </c>
      <c r="DE295">
        <v>0</v>
      </c>
      <c r="DF295">
        <v>0</v>
      </c>
      <c r="DK295" s="15">
        <v>0</v>
      </c>
      <c r="DL295" s="15">
        <v>0</v>
      </c>
      <c r="DM295" s="15">
        <v>0</v>
      </c>
      <c r="DN295" s="15">
        <v>0</v>
      </c>
      <c r="DO295" s="15">
        <v>0</v>
      </c>
      <c r="DP295" s="15">
        <v>0</v>
      </c>
      <c r="DQ295" s="15">
        <v>0</v>
      </c>
      <c r="DR295" s="15">
        <v>0</v>
      </c>
      <c r="DS295">
        <v>0</v>
      </c>
    </row>
    <row r="296" spans="1:123">
      <c r="A296">
        <v>608</v>
      </c>
      <c r="B296" t="s">
        <v>18208</v>
      </c>
      <c r="C296" t="s">
        <v>341</v>
      </c>
      <c r="D296" t="s">
        <v>559</v>
      </c>
      <c r="E296" t="s">
        <v>567</v>
      </c>
      <c r="F296" s="15" t="str">
        <f>INDEX($I$1:$DS$1,(MATCH(MAX(I296:DS296),I296:DS296,0)))</f>
        <v>Pashtuns</v>
      </c>
      <c r="G296" s="15">
        <f>MAX(I296:DS296)/H296</f>
        <v>1</v>
      </c>
      <c r="H296">
        <v>155712</v>
      </c>
      <c r="I296">
        <v>0</v>
      </c>
      <c r="L296">
        <v>0</v>
      </c>
      <c r="M296">
        <v>0</v>
      </c>
      <c r="P296">
        <v>0</v>
      </c>
      <c r="Q296">
        <v>155712</v>
      </c>
      <c r="R296">
        <v>0</v>
      </c>
      <c r="X296"/>
      <c r="CO296">
        <v>0</v>
      </c>
      <c r="DB296">
        <v>0</v>
      </c>
      <c r="DC296">
        <v>0</v>
      </c>
      <c r="DD296">
        <v>0</v>
      </c>
      <c r="DE296">
        <v>0</v>
      </c>
      <c r="DF296">
        <v>0</v>
      </c>
      <c r="DK296" s="15">
        <v>0</v>
      </c>
      <c r="DL296" s="15">
        <v>0</v>
      </c>
      <c r="DM296" s="15">
        <v>0</v>
      </c>
      <c r="DN296" s="15">
        <v>0</v>
      </c>
      <c r="DO296" s="15">
        <v>0</v>
      </c>
      <c r="DP296" s="15">
        <v>0</v>
      </c>
      <c r="DQ296" s="15">
        <v>0</v>
      </c>
      <c r="DR296" s="15">
        <v>0</v>
      </c>
      <c r="DS296">
        <v>0</v>
      </c>
    </row>
    <row r="297" spans="1:123">
      <c r="A297">
        <v>613</v>
      </c>
      <c r="B297" t="s">
        <v>18209</v>
      </c>
      <c r="C297" t="s">
        <v>341</v>
      </c>
      <c r="D297" t="s">
        <v>559</v>
      </c>
      <c r="E297" t="s">
        <v>572</v>
      </c>
      <c r="F297" s="15" t="str">
        <f>INDEX($I$1:$DS$1,(MATCH(MAX(I297:DS297),I297:DS297,0)))</f>
        <v>Pashtuns</v>
      </c>
      <c r="G297" s="15">
        <f>MAX(I297:DS297)/H297</f>
        <v>0.98999741868869384</v>
      </c>
      <c r="H297">
        <v>61984</v>
      </c>
      <c r="I297">
        <v>0</v>
      </c>
      <c r="L297">
        <v>620</v>
      </c>
      <c r="M297">
        <v>0</v>
      </c>
      <c r="P297">
        <v>0</v>
      </c>
      <c r="Q297">
        <v>61364</v>
      </c>
      <c r="R297">
        <v>0</v>
      </c>
      <c r="X297"/>
      <c r="CO297">
        <v>0</v>
      </c>
      <c r="DB297">
        <v>0</v>
      </c>
      <c r="DC297">
        <v>0</v>
      </c>
      <c r="DD297">
        <v>0</v>
      </c>
      <c r="DE297">
        <v>0</v>
      </c>
      <c r="DF297">
        <v>0</v>
      </c>
      <c r="DK297" s="15">
        <v>0</v>
      </c>
      <c r="DL297" s="15">
        <v>0</v>
      </c>
      <c r="DM297" s="15">
        <v>0</v>
      </c>
      <c r="DN297" s="15">
        <v>0</v>
      </c>
      <c r="DO297" s="15">
        <v>0</v>
      </c>
      <c r="DP297" s="15">
        <v>0</v>
      </c>
      <c r="DQ297" s="15">
        <v>0</v>
      </c>
      <c r="DR297" s="15">
        <v>0</v>
      </c>
      <c r="DS297">
        <v>0</v>
      </c>
    </row>
    <row r="298" spans="1:123">
      <c r="A298">
        <v>606</v>
      </c>
      <c r="B298" t="s">
        <v>18210</v>
      </c>
      <c r="C298" t="s">
        <v>341</v>
      </c>
      <c r="D298" t="s">
        <v>559</v>
      </c>
      <c r="E298" t="s">
        <v>565</v>
      </c>
      <c r="F298" s="15" t="str">
        <f>INDEX($I$1:$DS$1,(MATCH(MAX(I298:DS298),I298:DS298,0)))</f>
        <v>Pashtuns</v>
      </c>
      <c r="G298" s="15">
        <f>MAX(I298:DS298)/H298</f>
        <v>0.74999618221523146</v>
      </c>
      <c r="H298">
        <v>65483</v>
      </c>
      <c r="I298">
        <v>0</v>
      </c>
      <c r="L298">
        <v>0</v>
      </c>
      <c r="M298">
        <v>0</v>
      </c>
      <c r="P298">
        <v>0</v>
      </c>
      <c r="Q298">
        <v>49112</v>
      </c>
      <c r="R298">
        <v>0</v>
      </c>
      <c r="X298"/>
      <c r="CO298">
        <v>0</v>
      </c>
      <c r="DB298">
        <v>16371</v>
      </c>
      <c r="DC298">
        <v>0</v>
      </c>
      <c r="DD298">
        <v>0</v>
      </c>
      <c r="DE298">
        <v>0</v>
      </c>
      <c r="DF298">
        <v>0</v>
      </c>
      <c r="DK298" s="15">
        <v>0</v>
      </c>
      <c r="DL298" s="15">
        <v>0</v>
      </c>
      <c r="DM298" s="15">
        <v>0</v>
      </c>
      <c r="DN298" s="15">
        <v>0</v>
      </c>
      <c r="DO298" s="15">
        <v>0</v>
      </c>
      <c r="DP298" s="15">
        <v>0</v>
      </c>
      <c r="DQ298" s="15">
        <v>0</v>
      </c>
      <c r="DR298" s="15">
        <v>0</v>
      </c>
      <c r="DS298">
        <v>0</v>
      </c>
    </row>
    <row r="299" spans="1:123">
      <c r="A299">
        <v>618</v>
      </c>
      <c r="B299" t="s">
        <v>18211</v>
      </c>
      <c r="C299" t="s">
        <v>341</v>
      </c>
      <c r="D299" t="s">
        <v>559</v>
      </c>
      <c r="E299" t="s">
        <v>577</v>
      </c>
      <c r="F299" s="15" t="str">
        <f>INDEX($I$1:$DS$1,(MATCH(MAX(I299:DS299),I299:DS299,0)))</f>
        <v>Pashtuns</v>
      </c>
      <c r="G299" s="15">
        <f>MAX(I299:DS299)/H299</f>
        <v>1</v>
      </c>
      <c r="H299">
        <v>24346</v>
      </c>
      <c r="I299">
        <v>0</v>
      </c>
      <c r="L299">
        <v>0</v>
      </c>
      <c r="M299">
        <v>0</v>
      </c>
      <c r="P299">
        <v>0</v>
      </c>
      <c r="Q299">
        <v>24346</v>
      </c>
      <c r="R299">
        <v>0</v>
      </c>
      <c r="X299"/>
      <c r="CO299">
        <v>0</v>
      </c>
      <c r="DB299">
        <v>0</v>
      </c>
      <c r="DC299">
        <v>0</v>
      </c>
      <c r="DD299">
        <v>0</v>
      </c>
      <c r="DE299">
        <v>0</v>
      </c>
      <c r="DF299">
        <v>0</v>
      </c>
      <c r="DK299" s="15">
        <v>0</v>
      </c>
      <c r="DL299" s="15">
        <v>0</v>
      </c>
      <c r="DM299" s="15">
        <v>0</v>
      </c>
      <c r="DN299" s="15">
        <v>0</v>
      </c>
      <c r="DO299" s="15">
        <v>0</v>
      </c>
      <c r="DP299" s="15">
        <v>0</v>
      </c>
      <c r="DQ299" s="15">
        <v>0</v>
      </c>
      <c r="DR299" s="15">
        <v>0</v>
      </c>
      <c r="DS299">
        <v>0</v>
      </c>
    </row>
    <row r="300" spans="1:123">
      <c r="A300">
        <v>617</v>
      </c>
      <c r="B300" t="s">
        <v>18212</v>
      </c>
      <c r="C300" t="s">
        <v>341</v>
      </c>
      <c r="D300" t="s">
        <v>559</v>
      </c>
      <c r="E300" t="s">
        <v>576</v>
      </c>
      <c r="F300" s="15" t="str">
        <f>INDEX($I$1:$DS$1,(MATCH(MAX(I300:DS300),I300:DS300,0)))</f>
        <v>Pashtuns</v>
      </c>
      <c r="G300" s="15">
        <f>MAX(I300:DS300)/H300</f>
        <v>1</v>
      </c>
      <c r="H300">
        <v>53450</v>
      </c>
      <c r="I300">
        <v>0</v>
      </c>
      <c r="L300">
        <v>0</v>
      </c>
      <c r="M300">
        <v>0</v>
      </c>
      <c r="P300">
        <v>0</v>
      </c>
      <c r="Q300">
        <v>53450</v>
      </c>
      <c r="R300">
        <v>0</v>
      </c>
      <c r="X300"/>
      <c r="CO300">
        <v>0</v>
      </c>
      <c r="DB300">
        <v>0</v>
      </c>
      <c r="DC300">
        <v>0</v>
      </c>
      <c r="DD300">
        <v>0</v>
      </c>
      <c r="DE300">
        <v>0</v>
      </c>
      <c r="DF300">
        <v>0</v>
      </c>
      <c r="DK300" s="15">
        <v>0</v>
      </c>
      <c r="DL300" s="15">
        <v>0</v>
      </c>
      <c r="DM300" s="15">
        <v>0</v>
      </c>
      <c r="DN300" s="15">
        <v>0</v>
      </c>
      <c r="DO300" s="15">
        <v>0</v>
      </c>
      <c r="DP300" s="15">
        <v>0</v>
      </c>
      <c r="DQ300" s="15">
        <v>0</v>
      </c>
      <c r="DR300" s="15">
        <v>0</v>
      </c>
      <c r="DS300">
        <v>0</v>
      </c>
    </row>
    <row r="301" spans="1:123">
      <c r="A301">
        <v>620</v>
      </c>
      <c r="B301" t="s">
        <v>18213</v>
      </c>
      <c r="C301" t="s">
        <v>341</v>
      </c>
      <c r="D301" t="s">
        <v>559</v>
      </c>
      <c r="E301" t="s">
        <v>579</v>
      </c>
      <c r="F301" s="15" t="str">
        <f>INDEX($I$1:$DS$1,(MATCH(MAX(I301:DS301),I301:DS301,0)))</f>
        <v>Pashtuns</v>
      </c>
      <c r="G301" s="15">
        <f>MAX(I301:DS301)/H301</f>
        <v>1</v>
      </c>
      <c r="H301">
        <v>17491</v>
      </c>
      <c r="I301">
        <v>0</v>
      </c>
      <c r="L301">
        <v>0</v>
      </c>
      <c r="M301">
        <v>0</v>
      </c>
      <c r="P301">
        <v>0</v>
      </c>
      <c r="Q301">
        <v>17491</v>
      </c>
      <c r="R301">
        <v>0</v>
      </c>
      <c r="X301"/>
      <c r="CO301">
        <v>0</v>
      </c>
      <c r="DB301">
        <v>0</v>
      </c>
      <c r="DC301">
        <v>0</v>
      </c>
      <c r="DD301">
        <v>0</v>
      </c>
      <c r="DE301">
        <v>0</v>
      </c>
      <c r="DF301">
        <v>0</v>
      </c>
      <c r="DK301" s="15">
        <v>0</v>
      </c>
      <c r="DL301" s="15">
        <v>0</v>
      </c>
      <c r="DM301" s="15">
        <v>0</v>
      </c>
      <c r="DN301" s="15">
        <v>0</v>
      </c>
      <c r="DO301" s="15">
        <v>0</v>
      </c>
      <c r="DP301" s="15">
        <v>0</v>
      </c>
      <c r="DQ301" s="15">
        <v>0</v>
      </c>
      <c r="DR301" s="15">
        <v>0</v>
      </c>
      <c r="DS301">
        <v>0</v>
      </c>
    </row>
    <row r="302" spans="1:123">
      <c r="A302">
        <v>611</v>
      </c>
      <c r="B302" t="s">
        <v>18214</v>
      </c>
      <c r="C302" t="s">
        <v>341</v>
      </c>
      <c r="D302" t="s">
        <v>559</v>
      </c>
      <c r="E302" t="s">
        <v>570</v>
      </c>
      <c r="F302" s="15" t="str">
        <f>INDEX($I$1:$DS$1,(MATCH(MAX(I302:DS302),I302:DS302,0)))</f>
        <v>Pashtuns</v>
      </c>
      <c r="G302" s="15">
        <f>MAX(I302:DS302)/H302</f>
        <v>1</v>
      </c>
      <c r="H302">
        <v>50651</v>
      </c>
      <c r="I302">
        <v>0</v>
      </c>
      <c r="L302">
        <v>0</v>
      </c>
      <c r="M302">
        <v>0</v>
      </c>
      <c r="P302">
        <v>0</v>
      </c>
      <c r="Q302">
        <v>50651</v>
      </c>
      <c r="R302">
        <v>0</v>
      </c>
      <c r="X302"/>
      <c r="CO302">
        <v>0</v>
      </c>
      <c r="DB302">
        <v>0</v>
      </c>
      <c r="DC302">
        <v>0</v>
      </c>
      <c r="DD302">
        <v>0</v>
      </c>
      <c r="DE302">
        <v>0</v>
      </c>
      <c r="DF302">
        <v>0</v>
      </c>
      <c r="DK302" s="15">
        <v>0</v>
      </c>
      <c r="DL302" s="15">
        <v>0</v>
      </c>
      <c r="DM302" s="15">
        <v>0</v>
      </c>
      <c r="DN302" s="15">
        <v>0</v>
      </c>
      <c r="DO302" s="15">
        <v>0</v>
      </c>
      <c r="DP302" s="15">
        <v>0</v>
      </c>
      <c r="DQ302" s="15">
        <v>0</v>
      </c>
      <c r="DR302" s="15">
        <v>0</v>
      </c>
      <c r="DS302">
        <v>0</v>
      </c>
    </row>
    <row r="303" spans="1:123">
      <c r="A303">
        <v>607</v>
      </c>
      <c r="B303" t="s">
        <v>18215</v>
      </c>
      <c r="C303" t="s">
        <v>341</v>
      </c>
      <c r="D303" t="s">
        <v>559</v>
      </c>
      <c r="E303" t="s">
        <v>566</v>
      </c>
      <c r="F303" s="15" t="str">
        <f>INDEX($I$1:$DS$1,(MATCH(MAX(I303:DS303),I303:DS303,0)))</f>
        <v>Pashtuns</v>
      </c>
      <c r="G303" s="15">
        <f>MAX(I303:DS303)/H303</f>
        <v>1</v>
      </c>
      <c r="H303">
        <v>82274</v>
      </c>
      <c r="I303">
        <v>0</v>
      </c>
      <c r="L303">
        <v>0</v>
      </c>
      <c r="M303">
        <v>0</v>
      </c>
      <c r="P303">
        <v>0</v>
      </c>
      <c r="Q303">
        <v>82274</v>
      </c>
      <c r="R303">
        <v>0</v>
      </c>
      <c r="X303"/>
      <c r="CO303">
        <v>0</v>
      </c>
      <c r="DB303">
        <v>0</v>
      </c>
      <c r="DC303">
        <v>0</v>
      </c>
      <c r="DD303">
        <v>0</v>
      </c>
      <c r="DE303">
        <v>0</v>
      </c>
      <c r="DF303">
        <v>0</v>
      </c>
      <c r="DK303" s="15">
        <v>0</v>
      </c>
      <c r="DL303" s="15">
        <v>0</v>
      </c>
      <c r="DM303" s="15">
        <v>0</v>
      </c>
      <c r="DN303" s="15">
        <v>0</v>
      </c>
      <c r="DO303" s="15">
        <v>0</v>
      </c>
      <c r="DP303" s="15">
        <v>0</v>
      </c>
      <c r="DQ303" s="15">
        <v>0</v>
      </c>
      <c r="DR303" s="15">
        <v>0</v>
      </c>
      <c r="DS303">
        <v>0</v>
      </c>
    </row>
    <row r="304" spans="1:123">
      <c r="A304">
        <v>619</v>
      </c>
      <c r="B304" t="s">
        <v>18216</v>
      </c>
      <c r="C304" t="s">
        <v>341</v>
      </c>
      <c r="D304" t="s">
        <v>559</v>
      </c>
      <c r="E304" t="s">
        <v>578</v>
      </c>
      <c r="F304" s="15" t="str">
        <f>INDEX($I$1:$DS$1,(MATCH(MAX(I304:DS304),I304:DS304,0)))</f>
        <v>Pashtuns</v>
      </c>
      <c r="G304" s="15">
        <f>MAX(I304:DS304)/H304</f>
        <v>0.9499968320344675</v>
      </c>
      <c r="H304">
        <v>78915</v>
      </c>
      <c r="I304">
        <v>0</v>
      </c>
      <c r="L304">
        <v>3946</v>
      </c>
      <c r="M304">
        <v>0</v>
      </c>
      <c r="P304">
        <v>0</v>
      </c>
      <c r="Q304">
        <v>74969</v>
      </c>
      <c r="R304">
        <v>0</v>
      </c>
      <c r="X304"/>
      <c r="CO304">
        <v>0</v>
      </c>
      <c r="DB304">
        <v>0</v>
      </c>
      <c r="DC304">
        <v>0</v>
      </c>
      <c r="DD304">
        <v>0</v>
      </c>
      <c r="DE304">
        <v>0</v>
      </c>
      <c r="DF304">
        <v>0</v>
      </c>
      <c r="DK304" s="15">
        <v>0</v>
      </c>
      <c r="DL304" s="15">
        <v>0</v>
      </c>
      <c r="DM304" s="15">
        <v>0</v>
      </c>
      <c r="DN304" s="15">
        <v>0</v>
      </c>
      <c r="DO304" s="15">
        <v>0</v>
      </c>
      <c r="DP304" s="15">
        <v>0</v>
      </c>
      <c r="DQ304" s="15">
        <v>0</v>
      </c>
      <c r="DR304" s="15">
        <v>0</v>
      </c>
      <c r="DS304">
        <v>0</v>
      </c>
    </row>
    <row r="305" spans="1:123">
      <c r="A305">
        <v>616</v>
      </c>
      <c r="B305" t="s">
        <v>18217</v>
      </c>
      <c r="C305" t="s">
        <v>341</v>
      </c>
      <c r="D305" t="s">
        <v>559</v>
      </c>
      <c r="E305" t="s">
        <v>575</v>
      </c>
      <c r="F305" s="15" t="str">
        <f>INDEX($I$1:$DS$1,(MATCH(MAX(I305:DS305),I305:DS305,0)))</f>
        <v>Pashtuns</v>
      </c>
      <c r="G305" s="15">
        <f>MAX(I305:DS305)/H305</f>
        <v>1</v>
      </c>
      <c r="H305">
        <v>71360</v>
      </c>
      <c r="I305">
        <v>0</v>
      </c>
      <c r="L305">
        <v>0</v>
      </c>
      <c r="M305">
        <v>0</v>
      </c>
      <c r="P305">
        <v>0</v>
      </c>
      <c r="Q305">
        <v>71360</v>
      </c>
      <c r="R305">
        <v>0</v>
      </c>
      <c r="X305"/>
      <c r="CO305">
        <v>0</v>
      </c>
      <c r="DB305">
        <v>0</v>
      </c>
      <c r="DC305">
        <v>0</v>
      </c>
      <c r="DD305">
        <v>0</v>
      </c>
      <c r="DE305">
        <v>0</v>
      </c>
      <c r="DF305">
        <v>0</v>
      </c>
      <c r="DK305" s="15">
        <v>0</v>
      </c>
      <c r="DL305" s="15">
        <v>0</v>
      </c>
      <c r="DM305" s="15">
        <v>0</v>
      </c>
      <c r="DN305" s="15">
        <v>0</v>
      </c>
      <c r="DO305" s="15">
        <v>0</v>
      </c>
      <c r="DP305" s="15">
        <v>0</v>
      </c>
      <c r="DQ305" s="15">
        <v>0</v>
      </c>
      <c r="DR305" s="15">
        <v>0</v>
      </c>
      <c r="DS305">
        <v>0</v>
      </c>
    </row>
    <row r="306" spans="1:123">
      <c r="A306">
        <v>623</v>
      </c>
      <c r="B306" t="s">
        <v>18218</v>
      </c>
      <c r="C306" t="s">
        <v>341</v>
      </c>
      <c r="D306" t="s">
        <v>559</v>
      </c>
      <c r="E306" t="s">
        <v>582</v>
      </c>
      <c r="F306" s="15" t="str">
        <f>INDEX($I$1:$DS$1,(MATCH(MAX(I306:DS306),I306:DS306,0)))</f>
        <v>Pashtuns</v>
      </c>
      <c r="G306" s="15">
        <f>MAX(I306:DS306)/H306</f>
        <v>1</v>
      </c>
      <c r="H306">
        <v>62483</v>
      </c>
      <c r="I306">
        <v>0</v>
      </c>
      <c r="L306">
        <v>0</v>
      </c>
      <c r="M306">
        <v>0</v>
      </c>
      <c r="P306">
        <v>0</v>
      </c>
      <c r="Q306">
        <v>62483</v>
      </c>
      <c r="R306">
        <v>0</v>
      </c>
      <c r="X306"/>
      <c r="CO306">
        <v>0</v>
      </c>
      <c r="DB306">
        <v>0</v>
      </c>
      <c r="DC306">
        <v>0</v>
      </c>
      <c r="DD306">
        <v>0</v>
      </c>
      <c r="DE306">
        <v>0</v>
      </c>
      <c r="DF306">
        <v>0</v>
      </c>
      <c r="DK306" s="15">
        <v>0</v>
      </c>
      <c r="DL306" s="15">
        <v>0</v>
      </c>
      <c r="DM306" s="15">
        <v>0</v>
      </c>
      <c r="DN306" s="15">
        <v>0</v>
      </c>
      <c r="DO306" s="15">
        <v>0</v>
      </c>
      <c r="DP306" s="15">
        <v>0</v>
      </c>
      <c r="DQ306" s="15">
        <v>0</v>
      </c>
      <c r="DR306" s="15">
        <v>0</v>
      </c>
      <c r="DS306">
        <v>0</v>
      </c>
    </row>
    <row r="307" spans="1:123">
      <c r="A307">
        <v>603</v>
      </c>
      <c r="B307" t="s">
        <v>18219</v>
      </c>
      <c r="C307" t="s">
        <v>341</v>
      </c>
      <c r="D307" t="s">
        <v>559</v>
      </c>
      <c r="E307" t="s">
        <v>562</v>
      </c>
      <c r="F307" s="15" t="str">
        <f>INDEX($I$1:$DS$1,(MATCH(MAX(I307:DS307),I307:DS307,0)))</f>
        <v>Pashtuns</v>
      </c>
      <c r="G307" s="15">
        <f>MAX(I307:DS307)/H307</f>
        <v>0.8000055780614842</v>
      </c>
      <c r="H307">
        <v>143419</v>
      </c>
      <c r="I307">
        <v>0</v>
      </c>
      <c r="L307">
        <v>18644</v>
      </c>
      <c r="M307">
        <v>0</v>
      </c>
      <c r="P307">
        <v>0</v>
      </c>
      <c r="Q307">
        <v>114736</v>
      </c>
      <c r="R307">
        <v>0</v>
      </c>
      <c r="X307"/>
      <c r="CO307">
        <v>0</v>
      </c>
      <c r="DB307">
        <v>10039</v>
      </c>
      <c r="DC307">
        <v>0</v>
      </c>
      <c r="DD307">
        <v>0</v>
      </c>
      <c r="DE307">
        <v>0</v>
      </c>
      <c r="DF307">
        <v>0</v>
      </c>
      <c r="DK307" s="15">
        <v>0</v>
      </c>
      <c r="DL307" s="15">
        <v>0</v>
      </c>
      <c r="DM307" s="15">
        <v>0</v>
      </c>
      <c r="DN307" s="15">
        <v>0</v>
      </c>
      <c r="DO307" s="15">
        <v>0</v>
      </c>
      <c r="DP307" s="15">
        <v>0</v>
      </c>
      <c r="DQ307" s="15">
        <v>0</v>
      </c>
      <c r="DR307" s="15">
        <v>0</v>
      </c>
      <c r="DS307">
        <v>0</v>
      </c>
    </row>
    <row r="308" spans="1:123">
      <c r="A308">
        <v>3403</v>
      </c>
      <c r="B308" t="s">
        <v>18220</v>
      </c>
      <c r="C308" t="s">
        <v>341</v>
      </c>
      <c r="D308" t="s">
        <v>938</v>
      </c>
      <c r="E308" t="s">
        <v>941</v>
      </c>
      <c r="F308" s="15" t="str">
        <f>INDEX($I$1:$DS$1,(MATCH(MAX(I308:DS308),I308:DS308,0)))</f>
        <v>Balochis</v>
      </c>
      <c r="G308" s="15">
        <f>MAX(I308:DS308)/H308</f>
        <v>0.43999433908859326</v>
      </c>
      <c r="H308">
        <v>28264</v>
      </c>
      <c r="I308">
        <v>0</v>
      </c>
      <c r="L308">
        <v>5653</v>
      </c>
      <c r="M308">
        <v>0</v>
      </c>
      <c r="P308">
        <v>0</v>
      </c>
      <c r="Q308">
        <v>9892</v>
      </c>
      <c r="R308">
        <v>0</v>
      </c>
      <c r="X308"/>
      <c r="CO308">
        <v>12436</v>
      </c>
      <c r="DB308">
        <v>0</v>
      </c>
      <c r="DC308">
        <v>0</v>
      </c>
      <c r="DD308">
        <v>0</v>
      </c>
      <c r="DE308">
        <v>0</v>
      </c>
      <c r="DF308">
        <v>283</v>
      </c>
      <c r="DK308" s="15">
        <v>0</v>
      </c>
      <c r="DL308" s="15">
        <v>0</v>
      </c>
      <c r="DM308" s="15">
        <v>0</v>
      </c>
      <c r="DN308" s="15">
        <v>0</v>
      </c>
      <c r="DO308" s="15">
        <v>0</v>
      </c>
      <c r="DP308" s="15">
        <v>0</v>
      </c>
      <c r="DQ308" s="15">
        <v>0</v>
      </c>
      <c r="DR308" s="15">
        <v>0</v>
      </c>
      <c r="DS308">
        <v>0</v>
      </c>
    </row>
    <row r="309" spans="1:123">
      <c r="A309">
        <v>3404</v>
      </c>
      <c r="B309" t="s">
        <v>18221</v>
      </c>
      <c r="C309" t="s">
        <v>341</v>
      </c>
      <c r="D309" t="s">
        <v>938</v>
      </c>
      <c r="E309" t="s">
        <v>942</v>
      </c>
      <c r="F309" s="15" t="str">
        <f>INDEX($I$1:$DS$1,(MATCH(MAX(I309:DS309),I309:DS309,0)))</f>
        <v>Balochis</v>
      </c>
      <c r="G309" s="15">
        <f>MAX(I309:DS309)/H309</f>
        <v>0.84000381170192495</v>
      </c>
      <c r="H309">
        <v>31482</v>
      </c>
      <c r="I309">
        <v>0</v>
      </c>
      <c r="L309">
        <v>315</v>
      </c>
      <c r="M309">
        <v>0</v>
      </c>
      <c r="P309">
        <v>0</v>
      </c>
      <c r="Q309">
        <v>1574</v>
      </c>
      <c r="R309">
        <v>0</v>
      </c>
      <c r="X309"/>
      <c r="CO309">
        <v>26445</v>
      </c>
      <c r="DB309">
        <v>0</v>
      </c>
      <c r="DC309">
        <v>0</v>
      </c>
      <c r="DD309">
        <v>0</v>
      </c>
      <c r="DE309">
        <v>0</v>
      </c>
      <c r="DF309">
        <v>3148</v>
      </c>
      <c r="DK309" s="15">
        <v>0</v>
      </c>
      <c r="DL309" s="15">
        <v>0</v>
      </c>
      <c r="DM309" s="15">
        <v>0</v>
      </c>
      <c r="DN309" s="15">
        <v>0</v>
      </c>
      <c r="DO309" s="15">
        <v>0</v>
      </c>
      <c r="DP309" s="15">
        <v>0</v>
      </c>
      <c r="DQ309" s="15">
        <v>0</v>
      </c>
      <c r="DR309" s="15">
        <v>0</v>
      </c>
      <c r="DS309">
        <v>0</v>
      </c>
    </row>
    <row r="310" spans="1:123">
      <c r="A310">
        <v>3406</v>
      </c>
      <c r="B310" t="s">
        <v>18222</v>
      </c>
      <c r="C310" t="s">
        <v>341</v>
      </c>
      <c r="D310" t="s">
        <v>938</v>
      </c>
      <c r="E310" t="s">
        <v>944</v>
      </c>
      <c r="F310" s="15" t="str">
        <f>INDEX($I$1:$DS$1,(MATCH(MAX(I310:DS310),I310:DS310,0)))</f>
        <v>Pashtuns</v>
      </c>
      <c r="G310" s="15">
        <f>MAX(I310:DS310)/H310</f>
        <v>0.54996809189534146</v>
      </c>
      <c r="H310">
        <v>7835</v>
      </c>
      <c r="I310">
        <v>0</v>
      </c>
      <c r="L310">
        <v>1567</v>
      </c>
      <c r="M310">
        <v>0</v>
      </c>
      <c r="P310">
        <v>0</v>
      </c>
      <c r="Q310">
        <v>4309</v>
      </c>
      <c r="R310">
        <v>0</v>
      </c>
      <c r="X310"/>
      <c r="CO310">
        <v>784</v>
      </c>
      <c r="DB310">
        <v>0</v>
      </c>
      <c r="DC310">
        <v>0</v>
      </c>
      <c r="DD310">
        <v>0</v>
      </c>
      <c r="DE310">
        <v>0</v>
      </c>
      <c r="DF310">
        <v>1175</v>
      </c>
      <c r="DK310" s="15">
        <v>0</v>
      </c>
      <c r="DL310" s="15">
        <v>0</v>
      </c>
      <c r="DM310" s="15">
        <v>0</v>
      </c>
      <c r="DN310" s="15">
        <v>0</v>
      </c>
      <c r="DO310" s="15">
        <v>0</v>
      </c>
      <c r="DP310" s="15">
        <v>0</v>
      </c>
      <c r="DQ310" s="15">
        <v>0</v>
      </c>
      <c r="DR310" s="15">
        <v>0</v>
      </c>
      <c r="DS310">
        <v>0</v>
      </c>
    </row>
    <row r="311" spans="1:123">
      <c r="A311">
        <v>3402</v>
      </c>
      <c r="B311" t="s">
        <v>18223</v>
      </c>
      <c r="C311" t="s">
        <v>341</v>
      </c>
      <c r="D311" t="s">
        <v>938</v>
      </c>
      <c r="E311" t="s">
        <v>940</v>
      </c>
      <c r="F311" s="15" t="str">
        <f>INDEX($I$1:$DS$1,(MATCH(MAX(I311:DS311),I311:DS311,0)))</f>
        <v>Pashtuns</v>
      </c>
      <c r="G311" s="15">
        <f>MAX(I311:DS311)/H311</f>
        <v>0.50001870907390089</v>
      </c>
      <c r="H311">
        <v>26725</v>
      </c>
      <c r="I311">
        <v>0</v>
      </c>
      <c r="L311">
        <v>6681</v>
      </c>
      <c r="M311">
        <v>0</v>
      </c>
      <c r="P311">
        <v>0</v>
      </c>
      <c r="Q311">
        <v>13363</v>
      </c>
      <c r="R311">
        <v>0</v>
      </c>
      <c r="X311"/>
      <c r="CO311">
        <v>6414</v>
      </c>
      <c r="DB311">
        <v>0</v>
      </c>
      <c r="DC311">
        <v>0</v>
      </c>
      <c r="DD311">
        <v>0</v>
      </c>
      <c r="DE311">
        <v>0</v>
      </c>
      <c r="DF311">
        <v>267</v>
      </c>
      <c r="DK311" s="15">
        <v>0</v>
      </c>
      <c r="DL311" s="15">
        <v>0</v>
      </c>
      <c r="DM311" s="15">
        <v>0</v>
      </c>
      <c r="DN311" s="15">
        <v>0</v>
      </c>
      <c r="DO311" s="15">
        <v>0</v>
      </c>
      <c r="DP311" s="15">
        <v>0</v>
      </c>
      <c r="DQ311" s="15">
        <v>0</v>
      </c>
      <c r="DR311" s="15">
        <v>0</v>
      </c>
      <c r="DS311">
        <v>0</v>
      </c>
    </row>
    <row r="312" spans="1:123">
      <c r="A312">
        <v>3405</v>
      </c>
      <c r="B312" t="s">
        <v>18224</v>
      </c>
      <c r="C312" t="s">
        <v>341</v>
      </c>
      <c r="D312" t="s">
        <v>938</v>
      </c>
      <c r="E312" t="s">
        <v>943</v>
      </c>
      <c r="F312" s="15" t="str">
        <f>INDEX($I$1:$DS$1,(MATCH(MAX(I312:DS312),I312:DS312,0)))</f>
        <v>Pashtuns</v>
      </c>
      <c r="G312" s="15">
        <f>MAX(I312:DS312)/H312</f>
        <v>0.5500115805843232</v>
      </c>
      <c r="H312">
        <v>30223</v>
      </c>
      <c r="I312">
        <v>0</v>
      </c>
      <c r="L312">
        <v>3022</v>
      </c>
      <c r="M312">
        <v>0</v>
      </c>
      <c r="P312">
        <v>0</v>
      </c>
      <c r="Q312">
        <v>16623</v>
      </c>
      <c r="R312">
        <v>0</v>
      </c>
      <c r="X312"/>
      <c r="CO312">
        <v>6045</v>
      </c>
      <c r="DB312">
        <v>0</v>
      </c>
      <c r="DC312">
        <v>0</v>
      </c>
      <c r="DD312">
        <v>0</v>
      </c>
      <c r="DE312">
        <v>0</v>
      </c>
      <c r="DF312">
        <v>4533</v>
      </c>
      <c r="DK312" s="15">
        <v>0</v>
      </c>
      <c r="DL312" s="15">
        <v>0</v>
      </c>
      <c r="DM312" s="15">
        <v>0</v>
      </c>
      <c r="DN312" s="15">
        <v>0</v>
      </c>
      <c r="DO312" s="15">
        <v>0</v>
      </c>
      <c r="DP312" s="15">
        <v>0</v>
      </c>
      <c r="DQ312" s="15">
        <v>0</v>
      </c>
      <c r="DR312" s="15">
        <v>0</v>
      </c>
      <c r="DS312">
        <v>0</v>
      </c>
    </row>
    <row r="313" spans="1:123">
      <c r="A313">
        <v>3401</v>
      </c>
      <c r="B313" t="s">
        <v>18225</v>
      </c>
      <c r="C313" t="s">
        <v>341</v>
      </c>
      <c r="D313" t="s">
        <v>938</v>
      </c>
      <c r="E313" t="s">
        <v>939</v>
      </c>
      <c r="F313" s="15" t="str">
        <f>INDEX($I$1:$DS$1,(MATCH(MAX(I313:DS313),I313:DS313,0)))</f>
        <v>Balochis</v>
      </c>
      <c r="G313" s="15">
        <f>MAX(I313:DS313)/H313</f>
        <v>0.44000403382651665</v>
      </c>
      <c r="H313">
        <v>69413</v>
      </c>
      <c r="I313">
        <v>0</v>
      </c>
      <c r="L313">
        <v>17353</v>
      </c>
      <c r="M313">
        <v>0</v>
      </c>
      <c r="P313">
        <v>0</v>
      </c>
      <c r="Q313">
        <v>20130</v>
      </c>
      <c r="R313">
        <v>0</v>
      </c>
      <c r="X313"/>
      <c r="CO313">
        <v>30542</v>
      </c>
      <c r="DB313">
        <v>0</v>
      </c>
      <c r="DC313">
        <v>0</v>
      </c>
      <c r="DD313">
        <v>0</v>
      </c>
      <c r="DE313">
        <v>0</v>
      </c>
      <c r="DF313">
        <v>1388</v>
      </c>
      <c r="DK313" s="15">
        <v>0</v>
      </c>
      <c r="DL313" s="15">
        <v>0</v>
      </c>
      <c r="DM313" s="15">
        <v>0</v>
      </c>
      <c r="DN313" s="15">
        <v>0</v>
      </c>
      <c r="DO313" s="15">
        <v>0</v>
      </c>
      <c r="DP313" s="15">
        <v>0</v>
      </c>
      <c r="DQ313" s="15">
        <v>0</v>
      </c>
      <c r="DR313" s="15">
        <v>0</v>
      </c>
      <c r="DS313">
        <v>0</v>
      </c>
    </row>
    <row r="314" spans="1:123">
      <c r="A314">
        <v>1608</v>
      </c>
      <c r="B314" t="s">
        <v>18226</v>
      </c>
      <c r="C314" t="s">
        <v>341</v>
      </c>
      <c r="D314" t="s">
        <v>703</v>
      </c>
      <c r="E314" t="s">
        <v>712</v>
      </c>
      <c r="F314" s="15" t="str">
        <f>INDEX($I$1:$DS$1,(MATCH(MAX(I314:DS314),I314:DS314,0)))</f>
        <v>Nuristanis</v>
      </c>
      <c r="G314" s="15">
        <f>MAX(I314:DS314)/H314</f>
        <v>0.9</v>
      </c>
      <c r="H314">
        <v>18470</v>
      </c>
      <c r="I314">
        <v>0</v>
      </c>
      <c r="L314">
        <v>0</v>
      </c>
      <c r="M314">
        <v>0</v>
      </c>
      <c r="P314">
        <v>1847</v>
      </c>
      <c r="Q314">
        <v>0</v>
      </c>
      <c r="R314">
        <v>0</v>
      </c>
      <c r="X314"/>
      <c r="CO314">
        <v>0</v>
      </c>
      <c r="DB314">
        <v>0</v>
      </c>
      <c r="DC314">
        <v>16623</v>
      </c>
      <c r="DD314">
        <v>0</v>
      </c>
      <c r="DE314">
        <v>0</v>
      </c>
      <c r="DF314">
        <v>0</v>
      </c>
      <c r="DK314" s="15">
        <v>0</v>
      </c>
      <c r="DL314" s="15">
        <v>0</v>
      </c>
      <c r="DM314" s="15">
        <v>0</v>
      </c>
      <c r="DN314" s="15">
        <v>0</v>
      </c>
      <c r="DO314" s="15">
        <v>0</v>
      </c>
      <c r="DP314" s="15">
        <v>0</v>
      </c>
      <c r="DQ314" s="15">
        <v>0</v>
      </c>
      <c r="DR314" s="15">
        <v>0</v>
      </c>
      <c r="DS314">
        <v>0</v>
      </c>
    </row>
    <row r="315" spans="1:123">
      <c r="A315">
        <v>1605</v>
      </c>
      <c r="B315" t="s">
        <v>18227</v>
      </c>
      <c r="C315" t="s">
        <v>341</v>
      </c>
      <c r="D315" t="s">
        <v>703</v>
      </c>
      <c r="E315" t="s">
        <v>709</v>
      </c>
      <c r="F315" s="15" t="str">
        <f>INDEX($I$1:$DS$1,(MATCH(MAX(I315:DS315),I315:DS315,0)))</f>
        <v>Nuristanis</v>
      </c>
      <c r="G315" s="15">
        <f>MAX(I315:DS315)/H315</f>
        <v>0.70005333333333331</v>
      </c>
      <c r="H315">
        <v>9375</v>
      </c>
      <c r="I315">
        <v>0</v>
      </c>
      <c r="L315">
        <v>0</v>
      </c>
      <c r="M315">
        <v>0</v>
      </c>
      <c r="P315">
        <v>0</v>
      </c>
      <c r="Q315">
        <v>0</v>
      </c>
      <c r="R315">
        <v>0</v>
      </c>
      <c r="X315"/>
      <c r="CO315">
        <v>0</v>
      </c>
      <c r="DB315">
        <v>2812</v>
      </c>
      <c r="DC315">
        <v>6563</v>
      </c>
      <c r="DD315">
        <v>0</v>
      </c>
      <c r="DE315">
        <v>0</v>
      </c>
      <c r="DF315">
        <v>0</v>
      </c>
      <c r="DK315" s="15">
        <v>0</v>
      </c>
      <c r="DL315" s="15">
        <v>0</v>
      </c>
      <c r="DM315" s="15">
        <v>0</v>
      </c>
      <c r="DN315" s="15">
        <v>0</v>
      </c>
      <c r="DO315" s="15">
        <v>0</v>
      </c>
      <c r="DP315" s="15">
        <v>0</v>
      </c>
      <c r="DQ315" s="15">
        <v>0</v>
      </c>
      <c r="DR315" s="15">
        <v>0</v>
      </c>
      <c r="DS315">
        <v>0</v>
      </c>
    </row>
    <row r="316" spans="1:123">
      <c r="A316">
        <v>1606</v>
      </c>
      <c r="B316" t="s">
        <v>18228</v>
      </c>
      <c r="C316" t="s">
        <v>341</v>
      </c>
      <c r="D316" t="s">
        <v>703</v>
      </c>
      <c r="E316" t="s">
        <v>710</v>
      </c>
      <c r="F316" s="15" t="str">
        <f>INDEX($I$1:$DS$1,(MATCH(MAX(I316:DS316),I316:DS316,0)))</f>
        <v>Nuristanis</v>
      </c>
      <c r="G316" s="15">
        <f>MAX(I316:DS316)/H316</f>
        <v>0.95000498620483331</v>
      </c>
      <c r="H316">
        <v>30083</v>
      </c>
      <c r="I316">
        <v>0</v>
      </c>
      <c r="L316">
        <v>0</v>
      </c>
      <c r="M316">
        <v>0</v>
      </c>
      <c r="P316">
        <v>1504</v>
      </c>
      <c r="Q316">
        <v>0</v>
      </c>
      <c r="R316">
        <v>0</v>
      </c>
      <c r="X316"/>
      <c r="CO316">
        <v>0</v>
      </c>
      <c r="DB316">
        <v>0</v>
      </c>
      <c r="DC316">
        <v>28579</v>
      </c>
      <c r="DD316">
        <v>0</v>
      </c>
      <c r="DE316">
        <v>0</v>
      </c>
      <c r="DF316">
        <v>0</v>
      </c>
      <c r="DK316" s="15">
        <v>0</v>
      </c>
      <c r="DL316" s="15">
        <v>0</v>
      </c>
      <c r="DM316" s="15">
        <v>0</v>
      </c>
      <c r="DN316" s="15">
        <v>0</v>
      </c>
      <c r="DO316" s="15">
        <v>0</v>
      </c>
      <c r="DP316" s="15">
        <v>0</v>
      </c>
      <c r="DQ316" s="15">
        <v>0</v>
      </c>
      <c r="DR316" s="15">
        <v>0</v>
      </c>
      <c r="DS316">
        <v>0</v>
      </c>
    </row>
    <row r="317" spans="1:123">
      <c r="A317">
        <v>1607</v>
      </c>
      <c r="B317" t="s">
        <v>18229</v>
      </c>
      <c r="C317" t="s">
        <v>341</v>
      </c>
      <c r="D317" t="s">
        <v>703</v>
      </c>
      <c r="E317" t="s">
        <v>711</v>
      </c>
      <c r="F317" s="15" t="str">
        <f>INDEX($I$1:$DS$1,(MATCH(MAX(I317:DS317),I317:DS317,0)))</f>
        <v>Nuristanis</v>
      </c>
      <c r="G317" s="15">
        <f>MAX(I317:DS317)/H317</f>
        <v>0.89998298306815283</v>
      </c>
      <c r="H317">
        <v>23506</v>
      </c>
      <c r="I317">
        <v>0</v>
      </c>
      <c r="L317">
        <v>0</v>
      </c>
      <c r="M317">
        <v>0</v>
      </c>
      <c r="P317">
        <v>2351</v>
      </c>
      <c r="Q317">
        <v>0</v>
      </c>
      <c r="R317">
        <v>0</v>
      </c>
      <c r="X317"/>
      <c r="CO317">
        <v>0</v>
      </c>
      <c r="DB317">
        <v>0</v>
      </c>
      <c r="DC317">
        <v>21155</v>
      </c>
      <c r="DD317">
        <v>0</v>
      </c>
      <c r="DE317">
        <v>0</v>
      </c>
      <c r="DF317">
        <v>0</v>
      </c>
      <c r="DK317" s="15">
        <v>0</v>
      </c>
      <c r="DL317" s="15">
        <v>0</v>
      </c>
      <c r="DM317" s="15">
        <v>0</v>
      </c>
      <c r="DN317" s="15">
        <v>0</v>
      </c>
      <c r="DO317" s="15">
        <v>0</v>
      </c>
      <c r="DP317" s="15">
        <v>0</v>
      </c>
      <c r="DQ317" s="15">
        <v>0</v>
      </c>
      <c r="DR317" s="15">
        <v>0</v>
      </c>
      <c r="DS317">
        <v>0</v>
      </c>
    </row>
    <row r="318" spans="1:123">
      <c r="A318">
        <v>1604</v>
      </c>
      <c r="B318" t="s">
        <v>18230</v>
      </c>
      <c r="C318" t="s">
        <v>341</v>
      </c>
      <c r="D318" t="s">
        <v>703</v>
      </c>
      <c r="E318" t="s">
        <v>708</v>
      </c>
      <c r="F318" s="15" t="str">
        <f>INDEX($I$1:$DS$1,(MATCH(MAX(I318:DS318),I318:DS318,0)))</f>
        <v>Nuristanis</v>
      </c>
      <c r="G318" s="15">
        <f>MAX(I318:DS318)/H318</f>
        <v>0.89999480222464789</v>
      </c>
      <c r="H318">
        <v>38478</v>
      </c>
      <c r="I318">
        <v>0</v>
      </c>
      <c r="L318">
        <v>0</v>
      </c>
      <c r="M318">
        <v>0</v>
      </c>
      <c r="P318">
        <v>0</v>
      </c>
      <c r="Q318">
        <v>0</v>
      </c>
      <c r="R318">
        <v>0</v>
      </c>
      <c r="X318"/>
      <c r="CO318">
        <v>0</v>
      </c>
      <c r="DB318">
        <v>3848</v>
      </c>
      <c r="DC318">
        <v>34630</v>
      </c>
      <c r="DD318">
        <v>0</v>
      </c>
      <c r="DE318">
        <v>0</v>
      </c>
      <c r="DF318">
        <v>0</v>
      </c>
      <c r="DK318" s="15">
        <v>0</v>
      </c>
      <c r="DL318" s="15">
        <v>0</v>
      </c>
      <c r="DM318" s="15">
        <v>0</v>
      </c>
      <c r="DN318" s="15">
        <v>0</v>
      </c>
      <c r="DO318" s="15">
        <v>0</v>
      </c>
      <c r="DP318" s="15">
        <v>0</v>
      </c>
      <c r="DQ318" s="15">
        <v>0</v>
      </c>
      <c r="DR318" s="15">
        <v>0</v>
      </c>
      <c r="DS318">
        <v>0</v>
      </c>
    </row>
    <row r="319" spans="1:123">
      <c r="A319">
        <v>1601</v>
      </c>
      <c r="B319" t="s">
        <v>18231</v>
      </c>
      <c r="C319" t="s">
        <v>341</v>
      </c>
      <c r="D319" t="s">
        <v>703</v>
      </c>
      <c r="E319" t="s">
        <v>704</v>
      </c>
      <c r="F319" s="15" t="str">
        <f>INDEX($I$1:$DS$1,(MATCH(MAX(I319:DS319),I319:DS319,0)))</f>
        <v>Nuristanis</v>
      </c>
      <c r="G319" s="15">
        <f>MAX(I319:DS319)/H319</f>
        <v>0.94997203405630481</v>
      </c>
      <c r="H319">
        <v>16091</v>
      </c>
      <c r="I319">
        <v>0</v>
      </c>
      <c r="L319">
        <v>0</v>
      </c>
      <c r="M319">
        <v>0</v>
      </c>
      <c r="P319">
        <v>805</v>
      </c>
      <c r="Q319">
        <v>0</v>
      </c>
      <c r="R319">
        <v>0</v>
      </c>
      <c r="X319"/>
      <c r="CO319">
        <v>0</v>
      </c>
      <c r="DB319">
        <v>0</v>
      </c>
      <c r="DC319">
        <v>15286</v>
      </c>
      <c r="DD319">
        <v>0</v>
      </c>
      <c r="DE319">
        <v>0</v>
      </c>
      <c r="DF319">
        <v>0</v>
      </c>
      <c r="DK319" s="15">
        <v>0</v>
      </c>
      <c r="DL319" s="15">
        <v>0</v>
      </c>
      <c r="DM319" s="15">
        <v>0</v>
      </c>
      <c r="DN319" s="15">
        <v>0</v>
      </c>
      <c r="DO319" s="15">
        <v>0</v>
      </c>
      <c r="DP319" s="15">
        <v>0</v>
      </c>
      <c r="DQ319" s="15">
        <v>0</v>
      </c>
      <c r="DR319" s="15">
        <v>0</v>
      </c>
      <c r="DS319">
        <v>0</v>
      </c>
    </row>
    <row r="320" spans="1:123">
      <c r="A320">
        <v>1603</v>
      </c>
      <c r="B320" t="s">
        <v>18232</v>
      </c>
      <c r="C320" t="s">
        <v>341</v>
      </c>
      <c r="D320" t="s">
        <v>703</v>
      </c>
      <c r="E320" t="s">
        <v>707</v>
      </c>
      <c r="F320" s="15" t="str">
        <f>INDEX($I$1:$DS$1,(MATCH(MAX(I320:DS320),I320:DS320,0)))</f>
        <v>Nuristanis</v>
      </c>
      <c r="G320" s="15">
        <f>MAX(I320:DS320)/H320</f>
        <v>1</v>
      </c>
      <c r="H320">
        <v>13153</v>
      </c>
      <c r="I320">
        <v>0</v>
      </c>
      <c r="L320">
        <v>0</v>
      </c>
      <c r="M320">
        <v>0</v>
      </c>
      <c r="P320">
        <v>0</v>
      </c>
      <c r="Q320">
        <v>0</v>
      </c>
      <c r="R320">
        <v>0</v>
      </c>
      <c r="X320"/>
      <c r="CO320">
        <v>0</v>
      </c>
      <c r="DB320">
        <v>0</v>
      </c>
      <c r="DC320">
        <v>13153</v>
      </c>
      <c r="DD320">
        <v>0</v>
      </c>
      <c r="DE320">
        <v>0</v>
      </c>
      <c r="DF320">
        <v>0</v>
      </c>
      <c r="DK320" s="15">
        <v>0</v>
      </c>
      <c r="DL320" s="15">
        <v>0</v>
      </c>
      <c r="DM320" s="15">
        <v>0</v>
      </c>
      <c r="DN320" s="15">
        <v>0</v>
      </c>
      <c r="DO320" s="15">
        <v>0</v>
      </c>
      <c r="DP320" s="15">
        <v>0</v>
      </c>
      <c r="DQ320" s="15">
        <v>0</v>
      </c>
      <c r="DR320" s="15">
        <v>0</v>
      </c>
      <c r="DS320">
        <v>0</v>
      </c>
    </row>
    <row r="321" spans="1:123">
      <c r="A321">
        <v>1602</v>
      </c>
      <c r="B321" t="s">
        <v>18233</v>
      </c>
      <c r="C321" t="s">
        <v>341</v>
      </c>
      <c r="D321" t="s">
        <v>703</v>
      </c>
      <c r="E321" t="s">
        <v>706</v>
      </c>
      <c r="F321" s="15" t="str">
        <f>INDEX($I$1:$DS$1,(MATCH(MAX(I321:DS321),I321:DS321,0)))</f>
        <v>Nuristanis</v>
      </c>
      <c r="G321" s="15">
        <f>MAX(I321:DS321)/H321</f>
        <v>1</v>
      </c>
      <c r="H321">
        <v>23367</v>
      </c>
      <c r="I321">
        <v>0</v>
      </c>
      <c r="L321">
        <v>0</v>
      </c>
      <c r="M321">
        <v>0</v>
      </c>
      <c r="P321">
        <v>0</v>
      </c>
      <c r="Q321">
        <v>0</v>
      </c>
      <c r="R321">
        <v>0</v>
      </c>
      <c r="X321"/>
      <c r="CO321">
        <v>0</v>
      </c>
      <c r="DB321">
        <v>0</v>
      </c>
      <c r="DC321">
        <v>23367</v>
      </c>
      <c r="DD321">
        <v>0</v>
      </c>
      <c r="DE321">
        <v>0</v>
      </c>
      <c r="DF321">
        <v>0</v>
      </c>
      <c r="DK321" s="15">
        <v>0</v>
      </c>
      <c r="DL321" s="15">
        <v>0</v>
      </c>
      <c r="DM321" s="15">
        <v>0</v>
      </c>
      <c r="DN321" s="15">
        <v>0</v>
      </c>
      <c r="DO321" s="15">
        <v>0</v>
      </c>
      <c r="DP321" s="15">
        <v>0</v>
      </c>
      <c r="DQ321" s="15">
        <v>0</v>
      </c>
      <c r="DR321" s="15">
        <v>0</v>
      </c>
      <c r="DS321">
        <v>0</v>
      </c>
    </row>
    <row r="322" spans="1:123">
      <c r="A322">
        <v>1214</v>
      </c>
      <c r="B322" t="s">
        <v>18234</v>
      </c>
      <c r="C322" t="s">
        <v>341</v>
      </c>
      <c r="D322" t="s">
        <v>639</v>
      </c>
      <c r="E322" t="s">
        <v>652</v>
      </c>
      <c r="F322" s="15" t="str">
        <f>INDEX($I$1:$DS$1,(MATCH(MAX(I322:DS322),I322:DS322,0)))</f>
        <v>Pashtuns</v>
      </c>
      <c r="G322" s="15">
        <f>MAX(I322:DS322)/H322</f>
        <v>1</v>
      </c>
      <c r="H322">
        <v>81100</v>
      </c>
      <c r="I322">
        <v>0</v>
      </c>
      <c r="L322">
        <v>0</v>
      </c>
      <c r="M322">
        <v>0</v>
      </c>
      <c r="P322">
        <v>0</v>
      </c>
      <c r="Q322">
        <v>81100</v>
      </c>
      <c r="R322">
        <v>0</v>
      </c>
      <c r="X322"/>
      <c r="CO322">
        <v>0</v>
      </c>
      <c r="DB322">
        <v>0</v>
      </c>
      <c r="DC322">
        <v>0</v>
      </c>
      <c r="DD322">
        <v>0</v>
      </c>
      <c r="DE322">
        <v>0</v>
      </c>
      <c r="DF322">
        <v>0</v>
      </c>
      <c r="DK322" s="15">
        <v>0</v>
      </c>
      <c r="DL322" s="15">
        <v>0</v>
      </c>
      <c r="DM322" s="15">
        <v>0</v>
      </c>
      <c r="DN322" s="15">
        <v>0</v>
      </c>
      <c r="DO322" s="15">
        <v>0</v>
      </c>
      <c r="DP322" s="15">
        <v>0</v>
      </c>
      <c r="DQ322" s="15">
        <v>0</v>
      </c>
      <c r="DR322" s="15">
        <v>0</v>
      </c>
      <c r="DS322">
        <v>0</v>
      </c>
    </row>
    <row r="323" spans="1:123">
      <c r="A323">
        <v>1216</v>
      </c>
      <c r="B323" t="s">
        <v>18235</v>
      </c>
      <c r="C323" t="s">
        <v>341</v>
      </c>
      <c r="D323" t="s">
        <v>639</v>
      </c>
      <c r="E323" t="s">
        <v>654</v>
      </c>
      <c r="F323" s="15" t="str">
        <f>INDEX($I$1:$DS$1,(MATCH(MAX(I323:DS323),I323:DS323,0)))</f>
        <v>Pashtuns</v>
      </c>
      <c r="G323" s="15">
        <f>MAX(I323:DS323)/H323</f>
        <v>1</v>
      </c>
      <c r="H323">
        <v>50391</v>
      </c>
      <c r="I323">
        <v>0</v>
      </c>
      <c r="L323">
        <v>0</v>
      </c>
      <c r="M323">
        <v>0</v>
      </c>
      <c r="P323">
        <v>0</v>
      </c>
      <c r="Q323">
        <v>50391</v>
      </c>
      <c r="R323">
        <v>0</v>
      </c>
      <c r="X323"/>
      <c r="CO323">
        <v>0</v>
      </c>
      <c r="DB323">
        <v>0</v>
      </c>
      <c r="DC323">
        <v>0</v>
      </c>
      <c r="DD323">
        <v>0</v>
      </c>
      <c r="DE323">
        <v>0</v>
      </c>
      <c r="DF323">
        <v>0</v>
      </c>
      <c r="DK323" s="15">
        <v>0</v>
      </c>
      <c r="DL323" s="15">
        <v>0</v>
      </c>
      <c r="DM323" s="15">
        <v>0</v>
      </c>
      <c r="DN323" s="15">
        <v>0</v>
      </c>
      <c r="DO323" s="15">
        <v>0</v>
      </c>
      <c r="DP323" s="15">
        <v>0</v>
      </c>
      <c r="DQ323" s="15">
        <v>0</v>
      </c>
      <c r="DR323" s="15">
        <v>0</v>
      </c>
      <c r="DS323">
        <v>0</v>
      </c>
    </row>
    <row r="324" spans="1:123">
      <c r="A324">
        <v>1215</v>
      </c>
      <c r="B324" t="s">
        <v>18236</v>
      </c>
      <c r="C324" t="s">
        <v>341</v>
      </c>
      <c r="D324" t="s">
        <v>639</v>
      </c>
      <c r="E324" t="s">
        <v>653</v>
      </c>
      <c r="F324" s="15" t="str">
        <f>INDEX($I$1:$DS$1,(MATCH(MAX(I324:DS324),I324:DS324,0)))</f>
        <v>Pashtuns</v>
      </c>
      <c r="G324" s="15">
        <f>MAX(I324:DS324)/H324</f>
        <v>1</v>
      </c>
      <c r="H324">
        <v>50341</v>
      </c>
      <c r="I324">
        <v>0</v>
      </c>
      <c r="L324">
        <v>0</v>
      </c>
      <c r="M324">
        <v>0</v>
      </c>
      <c r="P324">
        <v>0</v>
      </c>
      <c r="Q324">
        <v>50341</v>
      </c>
      <c r="R324">
        <v>0</v>
      </c>
      <c r="X324"/>
      <c r="CO324">
        <v>0</v>
      </c>
      <c r="DB324">
        <v>0</v>
      </c>
      <c r="DC324">
        <v>0</v>
      </c>
      <c r="DD324">
        <v>0</v>
      </c>
      <c r="DE324">
        <v>0</v>
      </c>
      <c r="DF324">
        <v>0</v>
      </c>
      <c r="DK324" s="15">
        <v>0</v>
      </c>
      <c r="DL324" s="15">
        <v>0</v>
      </c>
      <c r="DM324" s="15">
        <v>0</v>
      </c>
      <c r="DN324" s="15">
        <v>0</v>
      </c>
      <c r="DO324" s="15">
        <v>0</v>
      </c>
      <c r="DP324" s="15">
        <v>0</v>
      </c>
      <c r="DQ324" s="15">
        <v>0</v>
      </c>
      <c r="DR324" s="15">
        <v>0</v>
      </c>
      <c r="DS324">
        <v>0</v>
      </c>
    </row>
    <row r="325" spans="1:123">
      <c r="A325">
        <v>1208</v>
      </c>
      <c r="B325" t="s">
        <v>18237</v>
      </c>
      <c r="C325" t="s">
        <v>341</v>
      </c>
      <c r="D325" t="s">
        <v>639</v>
      </c>
      <c r="E325" t="s">
        <v>647</v>
      </c>
      <c r="F325" s="15" t="str">
        <f>INDEX($I$1:$DS$1,(MATCH(MAX(I325:DS325),I325:DS325,0)))</f>
        <v>Pashtuns</v>
      </c>
      <c r="G325" s="15">
        <f>MAX(I325:DS325)/H325</f>
        <v>1</v>
      </c>
      <c r="H325">
        <v>49062</v>
      </c>
      <c r="I325">
        <v>0</v>
      </c>
      <c r="L325">
        <v>0</v>
      </c>
      <c r="M325">
        <v>0</v>
      </c>
      <c r="P325">
        <v>0</v>
      </c>
      <c r="Q325">
        <v>49062</v>
      </c>
      <c r="R325">
        <v>0</v>
      </c>
      <c r="X325"/>
      <c r="CO325">
        <v>0</v>
      </c>
      <c r="DB325">
        <v>0</v>
      </c>
      <c r="DC325">
        <v>0</v>
      </c>
      <c r="DD325">
        <v>0</v>
      </c>
      <c r="DE325">
        <v>0</v>
      </c>
      <c r="DF325">
        <v>0</v>
      </c>
      <c r="DK325" s="15">
        <v>0</v>
      </c>
      <c r="DL325" s="15">
        <v>0</v>
      </c>
      <c r="DM325" s="15">
        <v>0</v>
      </c>
      <c r="DN325" s="15">
        <v>0</v>
      </c>
      <c r="DO325" s="15">
        <v>0</v>
      </c>
      <c r="DP325" s="15">
        <v>0</v>
      </c>
      <c r="DQ325" s="15">
        <v>0</v>
      </c>
      <c r="DR325" s="15">
        <v>0</v>
      </c>
      <c r="DS325">
        <v>0</v>
      </c>
    </row>
    <row r="326" spans="1:123">
      <c r="A326">
        <v>1209</v>
      </c>
      <c r="B326" t="s">
        <v>18238</v>
      </c>
      <c r="C326" t="s">
        <v>341</v>
      </c>
      <c r="D326" t="s">
        <v>639</v>
      </c>
      <c r="E326" t="s">
        <v>648</v>
      </c>
      <c r="F326" s="15" t="str">
        <f>INDEX($I$1:$DS$1,(MATCH(MAX(I326:DS326),I326:DS326,0)))</f>
        <v>Pashtuns</v>
      </c>
      <c r="G326" s="15">
        <f>MAX(I326:DS326)/H326</f>
        <v>1</v>
      </c>
      <c r="H326">
        <v>38832</v>
      </c>
      <c r="I326">
        <v>0</v>
      </c>
      <c r="L326">
        <v>0</v>
      </c>
      <c r="M326">
        <v>0</v>
      </c>
      <c r="P326">
        <v>0</v>
      </c>
      <c r="Q326">
        <v>38832</v>
      </c>
      <c r="R326">
        <v>0</v>
      </c>
      <c r="X326"/>
      <c r="CO326">
        <v>0</v>
      </c>
      <c r="DB326">
        <v>0</v>
      </c>
      <c r="DC326">
        <v>0</v>
      </c>
      <c r="DD326">
        <v>0</v>
      </c>
      <c r="DE326">
        <v>0</v>
      </c>
      <c r="DF326">
        <v>0</v>
      </c>
      <c r="DK326" s="15">
        <v>0</v>
      </c>
      <c r="DL326" s="15">
        <v>0</v>
      </c>
      <c r="DM326" s="15">
        <v>0</v>
      </c>
      <c r="DN326" s="15">
        <v>0</v>
      </c>
      <c r="DO326" s="15">
        <v>0</v>
      </c>
      <c r="DP326" s="15">
        <v>0</v>
      </c>
      <c r="DQ326" s="15">
        <v>0</v>
      </c>
      <c r="DR326" s="15">
        <v>0</v>
      </c>
      <c r="DS326">
        <v>0</v>
      </c>
    </row>
    <row r="327" spans="1:123">
      <c r="A327">
        <v>1202</v>
      </c>
      <c r="B327" t="s">
        <v>18239</v>
      </c>
      <c r="C327" t="s">
        <v>341</v>
      </c>
      <c r="D327" t="s">
        <v>639</v>
      </c>
      <c r="E327" t="s">
        <v>641</v>
      </c>
      <c r="F327" s="15" t="str">
        <f>INDEX($I$1:$DS$1,(MATCH(MAX(I327:DS327),I327:DS327,0)))</f>
        <v>Pashtuns</v>
      </c>
      <c r="G327" s="15">
        <f>MAX(I327:DS327)/H327</f>
        <v>1</v>
      </c>
      <c r="H327">
        <v>28635</v>
      </c>
      <c r="I327">
        <v>0</v>
      </c>
      <c r="L327">
        <v>0</v>
      </c>
      <c r="M327">
        <v>0</v>
      </c>
      <c r="P327">
        <v>0</v>
      </c>
      <c r="Q327">
        <v>28635</v>
      </c>
      <c r="R327">
        <v>0</v>
      </c>
      <c r="X327"/>
      <c r="CO327">
        <v>0</v>
      </c>
      <c r="DB327">
        <v>0</v>
      </c>
      <c r="DC327">
        <v>0</v>
      </c>
      <c r="DD327">
        <v>0</v>
      </c>
      <c r="DE327">
        <v>0</v>
      </c>
      <c r="DF327">
        <v>0</v>
      </c>
      <c r="DK327" s="15">
        <v>0</v>
      </c>
      <c r="DL327" s="15">
        <v>0</v>
      </c>
      <c r="DM327" s="15">
        <v>0</v>
      </c>
      <c r="DN327" s="15">
        <v>0</v>
      </c>
      <c r="DO327" s="15">
        <v>0</v>
      </c>
      <c r="DP327" s="15">
        <v>0</v>
      </c>
      <c r="DQ327" s="15">
        <v>0</v>
      </c>
      <c r="DR327" s="15">
        <v>0</v>
      </c>
      <c r="DS327">
        <v>0</v>
      </c>
    </row>
    <row r="328" spans="1:123">
      <c r="A328">
        <v>1213</v>
      </c>
      <c r="B328" t="s">
        <v>18240</v>
      </c>
      <c r="C328" t="s">
        <v>341</v>
      </c>
      <c r="D328" t="s">
        <v>639</v>
      </c>
      <c r="E328" t="s">
        <v>651</v>
      </c>
      <c r="F328" s="15" t="str">
        <f>INDEX($I$1:$DS$1,(MATCH(MAX(I328:DS328),I328:DS328,0)))</f>
        <v>Pashtuns</v>
      </c>
      <c r="G328" s="15">
        <f>MAX(I328:DS328)/H328</f>
        <v>1</v>
      </c>
      <c r="H328">
        <v>17947</v>
      </c>
      <c r="I328">
        <v>0</v>
      </c>
      <c r="L328">
        <v>0</v>
      </c>
      <c r="M328">
        <v>0</v>
      </c>
      <c r="P328">
        <v>0</v>
      </c>
      <c r="Q328">
        <v>17947</v>
      </c>
      <c r="R328">
        <v>0</v>
      </c>
      <c r="X328"/>
      <c r="CO328">
        <v>0</v>
      </c>
      <c r="DB328">
        <v>0</v>
      </c>
      <c r="DC328">
        <v>0</v>
      </c>
      <c r="DD328">
        <v>0</v>
      </c>
      <c r="DE328">
        <v>0</v>
      </c>
      <c r="DF328">
        <v>0</v>
      </c>
      <c r="DK328" s="15">
        <v>0</v>
      </c>
      <c r="DL328" s="15">
        <v>0</v>
      </c>
      <c r="DM328" s="15">
        <v>0</v>
      </c>
      <c r="DN328" s="15">
        <v>0</v>
      </c>
      <c r="DO328" s="15">
        <v>0</v>
      </c>
      <c r="DP328" s="15">
        <v>0</v>
      </c>
      <c r="DQ328" s="15">
        <v>0</v>
      </c>
      <c r="DR328" s="15">
        <v>0</v>
      </c>
      <c r="DS328">
        <v>0</v>
      </c>
    </row>
    <row r="329" spans="1:123">
      <c r="A329">
        <v>1206</v>
      </c>
      <c r="B329" t="s">
        <v>18241</v>
      </c>
      <c r="C329" t="s">
        <v>341</v>
      </c>
      <c r="D329" t="s">
        <v>639</v>
      </c>
      <c r="E329" t="s">
        <v>645</v>
      </c>
      <c r="F329" s="15" t="str">
        <f>INDEX($I$1:$DS$1,(MATCH(MAX(I329:DS329),I329:DS329,0)))</f>
        <v>Pashtuns</v>
      </c>
      <c r="G329" s="15">
        <f>MAX(I329:DS329)/H329</f>
        <v>1</v>
      </c>
      <c r="H329">
        <v>25077</v>
      </c>
      <c r="I329">
        <v>0</v>
      </c>
      <c r="L329">
        <v>0</v>
      </c>
      <c r="M329">
        <v>0</v>
      </c>
      <c r="P329">
        <v>0</v>
      </c>
      <c r="Q329">
        <v>25077</v>
      </c>
      <c r="R329">
        <v>0</v>
      </c>
      <c r="X329"/>
      <c r="CO329">
        <v>0</v>
      </c>
      <c r="DB329">
        <v>0</v>
      </c>
      <c r="DC329">
        <v>0</v>
      </c>
      <c r="DD329">
        <v>0</v>
      </c>
      <c r="DE329">
        <v>0</v>
      </c>
      <c r="DF329">
        <v>0</v>
      </c>
      <c r="DK329" s="15">
        <v>0</v>
      </c>
      <c r="DL329" s="15">
        <v>0</v>
      </c>
      <c r="DM329" s="15">
        <v>0</v>
      </c>
      <c r="DN329" s="15">
        <v>0</v>
      </c>
      <c r="DO329" s="15">
        <v>0</v>
      </c>
      <c r="DP329" s="15">
        <v>0</v>
      </c>
      <c r="DQ329" s="15">
        <v>0</v>
      </c>
      <c r="DR329" s="15">
        <v>0</v>
      </c>
      <c r="DS329">
        <v>0</v>
      </c>
    </row>
    <row r="330" spans="1:123">
      <c r="A330">
        <v>1205</v>
      </c>
      <c r="B330" t="s">
        <v>18242</v>
      </c>
      <c r="C330" t="s">
        <v>341</v>
      </c>
      <c r="D330" t="s">
        <v>639</v>
      </c>
      <c r="E330" t="s">
        <v>644</v>
      </c>
      <c r="F330" s="15" t="str">
        <f>INDEX($I$1:$DS$1,(MATCH(MAX(I330:DS330),I330:DS330,0)))</f>
        <v>Pashtuns</v>
      </c>
      <c r="G330" s="15">
        <f>MAX(I330:DS330)/H330</f>
        <v>1</v>
      </c>
      <c r="H330">
        <v>39023</v>
      </c>
      <c r="I330">
        <v>0</v>
      </c>
      <c r="L330">
        <v>0</v>
      </c>
      <c r="M330">
        <v>0</v>
      </c>
      <c r="P330">
        <v>0</v>
      </c>
      <c r="Q330">
        <v>39023</v>
      </c>
      <c r="R330">
        <v>0</v>
      </c>
      <c r="X330"/>
      <c r="CO330">
        <v>0</v>
      </c>
      <c r="DB330">
        <v>0</v>
      </c>
      <c r="DC330">
        <v>0</v>
      </c>
      <c r="DD330">
        <v>0</v>
      </c>
      <c r="DE330">
        <v>0</v>
      </c>
      <c r="DF330">
        <v>0</v>
      </c>
      <c r="DK330" s="15">
        <v>0</v>
      </c>
      <c r="DL330" s="15">
        <v>0</v>
      </c>
      <c r="DM330" s="15">
        <v>0</v>
      </c>
      <c r="DN330" s="15">
        <v>0</v>
      </c>
      <c r="DO330" s="15">
        <v>0</v>
      </c>
      <c r="DP330" s="15">
        <v>0</v>
      </c>
      <c r="DQ330" s="15">
        <v>0</v>
      </c>
      <c r="DR330" s="15">
        <v>0</v>
      </c>
      <c r="DS330">
        <v>0</v>
      </c>
    </row>
    <row r="331" spans="1:123">
      <c r="A331">
        <v>1201</v>
      </c>
      <c r="B331" t="s">
        <v>18243</v>
      </c>
      <c r="C331" t="s">
        <v>341</v>
      </c>
      <c r="D331" t="s">
        <v>639</v>
      </c>
      <c r="E331" t="s">
        <v>640</v>
      </c>
      <c r="F331" s="15" t="str">
        <f>INDEX($I$1:$DS$1,(MATCH(MAX(I331:DS331),I331:DS331,0)))</f>
        <v>Pashtuns</v>
      </c>
      <c r="G331" s="15">
        <f>MAX(I331:DS331)/H331</f>
        <v>1</v>
      </c>
      <c r="H331">
        <v>68321</v>
      </c>
      <c r="I331">
        <v>0</v>
      </c>
      <c r="L331">
        <v>0</v>
      </c>
      <c r="M331">
        <v>0</v>
      </c>
      <c r="P331">
        <v>0</v>
      </c>
      <c r="Q331">
        <v>68321</v>
      </c>
      <c r="R331">
        <v>0</v>
      </c>
      <c r="X331"/>
      <c r="CO331">
        <v>0</v>
      </c>
      <c r="DB331">
        <v>0</v>
      </c>
      <c r="DC331">
        <v>0</v>
      </c>
      <c r="DD331">
        <v>0</v>
      </c>
      <c r="DE331">
        <v>0</v>
      </c>
      <c r="DF331">
        <v>0</v>
      </c>
      <c r="DK331" s="15">
        <v>0</v>
      </c>
      <c r="DL331" s="15">
        <v>0</v>
      </c>
      <c r="DM331" s="15">
        <v>0</v>
      </c>
      <c r="DN331" s="15">
        <v>0</v>
      </c>
      <c r="DO331" s="15">
        <v>0</v>
      </c>
      <c r="DP331" s="15">
        <v>0</v>
      </c>
      <c r="DQ331" s="15">
        <v>0</v>
      </c>
      <c r="DR331" s="15">
        <v>0</v>
      </c>
      <c r="DS331">
        <v>0</v>
      </c>
    </row>
    <row r="332" spans="1:123">
      <c r="A332">
        <v>1210</v>
      </c>
      <c r="B332" t="s">
        <v>18244</v>
      </c>
      <c r="C332" t="s">
        <v>341</v>
      </c>
      <c r="D332" t="s">
        <v>639</v>
      </c>
      <c r="E332" t="s">
        <v>519</v>
      </c>
      <c r="F332" s="15" t="str">
        <f>INDEX($I$1:$DS$1,(MATCH(MAX(I332:DS332),I332:DS332,0)))</f>
        <v>Pashtuns</v>
      </c>
      <c r="G332" s="15">
        <f>MAX(I332:DS332)/H332</f>
        <v>1</v>
      </c>
      <c r="H332">
        <v>40919</v>
      </c>
      <c r="I332">
        <v>0</v>
      </c>
      <c r="L332">
        <v>0</v>
      </c>
      <c r="M332">
        <v>0</v>
      </c>
      <c r="P332">
        <v>0</v>
      </c>
      <c r="Q332">
        <v>40919</v>
      </c>
      <c r="R332">
        <v>0</v>
      </c>
      <c r="X332"/>
      <c r="CO332">
        <v>0</v>
      </c>
      <c r="DB332">
        <v>0</v>
      </c>
      <c r="DC332">
        <v>0</v>
      </c>
      <c r="DD332">
        <v>0</v>
      </c>
      <c r="DE332">
        <v>0</v>
      </c>
      <c r="DF332">
        <v>0</v>
      </c>
      <c r="DK332" s="15">
        <v>0</v>
      </c>
      <c r="DL332" s="15">
        <v>0</v>
      </c>
      <c r="DM332" s="15">
        <v>0</v>
      </c>
      <c r="DN332" s="15">
        <v>0</v>
      </c>
      <c r="DO332" s="15">
        <v>0</v>
      </c>
      <c r="DP332" s="15">
        <v>0</v>
      </c>
      <c r="DQ332" s="15">
        <v>0</v>
      </c>
      <c r="DR332" s="15">
        <v>0</v>
      </c>
      <c r="DS332">
        <v>0</v>
      </c>
    </row>
    <row r="333" spans="1:123">
      <c r="A333">
        <v>1219</v>
      </c>
      <c r="B333" t="s">
        <v>18245</v>
      </c>
      <c r="C333" t="s">
        <v>341</v>
      </c>
      <c r="D333" t="s">
        <v>639</v>
      </c>
      <c r="E333" t="s">
        <v>657</v>
      </c>
      <c r="F333" s="15" t="str">
        <f>INDEX($I$1:$DS$1,(MATCH(MAX(I333:DS333),I333:DS333,0)))</f>
        <v>Pashtuns</v>
      </c>
      <c r="G333" s="15">
        <f>MAX(I333:DS333)/H333</f>
        <v>1</v>
      </c>
      <c r="H333">
        <v>11865</v>
      </c>
      <c r="I333">
        <v>0</v>
      </c>
      <c r="L333">
        <v>0</v>
      </c>
      <c r="M333">
        <v>0</v>
      </c>
      <c r="P333">
        <v>0</v>
      </c>
      <c r="Q333">
        <v>11865</v>
      </c>
      <c r="R333">
        <v>0</v>
      </c>
      <c r="X333"/>
      <c r="CO333">
        <v>0</v>
      </c>
      <c r="DB333">
        <v>0</v>
      </c>
      <c r="DC333">
        <v>0</v>
      </c>
      <c r="DD333">
        <v>0</v>
      </c>
      <c r="DE333">
        <v>0</v>
      </c>
      <c r="DF333">
        <v>0</v>
      </c>
      <c r="DK333" s="15">
        <v>0</v>
      </c>
      <c r="DL333" s="15">
        <v>0</v>
      </c>
      <c r="DM333" s="15">
        <v>0</v>
      </c>
      <c r="DN333" s="15">
        <v>0</v>
      </c>
      <c r="DO333" s="15">
        <v>0</v>
      </c>
      <c r="DP333" s="15">
        <v>0</v>
      </c>
      <c r="DQ333" s="15">
        <v>0</v>
      </c>
      <c r="DR333" s="15">
        <v>0</v>
      </c>
      <c r="DS333">
        <v>0</v>
      </c>
    </row>
    <row r="334" spans="1:123">
      <c r="A334">
        <v>1211</v>
      </c>
      <c r="B334" t="s">
        <v>18246</v>
      </c>
      <c r="C334" t="s">
        <v>341</v>
      </c>
      <c r="D334" t="s">
        <v>639</v>
      </c>
      <c r="E334" t="s">
        <v>649</v>
      </c>
      <c r="F334" s="15" t="str">
        <f>INDEX($I$1:$DS$1,(MATCH(MAX(I334:DS334),I334:DS334,0)))</f>
        <v>Pashtuns</v>
      </c>
      <c r="G334" s="15">
        <f>MAX(I334:DS334)/H334</f>
        <v>0.74999737843817837</v>
      </c>
      <c r="H334">
        <v>95363</v>
      </c>
      <c r="I334">
        <v>0</v>
      </c>
      <c r="L334">
        <v>23841</v>
      </c>
      <c r="M334">
        <v>0</v>
      </c>
      <c r="P334">
        <v>0</v>
      </c>
      <c r="Q334">
        <v>71522</v>
      </c>
      <c r="R334">
        <v>0</v>
      </c>
      <c r="X334"/>
      <c r="CO334">
        <v>0</v>
      </c>
      <c r="DB334">
        <v>0</v>
      </c>
      <c r="DC334">
        <v>0</v>
      </c>
      <c r="DD334">
        <v>0</v>
      </c>
      <c r="DE334">
        <v>0</v>
      </c>
      <c r="DF334">
        <v>0</v>
      </c>
      <c r="DK334" s="15">
        <v>0</v>
      </c>
      <c r="DL334" s="15">
        <v>0</v>
      </c>
      <c r="DM334" s="15">
        <v>0</v>
      </c>
      <c r="DN334" s="15">
        <v>0</v>
      </c>
      <c r="DO334" s="15">
        <v>0</v>
      </c>
      <c r="DP334" s="15">
        <v>0</v>
      </c>
      <c r="DQ334" s="15">
        <v>0</v>
      </c>
      <c r="DR334" s="15">
        <v>0</v>
      </c>
      <c r="DS334">
        <v>0</v>
      </c>
    </row>
    <row r="335" spans="1:123">
      <c r="A335">
        <v>1217</v>
      </c>
      <c r="B335" t="s">
        <v>18247</v>
      </c>
      <c r="C335" t="s">
        <v>341</v>
      </c>
      <c r="D335" t="s">
        <v>639</v>
      </c>
      <c r="E335" t="s">
        <v>655</v>
      </c>
      <c r="F335" s="15" t="str">
        <f>INDEX($I$1:$DS$1,(MATCH(MAX(I335:DS335),I335:DS335,0)))</f>
        <v>Pashtuns</v>
      </c>
      <c r="G335" s="15">
        <f>MAX(I335:DS335)/H335</f>
        <v>1</v>
      </c>
      <c r="H335">
        <v>49126</v>
      </c>
      <c r="I335">
        <v>0</v>
      </c>
      <c r="L335">
        <v>0</v>
      </c>
      <c r="M335">
        <v>0</v>
      </c>
      <c r="P335">
        <v>0</v>
      </c>
      <c r="Q335">
        <v>49126</v>
      </c>
      <c r="R335">
        <v>0</v>
      </c>
      <c r="X335"/>
      <c r="CO335">
        <v>0</v>
      </c>
      <c r="DB335">
        <v>0</v>
      </c>
      <c r="DC335">
        <v>0</v>
      </c>
      <c r="DD335">
        <v>0</v>
      </c>
      <c r="DE335">
        <v>0</v>
      </c>
      <c r="DF335">
        <v>0</v>
      </c>
      <c r="DK335" s="15">
        <v>0</v>
      </c>
      <c r="DL335" s="15">
        <v>0</v>
      </c>
      <c r="DM335" s="15">
        <v>0</v>
      </c>
      <c r="DN335" s="15">
        <v>0</v>
      </c>
      <c r="DO335" s="15">
        <v>0</v>
      </c>
      <c r="DP335" s="15">
        <v>0</v>
      </c>
      <c r="DQ335" s="15">
        <v>0</v>
      </c>
      <c r="DR335" s="15">
        <v>0</v>
      </c>
      <c r="DS335">
        <v>0</v>
      </c>
    </row>
    <row r="336" spans="1:123">
      <c r="A336">
        <v>1218</v>
      </c>
      <c r="B336" t="s">
        <v>18248</v>
      </c>
      <c r="C336" t="s">
        <v>341</v>
      </c>
      <c r="D336" t="s">
        <v>639</v>
      </c>
      <c r="E336" t="s">
        <v>656</v>
      </c>
      <c r="F336" s="15" t="str">
        <f>INDEX($I$1:$DS$1,(MATCH(MAX(I336:DS336),I336:DS336,0)))</f>
        <v>Pashtuns</v>
      </c>
      <c r="G336" s="15">
        <f>MAX(I336:DS336)/H336</f>
        <v>1</v>
      </c>
      <c r="H336">
        <v>22935</v>
      </c>
      <c r="I336">
        <v>0</v>
      </c>
      <c r="L336">
        <v>0</v>
      </c>
      <c r="M336">
        <v>0</v>
      </c>
      <c r="P336">
        <v>0</v>
      </c>
      <c r="Q336">
        <v>22935</v>
      </c>
      <c r="R336">
        <v>0</v>
      </c>
      <c r="X336"/>
      <c r="CO336">
        <v>0</v>
      </c>
      <c r="DB336">
        <v>0</v>
      </c>
      <c r="DC336">
        <v>0</v>
      </c>
      <c r="DD336">
        <v>0</v>
      </c>
      <c r="DE336">
        <v>0</v>
      </c>
      <c r="DF336">
        <v>0</v>
      </c>
      <c r="DK336" s="15">
        <v>0</v>
      </c>
      <c r="DL336" s="15">
        <v>0</v>
      </c>
      <c r="DM336" s="15">
        <v>0</v>
      </c>
      <c r="DN336" s="15">
        <v>0</v>
      </c>
      <c r="DO336" s="15">
        <v>0</v>
      </c>
      <c r="DP336" s="15">
        <v>0</v>
      </c>
      <c r="DQ336" s="15">
        <v>0</v>
      </c>
      <c r="DR336" s="15">
        <v>0</v>
      </c>
      <c r="DS336">
        <v>0</v>
      </c>
    </row>
    <row r="337" spans="1:123">
      <c r="A337">
        <v>1204</v>
      </c>
      <c r="B337" t="s">
        <v>18249</v>
      </c>
      <c r="C337" t="s">
        <v>341</v>
      </c>
      <c r="D337" t="s">
        <v>639</v>
      </c>
      <c r="E337" t="s">
        <v>643</v>
      </c>
      <c r="F337" s="15" t="str">
        <f>INDEX($I$1:$DS$1,(MATCH(MAX(I337:DS337),I337:DS337,0)))</f>
        <v>Pashtuns</v>
      </c>
      <c r="G337" s="15">
        <f>MAX(I337:DS337)/H337</f>
        <v>1</v>
      </c>
      <c r="H337">
        <v>31354</v>
      </c>
      <c r="I337">
        <v>0</v>
      </c>
      <c r="L337">
        <v>0</v>
      </c>
      <c r="M337">
        <v>0</v>
      </c>
      <c r="P337">
        <v>0</v>
      </c>
      <c r="Q337">
        <v>31354</v>
      </c>
      <c r="R337">
        <v>0</v>
      </c>
      <c r="X337"/>
      <c r="CO337">
        <v>0</v>
      </c>
      <c r="DB337">
        <v>0</v>
      </c>
      <c r="DC337">
        <v>0</v>
      </c>
      <c r="DD337">
        <v>0</v>
      </c>
      <c r="DE337">
        <v>0</v>
      </c>
      <c r="DF337">
        <v>0</v>
      </c>
      <c r="DK337" s="15">
        <v>0</v>
      </c>
      <c r="DL337" s="15">
        <v>0</v>
      </c>
      <c r="DM337" s="15">
        <v>0</v>
      </c>
      <c r="DN337" s="15">
        <v>0</v>
      </c>
      <c r="DO337" s="15">
        <v>0</v>
      </c>
      <c r="DP337" s="15">
        <v>0</v>
      </c>
      <c r="DQ337" s="15">
        <v>0</v>
      </c>
      <c r="DR337" s="15">
        <v>0</v>
      </c>
      <c r="DS337">
        <v>0</v>
      </c>
    </row>
    <row r="338" spans="1:123">
      <c r="A338">
        <v>1203</v>
      </c>
      <c r="B338" t="s">
        <v>18250</v>
      </c>
      <c r="C338" t="s">
        <v>341</v>
      </c>
      <c r="D338" t="s">
        <v>639</v>
      </c>
      <c r="E338" t="s">
        <v>642</v>
      </c>
      <c r="F338" s="15" t="str">
        <f>INDEX($I$1:$DS$1,(MATCH(MAX(I338:DS338),I338:DS338,0)))</f>
        <v>Pashtuns</v>
      </c>
      <c r="G338" s="15">
        <f>MAX(I338:DS338)/H338</f>
        <v>1</v>
      </c>
      <c r="H338">
        <v>30745</v>
      </c>
      <c r="I338">
        <v>0</v>
      </c>
      <c r="L338">
        <v>0</v>
      </c>
      <c r="M338">
        <v>0</v>
      </c>
      <c r="P338">
        <v>0</v>
      </c>
      <c r="Q338">
        <v>30745</v>
      </c>
      <c r="R338">
        <v>0</v>
      </c>
      <c r="X338"/>
      <c r="CO338">
        <v>0</v>
      </c>
      <c r="DB338">
        <v>0</v>
      </c>
      <c r="DC338">
        <v>0</v>
      </c>
      <c r="DD338">
        <v>0</v>
      </c>
      <c r="DE338">
        <v>0</v>
      </c>
      <c r="DF338">
        <v>0</v>
      </c>
      <c r="DK338" s="15">
        <v>0</v>
      </c>
      <c r="DL338" s="15">
        <v>0</v>
      </c>
      <c r="DM338" s="15">
        <v>0</v>
      </c>
      <c r="DN338" s="15">
        <v>0</v>
      </c>
      <c r="DO338" s="15">
        <v>0</v>
      </c>
      <c r="DP338" s="15">
        <v>0</v>
      </c>
      <c r="DQ338" s="15">
        <v>0</v>
      </c>
      <c r="DR338" s="15">
        <v>0</v>
      </c>
      <c r="DS338">
        <v>0</v>
      </c>
    </row>
    <row r="339" spans="1:123">
      <c r="A339">
        <v>1207</v>
      </c>
      <c r="B339" t="s">
        <v>18251</v>
      </c>
      <c r="C339" t="s">
        <v>341</v>
      </c>
      <c r="D339" t="s">
        <v>639</v>
      </c>
      <c r="E339" t="s">
        <v>646</v>
      </c>
      <c r="F339" s="15" t="str">
        <f>INDEX($I$1:$DS$1,(MATCH(MAX(I339:DS339),I339:DS339,0)))</f>
        <v>Pashtuns</v>
      </c>
      <c r="G339" s="15">
        <f>MAX(I339:DS339)/H339</f>
        <v>1</v>
      </c>
      <c r="H339">
        <v>44279</v>
      </c>
      <c r="I339">
        <v>0</v>
      </c>
      <c r="L339">
        <v>0</v>
      </c>
      <c r="M339">
        <v>0</v>
      </c>
      <c r="P339">
        <v>0</v>
      </c>
      <c r="Q339">
        <v>44279</v>
      </c>
      <c r="R339">
        <v>0</v>
      </c>
      <c r="X339"/>
      <c r="CO339">
        <v>0</v>
      </c>
      <c r="DB339">
        <v>0</v>
      </c>
      <c r="DC339">
        <v>0</v>
      </c>
      <c r="DD339">
        <v>0</v>
      </c>
      <c r="DE339">
        <v>0</v>
      </c>
      <c r="DF339">
        <v>0</v>
      </c>
      <c r="DK339" s="15">
        <v>0</v>
      </c>
      <c r="DL339" s="15">
        <v>0</v>
      </c>
      <c r="DM339" s="15">
        <v>0</v>
      </c>
      <c r="DN339" s="15">
        <v>0</v>
      </c>
      <c r="DO339" s="15">
        <v>0</v>
      </c>
      <c r="DP339" s="15">
        <v>0</v>
      </c>
      <c r="DQ339" s="15">
        <v>0</v>
      </c>
      <c r="DR339" s="15">
        <v>0</v>
      </c>
      <c r="DS339">
        <v>0</v>
      </c>
    </row>
    <row r="340" spans="1:123">
      <c r="A340">
        <v>1212</v>
      </c>
      <c r="B340" t="s">
        <v>18252</v>
      </c>
      <c r="C340" t="s">
        <v>341</v>
      </c>
      <c r="D340" t="s">
        <v>639</v>
      </c>
      <c r="E340" t="s">
        <v>650</v>
      </c>
      <c r="F340" s="15" t="str">
        <f>INDEX($I$1:$DS$1,(MATCH(MAX(I340:DS340),I340:DS340,0)))</f>
        <v>Pashtuns</v>
      </c>
      <c r="G340" s="15">
        <f>MAX(I340:DS340)/H340</f>
        <v>1</v>
      </c>
      <c r="H340">
        <v>41510</v>
      </c>
      <c r="I340">
        <v>0</v>
      </c>
      <c r="L340">
        <v>0</v>
      </c>
      <c r="M340">
        <v>0</v>
      </c>
      <c r="P340">
        <v>0</v>
      </c>
      <c r="Q340">
        <v>41510</v>
      </c>
      <c r="R340">
        <v>0</v>
      </c>
      <c r="X340"/>
      <c r="CO340">
        <v>0</v>
      </c>
      <c r="DB340">
        <v>0</v>
      </c>
      <c r="DC340">
        <v>0</v>
      </c>
      <c r="DD340">
        <v>0</v>
      </c>
      <c r="DE340">
        <v>0</v>
      </c>
      <c r="DF340">
        <v>0</v>
      </c>
      <c r="DK340" s="15">
        <v>0</v>
      </c>
      <c r="DL340" s="15">
        <v>0</v>
      </c>
      <c r="DM340" s="15">
        <v>0</v>
      </c>
      <c r="DN340" s="15">
        <v>0</v>
      </c>
      <c r="DO340" s="15">
        <v>0</v>
      </c>
      <c r="DP340" s="15">
        <v>0</v>
      </c>
      <c r="DQ340" s="15">
        <v>0</v>
      </c>
      <c r="DR340" s="15">
        <v>0</v>
      </c>
      <c r="DS340">
        <v>0</v>
      </c>
    </row>
    <row r="341" spans="1:123">
      <c r="A341">
        <v>1302</v>
      </c>
      <c r="B341" t="s">
        <v>18253</v>
      </c>
      <c r="C341" t="s">
        <v>341</v>
      </c>
      <c r="D341" t="s">
        <v>658</v>
      </c>
      <c r="E341" t="s">
        <v>660</v>
      </c>
      <c r="F341" s="15" t="str">
        <f>INDEX($I$1:$DS$1,(MATCH(MAX(I341:DS341),I341:DS341,0)))</f>
        <v>Pashtuns</v>
      </c>
      <c r="G341" s="15">
        <f>MAX(I341:DS341)/H341</f>
        <v>1</v>
      </c>
      <c r="H341">
        <v>33162</v>
      </c>
      <c r="I341">
        <v>0</v>
      </c>
      <c r="L341">
        <v>0</v>
      </c>
      <c r="M341">
        <v>0</v>
      </c>
      <c r="P341">
        <v>0</v>
      </c>
      <c r="Q341">
        <v>33162</v>
      </c>
      <c r="R341">
        <v>0</v>
      </c>
      <c r="X341"/>
      <c r="CO341">
        <v>0</v>
      </c>
      <c r="DB341">
        <v>0</v>
      </c>
      <c r="DC341">
        <v>0</v>
      </c>
      <c r="DD341">
        <v>0</v>
      </c>
      <c r="DE341">
        <v>0</v>
      </c>
      <c r="DF341">
        <v>0</v>
      </c>
      <c r="DK341" s="15">
        <v>0</v>
      </c>
      <c r="DL341" s="15">
        <v>0</v>
      </c>
      <c r="DM341" s="15">
        <v>0</v>
      </c>
      <c r="DN341" s="15">
        <v>0</v>
      </c>
      <c r="DO341" s="15">
        <v>0</v>
      </c>
      <c r="DP341" s="15">
        <v>0</v>
      </c>
      <c r="DQ341" s="15">
        <v>0</v>
      </c>
      <c r="DR341" s="15">
        <v>0</v>
      </c>
      <c r="DS341">
        <v>0</v>
      </c>
    </row>
    <row r="342" spans="1:123">
      <c r="A342">
        <v>1311</v>
      </c>
      <c r="B342" t="s">
        <v>18254</v>
      </c>
      <c r="C342" t="s">
        <v>341</v>
      </c>
      <c r="D342" t="s">
        <v>658</v>
      </c>
      <c r="E342" t="s">
        <v>668</v>
      </c>
      <c r="F342" s="15" t="str">
        <f>INDEX($I$1:$DS$1,(MATCH(MAX(I342:DS342),I342:DS342,0)))</f>
        <v>Pashtuns</v>
      </c>
      <c r="G342" s="15">
        <f>MAX(I342:DS342)/H342</f>
        <v>1</v>
      </c>
      <c r="H342">
        <v>31622</v>
      </c>
      <c r="I342">
        <v>0</v>
      </c>
      <c r="L342">
        <v>0</v>
      </c>
      <c r="M342">
        <v>0</v>
      </c>
      <c r="P342">
        <v>0</v>
      </c>
      <c r="Q342">
        <v>31622</v>
      </c>
      <c r="R342">
        <v>0</v>
      </c>
      <c r="X342"/>
      <c r="CO342">
        <v>0</v>
      </c>
      <c r="DB342">
        <v>0</v>
      </c>
      <c r="DC342">
        <v>0</v>
      </c>
      <c r="DD342">
        <v>0</v>
      </c>
      <c r="DE342">
        <v>0</v>
      </c>
      <c r="DF342">
        <v>0</v>
      </c>
      <c r="DK342" s="15">
        <v>0</v>
      </c>
      <c r="DL342" s="15">
        <v>0</v>
      </c>
      <c r="DM342" s="15">
        <v>0</v>
      </c>
      <c r="DN342" s="15">
        <v>0</v>
      </c>
      <c r="DO342" s="15">
        <v>0</v>
      </c>
      <c r="DP342" s="15">
        <v>0</v>
      </c>
      <c r="DQ342" s="15">
        <v>0</v>
      </c>
      <c r="DR342" s="15">
        <v>0</v>
      </c>
      <c r="DS342">
        <v>0</v>
      </c>
    </row>
    <row r="343" spans="1:123">
      <c r="A343">
        <v>1314</v>
      </c>
      <c r="B343" t="s">
        <v>18255</v>
      </c>
      <c r="C343" t="s">
        <v>341</v>
      </c>
      <c r="D343" t="s">
        <v>658</v>
      </c>
      <c r="E343" t="s">
        <v>671</v>
      </c>
      <c r="F343" s="15" t="str">
        <f>INDEX($I$1:$DS$1,(MATCH(MAX(I343:DS343),I343:DS343,0)))</f>
        <v>Pashtuns</v>
      </c>
      <c r="G343" s="15">
        <f>MAX(I343:DS343)/H343</f>
        <v>1</v>
      </c>
      <c r="H343">
        <v>13315</v>
      </c>
      <c r="I343">
        <v>0</v>
      </c>
      <c r="L343">
        <v>0</v>
      </c>
      <c r="M343">
        <v>0</v>
      </c>
      <c r="P343">
        <v>0</v>
      </c>
      <c r="Q343">
        <v>13315</v>
      </c>
      <c r="R343">
        <v>0</v>
      </c>
      <c r="X343"/>
      <c r="CO343">
        <v>0</v>
      </c>
      <c r="DB343">
        <v>0</v>
      </c>
      <c r="DC343">
        <v>0</v>
      </c>
      <c r="DD343">
        <v>0</v>
      </c>
      <c r="DE343">
        <v>0</v>
      </c>
      <c r="DF343">
        <v>0</v>
      </c>
      <c r="DK343" s="15">
        <v>0</v>
      </c>
      <c r="DL343" s="15">
        <v>0</v>
      </c>
      <c r="DM343" s="15">
        <v>0</v>
      </c>
      <c r="DN343" s="15">
        <v>0</v>
      </c>
      <c r="DO343" s="15">
        <v>0</v>
      </c>
      <c r="DP343" s="15">
        <v>0</v>
      </c>
      <c r="DQ343" s="15">
        <v>0</v>
      </c>
      <c r="DR343" s="15">
        <v>0</v>
      </c>
      <c r="DS343">
        <v>0</v>
      </c>
    </row>
    <row r="344" spans="1:123">
      <c r="A344">
        <v>1301</v>
      </c>
      <c r="B344" t="s">
        <v>18256</v>
      </c>
      <c r="C344" t="s">
        <v>341</v>
      </c>
      <c r="D344" t="s">
        <v>658</v>
      </c>
      <c r="E344" t="s">
        <v>659</v>
      </c>
      <c r="F344" s="15" t="str">
        <f>INDEX($I$1:$DS$1,(MATCH(MAX(I344:DS344),I344:DS344,0)))</f>
        <v>Pashtuns</v>
      </c>
      <c r="G344" s="15">
        <f>MAX(I344:DS344)/H344</f>
        <v>0.70000098680639844</v>
      </c>
      <c r="H344">
        <v>101337</v>
      </c>
      <c r="I344">
        <v>0</v>
      </c>
      <c r="L344">
        <v>30401</v>
      </c>
      <c r="M344">
        <v>0</v>
      </c>
      <c r="P344">
        <v>0</v>
      </c>
      <c r="Q344">
        <v>70936</v>
      </c>
      <c r="R344">
        <v>0</v>
      </c>
      <c r="X344"/>
      <c r="CO344">
        <v>0</v>
      </c>
      <c r="DB344">
        <v>0</v>
      </c>
      <c r="DC344">
        <v>0</v>
      </c>
      <c r="DD344">
        <v>0</v>
      </c>
      <c r="DE344">
        <v>0</v>
      </c>
      <c r="DF344">
        <v>0</v>
      </c>
      <c r="DK344" s="15">
        <v>0</v>
      </c>
      <c r="DL344" s="15">
        <v>0</v>
      </c>
      <c r="DM344" s="15">
        <v>0</v>
      </c>
      <c r="DN344" s="15">
        <v>0</v>
      </c>
      <c r="DO344" s="15">
        <v>0</v>
      </c>
      <c r="DP344" s="15">
        <v>0</v>
      </c>
      <c r="DQ344" s="15">
        <v>0</v>
      </c>
      <c r="DR344" s="15">
        <v>0</v>
      </c>
      <c r="DS344">
        <v>0</v>
      </c>
    </row>
    <row r="345" spans="1:123">
      <c r="A345">
        <v>1307</v>
      </c>
      <c r="B345" t="s">
        <v>18257</v>
      </c>
      <c r="C345" t="s">
        <v>341</v>
      </c>
      <c r="D345" t="s">
        <v>658</v>
      </c>
      <c r="E345" t="s">
        <v>665</v>
      </c>
      <c r="F345" s="15" t="str">
        <f>INDEX($I$1:$DS$1,(MATCH(MAX(I345:DS345),I345:DS345,0)))</f>
        <v>Pashtuns</v>
      </c>
      <c r="G345" s="15">
        <f>MAX(I345:DS345)/H345</f>
        <v>1</v>
      </c>
      <c r="H345">
        <v>74997</v>
      </c>
      <c r="I345">
        <v>0</v>
      </c>
      <c r="L345">
        <v>0</v>
      </c>
      <c r="M345">
        <v>0</v>
      </c>
      <c r="P345">
        <v>0</v>
      </c>
      <c r="Q345">
        <v>74997</v>
      </c>
      <c r="R345">
        <v>0</v>
      </c>
      <c r="X345"/>
      <c r="CO345">
        <v>0</v>
      </c>
      <c r="DB345">
        <v>0</v>
      </c>
      <c r="DC345">
        <v>0</v>
      </c>
      <c r="DD345">
        <v>0</v>
      </c>
      <c r="DE345">
        <v>0</v>
      </c>
      <c r="DF345">
        <v>0</v>
      </c>
      <c r="DK345" s="15">
        <v>0</v>
      </c>
      <c r="DL345" s="15">
        <v>0</v>
      </c>
      <c r="DM345" s="15">
        <v>0</v>
      </c>
      <c r="DN345" s="15">
        <v>0</v>
      </c>
      <c r="DO345" s="15">
        <v>0</v>
      </c>
      <c r="DP345" s="15">
        <v>0</v>
      </c>
      <c r="DQ345" s="15">
        <v>0</v>
      </c>
      <c r="DR345" s="15">
        <v>0</v>
      </c>
      <c r="DS345">
        <v>0</v>
      </c>
    </row>
    <row r="346" spans="1:123">
      <c r="A346">
        <v>1309</v>
      </c>
      <c r="B346" t="s">
        <v>18258</v>
      </c>
      <c r="C346" t="s">
        <v>341</v>
      </c>
      <c r="D346" t="s">
        <v>658</v>
      </c>
      <c r="E346" t="s">
        <v>648</v>
      </c>
      <c r="F346" s="15" t="str">
        <f>INDEX($I$1:$DS$1,(MATCH(MAX(I346:DS346),I346:DS346,0)))</f>
        <v>Pashtuns</v>
      </c>
      <c r="G346" s="15">
        <f>MAX(I346:DS346)/H346</f>
        <v>1</v>
      </c>
      <c r="H346">
        <v>41557</v>
      </c>
      <c r="I346">
        <v>0</v>
      </c>
      <c r="L346">
        <v>0</v>
      </c>
      <c r="M346">
        <v>0</v>
      </c>
      <c r="P346">
        <v>0</v>
      </c>
      <c r="Q346">
        <v>41557</v>
      </c>
      <c r="R346">
        <v>0</v>
      </c>
      <c r="X346"/>
      <c r="CO346">
        <v>0</v>
      </c>
      <c r="DB346">
        <v>0</v>
      </c>
      <c r="DC346">
        <v>0</v>
      </c>
      <c r="DD346">
        <v>0</v>
      </c>
      <c r="DE346">
        <v>0</v>
      </c>
      <c r="DF346">
        <v>0</v>
      </c>
      <c r="DK346" s="15">
        <v>0</v>
      </c>
      <c r="DL346" s="15">
        <v>0</v>
      </c>
      <c r="DM346" s="15">
        <v>0</v>
      </c>
      <c r="DN346" s="15">
        <v>0</v>
      </c>
      <c r="DO346" s="15">
        <v>0</v>
      </c>
      <c r="DP346" s="15">
        <v>0</v>
      </c>
      <c r="DQ346" s="15">
        <v>0</v>
      </c>
      <c r="DR346" s="15">
        <v>0</v>
      </c>
      <c r="DS346">
        <v>0</v>
      </c>
    </row>
    <row r="347" spans="1:123">
      <c r="A347">
        <v>1308</v>
      </c>
      <c r="B347" t="s">
        <v>18259</v>
      </c>
      <c r="C347" t="s">
        <v>341</v>
      </c>
      <c r="D347" t="s">
        <v>658</v>
      </c>
      <c r="E347" t="s">
        <v>666</v>
      </c>
      <c r="F347" s="15" t="str">
        <f>INDEX($I$1:$DS$1,(MATCH(MAX(I347:DS347),I347:DS347,0)))</f>
        <v>Pashtuns</v>
      </c>
      <c r="G347" s="15">
        <f>MAX(I347:DS347)/H347</f>
        <v>1</v>
      </c>
      <c r="H347">
        <v>27145</v>
      </c>
      <c r="I347">
        <v>0</v>
      </c>
      <c r="L347">
        <v>0</v>
      </c>
      <c r="M347">
        <v>0</v>
      </c>
      <c r="P347">
        <v>0</v>
      </c>
      <c r="Q347">
        <v>27145</v>
      </c>
      <c r="R347">
        <v>0</v>
      </c>
      <c r="X347"/>
      <c r="CO347">
        <v>0</v>
      </c>
      <c r="DB347">
        <v>0</v>
      </c>
      <c r="DC347">
        <v>0</v>
      </c>
      <c r="DD347">
        <v>0</v>
      </c>
      <c r="DE347">
        <v>0</v>
      </c>
      <c r="DF347">
        <v>0</v>
      </c>
      <c r="DK347" s="15">
        <v>0</v>
      </c>
      <c r="DL347" s="15">
        <v>0</v>
      </c>
      <c r="DM347" s="15">
        <v>0</v>
      </c>
      <c r="DN347" s="15">
        <v>0</v>
      </c>
      <c r="DO347" s="15">
        <v>0</v>
      </c>
      <c r="DP347" s="15">
        <v>0</v>
      </c>
      <c r="DQ347" s="15">
        <v>0</v>
      </c>
      <c r="DR347" s="15">
        <v>0</v>
      </c>
      <c r="DS347">
        <v>0</v>
      </c>
    </row>
    <row r="348" spans="1:123">
      <c r="A348">
        <v>1312</v>
      </c>
      <c r="B348" t="s">
        <v>18260</v>
      </c>
      <c r="C348" t="s">
        <v>341</v>
      </c>
      <c r="D348" t="s">
        <v>658</v>
      </c>
      <c r="E348" t="s">
        <v>669</v>
      </c>
      <c r="F348" s="15" t="str">
        <f>INDEX($I$1:$DS$1,(MATCH(MAX(I348:DS348),I348:DS348,0)))</f>
        <v>Pashtuns</v>
      </c>
      <c r="G348" s="15">
        <f>MAX(I348:DS348)/H348</f>
        <v>1</v>
      </c>
      <c r="H348">
        <v>22388</v>
      </c>
      <c r="I348">
        <v>0</v>
      </c>
      <c r="L348">
        <v>0</v>
      </c>
      <c r="M348">
        <v>0</v>
      </c>
      <c r="P348">
        <v>0</v>
      </c>
      <c r="Q348">
        <v>22388</v>
      </c>
      <c r="R348">
        <v>0</v>
      </c>
      <c r="X348"/>
      <c r="CO348">
        <v>0</v>
      </c>
      <c r="DB348">
        <v>0</v>
      </c>
      <c r="DC348">
        <v>0</v>
      </c>
      <c r="DD348">
        <v>0</v>
      </c>
      <c r="DE348">
        <v>0</v>
      </c>
      <c r="DF348">
        <v>0</v>
      </c>
      <c r="DK348" s="15">
        <v>0</v>
      </c>
      <c r="DL348" s="15">
        <v>0</v>
      </c>
      <c r="DM348" s="15">
        <v>0</v>
      </c>
      <c r="DN348" s="15">
        <v>0</v>
      </c>
      <c r="DO348" s="15">
        <v>0</v>
      </c>
      <c r="DP348" s="15">
        <v>0</v>
      </c>
      <c r="DQ348" s="15">
        <v>0</v>
      </c>
      <c r="DR348" s="15">
        <v>0</v>
      </c>
      <c r="DS348">
        <v>0</v>
      </c>
    </row>
    <row r="349" spans="1:123">
      <c r="A349">
        <v>1313</v>
      </c>
      <c r="B349" t="s">
        <v>18261</v>
      </c>
      <c r="C349" t="s">
        <v>341</v>
      </c>
      <c r="D349" t="s">
        <v>658</v>
      </c>
      <c r="E349" t="s">
        <v>670</v>
      </c>
      <c r="F349" s="15" t="str">
        <f>INDEX($I$1:$DS$1,(MATCH(MAX(I349:DS349),I349:DS349,0)))</f>
        <v>Pashtuns</v>
      </c>
      <c r="G349" s="15">
        <f>MAX(I349:DS349)/H349</f>
        <v>1</v>
      </c>
      <c r="H349">
        <v>10214</v>
      </c>
      <c r="I349">
        <v>0</v>
      </c>
      <c r="L349">
        <v>0</v>
      </c>
      <c r="M349">
        <v>0</v>
      </c>
      <c r="P349">
        <v>0</v>
      </c>
      <c r="Q349">
        <v>10214</v>
      </c>
      <c r="R349">
        <v>0</v>
      </c>
      <c r="X349"/>
      <c r="CO349">
        <v>0</v>
      </c>
      <c r="DB349">
        <v>0</v>
      </c>
      <c r="DC349">
        <v>0</v>
      </c>
      <c r="DD349">
        <v>0</v>
      </c>
      <c r="DE349">
        <v>0</v>
      </c>
      <c r="DF349">
        <v>0</v>
      </c>
      <c r="DK349" s="15">
        <v>0</v>
      </c>
      <c r="DL349" s="15">
        <v>0</v>
      </c>
      <c r="DM349" s="15">
        <v>0</v>
      </c>
      <c r="DN349" s="15">
        <v>0</v>
      </c>
      <c r="DO349" s="15">
        <v>0</v>
      </c>
      <c r="DP349" s="15">
        <v>0</v>
      </c>
      <c r="DQ349" s="15">
        <v>0</v>
      </c>
      <c r="DR349" s="15">
        <v>0</v>
      </c>
      <c r="DS349">
        <v>0</v>
      </c>
    </row>
    <row r="350" spans="1:123">
      <c r="A350">
        <v>1315</v>
      </c>
      <c r="B350" t="s">
        <v>18262</v>
      </c>
      <c r="C350" t="s">
        <v>341</v>
      </c>
      <c r="D350" t="s">
        <v>658</v>
      </c>
      <c r="E350" t="s">
        <v>672</v>
      </c>
      <c r="F350" s="15" t="str">
        <f>INDEX($I$1:$DS$1,(MATCH(MAX(I350:DS350),I350:DS350,0)))</f>
        <v>Pashtuns</v>
      </c>
      <c r="G350" s="15">
        <f>MAX(I350:DS350)/H350</f>
        <v>1</v>
      </c>
      <c r="H350">
        <v>24241</v>
      </c>
      <c r="I350">
        <v>0</v>
      </c>
      <c r="L350">
        <v>0</v>
      </c>
      <c r="M350">
        <v>0</v>
      </c>
      <c r="P350">
        <v>0</v>
      </c>
      <c r="Q350">
        <v>24241</v>
      </c>
      <c r="R350">
        <v>0</v>
      </c>
      <c r="X350"/>
      <c r="CO350">
        <v>0</v>
      </c>
      <c r="DB350">
        <v>0</v>
      </c>
      <c r="DC350">
        <v>0</v>
      </c>
      <c r="DD350">
        <v>0</v>
      </c>
      <c r="DE350">
        <v>0</v>
      </c>
      <c r="DF350">
        <v>0</v>
      </c>
      <c r="DK350" s="15">
        <v>0</v>
      </c>
      <c r="DL350" s="15">
        <v>0</v>
      </c>
      <c r="DM350" s="15">
        <v>0</v>
      </c>
      <c r="DN350" s="15">
        <v>0</v>
      </c>
      <c r="DO350" s="15">
        <v>0</v>
      </c>
      <c r="DP350" s="15">
        <v>0</v>
      </c>
      <c r="DQ350" s="15">
        <v>0</v>
      </c>
      <c r="DR350" s="15">
        <v>0</v>
      </c>
      <c r="DS350">
        <v>0</v>
      </c>
    </row>
    <row r="351" spans="1:123">
      <c r="A351">
        <v>1310</v>
      </c>
      <c r="B351" t="s">
        <v>18263</v>
      </c>
      <c r="C351" t="s">
        <v>341</v>
      </c>
      <c r="D351" t="s">
        <v>658</v>
      </c>
      <c r="E351" t="s">
        <v>667</v>
      </c>
      <c r="F351" s="15" t="str">
        <f>INDEX($I$1:$DS$1,(MATCH(MAX(I351:DS351),I351:DS351,0)))</f>
        <v>Pashtuns</v>
      </c>
      <c r="G351" s="15">
        <f>MAX(I351:DS351)/H351</f>
        <v>1</v>
      </c>
      <c r="H351">
        <v>59466</v>
      </c>
      <c r="I351">
        <v>0</v>
      </c>
      <c r="L351">
        <v>0</v>
      </c>
      <c r="M351">
        <v>0</v>
      </c>
      <c r="P351">
        <v>0</v>
      </c>
      <c r="Q351">
        <v>59466</v>
      </c>
      <c r="R351">
        <v>0</v>
      </c>
      <c r="X351"/>
      <c r="CO351">
        <v>0</v>
      </c>
      <c r="DB351">
        <v>0</v>
      </c>
      <c r="DC351">
        <v>0</v>
      </c>
      <c r="DD351">
        <v>0</v>
      </c>
      <c r="DE351">
        <v>0</v>
      </c>
      <c r="DF351">
        <v>0</v>
      </c>
      <c r="DK351" s="15">
        <v>0</v>
      </c>
      <c r="DL351" s="15">
        <v>0</v>
      </c>
      <c r="DM351" s="15">
        <v>0</v>
      </c>
      <c r="DN351" s="15">
        <v>0</v>
      </c>
      <c r="DO351" s="15">
        <v>0</v>
      </c>
      <c r="DP351" s="15">
        <v>0</v>
      </c>
      <c r="DQ351" s="15">
        <v>0</v>
      </c>
      <c r="DR351" s="15">
        <v>0</v>
      </c>
      <c r="DS351">
        <v>0</v>
      </c>
    </row>
    <row r="352" spans="1:123">
      <c r="A352">
        <v>1306</v>
      </c>
      <c r="B352" t="s">
        <v>18264</v>
      </c>
      <c r="C352" t="s">
        <v>341</v>
      </c>
      <c r="D352" t="s">
        <v>658</v>
      </c>
      <c r="E352" t="s">
        <v>664</v>
      </c>
      <c r="F352" s="15" t="str">
        <f>INDEX($I$1:$DS$1,(MATCH(MAX(I352:DS352),I352:DS352,0)))</f>
        <v>Pashtuns</v>
      </c>
      <c r="G352" s="15">
        <f>MAX(I352:DS352)/H352</f>
        <v>1</v>
      </c>
      <c r="H352">
        <v>66322</v>
      </c>
      <c r="I352">
        <v>0</v>
      </c>
      <c r="L352">
        <v>0</v>
      </c>
      <c r="M352">
        <v>0</v>
      </c>
      <c r="P352">
        <v>0</v>
      </c>
      <c r="Q352">
        <v>66322</v>
      </c>
      <c r="R352">
        <v>0</v>
      </c>
      <c r="X352"/>
      <c r="CO352">
        <v>0</v>
      </c>
      <c r="DB352">
        <v>0</v>
      </c>
      <c r="DC352">
        <v>0</v>
      </c>
      <c r="DD352">
        <v>0</v>
      </c>
      <c r="DE352">
        <v>0</v>
      </c>
      <c r="DF352">
        <v>0</v>
      </c>
      <c r="DK352" s="15">
        <v>0</v>
      </c>
      <c r="DL352" s="15">
        <v>0</v>
      </c>
      <c r="DM352" s="15">
        <v>0</v>
      </c>
      <c r="DN352" s="15">
        <v>0</v>
      </c>
      <c r="DO352" s="15">
        <v>0</v>
      </c>
      <c r="DP352" s="15">
        <v>0</v>
      </c>
      <c r="DQ352" s="15">
        <v>0</v>
      </c>
      <c r="DR352" s="15">
        <v>0</v>
      </c>
      <c r="DS352">
        <v>0</v>
      </c>
    </row>
    <row r="353" spans="1:123">
      <c r="A353">
        <v>1304</v>
      </c>
      <c r="B353" t="s">
        <v>18265</v>
      </c>
      <c r="C353" t="s">
        <v>341</v>
      </c>
      <c r="D353" t="s">
        <v>658</v>
      </c>
      <c r="E353" t="s">
        <v>662</v>
      </c>
      <c r="F353" s="15" t="str">
        <f>INDEX($I$1:$DS$1,(MATCH(MAX(I353:DS353),I353:DS353,0)))</f>
        <v>Pashtuns</v>
      </c>
      <c r="G353" s="15">
        <f>MAX(I353:DS353)/H353</f>
        <v>1</v>
      </c>
      <c r="H353">
        <v>6576</v>
      </c>
      <c r="I353">
        <v>0</v>
      </c>
      <c r="L353">
        <v>0</v>
      </c>
      <c r="M353">
        <v>0</v>
      </c>
      <c r="P353">
        <v>0</v>
      </c>
      <c r="Q353">
        <v>6576</v>
      </c>
      <c r="R353">
        <v>0</v>
      </c>
      <c r="X353"/>
      <c r="CO353">
        <v>0</v>
      </c>
      <c r="DB353">
        <v>0</v>
      </c>
      <c r="DC353">
        <v>0</v>
      </c>
      <c r="DD353">
        <v>0</v>
      </c>
      <c r="DE353">
        <v>0</v>
      </c>
      <c r="DF353">
        <v>0</v>
      </c>
      <c r="DK353" s="15">
        <v>0</v>
      </c>
      <c r="DL353" s="15">
        <v>0</v>
      </c>
      <c r="DM353" s="15">
        <v>0</v>
      </c>
      <c r="DN353" s="15">
        <v>0</v>
      </c>
      <c r="DO353" s="15">
        <v>0</v>
      </c>
      <c r="DP353" s="15">
        <v>0</v>
      </c>
      <c r="DQ353" s="15">
        <v>0</v>
      </c>
      <c r="DR353" s="15">
        <v>0</v>
      </c>
      <c r="DS353">
        <v>0</v>
      </c>
    </row>
    <row r="354" spans="1:123">
      <c r="A354">
        <v>1305</v>
      </c>
      <c r="B354" t="s">
        <v>18266</v>
      </c>
      <c r="C354" t="s">
        <v>341</v>
      </c>
      <c r="D354" t="s">
        <v>658</v>
      </c>
      <c r="E354" t="s">
        <v>663</v>
      </c>
      <c r="F354" s="15" t="str">
        <f>INDEX($I$1:$DS$1,(MATCH(MAX(I354:DS354),I354:DS354,0)))</f>
        <v>Pashtuns</v>
      </c>
      <c r="G354" s="15">
        <f>MAX(I354:DS354)/H354</f>
        <v>1</v>
      </c>
      <c r="H354">
        <v>28941</v>
      </c>
      <c r="I354">
        <v>0</v>
      </c>
      <c r="L354">
        <v>0</v>
      </c>
      <c r="M354">
        <v>0</v>
      </c>
      <c r="P354">
        <v>0</v>
      </c>
      <c r="Q354">
        <v>28941</v>
      </c>
      <c r="R354">
        <v>0</v>
      </c>
      <c r="X354"/>
      <c r="CO354">
        <v>0</v>
      </c>
      <c r="DB354">
        <v>0</v>
      </c>
      <c r="DC354">
        <v>0</v>
      </c>
      <c r="DD354">
        <v>0</v>
      </c>
      <c r="DE354">
        <v>0</v>
      </c>
      <c r="DF354">
        <v>0</v>
      </c>
      <c r="DK354" s="15">
        <v>0</v>
      </c>
      <c r="DL354" s="15">
        <v>0</v>
      </c>
      <c r="DM354" s="15">
        <v>0</v>
      </c>
      <c r="DN354" s="15">
        <v>0</v>
      </c>
      <c r="DO354" s="15">
        <v>0</v>
      </c>
      <c r="DP354" s="15">
        <v>0</v>
      </c>
      <c r="DQ354" s="15">
        <v>0</v>
      </c>
      <c r="DR354" s="15">
        <v>0</v>
      </c>
      <c r="DS354">
        <v>0</v>
      </c>
    </row>
    <row r="355" spans="1:123">
      <c r="A355">
        <v>1303</v>
      </c>
      <c r="B355" t="s">
        <v>18267</v>
      </c>
      <c r="C355" t="s">
        <v>341</v>
      </c>
      <c r="D355" t="s">
        <v>658</v>
      </c>
      <c r="E355" t="s">
        <v>661</v>
      </c>
      <c r="F355" s="15" t="str">
        <f>INDEX($I$1:$DS$1,(MATCH(MAX(I355:DS355),I355:DS355,0)))</f>
        <v>Pashtuns</v>
      </c>
      <c r="G355" s="15">
        <f>MAX(I355:DS355)/H355</f>
        <v>0.89999614591563404</v>
      </c>
      <c r="H355">
        <v>103786</v>
      </c>
      <c r="I355">
        <v>0</v>
      </c>
      <c r="L355">
        <v>10379</v>
      </c>
      <c r="M355">
        <v>0</v>
      </c>
      <c r="P355">
        <v>0</v>
      </c>
      <c r="Q355">
        <v>93407</v>
      </c>
      <c r="R355">
        <v>0</v>
      </c>
      <c r="X355"/>
      <c r="CO355">
        <v>0</v>
      </c>
      <c r="DB355">
        <v>0</v>
      </c>
      <c r="DC355">
        <v>0</v>
      </c>
      <c r="DD355">
        <v>0</v>
      </c>
      <c r="DE355">
        <v>0</v>
      </c>
      <c r="DF355">
        <v>0</v>
      </c>
      <c r="DK355" s="15">
        <v>0</v>
      </c>
      <c r="DL355" s="15">
        <v>0</v>
      </c>
      <c r="DM355" s="15">
        <v>0</v>
      </c>
      <c r="DN355" s="15">
        <v>0</v>
      </c>
      <c r="DO355" s="15">
        <v>0</v>
      </c>
      <c r="DP355" s="15">
        <v>0</v>
      </c>
      <c r="DQ355" s="15">
        <v>0</v>
      </c>
      <c r="DR355" s="15">
        <v>0</v>
      </c>
      <c r="DS355">
        <v>0</v>
      </c>
    </row>
    <row r="356" spans="1:123">
      <c r="A356">
        <v>808</v>
      </c>
      <c r="B356" t="s">
        <v>18268</v>
      </c>
      <c r="C356" t="s">
        <v>341</v>
      </c>
      <c r="D356" t="s">
        <v>590</v>
      </c>
      <c r="E356" t="s">
        <v>598</v>
      </c>
      <c r="F356" s="15" t="str">
        <f>INDEX($I$1:$DS$1,(MATCH(MAX(I356:DS356),I356:DS356,0)))</f>
        <v>Pashai</v>
      </c>
      <c r="G356" s="15">
        <f>MAX(I356:DS356)/H356</f>
        <v>0.60001520565650424</v>
      </c>
      <c r="H356">
        <v>13153</v>
      </c>
      <c r="I356">
        <v>0</v>
      </c>
      <c r="L356">
        <v>2630</v>
      </c>
      <c r="M356">
        <v>0</v>
      </c>
      <c r="P356">
        <v>2631</v>
      </c>
      <c r="Q356">
        <v>0</v>
      </c>
      <c r="R356">
        <v>0</v>
      </c>
      <c r="X356"/>
      <c r="CO356">
        <v>0</v>
      </c>
      <c r="DB356">
        <v>7892</v>
      </c>
      <c r="DC356">
        <v>0</v>
      </c>
      <c r="DD356">
        <v>0</v>
      </c>
      <c r="DE356">
        <v>0</v>
      </c>
      <c r="DF356">
        <v>0</v>
      </c>
      <c r="DK356" s="15">
        <v>0</v>
      </c>
      <c r="DL356" s="15">
        <v>0</v>
      </c>
      <c r="DM356" s="15">
        <v>0</v>
      </c>
      <c r="DN356" s="15">
        <v>0</v>
      </c>
      <c r="DO356" s="15">
        <v>0</v>
      </c>
      <c r="DP356" s="15">
        <v>0</v>
      </c>
      <c r="DQ356" s="15">
        <v>0</v>
      </c>
      <c r="DR356" s="15">
        <v>0</v>
      </c>
      <c r="DS356">
        <v>0</v>
      </c>
    </row>
    <row r="357" spans="1:123">
      <c r="A357">
        <v>801</v>
      </c>
      <c r="B357" t="s">
        <v>18269</v>
      </c>
      <c r="C357" t="s">
        <v>341</v>
      </c>
      <c r="D357" t="s">
        <v>590</v>
      </c>
      <c r="E357" t="s">
        <v>591</v>
      </c>
      <c r="F357" s="15" t="str">
        <f>INDEX($I$1:$DS$1,(MATCH(MAX(I357:DS357),I357:DS357,0)))</f>
        <v>Tajiks</v>
      </c>
      <c r="G357" s="15">
        <f>MAX(I357:DS357)/H357</f>
        <v>1</v>
      </c>
      <c r="H357">
        <v>22387</v>
      </c>
      <c r="I357">
        <v>0</v>
      </c>
      <c r="L357">
        <v>22387</v>
      </c>
      <c r="M357">
        <v>0</v>
      </c>
      <c r="P357">
        <v>0</v>
      </c>
      <c r="Q357">
        <v>0</v>
      </c>
      <c r="R357">
        <v>0</v>
      </c>
      <c r="X357"/>
      <c r="CO357">
        <v>0</v>
      </c>
      <c r="DB357">
        <v>0</v>
      </c>
      <c r="DC357">
        <v>0</v>
      </c>
      <c r="DD357">
        <v>0</v>
      </c>
      <c r="DE357">
        <v>0</v>
      </c>
      <c r="DF357">
        <v>0</v>
      </c>
      <c r="DK357" s="15">
        <v>0</v>
      </c>
      <c r="DL357" s="15">
        <v>0</v>
      </c>
      <c r="DM357" s="15">
        <v>0</v>
      </c>
      <c r="DN357" s="15">
        <v>0</v>
      </c>
      <c r="DO357" s="15">
        <v>0</v>
      </c>
      <c r="DP357" s="15">
        <v>0</v>
      </c>
      <c r="DQ357" s="15">
        <v>0</v>
      </c>
      <c r="DR357" s="15">
        <v>0</v>
      </c>
      <c r="DS357">
        <v>0</v>
      </c>
    </row>
    <row r="358" spans="1:123">
      <c r="A358">
        <v>803</v>
      </c>
      <c r="B358" t="s">
        <v>18270</v>
      </c>
      <c r="C358" t="s">
        <v>341</v>
      </c>
      <c r="D358" t="s">
        <v>590</v>
      </c>
      <c r="E358" t="s">
        <v>593</v>
      </c>
      <c r="F358" s="15" t="str">
        <f>INDEX($I$1:$DS$1,(MATCH(MAX(I358:DS358),I358:DS358,0)))</f>
        <v>Hazaras</v>
      </c>
      <c r="G358" s="15">
        <f>MAX(I358:DS358)/H358</f>
        <v>0.39997577372660653</v>
      </c>
      <c r="H358">
        <v>16511</v>
      </c>
      <c r="I358">
        <v>0</v>
      </c>
      <c r="L358">
        <v>4954</v>
      </c>
      <c r="M358">
        <v>0</v>
      </c>
      <c r="P358">
        <v>1651</v>
      </c>
      <c r="Q358">
        <v>0</v>
      </c>
      <c r="R358">
        <v>6604</v>
      </c>
      <c r="X358"/>
      <c r="CO358">
        <v>0</v>
      </c>
      <c r="DB358">
        <v>3302</v>
      </c>
      <c r="DC358">
        <v>0</v>
      </c>
      <c r="DD358">
        <v>0</v>
      </c>
      <c r="DE358">
        <v>0</v>
      </c>
      <c r="DF358">
        <v>0</v>
      </c>
      <c r="DK358" s="15">
        <v>0</v>
      </c>
      <c r="DL358" s="15">
        <v>0</v>
      </c>
      <c r="DM358" s="15">
        <v>0</v>
      </c>
      <c r="DN358" s="15">
        <v>0</v>
      </c>
      <c r="DO358" s="15">
        <v>0</v>
      </c>
      <c r="DP358" s="15">
        <v>0</v>
      </c>
      <c r="DQ358" s="15">
        <v>0</v>
      </c>
      <c r="DR358" s="15">
        <v>0</v>
      </c>
      <c r="DS358">
        <v>0</v>
      </c>
    </row>
    <row r="359" spans="1:123">
      <c r="A359">
        <v>804</v>
      </c>
      <c r="B359" t="s">
        <v>18271</v>
      </c>
      <c r="C359" t="s">
        <v>341</v>
      </c>
      <c r="D359" t="s">
        <v>590</v>
      </c>
      <c r="E359" t="s">
        <v>594</v>
      </c>
      <c r="F359" s="15" t="str">
        <f>INDEX($I$1:$DS$1,(MATCH(MAX(I359:DS359),I359:DS359,0)))</f>
        <v>Tajiks</v>
      </c>
      <c r="G359" s="15">
        <f>MAX(I359:DS359)/H359</f>
        <v>0.69999789796733436</v>
      </c>
      <c r="H359">
        <v>47573</v>
      </c>
      <c r="I359">
        <v>0</v>
      </c>
      <c r="L359">
        <v>33301</v>
      </c>
      <c r="M359">
        <v>0</v>
      </c>
      <c r="P359">
        <v>4757</v>
      </c>
      <c r="Q359">
        <v>0</v>
      </c>
      <c r="R359">
        <v>9515</v>
      </c>
      <c r="X359"/>
      <c r="CO359">
        <v>0</v>
      </c>
      <c r="DB359">
        <v>0</v>
      </c>
      <c r="DC359">
        <v>0</v>
      </c>
      <c r="DD359">
        <v>0</v>
      </c>
      <c r="DE359">
        <v>0</v>
      </c>
      <c r="DF359">
        <v>0</v>
      </c>
      <c r="DK359" s="15">
        <v>0</v>
      </c>
      <c r="DL359" s="15">
        <v>0</v>
      </c>
      <c r="DM359" s="15">
        <v>0</v>
      </c>
      <c r="DN359" s="15">
        <v>0</v>
      </c>
      <c r="DO359" s="15">
        <v>0</v>
      </c>
      <c r="DP359" s="15">
        <v>0</v>
      </c>
      <c r="DQ359" s="15">
        <v>0</v>
      </c>
      <c r="DR359" s="15">
        <v>0</v>
      </c>
      <c r="DS359">
        <v>0</v>
      </c>
    </row>
    <row r="360" spans="1:123">
      <c r="A360">
        <v>807</v>
      </c>
      <c r="B360" t="s">
        <v>18272</v>
      </c>
      <c r="C360" t="s">
        <v>341</v>
      </c>
      <c r="D360" t="s">
        <v>590</v>
      </c>
      <c r="E360" t="s">
        <v>597</v>
      </c>
      <c r="F360" s="15" t="str">
        <f>INDEX($I$1:$DS$1,(MATCH(MAX(I360:DS360),I360:DS360,0)))</f>
        <v>Tajiks</v>
      </c>
      <c r="G360" s="15">
        <f>MAX(I360:DS360)/H360</f>
        <v>0.9</v>
      </c>
      <c r="H360">
        <v>17630</v>
      </c>
      <c r="I360">
        <v>0</v>
      </c>
      <c r="L360">
        <v>15867</v>
      </c>
      <c r="M360">
        <v>0</v>
      </c>
      <c r="P360">
        <v>1763</v>
      </c>
      <c r="Q360">
        <v>0</v>
      </c>
      <c r="R360">
        <v>0</v>
      </c>
      <c r="X360"/>
      <c r="CO360">
        <v>0</v>
      </c>
      <c r="DB360">
        <v>0</v>
      </c>
      <c r="DC360">
        <v>0</v>
      </c>
      <c r="DD360">
        <v>0</v>
      </c>
      <c r="DE360">
        <v>0</v>
      </c>
      <c r="DF360">
        <v>0</v>
      </c>
      <c r="DK360" s="15">
        <v>0</v>
      </c>
      <c r="DL360" s="15">
        <v>0</v>
      </c>
      <c r="DM360" s="15">
        <v>0</v>
      </c>
      <c r="DN360" s="15">
        <v>0</v>
      </c>
      <c r="DO360" s="15">
        <v>0</v>
      </c>
      <c r="DP360" s="15">
        <v>0</v>
      </c>
      <c r="DQ360" s="15">
        <v>0</v>
      </c>
      <c r="DR360" s="15">
        <v>0</v>
      </c>
      <c r="DS360">
        <v>0</v>
      </c>
    </row>
    <row r="361" spans="1:123">
      <c r="A361">
        <v>802</v>
      </c>
      <c r="B361" t="s">
        <v>18273</v>
      </c>
      <c r="C361" t="s">
        <v>341</v>
      </c>
      <c r="D361" t="s">
        <v>590</v>
      </c>
      <c r="E361" t="s">
        <v>592</v>
      </c>
      <c r="F361" s="15" t="str">
        <f>INDEX($I$1:$DS$1,(MATCH(MAX(I361:DS361),I361:DS361,0)))</f>
        <v>Tajiks</v>
      </c>
      <c r="G361" s="15">
        <f>MAX(I361:DS361)/H361</f>
        <v>0.70000733030347462</v>
      </c>
      <c r="H361">
        <v>27284</v>
      </c>
      <c r="I361">
        <v>0</v>
      </c>
      <c r="L361">
        <v>19099</v>
      </c>
      <c r="M361">
        <v>0</v>
      </c>
      <c r="P361">
        <v>0</v>
      </c>
      <c r="Q361">
        <v>0</v>
      </c>
      <c r="R361">
        <v>5457</v>
      </c>
      <c r="X361"/>
      <c r="CO361">
        <v>0</v>
      </c>
      <c r="DB361">
        <v>2728</v>
      </c>
      <c r="DC361">
        <v>0</v>
      </c>
      <c r="DD361">
        <v>0</v>
      </c>
      <c r="DE361">
        <v>0</v>
      </c>
      <c r="DF361">
        <v>0</v>
      </c>
      <c r="DK361" s="15">
        <v>0</v>
      </c>
      <c r="DL361" s="15">
        <v>0</v>
      </c>
      <c r="DM361" s="15">
        <v>0</v>
      </c>
      <c r="DN361" s="15">
        <v>0</v>
      </c>
      <c r="DO361" s="15">
        <v>0</v>
      </c>
      <c r="DP361" s="15">
        <v>0</v>
      </c>
      <c r="DQ361" s="15">
        <v>0</v>
      </c>
      <c r="DR361" s="15">
        <v>0</v>
      </c>
      <c r="DS361">
        <v>0</v>
      </c>
    </row>
    <row r="362" spans="1:123">
      <c r="A362">
        <v>806</v>
      </c>
      <c r="B362" t="s">
        <v>18274</v>
      </c>
      <c r="C362" t="s">
        <v>341</v>
      </c>
      <c r="D362" t="s">
        <v>590</v>
      </c>
      <c r="E362" t="s">
        <v>596</v>
      </c>
      <c r="F362" s="15" t="str">
        <f>INDEX($I$1:$DS$1,(MATCH(MAX(I362:DS362),I362:DS362,0)))</f>
        <v>Tajiks</v>
      </c>
      <c r="G362" s="15">
        <f>MAX(I362:DS362)/H362</f>
        <v>1</v>
      </c>
      <c r="H362">
        <v>13013</v>
      </c>
      <c r="I362">
        <v>0</v>
      </c>
      <c r="L362">
        <v>13013</v>
      </c>
      <c r="M362">
        <v>0</v>
      </c>
      <c r="P362">
        <v>0</v>
      </c>
      <c r="Q362">
        <v>0</v>
      </c>
      <c r="R362">
        <v>0</v>
      </c>
      <c r="X362"/>
      <c r="CO362">
        <v>0</v>
      </c>
      <c r="DB362">
        <v>0</v>
      </c>
      <c r="DC362">
        <v>0</v>
      </c>
      <c r="DD362">
        <v>0</v>
      </c>
      <c r="DE362">
        <v>0</v>
      </c>
      <c r="DF362">
        <v>0</v>
      </c>
      <c r="DK362" s="15">
        <v>0</v>
      </c>
      <c r="DL362" s="15">
        <v>0</v>
      </c>
      <c r="DM362" s="15">
        <v>0</v>
      </c>
      <c r="DN362" s="15">
        <v>0</v>
      </c>
      <c r="DO362" s="15">
        <v>0</v>
      </c>
      <c r="DP362" s="15">
        <v>0</v>
      </c>
      <c r="DQ362" s="15">
        <v>0</v>
      </c>
      <c r="DR362" s="15">
        <v>0</v>
      </c>
      <c r="DS362">
        <v>0</v>
      </c>
    </row>
    <row r="363" spans="1:123">
      <c r="A363">
        <v>805</v>
      </c>
      <c r="B363" t="s">
        <v>18275</v>
      </c>
      <c r="C363" t="s">
        <v>341</v>
      </c>
      <c r="D363" t="s">
        <v>590</v>
      </c>
      <c r="E363" t="s">
        <v>595</v>
      </c>
      <c r="F363" s="15" t="str">
        <f>INDEX($I$1:$DS$1,(MATCH(MAX(I363:DS363),I363:DS363,0)))</f>
        <v>Tajiks</v>
      </c>
      <c r="G363" s="15">
        <f>MAX(I363:DS363)/H363</f>
        <v>0.89999065769805675</v>
      </c>
      <c r="H363">
        <v>21408</v>
      </c>
      <c r="I363">
        <v>0</v>
      </c>
      <c r="L363">
        <v>19267</v>
      </c>
      <c r="M363">
        <v>0</v>
      </c>
      <c r="P363">
        <v>0</v>
      </c>
      <c r="Q363">
        <v>0</v>
      </c>
      <c r="R363">
        <v>0</v>
      </c>
      <c r="X363"/>
      <c r="CO363">
        <v>0</v>
      </c>
      <c r="DB363">
        <v>2141</v>
      </c>
      <c r="DC363">
        <v>0</v>
      </c>
      <c r="DD363">
        <v>0</v>
      </c>
      <c r="DE363">
        <v>0</v>
      </c>
      <c r="DF363">
        <v>0</v>
      </c>
      <c r="DK363" s="15">
        <v>0</v>
      </c>
      <c r="DL363" s="15">
        <v>0</v>
      </c>
      <c r="DM363" s="15">
        <v>0</v>
      </c>
      <c r="DN363" s="15">
        <v>0</v>
      </c>
      <c r="DO363" s="15">
        <v>0</v>
      </c>
      <c r="DP363" s="15">
        <v>0</v>
      </c>
      <c r="DQ363" s="15">
        <v>0</v>
      </c>
      <c r="DR363" s="15">
        <v>0</v>
      </c>
      <c r="DS363">
        <v>0</v>
      </c>
    </row>
    <row r="364" spans="1:123">
      <c r="A364">
        <v>302</v>
      </c>
      <c r="B364" t="s">
        <v>18276</v>
      </c>
      <c r="C364" t="s">
        <v>341</v>
      </c>
      <c r="D364" t="s">
        <v>529</v>
      </c>
      <c r="E364" t="s">
        <v>531</v>
      </c>
      <c r="F364" s="15" t="str">
        <f>INDEX($I$1:$DS$1,(MATCH(MAX(I364:DS364),I364:DS364,0)))</f>
        <v>Tajiks</v>
      </c>
      <c r="G364" s="15">
        <f>MAX(I364:DS364)/H364</f>
        <v>0.65000405153553198</v>
      </c>
      <c r="H364">
        <v>123410</v>
      </c>
      <c r="I364">
        <v>0</v>
      </c>
      <c r="L364">
        <v>80217</v>
      </c>
      <c r="M364">
        <v>0</v>
      </c>
      <c r="P364">
        <v>0</v>
      </c>
      <c r="Q364">
        <v>37022</v>
      </c>
      <c r="R364">
        <v>6171</v>
      </c>
      <c r="X364"/>
      <c r="CO364">
        <v>0</v>
      </c>
      <c r="DB364">
        <v>0</v>
      </c>
      <c r="DC364">
        <v>0</v>
      </c>
      <c r="DD364">
        <v>0</v>
      </c>
      <c r="DE364">
        <v>0</v>
      </c>
      <c r="DF364">
        <v>0</v>
      </c>
      <c r="DK364" s="15">
        <v>0</v>
      </c>
      <c r="DL364" s="15">
        <v>0</v>
      </c>
      <c r="DM364" s="15">
        <v>0</v>
      </c>
      <c r="DN364" s="15">
        <v>0</v>
      </c>
      <c r="DO364" s="15">
        <v>0</v>
      </c>
      <c r="DP364" s="15">
        <v>0</v>
      </c>
      <c r="DQ364" s="15">
        <v>0</v>
      </c>
      <c r="DR364" s="15">
        <v>0</v>
      </c>
      <c r="DS364">
        <v>0</v>
      </c>
    </row>
    <row r="365" spans="1:123">
      <c r="A365">
        <v>301</v>
      </c>
      <c r="B365" t="s">
        <v>18277</v>
      </c>
      <c r="C365" t="s">
        <v>341</v>
      </c>
      <c r="D365" t="s">
        <v>529</v>
      </c>
      <c r="E365" t="s">
        <v>530</v>
      </c>
      <c r="F365" s="15" t="str">
        <f>INDEX($I$1:$DS$1,(MATCH(MAX(I365:DS365),I365:DS365,0)))</f>
        <v>Tajiks</v>
      </c>
      <c r="G365" s="15">
        <f>MAX(I365:DS365)/H365</f>
        <v>0.6</v>
      </c>
      <c r="H365">
        <v>214325</v>
      </c>
      <c r="I365">
        <v>0</v>
      </c>
      <c r="L365">
        <v>128595</v>
      </c>
      <c r="M365">
        <v>0</v>
      </c>
      <c r="P365">
        <v>0</v>
      </c>
      <c r="Q365">
        <v>85730</v>
      </c>
      <c r="R365">
        <v>0</v>
      </c>
      <c r="X365"/>
      <c r="CO365">
        <v>0</v>
      </c>
      <c r="DB365">
        <v>0</v>
      </c>
      <c r="DC365">
        <v>0</v>
      </c>
      <c r="DD365">
        <v>0</v>
      </c>
      <c r="DE365">
        <v>0</v>
      </c>
      <c r="DF365">
        <v>0</v>
      </c>
      <c r="DK365" s="15">
        <v>0</v>
      </c>
      <c r="DL365" s="15">
        <v>0</v>
      </c>
      <c r="DM365" s="15">
        <v>0</v>
      </c>
      <c r="DN365" s="15">
        <v>0</v>
      </c>
      <c r="DO365" s="15">
        <v>0</v>
      </c>
      <c r="DP365" s="15">
        <v>0</v>
      </c>
      <c r="DQ365" s="15">
        <v>0</v>
      </c>
      <c r="DR365" s="15">
        <v>0</v>
      </c>
      <c r="DS365">
        <v>0</v>
      </c>
    </row>
    <row r="366" spans="1:123">
      <c r="A366">
        <v>305</v>
      </c>
      <c r="B366" t="s">
        <v>18278</v>
      </c>
      <c r="C366" t="s">
        <v>341</v>
      </c>
      <c r="D366" t="s">
        <v>529</v>
      </c>
      <c r="E366" t="s">
        <v>534</v>
      </c>
      <c r="F366" s="15" t="str">
        <f>INDEX($I$1:$DS$1,(MATCH(MAX(I366:DS366),I366:DS366,0)))</f>
        <v>Tajiks</v>
      </c>
      <c r="G366" s="15">
        <f>MAX(I366:DS366)/H366</f>
        <v>1</v>
      </c>
      <c r="H366">
        <v>76234</v>
      </c>
      <c r="I366">
        <v>0</v>
      </c>
      <c r="L366">
        <v>76234</v>
      </c>
      <c r="M366">
        <v>0</v>
      </c>
      <c r="P366">
        <v>0</v>
      </c>
      <c r="Q366">
        <v>0</v>
      </c>
      <c r="R366">
        <v>0</v>
      </c>
      <c r="X366"/>
      <c r="CO366">
        <v>0</v>
      </c>
      <c r="DB366">
        <v>0</v>
      </c>
      <c r="DC366">
        <v>0</v>
      </c>
      <c r="DD366">
        <v>0</v>
      </c>
      <c r="DE366">
        <v>0</v>
      </c>
      <c r="DF366">
        <v>0</v>
      </c>
      <c r="DK366" s="15">
        <v>0</v>
      </c>
      <c r="DL366" s="15">
        <v>0</v>
      </c>
      <c r="DM366" s="15">
        <v>0</v>
      </c>
      <c r="DN366" s="15">
        <v>0</v>
      </c>
      <c r="DO366" s="15">
        <v>0</v>
      </c>
      <c r="DP366" s="15">
        <v>0</v>
      </c>
      <c r="DQ366" s="15">
        <v>0</v>
      </c>
      <c r="DR366" s="15">
        <v>0</v>
      </c>
      <c r="DS366">
        <v>0</v>
      </c>
    </row>
    <row r="367" spans="1:123">
      <c r="A367">
        <v>308</v>
      </c>
      <c r="B367" t="s">
        <v>18279</v>
      </c>
      <c r="C367" t="s">
        <v>341</v>
      </c>
      <c r="D367" t="s">
        <v>529</v>
      </c>
      <c r="E367" t="s">
        <v>537</v>
      </c>
      <c r="F367" s="15" t="str">
        <f>INDEX($I$1:$DS$1,(MATCH(MAX(I367:DS367),I367:DS367,0)))</f>
        <v>Pashtuns</v>
      </c>
      <c r="G367" s="15">
        <f>MAX(I367:DS367)/H367</f>
        <v>0.59998917133652774</v>
      </c>
      <c r="H367">
        <v>36939</v>
      </c>
      <c r="I367">
        <v>0</v>
      </c>
      <c r="L367">
        <v>14776</v>
      </c>
      <c r="M367">
        <v>0</v>
      </c>
      <c r="P367">
        <v>0</v>
      </c>
      <c r="Q367">
        <v>22163</v>
      </c>
      <c r="R367">
        <v>0</v>
      </c>
      <c r="X367"/>
      <c r="CO367">
        <v>0</v>
      </c>
      <c r="DB367">
        <v>0</v>
      </c>
      <c r="DC367">
        <v>0</v>
      </c>
      <c r="DD367">
        <v>0</v>
      </c>
      <c r="DE367">
        <v>0</v>
      </c>
      <c r="DF367">
        <v>0</v>
      </c>
      <c r="DK367" s="15">
        <v>0</v>
      </c>
      <c r="DL367" s="15">
        <v>0</v>
      </c>
      <c r="DM367" s="15">
        <v>0</v>
      </c>
      <c r="DN367" s="15">
        <v>0</v>
      </c>
      <c r="DO367" s="15">
        <v>0</v>
      </c>
      <c r="DP367" s="15">
        <v>0</v>
      </c>
      <c r="DQ367" s="15">
        <v>0</v>
      </c>
      <c r="DR367" s="15">
        <v>0</v>
      </c>
      <c r="DS367">
        <v>0</v>
      </c>
    </row>
    <row r="368" spans="1:123">
      <c r="A368">
        <v>306</v>
      </c>
      <c r="B368" t="s">
        <v>18280</v>
      </c>
      <c r="C368" t="s">
        <v>341</v>
      </c>
      <c r="D368" t="s">
        <v>529</v>
      </c>
      <c r="E368" t="s">
        <v>535</v>
      </c>
      <c r="F368" s="15" t="str">
        <f>INDEX($I$1:$DS$1,(MATCH(MAX(I368:DS368),I368:DS368,0)))</f>
        <v>Tajiks</v>
      </c>
      <c r="G368" s="15">
        <f>MAX(I368:DS368)/H368</f>
        <v>0.80001293577388266</v>
      </c>
      <c r="H368">
        <v>30922</v>
      </c>
      <c r="I368">
        <v>0</v>
      </c>
      <c r="L368">
        <v>24738</v>
      </c>
      <c r="M368">
        <v>0</v>
      </c>
      <c r="P368">
        <v>0</v>
      </c>
      <c r="Q368">
        <v>6184</v>
      </c>
      <c r="R368">
        <v>0</v>
      </c>
      <c r="X368"/>
      <c r="CO368">
        <v>0</v>
      </c>
      <c r="DB368">
        <v>0</v>
      </c>
      <c r="DC368">
        <v>0</v>
      </c>
      <c r="DD368">
        <v>0</v>
      </c>
      <c r="DE368">
        <v>0</v>
      </c>
      <c r="DF368">
        <v>0</v>
      </c>
      <c r="DK368" s="15">
        <v>0</v>
      </c>
      <c r="DL368" s="15">
        <v>0</v>
      </c>
      <c r="DM368" s="15">
        <v>0</v>
      </c>
      <c r="DN368" s="15">
        <v>0</v>
      </c>
      <c r="DO368" s="15">
        <v>0</v>
      </c>
      <c r="DP368" s="15">
        <v>0</v>
      </c>
      <c r="DQ368" s="15">
        <v>0</v>
      </c>
      <c r="DR368" s="15">
        <v>0</v>
      </c>
      <c r="DS368">
        <v>0</v>
      </c>
    </row>
    <row r="369" spans="1:123">
      <c r="A369">
        <v>304</v>
      </c>
      <c r="B369" t="s">
        <v>18281</v>
      </c>
      <c r="C369" t="s">
        <v>341</v>
      </c>
      <c r="D369" t="s">
        <v>529</v>
      </c>
      <c r="E369" t="s">
        <v>533</v>
      </c>
      <c r="F369" s="15" t="str">
        <f>INDEX($I$1:$DS$1,(MATCH(MAX(I369:DS369),I369:DS369,0)))</f>
        <v>Tajiks</v>
      </c>
      <c r="G369" s="15">
        <f>MAX(I369:DS369)/H369</f>
        <v>1</v>
      </c>
      <c r="H369">
        <v>54290</v>
      </c>
      <c r="I369">
        <v>0</v>
      </c>
      <c r="L369">
        <v>54290</v>
      </c>
      <c r="M369">
        <v>0</v>
      </c>
      <c r="P369">
        <v>0</v>
      </c>
      <c r="Q369">
        <v>0</v>
      </c>
      <c r="R369">
        <v>0</v>
      </c>
      <c r="X369"/>
      <c r="CO369">
        <v>0</v>
      </c>
      <c r="DB369">
        <v>0</v>
      </c>
      <c r="DC369">
        <v>0</v>
      </c>
      <c r="DD369">
        <v>0</v>
      </c>
      <c r="DE369">
        <v>0</v>
      </c>
      <c r="DF369">
        <v>0</v>
      </c>
      <c r="DK369" s="15">
        <v>0</v>
      </c>
      <c r="DL369" s="15">
        <v>0</v>
      </c>
      <c r="DM369" s="15">
        <v>0</v>
      </c>
      <c r="DN369" s="15">
        <v>0</v>
      </c>
      <c r="DO369" s="15">
        <v>0</v>
      </c>
      <c r="DP369" s="15">
        <v>0</v>
      </c>
      <c r="DQ369" s="15">
        <v>0</v>
      </c>
      <c r="DR369" s="15">
        <v>0</v>
      </c>
      <c r="DS369">
        <v>0</v>
      </c>
    </row>
    <row r="370" spans="1:123">
      <c r="A370">
        <v>310</v>
      </c>
      <c r="B370" t="s">
        <v>18282</v>
      </c>
      <c r="C370" t="s">
        <v>341</v>
      </c>
      <c r="D370" t="s">
        <v>529</v>
      </c>
      <c r="E370" t="s">
        <v>539</v>
      </c>
      <c r="F370" s="15" t="str">
        <f>INDEX($I$1:$DS$1,(MATCH(MAX(I370:DS370),I370:DS370,0)))</f>
        <v>Hazaras</v>
      </c>
      <c r="G370" s="15">
        <f>MAX(I370:DS370)/H370</f>
        <v>0.70000680642526547</v>
      </c>
      <c r="H370">
        <v>29384</v>
      </c>
      <c r="I370">
        <v>0</v>
      </c>
      <c r="L370">
        <v>0</v>
      </c>
      <c r="M370">
        <v>0</v>
      </c>
      <c r="P370">
        <v>0</v>
      </c>
      <c r="Q370">
        <v>0</v>
      </c>
      <c r="R370">
        <v>20569</v>
      </c>
      <c r="X370"/>
      <c r="CO370">
        <v>0</v>
      </c>
      <c r="DB370">
        <v>0</v>
      </c>
      <c r="DC370">
        <v>0</v>
      </c>
      <c r="DD370">
        <v>0</v>
      </c>
      <c r="DE370">
        <v>8815</v>
      </c>
      <c r="DF370">
        <v>0</v>
      </c>
      <c r="DK370" s="15">
        <v>0</v>
      </c>
      <c r="DL370" s="15">
        <v>0</v>
      </c>
      <c r="DM370" s="15">
        <v>0</v>
      </c>
      <c r="DN370" s="15">
        <v>0</v>
      </c>
      <c r="DO370" s="15">
        <v>0</v>
      </c>
      <c r="DP370" s="15">
        <v>0</v>
      </c>
      <c r="DQ370" s="15">
        <v>0</v>
      </c>
      <c r="DR370" s="15">
        <v>0</v>
      </c>
      <c r="DS370">
        <v>0</v>
      </c>
    </row>
    <row r="371" spans="1:123">
      <c r="A371">
        <v>303</v>
      </c>
      <c r="B371" t="s">
        <v>18283</v>
      </c>
      <c r="C371" t="s">
        <v>341</v>
      </c>
      <c r="D371" t="s">
        <v>529</v>
      </c>
      <c r="E371" t="s">
        <v>532</v>
      </c>
      <c r="F371" s="15" t="str">
        <f>INDEX($I$1:$DS$1,(MATCH(MAX(I371:DS371),I371:DS371,0)))</f>
        <v>Tajiks</v>
      </c>
      <c r="G371" s="15">
        <f>MAX(I371:DS371)/H371</f>
        <v>0.54999693708778308</v>
      </c>
      <c r="H371">
        <v>48973</v>
      </c>
      <c r="I371">
        <v>0</v>
      </c>
      <c r="L371">
        <v>26935</v>
      </c>
      <c r="M371">
        <v>0</v>
      </c>
      <c r="P371">
        <v>0</v>
      </c>
      <c r="Q371">
        <v>22038</v>
      </c>
      <c r="R371">
        <v>0</v>
      </c>
      <c r="X371"/>
      <c r="CO371">
        <v>0</v>
      </c>
      <c r="DB371">
        <v>0</v>
      </c>
      <c r="DC371">
        <v>0</v>
      </c>
      <c r="DD371">
        <v>0</v>
      </c>
      <c r="DE371">
        <v>0</v>
      </c>
      <c r="DF371">
        <v>0</v>
      </c>
      <c r="DK371" s="15">
        <v>0</v>
      </c>
      <c r="DL371" s="15">
        <v>0</v>
      </c>
      <c r="DM371" s="15">
        <v>0</v>
      </c>
      <c r="DN371" s="15">
        <v>0</v>
      </c>
      <c r="DO371" s="15">
        <v>0</v>
      </c>
      <c r="DP371" s="15">
        <v>0</v>
      </c>
      <c r="DQ371" s="15">
        <v>0</v>
      </c>
      <c r="DR371" s="15">
        <v>0</v>
      </c>
      <c r="DS371">
        <v>0</v>
      </c>
    </row>
    <row r="372" spans="1:123">
      <c r="A372">
        <v>307</v>
      </c>
      <c r="B372" t="s">
        <v>18284</v>
      </c>
      <c r="C372" t="s">
        <v>341</v>
      </c>
      <c r="D372" t="s">
        <v>529</v>
      </c>
      <c r="E372" t="s">
        <v>536</v>
      </c>
      <c r="F372" s="15" t="str">
        <f>INDEX($I$1:$DS$1,(MATCH(MAX(I372:DS372),I372:DS372,0)))</f>
        <v>Tajiks</v>
      </c>
      <c r="G372" s="15">
        <f>MAX(I372:DS372)/H372</f>
        <v>0.89999565802613868</v>
      </c>
      <c r="H372">
        <v>115155</v>
      </c>
      <c r="I372">
        <v>0</v>
      </c>
      <c r="L372">
        <v>103639</v>
      </c>
      <c r="M372">
        <v>0</v>
      </c>
      <c r="P372">
        <v>0</v>
      </c>
      <c r="Q372">
        <v>0</v>
      </c>
      <c r="R372">
        <v>11516</v>
      </c>
      <c r="X372"/>
      <c r="CO372">
        <v>0</v>
      </c>
      <c r="DB372">
        <v>0</v>
      </c>
      <c r="DC372">
        <v>0</v>
      </c>
      <c r="DD372">
        <v>0</v>
      </c>
      <c r="DE372">
        <v>0</v>
      </c>
      <c r="DF372">
        <v>0</v>
      </c>
      <c r="DK372" s="15">
        <v>0</v>
      </c>
      <c r="DL372" s="15">
        <v>0</v>
      </c>
      <c r="DM372" s="15">
        <v>0</v>
      </c>
      <c r="DN372" s="15">
        <v>0</v>
      </c>
      <c r="DO372" s="15">
        <v>0</v>
      </c>
      <c r="DP372" s="15">
        <v>0</v>
      </c>
      <c r="DQ372" s="15">
        <v>0</v>
      </c>
      <c r="DR372" s="15">
        <v>0</v>
      </c>
      <c r="DS372">
        <v>0</v>
      </c>
    </row>
    <row r="373" spans="1:123">
      <c r="A373">
        <v>309</v>
      </c>
      <c r="B373" t="s">
        <v>18285</v>
      </c>
      <c r="C373" t="s">
        <v>341</v>
      </c>
      <c r="D373" t="s">
        <v>529</v>
      </c>
      <c r="E373" t="s">
        <v>538</v>
      </c>
      <c r="F373" s="15" t="str">
        <f>INDEX($I$1:$DS$1,(MATCH(MAX(I373:DS373),I373:DS373,0)))</f>
        <v>Tajiks</v>
      </c>
      <c r="G373" s="15">
        <f>MAX(I373:DS373)/H373</f>
        <v>0.59999589254908403</v>
      </c>
      <c r="H373">
        <v>48692</v>
      </c>
      <c r="I373">
        <v>0</v>
      </c>
      <c r="L373">
        <v>29215</v>
      </c>
      <c r="M373">
        <v>0</v>
      </c>
      <c r="P373">
        <v>0</v>
      </c>
      <c r="Q373">
        <v>0</v>
      </c>
      <c r="R373">
        <v>14608</v>
      </c>
      <c r="X373"/>
      <c r="CO373">
        <v>0</v>
      </c>
      <c r="DB373">
        <v>0</v>
      </c>
      <c r="DC373">
        <v>0</v>
      </c>
      <c r="DD373">
        <v>0</v>
      </c>
      <c r="DE373">
        <v>4869</v>
      </c>
      <c r="DF373">
        <v>0</v>
      </c>
      <c r="DK373" s="15">
        <v>0</v>
      </c>
      <c r="DL373" s="15">
        <v>0</v>
      </c>
      <c r="DM373" s="15">
        <v>0</v>
      </c>
      <c r="DN373" s="15">
        <v>0</v>
      </c>
      <c r="DO373" s="15">
        <v>0</v>
      </c>
      <c r="DP373" s="15">
        <v>0</v>
      </c>
      <c r="DQ373" s="15">
        <v>0</v>
      </c>
      <c r="DR373" s="15">
        <v>0</v>
      </c>
      <c r="DS373">
        <v>0</v>
      </c>
    </row>
    <row r="374" spans="1:123">
      <c r="A374">
        <v>2001</v>
      </c>
      <c r="B374" t="s">
        <v>18286</v>
      </c>
      <c r="C374" t="s">
        <v>341</v>
      </c>
      <c r="D374" t="s">
        <v>769</v>
      </c>
      <c r="E374" t="s">
        <v>770</v>
      </c>
      <c r="F374" s="15" t="str">
        <f>INDEX($I$1:$DS$1,(MATCH(MAX(I374:DS374),I374:DS374,0)))</f>
        <v>Uzbeks</v>
      </c>
      <c r="G374" s="15">
        <f>MAX(I374:DS374)/H374</f>
        <v>0.52000127447388123</v>
      </c>
      <c r="H374">
        <v>125542</v>
      </c>
      <c r="I374">
        <v>65282</v>
      </c>
      <c r="L374">
        <v>50217</v>
      </c>
      <c r="M374">
        <v>0</v>
      </c>
      <c r="P374">
        <v>0</v>
      </c>
      <c r="Q374">
        <v>10043</v>
      </c>
      <c r="R374">
        <v>0</v>
      </c>
      <c r="X374"/>
      <c r="CO374">
        <v>0</v>
      </c>
      <c r="DB374">
        <v>0</v>
      </c>
      <c r="DC374">
        <v>0</v>
      </c>
      <c r="DD374">
        <v>0</v>
      </c>
      <c r="DE374">
        <v>0</v>
      </c>
      <c r="DF374">
        <v>0</v>
      </c>
      <c r="DK374" s="15">
        <v>0</v>
      </c>
      <c r="DL374" s="15">
        <v>0</v>
      </c>
      <c r="DM374" s="15">
        <v>0</v>
      </c>
      <c r="DN374" s="15">
        <v>0</v>
      </c>
      <c r="DO374" s="15">
        <v>0</v>
      </c>
      <c r="DP374" s="15">
        <v>0</v>
      </c>
      <c r="DQ374" s="15">
        <v>0</v>
      </c>
      <c r="DR374" s="15">
        <v>0</v>
      </c>
      <c r="DS374">
        <v>0</v>
      </c>
    </row>
    <row r="375" spans="1:123">
      <c r="A375">
        <v>2007</v>
      </c>
      <c r="B375" t="s">
        <v>18287</v>
      </c>
      <c r="C375" t="s">
        <v>341</v>
      </c>
      <c r="D375" t="s">
        <v>769</v>
      </c>
      <c r="E375" t="s">
        <v>776</v>
      </c>
      <c r="F375" s="15" t="str">
        <f>INDEX($I$1:$DS$1,(MATCH(MAX(I375:DS375),I375:DS375,0)))</f>
        <v>Hazaras</v>
      </c>
      <c r="G375" s="15">
        <f>MAX(I375:DS375)/H375</f>
        <v>0.89999480222464789</v>
      </c>
      <c r="H375">
        <v>76956</v>
      </c>
      <c r="I375">
        <v>3848</v>
      </c>
      <c r="L375">
        <v>0</v>
      </c>
      <c r="M375">
        <v>0</v>
      </c>
      <c r="P375">
        <v>0</v>
      </c>
      <c r="Q375">
        <v>3848</v>
      </c>
      <c r="R375">
        <v>69260</v>
      </c>
      <c r="X375"/>
      <c r="CO375">
        <v>0</v>
      </c>
      <c r="DB375">
        <v>0</v>
      </c>
      <c r="DC375">
        <v>0</v>
      </c>
      <c r="DD375">
        <v>0</v>
      </c>
      <c r="DE375">
        <v>0</v>
      </c>
      <c r="DF375">
        <v>0</v>
      </c>
      <c r="DK375" s="15">
        <v>0</v>
      </c>
      <c r="DL375" s="15">
        <v>0</v>
      </c>
      <c r="DM375" s="15">
        <v>0</v>
      </c>
      <c r="DN375" s="15">
        <v>0</v>
      </c>
      <c r="DO375" s="15">
        <v>0</v>
      </c>
      <c r="DP375" s="15">
        <v>0</v>
      </c>
      <c r="DQ375" s="15">
        <v>0</v>
      </c>
      <c r="DR375" s="15">
        <v>0</v>
      </c>
      <c r="DS375">
        <v>0</v>
      </c>
    </row>
    <row r="376" spans="1:123">
      <c r="A376">
        <v>2006</v>
      </c>
      <c r="B376" t="s">
        <v>18288</v>
      </c>
      <c r="C376" t="s">
        <v>341</v>
      </c>
      <c r="D376" t="s">
        <v>769</v>
      </c>
      <c r="E376" t="s">
        <v>775</v>
      </c>
      <c r="F376" s="15" t="str">
        <f>INDEX($I$1:$DS$1,(MATCH(MAX(I376:DS376),I376:DS376,0)))</f>
        <v>Uzbeks</v>
      </c>
      <c r="G376" s="15">
        <f>MAX(I376:DS376)/H376</f>
        <v>0.59999764905021624</v>
      </c>
      <c r="H376">
        <v>85072</v>
      </c>
      <c r="I376">
        <v>51043</v>
      </c>
      <c r="L376">
        <v>0</v>
      </c>
      <c r="M376">
        <v>0</v>
      </c>
      <c r="P376">
        <v>0</v>
      </c>
      <c r="Q376">
        <v>17015</v>
      </c>
      <c r="R376">
        <v>17014</v>
      </c>
      <c r="X376"/>
      <c r="CO376">
        <v>0</v>
      </c>
      <c r="DB376">
        <v>0</v>
      </c>
      <c r="DC376">
        <v>0</v>
      </c>
      <c r="DD376">
        <v>0</v>
      </c>
      <c r="DE376">
        <v>0</v>
      </c>
      <c r="DF376">
        <v>0</v>
      </c>
      <c r="DK376" s="15">
        <v>0</v>
      </c>
      <c r="DL376" s="15">
        <v>0</v>
      </c>
      <c r="DM376" s="15">
        <v>0</v>
      </c>
      <c r="DN376" s="15">
        <v>0</v>
      </c>
      <c r="DO376" s="15">
        <v>0</v>
      </c>
      <c r="DP376" s="15">
        <v>0</v>
      </c>
      <c r="DQ376" s="15">
        <v>0</v>
      </c>
      <c r="DR376" s="15">
        <v>0</v>
      </c>
      <c r="DS376">
        <v>0</v>
      </c>
    </row>
    <row r="377" spans="1:123">
      <c r="A377">
        <v>2004</v>
      </c>
      <c r="B377" t="s">
        <v>18289</v>
      </c>
      <c r="C377" t="s">
        <v>341</v>
      </c>
      <c r="D377" t="s">
        <v>769</v>
      </c>
      <c r="E377" t="s">
        <v>773</v>
      </c>
      <c r="F377" s="15" t="str">
        <f>INDEX($I$1:$DS$1,(MATCH(MAX(I377:DS377),I377:DS377,0)))</f>
        <v>Tajiks</v>
      </c>
      <c r="G377" s="15">
        <f>MAX(I377:DS377)/H377</f>
        <v>0.4500032193677162</v>
      </c>
      <c r="H377">
        <v>15531</v>
      </c>
      <c r="I377">
        <v>5436</v>
      </c>
      <c r="L377">
        <v>6989</v>
      </c>
      <c r="M377">
        <v>0</v>
      </c>
      <c r="P377">
        <v>0</v>
      </c>
      <c r="Q377">
        <v>3106</v>
      </c>
      <c r="R377">
        <v>0</v>
      </c>
      <c r="X377"/>
      <c r="CO377">
        <v>0</v>
      </c>
      <c r="DB377">
        <v>0</v>
      </c>
      <c r="DC377">
        <v>0</v>
      </c>
      <c r="DD377">
        <v>0</v>
      </c>
      <c r="DE377">
        <v>0</v>
      </c>
      <c r="DF377">
        <v>0</v>
      </c>
      <c r="DK377" s="15">
        <v>0</v>
      </c>
      <c r="DL377" s="15">
        <v>0</v>
      </c>
      <c r="DM377" s="15">
        <v>0</v>
      </c>
      <c r="DN377" s="15">
        <v>0</v>
      </c>
      <c r="DO377" s="15">
        <v>0</v>
      </c>
      <c r="DP377" s="15">
        <v>0</v>
      </c>
      <c r="DQ377" s="15">
        <v>0</v>
      </c>
      <c r="DR377" s="15">
        <v>0</v>
      </c>
      <c r="DS377">
        <v>0</v>
      </c>
    </row>
    <row r="378" spans="1:123">
      <c r="A378">
        <v>2002</v>
      </c>
      <c r="B378" t="s">
        <v>18290</v>
      </c>
      <c r="C378" t="s">
        <v>341</v>
      </c>
      <c r="D378" t="s">
        <v>769</v>
      </c>
      <c r="E378" t="s">
        <v>771</v>
      </c>
      <c r="F378" s="15" t="str">
        <f>INDEX($I$1:$DS$1,(MATCH(MAX(I378:DS378),I378:DS378,0)))</f>
        <v>Tajiks</v>
      </c>
      <c r="G378" s="15">
        <f>MAX(I378:DS378)/H378</f>
        <v>0.4500030454997665</v>
      </c>
      <c r="H378">
        <v>49253</v>
      </c>
      <c r="I378">
        <v>12313</v>
      </c>
      <c r="L378">
        <v>22164</v>
      </c>
      <c r="M378">
        <v>0</v>
      </c>
      <c r="P378">
        <v>0</v>
      </c>
      <c r="Q378">
        <v>9851</v>
      </c>
      <c r="R378">
        <v>4925</v>
      </c>
      <c r="X378"/>
      <c r="CO378">
        <v>0</v>
      </c>
      <c r="DB378">
        <v>0</v>
      </c>
      <c r="DC378">
        <v>0</v>
      </c>
      <c r="DD378">
        <v>0</v>
      </c>
      <c r="DE378">
        <v>0</v>
      </c>
      <c r="DF378">
        <v>0</v>
      </c>
      <c r="DK378" s="15">
        <v>0</v>
      </c>
      <c r="DL378" s="15">
        <v>0</v>
      </c>
      <c r="DM378" s="15">
        <v>0</v>
      </c>
      <c r="DN378" s="15">
        <v>0</v>
      </c>
      <c r="DO378" s="15">
        <v>0</v>
      </c>
      <c r="DP378" s="15">
        <v>0</v>
      </c>
      <c r="DQ378" s="15">
        <v>0</v>
      </c>
      <c r="DR378" s="15">
        <v>0</v>
      </c>
      <c r="DS378">
        <v>0</v>
      </c>
    </row>
    <row r="379" spans="1:123">
      <c r="A379">
        <v>2003</v>
      </c>
      <c r="B379" t="s">
        <v>18291</v>
      </c>
      <c r="C379" t="s">
        <v>341</v>
      </c>
      <c r="D379" t="s">
        <v>769</v>
      </c>
      <c r="E379" t="s">
        <v>772</v>
      </c>
      <c r="F379" s="15" t="str">
        <f>INDEX($I$1:$DS$1,(MATCH(MAX(I379:DS379),I379:DS379,0)))</f>
        <v>Tajiks</v>
      </c>
      <c r="G379" s="15">
        <f>MAX(I379:DS379)/H379</f>
        <v>0.84999894588155922</v>
      </c>
      <c r="H379">
        <v>47433</v>
      </c>
      <c r="I379">
        <v>2372</v>
      </c>
      <c r="L379">
        <v>40318</v>
      </c>
      <c r="M379">
        <v>0</v>
      </c>
      <c r="P379">
        <v>0</v>
      </c>
      <c r="Q379">
        <v>2371</v>
      </c>
      <c r="R379">
        <v>2372</v>
      </c>
      <c r="X379"/>
      <c r="CO379">
        <v>0</v>
      </c>
      <c r="DB379">
        <v>0</v>
      </c>
      <c r="DC379">
        <v>0</v>
      </c>
      <c r="DD379">
        <v>0</v>
      </c>
      <c r="DE379">
        <v>0</v>
      </c>
      <c r="DF379">
        <v>0</v>
      </c>
      <c r="DK379" s="15">
        <v>0</v>
      </c>
      <c r="DL379" s="15">
        <v>0</v>
      </c>
      <c r="DM379" s="15">
        <v>0</v>
      </c>
      <c r="DN379" s="15">
        <v>0</v>
      </c>
      <c r="DO379" s="15">
        <v>0</v>
      </c>
      <c r="DP379" s="15">
        <v>0</v>
      </c>
      <c r="DQ379" s="15">
        <v>0</v>
      </c>
      <c r="DR379" s="15">
        <v>0</v>
      </c>
      <c r="DS379">
        <v>0</v>
      </c>
    </row>
    <row r="380" spans="1:123">
      <c r="A380">
        <v>2005</v>
      </c>
      <c r="B380" t="s">
        <v>18292</v>
      </c>
      <c r="C380" t="s">
        <v>341</v>
      </c>
      <c r="D380" t="s">
        <v>769</v>
      </c>
      <c r="E380" t="s">
        <v>774</v>
      </c>
      <c r="F380" s="15" t="str">
        <f>INDEX($I$1:$DS$1,(MATCH(MAX(I380:DS380),I380:DS380,0)))</f>
        <v>Tajiks</v>
      </c>
      <c r="G380" s="15">
        <f>MAX(I380:DS380)/H380</f>
        <v>0.65000276299066106</v>
      </c>
      <c r="H380">
        <v>54289</v>
      </c>
      <c r="I380">
        <v>2714</v>
      </c>
      <c r="L380">
        <v>35288</v>
      </c>
      <c r="M380">
        <v>0</v>
      </c>
      <c r="P380">
        <v>0</v>
      </c>
      <c r="Q380">
        <v>0</v>
      </c>
      <c r="R380">
        <v>16287</v>
      </c>
      <c r="X380"/>
      <c r="CO380">
        <v>0</v>
      </c>
      <c r="DB380">
        <v>0</v>
      </c>
      <c r="DC380">
        <v>0</v>
      </c>
      <c r="DD380">
        <v>0</v>
      </c>
      <c r="DE380">
        <v>0</v>
      </c>
      <c r="DF380">
        <v>0</v>
      </c>
      <c r="DK380" s="15">
        <v>0</v>
      </c>
      <c r="DL380" s="15">
        <v>0</v>
      </c>
      <c r="DM380" s="15">
        <v>0</v>
      </c>
      <c r="DN380" s="15">
        <v>0</v>
      </c>
      <c r="DO380" s="15">
        <v>0</v>
      </c>
      <c r="DP380" s="15">
        <v>0</v>
      </c>
      <c r="DQ380" s="15">
        <v>0</v>
      </c>
      <c r="DR380" s="15">
        <v>0</v>
      </c>
      <c r="DS380">
        <v>0</v>
      </c>
    </row>
    <row r="381" spans="1:123">
      <c r="A381">
        <v>2207</v>
      </c>
      <c r="B381" t="s">
        <v>18293</v>
      </c>
      <c r="C381" t="s">
        <v>341</v>
      </c>
      <c r="D381" t="s">
        <v>792</v>
      </c>
      <c r="E381" t="s">
        <v>799</v>
      </c>
      <c r="F381" s="15" t="str">
        <f>INDEX($I$1:$DS$1,(MATCH(MAX(I381:DS381),I381:DS381,0)))</f>
        <v>Hazaras</v>
      </c>
      <c r="G381" s="15">
        <f>MAX(I381:DS381)/H381</f>
        <v>0.95000584434017399</v>
      </c>
      <c r="H381">
        <v>59887</v>
      </c>
      <c r="I381">
        <v>0</v>
      </c>
      <c r="L381">
        <v>0</v>
      </c>
      <c r="M381">
        <v>0</v>
      </c>
      <c r="P381">
        <v>0</v>
      </c>
      <c r="Q381">
        <v>2994</v>
      </c>
      <c r="R381">
        <v>56893</v>
      </c>
      <c r="X381"/>
      <c r="CO381">
        <v>0</v>
      </c>
      <c r="DB381">
        <v>0</v>
      </c>
      <c r="DC381">
        <v>0</v>
      </c>
      <c r="DD381">
        <v>0</v>
      </c>
      <c r="DE381">
        <v>0</v>
      </c>
      <c r="DF381">
        <v>0</v>
      </c>
      <c r="DK381" s="15">
        <v>0</v>
      </c>
      <c r="DL381" s="15">
        <v>0</v>
      </c>
      <c r="DM381" s="15">
        <v>0</v>
      </c>
      <c r="DN381" s="15">
        <v>0</v>
      </c>
      <c r="DO381" s="15">
        <v>0</v>
      </c>
      <c r="DP381" s="15">
        <v>0</v>
      </c>
      <c r="DQ381" s="15">
        <v>0</v>
      </c>
      <c r="DR381" s="15">
        <v>0</v>
      </c>
      <c r="DS381">
        <v>0</v>
      </c>
    </row>
    <row r="382" spans="1:123">
      <c r="A382">
        <v>2206</v>
      </c>
      <c r="B382" t="s">
        <v>18294</v>
      </c>
      <c r="C382" t="s">
        <v>341</v>
      </c>
      <c r="D382" t="s">
        <v>792</v>
      </c>
      <c r="E382" t="s">
        <v>798</v>
      </c>
      <c r="F382" s="15" t="str">
        <f>INDEX($I$1:$DS$1,(MATCH(MAX(I382:DS382),I382:DS382,0)))</f>
        <v>Uzbeks</v>
      </c>
      <c r="G382" s="15">
        <f>MAX(I382:DS382)/H382</f>
        <v>0.54999851724444704</v>
      </c>
      <c r="H382">
        <v>67442</v>
      </c>
      <c r="I382">
        <v>37093</v>
      </c>
      <c r="L382">
        <v>0</v>
      </c>
      <c r="M382">
        <v>0</v>
      </c>
      <c r="P382">
        <v>0</v>
      </c>
      <c r="Q382">
        <v>0</v>
      </c>
      <c r="R382">
        <v>30349</v>
      </c>
      <c r="X382"/>
      <c r="CO382">
        <v>0</v>
      </c>
      <c r="DB382">
        <v>0</v>
      </c>
      <c r="DC382">
        <v>0</v>
      </c>
      <c r="DD382">
        <v>0</v>
      </c>
      <c r="DE382">
        <v>0</v>
      </c>
      <c r="DF382">
        <v>0</v>
      </c>
      <c r="DK382" s="15">
        <v>0</v>
      </c>
      <c r="DL382" s="15">
        <v>0</v>
      </c>
      <c r="DM382" s="15">
        <v>0</v>
      </c>
      <c r="DN382" s="15">
        <v>0</v>
      </c>
      <c r="DO382" s="15">
        <v>0</v>
      </c>
      <c r="DP382" s="15">
        <v>0</v>
      </c>
      <c r="DQ382" s="15">
        <v>0</v>
      </c>
      <c r="DR382" s="15">
        <v>0</v>
      </c>
      <c r="DS382">
        <v>0</v>
      </c>
    </row>
    <row r="383" spans="1:123">
      <c r="A383">
        <v>2203</v>
      </c>
      <c r="B383" t="s">
        <v>18295</v>
      </c>
      <c r="C383" t="s">
        <v>341</v>
      </c>
      <c r="D383" t="s">
        <v>792</v>
      </c>
      <c r="E383" t="s">
        <v>795</v>
      </c>
      <c r="F383" s="15" t="str">
        <f>INDEX($I$1:$DS$1,(MATCH(MAX(I383:DS383),I383:DS383,0)))</f>
        <v>Uzbeks</v>
      </c>
      <c r="G383" s="15">
        <f>MAX(I383:DS383)/H383</f>
        <v>0.45000314841634659</v>
      </c>
      <c r="H383">
        <v>95286</v>
      </c>
      <c r="I383">
        <v>42879</v>
      </c>
      <c r="L383">
        <v>0</v>
      </c>
      <c r="M383">
        <v>0</v>
      </c>
      <c r="P383">
        <v>0</v>
      </c>
      <c r="Q383">
        <v>19057</v>
      </c>
      <c r="R383">
        <v>33350</v>
      </c>
      <c r="X383"/>
      <c r="CO383">
        <v>0</v>
      </c>
      <c r="DB383">
        <v>0</v>
      </c>
      <c r="DC383">
        <v>0</v>
      </c>
      <c r="DD383">
        <v>0</v>
      </c>
      <c r="DE383">
        <v>0</v>
      </c>
      <c r="DF383">
        <v>0</v>
      </c>
      <c r="DK383" s="15">
        <v>0</v>
      </c>
      <c r="DL383" s="15">
        <v>0</v>
      </c>
      <c r="DM383" s="15">
        <v>0</v>
      </c>
      <c r="DN383" s="15">
        <v>0</v>
      </c>
      <c r="DO383" s="15">
        <v>0</v>
      </c>
      <c r="DP383" s="15">
        <v>0</v>
      </c>
      <c r="DQ383" s="15">
        <v>0</v>
      </c>
      <c r="DR383" s="15">
        <v>0</v>
      </c>
      <c r="DS383">
        <v>0</v>
      </c>
    </row>
    <row r="384" spans="1:123">
      <c r="A384">
        <v>2205</v>
      </c>
      <c r="B384" t="s">
        <v>18296</v>
      </c>
      <c r="C384" t="s">
        <v>341</v>
      </c>
      <c r="D384" t="s">
        <v>792</v>
      </c>
      <c r="E384" t="s">
        <v>797</v>
      </c>
      <c r="F384" s="15" t="str">
        <f>INDEX($I$1:$DS$1,(MATCH(MAX(I384:DS384),I384:DS384,0)))</f>
        <v>Hazaras</v>
      </c>
      <c r="G384" s="15">
        <f>MAX(I384:DS384)/H384</f>
        <v>0.54999958837911933</v>
      </c>
      <c r="H384">
        <v>121471</v>
      </c>
      <c r="I384">
        <v>48588</v>
      </c>
      <c r="L384">
        <v>6074</v>
      </c>
      <c r="M384">
        <v>0</v>
      </c>
      <c r="P384">
        <v>0</v>
      </c>
      <c r="Q384">
        <v>0</v>
      </c>
      <c r="R384">
        <v>66809</v>
      </c>
      <c r="X384"/>
      <c r="CO384">
        <v>0</v>
      </c>
      <c r="DB384">
        <v>0</v>
      </c>
      <c r="DC384">
        <v>0</v>
      </c>
      <c r="DD384">
        <v>0</v>
      </c>
      <c r="DE384">
        <v>0</v>
      </c>
      <c r="DF384">
        <v>0</v>
      </c>
      <c r="DK384" s="15">
        <v>0</v>
      </c>
      <c r="DL384" s="15">
        <v>0</v>
      </c>
      <c r="DM384" s="15">
        <v>0</v>
      </c>
      <c r="DN384" s="15">
        <v>0</v>
      </c>
      <c r="DO384" s="15">
        <v>0</v>
      </c>
      <c r="DP384" s="15">
        <v>0</v>
      </c>
      <c r="DQ384" s="15">
        <v>0</v>
      </c>
      <c r="DR384" s="15">
        <v>0</v>
      </c>
      <c r="DS384">
        <v>0</v>
      </c>
    </row>
    <row r="385" spans="1:123">
      <c r="A385">
        <v>2201</v>
      </c>
      <c r="B385" t="s">
        <v>18297</v>
      </c>
      <c r="C385" t="s">
        <v>341</v>
      </c>
      <c r="D385" t="s">
        <v>792</v>
      </c>
      <c r="E385" t="s">
        <v>793</v>
      </c>
      <c r="F385" s="15" t="str">
        <f>INDEX($I$1:$DS$1,(MATCH(MAX(I385:DS385),I385:DS385,0)))</f>
        <v>Uzbeks</v>
      </c>
      <c r="G385" s="15">
        <f>MAX(I385:DS385)/H385</f>
        <v>0.69999946562070825</v>
      </c>
      <c r="H385">
        <v>187133</v>
      </c>
      <c r="I385">
        <v>130993</v>
      </c>
      <c r="L385">
        <v>18713</v>
      </c>
      <c r="M385">
        <v>0</v>
      </c>
      <c r="P385">
        <v>0</v>
      </c>
      <c r="Q385">
        <v>18714</v>
      </c>
      <c r="R385">
        <v>18713</v>
      </c>
      <c r="X385"/>
      <c r="CO385">
        <v>0</v>
      </c>
      <c r="DB385">
        <v>0</v>
      </c>
      <c r="DC385">
        <v>0</v>
      </c>
      <c r="DD385">
        <v>0</v>
      </c>
      <c r="DE385">
        <v>0</v>
      </c>
      <c r="DF385">
        <v>0</v>
      </c>
      <c r="DK385" s="15">
        <v>0</v>
      </c>
      <c r="DL385" s="15">
        <v>0</v>
      </c>
      <c r="DM385" s="15">
        <v>0</v>
      </c>
      <c r="DN385" s="15">
        <v>0</v>
      </c>
      <c r="DO385" s="15">
        <v>0</v>
      </c>
      <c r="DP385" s="15">
        <v>0</v>
      </c>
      <c r="DQ385" s="15">
        <v>0</v>
      </c>
      <c r="DR385" s="15">
        <v>0</v>
      </c>
      <c r="DS385">
        <v>0</v>
      </c>
    </row>
    <row r="386" spans="1:123">
      <c r="A386">
        <v>2202</v>
      </c>
      <c r="B386" t="s">
        <v>18298</v>
      </c>
      <c r="C386" t="s">
        <v>341</v>
      </c>
      <c r="D386" t="s">
        <v>792</v>
      </c>
      <c r="E386" t="s">
        <v>794</v>
      </c>
      <c r="F386" s="15" t="str">
        <f>INDEX($I$1:$DS$1,(MATCH(MAX(I386:DS386),I386:DS386,0)))</f>
        <v>Uzbeks</v>
      </c>
      <c r="G386" s="15">
        <f>MAX(I386:DS386)/H386</f>
        <v>0.79999383885525932</v>
      </c>
      <c r="H386">
        <v>64923</v>
      </c>
      <c r="I386">
        <v>51938</v>
      </c>
      <c r="L386">
        <v>6493</v>
      </c>
      <c r="M386">
        <v>0</v>
      </c>
      <c r="P386">
        <v>0</v>
      </c>
      <c r="Q386">
        <v>0</v>
      </c>
      <c r="R386">
        <v>6492</v>
      </c>
      <c r="X386"/>
      <c r="CO386">
        <v>0</v>
      </c>
      <c r="DB386">
        <v>0</v>
      </c>
      <c r="DC386">
        <v>0</v>
      </c>
      <c r="DD386">
        <v>0</v>
      </c>
      <c r="DE386">
        <v>0</v>
      </c>
      <c r="DF386">
        <v>0</v>
      </c>
      <c r="DK386" s="15">
        <v>0</v>
      </c>
      <c r="DL386" s="15">
        <v>0</v>
      </c>
      <c r="DM386" s="15">
        <v>0</v>
      </c>
      <c r="DN386" s="15">
        <v>0</v>
      </c>
      <c r="DO386" s="15">
        <v>0</v>
      </c>
      <c r="DP386" s="15">
        <v>0</v>
      </c>
      <c r="DQ386" s="15">
        <v>0</v>
      </c>
      <c r="DR386" s="15">
        <v>0</v>
      </c>
      <c r="DS386">
        <v>0</v>
      </c>
    </row>
    <row r="387" spans="1:123">
      <c r="A387">
        <v>2204</v>
      </c>
      <c r="B387" t="s">
        <v>18299</v>
      </c>
      <c r="C387" t="s">
        <v>341</v>
      </c>
      <c r="D387" t="s">
        <v>792</v>
      </c>
      <c r="E387" t="s">
        <v>796</v>
      </c>
      <c r="F387" s="15" t="str">
        <f>INDEX($I$1:$DS$1,(MATCH(MAX(I387:DS387),I387:DS387,0)))</f>
        <v>Hazaras</v>
      </c>
      <c r="G387" s="15">
        <f>MAX(I387:DS387)/H387</f>
        <v>0.39999320952025258</v>
      </c>
      <c r="H387">
        <v>58906</v>
      </c>
      <c r="I387">
        <v>14727</v>
      </c>
      <c r="L387">
        <v>0</v>
      </c>
      <c r="M387">
        <v>0</v>
      </c>
      <c r="P387">
        <v>0</v>
      </c>
      <c r="Q387">
        <v>20617</v>
      </c>
      <c r="R387">
        <v>23562</v>
      </c>
      <c r="X387"/>
      <c r="CO387">
        <v>0</v>
      </c>
      <c r="DB387">
        <v>0</v>
      </c>
      <c r="DC387">
        <v>0</v>
      </c>
      <c r="DD387">
        <v>0</v>
      </c>
      <c r="DE387">
        <v>0</v>
      </c>
      <c r="DF387">
        <v>0</v>
      </c>
      <c r="DK387" s="15">
        <v>0</v>
      </c>
      <c r="DL387" s="15">
        <v>0</v>
      </c>
      <c r="DM387" s="15">
        <v>0</v>
      </c>
      <c r="DN387" s="15">
        <v>0</v>
      </c>
      <c r="DO387" s="15">
        <v>0</v>
      </c>
      <c r="DP387" s="15">
        <v>0</v>
      </c>
      <c r="DQ387" s="15">
        <v>0</v>
      </c>
      <c r="DR387" s="15">
        <v>0</v>
      </c>
      <c r="DS387">
        <v>0</v>
      </c>
    </row>
    <row r="388" spans="1:123">
      <c r="A388">
        <v>1803</v>
      </c>
      <c r="B388" t="s">
        <v>18300</v>
      </c>
      <c r="C388" t="s">
        <v>341</v>
      </c>
      <c r="D388" t="s">
        <v>741</v>
      </c>
      <c r="E388" t="s">
        <v>719</v>
      </c>
      <c r="F388" s="15" t="str">
        <f>INDEX($I$1:$DS$1,(MATCH(MAX(I388:DS388),I388:DS388,0)))</f>
        <v>Uzbeks</v>
      </c>
      <c r="G388" s="15">
        <f>MAX(I388:DS388)/H388</f>
        <v>0.82999538030924758</v>
      </c>
      <c r="H388">
        <v>36799</v>
      </c>
      <c r="I388">
        <v>30543</v>
      </c>
      <c r="L388">
        <v>1840</v>
      </c>
      <c r="M388">
        <v>0</v>
      </c>
      <c r="P388">
        <v>0</v>
      </c>
      <c r="Q388">
        <v>3680</v>
      </c>
      <c r="R388">
        <v>736</v>
      </c>
      <c r="X388"/>
      <c r="CO388">
        <v>0</v>
      </c>
      <c r="DB388">
        <v>0</v>
      </c>
      <c r="DC388">
        <v>0</v>
      </c>
      <c r="DD388">
        <v>0</v>
      </c>
      <c r="DE388">
        <v>0</v>
      </c>
      <c r="DF388">
        <v>0</v>
      </c>
      <c r="DK388" s="15">
        <v>0</v>
      </c>
      <c r="DL388" s="15">
        <v>0</v>
      </c>
      <c r="DM388" s="15">
        <v>0</v>
      </c>
      <c r="DN388" s="15">
        <v>0</v>
      </c>
      <c r="DO388" s="15">
        <v>0</v>
      </c>
      <c r="DP388" s="15">
        <v>0</v>
      </c>
      <c r="DQ388" s="15">
        <v>0</v>
      </c>
      <c r="DR388" s="15">
        <v>0</v>
      </c>
      <c r="DS388">
        <v>0</v>
      </c>
    </row>
    <row r="389" spans="1:123">
      <c r="A389">
        <v>1804</v>
      </c>
      <c r="B389" t="s">
        <v>18301</v>
      </c>
      <c r="C389" t="s">
        <v>341</v>
      </c>
      <c r="D389" t="s">
        <v>741</v>
      </c>
      <c r="E389" t="s">
        <v>745</v>
      </c>
      <c r="F389" s="15" t="str">
        <f>INDEX($I$1:$DS$1,(MATCH(MAX(I389:DS389),I389:DS389,0)))</f>
        <v>Uzbeks</v>
      </c>
      <c r="G389" s="15">
        <f>MAX(I389:DS389)/H389</f>
        <v>0.60000956114351278</v>
      </c>
      <c r="H389">
        <v>41836</v>
      </c>
      <c r="I389">
        <v>25102</v>
      </c>
      <c r="L389">
        <v>10459</v>
      </c>
      <c r="M389">
        <v>0</v>
      </c>
      <c r="P389">
        <v>0</v>
      </c>
      <c r="Q389">
        <v>3765</v>
      </c>
      <c r="R389">
        <v>2510</v>
      </c>
      <c r="X389"/>
      <c r="CO389">
        <v>0</v>
      </c>
      <c r="DB389">
        <v>0</v>
      </c>
      <c r="DC389">
        <v>0</v>
      </c>
      <c r="DD389">
        <v>0</v>
      </c>
      <c r="DE389">
        <v>0</v>
      </c>
      <c r="DF389">
        <v>0</v>
      </c>
      <c r="DK389" s="15">
        <v>0</v>
      </c>
      <c r="DL389" s="15">
        <v>0</v>
      </c>
      <c r="DM389" s="15">
        <v>0</v>
      </c>
      <c r="DN389" s="15">
        <v>0</v>
      </c>
      <c r="DO389" s="15">
        <v>0</v>
      </c>
      <c r="DP389" s="15">
        <v>0</v>
      </c>
      <c r="DQ389" s="15">
        <v>0</v>
      </c>
      <c r="DR389" s="15">
        <v>0</v>
      </c>
      <c r="DS389">
        <v>0</v>
      </c>
    </row>
    <row r="390" spans="1:123">
      <c r="A390">
        <v>1816</v>
      </c>
      <c r="B390" t="s">
        <v>18302</v>
      </c>
      <c r="C390" t="s">
        <v>341</v>
      </c>
      <c r="D390" t="s">
        <v>741</v>
      </c>
      <c r="E390" t="s">
        <v>757</v>
      </c>
      <c r="F390" s="15" t="str">
        <f>INDEX($I$1:$DS$1,(MATCH(MAX(I390:DS390),I390:DS390,0)))</f>
        <v>Tajiks</v>
      </c>
      <c r="G390" s="15">
        <f>MAX(I390:DS390)/H390</f>
        <v>0.92000377489068541</v>
      </c>
      <c r="H390">
        <v>95367</v>
      </c>
      <c r="I390">
        <v>7629</v>
      </c>
      <c r="L390">
        <v>87738</v>
      </c>
      <c r="M390">
        <v>0</v>
      </c>
      <c r="P390">
        <v>0</v>
      </c>
      <c r="Q390">
        <v>0</v>
      </c>
      <c r="R390">
        <v>0</v>
      </c>
      <c r="X390"/>
      <c r="CO390">
        <v>0</v>
      </c>
      <c r="DB390">
        <v>0</v>
      </c>
      <c r="DC390">
        <v>0</v>
      </c>
      <c r="DD390">
        <v>0</v>
      </c>
      <c r="DE390">
        <v>0</v>
      </c>
      <c r="DF390">
        <v>0</v>
      </c>
      <c r="DK390" s="15">
        <v>0</v>
      </c>
      <c r="DL390" s="15">
        <v>0</v>
      </c>
      <c r="DM390" s="15">
        <v>0</v>
      </c>
      <c r="DN390" s="15">
        <v>0</v>
      </c>
      <c r="DO390" s="15">
        <v>0</v>
      </c>
      <c r="DP390" s="15">
        <v>0</v>
      </c>
      <c r="DQ390" s="15">
        <v>0</v>
      </c>
      <c r="DR390" s="15">
        <v>0</v>
      </c>
      <c r="DS390">
        <v>0</v>
      </c>
    </row>
    <row r="391" spans="1:123">
      <c r="A391">
        <v>1805</v>
      </c>
      <c r="B391" t="s">
        <v>18303</v>
      </c>
      <c r="C391" t="s">
        <v>341</v>
      </c>
      <c r="D391" t="s">
        <v>741</v>
      </c>
      <c r="E391" t="s">
        <v>746</v>
      </c>
      <c r="F391" s="15" t="str">
        <f>INDEX($I$1:$DS$1,(MATCH(MAX(I391:DS391),I391:DS391,0)))</f>
        <v>Tajiks</v>
      </c>
      <c r="G391" s="15">
        <f>MAX(I391:DS391)/H391</f>
        <v>0.48000357344927191</v>
      </c>
      <c r="H391">
        <v>33581</v>
      </c>
      <c r="I391">
        <v>15111</v>
      </c>
      <c r="L391">
        <v>16119</v>
      </c>
      <c r="M391">
        <v>0</v>
      </c>
      <c r="P391">
        <v>0</v>
      </c>
      <c r="Q391">
        <v>336</v>
      </c>
      <c r="R391">
        <v>1679</v>
      </c>
      <c r="X391"/>
      <c r="CO391">
        <v>0</v>
      </c>
      <c r="DB391">
        <v>0</v>
      </c>
      <c r="DC391">
        <v>0</v>
      </c>
      <c r="DD391">
        <v>0</v>
      </c>
      <c r="DE391">
        <v>0</v>
      </c>
      <c r="DF391">
        <v>0</v>
      </c>
      <c r="DK391" s="15">
        <v>0</v>
      </c>
      <c r="DL391" s="15">
        <v>0</v>
      </c>
      <c r="DM391" s="15">
        <v>0</v>
      </c>
      <c r="DN391" s="15">
        <v>0</v>
      </c>
      <c r="DO391" s="15">
        <v>0</v>
      </c>
      <c r="DP391" s="15">
        <v>0</v>
      </c>
      <c r="DQ391" s="15">
        <v>0</v>
      </c>
      <c r="DR391" s="15">
        <v>0</v>
      </c>
      <c r="DS391">
        <v>336</v>
      </c>
    </row>
    <row r="392" spans="1:123">
      <c r="A392">
        <v>1815</v>
      </c>
      <c r="B392" t="s">
        <v>18304</v>
      </c>
      <c r="C392" t="s">
        <v>341</v>
      </c>
      <c r="D392" t="s">
        <v>741</v>
      </c>
      <c r="E392" t="s">
        <v>756</v>
      </c>
      <c r="F392" s="15" t="str">
        <f>INDEX($I$1:$DS$1,(MATCH(MAX(I392:DS392),I392:DS392,0)))</f>
        <v>Uzbeks</v>
      </c>
      <c r="G392" s="15">
        <f>MAX(I392:DS392)/H392</f>
        <v>0.64999063728855877</v>
      </c>
      <c r="H392">
        <v>32042</v>
      </c>
      <c r="I392">
        <v>20827</v>
      </c>
      <c r="L392">
        <v>8011</v>
      </c>
      <c r="M392">
        <v>0</v>
      </c>
      <c r="P392">
        <v>0</v>
      </c>
      <c r="Q392">
        <v>3204</v>
      </c>
      <c r="R392">
        <v>0</v>
      </c>
      <c r="X392"/>
      <c r="CO392">
        <v>0</v>
      </c>
      <c r="DB392">
        <v>0</v>
      </c>
      <c r="DC392">
        <v>0</v>
      </c>
      <c r="DD392">
        <v>0</v>
      </c>
      <c r="DE392">
        <v>0</v>
      </c>
      <c r="DF392">
        <v>0</v>
      </c>
      <c r="DK392" s="15">
        <v>0</v>
      </c>
      <c r="DL392" s="15">
        <v>0</v>
      </c>
      <c r="DM392" s="15">
        <v>0</v>
      </c>
      <c r="DN392" s="15">
        <v>0</v>
      </c>
      <c r="DO392" s="15">
        <v>0</v>
      </c>
      <c r="DP392" s="15">
        <v>0</v>
      </c>
      <c r="DQ392" s="15">
        <v>0</v>
      </c>
      <c r="DR392" s="15">
        <v>0</v>
      </c>
      <c r="DS392">
        <v>0</v>
      </c>
    </row>
    <row r="393" spans="1:123">
      <c r="A393">
        <v>1812</v>
      </c>
      <c r="B393" t="s">
        <v>18305</v>
      </c>
      <c r="C393" t="s">
        <v>341</v>
      </c>
      <c r="D393" t="s">
        <v>741</v>
      </c>
      <c r="E393" t="s">
        <v>753</v>
      </c>
      <c r="F393" s="15" t="str">
        <f>INDEX($I$1:$DS$1,(MATCH(MAX(I393:DS393),I393:DS393,0)))</f>
        <v>Uzbeks</v>
      </c>
      <c r="G393" s="15">
        <f>MAX(I393:DS393)/H393</f>
        <v>0.65000788270534449</v>
      </c>
      <c r="H393">
        <v>38058</v>
      </c>
      <c r="I393">
        <v>24738</v>
      </c>
      <c r="L393">
        <v>11417</v>
      </c>
      <c r="M393">
        <v>0</v>
      </c>
      <c r="P393">
        <v>0</v>
      </c>
      <c r="Q393">
        <v>1903</v>
      </c>
      <c r="R393">
        <v>0</v>
      </c>
      <c r="X393"/>
      <c r="CO393">
        <v>0</v>
      </c>
      <c r="DB393">
        <v>0</v>
      </c>
      <c r="DC393">
        <v>0</v>
      </c>
      <c r="DD393">
        <v>0</v>
      </c>
      <c r="DE393">
        <v>0</v>
      </c>
      <c r="DF393">
        <v>0</v>
      </c>
      <c r="DK393" s="15">
        <v>0</v>
      </c>
      <c r="DL393" s="15">
        <v>0</v>
      </c>
      <c r="DM393" s="15">
        <v>0</v>
      </c>
      <c r="DN393" s="15">
        <v>0</v>
      </c>
      <c r="DO393" s="15">
        <v>0</v>
      </c>
      <c r="DP393" s="15">
        <v>0</v>
      </c>
      <c r="DQ393" s="15">
        <v>0</v>
      </c>
      <c r="DR393" s="15">
        <v>0</v>
      </c>
      <c r="DS393">
        <v>0</v>
      </c>
    </row>
    <row r="394" spans="1:123">
      <c r="A394">
        <v>1811</v>
      </c>
      <c r="B394" t="s">
        <v>18306</v>
      </c>
      <c r="C394" t="s">
        <v>341</v>
      </c>
      <c r="D394" t="s">
        <v>741</v>
      </c>
      <c r="E394" t="s">
        <v>752</v>
      </c>
      <c r="F394" s="15" t="str">
        <f>INDEX($I$1:$DS$1,(MATCH(MAX(I394:DS394),I394:DS394,0)))</f>
        <v>Tajiks</v>
      </c>
      <c r="G394" s="15">
        <f>MAX(I394:DS394)/H394</f>
        <v>0.4</v>
      </c>
      <c r="H394">
        <v>70240</v>
      </c>
      <c r="I394">
        <v>21072</v>
      </c>
      <c r="L394">
        <v>28096</v>
      </c>
      <c r="M394">
        <v>0</v>
      </c>
      <c r="P394">
        <v>0</v>
      </c>
      <c r="Q394">
        <v>14048</v>
      </c>
      <c r="R394">
        <v>0</v>
      </c>
      <c r="X394"/>
      <c r="CO394">
        <v>0</v>
      </c>
      <c r="DB394">
        <v>0</v>
      </c>
      <c r="DC394">
        <v>0</v>
      </c>
      <c r="DD394">
        <v>0</v>
      </c>
      <c r="DE394">
        <v>0</v>
      </c>
      <c r="DF394">
        <v>0</v>
      </c>
      <c r="DK394" s="15">
        <v>0</v>
      </c>
      <c r="DL394" s="15">
        <v>0</v>
      </c>
      <c r="DM394" s="15">
        <v>0</v>
      </c>
      <c r="DN394" s="15">
        <v>0</v>
      </c>
      <c r="DO394" s="15">
        <v>0</v>
      </c>
      <c r="DP394" s="15">
        <v>0</v>
      </c>
      <c r="DQ394" s="15">
        <v>0</v>
      </c>
      <c r="DR394" s="15">
        <v>0</v>
      </c>
      <c r="DS394">
        <v>7024</v>
      </c>
    </row>
    <row r="395" spans="1:123">
      <c r="A395">
        <v>1808</v>
      </c>
      <c r="B395" t="s">
        <v>18307</v>
      </c>
      <c r="C395" t="s">
        <v>341</v>
      </c>
      <c r="D395" t="s">
        <v>741</v>
      </c>
      <c r="E395" t="s">
        <v>749</v>
      </c>
      <c r="F395" s="15" t="str">
        <f>INDEX($I$1:$DS$1,(MATCH(MAX(I395:DS395),I395:DS395,0)))</f>
        <v>Tajiks</v>
      </c>
      <c r="G395" s="15">
        <f>MAX(I395:DS395)/H395</f>
        <v>0.94999553052650398</v>
      </c>
      <c r="H395">
        <v>55935</v>
      </c>
      <c r="I395">
        <v>0</v>
      </c>
      <c r="L395">
        <v>53138</v>
      </c>
      <c r="M395">
        <v>0</v>
      </c>
      <c r="P395">
        <v>0</v>
      </c>
      <c r="Q395">
        <v>0</v>
      </c>
      <c r="R395">
        <v>2797</v>
      </c>
      <c r="X395"/>
      <c r="CO395">
        <v>0</v>
      </c>
      <c r="DB395">
        <v>0</v>
      </c>
      <c r="DC395">
        <v>0</v>
      </c>
      <c r="DD395">
        <v>0</v>
      </c>
      <c r="DE395">
        <v>0</v>
      </c>
      <c r="DF395">
        <v>0</v>
      </c>
      <c r="DK395" s="15">
        <v>0</v>
      </c>
      <c r="DL395" s="15">
        <v>0</v>
      </c>
      <c r="DM395" s="15">
        <v>0</v>
      </c>
      <c r="DN395" s="15">
        <v>0</v>
      </c>
      <c r="DO395" s="15">
        <v>0</v>
      </c>
      <c r="DP395" s="15">
        <v>0</v>
      </c>
      <c r="DQ395" s="15">
        <v>0</v>
      </c>
      <c r="DR395" s="15">
        <v>0</v>
      </c>
      <c r="DS395">
        <v>0</v>
      </c>
    </row>
    <row r="396" spans="1:123">
      <c r="A396">
        <v>1802</v>
      </c>
      <c r="B396" t="s">
        <v>18308</v>
      </c>
      <c r="C396" t="s">
        <v>341</v>
      </c>
      <c r="D396" t="s">
        <v>741</v>
      </c>
      <c r="E396" t="s">
        <v>743</v>
      </c>
      <c r="F396" s="15" t="str">
        <f>INDEX($I$1:$DS$1,(MATCH(MAX(I396:DS396),I396:DS396,0)))</f>
        <v>Uzbeks</v>
      </c>
      <c r="G396" s="15">
        <f>MAX(I396:DS396)/H396</f>
        <v>0.6499908374564779</v>
      </c>
      <c r="H396">
        <v>16371</v>
      </c>
      <c r="I396">
        <v>10641</v>
      </c>
      <c r="L396">
        <v>1637</v>
      </c>
      <c r="M396">
        <v>0</v>
      </c>
      <c r="P396">
        <v>0</v>
      </c>
      <c r="Q396">
        <v>4093</v>
      </c>
      <c r="R396">
        <v>0</v>
      </c>
      <c r="X396"/>
      <c r="CO396">
        <v>0</v>
      </c>
      <c r="DB396">
        <v>0</v>
      </c>
      <c r="DC396">
        <v>0</v>
      </c>
      <c r="DD396">
        <v>0</v>
      </c>
      <c r="DE396">
        <v>0</v>
      </c>
      <c r="DF396">
        <v>0</v>
      </c>
      <c r="DK396" s="15">
        <v>0</v>
      </c>
      <c r="DL396" s="15">
        <v>0</v>
      </c>
      <c r="DM396" s="15">
        <v>0</v>
      </c>
      <c r="DN396" s="15">
        <v>0</v>
      </c>
      <c r="DO396" s="15">
        <v>0</v>
      </c>
      <c r="DP396" s="15">
        <v>0</v>
      </c>
      <c r="DQ396" s="15">
        <v>0</v>
      </c>
      <c r="DR396" s="15">
        <v>0</v>
      </c>
      <c r="DS396">
        <v>0</v>
      </c>
    </row>
    <row r="397" spans="1:123">
      <c r="A397">
        <v>1807</v>
      </c>
      <c r="B397" t="s">
        <v>18309</v>
      </c>
      <c r="C397" t="s">
        <v>341</v>
      </c>
      <c r="D397" t="s">
        <v>741</v>
      </c>
      <c r="E397" t="s">
        <v>748</v>
      </c>
      <c r="F397" s="15" t="str">
        <f>INDEX($I$1:$DS$1,(MATCH(MAX(I397:DS397),I397:DS397,0)))</f>
        <v>Tajiks</v>
      </c>
      <c r="G397" s="15">
        <f>MAX(I397:DS397)/H397</f>
        <v>0.51999904709721989</v>
      </c>
      <c r="H397">
        <v>41977</v>
      </c>
      <c r="I397">
        <v>18890</v>
      </c>
      <c r="L397">
        <v>21828</v>
      </c>
      <c r="M397">
        <v>0</v>
      </c>
      <c r="P397">
        <v>0</v>
      </c>
      <c r="Q397">
        <v>419</v>
      </c>
      <c r="R397">
        <v>840</v>
      </c>
      <c r="X397"/>
      <c r="CO397">
        <v>0</v>
      </c>
      <c r="DB397">
        <v>0</v>
      </c>
      <c r="DC397">
        <v>0</v>
      </c>
      <c r="DD397">
        <v>0</v>
      </c>
      <c r="DE397">
        <v>0</v>
      </c>
      <c r="DF397">
        <v>0</v>
      </c>
      <c r="DK397" s="15">
        <v>0</v>
      </c>
      <c r="DL397" s="15">
        <v>0</v>
      </c>
      <c r="DM397" s="15">
        <v>0</v>
      </c>
      <c r="DN397" s="15">
        <v>0</v>
      </c>
      <c r="DO397" s="15">
        <v>0</v>
      </c>
      <c r="DP397" s="15">
        <v>0</v>
      </c>
      <c r="DQ397" s="15">
        <v>0</v>
      </c>
      <c r="DR397" s="15">
        <v>0</v>
      </c>
      <c r="DS397">
        <v>0</v>
      </c>
    </row>
    <row r="398" spans="1:123">
      <c r="A398">
        <v>1814</v>
      </c>
      <c r="B398" t="s">
        <v>18310</v>
      </c>
      <c r="C398" t="s">
        <v>341</v>
      </c>
      <c r="D398" t="s">
        <v>741</v>
      </c>
      <c r="E398" t="s">
        <v>755</v>
      </c>
      <c r="F398" s="15" t="str">
        <f>INDEX($I$1:$DS$1,(MATCH(MAX(I398:DS398),I398:DS398,0)))</f>
        <v>Uzbeks</v>
      </c>
      <c r="G398" s="15">
        <f>MAX(I398:DS398)/H398</f>
        <v>0.59998556165174699</v>
      </c>
      <c r="H398">
        <v>27704</v>
      </c>
      <c r="I398">
        <v>16622</v>
      </c>
      <c r="L398">
        <v>8311</v>
      </c>
      <c r="M398">
        <v>0</v>
      </c>
      <c r="P398">
        <v>0</v>
      </c>
      <c r="Q398">
        <v>2771</v>
      </c>
      <c r="R398">
        <v>0</v>
      </c>
      <c r="X398"/>
      <c r="CO398">
        <v>0</v>
      </c>
      <c r="DB398">
        <v>0</v>
      </c>
      <c r="DC398">
        <v>0</v>
      </c>
      <c r="DD398">
        <v>0</v>
      </c>
      <c r="DE398">
        <v>0</v>
      </c>
      <c r="DF398">
        <v>0</v>
      </c>
      <c r="DK398" s="15">
        <v>0</v>
      </c>
      <c r="DL398" s="15">
        <v>0</v>
      </c>
      <c r="DM398" s="15">
        <v>0</v>
      </c>
      <c r="DN398" s="15">
        <v>0</v>
      </c>
      <c r="DO398" s="15">
        <v>0</v>
      </c>
      <c r="DP398" s="15">
        <v>0</v>
      </c>
      <c r="DQ398" s="15">
        <v>0</v>
      </c>
      <c r="DR398" s="15">
        <v>0</v>
      </c>
      <c r="DS398">
        <v>0</v>
      </c>
    </row>
    <row r="399" spans="1:123">
      <c r="A399">
        <v>1809</v>
      </c>
      <c r="B399" t="s">
        <v>18311</v>
      </c>
      <c r="C399" t="s">
        <v>341</v>
      </c>
      <c r="D399" t="s">
        <v>741</v>
      </c>
      <c r="E399" t="s">
        <v>750</v>
      </c>
      <c r="F399" s="15" t="str">
        <f>INDEX($I$1:$DS$1,(MATCH(MAX(I399:DS399),I399:DS399,0)))</f>
        <v>Uzbeks</v>
      </c>
      <c r="G399" s="15">
        <f>MAX(I399:DS399)/H399</f>
        <v>0.70000124460154078</v>
      </c>
      <c r="H399">
        <v>80347</v>
      </c>
      <c r="I399">
        <v>56243</v>
      </c>
      <c r="L399">
        <v>8035</v>
      </c>
      <c r="M399">
        <v>0</v>
      </c>
      <c r="P399">
        <v>0</v>
      </c>
      <c r="Q399">
        <v>16069</v>
      </c>
      <c r="R399">
        <v>0</v>
      </c>
      <c r="X399"/>
      <c r="CO399">
        <v>0</v>
      </c>
      <c r="DB399">
        <v>0</v>
      </c>
      <c r="DC399">
        <v>0</v>
      </c>
      <c r="DD399">
        <v>0</v>
      </c>
      <c r="DE399">
        <v>0</v>
      </c>
      <c r="DF399">
        <v>0</v>
      </c>
      <c r="DK399" s="15">
        <v>0</v>
      </c>
      <c r="DL399" s="15">
        <v>0</v>
      </c>
      <c r="DM399" s="15">
        <v>0</v>
      </c>
      <c r="DN399" s="15">
        <v>0</v>
      </c>
      <c r="DO399" s="15">
        <v>0</v>
      </c>
      <c r="DP399" s="15">
        <v>0</v>
      </c>
      <c r="DQ399" s="15">
        <v>0</v>
      </c>
      <c r="DR399" s="15">
        <v>0</v>
      </c>
      <c r="DS399">
        <v>0</v>
      </c>
    </row>
    <row r="400" spans="1:123">
      <c r="A400">
        <v>1806</v>
      </c>
      <c r="B400" t="s">
        <v>18312</v>
      </c>
      <c r="C400" t="s">
        <v>341</v>
      </c>
      <c r="D400" t="s">
        <v>741</v>
      </c>
      <c r="E400" t="s">
        <v>747</v>
      </c>
      <c r="F400" s="15" t="str">
        <f>INDEX($I$1:$DS$1,(MATCH(MAX(I400:DS400),I400:DS400,0)))</f>
        <v>Tajiks</v>
      </c>
      <c r="G400" s="15">
        <f>MAX(I400:DS400)/H400</f>
        <v>0.94997251236943381</v>
      </c>
      <c r="H400">
        <v>14552</v>
      </c>
      <c r="I400">
        <v>0</v>
      </c>
      <c r="L400">
        <v>13824</v>
      </c>
      <c r="M400">
        <v>0</v>
      </c>
      <c r="P400">
        <v>0</v>
      </c>
      <c r="Q400">
        <v>0</v>
      </c>
      <c r="R400">
        <v>728</v>
      </c>
      <c r="X400"/>
      <c r="CO400">
        <v>0</v>
      </c>
      <c r="DB400">
        <v>0</v>
      </c>
      <c r="DC400">
        <v>0</v>
      </c>
      <c r="DD400">
        <v>0</v>
      </c>
      <c r="DE400">
        <v>0</v>
      </c>
      <c r="DF400">
        <v>0</v>
      </c>
      <c r="DK400" s="15">
        <v>0</v>
      </c>
      <c r="DL400" s="15">
        <v>0</v>
      </c>
      <c r="DM400" s="15">
        <v>0</v>
      </c>
      <c r="DN400" s="15">
        <v>0</v>
      </c>
      <c r="DO400" s="15">
        <v>0</v>
      </c>
      <c r="DP400" s="15">
        <v>0</v>
      </c>
      <c r="DQ400" s="15">
        <v>0</v>
      </c>
      <c r="DR400" s="15">
        <v>0</v>
      </c>
      <c r="DS400">
        <v>0</v>
      </c>
    </row>
    <row r="401" spans="1:123">
      <c r="A401">
        <v>1810</v>
      </c>
      <c r="B401" t="s">
        <v>18313</v>
      </c>
      <c r="C401" t="s">
        <v>341</v>
      </c>
      <c r="D401" t="s">
        <v>741</v>
      </c>
      <c r="E401" t="s">
        <v>751</v>
      </c>
      <c r="F401" s="15" t="str">
        <f>INDEX($I$1:$DS$1,(MATCH(MAX(I401:DS401),I401:DS401,0)))</f>
        <v>Uzbeks</v>
      </c>
      <c r="G401" s="15">
        <f>MAX(I401:DS401)/H401</f>
        <v>0.5</v>
      </c>
      <c r="H401">
        <v>196348</v>
      </c>
      <c r="I401">
        <v>98174</v>
      </c>
      <c r="L401">
        <v>98174</v>
      </c>
      <c r="M401">
        <v>0</v>
      </c>
      <c r="P401">
        <v>0</v>
      </c>
      <c r="Q401">
        <v>0</v>
      </c>
      <c r="R401">
        <v>0</v>
      </c>
      <c r="X401"/>
      <c r="CO401">
        <v>0</v>
      </c>
      <c r="DB401">
        <v>0</v>
      </c>
      <c r="DC401">
        <v>0</v>
      </c>
      <c r="DD401">
        <v>0</v>
      </c>
      <c r="DE401">
        <v>0</v>
      </c>
      <c r="DF401">
        <v>0</v>
      </c>
      <c r="DK401" s="15">
        <v>0</v>
      </c>
      <c r="DL401" s="15">
        <v>0</v>
      </c>
      <c r="DM401" s="15">
        <v>0</v>
      </c>
      <c r="DN401" s="15">
        <v>0</v>
      </c>
      <c r="DO401" s="15">
        <v>0</v>
      </c>
      <c r="DP401" s="15">
        <v>0</v>
      </c>
      <c r="DQ401" s="15">
        <v>0</v>
      </c>
      <c r="DR401" s="15">
        <v>0</v>
      </c>
      <c r="DS401">
        <v>0</v>
      </c>
    </row>
    <row r="402" spans="1:123">
      <c r="A402">
        <v>1801</v>
      </c>
      <c r="B402" t="s">
        <v>18314</v>
      </c>
      <c r="C402" t="s">
        <v>341</v>
      </c>
      <c r="D402" t="s">
        <v>741</v>
      </c>
      <c r="E402" t="s">
        <v>742</v>
      </c>
      <c r="F402" s="15" t="str">
        <f>INDEX($I$1:$DS$1,(MATCH(MAX(I402:DS402),I402:DS402,0)))</f>
        <v>Uzbeks</v>
      </c>
      <c r="G402" s="15">
        <f>MAX(I402:DS402)/H402</f>
        <v>0.42000102109286108</v>
      </c>
      <c r="H402">
        <v>274216</v>
      </c>
      <c r="I402">
        <v>115171</v>
      </c>
      <c r="L402">
        <v>115171</v>
      </c>
      <c r="M402">
        <v>2742</v>
      </c>
      <c r="P402">
        <v>0</v>
      </c>
      <c r="Q402">
        <v>27421</v>
      </c>
      <c r="R402">
        <v>13711</v>
      </c>
      <c r="X402"/>
      <c r="CO402">
        <v>0</v>
      </c>
      <c r="DB402">
        <v>0</v>
      </c>
      <c r="DC402">
        <v>0</v>
      </c>
      <c r="DD402">
        <v>0</v>
      </c>
      <c r="DE402">
        <v>0</v>
      </c>
      <c r="DF402">
        <v>0</v>
      </c>
      <c r="DK402" s="15">
        <v>0</v>
      </c>
      <c r="DL402" s="15">
        <v>0</v>
      </c>
      <c r="DM402" s="15">
        <v>0</v>
      </c>
      <c r="DN402" s="15">
        <v>0</v>
      </c>
      <c r="DO402" s="15">
        <v>0</v>
      </c>
      <c r="DP402" s="15">
        <v>0</v>
      </c>
      <c r="DQ402" s="15">
        <v>0</v>
      </c>
      <c r="DR402" s="15">
        <v>0</v>
      </c>
      <c r="DS402">
        <v>0</v>
      </c>
    </row>
    <row r="403" spans="1:123">
      <c r="A403">
        <v>1813</v>
      </c>
      <c r="B403" t="s">
        <v>18315</v>
      </c>
      <c r="C403" t="s">
        <v>341</v>
      </c>
      <c r="D403" t="s">
        <v>741</v>
      </c>
      <c r="E403" t="s">
        <v>754</v>
      </c>
      <c r="F403" s="15" t="str">
        <f>INDEX($I$1:$DS$1,(MATCH(MAX(I403:DS403),I403:DS403,0)))</f>
        <v>Tajiks</v>
      </c>
      <c r="G403" s="15">
        <f>MAX(I403:DS403)/H403</f>
        <v>0.94999336195070139</v>
      </c>
      <c r="H403">
        <v>45194</v>
      </c>
      <c r="I403">
        <v>0</v>
      </c>
      <c r="L403">
        <v>42934</v>
      </c>
      <c r="M403">
        <v>0</v>
      </c>
      <c r="P403">
        <v>2260</v>
      </c>
      <c r="Q403">
        <v>0</v>
      </c>
      <c r="R403">
        <v>0</v>
      </c>
      <c r="X403"/>
      <c r="CO403">
        <v>0</v>
      </c>
      <c r="DB403">
        <v>0</v>
      </c>
      <c r="DC403">
        <v>0</v>
      </c>
      <c r="DD403">
        <v>0</v>
      </c>
      <c r="DE403">
        <v>0</v>
      </c>
      <c r="DF403">
        <v>0</v>
      </c>
      <c r="DK403" s="15">
        <v>0</v>
      </c>
      <c r="DL403" s="15">
        <v>0</v>
      </c>
      <c r="DM403" s="15">
        <v>0</v>
      </c>
      <c r="DN403" s="15">
        <v>0</v>
      </c>
      <c r="DO403" s="15">
        <v>0</v>
      </c>
      <c r="DP403" s="15">
        <v>0</v>
      </c>
      <c r="DQ403" s="15">
        <v>0</v>
      </c>
      <c r="DR403" s="15">
        <v>0</v>
      </c>
      <c r="DS403">
        <v>0</v>
      </c>
    </row>
    <row r="404" spans="1:123">
      <c r="A404">
        <v>1817</v>
      </c>
      <c r="B404" t="s">
        <v>18316</v>
      </c>
      <c r="C404" t="s">
        <v>341</v>
      </c>
      <c r="D404" t="s">
        <v>741</v>
      </c>
      <c r="E404" t="s">
        <v>758</v>
      </c>
      <c r="F404" s="15" t="str">
        <f>INDEX($I$1:$DS$1,(MATCH(MAX(I404:DS404),I404:DS404,0)))</f>
        <v>Uzbeks</v>
      </c>
      <c r="G404" s="15">
        <f>MAX(I404:DS404)/H404</f>
        <v>0.64999720727597698</v>
      </c>
      <c r="H404">
        <v>53711</v>
      </c>
      <c r="I404">
        <v>34912</v>
      </c>
      <c r="L404">
        <v>8057</v>
      </c>
      <c r="M404">
        <v>0</v>
      </c>
      <c r="P404">
        <v>0</v>
      </c>
      <c r="Q404">
        <v>9668</v>
      </c>
      <c r="R404">
        <v>1074</v>
      </c>
      <c r="X404"/>
      <c r="CO404">
        <v>0</v>
      </c>
      <c r="DB404">
        <v>0</v>
      </c>
      <c r="DC404">
        <v>0</v>
      </c>
      <c r="DD404">
        <v>0</v>
      </c>
      <c r="DE404">
        <v>0</v>
      </c>
      <c r="DF404">
        <v>0</v>
      </c>
      <c r="DK404" s="15">
        <v>0</v>
      </c>
      <c r="DL404" s="15">
        <v>0</v>
      </c>
      <c r="DM404" s="15">
        <v>0</v>
      </c>
      <c r="DN404" s="15">
        <v>0</v>
      </c>
      <c r="DO404" s="15">
        <v>0</v>
      </c>
      <c r="DP404" s="15">
        <v>0</v>
      </c>
      <c r="DQ404" s="15">
        <v>0</v>
      </c>
      <c r="DR404" s="15">
        <v>0</v>
      </c>
      <c r="DS404">
        <v>0</v>
      </c>
    </row>
    <row r="405" spans="1:123">
      <c r="A405">
        <v>2503</v>
      </c>
      <c r="B405" t="s">
        <v>18317</v>
      </c>
      <c r="C405" t="s">
        <v>341</v>
      </c>
      <c r="D405" t="s">
        <v>821</v>
      </c>
      <c r="E405" t="s">
        <v>824</v>
      </c>
      <c r="F405" s="15" t="str">
        <f>INDEX($I$1:$DS$1,(MATCH(MAX(I405:DS405),I405:DS405,0)))</f>
        <v>Pashtuns</v>
      </c>
      <c r="G405" s="15">
        <f>MAX(I405:DS405)/H405</f>
        <v>0.60002622778834169</v>
      </c>
      <c r="H405">
        <v>15251</v>
      </c>
      <c r="I405">
        <v>0</v>
      </c>
      <c r="L405">
        <v>0</v>
      </c>
      <c r="M405">
        <v>0</v>
      </c>
      <c r="P405">
        <v>0</v>
      </c>
      <c r="Q405">
        <v>9151</v>
      </c>
      <c r="R405">
        <v>6100</v>
      </c>
      <c r="X405"/>
      <c r="CO405">
        <v>0</v>
      </c>
      <c r="DB405">
        <v>0</v>
      </c>
      <c r="DC405">
        <v>0</v>
      </c>
      <c r="DD405">
        <v>0</v>
      </c>
      <c r="DE405">
        <v>0</v>
      </c>
      <c r="DF405">
        <v>0</v>
      </c>
      <c r="DK405" s="15">
        <v>0</v>
      </c>
      <c r="DL405" s="15">
        <v>0</v>
      </c>
      <c r="DM405" s="15">
        <v>0</v>
      </c>
      <c r="DN405" s="15">
        <v>0</v>
      </c>
      <c r="DO405" s="15">
        <v>0</v>
      </c>
      <c r="DP405" s="15">
        <v>0</v>
      </c>
      <c r="DQ405" s="15">
        <v>0</v>
      </c>
      <c r="DR405" s="15">
        <v>0</v>
      </c>
      <c r="DS405">
        <v>0</v>
      </c>
    </row>
    <row r="406" spans="1:123">
      <c r="A406">
        <v>2507</v>
      </c>
      <c r="B406" t="s">
        <v>18318</v>
      </c>
      <c r="C406" t="s">
        <v>341</v>
      </c>
      <c r="D406" t="s">
        <v>821</v>
      </c>
      <c r="E406" t="s">
        <v>828</v>
      </c>
      <c r="F406" s="15" t="str">
        <f>INDEX($I$1:$DS$1,(MATCH(MAX(I406:DS406),I406:DS406,0)))</f>
        <v>Pashtuns</v>
      </c>
      <c r="G406" s="15">
        <f>MAX(I406:DS406)/H406</f>
        <v>0.89999178509816813</v>
      </c>
      <c r="H406">
        <v>60865</v>
      </c>
      <c r="I406">
        <v>0</v>
      </c>
      <c r="L406">
        <v>0</v>
      </c>
      <c r="M406">
        <v>0</v>
      </c>
      <c r="P406">
        <v>0</v>
      </c>
      <c r="Q406">
        <v>54778</v>
      </c>
      <c r="R406">
        <v>6087</v>
      </c>
      <c r="X406"/>
      <c r="CO406">
        <v>0</v>
      </c>
      <c r="DB406">
        <v>0</v>
      </c>
      <c r="DC406">
        <v>0</v>
      </c>
      <c r="DD406">
        <v>0</v>
      </c>
      <c r="DE406">
        <v>0</v>
      </c>
      <c r="DF406">
        <v>0</v>
      </c>
      <c r="DK406" s="15">
        <v>0</v>
      </c>
      <c r="DL406" s="15">
        <v>0</v>
      </c>
      <c r="DM406" s="15">
        <v>0</v>
      </c>
      <c r="DN406" s="15">
        <v>0</v>
      </c>
      <c r="DO406" s="15">
        <v>0</v>
      </c>
      <c r="DP406" s="15">
        <v>0</v>
      </c>
      <c r="DQ406" s="15">
        <v>0</v>
      </c>
      <c r="DR406" s="15">
        <v>0</v>
      </c>
      <c r="DS406">
        <v>0</v>
      </c>
    </row>
    <row r="407" spans="1:123">
      <c r="A407">
        <v>2502</v>
      </c>
      <c r="B407" t="s">
        <v>18319</v>
      </c>
      <c r="C407" t="s">
        <v>341</v>
      </c>
      <c r="D407" t="s">
        <v>821</v>
      </c>
      <c r="E407" t="s">
        <v>823</v>
      </c>
      <c r="F407" s="15" t="str">
        <f>INDEX($I$1:$DS$1,(MATCH(MAX(I407:DS407),I407:DS407,0)))</f>
        <v>Pashtuns</v>
      </c>
      <c r="G407" s="15">
        <f>MAX(I407:DS407)/H407</f>
        <v>0.74999657416923604</v>
      </c>
      <c r="H407">
        <v>72975</v>
      </c>
      <c r="I407">
        <v>0</v>
      </c>
      <c r="L407">
        <v>0</v>
      </c>
      <c r="M407">
        <v>0</v>
      </c>
      <c r="P407">
        <v>0</v>
      </c>
      <c r="Q407">
        <v>54731</v>
      </c>
      <c r="R407">
        <v>18244</v>
      </c>
      <c r="X407"/>
      <c r="CO407">
        <v>0</v>
      </c>
      <c r="DB407">
        <v>0</v>
      </c>
      <c r="DC407">
        <v>0</v>
      </c>
      <c r="DD407">
        <v>0</v>
      </c>
      <c r="DE407">
        <v>0</v>
      </c>
      <c r="DF407">
        <v>0</v>
      </c>
      <c r="DK407" s="15">
        <v>0</v>
      </c>
      <c r="DL407" s="15">
        <v>0</v>
      </c>
      <c r="DM407" s="15">
        <v>0</v>
      </c>
      <c r="DN407" s="15">
        <v>0</v>
      </c>
      <c r="DO407" s="15">
        <v>0</v>
      </c>
      <c r="DP407" s="15">
        <v>0</v>
      </c>
      <c r="DQ407" s="15">
        <v>0</v>
      </c>
      <c r="DR407" s="15">
        <v>0</v>
      </c>
      <c r="DS407">
        <v>0</v>
      </c>
    </row>
    <row r="408" spans="1:123">
      <c r="A408">
        <v>2506</v>
      </c>
      <c r="B408" t="s">
        <v>18320</v>
      </c>
      <c r="C408" t="s">
        <v>341</v>
      </c>
      <c r="D408" t="s">
        <v>821</v>
      </c>
      <c r="E408" t="s">
        <v>827</v>
      </c>
      <c r="F408" s="15" t="str">
        <f>INDEX($I$1:$DS$1,(MATCH(MAX(I408:DS408),I408:DS408,0)))</f>
        <v>Hazaras</v>
      </c>
      <c r="G408" s="15">
        <f>MAX(I408:DS408)/H408</f>
        <v>0.64999104531072771</v>
      </c>
      <c r="H408">
        <v>50253</v>
      </c>
      <c r="I408">
        <v>0</v>
      </c>
      <c r="L408">
        <v>0</v>
      </c>
      <c r="M408">
        <v>0</v>
      </c>
      <c r="P408">
        <v>0</v>
      </c>
      <c r="Q408">
        <v>17589</v>
      </c>
      <c r="R408">
        <v>32664</v>
      </c>
      <c r="X408"/>
      <c r="CO408">
        <v>0</v>
      </c>
      <c r="DB408">
        <v>0</v>
      </c>
      <c r="DC408">
        <v>0</v>
      </c>
      <c r="DD408">
        <v>0</v>
      </c>
      <c r="DE408">
        <v>0</v>
      </c>
      <c r="DF408">
        <v>0</v>
      </c>
      <c r="DK408" s="15">
        <v>0</v>
      </c>
      <c r="DL408" s="15">
        <v>0</v>
      </c>
      <c r="DM408" s="15">
        <v>0</v>
      </c>
      <c r="DN408" s="15">
        <v>0</v>
      </c>
      <c r="DO408" s="15">
        <v>0</v>
      </c>
      <c r="DP408" s="15">
        <v>0</v>
      </c>
      <c r="DQ408" s="15">
        <v>0</v>
      </c>
      <c r="DR408" s="15">
        <v>0</v>
      </c>
      <c r="DS408">
        <v>0</v>
      </c>
    </row>
    <row r="409" spans="1:123">
      <c r="A409">
        <v>2505</v>
      </c>
      <c r="B409" t="s">
        <v>18321</v>
      </c>
      <c r="C409" t="s">
        <v>341</v>
      </c>
      <c r="D409" t="s">
        <v>821</v>
      </c>
      <c r="E409" t="s">
        <v>826</v>
      </c>
      <c r="F409" s="15" t="str">
        <f>INDEX($I$1:$DS$1,(MATCH(MAX(I409:DS409),I409:DS409,0)))</f>
        <v>Hazaras</v>
      </c>
      <c r="G409" s="15">
        <f>MAX(I409:DS409)/H409</f>
        <v>0.59999702832010937</v>
      </c>
      <c r="H409">
        <v>67302</v>
      </c>
      <c r="I409">
        <v>0</v>
      </c>
      <c r="L409">
        <v>0</v>
      </c>
      <c r="M409">
        <v>0</v>
      </c>
      <c r="P409">
        <v>0</v>
      </c>
      <c r="Q409">
        <v>26921</v>
      </c>
      <c r="R409">
        <v>40381</v>
      </c>
      <c r="X409"/>
      <c r="CO409">
        <v>0</v>
      </c>
      <c r="DB409">
        <v>0</v>
      </c>
      <c r="DC409">
        <v>0</v>
      </c>
      <c r="DD409">
        <v>0</v>
      </c>
      <c r="DE409">
        <v>0</v>
      </c>
      <c r="DF409">
        <v>0</v>
      </c>
      <c r="DK409" s="15">
        <v>0</v>
      </c>
      <c r="DL409" s="15">
        <v>0</v>
      </c>
      <c r="DM409" s="15">
        <v>0</v>
      </c>
      <c r="DN409" s="15">
        <v>0</v>
      </c>
      <c r="DO409" s="15">
        <v>0</v>
      </c>
      <c r="DP409" s="15">
        <v>0</v>
      </c>
      <c r="DQ409" s="15">
        <v>0</v>
      </c>
      <c r="DR409" s="15">
        <v>0</v>
      </c>
      <c r="DS409">
        <v>0</v>
      </c>
    </row>
    <row r="410" spans="1:123">
      <c r="A410">
        <v>2504</v>
      </c>
      <c r="B410" t="s">
        <v>18322</v>
      </c>
      <c r="C410" t="s">
        <v>341</v>
      </c>
      <c r="D410" t="s">
        <v>821</v>
      </c>
      <c r="E410" t="s">
        <v>825</v>
      </c>
      <c r="F410" s="15" t="str">
        <f>INDEX($I$1:$DS$1,(MATCH(MAX(I410:DS410),I410:DS410,0)))</f>
        <v>Pashtuns</v>
      </c>
      <c r="G410" s="15">
        <f>MAX(I410:DS410)/H410</f>
        <v>0.6000056946797454</v>
      </c>
      <c r="H410">
        <v>70241</v>
      </c>
      <c r="I410">
        <v>0</v>
      </c>
      <c r="L410">
        <v>0</v>
      </c>
      <c r="M410">
        <v>0</v>
      </c>
      <c r="P410">
        <v>0</v>
      </c>
      <c r="Q410">
        <v>42145</v>
      </c>
      <c r="R410">
        <v>28096</v>
      </c>
      <c r="X410"/>
      <c r="CO410">
        <v>0</v>
      </c>
      <c r="DB410">
        <v>0</v>
      </c>
      <c r="DC410">
        <v>0</v>
      </c>
      <c r="DD410">
        <v>0</v>
      </c>
      <c r="DE410">
        <v>0</v>
      </c>
      <c r="DF410">
        <v>0</v>
      </c>
      <c r="DK410" s="15">
        <v>0</v>
      </c>
      <c r="DL410" s="15">
        <v>0</v>
      </c>
      <c r="DM410" s="15">
        <v>0</v>
      </c>
      <c r="DN410" s="15">
        <v>0</v>
      </c>
      <c r="DO410" s="15">
        <v>0</v>
      </c>
      <c r="DP410" s="15">
        <v>0</v>
      </c>
      <c r="DQ410" s="15">
        <v>0</v>
      </c>
      <c r="DR410" s="15">
        <v>0</v>
      </c>
      <c r="DS410">
        <v>0</v>
      </c>
    </row>
    <row r="411" spans="1:123">
      <c r="A411">
        <v>2501</v>
      </c>
      <c r="B411" t="s">
        <v>18323</v>
      </c>
      <c r="C411" t="s">
        <v>341</v>
      </c>
      <c r="D411" t="s">
        <v>821</v>
      </c>
      <c r="E411" t="s">
        <v>822</v>
      </c>
      <c r="F411" s="15" t="str">
        <f>INDEX($I$1:$DS$1,(MATCH(MAX(I411:DS411),I411:DS411,0)))</f>
        <v>Pashtuns</v>
      </c>
      <c r="G411" s="15">
        <f>MAX(I411:DS411)/H411</f>
        <v>0.95000244486822161</v>
      </c>
      <c r="H411">
        <v>122706</v>
      </c>
      <c r="I411">
        <v>0</v>
      </c>
      <c r="L411">
        <v>0</v>
      </c>
      <c r="M411">
        <v>0</v>
      </c>
      <c r="P411">
        <v>0</v>
      </c>
      <c r="Q411">
        <v>116571</v>
      </c>
      <c r="R411">
        <v>6135</v>
      </c>
      <c r="X411"/>
      <c r="CO411">
        <v>0</v>
      </c>
      <c r="DB411">
        <v>0</v>
      </c>
      <c r="DC411">
        <v>0</v>
      </c>
      <c r="DD411">
        <v>0</v>
      </c>
      <c r="DE411">
        <v>0</v>
      </c>
      <c r="DF411">
        <v>0</v>
      </c>
      <c r="DK411" s="15">
        <v>0</v>
      </c>
      <c r="DL411" s="15">
        <v>0</v>
      </c>
      <c r="DM411" s="15">
        <v>0</v>
      </c>
      <c r="DN411" s="15">
        <v>0</v>
      </c>
      <c r="DO411" s="15">
        <v>0</v>
      </c>
      <c r="DP411" s="15">
        <v>0</v>
      </c>
      <c r="DQ411" s="15">
        <v>0</v>
      </c>
      <c r="DR411" s="15">
        <v>0</v>
      </c>
      <c r="DS411">
        <v>0</v>
      </c>
    </row>
    <row r="412" spans="1:123">
      <c r="A412">
        <v>2605</v>
      </c>
      <c r="B412" t="s">
        <v>18324</v>
      </c>
      <c r="C412" t="s">
        <v>341</v>
      </c>
      <c r="D412" t="s">
        <v>829</v>
      </c>
      <c r="E412" t="s">
        <v>834</v>
      </c>
      <c r="F412" s="15" t="str">
        <f>INDEX($I$1:$DS$1,(MATCH(MAX(I412:DS412),I412:DS412,0)))</f>
        <v>Pashtuns</v>
      </c>
      <c r="G412" s="15">
        <f>MAX(I412:DS412)/H412</f>
        <v>1</v>
      </c>
      <c r="H412">
        <v>38898</v>
      </c>
      <c r="I412">
        <v>0</v>
      </c>
      <c r="J412" s="15">
        <v>0</v>
      </c>
      <c r="K412" s="15">
        <v>0</v>
      </c>
      <c r="L412">
        <v>0</v>
      </c>
      <c r="M412">
        <v>0</v>
      </c>
      <c r="N412" s="15">
        <v>0</v>
      </c>
      <c r="O412" s="15">
        <v>0</v>
      </c>
      <c r="P412">
        <v>0</v>
      </c>
      <c r="Q412">
        <v>38898</v>
      </c>
      <c r="R412">
        <v>0</v>
      </c>
      <c r="S412" s="15">
        <v>0</v>
      </c>
      <c r="T412" s="15">
        <v>0</v>
      </c>
      <c r="U412" s="15">
        <v>0</v>
      </c>
      <c r="V412" s="15">
        <v>0</v>
      </c>
      <c r="W412" s="15">
        <v>0</v>
      </c>
      <c r="X412" s="15">
        <v>0</v>
      </c>
      <c r="CO412">
        <v>0</v>
      </c>
      <c r="DB412">
        <v>0</v>
      </c>
      <c r="DC412">
        <v>0</v>
      </c>
      <c r="DD412">
        <v>0</v>
      </c>
      <c r="DE412">
        <v>0</v>
      </c>
      <c r="DF412">
        <v>0</v>
      </c>
      <c r="DK412" s="15">
        <v>0</v>
      </c>
      <c r="DL412" s="15">
        <v>0</v>
      </c>
      <c r="DM412" s="15">
        <v>0</v>
      </c>
      <c r="DN412" s="15">
        <v>0</v>
      </c>
      <c r="DO412" s="15">
        <v>0</v>
      </c>
      <c r="DP412" s="15">
        <v>0</v>
      </c>
      <c r="DQ412" s="15">
        <v>0</v>
      </c>
      <c r="DR412" s="15">
        <v>0</v>
      </c>
      <c r="DS412">
        <v>0</v>
      </c>
    </row>
    <row r="413" spans="1:123">
      <c r="A413">
        <v>2608</v>
      </c>
      <c r="B413" t="s">
        <v>18325</v>
      </c>
      <c r="C413" t="s">
        <v>341</v>
      </c>
      <c r="D413" t="s">
        <v>829</v>
      </c>
      <c r="E413" t="s">
        <v>837</v>
      </c>
      <c r="F413" s="15" t="str">
        <f>INDEX($I$1:$DS$1,(MATCH(MAX(I413:DS413),I413:DS413,0)))</f>
        <v>Pashtuns</v>
      </c>
      <c r="G413" s="15">
        <f>MAX(I413:DS413)/H413</f>
        <v>1</v>
      </c>
      <c r="H413">
        <v>14806</v>
      </c>
      <c r="I413">
        <v>0</v>
      </c>
      <c r="L413">
        <v>0</v>
      </c>
      <c r="M413">
        <v>0</v>
      </c>
      <c r="P413">
        <v>0</v>
      </c>
      <c r="Q413">
        <v>14806</v>
      </c>
      <c r="R413">
        <v>0</v>
      </c>
      <c r="X413"/>
      <c r="CO413">
        <v>0</v>
      </c>
      <c r="DB413">
        <v>0</v>
      </c>
      <c r="DC413">
        <v>0</v>
      </c>
      <c r="DD413">
        <v>0</v>
      </c>
      <c r="DE413">
        <v>0</v>
      </c>
      <c r="DF413">
        <v>0</v>
      </c>
      <c r="DK413" s="15">
        <v>0</v>
      </c>
      <c r="DL413" s="15">
        <v>0</v>
      </c>
      <c r="DM413" s="15">
        <v>0</v>
      </c>
      <c r="DN413" s="15">
        <v>0</v>
      </c>
      <c r="DO413" s="15">
        <v>0</v>
      </c>
      <c r="DP413" s="15">
        <v>0</v>
      </c>
      <c r="DQ413" s="15">
        <v>0</v>
      </c>
      <c r="DR413" s="15">
        <v>0</v>
      </c>
      <c r="DS413">
        <v>0</v>
      </c>
    </row>
    <row r="414" spans="1:123">
      <c r="A414">
        <v>2607</v>
      </c>
      <c r="B414" t="s">
        <v>18326</v>
      </c>
      <c r="C414" t="s">
        <v>341</v>
      </c>
      <c r="D414" t="s">
        <v>829</v>
      </c>
      <c r="E414" t="s">
        <v>836</v>
      </c>
      <c r="F414" s="15" t="str">
        <f>INDEX($I$1:$DS$1,(MATCH(MAX(I414:DS414),I414:DS414,0)))</f>
        <v>Pashtuns</v>
      </c>
      <c r="G414" s="15">
        <f>MAX(I414:DS414)/H414</f>
        <v>0.94999359986346377</v>
      </c>
      <c r="H414">
        <v>46874</v>
      </c>
      <c r="I414">
        <v>0</v>
      </c>
      <c r="L414">
        <v>0</v>
      </c>
      <c r="M414">
        <v>0</v>
      </c>
      <c r="P414">
        <v>0</v>
      </c>
      <c r="Q414">
        <v>44530</v>
      </c>
      <c r="R414">
        <v>2344</v>
      </c>
      <c r="X414"/>
      <c r="CO414">
        <v>0</v>
      </c>
      <c r="DB414">
        <v>0</v>
      </c>
      <c r="DC414">
        <v>0</v>
      </c>
      <c r="DD414">
        <v>0</v>
      </c>
      <c r="DE414">
        <v>0</v>
      </c>
      <c r="DF414">
        <v>0</v>
      </c>
      <c r="DK414" s="15">
        <v>0</v>
      </c>
      <c r="DL414" s="15">
        <v>0</v>
      </c>
      <c r="DM414" s="15">
        <v>0</v>
      </c>
      <c r="DN414" s="15">
        <v>0</v>
      </c>
      <c r="DO414" s="15">
        <v>0</v>
      </c>
      <c r="DP414" s="15">
        <v>0</v>
      </c>
      <c r="DQ414" s="15">
        <v>0</v>
      </c>
      <c r="DR414" s="15">
        <v>0</v>
      </c>
      <c r="DS414">
        <v>0</v>
      </c>
    </row>
    <row r="415" spans="1:123">
      <c r="A415">
        <v>2611</v>
      </c>
      <c r="B415" t="s">
        <v>18327</v>
      </c>
      <c r="C415" t="s">
        <v>341</v>
      </c>
      <c r="D415" t="s">
        <v>829</v>
      </c>
      <c r="E415" t="s">
        <v>840</v>
      </c>
      <c r="F415" s="15" t="str">
        <f>INDEX($I$1:$DS$1,(MATCH(MAX(I415:DS415),I415:DS415,0)))</f>
        <v>Pashtuns</v>
      </c>
      <c r="G415" s="15">
        <f>MAX(I415:DS415)/H415</f>
        <v>0.74998256746391467</v>
      </c>
      <c r="H415">
        <v>28682</v>
      </c>
      <c r="I415">
        <v>0</v>
      </c>
      <c r="L415">
        <v>0</v>
      </c>
      <c r="M415">
        <v>0</v>
      </c>
      <c r="P415">
        <v>0</v>
      </c>
      <c r="Q415">
        <v>21511</v>
      </c>
      <c r="R415">
        <v>7171</v>
      </c>
      <c r="X415"/>
      <c r="CO415">
        <v>0</v>
      </c>
      <c r="DB415">
        <v>0</v>
      </c>
      <c r="DC415">
        <v>0</v>
      </c>
      <c r="DD415">
        <v>0</v>
      </c>
      <c r="DE415">
        <v>0</v>
      </c>
      <c r="DF415">
        <v>0</v>
      </c>
      <c r="DJ415" s="15">
        <v>0</v>
      </c>
      <c r="DK415" s="15">
        <v>0</v>
      </c>
      <c r="DL415" s="15">
        <v>0</v>
      </c>
      <c r="DM415" s="15">
        <v>0</v>
      </c>
      <c r="DN415" s="15">
        <v>0</v>
      </c>
      <c r="DO415" s="15">
        <v>0</v>
      </c>
      <c r="DP415" s="15">
        <v>0</v>
      </c>
      <c r="DQ415" s="15">
        <v>0</v>
      </c>
      <c r="DR415" s="15">
        <v>0</v>
      </c>
      <c r="DS415">
        <v>0</v>
      </c>
    </row>
    <row r="416" spans="1:123">
      <c r="A416">
        <v>2604</v>
      </c>
      <c r="B416" t="s">
        <v>18328</v>
      </c>
      <c r="C416" t="s">
        <v>341</v>
      </c>
      <c r="D416" t="s">
        <v>829</v>
      </c>
      <c r="E416" t="s">
        <v>833</v>
      </c>
      <c r="F416" s="15" t="str">
        <f>INDEX($I$1:$DS$1,(MATCH(MAX(I416:DS416),I416:DS416,0)))</f>
        <v>Pashtuns</v>
      </c>
      <c r="G416" s="15">
        <f>MAX(I416:DS416)/H416</f>
        <v>1</v>
      </c>
      <c r="H416">
        <v>22772</v>
      </c>
      <c r="I416">
        <v>0</v>
      </c>
      <c r="L416">
        <v>0</v>
      </c>
      <c r="M416">
        <v>0</v>
      </c>
      <c r="P416">
        <v>0</v>
      </c>
      <c r="Q416">
        <v>22772</v>
      </c>
      <c r="R416">
        <v>0</v>
      </c>
      <c r="X416"/>
      <c r="CO416">
        <v>0</v>
      </c>
      <c r="DB416">
        <v>0</v>
      </c>
      <c r="DC416">
        <v>0</v>
      </c>
      <c r="DD416">
        <v>0</v>
      </c>
      <c r="DE416">
        <v>0</v>
      </c>
      <c r="DF416">
        <v>0</v>
      </c>
      <c r="DJ416" s="15">
        <v>0</v>
      </c>
      <c r="DK416" s="15">
        <v>0</v>
      </c>
      <c r="DL416" s="15">
        <v>0</v>
      </c>
      <c r="DM416" s="15">
        <v>0</v>
      </c>
      <c r="DN416" s="15">
        <v>0</v>
      </c>
      <c r="DO416" s="15">
        <v>0</v>
      </c>
      <c r="DP416" s="15">
        <v>0</v>
      </c>
      <c r="DQ416" s="15">
        <v>0</v>
      </c>
      <c r="DR416" s="15">
        <v>0</v>
      </c>
      <c r="DS416">
        <v>0</v>
      </c>
    </row>
    <row r="417" spans="1:123">
      <c r="A417">
        <v>2609</v>
      </c>
      <c r="B417" t="s">
        <v>18329</v>
      </c>
      <c r="C417" t="s">
        <v>341</v>
      </c>
      <c r="D417" t="s">
        <v>829</v>
      </c>
      <c r="E417" t="s">
        <v>838</v>
      </c>
      <c r="F417" s="15" t="str">
        <f>INDEX($I$1:$DS$1,(MATCH(MAX(I417:DS417),I417:DS417,0)))</f>
        <v>Pashtuns</v>
      </c>
      <c r="G417" s="15">
        <f>MAX(I417:DS417)/H417</f>
        <v>0.97999071135536808</v>
      </c>
      <c r="H417">
        <v>25838</v>
      </c>
      <c r="I417">
        <v>0</v>
      </c>
      <c r="L417">
        <v>517</v>
      </c>
      <c r="M417">
        <v>0</v>
      </c>
      <c r="P417">
        <v>0</v>
      </c>
      <c r="Q417">
        <v>25321</v>
      </c>
      <c r="R417">
        <v>0</v>
      </c>
      <c r="X417"/>
      <c r="CO417">
        <v>0</v>
      </c>
      <c r="DB417">
        <v>0</v>
      </c>
      <c r="DC417">
        <v>0</v>
      </c>
      <c r="DD417">
        <v>0</v>
      </c>
      <c r="DE417">
        <v>0</v>
      </c>
      <c r="DF417">
        <v>0</v>
      </c>
      <c r="DJ417" s="15">
        <v>0</v>
      </c>
      <c r="DK417" s="15">
        <v>0</v>
      </c>
      <c r="DL417" s="15">
        <v>0</v>
      </c>
      <c r="DM417" s="15">
        <v>0</v>
      </c>
      <c r="DN417" s="15">
        <v>0</v>
      </c>
      <c r="DO417" s="15">
        <v>0</v>
      </c>
      <c r="DP417" s="15">
        <v>0</v>
      </c>
      <c r="DQ417" s="15">
        <v>0</v>
      </c>
      <c r="DR417" s="15">
        <v>0</v>
      </c>
      <c r="DS417">
        <v>0</v>
      </c>
    </row>
    <row r="418" spans="1:123">
      <c r="A418">
        <v>2601</v>
      </c>
      <c r="B418" t="s">
        <v>18330</v>
      </c>
      <c r="C418" t="s">
        <v>341</v>
      </c>
      <c r="D418" t="s">
        <v>829</v>
      </c>
      <c r="E418" t="s">
        <v>830</v>
      </c>
      <c r="F418" s="15" t="str">
        <f>INDEX($I$1:$DS$1,(MATCH(MAX(I418:DS418),I418:DS418,0)))</f>
        <v>Pashtuns</v>
      </c>
      <c r="G418" s="15">
        <f>MAX(I418:DS418)/H418</f>
        <v>0.95000525375643585</v>
      </c>
      <c r="H418">
        <v>47585</v>
      </c>
      <c r="I418">
        <v>0</v>
      </c>
      <c r="L418">
        <v>2379</v>
      </c>
      <c r="M418">
        <v>0</v>
      </c>
      <c r="P418">
        <v>0</v>
      </c>
      <c r="Q418">
        <v>45206</v>
      </c>
      <c r="R418">
        <v>0</v>
      </c>
      <c r="X418"/>
      <c r="CO418">
        <v>0</v>
      </c>
      <c r="DB418">
        <v>0</v>
      </c>
      <c r="DC418">
        <v>0</v>
      </c>
      <c r="DD418">
        <v>0</v>
      </c>
      <c r="DE418">
        <v>0</v>
      </c>
      <c r="DF418">
        <v>0</v>
      </c>
      <c r="DJ418" s="15">
        <v>0</v>
      </c>
      <c r="DK418" s="15">
        <v>0</v>
      </c>
      <c r="DL418" s="15">
        <v>0</v>
      </c>
      <c r="DM418" s="15">
        <v>0</v>
      </c>
      <c r="DN418" s="15">
        <v>0</v>
      </c>
      <c r="DO418" s="15">
        <v>0</v>
      </c>
      <c r="DP418" s="15">
        <v>0</v>
      </c>
      <c r="DQ418" s="15">
        <v>0</v>
      </c>
      <c r="DR418" s="15">
        <v>0</v>
      </c>
      <c r="DS418">
        <v>0</v>
      </c>
    </row>
    <row r="419" spans="1:123">
      <c r="A419">
        <v>2606</v>
      </c>
      <c r="B419" t="s">
        <v>18331</v>
      </c>
      <c r="C419" t="s">
        <v>341</v>
      </c>
      <c r="D419" t="s">
        <v>829</v>
      </c>
      <c r="E419" t="s">
        <v>835</v>
      </c>
      <c r="F419" s="15" t="str">
        <f>INDEX($I$1:$DS$1,(MATCH(MAX(I419:DS419),I419:DS419,0)))</f>
        <v>Pashtuns</v>
      </c>
      <c r="G419" s="15">
        <f>MAX(I419:DS419)/H419</f>
        <v>1</v>
      </c>
      <c r="H419">
        <v>84136</v>
      </c>
      <c r="I419">
        <v>0</v>
      </c>
      <c r="L419">
        <v>0</v>
      </c>
      <c r="M419">
        <v>0</v>
      </c>
      <c r="P419">
        <v>0</v>
      </c>
      <c r="Q419">
        <v>84136</v>
      </c>
      <c r="R419">
        <v>0</v>
      </c>
      <c r="X419"/>
      <c r="CO419">
        <v>0</v>
      </c>
      <c r="DB419">
        <v>0</v>
      </c>
      <c r="DC419">
        <v>0</v>
      </c>
      <c r="DD419">
        <v>0</v>
      </c>
      <c r="DE419">
        <v>0</v>
      </c>
      <c r="DF419">
        <v>0</v>
      </c>
      <c r="DJ419" s="15">
        <v>0</v>
      </c>
      <c r="DK419" s="15">
        <v>0</v>
      </c>
      <c r="DL419" s="15">
        <v>0</v>
      </c>
      <c r="DM419" s="15">
        <v>0</v>
      </c>
      <c r="DN419" s="15">
        <v>0</v>
      </c>
      <c r="DO419" s="15">
        <v>0</v>
      </c>
      <c r="DP419" s="15">
        <v>0</v>
      </c>
      <c r="DQ419" s="15">
        <v>0</v>
      </c>
      <c r="DR419" s="15">
        <v>0</v>
      </c>
      <c r="DS419">
        <v>0</v>
      </c>
    </row>
    <row r="420" spans="1:123">
      <c r="A420">
        <v>2610</v>
      </c>
      <c r="B420" t="s">
        <v>18332</v>
      </c>
      <c r="C420" t="s">
        <v>341</v>
      </c>
      <c r="D420" t="s">
        <v>829</v>
      </c>
      <c r="E420" t="s">
        <v>839</v>
      </c>
      <c r="F420" s="15" t="str">
        <f>INDEX($I$1:$DS$1,(MATCH(MAX(I420:DS420),I420:DS420,0)))</f>
        <v>Pashtuns</v>
      </c>
      <c r="G420" s="15">
        <f>MAX(I420:DS420)/H420</f>
        <v>1</v>
      </c>
      <c r="H420">
        <v>38456</v>
      </c>
      <c r="I420">
        <v>0</v>
      </c>
      <c r="L420">
        <v>0</v>
      </c>
      <c r="M420">
        <v>0</v>
      </c>
      <c r="P420">
        <v>0</v>
      </c>
      <c r="Q420">
        <v>38456</v>
      </c>
      <c r="R420">
        <v>0</v>
      </c>
      <c r="X420"/>
      <c r="CO420">
        <v>0</v>
      </c>
      <c r="DB420">
        <v>0</v>
      </c>
      <c r="DC420">
        <v>0</v>
      </c>
      <c r="DD420">
        <v>0</v>
      </c>
      <c r="DE420">
        <v>0</v>
      </c>
      <c r="DF420">
        <v>0</v>
      </c>
      <c r="DJ420" s="15">
        <v>0</v>
      </c>
      <c r="DK420" s="15">
        <v>0</v>
      </c>
      <c r="DL420" s="15">
        <v>0</v>
      </c>
      <c r="DM420" s="15">
        <v>0</v>
      </c>
      <c r="DN420" s="15">
        <v>0</v>
      </c>
      <c r="DO420" s="15">
        <v>0</v>
      </c>
      <c r="DP420" s="15">
        <v>0</v>
      </c>
      <c r="DQ420" s="15">
        <v>0</v>
      </c>
      <c r="DR420" s="15">
        <v>0</v>
      </c>
      <c r="DS420">
        <v>0</v>
      </c>
    </row>
    <row r="421" spans="1:123">
      <c r="A421">
        <v>2603</v>
      </c>
      <c r="B421" t="s">
        <v>18333</v>
      </c>
      <c r="C421" t="s">
        <v>341</v>
      </c>
      <c r="D421" t="s">
        <v>829</v>
      </c>
      <c r="E421" t="s">
        <v>832</v>
      </c>
      <c r="F421" s="15" t="str">
        <f>INDEX($I$1:$DS$1,(MATCH(MAX(I421:DS421),I421:DS421,0)))</f>
        <v>Pashtuns</v>
      </c>
      <c r="G421" s="15">
        <f>MAX(I421:DS421)/H421</f>
        <v>1</v>
      </c>
      <c r="H421">
        <v>33608</v>
      </c>
      <c r="I421">
        <v>0</v>
      </c>
      <c r="L421">
        <v>0</v>
      </c>
      <c r="M421">
        <v>0</v>
      </c>
      <c r="P421">
        <v>0</v>
      </c>
      <c r="Q421">
        <v>33608</v>
      </c>
      <c r="R421">
        <v>0</v>
      </c>
      <c r="X421"/>
      <c r="CO421">
        <v>0</v>
      </c>
      <c r="DB421">
        <v>0</v>
      </c>
      <c r="DC421">
        <v>0</v>
      </c>
      <c r="DD421">
        <v>0</v>
      </c>
      <c r="DE421">
        <v>0</v>
      </c>
      <c r="DF421">
        <v>0</v>
      </c>
      <c r="DJ421" s="15">
        <v>0</v>
      </c>
      <c r="DK421" s="15">
        <v>0</v>
      </c>
      <c r="DL421" s="15">
        <v>0</v>
      </c>
      <c r="DM421" s="15">
        <v>0</v>
      </c>
      <c r="DN421" s="15">
        <v>0</v>
      </c>
      <c r="DO421" s="15">
        <v>0</v>
      </c>
      <c r="DP421" s="15">
        <v>0</v>
      </c>
      <c r="DQ421" s="15">
        <v>0</v>
      </c>
      <c r="DR421" s="15">
        <v>0</v>
      </c>
      <c r="DS421">
        <v>0</v>
      </c>
    </row>
    <row r="422" spans="1:123">
      <c r="A422">
        <v>2602</v>
      </c>
      <c r="B422" t="s">
        <v>18334</v>
      </c>
      <c r="C422" t="s">
        <v>341</v>
      </c>
      <c r="D422" t="s">
        <v>829</v>
      </c>
      <c r="E422" t="s">
        <v>831</v>
      </c>
      <c r="F422" s="15" t="str">
        <f>INDEX($I$1:$DS$1,(MATCH(MAX(I422:DS422),I422:DS422,0)))</f>
        <v>Pashtuns</v>
      </c>
      <c r="G422" s="15">
        <f>MAX(I422:DS422)/H422</f>
        <v>1</v>
      </c>
      <c r="H422">
        <v>23395</v>
      </c>
      <c r="I422">
        <v>0</v>
      </c>
      <c r="L422">
        <v>0</v>
      </c>
      <c r="M422">
        <v>0</v>
      </c>
      <c r="P422">
        <v>0</v>
      </c>
      <c r="Q422">
        <v>23395</v>
      </c>
      <c r="R422">
        <v>0</v>
      </c>
      <c r="X422"/>
      <c r="CO422">
        <v>0</v>
      </c>
      <c r="DB422">
        <v>0</v>
      </c>
      <c r="DC422">
        <v>0</v>
      </c>
      <c r="DD422">
        <v>0</v>
      </c>
      <c r="DE422">
        <v>0</v>
      </c>
      <c r="DF422">
        <v>0</v>
      </c>
      <c r="DJ422" s="15">
        <v>0</v>
      </c>
      <c r="DK422" s="15">
        <v>0</v>
      </c>
      <c r="DL422" s="15">
        <v>0</v>
      </c>
      <c r="DM422" s="15">
        <v>0</v>
      </c>
      <c r="DN422" s="15">
        <v>0</v>
      </c>
      <c r="DO422" s="15">
        <v>0</v>
      </c>
      <c r="DP422" s="15">
        <v>0</v>
      </c>
      <c r="DQ422" s="15">
        <v>0</v>
      </c>
      <c r="DR422" s="15">
        <v>0</v>
      </c>
      <c r="DS422">
        <v>0</v>
      </c>
    </row>
    <row r="423" spans="1:123">
      <c r="A423" t="s">
        <v>7905</v>
      </c>
      <c r="B423" t="s">
        <v>16821</v>
      </c>
      <c r="C423" t="s">
        <v>350</v>
      </c>
      <c r="D423" t="s">
        <v>5100</v>
      </c>
      <c r="E423" t="s">
        <v>7904</v>
      </c>
      <c r="F423" s="15" t="str">
        <f>INDEX($I$1:$DS$1,(MATCH(MAX(I423:DS423),I423:DS423,0)))</f>
        <v>Armenians/ Hemshins</v>
      </c>
      <c r="G423" s="15">
        <f>MAX(I423:DS423)/H423</f>
        <v>0.95142802559938866</v>
      </c>
      <c r="H423">
        <v>20938</v>
      </c>
      <c r="I423" s="15">
        <v>0</v>
      </c>
      <c r="J423" s="15">
        <v>0</v>
      </c>
      <c r="K423" s="15">
        <v>0</v>
      </c>
      <c r="L423" s="15">
        <v>0</v>
      </c>
      <c r="M423" s="15">
        <v>0</v>
      </c>
      <c r="N423" s="15">
        <v>0</v>
      </c>
      <c r="O423" s="15">
        <v>0</v>
      </c>
      <c r="P423" s="15">
        <v>0</v>
      </c>
      <c r="Q423" s="15">
        <v>0</v>
      </c>
      <c r="R423" s="15">
        <v>0</v>
      </c>
      <c r="S423">
        <v>28</v>
      </c>
      <c r="T423">
        <v>3</v>
      </c>
      <c r="U423" s="15">
        <v>0</v>
      </c>
      <c r="V423" s="15">
        <v>0</v>
      </c>
      <c r="W423" s="15">
        <v>0</v>
      </c>
      <c r="X423" s="15">
        <v>0</v>
      </c>
      <c r="Y423" s="15">
        <v>0</v>
      </c>
      <c r="Z423">
        <v>4</v>
      </c>
      <c r="AA423" s="15">
        <v>0</v>
      </c>
      <c r="AB423" s="15">
        <v>0</v>
      </c>
      <c r="AC423" s="15">
        <v>0</v>
      </c>
      <c r="AD423" s="15">
        <v>0</v>
      </c>
      <c r="AE423" s="15">
        <v>0</v>
      </c>
      <c r="AF423">
        <v>19921</v>
      </c>
      <c r="AG423" s="15">
        <v>0</v>
      </c>
      <c r="AH423" s="15">
        <v>0</v>
      </c>
      <c r="AI423" s="15">
        <v>0</v>
      </c>
      <c r="AJ423" s="15">
        <v>0</v>
      </c>
      <c r="AK423" s="15">
        <v>0</v>
      </c>
      <c r="AL423" s="15">
        <v>0</v>
      </c>
      <c r="AM423" s="15">
        <v>0</v>
      </c>
      <c r="AN423" s="15">
        <v>0</v>
      </c>
      <c r="AO423" s="15">
        <v>0</v>
      </c>
      <c r="AP423" s="15">
        <v>0</v>
      </c>
      <c r="AQ423" s="15">
        <v>0</v>
      </c>
      <c r="AR423" s="15">
        <v>0</v>
      </c>
      <c r="AS423" s="15">
        <v>0</v>
      </c>
      <c r="AT423" s="15">
        <v>0</v>
      </c>
      <c r="AU423" s="15">
        <v>0</v>
      </c>
      <c r="AV423" s="15">
        <v>0</v>
      </c>
      <c r="AW423" s="15">
        <v>0</v>
      </c>
      <c r="AX423" s="15">
        <v>0</v>
      </c>
      <c r="AY423" s="15">
        <v>0</v>
      </c>
      <c r="AZ423" s="15">
        <v>0</v>
      </c>
      <c r="BA423" s="15">
        <v>0</v>
      </c>
      <c r="BB423" s="15">
        <v>0</v>
      </c>
      <c r="BC423" s="15">
        <v>0</v>
      </c>
      <c r="BD423" s="15">
        <v>0</v>
      </c>
      <c r="BE423" s="15">
        <v>0</v>
      </c>
      <c r="BF423" s="15">
        <v>0</v>
      </c>
      <c r="BG423" s="15">
        <v>0</v>
      </c>
      <c r="BH423" s="15">
        <v>0</v>
      </c>
      <c r="BI423" s="15">
        <v>0</v>
      </c>
      <c r="BJ423" s="15">
        <v>0</v>
      </c>
      <c r="BK423" s="15">
        <v>0</v>
      </c>
      <c r="BL423" s="15">
        <v>0</v>
      </c>
      <c r="BM423" s="15">
        <v>0</v>
      </c>
      <c r="BN423" s="15">
        <v>0</v>
      </c>
      <c r="BO423" s="15">
        <v>0</v>
      </c>
      <c r="BP423" s="15">
        <v>0</v>
      </c>
      <c r="BQ423" s="15">
        <v>0</v>
      </c>
      <c r="BR423" s="15">
        <v>0</v>
      </c>
      <c r="BS423" s="15">
        <v>0</v>
      </c>
      <c r="BT423" s="15">
        <v>0</v>
      </c>
      <c r="BU423" s="15">
        <v>0</v>
      </c>
      <c r="BV423" s="15">
        <v>0</v>
      </c>
      <c r="BW423">
        <v>2</v>
      </c>
      <c r="BX423" s="15">
        <v>0</v>
      </c>
      <c r="BY423" s="15">
        <v>0</v>
      </c>
      <c r="BZ423" s="15">
        <v>0</v>
      </c>
      <c r="CA423">
        <v>8</v>
      </c>
      <c r="CB423" s="15">
        <v>0</v>
      </c>
      <c r="CC423" s="15">
        <v>0</v>
      </c>
      <c r="CD423" s="15">
        <v>0</v>
      </c>
      <c r="CE423" s="15">
        <v>0</v>
      </c>
      <c r="CF423" s="15">
        <v>0</v>
      </c>
      <c r="CG423" s="15">
        <v>0</v>
      </c>
      <c r="CH423" s="15">
        <v>0</v>
      </c>
      <c r="CI423" s="15">
        <v>0</v>
      </c>
      <c r="CJ423" s="15">
        <v>0</v>
      </c>
      <c r="CK423">
        <v>184</v>
      </c>
      <c r="CL423">
        <v>784</v>
      </c>
      <c r="CM423" s="15">
        <v>0</v>
      </c>
      <c r="CN423" s="15">
        <v>0</v>
      </c>
      <c r="CO423" s="15">
        <v>0</v>
      </c>
      <c r="CP423" s="15">
        <v>0</v>
      </c>
      <c r="CQ423" s="15">
        <v>0</v>
      </c>
      <c r="CR423" s="15">
        <v>0</v>
      </c>
      <c r="CS423" s="15">
        <v>0</v>
      </c>
      <c r="CT423" s="15">
        <v>0</v>
      </c>
      <c r="CU423" s="15">
        <v>0</v>
      </c>
      <c r="CV423" s="15">
        <v>0</v>
      </c>
      <c r="CW423" s="15">
        <v>0</v>
      </c>
      <c r="CX423" s="15">
        <v>0</v>
      </c>
      <c r="CY423" s="15">
        <v>0</v>
      </c>
      <c r="CZ423" s="15">
        <v>0</v>
      </c>
      <c r="DA423" s="15">
        <v>0</v>
      </c>
      <c r="DB423" s="15">
        <v>0</v>
      </c>
      <c r="DC423" s="15">
        <v>0</v>
      </c>
      <c r="DD423" s="15">
        <v>0</v>
      </c>
      <c r="DE423" s="15">
        <v>0</v>
      </c>
      <c r="DF423" s="15">
        <v>0</v>
      </c>
      <c r="DG423" s="15">
        <v>0</v>
      </c>
      <c r="DH423" s="15">
        <v>0</v>
      </c>
      <c r="DI423" s="15">
        <v>0</v>
      </c>
      <c r="DJ423" s="15">
        <v>0</v>
      </c>
      <c r="DK423" s="15">
        <v>0</v>
      </c>
      <c r="DL423" s="15">
        <v>0</v>
      </c>
      <c r="DM423" s="15">
        <v>0</v>
      </c>
      <c r="DN423" s="15">
        <v>0</v>
      </c>
      <c r="DO423" s="15">
        <v>0</v>
      </c>
      <c r="DP423" s="15">
        <v>0</v>
      </c>
      <c r="DQ423" s="15">
        <v>0</v>
      </c>
      <c r="DR423" s="15">
        <v>0</v>
      </c>
      <c r="DS423">
        <v>4</v>
      </c>
    </row>
    <row r="424" spans="1:123">
      <c r="A424" t="s">
        <v>7907</v>
      </c>
      <c r="B424" t="s">
        <v>16823</v>
      </c>
      <c r="C424" t="s">
        <v>350</v>
      </c>
      <c r="D424" t="s">
        <v>5100</v>
      </c>
      <c r="E424" t="s">
        <v>7906</v>
      </c>
      <c r="F424" s="15" t="str">
        <f>INDEX($I$1:$DS$1,(MATCH(MAX(I424:DS424),I424:DS424,0)))</f>
        <v>Armenians/ Hemshins</v>
      </c>
      <c r="G424" s="15">
        <f>MAX(I424:DS424)/H424</f>
        <v>0.92899362264737906</v>
      </c>
      <c r="H424">
        <v>12858</v>
      </c>
      <c r="I424" s="15">
        <v>0</v>
      </c>
      <c r="J424" s="15">
        <v>0</v>
      </c>
      <c r="K424" s="15">
        <v>0</v>
      </c>
      <c r="L424" s="15">
        <v>0</v>
      </c>
      <c r="M424" s="15">
        <v>0</v>
      </c>
      <c r="N424" s="15">
        <v>0</v>
      </c>
      <c r="O424" s="15">
        <v>0</v>
      </c>
      <c r="P424" s="15">
        <v>0</v>
      </c>
      <c r="Q424" s="15">
        <v>0</v>
      </c>
      <c r="R424" s="15">
        <v>0</v>
      </c>
      <c r="S424">
        <v>17</v>
      </c>
      <c r="T424">
        <v>2</v>
      </c>
      <c r="U424" s="15">
        <v>0</v>
      </c>
      <c r="V424" s="15">
        <v>0</v>
      </c>
      <c r="W424" s="15">
        <v>0</v>
      </c>
      <c r="X424" s="15">
        <v>0</v>
      </c>
      <c r="Y424" s="15">
        <v>0</v>
      </c>
      <c r="Z424">
        <v>3</v>
      </c>
      <c r="AA424" s="15">
        <v>0</v>
      </c>
      <c r="AB424" s="15">
        <v>0</v>
      </c>
      <c r="AC424" s="15">
        <v>0</v>
      </c>
      <c r="AD424" s="15">
        <v>0</v>
      </c>
      <c r="AE424" s="15">
        <v>0</v>
      </c>
      <c r="AF424">
        <v>11945</v>
      </c>
      <c r="AG424" s="15">
        <v>0</v>
      </c>
      <c r="AH424" s="15">
        <v>0</v>
      </c>
      <c r="AI424" s="15">
        <v>0</v>
      </c>
      <c r="AJ424" s="15">
        <v>0</v>
      </c>
      <c r="AK424" s="15">
        <v>0</v>
      </c>
      <c r="AL424" s="15">
        <v>0</v>
      </c>
      <c r="AM424" s="15">
        <v>0</v>
      </c>
      <c r="AN424" s="15">
        <v>0</v>
      </c>
      <c r="AO424" s="15">
        <v>0</v>
      </c>
      <c r="AP424" s="15">
        <v>0</v>
      </c>
      <c r="AQ424" s="15">
        <v>0</v>
      </c>
      <c r="AR424" s="15">
        <v>0</v>
      </c>
      <c r="AS424" s="15">
        <v>0</v>
      </c>
      <c r="AT424" s="15">
        <v>0</v>
      </c>
      <c r="AU424" s="15">
        <v>0</v>
      </c>
      <c r="AV424" s="15">
        <v>0</v>
      </c>
      <c r="AW424" s="15">
        <v>0</v>
      </c>
      <c r="AX424" s="15">
        <v>0</v>
      </c>
      <c r="AY424" s="15">
        <v>0</v>
      </c>
      <c r="AZ424" s="15">
        <v>0</v>
      </c>
      <c r="BA424" s="15">
        <v>0</v>
      </c>
      <c r="BB424" s="15">
        <v>0</v>
      </c>
      <c r="BC424" s="15">
        <v>0</v>
      </c>
      <c r="BD424" s="15">
        <v>0</v>
      </c>
      <c r="BE424" s="15">
        <v>0</v>
      </c>
      <c r="BF424" s="15">
        <v>0</v>
      </c>
      <c r="BG424" s="15">
        <v>0</v>
      </c>
      <c r="BH424" s="15">
        <v>0</v>
      </c>
      <c r="BI424" s="15">
        <v>0</v>
      </c>
      <c r="BJ424" s="15">
        <v>0</v>
      </c>
      <c r="BK424" s="15">
        <v>0</v>
      </c>
      <c r="BL424" s="15">
        <v>0</v>
      </c>
      <c r="BM424" s="15">
        <v>0</v>
      </c>
      <c r="BN424" s="15">
        <v>0</v>
      </c>
      <c r="BO424" s="15">
        <v>0</v>
      </c>
      <c r="BP424" s="15">
        <v>0</v>
      </c>
      <c r="BQ424" s="15">
        <v>0</v>
      </c>
      <c r="BR424" s="15">
        <v>0</v>
      </c>
      <c r="BS424" s="15">
        <v>0</v>
      </c>
      <c r="BT424" s="15">
        <v>0</v>
      </c>
      <c r="BU424" s="15">
        <v>0</v>
      </c>
      <c r="BV424" s="15">
        <v>0</v>
      </c>
      <c r="BW424">
        <v>1</v>
      </c>
      <c r="BX424" s="15">
        <v>0</v>
      </c>
      <c r="BY424" s="15">
        <v>0</v>
      </c>
      <c r="BZ424" s="15">
        <v>0</v>
      </c>
      <c r="CA424">
        <v>1</v>
      </c>
      <c r="CB424" s="15">
        <v>0</v>
      </c>
      <c r="CC424" s="15">
        <v>0</v>
      </c>
      <c r="CD424" s="15">
        <v>0</v>
      </c>
      <c r="CE424" s="15">
        <v>0</v>
      </c>
      <c r="CF424" s="15">
        <v>0</v>
      </c>
      <c r="CG424" s="15">
        <v>0</v>
      </c>
      <c r="CH424" s="15">
        <v>0</v>
      </c>
      <c r="CI424" s="15">
        <v>0</v>
      </c>
      <c r="CJ424" s="15">
        <v>0</v>
      </c>
      <c r="CK424">
        <v>226</v>
      </c>
      <c r="CL424">
        <v>658</v>
      </c>
      <c r="CM424" s="15">
        <v>0</v>
      </c>
      <c r="CN424" s="15">
        <v>0</v>
      </c>
      <c r="CO424" s="15">
        <v>0</v>
      </c>
      <c r="CP424" s="15">
        <v>0</v>
      </c>
      <c r="CQ424" s="15">
        <v>0</v>
      </c>
      <c r="CR424" s="15">
        <v>0</v>
      </c>
      <c r="CS424" s="15">
        <v>0</v>
      </c>
      <c r="CT424" s="15">
        <v>0</v>
      </c>
      <c r="CU424" s="15">
        <v>0</v>
      </c>
      <c r="CV424" s="15">
        <v>0</v>
      </c>
      <c r="CW424" s="15">
        <v>0</v>
      </c>
      <c r="CX424" s="15">
        <v>0</v>
      </c>
      <c r="CY424" s="15">
        <v>0</v>
      </c>
      <c r="CZ424" s="15">
        <v>0</v>
      </c>
      <c r="DA424" s="15">
        <v>0</v>
      </c>
      <c r="DB424" s="15">
        <v>0</v>
      </c>
      <c r="DC424" s="15">
        <v>0</v>
      </c>
      <c r="DD424" s="15">
        <v>0</v>
      </c>
      <c r="DE424" s="15">
        <v>0</v>
      </c>
      <c r="DF424" s="15">
        <v>0</v>
      </c>
      <c r="DG424" s="15">
        <v>0</v>
      </c>
      <c r="DH424" s="15">
        <v>0</v>
      </c>
      <c r="DI424" s="15">
        <v>0</v>
      </c>
      <c r="DJ424" s="15">
        <v>0</v>
      </c>
      <c r="DK424" s="15">
        <v>0</v>
      </c>
      <c r="DL424" s="15">
        <v>0</v>
      </c>
      <c r="DM424" s="15">
        <v>0</v>
      </c>
      <c r="DN424" s="15">
        <v>0</v>
      </c>
      <c r="DO424" s="15">
        <v>0</v>
      </c>
      <c r="DP424" s="15">
        <v>0</v>
      </c>
      <c r="DQ424" s="15">
        <v>0</v>
      </c>
      <c r="DR424" s="15">
        <v>0</v>
      </c>
      <c r="DS424">
        <v>5</v>
      </c>
    </row>
    <row r="425" spans="1:123">
      <c r="A425" t="s">
        <v>7909</v>
      </c>
      <c r="B425" t="s">
        <v>18335</v>
      </c>
      <c r="C425" t="s">
        <v>350</v>
      </c>
      <c r="D425" t="s">
        <v>5100</v>
      </c>
      <c r="E425" t="s">
        <v>7908</v>
      </c>
      <c r="F425" s="15" t="str">
        <f>INDEX($I$1:$DS$1,(MATCH(MAX(I425:DS425),I425:DS425,0)))</f>
        <v>Armenians/ Hemshins</v>
      </c>
      <c r="G425" s="15">
        <f>MAX(I425:DS425)/H425</f>
        <v>0.97236765101308065</v>
      </c>
      <c r="H425">
        <v>63223</v>
      </c>
      <c r="I425" s="15">
        <v>0</v>
      </c>
      <c r="J425" s="15">
        <v>0</v>
      </c>
      <c r="K425" s="15">
        <v>0</v>
      </c>
      <c r="L425" s="15">
        <v>0</v>
      </c>
      <c r="M425" s="15">
        <v>0</v>
      </c>
      <c r="N425" s="15">
        <v>0</v>
      </c>
      <c r="O425" s="15">
        <v>0</v>
      </c>
      <c r="P425" s="15">
        <v>0</v>
      </c>
      <c r="Q425" s="15">
        <v>0</v>
      </c>
      <c r="R425" s="15">
        <v>0</v>
      </c>
      <c r="S425">
        <v>86</v>
      </c>
      <c r="T425">
        <v>10</v>
      </c>
      <c r="U425" s="15">
        <v>0</v>
      </c>
      <c r="V425" s="15">
        <v>0</v>
      </c>
      <c r="W425" s="15">
        <v>0</v>
      </c>
      <c r="X425" s="15">
        <v>0</v>
      </c>
      <c r="Y425">
        <v>1</v>
      </c>
      <c r="Z425">
        <v>12</v>
      </c>
      <c r="AA425" s="15">
        <v>0</v>
      </c>
      <c r="AB425" s="15">
        <v>0</v>
      </c>
      <c r="AC425" s="15">
        <v>0</v>
      </c>
      <c r="AD425" s="15">
        <v>0</v>
      </c>
      <c r="AE425" s="15">
        <v>0</v>
      </c>
      <c r="AF425">
        <v>61476</v>
      </c>
      <c r="AG425" s="15">
        <v>0</v>
      </c>
      <c r="AH425" s="15">
        <v>0</v>
      </c>
      <c r="AI425" s="15">
        <v>0</v>
      </c>
      <c r="AJ425" s="15">
        <v>0</v>
      </c>
      <c r="AK425" s="15">
        <v>0</v>
      </c>
      <c r="AL425" s="15">
        <v>0</v>
      </c>
      <c r="AM425" s="15">
        <v>0</v>
      </c>
      <c r="AN425" s="15">
        <v>0</v>
      </c>
      <c r="AO425" s="15">
        <v>0</v>
      </c>
      <c r="AP425" s="15">
        <v>0</v>
      </c>
      <c r="AQ425" s="15">
        <v>0</v>
      </c>
      <c r="AR425" s="15">
        <v>0</v>
      </c>
      <c r="AS425" s="15">
        <v>0</v>
      </c>
      <c r="AT425" s="15">
        <v>0</v>
      </c>
      <c r="AU425" s="15">
        <v>0</v>
      </c>
      <c r="AV425" s="15">
        <v>0</v>
      </c>
      <c r="AW425" s="15">
        <v>0</v>
      </c>
      <c r="AX425" s="15">
        <v>0</v>
      </c>
      <c r="AY425" s="15">
        <v>0</v>
      </c>
      <c r="AZ425" s="15">
        <v>0</v>
      </c>
      <c r="BA425" s="15">
        <v>0</v>
      </c>
      <c r="BB425" s="15">
        <v>0</v>
      </c>
      <c r="BC425" s="15">
        <v>0</v>
      </c>
      <c r="BD425" s="15">
        <v>0</v>
      </c>
      <c r="BE425" s="15">
        <v>0</v>
      </c>
      <c r="BF425" s="15">
        <v>0</v>
      </c>
      <c r="BG425" s="15">
        <v>0</v>
      </c>
      <c r="BH425" s="15">
        <v>0</v>
      </c>
      <c r="BI425" s="15">
        <v>0</v>
      </c>
      <c r="BJ425" s="15">
        <v>0</v>
      </c>
      <c r="BK425" s="15">
        <v>0</v>
      </c>
      <c r="BL425" s="15">
        <v>0</v>
      </c>
      <c r="BM425" s="15">
        <v>0</v>
      </c>
      <c r="BN425" s="15">
        <v>0</v>
      </c>
      <c r="BO425" s="15">
        <v>0</v>
      </c>
      <c r="BP425" s="15">
        <v>0</v>
      </c>
      <c r="BQ425" s="15">
        <v>0</v>
      </c>
      <c r="BR425" s="15">
        <v>0</v>
      </c>
      <c r="BS425" s="15">
        <v>0</v>
      </c>
      <c r="BT425" s="15">
        <v>0</v>
      </c>
      <c r="BU425" s="15">
        <v>0</v>
      </c>
      <c r="BV425" s="15">
        <v>0</v>
      </c>
      <c r="BW425">
        <v>5</v>
      </c>
      <c r="BX425" s="15">
        <v>0</v>
      </c>
      <c r="BY425" s="15">
        <v>0</v>
      </c>
      <c r="BZ425" s="15">
        <v>0</v>
      </c>
      <c r="CA425">
        <v>3</v>
      </c>
      <c r="CB425" s="15">
        <v>0</v>
      </c>
      <c r="CC425" s="15">
        <v>0</v>
      </c>
      <c r="CD425" s="15">
        <v>0</v>
      </c>
      <c r="CE425" s="15">
        <v>0</v>
      </c>
      <c r="CF425" s="15">
        <v>0</v>
      </c>
      <c r="CG425" s="15">
        <v>0</v>
      </c>
      <c r="CH425" s="15">
        <v>0</v>
      </c>
      <c r="CI425" s="15">
        <v>0</v>
      </c>
      <c r="CJ425" s="15">
        <v>0</v>
      </c>
      <c r="CK425">
        <v>56</v>
      </c>
      <c r="CL425">
        <v>1561</v>
      </c>
      <c r="CM425" s="15">
        <v>0</v>
      </c>
      <c r="CN425" s="15">
        <v>0</v>
      </c>
      <c r="CO425" s="15">
        <v>0</v>
      </c>
      <c r="CP425" s="15">
        <v>0</v>
      </c>
      <c r="CQ425" s="15">
        <v>0</v>
      </c>
      <c r="CR425" s="15">
        <v>0</v>
      </c>
      <c r="CS425" s="15">
        <v>0</v>
      </c>
      <c r="CT425" s="15">
        <v>0</v>
      </c>
      <c r="CU425" s="15">
        <v>0</v>
      </c>
      <c r="CV425" s="15">
        <v>0</v>
      </c>
      <c r="CW425" s="15">
        <v>0</v>
      </c>
      <c r="CX425" s="15">
        <v>0</v>
      </c>
      <c r="CY425" s="15">
        <v>0</v>
      </c>
      <c r="CZ425" s="15">
        <v>0</v>
      </c>
      <c r="DA425" s="15">
        <v>0</v>
      </c>
      <c r="DB425" s="15">
        <v>0</v>
      </c>
      <c r="DC425" s="15">
        <v>0</v>
      </c>
      <c r="DD425" s="15">
        <v>0</v>
      </c>
      <c r="DE425" s="15">
        <v>0</v>
      </c>
      <c r="DF425" s="15">
        <v>0</v>
      </c>
      <c r="DG425" s="15">
        <v>0</v>
      </c>
      <c r="DH425" s="15">
        <v>0</v>
      </c>
      <c r="DI425" s="15">
        <v>0</v>
      </c>
      <c r="DJ425" s="15">
        <v>0</v>
      </c>
      <c r="DK425" s="15">
        <v>0</v>
      </c>
      <c r="DL425" s="15">
        <v>0</v>
      </c>
      <c r="DM425" s="15">
        <v>0</v>
      </c>
      <c r="DN425" s="15">
        <v>0</v>
      </c>
      <c r="DO425" s="15">
        <v>0</v>
      </c>
      <c r="DP425" s="15">
        <v>0</v>
      </c>
      <c r="DQ425" s="15">
        <v>0</v>
      </c>
      <c r="DR425" s="15">
        <v>0</v>
      </c>
      <c r="DS425">
        <v>13</v>
      </c>
    </row>
    <row r="426" spans="1:123">
      <c r="A426" t="s">
        <v>7911</v>
      </c>
      <c r="B426" t="s">
        <v>16828</v>
      </c>
      <c r="C426" t="s">
        <v>350</v>
      </c>
      <c r="D426" t="s">
        <v>5100</v>
      </c>
      <c r="E426" t="s">
        <v>7910</v>
      </c>
      <c r="F426" s="15" t="str">
        <f>INDEX($I$1:$DS$1,(MATCH(MAX(I426:DS426),I426:DS426,0)))</f>
        <v>Armenians/ Hemshins</v>
      </c>
      <c r="G426" s="15">
        <f>MAX(I426:DS426)/H426</f>
        <v>0.89117223231627096</v>
      </c>
      <c r="H426">
        <v>31922</v>
      </c>
      <c r="I426" s="15">
        <v>0</v>
      </c>
      <c r="J426" s="15">
        <v>0</v>
      </c>
      <c r="K426" s="15">
        <v>0</v>
      </c>
      <c r="L426" s="15">
        <v>0</v>
      </c>
      <c r="M426" s="15">
        <v>0</v>
      </c>
      <c r="N426" s="15">
        <v>0</v>
      </c>
      <c r="O426" s="15">
        <v>0</v>
      </c>
      <c r="P426" s="15">
        <v>0</v>
      </c>
      <c r="Q426" s="15">
        <v>0</v>
      </c>
      <c r="R426" s="15">
        <v>0</v>
      </c>
      <c r="S426">
        <v>43</v>
      </c>
      <c r="T426">
        <v>5</v>
      </c>
      <c r="U426" s="15">
        <v>0</v>
      </c>
      <c r="V426" s="15">
        <v>0</v>
      </c>
      <c r="W426" s="15">
        <v>0</v>
      </c>
      <c r="X426" s="15">
        <v>0</v>
      </c>
      <c r="Y426">
        <v>1</v>
      </c>
      <c r="Z426">
        <v>6</v>
      </c>
      <c r="AA426" s="15">
        <v>0</v>
      </c>
      <c r="AB426" s="15">
        <v>0</v>
      </c>
      <c r="AC426" s="15">
        <v>0</v>
      </c>
      <c r="AD426" s="15">
        <v>0</v>
      </c>
      <c r="AE426" s="15">
        <v>0</v>
      </c>
      <c r="AF426">
        <v>28448</v>
      </c>
      <c r="AG426" s="15">
        <v>0</v>
      </c>
      <c r="AH426" s="15">
        <v>0</v>
      </c>
      <c r="AI426" s="15">
        <v>0</v>
      </c>
      <c r="AJ426" s="15">
        <v>0</v>
      </c>
      <c r="AK426" s="15">
        <v>0</v>
      </c>
      <c r="AL426" s="15">
        <v>0</v>
      </c>
      <c r="AM426" s="15">
        <v>0</v>
      </c>
      <c r="AN426" s="15">
        <v>0</v>
      </c>
      <c r="AO426" s="15">
        <v>0</v>
      </c>
      <c r="AP426" s="15">
        <v>0</v>
      </c>
      <c r="AQ426" s="15">
        <v>0</v>
      </c>
      <c r="AR426" s="15">
        <v>0</v>
      </c>
      <c r="AS426" s="15">
        <v>0</v>
      </c>
      <c r="AT426" s="15">
        <v>0</v>
      </c>
      <c r="AU426" s="15">
        <v>0</v>
      </c>
      <c r="AV426" s="15">
        <v>0</v>
      </c>
      <c r="AW426" s="15">
        <v>0</v>
      </c>
      <c r="AX426" s="15">
        <v>0</v>
      </c>
      <c r="AY426" s="15">
        <v>0</v>
      </c>
      <c r="AZ426" s="15">
        <v>0</v>
      </c>
      <c r="BA426" s="15">
        <v>0</v>
      </c>
      <c r="BB426" s="15">
        <v>0</v>
      </c>
      <c r="BC426" s="15">
        <v>0</v>
      </c>
      <c r="BD426" s="15">
        <v>0</v>
      </c>
      <c r="BE426" s="15">
        <v>0</v>
      </c>
      <c r="BF426" s="15">
        <v>0</v>
      </c>
      <c r="BG426" s="15">
        <v>0</v>
      </c>
      <c r="BH426" s="15">
        <v>0</v>
      </c>
      <c r="BI426" s="15">
        <v>0</v>
      </c>
      <c r="BJ426" s="15">
        <v>0</v>
      </c>
      <c r="BK426" s="15">
        <v>0</v>
      </c>
      <c r="BL426" s="15">
        <v>0</v>
      </c>
      <c r="BM426" s="15">
        <v>0</v>
      </c>
      <c r="BN426" s="15">
        <v>0</v>
      </c>
      <c r="BO426" s="15">
        <v>0</v>
      </c>
      <c r="BP426" s="15">
        <v>0</v>
      </c>
      <c r="BQ426" s="15">
        <v>0</v>
      </c>
      <c r="BR426" s="15">
        <v>0</v>
      </c>
      <c r="BS426" s="15">
        <v>0</v>
      </c>
      <c r="BT426" s="15">
        <v>0</v>
      </c>
      <c r="BU426" s="15">
        <v>0</v>
      </c>
      <c r="BV426" s="15">
        <v>0</v>
      </c>
      <c r="BW426">
        <v>3</v>
      </c>
      <c r="BX426" s="15">
        <v>0</v>
      </c>
      <c r="BY426" s="15">
        <v>0</v>
      </c>
      <c r="BZ426" s="15">
        <v>0</v>
      </c>
      <c r="CA426">
        <v>1</v>
      </c>
      <c r="CB426" s="15">
        <v>0</v>
      </c>
      <c r="CC426" s="15">
        <v>0</v>
      </c>
      <c r="CD426" s="15">
        <v>0</v>
      </c>
      <c r="CE426" s="15">
        <v>0</v>
      </c>
      <c r="CF426" s="15">
        <v>0</v>
      </c>
      <c r="CG426" s="15">
        <v>0</v>
      </c>
      <c r="CH426" s="15">
        <v>0</v>
      </c>
      <c r="CI426" s="15">
        <v>0</v>
      </c>
      <c r="CJ426" s="15">
        <v>0</v>
      </c>
      <c r="CK426">
        <v>1102</v>
      </c>
      <c r="CL426">
        <v>2307</v>
      </c>
      <c r="CM426" s="15">
        <v>0</v>
      </c>
      <c r="CN426" s="15">
        <v>0</v>
      </c>
      <c r="CO426" s="15">
        <v>0</v>
      </c>
      <c r="CP426" s="15">
        <v>0</v>
      </c>
      <c r="CQ426" s="15">
        <v>0</v>
      </c>
      <c r="CR426" s="15">
        <v>0</v>
      </c>
      <c r="CS426" s="15">
        <v>0</v>
      </c>
      <c r="CT426" s="15">
        <v>0</v>
      </c>
      <c r="CU426" s="15">
        <v>0</v>
      </c>
      <c r="CV426" s="15">
        <v>0</v>
      </c>
      <c r="CW426" s="15">
        <v>0</v>
      </c>
      <c r="CX426" s="15">
        <v>0</v>
      </c>
      <c r="CY426" s="15">
        <v>0</v>
      </c>
      <c r="CZ426" s="15">
        <v>0</v>
      </c>
      <c r="DA426" s="15">
        <v>0</v>
      </c>
      <c r="DB426" s="15">
        <v>0</v>
      </c>
      <c r="DC426" s="15">
        <v>0</v>
      </c>
      <c r="DD426" s="15">
        <v>0</v>
      </c>
      <c r="DE426" s="15">
        <v>0</v>
      </c>
      <c r="DF426" s="15">
        <v>0</v>
      </c>
      <c r="DG426" s="15">
        <v>0</v>
      </c>
      <c r="DH426" s="15">
        <v>0</v>
      </c>
      <c r="DI426" s="15">
        <v>0</v>
      </c>
      <c r="DJ426" s="15">
        <v>0</v>
      </c>
      <c r="DK426" s="15">
        <v>0</v>
      </c>
      <c r="DL426" s="15">
        <v>0</v>
      </c>
      <c r="DM426" s="15">
        <v>0</v>
      </c>
      <c r="DN426" s="15">
        <v>0</v>
      </c>
      <c r="DO426" s="15">
        <v>0</v>
      </c>
      <c r="DP426" s="15">
        <v>0</v>
      </c>
      <c r="DQ426" s="15">
        <v>0</v>
      </c>
      <c r="DR426" s="15">
        <v>0</v>
      </c>
      <c r="DS426">
        <v>6</v>
      </c>
    </row>
    <row r="427" spans="1:123">
      <c r="A427" t="s">
        <v>7912</v>
      </c>
      <c r="B427" t="s">
        <v>16825</v>
      </c>
      <c r="C427" t="s">
        <v>350</v>
      </c>
      <c r="D427" t="s">
        <v>5101</v>
      </c>
      <c r="E427" t="s">
        <v>5101</v>
      </c>
      <c r="F427" s="15" t="str">
        <f>INDEX($I$1:$DS$1,(MATCH(MAX(I427:DS427),I427:DS427,0)))</f>
        <v>Armenians/ Hemshins</v>
      </c>
      <c r="G427" s="15">
        <f>MAX(I427:DS427)/H427</f>
        <v>0.93981608482520906</v>
      </c>
      <c r="H427">
        <v>83843</v>
      </c>
      <c r="I427" s="15">
        <v>0</v>
      </c>
      <c r="J427" s="15">
        <v>0</v>
      </c>
      <c r="K427" s="15">
        <v>0</v>
      </c>
      <c r="L427" s="15">
        <v>0</v>
      </c>
      <c r="M427" s="15">
        <v>0</v>
      </c>
      <c r="N427" s="15">
        <v>0</v>
      </c>
      <c r="O427" s="15">
        <v>0</v>
      </c>
      <c r="P427" s="15">
        <v>0</v>
      </c>
      <c r="Q427" s="15">
        <v>0</v>
      </c>
      <c r="R427" s="15">
        <v>0</v>
      </c>
      <c r="S427">
        <v>138</v>
      </c>
      <c r="T427">
        <v>20</v>
      </c>
      <c r="U427" s="15">
        <v>0</v>
      </c>
      <c r="V427" s="15">
        <v>0</v>
      </c>
      <c r="W427" s="15">
        <v>0</v>
      </c>
      <c r="X427" s="15">
        <v>0</v>
      </c>
      <c r="Y427">
        <v>4</v>
      </c>
      <c r="Z427">
        <v>13</v>
      </c>
      <c r="AA427" s="15">
        <v>0</v>
      </c>
      <c r="AB427" s="15">
        <v>0</v>
      </c>
      <c r="AC427" s="15">
        <v>0</v>
      </c>
      <c r="AD427" s="15">
        <v>0</v>
      </c>
      <c r="AE427" s="15">
        <v>0</v>
      </c>
      <c r="AF427">
        <v>78797</v>
      </c>
      <c r="AG427" s="15">
        <v>0</v>
      </c>
      <c r="AH427" s="15">
        <v>0</v>
      </c>
      <c r="AI427" s="15">
        <v>0</v>
      </c>
      <c r="AJ427" s="15">
        <v>0</v>
      </c>
      <c r="AK427" s="15">
        <v>0</v>
      </c>
      <c r="AL427" s="15">
        <v>0</v>
      </c>
      <c r="AM427" s="15">
        <v>0</v>
      </c>
      <c r="AN427" s="15">
        <v>0</v>
      </c>
      <c r="AO427" s="15">
        <v>0</v>
      </c>
      <c r="AP427" s="15">
        <v>0</v>
      </c>
      <c r="AQ427" s="15">
        <v>0</v>
      </c>
      <c r="AR427" s="15">
        <v>0</v>
      </c>
      <c r="AS427" s="15">
        <v>0</v>
      </c>
      <c r="AT427" s="15">
        <v>0</v>
      </c>
      <c r="AU427" s="15">
        <v>0</v>
      </c>
      <c r="AV427" s="15">
        <v>0</v>
      </c>
      <c r="AW427" s="15">
        <v>0</v>
      </c>
      <c r="AX427" s="15">
        <v>0</v>
      </c>
      <c r="AY427" s="15">
        <v>0</v>
      </c>
      <c r="AZ427" s="15">
        <v>0</v>
      </c>
      <c r="BA427" s="15">
        <v>0</v>
      </c>
      <c r="BB427" s="15">
        <v>0</v>
      </c>
      <c r="BC427" s="15">
        <v>0</v>
      </c>
      <c r="BD427" s="15">
        <v>0</v>
      </c>
      <c r="BE427" s="15">
        <v>0</v>
      </c>
      <c r="BF427" s="15">
        <v>0</v>
      </c>
      <c r="BG427" s="15">
        <v>0</v>
      </c>
      <c r="BH427" s="15">
        <v>0</v>
      </c>
      <c r="BI427" s="15">
        <v>0</v>
      </c>
      <c r="BJ427" s="15">
        <v>0</v>
      </c>
      <c r="BK427" s="15">
        <v>0</v>
      </c>
      <c r="BL427" s="15">
        <v>0</v>
      </c>
      <c r="BM427" s="15">
        <v>0</v>
      </c>
      <c r="BN427" s="15">
        <v>0</v>
      </c>
      <c r="BO427" s="15">
        <v>0</v>
      </c>
      <c r="BP427" s="15">
        <v>0</v>
      </c>
      <c r="BQ427" s="15">
        <v>0</v>
      </c>
      <c r="BR427" s="15">
        <v>0</v>
      </c>
      <c r="BS427" s="15">
        <v>0</v>
      </c>
      <c r="BT427" s="15">
        <v>0</v>
      </c>
      <c r="BU427" s="15">
        <v>0</v>
      </c>
      <c r="BV427" s="15">
        <v>0</v>
      </c>
      <c r="BW427">
        <v>513</v>
      </c>
      <c r="BX427" s="15">
        <v>0</v>
      </c>
      <c r="BY427" s="15">
        <v>0</v>
      </c>
      <c r="BZ427" s="15">
        <v>0</v>
      </c>
      <c r="CA427">
        <v>5</v>
      </c>
      <c r="CB427" s="15">
        <v>0</v>
      </c>
      <c r="CC427" s="15">
        <v>0</v>
      </c>
      <c r="CD427" s="15">
        <v>0</v>
      </c>
      <c r="CE427" s="15">
        <v>0</v>
      </c>
      <c r="CF427" s="15">
        <v>0</v>
      </c>
      <c r="CG427" s="15">
        <v>0</v>
      </c>
      <c r="CH427" s="15">
        <v>0</v>
      </c>
      <c r="CI427" s="15">
        <v>0</v>
      </c>
      <c r="CJ427" s="15">
        <v>0</v>
      </c>
      <c r="CK427">
        <v>19</v>
      </c>
      <c r="CL427">
        <v>4320</v>
      </c>
      <c r="CM427" s="15">
        <v>0</v>
      </c>
      <c r="CN427" s="15">
        <v>0</v>
      </c>
      <c r="CO427" s="15">
        <v>0</v>
      </c>
      <c r="CP427" s="15">
        <v>0</v>
      </c>
      <c r="CQ427" s="15">
        <v>0</v>
      </c>
      <c r="CR427" s="15">
        <v>0</v>
      </c>
      <c r="CS427" s="15">
        <v>0</v>
      </c>
      <c r="CT427" s="15">
        <v>0</v>
      </c>
      <c r="CU427" s="15">
        <v>0</v>
      </c>
      <c r="CV427" s="15">
        <v>0</v>
      </c>
      <c r="CW427" s="15">
        <v>0</v>
      </c>
      <c r="CX427" s="15">
        <v>0</v>
      </c>
      <c r="CY427">
        <v>3</v>
      </c>
      <c r="CZ427" s="15">
        <v>0</v>
      </c>
      <c r="DA427" s="15">
        <v>0</v>
      </c>
      <c r="DB427" s="15">
        <v>0</v>
      </c>
      <c r="DC427" s="15">
        <v>0</v>
      </c>
      <c r="DD427" s="15">
        <v>0</v>
      </c>
      <c r="DE427" s="15">
        <v>0</v>
      </c>
      <c r="DF427" s="15">
        <v>0</v>
      </c>
      <c r="DG427" s="15">
        <v>0</v>
      </c>
      <c r="DH427" s="15">
        <v>0</v>
      </c>
      <c r="DI427" s="15">
        <v>0</v>
      </c>
      <c r="DJ427" s="15">
        <v>0</v>
      </c>
      <c r="DK427" s="15">
        <v>0</v>
      </c>
      <c r="DL427" s="15">
        <v>0</v>
      </c>
      <c r="DM427" s="15">
        <v>0</v>
      </c>
      <c r="DN427" s="15">
        <v>0</v>
      </c>
      <c r="DO427" s="15">
        <v>0</v>
      </c>
      <c r="DP427" s="15">
        <v>0</v>
      </c>
      <c r="DQ427" s="15">
        <v>0</v>
      </c>
      <c r="DR427" s="15">
        <v>0</v>
      </c>
      <c r="DS427">
        <v>11</v>
      </c>
    </row>
    <row r="428" spans="1:123">
      <c r="A428" t="s">
        <v>7914</v>
      </c>
      <c r="B428" t="s">
        <v>16827</v>
      </c>
      <c r="C428" t="s">
        <v>350</v>
      </c>
      <c r="D428" t="s">
        <v>5101</v>
      </c>
      <c r="E428" t="s">
        <v>7913</v>
      </c>
      <c r="F428" s="15" t="str">
        <f>INDEX($I$1:$DS$1,(MATCH(MAX(I428:DS428),I428:DS428,0)))</f>
        <v>Armenians/ Hemshins</v>
      </c>
      <c r="G428" s="15">
        <f>MAX(I428:DS428)/H428</f>
        <v>0.98864099198986288</v>
      </c>
      <c r="H428">
        <v>88388</v>
      </c>
      <c r="I428" s="15">
        <v>0</v>
      </c>
      <c r="J428" s="15">
        <v>0</v>
      </c>
      <c r="K428" s="15">
        <v>0</v>
      </c>
      <c r="L428" s="15">
        <v>0</v>
      </c>
      <c r="M428" s="15">
        <v>0</v>
      </c>
      <c r="N428" s="15">
        <v>0</v>
      </c>
      <c r="O428" s="15">
        <v>0</v>
      </c>
      <c r="P428" s="15">
        <v>0</v>
      </c>
      <c r="Q428" s="15">
        <v>0</v>
      </c>
      <c r="R428" s="15">
        <v>0</v>
      </c>
      <c r="S428">
        <v>149</v>
      </c>
      <c r="T428">
        <v>22</v>
      </c>
      <c r="U428" s="15">
        <v>0</v>
      </c>
      <c r="V428" s="15">
        <v>0</v>
      </c>
      <c r="W428" s="15">
        <v>0</v>
      </c>
      <c r="X428" s="15">
        <v>0</v>
      </c>
      <c r="Y428">
        <v>5</v>
      </c>
      <c r="Z428">
        <v>14</v>
      </c>
      <c r="AA428" s="15">
        <v>0</v>
      </c>
      <c r="AB428" s="15">
        <v>0</v>
      </c>
      <c r="AC428" s="15">
        <v>0</v>
      </c>
      <c r="AD428" s="15">
        <v>0</v>
      </c>
      <c r="AE428" s="15">
        <v>0</v>
      </c>
      <c r="AF428">
        <v>87384</v>
      </c>
      <c r="AG428" s="15">
        <v>0</v>
      </c>
      <c r="AH428" s="15">
        <v>0</v>
      </c>
      <c r="AI428" s="15">
        <v>0</v>
      </c>
      <c r="AJ428" s="15">
        <v>0</v>
      </c>
      <c r="AK428" s="15">
        <v>0</v>
      </c>
      <c r="AL428" s="15">
        <v>0</v>
      </c>
      <c r="AM428" s="15">
        <v>0</v>
      </c>
      <c r="AN428" s="15">
        <v>0</v>
      </c>
      <c r="AO428" s="15">
        <v>0</v>
      </c>
      <c r="AP428" s="15">
        <v>0</v>
      </c>
      <c r="AQ428" s="15">
        <v>0</v>
      </c>
      <c r="AR428" s="15">
        <v>0</v>
      </c>
      <c r="AS428" s="15">
        <v>0</v>
      </c>
      <c r="AT428" s="15">
        <v>0</v>
      </c>
      <c r="AU428" s="15">
        <v>0</v>
      </c>
      <c r="AV428" s="15">
        <v>0</v>
      </c>
      <c r="AW428" s="15">
        <v>0</v>
      </c>
      <c r="AX428" s="15">
        <v>0</v>
      </c>
      <c r="AY428" s="15">
        <v>0</v>
      </c>
      <c r="AZ428" s="15">
        <v>0</v>
      </c>
      <c r="BA428" s="15">
        <v>0</v>
      </c>
      <c r="BB428" s="15">
        <v>0</v>
      </c>
      <c r="BC428" s="15">
        <v>0</v>
      </c>
      <c r="BD428" s="15">
        <v>0</v>
      </c>
      <c r="BE428" s="15">
        <v>0</v>
      </c>
      <c r="BF428" s="15">
        <v>0</v>
      </c>
      <c r="BG428" s="15">
        <v>0</v>
      </c>
      <c r="BH428" s="15">
        <v>0</v>
      </c>
      <c r="BI428" s="15">
        <v>0</v>
      </c>
      <c r="BJ428" s="15">
        <v>0</v>
      </c>
      <c r="BK428" s="15">
        <v>0</v>
      </c>
      <c r="BL428" s="15">
        <v>0</v>
      </c>
      <c r="BM428" s="15">
        <v>0</v>
      </c>
      <c r="BN428" s="15">
        <v>0</v>
      </c>
      <c r="BO428" s="15">
        <v>0</v>
      </c>
      <c r="BP428" s="15">
        <v>0</v>
      </c>
      <c r="BQ428" s="15">
        <v>0</v>
      </c>
      <c r="BR428" s="15">
        <v>0</v>
      </c>
      <c r="BS428" s="15">
        <v>0</v>
      </c>
      <c r="BT428" s="15">
        <v>0</v>
      </c>
      <c r="BU428" s="15">
        <v>0</v>
      </c>
      <c r="BV428" s="15">
        <v>0</v>
      </c>
      <c r="BW428">
        <v>557</v>
      </c>
      <c r="BX428" s="15">
        <v>0</v>
      </c>
      <c r="BY428" s="15">
        <v>0</v>
      </c>
      <c r="BZ428" s="15">
        <v>0</v>
      </c>
      <c r="CA428">
        <v>5</v>
      </c>
      <c r="CB428" s="15">
        <v>0</v>
      </c>
      <c r="CC428" s="15">
        <v>0</v>
      </c>
      <c r="CD428" s="15">
        <v>0</v>
      </c>
      <c r="CE428" s="15">
        <v>0</v>
      </c>
      <c r="CF428" s="15">
        <v>0</v>
      </c>
      <c r="CG428" s="15">
        <v>0</v>
      </c>
      <c r="CH428" s="15">
        <v>0</v>
      </c>
      <c r="CI428" s="15">
        <v>0</v>
      </c>
      <c r="CJ428" s="15">
        <v>0</v>
      </c>
      <c r="CK428">
        <v>3</v>
      </c>
      <c r="CL428">
        <v>234</v>
      </c>
      <c r="CM428" s="15">
        <v>0</v>
      </c>
      <c r="CN428" s="15">
        <v>0</v>
      </c>
      <c r="CO428" s="15">
        <v>0</v>
      </c>
      <c r="CP428" s="15">
        <v>0</v>
      </c>
      <c r="CQ428" s="15">
        <v>0</v>
      </c>
      <c r="CR428" s="15">
        <v>0</v>
      </c>
      <c r="CS428" s="15">
        <v>0</v>
      </c>
      <c r="CT428" s="15">
        <v>0</v>
      </c>
      <c r="CU428" s="15">
        <v>0</v>
      </c>
      <c r="CV428" s="15">
        <v>0</v>
      </c>
      <c r="CW428" s="15">
        <v>0</v>
      </c>
      <c r="CX428" s="15">
        <v>0</v>
      </c>
      <c r="CY428">
        <v>3</v>
      </c>
      <c r="CZ428" s="15">
        <v>0</v>
      </c>
      <c r="DA428" s="15">
        <v>0</v>
      </c>
      <c r="DB428" s="15">
        <v>0</v>
      </c>
      <c r="DC428" s="15">
        <v>0</v>
      </c>
      <c r="DD428" s="15">
        <v>0</v>
      </c>
      <c r="DE428" s="15">
        <v>0</v>
      </c>
      <c r="DF428" s="15">
        <v>0</v>
      </c>
      <c r="DG428" s="15">
        <v>0</v>
      </c>
      <c r="DH428" s="15">
        <v>0</v>
      </c>
      <c r="DI428" s="15">
        <v>0</v>
      </c>
      <c r="DJ428" s="15">
        <v>0</v>
      </c>
      <c r="DK428" s="15">
        <v>0</v>
      </c>
      <c r="DL428" s="15">
        <v>0</v>
      </c>
      <c r="DM428" s="15">
        <v>0</v>
      </c>
      <c r="DN428" s="15">
        <v>0</v>
      </c>
      <c r="DO428" s="15">
        <v>0</v>
      </c>
      <c r="DP428" s="15">
        <v>0</v>
      </c>
      <c r="DQ428" s="15">
        <v>0</v>
      </c>
      <c r="DR428" s="15">
        <v>0</v>
      </c>
      <c r="DS428">
        <v>12</v>
      </c>
    </row>
    <row r="429" spans="1:123">
      <c r="A429" t="s">
        <v>7916</v>
      </c>
      <c r="B429" t="s">
        <v>16826</v>
      </c>
      <c r="C429" t="s">
        <v>350</v>
      </c>
      <c r="D429" t="s">
        <v>5101</v>
      </c>
      <c r="E429" t="s">
        <v>7915</v>
      </c>
      <c r="F429" s="15" t="str">
        <f>INDEX($I$1:$DS$1,(MATCH(MAX(I429:DS429),I429:DS429,0)))</f>
        <v>Armenians/ Hemshins</v>
      </c>
      <c r="G429" s="15">
        <f>MAX(I429:DS429)/H429</f>
        <v>0.98859949707495665</v>
      </c>
      <c r="H429">
        <v>76751</v>
      </c>
      <c r="I429" s="15">
        <v>0</v>
      </c>
      <c r="J429" s="15">
        <v>0</v>
      </c>
      <c r="K429" s="15">
        <v>0</v>
      </c>
      <c r="L429" s="15">
        <v>0</v>
      </c>
      <c r="M429" s="15">
        <v>0</v>
      </c>
      <c r="N429" s="15">
        <v>0</v>
      </c>
      <c r="O429" s="15">
        <v>0</v>
      </c>
      <c r="P429" s="15">
        <v>0</v>
      </c>
      <c r="Q429" s="15">
        <v>0</v>
      </c>
      <c r="R429" s="15">
        <v>0</v>
      </c>
      <c r="S429">
        <v>130</v>
      </c>
      <c r="T429">
        <v>19</v>
      </c>
      <c r="U429" s="15">
        <v>0</v>
      </c>
      <c r="V429" s="15">
        <v>0</v>
      </c>
      <c r="W429" s="15">
        <v>0</v>
      </c>
      <c r="X429" s="15">
        <v>0</v>
      </c>
      <c r="Y429">
        <v>4</v>
      </c>
      <c r="Z429">
        <v>13</v>
      </c>
      <c r="AA429" s="15">
        <v>0</v>
      </c>
      <c r="AB429" s="15">
        <v>0</v>
      </c>
      <c r="AC429" s="15">
        <v>0</v>
      </c>
      <c r="AD429" s="15">
        <v>0</v>
      </c>
      <c r="AE429" s="15">
        <v>0</v>
      </c>
      <c r="AF429">
        <v>75876</v>
      </c>
      <c r="AG429" s="15">
        <v>0</v>
      </c>
      <c r="AH429" s="15">
        <v>0</v>
      </c>
      <c r="AI429" s="15">
        <v>0</v>
      </c>
      <c r="AJ429" s="15">
        <v>0</v>
      </c>
      <c r="AK429" s="15">
        <v>0</v>
      </c>
      <c r="AL429" s="15">
        <v>0</v>
      </c>
      <c r="AM429" s="15">
        <v>0</v>
      </c>
      <c r="AN429" s="15">
        <v>0</v>
      </c>
      <c r="AO429" s="15">
        <v>0</v>
      </c>
      <c r="AP429" s="15">
        <v>0</v>
      </c>
      <c r="AQ429" s="15">
        <v>0</v>
      </c>
      <c r="AR429" s="15">
        <v>0</v>
      </c>
      <c r="AS429" s="15">
        <v>0</v>
      </c>
      <c r="AT429" s="15">
        <v>0</v>
      </c>
      <c r="AU429" s="15">
        <v>0</v>
      </c>
      <c r="AV429" s="15">
        <v>0</v>
      </c>
      <c r="AW429" s="15">
        <v>0</v>
      </c>
      <c r="AX429" s="15">
        <v>0</v>
      </c>
      <c r="AY429" s="15">
        <v>0</v>
      </c>
      <c r="AZ429" s="15">
        <v>0</v>
      </c>
      <c r="BA429" s="15">
        <v>0</v>
      </c>
      <c r="BB429" s="15">
        <v>0</v>
      </c>
      <c r="BC429" s="15">
        <v>0</v>
      </c>
      <c r="BD429" s="15">
        <v>0</v>
      </c>
      <c r="BE429" s="15">
        <v>0</v>
      </c>
      <c r="BF429" s="15">
        <v>0</v>
      </c>
      <c r="BG429" s="15">
        <v>0</v>
      </c>
      <c r="BH429" s="15">
        <v>0</v>
      </c>
      <c r="BI429" s="15">
        <v>0</v>
      </c>
      <c r="BJ429" s="15">
        <v>0</v>
      </c>
      <c r="BK429" s="15">
        <v>0</v>
      </c>
      <c r="BL429" s="15">
        <v>0</v>
      </c>
      <c r="BM429" s="15">
        <v>0</v>
      </c>
      <c r="BN429" s="15">
        <v>0</v>
      </c>
      <c r="BO429" s="15">
        <v>0</v>
      </c>
      <c r="BP429" s="15">
        <v>0</v>
      </c>
      <c r="BQ429" s="15">
        <v>0</v>
      </c>
      <c r="BR429" s="15">
        <v>0</v>
      </c>
      <c r="BS429" s="15">
        <v>0</v>
      </c>
      <c r="BT429" s="15">
        <v>0</v>
      </c>
      <c r="BU429" s="15">
        <v>0</v>
      </c>
      <c r="BV429" s="15">
        <v>0</v>
      </c>
      <c r="BW429">
        <v>484</v>
      </c>
      <c r="BX429" s="15">
        <v>0</v>
      </c>
      <c r="BY429" s="15">
        <v>0</v>
      </c>
      <c r="BZ429" s="15">
        <v>0</v>
      </c>
      <c r="CA429">
        <v>5</v>
      </c>
      <c r="CB429" s="15">
        <v>0</v>
      </c>
      <c r="CC429" s="15">
        <v>0</v>
      </c>
      <c r="CD429" s="15">
        <v>0</v>
      </c>
      <c r="CE429" s="15">
        <v>0</v>
      </c>
      <c r="CF429" s="15">
        <v>0</v>
      </c>
      <c r="CG429" s="15">
        <v>0</v>
      </c>
      <c r="CH429" s="15">
        <v>0</v>
      </c>
      <c r="CI429" s="15">
        <v>0</v>
      </c>
      <c r="CJ429" s="15">
        <v>0</v>
      </c>
      <c r="CK429">
        <v>3</v>
      </c>
      <c r="CL429">
        <v>203</v>
      </c>
      <c r="CM429" s="15">
        <v>0</v>
      </c>
      <c r="CN429" s="15">
        <v>0</v>
      </c>
      <c r="CO429" s="15">
        <v>0</v>
      </c>
      <c r="CP429" s="15">
        <v>0</v>
      </c>
      <c r="CQ429" s="15">
        <v>0</v>
      </c>
      <c r="CR429" s="15">
        <v>0</v>
      </c>
      <c r="CS429" s="15">
        <v>0</v>
      </c>
      <c r="CT429" s="15">
        <v>0</v>
      </c>
      <c r="CU429" s="15">
        <v>0</v>
      </c>
      <c r="CV429" s="15">
        <v>0</v>
      </c>
      <c r="CW429" s="15">
        <v>0</v>
      </c>
      <c r="CX429" s="15">
        <v>0</v>
      </c>
      <c r="CY429">
        <v>3</v>
      </c>
      <c r="CZ429" s="15">
        <v>0</v>
      </c>
      <c r="DA429" s="15">
        <v>0</v>
      </c>
      <c r="DB429" s="15">
        <v>0</v>
      </c>
      <c r="DC429" s="15">
        <v>0</v>
      </c>
      <c r="DD429" s="15">
        <v>0</v>
      </c>
      <c r="DE429" s="15">
        <v>0</v>
      </c>
      <c r="DF429" s="15">
        <v>0</v>
      </c>
      <c r="DG429" s="15">
        <v>0</v>
      </c>
      <c r="DH429" s="15">
        <v>0</v>
      </c>
      <c r="DI429" s="15">
        <v>0</v>
      </c>
      <c r="DJ429" s="15">
        <v>0</v>
      </c>
      <c r="DK429" s="15">
        <v>0</v>
      </c>
      <c r="DL429" s="15">
        <v>0</v>
      </c>
      <c r="DM429" s="15">
        <v>0</v>
      </c>
      <c r="DN429" s="15">
        <v>0</v>
      </c>
      <c r="DO429" s="15">
        <v>0</v>
      </c>
      <c r="DP429" s="15">
        <v>0</v>
      </c>
      <c r="DQ429" s="15">
        <v>0</v>
      </c>
      <c r="DR429" s="15">
        <v>0</v>
      </c>
      <c r="DS429">
        <v>11</v>
      </c>
    </row>
    <row r="430" spans="1:123">
      <c r="A430" t="s">
        <v>7917</v>
      </c>
      <c r="B430" t="s">
        <v>16822</v>
      </c>
      <c r="C430" t="s">
        <v>350</v>
      </c>
      <c r="D430" t="s">
        <v>5102</v>
      </c>
      <c r="E430" t="s">
        <v>5102</v>
      </c>
      <c r="F430" s="15" t="str">
        <f>INDEX($I$1:$DS$1,(MATCH(MAX(I430:DS430),I430:DS430,0)))</f>
        <v>Armenians/ Hemshins</v>
      </c>
      <c r="G430" s="15">
        <f>MAX(I430:DS430)/H430</f>
        <v>0.90525666530566151</v>
      </c>
      <c r="H430">
        <v>115111</v>
      </c>
      <c r="I430" s="15">
        <v>0</v>
      </c>
      <c r="J430" s="15">
        <v>0</v>
      </c>
      <c r="K430" s="15">
        <v>0</v>
      </c>
      <c r="L430" s="15">
        <v>0</v>
      </c>
      <c r="M430" s="15">
        <v>0</v>
      </c>
      <c r="N430" s="15">
        <v>0</v>
      </c>
      <c r="O430" s="15">
        <v>0</v>
      </c>
      <c r="P430" s="15">
        <v>0</v>
      </c>
      <c r="Q430" s="15">
        <v>0</v>
      </c>
      <c r="R430" s="15">
        <v>0</v>
      </c>
      <c r="S430">
        <v>183</v>
      </c>
      <c r="T430">
        <v>35</v>
      </c>
      <c r="U430" s="15">
        <v>0</v>
      </c>
      <c r="V430" s="15">
        <v>0</v>
      </c>
      <c r="W430" s="15">
        <v>0</v>
      </c>
      <c r="X430" s="15">
        <v>0</v>
      </c>
      <c r="Y430">
        <v>6</v>
      </c>
      <c r="Z430">
        <v>25</v>
      </c>
      <c r="AA430" s="15">
        <v>0</v>
      </c>
      <c r="AB430" s="15">
        <v>0</v>
      </c>
      <c r="AC430" s="15">
        <v>0</v>
      </c>
      <c r="AD430" s="15">
        <v>0</v>
      </c>
      <c r="AE430" s="15">
        <v>0</v>
      </c>
      <c r="AF430">
        <v>104205</v>
      </c>
      <c r="AG430" s="15">
        <v>0</v>
      </c>
      <c r="AH430" s="15">
        <v>0</v>
      </c>
      <c r="AI430" s="15">
        <v>0</v>
      </c>
      <c r="AJ430" s="15">
        <v>0</v>
      </c>
      <c r="AK430" s="15">
        <v>0</v>
      </c>
      <c r="AL430" s="15">
        <v>0</v>
      </c>
      <c r="AM430" s="15">
        <v>0</v>
      </c>
      <c r="AN430" s="15">
        <v>0</v>
      </c>
      <c r="AO430" s="15">
        <v>0</v>
      </c>
      <c r="AP430" s="15">
        <v>0</v>
      </c>
      <c r="AQ430" s="15">
        <v>0</v>
      </c>
      <c r="AR430" s="15">
        <v>0</v>
      </c>
      <c r="AS430" s="15">
        <v>0</v>
      </c>
      <c r="AT430" s="15">
        <v>0</v>
      </c>
      <c r="AU430" s="15">
        <v>0</v>
      </c>
      <c r="AV430" s="15">
        <v>0</v>
      </c>
      <c r="AW430" s="15">
        <v>0</v>
      </c>
      <c r="AX430" s="15">
        <v>0</v>
      </c>
      <c r="AY430" s="15">
        <v>0</v>
      </c>
      <c r="AZ430" s="15">
        <v>0</v>
      </c>
      <c r="BA430" s="15">
        <v>0</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v>76</v>
      </c>
      <c r="BX430" s="15">
        <v>0</v>
      </c>
      <c r="BY430" s="15">
        <v>0</v>
      </c>
      <c r="BZ430" s="15">
        <v>0</v>
      </c>
      <c r="CA430">
        <v>9</v>
      </c>
      <c r="CB430" s="15">
        <v>0</v>
      </c>
      <c r="CC430" s="15">
        <v>0</v>
      </c>
      <c r="CD430" s="15">
        <v>0</v>
      </c>
      <c r="CE430" s="15">
        <v>0</v>
      </c>
      <c r="CF430" s="15">
        <v>0</v>
      </c>
      <c r="CG430" s="15">
        <v>0</v>
      </c>
      <c r="CH430" s="15">
        <v>0</v>
      </c>
      <c r="CI430" s="15">
        <v>0</v>
      </c>
      <c r="CJ430" s="15">
        <v>0</v>
      </c>
      <c r="CK430">
        <v>64</v>
      </c>
      <c r="CL430">
        <v>10476</v>
      </c>
      <c r="CM430" s="15">
        <v>0</v>
      </c>
      <c r="CN430" s="15">
        <v>0</v>
      </c>
      <c r="CO430" s="15">
        <v>0</v>
      </c>
      <c r="CP430" s="15">
        <v>0</v>
      </c>
      <c r="CQ430" s="15">
        <v>0</v>
      </c>
      <c r="CR430" s="15">
        <v>0</v>
      </c>
      <c r="CS430" s="15">
        <v>0</v>
      </c>
      <c r="CT430" s="15">
        <v>0</v>
      </c>
      <c r="CU430" s="15">
        <v>0</v>
      </c>
      <c r="CV430" s="15">
        <v>0</v>
      </c>
      <c r="CW430" s="15">
        <v>0</v>
      </c>
      <c r="CX430" s="15">
        <v>0</v>
      </c>
      <c r="CY430">
        <v>4</v>
      </c>
      <c r="CZ430" s="15">
        <v>0</v>
      </c>
      <c r="DA430" s="15">
        <v>0</v>
      </c>
      <c r="DB430" s="15">
        <v>0</v>
      </c>
      <c r="DC430" s="15">
        <v>0</v>
      </c>
      <c r="DD430" s="15">
        <v>0</v>
      </c>
      <c r="DE430" s="15">
        <v>0</v>
      </c>
      <c r="DF430" s="15">
        <v>0</v>
      </c>
      <c r="DG430" s="15">
        <v>0</v>
      </c>
      <c r="DH430" s="15">
        <v>0</v>
      </c>
      <c r="DI430" s="15">
        <v>0</v>
      </c>
      <c r="DJ430" s="15">
        <v>0</v>
      </c>
      <c r="DK430" s="15">
        <v>0</v>
      </c>
      <c r="DL430" s="15">
        <v>0</v>
      </c>
      <c r="DM430" s="15">
        <v>0</v>
      </c>
      <c r="DN430" s="15">
        <v>0</v>
      </c>
      <c r="DO430" s="15">
        <v>0</v>
      </c>
      <c r="DP430" s="15">
        <v>0</v>
      </c>
      <c r="DQ430" s="15">
        <v>0</v>
      </c>
      <c r="DR430" s="15">
        <v>0</v>
      </c>
      <c r="DS430">
        <v>28</v>
      </c>
    </row>
    <row r="431" spans="1:123">
      <c r="A431" t="s">
        <v>7919</v>
      </c>
      <c r="B431" t="s">
        <v>16824</v>
      </c>
      <c r="C431" t="s">
        <v>350</v>
      </c>
      <c r="D431" t="s">
        <v>5102</v>
      </c>
      <c r="E431" t="s">
        <v>7918</v>
      </c>
      <c r="F431" s="15" t="str">
        <f>INDEX($I$1:$DS$1,(MATCH(MAX(I431:DS431),I431:DS431,0)))</f>
        <v>Armenians/ Hemshins</v>
      </c>
      <c r="G431" s="15">
        <f>MAX(I431:DS431)/H431</f>
        <v>0.87565616797900259</v>
      </c>
      <c r="H431">
        <v>15240</v>
      </c>
      <c r="I431" s="15">
        <v>0</v>
      </c>
      <c r="J431" s="15">
        <v>0</v>
      </c>
      <c r="K431" s="15">
        <v>0</v>
      </c>
      <c r="L431" s="15">
        <v>0</v>
      </c>
      <c r="M431" s="15">
        <v>0</v>
      </c>
      <c r="N431" s="15">
        <v>0</v>
      </c>
      <c r="O431" s="15">
        <v>0</v>
      </c>
      <c r="P431" s="15">
        <v>0</v>
      </c>
      <c r="Q431" s="15">
        <v>0</v>
      </c>
      <c r="R431" s="15">
        <v>0</v>
      </c>
      <c r="S431">
        <v>24</v>
      </c>
      <c r="T431">
        <v>5</v>
      </c>
      <c r="U431" s="15">
        <v>0</v>
      </c>
      <c r="V431" s="15">
        <v>0</v>
      </c>
      <c r="W431" s="15">
        <v>0</v>
      </c>
      <c r="X431" s="15">
        <v>0</v>
      </c>
      <c r="Y431">
        <v>1</v>
      </c>
      <c r="Z431">
        <v>3</v>
      </c>
      <c r="AA431" s="15">
        <v>0</v>
      </c>
      <c r="AB431" s="15">
        <v>0</v>
      </c>
      <c r="AC431" s="15">
        <v>0</v>
      </c>
      <c r="AD431" s="15">
        <v>0</v>
      </c>
      <c r="AE431" s="15">
        <v>0</v>
      </c>
      <c r="AF431">
        <v>13345</v>
      </c>
      <c r="AG431" s="15">
        <v>0</v>
      </c>
      <c r="AH431" s="15">
        <v>0</v>
      </c>
      <c r="AI431" s="15">
        <v>0</v>
      </c>
      <c r="AJ431" s="15">
        <v>0</v>
      </c>
      <c r="AK431" s="15">
        <v>0</v>
      </c>
      <c r="AL431" s="15">
        <v>0</v>
      </c>
      <c r="AM431" s="15">
        <v>0</v>
      </c>
      <c r="AN431" s="15">
        <v>0</v>
      </c>
      <c r="AO431" s="15">
        <v>0</v>
      </c>
      <c r="AP431" s="15">
        <v>0</v>
      </c>
      <c r="AQ431" s="15">
        <v>0</v>
      </c>
      <c r="AR431" s="15">
        <v>0</v>
      </c>
      <c r="AS431" s="15">
        <v>0</v>
      </c>
      <c r="AT431" s="15">
        <v>0</v>
      </c>
      <c r="AU431" s="15">
        <v>0</v>
      </c>
      <c r="AV431" s="15">
        <v>0</v>
      </c>
      <c r="AW431" s="15">
        <v>0</v>
      </c>
      <c r="AX431" s="15">
        <v>0</v>
      </c>
      <c r="AY431" s="15">
        <v>0</v>
      </c>
      <c r="AZ431" s="15">
        <v>0</v>
      </c>
      <c r="BA431" s="15">
        <v>0</v>
      </c>
      <c r="BB431" s="15">
        <v>0</v>
      </c>
      <c r="BC431" s="15">
        <v>0</v>
      </c>
      <c r="BD431" s="15">
        <v>0</v>
      </c>
      <c r="BE431" s="15">
        <v>0</v>
      </c>
      <c r="BF431" s="15">
        <v>0</v>
      </c>
      <c r="BG431" s="15">
        <v>0</v>
      </c>
      <c r="BH431" s="15">
        <v>0</v>
      </c>
      <c r="BI431" s="15">
        <v>0</v>
      </c>
      <c r="BJ431" s="15">
        <v>0</v>
      </c>
      <c r="BK431" s="15">
        <v>0</v>
      </c>
      <c r="BL431" s="15">
        <v>0</v>
      </c>
      <c r="BM431" s="15">
        <v>0</v>
      </c>
      <c r="BN431" s="15">
        <v>0</v>
      </c>
      <c r="BO431" s="15">
        <v>0</v>
      </c>
      <c r="BP431" s="15">
        <v>0</v>
      </c>
      <c r="BQ431" s="15">
        <v>0</v>
      </c>
      <c r="BR431" s="15">
        <v>0</v>
      </c>
      <c r="BS431" s="15">
        <v>0</v>
      </c>
      <c r="BT431" s="15">
        <v>0</v>
      </c>
      <c r="BU431" s="15">
        <v>0</v>
      </c>
      <c r="BV431" s="15">
        <v>0</v>
      </c>
      <c r="BW431">
        <v>10</v>
      </c>
      <c r="BX431" s="15">
        <v>0</v>
      </c>
      <c r="BY431" s="15">
        <v>0</v>
      </c>
      <c r="BZ431" s="15">
        <v>0</v>
      </c>
      <c r="CA431">
        <v>1</v>
      </c>
      <c r="CB431" s="15">
        <v>0</v>
      </c>
      <c r="CC431" s="15">
        <v>0</v>
      </c>
      <c r="CD431" s="15">
        <v>0</v>
      </c>
      <c r="CE431" s="15">
        <v>0</v>
      </c>
      <c r="CF431" s="15">
        <v>0</v>
      </c>
      <c r="CG431" s="15">
        <v>0</v>
      </c>
      <c r="CH431" s="15">
        <v>0</v>
      </c>
      <c r="CI431" s="15">
        <v>0</v>
      </c>
      <c r="CJ431" s="15">
        <v>0</v>
      </c>
      <c r="CK431">
        <v>17</v>
      </c>
      <c r="CL431">
        <v>1829</v>
      </c>
      <c r="CM431" s="15">
        <v>0</v>
      </c>
      <c r="CN431" s="15">
        <v>0</v>
      </c>
      <c r="CO431" s="15">
        <v>0</v>
      </c>
      <c r="CP431" s="15">
        <v>0</v>
      </c>
      <c r="CQ431" s="15">
        <v>0</v>
      </c>
      <c r="CR431" s="15">
        <v>0</v>
      </c>
      <c r="CS431" s="15">
        <v>0</v>
      </c>
      <c r="CT431" s="15">
        <v>0</v>
      </c>
      <c r="CU431" s="15">
        <v>0</v>
      </c>
      <c r="CV431" s="15">
        <v>0</v>
      </c>
      <c r="CW431" s="15">
        <v>0</v>
      </c>
      <c r="CX431" s="15">
        <v>0</v>
      </c>
      <c r="CY431">
        <v>1</v>
      </c>
      <c r="CZ431" s="15">
        <v>0</v>
      </c>
      <c r="DA431" s="15">
        <v>0</v>
      </c>
      <c r="DB431" s="15">
        <v>0</v>
      </c>
      <c r="DC431" s="15">
        <v>0</v>
      </c>
      <c r="DD431" s="15">
        <v>0</v>
      </c>
      <c r="DE431" s="15">
        <v>0</v>
      </c>
      <c r="DF431" s="15">
        <v>0</v>
      </c>
      <c r="DG431" s="15">
        <v>0</v>
      </c>
      <c r="DH431" s="15">
        <v>0</v>
      </c>
      <c r="DI431" s="15">
        <v>0</v>
      </c>
      <c r="DJ431" s="15">
        <v>0</v>
      </c>
      <c r="DK431" s="15">
        <v>0</v>
      </c>
      <c r="DL431" s="15">
        <v>0</v>
      </c>
      <c r="DM431" s="15">
        <v>0</v>
      </c>
      <c r="DN431" s="15">
        <v>0</v>
      </c>
      <c r="DO431" s="15">
        <v>0</v>
      </c>
      <c r="DP431" s="15">
        <v>0</v>
      </c>
      <c r="DQ431" s="15">
        <v>0</v>
      </c>
      <c r="DR431" s="15">
        <v>0</v>
      </c>
      <c r="DS431">
        <v>4</v>
      </c>
    </row>
    <row r="432" spans="1:123">
      <c r="A432" t="s">
        <v>7921</v>
      </c>
      <c r="B432" t="s">
        <v>18336</v>
      </c>
      <c r="C432" t="s">
        <v>350</v>
      </c>
      <c r="D432" t="s">
        <v>5102</v>
      </c>
      <c r="E432" t="s">
        <v>7920</v>
      </c>
      <c r="F432" s="15" t="str">
        <f>INDEX($I$1:$DS$1,(MATCH(MAX(I432:DS432),I432:DS432,0)))</f>
        <v>Armenians/ Hemshins</v>
      </c>
      <c r="G432" s="15">
        <f>MAX(I432:DS432)/H432</f>
        <v>0.96517029120852349</v>
      </c>
      <c r="H432">
        <v>123142</v>
      </c>
      <c r="I432" s="15">
        <v>0</v>
      </c>
      <c r="J432" s="15">
        <v>0</v>
      </c>
      <c r="K432" s="15">
        <v>0</v>
      </c>
      <c r="L432" s="15">
        <v>0</v>
      </c>
      <c r="M432" s="15">
        <v>0</v>
      </c>
      <c r="N432" s="15">
        <v>0</v>
      </c>
      <c r="O432" s="15">
        <v>0</v>
      </c>
      <c r="P432" s="15">
        <v>0</v>
      </c>
      <c r="Q432" s="15">
        <v>0</v>
      </c>
      <c r="R432" s="15">
        <v>0</v>
      </c>
      <c r="S432">
        <v>200</v>
      </c>
      <c r="T432">
        <v>38</v>
      </c>
      <c r="U432" s="15">
        <v>0</v>
      </c>
      <c r="V432" s="15">
        <v>0</v>
      </c>
      <c r="W432" s="15">
        <v>0</v>
      </c>
      <c r="X432" s="15">
        <v>0</v>
      </c>
      <c r="Y432">
        <v>6</v>
      </c>
      <c r="Z432">
        <v>28</v>
      </c>
      <c r="AA432" s="15">
        <v>0</v>
      </c>
      <c r="AB432" s="15">
        <v>0</v>
      </c>
      <c r="AC432" s="15">
        <v>0</v>
      </c>
      <c r="AD432" s="15">
        <v>0</v>
      </c>
      <c r="AE432" s="15">
        <v>0</v>
      </c>
      <c r="AF432">
        <v>118853</v>
      </c>
      <c r="AG432" s="15">
        <v>0</v>
      </c>
      <c r="AH432" s="15">
        <v>0</v>
      </c>
      <c r="AI432" s="15">
        <v>0</v>
      </c>
      <c r="AJ432" s="15">
        <v>0</v>
      </c>
      <c r="AK432" s="15">
        <v>0</v>
      </c>
      <c r="AL432" s="15">
        <v>0</v>
      </c>
      <c r="AM432" s="15">
        <v>0</v>
      </c>
      <c r="AN432" s="15">
        <v>0</v>
      </c>
      <c r="AO432" s="15">
        <v>0</v>
      </c>
      <c r="AP432" s="15">
        <v>0</v>
      </c>
      <c r="AQ432" s="15">
        <v>0</v>
      </c>
      <c r="AR432" s="15">
        <v>0</v>
      </c>
      <c r="AS432" s="15">
        <v>0</v>
      </c>
      <c r="AT432" s="15">
        <v>0</v>
      </c>
      <c r="AU432" s="15">
        <v>0</v>
      </c>
      <c r="AV432" s="15">
        <v>0</v>
      </c>
      <c r="AW432" s="15">
        <v>0</v>
      </c>
      <c r="AX432" s="15">
        <v>0</v>
      </c>
      <c r="AY432" s="15">
        <v>0</v>
      </c>
      <c r="AZ432" s="15">
        <v>0</v>
      </c>
      <c r="BA432" s="15">
        <v>0</v>
      </c>
      <c r="BB432" s="15">
        <v>0</v>
      </c>
      <c r="BC432" s="15">
        <v>0</v>
      </c>
      <c r="BD432" s="15">
        <v>0</v>
      </c>
      <c r="BE432" s="15">
        <v>0</v>
      </c>
      <c r="BF432" s="15">
        <v>0</v>
      </c>
      <c r="BG432" s="15">
        <v>0</v>
      </c>
      <c r="BH432" s="15">
        <v>0</v>
      </c>
      <c r="BI432" s="15">
        <v>0</v>
      </c>
      <c r="BJ432" s="15">
        <v>0</v>
      </c>
      <c r="BK432" s="15">
        <v>0</v>
      </c>
      <c r="BL432" s="15">
        <v>0</v>
      </c>
      <c r="BM432" s="15">
        <v>0</v>
      </c>
      <c r="BN432" s="15">
        <v>0</v>
      </c>
      <c r="BO432" s="15">
        <v>0</v>
      </c>
      <c r="BP432" s="15">
        <v>0</v>
      </c>
      <c r="BQ432" s="15">
        <v>0</v>
      </c>
      <c r="BR432" s="15">
        <v>0</v>
      </c>
      <c r="BS432" s="15">
        <v>0</v>
      </c>
      <c r="BT432" s="15">
        <v>0</v>
      </c>
      <c r="BU432" s="15">
        <v>0</v>
      </c>
      <c r="BV432" s="15">
        <v>0</v>
      </c>
      <c r="BW432">
        <v>83</v>
      </c>
      <c r="BX432" s="15">
        <v>0</v>
      </c>
      <c r="BY432" s="15">
        <v>0</v>
      </c>
      <c r="BZ432" s="15">
        <v>0</v>
      </c>
      <c r="CA432">
        <v>10</v>
      </c>
      <c r="CB432" s="15">
        <v>0</v>
      </c>
      <c r="CC432" s="15">
        <v>0</v>
      </c>
      <c r="CD432" s="15">
        <v>0</v>
      </c>
      <c r="CE432" s="15">
        <v>0</v>
      </c>
      <c r="CF432" s="15">
        <v>0</v>
      </c>
      <c r="CG432" s="15">
        <v>0</v>
      </c>
      <c r="CH432" s="15">
        <v>0</v>
      </c>
      <c r="CI432" s="15">
        <v>0</v>
      </c>
      <c r="CJ432" s="15">
        <v>0</v>
      </c>
      <c r="CK432">
        <v>70</v>
      </c>
      <c r="CL432">
        <v>3820</v>
      </c>
      <c r="CM432" s="15">
        <v>0</v>
      </c>
      <c r="CN432" s="15">
        <v>0</v>
      </c>
      <c r="CO432" s="15">
        <v>0</v>
      </c>
      <c r="CP432" s="15">
        <v>0</v>
      </c>
      <c r="CQ432" s="15">
        <v>0</v>
      </c>
      <c r="CR432" s="15">
        <v>0</v>
      </c>
      <c r="CS432" s="15">
        <v>0</v>
      </c>
      <c r="CT432" s="15">
        <v>0</v>
      </c>
      <c r="CU432" s="15">
        <v>0</v>
      </c>
      <c r="CV432" s="15">
        <v>0</v>
      </c>
      <c r="CW432" s="15">
        <v>0</v>
      </c>
      <c r="CX432" s="15">
        <v>0</v>
      </c>
      <c r="CY432">
        <v>4</v>
      </c>
      <c r="CZ432" s="15">
        <v>0</v>
      </c>
      <c r="DA432" s="15">
        <v>0</v>
      </c>
      <c r="DB432" s="15">
        <v>0</v>
      </c>
      <c r="DC432" s="15">
        <v>0</v>
      </c>
      <c r="DD432" s="15">
        <v>0</v>
      </c>
      <c r="DE432" s="15">
        <v>0</v>
      </c>
      <c r="DF432" s="15">
        <v>0</v>
      </c>
      <c r="DG432" s="15">
        <v>0</v>
      </c>
      <c r="DH432" s="15">
        <v>0</v>
      </c>
      <c r="DI432" s="15">
        <v>0</v>
      </c>
      <c r="DJ432" s="15">
        <v>0</v>
      </c>
      <c r="DK432" s="15">
        <v>0</v>
      </c>
      <c r="DL432" s="15">
        <v>0</v>
      </c>
      <c r="DM432" s="15">
        <v>0</v>
      </c>
      <c r="DN432" s="15">
        <v>0</v>
      </c>
      <c r="DO432" s="15">
        <v>0</v>
      </c>
      <c r="DP432" s="15">
        <v>0</v>
      </c>
      <c r="DQ432" s="15">
        <v>0</v>
      </c>
      <c r="DR432" s="15">
        <v>0</v>
      </c>
      <c r="DS432">
        <v>30</v>
      </c>
    </row>
    <row r="433" spans="1:123">
      <c r="A433" t="s">
        <v>7923</v>
      </c>
      <c r="B433" t="s">
        <v>7977</v>
      </c>
      <c r="C433" t="s">
        <v>350</v>
      </c>
      <c r="D433" t="s">
        <v>5103</v>
      </c>
      <c r="E433" t="s">
        <v>7922</v>
      </c>
      <c r="F433" s="15" t="str">
        <f>INDEX($I$1:$DS$1,(MATCH(MAX(I433:DS433),I433:DS433,0)))</f>
        <v>Armenians/ Hemshins</v>
      </c>
      <c r="G433" s="15">
        <f>MAX(I433:DS433)/H433</f>
        <v>0.99743201145070304</v>
      </c>
      <c r="H433">
        <v>47508</v>
      </c>
      <c r="I433" s="15">
        <v>0</v>
      </c>
      <c r="J433" s="15">
        <v>0</v>
      </c>
      <c r="K433" s="15">
        <v>0</v>
      </c>
      <c r="L433" s="15">
        <v>0</v>
      </c>
      <c r="M433" s="15">
        <v>0</v>
      </c>
      <c r="N433" s="15">
        <v>0</v>
      </c>
      <c r="O433" s="15">
        <v>0</v>
      </c>
      <c r="P433" s="15">
        <v>0</v>
      </c>
      <c r="Q433" s="15">
        <v>0</v>
      </c>
      <c r="R433" s="15">
        <v>0</v>
      </c>
      <c r="S433">
        <v>66</v>
      </c>
      <c r="T433">
        <v>9</v>
      </c>
      <c r="U433" s="15">
        <v>0</v>
      </c>
      <c r="V433" s="15">
        <v>0</v>
      </c>
      <c r="W433" s="15">
        <v>0</v>
      </c>
      <c r="X433" s="15">
        <v>0</v>
      </c>
      <c r="Y433">
        <v>2</v>
      </c>
      <c r="Z433">
        <v>3</v>
      </c>
      <c r="AA433" s="15">
        <v>0</v>
      </c>
      <c r="AB433" s="15">
        <v>0</v>
      </c>
      <c r="AC433" s="15">
        <v>0</v>
      </c>
      <c r="AD433" s="15">
        <v>0</v>
      </c>
      <c r="AE433" s="15">
        <v>0</v>
      </c>
      <c r="AF433">
        <v>47386</v>
      </c>
      <c r="AG433" s="15">
        <v>0</v>
      </c>
      <c r="AH433" s="15">
        <v>0</v>
      </c>
      <c r="AI433" s="15">
        <v>0</v>
      </c>
      <c r="AJ433" s="15">
        <v>0</v>
      </c>
      <c r="AK433" s="15">
        <v>0</v>
      </c>
      <c r="AL433" s="15">
        <v>0</v>
      </c>
      <c r="AM433" s="15">
        <v>0</v>
      </c>
      <c r="AN433" s="15">
        <v>0</v>
      </c>
      <c r="AO433" s="15">
        <v>0</v>
      </c>
      <c r="AP433" s="15">
        <v>0</v>
      </c>
      <c r="AQ433" s="15">
        <v>0</v>
      </c>
      <c r="AR433" s="15">
        <v>0</v>
      </c>
      <c r="AS433" s="15">
        <v>0</v>
      </c>
      <c r="AT433" s="15">
        <v>0</v>
      </c>
      <c r="AU433" s="15">
        <v>0</v>
      </c>
      <c r="AV433" s="15">
        <v>0</v>
      </c>
      <c r="AW433" s="15">
        <v>0</v>
      </c>
      <c r="AX433" s="15">
        <v>0</v>
      </c>
      <c r="AY433" s="15">
        <v>0</v>
      </c>
      <c r="AZ433" s="15">
        <v>0</v>
      </c>
      <c r="BA433" s="15">
        <v>0</v>
      </c>
      <c r="BB433" s="15">
        <v>0</v>
      </c>
      <c r="BC433" s="15">
        <v>0</v>
      </c>
      <c r="BD433" s="15">
        <v>0</v>
      </c>
      <c r="BE433" s="15">
        <v>0</v>
      </c>
      <c r="BF433" s="15">
        <v>0</v>
      </c>
      <c r="BG433" s="15">
        <v>0</v>
      </c>
      <c r="BH433" s="15">
        <v>0</v>
      </c>
      <c r="BI433" s="15">
        <v>0</v>
      </c>
      <c r="BJ433" s="15">
        <v>0</v>
      </c>
      <c r="BK433" s="15">
        <v>0</v>
      </c>
      <c r="BL433" s="15">
        <v>0</v>
      </c>
      <c r="BM433" s="15">
        <v>0</v>
      </c>
      <c r="BN433" s="15">
        <v>0</v>
      </c>
      <c r="BO433" s="15">
        <v>0</v>
      </c>
      <c r="BP433" s="15">
        <v>0</v>
      </c>
      <c r="BQ433" s="15">
        <v>0</v>
      </c>
      <c r="BR433" s="15">
        <v>0</v>
      </c>
      <c r="BS433" s="15">
        <v>0</v>
      </c>
      <c r="BT433" s="15">
        <v>0</v>
      </c>
      <c r="BU433" s="15">
        <v>0</v>
      </c>
      <c r="BV433" s="15">
        <v>0</v>
      </c>
      <c r="BW433">
        <v>3</v>
      </c>
      <c r="BX433" s="15">
        <v>0</v>
      </c>
      <c r="BY433" s="15">
        <v>0</v>
      </c>
      <c r="BZ433" s="15">
        <v>0</v>
      </c>
      <c r="CA433">
        <v>3</v>
      </c>
      <c r="CB433" s="15">
        <v>0</v>
      </c>
      <c r="CC433" s="15">
        <v>0</v>
      </c>
      <c r="CD433" s="15">
        <v>0</v>
      </c>
      <c r="CE433" s="15">
        <v>0</v>
      </c>
      <c r="CF433" s="15">
        <v>0</v>
      </c>
      <c r="CG433" s="15">
        <v>0</v>
      </c>
      <c r="CH433" s="15">
        <v>0</v>
      </c>
      <c r="CI433" s="15">
        <v>0</v>
      </c>
      <c r="CJ433" s="15">
        <v>0</v>
      </c>
      <c r="CK433">
        <v>18</v>
      </c>
      <c r="CL433">
        <v>12</v>
      </c>
      <c r="CM433" s="15">
        <v>0</v>
      </c>
      <c r="CN433" s="15">
        <v>0</v>
      </c>
      <c r="CO433" s="15">
        <v>0</v>
      </c>
      <c r="CP433" s="15">
        <v>0</v>
      </c>
      <c r="CQ433" s="15">
        <v>0</v>
      </c>
      <c r="CR433" s="15">
        <v>0</v>
      </c>
      <c r="CS433" s="15">
        <v>0</v>
      </c>
      <c r="CT433" s="15">
        <v>0</v>
      </c>
      <c r="CU433" s="15">
        <v>0</v>
      </c>
      <c r="CV433" s="15">
        <v>0</v>
      </c>
      <c r="CW433" s="15">
        <v>0</v>
      </c>
      <c r="CX433" s="15">
        <v>0</v>
      </c>
      <c r="CY433" s="15">
        <v>0</v>
      </c>
      <c r="CZ433" s="15">
        <v>0</v>
      </c>
      <c r="DA433" s="15">
        <v>0</v>
      </c>
      <c r="DB433" s="15">
        <v>0</v>
      </c>
      <c r="DC433" s="15">
        <v>0</v>
      </c>
      <c r="DD433" s="15">
        <v>0</v>
      </c>
      <c r="DE433" s="15">
        <v>0</v>
      </c>
      <c r="DF433" s="15">
        <v>0</v>
      </c>
      <c r="DG433" s="15">
        <v>0</v>
      </c>
      <c r="DH433" s="15">
        <v>0</v>
      </c>
      <c r="DI433" s="15">
        <v>0</v>
      </c>
      <c r="DJ433" s="15">
        <v>0</v>
      </c>
      <c r="DK433" s="15">
        <v>0</v>
      </c>
      <c r="DL433" s="15">
        <v>0</v>
      </c>
      <c r="DM433" s="15">
        <v>0</v>
      </c>
      <c r="DN433" s="15">
        <v>0</v>
      </c>
      <c r="DO433" s="15">
        <v>0</v>
      </c>
      <c r="DP433" s="15">
        <v>0</v>
      </c>
      <c r="DQ433" s="15">
        <v>0</v>
      </c>
      <c r="DR433" s="15">
        <v>0</v>
      </c>
      <c r="DS433">
        <v>6</v>
      </c>
    </row>
    <row r="434" spans="1:123">
      <c r="A434" t="s">
        <v>7925</v>
      </c>
      <c r="B434" t="s">
        <v>18337</v>
      </c>
      <c r="C434" t="s">
        <v>350</v>
      </c>
      <c r="D434" t="s">
        <v>5103</v>
      </c>
      <c r="E434" t="s">
        <v>7924</v>
      </c>
      <c r="F434" s="15" t="str">
        <f>INDEX($I$1:$DS$1,(MATCH(MAX(I434:DS434),I434:DS434,0)))</f>
        <v>Armenians/ Hemshins</v>
      </c>
      <c r="G434" s="15">
        <f>MAX(I434:DS434)/H434</f>
        <v>0.99738032864967852</v>
      </c>
      <c r="H434">
        <v>12597</v>
      </c>
      <c r="I434" s="15">
        <v>0</v>
      </c>
      <c r="J434" s="15">
        <v>0</v>
      </c>
      <c r="K434" s="15">
        <v>0</v>
      </c>
      <c r="L434" s="15">
        <v>0</v>
      </c>
      <c r="M434" s="15">
        <v>0</v>
      </c>
      <c r="N434" s="15">
        <v>0</v>
      </c>
      <c r="O434" s="15">
        <v>0</v>
      </c>
      <c r="P434" s="15">
        <v>0</v>
      </c>
      <c r="Q434" s="15">
        <v>0</v>
      </c>
      <c r="R434" s="15">
        <v>0</v>
      </c>
      <c r="S434">
        <v>18</v>
      </c>
      <c r="T434">
        <v>2</v>
      </c>
      <c r="U434" s="15">
        <v>0</v>
      </c>
      <c r="V434" s="15">
        <v>0</v>
      </c>
      <c r="W434" s="15">
        <v>0</v>
      </c>
      <c r="X434" s="15">
        <v>0</v>
      </c>
      <c r="Y434" s="15">
        <v>0</v>
      </c>
      <c r="Z434">
        <v>1</v>
      </c>
      <c r="AA434" s="15">
        <v>0</v>
      </c>
      <c r="AB434" s="15">
        <v>0</v>
      </c>
      <c r="AC434" s="15">
        <v>0</v>
      </c>
      <c r="AD434" s="15">
        <v>0</v>
      </c>
      <c r="AE434" s="15">
        <v>0</v>
      </c>
      <c r="AF434">
        <v>12564</v>
      </c>
      <c r="AG434" s="15">
        <v>0</v>
      </c>
      <c r="AH434" s="15">
        <v>0</v>
      </c>
      <c r="AI434" s="15">
        <v>0</v>
      </c>
      <c r="AJ434" s="15">
        <v>0</v>
      </c>
      <c r="AK434" s="15">
        <v>0</v>
      </c>
      <c r="AL434" s="15">
        <v>0</v>
      </c>
      <c r="AM434" s="15">
        <v>0</v>
      </c>
      <c r="AN434" s="15">
        <v>0</v>
      </c>
      <c r="AO434" s="15">
        <v>0</v>
      </c>
      <c r="AP434" s="15">
        <v>0</v>
      </c>
      <c r="AQ434" s="15">
        <v>0</v>
      </c>
      <c r="AR434" s="15">
        <v>0</v>
      </c>
      <c r="AS434" s="15">
        <v>0</v>
      </c>
      <c r="AT434" s="15">
        <v>0</v>
      </c>
      <c r="AU434" s="15">
        <v>0</v>
      </c>
      <c r="AV434" s="15">
        <v>0</v>
      </c>
      <c r="AW434" s="15">
        <v>0</v>
      </c>
      <c r="AX434" s="15">
        <v>0</v>
      </c>
      <c r="AY434" s="15">
        <v>0</v>
      </c>
      <c r="AZ434" s="15">
        <v>0</v>
      </c>
      <c r="BA434" s="15">
        <v>0</v>
      </c>
      <c r="BB434" s="15">
        <v>0</v>
      </c>
      <c r="BC434" s="15">
        <v>0</v>
      </c>
      <c r="BD434" s="15">
        <v>0</v>
      </c>
      <c r="BE434" s="15">
        <v>0</v>
      </c>
      <c r="BF434" s="15">
        <v>0</v>
      </c>
      <c r="BG434" s="15">
        <v>0</v>
      </c>
      <c r="BH434" s="15">
        <v>0</v>
      </c>
      <c r="BI434" s="15">
        <v>0</v>
      </c>
      <c r="BJ434" s="15">
        <v>0</v>
      </c>
      <c r="BK434" s="15">
        <v>0</v>
      </c>
      <c r="BL434" s="15">
        <v>0</v>
      </c>
      <c r="BM434" s="15">
        <v>0</v>
      </c>
      <c r="BN434" s="15">
        <v>0</v>
      </c>
      <c r="BO434" s="15">
        <v>0</v>
      </c>
      <c r="BP434" s="15">
        <v>0</v>
      </c>
      <c r="BQ434" s="15">
        <v>0</v>
      </c>
      <c r="BR434" s="15">
        <v>0</v>
      </c>
      <c r="BS434" s="15">
        <v>0</v>
      </c>
      <c r="BT434" s="15">
        <v>0</v>
      </c>
      <c r="BU434" s="15">
        <v>0</v>
      </c>
      <c r="BV434" s="15">
        <v>0</v>
      </c>
      <c r="BW434">
        <v>1</v>
      </c>
      <c r="BX434" s="15">
        <v>0</v>
      </c>
      <c r="BY434" s="15">
        <v>0</v>
      </c>
      <c r="BZ434" s="15">
        <v>0</v>
      </c>
      <c r="CA434">
        <v>1</v>
      </c>
      <c r="CB434" s="15">
        <v>0</v>
      </c>
      <c r="CC434" s="15">
        <v>0</v>
      </c>
      <c r="CD434" s="15">
        <v>0</v>
      </c>
      <c r="CE434" s="15">
        <v>0</v>
      </c>
      <c r="CF434" s="15">
        <v>0</v>
      </c>
      <c r="CG434" s="15">
        <v>0</v>
      </c>
      <c r="CH434" s="15">
        <v>0</v>
      </c>
      <c r="CI434" s="15">
        <v>0</v>
      </c>
      <c r="CJ434" s="15">
        <v>0</v>
      </c>
      <c r="CK434">
        <v>5</v>
      </c>
      <c r="CL434">
        <v>3</v>
      </c>
      <c r="CM434" s="15">
        <v>0</v>
      </c>
      <c r="CN434" s="15">
        <v>0</v>
      </c>
      <c r="CO434" s="15">
        <v>0</v>
      </c>
      <c r="CP434" s="15">
        <v>0</v>
      </c>
      <c r="CQ434" s="15">
        <v>0</v>
      </c>
      <c r="CR434" s="15">
        <v>0</v>
      </c>
      <c r="CS434" s="15">
        <v>0</v>
      </c>
      <c r="CT434" s="15">
        <v>0</v>
      </c>
      <c r="CU434" s="15">
        <v>0</v>
      </c>
      <c r="CV434" s="15">
        <v>0</v>
      </c>
      <c r="CW434" s="15">
        <v>0</v>
      </c>
      <c r="CX434" s="15">
        <v>0</v>
      </c>
      <c r="CY434" s="15">
        <v>0</v>
      </c>
      <c r="CZ434" s="15">
        <v>0</v>
      </c>
      <c r="DA434" s="15">
        <v>0</v>
      </c>
      <c r="DB434" s="15">
        <v>0</v>
      </c>
      <c r="DC434" s="15">
        <v>0</v>
      </c>
      <c r="DD434" s="15">
        <v>0</v>
      </c>
      <c r="DE434" s="15">
        <v>0</v>
      </c>
      <c r="DF434" s="15">
        <v>0</v>
      </c>
      <c r="DG434" s="15">
        <v>0</v>
      </c>
      <c r="DH434" s="15">
        <v>0</v>
      </c>
      <c r="DI434" s="15">
        <v>0</v>
      </c>
      <c r="DJ434" s="15">
        <v>0</v>
      </c>
      <c r="DK434" s="15">
        <v>0</v>
      </c>
      <c r="DL434" s="15">
        <v>0</v>
      </c>
      <c r="DM434" s="15">
        <v>0</v>
      </c>
      <c r="DN434" s="15">
        <v>0</v>
      </c>
      <c r="DO434" s="15">
        <v>0</v>
      </c>
      <c r="DP434" s="15">
        <v>0</v>
      </c>
      <c r="DQ434" s="15">
        <v>0</v>
      </c>
      <c r="DR434" s="15">
        <v>0</v>
      </c>
      <c r="DS434">
        <v>2</v>
      </c>
    </row>
    <row r="435" spans="1:123">
      <c r="A435" t="s">
        <v>7927</v>
      </c>
      <c r="B435" t="s">
        <v>18338</v>
      </c>
      <c r="C435" t="s">
        <v>350</v>
      </c>
      <c r="D435" t="s">
        <v>5103</v>
      </c>
      <c r="E435" t="s">
        <v>7926</v>
      </c>
      <c r="F435" s="15" t="str">
        <f>INDEX($I$1:$DS$1,(MATCH(MAX(I435:DS435),I435:DS435,0)))</f>
        <v>Armenians/ Hemshins</v>
      </c>
      <c r="G435" s="15">
        <f>MAX(I435:DS435)/H435</f>
        <v>0.99745005830268707</v>
      </c>
      <c r="H435">
        <v>78041</v>
      </c>
      <c r="I435" s="15">
        <v>0</v>
      </c>
      <c r="J435" s="15">
        <v>0</v>
      </c>
      <c r="K435" s="15">
        <v>0</v>
      </c>
      <c r="L435" s="15">
        <v>0</v>
      </c>
      <c r="M435" s="15">
        <v>0</v>
      </c>
      <c r="N435" s="15">
        <v>0</v>
      </c>
      <c r="O435" s="15">
        <v>0</v>
      </c>
      <c r="P435" s="15">
        <v>0</v>
      </c>
      <c r="Q435" s="15">
        <v>0</v>
      </c>
      <c r="R435" s="15">
        <v>0</v>
      </c>
      <c r="S435">
        <v>109</v>
      </c>
      <c r="T435">
        <v>14</v>
      </c>
      <c r="U435" s="15">
        <v>0</v>
      </c>
      <c r="V435" s="15">
        <v>0</v>
      </c>
      <c r="W435" s="15">
        <v>0</v>
      </c>
      <c r="X435" s="15">
        <v>0</v>
      </c>
      <c r="Y435">
        <v>3</v>
      </c>
      <c r="Z435">
        <v>5</v>
      </c>
      <c r="AA435" s="15">
        <v>0</v>
      </c>
      <c r="AB435" s="15">
        <v>0</v>
      </c>
      <c r="AC435" s="15">
        <v>0</v>
      </c>
      <c r="AD435" s="15">
        <v>0</v>
      </c>
      <c r="AE435" s="15">
        <v>0</v>
      </c>
      <c r="AF435">
        <v>77842</v>
      </c>
      <c r="AG435" s="15">
        <v>0</v>
      </c>
      <c r="AH435" s="15">
        <v>0</v>
      </c>
      <c r="AI435" s="15">
        <v>0</v>
      </c>
      <c r="AJ435" s="15">
        <v>0</v>
      </c>
      <c r="AK435" s="15">
        <v>0</v>
      </c>
      <c r="AL435" s="15">
        <v>0</v>
      </c>
      <c r="AM435" s="15">
        <v>0</v>
      </c>
      <c r="AN435" s="15">
        <v>0</v>
      </c>
      <c r="AO435" s="15">
        <v>0</v>
      </c>
      <c r="AP435" s="15">
        <v>0</v>
      </c>
      <c r="AQ435" s="15">
        <v>0</v>
      </c>
      <c r="AR435" s="15">
        <v>0</v>
      </c>
      <c r="AS435" s="15">
        <v>0</v>
      </c>
      <c r="AT435" s="15">
        <v>0</v>
      </c>
      <c r="AU435" s="15">
        <v>0</v>
      </c>
      <c r="AV435" s="15">
        <v>0</v>
      </c>
      <c r="AW435" s="15">
        <v>0</v>
      </c>
      <c r="AX435" s="15">
        <v>0</v>
      </c>
      <c r="AY435" s="15">
        <v>0</v>
      </c>
      <c r="AZ435" s="15">
        <v>0</v>
      </c>
      <c r="BA435" s="15">
        <v>0</v>
      </c>
      <c r="BB435" s="15">
        <v>0</v>
      </c>
      <c r="BC435" s="15">
        <v>0</v>
      </c>
      <c r="BD435" s="15">
        <v>0</v>
      </c>
      <c r="BE435" s="15">
        <v>0</v>
      </c>
      <c r="BF435" s="15">
        <v>0</v>
      </c>
      <c r="BG435" s="15">
        <v>0</v>
      </c>
      <c r="BH435" s="15">
        <v>0</v>
      </c>
      <c r="BI435" s="15">
        <v>0</v>
      </c>
      <c r="BJ435" s="15">
        <v>0</v>
      </c>
      <c r="BK435" s="15">
        <v>0</v>
      </c>
      <c r="BL435" s="15">
        <v>0</v>
      </c>
      <c r="BM435" s="15">
        <v>0</v>
      </c>
      <c r="BN435" s="15">
        <v>0</v>
      </c>
      <c r="BO435" s="15">
        <v>0</v>
      </c>
      <c r="BP435" s="15">
        <v>0</v>
      </c>
      <c r="BQ435" s="15">
        <v>0</v>
      </c>
      <c r="BR435" s="15">
        <v>0</v>
      </c>
      <c r="BS435" s="15">
        <v>0</v>
      </c>
      <c r="BT435" s="15">
        <v>0</v>
      </c>
      <c r="BU435" s="15">
        <v>0</v>
      </c>
      <c r="BV435" s="15">
        <v>0</v>
      </c>
      <c r="BW435">
        <v>5</v>
      </c>
      <c r="BX435" s="15">
        <v>0</v>
      </c>
      <c r="BY435" s="15">
        <v>0</v>
      </c>
      <c r="BZ435" s="15">
        <v>0</v>
      </c>
      <c r="CA435">
        <v>5</v>
      </c>
      <c r="CB435" s="15">
        <v>0</v>
      </c>
      <c r="CC435" s="15">
        <v>0</v>
      </c>
      <c r="CD435" s="15">
        <v>0</v>
      </c>
      <c r="CE435" s="15">
        <v>0</v>
      </c>
      <c r="CF435" s="15">
        <v>0</v>
      </c>
      <c r="CG435" s="15">
        <v>0</v>
      </c>
      <c r="CH435" s="15">
        <v>0</v>
      </c>
      <c r="CI435" s="15">
        <v>0</v>
      </c>
      <c r="CJ435" s="15">
        <v>0</v>
      </c>
      <c r="CK435">
        <v>29</v>
      </c>
      <c r="CL435">
        <v>19</v>
      </c>
      <c r="CM435" s="15">
        <v>0</v>
      </c>
      <c r="CN435" s="15">
        <v>0</v>
      </c>
      <c r="CO435" s="15">
        <v>0</v>
      </c>
      <c r="CP435" s="15">
        <v>0</v>
      </c>
      <c r="CQ435" s="15">
        <v>0</v>
      </c>
      <c r="CR435" s="15">
        <v>0</v>
      </c>
      <c r="CS435" s="15">
        <v>0</v>
      </c>
      <c r="CT435" s="15">
        <v>0</v>
      </c>
      <c r="CU435" s="15">
        <v>0</v>
      </c>
      <c r="CV435" s="15">
        <v>0</v>
      </c>
      <c r="CW435" s="15">
        <v>0</v>
      </c>
      <c r="CX435" s="15">
        <v>0</v>
      </c>
      <c r="CY435" s="15">
        <v>0</v>
      </c>
      <c r="CZ435" s="15">
        <v>0</v>
      </c>
      <c r="DA435" s="15">
        <v>0</v>
      </c>
      <c r="DB435" s="15">
        <v>0</v>
      </c>
      <c r="DC435" s="15">
        <v>0</v>
      </c>
      <c r="DD435" s="15">
        <v>0</v>
      </c>
      <c r="DE435" s="15">
        <v>0</v>
      </c>
      <c r="DF435" s="15">
        <v>0</v>
      </c>
      <c r="DG435" s="15">
        <v>0</v>
      </c>
      <c r="DH435" s="15">
        <v>0</v>
      </c>
      <c r="DI435" s="15">
        <v>0</v>
      </c>
      <c r="DJ435" s="15">
        <v>0</v>
      </c>
      <c r="DK435" s="15">
        <v>0</v>
      </c>
      <c r="DL435" s="15">
        <v>0</v>
      </c>
      <c r="DM435" s="15">
        <v>0</v>
      </c>
      <c r="DN435" s="15">
        <v>0</v>
      </c>
      <c r="DO435" s="15">
        <v>0</v>
      </c>
      <c r="DP435" s="15">
        <v>0</v>
      </c>
      <c r="DQ435" s="15">
        <v>0</v>
      </c>
      <c r="DR435" s="15">
        <v>0</v>
      </c>
      <c r="DS435">
        <v>10</v>
      </c>
    </row>
    <row r="436" spans="1:123">
      <c r="A436" t="s">
        <v>7929</v>
      </c>
      <c r="B436" t="s">
        <v>18339</v>
      </c>
      <c r="C436" t="s">
        <v>350</v>
      </c>
      <c r="D436" t="s">
        <v>5103</v>
      </c>
      <c r="E436" t="s">
        <v>7928</v>
      </c>
      <c r="F436" s="15" t="str">
        <f>INDEX($I$1:$DS$1,(MATCH(MAX(I436:DS436),I436:DS436,0)))</f>
        <v>Armenians/ Hemshins</v>
      </c>
      <c r="G436" s="15">
        <f>MAX(I436:DS436)/H436</f>
        <v>0.99746262893706217</v>
      </c>
      <c r="H436">
        <v>36258</v>
      </c>
      <c r="I436" s="15">
        <v>0</v>
      </c>
      <c r="J436" s="15">
        <v>0</v>
      </c>
      <c r="K436" s="15">
        <v>0</v>
      </c>
      <c r="L436" s="15">
        <v>0</v>
      </c>
      <c r="M436" s="15">
        <v>0</v>
      </c>
      <c r="N436" s="15">
        <v>0</v>
      </c>
      <c r="O436" s="15">
        <v>0</v>
      </c>
      <c r="P436" s="15">
        <v>0</v>
      </c>
      <c r="Q436" s="15">
        <v>0</v>
      </c>
      <c r="R436" s="15">
        <v>0</v>
      </c>
      <c r="S436">
        <v>51</v>
      </c>
      <c r="T436">
        <v>7</v>
      </c>
      <c r="U436" s="15">
        <v>0</v>
      </c>
      <c r="V436" s="15">
        <v>0</v>
      </c>
      <c r="W436" s="15">
        <v>0</v>
      </c>
      <c r="X436" s="15">
        <v>0</v>
      </c>
      <c r="Y436">
        <v>1</v>
      </c>
      <c r="Z436">
        <v>2</v>
      </c>
      <c r="AA436" s="15">
        <v>0</v>
      </c>
      <c r="AB436" s="15">
        <v>0</v>
      </c>
      <c r="AC436" s="15">
        <v>0</v>
      </c>
      <c r="AD436" s="15">
        <v>0</v>
      </c>
      <c r="AE436" s="15">
        <v>0</v>
      </c>
      <c r="AF436">
        <v>36166</v>
      </c>
      <c r="AG436" s="15">
        <v>0</v>
      </c>
      <c r="AH436" s="15">
        <v>0</v>
      </c>
      <c r="AI436" s="15">
        <v>0</v>
      </c>
      <c r="AJ436" s="15">
        <v>0</v>
      </c>
      <c r="AK436" s="15">
        <v>0</v>
      </c>
      <c r="AL436" s="15">
        <v>0</v>
      </c>
      <c r="AM436" s="15">
        <v>0</v>
      </c>
      <c r="AN436" s="15">
        <v>0</v>
      </c>
      <c r="AO436" s="15">
        <v>0</v>
      </c>
      <c r="AP436" s="15">
        <v>0</v>
      </c>
      <c r="AQ436" s="15">
        <v>0</v>
      </c>
      <c r="AR436" s="15">
        <v>0</v>
      </c>
      <c r="AS436" s="15">
        <v>0</v>
      </c>
      <c r="AT436" s="15">
        <v>0</v>
      </c>
      <c r="AU436" s="15">
        <v>0</v>
      </c>
      <c r="AV436" s="15">
        <v>0</v>
      </c>
      <c r="AW436" s="15">
        <v>0</v>
      </c>
      <c r="AX436" s="15">
        <v>0</v>
      </c>
      <c r="AY436" s="15">
        <v>0</v>
      </c>
      <c r="AZ436" s="15">
        <v>0</v>
      </c>
      <c r="BA436" s="15">
        <v>0</v>
      </c>
      <c r="BB436" s="15">
        <v>0</v>
      </c>
      <c r="BC436" s="15">
        <v>0</v>
      </c>
      <c r="BD436" s="15">
        <v>0</v>
      </c>
      <c r="BE436" s="15">
        <v>0</v>
      </c>
      <c r="BF436" s="15">
        <v>0</v>
      </c>
      <c r="BG436" s="15">
        <v>0</v>
      </c>
      <c r="BH436" s="15">
        <v>0</v>
      </c>
      <c r="BI436" s="15">
        <v>0</v>
      </c>
      <c r="BJ436" s="15">
        <v>0</v>
      </c>
      <c r="BK436" s="15">
        <v>0</v>
      </c>
      <c r="BL436" s="15">
        <v>0</v>
      </c>
      <c r="BM436" s="15">
        <v>0</v>
      </c>
      <c r="BN436" s="15">
        <v>0</v>
      </c>
      <c r="BO436" s="15">
        <v>0</v>
      </c>
      <c r="BP436" s="15">
        <v>0</v>
      </c>
      <c r="BQ436" s="15">
        <v>0</v>
      </c>
      <c r="BR436" s="15">
        <v>0</v>
      </c>
      <c r="BS436" s="15">
        <v>0</v>
      </c>
      <c r="BT436" s="15">
        <v>0</v>
      </c>
      <c r="BU436" s="15">
        <v>0</v>
      </c>
      <c r="BV436" s="15">
        <v>0</v>
      </c>
      <c r="BW436">
        <v>2</v>
      </c>
      <c r="BX436" s="15">
        <v>0</v>
      </c>
      <c r="BY436" s="15">
        <v>0</v>
      </c>
      <c r="BZ436" s="15">
        <v>0</v>
      </c>
      <c r="CA436">
        <v>2</v>
      </c>
      <c r="CB436" s="15">
        <v>0</v>
      </c>
      <c r="CC436" s="15">
        <v>0</v>
      </c>
      <c r="CD436" s="15">
        <v>0</v>
      </c>
      <c r="CE436" s="15">
        <v>0</v>
      </c>
      <c r="CF436" s="15">
        <v>0</v>
      </c>
      <c r="CG436" s="15">
        <v>0</v>
      </c>
      <c r="CH436" s="15">
        <v>0</v>
      </c>
      <c r="CI436" s="15">
        <v>0</v>
      </c>
      <c r="CJ436" s="15">
        <v>0</v>
      </c>
      <c r="CK436">
        <v>13</v>
      </c>
      <c r="CL436">
        <v>9</v>
      </c>
      <c r="CM436" s="15">
        <v>0</v>
      </c>
      <c r="CN436" s="15">
        <v>0</v>
      </c>
      <c r="CO436" s="15">
        <v>0</v>
      </c>
      <c r="CP436" s="15">
        <v>0</v>
      </c>
      <c r="CQ436" s="15">
        <v>0</v>
      </c>
      <c r="CR436" s="15">
        <v>0</v>
      </c>
      <c r="CS436" s="15">
        <v>0</v>
      </c>
      <c r="CT436" s="15">
        <v>0</v>
      </c>
      <c r="CU436" s="15">
        <v>0</v>
      </c>
      <c r="CV436" s="15">
        <v>0</v>
      </c>
      <c r="CW436" s="15">
        <v>0</v>
      </c>
      <c r="CX436" s="15">
        <v>0</v>
      </c>
      <c r="CY436" s="15">
        <v>0</v>
      </c>
      <c r="CZ436" s="15">
        <v>0</v>
      </c>
      <c r="DA436" s="15">
        <v>0</v>
      </c>
      <c r="DB436" s="15">
        <v>0</v>
      </c>
      <c r="DC436" s="15">
        <v>0</v>
      </c>
      <c r="DD436" s="15">
        <v>0</v>
      </c>
      <c r="DE436" s="15">
        <v>0</v>
      </c>
      <c r="DF436" s="15">
        <v>0</v>
      </c>
      <c r="DG436" s="15">
        <v>0</v>
      </c>
      <c r="DH436" s="15">
        <v>0</v>
      </c>
      <c r="DI436" s="15">
        <v>0</v>
      </c>
      <c r="DJ436" s="15">
        <v>0</v>
      </c>
      <c r="DK436" s="15">
        <v>0</v>
      </c>
      <c r="DL436" s="15">
        <v>0</v>
      </c>
      <c r="DM436" s="15">
        <v>0</v>
      </c>
      <c r="DN436" s="15">
        <v>0</v>
      </c>
      <c r="DO436" s="15">
        <v>0</v>
      </c>
      <c r="DP436" s="15">
        <v>0</v>
      </c>
      <c r="DQ436" s="15">
        <v>0</v>
      </c>
      <c r="DR436" s="15">
        <v>0</v>
      </c>
      <c r="DS436">
        <v>5</v>
      </c>
    </row>
    <row r="437" spans="1:123">
      <c r="A437" t="s">
        <v>7931</v>
      </c>
      <c r="B437" t="s">
        <v>18340</v>
      </c>
      <c r="C437" t="s">
        <v>350</v>
      </c>
      <c r="D437" t="s">
        <v>5103</v>
      </c>
      <c r="E437" t="s">
        <v>7930</v>
      </c>
      <c r="F437" s="15" t="str">
        <f>INDEX($I$1:$DS$1,(MATCH(MAX(I437:DS437),I437:DS437,0)))</f>
        <v>Armenians/ Hemshins</v>
      </c>
      <c r="G437" s="15">
        <f>MAX(I437:DS437)/H437</f>
        <v>0.99747625124060679</v>
      </c>
      <c r="H437">
        <v>35265</v>
      </c>
      <c r="I437" s="15">
        <v>0</v>
      </c>
      <c r="J437" s="15">
        <v>0</v>
      </c>
      <c r="K437" s="15">
        <v>0</v>
      </c>
      <c r="L437" s="15">
        <v>0</v>
      </c>
      <c r="M437" s="15">
        <v>0</v>
      </c>
      <c r="N437" s="15">
        <v>0</v>
      </c>
      <c r="O437" s="15">
        <v>0</v>
      </c>
      <c r="P437" s="15">
        <v>0</v>
      </c>
      <c r="Q437" s="15">
        <v>0</v>
      </c>
      <c r="R437" s="15">
        <v>0</v>
      </c>
      <c r="S437">
        <v>49</v>
      </c>
      <c r="T437">
        <v>6</v>
      </c>
      <c r="U437" s="15">
        <v>0</v>
      </c>
      <c r="V437" s="15">
        <v>0</v>
      </c>
      <c r="W437" s="15">
        <v>0</v>
      </c>
      <c r="X437" s="15">
        <v>0</v>
      </c>
      <c r="Y437">
        <v>1</v>
      </c>
      <c r="Z437">
        <v>2</v>
      </c>
      <c r="AA437" s="15">
        <v>0</v>
      </c>
      <c r="AB437" s="15">
        <v>0</v>
      </c>
      <c r="AC437" s="15">
        <v>0</v>
      </c>
      <c r="AD437" s="15">
        <v>0</v>
      </c>
      <c r="AE437" s="15">
        <v>0</v>
      </c>
      <c r="AF437">
        <v>35176</v>
      </c>
      <c r="AG437" s="15">
        <v>0</v>
      </c>
      <c r="AH437" s="15">
        <v>0</v>
      </c>
      <c r="AI437" s="15">
        <v>0</v>
      </c>
      <c r="AJ437" s="15">
        <v>0</v>
      </c>
      <c r="AK437" s="15">
        <v>0</v>
      </c>
      <c r="AL437" s="15">
        <v>0</v>
      </c>
      <c r="AM437" s="15">
        <v>0</v>
      </c>
      <c r="AN437" s="15">
        <v>0</v>
      </c>
      <c r="AO437" s="15">
        <v>0</v>
      </c>
      <c r="AP437" s="15">
        <v>0</v>
      </c>
      <c r="AQ437" s="15">
        <v>0</v>
      </c>
      <c r="AR437" s="15">
        <v>0</v>
      </c>
      <c r="AS437" s="15">
        <v>0</v>
      </c>
      <c r="AT437" s="15">
        <v>0</v>
      </c>
      <c r="AU437" s="15">
        <v>0</v>
      </c>
      <c r="AV437" s="15">
        <v>0</v>
      </c>
      <c r="AW437" s="15">
        <v>0</v>
      </c>
      <c r="AX437" s="15">
        <v>0</v>
      </c>
      <c r="AY437" s="15">
        <v>0</v>
      </c>
      <c r="AZ437" s="15">
        <v>0</v>
      </c>
      <c r="BA437" s="15">
        <v>0</v>
      </c>
      <c r="BB437" s="15">
        <v>0</v>
      </c>
      <c r="BC437" s="15">
        <v>0</v>
      </c>
      <c r="BD437" s="15">
        <v>0</v>
      </c>
      <c r="BE437" s="15">
        <v>0</v>
      </c>
      <c r="BF437" s="15">
        <v>0</v>
      </c>
      <c r="BG437" s="15">
        <v>0</v>
      </c>
      <c r="BH437" s="15">
        <v>0</v>
      </c>
      <c r="BI437" s="15">
        <v>0</v>
      </c>
      <c r="BJ437" s="15">
        <v>0</v>
      </c>
      <c r="BK437" s="15">
        <v>0</v>
      </c>
      <c r="BL437" s="15">
        <v>0</v>
      </c>
      <c r="BM437" s="15">
        <v>0</v>
      </c>
      <c r="BN437" s="15">
        <v>0</v>
      </c>
      <c r="BO437" s="15">
        <v>0</v>
      </c>
      <c r="BP437" s="15">
        <v>0</v>
      </c>
      <c r="BQ437" s="15">
        <v>0</v>
      </c>
      <c r="BR437" s="15">
        <v>0</v>
      </c>
      <c r="BS437" s="15">
        <v>0</v>
      </c>
      <c r="BT437" s="15">
        <v>0</v>
      </c>
      <c r="BU437" s="15">
        <v>0</v>
      </c>
      <c r="BV437" s="15">
        <v>0</v>
      </c>
      <c r="BW437">
        <v>2</v>
      </c>
      <c r="BX437" s="15">
        <v>0</v>
      </c>
      <c r="BY437" s="15">
        <v>0</v>
      </c>
      <c r="BZ437" s="15">
        <v>0</v>
      </c>
      <c r="CA437">
        <v>2</v>
      </c>
      <c r="CB437" s="15">
        <v>0</v>
      </c>
      <c r="CC437" s="15">
        <v>0</v>
      </c>
      <c r="CD437" s="15">
        <v>0</v>
      </c>
      <c r="CE437" s="15">
        <v>0</v>
      </c>
      <c r="CF437" s="15">
        <v>0</v>
      </c>
      <c r="CG437" s="15">
        <v>0</v>
      </c>
      <c r="CH437" s="15">
        <v>0</v>
      </c>
      <c r="CI437" s="15">
        <v>0</v>
      </c>
      <c r="CJ437" s="15">
        <v>0</v>
      </c>
      <c r="CK437">
        <v>13</v>
      </c>
      <c r="CL437">
        <v>9</v>
      </c>
      <c r="CM437" s="15">
        <v>0</v>
      </c>
      <c r="CN437" s="15">
        <v>0</v>
      </c>
      <c r="CO437" s="15">
        <v>0</v>
      </c>
      <c r="CP437" s="15">
        <v>0</v>
      </c>
      <c r="CQ437" s="15">
        <v>0</v>
      </c>
      <c r="CR437" s="15">
        <v>0</v>
      </c>
      <c r="CS437" s="15">
        <v>0</v>
      </c>
      <c r="CT437" s="15">
        <v>0</v>
      </c>
      <c r="CU437" s="15">
        <v>0</v>
      </c>
      <c r="CV437" s="15">
        <v>0</v>
      </c>
      <c r="CW437" s="15">
        <v>0</v>
      </c>
      <c r="CX437" s="15">
        <v>0</v>
      </c>
      <c r="CY437" s="15">
        <v>0</v>
      </c>
      <c r="CZ437" s="15">
        <v>0</v>
      </c>
      <c r="DA437" s="15">
        <v>0</v>
      </c>
      <c r="DB437" s="15">
        <v>0</v>
      </c>
      <c r="DC437" s="15">
        <v>0</v>
      </c>
      <c r="DD437" s="15">
        <v>0</v>
      </c>
      <c r="DE437" s="15">
        <v>0</v>
      </c>
      <c r="DF437" s="15">
        <v>0</v>
      </c>
      <c r="DG437" s="15">
        <v>0</v>
      </c>
      <c r="DH437" s="15">
        <v>0</v>
      </c>
      <c r="DI437" s="15">
        <v>0</v>
      </c>
      <c r="DJ437" s="15">
        <v>0</v>
      </c>
      <c r="DK437" s="15">
        <v>0</v>
      </c>
      <c r="DL437" s="15">
        <v>0</v>
      </c>
      <c r="DM437" s="15">
        <v>0</v>
      </c>
      <c r="DN437" s="15">
        <v>0</v>
      </c>
      <c r="DO437" s="15">
        <v>0</v>
      </c>
      <c r="DP437" s="15">
        <v>0</v>
      </c>
      <c r="DQ437" s="15">
        <v>0</v>
      </c>
      <c r="DR437" s="15">
        <v>0</v>
      </c>
      <c r="DS437">
        <v>5</v>
      </c>
    </row>
    <row r="438" spans="1:123">
      <c r="A438" t="s">
        <v>7933</v>
      </c>
      <c r="B438" t="s">
        <v>18341</v>
      </c>
      <c r="C438" t="s">
        <v>350</v>
      </c>
      <c r="D438" t="s">
        <v>5105</v>
      </c>
      <c r="E438" t="s">
        <v>7932</v>
      </c>
      <c r="F438" s="15" t="str">
        <f>INDEX($I$1:$DS$1,(MATCH(MAX(I438:DS438),I438:DS438,0)))</f>
        <v>Armenians/ Hemshins</v>
      </c>
      <c r="G438" s="15">
        <f>MAX(I438:DS438)/H438</f>
        <v>0.97694864014759986</v>
      </c>
      <c r="H438">
        <v>89973</v>
      </c>
      <c r="I438" s="15">
        <v>0</v>
      </c>
      <c r="J438" s="15">
        <v>0</v>
      </c>
      <c r="K438" s="15">
        <v>0</v>
      </c>
      <c r="L438" s="15">
        <v>0</v>
      </c>
      <c r="M438" s="15">
        <v>0</v>
      </c>
      <c r="N438" s="15">
        <v>0</v>
      </c>
      <c r="O438" s="15">
        <v>0</v>
      </c>
      <c r="P438" s="15">
        <v>0</v>
      </c>
      <c r="Q438" s="15">
        <v>0</v>
      </c>
      <c r="R438" s="15">
        <v>0</v>
      </c>
      <c r="S438">
        <v>208</v>
      </c>
      <c r="T438">
        <v>33</v>
      </c>
      <c r="U438" s="15">
        <v>0</v>
      </c>
      <c r="V438" s="15">
        <v>0</v>
      </c>
      <c r="W438" s="15">
        <v>0</v>
      </c>
      <c r="X438" s="15">
        <v>0</v>
      </c>
      <c r="Y438">
        <v>4</v>
      </c>
      <c r="Z438">
        <v>11</v>
      </c>
      <c r="AA438" s="15">
        <v>0</v>
      </c>
      <c r="AB438" s="15">
        <v>0</v>
      </c>
      <c r="AC438" s="15">
        <v>0</v>
      </c>
      <c r="AD438" s="15">
        <v>0</v>
      </c>
      <c r="AE438" s="15">
        <v>0</v>
      </c>
      <c r="AF438">
        <v>87899</v>
      </c>
      <c r="AG438" s="15">
        <v>0</v>
      </c>
      <c r="AH438" s="15">
        <v>0</v>
      </c>
      <c r="AI438" s="15">
        <v>0</v>
      </c>
      <c r="AJ438" s="15">
        <v>0</v>
      </c>
      <c r="AK438" s="15">
        <v>0</v>
      </c>
      <c r="AL438" s="15">
        <v>0</v>
      </c>
      <c r="AM438" s="15">
        <v>0</v>
      </c>
      <c r="AN438" s="15">
        <v>0</v>
      </c>
      <c r="AO438" s="15">
        <v>0</v>
      </c>
      <c r="AP438" s="15">
        <v>0</v>
      </c>
      <c r="AQ438" s="15">
        <v>0</v>
      </c>
      <c r="AR438" s="15">
        <v>0</v>
      </c>
      <c r="AS438" s="15">
        <v>0</v>
      </c>
      <c r="AT438" s="15">
        <v>0</v>
      </c>
      <c r="AU438" s="15">
        <v>0</v>
      </c>
      <c r="AV438" s="15">
        <v>0</v>
      </c>
      <c r="AW438" s="15">
        <v>0</v>
      </c>
      <c r="AX438" s="15">
        <v>0</v>
      </c>
      <c r="AY438" s="15">
        <v>0</v>
      </c>
      <c r="AZ438" s="15">
        <v>0</v>
      </c>
      <c r="BA438" s="15">
        <v>0</v>
      </c>
      <c r="BB438" s="15">
        <v>0</v>
      </c>
      <c r="BC438" s="15">
        <v>0</v>
      </c>
      <c r="BD438" s="15">
        <v>0</v>
      </c>
      <c r="BE438" s="15">
        <v>0</v>
      </c>
      <c r="BF438" s="15">
        <v>0</v>
      </c>
      <c r="BG438" s="15">
        <v>0</v>
      </c>
      <c r="BH438" s="15">
        <v>0</v>
      </c>
      <c r="BI438" s="15">
        <v>0</v>
      </c>
      <c r="BJ438" s="15">
        <v>0</v>
      </c>
      <c r="BK438" s="15">
        <v>0</v>
      </c>
      <c r="BL438" s="15">
        <v>0</v>
      </c>
      <c r="BM438" s="15">
        <v>0</v>
      </c>
      <c r="BN438" s="15">
        <v>0</v>
      </c>
      <c r="BO438" s="15">
        <v>0</v>
      </c>
      <c r="BP438" s="15">
        <v>0</v>
      </c>
      <c r="BQ438" s="15">
        <v>0</v>
      </c>
      <c r="BR438" s="15">
        <v>0</v>
      </c>
      <c r="BS438" s="15">
        <v>0</v>
      </c>
      <c r="BT438" s="15">
        <v>0</v>
      </c>
      <c r="BU438" s="15">
        <v>0</v>
      </c>
      <c r="BV438" s="15">
        <v>0</v>
      </c>
      <c r="BW438">
        <v>143</v>
      </c>
      <c r="BX438" s="15">
        <v>0</v>
      </c>
      <c r="BY438" s="15">
        <v>0</v>
      </c>
      <c r="BZ438" s="15">
        <v>0</v>
      </c>
      <c r="CA438">
        <v>37</v>
      </c>
      <c r="CB438" s="15">
        <v>0</v>
      </c>
      <c r="CC438" s="15">
        <v>0</v>
      </c>
      <c r="CD438" s="15">
        <v>0</v>
      </c>
      <c r="CE438" s="15">
        <v>0</v>
      </c>
      <c r="CF438" s="15">
        <v>0</v>
      </c>
      <c r="CG438" s="15">
        <v>0</v>
      </c>
      <c r="CH438" s="15">
        <v>0</v>
      </c>
      <c r="CI438" s="15">
        <v>0</v>
      </c>
      <c r="CJ438" s="15">
        <v>0</v>
      </c>
      <c r="CK438">
        <v>50</v>
      </c>
      <c r="CL438">
        <v>1548</v>
      </c>
      <c r="CM438" s="15">
        <v>0</v>
      </c>
      <c r="CN438" s="15">
        <v>0</v>
      </c>
      <c r="CO438" s="15">
        <v>0</v>
      </c>
      <c r="CP438" s="15">
        <v>0</v>
      </c>
      <c r="CQ438" s="15">
        <v>0</v>
      </c>
      <c r="CR438" s="15">
        <v>0</v>
      </c>
      <c r="CS438" s="15">
        <v>0</v>
      </c>
      <c r="CT438" s="15">
        <v>0</v>
      </c>
      <c r="CU438" s="15">
        <v>0</v>
      </c>
      <c r="CV438" s="15">
        <v>0</v>
      </c>
      <c r="CW438" s="15">
        <v>0</v>
      </c>
      <c r="CX438" s="15">
        <v>0</v>
      </c>
      <c r="CY438">
        <v>1</v>
      </c>
      <c r="CZ438" s="15">
        <v>0</v>
      </c>
      <c r="DA438" s="15">
        <v>0</v>
      </c>
      <c r="DB438" s="15">
        <v>0</v>
      </c>
      <c r="DC438" s="15">
        <v>0</v>
      </c>
      <c r="DD438" s="15">
        <v>0</v>
      </c>
      <c r="DE438" s="15">
        <v>0</v>
      </c>
      <c r="DF438" s="15">
        <v>0</v>
      </c>
      <c r="DG438" s="15">
        <v>0</v>
      </c>
      <c r="DH438" s="15">
        <v>0</v>
      </c>
      <c r="DI438" s="15">
        <v>0</v>
      </c>
      <c r="DJ438" s="15">
        <v>0</v>
      </c>
      <c r="DK438" s="15">
        <v>0</v>
      </c>
      <c r="DL438" s="15">
        <v>0</v>
      </c>
      <c r="DM438" s="15">
        <v>0</v>
      </c>
      <c r="DN438" s="15">
        <v>0</v>
      </c>
      <c r="DO438" s="15">
        <v>0</v>
      </c>
      <c r="DP438" s="15">
        <v>0</v>
      </c>
      <c r="DQ438" s="15">
        <v>0</v>
      </c>
      <c r="DR438" s="15">
        <v>0</v>
      </c>
      <c r="DS438">
        <v>39</v>
      </c>
    </row>
    <row r="439" spans="1:123">
      <c r="A439" t="s">
        <v>7934</v>
      </c>
      <c r="B439" t="s">
        <v>18342</v>
      </c>
      <c r="C439" t="s">
        <v>350</v>
      </c>
      <c r="D439" t="s">
        <v>5105</v>
      </c>
      <c r="E439" t="s">
        <v>5105</v>
      </c>
      <c r="F439" s="15" t="str">
        <f>INDEX($I$1:$DS$1,(MATCH(MAX(I439:DS439),I439:DS439,0)))</f>
        <v>Armenians/ Hemshins</v>
      </c>
      <c r="G439" s="15">
        <f>MAX(I439:DS439)/H439</f>
        <v>0.98863626668941684</v>
      </c>
      <c r="H439">
        <v>117215</v>
      </c>
      <c r="I439" s="15">
        <v>0</v>
      </c>
      <c r="J439" s="15">
        <v>0</v>
      </c>
      <c r="K439" s="15">
        <v>0</v>
      </c>
      <c r="L439" s="15">
        <v>0</v>
      </c>
      <c r="M439" s="15">
        <v>0</v>
      </c>
      <c r="N439" s="15">
        <v>0</v>
      </c>
      <c r="O439" s="15">
        <v>0</v>
      </c>
      <c r="P439" s="15">
        <v>0</v>
      </c>
      <c r="Q439" s="15">
        <v>0</v>
      </c>
      <c r="R439" s="15">
        <v>0</v>
      </c>
      <c r="S439">
        <v>273</v>
      </c>
      <c r="T439">
        <v>43</v>
      </c>
      <c r="U439" s="15">
        <v>0</v>
      </c>
      <c r="V439" s="15">
        <v>0</v>
      </c>
      <c r="W439" s="15">
        <v>0</v>
      </c>
      <c r="X439" s="15">
        <v>0</v>
      </c>
      <c r="Y439">
        <v>5</v>
      </c>
      <c r="Z439">
        <v>15</v>
      </c>
      <c r="AA439" s="15">
        <v>0</v>
      </c>
      <c r="AB439" s="15">
        <v>0</v>
      </c>
      <c r="AC439" s="15">
        <v>0</v>
      </c>
      <c r="AD439" s="15">
        <v>0</v>
      </c>
      <c r="AE439" s="15">
        <v>0</v>
      </c>
      <c r="AF439">
        <v>115883</v>
      </c>
      <c r="AG439" s="15">
        <v>0</v>
      </c>
      <c r="AH439" s="15">
        <v>0</v>
      </c>
      <c r="AI439" s="15">
        <v>0</v>
      </c>
      <c r="AJ439" s="15">
        <v>0</v>
      </c>
      <c r="AK439" s="15">
        <v>0</v>
      </c>
      <c r="AL439" s="15">
        <v>0</v>
      </c>
      <c r="AM439" s="15">
        <v>0</v>
      </c>
      <c r="AN439" s="15">
        <v>0</v>
      </c>
      <c r="AO439" s="15">
        <v>0</v>
      </c>
      <c r="AP439" s="15">
        <v>0</v>
      </c>
      <c r="AQ439" s="15">
        <v>0</v>
      </c>
      <c r="AR439" s="15">
        <v>0</v>
      </c>
      <c r="AS439" s="15">
        <v>0</v>
      </c>
      <c r="AT439" s="15">
        <v>0</v>
      </c>
      <c r="AU439" s="15">
        <v>0</v>
      </c>
      <c r="AV439" s="15">
        <v>0</v>
      </c>
      <c r="AW439" s="15">
        <v>0</v>
      </c>
      <c r="AX439" s="15">
        <v>0</v>
      </c>
      <c r="AY439" s="15">
        <v>0</v>
      </c>
      <c r="AZ439" s="15">
        <v>0</v>
      </c>
      <c r="BA439" s="15">
        <v>0</v>
      </c>
      <c r="BB439" s="15">
        <v>0</v>
      </c>
      <c r="BC439" s="15">
        <v>0</v>
      </c>
      <c r="BD439" s="15">
        <v>0</v>
      </c>
      <c r="BE439" s="15">
        <v>0</v>
      </c>
      <c r="BF439" s="15">
        <v>0</v>
      </c>
      <c r="BG439" s="15">
        <v>0</v>
      </c>
      <c r="BH439" s="15">
        <v>0</v>
      </c>
      <c r="BI439" s="15">
        <v>0</v>
      </c>
      <c r="BJ439" s="15">
        <v>0</v>
      </c>
      <c r="BK439" s="15">
        <v>0</v>
      </c>
      <c r="BL439" s="15">
        <v>0</v>
      </c>
      <c r="BM439" s="15">
        <v>0</v>
      </c>
      <c r="BN439" s="15">
        <v>0</v>
      </c>
      <c r="BO439" s="15">
        <v>0</v>
      </c>
      <c r="BP439" s="15">
        <v>0</v>
      </c>
      <c r="BQ439" s="15">
        <v>0</v>
      </c>
      <c r="BR439" s="15">
        <v>0</v>
      </c>
      <c r="BS439" s="15">
        <v>0</v>
      </c>
      <c r="BT439" s="15">
        <v>0</v>
      </c>
      <c r="BU439" s="15">
        <v>0</v>
      </c>
      <c r="BV439" s="15">
        <v>0</v>
      </c>
      <c r="BW439">
        <v>375</v>
      </c>
      <c r="BX439" s="15">
        <v>0</v>
      </c>
      <c r="BY439" s="15">
        <v>0</v>
      </c>
      <c r="BZ439" s="15">
        <v>0</v>
      </c>
      <c r="CA439">
        <v>24</v>
      </c>
      <c r="CB439" s="15">
        <v>0</v>
      </c>
      <c r="CC439" s="15">
        <v>0</v>
      </c>
      <c r="CD439" s="15">
        <v>0</v>
      </c>
      <c r="CE439" s="15">
        <v>0</v>
      </c>
      <c r="CF439" s="15">
        <v>0</v>
      </c>
      <c r="CG439" s="15">
        <v>0</v>
      </c>
      <c r="CH439" s="15">
        <v>0</v>
      </c>
      <c r="CI439" s="15">
        <v>0</v>
      </c>
      <c r="CJ439" s="15">
        <v>0</v>
      </c>
      <c r="CK439">
        <v>33</v>
      </c>
      <c r="CL439">
        <v>512</v>
      </c>
      <c r="CM439" s="15">
        <v>0</v>
      </c>
      <c r="CN439" s="15">
        <v>0</v>
      </c>
      <c r="CO439" s="15">
        <v>0</v>
      </c>
      <c r="CP439" s="15">
        <v>0</v>
      </c>
      <c r="CQ439" s="15">
        <v>0</v>
      </c>
      <c r="CR439" s="15">
        <v>0</v>
      </c>
      <c r="CS439" s="15">
        <v>0</v>
      </c>
      <c r="CT439" s="15">
        <v>0</v>
      </c>
      <c r="CU439" s="15">
        <v>0</v>
      </c>
      <c r="CV439" s="15">
        <v>0</v>
      </c>
      <c r="CW439" s="15">
        <v>0</v>
      </c>
      <c r="CX439" s="15">
        <v>0</v>
      </c>
      <c r="CY439">
        <v>1</v>
      </c>
      <c r="CZ439" s="15">
        <v>0</v>
      </c>
      <c r="DA439" s="15">
        <v>0</v>
      </c>
      <c r="DB439" s="15">
        <v>0</v>
      </c>
      <c r="DC439" s="15">
        <v>0</v>
      </c>
      <c r="DD439" s="15">
        <v>0</v>
      </c>
      <c r="DE439" s="15">
        <v>0</v>
      </c>
      <c r="DF439" s="15">
        <v>0</v>
      </c>
      <c r="DG439" s="15">
        <v>0</v>
      </c>
      <c r="DH439" s="15">
        <v>0</v>
      </c>
      <c r="DI439" s="15">
        <v>0</v>
      </c>
      <c r="DJ439" s="15">
        <v>0</v>
      </c>
      <c r="DK439" s="15">
        <v>0</v>
      </c>
      <c r="DL439" s="15">
        <v>0</v>
      </c>
      <c r="DM439" s="15">
        <v>0</v>
      </c>
      <c r="DN439" s="15">
        <v>0</v>
      </c>
      <c r="DO439" s="15">
        <v>0</v>
      </c>
      <c r="DP439" s="15">
        <v>0</v>
      </c>
      <c r="DQ439" s="15">
        <v>0</v>
      </c>
      <c r="DR439" s="15">
        <v>0</v>
      </c>
      <c r="DS439">
        <v>51</v>
      </c>
    </row>
    <row r="440" spans="1:123">
      <c r="A440" t="s">
        <v>7936</v>
      </c>
      <c r="B440" t="s">
        <v>18343</v>
      </c>
      <c r="C440" t="s">
        <v>350</v>
      </c>
      <c r="D440" t="s">
        <v>5105</v>
      </c>
      <c r="E440" t="s">
        <v>7935</v>
      </c>
      <c r="F440" s="15" t="str">
        <f>INDEX($I$1:$DS$1,(MATCH(MAX(I440:DS440),I440:DS440,0)))</f>
        <v>Armenians/ Hemshins</v>
      </c>
      <c r="G440" s="15">
        <f>MAX(I440:DS440)/H440</f>
        <v>0.9715926309913071</v>
      </c>
      <c r="H440">
        <v>62695</v>
      </c>
      <c r="I440" s="15">
        <v>0</v>
      </c>
      <c r="J440" s="15">
        <v>0</v>
      </c>
      <c r="K440" s="15">
        <v>0</v>
      </c>
      <c r="L440" s="15">
        <v>0</v>
      </c>
      <c r="M440" s="15">
        <v>0</v>
      </c>
      <c r="N440" s="15">
        <v>0</v>
      </c>
      <c r="O440" s="15">
        <v>0</v>
      </c>
      <c r="P440" s="15">
        <v>0</v>
      </c>
      <c r="Q440" s="15">
        <v>0</v>
      </c>
      <c r="R440" s="15">
        <v>0</v>
      </c>
      <c r="S440">
        <v>145</v>
      </c>
      <c r="T440">
        <v>23</v>
      </c>
      <c r="U440" s="15">
        <v>0</v>
      </c>
      <c r="V440" s="15">
        <v>0</v>
      </c>
      <c r="W440" s="15">
        <v>0</v>
      </c>
      <c r="X440" s="15">
        <v>0</v>
      </c>
      <c r="Y440">
        <v>2</v>
      </c>
      <c r="Z440">
        <v>8</v>
      </c>
      <c r="AA440" s="15">
        <v>0</v>
      </c>
      <c r="AB440" s="15">
        <v>0</v>
      </c>
      <c r="AC440" s="15">
        <v>0</v>
      </c>
      <c r="AD440" s="15">
        <v>0</v>
      </c>
      <c r="AE440" s="15">
        <v>0</v>
      </c>
      <c r="AF440">
        <v>60914</v>
      </c>
      <c r="AG440" s="15">
        <v>0</v>
      </c>
      <c r="AH440" s="15">
        <v>0</v>
      </c>
      <c r="AI440" s="15">
        <v>0</v>
      </c>
      <c r="AJ440" s="15">
        <v>0</v>
      </c>
      <c r="AK440" s="15">
        <v>0</v>
      </c>
      <c r="AL440" s="15">
        <v>0</v>
      </c>
      <c r="AM440" s="15">
        <v>0</v>
      </c>
      <c r="AN440" s="15">
        <v>0</v>
      </c>
      <c r="AO440" s="15">
        <v>0</v>
      </c>
      <c r="AP440" s="15">
        <v>0</v>
      </c>
      <c r="AQ440" s="15">
        <v>0</v>
      </c>
      <c r="AR440" s="15">
        <v>0</v>
      </c>
      <c r="AS440" s="15">
        <v>0</v>
      </c>
      <c r="AT440" s="15">
        <v>0</v>
      </c>
      <c r="AU440" s="15">
        <v>0</v>
      </c>
      <c r="AV440" s="15">
        <v>0</v>
      </c>
      <c r="AW440" s="15">
        <v>0</v>
      </c>
      <c r="AX440" s="15">
        <v>0</v>
      </c>
      <c r="AY440" s="15">
        <v>0</v>
      </c>
      <c r="AZ440" s="15">
        <v>0</v>
      </c>
      <c r="BA440" s="15">
        <v>0</v>
      </c>
      <c r="BB440" s="15">
        <v>0</v>
      </c>
      <c r="BC440" s="15">
        <v>0</v>
      </c>
      <c r="BD440" s="15">
        <v>0</v>
      </c>
      <c r="BE440" s="15">
        <v>0</v>
      </c>
      <c r="BF440" s="15">
        <v>0</v>
      </c>
      <c r="BG440" s="15">
        <v>0</v>
      </c>
      <c r="BH440" s="15">
        <v>0</v>
      </c>
      <c r="BI440" s="15">
        <v>0</v>
      </c>
      <c r="BJ440" s="15">
        <v>0</v>
      </c>
      <c r="BK440" s="15">
        <v>0</v>
      </c>
      <c r="BL440" s="15">
        <v>0</v>
      </c>
      <c r="BM440" s="15">
        <v>0</v>
      </c>
      <c r="BN440" s="15">
        <v>0</v>
      </c>
      <c r="BO440" s="15">
        <v>0</v>
      </c>
      <c r="BP440" s="15">
        <v>0</v>
      </c>
      <c r="BQ440" s="15">
        <v>0</v>
      </c>
      <c r="BR440" s="15">
        <v>0</v>
      </c>
      <c r="BS440" s="15">
        <v>0</v>
      </c>
      <c r="BT440" s="15">
        <v>0</v>
      </c>
      <c r="BU440" s="15">
        <v>0</v>
      </c>
      <c r="BV440" s="15">
        <v>0</v>
      </c>
      <c r="BW440">
        <v>200</v>
      </c>
      <c r="BX440" s="15">
        <v>0</v>
      </c>
      <c r="BY440" s="15">
        <v>0</v>
      </c>
      <c r="BZ440" s="15">
        <v>0</v>
      </c>
      <c r="CA440">
        <v>13</v>
      </c>
      <c r="CB440" s="15">
        <v>0</v>
      </c>
      <c r="CC440" s="15">
        <v>0</v>
      </c>
      <c r="CD440" s="15">
        <v>0</v>
      </c>
      <c r="CE440" s="15">
        <v>0</v>
      </c>
      <c r="CF440" s="15">
        <v>0</v>
      </c>
      <c r="CG440" s="15">
        <v>0</v>
      </c>
      <c r="CH440" s="15">
        <v>0</v>
      </c>
      <c r="CI440" s="15">
        <v>0</v>
      </c>
      <c r="CJ440" s="15">
        <v>0</v>
      </c>
      <c r="CK440">
        <v>17</v>
      </c>
      <c r="CL440">
        <v>1346</v>
      </c>
      <c r="CM440" s="15">
        <v>0</v>
      </c>
      <c r="CN440" s="15">
        <v>0</v>
      </c>
      <c r="CO440" s="15">
        <v>0</v>
      </c>
      <c r="CP440" s="15">
        <v>0</v>
      </c>
      <c r="CQ440" s="15">
        <v>0</v>
      </c>
      <c r="CR440" s="15">
        <v>0</v>
      </c>
      <c r="CS440" s="15">
        <v>0</v>
      </c>
      <c r="CT440" s="15">
        <v>0</v>
      </c>
      <c r="CU440" s="15">
        <v>0</v>
      </c>
      <c r="CV440" s="15">
        <v>0</v>
      </c>
      <c r="CW440" s="15">
        <v>0</v>
      </c>
      <c r="CX440" s="15">
        <v>0</v>
      </c>
      <c r="CY440" s="15">
        <v>0</v>
      </c>
      <c r="CZ440" s="15">
        <v>0</v>
      </c>
      <c r="DA440" s="15">
        <v>0</v>
      </c>
      <c r="DB440" s="15">
        <v>0</v>
      </c>
      <c r="DC440" s="15">
        <v>0</v>
      </c>
      <c r="DD440" s="15">
        <v>0</v>
      </c>
      <c r="DE440" s="15">
        <v>0</v>
      </c>
      <c r="DF440" s="15">
        <v>0</v>
      </c>
      <c r="DG440" s="15">
        <v>0</v>
      </c>
      <c r="DH440" s="15">
        <v>0</v>
      </c>
      <c r="DI440" s="15">
        <v>0</v>
      </c>
      <c r="DJ440" s="15">
        <v>0</v>
      </c>
      <c r="DK440" s="15">
        <v>0</v>
      </c>
      <c r="DL440" s="15">
        <v>0</v>
      </c>
      <c r="DM440" s="15">
        <v>0</v>
      </c>
      <c r="DN440" s="15">
        <v>0</v>
      </c>
      <c r="DO440" s="15">
        <v>0</v>
      </c>
      <c r="DP440" s="15">
        <v>0</v>
      </c>
      <c r="DQ440" s="15">
        <v>0</v>
      </c>
      <c r="DR440" s="15">
        <v>0</v>
      </c>
      <c r="DS440">
        <v>27</v>
      </c>
    </row>
    <row r="441" spans="1:123">
      <c r="A441" t="s">
        <v>7938</v>
      </c>
      <c r="B441" t="s">
        <v>18344</v>
      </c>
      <c r="C441" t="s">
        <v>350</v>
      </c>
      <c r="D441" t="s">
        <v>5106</v>
      </c>
      <c r="E441" t="s">
        <v>7937</v>
      </c>
      <c r="F441" s="15" t="str">
        <f>INDEX($I$1:$DS$1,(MATCH(MAX(I441:DS441),I441:DS441,0)))</f>
        <v>Armenians/ Hemshins</v>
      </c>
      <c r="G441" s="15">
        <f>MAX(I441:DS441)/H441</f>
        <v>0.99536343389350068</v>
      </c>
      <c r="H441">
        <v>98780</v>
      </c>
      <c r="I441" s="15">
        <v>0</v>
      </c>
      <c r="J441" s="15">
        <v>0</v>
      </c>
      <c r="K441" s="15">
        <v>0</v>
      </c>
      <c r="L441" s="15">
        <v>0</v>
      </c>
      <c r="M441" s="15">
        <v>0</v>
      </c>
      <c r="N441" s="15">
        <v>0</v>
      </c>
      <c r="O441" s="15">
        <v>0</v>
      </c>
      <c r="P441" s="15">
        <v>0</v>
      </c>
      <c r="Q441" s="15">
        <v>0</v>
      </c>
      <c r="R441" s="15">
        <v>0</v>
      </c>
      <c r="S441">
        <v>107</v>
      </c>
      <c r="T441">
        <v>69</v>
      </c>
      <c r="U441" s="15">
        <v>0</v>
      </c>
      <c r="V441" s="15">
        <v>0</v>
      </c>
      <c r="W441" s="15">
        <v>0</v>
      </c>
      <c r="X441" s="15">
        <v>0</v>
      </c>
      <c r="Y441" s="15">
        <v>0</v>
      </c>
      <c r="Z441">
        <v>15</v>
      </c>
      <c r="AA441" s="15">
        <v>0</v>
      </c>
      <c r="AB441" s="15">
        <v>0</v>
      </c>
      <c r="AC441" s="15">
        <v>0</v>
      </c>
      <c r="AD441" s="15">
        <v>0</v>
      </c>
      <c r="AE441" s="15">
        <v>0</v>
      </c>
      <c r="AF441">
        <v>98322</v>
      </c>
      <c r="AG441" s="15">
        <v>0</v>
      </c>
      <c r="AH441" s="15">
        <v>0</v>
      </c>
      <c r="AI441" s="15">
        <v>0</v>
      </c>
      <c r="AJ441" s="15">
        <v>0</v>
      </c>
      <c r="AK441" s="15">
        <v>0</v>
      </c>
      <c r="AL441" s="15">
        <v>0</v>
      </c>
      <c r="AM441" s="15">
        <v>0</v>
      </c>
      <c r="AN441" s="15">
        <v>0</v>
      </c>
      <c r="AO441" s="15">
        <v>0</v>
      </c>
      <c r="AP441" s="15">
        <v>0</v>
      </c>
      <c r="AQ441" s="15">
        <v>0</v>
      </c>
      <c r="AR441" s="15">
        <v>0</v>
      </c>
      <c r="AS441" s="15">
        <v>0</v>
      </c>
      <c r="AT441" s="15">
        <v>0</v>
      </c>
      <c r="AU441" s="15">
        <v>0</v>
      </c>
      <c r="AV441" s="15">
        <v>0</v>
      </c>
      <c r="AW441" s="15">
        <v>0</v>
      </c>
      <c r="AX441" s="15">
        <v>0</v>
      </c>
      <c r="AY441" s="15">
        <v>0</v>
      </c>
      <c r="AZ441" s="15">
        <v>0</v>
      </c>
      <c r="BA441" s="15">
        <v>0</v>
      </c>
      <c r="BB441" s="15">
        <v>0</v>
      </c>
      <c r="BC441" s="15">
        <v>0</v>
      </c>
      <c r="BD441" s="15">
        <v>0</v>
      </c>
      <c r="BE441" s="15">
        <v>0</v>
      </c>
      <c r="BF441" s="15">
        <v>0</v>
      </c>
      <c r="BG441" s="15">
        <v>0</v>
      </c>
      <c r="BH441" s="15">
        <v>0</v>
      </c>
      <c r="BI441" s="15">
        <v>0</v>
      </c>
      <c r="BJ441" s="15">
        <v>0</v>
      </c>
      <c r="BK441" s="15">
        <v>0</v>
      </c>
      <c r="BL441" s="15">
        <v>0</v>
      </c>
      <c r="BM441" s="15">
        <v>0</v>
      </c>
      <c r="BN441" s="15">
        <v>0</v>
      </c>
      <c r="BO441" s="15">
        <v>0</v>
      </c>
      <c r="BP441" s="15">
        <v>0</v>
      </c>
      <c r="BQ441" s="15">
        <v>0</v>
      </c>
      <c r="BR441" s="15">
        <v>0</v>
      </c>
      <c r="BS441" s="15">
        <v>0</v>
      </c>
      <c r="BT441" s="15">
        <v>0</v>
      </c>
      <c r="BU441" s="15">
        <v>0</v>
      </c>
      <c r="BV441" s="15">
        <v>0</v>
      </c>
      <c r="BW441">
        <v>4</v>
      </c>
      <c r="BX441" s="15">
        <v>0</v>
      </c>
      <c r="BY441" s="15">
        <v>0</v>
      </c>
      <c r="BZ441" s="15">
        <v>0</v>
      </c>
      <c r="CA441">
        <v>140</v>
      </c>
      <c r="CB441" s="15">
        <v>0</v>
      </c>
      <c r="CC441" s="15">
        <v>0</v>
      </c>
      <c r="CD441" s="15">
        <v>0</v>
      </c>
      <c r="CE441" s="15">
        <v>0</v>
      </c>
      <c r="CF441" s="15">
        <v>0</v>
      </c>
      <c r="CG441" s="15">
        <v>0</v>
      </c>
      <c r="CH441" s="15">
        <v>0</v>
      </c>
      <c r="CI441" s="15">
        <v>0</v>
      </c>
      <c r="CJ441" s="15">
        <v>0</v>
      </c>
      <c r="CK441">
        <v>5</v>
      </c>
      <c r="CL441">
        <v>86</v>
      </c>
      <c r="CM441" s="15">
        <v>0</v>
      </c>
      <c r="CN441" s="15">
        <v>0</v>
      </c>
      <c r="CO441" s="15">
        <v>0</v>
      </c>
      <c r="CP441" s="15">
        <v>0</v>
      </c>
      <c r="CQ441" s="15">
        <v>0</v>
      </c>
      <c r="CR441" s="15">
        <v>0</v>
      </c>
      <c r="CS441" s="15">
        <v>0</v>
      </c>
      <c r="CT441" s="15">
        <v>0</v>
      </c>
      <c r="CU441" s="15">
        <v>0</v>
      </c>
      <c r="CV441" s="15">
        <v>0</v>
      </c>
      <c r="CW441" s="15">
        <v>0</v>
      </c>
      <c r="CX441" s="15">
        <v>0</v>
      </c>
      <c r="CY441" s="15">
        <v>0</v>
      </c>
      <c r="CZ441" s="15">
        <v>0</v>
      </c>
      <c r="DA441" s="15">
        <v>0</v>
      </c>
      <c r="DB441" s="15">
        <v>0</v>
      </c>
      <c r="DC441" s="15">
        <v>0</v>
      </c>
      <c r="DD441" s="15">
        <v>0</v>
      </c>
      <c r="DE441" s="15">
        <v>0</v>
      </c>
      <c r="DF441" s="15">
        <v>0</v>
      </c>
      <c r="DG441" s="15">
        <v>0</v>
      </c>
      <c r="DH441" s="15">
        <v>0</v>
      </c>
      <c r="DI441" s="15">
        <v>0</v>
      </c>
      <c r="DJ441" s="15">
        <v>0</v>
      </c>
      <c r="DK441" s="15">
        <v>0</v>
      </c>
      <c r="DL441" s="15">
        <v>0</v>
      </c>
      <c r="DM441" s="15">
        <v>0</v>
      </c>
      <c r="DN441" s="15">
        <v>0</v>
      </c>
      <c r="DO441" s="15">
        <v>0</v>
      </c>
      <c r="DP441" s="15">
        <v>0</v>
      </c>
      <c r="DQ441" s="15">
        <v>0</v>
      </c>
      <c r="DR441" s="15">
        <v>0</v>
      </c>
      <c r="DS441">
        <v>32</v>
      </c>
    </row>
    <row r="442" spans="1:123">
      <c r="A442" t="s">
        <v>7940</v>
      </c>
      <c r="B442" t="s">
        <v>18345</v>
      </c>
      <c r="C442" t="s">
        <v>350</v>
      </c>
      <c r="D442" t="s">
        <v>5106</v>
      </c>
      <c r="E442" t="s">
        <v>7939</v>
      </c>
      <c r="F442" s="15" t="str">
        <f>INDEX($I$1:$DS$1,(MATCH(MAX(I442:DS442),I442:DS442,0)))</f>
        <v>Armenians/ Hemshins</v>
      </c>
      <c r="G442" s="15">
        <f>MAX(I442:DS442)/H442</f>
        <v>0.98438362646896438</v>
      </c>
      <c r="H442">
        <v>38037</v>
      </c>
      <c r="I442" s="15">
        <v>0</v>
      </c>
      <c r="J442" s="15">
        <v>0</v>
      </c>
      <c r="K442" s="15">
        <v>0</v>
      </c>
      <c r="L442" s="15">
        <v>0</v>
      </c>
      <c r="M442" s="15">
        <v>0</v>
      </c>
      <c r="N442" s="15">
        <v>0</v>
      </c>
      <c r="O442" s="15">
        <v>0</v>
      </c>
      <c r="P442" s="15">
        <v>0</v>
      </c>
      <c r="Q442" s="15">
        <v>0</v>
      </c>
      <c r="R442" s="15">
        <v>0</v>
      </c>
      <c r="S442">
        <v>41</v>
      </c>
      <c r="T442">
        <v>3</v>
      </c>
      <c r="U442" s="15">
        <v>0</v>
      </c>
      <c r="V442" s="15">
        <v>0</v>
      </c>
      <c r="W442" s="15">
        <v>0</v>
      </c>
      <c r="X442" s="15">
        <v>0</v>
      </c>
      <c r="Y442" s="15">
        <v>0</v>
      </c>
      <c r="Z442">
        <v>6</v>
      </c>
      <c r="AA442" s="15">
        <v>0</v>
      </c>
      <c r="AB442" s="15">
        <v>0</v>
      </c>
      <c r="AC442" s="15">
        <v>0</v>
      </c>
      <c r="AD442" s="15">
        <v>0</v>
      </c>
      <c r="AE442" s="15">
        <v>0</v>
      </c>
      <c r="AF442">
        <v>37443</v>
      </c>
      <c r="AG442" s="15">
        <v>0</v>
      </c>
      <c r="AH442" s="15">
        <v>0</v>
      </c>
      <c r="AI442" s="15">
        <v>0</v>
      </c>
      <c r="AJ442" s="15">
        <v>0</v>
      </c>
      <c r="AK442" s="15">
        <v>0</v>
      </c>
      <c r="AL442" s="15">
        <v>0</v>
      </c>
      <c r="AM442" s="15">
        <v>0</v>
      </c>
      <c r="AN442" s="15">
        <v>0</v>
      </c>
      <c r="AO442" s="15">
        <v>0</v>
      </c>
      <c r="AP442" s="15">
        <v>0</v>
      </c>
      <c r="AQ442" s="15">
        <v>0</v>
      </c>
      <c r="AR442" s="15">
        <v>0</v>
      </c>
      <c r="AS442" s="15">
        <v>0</v>
      </c>
      <c r="AT442" s="15">
        <v>0</v>
      </c>
      <c r="AU442" s="15">
        <v>0</v>
      </c>
      <c r="AV442" s="15">
        <v>0</v>
      </c>
      <c r="AW442" s="15">
        <v>0</v>
      </c>
      <c r="AX442" s="15">
        <v>0</v>
      </c>
      <c r="AY442" s="15">
        <v>0</v>
      </c>
      <c r="AZ442" s="15">
        <v>0</v>
      </c>
      <c r="BA442" s="15">
        <v>0</v>
      </c>
      <c r="BB442" s="15">
        <v>0</v>
      </c>
      <c r="BC442" s="15">
        <v>0</v>
      </c>
      <c r="BD442" s="15">
        <v>0</v>
      </c>
      <c r="BE442" s="15">
        <v>0</v>
      </c>
      <c r="BF442" s="15">
        <v>0</v>
      </c>
      <c r="BG442" s="15">
        <v>0</v>
      </c>
      <c r="BH442" s="15">
        <v>0</v>
      </c>
      <c r="BI442" s="15">
        <v>0</v>
      </c>
      <c r="BJ442" s="15">
        <v>0</v>
      </c>
      <c r="BK442" s="15">
        <v>0</v>
      </c>
      <c r="BL442" s="15">
        <v>0</v>
      </c>
      <c r="BM442" s="15">
        <v>0</v>
      </c>
      <c r="BN442" s="15">
        <v>0</v>
      </c>
      <c r="BO442" s="15">
        <v>0</v>
      </c>
      <c r="BP442" s="15">
        <v>0</v>
      </c>
      <c r="BQ442" s="15">
        <v>0</v>
      </c>
      <c r="BR442" s="15">
        <v>0</v>
      </c>
      <c r="BS442" s="15">
        <v>0</v>
      </c>
      <c r="BT442" s="15">
        <v>0</v>
      </c>
      <c r="BU442" s="15">
        <v>0</v>
      </c>
      <c r="BV442" s="15">
        <v>0</v>
      </c>
      <c r="BW442">
        <v>2</v>
      </c>
      <c r="BX442" s="15">
        <v>0</v>
      </c>
      <c r="BY442" s="15">
        <v>0</v>
      </c>
      <c r="BZ442" s="15">
        <v>0</v>
      </c>
      <c r="CA442">
        <v>53</v>
      </c>
      <c r="CB442" s="15">
        <v>0</v>
      </c>
      <c r="CC442" s="15">
        <v>0</v>
      </c>
      <c r="CD442" s="15">
        <v>0</v>
      </c>
      <c r="CE442" s="15">
        <v>0</v>
      </c>
      <c r="CF442" s="15">
        <v>0</v>
      </c>
      <c r="CG442" s="15">
        <v>0</v>
      </c>
      <c r="CH442" s="15">
        <v>0</v>
      </c>
      <c r="CI442" s="15">
        <v>0</v>
      </c>
      <c r="CJ442" s="15">
        <v>0</v>
      </c>
      <c r="CK442">
        <v>2</v>
      </c>
      <c r="CL442">
        <v>458</v>
      </c>
      <c r="CM442" s="15">
        <v>0</v>
      </c>
      <c r="CN442" s="15">
        <v>0</v>
      </c>
      <c r="CO442" s="15">
        <v>0</v>
      </c>
      <c r="CP442" s="15">
        <v>0</v>
      </c>
      <c r="CQ442" s="15">
        <v>0</v>
      </c>
      <c r="CR442" s="15">
        <v>0</v>
      </c>
      <c r="CS442" s="15">
        <v>0</v>
      </c>
      <c r="CT442" s="15">
        <v>0</v>
      </c>
      <c r="CU442" s="15">
        <v>0</v>
      </c>
      <c r="CV442" s="15">
        <v>0</v>
      </c>
      <c r="CW442" s="15">
        <v>0</v>
      </c>
      <c r="CX442" s="15">
        <v>0</v>
      </c>
      <c r="CY442">
        <v>11</v>
      </c>
      <c r="CZ442" s="15">
        <v>0</v>
      </c>
      <c r="DA442" s="15">
        <v>0</v>
      </c>
      <c r="DB442" s="15">
        <v>0</v>
      </c>
      <c r="DC442" s="15">
        <v>0</v>
      </c>
      <c r="DD442" s="15">
        <v>0</v>
      </c>
      <c r="DE442" s="15">
        <v>0</v>
      </c>
      <c r="DF442" s="15">
        <v>0</v>
      </c>
      <c r="DG442" s="15">
        <v>0</v>
      </c>
      <c r="DH442" s="15">
        <v>0</v>
      </c>
      <c r="DI442" s="15">
        <v>0</v>
      </c>
      <c r="DJ442" s="15">
        <v>0</v>
      </c>
      <c r="DK442" s="15">
        <v>0</v>
      </c>
      <c r="DL442" s="15">
        <v>0</v>
      </c>
      <c r="DM442" s="15">
        <v>0</v>
      </c>
      <c r="DN442" s="15">
        <v>0</v>
      </c>
      <c r="DO442" s="15">
        <v>0</v>
      </c>
      <c r="DP442" s="15">
        <v>0</v>
      </c>
      <c r="DQ442" s="15">
        <v>0</v>
      </c>
      <c r="DR442" s="15">
        <v>0</v>
      </c>
      <c r="DS442">
        <v>18</v>
      </c>
    </row>
    <row r="443" spans="1:123">
      <c r="A443" t="s">
        <v>7942</v>
      </c>
      <c r="B443" t="s">
        <v>7909</v>
      </c>
      <c r="C443" t="s">
        <v>350</v>
      </c>
      <c r="D443" t="s">
        <v>5106</v>
      </c>
      <c r="E443" t="s">
        <v>7941</v>
      </c>
      <c r="F443" s="15" t="str">
        <f>INDEX($I$1:$DS$1,(MATCH(MAX(I443:DS443),I443:DS443,0)))</f>
        <v>Armenians/ Hemshins</v>
      </c>
      <c r="G443" s="15">
        <f>MAX(I443:DS443)/H443</f>
        <v>0.97439052526340075</v>
      </c>
      <c r="H443">
        <v>26006</v>
      </c>
      <c r="I443" s="15">
        <v>0</v>
      </c>
      <c r="J443" s="15">
        <v>0</v>
      </c>
      <c r="K443" s="15">
        <v>0</v>
      </c>
      <c r="L443" s="15">
        <v>0</v>
      </c>
      <c r="M443" s="15">
        <v>0</v>
      </c>
      <c r="N443" s="15">
        <v>0</v>
      </c>
      <c r="O443" s="15">
        <v>0</v>
      </c>
      <c r="P443" s="15">
        <v>0</v>
      </c>
      <c r="Q443" s="15">
        <v>0</v>
      </c>
      <c r="R443" s="15">
        <v>0</v>
      </c>
      <c r="S443">
        <v>558</v>
      </c>
      <c r="T443">
        <v>7</v>
      </c>
      <c r="U443" s="15">
        <v>0</v>
      </c>
      <c r="V443" s="15">
        <v>0</v>
      </c>
      <c r="W443" s="15">
        <v>0</v>
      </c>
      <c r="X443" s="15">
        <v>0</v>
      </c>
      <c r="Y443" s="15">
        <v>0</v>
      </c>
      <c r="Z443">
        <v>35</v>
      </c>
      <c r="AA443" s="15">
        <v>0</v>
      </c>
      <c r="AB443" s="15">
        <v>0</v>
      </c>
      <c r="AC443" s="15">
        <v>0</v>
      </c>
      <c r="AD443" s="15">
        <v>0</v>
      </c>
      <c r="AE443" s="15">
        <v>0</v>
      </c>
      <c r="AF443">
        <v>25340</v>
      </c>
      <c r="AG443" s="15">
        <v>0</v>
      </c>
      <c r="AH443" s="15">
        <v>0</v>
      </c>
      <c r="AI443" s="15">
        <v>0</v>
      </c>
      <c r="AJ443" s="15">
        <v>0</v>
      </c>
      <c r="AK443" s="15">
        <v>0</v>
      </c>
      <c r="AL443" s="15">
        <v>0</v>
      </c>
      <c r="AM443" s="15">
        <v>0</v>
      </c>
      <c r="AN443" s="15">
        <v>0</v>
      </c>
      <c r="AO443" s="15">
        <v>0</v>
      </c>
      <c r="AP443" s="15">
        <v>0</v>
      </c>
      <c r="AQ443" s="15">
        <v>0</v>
      </c>
      <c r="AR443" s="15">
        <v>0</v>
      </c>
      <c r="AS443" s="15">
        <v>0</v>
      </c>
      <c r="AT443" s="15">
        <v>0</v>
      </c>
      <c r="AU443" s="15">
        <v>0</v>
      </c>
      <c r="AV443" s="15">
        <v>0</v>
      </c>
      <c r="AW443" s="15">
        <v>0</v>
      </c>
      <c r="AX443" s="15">
        <v>0</v>
      </c>
      <c r="AY443" s="15">
        <v>0</v>
      </c>
      <c r="AZ443" s="15">
        <v>0</v>
      </c>
      <c r="BA443" s="15">
        <v>0</v>
      </c>
      <c r="BB443" s="15">
        <v>0</v>
      </c>
      <c r="BC443" s="15">
        <v>0</v>
      </c>
      <c r="BD443" s="15">
        <v>0</v>
      </c>
      <c r="BE443" s="15">
        <v>0</v>
      </c>
      <c r="BF443" s="15">
        <v>0</v>
      </c>
      <c r="BG443" s="15">
        <v>0</v>
      </c>
      <c r="BH443" s="15">
        <v>0</v>
      </c>
      <c r="BI443" s="15">
        <v>0</v>
      </c>
      <c r="BJ443" s="15">
        <v>0</v>
      </c>
      <c r="BK443" s="15">
        <v>0</v>
      </c>
      <c r="BL443" s="15">
        <v>0</v>
      </c>
      <c r="BM443" s="15">
        <v>0</v>
      </c>
      <c r="BN443" s="15">
        <v>0</v>
      </c>
      <c r="BO443" s="15">
        <v>0</v>
      </c>
      <c r="BP443" s="15">
        <v>0</v>
      </c>
      <c r="BQ443" s="15">
        <v>0</v>
      </c>
      <c r="BR443" s="15">
        <v>0</v>
      </c>
      <c r="BS443" s="15">
        <v>0</v>
      </c>
      <c r="BT443" s="15">
        <v>0</v>
      </c>
      <c r="BU443" s="15">
        <v>0</v>
      </c>
      <c r="BV443" s="15">
        <v>0</v>
      </c>
      <c r="BW443">
        <v>1</v>
      </c>
      <c r="BX443" s="15">
        <v>0</v>
      </c>
      <c r="BY443" s="15">
        <v>0</v>
      </c>
      <c r="BZ443" s="15">
        <v>0</v>
      </c>
      <c r="CA443">
        <v>36</v>
      </c>
      <c r="CB443" s="15">
        <v>0</v>
      </c>
      <c r="CC443" s="15">
        <v>0</v>
      </c>
      <c r="CD443" s="15">
        <v>0</v>
      </c>
      <c r="CE443" s="15">
        <v>0</v>
      </c>
      <c r="CF443" s="15">
        <v>0</v>
      </c>
      <c r="CG443" s="15">
        <v>0</v>
      </c>
      <c r="CH443" s="15">
        <v>0</v>
      </c>
      <c r="CI443" s="15">
        <v>0</v>
      </c>
      <c r="CJ443" s="15">
        <v>0</v>
      </c>
      <c r="CK443">
        <v>1</v>
      </c>
      <c r="CL443">
        <v>22</v>
      </c>
      <c r="CM443" s="15">
        <v>0</v>
      </c>
      <c r="CN443" s="15">
        <v>0</v>
      </c>
      <c r="CO443" s="15">
        <v>0</v>
      </c>
      <c r="CP443" s="15">
        <v>0</v>
      </c>
      <c r="CQ443" s="15">
        <v>0</v>
      </c>
      <c r="CR443" s="15">
        <v>0</v>
      </c>
      <c r="CS443" s="15">
        <v>0</v>
      </c>
      <c r="CT443" s="15">
        <v>0</v>
      </c>
      <c r="CU443" s="15">
        <v>0</v>
      </c>
      <c r="CV443" s="15">
        <v>0</v>
      </c>
      <c r="CW443" s="15">
        <v>0</v>
      </c>
      <c r="CX443" s="15">
        <v>0</v>
      </c>
      <c r="CY443" s="15">
        <v>0</v>
      </c>
      <c r="CZ443" s="15">
        <v>0</v>
      </c>
      <c r="DA443" s="15">
        <v>0</v>
      </c>
      <c r="DB443" s="15">
        <v>0</v>
      </c>
      <c r="DC443" s="15">
        <v>0</v>
      </c>
      <c r="DD443" s="15">
        <v>0</v>
      </c>
      <c r="DE443" s="15">
        <v>0</v>
      </c>
      <c r="DF443" s="15">
        <v>0</v>
      </c>
      <c r="DG443" s="15">
        <v>0</v>
      </c>
      <c r="DH443" s="15">
        <v>0</v>
      </c>
      <c r="DI443" s="15">
        <v>0</v>
      </c>
      <c r="DJ443" s="15">
        <v>0</v>
      </c>
      <c r="DK443" s="15">
        <v>0</v>
      </c>
      <c r="DL443" s="15">
        <v>0</v>
      </c>
      <c r="DM443" s="15">
        <v>0</v>
      </c>
      <c r="DN443" s="15">
        <v>0</v>
      </c>
      <c r="DO443" s="15">
        <v>0</v>
      </c>
      <c r="DP443" s="15">
        <v>0</v>
      </c>
      <c r="DQ443" s="15">
        <v>0</v>
      </c>
      <c r="DR443" s="15">
        <v>0</v>
      </c>
      <c r="DS443">
        <v>6</v>
      </c>
    </row>
    <row r="444" spans="1:123">
      <c r="A444" t="s">
        <v>7944</v>
      </c>
      <c r="B444" t="s">
        <v>7905</v>
      </c>
      <c r="C444" t="s">
        <v>350</v>
      </c>
      <c r="D444" t="s">
        <v>5106</v>
      </c>
      <c r="E444" t="s">
        <v>7943</v>
      </c>
      <c r="F444" s="15" t="str">
        <f>INDEX($I$1:$DS$1,(MATCH(MAX(I444:DS444),I444:DS444,0)))</f>
        <v>Armenians/ Hemshins</v>
      </c>
      <c r="G444" s="15">
        <f>MAX(I444:DS444)/H444</f>
        <v>0.89213859910581217</v>
      </c>
      <c r="H444">
        <v>21472</v>
      </c>
      <c r="I444" s="15">
        <v>0</v>
      </c>
      <c r="J444" s="15">
        <v>0</v>
      </c>
      <c r="K444" s="15">
        <v>0</v>
      </c>
      <c r="L444" s="15">
        <v>0</v>
      </c>
      <c r="M444" s="15">
        <v>0</v>
      </c>
      <c r="N444" s="15">
        <v>0</v>
      </c>
      <c r="O444" s="15">
        <v>0</v>
      </c>
      <c r="P444" s="15">
        <v>0</v>
      </c>
      <c r="Q444" s="15">
        <v>0</v>
      </c>
      <c r="R444" s="15">
        <v>0</v>
      </c>
      <c r="S444">
        <v>2192</v>
      </c>
      <c r="T444">
        <v>1</v>
      </c>
      <c r="U444" s="15">
        <v>0</v>
      </c>
      <c r="V444" s="15">
        <v>0</v>
      </c>
      <c r="W444" s="15">
        <v>0</v>
      </c>
      <c r="X444" s="15">
        <v>0</v>
      </c>
      <c r="Y444">
        <v>9</v>
      </c>
      <c r="Z444">
        <v>32</v>
      </c>
      <c r="AA444" s="15">
        <v>0</v>
      </c>
      <c r="AB444" s="15">
        <v>0</v>
      </c>
      <c r="AC444" s="15">
        <v>0</v>
      </c>
      <c r="AD444" s="15">
        <v>0</v>
      </c>
      <c r="AE444" s="15">
        <v>0</v>
      </c>
      <c r="AF444">
        <v>19156</v>
      </c>
      <c r="AG444" s="15">
        <v>0</v>
      </c>
      <c r="AH444" s="15">
        <v>0</v>
      </c>
      <c r="AI444" s="15">
        <v>0</v>
      </c>
      <c r="AJ444" s="15">
        <v>0</v>
      </c>
      <c r="AK444" s="15">
        <v>0</v>
      </c>
      <c r="AL444" s="15">
        <v>0</v>
      </c>
      <c r="AM444" s="15">
        <v>0</v>
      </c>
      <c r="AN444" s="15">
        <v>0</v>
      </c>
      <c r="AO444" s="15">
        <v>0</v>
      </c>
      <c r="AP444" s="15">
        <v>0</v>
      </c>
      <c r="AQ444" s="15">
        <v>0</v>
      </c>
      <c r="AR444" s="15">
        <v>0</v>
      </c>
      <c r="AS444" s="15">
        <v>0</v>
      </c>
      <c r="AT444" s="15">
        <v>0</v>
      </c>
      <c r="AU444" s="15">
        <v>0</v>
      </c>
      <c r="AV444" s="15">
        <v>0</v>
      </c>
      <c r="AW444" s="15">
        <v>0</v>
      </c>
      <c r="AX444" s="15">
        <v>0</v>
      </c>
      <c r="AY444" s="15">
        <v>0</v>
      </c>
      <c r="AZ444" s="15">
        <v>0</v>
      </c>
      <c r="BA444" s="15">
        <v>0</v>
      </c>
      <c r="BB444" s="15">
        <v>0</v>
      </c>
      <c r="BC444" s="15">
        <v>0</v>
      </c>
      <c r="BD444" s="15">
        <v>0</v>
      </c>
      <c r="BE444" s="15">
        <v>0</v>
      </c>
      <c r="BF444" s="15">
        <v>0</v>
      </c>
      <c r="BG444" s="15">
        <v>0</v>
      </c>
      <c r="BH444" s="15">
        <v>0</v>
      </c>
      <c r="BI444" s="15">
        <v>0</v>
      </c>
      <c r="BJ444" s="15">
        <v>0</v>
      </c>
      <c r="BK444" s="15">
        <v>0</v>
      </c>
      <c r="BL444" s="15">
        <v>0</v>
      </c>
      <c r="BM444" s="15">
        <v>0</v>
      </c>
      <c r="BN444" s="15">
        <v>0</v>
      </c>
      <c r="BO444" s="15">
        <v>0</v>
      </c>
      <c r="BP444" s="15">
        <v>0</v>
      </c>
      <c r="BQ444" s="15">
        <v>0</v>
      </c>
      <c r="BR444" s="15">
        <v>0</v>
      </c>
      <c r="BS444" s="15">
        <v>0</v>
      </c>
      <c r="BT444" s="15">
        <v>0</v>
      </c>
      <c r="BU444" s="15">
        <v>0</v>
      </c>
      <c r="BV444" s="15">
        <v>0</v>
      </c>
      <c r="BW444">
        <v>1</v>
      </c>
      <c r="BX444" s="15">
        <v>0</v>
      </c>
      <c r="BY444" s="15">
        <v>0</v>
      </c>
      <c r="BZ444" s="15">
        <v>0</v>
      </c>
      <c r="CA444">
        <v>57</v>
      </c>
      <c r="CB444" s="15">
        <v>0</v>
      </c>
      <c r="CC444" s="15">
        <v>0</v>
      </c>
      <c r="CD444" s="15">
        <v>0</v>
      </c>
      <c r="CE444" s="15">
        <v>0</v>
      </c>
      <c r="CF444" s="15">
        <v>0</v>
      </c>
      <c r="CG444" s="15">
        <v>0</v>
      </c>
      <c r="CH444" s="15">
        <v>0</v>
      </c>
      <c r="CI444" s="15">
        <v>0</v>
      </c>
      <c r="CJ444" s="15">
        <v>0</v>
      </c>
      <c r="CK444">
        <v>1</v>
      </c>
      <c r="CL444">
        <v>18</v>
      </c>
      <c r="CM444" s="15">
        <v>0</v>
      </c>
      <c r="CN444" s="15">
        <v>0</v>
      </c>
      <c r="CO444" s="15">
        <v>0</v>
      </c>
      <c r="CP444" s="15">
        <v>0</v>
      </c>
      <c r="CQ444" s="15">
        <v>0</v>
      </c>
      <c r="CR444" s="15">
        <v>0</v>
      </c>
      <c r="CS444" s="15">
        <v>0</v>
      </c>
      <c r="CT444" s="15">
        <v>0</v>
      </c>
      <c r="CU444" s="15">
        <v>0</v>
      </c>
      <c r="CV444" s="15">
        <v>0</v>
      </c>
      <c r="CW444" s="15">
        <v>0</v>
      </c>
      <c r="CX444" s="15">
        <v>0</v>
      </c>
      <c r="CY444" s="15">
        <v>0</v>
      </c>
      <c r="CZ444" s="15">
        <v>0</v>
      </c>
      <c r="DA444" s="15">
        <v>0</v>
      </c>
      <c r="DB444" s="15">
        <v>0</v>
      </c>
      <c r="DC444" s="15">
        <v>0</v>
      </c>
      <c r="DD444" s="15">
        <v>0</v>
      </c>
      <c r="DE444" s="15">
        <v>0</v>
      </c>
      <c r="DF444" s="15">
        <v>0</v>
      </c>
      <c r="DG444" s="15">
        <v>0</v>
      </c>
      <c r="DH444" s="15">
        <v>0</v>
      </c>
      <c r="DI444" s="15">
        <v>0</v>
      </c>
      <c r="DJ444" s="15">
        <v>0</v>
      </c>
      <c r="DK444" s="15">
        <v>0</v>
      </c>
      <c r="DL444" s="15">
        <v>0</v>
      </c>
      <c r="DM444" s="15">
        <v>0</v>
      </c>
      <c r="DN444" s="15">
        <v>0</v>
      </c>
      <c r="DO444" s="15">
        <v>0</v>
      </c>
      <c r="DP444" s="15">
        <v>0</v>
      </c>
      <c r="DQ444" s="15">
        <v>0</v>
      </c>
      <c r="DR444" s="15">
        <v>0</v>
      </c>
      <c r="DS444">
        <v>5</v>
      </c>
    </row>
    <row r="445" spans="1:123">
      <c r="A445" t="s">
        <v>7946</v>
      </c>
      <c r="B445" t="s">
        <v>7907</v>
      </c>
      <c r="C445" t="s">
        <v>350</v>
      </c>
      <c r="D445" t="s">
        <v>5106</v>
      </c>
      <c r="E445" t="s">
        <v>7945</v>
      </c>
      <c r="F445" s="15" t="str">
        <f>INDEX($I$1:$DS$1,(MATCH(MAX(I445:DS445),I445:DS445,0)))</f>
        <v>Armenians/ Hemshins</v>
      </c>
      <c r="G445" s="15">
        <f>MAX(I445:DS445)/H445</f>
        <v>0.99496234744222278</v>
      </c>
      <c r="H445">
        <v>38510</v>
      </c>
      <c r="I445" s="15">
        <v>0</v>
      </c>
      <c r="J445" s="15">
        <v>0</v>
      </c>
      <c r="K445" s="15">
        <v>0</v>
      </c>
      <c r="L445" s="15">
        <v>0</v>
      </c>
      <c r="M445" s="15">
        <v>0</v>
      </c>
      <c r="N445" s="15">
        <v>0</v>
      </c>
      <c r="O445" s="15">
        <v>0</v>
      </c>
      <c r="P445" s="15">
        <v>0</v>
      </c>
      <c r="Q445" s="15">
        <v>0</v>
      </c>
      <c r="R445" s="15">
        <v>0</v>
      </c>
      <c r="S445">
        <v>83</v>
      </c>
      <c r="T445">
        <v>5</v>
      </c>
      <c r="U445" s="15">
        <v>0</v>
      </c>
      <c r="V445" s="15">
        <v>0</v>
      </c>
      <c r="W445" s="15">
        <v>0</v>
      </c>
      <c r="X445" s="15">
        <v>0</v>
      </c>
      <c r="Y445" s="15">
        <v>0</v>
      </c>
      <c r="Z445">
        <v>6</v>
      </c>
      <c r="AA445" s="15">
        <v>0</v>
      </c>
      <c r="AB445" s="15">
        <v>0</v>
      </c>
      <c r="AC445" s="15">
        <v>0</v>
      </c>
      <c r="AD445" s="15">
        <v>0</v>
      </c>
      <c r="AE445" s="15">
        <v>0</v>
      </c>
      <c r="AF445">
        <v>38316</v>
      </c>
      <c r="AG445" s="15">
        <v>0</v>
      </c>
      <c r="AH445" s="15">
        <v>0</v>
      </c>
      <c r="AI445" s="15">
        <v>0</v>
      </c>
      <c r="AJ445" s="15">
        <v>0</v>
      </c>
      <c r="AK445" s="15">
        <v>0</v>
      </c>
      <c r="AL445" s="15">
        <v>0</v>
      </c>
      <c r="AM445" s="15">
        <v>0</v>
      </c>
      <c r="AN445" s="15">
        <v>0</v>
      </c>
      <c r="AO445" s="15">
        <v>0</v>
      </c>
      <c r="AP445" s="15">
        <v>0</v>
      </c>
      <c r="AQ445" s="15">
        <v>0</v>
      </c>
      <c r="AR445" s="15">
        <v>0</v>
      </c>
      <c r="AS445" s="15">
        <v>0</v>
      </c>
      <c r="AT445" s="15">
        <v>0</v>
      </c>
      <c r="AU445" s="15">
        <v>0</v>
      </c>
      <c r="AV445" s="15">
        <v>0</v>
      </c>
      <c r="AW445" s="15">
        <v>0</v>
      </c>
      <c r="AX445" s="15">
        <v>0</v>
      </c>
      <c r="AY445" s="15">
        <v>0</v>
      </c>
      <c r="AZ445" s="15">
        <v>0</v>
      </c>
      <c r="BA445" s="15">
        <v>0</v>
      </c>
      <c r="BB445" s="15">
        <v>0</v>
      </c>
      <c r="BC445" s="15">
        <v>0</v>
      </c>
      <c r="BD445" s="15">
        <v>0</v>
      </c>
      <c r="BE445" s="15">
        <v>0</v>
      </c>
      <c r="BF445" s="15">
        <v>0</v>
      </c>
      <c r="BG445" s="15">
        <v>0</v>
      </c>
      <c r="BH445" s="15">
        <v>0</v>
      </c>
      <c r="BI445" s="15">
        <v>0</v>
      </c>
      <c r="BJ445" s="15">
        <v>0</v>
      </c>
      <c r="BK445" s="15">
        <v>0</v>
      </c>
      <c r="BL445" s="15">
        <v>0</v>
      </c>
      <c r="BM445" s="15">
        <v>0</v>
      </c>
      <c r="BN445" s="15">
        <v>0</v>
      </c>
      <c r="BO445" s="15">
        <v>0</v>
      </c>
      <c r="BP445" s="15">
        <v>0</v>
      </c>
      <c r="BQ445" s="15">
        <v>0</v>
      </c>
      <c r="BR445" s="15">
        <v>0</v>
      </c>
      <c r="BS445" s="15">
        <v>0</v>
      </c>
      <c r="BT445" s="15">
        <v>0</v>
      </c>
      <c r="BU445" s="15">
        <v>0</v>
      </c>
      <c r="BV445" s="15">
        <v>0</v>
      </c>
      <c r="BW445">
        <v>2</v>
      </c>
      <c r="BX445" s="15">
        <v>0</v>
      </c>
      <c r="BY445" s="15">
        <v>0</v>
      </c>
      <c r="BZ445" s="15">
        <v>0</v>
      </c>
      <c r="CA445">
        <v>54</v>
      </c>
      <c r="CB445" s="15">
        <v>0</v>
      </c>
      <c r="CC445" s="15">
        <v>0</v>
      </c>
      <c r="CD445" s="15">
        <v>0</v>
      </c>
      <c r="CE445" s="15">
        <v>0</v>
      </c>
      <c r="CF445" s="15">
        <v>0</v>
      </c>
      <c r="CG445" s="15">
        <v>0</v>
      </c>
      <c r="CH445" s="15">
        <v>0</v>
      </c>
      <c r="CI445" s="15">
        <v>0</v>
      </c>
      <c r="CJ445" s="15">
        <v>0</v>
      </c>
      <c r="CK445">
        <v>2</v>
      </c>
      <c r="CL445">
        <v>33</v>
      </c>
      <c r="CM445" s="15">
        <v>0</v>
      </c>
      <c r="CN445" s="15">
        <v>0</v>
      </c>
      <c r="CO445" s="15">
        <v>0</v>
      </c>
      <c r="CP445" s="15">
        <v>0</v>
      </c>
      <c r="CQ445" s="15">
        <v>0</v>
      </c>
      <c r="CR445" s="15">
        <v>0</v>
      </c>
      <c r="CS445" s="15">
        <v>0</v>
      </c>
      <c r="CT445" s="15">
        <v>0</v>
      </c>
      <c r="CU445" s="15">
        <v>0</v>
      </c>
      <c r="CV445" s="15">
        <v>0</v>
      </c>
      <c r="CW445" s="15">
        <v>0</v>
      </c>
      <c r="CX445" s="15">
        <v>0</v>
      </c>
      <c r="CY445" s="15">
        <v>0</v>
      </c>
      <c r="CZ445" s="15">
        <v>0</v>
      </c>
      <c r="DA445" s="15">
        <v>0</v>
      </c>
      <c r="DB445" s="15">
        <v>0</v>
      </c>
      <c r="DC445" s="15">
        <v>0</v>
      </c>
      <c r="DD445" s="15">
        <v>0</v>
      </c>
      <c r="DE445" s="15">
        <v>0</v>
      </c>
      <c r="DF445" s="15">
        <v>0</v>
      </c>
      <c r="DG445" s="15">
        <v>0</v>
      </c>
      <c r="DH445" s="15">
        <v>0</v>
      </c>
      <c r="DI445" s="15">
        <v>0</v>
      </c>
      <c r="DJ445" s="15">
        <v>0</v>
      </c>
      <c r="DK445" s="15">
        <v>0</v>
      </c>
      <c r="DL445" s="15">
        <v>0</v>
      </c>
      <c r="DM445" s="15">
        <v>0</v>
      </c>
      <c r="DN445" s="15">
        <v>0</v>
      </c>
      <c r="DO445" s="15">
        <v>0</v>
      </c>
      <c r="DP445" s="15">
        <v>0</v>
      </c>
      <c r="DQ445" s="15">
        <v>0</v>
      </c>
      <c r="DR445" s="15">
        <v>0</v>
      </c>
      <c r="DS445">
        <v>9</v>
      </c>
    </row>
    <row r="446" spans="1:123">
      <c r="A446" t="s">
        <v>7948</v>
      </c>
      <c r="B446" t="s">
        <v>7911</v>
      </c>
      <c r="C446" t="s">
        <v>350</v>
      </c>
      <c r="D446" t="s">
        <v>5107</v>
      </c>
      <c r="E446" t="s">
        <v>7947</v>
      </c>
      <c r="F446" s="15" t="str">
        <f>INDEX($I$1:$DS$1,(MATCH(MAX(I446:DS446),I446:DS446,0)))</f>
        <v>Armenians/ Hemshins</v>
      </c>
      <c r="G446" s="15">
        <f>MAX(I446:DS446)/H446</f>
        <v>0.99234350478366784</v>
      </c>
      <c r="H446">
        <v>152289</v>
      </c>
      <c r="I446" s="15">
        <v>0</v>
      </c>
      <c r="J446" s="15">
        <v>0</v>
      </c>
      <c r="K446" s="15">
        <v>0</v>
      </c>
      <c r="L446" s="15">
        <v>0</v>
      </c>
      <c r="M446" s="15">
        <v>0</v>
      </c>
      <c r="N446" s="15">
        <v>0</v>
      </c>
      <c r="O446" s="15">
        <v>0</v>
      </c>
      <c r="P446" s="15">
        <v>0</v>
      </c>
      <c r="Q446" s="15">
        <v>0</v>
      </c>
      <c r="R446" s="15">
        <v>0</v>
      </c>
      <c r="S446">
        <v>590</v>
      </c>
      <c r="T446">
        <v>77</v>
      </c>
      <c r="U446" s="15">
        <v>0</v>
      </c>
      <c r="V446" s="15">
        <v>0</v>
      </c>
      <c r="W446" s="15">
        <v>0</v>
      </c>
      <c r="X446" s="15">
        <v>0</v>
      </c>
      <c r="Y446">
        <v>9</v>
      </c>
      <c r="Z446">
        <v>11</v>
      </c>
      <c r="AA446" s="15">
        <v>0</v>
      </c>
      <c r="AB446" s="15">
        <v>0</v>
      </c>
      <c r="AC446" s="15">
        <v>0</v>
      </c>
      <c r="AD446" s="15">
        <v>0</v>
      </c>
      <c r="AE446" s="15">
        <v>0</v>
      </c>
      <c r="AF446">
        <v>151123</v>
      </c>
      <c r="AG446" s="15">
        <v>0</v>
      </c>
      <c r="AH446" s="15">
        <v>0</v>
      </c>
      <c r="AI446" s="15">
        <v>0</v>
      </c>
      <c r="AJ446" s="15">
        <v>0</v>
      </c>
      <c r="AK446" s="15">
        <v>0</v>
      </c>
      <c r="AL446" s="15">
        <v>0</v>
      </c>
      <c r="AM446" s="15">
        <v>0</v>
      </c>
      <c r="AN446" s="15">
        <v>0</v>
      </c>
      <c r="AO446" s="15">
        <v>0</v>
      </c>
      <c r="AP446" s="15">
        <v>0</v>
      </c>
      <c r="AQ446" s="15">
        <v>0</v>
      </c>
      <c r="AR446" s="15">
        <v>0</v>
      </c>
      <c r="AS446" s="15">
        <v>0</v>
      </c>
      <c r="AT446" s="15">
        <v>0</v>
      </c>
      <c r="AU446" s="15">
        <v>0</v>
      </c>
      <c r="AV446" s="15">
        <v>0</v>
      </c>
      <c r="AW446" s="15">
        <v>0</v>
      </c>
      <c r="AX446" s="15">
        <v>0</v>
      </c>
      <c r="AY446" s="15">
        <v>0</v>
      </c>
      <c r="AZ446" s="15">
        <v>0</v>
      </c>
      <c r="BA446" s="15">
        <v>0</v>
      </c>
      <c r="BB446" s="15">
        <v>0</v>
      </c>
      <c r="BC446" s="15">
        <v>0</v>
      </c>
      <c r="BD446" s="15">
        <v>0</v>
      </c>
      <c r="BE446" s="15">
        <v>0</v>
      </c>
      <c r="BF446" s="15">
        <v>0</v>
      </c>
      <c r="BG446" s="15">
        <v>0</v>
      </c>
      <c r="BH446" s="15">
        <v>0</v>
      </c>
      <c r="BI446" s="15">
        <v>0</v>
      </c>
      <c r="BJ446" s="15">
        <v>0</v>
      </c>
      <c r="BK446" s="15">
        <v>0</v>
      </c>
      <c r="BL446" s="15">
        <v>0</v>
      </c>
      <c r="BM446" s="15">
        <v>0</v>
      </c>
      <c r="BN446" s="15">
        <v>0</v>
      </c>
      <c r="BO446" s="15">
        <v>0</v>
      </c>
      <c r="BP446" s="15">
        <v>0</v>
      </c>
      <c r="BQ446" s="15">
        <v>0</v>
      </c>
      <c r="BR446" s="15">
        <v>0</v>
      </c>
      <c r="BS446" s="15">
        <v>0</v>
      </c>
      <c r="BT446" s="15">
        <v>0</v>
      </c>
      <c r="BU446" s="15">
        <v>0</v>
      </c>
      <c r="BV446" s="15">
        <v>0</v>
      </c>
      <c r="BW446">
        <v>4</v>
      </c>
      <c r="BX446" s="15">
        <v>0</v>
      </c>
      <c r="BY446" s="15">
        <v>0</v>
      </c>
      <c r="BZ446" s="15">
        <v>0</v>
      </c>
      <c r="CA446">
        <v>30</v>
      </c>
      <c r="CB446" s="15">
        <v>0</v>
      </c>
      <c r="CC446" s="15">
        <v>0</v>
      </c>
      <c r="CD446" s="15">
        <v>0</v>
      </c>
      <c r="CE446" s="15">
        <v>0</v>
      </c>
      <c r="CF446" s="15">
        <v>0</v>
      </c>
      <c r="CG446" s="15">
        <v>0</v>
      </c>
      <c r="CH446" s="15">
        <v>0</v>
      </c>
      <c r="CI446" s="15">
        <v>0</v>
      </c>
      <c r="CJ446" s="15">
        <v>0</v>
      </c>
      <c r="CK446">
        <v>29</v>
      </c>
      <c r="CL446">
        <v>366</v>
      </c>
      <c r="CM446" s="15">
        <v>0</v>
      </c>
      <c r="CN446" s="15">
        <v>0</v>
      </c>
      <c r="CO446" s="15">
        <v>0</v>
      </c>
      <c r="CP446" s="15">
        <v>0</v>
      </c>
      <c r="CQ446" s="15">
        <v>0</v>
      </c>
      <c r="CR446" s="15">
        <v>0</v>
      </c>
      <c r="CS446" s="15">
        <v>0</v>
      </c>
      <c r="CT446" s="15">
        <v>0</v>
      </c>
      <c r="CU446" s="15">
        <v>0</v>
      </c>
      <c r="CV446" s="15">
        <v>0</v>
      </c>
      <c r="CW446" s="15">
        <v>0</v>
      </c>
      <c r="CX446" s="15">
        <v>0</v>
      </c>
      <c r="CY446">
        <v>3</v>
      </c>
      <c r="CZ446" s="15">
        <v>0</v>
      </c>
      <c r="DA446" s="15">
        <v>0</v>
      </c>
      <c r="DB446" s="15">
        <v>0</v>
      </c>
      <c r="DC446" s="15">
        <v>0</v>
      </c>
      <c r="DD446" s="15">
        <v>0</v>
      </c>
      <c r="DE446" s="15">
        <v>0</v>
      </c>
      <c r="DF446" s="15">
        <v>0</v>
      </c>
      <c r="DG446" s="15">
        <v>0</v>
      </c>
      <c r="DH446" s="15">
        <v>0</v>
      </c>
      <c r="DI446" s="15">
        <v>0</v>
      </c>
      <c r="DJ446" s="15">
        <v>0</v>
      </c>
      <c r="DK446" s="15">
        <v>0</v>
      </c>
      <c r="DL446" s="15">
        <v>0</v>
      </c>
      <c r="DM446" s="15">
        <v>0</v>
      </c>
      <c r="DN446" s="15">
        <v>0</v>
      </c>
      <c r="DO446" s="15">
        <v>0</v>
      </c>
      <c r="DP446" s="15">
        <v>0</v>
      </c>
      <c r="DQ446" s="15">
        <v>0</v>
      </c>
      <c r="DR446" s="15">
        <v>0</v>
      </c>
      <c r="DS446">
        <v>47</v>
      </c>
    </row>
    <row r="447" spans="1:123">
      <c r="A447" t="s">
        <v>7950</v>
      </c>
      <c r="B447" t="s">
        <v>18346</v>
      </c>
      <c r="C447" t="s">
        <v>350</v>
      </c>
      <c r="D447" t="s">
        <v>5107</v>
      </c>
      <c r="E447" t="s">
        <v>7949</v>
      </c>
      <c r="F447" s="15" t="str">
        <f>INDEX($I$1:$DS$1,(MATCH(MAX(I447:DS447),I447:DS447,0)))</f>
        <v>Armenians/ Hemshins</v>
      </c>
      <c r="G447" s="15">
        <f>MAX(I447:DS447)/H447</f>
        <v>0.98879294506705862</v>
      </c>
      <c r="H447">
        <v>5443</v>
      </c>
      <c r="I447" s="15">
        <v>0</v>
      </c>
      <c r="J447" s="15">
        <v>0</v>
      </c>
      <c r="K447" s="15">
        <v>0</v>
      </c>
      <c r="L447" s="15">
        <v>0</v>
      </c>
      <c r="M447" s="15">
        <v>0</v>
      </c>
      <c r="N447" s="15">
        <v>0</v>
      </c>
      <c r="O447" s="15">
        <v>0</v>
      </c>
      <c r="P447" s="15">
        <v>0</v>
      </c>
      <c r="Q447" s="15">
        <v>0</v>
      </c>
      <c r="R447" s="15">
        <v>0</v>
      </c>
      <c r="S447">
        <v>11</v>
      </c>
      <c r="T447">
        <v>2</v>
      </c>
      <c r="U447" s="15">
        <v>0</v>
      </c>
      <c r="V447" s="15">
        <v>0</v>
      </c>
      <c r="W447" s="15">
        <v>0</v>
      </c>
      <c r="X447" s="15">
        <v>0</v>
      </c>
      <c r="Y447" s="15">
        <v>0</v>
      </c>
      <c r="Z447">
        <v>8</v>
      </c>
      <c r="AA447" s="15">
        <v>0</v>
      </c>
      <c r="AB447" s="15">
        <v>0</v>
      </c>
      <c r="AC447" s="15">
        <v>0</v>
      </c>
      <c r="AD447" s="15">
        <v>0</v>
      </c>
      <c r="AE447" s="15">
        <v>0</v>
      </c>
      <c r="AF447">
        <v>5382</v>
      </c>
      <c r="AG447" s="15">
        <v>0</v>
      </c>
      <c r="AH447" s="15">
        <v>0</v>
      </c>
      <c r="AI447" s="15">
        <v>0</v>
      </c>
      <c r="AJ447" s="15">
        <v>0</v>
      </c>
      <c r="AK447" s="15">
        <v>0</v>
      </c>
      <c r="AL447" s="15">
        <v>0</v>
      </c>
      <c r="AM447" s="15">
        <v>0</v>
      </c>
      <c r="AN447" s="15">
        <v>0</v>
      </c>
      <c r="AO447" s="15">
        <v>0</v>
      </c>
      <c r="AP447" s="15">
        <v>0</v>
      </c>
      <c r="AQ447" s="15">
        <v>0</v>
      </c>
      <c r="AR447" s="15">
        <v>0</v>
      </c>
      <c r="AS447" s="15">
        <v>0</v>
      </c>
      <c r="AT447" s="15">
        <v>0</v>
      </c>
      <c r="AU447" s="15">
        <v>0</v>
      </c>
      <c r="AV447" s="15">
        <v>0</v>
      </c>
      <c r="AW447" s="15">
        <v>0</v>
      </c>
      <c r="AX447" s="15">
        <v>0</v>
      </c>
      <c r="AY447" s="15">
        <v>0</v>
      </c>
      <c r="AZ447" s="15">
        <v>0</v>
      </c>
      <c r="BA447" s="15">
        <v>0</v>
      </c>
      <c r="BB447" s="15">
        <v>0</v>
      </c>
      <c r="BC447" s="15">
        <v>0</v>
      </c>
      <c r="BD447" s="15">
        <v>0</v>
      </c>
      <c r="BE447" s="15">
        <v>0</v>
      </c>
      <c r="BF447" s="15">
        <v>0</v>
      </c>
      <c r="BG447" s="15">
        <v>0</v>
      </c>
      <c r="BH447" s="15">
        <v>0</v>
      </c>
      <c r="BI447" s="15">
        <v>0</v>
      </c>
      <c r="BJ447" s="15">
        <v>0</v>
      </c>
      <c r="BK447" s="15">
        <v>0</v>
      </c>
      <c r="BL447" s="15">
        <v>0</v>
      </c>
      <c r="BM447" s="15">
        <v>0</v>
      </c>
      <c r="BN447" s="15">
        <v>0</v>
      </c>
      <c r="BO447" s="15">
        <v>0</v>
      </c>
      <c r="BP447" s="15">
        <v>0</v>
      </c>
      <c r="BQ447" s="15">
        <v>0</v>
      </c>
      <c r="BR447" s="15">
        <v>0</v>
      </c>
      <c r="BS447" s="15">
        <v>0</v>
      </c>
      <c r="BT447" s="15">
        <v>0</v>
      </c>
      <c r="BU447" s="15">
        <v>0</v>
      </c>
      <c r="BV447" s="15">
        <v>0</v>
      </c>
      <c r="BW447" s="15">
        <v>0</v>
      </c>
      <c r="BX447" s="15">
        <v>0</v>
      </c>
      <c r="BY447" s="15">
        <v>0</v>
      </c>
      <c r="BZ447" s="15">
        <v>0</v>
      </c>
      <c r="CA447">
        <v>1</v>
      </c>
      <c r="CB447" s="15">
        <v>0</v>
      </c>
      <c r="CC447" s="15">
        <v>0</v>
      </c>
      <c r="CD447" s="15">
        <v>0</v>
      </c>
      <c r="CE447" s="15">
        <v>0</v>
      </c>
      <c r="CF447" s="15">
        <v>0</v>
      </c>
      <c r="CG447" s="15">
        <v>0</v>
      </c>
      <c r="CH447" s="15">
        <v>0</v>
      </c>
      <c r="CI447" s="15">
        <v>0</v>
      </c>
      <c r="CJ447" s="15">
        <v>0</v>
      </c>
      <c r="CK447" s="15">
        <v>0</v>
      </c>
      <c r="CL447">
        <v>3</v>
      </c>
      <c r="CM447" s="15">
        <v>0</v>
      </c>
      <c r="CN447" s="15">
        <v>0</v>
      </c>
      <c r="CO447" s="15">
        <v>0</v>
      </c>
      <c r="CP447" s="15">
        <v>0</v>
      </c>
      <c r="CQ447" s="15">
        <v>0</v>
      </c>
      <c r="CR447" s="15">
        <v>0</v>
      </c>
      <c r="CS447" s="15">
        <v>0</v>
      </c>
      <c r="CT447" s="15">
        <v>0</v>
      </c>
      <c r="CU447" s="15">
        <v>0</v>
      </c>
      <c r="CV447" s="15">
        <v>0</v>
      </c>
      <c r="CW447" s="15">
        <v>0</v>
      </c>
      <c r="CX447" s="15">
        <v>0</v>
      </c>
      <c r="CY447">
        <v>2</v>
      </c>
      <c r="CZ447" s="15">
        <v>0</v>
      </c>
      <c r="DA447" s="15">
        <v>0</v>
      </c>
      <c r="DB447" s="15">
        <v>0</v>
      </c>
      <c r="DC447" s="15">
        <v>0</v>
      </c>
      <c r="DD447" s="15">
        <v>0</v>
      </c>
      <c r="DE447" s="15">
        <v>0</v>
      </c>
      <c r="DF447" s="15">
        <v>0</v>
      </c>
      <c r="DG447" s="15">
        <v>0</v>
      </c>
      <c r="DH447" s="15">
        <v>0</v>
      </c>
      <c r="DI447" s="15">
        <v>0</v>
      </c>
      <c r="DJ447" s="15">
        <v>0</v>
      </c>
      <c r="DK447" s="15">
        <v>0</v>
      </c>
      <c r="DL447" s="15">
        <v>0</v>
      </c>
      <c r="DM447" s="15">
        <v>0</v>
      </c>
      <c r="DN447" s="15">
        <v>0</v>
      </c>
      <c r="DO447" s="15">
        <v>0</v>
      </c>
      <c r="DP447" s="15">
        <v>0</v>
      </c>
      <c r="DQ447" s="15">
        <v>0</v>
      </c>
      <c r="DR447" s="15">
        <v>0</v>
      </c>
      <c r="DS447">
        <v>34</v>
      </c>
    </row>
    <row r="448" spans="1:123">
      <c r="A448" t="s">
        <v>7952</v>
      </c>
      <c r="B448" t="s">
        <v>18347</v>
      </c>
      <c r="C448" t="s">
        <v>350</v>
      </c>
      <c r="D448" t="s">
        <v>5107</v>
      </c>
      <c r="E448" t="s">
        <v>7951</v>
      </c>
      <c r="F448" s="15" t="str">
        <f>INDEX($I$1:$DS$1,(MATCH(MAX(I448:DS448),I448:DS448,0)))</f>
        <v>Armenians/ Hemshins</v>
      </c>
      <c r="G448" s="15">
        <f>MAX(I448:DS448)/H448</f>
        <v>0.99657711855616637</v>
      </c>
      <c r="H448">
        <v>19282</v>
      </c>
      <c r="I448" s="15">
        <v>0</v>
      </c>
      <c r="J448" s="15">
        <v>0</v>
      </c>
      <c r="K448" s="15">
        <v>0</v>
      </c>
      <c r="L448" s="15">
        <v>0</v>
      </c>
      <c r="M448" s="15">
        <v>0</v>
      </c>
      <c r="N448" s="15">
        <v>0</v>
      </c>
      <c r="O448" s="15">
        <v>0</v>
      </c>
      <c r="P448" s="15">
        <v>0</v>
      </c>
      <c r="Q448" s="15">
        <v>0</v>
      </c>
      <c r="R448" s="15">
        <v>0</v>
      </c>
      <c r="S448">
        <v>37</v>
      </c>
      <c r="T448">
        <v>6</v>
      </c>
      <c r="U448" s="15">
        <v>0</v>
      </c>
      <c r="V448" s="15">
        <v>0</v>
      </c>
      <c r="W448" s="15">
        <v>0</v>
      </c>
      <c r="X448" s="15">
        <v>0</v>
      </c>
      <c r="Y448" s="15">
        <v>0</v>
      </c>
      <c r="Z448">
        <v>1</v>
      </c>
      <c r="AA448" s="15">
        <v>0</v>
      </c>
      <c r="AB448" s="15">
        <v>0</v>
      </c>
      <c r="AC448" s="15">
        <v>0</v>
      </c>
      <c r="AD448" s="15">
        <v>0</v>
      </c>
      <c r="AE448" s="15">
        <v>0</v>
      </c>
      <c r="AF448">
        <v>19216</v>
      </c>
      <c r="AG448" s="15">
        <v>0</v>
      </c>
      <c r="AH448" s="15">
        <v>0</v>
      </c>
      <c r="AI448" s="15">
        <v>0</v>
      </c>
      <c r="AJ448" s="15">
        <v>0</v>
      </c>
      <c r="AK448" s="15">
        <v>0</v>
      </c>
      <c r="AL448" s="15">
        <v>0</v>
      </c>
      <c r="AM448" s="15">
        <v>0</v>
      </c>
      <c r="AN448" s="15">
        <v>0</v>
      </c>
      <c r="AO448" s="15">
        <v>0</v>
      </c>
      <c r="AP448" s="15">
        <v>0</v>
      </c>
      <c r="AQ448" s="15">
        <v>0</v>
      </c>
      <c r="AR448" s="15">
        <v>0</v>
      </c>
      <c r="AS448" s="15">
        <v>0</v>
      </c>
      <c r="AT448" s="15">
        <v>0</v>
      </c>
      <c r="AU448" s="15">
        <v>0</v>
      </c>
      <c r="AV448" s="15">
        <v>0</v>
      </c>
      <c r="AW448" s="15">
        <v>0</v>
      </c>
      <c r="AX448" s="15">
        <v>0</v>
      </c>
      <c r="AY448" s="15">
        <v>0</v>
      </c>
      <c r="AZ448" s="15">
        <v>0</v>
      </c>
      <c r="BA448" s="15">
        <v>0</v>
      </c>
      <c r="BB448" s="15">
        <v>0</v>
      </c>
      <c r="BC448" s="15">
        <v>0</v>
      </c>
      <c r="BD448" s="15">
        <v>0</v>
      </c>
      <c r="BE448" s="15">
        <v>0</v>
      </c>
      <c r="BF448" s="15">
        <v>0</v>
      </c>
      <c r="BG448" s="15">
        <v>0</v>
      </c>
      <c r="BH448" s="15">
        <v>0</v>
      </c>
      <c r="BI448" s="15">
        <v>0</v>
      </c>
      <c r="BJ448" s="15">
        <v>0</v>
      </c>
      <c r="BK448" s="15">
        <v>0</v>
      </c>
      <c r="BL448" s="15">
        <v>0</v>
      </c>
      <c r="BM448" s="15">
        <v>0</v>
      </c>
      <c r="BN448" s="15">
        <v>0</v>
      </c>
      <c r="BO448" s="15">
        <v>0</v>
      </c>
      <c r="BP448" s="15">
        <v>0</v>
      </c>
      <c r="BQ448" s="15">
        <v>0</v>
      </c>
      <c r="BR448" s="15">
        <v>0</v>
      </c>
      <c r="BS448" s="15">
        <v>0</v>
      </c>
      <c r="BT448" s="15">
        <v>0</v>
      </c>
      <c r="BU448" s="15">
        <v>0</v>
      </c>
      <c r="BV448" s="15">
        <v>0</v>
      </c>
      <c r="BW448" s="15">
        <v>0</v>
      </c>
      <c r="BX448" s="15">
        <v>0</v>
      </c>
      <c r="BY448" s="15">
        <v>0</v>
      </c>
      <c r="BZ448" s="15">
        <v>0</v>
      </c>
      <c r="CA448">
        <v>4</v>
      </c>
      <c r="CB448" s="15">
        <v>0</v>
      </c>
      <c r="CC448" s="15">
        <v>0</v>
      </c>
      <c r="CD448" s="15">
        <v>0</v>
      </c>
      <c r="CE448" s="15">
        <v>0</v>
      </c>
      <c r="CF448" s="15">
        <v>0</v>
      </c>
      <c r="CG448" s="15">
        <v>0</v>
      </c>
      <c r="CH448" s="15">
        <v>0</v>
      </c>
      <c r="CI448" s="15">
        <v>0</v>
      </c>
      <c r="CJ448" s="15">
        <v>0</v>
      </c>
      <c r="CK448" s="15">
        <v>0</v>
      </c>
      <c r="CL448">
        <v>12</v>
      </c>
      <c r="CM448" s="15">
        <v>0</v>
      </c>
      <c r="CN448" s="15">
        <v>0</v>
      </c>
      <c r="CO448" s="15">
        <v>0</v>
      </c>
      <c r="CP448" s="15">
        <v>0</v>
      </c>
      <c r="CQ448" s="15">
        <v>0</v>
      </c>
      <c r="CR448" s="15">
        <v>0</v>
      </c>
      <c r="CS448" s="15">
        <v>0</v>
      </c>
      <c r="CT448" s="15">
        <v>0</v>
      </c>
      <c r="CU448" s="15">
        <v>0</v>
      </c>
      <c r="CV448" s="15">
        <v>0</v>
      </c>
      <c r="CW448" s="15">
        <v>0</v>
      </c>
      <c r="CX448" s="15">
        <v>0</v>
      </c>
      <c r="CY448" s="15">
        <v>0</v>
      </c>
      <c r="CZ448" s="15">
        <v>0</v>
      </c>
      <c r="DA448" s="15">
        <v>0</v>
      </c>
      <c r="DB448" s="15">
        <v>0</v>
      </c>
      <c r="DC448" s="15">
        <v>0</v>
      </c>
      <c r="DD448" s="15">
        <v>0</v>
      </c>
      <c r="DE448" s="15">
        <v>0</v>
      </c>
      <c r="DF448" s="15">
        <v>0</v>
      </c>
      <c r="DG448" s="15">
        <v>0</v>
      </c>
      <c r="DH448" s="15">
        <v>0</v>
      </c>
      <c r="DI448" s="15">
        <v>0</v>
      </c>
      <c r="DJ448" s="15">
        <v>0</v>
      </c>
      <c r="DK448" s="15">
        <v>0</v>
      </c>
      <c r="DL448" s="15">
        <v>0</v>
      </c>
      <c r="DM448" s="15">
        <v>0</v>
      </c>
      <c r="DN448" s="15">
        <v>0</v>
      </c>
      <c r="DO448" s="15">
        <v>0</v>
      </c>
      <c r="DP448" s="15">
        <v>0</v>
      </c>
      <c r="DQ448" s="15">
        <v>0</v>
      </c>
      <c r="DR448" s="15">
        <v>0</v>
      </c>
      <c r="DS448">
        <v>6</v>
      </c>
    </row>
    <row r="449" spans="1:123">
      <c r="A449" t="s">
        <v>7954</v>
      </c>
      <c r="B449" t="s">
        <v>18348</v>
      </c>
      <c r="C449" t="s">
        <v>350</v>
      </c>
      <c r="D449" t="s">
        <v>5107</v>
      </c>
      <c r="E449" t="s">
        <v>7953</v>
      </c>
      <c r="F449" s="15" t="str">
        <f>INDEX($I$1:$DS$1,(MATCH(MAX(I449:DS449),I449:DS449,0)))</f>
        <v>Armenians/ Hemshins</v>
      </c>
      <c r="G449" s="15">
        <f>MAX(I449:DS449)/H449</f>
        <v>0.99106355940888313</v>
      </c>
      <c r="H449">
        <v>48789</v>
      </c>
      <c r="I449" s="15">
        <v>0</v>
      </c>
      <c r="J449" s="15">
        <v>0</v>
      </c>
      <c r="K449" s="15">
        <v>0</v>
      </c>
      <c r="L449" s="15">
        <v>0</v>
      </c>
      <c r="M449" s="15">
        <v>0</v>
      </c>
      <c r="N449" s="15">
        <v>0</v>
      </c>
      <c r="O449" s="15">
        <v>0</v>
      </c>
      <c r="P449" s="15">
        <v>0</v>
      </c>
      <c r="Q449" s="15">
        <v>0</v>
      </c>
      <c r="R449" s="15">
        <v>0</v>
      </c>
      <c r="S449">
        <v>94</v>
      </c>
      <c r="T449">
        <v>15</v>
      </c>
      <c r="U449" s="15">
        <v>0</v>
      </c>
      <c r="V449" s="15">
        <v>0</v>
      </c>
      <c r="W449" s="15">
        <v>0</v>
      </c>
      <c r="X449" s="15">
        <v>0</v>
      </c>
      <c r="Y449" s="15">
        <v>0</v>
      </c>
      <c r="Z449">
        <v>3</v>
      </c>
      <c r="AA449" s="15">
        <v>0</v>
      </c>
      <c r="AB449" s="15">
        <v>0</v>
      </c>
      <c r="AC449" s="15">
        <v>0</v>
      </c>
      <c r="AD449" s="15">
        <v>0</v>
      </c>
      <c r="AE449" s="15">
        <v>0</v>
      </c>
      <c r="AF449">
        <v>48353</v>
      </c>
      <c r="AG449" s="15">
        <v>0</v>
      </c>
      <c r="AH449" s="15">
        <v>0</v>
      </c>
      <c r="AI449" s="15">
        <v>0</v>
      </c>
      <c r="AJ449" s="15">
        <v>0</v>
      </c>
      <c r="AK449" s="15">
        <v>0</v>
      </c>
      <c r="AL449" s="15">
        <v>0</v>
      </c>
      <c r="AM449" s="15">
        <v>0</v>
      </c>
      <c r="AN449" s="15">
        <v>0</v>
      </c>
      <c r="AO449" s="15">
        <v>0</v>
      </c>
      <c r="AP449" s="15">
        <v>0</v>
      </c>
      <c r="AQ449" s="15">
        <v>0</v>
      </c>
      <c r="AR449" s="15">
        <v>0</v>
      </c>
      <c r="AS449" s="15">
        <v>0</v>
      </c>
      <c r="AT449" s="15">
        <v>0</v>
      </c>
      <c r="AU449" s="15">
        <v>0</v>
      </c>
      <c r="AV449" s="15">
        <v>0</v>
      </c>
      <c r="AW449" s="15">
        <v>0</v>
      </c>
      <c r="AX449" s="15">
        <v>0</v>
      </c>
      <c r="AY449" s="15">
        <v>0</v>
      </c>
      <c r="AZ449" s="15">
        <v>0</v>
      </c>
      <c r="BA449" s="15">
        <v>0</v>
      </c>
      <c r="BB449" s="15">
        <v>0</v>
      </c>
      <c r="BC449" s="15">
        <v>0</v>
      </c>
      <c r="BD449" s="15">
        <v>0</v>
      </c>
      <c r="BE449" s="15">
        <v>0</v>
      </c>
      <c r="BF449" s="15">
        <v>0</v>
      </c>
      <c r="BG449" s="15">
        <v>0</v>
      </c>
      <c r="BH449" s="15">
        <v>0</v>
      </c>
      <c r="BI449" s="15">
        <v>0</v>
      </c>
      <c r="BJ449" s="15">
        <v>0</v>
      </c>
      <c r="BK449" s="15">
        <v>0</v>
      </c>
      <c r="BL449" s="15">
        <v>0</v>
      </c>
      <c r="BM449" s="15">
        <v>0</v>
      </c>
      <c r="BN449" s="15">
        <v>0</v>
      </c>
      <c r="BO449" s="15">
        <v>0</v>
      </c>
      <c r="BP449" s="15">
        <v>0</v>
      </c>
      <c r="BQ449" s="15">
        <v>0</v>
      </c>
      <c r="BR449" s="15">
        <v>0</v>
      </c>
      <c r="BS449" s="15">
        <v>0</v>
      </c>
      <c r="BT449" s="15">
        <v>0</v>
      </c>
      <c r="BU449" s="15">
        <v>0</v>
      </c>
      <c r="BV449" s="15">
        <v>0</v>
      </c>
      <c r="BW449">
        <v>1</v>
      </c>
      <c r="BX449" s="15">
        <v>0</v>
      </c>
      <c r="BY449" s="15">
        <v>0</v>
      </c>
      <c r="BZ449" s="15">
        <v>0</v>
      </c>
      <c r="CA449">
        <v>10</v>
      </c>
      <c r="CB449" s="15">
        <v>0</v>
      </c>
      <c r="CC449" s="15">
        <v>0</v>
      </c>
      <c r="CD449" s="15">
        <v>0</v>
      </c>
      <c r="CE449" s="15">
        <v>0</v>
      </c>
      <c r="CF449" s="15">
        <v>0</v>
      </c>
      <c r="CG449" s="15">
        <v>0</v>
      </c>
      <c r="CH449" s="15">
        <v>0</v>
      </c>
      <c r="CI449" s="15">
        <v>0</v>
      </c>
      <c r="CJ449" s="15">
        <v>0</v>
      </c>
      <c r="CK449">
        <v>4</v>
      </c>
      <c r="CL449">
        <v>293</v>
      </c>
      <c r="CM449" s="15">
        <v>0</v>
      </c>
      <c r="CN449" s="15">
        <v>0</v>
      </c>
      <c r="CO449" s="15">
        <v>0</v>
      </c>
      <c r="CP449" s="15">
        <v>0</v>
      </c>
      <c r="CQ449" s="15">
        <v>0</v>
      </c>
      <c r="CR449" s="15">
        <v>0</v>
      </c>
      <c r="CS449" s="15">
        <v>0</v>
      </c>
      <c r="CT449" s="15">
        <v>0</v>
      </c>
      <c r="CU449" s="15">
        <v>0</v>
      </c>
      <c r="CV449" s="15">
        <v>0</v>
      </c>
      <c r="CW449" s="15">
        <v>0</v>
      </c>
      <c r="CX449" s="15">
        <v>0</v>
      </c>
      <c r="CY449">
        <v>1</v>
      </c>
      <c r="CZ449" s="15">
        <v>0</v>
      </c>
      <c r="DA449" s="15">
        <v>0</v>
      </c>
      <c r="DB449" s="15">
        <v>0</v>
      </c>
      <c r="DC449" s="15">
        <v>0</v>
      </c>
      <c r="DD449" s="15">
        <v>0</v>
      </c>
      <c r="DE449" s="15">
        <v>0</v>
      </c>
      <c r="DF449" s="15">
        <v>0</v>
      </c>
      <c r="DG449" s="15">
        <v>0</v>
      </c>
      <c r="DH449" s="15">
        <v>0</v>
      </c>
      <c r="DI449" s="15">
        <v>0</v>
      </c>
      <c r="DJ449" s="15">
        <v>0</v>
      </c>
      <c r="DK449" s="15">
        <v>0</v>
      </c>
      <c r="DL449" s="15">
        <v>0</v>
      </c>
      <c r="DM449" s="15">
        <v>0</v>
      </c>
      <c r="DN449" s="15">
        <v>0</v>
      </c>
      <c r="DO449" s="15">
        <v>0</v>
      </c>
      <c r="DP449" s="15">
        <v>0</v>
      </c>
      <c r="DQ449" s="15">
        <v>0</v>
      </c>
      <c r="DR449" s="15">
        <v>0</v>
      </c>
      <c r="DS449">
        <v>15</v>
      </c>
    </row>
    <row r="450" spans="1:123">
      <c r="A450" t="s">
        <v>7956</v>
      </c>
      <c r="B450" t="s">
        <v>18349</v>
      </c>
      <c r="C450" t="s">
        <v>350</v>
      </c>
      <c r="D450" t="s">
        <v>5107</v>
      </c>
      <c r="E450" t="s">
        <v>7955</v>
      </c>
      <c r="F450" s="15" t="str">
        <f>INDEX($I$1:$DS$1,(MATCH(MAX(I450:DS450),I450:DS450,0)))</f>
        <v>Armenians/ Hemshins</v>
      </c>
      <c r="G450" s="15">
        <f>MAX(I450:DS450)/H450</f>
        <v>0.96632579279000108</v>
      </c>
      <c r="H450">
        <v>9681</v>
      </c>
      <c r="I450" s="15">
        <v>0</v>
      </c>
      <c r="J450" s="15">
        <v>0</v>
      </c>
      <c r="K450" s="15">
        <v>0</v>
      </c>
      <c r="L450" s="15">
        <v>0</v>
      </c>
      <c r="M450" s="15">
        <v>0</v>
      </c>
      <c r="N450" s="15">
        <v>0</v>
      </c>
      <c r="O450" s="15">
        <v>0</v>
      </c>
      <c r="P450" s="15">
        <v>0</v>
      </c>
      <c r="Q450" s="15">
        <v>0</v>
      </c>
      <c r="R450" s="15">
        <v>0</v>
      </c>
      <c r="S450">
        <v>296</v>
      </c>
      <c r="T450">
        <v>5</v>
      </c>
      <c r="U450" s="15">
        <v>0</v>
      </c>
      <c r="V450" s="15">
        <v>0</v>
      </c>
      <c r="W450" s="15">
        <v>0</v>
      </c>
      <c r="X450" s="15">
        <v>0</v>
      </c>
      <c r="Y450">
        <v>1</v>
      </c>
      <c r="Z450">
        <v>13</v>
      </c>
      <c r="AA450" s="15">
        <v>0</v>
      </c>
      <c r="AB450" s="15">
        <v>0</v>
      </c>
      <c r="AC450" s="15">
        <v>0</v>
      </c>
      <c r="AD450" s="15">
        <v>0</v>
      </c>
      <c r="AE450" s="15">
        <v>0</v>
      </c>
      <c r="AF450">
        <v>9355</v>
      </c>
      <c r="AG450" s="15">
        <v>0</v>
      </c>
      <c r="AH450" s="15">
        <v>0</v>
      </c>
      <c r="AI450" s="15">
        <v>0</v>
      </c>
      <c r="AJ450" s="15">
        <v>0</v>
      </c>
      <c r="AK450" s="15">
        <v>0</v>
      </c>
      <c r="AL450" s="15">
        <v>0</v>
      </c>
      <c r="AM450" s="15">
        <v>0</v>
      </c>
      <c r="AN450" s="15">
        <v>0</v>
      </c>
      <c r="AO450" s="15">
        <v>0</v>
      </c>
      <c r="AP450" s="15">
        <v>0</v>
      </c>
      <c r="AQ450" s="15">
        <v>0</v>
      </c>
      <c r="AR450" s="15">
        <v>0</v>
      </c>
      <c r="AS450" s="15">
        <v>0</v>
      </c>
      <c r="AT450" s="15">
        <v>0</v>
      </c>
      <c r="AU450" s="15">
        <v>0</v>
      </c>
      <c r="AV450" s="15">
        <v>0</v>
      </c>
      <c r="AW450" s="15">
        <v>0</v>
      </c>
      <c r="AX450" s="15">
        <v>0</v>
      </c>
      <c r="AY450" s="15">
        <v>0</v>
      </c>
      <c r="AZ450" s="15">
        <v>0</v>
      </c>
      <c r="BA450" s="15">
        <v>0</v>
      </c>
      <c r="BB450" s="15">
        <v>0</v>
      </c>
      <c r="BC450" s="15">
        <v>0</v>
      </c>
      <c r="BD450" s="15">
        <v>0</v>
      </c>
      <c r="BE450" s="15">
        <v>0</v>
      </c>
      <c r="BF450" s="15">
        <v>0</v>
      </c>
      <c r="BG450" s="15">
        <v>0</v>
      </c>
      <c r="BH450" s="15">
        <v>0</v>
      </c>
      <c r="BI450" s="15">
        <v>0</v>
      </c>
      <c r="BJ450" s="15">
        <v>0</v>
      </c>
      <c r="BK450" s="15">
        <v>0</v>
      </c>
      <c r="BL450" s="15">
        <v>0</v>
      </c>
      <c r="BM450" s="15">
        <v>0</v>
      </c>
      <c r="BN450" s="15">
        <v>0</v>
      </c>
      <c r="BO450" s="15">
        <v>0</v>
      </c>
      <c r="BP450" s="15">
        <v>0</v>
      </c>
      <c r="BQ450" s="15">
        <v>0</v>
      </c>
      <c r="BR450" s="15">
        <v>0</v>
      </c>
      <c r="BS450" s="15">
        <v>0</v>
      </c>
      <c r="BT450" s="15">
        <v>0</v>
      </c>
      <c r="BU450" s="15">
        <v>0</v>
      </c>
      <c r="BV450" s="15">
        <v>0</v>
      </c>
      <c r="BW450" s="15">
        <v>0</v>
      </c>
      <c r="BX450" s="15">
        <v>0</v>
      </c>
      <c r="BY450" s="15">
        <v>0</v>
      </c>
      <c r="BZ450" s="15">
        <v>0</v>
      </c>
      <c r="CA450">
        <v>2</v>
      </c>
      <c r="CB450" s="15">
        <v>0</v>
      </c>
      <c r="CC450" s="15">
        <v>0</v>
      </c>
      <c r="CD450" s="15">
        <v>0</v>
      </c>
      <c r="CE450" s="15">
        <v>0</v>
      </c>
      <c r="CF450" s="15">
        <v>0</v>
      </c>
      <c r="CG450" s="15">
        <v>0</v>
      </c>
      <c r="CH450" s="15">
        <v>0</v>
      </c>
      <c r="CI450" s="15">
        <v>0</v>
      </c>
      <c r="CJ450" s="15">
        <v>0</v>
      </c>
      <c r="CK450" s="15">
        <v>0</v>
      </c>
      <c r="CL450">
        <v>6</v>
      </c>
      <c r="CM450" s="15">
        <v>0</v>
      </c>
      <c r="CN450" s="15">
        <v>0</v>
      </c>
      <c r="CO450" s="15">
        <v>0</v>
      </c>
      <c r="CP450" s="15">
        <v>0</v>
      </c>
      <c r="CQ450" s="15">
        <v>0</v>
      </c>
      <c r="CR450" s="15">
        <v>0</v>
      </c>
      <c r="CS450" s="15">
        <v>0</v>
      </c>
      <c r="CT450" s="15">
        <v>0</v>
      </c>
      <c r="CU450" s="15">
        <v>0</v>
      </c>
      <c r="CV450" s="15">
        <v>0</v>
      </c>
      <c r="CW450" s="15">
        <v>0</v>
      </c>
      <c r="CX450" s="15">
        <v>0</v>
      </c>
      <c r="CY450" s="15">
        <v>0</v>
      </c>
      <c r="CZ450" s="15">
        <v>0</v>
      </c>
      <c r="DA450" s="15">
        <v>0</v>
      </c>
      <c r="DB450" s="15">
        <v>0</v>
      </c>
      <c r="DC450" s="15">
        <v>0</v>
      </c>
      <c r="DD450" s="15">
        <v>0</v>
      </c>
      <c r="DE450" s="15">
        <v>0</v>
      </c>
      <c r="DF450" s="15">
        <v>0</v>
      </c>
      <c r="DG450" s="15">
        <v>0</v>
      </c>
      <c r="DH450" s="15">
        <v>0</v>
      </c>
      <c r="DI450" s="15">
        <v>0</v>
      </c>
      <c r="DJ450" s="15">
        <v>0</v>
      </c>
      <c r="DK450" s="15">
        <v>0</v>
      </c>
      <c r="DL450" s="15">
        <v>0</v>
      </c>
      <c r="DM450" s="15">
        <v>0</v>
      </c>
      <c r="DN450" s="15">
        <v>0</v>
      </c>
      <c r="DO450" s="15">
        <v>0</v>
      </c>
      <c r="DP450" s="15">
        <v>0</v>
      </c>
      <c r="DQ450" s="15">
        <v>0</v>
      </c>
      <c r="DR450" s="15">
        <v>0</v>
      </c>
      <c r="DS450">
        <v>3</v>
      </c>
    </row>
    <row r="451" spans="1:123">
      <c r="A451" t="s">
        <v>7958</v>
      </c>
      <c r="B451" t="s">
        <v>18350</v>
      </c>
      <c r="C451" t="s">
        <v>350</v>
      </c>
      <c r="D451" t="s">
        <v>5108</v>
      </c>
      <c r="E451" t="s">
        <v>7957</v>
      </c>
      <c r="F451" s="15" t="str">
        <f>INDEX($I$1:$DS$1,(MATCH(MAX(I451:DS451),I451:DS451,0)))</f>
        <v>Armenians/ Hemshins</v>
      </c>
      <c r="G451" s="15">
        <f>MAX(I451:DS451)/H451</f>
        <v>0.9971774428213932</v>
      </c>
      <c r="H451">
        <v>34366</v>
      </c>
      <c r="I451" s="15">
        <v>0</v>
      </c>
      <c r="J451" s="15">
        <v>0</v>
      </c>
      <c r="K451" s="15">
        <v>0</v>
      </c>
      <c r="L451" s="15">
        <v>0</v>
      </c>
      <c r="M451" s="15">
        <v>0</v>
      </c>
      <c r="N451" s="15">
        <v>0</v>
      </c>
      <c r="O451" s="15">
        <v>0</v>
      </c>
      <c r="P451" s="15">
        <v>0</v>
      </c>
      <c r="Q451" s="15">
        <v>0</v>
      </c>
      <c r="R451" s="15">
        <v>0</v>
      </c>
      <c r="S451">
        <v>63</v>
      </c>
      <c r="T451">
        <v>6</v>
      </c>
      <c r="U451" s="15">
        <v>0</v>
      </c>
      <c r="V451" s="15">
        <v>0</v>
      </c>
      <c r="W451" s="15">
        <v>0</v>
      </c>
      <c r="X451" s="15">
        <v>0</v>
      </c>
      <c r="Y451">
        <v>3</v>
      </c>
      <c r="Z451">
        <v>3</v>
      </c>
      <c r="AA451" s="15">
        <v>0</v>
      </c>
      <c r="AB451" s="15">
        <v>0</v>
      </c>
      <c r="AC451" s="15">
        <v>0</v>
      </c>
      <c r="AD451" s="15">
        <v>0</v>
      </c>
      <c r="AE451" s="15">
        <v>0</v>
      </c>
      <c r="AF451">
        <v>34269</v>
      </c>
      <c r="AG451" s="15">
        <v>0</v>
      </c>
      <c r="AH451" s="15">
        <v>0</v>
      </c>
      <c r="AI451" s="15">
        <v>0</v>
      </c>
      <c r="AJ451" s="15">
        <v>0</v>
      </c>
      <c r="AK451" s="15">
        <v>0</v>
      </c>
      <c r="AL451" s="15">
        <v>0</v>
      </c>
      <c r="AM451" s="15">
        <v>0</v>
      </c>
      <c r="AN451" s="15">
        <v>0</v>
      </c>
      <c r="AO451" s="15">
        <v>0</v>
      </c>
      <c r="AP451" s="15">
        <v>0</v>
      </c>
      <c r="AQ451" s="15">
        <v>0</v>
      </c>
      <c r="AR451" s="15">
        <v>0</v>
      </c>
      <c r="AS451" s="15">
        <v>0</v>
      </c>
      <c r="AT451" s="15">
        <v>0</v>
      </c>
      <c r="AU451" s="15">
        <v>0</v>
      </c>
      <c r="AV451" s="15">
        <v>0</v>
      </c>
      <c r="AW451" s="15">
        <v>0</v>
      </c>
      <c r="AX451" s="15">
        <v>0</v>
      </c>
      <c r="AY451" s="15">
        <v>0</v>
      </c>
      <c r="AZ451" s="15">
        <v>0</v>
      </c>
      <c r="BA451" s="15">
        <v>0</v>
      </c>
      <c r="BB451" s="15">
        <v>0</v>
      </c>
      <c r="BC451" s="15">
        <v>0</v>
      </c>
      <c r="BD451" s="15">
        <v>0</v>
      </c>
      <c r="BE451" s="15">
        <v>0</v>
      </c>
      <c r="BF451" s="15">
        <v>0</v>
      </c>
      <c r="BG451" s="15">
        <v>0</v>
      </c>
      <c r="BH451" s="15">
        <v>0</v>
      </c>
      <c r="BI451" s="15">
        <v>0</v>
      </c>
      <c r="BJ451" s="15">
        <v>0</v>
      </c>
      <c r="BK451" s="15">
        <v>0</v>
      </c>
      <c r="BL451" s="15">
        <v>0</v>
      </c>
      <c r="BM451" s="15">
        <v>0</v>
      </c>
      <c r="BN451" s="15">
        <v>0</v>
      </c>
      <c r="BO451" s="15">
        <v>0</v>
      </c>
      <c r="BP451" s="15">
        <v>0</v>
      </c>
      <c r="BQ451" s="15">
        <v>0</v>
      </c>
      <c r="BR451" s="15">
        <v>0</v>
      </c>
      <c r="BS451" s="15">
        <v>0</v>
      </c>
      <c r="BT451" s="15">
        <v>0</v>
      </c>
      <c r="BU451" s="15">
        <v>0</v>
      </c>
      <c r="BV451" s="15">
        <v>0</v>
      </c>
      <c r="BW451">
        <v>2</v>
      </c>
      <c r="BX451" s="15">
        <v>0</v>
      </c>
      <c r="BY451" s="15">
        <v>0</v>
      </c>
      <c r="BZ451" s="15">
        <v>0</v>
      </c>
      <c r="CA451">
        <v>2</v>
      </c>
      <c r="CB451" s="15">
        <v>0</v>
      </c>
      <c r="CC451" s="15">
        <v>0</v>
      </c>
      <c r="CD451" s="15">
        <v>0</v>
      </c>
      <c r="CE451" s="15">
        <v>0</v>
      </c>
      <c r="CF451" s="15">
        <v>0</v>
      </c>
      <c r="CG451" s="15">
        <v>0</v>
      </c>
      <c r="CH451" s="15">
        <v>0</v>
      </c>
      <c r="CI451" s="15">
        <v>0</v>
      </c>
      <c r="CJ451" s="15">
        <v>0</v>
      </c>
      <c r="CK451">
        <v>1</v>
      </c>
      <c r="CL451">
        <v>5</v>
      </c>
      <c r="CM451" s="15">
        <v>0</v>
      </c>
      <c r="CN451" s="15">
        <v>0</v>
      </c>
      <c r="CO451" s="15">
        <v>0</v>
      </c>
      <c r="CP451" s="15">
        <v>0</v>
      </c>
      <c r="CQ451" s="15">
        <v>0</v>
      </c>
      <c r="CR451" s="15">
        <v>0</v>
      </c>
      <c r="CS451" s="15">
        <v>0</v>
      </c>
      <c r="CT451" s="15">
        <v>0</v>
      </c>
      <c r="CU451" s="15">
        <v>0</v>
      </c>
      <c r="CV451" s="15">
        <v>0</v>
      </c>
      <c r="CW451" s="15">
        <v>0</v>
      </c>
      <c r="CX451" s="15">
        <v>0</v>
      </c>
      <c r="CY451">
        <v>1</v>
      </c>
      <c r="CZ451" s="15">
        <v>0</v>
      </c>
      <c r="DA451" s="15">
        <v>0</v>
      </c>
      <c r="DB451" s="15">
        <v>0</v>
      </c>
      <c r="DC451" s="15">
        <v>0</v>
      </c>
      <c r="DD451" s="15">
        <v>0</v>
      </c>
      <c r="DE451" s="15">
        <v>0</v>
      </c>
      <c r="DF451" s="15">
        <v>0</v>
      </c>
      <c r="DG451" s="15">
        <v>0</v>
      </c>
      <c r="DH451" s="15">
        <v>0</v>
      </c>
      <c r="DI451" s="15">
        <v>0</v>
      </c>
      <c r="DJ451" s="15">
        <v>0</v>
      </c>
      <c r="DK451" s="15">
        <v>0</v>
      </c>
      <c r="DL451" s="15">
        <v>0</v>
      </c>
      <c r="DM451" s="15">
        <v>0</v>
      </c>
      <c r="DN451" s="15">
        <v>0</v>
      </c>
      <c r="DO451" s="15">
        <v>0</v>
      </c>
      <c r="DP451" s="15">
        <v>0</v>
      </c>
      <c r="DQ451" s="15">
        <v>0</v>
      </c>
      <c r="DR451" s="15">
        <v>0</v>
      </c>
      <c r="DS451">
        <v>11</v>
      </c>
    </row>
    <row r="452" spans="1:123">
      <c r="A452" t="s">
        <v>7960</v>
      </c>
      <c r="B452" t="s">
        <v>18351</v>
      </c>
      <c r="C452" t="s">
        <v>350</v>
      </c>
      <c r="D452" t="s">
        <v>5108</v>
      </c>
      <c r="E452" t="s">
        <v>7959</v>
      </c>
      <c r="F452" s="15" t="str">
        <f>INDEX($I$1:$DS$1,(MATCH(MAX(I452:DS452),I452:DS452,0)))</f>
        <v>Armenians/ Hemshins</v>
      </c>
      <c r="G452" s="15">
        <f>MAX(I452:DS452)/H452</f>
        <v>0.99682006889850716</v>
      </c>
      <c r="H452">
        <v>45284</v>
      </c>
      <c r="I452" s="15">
        <v>0</v>
      </c>
      <c r="J452" s="15">
        <v>0</v>
      </c>
      <c r="K452" s="15">
        <v>0</v>
      </c>
      <c r="L452" s="15">
        <v>0</v>
      </c>
      <c r="M452" s="15">
        <v>0</v>
      </c>
      <c r="N452" s="15">
        <v>0</v>
      </c>
      <c r="O452" s="15">
        <v>0</v>
      </c>
      <c r="P452" s="15">
        <v>0</v>
      </c>
      <c r="Q452" s="15">
        <v>0</v>
      </c>
      <c r="R452" s="15">
        <v>0</v>
      </c>
      <c r="S452">
        <v>83</v>
      </c>
      <c r="T452">
        <v>8</v>
      </c>
      <c r="U452" s="15">
        <v>0</v>
      </c>
      <c r="V452" s="15">
        <v>0</v>
      </c>
      <c r="W452" s="15">
        <v>0</v>
      </c>
      <c r="X452" s="15">
        <v>0</v>
      </c>
      <c r="Y452">
        <v>4</v>
      </c>
      <c r="Z452">
        <v>4</v>
      </c>
      <c r="AA452" s="15">
        <v>0</v>
      </c>
      <c r="AB452" s="15">
        <v>0</v>
      </c>
      <c r="AC452" s="15">
        <v>0</v>
      </c>
      <c r="AD452" s="15">
        <v>0</v>
      </c>
      <c r="AE452" s="15">
        <v>0</v>
      </c>
      <c r="AF452">
        <v>45140</v>
      </c>
      <c r="AG452" s="15">
        <v>0</v>
      </c>
      <c r="AH452" s="15">
        <v>0</v>
      </c>
      <c r="AI452" s="15">
        <v>0</v>
      </c>
      <c r="AJ452" s="15">
        <v>0</v>
      </c>
      <c r="AK452" s="15">
        <v>0</v>
      </c>
      <c r="AL452" s="15">
        <v>0</v>
      </c>
      <c r="AM452" s="15">
        <v>0</v>
      </c>
      <c r="AN452" s="15">
        <v>0</v>
      </c>
      <c r="AO452" s="15">
        <v>0</v>
      </c>
      <c r="AP452" s="15">
        <v>0</v>
      </c>
      <c r="AQ452" s="15">
        <v>0</v>
      </c>
      <c r="AR452" s="15">
        <v>0</v>
      </c>
      <c r="AS452" s="15">
        <v>0</v>
      </c>
      <c r="AT452" s="15">
        <v>0</v>
      </c>
      <c r="AU452" s="15">
        <v>0</v>
      </c>
      <c r="AV452" s="15">
        <v>0</v>
      </c>
      <c r="AW452" s="15">
        <v>0</v>
      </c>
      <c r="AX452" s="15">
        <v>0</v>
      </c>
      <c r="AY452" s="15">
        <v>0</v>
      </c>
      <c r="AZ452" s="15">
        <v>0</v>
      </c>
      <c r="BA452" s="15">
        <v>0</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v>3</v>
      </c>
      <c r="BX452" s="15">
        <v>0</v>
      </c>
      <c r="BY452" s="15">
        <v>0</v>
      </c>
      <c r="BZ452" s="15">
        <v>0</v>
      </c>
      <c r="CA452">
        <v>3</v>
      </c>
      <c r="CB452" s="15">
        <v>0</v>
      </c>
      <c r="CC452" s="15">
        <v>0</v>
      </c>
      <c r="CD452" s="15">
        <v>0</v>
      </c>
      <c r="CE452" s="15">
        <v>0</v>
      </c>
      <c r="CF452" s="15">
        <v>0</v>
      </c>
      <c r="CG452" s="15">
        <v>0</v>
      </c>
      <c r="CH452" s="15">
        <v>0</v>
      </c>
      <c r="CI452" s="15">
        <v>0</v>
      </c>
      <c r="CJ452" s="15">
        <v>0</v>
      </c>
      <c r="CK452">
        <v>2</v>
      </c>
      <c r="CL452">
        <v>7</v>
      </c>
      <c r="CM452" s="15">
        <v>0</v>
      </c>
      <c r="CN452" s="15">
        <v>0</v>
      </c>
      <c r="CO452" s="15">
        <v>0</v>
      </c>
      <c r="CP452" s="15">
        <v>0</v>
      </c>
      <c r="CQ452" s="15">
        <v>0</v>
      </c>
      <c r="CR452" s="15">
        <v>0</v>
      </c>
      <c r="CS452" s="15">
        <v>0</v>
      </c>
      <c r="CT452" s="15">
        <v>0</v>
      </c>
      <c r="CU452" s="15">
        <v>0</v>
      </c>
      <c r="CV452" s="15">
        <v>0</v>
      </c>
      <c r="CW452" s="15">
        <v>0</v>
      </c>
      <c r="CX452" s="15">
        <v>0</v>
      </c>
      <c r="CY452">
        <v>2</v>
      </c>
      <c r="CZ452" s="15">
        <v>0</v>
      </c>
      <c r="DA452" s="15">
        <v>0</v>
      </c>
      <c r="DB452" s="15">
        <v>0</v>
      </c>
      <c r="DC452" s="15">
        <v>0</v>
      </c>
      <c r="DD452" s="15">
        <v>0</v>
      </c>
      <c r="DE452" s="15">
        <v>0</v>
      </c>
      <c r="DF452" s="15">
        <v>0</v>
      </c>
      <c r="DG452" s="15">
        <v>0</v>
      </c>
      <c r="DH452" s="15">
        <v>0</v>
      </c>
      <c r="DI452" s="15">
        <v>0</v>
      </c>
      <c r="DJ452" s="15">
        <v>0</v>
      </c>
      <c r="DK452" s="15">
        <v>0</v>
      </c>
      <c r="DL452" s="15">
        <v>0</v>
      </c>
      <c r="DM452" s="15">
        <v>0</v>
      </c>
      <c r="DN452" s="15">
        <v>0</v>
      </c>
      <c r="DO452" s="15">
        <v>0</v>
      </c>
      <c r="DP452" s="15">
        <v>0</v>
      </c>
      <c r="DQ452" s="15">
        <v>0</v>
      </c>
      <c r="DR452" s="15">
        <v>0</v>
      </c>
      <c r="DS452">
        <v>28</v>
      </c>
    </row>
    <row r="453" spans="1:123">
      <c r="A453" t="s">
        <v>7962</v>
      </c>
      <c r="B453" t="s">
        <v>7912</v>
      </c>
      <c r="C453" t="s">
        <v>350</v>
      </c>
      <c r="D453" t="s">
        <v>5108</v>
      </c>
      <c r="E453" t="s">
        <v>7961</v>
      </c>
      <c r="F453" s="15" t="str">
        <f>INDEX($I$1:$DS$1,(MATCH(MAX(I453:DS453),I453:DS453,0)))</f>
        <v>Armenians/ Hemshins</v>
      </c>
      <c r="G453" s="15">
        <f>MAX(I453:DS453)/H453</f>
        <v>0.99710370947978166</v>
      </c>
      <c r="H453">
        <v>8977</v>
      </c>
      <c r="I453" s="15">
        <v>0</v>
      </c>
      <c r="J453" s="15">
        <v>0</v>
      </c>
      <c r="K453" s="15">
        <v>0</v>
      </c>
      <c r="L453" s="15">
        <v>0</v>
      </c>
      <c r="M453" s="15">
        <v>0</v>
      </c>
      <c r="N453" s="15">
        <v>0</v>
      </c>
      <c r="O453" s="15">
        <v>0</v>
      </c>
      <c r="P453" s="15">
        <v>0</v>
      </c>
      <c r="Q453" s="15">
        <v>0</v>
      </c>
      <c r="R453" s="15">
        <v>0</v>
      </c>
      <c r="S453">
        <v>16</v>
      </c>
      <c r="T453">
        <v>2</v>
      </c>
      <c r="U453" s="15">
        <v>0</v>
      </c>
      <c r="V453" s="15">
        <v>0</v>
      </c>
      <c r="W453" s="15">
        <v>0</v>
      </c>
      <c r="X453" s="15">
        <v>0</v>
      </c>
      <c r="Y453">
        <v>1</v>
      </c>
      <c r="Z453">
        <v>1</v>
      </c>
      <c r="AA453" s="15">
        <v>0</v>
      </c>
      <c r="AB453" s="15">
        <v>0</v>
      </c>
      <c r="AC453" s="15">
        <v>0</v>
      </c>
      <c r="AD453" s="15">
        <v>0</v>
      </c>
      <c r="AE453" s="15">
        <v>0</v>
      </c>
      <c r="AF453">
        <v>8951</v>
      </c>
      <c r="AG453" s="15">
        <v>0</v>
      </c>
      <c r="AH453" s="15">
        <v>0</v>
      </c>
      <c r="AI453" s="15">
        <v>0</v>
      </c>
      <c r="AJ453" s="15">
        <v>0</v>
      </c>
      <c r="AK453" s="15">
        <v>0</v>
      </c>
      <c r="AL453" s="15">
        <v>0</v>
      </c>
      <c r="AM453" s="15">
        <v>0</v>
      </c>
      <c r="AN453" s="15">
        <v>0</v>
      </c>
      <c r="AO453" s="15">
        <v>0</v>
      </c>
      <c r="AP453" s="15">
        <v>0</v>
      </c>
      <c r="AQ453" s="15">
        <v>0</v>
      </c>
      <c r="AR453" s="15">
        <v>0</v>
      </c>
      <c r="AS453" s="15">
        <v>0</v>
      </c>
      <c r="AT453" s="15">
        <v>0</v>
      </c>
      <c r="AU453" s="15">
        <v>0</v>
      </c>
      <c r="AV453" s="15">
        <v>0</v>
      </c>
      <c r="AW453" s="15">
        <v>0</v>
      </c>
      <c r="AX453" s="15">
        <v>0</v>
      </c>
      <c r="AY453" s="15">
        <v>0</v>
      </c>
      <c r="AZ453" s="15">
        <v>0</v>
      </c>
      <c r="BA453" s="15">
        <v>0</v>
      </c>
      <c r="BB453" s="15">
        <v>0</v>
      </c>
      <c r="BC453" s="15">
        <v>0</v>
      </c>
      <c r="BD453" s="15">
        <v>0</v>
      </c>
      <c r="BE453" s="15">
        <v>0</v>
      </c>
      <c r="BF453" s="15">
        <v>0</v>
      </c>
      <c r="BG453" s="15">
        <v>0</v>
      </c>
      <c r="BH453" s="15">
        <v>0</v>
      </c>
      <c r="BI453" s="15">
        <v>0</v>
      </c>
      <c r="BJ453" s="15">
        <v>0</v>
      </c>
      <c r="BK453" s="15">
        <v>0</v>
      </c>
      <c r="BL453" s="15">
        <v>0</v>
      </c>
      <c r="BM453" s="15">
        <v>0</v>
      </c>
      <c r="BN453" s="15">
        <v>0</v>
      </c>
      <c r="BO453" s="15">
        <v>0</v>
      </c>
      <c r="BP453" s="15">
        <v>0</v>
      </c>
      <c r="BQ453" s="15">
        <v>0</v>
      </c>
      <c r="BR453" s="15">
        <v>0</v>
      </c>
      <c r="BS453" s="15">
        <v>0</v>
      </c>
      <c r="BT453" s="15">
        <v>0</v>
      </c>
      <c r="BU453" s="15">
        <v>0</v>
      </c>
      <c r="BV453" s="15">
        <v>0</v>
      </c>
      <c r="BW453">
        <v>1</v>
      </c>
      <c r="BX453" s="15">
        <v>0</v>
      </c>
      <c r="BY453" s="15">
        <v>0</v>
      </c>
      <c r="BZ453" s="15">
        <v>0</v>
      </c>
      <c r="CA453">
        <v>1</v>
      </c>
      <c r="CB453" s="15">
        <v>0</v>
      </c>
      <c r="CC453" s="15">
        <v>0</v>
      </c>
      <c r="CD453" s="15">
        <v>0</v>
      </c>
      <c r="CE453" s="15">
        <v>0</v>
      </c>
      <c r="CF453" s="15">
        <v>0</v>
      </c>
      <c r="CG453" s="15">
        <v>0</v>
      </c>
      <c r="CH453" s="15">
        <v>0</v>
      </c>
      <c r="CI453" s="15">
        <v>0</v>
      </c>
      <c r="CJ453" s="15">
        <v>0</v>
      </c>
      <c r="CK453" s="15">
        <v>0</v>
      </c>
      <c r="CL453">
        <v>1</v>
      </c>
      <c r="CM453" s="15">
        <v>0</v>
      </c>
      <c r="CN453" s="15">
        <v>0</v>
      </c>
      <c r="CO453" s="15">
        <v>0</v>
      </c>
      <c r="CP453" s="15">
        <v>0</v>
      </c>
      <c r="CQ453" s="15">
        <v>0</v>
      </c>
      <c r="CR453" s="15">
        <v>0</v>
      </c>
      <c r="CS453" s="15">
        <v>0</v>
      </c>
      <c r="CT453" s="15">
        <v>0</v>
      </c>
      <c r="CU453" s="15">
        <v>0</v>
      </c>
      <c r="CV453" s="15">
        <v>0</v>
      </c>
      <c r="CW453" s="15">
        <v>0</v>
      </c>
      <c r="CX453" s="15">
        <v>0</v>
      </c>
      <c r="CY453" s="15">
        <v>0</v>
      </c>
      <c r="CZ453" s="15">
        <v>0</v>
      </c>
      <c r="DA453" s="15">
        <v>0</v>
      </c>
      <c r="DB453" s="15">
        <v>0</v>
      </c>
      <c r="DC453" s="15">
        <v>0</v>
      </c>
      <c r="DD453" s="15">
        <v>0</v>
      </c>
      <c r="DE453" s="15">
        <v>0</v>
      </c>
      <c r="DF453" s="15">
        <v>0</v>
      </c>
      <c r="DG453" s="15">
        <v>0</v>
      </c>
      <c r="DH453" s="15">
        <v>0</v>
      </c>
      <c r="DI453" s="15">
        <v>0</v>
      </c>
      <c r="DJ453" s="15">
        <v>0</v>
      </c>
      <c r="DK453" s="15">
        <v>0</v>
      </c>
      <c r="DL453" s="15">
        <v>0</v>
      </c>
      <c r="DM453" s="15">
        <v>0</v>
      </c>
      <c r="DN453" s="15">
        <v>0</v>
      </c>
      <c r="DO453" s="15">
        <v>0</v>
      </c>
      <c r="DP453" s="15">
        <v>0</v>
      </c>
      <c r="DQ453" s="15">
        <v>0</v>
      </c>
      <c r="DR453" s="15">
        <v>0</v>
      </c>
      <c r="DS453">
        <v>3</v>
      </c>
    </row>
    <row r="454" spans="1:123">
      <c r="A454" t="s">
        <v>7964</v>
      </c>
      <c r="B454" t="s">
        <v>7914</v>
      </c>
      <c r="C454" t="s">
        <v>350</v>
      </c>
      <c r="D454" t="s">
        <v>5108</v>
      </c>
      <c r="E454" t="s">
        <v>7963</v>
      </c>
      <c r="F454" s="15" t="str">
        <f>INDEX($I$1:$DS$1,(MATCH(MAX(I454:DS454),I454:DS454,0)))</f>
        <v>Armenians/ Hemshins</v>
      </c>
      <c r="G454" s="15">
        <f>MAX(I454:DS454)/H454</f>
        <v>0.99717721665828851</v>
      </c>
      <c r="H454">
        <v>25861</v>
      </c>
      <c r="I454" s="15">
        <v>0</v>
      </c>
      <c r="J454" s="15">
        <v>0</v>
      </c>
      <c r="K454" s="15">
        <v>0</v>
      </c>
      <c r="L454" s="15">
        <v>0</v>
      </c>
      <c r="M454" s="15">
        <v>0</v>
      </c>
      <c r="N454" s="15">
        <v>0</v>
      </c>
      <c r="O454" s="15">
        <v>0</v>
      </c>
      <c r="P454" s="15">
        <v>0</v>
      </c>
      <c r="Q454" s="15">
        <v>0</v>
      </c>
      <c r="R454" s="15">
        <v>0</v>
      </c>
      <c r="S454">
        <v>47</v>
      </c>
      <c r="T454">
        <v>5</v>
      </c>
      <c r="U454" s="15">
        <v>0</v>
      </c>
      <c r="V454" s="15">
        <v>0</v>
      </c>
      <c r="W454" s="15">
        <v>0</v>
      </c>
      <c r="X454" s="15">
        <v>0</v>
      </c>
      <c r="Y454">
        <v>2</v>
      </c>
      <c r="Z454">
        <v>2</v>
      </c>
      <c r="AA454" s="15">
        <v>0</v>
      </c>
      <c r="AB454" s="15">
        <v>0</v>
      </c>
      <c r="AC454" s="15">
        <v>0</v>
      </c>
      <c r="AD454" s="15">
        <v>0</v>
      </c>
      <c r="AE454" s="15">
        <v>0</v>
      </c>
      <c r="AF454">
        <v>25788</v>
      </c>
      <c r="AG454" s="15">
        <v>0</v>
      </c>
      <c r="AH454" s="15">
        <v>0</v>
      </c>
      <c r="AI454" s="15">
        <v>0</v>
      </c>
      <c r="AJ454" s="15">
        <v>0</v>
      </c>
      <c r="AK454" s="15">
        <v>0</v>
      </c>
      <c r="AL454" s="15">
        <v>0</v>
      </c>
      <c r="AM454" s="15">
        <v>0</v>
      </c>
      <c r="AN454" s="15">
        <v>0</v>
      </c>
      <c r="AO454" s="15">
        <v>0</v>
      </c>
      <c r="AP454" s="15">
        <v>0</v>
      </c>
      <c r="AQ454" s="15">
        <v>0</v>
      </c>
      <c r="AR454" s="15">
        <v>0</v>
      </c>
      <c r="AS454" s="15">
        <v>0</v>
      </c>
      <c r="AT454" s="15">
        <v>0</v>
      </c>
      <c r="AU454" s="15">
        <v>0</v>
      </c>
      <c r="AV454" s="15">
        <v>0</v>
      </c>
      <c r="AW454" s="15">
        <v>0</v>
      </c>
      <c r="AX454" s="15">
        <v>0</v>
      </c>
      <c r="AY454" s="15">
        <v>0</v>
      </c>
      <c r="AZ454" s="15">
        <v>0</v>
      </c>
      <c r="BA454" s="15">
        <v>0</v>
      </c>
      <c r="BB454" s="15">
        <v>0</v>
      </c>
      <c r="BC454" s="15">
        <v>0</v>
      </c>
      <c r="BD454" s="15">
        <v>0</v>
      </c>
      <c r="BE454" s="15">
        <v>0</v>
      </c>
      <c r="BF454" s="15">
        <v>0</v>
      </c>
      <c r="BG454" s="15">
        <v>0</v>
      </c>
      <c r="BH454" s="15">
        <v>0</v>
      </c>
      <c r="BI454" s="15">
        <v>0</v>
      </c>
      <c r="BJ454" s="15">
        <v>0</v>
      </c>
      <c r="BK454" s="15">
        <v>0</v>
      </c>
      <c r="BL454" s="15">
        <v>0</v>
      </c>
      <c r="BM454" s="15">
        <v>0</v>
      </c>
      <c r="BN454" s="15">
        <v>0</v>
      </c>
      <c r="BO454" s="15">
        <v>0</v>
      </c>
      <c r="BP454" s="15">
        <v>0</v>
      </c>
      <c r="BQ454" s="15">
        <v>0</v>
      </c>
      <c r="BR454" s="15">
        <v>0</v>
      </c>
      <c r="BS454" s="15">
        <v>0</v>
      </c>
      <c r="BT454" s="15">
        <v>0</v>
      </c>
      <c r="BU454" s="15">
        <v>0</v>
      </c>
      <c r="BV454" s="15">
        <v>0</v>
      </c>
      <c r="BW454">
        <v>1</v>
      </c>
      <c r="BX454" s="15">
        <v>0</v>
      </c>
      <c r="BY454" s="15">
        <v>0</v>
      </c>
      <c r="BZ454" s="15">
        <v>0</v>
      </c>
      <c r="CA454">
        <v>2</v>
      </c>
      <c r="CB454" s="15">
        <v>0</v>
      </c>
      <c r="CC454" s="15">
        <v>0</v>
      </c>
      <c r="CD454" s="15">
        <v>0</v>
      </c>
      <c r="CE454" s="15">
        <v>0</v>
      </c>
      <c r="CF454" s="15">
        <v>0</v>
      </c>
      <c r="CG454" s="15">
        <v>0</v>
      </c>
      <c r="CH454" s="15">
        <v>0</v>
      </c>
      <c r="CI454" s="15">
        <v>0</v>
      </c>
      <c r="CJ454" s="15">
        <v>0</v>
      </c>
      <c r="CK454">
        <v>1</v>
      </c>
      <c r="CL454">
        <v>4</v>
      </c>
      <c r="CM454" s="15">
        <v>0</v>
      </c>
      <c r="CN454" s="15">
        <v>0</v>
      </c>
      <c r="CO454" s="15">
        <v>0</v>
      </c>
      <c r="CP454" s="15">
        <v>0</v>
      </c>
      <c r="CQ454" s="15">
        <v>0</v>
      </c>
      <c r="CR454" s="15">
        <v>0</v>
      </c>
      <c r="CS454" s="15">
        <v>0</v>
      </c>
      <c r="CT454" s="15">
        <v>0</v>
      </c>
      <c r="CU454" s="15">
        <v>0</v>
      </c>
      <c r="CV454" s="15">
        <v>0</v>
      </c>
      <c r="CW454" s="15">
        <v>0</v>
      </c>
      <c r="CX454" s="15">
        <v>0</v>
      </c>
      <c r="CY454">
        <v>1</v>
      </c>
      <c r="CZ454" s="15">
        <v>0</v>
      </c>
      <c r="DA454" s="15">
        <v>0</v>
      </c>
      <c r="DB454" s="15">
        <v>0</v>
      </c>
      <c r="DC454" s="15">
        <v>0</v>
      </c>
      <c r="DD454" s="15">
        <v>0</v>
      </c>
      <c r="DE454" s="15">
        <v>0</v>
      </c>
      <c r="DF454" s="15">
        <v>0</v>
      </c>
      <c r="DG454" s="15">
        <v>0</v>
      </c>
      <c r="DH454" s="15">
        <v>0</v>
      </c>
      <c r="DI454" s="15">
        <v>0</v>
      </c>
      <c r="DJ454" s="15">
        <v>0</v>
      </c>
      <c r="DK454" s="15">
        <v>0</v>
      </c>
      <c r="DL454" s="15">
        <v>0</v>
      </c>
      <c r="DM454" s="15">
        <v>0</v>
      </c>
      <c r="DN454" s="15">
        <v>0</v>
      </c>
      <c r="DO454" s="15">
        <v>0</v>
      </c>
      <c r="DP454" s="15">
        <v>0</v>
      </c>
      <c r="DQ454" s="15">
        <v>0</v>
      </c>
      <c r="DR454" s="15">
        <v>0</v>
      </c>
      <c r="DS454">
        <v>8</v>
      </c>
    </row>
    <row r="455" spans="1:123">
      <c r="A455" t="s">
        <v>7966</v>
      </c>
      <c r="B455" t="s">
        <v>7916</v>
      </c>
      <c r="C455" t="s">
        <v>350</v>
      </c>
      <c r="D455" t="s">
        <v>5109</v>
      </c>
      <c r="E455" t="s">
        <v>7965</v>
      </c>
      <c r="F455" s="15" t="str">
        <f>INDEX($I$1:$DS$1,(MATCH(MAX(I455:DS455),I455:DS455,0)))</f>
        <v>Armenians/ Hemshins</v>
      </c>
      <c r="G455" s="15">
        <f>MAX(I455:DS455)/H455</f>
        <v>0.99309319811155794</v>
      </c>
      <c r="H455">
        <v>22876</v>
      </c>
      <c r="I455" s="15">
        <v>0</v>
      </c>
      <c r="J455" s="15">
        <v>0</v>
      </c>
      <c r="K455" s="15">
        <v>0</v>
      </c>
      <c r="L455" s="15">
        <v>0</v>
      </c>
      <c r="M455" s="15">
        <v>0</v>
      </c>
      <c r="N455" s="15">
        <v>0</v>
      </c>
      <c r="O455" s="15">
        <v>0</v>
      </c>
      <c r="P455" s="15">
        <v>0</v>
      </c>
      <c r="Q455" s="15">
        <v>0</v>
      </c>
      <c r="R455" s="15">
        <v>0</v>
      </c>
      <c r="S455">
        <v>125</v>
      </c>
      <c r="T455">
        <v>4</v>
      </c>
      <c r="U455" s="15">
        <v>0</v>
      </c>
      <c r="V455" s="15">
        <v>0</v>
      </c>
      <c r="W455" s="15">
        <v>0</v>
      </c>
      <c r="X455" s="15">
        <v>0</v>
      </c>
      <c r="Y455">
        <v>1</v>
      </c>
      <c r="Z455">
        <v>4</v>
      </c>
      <c r="AA455" s="15">
        <v>0</v>
      </c>
      <c r="AB455" s="15">
        <v>0</v>
      </c>
      <c r="AC455" s="15">
        <v>0</v>
      </c>
      <c r="AD455" s="15">
        <v>0</v>
      </c>
      <c r="AE455" s="15">
        <v>0</v>
      </c>
      <c r="AF455">
        <v>22718</v>
      </c>
      <c r="AG455" s="15">
        <v>0</v>
      </c>
      <c r="AH455" s="15">
        <v>0</v>
      </c>
      <c r="AI455" s="15">
        <v>0</v>
      </c>
      <c r="AJ455" s="15">
        <v>0</v>
      </c>
      <c r="AK455" s="15">
        <v>0</v>
      </c>
      <c r="AL455" s="15">
        <v>0</v>
      </c>
      <c r="AM455" s="15">
        <v>0</v>
      </c>
      <c r="AN455" s="15">
        <v>0</v>
      </c>
      <c r="AO455" s="15">
        <v>0</v>
      </c>
      <c r="AP455" s="15">
        <v>0</v>
      </c>
      <c r="AQ455" s="15">
        <v>0</v>
      </c>
      <c r="AR455" s="15">
        <v>0</v>
      </c>
      <c r="AS455" s="15">
        <v>0</v>
      </c>
      <c r="AT455" s="15">
        <v>0</v>
      </c>
      <c r="AU455" s="15">
        <v>0</v>
      </c>
      <c r="AV455" s="15">
        <v>0</v>
      </c>
      <c r="AW455" s="15">
        <v>0</v>
      </c>
      <c r="AX455" s="15">
        <v>0</v>
      </c>
      <c r="AY455" s="15">
        <v>0</v>
      </c>
      <c r="AZ455" s="15">
        <v>0</v>
      </c>
      <c r="BA455" s="15">
        <v>0</v>
      </c>
      <c r="BB455" s="15">
        <v>0</v>
      </c>
      <c r="BC455" s="15">
        <v>0</v>
      </c>
      <c r="BD455" s="15">
        <v>0</v>
      </c>
      <c r="BE455" s="15">
        <v>0</v>
      </c>
      <c r="BF455" s="15">
        <v>0</v>
      </c>
      <c r="BG455" s="15">
        <v>0</v>
      </c>
      <c r="BH455" s="15">
        <v>0</v>
      </c>
      <c r="BI455" s="15">
        <v>0</v>
      </c>
      <c r="BJ455" s="15">
        <v>0</v>
      </c>
      <c r="BK455" s="15">
        <v>0</v>
      </c>
      <c r="BL455" s="15">
        <v>0</v>
      </c>
      <c r="BM455" s="15">
        <v>0</v>
      </c>
      <c r="BN455" s="15">
        <v>0</v>
      </c>
      <c r="BO455" s="15">
        <v>0</v>
      </c>
      <c r="BP455" s="15">
        <v>0</v>
      </c>
      <c r="BQ455" s="15">
        <v>0</v>
      </c>
      <c r="BR455" s="15">
        <v>0</v>
      </c>
      <c r="BS455" s="15">
        <v>0</v>
      </c>
      <c r="BT455" s="15">
        <v>0</v>
      </c>
      <c r="BU455" s="15">
        <v>0</v>
      </c>
      <c r="BV455" s="15">
        <v>0</v>
      </c>
      <c r="BW455">
        <v>2</v>
      </c>
      <c r="BX455" s="15">
        <v>0</v>
      </c>
      <c r="BY455" s="15">
        <v>0</v>
      </c>
      <c r="BZ455" s="15">
        <v>0</v>
      </c>
      <c r="CA455">
        <v>7</v>
      </c>
      <c r="CB455" s="15">
        <v>0</v>
      </c>
      <c r="CC455" s="15">
        <v>0</v>
      </c>
      <c r="CD455" s="15">
        <v>0</v>
      </c>
      <c r="CE455" s="15">
        <v>0</v>
      </c>
      <c r="CF455" s="15">
        <v>0</v>
      </c>
      <c r="CG455" s="15">
        <v>0</v>
      </c>
      <c r="CH455" s="15">
        <v>0</v>
      </c>
      <c r="CI455" s="15">
        <v>0</v>
      </c>
      <c r="CJ455" s="15">
        <v>0</v>
      </c>
      <c r="CK455">
        <v>6</v>
      </c>
      <c r="CL455">
        <v>2</v>
      </c>
      <c r="CM455" s="15">
        <v>0</v>
      </c>
      <c r="CN455" s="15">
        <v>0</v>
      </c>
      <c r="CO455" s="15">
        <v>0</v>
      </c>
      <c r="CP455" s="15">
        <v>0</v>
      </c>
      <c r="CQ455" s="15">
        <v>0</v>
      </c>
      <c r="CR455" s="15">
        <v>0</v>
      </c>
      <c r="CS455" s="15">
        <v>0</v>
      </c>
      <c r="CT455" s="15">
        <v>0</v>
      </c>
      <c r="CU455" s="15">
        <v>0</v>
      </c>
      <c r="CV455" s="15">
        <v>0</v>
      </c>
      <c r="CW455" s="15">
        <v>0</v>
      </c>
      <c r="CX455" s="15">
        <v>0</v>
      </c>
      <c r="CY455" s="15">
        <v>0</v>
      </c>
      <c r="CZ455" s="15">
        <v>0</v>
      </c>
      <c r="DA455" s="15">
        <v>0</v>
      </c>
      <c r="DB455" s="15">
        <v>0</v>
      </c>
      <c r="DC455" s="15">
        <v>0</v>
      </c>
      <c r="DD455" s="15">
        <v>0</v>
      </c>
      <c r="DE455" s="15">
        <v>0</v>
      </c>
      <c r="DF455" s="15">
        <v>0</v>
      </c>
      <c r="DG455" s="15">
        <v>0</v>
      </c>
      <c r="DH455" s="15">
        <v>0</v>
      </c>
      <c r="DI455" s="15">
        <v>0</v>
      </c>
      <c r="DJ455" s="15">
        <v>0</v>
      </c>
      <c r="DK455" s="15">
        <v>0</v>
      </c>
      <c r="DL455" s="15">
        <v>0</v>
      </c>
      <c r="DM455" s="15">
        <v>0</v>
      </c>
      <c r="DN455" s="15">
        <v>0</v>
      </c>
      <c r="DO455" s="15">
        <v>0</v>
      </c>
      <c r="DP455" s="15">
        <v>0</v>
      </c>
      <c r="DQ455" s="15">
        <v>0</v>
      </c>
      <c r="DR455" s="15">
        <v>0</v>
      </c>
      <c r="DS455">
        <v>7</v>
      </c>
    </row>
    <row r="456" spans="1:123">
      <c r="A456" t="s">
        <v>7968</v>
      </c>
      <c r="B456" t="s">
        <v>18352</v>
      </c>
      <c r="C456" t="s">
        <v>350</v>
      </c>
      <c r="D456" t="s">
        <v>5109</v>
      </c>
      <c r="E456" t="s">
        <v>7967</v>
      </c>
      <c r="F456" s="15" t="str">
        <f>INDEX($I$1:$DS$1,(MATCH(MAX(I456:DS456),I456:DS456,0)))</f>
        <v>Armenians/ Hemshins</v>
      </c>
      <c r="G456" s="15">
        <f>MAX(I456:DS456)/H456</f>
        <v>0.99578751330258952</v>
      </c>
      <c r="H456">
        <v>22552</v>
      </c>
      <c r="I456" s="15">
        <v>0</v>
      </c>
      <c r="J456" s="15">
        <v>0</v>
      </c>
      <c r="K456" s="15">
        <v>0</v>
      </c>
      <c r="L456" s="15">
        <v>0</v>
      </c>
      <c r="M456" s="15">
        <v>0</v>
      </c>
      <c r="N456" s="15">
        <v>0</v>
      </c>
      <c r="O456" s="15">
        <v>0</v>
      </c>
      <c r="P456" s="15">
        <v>0</v>
      </c>
      <c r="Q456" s="15">
        <v>0</v>
      </c>
      <c r="R456" s="15">
        <v>0</v>
      </c>
      <c r="S456">
        <v>62</v>
      </c>
      <c r="T456">
        <v>4</v>
      </c>
      <c r="U456" s="15">
        <v>0</v>
      </c>
      <c r="V456" s="15">
        <v>0</v>
      </c>
      <c r="W456" s="15">
        <v>0</v>
      </c>
      <c r="X456" s="15">
        <v>0</v>
      </c>
      <c r="Y456">
        <v>1</v>
      </c>
      <c r="Z456">
        <v>4</v>
      </c>
      <c r="AA456" s="15">
        <v>0</v>
      </c>
      <c r="AB456" s="15">
        <v>0</v>
      </c>
      <c r="AC456" s="15">
        <v>0</v>
      </c>
      <c r="AD456" s="15">
        <v>0</v>
      </c>
      <c r="AE456" s="15">
        <v>0</v>
      </c>
      <c r="AF456">
        <v>22457</v>
      </c>
      <c r="AG456" s="15">
        <v>0</v>
      </c>
      <c r="AH456" s="15">
        <v>0</v>
      </c>
      <c r="AI456" s="15">
        <v>0</v>
      </c>
      <c r="AJ456" s="15">
        <v>0</v>
      </c>
      <c r="AK456" s="15">
        <v>0</v>
      </c>
      <c r="AL456" s="15">
        <v>0</v>
      </c>
      <c r="AM456" s="15">
        <v>0</v>
      </c>
      <c r="AN456" s="15">
        <v>0</v>
      </c>
      <c r="AO456" s="15">
        <v>0</v>
      </c>
      <c r="AP456" s="15">
        <v>0</v>
      </c>
      <c r="AQ456" s="15">
        <v>0</v>
      </c>
      <c r="AR456" s="15">
        <v>0</v>
      </c>
      <c r="AS456" s="15">
        <v>0</v>
      </c>
      <c r="AT456" s="15">
        <v>0</v>
      </c>
      <c r="AU456" s="15">
        <v>0</v>
      </c>
      <c r="AV456" s="15">
        <v>0</v>
      </c>
      <c r="AW456" s="15">
        <v>0</v>
      </c>
      <c r="AX456" s="15">
        <v>0</v>
      </c>
      <c r="AY456" s="15">
        <v>0</v>
      </c>
      <c r="AZ456" s="15">
        <v>0</v>
      </c>
      <c r="BA456" s="15">
        <v>0</v>
      </c>
      <c r="BB456" s="15">
        <v>0</v>
      </c>
      <c r="BC456" s="15">
        <v>0</v>
      </c>
      <c r="BD456" s="15">
        <v>0</v>
      </c>
      <c r="BE456" s="15">
        <v>0</v>
      </c>
      <c r="BF456" s="15">
        <v>0</v>
      </c>
      <c r="BG456" s="15">
        <v>0</v>
      </c>
      <c r="BH456" s="15">
        <v>0</v>
      </c>
      <c r="BI456" s="15">
        <v>0</v>
      </c>
      <c r="BJ456" s="15">
        <v>0</v>
      </c>
      <c r="BK456" s="15">
        <v>0</v>
      </c>
      <c r="BL456" s="15">
        <v>0</v>
      </c>
      <c r="BM456" s="15">
        <v>0</v>
      </c>
      <c r="BN456" s="15">
        <v>0</v>
      </c>
      <c r="BO456" s="15">
        <v>0</v>
      </c>
      <c r="BP456" s="15">
        <v>0</v>
      </c>
      <c r="BQ456" s="15">
        <v>0</v>
      </c>
      <c r="BR456" s="15">
        <v>0</v>
      </c>
      <c r="BS456" s="15">
        <v>0</v>
      </c>
      <c r="BT456" s="15">
        <v>0</v>
      </c>
      <c r="BU456" s="15">
        <v>0</v>
      </c>
      <c r="BV456" s="15">
        <v>0</v>
      </c>
      <c r="BW456">
        <v>2</v>
      </c>
      <c r="BX456" s="15">
        <v>0</v>
      </c>
      <c r="BY456" s="15">
        <v>0</v>
      </c>
      <c r="BZ456" s="15">
        <v>0</v>
      </c>
      <c r="CA456">
        <v>7</v>
      </c>
      <c r="CB456" s="15">
        <v>0</v>
      </c>
      <c r="CC456" s="15">
        <v>0</v>
      </c>
      <c r="CD456" s="15">
        <v>0</v>
      </c>
      <c r="CE456" s="15">
        <v>0</v>
      </c>
      <c r="CF456" s="15">
        <v>0</v>
      </c>
      <c r="CG456" s="15">
        <v>0</v>
      </c>
      <c r="CH456" s="15">
        <v>0</v>
      </c>
      <c r="CI456" s="15">
        <v>0</v>
      </c>
      <c r="CJ456" s="15">
        <v>0</v>
      </c>
      <c r="CK456">
        <v>6</v>
      </c>
      <c r="CL456">
        <v>2</v>
      </c>
      <c r="CM456" s="15">
        <v>0</v>
      </c>
      <c r="CN456" s="15">
        <v>0</v>
      </c>
      <c r="CO456" s="15">
        <v>0</v>
      </c>
      <c r="CP456" s="15">
        <v>0</v>
      </c>
      <c r="CQ456" s="15">
        <v>0</v>
      </c>
      <c r="CR456" s="15">
        <v>0</v>
      </c>
      <c r="CS456" s="15">
        <v>0</v>
      </c>
      <c r="CT456" s="15">
        <v>0</v>
      </c>
      <c r="CU456" s="15">
        <v>0</v>
      </c>
      <c r="CV456" s="15">
        <v>0</v>
      </c>
      <c r="CW456" s="15">
        <v>0</v>
      </c>
      <c r="CX456" s="15">
        <v>0</v>
      </c>
      <c r="CY456" s="15">
        <v>0</v>
      </c>
      <c r="CZ456" s="15">
        <v>0</v>
      </c>
      <c r="DA456" s="15">
        <v>0</v>
      </c>
      <c r="DB456" s="15">
        <v>0</v>
      </c>
      <c r="DC456" s="15">
        <v>0</v>
      </c>
      <c r="DD456" s="15">
        <v>0</v>
      </c>
      <c r="DE456" s="15">
        <v>0</v>
      </c>
      <c r="DF456" s="15">
        <v>0</v>
      </c>
      <c r="DG456" s="15">
        <v>0</v>
      </c>
      <c r="DH456" s="15">
        <v>0</v>
      </c>
      <c r="DI456" s="15">
        <v>0</v>
      </c>
      <c r="DJ456" s="15">
        <v>0</v>
      </c>
      <c r="DK456" s="15">
        <v>0</v>
      </c>
      <c r="DL456" s="15">
        <v>0</v>
      </c>
      <c r="DM456" s="15">
        <v>0</v>
      </c>
      <c r="DN456" s="15">
        <v>0</v>
      </c>
      <c r="DO456" s="15">
        <v>0</v>
      </c>
      <c r="DP456" s="15">
        <v>0</v>
      </c>
      <c r="DQ456" s="15">
        <v>0</v>
      </c>
      <c r="DR456" s="15">
        <v>0</v>
      </c>
      <c r="DS456">
        <v>7</v>
      </c>
    </row>
    <row r="457" spans="1:123">
      <c r="A457" t="s">
        <v>7970</v>
      </c>
      <c r="B457" t="s">
        <v>18353</v>
      </c>
      <c r="C457" t="s">
        <v>350</v>
      </c>
      <c r="D457" t="s">
        <v>5109</v>
      </c>
      <c r="E457" t="s">
        <v>7969</v>
      </c>
      <c r="F457" s="15" t="str">
        <f>INDEX($I$1:$DS$1,(MATCH(MAX(I457:DS457),I457:DS457,0)))</f>
        <v>Armenians/ Hemshins</v>
      </c>
      <c r="G457" s="15">
        <f>MAX(I457:DS457)/H457</f>
        <v>0.99582960977062851</v>
      </c>
      <c r="H457">
        <v>43641</v>
      </c>
      <c r="I457" s="15">
        <v>0</v>
      </c>
      <c r="J457" s="15">
        <v>0</v>
      </c>
      <c r="K457" s="15">
        <v>0</v>
      </c>
      <c r="L457" s="15">
        <v>0</v>
      </c>
      <c r="M457" s="15">
        <v>0</v>
      </c>
      <c r="N457" s="15">
        <v>0</v>
      </c>
      <c r="O457" s="15">
        <v>0</v>
      </c>
      <c r="P457" s="15">
        <v>0</v>
      </c>
      <c r="Q457" s="15">
        <v>0</v>
      </c>
      <c r="R457" s="15">
        <v>0</v>
      </c>
      <c r="S457">
        <v>120</v>
      </c>
      <c r="T457">
        <v>7</v>
      </c>
      <c r="U457" s="15">
        <v>0</v>
      </c>
      <c r="V457" s="15">
        <v>0</v>
      </c>
      <c r="W457" s="15">
        <v>0</v>
      </c>
      <c r="X457" s="15">
        <v>0</v>
      </c>
      <c r="Y457">
        <v>2</v>
      </c>
      <c r="Z457">
        <v>8</v>
      </c>
      <c r="AA457" s="15">
        <v>0</v>
      </c>
      <c r="AB457" s="15">
        <v>0</v>
      </c>
      <c r="AC457" s="15">
        <v>0</v>
      </c>
      <c r="AD457" s="15">
        <v>0</v>
      </c>
      <c r="AE457" s="15">
        <v>0</v>
      </c>
      <c r="AF457">
        <v>43459</v>
      </c>
      <c r="AG457" s="15">
        <v>0</v>
      </c>
      <c r="AH457" s="15">
        <v>0</v>
      </c>
      <c r="AI457" s="15">
        <v>0</v>
      </c>
      <c r="AJ457" s="15">
        <v>0</v>
      </c>
      <c r="AK457" s="15">
        <v>0</v>
      </c>
      <c r="AL457" s="15">
        <v>0</v>
      </c>
      <c r="AM457" s="15">
        <v>0</v>
      </c>
      <c r="AN457" s="15">
        <v>0</v>
      </c>
      <c r="AO457" s="15">
        <v>0</v>
      </c>
      <c r="AP457" s="15">
        <v>0</v>
      </c>
      <c r="AQ457" s="15">
        <v>0</v>
      </c>
      <c r="AR457" s="15">
        <v>0</v>
      </c>
      <c r="AS457" s="15">
        <v>0</v>
      </c>
      <c r="AT457" s="15">
        <v>0</v>
      </c>
      <c r="AU457" s="15">
        <v>0</v>
      </c>
      <c r="AV457" s="15">
        <v>0</v>
      </c>
      <c r="AW457" s="15">
        <v>0</v>
      </c>
      <c r="AX457" s="15">
        <v>0</v>
      </c>
      <c r="AY457" s="15">
        <v>0</v>
      </c>
      <c r="AZ457" s="15">
        <v>0</v>
      </c>
      <c r="BA457" s="15">
        <v>0</v>
      </c>
      <c r="BB457" s="15">
        <v>0</v>
      </c>
      <c r="BC457" s="15">
        <v>0</v>
      </c>
      <c r="BD457" s="15">
        <v>0</v>
      </c>
      <c r="BE457" s="15">
        <v>0</v>
      </c>
      <c r="BF457" s="15">
        <v>0</v>
      </c>
      <c r="BG457" s="15">
        <v>0</v>
      </c>
      <c r="BH457" s="15">
        <v>0</v>
      </c>
      <c r="BI457" s="15">
        <v>0</v>
      </c>
      <c r="BJ457" s="15">
        <v>0</v>
      </c>
      <c r="BK457" s="15">
        <v>0</v>
      </c>
      <c r="BL457" s="15">
        <v>0</v>
      </c>
      <c r="BM457" s="15">
        <v>0</v>
      </c>
      <c r="BN457" s="15">
        <v>0</v>
      </c>
      <c r="BO457" s="15">
        <v>0</v>
      </c>
      <c r="BP457" s="15">
        <v>0</v>
      </c>
      <c r="BQ457" s="15">
        <v>0</v>
      </c>
      <c r="BR457" s="15">
        <v>0</v>
      </c>
      <c r="BS457" s="15">
        <v>0</v>
      </c>
      <c r="BT457" s="15">
        <v>0</v>
      </c>
      <c r="BU457" s="15">
        <v>0</v>
      </c>
      <c r="BV457" s="15">
        <v>0</v>
      </c>
      <c r="BW457">
        <v>3</v>
      </c>
      <c r="BX457" s="15">
        <v>0</v>
      </c>
      <c r="BY457" s="15">
        <v>0</v>
      </c>
      <c r="BZ457" s="15">
        <v>0</v>
      </c>
      <c r="CA457">
        <v>14</v>
      </c>
      <c r="CB457" s="15">
        <v>0</v>
      </c>
      <c r="CC457" s="15">
        <v>0</v>
      </c>
      <c r="CD457" s="15">
        <v>0</v>
      </c>
      <c r="CE457" s="15">
        <v>0</v>
      </c>
      <c r="CF457" s="15">
        <v>0</v>
      </c>
      <c r="CG457" s="15">
        <v>0</v>
      </c>
      <c r="CH457" s="15">
        <v>0</v>
      </c>
      <c r="CI457" s="15">
        <v>0</v>
      </c>
      <c r="CJ457" s="15">
        <v>0</v>
      </c>
      <c r="CK457">
        <v>12</v>
      </c>
      <c r="CL457">
        <v>3</v>
      </c>
      <c r="CM457" s="15">
        <v>0</v>
      </c>
      <c r="CN457" s="15">
        <v>0</v>
      </c>
      <c r="CO457" s="15">
        <v>0</v>
      </c>
      <c r="CP457" s="15">
        <v>0</v>
      </c>
      <c r="CQ457" s="15">
        <v>0</v>
      </c>
      <c r="CR457" s="15">
        <v>0</v>
      </c>
      <c r="CS457" s="15">
        <v>0</v>
      </c>
      <c r="CT457" s="15">
        <v>0</v>
      </c>
      <c r="CU457" s="15">
        <v>0</v>
      </c>
      <c r="CV457" s="15">
        <v>0</v>
      </c>
      <c r="CW457" s="15">
        <v>0</v>
      </c>
      <c r="CX457" s="15">
        <v>0</v>
      </c>
      <c r="CY457" s="15">
        <v>0</v>
      </c>
      <c r="CZ457" s="15">
        <v>0</v>
      </c>
      <c r="DA457" s="15">
        <v>0</v>
      </c>
      <c r="DB457" s="15">
        <v>0</v>
      </c>
      <c r="DC457" s="15">
        <v>0</v>
      </c>
      <c r="DD457" s="15">
        <v>0</v>
      </c>
      <c r="DE457" s="15">
        <v>0</v>
      </c>
      <c r="DF457" s="15">
        <v>0</v>
      </c>
      <c r="DG457" s="15">
        <v>0</v>
      </c>
      <c r="DH457" s="15">
        <v>0</v>
      </c>
      <c r="DI457" s="15">
        <v>0</v>
      </c>
      <c r="DJ457" s="15">
        <v>0</v>
      </c>
      <c r="DK457" s="15">
        <v>0</v>
      </c>
      <c r="DL457" s="15">
        <v>0</v>
      </c>
      <c r="DM457" s="15">
        <v>0</v>
      </c>
      <c r="DN457" s="15">
        <v>0</v>
      </c>
      <c r="DO457" s="15">
        <v>0</v>
      </c>
      <c r="DP457" s="15">
        <v>0</v>
      </c>
      <c r="DQ457" s="15">
        <v>0</v>
      </c>
      <c r="DR457" s="15">
        <v>0</v>
      </c>
      <c r="DS457">
        <v>13</v>
      </c>
    </row>
    <row r="458" spans="1:123">
      <c r="A458" t="s">
        <v>7972</v>
      </c>
      <c r="B458" t="s">
        <v>18354</v>
      </c>
      <c r="C458" t="s">
        <v>350</v>
      </c>
      <c r="D458" t="s">
        <v>5109</v>
      </c>
      <c r="E458" t="s">
        <v>7971</v>
      </c>
      <c r="F458" s="15" t="str">
        <f>INDEX($I$1:$DS$1,(MATCH(MAX(I458:DS458),I458:DS458,0)))</f>
        <v>Armenians/ Hemshins</v>
      </c>
      <c r="G458" s="15">
        <f>MAX(I458:DS458)/H458</f>
        <v>0.99582544161416253</v>
      </c>
      <c r="H458">
        <v>25871</v>
      </c>
      <c r="I458" s="15">
        <v>0</v>
      </c>
      <c r="J458" s="15">
        <v>0</v>
      </c>
      <c r="K458" s="15">
        <v>0</v>
      </c>
      <c r="L458" s="15">
        <v>0</v>
      </c>
      <c r="M458" s="15">
        <v>0</v>
      </c>
      <c r="N458" s="15">
        <v>0</v>
      </c>
      <c r="O458" s="15">
        <v>0</v>
      </c>
      <c r="P458" s="15">
        <v>0</v>
      </c>
      <c r="Q458" s="15">
        <v>0</v>
      </c>
      <c r="R458" s="15">
        <v>0</v>
      </c>
      <c r="S458">
        <v>71</v>
      </c>
      <c r="T458">
        <v>4</v>
      </c>
      <c r="U458" s="15">
        <v>0</v>
      </c>
      <c r="V458" s="15">
        <v>0</v>
      </c>
      <c r="W458" s="15">
        <v>0</v>
      </c>
      <c r="X458" s="15">
        <v>0</v>
      </c>
      <c r="Y458">
        <v>1</v>
      </c>
      <c r="Z458">
        <v>5</v>
      </c>
      <c r="AA458" s="15">
        <v>0</v>
      </c>
      <c r="AB458" s="15">
        <v>0</v>
      </c>
      <c r="AC458" s="15">
        <v>0</v>
      </c>
      <c r="AD458" s="15">
        <v>0</v>
      </c>
      <c r="AE458" s="15">
        <v>0</v>
      </c>
      <c r="AF458">
        <v>25763</v>
      </c>
      <c r="AG458" s="15">
        <v>0</v>
      </c>
      <c r="AH458" s="15">
        <v>0</v>
      </c>
      <c r="AI458" s="15">
        <v>0</v>
      </c>
      <c r="AJ458" s="15">
        <v>0</v>
      </c>
      <c r="AK458" s="15">
        <v>0</v>
      </c>
      <c r="AL458" s="15">
        <v>0</v>
      </c>
      <c r="AM458" s="15">
        <v>0</v>
      </c>
      <c r="AN458" s="15">
        <v>0</v>
      </c>
      <c r="AO458" s="15">
        <v>0</v>
      </c>
      <c r="AP458" s="15">
        <v>0</v>
      </c>
      <c r="AQ458" s="15">
        <v>0</v>
      </c>
      <c r="AR458" s="15">
        <v>0</v>
      </c>
      <c r="AS458" s="15">
        <v>0</v>
      </c>
      <c r="AT458" s="15">
        <v>0</v>
      </c>
      <c r="AU458" s="15">
        <v>0</v>
      </c>
      <c r="AV458" s="15">
        <v>0</v>
      </c>
      <c r="AW458" s="15">
        <v>0</v>
      </c>
      <c r="AX458" s="15">
        <v>0</v>
      </c>
      <c r="AY458" s="15">
        <v>0</v>
      </c>
      <c r="AZ458" s="15">
        <v>0</v>
      </c>
      <c r="BA458" s="15">
        <v>0</v>
      </c>
      <c r="BB458" s="15">
        <v>0</v>
      </c>
      <c r="BC458" s="15">
        <v>0</v>
      </c>
      <c r="BD458" s="15">
        <v>0</v>
      </c>
      <c r="BE458" s="15">
        <v>0</v>
      </c>
      <c r="BF458" s="15">
        <v>0</v>
      </c>
      <c r="BG458" s="15">
        <v>0</v>
      </c>
      <c r="BH458" s="15">
        <v>0</v>
      </c>
      <c r="BI458" s="15">
        <v>0</v>
      </c>
      <c r="BJ458" s="15">
        <v>0</v>
      </c>
      <c r="BK458" s="15">
        <v>0</v>
      </c>
      <c r="BL458" s="15">
        <v>0</v>
      </c>
      <c r="BM458" s="15">
        <v>0</v>
      </c>
      <c r="BN458" s="15">
        <v>0</v>
      </c>
      <c r="BO458" s="15">
        <v>0</v>
      </c>
      <c r="BP458" s="15">
        <v>0</v>
      </c>
      <c r="BQ458" s="15">
        <v>0</v>
      </c>
      <c r="BR458" s="15">
        <v>0</v>
      </c>
      <c r="BS458" s="15">
        <v>0</v>
      </c>
      <c r="BT458" s="15">
        <v>0</v>
      </c>
      <c r="BU458" s="15">
        <v>0</v>
      </c>
      <c r="BV458" s="15">
        <v>0</v>
      </c>
      <c r="BW458">
        <v>2</v>
      </c>
      <c r="BX458" s="15">
        <v>0</v>
      </c>
      <c r="BY458" s="15">
        <v>0</v>
      </c>
      <c r="BZ458" s="15">
        <v>0</v>
      </c>
      <c r="CA458">
        <v>8</v>
      </c>
      <c r="CB458" s="15">
        <v>0</v>
      </c>
      <c r="CC458" s="15">
        <v>0</v>
      </c>
      <c r="CD458" s="15">
        <v>0</v>
      </c>
      <c r="CE458" s="15">
        <v>0</v>
      </c>
      <c r="CF458" s="15">
        <v>0</v>
      </c>
      <c r="CG458" s="15">
        <v>0</v>
      </c>
      <c r="CH458" s="15">
        <v>0</v>
      </c>
      <c r="CI458" s="15">
        <v>0</v>
      </c>
      <c r="CJ458" s="15">
        <v>0</v>
      </c>
      <c r="CK458">
        <v>7</v>
      </c>
      <c r="CL458">
        <v>2</v>
      </c>
      <c r="CM458" s="15">
        <v>0</v>
      </c>
      <c r="CN458" s="15">
        <v>0</v>
      </c>
      <c r="CO458" s="15">
        <v>0</v>
      </c>
      <c r="CP458" s="15">
        <v>0</v>
      </c>
      <c r="CQ458" s="15">
        <v>0</v>
      </c>
      <c r="CR458" s="15">
        <v>0</v>
      </c>
      <c r="CS458" s="15">
        <v>0</v>
      </c>
      <c r="CT458" s="15">
        <v>0</v>
      </c>
      <c r="CU458" s="15">
        <v>0</v>
      </c>
      <c r="CV458" s="15">
        <v>0</v>
      </c>
      <c r="CW458" s="15">
        <v>0</v>
      </c>
      <c r="CX458" s="15">
        <v>0</v>
      </c>
      <c r="CY458" s="15">
        <v>0</v>
      </c>
      <c r="CZ458" s="15">
        <v>0</v>
      </c>
      <c r="DA458" s="15">
        <v>0</v>
      </c>
      <c r="DB458" s="15">
        <v>0</v>
      </c>
      <c r="DC458" s="15">
        <v>0</v>
      </c>
      <c r="DD458" s="15">
        <v>0</v>
      </c>
      <c r="DE458" s="15">
        <v>0</v>
      </c>
      <c r="DF458" s="15">
        <v>0</v>
      </c>
      <c r="DG458" s="15">
        <v>0</v>
      </c>
      <c r="DH458" s="15">
        <v>0</v>
      </c>
      <c r="DI458" s="15">
        <v>0</v>
      </c>
      <c r="DJ458" s="15">
        <v>0</v>
      </c>
      <c r="DK458" s="15">
        <v>0</v>
      </c>
      <c r="DL458" s="15">
        <v>0</v>
      </c>
      <c r="DM458" s="15">
        <v>0</v>
      </c>
      <c r="DN458" s="15">
        <v>0</v>
      </c>
      <c r="DO458" s="15">
        <v>0</v>
      </c>
      <c r="DP458" s="15">
        <v>0</v>
      </c>
      <c r="DQ458" s="15">
        <v>0</v>
      </c>
      <c r="DR458" s="15">
        <v>0</v>
      </c>
      <c r="DS458">
        <v>8</v>
      </c>
    </row>
    <row r="459" spans="1:123">
      <c r="A459" t="s">
        <v>7974</v>
      </c>
      <c r="B459" t="s">
        <v>18355</v>
      </c>
      <c r="C459" t="s">
        <v>350</v>
      </c>
      <c r="D459" t="s">
        <v>5110</v>
      </c>
      <c r="E459" t="s">
        <v>7973</v>
      </c>
      <c r="F459" s="15" t="str">
        <f>INDEX($I$1:$DS$1,(MATCH(MAX(I459:DS459),I459:DS459,0)))</f>
        <v>Armenians/ Hemshins</v>
      </c>
      <c r="G459" s="15">
        <f>MAX(I459:DS459)/H459</f>
        <v>0.99752613024924242</v>
      </c>
      <c r="H459">
        <v>16169</v>
      </c>
      <c r="I459" s="15">
        <v>0</v>
      </c>
      <c r="J459" s="15">
        <v>0</v>
      </c>
      <c r="K459" s="15">
        <v>0</v>
      </c>
      <c r="L459" s="15">
        <v>0</v>
      </c>
      <c r="M459" s="15">
        <v>0</v>
      </c>
      <c r="N459" s="15">
        <v>0</v>
      </c>
      <c r="O459" s="15">
        <v>0</v>
      </c>
      <c r="P459" s="15">
        <v>0</v>
      </c>
      <c r="Q459" s="15">
        <v>0</v>
      </c>
      <c r="R459" s="15">
        <v>0</v>
      </c>
      <c r="S459">
        <v>24</v>
      </c>
      <c r="T459">
        <v>6</v>
      </c>
      <c r="U459" s="15">
        <v>0</v>
      </c>
      <c r="V459" s="15">
        <v>0</v>
      </c>
      <c r="W459" s="15">
        <v>0</v>
      </c>
      <c r="X459" s="15">
        <v>0</v>
      </c>
      <c r="Y459">
        <v>2</v>
      </c>
      <c r="Z459">
        <v>1</v>
      </c>
      <c r="AA459" s="15">
        <v>0</v>
      </c>
      <c r="AB459" s="15">
        <v>0</v>
      </c>
      <c r="AC459" s="15">
        <v>0</v>
      </c>
      <c r="AD459" s="15">
        <v>0</v>
      </c>
      <c r="AE459" s="15">
        <v>0</v>
      </c>
      <c r="AF459">
        <v>16129</v>
      </c>
      <c r="AG459" s="15">
        <v>0</v>
      </c>
      <c r="AH459" s="15">
        <v>0</v>
      </c>
      <c r="AI459" s="15">
        <v>0</v>
      </c>
      <c r="AJ459" s="15">
        <v>0</v>
      </c>
      <c r="AK459" s="15">
        <v>0</v>
      </c>
      <c r="AL459" s="15">
        <v>0</v>
      </c>
      <c r="AM459" s="15">
        <v>0</v>
      </c>
      <c r="AN459" s="15">
        <v>0</v>
      </c>
      <c r="AO459" s="15">
        <v>0</v>
      </c>
      <c r="AP459" s="15">
        <v>0</v>
      </c>
      <c r="AQ459" s="15">
        <v>0</v>
      </c>
      <c r="AR459" s="15">
        <v>0</v>
      </c>
      <c r="AS459" s="15">
        <v>0</v>
      </c>
      <c r="AT459" s="15">
        <v>0</v>
      </c>
      <c r="AU459" s="15">
        <v>0</v>
      </c>
      <c r="AV459" s="15">
        <v>0</v>
      </c>
      <c r="AW459" s="15">
        <v>0</v>
      </c>
      <c r="AX459" s="15">
        <v>0</v>
      </c>
      <c r="AY459" s="15">
        <v>0</v>
      </c>
      <c r="AZ459" s="15">
        <v>0</v>
      </c>
      <c r="BA459" s="15">
        <v>0</v>
      </c>
      <c r="BB459" s="15">
        <v>0</v>
      </c>
      <c r="BC459" s="15">
        <v>0</v>
      </c>
      <c r="BD459" s="15">
        <v>0</v>
      </c>
      <c r="BE459" s="15">
        <v>0</v>
      </c>
      <c r="BF459" s="15">
        <v>0</v>
      </c>
      <c r="BG459" s="15">
        <v>0</v>
      </c>
      <c r="BH459" s="15">
        <v>0</v>
      </c>
      <c r="BI459" s="15">
        <v>0</v>
      </c>
      <c r="BJ459" s="15">
        <v>0</v>
      </c>
      <c r="BK459" s="15">
        <v>0</v>
      </c>
      <c r="BL459" s="15">
        <v>0</v>
      </c>
      <c r="BM459" s="15">
        <v>0</v>
      </c>
      <c r="BN459" s="15">
        <v>0</v>
      </c>
      <c r="BO459" s="15">
        <v>0</v>
      </c>
      <c r="BP459" s="15">
        <v>0</v>
      </c>
      <c r="BQ459" s="15">
        <v>0</v>
      </c>
      <c r="BR459" s="15">
        <v>0</v>
      </c>
      <c r="BS459" s="15">
        <v>0</v>
      </c>
      <c r="BT459" s="15">
        <v>0</v>
      </c>
      <c r="BU459" s="15">
        <v>0</v>
      </c>
      <c r="BV459" s="15">
        <v>0</v>
      </c>
      <c r="BW459">
        <v>2</v>
      </c>
      <c r="BX459" s="15">
        <v>0</v>
      </c>
      <c r="BY459" s="15">
        <v>0</v>
      </c>
      <c r="BZ459" s="15">
        <v>0</v>
      </c>
      <c r="CA459">
        <v>1</v>
      </c>
      <c r="CB459" s="15">
        <v>0</v>
      </c>
      <c r="CC459" s="15">
        <v>0</v>
      </c>
      <c r="CD459" s="15">
        <v>0</v>
      </c>
      <c r="CE459" s="15">
        <v>0</v>
      </c>
      <c r="CF459" s="15">
        <v>0</v>
      </c>
      <c r="CG459" s="15">
        <v>0</v>
      </c>
      <c r="CH459" s="15">
        <v>0</v>
      </c>
      <c r="CI459" s="15">
        <v>0</v>
      </c>
      <c r="CJ459" s="15">
        <v>0</v>
      </c>
      <c r="CK459">
        <v>1</v>
      </c>
      <c r="CL459">
        <v>2</v>
      </c>
      <c r="CM459" s="15">
        <v>0</v>
      </c>
      <c r="CN459" s="15">
        <v>0</v>
      </c>
      <c r="CO459" s="15">
        <v>0</v>
      </c>
      <c r="CP459" s="15">
        <v>0</v>
      </c>
      <c r="CQ459" s="15">
        <v>0</v>
      </c>
      <c r="CR459" s="15">
        <v>0</v>
      </c>
      <c r="CS459" s="15">
        <v>0</v>
      </c>
      <c r="CT459" s="15">
        <v>0</v>
      </c>
      <c r="CU459" s="15">
        <v>0</v>
      </c>
      <c r="CV459" s="15">
        <v>0</v>
      </c>
      <c r="CW459" s="15">
        <v>0</v>
      </c>
      <c r="CX459" s="15">
        <v>0</v>
      </c>
      <c r="CY459">
        <v>1</v>
      </c>
      <c r="CZ459" s="15">
        <v>0</v>
      </c>
      <c r="DA459" s="15">
        <v>0</v>
      </c>
      <c r="DB459" s="15">
        <v>0</v>
      </c>
      <c r="DC459" s="15">
        <v>0</v>
      </c>
      <c r="DD459" s="15">
        <v>0</v>
      </c>
      <c r="DE459" s="15">
        <v>0</v>
      </c>
      <c r="DF459" s="15">
        <v>0</v>
      </c>
      <c r="DG459" s="15">
        <v>0</v>
      </c>
      <c r="DH459" s="15">
        <v>0</v>
      </c>
      <c r="DI459" s="15">
        <v>0</v>
      </c>
      <c r="DJ459" s="15">
        <v>0</v>
      </c>
      <c r="DK459" s="15">
        <v>0</v>
      </c>
      <c r="DL459" s="15">
        <v>0</v>
      </c>
      <c r="DM459" s="15">
        <v>0</v>
      </c>
      <c r="DN459" s="15">
        <v>0</v>
      </c>
      <c r="DO459" s="15">
        <v>0</v>
      </c>
      <c r="DP459" s="15">
        <v>0</v>
      </c>
      <c r="DQ459" s="15">
        <v>0</v>
      </c>
      <c r="DR459" s="15">
        <v>0</v>
      </c>
      <c r="DS459" s="15">
        <v>0</v>
      </c>
    </row>
    <row r="460" spans="1:123">
      <c r="A460" t="s">
        <v>7976</v>
      </c>
      <c r="B460" t="s">
        <v>18356</v>
      </c>
      <c r="C460" t="s">
        <v>350</v>
      </c>
      <c r="D460" t="s">
        <v>5110</v>
      </c>
      <c r="E460" t="s">
        <v>7975</v>
      </c>
      <c r="F460" s="15" t="str">
        <f>INDEX($I$1:$DS$1,(MATCH(MAX(I460:DS460),I460:DS460,0)))</f>
        <v>Armenians/ Hemshins</v>
      </c>
      <c r="G460" s="15">
        <f>MAX(I460:DS460)/H460</f>
        <v>0.99724358974358973</v>
      </c>
      <c r="H460">
        <v>31200</v>
      </c>
      <c r="I460" s="15">
        <v>0</v>
      </c>
      <c r="J460" s="15">
        <v>0</v>
      </c>
      <c r="K460" s="15">
        <v>0</v>
      </c>
      <c r="L460" s="15">
        <v>0</v>
      </c>
      <c r="M460" s="15">
        <v>0</v>
      </c>
      <c r="N460" s="15">
        <v>0</v>
      </c>
      <c r="O460" s="15">
        <v>0</v>
      </c>
      <c r="P460" s="15">
        <v>0</v>
      </c>
      <c r="Q460" s="15">
        <v>0</v>
      </c>
      <c r="R460" s="15">
        <v>0</v>
      </c>
      <c r="S460">
        <v>46</v>
      </c>
      <c r="T460">
        <v>12</v>
      </c>
      <c r="U460" s="15">
        <v>0</v>
      </c>
      <c r="V460" s="15">
        <v>0</v>
      </c>
      <c r="W460" s="15">
        <v>0</v>
      </c>
      <c r="X460" s="15">
        <v>0</v>
      </c>
      <c r="Y460">
        <v>4</v>
      </c>
      <c r="Z460">
        <v>2</v>
      </c>
      <c r="AA460" s="15">
        <v>0</v>
      </c>
      <c r="AB460" s="15">
        <v>0</v>
      </c>
      <c r="AC460" s="15">
        <v>0</v>
      </c>
      <c r="AD460" s="15">
        <v>0</v>
      </c>
      <c r="AE460" s="15">
        <v>0</v>
      </c>
      <c r="AF460">
        <v>31114</v>
      </c>
      <c r="AG460" s="15">
        <v>0</v>
      </c>
      <c r="AH460" s="15">
        <v>0</v>
      </c>
      <c r="AI460" s="15">
        <v>0</v>
      </c>
      <c r="AJ460" s="15">
        <v>0</v>
      </c>
      <c r="AK460" s="15">
        <v>0</v>
      </c>
      <c r="AL460" s="15">
        <v>0</v>
      </c>
      <c r="AM460" s="15">
        <v>0</v>
      </c>
      <c r="AN460" s="15">
        <v>0</v>
      </c>
      <c r="AO460" s="15">
        <v>0</v>
      </c>
      <c r="AP460" s="15">
        <v>0</v>
      </c>
      <c r="AQ460" s="15">
        <v>0</v>
      </c>
      <c r="AR460" s="15">
        <v>0</v>
      </c>
      <c r="AS460" s="15">
        <v>0</v>
      </c>
      <c r="AT460" s="15">
        <v>0</v>
      </c>
      <c r="AU460" s="15">
        <v>0</v>
      </c>
      <c r="AV460" s="15">
        <v>0</v>
      </c>
      <c r="AW460" s="15">
        <v>0</v>
      </c>
      <c r="AX460" s="15">
        <v>0</v>
      </c>
      <c r="AY460" s="15">
        <v>0</v>
      </c>
      <c r="AZ460" s="15">
        <v>0</v>
      </c>
      <c r="BA460" s="15">
        <v>0</v>
      </c>
      <c r="BB460" s="15">
        <v>0</v>
      </c>
      <c r="BC460" s="15">
        <v>0</v>
      </c>
      <c r="BD460" s="15">
        <v>0</v>
      </c>
      <c r="BE460" s="15">
        <v>0</v>
      </c>
      <c r="BF460" s="15">
        <v>0</v>
      </c>
      <c r="BG460" s="15">
        <v>0</v>
      </c>
      <c r="BH460" s="15">
        <v>0</v>
      </c>
      <c r="BI460" s="15">
        <v>0</v>
      </c>
      <c r="BJ460" s="15">
        <v>0</v>
      </c>
      <c r="BK460" s="15">
        <v>0</v>
      </c>
      <c r="BL460" s="15">
        <v>0</v>
      </c>
      <c r="BM460" s="15">
        <v>0</v>
      </c>
      <c r="BN460" s="15">
        <v>0</v>
      </c>
      <c r="BO460" s="15">
        <v>0</v>
      </c>
      <c r="BP460" s="15">
        <v>0</v>
      </c>
      <c r="BQ460" s="15">
        <v>0</v>
      </c>
      <c r="BR460" s="15">
        <v>0</v>
      </c>
      <c r="BS460" s="15">
        <v>0</v>
      </c>
      <c r="BT460" s="15">
        <v>0</v>
      </c>
      <c r="BU460" s="15">
        <v>0</v>
      </c>
      <c r="BV460" s="15">
        <v>0</v>
      </c>
      <c r="BW460">
        <v>3</v>
      </c>
      <c r="BX460" s="15">
        <v>0</v>
      </c>
      <c r="BY460" s="15">
        <v>0</v>
      </c>
      <c r="BZ460" s="15">
        <v>0</v>
      </c>
      <c r="CA460">
        <v>2</v>
      </c>
      <c r="CB460" s="15">
        <v>0</v>
      </c>
      <c r="CC460" s="15">
        <v>0</v>
      </c>
      <c r="CD460" s="15">
        <v>0</v>
      </c>
      <c r="CE460" s="15">
        <v>0</v>
      </c>
      <c r="CF460" s="15">
        <v>0</v>
      </c>
      <c r="CG460" s="15">
        <v>0</v>
      </c>
      <c r="CH460" s="15">
        <v>0</v>
      </c>
      <c r="CI460" s="15">
        <v>0</v>
      </c>
      <c r="CJ460" s="15">
        <v>0</v>
      </c>
      <c r="CK460">
        <v>1</v>
      </c>
      <c r="CL460">
        <v>5</v>
      </c>
      <c r="CM460" s="15">
        <v>0</v>
      </c>
      <c r="CN460" s="15">
        <v>0</v>
      </c>
      <c r="CO460" s="15">
        <v>0</v>
      </c>
      <c r="CP460" s="15">
        <v>0</v>
      </c>
      <c r="CQ460" s="15">
        <v>0</v>
      </c>
      <c r="CR460" s="15">
        <v>0</v>
      </c>
      <c r="CS460" s="15">
        <v>0</v>
      </c>
      <c r="CT460" s="15">
        <v>0</v>
      </c>
      <c r="CU460" s="15">
        <v>0</v>
      </c>
      <c r="CV460" s="15">
        <v>0</v>
      </c>
      <c r="CW460" s="15">
        <v>0</v>
      </c>
      <c r="CX460" s="15">
        <v>0</v>
      </c>
      <c r="CY460">
        <v>2</v>
      </c>
      <c r="CZ460" s="15">
        <v>0</v>
      </c>
      <c r="DA460" s="15">
        <v>0</v>
      </c>
      <c r="DB460" s="15">
        <v>0</v>
      </c>
      <c r="DC460" s="15">
        <v>0</v>
      </c>
      <c r="DD460" s="15">
        <v>0</v>
      </c>
      <c r="DE460" s="15">
        <v>0</v>
      </c>
      <c r="DF460" s="15">
        <v>0</v>
      </c>
      <c r="DG460" s="15">
        <v>0</v>
      </c>
      <c r="DH460" s="15">
        <v>0</v>
      </c>
      <c r="DI460" s="15">
        <v>0</v>
      </c>
      <c r="DJ460" s="15">
        <v>0</v>
      </c>
      <c r="DK460" s="15">
        <v>0</v>
      </c>
      <c r="DL460" s="15">
        <v>0</v>
      </c>
      <c r="DM460" s="15">
        <v>0</v>
      </c>
      <c r="DN460" s="15">
        <v>0</v>
      </c>
      <c r="DO460" s="15">
        <v>0</v>
      </c>
      <c r="DP460" s="15">
        <v>0</v>
      </c>
      <c r="DQ460" s="15">
        <v>0</v>
      </c>
      <c r="DR460" s="15">
        <v>0</v>
      </c>
      <c r="DS460">
        <v>9</v>
      </c>
    </row>
    <row r="461" spans="1:123">
      <c r="A461" t="s">
        <v>7977</v>
      </c>
      <c r="B461" t="s">
        <v>18357</v>
      </c>
      <c r="C461" t="s">
        <v>350</v>
      </c>
      <c r="D461" t="s">
        <v>5104</v>
      </c>
      <c r="E461" t="s">
        <v>5104</v>
      </c>
      <c r="F461" s="15" t="str">
        <f>INDEX($I$1:$DS$1,(MATCH(MAX(I461:DS461),I461:DS461,0)))</f>
        <v>Armenians/ Hemshins</v>
      </c>
      <c r="G461" s="15">
        <f>MAX(I461:DS461)/H461</f>
        <v>0.98943568328031239</v>
      </c>
      <c r="H461">
        <v>1086677</v>
      </c>
      <c r="I461" s="15">
        <v>0</v>
      </c>
      <c r="J461" s="15">
        <v>0</v>
      </c>
      <c r="K461" s="15">
        <v>0</v>
      </c>
      <c r="L461" s="15">
        <v>0</v>
      </c>
      <c r="M461" s="15">
        <v>0</v>
      </c>
      <c r="N461" s="15">
        <v>0</v>
      </c>
      <c r="O461" s="15">
        <v>0</v>
      </c>
      <c r="P461" s="15">
        <v>0</v>
      </c>
      <c r="Q461" s="15">
        <v>0</v>
      </c>
      <c r="R461" s="15">
        <v>0</v>
      </c>
      <c r="S461">
        <v>5064</v>
      </c>
      <c r="T461">
        <v>618</v>
      </c>
      <c r="U461" s="15">
        <v>0</v>
      </c>
      <c r="V461" s="15">
        <v>0</v>
      </c>
      <c r="W461" s="15">
        <v>0</v>
      </c>
      <c r="X461" s="15">
        <v>0</v>
      </c>
      <c r="Y461">
        <v>125</v>
      </c>
      <c r="Z461">
        <v>271</v>
      </c>
      <c r="AA461" s="15">
        <v>0</v>
      </c>
      <c r="AB461" s="15">
        <v>0</v>
      </c>
      <c r="AC461" s="15">
        <v>0</v>
      </c>
      <c r="AD461" s="15">
        <v>0</v>
      </c>
      <c r="AE461" s="15">
        <v>0</v>
      </c>
      <c r="AF461">
        <v>1075197</v>
      </c>
      <c r="AG461" s="15">
        <v>0</v>
      </c>
      <c r="AH461" s="15">
        <v>0</v>
      </c>
      <c r="AI461" s="15">
        <v>0</v>
      </c>
      <c r="AJ461" s="15">
        <v>0</v>
      </c>
      <c r="AK461" s="15">
        <v>0</v>
      </c>
      <c r="AL461" s="15">
        <v>0</v>
      </c>
      <c r="AM461" s="15">
        <v>0</v>
      </c>
      <c r="AN461" s="15">
        <v>0</v>
      </c>
      <c r="AO461" s="15">
        <v>0</v>
      </c>
      <c r="AP461" s="15">
        <v>0</v>
      </c>
      <c r="AQ461" s="15">
        <v>0</v>
      </c>
      <c r="AR461" s="15">
        <v>0</v>
      </c>
      <c r="AS461" s="15">
        <v>0</v>
      </c>
      <c r="AT461" s="15">
        <v>0</v>
      </c>
      <c r="AU461" s="15">
        <v>0</v>
      </c>
      <c r="AV461" s="15">
        <v>0</v>
      </c>
      <c r="AW461" s="15">
        <v>0</v>
      </c>
      <c r="AX461" s="15">
        <v>0</v>
      </c>
      <c r="AY461" s="15">
        <v>0</v>
      </c>
      <c r="AZ461" s="15">
        <v>0</v>
      </c>
      <c r="BA461" s="15">
        <v>0</v>
      </c>
      <c r="BB461" s="15">
        <v>0</v>
      </c>
      <c r="BC461" s="15">
        <v>0</v>
      </c>
      <c r="BD461" s="15">
        <v>0</v>
      </c>
      <c r="BE461" s="15">
        <v>0</v>
      </c>
      <c r="BF461" s="15">
        <v>0</v>
      </c>
      <c r="BG461" s="15">
        <v>0</v>
      </c>
      <c r="BH461" s="15">
        <v>0</v>
      </c>
      <c r="BI461" s="15">
        <v>0</v>
      </c>
      <c r="BJ461" s="15">
        <v>0</v>
      </c>
      <c r="BK461" s="15">
        <v>0</v>
      </c>
      <c r="BL461" s="15">
        <v>0</v>
      </c>
      <c r="BM461" s="15">
        <v>0</v>
      </c>
      <c r="BN461" s="15">
        <v>0</v>
      </c>
      <c r="BO461" s="15">
        <v>0</v>
      </c>
      <c r="BP461" s="15">
        <v>0</v>
      </c>
      <c r="BQ461" s="15">
        <v>0</v>
      </c>
      <c r="BR461" s="15">
        <v>0</v>
      </c>
      <c r="BS461" s="15">
        <v>0</v>
      </c>
      <c r="BT461" s="15">
        <v>0</v>
      </c>
      <c r="BU461" s="15">
        <v>0</v>
      </c>
      <c r="BV461" s="15">
        <v>0</v>
      </c>
      <c r="BW461">
        <v>232</v>
      </c>
      <c r="BX461" s="15">
        <v>0</v>
      </c>
      <c r="BY461" s="15">
        <v>0</v>
      </c>
      <c r="BZ461" s="15">
        <v>0</v>
      </c>
      <c r="CA461">
        <v>308</v>
      </c>
      <c r="CB461" s="15">
        <v>0</v>
      </c>
      <c r="CC461" s="15">
        <v>0</v>
      </c>
      <c r="CD461" s="15">
        <v>0</v>
      </c>
      <c r="CE461" s="15">
        <v>0</v>
      </c>
      <c r="CF461" s="15">
        <v>0</v>
      </c>
      <c r="CG461" s="15">
        <v>0</v>
      </c>
      <c r="CH461" s="15">
        <v>0</v>
      </c>
      <c r="CI461" s="15">
        <v>0</v>
      </c>
      <c r="CJ461" s="15">
        <v>0</v>
      </c>
      <c r="CK461">
        <v>95</v>
      </c>
      <c r="CL461">
        <v>3350</v>
      </c>
      <c r="CM461">
        <v>480</v>
      </c>
      <c r="CN461" s="15">
        <v>0</v>
      </c>
      <c r="CO461" s="15">
        <v>0</v>
      </c>
      <c r="CP461" s="15">
        <v>0</v>
      </c>
      <c r="CQ461" s="15">
        <v>0</v>
      </c>
      <c r="CR461" s="15">
        <v>0</v>
      </c>
      <c r="CS461" s="15">
        <v>0</v>
      </c>
      <c r="CT461" s="15">
        <v>0</v>
      </c>
      <c r="CU461" s="15">
        <v>0</v>
      </c>
      <c r="CV461" s="15">
        <v>0</v>
      </c>
      <c r="CW461" s="15">
        <v>0</v>
      </c>
      <c r="CX461" s="15">
        <v>0</v>
      </c>
      <c r="CY461">
        <v>55</v>
      </c>
      <c r="CZ461" s="15">
        <v>0</v>
      </c>
      <c r="DA461" s="15">
        <v>0</v>
      </c>
      <c r="DB461" s="15">
        <v>0</v>
      </c>
      <c r="DC461" s="15">
        <v>0</v>
      </c>
      <c r="DD461" s="15">
        <v>0</v>
      </c>
      <c r="DE461" s="15">
        <v>0</v>
      </c>
      <c r="DF461" s="15">
        <v>0</v>
      </c>
      <c r="DG461" s="15">
        <v>0</v>
      </c>
      <c r="DH461" s="15">
        <v>0</v>
      </c>
      <c r="DI461" s="15">
        <v>0</v>
      </c>
      <c r="DJ461" s="15">
        <v>0</v>
      </c>
      <c r="DK461" s="15">
        <v>0</v>
      </c>
      <c r="DL461" s="15">
        <v>0</v>
      </c>
      <c r="DM461" s="15">
        <v>0</v>
      </c>
      <c r="DN461" s="15">
        <v>0</v>
      </c>
      <c r="DO461" s="15">
        <v>0</v>
      </c>
      <c r="DP461" s="15">
        <v>0</v>
      </c>
      <c r="DQ461" s="15">
        <v>0</v>
      </c>
      <c r="DR461" s="15">
        <v>0</v>
      </c>
      <c r="DS461">
        <v>882</v>
      </c>
    </row>
    <row r="462" spans="1:123">
      <c r="A462" t="s">
        <v>8498</v>
      </c>
      <c r="B462" t="s">
        <v>16829</v>
      </c>
      <c r="C462" t="s">
        <v>349</v>
      </c>
      <c r="D462" t="s">
        <v>5283</v>
      </c>
      <c r="E462" t="s">
        <v>7992</v>
      </c>
      <c r="F462" s="15" t="str">
        <f>INDEX($I$1:$DS$1,(MATCH(MAX(I462:DS462),I462:DS462,0)))</f>
        <v>Azerbaijanis</v>
      </c>
      <c r="G462" s="15">
        <f>MAX(I462:DS462)/H462</f>
        <v>0.99187717265353414</v>
      </c>
      <c r="H462">
        <v>431500</v>
      </c>
      <c r="I462" s="15">
        <v>0</v>
      </c>
      <c r="J462" s="15">
        <v>0</v>
      </c>
      <c r="K462" s="15">
        <v>0</v>
      </c>
      <c r="L462" s="15">
        <v>0</v>
      </c>
      <c r="M462" s="15">
        <v>0</v>
      </c>
      <c r="N462" s="15">
        <v>0</v>
      </c>
      <c r="O462" s="15">
        <v>0</v>
      </c>
      <c r="P462" s="15">
        <v>0</v>
      </c>
      <c r="Q462" s="15">
        <v>0</v>
      </c>
      <c r="R462" s="15">
        <v>0</v>
      </c>
      <c r="S462">
        <v>1137</v>
      </c>
      <c r="T462">
        <v>35</v>
      </c>
      <c r="U462" s="15">
        <v>0</v>
      </c>
      <c r="V462">
        <v>130</v>
      </c>
      <c r="W462">
        <v>427995</v>
      </c>
      <c r="X462" s="15">
        <v>0</v>
      </c>
      <c r="Y462">
        <v>0</v>
      </c>
      <c r="Z462">
        <v>16</v>
      </c>
      <c r="AA462" s="15">
        <v>0</v>
      </c>
      <c r="AB462" s="15">
        <v>0</v>
      </c>
      <c r="AC462" s="15">
        <v>0</v>
      </c>
      <c r="AD462" s="15">
        <v>0</v>
      </c>
      <c r="AE462" s="15">
        <v>0</v>
      </c>
      <c r="AF462">
        <v>8</v>
      </c>
      <c r="AG462" s="15">
        <v>0</v>
      </c>
      <c r="AH462" s="15">
        <v>0</v>
      </c>
      <c r="AI462" s="15">
        <v>0</v>
      </c>
      <c r="AJ462" s="15">
        <v>0</v>
      </c>
      <c r="AK462">
        <v>12</v>
      </c>
      <c r="AL462" s="15">
        <v>0</v>
      </c>
      <c r="AM462" s="15">
        <v>0</v>
      </c>
      <c r="AN462" s="15">
        <v>0</v>
      </c>
      <c r="AO462">
        <v>1474</v>
      </c>
      <c r="AP462" s="15">
        <v>0</v>
      </c>
      <c r="AQ462" s="15">
        <v>0</v>
      </c>
      <c r="AR462" s="15">
        <v>0</v>
      </c>
      <c r="AS462" s="15">
        <v>0</v>
      </c>
      <c r="AT462" s="15">
        <v>0</v>
      </c>
      <c r="AU462" s="15">
        <v>0</v>
      </c>
      <c r="AV462" s="15">
        <v>0</v>
      </c>
      <c r="AW462" s="15">
        <v>0</v>
      </c>
      <c r="AX462" s="15">
        <v>0</v>
      </c>
      <c r="AY462" s="15">
        <v>0</v>
      </c>
      <c r="AZ462" s="15">
        <v>0</v>
      </c>
      <c r="BA462" s="15">
        <v>0</v>
      </c>
      <c r="BB462" s="15">
        <v>0</v>
      </c>
      <c r="BC462" s="15">
        <v>0</v>
      </c>
      <c r="BD462">
        <v>73</v>
      </c>
      <c r="BE462" s="15">
        <v>0</v>
      </c>
      <c r="BF462" s="15">
        <v>0</v>
      </c>
      <c r="BG462" s="15">
        <v>0</v>
      </c>
      <c r="BH462" s="15">
        <v>0</v>
      </c>
      <c r="BI462">
        <v>154</v>
      </c>
      <c r="BJ462" s="15">
        <v>0</v>
      </c>
      <c r="BK462">
        <v>22</v>
      </c>
      <c r="BL462" s="15">
        <v>0</v>
      </c>
      <c r="BM462" s="15">
        <v>0</v>
      </c>
      <c r="BN462" s="15">
        <v>0</v>
      </c>
      <c r="BO462" s="15">
        <v>0</v>
      </c>
      <c r="BP462" s="15">
        <v>0</v>
      </c>
      <c r="BQ462" s="15">
        <v>0</v>
      </c>
      <c r="BR462" s="15">
        <v>0</v>
      </c>
      <c r="BS462" s="15">
        <v>0</v>
      </c>
      <c r="BT462" s="15">
        <v>0</v>
      </c>
      <c r="BU462" s="15">
        <v>0</v>
      </c>
      <c r="BV462" s="15">
        <v>0</v>
      </c>
      <c r="BW462" s="15">
        <v>0</v>
      </c>
      <c r="BX462" s="15">
        <v>0</v>
      </c>
      <c r="BY462" s="15">
        <v>0</v>
      </c>
      <c r="BZ462" s="15">
        <v>0</v>
      </c>
      <c r="CA462" s="15">
        <v>0</v>
      </c>
      <c r="CB462" s="15">
        <v>0</v>
      </c>
      <c r="CC462" s="15">
        <v>0</v>
      </c>
      <c r="CD462" s="15">
        <v>0</v>
      </c>
      <c r="CE462" s="15">
        <v>0</v>
      </c>
      <c r="CF462" s="15">
        <v>0</v>
      </c>
      <c r="CG462" s="15">
        <v>0</v>
      </c>
      <c r="CH462" s="15">
        <v>0</v>
      </c>
      <c r="CI462" s="15">
        <v>0</v>
      </c>
      <c r="CJ462" s="15">
        <v>0</v>
      </c>
      <c r="CK462">
        <v>61</v>
      </c>
      <c r="CL462" s="15">
        <v>0</v>
      </c>
      <c r="CM462" s="15">
        <v>0</v>
      </c>
      <c r="CN462" s="15">
        <v>0</v>
      </c>
      <c r="CO462" s="15">
        <v>0</v>
      </c>
      <c r="CP462" s="15">
        <v>0</v>
      </c>
      <c r="CQ462" s="15">
        <v>0</v>
      </c>
      <c r="CR462" s="15">
        <v>0</v>
      </c>
      <c r="CS462" s="15">
        <v>0</v>
      </c>
      <c r="CT462" s="15">
        <v>0</v>
      </c>
      <c r="CU462">
        <v>144</v>
      </c>
      <c r="CV462" s="15">
        <v>0</v>
      </c>
      <c r="CW462" s="15">
        <v>0</v>
      </c>
      <c r="CX462" s="15">
        <v>0</v>
      </c>
      <c r="CY462" s="15">
        <v>0</v>
      </c>
      <c r="CZ462" s="15">
        <v>0</v>
      </c>
      <c r="DA462" s="15">
        <v>0</v>
      </c>
      <c r="DB462" s="15">
        <v>0</v>
      </c>
      <c r="DC462" s="15">
        <v>0</v>
      </c>
      <c r="DD462" s="15">
        <v>0</v>
      </c>
      <c r="DE462" s="15">
        <v>0</v>
      </c>
      <c r="DF462" s="15">
        <v>0</v>
      </c>
      <c r="DG462" s="15">
        <v>0</v>
      </c>
      <c r="DH462" s="15">
        <v>0</v>
      </c>
      <c r="DI462" s="15">
        <v>0</v>
      </c>
      <c r="DJ462" s="15">
        <v>0</v>
      </c>
      <c r="DK462" s="15">
        <v>0</v>
      </c>
      <c r="DL462" s="15">
        <v>0</v>
      </c>
      <c r="DM462" s="15">
        <v>0</v>
      </c>
      <c r="DN462" s="15">
        <v>0</v>
      </c>
      <c r="DO462" s="15">
        <v>0</v>
      </c>
      <c r="DP462" s="15">
        <v>0</v>
      </c>
      <c r="DQ462" s="15">
        <v>0</v>
      </c>
      <c r="DR462" s="15">
        <v>0</v>
      </c>
      <c r="DS462">
        <v>239</v>
      </c>
    </row>
    <row r="463" spans="1:123">
      <c r="A463" t="s">
        <v>8499</v>
      </c>
      <c r="B463" t="s">
        <v>16834</v>
      </c>
      <c r="C463" t="s">
        <v>349</v>
      </c>
      <c r="D463" t="s">
        <v>5283</v>
      </c>
      <c r="E463" t="s">
        <v>7993</v>
      </c>
      <c r="F463" s="15" t="str">
        <f>INDEX($I$1:$DS$1,(MATCH(MAX(I463:DS463),I463:DS463,0)))</f>
        <v>Azerbaijanis</v>
      </c>
      <c r="G463" s="15">
        <f>MAX(I463:DS463)/H463</f>
        <v>0.99078313253012051</v>
      </c>
      <c r="H463">
        <v>16600</v>
      </c>
      <c r="I463" s="15">
        <v>0</v>
      </c>
      <c r="J463" s="15">
        <v>0</v>
      </c>
      <c r="K463" s="15">
        <v>0</v>
      </c>
      <c r="L463" s="15">
        <v>0</v>
      </c>
      <c r="M463" s="15">
        <v>0</v>
      </c>
      <c r="N463" s="15">
        <v>0</v>
      </c>
      <c r="O463" s="15">
        <v>0</v>
      </c>
      <c r="P463" s="15">
        <v>0</v>
      </c>
      <c r="Q463" s="15">
        <v>0</v>
      </c>
      <c r="R463" s="15">
        <v>0</v>
      </c>
      <c r="S463">
        <v>30</v>
      </c>
      <c r="T463" s="15">
        <v>0</v>
      </c>
      <c r="U463" s="15">
        <v>0</v>
      </c>
      <c r="V463">
        <v>3</v>
      </c>
      <c r="W463">
        <v>16447</v>
      </c>
      <c r="X463" s="15">
        <v>0</v>
      </c>
      <c r="Y463" s="15">
        <v>0</v>
      </c>
      <c r="Z463" s="15">
        <v>0</v>
      </c>
      <c r="AA463" s="15">
        <v>0</v>
      </c>
      <c r="AB463" s="15">
        <v>0</v>
      </c>
      <c r="AC463" s="15">
        <v>0</v>
      </c>
      <c r="AD463" s="15">
        <v>0</v>
      </c>
      <c r="AE463" s="15">
        <v>0</v>
      </c>
      <c r="AF463" s="15">
        <v>0</v>
      </c>
      <c r="AG463" s="15">
        <v>0</v>
      </c>
      <c r="AH463" s="15">
        <v>0</v>
      </c>
      <c r="AI463" s="15">
        <v>0</v>
      </c>
      <c r="AJ463" s="15">
        <v>0</v>
      </c>
      <c r="AK463" s="15">
        <v>0</v>
      </c>
      <c r="AL463" s="15">
        <v>0</v>
      </c>
      <c r="AM463" s="15">
        <v>0</v>
      </c>
      <c r="AN463" s="15">
        <v>0</v>
      </c>
      <c r="AO463">
        <v>18</v>
      </c>
      <c r="AP463" s="15">
        <v>0</v>
      </c>
      <c r="AQ463" s="15">
        <v>0</v>
      </c>
      <c r="AR463" s="15">
        <v>0</v>
      </c>
      <c r="AS463" s="15">
        <v>0</v>
      </c>
      <c r="AT463" s="15">
        <v>0</v>
      </c>
      <c r="AU463" s="15">
        <v>0</v>
      </c>
      <c r="AV463" s="15">
        <v>0</v>
      </c>
      <c r="AW463" s="15">
        <v>0</v>
      </c>
      <c r="AX463" s="15">
        <v>0</v>
      </c>
      <c r="AY463" s="15">
        <v>0</v>
      </c>
      <c r="AZ463" s="15">
        <v>0</v>
      </c>
      <c r="BA463" s="15">
        <v>0</v>
      </c>
      <c r="BB463" s="15">
        <v>0</v>
      </c>
      <c r="BC463" s="15">
        <v>0</v>
      </c>
      <c r="BD463" s="15">
        <v>0</v>
      </c>
      <c r="BE463" s="15">
        <v>0</v>
      </c>
      <c r="BF463" s="15">
        <v>0</v>
      </c>
      <c r="BG463" s="15">
        <v>0</v>
      </c>
      <c r="BH463" s="15">
        <v>0</v>
      </c>
      <c r="BI463" s="15">
        <v>0</v>
      </c>
      <c r="BJ463" s="15">
        <v>0</v>
      </c>
      <c r="BK463">
        <v>6</v>
      </c>
      <c r="BL463" s="15">
        <v>0</v>
      </c>
      <c r="BM463" s="15">
        <v>0</v>
      </c>
      <c r="BN463" s="15">
        <v>0</v>
      </c>
      <c r="BO463" s="15">
        <v>0</v>
      </c>
      <c r="BP463" s="15">
        <v>0</v>
      </c>
      <c r="BQ463" s="15">
        <v>0</v>
      </c>
      <c r="BR463" s="15">
        <v>0</v>
      </c>
      <c r="BS463" s="15">
        <v>0</v>
      </c>
      <c r="BT463" s="15">
        <v>0</v>
      </c>
      <c r="BU463" s="15">
        <v>0</v>
      </c>
      <c r="BV463" s="15">
        <v>0</v>
      </c>
      <c r="BW463" s="15">
        <v>0</v>
      </c>
      <c r="BX463" s="15">
        <v>0</v>
      </c>
      <c r="BY463" s="15">
        <v>0</v>
      </c>
      <c r="BZ463" s="15">
        <v>0</v>
      </c>
      <c r="CA463" s="15">
        <v>0</v>
      </c>
      <c r="CB463" s="15">
        <v>0</v>
      </c>
      <c r="CC463" s="15">
        <v>0</v>
      </c>
      <c r="CD463" s="15">
        <v>0</v>
      </c>
      <c r="CE463" s="15">
        <v>0</v>
      </c>
      <c r="CF463" s="15">
        <v>0</v>
      </c>
      <c r="CG463" s="15">
        <v>0</v>
      </c>
      <c r="CH463" s="15">
        <v>0</v>
      </c>
      <c r="CI463" s="15">
        <v>0</v>
      </c>
      <c r="CJ463" s="15">
        <v>0</v>
      </c>
      <c r="CK463" s="15">
        <v>0</v>
      </c>
      <c r="CL463" s="15">
        <v>0</v>
      </c>
      <c r="CM463" s="15">
        <v>0</v>
      </c>
      <c r="CN463" s="15">
        <v>0</v>
      </c>
      <c r="CO463" s="15">
        <v>0</v>
      </c>
      <c r="CP463" s="15">
        <v>0</v>
      </c>
      <c r="CQ463" s="15">
        <v>0</v>
      </c>
      <c r="CR463" s="15">
        <v>0</v>
      </c>
      <c r="CS463" s="15">
        <v>0</v>
      </c>
      <c r="CT463" s="15">
        <v>0</v>
      </c>
      <c r="CU463">
        <v>77</v>
      </c>
      <c r="CV463" s="15">
        <v>0</v>
      </c>
      <c r="CW463" s="15">
        <v>0</v>
      </c>
      <c r="CX463" s="15">
        <v>0</v>
      </c>
      <c r="CY463" s="15">
        <v>0</v>
      </c>
      <c r="CZ463" s="15">
        <v>0</v>
      </c>
      <c r="DA463" s="15">
        <v>0</v>
      </c>
      <c r="DB463" s="15">
        <v>0</v>
      </c>
      <c r="DC463" s="15">
        <v>0</v>
      </c>
      <c r="DD463" s="15">
        <v>0</v>
      </c>
      <c r="DE463" s="15">
        <v>0</v>
      </c>
      <c r="DF463" s="15">
        <v>0</v>
      </c>
      <c r="DG463" s="15">
        <v>0</v>
      </c>
      <c r="DH463" s="15">
        <v>0</v>
      </c>
      <c r="DI463" s="15">
        <v>0</v>
      </c>
      <c r="DJ463" s="15">
        <v>0</v>
      </c>
      <c r="DK463" s="15">
        <v>0</v>
      </c>
      <c r="DL463" s="15">
        <v>0</v>
      </c>
      <c r="DM463" s="15">
        <v>0</v>
      </c>
      <c r="DN463" s="15">
        <v>0</v>
      </c>
      <c r="DO463" s="15">
        <v>0</v>
      </c>
      <c r="DP463" s="15">
        <v>0</v>
      </c>
      <c r="DQ463" s="15">
        <v>0</v>
      </c>
      <c r="DR463" s="15">
        <v>0</v>
      </c>
      <c r="DS463">
        <v>19</v>
      </c>
    </row>
    <row r="464" spans="1:123">
      <c r="A464" t="s">
        <v>8500</v>
      </c>
      <c r="B464" t="s">
        <v>18358</v>
      </c>
      <c r="C464" t="s">
        <v>349</v>
      </c>
      <c r="D464" t="s">
        <v>5283</v>
      </c>
      <c r="E464" t="s">
        <v>5285</v>
      </c>
      <c r="F464" s="15" t="str">
        <f>INDEX($I$1:$DS$1,(MATCH(MAX(I464:DS464),I464:DS464,0)))</f>
        <v>Azerbaijanis</v>
      </c>
      <c r="G464" s="15">
        <f>MAX(I464:DS464)/H464</f>
        <v>0.97742957746478876</v>
      </c>
      <c r="H464">
        <v>426000</v>
      </c>
      <c r="I464" s="15">
        <v>0</v>
      </c>
      <c r="J464" s="15">
        <v>0</v>
      </c>
      <c r="K464" s="15">
        <v>0</v>
      </c>
      <c r="L464" s="15">
        <v>0</v>
      </c>
      <c r="M464" s="15">
        <v>0</v>
      </c>
      <c r="N464" s="15">
        <v>0</v>
      </c>
      <c r="O464" s="15">
        <v>0</v>
      </c>
      <c r="P464" s="15">
        <v>0</v>
      </c>
      <c r="Q464" s="15">
        <v>0</v>
      </c>
      <c r="R464" s="15">
        <v>0</v>
      </c>
      <c r="S464">
        <v>2950</v>
      </c>
      <c r="T464">
        <v>129</v>
      </c>
      <c r="U464" s="15">
        <v>0</v>
      </c>
      <c r="V464">
        <v>160</v>
      </c>
      <c r="W464">
        <v>416385</v>
      </c>
      <c r="X464" s="15">
        <v>0</v>
      </c>
      <c r="Y464">
        <v>0</v>
      </c>
      <c r="Z464">
        <v>40</v>
      </c>
      <c r="AA464" s="15">
        <v>0</v>
      </c>
      <c r="AB464" s="15">
        <v>0</v>
      </c>
      <c r="AC464" s="15">
        <v>0</v>
      </c>
      <c r="AD464" s="15">
        <v>0</v>
      </c>
      <c r="AE464" s="15">
        <v>0</v>
      </c>
      <c r="AF464">
        <v>11</v>
      </c>
      <c r="AG464" s="15">
        <v>0</v>
      </c>
      <c r="AH464" s="15">
        <v>0</v>
      </c>
      <c r="AI464" s="15">
        <v>0</v>
      </c>
      <c r="AJ464" s="15">
        <v>0</v>
      </c>
      <c r="AK464">
        <v>37</v>
      </c>
      <c r="AL464" s="15">
        <v>0</v>
      </c>
      <c r="AM464" s="15">
        <v>0</v>
      </c>
      <c r="AN464" s="15">
        <v>0</v>
      </c>
      <c r="AO464">
        <v>4801</v>
      </c>
      <c r="AP464" s="15">
        <v>0</v>
      </c>
      <c r="AQ464" s="15">
        <v>0</v>
      </c>
      <c r="AR464" s="15">
        <v>0</v>
      </c>
      <c r="AS464" s="15">
        <v>0</v>
      </c>
      <c r="AT464" s="15">
        <v>0</v>
      </c>
      <c r="AU464" s="15">
        <v>0</v>
      </c>
      <c r="AV464" s="15">
        <v>0</v>
      </c>
      <c r="AW464" s="15">
        <v>0</v>
      </c>
      <c r="AX464" s="15">
        <v>0</v>
      </c>
      <c r="AY464" s="15">
        <v>0</v>
      </c>
      <c r="AZ464" s="15">
        <v>0</v>
      </c>
      <c r="BA464" s="15">
        <v>0</v>
      </c>
      <c r="BB464" s="15">
        <v>0</v>
      </c>
      <c r="BC464" s="15">
        <v>0</v>
      </c>
      <c r="BD464">
        <v>83</v>
      </c>
      <c r="BE464">
        <v>1</v>
      </c>
      <c r="BF464" s="15">
        <v>0</v>
      </c>
      <c r="BG464" s="15">
        <v>0</v>
      </c>
      <c r="BH464" s="15">
        <v>0</v>
      </c>
      <c r="BI464">
        <v>654</v>
      </c>
      <c r="BJ464">
        <v>20</v>
      </c>
      <c r="BK464">
        <v>132</v>
      </c>
      <c r="BL464">
        <v>11</v>
      </c>
      <c r="BM464" s="15">
        <v>0</v>
      </c>
      <c r="BN464" s="15">
        <v>0</v>
      </c>
      <c r="BO464" s="15">
        <v>0</v>
      </c>
      <c r="BP464" s="15">
        <v>0</v>
      </c>
      <c r="BQ464" s="15">
        <v>0</v>
      </c>
      <c r="BR464" s="15">
        <v>0</v>
      </c>
      <c r="BS464" s="15">
        <v>0</v>
      </c>
      <c r="BT464" s="15">
        <v>0</v>
      </c>
      <c r="BU464" s="15">
        <v>0</v>
      </c>
      <c r="BV464" s="15">
        <v>0</v>
      </c>
      <c r="BW464" s="15">
        <v>0</v>
      </c>
      <c r="BX464" s="15">
        <v>0</v>
      </c>
      <c r="BY464" s="15">
        <v>0</v>
      </c>
      <c r="BZ464" s="15">
        <v>0</v>
      </c>
      <c r="CA464" s="15">
        <v>0</v>
      </c>
      <c r="CB464" s="15">
        <v>0</v>
      </c>
      <c r="CC464" s="15">
        <v>0</v>
      </c>
      <c r="CD464" s="15">
        <v>0</v>
      </c>
      <c r="CE464" s="15">
        <v>0</v>
      </c>
      <c r="CF464" s="15">
        <v>0</v>
      </c>
      <c r="CG464" s="15">
        <v>0</v>
      </c>
      <c r="CH464" s="15">
        <v>0</v>
      </c>
      <c r="CI464" s="15">
        <v>0</v>
      </c>
      <c r="CJ464" s="15">
        <v>0</v>
      </c>
      <c r="CK464">
        <v>12</v>
      </c>
      <c r="CL464" s="15">
        <v>0</v>
      </c>
      <c r="CM464" s="15">
        <v>0</v>
      </c>
      <c r="CN464" s="15">
        <v>0</v>
      </c>
      <c r="CO464" s="15">
        <v>0</v>
      </c>
      <c r="CP464" s="15">
        <v>0</v>
      </c>
      <c r="CQ464" s="15">
        <v>0</v>
      </c>
      <c r="CR464" s="15">
        <v>0</v>
      </c>
      <c r="CS464" s="15">
        <v>0</v>
      </c>
      <c r="CT464" s="15">
        <v>0</v>
      </c>
      <c r="CU464">
        <v>246</v>
      </c>
      <c r="CV464" s="15">
        <v>0</v>
      </c>
      <c r="CW464" s="15">
        <v>0</v>
      </c>
      <c r="CX464" s="15">
        <v>0</v>
      </c>
      <c r="CY464" s="15">
        <v>0</v>
      </c>
      <c r="CZ464" s="15">
        <v>0</v>
      </c>
      <c r="DA464" s="15">
        <v>0</v>
      </c>
      <c r="DB464" s="15">
        <v>0</v>
      </c>
      <c r="DC464" s="15">
        <v>0</v>
      </c>
      <c r="DD464" s="15">
        <v>0</v>
      </c>
      <c r="DE464" s="15">
        <v>0</v>
      </c>
      <c r="DF464" s="15">
        <v>0</v>
      </c>
      <c r="DG464" s="15">
        <v>0</v>
      </c>
      <c r="DH464" s="15">
        <v>0</v>
      </c>
      <c r="DI464" s="15">
        <v>0</v>
      </c>
      <c r="DJ464" s="15">
        <v>0</v>
      </c>
      <c r="DK464" s="15">
        <v>0</v>
      </c>
      <c r="DL464" s="15">
        <v>0</v>
      </c>
      <c r="DM464" s="15">
        <v>0</v>
      </c>
      <c r="DN464" s="15">
        <v>0</v>
      </c>
      <c r="DO464" s="15">
        <v>0</v>
      </c>
      <c r="DP464" s="15">
        <v>0</v>
      </c>
      <c r="DQ464" s="15">
        <v>0</v>
      </c>
      <c r="DR464" s="15">
        <v>0</v>
      </c>
      <c r="DS464">
        <v>328</v>
      </c>
    </row>
    <row r="465" spans="1:123">
      <c r="A465" t="s">
        <v>8501</v>
      </c>
      <c r="B465" t="s">
        <v>18359</v>
      </c>
      <c r="C465" t="s">
        <v>349</v>
      </c>
      <c r="D465" t="s">
        <v>5298</v>
      </c>
      <c r="E465" t="s">
        <v>5298</v>
      </c>
      <c r="F465" s="15" t="str">
        <f>INDEX($I$1:$DS$1,(MATCH(MAX(I465:DS465),I465:DS465,0)))</f>
        <v>Azerbaijanis</v>
      </c>
      <c r="G465" s="15">
        <f>MAX(I465:DS465)/H465</f>
        <v>0.90336043824360179</v>
      </c>
      <c r="H465">
        <v>2336600</v>
      </c>
      <c r="I465" s="15">
        <v>0</v>
      </c>
      <c r="J465" s="15">
        <v>0</v>
      </c>
      <c r="K465" s="15">
        <v>0</v>
      </c>
      <c r="L465" s="15">
        <v>0</v>
      </c>
      <c r="M465" s="15">
        <v>0</v>
      </c>
      <c r="N465" s="15">
        <v>0</v>
      </c>
      <c r="O465" s="15">
        <v>0</v>
      </c>
      <c r="P465" s="15">
        <v>0</v>
      </c>
      <c r="Q465" s="15">
        <v>0</v>
      </c>
      <c r="R465" s="15">
        <v>0</v>
      </c>
      <c r="S465">
        <v>123950</v>
      </c>
      <c r="T465">
        <v>24066</v>
      </c>
      <c r="U465" s="15">
        <v>0</v>
      </c>
      <c r="V465">
        <v>28749</v>
      </c>
      <c r="W465">
        <v>2110792</v>
      </c>
      <c r="X465" s="15">
        <v>0</v>
      </c>
      <c r="Y465">
        <v>0</v>
      </c>
      <c r="Z465">
        <v>2542</v>
      </c>
      <c r="AA465" s="15">
        <v>0</v>
      </c>
      <c r="AB465" s="15">
        <v>0</v>
      </c>
      <c r="AC465" s="15">
        <v>0</v>
      </c>
      <c r="AD465" s="15">
        <v>0</v>
      </c>
      <c r="AE465" s="15">
        <v>0</v>
      </c>
      <c r="AF465">
        <v>119</v>
      </c>
      <c r="AG465" s="15">
        <v>0</v>
      </c>
      <c r="AH465" s="15">
        <v>0</v>
      </c>
      <c r="AI465" s="15">
        <v>0</v>
      </c>
      <c r="AJ465" s="15">
        <v>0</v>
      </c>
      <c r="AK465">
        <v>339</v>
      </c>
      <c r="AL465" s="15">
        <v>0</v>
      </c>
      <c r="AM465" s="15">
        <v>0</v>
      </c>
      <c r="AN465" s="15">
        <v>0</v>
      </c>
      <c r="AO465">
        <v>28402</v>
      </c>
      <c r="AP465" s="15">
        <v>0</v>
      </c>
      <c r="AQ465" s="15">
        <v>0</v>
      </c>
      <c r="AR465" s="15">
        <v>0</v>
      </c>
      <c r="AS465" s="15">
        <v>0</v>
      </c>
      <c r="AT465" s="15">
        <v>0</v>
      </c>
      <c r="AU465" s="15">
        <v>0</v>
      </c>
      <c r="AV465" s="15">
        <v>0</v>
      </c>
      <c r="AW465" s="15">
        <v>0</v>
      </c>
      <c r="AX465" s="15">
        <v>0</v>
      </c>
      <c r="AY465" s="15">
        <v>0</v>
      </c>
      <c r="AZ465" s="15">
        <v>0</v>
      </c>
      <c r="BA465" s="15">
        <v>0</v>
      </c>
      <c r="BB465" s="15">
        <v>0</v>
      </c>
      <c r="BC465" s="15">
        <v>0</v>
      </c>
      <c r="BD465">
        <v>6917</v>
      </c>
      <c r="BE465">
        <v>47</v>
      </c>
      <c r="BF465" s="15">
        <v>0</v>
      </c>
      <c r="BG465" s="15">
        <v>0</v>
      </c>
      <c r="BH465" s="15">
        <v>0</v>
      </c>
      <c r="BI465">
        <v>1197</v>
      </c>
      <c r="BJ465">
        <v>1</v>
      </c>
      <c r="BK465">
        <v>351</v>
      </c>
      <c r="BL465">
        <v>37</v>
      </c>
      <c r="BM465" s="15">
        <v>0</v>
      </c>
      <c r="BN465" s="15">
        <v>0</v>
      </c>
      <c r="BO465" s="15">
        <v>0</v>
      </c>
      <c r="BP465" s="15">
        <v>0</v>
      </c>
      <c r="BQ465" s="15">
        <v>0</v>
      </c>
      <c r="BR465" s="15">
        <v>0</v>
      </c>
      <c r="BS465" s="15">
        <v>0</v>
      </c>
      <c r="BT465" s="15">
        <v>0</v>
      </c>
      <c r="BU465" s="15">
        <v>0</v>
      </c>
      <c r="BV465" s="15">
        <v>0</v>
      </c>
      <c r="BW465" s="15">
        <v>0</v>
      </c>
      <c r="BX465" s="15">
        <v>0</v>
      </c>
      <c r="BY465" s="15">
        <v>0</v>
      </c>
      <c r="BZ465" s="15">
        <v>0</v>
      </c>
      <c r="CA465" s="15">
        <v>0</v>
      </c>
      <c r="CB465" s="15">
        <v>0</v>
      </c>
      <c r="CC465" s="15">
        <v>0</v>
      </c>
      <c r="CD465" s="15">
        <v>0</v>
      </c>
      <c r="CE465" s="15">
        <v>0</v>
      </c>
      <c r="CF465" s="15">
        <v>0</v>
      </c>
      <c r="CG465" s="15">
        <v>0</v>
      </c>
      <c r="CH465" s="15">
        <v>0</v>
      </c>
      <c r="CI465" s="15">
        <v>0</v>
      </c>
      <c r="CJ465" s="15">
        <v>0</v>
      </c>
      <c r="CK465">
        <v>211</v>
      </c>
      <c r="CL465" s="15">
        <v>0</v>
      </c>
      <c r="CM465" s="15">
        <v>0</v>
      </c>
      <c r="CN465" s="15">
        <v>0</v>
      </c>
      <c r="CO465" s="15">
        <v>0</v>
      </c>
      <c r="CP465" s="15">
        <v>0</v>
      </c>
      <c r="CQ465" s="15">
        <v>0</v>
      </c>
      <c r="CR465" s="15">
        <v>0</v>
      </c>
      <c r="CS465" s="15">
        <v>0</v>
      </c>
      <c r="CT465" s="15">
        <v>0</v>
      </c>
      <c r="CU465">
        <v>2377</v>
      </c>
      <c r="CV465" s="15">
        <v>0</v>
      </c>
      <c r="CW465" s="15">
        <v>0</v>
      </c>
      <c r="CX465" s="15">
        <v>0</v>
      </c>
      <c r="CY465" s="15">
        <v>0</v>
      </c>
      <c r="CZ465" s="15">
        <v>0</v>
      </c>
      <c r="DA465" s="15">
        <v>0</v>
      </c>
      <c r="DB465" s="15">
        <v>0</v>
      </c>
      <c r="DC465" s="15">
        <v>0</v>
      </c>
      <c r="DD465" s="15">
        <v>0</v>
      </c>
      <c r="DE465" s="15">
        <v>0</v>
      </c>
      <c r="DF465" s="15">
        <v>0</v>
      </c>
      <c r="DG465" s="15">
        <v>0</v>
      </c>
      <c r="DH465" s="15">
        <v>0</v>
      </c>
      <c r="DI465" s="15">
        <v>0</v>
      </c>
      <c r="DJ465" s="15">
        <v>0</v>
      </c>
      <c r="DK465" s="15">
        <v>0</v>
      </c>
      <c r="DL465" s="15">
        <v>0</v>
      </c>
      <c r="DM465" s="15">
        <v>0</v>
      </c>
      <c r="DN465" s="15">
        <v>0</v>
      </c>
      <c r="DO465" s="15">
        <v>0</v>
      </c>
      <c r="DP465" s="15">
        <v>0</v>
      </c>
      <c r="DQ465" s="15">
        <v>0</v>
      </c>
      <c r="DR465" s="15">
        <v>0</v>
      </c>
      <c r="DS465">
        <v>6503</v>
      </c>
    </row>
    <row r="466" spans="1:123">
      <c r="A466" t="s">
        <v>8502</v>
      </c>
      <c r="B466" t="s">
        <v>18360</v>
      </c>
      <c r="C466" t="s">
        <v>349</v>
      </c>
      <c r="D466" t="s">
        <v>5287</v>
      </c>
      <c r="E466" t="s">
        <v>7994</v>
      </c>
      <c r="F466" s="15" t="str">
        <f>INDEX($I$1:$DS$1,(MATCH(MAX(I466:DS466),I466:DS466,0)))</f>
        <v>Azerbaijanis</v>
      </c>
      <c r="G466" s="15">
        <f>MAX(I466:DS466)/H466</f>
        <v>0.99786453433678268</v>
      </c>
      <c r="H466">
        <v>106300</v>
      </c>
      <c r="I466" s="15">
        <v>0</v>
      </c>
      <c r="J466" s="15">
        <v>0</v>
      </c>
      <c r="K466" s="15">
        <v>0</v>
      </c>
      <c r="L466" s="15">
        <v>0</v>
      </c>
      <c r="M466" s="15">
        <v>0</v>
      </c>
      <c r="N466" s="15">
        <v>0</v>
      </c>
      <c r="O466" s="15">
        <v>0</v>
      </c>
      <c r="P466" s="15">
        <v>0</v>
      </c>
      <c r="Q466" s="15">
        <v>0</v>
      </c>
      <c r="R466" s="15">
        <v>0</v>
      </c>
      <c r="S466">
        <v>53</v>
      </c>
      <c r="T466">
        <v>3</v>
      </c>
      <c r="U466" s="15">
        <v>0</v>
      </c>
      <c r="V466">
        <v>4</v>
      </c>
      <c r="W466">
        <v>106073</v>
      </c>
      <c r="X466" s="15">
        <v>0</v>
      </c>
      <c r="Y466">
        <v>0</v>
      </c>
      <c r="Z466">
        <v>2</v>
      </c>
      <c r="AA466" s="15">
        <v>0</v>
      </c>
      <c r="AB466" s="15">
        <v>0</v>
      </c>
      <c r="AC466" s="15">
        <v>0</v>
      </c>
      <c r="AD466" s="15">
        <v>0</v>
      </c>
      <c r="AE466" s="15">
        <v>0</v>
      </c>
      <c r="AF466">
        <v>1</v>
      </c>
      <c r="AG466" s="15">
        <v>0</v>
      </c>
      <c r="AH466" s="15">
        <v>0</v>
      </c>
      <c r="AI466" s="15">
        <v>0</v>
      </c>
      <c r="AJ466" s="15">
        <v>0</v>
      </c>
      <c r="AK466" s="15">
        <v>0</v>
      </c>
      <c r="AL466" s="15">
        <v>0</v>
      </c>
      <c r="AM466" s="15">
        <v>0</v>
      </c>
      <c r="AN466" s="15">
        <v>0</v>
      </c>
      <c r="AO466">
        <v>113</v>
      </c>
      <c r="AP466" s="15">
        <v>0</v>
      </c>
      <c r="AQ466" s="15">
        <v>0</v>
      </c>
      <c r="AR466" s="15">
        <v>0</v>
      </c>
      <c r="AS466" s="15">
        <v>0</v>
      </c>
      <c r="AT466" s="15">
        <v>0</v>
      </c>
      <c r="AU466" s="15">
        <v>0</v>
      </c>
      <c r="AV466" s="15">
        <v>0</v>
      </c>
      <c r="AW466" s="15">
        <v>0</v>
      </c>
      <c r="AX466" s="15">
        <v>0</v>
      </c>
      <c r="AY466" s="15">
        <v>0</v>
      </c>
      <c r="AZ466" s="15">
        <v>0</v>
      </c>
      <c r="BA466" s="15">
        <v>0</v>
      </c>
      <c r="BB466" s="15">
        <v>0</v>
      </c>
      <c r="BC466" s="15">
        <v>0</v>
      </c>
      <c r="BD466" s="15">
        <v>0</v>
      </c>
      <c r="BE466" s="15">
        <v>0</v>
      </c>
      <c r="BF466" s="15">
        <v>0</v>
      </c>
      <c r="BG466" s="15">
        <v>0</v>
      </c>
      <c r="BH466" s="15">
        <v>0</v>
      </c>
      <c r="BI466" s="15">
        <v>0</v>
      </c>
      <c r="BJ466" s="15">
        <v>0</v>
      </c>
      <c r="BK466" s="15">
        <v>0</v>
      </c>
      <c r="BL466" s="15">
        <v>0</v>
      </c>
      <c r="BM466" s="15">
        <v>0</v>
      </c>
      <c r="BN466" s="15">
        <v>0</v>
      </c>
      <c r="BO466" s="15">
        <v>0</v>
      </c>
      <c r="BP466" s="15">
        <v>0</v>
      </c>
      <c r="BQ466" s="15">
        <v>0</v>
      </c>
      <c r="BR466" s="15">
        <v>0</v>
      </c>
      <c r="BS466" s="15">
        <v>0</v>
      </c>
      <c r="BT466" s="15">
        <v>0</v>
      </c>
      <c r="BU466" s="15">
        <v>0</v>
      </c>
      <c r="BV466" s="15">
        <v>0</v>
      </c>
      <c r="BW466" s="15">
        <v>0</v>
      </c>
      <c r="BX466" s="15">
        <v>0</v>
      </c>
      <c r="BY466" s="15">
        <v>0</v>
      </c>
      <c r="BZ466" s="15">
        <v>0</v>
      </c>
      <c r="CA466" s="15">
        <v>0</v>
      </c>
      <c r="CB466" s="15">
        <v>0</v>
      </c>
      <c r="CC466" s="15">
        <v>0</v>
      </c>
      <c r="CD466" s="15">
        <v>0</v>
      </c>
      <c r="CE466" s="15">
        <v>0</v>
      </c>
      <c r="CF466" s="15">
        <v>0</v>
      </c>
      <c r="CG466" s="15">
        <v>0</v>
      </c>
      <c r="CH466" s="15">
        <v>0</v>
      </c>
      <c r="CI466" s="15">
        <v>0</v>
      </c>
      <c r="CJ466" s="15">
        <v>0</v>
      </c>
      <c r="CK466" s="15">
        <v>0</v>
      </c>
      <c r="CL466" s="15">
        <v>0</v>
      </c>
      <c r="CM466" s="15">
        <v>0</v>
      </c>
      <c r="CN466" s="15">
        <v>0</v>
      </c>
      <c r="CO466" s="15">
        <v>0</v>
      </c>
      <c r="CP466" s="15">
        <v>0</v>
      </c>
      <c r="CQ466" s="15">
        <v>0</v>
      </c>
      <c r="CR466" s="15">
        <v>0</v>
      </c>
      <c r="CS466" s="15">
        <v>0</v>
      </c>
      <c r="CT466" s="15">
        <v>0</v>
      </c>
      <c r="CU466">
        <v>34</v>
      </c>
      <c r="CV466" s="15">
        <v>0</v>
      </c>
      <c r="CW466" s="15">
        <v>0</v>
      </c>
      <c r="CX466" s="15">
        <v>0</v>
      </c>
      <c r="CY466" s="15">
        <v>0</v>
      </c>
      <c r="CZ466" s="15">
        <v>0</v>
      </c>
      <c r="DA466" s="15">
        <v>0</v>
      </c>
      <c r="DB466" s="15">
        <v>0</v>
      </c>
      <c r="DC466" s="15">
        <v>0</v>
      </c>
      <c r="DD466" s="15">
        <v>0</v>
      </c>
      <c r="DE466" s="15">
        <v>0</v>
      </c>
      <c r="DF466" s="15">
        <v>0</v>
      </c>
      <c r="DG466" s="15">
        <v>0</v>
      </c>
      <c r="DH466" s="15">
        <v>0</v>
      </c>
      <c r="DI466" s="15">
        <v>0</v>
      </c>
      <c r="DJ466" s="15">
        <v>0</v>
      </c>
      <c r="DK466" s="15">
        <v>0</v>
      </c>
      <c r="DL466" s="15">
        <v>0</v>
      </c>
      <c r="DM466" s="15">
        <v>0</v>
      </c>
      <c r="DN466" s="15">
        <v>0</v>
      </c>
      <c r="DO466" s="15">
        <v>0</v>
      </c>
      <c r="DP466" s="15">
        <v>0</v>
      </c>
      <c r="DQ466" s="15">
        <v>0</v>
      </c>
      <c r="DR466" s="15">
        <v>0</v>
      </c>
      <c r="DS466">
        <v>17</v>
      </c>
    </row>
    <row r="467" spans="1:123">
      <c r="A467" t="s">
        <v>8503</v>
      </c>
      <c r="B467" t="s">
        <v>16830</v>
      </c>
      <c r="C467" t="s">
        <v>349</v>
      </c>
      <c r="D467" t="s">
        <v>5287</v>
      </c>
      <c r="E467" t="s">
        <v>7995</v>
      </c>
      <c r="F467" s="15" t="str">
        <f>INDEX($I$1:$DS$1,(MATCH(MAX(I467:DS467),I467:DS467,0)))</f>
        <v>Azerbaijanis</v>
      </c>
      <c r="G467" s="15">
        <f>MAX(I467:DS467)/H467</f>
        <v>0.99534804753820039</v>
      </c>
      <c r="H467">
        <v>117800</v>
      </c>
      <c r="I467" s="15">
        <v>0</v>
      </c>
      <c r="J467" s="15">
        <v>0</v>
      </c>
      <c r="K467" s="15">
        <v>0</v>
      </c>
      <c r="L467" s="15">
        <v>0</v>
      </c>
      <c r="M467" s="15">
        <v>0</v>
      </c>
      <c r="N467" s="15">
        <v>0</v>
      </c>
      <c r="O467" s="15">
        <v>0</v>
      </c>
      <c r="P467" s="15">
        <v>0</v>
      </c>
      <c r="Q467" s="15">
        <v>0</v>
      </c>
      <c r="R467" s="15">
        <v>0</v>
      </c>
      <c r="S467">
        <v>67</v>
      </c>
      <c r="T467">
        <v>4</v>
      </c>
      <c r="U467" s="15">
        <v>0</v>
      </c>
      <c r="V467">
        <v>8</v>
      </c>
      <c r="W467">
        <v>117252</v>
      </c>
      <c r="X467" s="15">
        <v>0</v>
      </c>
      <c r="Y467">
        <v>0</v>
      </c>
      <c r="Z467">
        <v>1</v>
      </c>
      <c r="AA467" s="15">
        <v>0</v>
      </c>
      <c r="AB467" s="15">
        <v>0</v>
      </c>
      <c r="AC467" s="15">
        <v>0</v>
      </c>
      <c r="AD467" s="15">
        <v>0</v>
      </c>
      <c r="AE467" s="15">
        <v>0</v>
      </c>
      <c r="AF467">
        <v>1</v>
      </c>
      <c r="AG467" s="15">
        <v>0</v>
      </c>
      <c r="AH467" s="15">
        <v>0</v>
      </c>
      <c r="AI467" s="15">
        <v>0</v>
      </c>
      <c r="AJ467" s="15">
        <v>0</v>
      </c>
      <c r="AK467">
        <v>2</v>
      </c>
      <c r="AL467" s="15">
        <v>0</v>
      </c>
      <c r="AM467" s="15">
        <v>0</v>
      </c>
      <c r="AN467" s="15">
        <v>0</v>
      </c>
      <c r="AO467">
        <v>428</v>
      </c>
      <c r="AP467" s="15">
        <v>0</v>
      </c>
      <c r="AQ467" s="15">
        <v>0</v>
      </c>
      <c r="AR467" s="15">
        <v>0</v>
      </c>
      <c r="AS467" s="15">
        <v>0</v>
      </c>
      <c r="AT467" s="15">
        <v>0</v>
      </c>
      <c r="AU467" s="15">
        <v>0</v>
      </c>
      <c r="AV467" s="15">
        <v>0</v>
      </c>
      <c r="AW467" s="15">
        <v>0</v>
      </c>
      <c r="AX467" s="15">
        <v>0</v>
      </c>
      <c r="AY467" s="15">
        <v>0</v>
      </c>
      <c r="AZ467" s="15">
        <v>0</v>
      </c>
      <c r="BA467" s="15">
        <v>0</v>
      </c>
      <c r="BB467" s="15">
        <v>0</v>
      </c>
      <c r="BC467" s="15">
        <v>0</v>
      </c>
      <c r="BD467">
        <v>1</v>
      </c>
      <c r="BE467" s="15">
        <v>0</v>
      </c>
      <c r="BF467" s="15">
        <v>0</v>
      </c>
      <c r="BG467" s="15">
        <v>0</v>
      </c>
      <c r="BH467" s="15">
        <v>0</v>
      </c>
      <c r="BI467" s="15">
        <v>0</v>
      </c>
      <c r="BJ467" s="15">
        <v>0</v>
      </c>
      <c r="BK467" s="15">
        <v>0</v>
      </c>
      <c r="BL467" s="15">
        <v>0</v>
      </c>
      <c r="BM467" s="15">
        <v>0</v>
      </c>
      <c r="BN467" s="15">
        <v>0</v>
      </c>
      <c r="BO467" s="15">
        <v>0</v>
      </c>
      <c r="BP467" s="15">
        <v>0</v>
      </c>
      <c r="BQ467" s="15">
        <v>0</v>
      </c>
      <c r="BR467" s="15">
        <v>0</v>
      </c>
      <c r="BS467" s="15">
        <v>0</v>
      </c>
      <c r="BT467" s="15">
        <v>0</v>
      </c>
      <c r="BU467" s="15">
        <v>0</v>
      </c>
      <c r="BV467" s="15">
        <v>0</v>
      </c>
      <c r="BW467" s="15">
        <v>0</v>
      </c>
      <c r="BX467" s="15">
        <v>0</v>
      </c>
      <c r="BY467" s="15">
        <v>0</v>
      </c>
      <c r="BZ467" s="15">
        <v>0</v>
      </c>
      <c r="CA467" s="15">
        <v>0</v>
      </c>
      <c r="CB467" s="15">
        <v>0</v>
      </c>
      <c r="CC467" s="15">
        <v>0</v>
      </c>
      <c r="CD467" s="15">
        <v>0</v>
      </c>
      <c r="CE467" s="15">
        <v>0</v>
      </c>
      <c r="CF467" s="15">
        <v>0</v>
      </c>
      <c r="CG467" s="15">
        <v>0</v>
      </c>
      <c r="CH467" s="15">
        <v>0</v>
      </c>
      <c r="CI467" s="15">
        <v>0</v>
      </c>
      <c r="CJ467" s="15">
        <v>0</v>
      </c>
      <c r="CK467" s="15">
        <v>0</v>
      </c>
      <c r="CL467" s="15">
        <v>0</v>
      </c>
      <c r="CM467" s="15">
        <v>0</v>
      </c>
      <c r="CN467" s="15">
        <v>0</v>
      </c>
      <c r="CO467" s="15">
        <v>0</v>
      </c>
      <c r="CP467" s="15">
        <v>0</v>
      </c>
      <c r="CQ467" s="15">
        <v>0</v>
      </c>
      <c r="CR467" s="15">
        <v>0</v>
      </c>
      <c r="CS467" s="15">
        <v>0</v>
      </c>
      <c r="CT467" s="15">
        <v>0</v>
      </c>
      <c r="CU467">
        <v>20</v>
      </c>
      <c r="CV467" s="15">
        <v>0</v>
      </c>
      <c r="CW467" s="15">
        <v>0</v>
      </c>
      <c r="CX467" s="15">
        <v>0</v>
      </c>
      <c r="CY467" s="15">
        <v>0</v>
      </c>
      <c r="CZ467" s="15">
        <v>0</v>
      </c>
      <c r="DA467" s="15">
        <v>0</v>
      </c>
      <c r="DB467" s="15">
        <v>0</v>
      </c>
      <c r="DC467" s="15">
        <v>0</v>
      </c>
      <c r="DD467" s="15">
        <v>0</v>
      </c>
      <c r="DE467" s="15">
        <v>0</v>
      </c>
      <c r="DF467" s="15">
        <v>0</v>
      </c>
      <c r="DG467" s="15">
        <v>0</v>
      </c>
      <c r="DH467" s="15">
        <v>0</v>
      </c>
      <c r="DI467" s="15">
        <v>0</v>
      </c>
      <c r="DJ467" s="15">
        <v>0</v>
      </c>
      <c r="DK467" s="15">
        <v>0</v>
      </c>
      <c r="DL467" s="15">
        <v>0</v>
      </c>
      <c r="DM467" s="15">
        <v>0</v>
      </c>
      <c r="DN467" s="15">
        <v>0</v>
      </c>
      <c r="DO467" s="15">
        <v>0</v>
      </c>
      <c r="DP467" s="15">
        <v>0</v>
      </c>
      <c r="DQ467" s="15">
        <v>0</v>
      </c>
      <c r="DR467" s="15">
        <v>0</v>
      </c>
      <c r="DS467">
        <v>16</v>
      </c>
    </row>
    <row r="468" spans="1:123">
      <c r="A468" t="s">
        <v>8504</v>
      </c>
      <c r="B468" t="s">
        <v>16833</v>
      </c>
      <c r="C468" t="s">
        <v>349</v>
      </c>
      <c r="D468" t="s">
        <v>5287</v>
      </c>
      <c r="E468" t="s">
        <v>7996</v>
      </c>
      <c r="F468" s="15" t="str">
        <f>INDEX($I$1:$DS$1,(MATCH(MAX(I468:DS468),I468:DS468,0)))</f>
        <v>Azerbaijanis</v>
      </c>
      <c r="G468" s="15">
        <f>MAX(I468:DS468)/H468</f>
        <v>0.99609175870858113</v>
      </c>
      <c r="H468">
        <v>117700</v>
      </c>
      <c r="I468" s="15">
        <v>0</v>
      </c>
      <c r="J468" s="15">
        <v>0</v>
      </c>
      <c r="K468" s="15">
        <v>0</v>
      </c>
      <c r="L468" s="15">
        <v>0</v>
      </c>
      <c r="M468" s="15">
        <v>0</v>
      </c>
      <c r="N468" s="15">
        <v>0</v>
      </c>
      <c r="O468" s="15">
        <v>0</v>
      </c>
      <c r="P468" s="15">
        <v>0</v>
      </c>
      <c r="Q468" s="15">
        <v>0</v>
      </c>
      <c r="R468" s="15">
        <v>0</v>
      </c>
      <c r="S468">
        <v>44</v>
      </c>
      <c r="T468">
        <v>7</v>
      </c>
      <c r="U468" s="15">
        <v>0</v>
      </c>
      <c r="V468">
        <v>9</v>
      </c>
      <c r="W468">
        <v>117240</v>
      </c>
      <c r="X468" s="15">
        <v>0</v>
      </c>
      <c r="Y468">
        <v>0</v>
      </c>
      <c r="Z468">
        <v>0</v>
      </c>
      <c r="AA468" s="15">
        <v>0</v>
      </c>
      <c r="AB468" s="15">
        <v>0</v>
      </c>
      <c r="AC468" s="15">
        <v>0</v>
      </c>
      <c r="AD468" s="15">
        <v>0</v>
      </c>
      <c r="AE468" s="15">
        <v>0</v>
      </c>
      <c r="AF468">
        <v>2</v>
      </c>
      <c r="AG468" s="15">
        <v>0</v>
      </c>
      <c r="AH468" s="15">
        <v>0</v>
      </c>
      <c r="AI468" s="15">
        <v>0</v>
      </c>
      <c r="AJ468" s="15">
        <v>0</v>
      </c>
      <c r="AK468" s="15">
        <v>0</v>
      </c>
      <c r="AL468" s="15">
        <v>0</v>
      </c>
      <c r="AM468" s="15">
        <v>0</v>
      </c>
      <c r="AN468" s="15">
        <v>0</v>
      </c>
      <c r="AO468">
        <v>1</v>
      </c>
      <c r="AP468" s="15">
        <v>0</v>
      </c>
      <c r="AQ468" s="15">
        <v>0</v>
      </c>
      <c r="AR468" s="15">
        <v>0</v>
      </c>
      <c r="AS468" s="15">
        <v>0</v>
      </c>
      <c r="AT468" s="15">
        <v>0</v>
      </c>
      <c r="AU468" s="15">
        <v>0</v>
      </c>
      <c r="AV468" s="15">
        <v>0</v>
      </c>
      <c r="AW468" s="15">
        <v>0</v>
      </c>
      <c r="AX468" s="15">
        <v>0</v>
      </c>
      <c r="AY468" s="15">
        <v>0</v>
      </c>
      <c r="AZ468" s="15">
        <v>0</v>
      </c>
      <c r="BA468" s="15">
        <v>0</v>
      </c>
      <c r="BB468" s="15">
        <v>0</v>
      </c>
      <c r="BC468" s="15">
        <v>0</v>
      </c>
      <c r="BD468">
        <v>2</v>
      </c>
      <c r="BE468" s="15">
        <v>0</v>
      </c>
      <c r="BF468" s="15">
        <v>0</v>
      </c>
      <c r="BG468" s="15">
        <v>0</v>
      </c>
      <c r="BH468" s="15">
        <v>0</v>
      </c>
      <c r="BI468">
        <v>1</v>
      </c>
      <c r="BJ468" s="15">
        <v>0</v>
      </c>
      <c r="BK468" s="15">
        <v>0</v>
      </c>
      <c r="BL468" s="15">
        <v>0</v>
      </c>
      <c r="BM468" s="15">
        <v>0</v>
      </c>
      <c r="BN468" s="15">
        <v>0</v>
      </c>
      <c r="BO468" s="15">
        <v>0</v>
      </c>
      <c r="BP468" s="15">
        <v>0</v>
      </c>
      <c r="BQ468" s="15">
        <v>0</v>
      </c>
      <c r="BR468" s="15">
        <v>0</v>
      </c>
      <c r="BS468" s="15">
        <v>0</v>
      </c>
      <c r="BT468" s="15">
        <v>0</v>
      </c>
      <c r="BU468" s="15">
        <v>0</v>
      </c>
      <c r="BV468" s="15">
        <v>0</v>
      </c>
      <c r="BW468" s="15">
        <v>0</v>
      </c>
      <c r="BX468" s="15">
        <v>0</v>
      </c>
      <c r="BY468" s="15">
        <v>0</v>
      </c>
      <c r="BZ468" s="15">
        <v>0</v>
      </c>
      <c r="CA468" s="15">
        <v>0</v>
      </c>
      <c r="CB468" s="15">
        <v>0</v>
      </c>
      <c r="CC468" s="15">
        <v>0</v>
      </c>
      <c r="CD468" s="15">
        <v>0</v>
      </c>
      <c r="CE468" s="15">
        <v>0</v>
      </c>
      <c r="CF468" s="15">
        <v>0</v>
      </c>
      <c r="CG468" s="15">
        <v>0</v>
      </c>
      <c r="CH468" s="15">
        <v>0</v>
      </c>
      <c r="CI468" s="15">
        <v>0</v>
      </c>
      <c r="CJ468" s="15">
        <v>0</v>
      </c>
      <c r="CK468" s="15">
        <v>0</v>
      </c>
      <c r="CL468" s="15">
        <v>0</v>
      </c>
      <c r="CM468" s="15">
        <v>0</v>
      </c>
      <c r="CN468" s="15">
        <v>0</v>
      </c>
      <c r="CO468" s="15">
        <v>0</v>
      </c>
      <c r="CP468" s="15">
        <v>0</v>
      </c>
      <c r="CQ468" s="15">
        <v>0</v>
      </c>
      <c r="CR468" s="15">
        <v>0</v>
      </c>
      <c r="CS468" s="15">
        <v>0</v>
      </c>
      <c r="CT468" s="15">
        <v>0</v>
      </c>
      <c r="CU468">
        <v>378</v>
      </c>
      <c r="CV468" s="15">
        <v>0</v>
      </c>
      <c r="CW468" s="15">
        <v>0</v>
      </c>
      <c r="CX468" s="15">
        <v>0</v>
      </c>
      <c r="CY468" s="15">
        <v>0</v>
      </c>
      <c r="CZ468" s="15">
        <v>0</v>
      </c>
      <c r="DA468" s="15">
        <v>0</v>
      </c>
      <c r="DB468" s="15">
        <v>0</v>
      </c>
      <c r="DC468" s="15">
        <v>0</v>
      </c>
      <c r="DD468" s="15">
        <v>0</v>
      </c>
      <c r="DE468" s="15">
        <v>0</v>
      </c>
      <c r="DF468" s="15">
        <v>0</v>
      </c>
      <c r="DG468" s="15">
        <v>0</v>
      </c>
      <c r="DH468" s="15">
        <v>0</v>
      </c>
      <c r="DI468" s="15">
        <v>0</v>
      </c>
      <c r="DJ468" s="15">
        <v>0</v>
      </c>
      <c r="DK468" s="15">
        <v>0</v>
      </c>
      <c r="DL468" s="15">
        <v>0</v>
      </c>
      <c r="DM468" s="15">
        <v>0</v>
      </c>
      <c r="DN468" s="15">
        <v>0</v>
      </c>
      <c r="DO468" s="15">
        <v>0</v>
      </c>
      <c r="DP468" s="15">
        <v>0</v>
      </c>
      <c r="DQ468" s="15">
        <v>0</v>
      </c>
      <c r="DR468" s="15">
        <v>0</v>
      </c>
      <c r="DS468">
        <v>16</v>
      </c>
    </row>
    <row r="469" spans="1:123">
      <c r="A469" t="s">
        <v>8505</v>
      </c>
      <c r="B469" t="s">
        <v>16832</v>
      </c>
      <c r="C469" t="s">
        <v>349</v>
      </c>
      <c r="D469" t="s">
        <v>5287</v>
      </c>
      <c r="E469" t="s">
        <v>5296</v>
      </c>
      <c r="F469" s="15" t="str">
        <f>INDEX($I$1:$DS$1,(MATCH(MAX(I469:DS469),I469:DS469,0)))</f>
        <v>Azerbaijanis</v>
      </c>
      <c r="G469" s="15">
        <f>MAX(I469:DS469)/H469</f>
        <v>0.99373046875000004</v>
      </c>
      <c r="H469">
        <v>102400</v>
      </c>
      <c r="I469" s="15">
        <v>0</v>
      </c>
      <c r="J469" s="15">
        <v>0</v>
      </c>
      <c r="K469" s="15">
        <v>0</v>
      </c>
      <c r="L469" s="15">
        <v>0</v>
      </c>
      <c r="M469" s="15">
        <v>0</v>
      </c>
      <c r="N469" s="15">
        <v>0</v>
      </c>
      <c r="O469" s="15">
        <v>0</v>
      </c>
      <c r="P469" s="15">
        <v>0</v>
      </c>
      <c r="Q469" s="15">
        <v>0</v>
      </c>
      <c r="R469" s="15">
        <v>0</v>
      </c>
      <c r="S469">
        <v>439</v>
      </c>
      <c r="T469">
        <v>21</v>
      </c>
      <c r="U469" s="15">
        <v>0</v>
      </c>
      <c r="V469">
        <v>41</v>
      </c>
      <c r="W469">
        <v>101758</v>
      </c>
      <c r="X469" s="15">
        <v>0</v>
      </c>
      <c r="Y469">
        <v>0</v>
      </c>
      <c r="Z469">
        <v>7</v>
      </c>
      <c r="AA469" s="15">
        <v>0</v>
      </c>
      <c r="AB469" s="15">
        <v>0</v>
      </c>
      <c r="AC469" s="15">
        <v>0</v>
      </c>
      <c r="AD469" s="15">
        <v>0</v>
      </c>
      <c r="AE469" s="15">
        <v>0</v>
      </c>
      <c r="AF469">
        <v>2</v>
      </c>
      <c r="AG469" s="15">
        <v>0</v>
      </c>
      <c r="AH469" s="15">
        <v>0</v>
      </c>
      <c r="AI469" s="15">
        <v>0</v>
      </c>
      <c r="AJ469" s="15">
        <v>0</v>
      </c>
      <c r="AK469">
        <v>7</v>
      </c>
      <c r="AL469" s="15">
        <v>0</v>
      </c>
      <c r="AM469" s="15">
        <v>0</v>
      </c>
      <c r="AN469" s="15">
        <v>0</v>
      </c>
      <c r="AO469">
        <v>55</v>
      </c>
      <c r="AP469" s="15">
        <v>0</v>
      </c>
      <c r="AQ469" s="15">
        <v>0</v>
      </c>
      <c r="AR469" s="15">
        <v>0</v>
      </c>
      <c r="AS469" s="15">
        <v>0</v>
      </c>
      <c r="AT469" s="15">
        <v>0</v>
      </c>
      <c r="AU469" s="15">
        <v>0</v>
      </c>
      <c r="AV469" s="15">
        <v>0</v>
      </c>
      <c r="AW469" s="15">
        <v>0</v>
      </c>
      <c r="AX469" s="15">
        <v>0</v>
      </c>
      <c r="AY469" s="15">
        <v>0</v>
      </c>
      <c r="AZ469" s="15">
        <v>0</v>
      </c>
      <c r="BA469" s="15">
        <v>0</v>
      </c>
      <c r="BB469" s="15">
        <v>0</v>
      </c>
      <c r="BC469" s="15">
        <v>0</v>
      </c>
      <c r="BD469">
        <v>1</v>
      </c>
      <c r="BE469" s="15">
        <v>0</v>
      </c>
      <c r="BF469" s="15">
        <v>0</v>
      </c>
      <c r="BG469" s="15">
        <v>0</v>
      </c>
      <c r="BH469" s="15">
        <v>0</v>
      </c>
      <c r="BI469">
        <v>1</v>
      </c>
      <c r="BJ469" s="15">
        <v>0</v>
      </c>
      <c r="BK469" s="15">
        <v>0</v>
      </c>
      <c r="BL469">
        <v>1</v>
      </c>
      <c r="BM469" s="15">
        <v>0</v>
      </c>
      <c r="BN469" s="15">
        <v>0</v>
      </c>
      <c r="BO469" s="15">
        <v>0</v>
      </c>
      <c r="BP469" s="15">
        <v>0</v>
      </c>
      <c r="BQ469" s="15">
        <v>0</v>
      </c>
      <c r="BR469" s="15">
        <v>0</v>
      </c>
      <c r="BS469" s="15">
        <v>0</v>
      </c>
      <c r="BT469" s="15">
        <v>0</v>
      </c>
      <c r="BU469" s="15">
        <v>0</v>
      </c>
      <c r="BV469" s="15">
        <v>0</v>
      </c>
      <c r="BW469" s="15">
        <v>0</v>
      </c>
      <c r="BX469" s="15">
        <v>0</v>
      </c>
      <c r="BY469" s="15">
        <v>0</v>
      </c>
      <c r="BZ469" s="15">
        <v>0</v>
      </c>
      <c r="CA469" s="15">
        <v>0</v>
      </c>
      <c r="CB469" s="15">
        <v>0</v>
      </c>
      <c r="CC469" s="15">
        <v>0</v>
      </c>
      <c r="CD469" s="15">
        <v>0</v>
      </c>
      <c r="CE469" s="15">
        <v>0</v>
      </c>
      <c r="CF469" s="15">
        <v>0</v>
      </c>
      <c r="CG469" s="15">
        <v>0</v>
      </c>
      <c r="CH469" s="15">
        <v>0</v>
      </c>
      <c r="CI469" s="15">
        <v>0</v>
      </c>
      <c r="CJ469" s="15">
        <v>0</v>
      </c>
      <c r="CK469">
        <v>8</v>
      </c>
      <c r="CL469" s="15">
        <v>0</v>
      </c>
      <c r="CM469" s="15">
        <v>0</v>
      </c>
      <c r="CN469" s="15">
        <v>0</v>
      </c>
      <c r="CO469" s="15">
        <v>0</v>
      </c>
      <c r="CP469" s="15">
        <v>0</v>
      </c>
      <c r="CQ469" s="15">
        <v>0</v>
      </c>
      <c r="CR469" s="15">
        <v>0</v>
      </c>
      <c r="CS469" s="15">
        <v>0</v>
      </c>
      <c r="CT469" s="15">
        <v>0</v>
      </c>
      <c r="CU469">
        <v>17</v>
      </c>
      <c r="CV469" s="15">
        <v>0</v>
      </c>
      <c r="CW469" s="15">
        <v>0</v>
      </c>
      <c r="CX469" s="15">
        <v>0</v>
      </c>
      <c r="CY469" s="15">
        <v>0</v>
      </c>
      <c r="CZ469" s="15">
        <v>0</v>
      </c>
      <c r="DA469" s="15">
        <v>0</v>
      </c>
      <c r="DB469" s="15">
        <v>0</v>
      </c>
      <c r="DC469" s="15">
        <v>0</v>
      </c>
      <c r="DD469" s="15">
        <v>0</v>
      </c>
      <c r="DE469" s="15">
        <v>0</v>
      </c>
      <c r="DF469" s="15">
        <v>0</v>
      </c>
      <c r="DG469" s="15">
        <v>0</v>
      </c>
      <c r="DH469" s="15">
        <v>0</v>
      </c>
      <c r="DI469" s="15">
        <v>0</v>
      </c>
      <c r="DJ469" s="15">
        <v>0</v>
      </c>
      <c r="DK469" s="15">
        <v>0</v>
      </c>
      <c r="DL469" s="15">
        <v>0</v>
      </c>
      <c r="DM469" s="15">
        <v>0</v>
      </c>
      <c r="DN469" s="15">
        <v>0</v>
      </c>
      <c r="DO469" s="15">
        <v>0</v>
      </c>
      <c r="DP469" s="15">
        <v>0</v>
      </c>
      <c r="DQ469" s="15">
        <v>0</v>
      </c>
      <c r="DR469" s="15">
        <v>0</v>
      </c>
      <c r="DS469">
        <v>42</v>
      </c>
    </row>
    <row r="470" spans="1:123">
      <c r="A470" t="s">
        <v>8506</v>
      </c>
      <c r="B470" t="s">
        <v>16831</v>
      </c>
      <c r="C470" t="s">
        <v>349</v>
      </c>
      <c r="D470" t="s">
        <v>5287</v>
      </c>
      <c r="E470" t="s">
        <v>7997</v>
      </c>
      <c r="F470" s="15" t="str">
        <f>INDEX($I$1:$DS$1,(MATCH(MAX(I470:DS470),I470:DS470,0)))</f>
        <v>Azerbaijanis</v>
      </c>
      <c r="G470" s="15">
        <f>MAX(I470:DS470)/H470</f>
        <v>0.99924260355029582</v>
      </c>
      <c r="H470">
        <v>84500</v>
      </c>
      <c r="I470" s="15">
        <v>0</v>
      </c>
      <c r="J470" s="15">
        <v>0</v>
      </c>
      <c r="K470" s="15">
        <v>0</v>
      </c>
      <c r="L470" s="15">
        <v>0</v>
      </c>
      <c r="M470" s="15">
        <v>0</v>
      </c>
      <c r="N470" s="15">
        <v>0</v>
      </c>
      <c r="O470" s="15">
        <v>0</v>
      </c>
      <c r="P470" s="15">
        <v>0</v>
      </c>
      <c r="Q470" s="15">
        <v>0</v>
      </c>
      <c r="R470" s="15">
        <v>0</v>
      </c>
      <c r="S470">
        <v>41</v>
      </c>
      <c r="T470">
        <v>2</v>
      </c>
      <c r="U470" s="15">
        <v>0</v>
      </c>
      <c r="V470">
        <v>1</v>
      </c>
      <c r="W470">
        <v>84436</v>
      </c>
      <c r="X470" s="15">
        <v>0</v>
      </c>
      <c r="Y470">
        <v>0</v>
      </c>
      <c r="Z470">
        <v>0</v>
      </c>
      <c r="AA470" s="15">
        <v>0</v>
      </c>
      <c r="AB470" s="15">
        <v>0</v>
      </c>
      <c r="AC470" s="15">
        <v>0</v>
      </c>
      <c r="AD470" s="15">
        <v>0</v>
      </c>
      <c r="AE470" s="15">
        <v>0</v>
      </c>
      <c r="AF470">
        <v>2</v>
      </c>
      <c r="AG470" s="15">
        <v>0</v>
      </c>
      <c r="AH470" s="15">
        <v>0</v>
      </c>
      <c r="AI470" s="15">
        <v>0</v>
      </c>
      <c r="AJ470" s="15">
        <v>0</v>
      </c>
      <c r="AK470" s="15">
        <v>0</v>
      </c>
      <c r="AL470" s="15">
        <v>0</v>
      </c>
      <c r="AM470" s="15">
        <v>0</v>
      </c>
      <c r="AN470" s="15">
        <v>0</v>
      </c>
      <c r="AO470">
        <v>3</v>
      </c>
      <c r="AP470" s="15">
        <v>0</v>
      </c>
      <c r="AQ470" s="15">
        <v>0</v>
      </c>
      <c r="AR470" s="15">
        <v>0</v>
      </c>
      <c r="AS470" s="15">
        <v>0</v>
      </c>
      <c r="AT470" s="15">
        <v>0</v>
      </c>
      <c r="AU470" s="15">
        <v>0</v>
      </c>
      <c r="AV470" s="15">
        <v>0</v>
      </c>
      <c r="AW470" s="15">
        <v>0</v>
      </c>
      <c r="AX470" s="15">
        <v>0</v>
      </c>
      <c r="AY470" s="15">
        <v>0</v>
      </c>
      <c r="AZ470" s="15">
        <v>0</v>
      </c>
      <c r="BA470" s="15">
        <v>0</v>
      </c>
      <c r="BB470" s="15">
        <v>0</v>
      </c>
      <c r="BC470" s="15">
        <v>0</v>
      </c>
      <c r="BD470" s="15">
        <v>0</v>
      </c>
      <c r="BE470" s="15">
        <v>0</v>
      </c>
      <c r="BF470" s="15">
        <v>0</v>
      </c>
      <c r="BG470" s="15">
        <v>0</v>
      </c>
      <c r="BH470" s="15">
        <v>0</v>
      </c>
      <c r="BI470" s="15">
        <v>0</v>
      </c>
      <c r="BJ470" s="15">
        <v>0</v>
      </c>
      <c r="BK470" s="15">
        <v>0</v>
      </c>
      <c r="BL470" s="15">
        <v>0</v>
      </c>
      <c r="BM470" s="15">
        <v>0</v>
      </c>
      <c r="BN470" s="15">
        <v>0</v>
      </c>
      <c r="BO470" s="15">
        <v>0</v>
      </c>
      <c r="BP470" s="15">
        <v>0</v>
      </c>
      <c r="BQ470" s="15">
        <v>0</v>
      </c>
      <c r="BR470" s="15">
        <v>0</v>
      </c>
      <c r="BS470" s="15">
        <v>0</v>
      </c>
      <c r="BT470" s="15">
        <v>0</v>
      </c>
      <c r="BU470" s="15">
        <v>0</v>
      </c>
      <c r="BV470" s="15">
        <v>0</v>
      </c>
      <c r="BW470" s="15">
        <v>0</v>
      </c>
      <c r="BX470" s="15">
        <v>0</v>
      </c>
      <c r="BY470" s="15">
        <v>0</v>
      </c>
      <c r="BZ470" s="15">
        <v>0</v>
      </c>
      <c r="CA470" s="15">
        <v>0</v>
      </c>
      <c r="CB470" s="15">
        <v>0</v>
      </c>
      <c r="CC470" s="15">
        <v>0</v>
      </c>
      <c r="CD470" s="15">
        <v>0</v>
      </c>
      <c r="CE470" s="15">
        <v>0</v>
      </c>
      <c r="CF470" s="15">
        <v>0</v>
      </c>
      <c r="CG470" s="15">
        <v>0</v>
      </c>
      <c r="CH470" s="15">
        <v>0</v>
      </c>
      <c r="CI470" s="15">
        <v>0</v>
      </c>
      <c r="CJ470" s="15">
        <v>0</v>
      </c>
      <c r="CK470" s="15">
        <v>0</v>
      </c>
      <c r="CL470" s="15">
        <v>0</v>
      </c>
      <c r="CM470" s="15">
        <v>0</v>
      </c>
      <c r="CN470" s="15">
        <v>0</v>
      </c>
      <c r="CO470" s="15">
        <v>0</v>
      </c>
      <c r="CP470" s="15">
        <v>0</v>
      </c>
      <c r="CQ470" s="15">
        <v>0</v>
      </c>
      <c r="CR470" s="15">
        <v>0</v>
      </c>
      <c r="CS470" s="15">
        <v>0</v>
      </c>
      <c r="CT470" s="15">
        <v>0</v>
      </c>
      <c r="CU470">
        <v>1</v>
      </c>
      <c r="CV470" s="15">
        <v>0</v>
      </c>
      <c r="CW470" s="15">
        <v>0</v>
      </c>
      <c r="CX470" s="15">
        <v>0</v>
      </c>
      <c r="CY470" s="15">
        <v>0</v>
      </c>
      <c r="CZ470" s="15">
        <v>0</v>
      </c>
      <c r="DA470" s="15">
        <v>0</v>
      </c>
      <c r="DB470" s="15">
        <v>0</v>
      </c>
      <c r="DC470" s="15">
        <v>0</v>
      </c>
      <c r="DD470" s="15">
        <v>0</v>
      </c>
      <c r="DE470" s="15">
        <v>0</v>
      </c>
      <c r="DF470" s="15">
        <v>0</v>
      </c>
      <c r="DG470" s="15">
        <v>0</v>
      </c>
      <c r="DH470" s="15">
        <v>0</v>
      </c>
      <c r="DI470" s="15">
        <v>0</v>
      </c>
      <c r="DJ470" s="15">
        <v>0</v>
      </c>
      <c r="DK470" s="15">
        <v>0</v>
      </c>
      <c r="DL470" s="15">
        <v>0</v>
      </c>
      <c r="DM470" s="15">
        <v>0</v>
      </c>
      <c r="DN470" s="15">
        <v>0</v>
      </c>
      <c r="DO470" s="15">
        <v>0</v>
      </c>
      <c r="DP470" s="15">
        <v>0</v>
      </c>
      <c r="DQ470" s="15">
        <v>0</v>
      </c>
      <c r="DR470" s="15">
        <v>0</v>
      </c>
      <c r="DS470">
        <v>14</v>
      </c>
    </row>
    <row r="471" spans="1:123">
      <c r="A471" t="s">
        <v>8507</v>
      </c>
      <c r="B471" t="s">
        <v>18361</v>
      </c>
      <c r="C471" t="s">
        <v>349</v>
      </c>
      <c r="D471" t="s">
        <v>5287</v>
      </c>
      <c r="E471" t="s">
        <v>7998</v>
      </c>
      <c r="F471" s="15" t="str">
        <f>INDEX($I$1:$DS$1,(MATCH(MAX(I471:DS471),I471:DS471,0)))</f>
        <v>Azerbaijanis</v>
      </c>
      <c r="G471" s="15">
        <f>MAX(I471:DS471)/H471</f>
        <v>0.99467289719626173</v>
      </c>
      <c r="H471">
        <v>128400</v>
      </c>
      <c r="I471" s="15">
        <v>0</v>
      </c>
      <c r="J471" s="15">
        <v>0</v>
      </c>
      <c r="K471" s="15">
        <v>0</v>
      </c>
      <c r="L471" s="15">
        <v>0</v>
      </c>
      <c r="M471" s="15">
        <v>0</v>
      </c>
      <c r="N471" s="15">
        <v>0</v>
      </c>
      <c r="O471" s="15">
        <v>0</v>
      </c>
      <c r="P471" s="15">
        <v>0</v>
      </c>
      <c r="Q471" s="15">
        <v>0</v>
      </c>
      <c r="R471" s="15">
        <v>0</v>
      </c>
      <c r="S471">
        <v>96</v>
      </c>
      <c r="T471">
        <v>5</v>
      </c>
      <c r="U471" s="15">
        <v>0</v>
      </c>
      <c r="V471">
        <v>4</v>
      </c>
      <c r="W471">
        <v>127716</v>
      </c>
      <c r="X471" s="15">
        <v>0</v>
      </c>
      <c r="Y471">
        <v>0</v>
      </c>
      <c r="Z471">
        <v>0</v>
      </c>
      <c r="AA471" s="15">
        <v>0</v>
      </c>
      <c r="AB471" s="15">
        <v>0</v>
      </c>
      <c r="AC471" s="15">
        <v>0</v>
      </c>
      <c r="AD471" s="15">
        <v>0</v>
      </c>
      <c r="AE471" s="15">
        <v>0</v>
      </c>
      <c r="AF471">
        <v>2</v>
      </c>
      <c r="AG471" s="15">
        <v>0</v>
      </c>
      <c r="AH471" s="15">
        <v>0</v>
      </c>
      <c r="AI471" s="15">
        <v>0</v>
      </c>
      <c r="AJ471" s="15">
        <v>0</v>
      </c>
      <c r="AK471" s="15">
        <v>0</v>
      </c>
      <c r="AL471" s="15">
        <v>0</v>
      </c>
      <c r="AM471" s="15">
        <v>0</v>
      </c>
      <c r="AN471" s="15">
        <v>0</v>
      </c>
      <c r="AO471">
        <v>8</v>
      </c>
      <c r="AP471" s="15">
        <v>0</v>
      </c>
      <c r="AQ471" s="15">
        <v>0</v>
      </c>
      <c r="AR471" s="15">
        <v>0</v>
      </c>
      <c r="AS471" s="15">
        <v>0</v>
      </c>
      <c r="AT471" s="15">
        <v>0</v>
      </c>
      <c r="AU471" s="15">
        <v>0</v>
      </c>
      <c r="AV471" s="15">
        <v>0</v>
      </c>
      <c r="AW471" s="15">
        <v>0</v>
      </c>
      <c r="AX471" s="15">
        <v>0</v>
      </c>
      <c r="AY471" s="15">
        <v>0</v>
      </c>
      <c r="AZ471" s="15">
        <v>0</v>
      </c>
      <c r="BA471" s="15">
        <v>0</v>
      </c>
      <c r="BB471" s="15">
        <v>0</v>
      </c>
      <c r="BC471" s="15">
        <v>0</v>
      </c>
      <c r="BD471">
        <v>7</v>
      </c>
      <c r="BE471">
        <v>1</v>
      </c>
      <c r="BF471" s="15">
        <v>0</v>
      </c>
      <c r="BG471" s="15">
        <v>0</v>
      </c>
      <c r="BH471" s="15">
        <v>0</v>
      </c>
      <c r="BI471" s="15">
        <v>0</v>
      </c>
      <c r="BJ471" s="15">
        <v>0</v>
      </c>
      <c r="BK471" s="15">
        <v>0</v>
      </c>
      <c r="BL471" s="15">
        <v>0</v>
      </c>
      <c r="BM471" s="15">
        <v>0</v>
      </c>
      <c r="BN471" s="15">
        <v>0</v>
      </c>
      <c r="BO471" s="15">
        <v>0</v>
      </c>
      <c r="BP471" s="15">
        <v>0</v>
      </c>
      <c r="BQ471" s="15">
        <v>0</v>
      </c>
      <c r="BR471" s="15">
        <v>0</v>
      </c>
      <c r="BS471" s="15">
        <v>0</v>
      </c>
      <c r="BT471" s="15">
        <v>0</v>
      </c>
      <c r="BU471" s="15">
        <v>0</v>
      </c>
      <c r="BV471" s="15">
        <v>0</v>
      </c>
      <c r="BW471" s="15">
        <v>0</v>
      </c>
      <c r="BX471" s="15">
        <v>0</v>
      </c>
      <c r="BY471" s="15">
        <v>0</v>
      </c>
      <c r="BZ471" s="15">
        <v>0</v>
      </c>
      <c r="CA471" s="15">
        <v>0</v>
      </c>
      <c r="CB471" s="15">
        <v>0</v>
      </c>
      <c r="CC471" s="15">
        <v>0</v>
      </c>
      <c r="CD471" s="15">
        <v>0</v>
      </c>
      <c r="CE471" s="15">
        <v>0</v>
      </c>
      <c r="CF471" s="15">
        <v>0</v>
      </c>
      <c r="CG471" s="15">
        <v>0</v>
      </c>
      <c r="CH471" s="15">
        <v>0</v>
      </c>
      <c r="CI471" s="15">
        <v>0</v>
      </c>
      <c r="CJ471" s="15">
        <v>0</v>
      </c>
      <c r="CK471">
        <v>229</v>
      </c>
      <c r="CL471" s="15">
        <v>0</v>
      </c>
      <c r="CM471" s="15">
        <v>0</v>
      </c>
      <c r="CN471" s="15">
        <v>0</v>
      </c>
      <c r="CO471" s="15">
        <v>0</v>
      </c>
      <c r="CP471" s="15">
        <v>0</v>
      </c>
      <c r="CQ471" s="15">
        <v>0</v>
      </c>
      <c r="CR471" s="15">
        <v>0</v>
      </c>
      <c r="CS471" s="15">
        <v>0</v>
      </c>
      <c r="CT471" s="15">
        <v>0</v>
      </c>
      <c r="CU471">
        <v>321</v>
      </c>
      <c r="CV471" s="15">
        <v>0</v>
      </c>
      <c r="CW471" s="15">
        <v>0</v>
      </c>
      <c r="CX471" s="15">
        <v>0</v>
      </c>
      <c r="CY471" s="15">
        <v>0</v>
      </c>
      <c r="CZ471" s="15">
        <v>0</v>
      </c>
      <c r="DA471" s="15">
        <v>0</v>
      </c>
      <c r="DB471" s="15">
        <v>0</v>
      </c>
      <c r="DC471" s="15">
        <v>0</v>
      </c>
      <c r="DD471" s="15">
        <v>0</v>
      </c>
      <c r="DE471" s="15">
        <v>0</v>
      </c>
      <c r="DF471" s="15">
        <v>0</v>
      </c>
      <c r="DG471" s="15">
        <v>0</v>
      </c>
      <c r="DH471" s="15">
        <v>0</v>
      </c>
      <c r="DI471" s="15">
        <v>0</v>
      </c>
      <c r="DJ471" s="15">
        <v>0</v>
      </c>
      <c r="DK471" s="15">
        <v>0</v>
      </c>
      <c r="DL471" s="15">
        <v>0</v>
      </c>
      <c r="DM471" s="15">
        <v>0</v>
      </c>
      <c r="DN471" s="15">
        <v>0</v>
      </c>
      <c r="DO471" s="15">
        <v>0</v>
      </c>
      <c r="DP471" s="15">
        <v>0</v>
      </c>
      <c r="DQ471" s="15">
        <v>0</v>
      </c>
      <c r="DR471" s="15">
        <v>0</v>
      </c>
      <c r="DS471">
        <v>11</v>
      </c>
    </row>
    <row r="472" spans="1:123">
      <c r="A472" t="s">
        <v>8508</v>
      </c>
      <c r="B472" t="s">
        <v>18362</v>
      </c>
      <c r="C472" t="s">
        <v>349</v>
      </c>
      <c r="D472" t="s">
        <v>5287</v>
      </c>
      <c r="E472" t="s">
        <v>7999</v>
      </c>
      <c r="F472" s="15" t="str">
        <f>INDEX($I$1:$DS$1,(MATCH(MAX(I472:DS472),I472:DS472,0)))</f>
        <v>Azerbaijanis</v>
      </c>
      <c r="G472" s="15">
        <f>MAX(I472:DS472)/H472</f>
        <v>0.99954314720812187</v>
      </c>
      <c r="H472">
        <v>59100</v>
      </c>
      <c r="I472" s="15">
        <v>0</v>
      </c>
      <c r="J472" s="15">
        <v>0</v>
      </c>
      <c r="K472" s="15">
        <v>0</v>
      </c>
      <c r="L472" s="15">
        <v>0</v>
      </c>
      <c r="M472" s="15">
        <v>0</v>
      </c>
      <c r="N472" s="15">
        <v>0</v>
      </c>
      <c r="O472" s="15">
        <v>0</v>
      </c>
      <c r="P472" s="15">
        <v>0</v>
      </c>
      <c r="Q472" s="15">
        <v>0</v>
      </c>
      <c r="R472" s="15">
        <v>0</v>
      </c>
      <c r="S472">
        <v>21</v>
      </c>
      <c r="T472" s="15">
        <v>0</v>
      </c>
      <c r="U472" s="15">
        <v>0</v>
      </c>
      <c r="V472">
        <v>1</v>
      </c>
      <c r="W472">
        <v>59073</v>
      </c>
      <c r="X472" s="15">
        <v>0</v>
      </c>
      <c r="Y472" s="15">
        <v>0</v>
      </c>
      <c r="Z472" s="15">
        <v>0</v>
      </c>
      <c r="AA472" s="15">
        <v>0</v>
      </c>
      <c r="AB472" s="15">
        <v>0</v>
      </c>
      <c r="AC472" s="15">
        <v>0</v>
      </c>
      <c r="AD472" s="15">
        <v>0</v>
      </c>
      <c r="AE472" s="15">
        <v>0</v>
      </c>
      <c r="AF472" s="15">
        <v>0</v>
      </c>
      <c r="AG472" s="15">
        <v>0</v>
      </c>
      <c r="AH472" s="15">
        <v>0</v>
      </c>
      <c r="AI472" s="15">
        <v>0</v>
      </c>
      <c r="AJ472" s="15">
        <v>0</v>
      </c>
      <c r="AK472" s="15">
        <v>0</v>
      </c>
      <c r="AL472" s="15">
        <v>0</v>
      </c>
      <c r="AM472" s="15">
        <v>0</v>
      </c>
      <c r="AN472" s="15">
        <v>0</v>
      </c>
      <c r="AO472">
        <v>1</v>
      </c>
      <c r="AP472" s="15">
        <v>0</v>
      </c>
      <c r="AQ472" s="15">
        <v>0</v>
      </c>
      <c r="AR472" s="15">
        <v>0</v>
      </c>
      <c r="AS472" s="15">
        <v>0</v>
      </c>
      <c r="AT472" s="15">
        <v>0</v>
      </c>
      <c r="AU472" s="15">
        <v>0</v>
      </c>
      <c r="AV472" s="15">
        <v>0</v>
      </c>
      <c r="AW472" s="15">
        <v>0</v>
      </c>
      <c r="AX472" s="15">
        <v>0</v>
      </c>
      <c r="AY472" s="15">
        <v>0</v>
      </c>
      <c r="AZ472" s="15">
        <v>0</v>
      </c>
      <c r="BA472" s="15">
        <v>0</v>
      </c>
      <c r="BB472" s="15">
        <v>0</v>
      </c>
      <c r="BC472" s="15">
        <v>0</v>
      </c>
      <c r="BD472" s="15">
        <v>0</v>
      </c>
      <c r="BE472" s="15">
        <v>0</v>
      </c>
      <c r="BF472" s="15">
        <v>0</v>
      </c>
      <c r="BG472" s="15">
        <v>0</v>
      </c>
      <c r="BH472" s="15">
        <v>0</v>
      </c>
      <c r="BI472" s="15">
        <v>0</v>
      </c>
      <c r="BJ472" s="15">
        <v>0</v>
      </c>
      <c r="BK472" s="15">
        <v>0</v>
      </c>
      <c r="BL472" s="15">
        <v>0</v>
      </c>
      <c r="BM472" s="15">
        <v>0</v>
      </c>
      <c r="BN472" s="15">
        <v>0</v>
      </c>
      <c r="BO472" s="15">
        <v>0</v>
      </c>
      <c r="BP472" s="15">
        <v>0</v>
      </c>
      <c r="BQ472" s="15">
        <v>0</v>
      </c>
      <c r="BR472" s="15">
        <v>0</v>
      </c>
      <c r="BS472" s="15">
        <v>0</v>
      </c>
      <c r="BT472" s="15">
        <v>0</v>
      </c>
      <c r="BU472" s="15">
        <v>0</v>
      </c>
      <c r="BV472" s="15">
        <v>0</v>
      </c>
      <c r="BW472" s="15">
        <v>0</v>
      </c>
      <c r="BX472" s="15">
        <v>0</v>
      </c>
      <c r="BY472" s="15">
        <v>0</v>
      </c>
      <c r="BZ472" s="15">
        <v>0</v>
      </c>
      <c r="CA472" s="15">
        <v>0</v>
      </c>
      <c r="CB472" s="15">
        <v>0</v>
      </c>
      <c r="CC472" s="15">
        <v>0</v>
      </c>
      <c r="CD472" s="15">
        <v>0</v>
      </c>
      <c r="CE472" s="15">
        <v>0</v>
      </c>
      <c r="CF472" s="15">
        <v>0</v>
      </c>
      <c r="CG472" s="15">
        <v>0</v>
      </c>
      <c r="CH472" s="15">
        <v>0</v>
      </c>
      <c r="CI472" s="15">
        <v>0</v>
      </c>
      <c r="CJ472" s="15">
        <v>0</v>
      </c>
      <c r="CK472" s="15">
        <v>0</v>
      </c>
      <c r="CL472" s="15">
        <v>0</v>
      </c>
      <c r="CM472" s="15">
        <v>0</v>
      </c>
      <c r="CN472" s="15">
        <v>0</v>
      </c>
      <c r="CO472" s="15">
        <v>0</v>
      </c>
      <c r="CP472" s="15">
        <v>0</v>
      </c>
      <c r="CQ472" s="15">
        <v>0</v>
      </c>
      <c r="CR472" s="15">
        <v>0</v>
      </c>
      <c r="CS472" s="15">
        <v>0</v>
      </c>
      <c r="CT472" s="15">
        <v>0</v>
      </c>
      <c r="CU472" s="15">
        <v>0</v>
      </c>
      <c r="CV472" s="15">
        <v>0</v>
      </c>
      <c r="CW472" s="15">
        <v>0</v>
      </c>
      <c r="CX472" s="15">
        <v>0</v>
      </c>
      <c r="CY472" s="15">
        <v>0</v>
      </c>
      <c r="CZ472" s="15">
        <v>0</v>
      </c>
      <c r="DA472" s="15">
        <v>0</v>
      </c>
      <c r="DB472" s="15">
        <v>0</v>
      </c>
      <c r="DC472" s="15">
        <v>0</v>
      </c>
      <c r="DD472" s="15">
        <v>0</v>
      </c>
      <c r="DE472" s="15">
        <v>0</v>
      </c>
      <c r="DF472" s="15">
        <v>0</v>
      </c>
      <c r="DG472" s="15">
        <v>0</v>
      </c>
      <c r="DH472" s="15">
        <v>0</v>
      </c>
      <c r="DI472" s="15">
        <v>0</v>
      </c>
      <c r="DJ472" s="15">
        <v>0</v>
      </c>
      <c r="DK472" s="15">
        <v>0</v>
      </c>
      <c r="DL472" s="15">
        <v>0</v>
      </c>
      <c r="DM472" s="15">
        <v>0</v>
      </c>
      <c r="DN472" s="15">
        <v>0</v>
      </c>
      <c r="DO472" s="15">
        <v>0</v>
      </c>
      <c r="DP472" s="15">
        <v>0</v>
      </c>
      <c r="DQ472" s="15">
        <v>0</v>
      </c>
      <c r="DR472" s="15">
        <v>0</v>
      </c>
      <c r="DS472">
        <v>4</v>
      </c>
    </row>
    <row r="473" spans="1:123">
      <c r="A473" t="s">
        <v>8509</v>
      </c>
      <c r="B473" t="s">
        <v>18363</v>
      </c>
      <c r="C473" t="s">
        <v>349</v>
      </c>
      <c r="D473" t="s">
        <v>5284</v>
      </c>
      <c r="E473" t="s">
        <v>8000</v>
      </c>
      <c r="F473" s="15" t="str">
        <f>INDEX($I$1:$DS$1,(MATCH(MAX(I473:DS473),I473:DS473,0)))</f>
        <v>Azerbaijanis</v>
      </c>
      <c r="G473" s="15">
        <f>MAX(I473:DS473)/H473</f>
        <v>0.98926250000000004</v>
      </c>
      <c r="H473">
        <v>80000</v>
      </c>
      <c r="I473" s="15">
        <v>0</v>
      </c>
      <c r="J473" s="15">
        <v>0</v>
      </c>
      <c r="K473" s="15">
        <v>0</v>
      </c>
      <c r="L473" s="15">
        <v>0</v>
      </c>
      <c r="M473" s="15">
        <v>0</v>
      </c>
      <c r="N473" s="15">
        <v>0</v>
      </c>
      <c r="O473" s="15">
        <v>0</v>
      </c>
      <c r="P473" s="15">
        <v>0</v>
      </c>
      <c r="Q473" s="15">
        <v>0</v>
      </c>
      <c r="R473" s="15">
        <v>0</v>
      </c>
      <c r="S473">
        <v>27</v>
      </c>
      <c r="T473">
        <v>2</v>
      </c>
      <c r="U473" s="15">
        <v>0</v>
      </c>
      <c r="V473">
        <v>1</v>
      </c>
      <c r="W473">
        <v>79141</v>
      </c>
      <c r="X473" s="15">
        <v>0</v>
      </c>
      <c r="Y473">
        <v>0</v>
      </c>
      <c r="Z473">
        <v>2</v>
      </c>
      <c r="AA473" s="15">
        <v>0</v>
      </c>
      <c r="AB473" s="15">
        <v>0</v>
      </c>
      <c r="AC473" s="15">
        <v>0</v>
      </c>
      <c r="AD473" s="15">
        <v>0</v>
      </c>
      <c r="AE473" s="15">
        <v>0</v>
      </c>
      <c r="AF473">
        <v>5</v>
      </c>
      <c r="AG473" s="15">
        <v>0</v>
      </c>
      <c r="AH473" s="15">
        <v>0</v>
      </c>
      <c r="AI473" s="15">
        <v>0</v>
      </c>
      <c r="AJ473" s="15">
        <v>0</v>
      </c>
      <c r="AK473" s="15">
        <v>0</v>
      </c>
      <c r="AL473" s="15">
        <v>0</v>
      </c>
      <c r="AM473" s="15">
        <v>0</v>
      </c>
      <c r="AN473" s="15">
        <v>0</v>
      </c>
      <c r="AO473">
        <v>608</v>
      </c>
      <c r="AP473" s="15">
        <v>0</v>
      </c>
      <c r="AQ473" s="15">
        <v>0</v>
      </c>
      <c r="AR473" s="15">
        <v>0</v>
      </c>
      <c r="AS473" s="15">
        <v>0</v>
      </c>
      <c r="AT473" s="15">
        <v>0</v>
      </c>
      <c r="AU473" s="15">
        <v>0</v>
      </c>
      <c r="AV473" s="15">
        <v>0</v>
      </c>
      <c r="AW473" s="15">
        <v>0</v>
      </c>
      <c r="AX473" s="15">
        <v>0</v>
      </c>
      <c r="AY473" s="15">
        <v>0</v>
      </c>
      <c r="AZ473" s="15">
        <v>0</v>
      </c>
      <c r="BA473" s="15">
        <v>0</v>
      </c>
      <c r="BB473" s="15">
        <v>0</v>
      </c>
      <c r="BC473" s="15">
        <v>0</v>
      </c>
      <c r="BD473" s="15">
        <v>0</v>
      </c>
      <c r="BE473" s="15">
        <v>0</v>
      </c>
      <c r="BF473" s="15">
        <v>0</v>
      </c>
      <c r="BG473" s="15">
        <v>0</v>
      </c>
      <c r="BH473" s="15">
        <v>0</v>
      </c>
      <c r="BI473" s="15">
        <v>0</v>
      </c>
      <c r="BJ473" s="15">
        <v>0</v>
      </c>
      <c r="BK473" s="15">
        <v>0</v>
      </c>
      <c r="BL473" s="15">
        <v>0</v>
      </c>
      <c r="BM473" s="15">
        <v>0</v>
      </c>
      <c r="BN473" s="15">
        <v>0</v>
      </c>
      <c r="BO473" s="15">
        <v>0</v>
      </c>
      <c r="BP473" s="15">
        <v>0</v>
      </c>
      <c r="BQ473" s="15">
        <v>0</v>
      </c>
      <c r="BR473" s="15">
        <v>0</v>
      </c>
      <c r="BS473" s="15">
        <v>0</v>
      </c>
      <c r="BT473" s="15">
        <v>0</v>
      </c>
      <c r="BU473" s="15">
        <v>0</v>
      </c>
      <c r="BV473" s="15">
        <v>0</v>
      </c>
      <c r="BW473" s="15">
        <v>0</v>
      </c>
      <c r="BX473" s="15">
        <v>0</v>
      </c>
      <c r="BY473" s="15">
        <v>0</v>
      </c>
      <c r="BZ473" s="15">
        <v>0</v>
      </c>
      <c r="CA473" s="15">
        <v>0</v>
      </c>
      <c r="CB473" s="15">
        <v>0</v>
      </c>
      <c r="CC473" s="15">
        <v>0</v>
      </c>
      <c r="CD473" s="15">
        <v>0</v>
      </c>
      <c r="CE473" s="15">
        <v>0</v>
      </c>
      <c r="CF473" s="15">
        <v>0</v>
      </c>
      <c r="CG473" s="15">
        <v>0</v>
      </c>
      <c r="CH473" s="15">
        <v>0</v>
      </c>
      <c r="CI473" s="15">
        <v>0</v>
      </c>
      <c r="CJ473" s="15">
        <v>0</v>
      </c>
      <c r="CK473" s="15">
        <v>0</v>
      </c>
      <c r="CL473" s="15">
        <v>0</v>
      </c>
      <c r="CM473" s="15">
        <v>0</v>
      </c>
      <c r="CN473" s="15">
        <v>0</v>
      </c>
      <c r="CO473" s="15">
        <v>0</v>
      </c>
      <c r="CP473" s="15">
        <v>0</v>
      </c>
      <c r="CQ473" s="15">
        <v>0</v>
      </c>
      <c r="CR473" s="15">
        <v>0</v>
      </c>
      <c r="CS473" s="15">
        <v>0</v>
      </c>
      <c r="CT473" s="15">
        <v>0</v>
      </c>
      <c r="CU473">
        <v>195</v>
      </c>
      <c r="CV473" s="15">
        <v>0</v>
      </c>
      <c r="CW473" s="15">
        <v>0</v>
      </c>
      <c r="CX473" s="15">
        <v>0</v>
      </c>
      <c r="CY473" s="15">
        <v>0</v>
      </c>
      <c r="CZ473" s="15">
        <v>0</v>
      </c>
      <c r="DA473" s="15">
        <v>0</v>
      </c>
      <c r="DB473" s="15">
        <v>0</v>
      </c>
      <c r="DC473" s="15">
        <v>0</v>
      </c>
      <c r="DD473" s="15">
        <v>0</v>
      </c>
      <c r="DE473" s="15">
        <v>0</v>
      </c>
      <c r="DF473" s="15">
        <v>0</v>
      </c>
      <c r="DG473" s="15">
        <v>0</v>
      </c>
      <c r="DH473" s="15">
        <v>0</v>
      </c>
      <c r="DI473" s="15">
        <v>0</v>
      </c>
      <c r="DJ473" s="15">
        <v>0</v>
      </c>
      <c r="DK473" s="15">
        <v>0</v>
      </c>
      <c r="DL473" s="15">
        <v>0</v>
      </c>
      <c r="DM473" s="15">
        <v>0</v>
      </c>
      <c r="DN473" s="15">
        <v>0</v>
      </c>
      <c r="DO473" s="15">
        <v>0</v>
      </c>
      <c r="DP473" s="15">
        <v>0</v>
      </c>
      <c r="DQ473" s="15">
        <v>0</v>
      </c>
      <c r="DR473" s="15">
        <v>0</v>
      </c>
      <c r="DS473">
        <v>19</v>
      </c>
    </row>
    <row r="474" spans="1:123">
      <c r="A474" t="s">
        <v>8510</v>
      </c>
      <c r="B474" t="s">
        <v>18364</v>
      </c>
      <c r="C474" t="s">
        <v>349</v>
      </c>
      <c r="D474" t="s">
        <v>5284</v>
      </c>
      <c r="E474" t="s">
        <v>8001</v>
      </c>
      <c r="F474" s="15" t="str">
        <f>INDEX($I$1:$DS$1,(MATCH(MAX(I474:DS474),I474:DS474,0)))</f>
        <v>Azerbaijanis</v>
      </c>
      <c r="G474" s="15">
        <f>MAX(I474:DS474)/H474</f>
        <v>0.99549568965517243</v>
      </c>
      <c r="H474">
        <v>46400</v>
      </c>
      <c r="I474" s="15">
        <v>0</v>
      </c>
      <c r="J474" s="15">
        <v>0</v>
      </c>
      <c r="K474" s="15">
        <v>0</v>
      </c>
      <c r="L474" s="15">
        <v>0</v>
      </c>
      <c r="M474" s="15">
        <v>0</v>
      </c>
      <c r="N474" s="15">
        <v>0</v>
      </c>
      <c r="O474" s="15">
        <v>0</v>
      </c>
      <c r="P474" s="15">
        <v>0</v>
      </c>
      <c r="Q474" s="15">
        <v>0</v>
      </c>
      <c r="R474" s="15">
        <v>0</v>
      </c>
      <c r="S474">
        <v>68</v>
      </c>
      <c r="T474" s="15">
        <v>0</v>
      </c>
      <c r="U474" s="15">
        <v>0</v>
      </c>
      <c r="V474">
        <v>2</v>
      </c>
      <c r="W474">
        <v>46191</v>
      </c>
      <c r="X474" s="15">
        <v>0</v>
      </c>
      <c r="Y474" s="15">
        <v>0</v>
      </c>
      <c r="Z474" s="15">
        <v>0</v>
      </c>
      <c r="AA474" s="15">
        <v>0</v>
      </c>
      <c r="AB474" s="15">
        <v>0</v>
      </c>
      <c r="AC474" s="15">
        <v>0</v>
      </c>
      <c r="AD474" s="15">
        <v>0</v>
      </c>
      <c r="AE474" s="15">
        <v>0</v>
      </c>
      <c r="AF474">
        <v>1</v>
      </c>
      <c r="AG474" s="15">
        <v>0</v>
      </c>
      <c r="AH474" s="15">
        <v>0</v>
      </c>
      <c r="AI474" s="15">
        <v>0</v>
      </c>
      <c r="AJ474" s="15">
        <v>0</v>
      </c>
      <c r="AK474" s="15">
        <v>0</v>
      </c>
      <c r="AL474" s="15">
        <v>0</v>
      </c>
      <c r="AM474" s="15">
        <v>0</v>
      </c>
      <c r="AN474" s="15">
        <v>0</v>
      </c>
      <c r="AO474">
        <v>1</v>
      </c>
      <c r="AP474" s="15">
        <v>0</v>
      </c>
      <c r="AQ474" s="15">
        <v>0</v>
      </c>
      <c r="AR474" s="15">
        <v>0</v>
      </c>
      <c r="AS474" s="15">
        <v>0</v>
      </c>
      <c r="AT474" s="15">
        <v>0</v>
      </c>
      <c r="AU474" s="15">
        <v>0</v>
      </c>
      <c r="AV474" s="15">
        <v>0</v>
      </c>
      <c r="AW474" s="15">
        <v>0</v>
      </c>
      <c r="AX474" s="15">
        <v>0</v>
      </c>
      <c r="AY474" s="15">
        <v>0</v>
      </c>
      <c r="AZ474" s="15">
        <v>0</v>
      </c>
      <c r="BA474" s="15">
        <v>0</v>
      </c>
      <c r="BB474" s="15">
        <v>0</v>
      </c>
      <c r="BC474" s="15">
        <v>0</v>
      </c>
      <c r="BD474" s="15">
        <v>0</v>
      </c>
      <c r="BE474" s="15">
        <v>0</v>
      </c>
      <c r="BF474" s="15">
        <v>0</v>
      </c>
      <c r="BG474" s="15">
        <v>0</v>
      </c>
      <c r="BH474" s="15">
        <v>0</v>
      </c>
      <c r="BI474" s="15">
        <v>0</v>
      </c>
      <c r="BJ474" s="15">
        <v>0</v>
      </c>
      <c r="BK474" s="15">
        <v>0</v>
      </c>
      <c r="BL474" s="15">
        <v>0</v>
      </c>
      <c r="BM474" s="15">
        <v>0</v>
      </c>
      <c r="BN474" s="15">
        <v>0</v>
      </c>
      <c r="BO474" s="15">
        <v>0</v>
      </c>
      <c r="BP474" s="15">
        <v>0</v>
      </c>
      <c r="BQ474" s="15">
        <v>0</v>
      </c>
      <c r="BR474" s="15">
        <v>0</v>
      </c>
      <c r="BS474" s="15">
        <v>0</v>
      </c>
      <c r="BT474" s="15">
        <v>0</v>
      </c>
      <c r="BU474" s="15">
        <v>0</v>
      </c>
      <c r="BV474" s="15">
        <v>0</v>
      </c>
      <c r="BW474" s="15">
        <v>0</v>
      </c>
      <c r="BX474" s="15">
        <v>0</v>
      </c>
      <c r="BY474" s="15">
        <v>0</v>
      </c>
      <c r="BZ474" s="15">
        <v>0</v>
      </c>
      <c r="CA474" s="15">
        <v>0</v>
      </c>
      <c r="CB474" s="15">
        <v>0</v>
      </c>
      <c r="CC474" s="15">
        <v>0</v>
      </c>
      <c r="CD474" s="15">
        <v>0</v>
      </c>
      <c r="CE474" s="15">
        <v>0</v>
      </c>
      <c r="CF474" s="15">
        <v>0</v>
      </c>
      <c r="CG474" s="15">
        <v>0</v>
      </c>
      <c r="CH474" s="15">
        <v>0</v>
      </c>
      <c r="CI474" s="15">
        <v>0</v>
      </c>
      <c r="CJ474" s="15">
        <v>0</v>
      </c>
      <c r="CK474" s="15">
        <v>0</v>
      </c>
      <c r="CL474" s="15">
        <v>0</v>
      </c>
      <c r="CM474" s="15">
        <v>0</v>
      </c>
      <c r="CN474" s="15">
        <v>0</v>
      </c>
      <c r="CO474" s="15">
        <v>0</v>
      </c>
      <c r="CP474" s="15">
        <v>0</v>
      </c>
      <c r="CQ474" s="15">
        <v>0</v>
      </c>
      <c r="CR474" s="15">
        <v>0</v>
      </c>
      <c r="CS474" s="15">
        <v>0</v>
      </c>
      <c r="CT474" s="15">
        <v>0</v>
      </c>
      <c r="CU474">
        <v>124</v>
      </c>
      <c r="CV474" s="15">
        <v>0</v>
      </c>
      <c r="CW474" s="15">
        <v>0</v>
      </c>
      <c r="CX474" s="15">
        <v>0</v>
      </c>
      <c r="CY474" s="15">
        <v>0</v>
      </c>
      <c r="CZ474" s="15">
        <v>0</v>
      </c>
      <c r="DA474" s="15">
        <v>0</v>
      </c>
      <c r="DB474" s="15">
        <v>0</v>
      </c>
      <c r="DC474" s="15">
        <v>0</v>
      </c>
      <c r="DD474" s="15">
        <v>0</v>
      </c>
      <c r="DE474" s="15">
        <v>0</v>
      </c>
      <c r="DF474" s="15">
        <v>0</v>
      </c>
      <c r="DG474" s="15">
        <v>0</v>
      </c>
      <c r="DH474" s="15">
        <v>0</v>
      </c>
      <c r="DI474" s="15">
        <v>0</v>
      </c>
      <c r="DJ474" s="15">
        <v>0</v>
      </c>
      <c r="DK474" s="15">
        <v>0</v>
      </c>
      <c r="DL474" s="15">
        <v>0</v>
      </c>
      <c r="DM474" s="15">
        <v>0</v>
      </c>
      <c r="DN474" s="15">
        <v>0</v>
      </c>
      <c r="DO474" s="15">
        <v>0</v>
      </c>
      <c r="DP474" s="15">
        <v>0</v>
      </c>
      <c r="DQ474" s="15">
        <v>0</v>
      </c>
      <c r="DR474" s="15">
        <v>0</v>
      </c>
      <c r="DS474">
        <v>13</v>
      </c>
    </row>
    <row r="475" spans="1:123">
      <c r="A475" t="s">
        <v>8511</v>
      </c>
      <c r="B475" t="s">
        <v>18365</v>
      </c>
      <c r="C475" t="s">
        <v>349</v>
      </c>
      <c r="D475" t="s">
        <v>5284</v>
      </c>
      <c r="E475" t="s">
        <v>8002</v>
      </c>
      <c r="F475" s="15" t="str">
        <f>INDEX($I$1:$DS$1,(MATCH(MAX(I475:DS475),I475:DS475,0)))</f>
        <v>Azerbaijanis</v>
      </c>
      <c r="G475" s="15">
        <f>MAX(I475:DS475)/H475</f>
        <v>0.86282909930715934</v>
      </c>
      <c r="H475">
        <v>86600</v>
      </c>
      <c r="I475" s="15">
        <v>0</v>
      </c>
      <c r="J475" s="15">
        <v>0</v>
      </c>
      <c r="K475" s="15">
        <v>0</v>
      </c>
      <c r="L475" s="15">
        <v>0</v>
      </c>
      <c r="M475" s="15">
        <v>0</v>
      </c>
      <c r="N475" s="15">
        <v>0</v>
      </c>
      <c r="O475" s="15">
        <v>0</v>
      </c>
      <c r="P475" s="15">
        <v>0</v>
      </c>
      <c r="Q475" s="15">
        <v>0</v>
      </c>
      <c r="R475" s="15">
        <v>0</v>
      </c>
      <c r="S475">
        <v>2209</v>
      </c>
      <c r="T475">
        <v>10</v>
      </c>
      <c r="U475" s="15">
        <v>0</v>
      </c>
      <c r="V475">
        <v>8</v>
      </c>
      <c r="W475">
        <v>74721</v>
      </c>
      <c r="X475" s="15">
        <v>0</v>
      </c>
      <c r="Y475">
        <v>0</v>
      </c>
      <c r="Z475">
        <v>0</v>
      </c>
      <c r="AA475" s="15">
        <v>0</v>
      </c>
      <c r="AB475" s="15">
        <v>0</v>
      </c>
      <c r="AC475" s="15">
        <v>0</v>
      </c>
      <c r="AD475" s="15">
        <v>0</v>
      </c>
      <c r="AE475" s="15">
        <v>0</v>
      </c>
      <c r="AF475">
        <v>3</v>
      </c>
      <c r="AG475" s="15">
        <v>0</v>
      </c>
      <c r="AH475" s="15">
        <v>0</v>
      </c>
      <c r="AI475" s="15">
        <v>0</v>
      </c>
      <c r="AJ475" s="15">
        <v>0</v>
      </c>
      <c r="AK475" s="15">
        <v>0</v>
      </c>
      <c r="AL475" s="15">
        <v>0</v>
      </c>
      <c r="AM475" s="15">
        <v>0</v>
      </c>
      <c r="AN475" s="15">
        <v>0</v>
      </c>
      <c r="AO475">
        <v>8816</v>
      </c>
      <c r="AP475" s="15">
        <v>0</v>
      </c>
      <c r="AQ475" s="15">
        <v>0</v>
      </c>
      <c r="AR475" s="15">
        <v>0</v>
      </c>
      <c r="AS475" s="15">
        <v>0</v>
      </c>
      <c r="AT475" s="15">
        <v>0</v>
      </c>
      <c r="AU475" s="15">
        <v>0</v>
      </c>
      <c r="AV475" s="15">
        <v>0</v>
      </c>
      <c r="AW475" s="15">
        <v>0</v>
      </c>
      <c r="AX475" s="15">
        <v>0</v>
      </c>
      <c r="AY475" s="15">
        <v>0</v>
      </c>
      <c r="AZ475" s="15">
        <v>0</v>
      </c>
      <c r="BA475" s="15">
        <v>0</v>
      </c>
      <c r="BB475" s="15">
        <v>0</v>
      </c>
      <c r="BC475" s="15">
        <v>0</v>
      </c>
      <c r="BD475">
        <v>8</v>
      </c>
      <c r="BE475" s="15">
        <v>0</v>
      </c>
      <c r="BF475" s="15">
        <v>0</v>
      </c>
      <c r="BG475" s="15">
        <v>0</v>
      </c>
      <c r="BH475" s="15">
        <v>0</v>
      </c>
      <c r="BI475" s="15">
        <v>0</v>
      </c>
      <c r="BJ475" s="15">
        <v>0</v>
      </c>
      <c r="BK475" s="15">
        <v>0</v>
      </c>
      <c r="BL475" s="15">
        <v>0</v>
      </c>
      <c r="BM475" s="15">
        <v>0</v>
      </c>
      <c r="BN475" s="15">
        <v>0</v>
      </c>
      <c r="BO475" s="15">
        <v>0</v>
      </c>
      <c r="BP475" s="15">
        <v>0</v>
      </c>
      <c r="BQ475" s="15">
        <v>0</v>
      </c>
      <c r="BR475" s="15">
        <v>0</v>
      </c>
      <c r="BS475" s="15">
        <v>0</v>
      </c>
      <c r="BT475" s="15">
        <v>0</v>
      </c>
      <c r="BU475" s="15">
        <v>0</v>
      </c>
      <c r="BV475" s="15">
        <v>0</v>
      </c>
      <c r="BW475" s="15">
        <v>0</v>
      </c>
      <c r="BX475" s="15">
        <v>0</v>
      </c>
      <c r="BY475" s="15">
        <v>0</v>
      </c>
      <c r="BZ475" s="15">
        <v>0</v>
      </c>
      <c r="CA475" s="15">
        <v>0</v>
      </c>
      <c r="CB475" s="15">
        <v>0</v>
      </c>
      <c r="CC475" s="15">
        <v>0</v>
      </c>
      <c r="CD475" s="15">
        <v>0</v>
      </c>
      <c r="CE475" s="15">
        <v>0</v>
      </c>
      <c r="CF475" s="15">
        <v>0</v>
      </c>
      <c r="CG475" s="15">
        <v>0</v>
      </c>
      <c r="CH475" s="15">
        <v>0</v>
      </c>
      <c r="CI475" s="15">
        <v>0</v>
      </c>
      <c r="CJ475" s="15">
        <v>0</v>
      </c>
      <c r="CK475">
        <v>543</v>
      </c>
      <c r="CL475" s="15">
        <v>0</v>
      </c>
      <c r="CM475" s="15">
        <v>0</v>
      </c>
      <c r="CN475" s="15">
        <v>0</v>
      </c>
      <c r="CO475" s="15">
        <v>0</v>
      </c>
      <c r="CP475" s="15">
        <v>0</v>
      </c>
      <c r="CQ475" s="15">
        <v>0</v>
      </c>
      <c r="CR475" s="15">
        <v>0</v>
      </c>
      <c r="CS475" s="15">
        <v>0</v>
      </c>
      <c r="CT475" s="15">
        <v>0</v>
      </c>
      <c r="CU475">
        <v>212</v>
      </c>
      <c r="CV475" s="15">
        <v>0</v>
      </c>
      <c r="CW475" s="15">
        <v>0</v>
      </c>
      <c r="CX475" s="15">
        <v>0</v>
      </c>
      <c r="CY475" s="15">
        <v>0</v>
      </c>
      <c r="CZ475" s="15">
        <v>0</v>
      </c>
      <c r="DA475" s="15">
        <v>0</v>
      </c>
      <c r="DB475" s="15">
        <v>0</v>
      </c>
      <c r="DC475" s="15">
        <v>0</v>
      </c>
      <c r="DD475" s="15">
        <v>0</v>
      </c>
      <c r="DE475" s="15">
        <v>0</v>
      </c>
      <c r="DF475" s="15">
        <v>0</v>
      </c>
      <c r="DG475" s="15">
        <v>0</v>
      </c>
      <c r="DH475" s="15">
        <v>0</v>
      </c>
      <c r="DI475" s="15">
        <v>0</v>
      </c>
      <c r="DJ475" s="15">
        <v>0</v>
      </c>
      <c r="DK475" s="15">
        <v>0</v>
      </c>
      <c r="DL475" s="15">
        <v>0</v>
      </c>
      <c r="DM475" s="15">
        <v>0</v>
      </c>
      <c r="DN475" s="15">
        <v>0</v>
      </c>
      <c r="DO475" s="15">
        <v>0</v>
      </c>
      <c r="DP475" s="15">
        <v>0</v>
      </c>
      <c r="DQ475" s="15">
        <v>0</v>
      </c>
      <c r="DR475" s="15">
        <v>0</v>
      </c>
      <c r="DS475">
        <v>70</v>
      </c>
    </row>
    <row r="476" spans="1:123">
      <c r="A476" t="s">
        <v>8512</v>
      </c>
      <c r="B476" t="s">
        <v>18366</v>
      </c>
      <c r="C476" t="s">
        <v>349</v>
      </c>
      <c r="D476" t="s">
        <v>5284</v>
      </c>
      <c r="E476" t="s">
        <v>8003</v>
      </c>
      <c r="F476" s="15" t="str">
        <f>INDEX($I$1:$DS$1,(MATCH(MAX(I476:DS476),I476:DS476,0)))</f>
        <v>Azerbaijanis</v>
      </c>
      <c r="G476" s="15">
        <f>MAX(I476:DS476)/H476</f>
        <v>0.98629770992366417</v>
      </c>
      <c r="H476">
        <v>104800</v>
      </c>
      <c r="I476" s="15">
        <v>0</v>
      </c>
      <c r="J476" s="15">
        <v>0</v>
      </c>
      <c r="K476" s="15">
        <v>0</v>
      </c>
      <c r="L476" s="15">
        <v>0</v>
      </c>
      <c r="M476" s="15">
        <v>0</v>
      </c>
      <c r="N476" s="15">
        <v>0</v>
      </c>
      <c r="O476" s="15">
        <v>0</v>
      </c>
      <c r="P476" s="15">
        <v>0</v>
      </c>
      <c r="Q476" s="15">
        <v>0</v>
      </c>
      <c r="R476" s="15">
        <v>0</v>
      </c>
      <c r="S476">
        <v>269</v>
      </c>
      <c r="T476">
        <v>2</v>
      </c>
      <c r="U476" s="15">
        <v>0</v>
      </c>
      <c r="V476">
        <v>2</v>
      </c>
      <c r="W476">
        <v>103364</v>
      </c>
      <c r="X476" s="15">
        <v>0</v>
      </c>
      <c r="Y476" s="15">
        <v>0</v>
      </c>
      <c r="Z476">
        <v>24</v>
      </c>
      <c r="AA476" s="15">
        <v>0</v>
      </c>
      <c r="AB476" s="15">
        <v>0</v>
      </c>
      <c r="AC476" s="15">
        <v>0</v>
      </c>
      <c r="AD476" s="15">
        <v>0</v>
      </c>
      <c r="AE476" s="15">
        <v>0</v>
      </c>
      <c r="AF476">
        <v>1</v>
      </c>
      <c r="AG476" s="15">
        <v>0</v>
      </c>
      <c r="AH476" s="15">
        <v>0</v>
      </c>
      <c r="AI476" s="15">
        <v>0</v>
      </c>
      <c r="AJ476" s="15">
        <v>0</v>
      </c>
      <c r="AK476" s="15">
        <v>0</v>
      </c>
      <c r="AL476" s="15">
        <v>0</v>
      </c>
      <c r="AM476" s="15">
        <v>0</v>
      </c>
      <c r="AN476" s="15">
        <v>0</v>
      </c>
      <c r="AO476">
        <v>100</v>
      </c>
      <c r="AP476" s="15">
        <v>0</v>
      </c>
      <c r="AQ476" s="15">
        <v>0</v>
      </c>
      <c r="AR476" s="15">
        <v>0</v>
      </c>
      <c r="AS476" s="15">
        <v>0</v>
      </c>
      <c r="AT476" s="15">
        <v>0</v>
      </c>
      <c r="AU476" s="15">
        <v>0</v>
      </c>
      <c r="AV476" s="15">
        <v>0</v>
      </c>
      <c r="AW476" s="15">
        <v>0</v>
      </c>
      <c r="AX476" s="15">
        <v>0</v>
      </c>
      <c r="AY476" s="15">
        <v>0</v>
      </c>
      <c r="AZ476" s="15">
        <v>0</v>
      </c>
      <c r="BA476" s="15">
        <v>0</v>
      </c>
      <c r="BB476" s="15">
        <v>0</v>
      </c>
      <c r="BC476" s="15">
        <v>0</v>
      </c>
      <c r="BD476" s="15">
        <v>0</v>
      </c>
      <c r="BE476" s="15">
        <v>0</v>
      </c>
      <c r="BF476" s="15">
        <v>0</v>
      </c>
      <c r="BG476" s="15">
        <v>0</v>
      </c>
      <c r="BH476" s="15">
        <v>0</v>
      </c>
      <c r="BI476" s="15">
        <v>0</v>
      </c>
      <c r="BJ476" s="15">
        <v>0</v>
      </c>
      <c r="BK476">
        <v>7</v>
      </c>
      <c r="BL476" s="15">
        <v>0</v>
      </c>
      <c r="BM476" s="15">
        <v>0</v>
      </c>
      <c r="BN476" s="15">
        <v>0</v>
      </c>
      <c r="BO476" s="15">
        <v>0</v>
      </c>
      <c r="BP476" s="15">
        <v>0</v>
      </c>
      <c r="BQ476" s="15">
        <v>0</v>
      </c>
      <c r="BR476" s="15">
        <v>0</v>
      </c>
      <c r="BS476" s="15">
        <v>0</v>
      </c>
      <c r="BT476" s="15">
        <v>0</v>
      </c>
      <c r="BU476" s="15">
        <v>0</v>
      </c>
      <c r="BV476" s="15">
        <v>0</v>
      </c>
      <c r="BW476" s="15">
        <v>0</v>
      </c>
      <c r="BX476" s="15">
        <v>0</v>
      </c>
      <c r="BY476" s="15">
        <v>0</v>
      </c>
      <c r="BZ476" s="15">
        <v>0</v>
      </c>
      <c r="CA476" s="15">
        <v>0</v>
      </c>
      <c r="CB476" s="15">
        <v>0</v>
      </c>
      <c r="CC476" s="15">
        <v>0</v>
      </c>
      <c r="CD476" s="15">
        <v>0</v>
      </c>
      <c r="CE476" s="15">
        <v>0</v>
      </c>
      <c r="CF476" s="15">
        <v>0</v>
      </c>
      <c r="CG476" s="15">
        <v>0</v>
      </c>
      <c r="CH476" s="15">
        <v>0</v>
      </c>
      <c r="CI476" s="15">
        <v>0</v>
      </c>
      <c r="CJ476" s="15">
        <v>0</v>
      </c>
      <c r="CK476" s="15">
        <v>0</v>
      </c>
      <c r="CL476" s="15">
        <v>0</v>
      </c>
      <c r="CM476" s="15">
        <v>0</v>
      </c>
      <c r="CN476" s="15">
        <v>0</v>
      </c>
      <c r="CO476" s="15">
        <v>0</v>
      </c>
      <c r="CP476" s="15">
        <v>0</v>
      </c>
      <c r="CQ476" s="15">
        <v>0</v>
      </c>
      <c r="CR476" s="15">
        <v>0</v>
      </c>
      <c r="CS476" s="15">
        <v>0</v>
      </c>
      <c r="CT476" s="15">
        <v>0</v>
      </c>
      <c r="CU476">
        <v>1005</v>
      </c>
      <c r="CV476" s="15">
        <v>0</v>
      </c>
      <c r="CW476" s="15">
        <v>0</v>
      </c>
      <c r="CX476" s="15">
        <v>0</v>
      </c>
      <c r="CY476" s="15">
        <v>0</v>
      </c>
      <c r="CZ476" s="15">
        <v>0</v>
      </c>
      <c r="DA476" s="15">
        <v>0</v>
      </c>
      <c r="DB476" s="15">
        <v>0</v>
      </c>
      <c r="DC476" s="15">
        <v>0</v>
      </c>
      <c r="DD476" s="15">
        <v>0</v>
      </c>
      <c r="DE476" s="15">
        <v>0</v>
      </c>
      <c r="DF476" s="15">
        <v>0</v>
      </c>
      <c r="DG476" s="15">
        <v>0</v>
      </c>
      <c r="DH476" s="15">
        <v>0</v>
      </c>
      <c r="DI476" s="15">
        <v>0</v>
      </c>
      <c r="DJ476" s="15">
        <v>0</v>
      </c>
      <c r="DK476" s="15">
        <v>0</v>
      </c>
      <c r="DL476" s="15">
        <v>0</v>
      </c>
      <c r="DM476" s="15">
        <v>0</v>
      </c>
      <c r="DN476" s="15">
        <v>0</v>
      </c>
      <c r="DO476" s="15">
        <v>0</v>
      </c>
      <c r="DP476" s="15">
        <v>0</v>
      </c>
      <c r="DQ476" s="15">
        <v>0</v>
      </c>
      <c r="DR476" s="15">
        <v>0</v>
      </c>
      <c r="DS476">
        <v>26</v>
      </c>
    </row>
    <row r="477" spans="1:123">
      <c r="A477" t="s">
        <v>8513</v>
      </c>
      <c r="B477" t="s">
        <v>18367</v>
      </c>
      <c r="C477" t="s">
        <v>349</v>
      </c>
      <c r="D477" t="s">
        <v>5290</v>
      </c>
      <c r="E477" t="s">
        <v>8004</v>
      </c>
      <c r="F477" s="15" t="str">
        <f>INDEX($I$1:$DS$1,(MATCH(MAX(I477:DS477),I477:DS477,0)))</f>
        <v>Azerbaijanis</v>
      </c>
      <c r="G477" s="15">
        <f>MAX(I477:DS477)/H477</f>
        <v>0.99951219512195122</v>
      </c>
      <c r="H477">
        <v>36900</v>
      </c>
      <c r="I477" s="15">
        <v>0</v>
      </c>
      <c r="J477" s="15">
        <v>0</v>
      </c>
      <c r="K477" s="15">
        <v>0</v>
      </c>
      <c r="L477" s="15">
        <v>0</v>
      </c>
      <c r="M477" s="15">
        <v>0</v>
      </c>
      <c r="N477" s="15">
        <v>0</v>
      </c>
      <c r="O477" s="15">
        <v>0</v>
      </c>
      <c r="P477" s="15">
        <v>0</v>
      </c>
      <c r="Q477" s="15">
        <v>0</v>
      </c>
      <c r="R477" s="15">
        <v>0</v>
      </c>
      <c r="S477">
        <v>13</v>
      </c>
      <c r="T477">
        <v>2</v>
      </c>
      <c r="U477" s="15">
        <v>0</v>
      </c>
      <c r="V477" s="15">
        <v>0</v>
      </c>
      <c r="W477">
        <v>36882</v>
      </c>
      <c r="X477" s="15">
        <v>0</v>
      </c>
      <c r="Y477" s="15">
        <v>0</v>
      </c>
      <c r="Z477" s="15">
        <v>0</v>
      </c>
      <c r="AA477" s="15">
        <v>0</v>
      </c>
      <c r="AB477" s="15">
        <v>0</v>
      </c>
      <c r="AC477" s="15">
        <v>0</v>
      </c>
      <c r="AD477" s="15">
        <v>0</v>
      </c>
      <c r="AE477" s="15">
        <v>0</v>
      </c>
      <c r="AF477" s="15">
        <v>0</v>
      </c>
      <c r="AG477" s="15">
        <v>0</v>
      </c>
      <c r="AH477" s="15">
        <v>0</v>
      </c>
      <c r="AI477" s="15">
        <v>0</v>
      </c>
      <c r="AJ477" s="15">
        <v>0</v>
      </c>
      <c r="AK477" s="15">
        <v>0</v>
      </c>
      <c r="AL477" s="15">
        <v>0</v>
      </c>
      <c r="AM477" s="15">
        <v>0</v>
      </c>
      <c r="AN477" s="15">
        <v>0</v>
      </c>
      <c r="AO477">
        <v>1</v>
      </c>
      <c r="AP477" s="15">
        <v>0</v>
      </c>
      <c r="AQ477" s="15">
        <v>0</v>
      </c>
      <c r="AR477" s="15">
        <v>0</v>
      </c>
      <c r="AS477" s="15">
        <v>0</v>
      </c>
      <c r="AT477" s="15">
        <v>0</v>
      </c>
      <c r="AU477" s="15">
        <v>0</v>
      </c>
      <c r="AV477" s="15">
        <v>0</v>
      </c>
      <c r="AW477" s="15">
        <v>0</v>
      </c>
      <c r="AX477" s="15">
        <v>0</v>
      </c>
      <c r="AY477" s="15">
        <v>0</v>
      </c>
      <c r="AZ477" s="15">
        <v>0</v>
      </c>
      <c r="BA477" s="15">
        <v>0</v>
      </c>
      <c r="BB477" s="15">
        <v>0</v>
      </c>
      <c r="BC477" s="15">
        <v>0</v>
      </c>
      <c r="BD477" s="15">
        <v>0</v>
      </c>
      <c r="BE477" s="15">
        <v>0</v>
      </c>
      <c r="BF477" s="15">
        <v>0</v>
      </c>
      <c r="BG477" s="15">
        <v>0</v>
      </c>
      <c r="BH477" s="15">
        <v>0</v>
      </c>
      <c r="BI477" s="15">
        <v>0</v>
      </c>
      <c r="BJ477" s="15">
        <v>0</v>
      </c>
      <c r="BK477" s="15">
        <v>0</v>
      </c>
      <c r="BL477" s="15">
        <v>0</v>
      </c>
      <c r="BM477" s="15">
        <v>0</v>
      </c>
      <c r="BN477" s="15">
        <v>0</v>
      </c>
      <c r="BO477" s="15">
        <v>0</v>
      </c>
      <c r="BP477" s="15">
        <v>0</v>
      </c>
      <c r="BQ477" s="15">
        <v>0</v>
      </c>
      <c r="BR477" s="15">
        <v>0</v>
      </c>
      <c r="BS477" s="15">
        <v>0</v>
      </c>
      <c r="BT477" s="15">
        <v>0</v>
      </c>
      <c r="BU477" s="15">
        <v>0</v>
      </c>
      <c r="BV477" s="15">
        <v>0</v>
      </c>
      <c r="BW477" s="15">
        <v>0</v>
      </c>
      <c r="BX477" s="15">
        <v>0</v>
      </c>
      <c r="BY477" s="15">
        <v>0</v>
      </c>
      <c r="BZ477" s="15">
        <v>0</v>
      </c>
      <c r="CA477" s="15">
        <v>0</v>
      </c>
      <c r="CB477" s="15">
        <v>0</v>
      </c>
      <c r="CC477" s="15">
        <v>0</v>
      </c>
      <c r="CD477" s="15">
        <v>0</v>
      </c>
      <c r="CE477" s="15">
        <v>0</v>
      </c>
      <c r="CF477" s="15">
        <v>0</v>
      </c>
      <c r="CG477" s="15">
        <v>0</v>
      </c>
      <c r="CH477" s="15">
        <v>0</v>
      </c>
      <c r="CI477" s="15">
        <v>0</v>
      </c>
      <c r="CJ477" s="15">
        <v>0</v>
      </c>
      <c r="CK477" s="15">
        <v>0</v>
      </c>
      <c r="CL477" s="15">
        <v>0</v>
      </c>
      <c r="CM477" s="15">
        <v>0</v>
      </c>
      <c r="CN477" s="15">
        <v>0</v>
      </c>
      <c r="CO477" s="15">
        <v>0</v>
      </c>
      <c r="CP477" s="15">
        <v>0</v>
      </c>
      <c r="CQ477" s="15">
        <v>0</v>
      </c>
      <c r="CR477" s="15">
        <v>0</v>
      </c>
      <c r="CS477" s="15">
        <v>0</v>
      </c>
      <c r="CT477" s="15">
        <v>0</v>
      </c>
      <c r="CU477" s="15">
        <v>0</v>
      </c>
      <c r="CV477" s="15">
        <v>0</v>
      </c>
      <c r="CW477" s="15">
        <v>0</v>
      </c>
      <c r="CX477" s="15">
        <v>0</v>
      </c>
      <c r="CY477" s="15">
        <v>0</v>
      </c>
      <c r="CZ477" s="15">
        <v>0</v>
      </c>
      <c r="DA477" s="15">
        <v>0</v>
      </c>
      <c r="DB477" s="15">
        <v>0</v>
      </c>
      <c r="DC477" s="15">
        <v>0</v>
      </c>
      <c r="DD477" s="15">
        <v>0</v>
      </c>
      <c r="DE477" s="15">
        <v>0</v>
      </c>
      <c r="DF477" s="15">
        <v>0</v>
      </c>
      <c r="DG477" s="15">
        <v>0</v>
      </c>
      <c r="DH477" s="15">
        <v>0</v>
      </c>
      <c r="DI477" s="15">
        <v>0</v>
      </c>
      <c r="DJ477" s="15">
        <v>0</v>
      </c>
      <c r="DK477" s="15">
        <v>0</v>
      </c>
      <c r="DL477" s="15">
        <v>0</v>
      </c>
      <c r="DM477" s="15">
        <v>0</v>
      </c>
      <c r="DN477" s="15">
        <v>0</v>
      </c>
      <c r="DO477" s="15">
        <v>0</v>
      </c>
      <c r="DP477" s="15">
        <v>0</v>
      </c>
      <c r="DQ477" s="15">
        <v>0</v>
      </c>
      <c r="DR477" s="15">
        <v>0</v>
      </c>
      <c r="DS477">
        <v>2</v>
      </c>
    </row>
    <row r="478" spans="1:123">
      <c r="A478" t="s">
        <v>8514</v>
      </c>
      <c r="B478" t="s">
        <v>18368</v>
      </c>
      <c r="C478" t="s">
        <v>349</v>
      </c>
      <c r="D478" t="s">
        <v>5290</v>
      </c>
      <c r="E478" t="s">
        <v>8005</v>
      </c>
      <c r="F478" s="15" t="str">
        <f>INDEX($I$1:$DS$1,(MATCH(MAX(I478:DS478),I478:DS478,0)))</f>
        <v>Azerbaijanis</v>
      </c>
      <c r="G478" s="15">
        <f>MAX(I478:DS478)/H478</f>
        <v>0.99942307692307697</v>
      </c>
      <c r="H478">
        <v>72800</v>
      </c>
      <c r="I478" s="15">
        <v>0</v>
      </c>
      <c r="J478" s="15">
        <v>0</v>
      </c>
      <c r="K478" s="15">
        <v>0</v>
      </c>
      <c r="L478" s="15">
        <v>0</v>
      </c>
      <c r="M478" s="15">
        <v>0</v>
      </c>
      <c r="N478" s="15">
        <v>0</v>
      </c>
      <c r="O478" s="15">
        <v>0</v>
      </c>
      <c r="P478" s="15">
        <v>0</v>
      </c>
      <c r="Q478" s="15">
        <v>0</v>
      </c>
      <c r="R478" s="15">
        <v>0</v>
      </c>
      <c r="S478">
        <v>20</v>
      </c>
      <c r="T478">
        <v>2</v>
      </c>
      <c r="U478" s="15">
        <v>0</v>
      </c>
      <c r="V478">
        <v>3</v>
      </c>
      <c r="W478">
        <v>72758</v>
      </c>
      <c r="X478" s="15">
        <v>0</v>
      </c>
      <c r="Y478" s="15">
        <v>0</v>
      </c>
      <c r="Z478">
        <v>1</v>
      </c>
      <c r="AA478" s="15">
        <v>0</v>
      </c>
      <c r="AB478" s="15">
        <v>0</v>
      </c>
      <c r="AC478" s="15">
        <v>0</v>
      </c>
      <c r="AD478" s="15">
        <v>0</v>
      </c>
      <c r="AE478" s="15">
        <v>0</v>
      </c>
      <c r="AF478">
        <v>1</v>
      </c>
      <c r="AG478" s="15">
        <v>0</v>
      </c>
      <c r="AH478" s="15">
        <v>0</v>
      </c>
      <c r="AI478" s="15">
        <v>0</v>
      </c>
      <c r="AJ478" s="15">
        <v>0</v>
      </c>
      <c r="AK478">
        <v>2</v>
      </c>
      <c r="AL478" s="15">
        <v>0</v>
      </c>
      <c r="AM478" s="15">
        <v>0</v>
      </c>
      <c r="AN478" s="15">
        <v>0</v>
      </c>
      <c r="AO478">
        <v>1</v>
      </c>
      <c r="AP478" s="15">
        <v>0</v>
      </c>
      <c r="AQ478" s="15">
        <v>0</v>
      </c>
      <c r="AR478" s="15">
        <v>0</v>
      </c>
      <c r="AS478" s="15">
        <v>0</v>
      </c>
      <c r="AT478" s="15">
        <v>0</v>
      </c>
      <c r="AU478" s="15">
        <v>0</v>
      </c>
      <c r="AV478" s="15">
        <v>0</v>
      </c>
      <c r="AW478" s="15">
        <v>0</v>
      </c>
      <c r="AX478" s="15">
        <v>0</v>
      </c>
      <c r="AY478" s="15">
        <v>0</v>
      </c>
      <c r="AZ478" s="15">
        <v>0</v>
      </c>
      <c r="BA478" s="15">
        <v>0</v>
      </c>
      <c r="BB478" s="15">
        <v>0</v>
      </c>
      <c r="BC478" s="15">
        <v>0</v>
      </c>
      <c r="BD478" s="15">
        <v>0</v>
      </c>
      <c r="BE478" s="15">
        <v>0</v>
      </c>
      <c r="BF478" s="15">
        <v>0</v>
      </c>
      <c r="BG478" s="15">
        <v>0</v>
      </c>
      <c r="BH478" s="15">
        <v>0</v>
      </c>
      <c r="BI478">
        <v>5</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0</v>
      </c>
      <c r="BY478" s="15">
        <v>0</v>
      </c>
      <c r="BZ478" s="15">
        <v>0</v>
      </c>
      <c r="CA478" s="15">
        <v>0</v>
      </c>
      <c r="CB478" s="15">
        <v>0</v>
      </c>
      <c r="CC478" s="15">
        <v>0</v>
      </c>
      <c r="CD478" s="15">
        <v>0</v>
      </c>
      <c r="CE478" s="15">
        <v>0</v>
      </c>
      <c r="CF478" s="15">
        <v>0</v>
      </c>
      <c r="CG478" s="15">
        <v>0</v>
      </c>
      <c r="CH478" s="15">
        <v>0</v>
      </c>
      <c r="CI478" s="15">
        <v>0</v>
      </c>
      <c r="CJ478" s="15">
        <v>0</v>
      </c>
      <c r="CK478" s="15">
        <v>0</v>
      </c>
      <c r="CL478" s="15">
        <v>0</v>
      </c>
      <c r="CM478" s="15">
        <v>0</v>
      </c>
      <c r="CN478" s="15">
        <v>0</v>
      </c>
      <c r="CO478" s="15">
        <v>0</v>
      </c>
      <c r="CP478" s="15">
        <v>0</v>
      </c>
      <c r="CQ478" s="15">
        <v>0</v>
      </c>
      <c r="CR478" s="15">
        <v>0</v>
      </c>
      <c r="CS478" s="15">
        <v>0</v>
      </c>
      <c r="CT478" s="15">
        <v>0</v>
      </c>
      <c r="CU478">
        <v>2</v>
      </c>
      <c r="CV478" s="15">
        <v>0</v>
      </c>
      <c r="CW478" s="15">
        <v>0</v>
      </c>
      <c r="CX478" s="15">
        <v>0</v>
      </c>
      <c r="CY478" s="15">
        <v>0</v>
      </c>
      <c r="CZ478" s="15">
        <v>0</v>
      </c>
      <c r="DA478" s="15">
        <v>0</v>
      </c>
      <c r="DB478" s="15">
        <v>0</v>
      </c>
      <c r="DC478" s="15">
        <v>0</v>
      </c>
      <c r="DD478" s="15">
        <v>0</v>
      </c>
      <c r="DE478" s="15">
        <v>0</v>
      </c>
      <c r="DF478" s="15">
        <v>0</v>
      </c>
      <c r="DG478" s="15">
        <v>0</v>
      </c>
      <c r="DH478" s="15">
        <v>0</v>
      </c>
      <c r="DI478" s="15">
        <v>0</v>
      </c>
      <c r="DJ478" s="15">
        <v>0</v>
      </c>
      <c r="DK478" s="15">
        <v>0</v>
      </c>
      <c r="DL478" s="15">
        <v>0</v>
      </c>
      <c r="DM478" s="15">
        <v>0</v>
      </c>
      <c r="DN478" s="15">
        <v>0</v>
      </c>
      <c r="DO478" s="15">
        <v>0</v>
      </c>
      <c r="DP478" s="15">
        <v>0</v>
      </c>
      <c r="DQ478" s="15">
        <v>0</v>
      </c>
      <c r="DR478" s="15">
        <v>0</v>
      </c>
      <c r="DS478">
        <v>5</v>
      </c>
    </row>
    <row r="479" spans="1:123">
      <c r="A479" t="s">
        <v>8515</v>
      </c>
      <c r="B479" t="s">
        <v>18369</v>
      </c>
      <c r="C479" t="s">
        <v>349</v>
      </c>
      <c r="D479" t="s">
        <v>5290</v>
      </c>
      <c r="E479" t="s">
        <v>8006</v>
      </c>
      <c r="F479" s="15" t="str">
        <f>INDEX($I$1:$DS$1,(MATCH(MAX(I479:DS479),I479:DS479,0)))</f>
        <v>Azerbaijanis</v>
      </c>
      <c r="G479" s="15">
        <f>MAX(I479:DS479)/H479</f>
        <v>0.87773224043715847</v>
      </c>
      <c r="H479">
        <v>73200</v>
      </c>
      <c r="I479" s="15">
        <v>0</v>
      </c>
      <c r="J479" s="15">
        <v>0</v>
      </c>
      <c r="K479" s="15">
        <v>0</v>
      </c>
      <c r="L479" s="15">
        <v>0</v>
      </c>
      <c r="M479" s="15">
        <v>0</v>
      </c>
      <c r="N479" s="15">
        <v>0</v>
      </c>
      <c r="O479" s="15">
        <v>0</v>
      </c>
      <c r="P479" s="15">
        <v>0</v>
      </c>
      <c r="Q479" s="15">
        <v>0</v>
      </c>
      <c r="R479" s="15">
        <v>0</v>
      </c>
      <c r="S479">
        <v>30</v>
      </c>
      <c r="T479">
        <v>1</v>
      </c>
      <c r="U479" s="15">
        <v>0</v>
      </c>
      <c r="V479" s="15">
        <v>0</v>
      </c>
      <c r="W479">
        <v>64250</v>
      </c>
      <c r="X479" s="15">
        <v>0</v>
      </c>
      <c r="Y479" s="15">
        <v>0</v>
      </c>
      <c r="Z479">
        <v>1</v>
      </c>
      <c r="AA479" s="15">
        <v>0</v>
      </c>
      <c r="AB479" s="15">
        <v>0</v>
      </c>
      <c r="AC479" s="15">
        <v>0</v>
      </c>
      <c r="AD479" s="15">
        <v>0</v>
      </c>
      <c r="AE479" s="15">
        <v>0</v>
      </c>
      <c r="AF479">
        <v>8876</v>
      </c>
      <c r="AG479" s="15">
        <v>0</v>
      </c>
      <c r="AH479" s="15">
        <v>0</v>
      </c>
      <c r="AI479" s="15">
        <v>0</v>
      </c>
      <c r="AJ479" s="15">
        <v>0</v>
      </c>
      <c r="AK479">
        <v>2</v>
      </c>
      <c r="AL479" s="15">
        <v>0</v>
      </c>
      <c r="AM479" s="15">
        <v>0</v>
      </c>
      <c r="AN479" s="15">
        <v>0</v>
      </c>
      <c r="AO479">
        <v>1</v>
      </c>
      <c r="AP479" s="15">
        <v>0</v>
      </c>
      <c r="AQ479" s="15">
        <v>0</v>
      </c>
      <c r="AR479" s="15">
        <v>0</v>
      </c>
      <c r="AS479" s="15">
        <v>0</v>
      </c>
      <c r="AT479" s="15">
        <v>0</v>
      </c>
      <c r="AU479" s="15">
        <v>0</v>
      </c>
      <c r="AV479" s="15">
        <v>0</v>
      </c>
      <c r="AW479" s="15">
        <v>0</v>
      </c>
      <c r="AX479" s="15">
        <v>0</v>
      </c>
      <c r="AY479" s="15">
        <v>0</v>
      </c>
      <c r="AZ479" s="15">
        <v>0</v>
      </c>
      <c r="BA479" s="15">
        <v>0</v>
      </c>
      <c r="BB479" s="15">
        <v>0</v>
      </c>
      <c r="BC479" s="15">
        <v>0</v>
      </c>
      <c r="BD479" s="15">
        <v>0</v>
      </c>
      <c r="BE479" s="15">
        <v>0</v>
      </c>
      <c r="BF479" s="15">
        <v>0</v>
      </c>
      <c r="BG479" s="15">
        <v>0</v>
      </c>
      <c r="BH479" s="15">
        <v>0</v>
      </c>
      <c r="BI479">
        <v>1</v>
      </c>
      <c r="BJ479" s="15">
        <v>0</v>
      </c>
      <c r="BK479" s="15">
        <v>0</v>
      </c>
      <c r="BL479" s="15">
        <v>0</v>
      </c>
      <c r="BM479" s="15">
        <v>0</v>
      </c>
      <c r="BN479" s="15">
        <v>0</v>
      </c>
      <c r="BO479" s="15">
        <v>0</v>
      </c>
      <c r="BP479" s="15">
        <v>0</v>
      </c>
      <c r="BQ479" s="15">
        <v>0</v>
      </c>
      <c r="BR479" s="15">
        <v>0</v>
      </c>
      <c r="BS479" s="15">
        <v>0</v>
      </c>
      <c r="BT479" s="15">
        <v>0</v>
      </c>
      <c r="BU479" s="15">
        <v>0</v>
      </c>
      <c r="BV479" s="15">
        <v>0</v>
      </c>
      <c r="BW479" s="15">
        <v>0</v>
      </c>
      <c r="BX479" s="15">
        <v>0</v>
      </c>
      <c r="BY479" s="15">
        <v>0</v>
      </c>
      <c r="BZ479" s="15">
        <v>0</v>
      </c>
      <c r="CA479" s="15">
        <v>0</v>
      </c>
      <c r="CB479" s="15">
        <v>0</v>
      </c>
      <c r="CC479" s="15">
        <v>0</v>
      </c>
      <c r="CD479" s="15">
        <v>0</v>
      </c>
      <c r="CE479" s="15">
        <v>0</v>
      </c>
      <c r="CF479" s="15">
        <v>0</v>
      </c>
      <c r="CG479" s="15">
        <v>0</v>
      </c>
      <c r="CH479" s="15">
        <v>0</v>
      </c>
      <c r="CI479" s="15">
        <v>0</v>
      </c>
      <c r="CJ479" s="15">
        <v>0</v>
      </c>
      <c r="CK479">
        <v>35</v>
      </c>
      <c r="CL479" s="15">
        <v>0</v>
      </c>
      <c r="CM479" s="15">
        <v>0</v>
      </c>
      <c r="CN479" s="15">
        <v>0</v>
      </c>
      <c r="CO479" s="15">
        <v>0</v>
      </c>
      <c r="CP479" s="15">
        <v>0</v>
      </c>
      <c r="CQ479" s="15">
        <v>0</v>
      </c>
      <c r="CR479" s="15">
        <v>0</v>
      </c>
      <c r="CS479" s="15">
        <v>0</v>
      </c>
      <c r="CT479" s="15">
        <v>0</v>
      </c>
      <c r="CU479">
        <v>1</v>
      </c>
      <c r="CV479" s="15">
        <v>0</v>
      </c>
      <c r="CW479" s="15">
        <v>0</v>
      </c>
      <c r="CX479" s="15">
        <v>0</v>
      </c>
      <c r="CY479" s="15">
        <v>0</v>
      </c>
      <c r="CZ479" s="15">
        <v>0</v>
      </c>
      <c r="DA479" s="15">
        <v>0</v>
      </c>
      <c r="DB479" s="15">
        <v>0</v>
      </c>
      <c r="DC479" s="15">
        <v>0</v>
      </c>
      <c r="DD479" s="15">
        <v>0</v>
      </c>
      <c r="DE479" s="15">
        <v>0</v>
      </c>
      <c r="DF479" s="15">
        <v>0</v>
      </c>
      <c r="DG479" s="15">
        <v>0</v>
      </c>
      <c r="DH479" s="15">
        <v>0</v>
      </c>
      <c r="DI479" s="15">
        <v>0</v>
      </c>
      <c r="DJ479" s="15">
        <v>0</v>
      </c>
      <c r="DK479" s="15">
        <v>0</v>
      </c>
      <c r="DL479" s="15">
        <v>0</v>
      </c>
      <c r="DM479" s="15">
        <v>0</v>
      </c>
      <c r="DN479" s="15">
        <v>0</v>
      </c>
      <c r="DO479" s="15">
        <v>0</v>
      </c>
      <c r="DP479" s="15">
        <v>0</v>
      </c>
      <c r="DQ479" s="15">
        <v>0</v>
      </c>
      <c r="DR479" s="15">
        <v>0</v>
      </c>
      <c r="DS479">
        <v>2</v>
      </c>
    </row>
    <row r="480" spans="1:123">
      <c r="A480" t="s">
        <v>8516</v>
      </c>
      <c r="B480" t="s">
        <v>18370</v>
      </c>
      <c r="C480" t="s">
        <v>349</v>
      </c>
      <c r="D480" t="s">
        <v>5290</v>
      </c>
      <c r="E480" t="s">
        <v>8007</v>
      </c>
      <c r="F480" s="15" t="str">
        <f>INDEX($I$1:$DS$1,(MATCH(MAX(I480:DS480),I480:DS480,0)))</f>
        <v>Azerbaijanis</v>
      </c>
      <c r="G480" s="15">
        <f>MAX(I480:DS480)/H480</f>
        <v>0.9650266666666667</v>
      </c>
      <c r="H480">
        <v>75000</v>
      </c>
      <c r="I480" s="15">
        <v>0</v>
      </c>
      <c r="J480" s="15">
        <v>0</v>
      </c>
      <c r="K480" s="15">
        <v>0</v>
      </c>
      <c r="L480" s="15">
        <v>0</v>
      </c>
      <c r="M480" s="15">
        <v>0</v>
      </c>
      <c r="N480" s="15">
        <v>0</v>
      </c>
      <c r="O480" s="15">
        <v>0</v>
      </c>
      <c r="P480" s="15">
        <v>0</v>
      </c>
      <c r="Q480" s="15">
        <v>0</v>
      </c>
      <c r="R480" s="15">
        <v>0</v>
      </c>
      <c r="S480">
        <v>30</v>
      </c>
      <c r="T480" s="15">
        <v>0</v>
      </c>
      <c r="U480" s="15">
        <v>0</v>
      </c>
      <c r="V480">
        <v>2</v>
      </c>
      <c r="W480">
        <v>72377</v>
      </c>
      <c r="X480" s="15">
        <v>0</v>
      </c>
      <c r="Y480" s="15">
        <v>0</v>
      </c>
      <c r="Z480" s="15">
        <v>0</v>
      </c>
      <c r="AA480" s="15">
        <v>0</v>
      </c>
      <c r="AB480" s="15">
        <v>0</v>
      </c>
      <c r="AC480" s="15">
        <v>0</v>
      </c>
      <c r="AD480" s="15">
        <v>0</v>
      </c>
      <c r="AE480" s="15">
        <v>0</v>
      </c>
      <c r="AF480" s="15">
        <v>0</v>
      </c>
      <c r="AG480" s="15">
        <v>0</v>
      </c>
      <c r="AH480" s="15">
        <v>0</v>
      </c>
      <c r="AI480" s="15">
        <v>0</v>
      </c>
      <c r="AJ480" s="15">
        <v>0</v>
      </c>
      <c r="AK480" s="15">
        <v>0</v>
      </c>
      <c r="AL480" s="15">
        <v>0</v>
      </c>
      <c r="AM480" s="15">
        <v>0</v>
      </c>
      <c r="AN480" s="15">
        <v>0</v>
      </c>
      <c r="AO480">
        <v>3</v>
      </c>
      <c r="AP480" s="15">
        <v>0</v>
      </c>
      <c r="AQ480" s="15">
        <v>0</v>
      </c>
      <c r="AR480" s="15">
        <v>0</v>
      </c>
      <c r="AS480" s="15">
        <v>0</v>
      </c>
      <c r="AT480" s="15">
        <v>0</v>
      </c>
      <c r="AU480" s="15">
        <v>0</v>
      </c>
      <c r="AV480" s="15">
        <v>0</v>
      </c>
      <c r="AW480" s="15">
        <v>0</v>
      </c>
      <c r="AX480" s="15">
        <v>0</v>
      </c>
      <c r="AY480" s="15">
        <v>0</v>
      </c>
      <c r="AZ480" s="15">
        <v>0</v>
      </c>
      <c r="BA480" s="15">
        <v>0</v>
      </c>
      <c r="BB480" s="15">
        <v>0</v>
      </c>
      <c r="BC480" s="15">
        <v>0</v>
      </c>
      <c r="BD480">
        <v>1</v>
      </c>
      <c r="BE480" s="15">
        <v>0</v>
      </c>
      <c r="BF480" s="15">
        <v>0</v>
      </c>
      <c r="BG480" s="15">
        <v>0</v>
      </c>
      <c r="BH480" s="15">
        <v>0</v>
      </c>
      <c r="BI480">
        <v>1</v>
      </c>
      <c r="BJ480" s="15">
        <v>0</v>
      </c>
      <c r="BK480" s="15">
        <v>0</v>
      </c>
      <c r="BL480" s="15">
        <v>0</v>
      </c>
      <c r="BM480" s="15">
        <v>0</v>
      </c>
      <c r="BN480" s="15">
        <v>0</v>
      </c>
      <c r="BO480" s="15">
        <v>0</v>
      </c>
      <c r="BP480" s="15">
        <v>0</v>
      </c>
      <c r="BQ480" s="15">
        <v>0</v>
      </c>
      <c r="BR480" s="15">
        <v>0</v>
      </c>
      <c r="BS480" s="15">
        <v>0</v>
      </c>
      <c r="BT480" s="15">
        <v>0</v>
      </c>
      <c r="BU480" s="15">
        <v>0</v>
      </c>
      <c r="BV480" s="15">
        <v>0</v>
      </c>
      <c r="BW480" s="15">
        <v>0</v>
      </c>
      <c r="BX480" s="15">
        <v>0</v>
      </c>
      <c r="BY480" s="15">
        <v>0</v>
      </c>
      <c r="BZ480" s="15">
        <v>0</v>
      </c>
      <c r="CA480" s="15">
        <v>0</v>
      </c>
      <c r="CB480" s="15">
        <v>0</v>
      </c>
      <c r="CC480" s="15">
        <v>0</v>
      </c>
      <c r="CD480" s="15">
        <v>0</v>
      </c>
      <c r="CE480" s="15">
        <v>0</v>
      </c>
      <c r="CF480" s="15">
        <v>0</v>
      </c>
      <c r="CG480" s="15">
        <v>0</v>
      </c>
      <c r="CH480" s="15">
        <v>0</v>
      </c>
      <c r="CI480" s="15">
        <v>0</v>
      </c>
      <c r="CJ480" s="15">
        <v>0</v>
      </c>
      <c r="CK480">
        <v>2078</v>
      </c>
      <c r="CL480" s="15">
        <v>0</v>
      </c>
      <c r="CM480" s="15">
        <v>0</v>
      </c>
      <c r="CN480" s="15">
        <v>0</v>
      </c>
      <c r="CO480" s="15">
        <v>0</v>
      </c>
      <c r="CP480" s="15">
        <v>0</v>
      </c>
      <c r="CQ480" s="15">
        <v>0</v>
      </c>
      <c r="CR480" s="15">
        <v>0</v>
      </c>
      <c r="CS480" s="15">
        <v>0</v>
      </c>
      <c r="CT480" s="15">
        <v>0</v>
      </c>
      <c r="CU480">
        <v>504</v>
      </c>
      <c r="CV480" s="15">
        <v>0</v>
      </c>
      <c r="CW480" s="15">
        <v>0</v>
      </c>
      <c r="CX480" s="15">
        <v>0</v>
      </c>
      <c r="CY480" s="15">
        <v>0</v>
      </c>
      <c r="CZ480" s="15">
        <v>0</v>
      </c>
      <c r="DA480" s="15">
        <v>0</v>
      </c>
      <c r="DB480" s="15">
        <v>0</v>
      </c>
      <c r="DC480" s="15">
        <v>0</v>
      </c>
      <c r="DD480" s="15">
        <v>0</v>
      </c>
      <c r="DE480" s="15">
        <v>0</v>
      </c>
      <c r="DF480" s="15">
        <v>0</v>
      </c>
      <c r="DG480" s="15">
        <v>0</v>
      </c>
      <c r="DH480" s="15">
        <v>0</v>
      </c>
      <c r="DI480" s="15">
        <v>0</v>
      </c>
      <c r="DJ480" s="15">
        <v>0</v>
      </c>
      <c r="DK480" s="15">
        <v>0</v>
      </c>
      <c r="DL480" s="15">
        <v>0</v>
      </c>
      <c r="DM480" s="15">
        <v>0</v>
      </c>
      <c r="DN480" s="15">
        <v>0</v>
      </c>
      <c r="DO480" s="15">
        <v>0</v>
      </c>
      <c r="DP480" s="15">
        <v>0</v>
      </c>
      <c r="DQ480" s="15">
        <v>0</v>
      </c>
      <c r="DR480" s="15">
        <v>0</v>
      </c>
      <c r="DS480">
        <v>4</v>
      </c>
    </row>
    <row r="481" spans="1:123">
      <c r="A481" t="s">
        <v>8517</v>
      </c>
      <c r="B481" t="s">
        <v>18371</v>
      </c>
      <c r="C481" t="s">
        <v>349</v>
      </c>
      <c r="D481" t="s">
        <v>5290</v>
      </c>
      <c r="E481" t="s">
        <v>8008</v>
      </c>
      <c r="F481" s="15" t="str">
        <f>INDEX($I$1:$DS$1,(MATCH(MAX(I481:DS481),I481:DS481,0)))</f>
        <v>Azerbaijanis</v>
      </c>
      <c r="G481" s="15">
        <f>MAX(I481:DS481)/H481</f>
        <v>0.99811764705882355</v>
      </c>
      <c r="H481">
        <v>42500</v>
      </c>
      <c r="I481" s="15">
        <v>0</v>
      </c>
      <c r="J481" s="15">
        <v>0</v>
      </c>
      <c r="K481" s="15">
        <v>0</v>
      </c>
      <c r="L481" s="15">
        <v>0</v>
      </c>
      <c r="M481" s="15">
        <v>0</v>
      </c>
      <c r="N481" s="15">
        <v>0</v>
      </c>
      <c r="O481" s="15">
        <v>0</v>
      </c>
      <c r="P481" s="15">
        <v>0</v>
      </c>
      <c r="Q481" s="15">
        <v>0</v>
      </c>
      <c r="R481" s="15">
        <v>0</v>
      </c>
      <c r="S481">
        <v>13</v>
      </c>
      <c r="T481">
        <v>2</v>
      </c>
      <c r="U481" s="15">
        <v>0</v>
      </c>
      <c r="V481">
        <v>1</v>
      </c>
      <c r="W481">
        <v>42420</v>
      </c>
      <c r="X481" s="15">
        <v>0</v>
      </c>
      <c r="Y481" s="15">
        <v>0</v>
      </c>
      <c r="Z481" s="15">
        <v>0</v>
      </c>
      <c r="AA481" s="15">
        <v>0</v>
      </c>
      <c r="AB481" s="15">
        <v>0</v>
      </c>
      <c r="AC481" s="15">
        <v>0</v>
      </c>
      <c r="AD481" s="15">
        <v>0</v>
      </c>
      <c r="AE481" s="15">
        <v>0</v>
      </c>
      <c r="AF481" s="15">
        <v>0</v>
      </c>
      <c r="AG481" s="15">
        <v>0</v>
      </c>
      <c r="AH481" s="15">
        <v>0</v>
      </c>
      <c r="AI481" s="15">
        <v>0</v>
      </c>
      <c r="AJ481" s="15">
        <v>0</v>
      </c>
      <c r="AK481" s="15">
        <v>0</v>
      </c>
      <c r="AL481" s="15">
        <v>0</v>
      </c>
      <c r="AM481" s="15">
        <v>0</v>
      </c>
      <c r="AN481" s="15">
        <v>0</v>
      </c>
      <c r="AO481">
        <v>6</v>
      </c>
      <c r="AP481" s="15">
        <v>0</v>
      </c>
      <c r="AQ481" s="15">
        <v>0</v>
      </c>
      <c r="AR481" s="15">
        <v>0</v>
      </c>
      <c r="AS481" s="15">
        <v>0</v>
      </c>
      <c r="AT481" s="15">
        <v>0</v>
      </c>
      <c r="AU481" s="15">
        <v>0</v>
      </c>
      <c r="AV481" s="15">
        <v>0</v>
      </c>
      <c r="AW481" s="15">
        <v>0</v>
      </c>
      <c r="AX481" s="15">
        <v>0</v>
      </c>
      <c r="AY481" s="15">
        <v>0</v>
      </c>
      <c r="AZ481" s="15">
        <v>0</v>
      </c>
      <c r="BA481" s="15">
        <v>0</v>
      </c>
      <c r="BB481" s="15">
        <v>0</v>
      </c>
      <c r="BC481" s="15">
        <v>0</v>
      </c>
      <c r="BD481">
        <v>5</v>
      </c>
      <c r="BE481" s="15">
        <v>0</v>
      </c>
      <c r="BF481" s="15">
        <v>0</v>
      </c>
      <c r="BG481" s="15">
        <v>0</v>
      </c>
      <c r="BH481" s="15">
        <v>0</v>
      </c>
      <c r="BI481" s="15">
        <v>0</v>
      </c>
      <c r="BJ481" s="15">
        <v>0</v>
      </c>
      <c r="BK481" s="15">
        <v>0</v>
      </c>
      <c r="BL481" s="15">
        <v>0</v>
      </c>
      <c r="BM481" s="15">
        <v>0</v>
      </c>
      <c r="BN481" s="15">
        <v>0</v>
      </c>
      <c r="BO481" s="15">
        <v>0</v>
      </c>
      <c r="BP481" s="15">
        <v>0</v>
      </c>
      <c r="BQ481" s="15">
        <v>0</v>
      </c>
      <c r="BR481" s="15">
        <v>0</v>
      </c>
      <c r="BS481" s="15">
        <v>0</v>
      </c>
      <c r="BT481" s="15">
        <v>0</v>
      </c>
      <c r="BU481" s="15">
        <v>0</v>
      </c>
      <c r="BV481" s="15">
        <v>0</v>
      </c>
      <c r="BW481" s="15">
        <v>0</v>
      </c>
      <c r="BX481" s="15">
        <v>0</v>
      </c>
      <c r="BY481" s="15">
        <v>0</v>
      </c>
      <c r="BZ481" s="15">
        <v>0</v>
      </c>
      <c r="CA481" s="15">
        <v>0</v>
      </c>
      <c r="CB481" s="15">
        <v>0</v>
      </c>
      <c r="CC481" s="15">
        <v>0</v>
      </c>
      <c r="CD481" s="15">
        <v>0</v>
      </c>
      <c r="CE481" s="15">
        <v>0</v>
      </c>
      <c r="CF481" s="15">
        <v>0</v>
      </c>
      <c r="CG481" s="15">
        <v>0</v>
      </c>
      <c r="CH481" s="15">
        <v>0</v>
      </c>
      <c r="CI481" s="15">
        <v>0</v>
      </c>
      <c r="CJ481" s="15">
        <v>0</v>
      </c>
      <c r="CK481">
        <v>15</v>
      </c>
      <c r="CL481" s="15">
        <v>0</v>
      </c>
      <c r="CM481" s="15">
        <v>0</v>
      </c>
      <c r="CN481" s="15">
        <v>0</v>
      </c>
      <c r="CO481" s="15">
        <v>0</v>
      </c>
      <c r="CP481" s="15">
        <v>0</v>
      </c>
      <c r="CQ481" s="15">
        <v>0</v>
      </c>
      <c r="CR481" s="15">
        <v>0</v>
      </c>
      <c r="CS481" s="15">
        <v>0</v>
      </c>
      <c r="CT481" s="15">
        <v>0</v>
      </c>
      <c r="CU481">
        <v>37</v>
      </c>
      <c r="CV481" s="15">
        <v>0</v>
      </c>
      <c r="CW481" s="15">
        <v>0</v>
      </c>
      <c r="CX481" s="15">
        <v>0</v>
      </c>
      <c r="CY481" s="15">
        <v>0</v>
      </c>
      <c r="CZ481" s="15">
        <v>0</v>
      </c>
      <c r="DA481" s="15">
        <v>0</v>
      </c>
      <c r="DB481" s="15">
        <v>0</v>
      </c>
      <c r="DC481" s="15">
        <v>0</v>
      </c>
      <c r="DD481" s="15">
        <v>0</v>
      </c>
      <c r="DE481" s="15">
        <v>0</v>
      </c>
      <c r="DF481" s="15">
        <v>0</v>
      </c>
      <c r="DG481" s="15">
        <v>0</v>
      </c>
      <c r="DH481" s="15">
        <v>0</v>
      </c>
      <c r="DI481" s="15">
        <v>0</v>
      </c>
      <c r="DJ481" s="15">
        <v>0</v>
      </c>
      <c r="DK481" s="15">
        <v>0</v>
      </c>
      <c r="DL481" s="15">
        <v>0</v>
      </c>
      <c r="DM481" s="15">
        <v>0</v>
      </c>
      <c r="DN481" s="15">
        <v>0</v>
      </c>
      <c r="DO481" s="15">
        <v>0</v>
      </c>
      <c r="DP481" s="15">
        <v>0</v>
      </c>
      <c r="DQ481" s="15">
        <v>0</v>
      </c>
      <c r="DR481" s="15">
        <v>0</v>
      </c>
      <c r="DS481">
        <v>1</v>
      </c>
    </row>
    <row r="482" spans="1:123">
      <c r="A482" t="s">
        <v>8518</v>
      </c>
      <c r="B482" t="s">
        <v>18372</v>
      </c>
      <c r="C482" t="s">
        <v>349</v>
      </c>
      <c r="D482" t="s">
        <v>5281</v>
      </c>
      <c r="E482" t="s">
        <v>8009</v>
      </c>
      <c r="F482" s="15" t="str">
        <f>INDEX($I$1:$DS$1,(MATCH(MAX(I482:DS482),I482:DS482,0)))</f>
        <v>Azerbaijanis</v>
      </c>
      <c r="G482" s="15">
        <f>MAX(I482:DS482)/H482</f>
        <v>0.99843373493975907</v>
      </c>
      <c r="H482">
        <v>33200</v>
      </c>
      <c r="I482" s="15">
        <v>0</v>
      </c>
      <c r="J482" s="15">
        <v>0</v>
      </c>
      <c r="K482" s="15">
        <v>0</v>
      </c>
      <c r="L482" s="15">
        <v>0</v>
      </c>
      <c r="M482" s="15">
        <v>0</v>
      </c>
      <c r="N482" s="15">
        <v>0</v>
      </c>
      <c r="O482" s="15">
        <v>0</v>
      </c>
      <c r="P482" s="15">
        <v>0</v>
      </c>
      <c r="Q482" s="15">
        <v>0</v>
      </c>
      <c r="R482" s="15">
        <v>0</v>
      </c>
      <c r="S482">
        <v>26</v>
      </c>
      <c r="T482">
        <v>2</v>
      </c>
      <c r="U482" s="15">
        <v>0</v>
      </c>
      <c r="V482">
        <v>3</v>
      </c>
      <c r="W482">
        <v>33148</v>
      </c>
      <c r="X482" s="15">
        <v>0</v>
      </c>
      <c r="Y482" s="15">
        <v>0</v>
      </c>
      <c r="Z482" s="15">
        <v>0</v>
      </c>
      <c r="AA482" s="15">
        <v>0</v>
      </c>
      <c r="AB482" s="15">
        <v>0</v>
      </c>
      <c r="AC482" s="15">
        <v>0</v>
      </c>
      <c r="AD482" s="15">
        <v>0</v>
      </c>
      <c r="AE482" s="15">
        <v>0</v>
      </c>
      <c r="AF482">
        <v>9</v>
      </c>
      <c r="AG482" s="15">
        <v>0</v>
      </c>
      <c r="AH482" s="15">
        <v>0</v>
      </c>
      <c r="AI482" s="15">
        <v>0</v>
      </c>
      <c r="AJ482" s="15">
        <v>0</v>
      </c>
      <c r="AK482" s="15">
        <v>0</v>
      </c>
      <c r="AL482" s="15">
        <v>0</v>
      </c>
      <c r="AM482" s="15">
        <v>0</v>
      </c>
      <c r="AN482" s="15">
        <v>0</v>
      </c>
      <c r="AO482">
        <v>1</v>
      </c>
      <c r="AP482" s="15">
        <v>0</v>
      </c>
      <c r="AQ482" s="15">
        <v>0</v>
      </c>
      <c r="AR482" s="15">
        <v>0</v>
      </c>
      <c r="AS482" s="15">
        <v>0</v>
      </c>
      <c r="AT482" s="15">
        <v>0</v>
      </c>
      <c r="AU482" s="15">
        <v>0</v>
      </c>
      <c r="AV482" s="15">
        <v>0</v>
      </c>
      <c r="AW482" s="15">
        <v>0</v>
      </c>
      <c r="AX482" s="15">
        <v>0</v>
      </c>
      <c r="AY482" s="15">
        <v>0</v>
      </c>
      <c r="AZ482" s="15">
        <v>0</v>
      </c>
      <c r="BA482" s="15">
        <v>0</v>
      </c>
      <c r="BB482" s="15">
        <v>0</v>
      </c>
      <c r="BC482" s="15">
        <v>0</v>
      </c>
      <c r="BD482" s="15">
        <v>0</v>
      </c>
      <c r="BE482" s="15">
        <v>0</v>
      </c>
      <c r="BF482" s="15">
        <v>0</v>
      </c>
      <c r="BG482" s="15">
        <v>0</v>
      </c>
      <c r="BH482" s="15">
        <v>0</v>
      </c>
      <c r="BI482" s="15">
        <v>0</v>
      </c>
      <c r="BJ482" s="15">
        <v>0</v>
      </c>
      <c r="BK482" s="15">
        <v>0</v>
      </c>
      <c r="BL482" s="15">
        <v>0</v>
      </c>
      <c r="BM482" s="15">
        <v>0</v>
      </c>
      <c r="BN482" s="15">
        <v>0</v>
      </c>
      <c r="BO482" s="15">
        <v>0</v>
      </c>
      <c r="BP482" s="15">
        <v>0</v>
      </c>
      <c r="BQ482" s="15">
        <v>0</v>
      </c>
      <c r="BR482" s="15">
        <v>0</v>
      </c>
      <c r="BS482" s="15">
        <v>0</v>
      </c>
      <c r="BT482" s="15">
        <v>0</v>
      </c>
      <c r="BU482" s="15">
        <v>0</v>
      </c>
      <c r="BV482" s="15">
        <v>0</v>
      </c>
      <c r="BW482" s="15">
        <v>0</v>
      </c>
      <c r="BX482" s="15">
        <v>0</v>
      </c>
      <c r="BY482" s="15">
        <v>0</v>
      </c>
      <c r="BZ482" s="15">
        <v>0</v>
      </c>
      <c r="CA482" s="15">
        <v>0</v>
      </c>
      <c r="CB482" s="15">
        <v>0</v>
      </c>
      <c r="CC482" s="15">
        <v>0</v>
      </c>
      <c r="CD482" s="15">
        <v>0</v>
      </c>
      <c r="CE482" s="15">
        <v>0</v>
      </c>
      <c r="CF482" s="15">
        <v>0</v>
      </c>
      <c r="CG482" s="15">
        <v>0</v>
      </c>
      <c r="CH482" s="15">
        <v>0</v>
      </c>
      <c r="CI482" s="15">
        <v>0</v>
      </c>
      <c r="CJ482" s="15">
        <v>0</v>
      </c>
      <c r="CK482">
        <v>9</v>
      </c>
      <c r="CL482" s="15">
        <v>0</v>
      </c>
      <c r="CM482" s="15">
        <v>0</v>
      </c>
      <c r="CN482" s="15">
        <v>0</v>
      </c>
      <c r="CO482" s="15">
        <v>0</v>
      </c>
      <c r="CP482" s="15">
        <v>0</v>
      </c>
      <c r="CQ482" s="15">
        <v>0</v>
      </c>
      <c r="CR482" s="15">
        <v>0</v>
      </c>
      <c r="CS482" s="15">
        <v>0</v>
      </c>
      <c r="CT482" s="15">
        <v>0</v>
      </c>
      <c r="CU482">
        <v>1</v>
      </c>
      <c r="CV482" s="15">
        <v>0</v>
      </c>
      <c r="CW482" s="15">
        <v>0</v>
      </c>
      <c r="CX482" s="15">
        <v>0</v>
      </c>
      <c r="CY482" s="15">
        <v>0</v>
      </c>
      <c r="CZ482" s="15">
        <v>0</v>
      </c>
      <c r="DA482" s="15">
        <v>0</v>
      </c>
      <c r="DB482" s="15">
        <v>0</v>
      </c>
      <c r="DC482" s="15">
        <v>0</v>
      </c>
      <c r="DD482" s="15">
        <v>0</v>
      </c>
      <c r="DE482" s="15">
        <v>0</v>
      </c>
      <c r="DF482" s="15">
        <v>0</v>
      </c>
      <c r="DG482" s="15">
        <v>0</v>
      </c>
      <c r="DH482" s="15">
        <v>0</v>
      </c>
      <c r="DI482" s="15">
        <v>0</v>
      </c>
      <c r="DJ482" s="15">
        <v>0</v>
      </c>
      <c r="DK482" s="15">
        <v>0</v>
      </c>
      <c r="DL482" s="15">
        <v>0</v>
      </c>
      <c r="DM482" s="15">
        <v>0</v>
      </c>
      <c r="DN482" s="15">
        <v>0</v>
      </c>
      <c r="DO482" s="15">
        <v>0</v>
      </c>
      <c r="DP482" s="15">
        <v>0</v>
      </c>
      <c r="DQ482" s="15">
        <v>0</v>
      </c>
      <c r="DR482" s="15">
        <v>0</v>
      </c>
      <c r="DS482">
        <v>1</v>
      </c>
    </row>
    <row r="483" spans="1:123">
      <c r="A483" t="s">
        <v>8519</v>
      </c>
      <c r="B483" t="s">
        <v>18373</v>
      </c>
      <c r="C483" t="s">
        <v>349</v>
      </c>
      <c r="D483" t="s">
        <v>5281</v>
      </c>
      <c r="E483" t="s">
        <v>5280</v>
      </c>
      <c r="F483" s="15" t="str">
        <f>INDEX($I$1:$DS$1,(MATCH(MAX(I483:DS483),I483:DS483,0)))</f>
        <v>Azerbaijanis</v>
      </c>
      <c r="G483" s="15">
        <f>MAX(I483:DS483)/H483</f>
        <v>0.99541326067211622</v>
      </c>
      <c r="H483">
        <v>330300</v>
      </c>
      <c r="I483" s="15">
        <v>0</v>
      </c>
      <c r="J483" s="15">
        <v>0</v>
      </c>
      <c r="K483" s="15">
        <v>0</v>
      </c>
      <c r="L483" s="15">
        <v>0</v>
      </c>
      <c r="M483" s="15">
        <v>0</v>
      </c>
      <c r="N483" s="15">
        <v>0</v>
      </c>
      <c r="O483" s="15">
        <v>0</v>
      </c>
      <c r="P483" s="15">
        <v>0</v>
      </c>
      <c r="Q483" s="15">
        <v>0</v>
      </c>
      <c r="R483" s="15">
        <v>0</v>
      </c>
      <c r="S483">
        <v>943</v>
      </c>
      <c r="T483">
        <v>39</v>
      </c>
      <c r="U483" s="15">
        <v>0</v>
      </c>
      <c r="V483">
        <v>54</v>
      </c>
      <c r="W483">
        <v>328785</v>
      </c>
      <c r="X483" s="15">
        <v>0</v>
      </c>
      <c r="Y483" s="15">
        <v>0</v>
      </c>
      <c r="Z483">
        <v>22</v>
      </c>
      <c r="AA483" s="15">
        <v>0</v>
      </c>
      <c r="AB483" s="15">
        <v>0</v>
      </c>
      <c r="AC483" s="15">
        <v>0</v>
      </c>
      <c r="AD483" s="15">
        <v>0</v>
      </c>
      <c r="AE483" s="15">
        <v>0</v>
      </c>
      <c r="AF483">
        <v>6</v>
      </c>
      <c r="AG483" s="15">
        <v>0</v>
      </c>
      <c r="AH483" s="15">
        <v>0</v>
      </c>
      <c r="AI483" s="15">
        <v>0</v>
      </c>
      <c r="AJ483" s="15">
        <v>0</v>
      </c>
      <c r="AK483">
        <v>6</v>
      </c>
      <c r="AL483" s="15">
        <v>0</v>
      </c>
      <c r="AM483" s="15">
        <v>0</v>
      </c>
      <c r="AN483" s="15">
        <v>0</v>
      </c>
      <c r="AO483">
        <v>49</v>
      </c>
      <c r="AP483" s="15">
        <v>0</v>
      </c>
      <c r="AQ483" s="15">
        <v>0</v>
      </c>
      <c r="AR483" s="15">
        <v>0</v>
      </c>
      <c r="AS483" s="15">
        <v>0</v>
      </c>
      <c r="AT483" s="15">
        <v>0</v>
      </c>
      <c r="AU483" s="15">
        <v>0</v>
      </c>
      <c r="AV483" s="15">
        <v>0</v>
      </c>
      <c r="AW483" s="15">
        <v>0</v>
      </c>
      <c r="AX483" s="15">
        <v>0</v>
      </c>
      <c r="AY483" s="15">
        <v>0</v>
      </c>
      <c r="AZ483" s="15">
        <v>0</v>
      </c>
      <c r="BA483" s="15">
        <v>0</v>
      </c>
      <c r="BB483" s="15">
        <v>0</v>
      </c>
      <c r="BC483" s="15">
        <v>0</v>
      </c>
      <c r="BD483">
        <v>23</v>
      </c>
      <c r="BE483">
        <v>4</v>
      </c>
      <c r="BF483" s="15">
        <v>0</v>
      </c>
      <c r="BG483" s="15">
        <v>0</v>
      </c>
      <c r="BH483" s="15">
        <v>0</v>
      </c>
      <c r="BI483" s="15">
        <v>0</v>
      </c>
      <c r="BJ483" s="15">
        <v>0</v>
      </c>
      <c r="BK483" s="15">
        <v>0</v>
      </c>
      <c r="BL483">
        <v>1</v>
      </c>
      <c r="BM483" s="15">
        <v>0</v>
      </c>
      <c r="BN483" s="15">
        <v>0</v>
      </c>
      <c r="BO483" s="15">
        <v>0</v>
      </c>
      <c r="BP483" s="15">
        <v>0</v>
      </c>
      <c r="BQ483" s="15">
        <v>0</v>
      </c>
      <c r="BR483" s="15">
        <v>0</v>
      </c>
      <c r="BS483" s="15">
        <v>0</v>
      </c>
      <c r="BT483" s="15">
        <v>0</v>
      </c>
      <c r="BU483" s="15">
        <v>0</v>
      </c>
      <c r="BV483" s="15">
        <v>0</v>
      </c>
      <c r="BW483" s="15">
        <v>0</v>
      </c>
      <c r="BX483" s="15">
        <v>0</v>
      </c>
      <c r="BY483" s="15">
        <v>0</v>
      </c>
      <c r="BZ483" s="15">
        <v>0</v>
      </c>
      <c r="CA483" s="15">
        <v>0</v>
      </c>
      <c r="CB483" s="15">
        <v>0</v>
      </c>
      <c r="CC483" s="15">
        <v>0</v>
      </c>
      <c r="CD483" s="15">
        <v>0</v>
      </c>
      <c r="CE483" s="15">
        <v>0</v>
      </c>
      <c r="CF483" s="15">
        <v>0</v>
      </c>
      <c r="CG483" s="15">
        <v>0</v>
      </c>
      <c r="CH483" s="15">
        <v>0</v>
      </c>
      <c r="CI483" s="15">
        <v>0</v>
      </c>
      <c r="CJ483" s="15">
        <v>0</v>
      </c>
      <c r="CK483">
        <v>33</v>
      </c>
      <c r="CL483" s="15">
        <v>0</v>
      </c>
      <c r="CM483" s="15">
        <v>0</v>
      </c>
      <c r="CN483" s="15">
        <v>0</v>
      </c>
      <c r="CO483" s="15">
        <v>0</v>
      </c>
      <c r="CP483" s="15">
        <v>0</v>
      </c>
      <c r="CQ483" s="15">
        <v>0</v>
      </c>
      <c r="CR483" s="15">
        <v>0</v>
      </c>
      <c r="CS483" s="15">
        <v>0</v>
      </c>
      <c r="CT483" s="15">
        <v>0</v>
      </c>
      <c r="CU483">
        <v>222</v>
      </c>
      <c r="CV483" s="15">
        <v>0</v>
      </c>
      <c r="CW483" s="15">
        <v>0</v>
      </c>
      <c r="CX483" s="15">
        <v>0</v>
      </c>
      <c r="CY483" s="15">
        <v>0</v>
      </c>
      <c r="CZ483" s="15">
        <v>0</v>
      </c>
      <c r="DA483" s="15">
        <v>0</v>
      </c>
      <c r="DB483" s="15">
        <v>0</v>
      </c>
      <c r="DC483" s="15">
        <v>0</v>
      </c>
      <c r="DD483" s="15">
        <v>0</v>
      </c>
      <c r="DE483" s="15">
        <v>0</v>
      </c>
      <c r="DF483" s="15">
        <v>0</v>
      </c>
      <c r="DG483" s="15">
        <v>0</v>
      </c>
      <c r="DH483" s="15">
        <v>0</v>
      </c>
      <c r="DI483" s="15">
        <v>0</v>
      </c>
      <c r="DJ483" s="15">
        <v>0</v>
      </c>
      <c r="DK483" s="15">
        <v>0</v>
      </c>
      <c r="DL483" s="15">
        <v>0</v>
      </c>
      <c r="DM483" s="15">
        <v>0</v>
      </c>
      <c r="DN483" s="15">
        <v>0</v>
      </c>
      <c r="DO483" s="15">
        <v>0</v>
      </c>
      <c r="DP483" s="15">
        <v>0</v>
      </c>
      <c r="DQ483" s="15">
        <v>0</v>
      </c>
      <c r="DR483" s="15">
        <v>0</v>
      </c>
      <c r="DS483">
        <v>113</v>
      </c>
    </row>
    <row r="484" spans="1:123">
      <c r="A484" t="s">
        <v>8520</v>
      </c>
      <c r="B484" t="s">
        <v>18374</v>
      </c>
      <c r="C484" t="s">
        <v>349</v>
      </c>
      <c r="D484" t="s">
        <v>5281</v>
      </c>
      <c r="E484" t="s">
        <v>8010</v>
      </c>
      <c r="F484" s="15" t="str">
        <f>INDEX($I$1:$DS$1,(MATCH(MAX(I484:DS484),I484:DS484,0)))</f>
        <v>Azerbaijanis</v>
      </c>
      <c r="G484" s="15">
        <f>MAX(I484:DS484)/H484</f>
        <v>0.9937252964426877</v>
      </c>
      <c r="H484">
        <v>101200</v>
      </c>
      <c r="I484" s="15">
        <v>0</v>
      </c>
      <c r="J484" s="15">
        <v>0</v>
      </c>
      <c r="K484" s="15">
        <v>0</v>
      </c>
      <c r="L484" s="15">
        <v>0</v>
      </c>
      <c r="M484" s="15">
        <v>0</v>
      </c>
      <c r="N484" s="15">
        <v>0</v>
      </c>
      <c r="O484" s="15">
        <v>0</v>
      </c>
      <c r="P484" s="15">
        <v>0</v>
      </c>
      <c r="Q484" s="15">
        <v>0</v>
      </c>
      <c r="R484" s="15">
        <v>0</v>
      </c>
      <c r="S484">
        <v>115</v>
      </c>
      <c r="T484">
        <v>15</v>
      </c>
      <c r="U484" s="15">
        <v>0</v>
      </c>
      <c r="V484">
        <v>8</v>
      </c>
      <c r="W484">
        <v>100565</v>
      </c>
      <c r="X484" s="15">
        <v>0</v>
      </c>
      <c r="Y484" s="15">
        <v>0</v>
      </c>
      <c r="Z484">
        <v>2</v>
      </c>
      <c r="AA484" s="15">
        <v>0</v>
      </c>
      <c r="AB484" s="15">
        <v>0</v>
      </c>
      <c r="AC484" s="15">
        <v>0</v>
      </c>
      <c r="AD484" s="15">
        <v>0</v>
      </c>
      <c r="AE484" s="15">
        <v>0</v>
      </c>
      <c r="AF484">
        <v>2</v>
      </c>
      <c r="AG484" s="15">
        <v>0</v>
      </c>
      <c r="AH484" s="15">
        <v>0</v>
      </c>
      <c r="AI484" s="15">
        <v>0</v>
      </c>
      <c r="AJ484" s="15">
        <v>0</v>
      </c>
      <c r="AK484">
        <v>1</v>
      </c>
      <c r="AL484" s="15">
        <v>0</v>
      </c>
      <c r="AM484" s="15">
        <v>0</v>
      </c>
      <c r="AN484" s="15">
        <v>0</v>
      </c>
      <c r="AO484">
        <v>6</v>
      </c>
      <c r="AP484" s="15">
        <v>0</v>
      </c>
      <c r="AQ484" s="15">
        <v>0</v>
      </c>
      <c r="AR484" s="15">
        <v>0</v>
      </c>
      <c r="AS484" s="15">
        <v>0</v>
      </c>
      <c r="AT484" s="15">
        <v>0</v>
      </c>
      <c r="AU484" s="15">
        <v>0</v>
      </c>
      <c r="AV484" s="15">
        <v>0</v>
      </c>
      <c r="AW484" s="15">
        <v>0</v>
      </c>
      <c r="AX484" s="15">
        <v>0</v>
      </c>
      <c r="AY484" s="15">
        <v>0</v>
      </c>
      <c r="AZ484" s="15">
        <v>0</v>
      </c>
      <c r="BA484" s="15">
        <v>0</v>
      </c>
      <c r="BB484" s="15">
        <v>0</v>
      </c>
      <c r="BC484" s="15">
        <v>0</v>
      </c>
      <c r="BD484" s="15">
        <v>0</v>
      </c>
      <c r="BE484" s="15">
        <v>0</v>
      </c>
      <c r="BF484" s="15">
        <v>0</v>
      </c>
      <c r="BG484" s="15">
        <v>0</v>
      </c>
      <c r="BH484" s="15">
        <v>0</v>
      </c>
      <c r="BI484" s="15">
        <v>0</v>
      </c>
      <c r="BJ484" s="15">
        <v>0</v>
      </c>
      <c r="BK484" s="15">
        <v>0</v>
      </c>
      <c r="BL484" s="15">
        <v>0</v>
      </c>
      <c r="BM484" s="15">
        <v>0</v>
      </c>
      <c r="BN484" s="15">
        <v>0</v>
      </c>
      <c r="BO484" s="15">
        <v>0</v>
      </c>
      <c r="BP484" s="15">
        <v>0</v>
      </c>
      <c r="BQ484" s="15">
        <v>0</v>
      </c>
      <c r="BR484" s="15">
        <v>0</v>
      </c>
      <c r="BS484" s="15">
        <v>0</v>
      </c>
      <c r="BT484" s="15">
        <v>0</v>
      </c>
      <c r="BU484" s="15">
        <v>0</v>
      </c>
      <c r="BV484" s="15">
        <v>0</v>
      </c>
      <c r="BW484" s="15">
        <v>0</v>
      </c>
      <c r="BX484" s="15">
        <v>0</v>
      </c>
      <c r="BY484" s="15">
        <v>0</v>
      </c>
      <c r="BZ484" s="15">
        <v>0</v>
      </c>
      <c r="CA484" s="15">
        <v>0</v>
      </c>
      <c r="CB484" s="15">
        <v>0</v>
      </c>
      <c r="CC484" s="15">
        <v>0</v>
      </c>
      <c r="CD484" s="15">
        <v>0</v>
      </c>
      <c r="CE484" s="15">
        <v>0</v>
      </c>
      <c r="CF484" s="15">
        <v>0</v>
      </c>
      <c r="CG484" s="15">
        <v>0</v>
      </c>
      <c r="CH484" s="15">
        <v>0</v>
      </c>
      <c r="CI484" s="15">
        <v>0</v>
      </c>
      <c r="CJ484" s="15">
        <v>0</v>
      </c>
      <c r="CK484">
        <v>110</v>
      </c>
      <c r="CL484" s="15">
        <v>0</v>
      </c>
      <c r="CM484" s="15">
        <v>0</v>
      </c>
      <c r="CN484" s="15">
        <v>0</v>
      </c>
      <c r="CO484" s="15">
        <v>0</v>
      </c>
      <c r="CP484" s="15">
        <v>0</v>
      </c>
      <c r="CQ484" s="15">
        <v>0</v>
      </c>
      <c r="CR484" s="15">
        <v>0</v>
      </c>
      <c r="CS484" s="15">
        <v>0</v>
      </c>
      <c r="CT484" s="15">
        <v>0</v>
      </c>
      <c r="CU484">
        <v>355</v>
      </c>
      <c r="CV484" s="15">
        <v>0</v>
      </c>
      <c r="CW484" s="15">
        <v>0</v>
      </c>
      <c r="CX484" s="15">
        <v>0</v>
      </c>
      <c r="CY484" s="15">
        <v>0</v>
      </c>
      <c r="CZ484" s="15">
        <v>0</v>
      </c>
      <c r="DA484" s="15">
        <v>0</v>
      </c>
      <c r="DB484" s="15">
        <v>0</v>
      </c>
      <c r="DC484" s="15">
        <v>0</v>
      </c>
      <c r="DD484" s="15">
        <v>0</v>
      </c>
      <c r="DE484" s="15">
        <v>0</v>
      </c>
      <c r="DF484" s="15">
        <v>0</v>
      </c>
      <c r="DG484" s="15">
        <v>0</v>
      </c>
      <c r="DH484" s="15">
        <v>0</v>
      </c>
      <c r="DI484" s="15">
        <v>0</v>
      </c>
      <c r="DJ484" s="15">
        <v>0</v>
      </c>
      <c r="DK484" s="15">
        <v>0</v>
      </c>
      <c r="DL484" s="15">
        <v>0</v>
      </c>
      <c r="DM484" s="15">
        <v>0</v>
      </c>
      <c r="DN484" s="15">
        <v>0</v>
      </c>
      <c r="DO484" s="15">
        <v>0</v>
      </c>
      <c r="DP484" s="15">
        <v>0</v>
      </c>
      <c r="DQ484" s="15">
        <v>0</v>
      </c>
      <c r="DR484" s="15">
        <v>0</v>
      </c>
      <c r="DS484">
        <v>21</v>
      </c>
    </row>
    <row r="485" spans="1:123">
      <c r="A485" t="s">
        <v>8521</v>
      </c>
      <c r="B485" t="s">
        <v>18375</v>
      </c>
      <c r="C485" t="s">
        <v>349</v>
      </c>
      <c r="D485" t="s">
        <v>5281</v>
      </c>
      <c r="E485" t="s">
        <v>8011</v>
      </c>
      <c r="F485" s="15" t="str">
        <f>INDEX($I$1:$DS$1,(MATCH(MAX(I485:DS485),I485:DS485,0)))</f>
        <v>Azerbaijanis</v>
      </c>
      <c r="G485" s="15">
        <f>MAX(I485:DS485)/H485</f>
        <v>0.99792248062015498</v>
      </c>
      <c r="H485">
        <v>64500</v>
      </c>
      <c r="I485" s="15">
        <v>0</v>
      </c>
      <c r="J485" s="15">
        <v>0</v>
      </c>
      <c r="K485" s="15">
        <v>0</v>
      </c>
      <c r="L485" s="15">
        <v>0</v>
      </c>
      <c r="M485" s="15">
        <v>0</v>
      </c>
      <c r="N485" s="15">
        <v>0</v>
      </c>
      <c r="O485" s="15">
        <v>0</v>
      </c>
      <c r="P485" s="15">
        <v>0</v>
      </c>
      <c r="Q485" s="15">
        <v>0</v>
      </c>
      <c r="R485" s="15">
        <v>0</v>
      </c>
      <c r="S485">
        <v>37</v>
      </c>
      <c r="T485">
        <v>3</v>
      </c>
      <c r="U485" s="15">
        <v>0</v>
      </c>
      <c r="V485">
        <v>2</v>
      </c>
      <c r="W485">
        <v>64366</v>
      </c>
      <c r="X485" s="15">
        <v>0</v>
      </c>
      <c r="Y485" s="15">
        <v>0</v>
      </c>
      <c r="Z485">
        <v>3</v>
      </c>
      <c r="AA485" s="15">
        <v>0</v>
      </c>
      <c r="AB485" s="15">
        <v>0</v>
      </c>
      <c r="AC485" s="15">
        <v>0</v>
      </c>
      <c r="AD485" s="15">
        <v>0</v>
      </c>
      <c r="AE485" s="15">
        <v>0</v>
      </c>
      <c r="AF485">
        <v>6</v>
      </c>
      <c r="AG485" s="15">
        <v>0</v>
      </c>
      <c r="AH485" s="15">
        <v>0</v>
      </c>
      <c r="AI485" s="15">
        <v>0</v>
      </c>
      <c r="AJ485" s="15">
        <v>0</v>
      </c>
      <c r="AK485">
        <v>1</v>
      </c>
      <c r="AL485" s="15">
        <v>0</v>
      </c>
      <c r="AM485" s="15">
        <v>0</v>
      </c>
      <c r="AN485" s="15">
        <v>0</v>
      </c>
      <c r="AO485">
        <v>6</v>
      </c>
      <c r="AP485" s="15">
        <v>0</v>
      </c>
      <c r="AQ485" s="15">
        <v>0</v>
      </c>
      <c r="AR485" s="15">
        <v>0</v>
      </c>
      <c r="AS485" s="15">
        <v>0</v>
      </c>
      <c r="AT485" s="15">
        <v>0</v>
      </c>
      <c r="AU485" s="15">
        <v>0</v>
      </c>
      <c r="AV485" s="15">
        <v>0</v>
      </c>
      <c r="AW485" s="15">
        <v>0</v>
      </c>
      <c r="AX485" s="15">
        <v>0</v>
      </c>
      <c r="AY485" s="15">
        <v>0</v>
      </c>
      <c r="AZ485" s="15">
        <v>0</v>
      </c>
      <c r="BA485" s="15">
        <v>0</v>
      </c>
      <c r="BB485" s="15">
        <v>0</v>
      </c>
      <c r="BC485" s="15">
        <v>0</v>
      </c>
      <c r="BD485">
        <v>1</v>
      </c>
      <c r="BE485" s="15">
        <v>0</v>
      </c>
      <c r="BF485" s="15">
        <v>0</v>
      </c>
      <c r="BG485" s="15">
        <v>0</v>
      </c>
      <c r="BH485" s="15">
        <v>0</v>
      </c>
      <c r="BI485">
        <v>6</v>
      </c>
      <c r="BJ485" s="15">
        <v>0</v>
      </c>
      <c r="BK485" s="15">
        <v>0</v>
      </c>
      <c r="BL485" s="15">
        <v>0</v>
      </c>
      <c r="BM485" s="15">
        <v>0</v>
      </c>
      <c r="BN485" s="15">
        <v>0</v>
      </c>
      <c r="BO485" s="15">
        <v>0</v>
      </c>
      <c r="BP485" s="15">
        <v>0</v>
      </c>
      <c r="BQ485" s="15">
        <v>0</v>
      </c>
      <c r="BR485" s="15">
        <v>0</v>
      </c>
      <c r="BS485" s="15">
        <v>0</v>
      </c>
      <c r="BT485" s="15">
        <v>0</v>
      </c>
      <c r="BU485" s="15">
        <v>0</v>
      </c>
      <c r="BV485" s="15">
        <v>0</v>
      </c>
      <c r="BW485" s="15">
        <v>0</v>
      </c>
      <c r="BX485" s="15">
        <v>0</v>
      </c>
      <c r="BY485" s="15">
        <v>0</v>
      </c>
      <c r="BZ485" s="15">
        <v>0</v>
      </c>
      <c r="CA485" s="15">
        <v>0</v>
      </c>
      <c r="CB485" s="15">
        <v>0</v>
      </c>
      <c r="CC485" s="15">
        <v>0</v>
      </c>
      <c r="CD485" s="15">
        <v>0</v>
      </c>
      <c r="CE485" s="15">
        <v>0</v>
      </c>
      <c r="CF485" s="15">
        <v>0</v>
      </c>
      <c r="CG485" s="15">
        <v>0</v>
      </c>
      <c r="CH485" s="15">
        <v>0</v>
      </c>
      <c r="CI485" s="15">
        <v>0</v>
      </c>
      <c r="CJ485" s="15">
        <v>0</v>
      </c>
      <c r="CK485">
        <v>38</v>
      </c>
      <c r="CL485" s="15">
        <v>0</v>
      </c>
      <c r="CM485" s="15">
        <v>0</v>
      </c>
      <c r="CN485" s="15">
        <v>0</v>
      </c>
      <c r="CO485" s="15">
        <v>0</v>
      </c>
      <c r="CP485" s="15">
        <v>0</v>
      </c>
      <c r="CQ485" s="15">
        <v>0</v>
      </c>
      <c r="CR485" s="15">
        <v>0</v>
      </c>
      <c r="CS485" s="15">
        <v>0</v>
      </c>
      <c r="CT485" s="15">
        <v>0</v>
      </c>
      <c r="CU485">
        <v>4</v>
      </c>
      <c r="CV485" s="15">
        <v>0</v>
      </c>
      <c r="CW485" s="15">
        <v>0</v>
      </c>
      <c r="CX485" s="15">
        <v>0</v>
      </c>
      <c r="CY485" s="15">
        <v>0</v>
      </c>
      <c r="CZ485" s="15">
        <v>0</v>
      </c>
      <c r="DA485" s="15">
        <v>0</v>
      </c>
      <c r="DB485" s="15">
        <v>0</v>
      </c>
      <c r="DC485" s="15">
        <v>0</v>
      </c>
      <c r="DD485" s="15">
        <v>0</v>
      </c>
      <c r="DE485" s="15">
        <v>0</v>
      </c>
      <c r="DF485" s="15">
        <v>0</v>
      </c>
      <c r="DG485" s="15">
        <v>0</v>
      </c>
      <c r="DH485" s="15">
        <v>0</v>
      </c>
      <c r="DI485" s="15">
        <v>0</v>
      </c>
      <c r="DJ485" s="15">
        <v>0</v>
      </c>
      <c r="DK485" s="15">
        <v>0</v>
      </c>
      <c r="DL485" s="15">
        <v>0</v>
      </c>
      <c r="DM485" s="15">
        <v>0</v>
      </c>
      <c r="DN485" s="15">
        <v>0</v>
      </c>
      <c r="DO485" s="15">
        <v>0</v>
      </c>
      <c r="DP485" s="15">
        <v>0</v>
      </c>
      <c r="DQ485" s="15">
        <v>0</v>
      </c>
      <c r="DR485" s="15">
        <v>0</v>
      </c>
      <c r="DS485">
        <v>27</v>
      </c>
    </row>
    <row r="486" spans="1:123">
      <c r="A486" t="s">
        <v>8522</v>
      </c>
      <c r="B486" t="s">
        <v>18376</v>
      </c>
      <c r="C486" t="s">
        <v>349</v>
      </c>
      <c r="D486" t="s">
        <v>5281</v>
      </c>
      <c r="E486" t="s">
        <v>5289</v>
      </c>
      <c r="F486" s="15" t="str">
        <f>INDEX($I$1:$DS$1,(MATCH(MAX(I486:DS486),I486:DS486,0)))</f>
        <v>Azerbaijanis</v>
      </c>
      <c r="G486" s="15">
        <f>MAX(I486:DS486)/H486</f>
        <v>0.99744186046511629</v>
      </c>
      <c r="H486">
        <v>8600</v>
      </c>
      <c r="I486" s="15">
        <v>0</v>
      </c>
      <c r="J486" s="15">
        <v>0</v>
      </c>
      <c r="K486" s="15">
        <v>0</v>
      </c>
      <c r="L486" s="15">
        <v>0</v>
      </c>
      <c r="M486" s="15">
        <v>0</v>
      </c>
      <c r="N486" s="15">
        <v>0</v>
      </c>
      <c r="O486" s="15">
        <v>0</v>
      </c>
      <c r="P486" s="15">
        <v>0</v>
      </c>
      <c r="Q486" s="15">
        <v>0</v>
      </c>
      <c r="R486" s="15">
        <v>0</v>
      </c>
      <c r="S486">
        <v>17</v>
      </c>
      <c r="T486">
        <v>1</v>
      </c>
      <c r="U486" s="15">
        <v>0</v>
      </c>
      <c r="V486" s="15">
        <v>0</v>
      </c>
      <c r="W486">
        <v>8578</v>
      </c>
      <c r="X486" s="15">
        <v>0</v>
      </c>
      <c r="Y486" s="15">
        <v>0</v>
      </c>
      <c r="Z486" s="15">
        <v>0</v>
      </c>
      <c r="AA486" s="15">
        <v>0</v>
      </c>
      <c r="AB486" s="15">
        <v>0</v>
      </c>
      <c r="AC486" s="15">
        <v>0</v>
      </c>
      <c r="AD486" s="15">
        <v>0</v>
      </c>
      <c r="AE486" s="15">
        <v>0</v>
      </c>
      <c r="AF486" s="15">
        <v>0</v>
      </c>
      <c r="AG486" s="15">
        <v>0</v>
      </c>
      <c r="AH486" s="15">
        <v>0</v>
      </c>
      <c r="AI486" s="15">
        <v>0</v>
      </c>
      <c r="AJ486" s="15">
        <v>0</v>
      </c>
      <c r="AK486" s="15">
        <v>0</v>
      </c>
      <c r="AL486" s="15">
        <v>0</v>
      </c>
      <c r="AM486" s="15">
        <v>0</v>
      </c>
      <c r="AN486" s="15">
        <v>0</v>
      </c>
      <c r="AO486">
        <v>3</v>
      </c>
      <c r="AP486" s="15">
        <v>0</v>
      </c>
      <c r="AQ486" s="15">
        <v>0</v>
      </c>
      <c r="AR486" s="15">
        <v>0</v>
      </c>
      <c r="AS486" s="15">
        <v>0</v>
      </c>
      <c r="AT486" s="15">
        <v>0</v>
      </c>
      <c r="AU486" s="15">
        <v>0</v>
      </c>
      <c r="AV486" s="15">
        <v>0</v>
      </c>
      <c r="AW486" s="15">
        <v>0</v>
      </c>
      <c r="AX486" s="15">
        <v>0</v>
      </c>
      <c r="AY486" s="15">
        <v>0</v>
      </c>
      <c r="AZ486" s="15">
        <v>0</v>
      </c>
      <c r="BA486" s="15">
        <v>0</v>
      </c>
      <c r="BB486" s="15">
        <v>0</v>
      </c>
      <c r="BC486" s="15">
        <v>0</v>
      </c>
      <c r="BD486" s="15">
        <v>0</v>
      </c>
      <c r="BE486" s="15">
        <v>0</v>
      </c>
      <c r="BF486" s="15">
        <v>0</v>
      </c>
      <c r="BG486" s="15">
        <v>0</v>
      </c>
      <c r="BH486" s="15">
        <v>0</v>
      </c>
      <c r="BI486" s="15">
        <v>0</v>
      </c>
      <c r="BJ486" s="15">
        <v>0</v>
      </c>
      <c r="BK486" s="15">
        <v>0</v>
      </c>
      <c r="BL486" s="15">
        <v>0</v>
      </c>
      <c r="BM486" s="15">
        <v>0</v>
      </c>
      <c r="BN486" s="15">
        <v>0</v>
      </c>
      <c r="BO486" s="15">
        <v>0</v>
      </c>
      <c r="BP486" s="15">
        <v>0</v>
      </c>
      <c r="BQ486" s="15">
        <v>0</v>
      </c>
      <c r="BR486" s="15">
        <v>0</v>
      </c>
      <c r="BS486" s="15">
        <v>0</v>
      </c>
      <c r="BT486" s="15">
        <v>0</v>
      </c>
      <c r="BU486" s="15">
        <v>0</v>
      </c>
      <c r="BV486" s="15">
        <v>0</v>
      </c>
      <c r="BW486" s="15">
        <v>0</v>
      </c>
      <c r="BX486" s="15">
        <v>0</v>
      </c>
      <c r="BY486" s="15">
        <v>0</v>
      </c>
      <c r="BZ486" s="15">
        <v>0</v>
      </c>
      <c r="CA486" s="15">
        <v>0</v>
      </c>
      <c r="CB486" s="15">
        <v>0</v>
      </c>
      <c r="CC486" s="15">
        <v>0</v>
      </c>
      <c r="CD486" s="15">
        <v>0</v>
      </c>
      <c r="CE486" s="15">
        <v>0</v>
      </c>
      <c r="CF486" s="15">
        <v>0</v>
      </c>
      <c r="CG486" s="15">
        <v>0</v>
      </c>
      <c r="CH486" s="15">
        <v>0</v>
      </c>
      <c r="CI486" s="15">
        <v>0</v>
      </c>
      <c r="CJ486" s="15">
        <v>0</v>
      </c>
      <c r="CK486" s="15">
        <v>0</v>
      </c>
      <c r="CL486" s="15">
        <v>0</v>
      </c>
      <c r="CM486" s="15">
        <v>0</v>
      </c>
      <c r="CN486" s="15">
        <v>0</v>
      </c>
      <c r="CO486" s="15">
        <v>0</v>
      </c>
      <c r="CP486" s="15">
        <v>0</v>
      </c>
      <c r="CQ486" s="15">
        <v>0</v>
      </c>
      <c r="CR486" s="15">
        <v>0</v>
      </c>
      <c r="CS486" s="15">
        <v>0</v>
      </c>
      <c r="CT486" s="15">
        <v>0</v>
      </c>
      <c r="CU486" s="15">
        <v>0</v>
      </c>
      <c r="CV486" s="15">
        <v>0</v>
      </c>
      <c r="CW486" s="15">
        <v>0</v>
      </c>
      <c r="CX486" s="15">
        <v>0</v>
      </c>
      <c r="CY486" s="15">
        <v>0</v>
      </c>
      <c r="CZ486" s="15">
        <v>0</v>
      </c>
      <c r="DA486" s="15">
        <v>0</v>
      </c>
      <c r="DB486" s="15">
        <v>0</v>
      </c>
      <c r="DC486" s="15">
        <v>0</v>
      </c>
      <c r="DD486" s="15">
        <v>0</v>
      </c>
      <c r="DE486" s="15">
        <v>0</v>
      </c>
      <c r="DF486" s="15">
        <v>0</v>
      </c>
      <c r="DG486" s="15">
        <v>0</v>
      </c>
      <c r="DH486" s="15">
        <v>0</v>
      </c>
      <c r="DI486" s="15">
        <v>0</v>
      </c>
      <c r="DJ486" s="15">
        <v>0</v>
      </c>
      <c r="DK486" s="15">
        <v>0</v>
      </c>
      <c r="DL486" s="15">
        <v>0</v>
      </c>
      <c r="DM486" s="15">
        <v>0</v>
      </c>
      <c r="DN486" s="15">
        <v>0</v>
      </c>
      <c r="DO486" s="15">
        <v>0</v>
      </c>
      <c r="DP486" s="15">
        <v>0</v>
      </c>
      <c r="DQ486" s="15">
        <v>0</v>
      </c>
      <c r="DR486" s="15">
        <v>0</v>
      </c>
      <c r="DS486">
        <v>1</v>
      </c>
    </row>
    <row r="487" spans="1:123">
      <c r="A487" t="s">
        <v>8523</v>
      </c>
      <c r="B487" t="s">
        <v>18377</v>
      </c>
      <c r="C487" t="s">
        <v>349</v>
      </c>
      <c r="D487" t="s">
        <v>5281</v>
      </c>
      <c r="E487" t="s">
        <v>8012</v>
      </c>
      <c r="F487" s="15" t="str">
        <f>INDEX($I$1:$DS$1,(MATCH(MAX(I487:DS487),I487:DS487,0)))</f>
        <v>Azerbaijanis</v>
      </c>
      <c r="G487" s="15">
        <f>MAX(I487:DS487)/H487</f>
        <v>0.97884879725085916</v>
      </c>
      <c r="H487">
        <v>58200</v>
      </c>
      <c r="I487" s="15">
        <v>0</v>
      </c>
      <c r="J487" s="15">
        <v>0</v>
      </c>
      <c r="K487" s="15">
        <v>0</v>
      </c>
      <c r="L487" s="15">
        <v>0</v>
      </c>
      <c r="M487" s="15">
        <v>0</v>
      </c>
      <c r="N487" s="15">
        <v>0</v>
      </c>
      <c r="O487" s="15">
        <v>0</v>
      </c>
      <c r="P487" s="15">
        <v>0</v>
      </c>
      <c r="Q487" s="15">
        <v>0</v>
      </c>
      <c r="R487" s="15">
        <v>0</v>
      </c>
      <c r="S487">
        <v>43</v>
      </c>
      <c r="T487">
        <v>3</v>
      </c>
      <c r="U487" s="15">
        <v>0</v>
      </c>
      <c r="V487">
        <v>9</v>
      </c>
      <c r="W487">
        <v>56969</v>
      </c>
      <c r="X487" s="15">
        <v>0</v>
      </c>
      <c r="Y487" s="15">
        <v>0</v>
      </c>
      <c r="Z487">
        <v>1</v>
      </c>
      <c r="AA487" s="15">
        <v>0</v>
      </c>
      <c r="AB487" s="15">
        <v>0</v>
      </c>
      <c r="AC487" s="15">
        <v>0</v>
      </c>
      <c r="AD487" s="15">
        <v>0</v>
      </c>
      <c r="AE487" s="15">
        <v>0</v>
      </c>
      <c r="AF487">
        <v>4</v>
      </c>
      <c r="AG487" s="15">
        <v>0</v>
      </c>
      <c r="AH487" s="15">
        <v>0</v>
      </c>
      <c r="AI487" s="15">
        <v>0</v>
      </c>
      <c r="AJ487" s="15">
        <v>0</v>
      </c>
      <c r="AK487" s="15">
        <v>0</v>
      </c>
      <c r="AL487" s="15">
        <v>0</v>
      </c>
      <c r="AM487" s="15">
        <v>0</v>
      </c>
      <c r="AN487" s="15">
        <v>0</v>
      </c>
      <c r="AO487">
        <v>2</v>
      </c>
      <c r="AP487" s="15">
        <v>0</v>
      </c>
      <c r="AQ487" s="15">
        <v>0</v>
      </c>
      <c r="AR487" s="15">
        <v>0</v>
      </c>
      <c r="AS487" s="15">
        <v>0</v>
      </c>
      <c r="AT487" s="15">
        <v>0</v>
      </c>
      <c r="AU487" s="15">
        <v>0</v>
      </c>
      <c r="AV487" s="15">
        <v>0</v>
      </c>
      <c r="AW487" s="15">
        <v>0</v>
      </c>
      <c r="AX487" s="15">
        <v>0</v>
      </c>
      <c r="AY487" s="15">
        <v>0</v>
      </c>
      <c r="AZ487" s="15">
        <v>0</v>
      </c>
      <c r="BA487" s="15">
        <v>0</v>
      </c>
      <c r="BB487" s="15">
        <v>0</v>
      </c>
      <c r="BC487" s="15">
        <v>0</v>
      </c>
      <c r="BD487" s="15">
        <v>0</v>
      </c>
      <c r="BE487" s="15">
        <v>0</v>
      </c>
      <c r="BF487" s="15">
        <v>0</v>
      </c>
      <c r="BG487" s="15">
        <v>0</v>
      </c>
      <c r="BH487" s="15">
        <v>0</v>
      </c>
      <c r="BI487" s="15">
        <v>0</v>
      </c>
      <c r="BJ487" s="15">
        <v>0</v>
      </c>
      <c r="BK487" s="15">
        <v>0</v>
      </c>
      <c r="BL487" s="15">
        <v>0</v>
      </c>
      <c r="BM487" s="15">
        <v>0</v>
      </c>
      <c r="BN487" s="15">
        <v>0</v>
      </c>
      <c r="BO487" s="15">
        <v>0</v>
      </c>
      <c r="BP487" s="15">
        <v>0</v>
      </c>
      <c r="BQ487" s="15">
        <v>0</v>
      </c>
      <c r="BR487" s="15">
        <v>0</v>
      </c>
      <c r="BS487" s="15">
        <v>0</v>
      </c>
      <c r="BT487" s="15">
        <v>0</v>
      </c>
      <c r="BU487" s="15">
        <v>0</v>
      </c>
      <c r="BV487" s="15">
        <v>0</v>
      </c>
      <c r="BW487" s="15">
        <v>0</v>
      </c>
      <c r="BX487" s="15">
        <v>0</v>
      </c>
      <c r="BY487" s="15">
        <v>0</v>
      </c>
      <c r="BZ487" s="15">
        <v>0</v>
      </c>
      <c r="CA487" s="15">
        <v>0</v>
      </c>
      <c r="CB487" s="15">
        <v>0</v>
      </c>
      <c r="CC487" s="15">
        <v>0</v>
      </c>
      <c r="CD487" s="15">
        <v>0</v>
      </c>
      <c r="CE487" s="15">
        <v>0</v>
      </c>
      <c r="CF487" s="15">
        <v>0</v>
      </c>
      <c r="CG487" s="15">
        <v>0</v>
      </c>
      <c r="CH487" s="15">
        <v>0</v>
      </c>
      <c r="CI487" s="15">
        <v>0</v>
      </c>
      <c r="CJ487" s="15">
        <v>0</v>
      </c>
      <c r="CK487">
        <v>816</v>
      </c>
      <c r="CL487" s="15">
        <v>0</v>
      </c>
      <c r="CM487" s="15">
        <v>0</v>
      </c>
      <c r="CN487" s="15">
        <v>0</v>
      </c>
      <c r="CO487" s="15">
        <v>0</v>
      </c>
      <c r="CP487" s="15">
        <v>0</v>
      </c>
      <c r="CQ487" s="15">
        <v>0</v>
      </c>
      <c r="CR487" s="15">
        <v>0</v>
      </c>
      <c r="CS487" s="15">
        <v>0</v>
      </c>
      <c r="CT487" s="15">
        <v>0</v>
      </c>
      <c r="CU487">
        <v>316</v>
      </c>
      <c r="CV487" s="15">
        <v>0</v>
      </c>
      <c r="CW487" s="15">
        <v>0</v>
      </c>
      <c r="CX487" s="15">
        <v>0</v>
      </c>
      <c r="CY487" s="15">
        <v>0</v>
      </c>
      <c r="CZ487" s="15">
        <v>0</v>
      </c>
      <c r="DA487" s="15">
        <v>0</v>
      </c>
      <c r="DB487" s="15">
        <v>0</v>
      </c>
      <c r="DC487" s="15">
        <v>0</v>
      </c>
      <c r="DD487" s="15">
        <v>0</v>
      </c>
      <c r="DE487" s="15">
        <v>0</v>
      </c>
      <c r="DF487" s="15">
        <v>0</v>
      </c>
      <c r="DG487" s="15">
        <v>0</v>
      </c>
      <c r="DH487" s="15">
        <v>0</v>
      </c>
      <c r="DI487" s="15">
        <v>0</v>
      </c>
      <c r="DJ487" s="15">
        <v>0</v>
      </c>
      <c r="DK487" s="15">
        <v>0</v>
      </c>
      <c r="DL487" s="15">
        <v>0</v>
      </c>
      <c r="DM487" s="15">
        <v>0</v>
      </c>
      <c r="DN487" s="15">
        <v>0</v>
      </c>
      <c r="DO487" s="15">
        <v>0</v>
      </c>
      <c r="DP487" s="15">
        <v>0</v>
      </c>
      <c r="DQ487" s="15">
        <v>0</v>
      </c>
      <c r="DR487" s="15">
        <v>0</v>
      </c>
      <c r="DS487">
        <v>37</v>
      </c>
    </row>
    <row r="488" spans="1:123">
      <c r="A488" t="s">
        <v>8524</v>
      </c>
      <c r="B488" t="s">
        <v>18378</v>
      </c>
      <c r="C488" t="s">
        <v>349</v>
      </c>
      <c r="D488" t="s">
        <v>5288</v>
      </c>
      <c r="E488" t="s">
        <v>8013</v>
      </c>
      <c r="F488" s="15" t="str">
        <f>INDEX($I$1:$DS$1,(MATCH(MAX(I488:DS488),I488:DS488,0)))</f>
        <v>Azerbaijanis</v>
      </c>
      <c r="G488" s="15">
        <f>MAX(I488:DS488)/H488</f>
        <v>0.99086146682188592</v>
      </c>
      <c r="H488">
        <v>85900</v>
      </c>
      <c r="I488" s="15">
        <v>0</v>
      </c>
      <c r="J488" s="15">
        <v>0</v>
      </c>
      <c r="K488" s="15">
        <v>0</v>
      </c>
      <c r="L488" s="15">
        <v>0</v>
      </c>
      <c r="M488" s="15">
        <v>0</v>
      </c>
      <c r="N488" s="15">
        <v>0</v>
      </c>
      <c r="O488" s="15">
        <v>0</v>
      </c>
      <c r="P488" s="15">
        <v>0</v>
      </c>
      <c r="Q488" s="15">
        <v>0</v>
      </c>
      <c r="R488" s="15">
        <v>0</v>
      </c>
      <c r="S488">
        <v>91</v>
      </c>
      <c r="T488">
        <v>5</v>
      </c>
      <c r="U488" s="15">
        <v>0</v>
      </c>
      <c r="V488">
        <v>5</v>
      </c>
      <c r="W488">
        <v>85115</v>
      </c>
      <c r="X488" s="15">
        <v>0</v>
      </c>
      <c r="Y488" s="15">
        <v>0</v>
      </c>
      <c r="Z488">
        <v>12</v>
      </c>
      <c r="AA488" s="15">
        <v>0</v>
      </c>
      <c r="AB488" s="15">
        <v>0</v>
      </c>
      <c r="AC488" s="15">
        <v>0</v>
      </c>
      <c r="AD488" s="15">
        <v>0</v>
      </c>
      <c r="AE488" s="15">
        <v>0</v>
      </c>
      <c r="AF488">
        <v>7</v>
      </c>
      <c r="AG488" s="15">
        <v>0</v>
      </c>
      <c r="AH488" s="15">
        <v>0</v>
      </c>
      <c r="AI488" s="15">
        <v>0</v>
      </c>
      <c r="AJ488" s="15">
        <v>0</v>
      </c>
      <c r="AK488" s="15">
        <v>0</v>
      </c>
      <c r="AL488" s="15">
        <v>0</v>
      </c>
      <c r="AM488" s="15">
        <v>0</v>
      </c>
      <c r="AN488" s="15">
        <v>0</v>
      </c>
      <c r="AO488" s="15">
        <v>0</v>
      </c>
      <c r="AP488" s="15">
        <v>0</v>
      </c>
      <c r="AQ488" s="15">
        <v>0</v>
      </c>
      <c r="AR488" s="15">
        <v>0</v>
      </c>
      <c r="AS488" s="15">
        <v>0</v>
      </c>
      <c r="AT488" s="15">
        <v>0</v>
      </c>
      <c r="AU488" s="15">
        <v>0</v>
      </c>
      <c r="AV488" s="15">
        <v>0</v>
      </c>
      <c r="AW488" s="15">
        <v>0</v>
      </c>
      <c r="AX488" s="15">
        <v>0</v>
      </c>
      <c r="AY488" s="15">
        <v>0</v>
      </c>
      <c r="AZ488" s="15">
        <v>0</v>
      </c>
      <c r="BA488" s="15">
        <v>0</v>
      </c>
      <c r="BB488" s="15">
        <v>0</v>
      </c>
      <c r="BC488" s="15">
        <v>0</v>
      </c>
      <c r="BD488">
        <v>1</v>
      </c>
      <c r="BE488" s="15">
        <v>0</v>
      </c>
      <c r="BF488" s="15">
        <v>0</v>
      </c>
      <c r="BG488" s="15">
        <v>0</v>
      </c>
      <c r="BH488" s="15">
        <v>0</v>
      </c>
      <c r="BI488" s="15">
        <v>0</v>
      </c>
      <c r="BJ488" s="15">
        <v>0</v>
      </c>
      <c r="BK488" s="15">
        <v>0</v>
      </c>
      <c r="BL488" s="15">
        <v>0</v>
      </c>
      <c r="BM488" s="15">
        <v>0</v>
      </c>
      <c r="BN488" s="15">
        <v>0</v>
      </c>
      <c r="BO488" s="15">
        <v>0</v>
      </c>
      <c r="BP488" s="15">
        <v>0</v>
      </c>
      <c r="BQ488" s="15">
        <v>0</v>
      </c>
      <c r="BR488" s="15">
        <v>0</v>
      </c>
      <c r="BS488" s="15">
        <v>0</v>
      </c>
      <c r="BT488" s="15">
        <v>0</v>
      </c>
      <c r="BU488" s="15">
        <v>0</v>
      </c>
      <c r="BV488" s="15">
        <v>0</v>
      </c>
      <c r="BW488" s="15">
        <v>0</v>
      </c>
      <c r="BX488" s="15">
        <v>0</v>
      </c>
      <c r="BY488" s="15">
        <v>0</v>
      </c>
      <c r="BZ488" s="15">
        <v>0</v>
      </c>
      <c r="CA488" s="15">
        <v>0</v>
      </c>
      <c r="CB488" s="15">
        <v>0</v>
      </c>
      <c r="CC488" s="15">
        <v>0</v>
      </c>
      <c r="CD488" s="15">
        <v>0</v>
      </c>
      <c r="CE488" s="15">
        <v>0</v>
      </c>
      <c r="CF488" s="15">
        <v>0</v>
      </c>
      <c r="CG488" s="15">
        <v>0</v>
      </c>
      <c r="CH488" s="15">
        <v>0</v>
      </c>
      <c r="CI488" s="15">
        <v>0</v>
      </c>
      <c r="CJ488" s="15">
        <v>0</v>
      </c>
      <c r="CK488">
        <v>73</v>
      </c>
      <c r="CL488" s="15">
        <v>0</v>
      </c>
      <c r="CM488" s="15">
        <v>0</v>
      </c>
      <c r="CN488" s="15">
        <v>0</v>
      </c>
      <c r="CO488" s="15">
        <v>0</v>
      </c>
      <c r="CP488" s="15">
        <v>0</v>
      </c>
      <c r="CQ488" s="15">
        <v>0</v>
      </c>
      <c r="CR488" s="15">
        <v>0</v>
      </c>
      <c r="CS488" s="15">
        <v>0</v>
      </c>
      <c r="CT488" s="15">
        <v>0</v>
      </c>
      <c r="CU488">
        <v>529</v>
      </c>
      <c r="CV488" s="15">
        <v>0</v>
      </c>
      <c r="CW488" s="15">
        <v>0</v>
      </c>
      <c r="CX488" s="15">
        <v>0</v>
      </c>
      <c r="CY488" s="15">
        <v>0</v>
      </c>
      <c r="CZ488" s="15">
        <v>0</v>
      </c>
      <c r="DA488" s="15">
        <v>0</v>
      </c>
      <c r="DB488" s="15">
        <v>0</v>
      </c>
      <c r="DC488" s="15">
        <v>0</v>
      </c>
      <c r="DD488" s="15">
        <v>0</v>
      </c>
      <c r="DE488" s="15">
        <v>0</v>
      </c>
      <c r="DF488" s="15">
        <v>0</v>
      </c>
      <c r="DG488" s="15">
        <v>0</v>
      </c>
      <c r="DH488" s="15">
        <v>0</v>
      </c>
      <c r="DI488" s="15">
        <v>0</v>
      </c>
      <c r="DJ488" s="15">
        <v>0</v>
      </c>
      <c r="DK488" s="15">
        <v>0</v>
      </c>
      <c r="DL488" s="15">
        <v>0</v>
      </c>
      <c r="DM488" s="15">
        <v>0</v>
      </c>
      <c r="DN488" s="15">
        <v>0</v>
      </c>
      <c r="DO488" s="15">
        <v>0</v>
      </c>
      <c r="DP488" s="15">
        <v>0</v>
      </c>
      <c r="DQ488" s="15">
        <v>0</v>
      </c>
      <c r="DR488" s="15">
        <v>0</v>
      </c>
      <c r="DS488">
        <v>62</v>
      </c>
    </row>
    <row r="489" spans="1:123">
      <c r="A489" t="s">
        <v>8525</v>
      </c>
      <c r="B489" t="s">
        <v>18379</v>
      </c>
      <c r="C489" t="s">
        <v>349</v>
      </c>
      <c r="D489" t="s">
        <v>5288</v>
      </c>
      <c r="E489" t="s">
        <v>8014</v>
      </c>
      <c r="F489" s="15" t="str">
        <f>INDEX($I$1:$DS$1,(MATCH(MAX(I489:DS489),I489:DS489,0)))</f>
        <v>Azerbaijanis</v>
      </c>
      <c r="G489" s="15">
        <f>MAX(I489:DS489)/H489</f>
        <v>0.99844246031746031</v>
      </c>
      <c r="H489">
        <v>100800</v>
      </c>
      <c r="I489" s="15">
        <v>0</v>
      </c>
      <c r="J489" s="15">
        <v>0</v>
      </c>
      <c r="K489" s="15">
        <v>0</v>
      </c>
      <c r="L489" s="15">
        <v>0</v>
      </c>
      <c r="M489" s="15">
        <v>0</v>
      </c>
      <c r="N489" s="15">
        <v>0</v>
      </c>
      <c r="O489" s="15">
        <v>0</v>
      </c>
      <c r="P489" s="15">
        <v>0</v>
      </c>
      <c r="Q489" s="15">
        <v>0</v>
      </c>
      <c r="R489" s="15">
        <v>0</v>
      </c>
      <c r="S489">
        <v>143</v>
      </c>
      <c r="T489" s="15">
        <v>0</v>
      </c>
      <c r="U489" s="15">
        <v>0</v>
      </c>
      <c r="V489">
        <v>2</v>
      </c>
      <c r="W489">
        <v>100643</v>
      </c>
      <c r="X489" s="15">
        <v>0</v>
      </c>
      <c r="Y489" s="15">
        <v>0</v>
      </c>
      <c r="Z489" s="15">
        <v>0</v>
      </c>
      <c r="AA489" s="15">
        <v>0</v>
      </c>
      <c r="AB489" s="15">
        <v>0</v>
      </c>
      <c r="AC489" s="15">
        <v>0</v>
      </c>
      <c r="AD489" s="15">
        <v>0</v>
      </c>
      <c r="AE489" s="15">
        <v>0</v>
      </c>
      <c r="AF489">
        <v>2</v>
      </c>
      <c r="AG489" s="15">
        <v>0</v>
      </c>
      <c r="AH489" s="15">
        <v>0</v>
      </c>
      <c r="AI489" s="15">
        <v>0</v>
      </c>
      <c r="AJ489" s="15">
        <v>0</v>
      </c>
      <c r="AK489" s="15">
        <v>0</v>
      </c>
      <c r="AL489" s="15">
        <v>0</v>
      </c>
      <c r="AM489" s="15">
        <v>0</v>
      </c>
      <c r="AN489" s="15">
        <v>0</v>
      </c>
      <c r="AO489" s="15">
        <v>0</v>
      </c>
      <c r="AP489" s="15">
        <v>0</v>
      </c>
      <c r="AQ489" s="15">
        <v>0</v>
      </c>
      <c r="AR489" s="15">
        <v>0</v>
      </c>
      <c r="AS489" s="15">
        <v>0</v>
      </c>
      <c r="AT489" s="15">
        <v>0</v>
      </c>
      <c r="AU489" s="15">
        <v>0</v>
      </c>
      <c r="AV489" s="15">
        <v>0</v>
      </c>
      <c r="AW489" s="15">
        <v>0</v>
      </c>
      <c r="AX489" s="15">
        <v>0</v>
      </c>
      <c r="AY489" s="15">
        <v>0</v>
      </c>
      <c r="AZ489" s="15">
        <v>0</v>
      </c>
      <c r="BA489" s="15">
        <v>0</v>
      </c>
      <c r="BB489" s="15">
        <v>0</v>
      </c>
      <c r="BC489" s="15">
        <v>0</v>
      </c>
      <c r="BD489" s="15">
        <v>0</v>
      </c>
      <c r="BE489" s="15">
        <v>0</v>
      </c>
      <c r="BF489" s="15">
        <v>0</v>
      </c>
      <c r="BG489" s="15">
        <v>0</v>
      </c>
      <c r="BH489" s="15">
        <v>0</v>
      </c>
      <c r="BI489" s="15">
        <v>0</v>
      </c>
      <c r="BJ489" s="15">
        <v>0</v>
      </c>
      <c r="BK489" s="15">
        <v>0</v>
      </c>
      <c r="BL489" s="15">
        <v>0</v>
      </c>
      <c r="BM489" s="15">
        <v>0</v>
      </c>
      <c r="BN489" s="15">
        <v>0</v>
      </c>
      <c r="BO489" s="15">
        <v>0</v>
      </c>
      <c r="BP489" s="15">
        <v>0</v>
      </c>
      <c r="BQ489" s="15">
        <v>0</v>
      </c>
      <c r="BR489" s="15">
        <v>0</v>
      </c>
      <c r="BS489" s="15">
        <v>0</v>
      </c>
      <c r="BT489" s="15">
        <v>0</v>
      </c>
      <c r="BU489" s="15">
        <v>0</v>
      </c>
      <c r="BV489" s="15">
        <v>0</v>
      </c>
      <c r="BW489" s="15">
        <v>0</v>
      </c>
      <c r="BX489" s="15">
        <v>0</v>
      </c>
      <c r="BY489" s="15">
        <v>0</v>
      </c>
      <c r="BZ489" s="15">
        <v>0</v>
      </c>
      <c r="CA489" s="15">
        <v>0</v>
      </c>
      <c r="CB489" s="15">
        <v>0</v>
      </c>
      <c r="CC489" s="15">
        <v>0</v>
      </c>
      <c r="CD489" s="15">
        <v>0</v>
      </c>
      <c r="CE489" s="15">
        <v>0</v>
      </c>
      <c r="CF489" s="15">
        <v>0</v>
      </c>
      <c r="CG489" s="15">
        <v>0</v>
      </c>
      <c r="CH489" s="15">
        <v>0</v>
      </c>
      <c r="CI489" s="15">
        <v>0</v>
      </c>
      <c r="CJ489" s="15">
        <v>0</v>
      </c>
      <c r="CK489">
        <v>1</v>
      </c>
      <c r="CL489" s="15">
        <v>0</v>
      </c>
      <c r="CM489" s="15">
        <v>0</v>
      </c>
      <c r="CN489" s="15">
        <v>0</v>
      </c>
      <c r="CO489" s="15">
        <v>0</v>
      </c>
      <c r="CP489" s="15">
        <v>0</v>
      </c>
      <c r="CQ489" s="15">
        <v>0</v>
      </c>
      <c r="CR489" s="15">
        <v>0</v>
      </c>
      <c r="CS489" s="15">
        <v>0</v>
      </c>
      <c r="CT489" s="15">
        <v>0</v>
      </c>
      <c r="CU489" s="15">
        <v>0</v>
      </c>
      <c r="CV489" s="15">
        <v>0</v>
      </c>
      <c r="CW489" s="15">
        <v>0</v>
      </c>
      <c r="CX489" s="15">
        <v>0</v>
      </c>
      <c r="CY489" s="15">
        <v>0</v>
      </c>
      <c r="CZ489" s="15">
        <v>0</v>
      </c>
      <c r="DA489" s="15">
        <v>0</v>
      </c>
      <c r="DB489" s="15">
        <v>0</v>
      </c>
      <c r="DC489" s="15">
        <v>0</v>
      </c>
      <c r="DD489" s="15">
        <v>0</v>
      </c>
      <c r="DE489" s="15">
        <v>0</v>
      </c>
      <c r="DF489" s="15">
        <v>0</v>
      </c>
      <c r="DG489" s="15">
        <v>0</v>
      </c>
      <c r="DH489" s="15">
        <v>0</v>
      </c>
      <c r="DI489" s="15">
        <v>0</v>
      </c>
      <c r="DJ489" s="15">
        <v>0</v>
      </c>
      <c r="DK489" s="15">
        <v>0</v>
      </c>
      <c r="DL489" s="15">
        <v>0</v>
      </c>
      <c r="DM489" s="15">
        <v>0</v>
      </c>
      <c r="DN489" s="15">
        <v>0</v>
      </c>
      <c r="DO489" s="15">
        <v>0</v>
      </c>
      <c r="DP489" s="15">
        <v>0</v>
      </c>
      <c r="DQ489" s="15">
        <v>0</v>
      </c>
      <c r="DR489" s="15">
        <v>0</v>
      </c>
      <c r="DS489">
        <v>9</v>
      </c>
    </row>
    <row r="490" spans="1:123">
      <c r="A490" t="s">
        <v>8526</v>
      </c>
      <c r="B490" t="s">
        <v>18380</v>
      </c>
      <c r="C490" t="s">
        <v>349</v>
      </c>
      <c r="D490" t="s">
        <v>5288</v>
      </c>
      <c r="E490" t="s">
        <v>8015</v>
      </c>
      <c r="F490" s="15" t="str">
        <f>INDEX($I$1:$DS$1,(MATCH(MAX(I490:DS490),I490:DS490,0)))</f>
        <v>Azerbaijanis</v>
      </c>
      <c r="G490" s="15">
        <f>MAX(I490:DS490)/H490</f>
        <v>0.99577244258872655</v>
      </c>
      <c r="H490">
        <v>95800</v>
      </c>
      <c r="I490" s="15">
        <v>0</v>
      </c>
      <c r="J490" s="15">
        <v>0</v>
      </c>
      <c r="K490" s="15">
        <v>0</v>
      </c>
      <c r="L490" s="15">
        <v>0</v>
      </c>
      <c r="M490" s="15">
        <v>0</v>
      </c>
      <c r="N490" s="15">
        <v>0</v>
      </c>
      <c r="O490" s="15">
        <v>0</v>
      </c>
      <c r="P490" s="15">
        <v>0</v>
      </c>
      <c r="Q490" s="15">
        <v>0</v>
      </c>
      <c r="R490" s="15">
        <v>0</v>
      </c>
      <c r="S490">
        <v>49</v>
      </c>
      <c r="T490">
        <v>1</v>
      </c>
      <c r="U490" s="15">
        <v>0</v>
      </c>
      <c r="V490" s="15">
        <v>0</v>
      </c>
      <c r="W490">
        <v>95395</v>
      </c>
      <c r="X490" s="15">
        <v>0</v>
      </c>
      <c r="Y490" s="15">
        <v>0</v>
      </c>
      <c r="Z490">
        <v>3</v>
      </c>
      <c r="AA490" s="15">
        <v>0</v>
      </c>
      <c r="AB490" s="15">
        <v>0</v>
      </c>
      <c r="AC490" s="15">
        <v>0</v>
      </c>
      <c r="AD490" s="15">
        <v>0</v>
      </c>
      <c r="AE490" s="15">
        <v>0</v>
      </c>
      <c r="AF490">
        <v>4</v>
      </c>
      <c r="AG490" s="15">
        <v>0</v>
      </c>
      <c r="AH490" s="15">
        <v>0</v>
      </c>
      <c r="AI490" s="15">
        <v>0</v>
      </c>
      <c r="AJ490" s="15">
        <v>0</v>
      </c>
      <c r="AK490" s="15">
        <v>0</v>
      </c>
      <c r="AL490" s="15">
        <v>0</v>
      </c>
      <c r="AM490" s="15">
        <v>0</v>
      </c>
      <c r="AN490" s="15">
        <v>0</v>
      </c>
      <c r="AO490" s="15">
        <v>0</v>
      </c>
      <c r="AP490" s="15">
        <v>0</v>
      </c>
      <c r="AQ490" s="15">
        <v>0</v>
      </c>
      <c r="AR490" s="15">
        <v>0</v>
      </c>
      <c r="AS490" s="15">
        <v>0</v>
      </c>
      <c r="AT490" s="15">
        <v>0</v>
      </c>
      <c r="AU490" s="15">
        <v>0</v>
      </c>
      <c r="AV490" s="15">
        <v>0</v>
      </c>
      <c r="AW490" s="15">
        <v>0</v>
      </c>
      <c r="AX490" s="15">
        <v>0</v>
      </c>
      <c r="AY490" s="15">
        <v>0</v>
      </c>
      <c r="AZ490" s="15">
        <v>0</v>
      </c>
      <c r="BA490" s="15">
        <v>0</v>
      </c>
      <c r="BB490" s="15">
        <v>0</v>
      </c>
      <c r="BC490" s="15">
        <v>0</v>
      </c>
      <c r="BD490">
        <v>1</v>
      </c>
      <c r="BE490" s="15">
        <v>0</v>
      </c>
      <c r="BF490" s="15">
        <v>0</v>
      </c>
      <c r="BG490" s="15">
        <v>0</v>
      </c>
      <c r="BH490" s="15">
        <v>0</v>
      </c>
      <c r="BI490" s="15">
        <v>0</v>
      </c>
      <c r="BJ490" s="15">
        <v>0</v>
      </c>
      <c r="BK490" s="15">
        <v>0</v>
      </c>
      <c r="BL490" s="15">
        <v>0</v>
      </c>
      <c r="BM490" s="15">
        <v>0</v>
      </c>
      <c r="BN490" s="15">
        <v>0</v>
      </c>
      <c r="BO490" s="15">
        <v>0</v>
      </c>
      <c r="BP490" s="15">
        <v>0</v>
      </c>
      <c r="BQ490" s="15">
        <v>0</v>
      </c>
      <c r="BR490" s="15">
        <v>0</v>
      </c>
      <c r="BS490" s="15">
        <v>0</v>
      </c>
      <c r="BT490" s="15">
        <v>0</v>
      </c>
      <c r="BU490" s="15">
        <v>0</v>
      </c>
      <c r="BV490" s="15">
        <v>0</v>
      </c>
      <c r="BW490" s="15">
        <v>0</v>
      </c>
      <c r="BX490" s="15">
        <v>0</v>
      </c>
      <c r="BY490" s="15">
        <v>0</v>
      </c>
      <c r="BZ490" s="15">
        <v>0</v>
      </c>
      <c r="CA490" s="15">
        <v>0</v>
      </c>
      <c r="CB490" s="15">
        <v>0</v>
      </c>
      <c r="CC490" s="15">
        <v>0</v>
      </c>
      <c r="CD490" s="15">
        <v>0</v>
      </c>
      <c r="CE490" s="15">
        <v>0</v>
      </c>
      <c r="CF490" s="15">
        <v>0</v>
      </c>
      <c r="CG490" s="15">
        <v>0</v>
      </c>
      <c r="CH490" s="15">
        <v>0</v>
      </c>
      <c r="CI490" s="15">
        <v>0</v>
      </c>
      <c r="CJ490" s="15">
        <v>0</v>
      </c>
      <c r="CK490">
        <v>107</v>
      </c>
      <c r="CL490" s="15">
        <v>0</v>
      </c>
      <c r="CM490" s="15">
        <v>0</v>
      </c>
      <c r="CN490" s="15">
        <v>0</v>
      </c>
      <c r="CO490" s="15">
        <v>0</v>
      </c>
      <c r="CP490" s="15">
        <v>0</v>
      </c>
      <c r="CQ490" s="15">
        <v>0</v>
      </c>
      <c r="CR490" s="15">
        <v>0</v>
      </c>
      <c r="CS490" s="15">
        <v>0</v>
      </c>
      <c r="CT490" s="15">
        <v>0</v>
      </c>
      <c r="CU490">
        <v>189</v>
      </c>
      <c r="CV490" s="15">
        <v>0</v>
      </c>
      <c r="CW490" s="15">
        <v>0</v>
      </c>
      <c r="CX490" s="15">
        <v>0</v>
      </c>
      <c r="CY490" s="15">
        <v>0</v>
      </c>
      <c r="CZ490" s="15">
        <v>0</v>
      </c>
      <c r="DA490" s="15">
        <v>0</v>
      </c>
      <c r="DB490" s="15">
        <v>0</v>
      </c>
      <c r="DC490" s="15">
        <v>0</v>
      </c>
      <c r="DD490" s="15">
        <v>0</v>
      </c>
      <c r="DE490" s="15">
        <v>0</v>
      </c>
      <c r="DF490" s="15">
        <v>0</v>
      </c>
      <c r="DG490" s="15">
        <v>0</v>
      </c>
      <c r="DH490" s="15">
        <v>0</v>
      </c>
      <c r="DI490" s="15">
        <v>0</v>
      </c>
      <c r="DJ490" s="15">
        <v>0</v>
      </c>
      <c r="DK490" s="15">
        <v>0</v>
      </c>
      <c r="DL490" s="15">
        <v>0</v>
      </c>
      <c r="DM490" s="15">
        <v>0</v>
      </c>
      <c r="DN490" s="15">
        <v>0</v>
      </c>
      <c r="DO490" s="15">
        <v>0</v>
      </c>
      <c r="DP490" s="15">
        <v>0</v>
      </c>
      <c r="DQ490" s="15">
        <v>0</v>
      </c>
      <c r="DR490" s="15">
        <v>0</v>
      </c>
      <c r="DS490">
        <v>51</v>
      </c>
    </row>
    <row r="491" spans="1:123">
      <c r="A491" t="s">
        <v>8527</v>
      </c>
      <c r="B491" t="s">
        <v>18381</v>
      </c>
      <c r="C491" t="s">
        <v>349</v>
      </c>
      <c r="D491" t="s">
        <v>5288</v>
      </c>
      <c r="E491" t="s">
        <v>8016</v>
      </c>
      <c r="F491" s="15" t="str">
        <f>INDEX($I$1:$DS$1,(MATCH(MAX(I491:DS491),I491:DS491,0)))</f>
        <v>Azerbaijanis</v>
      </c>
      <c r="G491" s="15">
        <f>MAX(I491:DS491)/H491</f>
        <v>0.99479648473635518</v>
      </c>
      <c r="H491">
        <v>216200</v>
      </c>
      <c r="I491" s="15">
        <v>0</v>
      </c>
      <c r="J491" s="15">
        <v>0</v>
      </c>
      <c r="K491" s="15">
        <v>0</v>
      </c>
      <c r="L491" s="15">
        <v>0</v>
      </c>
      <c r="M491" s="15">
        <v>0</v>
      </c>
      <c r="N491" s="15">
        <v>0</v>
      </c>
      <c r="O491" s="15">
        <v>0</v>
      </c>
      <c r="P491" s="15">
        <v>0</v>
      </c>
      <c r="Q491" s="15">
        <v>0</v>
      </c>
      <c r="R491" s="15">
        <v>0</v>
      </c>
      <c r="S491">
        <v>157</v>
      </c>
      <c r="T491">
        <v>11</v>
      </c>
      <c r="U491" s="15">
        <v>0</v>
      </c>
      <c r="V491">
        <v>20</v>
      </c>
      <c r="W491">
        <v>215075</v>
      </c>
      <c r="X491" s="15">
        <v>0</v>
      </c>
      <c r="Y491" s="15">
        <v>0</v>
      </c>
      <c r="Z491">
        <v>7</v>
      </c>
      <c r="AA491" s="15">
        <v>0</v>
      </c>
      <c r="AB491" s="15">
        <v>0</v>
      </c>
      <c r="AC491" s="15">
        <v>0</v>
      </c>
      <c r="AD491" s="15">
        <v>0</v>
      </c>
      <c r="AE491" s="15">
        <v>0</v>
      </c>
      <c r="AF491">
        <v>6</v>
      </c>
      <c r="AG491" s="15">
        <v>0</v>
      </c>
      <c r="AH491" s="15">
        <v>0</v>
      </c>
      <c r="AI491" s="15">
        <v>0</v>
      </c>
      <c r="AJ491" s="15">
        <v>0</v>
      </c>
      <c r="AK491">
        <v>1</v>
      </c>
      <c r="AL491" s="15">
        <v>0</v>
      </c>
      <c r="AM491" s="15">
        <v>0</v>
      </c>
      <c r="AN491" s="15">
        <v>0</v>
      </c>
      <c r="AO491">
        <v>2</v>
      </c>
      <c r="AP491" s="15">
        <v>0</v>
      </c>
      <c r="AQ491" s="15">
        <v>0</v>
      </c>
      <c r="AR491" s="15">
        <v>0</v>
      </c>
      <c r="AS491" s="15">
        <v>0</v>
      </c>
      <c r="AT491" s="15">
        <v>0</v>
      </c>
      <c r="AU491" s="15">
        <v>0</v>
      </c>
      <c r="AV491" s="15">
        <v>0</v>
      </c>
      <c r="AW491" s="15">
        <v>0</v>
      </c>
      <c r="AX491" s="15">
        <v>0</v>
      </c>
      <c r="AY491" s="15">
        <v>0</v>
      </c>
      <c r="AZ491" s="15">
        <v>0</v>
      </c>
      <c r="BA491" s="15">
        <v>0</v>
      </c>
      <c r="BB491" s="15">
        <v>0</v>
      </c>
      <c r="BC491" s="15">
        <v>0</v>
      </c>
      <c r="BD491" s="15">
        <v>0</v>
      </c>
      <c r="BE491" s="15">
        <v>0</v>
      </c>
      <c r="BF491" s="15">
        <v>0</v>
      </c>
      <c r="BG491" s="15">
        <v>0</v>
      </c>
      <c r="BH491" s="15">
        <v>0</v>
      </c>
      <c r="BI491" s="15">
        <v>0</v>
      </c>
      <c r="BJ491" s="15">
        <v>0</v>
      </c>
      <c r="BK491" s="15">
        <v>0</v>
      </c>
      <c r="BL491" s="15">
        <v>0</v>
      </c>
      <c r="BM491" s="15">
        <v>0</v>
      </c>
      <c r="BN491" s="15">
        <v>0</v>
      </c>
      <c r="BO491" s="15">
        <v>0</v>
      </c>
      <c r="BP491" s="15">
        <v>0</v>
      </c>
      <c r="BQ491" s="15">
        <v>0</v>
      </c>
      <c r="BR491" s="15">
        <v>0</v>
      </c>
      <c r="BS491" s="15">
        <v>0</v>
      </c>
      <c r="BT491" s="15">
        <v>0</v>
      </c>
      <c r="BU491" s="15">
        <v>0</v>
      </c>
      <c r="BV491" s="15">
        <v>0</v>
      </c>
      <c r="BW491" s="15">
        <v>0</v>
      </c>
      <c r="BX491" s="15">
        <v>0</v>
      </c>
      <c r="BY491" s="15">
        <v>0</v>
      </c>
      <c r="BZ491" s="15">
        <v>0</v>
      </c>
      <c r="CA491" s="15">
        <v>0</v>
      </c>
      <c r="CB491" s="15">
        <v>0</v>
      </c>
      <c r="CC491" s="15">
        <v>0</v>
      </c>
      <c r="CD491" s="15">
        <v>0</v>
      </c>
      <c r="CE491" s="15">
        <v>0</v>
      </c>
      <c r="CF491" s="15">
        <v>0</v>
      </c>
      <c r="CG491" s="15">
        <v>0</v>
      </c>
      <c r="CH491" s="15">
        <v>0</v>
      </c>
      <c r="CI491" s="15">
        <v>0</v>
      </c>
      <c r="CJ491" s="15">
        <v>0</v>
      </c>
      <c r="CK491">
        <v>25</v>
      </c>
      <c r="CL491" s="15">
        <v>0</v>
      </c>
      <c r="CM491" s="15">
        <v>0</v>
      </c>
      <c r="CN491" s="15">
        <v>0</v>
      </c>
      <c r="CO491" s="15">
        <v>0</v>
      </c>
      <c r="CP491" s="15">
        <v>0</v>
      </c>
      <c r="CQ491" s="15">
        <v>0</v>
      </c>
      <c r="CR491" s="15">
        <v>0</v>
      </c>
      <c r="CS491" s="15">
        <v>0</v>
      </c>
      <c r="CT491" s="15">
        <v>0</v>
      </c>
      <c r="CU491">
        <v>861</v>
      </c>
      <c r="CV491" s="15">
        <v>0</v>
      </c>
      <c r="CW491" s="15">
        <v>0</v>
      </c>
      <c r="CX491" s="15">
        <v>0</v>
      </c>
      <c r="CY491" s="15">
        <v>0</v>
      </c>
      <c r="CZ491" s="15">
        <v>0</v>
      </c>
      <c r="DA491" s="15">
        <v>0</v>
      </c>
      <c r="DB491" s="15">
        <v>0</v>
      </c>
      <c r="DC491" s="15">
        <v>0</v>
      </c>
      <c r="DD491" s="15">
        <v>0</v>
      </c>
      <c r="DE491" s="15">
        <v>0</v>
      </c>
      <c r="DF491" s="15">
        <v>0</v>
      </c>
      <c r="DG491" s="15">
        <v>0</v>
      </c>
      <c r="DH491" s="15">
        <v>0</v>
      </c>
      <c r="DI491" s="15">
        <v>0</v>
      </c>
      <c r="DJ491" s="15">
        <v>0</v>
      </c>
      <c r="DK491" s="15">
        <v>0</v>
      </c>
      <c r="DL491" s="15">
        <v>0</v>
      </c>
      <c r="DM491" s="15">
        <v>0</v>
      </c>
      <c r="DN491" s="15">
        <v>0</v>
      </c>
      <c r="DO491" s="15">
        <v>0</v>
      </c>
      <c r="DP491" s="15">
        <v>0</v>
      </c>
      <c r="DQ491" s="15">
        <v>0</v>
      </c>
      <c r="DR491" s="15">
        <v>0</v>
      </c>
      <c r="DS491">
        <v>35</v>
      </c>
    </row>
    <row r="492" spans="1:123">
      <c r="A492" t="s">
        <v>8528</v>
      </c>
      <c r="B492" t="s">
        <v>18382</v>
      </c>
      <c r="C492" t="s">
        <v>349</v>
      </c>
      <c r="D492" t="s">
        <v>5288</v>
      </c>
      <c r="E492" t="s">
        <v>8017</v>
      </c>
      <c r="F492" s="15" t="str">
        <f>INDEX($I$1:$DS$1,(MATCH(MAX(I492:DS492),I492:DS492,0)))</f>
        <v>Azerbaijanis</v>
      </c>
      <c r="G492" s="15">
        <f>MAX(I492:DS492)/H492</f>
        <v>0.99825270347182693</v>
      </c>
      <c r="H492">
        <v>175700</v>
      </c>
      <c r="I492" s="15">
        <v>0</v>
      </c>
      <c r="J492" s="15">
        <v>0</v>
      </c>
      <c r="K492" s="15">
        <v>0</v>
      </c>
      <c r="L492" s="15">
        <v>0</v>
      </c>
      <c r="M492" s="15">
        <v>0</v>
      </c>
      <c r="N492" s="15">
        <v>0</v>
      </c>
      <c r="O492" s="15">
        <v>0</v>
      </c>
      <c r="P492" s="15">
        <v>0</v>
      </c>
      <c r="Q492" s="15">
        <v>0</v>
      </c>
      <c r="R492" s="15">
        <v>0</v>
      </c>
      <c r="S492">
        <v>84</v>
      </c>
      <c r="T492">
        <v>9</v>
      </c>
      <c r="U492" s="15">
        <v>0</v>
      </c>
      <c r="V492">
        <v>4</v>
      </c>
      <c r="W492">
        <v>175393</v>
      </c>
      <c r="X492" s="15">
        <v>0</v>
      </c>
      <c r="Y492" s="15">
        <v>0</v>
      </c>
      <c r="Z492">
        <v>2</v>
      </c>
      <c r="AA492" s="15">
        <v>0</v>
      </c>
      <c r="AB492" s="15">
        <v>0</v>
      </c>
      <c r="AC492" s="15">
        <v>0</v>
      </c>
      <c r="AD492" s="15">
        <v>0</v>
      </c>
      <c r="AE492" s="15">
        <v>0</v>
      </c>
      <c r="AF492">
        <v>4</v>
      </c>
      <c r="AG492" s="15">
        <v>0</v>
      </c>
      <c r="AH492" s="15">
        <v>0</v>
      </c>
      <c r="AI492" s="15">
        <v>0</v>
      </c>
      <c r="AJ492" s="15">
        <v>0</v>
      </c>
      <c r="AK492" s="15">
        <v>0</v>
      </c>
      <c r="AL492" s="15">
        <v>0</v>
      </c>
      <c r="AM492" s="15">
        <v>0</v>
      </c>
      <c r="AN492" s="15">
        <v>0</v>
      </c>
      <c r="AO492" s="15">
        <v>0</v>
      </c>
      <c r="AP492" s="15">
        <v>0</v>
      </c>
      <c r="AQ492" s="15">
        <v>0</v>
      </c>
      <c r="AR492" s="15">
        <v>0</v>
      </c>
      <c r="AS492" s="15">
        <v>0</v>
      </c>
      <c r="AT492" s="15">
        <v>0</v>
      </c>
      <c r="AU492" s="15">
        <v>0</v>
      </c>
      <c r="AV492" s="15">
        <v>0</v>
      </c>
      <c r="AW492" s="15">
        <v>0</v>
      </c>
      <c r="AX492" s="15">
        <v>0</v>
      </c>
      <c r="AY492" s="15">
        <v>0</v>
      </c>
      <c r="AZ492" s="15">
        <v>0</v>
      </c>
      <c r="BA492" s="15">
        <v>0</v>
      </c>
      <c r="BB492" s="15">
        <v>0</v>
      </c>
      <c r="BC492" s="15">
        <v>0</v>
      </c>
      <c r="BD492" s="15">
        <v>0</v>
      </c>
      <c r="BE492" s="15">
        <v>0</v>
      </c>
      <c r="BF492" s="15">
        <v>0</v>
      </c>
      <c r="BG492" s="15">
        <v>0</v>
      </c>
      <c r="BH492" s="15">
        <v>0</v>
      </c>
      <c r="BI492">
        <v>7</v>
      </c>
      <c r="BJ492" s="15">
        <v>0</v>
      </c>
      <c r="BK492" s="15">
        <v>0</v>
      </c>
      <c r="BL492" s="15">
        <v>0</v>
      </c>
      <c r="BM492" s="15">
        <v>0</v>
      </c>
      <c r="BN492" s="15">
        <v>0</v>
      </c>
      <c r="BO492" s="15">
        <v>0</v>
      </c>
      <c r="BP492" s="15">
        <v>0</v>
      </c>
      <c r="BQ492" s="15">
        <v>0</v>
      </c>
      <c r="BR492" s="15">
        <v>0</v>
      </c>
      <c r="BS492" s="15">
        <v>0</v>
      </c>
      <c r="BT492" s="15">
        <v>0</v>
      </c>
      <c r="BU492" s="15">
        <v>0</v>
      </c>
      <c r="BV492" s="15">
        <v>0</v>
      </c>
      <c r="BW492" s="15">
        <v>0</v>
      </c>
      <c r="BX492" s="15">
        <v>0</v>
      </c>
      <c r="BY492" s="15">
        <v>0</v>
      </c>
      <c r="BZ492" s="15">
        <v>0</v>
      </c>
      <c r="CA492" s="15">
        <v>0</v>
      </c>
      <c r="CB492" s="15">
        <v>0</v>
      </c>
      <c r="CC492" s="15">
        <v>0</v>
      </c>
      <c r="CD492" s="15">
        <v>0</v>
      </c>
      <c r="CE492" s="15">
        <v>0</v>
      </c>
      <c r="CF492" s="15">
        <v>0</v>
      </c>
      <c r="CG492" s="15">
        <v>0</v>
      </c>
      <c r="CH492" s="15">
        <v>0</v>
      </c>
      <c r="CI492" s="15">
        <v>0</v>
      </c>
      <c r="CJ492" s="15">
        <v>0</v>
      </c>
      <c r="CK492" s="15">
        <v>0</v>
      </c>
      <c r="CL492" s="15">
        <v>0</v>
      </c>
      <c r="CM492" s="15">
        <v>0</v>
      </c>
      <c r="CN492" s="15">
        <v>0</v>
      </c>
      <c r="CO492" s="15">
        <v>0</v>
      </c>
      <c r="CP492" s="15">
        <v>0</v>
      </c>
      <c r="CQ492" s="15">
        <v>0</v>
      </c>
      <c r="CR492" s="15">
        <v>0</v>
      </c>
      <c r="CS492" s="15">
        <v>0</v>
      </c>
      <c r="CT492" s="15">
        <v>0</v>
      </c>
      <c r="CU492">
        <v>175</v>
      </c>
      <c r="CV492" s="15">
        <v>0</v>
      </c>
      <c r="CW492" s="15">
        <v>0</v>
      </c>
      <c r="CX492" s="15">
        <v>0</v>
      </c>
      <c r="CY492" s="15">
        <v>0</v>
      </c>
      <c r="CZ492" s="15">
        <v>0</v>
      </c>
      <c r="DA492" s="15">
        <v>0</v>
      </c>
      <c r="DB492" s="15">
        <v>0</v>
      </c>
      <c r="DC492" s="15">
        <v>0</v>
      </c>
      <c r="DD492" s="15">
        <v>0</v>
      </c>
      <c r="DE492" s="15">
        <v>0</v>
      </c>
      <c r="DF492" s="15">
        <v>0</v>
      </c>
      <c r="DG492" s="15">
        <v>0</v>
      </c>
      <c r="DH492" s="15">
        <v>0</v>
      </c>
      <c r="DI492" s="15">
        <v>0</v>
      </c>
      <c r="DJ492" s="15">
        <v>0</v>
      </c>
      <c r="DK492" s="15">
        <v>0</v>
      </c>
      <c r="DL492" s="15">
        <v>0</v>
      </c>
      <c r="DM492" s="15">
        <v>0</v>
      </c>
      <c r="DN492" s="15">
        <v>0</v>
      </c>
      <c r="DO492" s="15">
        <v>0</v>
      </c>
      <c r="DP492" s="15">
        <v>0</v>
      </c>
      <c r="DQ492" s="15">
        <v>0</v>
      </c>
      <c r="DR492" s="15">
        <v>0</v>
      </c>
      <c r="DS492">
        <v>22</v>
      </c>
    </row>
    <row r="493" spans="1:123">
      <c r="A493" t="s">
        <v>8529</v>
      </c>
      <c r="B493" t="s">
        <v>18383</v>
      </c>
      <c r="C493" t="s">
        <v>349</v>
      </c>
      <c r="D493" t="s">
        <v>5282</v>
      </c>
      <c r="E493" t="s">
        <v>8018</v>
      </c>
      <c r="F493" s="15" t="str">
        <f>INDEX($I$1:$DS$1,(MATCH(MAX(I493:DS493),I493:DS493,0)))</f>
        <v>Azerbaijanis</v>
      </c>
      <c r="G493" s="15">
        <f>MAX(I493:DS493)/H493</f>
        <v>0.79220579538734481</v>
      </c>
      <c r="H493">
        <v>169100</v>
      </c>
      <c r="I493" s="15">
        <v>0</v>
      </c>
      <c r="J493" s="15">
        <v>0</v>
      </c>
      <c r="K493" s="15">
        <v>0</v>
      </c>
      <c r="L493" s="15">
        <v>0</v>
      </c>
      <c r="M493" s="15">
        <v>0</v>
      </c>
      <c r="N493" s="15">
        <v>0</v>
      </c>
      <c r="O493" s="15">
        <v>0</v>
      </c>
      <c r="P493" s="15">
        <v>0</v>
      </c>
      <c r="Q493" s="15">
        <v>0</v>
      </c>
      <c r="R493" s="15">
        <v>0</v>
      </c>
      <c r="S493">
        <v>150</v>
      </c>
      <c r="T493">
        <v>15</v>
      </c>
      <c r="U493" s="15">
        <v>0</v>
      </c>
      <c r="V493">
        <v>70</v>
      </c>
      <c r="W493">
        <v>133962</v>
      </c>
      <c r="X493" s="15">
        <v>0</v>
      </c>
      <c r="Y493" s="15">
        <v>0</v>
      </c>
      <c r="Z493">
        <v>6</v>
      </c>
      <c r="AA493" s="15">
        <v>0</v>
      </c>
      <c r="AB493" s="15">
        <v>0</v>
      </c>
      <c r="AC493" s="15">
        <v>0</v>
      </c>
      <c r="AD493" s="15">
        <v>0</v>
      </c>
      <c r="AE493" s="15">
        <v>0</v>
      </c>
      <c r="AF493">
        <v>2</v>
      </c>
      <c r="AG493" s="15">
        <v>0</v>
      </c>
      <c r="AH493" s="15">
        <v>0</v>
      </c>
      <c r="AI493" s="15">
        <v>0</v>
      </c>
      <c r="AJ493" s="15">
        <v>0</v>
      </c>
      <c r="AK493">
        <v>1</v>
      </c>
      <c r="AL493" s="15">
        <v>0</v>
      </c>
      <c r="AM493" s="15">
        <v>0</v>
      </c>
      <c r="AN493" s="15">
        <v>0</v>
      </c>
      <c r="AO493">
        <v>9929</v>
      </c>
      <c r="AP493" s="15">
        <v>0</v>
      </c>
      <c r="AQ493" s="15">
        <v>0</v>
      </c>
      <c r="AR493" s="15">
        <v>0</v>
      </c>
      <c r="AS493" s="15">
        <v>0</v>
      </c>
      <c r="AT493" s="15">
        <v>0</v>
      </c>
      <c r="AU493" s="15">
        <v>0</v>
      </c>
      <c r="AV493" s="15">
        <v>0</v>
      </c>
      <c r="AW493" s="15">
        <v>0</v>
      </c>
      <c r="AX493" s="15">
        <v>0</v>
      </c>
      <c r="AY493" s="15">
        <v>0</v>
      </c>
      <c r="AZ493" s="15">
        <v>0</v>
      </c>
      <c r="BA493" s="15">
        <v>0</v>
      </c>
      <c r="BB493" s="15">
        <v>0</v>
      </c>
      <c r="BC493" s="15">
        <v>0</v>
      </c>
      <c r="BD493">
        <v>3001</v>
      </c>
      <c r="BE493" s="15">
        <v>0</v>
      </c>
      <c r="BF493">
        <v>2415</v>
      </c>
      <c r="BG493" s="15">
        <v>0</v>
      </c>
      <c r="BH493" s="15">
        <v>0</v>
      </c>
      <c r="BI493">
        <v>11</v>
      </c>
      <c r="BJ493">
        <v>863</v>
      </c>
      <c r="BK493">
        <v>15395</v>
      </c>
      <c r="BL493" s="15">
        <v>0</v>
      </c>
      <c r="BM493" s="15">
        <v>0</v>
      </c>
      <c r="BN493" s="15">
        <v>0</v>
      </c>
      <c r="BO493" s="15">
        <v>0</v>
      </c>
      <c r="BP493" s="15">
        <v>0</v>
      </c>
      <c r="BQ493" s="15">
        <v>0</v>
      </c>
      <c r="BR493" s="15">
        <v>0</v>
      </c>
      <c r="BS493" s="15">
        <v>0</v>
      </c>
      <c r="BT493" s="15">
        <v>0</v>
      </c>
      <c r="BU493" s="15">
        <v>0</v>
      </c>
      <c r="BV493" s="15">
        <v>0</v>
      </c>
      <c r="BW493" s="15">
        <v>0</v>
      </c>
      <c r="BX493" s="15">
        <v>0</v>
      </c>
      <c r="BY493" s="15">
        <v>0</v>
      </c>
      <c r="BZ493" s="15">
        <v>0</v>
      </c>
      <c r="CA493" s="15">
        <v>0</v>
      </c>
      <c r="CB493" s="15">
        <v>0</v>
      </c>
      <c r="CC493" s="15">
        <v>0</v>
      </c>
      <c r="CD493" s="15">
        <v>0</v>
      </c>
      <c r="CE493" s="15">
        <v>0</v>
      </c>
      <c r="CF493" s="15">
        <v>0</v>
      </c>
      <c r="CG493" s="15">
        <v>0</v>
      </c>
      <c r="CH493" s="15">
        <v>0</v>
      </c>
      <c r="CI493" s="15">
        <v>0</v>
      </c>
      <c r="CJ493" s="15">
        <v>0</v>
      </c>
      <c r="CK493" s="15">
        <v>0</v>
      </c>
      <c r="CL493" s="15">
        <v>0</v>
      </c>
      <c r="CM493" s="15">
        <v>0</v>
      </c>
      <c r="CN493" s="15">
        <v>0</v>
      </c>
      <c r="CO493" s="15">
        <v>0</v>
      </c>
      <c r="CP493" s="15">
        <v>0</v>
      </c>
      <c r="CQ493" s="15">
        <v>0</v>
      </c>
      <c r="CR493" s="15">
        <v>0</v>
      </c>
      <c r="CS493" s="15">
        <v>0</v>
      </c>
      <c r="CT493" s="15">
        <v>0</v>
      </c>
      <c r="CU493">
        <v>2395</v>
      </c>
      <c r="CV493" s="15">
        <v>0</v>
      </c>
      <c r="CW493" s="15">
        <v>0</v>
      </c>
      <c r="CX493" s="15">
        <v>0</v>
      </c>
      <c r="CY493" s="15">
        <v>0</v>
      </c>
      <c r="CZ493" s="15">
        <v>0</v>
      </c>
      <c r="DA493" s="15">
        <v>0</v>
      </c>
      <c r="DB493" s="15">
        <v>0</v>
      </c>
      <c r="DC493" s="15">
        <v>0</v>
      </c>
      <c r="DD493" s="15">
        <v>0</v>
      </c>
      <c r="DE493" s="15">
        <v>0</v>
      </c>
      <c r="DF493" s="15">
        <v>0</v>
      </c>
      <c r="DG493" s="15">
        <v>0</v>
      </c>
      <c r="DH493" s="15">
        <v>0</v>
      </c>
      <c r="DI493" s="15">
        <v>0</v>
      </c>
      <c r="DJ493" s="15">
        <v>0</v>
      </c>
      <c r="DK493" s="15">
        <v>0</v>
      </c>
      <c r="DL493" s="15">
        <v>0</v>
      </c>
      <c r="DM493" s="15">
        <v>0</v>
      </c>
      <c r="DN493" s="15">
        <v>0</v>
      </c>
      <c r="DO493" s="15">
        <v>0</v>
      </c>
      <c r="DP493" s="15">
        <v>0</v>
      </c>
      <c r="DQ493" s="15">
        <v>0</v>
      </c>
      <c r="DR493" s="15">
        <v>0</v>
      </c>
      <c r="DS493">
        <v>885</v>
      </c>
    </row>
    <row r="494" spans="1:123">
      <c r="A494" t="s">
        <v>8530</v>
      </c>
      <c r="B494" t="s">
        <v>18384</v>
      </c>
      <c r="C494" t="s">
        <v>349</v>
      </c>
      <c r="D494" t="s">
        <v>5282</v>
      </c>
      <c r="E494" t="s">
        <v>8019</v>
      </c>
      <c r="F494" s="15" t="str">
        <f>INDEX($I$1:$DS$1,(MATCH(MAX(I494:DS494),I494:DS494,0)))</f>
        <v>Lezgins</v>
      </c>
      <c r="G494" s="15">
        <f>MAX(I494:DS494)/H494</f>
        <v>0.90635201573254676</v>
      </c>
      <c r="H494">
        <v>101700</v>
      </c>
      <c r="I494" s="15">
        <v>0</v>
      </c>
      <c r="J494" s="15">
        <v>0</v>
      </c>
      <c r="K494" s="15">
        <v>0</v>
      </c>
      <c r="L494" s="15">
        <v>0</v>
      </c>
      <c r="M494" s="15">
        <v>0</v>
      </c>
      <c r="N494" s="15">
        <v>0</v>
      </c>
      <c r="O494" s="15">
        <v>0</v>
      </c>
      <c r="P494" s="15">
        <v>0</v>
      </c>
      <c r="Q494" s="15">
        <v>0</v>
      </c>
      <c r="R494" s="15">
        <v>0</v>
      </c>
      <c r="S494">
        <v>101</v>
      </c>
      <c r="T494">
        <v>8</v>
      </c>
      <c r="U494" s="15">
        <v>0</v>
      </c>
      <c r="V494">
        <v>9</v>
      </c>
      <c r="W494">
        <v>9211</v>
      </c>
      <c r="X494" s="15">
        <v>0</v>
      </c>
      <c r="Y494" s="15">
        <v>0</v>
      </c>
      <c r="Z494" s="15">
        <v>0</v>
      </c>
      <c r="AA494" s="15">
        <v>0</v>
      </c>
      <c r="AB494" s="15">
        <v>0</v>
      </c>
      <c r="AC494" s="15">
        <v>0</v>
      </c>
      <c r="AD494" s="15">
        <v>0</v>
      </c>
      <c r="AE494" s="15">
        <v>0</v>
      </c>
      <c r="AF494">
        <v>1</v>
      </c>
      <c r="AG494" s="15">
        <v>0</v>
      </c>
      <c r="AH494" s="15">
        <v>0</v>
      </c>
      <c r="AI494" s="15">
        <v>0</v>
      </c>
      <c r="AJ494" s="15">
        <v>0</v>
      </c>
      <c r="AK494">
        <v>1</v>
      </c>
      <c r="AL494" s="15">
        <v>0</v>
      </c>
      <c r="AM494" s="15">
        <v>0</v>
      </c>
      <c r="AN494" s="15">
        <v>0</v>
      </c>
      <c r="AO494">
        <v>92176</v>
      </c>
      <c r="AP494" s="15">
        <v>0</v>
      </c>
      <c r="AQ494" s="15">
        <v>0</v>
      </c>
      <c r="AR494" s="15">
        <v>0</v>
      </c>
      <c r="AS494" s="15">
        <v>0</v>
      </c>
      <c r="AT494" s="15">
        <v>0</v>
      </c>
      <c r="AU494" s="15">
        <v>0</v>
      </c>
      <c r="AV494" s="15">
        <v>0</v>
      </c>
      <c r="AW494" s="15">
        <v>0</v>
      </c>
      <c r="AX494" s="15">
        <v>0</v>
      </c>
      <c r="AY494" s="15">
        <v>0</v>
      </c>
      <c r="AZ494" s="15">
        <v>0</v>
      </c>
      <c r="BA494" s="15">
        <v>0</v>
      </c>
      <c r="BB494" s="15">
        <v>0</v>
      </c>
      <c r="BC494" s="15">
        <v>0</v>
      </c>
      <c r="BD494">
        <v>3</v>
      </c>
      <c r="BE494" s="15">
        <v>0</v>
      </c>
      <c r="BF494">
        <v>23</v>
      </c>
      <c r="BG494" s="15">
        <v>0</v>
      </c>
      <c r="BH494" s="15">
        <v>0</v>
      </c>
      <c r="BI494">
        <v>2</v>
      </c>
      <c r="BJ494">
        <v>12</v>
      </c>
      <c r="BK494">
        <v>7</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0</v>
      </c>
      <c r="CE494" s="15">
        <v>0</v>
      </c>
      <c r="CF494" s="15">
        <v>0</v>
      </c>
      <c r="CG494" s="15">
        <v>0</v>
      </c>
      <c r="CH494" s="15">
        <v>0</v>
      </c>
      <c r="CI494" s="15">
        <v>0</v>
      </c>
      <c r="CJ494" s="15">
        <v>0</v>
      </c>
      <c r="CK494" s="15">
        <v>0</v>
      </c>
      <c r="CL494" s="15">
        <v>0</v>
      </c>
      <c r="CM494" s="15">
        <v>0</v>
      </c>
      <c r="CN494" s="15">
        <v>0</v>
      </c>
      <c r="CO494" s="15">
        <v>0</v>
      </c>
      <c r="CP494" s="15">
        <v>0</v>
      </c>
      <c r="CQ494" s="15">
        <v>0</v>
      </c>
      <c r="CR494" s="15">
        <v>0</v>
      </c>
      <c r="CS494" s="15">
        <v>0</v>
      </c>
      <c r="CT494" s="15">
        <v>0</v>
      </c>
      <c r="CU494">
        <v>118</v>
      </c>
      <c r="CV494" s="15">
        <v>0</v>
      </c>
      <c r="CW494" s="15">
        <v>0</v>
      </c>
      <c r="CX494" s="15">
        <v>0</v>
      </c>
      <c r="CY494" s="15">
        <v>0</v>
      </c>
      <c r="CZ494" s="15">
        <v>0</v>
      </c>
      <c r="DA494" s="15">
        <v>0</v>
      </c>
      <c r="DB494" s="15">
        <v>0</v>
      </c>
      <c r="DC494" s="15">
        <v>0</v>
      </c>
      <c r="DD494" s="15">
        <v>0</v>
      </c>
      <c r="DE494" s="15">
        <v>0</v>
      </c>
      <c r="DF494" s="15">
        <v>0</v>
      </c>
      <c r="DG494" s="15">
        <v>0</v>
      </c>
      <c r="DH494" s="15">
        <v>0</v>
      </c>
      <c r="DI494" s="15">
        <v>0</v>
      </c>
      <c r="DJ494" s="15">
        <v>0</v>
      </c>
      <c r="DK494" s="15">
        <v>0</v>
      </c>
      <c r="DL494" s="15">
        <v>0</v>
      </c>
      <c r="DM494" s="15">
        <v>0</v>
      </c>
      <c r="DN494" s="15">
        <v>0</v>
      </c>
      <c r="DO494" s="15">
        <v>0</v>
      </c>
      <c r="DP494" s="15">
        <v>0</v>
      </c>
      <c r="DQ494" s="15">
        <v>0</v>
      </c>
      <c r="DR494" s="15">
        <v>0</v>
      </c>
      <c r="DS494">
        <v>28</v>
      </c>
    </row>
    <row r="495" spans="1:123">
      <c r="A495" t="s">
        <v>8531</v>
      </c>
      <c r="B495" t="s">
        <v>18385</v>
      </c>
      <c r="C495" t="s">
        <v>349</v>
      </c>
      <c r="D495" t="s">
        <v>5282</v>
      </c>
      <c r="E495" t="s">
        <v>8020</v>
      </c>
      <c r="F495" s="15" t="str">
        <f>INDEX($I$1:$DS$1,(MATCH(MAX(I495:DS495),I495:DS495,0)))</f>
        <v>Azerbaijanis</v>
      </c>
      <c r="G495" s="15">
        <f>MAX(I495:DS495)/H495</f>
        <v>0.72724495677233425</v>
      </c>
      <c r="H495">
        <v>173500</v>
      </c>
      <c r="I495" s="15">
        <v>0</v>
      </c>
      <c r="J495" s="15">
        <v>0</v>
      </c>
      <c r="K495" s="15">
        <v>0</v>
      </c>
      <c r="L495" s="15">
        <v>0</v>
      </c>
      <c r="M495" s="15">
        <v>0</v>
      </c>
      <c r="N495" s="15">
        <v>0</v>
      </c>
      <c r="O495" s="15">
        <v>0</v>
      </c>
      <c r="P495" s="15">
        <v>0</v>
      </c>
      <c r="Q495" s="15">
        <v>0</v>
      </c>
      <c r="R495" s="15">
        <v>0</v>
      </c>
      <c r="S495">
        <v>700</v>
      </c>
      <c r="T495">
        <v>30</v>
      </c>
      <c r="U495" s="15">
        <v>0</v>
      </c>
      <c r="V495">
        <v>143</v>
      </c>
      <c r="W495">
        <v>126177</v>
      </c>
      <c r="X495" s="15">
        <v>0</v>
      </c>
      <c r="Y495" s="15">
        <v>0</v>
      </c>
      <c r="Z495">
        <v>8</v>
      </c>
      <c r="AA495" s="15">
        <v>0</v>
      </c>
      <c r="AB495" s="15">
        <v>0</v>
      </c>
      <c r="AC495" s="15">
        <v>0</v>
      </c>
      <c r="AD495" s="15">
        <v>0</v>
      </c>
      <c r="AE495" s="15">
        <v>0</v>
      </c>
      <c r="AF495">
        <v>2</v>
      </c>
      <c r="AG495" s="15">
        <v>0</v>
      </c>
      <c r="AH495" s="15">
        <v>0</v>
      </c>
      <c r="AI495" s="15">
        <v>0</v>
      </c>
      <c r="AJ495" s="15">
        <v>0</v>
      </c>
      <c r="AK495">
        <v>6</v>
      </c>
      <c r="AL495" s="15">
        <v>0</v>
      </c>
      <c r="AM495" s="15">
        <v>0</v>
      </c>
      <c r="AN495" s="15">
        <v>0</v>
      </c>
      <c r="AO495">
        <v>26898</v>
      </c>
      <c r="AP495" s="15">
        <v>0</v>
      </c>
      <c r="AQ495" s="15">
        <v>0</v>
      </c>
      <c r="AR495" s="15">
        <v>0</v>
      </c>
      <c r="AS495" s="15">
        <v>0</v>
      </c>
      <c r="AT495" s="15">
        <v>0</v>
      </c>
      <c r="AU495" s="15">
        <v>0</v>
      </c>
      <c r="AV495" s="15">
        <v>0</v>
      </c>
      <c r="AW495" s="15">
        <v>0</v>
      </c>
      <c r="AX495" s="15">
        <v>0</v>
      </c>
      <c r="AY495" s="15">
        <v>0</v>
      </c>
      <c r="AZ495" s="15">
        <v>0</v>
      </c>
      <c r="BA495" s="15">
        <v>0</v>
      </c>
      <c r="BB495" s="15">
        <v>0</v>
      </c>
      <c r="BC495" s="15">
        <v>0</v>
      </c>
      <c r="BD495">
        <v>98</v>
      </c>
      <c r="BE495" s="15">
        <v>0</v>
      </c>
      <c r="BF495">
        <v>39</v>
      </c>
      <c r="BG495" s="15">
        <v>0</v>
      </c>
      <c r="BH495" s="15">
        <v>0</v>
      </c>
      <c r="BI495">
        <v>39</v>
      </c>
      <c r="BJ495">
        <v>3857</v>
      </c>
      <c r="BK495">
        <v>9923</v>
      </c>
      <c r="BL495">
        <v>1</v>
      </c>
      <c r="BM495" s="15">
        <v>0</v>
      </c>
      <c r="BN495" s="15">
        <v>0</v>
      </c>
      <c r="BO495" s="15">
        <v>0</v>
      </c>
      <c r="BP495" s="15">
        <v>0</v>
      </c>
      <c r="BQ495" s="15">
        <v>0</v>
      </c>
      <c r="BR495" s="15">
        <v>0</v>
      </c>
      <c r="BS495" s="15">
        <v>0</v>
      </c>
      <c r="BT495" s="15">
        <v>0</v>
      </c>
      <c r="BU495" s="15">
        <v>0</v>
      </c>
      <c r="BV495" s="15">
        <v>0</v>
      </c>
      <c r="BW495" s="15">
        <v>0</v>
      </c>
      <c r="BX495" s="15">
        <v>0</v>
      </c>
      <c r="BY495" s="15">
        <v>0</v>
      </c>
      <c r="BZ495" s="15">
        <v>0</v>
      </c>
      <c r="CA495" s="15">
        <v>0</v>
      </c>
      <c r="CB495" s="15">
        <v>0</v>
      </c>
      <c r="CC495" s="15">
        <v>0</v>
      </c>
      <c r="CD495" s="15">
        <v>0</v>
      </c>
      <c r="CE495" s="15">
        <v>0</v>
      </c>
      <c r="CF495" s="15">
        <v>0</v>
      </c>
      <c r="CG495" s="15">
        <v>0</v>
      </c>
      <c r="CH495" s="15">
        <v>0</v>
      </c>
      <c r="CI495" s="15">
        <v>0</v>
      </c>
      <c r="CJ495" s="15">
        <v>0</v>
      </c>
      <c r="CK495">
        <v>657</v>
      </c>
      <c r="CL495" s="15">
        <v>0</v>
      </c>
      <c r="CM495" s="15">
        <v>0</v>
      </c>
      <c r="CN495" s="15">
        <v>0</v>
      </c>
      <c r="CO495" s="15">
        <v>0</v>
      </c>
      <c r="CP495" s="15">
        <v>0</v>
      </c>
      <c r="CQ495" s="15">
        <v>0</v>
      </c>
      <c r="CR495" s="15">
        <v>0</v>
      </c>
      <c r="CS495" s="15">
        <v>0</v>
      </c>
      <c r="CT495" s="15">
        <v>0</v>
      </c>
      <c r="CU495">
        <v>4538</v>
      </c>
      <c r="CV495" s="15">
        <v>0</v>
      </c>
      <c r="CW495" s="15">
        <v>0</v>
      </c>
      <c r="CX495" s="15">
        <v>0</v>
      </c>
      <c r="CY495" s="15">
        <v>0</v>
      </c>
      <c r="CZ495" s="15">
        <v>0</v>
      </c>
      <c r="DA495" s="15">
        <v>0</v>
      </c>
      <c r="DB495" s="15">
        <v>0</v>
      </c>
      <c r="DC495" s="15">
        <v>0</v>
      </c>
      <c r="DD495" s="15">
        <v>0</v>
      </c>
      <c r="DE495" s="15">
        <v>0</v>
      </c>
      <c r="DF495" s="15">
        <v>0</v>
      </c>
      <c r="DG495" s="15">
        <v>0</v>
      </c>
      <c r="DH495" s="15">
        <v>0</v>
      </c>
      <c r="DI495" s="15">
        <v>0</v>
      </c>
      <c r="DJ495" s="15">
        <v>0</v>
      </c>
      <c r="DK495" s="15">
        <v>0</v>
      </c>
      <c r="DL495" s="15">
        <v>0</v>
      </c>
      <c r="DM495" s="15">
        <v>0</v>
      </c>
      <c r="DN495" s="15">
        <v>0</v>
      </c>
      <c r="DO495" s="15">
        <v>0</v>
      </c>
      <c r="DP495" s="15">
        <v>0</v>
      </c>
      <c r="DQ495" s="15">
        <v>0</v>
      </c>
      <c r="DR495" s="15">
        <v>0</v>
      </c>
      <c r="DS495">
        <v>384</v>
      </c>
    </row>
    <row r="496" spans="1:123">
      <c r="A496" t="s">
        <v>8532</v>
      </c>
      <c r="B496" t="s">
        <v>18386</v>
      </c>
      <c r="C496" t="s">
        <v>349</v>
      </c>
      <c r="D496" t="s">
        <v>5282</v>
      </c>
      <c r="E496" t="s">
        <v>8021</v>
      </c>
      <c r="F496" s="15" t="str">
        <f>INDEX($I$1:$DS$1,(MATCH(MAX(I496:DS496),I496:DS496,0)))</f>
        <v>Azerbaijanis</v>
      </c>
      <c r="G496" s="15">
        <f>MAX(I496:DS496)/H496</f>
        <v>0.93637931034482758</v>
      </c>
      <c r="H496">
        <v>58000</v>
      </c>
      <c r="I496" s="15">
        <v>0</v>
      </c>
      <c r="J496" s="15">
        <v>0</v>
      </c>
      <c r="K496" s="15">
        <v>0</v>
      </c>
      <c r="L496" s="15">
        <v>0</v>
      </c>
      <c r="M496" s="15">
        <v>0</v>
      </c>
      <c r="N496" s="15">
        <v>0</v>
      </c>
      <c r="O496" s="15">
        <v>0</v>
      </c>
      <c r="P496" s="15">
        <v>0</v>
      </c>
      <c r="Q496" s="15">
        <v>0</v>
      </c>
      <c r="R496" s="15">
        <v>0</v>
      </c>
      <c r="S496">
        <v>35</v>
      </c>
      <c r="T496">
        <v>2</v>
      </c>
      <c r="U496" s="15">
        <v>0</v>
      </c>
      <c r="V496">
        <v>9</v>
      </c>
      <c r="W496">
        <v>54310</v>
      </c>
      <c r="X496" s="15">
        <v>0</v>
      </c>
      <c r="Y496" s="15">
        <v>0</v>
      </c>
      <c r="Z496" s="15">
        <v>0</v>
      </c>
      <c r="AA496" s="15">
        <v>0</v>
      </c>
      <c r="AB496" s="15">
        <v>0</v>
      </c>
      <c r="AC496" s="15">
        <v>0</v>
      </c>
      <c r="AD496" s="15">
        <v>0</v>
      </c>
      <c r="AE496" s="15">
        <v>0</v>
      </c>
      <c r="AF496">
        <v>1</v>
      </c>
      <c r="AG496" s="15">
        <v>0</v>
      </c>
      <c r="AH496" s="15">
        <v>0</v>
      </c>
      <c r="AI496" s="15">
        <v>0</v>
      </c>
      <c r="AJ496" s="15">
        <v>0</v>
      </c>
      <c r="AK496">
        <v>2</v>
      </c>
      <c r="AL496" s="15">
        <v>0</v>
      </c>
      <c r="AM496" s="15">
        <v>0</v>
      </c>
      <c r="AN496" s="15">
        <v>0</v>
      </c>
      <c r="AO496">
        <v>73</v>
      </c>
      <c r="AP496" s="15">
        <v>0</v>
      </c>
      <c r="AQ496" s="15">
        <v>0</v>
      </c>
      <c r="AR496" s="15">
        <v>0</v>
      </c>
      <c r="AS496" s="15">
        <v>0</v>
      </c>
      <c r="AT496" s="15">
        <v>0</v>
      </c>
      <c r="AU496" s="15">
        <v>0</v>
      </c>
      <c r="AV496" s="15">
        <v>0</v>
      </c>
      <c r="AW496" s="15">
        <v>0</v>
      </c>
      <c r="AX496" s="15">
        <v>0</v>
      </c>
      <c r="AY496" s="15">
        <v>0</v>
      </c>
      <c r="AZ496" s="15">
        <v>0</v>
      </c>
      <c r="BA496" s="15">
        <v>0</v>
      </c>
      <c r="BB496" s="15">
        <v>0</v>
      </c>
      <c r="BC496" s="15">
        <v>0</v>
      </c>
      <c r="BD496" s="15">
        <v>0</v>
      </c>
      <c r="BE496" s="15">
        <v>0</v>
      </c>
      <c r="BF496" s="15">
        <v>0</v>
      </c>
      <c r="BG496" s="15">
        <v>0</v>
      </c>
      <c r="BH496" s="15">
        <v>0</v>
      </c>
      <c r="BI496" s="15">
        <v>0</v>
      </c>
      <c r="BJ496" s="15">
        <v>0</v>
      </c>
      <c r="BK496">
        <v>1987</v>
      </c>
      <c r="BL496" s="15">
        <v>0</v>
      </c>
      <c r="BM496" s="15">
        <v>0</v>
      </c>
      <c r="BN496" s="15">
        <v>0</v>
      </c>
      <c r="BO496" s="15">
        <v>0</v>
      </c>
      <c r="BP496" s="15">
        <v>0</v>
      </c>
      <c r="BQ496" s="15">
        <v>0</v>
      </c>
      <c r="BR496" s="15">
        <v>0</v>
      </c>
      <c r="BS496" s="15">
        <v>0</v>
      </c>
      <c r="BT496" s="15">
        <v>0</v>
      </c>
      <c r="BU496" s="15">
        <v>0</v>
      </c>
      <c r="BV496" s="15">
        <v>0</v>
      </c>
      <c r="BW496" s="15">
        <v>0</v>
      </c>
      <c r="BX496" s="15">
        <v>0</v>
      </c>
      <c r="BY496" s="15">
        <v>0</v>
      </c>
      <c r="BZ496" s="15">
        <v>0</v>
      </c>
      <c r="CA496" s="15">
        <v>0</v>
      </c>
      <c r="CB496" s="15">
        <v>0</v>
      </c>
      <c r="CC496" s="15">
        <v>0</v>
      </c>
      <c r="CD496" s="15">
        <v>0</v>
      </c>
      <c r="CE496" s="15">
        <v>0</v>
      </c>
      <c r="CF496" s="15">
        <v>0</v>
      </c>
      <c r="CG496" s="15">
        <v>0</v>
      </c>
      <c r="CH496" s="15">
        <v>0</v>
      </c>
      <c r="CI496" s="15">
        <v>0</v>
      </c>
      <c r="CJ496" s="15">
        <v>0</v>
      </c>
      <c r="CK496" s="15">
        <v>0</v>
      </c>
      <c r="CL496" s="15">
        <v>0</v>
      </c>
      <c r="CM496" s="15">
        <v>0</v>
      </c>
      <c r="CN496" s="15">
        <v>0</v>
      </c>
      <c r="CO496" s="15">
        <v>0</v>
      </c>
      <c r="CP496" s="15">
        <v>0</v>
      </c>
      <c r="CQ496" s="15">
        <v>0</v>
      </c>
      <c r="CR496" s="15">
        <v>0</v>
      </c>
      <c r="CS496" s="15">
        <v>0</v>
      </c>
      <c r="CT496" s="15">
        <v>0</v>
      </c>
      <c r="CU496">
        <v>1564</v>
      </c>
      <c r="CV496" s="15">
        <v>0</v>
      </c>
      <c r="CW496" s="15">
        <v>0</v>
      </c>
      <c r="CX496" s="15">
        <v>0</v>
      </c>
      <c r="CY496" s="15">
        <v>0</v>
      </c>
      <c r="CZ496" s="15">
        <v>0</v>
      </c>
      <c r="DA496" s="15">
        <v>0</v>
      </c>
      <c r="DB496" s="15">
        <v>0</v>
      </c>
      <c r="DC496" s="15">
        <v>0</v>
      </c>
      <c r="DD496" s="15">
        <v>0</v>
      </c>
      <c r="DE496" s="15">
        <v>0</v>
      </c>
      <c r="DF496" s="15">
        <v>0</v>
      </c>
      <c r="DG496" s="15">
        <v>0</v>
      </c>
      <c r="DH496" s="15">
        <v>0</v>
      </c>
      <c r="DI496" s="15">
        <v>0</v>
      </c>
      <c r="DJ496" s="15">
        <v>0</v>
      </c>
      <c r="DK496" s="15">
        <v>0</v>
      </c>
      <c r="DL496" s="15">
        <v>0</v>
      </c>
      <c r="DM496" s="15">
        <v>0</v>
      </c>
      <c r="DN496" s="15">
        <v>0</v>
      </c>
      <c r="DO496" s="15">
        <v>0</v>
      </c>
      <c r="DP496" s="15">
        <v>0</v>
      </c>
      <c r="DQ496" s="15">
        <v>0</v>
      </c>
      <c r="DR496" s="15">
        <v>0</v>
      </c>
      <c r="DS496">
        <v>17</v>
      </c>
    </row>
    <row r="497" spans="1:123">
      <c r="A497" t="s">
        <v>8533</v>
      </c>
      <c r="B497" t="s">
        <v>18387</v>
      </c>
      <c r="C497" t="s">
        <v>349</v>
      </c>
      <c r="D497" t="s">
        <v>5282</v>
      </c>
      <c r="E497" t="s">
        <v>8022</v>
      </c>
      <c r="F497" s="15" t="str">
        <f>INDEX($I$1:$DS$1,(MATCH(MAX(I497:DS497),I497:DS497,0)))</f>
        <v>Azerbaijanis</v>
      </c>
      <c r="G497" s="15">
        <f>MAX(I497:DS497)/H497</f>
        <v>0.99171084337349402</v>
      </c>
      <c r="H497">
        <v>41500</v>
      </c>
      <c r="I497" s="15">
        <v>0</v>
      </c>
      <c r="J497" s="15">
        <v>0</v>
      </c>
      <c r="K497" s="15">
        <v>0</v>
      </c>
      <c r="L497" s="15">
        <v>0</v>
      </c>
      <c r="M497" s="15">
        <v>0</v>
      </c>
      <c r="N497" s="15">
        <v>0</v>
      </c>
      <c r="O497" s="15">
        <v>0</v>
      </c>
      <c r="P497" s="15">
        <v>0</v>
      </c>
      <c r="Q497" s="15">
        <v>0</v>
      </c>
      <c r="R497" s="15">
        <v>0</v>
      </c>
      <c r="S497">
        <v>79</v>
      </c>
      <c r="T497">
        <v>3</v>
      </c>
      <c r="U497" s="15">
        <v>0</v>
      </c>
      <c r="V497">
        <v>7</v>
      </c>
      <c r="W497">
        <v>41156</v>
      </c>
      <c r="X497" s="15">
        <v>0</v>
      </c>
      <c r="Y497" s="15">
        <v>0</v>
      </c>
      <c r="Z497">
        <v>2</v>
      </c>
      <c r="AA497" s="15">
        <v>0</v>
      </c>
      <c r="AB497" s="15">
        <v>0</v>
      </c>
      <c r="AC497" s="15">
        <v>0</v>
      </c>
      <c r="AD497" s="15">
        <v>0</v>
      </c>
      <c r="AE497" s="15">
        <v>0</v>
      </c>
      <c r="AF497">
        <v>1</v>
      </c>
      <c r="AG497" s="15">
        <v>0</v>
      </c>
      <c r="AH497" s="15">
        <v>0</v>
      </c>
      <c r="AI497" s="15">
        <v>0</v>
      </c>
      <c r="AJ497" s="15">
        <v>0</v>
      </c>
      <c r="AK497">
        <v>1</v>
      </c>
      <c r="AL497" s="15">
        <v>0</v>
      </c>
      <c r="AM497" s="15">
        <v>0</v>
      </c>
      <c r="AN497" s="15">
        <v>0</v>
      </c>
      <c r="AO497">
        <v>165</v>
      </c>
      <c r="AP497" s="15">
        <v>0</v>
      </c>
      <c r="AQ497" s="15">
        <v>0</v>
      </c>
      <c r="AR497" s="15">
        <v>0</v>
      </c>
      <c r="AS497" s="15">
        <v>0</v>
      </c>
      <c r="AT497" s="15">
        <v>0</v>
      </c>
      <c r="AU497" s="15">
        <v>0</v>
      </c>
      <c r="AV497" s="15">
        <v>0</v>
      </c>
      <c r="AW497" s="15">
        <v>0</v>
      </c>
      <c r="AX497" s="15">
        <v>0</v>
      </c>
      <c r="AY497" s="15">
        <v>0</v>
      </c>
      <c r="AZ497" s="15">
        <v>0</v>
      </c>
      <c r="BA497" s="15">
        <v>0</v>
      </c>
      <c r="BB497" s="15">
        <v>0</v>
      </c>
      <c r="BC497" s="15">
        <v>0</v>
      </c>
      <c r="BD497" s="15">
        <v>0</v>
      </c>
      <c r="BE497" s="15">
        <v>0</v>
      </c>
      <c r="BF497" s="15">
        <v>0</v>
      </c>
      <c r="BG497" s="15">
        <v>0</v>
      </c>
      <c r="BH497" s="15">
        <v>0</v>
      </c>
      <c r="BI497" s="15">
        <v>0</v>
      </c>
      <c r="BJ497" s="15">
        <v>0</v>
      </c>
      <c r="BK497">
        <v>1</v>
      </c>
      <c r="BL497" s="15">
        <v>0</v>
      </c>
      <c r="BM497" s="15">
        <v>0</v>
      </c>
      <c r="BN497" s="15">
        <v>0</v>
      </c>
      <c r="BO497" s="15">
        <v>0</v>
      </c>
      <c r="BP497" s="15">
        <v>0</v>
      </c>
      <c r="BQ497" s="15">
        <v>0</v>
      </c>
      <c r="BR497" s="15">
        <v>0</v>
      </c>
      <c r="BS497" s="15">
        <v>0</v>
      </c>
      <c r="BT497" s="15">
        <v>0</v>
      </c>
      <c r="BU497" s="15">
        <v>0</v>
      </c>
      <c r="BV497" s="15">
        <v>0</v>
      </c>
      <c r="BW497" s="15">
        <v>0</v>
      </c>
      <c r="BX497" s="15">
        <v>0</v>
      </c>
      <c r="BY497" s="15">
        <v>0</v>
      </c>
      <c r="BZ497" s="15">
        <v>0</v>
      </c>
      <c r="CA497" s="15">
        <v>0</v>
      </c>
      <c r="CB497" s="15">
        <v>0</v>
      </c>
      <c r="CC497" s="15">
        <v>0</v>
      </c>
      <c r="CD497" s="15">
        <v>0</v>
      </c>
      <c r="CE497" s="15">
        <v>0</v>
      </c>
      <c r="CF497" s="15">
        <v>0</v>
      </c>
      <c r="CG497" s="15">
        <v>0</v>
      </c>
      <c r="CH497" s="15">
        <v>0</v>
      </c>
      <c r="CI497" s="15">
        <v>0</v>
      </c>
      <c r="CJ497" s="15">
        <v>0</v>
      </c>
      <c r="CK497" s="15">
        <v>0</v>
      </c>
      <c r="CL497" s="15">
        <v>0</v>
      </c>
      <c r="CM497" s="15">
        <v>0</v>
      </c>
      <c r="CN497" s="15">
        <v>0</v>
      </c>
      <c r="CO497" s="15">
        <v>0</v>
      </c>
      <c r="CP497" s="15">
        <v>0</v>
      </c>
      <c r="CQ497" s="15">
        <v>0</v>
      </c>
      <c r="CR497" s="15">
        <v>0</v>
      </c>
      <c r="CS497" s="15">
        <v>0</v>
      </c>
      <c r="CT497" s="15">
        <v>0</v>
      </c>
      <c r="CU497">
        <v>72</v>
      </c>
      <c r="CV497" s="15">
        <v>0</v>
      </c>
      <c r="CW497" s="15">
        <v>0</v>
      </c>
      <c r="CX497" s="15">
        <v>0</v>
      </c>
      <c r="CY497" s="15">
        <v>0</v>
      </c>
      <c r="CZ497" s="15">
        <v>0</v>
      </c>
      <c r="DA497" s="15">
        <v>0</v>
      </c>
      <c r="DB497" s="15">
        <v>0</v>
      </c>
      <c r="DC497" s="15">
        <v>0</v>
      </c>
      <c r="DD497" s="15">
        <v>0</v>
      </c>
      <c r="DE497" s="15">
        <v>0</v>
      </c>
      <c r="DF497" s="15">
        <v>0</v>
      </c>
      <c r="DG497" s="15">
        <v>0</v>
      </c>
      <c r="DH497" s="15">
        <v>0</v>
      </c>
      <c r="DI497" s="15">
        <v>0</v>
      </c>
      <c r="DJ497" s="15">
        <v>0</v>
      </c>
      <c r="DK497" s="15">
        <v>0</v>
      </c>
      <c r="DL497" s="15">
        <v>0</v>
      </c>
      <c r="DM497" s="15">
        <v>0</v>
      </c>
      <c r="DN497" s="15">
        <v>0</v>
      </c>
      <c r="DO497" s="15">
        <v>0</v>
      </c>
      <c r="DP497" s="15">
        <v>0</v>
      </c>
      <c r="DQ497" s="15">
        <v>0</v>
      </c>
      <c r="DR497" s="15">
        <v>0</v>
      </c>
      <c r="DS497">
        <v>13</v>
      </c>
    </row>
    <row r="498" spans="1:123">
      <c r="A498" t="s">
        <v>8534</v>
      </c>
      <c r="B498" t="s">
        <v>18388</v>
      </c>
      <c r="C498" t="s">
        <v>349</v>
      </c>
      <c r="D498" t="s">
        <v>5291</v>
      </c>
      <c r="E498" t="s">
        <v>8023</v>
      </c>
      <c r="F498" s="15" t="str">
        <f>INDEX($I$1:$DS$1,(MATCH(MAX(I498:DS498),I498:DS498,0)))</f>
        <v>Azerbaijanis</v>
      </c>
      <c r="G498" s="15">
        <f>MAX(I498:DS498)/H498</f>
        <v>0.99943385650224215</v>
      </c>
      <c r="H498">
        <v>178400</v>
      </c>
      <c r="I498" s="15">
        <v>0</v>
      </c>
      <c r="J498" s="15">
        <v>0</v>
      </c>
      <c r="K498" s="15">
        <v>0</v>
      </c>
      <c r="L498" s="15">
        <v>0</v>
      </c>
      <c r="M498" s="15">
        <v>0</v>
      </c>
      <c r="N498" s="15">
        <v>0</v>
      </c>
      <c r="O498" s="15">
        <v>0</v>
      </c>
      <c r="P498" s="15">
        <v>0</v>
      </c>
      <c r="Q498" s="15">
        <v>0</v>
      </c>
      <c r="R498" s="15">
        <v>0</v>
      </c>
      <c r="S498">
        <v>64</v>
      </c>
      <c r="T498">
        <v>5</v>
      </c>
      <c r="U498" s="15">
        <v>0</v>
      </c>
      <c r="V498">
        <v>7</v>
      </c>
      <c r="W498">
        <v>178299</v>
      </c>
      <c r="X498" s="15">
        <v>0</v>
      </c>
      <c r="Y498" s="15">
        <v>0</v>
      </c>
      <c r="Z498" s="15">
        <v>0</v>
      </c>
      <c r="AA498" s="15">
        <v>0</v>
      </c>
      <c r="AB498" s="15">
        <v>0</v>
      </c>
      <c r="AC498" s="15">
        <v>0</v>
      </c>
      <c r="AD498" s="15">
        <v>0</v>
      </c>
      <c r="AE498" s="15">
        <v>0</v>
      </c>
      <c r="AF498">
        <v>1</v>
      </c>
      <c r="AG498" s="15">
        <v>0</v>
      </c>
      <c r="AH498" s="15">
        <v>0</v>
      </c>
      <c r="AI498" s="15">
        <v>0</v>
      </c>
      <c r="AJ498" s="15">
        <v>0</v>
      </c>
      <c r="AK498" s="15">
        <v>0</v>
      </c>
      <c r="AL498" s="15">
        <v>0</v>
      </c>
      <c r="AM498" s="15">
        <v>0</v>
      </c>
      <c r="AN498" s="15">
        <v>0</v>
      </c>
      <c r="AO498">
        <v>15</v>
      </c>
      <c r="AP498" s="15">
        <v>0</v>
      </c>
      <c r="AQ498" s="15">
        <v>0</v>
      </c>
      <c r="AR498" s="15">
        <v>0</v>
      </c>
      <c r="AS498" s="15">
        <v>0</v>
      </c>
      <c r="AT498" s="15">
        <v>0</v>
      </c>
      <c r="AU498" s="15">
        <v>0</v>
      </c>
      <c r="AV498" s="15">
        <v>0</v>
      </c>
      <c r="AW498" s="15">
        <v>0</v>
      </c>
      <c r="AX498" s="15">
        <v>0</v>
      </c>
      <c r="AY498" s="15">
        <v>0</v>
      </c>
      <c r="AZ498" s="15">
        <v>0</v>
      </c>
      <c r="BA498" s="15">
        <v>0</v>
      </c>
      <c r="BB498" s="15">
        <v>0</v>
      </c>
      <c r="BC498" s="15">
        <v>0</v>
      </c>
      <c r="BD498">
        <v>1</v>
      </c>
      <c r="BE498" s="15">
        <v>0</v>
      </c>
      <c r="BF498" s="15">
        <v>0</v>
      </c>
      <c r="BG498" s="15">
        <v>0</v>
      </c>
      <c r="BH498" s="15">
        <v>0</v>
      </c>
      <c r="BI498" s="15">
        <v>0</v>
      </c>
      <c r="BJ498" s="15">
        <v>0</v>
      </c>
      <c r="BK498" s="15">
        <v>0</v>
      </c>
      <c r="BL498" s="15">
        <v>0</v>
      </c>
      <c r="BM498" s="15">
        <v>0</v>
      </c>
      <c r="BN498" s="15">
        <v>0</v>
      </c>
      <c r="BO498" s="15">
        <v>0</v>
      </c>
      <c r="BP498" s="15">
        <v>0</v>
      </c>
      <c r="BQ498" s="15">
        <v>0</v>
      </c>
      <c r="BR498" s="15">
        <v>0</v>
      </c>
      <c r="BS498" s="15">
        <v>0</v>
      </c>
      <c r="BT498" s="15">
        <v>0</v>
      </c>
      <c r="BU498" s="15">
        <v>0</v>
      </c>
      <c r="BV498" s="15">
        <v>0</v>
      </c>
      <c r="BW498" s="15">
        <v>0</v>
      </c>
      <c r="BX498" s="15">
        <v>0</v>
      </c>
      <c r="BY498" s="15">
        <v>0</v>
      </c>
      <c r="BZ498" s="15">
        <v>0</v>
      </c>
      <c r="CA498" s="15">
        <v>0</v>
      </c>
      <c r="CB498" s="15">
        <v>0</v>
      </c>
      <c r="CC498" s="15">
        <v>0</v>
      </c>
      <c r="CD498" s="15">
        <v>0</v>
      </c>
      <c r="CE498" s="15">
        <v>0</v>
      </c>
      <c r="CF498" s="15">
        <v>0</v>
      </c>
      <c r="CG498" s="15">
        <v>0</v>
      </c>
      <c r="CH498" s="15">
        <v>0</v>
      </c>
      <c r="CI498" s="15">
        <v>0</v>
      </c>
      <c r="CJ498" s="15">
        <v>0</v>
      </c>
      <c r="CK498" s="15">
        <v>0</v>
      </c>
      <c r="CL498" s="15">
        <v>0</v>
      </c>
      <c r="CM498" s="15">
        <v>0</v>
      </c>
      <c r="CN498" s="15">
        <v>0</v>
      </c>
      <c r="CO498" s="15">
        <v>0</v>
      </c>
      <c r="CP498" s="15">
        <v>0</v>
      </c>
      <c r="CQ498" s="15">
        <v>0</v>
      </c>
      <c r="CR498" s="15">
        <v>0</v>
      </c>
      <c r="CS498" s="15">
        <v>0</v>
      </c>
      <c r="CT498" s="15">
        <v>0</v>
      </c>
      <c r="CU498">
        <v>4</v>
      </c>
      <c r="CV498" s="15">
        <v>0</v>
      </c>
      <c r="CW498" s="15">
        <v>0</v>
      </c>
      <c r="CX498" s="15">
        <v>0</v>
      </c>
      <c r="CY498" s="15">
        <v>0</v>
      </c>
      <c r="CZ498" s="15">
        <v>0</v>
      </c>
      <c r="DA498" s="15">
        <v>0</v>
      </c>
      <c r="DB498" s="15">
        <v>0</v>
      </c>
      <c r="DC498" s="15">
        <v>0</v>
      </c>
      <c r="DD498" s="15">
        <v>0</v>
      </c>
      <c r="DE498" s="15">
        <v>0</v>
      </c>
      <c r="DF498" s="15">
        <v>0</v>
      </c>
      <c r="DG498" s="15">
        <v>0</v>
      </c>
      <c r="DH498" s="15">
        <v>0</v>
      </c>
      <c r="DI498" s="15">
        <v>0</v>
      </c>
      <c r="DJ498" s="15">
        <v>0</v>
      </c>
      <c r="DK498" s="15">
        <v>0</v>
      </c>
      <c r="DL498" s="15">
        <v>0</v>
      </c>
      <c r="DM498" s="15">
        <v>0</v>
      </c>
      <c r="DN498" s="15">
        <v>0</v>
      </c>
      <c r="DO498" s="15">
        <v>0</v>
      </c>
      <c r="DP498" s="15">
        <v>0</v>
      </c>
      <c r="DQ498" s="15">
        <v>0</v>
      </c>
      <c r="DR498" s="15">
        <v>0</v>
      </c>
      <c r="DS498">
        <v>4</v>
      </c>
    </row>
    <row r="499" spans="1:123">
      <c r="A499" t="s">
        <v>8535</v>
      </c>
      <c r="B499" t="s">
        <v>18389</v>
      </c>
      <c r="C499" t="s">
        <v>349</v>
      </c>
      <c r="D499" t="s">
        <v>5291</v>
      </c>
      <c r="E499" t="s">
        <v>8024</v>
      </c>
      <c r="F499" s="15" t="str">
        <f>INDEX($I$1:$DS$1,(MATCH(MAX(I499:DS499),I499:DS499,0)))</f>
        <v>Azerbaijanis</v>
      </c>
      <c r="G499" s="15">
        <f>MAX(I499:DS499)/H499</f>
        <v>0.99898593634344934</v>
      </c>
      <c r="H499">
        <v>135100</v>
      </c>
      <c r="I499" s="15">
        <v>0</v>
      </c>
      <c r="J499" s="15">
        <v>0</v>
      </c>
      <c r="K499" s="15">
        <v>0</v>
      </c>
      <c r="L499" s="15">
        <v>0</v>
      </c>
      <c r="M499" s="15">
        <v>0</v>
      </c>
      <c r="N499" s="15">
        <v>0</v>
      </c>
      <c r="O499" s="15">
        <v>0</v>
      </c>
      <c r="P499" s="15">
        <v>0</v>
      </c>
      <c r="Q499" s="15">
        <v>0</v>
      </c>
      <c r="R499" s="15">
        <v>0</v>
      </c>
      <c r="S499">
        <v>35</v>
      </c>
      <c r="T499">
        <v>4</v>
      </c>
      <c r="U499" s="15">
        <v>0</v>
      </c>
      <c r="V499">
        <v>1</v>
      </c>
      <c r="W499">
        <v>134963</v>
      </c>
      <c r="X499" s="15">
        <v>0</v>
      </c>
      <c r="Y499" s="15">
        <v>0</v>
      </c>
      <c r="Z499" s="15">
        <v>0</v>
      </c>
      <c r="AA499" s="15">
        <v>0</v>
      </c>
      <c r="AB499" s="15">
        <v>0</v>
      </c>
      <c r="AC499" s="15">
        <v>0</v>
      </c>
      <c r="AD499" s="15">
        <v>0</v>
      </c>
      <c r="AE499" s="15">
        <v>0</v>
      </c>
      <c r="AF499" s="15">
        <v>0</v>
      </c>
      <c r="AG499" s="15">
        <v>0</v>
      </c>
      <c r="AH499" s="15">
        <v>0</v>
      </c>
      <c r="AI499" s="15">
        <v>0</v>
      </c>
      <c r="AJ499" s="15">
        <v>0</v>
      </c>
      <c r="AK499" s="15">
        <v>0</v>
      </c>
      <c r="AL499" s="15">
        <v>0</v>
      </c>
      <c r="AM499" s="15">
        <v>0</v>
      </c>
      <c r="AN499" s="15">
        <v>0</v>
      </c>
      <c r="AO499" s="15">
        <v>0</v>
      </c>
      <c r="AP499" s="15">
        <v>0</v>
      </c>
      <c r="AQ499" s="15">
        <v>0</v>
      </c>
      <c r="AR499" s="15">
        <v>0</v>
      </c>
      <c r="AS499" s="15">
        <v>0</v>
      </c>
      <c r="AT499" s="15">
        <v>0</v>
      </c>
      <c r="AU499" s="15">
        <v>0</v>
      </c>
      <c r="AV499" s="15">
        <v>0</v>
      </c>
      <c r="AW499" s="15">
        <v>0</v>
      </c>
      <c r="AX499" s="15">
        <v>0</v>
      </c>
      <c r="AY499" s="15">
        <v>0</v>
      </c>
      <c r="AZ499" s="15">
        <v>0</v>
      </c>
      <c r="BA499" s="15">
        <v>0</v>
      </c>
      <c r="BB499" s="15">
        <v>0</v>
      </c>
      <c r="BC499" s="15">
        <v>0</v>
      </c>
      <c r="BD499" s="15">
        <v>0</v>
      </c>
      <c r="BE499" s="15">
        <v>0</v>
      </c>
      <c r="BF499" s="15">
        <v>0</v>
      </c>
      <c r="BG499" s="15">
        <v>0</v>
      </c>
      <c r="BH499" s="15">
        <v>0</v>
      </c>
      <c r="BI499" s="15">
        <v>0</v>
      </c>
      <c r="BJ499" s="15">
        <v>0</v>
      </c>
      <c r="BK499" s="15">
        <v>0</v>
      </c>
      <c r="BL499" s="15">
        <v>0</v>
      </c>
      <c r="BM499" s="15">
        <v>0</v>
      </c>
      <c r="BN499" s="15">
        <v>0</v>
      </c>
      <c r="BO499" s="15">
        <v>0</v>
      </c>
      <c r="BP499" s="15">
        <v>0</v>
      </c>
      <c r="BQ499" s="15">
        <v>0</v>
      </c>
      <c r="BR499" s="15">
        <v>0</v>
      </c>
      <c r="BS499" s="15">
        <v>0</v>
      </c>
      <c r="BT499" s="15">
        <v>0</v>
      </c>
      <c r="BU499" s="15">
        <v>0</v>
      </c>
      <c r="BV499" s="15">
        <v>0</v>
      </c>
      <c r="BW499" s="15">
        <v>0</v>
      </c>
      <c r="BX499" s="15">
        <v>0</v>
      </c>
      <c r="BY499" s="15">
        <v>0</v>
      </c>
      <c r="BZ499" s="15">
        <v>0</v>
      </c>
      <c r="CA499" s="15">
        <v>0</v>
      </c>
      <c r="CB499" s="15">
        <v>0</v>
      </c>
      <c r="CC499" s="15">
        <v>0</v>
      </c>
      <c r="CD499" s="15">
        <v>0</v>
      </c>
      <c r="CE499" s="15">
        <v>0</v>
      </c>
      <c r="CF499" s="15">
        <v>0</v>
      </c>
      <c r="CG499" s="15">
        <v>0</v>
      </c>
      <c r="CH499" s="15">
        <v>0</v>
      </c>
      <c r="CI499" s="15">
        <v>0</v>
      </c>
      <c r="CJ499" s="15">
        <v>0</v>
      </c>
      <c r="CK499">
        <v>20</v>
      </c>
      <c r="CL499" s="15">
        <v>0</v>
      </c>
      <c r="CM499" s="15">
        <v>0</v>
      </c>
      <c r="CN499" s="15">
        <v>0</v>
      </c>
      <c r="CO499" s="15">
        <v>0</v>
      </c>
      <c r="CP499" s="15">
        <v>0</v>
      </c>
      <c r="CQ499" s="15">
        <v>0</v>
      </c>
      <c r="CR499" s="15">
        <v>0</v>
      </c>
      <c r="CS499" s="15">
        <v>0</v>
      </c>
      <c r="CT499" s="15">
        <v>0</v>
      </c>
      <c r="CU499">
        <v>4</v>
      </c>
      <c r="CV499" s="15">
        <v>0</v>
      </c>
      <c r="CW499" s="15">
        <v>0</v>
      </c>
      <c r="CX499" s="15">
        <v>0</v>
      </c>
      <c r="CY499" s="15">
        <v>0</v>
      </c>
      <c r="CZ499" s="15">
        <v>0</v>
      </c>
      <c r="DA499" s="15">
        <v>0</v>
      </c>
      <c r="DB499" s="15">
        <v>0</v>
      </c>
      <c r="DC499" s="15">
        <v>0</v>
      </c>
      <c r="DD499" s="15">
        <v>0</v>
      </c>
      <c r="DE499" s="15">
        <v>0</v>
      </c>
      <c r="DF499" s="15">
        <v>0</v>
      </c>
      <c r="DG499" s="15">
        <v>0</v>
      </c>
      <c r="DH499" s="15">
        <v>0</v>
      </c>
      <c r="DI499" s="15">
        <v>0</v>
      </c>
      <c r="DJ499" s="15">
        <v>0</v>
      </c>
      <c r="DK499" s="15">
        <v>0</v>
      </c>
      <c r="DL499" s="15">
        <v>0</v>
      </c>
      <c r="DM499" s="15">
        <v>0</v>
      </c>
      <c r="DN499" s="15">
        <v>0</v>
      </c>
      <c r="DO499" s="15">
        <v>0</v>
      </c>
      <c r="DP499" s="15">
        <v>0</v>
      </c>
      <c r="DQ499" s="15">
        <v>0</v>
      </c>
      <c r="DR499" s="15">
        <v>0</v>
      </c>
      <c r="DS499">
        <v>73</v>
      </c>
    </row>
    <row r="500" spans="1:123">
      <c r="A500" t="s">
        <v>8536</v>
      </c>
      <c r="B500" t="s">
        <v>18390</v>
      </c>
      <c r="C500" t="s">
        <v>349</v>
      </c>
      <c r="D500" t="s">
        <v>5291</v>
      </c>
      <c r="E500" t="s">
        <v>8025</v>
      </c>
      <c r="F500" s="15" t="str">
        <f>INDEX($I$1:$DS$1,(MATCH(MAX(I500:DS500),I500:DS500,0)))</f>
        <v>Azerbaijanis</v>
      </c>
      <c r="G500" s="15">
        <f>MAX(I500:DS500)/H500</f>
        <v>0.99885897435897431</v>
      </c>
      <c r="H500">
        <v>156000</v>
      </c>
      <c r="I500" s="15">
        <v>0</v>
      </c>
      <c r="J500" s="15">
        <v>0</v>
      </c>
      <c r="K500" s="15">
        <v>0</v>
      </c>
      <c r="L500" s="15">
        <v>0</v>
      </c>
      <c r="M500" s="15">
        <v>0</v>
      </c>
      <c r="N500" s="15">
        <v>0</v>
      </c>
      <c r="O500" s="15">
        <v>0</v>
      </c>
      <c r="P500" s="15">
        <v>0</v>
      </c>
      <c r="Q500" s="15">
        <v>0</v>
      </c>
      <c r="R500" s="15">
        <v>0</v>
      </c>
      <c r="S500">
        <v>53</v>
      </c>
      <c r="T500">
        <v>6</v>
      </c>
      <c r="U500" s="15">
        <v>0</v>
      </c>
      <c r="V500">
        <v>6</v>
      </c>
      <c r="W500">
        <v>155822</v>
      </c>
      <c r="X500" s="15">
        <v>0</v>
      </c>
      <c r="Y500" s="15">
        <v>0</v>
      </c>
      <c r="Z500" s="15">
        <v>0</v>
      </c>
      <c r="AA500" s="15">
        <v>0</v>
      </c>
      <c r="AB500" s="15">
        <v>0</v>
      </c>
      <c r="AC500" s="15">
        <v>0</v>
      </c>
      <c r="AD500" s="15">
        <v>0</v>
      </c>
      <c r="AE500" s="15">
        <v>0</v>
      </c>
      <c r="AF500">
        <v>1</v>
      </c>
      <c r="AG500" s="15">
        <v>0</v>
      </c>
      <c r="AH500" s="15">
        <v>0</v>
      </c>
      <c r="AI500" s="15">
        <v>0</v>
      </c>
      <c r="AJ500" s="15">
        <v>0</v>
      </c>
      <c r="AK500" s="15">
        <v>0</v>
      </c>
      <c r="AL500" s="15">
        <v>0</v>
      </c>
      <c r="AM500" s="15">
        <v>0</v>
      </c>
      <c r="AN500" s="15">
        <v>0</v>
      </c>
      <c r="AO500" s="15">
        <v>0</v>
      </c>
      <c r="AP500" s="15">
        <v>0</v>
      </c>
      <c r="AQ500" s="15">
        <v>0</v>
      </c>
      <c r="AR500" s="15">
        <v>0</v>
      </c>
      <c r="AS500" s="15">
        <v>0</v>
      </c>
      <c r="AT500" s="15">
        <v>0</v>
      </c>
      <c r="AU500" s="15">
        <v>0</v>
      </c>
      <c r="AV500" s="15">
        <v>0</v>
      </c>
      <c r="AW500" s="15">
        <v>0</v>
      </c>
      <c r="AX500" s="15">
        <v>0</v>
      </c>
      <c r="AY500" s="15">
        <v>0</v>
      </c>
      <c r="AZ500" s="15">
        <v>0</v>
      </c>
      <c r="BA500" s="15">
        <v>0</v>
      </c>
      <c r="BB500" s="15">
        <v>0</v>
      </c>
      <c r="BC500" s="15">
        <v>0</v>
      </c>
      <c r="BD500" s="15">
        <v>0</v>
      </c>
      <c r="BE500" s="15">
        <v>0</v>
      </c>
      <c r="BF500" s="15">
        <v>0</v>
      </c>
      <c r="BG500" s="15">
        <v>0</v>
      </c>
      <c r="BH500" s="15">
        <v>0</v>
      </c>
      <c r="BI500" s="15">
        <v>0</v>
      </c>
      <c r="BJ500" s="15">
        <v>0</v>
      </c>
      <c r="BK500" s="15">
        <v>0</v>
      </c>
      <c r="BL500" s="15">
        <v>0</v>
      </c>
      <c r="BM500" s="15">
        <v>0</v>
      </c>
      <c r="BN500" s="15">
        <v>0</v>
      </c>
      <c r="BO500" s="15">
        <v>0</v>
      </c>
      <c r="BP500" s="15">
        <v>0</v>
      </c>
      <c r="BQ500" s="15">
        <v>0</v>
      </c>
      <c r="BR500" s="15">
        <v>0</v>
      </c>
      <c r="BS500" s="15">
        <v>0</v>
      </c>
      <c r="BT500" s="15">
        <v>0</v>
      </c>
      <c r="BU500" s="15">
        <v>0</v>
      </c>
      <c r="BV500" s="15">
        <v>0</v>
      </c>
      <c r="BW500" s="15">
        <v>0</v>
      </c>
      <c r="BX500" s="15">
        <v>0</v>
      </c>
      <c r="BY500" s="15">
        <v>0</v>
      </c>
      <c r="BZ500" s="15">
        <v>0</v>
      </c>
      <c r="CA500" s="15">
        <v>0</v>
      </c>
      <c r="CB500" s="15">
        <v>0</v>
      </c>
      <c r="CC500" s="15">
        <v>0</v>
      </c>
      <c r="CD500" s="15">
        <v>0</v>
      </c>
      <c r="CE500" s="15">
        <v>0</v>
      </c>
      <c r="CF500" s="15">
        <v>0</v>
      </c>
      <c r="CG500" s="15">
        <v>0</v>
      </c>
      <c r="CH500" s="15">
        <v>0</v>
      </c>
      <c r="CI500" s="15">
        <v>0</v>
      </c>
      <c r="CJ500" s="15">
        <v>0</v>
      </c>
      <c r="CK500" s="15">
        <v>0</v>
      </c>
      <c r="CL500" s="15">
        <v>0</v>
      </c>
      <c r="CM500" s="15">
        <v>0</v>
      </c>
      <c r="CN500" s="15">
        <v>0</v>
      </c>
      <c r="CO500" s="15">
        <v>0</v>
      </c>
      <c r="CP500" s="15">
        <v>0</v>
      </c>
      <c r="CQ500" s="15">
        <v>0</v>
      </c>
      <c r="CR500" s="15">
        <v>0</v>
      </c>
      <c r="CS500" s="15">
        <v>0</v>
      </c>
      <c r="CT500" s="15">
        <v>0</v>
      </c>
      <c r="CU500">
        <v>107</v>
      </c>
      <c r="CV500" s="15">
        <v>0</v>
      </c>
      <c r="CW500" s="15">
        <v>0</v>
      </c>
      <c r="CX500" s="15">
        <v>0</v>
      </c>
      <c r="CY500" s="15">
        <v>0</v>
      </c>
      <c r="CZ500" s="15">
        <v>0</v>
      </c>
      <c r="DA500" s="15">
        <v>0</v>
      </c>
      <c r="DB500" s="15">
        <v>0</v>
      </c>
      <c r="DC500" s="15">
        <v>0</v>
      </c>
      <c r="DD500" s="15">
        <v>0</v>
      </c>
      <c r="DE500" s="15">
        <v>0</v>
      </c>
      <c r="DF500" s="15">
        <v>0</v>
      </c>
      <c r="DG500" s="15">
        <v>0</v>
      </c>
      <c r="DH500" s="15">
        <v>0</v>
      </c>
      <c r="DI500" s="15">
        <v>0</v>
      </c>
      <c r="DJ500" s="15">
        <v>0</v>
      </c>
      <c r="DK500" s="15">
        <v>0</v>
      </c>
      <c r="DL500" s="15">
        <v>0</v>
      </c>
      <c r="DM500" s="15">
        <v>0</v>
      </c>
      <c r="DN500" s="15">
        <v>0</v>
      </c>
      <c r="DO500" s="15">
        <v>0</v>
      </c>
      <c r="DP500" s="15">
        <v>0</v>
      </c>
      <c r="DQ500" s="15">
        <v>0</v>
      </c>
      <c r="DR500" s="15">
        <v>0</v>
      </c>
      <c r="DS500">
        <v>5</v>
      </c>
    </row>
    <row r="501" spans="1:123">
      <c r="A501" t="s">
        <v>8537</v>
      </c>
      <c r="B501" t="s">
        <v>18391</v>
      </c>
      <c r="C501" t="s">
        <v>349</v>
      </c>
      <c r="D501" t="s">
        <v>5291</v>
      </c>
      <c r="E501" t="s">
        <v>8026</v>
      </c>
      <c r="F501" s="15" t="str">
        <f>INDEX($I$1:$DS$1,(MATCH(MAX(I501:DS501),I501:DS501,0)))</f>
        <v>Azerbaijanis</v>
      </c>
      <c r="G501" s="15">
        <f>MAX(I501:DS501)/H501</f>
        <v>0.99951538461538458</v>
      </c>
      <c r="H501">
        <v>130000</v>
      </c>
      <c r="I501" s="15">
        <v>0</v>
      </c>
      <c r="J501" s="15">
        <v>0</v>
      </c>
      <c r="K501" s="15">
        <v>0</v>
      </c>
      <c r="L501" s="15">
        <v>0</v>
      </c>
      <c r="M501" s="15">
        <v>0</v>
      </c>
      <c r="N501" s="15">
        <v>0</v>
      </c>
      <c r="O501" s="15">
        <v>0</v>
      </c>
      <c r="P501" s="15">
        <v>0</v>
      </c>
      <c r="Q501" s="15">
        <v>0</v>
      </c>
      <c r="R501" s="15">
        <v>0</v>
      </c>
      <c r="S501">
        <v>35</v>
      </c>
      <c r="T501">
        <v>3</v>
      </c>
      <c r="U501" s="15">
        <v>0</v>
      </c>
      <c r="V501">
        <v>6</v>
      </c>
      <c r="W501">
        <v>129937</v>
      </c>
      <c r="X501" s="15">
        <v>0</v>
      </c>
      <c r="Y501" s="15">
        <v>0</v>
      </c>
      <c r="Z501" s="15">
        <v>0</v>
      </c>
      <c r="AA501" s="15">
        <v>0</v>
      </c>
      <c r="AB501" s="15">
        <v>0</v>
      </c>
      <c r="AC501" s="15">
        <v>0</v>
      </c>
      <c r="AD501" s="15">
        <v>0</v>
      </c>
      <c r="AE501" s="15">
        <v>0</v>
      </c>
      <c r="AF501">
        <v>1</v>
      </c>
      <c r="AG501" s="15">
        <v>0</v>
      </c>
      <c r="AH501" s="15">
        <v>0</v>
      </c>
      <c r="AI501" s="15">
        <v>0</v>
      </c>
      <c r="AJ501" s="15">
        <v>0</v>
      </c>
      <c r="AK501" s="15">
        <v>0</v>
      </c>
      <c r="AL501" s="15">
        <v>0</v>
      </c>
      <c r="AM501" s="15">
        <v>0</v>
      </c>
      <c r="AN501" s="15">
        <v>0</v>
      </c>
      <c r="AO501">
        <v>8</v>
      </c>
      <c r="AP501" s="15">
        <v>0</v>
      </c>
      <c r="AQ501" s="15">
        <v>0</v>
      </c>
      <c r="AR501" s="15">
        <v>0</v>
      </c>
      <c r="AS501" s="15">
        <v>0</v>
      </c>
      <c r="AT501" s="15">
        <v>0</v>
      </c>
      <c r="AU501" s="15">
        <v>0</v>
      </c>
      <c r="AV501" s="15">
        <v>0</v>
      </c>
      <c r="AW501" s="15">
        <v>0</v>
      </c>
      <c r="AX501" s="15">
        <v>0</v>
      </c>
      <c r="AY501" s="15">
        <v>0</v>
      </c>
      <c r="AZ501" s="15">
        <v>0</v>
      </c>
      <c r="BA501" s="15">
        <v>0</v>
      </c>
      <c r="BB501" s="15">
        <v>0</v>
      </c>
      <c r="BC501" s="15">
        <v>0</v>
      </c>
      <c r="BD501">
        <v>1</v>
      </c>
      <c r="BE501" s="15">
        <v>0</v>
      </c>
      <c r="BF501" s="15">
        <v>0</v>
      </c>
      <c r="BG501" s="15">
        <v>0</v>
      </c>
      <c r="BH501" s="15">
        <v>0</v>
      </c>
      <c r="BI501" s="15">
        <v>0</v>
      </c>
      <c r="BJ501" s="15">
        <v>0</v>
      </c>
      <c r="BK501" s="15">
        <v>0</v>
      </c>
      <c r="BL501" s="15">
        <v>0</v>
      </c>
      <c r="BM501" s="15">
        <v>0</v>
      </c>
      <c r="BN501" s="15">
        <v>0</v>
      </c>
      <c r="BO501" s="15">
        <v>0</v>
      </c>
      <c r="BP501" s="15">
        <v>0</v>
      </c>
      <c r="BQ501" s="15">
        <v>0</v>
      </c>
      <c r="BR501" s="15">
        <v>0</v>
      </c>
      <c r="BS501" s="15">
        <v>0</v>
      </c>
      <c r="BT501" s="15">
        <v>0</v>
      </c>
      <c r="BU501" s="15">
        <v>0</v>
      </c>
      <c r="BV501" s="15">
        <v>0</v>
      </c>
      <c r="BW501" s="15">
        <v>0</v>
      </c>
      <c r="BX501" s="15">
        <v>0</v>
      </c>
      <c r="BY501" s="15">
        <v>0</v>
      </c>
      <c r="BZ501" s="15">
        <v>0</v>
      </c>
      <c r="CA501" s="15">
        <v>0</v>
      </c>
      <c r="CB501" s="15">
        <v>0</v>
      </c>
      <c r="CC501" s="15">
        <v>0</v>
      </c>
      <c r="CD501" s="15">
        <v>0</v>
      </c>
      <c r="CE501" s="15">
        <v>0</v>
      </c>
      <c r="CF501" s="15">
        <v>0</v>
      </c>
      <c r="CG501" s="15">
        <v>0</v>
      </c>
      <c r="CH501" s="15">
        <v>0</v>
      </c>
      <c r="CI501" s="15">
        <v>0</v>
      </c>
      <c r="CJ501" s="15">
        <v>0</v>
      </c>
      <c r="CK501" s="15">
        <v>0</v>
      </c>
      <c r="CL501" s="15">
        <v>0</v>
      </c>
      <c r="CM501" s="15">
        <v>0</v>
      </c>
      <c r="CN501" s="15">
        <v>0</v>
      </c>
      <c r="CO501" s="15">
        <v>0</v>
      </c>
      <c r="CP501" s="15">
        <v>0</v>
      </c>
      <c r="CQ501" s="15">
        <v>0</v>
      </c>
      <c r="CR501" s="15">
        <v>0</v>
      </c>
      <c r="CS501" s="15">
        <v>0</v>
      </c>
      <c r="CT501" s="15">
        <v>0</v>
      </c>
      <c r="CU501">
        <v>2</v>
      </c>
      <c r="CV501" s="15">
        <v>0</v>
      </c>
      <c r="CW501" s="15">
        <v>0</v>
      </c>
      <c r="CX501" s="15">
        <v>0</v>
      </c>
      <c r="CY501" s="15">
        <v>0</v>
      </c>
      <c r="CZ501" s="15">
        <v>0</v>
      </c>
      <c r="DA501" s="15">
        <v>0</v>
      </c>
      <c r="DB501" s="15">
        <v>0</v>
      </c>
      <c r="DC501" s="15">
        <v>0</v>
      </c>
      <c r="DD501" s="15">
        <v>0</v>
      </c>
      <c r="DE501" s="15">
        <v>0</v>
      </c>
      <c r="DF501" s="15">
        <v>0</v>
      </c>
      <c r="DG501" s="15">
        <v>0</v>
      </c>
      <c r="DH501" s="15">
        <v>0</v>
      </c>
      <c r="DI501" s="15">
        <v>0</v>
      </c>
      <c r="DJ501" s="15">
        <v>0</v>
      </c>
      <c r="DK501" s="15">
        <v>0</v>
      </c>
      <c r="DL501" s="15">
        <v>0</v>
      </c>
      <c r="DM501" s="15">
        <v>0</v>
      </c>
      <c r="DN501" s="15">
        <v>0</v>
      </c>
      <c r="DO501" s="15">
        <v>0</v>
      </c>
      <c r="DP501" s="15">
        <v>0</v>
      </c>
      <c r="DQ501" s="15">
        <v>0</v>
      </c>
      <c r="DR501" s="15">
        <v>0</v>
      </c>
      <c r="DS501">
        <v>7</v>
      </c>
    </row>
    <row r="502" spans="1:123">
      <c r="A502" t="s">
        <v>8538</v>
      </c>
      <c r="B502" t="s">
        <v>18392</v>
      </c>
      <c r="C502" t="s">
        <v>349</v>
      </c>
      <c r="D502" t="s">
        <v>5291</v>
      </c>
      <c r="E502" t="s">
        <v>5293</v>
      </c>
      <c r="F502" s="15" t="str">
        <f>INDEX($I$1:$DS$1,(MATCH(MAX(I502:DS502),I502:DS502,0)))</f>
        <v>Armenians/ Hemshins</v>
      </c>
      <c r="G502" s="15">
        <f>MAX(I502:DS502)/H502</f>
        <v>0.79181818181818187</v>
      </c>
      <c r="H502">
        <v>4400</v>
      </c>
      <c r="I502" s="15">
        <v>0</v>
      </c>
      <c r="J502" s="15">
        <v>0</v>
      </c>
      <c r="K502" s="15">
        <v>0</v>
      </c>
      <c r="L502" s="15">
        <v>0</v>
      </c>
      <c r="M502" s="15">
        <v>0</v>
      </c>
      <c r="N502" s="15">
        <v>0</v>
      </c>
      <c r="O502" s="15">
        <v>0</v>
      </c>
      <c r="P502" s="15">
        <v>0</v>
      </c>
      <c r="Q502" s="15">
        <v>0</v>
      </c>
      <c r="R502" s="15">
        <v>0</v>
      </c>
      <c r="S502" s="15">
        <v>0</v>
      </c>
      <c r="T502" s="15">
        <v>0</v>
      </c>
      <c r="U502" s="15">
        <v>0</v>
      </c>
      <c r="V502" s="15">
        <v>0</v>
      </c>
      <c r="W502">
        <v>916</v>
      </c>
      <c r="X502" s="15">
        <v>0</v>
      </c>
      <c r="Y502" s="15">
        <v>0</v>
      </c>
      <c r="Z502" s="15">
        <v>0</v>
      </c>
      <c r="AA502" s="15">
        <v>0</v>
      </c>
      <c r="AB502" s="15">
        <v>0</v>
      </c>
      <c r="AC502" s="15">
        <v>0</v>
      </c>
      <c r="AD502" s="15">
        <v>0</v>
      </c>
      <c r="AE502" s="15">
        <v>0</v>
      </c>
      <c r="AF502">
        <v>3484</v>
      </c>
      <c r="AG502" s="15">
        <v>0</v>
      </c>
      <c r="AH502" s="15">
        <v>0</v>
      </c>
      <c r="AI502" s="15">
        <v>0</v>
      </c>
      <c r="AJ502" s="15">
        <v>0</v>
      </c>
      <c r="AK502" s="15">
        <v>0</v>
      </c>
      <c r="AL502" s="15">
        <v>0</v>
      </c>
      <c r="AM502" s="15">
        <v>0</v>
      </c>
      <c r="AN502" s="15">
        <v>0</v>
      </c>
      <c r="AO502" s="15">
        <v>0</v>
      </c>
      <c r="AP502" s="15">
        <v>0</v>
      </c>
      <c r="AQ502" s="15">
        <v>0</v>
      </c>
      <c r="AR502" s="15">
        <v>0</v>
      </c>
      <c r="AS502" s="15">
        <v>0</v>
      </c>
      <c r="AT502" s="15">
        <v>0</v>
      </c>
      <c r="AU502" s="15">
        <v>0</v>
      </c>
      <c r="AV502" s="15">
        <v>0</v>
      </c>
      <c r="AW502" s="15">
        <v>0</v>
      </c>
      <c r="AX502" s="15">
        <v>0</v>
      </c>
      <c r="AY502" s="15">
        <v>0</v>
      </c>
      <c r="AZ502" s="15">
        <v>0</v>
      </c>
      <c r="BA502" s="15">
        <v>0</v>
      </c>
      <c r="BB502" s="15">
        <v>0</v>
      </c>
      <c r="BC502" s="15">
        <v>0</v>
      </c>
      <c r="BD502" s="15">
        <v>0</v>
      </c>
      <c r="BE502" s="15">
        <v>0</v>
      </c>
      <c r="BF502" s="15">
        <v>0</v>
      </c>
      <c r="BG502" s="15">
        <v>0</v>
      </c>
      <c r="BH502" s="15">
        <v>0</v>
      </c>
      <c r="BI502" s="15">
        <v>0</v>
      </c>
      <c r="BJ502" s="15">
        <v>0</v>
      </c>
      <c r="BK502" s="15">
        <v>0</v>
      </c>
      <c r="BL502" s="15">
        <v>0</v>
      </c>
      <c r="BM502" s="15">
        <v>0</v>
      </c>
      <c r="BN502" s="15">
        <v>0</v>
      </c>
      <c r="BO502" s="15">
        <v>0</v>
      </c>
      <c r="BP502" s="15">
        <v>0</v>
      </c>
      <c r="BQ502" s="15">
        <v>0</v>
      </c>
      <c r="BR502" s="15">
        <v>0</v>
      </c>
      <c r="BS502" s="15">
        <v>0</v>
      </c>
      <c r="BT502" s="15">
        <v>0</v>
      </c>
      <c r="BU502" s="15">
        <v>0</v>
      </c>
      <c r="BV502" s="15">
        <v>0</v>
      </c>
      <c r="BW502" s="15">
        <v>0</v>
      </c>
      <c r="BX502" s="15">
        <v>0</v>
      </c>
      <c r="BY502" s="15">
        <v>0</v>
      </c>
      <c r="BZ502" s="15">
        <v>0</v>
      </c>
      <c r="CA502" s="15">
        <v>0</v>
      </c>
      <c r="CB502" s="15">
        <v>0</v>
      </c>
      <c r="CC502" s="15">
        <v>0</v>
      </c>
      <c r="CD502" s="15">
        <v>0</v>
      </c>
      <c r="CE502" s="15">
        <v>0</v>
      </c>
      <c r="CF502" s="15">
        <v>0</v>
      </c>
      <c r="CG502" s="15">
        <v>0</v>
      </c>
      <c r="CH502" s="15">
        <v>0</v>
      </c>
      <c r="CI502" s="15">
        <v>0</v>
      </c>
      <c r="CJ502" s="15">
        <v>0</v>
      </c>
      <c r="CK502" s="15">
        <v>0</v>
      </c>
      <c r="CL502" s="15">
        <v>0</v>
      </c>
      <c r="CM502" s="15">
        <v>0</v>
      </c>
      <c r="CN502" s="15">
        <v>0</v>
      </c>
      <c r="CO502" s="15">
        <v>0</v>
      </c>
      <c r="CP502" s="15">
        <v>0</v>
      </c>
      <c r="CQ502" s="15">
        <v>0</v>
      </c>
      <c r="CR502" s="15">
        <v>0</v>
      </c>
      <c r="CS502" s="15">
        <v>0</v>
      </c>
      <c r="CT502" s="15">
        <v>0</v>
      </c>
      <c r="CU502" s="15">
        <v>0</v>
      </c>
      <c r="CV502" s="15">
        <v>0</v>
      </c>
      <c r="CW502" s="15">
        <v>0</v>
      </c>
      <c r="CX502" s="15">
        <v>0</v>
      </c>
      <c r="CY502" s="15">
        <v>0</v>
      </c>
      <c r="CZ502" s="15">
        <v>0</v>
      </c>
      <c r="DA502" s="15">
        <v>0</v>
      </c>
      <c r="DB502" s="15">
        <v>0</v>
      </c>
      <c r="DC502" s="15">
        <v>0</v>
      </c>
      <c r="DD502" s="15">
        <v>0</v>
      </c>
      <c r="DE502" s="15">
        <v>0</v>
      </c>
      <c r="DF502" s="15">
        <v>0</v>
      </c>
      <c r="DG502" s="15">
        <v>0</v>
      </c>
      <c r="DH502" s="15">
        <v>0</v>
      </c>
      <c r="DI502" s="15">
        <v>0</v>
      </c>
      <c r="DJ502" s="15">
        <v>0</v>
      </c>
      <c r="DK502" s="15">
        <v>0</v>
      </c>
      <c r="DL502" s="15">
        <v>0</v>
      </c>
      <c r="DM502" s="15">
        <v>0</v>
      </c>
      <c r="DN502" s="15">
        <v>0</v>
      </c>
      <c r="DO502" s="15">
        <v>0</v>
      </c>
      <c r="DP502" s="15">
        <v>0</v>
      </c>
      <c r="DQ502" s="15">
        <v>0</v>
      </c>
      <c r="DR502" s="15">
        <v>0</v>
      </c>
      <c r="DS502" s="15">
        <v>0</v>
      </c>
    </row>
    <row r="503" spans="1:123">
      <c r="A503" t="s">
        <v>8539</v>
      </c>
      <c r="B503" t="s">
        <v>18393</v>
      </c>
      <c r="C503" t="s">
        <v>349</v>
      </c>
      <c r="D503" t="s">
        <v>5291</v>
      </c>
      <c r="E503" t="s">
        <v>8027</v>
      </c>
      <c r="F503" s="15" t="str">
        <f>INDEX($I$1:$DS$1,(MATCH(MAX(I503:DS503),I503:DS503,0)))</f>
        <v>Azerbaijanis</v>
      </c>
      <c r="G503" s="15">
        <f>MAX(I503:DS503)/H503</f>
        <v>0.50017391304347825</v>
      </c>
      <c r="H503">
        <v>11500</v>
      </c>
      <c r="I503" s="15">
        <v>0</v>
      </c>
      <c r="J503" s="15">
        <v>0</v>
      </c>
      <c r="K503" s="15">
        <v>0</v>
      </c>
      <c r="L503" s="15">
        <v>0</v>
      </c>
      <c r="M503" s="15">
        <v>0</v>
      </c>
      <c r="N503" s="15">
        <v>0</v>
      </c>
      <c r="O503" s="15">
        <v>0</v>
      </c>
      <c r="P503" s="15">
        <v>0</v>
      </c>
      <c r="Q503" s="15">
        <v>0</v>
      </c>
      <c r="R503" s="15">
        <v>0</v>
      </c>
      <c r="S503">
        <v>2</v>
      </c>
      <c r="T503" s="15">
        <v>0</v>
      </c>
      <c r="U503" s="15">
        <v>0</v>
      </c>
      <c r="V503" s="15">
        <v>0</v>
      </c>
      <c r="W503">
        <v>5752</v>
      </c>
      <c r="X503" s="15">
        <v>0</v>
      </c>
      <c r="Y503" s="15">
        <v>0</v>
      </c>
      <c r="Z503" s="15">
        <v>0</v>
      </c>
      <c r="AA503" s="15">
        <v>0</v>
      </c>
      <c r="AB503" s="15">
        <v>0</v>
      </c>
      <c r="AC503" s="15">
        <v>0</v>
      </c>
      <c r="AD503" s="15">
        <v>0</v>
      </c>
      <c r="AE503" s="15">
        <v>0</v>
      </c>
      <c r="AF503">
        <v>5708</v>
      </c>
      <c r="AG503" s="15">
        <v>0</v>
      </c>
      <c r="AH503" s="15">
        <v>0</v>
      </c>
      <c r="AI503" s="15">
        <v>0</v>
      </c>
      <c r="AJ503" s="15">
        <v>0</v>
      </c>
      <c r="AK503" s="15">
        <v>0</v>
      </c>
      <c r="AL503" s="15">
        <v>0</v>
      </c>
      <c r="AM503" s="15">
        <v>0</v>
      </c>
      <c r="AN503" s="15">
        <v>0</v>
      </c>
      <c r="AO503">
        <v>2</v>
      </c>
      <c r="AP503" s="15">
        <v>0</v>
      </c>
      <c r="AQ503" s="15">
        <v>0</v>
      </c>
      <c r="AR503" s="15">
        <v>0</v>
      </c>
      <c r="AS503" s="15">
        <v>0</v>
      </c>
      <c r="AT503" s="15">
        <v>0</v>
      </c>
      <c r="AU503" s="15">
        <v>0</v>
      </c>
      <c r="AV503" s="15">
        <v>0</v>
      </c>
      <c r="AW503" s="15">
        <v>0</v>
      </c>
      <c r="AX503" s="15">
        <v>0</v>
      </c>
      <c r="AY503" s="15">
        <v>0</v>
      </c>
      <c r="AZ503" s="15">
        <v>0</v>
      </c>
      <c r="BA503" s="15">
        <v>0</v>
      </c>
      <c r="BB503" s="15">
        <v>0</v>
      </c>
      <c r="BC503" s="15">
        <v>0</v>
      </c>
      <c r="BD503" s="15">
        <v>0</v>
      </c>
      <c r="BE503" s="15">
        <v>0</v>
      </c>
      <c r="BF503" s="15">
        <v>0</v>
      </c>
      <c r="BG503" s="15">
        <v>0</v>
      </c>
      <c r="BH503" s="15">
        <v>0</v>
      </c>
      <c r="BI503" s="15">
        <v>0</v>
      </c>
      <c r="BJ503" s="15">
        <v>0</v>
      </c>
      <c r="BK503" s="15">
        <v>0</v>
      </c>
      <c r="BL503" s="15">
        <v>0</v>
      </c>
      <c r="BM503" s="15">
        <v>0</v>
      </c>
      <c r="BN503" s="15">
        <v>0</v>
      </c>
      <c r="BO503" s="15">
        <v>0</v>
      </c>
      <c r="BP503" s="15">
        <v>0</v>
      </c>
      <c r="BQ503" s="15">
        <v>0</v>
      </c>
      <c r="BR503" s="15">
        <v>0</v>
      </c>
      <c r="BS503" s="15">
        <v>0</v>
      </c>
      <c r="BT503" s="15">
        <v>0</v>
      </c>
      <c r="BU503" s="15">
        <v>0</v>
      </c>
      <c r="BV503" s="15">
        <v>0</v>
      </c>
      <c r="BW503" s="15">
        <v>0</v>
      </c>
      <c r="BX503" s="15">
        <v>0</v>
      </c>
      <c r="BY503" s="15">
        <v>0</v>
      </c>
      <c r="BZ503" s="15">
        <v>0</v>
      </c>
      <c r="CA503" s="15">
        <v>0</v>
      </c>
      <c r="CB503" s="15">
        <v>0</v>
      </c>
      <c r="CC503" s="15">
        <v>0</v>
      </c>
      <c r="CD503" s="15">
        <v>0</v>
      </c>
      <c r="CE503" s="15">
        <v>0</v>
      </c>
      <c r="CF503" s="15">
        <v>0</v>
      </c>
      <c r="CG503" s="15">
        <v>0</v>
      </c>
      <c r="CH503" s="15">
        <v>0</v>
      </c>
      <c r="CI503" s="15">
        <v>0</v>
      </c>
      <c r="CJ503" s="15">
        <v>0</v>
      </c>
      <c r="CK503" s="15">
        <v>0</v>
      </c>
      <c r="CL503" s="15">
        <v>0</v>
      </c>
      <c r="CM503" s="15">
        <v>0</v>
      </c>
      <c r="CN503" s="15">
        <v>0</v>
      </c>
      <c r="CO503" s="15">
        <v>0</v>
      </c>
      <c r="CP503" s="15">
        <v>0</v>
      </c>
      <c r="CQ503" s="15">
        <v>0</v>
      </c>
      <c r="CR503" s="15">
        <v>0</v>
      </c>
      <c r="CS503" s="15">
        <v>0</v>
      </c>
      <c r="CT503" s="15">
        <v>0</v>
      </c>
      <c r="CU503">
        <v>36</v>
      </c>
      <c r="CV503" s="15">
        <v>0</v>
      </c>
      <c r="CW503" s="15">
        <v>0</v>
      </c>
      <c r="CX503" s="15">
        <v>0</v>
      </c>
      <c r="CY503" s="15">
        <v>0</v>
      </c>
      <c r="CZ503" s="15">
        <v>0</v>
      </c>
      <c r="DA503" s="15">
        <v>0</v>
      </c>
      <c r="DB503" s="15">
        <v>0</v>
      </c>
      <c r="DC503" s="15">
        <v>0</v>
      </c>
      <c r="DD503" s="15">
        <v>0</v>
      </c>
      <c r="DE503" s="15">
        <v>0</v>
      </c>
      <c r="DF503" s="15">
        <v>0</v>
      </c>
      <c r="DG503" s="15">
        <v>0</v>
      </c>
      <c r="DH503" s="15">
        <v>0</v>
      </c>
      <c r="DI503" s="15">
        <v>0</v>
      </c>
      <c r="DJ503" s="15">
        <v>0</v>
      </c>
      <c r="DK503" s="15">
        <v>0</v>
      </c>
      <c r="DL503" s="15">
        <v>0</v>
      </c>
      <c r="DM503" s="15">
        <v>0</v>
      </c>
      <c r="DN503" s="15">
        <v>0</v>
      </c>
      <c r="DO503" s="15">
        <v>0</v>
      </c>
      <c r="DP503" s="15">
        <v>0</v>
      </c>
      <c r="DQ503" s="15">
        <v>0</v>
      </c>
      <c r="DR503" s="15">
        <v>0</v>
      </c>
      <c r="DS503" s="15">
        <v>0</v>
      </c>
    </row>
    <row r="504" spans="1:123">
      <c r="A504" t="s">
        <v>8540</v>
      </c>
      <c r="B504" t="s">
        <v>18394</v>
      </c>
      <c r="C504" t="s">
        <v>349</v>
      </c>
      <c r="D504" t="s">
        <v>5291</v>
      </c>
      <c r="E504" t="s">
        <v>8028</v>
      </c>
      <c r="F504" s="15" t="str">
        <f>INDEX($I$1:$DS$1,(MATCH(MAX(I504:DS504),I504:DS504,0)))</f>
        <v>Armenians/ Hemshins</v>
      </c>
      <c r="G504" s="15">
        <f>MAX(I504:DS504)/H504</f>
        <v>0.71114754098360655</v>
      </c>
      <c r="H504">
        <v>12200</v>
      </c>
      <c r="I504" s="15">
        <v>0</v>
      </c>
      <c r="J504" s="15">
        <v>0</v>
      </c>
      <c r="K504" s="15">
        <v>0</v>
      </c>
      <c r="L504" s="15">
        <v>0</v>
      </c>
      <c r="M504" s="15">
        <v>0</v>
      </c>
      <c r="N504" s="15">
        <v>0</v>
      </c>
      <c r="O504" s="15">
        <v>0</v>
      </c>
      <c r="P504" s="15">
        <v>0</v>
      </c>
      <c r="Q504" s="15">
        <v>0</v>
      </c>
      <c r="R504" s="15">
        <v>0</v>
      </c>
      <c r="S504">
        <v>2</v>
      </c>
      <c r="T504" s="15">
        <v>0</v>
      </c>
      <c r="U504" s="15">
        <v>0</v>
      </c>
      <c r="V504" s="15">
        <v>0</v>
      </c>
      <c r="W504">
        <v>3522</v>
      </c>
      <c r="X504" s="15">
        <v>0</v>
      </c>
      <c r="Y504" s="15">
        <v>0</v>
      </c>
      <c r="Z504" s="15">
        <v>0</v>
      </c>
      <c r="AA504" s="15">
        <v>0</v>
      </c>
      <c r="AB504" s="15">
        <v>0</v>
      </c>
      <c r="AC504" s="15">
        <v>0</v>
      </c>
      <c r="AD504" s="15">
        <v>0</v>
      </c>
      <c r="AE504" s="15">
        <v>0</v>
      </c>
      <c r="AF504">
        <v>8676</v>
      </c>
      <c r="AG504" s="15">
        <v>0</v>
      </c>
      <c r="AH504" s="15">
        <v>0</v>
      </c>
      <c r="AI504" s="15">
        <v>0</v>
      </c>
      <c r="AJ504" s="15">
        <v>0</v>
      </c>
      <c r="AK504" s="15">
        <v>0</v>
      </c>
      <c r="AL504" s="15">
        <v>0</v>
      </c>
      <c r="AM504" s="15">
        <v>0</v>
      </c>
      <c r="AN504" s="15">
        <v>0</v>
      </c>
      <c r="AO504" s="15">
        <v>0</v>
      </c>
      <c r="AP504" s="15">
        <v>0</v>
      </c>
      <c r="AQ504" s="15">
        <v>0</v>
      </c>
      <c r="AR504" s="15">
        <v>0</v>
      </c>
      <c r="AS504" s="15">
        <v>0</v>
      </c>
      <c r="AT504" s="15">
        <v>0</v>
      </c>
      <c r="AU504" s="15">
        <v>0</v>
      </c>
      <c r="AV504" s="15">
        <v>0</v>
      </c>
      <c r="AW504" s="15">
        <v>0</v>
      </c>
      <c r="AX504" s="15">
        <v>0</v>
      </c>
      <c r="AY504" s="15">
        <v>0</v>
      </c>
      <c r="AZ504" s="15">
        <v>0</v>
      </c>
      <c r="BA504" s="15">
        <v>0</v>
      </c>
      <c r="BB504" s="15">
        <v>0</v>
      </c>
      <c r="BC504" s="15">
        <v>0</v>
      </c>
      <c r="BD504" s="15">
        <v>0</v>
      </c>
      <c r="BE504" s="15">
        <v>0</v>
      </c>
      <c r="BF504" s="15">
        <v>0</v>
      </c>
      <c r="BG504" s="15">
        <v>0</v>
      </c>
      <c r="BH504" s="15">
        <v>0</v>
      </c>
      <c r="BI504" s="15">
        <v>0</v>
      </c>
      <c r="BJ504" s="15">
        <v>0</v>
      </c>
      <c r="BK504" s="15">
        <v>0</v>
      </c>
      <c r="BL504" s="15">
        <v>0</v>
      </c>
      <c r="BM504" s="15">
        <v>0</v>
      </c>
      <c r="BN504" s="15">
        <v>0</v>
      </c>
      <c r="BO504" s="15">
        <v>0</v>
      </c>
      <c r="BP504" s="15">
        <v>0</v>
      </c>
      <c r="BQ504" s="15">
        <v>0</v>
      </c>
      <c r="BR504" s="15">
        <v>0</v>
      </c>
      <c r="BS504" s="15">
        <v>0</v>
      </c>
      <c r="BT504" s="15">
        <v>0</v>
      </c>
      <c r="BU504" s="15">
        <v>0</v>
      </c>
      <c r="BV504" s="15">
        <v>0</v>
      </c>
      <c r="BW504" s="15">
        <v>0</v>
      </c>
      <c r="BX504" s="15">
        <v>0</v>
      </c>
      <c r="BY504" s="15">
        <v>0</v>
      </c>
      <c r="BZ504" s="15">
        <v>0</v>
      </c>
      <c r="CA504" s="15">
        <v>0</v>
      </c>
      <c r="CB504" s="15">
        <v>0</v>
      </c>
      <c r="CC504" s="15">
        <v>0</v>
      </c>
      <c r="CD504" s="15">
        <v>0</v>
      </c>
      <c r="CE504" s="15">
        <v>0</v>
      </c>
      <c r="CF504" s="15">
        <v>0</v>
      </c>
      <c r="CG504" s="15">
        <v>0</v>
      </c>
      <c r="CH504" s="15">
        <v>0</v>
      </c>
      <c r="CI504" s="15">
        <v>0</v>
      </c>
      <c r="CJ504" s="15">
        <v>0</v>
      </c>
      <c r="CK504" s="15">
        <v>0</v>
      </c>
      <c r="CL504" s="15">
        <v>0</v>
      </c>
      <c r="CM504" s="15">
        <v>0</v>
      </c>
      <c r="CN504" s="15">
        <v>0</v>
      </c>
      <c r="CO504" s="15">
        <v>0</v>
      </c>
      <c r="CP504" s="15">
        <v>0</v>
      </c>
      <c r="CQ504" s="15">
        <v>0</v>
      </c>
      <c r="CR504" s="15">
        <v>0</v>
      </c>
      <c r="CS504" s="15">
        <v>0</v>
      </c>
      <c r="CT504" s="15">
        <v>0</v>
      </c>
      <c r="CU504" s="15">
        <v>0</v>
      </c>
      <c r="CV504" s="15">
        <v>0</v>
      </c>
      <c r="CW504" s="15">
        <v>0</v>
      </c>
      <c r="CX504" s="15">
        <v>0</v>
      </c>
      <c r="CY504" s="15">
        <v>0</v>
      </c>
      <c r="CZ504" s="15">
        <v>0</v>
      </c>
      <c r="DA504" s="15">
        <v>0</v>
      </c>
      <c r="DB504" s="15">
        <v>0</v>
      </c>
      <c r="DC504" s="15">
        <v>0</v>
      </c>
      <c r="DD504" s="15">
        <v>0</v>
      </c>
      <c r="DE504" s="15">
        <v>0</v>
      </c>
      <c r="DF504" s="15">
        <v>0</v>
      </c>
      <c r="DG504" s="15">
        <v>0</v>
      </c>
      <c r="DH504" s="15">
        <v>0</v>
      </c>
      <c r="DI504" s="15">
        <v>0</v>
      </c>
      <c r="DJ504" s="15">
        <v>0</v>
      </c>
      <c r="DK504" s="15">
        <v>0</v>
      </c>
      <c r="DL504" s="15">
        <v>0</v>
      </c>
      <c r="DM504" s="15">
        <v>0</v>
      </c>
      <c r="DN504" s="15">
        <v>0</v>
      </c>
      <c r="DO504" s="15">
        <v>0</v>
      </c>
      <c r="DP504" s="15">
        <v>0</v>
      </c>
      <c r="DQ504" s="15">
        <v>0</v>
      </c>
      <c r="DR504" s="15">
        <v>0</v>
      </c>
      <c r="DS504" s="15">
        <v>0</v>
      </c>
    </row>
    <row r="505" spans="1:123">
      <c r="A505" t="s">
        <v>8541</v>
      </c>
      <c r="B505" t="s">
        <v>18395</v>
      </c>
      <c r="C505" t="s">
        <v>349</v>
      </c>
      <c r="D505" t="s">
        <v>5291</v>
      </c>
      <c r="E505" t="s">
        <v>8029</v>
      </c>
      <c r="F505" s="15" t="str">
        <f>INDEX($I$1:$DS$1,(MATCH(MAX(I505:DS505),I505:DS505,0)))</f>
        <v>Azerbaijanis</v>
      </c>
      <c r="G505" s="15">
        <f>MAX(I505:DS505)/H505</f>
        <v>0.95815331010452964</v>
      </c>
      <c r="H505">
        <v>28700</v>
      </c>
      <c r="I505" s="15">
        <v>0</v>
      </c>
      <c r="J505" s="15">
        <v>0</v>
      </c>
      <c r="K505" s="15">
        <v>0</v>
      </c>
      <c r="L505" s="15">
        <v>0</v>
      </c>
      <c r="M505" s="15">
        <v>0</v>
      </c>
      <c r="N505" s="15">
        <v>0</v>
      </c>
      <c r="O505" s="15">
        <v>0</v>
      </c>
      <c r="P505" s="15">
        <v>0</v>
      </c>
      <c r="Q505" s="15">
        <v>0</v>
      </c>
      <c r="R505" s="15">
        <v>0</v>
      </c>
      <c r="S505">
        <v>4</v>
      </c>
      <c r="T505">
        <v>1</v>
      </c>
      <c r="U505" s="15">
        <v>0</v>
      </c>
      <c r="V505">
        <v>2</v>
      </c>
      <c r="W505">
        <v>27499</v>
      </c>
      <c r="X505" s="15">
        <v>0</v>
      </c>
      <c r="Y505" s="15">
        <v>0</v>
      </c>
      <c r="Z505">
        <v>1</v>
      </c>
      <c r="AA505" s="15">
        <v>0</v>
      </c>
      <c r="AB505" s="15">
        <v>0</v>
      </c>
      <c r="AC505" s="15">
        <v>0</v>
      </c>
      <c r="AD505" s="15">
        <v>0</v>
      </c>
      <c r="AE505" s="15">
        <v>0</v>
      </c>
      <c r="AF505">
        <v>1145</v>
      </c>
      <c r="AG505" s="15">
        <v>0</v>
      </c>
      <c r="AH505" s="15">
        <v>0</v>
      </c>
      <c r="AI505" s="15">
        <v>0</v>
      </c>
      <c r="AJ505" s="15">
        <v>0</v>
      </c>
      <c r="AK505" s="15">
        <v>0</v>
      </c>
      <c r="AL505" s="15">
        <v>0</v>
      </c>
      <c r="AM505" s="15">
        <v>0</v>
      </c>
      <c r="AN505" s="15">
        <v>0</v>
      </c>
      <c r="AO505">
        <v>4</v>
      </c>
      <c r="AP505" s="15">
        <v>0</v>
      </c>
      <c r="AQ505" s="15">
        <v>0</v>
      </c>
      <c r="AR505" s="15">
        <v>0</v>
      </c>
      <c r="AS505" s="15">
        <v>0</v>
      </c>
      <c r="AT505" s="15">
        <v>0</v>
      </c>
      <c r="AU505" s="15">
        <v>0</v>
      </c>
      <c r="AV505" s="15">
        <v>0</v>
      </c>
      <c r="AW505" s="15">
        <v>0</v>
      </c>
      <c r="AX505" s="15">
        <v>0</v>
      </c>
      <c r="AY505" s="15">
        <v>0</v>
      </c>
      <c r="AZ505" s="15">
        <v>0</v>
      </c>
      <c r="BA505" s="15">
        <v>0</v>
      </c>
      <c r="BB505" s="15">
        <v>0</v>
      </c>
      <c r="BC505" s="15">
        <v>0</v>
      </c>
      <c r="BD505" s="15">
        <v>0</v>
      </c>
      <c r="BE505" s="15">
        <v>0</v>
      </c>
      <c r="BF505" s="15">
        <v>0</v>
      </c>
      <c r="BG505" s="15">
        <v>0</v>
      </c>
      <c r="BH505" s="15">
        <v>0</v>
      </c>
      <c r="BI505" s="15">
        <v>0</v>
      </c>
      <c r="BJ505" s="15">
        <v>0</v>
      </c>
      <c r="BK505" s="15">
        <v>0</v>
      </c>
      <c r="BL505" s="15">
        <v>0</v>
      </c>
      <c r="BM505" s="15">
        <v>0</v>
      </c>
      <c r="BN505" s="15">
        <v>0</v>
      </c>
      <c r="BO505" s="15">
        <v>0</v>
      </c>
      <c r="BP505" s="15">
        <v>0</v>
      </c>
      <c r="BQ505" s="15">
        <v>0</v>
      </c>
      <c r="BR505" s="15">
        <v>0</v>
      </c>
      <c r="BS505" s="15">
        <v>0</v>
      </c>
      <c r="BT505" s="15">
        <v>0</v>
      </c>
      <c r="BU505" s="15">
        <v>0</v>
      </c>
      <c r="BV505" s="15">
        <v>0</v>
      </c>
      <c r="BW505" s="15">
        <v>0</v>
      </c>
      <c r="BX505" s="15">
        <v>0</v>
      </c>
      <c r="BY505" s="15">
        <v>0</v>
      </c>
      <c r="BZ505" s="15">
        <v>0</v>
      </c>
      <c r="CA505" s="15">
        <v>0</v>
      </c>
      <c r="CB505" s="15">
        <v>0</v>
      </c>
      <c r="CC505" s="15">
        <v>0</v>
      </c>
      <c r="CD505" s="15">
        <v>0</v>
      </c>
      <c r="CE505" s="15">
        <v>0</v>
      </c>
      <c r="CF505" s="15">
        <v>0</v>
      </c>
      <c r="CG505" s="15">
        <v>0</v>
      </c>
      <c r="CH505" s="15">
        <v>0</v>
      </c>
      <c r="CI505" s="15">
        <v>0</v>
      </c>
      <c r="CJ505" s="15">
        <v>0</v>
      </c>
      <c r="CK505">
        <v>3</v>
      </c>
      <c r="CL505" s="15">
        <v>0</v>
      </c>
      <c r="CM505" s="15">
        <v>0</v>
      </c>
      <c r="CN505" s="15">
        <v>0</v>
      </c>
      <c r="CO505" s="15">
        <v>0</v>
      </c>
      <c r="CP505" s="15">
        <v>0</v>
      </c>
      <c r="CQ505" s="15">
        <v>0</v>
      </c>
      <c r="CR505" s="15">
        <v>0</v>
      </c>
      <c r="CS505" s="15">
        <v>0</v>
      </c>
      <c r="CT505" s="15">
        <v>0</v>
      </c>
      <c r="CU505">
        <v>41</v>
      </c>
      <c r="CV505" s="15">
        <v>0</v>
      </c>
      <c r="CW505" s="15">
        <v>0</v>
      </c>
      <c r="CX505" s="15">
        <v>0</v>
      </c>
      <c r="CY505" s="15">
        <v>0</v>
      </c>
      <c r="CZ505" s="15">
        <v>0</v>
      </c>
      <c r="DA505" s="15">
        <v>0</v>
      </c>
      <c r="DB505" s="15">
        <v>0</v>
      </c>
      <c r="DC505" s="15">
        <v>0</v>
      </c>
      <c r="DD505" s="15">
        <v>0</v>
      </c>
      <c r="DE505" s="15">
        <v>0</v>
      </c>
      <c r="DF505" s="15">
        <v>0</v>
      </c>
      <c r="DG505" s="15">
        <v>0</v>
      </c>
      <c r="DH505" s="15">
        <v>0</v>
      </c>
      <c r="DI505" s="15">
        <v>0</v>
      </c>
      <c r="DJ505" s="15">
        <v>0</v>
      </c>
      <c r="DK505" s="15">
        <v>0</v>
      </c>
      <c r="DL505" s="15">
        <v>0</v>
      </c>
      <c r="DM505" s="15">
        <v>0</v>
      </c>
      <c r="DN505" s="15">
        <v>0</v>
      </c>
      <c r="DO505" s="15">
        <v>0</v>
      </c>
      <c r="DP505" s="15">
        <v>0</v>
      </c>
      <c r="DQ505" s="15">
        <v>0</v>
      </c>
      <c r="DR505" s="15">
        <v>0</v>
      </c>
      <c r="DS505" s="15">
        <v>0</v>
      </c>
    </row>
    <row r="506" spans="1:123">
      <c r="A506" t="s">
        <v>8542</v>
      </c>
      <c r="B506" t="s">
        <v>18396</v>
      </c>
      <c r="C506" t="s">
        <v>349</v>
      </c>
      <c r="D506" t="s">
        <v>5291</v>
      </c>
      <c r="E506" t="s">
        <v>8030</v>
      </c>
      <c r="F506" s="15" t="str">
        <f>INDEX($I$1:$DS$1,(MATCH(MAX(I506:DS506),I506:DS506,0)))</f>
        <v>Azerbaijanis</v>
      </c>
      <c r="G506" s="15">
        <f>MAX(I506:DS506)/H506</f>
        <v>0.76210986267166048</v>
      </c>
      <c r="H506">
        <v>80100</v>
      </c>
      <c r="I506" s="15">
        <v>0</v>
      </c>
      <c r="J506" s="15">
        <v>0</v>
      </c>
      <c r="K506" s="15">
        <v>0</v>
      </c>
      <c r="L506" s="15">
        <v>0</v>
      </c>
      <c r="M506" s="15">
        <v>0</v>
      </c>
      <c r="N506" s="15">
        <v>0</v>
      </c>
      <c r="O506" s="15">
        <v>0</v>
      </c>
      <c r="P506" s="15">
        <v>0</v>
      </c>
      <c r="Q506" s="15">
        <v>0</v>
      </c>
      <c r="R506" s="15">
        <v>0</v>
      </c>
      <c r="S506">
        <v>43</v>
      </c>
      <c r="T506">
        <v>3</v>
      </c>
      <c r="U506" s="15">
        <v>0</v>
      </c>
      <c r="V506">
        <v>2</v>
      </c>
      <c r="W506">
        <v>61045</v>
      </c>
      <c r="X506" s="15">
        <v>0</v>
      </c>
      <c r="Y506" s="15">
        <v>0</v>
      </c>
      <c r="Z506" s="15">
        <v>0</v>
      </c>
      <c r="AA506" s="15">
        <v>0</v>
      </c>
      <c r="AB506" s="15">
        <v>0</v>
      </c>
      <c r="AC506" s="15">
        <v>0</v>
      </c>
      <c r="AD506" s="15">
        <v>0</v>
      </c>
      <c r="AE506" s="15">
        <v>0</v>
      </c>
      <c r="AF506">
        <v>18982</v>
      </c>
      <c r="AG506" s="15">
        <v>0</v>
      </c>
      <c r="AH506" s="15">
        <v>0</v>
      </c>
      <c r="AI506" s="15">
        <v>0</v>
      </c>
      <c r="AJ506" s="15">
        <v>0</v>
      </c>
      <c r="AK506" s="15">
        <v>0</v>
      </c>
      <c r="AL506" s="15">
        <v>0</v>
      </c>
      <c r="AM506" s="15">
        <v>0</v>
      </c>
      <c r="AN506" s="15">
        <v>0</v>
      </c>
      <c r="AO506" s="15">
        <v>0</v>
      </c>
      <c r="AP506" s="15">
        <v>0</v>
      </c>
      <c r="AQ506" s="15">
        <v>0</v>
      </c>
      <c r="AR506" s="15">
        <v>0</v>
      </c>
      <c r="AS506" s="15">
        <v>0</v>
      </c>
      <c r="AT506" s="15">
        <v>0</v>
      </c>
      <c r="AU506" s="15">
        <v>0</v>
      </c>
      <c r="AV506" s="15">
        <v>0</v>
      </c>
      <c r="AW506" s="15">
        <v>0</v>
      </c>
      <c r="AX506" s="15">
        <v>0</v>
      </c>
      <c r="AY506" s="15">
        <v>0</v>
      </c>
      <c r="AZ506" s="15">
        <v>0</v>
      </c>
      <c r="BA506" s="15">
        <v>0</v>
      </c>
      <c r="BB506" s="15">
        <v>0</v>
      </c>
      <c r="BC506" s="15">
        <v>0</v>
      </c>
      <c r="BD506">
        <v>1</v>
      </c>
      <c r="BE506" s="15">
        <v>0</v>
      </c>
      <c r="BF506" s="15">
        <v>0</v>
      </c>
      <c r="BG506" s="15">
        <v>0</v>
      </c>
      <c r="BH506" s="15">
        <v>0</v>
      </c>
      <c r="BI506" s="15">
        <v>0</v>
      </c>
      <c r="BJ506" s="15">
        <v>0</v>
      </c>
      <c r="BK506" s="15">
        <v>0</v>
      </c>
      <c r="BL506" s="15">
        <v>0</v>
      </c>
      <c r="BM506" s="15">
        <v>0</v>
      </c>
      <c r="BN506" s="15">
        <v>0</v>
      </c>
      <c r="BO506" s="15">
        <v>0</v>
      </c>
      <c r="BP506" s="15">
        <v>0</v>
      </c>
      <c r="BQ506" s="15">
        <v>0</v>
      </c>
      <c r="BR506" s="15">
        <v>0</v>
      </c>
      <c r="BS506" s="15">
        <v>0</v>
      </c>
      <c r="BT506" s="15">
        <v>0</v>
      </c>
      <c r="BU506" s="15">
        <v>0</v>
      </c>
      <c r="BV506" s="15">
        <v>0</v>
      </c>
      <c r="BW506" s="15">
        <v>0</v>
      </c>
      <c r="BX506" s="15">
        <v>0</v>
      </c>
      <c r="BY506" s="15">
        <v>0</v>
      </c>
      <c r="BZ506" s="15">
        <v>0</v>
      </c>
      <c r="CA506" s="15">
        <v>0</v>
      </c>
      <c r="CB506" s="15">
        <v>0</v>
      </c>
      <c r="CC506" s="15">
        <v>0</v>
      </c>
      <c r="CD506" s="15">
        <v>0</v>
      </c>
      <c r="CE506" s="15">
        <v>0</v>
      </c>
      <c r="CF506" s="15">
        <v>0</v>
      </c>
      <c r="CG506" s="15">
        <v>0</v>
      </c>
      <c r="CH506" s="15">
        <v>0</v>
      </c>
      <c r="CI506" s="15">
        <v>0</v>
      </c>
      <c r="CJ506" s="15">
        <v>0</v>
      </c>
      <c r="CK506">
        <v>22</v>
      </c>
      <c r="CL506" s="15">
        <v>0</v>
      </c>
      <c r="CM506" s="15">
        <v>0</v>
      </c>
      <c r="CN506" s="15">
        <v>0</v>
      </c>
      <c r="CO506" s="15">
        <v>0</v>
      </c>
      <c r="CP506" s="15">
        <v>0</v>
      </c>
      <c r="CQ506" s="15">
        <v>0</v>
      </c>
      <c r="CR506" s="15">
        <v>0</v>
      </c>
      <c r="CS506" s="15">
        <v>0</v>
      </c>
      <c r="CT506" s="15">
        <v>0</v>
      </c>
      <c r="CU506" s="15">
        <v>0</v>
      </c>
      <c r="CV506" s="15">
        <v>0</v>
      </c>
      <c r="CW506" s="15">
        <v>0</v>
      </c>
      <c r="CX506" s="15">
        <v>0</v>
      </c>
      <c r="CY506" s="15">
        <v>0</v>
      </c>
      <c r="CZ506" s="15">
        <v>0</v>
      </c>
      <c r="DA506" s="15">
        <v>0</v>
      </c>
      <c r="DB506" s="15">
        <v>0</v>
      </c>
      <c r="DC506" s="15">
        <v>0</v>
      </c>
      <c r="DD506" s="15">
        <v>0</v>
      </c>
      <c r="DE506" s="15">
        <v>0</v>
      </c>
      <c r="DF506" s="15">
        <v>0</v>
      </c>
      <c r="DG506" s="15">
        <v>0</v>
      </c>
      <c r="DH506" s="15">
        <v>0</v>
      </c>
      <c r="DI506" s="15">
        <v>0</v>
      </c>
      <c r="DJ506" s="15">
        <v>0</v>
      </c>
      <c r="DK506" s="15">
        <v>0</v>
      </c>
      <c r="DL506" s="15">
        <v>0</v>
      </c>
      <c r="DM506" s="15">
        <v>0</v>
      </c>
      <c r="DN506" s="15">
        <v>0</v>
      </c>
      <c r="DO506" s="15">
        <v>0</v>
      </c>
      <c r="DP506" s="15">
        <v>0</v>
      </c>
      <c r="DQ506" s="15">
        <v>0</v>
      </c>
      <c r="DR506" s="15">
        <v>0</v>
      </c>
      <c r="DS506">
        <v>2</v>
      </c>
    </row>
    <row r="507" spans="1:123">
      <c r="A507" t="s">
        <v>8543</v>
      </c>
      <c r="B507" t="s">
        <v>18397</v>
      </c>
      <c r="C507" t="s">
        <v>349</v>
      </c>
      <c r="D507" t="s">
        <v>5294</v>
      </c>
      <c r="E507" t="s">
        <v>8031</v>
      </c>
      <c r="F507" s="15" t="str">
        <f>INDEX($I$1:$DS$1,(MATCH(MAX(I507:DS507),I507:DS507,0)))</f>
        <v>Azerbaijanis</v>
      </c>
      <c r="G507" s="15">
        <f>MAX(I507:DS507)/H507</f>
        <v>0.60201983769161405</v>
      </c>
      <c r="H507">
        <v>110900</v>
      </c>
      <c r="I507" s="15">
        <v>0</v>
      </c>
      <c r="J507" s="15">
        <v>0</v>
      </c>
      <c r="K507" s="15">
        <v>0</v>
      </c>
      <c r="L507" s="15">
        <v>0</v>
      </c>
      <c r="M507" s="15">
        <v>0</v>
      </c>
      <c r="N507" s="15">
        <v>0</v>
      </c>
      <c r="O507" s="15">
        <v>0</v>
      </c>
      <c r="P507" s="15">
        <v>0</v>
      </c>
      <c r="Q507" s="15">
        <v>0</v>
      </c>
      <c r="R507" s="15">
        <v>0</v>
      </c>
      <c r="S507">
        <v>73</v>
      </c>
      <c r="T507">
        <v>5</v>
      </c>
      <c r="U507" s="15">
        <v>0</v>
      </c>
      <c r="V507">
        <v>6</v>
      </c>
      <c r="W507">
        <v>66764</v>
      </c>
      <c r="X507" s="15">
        <v>0</v>
      </c>
      <c r="Y507" s="15">
        <v>0</v>
      </c>
      <c r="Z507">
        <v>1</v>
      </c>
      <c r="AA507" s="15">
        <v>0</v>
      </c>
      <c r="AB507" s="15">
        <v>0</v>
      </c>
      <c r="AC507" s="15">
        <v>0</v>
      </c>
      <c r="AD507" s="15">
        <v>0</v>
      </c>
      <c r="AE507" s="15">
        <v>0</v>
      </c>
      <c r="AF507">
        <v>1</v>
      </c>
      <c r="AG507" s="15">
        <v>0</v>
      </c>
      <c r="AH507" s="15">
        <v>0</v>
      </c>
      <c r="AI507" s="15">
        <v>0</v>
      </c>
      <c r="AJ507" s="15">
        <v>0</v>
      </c>
      <c r="AK507" s="15">
        <v>0</v>
      </c>
      <c r="AL507" s="15">
        <v>0</v>
      </c>
      <c r="AM507" s="15">
        <v>0</v>
      </c>
      <c r="AN507" s="15">
        <v>0</v>
      </c>
      <c r="AO507">
        <v>2</v>
      </c>
      <c r="AP507" s="15">
        <v>0</v>
      </c>
      <c r="AQ507" s="15">
        <v>0</v>
      </c>
      <c r="AR507" s="15">
        <v>0</v>
      </c>
      <c r="AS507" s="15">
        <v>0</v>
      </c>
      <c r="AT507" s="15">
        <v>0</v>
      </c>
      <c r="AU507" s="15">
        <v>0</v>
      </c>
      <c r="AV507" s="15">
        <v>0</v>
      </c>
      <c r="AW507" s="15">
        <v>0</v>
      </c>
      <c r="AX507" s="15">
        <v>0</v>
      </c>
      <c r="AY507" s="15">
        <v>0</v>
      </c>
      <c r="AZ507" s="15">
        <v>0</v>
      </c>
      <c r="BA507" s="15">
        <v>0</v>
      </c>
      <c r="BB507" s="15">
        <v>0</v>
      </c>
      <c r="BC507" s="15">
        <v>0</v>
      </c>
      <c r="BD507" s="15">
        <v>0</v>
      </c>
      <c r="BE507" s="15">
        <v>0</v>
      </c>
      <c r="BF507" s="15">
        <v>0</v>
      </c>
      <c r="BG507" s="15">
        <v>0</v>
      </c>
      <c r="BH507" s="15">
        <v>0</v>
      </c>
      <c r="BI507">
        <v>44031</v>
      </c>
      <c r="BJ507" s="15">
        <v>0</v>
      </c>
      <c r="BK507" s="15">
        <v>0</v>
      </c>
      <c r="BL507" s="15">
        <v>0</v>
      </c>
      <c r="BM507" s="15">
        <v>0</v>
      </c>
      <c r="BN507" s="15">
        <v>0</v>
      </c>
      <c r="BO507" s="15">
        <v>0</v>
      </c>
      <c r="BP507" s="15">
        <v>0</v>
      </c>
      <c r="BQ507" s="15">
        <v>0</v>
      </c>
      <c r="BR507" s="15">
        <v>0</v>
      </c>
      <c r="BS507" s="15">
        <v>0</v>
      </c>
      <c r="BT507" s="15">
        <v>0</v>
      </c>
      <c r="BU507" s="15">
        <v>0</v>
      </c>
      <c r="BV507" s="15">
        <v>0</v>
      </c>
      <c r="BW507" s="15">
        <v>0</v>
      </c>
      <c r="BX507" s="15">
        <v>0</v>
      </c>
      <c r="BY507" s="15">
        <v>0</v>
      </c>
      <c r="BZ507" s="15">
        <v>0</v>
      </c>
      <c r="CA507" s="15">
        <v>0</v>
      </c>
      <c r="CB507" s="15">
        <v>0</v>
      </c>
      <c r="CC507" s="15">
        <v>0</v>
      </c>
      <c r="CD507" s="15">
        <v>0</v>
      </c>
      <c r="CE507" s="15">
        <v>0</v>
      </c>
      <c r="CF507" s="15">
        <v>0</v>
      </c>
      <c r="CG507" s="15">
        <v>0</v>
      </c>
      <c r="CH507" s="15">
        <v>0</v>
      </c>
      <c r="CI507" s="15">
        <v>0</v>
      </c>
      <c r="CJ507" s="15">
        <v>0</v>
      </c>
      <c r="CK507" s="15">
        <v>0</v>
      </c>
      <c r="CL507" s="15">
        <v>0</v>
      </c>
      <c r="CM507" s="15">
        <v>0</v>
      </c>
      <c r="CN507" s="15">
        <v>0</v>
      </c>
      <c r="CO507" s="15">
        <v>0</v>
      </c>
      <c r="CP507" s="15">
        <v>0</v>
      </c>
      <c r="CQ507" s="15">
        <v>0</v>
      </c>
      <c r="CR507" s="15">
        <v>0</v>
      </c>
      <c r="CS507" s="15">
        <v>0</v>
      </c>
      <c r="CT507" s="15">
        <v>0</v>
      </c>
      <c r="CU507" s="15">
        <v>0</v>
      </c>
      <c r="CV507" s="15">
        <v>0</v>
      </c>
      <c r="CW507" s="15">
        <v>0</v>
      </c>
      <c r="CX507" s="15">
        <v>0</v>
      </c>
      <c r="CY507" s="15">
        <v>0</v>
      </c>
      <c r="CZ507" s="15">
        <v>0</v>
      </c>
      <c r="DA507" s="15">
        <v>0</v>
      </c>
      <c r="DB507" s="15">
        <v>0</v>
      </c>
      <c r="DC507" s="15">
        <v>0</v>
      </c>
      <c r="DD507" s="15">
        <v>0</v>
      </c>
      <c r="DE507" s="15">
        <v>0</v>
      </c>
      <c r="DF507" s="15">
        <v>0</v>
      </c>
      <c r="DG507" s="15">
        <v>0</v>
      </c>
      <c r="DH507" s="15">
        <v>0</v>
      </c>
      <c r="DI507" s="15">
        <v>0</v>
      </c>
      <c r="DJ507" s="15">
        <v>0</v>
      </c>
      <c r="DK507" s="15">
        <v>0</v>
      </c>
      <c r="DL507" s="15">
        <v>0</v>
      </c>
      <c r="DM507" s="15">
        <v>0</v>
      </c>
      <c r="DN507" s="15">
        <v>0</v>
      </c>
      <c r="DO507" s="15">
        <v>0</v>
      </c>
      <c r="DP507" s="15">
        <v>0</v>
      </c>
      <c r="DQ507" s="15">
        <v>0</v>
      </c>
      <c r="DR507" s="15">
        <v>0</v>
      </c>
      <c r="DS507">
        <v>17</v>
      </c>
    </row>
    <row r="508" spans="1:123">
      <c r="A508" t="s">
        <v>8544</v>
      </c>
      <c r="B508" t="s">
        <v>18398</v>
      </c>
      <c r="C508" t="s">
        <v>349</v>
      </c>
      <c r="D508" t="s">
        <v>5294</v>
      </c>
      <c r="E508" t="s">
        <v>8032</v>
      </c>
      <c r="F508" s="15" t="str">
        <f>INDEX($I$1:$DS$1,(MATCH(MAX(I508:DS508),I508:DS508,0)))</f>
        <v>Azerbaijanis</v>
      </c>
      <c r="G508" s="15">
        <f>MAX(I508:DS508)/H508</f>
        <v>0.99903676128431829</v>
      </c>
      <c r="H508">
        <v>214900</v>
      </c>
      <c r="I508" s="15">
        <v>0</v>
      </c>
      <c r="J508" s="15">
        <v>0</v>
      </c>
      <c r="K508" s="15">
        <v>0</v>
      </c>
      <c r="L508" s="15">
        <v>0</v>
      </c>
      <c r="M508" s="15">
        <v>0</v>
      </c>
      <c r="N508" s="15">
        <v>0</v>
      </c>
      <c r="O508" s="15">
        <v>0</v>
      </c>
      <c r="P508" s="15">
        <v>0</v>
      </c>
      <c r="Q508" s="15">
        <v>0</v>
      </c>
      <c r="R508" s="15">
        <v>0</v>
      </c>
      <c r="S508">
        <v>136</v>
      </c>
      <c r="T508">
        <v>7</v>
      </c>
      <c r="U508" s="15">
        <v>0</v>
      </c>
      <c r="V508">
        <v>7</v>
      </c>
      <c r="W508">
        <v>214693</v>
      </c>
      <c r="X508" s="15">
        <v>0</v>
      </c>
      <c r="Y508" s="15">
        <v>0</v>
      </c>
      <c r="Z508" s="15">
        <v>0</v>
      </c>
      <c r="AA508" s="15">
        <v>0</v>
      </c>
      <c r="AB508" s="15">
        <v>0</v>
      </c>
      <c r="AC508" s="15">
        <v>0</v>
      </c>
      <c r="AD508" s="15">
        <v>0</v>
      </c>
      <c r="AE508" s="15">
        <v>0</v>
      </c>
      <c r="AF508">
        <v>2</v>
      </c>
      <c r="AG508" s="15">
        <v>0</v>
      </c>
      <c r="AH508" s="15">
        <v>0</v>
      </c>
      <c r="AI508" s="15">
        <v>0</v>
      </c>
      <c r="AJ508" s="15">
        <v>0</v>
      </c>
      <c r="AK508" s="15">
        <v>0</v>
      </c>
      <c r="AL508" s="15">
        <v>0</v>
      </c>
      <c r="AM508" s="15">
        <v>0</v>
      </c>
      <c r="AN508" s="15">
        <v>0</v>
      </c>
      <c r="AO508">
        <v>8</v>
      </c>
      <c r="AP508" s="15">
        <v>0</v>
      </c>
      <c r="AQ508" s="15">
        <v>0</v>
      </c>
      <c r="AR508" s="15">
        <v>0</v>
      </c>
      <c r="AS508" s="15">
        <v>0</v>
      </c>
      <c r="AT508" s="15">
        <v>0</v>
      </c>
      <c r="AU508" s="15">
        <v>0</v>
      </c>
      <c r="AV508" s="15">
        <v>0</v>
      </c>
      <c r="AW508" s="15">
        <v>0</v>
      </c>
      <c r="AX508" s="15">
        <v>0</v>
      </c>
      <c r="AY508" s="15">
        <v>0</v>
      </c>
      <c r="AZ508" s="15">
        <v>0</v>
      </c>
      <c r="BA508" s="15">
        <v>0</v>
      </c>
      <c r="BB508" s="15">
        <v>0</v>
      </c>
      <c r="BC508" s="15">
        <v>0</v>
      </c>
      <c r="BD508">
        <v>1</v>
      </c>
      <c r="BE508" s="15">
        <v>0</v>
      </c>
      <c r="BF508" s="15">
        <v>0</v>
      </c>
      <c r="BG508" s="15">
        <v>0</v>
      </c>
      <c r="BH508" s="15">
        <v>0</v>
      </c>
      <c r="BI508">
        <v>27</v>
      </c>
      <c r="BJ508" s="15">
        <v>0</v>
      </c>
      <c r="BK508" s="15">
        <v>0</v>
      </c>
      <c r="BL508" s="15">
        <v>0</v>
      </c>
      <c r="BM508" s="15">
        <v>0</v>
      </c>
      <c r="BN508" s="15">
        <v>0</v>
      </c>
      <c r="BO508" s="15">
        <v>0</v>
      </c>
      <c r="BP508" s="15">
        <v>0</v>
      </c>
      <c r="BQ508" s="15">
        <v>0</v>
      </c>
      <c r="BR508" s="15">
        <v>0</v>
      </c>
      <c r="BS508" s="15">
        <v>0</v>
      </c>
      <c r="BT508" s="15">
        <v>0</v>
      </c>
      <c r="BU508" s="15">
        <v>0</v>
      </c>
      <c r="BV508" s="15">
        <v>0</v>
      </c>
      <c r="BW508" s="15">
        <v>0</v>
      </c>
      <c r="BX508" s="15">
        <v>0</v>
      </c>
      <c r="BY508" s="15">
        <v>0</v>
      </c>
      <c r="BZ508" s="15">
        <v>0</v>
      </c>
      <c r="CA508" s="15">
        <v>0</v>
      </c>
      <c r="CB508" s="15">
        <v>0</v>
      </c>
      <c r="CC508" s="15">
        <v>0</v>
      </c>
      <c r="CD508" s="15">
        <v>0</v>
      </c>
      <c r="CE508" s="15">
        <v>0</v>
      </c>
      <c r="CF508" s="15">
        <v>0</v>
      </c>
      <c r="CG508" s="15">
        <v>0</v>
      </c>
      <c r="CH508" s="15">
        <v>0</v>
      </c>
      <c r="CI508" s="15">
        <v>0</v>
      </c>
      <c r="CJ508" s="15">
        <v>0</v>
      </c>
      <c r="CK508" s="15">
        <v>0</v>
      </c>
      <c r="CL508" s="15">
        <v>0</v>
      </c>
      <c r="CM508" s="15">
        <v>0</v>
      </c>
      <c r="CN508" s="15">
        <v>0</v>
      </c>
      <c r="CO508" s="15">
        <v>0</v>
      </c>
      <c r="CP508" s="15">
        <v>0</v>
      </c>
      <c r="CQ508" s="15">
        <v>0</v>
      </c>
      <c r="CR508" s="15">
        <v>0</v>
      </c>
      <c r="CS508" s="15">
        <v>0</v>
      </c>
      <c r="CT508" s="15">
        <v>0</v>
      </c>
      <c r="CU508">
        <v>7</v>
      </c>
      <c r="CV508" s="15">
        <v>0</v>
      </c>
      <c r="CW508" s="15">
        <v>0</v>
      </c>
      <c r="CX508" s="15">
        <v>0</v>
      </c>
      <c r="CY508" s="15">
        <v>0</v>
      </c>
      <c r="CZ508" s="15">
        <v>0</v>
      </c>
      <c r="DA508" s="15">
        <v>0</v>
      </c>
      <c r="DB508" s="15">
        <v>0</v>
      </c>
      <c r="DC508" s="15">
        <v>0</v>
      </c>
      <c r="DD508" s="15">
        <v>0</v>
      </c>
      <c r="DE508" s="15">
        <v>0</v>
      </c>
      <c r="DF508" s="15">
        <v>0</v>
      </c>
      <c r="DG508" s="15">
        <v>0</v>
      </c>
      <c r="DH508" s="15">
        <v>0</v>
      </c>
      <c r="DI508" s="15">
        <v>0</v>
      </c>
      <c r="DJ508" s="15">
        <v>0</v>
      </c>
      <c r="DK508" s="15">
        <v>0</v>
      </c>
      <c r="DL508" s="15">
        <v>0</v>
      </c>
      <c r="DM508" s="15">
        <v>0</v>
      </c>
      <c r="DN508" s="15">
        <v>0</v>
      </c>
      <c r="DO508" s="15">
        <v>0</v>
      </c>
      <c r="DP508" s="15">
        <v>0</v>
      </c>
      <c r="DQ508" s="15">
        <v>0</v>
      </c>
      <c r="DR508" s="15">
        <v>0</v>
      </c>
      <c r="DS508">
        <v>12</v>
      </c>
    </row>
    <row r="509" spans="1:123">
      <c r="A509" t="s">
        <v>8545</v>
      </c>
      <c r="B509" t="s">
        <v>18399</v>
      </c>
      <c r="C509" t="s">
        <v>349</v>
      </c>
      <c r="D509" t="s">
        <v>5294</v>
      </c>
      <c r="E509" t="s">
        <v>8033</v>
      </c>
      <c r="F509" s="15" t="str">
        <f>INDEX($I$1:$DS$1,(MATCH(MAX(I509:DS509),I509:DS509,0)))</f>
        <v>Azerbaijanis</v>
      </c>
      <c r="G509" s="15">
        <f>MAX(I509:DS509)/H509</f>
        <v>0.73503530450132393</v>
      </c>
      <c r="H509">
        <v>226600</v>
      </c>
      <c r="I509" s="15">
        <v>0</v>
      </c>
      <c r="J509" s="15">
        <v>0</v>
      </c>
      <c r="K509" s="15">
        <v>0</v>
      </c>
      <c r="L509" s="15">
        <v>0</v>
      </c>
      <c r="M509" s="15">
        <v>0</v>
      </c>
      <c r="N509" s="15">
        <v>0</v>
      </c>
      <c r="O509" s="15">
        <v>0</v>
      </c>
      <c r="P509" s="15">
        <v>0</v>
      </c>
      <c r="Q509" s="15">
        <v>0</v>
      </c>
      <c r="R509" s="15">
        <v>0</v>
      </c>
      <c r="S509">
        <v>309</v>
      </c>
      <c r="T509">
        <v>24</v>
      </c>
      <c r="U509" s="15">
        <v>0</v>
      </c>
      <c r="V509">
        <v>14</v>
      </c>
      <c r="W509">
        <v>166559</v>
      </c>
      <c r="X509" s="15">
        <v>0</v>
      </c>
      <c r="Y509" s="15">
        <v>0</v>
      </c>
      <c r="Z509">
        <v>1</v>
      </c>
      <c r="AA509" s="15">
        <v>0</v>
      </c>
      <c r="AB509" s="15">
        <v>0</v>
      </c>
      <c r="AC509" s="15">
        <v>0</v>
      </c>
      <c r="AD509" s="15">
        <v>0</v>
      </c>
      <c r="AE509" s="15">
        <v>0</v>
      </c>
      <c r="AF509" s="15">
        <v>0</v>
      </c>
      <c r="AG509" s="15">
        <v>0</v>
      </c>
      <c r="AH509" s="15">
        <v>0</v>
      </c>
      <c r="AI509" s="15">
        <v>0</v>
      </c>
      <c r="AJ509" s="15">
        <v>0</v>
      </c>
      <c r="AK509">
        <v>1</v>
      </c>
      <c r="AL509" s="15">
        <v>0</v>
      </c>
      <c r="AM509" s="15">
        <v>0</v>
      </c>
      <c r="AN509" s="15">
        <v>0</v>
      </c>
      <c r="AO509">
        <v>11</v>
      </c>
      <c r="AP509" s="15">
        <v>0</v>
      </c>
      <c r="AQ509" s="15">
        <v>0</v>
      </c>
      <c r="AR509" s="15">
        <v>0</v>
      </c>
      <c r="AS509" s="15">
        <v>0</v>
      </c>
      <c r="AT509" s="15">
        <v>0</v>
      </c>
      <c r="AU509" s="15">
        <v>0</v>
      </c>
      <c r="AV509" s="15">
        <v>0</v>
      </c>
      <c r="AW509" s="15">
        <v>0</v>
      </c>
      <c r="AX509" s="15">
        <v>0</v>
      </c>
      <c r="AY509" s="15">
        <v>0</v>
      </c>
      <c r="AZ509" s="15">
        <v>0</v>
      </c>
      <c r="BA509" s="15">
        <v>0</v>
      </c>
      <c r="BB509" s="15">
        <v>0</v>
      </c>
      <c r="BC509" s="15">
        <v>0</v>
      </c>
      <c r="BD509" s="15">
        <v>0</v>
      </c>
      <c r="BE509" s="15">
        <v>0</v>
      </c>
      <c r="BF509" s="15">
        <v>0</v>
      </c>
      <c r="BG509" s="15">
        <v>0</v>
      </c>
      <c r="BH509" s="15">
        <v>0</v>
      </c>
      <c r="BI509">
        <v>59617</v>
      </c>
      <c r="BJ509" s="15">
        <v>0</v>
      </c>
      <c r="BK509" s="15">
        <v>0</v>
      </c>
      <c r="BL509" s="15">
        <v>0</v>
      </c>
      <c r="BM509" s="15">
        <v>0</v>
      </c>
      <c r="BN509" s="15">
        <v>0</v>
      </c>
      <c r="BO509" s="15">
        <v>0</v>
      </c>
      <c r="BP509" s="15">
        <v>0</v>
      </c>
      <c r="BQ509" s="15">
        <v>0</v>
      </c>
      <c r="BR509" s="15">
        <v>0</v>
      </c>
      <c r="BS509" s="15">
        <v>0</v>
      </c>
      <c r="BT509" s="15">
        <v>0</v>
      </c>
      <c r="BU509" s="15">
        <v>0</v>
      </c>
      <c r="BV509" s="15">
        <v>0</v>
      </c>
      <c r="BW509" s="15">
        <v>0</v>
      </c>
      <c r="BX509" s="15">
        <v>0</v>
      </c>
      <c r="BY509" s="15">
        <v>0</v>
      </c>
      <c r="BZ509" s="15">
        <v>0</v>
      </c>
      <c r="CA509" s="15">
        <v>0</v>
      </c>
      <c r="CB509" s="15">
        <v>0</v>
      </c>
      <c r="CC509" s="15">
        <v>0</v>
      </c>
      <c r="CD509" s="15">
        <v>0</v>
      </c>
      <c r="CE509" s="15">
        <v>0</v>
      </c>
      <c r="CF509" s="15">
        <v>0</v>
      </c>
      <c r="CG509" s="15">
        <v>0</v>
      </c>
      <c r="CH509" s="15">
        <v>0</v>
      </c>
      <c r="CI509" s="15">
        <v>0</v>
      </c>
      <c r="CJ509" s="15">
        <v>0</v>
      </c>
      <c r="CK509">
        <v>16</v>
      </c>
      <c r="CL509" s="15">
        <v>0</v>
      </c>
      <c r="CM509" s="15">
        <v>0</v>
      </c>
      <c r="CN509" s="15">
        <v>0</v>
      </c>
      <c r="CO509" s="15">
        <v>0</v>
      </c>
      <c r="CP509" s="15">
        <v>0</v>
      </c>
      <c r="CQ509" s="15">
        <v>0</v>
      </c>
      <c r="CR509" s="15">
        <v>0</v>
      </c>
      <c r="CS509" s="15">
        <v>0</v>
      </c>
      <c r="CT509" s="15">
        <v>0</v>
      </c>
      <c r="CU509">
        <v>19</v>
      </c>
      <c r="CV509" s="15">
        <v>0</v>
      </c>
      <c r="CW509" s="15">
        <v>0</v>
      </c>
      <c r="CX509" s="15">
        <v>0</v>
      </c>
      <c r="CY509" s="15">
        <v>0</v>
      </c>
      <c r="CZ509" s="15">
        <v>0</v>
      </c>
      <c r="DA509" s="15">
        <v>0</v>
      </c>
      <c r="DB509" s="15">
        <v>0</v>
      </c>
      <c r="DC509" s="15">
        <v>0</v>
      </c>
      <c r="DD509" s="15">
        <v>0</v>
      </c>
      <c r="DE509" s="15">
        <v>0</v>
      </c>
      <c r="DF509" s="15">
        <v>0</v>
      </c>
      <c r="DG509" s="15">
        <v>0</v>
      </c>
      <c r="DH509" s="15">
        <v>0</v>
      </c>
      <c r="DI509" s="15">
        <v>0</v>
      </c>
      <c r="DJ509" s="15">
        <v>0</v>
      </c>
      <c r="DK509" s="15">
        <v>0</v>
      </c>
      <c r="DL509" s="15">
        <v>0</v>
      </c>
      <c r="DM509" s="15">
        <v>0</v>
      </c>
      <c r="DN509" s="15">
        <v>0</v>
      </c>
      <c r="DO509" s="15">
        <v>0</v>
      </c>
      <c r="DP509" s="15">
        <v>0</v>
      </c>
      <c r="DQ509" s="15">
        <v>0</v>
      </c>
      <c r="DR509" s="15">
        <v>0</v>
      </c>
      <c r="DS509">
        <v>29</v>
      </c>
    </row>
    <row r="510" spans="1:123">
      <c r="A510" t="s">
        <v>8546</v>
      </c>
      <c r="B510" t="s">
        <v>18400</v>
      </c>
      <c r="C510" t="s">
        <v>349</v>
      </c>
      <c r="D510" t="s">
        <v>5294</v>
      </c>
      <c r="E510" t="s">
        <v>8034</v>
      </c>
      <c r="F510" s="15" t="str">
        <f>INDEX($I$1:$DS$1,(MATCH(MAX(I510:DS510),I510:DS510,0)))</f>
        <v>Azerbaijanis</v>
      </c>
      <c r="G510" s="15">
        <f>MAX(I510:DS510)/H510</f>
        <v>0.96922535211267602</v>
      </c>
      <c r="H510">
        <v>85200</v>
      </c>
      <c r="I510" s="15">
        <v>0</v>
      </c>
      <c r="J510" s="15">
        <v>0</v>
      </c>
      <c r="K510" s="15">
        <v>0</v>
      </c>
      <c r="L510" s="15">
        <v>0</v>
      </c>
      <c r="M510" s="15">
        <v>0</v>
      </c>
      <c r="N510" s="15">
        <v>0</v>
      </c>
      <c r="O510" s="15">
        <v>0</v>
      </c>
      <c r="P510" s="15">
        <v>0</v>
      </c>
      <c r="Q510" s="15">
        <v>0</v>
      </c>
      <c r="R510" s="15">
        <v>0</v>
      </c>
      <c r="S510">
        <v>13</v>
      </c>
      <c r="T510" s="15">
        <v>0</v>
      </c>
      <c r="U510" s="15">
        <v>0</v>
      </c>
      <c r="V510">
        <v>1</v>
      </c>
      <c r="W510">
        <v>82578</v>
      </c>
      <c r="X510" s="15">
        <v>0</v>
      </c>
      <c r="Y510" s="15">
        <v>0</v>
      </c>
      <c r="Z510" s="15">
        <v>0</v>
      </c>
      <c r="AA510" s="15">
        <v>0</v>
      </c>
      <c r="AB510" s="15">
        <v>0</v>
      </c>
      <c r="AC510" s="15">
        <v>0</v>
      </c>
      <c r="AD510" s="15">
        <v>0</v>
      </c>
      <c r="AE510" s="15">
        <v>0</v>
      </c>
      <c r="AF510" s="15">
        <v>0</v>
      </c>
      <c r="AG510" s="15">
        <v>0</v>
      </c>
      <c r="AH510" s="15">
        <v>0</v>
      </c>
      <c r="AI510" s="15">
        <v>0</v>
      </c>
      <c r="AJ510" s="15">
        <v>0</v>
      </c>
      <c r="AK510" s="15">
        <v>0</v>
      </c>
      <c r="AL510" s="15">
        <v>0</v>
      </c>
      <c r="AM510" s="15">
        <v>0</v>
      </c>
      <c r="AN510" s="15">
        <v>0</v>
      </c>
      <c r="AO510" s="15">
        <v>0</v>
      </c>
      <c r="AP510" s="15">
        <v>0</v>
      </c>
      <c r="AQ510" s="15">
        <v>0</v>
      </c>
      <c r="AR510" s="15">
        <v>0</v>
      </c>
      <c r="AS510" s="15">
        <v>0</v>
      </c>
      <c r="AT510" s="15">
        <v>0</v>
      </c>
      <c r="AU510" s="15">
        <v>0</v>
      </c>
      <c r="AV510" s="15">
        <v>0</v>
      </c>
      <c r="AW510" s="15">
        <v>0</v>
      </c>
      <c r="AX510" s="15">
        <v>0</v>
      </c>
      <c r="AY510" s="15">
        <v>0</v>
      </c>
      <c r="AZ510" s="15">
        <v>0</v>
      </c>
      <c r="BA510" s="15">
        <v>0</v>
      </c>
      <c r="BB510" s="15">
        <v>0</v>
      </c>
      <c r="BC510" s="15">
        <v>0</v>
      </c>
      <c r="BD510" s="15">
        <v>0</v>
      </c>
      <c r="BE510" s="15">
        <v>0</v>
      </c>
      <c r="BF510" s="15">
        <v>0</v>
      </c>
      <c r="BG510" s="15">
        <v>0</v>
      </c>
      <c r="BH510" s="15">
        <v>0</v>
      </c>
      <c r="BI510">
        <v>2608</v>
      </c>
      <c r="BJ510" s="15">
        <v>0</v>
      </c>
      <c r="BK510" s="15">
        <v>0</v>
      </c>
      <c r="BL510" s="15">
        <v>0</v>
      </c>
      <c r="BM510" s="15">
        <v>0</v>
      </c>
      <c r="BN510" s="15">
        <v>0</v>
      </c>
      <c r="BO510" s="15">
        <v>0</v>
      </c>
      <c r="BP510" s="15">
        <v>0</v>
      </c>
      <c r="BQ510" s="15">
        <v>0</v>
      </c>
      <c r="BR510" s="15">
        <v>0</v>
      </c>
      <c r="BS510" s="15">
        <v>0</v>
      </c>
      <c r="BT510" s="15">
        <v>0</v>
      </c>
      <c r="BU510" s="15">
        <v>0</v>
      </c>
      <c r="BV510" s="15">
        <v>0</v>
      </c>
      <c r="BW510" s="15">
        <v>0</v>
      </c>
      <c r="BX510" s="15">
        <v>0</v>
      </c>
      <c r="BY510" s="15">
        <v>0</v>
      </c>
      <c r="BZ510" s="15">
        <v>0</v>
      </c>
      <c r="CA510" s="15">
        <v>0</v>
      </c>
      <c r="CB510" s="15">
        <v>0</v>
      </c>
      <c r="CC510" s="15">
        <v>0</v>
      </c>
      <c r="CD510" s="15">
        <v>0</v>
      </c>
      <c r="CE510" s="15">
        <v>0</v>
      </c>
      <c r="CF510" s="15">
        <v>0</v>
      </c>
      <c r="CG510" s="15">
        <v>0</v>
      </c>
      <c r="CH510" s="15">
        <v>0</v>
      </c>
      <c r="CI510" s="15">
        <v>0</v>
      </c>
      <c r="CJ510" s="15">
        <v>0</v>
      </c>
      <c r="CK510" s="15">
        <v>0</v>
      </c>
      <c r="CL510" s="15">
        <v>0</v>
      </c>
      <c r="CM510" s="15">
        <v>0</v>
      </c>
      <c r="CN510" s="15">
        <v>0</v>
      </c>
      <c r="CO510" s="15">
        <v>0</v>
      </c>
      <c r="CP510" s="15">
        <v>0</v>
      </c>
      <c r="CQ510" s="15">
        <v>0</v>
      </c>
      <c r="CR510" s="15">
        <v>0</v>
      </c>
      <c r="CS510" s="15">
        <v>0</v>
      </c>
      <c r="CT510" s="15">
        <v>0</v>
      </c>
      <c r="CU510" s="15">
        <v>0</v>
      </c>
      <c r="CV510" s="15">
        <v>0</v>
      </c>
      <c r="CW510" s="15">
        <v>0</v>
      </c>
      <c r="CX510" s="15">
        <v>0</v>
      </c>
      <c r="CY510" s="15">
        <v>0</v>
      </c>
      <c r="CZ510" s="15">
        <v>0</v>
      </c>
      <c r="DA510" s="15">
        <v>0</v>
      </c>
      <c r="DB510" s="15">
        <v>0</v>
      </c>
      <c r="DC510" s="15">
        <v>0</v>
      </c>
      <c r="DD510" s="15">
        <v>0</v>
      </c>
      <c r="DE510" s="15">
        <v>0</v>
      </c>
      <c r="DF510" s="15">
        <v>0</v>
      </c>
      <c r="DG510" s="15">
        <v>0</v>
      </c>
      <c r="DH510" s="15">
        <v>0</v>
      </c>
      <c r="DI510" s="15">
        <v>0</v>
      </c>
      <c r="DJ510" s="15">
        <v>0</v>
      </c>
      <c r="DK510" s="15">
        <v>0</v>
      </c>
      <c r="DL510" s="15">
        <v>0</v>
      </c>
      <c r="DM510" s="15">
        <v>0</v>
      </c>
      <c r="DN510" s="15">
        <v>0</v>
      </c>
      <c r="DO510" s="15">
        <v>0</v>
      </c>
      <c r="DP510" s="15">
        <v>0</v>
      </c>
      <c r="DQ510" s="15">
        <v>0</v>
      </c>
      <c r="DR510" s="15">
        <v>0</v>
      </c>
      <c r="DS510" s="15">
        <v>0</v>
      </c>
    </row>
    <row r="511" spans="1:123">
      <c r="A511" t="s">
        <v>8547</v>
      </c>
      <c r="B511" t="s">
        <v>18401</v>
      </c>
      <c r="C511" t="s">
        <v>349</v>
      </c>
      <c r="D511" t="s">
        <v>5294</v>
      </c>
      <c r="E511" t="s">
        <v>8035</v>
      </c>
      <c r="F511" s="15" t="str">
        <f>INDEX($I$1:$DS$1,(MATCH(MAX(I511:DS511),I511:DS511,0)))</f>
        <v>Azerbaijanis</v>
      </c>
      <c r="G511" s="15">
        <f>MAX(I511:DS511)/H511</f>
        <v>0.91988903683976919</v>
      </c>
      <c r="H511">
        <v>225300</v>
      </c>
      <c r="I511" s="15">
        <v>0</v>
      </c>
      <c r="J511" s="15">
        <v>0</v>
      </c>
      <c r="K511" s="15">
        <v>0</v>
      </c>
      <c r="L511" s="15">
        <v>0</v>
      </c>
      <c r="M511" s="15">
        <v>0</v>
      </c>
      <c r="N511" s="15">
        <v>0</v>
      </c>
      <c r="O511" s="15">
        <v>0</v>
      </c>
      <c r="P511" s="15">
        <v>0</v>
      </c>
      <c r="Q511" s="15">
        <v>0</v>
      </c>
      <c r="R511" s="15">
        <v>0</v>
      </c>
      <c r="S511">
        <v>85</v>
      </c>
      <c r="T511">
        <v>5</v>
      </c>
      <c r="U511" s="15">
        <v>0</v>
      </c>
      <c r="V511">
        <v>13</v>
      </c>
      <c r="W511">
        <v>207251</v>
      </c>
      <c r="X511" s="15">
        <v>0</v>
      </c>
      <c r="Y511" s="15">
        <v>0</v>
      </c>
      <c r="Z511">
        <v>1</v>
      </c>
      <c r="AA511" s="15">
        <v>0</v>
      </c>
      <c r="AB511" s="15">
        <v>0</v>
      </c>
      <c r="AC511" s="15">
        <v>0</v>
      </c>
      <c r="AD511" s="15">
        <v>0</v>
      </c>
      <c r="AE511" s="15">
        <v>0</v>
      </c>
      <c r="AF511" s="15">
        <v>0</v>
      </c>
      <c r="AG511" s="15">
        <v>0</v>
      </c>
      <c r="AH511" s="15">
        <v>0</v>
      </c>
      <c r="AI511" s="15">
        <v>0</v>
      </c>
      <c r="AJ511" s="15">
        <v>0</v>
      </c>
      <c r="AK511">
        <v>1</v>
      </c>
      <c r="AL511" s="15">
        <v>0</v>
      </c>
      <c r="AM511" s="15">
        <v>0</v>
      </c>
      <c r="AN511" s="15">
        <v>0</v>
      </c>
      <c r="AO511">
        <v>3</v>
      </c>
      <c r="AP511" s="15">
        <v>0</v>
      </c>
      <c r="AQ511" s="15">
        <v>0</v>
      </c>
      <c r="AR511" s="15">
        <v>0</v>
      </c>
      <c r="AS511" s="15">
        <v>0</v>
      </c>
      <c r="AT511" s="15">
        <v>0</v>
      </c>
      <c r="AU511" s="15">
        <v>0</v>
      </c>
      <c r="AV511" s="15">
        <v>0</v>
      </c>
      <c r="AW511" s="15">
        <v>0</v>
      </c>
      <c r="AX511" s="15">
        <v>0</v>
      </c>
      <c r="AY511" s="15">
        <v>0</v>
      </c>
      <c r="AZ511" s="15">
        <v>0</v>
      </c>
      <c r="BA511" s="15">
        <v>0</v>
      </c>
      <c r="BB511" s="15">
        <v>0</v>
      </c>
      <c r="BC511" s="15">
        <v>0</v>
      </c>
      <c r="BD511" s="15">
        <v>0</v>
      </c>
      <c r="BE511" s="15">
        <v>0</v>
      </c>
      <c r="BF511" s="15">
        <v>0</v>
      </c>
      <c r="BG511" s="15">
        <v>0</v>
      </c>
      <c r="BH511" s="15">
        <v>0</v>
      </c>
      <c r="BI511">
        <v>17913</v>
      </c>
      <c r="BJ511" s="15">
        <v>0</v>
      </c>
      <c r="BK511" s="15">
        <v>0</v>
      </c>
      <c r="BL511" s="15">
        <v>0</v>
      </c>
      <c r="BM511" s="15">
        <v>0</v>
      </c>
      <c r="BN511" s="15">
        <v>0</v>
      </c>
      <c r="BO511" s="15">
        <v>0</v>
      </c>
      <c r="BP511" s="15">
        <v>0</v>
      </c>
      <c r="BQ511" s="15">
        <v>0</v>
      </c>
      <c r="BR511" s="15">
        <v>0</v>
      </c>
      <c r="BS511" s="15">
        <v>0</v>
      </c>
      <c r="BT511" s="15">
        <v>0</v>
      </c>
      <c r="BU511" s="15">
        <v>0</v>
      </c>
      <c r="BV511" s="15">
        <v>0</v>
      </c>
      <c r="BW511" s="15">
        <v>0</v>
      </c>
      <c r="BX511" s="15">
        <v>0</v>
      </c>
      <c r="BY511" s="15">
        <v>0</v>
      </c>
      <c r="BZ511" s="15">
        <v>0</v>
      </c>
      <c r="CA511" s="15">
        <v>0</v>
      </c>
      <c r="CB511" s="15">
        <v>0</v>
      </c>
      <c r="CC511" s="15">
        <v>0</v>
      </c>
      <c r="CD511" s="15">
        <v>0</v>
      </c>
      <c r="CE511" s="15">
        <v>0</v>
      </c>
      <c r="CF511" s="15">
        <v>0</v>
      </c>
      <c r="CG511" s="15">
        <v>0</v>
      </c>
      <c r="CH511" s="15">
        <v>0</v>
      </c>
      <c r="CI511" s="15">
        <v>0</v>
      </c>
      <c r="CJ511" s="15">
        <v>0</v>
      </c>
      <c r="CK511" s="15">
        <v>0</v>
      </c>
      <c r="CL511" s="15">
        <v>0</v>
      </c>
      <c r="CM511" s="15">
        <v>0</v>
      </c>
      <c r="CN511" s="15">
        <v>0</v>
      </c>
      <c r="CO511" s="15">
        <v>0</v>
      </c>
      <c r="CP511" s="15">
        <v>0</v>
      </c>
      <c r="CQ511" s="15">
        <v>0</v>
      </c>
      <c r="CR511" s="15">
        <v>0</v>
      </c>
      <c r="CS511" s="15">
        <v>0</v>
      </c>
      <c r="CT511" s="15">
        <v>0</v>
      </c>
      <c r="CU511">
        <v>21</v>
      </c>
      <c r="CV511" s="15">
        <v>0</v>
      </c>
      <c r="CW511" s="15">
        <v>0</v>
      </c>
      <c r="CX511" s="15">
        <v>0</v>
      </c>
      <c r="CY511" s="15">
        <v>0</v>
      </c>
      <c r="CZ511" s="15">
        <v>0</v>
      </c>
      <c r="DA511" s="15">
        <v>0</v>
      </c>
      <c r="DB511" s="15">
        <v>0</v>
      </c>
      <c r="DC511" s="15">
        <v>0</v>
      </c>
      <c r="DD511" s="15">
        <v>0</v>
      </c>
      <c r="DE511" s="15">
        <v>0</v>
      </c>
      <c r="DF511" s="15">
        <v>0</v>
      </c>
      <c r="DG511" s="15">
        <v>0</v>
      </c>
      <c r="DH511" s="15">
        <v>0</v>
      </c>
      <c r="DI511" s="15">
        <v>0</v>
      </c>
      <c r="DJ511" s="15">
        <v>0</v>
      </c>
      <c r="DK511" s="15">
        <v>0</v>
      </c>
      <c r="DL511" s="15">
        <v>0</v>
      </c>
      <c r="DM511" s="15">
        <v>0</v>
      </c>
      <c r="DN511" s="15">
        <v>0</v>
      </c>
      <c r="DO511" s="15">
        <v>0</v>
      </c>
      <c r="DP511" s="15">
        <v>0</v>
      </c>
      <c r="DQ511" s="15">
        <v>0</v>
      </c>
      <c r="DR511" s="15">
        <v>0</v>
      </c>
      <c r="DS511">
        <v>7</v>
      </c>
    </row>
    <row r="512" spans="1:123">
      <c r="A512" t="s">
        <v>8548</v>
      </c>
      <c r="B512" t="s">
        <v>18402</v>
      </c>
      <c r="C512" t="s">
        <v>349</v>
      </c>
      <c r="D512" t="s">
        <v>5294</v>
      </c>
      <c r="E512" t="s">
        <v>8036</v>
      </c>
      <c r="F512" s="15" t="str">
        <f>INDEX($I$1:$DS$1,(MATCH(MAX(I512:DS512),I512:DS512,0)))</f>
        <v>Azerbaijanis</v>
      </c>
      <c r="G512" s="15">
        <f>MAX(I512:DS512)/H512</f>
        <v>0.99989660265878877</v>
      </c>
      <c r="H512">
        <v>67700</v>
      </c>
      <c r="I512" s="15">
        <v>0</v>
      </c>
      <c r="J512" s="15">
        <v>0</v>
      </c>
      <c r="K512" s="15">
        <v>0</v>
      </c>
      <c r="L512" s="15">
        <v>0</v>
      </c>
      <c r="M512" s="15">
        <v>0</v>
      </c>
      <c r="N512" s="15">
        <v>0</v>
      </c>
      <c r="O512" s="15">
        <v>0</v>
      </c>
      <c r="P512" s="15">
        <v>0</v>
      </c>
      <c r="Q512" s="15">
        <v>0</v>
      </c>
      <c r="R512" s="15">
        <v>0</v>
      </c>
      <c r="S512">
        <v>3</v>
      </c>
      <c r="T512" s="15">
        <v>0</v>
      </c>
      <c r="U512" s="15">
        <v>0</v>
      </c>
      <c r="V512" s="15">
        <v>0</v>
      </c>
      <c r="W512">
        <v>67693</v>
      </c>
      <c r="X512" s="15">
        <v>0</v>
      </c>
      <c r="Y512" s="15">
        <v>0</v>
      </c>
      <c r="Z512">
        <v>1</v>
      </c>
      <c r="AA512" s="15">
        <v>0</v>
      </c>
      <c r="AB512" s="15">
        <v>0</v>
      </c>
      <c r="AC512" s="15">
        <v>0</v>
      </c>
      <c r="AD512" s="15">
        <v>0</v>
      </c>
      <c r="AE512" s="15">
        <v>0</v>
      </c>
      <c r="AF512" s="15">
        <v>0</v>
      </c>
      <c r="AG512" s="15">
        <v>0</v>
      </c>
      <c r="AH512" s="15">
        <v>0</v>
      </c>
      <c r="AI512" s="15">
        <v>0</v>
      </c>
      <c r="AJ512" s="15">
        <v>0</v>
      </c>
      <c r="AK512" s="15">
        <v>0</v>
      </c>
      <c r="AL512" s="15">
        <v>0</v>
      </c>
      <c r="AM512" s="15">
        <v>0</v>
      </c>
      <c r="AN512" s="15">
        <v>0</v>
      </c>
      <c r="AO512" s="15">
        <v>0</v>
      </c>
      <c r="AP512" s="15">
        <v>0</v>
      </c>
      <c r="AQ512" s="15">
        <v>0</v>
      </c>
      <c r="AR512" s="15">
        <v>0</v>
      </c>
      <c r="AS512" s="15">
        <v>0</v>
      </c>
      <c r="AT512" s="15">
        <v>0</v>
      </c>
      <c r="AU512" s="15">
        <v>0</v>
      </c>
      <c r="AV512" s="15">
        <v>0</v>
      </c>
      <c r="AW512" s="15">
        <v>0</v>
      </c>
      <c r="AX512" s="15">
        <v>0</v>
      </c>
      <c r="AY512" s="15">
        <v>0</v>
      </c>
      <c r="AZ512" s="15">
        <v>0</v>
      </c>
      <c r="BA512" s="15">
        <v>0</v>
      </c>
      <c r="BB512" s="15">
        <v>0</v>
      </c>
      <c r="BC512" s="15">
        <v>0</v>
      </c>
      <c r="BD512" s="15">
        <v>0</v>
      </c>
      <c r="BE512" s="15">
        <v>0</v>
      </c>
      <c r="BF512" s="15">
        <v>0</v>
      </c>
      <c r="BG512" s="15">
        <v>0</v>
      </c>
      <c r="BH512" s="15">
        <v>0</v>
      </c>
      <c r="BI512" s="15">
        <v>0</v>
      </c>
      <c r="BJ512" s="15">
        <v>0</v>
      </c>
      <c r="BK512" s="15">
        <v>0</v>
      </c>
      <c r="BL512" s="15">
        <v>0</v>
      </c>
      <c r="BM512" s="15">
        <v>0</v>
      </c>
      <c r="BN512" s="15">
        <v>0</v>
      </c>
      <c r="BO512" s="15">
        <v>0</v>
      </c>
      <c r="BP512" s="15">
        <v>0</v>
      </c>
      <c r="BQ512" s="15">
        <v>0</v>
      </c>
      <c r="BR512" s="15">
        <v>0</v>
      </c>
      <c r="BS512" s="15">
        <v>0</v>
      </c>
      <c r="BT512" s="15">
        <v>0</v>
      </c>
      <c r="BU512" s="15">
        <v>0</v>
      </c>
      <c r="BV512" s="15">
        <v>0</v>
      </c>
      <c r="BW512" s="15">
        <v>0</v>
      </c>
      <c r="BX512" s="15">
        <v>0</v>
      </c>
      <c r="BY512" s="15">
        <v>0</v>
      </c>
      <c r="BZ512" s="15">
        <v>0</v>
      </c>
      <c r="CA512" s="15">
        <v>0</v>
      </c>
      <c r="CB512" s="15">
        <v>0</v>
      </c>
      <c r="CC512" s="15">
        <v>0</v>
      </c>
      <c r="CD512" s="15">
        <v>0</v>
      </c>
      <c r="CE512" s="15">
        <v>0</v>
      </c>
      <c r="CF512" s="15">
        <v>0</v>
      </c>
      <c r="CG512" s="15">
        <v>0</v>
      </c>
      <c r="CH512" s="15">
        <v>0</v>
      </c>
      <c r="CI512" s="15">
        <v>0</v>
      </c>
      <c r="CJ512" s="15">
        <v>0</v>
      </c>
      <c r="CK512" s="15">
        <v>0</v>
      </c>
      <c r="CL512" s="15">
        <v>0</v>
      </c>
      <c r="CM512" s="15">
        <v>0</v>
      </c>
      <c r="CN512" s="15">
        <v>0</v>
      </c>
      <c r="CO512" s="15">
        <v>0</v>
      </c>
      <c r="CP512" s="15">
        <v>0</v>
      </c>
      <c r="CQ512" s="15">
        <v>0</v>
      </c>
      <c r="CR512" s="15">
        <v>0</v>
      </c>
      <c r="CS512" s="15">
        <v>0</v>
      </c>
      <c r="CT512" s="15">
        <v>0</v>
      </c>
      <c r="CU512" s="15">
        <v>0</v>
      </c>
      <c r="CV512" s="15">
        <v>0</v>
      </c>
      <c r="CW512" s="15">
        <v>0</v>
      </c>
      <c r="CX512" s="15">
        <v>0</v>
      </c>
      <c r="CY512" s="15">
        <v>0</v>
      </c>
      <c r="CZ512" s="15">
        <v>0</v>
      </c>
      <c r="DA512" s="15">
        <v>0</v>
      </c>
      <c r="DB512" s="15">
        <v>0</v>
      </c>
      <c r="DC512" s="15">
        <v>0</v>
      </c>
      <c r="DD512" s="15">
        <v>0</v>
      </c>
      <c r="DE512" s="15">
        <v>0</v>
      </c>
      <c r="DF512" s="15">
        <v>0</v>
      </c>
      <c r="DG512" s="15">
        <v>0</v>
      </c>
      <c r="DH512" s="15">
        <v>0</v>
      </c>
      <c r="DI512" s="15">
        <v>0</v>
      </c>
      <c r="DJ512" s="15">
        <v>0</v>
      </c>
      <c r="DK512" s="15">
        <v>0</v>
      </c>
      <c r="DL512" s="15">
        <v>0</v>
      </c>
      <c r="DM512" s="15">
        <v>0</v>
      </c>
      <c r="DN512" s="15">
        <v>0</v>
      </c>
      <c r="DO512" s="15">
        <v>0</v>
      </c>
      <c r="DP512" s="15">
        <v>0</v>
      </c>
      <c r="DQ512" s="15">
        <v>0</v>
      </c>
      <c r="DR512" s="15">
        <v>0</v>
      </c>
      <c r="DS512">
        <v>3</v>
      </c>
    </row>
    <row r="513" spans="1:123">
      <c r="A513" t="s">
        <v>8549</v>
      </c>
      <c r="B513" t="s">
        <v>18403</v>
      </c>
      <c r="C513" t="s">
        <v>349</v>
      </c>
      <c r="D513" t="s">
        <v>5292</v>
      </c>
      <c r="E513" t="s">
        <v>8037</v>
      </c>
      <c r="F513" s="15" t="str">
        <f>INDEX($I$1:$DS$1,(MATCH(MAX(I513:DS513),I513:DS513,0)))</f>
        <v>Azerbaijanis</v>
      </c>
      <c r="G513" s="15">
        <f>MAX(I513:DS513)/H513</f>
        <v>0.97528245787908818</v>
      </c>
      <c r="H513">
        <v>100900</v>
      </c>
      <c r="I513" s="15">
        <v>0</v>
      </c>
      <c r="J513" s="15">
        <v>0</v>
      </c>
      <c r="K513" s="15">
        <v>0</v>
      </c>
      <c r="L513" s="15">
        <v>0</v>
      </c>
      <c r="M513" s="15">
        <v>0</v>
      </c>
      <c r="N513" s="15">
        <v>0</v>
      </c>
      <c r="O513" s="15">
        <v>0</v>
      </c>
      <c r="P513" s="15">
        <v>0</v>
      </c>
      <c r="Q513" s="15">
        <v>0</v>
      </c>
      <c r="R513" s="15">
        <v>0</v>
      </c>
      <c r="S513">
        <v>55</v>
      </c>
      <c r="T513">
        <v>3</v>
      </c>
      <c r="U513" s="15">
        <v>0</v>
      </c>
      <c r="V513">
        <v>28</v>
      </c>
      <c r="W513">
        <v>98406</v>
      </c>
      <c r="X513" s="15">
        <v>0</v>
      </c>
      <c r="Y513" s="15">
        <v>0</v>
      </c>
      <c r="Z513" s="15">
        <v>0</v>
      </c>
      <c r="AA513" s="15">
        <v>0</v>
      </c>
      <c r="AB513" s="15">
        <v>0</v>
      </c>
      <c r="AC513" s="15">
        <v>0</v>
      </c>
      <c r="AD513" s="15">
        <v>0</v>
      </c>
      <c r="AE513" s="15">
        <v>0</v>
      </c>
      <c r="AF513">
        <v>2</v>
      </c>
      <c r="AG513" s="15">
        <v>0</v>
      </c>
      <c r="AH513" s="15">
        <v>0</v>
      </c>
      <c r="AI513" s="15">
        <v>0</v>
      </c>
      <c r="AJ513" s="15">
        <v>0</v>
      </c>
      <c r="AK513" s="15">
        <v>0</v>
      </c>
      <c r="AL513" s="15">
        <v>0</v>
      </c>
      <c r="AM513" s="15">
        <v>0</v>
      </c>
      <c r="AN513" s="15">
        <v>0</v>
      </c>
      <c r="AO513">
        <v>1</v>
      </c>
      <c r="AP513" s="15">
        <v>0</v>
      </c>
      <c r="AQ513" s="15">
        <v>0</v>
      </c>
      <c r="AR513" s="15">
        <v>0</v>
      </c>
      <c r="AS513" s="15">
        <v>0</v>
      </c>
      <c r="AT513" s="15">
        <v>0</v>
      </c>
      <c r="AU513" s="15">
        <v>0</v>
      </c>
      <c r="AV513" s="15">
        <v>0</v>
      </c>
      <c r="AW513" s="15">
        <v>0</v>
      </c>
      <c r="AX513" s="15">
        <v>0</v>
      </c>
      <c r="AY513" s="15">
        <v>0</v>
      </c>
      <c r="AZ513" s="15">
        <v>0</v>
      </c>
      <c r="BA513" s="15">
        <v>0</v>
      </c>
      <c r="BB513" s="15">
        <v>0</v>
      </c>
      <c r="BC513" s="15">
        <v>0</v>
      </c>
      <c r="BD513" s="15">
        <v>0</v>
      </c>
      <c r="BE513" s="15">
        <v>0</v>
      </c>
      <c r="BF513" s="15">
        <v>0</v>
      </c>
      <c r="BG513" s="15">
        <v>0</v>
      </c>
      <c r="BH513" s="15">
        <v>0</v>
      </c>
      <c r="BI513">
        <v>7</v>
      </c>
      <c r="BJ513" s="15">
        <v>0</v>
      </c>
      <c r="BK513" s="15">
        <v>0</v>
      </c>
      <c r="BL513" s="15">
        <v>0</v>
      </c>
      <c r="BM513" s="15">
        <v>0</v>
      </c>
      <c r="BN513" s="15">
        <v>0</v>
      </c>
      <c r="BO513" s="15">
        <v>0</v>
      </c>
      <c r="BP513" s="15">
        <v>0</v>
      </c>
      <c r="BQ513" s="15">
        <v>0</v>
      </c>
      <c r="BR513" s="15">
        <v>0</v>
      </c>
      <c r="BS513" s="15">
        <v>0</v>
      </c>
      <c r="BT513" s="15">
        <v>0</v>
      </c>
      <c r="BU513" s="15">
        <v>0</v>
      </c>
      <c r="BV513" s="15">
        <v>0</v>
      </c>
      <c r="BW513" s="15">
        <v>0</v>
      </c>
      <c r="BX513" s="15">
        <v>0</v>
      </c>
      <c r="BY513" s="15">
        <v>0</v>
      </c>
      <c r="BZ513" s="15">
        <v>0</v>
      </c>
      <c r="CA513" s="15">
        <v>0</v>
      </c>
      <c r="CB513" s="15">
        <v>0</v>
      </c>
      <c r="CC513" s="15">
        <v>0</v>
      </c>
      <c r="CD513" s="15">
        <v>0</v>
      </c>
      <c r="CE513" s="15">
        <v>0</v>
      </c>
      <c r="CF513" s="15">
        <v>0</v>
      </c>
      <c r="CG513" s="15">
        <v>0</v>
      </c>
      <c r="CH513" s="15">
        <v>0</v>
      </c>
      <c r="CI513" s="15">
        <v>0</v>
      </c>
      <c r="CJ513" s="15">
        <v>0</v>
      </c>
      <c r="CK513" s="15">
        <v>0</v>
      </c>
      <c r="CL513" s="15">
        <v>0</v>
      </c>
      <c r="CM513" s="15">
        <v>0</v>
      </c>
      <c r="CN513" s="15">
        <v>0</v>
      </c>
      <c r="CO513" s="15">
        <v>0</v>
      </c>
      <c r="CP513" s="15">
        <v>0</v>
      </c>
      <c r="CQ513" s="15">
        <v>0</v>
      </c>
      <c r="CR513" s="15">
        <v>0</v>
      </c>
      <c r="CS513" s="15">
        <v>0</v>
      </c>
      <c r="CT513" s="15">
        <v>0</v>
      </c>
      <c r="CU513">
        <v>2383</v>
      </c>
      <c r="CV513" s="15">
        <v>0</v>
      </c>
      <c r="CW513" s="15">
        <v>0</v>
      </c>
      <c r="CX513" s="15">
        <v>0</v>
      </c>
      <c r="CY513" s="15">
        <v>0</v>
      </c>
      <c r="CZ513" s="15">
        <v>0</v>
      </c>
      <c r="DA513" s="15">
        <v>0</v>
      </c>
      <c r="DB513" s="15">
        <v>0</v>
      </c>
      <c r="DC513" s="15">
        <v>0</v>
      </c>
      <c r="DD513" s="15">
        <v>0</v>
      </c>
      <c r="DE513" s="15">
        <v>0</v>
      </c>
      <c r="DF513" s="15">
        <v>0</v>
      </c>
      <c r="DG513" s="15">
        <v>0</v>
      </c>
      <c r="DH513" s="15">
        <v>0</v>
      </c>
      <c r="DI513" s="15">
        <v>0</v>
      </c>
      <c r="DJ513" s="15">
        <v>0</v>
      </c>
      <c r="DK513" s="15">
        <v>0</v>
      </c>
      <c r="DL513" s="15">
        <v>0</v>
      </c>
      <c r="DM513" s="15">
        <v>0</v>
      </c>
      <c r="DN513" s="15">
        <v>0</v>
      </c>
      <c r="DO513" s="15">
        <v>0</v>
      </c>
      <c r="DP513" s="15">
        <v>0</v>
      </c>
      <c r="DQ513" s="15">
        <v>0</v>
      </c>
      <c r="DR513" s="15">
        <v>0</v>
      </c>
      <c r="DS513">
        <v>15</v>
      </c>
    </row>
    <row r="514" spans="1:123">
      <c r="A514" t="s">
        <v>8550</v>
      </c>
      <c r="B514" t="s">
        <v>18404</v>
      </c>
      <c r="C514" t="s">
        <v>349</v>
      </c>
      <c r="D514" t="s">
        <v>5292</v>
      </c>
      <c r="E514" t="s">
        <v>8038</v>
      </c>
      <c r="F514" s="15" t="str">
        <f>INDEX($I$1:$DS$1,(MATCH(MAX(I514:DS514),I514:DS514,0)))</f>
        <v>Azerbaijanis</v>
      </c>
      <c r="G514" s="15">
        <f>MAX(I514:DS514)/H514</f>
        <v>0.99929663608562691</v>
      </c>
      <c r="H514">
        <v>130800</v>
      </c>
      <c r="I514" s="15">
        <v>0</v>
      </c>
      <c r="J514" s="15">
        <v>0</v>
      </c>
      <c r="K514" s="15">
        <v>0</v>
      </c>
      <c r="L514" s="15">
        <v>0</v>
      </c>
      <c r="M514" s="15">
        <v>0</v>
      </c>
      <c r="N514" s="15">
        <v>0</v>
      </c>
      <c r="O514" s="15">
        <v>0</v>
      </c>
      <c r="P514" s="15">
        <v>0</v>
      </c>
      <c r="Q514" s="15">
        <v>0</v>
      </c>
      <c r="R514" s="15">
        <v>0</v>
      </c>
      <c r="S514">
        <v>81</v>
      </c>
      <c r="T514">
        <v>3</v>
      </c>
      <c r="U514" s="15">
        <v>0</v>
      </c>
      <c r="V514">
        <v>1</v>
      </c>
      <c r="W514">
        <v>130708</v>
      </c>
      <c r="X514" s="15">
        <v>0</v>
      </c>
      <c r="Y514" s="15">
        <v>0</v>
      </c>
      <c r="Z514" s="15">
        <v>0</v>
      </c>
      <c r="AA514" s="15">
        <v>0</v>
      </c>
      <c r="AB514" s="15">
        <v>0</v>
      </c>
      <c r="AC514" s="15">
        <v>0</v>
      </c>
      <c r="AD514" s="15">
        <v>0</v>
      </c>
      <c r="AE514" s="15">
        <v>0</v>
      </c>
      <c r="AF514" s="15">
        <v>0</v>
      </c>
      <c r="AG514" s="15">
        <v>0</v>
      </c>
      <c r="AH514" s="15">
        <v>0</v>
      </c>
      <c r="AI514" s="15">
        <v>0</v>
      </c>
      <c r="AJ514" s="15">
        <v>0</v>
      </c>
      <c r="AK514" s="15">
        <v>0</v>
      </c>
      <c r="AL514" s="15">
        <v>0</v>
      </c>
      <c r="AM514" s="15">
        <v>0</v>
      </c>
      <c r="AN514" s="15">
        <v>0</v>
      </c>
      <c r="AO514" s="15">
        <v>0</v>
      </c>
      <c r="AP514" s="15">
        <v>0</v>
      </c>
      <c r="AQ514" s="15">
        <v>0</v>
      </c>
      <c r="AR514" s="15">
        <v>0</v>
      </c>
      <c r="AS514" s="15">
        <v>0</v>
      </c>
      <c r="AT514" s="15">
        <v>0</v>
      </c>
      <c r="AU514" s="15">
        <v>0</v>
      </c>
      <c r="AV514" s="15">
        <v>0</v>
      </c>
      <c r="AW514" s="15">
        <v>0</v>
      </c>
      <c r="AX514" s="15">
        <v>0</v>
      </c>
      <c r="AY514" s="15">
        <v>0</v>
      </c>
      <c r="AZ514" s="15">
        <v>0</v>
      </c>
      <c r="BA514" s="15">
        <v>0</v>
      </c>
      <c r="BB514" s="15">
        <v>0</v>
      </c>
      <c r="BC514" s="15">
        <v>0</v>
      </c>
      <c r="BD514">
        <v>1</v>
      </c>
      <c r="BE514" s="15">
        <v>0</v>
      </c>
      <c r="BF514" s="15">
        <v>0</v>
      </c>
      <c r="BG514" s="15">
        <v>0</v>
      </c>
      <c r="BH514" s="15">
        <v>0</v>
      </c>
      <c r="BI514" s="15">
        <v>0</v>
      </c>
      <c r="BJ514" s="15">
        <v>0</v>
      </c>
      <c r="BK514" s="15">
        <v>0</v>
      </c>
      <c r="BL514" s="15">
        <v>0</v>
      </c>
      <c r="BM514" s="15">
        <v>0</v>
      </c>
      <c r="BN514" s="15">
        <v>0</v>
      </c>
      <c r="BO514" s="15">
        <v>0</v>
      </c>
      <c r="BP514" s="15">
        <v>0</v>
      </c>
      <c r="BQ514" s="15">
        <v>0</v>
      </c>
      <c r="BR514" s="15">
        <v>0</v>
      </c>
      <c r="BS514" s="15">
        <v>0</v>
      </c>
      <c r="BT514" s="15">
        <v>0</v>
      </c>
      <c r="BU514" s="15">
        <v>0</v>
      </c>
      <c r="BV514" s="15">
        <v>0</v>
      </c>
      <c r="BW514" s="15">
        <v>0</v>
      </c>
      <c r="BX514" s="15">
        <v>0</v>
      </c>
      <c r="BY514" s="15">
        <v>0</v>
      </c>
      <c r="BZ514" s="15">
        <v>0</v>
      </c>
      <c r="CA514" s="15">
        <v>0</v>
      </c>
      <c r="CB514" s="15">
        <v>0</v>
      </c>
      <c r="CC514" s="15">
        <v>0</v>
      </c>
      <c r="CD514" s="15">
        <v>0</v>
      </c>
      <c r="CE514" s="15">
        <v>0</v>
      </c>
      <c r="CF514" s="15">
        <v>0</v>
      </c>
      <c r="CG514" s="15">
        <v>0</v>
      </c>
      <c r="CH514" s="15">
        <v>0</v>
      </c>
      <c r="CI514" s="15">
        <v>0</v>
      </c>
      <c r="CJ514" s="15">
        <v>0</v>
      </c>
      <c r="CK514" s="15">
        <v>0</v>
      </c>
      <c r="CL514" s="15">
        <v>0</v>
      </c>
      <c r="CM514" s="15">
        <v>0</v>
      </c>
      <c r="CN514" s="15">
        <v>0</v>
      </c>
      <c r="CO514" s="15">
        <v>0</v>
      </c>
      <c r="CP514" s="15">
        <v>0</v>
      </c>
      <c r="CQ514" s="15">
        <v>0</v>
      </c>
      <c r="CR514" s="15">
        <v>0</v>
      </c>
      <c r="CS514" s="15">
        <v>0</v>
      </c>
      <c r="CT514" s="15">
        <v>0</v>
      </c>
      <c r="CU514" s="15">
        <v>0</v>
      </c>
      <c r="CV514" s="15">
        <v>0</v>
      </c>
      <c r="CW514" s="15">
        <v>0</v>
      </c>
      <c r="CX514" s="15">
        <v>0</v>
      </c>
      <c r="CY514" s="15">
        <v>0</v>
      </c>
      <c r="CZ514" s="15">
        <v>0</v>
      </c>
      <c r="DA514" s="15">
        <v>0</v>
      </c>
      <c r="DB514" s="15">
        <v>0</v>
      </c>
      <c r="DC514" s="15">
        <v>0</v>
      </c>
      <c r="DD514" s="15">
        <v>0</v>
      </c>
      <c r="DE514" s="15">
        <v>0</v>
      </c>
      <c r="DF514" s="15">
        <v>0</v>
      </c>
      <c r="DG514" s="15">
        <v>0</v>
      </c>
      <c r="DH514" s="15">
        <v>0</v>
      </c>
      <c r="DI514" s="15">
        <v>0</v>
      </c>
      <c r="DJ514" s="15">
        <v>0</v>
      </c>
      <c r="DK514" s="15">
        <v>0</v>
      </c>
      <c r="DL514" s="15">
        <v>0</v>
      </c>
      <c r="DM514" s="15">
        <v>0</v>
      </c>
      <c r="DN514" s="15">
        <v>0</v>
      </c>
      <c r="DO514" s="15">
        <v>0</v>
      </c>
      <c r="DP514" s="15">
        <v>0</v>
      </c>
      <c r="DQ514" s="15">
        <v>0</v>
      </c>
      <c r="DR514" s="15">
        <v>0</v>
      </c>
      <c r="DS514">
        <v>6</v>
      </c>
    </row>
    <row r="515" spans="1:123">
      <c r="A515" t="s">
        <v>8551</v>
      </c>
      <c r="B515" t="s">
        <v>18405</v>
      </c>
      <c r="C515" t="s">
        <v>349</v>
      </c>
      <c r="D515" t="s">
        <v>5292</v>
      </c>
      <c r="E515" t="s">
        <v>8039</v>
      </c>
      <c r="F515" s="15" t="str">
        <f>INDEX($I$1:$DS$1,(MATCH(MAX(I515:DS515),I515:DS515,0)))</f>
        <v>Azerbaijanis</v>
      </c>
      <c r="G515" s="15">
        <f>MAX(I515:DS515)/H515</f>
        <v>0.82934366453965358</v>
      </c>
      <c r="H515">
        <v>109700</v>
      </c>
      <c r="I515" s="15">
        <v>0</v>
      </c>
      <c r="J515" s="15">
        <v>0</v>
      </c>
      <c r="K515" s="15">
        <v>0</v>
      </c>
      <c r="L515" s="15">
        <v>0</v>
      </c>
      <c r="M515" s="15">
        <v>0</v>
      </c>
      <c r="N515" s="15">
        <v>0</v>
      </c>
      <c r="O515" s="15">
        <v>0</v>
      </c>
      <c r="P515" s="15">
        <v>0</v>
      </c>
      <c r="Q515" s="15">
        <v>0</v>
      </c>
      <c r="R515" s="15">
        <v>0</v>
      </c>
      <c r="S515">
        <v>106</v>
      </c>
      <c r="T515">
        <v>6</v>
      </c>
      <c r="U515" s="15">
        <v>0</v>
      </c>
      <c r="V515">
        <v>3</v>
      </c>
      <c r="W515">
        <v>90979</v>
      </c>
      <c r="X515" s="15">
        <v>0</v>
      </c>
      <c r="Y515" s="15">
        <v>0</v>
      </c>
      <c r="Z515" s="15">
        <v>0</v>
      </c>
      <c r="AA515" s="15">
        <v>0</v>
      </c>
      <c r="AB515" s="15">
        <v>0</v>
      </c>
      <c r="AC515" s="15">
        <v>0</v>
      </c>
      <c r="AD515" s="15">
        <v>0</v>
      </c>
      <c r="AE515" s="15">
        <v>0</v>
      </c>
      <c r="AF515" s="15">
        <v>0</v>
      </c>
      <c r="AG515" s="15">
        <v>0</v>
      </c>
      <c r="AH515" s="15">
        <v>0</v>
      </c>
      <c r="AI515" s="15">
        <v>0</v>
      </c>
      <c r="AJ515" s="15">
        <v>0</v>
      </c>
      <c r="AK515" s="15">
        <v>0</v>
      </c>
      <c r="AL515" s="15">
        <v>0</v>
      </c>
      <c r="AM515" s="15">
        <v>0</v>
      </c>
      <c r="AN515" s="15">
        <v>0</v>
      </c>
      <c r="AO515">
        <v>1</v>
      </c>
      <c r="AP515" s="15">
        <v>0</v>
      </c>
      <c r="AQ515" s="15">
        <v>0</v>
      </c>
      <c r="AR515" s="15">
        <v>0</v>
      </c>
      <c r="AS515" s="15">
        <v>0</v>
      </c>
      <c r="AT515" s="15">
        <v>0</v>
      </c>
      <c r="AU515" s="15">
        <v>0</v>
      </c>
      <c r="AV515" s="15">
        <v>0</v>
      </c>
      <c r="AW515" s="15">
        <v>0</v>
      </c>
      <c r="AX515" s="15">
        <v>0</v>
      </c>
      <c r="AY515" s="15">
        <v>0</v>
      </c>
      <c r="AZ515" s="15">
        <v>0</v>
      </c>
      <c r="BA515" s="15">
        <v>0</v>
      </c>
      <c r="BB515" s="15">
        <v>0</v>
      </c>
      <c r="BC515" s="15">
        <v>0</v>
      </c>
      <c r="BD515" s="15">
        <v>0</v>
      </c>
      <c r="BE515" s="15">
        <v>0</v>
      </c>
      <c r="BF515" s="15">
        <v>0</v>
      </c>
      <c r="BG515" s="15">
        <v>0</v>
      </c>
      <c r="BH515" s="15">
        <v>0</v>
      </c>
      <c r="BI515" s="15">
        <v>0</v>
      </c>
      <c r="BJ515" s="15">
        <v>0</v>
      </c>
      <c r="BK515" s="15">
        <v>0</v>
      </c>
      <c r="BL515" s="15">
        <v>0</v>
      </c>
      <c r="BM515" s="15">
        <v>0</v>
      </c>
      <c r="BN515" s="15">
        <v>0</v>
      </c>
      <c r="BO515" s="15">
        <v>0</v>
      </c>
      <c r="BP515" s="15">
        <v>0</v>
      </c>
      <c r="BQ515" s="15">
        <v>0</v>
      </c>
      <c r="BR515" s="15">
        <v>0</v>
      </c>
      <c r="BS515" s="15">
        <v>0</v>
      </c>
      <c r="BT515" s="15">
        <v>0</v>
      </c>
      <c r="BU515" s="15">
        <v>0</v>
      </c>
      <c r="BV515" s="15">
        <v>0</v>
      </c>
      <c r="BW515" s="15">
        <v>0</v>
      </c>
      <c r="BX515" s="15">
        <v>0</v>
      </c>
      <c r="BY515" s="15">
        <v>0</v>
      </c>
      <c r="BZ515" s="15">
        <v>0</v>
      </c>
      <c r="CA515" s="15">
        <v>0</v>
      </c>
      <c r="CB515" s="15">
        <v>0</v>
      </c>
      <c r="CC515" s="15">
        <v>0</v>
      </c>
      <c r="CD515" s="15">
        <v>0</v>
      </c>
      <c r="CE515" s="15">
        <v>0</v>
      </c>
      <c r="CF515" s="15">
        <v>0</v>
      </c>
      <c r="CG515" s="15">
        <v>0</v>
      </c>
      <c r="CH515" s="15">
        <v>0</v>
      </c>
      <c r="CI515" s="15">
        <v>0</v>
      </c>
      <c r="CJ515" s="15">
        <v>0</v>
      </c>
      <c r="CK515" s="15">
        <v>0</v>
      </c>
      <c r="CL515" s="15">
        <v>0</v>
      </c>
      <c r="CM515" s="15">
        <v>0</v>
      </c>
      <c r="CN515" s="15">
        <v>0</v>
      </c>
      <c r="CO515" s="15">
        <v>0</v>
      </c>
      <c r="CP515" s="15">
        <v>0</v>
      </c>
      <c r="CQ515" s="15">
        <v>0</v>
      </c>
      <c r="CR515" s="15">
        <v>0</v>
      </c>
      <c r="CS515" s="15">
        <v>0</v>
      </c>
      <c r="CT515" s="15">
        <v>0</v>
      </c>
      <c r="CU515">
        <v>18580</v>
      </c>
      <c r="CV515" s="15">
        <v>0</v>
      </c>
      <c r="CW515" s="15">
        <v>0</v>
      </c>
      <c r="CX515" s="15">
        <v>0</v>
      </c>
      <c r="CY515" s="15">
        <v>0</v>
      </c>
      <c r="CZ515" s="15">
        <v>0</v>
      </c>
      <c r="DA515" s="15">
        <v>0</v>
      </c>
      <c r="DB515" s="15">
        <v>0</v>
      </c>
      <c r="DC515" s="15">
        <v>0</v>
      </c>
      <c r="DD515" s="15">
        <v>0</v>
      </c>
      <c r="DE515" s="15">
        <v>0</v>
      </c>
      <c r="DF515" s="15">
        <v>0</v>
      </c>
      <c r="DG515" s="15">
        <v>0</v>
      </c>
      <c r="DH515" s="15">
        <v>0</v>
      </c>
      <c r="DI515" s="15">
        <v>0</v>
      </c>
      <c r="DJ515" s="15">
        <v>0</v>
      </c>
      <c r="DK515" s="15">
        <v>0</v>
      </c>
      <c r="DL515" s="15">
        <v>0</v>
      </c>
      <c r="DM515" s="15">
        <v>0</v>
      </c>
      <c r="DN515" s="15">
        <v>0</v>
      </c>
      <c r="DO515" s="15">
        <v>0</v>
      </c>
      <c r="DP515" s="15">
        <v>0</v>
      </c>
      <c r="DQ515" s="15">
        <v>0</v>
      </c>
      <c r="DR515" s="15">
        <v>0</v>
      </c>
      <c r="DS515">
        <v>25</v>
      </c>
    </row>
    <row r="516" spans="1:123">
      <c r="A516" t="s">
        <v>8552</v>
      </c>
      <c r="B516" t="s">
        <v>18406</v>
      </c>
      <c r="C516" t="s">
        <v>349</v>
      </c>
      <c r="D516" t="s">
        <v>5292</v>
      </c>
      <c r="E516" t="s">
        <v>8040</v>
      </c>
      <c r="F516" s="15" t="str">
        <f>INDEX($I$1:$DS$1,(MATCH(MAX(I516:DS516),I516:DS516,0)))</f>
        <v>Azerbaijanis</v>
      </c>
      <c r="G516" s="15">
        <f>MAX(I516:DS516)/H516</f>
        <v>0.97929530201342285</v>
      </c>
      <c r="H516">
        <v>178800</v>
      </c>
      <c r="I516" s="15">
        <v>0</v>
      </c>
      <c r="J516" s="15">
        <v>0</v>
      </c>
      <c r="K516" s="15">
        <v>0</v>
      </c>
      <c r="L516" s="15">
        <v>0</v>
      </c>
      <c r="M516" s="15">
        <v>0</v>
      </c>
      <c r="N516" s="15">
        <v>0</v>
      </c>
      <c r="O516" s="15">
        <v>0</v>
      </c>
      <c r="P516" s="15">
        <v>0</v>
      </c>
      <c r="Q516" s="15">
        <v>0</v>
      </c>
      <c r="R516" s="15">
        <v>0</v>
      </c>
      <c r="S516">
        <v>95</v>
      </c>
      <c r="T516">
        <v>2</v>
      </c>
      <c r="U516" s="15">
        <v>0</v>
      </c>
      <c r="V516" s="15">
        <v>0</v>
      </c>
      <c r="W516">
        <v>175098</v>
      </c>
      <c r="X516" s="15">
        <v>0</v>
      </c>
      <c r="Y516" s="15">
        <v>0</v>
      </c>
      <c r="Z516">
        <v>1</v>
      </c>
      <c r="AA516" s="15">
        <v>0</v>
      </c>
      <c r="AB516" s="15">
        <v>0</v>
      </c>
      <c r="AC516" s="15">
        <v>0</v>
      </c>
      <c r="AD516" s="15">
        <v>0</v>
      </c>
      <c r="AE516" s="15">
        <v>0</v>
      </c>
      <c r="AF516" s="15">
        <v>0</v>
      </c>
      <c r="AG516" s="15">
        <v>0</v>
      </c>
      <c r="AH516" s="15">
        <v>0</v>
      </c>
      <c r="AI516" s="15">
        <v>0</v>
      </c>
      <c r="AJ516" s="15">
        <v>0</v>
      </c>
      <c r="AK516" s="15">
        <v>0</v>
      </c>
      <c r="AL516" s="15">
        <v>0</v>
      </c>
      <c r="AM516" s="15">
        <v>0</v>
      </c>
      <c r="AN516" s="15">
        <v>0</v>
      </c>
      <c r="AO516">
        <v>3</v>
      </c>
      <c r="AP516" s="15">
        <v>0</v>
      </c>
      <c r="AQ516" s="15">
        <v>0</v>
      </c>
      <c r="AR516" s="15">
        <v>0</v>
      </c>
      <c r="AS516" s="15">
        <v>0</v>
      </c>
      <c r="AT516" s="15">
        <v>0</v>
      </c>
      <c r="AU516" s="15">
        <v>0</v>
      </c>
      <c r="AV516" s="15">
        <v>0</v>
      </c>
      <c r="AW516" s="15">
        <v>0</v>
      </c>
      <c r="AX516" s="15">
        <v>0</v>
      </c>
      <c r="AY516" s="15">
        <v>0</v>
      </c>
      <c r="AZ516" s="15">
        <v>0</v>
      </c>
      <c r="BA516" s="15">
        <v>0</v>
      </c>
      <c r="BB516" s="15">
        <v>0</v>
      </c>
      <c r="BC516" s="15">
        <v>0</v>
      </c>
      <c r="BD516" s="15">
        <v>0</v>
      </c>
      <c r="BE516" s="15">
        <v>0</v>
      </c>
      <c r="BF516" s="15">
        <v>0</v>
      </c>
      <c r="BG516" s="15">
        <v>0</v>
      </c>
      <c r="BH516" s="15">
        <v>0</v>
      </c>
      <c r="BI516">
        <v>2</v>
      </c>
      <c r="BJ516" s="15">
        <v>0</v>
      </c>
      <c r="BK516" s="15">
        <v>0</v>
      </c>
      <c r="BL516" s="15">
        <v>0</v>
      </c>
      <c r="BM516" s="15">
        <v>0</v>
      </c>
      <c r="BN516" s="15">
        <v>0</v>
      </c>
      <c r="BO516" s="15">
        <v>0</v>
      </c>
      <c r="BP516" s="15">
        <v>0</v>
      </c>
      <c r="BQ516" s="15">
        <v>0</v>
      </c>
      <c r="BR516" s="15">
        <v>0</v>
      </c>
      <c r="BS516" s="15">
        <v>0</v>
      </c>
      <c r="BT516" s="15">
        <v>0</v>
      </c>
      <c r="BU516" s="15">
        <v>0</v>
      </c>
      <c r="BV516" s="15">
        <v>0</v>
      </c>
      <c r="BW516" s="15">
        <v>0</v>
      </c>
      <c r="BX516" s="15">
        <v>0</v>
      </c>
      <c r="BY516" s="15">
        <v>0</v>
      </c>
      <c r="BZ516" s="15">
        <v>0</v>
      </c>
      <c r="CA516" s="15">
        <v>0</v>
      </c>
      <c r="CB516" s="15">
        <v>0</v>
      </c>
      <c r="CC516" s="15">
        <v>0</v>
      </c>
      <c r="CD516" s="15">
        <v>0</v>
      </c>
      <c r="CE516" s="15">
        <v>0</v>
      </c>
      <c r="CF516" s="15">
        <v>0</v>
      </c>
      <c r="CG516" s="15">
        <v>0</v>
      </c>
      <c r="CH516" s="15">
        <v>0</v>
      </c>
      <c r="CI516" s="15">
        <v>0</v>
      </c>
      <c r="CJ516" s="15">
        <v>0</v>
      </c>
      <c r="CK516">
        <v>2</v>
      </c>
      <c r="CL516" s="15">
        <v>0</v>
      </c>
      <c r="CM516" s="15">
        <v>0</v>
      </c>
      <c r="CN516" s="15">
        <v>0</v>
      </c>
      <c r="CO516" s="15">
        <v>0</v>
      </c>
      <c r="CP516" s="15">
        <v>0</v>
      </c>
      <c r="CQ516" s="15">
        <v>0</v>
      </c>
      <c r="CR516" s="15">
        <v>0</v>
      </c>
      <c r="CS516" s="15">
        <v>0</v>
      </c>
      <c r="CT516" s="15">
        <v>0</v>
      </c>
      <c r="CU516">
        <v>3585</v>
      </c>
      <c r="CV516" s="15">
        <v>0</v>
      </c>
      <c r="CW516" s="15">
        <v>0</v>
      </c>
      <c r="CX516" s="15">
        <v>0</v>
      </c>
      <c r="CY516" s="15">
        <v>0</v>
      </c>
      <c r="CZ516" s="15">
        <v>0</v>
      </c>
      <c r="DA516" s="15">
        <v>0</v>
      </c>
      <c r="DB516" s="15">
        <v>0</v>
      </c>
      <c r="DC516" s="15">
        <v>0</v>
      </c>
      <c r="DD516" s="15">
        <v>0</v>
      </c>
      <c r="DE516" s="15">
        <v>0</v>
      </c>
      <c r="DF516" s="15">
        <v>0</v>
      </c>
      <c r="DG516" s="15">
        <v>0</v>
      </c>
      <c r="DH516" s="15">
        <v>0</v>
      </c>
      <c r="DI516" s="15">
        <v>0</v>
      </c>
      <c r="DJ516" s="15">
        <v>0</v>
      </c>
      <c r="DK516" s="15">
        <v>0</v>
      </c>
      <c r="DL516" s="15">
        <v>0</v>
      </c>
      <c r="DM516" s="15">
        <v>0</v>
      </c>
      <c r="DN516" s="15">
        <v>0</v>
      </c>
      <c r="DO516" s="15">
        <v>0</v>
      </c>
      <c r="DP516" s="15">
        <v>0</v>
      </c>
      <c r="DQ516" s="15">
        <v>0</v>
      </c>
      <c r="DR516" s="15">
        <v>0</v>
      </c>
      <c r="DS516">
        <v>12</v>
      </c>
    </row>
    <row r="517" spans="1:123">
      <c r="A517" t="s">
        <v>8553</v>
      </c>
      <c r="B517" t="s">
        <v>18407</v>
      </c>
      <c r="C517" t="s">
        <v>349</v>
      </c>
      <c r="D517" t="s">
        <v>5278</v>
      </c>
      <c r="E517" t="s">
        <v>8041</v>
      </c>
      <c r="F517" s="15" t="str">
        <f>INDEX($I$1:$DS$1,(MATCH(MAX(I517:DS517),I517:DS517,0)))</f>
        <v>Azerbaijanis</v>
      </c>
      <c r="G517" s="15">
        <f>MAX(I517:DS517)/H517</f>
        <v>0.99954721862871931</v>
      </c>
      <c r="H517">
        <v>77300</v>
      </c>
      <c r="I517" s="15">
        <v>0</v>
      </c>
      <c r="J517" s="15">
        <v>0</v>
      </c>
      <c r="K517" s="15">
        <v>0</v>
      </c>
      <c r="L517" s="15">
        <v>0</v>
      </c>
      <c r="M517" s="15">
        <v>0</v>
      </c>
      <c r="N517" s="15">
        <v>0</v>
      </c>
      <c r="O517" s="15">
        <v>0</v>
      </c>
      <c r="P517" s="15">
        <v>0</v>
      </c>
      <c r="Q517" s="15">
        <v>0</v>
      </c>
      <c r="R517" s="15">
        <v>0</v>
      </c>
      <c r="S517">
        <v>12</v>
      </c>
      <c r="T517" s="15">
        <v>0</v>
      </c>
      <c r="U517" s="15">
        <v>0</v>
      </c>
      <c r="V517">
        <v>1</v>
      </c>
      <c r="W517">
        <v>77265</v>
      </c>
      <c r="X517" s="15">
        <v>0</v>
      </c>
      <c r="Y517" s="15">
        <v>0</v>
      </c>
      <c r="Z517" s="15">
        <v>0</v>
      </c>
      <c r="AA517" s="15">
        <v>0</v>
      </c>
      <c r="AB517" s="15">
        <v>0</v>
      </c>
      <c r="AC517" s="15">
        <v>0</v>
      </c>
      <c r="AD517" s="15">
        <v>0</v>
      </c>
      <c r="AE517" s="15">
        <v>0</v>
      </c>
      <c r="AF517">
        <v>1</v>
      </c>
      <c r="AG517" s="15">
        <v>0</v>
      </c>
      <c r="AH517" s="15">
        <v>0</v>
      </c>
      <c r="AI517" s="15">
        <v>0</v>
      </c>
      <c r="AJ517" s="15">
        <v>0</v>
      </c>
      <c r="AK517" s="15">
        <v>0</v>
      </c>
      <c r="AL517" s="15">
        <v>0</v>
      </c>
      <c r="AM517" s="15">
        <v>0</v>
      </c>
      <c r="AN517" s="15">
        <v>0</v>
      </c>
      <c r="AO517">
        <v>14</v>
      </c>
      <c r="AP517" s="15">
        <v>0</v>
      </c>
      <c r="AQ517" s="15">
        <v>0</v>
      </c>
      <c r="AR517" s="15">
        <v>0</v>
      </c>
      <c r="AS517" s="15">
        <v>0</v>
      </c>
      <c r="AT517" s="15">
        <v>0</v>
      </c>
      <c r="AU517" s="15">
        <v>0</v>
      </c>
      <c r="AV517" s="15">
        <v>0</v>
      </c>
      <c r="AW517" s="15">
        <v>0</v>
      </c>
      <c r="AX517" s="15">
        <v>0</v>
      </c>
      <c r="AY517" s="15">
        <v>0</v>
      </c>
      <c r="AZ517" s="15">
        <v>0</v>
      </c>
      <c r="BA517" s="15">
        <v>0</v>
      </c>
      <c r="BB517" s="15">
        <v>0</v>
      </c>
      <c r="BC517" s="15">
        <v>0</v>
      </c>
      <c r="BD517" s="15">
        <v>0</v>
      </c>
      <c r="BE517" s="15">
        <v>0</v>
      </c>
      <c r="BF517" s="15">
        <v>0</v>
      </c>
      <c r="BG517" s="15">
        <v>0</v>
      </c>
      <c r="BH517" s="15">
        <v>0</v>
      </c>
      <c r="BI517" s="15">
        <v>0</v>
      </c>
      <c r="BJ517" s="15">
        <v>0</v>
      </c>
      <c r="BK517">
        <v>1</v>
      </c>
      <c r="BL517" s="15">
        <v>0</v>
      </c>
      <c r="BM517" s="15">
        <v>0</v>
      </c>
      <c r="BN517" s="15">
        <v>0</v>
      </c>
      <c r="BO517" s="15">
        <v>0</v>
      </c>
      <c r="BP517" s="15">
        <v>0</v>
      </c>
      <c r="BQ517" s="15">
        <v>0</v>
      </c>
      <c r="BR517" s="15">
        <v>0</v>
      </c>
      <c r="BS517" s="15">
        <v>0</v>
      </c>
      <c r="BT517" s="15">
        <v>0</v>
      </c>
      <c r="BU517" s="15">
        <v>0</v>
      </c>
      <c r="BV517" s="15">
        <v>0</v>
      </c>
      <c r="BW517" s="15">
        <v>0</v>
      </c>
      <c r="BX517" s="15">
        <v>0</v>
      </c>
      <c r="BY517" s="15">
        <v>0</v>
      </c>
      <c r="BZ517" s="15">
        <v>0</v>
      </c>
      <c r="CA517" s="15">
        <v>0</v>
      </c>
      <c r="CB517" s="15">
        <v>0</v>
      </c>
      <c r="CC517" s="15">
        <v>0</v>
      </c>
      <c r="CD517" s="15">
        <v>0</v>
      </c>
      <c r="CE517" s="15">
        <v>0</v>
      </c>
      <c r="CF517" s="15">
        <v>0</v>
      </c>
      <c r="CG517" s="15">
        <v>0</v>
      </c>
      <c r="CH517" s="15">
        <v>0</v>
      </c>
      <c r="CI517" s="15">
        <v>0</v>
      </c>
      <c r="CJ517" s="15">
        <v>0</v>
      </c>
      <c r="CK517" s="15">
        <v>0</v>
      </c>
      <c r="CL517" s="15">
        <v>0</v>
      </c>
      <c r="CM517" s="15">
        <v>0</v>
      </c>
      <c r="CN517" s="15">
        <v>0</v>
      </c>
      <c r="CO517" s="15">
        <v>0</v>
      </c>
      <c r="CP517" s="15">
        <v>0</v>
      </c>
      <c r="CQ517" s="15">
        <v>0</v>
      </c>
      <c r="CR517" s="15">
        <v>0</v>
      </c>
      <c r="CS517" s="15">
        <v>0</v>
      </c>
      <c r="CT517" s="15">
        <v>0</v>
      </c>
      <c r="CU517">
        <v>1</v>
      </c>
      <c r="CV517" s="15">
        <v>0</v>
      </c>
      <c r="CW517" s="15">
        <v>0</v>
      </c>
      <c r="CX517" s="15">
        <v>0</v>
      </c>
      <c r="CY517" s="15">
        <v>0</v>
      </c>
      <c r="CZ517" s="15">
        <v>0</v>
      </c>
      <c r="DA517" s="15">
        <v>0</v>
      </c>
      <c r="DB517" s="15">
        <v>0</v>
      </c>
      <c r="DC517" s="15">
        <v>0</v>
      </c>
      <c r="DD517" s="15">
        <v>0</v>
      </c>
      <c r="DE517" s="15">
        <v>0</v>
      </c>
      <c r="DF517" s="15">
        <v>0</v>
      </c>
      <c r="DG517" s="15">
        <v>0</v>
      </c>
      <c r="DH517" s="15">
        <v>0</v>
      </c>
      <c r="DI517" s="15">
        <v>0</v>
      </c>
      <c r="DJ517" s="15">
        <v>0</v>
      </c>
      <c r="DK517" s="15">
        <v>0</v>
      </c>
      <c r="DL517" s="15">
        <v>0</v>
      </c>
      <c r="DM517" s="15">
        <v>0</v>
      </c>
      <c r="DN517" s="15">
        <v>0</v>
      </c>
      <c r="DO517" s="15">
        <v>0</v>
      </c>
      <c r="DP517" s="15">
        <v>0</v>
      </c>
      <c r="DQ517" s="15">
        <v>0</v>
      </c>
      <c r="DR517" s="15">
        <v>0</v>
      </c>
      <c r="DS517">
        <v>5</v>
      </c>
    </row>
    <row r="518" spans="1:123">
      <c r="A518" t="s">
        <v>8554</v>
      </c>
      <c r="B518" t="s">
        <v>18408</v>
      </c>
      <c r="C518" t="s">
        <v>349</v>
      </c>
      <c r="D518" t="s">
        <v>5278</v>
      </c>
      <c r="E518" t="s">
        <v>8042</v>
      </c>
      <c r="F518" s="15" t="str">
        <f>INDEX($I$1:$DS$1,(MATCH(MAX(I518:DS518),I518:DS518,0)))</f>
        <v>Azerbaijanis</v>
      </c>
      <c r="G518" s="15">
        <f>MAX(I518:DS518)/H518</f>
        <v>0.99968553459119491</v>
      </c>
      <c r="H518">
        <v>47700</v>
      </c>
      <c r="I518" s="15">
        <v>0</v>
      </c>
      <c r="J518" s="15">
        <v>0</v>
      </c>
      <c r="K518" s="15">
        <v>0</v>
      </c>
      <c r="L518" s="15">
        <v>0</v>
      </c>
      <c r="M518" s="15">
        <v>0</v>
      </c>
      <c r="N518" s="15">
        <v>0</v>
      </c>
      <c r="O518" s="15">
        <v>0</v>
      </c>
      <c r="P518" s="15">
        <v>0</v>
      </c>
      <c r="Q518" s="15">
        <v>0</v>
      </c>
      <c r="R518" s="15">
        <v>0</v>
      </c>
      <c r="S518">
        <v>2</v>
      </c>
      <c r="T518">
        <v>3</v>
      </c>
      <c r="U518" s="15">
        <v>0</v>
      </c>
      <c r="V518">
        <v>2</v>
      </c>
      <c r="W518">
        <v>47685</v>
      </c>
      <c r="X518" s="15">
        <v>0</v>
      </c>
      <c r="Y518" s="15">
        <v>0</v>
      </c>
      <c r="Z518" s="15">
        <v>0</v>
      </c>
      <c r="AA518" s="15">
        <v>0</v>
      </c>
      <c r="AB518" s="15">
        <v>0</v>
      </c>
      <c r="AC518" s="15">
        <v>0</v>
      </c>
      <c r="AD518" s="15">
        <v>0</v>
      </c>
      <c r="AE518" s="15">
        <v>0</v>
      </c>
      <c r="AF518" s="15">
        <v>0</v>
      </c>
      <c r="AG518" s="15">
        <v>0</v>
      </c>
      <c r="AH518" s="15">
        <v>0</v>
      </c>
      <c r="AI518" s="15">
        <v>0</v>
      </c>
      <c r="AJ518" s="15">
        <v>0</v>
      </c>
      <c r="AK518" s="15">
        <v>0</v>
      </c>
      <c r="AL518" s="15">
        <v>0</v>
      </c>
      <c r="AM518" s="15">
        <v>0</v>
      </c>
      <c r="AN518" s="15">
        <v>0</v>
      </c>
      <c r="AO518" s="15">
        <v>0</v>
      </c>
      <c r="AP518" s="15">
        <v>0</v>
      </c>
      <c r="AQ518" s="15">
        <v>0</v>
      </c>
      <c r="AR518" s="15">
        <v>0</v>
      </c>
      <c r="AS518" s="15">
        <v>0</v>
      </c>
      <c r="AT518" s="15">
        <v>0</v>
      </c>
      <c r="AU518" s="15">
        <v>0</v>
      </c>
      <c r="AV518" s="15">
        <v>0</v>
      </c>
      <c r="AW518" s="15">
        <v>0</v>
      </c>
      <c r="AX518" s="15">
        <v>0</v>
      </c>
      <c r="AY518" s="15">
        <v>0</v>
      </c>
      <c r="AZ518" s="15">
        <v>0</v>
      </c>
      <c r="BA518" s="15">
        <v>0</v>
      </c>
      <c r="BB518" s="15">
        <v>0</v>
      </c>
      <c r="BC518" s="15">
        <v>0</v>
      </c>
      <c r="BD518" s="15">
        <v>0</v>
      </c>
      <c r="BE518" s="15">
        <v>0</v>
      </c>
      <c r="BF518" s="15">
        <v>0</v>
      </c>
      <c r="BG518" s="15">
        <v>0</v>
      </c>
      <c r="BH518" s="15">
        <v>0</v>
      </c>
      <c r="BI518" s="15">
        <v>0</v>
      </c>
      <c r="BJ518" s="15">
        <v>0</v>
      </c>
      <c r="BK518" s="15">
        <v>0</v>
      </c>
      <c r="BL518" s="15">
        <v>0</v>
      </c>
      <c r="BM518" s="15">
        <v>0</v>
      </c>
      <c r="BN518" s="15">
        <v>0</v>
      </c>
      <c r="BO518" s="15">
        <v>0</v>
      </c>
      <c r="BP518" s="15">
        <v>0</v>
      </c>
      <c r="BQ518" s="15">
        <v>0</v>
      </c>
      <c r="BR518" s="15">
        <v>0</v>
      </c>
      <c r="BS518" s="15">
        <v>0</v>
      </c>
      <c r="BT518" s="15">
        <v>0</v>
      </c>
      <c r="BU518" s="15">
        <v>0</v>
      </c>
      <c r="BV518" s="15">
        <v>0</v>
      </c>
      <c r="BW518" s="15">
        <v>0</v>
      </c>
      <c r="BX518" s="15">
        <v>0</v>
      </c>
      <c r="BY518" s="15">
        <v>0</v>
      </c>
      <c r="BZ518" s="15">
        <v>0</v>
      </c>
      <c r="CA518" s="15">
        <v>0</v>
      </c>
      <c r="CB518" s="15">
        <v>0</v>
      </c>
      <c r="CC518" s="15">
        <v>0</v>
      </c>
      <c r="CD518" s="15">
        <v>0</v>
      </c>
      <c r="CE518" s="15">
        <v>0</v>
      </c>
      <c r="CF518" s="15">
        <v>0</v>
      </c>
      <c r="CG518" s="15">
        <v>0</v>
      </c>
      <c r="CH518" s="15">
        <v>0</v>
      </c>
      <c r="CI518" s="15">
        <v>0</v>
      </c>
      <c r="CJ518" s="15">
        <v>0</v>
      </c>
      <c r="CK518" s="15">
        <v>0</v>
      </c>
      <c r="CL518" s="15">
        <v>0</v>
      </c>
      <c r="CM518" s="15">
        <v>0</v>
      </c>
      <c r="CN518" s="15">
        <v>0</v>
      </c>
      <c r="CO518" s="15">
        <v>0</v>
      </c>
      <c r="CP518" s="15">
        <v>0</v>
      </c>
      <c r="CQ518" s="15">
        <v>0</v>
      </c>
      <c r="CR518" s="15">
        <v>0</v>
      </c>
      <c r="CS518" s="15">
        <v>0</v>
      </c>
      <c r="CT518" s="15">
        <v>0</v>
      </c>
      <c r="CU518">
        <v>1</v>
      </c>
      <c r="CV518" s="15">
        <v>0</v>
      </c>
      <c r="CW518" s="15">
        <v>0</v>
      </c>
      <c r="CX518" s="15">
        <v>0</v>
      </c>
      <c r="CY518" s="15">
        <v>0</v>
      </c>
      <c r="CZ518" s="15">
        <v>0</v>
      </c>
      <c r="DA518" s="15">
        <v>0</v>
      </c>
      <c r="DB518" s="15">
        <v>0</v>
      </c>
      <c r="DC518" s="15">
        <v>0</v>
      </c>
      <c r="DD518" s="15">
        <v>0</v>
      </c>
      <c r="DE518" s="15">
        <v>0</v>
      </c>
      <c r="DF518" s="15">
        <v>0</v>
      </c>
      <c r="DG518" s="15">
        <v>0</v>
      </c>
      <c r="DH518" s="15">
        <v>0</v>
      </c>
      <c r="DI518" s="15">
        <v>0</v>
      </c>
      <c r="DJ518" s="15">
        <v>0</v>
      </c>
      <c r="DK518" s="15">
        <v>0</v>
      </c>
      <c r="DL518" s="15">
        <v>0</v>
      </c>
      <c r="DM518" s="15">
        <v>0</v>
      </c>
      <c r="DN518" s="15">
        <v>0</v>
      </c>
      <c r="DO518" s="15">
        <v>0</v>
      </c>
      <c r="DP518" s="15">
        <v>0</v>
      </c>
      <c r="DQ518" s="15">
        <v>0</v>
      </c>
      <c r="DR518" s="15">
        <v>0</v>
      </c>
      <c r="DS518">
        <v>7</v>
      </c>
    </row>
    <row r="519" spans="1:123">
      <c r="A519" t="s">
        <v>8555</v>
      </c>
      <c r="B519" t="s">
        <v>18409</v>
      </c>
      <c r="C519" t="s">
        <v>349</v>
      </c>
      <c r="D519" t="s">
        <v>5278</v>
      </c>
      <c r="E519" t="s">
        <v>8043</v>
      </c>
      <c r="F519" s="15" t="str">
        <f>INDEX($I$1:$DS$1,(MATCH(MAX(I519:DS519),I519:DS519,0)))</f>
        <v>Azerbaijanis</v>
      </c>
      <c r="G519" s="15">
        <f>MAX(I519:DS519)/H519</f>
        <v>0.99708708708708704</v>
      </c>
      <c r="H519">
        <v>33300</v>
      </c>
      <c r="I519" s="15">
        <v>0</v>
      </c>
      <c r="J519" s="15">
        <v>0</v>
      </c>
      <c r="K519" s="15">
        <v>0</v>
      </c>
      <c r="L519" s="15">
        <v>0</v>
      </c>
      <c r="M519" s="15">
        <v>0</v>
      </c>
      <c r="N519" s="15">
        <v>0</v>
      </c>
      <c r="O519" s="15">
        <v>0</v>
      </c>
      <c r="P519" s="15">
        <v>0</v>
      </c>
      <c r="Q519" s="15">
        <v>0</v>
      </c>
      <c r="R519" s="15">
        <v>0</v>
      </c>
      <c r="S519" s="15">
        <v>0</v>
      </c>
      <c r="T519" s="15">
        <v>0</v>
      </c>
      <c r="U519" s="15">
        <v>0</v>
      </c>
      <c r="V519" s="15">
        <v>0</v>
      </c>
      <c r="W519">
        <v>33203</v>
      </c>
      <c r="X519" s="15">
        <v>0</v>
      </c>
      <c r="Y519" s="15">
        <v>0</v>
      </c>
      <c r="Z519" s="15">
        <v>0</v>
      </c>
      <c r="AA519" s="15">
        <v>0</v>
      </c>
      <c r="AB519" s="15">
        <v>0</v>
      </c>
      <c r="AC519" s="15">
        <v>0</v>
      </c>
      <c r="AD519" s="15">
        <v>0</v>
      </c>
      <c r="AE519" s="15">
        <v>0</v>
      </c>
      <c r="AF519" s="15">
        <v>0</v>
      </c>
      <c r="AG519" s="15">
        <v>0</v>
      </c>
      <c r="AH519" s="15">
        <v>0</v>
      </c>
      <c r="AI519" s="15">
        <v>0</v>
      </c>
      <c r="AJ519" s="15">
        <v>0</v>
      </c>
      <c r="AK519" s="15">
        <v>0</v>
      </c>
      <c r="AL519" s="15">
        <v>0</v>
      </c>
      <c r="AM519" s="15">
        <v>0</v>
      </c>
      <c r="AN519" s="15">
        <v>0</v>
      </c>
      <c r="AO519" s="15">
        <v>0</v>
      </c>
      <c r="AP519" s="15">
        <v>0</v>
      </c>
      <c r="AQ519" s="15">
        <v>0</v>
      </c>
      <c r="AR519" s="15">
        <v>0</v>
      </c>
      <c r="AS519" s="15">
        <v>0</v>
      </c>
      <c r="AT519" s="15">
        <v>0</v>
      </c>
      <c r="AU519" s="15">
        <v>0</v>
      </c>
      <c r="AV519" s="15">
        <v>0</v>
      </c>
      <c r="AW519" s="15">
        <v>0</v>
      </c>
      <c r="AX519" s="15">
        <v>0</v>
      </c>
      <c r="AY519" s="15">
        <v>0</v>
      </c>
      <c r="AZ519" s="15">
        <v>0</v>
      </c>
      <c r="BA519" s="15">
        <v>0</v>
      </c>
      <c r="BB519" s="15">
        <v>0</v>
      </c>
      <c r="BC519" s="15">
        <v>0</v>
      </c>
      <c r="BD519" s="15">
        <v>0</v>
      </c>
      <c r="BE519" s="15">
        <v>0</v>
      </c>
      <c r="BF519" s="15">
        <v>0</v>
      </c>
      <c r="BG519" s="15">
        <v>0</v>
      </c>
      <c r="BH519" s="15">
        <v>0</v>
      </c>
      <c r="BI519" s="15">
        <v>0</v>
      </c>
      <c r="BJ519" s="15">
        <v>0</v>
      </c>
      <c r="BK519" s="15">
        <v>0</v>
      </c>
      <c r="BL519" s="15">
        <v>0</v>
      </c>
      <c r="BM519" s="15">
        <v>0</v>
      </c>
      <c r="BN519" s="15">
        <v>0</v>
      </c>
      <c r="BO519" s="15">
        <v>0</v>
      </c>
      <c r="BP519" s="15">
        <v>0</v>
      </c>
      <c r="BQ519" s="15">
        <v>0</v>
      </c>
      <c r="BR519" s="15">
        <v>0</v>
      </c>
      <c r="BS519" s="15">
        <v>0</v>
      </c>
      <c r="BT519" s="15">
        <v>0</v>
      </c>
      <c r="BU519" s="15">
        <v>0</v>
      </c>
      <c r="BV519" s="15">
        <v>0</v>
      </c>
      <c r="BW519" s="15">
        <v>0</v>
      </c>
      <c r="BX519" s="15">
        <v>0</v>
      </c>
      <c r="BY519" s="15">
        <v>0</v>
      </c>
      <c r="BZ519" s="15">
        <v>0</v>
      </c>
      <c r="CA519" s="15">
        <v>0</v>
      </c>
      <c r="CB519" s="15">
        <v>0</v>
      </c>
      <c r="CC519" s="15">
        <v>0</v>
      </c>
      <c r="CD519" s="15">
        <v>0</v>
      </c>
      <c r="CE519" s="15">
        <v>0</v>
      </c>
      <c r="CF519" s="15">
        <v>0</v>
      </c>
      <c r="CG519" s="15">
        <v>0</v>
      </c>
      <c r="CH519" s="15">
        <v>0</v>
      </c>
      <c r="CI519" s="15">
        <v>0</v>
      </c>
      <c r="CJ519" s="15">
        <v>0</v>
      </c>
      <c r="CK519">
        <v>97</v>
      </c>
      <c r="CL519" s="15">
        <v>0</v>
      </c>
      <c r="CM519" s="15">
        <v>0</v>
      </c>
      <c r="CN519" s="15">
        <v>0</v>
      </c>
      <c r="CO519" s="15">
        <v>0</v>
      </c>
      <c r="CP519" s="15">
        <v>0</v>
      </c>
      <c r="CQ519" s="15">
        <v>0</v>
      </c>
      <c r="CR519" s="15">
        <v>0</v>
      </c>
      <c r="CS519" s="15">
        <v>0</v>
      </c>
      <c r="CT519" s="15">
        <v>0</v>
      </c>
      <c r="CU519" s="15">
        <v>0</v>
      </c>
      <c r="CV519" s="15">
        <v>0</v>
      </c>
      <c r="CW519" s="15">
        <v>0</v>
      </c>
      <c r="CX519" s="15">
        <v>0</v>
      </c>
      <c r="CY519" s="15">
        <v>0</v>
      </c>
      <c r="CZ519" s="15">
        <v>0</v>
      </c>
      <c r="DA519" s="15">
        <v>0</v>
      </c>
      <c r="DB519" s="15">
        <v>0</v>
      </c>
      <c r="DC519" s="15">
        <v>0</v>
      </c>
      <c r="DD519" s="15">
        <v>0</v>
      </c>
      <c r="DE519" s="15">
        <v>0</v>
      </c>
      <c r="DF519" s="15">
        <v>0</v>
      </c>
      <c r="DG519" s="15">
        <v>0</v>
      </c>
      <c r="DH519" s="15">
        <v>0</v>
      </c>
      <c r="DI519" s="15">
        <v>0</v>
      </c>
      <c r="DJ519" s="15">
        <v>0</v>
      </c>
      <c r="DK519" s="15">
        <v>0</v>
      </c>
      <c r="DL519" s="15">
        <v>0</v>
      </c>
      <c r="DM519" s="15">
        <v>0</v>
      </c>
      <c r="DN519" s="15">
        <v>0</v>
      </c>
      <c r="DO519" s="15">
        <v>0</v>
      </c>
      <c r="DP519" s="15">
        <v>0</v>
      </c>
      <c r="DQ519" s="15">
        <v>0</v>
      </c>
      <c r="DR519" s="15">
        <v>0</v>
      </c>
      <c r="DS519" s="15">
        <v>0</v>
      </c>
    </row>
    <row r="520" spans="1:123">
      <c r="A520" t="s">
        <v>8556</v>
      </c>
      <c r="B520" t="s">
        <v>18410</v>
      </c>
      <c r="C520" t="s">
        <v>349</v>
      </c>
      <c r="D520" t="s">
        <v>5278</v>
      </c>
      <c r="E520" t="s">
        <v>5279</v>
      </c>
      <c r="F520" s="15" t="str">
        <f>INDEX($I$1:$DS$1,(MATCH(MAX(I520:DS520),I520:DS520,0)))</f>
        <v>Azerbaijanis</v>
      </c>
      <c r="G520" s="15">
        <f>MAX(I520:DS520)/H520</f>
        <v>0.99806016597510372</v>
      </c>
      <c r="H520">
        <v>96400</v>
      </c>
      <c r="I520" s="15">
        <v>0</v>
      </c>
      <c r="J520" s="15">
        <v>0</v>
      </c>
      <c r="K520" s="15">
        <v>0</v>
      </c>
      <c r="L520" s="15">
        <v>0</v>
      </c>
      <c r="M520" s="15">
        <v>0</v>
      </c>
      <c r="N520" s="15">
        <v>0</v>
      </c>
      <c r="O520" s="15">
        <v>0</v>
      </c>
      <c r="P520" s="15">
        <v>0</v>
      </c>
      <c r="Q520" s="15">
        <v>0</v>
      </c>
      <c r="R520" s="15">
        <v>0</v>
      </c>
      <c r="S520">
        <v>64</v>
      </c>
      <c r="T520">
        <v>11</v>
      </c>
      <c r="U520" s="15">
        <v>0</v>
      </c>
      <c r="V520">
        <v>1</v>
      </c>
      <c r="W520">
        <v>96213</v>
      </c>
      <c r="X520" s="15">
        <v>0</v>
      </c>
      <c r="Y520" s="15">
        <v>0</v>
      </c>
      <c r="Z520" s="15">
        <v>0</v>
      </c>
      <c r="AA520" s="15">
        <v>0</v>
      </c>
      <c r="AB520" s="15">
        <v>0</v>
      </c>
      <c r="AC520" s="15">
        <v>0</v>
      </c>
      <c r="AD520" s="15">
        <v>0</v>
      </c>
      <c r="AE520" s="15">
        <v>0</v>
      </c>
      <c r="AF520" s="15">
        <v>0</v>
      </c>
      <c r="AG520" s="15">
        <v>0</v>
      </c>
      <c r="AH520" s="15">
        <v>0</v>
      </c>
      <c r="AI520" s="15">
        <v>0</v>
      </c>
      <c r="AJ520" s="15">
        <v>0</v>
      </c>
      <c r="AK520" s="15">
        <v>0</v>
      </c>
      <c r="AL520" s="15">
        <v>0</v>
      </c>
      <c r="AM520" s="15">
        <v>0</v>
      </c>
      <c r="AN520" s="15">
        <v>0</v>
      </c>
      <c r="AO520" s="15">
        <v>0</v>
      </c>
      <c r="AP520" s="15">
        <v>0</v>
      </c>
      <c r="AQ520" s="15">
        <v>0</v>
      </c>
      <c r="AR520" s="15">
        <v>0</v>
      </c>
      <c r="AS520" s="15">
        <v>0</v>
      </c>
      <c r="AT520" s="15">
        <v>0</v>
      </c>
      <c r="AU520" s="15">
        <v>0</v>
      </c>
      <c r="AV520" s="15">
        <v>0</v>
      </c>
      <c r="AW520" s="15">
        <v>0</v>
      </c>
      <c r="AX520" s="15">
        <v>0</v>
      </c>
      <c r="AY520" s="15">
        <v>0</v>
      </c>
      <c r="AZ520" s="15">
        <v>0</v>
      </c>
      <c r="BA520" s="15">
        <v>0</v>
      </c>
      <c r="BB520" s="15">
        <v>0</v>
      </c>
      <c r="BC520" s="15">
        <v>0</v>
      </c>
      <c r="BD520" s="15">
        <v>0</v>
      </c>
      <c r="BE520" s="15">
        <v>0</v>
      </c>
      <c r="BF520" s="15">
        <v>0</v>
      </c>
      <c r="BG520" s="15">
        <v>0</v>
      </c>
      <c r="BH520" s="15">
        <v>0</v>
      </c>
      <c r="BI520">
        <v>3</v>
      </c>
      <c r="BJ520" s="15">
        <v>0</v>
      </c>
      <c r="BK520" s="15">
        <v>0</v>
      </c>
      <c r="BL520" s="15">
        <v>0</v>
      </c>
      <c r="BM520" s="15">
        <v>0</v>
      </c>
      <c r="BN520" s="15">
        <v>0</v>
      </c>
      <c r="BO520" s="15">
        <v>0</v>
      </c>
      <c r="BP520" s="15">
        <v>0</v>
      </c>
      <c r="BQ520" s="15">
        <v>0</v>
      </c>
      <c r="BR520" s="15">
        <v>0</v>
      </c>
      <c r="BS520" s="15">
        <v>0</v>
      </c>
      <c r="BT520" s="15">
        <v>0</v>
      </c>
      <c r="BU520" s="15">
        <v>0</v>
      </c>
      <c r="BV520" s="15">
        <v>0</v>
      </c>
      <c r="BW520" s="15">
        <v>0</v>
      </c>
      <c r="BX520" s="15">
        <v>0</v>
      </c>
      <c r="BY520" s="15">
        <v>0</v>
      </c>
      <c r="BZ520" s="15">
        <v>0</v>
      </c>
      <c r="CA520" s="15">
        <v>0</v>
      </c>
      <c r="CB520" s="15">
        <v>0</v>
      </c>
      <c r="CC520" s="15">
        <v>0</v>
      </c>
      <c r="CD520" s="15">
        <v>0</v>
      </c>
      <c r="CE520" s="15">
        <v>0</v>
      </c>
      <c r="CF520" s="15">
        <v>0</v>
      </c>
      <c r="CG520" s="15">
        <v>0</v>
      </c>
      <c r="CH520" s="15">
        <v>0</v>
      </c>
      <c r="CI520" s="15">
        <v>0</v>
      </c>
      <c r="CJ520" s="15">
        <v>0</v>
      </c>
      <c r="CK520">
        <v>3</v>
      </c>
      <c r="CL520" s="15">
        <v>0</v>
      </c>
      <c r="CM520" s="15">
        <v>0</v>
      </c>
      <c r="CN520" s="15">
        <v>0</v>
      </c>
      <c r="CO520" s="15">
        <v>0</v>
      </c>
      <c r="CP520" s="15">
        <v>0</v>
      </c>
      <c r="CQ520" s="15">
        <v>0</v>
      </c>
      <c r="CR520" s="15">
        <v>0</v>
      </c>
      <c r="CS520" s="15">
        <v>0</v>
      </c>
      <c r="CT520" s="15">
        <v>0</v>
      </c>
      <c r="CU520">
        <v>84</v>
      </c>
      <c r="CV520" s="15">
        <v>0</v>
      </c>
      <c r="CW520" s="15">
        <v>0</v>
      </c>
      <c r="CX520" s="15">
        <v>0</v>
      </c>
      <c r="CY520" s="15">
        <v>0</v>
      </c>
      <c r="CZ520" s="15">
        <v>0</v>
      </c>
      <c r="DA520" s="15">
        <v>0</v>
      </c>
      <c r="DB520" s="15">
        <v>0</v>
      </c>
      <c r="DC520" s="15">
        <v>0</v>
      </c>
      <c r="DD520" s="15">
        <v>0</v>
      </c>
      <c r="DE520" s="15">
        <v>0</v>
      </c>
      <c r="DF520" s="15">
        <v>0</v>
      </c>
      <c r="DG520" s="15">
        <v>0</v>
      </c>
      <c r="DH520" s="15">
        <v>0</v>
      </c>
      <c r="DI520" s="15">
        <v>0</v>
      </c>
      <c r="DJ520" s="15">
        <v>0</v>
      </c>
      <c r="DK520" s="15">
        <v>0</v>
      </c>
      <c r="DL520" s="15">
        <v>0</v>
      </c>
      <c r="DM520" s="15">
        <v>0</v>
      </c>
      <c r="DN520" s="15">
        <v>0</v>
      </c>
      <c r="DO520" s="15">
        <v>0</v>
      </c>
      <c r="DP520" s="15">
        <v>0</v>
      </c>
      <c r="DQ520" s="15">
        <v>0</v>
      </c>
      <c r="DR520" s="15">
        <v>0</v>
      </c>
      <c r="DS520">
        <v>21</v>
      </c>
    </row>
    <row r="521" spans="1:123">
      <c r="A521" t="s">
        <v>8557</v>
      </c>
      <c r="B521" t="s">
        <v>18411</v>
      </c>
      <c r="C521" t="s">
        <v>349</v>
      </c>
      <c r="D521" t="s">
        <v>5278</v>
      </c>
      <c r="E521" t="s">
        <v>8044</v>
      </c>
      <c r="F521" s="15" t="str">
        <f>INDEX($I$1:$DS$1,(MATCH(MAX(I521:DS521),I521:DS521,0)))</f>
        <v>Azerbaijanis</v>
      </c>
      <c r="G521" s="15">
        <f>MAX(I521:DS521)/H521</f>
        <v>0.99940594059405941</v>
      </c>
      <c r="H521">
        <v>50500</v>
      </c>
      <c r="I521" s="15">
        <v>0</v>
      </c>
      <c r="J521" s="15">
        <v>0</v>
      </c>
      <c r="K521" s="15">
        <v>0</v>
      </c>
      <c r="L521" s="15">
        <v>0</v>
      </c>
      <c r="M521" s="15">
        <v>0</v>
      </c>
      <c r="N521" s="15">
        <v>0</v>
      </c>
      <c r="O521" s="15">
        <v>0</v>
      </c>
      <c r="P521" s="15">
        <v>0</v>
      </c>
      <c r="Q521" s="15">
        <v>0</v>
      </c>
      <c r="R521" s="15">
        <v>0</v>
      </c>
      <c r="S521">
        <v>12</v>
      </c>
      <c r="T521">
        <v>4</v>
      </c>
      <c r="U521" s="15">
        <v>0</v>
      </c>
      <c r="V521">
        <v>2</v>
      </c>
      <c r="W521">
        <v>50470</v>
      </c>
      <c r="X521" s="15">
        <v>0</v>
      </c>
      <c r="Y521" s="15">
        <v>0</v>
      </c>
      <c r="Z521" s="15">
        <v>0</v>
      </c>
      <c r="AA521" s="15">
        <v>0</v>
      </c>
      <c r="AB521" s="15">
        <v>0</v>
      </c>
      <c r="AC521" s="15">
        <v>0</v>
      </c>
      <c r="AD521" s="15">
        <v>0</v>
      </c>
      <c r="AE521" s="15">
        <v>0</v>
      </c>
      <c r="AF521">
        <v>6</v>
      </c>
      <c r="AG521" s="15">
        <v>0</v>
      </c>
      <c r="AH521" s="15">
        <v>0</v>
      </c>
      <c r="AI521" s="15">
        <v>0</v>
      </c>
      <c r="AJ521" s="15">
        <v>0</v>
      </c>
      <c r="AK521" s="15">
        <v>0</v>
      </c>
      <c r="AL521" s="15">
        <v>0</v>
      </c>
      <c r="AM521" s="15">
        <v>0</v>
      </c>
      <c r="AN521" s="15">
        <v>0</v>
      </c>
      <c r="AO521" s="15">
        <v>0</v>
      </c>
      <c r="AP521" s="15">
        <v>0</v>
      </c>
      <c r="AQ521" s="15">
        <v>0</v>
      </c>
      <c r="AR521" s="15">
        <v>0</v>
      </c>
      <c r="AS521" s="15">
        <v>0</v>
      </c>
      <c r="AT521" s="15">
        <v>0</v>
      </c>
      <c r="AU521" s="15">
        <v>0</v>
      </c>
      <c r="AV521" s="15">
        <v>0</v>
      </c>
      <c r="AW521" s="15">
        <v>0</v>
      </c>
      <c r="AX521" s="15">
        <v>0</v>
      </c>
      <c r="AY521" s="15">
        <v>0</v>
      </c>
      <c r="AZ521" s="15">
        <v>0</v>
      </c>
      <c r="BA521" s="15">
        <v>0</v>
      </c>
      <c r="BB521" s="15">
        <v>0</v>
      </c>
      <c r="BC521" s="15">
        <v>0</v>
      </c>
      <c r="BD521" s="15">
        <v>0</v>
      </c>
      <c r="BE521" s="15">
        <v>0</v>
      </c>
      <c r="BF521" s="15">
        <v>0</v>
      </c>
      <c r="BG521" s="15">
        <v>0</v>
      </c>
      <c r="BH521" s="15">
        <v>0</v>
      </c>
      <c r="BI521" s="15">
        <v>0</v>
      </c>
      <c r="BJ521" s="15">
        <v>0</v>
      </c>
      <c r="BK521" s="15">
        <v>0</v>
      </c>
      <c r="BL521" s="15">
        <v>0</v>
      </c>
      <c r="BM521" s="15">
        <v>0</v>
      </c>
      <c r="BN521" s="15">
        <v>0</v>
      </c>
      <c r="BO521" s="15">
        <v>0</v>
      </c>
      <c r="BP521" s="15">
        <v>0</v>
      </c>
      <c r="BQ521" s="15">
        <v>0</v>
      </c>
      <c r="BR521" s="15">
        <v>0</v>
      </c>
      <c r="BS521" s="15">
        <v>0</v>
      </c>
      <c r="BT521" s="15">
        <v>0</v>
      </c>
      <c r="BU521" s="15">
        <v>0</v>
      </c>
      <c r="BV521" s="15">
        <v>0</v>
      </c>
      <c r="BW521" s="15">
        <v>0</v>
      </c>
      <c r="BX521" s="15">
        <v>0</v>
      </c>
      <c r="BY521" s="15">
        <v>0</v>
      </c>
      <c r="BZ521" s="15">
        <v>0</v>
      </c>
      <c r="CA521" s="15">
        <v>0</v>
      </c>
      <c r="CB521" s="15">
        <v>0</v>
      </c>
      <c r="CC521" s="15">
        <v>0</v>
      </c>
      <c r="CD521" s="15">
        <v>0</v>
      </c>
      <c r="CE521" s="15">
        <v>0</v>
      </c>
      <c r="CF521" s="15">
        <v>0</v>
      </c>
      <c r="CG521" s="15">
        <v>0</v>
      </c>
      <c r="CH521" s="15">
        <v>0</v>
      </c>
      <c r="CI521" s="15">
        <v>0</v>
      </c>
      <c r="CJ521" s="15">
        <v>0</v>
      </c>
      <c r="CK521" s="15">
        <v>0</v>
      </c>
      <c r="CL521" s="15">
        <v>0</v>
      </c>
      <c r="CM521" s="15">
        <v>0</v>
      </c>
      <c r="CN521" s="15">
        <v>0</v>
      </c>
      <c r="CO521" s="15">
        <v>0</v>
      </c>
      <c r="CP521" s="15">
        <v>0</v>
      </c>
      <c r="CQ521" s="15">
        <v>0</v>
      </c>
      <c r="CR521" s="15">
        <v>0</v>
      </c>
      <c r="CS521" s="15">
        <v>0</v>
      </c>
      <c r="CT521" s="15">
        <v>0</v>
      </c>
      <c r="CU521">
        <v>3</v>
      </c>
      <c r="CV521" s="15">
        <v>0</v>
      </c>
      <c r="CW521" s="15">
        <v>0</v>
      </c>
      <c r="CX521" s="15">
        <v>0</v>
      </c>
      <c r="CY521" s="15">
        <v>0</v>
      </c>
      <c r="CZ521" s="15">
        <v>0</v>
      </c>
      <c r="DA521" s="15">
        <v>0</v>
      </c>
      <c r="DB521" s="15">
        <v>0</v>
      </c>
      <c r="DC521" s="15">
        <v>0</v>
      </c>
      <c r="DD521" s="15">
        <v>0</v>
      </c>
      <c r="DE521" s="15">
        <v>0</v>
      </c>
      <c r="DF521" s="15">
        <v>0</v>
      </c>
      <c r="DG521" s="15">
        <v>0</v>
      </c>
      <c r="DH521" s="15">
        <v>0</v>
      </c>
      <c r="DI521" s="15">
        <v>0</v>
      </c>
      <c r="DJ521" s="15">
        <v>0</v>
      </c>
      <c r="DK521" s="15">
        <v>0</v>
      </c>
      <c r="DL521" s="15">
        <v>0</v>
      </c>
      <c r="DM521" s="15">
        <v>0</v>
      </c>
      <c r="DN521" s="15">
        <v>0</v>
      </c>
      <c r="DO521" s="15">
        <v>0</v>
      </c>
      <c r="DP521" s="15">
        <v>0</v>
      </c>
      <c r="DQ521" s="15">
        <v>0</v>
      </c>
      <c r="DR521" s="15">
        <v>0</v>
      </c>
      <c r="DS521">
        <v>3</v>
      </c>
    </row>
    <row r="522" spans="1:123">
      <c r="A522" t="s">
        <v>8558</v>
      </c>
      <c r="B522" t="s">
        <v>18412</v>
      </c>
      <c r="C522" t="s">
        <v>349</v>
      </c>
      <c r="D522" t="s">
        <v>5278</v>
      </c>
      <c r="E522" t="s">
        <v>8045</v>
      </c>
      <c r="F522" s="15" t="str">
        <f>INDEX($I$1:$DS$1,(MATCH(MAX(I522:DS522),I522:DS522,0)))</f>
        <v>Azerbaijanis</v>
      </c>
      <c r="G522" s="15">
        <f>MAX(I522:DS522)/H522</f>
        <v>0.99973799126637553</v>
      </c>
      <c r="H522">
        <v>22900</v>
      </c>
      <c r="I522" s="15">
        <v>0</v>
      </c>
      <c r="J522" s="15">
        <v>0</v>
      </c>
      <c r="K522" s="15">
        <v>0</v>
      </c>
      <c r="L522" s="15">
        <v>0</v>
      </c>
      <c r="M522" s="15">
        <v>0</v>
      </c>
      <c r="N522" s="15">
        <v>0</v>
      </c>
      <c r="O522" s="15">
        <v>0</v>
      </c>
      <c r="P522" s="15">
        <v>0</v>
      </c>
      <c r="Q522" s="15">
        <v>0</v>
      </c>
      <c r="R522" s="15">
        <v>0</v>
      </c>
      <c r="S522">
        <v>4</v>
      </c>
      <c r="T522" s="15">
        <v>0</v>
      </c>
      <c r="U522" s="15">
        <v>0</v>
      </c>
      <c r="V522">
        <v>1</v>
      </c>
      <c r="W522">
        <v>22894</v>
      </c>
      <c r="X522" s="15">
        <v>0</v>
      </c>
      <c r="Y522" s="15">
        <v>0</v>
      </c>
      <c r="Z522" s="15">
        <v>0</v>
      </c>
      <c r="AA522" s="15">
        <v>0</v>
      </c>
      <c r="AB522" s="15">
        <v>0</v>
      </c>
      <c r="AC522" s="15">
        <v>0</v>
      </c>
      <c r="AD522" s="15">
        <v>0</v>
      </c>
      <c r="AE522" s="15">
        <v>0</v>
      </c>
      <c r="AF522" s="15">
        <v>0</v>
      </c>
      <c r="AG522" s="15">
        <v>0</v>
      </c>
      <c r="AH522" s="15">
        <v>0</v>
      </c>
      <c r="AI522" s="15">
        <v>0</v>
      </c>
      <c r="AJ522" s="15">
        <v>0</v>
      </c>
      <c r="AK522" s="15">
        <v>0</v>
      </c>
      <c r="AL522" s="15">
        <v>0</v>
      </c>
      <c r="AM522" s="15">
        <v>0</v>
      </c>
      <c r="AN522" s="15">
        <v>0</v>
      </c>
      <c r="AO522" s="15">
        <v>0</v>
      </c>
      <c r="AP522" s="15">
        <v>0</v>
      </c>
      <c r="AQ522" s="15">
        <v>0</v>
      </c>
      <c r="AR522" s="15">
        <v>0</v>
      </c>
      <c r="AS522" s="15">
        <v>0</v>
      </c>
      <c r="AT522" s="15">
        <v>0</v>
      </c>
      <c r="AU522" s="15">
        <v>0</v>
      </c>
      <c r="AV522" s="15">
        <v>0</v>
      </c>
      <c r="AW522" s="15">
        <v>0</v>
      </c>
      <c r="AX522" s="15">
        <v>0</v>
      </c>
      <c r="AY522" s="15">
        <v>0</v>
      </c>
      <c r="AZ522" s="15">
        <v>0</v>
      </c>
      <c r="BA522" s="15">
        <v>0</v>
      </c>
      <c r="BB522" s="15">
        <v>0</v>
      </c>
      <c r="BC522" s="15">
        <v>0</v>
      </c>
      <c r="BD522" s="15">
        <v>0</v>
      </c>
      <c r="BE522" s="15">
        <v>0</v>
      </c>
      <c r="BF522" s="15">
        <v>0</v>
      </c>
      <c r="BG522" s="15">
        <v>0</v>
      </c>
      <c r="BH522" s="15">
        <v>0</v>
      </c>
      <c r="BI522" s="15">
        <v>0</v>
      </c>
      <c r="BJ522" s="15">
        <v>0</v>
      </c>
      <c r="BK522" s="15">
        <v>0</v>
      </c>
      <c r="BL522" s="15">
        <v>0</v>
      </c>
      <c r="BM522" s="15">
        <v>0</v>
      </c>
      <c r="BN522" s="15">
        <v>0</v>
      </c>
      <c r="BO522" s="15">
        <v>0</v>
      </c>
      <c r="BP522" s="15">
        <v>0</v>
      </c>
      <c r="BQ522" s="15">
        <v>0</v>
      </c>
      <c r="BR522" s="15">
        <v>0</v>
      </c>
      <c r="BS522" s="15">
        <v>0</v>
      </c>
      <c r="BT522" s="15">
        <v>0</v>
      </c>
      <c r="BU522" s="15">
        <v>0</v>
      </c>
      <c r="BV522" s="15">
        <v>0</v>
      </c>
      <c r="BW522" s="15">
        <v>0</v>
      </c>
      <c r="BX522" s="15">
        <v>0</v>
      </c>
      <c r="BY522" s="15">
        <v>0</v>
      </c>
      <c r="BZ522" s="15">
        <v>0</v>
      </c>
      <c r="CA522" s="15">
        <v>0</v>
      </c>
      <c r="CB522" s="15">
        <v>0</v>
      </c>
      <c r="CC522" s="15">
        <v>0</v>
      </c>
      <c r="CD522" s="15">
        <v>0</v>
      </c>
      <c r="CE522" s="15">
        <v>0</v>
      </c>
      <c r="CF522" s="15">
        <v>0</v>
      </c>
      <c r="CG522" s="15">
        <v>0</v>
      </c>
      <c r="CH522" s="15">
        <v>0</v>
      </c>
      <c r="CI522" s="15">
        <v>0</v>
      </c>
      <c r="CJ522" s="15">
        <v>0</v>
      </c>
      <c r="CK522" s="15">
        <v>0</v>
      </c>
      <c r="CL522" s="15">
        <v>0</v>
      </c>
      <c r="CM522" s="15">
        <v>0</v>
      </c>
      <c r="CN522" s="15">
        <v>0</v>
      </c>
      <c r="CO522" s="15">
        <v>0</v>
      </c>
      <c r="CP522" s="15">
        <v>0</v>
      </c>
      <c r="CQ522" s="15">
        <v>0</v>
      </c>
      <c r="CR522" s="15">
        <v>0</v>
      </c>
      <c r="CS522" s="15">
        <v>0</v>
      </c>
      <c r="CT522" s="15">
        <v>0</v>
      </c>
      <c r="CU522" s="15">
        <v>0</v>
      </c>
      <c r="CV522" s="15">
        <v>0</v>
      </c>
      <c r="CW522" s="15">
        <v>0</v>
      </c>
      <c r="CX522" s="15">
        <v>0</v>
      </c>
      <c r="CY522" s="15">
        <v>0</v>
      </c>
      <c r="CZ522" s="15">
        <v>0</v>
      </c>
      <c r="DA522" s="15">
        <v>0</v>
      </c>
      <c r="DB522" s="15">
        <v>0</v>
      </c>
      <c r="DC522" s="15">
        <v>0</v>
      </c>
      <c r="DD522" s="15">
        <v>0</v>
      </c>
      <c r="DE522" s="15">
        <v>0</v>
      </c>
      <c r="DF522" s="15">
        <v>0</v>
      </c>
      <c r="DG522" s="15">
        <v>0</v>
      </c>
      <c r="DH522" s="15">
        <v>0</v>
      </c>
      <c r="DI522" s="15">
        <v>0</v>
      </c>
      <c r="DJ522" s="15">
        <v>0</v>
      </c>
      <c r="DK522" s="15">
        <v>0</v>
      </c>
      <c r="DL522" s="15">
        <v>0</v>
      </c>
      <c r="DM522" s="15">
        <v>0</v>
      </c>
      <c r="DN522" s="15">
        <v>0</v>
      </c>
      <c r="DO522" s="15">
        <v>0</v>
      </c>
      <c r="DP522" s="15">
        <v>0</v>
      </c>
      <c r="DQ522" s="15">
        <v>0</v>
      </c>
      <c r="DR522" s="15">
        <v>0</v>
      </c>
      <c r="DS522">
        <v>1</v>
      </c>
    </row>
    <row r="523" spans="1:123">
      <c r="A523" t="s">
        <v>8559</v>
      </c>
      <c r="B523" t="s">
        <v>18413</v>
      </c>
      <c r="C523" t="s">
        <v>349</v>
      </c>
      <c r="D523" t="s">
        <v>5278</v>
      </c>
      <c r="E523" t="s">
        <v>8046</v>
      </c>
      <c r="F523" s="15" t="str">
        <f>INDEX($I$1:$DS$1,(MATCH(MAX(I523:DS523),I523:DS523,0)))</f>
        <v>Azerbaijanis</v>
      </c>
      <c r="G523" s="15">
        <f>MAX(I523:DS523)/H523</f>
        <v>0.99972332015810272</v>
      </c>
      <c r="H523">
        <v>25300</v>
      </c>
      <c r="I523" s="15">
        <v>0</v>
      </c>
      <c r="J523" s="15">
        <v>0</v>
      </c>
      <c r="K523" s="15">
        <v>0</v>
      </c>
      <c r="L523" s="15">
        <v>0</v>
      </c>
      <c r="M523" s="15">
        <v>0</v>
      </c>
      <c r="N523" s="15">
        <v>0</v>
      </c>
      <c r="O523" s="15">
        <v>0</v>
      </c>
      <c r="P523" s="15">
        <v>0</v>
      </c>
      <c r="Q523" s="15">
        <v>0</v>
      </c>
      <c r="R523" s="15">
        <v>0</v>
      </c>
      <c r="S523">
        <v>2</v>
      </c>
      <c r="T523" s="15">
        <v>0</v>
      </c>
      <c r="U523" s="15">
        <v>0</v>
      </c>
      <c r="V523">
        <v>2</v>
      </c>
      <c r="W523">
        <v>25293</v>
      </c>
      <c r="X523" s="15">
        <v>0</v>
      </c>
      <c r="Y523" s="15">
        <v>0</v>
      </c>
      <c r="Z523" s="15">
        <v>0</v>
      </c>
      <c r="AA523" s="15">
        <v>0</v>
      </c>
      <c r="AB523" s="15">
        <v>0</v>
      </c>
      <c r="AC523" s="15">
        <v>0</v>
      </c>
      <c r="AD523" s="15">
        <v>0</v>
      </c>
      <c r="AE523" s="15">
        <v>0</v>
      </c>
      <c r="AF523" s="15">
        <v>0</v>
      </c>
      <c r="AG523" s="15">
        <v>0</v>
      </c>
      <c r="AH523" s="15">
        <v>0</v>
      </c>
      <c r="AI523" s="15">
        <v>0</v>
      </c>
      <c r="AJ523" s="15">
        <v>0</v>
      </c>
      <c r="AK523" s="15">
        <v>0</v>
      </c>
      <c r="AL523" s="15">
        <v>0</v>
      </c>
      <c r="AM523" s="15">
        <v>0</v>
      </c>
      <c r="AN523" s="15">
        <v>0</v>
      </c>
      <c r="AO523" s="15">
        <v>0</v>
      </c>
      <c r="AP523" s="15">
        <v>0</v>
      </c>
      <c r="AQ523" s="15">
        <v>0</v>
      </c>
      <c r="AR523" s="15">
        <v>0</v>
      </c>
      <c r="AS523" s="15">
        <v>0</v>
      </c>
      <c r="AT523" s="15">
        <v>0</v>
      </c>
      <c r="AU523" s="15">
        <v>0</v>
      </c>
      <c r="AV523" s="15">
        <v>0</v>
      </c>
      <c r="AW523" s="15">
        <v>0</v>
      </c>
      <c r="AX523" s="15">
        <v>0</v>
      </c>
      <c r="AY523" s="15">
        <v>0</v>
      </c>
      <c r="AZ523" s="15">
        <v>0</v>
      </c>
      <c r="BA523" s="15">
        <v>0</v>
      </c>
      <c r="BB523" s="15">
        <v>0</v>
      </c>
      <c r="BC523" s="15">
        <v>0</v>
      </c>
      <c r="BD523" s="15">
        <v>0</v>
      </c>
      <c r="BE523" s="15">
        <v>0</v>
      </c>
      <c r="BF523" s="15">
        <v>0</v>
      </c>
      <c r="BG523" s="15">
        <v>0</v>
      </c>
      <c r="BH523" s="15">
        <v>0</v>
      </c>
      <c r="BI523" s="15">
        <v>0</v>
      </c>
      <c r="BJ523" s="15">
        <v>0</v>
      </c>
      <c r="BK523" s="15">
        <v>0</v>
      </c>
      <c r="BL523" s="15">
        <v>0</v>
      </c>
      <c r="BM523" s="15">
        <v>0</v>
      </c>
      <c r="BN523" s="15">
        <v>0</v>
      </c>
      <c r="BO523" s="15">
        <v>0</v>
      </c>
      <c r="BP523" s="15">
        <v>0</v>
      </c>
      <c r="BQ523" s="15">
        <v>0</v>
      </c>
      <c r="BR523" s="15">
        <v>0</v>
      </c>
      <c r="BS523" s="15">
        <v>0</v>
      </c>
      <c r="BT523" s="15">
        <v>0</v>
      </c>
      <c r="BU523" s="15">
        <v>0</v>
      </c>
      <c r="BV523" s="15">
        <v>0</v>
      </c>
      <c r="BW523" s="15">
        <v>0</v>
      </c>
      <c r="BX523" s="15">
        <v>0</v>
      </c>
      <c r="BY523" s="15">
        <v>0</v>
      </c>
      <c r="BZ523" s="15">
        <v>0</v>
      </c>
      <c r="CA523" s="15">
        <v>0</v>
      </c>
      <c r="CB523" s="15">
        <v>0</v>
      </c>
      <c r="CC523" s="15">
        <v>0</v>
      </c>
      <c r="CD523" s="15">
        <v>0</v>
      </c>
      <c r="CE523" s="15">
        <v>0</v>
      </c>
      <c r="CF523" s="15">
        <v>0</v>
      </c>
      <c r="CG523" s="15">
        <v>0</v>
      </c>
      <c r="CH523" s="15">
        <v>0</v>
      </c>
      <c r="CI523" s="15">
        <v>0</v>
      </c>
      <c r="CJ523" s="15">
        <v>0</v>
      </c>
      <c r="CK523" s="15">
        <v>0</v>
      </c>
      <c r="CL523" s="15">
        <v>0</v>
      </c>
      <c r="CM523" s="15">
        <v>0</v>
      </c>
      <c r="CN523" s="15">
        <v>0</v>
      </c>
      <c r="CO523" s="15">
        <v>0</v>
      </c>
      <c r="CP523" s="15">
        <v>0</v>
      </c>
      <c r="CQ523" s="15">
        <v>0</v>
      </c>
      <c r="CR523" s="15">
        <v>0</v>
      </c>
      <c r="CS523" s="15">
        <v>0</v>
      </c>
      <c r="CT523" s="15">
        <v>0</v>
      </c>
      <c r="CU523" s="15">
        <v>0</v>
      </c>
      <c r="CV523" s="15">
        <v>0</v>
      </c>
      <c r="CW523" s="15">
        <v>0</v>
      </c>
      <c r="CX523" s="15">
        <v>0</v>
      </c>
      <c r="CY523" s="15">
        <v>0</v>
      </c>
      <c r="CZ523" s="15">
        <v>0</v>
      </c>
      <c r="DA523" s="15">
        <v>0</v>
      </c>
      <c r="DB523" s="15">
        <v>0</v>
      </c>
      <c r="DC523" s="15">
        <v>0</v>
      </c>
      <c r="DD523" s="15">
        <v>0</v>
      </c>
      <c r="DE523" s="15">
        <v>0</v>
      </c>
      <c r="DF523" s="15">
        <v>0</v>
      </c>
      <c r="DG523" s="15">
        <v>0</v>
      </c>
      <c r="DH523" s="15">
        <v>0</v>
      </c>
      <c r="DI523" s="15">
        <v>0</v>
      </c>
      <c r="DJ523" s="15">
        <v>0</v>
      </c>
      <c r="DK523" s="15">
        <v>0</v>
      </c>
      <c r="DL523" s="15">
        <v>0</v>
      </c>
      <c r="DM523" s="15">
        <v>0</v>
      </c>
      <c r="DN523" s="15">
        <v>0</v>
      </c>
      <c r="DO523" s="15">
        <v>0</v>
      </c>
      <c r="DP523" s="15">
        <v>0</v>
      </c>
      <c r="DQ523" s="15">
        <v>0</v>
      </c>
      <c r="DR523" s="15">
        <v>0</v>
      </c>
      <c r="DS523">
        <v>3</v>
      </c>
    </row>
    <row r="524" spans="1:123">
      <c r="A524" t="s">
        <v>8560</v>
      </c>
      <c r="B524" t="s">
        <v>18414</v>
      </c>
      <c r="C524" t="s">
        <v>349</v>
      </c>
      <c r="D524" t="s">
        <v>5278</v>
      </c>
      <c r="E524" t="s">
        <v>8047</v>
      </c>
      <c r="F524" s="15" t="str">
        <f>INDEX($I$1:$DS$1,(MATCH(MAX(I524:DS524),I524:DS524,0)))</f>
        <v>Azerbaijanis</v>
      </c>
      <c r="G524" s="15">
        <f>MAX(I524:DS524)/H524</f>
        <v>0.98733748886910067</v>
      </c>
      <c r="H524">
        <v>112300</v>
      </c>
      <c r="I524" s="15">
        <v>0</v>
      </c>
      <c r="J524" s="15">
        <v>0</v>
      </c>
      <c r="K524" s="15">
        <v>0</v>
      </c>
      <c r="L524" s="15">
        <v>0</v>
      </c>
      <c r="M524" s="15">
        <v>0</v>
      </c>
      <c r="N524" s="15">
        <v>0</v>
      </c>
      <c r="O524" s="15">
        <v>0</v>
      </c>
      <c r="P524" s="15">
        <v>0</v>
      </c>
      <c r="Q524" s="15">
        <v>0</v>
      </c>
      <c r="R524" s="15">
        <v>0</v>
      </c>
      <c r="S524">
        <v>20</v>
      </c>
      <c r="T524">
        <v>6</v>
      </c>
      <c r="U524" s="15">
        <v>0</v>
      </c>
      <c r="V524">
        <v>2</v>
      </c>
      <c r="W524">
        <v>110878</v>
      </c>
      <c r="X524" s="15">
        <v>0</v>
      </c>
      <c r="Y524" s="15">
        <v>0</v>
      </c>
      <c r="Z524" s="15">
        <v>0</v>
      </c>
      <c r="AA524" s="15">
        <v>0</v>
      </c>
      <c r="AB524" s="15">
        <v>0</v>
      </c>
      <c r="AC524" s="15">
        <v>0</v>
      </c>
      <c r="AD524" s="15">
        <v>0</v>
      </c>
      <c r="AE524" s="15">
        <v>0</v>
      </c>
      <c r="AF524" s="15">
        <v>0</v>
      </c>
      <c r="AG524" s="15">
        <v>0</v>
      </c>
      <c r="AH524" s="15">
        <v>0</v>
      </c>
      <c r="AI524" s="15">
        <v>0</v>
      </c>
      <c r="AJ524" s="15">
        <v>0</v>
      </c>
      <c r="AK524" s="15">
        <v>0</v>
      </c>
      <c r="AL524" s="15">
        <v>0</v>
      </c>
      <c r="AM524" s="15">
        <v>0</v>
      </c>
      <c r="AN524" s="15">
        <v>0</v>
      </c>
      <c r="AO524" s="15">
        <v>0</v>
      </c>
      <c r="AP524" s="15">
        <v>0</v>
      </c>
      <c r="AQ524" s="15">
        <v>0</v>
      </c>
      <c r="AR524" s="15">
        <v>0</v>
      </c>
      <c r="AS524" s="15">
        <v>0</v>
      </c>
      <c r="AT524" s="15">
        <v>0</v>
      </c>
      <c r="AU524" s="15">
        <v>0</v>
      </c>
      <c r="AV524" s="15">
        <v>0</v>
      </c>
      <c r="AW524" s="15">
        <v>0</v>
      </c>
      <c r="AX524" s="15">
        <v>0</v>
      </c>
      <c r="AY524" s="15">
        <v>0</v>
      </c>
      <c r="AZ524" s="15">
        <v>0</v>
      </c>
      <c r="BA524" s="15">
        <v>0</v>
      </c>
      <c r="BB524" s="15">
        <v>0</v>
      </c>
      <c r="BC524" s="15">
        <v>0</v>
      </c>
      <c r="BD524" s="15">
        <v>0</v>
      </c>
      <c r="BE524" s="15">
        <v>0</v>
      </c>
      <c r="BF524" s="15">
        <v>0</v>
      </c>
      <c r="BG524" s="15">
        <v>0</v>
      </c>
      <c r="BH524" s="15">
        <v>0</v>
      </c>
      <c r="BI524" s="15">
        <v>0</v>
      </c>
      <c r="BJ524" s="15">
        <v>0</v>
      </c>
      <c r="BK524" s="15">
        <v>0</v>
      </c>
      <c r="BL524" s="15">
        <v>0</v>
      </c>
      <c r="BM524" s="15">
        <v>0</v>
      </c>
      <c r="BN524" s="15">
        <v>0</v>
      </c>
      <c r="BO524" s="15">
        <v>0</v>
      </c>
      <c r="BP524" s="15">
        <v>0</v>
      </c>
      <c r="BQ524" s="15">
        <v>0</v>
      </c>
      <c r="BR524" s="15">
        <v>0</v>
      </c>
      <c r="BS524" s="15">
        <v>0</v>
      </c>
      <c r="BT524" s="15">
        <v>0</v>
      </c>
      <c r="BU524" s="15">
        <v>0</v>
      </c>
      <c r="BV524" s="15">
        <v>0</v>
      </c>
      <c r="BW524" s="15">
        <v>0</v>
      </c>
      <c r="BX524" s="15">
        <v>0</v>
      </c>
      <c r="BY524" s="15">
        <v>0</v>
      </c>
      <c r="BZ524" s="15">
        <v>0</v>
      </c>
      <c r="CA524" s="15">
        <v>0</v>
      </c>
      <c r="CB524" s="15">
        <v>0</v>
      </c>
      <c r="CC524" s="15">
        <v>0</v>
      </c>
      <c r="CD524" s="15">
        <v>0</v>
      </c>
      <c r="CE524" s="15">
        <v>0</v>
      </c>
      <c r="CF524" s="15">
        <v>0</v>
      </c>
      <c r="CG524" s="15">
        <v>0</v>
      </c>
      <c r="CH524" s="15">
        <v>0</v>
      </c>
      <c r="CI524" s="15">
        <v>0</v>
      </c>
      <c r="CJ524" s="15">
        <v>0</v>
      </c>
      <c r="CK524">
        <v>1359</v>
      </c>
      <c r="CL524" s="15">
        <v>0</v>
      </c>
      <c r="CM524" s="15">
        <v>0</v>
      </c>
      <c r="CN524" s="15">
        <v>0</v>
      </c>
      <c r="CO524" s="15">
        <v>0</v>
      </c>
      <c r="CP524" s="15">
        <v>0</v>
      </c>
      <c r="CQ524" s="15">
        <v>0</v>
      </c>
      <c r="CR524" s="15">
        <v>0</v>
      </c>
      <c r="CS524" s="15">
        <v>0</v>
      </c>
      <c r="CT524" s="15">
        <v>0</v>
      </c>
      <c r="CU524">
        <v>30</v>
      </c>
      <c r="CV524" s="15">
        <v>0</v>
      </c>
      <c r="CW524" s="15">
        <v>0</v>
      </c>
      <c r="CX524" s="15">
        <v>0</v>
      </c>
      <c r="CY524" s="15">
        <v>0</v>
      </c>
      <c r="CZ524" s="15">
        <v>0</v>
      </c>
      <c r="DA524" s="15">
        <v>0</v>
      </c>
      <c r="DB524" s="15">
        <v>0</v>
      </c>
      <c r="DC524" s="15">
        <v>0</v>
      </c>
      <c r="DD524" s="15">
        <v>0</v>
      </c>
      <c r="DE524" s="15">
        <v>0</v>
      </c>
      <c r="DF524" s="15">
        <v>0</v>
      </c>
      <c r="DG524" s="15">
        <v>0</v>
      </c>
      <c r="DH524" s="15">
        <v>0</v>
      </c>
      <c r="DI524" s="15">
        <v>0</v>
      </c>
      <c r="DJ524" s="15">
        <v>0</v>
      </c>
      <c r="DK524" s="15">
        <v>0</v>
      </c>
      <c r="DL524" s="15">
        <v>0</v>
      </c>
      <c r="DM524" s="15">
        <v>0</v>
      </c>
      <c r="DN524" s="15">
        <v>0</v>
      </c>
      <c r="DO524" s="15">
        <v>0</v>
      </c>
      <c r="DP524" s="15">
        <v>0</v>
      </c>
      <c r="DQ524" s="15">
        <v>0</v>
      </c>
      <c r="DR524" s="15">
        <v>0</v>
      </c>
      <c r="DS524">
        <v>5</v>
      </c>
    </row>
    <row r="525" spans="1:123">
      <c r="A525" t="s">
        <v>8561</v>
      </c>
      <c r="B525" t="s">
        <v>18415</v>
      </c>
      <c r="C525" t="s">
        <v>349</v>
      </c>
      <c r="D525" t="s">
        <v>5286</v>
      </c>
      <c r="E525" t="s">
        <v>8048</v>
      </c>
      <c r="F525" s="15" t="str">
        <f>INDEX($I$1:$DS$1,(MATCH(MAX(I525:DS525),I525:DS525,0)))</f>
        <v>Azerbaijanis</v>
      </c>
      <c r="G525" s="15">
        <f>MAX(I525:DS525)/H525</f>
        <v>0.72748502994011977</v>
      </c>
      <c r="H525">
        <v>100200</v>
      </c>
      <c r="I525" s="15">
        <v>0</v>
      </c>
      <c r="J525" s="15">
        <v>0</v>
      </c>
      <c r="K525" s="15">
        <v>0</v>
      </c>
      <c r="L525" s="15">
        <v>0</v>
      </c>
      <c r="M525" s="15">
        <v>0</v>
      </c>
      <c r="N525" s="15">
        <v>0</v>
      </c>
      <c r="O525" s="15">
        <v>0</v>
      </c>
      <c r="P525" s="15">
        <v>0</v>
      </c>
      <c r="Q525" s="15">
        <v>0</v>
      </c>
      <c r="R525" s="15">
        <v>0</v>
      </c>
      <c r="S525">
        <v>143</v>
      </c>
      <c r="T525">
        <v>4</v>
      </c>
      <c r="U525" s="15">
        <v>0</v>
      </c>
      <c r="V525">
        <v>12</v>
      </c>
      <c r="W525">
        <v>72894</v>
      </c>
      <c r="X525" s="15">
        <v>0</v>
      </c>
      <c r="Y525" s="15">
        <v>0</v>
      </c>
      <c r="Z525">
        <v>43</v>
      </c>
      <c r="AA525" s="15">
        <v>0</v>
      </c>
      <c r="AB525" s="15">
        <v>0</v>
      </c>
      <c r="AC525" s="15">
        <v>0</v>
      </c>
      <c r="AD525" s="15">
        <v>0</v>
      </c>
      <c r="AE525" s="15">
        <v>0</v>
      </c>
      <c r="AF525">
        <v>2</v>
      </c>
      <c r="AG525" s="15">
        <v>0</v>
      </c>
      <c r="AH525" s="15">
        <v>0</v>
      </c>
      <c r="AI525" s="15">
        <v>0</v>
      </c>
      <c r="AJ525" s="15">
        <v>0</v>
      </c>
      <c r="AK525">
        <v>26631</v>
      </c>
      <c r="AL525" s="15">
        <v>0</v>
      </c>
      <c r="AM525" s="15">
        <v>0</v>
      </c>
      <c r="AN525" s="15">
        <v>0</v>
      </c>
      <c r="AO525">
        <v>102</v>
      </c>
      <c r="AP525" s="15">
        <v>0</v>
      </c>
      <c r="AQ525" s="15">
        <v>0</v>
      </c>
      <c r="AR525" s="15">
        <v>0</v>
      </c>
      <c r="AS525" s="15">
        <v>0</v>
      </c>
      <c r="AT525" s="15">
        <v>0</v>
      </c>
      <c r="AU525" s="15">
        <v>0</v>
      </c>
      <c r="AV525" s="15">
        <v>0</v>
      </c>
      <c r="AW525" s="15">
        <v>0</v>
      </c>
      <c r="AX525" s="15">
        <v>0</v>
      </c>
      <c r="AY525" s="15">
        <v>0</v>
      </c>
      <c r="AZ525" s="15">
        <v>0</v>
      </c>
      <c r="BA525" s="15">
        <v>0</v>
      </c>
      <c r="BB525" s="15">
        <v>0</v>
      </c>
      <c r="BC525" s="15">
        <v>0</v>
      </c>
      <c r="BD525" s="15">
        <v>0</v>
      </c>
      <c r="BE525" s="15">
        <v>0</v>
      </c>
      <c r="BF525" s="15">
        <v>0</v>
      </c>
      <c r="BG525" s="15">
        <v>0</v>
      </c>
      <c r="BH525" s="15">
        <v>0</v>
      </c>
      <c r="BI525">
        <v>1</v>
      </c>
      <c r="BJ525" s="15">
        <v>0</v>
      </c>
      <c r="BK525" s="15">
        <v>0</v>
      </c>
      <c r="BL525">
        <v>38</v>
      </c>
      <c r="BM525" s="15">
        <v>0</v>
      </c>
      <c r="BN525" s="15">
        <v>0</v>
      </c>
      <c r="BO525" s="15">
        <v>0</v>
      </c>
      <c r="BP525" s="15">
        <v>0</v>
      </c>
      <c r="BQ525" s="15">
        <v>0</v>
      </c>
      <c r="BR525" s="15">
        <v>0</v>
      </c>
      <c r="BS525" s="15">
        <v>0</v>
      </c>
      <c r="BT525" s="15">
        <v>0</v>
      </c>
      <c r="BU525" s="15">
        <v>0</v>
      </c>
      <c r="BV525" s="15">
        <v>0</v>
      </c>
      <c r="BW525" s="15">
        <v>0</v>
      </c>
      <c r="BX525" s="15">
        <v>0</v>
      </c>
      <c r="BY525" s="15">
        <v>0</v>
      </c>
      <c r="BZ525" s="15">
        <v>0</v>
      </c>
      <c r="CA525" s="15">
        <v>0</v>
      </c>
      <c r="CB525" s="15">
        <v>0</v>
      </c>
      <c r="CC525" s="15">
        <v>0</v>
      </c>
      <c r="CD525" s="15">
        <v>0</v>
      </c>
      <c r="CE525" s="15">
        <v>0</v>
      </c>
      <c r="CF525" s="15">
        <v>0</v>
      </c>
      <c r="CG525" s="15">
        <v>0</v>
      </c>
      <c r="CH525" s="15">
        <v>0</v>
      </c>
      <c r="CI525" s="15">
        <v>0</v>
      </c>
      <c r="CJ525" s="15">
        <v>0</v>
      </c>
      <c r="CK525" s="15">
        <v>0</v>
      </c>
      <c r="CL525" s="15">
        <v>0</v>
      </c>
      <c r="CM525" s="15">
        <v>0</v>
      </c>
      <c r="CN525" s="15">
        <v>0</v>
      </c>
      <c r="CO525" s="15">
        <v>0</v>
      </c>
      <c r="CP525" s="15">
        <v>0</v>
      </c>
      <c r="CQ525" s="15">
        <v>0</v>
      </c>
      <c r="CR525" s="15">
        <v>0</v>
      </c>
      <c r="CS525" s="15">
        <v>0</v>
      </c>
      <c r="CT525" s="15">
        <v>0</v>
      </c>
      <c r="CU525">
        <v>32</v>
      </c>
      <c r="CV525" s="15">
        <v>0</v>
      </c>
      <c r="CW525" s="15">
        <v>0</v>
      </c>
      <c r="CX525" s="15">
        <v>0</v>
      </c>
      <c r="CY525" s="15">
        <v>0</v>
      </c>
      <c r="CZ525" s="15">
        <v>0</v>
      </c>
      <c r="DA525" s="15">
        <v>0</v>
      </c>
      <c r="DB525" s="15">
        <v>0</v>
      </c>
      <c r="DC525" s="15">
        <v>0</v>
      </c>
      <c r="DD525" s="15">
        <v>0</v>
      </c>
      <c r="DE525" s="15">
        <v>0</v>
      </c>
      <c r="DF525" s="15">
        <v>0</v>
      </c>
      <c r="DG525" s="15">
        <v>0</v>
      </c>
      <c r="DH525" s="15">
        <v>0</v>
      </c>
      <c r="DI525" s="15">
        <v>0</v>
      </c>
      <c r="DJ525" s="15">
        <v>0</v>
      </c>
      <c r="DK525" s="15">
        <v>0</v>
      </c>
      <c r="DL525" s="15">
        <v>0</v>
      </c>
      <c r="DM525" s="15">
        <v>0</v>
      </c>
      <c r="DN525" s="15">
        <v>0</v>
      </c>
      <c r="DO525" s="15">
        <v>0</v>
      </c>
      <c r="DP525" s="15">
        <v>0</v>
      </c>
      <c r="DQ525" s="15">
        <v>0</v>
      </c>
      <c r="DR525" s="15">
        <v>0</v>
      </c>
      <c r="DS525">
        <v>298</v>
      </c>
    </row>
    <row r="526" spans="1:123">
      <c r="A526" t="s">
        <v>8562</v>
      </c>
      <c r="B526" t="s">
        <v>18416</v>
      </c>
      <c r="C526" t="s">
        <v>349</v>
      </c>
      <c r="D526" t="s">
        <v>5286</v>
      </c>
      <c r="E526" t="s">
        <v>8049</v>
      </c>
      <c r="F526" s="15" t="str">
        <f>INDEX($I$1:$DS$1,(MATCH(MAX(I526:DS526),I526:DS526,0)))</f>
        <v>Azerbaijanis</v>
      </c>
      <c r="G526" s="15">
        <f>MAX(I526:DS526)/H526</f>
        <v>0.78662037037037036</v>
      </c>
      <c r="H526">
        <v>108000</v>
      </c>
      <c r="I526" s="15">
        <v>0</v>
      </c>
      <c r="J526" s="15">
        <v>0</v>
      </c>
      <c r="K526" s="15">
        <v>0</v>
      </c>
      <c r="L526" s="15">
        <v>0</v>
      </c>
      <c r="M526" s="15">
        <v>0</v>
      </c>
      <c r="N526" s="15">
        <v>0</v>
      </c>
      <c r="O526" s="15">
        <v>0</v>
      </c>
      <c r="P526" s="15">
        <v>0</v>
      </c>
      <c r="Q526" s="15">
        <v>0</v>
      </c>
      <c r="R526" s="15">
        <v>0</v>
      </c>
      <c r="S526">
        <v>102</v>
      </c>
      <c r="T526">
        <v>9</v>
      </c>
      <c r="U526" s="15">
        <v>0</v>
      </c>
      <c r="V526">
        <v>11</v>
      </c>
      <c r="W526">
        <v>84955</v>
      </c>
      <c r="X526" s="15">
        <v>0</v>
      </c>
      <c r="Y526" s="15">
        <v>0</v>
      </c>
      <c r="Z526">
        <v>1</v>
      </c>
      <c r="AA526" s="15">
        <v>0</v>
      </c>
      <c r="AB526" s="15">
        <v>0</v>
      </c>
      <c r="AC526" s="15">
        <v>0</v>
      </c>
      <c r="AD526" s="15">
        <v>0</v>
      </c>
      <c r="AE526" s="15">
        <v>0</v>
      </c>
      <c r="AF526">
        <v>3</v>
      </c>
      <c r="AG526" s="15">
        <v>0</v>
      </c>
      <c r="AH526" s="15">
        <v>0</v>
      </c>
      <c r="AI526" s="15">
        <v>0</v>
      </c>
      <c r="AJ526" s="15">
        <v>0</v>
      </c>
      <c r="AK526" s="15">
        <v>0</v>
      </c>
      <c r="AL526" s="15">
        <v>0</v>
      </c>
      <c r="AM526" s="15">
        <v>0</v>
      </c>
      <c r="AN526" s="15">
        <v>0</v>
      </c>
      <c r="AO526">
        <v>18474</v>
      </c>
      <c r="AP526" s="15">
        <v>0</v>
      </c>
      <c r="AQ526" s="15">
        <v>0</v>
      </c>
      <c r="AR526" s="15">
        <v>0</v>
      </c>
      <c r="AS526" s="15">
        <v>0</v>
      </c>
      <c r="AT526" s="15">
        <v>0</v>
      </c>
      <c r="AU526" s="15">
        <v>0</v>
      </c>
      <c r="AV526" s="15">
        <v>0</v>
      </c>
      <c r="AW526" s="15">
        <v>0</v>
      </c>
      <c r="AX526" s="15">
        <v>0</v>
      </c>
      <c r="AY526" s="15">
        <v>0</v>
      </c>
      <c r="AZ526" s="15">
        <v>0</v>
      </c>
      <c r="BA526" s="15">
        <v>0</v>
      </c>
      <c r="BB526" s="15">
        <v>0</v>
      </c>
      <c r="BC526" s="15">
        <v>0</v>
      </c>
      <c r="BD526" s="15">
        <v>0</v>
      </c>
      <c r="BE526">
        <v>4263</v>
      </c>
      <c r="BF526" s="15">
        <v>0</v>
      </c>
      <c r="BG526" s="15">
        <v>0</v>
      </c>
      <c r="BH526" s="15">
        <v>0</v>
      </c>
      <c r="BI526">
        <v>8</v>
      </c>
      <c r="BJ526" s="15">
        <v>0</v>
      </c>
      <c r="BK526">
        <v>2</v>
      </c>
      <c r="BL526" s="15">
        <v>0</v>
      </c>
      <c r="BM526" s="15">
        <v>0</v>
      </c>
      <c r="BN526" s="15">
        <v>0</v>
      </c>
      <c r="BO526" s="15">
        <v>0</v>
      </c>
      <c r="BP526" s="15">
        <v>0</v>
      </c>
      <c r="BQ526" s="15">
        <v>0</v>
      </c>
      <c r="BR526" s="15">
        <v>0</v>
      </c>
      <c r="BS526" s="15">
        <v>0</v>
      </c>
      <c r="BT526" s="15">
        <v>0</v>
      </c>
      <c r="BU526" s="15">
        <v>0</v>
      </c>
      <c r="BV526" s="15">
        <v>0</v>
      </c>
      <c r="BW526" s="15">
        <v>0</v>
      </c>
      <c r="BX526" s="15">
        <v>0</v>
      </c>
      <c r="BY526" s="15">
        <v>0</v>
      </c>
      <c r="BZ526" s="15">
        <v>0</v>
      </c>
      <c r="CA526" s="15">
        <v>0</v>
      </c>
      <c r="CB526" s="15">
        <v>0</v>
      </c>
      <c r="CC526" s="15">
        <v>0</v>
      </c>
      <c r="CD526" s="15">
        <v>0</v>
      </c>
      <c r="CE526" s="15">
        <v>0</v>
      </c>
      <c r="CF526" s="15">
        <v>0</v>
      </c>
      <c r="CG526" s="15">
        <v>0</v>
      </c>
      <c r="CH526" s="15">
        <v>0</v>
      </c>
      <c r="CI526" s="15">
        <v>0</v>
      </c>
      <c r="CJ526" s="15">
        <v>0</v>
      </c>
      <c r="CK526" s="15">
        <v>0</v>
      </c>
      <c r="CL526" s="15">
        <v>0</v>
      </c>
      <c r="CM526" s="15">
        <v>0</v>
      </c>
      <c r="CN526" s="15">
        <v>0</v>
      </c>
      <c r="CO526" s="15">
        <v>0</v>
      </c>
      <c r="CP526" s="15">
        <v>0</v>
      </c>
      <c r="CQ526" s="15">
        <v>0</v>
      </c>
      <c r="CR526" s="15">
        <v>0</v>
      </c>
      <c r="CS526" s="15">
        <v>0</v>
      </c>
      <c r="CT526" s="15">
        <v>0</v>
      </c>
      <c r="CU526">
        <v>160</v>
      </c>
      <c r="CV526" s="15">
        <v>0</v>
      </c>
      <c r="CW526" s="15">
        <v>0</v>
      </c>
      <c r="CX526" s="15">
        <v>0</v>
      </c>
      <c r="CY526" s="15">
        <v>0</v>
      </c>
      <c r="CZ526" s="15">
        <v>0</v>
      </c>
      <c r="DA526" s="15">
        <v>0</v>
      </c>
      <c r="DB526" s="15">
        <v>0</v>
      </c>
      <c r="DC526" s="15">
        <v>0</v>
      </c>
      <c r="DD526" s="15">
        <v>0</v>
      </c>
      <c r="DE526" s="15">
        <v>0</v>
      </c>
      <c r="DF526" s="15">
        <v>0</v>
      </c>
      <c r="DG526" s="15">
        <v>0</v>
      </c>
      <c r="DH526" s="15">
        <v>0</v>
      </c>
      <c r="DI526" s="15">
        <v>0</v>
      </c>
      <c r="DJ526" s="15">
        <v>0</v>
      </c>
      <c r="DK526" s="15">
        <v>0</v>
      </c>
      <c r="DL526" s="15">
        <v>0</v>
      </c>
      <c r="DM526" s="15">
        <v>0</v>
      </c>
      <c r="DN526" s="15">
        <v>0</v>
      </c>
      <c r="DO526" s="15">
        <v>0</v>
      </c>
      <c r="DP526" s="15">
        <v>0</v>
      </c>
      <c r="DQ526" s="15">
        <v>0</v>
      </c>
      <c r="DR526" s="15">
        <v>0</v>
      </c>
      <c r="DS526">
        <v>12</v>
      </c>
    </row>
    <row r="527" spans="1:123">
      <c r="A527" t="s">
        <v>8563</v>
      </c>
      <c r="B527" t="s">
        <v>18417</v>
      </c>
      <c r="C527" t="s">
        <v>349</v>
      </c>
      <c r="D527" t="s">
        <v>5286</v>
      </c>
      <c r="E527" t="s">
        <v>8050</v>
      </c>
      <c r="F527" s="15" t="str">
        <f>INDEX($I$1:$DS$1,(MATCH(MAX(I527:DS527),I527:DS527,0)))</f>
        <v>Azerbaijanis</v>
      </c>
      <c r="G527" s="15">
        <f>MAX(I527:DS527)/H527</f>
        <v>0.8251551724137931</v>
      </c>
      <c r="H527">
        <v>58000</v>
      </c>
      <c r="I527" s="15">
        <v>0</v>
      </c>
      <c r="J527" s="15">
        <v>0</v>
      </c>
      <c r="K527" s="15">
        <v>0</v>
      </c>
      <c r="L527" s="15">
        <v>0</v>
      </c>
      <c r="M527" s="15">
        <v>0</v>
      </c>
      <c r="N527" s="15">
        <v>0</v>
      </c>
      <c r="O527" s="15">
        <v>0</v>
      </c>
      <c r="P527" s="15">
        <v>0</v>
      </c>
      <c r="Q527" s="15">
        <v>0</v>
      </c>
      <c r="R527" s="15">
        <v>0</v>
      </c>
      <c r="S527">
        <v>73</v>
      </c>
      <c r="T527">
        <v>5</v>
      </c>
      <c r="U527" s="15">
        <v>0</v>
      </c>
      <c r="V527">
        <v>7</v>
      </c>
      <c r="W527">
        <v>47859</v>
      </c>
      <c r="X527" s="15">
        <v>0</v>
      </c>
      <c r="Y527" s="15">
        <v>0</v>
      </c>
      <c r="Z527">
        <v>8110</v>
      </c>
      <c r="AA527" s="15">
        <v>0</v>
      </c>
      <c r="AB527" s="15">
        <v>0</v>
      </c>
      <c r="AC527" s="15">
        <v>0</v>
      </c>
      <c r="AD527" s="15">
        <v>0</v>
      </c>
      <c r="AE527" s="15">
        <v>0</v>
      </c>
      <c r="AF527">
        <v>7</v>
      </c>
      <c r="AG527" s="15">
        <v>0</v>
      </c>
      <c r="AH527" s="15">
        <v>0</v>
      </c>
      <c r="AI527" s="15">
        <v>0</v>
      </c>
      <c r="AJ527" s="15">
        <v>0</v>
      </c>
      <c r="AK527">
        <v>10</v>
      </c>
      <c r="AL527" s="15">
        <v>0</v>
      </c>
      <c r="AM527" s="15">
        <v>0</v>
      </c>
      <c r="AN527" s="15">
        <v>0</v>
      </c>
      <c r="AO527">
        <v>275</v>
      </c>
      <c r="AP527" s="15">
        <v>0</v>
      </c>
      <c r="AQ527" s="15">
        <v>0</v>
      </c>
      <c r="AR527" s="15">
        <v>0</v>
      </c>
      <c r="AS527" s="15">
        <v>0</v>
      </c>
      <c r="AT527" s="15">
        <v>0</v>
      </c>
      <c r="AU527" s="15">
        <v>0</v>
      </c>
      <c r="AV527" s="15">
        <v>0</v>
      </c>
      <c r="AW527" s="15">
        <v>0</v>
      </c>
      <c r="AX527" s="15">
        <v>0</v>
      </c>
      <c r="AY527" s="15">
        <v>0</v>
      </c>
      <c r="AZ527" s="15">
        <v>0</v>
      </c>
      <c r="BA527" s="15">
        <v>0</v>
      </c>
      <c r="BB527" s="15">
        <v>0</v>
      </c>
      <c r="BC527" s="15">
        <v>0</v>
      </c>
      <c r="BD527" s="15">
        <v>0</v>
      </c>
      <c r="BE527">
        <v>1</v>
      </c>
      <c r="BF527" s="15">
        <v>0</v>
      </c>
      <c r="BG527" s="15">
        <v>0</v>
      </c>
      <c r="BH527" s="15">
        <v>0</v>
      </c>
      <c r="BI527" s="15">
        <v>0</v>
      </c>
      <c r="BJ527" s="15">
        <v>0</v>
      </c>
      <c r="BK527" s="15">
        <v>0</v>
      </c>
      <c r="BL527">
        <v>1098</v>
      </c>
      <c r="BM527" s="15">
        <v>0</v>
      </c>
      <c r="BN527" s="15">
        <v>0</v>
      </c>
      <c r="BO527" s="15">
        <v>0</v>
      </c>
      <c r="BP527" s="15">
        <v>0</v>
      </c>
      <c r="BQ527" s="15">
        <v>0</v>
      </c>
      <c r="BR527" s="15">
        <v>0</v>
      </c>
      <c r="BS527" s="15">
        <v>0</v>
      </c>
      <c r="BT527" s="15">
        <v>0</v>
      </c>
      <c r="BU527" s="15">
        <v>0</v>
      </c>
      <c r="BV527" s="15">
        <v>0</v>
      </c>
      <c r="BW527" s="15">
        <v>0</v>
      </c>
      <c r="BX527" s="15">
        <v>0</v>
      </c>
      <c r="BY527" s="15">
        <v>0</v>
      </c>
      <c r="BZ527" s="15">
        <v>0</v>
      </c>
      <c r="CA527" s="15">
        <v>0</v>
      </c>
      <c r="CB527" s="15">
        <v>0</v>
      </c>
      <c r="CC527" s="15">
        <v>0</v>
      </c>
      <c r="CD527" s="15">
        <v>0</v>
      </c>
      <c r="CE527" s="15">
        <v>0</v>
      </c>
      <c r="CF527" s="15">
        <v>0</v>
      </c>
      <c r="CG527" s="15">
        <v>0</v>
      </c>
      <c r="CH527" s="15">
        <v>0</v>
      </c>
      <c r="CI527" s="15">
        <v>0</v>
      </c>
      <c r="CJ527" s="15">
        <v>0</v>
      </c>
      <c r="CK527" s="15">
        <v>0</v>
      </c>
      <c r="CL527" s="15">
        <v>0</v>
      </c>
      <c r="CM527" s="15">
        <v>0</v>
      </c>
      <c r="CN527" s="15">
        <v>0</v>
      </c>
      <c r="CO527" s="15">
        <v>0</v>
      </c>
      <c r="CP527" s="15">
        <v>0</v>
      </c>
      <c r="CQ527" s="15">
        <v>0</v>
      </c>
      <c r="CR527" s="15">
        <v>0</v>
      </c>
      <c r="CS527" s="15">
        <v>0</v>
      </c>
      <c r="CT527" s="15">
        <v>0</v>
      </c>
      <c r="CU527">
        <v>69</v>
      </c>
      <c r="CV527" s="15">
        <v>0</v>
      </c>
      <c r="CW527" s="15">
        <v>0</v>
      </c>
      <c r="CX527" s="15">
        <v>0</v>
      </c>
      <c r="CY527" s="15">
        <v>0</v>
      </c>
      <c r="CZ527" s="15">
        <v>0</v>
      </c>
      <c r="DA527" s="15">
        <v>0</v>
      </c>
      <c r="DB527" s="15">
        <v>0</v>
      </c>
      <c r="DC527" s="15">
        <v>0</v>
      </c>
      <c r="DD527" s="15">
        <v>0</v>
      </c>
      <c r="DE527" s="15">
        <v>0</v>
      </c>
      <c r="DF527" s="15">
        <v>0</v>
      </c>
      <c r="DG527" s="15">
        <v>0</v>
      </c>
      <c r="DH527" s="15">
        <v>0</v>
      </c>
      <c r="DI527" s="15">
        <v>0</v>
      </c>
      <c r="DJ527" s="15">
        <v>0</v>
      </c>
      <c r="DK527" s="15">
        <v>0</v>
      </c>
      <c r="DL527" s="15">
        <v>0</v>
      </c>
      <c r="DM527" s="15">
        <v>0</v>
      </c>
      <c r="DN527" s="15">
        <v>0</v>
      </c>
      <c r="DO527" s="15">
        <v>0</v>
      </c>
      <c r="DP527" s="15">
        <v>0</v>
      </c>
      <c r="DQ527" s="15">
        <v>0</v>
      </c>
      <c r="DR527" s="15">
        <v>0</v>
      </c>
      <c r="DS527">
        <v>486</v>
      </c>
    </row>
    <row r="528" spans="1:123">
      <c r="A528" t="s">
        <v>8564</v>
      </c>
      <c r="B528" t="s">
        <v>18418</v>
      </c>
      <c r="C528" t="s">
        <v>349</v>
      </c>
      <c r="D528" t="s">
        <v>5286</v>
      </c>
      <c r="E528" t="s">
        <v>8051</v>
      </c>
      <c r="F528" s="15" t="str">
        <f>INDEX($I$1:$DS$1,(MATCH(MAX(I528:DS528),I528:DS528,0)))</f>
        <v>Azerbaijanis</v>
      </c>
      <c r="G528" s="15">
        <f>MAX(I528:DS528)/H528</f>
        <v>0.85133484162895923</v>
      </c>
      <c r="H528">
        <v>44200</v>
      </c>
      <c r="I528" s="15">
        <v>0</v>
      </c>
      <c r="J528" s="15">
        <v>0</v>
      </c>
      <c r="K528" s="15">
        <v>0</v>
      </c>
      <c r="L528" s="15">
        <v>0</v>
      </c>
      <c r="M528" s="15">
        <v>0</v>
      </c>
      <c r="N528" s="15">
        <v>0</v>
      </c>
      <c r="O528" s="15">
        <v>0</v>
      </c>
      <c r="P528" s="15">
        <v>0</v>
      </c>
      <c r="Q528" s="15">
        <v>0</v>
      </c>
      <c r="R528" s="15">
        <v>0</v>
      </c>
      <c r="S528">
        <v>156</v>
      </c>
      <c r="T528">
        <v>1</v>
      </c>
      <c r="U528" s="15">
        <v>0</v>
      </c>
      <c r="V528">
        <v>5</v>
      </c>
      <c r="W528">
        <v>37629</v>
      </c>
      <c r="X528" s="15">
        <v>0</v>
      </c>
      <c r="Y528" s="15">
        <v>0</v>
      </c>
      <c r="Z528" s="15">
        <v>0</v>
      </c>
      <c r="AA528" s="15">
        <v>0</v>
      </c>
      <c r="AB528" s="15">
        <v>0</v>
      </c>
      <c r="AC528" s="15">
        <v>0</v>
      </c>
      <c r="AD528" s="15">
        <v>0</v>
      </c>
      <c r="AE528" s="15">
        <v>0</v>
      </c>
      <c r="AF528">
        <v>1</v>
      </c>
      <c r="AG528" s="15">
        <v>0</v>
      </c>
      <c r="AH528" s="15">
        <v>0</v>
      </c>
      <c r="AI528" s="15">
        <v>0</v>
      </c>
      <c r="AJ528" s="15">
        <v>0</v>
      </c>
      <c r="AK528">
        <v>2</v>
      </c>
      <c r="AL528" s="15">
        <v>0</v>
      </c>
      <c r="AM528" s="15">
        <v>0</v>
      </c>
      <c r="AN528" s="15">
        <v>0</v>
      </c>
      <c r="AO528">
        <v>5301</v>
      </c>
      <c r="AP528" s="15">
        <v>0</v>
      </c>
      <c r="AQ528" s="15">
        <v>0</v>
      </c>
      <c r="AR528" s="15">
        <v>0</v>
      </c>
      <c r="AS528" s="15">
        <v>0</v>
      </c>
      <c r="AT528" s="15">
        <v>0</v>
      </c>
      <c r="AU528" s="15">
        <v>0</v>
      </c>
      <c r="AV528" s="15">
        <v>0</v>
      </c>
      <c r="AW528" s="15">
        <v>0</v>
      </c>
      <c r="AX528" s="15">
        <v>0</v>
      </c>
      <c r="AY528" s="15">
        <v>0</v>
      </c>
      <c r="AZ528" s="15">
        <v>0</v>
      </c>
      <c r="BA528" s="15">
        <v>0</v>
      </c>
      <c r="BB528" s="15">
        <v>0</v>
      </c>
      <c r="BC528" s="15">
        <v>0</v>
      </c>
      <c r="BD528">
        <v>93</v>
      </c>
      <c r="BE528">
        <v>81</v>
      </c>
      <c r="BF528" s="15">
        <v>0</v>
      </c>
      <c r="BG528" s="15">
        <v>0</v>
      </c>
      <c r="BH528" s="15">
        <v>0</v>
      </c>
      <c r="BI528">
        <v>1</v>
      </c>
      <c r="BJ528" s="15">
        <v>0</v>
      </c>
      <c r="BK528" s="15">
        <v>0</v>
      </c>
      <c r="BL528" s="15">
        <v>0</v>
      </c>
      <c r="BM528" s="15">
        <v>0</v>
      </c>
      <c r="BN528" s="15">
        <v>0</v>
      </c>
      <c r="BO528" s="15">
        <v>0</v>
      </c>
      <c r="BP528" s="15">
        <v>0</v>
      </c>
      <c r="BQ528" s="15">
        <v>0</v>
      </c>
      <c r="BR528" s="15">
        <v>0</v>
      </c>
      <c r="BS528" s="15">
        <v>0</v>
      </c>
      <c r="BT528" s="15">
        <v>0</v>
      </c>
      <c r="BU528" s="15">
        <v>0</v>
      </c>
      <c r="BV528" s="15">
        <v>0</v>
      </c>
      <c r="BW528" s="15">
        <v>0</v>
      </c>
      <c r="BX528" s="15">
        <v>0</v>
      </c>
      <c r="BY528" s="15">
        <v>0</v>
      </c>
      <c r="BZ528" s="15">
        <v>0</v>
      </c>
      <c r="CA528" s="15">
        <v>0</v>
      </c>
      <c r="CB528" s="15">
        <v>0</v>
      </c>
      <c r="CC528" s="15">
        <v>0</v>
      </c>
      <c r="CD528" s="15">
        <v>0</v>
      </c>
      <c r="CE528" s="15">
        <v>0</v>
      </c>
      <c r="CF528" s="15">
        <v>0</v>
      </c>
      <c r="CG528" s="15">
        <v>0</v>
      </c>
      <c r="CH528" s="15">
        <v>0</v>
      </c>
      <c r="CI528" s="15">
        <v>0</v>
      </c>
      <c r="CJ528" s="15">
        <v>0</v>
      </c>
      <c r="CK528">
        <v>23</v>
      </c>
      <c r="CL528" s="15">
        <v>0</v>
      </c>
      <c r="CM528" s="15">
        <v>0</v>
      </c>
      <c r="CN528" s="15">
        <v>0</v>
      </c>
      <c r="CO528" s="15">
        <v>0</v>
      </c>
      <c r="CP528" s="15">
        <v>0</v>
      </c>
      <c r="CQ528" s="15">
        <v>0</v>
      </c>
      <c r="CR528" s="15">
        <v>0</v>
      </c>
      <c r="CS528" s="15">
        <v>0</v>
      </c>
      <c r="CT528" s="15">
        <v>0</v>
      </c>
      <c r="CU528">
        <v>883</v>
      </c>
      <c r="CV528" s="15">
        <v>0</v>
      </c>
      <c r="CW528" s="15">
        <v>0</v>
      </c>
      <c r="CX528" s="15">
        <v>0</v>
      </c>
      <c r="CY528" s="15">
        <v>0</v>
      </c>
      <c r="CZ528" s="15">
        <v>0</v>
      </c>
      <c r="DA528" s="15">
        <v>0</v>
      </c>
      <c r="DB528" s="15">
        <v>0</v>
      </c>
      <c r="DC528" s="15">
        <v>0</v>
      </c>
      <c r="DD528" s="15">
        <v>0</v>
      </c>
      <c r="DE528" s="15">
        <v>0</v>
      </c>
      <c r="DF528" s="15">
        <v>0</v>
      </c>
      <c r="DG528" s="15">
        <v>0</v>
      </c>
      <c r="DH528" s="15">
        <v>0</v>
      </c>
      <c r="DI528" s="15">
        <v>0</v>
      </c>
      <c r="DJ528" s="15">
        <v>0</v>
      </c>
      <c r="DK528" s="15">
        <v>0</v>
      </c>
      <c r="DL528" s="15">
        <v>0</v>
      </c>
      <c r="DM528" s="15">
        <v>0</v>
      </c>
      <c r="DN528" s="15">
        <v>0</v>
      </c>
      <c r="DO528" s="15">
        <v>0</v>
      </c>
      <c r="DP528" s="15">
        <v>0</v>
      </c>
      <c r="DQ528" s="15">
        <v>0</v>
      </c>
      <c r="DR528" s="15">
        <v>0</v>
      </c>
      <c r="DS528">
        <v>24</v>
      </c>
    </row>
    <row r="529" spans="1:123">
      <c r="A529" t="s">
        <v>8565</v>
      </c>
      <c r="B529" t="s">
        <v>18419</v>
      </c>
      <c r="C529" t="s">
        <v>349</v>
      </c>
      <c r="D529" t="s">
        <v>5286</v>
      </c>
      <c r="E529" t="s">
        <v>8052</v>
      </c>
      <c r="F529" s="15" t="str">
        <f>INDEX($I$1:$DS$1,(MATCH(MAX(I529:DS529),I529:DS529,0)))</f>
        <v>Azerbaijanis</v>
      </c>
      <c r="G529" s="15">
        <f>MAX(I529:DS529)/H529</f>
        <v>0.9552370572207084</v>
      </c>
      <c r="H529">
        <v>183500</v>
      </c>
      <c r="I529" s="15">
        <v>0</v>
      </c>
      <c r="J529" s="15">
        <v>0</v>
      </c>
      <c r="K529" s="15">
        <v>0</v>
      </c>
      <c r="L529" s="15">
        <v>0</v>
      </c>
      <c r="M529" s="15">
        <v>0</v>
      </c>
      <c r="N529" s="15">
        <v>0</v>
      </c>
      <c r="O529" s="15">
        <v>0</v>
      </c>
      <c r="P529" s="15">
        <v>0</v>
      </c>
      <c r="Q529" s="15">
        <v>0</v>
      </c>
      <c r="R529" s="15">
        <v>0</v>
      </c>
      <c r="S529">
        <v>130</v>
      </c>
      <c r="T529">
        <v>7</v>
      </c>
      <c r="U529" s="15">
        <v>0</v>
      </c>
      <c r="V529">
        <v>11</v>
      </c>
      <c r="W529">
        <v>175286</v>
      </c>
      <c r="X529" s="15">
        <v>0</v>
      </c>
      <c r="Y529" s="15">
        <v>0</v>
      </c>
      <c r="Z529" s="15">
        <v>0</v>
      </c>
      <c r="AA529" s="15">
        <v>0</v>
      </c>
      <c r="AB529" s="15">
        <v>0</v>
      </c>
      <c r="AC529" s="15">
        <v>0</v>
      </c>
      <c r="AD529" s="15">
        <v>0</v>
      </c>
      <c r="AE529" s="15">
        <v>0</v>
      </c>
      <c r="AF529">
        <v>2</v>
      </c>
      <c r="AG529" s="15">
        <v>0</v>
      </c>
      <c r="AH529" s="15">
        <v>0</v>
      </c>
      <c r="AI529" s="15">
        <v>0</v>
      </c>
      <c r="AJ529" s="15">
        <v>0</v>
      </c>
      <c r="AK529">
        <v>15</v>
      </c>
      <c r="AL529" s="15">
        <v>0</v>
      </c>
      <c r="AM529" s="15">
        <v>0</v>
      </c>
      <c r="AN529" s="15">
        <v>0</v>
      </c>
      <c r="AO529">
        <v>7687</v>
      </c>
      <c r="AP529" s="15">
        <v>0</v>
      </c>
      <c r="AQ529" s="15">
        <v>0</v>
      </c>
      <c r="AR529" s="15">
        <v>0</v>
      </c>
      <c r="AS529" s="15">
        <v>0</v>
      </c>
      <c r="AT529" s="15">
        <v>0</v>
      </c>
      <c r="AU529" s="15">
        <v>0</v>
      </c>
      <c r="AV529" s="15">
        <v>0</v>
      </c>
      <c r="AW529" s="15">
        <v>0</v>
      </c>
      <c r="AX529" s="15">
        <v>0</v>
      </c>
      <c r="AY529" s="15">
        <v>0</v>
      </c>
      <c r="AZ529" s="15">
        <v>0</v>
      </c>
      <c r="BA529" s="15">
        <v>0</v>
      </c>
      <c r="BB529" s="15">
        <v>0</v>
      </c>
      <c r="BC529" s="15">
        <v>0</v>
      </c>
      <c r="BD529" s="15">
        <v>0</v>
      </c>
      <c r="BE529">
        <v>2</v>
      </c>
      <c r="BF529" s="15">
        <v>0</v>
      </c>
      <c r="BG529" s="15">
        <v>0</v>
      </c>
      <c r="BH529" s="15">
        <v>0</v>
      </c>
      <c r="BI529">
        <v>1</v>
      </c>
      <c r="BJ529" s="15">
        <v>0</v>
      </c>
      <c r="BK529" s="15">
        <v>0</v>
      </c>
      <c r="BL529">
        <v>1</v>
      </c>
      <c r="BM529" s="15">
        <v>0</v>
      </c>
      <c r="BN529" s="15">
        <v>0</v>
      </c>
      <c r="BO529" s="15">
        <v>0</v>
      </c>
      <c r="BP529" s="15">
        <v>0</v>
      </c>
      <c r="BQ529" s="15">
        <v>0</v>
      </c>
      <c r="BR529" s="15">
        <v>0</v>
      </c>
      <c r="BS529" s="15">
        <v>0</v>
      </c>
      <c r="BT529" s="15">
        <v>0</v>
      </c>
      <c r="BU529" s="15">
        <v>0</v>
      </c>
      <c r="BV529" s="15">
        <v>0</v>
      </c>
      <c r="BW529" s="15">
        <v>0</v>
      </c>
      <c r="BX529" s="15">
        <v>0</v>
      </c>
      <c r="BY529" s="15">
        <v>0</v>
      </c>
      <c r="BZ529" s="15">
        <v>0</v>
      </c>
      <c r="CA529" s="15">
        <v>0</v>
      </c>
      <c r="CB529" s="15">
        <v>0</v>
      </c>
      <c r="CC529" s="15">
        <v>0</v>
      </c>
      <c r="CD529" s="15">
        <v>0</v>
      </c>
      <c r="CE529" s="15">
        <v>0</v>
      </c>
      <c r="CF529" s="15">
        <v>0</v>
      </c>
      <c r="CG529" s="15">
        <v>0</v>
      </c>
      <c r="CH529" s="15">
        <v>0</v>
      </c>
      <c r="CI529" s="15">
        <v>0</v>
      </c>
      <c r="CJ529" s="15">
        <v>0</v>
      </c>
      <c r="CK529">
        <v>28</v>
      </c>
      <c r="CL529" s="15">
        <v>0</v>
      </c>
      <c r="CM529" s="15">
        <v>0</v>
      </c>
      <c r="CN529" s="15">
        <v>0</v>
      </c>
      <c r="CO529" s="15">
        <v>0</v>
      </c>
      <c r="CP529" s="15">
        <v>0</v>
      </c>
      <c r="CQ529" s="15">
        <v>0</v>
      </c>
      <c r="CR529" s="15">
        <v>0</v>
      </c>
      <c r="CS529" s="15">
        <v>0</v>
      </c>
      <c r="CT529" s="15">
        <v>0</v>
      </c>
      <c r="CU529">
        <v>28</v>
      </c>
      <c r="CV529" s="15">
        <v>0</v>
      </c>
      <c r="CW529" s="15">
        <v>0</v>
      </c>
      <c r="CX529" s="15">
        <v>0</v>
      </c>
      <c r="CY529" s="15">
        <v>0</v>
      </c>
      <c r="CZ529" s="15">
        <v>0</v>
      </c>
      <c r="DA529" s="15">
        <v>0</v>
      </c>
      <c r="DB529" s="15">
        <v>0</v>
      </c>
      <c r="DC529" s="15">
        <v>0</v>
      </c>
      <c r="DD529" s="15">
        <v>0</v>
      </c>
      <c r="DE529" s="15">
        <v>0</v>
      </c>
      <c r="DF529" s="15">
        <v>0</v>
      </c>
      <c r="DG529" s="15">
        <v>0</v>
      </c>
      <c r="DH529" s="15">
        <v>0</v>
      </c>
      <c r="DI529" s="15">
        <v>0</v>
      </c>
      <c r="DJ529" s="15">
        <v>0</v>
      </c>
      <c r="DK529" s="15">
        <v>0</v>
      </c>
      <c r="DL529" s="15">
        <v>0</v>
      </c>
      <c r="DM529" s="15">
        <v>0</v>
      </c>
      <c r="DN529" s="15">
        <v>0</v>
      </c>
      <c r="DO529" s="15">
        <v>0</v>
      </c>
      <c r="DP529" s="15">
        <v>0</v>
      </c>
      <c r="DQ529" s="15">
        <v>0</v>
      </c>
      <c r="DR529" s="15">
        <v>0</v>
      </c>
      <c r="DS529">
        <v>302</v>
      </c>
    </row>
    <row r="530" spans="1:123">
      <c r="A530" t="s">
        <v>8566</v>
      </c>
      <c r="B530" t="s">
        <v>18420</v>
      </c>
      <c r="C530" t="s">
        <v>349</v>
      </c>
      <c r="D530" t="s">
        <v>5286</v>
      </c>
      <c r="E530" t="s">
        <v>8053</v>
      </c>
      <c r="F530" s="15" t="str">
        <f>INDEX($I$1:$DS$1,(MATCH(MAX(I530:DS530),I530:DS530,0)))</f>
        <v>Azerbaijanis</v>
      </c>
      <c r="G530" s="15">
        <f>MAX(I530:DS530)/H530</f>
        <v>0.68068619892058602</v>
      </c>
      <c r="H530">
        <v>129700</v>
      </c>
      <c r="I530" s="15">
        <v>0</v>
      </c>
      <c r="J530" s="15">
        <v>0</v>
      </c>
      <c r="K530" s="15">
        <v>0</v>
      </c>
      <c r="L530" s="15">
        <v>0</v>
      </c>
      <c r="M530" s="15">
        <v>0</v>
      </c>
      <c r="N530" s="15">
        <v>0</v>
      </c>
      <c r="O530" s="15">
        <v>0</v>
      </c>
      <c r="P530" s="15">
        <v>0</v>
      </c>
      <c r="Q530" s="15">
        <v>0</v>
      </c>
      <c r="R530" s="15">
        <v>0</v>
      </c>
      <c r="S530">
        <v>256</v>
      </c>
      <c r="T530">
        <v>5</v>
      </c>
      <c r="U530" s="15">
        <v>0</v>
      </c>
      <c r="V530">
        <v>12</v>
      </c>
      <c r="W530">
        <v>88285</v>
      </c>
      <c r="X530" s="15">
        <v>0</v>
      </c>
      <c r="Y530" s="15">
        <v>0</v>
      </c>
      <c r="Z530">
        <v>64</v>
      </c>
      <c r="AA530" s="15">
        <v>0</v>
      </c>
      <c r="AB530" s="15">
        <v>0</v>
      </c>
      <c r="AC530" s="15">
        <v>0</v>
      </c>
      <c r="AD530" s="15">
        <v>0</v>
      </c>
      <c r="AE530" s="15">
        <v>0</v>
      </c>
      <c r="AF530">
        <v>1</v>
      </c>
      <c r="AG530" s="15">
        <v>0</v>
      </c>
      <c r="AH530" s="15">
        <v>0</v>
      </c>
      <c r="AI530" s="15">
        <v>0</v>
      </c>
      <c r="AJ530" s="15">
        <v>0</v>
      </c>
      <c r="AK530">
        <v>28060</v>
      </c>
      <c r="AL530" s="15">
        <v>0</v>
      </c>
      <c r="AM530" s="15">
        <v>0</v>
      </c>
      <c r="AN530" s="15">
        <v>0</v>
      </c>
      <c r="AO530">
        <v>54</v>
      </c>
      <c r="AP530" s="15">
        <v>0</v>
      </c>
      <c r="AQ530" s="15">
        <v>0</v>
      </c>
      <c r="AR530" s="15">
        <v>0</v>
      </c>
      <c r="AS530" s="15">
        <v>0</v>
      </c>
      <c r="AT530" s="15">
        <v>0</v>
      </c>
      <c r="AU530" s="15">
        <v>0</v>
      </c>
      <c r="AV530" s="15">
        <v>0</v>
      </c>
      <c r="AW530" s="15">
        <v>0</v>
      </c>
      <c r="AX530" s="15">
        <v>0</v>
      </c>
      <c r="AY530" s="15">
        <v>0</v>
      </c>
      <c r="AZ530" s="15">
        <v>0</v>
      </c>
      <c r="BA530" s="15">
        <v>0</v>
      </c>
      <c r="BB530" s="15">
        <v>0</v>
      </c>
      <c r="BC530" s="15">
        <v>0</v>
      </c>
      <c r="BD530" s="15">
        <v>0</v>
      </c>
      <c r="BE530" s="15">
        <v>0</v>
      </c>
      <c r="BF530" s="15">
        <v>0</v>
      </c>
      <c r="BG530" s="15">
        <v>0</v>
      </c>
      <c r="BH530" s="15">
        <v>0</v>
      </c>
      <c r="BI530">
        <v>2</v>
      </c>
      <c r="BJ530" s="15">
        <v>0</v>
      </c>
      <c r="BK530" s="15">
        <v>0</v>
      </c>
      <c r="BL530">
        <v>12290</v>
      </c>
      <c r="BM530" s="15">
        <v>0</v>
      </c>
      <c r="BN530" s="15">
        <v>0</v>
      </c>
      <c r="BO530" s="15">
        <v>0</v>
      </c>
      <c r="BP530" s="15">
        <v>0</v>
      </c>
      <c r="BQ530" s="15">
        <v>0</v>
      </c>
      <c r="BR530" s="15">
        <v>0</v>
      </c>
      <c r="BS530" s="15">
        <v>0</v>
      </c>
      <c r="BT530" s="15">
        <v>0</v>
      </c>
      <c r="BU530" s="15">
        <v>0</v>
      </c>
      <c r="BV530" s="15">
        <v>0</v>
      </c>
      <c r="BW530" s="15">
        <v>0</v>
      </c>
      <c r="BX530" s="15">
        <v>0</v>
      </c>
      <c r="BY530" s="15">
        <v>0</v>
      </c>
      <c r="BZ530" s="15">
        <v>0</v>
      </c>
      <c r="CA530" s="15">
        <v>0</v>
      </c>
      <c r="CB530" s="15">
        <v>0</v>
      </c>
      <c r="CC530" s="15">
        <v>0</v>
      </c>
      <c r="CD530" s="15">
        <v>0</v>
      </c>
      <c r="CE530" s="15">
        <v>0</v>
      </c>
      <c r="CF530" s="15">
        <v>0</v>
      </c>
      <c r="CG530" s="15">
        <v>0</v>
      </c>
      <c r="CH530" s="15">
        <v>0</v>
      </c>
      <c r="CI530" s="15">
        <v>0</v>
      </c>
      <c r="CJ530" s="15">
        <v>0</v>
      </c>
      <c r="CK530" s="15">
        <v>0</v>
      </c>
      <c r="CL530" s="15">
        <v>0</v>
      </c>
      <c r="CM530" s="15">
        <v>0</v>
      </c>
      <c r="CN530" s="15">
        <v>0</v>
      </c>
      <c r="CO530" s="15">
        <v>0</v>
      </c>
      <c r="CP530" s="15">
        <v>0</v>
      </c>
      <c r="CQ530" s="15">
        <v>0</v>
      </c>
      <c r="CR530" s="15">
        <v>0</v>
      </c>
      <c r="CS530" s="15">
        <v>0</v>
      </c>
      <c r="CT530" s="15">
        <v>0</v>
      </c>
      <c r="CU530">
        <v>333</v>
      </c>
      <c r="CV530" s="15">
        <v>0</v>
      </c>
      <c r="CW530" s="15">
        <v>0</v>
      </c>
      <c r="CX530" s="15">
        <v>0</v>
      </c>
      <c r="CY530" s="15">
        <v>0</v>
      </c>
      <c r="CZ530" s="15">
        <v>0</v>
      </c>
      <c r="DA530" s="15">
        <v>0</v>
      </c>
      <c r="DB530" s="15">
        <v>0</v>
      </c>
      <c r="DC530" s="15">
        <v>0</v>
      </c>
      <c r="DD530" s="15">
        <v>0</v>
      </c>
      <c r="DE530" s="15">
        <v>0</v>
      </c>
      <c r="DF530" s="15">
        <v>0</v>
      </c>
      <c r="DG530" s="15">
        <v>0</v>
      </c>
      <c r="DH530" s="15">
        <v>0</v>
      </c>
      <c r="DI530" s="15">
        <v>0</v>
      </c>
      <c r="DJ530" s="15">
        <v>0</v>
      </c>
      <c r="DK530" s="15">
        <v>0</v>
      </c>
      <c r="DL530" s="15">
        <v>0</v>
      </c>
      <c r="DM530" s="15">
        <v>0</v>
      </c>
      <c r="DN530" s="15">
        <v>0</v>
      </c>
      <c r="DO530" s="15">
        <v>0</v>
      </c>
      <c r="DP530" s="15">
        <v>0</v>
      </c>
      <c r="DQ530" s="15">
        <v>0</v>
      </c>
      <c r="DR530" s="15">
        <v>0</v>
      </c>
      <c r="DS530">
        <v>338</v>
      </c>
    </row>
    <row r="531" spans="1:123">
      <c r="A531" t="s">
        <v>8567</v>
      </c>
      <c r="B531" t="s">
        <v>18421</v>
      </c>
      <c r="C531" t="s">
        <v>349</v>
      </c>
      <c r="D531" t="s">
        <v>5295</v>
      </c>
      <c r="E531" t="s">
        <v>8054</v>
      </c>
      <c r="F531" s="15" t="str">
        <f>INDEX($I$1:$DS$1,(MATCH(MAX(I531:DS531),I531:DS531,0)))</f>
        <v>Azerbaijanis</v>
      </c>
      <c r="G531" s="15">
        <f>MAX(I531:DS531)/H531</f>
        <v>0.99939336492890996</v>
      </c>
      <c r="H531">
        <v>105500</v>
      </c>
      <c r="I531" s="15">
        <v>0</v>
      </c>
      <c r="J531" s="15">
        <v>0</v>
      </c>
      <c r="K531" s="15">
        <v>0</v>
      </c>
      <c r="L531" s="15">
        <v>0</v>
      </c>
      <c r="M531" s="15">
        <v>0</v>
      </c>
      <c r="N531" s="15">
        <v>0</v>
      </c>
      <c r="O531" s="15">
        <v>0</v>
      </c>
      <c r="P531" s="15">
        <v>0</v>
      </c>
      <c r="Q531" s="15">
        <v>0</v>
      </c>
      <c r="R531" s="15">
        <v>0</v>
      </c>
      <c r="S531">
        <v>53</v>
      </c>
      <c r="T531">
        <v>5</v>
      </c>
      <c r="U531" s="15">
        <v>0</v>
      </c>
      <c r="V531">
        <v>2</v>
      </c>
      <c r="W531">
        <v>105436</v>
      </c>
      <c r="X531" s="15">
        <v>0</v>
      </c>
      <c r="Y531" s="15">
        <v>0</v>
      </c>
      <c r="Z531" s="15">
        <v>0</v>
      </c>
      <c r="AA531" s="15">
        <v>0</v>
      </c>
      <c r="AB531" s="15">
        <v>0</v>
      </c>
      <c r="AC531" s="15">
        <v>0</v>
      </c>
      <c r="AD531" s="15">
        <v>0</v>
      </c>
      <c r="AE531" s="15">
        <v>0</v>
      </c>
      <c r="AF531" s="15">
        <v>0</v>
      </c>
      <c r="AG531" s="15">
        <v>0</v>
      </c>
      <c r="AH531" s="15">
        <v>0</v>
      </c>
      <c r="AI531" s="15">
        <v>0</v>
      </c>
      <c r="AJ531" s="15">
        <v>0</v>
      </c>
      <c r="AK531" s="15">
        <v>0</v>
      </c>
      <c r="AL531" s="15">
        <v>0</v>
      </c>
      <c r="AM531" s="15">
        <v>0</v>
      </c>
      <c r="AN531" s="15">
        <v>0</v>
      </c>
      <c r="AO531" s="15">
        <v>0</v>
      </c>
      <c r="AP531" s="15">
        <v>0</v>
      </c>
      <c r="AQ531" s="15">
        <v>0</v>
      </c>
      <c r="AR531" s="15">
        <v>0</v>
      </c>
      <c r="AS531" s="15">
        <v>0</v>
      </c>
      <c r="AT531" s="15">
        <v>0</v>
      </c>
      <c r="AU531" s="15">
        <v>0</v>
      </c>
      <c r="AV531" s="15">
        <v>0</v>
      </c>
      <c r="AW531" s="15">
        <v>0</v>
      </c>
      <c r="AX531" s="15">
        <v>0</v>
      </c>
      <c r="AY531" s="15">
        <v>0</v>
      </c>
      <c r="AZ531" s="15">
        <v>0</v>
      </c>
      <c r="BA531" s="15">
        <v>0</v>
      </c>
      <c r="BB531" s="15">
        <v>0</v>
      </c>
      <c r="BC531" s="15">
        <v>0</v>
      </c>
      <c r="BD531" s="15">
        <v>0</v>
      </c>
      <c r="BE531" s="15">
        <v>0</v>
      </c>
      <c r="BF531" s="15">
        <v>0</v>
      </c>
      <c r="BG531" s="15">
        <v>0</v>
      </c>
      <c r="BH531" s="15">
        <v>0</v>
      </c>
      <c r="BI531" s="15">
        <v>0</v>
      </c>
      <c r="BJ531" s="15">
        <v>0</v>
      </c>
      <c r="BK531" s="15">
        <v>0</v>
      </c>
      <c r="BL531" s="15">
        <v>0</v>
      </c>
      <c r="BM531" s="15">
        <v>0</v>
      </c>
      <c r="BN531" s="15">
        <v>0</v>
      </c>
      <c r="BO531" s="15">
        <v>0</v>
      </c>
      <c r="BP531" s="15">
        <v>0</v>
      </c>
      <c r="BQ531" s="15">
        <v>0</v>
      </c>
      <c r="BR531" s="15">
        <v>0</v>
      </c>
      <c r="BS531" s="15">
        <v>0</v>
      </c>
      <c r="BT531" s="15">
        <v>0</v>
      </c>
      <c r="BU531" s="15">
        <v>0</v>
      </c>
      <c r="BV531" s="15">
        <v>0</v>
      </c>
      <c r="BW531" s="15">
        <v>0</v>
      </c>
      <c r="BX531" s="15">
        <v>0</v>
      </c>
      <c r="BY531" s="15">
        <v>0</v>
      </c>
      <c r="BZ531" s="15">
        <v>0</v>
      </c>
      <c r="CA531" s="15">
        <v>0</v>
      </c>
      <c r="CB531" s="15">
        <v>0</v>
      </c>
      <c r="CC531" s="15">
        <v>0</v>
      </c>
      <c r="CD531" s="15">
        <v>0</v>
      </c>
      <c r="CE531" s="15">
        <v>0</v>
      </c>
      <c r="CF531" s="15">
        <v>0</v>
      </c>
      <c r="CG531" s="15">
        <v>0</v>
      </c>
      <c r="CH531" s="15">
        <v>0</v>
      </c>
      <c r="CI531" s="15">
        <v>0</v>
      </c>
      <c r="CJ531" s="15">
        <v>0</v>
      </c>
      <c r="CK531" s="15">
        <v>0</v>
      </c>
      <c r="CL531" s="15">
        <v>0</v>
      </c>
      <c r="CM531" s="15">
        <v>0</v>
      </c>
      <c r="CN531" s="15">
        <v>0</v>
      </c>
      <c r="CO531" s="15">
        <v>0</v>
      </c>
      <c r="CP531" s="15">
        <v>0</v>
      </c>
      <c r="CQ531" s="15">
        <v>0</v>
      </c>
      <c r="CR531" s="15">
        <v>0</v>
      </c>
      <c r="CS531" s="15">
        <v>0</v>
      </c>
      <c r="CT531" s="15">
        <v>0</v>
      </c>
      <c r="CU531">
        <v>1</v>
      </c>
      <c r="CV531" s="15">
        <v>0</v>
      </c>
      <c r="CW531" s="15">
        <v>0</v>
      </c>
      <c r="CX531" s="15">
        <v>0</v>
      </c>
      <c r="CY531" s="15">
        <v>0</v>
      </c>
      <c r="CZ531" s="15">
        <v>0</v>
      </c>
      <c r="DA531" s="15">
        <v>0</v>
      </c>
      <c r="DB531" s="15">
        <v>0</v>
      </c>
      <c r="DC531" s="15">
        <v>0</v>
      </c>
      <c r="DD531" s="15">
        <v>0</v>
      </c>
      <c r="DE531" s="15">
        <v>0</v>
      </c>
      <c r="DF531" s="15">
        <v>0</v>
      </c>
      <c r="DG531" s="15">
        <v>0</v>
      </c>
      <c r="DH531" s="15">
        <v>0</v>
      </c>
      <c r="DI531" s="15">
        <v>0</v>
      </c>
      <c r="DJ531" s="15">
        <v>0</v>
      </c>
      <c r="DK531" s="15">
        <v>0</v>
      </c>
      <c r="DL531" s="15">
        <v>0</v>
      </c>
      <c r="DM531" s="15">
        <v>0</v>
      </c>
      <c r="DN531" s="15">
        <v>0</v>
      </c>
      <c r="DO531" s="15">
        <v>0</v>
      </c>
      <c r="DP531" s="15">
        <v>0</v>
      </c>
      <c r="DQ531" s="15">
        <v>0</v>
      </c>
      <c r="DR531" s="15">
        <v>0</v>
      </c>
      <c r="DS531">
        <v>3</v>
      </c>
    </row>
    <row r="532" spans="1:123">
      <c r="A532" t="s">
        <v>8568</v>
      </c>
      <c r="B532" t="s">
        <v>18422</v>
      </c>
      <c r="C532" t="s">
        <v>349</v>
      </c>
      <c r="D532" t="s">
        <v>5295</v>
      </c>
      <c r="E532" t="s">
        <v>8055</v>
      </c>
      <c r="F532" s="15" t="str">
        <f>INDEX($I$1:$DS$1,(MATCH(MAX(I532:DS532),I532:DS532,0)))</f>
        <v>Azerbaijanis</v>
      </c>
      <c r="G532" s="15">
        <f>MAX(I532:DS532)/H532</f>
        <v>0.99527224435590966</v>
      </c>
      <c r="H532">
        <v>75300</v>
      </c>
      <c r="I532" s="15">
        <v>0</v>
      </c>
      <c r="J532" s="15">
        <v>0</v>
      </c>
      <c r="K532" s="15">
        <v>0</v>
      </c>
      <c r="L532" s="15">
        <v>0</v>
      </c>
      <c r="M532" s="15">
        <v>0</v>
      </c>
      <c r="N532" s="15">
        <v>0</v>
      </c>
      <c r="O532" s="15">
        <v>0</v>
      </c>
      <c r="P532" s="15">
        <v>0</v>
      </c>
      <c r="Q532" s="15">
        <v>0</v>
      </c>
      <c r="R532" s="15">
        <v>0</v>
      </c>
      <c r="S532">
        <v>38</v>
      </c>
      <c r="T532">
        <v>2</v>
      </c>
      <c r="U532" s="15">
        <v>0</v>
      </c>
      <c r="V532">
        <v>6</v>
      </c>
      <c r="W532">
        <v>74944</v>
      </c>
      <c r="X532" s="15">
        <v>0</v>
      </c>
      <c r="Y532" s="15">
        <v>0</v>
      </c>
      <c r="Z532" s="15">
        <v>0</v>
      </c>
      <c r="AA532" s="15">
        <v>0</v>
      </c>
      <c r="AB532" s="15">
        <v>0</v>
      </c>
      <c r="AC532" s="15">
        <v>0</v>
      </c>
      <c r="AD532" s="15">
        <v>0</v>
      </c>
      <c r="AE532" s="15">
        <v>0</v>
      </c>
      <c r="AF532" s="15">
        <v>0</v>
      </c>
      <c r="AG532" s="15">
        <v>0</v>
      </c>
      <c r="AH532" s="15">
        <v>0</v>
      </c>
      <c r="AI532" s="15">
        <v>0</v>
      </c>
      <c r="AJ532" s="15">
        <v>0</v>
      </c>
      <c r="AK532" s="15">
        <v>0</v>
      </c>
      <c r="AL532" s="15">
        <v>0</v>
      </c>
      <c r="AM532" s="15">
        <v>0</v>
      </c>
      <c r="AN532" s="15">
        <v>0</v>
      </c>
      <c r="AO532">
        <v>11</v>
      </c>
      <c r="AP532" s="15">
        <v>0</v>
      </c>
      <c r="AQ532" s="15">
        <v>0</v>
      </c>
      <c r="AR532" s="15">
        <v>0</v>
      </c>
      <c r="AS532" s="15">
        <v>0</v>
      </c>
      <c r="AT532" s="15">
        <v>0</v>
      </c>
      <c r="AU532" s="15">
        <v>0</v>
      </c>
      <c r="AV532" s="15">
        <v>0</v>
      </c>
      <c r="AW532" s="15">
        <v>0</v>
      </c>
      <c r="AX532" s="15">
        <v>0</v>
      </c>
      <c r="AY532" s="15">
        <v>0</v>
      </c>
      <c r="AZ532" s="15">
        <v>0</v>
      </c>
      <c r="BA532" s="15">
        <v>0</v>
      </c>
      <c r="BB532" s="15">
        <v>0</v>
      </c>
      <c r="BC532" s="15">
        <v>0</v>
      </c>
      <c r="BD532" s="15">
        <v>0</v>
      </c>
      <c r="BE532" s="15">
        <v>0</v>
      </c>
      <c r="BF532" s="15">
        <v>0</v>
      </c>
      <c r="BG532" s="15">
        <v>0</v>
      </c>
      <c r="BH532" s="15">
        <v>0</v>
      </c>
      <c r="BI532" s="15">
        <v>0</v>
      </c>
      <c r="BJ532" s="15">
        <v>0</v>
      </c>
      <c r="BK532">
        <v>34</v>
      </c>
      <c r="BL532" s="15">
        <v>0</v>
      </c>
      <c r="BM532" s="15">
        <v>0</v>
      </c>
      <c r="BN532" s="15">
        <v>0</v>
      </c>
      <c r="BO532" s="15">
        <v>0</v>
      </c>
      <c r="BP532" s="15">
        <v>0</v>
      </c>
      <c r="BQ532" s="15">
        <v>0</v>
      </c>
      <c r="BR532" s="15">
        <v>0</v>
      </c>
      <c r="BS532" s="15">
        <v>0</v>
      </c>
      <c r="BT532" s="15">
        <v>0</v>
      </c>
      <c r="BU532" s="15">
        <v>0</v>
      </c>
      <c r="BV532" s="15">
        <v>0</v>
      </c>
      <c r="BW532" s="15">
        <v>0</v>
      </c>
      <c r="BX532" s="15">
        <v>0</v>
      </c>
      <c r="BY532" s="15">
        <v>0</v>
      </c>
      <c r="BZ532" s="15">
        <v>0</v>
      </c>
      <c r="CA532" s="15">
        <v>0</v>
      </c>
      <c r="CB532" s="15">
        <v>0</v>
      </c>
      <c r="CC532" s="15">
        <v>0</v>
      </c>
      <c r="CD532" s="15">
        <v>0</v>
      </c>
      <c r="CE532" s="15">
        <v>0</v>
      </c>
      <c r="CF532" s="15">
        <v>0</v>
      </c>
      <c r="CG532" s="15">
        <v>0</v>
      </c>
      <c r="CH532" s="15">
        <v>0</v>
      </c>
      <c r="CI532" s="15">
        <v>0</v>
      </c>
      <c r="CJ532" s="15">
        <v>0</v>
      </c>
      <c r="CK532" s="15">
        <v>0</v>
      </c>
      <c r="CL532" s="15">
        <v>0</v>
      </c>
      <c r="CM532" s="15">
        <v>0</v>
      </c>
      <c r="CN532" s="15">
        <v>0</v>
      </c>
      <c r="CO532" s="15">
        <v>0</v>
      </c>
      <c r="CP532" s="15">
        <v>0</v>
      </c>
      <c r="CQ532" s="15">
        <v>0</v>
      </c>
      <c r="CR532" s="15">
        <v>0</v>
      </c>
      <c r="CS532" s="15">
        <v>0</v>
      </c>
      <c r="CT532" s="15">
        <v>0</v>
      </c>
      <c r="CU532">
        <v>153</v>
      </c>
      <c r="CV532" s="15">
        <v>0</v>
      </c>
      <c r="CW532" s="15">
        <v>0</v>
      </c>
      <c r="CX532" s="15">
        <v>0</v>
      </c>
      <c r="CY532" s="15">
        <v>0</v>
      </c>
      <c r="CZ532" s="15">
        <v>0</v>
      </c>
      <c r="DA532" s="15">
        <v>0</v>
      </c>
      <c r="DB532" s="15">
        <v>0</v>
      </c>
      <c r="DC532" s="15">
        <v>0</v>
      </c>
      <c r="DD532" s="15">
        <v>0</v>
      </c>
      <c r="DE532" s="15">
        <v>0</v>
      </c>
      <c r="DF532" s="15">
        <v>0</v>
      </c>
      <c r="DG532" s="15">
        <v>0</v>
      </c>
      <c r="DH532" s="15">
        <v>0</v>
      </c>
      <c r="DI532" s="15">
        <v>0</v>
      </c>
      <c r="DJ532" s="15">
        <v>0</v>
      </c>
      <c r="DK532" s="15">
        <v>0</v>
      </c>
      <c r="DL532" s="15">
        <v>0</v>
      </c>
      <c r="DM532" s="15">
        <v>0</v>
      </c>
      <c r="DN532" s="15">
        <v>0</v>
      </c>
      <c r="DO532" s="15">
        <v>0</v>
      </c>
      <c r="DP532" s="15">
        <v>0</v>
      </c>
      <c r="DQ532" s="15">
        <v>0</v>
      </c>
      <c r="DR532" s="15">
        <v>0</v>
      </c>
      <c r="DS532">
        <v>112</v>
      </c>
    </row>
    <row r="533" spans="1:123">
      <c r="A533" t="s">
        <v>8569</v>
      </c>
      <c r="B533" t="s">
        <v>18423</v>
      </c>
      <c r="C533" t="s">
        <v>349</v>
      </c>
      <c r="D533" t="s">
        <v>5295</v>
      </c>
      <c r="E533" t="s">
        <v>8056</v>
      </c>
      <c r="F533" s="15" t="str">
        <f>INDEX($I$1:$DS$1,(MATCH(MAX(I533:DS533),I533:DS533,0)))</f>
        <v>Azerbaijanis</v>
      </c>
      <c r="G533" s="15">
        <f>MAX(I533:DS533)/H533</f>
        <v>0.99855990783410142</v>
      </c>
      <c r="H533">
        <v>86800</v>
      </c>
      <c r="I533" s="15">
        <v>0</v>
      </c>
      <c r="J533" s="15">
        <v>0</v>
      </c>
      <c r="K533" s="15">
        <v>0</v>
      </c>
      <c r="L533" s="15">
        <v>0</v>
      </c>
      <c r="M533" s="15">
        <v>0</v>
      </c>
      <c r="N533" s="15">
        <v>0</v>
      </c>
      <c r="O533" s="15">
        <v>0</v>
      </c>
      <c r="P533" s="15">
        <v>0</v>
      </c>
      <c r="Q533" s="15">
        <v>0</v>
      </c>
      <c r="R533" s="15">
        <v>0</v>
      </c>
      <c r="S533">
        <v>107</v>
      </c>
      <c r="T533" s="15">
        <v>0</v>
      </c>
      <c r="U533" s="15">
        <v>0</v>
      </c>
      <c r="V533">
        <v>1</v>
      </c>
      <c r="W533">
        <v>86675</v>
      </c>
      <c r="X533" s="15">
        <v>0</v>
      </c>
      <c r="Y533" s="15">
        <v>0</v>
      </c>
      <c r="Z533">
        <v>2</v>
      </c>
      <c r="AA533" s="15">
        <v>0</v>
      </c>
      <c r="AB533" s="15">
        <v>0</v>
      </c>
      <c r="AC533" s="15">
        <v>0</v>
      </c>
      <c r="AD533" s="15">
        <v>0</v>
      </c>
      <c r="AE533" s="15">
        <v>0</v>
      </c>
      <c r="AF533" s="15">
        <v>0</v>
      </c>
      <c r="AG533" s="15">
        <v>0</v>
      </c>
      <c r="AH533" s="15">
        <v>0</v>
      </c>
      <c r="AI533" s="15">
        <v>0</v>
      </c>
      <c r="AJ533" s="15">
        <v>0</v>
      </c>
      <c r="AK533" s="15">
        <v>0</v>
      </c>
      <c r="AL533" s="15">
        <v>0</v>
      </c>
      <c r="AM533" s="15">
        <v>0</v>
      </c>
      <c r="AN533" s="15">
        <v>0</v>
      </c>
      <c r="AO533" s="15">
        <v>0</v>
      </c>
      <c r="AP533" s="15">
        <v>0</v>
      </c>
      <c r="AQ533" s="15">
        <v>0</v>
      </c>
      <c r="AR533" s="15">
        <v>0</v>
      </c>
      <c r="AS533" s="15">
        <v>0</v>
      </c>
      <c r="AT533" s="15">
        <v>0</v>
      </c>
      <c r="AU533" s="15">
        <v>0</v>
      </c>
      <c r="AV533" s="15">
        <v>0</v>
      </c>
      <c r="AW533" s="15">
        <v>0</v>
      </c>
      <c r="AX533" s="15">
        <v>0</v>
      </c>
      <c r="AY533" s="15">
        <v>0</v>
      </c>
      <c r="AZ533" s="15">
        <v>0</v>
      </c>
      <c r="BA533" s="15">
        <v>0</v>
      </c>
      <c r="BB533" s="15">
        <v>0</v>
      </c>
      <c r="BC533" s="15">
        <v>0</v>
      </c>
      <c r="BD533" s="15">
        <v>0</v>
      </c>
      <c r="BE533" s="15">
        <v>0</v>
      </c>
      <c r="BF533" s="15">
        <v>0</v>
      </c>
      <c r="BG533" s="15">
        <v>0</v>
      </c>
      <c r="BH533" s="15">
        <v>0</v>
      </c>
      <c r="BI533" s="15">
        <v>0</v>
      </c>
      <c r="BJ533" s="15">
        <v>0</v>
      </c>
      <c r="BK533" s="15">
        <v>0</v>
      </c>
      <c r="BL533" s="15">
        <v>0</v>
      </c>
      <c r="BM533" s="15">
        <v>0</v>
      </c>
      <c r="BN533" s="15">
        <v>0</v>
      </c>
      <c r="BO533" s="15">
        <v>0</v>
      </c>
      <c r="BP533" s="15">
        <v>0</v>
      </c>
      <c r="BQ533" s="15">
        <v>0</v>
      </c>
      <c r="BR533" s="15">
        <v>0</v>
      </c>
      <c r="BS533" s="15">
        <v>0</v>
      </c>
      <c r="BT533" s="15">
        <v>0</v>
      </c>
      <c r="BU533" s="15">
        <v>0</v>
      </c>
      <c r="BV533" s="15">
        <v>0</v>
      </c>
      <c r="BW533" s="15">
        <v>0</v>
      </c>
      <c r="BX533" s="15">
        <v>0</v>
      </c>
      <c r="BY533" s="15">
        <v>0</v>
      </c>
      <c r="BZ533" s="15">
        <v>0</v>
      </c>
      <c r="CA533" s="15">
        <v>0</v>
      </c>
      <c r="CB533" s="15">
        <v>0</v>
      </c>
      <c r="CC533" s="15">
        <v>0</v>
      </c>
      <c r="CD533" s="15">
        <v>0</v>
      </c>
      <c r="CE533" s="15">
        <v>0</v>
      </c>
      <c r="CF533" s="15">
        <v>0</v>
      </c>
      <c r="CG533" s="15">
        <v>0</v>
      </c>
      <c r="CH533" s="15">
        <v>0</v>
      </c>
      <c r="CI533" s="15">
        <v>0</v>
      </c>
      <c r="CJ533" s="15">
        <v>0</v>
      </c>
      <c r="CK533" s="15">
        <v>0</v>
      </c>
      <c r="CL533" s="15">
        <v>0</v>
      </c>
      <c r="CM533" s="15">
        <v>0</v>
      </c>
      <c r="CN533" s="15">
        <v>0</v>
      </c>
      <c r="CO533" s="15">
        <v>0</v>
      </c>
      <c r="CP533" s="15">
        <v>0</v>
      </c>
      <c r="CQ533" s="15">
        <v>0</v>
      </c>
      <c r="CR533" s="15">
        <v>0</v>
      </c>
      <c r="CS533" s="15">
        <v>0</v>
      </c>
      <c r="CT533" s="15">
        <v>0</v>
      </c>
      <c r="CU533" s="15">
        <v>0</v>
      </c>
      <c r="CV533" s="15">
        <v>0</v>
      </c>
      <c r="CW533" s="15">
        <v>0</v>
      </c>
      <c r="CX533" s="15">
        <v>0</v>
      </c>
      <c r="CY533" s="15">
        <v>0</v>
      </c>
      <c r="CZ533" s="15">
        <v>0</v>
      </c>
      <c r="DA533" s="15">
        <v>0</v>
      </c>
      <c r="DB533" s="15">
        <v>0</v>
      </c>
      <c r="DC533" s="15">
        <v>0</v>
      </c>
      <c r="DD533" s="15">
        <v>0</v>
      </c>
      <c r="DE533" s="15">
        <v>0</v>
      </c>
      <c r="DF533" s="15">
        <v>0</v>
      </c>
      <c r="DG533" s="15">
        <v>0</v>
      </c>
      <c r="DH533" s="15">
        <v>0</v>
      </c>
      <c r="DI533" s="15">
        <v>0</v>
      </c>
      <c r="DJ533" s="15">
        <v>0</v>
      </c>
      <c r="DK533" s="15">
        <v>0</v>
      </c>
      <c r="DL533" s="15">
        <v>0</v>
      </c>
      <c r="DM533" s="15">
        <v>0</v>
      </c>
      <c r="DN533" s="15">
        <v>0</v>
      </c>
      <c r="DO533" s="15">
        <v>0</v>
      </c>
      <c r="DP533" s="15">
        <v>0</v>
      </c>
      <c r="DQ533" s="15">
        <v>0</v>
      </c>
      <c r="DR533" s="15">
        <v>0</v>
      </c>
      <c r="DS533">
        <v>15</v>
      </c>
    </row>
    <row r="534" spans="1:123">
      <c r="A534" t="s">
        <v>8570</v>
      </c>
      <c r="B534" t="s">
        <v>18424</v>
      </c>
      <c r="C534" t="s">
        <v>349</v>
      </c>
      <c r="D534" t="s">
        <v>5295</v>
      </c>
      <c r="E534" t="s">
        <v>8057</v>
      </c>
      <c r="F534" s="15" t="str">
        <f>INDEX($I$1:$DS$1,(MATCH(MAX(I534:DS534),I534:DS534,0)))</f>
        <v>Azerbaijanis</v>
      </c>
      <c r="G534" s="15">
        <f>MAX(I534:DS534)/H534</f>
        <v>0.9986002886002886</v>
      </c>
      <c r="H534">
        <v>138600</v>
      </c>
      <c r="I534" s="15">
        <v>0</v>
      </c>
      <c r="J534" s="15">
        <v>0</v>
      </c>
      <c r="K534" s="15">
        <v>0</v>
      </c>
      <c r="L534" s="15">
        <v>0</v>
      </c>
      <c r="M534" s="15">
        <v>0</v>
      </c>
      <c r="N534" s="15">
        <v>0</v>
      </c>
      <c r="O534" s="15">
        <v>0</v>
      </c>
      <c r="P534" s="15">
        <v>0</v>
      </c>
      <c r="Q534" s="15">
        <v>0</v>
      </c>
      <c r="R534" s="15">
        <v>0</v>
      </c>
      <c r="S534">
        <v>65</v>
      </c>
      <c r="T534">
        <v>2</v>
      </c>
      <c r="U534" s="15">
        <v>0</v>
      </c>
      <c r="V534">
        <v>2</v>
      </c>
      <c r="W534">
        <v>138406</v>
      </c>
      <c r="X534" s="15">
        <v>0</v>
      </c>
      <c r="Y534" s="15">
        <v>0</v>
      </c>
      <c r="Z534" s="15">
        <v>0</v>
      </c>
      <c r="AA534" s="15">
        <v>0</v>
      </c>
      <c r="AB534" s="15">
        <v>0</v>
      </c>
      <c r="AC534" s="15">
        <v>0</v>
      </c>
      <c r="AD534" s="15">
        <v>0</v>
      </c>
      <c r="AE534" s="15">
        <v>0</v>
      </c>
      <c r="AF534" s="15">
        <v>0</v>
      </c>
      <c r="AG534" s="15">
        <v>0</v>
      </c>
      <c r="AH534" s="15">
        <v>0</v>
      </c>
      <c r="AI534" s="15">
        <v>0</v>
      </c>
      <c r="AJ534" s="15">
        <v>0</v>
      </c>
      <c r="AK534" s="15">
        <v>0</v>
      </c>
      <c r="AL534" s="15">
        <v>0</v>
      </c>
      <c r="AM534" s="15">
        <v>0</v>
      </c>
      <c r="AN534" s="15">
        <v>0</v>
      </c>
      <c r="AO534">
        <v>2</v>
      </c>
      <c r="AP534" s="15">
        <v>0</v>
      </c>
      <c r="AQ534" s="15">
        <v>0</v>
      </c>
      <c r="AR534" s="15">
        <v>0</v>
      </c>
      <c r="AS534" s="15">
        <v>0</v>
      </c>
      <c r="AT534" s="15">
        <v>0</v>
      </c>
      <c r="AU534" s="15">
        <v>0</v>
      </c>
      <c r="AV534" s="15">
        <v>0</v>
      </c>
      <c r="AW534" s="15">
        <v>0</v>
      </c>
      <c r="AX534" s="15">
        <v>0</v>
      </c>
      <c r="AY534" s="15">
        <v>0</v>
      </c>
      <c r="AZ534" s="15">
        <v>0</v>
      </c>
      <c r="BA534" s="15">
        <v>0</v>
      </c>
      <c r="BB534" s="15">
        <v>0</v>
      </c>
      <c r="BC534" s="15">
        <v>0</v>
      </c>
      <c r="BD534" s="15">
        <v>0</v>
      </c>
      <c r="BE534" s="15">
        <v>0</v>
      </c>
      <c r="BF534" s="15">
        <v>0</v>
      </c>
      <c r="BG534" s="15">
        <v>0</v>
      </c>
      <c r="BH534" s="15">
        <v>0</v>
      </c>
      <c r="BI534">
        <v>1</v>
      </c>
      <c r="BJ534" s="15">
        <v>0</v>
      </c>
      <c r="BK534" s="15">
        <v>0</v>
      </c>
      <c r="BL534" s="15">
        <v>0</v>
      </c>
      <c r="BM534" s="15">
        <v>0</v>
      </c>
      <c r="BN534" s="15">
        <v>0</v>
      </c>
      <c r="BO534" s="15">
        <v>0</v>
      </c>
      <c r="BP534" s="15">
        <v>0</v>
      </c>
      <c r="BQ534" s="15">
        <v>0</v>
      </c>
      <c r="BR534" s="15">
        <v>0</v>
      </c>
      <c r="BS534" s="15">
        <v>0</v>
      </c>
      <c r="BT534" s="15">
        <v>0</v>
      </c>
      <c r="BU534" s="15">
        <v>0</v>
      </c>
      <c r="BV534" s="15">
        <v>0</v>
      </c>
      <c r="BW534" s="15">
        <v>0</v>
      </c>
      <c r="BX534" s="15">
        <v>0</v>
      </c>
      <c r="BY534" s="15">
        <v>0</v>
      </c>
      <c r="BZ534" s="15">
        <v>0</v>
      </c>
      <c r="CA534" s="15">
        <v>0</v>
      </c>
      <c r="CB534" s="15">
        <v>0</v>
      </c>
      <c r="CC534" s="15">
        <v>0</v>
      </c>
      <c r="CD534" s="15">
        <v>0</v>
      </c>
      <c r="CE534" s="15">
        <v>0</v>
      </c>
      <c r="CF534" s="15">
        <v>0</v>
      </c>
      <c r="CG534" s="15">
        <v>0</v>
      </c>
      <c r="CH534" s="15">
        <v>0</v>
      </c>
      <c r="CI534" s="15">
        <v>0</v>
      </c>
      <c r="CJ534" s="15">
        <v>0</v>
      </c>
      <c r="CK534">
        <v>10</v>
      </c>
      <c r="CL534" s="15">
        <v>0</v>
      </c>
      <c r="CM534" s="15">
        <v>0</v>
      </c>
      <c r="CN534" s="15">
        <v>0</v>
      </c>
      <c r="CO534" s="15">
        <v>0</v>
      </c>
      <c r="CP534" s="15">
        <v>0</v>
      </c>
      <c r="CQ534" s="15">
        <v>0</v>
      </c>
      <c r="CR534" s="15">
        <v>0</v>
      </c>
      <c r="CS534" s="15">
        <v>0</v>
      </c>
      <c r="CT534" s="15">
        <v>0</v>
      </c>
      <c r="CU534">
        <v>106</v>
      </c>
      <c r="CV534" s="15">
        <v>0</v>
      </c>
      <c r="CW534" s="15">
        <v>0</v>
      </c>
      <c r="CX534" s="15">
        <v>0</v>
      </c>
      <c r="CY534" s="15">
        <v>0</v>
      </c>
      <c r="CZ534" s="15">
        <v>0</v>
      </c>
      <c r="DA534" s="15">
        <v>0</v>
      </c>
      <c r="DB534" s="15">
        <v>0</v>
      </c>
      <c r="DC534" s="15">
        <v>0</v>
      </c>
      <c r="DD534" s="15">
        <v>0</v>
      </c>
      <c r="DE534" s="15">
        <v>0</v>
      </c>
      <c r="DF534" s="15">
        <v>0</v>
      </c>
      <c r="DG534" s="15">
        <v>0</v>
      </c>
      <c r="DH534" s="15">
        <v>0</v>
      </c>
      <c r="DI534" s="15">
        <v>0</v>
      </c>
      <c r="DJ534" s="15">
        <v>0</v>
      </c>
      <c r="DK534" s="15">
        <v>0</v>
      </c>
      <c r="DL534" s="15">
        <v>0</v>
      </c>
      <c r="DM534" s="15">
        <v>0</v>
      </c>
      <c r="DN534" s="15">
        <v>0</v>
      </c>
      <c r="DO534" s="15">
        <v>0</v>
      </c>
      <c r="DP534" s="15">
        <v>0</v>
      </c>
      <c r="DQ534" s="15">
        <v>0</v>
      </c>
      <c r="DR534" s="15">
        <v>0</v>
      </c>
      <c r="DS534">
        <v>6</v>
      </c>
    </row>
    <row r="535" spans="1:123">
      <c r="A535" t="s">
        <v>8571</v>
      </c>
      <c r="B535" t="s">
        <v>18425</v>
      </c>
      <c r="C535" t="s">
        <v>349</v>
      </c>
      <c r="D535" t="s">
        <v>5295</v>
      </c>
      <c r="E535" t="s">
        <v>5297</v>
      </c>
      <c r="F535" s="15" t="str">
        <f>INDEX($I$1:$DS$1,(MATCH(MAX(I535:DS535),I535:DS535,0)))</f>
        <v>Azerbaijanis</v>
      </c>
      <c r="G535" s="15">
        <f>MAX(I535:DS535)/H535</f>
        <v>0.997262044653349</v>
      </c>
      <c r="H535">
        <v>85100</v>
      </c>
      <c r="I535" s="15">
        <v>0</v>
      </c>
      <c r="J535" s="15">
        <v>0</v>
      </c>
      <c r="K535" s="15">
        <v>0</v>
      </c>
      <c r="L535" s="15">
        <v>0</v>
      </c>
      <c r="M535" s="15">
        <v>0</v>
      </c>
      <c r="N535" s="15">
        <v>0</v>
      </c>
      <c r="O535" s="15">
        <v>0</v>
      </c>
      <c r="P535" s="15">
        <v>0</v>
      </c>
      <c r="Q535" s="15">
        <v>0</v>
      </c>
      <c r="R535" s="15">
        <v>0</v>
      </c>
      <c r="S535">
        <v>214</v>
      </c>
      <c r="T535">
        <v>2</v>
      </c>
      <c r="U535" s="15">
        <v>0</v>
      </c>
      <c r="V535">
        <v>4</v>
      </c>
      <c r="W535">
        <v>84867</v>
      </c>
      <c r="X535" s="15">
        <v>0</v>
      </c>
      <c r="Y535" s="15">
        <v>0</v>
      </c>
      <c r="Z535" s="15">
        <v>0</v>
      </c>
      <c r="AA535" s="15">
        <v>0</v>
      </c>
      <c r="AB535" s="15">
        <v>0</v>
      </c>
      <c r="AC535" s="15">
        <v>0</v>
      </c>
      <c r="AD535" s="15">
        <v>0</v>
      </c>
      <c r="AE535" s="15">
        <v>0</v>
      </c>
      <c r="AF535" s="15">
        <v>0</v>
      </c>
      <c r="AG535" s="15">
        <v>0</v>
      </c>
      <c r="AH535" s="15">
        <v>0</v>
      </c>
      <c r="AI535" s="15">
        <v>0</v>
      </c>
      <c r="AJ535" s="15">
        <v>0</v>
      </c>
      <c r="AK535" s="15">
        <v>0</v>
      </c>
      <c r="AL535" s="15">
        <v>0</v>
      </c>
      <c r="AM535" s="15">
        <v>0</v>
      </c>
      <c r="AN535" s="15">
        <v>0</v>
      </c>
      <c r="AO535" s="15">
        <v>0</v>
      </c>
      <c r="AP535" s="15">
        <v>0</v>
      </c>
      <c r="AQ535" s="15">
        <v>0</v>
      </c>
      <c r="AR535" s="15">
        <v>0</v>
      </c>
      <c r="AS535" s="15">
        <v>0</v>
      </c>
      <c r="AT535" s="15">
        <v>0</v>
      </c>
      <c r="AU535" s="15">
        <v>0</v>
      </c>
      <c r="AV535" s="15">
        <v>0</v>
      </c>
      <c r="AW535" s="15">
        <v>0</v>
      </c>
      <c r="AX535" s="15">
        <v>0</v>
      </c>
      <c r="AY535" s="15">
        <v>0</v>
      </c>
      <c r="AZ535" s="15">
        <v>0</v>
      </c>
      <c r="BA535" s="15">
        <v>0</v>
      </c>
      <c r="BB535" s="15">
        <v>0</v>
      </c>
      <c r="BC535" s="15">
        <v>0</v>
      </c>
      <c r="BD535">
        <v>1</v>
      </c>
      <c r="BE535" s="15">
        <v>0</v>
      </c>
      <c r="BF535" s="15">
        <v>0</v>
      </c>
      <c r="BG535" s="15">
        <v>0</v>
      </c>
      <c r="BH535" s="15">
        <v>0</v>
      </c>
      <c r="BI535" s="15">
        <v>0</v>
      </c>
      <c r="BJ535" s="15">
        <v>0</v>
      </c>
      <c r="BK535" s="15">
        <v>0</v>
      </c>
      <c r="BL535" s="15">
        <v>0</v>
      </c>
      <c r="BM535" s="15">
        <v>0</v>
      </c>
      <c r="BN535" s="15">
        <v>0</v>
      </c>
      <c r="BO535" s="15">
        <v>0</v>
      </c>
      <c r="BP535" s="15">
        <v>0</v>
      </c>
      <c r="BQ535" s="15">
        <v>0</v>
      </c>
      <c r="BR535" s="15">
        <v>0</v>
      </c>
      <c r="BS535" s="15">
        <v>0</v>
      </c>
      <c r="BT535" s="15">
        <v>0</v>
      </c>
      <c r="BU535" s="15">
        <v>0</v>
      </c>
      <c r="BV535" s="15">
        <v>0</v>
      </c>
      <c r="BW535" s="15">
        <v>0</v>
      </c>
      <c r="BX535" s="15">
        <v>0</v>
      </c>
      <c r="BY535" s="15">
        <v>0</v>
      </c>
      <c r="BZ535" s="15">
        <v>0</v>
      </c>
      <c r="CA535" s="15">
        <v>0</v>
      </c>
      <c r="CB535" s="15">
        <v>0</v>
      </c>
      <c r="CC535" s="15">
        <v>0</v>
      </c>
      <c r="CD535" s="15">
        <v>0</v>
      </c>
      <c r="CE535" s="15">
        <v>0</v>
      </c>
      <c r="CF535" s="15">
        <v>0</v>
      </c>
      <c r="CG535" s="15">
        <v>0</v>
      </c>
      <c r="CH535" s="15">
        <v>0</v>
      </c>
      <c r="CI535" s="15">
        <v>0</v>
      </c>
      <c r="CJ535" s="15">
        <v>0</v>
      </c>
      <c r="CK535" s="15">
        <v>0</v>
      </c>
      <c r="CL535" s="15">
        <v>0</v>
      </c>
      <c r="CM535" s="15">
        <v>0</v>
      </c>
      <c r="CN535" s="15">
        <v>0</v>
      </c>
      <c r="CO535" s="15">
        <v>0</v>
      </c>
      <c r="CP535" s="15">
        <v>0</v>
      </c>
      <c r="CQ535" s="15">
        <v>0</v>
      </c>
      <c r="CR535" s="15">
        <v>0</v>
      </c>
      <c r="CS535" s="15">
        <v>0</v>
      </c>
      <c r="CT535" s="15">
        <v>0</v>
      </c>
      <c r="CU535">
        <v>4</v>
      </c>
      <c r="CV535" s="15">
        <v>0</v>
      </c>
      <c r="CW535" s="15">
        <v>0</v>
      </c>
      <c r="CX535" s="15">
        <v>0</v>
      </c>
      <c r="CY535" s="15">
        <v>0</v>
      </c>
      <c r="CZ535" s="15">
        <v>0</v>
      </c>
      <c r="DA535" s="15">
        <v>0</v>
      </c>
      <c r="DB535" s="15">
        <v>0</v>
      </c>
      <c r="DC535" s="15">
        <v>0</v>
      </c>
      <c r="DD535" s="15">
        <v>0</v>
      </c>
      <c r="DE535" s="15">
        <v>0</v>
      </c>
      <c r="DF535" s="15">
        <v>0</v>
      </c>
      <c r="DG535" s="15">
        <v>0</v>
      </c>
      <c r="DH535" s="15">
        <v>0</v>
      </c>
      <c r="DI535" s="15">
        <v>0</v>
      </c>
      <c r="DJ535" s="15">
        <v>0</v>
      </c>
      <c r="DK535" s="15">
        <v>0</v>
      </c>
      <c r="DL535" s="15">
        <v>0</v>
      </c>
      <c r="DM535" s="15">
        <v>0</v>
      </c>
      <c r="DN535" s="15">
        <v>0</v>
      </c>
      <c r="DO535" s="15">
        <v>0</v>
      </c>
      <c r="DP535" s="15">
        <v>0</v>
      </c>
      <c r="DQ535" s="15">
        <v>0</v>
      </c>
      <c r="DR535" s="15">
        <v>0</v>
      </c>
      <c r="DS535">
        <v>8</v>
      </c>
    </row>
    <row r="536" spans="1:123">
      <c r="A536" t="s">
        <v>5270</v>
      </c>
      <c r="B536" t="s">
        <v>16835</v>
      </c>
      <c r="C536" t="s">
        <v>351</v>
      </c>
      <c r="D536" t="s">
        <v>5271</v>
      </c>
      <c r="E536" t="s">
        <v>5273</v>
      </c>
      <c r="F536" s="15" t="str">
        <f>INDEX($I$1:$DS$1,(MATCH(MAX(I536:DS536),I536:DS536,0)))</f>
        <v>Abkhazians</v>
      </c>
      <c r="G536" s="15">
        <f>MAX(I536:DS536)/H536</f>
        <v>0.51357703205096705</v>
      </c>
      <c r="H536">
        <v>244236</v>
      </c>
      <c r="I536" s="15">
        <v>0</v>
      </c>
      <c r="J536" s="15">
        <v>0</v>
      </c>
      <c r="K536" s="15">
        <v>0</v>
      </c>
      <c r="L536" s="15">
        <v>0</v>
      </c>
      <c r="M536" s="15">
        <v>0</v>
      </c>
      <c r="N536" s="15">
        <v>0</v>
      </c>
      <c r="O536" s="15">
        <v>0</v>
      </c>
      <c r="P536" s="15">
        <v>0</v>
      </c>
      <c r="Q536" s="15">
        <v>0</v>
      </c>
      <c r="R536" s="15">
        <v>0</v>
      </c>
      <c r="S536">
        <v>22303</v>
      </c>
      <c r="T536">
        <v>1759</v>
      </c>
      <c r="U536" s="15">
        <v>0</v>
      </c>
      <c r="V536" s="15">
        <v>0</v>
      </c>
      <c r="W536" s="15">
        <v>0</v>
      </c>
      <c r="X536" s="15">
        <v>0</v>
      </c>
      <c r="Y536" s="15">
        <v>0</v>
      </c>
      <c r="Z536">
        <v>46862</v>
      </c>
      <c r="AA536">
        <v>125434</v>
      </c>
      <c r="AB536" s="15">
        <v>0</v>
      </c>
      <c r="AC536" s="15">
        <v>0</v>
      </c>
      <c r="AD536" s="15">
        <v>0</v>
      </c>
      <c r="AE536" s="15">
        <v>0</v>
      </c>
      <c r="AF536">
        <v>41487</v>
      </c>
      <c r="AG536" s="15">
        <v>0</v>
      </c>
      <c r="AH536" s="15">
        <v>0</v>
      </c>
      <c r="AI536" s="15">
        <v>0</v>
      </c>
      <c r="AJ536" s="15">
        <v>0</v>
      </c>
      <c r="AK536" s="15">
        <v>0</v>
      </c>
      <c r="AL536" s="15">
        <v>0</v>
      </c>
      <c r="AM536" s="15">
        <v>0</v>
      </c>
      <c r="AN536" s="15">
        <v>0</v>
      </c>
      <c r="AO536" s="15">
        <v>0</v>
      </c>
      <c r="AP536" s="15">
        <v>0</v>
      </c>
      <c r="AQ536" s="15">
        <v>0</v>
      </c>
      <c r="AR536" s="15">
        <v>0</v>
      </c>
      <c r="AS536" s="15">
        <v>0</v>
      </c>
      <c r="AT536" s="15">
        <v>0</v>
      </c>
      <c r="AU536" s="15">
        <v>0</v>
      </c>
      <c r="AV536" s="15">
        <v>0</v>
      </c>
      <c r="AW536" s="15">
        <v>0</v>
      </c>
      <c r="AX536" s="15">
        <v>0</v>
      </c>
      <c r="AY536">
        <v>594</v>
      </c>
      <c r="AZ536" s="15">
        <v>0</v>
      </c>
      <c r="BA536" s="15">
        <v>0</v>
      </c>
      <c r="BB536" s="15">
        <v>0</v>
      </c>
      <c r="BC536" s="15">
        <v>0</v>
      </c>
      <c r="BD536" s="15">
        <v>0</v>
      </c>
      <c r="BE536" s="15">
        <v>0</v>
      </c>
      <c r="BF536" s="15">
        <v>0</v>
      </c>
      <c r="BG536" s="15">
        <v>0</v>
      </c>
      <c r="BH536" s="15">
        <v>0</v>
      </c>
      <c r="BI536" s="15">
        <v>0</v>
      </c>
      <c r="BJ536" s="15">
        <v>0</v>
      </c>
      <c r="BK536" s="15">
        <v>0</v>
      </c>
      <c r="BL536" s="15">
        <v>0</v>
      </c>
      <c r="BM536" s="15">
        <v>0</v>
      </c>
      <c r="BN536" s="15">
        <v>0</v>
      </c>
      <c r="BO536" s="15">
        <v>0</v>
      </c>
      <c r="BP536" s="15">
        <v>0</v>
      </c>
      <c r="BQ536" s="15">
        <v>0</v>
      </c>
      <c r="BR536" s="15">
        <v>0</v>
      </c>
      <c r="BS536" s="15">
        <v>0</v>
      </c>
      <c r="BT536" s="15">
        <v>0</v>
      </c>
      <c r="BU536" s="15">
        <v>0</v>
      </c>
      <c r="BV536" s="15">
        <v>0</v>
      </c>
      <c r="BW536" s="15">
        <v>0</v>
      </c>
      <c r="BX536" s="15">
        <v>0</v>
      </c>
      <c r="BY536" s="15">
        <v>0</v>
      </c>
      <c r="BZ536" s="15">
        <v>0</v>
      </c>
      <c r="CA536">
        <v>1348</v>
      </c>
      <c r="CB536" s="15">
        <v>0</v>
      </c>
      <c r="CC536" s="15">
        <v>0</v>
      </c>
      <c r="CD536" s="15">
        <v>0</v>
      </c>
      <c r="CE536" s="15">
        <v>0</v>
      </c>
      <c r="CF536" s="15">
        <v>0</v>
      </c>
      <c r="CG536" s="15">
        <v>0</v>
      </c>
      <c r="CH536" s="15">
        <v>0</v>
      </c>
      <c r="CI536" s="15">
        <v>0</v>
      </c>
      <c r="CJ536" s="15">
        <v>0</v>
      </c>
      <c r="CK536" s="15">
        <v>0</v>
      </c>
      <c r="CL536" s="15">
        <v>0</v>
      </c>
      <c r="CM536" s="15">
        <v>0</v>
      </c>
      <c r="CN536" s="15">
        <v>0</v>
      </c>
      <c r="CO536" s="15">
        <v>0</v>
      </c>
      <c r="CP536" s="15">
        <v>0</v>
      </c>
      <c r="CQ536" s="15">
        <v>0</v>
      </c>
      <c r="CR536" s="15">
        <v>0</v>
      </c>
      <c r="CS536" s="15">
        <v>0</v>
      </c>
      <c r="CT536" s="15">
        <v>0</v>
      </c>
      <c r="CU536" s="15">
        <v>0</v>
      </c>
      <c r="CV536" s="15">
        <v>0</v>
      </c>
      <c r="CW536" s="15">
        <v>0</v>
      </c>
      <c r="CX536" s="15">
        <v>0</v>
      </c>
      <c r="CY536" s="15">
        <v>0</v>
      </c>
      <c r="CZ536" s="15">
        <v>0</v>
      </c>
      <c r="DA536" s="15">
        <v>0</v>
      </c>
      <c r="DB536" s="15">
        <v>0</v>
      </c>
      <c r="DC536" s="15">
        <v>0</v>
      </c>
      <c r="DD536" s="15">
        <v>0</v>
      </c>
      <c r="DE536" s="15">
        <v>0</v>
      </c>
      <c r="DF536" s="15">
        <v>0</v>
      </c>
      <c r="DG536" s="15">
        <v>0</v>
      </c>
      <c r="DH536" s="15">
        <v>0</v>
      </c>
      <c r="DI536" s="15">
        <v>0</v>
      </c>
      <c r="DJ536" s="15">
        <v>0</v>
      </c>
      <c r="DK536" s="15">
        <v>0</v>
      </c>
      <c r="DL536" s="15">
        <v>0</v>
      </c>
      <c r="DM536" s="15">
        <v>0</v>
      </c>
      <c r="DN536" s="15">
        <v>0</v>
      </c>
      <c r="DO536" s="15">
        <v>0</v>
      </c>
      <c r="DP536" s="15">
        <v>0</v>
      </c>
      <c r="DQ536" s="15">
        <v>0</v>
      </c>
      <c r="DR536" s="15">
        <v>0</v>
      </c>
      <c r="DS536">
        <v>4449</v>
      </c>
    </row>
    <row r="537" spans="1:123">
      <c r="A537" t="s">
        <v>5116</v>
      </c>
      <c r="B537" t="s">
        <v>16836</v>
      </c>
      <c r="C537" t="s">
        <v>351</v>
      </c>
      <c r="D537" t="s">
        <v>5118</v>
      </c>
      <c r="E537" t="s">
        <v>5117</v>
      </c>
      <c r="F537" s="15" t="str">
        <f>INDEX($I$1:$DS$1,(MATCH(MAX(I537:DS537),I537:DS537,0)))</f>
        <v>Georgians</v>
      </c>
      <c r="G537" s="15">
        <f>MAX(I537:DS537)/H537</f>
        <v>0.93361051427295816</v>
      </c>
      <c r="H537">
        <v>179185</v>
      </c>
      <c r="I537" s="15">
        <v>0</v>
      </c>
      <c r="J537" s="15">
        <v>0</v>
      </c>
      <c r="K537" s="15">
        <v>0</v>
      </c>
      <c r="L537" s="15">
        <v>0</v>
      </c>
      <c r="M537" s="15">
        <v>0</v>
      </c>
      <c r="N537" s="15">
        <v>0</v>
      </c>
      <c r="O537" s="15">
        <v>0</v>
      </c>
      <c r="P537" s="15">
        <v>0</v>
      </c>
      <c r="Q537" s="15">
        <v>0</v>
      </c>
      <c r="R537" s="15">
        <v>0</v>
      </c>
      <c r="S537">
        <v>3387</v>
      </c>
      <c r="T537">
        <v>736</v>
      </c>
      <c r="U537" s="15">
        <v>0</v>
      </c>
      <c r="V537" s="15">
        <v>0</v>
      </c>
      <c r="W537">
        <v>315</v>
      </c>
      <c r="X537" s="15">
        <v>0</v>
      </c>
      <c r="Y537" s="15">
        <v>0</v>
      </c>
      <c r="Z537">
        <v>167289</v>
      </c>
      <c r="AA537">
        <v>268</v>
      </c>
      <c r="AB537" s="15">
        <v>0</v>
      </c>
      <c r="AC537" s="15">
        <v>0</v>
      </c>
      <c r="AD537" s="15">
        <v>0</v>
      </c>
      <c r="AE537" s="15">
        <v>0</v>
      </c>
      <c r="AF537">
        <v>5435</v>
      </c>
      <c r="AG537" s="15">
        <v>0</v>
      </c>
      <c r="AH537" s="15">
        <v>0</v>
      </c>
      <c r="AI537" s="15">
        <v>0</v>
      </c>
      <c r="AJ537" s="15">
        <v>0</v>
      </c>
      <c r="AK537">
        <v>5</v>
      </c>
      <c r="AL537" s="15">
        <v>0</v>
      </c>
      <c r="AM537" s="15">
        <v>0</v>
      </c>
      <c r="AN537" s="15">
        <v>0</v>
      </c>
      <c r="AO537" s="15">
        <v>0</v>
      </c>
      <c r="AP537" s="15">
        <v>0</v>
      </c>
      <c r="AQ537" s="15">
        <v>0</v>
      </c>
      <c r="AR537" s="15">
        <v>0</v>
      </c>
      <c r="AS537" s="15">
        <v>0</v>
      </c>
      <c r="AT537" s="15">
        <v>0</v>
      </c>
      <c r="AU537" s="15">
        <v>0</v>
      </c>
      <c r="AV537" s="15">
        <v>0</v>
      </c>
      <c r="AW537" s="15">
        <v>0</v>
      </c>
      <c r="AX537" s="15">
        <v>0</v>
      </c>
      <c r="AY537">
        <v>83</v>
      </c>
      <c r="AZ537" s="15">
        <v>0</v>
      </c>
      <c r="BA537" s="15">
        <v>0</v>
      </c>
      <c r="BB537" s="15">
        <v>0</v>
      </c>
      <c r="BC537" s="15">
        <v>0</v>
      </c>
      <c r="BD537">
        <v>83</v>
      </c>
      <c r="BE537" s="15">
        <v>0</v>
      </c>
      <c r="BF537" s="15">
        <v>0</v>
      </c>
      <c r="BG537">
        <v>1</v>
      </c>
      <c r="BH537">
        <v>5</v>
      </c>
      <c r="BI537" s="15">
        <v>0</v>
      </c>
      <c r="BJ537" s="15">
        <v>0</v>
      </c>
      <c r="BK537" s="15">
        <v>0</v>
      </c>
      <c r="BL537" s="15">
        <v>0</v>
      </c>
      <c r="BM537" s="15">
        <v>0</v>
      </c>
      <c r="BN537" s="15">
        <v>0</v>
      </c>
      <c r="BO537" s="15">
        <v>0</v>
      </c>
      <c r="BP537" s="15">
        <v>0</v>
      </c>
      <c r="BQ537" s="15">
        <v>0</v>
      </c>
      <c r="BR537" s="15">
        <v>0</v>
      </c>
      <c r="BS537" s="15">
        <v>0</v>
      </c>
      <c r="BT537" s="15">
        <v>0</v>
      </c>
      <c r="BU537" s="15">
        <v>0</v>
      </c>
      <c r="BV537" s="15">
        <v>0</v>
      </c>
      <c r="BW537">
        <v>154</v>
      </c>
      <c r="BX537" s="15">
        <v>0</v>
      </c>
      <c r="BY537" s="15">
        <v>0</v>
      </c>
      <c r="BZ537" s="15">
        <v>0</v>
      </c>
      <c r="CA537">
        <v>339</v>
      </c>
      <c r="CB537" s="15">
        <v>0</v>
      </c>
      <c r="CC537" s="15">
        <v>0</v>
      </c>
      <c r="CD537" s="15">
        <v>0</v>
      </c>
      <c r="CE537" s="15">
        <v>0</v>
      </c>
      <c r="CF537" s="15">
        <v>0</v>
      </c>
      <c r="CG537" s="15">
        <v>0</v>
      </c>
      <c r="CH537" s="15">
        <v>0</v>
      </c>
      <c r="CI537" s="15">
        <v>0</v>
      </c>
      <c r="CJ537" s="15">
        <v>0</v>
      </c>
      <c r="CK537" s="15">
        <v>0</v>
      </c>
      <c r="CL537">
        <v>89</v>
      </c>
      <c r="CM537" s="15">
        <v>0</v>
      </c>
      <c r="CN537" s="15">
        <v>0</v>
      </c>
      <c r="CO537" s="15">
        <v>0</v>
      </c>
      <c r="CP537" s="15">
        <v>0</v>
      </c>
      <c r="CQ537" s="15">
        <v>0</v>
      </c>
      <c r="CR537" s="15">
        <v>0</v>
      </c>
      <c r="CS537" s="15">
        <v>0</v>
      </c>
      <c r="CT537" s="15">
        <v>0</v>
      </c>
      <c r="CU537" s="15">
        <v>0</v>
      </c>
      <c r="CV537" s="15">
        <v>0</v>
      </c>
      <c r="CW537" s="15">
        <v>0</v>
      </c>
      <c r="CX537" s="15">
        <v>0</v>
      </c>
      <c r="CY537">
        <v>114</v>
      </c>
      <c r="CZ537" s="15">
        <v>0</v>
      </c>
      <c r="DA537" s="15">
        <v>0</v>
      </c>
      <c r="DB537" s="15">
        <v>0</v>
      </c>
      <c r="DC537" s="15">
        <v>0</v>
      </c>
      <c r="DD537" s="15">
        <v>0</v>
      </c>
      <c r="DE537" s="15">
        <v>0</v>
      </c>
      <c r="DF537" s="15">
        <v>0</v>
      </c>
      <c r="DG537" s="15">
        <v>0</v>
      </c>
      <c r="DH537" s="15">
        <v>0</v>
      </c>
      <c r="DI537" s="15">
        <v>0</v>
      </c>
      <c r="DJ537" s="15">
        <v>0</v>
      </c>
      <c r="DK537" s="15">
        <v>0</v>
      </c>
      <c r="DL537" s="15">
        <v>0</v>
      </c>
      <c r="DM537" s="15">
        <v>0</v>
      </c>
      <c r="DN537" s="15">
        <v>0</v>
      </c>
      <c r="DO537" s="15">
        <v>0</v>
      </c>
      <c r="DP537" s="15">
        <v>0</v>
      </c>
      <c r="DQ537" s="15">
        <v>0</v>
      </c>
      <c r="DR537" s="15">
        <v>0</v>
      </c>
      <c r="DS537">
        <v>882</v>
      </c>
    </row>
    <row r="538" spans="1:123">
      <c r="A538" t="s">
        <v>5119</v>
      </c>
      <c r="B538" t="s">
        <v>16838</v>
      </c>
      <c r="C538" t="s">
        <v>351</v>
      </c>
      <c r="D538" t="s">
        <v>5118</v>
      </c>
      <c r="E538" t="s">
        <v>5120</v>
      </c>
      <c r="F538" s="15" t="str">
        <f>INDEX($I$1:$DS$1,(MATCH(MAX(I538:DS538),I538:DS538,0)))</f>
        <v>Georgians</v>
      </c>
      <c r="G538" s="15">
        <f>MAX(I538:DS538)/H538</f>
        <v>0.99921388401765743</v>
      </c>
      <c r="H538">
        <v>16537</v>
      </c>
      <c r="I538" s="15">
        <v>0</v>
      </c>
      <c r="J538" s="15">
        <v>0</v>
      </c>
      <c r="K538" s="15">
        <v>0</v>
      </c>
      <c r="L538" s="15">
        <v>0</v>
      </c>
      <c r="M538" s="15">
        <v>0</v>
      </c>
      <c r="N538" s="15">
        <v>0</v>
      </c>
      <c r="O538" s="15">
        <v>0</v>
      </c>
      <c r="P538" s="15">
        <v>0</v>
      </c>
      <c r="Q538" s="15">
        <v>0</v>
      </c>
      <c r="R538" s="15">
        <v>0</v>
      </c>
      <c r="S538">
        <v>5</v>
      </c>
      <c r="T538">
        <v>3</v>
      </c>
      <c r="U538" s="15">
        <v>0</v>
      </c>
      <c r="V538" s="15">
        <v>0</v>
      </c>
      <c r="W538" s="15">
        <v>0</v>
      </c>
      <c r="X538" s="15">
        <v>0</v>
      </c>
      <c r="Y538" s="15">
        <v>0</v>
      </c>
      <c r="Z538">
        <v>16524</v>
      </c>
      <c r="AA538">
        <v>2</v>
      </c>
      <c r="AB538" s="15">
        <v>0</v>
      </c>
      <c r="AC538" s="15">
        <v>0</v>
      </c>
      <c r="AD538" s="15">
        <v>0</v>
      </c>
      <c r="AE538" s="15">
        <v>0</v>
      </c>
      <c r="AF538">
        <v>1</v>
      </c>
      <c r="AG538" s="15">
        <v>0</v>
      </c>
      <c r="AH538" s="15">
        <v>0</v>
      </c>
      <c r="AI538" s="15">
        <v>0</v>
      </c>
      <c r="AJ538" s="15">
        <v>0</v>
      </c>
      <c r="AK538" s="15">
        <v>0</v>
      </c>
      <c r="AL538" s="15">
        <v>0</v>
      </c>
      <c r="AM538" s="15">
        <v>0</v>
      </c>
      <c r="AN538" s="15">
        <v>0</v>
      </c>
      <c r="AO538" s="15">
        <v>0</v>
      </c>
      <c r="AP538" s="15">
        <v>0</v>
      </c>
      <c r="AQ538" s="15">
        <v>0</v>
      </c>
      <c r="AR538" s="15">
        <v>0</v>
      </c>
      <c r="AS538" s="15">
        <v>0</v>
      </c>
      <c r="AT538" s="15">
        <v>0</v>
      </c>
      <c r="AU538" s="15">
        <v>0</v>
      </c>
      <c r="AV538" s="15">
        <v>0</v>
      </c>
      <c r="AW538" s="15">
        <v>0</v>
      </c>
      <c r="AX538" s="15">
        <v>0</v>
      </c>
      <c r="AY538" s="15">
        <v>0</v>
      </c>
      <c r="AZ538" s="15">
        <v>0</v>
      </c>
      <c r="BA538" s="15">
        <v>0</v>
      </c>
      <c r="BB538" s="15">
        <v>0</v>
      </c>
      <c r="BC538" s="15">
        <v>0</v>
      </c>
      <c r="BD538" s="15">
        <v>0</v>
      </c>
      <c r="BE538" s="15">
        <v>0</v>
      </c>
      <c r="BF538" s="15">
        <v>0</v>
      </c>
      <c r="BG538" s="15">
        <v>0</v>
      </c>
      <c r="BH538" s="15">
        <v>0</v>
      </c>
      <c r="BI538" s="15">
        <v>0</v>
      </c>
      <c r="BJ538" s="15">
        <v>0</v>
      </c>
      <c r="BK538" s="15">
        <v>0</v>
      </c>
      <c r="BL538" s="15">
        <v>0</v>
      </c>
      <c r="BM538" s="15">
        <v>0</v>
      </c>
      <c r="BN538" s="15">
        <v>0</v>
      </c>
      <c r="BO538" s="15">
        <v>0</v>
      </c>
      <c r="BP538" s="15">
        <v>0</v>
      </c>
      <c r="BQ538" s="15">
        <v>0</v>
      </c>
      <c r="BR538" s="15">
        <v>0</v>
      </c>
      <c r="BS538" s="15">
        <v>0</v>
      </c>
      <c r="BT538" s="15">
        <v>0</v>
      </c>
      <c r="BU538" s="15">
        <v>0</v>
      </c>
      <c r="BV538" s="15">
        <v>0</v>
      </c>
      <c r="BW538" s="15">
        <v>0</v>
      </c>
      <c r="BX538" s="15">
        <v>0</v>
      </c>
      <c r="BY538" s="15">
        <v>0</v>
      </c>
      <c r="BZ538" s="15">
        <v>0</v>
      </c>
      <c r="CA538" s="15">
        <v>0</v>
      </c>
      <c r="CB538" s="15">
        <v>0</v>
      </c>
      <c r="CC538" s="15">
        <v>0</v>
      </c>
      <c r="CD538" s="15">
        <v>0</v>
      </c>
      <c r="CE538" s="15">
        <v>0</v>
      </c>
      <c r="CF538" s="15">
        <v>0</v>
      </c>
      <c r="CG538" s="15">
        <v>0</v>
      </c>
      <c r="CH538" s="15">
        <v>0</v>
      </c>
      <c r="CI538" s="15">
        <v>0</v>
      </c>
      <c r="CJ538" s="15">
        <v>0</v>
      </c>
      <c r="CK538" s="15">
        <v>0</v>
      </c>
      <c r="CL538" s="15">
        <v>0</v>
      </c>
      <c r="CM538" s="15">
        <v>0</v>
      </c>
      <c r="CN538" s="15">
        <v>0</v>
      </c>
      <c r="CO538" s="15">
        <v>0</v>
      </c>
      <c r="CP538" s="15">
        <v>0</v>
      </c>
      <c r="CQ538" s="15">
        <v>0</v>
      </c>
      <c r="CR538" s="15">
        <v>0</v>
      </c>
      <c r="CS538" s="15">
        <v>0</v>
      </c>
      <c r="CT538" s="15">
        <v>0</v>
      </c>
      <c r="CU538" s="15">
        <v>0</v>
      </c>
      <c r="CV538" s="15">
        <v>0</v>
      </c>
      <c r="CW538" s="15">
        <v>0</v>
      </c>
      <c r="CX538" s="15">
        <v>0</v>
      </c>
      <c r="CY538" s="15">
        <v>0</v>
      </c>
      <c r="CZ538" s="15">
        <v>0</v>
      </c>
      <c r="DA538" s="15">
        <v>0</v>
      </c>
      <c r="DB538" s="15">
        <v>0</v>
      </c>
      <c r="DC538" s="15">
        <v>0</v>
      </c>
      <c r="DD538" s="15">
        <v>0</v>
      </c>
      <c r="DE538" s="15">
        <v>0</v>
      </c>
      <c r="DF538" s="15">
        <v>0</v>
      </c>
      <c r="DG538" s="15">
        <v>0</v>
      </c>
      <c r="DH538" s="15">
        <v>0</v>
      </c>
      <c r="DI538" s="15">
        <v>0</v>
      </c>
      <c r="DJ538" s="15">
        <v>0</v>
      </c>
      <c r="DK538" s="15">
        <v>0</v>
      </c>
      <c r="DL538" s="15">
        <v>0</v>
      </c>
      <c r="DM538" s="15">
        <v>0</v>
      </c>
      <c r="DN538" s="15">
        <v>0</v>
      </c>
      <c r="DO538" s="15">
        <v>0</v>
      </c>
      <c r="DP538" s="15">
        <v>0</v>
      </c>
      <c r="DQ538" s="15">
        <v>0</v>
      </c>
      <c r="DR538" s="15">
        <v>0</v>
      </c>
      <c r="DS538">
        <v>2</v>
      </c>
    </row>
    <row r="539" spans="1:123">
      <c r="A539" t="s">
        <v>5121</v>
      </c>
      <c r="B539" t="s">
        <v>16837</v>
      </c>
      <c r="C539" t="s">
        <v>351</v>
      </c>
      <c r="D539" t="s">
        <v>5118</v>
      </c>
      <c r="E539" t="s">
        <v>5122</v>
      </c>
      <c r="F539" s="15" t="str">
        <f>INDEX($I$1:$DS$1,(MATCH(MAX(I539:DS539),I539:DS539,0)))</f>
        <v>Georgians</v>
      </c>
      <c r="G539" s="15">
        <f>MAX(I539:DS539)/H539</f>
        <v>0.99259399206499155</v>
      </c>
      <c r="H539">
        <v>52930</v>
      </c>
      <c r="I539" s="15">
        <v>0</v>
      </c>
      <c r="J539" s="15">
        <v>0</v>
      </c>
      <c r="K539" s="15">
        <v>0</v>
      </c>
      <c r="L539" s="15">
        <v>0</v>
      </c>
      <c r="M539" s="15">
        <v>0</v>
      </c>
      <c r="N539" s="15">
        <v>0</v>
      </c>
      <c r="O539" s="15">
        <v>0</v>
      </c>
      <c r="P539" s="15">
        <v>0</v>
      </c>
      <c r="Q539" s="15">
        <v>0</v>
      </c>
      <c r="R539" s="15">
        <v>0</v>
      </c>
      <c r="S539">
        <v>114</v>
      </c>
      <c r="T539">
        <v>29</v>
      </c>
      <c r="U539" s="15">
        <v>0</v>
      </c>
      <c r="V539" s="15">
        <v>0</v>
      </c>
      <c r="W539">
        <v>20</v>
      </c>
      <c r="X539" s="15">
        <v>0</v>
      </c>
      <c r="Y539" s="15">
        <v>0</v>
      </c>
      <c r="Z539">
        <v>52538</v>
      </c>
      <c r="AA539">
        <v>54</v>
      </c>
      <c r="AB539" s="15">
        <v>0</v>
      </c>
      <c r="AC539" s="15">
        <v>0</v>
      </c>
      <c r="AD539" s="15">
        <v>0</v>
      </c>
      <c r="AE539" s="15">
        <v>0</v>
      </c>
      <c r="AF539">
        <v>129</v>
      </c>
      <c r="AG539" s="15">
        <v>0</v>
      </c>
      <c r="AH539" s="15">
        <v>0</v>
      </c>
      <c r="AI539" s="15">
        <v>0</v>
      </c>
      <c r="AJ539" s="15">
        <v>0</v>
      </c>
      <c r="AK539" s="15">
        <v>0</v>
      </c>
      <c r="AL539" s="15">
        <v>0</v>
      </c>
      <c r="AM539" s="15">
        <v>0</v>
      </c>
      <c r="AN539" s="15">
        <v>0</v>
      </c>
      <c r="AO539" s="15">
        <v>0</v>
      </c>
      <c r="AP539" s="15">
        <v>0</v>
      </c>
      <c r="AQ539" s="15">
        <v>0</v>
      </c>
      <c r="AR539" s="15">
        <v>0</v>
      </c>
      <c r="AS539" s="15">
        <v>0</v>
      </c>
      <c r="AT539" s="15">
        <v>0</v>
      </c>
      <c r="AU539" s="15">
        <v>0</v>
      </c>
      <c r="AV539" s="15">
        <v>0</v>
      </c>
      <c r="AW539" s="15">
        <v>0</v>
      </c>
      <c r="AX539" s="15">
        <v>0</v>
      </c>
      <c r="AY539">
        <v>4</v>
      </c>
      <c r="AZ539" s="15">
        <v>0</v>
      </c>
      <c r="BA539" s="15">
        <v>0</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0</v>
      </c>
      <c r="BY539" s="15">
        <v>0</v>
      </c>
      <c r="BZ539" s="15">
        <v>0</v>
      </c>
      <c r="CA539">
        <v>19</v>
      </c>
      <c r="CB539" s="15">
        <v>0</v>
      </c>
      <c r="CC539" s="15">
        <v>0</v>
      </c>
      <c r="CD539" s="15">
        <v>0</v>
      </c>
      <c r="CE539" s="15">
        <v>0</v>
      </c>
      <c r="CF539" s="15">
        <v>0</v>
      </c>
      <c r="CG539" s="15">
        <v>0</v>
      </c>
      <c r="CH539" s="15">
        <v>0</v>
      </c>
      <c r="CI539" s="15">
        <v>0</v>
      </c>
      <c r="CJ539" s="15">
        <v>0</v>
      </c>
      <c r="CK539" s="15">
        <v>0</v>
      </c>
      <c r="CL539" s="15">
        <v>0</v>
      </c>
      <c r="CM539" s="15">
        <v>0</v>
      </c>
      <c r="CN539" s="15">
        <v>0</v>
      </c>
      <c r="CO539" s="15">
        <v>0</v>
      </c>
      <c r="CP539" s="15">
        <v>0</v>
      </c>
      <c r="CQ539" s="15">
        <v>0</v>
      </c>
      <c r="CR539" s="15">
        <v>0</v>
      </c>
      <c r="CS539" s="15">
        <v>0</v>
      </c>
      <c r="CT539" s="15">
        <v>0</v>
      </c>
      <c r="CU539" s="15">
        <v>0</v>
      </c>
      <c r="CV539" s="15">
        <v>0</v>
      </c>
      <c r="CW539" s="15">
        <v>0</v>
      </c>
      <c r="CX539" s="15">
        <v>0</v>
      </c>
      <c r="CY539">
        <v>2</v>
      </c>
      <c r="CZ539" s="15">
        <v>0</v>
      </c>
      <c r="DA539" s="15">
        <v>0</v>
      </c>
      <c r="DB539" s="15">
        <v>0</v>
      </c>
      <c r="DC539" s="15">
        <v>0</v>
      </c>
      <c r="DD539" s="15">
        <v>0</v>
      </c>
      <c r="DE539" s="15">
        <v>0</v>
      </c>
      <c r="DF539" s="15">
        <v>0</v>
      </c>
      <c r="DG539" s="15">
        <v>0</v>
      </c>
      <c r="DH539" s="15">
        <v>0</v>
      </c>
      <c r="DI539" s="15">
        <v>0</v>
      </c>
      <c r="DJ539" s="15">
        <v>0</v>
      </c>
      <c r="DK539" s="15">
        <v>0</v>
      </c>
      <c r="DL539" s="15">
        <v>0</v>
      </c>
      <c r="DM539" s="15">
        <v>0</v>
      </c>
      <c r="DN539" s="15">
        <v>0</v>
      </c>
      <c r="DO539" s="15">
        <v>0</v>
      </c>
      <c r="DP539" s="15">
        <v>0</v>
      </c>
      <c r="DQ539" s="15">
        <v>0</v>
      </c>
      <c r="DR539" s="15">
        <v>0</v>
      </c>
      <c r="DS539">
        <v>21</v>
      </c>
    </row>
    <row r="540" spans="1:123">
      <c r="A540" t="s">
        <v>5123</v>
      </c>
      <c r="B540" t="s">
        <v>18852</v>
      </c>
      <c r="C540" t="s">
        <v>351</v>
      </c>
      <c r="D540" t="s">
        <v>5118</v>
      </c>
      <c r="E540" t="s">
        <v>5124</v>
      </c>
      <c r="F540" s="15" t="str">
        <f>INDEX($I$1:$DS$1,(MATCH(MAX(I540:DS540),I540:DS540,0)))</f>
        <v>Georgians</v>
      </c>
      <c r="G540" s="15">
        <f>MAX(I540:DS540)/H540</f>
        <v>0.99055169417897482</v>
      </c>
      <c r="H540">
        <v>27624.000000000004</v>
      </c>
      <c r="I540" s="15">
        <v>0</v>
      </c>
      <c r="J540" s="15">
        <v>0</v>
      </c>
      <c r="K540" s="15">
        <v>0</v>
      </c>
      <c r="L540" s="15">
        <v>0</v>
      </c>
      <c r="M540" s="15">
        <v>0</v>
      </c>
      <c r="N540" s="15">
        <v>0</v>
      </c>
      <c r="O540" s="15">
        <v>0</v>
      </c>
      <c r="P540" s="15">
        <v>0</v>
      </c>
      <c r="Q540" s="15">
        <v>0</v>
      </c>
      <c r="R540" s="15">
        <v>0</v>
      </c>
      <c r="S540">
        <v>8</v>
      </c>
      <c r="T540">
        <v>4</v>
      </c>
      <c r="U540" s="15">
        <v>0</v>
      </c>
      <c r="V540" s="15">
        <v>0</v>
      </c>
      <c r="W540">
        <v>14</v>
      </c>
      <c r="X540" s="15">
        <v>0</v>
      </c>
      <c r="Y540" s="15">
        <v>0</v>
      </c>
      <c r="Z540">
        <v>27363.000000000004</v>
      </c>
      <c r="AA540">
        <v>2</v>
      </c>
      <c r="AB540" s="15">
        <v>0</v>
      </c>
      <c r="AC540" s="15">
        <v>0</v>
      </c>
      <c r="AD540" s="15">
        <v>0</v>
      </c>
      <c r="AE540" s="15">
        <v>0</v>
      </c>
      <c r="AF540">
        <v>1</v>
      </c>
      <c r="AG540" s="15">
        <v>0</v>
      </c>
      <c r="AH540" s="15">
        <v>0</v>
      </c>
      <c r="AI540" s="15">
        <v>0</v>
      </c>
      <c r="AJ540" s="15">
        <v>0</v>
      </c>
      <c r="AK540" s="15">
        <v>0</v>
      </c>
      <c r="AL540" s="15">
        <v>0</v>
      </c>
      <c r="AM540" s="15">
        <v>0</v>
      </c>
      <c r="AN540" s="15">
        <v>0</v>
      </c>
      <c r="AO540" s="15">
        <v>0</v>
      </c>
      <c r="AP540" s="15">
        <v>0</v>
      </c>
      <c r="AQ540" s="15">
        <v>0</v>
      </c>
      <c r="AR540" s="15">
        <v>0</v>
      </c>
      <c r="AS540" s="15">
        <v>0</v>
      </c>
      <c r="AT540" s="15">
        <v>0</v>
      </c>
      <c r="AU540" s="15">
        <v>0</v>
      </c>
      <c r="AV540" s="15">
        <v>0</v>
      </c>
      <c r="AW540" s="15">
        <v>0</v>
      </c>
      <c r="AX540" s="15">
        <v>0</v>
      </c>
      <c r="AY540">
        <v>2</v>
      </c>
      <c r="AZ540" s="15">
        <v>0</v>
      </c>
      <c r="BA540" s="15">
        <v>0</v>
      </c>
      <c r="BB540" s="15">
        <v>0</v>
      </c>
      <c r="BC540" s="15">
        <v>0</v>
      </c>
      <c r="BD540" s="15">
        <v>0</v>
      </c>
      <c r="BE540" s="15">
        <v>0</v>
      </c>
      <c r="BF540" s="15">
        <v>0</v>
      </c>
      <c r="BG540" s="15">
        <v>0</v>
      </c>
      <c r="BH540" s="15">
        <v>0</v>
      </c>
      <c r="BI540" s="15">
        <v>0</v>
      </c>
      <c r="BJ540" s="15">
        <v>0</v>
      </c>
      <c r="BK540" s="15">
        <v>0</v>
      </c>
      <c r="BL540" s="15">
        <v>0</v>
      </c>
      <c r="BM540" s="15">
        <v>0</v>
      </c>
      <c r="BN540" s="15">
        <v>0</v>
      </c>
      <c r="BO540" s="15">
        <v>0</v>
      </c>
      <c r="BP540" s="15">
        <v>0</v>
      </c>
      <c r="BQ540" s="15">
        <v>0</v>
      </c>
      <c r="BR540" s="15">
        <v>0</v>
      </c>
      <c r="BS540" s="15">
        <v>0</v>
      </c>
      <c r="BT540" s="15">
        <v>0</v>
      </c>
      <c r="BU540" s="15">
        <v>0</v>
      </c>
      <c r="BV540" s="15">
        <v>0</v>
      </c>
      <c r="BW540" s="15">
        <v>0</v>
      </c>
      <c r="BX540" s="15">
        <v>0</v>
      </c>
      <c r="BY540" s="15">
        <v>0</v>
      </c>
      <c r="BZ540" s="15">
        <v>0</v>
      </c>
      <c r="CA540">
        <v>1</v>
      </c>
      <c r="CB540" s="15">
        <v>0</v>
      </c>
      <c r="CC540" s="15">
        <v>0</v>
      </c>
      <c r="CD540" s="15">
        <v>0</v>
      </c>
      <c r="CE540" s="15">
        <v>0</v>
      </c>
      <c r="CF540" s="15">
        <v>0</v>
      </c>
      <c r="CG540" s="15">
        <v>0</v>
      </c>
      <c r="CH540" s="15">
        <v>0</v>
      </c>
      <c r="CI540" s="15">
        <v>0</v>
      </c>
      <c r="CJ540" s="15">
        <v>0</v>
      </c>
      <c r="CK540" s="15">
        <v>0</v>
      </c>
      <c r="CL540" s="15">
        <v>0</v>
      </c>
      <c r="CM540" s="15">
        <v>0</v>
      </c>
      <c r="CN540" s="15">
        <v>0</v>
      </c>
      <c r="CO540" s="15">
        <v>0</v>
      </c>
      <c r="CP540" s="15">
        <v>0</v>
      </c>
      <c r="CQ540" s="15">
        <v>0</v>
      </c>
      <c r="CR540" s="15">
        <v>0</v>
      </c>
      <c r="CS540" s="15">
        <v>0</v>
      </c>
      <c r="CT540" s="15">
        <v>0</v>
      </c>
      <c r="CU540" s="15">
        <v>0</v>
      </c>
      <c r="CV540" s="15">
        <v>0</v>
      </c>
      <c r="CW540" s="15">
        <v>0</v>
      </c>
      <c r="CX540" s="15">
        <v>0</v>
      </c>
      <c r="CY540">
        <v>2</v>
      </c>
      <c r="CZ540" s="15">
        <v>0</v>
      </c>
      <c r="DA540" s="15">
        <v>0</v>
      </c>
      <c r="DB540" s="15">
        <v>0</v>
      </c>
      <c r="DC540" s="15">
        <v>0</v>
      </c>
      <c r="DD540" s="15">
        <v>0</v>
      </c>
      <c r="DE540" s="15">
        <v>0</v>
      </c>
      <c r="DF540" s="15">
        <v>0</v>
      </c>
      <c r="DG540" s="15">
        <v>0</v>
      </c>
      <c r="DH540" s="15">
        <v>0</v>
      </c>
      <c r="DI540" s="15">
        <v>0</v>
      </c>
      <c r="DJ540" s="15">
        <v>0</v>
      </c>
      <c r="DK540" s="15">
        <v>0</v>
      </c>
      <c r="DL540" s="15">
        <v>0</v>
      </c>
      <c r="DM540" s="15">
        <v>0</v>
      </c>
      <c r="DN540" s="15">
        <v>0</v>
      </c>
      <c r="DO540" s="15">
        <v>0</v>
      </c>
      <c r="DP540" s="15">
        <v>0</v>
      </c>
      <c r="DQ540" s="15">
        <v>0</v>
      </c>
      <c r="DR540" s="15">
        <v>0</v>
      </c>
      <c r="DS540">
        <v>227</v>
      </c>
    </row>
    <row r="541" spans="1:123">
      <c r="A541" t="s">
        <v>5125</v>
      </c>
      <c r="B541" t="s">
        <v>18853</v>
      </c>
      <c r="C541" t="s">
        <v>351</v>
      </c>
      <c r="D541" t="s">
        <v>5118</v>
      </c>
      <c r="E541" t="s">
        <v>5126</v>
      </c>
      <c r="F541" s="15" t="str">
        <f>INDEX($I$1:$DS$1,(MATCH(MAX(I541:DS541),I541:DS541,0)))</f>
        <v>Georgians</v>
      </c>
      <c r="G541" s="15">
        <f>MAX(I541:DS541)/H541</f>
        <v>0.97097269188144697</v>
      </c>
      <c r="H541">
        <v>70382</v>
      </c>
      <c r="I541" s="15">
        <v>0</v>
      </c>
      <c r="J541" s="15">
        <v>0</v>
      </c>
      <c r="K541" s="15">
        <v>0</v>
      </c>
      <c r="L541" s="15">
        <v>0</v>
      </c>
      <c r="M541" s="15">
        <v>0</v>
      </c>
      <c r="N541" s="15">
        <v>0</v>
      </c>
      <c r="O541" s="15">
        <v>0</v>
      </c>
      <c r="P541" s="15">
        <v>0</v>
      </c>
      <c r="Q541" s="15">
        <v>0</v>
      </c>
      <c r="R541" s="15">
        <v>0</v>
      </c>
      <c r="S541">
        <v>627</v>
      </c>
      <c r="T541">
        <v>121</v>
      </c>
      <c r="U541" s="15">
        <v>0</v>
      </c>
      <c r="V541" s="15">
        <v>0</v>
      </c>
      <c r="W541">
        <v>38</v>
      </c>
      <c r="X541" s="15">
        <v>0</v>
      </c>
      <c r="Y541" s="15">
        <v>0</v>
      </c>
      <c r="Z541">
        <v>68339</v>
      </c>
      <c r="AA541">
        <v>10</v>
      </c>
      <c r="AB541" s="15">
        <v>0</v>
      </c>
      <c r="AC541" s="15">
        <v>0</v>
      </c>
      <c r="AD541" s="15">
        <v>0</v>
      </c>
      <c r="AE541" s="15">
        <v>0</v>
      </c>
      <c r="AF541">
        <v>655</v>
      </c>
      <c r="AG541" s="15">
        <v>0</v>
      </c>
      <c r="AH541" s="15">
        <v>0</v>
      </c>
      <c r="AI541" s="15">
        <v>0</v>
      </c>
      <c r="AJ541" s="15">
        <v>0</v>
      </c>
      <c r="AK541" s="15">
        <v>0</v>
      </c>
      <c r="AL541" s="15">
        <v>0</v>
      </c>
      <c r="AM541" s="15">
        <v>0</v>
      </c>
      <c r="AN541" s="15">
        <v>0</v>
      </c>
      <c r="AO541" s="15">
        <v>0</v>
      </c>
      <c r="AP541" s="15">
        <v>0</v>
      </c>
      <c r="AQ541" s="15">
        <v>0</v>
      </c>
      <c r="AR541" s="15">
        <v>0</v>
      </c>
      <c r="AS541" s="15">
        <v>0</v>
      </c>
      <c r="AT541" s="15">
        <v>0</v>
      </c>
      <c r="AU541" s="15">
        <v>0</v>
      </c>
      <c r="AV541" s="15">
        <v>0</v>
      </c>
      <c r="AW541" s="15">
        <v>0</v>
      </c>
      <c r="AX541" s="15">
        <v>0</v>
      </c>
      <c r="AY541">
        <v>22</v>
      </c>
      <c r="AZ541" s="15">
        <v>0</v>
      </c>
      <c r="BA541" s="15">
        <v>0</v>
      </c>
      <c r="BB541" s="15">
        <v>0</v>
      </c>
      <c r="BC541" s="15">
        <v>0</v>
      </c>
      <c r="BD541">
        <v>1</v>
      </c>
      <c r="BE541" s="15">
        <v>0</v>
      </c>
      <c r="BF541" s="15">
        <v>0</v>
      </c>
      <c r="BG541">
        <v>129</v>
      </c>
      <c r="BH541" s="15">
        <v>0</v>
      </c>
      <c r="BI541" s="15">
        <v>0</v>
      </c>
      <c r="BJ541" s="15">
        <v>0</v>
      </c>
      <c r="BK541" s="15">
        <v>0</v>
      </c>
      <c r="BL541" s="15">
        <v>0</v>
      </c>
      <c r="BM541" s="15">
        <v>0</v>
      </c>
      <c r="BN541" s="15">
        <v>0</v>
      </c>
      <c r="BO541" s="15">
        <v>0</v>
      </c>
      <c r="BP541" s="15">
        <v>0</v>
      </c>
      <c r="BQ541" s="15">
        <v>0</v>
      </c>
      <c r="BR541" s="15">
        <v>0</v>
      </c>
      <c r="BS541" s="15">
        <v>0</v>
      </c>
      <c r="BT541" s="15">
        <v>0</v>
      </c>
      <c r="BU541" s="15">
        <v>0</v>
      </c>
      <c r="BV541" s="15">
        <v>0</v>
      </c>
      <c r="BW541" s="15">
        <v>0</v>
      </c>
      <c r="BX541" s="15">
        <v>0</v>
      </c>
      <c r="BY541" s="15">
        <v>0</v>
      </c>
      <c r="BZ541" s="15">
        <v>0</v>
      </c>
      <c r="CA541">
        <v>251</v>
      </c>
      <c r="CB541" s="15">
        <v>0</v>
      </c>
      <c r="CC541" s="15">
        <v>0</v>
      </c>
      <c r="CD541" s="15">
        <v>0</v>
      </c>
      <c r="CE541" s="15">
        <v>0</v>
      </c>
      <c r="CF541" s="15">
        <v>0</v>
      </c>
      <c r="CG541" s="15">
        <v>0</v>
      </c>
      <c r="CH541" s="15">
        <v>0</v>
      </c>
      <c r="CI541" s="15">
        <v>0</v>
      </c>
      <c r="CJ541" s="15">
        <v>0</v>
      </c>
      <c r="CK541" s="15">
        <v>0</v>
      </c>
      <c r="CL541">
        <v>5</v>
      </c>
      <c r="CM541" s="15">
        <v>0</v>
      </c>
      <c r="CN541" s="15">
        <v>0</v>
      </c>
      <c r="CO541" s="15">
        <v>0</v>
      </c>
      <c r="CP541" s="15">
        <v>0</v>
      </c>
      <c r="CQ541" s="15">
        <v>0</v>
      </c>
      <c r="CR541" s="15">
        <v>0</v>
      </c>
      <c r="CS541" s="15">
        <v>0</v>
      </c>
      <c r="CT541" s="15">
        <v>0</v>
      </c>
      <c r="CU541" s="15">
        <v>0</v>
      </c>
      <c r="CV541" s="15">
        <v>0</v>
      </c>
      <c r="CW541" s="15">
        <v>0</v>
      </c>
      <c r="CX541" s="15">
        <v>0</v>
      </c>
      <c r="CY541">
        <v>3</v>
      </c>
      <c r="CZ541" s="15">
        <v>0</v>
      </c>
      <c r="DA541" s="15">
        <v>0</v>
      </c>
      <c r="DB541" s="15">
        <v>0</v>
      </c>
      <c r="DC541" s="15">
        <v>0</v>
      </c>
      <c r="DD541" s="15">
        <v>0</v>
      </c>
      <c r="DE541" s="15">
        <v>0</v>
      </c>
      <c r="DF541" s="15">
        <v>0</v>
      </c>
      <c r="DG541" s="15">
        <v>0</v>
      </c>
      <c r="DH541" s="15">
        <v>0</v>
      </c>
      <c r="DI541" s="15">
        <v>0</v>
      </c>
      <c r="DJ541" s="15">
        <v>0</v>
      </c>
      <c r="DK541" s="15">
        <v>0</v>
      </c>
      <c r="DL541" s="15">
        <v>0</v>
      </c>
      <c r="DM541" s="15">
        <v>0</v>
      </c>
      <c r="DN541" s="15">
        <v>0</v>
      </c>
      <c r="DO541" s="15">
        <v>0</v>
      </c>
      <c r="DP541" s="15">
        <v>0</v>
      </c>
      <c r="DQ541" s="15">
        <v>0</v>
      </c>
      <c r="DR541" s="15">
        <v>0</v>
      </c>
      <c r="DS541">
        <v>181</v>
      </c>
    </row>
    <row r="542" spans="1:123">
      <c r="A542" t="s">
        <v>5127</v>
      </c>
      <c r="B542" t="s">
        <v>18854</v>
      </c>
      <c r="C542" t="s">
        <v>351</v>
      </c>
      <c r="D542" t="s">
        <v>5118</v>
      </c>
      <c r="E542" t="s">
        <v>5128</v>
      </c>
      <c r="F542" s="15" t="str">
        <f>INDEX($I$1:$DS$1,(MATCH(MAX(I542:DS542),I542:DS542,0)))</f>
        <v>Georgians</v>
      </c>
      <c r="G542" s="15">
        <f>MAX(I542:DS542)/H542</f>
        <v>0.9813597234460788</v>
      </c>
      <c r="H542">
        <v>14753</v>
      </c>
      <c r="I542" s="15">
        <v>0</v>
      </c>
      <c r="J542" s="15">
        <v>0</v>
      </c>
      <c r="K542" s="15">
        <v>0</v>
      </c>
      <c r="L542" s="15">
        <v>0</v>
      </c>
      <c r="M542" s="15">
        <v>0</v>
      </c>
      <c r="N542" s="15">
        <v>0</v>
      </c>
      <c r="O542" s="15">
        <v>0</v>
      </c>
      <c r="P542" s="15">
        <v>0</v>
      </c>
      <c r="Q542" s="15">
        <v>0</v>
      </c>
      <c r="R542" s="15">
        <v>0</v>
      </c>
      <c r="S542">
        <v>2</v>
      </c>
      <c r="T542">
        <v>2</v>
      </c>
      <c r="U542" s="15">
        <v>0</v>
      </c>
      <c r="V542" s="15">
        <v>0</v>
      </c>
      <c r="W542" s="15">
        <v>0</v>
      </c>
      <c r="X542" s="15">
        <v>0</v>
      </c>
      <c r="Y542" s="15">
        <v>0</v>
      </c>
      <c r="Z542">
        <v>14478</v>
      </c>
      <c r="AA542">
        <v>1</v>
      </c>
      <c r="AB542" s="15">
        <v>0</v>
      </c>
      <c r="AC542" s="15">
        <v>0</v>
      </c>
      <c r="AD542" s="15">
        <v>0</v>
      </c>
      <c r="AE542" s="15">
        <v>0</v>
      </c>
      <c r="AF542">
        <v>2</v>
      </c>
      <c r="AG542" s="15">
        <v>0</v>
      </c>
      <c r="AH542" s="15">
        <v>0</v>
      </c>
      <c r="AI542" s="15">
        <v>0</v>
      </c>
      <c r="AJ542" s="15">
        <v>0</v>
      </c>
      <c r="AK542" s="15">
        <v>0</v>
      </c>
      <c r="AL542" s="15">
        <v>0</v>
      </c>
      <c r="AM542" s="15">
        <v>0</v>
      </c>
      <c r="AN542" s="15">
        <v>0</v>
      </c>
      <c r="AO542" s="15">
        <v>0</v>
      </c>
      <c r="AP542" s="15">
        <v>0</v>
      </c>
      <c r="AQ542" s="15">
        <v>0</v>
      </c>
      <c r="AR542" s="15">
        <v>0</v>
      </c>
      <c r="AS542" s="15">
        <v>0</v>
      </c>
      <c r="AT542" s="15">
        <v>0</v>
      </c>
      <c r="AU542" s="15">
        <v>0</v>
      </c>
      <c r="AV542" s="15">
        <v>0</v>
      </c>
      <c r="AW542" s="15">
        <v>0</v>
      </c>
      <c r="AX542" s="15">
        <v>0</v>
      </c>
      <c r="AY542">
        <v>1</v>
      </c>
      <c r="AZ542" s="15">
        <v>0</v>
      </c>
      <c r="BA542" s="15">
        <v>0</v>
      </c>
      <c r="BB542" s="15">
        <v>0</v>
      </c>
      <c r="BC542" s="15">
        <v>0</v>
      </c>
      <c r="BD542" s="15">
        <v>0</v>
      </c>
      <c r="BE542" s="15">
        <v>0</v>
      </c>
      <c r="BF542" s="15">
        <v>0</v>
      </c>
      <c r="BG542" s="15">
        <v>0</v>
      </c>
      <c r="BH542" s="15">
        <v>0</v>
      </c>
      <c r="BI542" s="15">
        <v>0</v>
      </c>
      <c r="BJ542" s="15">
        <v>0</v>
      </c>
      <c r="BK542" s="15">
        <v>0</v>
      </c>
      <c r="BL542" s="15">
        <v>0</v>
      </c>
      <c r="BM542" s="15">
        <v>0</v>
      </c>
      <c r="BN542" s="15">
        <v>0</v>
      </c>
      <c r="BO542" s="15">
        <v>0</v>
      </c>
      <c r="BP542" s="15">
        <v>0</v>
      </c>
      <c r="BQ542" s="15">
        <v>0</v>
      </c>
      <c r="BR542" s="15">
        <v>0</v>
      </c>
      <c r="BS542" s="15">
        <v>0</v>
      </c>
      <c r="BT542" s="15">
        <v>0</v>
      </c>
      <c r="BU542" s="15">
        <v>0</v>
      </c>
      <c r="BV542" s="15">
        <v>0</v>
      </c>
      <c r="BW542" s="15">
        <v>0</v>
      </c>
      <c r="BX542" s="15">
        <v>0</v>
      </c>
      <c r="BY542" s="15">
        <v>0</v>
      </c>
      <c r="BZ542" s="15">
        <v>0</v>
      </c>
      <c r="CA542" s="15">
        <v>0</v>
      </c>
      <c r="CB542" s="15">
        <v>0</v>
      </c>
      <c r="CC542" s="15">
        <v>0</v>
      </c>
      <c r="CD542" s="15">
        <v>0</v>
      </c>
      <c r="CE542" s="15">
        <v>0</v>
      </c>
      <c r="CF542" s="15">
        <v>0</v>
      </c>
      <c r="CG542" s="15">
        <v>0</v>
      </c>
      <c r="CH542" s="15">
        <v>0</v>
      </c>
      <c r="CI542" s="15">
        <v>0</v>
      </c>
      <c r="CJ542" s="15">
        <v>0</v>
      </c>
      <c r="CK542" s="15">
        <v>0</v>
      </c>
      <c r="CL542" s="15">
        <v>0</v>
      </c>
      <c r="CM542" s="15">
        <v>0</v>
      </c>
      <c r="CN542" s="15">
        <v>0</v>
      </c>
      <c r="CO542" s="15">
        <v>0</v>
      </c>
      <c r="CP542" s="15">
        <v>0</v>
      </c>
      <c r="CQ542" s="15">
        <v>0</v>
      </c>
      <c r="CR542" s="15">
        <v>0</v>
      </c>
      <c r="CS542" s="15">
        <v>0</v>
      </c>
      <c r="CT542" s="15">
        <v>0</v>
      </c>
      <c r="CU542" s="15">
        <v>0</v>
      </c>
      <c r="CV542" s="15">
        <v>0</v>
      </c>
      <c r="CW542" s="15">
        <v>0</v>
      </c>
      <c r="CX542" s="15">
        <v>0</v>
      </c>
      <c r="CY542">
        <v>1</v>
      </c>
      <c r="CZ542" s="15">
        <v>0</v>
      </c>
      <c r="DA542" s="15">
        <v>0</v>
      </c>
      <c r="DB542" s="15">
        <v>0</v>
      </c>
      <c r="DC542" s="15">
        <v>0</v>
      </c>
      <c r="DD542" s="15">
        <v>0</v>
      </c>
      <c r="DE542" s="15">
        <v>0</v>
      </c>
      <c r="DF542" s="15">
        <v>0</v>
      </c>
      <c r="DG542" s="15">
        <v>0</v>
      </c>
      <c r="DH542" s="15">
        <v>0</v>
      </c>
      <c r="DI542" s="15">
        <v>0</v>
      </c>
      <c r="DJ542" s="15">
        <v>0</v>
      </c>
      <c r="DK542" s="15">
        <v>0</v>
      </c>
      <c r="DL542" s="15">
        <v>0</v>
      </c>
      <c r="DM542" s="15">
        <v>0</v>
      </c>
      <c r="DN542" s="15">
        <v>0</v>
      </c>
      <c r="DO542" s="15">
        <v>0</v>
      </c>
      <c r="DP542" s="15">
        <v>0</v>
      </c>
      <c r="DQ542" s="15">
        <v>0</v>
      </c>
      <c r="DR542" s="15">
        <v>0</v>
      </c>
      <c r="DS542">
        <v>266</v>
      </c>
    </row>
    <row r="543" spans="1:123">
      <c r="A543" t="s">
        <v>5129</v>
      </c>
      <c r="B543" t="s">
        <v>18855</v>
      </c>
      <c r="C543" t="s">
        <v>351</v>
      </c>
      <c r="D543" t="s">
        <v>5131</v>
      </c>
      <c r="E543" t="s">
        <v>5130</v>
      </c>
      <c r="F543" s="15" t="str">
        <f>INDEX($I$1:$DS$1,(MATCH(MAX(I543:DS543),I543:DS543,0)))</f>
        <v>Georgians</v>
      </c>
      <c r="G543" s="15">
        <f>MAX(I543:DS543)/H543</f>
        <v>0.94518330870452472</v>
      </c>
      <c r="H543">
        <v>14211</v>
      </c>
      <c r="I543" s="15">
        <v>0</v>
      </c>
      <c r="J543" s="15">
        <v>0</v>
      </c>
      <c r="K543" s="15">
        <v>0</v>
      </c>
      <c r="L543" s="15">
        <v>0</v>
      </c>
      <c r="M543" s="15">
        <v>0</v>
      </c>
      <c r="N543" s="15">
        <v>0</v>
      </c>
      <c r="O543" s="15">
        <v>0</v>
      </c>
      <c r="P543" s="15">
        <v>0</v>
      </c>
      <c r="Q543" s="15">
        <v>0</v>
      </c>
      <c r="R543" s="15">
        <v>0</v>
      </c>
      <c r="S543">
        <v>120</v>
      </c>
      <c r="T543">
        <v>41</v>
      </c>
      <c r="U543" s="15">
        <v>0</v>
      </c>
      <c r="V543" s="15">
        <v>0</v>
      </c>
      <c r="W543">
        <v>1</v>
      </c>
      <c r="X543" s="15">
        <v>0</v>
      </c>
      <c r="Y543" s="15">
        <v>0</v>
      </c>
      <c r="Z543">
        <v>13432</v>
      </c>
      <c r="AA543">
        <v>2</v>
      </c>
      <c r="AB543" s="15">
        <v>0</v>
      </c>
      <c r="AC543" s="15">
        <v>0</v>
      </c>
      <c r="AD543" s="15">
        <v>0</v>
      </c>
      <c r="AE543" s="15">
        <v>0</v>
      </c>
      <c r="AF543">
        <v>536</v>
      </c>
      <c r="AG543" s="15">
        <v>0</v>
      </c>
      <c r="AH543" s="15">
        <v>0</v>
      </c>
      <c r="AI543" s="15">
        <v>0</v>
      </c>
      <c r="AJ543" s="15">
        <v>0</v>
      </c>
      <c r="AK543" s="15">
        <v>0</v>
      </c>
      <c r="AL543" s="15">
        <v>0</v>
      </c>
      <c r="AM543" s="15">
        <v>0</v>
      </c>
      <c r="AN543" s="15">
        <v>0</v>
      </c>
      <c r="AO543" s="15">
        <v>0</v>
      </c>
      <c r="AP543" s="15">
        <v>0</v>
      </c>
      <c r="AQ543" s="15">
        <v>0</v>
      </c>
      <c r="AR543" s="15">
        <v>0</v>
      </c>
      <c r="AS543" s="15">
        <v>0</v>
      </c>
      <c r="AT543" s="15">
        <v>0</v>
      </c>
      <c r="AU543" s="15">
        <v>0</v>
      </c>
      <c r="AV543" s="15">
        <v>0</v>
      </c>
      <c r="AW543" s="15">
        <v>0</v>
      </c>
      <c r="AX543" s="15">
        <v>0</v>
      </c>
      <c r="AY543">
        <v>9</v>
      </c>
      <c r="AZ543" s="15">
        <v>0</v>
      </c>
      <c r="BA543" s="15">
        <v>0</v>
      </c>
      <c r="BB543" s="15">
        <v>0</v>
      </c>
      <c r="BC543" s="15">
        <v>0</v>
      </c>
      <c r="BD543" s="15">
        <v>0</v>
      </c>
      <c r="BE543" s="15">
        <v>0</v>
      </c>
      <c r="BF543" s="15">
        <v>0</v>
      </c>
      <c r="BG543">
        <v>15</v>
      </c>
      <c r="BH543" s="15">
        <v>0</v>
      </c>
      <c r="BI543" s="15">
        <v>0</v>
      </c>
      <c r="BJ543" s="15">
        <v>0</v>
      </c>
      <c r="BK543" s="15">
        <v>0</v>
      </c>
      <c r="BL543" s="15">
        <v>0</v>
      </c>
      <c r="BM543" s="15">
        <v>0</v>
      </c>
      <c r="BN543" s="15">
        <v>0</v>
      </c>
      <c r="BO543" s="15">
        <v>0</v>
      </c>
      <c r="BP543" s="15">
        <v>0</v>
      </c>
      <c r="BQ543" s="15">
        <v>0</v>
      </c>
      <c r="BR543" s="15">
        <v>0</v>
      </c>
      <c r="BS543" s="15">
        <v>0</v>
      </c>
      <c r="BT543" s="15">
        <v>0</v>
      </c>
      <c r="BU543" s="15">
        <v>0</v>
      </c>
      <c r="BV543" s="15">
        <v>0</v>
      </c>
      <c r="BW543" s="15">
        <v>0</v>
      </c>
      <c r="BX543" s="15">
        <v>0</v>
      </c>
      <c r="BY543" s="15">
        <v>0</v>
      </c>
      <c r="BZ543" s="15">
        <v>0</v>
      </c>
      <c r="CA543">
        <v>9</v>
      </c>
      <c r="CB543" s="15">
        <v>0</v>
      </c>
      <c r="CC543" s="15">
        <v>0</v>
      </c>
      <c r="CD543" s="15">
        <v>0</v>
      </c>
      <c r="CE543" s="15">
        <v>0</v>
      </c>
      <c r="CF543" s="15">
        <v>0</v>
      </c>
      <c r="CG543" s="15">
        <v>0</v>
      </c>
      <c r="CH543" s="15">
        <v>0</v>
      </c>
      <c r="CI543" s="15">
        <v>0</v>
      </c>
      <c r="CJ543" s="15">
        <v>0</v>
      </c>
      <c r="CK543" s="15">
        <v>0</v>
      </c>
      <c r="CL543">
        <v>11</v>
      </c>
      <c r="CM543" s="15">
        <v>0</v>
      </c>
      <c r="CN543" s="15">
        <v>0</v>
      </c>
      <c r="CO543" s="15">
        <v>0</v>
      </c>
      <c r="CP543" s="15">
        <v>0</v>
      </c>
      <c r="CQ543" s="15">
        <v>0</v>
      </c>
      <c r="CR543" s="15">
        <v>0</v>
      </c>
      <c r="CS543" s="15">
        <v>0</v>
      </c>
      <c r="CT543" s="15">
        <v>0</v>
      </c>
      <c r="CU543" s="15">
        <v>0</v>
      </c>
      <c r="CV543" s="15">
        <v>0</v>
      </c>
      <c r="CW543" s="15">
        <v>0</v>
      </c>
      <c r="CX543" s="15">
        <v>0</v>
      </c>
      <c r="CY543">
        <v>2</v>
      </c>
      <c r="CZ543" s="15">
        <v>0</v>
      </c>
      <c r="DA543" s="15">
        <v>0</v>
      </c>
      <c r="DB543" s="15">
        <v>0</v>
      </c>
      <c r="DC543" s="15">
        <v>0</v>
      </c>
      <c r="DD543" s="15">
        <v>0</v>
      </c>
      <c r="DE543" s="15">
        <v>0</v>
      </c>
      <c r="DF543" s="15">
        <v>0</v>
      </c>
      <c r="DG543" s="15">
        <v>0</v>
      </c>
      <c r="DH543" s="15">
        <v>0</v>
      </c>
      <c r="DI543" s="15">
        <v>0</v>
      </c>
      <c r="DJ543" s="15">
        <v>0</v>
      </c>
      <c r="DK543" s="15">
        <v>0</v>
      </c>
      <c r="DL543" s="15">
        <v>0</v>
      </c>
      <c r="DM543" s="15">
        <v>0</v>
      </c>
      <c r="DN543" s="15">
        <v>0</v>
      </c>
      <c r="DO543" s="15">
        <v>0</v>
      </c>
      <c r="DP543" s="15">
        <v>0</v>
      </c>
      <c r="DQ543" s="15">
        <v>0</v>
      </c>
      <c r="DR543" s="15">
        <v>0</v>
      </c>
      <c r="DS543">
        <v>33</v>
      </c>
    </row>
    <row r="544" spans="1:123">
      <c r="A544" t="s">
        <v>5132</v>
      </c>
      <c r="B544" t="s">
        <v>18856</v>
      </c>
      <c r="C544" t="s">
        <v>351</v>
      </c>
      <c r="D544" t="s">
        <v>5131</v>
      </c>
      <c r="E544" t="s">
        <v>5133</v>
      </c>
      <c r="F544" s="15" t="str">
        <f>INDEX($I$1:$DS$1,(MATCH(MAX(I544:DS544),I544:DS544,0)))</f>
        <v>Georgians</v>
      </c>
      <c r="G544" s="15">
        <f>MAX(I544:DS544)/H544</f>
        <v>0.99653619674402494</v>
      </c>
      <c r="H544">
        <v>17322</v>
      </c>
      <c r="I544" s="15">
        <v>0</v>
      </c>
      <c r="J544" s="15">
        <v>0</v>
      </c>
      <c r="K544" s="15">
        <v>0</v>
      </c>
      <c r="L544" s="15">
        <v>0</v>
      </c>
      <c r="M544" s="15">
        <v>0</v>
      </c>
      <c r="N544" s="15">
        <v>0</v>
      </c>
      <c r="O544" s="15">
        <v>0</v>
      </c>
      <c r="P544" s="15">
        <v>0</v>
      </c>
      <c r="Q544" s="15">
        <v>0</v>
      </c>
      <c r="R544" s="15">
        <v>0</v>
      </c>
      <c r="S544">
        <v>34</v>
      </c>
      <c r="T544">
        <v>2</v>
      </c>
      <c r="U544" s="15">
        <v>0</v>
      </c>
      <c r="V544" s="15">
        <v>0</v>
      </c>
      <c r="W544">
        <v>1</v>
      </c>
      <c r="X544" s="15">
        <v>0</v>
      </c>
      <c r="Y544" s="15">
        <v>0</v>
      </c>
      <c r="Z544">
        <v>17262</v>
      </c>
      <c r="AA544">
        <v>1</v>
      </c>
      <c r="AB544" s="15">
        <v>0</v>
      </c>
      <c r="AC544" s="15">
        <v>0</v>
      </c>
      <c r="AD544" s="15">
        <v>0</v>
      </c>
      <c r="AE544" s="15">
        <v>0</v>
      </c>
      <c r="AF544">
        <v>10</v>
      </c>
      <c r="AG544" s="15">
        <v>0</v>
      </c>
      <c r="AH544" s="15">
        <v>0</v>
      </c>
      <c r="AI544" s="15">
        <v>0</v>
      </c>
      <c r="AJ544" s="15">
        <v>0</v>
      </c>
      <c r="AK544" s="15">
        <v>0</v>
      </c>
      <c r="AL544" s="15">
        <v>0</v>
      </c>
      <c r="AM544" s="15">
        <v>0</v>
      </c>
      <c r="AN544" s="15">
        <v>0</v>
      </c>
      <c r="AO544" s="15">
        <v>0</v>
      </c>
      <c r="AP544" s="15">
        <v>0</v>
      </c>
      <c r="AQ544" s="15">
        <v>0</v>
      </c>
      <c r="AR544" s="15">
        <v>0</v>
      </c>
      <c r="AS544" s="15">
        <v>0</v>
      </c>
      <c r="AT544" s="15">
        <v>0</v>
      </c>
      <c r="AU544" s="15">
        <v>0</v>
      </c>
      <c r="AV544" s="15">
        <v>0</v>
      </c>
      <c r="AW544" s="15">
        <v>0</v>
      </c>
      <c r="AX544" s="15">
        <v>0</v>
      </c>
      <c r="AY544">
        <v>4</v>
      </c>
      <c r="AZ544" s="15">
        <v>0</v>
      </c>
      <c r="BA544" s="15">
        <v>0</v>
      </c>
      <c r="BB544" s="15">
        <v>0</v>
      </c>
      <c r="BC544" s="15">
        <v>0</v>
      </c>
      <c r="BD544" s="15">
        <v>0</v>
      </c>
      <c r="BE544" s="15">
        <v>0</v>
      </c>
      <c r="BF544" s="15">
        <v>0</v>
      </c>
      <c r="BG544" s="15">
        <v>0</v>
      </c>
      <c r="BH544" s="15">
        <v>0</v>
      </c>
      <c r="BI544" s="15">
        <v>0</v>
      </c>
      <c r="BJ544" s="15">
        <v>0</v>
      </c>
      <c r="BK544" s="15">
        <v>0</v>
      </c>
      <c r="BL544" s="15">
        <v>0</v>
      </c>
      <c r="BM544" s="15">
        <v>0</v>
      </c>
      <c r="BN544" s="15">
        <v>0</v>
      </c>
      <c r="BO544" s="15">
        <v>0</v>
      </c>
      <c r="BP544" s="15">
        <v>0</v>
      </c>
      <c r="BQ544" s="15">
        <v>0</v>
      </c>
      <c r="BR544" s="15">
        <v>0</v>
      </c>
      <c r="BS544" s="15">
        <v>0</v>
      </c>
      <c r="BT544" s="15">
        <v>0</v>
      </c>
      <c r="BU544" s="15">
        <v>0</v>
      </c>
      <c r="BV544" s="15">
        <v>0</v>
      </c>
      <c r="BW544" s="15">
        <v>0</v>
      </c>
      <c r="BX544" s="15">
        <v>0</v>
      </c>
      <c r="BY544" s="15">
        <v>0</v>
      </c>
      <c r="BZ544" s="15">
        <v>0</v>
      </c>
      <c r="CA544">
        <v>3</v>
      </c>
      <c r="CB544" s="15">
        <v>0</v>
      </c>
      <c r="CC544" s="15">
        <v>0</v>
      </c>
      <c r="CD544" s="15">
        <v>0</v>
      </c>
      <c r="CE544" s="15">
        <v>0</v>
      </c>
      <c r="CF544" s="15">
        <v>0</v>
      </c>
      <c r="CG544" s="15">
        <v>0</v>
      </c>
      <c r="CH544" s="15">
        <v>0</v>
      </c>
      <c r="CI544" s="15">
        <v>0</v>
      </c>
      <c r="CJ544" s="15">
        <v>0</v>
      </c>
      <c r="CK544" s="15">
        <v>0</v>
      </c>
      <c r="CL544" s="15">
        <v>0</v>
      </c>
      <c r="CM544" s="15">
        <v>0</v>
      </c>
      <c r="CN544" s="15">
        <v>0</v>
      </c>
      <c r="CO544" s="15">
        <v>0</v>
      </c>
      <c r="CP544" s="15">
        <v>0</v>
      </c>
      <c r="CQ544" s="15">
        <v>0</v>
      </c>
      <c r="CR544" s="15">
        <v>0</v>
      </c>
      <c r="CS544" s="15">
        <v>0</v>
      </c>
      <c r="CT544" s="15">
        <v>0</v>
      </c>
      <c r="CU544" s="15">
        <v>0</v>
      </c>
      <c r="CV544" s="15">
        <v>0</v>
      </c>
      <c r="CW544" s="15">
        <v>0</v>
      </c>
      <c r="CX544" s="15">
        <v>0</v>
      </c>
      <c r="CY544" s="15">
        <v>0</v>
      </c>
      <c r="CZ544" s="15">
        <v>0</v>
      </c>
      <c r="DA544" s="15">
        <v>0</v>
      </c>
      <c r="DB544" s="15">
        <v>0</v>
      </c>
      <c r="DC544" s="15">
        <v>0</v>
      </c>
      <c r="DD544" s="15">
        <v>0</v>
      </c>
      <c r="DE544" s="15">
        <v>0</v>
      </c>
      <c r="DF544" s="15">
        <v>0</v>
      </c>
      <c r="DG544" s="15">
        <v>0</v>
      </c>
      <c r="DH544" s="15">
        <v>0</v>
      </c>
      <c r="DI544" s="15">
        <v>0</v>
      </c>
      <c r="DJ544" s="15">
        <v>0</v>
      </c>
      <c r="DK544" s="15">
        <v>0</v>
      </c>
      <c r="DL544" s="15">
        <v>0</v>
      </c>
      <c r="DM544" s="15">
        <v>0</v>
      </c>
      <c r="DN544" s="15">
        <v>0</v>
      </c>
      <c r="DO544" s="15">
        <v>0</v>
      </c>
      <c r="DP544" s="15">
        <v>0</v>
      </c>
      <c r="DQ544" s="15">
        <v>0</v>
      </c>
      <c r="DR544" s="15">
        <v>0</v>
      </c>
      <c r="DS544">
        <v>5</v>
      </c>
    </row>
    <row r="545" spans="1:123">
      <c r="A545" t="s">
        <v>5134</v>
      </c>
      <c r="B545" t="s">
        <v>18857</v>
      </c>
      <c r="C545" t="s">
        <v>351</v>
      </c>
      <c r="D545" t="s">
        <v>5131</v>
      </c>
      <c r="E545" t="s">
        <v>5135</v>
      </c>
      <c r="F545" s="15" t="str">
        <f>INDEX($I$1:$DS$1,(MATCH(MAX(I545:DS545),I545:DS545,0)))</f>
        <v>Georgians</v>
      </c>
      <c r="G545" s="15">
        <f>MAX(I545:DS545)/H545</f>
        <v>0.98888507718696395</v>
      </c>
      <c r="H545">
        <v>29150</v>
      </c>
      <c r="I545" s="15">
        <v>0</v>
      </c>
      <c r="J545" s="15">
        <v>0</v>
      </c>
      <c r="K545" s="15">
        <v>0</v>
      </c>
      <c r="L545" s="15">
        <v>0</v>
      </c>
      <c r="M545" s="15">
        <v>0</v>
      </c>
      <c r="N545" s="15">
        <v>0</v>
      </c>
      <c r="O545" s="15">
        <v>0</v>
      </c>
      <c r="P545" s="15">
        <v>0</v>
      </c>
      <c r="Q545" s="15">
        <v>0</v>
      </c>
      <c r="R545" s="15">
        <v>0</v>
      </c>
      <c r="S545">
        <v>145</v>
      </c>
      <c r="T545">
        <v>32</v>
      </c>
      <c r="U545" s="15">
        <v>0</v>
      </c>
      <c r="V545" s="15">
        <v>0</v>
      </c>
      <c r="W545">
        <v>7</v>
      </c>
      <c r="X545" s="15">
        <v>0</v>
      </c>
      <c r="Y545" s="15">
        <v>0</v>
      </c>
      <c r="Z545">
        <v>28826</v>
      </c>
      <c r="AA545">
        <v>4</v>
      </c>
      <c r="AB545" s="15">
        <v>0</v>
      </c>
      <c r="AC545" s="15">
        <v>0</v>
      </c>
      <c r="AD545" s="15">
        <v>0</v>
      </c>
      <c r="AE545" s="15">
        <v>0</v>
      </c>
      <c r="AF545">
        <v>94</v>
      </c>
      <c r="AG545" s="15">
        <v>0</v>
      </c>
      <c r="AH545" s="15">
        <v>0</v>
      </c>
      <c r="AI545" s="15">
        <v>0</v>
      </c>
      <c r="AJ545" s="15">
        <v>0</v>
      </c>
      <c r="AK545" s="15">
        <v>0</v>
      </c>
      <c r="AL545" s="15">
        <v>0</v>
      </c>
      <c r="AM545" s="15">
        <v>0</v>
      </c>
      <c r="AN545" s="15">
        <v>0</v>
      </c>
      <c r="AO545" s="15">
        <v>0</v>
      </c>
      <c r="AP545" s="15">
        <v>0</v>
      </c>
      <c r="AQ545" s="15">
        <v>0</v>
      </c>
      <c r="AR545" s="15">
        <v>0</v>
      </c>
      <c r="AS545" s="15">
        <v>0</v>
      </c>
      <c r="AT545" s="15">
        <v>0</v>
      </c>
      <c r="AU545" s="15">
        <v>0</v>
      </c>
      <c r="AV545" s="15">
        <v>0</v>
      </c>
      <c r="AW545" s="15">
        <v>0</v>
      </c>
      <c r="AX545" s="15">
        <v>0</v>
      </c>
      <c r="AY545">
        <v>5</v>
      </c>
      <c r="AZ545" s="15">
        <v>0</v>
      </c>
      <c r="BA545" s="15">
        <v>0</v>
      </c>
      <c r="BB545" s="15">
        <v>0</v>
      </c>
      <c r="BC545" s="15">
        <v>0</v>
      </c>
      <c r="BD545" s="15">
        <v>0</v>
      </c>
      <c r="BE545" s="15">
        <v>0</v>
      </c>
      <c r="BF545" s="15">
        <v>0</v>
      </c>
      <c r="BG545" s="15">
        <v>0</v>
      </c>
      <c r="BH545" s="15">
        <v>0</v>
      </c>
      <c r="BI545" s="15">
        <v>0</v>
      </c>
      <c r="BJ545" s="15">
        <v>0</v>
      </c>
      <c r="BK545" s="15">
        <v>0</v>
      </c>
      <c r="BL545" s="15">
        <v>0</v>
      </c>
      <c r="BM545" s="15">
        <v>0</v>
      </c>
      <c r="BN545" s="15">
        <v>0</v>
      </c>
      <c r="BO545" s="15">
        <v>0</v>
      </c>
      <c r="BP545" s="15">
        <v>0</v>
      </c>
      <c r="BQ545" s="15">
        <v>0</v>
      </c>
      <c r="BR545" s="15">
        <v>0</v>
      </c>
      <c r="BS545" s="15">
        <v>0</v>
      </c>
      <c r="BT545" s="15">
        <v>0</v>
      </c>
      <c r="BU545" s="15">
        <v>0</v>
      </c>
      <c r="BV545" s="15">
        <v>0</v>
      </c>
      <c r="BW545" s="15">
        <v>0</v>
      </c>
      <c r="BX545" s="15">
        <v>0</v>
      </c>
      <c r="BY545" s="15">
        <v>0</v>
      </c>
      <c r="BZ545" s="15">
        <v>0</v>
      </c>
      <c r="CA545">
        <v>11</v>
      </c>
      <c r="CB545" s="15">
        <v>0</v>
      </c>
      <c r="CC545" s="15">
        <v>0</v>
      </c>
      <c r="CD545" s="15">
        <v>0</v>
      </c>
      <c r="CE545" s="15">
        <v>0</v>
      </c>
      <c r="CF545" s="15">
        <v>0</v>
      </c>
      <c r="CG545" s="15">
        <v>0</v>
      </c>
      <c r="CH545" s="15">
        <v>0</v>
      </c>
      <c r="CI545" s="15">
        <v>0</v>
      </c>
      <c r="CJ545" s="15">
        <v>0</v>
      </c>
      <c r="CK545" s="15">
        <v>0</v>
      </c>
      <c r="CL545" s="15">
        <v>0</v>
      </c>
      <c r="CM545" s="15">
        <v>0</v>
      </c>
      <c r="CN545" s="15">
        <v>0</v>
      </c>
      <c r="CO545" s="15">
        <v>0</v>
      </c>
      <c r="CP545" s="15">
        <v>0</v>
      </c>
      <c r="CQ545" s="15">
        <v>0</v>
      </c>
      <c r="CR545" s="15">
        <v>0</v>
      </c>
      <c r="CS545" s="15">
        <v>0</v>
      </c>
      <c r="CT545" s="15">
        <v>0</v>
      </c>
      <c r="CU545" s="15">
        <v>0</v>
      </c>
      <c r="CV545" s="15">
        <v>0</v>
      </c>
      <c r="CW545" s="15">
        <v>0</v>
      </c>
      <c r="CX545" s="15">
        <v>0</v>
      </c>
      <c r="CY545">
        <v>2</v>
      </c>
      <c r="CZ545" s="15">
        <v>0</v>
      </c>
      <c r="DA545" s="15">
        <v>0</v>
      </c>
      <c r="DB545" s="15">
        <v>0</v>
      </c>
      <c r="DC545" s="15">
        <v>0</v>
      </c>
      <c r="DD545" s="15">
        <v>0</v>
      </c>
      <c r="DE545" s="15">
        <v>0</v>
      </c>
      <c r="DF545" s="15">
        <v>0</v>
      </c>
      <c r="DG545" s="15">
        <v>0</v>
      </c>
      <c r="DH545" s="15">
        <v>0</v>
      </c>
      <c r="DI545" s="15">
        <v>0</v>
      </c>
      <c r="DJ545" s="15">
        <v>0</v>
      </c>
      <c r="DK545" s="15">
        <v>0</v>
      </c>
      <c r="DL545" s="15">
        <v>0</v>
      </c>
      <c r="DM545" s="15">
        <v>0</v>
      </c>
      <c r="DN545" s="15">
        <v>0</v>
      </c>
      <c r="DO545" s="15">
        <v>0</v>
      </c>
      <c r="DP545" s="15">
        <v>0</v>
      </c>
      <c r="DQ545" s="15">
        <v>0</v>
      </c>
      <c r="DR545" s="15">
        <v>0</v>
      </c>
      <c r="DS545">
        <v>24</v>
      </c>
    </row>
    <row r="546" spans="1:123">
      <c r="A546" t="s">
        <v>5136</v>
      </c>
      <c r="B546" t="s">
        <v>18858</v>
      </c>
      <c r="C546" t="s">
        <v>351</v>
      </c>
      <c r="D546" t="s">
        <v>5131</v>
      </c>
      <c r="E546" t="s">
        <v>5137</v>
      </c>
      <c r="F546" s="15" t="str">
        <f>INDEX($I$1:$DS$1,(MATCH(MAX(I546:DS546),I546:DS546,0)))</f>
        <v>Georgians</v>
      </c>
      <c r="G546" s="15">
        <f>MAX(I546:DS546)/H546</f>
        <v>0.98009391822242586</v>
      </c>
      <c r="H546">
        <v>43655</v>
      </c>
      <c r="I546" s="15">
        <v>0</v>
      </c>
      <c r="J546" s="15">
        <v>0</v>
      </c>
      <c r="K546" s="15">
        <v>0</v>
      </c>
      <c r="L546" s="15">
        <v>0</v>
      </c>
      <c r="M546" s="15">
        <v>0</v>
      </c>
      <c r="N546" s="15">
        <v>0</v>
      </c>
      <c r="O546" s="15">
        <v>0</v>
      </c>
      <c r="P546" s="15">
        <v>0</v>
      </c>
      <c r="Q546" s="15">
        <v>0</v>
      </c>
      <c r="R546" s="15">
        <v>0</v>
      </c>
      <c r="S546">
        <v>222</v>
      </c>
      <c r="T546">
        <v>55</v>
      </c>
      <c r="U546" s="15">
        <v>0</v>
      </c>
      <c r="V546" s="15">
        <v>0</v>
      </c>
      <c r="W546">
        <v>22</v>
      </c>
      <c r="X546" s="15">
        <v>0</v>
      </c>
      <c r="Y546" s="15">
        <v>0</v>
      </c>
      <c r="Z546">
        <v>42786</v>
      </c>
      <c r="AA546">
        <v>3</v>
      </c>
      <c r="AB546" s="15">
        <v>0</v>
      </c>
      <c r="AC546" s="15">
        <v>0</v>
      </c>
      <c r="AD546" s="15">
        <v>0</v>
      </c>
      <c r="AE546" s="15">
        <v>0</v>
      </c>
      <c r="AF546">
        <v>506</v>
      </c>
      <c r="AG546" s="15">
        <v>0</v>
      </c>
      <c r="AH546" s="15">
        <v>0</v>
      </c>
      <c r="AI546" s="15">
        <v>0</v>
      </c>
      <c r="AJ546" s="15">
        <v>0</v>
      </c>
      <c r="AK546" s="15">
        <v>0</v>
      </c>
      <c r="AL546" s="15">
        <v>0</v>
      </c>
      <c r="AM546" s="15">
        <v>0</v>
      </c>
      <c r="AN546" s="15">
        <v>0</v>
      </c>
      <c r="AO546" s="15">
        <v>0</v>
      </c>
      <c r="AP546" s="15">
        <v>0</v>
      </c>
      <c r="AQ546" s="15">
        <v>0</v>
      </c>
      <c r="AR546" s="15">
        <v>0</v>
      </c>
      <c r="AS546" s="15">
        <v>0</v>
      </c>
      <c r="AT546" s="15">
        <v>0</v>
      </c>
      <c r="AU546" s="15">
        <v>0</v>
      </c>
      <c r="AV546" s="15">
        <v>0</v>
      </c>
      <c r="AW546" s="15">
        <v>0</v>
      </c>
      <c r="AX546" s="15">
        <v>0</v>
      </c>
      <c r="AY546">
        <v>11</v>
      </c>
      <c r="AZ546" s="15">
        <v>0</v>
      </c>
      <c r="BA546" s="15">
        <v>0</v>
      </c>
      <c r="BB546" s="15">
        <v>0</v>
      </c>
      <c r="BC546" s="15">
        <v>0</v>
      </c>
      <c r="BD546">
        <v>1</v>
      </c>
      <c r="BE546" s="15">
        <v>0</v>
      </c>
      <c r="BF546" s="15">
        <v>0</v>
      </c>
      <c r="BG546" s="15">
        <v>0</v>
      </c>
      <c r="BH546" s="15">
        <v>0</v>
      </c>
      <c r="BI546" s="15">
        <v>0</v>
      </c>
      <c r="BJ546" s="15">
        <v>0</v>
      </c>
      <c r="BK546" s="15">
        <v>0</v>
      </c>
      <c r="BL546" s="15">
        <v>0</v>
      </c>
      <c r="BM546" s="15">
        <v>0</v>
      </c>
      <c r="BN546" s="15">
        <v>0</v>
      </c>
      <c r="BO546" s="15">
        <v>0</v>
      </c>
      <c r="BP546" s="15">
        <v>0</v>
      </c>
      <c r="BQ546" s="15">
        <v>0</v>
      </c>
      <c r="BR546" s="15">
        <v>0</v>
      </c>
      <c r="BS546" s="15">
        <v>0</v>
      </c>
      <c r="BT546" s="15">
        <v>0</v>
      </c>
      <c r="BU546" s="15">
        <v>0</v>
      </c>
      <c r="BV546" s="15">
        <v>0</v>
      </c>
      <c r="BW546" s="15">
        <v>0</v>
      </c>
      <c r="BX546" s="15">
        <v>0</v>
      </c>
      <c r="BY546" s="15">
        <v>0</v>
      </c>
      <c r="BZ546" s="15">
        <v>0</v>
      </c>
      <c r="CA546">
        <v>4</v>
      </c>
      <c r="CB546" s="15">
        <v>0</v>
      </c>
      <c r="CC546" s="15">
        <v>0</v>
      </c>
      <c r="CD546" s="15">
        <v>0</v>
      </c>
      <c r="CE546" s="15">
        <v>0</v>
      </c>
      <c r="CF546" s="15">
        <v>0</v>
      </c>
      <c r="CG546" s="15">
        <v>0</v>
      </c>
      <c r="CH546" s="15">
        <v>0</v>
      </c>
      <c r="CI546" s="15">
        <v>0</v>
      </c>
      <c r="CJ546" s="15">
        <v>0</v>
      </c>
      <c r="CK546" s="15">
        <v>0</v>
      </c>
      <c r="CL546">
        <v>5</v>
      </c>
      <c r="CM546" s="15">
        <v>0</v>
      </c>
      <c r="CN546" s="15">
        <v>0</v>
      </c>
      <c r="CO546" s="15">
        <v>0</v>
      </c>
      <c r="CP546" s="15">
        <v>0</v>
      </c>
      <c r="CQ546" s="15">
        <v>0</v>
      </c>
      <c r="CR546" s="15">
        <v>0</v>
      </c>
      <c r="CS546" s="15">
        <v>0</v>
      </c>
      <c r="CT546" s="15">
        <v>0</v>
      </c>
      <c r="CU546" s="15">
        <v>0</v>
      </c>
      <c r="CV546" s="15">
        <v>0</v>
      </c>
      <c r="CW546" s="15">
        <v>0</v>
      </c>
      <c r="CX546" s="15">
        <v>0</v>
      </c>
      <c r="CY546">
        <v>3</v>
      </c>
      <c r="CZ546" s="15">
        <v>0</v>
      </c>
      <c r="DA546" s="15">
        <v>0</v>
      </c>
      <c r="DB546" s="15">
        <v>0</v>
      </c>
      <c r="DC546" s="15">
        <v>0</v>
      </c>
      <c r="DD546" s="15">
        <v>0</v>
      </c>
      <c r="DE546" s="15">
        <v>0</v>
      </c>
      <c r="DF546" s="15">
        <v>0</v>
      </c>
      <c r="DG546" s="15">
        <v>0</v>
      </c>
      <c r="DH546" s="15">
        <v>0</v>
      </c>
      <c r="DI546" s="15">
        <v>0</v>
      </c>
      <c r="DJ546" s="15">
        <v>0</v>
      </c>
      <c r="DK546" s="15">
        <v>0</v>
      </c>
      <c r="DL546" s="15">
        <v>0</v>
      </c>
      <c r="DM546" s="15">
        <v>0</v>
      </c>
      <c r="DN546" s="15">
        <v>0</v>
      </c>
      <c r="DO546" s="15">
        <v>0</v>
      </c>
      <c r="DP546" s="15">
        <v>0</v>
      </c>
      <c r="DQ546" s="15">
        <v>0</v>
      </c>
      <c r="DR546" s="15">
        <v>0</v>
      </c>
      <c r="DS546">
        <v>37</v>
      </c>
    </row>
    <row r="547" spans="1:123">
      <c r="A547" t="s">
        <v>5138</v>
      </c>
      <c r="B547" t="s">
        <v>18859</v>
      </c>
      <c r="C547" t="s">
        <v>351</v>
      </c>
      <c r="D547" t="s">
        <v>5140</v>
      </c>
      <c r="E547" t="s">
        <v>5139</v>
      </c>
      <c r="F547" s="15" t="str">
        <f>INDEX($I$1:$DS$1,(MATCH(MAX(I547:DS547),I547:DS547,0)))</f>
        <v>Georgians</v>
      </c>
      <c r="G547" s="15">
        <f>MAX(I547:DS547)/H547</f>
        <v>0.99676356701150093</v>
      </c>
      <c r="H547">
        <v>17303</v>
      </c>
      <c r="I547" s="15">
        <v>0</v>
      </c>
      <c r="J547" s="15">
        <v>0</v>
      </c>
      <c r="K547" s="15">
        <v>0</v>
      </c>
      <c r="L547" s="15">
        <v>0</v>
      </c>
      <c r="M547" s="15">
        <v>0</v>
      </c>
      <c r="N547" s="15">
        <v>0</v>
      </c>
      <c r="O547" s="15">
        <v>0</v>
      </c>
      <c r="P547" s="15">
        <v>0</v>
      </c>
      <c r="Q547" s="15">
        <v>0</v>
      </c>
      <c r="R547" s="15">
        <v>0</v>
      </c>
      <c r="S547">
        <v>26</v>
      </c>
      <c r="T547">
        <v>12</v>
      </c>
      <c r="U547" s="15">
        <v>0</v>
      </c>
      <c r="V547" s="15">
        <v>0</v>
      </c>
      <c r="W547">
        <v>1</v>
      </c>
      <c r="X547" s="15">
        <v>0</v>
      </c>
      <c r="Y547" s="15">
        <v>0</v>
      </c>
      <c r="Z547">
        <v>17247</v>
      </c>
      <c r="AA547">
        <v>2</v>
      </c>
      <c r="AB547" s="15">
        <v>0</v>
      </c>
      <c r="AC547" s="15">
        <v>0</v>
      </c>
      <c r="AD547" s="15">
        <v>0</v>
      </c>
      <c r="AE547" s="15">
        <v>0</v>
      </c>
      <c r="AF547">
        <v>5</v>
      </c>
      <c r="AG547" s="15">
        <v>0</v>
      </c>
      <c r="AH547" s="15">
        <v>0</v>
      </c>
      <c r="AI547" s="15">
        <v>0</v>
      </c>
      <c r="AJ547" s="15">
        <v>0</v>
      </c>
      <c r="AK547" s="15">
        <v>0</v>
      </c>
      <c r="AL547" s="15">
        <v>0</v>
      </c>
      <c r="AM547" s="15">
        <v>0</v>
      </c>
      <c r="AN547" s="15">
        <v>0</v>
      </c>
      <c r="AO547" s="15">
        <v>0</v>
      </c>
      <c r="AP547" s="15">
        <v>0</v>
      </c>
      <c r="AQ547" s="15">
        <v>0</v>
      </c>
      <c r="AR547" s="15">
        <v>0</v>
      </c>
      <c r="AS547" s="15">
        <v>0</v>
      </c>
      <c r="AT547" s="15">
        <v>0</v>
      </c>
      <c r="AU547" s="15">
        <v>0</v>
      </c>
      <c r="AV547" s="15">
        <v>0</v>
      </c>
      <c r="AW547" s="15">
        <v>0</v>
      </c>
      <c r="AX547" s="15">
        <v>0</v>
      </c>
      <c r="AY547">
        <v>2</v>
      </c>
      <c r="AZ547" s="15">
        <v>0</v>
      </c>
      <c r="BA547" s="15">
        <v>0</v>
      </c>
      <c r="BB547" s="15">
        <v>0</v>
      </c>
      <c r="BC547" s="15">
        <v>0</v>
      </c>
      <c r="BD547">
        <v>2</v>
      </c>
      <c r="BE547" s="15">
        <v>0</v>
      </c>
      <c r="BF547" s="15">
        <v>0</v>
      </c>
      <c r="BG547" s="15">
        <v>0</v>
      </c>
      <c r="BH547" s="15">
        <v>0</v>
      </c>
      <c r="BI547" s="15">
        <v>0</v>
      </c>
      <c r="BJ547" s="15">
        <v>0</v>
      </c>
      <c r="BK547" s="15">
        <v>0</v>
      </c>
      <c r="BL547" s="15">
        <v>0</v>
      </c>
      <c r="BM547" s="15">
        <v>0</v>
      </c>
      <c r="BN547" s="15">
        <v>0</v>
      </c>
      <c r="BO547" s="15">
        <v>0</v>
      </c>
      <c r="BP547" s="15">
        <v>0</v>
      </c>
      <c r="BQ547" s="15">
        <v>0</v>
      </c>
      <c r="BR547" s="15">
        <v>0</v>
      </c>
      <c r="BS547" s="15">
        <v>0</v>
      </c>
      <c r="BT547" s="15">
        <v>0</v>
      </c>
      <c r="BU547" s="15">
        <v>0</v>
      </c>
      <c r="BV547" s="15">
        <v>0</v>
      </c>
      <c r="BW547" s="15">
        <v>0</v>
      </c>
      <c r="BX547" s="15">
        <v>0</v>
      </c>
      <c r="BY547" s="15">
        <v>0</v>
      </c>
      <c r="BZ547" s="15">
        <v>0</v>
      </c>
      <c r="CA547" s="15">
        <v>0</v>
      </c>
      <c r="CB547" s="15">
        <v>0</v>
      </c>
      <c r="CC547" s="15">
        <v>0</v>
      </c>
      <c r="CD547" s="15">
        <v>0</v>
      </c>
      <c r="CE547" s="15">
        <v>0</v>
      </c>
      <c r="CF547" s="15">
        <v>0</v>
      </c>
      <c r="CG547" s="15">
        <v>0</v>
      </c>
      <c r="CH547" s="15">
        <v>0</v>
      </c>
      <c r="CI547" s="15">
        <v>0</v>
      </c>
      <c r="CJ547" s="15">
        <v>0</v>
      </c>
      <c r="CK547" s="15">
        <v>0</v>
      </c>
      <c r="CL547" s="15">
        <v>0</v>
      </c>
      <c r="CM547" s="15">
        <v>0</v>
      </c>
      <c r="CN547" s="15">
        <v>0</v>
      </c>
      <c r="CO547" s="15">
        <v>0</v>
      </c>
      <c r="CP547" s="15">
        <v>0</v>
      </c>
      <c r="CQ547" s="15">
        <v>0</v>
      </c>
      <c r="CR547" s="15">
        <v>0</v>
      </c>
      <c r="CS547" s="15">
        <v>0</v>
      </c>
      <c r="CT547" s="15">
        <v>0</v>
      </c>
      <c r="CU547" s="15">
        <v>0</v>
      </c>
      <c r="CV547" s="15">
        <v>0</v>
      </c>
      <c r="CW547" s="15">
        <v>0</v>
      </c>
      <c r="CX547" s="15">
        <v>0</v>
      </c>
      <c r="CY547" s="15">
        <v>0</v>
      </c>
      <c r="CZ547" s="15">
        <v>0</v>
      </c>
      <c r="DA547" s="15">
        <v>0</v>
      </c>
      <c r="DB547" s="15">
        <v>0</v>
      </c>
      <c r="DC547" s="15">
        <v>0</v>
      </c>
      <c r="DD547" s="15">
        <v>0</v>
      </c>
      <c r="DE547" s="15">
        <v>0</v>
      </c>
      <c r="DF547" s="15">
        <v>0</v>
      </c>
      <c r="DG547" s="15">
        <v>0</v>
      </c>
      <c r="DH547" s="15">
        <v>0</v>
      </c>
      <c r="DI547" s="15">
        <v>0</v>
      </c>
      <c r="DJ547" s="15">
        <v>0</v>
      </c>
      <c r="DK547" s="15">
        <v>0</v>
      </c>
      <c r="DL547" s="15">
        <v>0</v>
      </c>
      <c r="DM547" s="15">
        <v>0</v>
      </c>
      <c r="DN547" s="15">
        <v>0</v>
      </c>
      <c r="DO547" s="15">
        <v>0</v>
      </c>
      <c r="DP547" s="15">
        <v>0</v>
      </c>
      <c r="DQ547" s="15">
        <v>0</v>
      </c>
      <c r="DR547" s="15">
        <v>0</v>
      </c>
      <c r="DS547">
        <v>6</v>
      </c>
    </row>
    <row r="548" spans="1:123">
      <c r="A548" t="s">
        <v>5141</v>
      </c>
      <c r="B548" t="s">
        <v>18860</v>
      </c>
      <c r="C548" t="s">
        <v>351</v>
      </c>
      <c r="D548" t="s">
        <v>5140</v>
      </c>
      <c r="E548" t="s">
        <v>5142</v>
      </c>
      <c r="F548" s="15" t="str">
        <f>INDEX($I$1:$DS$1,(MATCH(MAX(I548:DS548),I548:DS548,0)))</f>
        <v>Georgians</v>
      </c>
      <c r="G548" s="15">
        <f>MAX(I548:DS548)/H548</f>
        <v>0.99557901505814261</v>
      </c>
      <c r="H548">
        <v>37322</v>
      </c>
      <c r="I548" s="15">
        <v>0</v>
      </c>
      <c r="J548" s="15">
        <v>0</v>
      </c>
      <c r="K548" s="15">
        <v>0</v>
      </c>
      <c r="L548" s="15">
        <v>0</v>
      </c>
      <c r="M548" s="15">
        <v>0</v>
      </c>
      <c r="N548" s="15">
        <v>0</v>
      </c>
      <c r="O548" s="15">
        <v>0</v>
      </c>
      <c r="P548" s="15">
        <v>0</v>
      </c>
      <c r="Q548" s="15">
        <v>0</v>
      </c>
      <c r="R548" s="15">
        <v>0</v>
      </c>
      <c r="S548">
        <v>48</v>
      </c>
      <c r="T548">
        <v>17</v>
      </c>
      <c r="U548" s="15">
        <v>0</v>
      </c>
      <c r="V548" s="15">
        <v>0</v>
      </c>
      <c r="W548" s="15">
        <v>0</v>
      </c>
      <c r="X548" s="15">
        <v>0</v>
      </c>
      <c r="Y548" s="15">
        <v>0</v>
      </c>
      <c r="Z548">
        <v>37157</v>
      </c>
      <c r="AA548">
        <v>4</v>
      </c>
      <c r="AB548" s="15">
        <v>0</v>
      </c>
      <c r="AC548" s="15">
        <v>0</v>
      </c>
      <c r="AD548" s="15">
        <v>0</v>
      </c>
      <c r="AE548" s="15">
        <v>0</v>
      </c>
      <c r="AF548">
        <v>71</v>
      </c>
      <c r="AG548" s="15">
        <v>0</v>
      </c>
      <c r="AH548" s="15">
        <v>0</v>
      </c>
      <c r="AI548" s="15">
        <v>0</v>
      </c>
      <c r="AJ548" s="15">
        <v>0</v>
      </c>
      <c r="AK548" s="15">
        <v>0</v>
      </c>
      <c r="AL548" s="15">
        <v>0</v>
      </c>
      <c r="AM548" s="15">
        <v>0</v>
      </c>
      <c r="AN548" s="15">
        <v>0</v>
      </c>
      <c r="AO548" s="15">
        <v>0</v>
      </c>
      <c r="AP548" s="15">
        <v>0</v>
      </c>
      <c r="AQ548" s="15">
        <v>0</v>
      </c>
      <c r="AR548" s="15">
        <v>0</v>
      </c>
      <c r="AS548" s="15">
        <v>0</v>
      </c>
      <c r="AT548" s="15">
        <v>0</v>
      </c>
      <c r="AU548" s="15">
        <v>0</v>
      </c>
      <c r="AV548" s="15">
        <v>0</v>
      </c>
      <c r="AW548" s="15">
        <v>0</v>
      </c>
      <c r="AX548" s="15">
        <v>0</v>
      </c>
      <c r="AY548">
        <v>8</v>
      </c>
      <c r="AZ548" s="15">
        <v>0</v>
      </c>
      <c r="BA548" s="15">
        <v>0</v>
      </c>
      <c r="BB548" s="15">
        <v>0</v>
      </c>
      <c r="BC548" s="15">
        <v>0</v>
      </c>
      <c r="BD548" s="15">
        <v>0</v>
      </c>
      <c r="BE548" s="15">
        <v>0</v>
      </c>
      <c r="BF548" s="15">
        <v>0</v>
      </c>
      <c r="BG548" s="15">
        <v>0</v>
      </c>
      <c r="BH548" s="15">
        <v>0</v>
      </c>
      <c r="BI548" s="15">
        <v>0</v>
      </c>
      <c r="BJ548" s="15">
        <v>0</v>
      </c>
      <c r="BK548" s="15">
        <v>0</v>
      </c>
      <c r="BL548" s="15">
        <v>0</v>
      </c>
      <c r="BM548" s="15">
        <v>0</v>
      </c>
      <c r="BN548" s="15">
        <v>0</v>
      </c>
      <c r="BO548" s="15">
        <v>0</v>
      </c>
      <c r="BP548" s="15">
        <v>0</v>
      </c>
      <c r="BQ548" s="15">
        <v>0</v>
      </c>
      <c r="BR548" s="15">
        <v>0</v>
      </c>
      <c r="BS548" s="15">
        <v>0</v>
      </c>
      <c r="BT548" s="15">
        <v>0</v>
      </c>
      <c r="BU548" s="15">
        <v>0</v>
      </c>
      <c r="BV548" s="15">
        <v>0</v>
      </c>
      <c r="BW548" s="15">
        <v>0</v>
      </c>
      <c r="BX548" s="15">
        <v>0</v>
      </c>
      <c r="BY548" s="15">
        <v>0</v>
      </c>
      <c r="BZ548" s="15">
        <v>0</v>
      </c>
      <c r="CA548">
        <v>6</v>
      </c>
      <c r="CB548" s="15">
        <v>0</v>
      </c>
      <c r="CC548" s="15">
        <v>0</v>
      </c>
      <c r="CD548" s="15">
        <v>0</v>
      </c>
      <c r="CE548" s="15">
        <v>0</v>
      </c>
      <c r="CF548" s="15">
        <v>0</v>
      </c>
      <c r="CG548" s="15">
        <v>0</v>
      </c>
      <c r="CH548" s="15">
        <v>0</v>
      </c>
      <c r="CI548" s="15">
        <v>0</v>
      </c>
      <c r="CJ548" s="15">
        <v>0</v>
      </c>
      <c r="CK548" s="15">
        <v>0</v>
      </c>
      <c r="CL548" s="15">
        <v>0</v>
      </c>
      <c r="CM548" s="15">
        <v>0</v>
      </c>
      <c r="CN548" s="15">
        <v>0</v>
      </c>
      <c r="CO548" s="15">
        <v>0</v>
      </c>
      <c r="CP548" s="15">
        <v>0</v>
      </c>
      <c r="CQ548" s="15">
        <v>0</v>
      </c>
      <c r="CR548" s="15">
        <v>0</v>
      </c>
      <c r="CS548" s="15">
        <v>0</v>
      </c>
      <c r="CT548" s="15">
        <v>0</v>
      </c>
      <c r="CU548" s="15">
        <v>0</v>
      </c>
      <c r="CV548" s="15">
        <v>0</v>
      </c>
      <c r="CW548" s="15">
        <v>0</v>
      </c>
      <c r="CX548" s="15">
        <v>0</v>
      </c>
      <c r="CY548">
        <v>3</v>
      </c>
      <c r="CZ548" s="15">
        <v>0</v>
      </c>
      <c r="DA548" s="15">
        <v>0</v>
      </c>
      <c r="DB548" s="15">
        <v>0</v>
      </c>
      <c r="DC548" s="15">
        <v>0</v>
      </c>
      <c r="DD548" s="15">
        <v>0</v>
      </c>
      <c r="DE548" s="15">
        <v>0</v>
      </c>
      <c r="DF548" s="15">
        <v>0</v>
      </c>
      <c r="DG548" s="15">
        <v>0</v>
      </c>
      <c r="DH548" s="15">
        <v>0</v>
      </c>
      <c r="DI548" s="15">
        <v>0</v>
      </c>
      <c r="DJ548" s="15">
        <v>0</v>
      </c>
      <c r="DK548" s="15">
        <v>0</v>
      </c>
      <c r="DL548" s="15">
        <v>0</v>
      </c>
      <c r="DM548" s="15">
        <v>0</v>
      </c>
      <c r="DN548" s="15">
        <v>0</v>
      </c>
      <c r="DO548" s="15">
        <v>0</v>
      </c>
      <c r="DP548" s="15">
        <v>0</v>
      </c>
      <c r="DQ548" s="15">
        <v>0</v>
      </c>
      <c r="DR548" s="15">
        <v>0</v>
      </c>
      <c r="DS548">
        <v>8</v>
      </c>
    </row>
    <row r="549" spans="1:123">
      <c r="A549" t="s">
        <v>5143</v>
      </c>
      <c r="B549" t="s">
        <v>18861</v>
      </c>
      <c r="C549" t="s">
        <v>351</v>
      </c>
      <c r="D549" t="s">
        <v>5140</v>
      </c>
      <c r="E549" t="s">
        <v>5144</v>
      </c>
      <c r="F549" s="15" t="str">
        <f>INDEX($I$1:$DS$1,(MATCH(MAX(I549:DS549),I549:DS549,0)))</f>
        <v>Georgians</v>
      </c>
      <c r="G549" s="15">
        <f>MAX(I549:DS549)/H549</f>
        <v>0.99702741385004956</v>
      </c>
      <c r="H549">
        <v>18166.000000000004</v>
      </c>
      <c r="I549" s="15">
        <v>0</v>
      </c>
      <c r="J549" s="15">
        <v>0</v>
      </c>
      <c r="K549" s="15">
        <v>0</v>
      </c>
      <c r="L549" s="15">
        <v>0</v>
      </c>
      <c r="M549" s="15">
        <v>0</v>
      </c>
      <c r="N549" s="15">
        <v>0</v>
      </c>
      <c r="O549" s="15">
        <v>0</v>
      </c>
      <c r="P549" s="15">
        <v>0</v>
      </c>
      <c r="Q549" s="15">
        <v>0</v>
      </c>
      <c r="R549" s="15">
        <v>0</v>
      </c>
      <c r="S549">
        <v>28</v>
      </c>
      <c r="T549">
        <v>3</v>
      </c>
      <c r="U549" s="15">
        <v>0</v>
      </c>
      <c r="V549" s="15">
        <v>0</v>
      </c>
      <c r="W549">
        <v>2</v>
      </c>
      <c r="X549" s="15">
        <v>0</v>
      </c>
      <c r="Y549" s="15">
        <v>0</v>
      </c>
      <c r="Z549">
        <v>18112.000000000004</v>
      </c>
      <c r="AA549">
        <v>2</v>
      </c>
      <c r="AB549" s="15">
        <v>0</v>
      </c>
      <c r="AC549" s="15">
        <v>0</v>
      </c>
      <c r="AD549" s="15">
        <v>0</v>
      </c>
      <c r="AE549" s="15">
        <v>0</v>
      </c>
      <c r="AF549">
        <v>5</v>
      </c>
      <c r="AG549" s="15">
        <v>0</v>
      </c>
      <c r="AH549" s="15">
        <v>0</v>
      </c>
      <c r="AI549" s="15">
        <v>0</v>
      </c>
      <c r="AJ549" s="15">
        <v>0</v>
      </c>
      <c r="AK549" s="15">
        <v>0</v>
      </c>
      <c r="AL549" s="15">
        <v>0</v>
      </c>
      <c r="AM549" s="15">
        <v>0</v>
      </c>
      <c r="AN549" s="15">
        <v>0</v>
      </c>
      <c r="AO549" s="15">
        <v>0</v>
      </c>
      <c r="AP549" s="15">
        <v>0</v>
      </c>
      <c r="AQ549" s="15">
        <v>0</v>
      </c>
      <c r="AR549" s="15">
        <v>0</v>
      </c>
      <c r="AS549" s="15">
        <v>0</v>
      </c>
      <c r="AT549" s="15">
        <v>0</v>
      </c>
      <c r="AU549" s="15">
        <v>0</v>
      </c>
      <c r="AV549" s="15">
        <v>0</v>
      </c>
      <c r="AW549" s="15">
        <v>0</v>
      </c>
      <c r="AX549" s="15">
        <v>0</v>
      </c>
      <c r="AY549">
        <v>7</v>
      </c>
      <c r="AZ549" s="15">
        <v>0</v>
      </c>
      <c r="BA549" s="15">
        <v>0</v>
      </c>
      <c r="BB549" s="15">
        <v>0</v>
      </c>
      <c r="BC549" s="15">
        <v>0</v>
      </c>
      <c r="BD549" s="15">
        <v>0</v>
      </c>
      <c r="BE549" s="15">
        <v>0</v>
      </c>
      <c r="BF549" s="15">
        <v>0</v>
      </c>
      <c r="BG549" s="15">
        <v>0</v>
      </c>
      <c r="BH549" s="15">
        <v>0</v>
      </c>
      <c r="BI549" s="15">
        <v>0</v>
      </c>
      <c r="BJ549" s="15">
        <v>0</v>
      </c>
      <c r="BK549" s="15">
        <v>0</v>
      </c>
      <c r="BL549" s="15">
        <v>0</v>
      </c>
      <c r="BM549" s="15">
        <v>0</v>
      </c>
      <c r="BN549" s="15">
        <v>0</v>
      </c>
      <c r="BO549" s="15">
        <v>0</v>
      </c>
      <c r="BP549" s="15">
        <v>0</v>
      </c>
      <c r="BQ549" s="15">
        <v>0</v>
      </c>
      <c r="BR549" s="15">
        <v>0</v>
      </c>
      <c r="BS549" s="15">
        <v>0</v>
      </c>
      <c r="BT549" s="15">
        <v>0</v>
      </c>
      <c r="BU549" s="15">
        <v>0</v>
      </c>
      <c r="BV549" s="15">
        <v>0</v>
      </c>
      <c r="BW549" s="15">
        <v>0</v>
      </c>
      <c r="BX549" s="15">
        <v>0</v>
      </c>
      <c r="BY549" s="15">
        <v>0</v>
      </c>
      <c r="BZ549" s="15">
        <v>0</v>
      </c>
      <c r="CA549">
        <v>1</v>
      </c>
      <c r="CB549" s="15">
        <v>0</v>
      </c>
      <c r="CC549" s="15">
        <v>0</v>
      </c>
      <c r="CD549" s="15">
        <v>0</v>
      </c>
      <c r="CE549" s="15">
        <v>0</v>
      </c>
      <c r="CF549" s="15">
        <v>0</v>
      </c>
      <c r="CG549" s="15">
        <v>0</v>
      </c>
      <c r="CH549" s="15">
        <v>0</v>
      </c>
      <c r="CI549" s="15">
        <v>0</v>
      </c>
      <c r="CJ549" s="15">
        <v>0</v>
      </c>
      <c r="CK549" s="15">
        <v>0</v>
      </c>
      <c r="CL549" s="15">
        <v>0</v>
      </c>
      <c r="CM549" s="15">
        <v>0</v>
      </c>
      <c r="CN549" s="15">
        <v>0</v>
      </c>
      <c r="CO549" s="15">
        <v>0</v>
      </c>
      <c r="CP549" s="15">
        <v>0</v>
      </c>
      <c r="CQ549" s="15">
        <v>0</v>
      </c>
      <c r="CR549" s="15">
        <v>0</v>
      </c>
      <c r="CS549" s="15">
        <v>0</v>
      </c>
      <c r="CT549" s="15">
        <v>0</v>
      </c>
      <c r="CU549" s="15">
        <v>0</v>
      </c>
      <c r="CV549" s="15">
        <v>0</v>
      </c>
      <c r="CW549" s="15">
        <v>0</v>
      </c>
      <c r="CX549" s="15">
        <v>0</v>
      </c>
      <c r="CY549" s="15">
        <v>0</v>
      </c>
      <c r="CZ549" s="15">
        <v>0</v>
      </c>
      <c r="DA549" s="15">
        <v>0</v>
      </c>
      <c r="DB549" s="15">
        <v>0</v>
      </c>
      <c r="DC549" s="15">
        <v>0</v>
      </c>
      <c r="DD549" s="15">
        <v>0</v>
      </c>
      <c r="DE549" s="15">
        <v>0</v>
      </c>
      <c r="DF549" s="15">
        <v>0</v>
      </c>
      <c r="DG549" s="15">
        <v>0</v>
      </c>
      <c r="DH549" s="15">
        <v>0</v>
      </c>
      <c r="DI549" s="15">
        <v>0</v>
      </c>
      <c r="DJ549" s="15">
        <v>0</v>
      </c>
      <c r="DK549" s="15">
        <v>0</v>
      </c>
      <c r="DL549" s="15">
        <v>0</v>
      </c>
      <c r="DM549" s="15">
        <v>0</v>
      </c>
      <c r="DN549" s="15">
        <v>0</v>
      </c>
      <c r="DO549" s="15">
        <v>0</v>
      </c>
      <c r="DP549" s="15">
        <v>0</v>
      </c>
      <c r="DQ549" s="15">
        <v>0</v>
      </c>
      <c r="DR549" s="15">
        <v>0</v>
      </c>
      <c r="DS549">
        <v>6</v>
      </c>
    </row>
    <row r="550" spans="1:123">
      <c r="A550" t="s">
        <v>5145</v>
      </c>
      <c r="B550" t="s">
        <v>18862</v>
      </c>
      <c r="C550" t="s">
        <v>351</v>
      </c>
      <c r="D550" t="s">
        <v>5140</v>
      </c>
      <c r="E550" t="s">
        <v>5146</v>
      </c>
      <c r="F550" s="15" t="str">
        <f>INDEX($I$1:$DS$1,(MATCH(MAX(I550:DS550),I550:DS550,0)))</f>
        <v>Georgians</v>
      </c>
      <c r="G550" s="15">
        <f>MAX(I550:DS550)/H550</f>
        <v>0.99722042984067105</v>
      </c>
      <c r="H550">
        <v>20147</v>
      </c>
      <c r="I550" s="15">
        <v>0</v>
      </c>
      <c r="J550" s="15">
        <v>0</v>
      </c>
      <c r="K550" s="15">
        <v>0</v>
      </c>
      <c r="L550" s="15">
        <v>0</v>
      </c>
      <c r="M550" s="15">
        <v>0</v>
      </c>
      <c r="N550" s="15">
        <v>0</v>
      </c>
      <c r="O550" s="15">
        <v>0</v>
      </c>
      <c r="P550" s="15">
        <v>0</v>
      </c>
      <c r="Q550" s="15">
        <v>0</v>
      </c>
      <c r="R550" s="15">
        <v>0</v>
      </c>
      <c r="S550">
        <v>32</v>
      </c>
      <c r="T550">
        <v>9</v>
      </c>
      <c r="U550" s="15">
        <v>0</v>
      </c>
      <c r="V550" s="15">
        <v>0</v>
      </c>
      <c r="W550" s="15">
        <v>0</v>
      </c>
      <c r="X550" s="15">
        <v>0</v>
      </c>
      <c r="Y550" s="15">
        <v>0</v>
      </c>
      <c r="Z550">
        <v>20091</v>
      </c>
      <c r="AA550" s="15">
        <v>0</v>
      </c>
      <c r="AB550" s="15">
        <v>0</v>
      </c>
      <c r="AC550" s="15">
        <v>0</v>
      </c>
      <c r="AD550" s="15">
        <v>0</v>
      </c>
      <c r="AE550" s="15">
        <v>0</v>
      </c>
      <c r="AF550">
        <v>9</v>
      </c>
      <c r="AG550" s="15">
        <v>0</v>
      </c>
      <c r="AH550" s="15">
        <v>0</v>
      </c>
      <c r="AI550" s="15">
        <v>0</v>
      </c>
      <c r="AJ550" s="15">
        <v>0</v>
      </c>
      <c r="AK550" s="15">
        <v>0</v>
      </c>
      <c r="AL550" s="15">
        <v>0</v>
      </c>
      <c r="AM550" s="15">
        <v>0</v>
      </c>
      <c r="AN550" s="15">
        <v>0</v>
      </c>
      <c r="AO550" s="15">
        <v>0</v>
      </c>
      <c r="AP550" s="15">
        <v>0</v>
      </c>
      <c r="AQ550" s="15">
        <v>0</v>
      </c>
      <c r="AR550" s="15">
        <v>0</v>
      </c>
      <c r="AS550" s="15">
        <v>0</v>
      </c>
      <c r="AT550" s="15">
        <v>0</v>
      </c>
      <c r="AU550" s="15">
        <v>0</v>
      </c>
      <c r="AV550" s="15">
        <v>0</v>
      </c>
      <c r="AW550" s="15">
        <v>0</v>
      </c>
      <c r="AX550" s="15">
        <v>0</v>
      </c>
      <c r="AY550">
        <v>2</v>
      </c>
      <c r="AZ550" s="15">
        <v>0</v>
      </c>
      <c r="BA550" s="15">
        <v>0</v>
      </c>
      <c r="BB550" s="15">
        <v>0</v>
      </c>
      <c r="BC550" s="15">
        <v>0</v>
      </c>
      <c r="BD550" s="15">
        <v>0</v>
      </c>
      <c r="BE550" s="15">
        <v>0</v>
      </c>
      <c r="BF550" s="15">
        <v>0</v>
      </c>
      <c r="BG550" s="15">
        <v>0</v>
      </c>
      <c r="BH550" s="15">
        <v>0</v>
      </c>
      <c r="BI550" s="15">
        <v>0</v>
      </c>
      <c r="BJ550" s="15">
        <v>0</v>
      </c>
      <c r="BK550" s="15">
        <v>0</v>
      </c>
      <c r="BL550" s="15">
        <v>0</v>
      </c>
      <c r="BM550" s="15">
        <v>0</v>
      </c>
      <c r="BN550" s="15">
        <v>0</v>
      </c>
      <c r="BO550" s="15">
        <v>0</v>
      </c>
      <c r="BP550" s="15">
        <v>0</v>
      </c>
      <c r="BQ550" s="15">
        <v>0</v>
      </c>
      <c r="BR550" s="15">
        <v>0</v>
      </c>
      <c r="BS550" s="15">
        <v>0</v>
      </c>
      <c r="BT550" s="15">
        <v>0</v>
      </c>
      <c r="BU550" s="15">
        <v>0</v>
      </c>
      <c r="BV550" s="15">
        <v>0</v>
      </c>
      <c r="BW550" s="15">
        <v>0</v>
      </c>
      <c r="BX550" s="15">
        <v>0</v>
      </c>
      <c r="BY550" s="15">
        <v>0</v>
      </c>
      <c r="BZ550" s="15">
        <v>0</v>
      </c>
      <c r="CA550">
        <v>1</v>
      </c>
      <c r="CB550" s="15">
        <v>0</v>
      </c>
      <c r="CC550" s="15">
        <v>0</v>
      </c>
      <c r="CD550" s="15">
        <v>0</v>
      </c>
      <c r="CE550" s="15">
        <v>0</v>
      </c>
      <c r="CF550" s="15">
        <v>0</v>
      </c>
      <c r="CG550" s="15">
        <v>0</v>
      </c>
      <c r="CH550" s="15">
        <v>0</v>
      </c>
      <c r="CI550" s="15">
        <v>0</v>
      </c>
      <c r="CJ550" s="15">
        <v>0</v>
      </c>
      <c r="CK550" s="15">
        <v>0</v>
      </c>
      <c r="CL550" s="15">
        <v>0</v>
      </c>
      <c r="CM550" s="15">
        <v>0</v>
      </c>
      <c r="CN550" s="15">
        <v>0</v>
      </c>
      <c r="CO550" s="15">
        <v>0</v>
      </c>
      <c r="CP550" s="15">
        <v>0</v>
      </c>
      <c r="CQ550" s="15">
        <v>0</v>
      </c>
      <c r="CR550" s="15">
        <v>0</v>
      </c>
      <c r="CS550" s="15">
        <v>0</v>
      </c>
      <c r="CT550" s="15">
        <v>0</v>
      </c>
      <c r="CU550" s="15">
        <v>0</v>
      </c>
      <c r="CV550" s="15">
        <v>0</v>
      </c>
      <c r="CW550" s="15">
        <v>0</v>
      </c>
      <c r="CX550" s="15">
        <v>0</v>
      </c>
      <c r="CY550" s="15">
        <v>0</v>
      </c>
      <c r="CZ550" s="15">
        <v>0</v>
      </c>
      <c r="DA550" s="15">
        <v>0</v>
      </c>
      <c r="DB550" s="15">
        <v>0</v>
      </c>
      <c r="DC550" s="15">
        <v>0</v>
      </c>
      <c r="DD550" s="15">
        <v>0</v>
      </c>
      <c r="DE550" s="15">
        <v>0</v>
      </c>
      <c r="DF550" s="15">
        <v>0</v>
      </c>
      <c r="DG550" s="15">
        <v>0</v>
      </c>
      <c r="DH550" s="15">
        <v>0</v>
      </c>
      <c r="DI550" s="15">
        <v>0</v>
      </c>
      <c r="DJ550" s="15">
        <v>0</v>
      </c>
      <c r="DK550" s="15">
        <v>0</v>
      </c>
      <c r="DL550" s="15">
        <v>0</v>
      </c>
      <c r="DM550" s="15">
        <v>0</v>
      </c>
      <c r="DN550" s="15">
        <v>0</v>
      </c>
      <c r="DO550" s="15">
        <v>0</v>
      </c>
      <c r="DP550" s="15">
        <v>0</v>
      </c>
      <c r="DQ550" s="15">
        <v>0</v>
      </c>
      <c r="DR550" s="15">
        <v>0</v>
      </c>
      <c r="DS550">
        <v>3</v>
      </c>
    </row>
    <row r="551" spans="1:123">
      <c r="A551" t="s">
        <v>5147</v>
      </c>
      <c r="B551" t="s">
        <v>18863</v>
      </c>
      <c r="C551" t="s">
        <v>351</v>
      </c>
      <c r="D551" t="s">
        <v>5140</v>
      </c>
      <c r="E551" t="s">
        <v>5148</v>
      </c>
      <c r="F551" s="15" t="str">
        <f>INDEX($I$1:$DS$1,(MATCH(MAX(I551:DS551),I551:DS551,0)))</f>
        <v>Georgians</v>
      </c>
      <c r="G551" s="15">
        <f>MAX(I551:DS551)/H551</f>
        <v>0.98996250316307677</v>
      </c>
      <c r="H551">
        <v>130411</v>
      </c>
      <c r="I551" s="15">
        <v>0</v>
      </c>
      <c r="J551" s="15">
        <v>0</v>
      </c>
      <c r="K551" s="15">
        <v>0</v>
      </c>
      <c r="L551" s="15">
        <v>0</v>
      </c>
      <c r="M551" s="15">
        <v>0</v>
      </c>
      <c r="N551" s="15">
        <v>0</v>
      </c>
      <c r="O551" s="15">
        <v>0</v>
      </c>
      <c r="P551" s="15">
        <v>0</v>
      </c>
      <c r="Q551" s="15">
        <v>0</v>
      </c>
      <c r="R551" s="15">
        <v>0</v>
      </c>
      <c r="S551">
        <v>471</v>
      </c>
      <c r="T551">
        <v>133</v>
      </c>
      <c r="U551" s="15">
        <v>0</v>
      </c>
      <c r="V551" s="15">
        <v>0</v>
      </c>
      <c r="W551">
        <v>48</v>
      </c>
      <c r="X551" s="15">
        <v>0</v>
      </c>
      <c r="Y551" s="15">
        <v>0</v>
      </c>
      <c r="Z551">
        <v>129102</v>
      </c>
      <c r="AA551">
        <v>11</v>
      </c>
      <c r="AB551" s="15">
        <v>0</v>
      </c>
      <c r="AC551" s="15">
        <v>0</v>
      </c>
      <c r="AD551" s="15">
        <v>0</v>
      </c>
      <c r="AE551" s="15">
        <v>0</v>
      </c>
      <c r="AF551">
        <v>112</v>
      </c>
      <c r="AG551" s="15">
        <v>0</v>
      </c>
      <c r="AH551" s="15">
        <v>0</v>
      </c>
      <c r="AI551" s="15">
        <v>0</v>
      </c>
      <c r="AJ551" s="15">
        <v>0</v>
      </c>
      <c r="AK551" s="15">
        <v>0</v>
      </c>
      <c r="AL551" s="15">
        <v>0</v>
      </c>
      <c r="AM551" s="15">
        <v>0</v>
      </c>
      <c r="AN551" s="15">
        <v>0</v>
      </c>
      <c r="AO551" s="15">
        <v>0</v>
      </c>
      <c r="AP551" s="15">
        <v>0</v>
      </c>
      <c r="AQ551" s="15">
        <v>0</v>
      </c>
      <c r="AR551" s="15">
        <v>0</v>
      </c>
      <c r="AS551" s="15">
        <v>0</v>
      </c>
      <c r="AT551" s="15">
        <v>0</v>
      </c>
      <c r="AU551" s="15">
        <v>0</v>
      </c>
      <c r="AV551" s="15">
        <v>0</v>
      </c>
      <c r="AW551" s="15">
        <v>0</v>
      </c>
      <c r="AX551" s="15">
        <v>0</v>
      </c>
      <c r="AY551">
        <v>45</v>
      </c>
      <c r="AZ551" s="15">
        <v>0</v>
      </c>
      <c r="BA551" s="15">
        <v>0</v>
      </c>
      <c r="BB551" s="15">
        <v>0</v>
      </c>
      <c r="BC551" s="15">
        <v>0</v>
      </c>
      <c r="BD551">
        <v>53</v>
      </c>
      <c r="BE551" s="15">
        <v>0</v>
      </c>
      <c r="BF551" s="15">
        <v>0</v>
      </c>
      <c r="BG551">
        <v>89</v>
      </c>
      <c r="BH551" s="15">
        <v>0</v>
      </c>
      <c r="BI551" s="15">
        <v>0</v>
      </c>
      <c r="BJ551" s="15">
        <v>0</v>
      </c>
      <c r="BK551" s="15">
        <v>0</v>
      </c>
      <c r="BL551" s="15">
        <v>0</v>
      </c>
      <c r="BM551" s="15">
        <v>0</v>
      </c>
      <c r="BN551" s="15">
        <v>0</v>
      </c>
      <c r="BO551" s="15">
        <v>0</v>
      </c>
      <c r="BP551" s="15">
        <v>0</v>
      </c>
      <c r="BQ551" s="15">
        <v>0</v>
      </c>
      <c r="BR551" s="15">
        <v>0</v>
      </c>
      <c r="BS551" s="15">
        <v>0</v>
      </c>
      <c r="BT551" s="15">
        <v>0</v>
      </c>
      <c r="BU551" s="15">
        <v>0</v>
      </c>
      <c r="BV551" s="15">
        <v>0</v>
      </c>
      <c r="BW551">
        <v>66</v>
      </c>
      <c r="BX551" s="15">
        <v>0</v>
      </c>
      <c r="BY551" s="15">
        <v>0</v>
      </c>
      <c r="BZ551" s="15">
        <v>0</v>
      </c>
      <c r="CA551">
        <v>58</v>
      </c>
      <c r="CB551" s="15">
        <v>0</v>
      </c>
      <c r="CC551" s="15">
        <v>0</v>
      </c>
      <c r="CD551" s="15">
        <v>0</v>
      </c>
      <c r="CE551" s="15">
        <v>0</v>
      </c>
      <c r="CF551" s="15">
        <v>0</v>
      </c>
      <c r="CG551" s="15">
        <v>0</v>
      </c>
      <c r="CH551" s="15">
        <v>0</v>
      </c>
      <c r="CI551" s="15">
        <v>0</v>
      </c>
      <c r="CJ551" s="15">
        <v>0</v>
      </c>
      <c r="CK551" s="15">
        <v>0</v>
      </c>
      <c r="CL551">
        <v>2</v>
      </c>
      <c r="CM551" s="15">
        <v>0</v>
      </c>
      <c r="CN551" s="15">
        <v>0</v>
      </c>
      <c r="CO551" s="15">
        <v>0</v>
      </c>
      <c r="CP551" s="15">
        <v>0</v>
      </c>
      <c r="CQ551" s="15">
        <v>0</v>
      </c>
      <c r="CR551" s="15">
        <v>0</v>
      </c>
      <c r="CS551" s="15">
        <v>0</v>
      </c>
      <c r="CT551" s="15">
        <v>0</v>
      </c>
      <c r="CU551" s="15">
        <v>0</v>
      </c>
      <c r="CV551" s="15">
        <v>0</v>
      </c>
      <c r="CW551" s="15">
        <v>0</v>
      </c>
      <c r="CX551" s="15">
        <v>0</v>
      </c>
      <c r="CY551">
        <v>13</v>
      </c>
      <c r="CZ551" s="15">
        <v>0</v>
      </c>
      <c r="DA551" s="15">
        <v>0</v>
      </c>
      <c r="DB551" s="15">
        <v>0</v>
      </c>
      <c r="DC551" s="15">
        <v>0</v>
      </c>
      <c r="DD551" s="15">
        <v>0</v>
      </c>
      <c r="DE551" s="15">
        <v>0</v>
      </c>
      <c r="DF551" s="15">
        <v>0</v>
      </c>
      <c r="DG551" s="15">
        <v>0</v>
      </c>
      <c r="DH551" s="15">
        <v>0</v>
      </c>
      <c r="DI551" s="15">
        <v>0</v>
      </c>
      <c r="DJ551" s="15">
        <v>0</v>
      </c>
      <c r="DK551" s="15">
        <v>0</v>
      </c>
      <c r="DL551" s="15">
        <v>0</v>
      </c>
      <c r="DM551" s="15">
        <v>0</v>
      </c>
      <c r="DN551" s="15">
        <v>0</v>
      </c>
      <c r="DO551" s="15">
        <v>0</v>
      </c>
      <c r="DP551" s="15">
        <v>0</v>
      </c>
      <c r="DQ551" s="15">
        <v>0</v>
      </c>
      <c r="DR551" s="15">
        <v>0</v>
      </c>
      <c r="DS551">
        <v>208</v>
      </c>
    </row>
    <row r="552" spans="1:123">
      <c r="A552" t="s">
        <v>5149</v>
      </c>
      <c r="B552" t="s">
        <v>18864</v>
      </c>
      <c r="C552" t="s">
        <v>351</v>
      </c>
      <c r="D552" t="s">
        <v>5140</v>
      </c>
      <c r="E552" t="s">
        <v>5150</v>
      </c>
      <c r="F552" s="15" t="str">
        <f>INDEX($I$1:$DS$1,(MATCH(MAX(I552:DS552),I552:DS552,0)))</f>
        <v>Georgians</v>
      </c>
      <c r="G552" s="15">
        <f>MAX(I552:DS552)/H552</f>
        <v>0.99776526325198889</v>
      </c>
      <c r="H552">
        <v>33561</v>
      </c>
      <c r="I552" s="15">
        <v>0</v>
      </c>
      <c r="J552" s="15">
        <v>0</v>
      </c>
      <c r="K552" s="15">
        <v>0</v>
      </c>
      <c r="L552" s="15">
        <v>0</v>
      </c>
      <c r="M552" s="15">
        <v>0</v>
      </c>
      <c r="N552" s="15">
        <v>0</v>
      </c>
      <c r="O552" s="15">
        <v>0</v>
      </c>
      <c r="P552" s="15">
        <v>0</v>
      </c>
      <c r="Q552" s="15">
        <v>0</v>
      </c>
      <c r="R552" s="15">
        <v>0</v>
      </c>
      <c r="S552">
        <v>28</v>
      </c>
      <c r="T552">
        <v>4</v>
      </c>
      <c r="U552" s="15">
        <v>0</v>
      </c>
      <c r="V552" s="15">
        <v>0</v>
      </c>
      <c r="W552" s="15">
        <v>0</v>
      </c>
      <c r="X552" s="15">
        <v>0</v>
      </c>
      <c r="Y552" s="15">
        <v>0</v>
      </c>
      <c r="Z552">
        <v>33486</v>
      </c>
      <c r="AA552">
        <v>4</v>
      </c>
      <c r="AB552" s="15">
        <v>0</v>
      </c>
      <c r="AC552" s="15">
        <v>0</v>
      </c>
      <c r="AD552" s="15">
        <v>0</v>
      </c>
      <c r="AE552" s="15">
        <v>0</v>
      </c>
      <c r="AF552">
        <v>6</v>
      </c>
      <c r="AG552" s="15">
        <v>0</v>
      </c>
      <c r="AH552" s="15">
        <v>0</v>
      </c>
      <c r="AI552" s="15">
        <v>0</v>
      </c>
      <c r="AJ552" s="15">
        <v>0</v>
      </c>
      <c r="AK552" s="15">
        <v>0</v>
      </c>
      <c r="AL552" s="15">
        <v>0</v>
      </c>
      <c r="AM552" s="15">
        <v>0</v>
      </c>
      <c r="AN552" s="15">
        <v>0</v>
      </c>
      <c r="AO552" s="15">
        <v>0</v>
      </c>
      <c r="AP552" s="15">
        <v>0</v>
      </c>
      <c r="AQ552" s="15">
        <v>0</v>
      </c>
      <c r="AR552" s="15">
        <v>0</v>
      </c>
      <c r="AS552" s="15">
        <v>0</v>
      </c>
      <c r="AT552" s="15">
        <v>0</v>
      </c>
      <c r="AU552" s="15">
        <v>0</v>
      </c>
      <c r="AV552" s="15">
        <v>0</v>
      </c>
      <c r="AW552" s="15">
        <v>0</v>
      </c>
      <c r="AX552" s="15">
        <v>0</v>
      </c>
      <c r="AY552">
        <v>23</v>
      </c>
      <c r="AZ552" s="15">
        <v>0</v>
      </c>
      <c r="BA552" s="15">
        <v>0</v>
      </c>
      <c r="BB552" s="15">
        <v>0</v>
      </c>
      <c r="BC552" s="15">
        <v>0</v>
      </c>
      <c r="BD552" s="15">
        <v>0</v>
      </c>
      <c r="BE552" s="15">
        <v>0</v>
      </c>
      <c r="BF552" s="15">
        <v>0</v>
      </c>
      <c r="BG552" s="15">
        <v>0</v>
      </c>
      <c r="BH552" s="15">
        <v>0</v>
      </c>
      <c r="BI552" s="15">
        <v>0</v>
      </c>
      <c r="BJ552" s="15">
        <v>0</v>
      </c>
      <c r="BK552" s="15">
        <v>0</v>
      </c>
      <c r="BL552" s="15">
        <v>0</v>
      </c>
      <c r="BM552" s="15">
        <v>0</v>
      </c>
      <c r="BN552" s="15">
        <v>0</v>
      </c>
      <c r="BO552" s="15">
        <v>0</v>
      </c>
      <c r="BP552" s="15">
        <v>0</v>
      </c>
      <c r="BQ552" s="15">
        <v>0</v>
      </c>
      <c r="BR552" s="15">
        <v>0</v>
      </c>
      <c r="BS552" s="15">
        <v>0</v>
      </c>
      <c r="BT552" s="15">
        <v>0</v>
      </c>
      <c r="BU552" s="15">
        <v>0</v>
      </c>
      <c r="BV552" s="15">
        <v>0</v>
      </c>
      <c r="BW552" s="15">
        <v>0</v>
      </c>
      <c r="BX552" s="15">
        <v>0</v>
      </c>
      <c r="BY552" s="15">
        <v>0</v>
      </c>
      <c r="BZ552" s="15">
        <v>0</v>
      </c>
      <c r="CA552">
        <v>4</v>
      </c>
      <c r="CB552" s="15">
        <v>0</v>
      </c>
      <c r="CC552" s="15">
        <v>0</v>
      </c>
      <c r="CD552" s="15">
        <v>0</v>
      </c>
      <c r="CE552" s="15">
        <v>0</v>
      </c>
      <c r="CF552" s="15">
        <v>0</v>
      </c>
      <c r="CG552" s="15">
        <v>0</v>
      </c>
      <c r="CH552" s="15">
        <v>0</v>
      </c>
      <c r="CI552" s="15">
        <v>0</v>
      </c>
      <c r="CJ552" s="15">
        <v>0</v>
      </c>
      <c r="CK552" s="15">
        <v>0</v>
      </c>
      <c r="CL552">
        <v>1</v>
      </c>
      <c r="CM552" s="15">
        <v>0</v>
      </c>
      <c r="CN552" s="15">
        <v>0</v>
      </c>
      <c r="CO552" s="15">
        <v>0</v>
      </c>
      <c r="CP552" s="15">
        <v>0</v>
      </c>
      <c r="CQ552" s="15">
        <v>0</v>
      </c>
      <c r="CR552" s="15">
        <v>0</v>
      </c>
      <c r="CS552" s="15">
        <v>0</v>
      </c>
      <c r="CT552" s="15">
        <v>0</v>
      </c>
      <c r="CU552" s="15">
        <v>0</v>
      </c>
      <c r="CV552" s="15">
        <v>0</v>
      </c>
      <c r="CW552" s="15">
        <v>0</v>
      </c>
      <c r="CX552" s="15">
        <v>0</v>
      </c>
      <c r="CY552" s="15">
        <v>0</v>
      </c>
      <c r="CZ552" s="15">
        <v>0</v>
      </c>
      <c r="DA552" s="15">
        <v>0</v>
      </c>
      <c r="DB552" s="15">
        <v>0</v>
      </c>
      <c r="DC552" s="15">
        <v>0</v>
      </c>
      <c r="DD552" s="15">
        <v>0</v>
      </c>
      <c r="DE552" s="15">
        <v>0</v>
      </c>
      <c r="DF552" s="15">
        <v>0</v>
      </c>
      <c r="DG552" s="15">
        <v>0</v>
      </c>
      <c r="DH552" s="15">
        <v>0</v>
      </c>
      <c r="DI552" s="15">
        <v>0</v>
      </c>
      <c r="DJ552" s="15">
        <v>0</v>
      </c>
      <c r="DK552" s="15">
        <v>0</v>
      </c>
      <c r="DL552" s="15">
        <v>0</v>
      </c>
      <c r="DM552" s="15">
        <v>0</v>
      </c>
      <c r="DN552" s="15">
        <v>0</v>
      </c>
      <c r="DO552" s="15">
        <v>0</v>
      </c>
      <c r="DP552" s="15">
        <v>0</v>
      </c>
      <c r="DQ552" s="15">
        <v>0</v>
      </c>
      <c r="DR552" s="15">
        <v>0</v>
      </c>
      <c r="DS552">
        <v>5</v>
      </c>
    </row>
    <row r="553" spans="1:123">
      <c r="A553" t="s">
        <v>5151</v>
      </c>
      <c r="B553" t="s">
        <v>18865</v>
      </c>
      <c r="C553" t="s">
        <v>351</v>
      </c>
      <c r="D553" t="s">
        <v>5140</v>
      </c>
      <c r="E553" t="s">
        <v>5152</v>
      </c>
      <c r="F553" s="15" t="str">
        <f>INDEX($I$1:$DS$1,(MATCH(MAX(I553:DS553),I553:DS553,0)))</f>
        <v>Georgians</v>
      </c>
      <c r="G553" s="15">
        <f>MAX(I553:DS553)/H553</f>
        <v>0.98385658868033632</v>
      </c>
      <c r="H553">
        <v>41503</v>
      </c>
      <c r="I553" s="15">
        <v>0</v>
      </c>
      <c r="J553" s="15">
        <v>0</v>
      </c>
      <c r="K553" s="15">
        <v>0</v>
      </c>
      <c r="L553" s="15">
        <v>0</v>
      </c>
      <c r="M553" s="15">
        <v>0</v>
      </c>
      <c r="N553" s="15">
        <v>0</v>
      </c>
      <c r="O553" s="15">
        <v>0</v>
      </c>
      <c r="P553" s="15">
        <v>0</v>
      </c>
      <c r="Q553" s="15">
        <v>0</v>
      </c>
      <c r="R553" s="15">
        <v>0</v>
      </c>
      <c r="S553">
        <v>186</v>
      </c>
      <c r="T553">
        <v>49</v>
      </c>
      <c r="U553" s="15">
        <v>0</v>
      </c>
      <c r="V553" s="15">
        <v>0</v>
      </c>
      <c r="W553">
        <v>20</v>
      </c>
      <c r="X553" s="15">
        <v>0</v>
      </c>
      <c r="Y553" s="15">
        <v>0</v>
      </c>
      <c r="Z553">
        <v>40833</v>
      </c>
      <c r="AA553">
        <v>7</v>
      </c>
      <c r="AB553" s="15">
        <v>0</v>
      </c>
      <c r="AC553" s="15">
        <v>0</v>
      </c>
      <c r="AD553" s="15">
        <v>0</v>
      </c>
      <c r="AE553" s="15">
        <v>0</v>
      </c>
      <c r="AF553">
        <v>324</v>
      </c>
      <c r="AG553" s="15">
        <v>0</v>
      </c>
      <c r="AH553" s="15">
        <v>0</v>
      </c>
      <c r="AI553" s="15">
        <v>0</v>
      </c>
      <c r="AJ553" s="15">
        <v>0</v>
      </c>
      <c r="AK553" s="15">
        <v>0</v>
      </c>
      <c r="AL553" s="15">
        <v>0</v>
      </c>
      <c r="AM553" s="15">
        <v>0</v>
      </c>
      <c r="AN553" s="15">
        <v>0</v>
      </c>
      <c r="AO553" s="15">
        <v>0</v>
      </c>
      <c r="AP553" s="15">
        <v>0</v>
      </c>
      <c r="AQ553" s="15">
        <v>0</v>
      </c>
      <c r="AR553" s="15">
        <v>0</v>
      </c>
      <c r="AS553" s="15">
        <v>0</v>
      </c>
      <c r="AT553" s="15">
        <v>0</v>
      </c>
      <c r="AU553" s="15">
        <v>0</v>
      </c>
      <c r="AV553" s="15">
        <v>0</v>
      </c>
      <c r="AW553" s="15">
        <v>0</v>
      </c>
      <c r="AX553" s="15">
        <v>0</v>
      </c>
      <c r="AY553">
        <v>10</v>
      </c>
      <c r="AZ553" s="15">
        <v>0</v>
      </c>
      <c r="BA553" s="15">
        <v>0</v>
      </c>
      <c r="BB553" s="15">
        <v>0</v>
      </c>
      <c r="BC553" s="15">
        <v>0</v>
      </c>
      <c r="BD553" s="15">
        <v>0</v>
      </c>
      <c r="BE553" s="15">
        <v>0</v>
      </c>
      <c r="BF553" s="15">
        <v>0</v>
      </c>
      <c r="BG553">
        <v>29</v>
      </c>
      <c r="BH553" s="15">
        <v>0</v>
      </c>
      <c r="BI553" s="15">
        <v>0</v>
      </c>
      <c r="BJ553" s="15">
        <v>0</v>
      </c>
      <c r="BK553" s="15">
        <v>0</v>
      </c>
      <c r="BL553" s="15">
        <v>0</v>
      </c>
      <c r="BM553" s="15">
        <v>0</v>
      </c>
      <c r="BN553" s="15">
        <v>0</v>
      </c>
      <c r="BO553" s="15">
        <v>0</v>
      </c>
      <c r="BP553" s="15">
        <v>0</v>
      </c>
      <c r="BQ553" s="15">
        <v>0</v>
      </c>
      <c r="BR553" s="15">
        <v>0</v>
      </c>
      <c r="BS553" s="15">
        <v>0</v>
      </c>
      <c r="BT553" s="15">
        <v>0</v>
      </c>
      <c r="BU553" s="15">
        <v>0</v>
      </c>
      <c r="BV553" s="15">
        <v>0</v>
      </c>
      <c r="BW553">
        <v>15</v>
      </c>
      <c r="BX553" s="15">
        <v>0</v>
      </c>
      <c r="BY553" s="15">
        <v>0</v>
      </c>
      <c r="BZ553" s="15">
        <v>0</v>
      </c>
      <c r="CA553">
        <v>6</v>
      </c>
      <c r="CB553" s="15">
        <v>0</v>
      </c>
      <c r="CC553" s="15">
        <v>0</v>
      </c>
      <c r="CD553" s="15">
        <v>0</v>
      </c>
      <c r="CE553" s="15">
        <v>0</v>
      </c>
      <c r="CF553" s="15">
        <v>0</v>
      </c>
      <c r="CG553" s="15">
        <v>0</v>
      </c>
      <c r="CH553" s="15">
        <v>0</v>
      </c>
      <c r="CI553" s="15">
        <v>0</v>
      </c>
      <c r="CJ553" s="15">
        <v>0</v>
      </c>
      <c r="CK553" s="15">
        <v>0</v>
      </c>
      <c r="CL553">
        <v>2</v>
      </c>
      <c r="CM553" s="15">
        <v>0</v>
      </c>
      <c r="CN553" s="15">
        <v>0</v>
      </c>
      <c r="CO553" s="15">
        <v>0</v>
      </c>
      <c r="CP553" s="15">
        <v>0</v>
      </c>
      <c r="CQ553" s="15">
        <v>0</v>
      </c>
      <c r="CR553" s="15">
        <v>0</v>
      </c>
      <c r="CS553" s="15">
        <v>0</v>
      </c>
      <c r="CT553" s="15">
        <v>0</v>
      </c>
      <c r="CU553" s="15">
        <v>0</v>
      </c>
      <c r="CV553" s="15">
        <v>0</v>
      </c>
      <c r="CW553" s="15">
        <v>0</v>
      </c>
      <c r="CX553" s="15">
        <v>0</v>
      </c>
      <c r="CY553">
        <v>5</v>
      </c>
      <c r="CZ553" s="15">
        <v>0</v>
      </c>
      <c r="DA553" s="15">
        <v>0</v>
      </c>
      <c r="DB553" s="15">
        <v>0</v>
      </c>
      <c r="DC553" s="15">
        <v>0</v>
      </c>
      <c r="DD553" s="15">
        <v>0</v>
      </c>
      <c r="DE553" s="15">
        <v>0</v>
      </c>
      <c r="DF553" s="15">
        <v>0</v>
      </c>
      <c r="DG553" s="15">
        <v>0</v>
      </c>
      <c r="DH553" s="15">
        <v>0</v>
      </c>
      <c r="DI553" s="15">
        <v>0</v>
      </c>
      <c r="DJ553" s="15">
        <v>0</v>
      </c>
      <c r="DK553" s="15">
        <v>0</v>
      </c>
      <c r="DL553" s="15">
        <v>0</v>
      </c>
      <c r="DM553" s="15">
        <v>0</v>
      </c>
      <c r="DN553" s="15">
        <v>0</v>
      </c>
      <c r="DO553" s="15">
        <v>0</v>
      </c>
      <c r="DP553" s="15">
        <v>0</v>
      </c>
      <c r="DQ553" s="15">
        <v>0</v>
      </c>
      <c r="DR553" s="15">
        <v>0</v>
      </c>
      <c r="DS553">
        <v>17</v>
      </c>
    </row>
    <row r="554" spans="1:123">
      <c r="A554" t="s">
        <v>5153</v>
      </c>
      <c r="B554" t="s">
        <v>18866</v>
      </c>
      <c r="C554" t="s">
        <v>351</v>
      </c>
      <c r="D554" t="s">
        <v>5140</v>
      </c>
      <c r="E554" t="s">
        <v>5154</v>
      </c>
      <c r="F554" s="15" t="str">
        <f>INDEX($I$1:$DS$1,(MATCH(MAX(I554:DS554),I554:DS554,0)))</f>
        <v>Georgians</v>
      </c>
      <c r="G554" s="15">
        <f>MAX(I554:DS554)/H554</f>
        <v>0.99667840297615096</v>
      </c>
      <c r="H554">
        <v>30106</v>
      </c>
      <c r="I554" s="15">
        <v>0</v>
      </c>
      <c r="J554" s="15">
        <v>0</v>
      </c>
      <c r="K554" s="15">
        <v>0</v>
      </c>
      <c r="L554" s="15">
        <v>0</v>
      </c>
      <c r="M554" s="15">
        <v>0</v>
      </c>
      <c r="N554" s="15">
        <v>0</v>
      </c>
      <c r="O554" s="15">
        <v>0</v>
      </c>
      <c r="P554" s="15">
        <v>0</v>
      </c>
      <c r="Q554" s="15">
        <v>0</v>
      </c>
      <c r="R554" s="15">
        <v>0</v>
      </c>
      <c r="S554">
        <v>54</v>
      </c>
      <c r="T554">
        <v>14</v>
      </c>
      <c r="U554" s="15">
        <v>0</v>
      </c>
      <c r="V554" s="15">
        <v>0</v>
      </c>
      <c r="W554">
        <v>8</v>
      </c>
      <c r="X554" s="15">
        <v>0</v>
      </c>
      <c r="Y554" s="15">
        <v>0</v>
      </c>
      <c r="Z554">
        <v>30006</v>
      </c>
      <c r="AA554">
        <v>1</v>
      </c>
      <c r="AB554" s="15">
        <v>0</v>
      </c>
      <c r="AC554" s="15">
        <v>0</v>
      </c>
      <c r="AD554" s="15">
        <v>0</v>
      </c>
      <c r="AE554" s="15">
        <v>0</v>
      </c>
      <c r="AF554">
        <v>11</v>
      </c>
      <c r="AG554" s="15">
        <v>0</v>
      </c>
      <c r="AH554" s="15">
        <v>0</v>
      </c>
      <c r="AI554" s="15">
        <v>0</v>
      </c>
      <c r="AJ554" s="15">
        <v>0</v>
      </c>
      <c r="AK554" s="15">
        <v>0</v>
      </c>
      <c r="AL554" s="15">
        <v>0</v>
      </c>
      <c r="AM554" s="15">
        <v>0</v>
      </c>
      <c r="AN554" s="15">
        <v>0</v>
      </c>
      <c r="AO554" s="15">
        <v>0</v>
      </c>
      <c r="AP554" s="15">
        <v>0</v>
      </c>
      <c r="AQ554" s="15">
        <v>0</v>
      </c>
      <c r="AR554" s="15">
        <v>0</v>
      </c>
      <c r="AS554" s="15">
        <v>0</v>
      </c>
      <c r="AT554" s="15">
        <v>0</v>
      </c>
      <c r="AU554" s="15">
        <v>0</v>
      </c>
      <c r="AV554" s="15">
        <v>0</v>
      </c>
      <c r="AW554" s="15">
        <v>0</v>
      </c>
      <c r="AX554" s="15">
        <v>0</v>
      </c>
      <c r="AY554">
        <v>3</v>
      </c>
      <c r="AZ554" s="15">
        <v>0</v>
      </c>
      <c r="BA554" s="15">
        <v>0</v>
      </c>
      <c r="BB554" s="15">
        <v>0</v>
      </c>
      <c r="BC554" s="15">
        <v>0</v>
      </c>
      <c r="BD554">
        <v>1</v>
      </c>
      <c r="BE554" s="15">
        <v>0</v>
      </c>
      <c r="BF554" s="15">
        <v>0</v>
      </c>
      <c r="BG554" s="15">
        <v>0</v>
      </c>
      <c r="BH554" s="15">
        <v>0</v>
      </c>
      <c r="BI554" s="15">
        <v>0</v>
      </c>
      <c r="BJ554" s="15">
        <v>0</v>
      </c>
      <c r="BK554" s="15">
        <v>0</v>
      </c>
      <c r="BL554" s="15">
        <v>0</v>
      </c>
      <c r="BM554" s="15">
        <v>0</v>
      </c>
      <c r="BN554" s="15">
        <v>0</v>
      </c>
      <c r="BO554" s="15">
        <v>0</v>
      </c>
      <c r="BP554" s="15">
        <v>0</v>
      </c>
      <c r="BQ554" s="15">
        <v>0</v>
      </c>
      <c r="BR554" s="15">
        <v>0</v>
      </c>
      <c r="BS554" s="15">
        <v>0</v>
      </c>
      <c r="BT554" s="15">
        <v>0</v>
      </c>
      <c r="BU554" s="15">
        <v>0</v>
      </c>
      <c r="BV554" s="15">
        <v>0</v>
      </c>
      <c r="BW554" s="15">
        <v>0</v>
      </c>
      <c r="BX554" s="15">
        <v>0</v>
      </c>
      <c r="BY554" s="15">
        <v>0</v>
      </c>
      <c r="BZ554" s="15">
        <v>0</v>
      </c>
      <c r="CA554">
        <v>1</v>
      </c>
      <c r="CB554" s="15">
        <v>0</v>
      </c>
      <c r="CC554" s="15">
        <v>0</v>
      </c>
      <c r="CD554" s="15">
        <v>0</v>
      </c>
      <c r="CE554" s="15">
        <v>0</v>
      </c>
      <c r="CF554" s="15">
        <v>0</v>
      </c>
      <c r="CG554" s="15">
        <v>0</v>
      </c>
      <c r="CH554" s="15">
        <v>0</v>
      </c>
      <c r="CI554" s="15">
        <v>0</v>
      </c>
      <c r="CJ554" s="15">
        <v>0</v>
      </c>
      <c r="CK554" s="15">
        <v>0</v>
      </c>
      <c r="CL554" s="15">
        <v>0</v>
      </c>
      <c r="CM554" s="15">
        <v>0</v>
      </c>
      <c r="CN554" s="15">
        <v>0</v>
      </c>
      <c r="CO554" s="15">
        <v>0</v>
      </c>
      <c r="CP554" s="15">
        <v>0</v>
      </c>
      <c r="CQ554" s="15">
        <v>0</v>
      </c>
      <c r="CR554" s="15">
        <v>0</v>
      </c>
      <c r="CS554" s="15">
        <v>0</v>
      </c>
      <c r="CT554" s="15">
        <v>0</v>
      </c>
      <c r="CU554" s="15">
        <v>0</v>
      </c>
      <c r="CV554" s="15">
        <v>0</v>
      </c>
      <c r="CW554" s="15">
        <v>0</v>
      </c>
      <c r="CX554" s="15">
        <v>0</v>
      </c>
      <c r="CY554">
        <v>1</v>
      </c>
      <c r="CZ554" s="15">
        <v>0</v>
      </c>
      <c r="DA554" s="15">
        <v>0</v>
      </c>
      <c r="DB554" s="15">
        <v>0</v>
      </c>
      <c r="DC554" s="15">
        <v>0</v>
      </c>
      <c r="DD554" s="15">
        <v>0</v>
      </c>
      <c r="DE554" s="15">
        <v>0</v>
      </c>
      <c r="DF554" s="15">
        <v>0</v>
      </c>
      <c r="DG554" s="15">
        <v>0</v>
      </c>
      <c r="DH554" s="15">
        <v>0</v>
      </c>
      <c r="DI554" s="15">
        <v>0</v>
      </c>
      <c r="DJ554" s="15">
        <v>0</v>
      </c>
      <c r="DK554" s="15">
        <v>0</v>
      </c>
      <c r="DL554" s="15">
        <v>0</v>
      </c>
      <c r="DM554" s="15">
        <v>0</v>
      </c>
      <c r="DN554" s="15">
        <v>0</v>
      </c>
      <c r="DO554" s="15">
        <v>0</v>
      </c>
      <c r="DP554" s="15">
        <v>0</v>
      </c>
      <c r="DQ554" s="15">
        <v>0</v>
      </c>
      <c r="DR554" s="15">
        <v>0</v>
      </c>
      <c r="DS554">
        <v>6</v>
      </c>
    </row>
    <row r="555" spans="1:123">
      <c r="A555" t="s">
        <v>5155</v>
      </c>
      <c r="B555" t="s">
        <v>18867</v>
      </c>
      <c r="C555" t="s">
        <v>351</v>
      </c>
      <c r="D555" t="s">
        <v>5140</v>
      </c>
      <c r="E555" t="s">
        <v>5156</v>
      </c>
      <c r="F555" s="15" t="str">
        <f>INDEX($I$1:$DS$1,(MATCH(MAX(I555:DS555),I555:DS555,0)))</f>
        <v>Georgians</v>
      </c>
      <c r="G555" s="15">
        <f>MAX(I555:DS555)/H555</f>
        <v>0.99068138651471982</v>
      </c>
      <c r="H555">
        <v>16848</v>
      </c>
      <c r="I555" s="15">
        <v>0</v>
      </c>
      <c r="J555" s="15">
        <v>0</v>
      </c>
      <c r="K555" s="15">
        <v>0</v>
      </c>
      <c r="L555" s="15">
        <v>0</v>
      </c>
      <c r="M555" s="15">
        <v>0</v>
      </c>
      <c r="N555" s="15">
        <v>0</v>
      </c>
      <c r="O555" s="15">
        <v>0</v>
      </c>
      <c r="P555" s="15">
        <v>0</v>
      </c>
      <c r="Q555" s="15">
        <v>0</v>
      </c>
      <c r="R555" s="15">
        <v>0</v>
      </c>
      <c r="S555">
        <v>73</v>
      </c>
      <c r="T555">
        <v>32</v>
      </c>
      <c r="U555" s="15">
        <v>0</v>
      </c>
      <c r="V555" s="15">
        <v>0</v>
      </c>
      <c r="W555">
        <v>2</v>
      </c>
      <c r="X555" s="15">
        <v>0</v>
      </c>
      <c r="Y555" s="15">
        <v>0</v>
      </c>
      <c r="Z555">
        <v>16691</v>
      </c>
      <c r="AA555">
        <v>4</v>
      </c>
      <c r="AB555" s="15">
        <v>0</v>
      </c>
      <c r="AC555" s="15">
        <v>0</v>
      </c>
      <c r="AD555" s="15">
        <v>0</v>
      </c>
      <c r="AE555" s="15">
        <v>0</v>
      </c>
      <c r="AF555">
        <v>11</v>
      </c>
      <c r="AG555" s="15">
        <v>0</v>
      </c>
      <c r="AH555" s="15">
        <v>0</v>
      </c>
      <c r="AI555" s="15">
        <v>0</v>
      </c>
      <c r="AJ555" s="15">
        <v>0</v>
      </c>
      <c r="AK555" s="15">
        <v>0</v>
      </c>
      <c r="AL555" s="15">
        <v>0</v>
      </c>
      <c r="AM555" s="15">
        <v>0</v>
      </c>
      <c r="AN555" s="15">
        <v>0</v>
      </c>
      <c r="AO555" s="15">
        <v>0</v>
      </c>
      <c r="AP555" s="15">
        <v>0</v>
      </c>
      <c r="AQ555" s="15">
        <v>0</v>
      </c>
      <c r="AR555" s="15">
        <v>0</v>
      </c>
      <c r="AS555" s="15">
        <v>0</v>
      </c>
      <c r="AT555" s="15">
        <v>0</v>
      </c>
      <c r="AU555" s="15">
        <v>0</v>
      </c>
      <c r="AV555" s="15">
        <v>0</v>
      </c>
      <c r="AW555" s="15">
        <v>0</v>
      </c>
      <c r="AX555" s="15">
        <v>0</v>
      </c>
      <c r="AY555">
        <v>10</v>
      </c>
      <c r="AZ555" s="15">
        <v>0</v>
      </c>
      <c r="BA555" s="15">
        <v>0</v>
      </c>
      <c r="BB555" s="15">
        <v>0</v>
      </c>
      <c r="BC555" s="15">
        <v>0</v>
      </c>
      <c r="BD555">
        <v>1</v>
      </c>
      <c r="BE555" s="15">
        <v>0</v>
      </c>
      <c r="BF555" s="15">
        <v>0</v>
      </c>
      <c r="BG555" s="15">
        <v>0</v>
      </c>
      <c r="BH555" s="15">
        <v>0</v>
      </c>
      <c r="BI555" s="15">
        <v>0</v>
      </c>
      <c r="BJ555" s="15">
        <v>0</v>
      </c>
      <c r="BK555" s="15">
        <v>0</v>
      </c>
      <c r="BL555" s="15">
        <v>0</v>
      </c>
      <c r="BM555" s="15">
        <v>0</v>
      </c>
      <c r="BN555" s="15">
        <v>0</v>
      </c>
      <c r="BO555" s="15">
        <v>0</v>
      </c>
      <c r="BP555" s="15">
        <v>0</v>
      </c>
      <c r="BQ555" s="15">
        <v>0</v>
      </c>
      <c r="BR555" s="15">
        <v>0</v>
      </c>
      <c r="BS555" s="15">
        <v>0</v>
      </c>
      <c r="BT555" s="15">
        <v>0</v>
      </c>
      <c r="BU555" s="15">
        <v>0</v>
      </c>
      <c r="BV555" s="15">
        <v>0</v>
      </c>
      <c r="BW555">
        <v>1</v>
      </c>
      <c r="BX555" s="15">
        <v>0</v>
      </c>
      <c r="BY555" s="15">
        <v>0</v>
      </c>
      <c r="BZ555" s="15">
        <v>0</v>
      </c>
      <c r="CA555">
        <v>4</v>
      </c>
      <c r="CB555" s="15">
        <v>0</v>
      </c>
      <c r="CC555" s="15">
        <v>0</v>
      </c>
      <c r="CD555" s="15">
        <v>0</v>
      </c>
      <c r="CE555" s="15">
        <v>0</v>
      </c>
      <c r="CF555" s="15">
        <v>0</v>
      </c>
      <c r="CG555" s="15">
        <v>0</v>
      </c>
      <c r="CH555" s="15">
        <v>0</v>
      </c>
      <c r="CI555" s="15">
        <v>0</v>
      </c>
      <c r="CJ555" s="15">
        <v>0</v>
      </c>
      <c r="CK555" s="15">
        <v>0</v>
      </c>
      <c r="CL555" s="15">
        <v>0</v>
      </c>
      <c r="CM555" s="15">
        <v>0</v>
      </c>
      <c r="CN555" s="15">
        <v>0</v>
      </c>
      <c r="CO555" s="15">
        <v>0</v>
      </c>
      <c r="CP555" s="15">
        <v>0</v>
      </c>
      <c r="CQ555" s="15">
        <v>0</v>
      </c>
      <c r="CR555" s="15">
        <v>0</v>
      </c>
      <c r="CS555" s="15">
        <v>0</v>
      </c>
      <c r="CT555" s="15">
        <v>0</v>
      </c>
      <c r="CU555" s="15">
        <v>0</v>
      </c>
      <c r="CV555" s="15">
        <v>0</v>
      </c>
      <c r="CW555" s="15">
        <v>0</v>
      </c>
      <c r="CX555" s="15">
        <v>0</v>
      </c>
      <c r="CY555" s="15">
        <v>0</v>
      </c>
      <c r="CZ555" s="15">
        <v>0</v>
      </c>
      <c r="DA555" s="15">
        <v>0</v>
      </c>
      <c r="DB555" s="15">
        <v>0</v>
      </c>
      <c r="DC555" s="15">
        <v>0</v>
      </c>
      <c r="DD555" s="15">
        <v>0</v>
      </c>
      <c r="DE555" s="15">
        <v>0</v>
      </c>
      <c r="DF555" s="15">
        <v>0</v>
      </c>
      <c r="DG555" s="15">
        <v>0</v>
      </c>
      <c r="DH555" s="15">
        <v>0</v>
      </c>
      <c r="DI555" s="15">
        <v>0</v>
      </c>
      <c r="DJ555" s="15">
        <v>0</v>
      </c>
      <c r="DK555" s="15">
        <v>0</v>
      </c>
      <c r="DL555" s="15">
        <v>0</v>
      </c>
      <c r="DM555" s="15">
        <v>0</v>
      </c>
      <c r="DN555" s="15">
        <v>0</v>
      </c>
      <c r="DO555" s="15">
        <v>0</v>
      </c>
      <c r="DP555" s="15">
        <v>0</v>
      </c>
      <c r="DQ555" s="15">
        <v>0</v>
      </c>
      <c r="DR555" s="15">
        <v>0</v>
      </c>
      <c r="DS555">
        <v>19</v>
      </c>
    </row>
    <row r="556" spans="1:123">
      <c r="A556" t="s">
        <v>5157</v>
      </c>
      <c r="B556" t="s">
        <v>18868</v>
      </c>
      <c r="C556" t="s">
        <v>351</v>
      </c>
      <c r="D556" t="s">
        <v>5140</v>
      </c>
      <c r="E556" t="s">
        <v>5158</v>
      </c>
      <c r="F556" s="15" t="str">
        <f>INDEX($I$1:$DS$1,(MATCH(MAX(I556:DS556),I556:DS556,0)))</f>
        <v>Georgians</v>
      </c>
      <c r="G556" s="15">
        <f>MAX(I556:DS556)/H556</f>
        <v>0.99502281211115717</v>
      </c>
      <c r="H556">
        <v>43397.999999999993</v>
      </c>
      <c r="I556" s="15">
        <v>0</v>
      </c>
      <c r="J556" s="15">
        <v>0</v>
      </c>
      <c r="K556" s="15">
        <v>0</v>
      </c>
      <c r="L556" s="15">
        <v>0</v>
      </c>
      <c r="M556" s="15">
        <v>0</v>
      </c>
      <c r="N556" s="15">
        <v>0</v>
      </c>
      <c r="O556" s="15">
        <v>0</v>
      </c>
      <c r="P556" s="15">
        <v>0</v>
      </c>
      <c r="Q556" s="15">
        <v>0</v>
      </c>
      <c r="R556" s="15">
        <v>0</v>
      </c>
      <c r="S556">
        <v>112</v>
      </c>
      <c r="T556">
        <v>27</v>
      </c>
      <c r="U556" s="15">
        <v>0</v>
      </c>
      <c r="V556" s="15">
        <v>0</v>
      </c>
      <c r="W556">
        <v>10</v>
      </c>
      <c r="X556" s="15">
        <v>0</v>
      </c>
      <c r="Y556" s="15">
        <v>0</v>
      </c>
      <c r="Z556">
        <v>43181.999999999993</v>
      </c>
      <c r="AA556">
        <v>3</v>
      </c>
      <c r="AB556" s="15">
        <v>0</v>
      </c>
      <c r="AC556" s="15">
        <v>0</v>
      </c>
      <c r="AD556" s="15">
        <v>0</v>
      </c>
      <c r="AE556" s="15">
        <v>0</v>
      </c>
      <c r="AF556">
        <v>21</v>
      </c>
      <c r="AG556" s="15">
        <v>0</v>
      </c>
      <c r="AH556" s="15">
        <v>0</v>
      </c>
      <c r="AI556" s="15">
        <v>0</v>
      </c>
      <c r="AJ556" s="15">
        <v>0</v>
      </c>
      <c r="AK556" s="15">
        <v>0</v>
      </c>
      <c r="AL556" s="15">
        <v>0</v>
      </c>
      <c r="AM556" s="15">
        <v>0</v>
      </c>
      <c r="AN556" s="15">
        <v>0</v>
      </c>
      <c r="AO556" s="15">
        <v>0</v>
      </c>
      <c r="AP556" s="15">
        <v>0</v>
      </c>
      <c r="AQ556" s="15">
        <v>0</v>
      </c>
      <c r="AR556" s="15">
        <v>0</v>
      </c>
      <c r="AS556" s="15">
        <v>0</v>
      </c>
      <c r="AT556" s="15">
        <v>0</v>
      </c>
      <c r="AU556" s="15">
        <v>0</v>
      </c>
      <c r="AV556" s="15">
        <v>0</v>
      </c>
      <c r="AW556" s="15">
        <v>0</v>
      </c>
      <c r="AX556" s="15">
        <v>0</v>
      </c>
      <c r="AY556">
        <v>8</v>
      </c>
      <c r="AZ556" s="15">
        <v>0</v>
      </c>
      <c r="BA556" s="15">
        <v>0</v>
      </c>
      <c r="BB556" s="15">
        <v>0</v>
      </c>
      <c r="BC556" s="15">
        <v>0</v>
      </c>
      <c r="BD556">
        <v>1</v>
      </c>
      <c r="BE556" s="15">
        <v>0</v>
      </c>
      <c r="BF556" s="15">
        <v>0</v>
      </c>
      <c r="BG556" s="15">
        <v>0</v>
      </c>
      <c r="BH556" s="15">
        <v>0</v>
      </c>
      <c r="BI556" s="15">
        <v>0</v>
      </c>
      <c r="BJ556" s="15">
        <v>0</v>
      </c>
      <c r="BK556" s="15">
        <v>0</v>
      </c>
      <c r="BL556" s="15">
        <v>0</v>
      </c>
      <c r="BM556" s="15">
        <v>0</v>
      </c>
      <c r="BN556" s="15">
        <v>0</v>
      </c>
      <c r="BO556" s="15">
        <v>0</v>
      </c>
      <c r="BP556" s="15">
        <v>0</v>
      </c>
      <c r="BQ556" s="15">
        <v>0</v>
      </c>
      <c r="BR556" s="15">
        <v>0</v>
      </c>
      <c r="BS556" s="15">
        <v>0</v>
      </c>
      <c r="BT556" s="15">
        <v>0</v>
      </c>
      <c r="BU556" s="15">
        <v>0</v>
      </c>
      <c r="BV556" s="15">
        <v>0</v>
      </c>
      <c r="BW556" s="15">
        <v>0</v>
      </c>
      <c r="BX556" s="15">
        <v>0</v>
      </c>
      <c r="BY556" s="15">
        <v>0</v>
      </c>
      <c r="BZ556" s="15">
        <v>0</v>
      </c>
      <c r="CA556">
        <v>6</v>
      </c>
      <c r="CB556" s="15">
        <v>0</v>
      </c>
      <c r="CC556" s="15">
        <v>0</v>
      </c>
      <c r="CD556" s="15">
        <v>0</v>
      </c>
      <c r="CE556" s="15">
        <v>0</v>
      </c>
      <c r="CF556" s="15">
        <v>0</v>
      </c>
      <c r="CG556" s="15">
        <v>0</v>
      </c>
      <c r="CH556" s="15">
        <v>0</v>
      </c>
      <c r="CI556" s="15">
        <v>0</v>
      </c>
      <c r="CJ556" s="15">
        <v>0</v>
      </c>
      <c r="CK556" s="15">
        <v>0</v>
      </c>
      <c r="CL556">
        <v>1</v>
      </c>
      <c r="CM556" s="15">
        <v>0</v>
      </c>
      <c r="CN556" s="15">
        <v>0</v>
      </c>
      <c r="CO556" s="15">
        <v>0</v>
      </c>
      <c r="CP556" s="15">
        <v>0</v>
      </c>
      <c r="CQ556" s="15">
        <v>0</v>
      </c>
      <c r="CR556" s="15">
        <v>0</v>
      </c>
      <c r="CS556" s="15">
        <v>0</v>
      </c>
      <c r="CT556" s="15">
        <v>0</v>
      </c>
      <c r="CU556" s="15">
        <v>0</v>
      </c>
      <c r="CV556" s="15">
        <v>0</v>
      </c>
      <c r="CW556" s="15">
        <v>0</v>
      </c>
      <c r="CX556" s="15">
        <v>0</v>
      </c>
      <c r="CY556" s="15">
        <v>0</v>
      </c>
      <c r="CZ556" s="15">
        <v>0</v>
      </c>
      <c r="DA556" s="15">
        <v>0</v>
      </c>
      <c r="DB556" s="15">
        <v>0</v>
      </c>
      <c r="DC556" s="15">
        <v>0</v>
      </c>
      <c r="DD556" s="15">
        <v>0</v>
      </c>
      <c r="DE556" s="15">
        <v>0</v>
      </c>
      <c r="DF556" s="15">
        <v>0</v>
      </c>
      <c r="DG556" s="15">
        <v>0</v>
      </c>
      <c r="DH556" s="15">
        <v>0</v>
      </c>
      <c r="DI556" s="15">
        <v>0</v>
      </c>
      <c r="DJ556" s="15">
        <v>0</v>
      </c>
      <c r="DK556" s="15">
        <v>0</v>
      </c>
      <c r="DL556" s="15">
        <v>0</v>
      </c>
      <c r="DM556" s="15">
        <v>0</v>
      </c>
      <c r="DN556" s="15">
        <v>0</v>
      </c>
      <c r="DO556" s="15">
        <v>0</v>
      </c>
      <c r="DP556" s="15">
        <v>0</v>
      </c>
      <c r="DQ556" s="15">
        <v>0</v>
      </c>
      <c r="DR556" s="15">
        <v>0</v>
      </c>
      <c r="DS556">
        <v>27</v>
      </c>
    </row>
    <row r="557" spans="1:123">
      <c r="A557" t="s">
        <v>5159</v>
      </c>
      <c r="B557" t="s">
        <v>18869</v>
      </c>
      <c r="C557" t="s">
        <v>351</v>
      </c>
      <c r="D557" t="s">
        <v>5140</v>
      </c>
      <c r="E557" t="s">
        <v>5160</v>
      </c>
      <c r="F557" s="15" t="str">
        <f>INDEX($I$1:$DS$1,(MATCH(MAX(I557:DS557),I557:DS557,0)))</f>
        <v>Georgians</v>
      </c>
      <c r="G557" s="15">
        <f>MAX(I557:DS557)/H557</f>
        <v>0.99811320754716981</v>
      </c>
      <c r="H557">
        <v>20140</v>
      </c>
      <c r="I557" s="15">
        <v>0</v>
      </c>
      <c r="J557" s="15">
        <v>0</v>
      </c>
      <c r="K557" s="15">
        <v>0</v>
      </c>
      <c r="L557" s="15">
        <v>0</v>
      </c>
      <c r="M557" s="15">
        <v>0</v>
      </c>
      <c r="N557" s="15">
        <v>0</v>
      </c>
      <c r="O557" s="15">
        <v>0</v>
      </c>
      <c r="P557" s="15">
        <v>0</v>
      </c>
      <c r="Q557" s="15">
        <v>0</v>
      </c>
      <c r="R557" s="15">
        <v>0</v>
      </c>
      <c r="S557">
        <v>25</v>
      </c>
      <c r="T557">
        <v>7</v>
      </c>
      <c r="U557" s="15">
        <v>0</v>
      </c>
      <c r="V557" s="15">
        <v>0</v>
      </c>
      <c r="W557" s="15">
        <v>0</v>
      </c>
      <c r="X557" s="15">
        <v>0</v>
      </c>
      <c r="Y557" s="15">
        <v>0</v>
      </c>
      <c r="Z557">
        <v>20102</v>
      </c>
      <c r="AA557" s="15">
        <v>0</v>
      </c>
      <c r="AB557" s="15">
        <v>0</v>
      </c>
      <c r="AC557" s="15">
        <v>0</v>
      </c>
      <c r="AD557" s="15">
        <v>0</v>
      </c>
      <c r="AE557" s="15">
        <v>0</v>
      </c>
      <c r="AF557">
        <v>2</v>
      </c>
      <c r="AG557" s="15">
        <v>0</v>
      </c>
      <c r="AH557" s="15">
        <v>0</v>
      </c>
      <c r="AI557" s="15">
        <v>0</v>
      </c>
      <c r="AJ557" s="15">
        <v>0</v>
      </c>
      <c r="AK557" s="15">
        <v>0</v>
      </c>
      <c r="AL557" s="15">
        <v>0</v>
      </c>
      <c r="AM557" s="15">
        <v>0</v>
      </c>
      <c r="AN557" s="15">
        <v>0</v>
      </c>
      <c r="AO557" s="15">
        <v>0</v>
      </c>
      <c r="AP557" s="15">
        <v>0</v>
      </c>
      <c r="AQ557" s="15">
        <v>0</v>
      </c>
      <c r="AR557" s="15">
        <v>0</v>
      </c>
      <c r="AS557" s="15">
        <v>0</v>
      </c>
      <c r="AT557" s="15">
        <v>0</v>
      </c>
      <c r="AU557" s="15">
        <v>0</v>
      </c>
      <c r="AV557" s="15">
        <v>0</v>
      </c>
      <c r="AW557" s="15">
        <v>0</v>
      </c>
      <c r="AX557" s="15">
        <v>0</v>
      </c>
      <c r="AY557" s="15">
        <v>0</v>
      </c>
      <c r="AZ557" s="15">
        <v>0</v>
      </c>
      <c r="BA557" s="15">
        <v>0</v>
      </c>
      <c r="BB557" s="15">
        <v>0</v>
      </c>
      <c r="BC557" s="15">
        <v>0</v>
      </c>
      <c r="BD557" s="15">
        <v>0</v>
      </c>
      <c r="BE557" s="15">
        <v>0</v>
      </c>
      <c r="BF557" s="15">
        <v>0</v>
      </c>
      <c r="BG557" s="15">
        <v>0</v>
      </c>
      <c r="BH557" s="15">
        <v>0</v>
      </c>
      <c r="BI557" s="15">
        <v>0</v>
      </c>
      <c r="BJ557" s="15">
        <v>0</v>
      </c>
      <c r="BK557" s="15">
        <v>0</v>
      </c>
      <c r="BL557" s="15">
        <v>0</v>
      </c>
      <c r="BM557" s="15">
        <v>0</v>
      </c>
      <c r="BN557" s="15">
        <v>0</v>
      </c>
      <c r="BO557" s="15">
        <v>0</v>
      </c>
      <c r="BP557" s="15">
        <v>0</v>
      </c>
      <c r="BQ557" s="15">
        <v>0</v>
      </c>
      <c r="BR557" s="15">
        <v>0</v>
      </c>
      <c r="BS557" s="15">
        <v>0</v>
      </c>
      <c r="BT557" s="15">
        <v>0</v>
      </c>
      <c r="BU557" s="15">
        <v>0</v>
      </c>
      <c r="BV557" s="15">
        <v>0</v>
      </c>
      <c r="BW557" s="15">
        <v>0</v>
      </c>
      <c r="BX557" s="15">
        <v>0</v>
      </c>
      <c r="BY557" s="15">
        <v>0</v>
      </c>
      <c r="BZ557" s="15">
        <v>0</v>
      </c>
      <c r="CA557">
        <v>3</v>
      </c>
      <c r="CB557" s="15">
        <v>0</v>
      </c>
      <c r="CC557" s="15">
        <v>0</v>
      </c>
      <c r="CD557" s="15">
        <v>0</v>
      </c>
      <c r="CE557" s="15">
        <v>0</v>
      </c>
      <c r="CF557" s="15">
        <v>0</v>
      </c>
      <c r="CG557" s="15">
        <v>0</v>
      </c>
      <c r="CH557" s="15">
        <v>0</v>
      </c>
      <c r="CI557" s="15">
        <v>0</v>
      </c>
      <c r="CJ557" s="15">
        <v>0</v>
      </c>
      <c r="CK557" s="15">
        <v>0</v>
      </c>
      <c r="CL557" s="15">
        <v>0</v>
      </c>
      <c r="CM557" s="15">
        <v>0</v>
      </c>
      <c r="CN557" s="15">
        <v>0</v>
      </c>
      <c r="CO557" s="15">
        <v>0</v>
      </c>
      <c r="CP557" s="15">
        <v>0</v>
      </c>
      <c r="CQ557" s="15">
        <v>0</v>
      </c>
      <c r="CR557" s="15">
        <v>0</v>
      </c>
      <c r="CS557" s="15">
        <v>0</v>
      </c>
      <c r="CT557" s="15">
        <v>0</v>
      </c>
      <c r="CU557" s="15">
        <v>0</v>
      </c>
      <c r="CV557" s="15">
        <v>0</v>
      </c>
      <c r="CW557" s="15">
        <v>0</v>
      </c>
      <c r="CX557" s="15">
        <v>0</v>
      </c>
      <c r="CY557" s="15">
        <v>0</v>
      </c>
      <c r="CZ557" s="15">
        <v>0</v>
      </c>
      <c r="DA557" s="15">
        <v>0</v>
      </c>
      <c r="DB557" s="15">
        <v>0</v>
      </c>
      <c r="DC557" s="15">
        <v>0</v>
      </c>
      <c r="DD557" s="15">
        <v>0</v>
      </c>
      <c r="DE557" s="15">
        <v>0</v>
      </c>
      <c r="DF557" s="15">
        <v>0</v>
      </c>
      <c r="DG557" s="15">
        <v>0</v>
      </c>
      <c r="DH557" s="15">
        <v>0</v>
      </c>
      <c r="DI557" s="15">
        <v>0</v>
      </c>
      <c r="DJ557" s="15">
        <v>0</v>
      </c>
      <c r="DK557" s="15">
        <v>0</v>
      </c>
      <c r="DL557" s="15">
        <v>0</v>
      </c>
      <c r="DM557" s="15">
        <v>0</v>
      </c>
      <c r="DN557" s="15">
        <v>0</v>
      </c>
      <c r="DO557" s="15">
        <v>0</v>
      </c>
      <c r="DP557" s="15">
        <v>0</v>
      </c>
      <c r="DQ557" s="15">
        <v>0</v>
      </c>
      <c r="DR557" s="15">
        <v>0</v>
      </c>
      <c r="DS557">
        <v>1</v>
      </c>
    </row>
    <row r="558" spans="1:123">
      <c r="A558" t="s">
        <v>5161</v>
      </c>
      <c r="B558" t="s">
        <v>18870</v>
      </c>
      <c r="C558" t="s">
        <v>351</v>
      </c>
      <c r="D558" t="s">
        <v>5140</v>
      </c>
      <c r="E558" t="s">
        <v>5162</v>
      </c>
      <c r="F558" s="15" t="str">
        <f>INDEX($I$1:$DS$1,(MATCH(MAX(I558:DS558),I558:DS558,0)))</f>
        <v>Georgians</v>
      </c>
      <c r="G558" s="15">
        <f>MAX(I558:DS558)/H558</f>
        <v>0.99542122851393022</v>
      </c>
      <c r="H558">
        <v>54163</v>
      </c>
      <c r="I558" s="15">
        <v>0</v>
      </c>
      <c r="J558" s="15">
        <v>0</v>
      </c>
      <c r="K558" s="15">
        <v>0</v>
      </c>
      <c r="L558" s="15">
        <v>0</v>
      </c>
      <c r="M558" s="15">
        <v>0</v>
      </c>
      <c r="N558" s="15">
        <v>0</v>
      </c>
      <c r="O558" s="15">
        <v>0</v>
      </c>
      <c r="P558" s="15">
        <v>0</v>
      </c>
      <c r="Q558" s="15">
        <v>0</v>
      </c>
      <c r="R558" s="15">
        <v>0</v>
      </c>
      <c r="S558">
        <v>112</v>
      </c>
      <c r="T558">
        <v>36</v>
      </c>
      <c r="U558" s="15">
        <v>0</v>
      </c>
      <c r="V558" s="15">
        <v>0</v>
      </c>
      <c r="W558">
        <v>1</v>
      </c>
      <c r="X558" s="15">
        <v>0</v>
      </c>
      <c r="Y558" s="15">
        <v>0</v>
      </c>
      <c r="Z558">
        <v>53915</v>
      </c>
      <c r="AA558">
        <v>5</v>
      </c>
      <c r="AB558" s="15">
        <v>0</v>
      </c>
      <c r="AC558" s="15">
        <v>0</v>
      </c>
      <c r="AD558" s="15">
        <v>0</v>
      </c>
      <c r="AE558" s="15">
        <v>0</v>
      </c>
      <c r="AF558">
        <v>39</v>
      </c>
      <c r="AG558" s="15">
        <v>0</v>
      </c>
      <c r="AH558" s="15">
        <v>0</v>
      </c>
      <c r="AI558" s="15">
        <v>0</v>
      </c>
      <c r="AJ558" s="15">
        <v>0</v>
      </c>
      <c r="AK558" s="15">
        <v>0</v>
      </c>
      <c r="AL558" s="15">
        <v>0</v>
      </c>
      <c r="AM558" s="15">
        <v>0</v>
      </c>
      <c r="AN558" s="15">
        <v>0</v>
      </c>
      <c r="AO558" s="15">
        <v>0</v>
      </c>
      <c r="AP558" s="15">
        <v>0</v>
      </c>
      <c r="AQ558" s="15">
        <v>0</v>
      </c>
      <c r="AR558" s="15">
        <v>0</v>
      </c>
      <c r="AS558" s="15">
        <v>0</v>
      </c>
      <c r="AT558" s="15">
        <v>0</v>
      </c>
      <c r="AU558" s="15">
        <v>0</v>
      </c>
      <c r="AV558" s="15">
        <v>0</v>
      </c>
      <c r="AW558" s="15">
        <v>0</v>
      </c>
      <c r="AX558" s="15">
        <v>0</v>
      </c>
      <c r="AY558">
        <v>8</v>
      </c>
      <c r="AZ558" s="15">
        <v>0</v>
      </c>
      <c r="BA558" s="15">
        <v>0</v>
      </c>
      <c r="BB558" s="15">
        <v>0</v>
      </c>
      <c r="BC558" s="15">
        <v>0</v>
      </c>
      <c r="BD558" s="15">
        <v>0</v>
      </c>
      <c r="BE558" s="15">
        <v>0</v>
      </c>
      <c r="BF558" s="15">
        <v>0</v>
      </c>
      <c r="BG558" s="15">
        <v>0</v>
      </c>
      <c r="BH558" s="15">
        <v>0</v>
      </c>
      <c r="BI558" s="15">
        <v>0</v>
      </c>
      <c r="BJ558" s="15">
        <v>0</v>
      </c>
      <c r="BK558" s="15">
        <v>0</v>
      </c>
      <c r="BL558" s="15">
        <v>0</v>
      </c>
      <c r="BM558" s="15">
        <v>0</v>
      </c>
      <c r="BN558" s="15">
        <v>0</v>
      </c>
      <c r="BO558" s="15">
        <v>0</v>
      </c>
      <c r="BP558" s="15">
        <v>0</v>
      </c>
      <c r="BQ558" s="15">
        <v>0</v>
      </c>
      <c r="BR558" s="15">
        <v>0</v>
      </c>
      <c r="BS558" s="15">
        <v>0</v>
      </c>
      <c r="BT558" s="15">
        <v>0</v>
      </c>
      <c r="BU558" s="15">
        <v>0</v>
      </c>
      <c r="BV558" s="15">
        <v>0</v>
      </c>
      <c r="BW558">
        <v>29</v>
      </c>
      <c r="BX558" s="15">
        <v>0</v>
      </c>
      <c r="BY558" s="15">
        <v>0</v>
      </c>
      <c r="BZ558" s="15">
        <v>0</v>
      </c>
      <c r="CA558">
        <v>5</v>
      </c>
      <c r="CB558" s="15">
        <v>0</v>
      </c>
      <c r="CC558" s="15">
        <v>0</v>
      </c>
      <c r="CD558" s="15">
        <v>0</v>
      </c>
      <c r="CE558" s="15">
        <v>0</v>
      </c>
      <c r="CF558" s="15">
        <v>0</v>
      </c>
      <c r="CG558" s="15">
        <v>0</v>
      </c>
      <c r="CH558" s="15">
        <v>0</v>
      </c>
      <c r="CI558" s="15">
        <v>0</v>
      </c>
      <c r="CJ558" s="15">
        <v>0</v>
      </c>
      <c r="CK558" s="15">
        <v>0</v>
      </c>
      <c r="CL558" s="15">
        <v>0</v>
      </c>
      <c r="CM558" s="15">
        <v>0</v>
      </c>
      <c r="CN558" s="15">
        <v>0</v>
      </c>
      <c r="CO558" s="15">
        <v>0</v>
      </c>
      <c r="CP558" s="15">
        <v>0</v>
      </c>
      <c r="CQ558" s="15">
        <v>0</v>
      </c>
      <c r="CR558" s="15">
        <v>0</v>
      </c>
      <c r="CS558" s="15">
        <v>0</v>
      </c>
      <c r="CT558" s="15">
        <v>0</v>
      </c>
      <c r="CU558" s="15">
        <v>0</v>
      </c>
      <c r="CV558" s="15">
        <v>0</v>
      </c>
      <c r="CW558" s="15">
        <v>0</v>
      </c>
      <c r="CX558" s="15">
        <v>0</v>
      </c>
      <c r="CY558">
        <v>1</v>
      </c>
      <c r="CZ558" s="15">
        <v>0</v>
      </c>
      <c r="DA558" s="15">
        <v>0</v>
      </c>
      <c r="DB558" s="15">
        <v>0</v>
      </c>
      <c r="DC558" s="15">
        <v>0</v>
      </c>
      <c r="DD558" s="15">
        <v>0</v>
      </c>
      <c r="DE558" s="15">
        <v>0</v>
      </c>
      <c r="DF558" s="15">
        <v>0</v>
      </c>
      <c r="DG558" s="15">
        <v>0</v>
      </c>
      <c r="DH558" s="15">
        <v>0</v>
      </c>
      <c r="DI558" s="15">
        <v>0</v>
      </c>
      <c r="DJ558" s="15">
        <v>0</v>
      </c>
      <c r="DK558" s="15">
        <v>0</v>
      </c>
      <c r="DL558" s="15">
        <v>0</v>
      </c>
      <c r="DM558" s="15">
        <v>0</v>
      </c>
      <c r="DN558" s="15">
        <v>0</v>
      </c>
      <c r="DO558" s="15">
        <v>0</v>
      </c>
      <c r="DP558" s="15">
        <v>0</v>
      </c>
      <c r="DQ558" s="15">
        <v>0</v>
      </c>
      <c r="DR558" s="15">
        <v>0</v>
      </c>
      <c r="DS558">
        <v>12</v>
      </c>
    </row>
    <row r="559" spans="1:123">
      <c r="A559" t="s">
        <v>5163</v>
      </c>
      <c r="B559" t="s">
        <v>18871</v>
      </c>
      <c r="C559" t="s">
        <v>351</v>
      </c>
      <c r="D559" t="s">
        <v>5165</v>
      </c>
      <c r="E559" t="s">
        <v>5164</v>
      </c>
      <c r="F559" s="15" t="str">
        <f>INDEX($I$1:$DS$1,(MATCH(MAX(I559:DS559),I559:DS559,0)))</f>
        <v>Georgians</v>
      </c>
      <c r="G559" s="15">
        <f>MAX(I559:DS559)/H559</f>
        <v>0.78992938504666266</v>
      </c>
      <c r="H559">
        <v>28181</v>
      </c>
      <c r="I559" s="15">
        <v>0</v>
      </c>
      <c r="J559" s="15">
        <v>0</v>
      </c>
      <c r="K559" s="15">
        <v>0</v>
      </c>
      <c r="L559" s="15">
        <v>0</v>
      </c>
      <c r="M559" s="15">
        <v>0</v>
      </c>
      <c r="N559" s="15">
        <v>0</v>
      </c>
      <c r="O559" s="15">
        <v>0</v>
      </c>
      <c r="P559" s="15">
        <v>0</v>
      </c>
      <c r="Q559" s="15">
        <v>0</v>
      </c>
      <c r="R559" s="15">
        <v>0</v>
      </c>
      <c r="S559">
        <v>56</v>
      </c>
      <c r="T559">
        <v>7</v>
      </c>
      <c r="U559" s="15">
        <v>0</v>
      </c>
      <c r="V559" s="15">
        <v>0</v>
      </c>
      <c r="W559">
        <v>82</v>
      </c>
      <c r="X559" s="15">
        <v>0</v>
      </c>
      <c r="Y559" s="15">
        <v>0</v>
      </c>
      <c r="Z559">
        <v>22261</v>
      </c>
      <c r="AA559">
        <v>4</v>
      </c>
      <c r="AB559" s="15">
        <v>0</v>
      </c>
      <c r="AC559" s="15">
        <v>0</v>
      </c>
      <c r="AD559" s="15">
        <v>0</v>
      </c>
      <c r="AE559" s="15">
        <v>0</v>
      </c>
      <c r="AF559">
        <v>48</v>
      </c>
      <c r="AG559" s="15">
        <v>0</v>
      </c>
      <c r="AH559" s="15">
        <v>0</v>
      </c>
      <c r="AI559" s="15">
        <v>0</v>
      </c>
      <c r="AJ559" s="15">
        <v>0</v>
      </c>
      <c r="AK559">
        <v>1</v>
      </c>
      <c r="AL559" s="15">
        <v>0</v>
      </c>
      <c r="AM559" s="15">
        <v>0</v>
      </c>
      <c r="AN559" s="15">
        <v>0</v>
      </c>
      <c r="AO559" s="15">
        <v>0</v>
      </c>
      <c r="AP559" s="15">
        <v>0</v>
      </c>
      <c r="AQ559" s="15">
        <v>0</v>
      </c>
      <c r="AR559" s="15">
        <v>0</v>
      </c>
      <c r="AS559" s="15">
        <v>0</v>
      </c>
      <c r="AT559" s="15">
        <v>0</v>
      </c>
      <c r="AU559" s="15">
        <v>0</v>
      </c>
      <c r="AV559" s="15">
        <v>0</v>
      </c>
      <c r="AW559" s="15">
        <v>0</v>
      </c>
      <c r="AX559" s="15">
        <v>0</v>
      </c>
      <c r="AY559">
        <v>623</v>
      </c>
      <c r="AZ559" s="15">
        <v>0</v>
      </c>
      <c r="BA559" s="15">
        <v>0</v>
      </c>
      <c r="BB559" s="15">
        <v>0</v>
      </c>
      <c r="BC559" s="15">
        <v>0</v>
      </c>
      <c r="BD559" s="15">
        <v>0</v>
      </c>
      <c r="BE559">
        <v>1</v>
      </c>
      <c r="BF559" s="15">
        <v>0</v>
      </c>
      <c r="BG559" s="15">
        <v>0</v>
      </c>
      <c r="BH559">
        <v>4901</v>
      </c>
      <c r="BI559" s="15">
        <v>0</v>
      </c>
      <c r="BJ559" s="15">
        <v>0</v>
      </c>
      <c r="BK559" s="15">
        <v>0</v>
      </c>
      <c r="BL559" s="15">
        <v>0</v>
      </c>
      <c r="BM559" s="15">
        <v>0</v>
      </c>
      <c r="BN559" s="15">
        <v>0</v>
      </c>
      <c r="BO559" s="15">
        <v>0</v>
      </c>
      <c r="BP559" s="15">
        <v>0</v>
      </c>
      <c r="BQ559" s="15">
        <v>0</v>
      </c>
      <c r="BR559" s="15">
        <v>0</v>
      </c>
      <c r="BS559" s="15">
        <v>0</v>
      </c>
      <c r="BT559" s="15">
        <v>0</v>
      </c>
      <c r="BU559" s="15">
        <v>0</v>
      </c>
      <c r="BV559" s="15">
        <v>0</v>
      </c>
      <c r="BW559" s="15">
        <v>0</v>
      </c>
      <c r="BX559" s="15">
        <v>0</v>
      </c>
      <c r="BY559" s="15">
        <v>0</v>
      </c>
      <c r="BZ559" s="15">
        <v>0</v>
      </c>
      <c r="CA559">
        <v>4</v>
      </c>
      <c r="CB559" s="15">
        <v>0</v>
      </c>
      <c r="CC559" s="15">
        <v>0</v>
      </c>
      <c r="CD559" s="15">
        <v>0</v>
      </c>
      <c r="CE559" s="15">
        <v>0</v>
      </c>
      <c r="CF559" s="15">
        <v>0</v>
      </c>
      <c r="CG559" s="15">
        <v>0</v>
      </c>
      <c r="CH559" s="15">
        <v>0</v>
      </c>
      <c r="CI559" s="15">
        <v>0</v>
      </c>
      <c r="CJ559" s="15">
        <v>0</v>
      </c>
      <c r="CK559" s="15">
        <v>0</v>
      </c>
      <c r="CL559">
        <v>2</v>
      </c>
      <c r="CM559" s="15">
        <v>0</v>
      </c>
      <c r="CN559" s="15">
        <v>0</v>
      </c>
      <c r="CO559" s="15">
        <v>0</v>
      </c>
      <c r="CP559" s="15">
        <v>0</v>
      </c>
      <c r="CQ559" s="15">
        <v>0</v>
      </c>
      <c r="CR559" s="15">
        <v>0</v>
      </c>
      <c r="CS559" s="15">
        <v>0</v>
      </c>
      <c r="CT559" s="15">
        <v>0</v>
      </c>
      <c r="CU559" s="15">
        <v>0</v>
      </c>
      <c r="CV559" s="15">
        <v>0</v>
      </c>
      <c r="CW559" s="15">
        <v>0</v>
      </c>
      <c r="CX559" s="15">
        <v>0</v>
      </c>
      <c r="CY559">
        <v>2</v>
      </c>
      <c r="CZ559" s="15">
        <v>0</v>
      </c>
      <c r="DA559" s="15">
        <v>0</v>
      </c>
      <c r="DB559" s="15">
        <v>0</v>
      </c>
      <c r="DC559" s="15">
        <v>0</v>
      </c>
      <c r="DD559" s="15">
        <v>0</v>
      </c>
      <c r="DE559" s="15">
        <v>0</v>
      </c>
      <c r="DF559" s="15">
        <v>0</v>
      </c>
      <c r="DG559" s="15">
        <v>0</v>
      </c>
      <c r="DH559" s="15">
        <v>0</v>
      </c>
      <c r="DI559" s="15">
        <v>0</v>
      </c>
      <c r="DJ559" s="15">
        <v>0</v>
      </c>
      <c r="DK559" s="15">
        <v>0</v>
      </c>
      <c r="DL559" s="15">
        <v>0</v>
      </c>
      <c r="DM559" s="15">
        <v>0</v>
      </c>
      <c r="DN559" s="15">
        <v>0</v>
      </c>
      <c r="DO559" s="15">
        <v>0</v>
      </c>
      <c r="DP559" s="15">
        <v>0</v>
      </c>
      <c r="DQ559" s="15">
        <v>0</v>
      </c>
      <c r="DR559" s="15">
        <v>0</v>
      </c>
      <c r="DS559">
        <v>189</v>
      </c>
    </row>
    <row r="560" spans="1:123">
      <c r="A560" t="s">
        <v>5166</v>
      </c>
      <c r="B560" t="s">
        <v>18872</v>
      </c>
      <c r="C560" t="s">
        <v>351</v>
      </c>
      <c r="D560" t="s">
        <v>5165</v>
      </c>
      <c r="E560" t="s">
        <v>5167</v>
      </c>
      <c r="F560" s="15" t="str">
        <f>INDEX($I$1:$DS$1,(MATCH(MAX(I560:DS560),I560:DS560,0)))</f>
        <v>Georgians</v>
      </c>
      <c r="G560" s="15">
        <f>MAX(I560:DS560)/H560</f>
        <v>0.960994855915697</v>
      </c>
      <c r="H560">
        <v>20023</v>
      </c>
      <c r="I560" s="15">
        <v>0</v>
      </c>
      <c r="J560" s="15">
        <v>0</v>
      </c>
      <c r="K560" s="15">
        <v>0</v>
      </c>
      <c r="L560" s="15">
        <v>0</v>
      </c>
      <c r="M560" s="15">
        <v>0</v>
      </c>
      <c r="N560" s="15">
        <v>0</v>
      </c>
      <c r="O560" s="15">
        <v>0</v>
      </c>
      <c r="P560" s="15">
        <v>0</v>
      </c>
      <c r="Q560" s="15">
        <v>0</v>
      </c>
      <c r="R560" s="15">
        <v>0</v>
      </c>
      <c r="S560">
        <v>99</v>
      </c>
      <c r="T560">
        <v>23</v>
      </c>
      <c r="U560" s="15">
        <v>0</v>
      </c>
      <c r="V560" s="15">
        <v>0</v>
      </c>
      <c r="W560">
        <v>92</v>
      </c>
      <c r="X560" s="15">
        <v>0</v>
      </c>
      <c r="Y560" s="15">
        <v>0</v>
      </c>
      <c r="Z560">
        <v>19242</v>
      </c>
      <c r="AA560">
        <v>3</v>
      </c>
      <c r="AB560" s="15">
        <v>0</v>
      </c>
      <c r="AC560" s="15">
        <v>0</v>
      </c>
      <c r="AD560" s="15">
        <v>0</v>
      </c>
      <c r="AE560" s="15">
        <v>0</v>
      </c>
      <c r="AF560">
        <v>104</v>
      </c>
      <c r="AG560" s="15">
        <v>0</v>
      </c>
      <c r="AH560" s="15">
        <v>0</v>
      </c>
      <c r="AI560" s="15">
        <v>0</v>
      </c>
      <c r="AJ560" s="15">
        <v>0</v>
      </c>
      <c r="AK560" s="15">
        <v>0</v>
      </c>
      <c r="AL560" s="15">
        <v>0</v>
      </c>
      <c r="AM560" s="15">
        <v>0</v>
      </c>
      <c r="AN560" s="15">
        <v>0</v>
      </c>
      <c r="AO560" s="15">
        <v>0</v>
      </c>
      <c r="AP560" s="15">
        <v>0</v>
      </c>
      <c r="AQ560" s="15">
        <v>0</v>
      </c>
      <c r="AR560" s="15">
        <v>0</v>
      </c>
      <c r="AS560" s="15">
        <v>0</v>
      </c>
      <c r="AT560" s="15">
        <v>0</v>
      </c>
      <c r="AU560" s="15">
        <v>0</v>
      </c>
      <c r="AV560" s="15">
        <v>0</v>
      </c>
      <c r="AW560" s="15">
        <v>0</v>
      </c>
      <c r="AX560" s="15">
        <v>0</v>
      </c>
      <c r="AY560">
        <v>29</v>
      </c>
      <c r="AZ560" s="15">
        <v>0</v>
      </c>
      <c r="BA560" s="15">
        <v>0</v>
      </c>
      <c r="BB560" s="15">
        <v>0</v>
      </c>
      <c r="BC560" s="15">
        <v>0</v>
      </c>
      <c r="BD560">
        <v>3</v>
      </c>
      <c r="BE560">
        <v>1</v>
      </c>
      <c r="BF560" s="15">
        <v>0</v>
      </c>
      <c r="BG560">
        <v>23</v>
      </c>
      <c r="BH560">
        <v>56</v>
      </c>
      <c r="BI560" s="15">
        <v>0</v>
      </c>
      <c r="BJ560" s="15">
        <v>0</v>
      </c>
      <c r="BK560" s="15">
        <v>0</v>
      </c>
      <c r="BL560" s="15">
        <v>0</v>
      </c>
      <c r="BM560" s="15">
        <v>0</v>
      </c>
      <c r="BN560" s="15">
        <v>0</v>
      </c>
      <c r="BO560" s="15">
        <v>0</v>
      </c>
      <c r="BP560" s="15">
        <v>0</v>
      </c>
      <c r="BQ560" s="15">
        <v>0</v>
      </c>
      <c r="BR560" s="15">
        <v>0</v>
      </c>
      <c r="BS560" s="15">
        <v>0</v>
      </c>
      <c r="BT560" s="15">
        <v>0</v>
      </c>
      <c r="BU560" s="15">
        <v>0</v>
      </c>
      <c r="BV560" s="15">
        <v>0</v>
      </c>
      <c r="BW560" s="15">
        <v>0</v>
      </c>
      <c r="BX560" s="15">
        <v>0</v>
      </c>
      <c r="BY560" s="15">
        <v>0</v>
      </c>
      <c r="BZ560" s="15">
        <v>0</v>
      </c>
      <c r="CA560">
        <v>6</v>
      </c>
      <c r="CB560" s="15">
        <v>0</v>
      </c>
      <c r="CC560" s="15">
        <v>0</v>
      </c>
      <c r="CD560" s="15">
        <v>0</v>
      </c>
      <c r="CE560" s="15">
        <v>0</v>
      </c>
      <c r="CF560" s="15">
        <v>0</v>
      </c>
      <c r="CG560" s="15">
        <v>0</v>
      </c>
      <c r="CH560" s="15">
        <v>0</v>
      </c>
      <c r="CI560" s="15">
        <v>0</v>
      </c>
      <c r="CJ560" s="15">
        <v>0</v>
      </c>
      <c r="CK560" s="15">
        <v>0</v>
      </c>
      <c r="CL560">
        <v>306</v>
      </c>
      <c r="CM560" s="15">
        <v>0</v>
      </c>
      <c r="CN560" s="15">
        <v>0</v>
      </c>
      <c r="CO560" s="15">
        <v>0</v>
      </c>
      <c r="CP560" s="15">
        <v>0</v>
      </c>
      <c r="CQ560" s="15">
        <v>0</v>
      </c>
      <c r="CR560" s="15">
        <v>0</v>
      </c>
      <c r="CS560" s="15">
        <v>0</v>
      </c>
      <c r="CT560" s="15">
        <v>0</v>
      </c>
      <c r="CU560" s="15">
        <v>0</v>
      </c>
      <c r="CV560" s="15">
        <v>0</v>
      </c>
      <c r="CW560" s="15">
        <v>0</v>
      </c>
      <c r="CX560" s="15">
        <v>0</v>
      </c>
      <c r="CY560">
        <v>7</v>
      </c>
      <c r="CZ560" s="15">
        <v>0</v>
      </c>
      <c r="DA560" s="15">
        <v>0</v>
      </c>
      <c r="DB560" s="15">
        <v>0</v>
      </c>
      <c r="DC560" s="15">
        <v>0</v>
      </c>
      <c r="DD560" s="15">
        <v>0</v>
      </c>
      <c r="DE560" s="15">
        <v>0</v>
      </c>
      <c r="DF560" s="15">
        <v>0</v>
      </c>
      <c r="DG560" s="15">
        <v>0</v>
      </c>
      <c r="DH560" s="15">
        <v>0</v>
      </c>
      <c r="DI560" s="15">
        <v>0</v>
      </c>
      <c r="DJ560" s="15">
        <v>0</v>
      </c>
      <c r="DK560" s="15">
        <v>0</v>
      </c>
      <c r="DL560" s="15">
        <v>0</v>
      </c>
      <c r="DM560" s="15">
        <v>0</v>
      </c>
      <c r="DN560" s="15">
        <v>0</v>
      </c>
      <c r="DO560" s="15">
        <v>0</v>
      </c>
      <c r="DP560" s="15">
        <v>0</v>
      </c>
      <c r="DQ560" s="15">
        <v>0</v>
      </c>
      <c r="DR560" s="15">
        <v>0</v>
      </c>
      <c r="DS560">
        <v>29</v>
      </c>
    </row>
    <row r="561" spans="1:123">
      <c r="A561" t="s">
        <v>5168</v>
      </c>
      <c r="B561" t="s">
        <v>18873</v>
      </c>
      <c r="C561" t="s">
        <v>351</v>
      </c>
      <c r="D561" t="s">
        <v>5165</v>
      </c>
      <c r="E561" t="s">
        <v>5169</v>
      </c>
      <c r="F561" s="15" t="str">
        <f>INDEX($I$1:$DS$1,(MATCH(MAX(I561:DS561),I561:DS561,0)))</f>
        <v>Georgians</v>
      </c>
      <c r="G561" s="15">
        <f>MAX(I561:DS561)/H561</f>
        <v>0.91522847617179837</v>
      </c>
      <c r="H561">
        <v>20396</v>
      </c>
      <c r="I561" s="15">
        <v>0</v>
      </c>
      <c r="J561" s="15">
        <v>0</v>
      </c>
      <c r="K561" s="15">
        <v>0</v>
      </c>
      <c r="L561" s="15">
        <v>0</v>
      </c>
      <c r="M561" s="15">
        <v>0</v>
      </c>
      <c r="N561" s="15">
        <v>0</v>
      </c>
      <c r="O561" s="15">
        <v>0</v>
      </c>
      <c r="P561" s="15">
        <v>0</v>
      </c>
      <c r="Q561" s="15">
        <v>0</v>
      </c>
      <c r="R561" s="15">
        <v>0</v>
      </c>
      <c r="S561">
        <v>364</v>
      </c>
      <c r="T561">
        <v>20</v>
      </c>
      <c r="U561" s="15">
        <v>0</v>
      </c>
      <c r="V561" s="15">
        <v>0</v>
      </c>
      <c r="W561">
        <v>277</v>
      </c>
      <c r="X561" s="15">
        <v>0</v>
      </c>
      <c r="Y561" s="15">
        <v>0</v>
      </c>
      <c r="Z561">
        <v>18667</v>
      </c>
      <c r="AA561">
        <v>1</v>
      </c>
      <c r="AB561" s="15">
        <v>0</v>
      </c>
      <c r="AC561" s="15">
        <v>0</v>
      </c>
      <c r="AD561" s="15">
        <v>0</v>
      </c>
      <c r="AE561" s="15">
        <v>0</v>
      </c>
      <c r="AF561">
        <v>879</v>
      </c>
      <c r="AG561" s="15">
        <v>0</v>
      </c>
      <c r="AH561" s="15">
        <v>0</v>
      </c>
      <c r="AI561" s="15">
        <v>0</v>
      </c>
      <c r="AJ561" s="15">
        <v>0</v>
      </c>
      <c r="AK561" s="15">
        <v>0</v>
      </c>
      <c r="AL561" s="15">
        <v>0</v>
      </c>
      <c r="AM561" s="15">
        <v>0</v>
      </c>
      <c r="AN561" s="15">
        <v>0</v>
      </c>
      <c r="AO561" s="15">
        <v>0</v>
      </c>
      <c r="AP561" s="15">
        <v>0</v>
      </c>
      <c r="AQ561" s="15">
        <v>0</v>
      </c>
      <c r="AR561" s="15">
        <v>0</v>
      </c>
      <c r="AS561" s="15">
        <v>0</v>
      </c>
      <c r="AT561" s="15">
        <v>0</v>
      </c>
      <c r="AU561" s="15">
        <v>0</v>
      </c>
      <c r="AV561" s="15">
        <v>0</v>
      </c>
      <c r="AW561" s="15">
        <v>0</v>
      </c>
      <c r="AX561" s="15">
        <v>0</v>
      </c>
      <c r="AY561">
        <v>36</v>
      </c>
      <c r="AZ561" s="15">
        <v>0</v>
      </c>
      <c r="BA561" s="15">
        <v>0</v>
      </c>
      <c r="BB561" s="15">
        <v>0</v>
      </c>
      <c r="BC561" s="15">
        <v>0</v>
      </c>
      <c r="BD561" s="15">
        <v>0</v>
      </c>
      <c r="BE561" s="15">
        <v>0</v>
      </c>
      <c r="BF561" s="15">
        <v>0</v>
      </c>
      <c r="BG561">
        <v>52</v>
      </c>
      <c r="BH561">
        <v>7</v>
      </c>
      <c r="BI561" s="15">
        <v>0</v>
      </c>
      <c r="BJ561" s="15">
        <v>0</v>
      </c>
      <c r="BK561" s="15">
        <v>0</v>
      </c>
      <c r="BL561" s="15">
        <v>0</v>
      </c>
      <c r="BM561" s="15">
        <v>0</v>
      </c>
      <c r="BN561" s="15">
        <v>0</v>
      </c>
      <c r="BO561" s="15">
        <v>0</v>
      </c>
      <c r="BP561" s="15">
        <v>0</v>
      </c>
      <c r="BQ561" s="15">
        <v>0</v>
      </c>
      <c r="BR561" s="15">
        <v>0</v>
      </c>
      <c r="BS561" s="15">
        <v>0</v>
      </c>
      <c r="BT561" s="15">
        <v>0</v>
      </c>
      <c r="BU561" s="15">
        <v>0</v>
      </c>
      <c r="BV561" s="15">
        <v>0</v>
      </c>
      <c r="BW561" s="15">
        <v>0</v>
      </c>
      <c r="BX561" s="15">
        <v>0</v>
      </c>
      <c r="BY561" s="15">
        <v>0</v>
      </c>
      <c r="BZ561" s="15">
        <v>0</v>
      </c>
      <c r="CA561">
        <v>66</v>
      </c>
      <c r="CB561" s="15">
        <v>0</v>
      </c>
      <c r="CC561" s="15">
        <v>0</v>
      </c>
      <c r="CD561" s="15">
        <v>0</v>
      </c>
      <c r="CE561" s="15">
        <v>0</v>
      </c>
      <c r="CF561" s="15">
        <v>0</v>
      </c>
      <c r="CG561" s="15">
        <v>0</v>
      </c>
      <c r="CH561" s="15">
        <v>0</v>
      </c>
      <c r="CI561" s="15">
        <v>0</v>
      </c>
      <c r="CJ561" s="15">
        <v>0</v>
      </c>
      <c r="CK561" s="15">
        <v>0</v>
      </c>
      <c r="CL561">
        <v>3</v>
      </c>
      <c r="CM561" s="15">
        <v>0</v>
      </c>
      <c r="CN561" s="15">
        <v>0</v>
      </c>
      <c r="CO561" s="15">
        <v>0</v>
      </c>
      <c r="CP561" s="15">
        <v>0</v>
      </c>
      <c r="CQ561" s="15">
        <v>0</v>
      </c>
      <c r="CR561" s="15">
        <v>0</v>
      </c>
      <c r="CS561" s="15">
        <v>0</v>
      </c>
      <c r="CT561" s="15">
        <v>0</v>
      </c>
      <c r="CU561" s="15">
        <v>0</v>
      </c>
      <c r="CV561" s="15">
        <v>0</v>
      </c>
      <c r="CW561" s="15">
        <v>0</v>
      </c>
      <c r="CX561" s="15">
        <v>0</v>
      </c>
      <c r="CY561" s="15">
        <v>0</v>
      </c>
      <c r="CZ561" s="15">
        <v>0</v>
      </c>
      <c r="DA561" s="15">
        <v>0</v>
      </c>
      <c r="DB561" s="15">
        <v>0</v>
      </c>
      <c r="DC561" s="15">
        <v>0</v>
      </c>
      <c r="DD561" s="15">
        <v>0</v>
      </c>
      <c r="DE561" s="15">
        <v>0</v>
      </c>
      <c r="DF561" s="15">
        <v>0</v>
      </c>
      <c r="DG561" s="15">
        <v>0</v>
      </c>
      <c r="DH561" s="15">
        <v>0</v>
      </c>
      <c r="DI561" s="15">
        <v>0</v>
      </c>
      <c r="DJ561" s="15">
        <v>0</v>
      </c>
      <c r="DK561" s="15">
        <v>0</v>
      </c>
      <c r="DL561" s="15">
        <v>0</v>
      </c>
      <c r="DM561" s="15">
        <v>0</v>
      </c>
      <c r="DN561" s="15">
        <v>0</v>
      </c>
      <c r="DO561" s="15">
        <v>0</v>
      </c>
      <c r="DP561" s="15">
        <v>0</v>
      </c>
      <c r="DQ561" s="15">
        <v>0</v>
      </c>
      <c r="DR561" s="15">
        <v>0</v>
      </c>
      <c r="DS561">
        <v>24</v>
      </c>
    </row>
    <row r="562" spans="1:123">
      <c r="A562" t="s">
        <v>5170</v>
      </c>
      <c r="B562" t="s">
        <v>18874</v>
      </c>
      <c r="C562" t="s">
        <v>351</v>
      </c>
      <c r="D562" t="s">
        <v>5165</v>
      </c>
      <c r="E562" t="s">
        <v>5171</v>
      </c>
      <c r="F562" s="15" t="str">
        <f>INDEX($I$1:$DS$1,(MATCH(MAX(I562:DS562),I562:DS562,0)))</f>
        <v>Georgians</v>
      </c>
      <c r="G562" s="15">
        <f>MAX(I562:DS562)/H562</f>
        <v>0.98444667572303268</v>
      </c>
      <c r="H562">
        <v>50792.999999999993</v>
      </c>
      <c r="I562" s="15">
        <v>0</v>
      </c>
      <c r="J562" s="15">
        <v>0</v>
      </c>
      <c r="K562" s="15">
        <v>0</v>
      </c>
      <c r="L562" s="15">
        <v>0</v>
      </c>
      <c r="M562" s="15">
        <v>0</v>
      </c>
      <c r="N562" s="15">
        <v>0</v>
      </c>
      <c r="O562" s="15">
        <v>0</v>
      </c>
      <c r="P562" s="15">
        <v>0</v>
      </c>
      <c r="Q562" s="15">
        <v>0</v>
      </c>
      <c r="R562" s="15">
        <v>0</v>
      </c>
      <c r="S562">
        <v>131</v>
      </c>
      <c r="T562">
        <v>36</v>
      </c>
      <c r="U562" s="15">
        <v>0</v>
      </c>
      <c r="V562" s="15">
        <v>0</v>
      </c>
      <c r="W562">
        <v>45</v>
      </c>
      <c r="X562" s="15">
        <v>0</v>
      </c>
      <c r="Y562" s="15">
        <v>0</v>
      </c>
      <c r="Z562">
        <v>50002.999999999993</v>
      </c>
      <c r="AA562">
        <v>5</v>
      </c>
      <c r="AB562" s="15">
        <v>0</v>
      </c>
      <c r="AC562" s="15">
        <v>0</v>
      </c>
      <c r="AD562" s="15">
        <v>0</v>
      </c>
      <c r="AE562" s="15">
        <v>0</v>
      </c>
      <c r="AF562">
        <v>255</v>
      </c>
      <c r="AG562" s="15">
        <v>0</v>
      </c>
      <c r="AH562" s="15">
        <v>0</v>
      </c>
      <c r="AI562" s="15">
        <v>0</v>
      </c>
      <c r="AJ562" s="15">
        <v>0</v>
      </c>
      <c r="AK562">
        <v>1</v>
      </c>
      <c r="AL562" s="15">
        <v>0</v>
      </c>
      <c r="AM562" s="15">
        <v>0</v>
      </c>
      <c r="AN562" s="15">
        <v>0</v>
      </c>
      <c r="AO562" s="15">
        <v>0</v>
      </c>
      <c r="AP562" s="15">
        <v>0</v>
      </c>
      <c r="AQ562" s="15">
        <v>0</v>
      </c>
      <c r="AR562" s="15">
        <v>0</v>
      </c>
      <c r="AS562" s="15">
        <v>0</v>
      </c>
      <c r="AT562" s="15">
        <v>0</v>
      </c>
      <c r="AU562" s="15">
        <v>0</v>
      </c>
      <c r="AV562" s="15">
        <v>0</v>
      </c>
      <c r="AW562" s="15">
        <v>0</v>
      </c>
      <c r="AX562" s="15">
        <v>0</v>
      </c>
      <c r="AY562">
        <v>250</v>
      </c>
      <c r="AZ562" s="15">
        <v>0</v>
      </c>
      <c r="BA562" s="15">
        <v>0</v>
      </c>
      <c r="BB562" s="15">
        <v>0</v>
      </c>
      <c r="BC562" s="15">
        <v>0</v>
      </c>
      <c r="BD562">
        <v>2</v>
      </c>
      <c r="BE562" s="15">
        <v>0</v>
      </c>
      <c r="BF562" s="15">
        <v>0</v>
      </c>
      <c r="BG562">
        <v>1</v>
      </c>
      <c r="BH562">
        <v>3</v>
      </c>
      <c r="BI562" s="15">
        <v>0</v>
      </c>
      <c r="BJ562" s="15">
        <v>0</v>
      </c>
      <c r="BK562" s="15">
        <v>0</v>
      </c>
      <c r="BL562" s="15">
        <v>0</v>
      </c>
      <c r="BM562" s="15">
        <v>0</v>
      </c>
      <c r="BN562" s="15">
        <v>0</v>
      </c>
      <c r="BO562" s="15">
        <v>0</v>
      </c>
      <c r="BP562" s="15">
        <v>0</v>
      </c>
      <c r="BQ562" s="15">
        <v>0</v>
      </c>
      <c r="BR562" s="15">
        <v>0</v>
      </c>
      <c r="BS562" s="15">
        <v>0</v>
      </c>
      <c r="BT562" s="15">
        <v>0</v>
      </c>
      <c r="BU562" s="15">
        <v>0</v>
      </c>
      <c r="BV562" s="15">
        <v>0</v>
      </c>
      <c r="BW562">
        <v>1</v>
      </c>
      <c r="BX562" s="15">
        <v>0</v>
      </c>
      <c r="BY562" s="15">
        <v>0</v>
      </c>
      <c r="BZ562" s="15">
        <v>0</v>
      </c>
      <c r="CA562">
        <v>18</v>
      </c>
      <c r="CB562" s="15">
        <v>0</v>
      </c>
      <c r="CC562" s="15">
        <v>0</v>
      </c>
      <c r="CD562" s="15">
        <v>0</v>
      </c>
      <c r="CE562" s="15">
        <v>0</v>
      </c>
      <c r="CF562" s="15">
        <v>0</v>
      </c>
      <c r="CG562" s="15">
        <v>0</v>
      </c>
      <c r="CH562" s="15">
        <v>0</v>
      </c>
      <c r="CI562" s="15">
        <v>0</v>
      </c>
      <c r="CJ562" s="15">
        <v>0</v>
      </c>
      <c r="CK562" s="15">
        <v>0</v>
      </c>
      <c r="CL562">
        <v>17</v>
      </c>
      <c r="CM562" s="15">
        <v>0</v>
      </c>
      <c r="CN562" s="15">
        <v>0</v>
      </c>
      <c r="CO562" s="15">
        <v>0</v>
      </c>
      <c r="CP562" s="15">
        <v>0</v>
      </c>
      <c r="CQ562" s="15">
        <v>0</v>
      </c>
      <c r="CR562" s="15">
        <v>0</v>
      </c>
      <c r="CS562" s="15">
        <v>0</v>
      </c>
      <c r="CT562" s="15">
        <v>0</v>
      </c>
      <c r="CU562" s="15">
        <v>0</v>
      </c>
      <c r="CV562" s="15">
        <v>0</v>
      </c>
      <c r="CW562" s="15">
        <v>0</v>
      </c>
      <c r="CX562" s="15">
        <v>0</v>
      </c>
      <c r="CY562" s="15">
        <v>0</v>
      </c>
      <c r="CZ562" s="15">
        <v>0</v>
      </c>
      <c r="DA562" s="15">
        <v>0</v>
      </c>
      <c r="DB562" s="15">
        <v>0</v>
      </c>
      <c r="DC562" s="15">
        <v>0</v>
      </c>
      <c r="DD562" s="15">
        <v>0</v>
      </c>
      <c r="DE562" s="15">
        <v>0</v>
      </c>
      <c r="DF562" s="15">
        <v>0</v>
      </c>
      <c r="DG562" s="15">
        <v>0</v>
      </c>
      <c r="DH562" s="15">
        <v>0</v>
      </c>
      <c r="DI562" s="15">
        <v>0</v>
      </c>
      <c r="DJ562" s="15">
        <v>0</v>
      </c>
      <c r="DK562" s="15">
        <v>0</v>
      </c>
      <c r="DL562" s="15">
        <v>0</v>
      </c>
      <c r="DM562" s="15">
        <v>0</v>
      </c>
      <c r="DN562" s="15">
        <v>0</v>
      </c>
      <c r="DO562" s="15">
        <v>0</v>
      </c>
      <c r="DP562" s="15">
        <v>0</v>
      </c>
      <c r="DQ562" s="15">
        <v>0</v>
      </c>
      <c r="DR562" s="15">
        <v>0</v>
      </c>
      <c r="DS562">
        <v>25</v>
      </c>
    </row>
    <row r="563" spans="1:123">
      <c r="A563" t="s">
        <v>5172</v>
      </c>
      <c r="B563" t="s">
        <v>18875</v>
      </c>
      <c r="C563" t="s">
        <v>351</v>
      </c>
      <c r="D563" t="s">
        <v>5165</v>
      </c>
      <c r="E563" t="s">
        <v>5173</v>
      </c>
      <c r="F563" s="15" t="str">
        <f>INDEX($I$1:$DS$1,(MATCH(MAX(I563:DS563),I563:DS563,0)))</f>
        <v>Georgians</v>
      </c>
      <c r="G563" s="15">
        <f>MAX(I563:DS563)/H563</f>
        <v>0.93842164965159613</v>
      </c>
      <c r="H563">
        <v>30855</v>
      </c>
      <c r="I563" s="15">
        <v>0</v>
      </c>
      <c r="J563" s="15">
        <v>0</v>
      </c>
      <c r="K563" s="15">
        <v>0</v>
      </c>
      <c r="L563" s="15">
        <v>0</v>
      </c>
      <c r="M563" s="15">
        <v>0</v>
      </c>
      <c r="N563" s="15">
        <v>0</v>
      </c>
      <c r="O563" s="15">
        <v>0</v>
      </c>
      <c r="P563" s="15">
        <v>0</v>
      </c>
      <c r="Q563" s="15">
        <v>0</v>
      </c>
      <c r="R563" s="15">
        <v>0</v>
      </c>
      <c r="S563">
        <v>74</v>
      </c>
      <c r="T563">
        <v>11</v>
      </c>
      <c r="U563" s="15">
        <v>0</v>
      </c>
      <c r="V563" s="15">
        <v>0</v>
      </c>
      <c r="W563">
        <v>28</v>
      </c>
      <c r="X563" s="15">
        <v>0</v>
      </c>
      <c r="Y563" s="15">
        <v>0</v>
      </c>
      <c r="Z563">
        <v>28955</v>
      </c>
      <c r="AA563">
        <v>5</v>
      </c>
      <c r="AB563" s="15">
        <v>0</v>
      </c>
      <c r="AC563" s="15">
        <v>0</v>
      </c>
      <c r="AD563" s="15">
        <v>0</v>
      </c>
      <c r="AE563" s="15">
        <v>0</v>
      </c>
      <c r="AF563">
        <v>146</v>
      </c>
      <c r="AG563" s="15">
        <v>0</v>
      </c>
      <c r="AH563" s="15">
        <v>0</v>
      </c>
      <c r="AI563" s="15">
        <v>0</v>
      </c>
      <c r="AJ563" s="15">
        <v>0</v>
      </c>
      <c r="AK563">
        <v>1007</v>
      </c>
      <c r="AL563" s="15">
        <v>0</v>
      </c>
      <c r="AM563" s="15">
        <v>0</v>
      </c>
      <c r="AN563" s="15">
        <v>0</v>
      </c>
      <c r="AO563" s="15">
        <v>0</v>
      </c>
      <c r="AP563" s="15">
        <v>0</v>
      </c>
      <c r="AQ563" s="15">
        <v>0</v>
      </c>
      <c r="AR563" s="15">
        <v>0</v>
      </c>
      <c r="AS563" s="15">
        <v>0</v>
      </c>
      <c r="AT563" s="15">
        <v>0</v>
      </c>
      <c r="AU563" s="15">
        <v>0</v>
      </c>
      <c r="AV563" s="15">
        <v>0</v>
      </c>
      <c r="AW563" s="15">
        <v>0</v>
      </c>
      <c r="AX563" s="15">
        <v>0</v>
      </c>
      <c r="AY563">
        <v>373</v>
      </c>
      <c r="AZ563" s="15">
        <v>0</v>
      </c>
      <c r="BA563" s="15">
        <v>0</v>
      </c>
      <c r="BB563" s="15">
        <v>0</v>
      </c>
      <c r="BC563" s="15">
        <v>0</v>
      </c>
      <c r="BD563">
        <v>1</v>
      </c>
      <c r="BE563">
        <v>170</v>
      </c>
      <c r="BF563" s="15">
        <v>0</v>
      </c>
      <c r="BG563" s="15">
        <v>0</v>
      </c>
      <c r="BH563">
        <v>4</v>
      </c>
      <c r="BI563" s="15">
        <v>0</v>
      </c>
      <c r="BJ563" s="15">
        <v>0</v>
      </c>
      <c r="BK563" s="15">
        <v>0</v>
      </c>
      <c r="BL563" s="15">
        <v>0</v>
      </c>
      <c r="BM563" s="15">
        <v>0</v>
      </c>
      <c r="BN563" s="15">
        <v>0</v>
      </c>
      <c r="BO563" s="15">
        <v>0</v>
      </c>
      <c r="BP563" s="15">
        <v>0</v>
      </c>
      <c r="BQ563" s="15">
        <v>0</v>
      </c>
      <c r="BR563" s="15">
        <v>0</v>
      </c>
      <c r="BS563" s="15">
        <v>0</v>
      </c>
      <c r="BT563" s="15">
        <v>0</v>
      </c>
      <c r="BU563" s="15">
        <v>0</v>
      </c>
      <c r="BV563" s="15">
        <v>0</v>
      </c>
      <c r="BW563" s="15">
        <v>0</v>
      </c>
      <c r="BX563" s="15">
        <v>0</v>
      </c>
      <c r="BY563" s="15">
        <v>0</v>
      </c>
      <c r="BZ563" s="15">
        <v>0</v>
      </c>
      <c r="CA563">
        <v>25</v>
      </c>
      <c r="CB563" s="15">
        <v>0</v>
      </c>
      <c r="CC563" s="15">
        <v>0</v>
      </c>
      <c r="CD563" s="15">
        <v>0</v>
      </c>
      <c r="CE563" s="15">
        <v>0</v>
      </c>
      <c r="CF563" s="15">
        <v>0</v>
      </c>
      <c r="CG563" s="15">
        <v>0</v>
      </c>
      <c r="CH563" s="15">
        <v>0</v>
      </c>
      <c r="CI563" s="15">
        <v>0</v>
      </c>
      <c r="CJ563" s="15">
        <v>0</v>
      </c>
      <c r="CK563" s="15">
        <v>0</v>
      </c>
      <c r="CL563">
        <v>24</v>
      </c>
      <c r="CM563" s="15">
        <v>0</v>
      </c>
      <c r="CN563" s="15">
        <v>0</v>
      </c>
      <c r="CO563" s="15">
        <v>0</v>
      </c>
      <c r="CP563" s="15">
        <v>0</v>
      </c>
      <c r="CQ563" s="15">
        <v>0</v>
      </c>
      <c r="CR563" s="15">
        <v>0</v>
      </c>
      <c r="CS563" s="15">
        <v>0</v>
      </c>
      <c r="CT563" s="15">
        <v>0</v>
      </c>
      <c r="CU563" s="15">
        <v>0</v>
      </c>
      <c r="CV563" s="15">
        <v>0</v>
      </c>
      <c r="CW563" s="15">
        <v>0</v>
      </c>
      <c r="CX563" s="15">
        <v>0</v>
      </c>
      <c r="CY563">
        <v>3</v>
      </c>
      <c r="CZ563" s="15">
        <v>0</v>
      </c>
      <c r="DA563" s="15">
        <v>0</v>
      </c>
      <c r="DB563" s="15">
        <v>0</v>
      </c>
      <c r="DC563" s="15">
        <v>0</v>
      </c>
      <c r="DD563" s="15">
        <v>0</v>
      </c>
      <c r="DE563" s="15">
        <v>0</v>
      </c>
      <c r="DF563" s="15">
        <v>0</v>
      </c>
      <c r="DG563" s="15">
        <v>0</v>
      </c>
      <c r="DH563" s="15">
        <v>0</v>
      </c>
      <c r="DI563" s="15">
        <v>0</v>
      </c>
      <c r="DJ563" s="15">
        <v>0</v>
      </c>
      <c r="DK563" s="15">
        <v>0</v>
      </c>
      <c r="DL563" s="15">
        <v>0</v>
      </c>
      <c r="DM563" s="15">
        <v>0</v>
      </c>
      <c r="DN563" s="15">
        <v>0</v>
      </c>
      <c r="DO563" s="15">
        <v>0</v>
      </c>
      <c r="DP563" s="15">
        <v>0</v>
      </c>
      <c r="DQ563" s="15">
        <v>0</v>
      </c>
      <c r="DR563" s="15">
        <v>0</v>
      </c>
      <c r="DS563">
        <v>29</v>
      </c>
    </row>
    <row r="564" spans="1:123">
      <c r="A564" t="s">
        <v>5174</v>
      </c>
      <c r="B564" t="s">
        <v>18876</v>
      </c>
      <c r="C564" t="s">
        <v>351</v>
      </c>
      <c r="D564" t="s">
        <v>5165</v>
      </c>
      <c r="E564" t="s">
        <v>5175</v>
      </c>
      <c r="F564" s="15" t="str">
        <f>INDEX($I$1:$DS$1,(MATCH(MAX(I564:DS564),I564:DS564,0)))</f>
        <v>Georgians</v>
      </c>
      <c r="G564" s="15">
        <f>MAX(I564:DS564)/H564</f>
        <v>0.71491796464288337</v>
      </c>
      <c r="H564">
        <v>40897</v>
      </c>
      <c r="I564" s="15">
        <v>0</v>
      </c>
      <c r="J564" s="15">
        <v>0</v>
      </c>
      <c r="K564" s="15">
        <v>0</v>
      </c>
      <c r="L564" s="15">
        <v>0</v>
      </c>
      <c r="M564" s="15">
        <v>0</v>
      </c>
      <c r="N564" s="15">
        <v>0</v>
      </c>
      <c r="O564" s="15">
        <v>0</v>
      </c>
      <c r="P564" s="15">
        <v>0</v>
      </c>
      <c r="Q564" s="15">
        <v>0</v>
      </c>
      <c r="R564" s="15">
        <v>0</v>
      </c>
      <c r="S564">
        <v>719</v>
      </c>
      <c r="T564">
        <v>37</v>
      </c>
      <c r="U564" s="15">
        <v>0</v>
      </c>
      <c r="V564" s="15">
        <v>0</v>
      </c>
      <c r="W564">
        <v>9421</v>
      </c>
      <c r="X564" s="15">
        <v>0</v>
      </c>
      <c r="Y564" s="15">
        <v>0</v>
      </c>
      <c r="Z564">
        <v>29238</v>
      </c>
      <c r="AA564">
        <v>8</v>
      </c>
      <c r="AB564" s="15">
        <v>0</v>
      </c>
      <c r="AC564" s="15">
        <v>0</v>
      </c>
      <c r="AD564" s="15">
        <v>0</v>
      </c>
      <c r="AE564" s="15">
        <v>0</v>
      </c>
      <c r="AF564">
        <v>343</v>
      </c>
      <c r="AG564" s="15">
        <v>0</v>
      </c>
      <c r="AH564" s="15">
        <v>0</v>
      </c>
      <c r="AI564" s="15">
        <v>0</v>
      </c>
      <c r="AJ564" s="15">
        <v>0</v>
      </c>
      <c r="AK564">
        <v>53</v>
      </c>
      <c r="AL564" s="15">
        <v>0</v>
      </c>
      <c r="AM564" s="15">
        <v>0</v>
      </c>
      <c r="AN564" s="15">
        <v>0</v>
      </c>
      <c r="AO564" s="15">
        <v>0</v>
      </c>
      <c r="AP564" s="15">
        <v>0</v>
      </c>
      <c r="AQ564" s="15">
        <v>0</v>
      </c>
      <c r="AR564" s="15">
        <v>0</v>
      </c>
      <c r="AS564" s="15">
        <v>0</v>
      </c>
      <c r="AT564" s="15">
        <v>0</v>
      </c>
      <c r="AU564" s="15">
        <v>0</v>
      </c>
      <c r="AV564" s="15">
        <v>0</v>
      </c>
      <c r="AW564" s="15">
        <v>0</v>
      </c>
      <c r="AX564" s="15">
        <v>0</v>
      </c>
      <c r="AY564">
        <v>975</v>
      </c>
      <c r="AZ564" s="15">
        <v>0</v>
      </c>
      <c r="BA564" s="15">
        <v>0</v>
      </c>
      <c r="BB564" s="15">
        <v>0</v>
      </c>
      <c r="BC564" s="15">
        <v>0</v>
      </c>
      <c r="BD564">
        <v>2</v>
      </c>
      <c r="BE564" s="15">
        <v>0</v>
      </c>
      <c r="BF564" s="15">
        <v>0</v>
      </c>
      <c r="BG564" s="15">
        <v>0</v>
      </c>
      <c r="BH564">
        <v>3</v>
      </c>
      <c r="BI564" s="15">
        <v>0</v>
      </c>
      <c r="BJ564" s="15">
        <v>0</v>
      </c>
      <c r="BK564" s="15">
        <v>0</v>
      </c>
      <c r="BL564" s="15">
        <v>0</v>
      </c>
      <c r="BM564" s="15">
        <v>0</v>
      </c>
      <c r="BN564" s="15">
        <v>0</v>
      </c>
      <c r="BO564" s="15">
        <v>0</v>
      </c>
      <c r="BP564" s="15">
        <v>0</v>
      </c>
      <c r="BQ564" s="15">
        <v>0</v>
      </c>
      <c r="BR564" s="15">
        <v>0</v>
      </c>
      <c r="BS564" s="15">
        <v>0</v>
      </c>
      <c r="BT564" s="15">
        <v>0</v>
      </c>
      <c r="BU564" s="15">
        <v>0</v>
      </c>
      <c r="BV564" s="15">
        <v>0</v>
      </c>
      <c r="BW564">
        <v>2</v>
      </c>
      <c r="BX564" s="15">
        <v>0</v>
      </c>
      <c r="BY564" s="15">
        <v>0</v>
      </c>
      <c r="BZ564" s="15">
        <v>0</v>
      </c>
      <c r="CA564">
        <v>6</v>
      </c>
      <c r="CB564" s="15">
        <v>0</v>
      </c>
      <c r="CC564" s="15">
        <v>0</v>
      </c>
      <c r="CD564" s="15">
        <v>0</v>
      </c>
      <c r="CE564" s="15">
        <v>0</v>
      </c>
      <c r="CF564" s="15">
        <v>0</v>
      </c>
      <c r="CG564" s="15">
        <v>0</v>
      </c>
      <c r="CH564" s="15">
        <v>0</v>
      </c>
      <c r="CI564" s="15">
        <v>0</v>
      </c>
      <c r="CJ564" s="15">
        <v>0</v>
      </c>
      <c r="CK564" s="15">
        <v>0</v>
      </c>
      <c r="CL564">
        <v>18</v>
      </c>
      <c r="CM564" s="15">
        <v>0</v>
      </c>
      <c r="CN564" s="15">
        <v>0</v>
      </c>
      <c r="CO564" s="15">
        <v>0</v>
      </c>
      <c r="CP564" s="15">
        <v>0</v>
      </c>
      <c r="CQ564" s="15">
        <v>0</v>
      </c>
      <c r="CR564" s="15">
        <v>0</v>
      </c>
      <c r="CS564" s="15">
        <v>0</v>
      </c>
      <c r="CT564" s="15">
        <v>0</v>
      </c>
      <c r="CU564" s="15">
        <v>0</v>
      </c>
      <c r="CV564" s="15">
        <v>0</v>
      </c>
      <c r="CW564" s="15">
        <v>0</v>
      </c>
      <c r="CX564" s="15">
        <v>0</v>
      </c>
      <c r="CY564">
        <v>8</v>
      </c>
      <c r="CZ564" s="15">
        <v>0</v>
      </c>
      <c r="DA564" s="15">
        <v>0</v>
      </c>
      <c r="DB564" s="15">
        <v>0</v>
      </c>
      <c r="DC564" s="15">
        <v>0</v>
      </c>
      <c r="DD564" s="15">
        <v>0</v>
      </c>
      <c r="DE564" s="15">
        <v>0</v>
      </c>
      <c r="DF564" s="15">
        <v>0</v>
      </c>
      <c r="DG564" s="15">
        <v>0</v>
      </c>
      <c r="DH564" s="15">
        <v>0</v>
      </c>
      <c r="DI564" s="15">
        <v>0</v>
      </c>
      <c r="DJ564" s="15">
        <v>0</v>
      </c>
      <c r="DK564" s="15">
        <v>0</v>
      </c>
      <c r="DL564" s="15">
        <v>0</v>
      </c>
      <c r="DM564" s="15">
        <v>0</v>
      </c>
      <c r="DN564" s="15">
        <v>0</v>
      </c>
      <c r="DO564" s="15">
        <v>0</v>
      </c>
      <c r="DP564" s="15">
        <v>0</v>
      </c>
      <c r="DQ564" s="15">
        <v>0</v>
      </c>
      <c r="DR564" s="15">
        <v>0</v>
      </c>
      <c r="DS564">
        <v>64</v>
      </c>
    </row>
    <row r="565" spans="1:123">
      <c r="A565" t="s">
        <v>5176</v>
      </c>
      <c r="B565" t="s">
        <v>18877</v>
      </c>
      <c r="C565" t="s">
        <v>351</v>
      </c>
      <c r="D565" t="s">
        <v>5165</v>
      </c>
      <c r="E565" t="s">
        <v>5177</v>
      </c>
      <c r="F565" s="15" t="str">
        <f>INDEX($I$1:$DS$1,(MATCH(MAX(I565:DS565),I565:DS565,0)))</f>
        <v>Georgians</v>
      </c>
      <c r="G565" s="15">
        <f>MAX(I565:DS565)/H565</f>
        <v>0.66095877277085335</v>
      </c>
      <c r="H565">
        <v>52150</v>
      </c>
      <c r="I565" s="15">
        <v>0</v>
      </c>
      <c r="J565" s="15">
        <v>0</v>
      </c>
      <c r="K565" s="15">
        <v>0</v>
      </c>
      <c r="L565" s="15">
        <v>0</v>
      </c>
      <c r="M565" s="15">
        <v>0</v>
      </c>
      <c r="N565" s="15">
        <v>0</v>
      </c>
      <c r="O565" s="15">
        <v>0</v>
      </c>
      <c r="P565" s="15">
        <v>0</v>
      </c>
      <c r="Q565" s="15">
        <v>0</v>
      </c>
      <c r="R565" s="15">
        <v>0</v>
      </c>
      <c r="S565">
        <v>170</v>
      </c>
      <c r="T565">
        <v>20</v>
      </c>
      <c r="U565" s="15">
        <v>0</v>
      </c>
      <c r="V565" s="15">
        <v>0</v>
      </c>
      <c r="W565">
        <v>17293</v>
      </c>
      <c r="X565" s="15">
        <v>0</v>
      </c>
      <c r="Y565" s="15">
        <v>0</v>
      </c>
      <c r="Z565">
        <v>34469</v>
      </c>
      <c r="AA565">
        <v>4</v>
      </c>
      <c r="AB565" s="15">
        <v>0</v>
      </c>
      <c r="AC565" s="15">
        <v>0</v>
      </c>
      <c r="AD565" s="15">
        <v>0</v>
      </c>
      <c r="AE565" s="15">
        <v>0</v>
      </c>
      <c r="AF565">
        <v>93</v>
      </c>
      <c r="AG565" s="15">
        <v>0</v>
      </c>
      <c r="AH565" s="15">
        <v>0</v>
      </c>
      <c r="AI565" s="15">
        <v>0</v>
      </c>
      <c r="AJ565" s="15">
        <v>0</v>
      </c>
      <c r="AK565" s="15">
        <v>0</v>
      </c>
      <c r="AL565" s="15">
        <v>0</v>
      </c>
      <c r="AM565" s="15">
        <v>0</v>
      </c>
      <c r="AN565" s="15">
        <v>0</v>
      </c>
      <c r="AO565" s="15">
        <v>0</v>
      </c>
      <c r="AP565" s="15">
        <v>0</v>
      </c>
      <c r="AQ565" s="15">
        <v>0</v>
      </c>
      <c r="AR565" s="15">
        <v>0</v>
      </c>
      <c r="AS565" s="15">
        <v>0</v>
      </c>
      <c r="AT565" s="15">
        <v>0</v>
      </c>
      <c r="AU565" s="15">
        <v>0</v>
      </c>
      <c r="AV565" s="15">
        <v>0</v>
      </c>
      <c r="AW565" s="15">
        <v>0</v>
      </c>
      <c r="AX565" s="15">
        <v>0</v>
      </c>
      <c r="AY565">
        <v>19</v>
      </c>
      <c r="AZ565" s="15">
        <v>0</v>
      </c>
      <c r="BA565" s="15">
        <v>0</v>
      </c>
      <c r="BB565" s="15">
        <v>0</v>
      </c>
      <c r="BC565" s="15">
        <v>0</v>
      </c>
      <c r="BD565">
        <v>3</v>
      </c>
      <c r="BE565" s="15">
        <v>0</v>
      </c>
      <c r="BF565" s="15">
        <v>0</v>
      </c>
      <c r="BG565" s="15">
        <v>0</v>
      </c>
      <c r="BH565" s="15">
        <v>0</v>
      </c>
      <c r="BI565" s="15">
        <v>0</v>
      </c>
      <c r="BJ565" s="15">
        <v>0</v>
      </c>
      <c r="BK565" s="15">
        <v>0</v>
      </c>
      <c r="BL565" s="15">
        <v>0</v>
      </c>
      <c r="BM565" s="15">
        <v>0</v>
      </c>
      <c r="BN565" s="15">
        <v>0</v>
      </c>
      <c r="BO565" s="15">
        <v>0</v>
      </c>
      <c r="BP565" s="15">
        <v>0</v>
      </c>
      <c r="BQ565" s="15">
        <v>0</v>
      </c>
      <c r="BR565" s="15">
        <v>0</v>
      </c>
      <c r="BS565" s="15">
        <v>0</v>
      </c>
      <c r="BT565" s="15">
        <v>0</v>
      </c>
      <c r="BU565" s="15">
        <v>0</v>
      </c>
      <c r="BV565" s="15">
        <v>0</v>
      </c>
      <c r="BW565">
        <v>2</v>
      </c>
      <c r="BX565" s="15">
        <v>0</v>
      </c>
      <c r="BY565" s="15">
        <v>0</v>
      </c>
      <c r="BZ565" s="15">
        <v>0</v>
      </c>
      <c r="CA565">
        <v>10</v>
      </c>
      <c r="CB565" s="15">
        <v>0</v>
      </c>
      <c r="CC565" s="15">
        <v>0</v>
      </c>
      <c r="CD565" s="15">
        <v>0</v>
      </c>
      <c r="CE565" s="15">
        <v>0</v>
      </c>
      <c r="CF565" s="15">
        <v>0</v>
      </c>
      <c r="CG565" s="15">
        <v>0</v>
      </c>
      <c r="CH565" s="15">
        <v>0</v>
      </c>
      <c r="CI565" s="15">
        <v>0</v>
      </c>
      <c r="CJ565" s="15">
        <v>0</v>
      </c>
      <c r="CK565" s="15">
        <v>0</v>
      </c>
      <c r="CL565">
        <v>29</v>
      </c>
      <c r="CM565" s="15">
        <v>0</v>
      </c>
      <c r="CN565" s="15">
        <v>0</v>
      </c>
      <c r="CO565" s="15">
        <v>0</v>
      </c>
      <c r="CP565" s="15">
        <v>0</v>
      </c>
      <c r="CQ565" s="15">
        <v>0</v>
      </c>
      <c r="CR565" s="15">
        <v>0</v>
      </c>
      <c r="CS565" s="15">
        <v>0</v>
      </c>
      <c r="CT565" s="15">
        <v>0</v>
      </c>
      <c r="CU565" s="15">
        <v>0</v>
      </c>
      <c r="CV565" s="15">
        <v>0</v>
      </c>
      <c r="CW565" s="15">
        <v>0</v>
      </c>
      <c r="CX565" s="15">
        <v>0</v>
      </c>
      <c r="CY565">
        <v>14</v>
      </c>
      <c r="CZ565" s="15">
        <v>0</v>
      </c>
      <c r="DA565" s="15">
        <v>0</v>
      </c>
      <c r="DB565" s="15">
        <v>0</v>
      </c>
      <c r="DC565" s="15">
        <v>0</v>
      </c>
      <c r="DD565" s="15">
        <v>0</v>
      </c>
      <c r="DE565" s="15">
        <v>0</v>
      </c>
      <c r="DF565" s="15">
        <v>0</v>
      </c>
      <c r="DG565" s="15">
        <v>0</v>
      </c>
      <c r="DH565" s="15">
        <v>0</v>
      </c>
      <c r="DI565" s="15">
        <v>0</v>
      </c>
      <c r="DJ565" s="15">
        <v>0</v>
      </c>
      <c r="DK565" s="15">
        <v>0</v>
      </c>
      <c r="DL565" s="15">
        <v>0</v>
      </c>
      <c r="DM565" s="15">
        <v>0</v>
      </c>
      <c r="DN565" s="15">
        <v>0</v>
      </c>
      <c r="DO565" s="15">
        <v>0</v>
      </c>
      <c r="DP565" s="15">
        <v>0</v>
      </c>
      <c r="DQ565" s="15">
        <v>0</v>
      </c>
      <c r="DR565" s="15">
        <v>0</v>
      </c>
      <c r="DS565">
        <v>24</v>
      </c>
    </row>
    <row r="566" spans="1:123">
      <c r="A566" t="s">
        <v>5178</v>
      </c>
      <c r="B566" t="s">
        <v>18878</v>
      </c>
      <c r="C566" t="s">
        <v>351</v>
      </c>
      <c r="D566" t="s">
        <v>5165</v>
      </c>
      <c r="E566" t="s">
        <v>5179</v>
      </c>
      <c r="F566" s="15" t="str">
        <f>INDEX($I$1:$DS$1,(MATCH(MAX(I566:DS566),I566:DS566,0)))</f>
        <v>Georgians</v>
      </c>
      <c r="G566" s="15">
        <f>MAX(I566:DS566)/H566</f>
        <v>0.97436611869601564</v>
      </c>
      <c r="H566">
        <v>28712</v>
      </c>
      <c r="I566" s="15">
        <v>0</v>
      </c>
      <c r="J566" s="15">
        <v>0</v>
      </c>
      <c r="K566" s="15">
        <v>0</v>
      </c>
      <c r="L566" s="15">
        <v>0</v>
      </c>
      <c r="M566" s="15">
        <v>0</v>
      </c>
      <c r="N566" s="15">
        <v>0</v>
      </c>
      <c r="O566" s="15">
        <v>0</v>
      </c>
      <c r="P566" s="15">
        <v>0</v>
      </c>
      <c r="Q566" s="15">
        <v>0</v>
      </c>
      <c r="R566" s="15">
        <v>0</v>
      </c>
      <c r="S566">
        <v>200</v>
      </c>
      <c r="T566">
        <v>25</v>
      </c>
      <c r="U566" s="15">
        <v>0</v>
      </c>
      <c r="V566" s="15">
        <v>0</v>
      </c>
      <c r="W566">
        <v>96</v>
      </c>
      <c r="X566" s="15">
        <v>0</v>
      </c>
      <c r="Y566" s="15">
        <v>0</v>
      </c>
      <c r="Z566">
        <v>27976</v>
      </c>
      <c r="AA566">
        <v>7</v>
      </c>
      <c r="AB566" s="15">
        <v>0</v>
      </c>
      <c r="AC566" s="15">
        <v>0</v>
      </c>
      <c r="AD566" s="15">
        <v>0</v>
      </c>
      <c r="AE566" s="15">
        <v>0</v>
      </c>
      <c r="AF566">
        <v>209</v>
      </c>
      <c r="AG566" s="15">
        <v>0</v>
      </c>
      <c r="AH566" s="15">
        <v>0</v>
      </c>
      <c r="AI566" s="15">
        <v>0</v>
      </c>
      <c r="AJ566" s="15">
        <v>0</v>
      </c>
      <c r="AK566" s="15">
        <v>0</v>
      </c>
      <c r="AL566" s="15">
        <v>0</v>
      </c>
      <c r="AM566" s="15">
        <v>0</v>
      </c>
      <c r="AN566" s="15">
        <v>0</v>
      </c>
      <c r="AO566" s="15">
        <v>0</v>
      </c>
      <c r="AP566" s="15">
        <v>0</v>
      </c>
      <c r="AQ566" s="15">
        <v>0</v>
      </c>
      <c r="AR566" s="15">
        <v>0</v>
      </c>
      <c r="AS566" s="15">
        <v>0</v>
      </c>
      <c r="AT566" s="15">
        <v>0</v>
      </c>
      <c r="AU566" s="15">
        <v>0</v>
      </c>
      <c r="AV566" s="15">
        <v>0</v>
      </c>
      <c r="AW566" s="15">
        <v>0</v>
      </c>
      <c r="AX566" s="15">
        <v>0</v>
      </c>
      <c r="AY566">
        <v>30</v>
      </c>
      <c r="AZ566" s="15">
        <v>0</v>
      </c>
      <c r="BA566" s="15">
        <v>0</v>
      </c>
      <c r="BB566" s="15">
        <v>0</v>
      </c>
      <c r="BC566" s="15">
        <v>0</v>
      </c>
      <c r="BD566" s="15">
        <v>0</v>
      </c>
      <c r="BE566" s="15">
        <v>0</v>
      </c>
      <c r="BF566" s="15">
        <v>0</v>
      </c>
      <c r="BG566" s="15">
        <v>0</v>
      </c>
      <c r="BH566">
        <v>13</v>
      </c>
      <c r="BI566" s="15">
        <v>0</v>
      </c>
      <c r="BJ566" s="15">
        <v>0</v>
      </c>
      <c r="BK566" s="15">
        <v>0</v>
      </c>
      <c r="BL566" s="15">
        <v>0</v>
      </c>
      <c r="BM566" s="15">
        <v>0</v>
      </c>
      <c r="BN566" s="15">
        <v>0</v>
      </c>
      <c r="BO566" s="15">
        <v>0</v>
      </c>
      <c r="BP566" s="15">
        <v>0</v>
      </c>
      <c r="BQ566" s="15">
        <v>0</v>
      </c>
      <c r="BR566" s="15">
        <v>0</v>
      </c>
      <c r="BS566" s="15">
        <v>0</v>
      </c>
      <c r="BT566" s="15">
        <v>0</v>
      </c>
      <c r="BU566" s="15">
        <v>0</v>
      </c>
      <c r="BV566" s="15">
        <v>0</v>
      </c>
      <c r="BW566" s="15">
        <v>0</v>
      </c>
      <c r="BX566" s="15">
        <v>0</v>
      </c>
      <c r="BY566" s="15">
        <v>0</v>
      </c>
      <c r="BZ566" s="15">
        <v>0</v>
      </c>
      <c r="CA566">
        <v>14</v>
      </c>
      <c r="CB566" s="15">
        <v>0</v>
      </c>
      <c r="CC566" s="15">
        <v>0</v>
      </c>
      <c r="CD566" s="15">
        <v>0</v>
      </c>
      <c r="CE566" s="15">
        <v>0</v>
      </c>
      <c r="CF566" s="15">
        <v>0</v>
      </c>
      <c r="CG566" s="15">
        <v>0</v>
      </c>
      <c r="CH566" s="15">
        <v>0</v>
      </c>
      <c r="CI566" s="15">
        <v>0</v>
      </c>
      <c r="CJ566" s="15">
        <v>0</v>
      </c>
      <c r="CK566" s="15">
        <v>0</v>
      </c>
      <c r="CL566">
        <v>97</v>
      </c>
      <c r="CM566" s="15">
        <v>0</v>
      </c>
      <c r="CN566" s="15">
        <v>0</v>
      </c>
      <c r="CO566" s="15">
        <v>0</v>
      </c>
      <c r="CP566" s="15">
        <v>0</v>
      </c>
      <c r="CQ566" s="15">
        <v>0</v>
      </c>
      <c r="CR566" s="15">
        <v>0</v>
      </c>
      <c r="CS566" s="15">
        <v>0</v>
      </c>
      <c r="CT566" s="15">
        <v>0</v>
      </c>
      <c r="CU566" s="15">
        <v>0</v>
      </c>
      <c r="CV566" s="15">
        <v>0</v>
      </c>
      <c r="CW566" s="15">
        <v>0</v>
      </c>
      <c r="CX566" s="15">
        <v>0</v>
      </c>
      <c r="CY566" s="15">
        <v>0</v>
      </c>
      <c r="CZ566" s="15">
        <v>0</v>
      </c>
      <c r="DA566" s="15">
        <v>0</v>
      </c>
      <c r="DB566" s="15">
        <v>0</v>
      </c>
      <c r="DC566" s="15">
        <v>0</v>
      </c>
      <c r="DD566" s="15">
        <v>0</v>
      </c>
      <c r="DE566" s="15">
        <v>0</v>
      </c>
      <c r="DF566" s="15">
        <v>0</v>
      </c>
      <c r="DG566" s="15">
        <v>0</v>
      </c>
      <c r="DH566" s="15">
        <v>0</v>
      </c>
      <c r="DI566" s="15">
        <v>0</v>
      </c>
      <c r="DJ566" s="15">
        <v>0</v>
      </c>
      <c r="DK566" s="15">
        <v>0</v>
      </c>
      <c r="DL566" s="15">
        <v>0</v>
      </c>
      <c r="DM566" s="15">
        <v>0</v>
      </c>
      <c r="DN566" s="15">
        <v>0</v>
      </c>
      <c r="DO566" s="15">
        <v>0</v>
      </c>
      <c r="DP566" s="15">
        <v>0</v>
      </c>
      <c r="DQ566" s="15">
        <v>0</v>
      </c>
      <c r="DR566" s="15">
        <v>0</v>
      </c>
      <c r="DS566">
        <v>45</v>
      </c>
    </row>
    <row r="567" spans="1:123">
      <c r="A567" t="s">
        <v>5180</v>
      </c>
      <c r="B567" t="s">
        <v>18879</v>
      </c>
      <c r="C567" t="s">
        <v>351</v>
      </c>
      <c r="D567" t="s">
        <v>5165</v>
      </c>
      <c r="E567" t="s">
        <v>5181</v>
      </c>
      <c r="F567" s="15" t="str">
        <f>INDEX($I$1:$DS$1,(MATCH(MAX(I567:DS567),I567:DS567,0)))</f>
        <v>Georgians</v>
      </c>
      <c r="G567" s="15">
        <f>MAX(I567:DS567)/H567</f>
        <v>0.86488935660206379</v>
      </c>
      <c r="H567">
        <v>34209</v>
      </c>
      <c r="I567" s="15">
        <v>0</v>
      </c>
      <c r="J567" s="15">
        <v>0</v>
      </c>
      <c r="K567" s="15">
        <v>0</v>
      </c>
      <c r="L567" s="15">
        <v>0</v>
      </c>
      <c r="M567" s="15">
        <v>0</v>
      </c>
      <c r="N567" s="15">
        <v>0</v>
      </c>
      <c r="O567" s="15">
        <v>0</v>
      </c>
      <c r="P567" s="15">
        <v>0</v>
      </c>
      <c r="Q567" s="15">
        <v>0</v>
      </c>
      <c r="R567" s="15">
        <v>0</v>
      </c>
      <c r="S567">
        <v>52</v>
      </c>
      <c r="T567">
        <v>15</v>
      </c>
      <c r="U567" s="15">
        <v>0</v>
      </c>
      <c r="V567" s="15">
        <v>0</v>
      </c>
      <c r="W567">
        <v>4369</v>
      </c>
      <c r="X567" s="15">
        <v>0</v>
      </c>
      <c r="Y567" s="15">
        <v>0</v>
      </c>
      <c r="Z567">
        <v>29587</v>
      </c>
      <c r="AA567">
        <v>4</v>
      </c>
      <c r="AB567" s="15">
        <v>0</v>
      </c>
      <c r="AC567" s="15">
        <v>0</v>
      </c>
      <c r="AD567" s="15">
        <v>0</v>
      </c>
      <c r="AE567" s="15">
        <v>0</v>
      </c>
      <c r="AF567">
        <v>41</v>
      </c>
      <c r="AG567" s="15">
        <v>0</v>
      </c>
      <c r="AH567" s="15">
        <v>0</v>
      </c>
      <c r="AI567" s="15">
        <v>0</v>
      </c>
      <c r="AJ567" s="15">
        <v>0</v>
      </c>
      <c r="AK567" s="15">
        <v>0</v>
      </c>
      <c r="AL567" s="15">
        <v>0</v>
      </c>
      <c r="AM567" s="15">
        <v>0</v>
      </c>
      <c r="AN567" s="15">
        <v>0</v>
      </c>
      <c r="AO567" s="15">
        <v>0</v>
      </c>
      <c r="AP567" s="15">
        <v>0</v>
      </c>
      <c r="AQ567" s="15">
        <v>0</v>
      </c>
      <c r="AR567" s="15">
        <v>0</v>
      </c>
      <c r="AS567" s="15">
        <v>0</v>
      </c>
      <c r="AT567" s="15">
        <v>0</v>
      </c>
      <c r="AU567" s="15">
        <v>0</v>
      </c>
      <c r="AV567" s="15">
        <v>0</v>
      </c>
      <c r="AW567" s="15">
        <v>0</v>
      </c>
      <c r="AX567" s="15">
        <v>0</v>
      </c>
      <c r="AY567">
        <v>82</v>
      </c>
      <c r="AZ567" s="15">
        <v>0</v>
      </c>
      <c r="BA567" s="15">
        <v>0</v>
      </c>
      <c r="BB567" s="15">
        <v>0</v>
      </c>
      <c r="BC567" s="15">
        <v>0</v>
      </c>
      <c r="BD567">
        <v>1</v>
      </c>
      <c r="BE567" s="15">
        <v>0</v>
      </c>
      <c r="BF567" s="15">
        <v>0</v>
      </c>
      <c r="BG567">
        <v>6</v>
      </c>
      <c r="BH567">
        <v>21</v>
      </c>
      <c r="BI567" s="15">
        <v>0</v>
      </c>
      <c r="BJ567" s="15">
        <v>0</v>
      </c>
      <c r="BK567" s="15">
        <v>0</v>
      </c>
      <c r="BL567" s="15">
        <v>0</v>
      </c>
      <c r="BM567" s="15">
        <v>0</v>
      </c>
      <c r="BN567" s="15">
        <v>0</v>
      </c>
      <c r="BO567" s="15">
        <v>0</v>
      </c>
      <c r="BP567" s="15">
        <v>0</v>
      </c>
      <c r="BQ567" s="15">
        <v>0</v>
      </c>
      <c r="BR567" s="15">
        <v>0</v>
      </c>
      <c r="BS567" s="15">
        <v>0</v>
      </c>
      <c r="BT567" s="15">
        <v>0</v>
      </c>
      <c r="BU567" s="15">
        <v>0</v>
      </c>
      <c r="BV567" s="15">
        <v>0</v>
      </c>
      <c r="BW567">
        <v>1</v>
      </c>
      <c r="BX567" s="15">
        <v>0</v>
      </c>
      <c r="BY567" s="15">
        <v>0</v>
      </c>
      <c r="BZ567" s="15">
        <v>0</v>
      </c>
      <c r="CA567">
        <v>4</v>
      </c>
      <c r="CB567" s="15">
        <v>0</v>
      </c>
      <c r="CC567" s="15">
        <v>0</v>
      </c>
      <c r="CD567" s="15">
        <v>0</v>
      </c>
      <c r="CE567" s="15">
        <v>0</v>
      </c>
      <c r="CF567" s="15">
        <v>0</v>
      </c>
      <c r="CG567" s="15">
        <v>0</v>
      </c>
      <c r="CH567" s="15">
        <v>0</v>
      </c>
      <c r="CI567" s="15">
        <v>0</v>
      </c>
      <c r="CJ567" s="15">
        <v>0</v>
      </c>
      <c r="CK567" s="15">
        <v>0</v>
      </c>
      <c r="CL567">
        <v>9</v>
      </c>
      <c r="CM567" s="15">
        <v>0</v>
      </c>
      <c r="CN567" s="15">
        <v>0</v>
      </c>
      <c r="CO567" s="15">
        <v>0</v>
      </c>
      <c r="CP567" s="15">
        <v>0</v>
      </c>
      <c r="CQ567" s="15">
        <v>0</v>
      </c>
      <c r="CR567" s="15">
        <v>0</v>
      </c>
      <c r="CS567" s="15">
        <v>0</v>
      </c>
      <c r="CT567" s="15">
        <v>0</v>
      </c>
      <c r="CU567" s="15">
        <v>0</v>
      </c>
      <c r="CV567" s="15">
        <v>0</v>
      </c>
      <c r="CW567" s="15">
        <v>0</v>
      </c>
      <c r="CX567" s="15">
        <v>0</v>
      </c>
      <c r="CY567">
        <v>2</v>
      </c>
      <c r="CZ567" s="15">
        <v>0</v>
      </c>
      <c r="DA567" s="15">
        <v>0</v>
      </c>
      <c r="DB567" s="15">
        <v>0</v>
      </c>
      <c r="DC567" s="15">
        <v>0</v>
      </c>
      <c r="DD567" s="15">
        <v>0</v>
      </c>
      <c r="DE567" s="15">
        <v>0</v>
      </c>
      <c r="DF567" s="15">
        <v>0</v>
      </c>
      <c r="DG567" s="15">
        <v>0</v>
      </c>
      <c r="DH567" s="15">
        <v>0</v>
      </c>
      <c r="DI567" s="15">
        <v>0</v>
      </c>
      <c r="DJ567" s="15">
        <v>0</v>
      </c>
      <c r="DK567" s="15">
        <v>0</v>
      </c>
      <c r="DL567" s="15">
        <v>0</v>
      </c>
      <c r="DM567" s="15">
        <v>0</v>
      </c>
      <c r="DN567" s="15">
        <v>0</v>
      </c>
      <c r="DO567" s="15">
        <v>0</v>
      </c>
      <c r="DP567" s="15">
        <v>0</v>
      </c>
      <c r="DQ567" s="15">
        <v>0</v>
      </c>
      <c r="DR567" s="15">
        <v>0</v>
      </c>
      <c r="DS567">
        <v>15</v>
      </c>
    </row>
    <row r="568" spans="1:123">
      <c r="A568" t="s">
        <v>5182</v>
      </c>
      <c r="B568" t="s">
        <v>18880</v>
      </c>
      <c r="C568" t="s">
        <v>351</v>
      </c>
      <c r="D568" t="s">
        <v>5184</v>
      </c>
      <c r="E568" t="s">
        <v>5183</v>
      </c>
      <c r="F568" s="15" t="str">
        <f>INDEX($I$1:$DS$1,(MATCH(MAX(I568:DS568),I568:DS568,0)))</f>
        <v>Azerbaijanis</v>
      </c>
      <c r="G568" s="15">
        <f>MAX(I568:DS568)/H568</f>
        <v>0.63377335606686469</v>
      </c>
      <c r="H568">
        <v>56891</v>
      </c>
      <c r="I568" s="15">
        <v>0</v>
      </c>
      <c r="J568" s="15">
        <v>0</v>
      </c>
      <c r="K568" s="15">
        <v>0</v>
      </c>
      <c r="L568" s="15">
        <v>0</v>
      </c>
      <c r="M568" s="15">
        <v>0</v>
      </c>
      <c r="N568" s="15">
        <v>0</v>
      </c>
      <c r="O568" s="15">
        <v>0</v>
      </c>
      <c r="P568" s="15">
        <v>0</v>
      </c>
      <c r="Q568" s="15">
        <v>0</v>
      </c>
      <c r="R568" s="15">
        <v>0</v>
      </c>
      <c r="S568">
        <v>143</v>
      </c>
      <c r="T568">
        <v>44</v>
      </c>
      <c r="U568" s="15">
        <v>0</v>
      </c>
      <c r="V568" s="15">
        <v>0</v>
      </c>
      <c r="W568">
        <v>36056</v>
      </c>
      <c r="X568" s="15">
        <v>0</v>
      </c>
      <c r="Y568" s="15">
        <v>0</v>
      </c>
      <c r="Z568">
        <v>17585</v>
      </c>
      <c r="AA568">
        <v>1</v>
      </c>
      <c r="AB568" s="15">
        <v>0</v>
      </c>
      <c r="AC568" s="15">
        <v>0</v>
      </c>
      <c r="AD568" s="15">
        <v>0</v>
      </c>
      <c r="AE568" s="15">
        <v>0</v>
      </c>
      <c r="AF568">
        <v>2856</v>
      </c>
      <c r="AG568" s="15">
        <v>0</v>
      </c>
      <c r="AH568" s="15">
        <v>0</v>
      </c>
      <c r="AI568" s="15">
        <v>0</v>
      </c>
      <c r="AJ568" s="15">
        <v>0</v>
      </c>
      <c r="AK568">
        <v>1</v>
      </c>
      <c r="AL568" s="15">
        <v>0</v>
      </c>
      <c r="AM568" s="15">
        <v>0</v>
      </c>
      <c r="AN568" s="15">
        <v>0</v>
      </c>
      <c r="AO568" s="15">
        <v>0</v>
      </c>
      <c r="AP568" s="15">
        <v>0</v>
      </c>
      <c r="AQ568" s="15">
        <v>0</v>
      </c>
      <c r="AR568" s="15">
        <v>0</v>
      </c>
      <c r="AS568" s="15">
        <v>0</v>
      </c>
      <c r="AT568" s="15">
        <v>0</v>
      </c>
      <c r="AU568" s="15">
        <v>0</v>
      </c>
      <c r="AV568" s="15">
        <v>0</v>
      </c>
      <c r="AW568" s="15">
        <v>0</v>
      </c>
      <c r="AX568" s="15">
        <v>0</v>
      </c>
      <c r="AY568">
        <v>30</v>
      </c>
      <c r="AZ568" s="15">
        <v>0</v>
      </c>
      <c r="BA568" s="15">
        <v>0</v>
      </c>
      <c r="BB568" s="15">
        <v>0</v>
      </c>
      <c r="BC568" s="15">
        <v>0</v>
      </c>
      <c r="BD568">
        <v>1</v>
      </c>
      <c r="BE568" s="15">
        <v>0</v>
      </c>
      <c r="BF568" s="15">
        <v>0</v>
      </c>
      <c r="BG568" s="15">
        <v>0</v>
      </c>
      <c r="BH568" s="15">
        <v>0</v>
      </c>
      <c r="BI568" s="15">
        <v>0</v>
      </c>
      <c r="BJ568" s="15">
        <v>0</v>
      </c>
      <c r="BK568" s="15">
        <v>0</v>
      </c>
      <c r="BL568" s="15">
        <v>0</v>
      </c>
      <c r="BM568" s="15">
        <v>0</v>
      </c>
      <c r="BN568" s="15">
        <v>0</v>
      </c>
      <c r="BO568" s="15">
        <v>0</v>
      </c>
      <c r="BP568" s="15">
        <v>0</v>
      </c>
      <c r="BQ568" s="15">
        <v>0</v>
      </c>
      <c r="BR568" s="15">
        <v>0</v>
      </c>
      <c r="BS568" s="15">
        <v>0</v>
      </c>
      <c r="BT568" s="15">
        <v>0</v>
      </c>
      <c r="BU568" s="15">
        <v>0</v>
      </c>
      <c r="BV568" s="15">
        <v>0</v>
      </c>
      <c r="BW568">
        <v>1</v>
      </c>
      <c r="BX568" s="15">
        <v>0</v>
      </c>
      <c r="BY568" s="15">
        <v>0</v>
      </c>
      <c r="BZ568" s="15">
        <v>0</v>
      </c>
      <c r="CA568">
        <v>133</v>
      </c>
      <c r="CB568" s="15">
        <v>0</v>
      </c>
      <c r="CC568" s="15">
        <v>0</v>
      </c>
      <c r="CD568" s="15">
        <v>0</v>
      </c>
      <c r="CE568" s="15">
        <v>0</v>
      </c>
      <c r="CF568" s="15">
        <v>0</v>
      </c>
      <c r="CG568" s="15">
        <v>0</v>
      </c>
      <c r="CH568" s="15">
        <v>0</v>
      </c>
      <c r="CI568" s="15">
        <v>0</v>
      </c>
      <c r="CJ568" s="15">
        <v>0</v>
      </c>
      <c r="CK568" s="15">
        <v>0</v>
      </c>
      <c r="CL568">
        <v>1</v>
      </c>
      <c r="CM568" s="15">
        <v>0</v>
      </c>
      <c r="CN568" s="15">
        <v>0</v>
      </c>
      <c r="CO568" s="15">
        <v>0</v>
      </c>
      <c r="CP568" s="15">
        <v>0</v>
      </c>
      <c r="CQ568" s="15">
        <v>0</v>
      </c>
      <c r="CR568" s="15">
        <v>0</v>
      </c>
      <c r="CS568" s="15">
        <v>0</v>
      </c>
      <c r="CT568" s="15">
        <v>0</v>
      </c>
      <c r="CU568" s="15">
        <v>0</v>
      </c>
      <c r="CV568" s="15">
        <v>0</v>
      </c>
      <c r="CW568" s="15">
        <v>0</v>
      </c>
      <c r="CX568" s="15">
        <v>0</v>
      </c>
      <c r="CY568">
        <v>5</v>
      </c>
      <c r="CZ568" s="15">
        <v>0</v>
      </c>
      <c r="DA568" s="15">
        <v>0</v>
      </c>
      <c r="DB568" s="15">
        <v>0</v>
      </c>
      <c r="DC568" s="15">
        <v>0</v>
      </c>
      <c r="DD568" s="15">
        <v>0</v>
      </c>
      <c r="DE568" s="15">
        <v>0</v>
      </c>
      <c r="DF568" s="15">
        <v>0</v>
      </c>
      <c r="DG568" s="15">
        <v>0</v>
      </c>
      <c r="DH568" s="15">
        <v>0</v>
      </c>
      <c r="DI568" s="15">
        <v>0</v>
      </c>
      <c r="DJ568" s="15">
        <v>0</v>
      </c>
      <c r="DK568" s="15">
        <v>0</v>
      </c>
      <c r="DL568" s="15">
        <v>0</v>
      </c>
      <c r="DM568" s="15">
        <v>0</v>
      </c>
      <c r="DN568" s="15">
        <v>0</v>
      </c>
      <c r="DO568" s="15">
        <v>0</v>
      </c>
      <c r="DP568" s="15">
        <v>0</v>
      </c>
      <c r="DQ568" s="15">
        <v>0</v>
      </c>
      <c r="DR568" s="15">
        <v>0</v>
      </c>
      <c r="DS568">
        <v>34</v>
      </c>
    </row>
    <row r="569" spans="1:123">
      <c r="A569" t="s">
        <v>5185</v>
      </c>
      <c r="B569" t="s">
        <v>18881</v>
      </c>
      <c r="C569" t="s">
        <v>351</v>
      </c>
      <c r="D569" t="s">
        <v>5184</v>
      </c>
      <c r="E569" t="s">
        <v>5186</v>
      </c>
      <c r="F569" s="15" t="str">
        <f>INDEX($I$1:$DS$1,(MATCH(MAX(I569:DS569),I569:DS569,0)))</f>
        <v>Azerbaijanis</v>
      </c>
      <c r="G569" s="15">
        <f>MAX(I569:DS569)/H569</f>
        <v>0.65461773134880286</v>
      </c>
      <c r="H569">
        <v>21634</v>
      </c>
      <c r="I569" s="15">
        <v>0</v>
      </c>
      <c r="J569" s="15">
        <v>0</v>
      </c>
      <c r="K569" s="15">
        <v>0</v>
      </c>
      <c r="L569" s="15">
        <v>0</v>
      </c>
      <c r="M569" s="15">
        <v>0</v>
      </c>
      <c r="N569" s="15">
        <v>0</v>
      </c>
      <c r="O569" s="15">
        <v>0</v>
      </c>
      <c r="P569" s="15">
        <v>0</v>
      </c>
      <c r="Q569" s="15">
        <v>0</v>
      </c>
      <c r="R569" s="15">
        <v>0</v>
      </c>
      <c r="S569">
        <v>76</v>
      </c>
      <c r="T569">
        <v>6</v>
      </c>
      <c r="U569" s="15">
        <v>0</v>
      </c>
      <c r="V569" s="15">
        <v>0</v>
      </c>
      <c r="W569">
        <v>14162</v>
      </c>
      <c r="X569" s="15">
        <v>0</v>
      </c>
      <c r="Y569" s="15">
        <v>0</v>
      </c>
      <c r="Z569">
        <v>7171</v>
      </c>
      <c r="AA569">
        <v>1</v>
      </c>
      <c r="AB569" s="15">
        <v>0</v>
      </c>
      <c r="AC569" s="15">
        <v>0</v>
      </c>
      <c r="AD569" s="15">
        <v>0</v>
      </c>
      <c r="AE569" s="15">
        <v>0</v>
      </c>
      <c r="AF569">
        <v>98</v>
      </c>
      <c r="AG569" s="15">
        <v>0</v>
      </c>
      <c r="AH569" s="15">
        <v>0</v>
      </c>
      <c r="AI569" s="15">
        <v>0</v>
      </c>
      <c r="AJ569" s="15">
        <v>0</v>
      </c>
      <c r="AK569" s="15">
        <v>0</v>
      </c>
      <c r="AL569" s="15">
        <v>0</v>
      </c>
      <c r="AM569" s="15">
        <v>0</v>
      </c>
      <c r="AN569" s="15">
        <v>0</v>
      </c>
      <c r="AO569" s="15">
        <v>0</v>
      </c>
      <c r="AP569" s="15">
        <v>0</v>
      </c>
      <c r="AQ569" s="15">
        <v>0</v>
      </c>
      <c r="AR569" s="15">
        <v>0</v>
      </c>
      <c r="AS569" s="15">
        <v>0</v>
      </c>
      <c r="AT569" s="15">
        <v>0</v>
      </c>
      <c r="AU569" s="15">
        <v>0</v>
      </c>
      <c r="AV569" s="15">
        <v>0</v>
      </c>
      <c r="AW569" s="15">
        <v>0</v>
      </c>
      <c r="AX569" s="15">
        <v>0</v>
      </c>
      <c r="AY569">
        <v>6</v>
      </c>
      <c r="AZ569" s="15">
        <v>0</v>
      </c>
      <c r="BA569" s="15">
        <v>0</v>
      </c>
      <c r="BB569" s="15">
        <v>0</v>
      </c>
      <c r="BC569" s="15">
        <v>0</v>
      </c>
      <c r="BD569" s="15">
        <v>0</v>
      </c>
      <c r="BE569" s="15">
        <v>0</v>
      </c>
      <c r="BF569" s="15">
        <v>0</v>
      </c>
      <c r="BG569" s="15">
        <v>0</v>
      </c>
      <c r="BH569" s="15">
        <v>0</v>
      </c>
      <c r="BI569" s="15">
        <v>0</v>
      </c>
      <c r="BJ569" s="15">
        <v>0</v>
      </c>
      <c r="BK569" s="15">
        <v>0</v>
      </c>
      <c r="BL569" s="15">
        <v>0</v>
      </c>
      <c r="BM569" s="15">
        <v>0</v>
      </c>
      <c r="BN569" s="15">
        <v>0</v>
      </c>
      <c r="BO569" s="15">
        <v>0</v>
      </c>
      <c r="BP569" s="15">
        <v>0</v>
      </c>
      <c r="BQ569" s="15">
        <v>0</v>
      </c>
      <c r="BR569" s="15">
        <v>0</v>
      </c>
      <c r="BS569" s="15">
        <v>0</v>
      </c>
      <c r="BT569" s="15">
        <v>0</v>
      </c>
      <c r="BU569" s="15">
        <v>0</v>
      </c>
      <c r="BV569" s="15">
        <v>0</v>
      </c>
      <c r="BW569" s="15">
        <v>0</v>
      </c>
      <c r="BX569" s="15">
        <v>0</v>
      </c>
      <c r="BY569" s="15">
        <v>0</v>
      </c>
      <c r="BZ569" s="15">
        <v>0</v>
      </c>
      <c r="CA569">
        <v>98</v>
      </c>
      <c r="CB569" s="15">
        <v>0</v>
      </c>
      <c r="CC569" s="15">
        <v>0</v>
      </c>
      <c r="CD569" s="15">
        <v>0</v>
      </c>
      <c r="CE569" s="15">
        <v>0</v>
      </c>
      <c r="CF569" s="15">
        <v>0</v>
      </c>
      <c r="CG569" s="15">
        <v>0</v>
      </c>
      <c r="CH569" s="15">
        <v>0</v>
      </c>
      <c r="CI569" s="15">
        <v>0</v>
      </c>
      <c r="CJ569" s="15">
        <v>0</v>
      </c>
      <c r="CK569" s="15">
        <v>0</v>
      </c>
      <c r="CL569" s="15">
        <v>0</v>
      </c>
      <c r="CM569" s="15">
        <v>0</v>
      </c>
      <c r="CN569" s="15">
        <v>0</v>
      </c>
      <c r="CO569" s="15">
        <v>0</v>
      </c>
      <c r="CP569" s="15">
        <v>0</v>
      </c>
      <c r="CQ569" s="15">
        <v>0</v>
      </c>
      <c r="CR569" s="15">
        <v>0</v>
      </c>
      <c r="CS569" s="15">
        <v>0</v>
      </c>
      <c r="CT569" s="15">
        <v>0</v>
      </c>
      <c r="CU569" s="15">
        <v>0</v>
      </c>
      <c r="CV569" s="15">
        <v>0</v>
      </c>
      <c r="CW569" s="15">
        <v>0</v>
      </c>
      <c r="CX569" s="15">
        <v>0</v>
      </c>
      <c r="CY569" s="15">
        <v>0</v>
      </c>
      <c r="CZ569" s="15">
        <v>0</v>
      </c>
      <c r="DA569" s="15">
        <v>0</v>
      </c>
      <c r="DB569" s="15">
        <v>0</v>
      </c>
      <c r="DC569" s="15">
        <v>0</v>
      </c>
      <c r="DD569" s="15">
        <v>0</v>
      </c>
      <c r="DE569" s="15">
        <v>0</v>
      </c>
      <c r="DF569" s="15">
        <v>0</v>
      </c>
      <c r="DG569" s="15">
        <v>0</v>
      </c>
      <c r="DH569" s="15">
        <v>0</v>
      </c>
      <c r="DI569" s="15">
        <v>0</v>
      </c>
      <c r="DJ569" s="15">
        <v>0</v>
      </c>
      <c r="DK569" s="15">
        <v>0</v>
      </c>
      <c r="DL569" s="15">
        <v>0</v>
      </c>
      <c r="DM569" s="15">
        <v>0</v>
      </c>
      <c r="DN569" s="15">
        <v>0</v>
      </c>
      <c r="DO569" s="15">
        <v>0</v>
      </c>
      <c r="DP569" s="15">
        <v>0</v>
      </c>
      <c r="DQ569" s="15">
        <v>0</v>
      </c>
      <c r="DR569" s="15">
        <v>0</v>
      </c>
      <c r="DS569">
        <v>16</v>
      </c>
    </row>
    <row r="570" spans="1:123">
      <c r="A570" t="s">
        <v>5187</v>
      </c>
      <c r="B570" t="s">
        <v>18882</v>
      </c>
      <c r="C570" t="s">
        <v>351</v>
      </c>
      <c r="D570" t="s">
        <v>5184</v>
      </c>
      <c r="E570" t="s">
        <v>5188</v>
      </c>
      <c r="F570" s="15" t="str">
        <f>INDEX($I$1:$DS$1,(MATCH(MAX(I570:DS570),I570:DS570,0)))</f>
        <v>Georgians</v>
      </c>
      <c r="G570" s="15">
        <f>MAX(I570:DS570)/H570</f>
        <v>0.54225599358009835</v>
      </c>
      <c r="H570">
        <v>79752</v>
      </c>
      <c r="I570" s="15">
        <v>0</v>
      </c>
      <c r="J570" s="15">
        <v>0</v>
      </c>
      <c r="K570" s="15">
        <v>0</v>
      </c>
      <c r="L570" s="15">
        <v>0</v>
      </c>
      <c r="M570" s="15">
        <v>0</v>
      </c>
      <c r="N570" s="15">
        <v>0</v>
      </c>
      <c r="O570" s="15">
        <v>0</v>
      </c>
      <c r="P570" s="15">
        <v>0</v>
      </c>
      <c r="Q570" s="15">
        <v>0</v>
      </c>
      <c r="R570" s="15">
        <v>0</v>
      </c>
      <c r="S570">
        <v>403</v>
      </c>
      <c r="T570">
        <v>72</v>
      </c>
      <c r="U570" s="15">
        <v>0</v>
      </c>
      <c r="V570" s="15">
        <v>0</v>
      </c>
      <c r="W570">
        <v>34717</v>
      </c>
      <c r="X570" s="15">
        <v>0</v>
      </c>
      <c r="Y570" s="15">
        <v>0</v>
      </c>
      <c r="Z570">
        <v>43246</v>
      </c>
      <c r="AA570">
        <v>2</v>
      </c>
      <c r="AB570" s="15">
        <v>0</v>
      </c>
      <c r="AC570" s="15">
        <v>0</v>
      </c>
      <c r="AD570" s="15">
        <v>0</v>
      </c>
      <c r="AE570" s="15">
        <v>0</v>
      </c>
      <c r="AF570">
        <v>586</v>
      </c>
      <c r="AG570" s="15">
        <v>0</v>
      </c>
      <c r="AH570" s="15">
        <v>0</v>
      </c>
      <c r="AI570" s="15">
        <v>0</v>
      </c>
      <c r="AJ570" s="15">
        <v>0</v>
      </c>
      <c r="AK570" s="15">
        <v>0</v>
      </c>
      <c r="AL570" s="15">
        <v>0</v>
      </c>
      <c r="AM570" s="15">
        <v>0</v>
      </c>
      <c r="AN570" s="15">
        <v>0</v>
      </c>
      <c r="AO570" s="15">
        <v>0</v>
      </c>
      <c r="AP570" s="15">
        <v>0</v>
      </c>
      <c r="AQ570" s="15">
        <v>0</v>
      </c>
      <c r="AR570" s="15">
        <v>0</v>
      </c>
      <c r="AS570" s="15">
        <v>0</v>
      </c>
      <c r="AT570" s="15">
        <v>0</v>
      </c>
      <c r="AU570" s="15">
        <v>0</v>
      </c>
      <c r="AV570" s="15">
        <v>0</v>
      </c>
      <c r="AW570" s="15">
        <v>0</v>
      </c>
      <c r="AX570" s="15">
        <v>0</v>
      </c>
      <c r="AY570">
        <v>89</v>
      </c>
      <c r="AZ570" s="15">
        <v>0</v>
      </c>
      <c r="BA570" s="15">
        <v>0</v>
      </c>
      <c r="BB570" s="15">
        <v>0</v>
      </c>
      <c r="BC570" s="15">
        <v>0</v>
      </c>
      <c r="BD570">
        <v>7</v>
      </c>
      <c r="BE570" s="15">
        <v>0</v>
      </c>
      <c r="BF570" s="15">
        <v>0</v>
      </c>
      <c r="BG570">
        <v>82</v>
      </c>
      <c r="BH570">
        <v>1</v>
      </c>
      <c r="BI570" s="15">
        <v>0</v>
      </c>
      <c r="BJ570" s="15">
        <v>0</v>
      </c>
      <c r="BK570" s="15">
        <v>0</v>
      </c>
      <c r="BL570" s="15">
        <v>0</v>
      </c>
      <c r="BM570" s="15">
        <v>0</v>
      </c>
      <c r="BN570" s="15">
        <v>0</v>
      </c>
      <c r="BO570" s="15">
        <v>0</v>
      </c>
      <c r="BP570" s="15">
        <v>0</v>
      </c>
      <c r="BQ570" s="15">
        <v>0</v>
      </c>
      <c r="BR570" s="15">
        <v>0</v>
      </c>
      <c r="BS570" s="15">
        <v>0</v>
      </c>
      <c r="BT570" s="15">
        <v>0</v>
      </c>
      <c r="BU570" s="15">
        <v>0</v>
      </c>
      <c r="BV570" s="15">
        <v>0</v>
      </c>
      <c r="BW570">
        <v>274</v>
      </c>
      <c r="BX570" s="15">
        <v>0</v>
      </c>
      <c r="BY570" s="15">
        <v>0</v>
      </c>
      <c r="BZ570" s="15">
        <v>0</v>
      </c>
      <c r="CA570">
        <v>61</v>
      </c>
      <c r="CB570" s="15">
        <v>0</v>
      </c>
      <c r="CC570" s="15">
        <v>0</v>
      </c>
      <c r="CD570" s="15">
        <v>0</v>
      </c>
      <c r="CE570" s="15">
        <v>0</v>
      </c>
      <c r="CF570" s="15">
        <v>0</v>
      </c>
      <c r="CG570" s="15">
        <v>0</v>
      </c>
      <c r="CH570" s="15">
        <v>0</v>
      </c>
      <c r="CI570" s="15">
        <v>0</v>
      </c>
      <c r="CJ570" s="15">
        <v>0</v>
      </c>
      <c r="CK570" s="15">
        <v>0</v>
      </c>
      <c r="CL570">
        <v>48</v>
      </c>
      <c r="CM570" s="15">
        <v>0</v>
      </c>
      <c r="CN570" s="15">
        <v>0</v>
      </c>
      <c r="CO570" s="15">
        <v>0</v>
      </c>
      <c r="CP570" s="15">
        <v>0</v>
      </c>
      <c r="CQ570" s="15">
        <v>0</v>
      </c>
      <c r="CR570" s="15">
        <v>0</v>
      </c>
      <c r="CS570" s="15">
        <v>0</v>
      </c>
      <c r="CT570" s="15">
        <v>0</v>
      </c>
      <c r="CU570" s="15">
        <v>0</v>
      </c>
      <c r="CV570" s="15">
        <v>0</v>
      </c>
      <c r="CW570" s="15">
        <v>0</v>
      </c>
      <c r="CX570" s="15">
        <v>0</v>
      </c>
      <c r="CY570">
        <v>17</v>
      </c>
      <c r="CZ570" s="15">
        <v>0</v>
      </c>
      <c r="DA570" s="15">
        <v>0</v>
      </c>
      <c r="DB570" s="15">
        <v>0</v>
      </c>
      <c r="DC570" s="15">
        <v>0</v>
      </c>
      <c r="DD570" s="15">
        <v>0</v>
      </c>
      <c r="DE570" s="15">
        <v>0</v>
      </c>
      <c r="DF570" s="15">
        <v>0</v>
      </c>
      <c r="DG570" s="15">
        <v>0</v>
      </c>
      <c r="DH570" s="15">
        <v>0</v>
      </c>
      <c r="DI570" s="15">
        <v>0</v>
      </c>
      <c r="DJ570" s="15">
        <v>0</v>
      </c>
      <c r="DK570" s="15">
        <v>0</v>
      </c>
      <c r="DL570" s="15">
        <v>0</v>
      </c>
      <c r="DM570" s="15">
        <v>0</v>
      </c>
      <c r="DN570" s="15">
        <v>0</v>
      </c>
      <c r="DO570" s="15">
        <v>0</v>
      </c>
      <c r="DP570" s="15">
        <v>0</v>
      </c>
      <c r="DQ570" s="15">
        <v>0</v>
      </c>
      <c r="DR570" s="15">
        <v>0</v>
      </c>
      <c r="DS570">
        <v>147</v>
      </c>
    </row>
    <row r="571" spans="1:123">
      <c r="A571" t="s">
        <v>5189</v>
      </c>
      <c r="B571" t="s">
        <v>18883</v>
      </c>
      <c r="C571" t="s">
        <v>351</v>
      </c>
      <c r="D571" t="s">
        <v>5184</v>
      </c>
      <c r="E571" t="s">
        <v>5190</v>
      </c>
      <c r="F571" s="15" t="str">
        <f>INDEX($I$1:$DS$1,(MATCH(MAX(I571:DS571),I571:DS571,0)))</f>
        <v>Azerbaijanis</v>
      </c>
      <c r="G571" s="15">
        <f>MAX(I571:DS571)/H571</f>
        <v>0.83769072164948455</v>
      </c>
      <c r="H571">
        <v>109125</v>
      </c>
      <c r="I571" s="15">
        <v>0</v>
      </c>
      <c r="J571" s="15">
        <v>0</v>
      </c>
      <c r="K571" s="15">
        <v>0</v>
      </c>
      <c r="L571" s="15">
        <v>0</v>
      </c>
      <c r="M571" s="15">
        <v>0</v>
      </c>
      <c r="N571" s="15">
        <v>0</v>
      </c>
      <c r="O571" s="15">
        <v>0</v>
      </c>
      <c r="P571" s="15">
        <v>0</v>
      </c>
      <c r="Q571" s="15">
        <v>0</v>
      </c>
      <c r="R571" s="15">
        <v>0</v>
      </c>
      <c r="S571">
        <v>241</v>
      </c>
      <c r="T571">
        <v>51</v>
      </c>
      <c r="U571" s="15">
        <v>0</v>
      </c>
      <c r="V571" s="15">
        <v>0</v>
      </c>
      <c r="W571">
        <v>91413</v>
      </c>
      <c r="X571" s="15">
        <v>0</v>
      </c>
      <c r="Y571" s="15">
        <v>0</v>
      </c>
      <c r="Z571">
        <v>9366</v>
      </c>
      <c r="AA571">
        <v>1</v>
      </c>
      <c r="AB571" s="15">
        <v>0</v>
      </c>
      <c r="AC571" s="15">
        <v>0</v>
      </c>
      <c r="AD571" s="15">
        <v>0</v>
      </c>
      <c r="AE571" s="15">
        <v>0</v>
      </c>
      <c r="AF571">
        <v>7628</v>
      </c>
      <c r="AG571" s="15">
        <v>0</v>
      </c>
      <c r="AH571" s="15">
        <v>0</v>
      </c>
      <c r="AI571" s="15">
        <v>0</v>
      </c>
      <c r="AJ571" s="15">
        <v>0</v>
      </c>
      <c r="AK571">
        <v>14</v>
      </c>
      <c r="AL571" s="15">
        <v>0</v>
      </c>
      <c r="AM571" s="15">
        <v>0</v>
      </c>
      <c r="AN571" s="15">
        <v>0</v>
      </c>
      <c r="AO571" s="15">
        <v>0</v>
      </c>
      <c r="AP571" s="15">
        <v>0</v>
      </c>
      <c r="AQ571" s="15">
        <v>0</v>
      </c>
      <c r="AR571" s="15">
        <v>0</v>
      </c>
      <c r="AS571" s="15">
        <v>0</v>
      </c>
      <c r="AT571" s="15">
        <v>0</v>
      </c>
      <c r="AU571" s="15">
        <v>0</v>
      </c>
      <c r="AV571" s="15">
        <v>0</v>
      </c>
      <c r="AW571" s="15">
        <v>0</v>
      </c>
      <c r="AX571" s="15">
        <v>0</v>
      </c>
      <c r="AY571">
        <v>45</v>
      </c>
      <c r="AZ571" s="15">
        <v>0</v>
      </c>
      <c r="BA571" s="15">
        <v>0</v>
      </c>
      <c r="BB571" s="15">
        <v>0</v>
      </c>
      <c r="BC571" s="15">
        <v>0</v>
      </c>
      <c r="BD571">
        <v>1</v>
      </c>
      <c r="BE571" s="15">
        <v>0</v>
      </c>
      <c r="BF571" s="15">
        <v>0</v>
      </c>
      <c r="BG571" s="15">
        <v>0</v>
      </c>
      <c r="BH571">
        <v>1</v>
      </c>
      <c r="BI571" s="15">
        <v>0</v>
      </c>
      <c r="BJ571" s="15">
        <v>0</v>
      </c>
      <c r="BK571" s="15">
        <v>0</v>
      </c>
      <c r="BL571" s="15">
        <v>0</v>
      </c>
      <c r="BM571" s="15">
        <v>0</v>
      </c>
      <c r="BN571" s="15">
        <v>0</v>
      </c>
      <c r="BO571" s="15">
        <v>0</v>
      </c>
      <c r="BP571" s="15">
        <v>0</v>
      </c>
      <c r="BQ571" s="15">
        <v>0</v>
      </c>
      <c r="BR571" s="15">
        <v>0</v>
      </c>
      <c r="BS571" s="15">
        <v>0</v>
      </c>
      <c r="BT571" s="15">
        <v>0</v>
      </c>
      <c r="BU571" s="15">
        <v>0</v>
      </c>
      <c r="BV571" s="15">
        <v>0</v>
      </c>
      <c r="BW571">
        <v>25</v>
      </c>
      <c r="BX571" s="15">
        <v>0</v>
      </c>
      <c r="BY571" s="15">
        <v>0</v>
      </c>
      <c r="BZ571" s="15">
        <v>0</v>
      </c>
      <c r="CA571">
        <v>190</v>
      </c>
      <c r="CB571" s="15">
        <v>0</v>
      </c>
      <c r="CC571" s="15">
        <v>0</v>
      </c>
      <c r="CD571" s="15">
        <v>0</v>
      </c>
      <c r="CE571" s="15">
        <v>0</v>
      </c>
      <c r="CF571" s="15">
        <v>0</v>
      </c>
      <c r="CG571" s="15">
        <v>0</v>
      </c>
      <c r="CH571" s="15">
        <v>0</v>
      </c>
      <c r="CI571" s="15">
        <v>0</v>
      </c>
      <c r="CJ571" s="15">
        <v>0</v>
      </c>
      <c r="CK571" s="15">
        <v>0</v>
      </c>
      <c r="CL571">
        <v>7</v>
      </c>
      <c r="CM571" s="15">
        <v>0</v>
      </c>
      <c r="CN571" s="15">
        <v>0</v>
      </c>
      <c r="CO571" s="15">
        <v>0</v>
      </c>
      <c r="CP571" s="15">
        <v>0</v>
      </c>
      <c r="CQ571" s="15">
        <v>0</v>
      </c>
      <c r="CR571" s="15">
        <v>0</v>
      </c>
      <c r="CS571" s="15">
        <v>0</v>
      </c>
      <c r="CT571" s="15">
        <v>0</v>
      </c>
      <c r="CU571" s="15">
        <v>0</v>
      </c>
      <c r="CV571" s="15">
        <v>0</v>
      </c>
      <c r="CW571" s="15">
        <v>0</v>
      </c>
      <c r="CX571" s="15">
        <v>0</v>
      </c>
      <c r="CY571">
        <v>16</v>
      </c>
      <c r="CZ571" s="15">
        <v>0</v>
      </c>
      <c r="DA571" s="15">
        <v>0</v>
      </c>
      <c r="DB571" s="15">
        <v>0</v>
      </c>
      <c r="DC571" s="15">
        <v>0</v>
      </c>
      <c r="DD571" s="15">
        <v>0</v>
      </c>
      <c r="DE571" s="15">
        <v>0</v>
      </c>
      <c r="DF571" s="15">
        <v>0</v>
      </c>
      <c r="DG571" s="15">
        <v>0</v>
      </c>
      <c r="DH571" s="15">
        <v>0</v>
      </c>
      <c r="DI571" s="15">
        <v>0</v>
      </c>
      <c r="DJ571" s="15">
        <v>0</v>
      </c>
      <c r="DK571" s="15">
        <v>0</v>
      </c>
      <c r="DL571" s="15">
        <v>0</v>
      </c>
      <c r="DM571" s="15">
        <v>0</v>
      </c>
      <c r="DN571" s="15">
        <v>0</v>
      </c>
      <c r="DO571" s="15">
        <v>0</v>
      </c>
      <c r="DP571" s="15">
        <v>0</v>
      </c>
      <c r="DQ571" s="15">
        <v>0</v>
      </c>
      <c r="DR571" s="15">
        <v>0</v>
      </c>
      <c r="DS571">
        <v>126</v>
      </c>
    </row>
    <row r="572" spans="1:123">
      <c r="A572" t="s">
        <v>5191</v>
      </c>
      <c r="B572" t="s">
        <v>18884</v>
      </c>
      <c r="C572" t="s">
        <v>351</v>
      </c>
      <c r="D572" t="s">
        <v>5184</v>
      </c>
      <c r="E572" t="s">
        <v>5192</v>
      </c>
      <c r="F572" s="15" t="str">
        <f>INDEX($I$1:$DS$1,(MATCH(MAX(I572:DS572),I572:DS572,0)))</f>
        <v>Georgians</v>
      </c>
      <c r="G572" s="15">
        <f>MAX(I572:DS572)/H572</f>
        <v>0.91780583830185969</v>
      </c>
      <c r="H572">
        <v>132333</v>
      </c>
      <c r="I572" s="15">
        <v>0</v>
      </c>
      <c r="J572" s="15">
        <v>0</v>
      </c>
      <c r="K572" s="15">
        <v>0</v>
      </c>
      <c r="L572" s="15">
        <v>0</v>
      </c>
      <c r="M572" s="15">
        <v>0</v>
      </c>
      <c r="N572" s="15">
        <v>0</v>
      </c>
      <c r="O572" s="15">
        <v>0</v>
      </c>
      <c r="P572" s="15">
        <v>0</v>
      </c>
      <c r="Q572" s="15">
        <v>0</v>
      </c>
      <c r="R572" s="15">
        <v>0</v>
      </c>
      <c r="S572">
        <v>1543</v>
      </c>
      <c r="T572">
        <v>333</v>
      </c>
      <c r="U572" s="15">
        <v>0</v>
      </c>
      <c r="V572" s="15">
        <v>0</v>
      </c>
      <c r="W572">
        <v>4930</v>
      </c>
      <c r="X572" s="15">
        <v>0</v>
      </c>
      <c r="Y572" s="15">
        <v>0</v>
      </c>
      <c r="Z572">
        <v>121456</v>
      </c>
      <c r="AA572">
        <v>13</v>
      </c>
      <c r="AB572" s="15">
        <v>0</v>
      </c>
      <c r="AC572" s="15">
        <v>0</v>
      </c>
      <c r="AD572" s="15">
        <v>0</v>
      </c>
      <c r="AE572" s="15">
        <v>0</v>
      </c>
      <c r="AF572">
        <v>2079</v>
      </c>
      <c r="AG572" s="15">
        <v>0</v>
      </c>
      <c r="AH572" s="15">
        <v>0</v>
      </c>
      <c r="AI572" s="15">
        <v>0</v>
      </c>
      <c r="AJ572" s="15">
        <v>0</v>
      </c>
      <c r="AK572">
        <v>3</v>
      </c>
      <c r="AL572" s="15">
        <v>0</v>
      </c>
      <c r="AM572" s="15">
        <v>0</v>
      </c>
      <c r="AN572" s="15">
        <v>0</v>
      </c>
      <c r="AO572" s="15">
        <v>0</v>
      </c>
      <c r="AP572" s="15">
        <v>0</v>
      </c>
      <c r="AQ572" s="15">
        <v>0</v>
      </c>
      <c r="AR572" s="15">
        <v>0</v>
      </c>
      <c r="AS572" s="15">
        <v>0</v>
      </c>
      <c r="AT572" s="15">
        <v>0</v>
      </c>
      <c r="AU572" s="15">
        <v>0</v>
      </c>
      <c r="AV572" s="15">
        <v>0</v>
      </c>
      <c r="AW572" s="15">
        <v>0</v>
      </c>
      <c r="AX572" s="15">
        <v>0</v>
      </c>
      <c r="AY572">
        <v>576</v>
      </c>
      <c r="AZ572" s="15">
        <v>0</v>
      </c>
      <c r="BA572" s="15">
        <v>0</v>
      </c>
      <c r="BB572" s="15">
        <v>0</v>
      </c>
      <c r="BC572" s="15">
        <v>0</v>
      </c>
      <c r="BD572">
        <v>18</v>
      </c>
      <c r="BE572" s="15">
        <v>0</v>
      </c>
      <c r="BF572" s="15">
        <v>0</v>
      </c>
      <c r="BG572">
        <v>8</v>
      </c>
      <c r="BH572">
        <v>24</v>
      </c>
      <c r="BI572" s="15">
        <v>0</v>
      </c>
      <c r="BJ572" s="15">
        <v>0</v>
      </c>
      <c r="BK572" s="15">
        <v>0</v>
      </c>
      <c r="BL572" s="15">
        <v>0</v>
      </c>
      <c r="BM572" s="15">
        <v>0</v>
      </c>
      <c r="BN572" s="15">
        <v>0</v>
      </c>
      <c r="BO572" s="15">
        <v>0</v>
      </c>
      <c r="BP572" s="15">
        <v>0</v>
      </c>
      <c r="BQ572" s="15">
        <v>0</v>
      </c>
      <c r="BR572" s="15">
        <v>0</v>
      </c>
      <c r="BS572" s="15">
        <v>0</v>
      </c>
      <c r="BT572" s="15">
        <v>0</v>
      </c>
      <c r="BU572" s="15">
        <v>0</v>
      </c>
      <c r="BV572" s="15">
        <v>0</v>
      </c>
      <c r="BW572">
        <v>58</v>
      </c>
      <c r="BX572" s="15">
        <v>0</v>
      </c>
      <c r="BY572" s="15">
        <v>0</v>
      </c>
      <c r="BZ572" s="15">
        <v>0</v>
      </c>
      <c r="CA572">
        <v>176</v>
      </c>
      <c r="CB572" s="15">
        <v>0</v>
      </c>
      <c r="CC572" s="15">
        <v>0</v>
      </c>
      <c r="CD572" s="15">
        <v>0</v>
      </c>
      <c r="CE572" s="15">
        <v>0</v>
      </c>
      <c r="CF572" s="15">
        <v>0</v>
      </c>
      <c r="CG572" s="15">
        <v>0</v>
      </c>
      <c r="CH572" s="15">
        <v>0</v>
      </c>
      <c r="CI572" s="15">
        <v>0</v>
      </c>
      <c r="CJ572" s="15">
        <v>0</v>
      </c>
      <c r="CK572" s="15">
        <v>0</v>
      </c>
      <c r="CL572">
        <v>253</v>
      </c>
      <c r="CM572" s="15">
        <v>0</v>
      </c>
      <c r="CN572" s="15">
        <v>0</v>
      </c>
      <c r="CO572" s="15">
        <v>0</v>
      </c>
      <c r="CP572" s="15">
        <v>0</v>
      </c>
      <c r="CQ572" s="15">
        <v>0</v>
      </c>
      <c r="CR572" s="15">
        <v>0</v>
      </c>
      <c r="CS572" s="15">
        <v>0</v>
      </c>
      <c r="CT572" s="15">
        <v>0</v>
      </c>
      <c r="CU572" s="15">
        <v>0</v>
      </c>
      <c r="CV572" s="15">
        <v>0</v>
      </c>
      <c r="CW572" s="15">
        <v>0</v>
      </c>
      <c r="CX572" s="15">
        <v>0</v>
      </c>
      <c r="CY572">
        <v>408</v>
      </c>
      <c r="CZ572" s="15">
        <v>0</v>
      </c>
      <c r="DA572" s="15">
        <v>0</v>
      </c>
      <c r="DB572" s="15">
        <v>0</v>
      </c>
      <c r="DC572" s="15">
        <v>0</v>
      </c>
      <c r="DD572" s="15">
        <v>0</v>
      </c>
      <c r="DE572" s="15">
        <v>0</v>
      </c>
      <c r="DF572" s="15">
        <v>0</v>
      </c>
      <c r="DG572" s="15">
        <v>0</v>
      </c>
      <c r="DH572" s="15">
        <v>0</v>
      </c>
      <c r="DI572" s="15">
        <v>0</v>
      </c>
      <c r="DJ572" s="15">
        <v>0</v>
      </c>
      <c r="DK572" s="15">
        <v>0</v>
      </c>
      <c r="DL572" s="15">
        <v>0</v>
      </c>
      <c r="DM572" s="15">
        <v>0</v>
      </c>
      <c r="DN572" s="15">
        <v>0</v>
      </c>
      <c r="DO572" s="15">
        <v>0</v>
      </c>
      <c r="DP572" s="15">
        <v>0</v>
      </c>
      <c r="DQ572" s="15">
        <v>0</v>
      </c>
      <c r="DR572" s="15">
        <v>0</v>
      </c>
      <c r="DS572">
        <v>455</v>
      </c>
    </row>
    <row r="573" spans="1:123">
      <c r="A573" t="s">
        <v>5193</v>
      </c>
      <c r="B573" t="s">
        <v>18885</v>
      </c>
      <c r="C573" t="s">
        <v>351</v>
      </c>
      <c r="D573" t="s">
        <v>5184</v>
      </c>
      <c r="E573" t="s">
        <v>5194</v>
      </c>
      <c r="F573" s="15" t="str">
        <f>INDEX($I$1:$DS$1,(MATCH(MAX(I573:DS573),I573:DS573,0)))</f>
        <v>Georgians</v>
      </c>
      <c r="G573" s="15">
        <f>MAX(I573:DS573)/H573</f>
        <v>0.82472436843475994</v>
      </c>
      <c r="H573">
        <v>23038</v>
      </c>
      <c r="I573" s="15">
        <v>0</v>
      </c>
      <c r="J573" s="15">
        <v>0</v>
      </c>
      <c r="K573" s="15">
        <v>0</v>
      </c>
      <c r="L573" s="15">
        <v>0</v>
      </c>
      <c r="M573" s="15">
        <v>0</v>
      </c>
      <c r="N573" s="15">
        <v>0</v>
      </c>
      <c r="O573" s="15">
        <v>0</v>
      </c>
      <c r="P573" s="15">
        <v>0</v>
      </c>
      <c r="Q573" s="15">
        <v>0</v>
      </c>
      <c r="R573" s="15">
        <v>0</v>
      </c>
      <c r="S573">
        <v>302</v>
      </c>
      <c r="T573">
        <v>20</v>
      </c>
      <c r="U573" s="15">
        <v>0</v>
      </c>
      <c r="V573" s="15">
        <v>0</v>
      </c>
      <c r="W573">
        <v>1688</v>
      </c>
      <c r="X573" s="15">
        <v>0</v>
      </c>
      <c r="Y573" s="15">
        <v>0</v>
      </c>
      <c r="Z573">
        <v>19000</v>
      </c>
      <c r="AA573">
        <v>4</v>
      </c>
      <c r="AB573" s="15">
        <v>0</v>
      </c>
      <c r="AC573" s="15">
        <v>0</v>
      </c>
      <c r="AD573" s="15">
        <v>0</v>
      </c>
      <c r="AE573" s="15">
        <v>0</v>
      </c>
      <c r="AF573">
        <v>1684</v>
      </c>
      <c r="AG573" s="15">
        <v>0</v>
      </c>
      <c r="AH573" s="15">
        <v>0</v>
      </c>
      <c r="AI573" s="15">
        <v>0</v>
      </c>
      <c r="AJ573" s="15">
        <v>0</v>
      </c>
      <c r="AK573" s="15">
        <v>0</v>
      </c>
      <c r="AL573" s="15">
        <v>0</v>
      </c>
      <c r="AM573" s="15">
        <v>0</v>
      </c>
      <c r="AN573" s="15">
        <v>0</v>
      </c>
      <c r="AO573" s="15">
        <v>0</v>
      </c>
      <c r="AP573" s="15">
        <v>0</v>
      </c>
      <c r="AQ573" s="15">
        <v>0</v>
      </c>
      <c r="AR573" s="15">
        <v>0</v>
      </c>
      <c r="AS573" s="15">
        <v>0</v>
      </c>
      <c r="AT573" s="15">
        <v>0</v>
      </c>
      <c r="AU573" s="15">
        <v>0</v>
      </c>
      <c r="AV573" s="15">
        <v>0</v>
      </c>
      <c r="AW573" s="15">
        <v>0</v>
      </c>
      <c r="AX573" s="15">
        <v>0</v>
      </c>
      <c r="AY573">
        <v>93</v>
      </c>
      <c r="AZ573" s="15">
        <v>0</v>
      </c>
      <c r="BA573" s="15">
        <v>0</v>
      </c>
      <c r="BB573" s="15">
        <v>0</v>
      </c>
      <c r="BC573" s="15">
        <v>0</v>
      </c>
      <c r="BD573" s="15">
        <v>0</v>
      </c>
      <c r="BE573" s="15">
        <v>0</v>
      </c>
      <c r="BF573" s="15">
        <v>0</v>
      </c>
      <c r="BG573" s="15">
        <v>0</v>
      </c>
      <c r="BH573" s="15">
        <v>0</v>
      </c>
      <c r="BI573" s="15">
        <v>0</v>
      </c>
      <c r="BJ573" s="15">
        <v>0</v>
      </c>
      <c r="BK573" s="15">
        <v>0</v>
      </c>
      <c r="BL573" s="15">
        <v>0</v>
      </c>
      <c r="BM573" s="15">
        <v>0</v>
      </c>
      <c r="BN573" s="15">
        <v>0</v>
      </c>
      <c r="BO573" s="15">
        <v>0</v>
      </c>
      <c r="BP573" s="15">
        <v>0</v>
      </c>
      <c r="BQ573" s="15">
        <v>0</v>
      </c>
      <c r="BR573" s="15">
        <v>0</v>
      </c>
      <c r="BS573" s="15">
        <v>0</v>
      </c>
      <c r="BT573" s="15">
        <v>0</v>
      </c>
      <c r="BU573" s="15">
        <v>0</v>
      </c>
      <c r="BV573" s="15">
        <v>0</v>
      </c>
      <c r="BW573">
        <v>1</v>
      </c>
      <c r="BX573" s="15">
        <v>0</v>
      </c>
      <c r="BY573" s="15">
        <v>0</v>
      </c>
      <c r="BZ573" s="15">
        <v>0</v>
      </c>
      <c r="CA573">
        <v>203</v>
      </c>
      <c r="CB573" s="15">
        <v>0</v>
      </c>
      <c r="CC573" s="15">
        <v>0</v>
      </c>
      <c r="CD573" s="15">
        <v>0</v>
      </c>
      <c r="CE573" s="15">
        <v>0</v>
      </c>
      <c r="CF573" s="15">
        <v>0</v>
      </c>
      <c r="CG573" s="15">
        <v>0</v>
      </c>
      <c r="CH573" s="15">
        <v>0</v>
      </c>
      <c r="CI573" s="15">
        <v>0</v>
      </c>
      <c r="CJ573" s="15">
        <v>0</v>
      </c>
      <c r="CK573" s="15">
        <v>0</v>
      </c>
      <c r="CL573">
        <v>5</v>
      </c>
      <c r="CM573" s="15">
        <v>0</v>
      </c>
      <c r="CN573" s="15">
        <v>0</v>
      </c>
      <c r="CO573" s="15">
        <v>0</v>
      </c>
      <c r="CP573" s="15">
        <v>0</v>
      </c>
      <c r="CQ573" s="15">
        <v>0</v>
      </c>
      <c r="CR573" s="15">
        <v>0</v>
      </c>
      <c r="CS573" s="15">
        <v>0</v>
      </c>
      <c r="CT573" s="15">
        <v>0</v>
      </c>
      <c r="CU573" s="15">
        <v>0</v>
      </c>
      <c r="CV573" s="15">
        <v>0</v>
      </c>
      <c r="CW573" s="15">
        <v>0</v>
      </c>
      <c r="CX573" s="15">
        <v>0</v>
      </c>
      <c r="CY573">
        <v>1</v>
      </c>
      <c r="CZ573" s="15">
        <v>0</v>
      </c>
      <c r="DA573" s="15">
        <v>0</v>
      </c>
      <c r="DB573" s="15">
        <v>0</v>
      </c>
      <c r="DC573" s="15">
        <v>0</v>
      </c>
      <c r="DD573" s="15">
        <v>0</v>
      </c>
      <c r="DE573" s="15">
        <v>0</v>
      </c>
      <c r="DF573" s="15">
        <v>0</v>
      </c>
      <c r="DG573" s="15">
        <v>0</v>
      </c>
      <c r="DH573" s="15">
        <v>0</v>
      </c>
      <c r="DI573" s="15">
        <v>0</v>
      </c>
      <c r="DJ573" s="15">
        <v>0</v>
      </c>
      <c r="DK573" s="15">
        <v>0</v>
      </c>
      <c r="DL573" s="15">
        <v>0</v>
      </c>
      <c r="DM573" s="15">
        <v>0</v>
      </c>
      <c r="DN573" s="15">
        <v>0</v>
      </c>
      <c r="DO573" s="15">
        <v>0</v>
      </c>
      <c r="DP573" s="15">
        <v>0</v>
      </c>
      <c r="DQ573" s="15">
        <v>0</v>
      </c>
      <c r="DR573" s="15">
        <v>0</v>
      </c>
      <c r="DS573">
        <v>37</v>
      </c>
    </row>
    <row r="574" spans="1:123">
      <c r="A574" t="s">
        <v>5195</v>
      </c>
      <c r="B574" t="s">
        <v>18886</v>
      </c>
      <c r="C574" t="s">
        <v>351</v>
      </c>
      <c r="D574" t="s">
        <v>5184</v>
      </c>
      <c r="E574" t="s">
        <v>5196</v>
      </c>
      <c r="F574" s="15" t="str">
        <f>INDEX($I$1:$DS$1,(MATCH(MAX(I574:DS574),I574:DS574,0)))</f>
        <v>Georgians</v>
      </c>
      <c r="G574" s="15">
        <f>MAX(I574:DS574)/H574</f>
        <v>0.46704670467046705</v>
      </c>
      <c r="H574">
        <v>19998</v>
      </c>
      <c r="I574" s="15">
        <v>0</v>
      </c>
      <c r="J574" s="15">
        <v>0</v>
      </c>
      <c r="K574" s="15">
        <v>0</v>
      </c>
      <c r="L574" s="15">
        <v>0</v>
      </c>
      <c r="M574" s="15">
        <v>0</v>
      </c>
      <c r="N574" s="15">
        <v>0</v>
      </c>
      <c r="O574" s="15">
        <v>0</v>
      </c>
      <c r="P574" s="15">
        <v>0</v>
      </c>
      <c r="Q574" s="15">
        <v>0</v>
      </c>
      <c r="R574" s="15">
        <v>0</v>
      </c>
      <c r="S574">
        <v>52</v>
      </c>
      <c r="T574">
        <v>8</v>
      </c>
      <c r="U574" s="15">
        <v>0</v>
      </c>
      <c r="V574" s="15">
        <v>0</v>
      </c>
      <c r="W574">
        <v>1396</v>
      </c>
      <c r="X574" s="15">
        <v>0</v>
      </c>
      <c r="Y574" s="15">
        <v>0</v>
      </c>
      <c r="Z574">
        <v>9340</v>
      </c>
      <c r="AA574">
        <v>1</v>
      </c>
      <c r="AB574" s="15">
        <v>0</v>
      </c>
      <c r="AC574" s="15">
        <v>0</v>
      </c>
      <c r="AD574" s="15">
        <v>0</v>
      </c>
      <c r="AE574" s="15">
        <v>0</v>
      </c>
      <c r="AF574">
        <v>7767</v>
      </c>
      <c r="AG574" s="15">
        <v>0</v>
      </c>
      <c r="AH574" s="15">
        <v>0</v>
      </c>
      <c r="AI574" s="15">
        <v>0</v>
      </c>
      <c r="AJ574" s="15">
        <v>0</v>
      </c>
      <c r="AK574" s="15">
        <v>0</v>
      </c>
      <c r="AL574" s="15">
        <v>0</v>
      </c>
      <c r="AM574" s="15">
        <v>0</v>
      </c>
      <c r="AN574" s="15">
        <v>0</v>
      </c>
      <c r="AO574" s="15">
        <v>0</v>
      </c>
      <c r="AP574" s="15">
        <v>0</v>
      </c>
      <c r="AQ574" s="15">
        <v>0</v>
      </c>
      <c r="AR574" s="15">
        <v>0</v>
      </c>
      <c r="AS574" s="15">
        <v>0</v>
      </c>
      <c r="AT574" s="15">
        <v>0</v>
      </c>
      <c r="AU574" s="15">
        <v>0</v>
      </c>
      <c r="AV574" s="15">
        <v>0</v>
      </c>
      <c r="AW574" s="15">
        <v>0</v>
      </c>
      <c r="AX574" s="15">
        <v>0</v>
      </c>
      <c r="AY574">
        <v>14</v>
      </c>
      <c r="AZ574" s="15">
        <v>0</v>
      </c>
      <c r="BA574" s="15">
        <v>0</v>
      </c>
      <c r="BB574" s="15">
        <v>0</v>
      </c>
      <c r="BC574" s="15">
        <v>0</v>
      </c>
      <c r="BD574" s="15">
        <v>0</v>
      </c>
      <c r="BE574" s="15">
        <v>0</v>
      </c>
      <c r="BF574" s="15">
        <v>0</v>
      </c>
      <c r="BG574" s="15">
        <v>0</v>
      </c>
      <c r="BH574" s="15">
        <v>0</v>
      </c>
      <c r="BI574" s="15">
        <v>0</v>
      </c>
      <c r="BJ574" s="15">
        <v>0</v>
      </c>
      <c r="BK574" s="15">
        <v>0</v>
      </c>
      <c r="BL574" s="15">
        <v>0</v>
      </c>
      <c r="BM574" s="15">
        <v>0</v>
      </c>
      <c r="BN574" s="15">
        <v>0</v>
      </c>
      <c r="BO574" s="15">
        <v>0</v>
      </c>
      <c r="BP574" s="15">
        <v>0</v>
      </c>
      <c r="BQ574" s="15">
        <v>0</v>
      </c>
      <c r="BR574" s="15">
        <v>0</v>
      </c>
      <c r="BS574" s="15">
        <v>0</v>
      </c>
      <c r="BT574" s="15">
        <v>0</v>
      </c>
      <c r="BU574" s="15">
        <v>0</v>
      </c>
      <c r="BV574" s="15">
        <v>0</v>
      </c>
      <c r="BW574" s="15">
        <v>0</v>
      </c>
      <c r="BX574" s="15">
        <v>0</v>
      </c>
      <c r="BY574" s="15">
        <v>0</v>
      </c>
      <c r="BZ574" s="15">
        <v>0</v>
      </c>
      <c r="CA574">
        <v>1383</v>
      </c>
      <c r="CB574" s="15">
        <v>0</v>
      </c>
      <c r="CC574" s="15">
        <v>0</v>
      </c>
      <c r="CD574" s="15">
        <v>0</v>
      </c>
      <c r="CE574" s="15">
        <v>0</v>
      </c>
      <c r="CF574" s="15">
        <v>0</v>
      </c>
      <c r="CG574" s="15">
        <v>0</v>
      </c>
      <c r="CH574" s="15">
        <v>0</v>
      </c>
      <c r="CI574" s="15">
        <v>0</v>
      </c>
      <c r="CJ574" s="15">
        <v>0</v>
      </c>
      <c r="CK574" s="15">
        <v>0</v>
      </c>
      <c r="CL574">
        <v>4</v>
      </c>
      <c r="CM574" s="15">
        <v>0</v>
      </c>
      <c r="CN574" s="15">
        <v>0</v>
      </c>
      <c r="CO574" s="15">
        <v>0</v>
      </c>
      <c r="CP574" s="15">
        <v>0</v>
      </c>
      <c r="CQ574" s="15">
        <v>0</v>
      </c>
      <c r="CR574" s="15">
        <v>0</v>
      </c>
      <c r="CS574" s="15">
        <v>0</v>
      </c>
      <c r="CT574" s="15">
        <v>0</v>
      </c>
      <c r="CU574" s="15">
        <v>0</v>
      </c>
      <c r="CV574" s="15">
        <v>0</v>
      </c>
      <c r="CW574" s="15">
        <v>0</v>
      </c>
      <c r="CX574" s="15">
        <v>0</v>
      </c>
      <c r="CY574">
        <v>1</v>
      </c>
      <c r="CZ574" s="15">
        <v>0</v>
      </c>
      <c r="DA574" s="15">
        <v>0</v>
      </c>
      <c r="DB574" s="15">
        <v>0</v>
      </c>
      <c r="DC574" s="15">
        <v>0</v>
      </c>
      <c r="DD574" s="15">
        <v>0</v>
      </c>
      <c r="DE574" s="15">
        <v>0</v>
      </c>
      <c r="DF574" s="15">
        <v>0</v>
      </c>
      <c r="DG574" s="15">
        <v>0</v>
      </c>
      <c r="DH574" s="15">
        <v>0</v>
      </c>
      <c r="DI574" s="15">
        <v>0</v>
      </c>
      <c r="DJ574" s="15">
        <v>0</v>
      </c>
      <c r="DK574" s="15">
        <v>0</v>
      </c>
      <c r="DL574" s="15">
        <v>0</v>
      </c>
      <c r="DM574" s="15">
        <v>0</v>
      </c>
      <c r="DN574" s="15">
        <v>0</v>
      </c>
      <c r="DO574" s="15">
        <v>0</v>
      </c>
      <c r="DP574" s="15">
        <v>0</v>
      </c>
      <c r="DQ574" s="15">
        <v>0</v>
      </c>
      <c r="DR574" s="15">
        <v>0</v>
      </c>
      <c r="DS574">
        <v>32</v>
      </c>
    </row>
    <row r="575" spans="1:123">
      <c r="A575" t="s">
        <v>5197</v>
      </c>
      <c r="B575" t="s">
        <v>18887</v>
      </c>
      <c r="C575" t="s">
        <v>351</v>
      </c>
      <c r="D575" t="s">
        <v>5199</v>
      </c>
      <c r="E575" t="s">
        <v>5198</v>
      </c>
      <c r="F575" s="15" t="str">
        <f>INDEX($I$1:$DS$1,(MATCH(MAX(I575:DS575),I575:DS575,0)))</f>
        <v>Georgians</v>
      </c>
      <c r="G575" s="15">
        <f>MAX(I575:DS575)/H575</f>
        <v>0.96494245270538426</v>
      </c>
      <c r="H575">
        <v>7559</v>
      </c>
      <c r="I575" s="15">
        <v>0</v>
      </c>
      <c r="J575" s="15">
        <v>0</v>
      </c>
      <c r="K575" s="15">
        <v>0</v>
      </c>
      <c r="L575" s="15">
        <v>0</v>
      </c>
      <c r="M575" s="15">
        <v>0</v>
      </c>
      <c r="N575" s="15">
        <v>0</v>
      </c>
      <c r="O575" s="15">
        <v>0</v>
      </c>
      <c r="P575" s="15">
        <v>0</v>
      </c>
      <c r="Q575" s="15">
        <v>0</v>
      </c>
      <c r="R575" s="15">
        <v>0</v>
      </c>
      <c r="S575">
        <v>58</v>
      </c>
      <c r="T575">
        <v>30</v>
      </c>
      <c r="U575" s="15">
        <v>0</v>
      </c>
      <c r="V575" s="15">
        <v>0</v>
      </c>
      <c r="W575">
        <v>10</v>
      </c>
      <c r="X575" s="15">
        <v>0</v>
      </c>
      <c r="Y575" s="15">
        <v>0</v>
      </c>
      <c r="Z575">
        <v>7294</v>
      </c>
      <c r="AA575" s="15">
        <v>0</v>
      </c>
      <c r="AB575" s="15">
        <v>0</v>
      </c>
      <c r="AC575" s="15">
        <v>0</v>
      </c>
      <c r="AD575" s="15">
        <v>0</v>
      </c>
      <c r="AE575" s="15">
        <v>0</v>
      </c>
      <c r="AF575">
        <v>54</v>
      </c>
      <c r="AG575" s="15">
        <v>0</v>
      </c>
      <c r="AH575" s="15">
        <v>0</v>
      </c>
      <c r="AI575" s="15">
        <v>0</v>
      </c>
      <c r="AJ575" s="15">
        <v>0</v>
      </c>
      <c r="AK575" s="15">
        <v>0</v>
      </c>
      <c r="AL575" s="15">
        <v>0</v>
      </c>
      <c r="AM575" s="15">
        <v>0</v>
      </c>
      <c r="AN575" s="15">
        <v>0</v>
      </c>
      <c r="AO575" s="15">
        <v>0</v>
      </c>
      <c r="AP575" s="15">
        <v>0</v>
      </c>
      <c r="AQ575" s="15">
        <v>0</v>
      </c>
      <c r="AR575" s="15">
        <v>0</v>
      </c>
      <c r="AS575" s="15">
        <v>0</v>
      </c>
      <c r="AT575" s="15">
        <v>0</v>
      </c>
      <c r="AU575" s="15">
        <v>0</v>
      </c>
      <c r="AV575" s="15">
        <v>0</v>
      </c>
      <c r="AW575" s="15">
        <v>0</v>
      </c>
      <c r="AX575" s="15">
        <v>0</v>
      </c>
      <c r="AY575">
        <v>57</v>
      </c>
      <c r="AZ575" s="15">
        <v>0</v>
      </c>
      <c r="BA575" s="15">
        <v>0</v>
      </c>
      <c r="BB575" s="15">
        <v>0</v>
      </c>
      <c r="BC575" s="15">
        <v>0</v>
      </c>
      <c r="BD575" s="15">
        <v>0</v>
      </c>
      <c r="BE575" s="15">
        <v>0</v>
      </c>
      <c r="BF575" s="15">
        <v>0</v>
      </c>
      <c r="BG575" s="15">
        <v>0</v>
      </c>
      <c r="BH575" s="15">
        <v>0</v>
      </c>
      <c r="BI575" s="15">
        <v>0</v>
      </c>
      <c r="BJ575" s="15">
        <v>0</v>
      </c>
      <c r="BK575" s="15">
        <v>0</v>
      </c>
      <c r="BL575" s="15">
        <v>0</v>
      </c>
      <c r="BM575" s="15">
        <v>0</v>
      </c>
      <c r="BN575" s="15">
        <v>0</v>
      </c>
      <c r="BO575" s="15">
        <v>0</v>
      </c>
      <c r="BP575" s="15">
        <v>0</v>
      </c>
      <c r="BQ575" s="15">
        <v>0</v>
      </c>
      <c r="BR575" s="15">
        <v>0</v>
      </c>
      <c r="BS575" s="15">
        <v>0</v>
      </c>
      <c r="BT575" s="15">
        <v>0</v>
      </c>
      <c r="BU575" s="15">
        <v>0</v>
      </c>
      <c r="BV575" s="15">
        <v>0</v>
      </c>
      <c r="BW575">
        <v>2</v>
      </c>
      <c r="BX575" s="15">
        <v>0</v>
      </c>
      <c r="BY575" s="15">
        <v>0</v>
      </c>
      <c r="BZ575" s="15">
        <v>0</v>
      </c>
      <c r="CA575">
        <v>4</v>
      </c>
      <c r="CB575" s="15">
        <v>0</v>
      </c>
      <c r="CC575" s="15">
        <v>0</v>
      </c>
      <c r="CD575" s="15">
        <v>0</v>
      </c>
      <c r="CE575" s="15">
        <v>0</v>
      </c>
      <c r="CF575" s="15">
        <v>0</v>
      </c>
      <c r="CG575" s="15">
        <v>0</v>
      </c>
      <c r="CH575" s="15">
        <v>0</v>
      </c>
      <c r="CI575" s="15">
        <v>0</v>
      </c>
      <c r="CJ575" s="15">
        <v>0</v>
      </c>
      <c r="CK575" s="15">
        <v>0</v>
      </c>
      <c r="CL575">
        <v>34</v>
      </c>
      <c r="CM575" s="15">
        <v>0</v>
      </c>
      <c r="CN575" s="15">
        <v>0</v>
      </c>
      <c r="CO575" s="15">
        <v>0</v>
      </c>
      <c r="CP575" s="15">
        <v>0</v>
      </c>
      <c r="CQ575" s="15">
        <v>0</v>
      </c>
      <c r="CR575" s="15">
        <v>0</v>
      </c>
      <c r="CS575" s="15">
        <v>0</v>
      </c>
      <c r="CT575" s="15">
        <v>0</v>
      </c>
      <c r="CU575" s="15">
        <v>0</v>
      </c>
      <c r="CV575" s="15">
        <v>0</v>
      </c>
      <c r="CW575" s="15">
        <v>0</v>
      </c>
      <c r="CX575" s="15">
        <v>0</v>
      </c>
      <c r="CY575" s="15">
        <v>0</v>
      </c>
      <c r="CZ575" s="15">
        <v>0</v>
      </c>
      <c r="DA575" s="15">
        <v>0</v>
      </c>
      <c r="DB575" s="15">
        <v>0</v>
      </c>
      <c r="DC575" s="15">
        <v>0</v>
      </c>
      <c r="DD575" s="15">
        <v>0</v>
      </c>
      <c r="DE575" s="15">
        <v>0</v>
      </c>
      <c r="DF575" s="15">
        <v>0</v>
      </c>
      <c r="DG575" s="15">
        <v>0</v>
      </c>
      <c r="DH575" s="15">
        <v>0</v>
      </c>
      <c r="DI575" s="15">
        <v>0</v>
      </c>
      <c r="DJ575" s="15">
        <v>0</v>
      </c>
      <c r="DK575" s="15">
        <v>0</v>
      </c>
      <c r="DL575" s="15">
        <v>0</v>
      </c>
      <c r="DM575" s="15">
        <v>0</v>
      </c>
      <c r="DN575" s="15">
        <v>0</v>
      </c>
      <c r="DO575" s="15">
        <v>0</v>
      </c>
      <c r="DP575" s="15">
        <v>0</v>
      </c>
      <c r="DQ575" s="15">
        <v>0</v>
      </c>
      <c r="DR575" s="15">
        <v>0</v>
      </c>
      <c r="DS575">
        <v>16</v>
      </c>
    </row>
    <row r="576" spans="1:123">
      <c r="A576" t="s">
        <v>5200</v>
      </c>
      <c r="B576" t="s">
        <v>18888</v>
      </c>
      <c r="C576" t="s">
        <v>351</v>
      </c>
      <c r="D576" t="s">
        <v>5199</v>
      </c>
      <c r="E576" t="s">
        <v>5201</v>
      </c>
      <c r="F576" s="15" t="str">
        <f>INDEX($I$1:$DS$1,(MATCH(MAX(I576:DS576),I576:DS576,0)))</f>
        <v>Georgians</v>
      </c>
      <c r="G576" s="15">
        <f>MAX(I576:DS576)/H576</f>
        <v>0.97223781195046211</v>
      </c>
      <c r="H576">
        <v>26727</v>
      </c>
      <c r="I576" s="15">
        <v>0</v>
      </c>
      <c r="J576" s="15">
        <v>0</v>
      </c>
      <c r="K576" s="15">
        <v>0</v>
      </c>
      <c r="L576" s="15">
        <v>0</v>
      </c>
      <c r="M576" s="15">
        <v>0</v>
      </c>
      <c r="N576" s="15">
        <v>0</v>
      </c>
      <c r="O576" s="15">
        <v>0</v>
      </c>
      <c r="P576" s="15">
        <v>0</v>
      </c>
      <c r="Q576" s="15">
        <v>0</v>
      </c>
      <c r="R576" s="15">
        <v>0</v>
      </c>
      <c r="S576">
        <v>41</v>
      </c>
      <c r="T576">
        <v>18</v>
      </c>
      <c r="U576" s="15">
        <v>0</v>
      </c>
      <c r="V576" s="15">
        <v>0</v>
      </c>
      <c r="W576">
        <v>3</v>
      </c>
      <c r="X576" s="15">
        <v>0</v>
      </c>
      <c r="Y576" s="15">
        <v>0</v>
      </c>
      <c r="Z576">
        <v>25985</v>
      </c>
      <c r="AA576">
        <v>2</v>
      </c>
      <c r="AB576" s="15">
        <v>0</v>
      </c>
      <c r="AC576" s="15">
        <v>0</v>
      </c>
      <c r="AD576" s="15">
        <v>0</v>
      </c>
      <c r="AE576" s="15">
        <v>0</v>
      </c>
      <c r="AF576">
        <v>19</v>
      </c>
      <c r="AG576" s="15">
        <v>0</v>
      </c>
      <c r="AH576" s="15">
        <v>0</v>
      </c>
      <c r="AI576" s="15">
        <v>0</v>
      </c>
      <c r="AJ576" s="15">
        <v>0</v>
      </c>
      <c r="AK576" s="15">
        <v>0</v>
      </c>
      <c r="AL576" s="15">
        <v>0</v>
      </c>
      <c r="AM576" s="15">
        <v>0</v>
      </c>
      <c r="AN576" s="15">
        <v>0</v>
      </c>
      <c r="AO576" s="15">
        <v>0</v>
      </c>
      <c r="AP576" s="15">
        <v>0</v>
      </c>
      <c r="AQ576" s="15">
        <v>0</v>
      </c>
      <c r="AR576" s="15">
        <v>0</v>
      </c>
      <c r="AS576" s="15">
        <v>0</v>
      </c>
      <c r="AT576" s="15">
        <v>0</v>
      </c>
      <c r="AU576" s="15">
        <v>0</v>
      </c>
      <c r="AV576" s="15">
        <v>0</v>
      </c>
      <c r="AW576" s="15">
        <v>0</v>
      </c>
      <c r="AX576" s="15">
        <v>0</v>
      </c>
      <c r="AY576">
        <v>634</v>
      </c>
      <c r="AZ576" s="15">
        <v>0</v>
      </c>
      <c r="BA576" s="15">
        <v>0</v>
      </c>
      <c r="BB576" s="15">
        <v>0</v>
      </c>
      <c r="BC576" s="15">
        <v>0</v>
      </c>
      <c r="BD576">
        <v>1</v>
      </c>
      <c r="BE576" s="15">
        <v>0</v>
      </c>
      <c r="BF576" s="15">
        <v>0</v>
      </c>
      <c r="BG576" s="15">
        <v>0</v>
      </c>
      <c r="BH576">
        <v>1</v>
      </c>
      <c r="BI576" s="15">
        <v>0</v>
      </c>
      <c r="BJ576" s="15">
        <v>0</v>
      </c>
      <c r="BK576" s="15">
        <v>0</v>
      </c>
      <c r="BL576" s="15">
        <v>0</v>
      </c>
      <c r="BM576" s="15">
        <v>0</v>
      </c>
      <c r="BN576" s="15">
        <v>0</v>
      </c>
      <c r="BO576" s="15">
        <v>0</v>
      </c>
      <c r="BP576" s="15">
        <v>0</v>
      </c>
      <c r="BQ576" s="15">
        <v>0</v>
      </c>
      <c r="BR576" s="15">
        <v>0</v>
      </c>
      <c r="BS576" s="15">
        <v>0</v>
      </c>
      <c r="BT576" s="15">
        <v>0</v>
      </c>
      <c r="BU576" s="15">
        <v>0</v>
      </c>
      <c r="BV576" s="15">
        <v>0</v>
      </c>
      <c r="BW576">
        <v>1</v>
      </c>
      <c r="BX576" s="15">
        <v>0</v>
      </c>
      <c r="BY576" s="15">
        <v>0</v>
      </c>
      <c r="BZ576" s="15">
        <v>0</v>
      </c>
      <c r="CA576">
        <v>10</v>
      </c>
      <c r="CB576" s="15">
        <v>0</v>
      </c>
      <c r="CC576" s="15">
        <v>0</v>
      </c>
      <c r="CD576" s="15">
        <v>0</v>
      </c>
      <c r="CE576" s="15">
        <v>0</v>
      </c>
      <c r="CF576" s="15">
        <v>0</v>
      </c>
      <c r="CG576" s="15">
        <v>0</v>
      </c>
      <c r="CH576" s="15">
        <v>0</v>
      </c>
      <c r="CI576" s="15">
        <v>0</v>
      </c>
      <c r="CJ576" s="15">
        <v>0</v>
      </c>
      <c r="CK576" s="15">
        <v>0</v>
      </c>
      <c r="CL576" s="15">
        <v>0</v>
      </c>
      <c r="CM576" s="15">
        <v>0</v>
      </c>
      <c r="CN576" s="15">
        <v>0</v>
      </c>
      <c r="CO576" s="15">
        <v>0</v>
      </c>
      <c r="CP576" s="15">
        <v>0</v>
      </c>
      <c r="CQ576" s="15">
        <v>0</v>
      </c>
      <c r="CR576" s="15">
        <v>0</v>
      </c>
      <c r="CS576" s="15">
        <v>0</v>
      </c>
      <c r="CT576" s="15">
        <v>0</v>
      </c>
      <c r="CU576" s="15">
        <v>0</v>
      </c>
      <c r="CV576" s="15">
        <v>0</v>
      </c>
      <c r="CW576" s="15">
        <v>0</v>
      </c>
      <c r="CX576" s="15">
        <v>0</v>
      </c>
      <c r="CY576" s="15">
        <v>0</v>
      </c>
      <c r="CZ576" s="15">
        <v>0</v>
      </c>
      <c r="DA576" s="15">
        <v>0</v>
      </c>
      <c r="DB576" s="15">
        <v>0</v>
      </c>
      <c r="DC576" s="15">
        <v>0</v>
      </c>
      <c r="DD576" s="15">
        <v>0</v>
      </c>
      <c r="DE576" s="15">
        <v>0</v>
      </c>
      <c r="DF576" s="15">
        <v>0</v>
      </c>
      <c r="DG576" s="15">
        <v>0</v>
      </c>
      <c r="DH576" s="15">
        <v>0</v>
      </c>
      <c r="DI576" s="15">
        <v>0</v>
      </c>
      <c r="DJ576" s="15">
        <v>0</v>
      </c>
      <c r="DK576" s="15">
        <v>0</v>
      </c>
      <c r="DL576" s="15">
        <v>0</v>
      </c>
      <c r="DM576" s="15">
        <v>0</v>
      </c>
      <c r="DN576" s="15">
        <v>0</v>
      </c>
      <c r="DO576" s="15">
        <v>0</v>
      </c>
      <c r="DP576" s="15">
        <v>0</v>
      </c>
      <c r="DQ576" s="15">
        <v>0</v>
      </c>
      <c r="DR576" s="15">
        <v>0</v>
      </c>
      <c r="DS576">
        <v>12</v>
      </c>
    </row>
    <row r="577" spans="1:123">
      <c r="A577" t="s">
        <v>5202</v>
      </c>
      <c r="B577" t="s">
        <v>18889</v>
      </c>
      <c r="C577" t="s">
        <v>351</v>
      </c>
      <c r="D577" t="s">
        <v>5199</v>
      </c>
      <c r="E577" t="s">
        <v>5203</v>
      </c>
      <c r="F577" s="15" t="str">
        <f>INDEX($I$1:$DS$1,(MATCH(MAX(I577:DS577),I577:DS577,0)))</f>
        <v>Georgians</v>
      </c>
      <c r="G577" s="15">
        <f>MAX(I577:DS577)/H577</f>
        <v>0.99230769230769234</v>
      </c>
      <c r="H577">
        <v>3770</v>
      </c>
      <c r="I577" s="15">
        <v>0</v>
      </c>
      <c r="J577" s="15">
        <v>0</v>
      </c>
      <c r="K577" s="15">
        <v>0</v>
      </c>
      <c r="L577" s="15">
        <v>0</v>
      </c>
      <c r="M577" s="15">
        <v>0</v>
      </c>
      <c r="N577" s="15">
        <v>0</v>
      </c>
      <c r="O577" s="15">
        <v>0</v>
      </c>
      <c r="P577" s="15">
        <v>0</v>
      </c>
      <c r="Q577" s="15">
        <v>0</v>
      </c>
      <c r="R577" s="15">
        <v>0</v>
      </c>
      <c r="S577">
        <v>7</v>
      </c>
      <c r="T577">
        <v>1</v>
      </c>
      <c r="U577" s="15">
        <v>0</v>
      </c>
      <c r="V577" s="15">
        <v>0</v>
      </c>
      <c r="W577">
        <v>1</v>
      </c>
      <c r="X577" s="15">
        <v>0</v>
      </c>
      <c r="Y577" s="15">
        <v>0</v>
      </c>
      <c r="Z577">
        <v>3741</v>
      </c>
      <c r="AA577" s="15">
        <v>0</v>
      </c>
      <c r="AB577" s="15">
        <v>0</v>
      </c>
      <c r="AC577" s="15">
        <v>0</v>
      </c>
      <c r="AD577" s="15">
        <v>0</v>
      </c>
      <c r="AE577" s="15">
        <v>0</v>
      </c>
      <c r="AF577">
        <v>3</v>
      </c>
      <c r="AG577" s="15">
        <v>0</v>
      </c>
      <c r="AH577" s="15">
        <v>0</v>
      </c>
      <c r="AI577" s="15">
        <v>0</v>
      </c>
      <c r="AJ577" s="15">
        <v>0</v>
      </c>
      <c r="AK577" s="15">
        <v>0</v>
      </c>
      <c r="AL577" s="15">
        <v>0</v>
      </c>
      <c r="AM577" s="15">
        <v>0</v>
      </c>
      <c r="AN577" s="15">
        <v>0</v>
      </c>
      <c r="AO577" s="15">
        <v>0</v>
      </c>
      <c r="AP577" s="15">
        <v>0</v>
      </c>
      <c r="AQ577" s="15">
        <v>0</v>
      </c>
      <c r="AR577" s="15">
        <v>0</v>
      </c>
      <c r="AS577" s="15">
        <v>0</v>
      </c>
      <c r="AT577" s="15">
        <v>0</v>
      </c>
      <c r="AU577" s="15">
        <v>0</v>
      </c>
      <c r="AV577" s="15">
        <v>0</v>
      </c>
      <c r="AW577" s="15">
        <v>0</v>
      </c>
      <c r="AX577" s="15">
        <v>0</v>
      </c>
      <c r="AY577">
        <v>13</v>
      </c>
      <c r="AZ577" s="15">
        <v>0</v>
      </c>
      <c r="BA577" s="15">
        <v>0</v>
      </c>
      <c r="BB577" s="15">
        <v>0</v>
      </c>
      <c r="BC577" s="15">
        <v>0</v>
      </c>
      <c r="BD577" s="15">
        <v>0</v>
      </c>
      <c r="BE577" s="15">
        <v>0</v>
      </c>
      <c r="BF577" s="15">
        <v>0</v>
      </c>
      <c r="BG577" s="15">
        <v>0</v>
      </c>
      <c r="BH577" s="15">
        <v>0</v>
      </c>
      <c r="BI577" s="15">
        <v>0</v>
      </c>
      <c r="BJ577" s="15">
        <v>0</v>
      </c>
      <c r="BK577" s="15">
        <v>0</v>
      </c>
      <c r="BL577" s="15">
        <v>0</v>
      </c>
      <c r="BM577" s="15">
        <v>0</v>
      </c>
      <c r="BN577" s="15">
        <v>0</v>
      </c>
      <c r="BO577" s="15">
        <v>0</v>
      </c>
      <c r="BP577" s="15">
        <v>0</v>
      </c>
      <c r="BQ577" s="15">
        <v>0</v>
      </c>
      <c r="BR577" s="15">
        <v>0</v>
      </c>
      <c r="BS577" s="15">
        <v>0</v>
      </c>
      <c r="BT577" s="15">
        <v>0</v>
      </c>
      <c r="BU577" s="15">
        <v>0</v>
      </c>
      <c r="BV577" s="15">
        <v>0</v>
      </c>
      <c r="BW577" s="15">
        <v>0</v>
      </c>
      <c r="BX577" s="15">
        <v>0</v>
      </c>
      <c r="BY577" s="15">
        <v>0</v>
      </c>
      <c r="BZ577" s="15">
        <v>0</v>
      </c>
      <c r="CA577" s="15">
        <v>0</v>
      </c>
      <c r="CB577" s="15">
        <v>0</v>
      </c>
      <c r="CC577" s="15">
        <v>0</v>
      </c>
      <c r="CD577" s="15">
        <v>0</v>
      </c>
      <c r="CE577" s="15">
        <v>0</v>
      </c>
      <c r="CF577" s="15">
        <v>0</v>
      </c>
      <c r="CG577" s="15">
        <v>0</v>
      </c>
      <c r="CH577" s="15">
        <v>0</v>
      </c>
      <c r="CI577" s="15">
        <v>0</v>
      </c>
      <c r="CJ577" s="15">
        <v>0</v>
      </c>
      <c r="CK577" s="15">
        <v>0</v>
      </c>
      <c r="CL577" s="15">
        <v>0</v>
      </c>
      <c r="CM577" s="15">
        <v>0</v>
      </c>
      <c r="CN577" s="15">
        <v>0</v>
      </c>
      <c r="CO577" s="15">
        <v>0</v>
      </c>
      <c r="CP577" s="15">
        <v>0</v>
      </c>
      <c r="CQ577" s="15">
        <v>0</v>
      </c>
      <c r="CR577" s="15">
        <v>0</v>
      </c>
      <c r="CS577" s="15">
        <v>0</v>
      </c>
      <c r="CT577" s="15">
        <v>0</v>
      </c>
      <c r="CU577" s="15">
        <v>0</v>
      </c>
      <c r="CV577" s="15">
        <v>0</v>
      </c>
      <c r="CW577" s="15">
        <v>0</v>
      </c>
      <c r="CX577" s="15">
        <v>0</v>
      </c>
      <c r="CY577" s="15">
        <v>0</v>
      </c>
      <c r="CZ577" s="15">
        <v>0</v>
      </c>
      <c r="DA577" s="15">
        <v>0</v>
      </c>
      <c r="DB577" s="15">
        <v>0</v>
      </c>
      <c r="DC577" s="15">
        <v>0</v>
      </c>
      <c r="DD577" s="15">
        <v>0</v>
      </c>
      <c r="DE577" s="15">
        <v>0</v>
      </c>
      <c r="DF577" s="15">
        <v>0</v>
      </c>
      <c r="DG577" s="15">
        <v>0</v>
      </c>
      <c r="DH577" s="15">
        <v>0</v>
      </c>
      <c r="DI577" s="15">
        <v>0</v>
      </c>
      <c r="DJ577" s="15">
        <v>0</v>
      </c>
      <c r="DK577" s="15">
        <v>0</v>
      </c>
      <c r="DL577" s="15">
        <v>0</v>
      </c>
      <c r="DM577" s="15">
        <v>0</v>
      </c>
      <c r="DN577" s="15">
        <v>0</v>
      </c>
      <c r="DO577" s="15">
        <v>0</v>
      </c>
      <c r="DP577" s="15">
        <v>0</v>
      </c>
      <c r="DQ577" s="15">
        <v>0</v>
      </c>
      <c r="DR577" s="15">
        <v>0</v>
      </c>
      <c r="DS577">
        <v>4</v>
      </c>
    </row>
    <row r="578" spans="1:123">
      <c r="A578" t="s">
        <v>5204</v>
      </c>
      <c r="B578" t="s">
        <v>18890</v>
      </c>
      <c r="C578" t="s">
        <v>351</v>
      </c>
      <c r="D578" t="s">
        <v>5199</v>
      </c>
      <c r="E578" t="s">
        <v>5205</v>
      </c>
      <c r="F578" s="15" t="str">
        <f>INDEX($I$1:$DS$1,(MATCH(MAX(I578:DS578),I578:DS578,0)))</f>
        <v>Georgians</v>
      </c>
      <c r="G578" s="15">
        <f>MAX(I578:DS578)/H578</f>
        <v>0.91299088241224047</v>
      </c>
      <c r="H578">
        <v>44639</v>
      </c>
      <c r="I578" s="15">
        <v>0</v>
      </c>
      <c r="J578" s="15">
        <v>0</v>
      </c>
      <c r="K578" s="15">
        <v>0</v>
      </c>
      <c r="L578" s="15">
        <v>0</v>
      </c>
      <c r="M578" s="15">
        <v>0</v>
      </c>
      <c r="N578" s="15">
        <v>0</v>
      </c>
      <c r="O578" s="15">
        <v>0</v>
      </c>
      <c r="P578" s="15">
        <v>0</v>
      </c>
      <c r="Q578" s="15">
        <v>0</v>
      </c>
      <c r="R578" s="15">
        <v>0</v>
      </c>
      <c r="S578">
        <v>123</v>
      </c>
      <c r="T578">
        <v>22</v>
      </c>
      <c r="U578" s="15">
        <v>0</v>
      </c>
      <c r="V578" s="15">
        <v>0</v>
      </c>
      <c r="W578">
        <v>2153</v>
      </c>
      <c r="X578" s="15">
        <v>0</v>
      </c>
      <c r="Y578" s="15">
        <v>0</v>
      </c>
      <c r="Z578">
        <v>40755</v>
      </c>
      <c r="AA578">
        <v>2</v>
      </c>
      <c r="AB578" s="15">
        <v>0</v>
      </c>
      <c r="AC578" s="15">
        <v>0</v>
      </c>
      <c r="AD578" s="15">
        <v>0</v>
      </c>
      <c r="AE578" s="15">
        <v>0</v>
      </c>
      <c r="AF578">
        <v>192</v>
      </c>
      <c r="AG578" s="15">
        <v>0</v>
      </c>
      <c r="AH578" s="15">
        <v>0</v>
      </c>
      <c r="AI578" s="15">
        <v>0</v>
      </c>
      <c r="AJ578" s="15">
        <v>0</v>
      </c>
      <c r="AK578" s="15">
        <v>0</v>
      </c>
      <c r="AL578" s="15">
        <v>0</v>
      </c>
      <c r="AM578" s="15">
        <v>0</v>
      </c>
      <c r="AN578" s="15">
        <v>0</v>
      </c>
      <c r="AO578" s="15">
        <v>0</v>
      </c>
      <c r="AP578" s="15">
        <v>0</v>
      </c>
      <c r="AQ578" s="15">
        <v>0</v>
      </c>
      <c r="AR578" s="15">
        <v>0</v>
      </c>
      <c r="AS578" s="15">
        <v>0</v>
      </c>
      <c r="AT578" s="15">
        <v>0</v>
      </c>
      <c r="AU578" s="15">
        <v>0</v>
      </c>
      <c r="AV578" s="15">
        <v>0</v>
      </c>
      <c r="AW578" s="15">
        <v>0</v>
      </c>
      <c r="AX578" s="15">
        <v>0</v>
      </c>
      <c r="AY578">
        <v>586</v>
      </c>
      <c r="AZ578" s="15">
        <v>0</v>
      </c>
      <c r="BA578" s="15">
        <v>0</v>
      </c>
      <c r="BB578" s="15">
        <v>0</v>
      </c>
      <c r="BC578" s="15">
        <v>0</v>
      </c>
      <c r="BD578">
        <v>3</v>
      </c>
      <c r="BE578" s="15">
        <v>0</v>
      </c>
      <c r="BF578" s="15">
        <v>0</v>
      </c>
      <c r="BG578">
        <v>3</v>
      </c>
      <c r="BH578">
        <v>1</v>
      </c>
      <c r="BI578" s="15">
        <v>0</v>
      </c>
      <c r="BJ578" s="15">
        <v>0</v>
      </c>
      <c r="BK578" s="15">
        <v>0</v>
      </c>
      <c r="BL578" s="15">
        <v>0</v>
      </c>
      <c r="BM578" s="15">
        <v>0</v>
      </c>
      <c r="BN578" s="15">
        <v>0</v>
      </c>
      <c r="BO578" s="15">
        <v>0</v>
      </c>
      <c r="BP578" s="15">
        <v>0</v>
      </c>
      <c r="BQ578" s="15">
        <v>0</v>
      </c>
      <c r="BR578" s="15">
        <v>0</v>
      </c>
      <c r="BS578" s="15">
        <v>0</v>
      </c>
      <c r="BT578" s="15">
        <v>0</v>
      </c>
      <c r="BU578" s="15">
        <v>0</v>
      </c>
      <c r="BV578" s="15">
        <v>0</v>
      </c>
      <c r="BW578">
        <v>661</v>
      </c>
      <c r="BX578" s="15">
        <v>0</v>
      </c>
      <c r="BY578" s="15">
        <v>0</v>
      </c>
      <c r="BZ578" s="15">
        <v>0</v>
      </c>
      <c r="CA578">
        <v>31</v>
      </c>
      <c r="CB578" s="15">
        <v>0</v>
      </c>
      <c r="CC578" s="15">
        <v>0</v>
      </c>
      <c r="CD578" s="15">
        <v>0</v>
      </c>
      <c r="CE578" s="15">
        <v>0</v>
      </c>
      <c r="CF578" s="15">
        <v>0</v>
      </c>
      <c r="CG578" s="15">
        <v>0</v>
      </c>
      <c r="CH578" s="15">
        <v>0</v>
      </c>
      <c r="CI578" s="15">
        <v>0</v>
      </c>
      <c r="CJ578" s="15">
        <v>0</v>
      </c>
      <c r="CK578" s="15">
        <v>0</v>
      </c>
      <c r="CL578">
        <v>22</v>
      </c>
      <c r="CM578" s="15">
        <v>0</v>
      </c>
      <c r="CN578" s="15">
        <v>0</v>
      </c>
      <c r="CO578" s="15">
        <v>0</v>
      </c>
      <c r="CP578" s="15">
        <v>0</v>
      </c>
      <c r="CQ578" s="15">
        <v>0</v>
      </c>
      <c r="CR578" s="15">
        <v>0</v>
      </c>
      <c r="CS578" s="15">
        <v>0</v>
      </c>
      <c r="CT578" s="15">
        <v>0</v>
      </c>
      <c r="CU578" s="15">
        <v>0</v>
      </c>
      <c r="CV578" s="15">
        <v>0</v>
      </c>
      <c r="CW578" s="15">
        <v>0</v>
      </c>
      <c r="CX578" s="15">
        <v>0</v>
      </c>
      <c r="CY578">
        <v>1</v>
      </c>
      <c r="CZ578" s="15">
        <v>0</v>
      </c>
      <c r="DA578" s="15">
        <v>0</v>
      </c>
      <c r="DB578" s="15">
        <v>0</v>
      </c>
      <c r="DC578" s="15">
        <v>0</v>
      </c>
      <c r="DD578" s="15">
        <v>0</v>
      </c>
      <c r="DE578" s="15">
        <v>0</v>
      </c>
      <c r="DF578" s="15">
        <v>0</v>
      </c>
      <c r="DG578" s="15">
        <v>0</v>
      </c>
      <c r="DH578" s="15">
        <v>0</v>
      </c>
      <c r="DI578" s="15">
        <v>0</v>
      </c>
      <c r="DJ578" s="15">
        <v>0</v>
      </c>
      <c r="DK578" s="15">
        <v>0</v>
      </c>
      <c r="DL578" s="15">
        <v>0</v>
      </c>
      <c r="DM578" s="15">
        <v>0</v>
      </c>
      <c r="DN578" s="15">
        <v>0</v>
      </c>
      <c r="DO578" s="15">
        <v>0</v>
      </c>
      <c r="DP578" s="15">
        <v>0</v>
      </c>
      <c r="DQ578" s="15">
        <v>0</v>
      </c>
      <c r="DR578" s="15">
        <v>0</v>
      </c>
      <c r="DS578">
        <v>84</v>
      </c>
    </row>
    <row r="579" spans="1:123">
      <c r="A579" t="s">
        <v>5206</v>
      </c>
      <c r="B579" t="s">
        <v>18891</v>
      </c>
      <c r="C579" t="s">
        <v>351</v>
      </c>
      <c r="D579" t="s">
        <v>5199</v>
      </c>
      <c r="E579" t="s">
        <v>5207</v>
      </c>
      <c r="F579" s="15" t="str">
        <f>INDEX($I$1:$DS$1,(MATCH(MAX(I579:DS579),I579:DS579,0)))</f>
        <v>Georgians</v>
      </c>
      <c r="G579" s="15">
        <f>MAX(I579:DS579)/H579</f>
        <v>0.9937488160636484</v>
      </c>
      <c r="H579">
        <v>10558</v>
      </c>
      <c r="I579" s="15">
        <v>0</v>
      </c>
      <c r="J579" s="15">
        <v>0</v>
      </c>
      <c r="K579" s="15">
        <v>0</v>
      </c>
      <c r="L579" s="15">
        <v>0</v>
      </c>
      <c r="M579" s="15">
        <v>0</v>
      </c>
      <c r="N579" s="15">
        <v>0</v>
      </c>
      <c r="O579" s="15">
        <v>0</v>
      </c>
      <c r="P579" s="15">
        <v>0</v>
      </c>
      <c r="Q579" s="15">
        <v>0</v>
      </c>
      <c r="R579" s="15">
        <v>0</v>
      </c>
      <c r="S579">
        <v>16</v>
      </c>
      <c r="T579">
        <v>7</v>
      </c>
      <c r="U579" s="15">
        <v>0</v>
      </c>
      <c r="V579" s="15">
        <v>0</v>
      </c>
      <c r="W579">
        <v>1</v>
      </c>
      <c r="X579" s="15">
        <v>0</v>
      </c>
      <c r="Y579" s="15">
        <v>0</v>
      </c>
      <c r="Z579">
        <v>10492</v>
      </c>
      <c r="AA579" s="15">
        <v>0</v>
      </c>
      <c r="AB579" s="15">
        <v>0</v>
      </c>
      <c r="AC579" s="15">
        <v>0</v>
      </c>
      <c r="AD579" s="15">
        <v>0</v>
      </c>
      <c r="AE579" s="15">
        <v>0</v>
      </c>
      <c r="AF579">
        <v>9</v>
      </c>
      <c r="AG579" s="15">
        <v>0</v>
      </c>
      <c r="AH579" s="15">
        <v>0</v>
      </c>
      <c r="AI579" s="15">
        <v>0</v>
      </c>
      <c r="AJ579" s="15">
        <v>0</v>
      </c>
      <c r="AK579" s="15">
        <v>0</v>
      </c>
      <c r="AL579" s="15">
        <v>0</v>
      </c>
      <c r="AM579" s="15">
        <v>0</v>
      </c>
      <c r="AN579" s="15">
        <v>0</v>
      </c>
      <c r="AO579" s="15">
        <v>0</v>
      </c>
      <c r="AP579" s="15">
        <v>0</v>
      </c>
      <c r="AQ579" s="15">
        <v>0</v>
      </c>
      <c r="AR579" s="15">
        <v>0</v>
      </c>
      <c r="AS579" s="15">
        <v>0</v>
      </c>
      <c r="AT579" s="15">
        <v>0</v>
      </c>
      <c r="AU579" s="15">
        <v>0</v>
      </c>
      <c r="AV579" s="15">
        <v>0</v>
      </c>
      <c r="AW579" s="15">
        <v>0</v>
      </c>
      <c r="AX579" s="15">
        <v>0</v>
      </c>
      <c r="AY579">
        <v>21</v>
      </c>
      <c r="AZ579" s="15">
        <v>0</v>
      </c>
      <c r="BA579" s="15">
        <v>0</v>
      </c>
      <c r="BB579" s="15">
        <v>0</v>
      </c>
      <c r="BC579" s="15">
        <v>0</v>
      </c>
      <c r="BD579" s="15">
        <v>0</v>
      </c>
      <c r="BE579" s="15">
        <v>0</v>
      </c>
      <c r="BF579" s="15">
        <v>0</v>
      </c>
      <c r="BG579" s="15">
        <v>0</v>
      </c>
      <c r="BH579" s="15">
        <v>0</v>
      </c>
      <c r="BI579" s="15">
        <v>0</v>
      </c>
      <c r="BJ579" s="15">
        <v>0</v>
      </c>
      <c r="BK579" s="15">
        <v>0</v>
      </c>
      <c r="BL579" s="15">
        <v>0</v>
      </c>
      <c r="BM579" s="15">
        <v>0</v>
      </c>
      <c r="BN579" s="15">
        <v>0</v>
      </c>
      <c r="BO579" s="15">
        <v>0</v>
      </c>
      <c r="BP579" s="15">
        <v>0</v>
      </c>
      <c r="BQ579" s="15">
        <v>0</v>
      </c>
      <c r="BR579" s="15">
        <v>0</v>
      </c>
      <c r="BS579" s="15">
        <v>0</v>
      </c>
      <c r="BT579" s="15">
        <v>0</v>
      </c>
      <c r="BU579" s="15">
        <v>0</v>
      </c>
      <c r="BV579" s="15">
        <v>0</v>
      </c>
      <c r="BW579" s="15">
        <v>0</v>
      </c>
      <c r="BX579" s="15">
        <v>0</v>
      </c>
      <c r="BY579" s="15">
        <v>0</v>
      </c>
      <c r="BZ579" s="15">
        <v>0</v>
      </c>
      <c r="CA579">
        <v>9</v>
      </c>
      <c r="CB579" s="15">
        <v>0</v>
      </c>
      <c r="CC579" s="15">
        <v>0</v>
      </c>
      <c r="CD579" s="15">
        <v>0</v>
      </c>
      <c r="CE579" s="15">
        <v>0</v>
      </c>
      <c r="CF579" s="15">
        <v>0</v>
      </c>
      <c r="CG579" s="15">
        <v>0</v>
      </c>
      <c r="CH579" s="15">
        <v>0</v>
      </c>
      <c r="CI579" s="15">
        <v>0</v>
      </c>
      <c r="CJ579" s="15">
        <v>0</v>
      </c>
      <c r="CK579" s="15">
        <v>0</v>
      </c>
      <c r="CL579">
        <v>1</v>
      </c>
      <c r="CM579" s="15">
        <v>0</v>
      </c>
      <c r="CN579" s="15">
        <v>0</v>
      </c>
      <c r="CO579" s="15">
        <v>0</v>
      </c>
      <c r="CP579" s="15">
        <v>0</v>
      </c>
      <c r="CQ579" s="15">
        <v>0</v>
      </c>
      <c r="CR579" s="15">
        <v>0</v>
      </c>
      <c r="CS579" s="15">
        <v>0</v>
      </c>
      <c r="CT579" s="15">
        <v>0</v>
      </c>
      <c r="CU579" s="15">
        <v>0</v>
      </c>
      <c r="CV579" s="15">
        <v>0</v>
      </c>
      <c r="CW579" s="15">
        <v>0</v>
      </c>
      <c r="CX579" s="15">
        <v>0</v>
      </c>
      <c r="CY579" s="15">
        <v>0</v>
      </c>
      <c r="CZ579" s="15">
        <v>0</v>
      </c>
      <c r="DA579" s="15">
        <v>0</v>
      </c>
      <c r="DB579" s="15">
        <v>0</v>
      </c>
      <c r="DC579" s="15">
        <v>0</v>
      </c>
      <c r="DD579" s="15">
        <v>0</v>
      </c>
      <c r="DE579" s="15">
        <v>0</v>
      </c>
      <c r="DF579" s="15">
        <v>0</v>
      </c>
      <c r="DG579" s="15">
        <v>0</v>
      </c>
      <c r="DH579" s="15">
        <v>0</v>
      </c>
      <c r="DI579" s="15">
        <v>0</v>
      </c>
      <c r="DJ579" s="15">
        <v>0</v>
      </c>
      <c r="DK579" s="15">
        <v>0</v>
      </c>
      <c r="DL579" s="15">
        <v>0</v>
      </c>
      <c r="DM579" s="15">
        <v>0</v>
      </c>
      <c r="DN579" s="15">
        <v>0</v>
      </c>
      <c r="DO579" s="15">
        <v>0</v>
      </c>
      <c r="DP579" s="15">
        <v>0</v>
      </c>
      <c r="DQ579" s="15">
        <v>0</v>
      </c>
      <c r="DR579" s="15">
        <v>0</v>
      </c>
      <c r="DS579">
        <v>2</v>
      </c>
    </row>
    <row r="580" spans="1:123">
      <c r="A580" t="s">
        <v>5208</v>
      </c>
      <c r="B580" t="s">
        <v>18892</v>
      </c>
      <c r="C580" t="s">
        <v>351</v>
      </c>
      <c r="D580" t="s">
        <v>5210</v>
      </c>
      <c r="E580" t="s">
        <v>5209</v>
      </c>
      <c r="F580" s="15" t="str">
        <f>INDEX($I$1:$DS$1,(MATCH(MAX(I580:DS580),I580:DS580,0)))</f>
        <v>Georgians</v>
      </c>
      <c r="G580" s="15">
        <f>MAX(I580:DS580)/H580</f>
        <v>0.99705413035473178</v>
      </c>
      <c r="H580">
        <v>8147</v>
      </c>
      <c r="I580" s="15">
        <v>0</v>
      </c>
      <c r="J580" s="15">
        <v>0</v>
      </c>
      <c r="K580" s="15">
        <v>0</v>
      </c>
      <c r="L580" s="15">
        <v>0</v>
      </c>
      <c r="M580" s="15">
        <v>0</v>
      </c>
      <c r="N580" s="15">
        <v>0</v>
      </c>
      <c r="O580" s="15">
        <v>0</v>
      </c>
      <c r="P580" s="15">
        <v>0</v>
      </c>
      <c r="Q580" s="15">
        <v>0</v>
      </c>
      <c r="R580" s="15">
        <v>0</v>
      </c>
      <c r="S580">
        <v>10</v>
      </c>
      <c r="T580">
        <v>4</v>
      </c>
      <c r="U580" s="15">
        <v>0</v>
      </c>
      <c r="V580" s="15">
        <v>0</v>
      </c>
      <c r="W580" s="15">
        <v>0</v>
      </c>
      <c r="X580" s="15">
        <v>0</v>
      </c>
      <c r="Y580" s="15">
        <v>0</v>
      </c>
      <c r="Z580">
        <v>8123</v>
      </c>
      <c r="AA580" s="15">
        <v>0</v>
      </c>
      <c r="AB580" s="15">
        <v>0</v>
      </c>
      <c r="AC580" s="15">
        <v>0</v>
      </c>
      <c r="AD580" s="15">
        <v>0</v>
      </c>
      <c r="AE580" s="15">
        <v>0</v>
      </c>
      <c r="AF580">
        <v>2</v>
      </c>
      <c r="AG580" s="15">
        <v>0</v>
      </c>
      <c r="AH580" s="15">
        <v>0</v>
      </c>
      <c r="AI580" s="15">
        <v>0</v>
      </c>
      <c r="AJ580" s="15">
        <v>0</v>
      </c>
      <c r="AK580" s="15">
        <v>0</v>
      </c>
      <c r="AL580" s="15">
        <v>0</v>
      </c>
      <c r="AM580" s="15">
        <v>0</v>
      </c>
      <c r="AN580" s="15">
        <v>0</v>
      </c>
      <c r="AO580" s="15">
        <v>0</v>
      </c>
      <c r="AP580" s="15">
        <v>0</v>
      </c>
      <c r="AQ580" s="15">
        <v>0</v>
      </c>
      <c r="AR580" s="15">
        <v>0</v>
      </c>
      <c r="AS580" s="15">
        <v>0</v>
      </c>
      <c r="AT580" s="15">
        <v>0</v>
      </c>
      <c r="AU580" s="15">
        <v>0</v>
      </c>
      <c r="AV580" s="15">
        <v>0</v>
      </c>
      <c r="AW580" s="15">
        <v>0</v>
      </c>
      <c r="AX580" s="15">
        <v>0</v>
      </c>
      <c r="AY580">
        <v>3</v>
      </c>
      <c r="AZ580" s="15">
        <v>0</v>
      </c>
      <c r="BA580" s="15">
        <v>0</v>
      </c>
      <c r="BB580" s="15">
        <v>0</v>
      </c>
      <c r="BC580" s="15">
        <v>0</v>
      </c>
      <c r="BD580" s="15">
        <v>0</v>
      </c>
      <c r="BE580" s="15">
        <v>0</v>
      </c>
      <c r="BF580" s="15">
        <v>0</v>
      </c>
      <c r="BG580" s="15">
        <v>0</v>
      </c>
      <c r="BH580" s="15">
        <v>0</v>
      </c>
      <c r="BI580" s="15">
        <v>0</v>
      </c>
      <c r="BJ580" s="15">
        <v>0</v>
      </c>
      <c r="BK580" s="15">
        <v>0</v>
      </c>
      <c r="BL580" s="15">
        <v>0</v>
      </c>
      <c r="BM580" s="15">
        <v>0</v>
      </c>
      <c r="BN580" s="15">
        <v>0</v>
      </c>
      <c r="BO580" s="15">
        <v>0</v>
      </c>
      <c r="BP580" s="15">
        <v>0</v>
      </c>
      <c r="BQ580" s="15">
        <v>0</v>
      </c>
      <c r="BR580" s="15">
        <v>0</v>
      </c>
      <c r="BS580" s="15">
        <v>0</v>
      </c>
      <c r="BT580" s="15">
        <v>0</v>
      </c>
      <c r="BU580" s="15">
        <v>0</v>
      </c>
      <c r="BV580" s="15">
        <v>0</v>
      </c>
      <c r="BW580" s="15">
        <v>0</v>
      </c>
      <c r="BX580" s="15">
        <v>0</v>
      </c>
      <c r="BY580" s="15">
        <v>0</v>
      </c>
      <c r="BZ580" s="15">
        <v>0</v>
      </c>
      <c r="CA580">
        <v>2</v>
      </c>
      <c r="CB580" s="15">
        <v>0</v>
      </c>
      <c r="CC580" s="15">
        <v>0</v>
      </c>
      <c r="CD580" s="15">
        <v>0</v>
      </c>
      <c r="CE580" s="15">
        <v>0</v>
      </c>
      <c r="CF580" s="15">
        <v>0</v>
      </c>
      <c r="CG580" s="15">
        <v>0</v>
      </c>
      <c r="CH580" s="15">
        <v>0</v>
      </c>
      <c r="CI580" s="15">
        <v>0</v>
      </c>
      <c r="CJ580" s="15">
        <v>0</v>
      </c>
      <c r="CK580" s="15">
        <v>0</v>
      </c>
      <c r="CL580" s="15">
        <v>0</v>
      </c>
      <c r="CM580" s="15">
        <v>0</v>
      </c>
      <c r="CN580" s="15">
        <v>0</v>
      </c>
      <c r="CO580" s="15">
        <v>0</v>
      </c>
      <c r="CP580" s="15">
        <v>0</v>
      </c>
      <c r="CQ580" s="15">
        <v>0</v>
      </c>
      <c r="CR580" s="15">
        <v>0</v>
      </c>
      <c r="CS580" s="15">
        <v>0</v>
      </c>
      <c r="CT580" s="15">
        <v>0</v>
      </c>
      <c r="CU580" s="15">
        <v>0</v>
      </c>
      <c r="CV580" s="15">
        <v>0</v>
      </c>
      <c r="CW580" s="15">
        <v>0</v>
      </c>
      <c r="CX580" s="15">
        <v>0</v>
      </c>
      <c r="CY580" s="15">
        <v>0</v>
      </c>
      <c r="CZ580" s="15">
        <v>0</v>
      </c>
      <c r="DA580" s="15">
        <v>0</v>
      </c>
      <c r="DB580" s="15">
        <v>0</v>
      </c>
      <c r="DC580" s="15">
        <v>0</v>
      </c>
      <c r="DD580" s="15">
        <v>0</v>
      </c>
      <c r="DE580" s="15">
        <v>0</v>
      </c>
      <c r="DF580" s="15">
        <v>0</v>
      </c>
      <c r="DG580" s="15">
        <v>0</v>
      </c>
      <c r="DH580" s="15">
        <v>0</v>
      </c>
      <c r="DI580" s="15">
        <v>0</v>
      </c>
      <c r="DJ580" s="15">
        <v>0</v>
      </c>
      <c r="DK580" s="15">
        <v>0</v>
      </c>
      <c r="DL580" s="15">
        <v>0</v>
      </c>
      <c r="DM580" s="15">
        <v>0</v>
      </c>
      <c r="DN580" s="15">
        <v>0</v>
      </c>
      <c r="DO580" s="15">
        <v>0</v>
      </c>
      <c r="DP580" s="15">
        <v>0</v>
      </c>
      <c r="DQ580" s="15">
        <v>0</v>
      </c>
      <c r="DR580" s="15">
        <v>0</v>
      </c>
      <c r="DS580">
        <v>3</v>
      </c>
    </row>
    <row r="581" spans="1:123">
      <c r="A581" t="s">
        <v>5211</v>
      </c>
      <c r="B581" t="s">
        <v>18893</v>
      </c>
      <c r="C581" t="s">
        <v>351</v>
      </c>
      <c r="D581" t="s">
        <v>5210</v>
      </c>
      <c r="E581" t="s">
        <v>5212</v>
      </c>
      <c r="F581" s="15" t="str">
        <f>INDEX($I$1:$DS$1,(MATCH(MAX(I581:DS581),I581:DS581,0)))</f>
        <v>Georgians</v>
      </c>
      <c r="G581" s="15">
        <f>MAX(I581:DS581)/H581</f>
        <v>0.99600199900049979</v>
      </c>
      <c r="H581">
        <v>2001</v>
      </c>
      <c r="I581" s="15">
        <v>0</v>
      </c>
      <c r="J581" s="15">
        <v>0</v>
      </c>
      <c r="K581" s="15">
        <v>0</v>
      </c>
      <c r="L581" s="15">
        <v>0</v>
      </c>
      <c r="M581" s="15">
        <v>0</v>
      </c>
      <c r="N581" s="15">
        <v>0</v>
      </c>
      <c r="O581" s="15">
        <v>0</v>
      </c>
      <c r="P581" s="15">
        <v>0</v>
      </c>
      <c r="Q581" s="15">
        <v>0</v>
      </c>
      <c r="R581" s="15">
        <v>0</v>
      </c>
      <c r="S581">
        <v>2</v>
      </c>
      <c r="T581">
        <v>1</v>
      </c>
      <c r="U581" s="15">
        <v>0</v>
      </c>
      <c r="V581" s="15">
        <v>0</v>
      </c>
      <c r="W581" s="15">
        <v>0</v>
      </c>
      <c r="X581" s="15">
        <v>0</v>
      </c>
      <c r="Y581" s="15">
        <v>0</v>
      </c>
      <c r="Z581">
        <v>1993</v>
      </c>
      <c r="AA581" s="15">
        <v>0</v>
      </c>
      <c r="AB581" s="15">
        <v>0</v>
      </c>
      <c r="AC581" s="15">
        <v>0</v>
      </c>
      <c r="AD581" s="15">
        <v>0</v>
      </c>
      <c r="AE581" s="15">
        <v>0</v>
      </c>
      <c r="AF581" s="15">
        <v>0</v>
      </c>
      <c r="AG581" s="15">
        <v>0</v>
      </c>
      <c r="AH581" s="15">
        <v>0</v>
      </c>
      <c r="AI581" s="15">
        <v>0</v>
      </c>
      <c r="AJ581" s="15">
        <v>0</v>
      </c>
      <c r="AK581" s="15">
        <v>0</v>
      </c>
      <c r="AL581" s="15">
        <v>0</v>
      </c>
      <c r="AM581" s="15">
        <v>0</v>
      </c>
      <c r="AN581" s="15">
        <v>0</v>
      </c>
      <c r="AO581" s="15">
        <v>0</v>
      </c>
      <c r="AP581" s="15">
        <v>0</v>
      </c>
      <c r="AQ581" s="15">
        <v>0</v>
      </c>
      <c r="AR581" s="15">
        <v>0</v>
      </c>
      <c r="AS581" s="15">
        <v>0</v>
      </c>
      <c r="AT581" s="15">
        <v>0</v>
      </c>
      <c r="AU581" s="15">
        <v>0</v>
      </c>
      <c r="AV581" s="15">
        <v>0</v>
      </c>
      <c r="AW581" s="15">
        <v>0</v>
      </c>
      <c r="AX581" s="15">
        <v>0</v>
      </c>
      <c r="AY581">
        <v>1</v>
      </c>
      <c r="AZ581" s="15">
        <v>0</v>
      </c>
      <c r="BA581" s="15">
        <v>0</v>
      </c>
      <c r="BB581" s="15">
        <v>0</v>
      </c>
      <c r="BC581" s="15">
        <v>0</v>
      </c>
      <c r="BD581">
        <v>1</v>
      </c>
      <c r="BE581" s="15">
        <v>0</v>
      </c>
      <c r="BF581" s="15">
        <v>0</v>
      </c>
      <c r="BG581" s="15">
        <v>0</v>
      </c>
      <c r="BH581" s="15">
        <v>0</v>
      </c>
      <c r="BI581" s="15">
        <v>0</v>
      </c>
      <c r="BJ581" s="15">
        <v>0</v>
      </c>
      <c r="BK581" s="15">
        <v>0</v>
      </c>
      <c r="BL581" s="15">
        <v>0</v>
      </c>
      <c r="BM581" s="15">
        <v>0</v>
      </c>
      <c r="BN581" s="15">
        <v>0</v>
      </c>
      <c r="BO581" s="15">
        <v>0</v>
      </c>
      <c r="BP581" s="15">
        <v>0</v>
      </c>
      <c r="BQ581" s="15">
        <v>0</v>
      </c>
      <c r="BR581" s="15">
        <v>0</v>
      </c>
      <c r="BS581" s="15">
        <v>0</v>
      </c>
      <c r="BT581" s="15">
        <v>0</v>
      </c>
      <c r="BU581" s="15">
        <v>0</v>
      </c>
      <c r="BV581" s="15">
        <v>0</v>
      </c>
      <c r="BW581" s="15">
        <v>0</v>
      </c>
      <c r="BX581" s="15">
        <v>0</v>
      </c>
      <c r="BY581" s="15">
        <v>0</v>
      </c>
      <c r="BZ581" s="15">
        <v>0</v>
      </c>
      <c r="CA581">
        <v>3</v>
      </c>
      <c r="CB581" s="15">
        <v>0</v>
      </c>
      <c r="CC581" s="15">
        <v>0</v>
      </c>
      <c r="CD581" s="15">
        <v>0</v>
      </c>
      <c r="CE581" s="15">
        <v>0</v>
      </c>
      <c r="CF581" s="15">
        <v>0</v>
      </c>
      <c r="CG581" s="15">
        <v>0</v>
      </c>
      <c r="CH581" s="15">
        <v>0</v>
      </c>
      <c r="CI581" s="15">
        <v>0</v>
      </c>
      <c r="CJ581" s="15">
        <v>0</v>
      </c>
      <c r="CK581" s="15">
        <v>0</v>
      </c>
      <c r="CL581" s="15">
        <v>0</v>
      </c>
      <c r="CM581" s="15">
        <v>0</v>
      </c>
      <c r="CN581" s="15">
        <v>0</v>
      </c>
      <c r="CO581" s="15">
        <v>0</v>
      </c>
      <c r="CP581" s="15">
        <v>0</v>
      </c>
      <c r="CQ581" s="15">
        <v>0</v>
      </c>
      <c r="CR581" s="15">
        <v>0</v>
      </c>
      <c r="CS581" s="15">
        <v>0</v>
      </c>
      <c r="CT581" s="15">
        <v>0</v>
      </c>
      <c r="CU581" s="15">
        <v>0</v>
      </c>
      <c r="CV581" s="15">
        <v>0</v>
      </c>
      <c r="CW581" s="15">
        <v>0</v>
      </c>
      <c r="CX581" s="15">
        <v>0</v>
      </c>
      <c r="CY581" s="15">
        <v>0</v>
      </c>
      <c r="CZ581" s="15">
        <v>0</v>
      </c>
      <c r="DA581" s="15">
        <v>0</v>
      </c>
      <c r="DB581" s="15">
        <v>0</v>
      </c>
      <c r="DC581" s="15">
        <v>0</v>
      </c>
      <c r="DD581" s="15">
        <v>0</v>
      </c>
      <c r="DE581" s="15">
        <v>0</v>
      </c>
      <c r="DF581" s="15">
        <v>0</v>
      </c>
      <c r="DG581" s="15">
        <v>0</v>
      </c>
      <c r="DH581" s="15">
        <v>0</v>
      </c>
      <c r="DI581" s="15">
        <v>0</v>
      </c>
      <c r="DJ581" s="15">
        <v>0</v>
      </c>
      <c r="DK581" s="15">
        <v>0</v>
      </c>
      <c r="DL581" s="15">
        <v>0</v>
      </c>
      <c r="DM581" s="15">
        <v>0</v>
      </c>
      <c r="DN581" s="15">
        <v>0</v>
      </c>
      <c r="DO581" s="15">
        <v>0</v>
      </c>
      <c r="DP581" s="15">
        <v>0</v>
      </c>
      <c r="DQ581" s="15">
        <v>0</v>
      </c>
      <c r="DR581" s="15">
        <v>0</v>
      </c>
      <c r="DS581" s="15">
        <v>0</v>
      </c>
    </row>
    <row r="582" spans="1:123">
      <c r="A582" t="s">
        <v>5213</v>
      </c>
      <c r="B582" t="s">
        <v>18894</v>
      </c>
      <c r="C582" t="s">
        <v>351</v>
      </c>
      <c r="D582" t="s">
        <v>5210</v>
      </c>
      <c r="E582" t="s">
        <v>5214</v>
      </c>
      <c r="F582" s="15" t="str">
        <f>INDEX($I$1:$DS$1,(MATCH(MAX(I582:DS582),I582:DS582,0)))</f>
        <v>Georgians</v>
      </c>
      <c r="G582" s="15">
        <f>MAX(I582:DS582)/H582</f>
        <v>0.99895914650013007</v>
      </c>
      <c r="H582">
        <v>3843</v>
      </c>
      <c r="I582" s="15">
        <v>0</v>
      </c>
      <c r="J582" s="15">
        <v>0</v>
      </c>
      <c r="K582" s="15">
        <v>0</v>
      </c>
      <c r="L582" s="15">
        <v>0</v>
      </c>
      <c r="M582" s="15">
        <v>0</v>
      </c>
      <c r="N582" s="15">
        <v>0</v>
      </c>
      <c r="O582" s="15">
        <v>0</v>
      </c>
      <c r="P582" s="15">
        <v>0</v>
      </c>
      <c r="Q582" s="15">
        <v>0</v>
      </c>
      <c r="R582" s="15">
        <v>0</v>
      </c>
      <c r="S582">
        <v>2</v>
      </c>
      <c r="T582" s="15">
        <v>0</v>
      </c>
      <c r="U582" s="15">
        <v>0</v>
      </c>
      <c r="V582" s="15">
        <v>0</v>
      </c>
      <c r="W582" s="15">
        <v>0</v>
      </c>
      <c r="X582" s="15">
        <v>0</v>
      </c>
      <c r="Y582" s="15">
        <v>0</v>
      </c>
      <c r="Z582">
        <v>3839</v>
      </c>
      <c r="AA582">
        <v>1</v>
      </c>
      <c r="AB582" s="15">
        <v>0</v>
      </c>
      <c r="AC582" s="15">
        <v>0</v>
      </c>
      <c r="AD582" s="15">
        <v>0</v>
      </c>
      <c r="AE582" s="15">
        <v>0</v>
      </c>
      <c r="AF582" s="15">
        <v>0</v>
      </c>
      <c r="AG582" s="15">
        <v>0</v>
      </c>
      <c r="AH582" s="15">
        <v>0</v>
      </c>
      <c r="AI582" s="15">
        <v>0</v>
      </c>
      <c r="AJ582" s="15">
        <v>0</v>
      </c>
      <c r="AK582" s="15">
        <v>0</v>
      </c>
      <c r="AL582" s="15">
        <v>0</v>
      </c>
      <c r="AM582" s="15">
        <v>0</v>
      </c>
      <c r="AN582" s="15">
        <v>0</v>
      </c>
      <c r="AO582" s="15">
        <v>0</v>
      </c>
      <c r="AP582" s="15">
        <v>0</v>
      </c>
      <c r="AQ582" s="15">
        <v>0</v>
      </c>
      <c r="AR582" s="15">
        <v>0</v>
      </c>
      <c r="AS582" s="15">
        <v>0</v>
      </c>
      <c r="AT582" s="15">
        <v>0</v>
      </c>
      <c r="AU582" s="15">
        <v>0</v>
      </c>
      <c r="AV582" s="15">
        <v>0</v>
      </c>
      <c r="AW582" s="15">
        <v>0</v>
      </c>
      <c r="AX582" s="15">
        <v>0</v>
      </c>
      <c r="AY582" s="15">
        <v>0</v>
      </c>
      <c r="AZ582" s="15">
        <v>0</v>
      </c>
      <c r="BA582" s="15">
        <v>0</v>
      </c>
      <c r="BB582" s="15">
        <v>0</v>
      </c>
      <c r="BC582" s="15">
        <v>0</v>
      </c>
      <c r="BD582" s="15">
        <v>0</v>
      </c>
      <c r="BE582" s="15">
        <v>0</v>
      </c>
      <c r="BF582" s="15">
        <v>0</v>
      </c>
      <c r="BG582" s="15">
        <v>0</v>
      </c>
      <c r="BH582" s="15">
        <v>0</v>
      </c>
      <c r="BI582" s="15">
        <v>0</v>
      </c>
      <c r="BJ582" s="15">
        <v>0</v>
      </c>
      <c r="BK582" s="15">
        <v>0</v>
      </c>
      <c r="BL582" s="15">
        <v>0</v>
      </c>
      <c r="BM582" s="15">
        <v>0</v>
      </c>
      <c r="BN582" s="15">
        <v>0</v>
      </c>
      <c r="BO582" s="15">
        <v>0</v>
      </c>
      <c r="BP582" s="15">
        <v>0</v>
      </c>
      <c r="BQ582" s="15">
        <v>0</v>
      </c>
      <c r="BR582" s="15">
        <v>0</v>
      </c>
      <c r="BS582" s="15">
        <v>0</v>
      </c>
      <c r="BT582" s="15">
        <v>0</v>
      </c>
      <c r="BU582" s="15">
        <v>0</v>
      </c>
      <c r="BV582" s="15">
        <v>0</v>
      </c>
      <c r="BW582" s="15">
        <v>0</v>
      </c>
      <c r="BX582" s="15">
        <v>0</v>
      </c>
      <c r="BY582" s="15">
        <v>0</v>
      </c>
      <c r="BZ582" s="15">
        <v>0</v>
      </c>
      <c r="CA582" s="15">
        <v>0</v>
      </c>
      <c r="CB582" s="15">
        <v>0</v>
      </c>
      <c r="CC582" s="15">
        <v>0</v>
      </c>
      <c r="CD582" s="15">
        <v>0</v>
      </c>
      <c r="CE582" s="15">
        <v>0</v>
      </c>
      <c r="CF582" s="15">
        <v>0</v>
      </c>
      <c r="CG582" s="15">
        <v>0</v>
      </c>
      <c r="CH582" s="15">
        <v>0</v>
      </c>
      <c r="CI582" s="15">
        <v>0</v>
      </c>
      <c r="CJ582" s="15">
        <v>0</v>
      </c>
      <c r="CK582" s="15">
        <v>0</v>
      </c>
      <c r="CL582" s="15">
        <v>0</v>
      </c>
      <c r="CM582" s="15">
        <v>0</v>
      </c>
      <c r="CN582" s="15">
        <v>0</v>
      </c>
      <c r="CO582" s="15">
        <v>0</v>
      </c>
      <c r="CP582" s="15">
        <v>0</v>
      </c>
      <c r="CQ582" s="15">
        <v>0</v>
      </c>
      <c r="CR582" s="15">
        <v>0</v>
      </c>
      <c r="CS582" s="15">
        <v>0</v>
      </c>
      <c r="CT582" s="15">
        <v>0</v>
      </c>
      <c r="CU582" s="15">
        <v>0</v>
      </c>
      <c r="CV582" s="15">
        <v>0</v>
      </c>
      <c r="CW582" s="15">
        <v>0</v>
      </c>
      <c r="CX582" s="15">
        <v>0</v>
      </c>
      <c r="CY582" s="15">
        <v>0</v>
      </c>
      <c r="CZ582" s="15">
        <v>0</v>
      </c>
      <c r="DA582" s="15">
        <v>0</v>
      </c>
      <c r="DB582" s="15">
        <v>0</v>
      </c>
      <c r="DC582" s="15">
        <v>0</v>
      </c>
      <c r="DD582" s="15">
        <v>0</v>
      </c>
      <c r="DE582" s="15">
        <v>0</v>
      </c>
      <c r="DF582" s="15">
        <v>0</v>
      </c>
      <c r="DG582" s="15">
        <v>0</v>
      </c>
      <c r="DH582" s="15">
        <v>0</v>
      </c>
      <c r="DI582" s="15">
        <v>0</v>
      </c>
      <c r="DJ582" s="15">
        <v>0</v>
      </c>
      <c r="DK582" s="15">
        <v>0</v>
      </c>
      <c r="DL582" s="15">
        <v>0</v>
      </c>
      <c r="DM582" s="15">
        <v>0</v>
      </c>
      <c r="DN582" s="15">
        <v>0</v>
      </c>
      <c r="DO582" s="15">
        <v>0</v>
      </c>
      <c r="DP582" s="15">
        <v>0</v>
      </c>
      <c r="DQ582" s="15">
        <v>0</v>
      </c>
      <c r="DR582" s="15">
        <v>0</v>
      </c>
      <c r="DS582">
        <v>1</v>
      </c>
    </row>
    <row r="583" spans="1:123">
      <c r="A583" t="s">
        <v>5215</v>
      </c>
      <c r="B583" t="s">
        <v>18895</v>
      </c>
      <c r="C583" t="s">
        <v>351</v>
      </c>
      <c r="D583" t="s">
        <v>5210</v>
      </c>
      <c r="E583" t="s">
        <v>5216</v>
      </c>
      <c r="F583" s="15" t="str">
        <f>INDEX($I$1:$DS$1,(MATCH(MAX(I583:DS583),I583:DS583,0)))</f>
        <v>Georgians</v>
      </c>
      <c r="G583" s="15">
        <f>MAX(I583:DS583)/H583</f>
        <v>0.99070977331846899</v>
      </c>
      <c r="H583">
        <v>5382</v>
      </c>
      <c r="I583" s="15">
        <v>0</v>
      </c>
      <c r="J583" s="15">
        <v>0</v>
      </c>
      <c r="K583" s="15">
        <v>0</v>
      </c>
      <c r="L583" s="15">
        <v>0</v>
      </c>
      <c r="M583" s="15">
        <v>0</v>
      </c>
      <c r="N583" s="15">
        <v>0</v>
      </c>
      <c r="O583" s="15">
        <v>0</v>
      </c>
      <c r="P583" s="15">
        <v>0</v>
      </c>
      <c r="Q583" s="15">
        <v>0</v>
      </c>
      <c r="R583" s="15">
        <v>0</v>
      </c>
      <c r="S583">
        <v>5</v>
      </c>
      <c r="T583">
        <v>1</v>
      </c>
      <c r="U583" s="15">
        <v>0</v>
      </c>
      <c r="V583" s="15">
        <v>0</v>
      </c>
      <c r="W583">
        <v>1</v>
      </c>
      <c r="X583" s="15">
        <v>0</v>
      </c>
      <c r="Y583" s="15">
        <v>0</v>
      </c>
      <c r="Z583">
        <v>5332</v>
      </c>
      <c r="AA583" s="15">
        <v>0</v>
      </c>
      <c r="AB583" s="15">
        <v>0</v>
      </c>
      <c r="AC583" s="15">
        <v>0</v>
      </c>
      <c r="AD583" s="15">
        <v>0</v>
      </c>
      <c r="AE583" s="15">
        <v>0</v>
      </c>
      <c r="AF583">
        <v>5</v>
      </c>
      <c r="AG583" s="15">
        <v>0</v>
      </c>
      <c r="AH583" s="15">
        <v>0</v>
      </c>
      <c r="AI583" s="15">
        <v>0</v>
      </c>
      <c r="AJ583" s="15">
        <v>0</v>
      </c>
      <c r="AK583" s="15">
        <v>0</v>
      </c>
      <c r="AL583" s="15">
        <v>0</v>
      </c>
      <c r="AM583" s="15">
        <v>0</v>
      </c>
      <c r="AN583" s="15">
        <v>0</v>
      </c>
      <c r="AO583" s="15">
        <v>0</v>
      </c>
      <c r="AP583" s="15">
        <v>0</v>
      </c>
      <c r="AQ583" s="15">
        <v>0</v>
      </c>
      <c r="AR583" s="15">
        <v>0</v>
      </c>
      <c r="AS583" s="15">
        <v>0</v>
      </c>
      <c r="AT583" s="15">
        <v>0</v>
      </c>
      <c r="AU583" s="15">
        <v>0</v>
      </c>
      <c r="AV583" s="15">
        <v>0</v>
      </c>
      <c r="AW583" s="15">
        <v>0</v>
      </c>
      <c r="AX583" s="15">
        <v>0</v>
      </c>
      <c r="AY583">
        <v>19</v>
      </c>
      <c r="AZ583" s="15">
        <v>0</v>
      </c>
      <c r="BA583" s="15">
        <v>0</v>
      </c>
      <c r="BB583" s="15">
        <v>0</v>
      </c>
      <c r="BC583" s="15">
        <v>0</v>
      </c>
      <c r="BD583">
        <v>11</v>
      </c>
      <c r="BE583" s="15">
        <v>0</v>
      </c>
      <c r="BF583" s="15">
        <v>0</v>
      </c>
      <c r="BG583" s="15">
        <v>0</v>
      </c>
      <c r="BH583" s="15">
        <v>0</v>
      </c>
      <c r="BI583" s="15">
        <v>0</v>
      </c>
      <c r="BJ583" s="15">
        <v>0</v>
      </c>
      <c r="BK583" s="15">
        <v>0</v>
      </c>
      <c r="BL583" s="15">
        <v>0</v>
      </c>
      <c r="BM583" s="15">
        <v>0</v>
      </c>
      <c r="BN583" s="15">
        <v>0</v>
      </c>
      <c r="BO583" s="15">
        <v>0</v>
      </c>
      <c r="BP583" s="15">
        <v>0</v>
      </c>
      <c r="BQ583" s="15">
        <v>0</v>
      </c>
      <c r="BR583" s="15">
        <v>0</v>
      </c>
      <c r="BS583" s="15">
        <v>0</v>
      </c>
      <c r="BT583" s="15">
        <v>0</v>
      </c>
      <c r="BU583" s="15">
        <v>0</v>
      </c>
      <c r="BV583" s="15">
        <v>0</v>
      </c>
      <c r="BW583" s="15">
        <v>0</v>
      </c>
      <c r="BX583" s="15">
        <v>0</v>
      </c>
      <c r="BY583" s="15">
        <v>0</v>
      </c>
      <c r="BZ583" s="15">
        <v>0</v>
      </c>
      <c r="CA583">
        <v>1</v>
      </c>
      <c r="CB583" s="15">
        <v>0</v>
      </c>
      <c r="CC583" s="15">
        <v>0</v>
      </c>
      <c r="CD583" s="15">
        <v>0</v>
      </c>
      <c r="CE583" s="15">
        <v>0</v>
      </c>
      <c r="CF583" s="15">
        <v>0</v>
      </c>
      <c r="CG583" s="15">
        <v>0</v>
      </c>
      <c r="CH583" s="15">
        <v>0</v>
      </c>
      <c r="CI583" s="15">
        <v>0</v>
      </c>
      <c r="CJ583" s="15">
        <v>0</v>
      </c>
      <c r="CK583" s="15">
        <v>0</v>
      </c>
      <c r="CL583" s="15">
        <v>0</v>
      </c>
      <c r="CM583" s="15">
        <v>0</v>
      </c>
      <c r="CN583" s="15">
        <v>0</v>
      </c>
      <c r="CO583" s="15">
        <v>0</v>
      </c>
      <c r="CP583" s="15">
        <v>0</v>
      </c>
      <c r="CQ583" s="15">
        <v>0</v>
      </c>
      <c r="CR583" s="15">
        <v>0</v>
      </c>
      <c r="CS583" s="15">
        <v>0</v>
      </c>
      <c r="CT583" s="15">
        <v>0</v>
      </c>
      <c r="CU583" s="15">
        <v>0</v>
      </c>
      <c r="CV583" s="15">
        <v>0</v>
      </c>
      <c r="CW583" s="15">
        <v>0</v>
      </c>
      <c r="CX583" s="15">
        <v>0</v>
      </c>
      <c r="CY583" s="15">
        <v>0</v>
      </c>
      <c r="CZ583" s="15">
        <v>0</v>
      </c>
      <c r="DA583" s="15">
        <v>0</v>
      </c>
      <c r="DB583" s="15">
        <v>0</v>
      </c>
      <c r="DC583" s="15">
        <v>0</v>
      </c>
      <c r="DD583" s="15">
        <v>0</v>
      </c>
      <c r="DE583" s="15">
        <v>0</v>
      </c>
      <c r="DF583" s="15">
        <v>0</v>
      </c>
      <c r="DG583" s="15">
        <v>0</v>
      </c>
      <c r="DH583" s="15">
        <v>0</v>
      </c>
      <c r="DI583" s="15">
        <v>0</v>
      </c>
      <c r="DJ583" s="15">
        <v>0</v>
      </c>
      <c r="DK583" s="15">
        <v>0</v>
      </c>
      <c r="DL583" s="15">
        <v>0</v>
      </c>
      <c r="DM583" s="15">
        <v>0</v>
      </c>
      <c r="DN583" s="15">
        <v>0</v>
      </c>
      <c r="DO583" s="15">
        <v>0</v>
      </c>
      <c r="DP583" s="15">
        <v>0</v>
      </c>
      <c r="DQ583" s="15">
        <v>0</v>
      </c>
      <c r="DR583" s="15">
        <v>0</v>
      </c>
      <c r="DS583">
        <v>7</v>
      </c>
    </row>
    <row r="584" spans="1:123">
      <c r="A584" t="s">
        <v>5217</v>
      </c>
      <c r="B584" t="s">
        <v>18896</v>
      </c>
      <c r="C584" t="s">
        <v>351</v>
      </c>
      <c r="D584" t="s">
        <v>5210</v>
      </c>
      <c r="E584" t="s">
        <v>5218</v>
      </c>
      <c r="F584" s="15" t="str">
        <f>INDEX($I$1:$DS$1,(MATCH(MAX(I584:DS584),I584:DS584,0)))</f>
        <v>Georgians</v>
      </c>
      <c r="G584" s="15">
        <f>MAX(I584:DS584)/H584</f>
        <v>0.99845101329546926</v>
      </c>
      <c r="H584">
        <v>7747</v>
      </c>
      <c r="I584" s="15">
        <v>0</v>
      </c>
      <c r="J584" s="15">
        <v>0</v>
      </c>
      <c r="K584" s="15">
        <v>0</v>
      </c>
      <c r="L584" s="15">
        <v>0</v>
      </c>
      <c r="M584" s="15">
        <v>0</v>
      </c>
      <c r="N584" s="15">
        <v>0</v>
      </c>
      <c r="O584" s="15">
        <v>0</v>
      </c>
      <c r="P584" s="15">
        <v>0</v>
      </c>
      <c r="Q584" s="15">
        <v>0</v>
      </c>
      <c r="R584" s="15">
        <v>0</v>
      </c>
      <c r="S584">
        <v>6</v>
      </c>
      <c r="T584">
        <v>1</v>
      </c>
      <c r="U584" s="15">
        <v>0</v>
      </c>
      <c r="V584" s="15">
        <v>0</v>
      </c>
      <c r="W584" s="15">
        <v>0</v>
      </c>
      <c r="X584" s="15">
        <v>0</v>
      </c>
      <c r="Y584" s="15">
        <v>0</v>
      </c>
      <c r="Z584">
        <v>7735</v>
      </c>
      <c r="AA584" s="15">
        <v>0</v>
      </c>
      <c r="AB584" s="15">
        <v>0</v>
      </c>
      <c r="AC584" s="15">
        <v>0</v>
      </c>
      <c r="AD584" s="15">
        <v>0</v>
      </c>
      <c r="AE584" s="15">
        <v>0</v>
      </c>
      <c r="AF584">
        <v>1</v>
      </c>
      <c r="AG584" s="15">
        <v>0</v>
      </c>
      <c r="AH584" s="15">
        <v>0</v>
      </c>
      <c r="AI584" s="15">
        <v>0</v>
      </c>
      <c r="AJ584" s="15">
        <v>0</v>
      </c>
      <c r="AK584" s="15">
        <v>0</v>
      </c>
      <c r="AL584" s="15">
        <v>0</v>
      </c>
      <c r="AM584" s="15">
        <v>0</v>
      </c>
      <c r="AN584" s="15">
        <v>0</v>
      </c>
      <c r="AO584" s="15">
        <v>0</v>
      </c>
      <c r="AP584" s="15">
        <v>0</v>
      </c>
      <c r="AQ584" s="15">
        <v>0</v>
      </c>
      <c r="AR584" s="15">
        <v>0</v>
      </c>
      <c r="AS584" s="15">
        <v>0</v>
      </c>
      <c r="AT584" s="15">
        <v>0</v>
      </c>
      <c r="AU584" s="15">
        <v>0</v>
      </c>
      <c r="AV584" s="15">
        <v>0</v>
      </c>
      <c r="AW584" s="15">
        <v>0</v>
      </c>
      <c r="AX584" s="15">
        <v>0</v>
      </c>
      <c r="AY584">
        <v>1</v>
      </c>
      <c r="AZ584" s="15">
        <v>0</v>
      </c>
      <c r="BA584" s="15">
        <v>0</v>
      </c>
      <c r="BB584" s="15">
        <v>0</v>
      </c>
      <c r="BC584" s="15">
        <v>0</v>
      </c>
      <c r="BD584">
        <v>1</v>
      </c>
      <c r="BE584" s="15">
        <v>0</v>
      </c>
      <c r="BF584" s="15">
        <v>0</v>
      </c>
      <c r="BG584" s="15">
        <v>0</v>
      </c>
      <c r="BH584" s="15">
        <v>0</v>
      </c>
      <c r="BI584" s="15">
        <v>0</v>
      </c>
      <c r="BJ584" s="15">
        <v>0</v>
      </c>
      <c r="BK584" s="15">
        <v>0</v>
      </c>
      <c r="BL584" s="15">
        <v>0</v>
      </c>
      <c r="BM584" s="15">
        <v>0</v>
      </c>
      <c r="BN584" s="15">
        <v>0</v>
      </c>
      <c r="BO584" s="15">
        <v>0</v>
      </c>
      <c r="BP584" s="15">
        <v>0</v>
      </c>
      <c r="BQ584" s="15">
        <v>0</v>
      </c>
      <c r="BR584" s="15">
        <v>0</v>
      </c>
      <c r="BS584" s="15">
        <v>0</v>
      </c>
      <c r="BT584" s="15">
        <v>0</v>
      </c>
      <c r="BU584" s="15">
        <v>0</v>
      </c>
      <c r="BV584" s="15">
        <v>0</v>
      </c>
      <c r="BW584" s="15">
        <v>0</v>
      </c>
      <c r="BX584" s="15">
        <v>0</v>
      </c>
      <c r="BY584" s="15">
        <v>0</v>
      </c>
      <c r="BZ584" s="15">
        <v>0</v>
      </c>
      <c r="CA584">
        <v>1</v>
      </c>
      <c r="CB584" s="15">
        <v>0</v>
      </c>
      <c r="CC584" s="15">
        <v>0</v>
      </c>
      <c r="CD584" s="15">
        <v>0</v>
      </c>
      <c r="CE584" s="15">
        <v>0</v>
      </c>
      <c r="CF584" s="15">
        <v>0</v>
      </c>
      <c r="CG584" s="15">
        <v>0</v>
      </c>
      <c r="CH584" s="15">
        <v>0</v>
      </c>
      <c r="CI584" s="15">
        <v>0</v>
      </c>
      <c r="CJ584" s="15">
        <v>0</v>
      </c>
      <c r="CK584" s="15">
        <v>0</v>
      </c>
      <c r="CL584" s="15">
        <v>0</v>
      </c>
      <c r="CM584" s="15">
        <v>0</v>
      </c>
      <c r="CN584" s="15">
        <v>0</v>
      </c>
      <c r="CO584" s="15">
        <v>0</v>
      </c>
      <c r="CP584" s="15">
        <v>0</v>
      </c>
      <c r="CQ584" s="15">
        <v>0</v>
      </c>
      <c r="CR584" s="15">
        <v>0</v>
      </c>
      <c r="CS584" s="15">
        <v>0</v>
      </c>
      <c r="CT584" s="15">
        <v>0</v>
      </c>
      <c r="CU584" s="15">
        <v>0</v>
      </c>
      <c r="CV584" s="15">
        <v>0</v>
      </c>
      <c r="CW584" s="15">
        <v>0</v>
      </c>
      <c r="CX584" s="15">
        <v>0</v>
      </c>
      <c r="CY584" s="15">
        <v>0</v>
      </c>
      <c r="CZ584" s="15">
        <v>0</v>
      </c>
      <c r="DA584" s="15">
        <v>0</v>
      </c>
      <c r="DB584" s="15">
        <v>0</v>
      </c>
      <c r="DC584" s="15">
        <v>0</v>
      </c>
      <c r="DD584" s="15">
        <v>0</v>
      </c>
      <c r="DE584" s="15">
        <v>0</v>
      </c>
      <c r="DF584" s="15">
        <v>0</v>
      </c>
      <c r="DG584" s="15">
        <v>0</v>
      </c>
      <c r="DH584" s="15">
        <v>0</v>
      </c>
      <c r="DI584" s="15">
        <v>0</v>
      </c>
      <c r="DJ584" s="15">
        <v>0</v>
      </c>
      <c r="DK584" s="15">
        <v>0</v>
      </c>
      <c r="DL584" s="15">
        <v>0</v>
      </c>
      <c r="DM584" s="15">
        <v>0</v>
      </c>
      <c r="DN584" s="15">
        <v>0</v>
      </c>
      <c r="DO584" s="15">
        <v>0</v>
      </c>
      <c r="DP584" s="15">
        <v>0</v>
      </c>
      <c r="DQ584" s="15">
        <v>0</v>
      </c>
      <c r="DR584" s="15">
        <v>0</v>
      </c>
      <c r="DS584">
        <v>1</v>
      </c>
    </row>
    <row r="585" spans="1:123">
      <c r="A585" t="s">
        <v>5219</v>
      </c>
      <c r="B585" t="s">
        <v>18897</v>
      </c>
      <c r="C585" t="s">
        <v>351</v>
      </c>
      <c r="D585" t="s">
        <v>5221</v>
      </c>
      <c r="E585" t="s">
        <v>5220</v>
      </c>
      <c r="F585" s="15" t="str">
        <f>INDEX($I$1:$DS$1,(MATCH(MAX(I585:DS585),I585:DS585,0)))</f>
        <v>Georgians</v>
      </c>
      <c r="G585" s="15">
        <f>MAX(I585:DS585)/H585</f>
        <v>0.99634290631386468</v>
      </c>
      <c r="H585">
        <v>18593.999999999996</v>
      </c>
      <c r="I585" s="15">
        <v>0</v>
      </c>
      <c r="J585" s="15">
        <v>0</v>
      </c>
      <c r="K585" s="15">
        <v>0</v>
      </c>
      <c r="L585" s="15">
        <v>0</v>
      </c>
      <c r="M585" s="15">
        <v>0</v>
      </c>
      <c r="N585" s="15">
        <v>0</v>
      </c>
      <c r="O585" s="15">
        <v>0</v>
      </c>
      <c r="P585" s="15">
        <v>0</v>
      </c>
      <c r="Q585" s="15">
        <v>0</v>
      </c>
      <c r="R585" s="15">
        <v>0</v>
      </c>
      <c r="S585">
        <v>42</v>
      </c>
      <c r="T585">
        <v>6</v>
      </c>
      <c r="U585" s="15">
        <v>0</v>
      </c>
      <c r="V585" s="15">
        <v>0</v>
      </c>
      <c r="W585">
        <v>2</v>
      </c>
      <c r="X585" s="15">
        <v>0</v>
      </c>
      <c r="Y585" s="15">
        <v>0</v>
      </c>
      <c r="Z585">
        <v>18525.999999999996</v>
      </c>
      <c r="AA585">
        <v>1</v>
      </c>
      <c r="AB585" s="15">
        <v>0</v>
      </c>
      <c r="AC585" s="15">
        <v>0</v>
      </c>
      <c r="AD585" s="15">
        <v>0</v>
      </c>
      <c r="AE585" s="15">
        <v>0</v>
      </c>
      <c r="AF585">
        <v>2</v>
      </c>
      <c r="AG585" s="15">
        <v>0</v>
      </c>
      <c r="AH585" s="15">
        <v>0</v>
      </c>
      <c r="AI585" s="15">
        <v>0</v>
      </c>
      <c r="AJ585" s="15">
        <v>0</v>
      </c>
      <c r="AK585" s="15">
        <v>0</v>
      </c>
      <c r="AL585" s="15">
        <v>0</v>
      </c>
      <c r="AM585" s="15">
        <v>0</v>
      </c>
      <c r="AN585" s="15">
        <v>0</v>
      </c>
      <c r="AO585" s="15">
        <v>0</v>
      </c>
      <c r="AP585" s="15">
        <v>0</v>
      </c>
      <c r="AQ585" s="15">
        <v>0</v>
      </c>
      <c r="AR585" s="15">
        <v>0</v>
      </c>
      <c r="AS585" s="15">
        <v>0</v>
      </c>
      <c r="AT585" s="15">
        <v>0</v>
      </c>
      <c r="AU585" s="15">
        <v>0</v>
      </c>
      <c r="AV585" s="15">
        <v>0</v>
      </c>
      <c r="AW585" s="15">
        <v>0</v>
      </c>
      <c r="AX585" s="15">
        <v>0</v>
      </c>
      <c r="AY585">
        <v>4</v>
      </c>
      <c r="AZ585" s="15">
        <v>0</v>
      </c>
      <c r="BA585" s="15">
        <v>0</v>
      </c>
      <c r="BB585" s="15">
        <v>0</v>
      </c>
      <c r="BC585" s="15">
        <v>0</v>
      </c>
      <c r="BD585" s="15">
        <v>0</v>
      </c>
      <c r="BE585" s="15">
        <v>0</v>
      </c>
      <c r="BF585" s="15">
        <v>0</v>
      </c>
      <c r="BG585" s="15">
        <v>0</v>
      </c>
      <c r="BH585" s="15">
        <v>0</v>
      </c>
      <c r="BI585" s="15">
        <v>0</v>
      </c>
      <c r="BJ585" s="15">
        <v>0</v>
      </c>
      <c r="BK585" s="15">
        <v>0</v>
      </c>
      <c r="BL585" s="15">
        <v>0</v>
      </c>
      <c r="BM585" s="15">
        <v>0</v>
      </c>
      <c r="BN585" s="15">
        <v>0</v>
      </c>
      <c r="BO585" s="15">
        <v>0</v>
      </c>
      <c r="BP585" s="15">
        <v>0</v>
      </c>
      <c r="BQ585" s="15">
        <v>0</v>
      </c>
      <c r="BR585" s="15">
        <v>0</v>
      </c>
      <c r="BS585" s="15">
        <v>0</v>
      </c>
      <c r="BT585" s="15">
        <v>0</v>
      </c>
      <c r="BU585" s="15">
        <v>0</v>
      </c>
      <c r="BV585" s="15">
        <v>0</v>
      </c>
      <c r="BW585" s="15">
        <v>0</v>
      </c>
      <c r="BX585" s="15">
        <v>0</v>
      </c>
      <c r="BY585" s="15">
        <v>0</v>
      </c>
      <c r="BZ585" s="15">
        <v>0</v>
      </c>
      <c r="CA585">
        <v>2</v>
      </c>
      <c r="CB585" s="15">
        <v>0</v>
      </c>
      <c r="CC585" s="15">
        <v>0</v>
      </c>
      <c r="CD585" s="15">
        <v>0</v>
      </c>
      <c r="CE585" s="15">
        <v>0</v>
      </c>
      <c r="CF585" s="15">
        <v>0</v>
      </c>
      <c r="CG585" s="15">
        <v>0</v>
      </c>
      <c r="CH585" s="15">
        <v>0</v>
      </c>
      <c r="CI585" s="15">
        <v>0</v>
      </c>
      <c r="CJ585" s="15">
        <v>0</v>
      </c>
      <c r="CK585" s="15">
        <v>0</v>
      </c>
      <c r="CL585" s="15">
        <v>0</v>
      </c>
      <c r="CM585" s="15">
        <v>0</v>
      </c>
      <c r="CN585" s="15">
        <v>0</v>
      </c>
      <c r="CO585" s="15">
        <v>0</v>
      </c>
      <c r="CP585" s="15">
        <v>0</v>
      </c>
      <c r="CQ585" s="15">
        <v>0</v>
      </c>
      <c r="CR585" s="15">
        <v>0</v>
      </c>
      <c r="CS585" s="15">
        <v>0</v>
      </c>
      <c r="CT585" s="15">
        <v>0</v>
      </c>
      <c r="CU585" s="15">
        <v>0</v>
      </c>
      <c r="CV585" s="15">
        <v>0</v>
      </c>
      <c r="CW585" s="15">
        <v>0</v>
      </c>
      <c r="CX585" s="15">
        <v>0</v>
      </c>
      <c r="CY585" s="15">
        <v>0</v>
      </c>
      <c r="CZ585" s="15">
        <v>0</v>
      </c>
      <c r="DA585" s="15">
        <v>0</v>
      </c>
      <c r="DB585" s="15">
        <v>0</v>
      </c>
      <c r="DC585" s="15">
        <v>0</v>
      </c>
      <c r="DD585" s="15">
        <v>0</v>
      </c>
      <c r="DE585" s="15">
        <v>0</v>
      </c>
      <c r="DF585" s="15">
        <v>0</v>
      </c>
      <c r="DG585" s="15">
        <v>0</v>
      </c>
      <c r="DH585" s="15">
        <v>0</v>
      </c>
      <c r="DI585" s="15">
        <v>0</v>
      </c>
      <c r="DJ585" s="15">
        <v>0</v>
      </c>
      <c r="DK585" s="15">
        <v>0</v>
      </c>
      <c r="DL585" s="15">
        <v>0</v>
      </c>
      <c r="DM585" s="15">
        <v>0</v>
      </c>
      <c r="DN585" s="15">
        <v>0</v>
      </c>
      <c r="DO585" s="15">
        <v>0</v>
      </c>
      <c r="DP585" s="15">
        <v>0</v>
      </c>
      <c r="DQ585" s="15">
        <v>0</v>
      </c>
      <c r="DR585" s="15">
        <v>0</v>
      </c>
      <c r="DS585">
        <v>9</v>
      </c>
    </row>
    <row r="586" spans="1:123">
      <c r="A586" t="s">
        <v>5222</v>
      </c>
      <c r="B586" t="s">
        <v>18898</v>
      </c>
      <c r="C586" t="s">
        <v>351</v>
      </c>
      <c r="D586" t="s">
        <v>5221</v>
      </c>
      <c r="E586" t="s">
        <v>5223</v>
      </c>
      <c r="F586" s="15" t="str">
        <f>INDEX($I$1:$DS$1,(MATCH(MAX(I586:DS586),I586:DS586,0)))</f>
        <v>Georgians</v>
      </c>
      <c r="G586" s="15">
        <f>MAX(I586:DS586)/H586</f>
        <v>0.99392722345882123</v>
      </c>
      <c r="H586">
        <v>41332</v>
      </c>
      <c r="I586" s="15">
        <v>0</v>
      </c>
      <c r="J586" s="15">
        <v>0</v>
      </c>
      <c r="K586" s="15">
        <v>0</v>
      </c>
      <c r="L586" s="15">
        <v>0</v>
      </c>
      <c r="M586" s="15">
        <v>0</v>
      </c>
      <c r="N586" s="15">
        <v>0</v>
      </c>
      <c r="O586" s="15">
        <v>0</v>
      </c>
      <c r="P586" s="15">
        <v>0</v>
      </c>
      <c r="Q586" s="15">
        <v>0</v>
      </c>
      <c r="R586" s="15">
        <v>0</v>
      </c>
      <c r="S586">
        <v>129</v>
      </c>
      <c r="T586">
        <v>28</v>
      </c>
      <c r="U586" s="15">
        <v>0</v>
      </c>
      <c r="V586" s="15">
        <v>0</v>
      </c>
      <c r="W586">
        <v>6</v>
      </c>
      <c r="X586" s="15">
        <v>0</v>
      </c>
      <c r="Y586" s="15">
        <v>0</v>
      </c>
      <c r="Z586">
        <v>41081</v>
      </c>
      <c r="AA586">
        <v>9</v>
      </c>
      <c r="AB586" s="15">
        <v>0</v>
      </c>
      <c r="AC586" s="15">
        <v>0</v>
      </c>
      <c r="AD586" s="15">
        <v>0</v>
      </c>
      <c r="AE586" s="15">
        <v>0</v>
      </c>
      <c r="AF586">
        <v>10</v>
      </c>
      <c r="AG586" s="15">
        <v>0</v>
      </c>
      <c r="AH586" s="15">
        <v>0</v>
      </c>
      <c r="AI586" s="15">
        <v>0</v>
      </c>
      <c r="AJ586" s="15">
        <v>0</v>
      </c>
      <c r="AK586" s="15">
        <v>0</v>
      </c>
      <c r="AL586" s="15">
        <v>0</v>
      </c>
      <c r="AM586" s="15">
        <v>0</v>
      </c>
      <c r="AN586" s="15">
        <v>0</v>
      </c>
      <c r="AO586" s="15">
        <v>0</v>
      </c>
      <c r="AP586" s="15">
        <v>0</v>
      </c>
      <c r="AQ586" s="15">
        <v>0</v>
      </c>
      <c r="AR586" s="15">
        <v>0</v>
      </c>
      <c r="AS586" s="15">
        <v>0</v>
      </c>
      <c r="AT586" s="15">
        <v>0</v>
      </c>
      <c r="AU586" s="15">
        <v>0</v>
      </c>
      <c r="AV586" s="15">
        <v>0</v>
      </c>
      <c r="AW586" s="15">
        <v>0</v>
      </c>
      <c r="AX586" s="15">
        <v>0</v>
      </c>
      <c r="AY586">
        <v>4</v>
      </c>
      <c r="AZ586" s="15">
        <v>0</v>
      </c>
      <c r="BA586" s="15">
        <v>0</v>
      </c>
      <c r="BB586" s="15">
        <v>0</v>
      </c>
      <c r="BC586" s="15">
        <v>0</v>
      </c>
      <c r="BD586">
        <v>1</v>
      </c>
      <c r="BE586" s="15">
        <v>0</v>
      </c>
      <c r="BF586" s="15">
        <v>0</v>
      </c>
      <c r="BG586">
        <v>19</v>
      </c>
      <c r="BH586" s="15">
        <v>0</v>
      </c>
      <c r="BI586" s="15">
        <v>0</v>
      </c>
      <c r="BJ586" s="15">
        <v>0</v>
      </c>
      <c r="BK586" s="15">
        <v>0</v>
      </c>
      <c r="BL586" s="15">
        <v>0</v>
      </c>
      <c r="BM586" s="15">
        <v>0</v>
      </c>
      <c r="BN586" s="15">
        <v>0</v>
      </c>
      <c r="BO586" s="15">
        <v>0</v>
      </c>
      <c r="BP586" s="15">
        <v>0</v>
      </c>
      <c r="BQ586" s="15">
        <v>0</v>
      </c>
      <c r="BR586" s="15">
        <v>0</v>
      </c>
      <c r="BS586" s="15">
        <v>0</v>
      </c>
      <c r="BT586" s="15">
        <v>0</v>
      </c>
      <c r="BU586" s="15">
        <v>0</v>
      </c>
      <c r="BV586" s="15">
        <v>0</v>
      </c>
      <c r="BW586">
        <v>11</v>
      </c>
      <c r="BX586" s="15">
        <v>0</v>
      </c>
      <c r="BY586" s="15">
        <v>0</v>
      </c>
      <c r="BZ586" s="15">
        <v>0</v>
      </c>
      <c r="CA586">
        <v>8</v>
      </c>
      <c r="CB586" s="15">
        <v>0</v>
      </c>
      <c r="CC586" s="15">
        <v>0</v>
      </c>
      <c r="CD586" s="15">
        <v>0</v>
      </c>
      <c r="CE586" s="15">
        <v>0</v>
      </c>
      <c r="CF586" s="15">
        <v>0</v>
      </c>
      <c r="CG586" s="15">
        <v>0</v>
      </c>
      <c r="CH586" s="15">
        <v>0</v>
      </c>
      <c r="CI586" s="15">
        <v>0</v>
      </c>
      <c r="CJ586" s="15">
        <v>0</v>
      </c>
      <c r="CK586" s="15">
        <v>0</v>
      </c>
      <c r="CL586" s="15">
        <v>0</v>
      </c>
      <c r="CM586" s="15">
        <v>0</v>
      </c>
      <c r="CN586" s="15">
        <v>0</v>
      </c>
      <c r="CO586" s="15">
        <v>0</v>
      </c>
      <c r="CP586" s="15">
        <v>0</v>
      </c>
      <c r="CQ586" s="15">
        <v>0</v>
      </c>
      <c r="CR586" s="15">
        <v>0</v>
      </c>
      <c r="CS586" s="15">
        <v>0</v>
      </c>
      <c r="CT586" s="15">
        <v>0</v>
      </c>
      <c r="CU586" s="15">
        <v>0</v>
      </c>
      <c r="CV586" s="15">
        <v>0</v>
      </c>
      <c r="CW586" s="15">
        <v>0</v>
      </c>
      <c r="CX586" s="15">
        <v>0</v>
      </c>
      <c r="CY586" s="15">
        <v>0</v>
      </c>
      <c r="CZ586" s="15">
        <v>0</v>
      </c>
      <c r="DA586" s="15">
        <v>0</v>
      </c>
      <c r="DB586" s="15">
        <v>0</v>
      </c>
      <c r="DC586" s="15">
        <v>0</v>
      </c>
      <c r="DD586" s="15">
        <v>0</v>
      </c>
      <c r="DE586" s="15">
        <v>0</v>
      </c>
      <c r="DF586" s="15">
        <v>0</v>
      </c>
      <c r="DG586" s="15">
        <v>0</v>
      </c>
      <c r="DH586" s="15">
        <v>0</v>
      </c>
      <c r="DI586" s="15">
        <v>0</v>
      </c>
      <c r="DJ586" s="15">
        <v>0</v>
      </c>
      <c r="DK586" s="15">
        <v>0</v>
      </c>
      <c r="DL586" s="15">
        <v>0</v>
      </c>
      <c r="DM586" s="15">
        <v>0</v>
      </c>
      <c r="DN586" s="15">
        <v>0</v>
      </c>
      <c r="DO586" s="15">
        <v>0</v>
      </c>
      <c r="DP586" s="15">
        <v>0</v>
      </c>
      <c r="DQ586" s="15">
        <v>0</v>
      </c>
      <c r="DR586" s="15">
        <v>0</v>
      </c>
      <c r="DS586">
        <v>26</v>
      </c>
    </row>
    <row r="587" spans="1:123">
      <c r="A587" t="s">
        <v>5224</v>
      </c>
      <c r="B587" t="s">
        <v>18899</v>
      </c>
      <c r="C587" t="s">
        <v>351</v>
      </c>
      <c r="D587" t="s">
        <v>5221</v>
      </c>
      <c r="E587" t="s">
        <v>5225</v>
      </c>
      <c r="F587" s="15" t="str">
        <f>INDEX($I$1:$DS$1,(MATCH(MAX(I587:DS587),I587:DS587,0)))</f>
        <v>Georgians</v>
      </c>
      <c r="G587" s="15">
        <f>MAX(I587:DS587)/H587</f>
        <v>0.99699656750572085</v>
      </c>
      <c r="H587">
        <v>20976.000000000004</v>
      </c>
      <c r="I587" s="15">
        <v>0</v>
      </c>
      <c r="J587" s="15">
        <v>0</v>
      </c>
      <c r="K587" s="15">
        <v>0</v>
      </c>
      <c r="L587" s="15">
        <v>0</v>
      </c>
      <c r="M587" s="15">
        <v>0</v>
      </c>
      <c r="N587" s="15">
        <v>0</v>
      </c>
      <c r="O587" s="15">
        <v>0</v>
      </c>
      <c r="P587" s="15">
        <v>0</v>
      </c>
      <c r="Q587" s="15">
        <v>0</v>
      </c>
      <c r="R587" s="15">
        <v>0</v>
      </c>
      <c r="S587">
        <v>36</v>
      </c>
      <c r="T587">
        <v>8</v>
      </c>
      <c r="U587" s="15">
        <v>0</v>
      </c>
      <c r="V587" s="15">
        <v>0</v>
      </c>
      <c r="W587">
        <v>2</v>
      </c>
      <c r="X587" s="15">
        <v>0</v>
      </c>
      <c r="Y587" s="15">
        <v>0</v>
      </c>
      <c r="Z587">
        <v>20913.000000000004</v>
      </c>
      <c r="AA587" s="15">
        <v>0</v>
      </c>
      <c r="AB587" s="15">
        <v>0</v>
      </c>
      <c r="AC587" s="15">
        <v>0</v>
      </c>
      <c r="AD587" s="15">
        <v>0</v>
      </c>
      <c r="AE587" s="15">
        <v>0</v>
      </c>
      <c r="AF587">
        <v>6</v>
      </c>
      <c r="AG587" s="15">
        <v>0</v>
      </c>
      <c r="AH587" s="15">
        <v>0</v>
      </c>
      <c r="AI587" s="15">
        <v>0</v>
      </c>
      <c r="AJ587" s="15">
        <v>0</v>
      </c>
      <c r="AK587" s="15">
        <v>0</v>
      </c>
      <c r="AL587" s="15">
        <v>0</v>
      </c>
      <c r="AM587" s="15">
        <v>0</v>
      </c>
      <c r="AN587" s="15">
        <v>0</v>
      </c>
      <c r="AO587" s="15">
        <v>0</v>
      </c>
      <c r="AP587" s="15">
        <v>0</v>
      </c>
      <c r="AQ587" s="15">
        <v>0</v>
      </c>
      <c r="AR587" s="15">
        <v>0</v>
      </c>
      <c r="AS587" s="15">
        <v>0</v>
      </c>
      <c r="AT587" s="15">
        <v>0</v>
      </c>
      <c r="AU587" s="15">
        <v>0</v>
      </c>
      <c r="AV587" s="15">
        <v>0</v>
      </c>
      <c r="AW587" s="15">
        <v>0</v>
      </c>
      <c r="AX587" s="15">
        <v>0</v>
      </c>
      <c r="AY587">
        <v>1</v>
      </c>
      <c r="AZ587" s="15">
        <v>0</v>
      </c>
      <c r="BA587" s="15">
        <v>0</v>
      </c>
      <c r="BB587" s="15">
        <v>0</v>
      </c>
      <c r="BC587" s="15">
        <v>0</v>
      </c>
      <c r="BD587" s="15">
        <v>0</v>
      </c>
      <c r="BE587" s="15">
        <v>0</v>
      </c>
      <c r="BF587" s="15">
        <v>0</v>
      </c>
      <c r="BG587" s="15">
        <v>0</v>
      </c>
      <c r="BH587" s="15">
        <v>0</v>
      </c>
      <c r="BI587" s="15">
        <v>0</v>
      </c>
      <c r="BJ587" s="15">
        <v>0</v>
      </c>
      <c r="BK587" s="15">
        <v>0</v>
      </c>
      <c r="BL587" s="15">
        <v>0</v>
      </c>
      <c r="BM587" s="15">
        <v>0</v>
      </c>
      <c r="BN587" s="15">
        <v>0</v>
      </c>
      <c r="BO587" s="15">
        <v>0</v>
      </c>
      <c r="BP587" s="15">
        <v>0</v>
      </c>
      <c r="BQ587" s="15">
        <v>0</v>
      </c>
      <c r="BR587" s="15">
        <v>0</v>
      </c>
      <c r="BS587" s="15">
        <v>0</v>
      </c>
      <c r="BT587" s="15">
        <v>0</v>
      </c>
      <c r="BU587" s="15">
        <v>0</v>
      </c>
      <c r="BV587" s="15">
        <v>0</v>
      </c>
      <c r="BW587" s="15">
        <v>0</v>
      </c>
      <c r="BX587" s="15">
        <v>0</v>
      </c>
      <c r="BY587" s="15">
        <v>0</v>
      </c>
      <c r="BZ587" s="15">
        <v>0</v>
      </c>
      <c r="CA587" s="15">
        <v>0</v>
      </c>
      <c r="CB587" s="15">
        <v>0</v>
      </c>
      <c r="CC587" s="15">
        <v>0</v>
      </c>
      <c r="CD587" s="15">
        <v>0</v>
      </c>
      <c r="CE587" s="15">
        <v>0</v>
      </c>
      <c r="CF587" s="15">
        <v>0</v>
      </c>
      <c r="CG587" s="15">
        <v>0</v>
      </c>
      <c r="CH587" s="15">
        <v>0</v>
      </c>
      <c r="CI587" s="15">
        <v>0</v>
      </c>
      <c r="CJ587" s="15">
        <v>0</v>
      </c>
      <c r="CK587" s="15">
        <v>0</v>
      </c>
      <c r="CL587" s="15">
        <v>0</v>
      </c>
      <c r="CM587" s="15">
        <v>0</v>
      </c>
      <c r="CN587" s="15">
        <v>0</v>
      </c>
      <c r="CO587" s="15">
        <v>0</v>
      </c>
      <c r="CP587" s="15">
        <v>0</v>
      </c>
      <c r="CQ587" s="15">
        <v>0</v>
      </c>
      <c r="CR587" s="15">
        <v>0</v>
      </c>
      <c r="CS587" s="15">
        <v>0</v>
      </c>
      <c r="CT587" s="15">
        <v>0</v>
      </c>
      <c r="CU587" s="15">
        <v>0</v>
      </c>
      <c r="CV587" s="15">
        <v>0</v>
      </c>
      <c r="CW587" s="15">
        <v>0</v>
      </c>
      <c r="CX587" s="15">
        <v>0</v>
      </c>
      <c r="CY587">
        <v>1</v>
      </c>
      <c r="CZ587" s="15">
        <v>0</v>
      </c>
      <c r="DA587" s="15">
        <v>0</v>
      </c>
      <c r="DB587" s="15">
        <v>0</v>
      </c>
      <c r="DC587" s="15">
        <v>0</v>
      </c>
      <c r="DD587" s="15">
        <v>0</v>
      </c>
      <c r="DE587" s="15">
        <v>0</v>
      </c>
      <c r="DF587" s="15">
        <v>0</v>
      </c>
      <c r="DG587" s="15">
        <v>0</v>
      </c>
      <c r="DH587" s="15">
        <v>0</v>
      </c>
      <c r="DI587" s="15">
        <v>0</v>
      </c>
      <c r="DJ587" s="15">
        <v>0</v>
      </c>
      <c r="DK587" s="15">
        <v>0</v>
      </c>
      <c r="DL587" s="15">
        <v>0</v>
      </c>
      <c r="DM587" s="15">
        <v>0</v>
      </c>
      <c r="DN587" s="15">
        <v>0</v>
      </c>
      <c r="DO587" s="15">
        <v>0</v>
      </c>
      <c r="DP587" s="15">
        <v>0</v>
      </c>
      <c r="DQ587" s="15">
        <v>0</v>
      </c>
      <c r="DR587" s="15">
        <v>0</v>
      </c>
      <c r="DS587">
        <v>9</v>
      </c>
    </row>
    <row r="588" spans="1:123">
      <c r="A588" t="s">
        <v>5226</v>
      </c>
      <c r="B588" t="s">
        <v>18900</v>
      </c>
      <c r="C588" t="s">
        <v>351</v>
      </c>
      <c r="D588" t="s">
        <v>5221</v>
      </c>
      <c r="E588" t="s">
        <v>5227</v>
      </c>
      <c r="F588" s="15" t="str">
        <f>INDEX($I$1:$DS$1,(MATCH(MAX(I588:DS588),I588:DS588,0)))</f>
        <v>Georgians</v>
      </c>
      <c r="G588" s="15">
        <f>MAX(I588:DS588)/H588</f>
        <v>0.99588815789473684</v>
      </c>
      <c r="H588">
        <v>26752</v>
      </c>
      <c r="I588" s="15">
        <v>0</v>
      </c>
      <c r="J588" s="15">
        <v>0</v>
      </c>
      <c r="K588" s="15">
        <v>0</v>
      </c>
      <c r="L588" s="15">
        <v>0</v>
      </c>
      <c r="M588" s="15">
        <v>0</v>
      </c>
      <c r="N588" s="15">
        <v>0</v>
      </c>
      <c r="O588" s="15">
        <v>0</v>
      </c>
      <c r="P588" s="15">
        <v>0</v>
      </c>
      <c r="Q588" s="15">
        <v>0</v>
      </c>
      <c r="R588" s="15">
        <v>0</v>
      </c>
      <c r="S588">
        <v>60</v>
      </c>
      <c r="T588">
        <v>27</v>
      </c>
      <c r="U588" s="15">
        <v>0</v>
      </c>
      <c r="V588" s="15">
        <v>0</v>
      </c>
      <c r="W588">
        <v>3</v>
      </c>
      <c r="X588" s="15">
        <v>0</v>
      </c>
      <c r="Y588" s="15">
        <v>0</v>
      </c>
      <c r="Z588">
        <v>26642</v>
      </c>
      <c r="AA588">
        <v>1</v>
      </c>
      <c r="AB588" s="15">
        <v>0</v>
      </c>
      <c r="AC588" s="15">
        <v>0</v>
      </c>
      <c r="AD588" s="15">
        <v>0</v>
      </c>
      <c r="AE588" s="15">
        <v>0</v>
      </c>
      <c r="AF588">
        <v>4</v>
      </c>
      <c r="AG588" s="15">
        <v>0</v>
      </c>
      <c r="AH588" s="15">
        <v>0</v>
      </c>
      <c r="AI588" s="15">
        <v>0</v>
      </c>
      <c r="AJ588" s="15">
        <v>0</v>
      </c>
      <c r="AK588" s="15">
        <v>0</v>
      </c>
      <c r="AL588" s="15">
        <v>0</v>
      </c>
      <c r="AM588" s="15">
        <v>0</v>
      </c>
      <c r="AN588" s="15">
        <v>0</v>
      </c>
      <c r="AO588" s="15">
        <v>0</v>
      </c>
      <c r="AP588" s="15">
        <v>0</v>
      </c>
      <c r="AQ588" s="15">
        <v>0</v>
      </c>
      <c r="AR588" s="15">
        <v>0</v>
      </c>
      <c r="AS588" s="15">
        <v>0</v>
      </c>
      <c r="AT588" s="15">
        <v>0</v>
      </c>
      <c r="AU588" s="15">
        <v>0</v>
      </c>
      <c r="AV588" s="15">
        <v>0</v>
      </c>
      <c r="AW588" s="15">
        <v>0</v>
      </c>
      <c r="AX588" s="15">
        <v>0</v>
      </c>
      <c r="AY588">
        <v>3</v>
      </c>
      <c r="AZ588" s="15">
        <v>0</v>
      </c>
      <c r="BA588" s="15">
        <v>0</v>
      </c>
      <c r="BB588" s="15">
        <v>0</v>
      </c>
      <c r="BC588" s="15">
        <v>0</v>
      </c>
      <c r="BD588" s="15">
        <v>0</v>
      </c>
      <c r="BE588" s="15">
        <v>0</v>
      </c>
      <c r="BF588" s="15">
        <v>0</v>
      </c>
      <c r="BG588" s="15">
        <v>0</v>
      </c>
      <c r="BH588" s="15">
        <v>0</v>
      </c>
      <c r="BI588" s="15">
        <v>0</v>
      </c>
      <c r="BJ588" s="15">
        <v>0</v>
      </c>
      <c r="BK588" s="15">
        <v>0</v>
      </c>
      <c r="BL588" s="15">
        <v>0</v>
      </c>
      <c r="BM588" s="15">
        <v>0</v>
      </c>
      <c r="BN588" s="15">
        <v>0</v>
      </c>
      <c r="BO588" s="15">
        <v>0</v>
      </c>
      <c r="BP588" s="15">
        <v>0</v>
      </c>
      <c r="BQ588" s="15">
        <v>0</v>
      </c>
      <c r="BR588" s="15">
        <v>0</v>
      </c>
      <c r="BS588" s="15">
        <v>0</v>
      </c>
      <c r="BT588" s="15">
        <v>0</v>
      </c>
      <c r="BU588" s="15">
        <v>0</v>
      </c>
      <c r="BV588" s="15">
        <v>0</v>
      </c>
      <c r="BW588" s="15">
        <v>0</v>
      </c>
      <c r="BX588" s="15">
        <v>0</v>
      </c>
      <c r="BY588" s="15">
        <v>0</v>
      </c>
      <c r="BZ588" s="15">
        <v>0</v>
      </c>
      <c r="CA588">
        <v>2</v>
      </c>
      <c r="CB588" s="15">
        <v>0</v>
      </c>
      <c r="CC588" s="15">
        <v>0</v>
      </c>
      <c r="CD588" s="15">
        <v>0</v>
      </c>
      <c r="CE588" s="15">
        <v>0</v>
      </c>
      <c r="CF588" s="15">
        <v>0</v>
      </c>
      <c r="CG588" s="15">
        <v>0</v>
      </c>
      <c r="CH588" s="15">
        <v>0</v>
      </c>
      <c r="CI588" s="15">
        <v>0</v>
      </c>
      <c r="CJ588" s="15">
        <v>0</v>
      </c>
      <c r="CK588" s="15">
        <v>0</v>
      </c>
      <c r="CL588" s="15">
        <v>0</v>
      </c>
      <c r="CM588" s="15">
        <v>0</v>
      </c>
      <c r="CN588" s="15">
        <v>0</v>
      </c>
      <c r="CO588" s="15">
        <v>0</v>
      </c>
      <c r="CP588" s="15">
        <v>0</v>
      </c>
      <c r="CQ588" s="15">
        <v>0</v>
      </c>
      <c r="CR588" s="15">
        <v>0</v>
      </c>
      <c r="CS588" s="15">
        <v>0</v>
      </c>
      <c r="CT588" s="15">
        <v>0</v>
      </c>
      <c r="CU588" s="15">
        <v>0</v>
      </c>
      <c r="CV588" s="15">
        <v>0</v>
      </c>
      <c r="CW588" s="15">
        <v>0</v>
      </c>
      <c r="CX588" s="15">
        <v>0</v>
      </c>
      <c r="CY588" s="15">
        <v>0</v>
      </c>
      <c r="CZ588" s="15">
        <v>0</v>
      </c>
      <c r="DA588" s="15">
        <v>0</v>
      </c>
      <c r="DB588" s="15">
        <v>0</v>
      </c>
      <c r="DC588" s="15">
        <v>0</v>
      </c>
      <c r="DD588" s="15">
        <v>0</v>
      </c>
      <c r="DE588" s="15">
        <v>0</v>
      </c>
      <c r="DF588" s="15">
        <v>0</v>
      </c>
      <c r="DG588" s="15">
        <v>0</v>
      </c>
      <c r="DH588" s="15">
        <v>0</v>
      </c>
      <c r="DI588" s="15">
        <v>0</v>
      </c>
      <c r="DJ588" s="15">
        <v>0</v>
      </c>
      <c r="DK588" s="15">
        <v>0</v>
      </c>
      <c r="DL588" s="15">
        <v>0</v>
      </c>
      <c r="DM588" s="15">
        <v>0</v>
      </c>
      <c r="DN588" s="15">
        <v>0</v>
      </c>
      <c r="DO588" s="15">
        <v>0</v>
      </c>
      <c r="DP588" s="15">
        <v>0</v>
      </c>
      <c r="DQ588" s="15">
        <v>0</v>
      </c>
      <c r="DR588" s="15">
        <v>0</v>
      </c>
      <c r="DS588">
        <v>10</v>
      </c>
    </row>
    <row r="589" spans="1:123">
      <c r="A589" t="s">
        <v>5228</v>
      </c>
      <c r="B589" t="s">
        <v>18901</v>
      </c>
      <c r="C589" t="s">
        <v>351</v>
      </c>
      <c r="D589" t="s">
        <v>5221</v>
      </c>
      <c r="E589" t="s">
        <v>5229</v>
      </c>
      <c r="F589" s="15" t="str">
        <f>INDEX($I$1:$DS$1,(MATCH(MAX(I589:DS589),I589:DS589,0)))</f>
        <v>Georgians</v>
      </c>
      <c r="G589" s="15">
        <f>MAX(I589:DS589)/H589</f>
        <v>0.99791190864600321</v>
      </c>
      <c r="H589">
        <v>30650.000000000004</v>
      </c>
      <c r="I589" s="15">
        <v>0</v>
      </c>
      <c r="J589" s="15">
        <v>0</v>
      </c>
      <c r="K589" s="15">
        <v>0</v>
      </c>
      <c r="L589" s="15">
        <v>0</v>
      </c>
      <c r="M589" s="15">
        <v>0</v>
      </c>
      <c r="N589" s="15">
        <v>0</v>
      </c>
      <c r="O589" s="15">
        <v>0</v>
      </c>
      <c r="P589" s="15">
        <v>0</v>
      </c>
      <c r="Q589" s="15">
        <v>0</v>
      </c>
      <c r="R589" s="15">
        <v>0</v>
      </c>
      <c r="S589">
        <v>30</v>
      </c>
      <c r="T589">
        <v>5</v>
      </c>
      <c r="U589" s="15">
        <v>0</v>
      </c>
      <c r="V589" s="15">
        <v>0</v>
      </c>
      <c r="W589">
        <v>1</v>
      </c>
      <c r="X589" s="15">
        <v>0</v>
      </c>
      <c r="Y589" s="15">
        <v>0</v>
      </c>
      <c r="Z589">
        <v>30586.000000000004</v>
      </c>
      <c r="AA589">
        <v>3</v>
      </c>
      <c r="AB589" s="15">
        <v>0</v>
      </c>
      <c r="AC589" s="15">
        <v>0</v>
      </c>
      <c r="AD589" s="15">
        <v>0</v>
      </c>
      <c r="AE589" s="15">
        <v>0</v>
      </c>
      <c r="AF589">
        <v>2</v>
      </c>
      <c r="AG589" s="15">
        <v>0</v>
      </c>
      <c r="AH589" s="15">
        <v>0</v>
      </c>
      <c r="AI589" s="15">
        <v>0</v>
      </c>
      <c r="AJ589" s="15">
        <v>0</v>
      </c>
      <c r="AK589" s="15">
        <v>0</v>
      </c>
      <c r="AL589" s="15">
        <v>0</v>
      </c>
      <c r="AM589" s="15">
        <v>0</v>
      </c>
      <c r="AN589" s="15">
        <v>0</v>
      </c>
      <c r="AO589" s="15">
        <v>0</v>
      </c>
      <c r="AP589" s="15">
        <v>0</v>
      </c>
      <c r="AQ589" s="15">
        <v>0</v>
      </c>
      <c r="AR589" s="15">
        <v>0</v>
      </c>
      <c r="AS589" s="15">
        <v>0</v>
      </c>
      <c r="AT589" s="15">
        <v>0</v>
      </c>
      <c r="AU589" s="15">
        <v>0</v>
      </c>
      <c r="AV589" s="15">
        <v>0</v>
      </c>
      <c r="AW589" s="15">
        <v>0</v>
      </c>
      <c r="AX589" s="15">
        <v>0</v>
      </c>
      <c r="AY589">
        <v>4</v>
      </c>
      <c r="AZ589" s="15">
        <v>0</v>
      </c>
      <c r="BA589" s="15">
        <v>0</v>
      </c>
      <c r="BB589" s="15">
        <v>0</v>
      </c>
      <c r="BC589" s="15">
        <v>0</v>
      </c>
      <c r="BD589" s="15">
        <v>0</v>
      </c>
      <c r="BE589" s="15">
        <v>0</v>
      </c>
      <c r="BF589" s="15">
        <v>0</v>
      </c>
      <c r="BG589" s="15">
        <v>0</v>
      </c>
      <c r="BH589" s="15">
        <v>0</v>
      </c>
      <c r="BI589" s="15">
        <v>0</v>
      </c>
      <c r="BJ589" s="15">
        <v>0</v>
      </c>
      <c r="BK589" s="15">
        <v>0</v>
      </c>
      <c r="BL589" s="15">
        <v>0</v>
      </c>
      <c r="BM589" s="15">
        <v>0</v>
      </c>
      <c r="BN589" s="15">
        <v>0</v>
      </c>
      <c r="BO589" s="15">
        <v>0</v>
      </c>
      <c r="BP589" s="15">
        <v>0</v>
      </c>
      <c r="BQ589" s="15">
        <v>0</v>
      </c>
      <c r="BR589" s="15">
        <v>0</v>
      </c>
      <c r="BS589" s="15">
        <v>0</v>
      </c>
      <c r="BT589" s="15">
        <v>0</v>
      </c>
      <c r="BU589" s="15">
        <v>0</v>
      </c>
      <c r="BV589" s="15">
        <v>0</v>
      </c>
      <c r="BW589" s="15">
        <v>0</v>
      </c>
      <c r="BX589" s="15">
        <v>0</v>
      </c>
      <c r="BY589" s="15">
        <v>0</v>
      </c>
      <c r="BZ589" s="15">
        <v>0</v>
      </c>
      <c r="CA589">
        <v>4</v>
      </c>
      <c r="CB589" s="15">
        <v>0</v>
      </c>
      <c r="CC589" s="15">
        <v>0</v>
      </c>
      <c r="CD589" s="15">
        <v>0</v>
      </c>
      <c r="CE589" s="15">
        <v>0</v>
      </c>
      <c r="CF589" s="15">
        <v>0</v>
      </c>
      <c r="CG589" s="15">
        <v>0</v>
      </c>
      <c r="CH589" s="15">
        <v>0</v>
      </c>
      <c r="CI589" s="15">
        <v>0</v>
      </c>
      <c r="CJ589" s="15">
        <v>0</v>
      </c>
      <c r="CK589" s="15">
        <v>0</v>
      </c>
      <c r="CL589" s="15">
        <v>0</v>
      </c>
      <c r="CM589" s="15">
        <v>0</v>
      </c>
      <c r="CN589" s="15">
        <v>0</v>
      </c>
      <c r="CO589" s="15">
        <v>0</v>
      </c>
      <c r="CP589" s="15">
        <v>0</v>
      </c>
      <c r="CQ589" s="15">
        <v>0</v>
      </c>
      <c r="CR589" s="15">
        <v>0</v>
      </c>
      <c r="CS589" s="15">
        <v>0</v>
      </c>
      <c r="CT589" s="15">
        <v>0</v>
      </c>
      <c r="CU589" s="15">
        <v>0</v>
      </c>
      <c r="CV589" s="15">
        <v>0</v>
      </c>
      <c r="CW589" s="15">
        <v>0</v>
      </c>
      <c r="CX589" s="15">
        <v>0</v>
      </c>
      <c r="CY589" s="15">
        <v>0</v>
      </c>
      <c r="CZ589" s="15">
        <v>0</v>
      </c>
      <c r="DA589" s="15">
        <v>0</v>
      </c>
      <c r="DB589" s="15">
        <v>0</v>
      </c>
      <c r="DC589" s="15">
        <v>0</v>
      </c>
      <c r="DD589" s="15">
        <v>0</v>
      </c>
      <c r="DE589" s="15">
        <v>0</v>
      </c>
      <c r="DF589" s="15">
        <v>0</v>
      </c>
      <c r="DG589" s="15">
        <v>0</v>
      </c>
      <c r="DH589" s="15">
        <v>0</v>
      </c>
      <c r="DI589" s="15">
        <v>0</v>
      </c>
      <c r="DJ589" s="15">
        <v>0</v>
      </c>
      <c r="DK589" s="15">
        <v>0</v>
      </c>
      <c r="DL589" s="15">
        <v>0</v>
      </c>
      <c r="DM589" s="15">
        <v>0</v>
      </c>
      <c r="DN589" s="15">
        <v>0</v>
      </c>
      <c r="DO589" s="15">
        <v>0</v>
      </c>
      <c r="DP589" s="15">
        <v>0</v>
      </c>
      <c r="DQ589" s="15">
        <v>0</v>
      </c>
      <c r="DR589" s="15">
        <v>0</v>
      </c>
      <c r="DS589">
        <v>15</v>
      </c>
    </row>
    <row r="590" spans="1:123">
      <c r="A590" t="s">
        <v>5230</v>
      </c>
      <c r="B590" t="s">
        <v>18902</v>
      </c>
      <c r="C590" t="s">
        <v>351</v>
      </c>
      <c r="D590" t="s">
        <v>5221</v>
      </c>
      <c r="E590" t="s">
        <v>5231</v>
      </c>
      <c r="F590" s="15" t="str">
        <f>INDEX($I$1:$DS$1,(MATCH(MAX(I590:DS590),I590:DS590,0)))</f>
        <v>Georgians</v>
      </c>
      <c r="G590" s="15">
        <f>MAX(I590:DS590)/H590</f>
        <v>0.9981798715203426</v>
      </c>
      <c r="H590">
        <v>9340</v>
      </c>
      <c r="I590" s="15">
        <v>0</v>
      </c>
      <c r="J590" s="15">
        <v>0</v>
      </c>
      <c r="K590" s="15">
        <v>0</v>
      </c>
      <c r="L590" s="15">
        <v>0</v>
      </c>
      <c r="M590" s="15">
        <v>0</v>
      </c>
      <c r="N590" s="15">
        <v>0</v>
      </c>
      <c r="O590" s="15">
        <v>0</v>
      </c>
      <c r="P590" s="15">
        <v>0</v>
      </c>
      <c r="Q590" s="15">
        <v>0</v>
      </c>
      <c r="R590" s="15">
        <v>0</v>
      </c>
      <c r="S590">
        <v>11</v>
      </c>
      <c r="T590">
        <v>3</v>
      </c>
      <c r="U590" s="15">
        <v>0</v>
      </c>
      <c r="V590" s="15">
        <v>0</v>
      </c>
      <c r="W590" s="15">
        <v>0</v>
      </c>
      <c r="X590" s="15">
        <v>0</v>
      </c>
      <c r="Y590" s="15">
        <v>0</v>
      </c>
      <c r="Z590">
        <v>9323</v>
      </c>
      <c r="AA590">
        <v>1</v>
      </c>
      <c r="AB590" s="15">
        <v>0</v>
      </c>
      <c r="AC590" s="15">
        <v>0</v>
      </c>
      <c r="AD590" s="15">
        <v>0</v>
      </c>
      <c r="AE590" s="15">
        <v>0</v>
      </c>
      <c r="AF590">
        <v>1</v>
      </c>
      <c r="AG590" s="15">
        <v>0</v>
      </c>
      <c r="AH590" s="15">
        <v>0</v>
      </c>
      <c r="AI590" s="15">
        <v>0</v>
      </c>
      <c r="AJ590" s="15">
        <v>0</v>
      </c>
      <c r="AK590" s="15">
        <v>0</v>
      </c>
      <c r="AL590" s="15">
        <v>0</v>
      </c>
      <c r="AM590" s="15">
        <v>0</v>
      </c>
      <c r="AN590" s="15">
        <v>0</v>
      </c>
      <c r="AO590" s="15">
        <v>0</v>
      </c>
      <c r="AP590" s="15">
        <v>0</v>
      </c>
      <c r="AQ590" s="15">
        <v>0</v>
      </c>
      <c r="AR590" s="15">
        <v>0</v>
      </c>
      <c r="AS590" s="15">
        <v>0</v>
      </c>
      <c r="AT590" s="15">
        <v>0</v>
      </c>
      <c r="AU590" s="15">
        <v>0</v>
      </c>
      <c r="AV590" s="15">
        <v>0</v>
      </c>
      <c r="AW590" s="15">
        <v>0</v>
      </c>
      <c r="AX590" s="15">
        <v>0</v>
      </c>
      <c r="AY590" s="15">
        <v>0</v>
      </c>
      <c r="AZ590" s="15">
        <v>0</v>
      </c>
      <c r="BA590" s="15">
        <v>0</v>
      </c>
      <c r="BB590" s="15">
        <v>0</v>
      </c>
      <c r="BC590" s="15">
        <v>0</v>
      </c>
      <c r="BD590" s="15">
        <v>0</v>
      </c>
      <c r="BE590" s="15">
        <v>0</v>
      </c>
      <c r="BF590" s="15">
        <v>0</v>
      </c>
      <c r="BG590" s="15">
        <v>0</v>
      </c>
      <c r="BH590" s="15">
        <v>0</v>
      </c>
      <c r="BI590" s="15">
        <v>0</v>
      </c>
      <c r="BJ590" s="15">
        <v>0</v>
      </c>
      <c r="BK590" s="15">
        <v>0</v>
      </c>
      <c r="BL590" s="15">
        <v>0</v>
      </c>
      <c r="BM590" s="15">
        <v>0</v>
      </c>
      <c r="BN590" s="15">
        <v>0</v>
      </c>
      <c r="BO590" s="15">
        <v>0</v>
      </c>
      <c r="BP590" s="15">
        <v>0</v>
      </c>
      <c r="BQ590" s="15">
        <v>0</v>
      </c>
      <c r="BR590" s="15">
        <v>0</v>
      </c>
      <c r="BS590" s="15">
        <v>0</v>
      </c>
      <c r="BT590" s="15">
        <v>0</v>
      </c>
      <c r="BU590" s="15">
        <v>0</v>
      </c>
      <c r="BV590" s="15">
        <v>0</v>
      </c>
      <c r="BW590" s="15">
        <v>0</v>
      </c>
      <c r="BX590" s="15">
        <v>0</v>
      </c>
      <c r="BY590" s="15">
        <v>0</v>
      </c>
      <c r="BZ590" s="15">
        <v>0</v>
      </c>
      <c r="CA590" s="15">
        <v>0</v>
      </c>
      <c r="CB590" s="15">
        <v>0</v>
      </c>
      <c r="CC590" s="15">
        <v>0</v>
      </c>
      <c r="CD590" s="15">
        <v>0</v>
      </c>
      <c r="CE590" s="15">
        <v>0</v>
      </c>
      <c r="CF590" s="15">
        <v>0</v>
      </c>
      <c r="CG590" s="15">
        <v>0</v>
      </c>
      <c r="CH590" s="15">
        <v>0</v>
      </c>
      <c r="CI590" s="15">
        <v>0</v>
      </c>
      <c r="CJ590" s="15">
        <v>0</v>
      </c>
      <c r="CK590" s="15">
        <v>0</v>
      </c>
      <c r="CL590" s="15">
        <v>0</v>
      </c>
      <c r="CM590" s="15">
        <v>0</v>
      </c>
      <c r="CN590" s="15">
        <v>0</v>
      </c>
      <c r="CO590" s="15">
        <v>0</v>
      </c>
      <c r="CP590" s="15">
        <v>0</v>
      </c>
      <c r="CQ590" s="15">
        <v>0</v>
      </c>
      <c r="CR590" s="15">
        <v>0</v>
      </c>
      <c r="CS590" s="15">
        <v>0</v>
      </c>
      <c r="CT590" s="15">
        <v>0</v>
      </c>
      <c r="CU590" s="15">
        <v>0</v>
      </c>
      <c r="CV590" s="15">
        <v>0</v>
      </c>
      <c r="CW590" s="15">
        <v>0</v>
      </c>
      <c r="CX590" s="15">
        <v>0</v>
      </c>
      <c r="CY590" s="15">
        <v>0</v>
      </c>
      <c r="CZ590" s="15">
        <v>0</v>
      </c>
      <c r="DA590" s="15">
        <v>0</v>
      </c>
      <c r="DB590" s="15">
        <v>0</v>
      </c>
      <c r="DC590" s="15">
        <v>0</v>
      </c>
      <c r="DD590" s="15">
        <v>0</v>
      </c>
      <c r="DE590" s="15">
        <v>0</v>
      </c>
      <c r="DF590" s="15">
        <v>0</v>
      </c>
      <c r="DG590" s="15">
        <v>0</v>
      </c>
      <c r="DH590" s="15">
        <v>0</v>
      </c>
      <c r="DI590" s="15">
        <v>0</v>
      </c>
      <c r="DJ590" s="15">
        <v>0</v>
      </c>
      <c r="DK590" s="15">
        <v>0</v>
      </c>
      <c r="DL590" s="15">
        <v>0</v>
      </c>
      <c r="DM590" s="15">
        <v>0</v>
      </c>
      <c r="DN590" s="15">
        <v>0</v>
      </c>
      <c r="DO590" s="15">
        <v>0</v>
      </c>
      <c r="DP590" s="15">
        <v>0</v>
      </c>
      <c r="DQ590" s="15">
        <v>0</v>
      </c>
      <c r="DR590" s="15">
        <v>0</v>
      </c>
      <c r="DS590">
        <v>1</v>
      </c>
    </row>
    <row r="591" spans="1:123">
      <c r="A591" t="s">
        <v>5232</v>
      </c>
      <c r="B591" t="s">
        <v>18903</v>
      </c>
      <c r="C591" t="s">
        <v>351</v>
      </c>
      <c r="D591" t="s">
        <v>5221</v>
      </c>
      <c r="E591" t="s">
        <v>5233</v>
      </c>
      <c r="F591" s="15" t="str">
        <f>INDEX($I$1:$DS$1,(MATCH(MAX(I591:DS591),I591:DS591,0)))</f>
        <v>Georgians</v>
      </c>
      <c r="G591" s="15">
        <f>MAX(I591:DS591)/H591</f>
        <v>0.97544535387578235</v>
      </c>
      <c r="H591">
        <v>41540</v>
      </c>
      <c r="I591" s="15">
        <v>0</v>
      </c>
      <c r="J591" s="15">
        <v>0</v>
      </c>
      <c r="K591" s="15">
        <v>0</v>
      </c>
      <c r="L591" s="15">
        <v>0</v>
      </c>
      <c r="M591" s="15">
        <v>0</v>
      </c>
      <c r="N591" s="15">
        <v>0</v>
      </c>
      <c r="O591" s="15">
        <v>0</v>
      </c>
      <c r="P591" s="15">
        <v>0</v>
      </c>
      <c r="Q591" s="15">
        <v>0</v>
      </c>
      <c r="R591" s="15">
        <v>0</v>
      </c>
      <c r="S591">
        <v>605</v>
      </c>
      <c r="T591">
        <v>143</v>
      </c>
      <c r="U591" s="15">
        <v>0</v>
      </c>
      <c r="V591" s="15">
        <v>0</v>
      </c>
      <c r="W591">
        <v>40</v>
      </c>
      <c r="X591" s="15">
        <v>0</v>
      </c>
      <c r="Y591" s="15">
        <v>0</v>
      </c>
      <c r="Z591">
        <v>40520</v>
      </c>
      <c r="AA591">
        <v>6</v>
      </c>
      <c r="AB591" s="15">
        <v>0</v>
      </c>
      <c r="AC591" s="15">
        <v>0</v>
      </c>
      <c r="AD591" s="15">
        <v>0</v>
      </c>
      <c r="AE591" s="15">
        <v>0</v>
      </c>
      <c r="AF591">
        <v>65</v>
      </c>
      <c r="AG591" s="15">
        <v>0</v>
      </c>
      <c r="AH591" s="15">
        <v>0</v>
      </c>
      <c r="AI591" s="15">
        <v>0</v>
      </c>
      <c r="AJ591" s="15">
        <v>0</v>
      </c>
      <c r="AK591" s="15">
        <v>0</v>
      </c>
      <c r="AL591" s="15">
        <v>0</v>
      </c>
      <c r="AM591" s="15">
        <v>0</v>
      </c>
      <c r="AN591" s="15">
        <v>0</v>
      </c>
      <c r="AO591" s="15">
        <v>0</v>
      </c>
      <c r="AP591" s="15">
        <v>0</v>
      </c>
      <c r="AQ591" s="15">
        <v>0</v>
      </c>
      <c r="AR591" s="15">
        <v>0</v>
      </c>
      <c r="AS591" s="15">
        <v>0</v>
      </c>
      <c r="AT591" s="15">
        <v>0</v>
      </c>
      <c r="AU591" s="15">
        <v>0</v>
      </c>
      <c r="AV591" s="15">
        <v>0</v>
      </c>
      <c r="AW591" s="15">
        <v>0</v>
      </c>
      <c r="AX591" s="15">
        <v>0</v>
      </c>
      <c r="AY591">
        <v>23</v>
      </c>
      <c r="AZ591" s="15">
        <v>0</v>
      </c>
      <c r="BA591" s="15">
        <v>0</v>
      </c>
      <c r="BB591" s="15">
        <v>0</v>
      </c>
      <c r="BC591" s="15">
        <v>0</v>
      </c>
      <c r="BD591">
        <v>9</v>
      </c>
      <c r="BE591" s="15">
        <v>0</v>
      </c>
      <c r="BF591" s="15">
        <v>0</v>
      </c>
      <c r="BG591">
        <v>32</v>
      </c>
      <c r="BH591" s="15">
        <v>0</v>
      </c>
      <c r="BI591" s="15">
        <v>0</v>
      </c>
      <c r="BJ591" s="15">
        <v>0</v>
      </c>
      <c r="BK591" s="15">
        <v>0</v>
      </c>
      <c r="BL591" s="15">
        <v>0</v>
      </c>
      <c r="BM591" s="15">
        <v>0</v>
      </c>
      <c r="BN591" s="15">
        <v>0</v>
      </c>
      <c r="BO591" s="15">
        <v>0</v>
      </c>
      <c r="BP591" s="15">
        <v>0</v>
      </c>
      <c r="BQ591" s="15">
        <v>0</v>
      </c>
      <c r="BR591" s="15">
        <v>0</v>
      </c>
      <c r="BS591" s="15">
        <v>0</v>
      </c>
      <c r="BT591" s="15">
        <v>0</v>
      </c>
      <c r="BU591" s="15">
        <v>0</v>
      </c>
      <c r="BV591" s="15">
        <v>0</v>
      </c>
      <c r="BW591">
        <v>2</v>
      </c>
      <c r="BX591" s="15">
        <v>0</v>
      </c>
      <c r="BY591" s="15">
        <v>0</v>
      </c>
      <c r="BZ591" s="15">
        <v>0</v>
      </c>
      <c r="CA591">
        <v>28</v>
      </c>
      <c r="CB591" s="15">
        <v>0</v>
      </c>
      <c r="CC591" s="15">
        <v>0</v>
      </c>
      <c r="CD591" s="15">
        <v>0</v>
      </c>
      <c r="CE591" s="15">
        <v>0</v>
      </c>
      <c r="CF591" s="15">
        <v>0</v>
      </c>
      <c r="CG591" s="15">
        <v>0</v>
      </c>
      <c r="CH591" s="15">
        <v>0</v>
      </c>
      <c r="CI591" s="15">
        <v>0</v>
      </c>
      <c r="CJ591" s="15">
        <v>0</v>
      </c>
      <c r="CK591" s="15">
        <v>0</v>
      </c>
      <c r="CL591" s="15">
        <v>0</v>
      </c>
      <c r="CM591" s="15">
        <v>0</v>
      </c>
      <c r="CN591" s="15">
        <v>0</v>
      </c>
      <c r="CO591" s="15">
        <v>0</v>
      </c>
      <c r="CP591" s="15">
        <v>0</v>
      </c>
      <c r="CQ591" s="15">
        <v>0</v>
      </c>
      <c r="CR591" s="15">
        <v>0</v>
      </c>
      <c r="CS591" s="15">
        <v>0</v>
      </c>
      <c r="CT591" s="15">
        <v>0</v>
      </c>
      <c r="CU591" s="15">
        <v>0</v>
      </c>
      <c r="CV591" s="15">
        <v>0</v>
      </c>
      <c r="CW591" s="15">
        <v>0</v>
      </c>
      <c r="CX591" s="15">
        <v>0</v>
      </c>
      <c r="CY591">
        <v>2</v>
      </c>
      <c r="CZ591" s="15">
        <v>0</v>
      </c>
      <c r="DA591" s="15">
        <v>0</v>
      </c>
      <c r="DB591" s="15">
        <v>0</v>
      </c>
      <c r="DC591" s="15">
        <v>0</v>
      </c>
      <c r="DD591" s="15">
        <v>0</v>
      </c>
      <c r="DE591" s="15">
        <v>0</v>
      </c>
      <c r="DF591" s="15">
        <v>0</v>
      </c>
      <c r="DG591" s="15">
        <v>0</v>
      </c>
      <c r="DH591" s="15">
        <v>0</v>
      </c>
      <c r="DI591" s="15">
        <v>0</v>
      </c>
      <c r="DJ591" s="15">
        <v>0</v>
      </c>
      <c r="DK591" s="15">
        <v>0</v>
      </c>
      <c r="DL591" s="15">
        <v>0</v>
      </c>
      <c r="DM591" s="15">
        <v>0</v>
      </c>
      <c r="DN591" s="15">
        <v>0</v>
      </c>
      <c r="DO591" s="15">
        <v>0</v>
      </c>
      <c r="DP591" s="15">
        <v>0</v>
      </c>
      <c r="DQ591" s="15">
        <v>0</v>
      </c>
      <c r="DR591" s="15">
        <v>0</v>
      </c>
      <c r="DS591">
        <v>65</v>
      </c>
    </row>
    <row r="592" spans="1:123">
      <c r="A592" t="s">
        <v>5234</v>
      </c>
      <c r="B592" t="s">
        <v>18904</v>
      </c>
      <c r="C592" t="s">
        <v>351</v>
      </c>
      <c r="D592" t="s">
        <v>5221</v>
      </c>
      <c r="E592" t="s">
        <v>5235</v>
      </c>
      <c r="F592" s="15" t="str">
        <f>INDEX($I$1:$DS$1,(MATCH(MAX(I592:DS592),I592:DS592,0)))</f>
        <v>Georgians</v>
      </c>
      <c r="G592" s="15">
        <f>MAX(I592:DS592)/H592</f>
        <v>0.99552197033305345</v>
      </c>
      <c r="H592">
        <v>32156.999999999996</v>
      </c>
      <c r="I592" s="15">
        <v>0</v>
      </c>
      <c r="J592" s="15">
        <v>0</v>
      </c>
      <c r="K592" s="15">
        <v>0</v>
      </c>
      <c r="L592" s="15">
        <v>0</v>
      </c>
      <c r="M592" s="15">
        <v>0</v>
      </c>
      <c r="N592" s="15">
        <v>0</v>
      </c>
      <c r="O592" s="15">
        <v>0</v>
      </c>
      <c r="P592" s="15">
        <v>0</v>
      </c>
      <c r="Q592" s="15">
        <v>0</v>
      </c>
      <c r="R592" s="15">
        <v>0</v>
      </c>
      <c r="S592">
        <v>48</v>
      </c>
      <c r="T592">
        <v>20</v>
      </c>
      <c r="U592" s="15">
        <v>0</v>
      </c>
      <c r="V592" s="15">
        <v>0</v>
      </c>
      <c r="W592">
        <v>7</v>
      </c>
      <c r="X592" s="15">
        <v>0</v>
      </c>
      <c r="Y592" s="15">
        <v>0</v>
      </c>
      <c r="Z592">
        <v>32012.999999999996</v>
      </c>
      <c r="AA592">
        <v>1</v>
      </c>
      <c r="AB592" s="15">
        <v>0</v>
      </c>
      <c r="AC592" s="15">
        <v>0</v>
      </c>
      <c r="AD592" s="15">
        <v>0</v>
      </c>
      <c r="AE592" s="15">
        <v>0</v>
      </c>
      <c r="AF592">
        <v>32</v>
      </c>
      <c r="AG592" s="15">
        <v>0</v>
      </c>
      <c r="AH592" s="15">
        <v>0</v>
      </c>
      <c r="AI592" s="15">
        <v>0</v>
      </c>
      <c r="AJ592" s="15">
        <v>0</v>
      </c>
      <c r="AK592" s="15">
        <v>0</v>
      </c>
      <c r="AL592" s="15">
        <v>0</v>
      </c>
      <c r="AM592" s="15">
        <v>0</v>
      </c>
      <c r="AN592" s="15">
        <v>0</v>
      </c>
      <c r="AO592" s="15">
        <v>0</v>
      </c>
      <c r="AP592" s="15">
        <v>0</v>
      </c>
      <c r="AQ592" s="15">
        <v>0</v>
      </c>
      <c r="AR592" s="15">
        <v>0</v>
      </c>
      <c r="AS592" s="15">
        <v>0</v>
      </c>
      <c r="AT592" s="15">
        <v>0</v>
      </c>
      <c r="AU592" s="15">
        <v>0</v>
      </c>
      <c r="AV592" s="15">
        <v>0</v>
      </c>
      <c r="AW592" s="15">
        <v>0</v>
      </c>
      <c r="AX592" s="15">
        <v>0</v>
      </c>
      <c r="AY592">
        <v>2</v>
      </c>
      <c r="AZ592" s="15">
        <v>0</v>
      </c>
      <c r="BA592" s="15">
        <v>0</v>
      </c>
      <c r="BB592" s="15">
        <v>0</v>
      </c>
      <c r="BC592" s="15">
        <v>0</v>
      </c>
      <c r="BD592">
        <v>2</v>
      </c>
      <c r="BE592" s="15">
        <v>0</v>
      </c>
      <c r="BF592" s="15">
        <v>0</v>
      </c>
      <c r="BG592">
        <v>1</v>
      </c>
      <c r="BH592" s="15">
        <v>0</v>
      </c>
      <c r="BI592" s="15">
        <v>0</v>
      </c>
      <c r="BJ592" s="15">
        <v>0</v>
      </c>
      <c r="BK592" s="15">
        <v>0</v>
      </c>
      <c r="BL592" s="15">
        <v>0</v>
      </c>
      <c r="BM592" s="15">
        <v>0</v>
      </c>
      <c r="BN592" s="15">
        <v>0</v>
      </c>
      <c r="BO592" s="15">
        <v>0</v>
      </c>
      <c r="BP592" s="15">
        <v>0</v>
      </c>
      <c r="BQ592" s="15">
        <v>0</v>
      </c>
      <c r="BR592" s="15">
        <v>0</v>
      </c>
      <c r="BS592" s="15">
        <v>0</v>
      </c>
      <c r="BT592" s="15">
        <v>0</v>
      </c>
      <c r="BU592" s="15">
        <v>0</v>
      </c>
      <c r="BV592" s="15">
        <v>0</v>
      </c>
      <c r="BW592">
        <v>19</v>
      </c>
      <c r="BX592" s="15">
        <v>0</v>
      </c>
      <c r="BY592" s="15">
        <v>0</v>
      </c>
      <c r="BZ592" s="15">
        <v>0</v>
      </c>
      <c r="CA592">
        <v>4</v>
      </c>
      <c r="CB592" s="15">
        <v>0</v>
      </c>
      <c r="CC592" s="15">
        <v>0</v>
      </c>
      <c r="CD592" s="15">
        <v>0</v>
      </c>
      <c r="CE592" s="15">
        <v>0</v>
      </c>
      <c r="CF592" s="15">
        <v>0</v>
      </c>
      <c r="CG592" s="15">
        <v>0</v>
      </c>
      <c r="CH592" s="15">
        <v>0</v>
      </c>
      <c r="CI592" s="15">
        <v>0</v>
      </c>
      <c r="CJ592" s="15">
        <v>0</v>
      </c>
      <c r="CK592" s="15">
        <v>0</v>
      </c>
      <c r="CL592" s="15">
        <v>0</v>
      </c>
      <c r="CM592" s="15">
        <v>0</v>
      </c>
      <c r="CN592" s="15">
        <v>0</v>
      </c>
      <c r="CO592" s="15">
        <v>0</v>
      </c>
      <c r="CP592" s="15">
        <v>0</v>
      </c>
      <c r="CQ592" s="15">
        <v>0</v>
      </c>
      <c r="CR592" s="15">
        <v>0</v>
      </c>
      <c r="CS592" s="15">
        <v>0</v>
      </c>
      <c r="CT592" s="15">
        <v>0</v>
      </c>
      <c r="CU592" s="15">
        <v>0</v>
      </c>
      <c r="CV592" s="15">
        <v>0</v>
      </c>
      <c r="CW592" s="15">
        <v>0</v>
      </c>
      <c r="CX592" s="15">
        <v>0</v>
      </c>
      <c r="CY592">
        <v>1</v>
      </c>
      <c r="CZ592" s="15">
        <v>0</v>
      </c>
      <c r="DA592" s="15">
        <v>0</v>
      </c>
      <c r="DB592" s="15">
        <v>0</v>
      </c>
      <c r="DC592" s="15">
        <v>0</v>
      </c>
      <c r="DD592" s="15">
        <v>0</v>
      </c>
      <c r="DE592" s="15">
        <v>0</v>
      </c>
      <c r="DF592" s="15">
        <v>0</v>
      </c>
      <c r="DG592" s="15">
        <v>0</v>
      </c>
      <c r="DH592" s="15">
        <v>0</v>
      </c>
      <c r="DI592" s="15">
        <v>0</v>
      </c>
      <c r="DJ592" s="15">
        <v>0</v>
      </c>
      <c r="DK592" s="15">
        <v>0</v>
      </c>
      <c r="DL592" s="15">
        <v>0</v>
      </c>
      <c r="DM592" s="15">
        <v>0</v>
      </c>
      <c r="DN592" s="15">
        <v>0</v>
      </c>
      <c r="DO592" s="15">
        <v>0</v>
      </c>
      <c r="DP592" s="15">
        <v>0</v>
      </c>
      <c r="DQ592" s="15">
        <v>0</v>
      </c>
      <c r="DR592" s="15">
        <v>0</v>
      </c>
      <c r="DS592">
        <v>7</v>
      </c>
    </row>
    <row r="593" spans="1:123">
      <c r="A593" t="s">
        <v>5236</v>
      </c>
      <c r="B593" t="s">
        <v>18905</v>
      </c>
      <c r="C593" t="s">
        <v>351</v>
      </c>
      <c r="D593" t="s">
        <v>5221</v>
      </c>
      <c r="E593" t="s">
        <v>5237</v>
      </c>
      <c r="F593" s="15" t="str">
        <f>INDEX($I$1:$DS$1,(MATCH(MAX(I593:DS593),I593:DS593,0)))</f>
        <v>Georgians</v>
      </c>
      <c r="G593" s="15">
        <f>MAX(I593:DS593)/H593</f>
        <v>0.99557961208840773</v>
      </c>
      <c r="H593">
        <v>22169.999999999996</v>
      </c>
      <c r="I593" s="15">
        <v>0</v>
      </c>
      <c r="J593" s="15">
        <v>0</v>
      </c>
      <c r="K593" s="15">
        <v>0</v>
      </c>
      <c r="L593" s="15">
        <v>0</v>
      </c>
      <c r="M593" s="15">
        <v>0</v>
      </c>
      <c r="N593" s="15">
        <v>0</v>
      </c>
      <c r="O593" s="15">
        <v>0</v>
      </c>
      <c r="P593" s="15">
        <v>0</v>
      </c>
      <c r="Q593" s="15">
        <v>0</v>
      </c>
      <c r="R593" s="15">
        <v>0</v>
      </c>
      <c r="S593">
        <v>60</v>
      </c>
      <c r="T593">
        <v>19</v>
      </c>
      <c r="U593" s="15">
        <v>0</v>
      </c>
      <c r="V593" s="15">
        <v>0</v>
      </c>
      <c r="W593" s="15">
        <v>0</v>
      </c>
      <c r="X593" s="15">
        <v>0</v>
      </c>
      <c r="Y593" s="15">
        <v>0</v>
      </c>
      <c r="Z593">
        <v>22071.999999999996</v>
      </c>
      <c r="AA593">
        <v>3</v>
      </c>
      <c r="AB593" s="15">
        <v>0</v>
      </c>
      <c r="AC593" s="15">
        <v>0</v>
      </c>
      <c r="AD593" s="15">
        <v>0</v>
      </c>
      <c r="AE593" s="15">
        <v>0</v>
      </c>
      <c r="AF593">
        <v>6</v>
      </c>
      <c r="AG593" s="15">
        <v>0</v>
      </c>
      <c r="AH593" s="15">
        <v>0</v>
      </c>
      <c r="AI593" s="15">
        <v>0</v>
      </c>
      <c r="AJ593" s="15">
        <v>0</v>
      </c>
      <c r="AK593" s="15">
        <v>0</v>
      </c>
      <c r="AL593" s="15">
        <v>0</v>
      </c>
      <c r="AM593" s="15">
        <v>0</v>
      </c>
      <c r="AN593" s="15">
        <v>0</v>
      </c>
      <c r="AO593" s="15">
        <v>0</v>
      </c>
      <c r="AP593" s="15">
        <v>0</v>
      </c>
      <c r="AQ593" s="15">
        <v>0</v>
      </c>
      <c r="AR593" s="15">
        <v>0</v>
      </c>
      <c r="AS593" s="15">
        <v>0</v>
      </c>
      <c r="AT593" s="15">
        <v>0</v>
      </c>
      <c r="AU593" s="15">
        <v>0</v>
      </c>
      <c r="AV593" s="15">
        <v>0</v>
      </c>
      <c r="AW593" s="15">
        <v>0</v>
      </c>
      <c r="AX593" s="15">
        <v>0</v>
      </c>
      <c r="AY593">
        <v>1</v>
      </c>
      <c r="AZ593" s="15">
        <v>0</v>
      </c>
      <c r="BA593" s="15">
        <v>0</v>
      </c>
      <c r="BB593" s="15">
        <v>0</v>
      </c>
      <c r="BC593" s="15">
        <v>0</v>
      </c>
      <c r="BD593" s="15">
        <v>0</v>
      </c>
      <c r="BE593" s="15">
        <v>0</v>
      </c>
      <c r="BF593" s="15">
        <v>0</v>
      </c>
      <c r="BG593" s="15">
        <v>0</v>
      </c>
      <c r="BH593" s="15">
        <v>0</v>
      </c>
      <c r="BI593" s="15">
        <v>0</v>
      </c>
      <c r="BJ593" s="15">
        <v>0</v>
      </c>
      <c r="BK593" s="15">
        <v>0</v>
      </c>
      <c r="BL593" s="15">
        <v>0</v>
      </c>
      <c r="BM593" s="15">
        <v>0</v>
      </c>
      <c r="BN593" s="15">
        <v>0</v>
      </c>
      <c r="BO593" s="15">
        <v>0</v>
      </c>
      <c r="BP593" s="15">
        <v>0</v>
      </c>
      <c r="BQ593" s="15">
        <v>0</v>
      </c>
      <c r="BR593" s="15">
        <v>0</v>
      </c>
      <c r="BS593" s="15">
        <v>0</v>
      </c>
      <c r="BT593" s="15">
        <v>0</v>
      </c>
      <c r="BU593" s="15">
        <v>0</v>
      </c>
      <c r="BV593" s="15">
        <v>0</v>
      </c>
      <c r="BW593" s="15">
        <v>0</v>
      </c>
      <c r="BX593" s="15">
        <v>0</v>
      </c>
      <c r="BY593" s="15">
        <v>0</v>
      </c>
      <c r="BZ593" s="15">
        <v>0</v>
      </c>
      <c r="CA593">
        <v>3</v>
      </c>
      <c r="CB593" s="15">
        <v>0</v>
      </c>
      <c r="CC593" s="15">
        <v>0</v>
      </c>
      <c r="CD593" s="15">
        <v>0</v>
      </c>
      <c r="CE593" s="15">
        <v>0</v>
      </c>
      <c r="CF593" s="15">
        <v>0</v>
      </c>
      <c r="CG593" s="15">
        <v>0</v>
      </c>
      <c r="CH593" s="15">
        <v>0</v>
      </c>
      <c r="CI593" s="15">
        <v>0</v>
      </c>
      <c r="CJ593" s="15">
        <v>0</v>
      </c>
      <c r="CK593" s="15">
        <v>0</v>
      </c>
      <c r="CL593" s="15">
        <v>0</v>
      </c>
      <c r="CM593" s="15">
        <v>0</v>
      </c>
      <c r="CN593" s="15">
        <v>0</v>
      </c>
      <c r="CO593" s="15">
        <v>0</v>
      </c>
      <c r="CP593" s="15">
        <v>0</v>
      </c>
      <c r="CQ593" s="15">
        <v>0</v>
      </c>
      <c r="CR593" s="15">
        <v>0</v>
      </c>
      <c r="CS593" s="15">
        <v>0</v>
      </c>
      <c r="CT593" s="15">
        <v>0</v>
      </c>
      <c r="CU593" s="15">
        <v>0</v>
      </c>
      <c r="CV593" s="15">
        <v>0</v>
      </c>
      <c r="CW593" s="15">
        <v>0</v>
      </c>
      <c r="CX593" s="15">
        <v>0</v>
      </c>
      <c r="CY593" s="15">
        <v>0</v>
      </c>
      <c r="CZ593" s="15">
        <v>0</v>
      </c>
      <c r="DA593" s="15">
        <v>0</v>
      </c>
      <c r="DB593" s="15">
        <v>0</v>
      </c>
      <c r="DC593" s="15">
        <v>0</v>
      </c>
      <c r="DD593" s="15">
        <v>0</v>
      </c>
      <c r="DE593" s="15">
        <v>0</v>
      </c>
      <c r="DF593" s="15">
        <v>0</v>
      </c>
      <c r="DG593" s="15">
        <v>0</v>
      </c>
      <c r="DH593" s="15">
        <v>0</v>
      </c>
      <c r="DI593" s="15">
        <v>0</v>
      </c>
      <c r="DJ593" s="15">
        <v>0</v>
      </c>
      <c r="DK593" s="15">
        <v>0</v>
      </c>
      <c r="DL593" s="15">
        <v>0</v>
      </c>
      <c r="DM593" s="15">
        <v>0</v>
      </c>
      <c r="DN593" s="15">
        <v>0</v>
      </c>
      <c r="DO593" s="15">
        <v>0</v>
      </c>
      <c r="DP593" s="15">
        <v>0</v>
      </c>
      <c r="DQ593" s="15">
        <v>0</v>
      </c>
      <c r="DR593" s="15">
        <v>0</v>
      </c>
      <c r="DS593">
        <v>6</v>
      </c>
    </row>
    <row r="594" spans="1:123">
      <c r="A594" t="s">
        <v>5238</v>
      </c>
      <c r="B594" t="s">
        <v>18906</v>
      </c>
      <c r="C594" t="s">
        <v>351</v>
      </c>
      <c r="D594" t="s">
        <v>5221</v>
      </c>
      <c r="E594" t="s">
        <v>5239</v>
      </c>
      <c r="F594" s="15" t="str">
        <f>INDEX($I$1:$DS$1,(MATCH(MAX(I594:DS594),I594:DS594,0)))</f>
        <v>Georgians</v>
      </c>
      <c r="G594" s="15">
        <f>MAX(I594:DS594)/H594</f>
        <v>0.99725703221642559</v>
      </c>
      <c r="H594">
        <v>55779</v>
      </c>
      <c r="I594" s="15">
        <v>0</v>
      </c>
      <c r="J594" s="15">
        <v>0</v>
      </c>
      <c r="K594" s="15">
        <v>0</v>
      </c>
      <c r="L594" s="15">
        <v>0</v>
      </c>
      <c r="M594" s="15">
        <v>0</v>
      </c>
      <c r="N594" s="15">
        <v>0</v>
      </c>
      <c r="O594" s="15">
        <v>0</v>
      </c>
      <c r="P594" s="15">
        <v>0</v>
      </c>
      <c r="Q594" s="15">
        <v>0</v>
      </c>
      <c r="R594" s="15">
        <v>0</v>
      </c>
      <c r="S594">
        <v>93</v>
      </c>
      <c r="T594">
        <v>34</v>
      </c>
      <c r="U594" s="15">
        <v>0</v>
      </c>
      <c r="V594" s="15">
        <v>0</v>
      </c>
      <c r="W594">
        <v>1</v>
      </c>
      <c r="X594" s="15">
        <v>0</v>
      </c>
      <c r="Y594" s="15">
        <v>0</v>
      </c>
      <c r="Z594">
        <v>55626</v>
      </c>
      <c r="AA594">
        <v>7</v>
      </c>
      <c r="AB594" s="15">
        <v>0</v>
      </c>
      <c r="AC594" s="15">
        <v>0</v>
      </c>
      <c r="AD594" s="15">
        <v>0</v>
      </c>
      <c r="AE594" s="15">
        <v>0</v>
      </c>
      <c r="AF594">
        <v>4</v>
      </c>
      <c r="AG594" s="15">
        <v>0</v>
      </c>
      <c r="AH594" s="15">
        <v>0</v>
      </c>
      <c r="AI594" s="15">
        <v>0</v>
      </c>
      <c r="AJ594" s="15">
        <v>0</v>
      </c>
      <c r="AK594" s="15">
        <v>0</v>
      </c>
      <c r="AL594" s="15">
        <v>0</v>
      </c>
      <c r="AM594" s="15">
        <v>0</v>
      </c>
      <c r="AN594" s="15">
        <v>0</v>
      </c>
      <c r="AO594" s="15">
        <v>0</v>
      </c>
      <c r="AP594" s="15">
        <v>0</v>
      </c>
      <c r="AQ594" s="15">
        <v>0</v>
      </c>
      <c r="AR594" s="15">
        <v>0</v>
      </c>
      <c r="AS594" s="15">
        <v>0</v>
      </c>
      <c r="AT594" s="15">
        <v>0</v>
      </c>
      <c r="AU594" s="15">
        <v>0</v>
      </c>
      <c r="AV594" s="15">
        <v>0</v>
      </c>
      <c r="AW594" s="15">
        <v>0</v>
      </c>
      <c r="AX594" s="15">
        <v>0</v>
      </c>
      <c r="AY594">
        <v>3</v>
      </c>
      <c r="AZ594" s="15">
        <v>0</v>
      </c>
      <c r="BA594" s="15">
        <v>0</v>
      </c>
      <c r="BB594" s="15">
        <v>0</v>
      </c>
      <c r="BC594" s="15">
        <v>0</v>
      </c>
      <c r="BD594" s="15">
        <v>0</v>
      </c>
      <c r="BE594" s="15">
        <v>0</v>
      </c>
      <c r="BF594" s="15">
        <v>0</v>
      </c>
      <c r="BG594" s="15">
        <v>0</v>
      </c>
      <c r="BH594" s="15">
        <v>0</v>
      </c>
      <c r="BI594" s="15">
        <v>0</v>
      </c>
      <c r="BJ594" s="15">
        <v>0</v>
      </c>
      <c r="BK594" s="15">
        <v>0</v>
      </c>
      <c r="BL594" s="15">
        <v>0</v>
      </c>
      <c r="BM594" s="15">
        <v>0</v>
      </c>
      <c r="BN594" s="15">
        <v>0</v>
      </c>
      <c r="BO594" s="15">
        <v>0</v>
      </c>
      <c r="BP594" s="15">
        <v>0</v>
      </c>
      <c r="BQ594" s="15">
        <v>0</v>
      </c>
      <c r="BR594" s="15">
        <v>0</v>
      </c>
      <c r="BS594" s="15">
        <v>0</v>
      </c>
      <c r="BT594" s="15">
        <v>0</v>
      </c>
      <c r="BU594" s="15">
        <v>0</v>
      </c>
      <c r="BV594" s="15">
        <v>0</v>
      </c>
      <c r="BW594" s="15">
        <v>0</v>
      </c>
      <c r="BX594" s="15">
        <v>0</v>
      </c>
      <c r="BY594" s="15">
        <v>0</v>
      </c>
      <c r="BZ594" s="15">
        <v>0</v>
      </c>
      <c r="CA594">
        <v>2</v>
      </c>
      <c r="CB594" s="15">
        <v>0</v>
      </c>
      <c r="CC594" s="15">
        <v>0</v>
      </c>
      <c r="CD594" s="15">
        <v>0</v>
      </c>
      <c r="CE594" s="15">
        <v>0</v>
      </c>
      <c r="CF594" s="15">
        <v>0</v>
      </c>
      <c r="CG594" s="15">
        <v>0</v>
      </c>
      <c r="CH594" s="15">
        <v>0</v>
      </c>
      <c r="CI594" s="15">
        <v>0</v>
      </c>
      <c r="CJ594" s="15">
        <v>0</v>
      </c>
      <c r="CK594" s="15">
        <v>0</v>
      </c>
      <c r="CL594">
        <v>1</v>
      </c>
      <c r="CM594" s="15">
        <v>0</v>
      </c>
      <c r="CN594" s="15">
        <v>0</v>
      </c>
      <c r="CO594" s="15">
        <v>0</v>
      </c>
      <c r="CP594" s="15">
        <v>0</v>
      </c>
      <c r="CQ594" s="15">
        <v>0</v>
      </c>
      <c r="CR594" s="15">
        <v>0</v>
      </c>
      <c r="CS594" s="15">
        <v>0</v>
      </c>
      <c r="CT594" s="15">
        <v>0</v>
      </c>
      <c r="CU594" s="15">
        <v>0</v>
      </c>
      <c r="CV594" s="15">
        <v>0</v>
      </c>
      <c r="CW594" s="15">
        <v>0</v>
      </c>
      <c r="CX594" s="15">
        <v>0</v>
      </c>
      <c r="CY594">
        <v>1</v>
      </c>
      <c r="CZ594" s="15">
        <v>0</v>
      </c>
      <c r="DA594" s="15">
        <v>0</v>
      </c>
      <c r="DB594" s="15">
        <v>0</v>
      </c>
      <c r="DC594" s="15">
        <v>0</v>
      </c>
      <c r="DD594" s="15">
        <v>0</v>
      </c>
      <c r="DE594" s="15">
        <v>0</v>
      </c>
      <c r="DF594" s="15">
        <v>0</v>
      </c>
      <c r="DG594" s="15">
        <v>0</v>
      </c>
      <c r="DH594" s="15">
        <v>0</v>
      </c>
      <c r="DI594" s="15">
        <v>0</v>
      </c>
      <c r="DJ594" s="15">
        <v>0</v>
      </c>
      <c r="DK594" s="15">
        <v>0</v>
      </c>
      <c r="DL594" s="15">
        <v>0</v>
      </c>
      <c r="DM594" s="15">
        <v>0</v>
      </c>
      <c r="DN594" s="15">
        <v>0</v>
      </c>
      <c r="DO594" s="15">
        <v>0</v>
      </c>
      <c r="DP594" s="15">
        <v>0</v>
      </c>
      <c r="DQ594" s="15">
        <v>0</v>
      </c>
      <c r="DR594" s="15">
        <v>0</v>
      </c>
      <c r="DS594">
        <v>7</v>
      </c>
    </row>
    <row r="595" spans="1:123">
      <c r="A595" t="s">
        <v>5240</v>
      </c>
      <c r="B595" t="s">
        <v>18907</v>
      </c>
      <c r="C595" t="s">
        <v>351</v>
      </c>
      <c r="D595" t="s">
        <v>5242</v>
      </c>
      <c r="E595" t="s">
        <v>5241</v>
      </c>
      <c r="F595" s="15" t="str">
        <f>INDEX($I$1:$DS$1,(MATCH(MAX(I595:DS595),I595:DS595,0)))</f>
        <v>Georgians</v>
      </c>
      <c r="G595" s="15">
        <f>MAX(I595:DS595)/H595</f>
        <v>0.9709580085491577</v>
      </c>
      <c r="H595">
        <v>15908</v>
      </c>
      <c r="I595" s="15">
        <v>0</v>
      </c>
      <c r="J595" s="15">
        <v>0</v>
      </c>
      <c r="K595" s="15">
        <v>0</v>
      </c>
      <c r="L595" s="15">
        <v>0</v>
      </c>
      <c r="M595" s="15">
        <v>0</v>
      </c>
      <c r="N595" s="15">
        <v>0</v>
      </c>
      <c r="O595" s="15">
        <v>0</v>
      </c>
      <c r="P595" s="15">
        <v>0</v>
      </c>
      <c r="Q595" s="15">
        <v>0</v>
      </c>
      <c r="R595" s="15">
        <v>0</v>
      </c>
      <c r="S595">
        <v>40</v>
      </c>
      <c r="T595">
        <v>12</v>
      </c>
      <c r="U595" s="15">
        <v>0</v>
      </c>
      <c r="V595" s="15">
        <v>0</v>
      </c>
      <c r="W595">
        <v>13</v>
      </c>
      <c r="X595" s="15">
        <v>0</v>
      </c>
      <c r="Y595" s="15">
        <v>0</v>
      </c>
      <c r="Z595">
        <v>15446</v>
      </c>
      <c r="AA595">
        <v>5</v>
      </c>
      <c r="AB595" s="15">
        <v>0</v>
      </c>
      <c r="AC595" s="15">
        <v>0</v>
      </c>
      <c r="AD595" s="15">
        <v>0</v>
      </c>
      <c r="AE595" s="15">
        <v>0</v>
      </c>
      <c r="AF595">
        <v>359</v>
      </c>
      <c r="AG595" s="15">
        <v>0</v>
      </c>
      <c r="AH595" s="15">
        <v>0</v>
      </c>
      <c r="AI595" s="15">
        <v>0</v>
      </c>
      <c r="AJ595" s="15">
        <v>0</v>
      </c>
      <c r="AK595" s="15">
        <v>0</v>
      </c>
      <c r="AL595" s="15">
        <v>0</v>
      </c>
      <c r="AM595" s="15">
        <v>0</v>
      </c>
      <c r="AN595" s="15">
        <v>0</v>
      </c>
      <c r="AO595" s="15">
        <v>0</v>
      </c>
      <c r="AP595" s="15">
        <v>0</v>
      </c>
      <c r="AQ595" s="15">
        <v>0</v>
      </c>
      <c r="AR595" s="15">
        <v>0</v>
      </c>
      <c r="AS595" s="15">
        <v>0</v>
      </c>
      <c r="AT595" s="15">
        <v>0</v>
      </c>
      <c r="AU595" s="15">
        <v>0</v>
      </c>
      <c r="AV595" s="15">
        <v>0</v>
      </c>
      <c r="AW595" s="15">
        <v>0</v>
      </c>
      <c r="AX595" s="15">
        <v>0</v>
      </c>
      <c r="AY595">
        <v>11</v>
      </c>
      <c r="AZ595" s="15">
        <v>0</v>
      </c>
      <c r="BA595" s="15">
        <v>0</v>
      </c>
      <c r="BB595" s="15">
        <v>0</v>
      </c>
      <c r="BC595" s="15">
        <v>0</v>
      </c>
      <c r="BD595" s="15">
        <v>0</v>
      </c>
      <c r="BE595" s="15">
        <v>0</v>
      </c>
      <c r="BF595" s="15">
        <v>0</v>
      </c>
      <c r="BG595" s="15">
        <v>0</v>
      </c>
      <c r="BH595" s="15">
        <v>0</v>
      </c>
      <c r="BI595" s="15">
        <v>0</v>
      </c>
      <c r="BJ595" s="15">
        <v>0</v>
      </c>
      <c r="BK595" s="15">
        <v>0</v>
      </c>
      <c r="BL595" s="15">
        <v>0</v>
      </c>
      <c r="BM595" s="15">
        <v>0</v>
      </c>
      <c r="BN595" s="15">
        <v>0</v>
      </c>
      <c r="BO595" s="15">
        <v>0</v>
      </c>
      <c r="BP595" s="15">
        <v>0</v>
      </c>
      <c r="BQ595" s="15">
        <v>0</v>
      </c>
      <c r="BR595" s="15">
        <v>0</v>
      </c>
      <c r="BS595" s="15">
        <v>0</v>
      </c>
      <c r="BT595" s="15">
        <v>0</v>
      </c>
      <c r="BU595" s="15">
        <v>0</v>
      </c>
      <c r="BV595" s="15">
        <v>0</v>
      </c>
      <c r="BW595" s="15">
        <v>0</v>
      </c>
      <c r="BX595" s="15">
        <v>0</v>
      </c>
      <c r="BY595" s="15">
        <v>0</v>
      </c>
      <c r="BZ595" s="15">
        <v>0</v>
      </c>
      <c r="CA595">
        <v>6</v>
      </c>
      <c r="CB595" s="15">
        <v>0</v>
      </c>
      <c r="CC595" s="15">
        <v>0</v>
      </c>
      <c r="CD595" s="15">
        <v>0</v>
      </c>
      <c r="CE595" s="15">
        <v>0</v>
      </c>
      <c r="CF595" s="15">
        <v>0</v>
      </c>
      <c r="CG595" s="15">
        <v>0</v>
      </c>
      <c r="CH595" s="15">
        <v>0</v>
      </c>
      <c r="CI595" s="15">
        <v>0</v>
      </c>
      <c r="CJ595" s="15">
        <v>0</v>
      </c>
      <c r="CK595" s="15">
        <v>0</v>
      </c>
      <c r="CL595" s="15">
        <v>0</v>
      </c>
      <c r="CM595" s="15">
        <v>0</v>
      </c>
      <c r="CN595" s="15">
        <v>0</v>
      </c>
      <c r="CO595" s="15">
        <v>0</v>
      </c>
      <c r="CP595" s="15">
        <v>0</v>
      </c>
      <c r="CQ595" s="15">
        <v>0</v>
      </c>
      <c r="CR595" s="15">
        <v>0</v>
      </c>
      <c r="CS595" s="15">
        <v>0</v>
      </c>
      <c r="CT595" s="15">
        <v>0</v>
      </c>
      <c r="CU595" s="15">
        <v>0</v>
      </c>
      <c r="CV595" s="15">
        <v>0</v>
      </c>
      <c r="CW595" s="15">
        <v>0</v>
      </c>
      <c r="CX595" s="15">
        <v>0</v>
      </c>
      <c r="CY595" s="15">
        <v>0</v>
      </c>
      <c r="CZ595" s="15">
        <v>0</v>
      </c>
      <c r="DA595" s="15">
        <v>0</v>
      </c>
      <c r="DB595" s="15">
        <v>0</v>
      </c>
      <c r="DC595" s="15">
        <v>0</v>
      </c>
      <c r="DD595" s="15">
        <v>0</v>
      </c>
      <c r="DE595" s="15">
        <v>0</v>
      </c>
      <c r="DF595" s="15">
        <v>0</v>
      </c>
      <c r="DG595" s="15">
        <v>0</v>
      </c>
      <c r="DH595" s="15">
        <v>0</v>
      </c>
      <c r="DI595" s="15">
        <v>0</v>
      </c>
      <c r="DJ595" s="15">
        <v>0</v>
      </c>
      <c r="DK595" s="15">
        <v>0</v>
      </c>
      <c r="DL595" s="15">
        <v>0</v>
      </c>
      <c r="DM595" s="15">
        <v>0</v>
      </c>
      <c r="DN595" s="15">
        <v>0</v>
      </c>
      <c r="DO595" s="15">
        <v>0</v>
      </c>
      <c r="DP595" s="15">
        <v>0</v>
      </c>
      <c r="DQ595" s="15">
        <v>0</v>
      </c>
      <c r="DR595" s="15">
        <v>0</v>
      </c>
      <c r="DS595">
        <v>16</v>
      </c>
    </row>
    <row r="596" spans="1:123">
      <c r="A596" t="s">
        <v>5243</v>
      </c>
      <c r="B596" t="s">
        <v>18908</v>
      </c>
      <c r="C596" t="s">
        <v>351</v>
      </c>
      <c r="D596" t="s">
        <v>5242</v>
      </c>
      <c r="E596" t="s">
        <v>5244</v>
      </c>
      <c r="F596" s="15" t="str">
        <f>INDEX($I$1:$DS$1,(MATCH(MAX(I596:DS596),I596:DS596,0)))</f>
        <v>Armenians/ Hemshins</v>
      </c>
      <c r="G596" s="15">
        <f>MAX(I596:DS596)/H596</f>
        <v>0.92899573517465472</v>
      </c>
      <c r="H596">
        <v>39392</v>
      </c>
      <c r="I596" s="15">
        <v>0</v>
      </c>
      <c r="J596" s="15">
        <v>0</v>
      </c>
      <c r="K596" s="15">
        <v>0</v>
      </c>
      <c r="L596" s="15">
        <v>0</v>
      </c>
      <c r="M596" s="15">
        <v>0</v>
      </c>
      <c r="N596" s="15">
        <v>0</v>
      </c>
      <c r="O596" s="15">
        <v>0</v>
      </c>
      <c r="P596" s="15">
        <v>0</v>
      </c>
      <c r="Q596" s="15">
        <v>0</v>
      </c>
      <c r="R596" s="15">
        <v>0</v>
      </c>
      <c r="S596">
        <v>47</v>
      </c>
      <c r="T596">
        <v>4</v>
      </c>
      <c r="U596" s="15">
        <v>0</v>
      </c>
      <c r="V596" s="15">
        <v>0</v>
      </c>
      <c r="W596" s="15">
        <v>0</v>
      </c>
      <c r="X596" s="15">
        <v>0</v>
      </c>
      <c r="Y596" s="15">
        <v>0</v>
      </c>
      <c r="Z596">
        <v>2697</v>
      </c>
      <c r="AA596">
        <v>1</v>
      </c>
      <c r="AB596" s="15">
        <v>0</v>
      </c>
      <c r="AC596" s="15">
        <v>0</v>
      </c>
      <c r="AD596" s="15">
        <v>0</v>
      </c>
      <c r="AE596" s="15">
        <v>0</v>
      </c>
      <c r="AF596">
        <v>36595</v>
      </c>
      <c r="AG596" s="15">
        <v>0</v>
      </c>
      <c r="AH596" s="15">
        <v>0</v>
      </c>
      <c r="AI596" s="15">
        <v>0</v>
      </c>
      <c r="AJ596" s="15">
        <v>0</v>
      </c>
      <c r="AK596" s="15">
        <v>0</v>
      </c>
      <c r="AL596" s="15">
        <v>0</v>
      </c>
      <c r="AM596" s="15">
        <v>0</v>
      </c>
      <c r="AN596" s="15">
        <v>0</v>
      </c>
      <c r="AO596" s="15">
        <v>0</v>
      </c>
      <c r="AP596" s="15">
        <v>0</v>
      </c>
      <c r="AQ596" s="15">
        <v>0</v>
      </c>
      <c r="AR596" s="15">
        <v>0</v>
      </c>
      <c r="AS596" s="15">
        <v>0</v>
      </c>
      <c r="AT596" s="15">
        <v>0</v>
      </c>
      <c r="AU596" s="15">
        <v>0</v>
      </c>
      <c r="AV596" s="15">
        <v>0</v>
      </c>
      <c r="AW596" s="15">
        <v>0</v>
      </c>
      <c r="AX596" s="15">
        <v>0</v>
      </c>
      <c r="AY596">
        <v>2</v>
      </c>
      <c r="AZ596" s="15">
        <v>0</v>
      </c>
      <c r="BA596" s="15">
        <v>0</v>
      </c>
      <c r="BB596" s="15">
        <v>0</v>
      </c>
      <c r="BC596" s="15">
        <v>0</v>
      </c>
      <c r="BD596" s="15">
        <v>0</v>
      </c>
      <c r="BE596" s="15">
        <v>0</v>
      </c>
      <c r="BF596" s="15">
        <v>0</v>
      </c>
      <c r="BG596" s="15">
        <v>0</v>
      </c>
      <c r="BH596" s="15">
        <v>0</v>
      </c>
      <c r="BI596" s="15">
        <v>0</v>
      </c>
      <c r="BJ596" s="15">
        <v>0</v>
      </c>
      <c r="BK596" s="15">
        <v>0</v>
      </c>
      <c r="BL596" s="15">
        <v>0</v>
      </c>
      <c r="BM596" s="15">
        <v>0</v>
      </c>
      <c r="BN596" s="15">
        <v>0</v>
      </c>
      <c r="BO596" s="15">
        <v>0</v>
      </c>
      <c r="BP596" s="15">
        <v>0</v>
      </c>
      <c r="BQ596" s="15">
        <v>0</v>
      </c>
      <c r="BR596" s="15">
        <v>0</v>
      </c>
      <c r="BS596" s="15">
        <v>0</v>
      </c>
      <c r="BT596" s="15">
        <v>0</v>
      </c>
      <c r="BU596" s="15">
        <v>0</v>
      </c>
      <c r="BV596" s="15">
        <v>0</v>
      </c>
      <c r="BW596" s="15">
        <v>0</v>
      </c>
      <c r="BX596" s="15">
        <v>0</v>
      </c>
      <c r="BY596" s="15">
        <v>0</v>
      </c>
      <c r="BZ596" s="15">
        <v>0</v>
      </c>
      <c r="CA596">
        <v>36</v>
      </c>
      <c r="CB596" s="15">
        <v>0</v>
      </c>
      <c r="CC596" s="15">
        <v>0</v>
      </c>
      <c r="CD596" s="15">
        <v>0</v>
      </c>
      <c r="CE596" s="15">
        <v>0</v>
      </c>
      <c r="CF596" s="15">
        <v>0</v>
      </c>
      <c r="CG596" s="15">
        <v>0</v>
      </c>
      <c r="CH596" s="15">
        <v>0</v>
      </c>
      <c r="CI596" s="15">
        <v>0</v>
      </c>
      <c r="CJ596" s="15">
        <v>0</v>
      </c>
      <c r="CK596" s="15">
        <v>0</v>
      </c>
      <c r="CL596" s="15">
        <v>0</v>
      </c>
      <c r="CM596" s="15">
        <v>0</v>
      </c>
      <c r="CN596" s="15">
        <v>0</v>
      </c>
      <c r="CO596" s="15">
        <v>0</v>
      </c>
      <c r="CP596" s="15">
        <v>0</v>
      </c>
      <c r="CQ596" s="15">
        <v>0</v>
      </c>
      <c r="CR596" s="15">
        <v>0</v>
      </c>
      <c r="CS596" s="15">
        <v>0</v>
      </c>
      <c r="CT596" s="15">
        <v>0</v>
      </c>
      <c r="CU596" s="15">
        <v>0</v>
      </c>
      <c r="CV596" s="15">
        <v>0</v>
      </c>
      <c r="CW596" s="15">
        <v>0</v>
      </c>
      <c r="CX596" s="15">
        <v>0</v>
      </c>
      <c r="CY596">
        <v>6</v>
      </c>
      <c r="CZ596" s="15">
        <v>0</v>
      </c>
      <c r="DA596" s="15">
        <v>0</v>
      </c>
      <c r="DB596" s="15">
        <v>0</v>
      </c>
      <c r="DC596" s="15">
        <v>0</v>
      </c>
      <c r="DD596" s="15">
        <v>0</v>
      </c>
      <c r="DE596" s="15">
        <v>0</v>
      </c>
      <c r="DF596" s="15">
        <v>0</v>
      </c>
      <c r="DG596" s="15">
        <v>0</v>
      </c>
      <c r="DH596" s="15">
        <v>0</v>
      </c>
      <c r="DI596" s="15">
        <v>0</v>
      </c>
      <c r="DJ596" s="15">
        <v>0</v>
      </c>
      <c r="DK596" s="15">
        <v>0</v>
      </c>
      <c r="DL596" s="15">
        <v>0</v>
      </c>
      <c r="DM596" s="15">
        <v>0</v>
      </c>
      <c r="DN596" s="15">
        <v>0</v>
      </c>
      <c r="DO596" s="15">
        <v>0</v>
      </c>
      <c r="DP596" s="15">
        <v>0</v>
      </c>
      <c r="DQ596" s="15">
        <v>0</v>
      </c>
      <c r="DR596" s="15">
        <v>0</v>
      </c>
      <c r="DS596">
        <v>4</v>
      </c>
    </row>
    <row r="597" spans="1:123">
      <c r="A597" t="s">
        <v>5245</v>
      </c>
      <c r="B597" t="s">
        <v>18909</v>
      </c>
      <c r="C597" t="s">
        <v>351</v>
      </c>
      <c r="D597" t="s">
        <v>5242</v>
      </c>
      <c r="E597" t="s">
        <v>5246</v>
      </c>
      <c r="F597" s="15" t="str">
        <f>INDEX($I$1:$DS$1,(MATCH(MAX(I597:DS597),I597:DS597,0)))</f>
        <v>Georgians</v>
      </c>
      <c r="G597" s="15">
        <f>MAX(I597:DS597)/H597</f>
        <v>0.64849818165491846</v>
      </c>
      <c r="H597">
        <v>22273</v>
      </c>
      <c r="I597" s="15">
        <v>0</v>
      </c>
      <c r="J597" s="15">
        <v>0</v>
      </c>
      <c r="K597" s="15">
        <v>0</v>
      </c>
      <c r="L597" s="15">
        <v>0</v>
      </c>
      <c r="M597" s="15">
        <v>0</v>
      </c>
      <c r="N597" s="15">
        <v>0</v>
      </c>
      <c r="O597" s="15">
        <v>0</v>
      </c>
      <c r="P597" s="15">
        <v>0</v>
      </c>
      <c r="Q597" s="15">
        <v>0</v>
      </c>
      <c r="R597" s="15">
        <v>0</v>
      </c>
      <c r="S597">
        <v>73</v>
      </c>
      <c r="T597">
        <v>10</v>
      </c>
      <c r="U597" s="15">
        <v>0</v>
      </c>
      <c r="V597" s="15">
        <v>0</v>
      </c>
      <c r="W597">
        <v>7</v>
      </c>
      <c r="X597" s="15">
        <v>0</v>
      </c>
      <c r="Y597" s="15">
        <v>0</v>
      </c>
      <c r="Z597">
        <v>14444</v>
      </c>
      <c r="AA597">
        <v>2</v>
      </c>
      <c r="AB597" s="15">
        <v>0</v>
      </c>
      <c r="AC597" s="15">
        <v>0</v>
      </c>
      <c r="AD597" s="15">
        <v>0</v>
      </c>
      <c r="AE597" s="15">
        <v>0</v>
      </c>
      <c r="AF597">
        <v>7689</v>
      </c>
      <c r="AG597" s="15">
        <v>0</v>
      </c>
      <c r="AH597" s="15">
        <v>0</v>
      </c>
      <c r="AI597" s="15">
        <v>0</v>
      </c>
      <c r="AJ597" s="15">
        <v>0</v>
      </c>
      <c r="AK597">
        <v>1</v>
      </c>
      <c r="AL597" s="15">
        <v>0</v>
      </c>
      <c r="AM597" s="15">
        <v>0</v>
      </c>
      <c r="AN597" s="15">
        <v>0</v>
      </c>
      <c r="AO597" s="15">
        <v>0</v>
      </c>
      <c r="AP597" s="15">
        <v>0</v>
      </c>
      <c r="AQ597" s="15">
        <v>0</v>
      </c>
      <c r="AR597" s="15">
        <v>0</v>
      </c>
      <c r="AS597" s="15">
        <v>0</v>
      </c>
      <c r="AT597" s="15">
        <v>0</v>
      </c>
      <c r="AU597" s="15">
        <v>0</v>
      </c>
      <c r="AV597" s="15">
        <v>0</v>
      </c>
      <c r="AW597" s="15">
        <v>0</v>
      </c>
      <c r="AX597" s="15">
        <v>0</v>
      </c>
      <c r="AY597">
        <v>8</v>
      </c>
      <c r="AZ597" s="15">
        <v>0</v>
      </c>
      <c r="BA597" s="15">
        <v>0</v>
      </c>
      <c r="BB597" s="15">
        <v>0</v>
      </c>
      <c r="BC597" s="15">
        <v>0</v>
      </c>
      <c r="BD597" s="15">
        <v>0</v>
      </c>
      <c r="BE597" s="15">
        <v>0</v>
      </c>
      <c r="BF597" s="15">
        <v>0</v>
      </c>
      <c r="BG597" s="15">
        <v>0</v>
      </c>
      <c r="BH597" s="15">
        <v>0</v>
      </c>
      <c r="BI597" s="15">
        <v>0</v>
      </c>
      <c r="BJ597" s="15">
        <v>0</v>
      </c>
      <c r="BK597" s="15">
        <v>0</v>
      </c>
      <c r="BL597" s="15">
        <v>0</v>
      </c>
      <c r="BM597" s="15">
        <v>0</v>
      </c>
      <c r="BN597" s="15">
        <v>0</v>
      </c>
      <c r="BO597" s="15">
        <v>0</v>
      </c>
      <c r="BP597" s="15">
        <v>0</v>
      </c>
      <c r="BQ597" s="15">
        <v>0</v>
      </c>
      <c r="BR597" s="15">
        <v>0</v>
      </c>
      <c r="BS597" s="15">
        <v>0</v>
      </c>
      <c r="BT597" s="15">
        <v>0</v>
      </c>
      <c r="BU597" s="15">
        <v>0</v>
      </c>
      <c r="BV597" s="15">
        <v>0</v>
      </c>
      <c r="BW597" s="15">
        <v>0</v>
      </c>
      <c r="BX597" s="15">
        <v>0</v>
      </c>
      <c r="BY597" s="15">
        <v>0</v>
      </c>
      <c r="BZ597" s="15">
        <v>0</v>
      </c>
      <c r="CA597">
        <v>23</v>
      </c>
      <c r="CB597" s="15">
        <v>0</v>
      </c>
      <c r="CC597" s="15">
        <v>0</v>
      </c>
      <c r="CD597" s="15">
        <v>0</v>
      </c>
      <c r="CE597" s="15">
        <v>0</v>
      </c>
      <c r="CF597" s="15">
        <v>0</v>
      </c>
      <c r="CG597" s="15">
        <v>0</v>
      </c>
      <c r="CH597" s="15">
        <v>0</v>
      </c>
      <c r="CI597" s="15">
        <v>0</v>
      </c>
      <c r="CJ597" s="15">
        <v>0</v>
      </c>
      <c r="CK597" s="15">
        <v>0</v>
      </c>
      <c r="CL597" s="15">
        <v>0</v>
      </c>
      <c r="CM597" s="15">
        <v>0</v>
      </c>
      <c r="CN597" s="15">
        <v>0</v>
      </c>
      <c r="CO597" s="15">
        <v>0</v>
      </c>
      <c r="CP597" s="15">
        <v>0</v>
      </c>
      <c r="CQ597" s="15">
        <v>0</v>
      </c>
      <c r="CR597" s="15">
        <v>0</v>
      </c>
      <c r="CS597" s="15">
        <v>0</v>
      </c>
      <c r="CT597" s="15">
        <v>0</v>
      </c>
      <c r="CU597" s="15">
        <v>0</v>
      </c>
      <c r="CV597" s="15">
        <v>0</v>
      </c>
      <c r="CW597" s="15">
        <v>0</v>
      </c>
      <c r="CX597" s="15">
        <v>0</v>
      </c>
      <c r="CY597" s="15">
        <v>0</v>
      </c>
      <c r="CZ597" s="15">
        <v>0</v>
      </c>
      <c r="DA597" s="15">
        <v>0</v>
      </c>
      <c r="DB597" s="15">
        <v>0</v>
      </c>
      <c r="DC597" s="15">
        <v>0</v>
      </c>
      <c r="DD597" s="15">
        <v>0</v>
      </c>
      <c r="DE597" s="15">
        <v>0</v>
      </c>
      <c r="DF597" s="15">
        <v>0</v>
      </c>
      <c r="DG597" s="15">
        <v>0</v>
      </c>
      <c r="DH597" s="15">
        <v>0</v>
      </c>
      <c r="DI597" s="15">
        <v>0</v>
      </c>
      <c r="DJ597" s="15">
        <v>0</v>
      </c>
      <c r="DK597" s="15">
        <v>0</v>
      </c>
      <c r="DL597" s="15">
        <v>0</v>
      </c>
      <c r="DM597" s="15">
        <v>0</v>
      </c>
      <c r="DN597" s="15">
        <v>0</v>
      </c>
      <c r="DO597" s="15">
        <v>0</v>
      </c>
      <c r="DP597" s="15">
        <v>0</v>
      </c>
      <c r="DQ597" s="15">
        <v>0</v>
      </c>
      <c r="DR597" s="15">
        <v>0</v>
      </c>
      <c r="DS597">
        <v>16</v>
      </c>
    </row>
    <row r="598" spans="1:123">
      <c r="A598" t="s">
        <v>5247</v>
      </c>
      <c r="B598" t="s">
        <v>18910</v>
      </c>
      <c r="C598" t="s">
        <v>351</v>
      </c>
      <c r="D598" t="s">
        <v>5242</v>
      </c>
      <c r="E598" t="s">
        <v>5248</v>
      </c>
      <c r="F598" s="15" t="str">
        <f>INDEX($I$1:$DS$1,(MATCH(MAX(I598:DS598),I598:DS598,0)))</f>
        <v>Georgians</v>
      </c>
      <c r="G598" s="15">
        <f>MAX(I598:DS598)/H598</f>
        <v>0.86382458121588557</v>
      </c>
      <c r="H598">
        <v>10626.000000000002</v>
      </c>
      <c r="I598" s="15">
        <v>0</v>
      </c>
      <c r="J598" s="15">
        <v>0</v>
      </c>
      <c r="K598" s="15">
        <v>0</v>
      </c>
      <c r="L598" s="15">
        <v>0</v>
      </c>
      <c r="M598" s="15">
        <v>0</v>
      </c>
      <c r="N598" s="15">
        <v>0</v>
      </c>
      <c r="O598" s="15">
        <v>0</v>
      </c>
      <c r="P598" s="15">
        <v>0</v>
      </c>
      <c r="Q598" s="15">
        <v>0</v>
      </c>
      <c r="R598" s="15">
        <v>0</v>
      </c>
      <c r="S598">
        <v>12</v>
      </c>
      <c r="T598">
        <v>3</v>
      </c>
      <c r="U598" s="15">
        <v>0</v>
      </c>
      <c r="V598" s="15">
        <v>0</v>
      </c>
      <c r="W598" s="15">
        <v>0</v>
      </c>
      <c r="X598" s="15">
        <v>0</v>
      </c>
      <c r="Y598" s="15">
        <v>0</v>
      </c>
      <c r="Z598">
        <v>9179.0000000000018</v>
      </c>
      <c r="AA598" s="15">
        <v>0</v>
      </c>
      <c r="AB598" s="15">
        <v>0</v>
      </c>
      <c r="AC598" s="15">
        <v>0</v>
      </c>
      <c r="AD598" s="15">
        <v>0</v>
      </c>
      <c r="AE598" s="15">
        <v>0</v>
      </c>
      <c r="AF598">
        <v>1415</v>
      </c>
      <c r="AG598" s="15">
        <v>0</v>
      </c>
      <c r="AH598" s="15">
        <v>0</v>
      </c>
      <c r="AI598" s="15">
        <v>0</v>
      </c>
      <c r="AJ598" s="15">
        <v>0</v>
      </c>
      <c r="AK598" s="15">
        <v>0</v>
      </c>
      <c r="AL598" s="15">
        <v>0</v>
      </c>
      <c r="AM598" s="15">
        <v>0</v>
      </c>
      <c r="AN598" s="15">
        <v>0</v>
      </c>
      <c r="AO598" s="15">
        <v>0</v>
      </c>
      <c r="AP598" s="15">
        <v>0</v>
      </c>
      <c r="AQ598" s="15">
        <v>0</v>
      </c>
      <c r="AR598" s="15">
        <v>0</v>
      </c>
      <c r="AS598" s="15">
        <v>0</v>
      </c>
      <c r="AT598" s="15">
        <v>0</v>
      </c>
      <c r="AU598" s="15">
        <v>0</v>
      </c>
      <c r="AV598" s="15">
        <v>0</v>
      </c>
      <c r="AW598" s="15">
        <v>0</v>
      </c>
      <c r="AX598" s="15">
        <v>0</v>
      </c>
      <c r="AY598">
        <v>5</v>
      </c>
      <c r="AZ598" s="15">
        <v>0</v>
      </c>
      <c r="BA598" s="15">
        <v>0</v>
      </c>
      <c r="BB598" s="15">
        <v>0</v>
      </c>
      <c r="BC598" s="15">
        <v>0</v>
      </c>
      <c r="BD598" s="15">
        <v>0</v>
      </c>
      <c r="BE598" s="15">
        <v>0</v>
      </c>
      <c r="BF598" s="15">
        <v>0</v>
      </c>
      <c r="BG598" s="15">
        <v>0</v>
      </c>
      <c r="BH598" s="15">
        <v>0</v>
      </c>
      <c r="BI598" s="15">
        <v>0</v>
      </c>
      <c r="BJ598" s="15">
        <v>0</v>
      </c>
      <c r="BK598" s="15">
        <v>0</v>
      </c>
      <c r="BL598" s="15">
        <v>0</v>
      </c>
      <c r="BM598" s="15">
        <v>0</v>
      </c>
      <c r="BN598" s="15">
        <v>0</v>
      </c>
      <c r="BO598" s="15">
        <v>0</v>
      </c>
      <c r="BP598" s="15">
        <v>0</v>
      </c>
      <c r="BQ598" s="15">
        <v>0</v>
      </c>
      <c r="BR598" s="15">
        <v>0</v>
      </c>
      <c r="BS598" s="15">
        <v>0</v>
      </c>
      <c r="BT598" s="15">
        <v>0</v>
      </c>
      <c r="BU598" s="15">
        <v>0</v>
      </c>
      <c r="BV598" s="15">
        <v>0</v>
      </c>
      <c r="BW598" s="15">
        <v>0</v>
      </c>
      <c r="BX598" s="15">
        <v>0</v>
      </c>
      <c r="BY598" s="15">
        <v>0</v>
      </c>
      <c r="BZ598" s="15">
        <v>0</v>
      </c>
      <c r="CA598">
        <v>7</v>
      </c>
      <c r="CB598" s="15">
        <v>0</v>
      </c>
      <c r="CC598" s="15">
        <v>0</v>
      </c>
      <c r="CD598" s="15">
        <v>0</v>
      </c>
      <c r="CE598" s="15">
        <v>0</v>
      </c>
      <c r="CF598" s="15">
        <v>0</v>
      </c>
      <c r="CG598" s="15">
        <v>0</v>
      </c>
      <c r="CH598" s="15">
        <v>0</v>
      </c>
      <c r="CI598" s="15">
        <v>0</v>
      </c>
      <c r="CJ598" s="15">
        <v>0</v>
      </c>
      <c r="CK598" s="15">
        <v>0</v>
      </c>
      <c r="CL598" s="15">
        <v>0</v>
      </c>
      <c r="CM598" s="15">
        <v>0</v>
      </c>
      <c r="CN598" s="15">
        <v>0</v>
      </c>
      <c r="CO598" s="15">
        <v>0</v>
      </c>
      <c r="CP598" s="15">
        <v>0</v>
      </c>
      <c r="CQ598" s="15">
        <v>0</v>
      </c>
      <c r="CR598" s="15">
        <v>0</v>
      </c>
      <c r="CS598" s="15">
        <v>0</v>
      </c>
      <c r="CT598" s="15">
        <v>0</v>
      </c>
      <c r="CU598" s="15">
        <v>0</v>
      </c>
      <c r="CV598" s="15">
        <v>0</v>
      </c>
      <c r="CW598" s="15">
        <v>0</v>
      </c>
      <c r="CX598" s="15">
        <v>0</v>
      </c>
      <c r="CY598" s="15">
        <v>0</v>
      </c>
      <c r="CZ598" s="15">
        <v>0</v>
      </c>
      <c r="DA598" s="15">
        <v>0</v>
      </c>
      <c r="DB598" s="15">
        <v>0</v>
      </c>
      <c r="DC598" s="15">
        <v>0</v>
      </c>
      <c r="DD598" s="15">
        <v>0</v>
      </c>
      <c r="DE598" s="15">
        <v>0</v>
      </c>
      <c r="DF598" s="15">
        <v>0</v>
      </c>
      <c r="DG598" s="15">
        <v>0</v>
      </c>
      <c r="DH598" s="15">
        <v>0</v>
      </c>
      <c r="DI598" s="15">
        <v>0</v>
      </c>
      <c r="DJ598" s="15">
        <v>0</v>
      </c>
      <c r="DK598" s="15">
        <v>0</v>
      </c>
      <c r="DL598" s="15">
        <v>0</v>
      </c>
      <c r="DM598" s="15">
        <v>0</v>
      </c>
      <c r="DN598" s="15">
        <v>0</v>
      </c>
      <c r="DO598" s="15">
        <v>0</v>
      </c>
      <c r="DP598" s="15">
        <v>0</v>
      </c>
      <c r="DQ598" s="15">
        <v>0</v>
      </c>
      <c r="DR598" s="15">
        <v>0</v>
      </c>
      <c r="DS598">
        <v>5</v>
      </c>
    </row>
    <row r="599" spans="1:123">
      <c r="A599" t="s">
        <v>5249</v>
      </c>
      <c r="B599" t="s">
        <v>18911</v>
      </c>
      <c r="C599" t="s">
        <v>351</v>
      </c>
      <c r="D599" t="s">
        <v>5242</v>
      </c>
      <c r="E599" t="s">
        <v>5250</v>
      </c>
      <c r="F599" s="15" t="str">
        <f>INDEX($I$1:$DS$1,(MATCH(MAX(I599:DS599),I599:DS599,0)))</f>
        <v>Georgians</v>
      </c>
      <c r="G599" s="15">
        <f>MAX(I599:DS599)/H599</f>
        <v>0.87211360527797888</v>
      </c>
      <c r="H599">
        <v>24858</v>
      </c>
      <c r="I599" s="15">
        <v>0</v>
      </c>
      <c r="J599" s="15">
        <v>0</v>
      </c>
      <c r="K599" s="15">
        <v>0</v>
      </c>
      <c r="L599" s="15">
        <v>0</v>
      </c>
      <c r="M599" s="15">
        <v>0</v>
      </c>
      <c r="N599" s="15">
        <v>0</v>
      </c>
      <c r="O599" s="15">
        <v>0</v>
      </c>
      <c r="P599" s="15">
        <v>0</v>
      </c>
      <c r="Q599" s="15">
        <v>0</v>
      </c>
      <c r="R599" s="15">
        <v>0</v>
      </c>
      <c r="S599">
        <v>273</v>
      </c>
      <c r="T599">
        <v>87</v>
      </c>
      <c r="U599" s="15">
        <v>0</v>
      </c>
      <c r="V599" s="15">
        <v>0</v>
      </c>
      <c r="W599">
        <v>16</v>
      </c>
      <c r="X599" s="15">
        <v>0</v>
      </c>
      <c r="Y599" s="15">
        <v>0</v>
      </c>
      <c r="Z599">
        <v>21679</v>
      </c>
      <c r="AA599">
        <v>2</v>
      </c>
      <c r="AB599" s="15">
        <v>0</v>
      </c>
      <c r="AC599" s="15">
        <v>0</v>
      </c>
      <c r="AD599" s="15">
        <v>0</v>
      </c>
      <c r="AE599" s="15">
        <v>0</v>
      </c>
      <c r="AF599">
        <v>2145</v>
      </c>
      <c r="AG599" s="15">
        <v>0</v>
      </c>
      <c r="AH599" s="15">
        <v>0</v>
      </c>
      <c r="AI599" s="15">
        <v>0</v>
      </c>
      <c r="AJ599" s="15">
        <v>0</v>
      </c>
      <c r="AK599" s="15">
        <v>0</v>
      </c>
      <c r="AL599" s="15">
        <v>0</v>
      </c>
      <c r="AM599" s="15">
        <v>0</v>
      </c>
      <c r="AN599" s="15">
        <v>0</v>
      </c>
      <c r="AO599" s="15">
        <v>0</v>
      </c>
      <c r="AP599" s="15">
        <v>0</v>
      </c>
      <c r="AQ599" s="15">
        <v>0</v>
      </c>
      <c r="AR599" s="15">
        <v>0</v>
      </c>
      <c r="AS599" s="15">
        <v>0</v>
      </c>
      <c r="AT599" s="15">
        <v>0</v>
      </c>
      <c r="AU599" s="15">
        <v>0</v>
      </c>
      <c r="AV599" s="15">
        <v>0</v>
      </c>
      <c r="AW599" s="15">
        <v>0</v>
      </c>
      <c r="AX599" s="15">
        <v>0</v>
      </c>
      <c r="AY599">
        <v>333</v>
      </c>
      <c r="AZ599" s="15">
        <v>0</v>
      </c>
      <c r="BA599" s="15">
        <v>0</v>
      </c>
      <c r="BB599" s="15">
        <v>0</v>
      </c>
      <c r="BC599" s="15">
        <v>0</v>
      </c>
      <c r="BD599">
        <v>5</v>
      </c>
      <c r="BE599" s="15">
        <v>0</v>
      </c>
      <c r="BF599" s="15">
        <v>0</v>
      </c>
      <c r="BG599">
        <v>1</v>
      </c>
      <c r="BH599" s="15">
        <v>0</v>
      </c>
      <c r="BI599" s="15">
        <v>0</v>
      </c>
      <c r="BJ599" s="15">
        <v>0</v>
      </c>
      <c r="BK599" s="15">
        <v>0</v>
      </c>
      <c r="BL599" s="15">
        <v>0</v>
      </c>
      <c r="BM599" s="15">
        <v>0</v>
      </c>
      <c r="BN599" s="15">
        <v>0</v>
      </c>
      <c r="BO599" s="15">
        <v>0</v>
      </c>
      <c r="BP599" s="15">
        <v>0</v>
      </c>
      <c r="BQ599" s="15">
        <v>0</v>
      </c>
      <c r="BR599" s="15">
        <v>0</v>
      </c>
      <c r="BS599" s="15">
        <v>0</v>
      </c>
      <c r="BT599" s="15">
        <v>0</v>
      </c>
      <c r="BU599" s="15">
        <v>0</v>
      </c>
      <c r="BV599" s="15">
        <v>0</v>
      </c>
      <c r="BW599">
        <v>2</v>
      </c>
      <c r="BX599" s="15">
        <v>0</v>
      </c>
      <c r="BY599" s="15">
        <v>0</v>
      </c>
      <c r="BZ599" s="15">
        <v>0</v>
      </c>
      <c r="CA599">
        <v>289</v>
      </c>
      <c r="CB599" s="15">
        <v>0</v>
      </c>
      <c r="CC599" s="15">
        <v>0</v>
      </c>
      <c r="CD599" s="15">
        <v>0</v>
      </c>
      <c r="CE599" s="15">
        <v>0</v>
      </c>
      <c r="CF599" s="15">
        <v>0</v>
      </c>
      <c r="CG599" s="15">
        <v>0</v>
      </c>
      <c r="CH599" s="15">
        <v>0</v>
      </c>
      <c r="CI599" s="15">
        <v>0</v>
      </c>
      <c r="CJ599" s="15">
        <v>0</v>
      </c>
      <c r="CK599" s="15">
        <v>0</v>
      </c>
      <c r="CL599">
        <v>1</v>
      </c>
      <c r="CM599" s="15">
        <v>0</v>
      </c>
      <c r="CN599" s="15">
        <v>0</v>
      </c>
      <c r="CO599" s="15">
        <v>0</v>
      </c>
      <c r="CP599" s="15">
        <v>0</v>
      </c>
      <c r="CQ599" s="15">
        <v>0</v>
      </c>
      <c r="CR599" s="15">
        <v>0</v>
      </c>
      <c r="CS599" s="15">
        <v>0</v>
      </c>
      <c r="CT599" s="15">
        <v>0</v>
      </c>
      <c r="CU599" s="15">
        <v>0</v>
      </c>
      <c r="CV599" s="15">
        <v>0</v>
      </c>
      <c r="CW599" s="15">
        <v>0</v>
      </c>
      <c r="CX599" s="15">
        <v>0</v>
      </c>
      <c r="CY599">
        <v>2</v>
      </c>
      <c r="CZ599" s="15">
        <v>0</v>
      </c>
      <c r="DA599" s="15">
        <v>0</v>
      </c>
      <c r="DB599" s="15">
        <v>0</v>
      </c>
      <c r="DC599" s="15">
        <v>0</v>
      </c>
      <c r="DD599" s="15">
        <v>0</v>
      </c>
      <c r="DE599" s="15">
        <v>0</v>
      </c>
      <c r="DF599" s="15">
        <v>0</v>
      </c>
      <c r="DG599" s="15">
        <v>0</v>
      </c>
      <c r="DH599" s="15">
        <v>0</v>
      </c>
      <c r="DI599" s="15">
        <v>0</v>
      </c>
      <c r="DJ599" s="15">
        <v>0</v>
      </c>
      <c r="DK599" s="15">
        <v>0</v>
      </c>
      <c r="DL599" s="15">
        <v>0</v>
      </c>
      <c r="DM599" s="15">
        <v>0</v>
      </c>
      <c r="DN599" s="15">
        <v>0</v>
      </c>
      <c r="DO599" s="15">
        <v>0</v>
      </c>
      <c r="DP599" s="15">
        <v>0</v>
      </c>
      <c r="DQ599" s="15">
        <v>0</v>
      </c>
      <c r="DR599" s="15">
        <v>0</v>
      </c>
      <c r="DS599">
        <v>23</v>
      </c>
    </row>
    <row r="600" spans="1:123">
      <c r="A600" t="s">
        <v>5251</v>
      </c>
      <c r="B600" t="s">
        <v>18912</v>
      </c>
      <c r="C600" t="s">
        <v>351</v>
      </c>
      <c r="D600" t="s">
        <v>5242</v>
      </c>
      <c r="E600" t="s">
        <v>5252</v>
      </c>
      <c r="F600" s="15" t="str">
        <f>INDEX($I$1:$DS$1,(MATCH(MAX(I600:DS600),I600:DS600,0)))</f>
        <v>Georgians</v>
      </c>
      <c r="G600" s="15">
        <f>MAX(I600:DS600)/H600</f>
        <v>0.71712388102801039</v>
      </c>
      <c r="H600">
        <v>17315</v>
      </c>
      <c r="I600" s="15">
        <v>0</v>
      </c>
      <c r="J600" s="15">
        <v>0</v>
      </c>
      <c r="K600" s="15">
        <v>0</v>
      </c>
      <c r="L600" s="15">
        <v>0</v>
      </c>
      <c r="M600" s="15">
        <v>0</v>
      </c>
      <c r="N600" s="15">
        <v>0</v>
      </c>
      <c r="O600" s="15">
        <v>0</v>
      </c>
      <c r="P600" s="15">
        <v>0</v>
      </c>
      <c r="Q600" s="15">
        <v>0</v>
      </c>
      <c r="R600" s="15">
        <v>0</v>
      </c>
      <c r="S600">
        <v>73</v>
      </c>
      <c r="T600">
        <v>18</v>
      </c>
      <c r="U600" s="15">
        <v>0</v>
      </c>
      <c r="V600" s="15">
        <v>0</v>
      </c>
      <c r="W600">
        <v>51</v>
      </c>
      <c r="X600" s="15">
        <v>0</v>
      </c>
      <c r="Y600" s="15">
        <v>0</v>
      </c>
      <c r="Z600">
        <v>12417</v>
      </c>
      <c r="AA600" s="15">
        <v>0</v>
      </c>
      <c r="AB600" s="15">
        <v>0</v>
      </c>
      <c r="AC600" s="15">
        <v>0</v>
      </c>
      <c r="AD600" s="15">
        <v>0</v>
      </c>
      <c r="AE600" s="15">
        <v>0</v>
      </c>
      <c r="AF600">
        <v>4624</v>
      </c>
      <c r="AG600" s="15">
        <v>0</v>
      </c>
      <c r="AH600" s="15">
        <v>0</v>
      </c>
      <c r="AI600" s="15">
        <v>0</v>
      </c>
      <c r="AJ600" s="15">
        <v>0</v>
      </c>
      <c r="AK600" s="15">
        <v>0</v>
      </c>
      <c r="AL600" s="15">
        <v>0</v>
      </c>
      <c r="AM600" s="15">
        <v>0</v>
      </c>
      <c r="AN600" s="15">
        <v>0</v>
      </c>
      <c r="AO600" s="15">
        <v>0</v>
      </c>
      <c r="AP600" s="15">
        <v>0</v>
      </c>
      <c r="AQ600" s="15">
        <v>0</v>
      </c>
      <c r="AR600" s="15">
        <v>0</v>
      </c>
      <c r="AS600" s="15">
        <v>0</v>
      </c>
      <c r="AT600" s="15">
        <v>0</v>
      </c>
      <c r="AU600" s="15">
        <v>0</v>
      </c>
      <c r="AV600" s="15">
        <v>0</v>
      </c>
      <c r="AW600" s="15">
        <v>0</v>
      </c>
      <c r="AX600" s="15">
        <v>0</v>
      </c>
      <c r="AY600">
        <v>28</v>
      </c>
      <c r="AZ600" s="15">
        <v>0</v>
      </c>
      <c r="BA600" s="15">
        <v>0</v>
      </c>
      <c r="BB600" s="15">
        <v>0</v>
      </c>
      <c r="BC600" s="15">
        <v>0</v>
      </c>
      <c r="BD600">
        <v>11</v>
      </c>
      <c r="BE600" s="15">
        <v>0</v>
      </c>
      <c r="BF600" s="15">
        <v>0</v>
      </c>
      <c r="BG600" s="15">
        <v>0</v>
      </c>
      <c r="BH600" s="15">
        <v>0</v>
      </c>
      <c r="BI600" s="15">
        <v>0</v>
      </c>
      <c r="BJ600" s="15">
        <v>0</v>
      </c>
      <c r="BK600" s="15">
        <v>0</v>
      </c>
      <c r="BL600" s="15">
        <v>0</v>
      </c>
      <c r="BM600" s="15">
        <v>0</v>
      </c>
      <c r="BN600" s="15">
        <v>0</v>
      </c>
      <c r="BO600" s="15">
        <v>0</v>
      </c>
      <c r="BP600" s="15">
        <v>0</v>
      </c>
      <c r="BQ600" s="15">
        <v>0</v>
      </c>
      <c r="BR600" s="15">
        <v>0</v>
      </c>
      <c r="BS600" s="15">
        <v>0</v>
      </c>
      <c r="BT600" s="15">
        <v>0</v>
      </c>
      <c r="BU600" s="15">
        <v>0</v>
      </c>
      <c r="BV600" s="15">
        <v>0</v>
      </c>
      <c r="BW600" s="15">
        <v>0</v>
      </c>
      <c r="BX600" s="15">
        <v>0</v>
      </c>
      <c r="BY600" s="15">
        <v>0</v>
      </c>
      <c r="BZ600" s="15">
        <v>0</v>
      </c>
      <c r="CA600">
        <v>47</v>
      </c>
      <c r="CB600" s="15">
        <v>0</v>
      </c>
      <c r="CC600" s="15">
        <v>0</v>
      </c>
      <c r="CD600" s="15">
        <v>0</v>
      </c>
      <c r="CE600" s="15">
        <v>0</v>
      </c>
      <c r="CF600" s="15">
        <v>0</v>
      </c>
      <c r="CG600" s="15">
        <v>0</v>
      </c>
      <c r="CH600" s="15">
        <v>0</v>
      </c>
      <c r="CI600" s="15">
        <v>0</v>
      </c>
      <c r="CJ600" s="15">
        <v>0</v>
      </c>
      <c r="CK600" s="15">
        <v>0</v>
      </c>
      <c r="CL600" s="15">
        <v>0</v>
      </c>
      <c r="CM600" s="15">
        <v>0</v>
      </c>
      <c r="CN600" s="15">
        <v>0</v>
      </c>
      <c r="CO600" s="15">
        <v>0</v>
      </c>
      <c r="CP600" s="15">
        <v>0</v>
      </c>
      <c r="CQ600" s="15">
        <v>0</v>
      </c>
      <c r="CR600" s="15">
        <v>0</v>
      </c>
      <c r="CS600" s="15">
        <v>0</v>
      </c>
      <c r="CT600" s="15">
        <v>0</v>
      </c>
      <c r="CU600" s="15">
        <v>0</v>
      </c>
      <c r="CV600" s="15">
        <v>0</v>
      </c>
      <c r="CW600" s="15">
        <v>0</v>
      </c>
      <c r="CX600" s="15">
        <v>0</v>
      </c>
      <c r="CY600">
        <v>1</v>
      </c>
      <c r="CZ600" s="15">
        <v>0</v>
      </c>
      <c r="DA600" s="15">
        <v>0</v>
      </c>
      <c r="DB600" s="15">
        <v>0</v>
      </c>
      <c r="DC600" s="15">
        <v>0</v>
      </c>
      <c r="DD600" s="15">
        <v>0</v>
      </c>
      <c r="DE600" s="15">
        <v>0</v>
      </c>
      <c r="DF600" s="15">
        <v>0</v>
      </c>
      <c r="DG600" s="15">
        <v>0</v>
      </c>
      <c r="DH600" s="15">
        <v>0</v>
      </c>
      <c r="DI600" s="15">
        <v>0</v>
      </c>
      <c r="DJ600" s="15">
        <v>0</v>
      </c>
      <c r="DK600" s="15">
        <v>0</v>
      </c>
      <c r="DL600" s="15">
        <v>0</v>
      </c>
      <c r="DM600" s="15">
        <v>0</v>
      </c>
      <c r="DN600" s="15">
        <v>0</v>
      </c>
      <c r="DO600" s="15">
        <v>0</v>
      </c>
      <c r="DP600" s="15">
        <v>0</v>
      </c>
      <c r="DQ600" s="15">
        <v>0</v>
      </c>
      <c r="DR600" s="15">
        <v>0</v>
      </c>
      <c r="DS600">
        <v>45</v>
      </c>
    </row>
    <row r="601" spans="1:123">
      <c r="A601" t="s">
        <v>5253</v>
      </c>
      <c r="B601" t="s">
        <v>18913</v>
      </c>
      <c r="C601" t="s">
        <v>351</v>
      </c>
      <c r="D601" t="s">
        <v>5242</v>
      </c>
      <c r="E601" t="s">
        <v>5254</v>
      </c>
      <c r="F601" s="15" t="str">
        <f>INDEX($I$1:$DS$1,(MATCH(MAX(I601:DS601),I601:DS601,0)))</f>
        <v>Armenians/ Hemshins</v>
      </c>
      <c r="G601" s="15">
        <f>MAX(I601:DS601)/H601</f>
        <v>0.94982332155477034</v>
      </c>
      <c r="H601">
        <v>16980</v>
      </c>
      <c r="I601" s="15">
        <v>0</v>
      </c>
      <c r="J601" s="15">
        <v>0</v>
      </c>
      <c r="K601" s="15">
        <v>0</v>
      </c>
      <c r="L601" s="15">
        <v>0</v>
      </c>
      <c r="M601" s="15">
        <v>0</v>
      </c>
      <c r="N601" s="15">
        <v>0</v>
      </c>
      <c r="O601" s="15">
        <v>0</v>
      </c>
      <c r="P601" s="15">
        <v>0</v>
      </c>
      <c r="Q601" s="15">
        <v>0</v>
      </c>
      <c r="R601" s="15">
        <v>0</v>
      </c>
      <c r="S601">
        <v>128</v>
      </c>
      <c r="T601">
        <v>4</v>
      </c>
      <c r="U601" s="15">
        <v>0</v>
      </c>
      <c r="V601" s="15">
        <v>0</v>
      </c>
      <c r="W601" s="15">
        <v>0</v>
      </c>
      <c r="X601" s="15">
        <v>0</v>
      </c>
      <c r="Y601" s="15">
        <v>0</v>
      </c>
      <c r="Z601">
        <v>713</v>
      </c>
      <c r="AA601">
        <v>1</v>
      </c>
      <c r="AB601" s="15">
        <v>0</v>
      </c>
      <c r="AC601" s="15">
        <v>0</v>
      </c>
      <c r="AD601" s="15">
        <v>0</v>
      </c>
      <c r="AE601" s="15">
        <v>0</v>
      </c>
      <c r="AF601">
        <v>16128</v>
      </c>
      <c r="AG601" s="15">
        <v>0</v>
      </c>
      <c r="AH601" s="15">
        <v>0</v>
      </c>
      <c r="AI601" s="15">
        <v>0</v>
      </c>
      <c r="AJ601" s="15">
        <v>0</v>
      </c>
      <c r="AK601" s="15">
        <v>0</v>
      </c>
      <c r="AL601" s="15">
        <v>0</v>
      </c>
      <c r="AM601" s="15">
        <v>0</v>
      </c>
      <c r="AN601" s="15">
        <v>0</v>
      </c>
      <c r="AO601" s="15">
        <v>0</v>
      </c>
      <c r="AP601" s="15">
        <v>0</v>
      </c>
      <c r="AQ601" s="15">
        <v>0</v>
      </c>
      <c r="AR601" s="15">
        <v>0</v>
      </c>
      <c r="AS601" s="15">
        <v>0</v>
      </c>
      <c r="AT601" s="15">
        <v>0</v>
      </c>
      <c r="AU601" s="15">
        <v>0</v>
      </c>
      <c r="AV601" s="15">
        <v>0</v>
      </c>
      <c r="AW601" s="15">
        <v>0</v>
      </c>
      <c r="AX601" s="15">
        <v>0</v>
      </c>
      <c r="AY601" s="15">
        <v>0</v>
      </c>
      <c r="AZ601" s="15">
        <v>0</v>
      </c>
      <c r="BA601" s="15">
        <v>0</v>
      </c>
      <c r="BB601" s="15">
        <v>0</v>
      </c>
      <c r="BC601" s="15">
        <v>0</v>
      </c>
      <c r="BD601" s="15">
        <v>0</v>
      </c>
      <c r="BE601" s="15">
        <v>0</v>
      </c>
      <c r="BF601" s="15">
        <v>0</v>
      </c>
      <c r="BG601" s="15">
        <v>0</v>
      </c>
      <c r="BH601" s="15">
        <v>0</v>
      </c>
      <c r="BI601" s="15">
        <v>0</v>
      </c>
      <c r="BJ601" s="15">
        <v>0</v>
      </c>
      <c r="BK601" s="15">
        <v>0</v>
      </c>
      <c r="BL601" s="15">
        <v>0</v>
      </c>
      <c r="BM601" s="15">
        <v>0</v>
      </c>
      <c r="BN601" s="15">
        <v>0</v>
      </c>
      <c r="BO601" s="15">
        <v>0</v>
      </c>
      <c r="BP601" s="15">
        <v>0</v>
      </c>
      <c r="BQ601" s="15">
        <v>0</v>
      </c>
      <c r="BR601" s="15">
        <v>0</v>
      </c>
      <c r="BS601" s="15">
        <v>0</v>
      </c>
      <c r="BT601" s="15">
        <v>0</v>
      </c>
      <c r="BU601" s="15">
        <v>0</v>
      </c>
      <c r="BV601" s="15">
        <v>0</v>
      </c>
      <c r="BW601" s="15">
        <v>0</v>
      </c>
      <c r="BX601" s="15">
        <v>0</v>
      </c>
      <c r="BY601" s="15">
        <v>0</v>
      </c>
      <c r="BZ601" s="15">
        <v>0</v>
      </c>
      <c r="CA601">
        <v>1</v>
      </c>
      <c r="CB601" s="15">
        <v>0</v>
      </c>
      <c r="CC601" s="15">
        <v>0</v>
      </c>
      <c r="CD601" s="15">
        <v>0</v>
      </c>
      <c r="CE601" s="15">
        <v>0</v>
      </c>
      <c r="CF601" s="15">
        <v>0</v>
      </c>
      <c r="CG601" s="15">
        <v>0</v>
      </c>
      <c r="CH601" s="15">
        <v>0</v>
      </c>
      <c r="CI601" s="15">
        <v>0</v>
      </c>
      <c r="CJ601" s="15">
        <v>0</v>
      </c>
      <c r="CK601" s="15">
        <v>0</v>
      </c>
      <c r="CL601" s="15">
        <v>0</v>
      </c>
      <c r="CM601" s="15">
        <v>0</v>
      </c>
      <c r="CN601" s="15">
        <v>0</v>
      </c>
      <c r="CO601" s="15">
        <v>0</v>
      </c>
      <c r="CP601" s="15">
        <v>0</v>
      </c>
      <c r="CQ601" s="15">
        <v>0</v>
      </c>
      <c r="CR601" s="15">
        <v>0</v>
      </c>
      <c r="CS601" s="15">
        <v>0</v>
      </c>
      <c r="CT601" s="15">
        <v>0</v>
      </c>
      <c r="CU601" s="15">
        <v>0</v>
      </c>
      <c r="CV601" s="15">
        <v>0</v>
      </c>
      <c r="CW601" s="15">
        <v>0</v>
      </c>
      <c r="CX601" s="15">
        <v>0</v>
      </c>
      <c r="CY601">
        <v>1</v>
      </c>
      <c r="CZ601" s="15">
        <v>0</v>
      </c>
      <c r="DA601" s="15">
        <v>0</v>
      </c>
      <c r="DB601" s="15">
        <v>0</v>
      </c>
      <c r="DC601" s="15">
        <v>0</v>
      </c>
      <c r="DD601" s="15">
        <v>0</v>
      </c>
      <c r="DE601" s="15">
        <v>0</v>
      </c>
      <c r="DF601" s="15">
        <v>0</v>
      </c>
      <c r="DG601" s="15">
        <v>0</v>
      </c>
      <c r="DH601" s="15">
        <v>0</v>
      </c>
      <c r="DI601" s="15">
        <v>0</v>
      </c>
      <c r="DJ601" s="15">
        <v>0</v>
      </c>
      <c r="DK601" s="15">
        <v>0</v>
      </c>
      <c r="DL601" s="15">
        <v>0</v>
      </c>
      <c r="DM601" s="15">
        <v>0</v>
      </c>
      <c r="DN601" s="15">
        <v>0</v>
      </c>
      <c r="DO601" s="15">
        <v>0</v>
      </c>
      <c r="DP601" s="15">
        <v>0</v>
      </c>
      <c r="DQ601" s="15">
        <v>0</v>
      </c>
      <c r="DR601" s="15">
        <v>0</v>
      </c>
      <c r="DS601">
        <v>4</v>
      </c>
    </row>
    <row r="602" spans="1:123">
      <c r="A602" t="s">
        <v>5255</v>
      </c>
      <c r="B602" t="s">
        <v>18914</v>
      </c>
      <c r="C602" t="s">
        <v>351</v>
      </c>
      <c r="D602" t="s">
        <v>5257</v>
      </c>
      <c r="E602" t="s">
        <v>5256</v>
      </c>
      <c r="F602" s="15" t="str">
        <f>INDEX($I$1:$DS$1,(MATCH(MAX(I602:DS602),I602:DS602,0)))</f>
        <v>Georgians</v>
      </c>
      <c r="G602" s="15">
        <f>MAX(I602:DS602)/H602</f>
        <v>0.9564061549552797</v>
      </c>
      <c r="H602">
        <v>44387</v>
      </c>
      <c r="I602" s="15">
        <v>0</v>
      </c>
      <c r="J602" s="15">
        <v>0</v>
      </c>
      <c r="K602" s="15">
        <v>0</v>
      </c>
      <c r="L602" s="15">
        <v>0</v>
      </c>
      <c r="M602" s="15">
        <v>0</v>
      </c>
      <c r="N602" s="15">
        <v>0</v>
      </c>
      <c r="O602" s="15">
        <v>0</v>
      </c>
      <c r="P602" s="15">
        <v>0</v>
      </c>
      <c r="Q602" s="15">
        <v>0</v>
      </c>
      <c r="R602" s="15">
        <v>0</v>
      </c>
      <c r="S602">
        <v>266</v>
      </c>
      <c r="T602">
        <v>83</v>
      </c>
      <c r="U602" s="15">
        <v>0</v>
      </c>
      <c r="V602" s="15">
        <v>0</v>
      </c>
      <c r="W602">
        <v>61</v>
      </c>
      <c r="X602" s="15">
        <v>0</v>
      </c>
      <c r="Y602" s="15">
        <v>0</v>
      </c>
      <c r="Z602">
        <v>42452</v>
      </c>
      <c r="AA602">
        <v>4</v>
      </c>
      <c r="AB602" s="15">
        <v>0</v>
      </c>
      <c r="AC602" s="15">
        <v>0</v>
      </c>
      <c r="AD602" s="15">
        <v>0</v>
      </c>
      <c r="AE602" s="15">
        <v>0</v>
      </c>
      <c r="AF602">
        <v>773</v>
      </c>
      <c r="AG602" s="15">
        <v>0</v>
      </c>
      <c r="AH602" s="15">
        <v>0</v>
      </c>
      <c r="AI602" s="15">
        <v>0</v>
      </c>
      <c r="AJ602" s="15">
        <v>0</v>
      </c>
      <c r="AK602" s="15">
        <v>0</v>
      </c>
      <c r="AL602" s="15">
        <v>0</v>
      </c>
      <c r="AM602" s="15">
        <v>0</v>
      </c>
      <c r="AN602" s="15">
        <v>0</v>
      </c>
      <c r="AO602" s="15">
        <v>0</v>
      </c>
      <c r="AP602" s="15">
        <v>0</v>
      </c>
      <c r="AQ602" s="15">
        <v>0</v>
      </c>
      <c r="AR602" s="15">
        <v>0</v>
      </c>
      <c r="AS602" s="15">
        <v>0</v>
      </c>
      <c r="AT602" s="15">
        <v>0</v>
      </c>
      <c r="AU602" s="15">
        <v>0</v>
      </c>
      <c r="AV602" s="15">
        <v>0</v>
      </c>
      <c r="AW602" s="15">
        <v>0</v>
      </c>
      <c r="AX602" s="15">
        <v>0</v>
      </c>
      <c r="AY602">
        <v>529</v>
      </c>
      <c r="AZ602" s="15">
        <v>0</v>
      </c>
      <c r="BA602" s="15">
        <v>0</v>
      </c>
      <c r="BB602" s="15">
        <v>0</v>
      </c>
      <c r="BC602" s="15">
        <v>0</v>
      </c>
      <c r="BD602">
        <v>90</v>
      </c>
      <c r="BE602" s="15">
        <v>0</v>
      </c>
      <c r="BF602" s="15">
        <v>0</v>
      </c>
      <c r="BG602">
        <v>6</v>
      </c>
      <c r="BH602" s="15">
        <v>0</v>
      </c>
      <c r="BI602" s="15">
        <v>0</v>
      </c>
      <c r="BJ602" s="15">
        <v>0</v>
      </c>
      <c r="BK602" s="15">
        <v>0</v>
      </c>
      <c r="BL602" s="15">
        <v>0</v>
      </c>
      <c r="BM602" s="15">
        <v>0</v>
      </c>
      <c r="BN602" s="15">
        <v>0</v>
      </c>
      <c r="BO602" s="15">
        <v>0</v>
      </c>
      <c r="BP602" s="15">
        <v>0</v>
      </c>
      <c r="BQ602" s="15">
        <v>0</v>
      </c>
      <c r="BR602" s="15">
        <v>0</v>
      </c>
      <c r="BS602" s="15">
        <v>0</v>
      </c>
      <c r="BT602" s="15">
        <v>0</v>
      </c>
      <c r="BU602" s="15">
        <v>0</v>
      </c>
      <c r="BV602" s="15">
        <v>0</v>
      </c>
      <c r="BW602">
        <v>11</v>
      </c>
      <c r="BX602" s="15">
        <v>0</v>
      </c>
      <c r="BY602" s="15">
        <v>0</v>
      </c>
      <c r="BZ602" s="15">
        <v>0</v>
      </c>
      <c r="CA602">
        <v>41</v>
      </c>
      <c r="CB602" s="15">
        <v>0</v>
      </c>
      <c r="CC602" s="15">
        <v>0</v>
      </c>
      <c r="CD602" s="15">
        <v>0</v>
      </c>
      <c r="CE602" s="15">
        <v>0</v>
      </c>
      <c r="CF602" s="15">
        <v>0</v>
      </c>
      <c r="CG602" s="15">
        <v>0</v>
      </c>
      <c r="CH602" s="15">
        <v>0</v>
      </c>
      <c r="CI602" s="15">
        <v>0</v>
      </c>
      <c r="CJ602" s="15">
        <v>0</v>
      </c>
      <c r="CK602" s="15">
        <v>0</v>
      </c>
      <c r="CL602">
        <v>2</v>
      </c>
      <c r="CM602" s="15">
        <v>0</v>
      </c>
      <c r="CN602" s="15">
        <v>0</v>
      </c>
      <c r="CO602" s="15">
        <v>0</v>
      </c>
      <c r="CP602" s="15">
        <v>0</v>
      </c>
      <c r="CQ602" s="15">
        <v>0</v>
      </c>
      <c r="CR602" s="15">
        <v>0</v>
      </c>
      <c r="CS602" s="15">
        <v>0</v>
      </c>
      <c r="CT602" s="15">
        <v>0</v>
      </c>
      <c r="CU602" s="15">
        <v>0</v>
      </c>
      <c r="CV602" s="15">
        <v>0</v>
      </c>
      <c r="CW602" s="15">
        <v>0</v>
      </c>
      <c r="CX602" s="15">
        <v>0</v>
      </c>
      <c r="CY602">
        <v>4</v>
      </c>
      <c r="CZ602" s="15">
        <v>0</v>
      </c>
      <c r="DA602" s="15">
        <v>0</v>
      </c>
      <c r="DB602" s="15">
        <v>0</v>
      </c>
      <c r="DC602" s="15">
        <v>0</v>
      </c>
      <c r="DD602" s="15">
        <v>0</v>
      </c>
      <c r="DE602" s="15">
        <v>0</v>
      </c>
      <c r="DF602" s="15">
        <v>0</v>
      </c>
      <c r="DG602" s="15">
        <v>0</v>
      </c>
      <c r="DH602" s="15">
        <v>0</v>
      </c>
      <c r="DI602" s="15">
        <v>0</v>
      </c>
      <c r="DJ602" s="15">
        <v>0</v>
      </c>
      <c r="DK602" s="15">
        <v>0</v>
      </c>
      <c r="DL602" s="15">
        <v>0</v>
      </c>
      <c r="DM602" s="15">
        <v>0</v>
      </c>
      <c r="DN602" s="15">
        <v>0</v>
      </c>
      <c r="DO602" s="15">
        <v>0</v>
      </c>
      <c r="DP602" s="15">
        <v>0</v>
      </c>
      <c r="DQ602" s="15">
        <v>0</v>
      </c>
      <c r="DR602" s="15">
        <v>0</v>
      </c>
      <c r="DS602">
        <v>65</v>
      </c>
    </row>
    <row r="603" spans="1:123">
      <c r="A603" t="s">
        <v>5258</v>
      </c>
      <c r="B603" t="s">
        <v>18915</v>
      </c>
      <c r="C603" t="s">
        <v>351</v>
      </c>
      <c r="D603" t="s">
        <v>5257</v>
      </c>
      <c r="E603" t="s">
        <v>5259</v>
      </c>
      <c r="F603" s="15" t="str">
        <f>INDEX($I$1:$DS$1,(MATCH(MAX(I603:DS603),I603:DS603,0)))</f>
        <v>Georgians</v>
      </c>
      <c r="G603" s="15">
        <f>MAX(I603:DS603)/H603</f>
        <v>0.96918953310500733</v>
      </c>
      <c r="H603">
        <v>73871</v>
      </c>
      <c r="I603" s="15">
        <v>0</v>
      </c>
      <c r="J603" s="15">
        <v>0</v>
      </c>
      <c r="K603" s="15">
        <v>0</v>
      </c>
      <c r="L603" s="15">
        <v>0</v>
      </c>
      <c r="M603" s="15">
        <v>0</v>
      </c>
      <c r="N603" s="15">
        <v>0</v>
      </c>
      <c r="O603" s="15">
        <v>0</v>
      </c>
      <c r="P603" s="15">
        <v>0</v>
      </c>
      <c r="Q603" s="15">
        <v>0</v>
      </c>
      <c r="R603" s="15">
        <v>0</v>
      </c>
      <c r="S603">
        <v>142</v>
      </c>
      <c r="T603">
        <v>34</v>
      </c>
      <c r="U603" s="15">
        <v>0</v>
      </c>
      <c r="V603" s="15">
        <v>0</v>
      </c>
      <c r="W603">
        <v>437</v>
      </c>
      <c r="X603" s="15">
        <v>0</v>
      </c>
      <c r="Y603" s="15">
        <v>0</v>
      </c>
      <c r="Z603">
        <v>71595</v>
      </c>
      <c r="AA603">
        <v>7</v>
      </c>
      <c r="AB603" s="15">
        <v>0</v>
      </c>
      <c r="AC603" s="15">
        <v>0</v>
      </c>
      <c r="AD603" s="15">
        <v>0</v>
      </c>
      <c r="AE603" s="15">
        <v>0</v>
      </c>
      <c r="AF603">
        <v>460</v>
      </c>
      <c r="AG603" s="15">
        <v>0</v>
      </c>
      <c r="AH603" s="15">
        <v>0</v>
      </c>
      <c r="AI603" s="15">
        <v>0</v>
      </c>
      <c r="AJ603" s="15">
        <v>0</v>
      </c>
      <c r="AK603" s="15">
        <v>0</v>
      </c>
      <c r="AL603" s="15">
        <v>0</v>
      </c>
      <c r="AM603" s="15">
        <v>0</v>
      </c>
      <c r="AN603" s="15">
        <v>0</v>
      </c>
      <c r="AO603" s="15">
        <v>0</v>
      </c>
      <c r="AP603" s="15">
        <v>0</v>
      </c>
      <c r="AQ603" s="15">
        <v>0</v>
      </c>
      <c r="AR603" s="15">
        <v>0</v>
      </c>
      <c r="AS603" s="15">
        <v>0</v>
      </c>
      <c r="AT603" s="15">
        <v>0</v>
      </c>
      <c r="AU603" s="15">
        <v>0</v>
      </c>
      <c r="AV603" s="15">
        <v>0</v>
      </c>
      <c r="AW603" s="15">
        <v>0</v>
      </c>
      <c r="AX603" s="15">
        <v>0</v>
      </c>
      <c r="AY603">
        <v>1107</v>
      </c>
      <c r="AZ603" s="15">
        <v>0</v>
      </c>
      <c r="BA603" s="15">
        <v>0</v>
      </c>
      <c r="BB603" s="15">
        <v>0</v>
      </c>
      <c r="BC603" s="15">
        <v>0</v>
      </c>
      <c r="BD603">
        <v>2</v>
      </c>
      <c r="BE603" s="15">
        <v>0</v>
      </c>
      <c r="BF603" s="15">
        <v>0</v>
      </c>
      <c r="BG603" s="15">
        <v>0</v>
      </c>
      <c r="BH603" s="15">
        <v>0</v>
      </c>
      <c r="BI603" s="15">
        <v>0</v>
      </c>
      <c r="BJ603" s="15">
        <v>0</v>
      </c>
      <c r="BK603" s="15">
        <v>0</v>
      </c>
      <c r="BL603" s="15">
        <v>0</v>
      </c>
      <c r="BM603" s="15">
        <v>0</v>
      </c>
      <c r="BN603" s="15">
        <v>0</v>
      </c>
      <c r="BO603" s="15">
        <v>0</v>
      </c>
      <c r="BP603" s="15">
        <v>0</v>
      </c>
      <c r="BQ603" s="15">
        <v>0</v>
      </c>
      <c r="BR603" s="15">
        <v>0</v>
      </c>
      <c r="BS603" s="15">
        <v>0</v>
      </c>
      <c r="BT603" s="15">
        <v>0</v>
      </c>
      <c r="BU603" s="15">
        <v>0</v>
      </c>
      <c r="BV603" s="15">
        <v>0</v>
      </c>
      <c r="BW603">
        <v>10</v>
      </c>
      <c r="BX603" s="15">
        <v>0</v>
      </c>
      <c r="BY603" s="15">
        <v>0</v>
      </c>
      <c r="BZ603" s="15">
        <v>0</v>
      </c>
      <c r="CA603">
        <v>38</v>
      </c>
      <c r="CB603" s="15">
        <v>0</v>
      </c>
      <c r="CC603" s="15">
        <v>0</v>
      </c>
      <c r="CD603" s="15">
        <v>0</v>
      </c>
      <c r="CE603" s="15">
        <v>0</v>
      </c>
      <c r="CF603" s="15">
        <v>0</v>
      </c>
      <c r="CG603" s="15">
        <v>0</v>
      </c>
      <c r="CH603" s="15">
        <v>0</v>
      </c>
      <c r="CI603" s="15">
        <v>0</v>
      </c>
      <c r="CJ603" s="15">
        <v>0</v>
      </c>
      <c r="CK603" s="15">
        <v>0</v>
      </c>
      <c r="CL603" s="15">
        <v>0</v>
      </c>
      <c r="CM603" s="15">
        <v>0</v>
      </c>
      <c r="CN603" s="15">
        <v>0</v>
      </c>
      <c r="CO603" s="15">
        <v>0</v>
      </c>
      <c r="CP603" s="15">
        <v>0</v>
      </c>
      <c r="CQ603" s="15">
        <v>0</v>
      </c>
      <c r="CR603" s="15">
        <v>0</v>
      </c>
      <c r="CS603" s="15">
        <v>0</v>
      </c>
      <c r="CT603" s="15">
        <v>0</v>
      </c>
      <c r="CU603" s="15">
        <v>0</v>
      </c>
      <c r="CV603" s="15">
        <v>0</v>
      </c>
      <c r="CW603" s="15">
        <v>0</v>
      </c>
      <c r="CX603" s="15">
        <v>0</v>
      </c>
      <c r="CY603">
        <v>3</v>
      </c>
      <c r="CZ603" s="15">
        <v>0</v>
      </c>
      <c r="DA603" s="15">
        <v>0</v>
      </c>
      <c r="DB603" s="15">
        <v>0</v>
      </c>
      <c r="DC603" s="15">
        <v>0</v>
      </c>
      <c r="DD603" s="15">
        <v>0</v>
      </c>
      <c r="DE603" s="15">
        <v>0</v>
      </c>
      <c r="DF603" s="15">
        <v>0</v>
      </c>
      <c r="DG603" s="15">
        <v>0</v>
      </c>
      <c r="DH603" s="15">
        <v>0</v>
      </c>
      <c r="DI603" s="15">
        <v>0</v>
      </c>
      <c r="DJ603" s="15">
        <v>0</v>
      </c>
      <c r="DK603" s="15">
        <v>0</v>
      </c>
      <c r="DL603" s="15">
        <v>0</v>
      </c>
      <c r="DM603" s="15">
        <v>0</v>
      </c>
      <c r="DN603" s="15">
        <v>0</v>
      </c>
      <c r="DO603" s="15">
        <v>0</v>
      </c>
      <c r="DP603" s="15">
        <v>0</v>
      </c>
      <c r="DQ603" s="15">
        <v>0</v>
      </c>
      <c r="DR603" s="15">
        <v>0</v>
      </c>
      <c r="DS603">
        <v>36</v>
      </c>
    </row>
    <row r="604" spans="1:123">
      <c r="A604" t="s">
        <v>5260</v>
      </c>
      <c r="B604" t="s">
        <v>18916</v>
      </c>
      <c r="C604" t="s">
        <v>351</v>
      </c>
      <c r="D604" t="s">
        <v>5257</v>
      </c>
      <c r="E604" t="s">
        <v>5261</v>
      </c>
      <c r="F604" s="15" t="str">
        <f>INDEX($I$1:$DS$1,(MATCH(MAX(I604:DS604),I604:DS604,0)))</f>
        <v>Georgians</v>
      </c>
      <c r="G604" s="15">
        <f>MAX(I604:DS604)/H604</f>
        <v>0.936295304011312</v>
      </c>
      <c r="H604">
        <v>40311</v>
      </c>
      <c r="I604" s="15">
        <v>0</v>
      </c>
      <c r="J604" s="15">
        <v>0</v>
      </c>
      <c r="K604" s="15">
        <v>0</v>
      </c>
      <c r="L604" s="15">
        <v>0</v>
      </c>
      <c r="M604" s="15">
        <v>0</v>
      </c>
      <c r="N604" s="15">
        <v>0</v>
      </c>
      <c r="O604" s="15">
        <v>0</v>
      </c>
      <c r="P604" s="15">
        <v>0</v>
      </c>
      <c r="Q604" s="15">
        <v>0</v>
      </c>
      <c r="R604" s="15">
        <v>0</v>
      </c>
      <c r="S604">
        <v>79</v>
      </c>
      <c r="T604">
        <v>24</v>
      </c>
      <c r="U604" s="15">
        <v>0</v>
      </c>
      <c r="V604" s="15">
        <v>0</v>
      </c>
      <c r="W604">
        <v>1097</v>
      </c>
      <c r="X604" s="15">
        <v>0</v>
      </c>
      <c r="Y604" s="15">
        <v>0</v>
      </c>
      <c r="Z604">
        <v>37743</v>
      </c>
      <c r="AA604">
        <v>3</v>
      </c>
      <c r="AB604" s="15">
        <v>0</v>
      </c>
      <c r="AC604" s="15">
        <v>0</v>
      </c>
      <c r="AD604" s="15">
        <v>0</v>
      </c>
      <c r="AE604" s="15">
        <v>0</v>
      </c>
      <c r="AF604">
        <v>303</v>
      </c>
      <c r="AG604" s="15">
        <v>0</v>
      </c>
      <c r="AH604" s="15">
        <v>0</v>
      </c>
      <c r="AI604" s="15">
        <v>0</v>
      </c>
      <c r="AJ604" s="15">
        <v>0</v>
      </c>
      <c r="AK604">
        <v>1</v>
      </c>
      <c r="AL604" s="15">
        <v>0</v>
      </c>
      <c r="AM604" s="15">
        <v>0</v>
      </c>
      <c r="AN604" s="15">
        <v>0</v>
      </c>
      <c r="AO604" s="15">
        <v>0</v>
      </c>
      <c r="AP604" s="15">
        <v>0</v>
      </c>
      <c r="AQ604" s="15">
        <v>0</v>
      </c>
      <c r="AR604" s="15">
        <v>0</v>
      </c>
      <c r="AS604" s="15">
        <v>0</v>
      </c>
      <c r="AT604" s="15">
        <v>0</v>
      </c>
      <c r="AU604" s="15">
        <v>0</v>
      </c>
      <c r="AV604" s="15">
        <v>0</v>
      </c>
      <c r="AW604" s="15">
        <v>0</v>
      </c>
      <c r="AX604" s="15">
        <v>0</v>
      </c>
      <c r="AY604">
        <v>908</v>
      </c>
      <c r="AZ604" s="15">
        <v>0</v>
      </c>
      <c r="BA604" s="15">
        <v>0</v>
      </c>
      <c r="BB604" s="15">
        <v>0</v>
      </c>
      <c r="BC604" s="15">
        <v>0</v>
      </c>
      <c r="BD604">
        <v>7</v>
      </c>
      <c r="BE604" s="15">
        <v>0</v>
      </c>
      <c r="BF604" s="15">
        <v>0</v>
      </c>
      <c r="BG604">
        <v>17</v>
      </c>
      <c r="BH604" s="15">
        <v>0</v>
      </c>
      <c r="BI604" s="15">
        <v>0</v>
      </c>
      <c r="BJ604" s="15">
        <v>0</v>
      </c>
      <c r="BK604" s="15">
        <v>0</v>
      </c>
      <c r="BL604" s="15">
        <v>0</v>
      </c>
      <c r="BM604" s="15">
        <v>0</v>
      </c>
      <c r="BN604" s="15">
        <v>0</v>
      </c>
      <c r="BO604" s="15">
        <v>0</v>
      </c>
      <c r="BP604" s="15">
        <v>0</v>
      </c>
      <c r="BQ604" s="15">
        <v>0</v>
      </c>
      <c r="BR604" s="15">
        <v>0</v>
      </c>
      <c r="BS604" s="15">
        <v>0</v>
      </c>
      <c r="BT604" s="15">
        <v>0</v>
      </c>
      <c r="BU604" s="15">
        <v>0</v>
      </c>
      <c r="BV604" s="15">
        <v>0</v>
      </c>
      <c r="BW604" s="15">
        <v>0</v>
      </c>
      <c r="BX604" s="15">
        <v>0</v>
      </c>
      <c r="BY604" s="15">
        <v>0</v>
      </c>
      <c r="BZ604" s="15">
        <v>0</v>
      </c>
      <c r="CA604">
        <v>27</v>
      </c>
      <c r="CB604" s="15">
        <v>0</v>
      </c>
      <c r="CC604" s="15">
        <v>0</v>
      </c>
      <c r="CD604" s="15">
        <v>0</v>
      </c>
      <c r="CE604" s="15">
        <v>0</v>
      </c>
      <c r="CF604" s="15">
        <v>0</v>
      </c>
      <c r="CG604" s="15">
        <v>0</v>
      </c>
      <c r="CH604" s="15">
        <v>0</v>
      </c>
      <c r="CI604" s="15">
        <v>0</v>
      </c>
      <c r="CJ604" s="15">
        <v>0</v>
      </c>
      <c r="CK604" s="15">
        <v>0</v>
      </c>
      <c r="CL604">
        <v>1</v>
      </c>
      <c r="CM604" s="15">
        <v>0</v>
      </c>
      <c r="CN604" s="15">
        <v>0</v>
      </c>
      <c r="CO604" s="15">
        <v>0</v>
      </c>
      <c r="CP604" s="15">
        <v>0</v>
      </c>
      <c r="CQ604" s="15">
        <v>0</v>
      </c>
      <c r="CR604" s="15">
        <v>0</v>
      </c>
      <c r="CS604" s="15">
        <v>0</v>
      </c>
      <c r="CT604" s="15">
        <v>0</v>
      </c>
      <c r="CU604" s="15">
        <v>0</v>
      </c>
      <c r="CV604" s="15">
        <v>0</v>
      </c>
      <c r="CW604" s="15">
        <v>0</v>
      </c>
      <c r="CX604" s="15">
        <v>0</v>
      </c>
      <c r="CY604">
        <v>3</v>
      </c>
      <c r="CZ604" s="15">
        <v>0</v>
      </c>
      <c r="DA604" s="15">
        <v>0</v>
      </c>
      <c r="DB604" s="15">
        <v>0</v>
      </c>
      <c r="DC604" s="15">
        <v>0</v>
      </c>
      <c r="DD604" s="15">
        <v>0</v>
      </c>
      <c r="DE604" s="15">
        <v>0</v>
      </c>
      <c r="DF604" s="15">
        <v>0</v>
      </c>
      <c r="DG604" s="15">
        <v>0</v>
      </c>
      <c r="DH604" s="15">
        <v>0</v>
      </c>
      <c r="DI604" s="15">
        <v>0</v>
      </c>
      <c r="DJ604" s="15">
        <v>0</v>
      </c>
      <c r="DK604" s="15">
        <v>0</v>
      </c>
      <c r="DL604" s="15">
        <v>0</v>
      </c>
      <c r="DM604" s="15">
        <v>0</v>
      </c>
      <c r="DN604" s="15">
        <v>0</v>
      </c>
      <c r="DO604" s="15">
        <v>0</v>
      </c>
      <c r="DP604" s="15">
        <v>0</v>
      </c>
      <c r="DQ604" s="15">
        <v>0</v>
      </c>
      <c r="DR604" s="15">
        <v>0</v>
      </c>
      <c r="DS604">
        <v>98</v>
      </c>
    </row>
    <row r="605" spans="1:123">
      <c r="A605" t="s">
        <v>5262</v>
      </c>
      <c r="B605" t="s">
        <v>18917</v>
      </c>
      <c r="C605" t="s">
        <v>351</v>
      </c>
      <c r="D605" t="s">
        <v>5257</v>
      </c>
      <c r="E605" t="s">
        <v>5263</v>
      </c>
      <c r="F605" s="15" t="str">
        <f>INDEX($I$1:$DS$1,(MATCH(MAX(I605:DS605),I605:DS605,0)))</f>
        <v>Georgians</v>
      </c>
      <c r="G605" s="15">
        <f>MAX(I605:DS605)/H605</f>
        <v>0.86531608494020018</v>
      </c>
      <c r="H605">
        <v>40970</v>
      </c>
      <c r="I605" s="15">
        <v>0</v>
      </c>
      <c r="J605" s="15">
        <v>0</v>
      </c>
      <c r="K605" s="15">
        <v>0</v>
      </c>
      <c r="L605" s="15">
        <v>0</v>
      </c>
      <c r="M605" s="15">
        <v>0</v>
      </c>
      <c r="N605" s="15">
        <v>0</v>
      </c>
      <c r="O605" s="15">
        <v>0</v>
      </c>
      <c r="P605" s="15">
        <v>0</v>
      </c>
      <c r="Q605" s="15">
        <v>0</v>
      </c>
      <c r="R605" s="15">
        <v>0</v>
      </c>
      <c r="S605">
        <v>95</v>
      </c>
      <c r="T605">
        <v>37</v>
      </c>
      <c r="U605" s="15">
        <v>0</v>
      </c>
      <c r="V605" s="15">
        <v>0</v>
      </c>
      <c r="W605">
        <v>3600</v>
      </c>
      <c r="X605" s="15">
        <v>0</v>
      </c>
      <c r="Y605" s="15">
        <v>0</v>
      </c>
      <c r="Z605">
        <v>35452</v>
      </c>
      <c r="AA605">
        <v>8</v>
      </c>
      <c r="AB605" s="15">
        <v>0</v>
      </c>
      <c r="AC605" s="15">
        <v>0</v>
      </c>
      <c r="AD605" s="15">
        <v>0</v>
      </c>
      <c r="AE605" s="15">
        <v>0</v>
      </c>
      <c r="AF605">
        <v>97</v>
      </c>
      <c r="AG605" s="15">
        <v>0</v>
      </c>
      <c r="AH605" s="15">
        <v>0</v>
      </c>
      <c r="AI605" s="15">
        <v>0</v>
      </c>
      <c r="AJ605" s="15">
        <v>0</v>
      </c>
      <c r="AK605" s="15">
        <v>0</v>
      </c>
      <c r="AL605" s="15">
        <v>0</v>
      </c>
      <c r="AM605" s="15">
        <v>0</v>
      </c>
      <c r="AN605" s="15">
        <v>0</v>
      </c>
      <c r="AO605" s="15">
        <v>0</v>
      </c>
      <c r="AP605" s="15">
        <v>0</v>
      </c>
      <c r="AQ605" s="15">
        <v>0</v>
      </c>
      <c r="AR605" s="15">
        <v>0</v>
      </c>
      <c r="AS605" s="15">
        <v>0</v>
      </c>
      <c r="AT605" s="15">
        <v>0</v>
      </c>
      <c r="AU605" s="15">
        <v>0</v>
      </c>
      <c r="AV605" s="15">
        <v>0</v>
      </c>
      <c r="AW605" s="15">
        <v>0</v>
      </c>
      <c r="AX605" s="15">
        <v>0</v>
      </c>
      <c r="AY605">
        <v>1633</v>
      </c>
      <c r="AZ605" s="15">
        <v>0</v>
      </c>
      <c r="BA605" s="15">
        <v>0</v>
      </c>
      <c r="BB605" s="15">
        <v>0</v>
      </c>
      <c r="BC605" s="15">
        <v>0</v>
      </c>
      <c r="BD605" s="15">
        <v>0</v>
      </c>
      <c r="BE605" s="15">
        <v>0</v>
      </c>
      <c r="BF605" s="15">
        <v>0</v>
      </c>
      <c r="BG605" s="15">
        <v>0</v>
      </c>
      <c r="BH605" s="15">
        <v>0</v>
      </c>
      <c r="BI605" s="15">
        <v>0</v>
      </c>
      <c r="BJ605" s="15">
        <v>0</v>
      </c>
      <c r="BK605" s="15">
        <v>0</v>
      </c>
      <c r="BL605" s="15">
        <v>0</v>
      </c>
      <c r="BM605" s="15">
        <v>0</v>
      </c>
      <c r="BN605" s="15">
        <v>0</v>
      </c>
      <c r="BO605" s="15">
        <v>0</v>
      </c>
      <c r="BP605" s="15">
        <v>0</v>
      </c>
      <c r="BQ605" s="15">
        <v>0</v>
      </c>
      <c r="BR605" s="15">
        <v>0</v>
      </c>
      <c r="BS605" s="15">
        <v>0</v>
      </c>
      <c r="BT605" s="15">
        <v>0</v>
      </c>
      <c r="BU605" s="15">
        <v>0</v>
      </c>
      <c r="BV605" s="15">
        <v>0</v>
      </c>
      <c r="BW605">
        <v>5</v>
      </c>
      <c r="BX605" s="15">
        <v>0</v>
      </c>
      <c r="BY605" s="15">
        <v>0</v>
      </c>
      <c r="BZ605" s="15">
        <v>0</v>
      </c>
      <c r="CA605">
        <v>18</v>
      </c>
      <c r="CB605" s="15">
        <v>0</v>
      </c>
      <c r="CC605" s="15">
        <v>0</v>
      </c>
      <c r="CD605" s="15">
        <v>0</v>
      </c>
      <c r="CE605" s="15">
        <v>0</v>
      </c>
      <c r="CF605" s="15">
        <v>0</v>
      </c>
      <c r="CG605" s="15">
        <v>0</v>
      </c>
      <c r="CH605" s="15">
        <v>0</v>
      </c>
      <c r="CI605" s="15">
        <v>0</v>
      </c>
      <c r="CJ605" s="15">
        <v>0</v>
      </c>
      <c r="CK605" s="15">
        <v>0</v>
      </c>
      <c r="CL605">
        <v>1</v>
      </c>
      <c r="CM605" s="15">
        <v>0</v>
      </c>
      <c r="CN605" s="15">
        <v>0</v>
      </c>
      <c r="CO605" s="15">
        <v>0</v>
      </c>
      <c r="CP605" s="15">
        <v>0</v>
      </c>
      <c r="CQ605" s="15">
        <v>0</v>
      </c>
      <c r="CR605" s="15">
        <v>0</v>
      </c>
      <c r="CS605" s="15">
        <v>0</v>
      </c>
      <c r="CT605" s="15">
        <v>0</v>
      </c>
      <c r="CU605" s="15">
        <v>0</v>
      </c>
      <c r="CV605" s="15">
        <v>0</v>
      </c>
      <c r="CW605" s="15">
        <v>0</v>
      </c>
      <c r="CX605" s="15">
        <v>0</v>
      </c>
      <c r="CY605">
        <v>2</v>
      </c>
      <c r="CZ605" s="15">
        <v>0</v>
      </c>
      <c r="DA605" s="15">
        <v>0</v>
      </c>
      <c r="DB605" s="15">
        <v>0</v>
      </c>
      <c r="DC605" s="15">
        <v>0</v>
      </c>
      <c r="DD605" s="15">
        <v>0</v>
      </c>
      <c r="DE605" s="15">
        <v>0</v>
      </c>
      <c r="DF605" s="15">
        <v>0</v>
      </c>
      <c r="DG605" s="15">
        <v>0</v>
      </c>
      <c r="DH605" s="15">
        <v>0</v>
      </c>
      <c r="DI605" s="15">
        <v>0</v>
      </c>
      <c r="DJ605" s="15">
        <v>0</v>
      </c>
      <c r="DK605" s="15">
        <v>0</v>
      </c>
      <c r="DL605" s="15">
        <v>0</v>
      </c>
      <c r="DM605" s="15">
        <v>0</v>
      </c>
      <c r="DN605" s="15">
        <v>0</v>
      </c>
      <c r="DO605" s="15">
        <v>0</v>
      </c>
      <c r="DP605" s="15">
        <v>0</v>
      </c>
      <c r="DQ605" s="15">
        <v>0</v>
      </c>
      <c r="DR605" s="15">
        <v>0</v>
      </c>
      <c r="DS605">
        <v>22</v>
      </c>
    </row>
    <row r="606" spans="1:123">
      <c r="A606" t="s">
        <v>5264</v>
      </c>
      <c r="B606" t="s">
        <v>18918</v>
      </c>
      <c r="C606" t="s">
        <v>351</v>
      </c>
      <c r="D606" t="s">
        <v>5257</v>
      </c>
      <c r="E606" t="s">
        <v>5265</v>
      </c>
      <c r="F606" s="15" t="str">
        <f>INDEX($I$1:$DS$1,(MATCH(MAX(I606:DS606),I606:DS606,0)))</f>
        <v>Georgians</v>
      </c>
      <c r="G606" s="15">
        <f>MAX(I606:DS606)/H606</f>
        <v>0.98307814674885663</v>
      </c>
      <c r="H606">
        <v>50289.999999999993</v>
      </c>
      <c r="I606" s="15">
        <v>0</v>
      </c>
      <c r="J606" s="15">
        <v>0</v>
      </c>
      <c r="K606" s="15">
        <v>0</v>
      </c>
      <c r="L606" s="15">
        <v>0</v>
      </c>
      <c r="M606" s="15">
        <v>0</v>
      </c>
      <c r="N606" s="15">
        <v>0</v>
      </c>
      <c r="O606" s="15">
        <v>0</v>
      </c>
      <c r="P606" s="15">
        <v>0</v>
      </c>
      <c r="Q606" s="15">
        <v>0</v>
      </c>
      <c r="R606" s="15">
        <v>0</v>
      </c>
      <c r="S606">
        <v>132</v>
      </c>
      <c r="T606">
        <v>17</v>
      </c>
      <c r="U606" s="15">
        <v>0</v>
      </c>
      <c r="V606" s="15">
        <v>0</v>
      </c>
      <c r="W606">
        <v>6</v>
      </c>
      <c r="X606" s="15">
        <v>0</v>
      </c>
      <c r="Y606" s="15">
        <v>0</v>
      </c>
      <c r="Z606">
        <v>49438.999999999993</v>
      </c>
      <c r="AA606">
        <v>3</v>
      </c>
      <c r="AB606" s="15">
        <v>0</v>
      </c>
      <c r="AC606" s="15">
        <v>0</v>
      </c>
      <c r="AD606" s="15">
        <v>0</v>
      </c>
      <c r="AE606" s="15">
        <v>0</v>
      </c>
      <c r="AF606">
        <v>321</v>
      </c>
      <c r="AG606" s="15">
        <v>0</v>
      </c>
      <c r="AH606" s="15">
        <v>0</v>
      </c>
      <c r="AI606" s="15">
        <v>0</v>
      </c>
      <c r="AJ606" s="15">
        <v>0</v>
      </c>
      <c r="AK606" s="15">
        <v>0</v>
      </c>
      <c r="AL606" s="15">
        <v>0</v>
      </c>
      <c r="AM606" s="15">
        <v>0</v>
      </c>
      <c r="AN606" s="15">
        <v>0</v>
      </c>
      <c r="AO606" s="15">
        <v>0</v>
      </c>
      <c r="AP606" s="15">
        <v>0</v>
      </c>
      <c r="AQ606" s="15">
        <v>0</v>
      </c>
      <c r="AR606" s="15">
        <v>0</v>
      </c>
      <c r="AS606" s="15">
        <v>0</v>
      </c>
      <c r="AT606" s="15">
        <v>0</v>
      </c>
      <c r="AU606" s="15">
        <v>0</v>
      </c>
      <c r="AV606" s="15">
        <v>0</v>
      </c>
      <c r="AW606" s="15">
        <v>0</v>
      </c>
      <c r="AX606" s="15">
        <v>0</v>
      </c>
      <c r="AY606">
        <v>245</v>
      </c>
      <c r="AZ606" s="15">
        <v>0</v>
      </c>
      <c r="BA606" s="15">
        <v>0</v>
      </c>
      <c r="BB606" s="15">
        <v>0</v>
      </c>
      <c r="BC606" s="15">
        <v>0</v>
      </c>
      <c r="BD606">
        <v>14</v>
      </c>
      <c r="BE606" s="15">
        <v>0</v>
      </c>
      <c r="BF606" s="15">
        <v>0</v>
      </c>
      <c r="BG606" s="15">
        <v>0</v>
      </c>
      <c r="BH606">
        <v>1</v>
      </c>
      <c r="BI606" s="15">
        <v>0</v>
      </c>
      <c r="BJ606" s="15">
        <v>0</v>
      </c>
      <c r="BK606" s="15">
        <v>0</v>
      </c>
      <c r="BL606" s="15">
        <v>0</v>
      </c>
      <c r="BM606" s="15">
        <v>0</v>
      </c>
      <c r="BN606" s="15">
        <v>0</v>
      </c>
      <c r="BO606" s="15">
        <v>0</v>
      </c>
      <c r="BP606" s="15">
        <v>0</v>
      </c>
      <c r="BQ606" s="15">
        <v>0</v>
      </c>
      <c r="BR606" s="15">
        <v>0</v>
      </c>
      <c r="BS606" s="15">
        <v>0</v>
      </c>
      <c r="BT606" s="15">
        <v>0</v>
      </c>
      <c r="BU606" s="15">
        <v>0</v>
      </c>
      <c r="BV606" s="15">
        <v>0</v>
      </c>
      <c r="BW606">
        <v>7</v>
      </c>
      <c r="BX606" s="15">
        <v>0</v>
      </c>
      <c r="BY606" s="15">
        <v>0</v>
      </c>
      <c r="BZ606" s="15">
        <v>0</v>
      </c>
      <c r="CA606">
        <v>30</v>
      </c>
      <c r="CB606" s="15">
        <v>0</v>
      </c>
      <c r="CC606" s="15">
        <v>0</v>
      </c>
      <c r="CD606" s="15">
        <v>0</v>
      </c>
      <c r="CE606" s="15">
        <v>0</v>
      </c>
      <c r="CF606" s="15">
        <v>0</v>
      </c>
      <c r="CG606" s="15">
        <v>0</v>
      </c>
      <c r="CH606" s="15">
        <v>0</v>
      </c>
      <c r="CI606" s="15">
        <v>0</v>
      </c>
      <c r="CJ606" s="15">
        <v>0</v>
      </c>
      <c r="CK606" s="15">
        <v>0</v>
      </c>
      <c r="CL606" s="15">
        <v>0</v>
      </c>
      <c r="CM606" s="15">
        <v>0</v>
      </c>
      <c r="CN606" s="15">
        <v>0</v>
      </c>
      <c r="CO606" s="15">
        <v>0</v>
      </c>
      <c r="CP606" s="15">
        <v>0</v>
      </c>
      <c r="CQ606" s="15">
        <v>0</v>
      </c>
      <c r="CR606" s="15">
        <v>0</v>
      </c>
      <c r="CS606" s="15">
        <v>0</v>
      </c>
      <c r="CT606" s="15">
        <v>0</v>
      </c>
      <c r="CU606" s="15">
        <v>0</v>
      </c>
      <c r="CV606" s="15">
        <v>0</v>
      </c>
      <c r="CW606" s="15">
        <v>0</v>
      </c>
      <c r="CX606" s="15">
        <v>0</v>
      </c>
      <c r="CY606">
        <v>1</v>
      </c>
      <c r="CZ606" s="15">
        <v>0</v>
      </c>
      <c r="DA606" s="15">
        <v>0</v>
      </c>
      <c r="DB606" s="15">
        <v>0</v>
      </c>
      <c r="DC606" s="15">
        <v>0</v>
      </c>
      <c r="DD606" s="15">
        <v>0</v>
      </c>
      <c r="DE606" s="15">
        <v>0</v>
      </c>
      <c r="DF606" s="15">
        <v>0</v>
      </c>
      <c r="DG606" s="15">
        <v>0</v>
      </c>
      <c r="DH606" s="15">
        <v>0</v>
      </c>
      <c r="DI606" s="15">
        <v>0</v>
      </c>
      <c r="DJ606" s="15">
        <v>0</v>
      </c>
      <c r="DK606" s="15">
        <v>0</v>
      </c>
      <c r="DL606" s="15">
        <v>0</v>
      </c>
      <c r="DM606" s="15">
        <v>0</v>
      </c>
      <c r="DN606" s="15">
        <v>0</v>
      </c>
      <c r="DO606" s="15">
        <v>0</v>
      </c>
      <c r="DP606" s="15">
        <v>0</v>
      </c>
      <c r="DQ606" s="15">
        <v>0</v>
      </c>
      <c r="DR606" s="15">
        <v>0</v>
      </c>
      <c r="DS606">
        <v>74</v>
      </c>
    </row>
    <row r="607" spans="1:123">
      <c r="A607" t="s">
        <v>5268</v>
      </c>
      <c r="B607" t="s">
        <v>18919</v>
      </c>
      <c r="C607" t="s">
        <v>351</v>
      </c>
      <c r="D607" t="s">
        <v>5269</v>
      </c>
      <c r="E607" t="s">
        <v>5272</v>
      </c>
      <c r="F607" s="15" t="str">
        <f>INDEX($I$1:$DS$1,(MATCH(MAX(I607:DS607),I607:DS607,0)))</f>
        <v>Ossetians</v>
      </c>
      <c r="G607" s="15">
        <f>MAX(I607:DS607)/H607</f>
        <v>0.89938728237316001</v>
      </c>
      <c r="H607">
        <v>53532</v>
      </c>
      <c r="I607" s="15">
        <v>0</v>
      </c>
      <c r="J607" s="15">
        <v>0</v>
      </c>
      <c r="K607" s="15">
        <v>0</v>
      </c>
      <c r="L607" s="15">
        <v>0</v>
      </c>
      <c r="M607" s="15">
        <v>0</v>
      </c>
      <c r="N607" s="15">
        <v>0</v>
      </c>
      <c r="O607" s="15">
        <v>0</v>
      </c>
      <c r="P607" s="15">
        <v>0</v>
      </c>
      <c r="Q607" s="15">
        <v>0</v>
      </c>
      <c r="R607" s="15">
        <v>0</v>
      </c>
      <c r="S607">
        <v>610</v>
      </c>
      <c r="T607">
        <v>88</v>
      </c>
      <c r="U607" s="15">
        <v>0</v>
      </c>
      <c r="V607" s="15">
        <v>0</v>
      </c>
      <c r="W607">
        <v>50</v>
      </c>
      <c r="X607" s="15">
        <v>0</v>
      </c>
      <c r="Y607" s="15">
        <v>0</v>
      </c>
      <c r="Z607">
        <v>3966</v>
      </c>
      <c r="AA607">
        <v>12</v>
      </c>
      <c r="AB607" s="15">
        <v>0</v>
      </c>
      <c r="AC607" s="15">
        <v>0</v>
      </c>
      <c r="AD607" s="15">
        <v>0</v>
      </c>
      <c r="AE607" s="15">
        <v>0</v>
      </c>
      <c r="AF607">
        <v>378</v>
      </c>
      <c r="AG607" s="15">
        <v>0</v>
      </c>
      <c r="AH607" s="15">
        <v>0</v>
      </c>
      <c r="AI607" s="15">
        <v>0</v>
      </c>
      <c r="AJ607" s="15">
        <v>0</v>
      </c>
      <c r="AK607">
        <v>4</v>
      </c>
      <c r="AL607" s="15">
        <v>0</v>
      </c>
      <c r="AM607" s="15">
        <v>0</v>
      </c>
      <c r="AN607" s="15">
        <v>0</v>
      </c>
      <c r="AO607" s="15">
        <v>0</v>
      </c>
      <c r="AP607" s="15">
        <v>0</v>
      </c>
      <c r="AQ607" s="15">
        <v>0</v>
      </c>
      <c r="AR607" s="15">
        <v>0</v>
      </c>
      <c r="AS607" s="15">
        <v>0</v>
      </c>
      <c r="AT607" s="15">
        <v>0</v>
      </c>
      <c r="AU607" s="15">
        <v>0</v>
      </c>
      <c r="AV607" s="15">
        <v>0</v>
      </c>
      <c r="AW607" s="15">
        <v>0</v>
      </c>
      <c r="AX607" s="15">
        <v>0</v>
      </c>
      <c r="AY607">
        <v>48146</v>
      </c>
      <c r="AZ607" s="15">
        <v>0</v>
      </c>
      <c r="BA607" s="15">
        <v>0</v>
      </c>
      <c r="BB607" s="15">
        <v>0</v>
      </c>
      <c r="BC607" s="15">
        <v>0</v>
      </c>
      <c r="BD607" s="15">
        <v>0</v>
      </c>
      <c r="BE607" s="15">
        <v>0</v>
      </c>
      <c r="BF607" s="15">
        <v>0</v>
      </c>
      <c r="BG607" s="15">
        <v>0</v>
      </c>
      <c r="BH607" s="15">
        <v>0</v>
      </c>
      <c r="BI607" s="15">
        <v>0</v>
      </c>
      <c r="BJ607" s="15">
        <v>0</v>
      </c>
      <c r="BK607" s="15">
        <v>0</v>
      </c>
      <c r="BL607" s="15">
        <v>0</v>
      </c>
      <c r="BM607" s="15">
        <v>0</v>
      </c>
      <c r="BN607" s="15">
        <v>0</v>
      </c>
      <c r="BO607" s="15">
        <v>0</v>
      </c>
      <c r="BP607" s="15">
        <v>0</v>
      </c>
      <c r="BQ607" s="15">
        <v>0</v>
      </c>
      <c r="BR607" s="15">
        <v>0</v>
      </c>
      <c r="BS607" s="15">
        <v>0</v>
      </c>
      <c r="BT607" s="15">
        <v>0</v>
      </c>
      <c r="BU607" s="15">
        <v>0</v>
      </c>
      <c r="BV607" s="15">
        <v>0</v>
      </c>
      <c r="BW607">
        <v>4</v>
      </c>
      <c r="BX607" s="15">
        <v>0</v>
      </c>
      <c r="BY607" s="15">
        <v>0</v>
      </c>
      <c r="BZ607" s="15">
        <v>0</v>
      </c>
      <c r="CA607">
        <v>31</v>
      </c>
      <c r="CB607" s="15">
        <v>0</v>
      </c>
      <c r="CC607" s="15">
        <v>0</v>
      </c>
      <c r="CD607" s="15">
        <v>0</v>
      </c>
      <c r="CE607" s="15">
        <v>0</v>
      </c>
      <c r="CF607" s="15">
        <v>0</v>
      </c>
      <c r="CG607" s="15">
        <v>0</v>
      </c>
      <c r="CH607" s="15">
        <v>0</v>
      </c>
      <c r="CI607" s="15">
        <v>0</v>
      </c>
      <c r="CJ607" s="15">
        <v>0</v>
      </c>
      <c r="CK607" s="15">
        <v>0</v>
      </c>
      <c r="CL607" s="15">
        <v>0</v>
      </c>
      <c r="CM607" s="15">
        <v>0</v>
      </c>
      <c r="CN607" s="15">
        <v>0</v>
      </c>
      <c r="CO607" s="15">
        <v>0</v>
      </c>
      <c r="CP607" s="15">
        <v>0</v>
      </c>
      <c r="CQ607" s="15">
        <v>0</v>
      </c>
      <c r="CR607" s="15">
        <v>0</v>
      </c>
      <c r="CS607" s="15">
        <v>0</v>
      </c>
      <c r="CT607" s="15">
        <v>0</v>
      </c>
      <c r="CU607" s="15">
        <v>0</v>
      </c>
      <c r="CV607" s="15">
        <v>0</v>
      </c>
      <c r="CW607" s="15">
        <v>0</v>
      </c>
      <c r="CX607" s="15">
        <v>0</v>
      </c>
      <c r="CY607">
        <v>94</v>
      </c>
      <c r="CZ607" s="15">
        <v>0</v>
      </c>
      <c r="DA607" s="15">
        <v>0</v>
      </c>
      <c r="DB607" s="15">
        <v>0</v>
      </c>
      <c r="DC607" s="15">
        <v>0</v>
      </c>
      <c r="DD607" s="15">
        <v>0</v>
      </c>
      <c r="DE607" s="15">
        <v>0</v>
      </c>
      <c r="DF607" s="15">
        <v>0</v>
      </c>
      <c r="DG607" s="15">
        <v>0</v>
      </c>
      <c r="DH607" s="15">
        <v>0</v>
      </c>
      <c r="DI607" s="15">
        <v>0</v>
      </c>
      <c r="DJ607" s="15">
        <v>0</v>
      </c>
      <c r="DK607" s="15">
        <v>0</v>
      </c>
      <c r="DL607" s="15">
        <v>0</v>
      </c>
      <c r="DM607" s="15">
        <v>0</v>
      </c>
      <c r="DN607" s="15">
        <v>0</v>
      </c>
      <c r="DO607" s="15">
        <v>0</v>
      </c>
      <c r="DP607" s="15">
        <v>0</v>
      </c>
      <c r="DQ607" s="15">
        <v>0</v>
      </c>
      <c r="DR607" s="15">
        <v>0</v>
      </c>
      <c r="DS607">
        <v>149</v>
      </c>
    </row>
    <row r="608" spans="1:123">
      <c r="A608" t="s">
        <v>5266</v>
      </c>
      <c r="B608" t="s">
        <v>18920</v>
      </c>
      <c r="C608" t="s">
        <v>351</v>
      </c>
      <c r="D608" t="s">
        <v>5267</v>
      </c>
      <c r="E608" t="s">
        <v>5267</v>
      </c>
      <c r="F608" s="15" t="str">
        <f>INDEX($I$1:$DS$1,(MATCH(MAX(I608:DS608),I608:DS608,0)))</f>
        <v>Georgians</v>
      </c>
      <c r="G608" s="15">
        <f>MAX(I608:DS608)/H608</f>
        <v>0.8990625017616849</v>
      </c>
      <c r="H608">
        <v>1241709</v>
      </c>
      <c r="I608" s="15">
        <v>0</v>
      </c>
      <c r="J608" s="15">
        <v>0</v>
      </c>
      <c r="K608" s="15">
        <v>0</v>
      </c>
      <c r="L608" s="15">
        <v>0</v>
      </c>
      <c r="M608" s="15">
        <v>0</v>
      </c>
      <c r="N608" s="15">
        <v>0</v>
      </c>
      <c r="O608" s="15">
        <v>0</v>
      </c>
      <c r="P608" s="15">
        <v>0</v>
      </c>
      <c r="Q608" s="15">
        <v>0</v>
      </c>
      <c r="R608" s="15">
        <v>0</v>
      </c>
      <c r="S608">
        <v>14951</v>
      </c>
      <c r="T608">
        <v>3625</v>
      </c>
      <c r="U608" s="15">
        <v>0</v>
      </c>
      <c r="V608" s="15">
        <v>0</v>
      </c>
      <c r="W608">
        <v>17008</v>
      </c>
      <c r="X608" s="15">
        <v>0</v>
      </c>
      <c r="Y608" s="15">
        <v>0</v>
      </c>
      <c r="Z608">
        <v>1116374</v>
      </c>
      <c r="AA608">
        <v>412</v>
      </c>
      <c r="AB608" s="15">
        <v>0</v>
      </c>
      <c r="AC608" s="15">
        <v>0</v>
      </c>
      <c r="AD608" s="15">
        <v>0</v>
      </c>
      <c r="AE608" s="15">
        <v>0</v>
      </c>
      <c r="AF608">
        <v>59815</v>
      </c>
      <c r="AG608" s="15">
        <v>0</v>
      </c>
      <c r="AH608" s="15">
        <v>0</v>
      </c>
      <c r="AI608" s="15">
        <v>0</v>
      </c>
      <c r="AJ608" s="15">
        <v>0</v>
      </c>
      <c r="AK608">
        <v>8</v>
      </c>
      <c r="AL608" s="15">
        <v>0</v>
      </c>
      <c r="AM608" s="15">
        <v>0</v>
      </c>
      <c r="AN608" s="15">
        <v>0</v>
      </c>
      <c r="AO608" s="15">
        <v>0</v>
      </c>
      <c r="AP608" s="15">
        <v>0</v>
      </c>
      <c r="AQ608" s="15">
        <v>0</v>
      </c>
      <c r="AR608" s="15">
        <v>0</v>
      </c>
      <c r="AS608" s="15">
        <v>0</v>
      </c>
      <c r="AT608" s="15">
        <v>0</v>
      </c>
      <c r="AU608" s="15">
        <v>0</v>
      </c>
      <c r="AV608" s="15">
        <v>0</v>
      </c>
      <c r="AW608" s="15">
        <v>0</v>
      </c>
      <c r="AX608" s="15">
        <v>0</v>
      </c>
      <c r="AY608">
        <v>4831</v>
      </c>
      <c r="AZ608" s="15">
        <v>0</v>
      </c>
      <c r="BA608" s="15">
        <v>0</v>
      </c>
      <c r="BB608" s="15">
        <v>0</v>
      </c>
      <c r="BC608" s="15">
        <v>0</v>
      </c>
      <c r="BD608">
        <v>1189</v>
      </c>
      <c r="BE608">
        <v>8</v>
      </c>
      <c r="BF608" s="15">
        <v>0</v>
      </c>
      <c r="BG608">
        <v>64</v>
      </c>
      <c r="BH608">
        <v>93</v>
      </c>
      <c r="BI608" s="15">
        <v>0</v>
      </c>
      <c r="BJ608" s="15">
        <v>0</v>
      </c>
      <c r="BK608" s="15">
        <v>0</v>
      </c>
      <c r="BL608" s="15">
        <v>0</v>
      </c>
      <c r="BM608" s="15">
        <v>0</v>
      </c>
      <c r="BN608" s="15">
        <v>0</v>
      </c>
      <c r="BO608" s="15">
        <v>0</v>
      </c>
      <c r="BP608" s="15">
        <v>0</v>
      </c>
      <c r="BQ608" s="15">
        <v>0</v>
      </c>
      <c r="BR608" s="15">
        <v>0</v>
      </c>
      <c r="BS608" s="15">
        <v>0</v>
      </c>
      <c r="BT608" s="15">
        <v>0</v>
      </c>
      <c r="BU608" s="15">
        <v>0</v>
      </c>
      <c r="BV608" s="15">
        <v>0</v>
      </c>
      <c r="BW608">
        <v>1088</v>
      </c>
      <c r="BX608" s="15">
        <v>0</v>
      </c>
      <c r="BY608" s="15">
        <v>0</v>
      </c>
      <c r="BZ608" s="15">
        <v>0</v>
      </c>
      <c r="CA608">
        <v>2084</v>
      </c>
      <c r="CB608" s="15">
        <v>0</v>
      </c>
      <c r="CC608" s="15">
        <v>0</v>
      </c>
      <c r="CD608" s="15">
        <v>0</v>
      </c>
      <c r="CE608" s="15">
        <v>0</v>
      </c>
      <c r="CF608" s="15">
        <v>0</v>
      </c>
      <c r="CG608" s="15">
        <v>0</v>
      </c>
      <c r="CH608" s="15">
        <v>0</v>
      </c>
      <c r="CI608" s="15">
        <v>0</v>
      </c>
      <c r="CJ608" s="15">
        <v>0</v>
      </c>
      <c r="CK608" s="15">
        <v>0</v>
      </c>
      <c r="CL608">
        <v>12537</v>
      </c>
      <c r="CM608" s="15">
        <v>0</v>
      </c>
      <c r="CN608" s="15">
        <v>0</v>
      </c>
      <c r="CO608" s="15">
        <v>0</v>
      </c>
      <c r="CP608" s="15">
        <v>0</v>
      </c>
      <c r="CQ608" s="15">
        <v>0</v>
      </c>
      <c r="CR608" s="15">
        <v>0</v>
      </c>
      <c r="CS608" s="15">
        <v>0</v>
      </c>
      <c r="CT608" s="15">
        <v>0</v>
      </c>
      <c r="CU608" s="15">
        <v>0</v>
      </c>
      <c r="CV608" s="15">
        <v>0</v>
      </c>
      <c r="CW608" s="15">
        <v>0</v>
      </c>
      <c r="CX608" s="15">
        <v>0</v>
      </c>
      <c r="CY608">
        <v>539</v>
      </c>
      <c r="CZ608" s="15">
        <v>0</v>
      </c>
      <c r="DA608" s="15">
        <v>0</v>
      </c>
      <c r="DB608" s="15">
        <v>0</v>
      </c>
      <c r="DC608" s="15">
        <v>0</v>
      </c>
      <c r="DD608" s="15">
        <v>0</v>
      </c>
      <c r="DE608" s="15">
        <v>0</v>
      </c>
      <c r="DF608" s="15">
        <v>0</v>
      </c>
      <c r="DG608" s="15">
        <v>0</v>
      </c>
      <c r="DH608" s="15">
        <v>0</v>
      </c>
      <c r="DI608" s="15">
        <v>0</v>
      </c>
      <c r="DJ608" s="15">
        <v>0</v>
      </c>
      <c r="DK608" s="15">
        <v>0</v>
      </c>
      <c r="DL608" s="15">
        <v>0</v>
      </c>
      <c r="DM608" s="15">
        <v>0</v>
      </c>
      <c r="DN608" s="15">
        <v>0</v>
      </c>
      <c r="DO608" s="15">
        <v>0</v>
      </c>
      <c r="DP608" s="15">
        <v>0</v>
      </c>
      <c r="DQ608" s="15">
        <v>0</v>
      </c>
      <c r="DR608" s="15">
        <v>0</v>
      </c>
      <c r="DS608">
        <v>7083</v>
      </c>
    </row>
    <row r="609" spans="1:123">
      <c r="A609" t="s">
        <v>8069</v>
      </c>
      <c r="B609" t="s">
        <v>16839</v>
      </c>
      <c r="C609" t="s">
        <v>343</v>
      </c>
      <c r="D609" t="s">
        <v>5309</v>
      </c>
      <c r="E609" t="s">
        <v>5310</v>
      </c>
      <c r="F609" s="15" t="str">
        <f>INDEX($I$1:$DS$1,(MATCH(MAX(I609:DS609),I609:DS609,0)))</f>
        <v>Tats</v>
      </c>
      <c r="G609" s="15">
        <f>MAX(I609:DS609)/H609</f>
        <v>0.94999471961136339</v>
      </c>
      <c r="H609">
        <v>37876</v>
      </c>
      <c r="I609" s="15">
        <v>0</v>
      </c>
      <c r="J609" s="15">
        <v>0</v>
      </c>
      <c r="K609" s="15">
        <v>0</v>
      </c>
      <c r="L609" s="15">
        <v>0</v>
      </c>
      <c r="M609">
        <v>0</v>
      </c>
      <c r="N609" s="15">
        <v>0</v>
      </c>
      <c r="O609" s="15">
        <v>0</v>
      </c>
      <c r="P609" s="15">
        <v>0</v>
      </c>
      <c r="Q609" s="15">
        <v>0</v>
      </c>
      <c r="R609" s="15">
        <v>0</v>
      </c>
      <c r="S609" s="15">
        <v>0</v>
      </c>
      <c r="T609" s="15">
        <v>0</v>
      </c>
      <c r="U609" s="15">
        <v>0</v>
      </c>
      <c r="V609" s="15">
        <v>0</v>
      </c>
      <c r="W609">
        <v>0</v>
      </c>
      <c r="X609" s="15">
        <v>0</v>
      </c>
      <c r="Y609" s="15">
        <v>0</v>
      </c>
      <c r="Z609" s="15">
        <v>0</v>
      </c>
      <c r="AA609" s="15">
        <v>0</v>
      </c>
      <c r="AB609" s="15">
        <v>0</v>
      </c>
      <c r="AC609" s="15">
        <v>0</v>
      </c>
      <c r="AD609" s="15">
        <v>0</v>
      </c>
      <c r="AE609" s="15">
        <v>0</v>
      </c>
      <c r="AF609">
        <v>0</v>
      </c>
      <c r="AG609" s="15">
        <v>0</v>
      </c>
      <c r="AH609" s="15">
        <v>0</v>
      </c>
      <c r="AI609" s="15">
        <v>0</v>
      </c>
      <c r="AJ609" s="15">
        <v>0</v>
      </c>
      <c r="AK609" s="15">
        <v>0</v>
      </c>
      <c r="AL609" s="15">
        <v>0</v>
      </c>
      <c r="AM609" s="15">
        <v>0</v>
      </c>
      <c r="AN609" s="15">
        <v>0</v>
      </c>
      <c r="AO609" s="15">
        <v>0</v>
      </c>
      <c r="AP609" s="15">
        <v>0</v>
      </c>
      <c r="AQ609" s="15">
        <v>0</v>
      </c>
      <c r="AR609" s="15">
        <v>0</v>
      </c>
      <c r="AS609" s="15">
        <v>0</v>
      </c>
      <c r="AT609" s="15">
        <v>0</v>
      </c>
      <c r="AU609" s="15">
        <v>0</v>
      </c>
      <c r="AV609" s="15">
        <v>0</v>
      </c>
      <c r="AW609" s="15">
        <v>0</v>
      </c>
      <c r="AX609" s="15">
        <v>0</v>
      </c>
      <c r="AY609" s="15">
        <v>0</v>
      </c>
      <c r="AZ609" s="15">
        <v>0</v>
      </c>
      <c r="BA609" s="15">
        <v>0</v>
      </c>
      <c r="BB609" s="15">
        <v>0</v>
      </c>
      <c r="BC609" s="15">
        <v>0</v>
      </c>
      <c r="BD609" s="15">
        <v>0</v>
      </c>
      <c r="BE609" s="15">
        <v>0</v>
      </c>
      <c r="BF609" s="15">
        <v>0</v>
      </c>
      <c r="BG609" s="15">
        <v>0</v>
      </c>
      <c r="BH609" s="15">
        <v>0</v>
      </c>
      <c r="BI609">
        <v>0</v>
      </c>
      <c r="BJ609" s="15">
        <v>0</v>
      </c>
      <c r="BK609">
        <v>35982</v>
      </c>
      <c r="BL609" s="15">
        <v>0</v>
      </c>
      <c r="BM609" s="15">
        <v>0</v>
      </c>
      <c r="BN609" s="15">
        <v>0</v>
      </c>
      <c r="BO609" s="15">
        <v>0</v>
      </c>
      <c r="BP609" s="15">
        <v>0</v>
      </c>
      <c r="BQ609" s="15">
        <v>0</v>
      </c>
      <c r="BR609" s="15">
        <v>0</v>
      </c>
      <c r="BS609" s="15">
        <v>0</v>
      </c>
      <c r="BT609" s="15">
        <v>0</v>
      </c>
      <c r="BU609" s="15">
        <v>0</v>
      </c>
      <c r="BV609">
        <v>0</v>
      </c>
      <c r="BW609">
        <v>0</v>
      </c>
      <c r="BX609" s="15">
        <v>0</v>
      </c>
      <c r="BY609" s="15">
        <v>0</v>
      </c>
      <c r="BZ609" s="15">
        <v>0</v>
      </c>
      <c r="CA609" s="15">
        <v>0</v>
      </c>
      <c r="CB609" s="15">
        <v>0</v>
      </c>
      <c r="CC609" s="15">
        <v>0</v>
      </c>
      <c r="CD609" s="15">
        <v>0</v>
      </c>
      <c r="CE609" s="15">
        <v>0</v>
      </c>
      <c r="CF609">
        <v>0</v>
      </c>
      <c r="CG609">
        <v>0</v>
      </c>
      <c r="CH609">
        <v>0</v>
      </c>
      <c r="CI609">
        <v>0</v>
      </c>
      <c r="CJ609">
        <v>0</v>
      </c>
      <c r="CK609">
        <v>0</v>
      </c>
      <c r="CL609" s="15">
        <v>0</v>
      </c>
      <c r="CM609">
        <v>1894</v>
      </c>
      <c r="CN609">
        <v>0</v>
      </c>
      <c r="CO609">
        <v>0</v>
      </c>
      <c r="CP609">
        <v>0</v>
      </c>
      <c r="CQ609">
        <v>0</v>
      </c>
      <c r="CR609">
        <v>0</v>
      </c>
      <c r="CS609" s="15">
        <v>0</v>
      </c>
      <c r="CT609" s="15">
        <v>0</v>
      </c>
      <c r="CU609" s="15">
        <v>0</v>
      </c>
      <c r="CV609" s="15">
        <v>0</v>
      </c>
      <c r="CW609" s="15">
        <v>0</v>
      </c>
      <c r="CX609" s="15">
        <v>0</v>
      </c>
      <c r="CY609" s="15">
        <v>0</v>
      </c>
      <c r="CZ609" s="15">
        <v>0</v>
      </c>
      <c r="DA609" s="15">
        <v>0</v>
      </c>
      <c r="DB609" s="15">
        <v>0</v>
      </c>
      <c r="DC609" s="15">
        <v>0</v>
      </c>
      <c r="DD609" s="15">
        <v>0</v>
      </c>
      <c r="DE609" s="15">
        <v>0</v>
      </c>
      <c r="DF609" s="15">
        <v>0</v>
      </c>
      <c r="DG609" s="15">
        <v>0</v>
      </c>
      <c r="DH609" s="15">
        <v>0</v>
      </c>
      <c r="DI609" s="15">
        <v>0</v>
      </c>
      <c r="DJ609" s="15">
        <v>0</v>
      </c>
      <c r="DK609" s="15">
        <v>0</v>
      </c>
      <c r="DL609" s="15">
        <v>0</v>
      </c>
      <c r="DM609" s="15">
        <v>0</v>
      </c>
      <c r="DN609" s="15">
        <v>0</v>
      </c>
      <c r="DO609" s="15">
        <v>0</v>
      </c>
      <c r="DP609" s="15">
        <v>0</v>
      </c>
      <c r="DQ609" s="15">
        <v>0</v>
      </c>
      <c r="DR609" s="15">
        <v>0</v>
      </c>
      <c r="DS609">
        <v>0</v>
      </c>
    </row>
    <row r="610" spans="1:123">
      <c r="A610" t="s">
        <v>8070</v>
      </c>
      <c r="B610" t="s">
        <v>16840</v>
      </c>
      <c r="C610" t="s">
        <v>343</v>
      </c>
      <c r="D610" t="s">
        <v>5309</v>
      </c>
      <c r="E610" t="s">
        <v>5311</v>
      </c>
      <c r="F610" s="15" t="str">
        <f>INDEX($I$1:$DS$1,(MATCH(MAX(I610:DS610),I610:DS610,0)))</f>
        <v>Persians</v>
      </c>
      <c r="G610" s="15">
        <f>MAX(I610:DS610)/H610</f>
        <v>1</v>
      </c>
      <c r="H610">
        <v>271829</v>
      </c>
      <c r="I610" s="15">
        <v>0</v>
      </c>
      <c r="J610" s="15">
        <v>0</v>
      </c>
      <c r="K610" s="15">
        <v>0</v>
      </c>
      <c r="L610" s="15">
        <v>0</v>
      </c>
      <c r="M610">
        <v>0</v>
      </c>
      <c r="N610" s="15">
        <v>0</v>
      </c>
      <c r="O610" s="15">
        <v>0</v>
      </c>
      <c r="P610" s="15">
        <v>0</v>
      </c>
      <c r="Q610" s="15">
        <v>0</v>
      </c>
      <c r="R610" s="15">
        <v>0</v>
      </c>
      <c r="S610" s="15">
        <v>0</v>
      </c>
      <c r="T610" s="15">
        <v>0</v>
      </c>
      <c r="U610" s="15">
        <v>0</v>
      </c>
      <c r="V610" s="15">
        <v>0</v>
      </c>
      <c r="W610">
        <v>0</v>
      </c>
      <c r="X610" s="15">
        <v>0</v>
      </c>
      <c r="Y610" s="15">
        <v>0</v>
      </c>
      <c r="Z610" s="15">
        <v>0</v>
      </c>
      <c r="AA610" s="15">
        <v>0</v>
      </c>
      <c r="AB610" s="15">
        <v>0</v>
      </c>
      <c r="AC610" s="15">
        <v>0</v>
      </c>
      <c r="AD610" s="15">
        <v>0</v>
      </c>
      <c r="AE610" s="15">
        <v>0</v>
      </c>
      <c r="AF610">
        <v>0</v>
      </c>
      <c r="AG610" s="15">
        <v>0</v>
      </c>
      <c r="AH610" s="15">
        <v>0</v>
      </c>
      <c r="AI610" s="15">
        <v>0</v>
      </c>
      <c r="AJ610" s="15">
        <v>0</v>
      </c>
      <c r="AK610" s="15">
        <v>0</v>
      </c>
      <c r="AL610" s="15">
        <v>0</v>
      </c>
      <c r="AM610" s="15">
        <v>0</v>
      </c>
      <c r="AN610" s="15">
        <v>0</v>
      </c>
      <c r="AO610" s="15">
        <v>0</v>
      </c>
      <c r="AP610" s="15">
        <v>0</v>
      </c>
      <c r="AQ610" s="15">
        <v>0</v>
      </c>
      <c r="AR610" s="15">
        <v>0</v>
      </c>
      <c r="AS610" s="15">
        <v>0</v>
      </c>
      <c r="AT610" s="15">
        <v>0</v>
      </c>
      <c r="AU610" s="15">
        <v>0</v>
      </c>
      <c r="AV610" s="15">
        <v>0</v>
      </c>
      <c r="AW610" s="15">
        <v>0</v>
      </c>
      <c r="AX610" s="15">
        <v>0</v>
      </c>
      <c r="AY610" s="15">
        <v>0</v>
      </c>
      <c r="AZ610" s="15">
        <v>0</v>
      </c>
      <c r="BA610" s="15">
        <v>0</v>
      </c>
      <c r="BB610" s="15">
        <v>0</v>
      </c>
      <c r="BC610" s="15">
        <v>0</v>
      </c>
      <c r="BD610" s="15">
        <v>0</v>
      </c>
      <c r="BE610" s="15">
        <v>0</v>
      </c>
      <c r="BF610" s="15">
        <v>0</v>
      </c>
      <c r="BG610" s="15">
        <v>0</v>
      </c>
      <c r="BH610" s="15">
        <v>0</v>
      </c>
      <c r="BI610">
        <v>0</v>
      </c>
      <c r="BJ610" s="15">
        <v>0</v>
      </c>
      <c r="BK610">
        <v>0</v>
      </c>
      <c r="BL610" s="15">
        <v>0</v>
      </c>
      <c r="BM610" s="15">
        <v>0</v>
      </c>
      <c r="BN610" s="15">
        <v>0</v>
      </c>
      <c r="BO610" s="15">
        <v>0</v>
      </c>
      <c r="BP610" s="15">
        <v>0</v>
      </c>
      <c r="BQ610" s="15">
        <v>0</v>
      </c>
      <c r="BR610" s="15">
        <v>0</v>
      </c>
      <c r="BS610" s="15">
        <v>0</v>
      </c>
      <c r="BT610" s="15">
        <v>0</v>
      </c>
      <c r="BU610" s="15">
        <v>0</v>
      </c>
      <c r="BV610">
        <v>0</v>
      </c>
      <c r="BW610">
        <v>0</v>
      </c>
      <c r="BX610" s="15">
        <v>0</v>
      </c>
      <c r="BY610" s="15">
        <v>0</v>
      </c>
      <c r="BZ610" s="15">
        <v>0</v>
      </c>
      <c r="CA610" s="15">
        <v>0</v>
      </c>
      <c r="CB610" s="15">
        <v>0</v>
      </c>
      <c r="CC610" s="15">
        <v>0</v>
      </c>
      <c r="CD610" s="15">
        <v>0</v>
      </c>
      <c r="CE610" s="15">
        <v>0</v>
      </c>
      <c r="CF610">
        <v>0</v>
      </c>
      <c r="CG610">
        <v>0</v>
      </c>
      <c r="CH610">
        <v>0</v>
      </c>
      <c r="CI610">
        <v>0</v>
      </c>
      <c r="CJ610">
        <v>0</v>
      </c>
      <c r="CK610">
        <v>0</v>
      </c>
      <c r="CL610" s="15">
        <v>0</v>
      </c>
      <c r="CM610">
        <v>271829</v>
      </c>
      <c r="CN610">
        <v>0</v>
      </c>
      <c r="CO610">
        <v>0</v>
      </c>
      <c r="CP610">
        <v>0</v>
      </c>
      <c r="CQ610">
        <v>0</v>
      </c>
      <c r="CR610">
        <v>0</v>
      </c>
      <c r="CS610" s="15">
        <v>0</v>
      </c>
      <c r="CT610" s="15">
        <v>0</v>
      </c>
      <c r="CU610" s="15">
        <v>0</v>
      </c>
      <c r="CV610" s="15">
        <v>0</v>
      </c>
      <c r="CW610" s="15">
        <v>0</v>
      </c>
      <c r="CX610" s="15">
        <v>0</v>
      </c>
      <c r="CY610" s="15">
        <v>0</v>
      </c>
      <c r="CZ610" s="15">
        <v>0</v>
      </c>
      <c r="DA610" s="15">
        <v>0</v>
      </c>
      <c r="DB610" s="15">
        <v>0</v>
      </c>
      <c r="DC610" s="15">
        <v>0</v>
      </c>
      <c r="DD610" s="15">
        <v>0</v>
      </c>
      <c r="DE610" s="15">
        <v>0</v>
      </c>
      <c r="DF610" s="15">
        <v>0</v>
      </c>
      <c r="DG610" s="15">
        <v>0</v>
      </c>
      <c r="DH610" s="15">
        <v>0</v>
      </c>
      <c r="DI610" s="15">
        <v>0</v>
      </c>
      <c r="DJ610" s="15">
        <v>0</v>
      </c>
      <c r="DK610" s="15">
        <v>0</v>
      </c>
      <c r="DL610" s="15">
        <v>0</v>
      </c>
      <c r="DM610" s="15">
        <v>0</v>
      </c>
      <c r="DN610" s="15">
        <v>0</v>
      </c>
      <c r="DO610" s="15">
        <v>0</v>
      </c>
      <c r="DP610" s="15">
        <v>0</v>
      </c>
      <c r="DQ610" s="15">
        <v>0</v>
      </c>
      <c r="DR610" s="15">
        <v>0</v>
      </c>
      <c r="DS610">
        <v>0</v>
      </c>
    </row>
    <row r="611" spans="1:123">
      <c r="A611" t="s">
        <v>8071</v>
      </c>
      <c r="B611" t="s">
        <v>16841</v>
      </c>
      <c r="C611" t="s">
        <v>343</v>
      </c>
      <c r="D611" t="s">
        <v>5309</v>
      </c>
      <c r="E611" t="s">
        <v>5312</v>
      </c>
      <c r="F611" s="15" t="str">
        <f>INDEX($I$1:$DS$1,(MATCH(MAX(I611:DS611),I611:DS611,0)))</f>
        <v>Persians</v>
      </c>
      <c r="G611" s="15">
        <f>MAX(I611:DS611)/H611</f>
        <v>0.61999979731133481</v>
      </c>
      <c r="H611">
        <v>1973470</v>
      </c>
      <c r="I611" s="15">
        <v>0</v>
      </c>
      <c r="J611" s="15">
        <v>0</v>
      </c>
      <c r="K611" s="15">
        <v>0</v>
      </c>
      <c r="L611" s="15">
        <v>0</v>
      </c>
      <c r="M611">
        <v>0</v>
      </c>
      <c r="N611" s="15">
        <v>0</v>
      </c>
      <c r="O611" s="15">
        <v>0</v>
      </c>
      <c r="P611" s="15">
        <v>0</v>
      </c>
      <c r="Q611" s="15">
        <v>0</v>
      </c>
      <c r="R611" s="15">
        <v>0</v>
      </c>
      <c r="S611" s="15">
        <v>0</v>
      </c>
      <c r="T611" s="15">
        <v>0</v>
      </c>
      <c r="U611" s="15">
        <v>0</v>
      </c>
      <c r="V611" s="15">
        <v>0</v>
      </c>
      <c r="W611">
        <v>473633</v>
      </c>
      <c r="X611" s="15">
        <v>0</v>
      </c>
      <c r="Y611" s="15">
        <v>0</v>
      </c>
      <c r="Z611" s="15">
        <v>0</v>
      </c>
      <c r="AA611" s="15">
        <v>0</v>
      </c>
      <c r="AB611" s="15">
        <v>0</v>
      </c>
      <c r="AC611" s="15">
        <v>0</v>
      </c>
      <c r="AD611" s="15">
        <v>0</v>
      </c>
      <c r="AE611" s="15">
        <v>0</v>
      </c>
      <c r="AF611">
        <v>0</v>
      </c>
      <c r="AG611" s="15">
        <v>0</v>
      </c>
      <c r="AH611" s="15">
        <v>0</v>
      </c>
      <c r="AI611" s="15">
        <v>0</v>
      </c>
      <c r="AJ611" s="15">
        <v>0</v>
      </c>
      <c r="AK611" s="15">
        <v>0</v>
      </c>
      <c r="AL611" s="15">
        <v>0</v>
      </c>
      <c r="AM611" s="15">
        <v>0</v>
      </c>
      <c r="AN611" s="15">
        <v>0</v>
      </c>
      <c r="AO611" s="15">
        <v>0</v>
      </c>
      <c r="AP611" s="15">
        <v>0</v>
      </c>
      <c r="AQ611" s="15">
        <v>0</v>
      </c>
      <c r="AR611" s="15">
        <v>0</v>
      </c>
      <c r="AS611" s="15">
        <v>0</v>
      </c>
      <c r="AT611" s="15">
        <v>0</v>
      </c>
      <c r="AU611" s="15">
        <v>0</v>
      </c>
      <c r="AV611" s="15">
        <v>0</v>
      </c>
      <c r="AW611" s="15">
        <v>0</v>
      </c>
      <c r="AX611" s="15">
        <v>0</v>
      </c>
      <c r="AY611" s="15">
        <v>0</v>
      </c>
      <c r="AZ611" s="15">
        <v>0</v>
      </c>
      <c r="BA611" s="15">
        <v>0</v>
      </c>
      <c r="BB611" s="15">
        <v>0</v>
      </c>
      <c r="BC611" s="15">
        <v>0</v>
      </c>
      <c r="BD611" s="15">
        <v>0</v>
      </c>
      <c r="BE611" s="15">
        <v>0</v>
      </c>
      <c r="BF611" s="15">
        <v>0</v>
      </c>
      <c r="BG611" s="15">
        <v>0</v>
      </c>
      <c r="BH611" s="15">
        <v>0</v>
      </c>
      <c r="BI611">
        <v>0</v>
      </c>
      <c r="BJ611" s="15">
        <v>0</v>
      </c>
      <c r="BK611">
        <v>19735</v>
      </c>
      <c r="BL611" s="15">
        <v>0</v>
      </c>
      <c r="BM611" s="15">
        <v>0</v>
      </c>
      <c r="BN611" s="15">
        <v>0</v>
      </c>
      <c r="BO611" s="15">
        <v>0</v>
      </c>
      <c r="BP611" s="15">
        <v>0</v>
      </c>
      <c r="BQ611" s="15">
        <v>0</v>
      </c>
      <c r="BR611" s="15">
        <v>0</v>
      </c>
      <c r="BS611" s="15">
        <v>0</v>
      </c>
      <c r="BT611" s="15">
        <v>0</v>
      </c>
      <c r="BU611" s="15">
        <v>0</v>
      </c>
      <c r="BV611">
        <v>0</v>
      </c>
      <c r="BW611">
        <v>0</v>
      </c>
      <c r="BX611" s="15">
        <v>0</v>
      </c>
      <c r="BY611" s="15">
        <v>0</v>
      </c>
      <c r="BZ611" s="15">
        <v>0</v>
      </c>
      <c r="CA611" s="15">
        <v>0</v>
      </c>
      <c r="CB611" s="15">
        <v>0</v>
      </c>
      <c r="CC611" s="15">
        <v>0</v>
      </c>
      <c r="CD611" s="15">
        <v>0</v>
      </c>
      <c r="CE611" s="15">
        <v>0</v>
      </c>
      <c r="CF611">
        <v>0</v>
      </c>
      <c r="CG611">
        <v>0</v>
      </c>
      <c r="CH611">
        <v>0</v>
      </c>
      <c r="CI611">
        <v>0</v>
      </c>
      <c r="CJ611">
        <v>0</v>
      </c>
      <c r="CK611">
        <v>118408</v>
      </c>
      <c r="CL611" s="15">
        <v>0</v>
      </c>
      <c r="CM611">
        <v>1223551</v>
      </c>
      <c r="CN611">
        <v>59204</v>
      </c>
      <c r="CO611">
        <v>0</v>
      </c>
      <c r="CP611">
        <v>78939</v>
      </c>
      <c r="CQ611">
        <v>0</v>
      </c>
      <c r="CR611">
        <v>0</v>
      </c>
      <c r="CS611" s="15">
        <v>0</v>
      </c>
      <c r="CT611" s="15">
        <v>0</v>
      </c>
      <c r="CU611" s="15">
        <v>0</v>
      </c>
      <c r="CV611" s="15">
        <v>0</v>
      </c>
      <c r="CW611" s="15">
        <v>0</v>
      </c>
      <c r="CX611" s="15">
        <v>0</v>
      </c>
      <c r="CY611" s="15">
        <v>0</v>
      </c>
      <c r="CZ611" s="15">
        <v>0</v>
      </c>
      <c r="DA611" s="15">
        <v>0</v>
      </c>
      <c r="DB611" s="15">
        <v>0</v>
      </c>
      <c r="DC611" s="15">
        <v>0</v>
      </c>
      <c r="DD611" s="15">
        <v>0</v>
      </c>
      <c r="DE611" s="15">
        <v>0</v>
      </c>
      <c r="DF611" s="15">
        <v>0</v>
      </c>
      <c r="DG611" s="15">
        <v>0</v>
      </c>
      <c r="DH611" s="15">
        <v>0</v>
      </c>
      <c r="DI611" s="15">
        <v>0</v>
      </c>
      <c r="DJ611" s="15">
        <v>0</v>
      </c>
      <c r="DK611" s="15">
        <v>0</v>
      </c>
      <c r="DL611" s="15">
        <v>0</v>
      </c>
      <c r="DM611" s="15">
        <v>0</v>
      </c>
      <c r="DN611" s="15">
        <v>0</v>
      </c>
      <c r="DO611" s="15">
        <v>0</v>
      </c>
      <c r="DP611" s="15">
        <v>0</v>
      </c>
      <c r="DQ611" s="15">
        <v>0</v>
      </c>
      <c r="DR611" s="15">
        <v>0</v>
      </c>
      <c r="DS611">
        <v>0</v>
      </c>
    </row>
    <row r="612" spans="1:123">
      <c r="A612" t="s">
        <v>8072</v>
      </c>
      <c r="B612" t="s">
        <v>18426</v>
      </c>
      <c r="C612" t="s">
        <v>343</v>
      </c>
      <c r="D612" t="s">
        <v>5309</v>
      </c>
      <c r="E612" t="s">
        <v>5313</v>
      </c>
      <c r="F612" s="15" t="str">
        <f>INDEX($I$1:$DS$1,(MATCH(MAX(I612:DS612),I612:DS612,0)))</f>
        <v>Persians</v>
      </c>
      <c r="G612" s="15">
        <f>MAX(I612:DS612)/H612</f>
        <v>0.97000072160958295</v>
      </c>
      <c r="H612">
        <v>152437</v>
      </c>
      <c r="I612" s="15">
        <v>0</v>
      </c>
      <c r="J612" s="15">
        <v>0</v>
      </c>
      <c r="K612" s="15">
        <v>0</v>
      </c>
      <c r="L612" s="15">
        <v>0</v>
      </c>
      <c r="M612">
        <v>0</v>
      </c>
      <c r="N612" s="15">
        <v>0</v>
      </c>
      <c r="O612" s="15">
        <v>0</v>
      </c>
      <c r="P612" s="15">
        <v>0</v>
      </c>
      <c r="Q612" s="15">
        <v>0</v>
      </c>
      <c r="R612" s="15">
        <v>0</v>
      </c>
      <c r="S612" s="15">
        <v>0</v>
      </c>
      <c r="T612" s="15">
        <v>0</v>
      </c>
      <c r="U612" s="15">
        <v>0</v>
      </c>
      <c r="V612" s="15">
        <v>0</v>
      </c>
      <c r="W612">
        <v>0</v>
      </c>
      <c r="X612" s="15">
        <v>0</v>
      </c>
      <c r="Y612" s="15">
        <v>0</v>
      </c>
      <c r="Z612" s="15">
        <v>0</v>
      </c>
      <c r="AA612" s="15">
        <v>0</v>
      </c>
      <c r="AB612" s="15">
        <v>0</v>
      </c>
      <c r="AC612" s="15">
        <v>0</v>
      </c>
      <c r="AD612" s="15">
        <v>0</v>
      </c>
      <c r="AE612" s="15">
        <v>0</v>
      </c>
      <c r="AF612">
        <v>0</v>
      </c>
      <c r="AG612" s="15">
        <v>0</v>
      </c>
      <c r="AH612" s="15">
        <v>0</v>
      </c>
      <c r="AI612" s="15">
        <v>0</v>
      </c>
      <c r="AJ612" s="15">
        <v>0</v>
      </c>
      <c r="AK612" s="15">
        <v>0</v>
      </c>
      <c r="AL612" s="15">
        <v>0</v>
      </c>
      <c r="AM612" s="15">
        <v>0</v>
      </c>
      <c r="AN612" s="15">
        <v>0</v>
      </c>
      <c r="AO612" s="15">
        <v>0</v>
      </c>
      <c r="AP612" s="15">
        <v>0</v>
      </c>
      <c r="AQ612" s="15">
        <v>0</v>
      </c>
      <c r="AR612" s="15">
        <v>0</v>
      </c>
      <c r="AS612" s="15">
        <v>0</v>
      </c>
      <c r="AT612" s="15">
        <v>0</v>
      </c>
      <c r="AU612" s="15">
        <v>0</v>
      </c>
      <c r="AV612" s="15">
        <v>0</v>
      </c>
      <c r="AW612" s="15">
        <v>0</v>
      </c>
      <c r="AX612" s="15">
        <v>0</v>
      </c>
      <c r="AY612" s="15">
        <v>0</v>
      </c>
      <c r="AZ612" s="15">
        <v>0</v>
      </c>
      <c r="BA612" s="15">
        <v>0</v>
      </c>
      <c r="BB612" s="15">
        <v>0</v>
      </c>
      <c r="BC612" s="15">
        <v>0</v>
      </c>
      <c r="BD612" s="15">
        <v>0</v>
      </c>
      <c r="BE612" s="15">
        <v>0</v>
      </c>
      <c r="BF612" s="15">
        <v>0</v>
      </c>
      <c r="BG612" s="15">
        <v>0</v>
      </c>
      <c r="BH612" s="15">
        <v>0</v>
      </c>
      <c r="BI612">
        <v>0</v>
      </c>
      <c r="BJ612" s="15">
        <v>0</v>
      </c>
      <c r="BK612">
        <v>0</v>
      </c>
      <c r="BL612" s="15">
        <v>0</v>
      </c>
      <c r="BM612" s="15">
        <v>0</v>
      </c>
      <c r="BN612" s="15">
        <v>0</v>
      </c>
      <c r="BO612" s="15">
        <v>0</v>
      </c>
      <c r="BP612" s="15">
        <v>0</v>
      </c>
      <c r="BQ612" s="15">
        <v>0</v>
      </c>
      <c r="BR612" s="15">
        <v>0</v>
      </c>
      <c r="BS612" s="15">
        <v>0</v>
      </c>
      <c r="BT612" s="15">
        <v>0</v>
      </c>
      <c r="BU612" s="15">
        <v>0</v>
      </c>
      <c r="BV612">
        <v>0</v>
      </c>
      <c r="BW612">
        <v>0</v>
      </c>
      <c r="BX612" s="15">
        <v>0</v>
      </c>
      <c r="BY612" s="15">
        <v>0</v>
      </c>
      <c r="BZ612" s="15">
        <v>0</v>
      </c>
      <c r="CA612" s="15">
        <v>0</v>
      </c>
      <c r="CB612" s="15">
        <v>0</v>
      </c>
      <c r="CC612" s="15">
        <v>0</v>
      </c>
      <c r="CD612" s="15">
        <v>0</v>
      </c>
      <c r="CE612" s="15">
        <v>0</v>
      </c>
      <c r="CF612">
        <v>0</v>
      </c>
      <c r="CG612">
        <v>0</v>
      </c>
      <c r="CH612">
        <v>4573</v>
      </c>
      <c r="CI612">
        <v>0</v>
      </c>
      <c r="CJ612">
        <v>0</v>
      </c>
      <c r="CK612">
        <v>0</v>
      </c>
      <c r="CL612" s="15">
        <v>0</v>
      </c>
      <c r="CM612">
        <v>147864</v>
      </c>
      <c r="CN612">
        <v>0</v>
      </c>
      <c r="CO612">
        <v>0</v>
      </c>
      <c r="CP612">
        <v>0</v>
      </c>
      <c r="CQ612">
        <v>0</v>
      </c>
      <c r="CR612">
        <v>0</v>
      </c>
      <c r="CS612" s="15">
        <v>0</v>
      </c>
      <c r="CT612" s="15">
        <v>0</v>
      </c>
      <c r="CU612" s="15">
        <v>0</v>
      </c>
      <c r="CV612" s="15">
        <v>0</v>
      </c>
      <c r="CW612" s="15">
        <v>0</v>
      </c>
      <c r="CX612" s="15">
        <v>0</v>
      </c>
      <c r="CY612" s="15">
        <v>0</v>
      </c>
      <c r="CZ612" s="15">
        <v>0</v>
      </c>
      <c r="DA612" s="15">
        <v>0</v>
      </c>
      <c r="DB612" s="15">
        <v>0</v>
      </c>
      <c r="DC612" s="15">
        <v>0</v>
      </c>
      <c r="DD612" s="15">
        <v>0</v>
      </c>
      <c r="DE612" s="15">
        <v>0</v>
      </c>
      <c r="DF612" s="15">
        <v>0</v>
      </c>
      <c r="DG612" s="15">
        <v>0</v>
      </c>
      <c r="DH612" s="15">
        <v>0</v>
      </c>
      <c r="DI612" s="15">
        <v>0</v>
      </c>
      <c r="DJ612" s="15">
        <v>0</v>
      </c>
      <c r="DK612" s="15">
        <v>0</v>
      </c>
      <c r="DL612" s="15">
        <v>0</v>
      </c>
      <c r="DM612" s="15">
        <v>0</v>
      </c>
      <c r="DN612" s="15">
        <v>0</v>
      </c>
      <c r="DO612" s="15">
        <v>0</v>
      </c>
      <c r="DP612" s="15">
        <v>0</v>
      </c>
      <c r="DQ612" s="15">
        <v>0</v>
      </c>
      <c r="DR612" s="15">
        <v>0</v>
      </c>
      <c r="DS612">
        <v>0</v>
      </c>
    </row>
    <row r="613" spans="1:123">
      <c r="A613" t="s">
        <v>8073</v>
      </c>
      <c r="B613" t="s">
        <v>18427</v>
      </c>
      <c r="C613" t="s">
        <v>343</v>
      </c>
      <c r="D613" t="s">
        <v>5309</v>
      </c>
      <c r="E613" t="s">
        <v>5314</v>
      </c>
      <c r="F613" s="15" t="str">
        <f>INDEX($I$1:$DS$1,(MATCH(MAX(I613:DS613),I613:DS613,0)))</f>
        <v>Persians</v>
      </c>
      <c r="G613" s="15">
        <f>MAX(I613:DS613)/H613</f>
        <v>0.7800002307931978</v>
      </c>
      <c r="H613">
        <v>259973</v>
      </c>
      <c r="I613" s="15">
        <v>0</v>
      </c>
      <c r="J613" s="15">
        <v>0</v>
      </c>
      <c r="K613" s="15">
        <v>0</v>
      </c>
      <c r="L613" s="15">
        <v>0</v>
      </c>
      <c r="M613">
        <v>0</v>
      </c>
      <c r="N613" s="15">
        <v>0</v>
      </c>
      <c r="O613" s="15">
        <v>0</v>
      </c>
      <c r="P613" s="15">
        <v>0</v>
      </c>
      <c r="Q613" s="15">
        <v>0</v>
      </c>
      <c r="R613" s="15">
        <v>0</v>
      </c>
      <c r="S613" s="15">
        <v>0</v>
      </c>
      <c r="T613" s="15">
        <v>0</v>
      </c>
      <c r="U613" s="15">
        <v>0</v>
      </c>
      <c r="V613" s="15">
        <v>0</v>
      </c>
      <c r="W613">
        <v>0</v>
      </c>
      <c r="X613" s="15">
        <v>0</v>
      </c>
      <c r="Y613" s="15">
        <v>0</v>
      </c>
      <c r="Z613" s="15">
        <v>0</v>
      </c>
      <c r="AA613" s="15">
        <v>0</v>
      </c>
      <c r="AB613" s="15">
        <v>0</v>
      </c>
      <c r="AC613" s="15">
        <v>0</v>
      </c>
      <c r="AD613" s="15">
        <v>0</v>
      </c>
      <c r="AE613" s="15">
        <v>0</v>
      </c>
      <c r="AF613">
        <v>0</v>
      </c>
      <c r="AG613" s="15">
        <v>0</v>
      </c>
      <c r="AH613" s="15">
        <v>0</v>
      </c>
      <c r="AI613" s="15">
        <v>0</v>
      </c>
      <c r="AJ613" s="15">
        <v>0</v>
      </c>
      <c r="AK613" s="15">
        <v>0</v>
      </c>
      <c r="AL613" s="15">
        <v>0</v>
      </c>
      <c r="AM613" s="15">
        <v>0</v>
      </c>
      <c r="AN613" s="15">
        <v>0</v>
      </c>
      <c r="AO613" s="15">
        <v>0</v>
      </c>
      <c r="AP613" s="15">
        <v>0</v>
      </c>
      <c r="AQ613" s="15">
        <v>0</v>
      </c>
      <c r="AR613" s="15">
        <v>0</v>
      </c>
      <c r="AS613" s="15">
        <v>0</v>
      </c>
      <c r="AT613" s="15">
        <v>0</v>
      </c>
      <c r="AU613" s="15">
        <v>0</v>
      </c>
      <c r="AV613" s="15">
        <v>0</v>
      </c>
      <c r="AW613" s="15">
        <v>0</v>
      </c>
      <c r="AX613" s="15">
        <v>0</v>
      </c>
      <c r="AY613" s="15">
        <v>0</v>
      </c>
      <c r="AZ613" s="15">
        <v>0</v>
      </c>
      <c r="BA613" s="15">
        <v>0</v>
      </c>
      <c r="BB613" s="15">
        <v>0</v>
      </c>
      <c r="BC613" s="15">
        <v>0</v>
      </c>
      <c r="BD613" s="15">
        <v>0</v>
      </c>
      <c r="BE613" s="15">
        <v>0</v>
      </c>
      <c r="BF613" s="15">
        <v>0</v>
      </c>
      <c r="BG613" s="15">
        <v>0</v>
      </c>
      <c r="BH613" s="15">
        <v>0</v>
      </c>
      <c r="BI613">
        <v>0</v>
      </c>
      <c r="BJ613" s="15">
        <v>0</v>
      </c>
      <c r="BK613">
        <v>25998</v>
      </c>
      <c r="BL613" s="15">
        <v>0</v>
      </c>
      <c r="BM613" s="15">
        <v>0</v>
      </c>
      <c r="BN613" s="15">
        <v>0</v>
      </c>
      <c r="BO613" s="15">
        <v>0</v>
      </c>
      <c r="BP613" s="15">
        <v>0</v>
      </c>
      <c r="BQ613" s="15">
        <v>0</v>
      </c>
      <c r="BR613" s="15">
        <v>0</v>
      </c>
      <c r="BS613" s="15">
        <v>0</v>
      </c>
      <c r="BT613" s="15">
        <v>0</v>
      </c>
      <c r="BU613" s="15">
        <v>0</v>
      </c>
      <c r="BV613">
        <v>0</v>
      </c>
      <c r="BW613">
        <v>0</v>
      </c>
      <c r="BX613" s="15">
        <v>0</v>
      </c>
      <c r="BY613" s="15">
        <v>0</v>
      </c>
      <c r="BZ613" s="15">
        <v>0</v>
      </c>
      <c r="CA613" s="15">
        <v>0</v>
      </c>
      <c r="CB613" s="15">
        <v>0</v>
      </c>
      <c r="CC613" s="15">
        <v>0</v>
      </c>
      <c r="CD613" s="15">
        <v>0</v>
      </c>
      <c r="CE613" s="15">
        <v>0</v>
      </c>
      <c r="CF613">
        <v>0</v>
      </c>
      <c r="CG613">
        <v>0</v>
      </c>
      <c r="CH613">
        <v>25997</v>
      </c>
      <c r="CI613">
        <v>0</v>
      </c>
      <c r="CJ613">
        <v>0</v>
      </c>
      <c r="CK613">
        <v>5199</v>
      </c>
      <c r="CL613" s="15">
        <v>0</v>
      </c>
      <c r="CM613">
        <v>202779</v>
      </c>
      <c r="CN613">
        <v>0</v>
      </c>
      <c r="CO613">
        <v>0</v>
      </c>
      <c r="CP613">
        <v>0</v>
      </c>
      <c r="CQ613">
        <v>0</v>
      </c>
      <c r="CR613">
        <v>0</v>
      </c>
      <c r="CS613" s="15">
        <v>0</v>
      </c>
      <c r="CT613" s="15">
        <v>0</v>
      </c>
      <c r="CU613" s="15">
        <v>0</v>
      </c>
      <c r="CV613" s="15">
        <v>0</v>
      </c>
      <c r="CW613" s="15">
        <v>0</v>
      </c>
      <c r="CX613" s="15">
        <v>0</v>
      </c>
      <c r="CY613" s="15">
        <v>0</v>
      </c>
      <c r="CZ613" s="15">
        <v>0</v>
      </c>
      <c r="DA613" s="15">
        <v>0</v>
      </c>
      <c r="DB613" s="15">
        <v>0</v>
      </c>
      <c r="DC613" s="15">
        <v>0</v>
      </c>
      <c r="DD613" s="15">
        <v>0</v>
      </c>
      <c r="DE613" s="15">
        <v>0</v>
      </c>
      <c r="DF613" s="15">
        <v>0</v>
      </c>
      <c r="DG613" s="15">
        <v>0</v>
      </c>
      <c r="DH613" s="15">
        <v>0</v>
      </c>
      <c r="DI613" s="15">
        <v>0</v>
      </c>
      <c r="DJ613" s="15">
        <v>0</v>
      </c>
      <c r="DK613" s="15">
        <v>0</v>
      </c>
      <c r="DL613" s="15">
        <v>0</v>
      </c>
      <c r="DM613" s="15">
        <v>0</v>
      </c>
      <c r="DN613" s="15">
        <v>0</v>
      </c>
      <c r="DO613" s="15">
        <v>0</v>
      </c>
      <c r="DP613" s="15">
        <v>0</v>
      </c>
      <c r="DQ613" s="15">
        <v>0</v>
      </c>
      <c r="DR613" s="15">
        <v>0</v>
      </c>
      <c r="DS613">
        <v>0</v>
      </c>
    </row>
    <row r="614" spans="1:123">
      <c r="A614" t="s">
        <v>8074</v>
      </c>
      <c r="B614" t="s">
        <v>18428</v>
      </c>
      <c r="C614" t="s">
        <v>343</v>
      </c>
      <c r="D614" t="s">
        <v>5309</v>
      </c>
      <c r="E614" t="s">
        <v>5315</v>
      </c>
      <c r="F614" s="15" t="str">
        <f>INDEX($I$1:$DS$1,(MATCH(MAX(I614:DS614),I614:DS614,0)))</f>
        <v>Tats</v>
      </c>
      <c r="G614" s="15">
        <f>MAX(I614:DS614)/H614</f>
        <v>1</v>
      </c>
      <c r="H614">
        <v>16815</v>
      </c>
      <c r="I614" s="15">
        <v>0</v>
      </c>
      <c r="J614" s="15">
        <v>0</v>
      </c>
      <c r="K614" s="15">
        <v>0</v>
      </c>
      <c r="L614" s="15">
        <v>0</v>
      </c>
      <c r="M614">
        <v>0</v>
      </c>
      <c r="N614" s="15">
        <v>0</v>
      </c>
      <c r="O614" s="15">
        <v>0</v>
      </c>
      <c r="P614" s="15">
        <v>0</v>
      </c>
      <c r="Q614" s="15">
        <v>0</v>
      </c>
      <c r="R614" s="15">
        <v>0</v>
      </c>
      <c r="S614" s="15">
        <v>0</v>
      </c>
      <c r="T614" s="15">
        <v>0</v>
      </c>
      <c r="U614" s="15">
        <v>0</v>
      </c>
      <c r="V614" s="15">
        <v>0</v>
      </c>
      <c r="W614">
        <v>0</v>
      </c>
      <c r="X614" s="15">
        <v>0</v>
      </c>
      <c r="Y614" s="15">
        <v>0</v>
      </c>
      <c r="Z614" s="15">
        <v>0</v>
      </c>
      <c r="AA614" s="15">
        <v>0</v>
      </c>
      <c r="AB614" s="15">
        <v>0</v>
      </c>
      <c r="AC614" s="15">
        <v>0</v>
      </c>
      <c r="AD614" s="15">
        <v>0</v>
      </c>
      <c r="AE614" s="15">
        <v>0</v>
      </c>
      <c r="AF614">
        <v>0</v>
      </c>
      <c r="AG614" s="15">
        <v>0</v>
      </c>
      <c r="AH614" s="15">
        <v>0</v>
      </c>
      <c r="AI614" s="15">
        <v>0</v>
      </c>
      <c r="AJ614" s="15">
        <v>0</v>
      </c>
      <c r="AK614" s="15">
        <v>0</v>
      </c>
      <c r="AL614" s="15">
        <v>0</v>
      </c>
      <c r="AM614" s="15">
        <v>0</v>
      </c>
      <c r="AN614" s="15">
        <v>0</v>
      </c>
      <c r="AO614" s="15">
        <v>0</v>
      </c>
      <c r="AP614" s="15">
        <v>0</v>
      </c>
      <c r="AQ614" s="15">
        <v>0</v>
      </c>
      <c r="AR614" s="15">
        <v>0</v>
      </c>
      <c r="AS614" s="15">
        <v>0</v>
      </c>
      <c r="AT614" s="15">
        <v>0</v>
      </c>
      <c r="AU614" s="15">
        <v>0</v>
      </c>
      <c r="AV614" s="15">
        <v>0</v>
      </c>
      <c r="AW614" s="15">
        <v>0</v>
      </c>
      <c r="AX614" s="15">
        <v>0</v>
      </c>
      <c r="AY614" s="15">
        <v>0</v>
      </c>
      <c r="AZ614" s="15">
        <v>0</v>
      </c>
      <c r="BA614" s="15">
        <v>0</v>
      </c>
      <c r="BB614" s="15">
        <v>0</v>
      </c>
      <c r="BC614" s="15">
        <v>0</v>
      </c>
      <c r="BD614" s="15">
        <v>0</v>
      </c>
      <c r="BE614" s="15">
        <v>0</v>
      </c>
      <c r="BF614" s="15">
        <v>0</v>
      </c>
      <c r="BG614" s="15">
        <v>0</v>
      </c>
      <c r="BH614" s="15">
        <v>0</v>
      </c>
      <c r="BI614">
        <v>0</v>
      </c>
      <c r="BJ614" s="15">
        <v>0</v>
      </c>
      <c r="BK614">
        <v>16815</v>
      </c>
      <c r="BL614" s="15">
        <v>0</v>
      </c>
      <c r="BM614" s="15">
        <v>0</v>
      </c>
      <c r="BN614" s="15">
        <v>0</v>
      </c>
      <c r="BO614" s="15">
        <v>0</v>
      </c>
      <c r="BP614" s="15">
        <v>0</v>
      </c>
      <c r="BQ614" s="15">
        <v>0</v>
      </c>
      <c r="BR614" s="15">
        <v>0</v>
      </c>
      <c r="BS614" s="15">
        <v>0</v>
      </c>
      <c r="BT614" s="15">
        <v>0</v>
      </c>
      <c r="BU614" s="15">
        <v>0</v>
      </c>
      <c r="BV614">
        <v>0</v>
      </c>
      <c r="BW614">
        <v>0</v>
      </c>
      <c r="BX614" s="15">
        <v>0</v>
      </c>
      <c r="BY614" s="15">
        <v>0</v>
      </c>
      <c r="BZ614" s="15">
        <v>0</v>
      </c>
      <c r="CA614" s="15">
        <v>0</v>
      </c>
      <c r="CB614" s="15">
        <v>0</v>
      </c>
      <c r="CC614" s="15">
        <v>0</v>
      </c>
      <c r="CD614" s="15">
        <v>0</v>
      </c>
      <c r="CE614" s="15">
        <v>0</v>
      </c>
      <c r="CF614">
        <v>0</v>
      </c>
      <c r="CG614">
        <v>0</v>
      </c>
      <c r="CH614">
        <v>0</v>
      </c>
      <c r="CI614">
        <v>0</v>
      </c>
      <c r="CJ614">
        <v>0</v>
      </c>
      <c r="CK614">
        <v>0</v>
      </c>
      <c r="CL614" s="15">
        <v>0</v>
      </c>
      <c r="CM614">
        <v>0</v>
      </c>
      <c r="CN614">
        <v>0</v>
      </c>
      <c r="CO614">
        <v>0</v>
      </c>
      <c r="CP614">
        <v>0</v>
      </c>
      <c r="CQ614">
        <v>0</v>
      </c>
      <c r="CR614">
        <v>0</v>
      </c>
      <c r="CS614" s="15">
        <v>0</v>
      </c>
      <c r="CT614" s="15">
        <v>0</v>
      </c>
      <c r="CU614" s="15">
        <v>0</v>
      </c>
      <c r="CV614" s="15">
        <v>0</v>
      </c>
      <c r="CW614" s="15">
        <v>0</v>
      </c>
      <c r="CX614" s="15">
        <v>0</v>
      </c>
      <c r="CY614" s="15">
        <v>0</v>
      </c>
      <c r="CZ614" s="15">
        <v>0</v>
      </c>
      <c r="DA614" s="15">
        <v>0</v>
      </c>
      <c r="DB614" s="15">
        <v>0</v>
      </c>
      <c r="DC614" s="15">
        <v>0</v>
      </c>
      <c r="DD614" s="15">
        <v>0</v>
      </c>
      <c r="DE614" s="15">
        <v>0</v>
      </c>
      <c r="DF614" s="15">
        <v>0</v>
      </c>
      <c r="DG614" s="15">
        <v>0</v>
      </c>
      <c r="DH614" s="15">
        <v>0</v>
      </c>
      <c r="DI614" s="15">
        <v>0</v>
      </c>
      <c r="DJ614" s="15">
        <v>0</v>
      </c>
      <c r="DK614" s="15">
        <v>0</v>
      </c>
      <c r="DL614" s="15">
        <v>0</v>
      </c>
      <c r="DM614" s="15">
        <v>0</v>
      </c>
      <c r="DN614" s="15">
        <v>0</v>
      </c>
      <c r="DO614" s="15">
        <v>0</v>
      </c>
      <c r="DP614" s="15">
        <v>0</v>
      </c>
      <c r="DQ614" s="15">
        <v>0</v>
      </c>
      <c r="DR614" s="15">
        <v>0</v>
      </c>
      <c r="DS614">
        <v>0</v>
      </c>
    </row>
    <row r="615" spans="1:123">
      <c r="A615" t="s">
        <v>8075</v>
      </c>
      <c r="B615" t="s">
        <v>18429</v>
      </c>
      <c r="C615" t="s">
        <v>343</v>
      </c>
      <c r="D615" t="s">
        <v>5316</v>
      </c>
      <c r="E615" t="s">
        <v>5317</v>
      </c>
      <c r="F615" s="15" t="str">
        <f>INDEX($I$1:$DS$1,(MATCH(MAX(I615:DS615),I615:DS615,0)))</f>
        <v>Azerbaijanis</v>
      </c>
      <c r="G615" s="15">
        <f>MAX(I615:DS615)/H615</f>
        <v>1</v>
      </c>
      <c r="H615">
        <v>605992</v>
      </c>
      <c r="I615" s="15">
        <v>0</v>
      </c>
      <c r="J615" s="15">
        <v>0</v>
      </c>
      <c r="K615" s="15">
        <v>0</v>
      </c>
      <c r="L615" s="15">
        <v>0</v>
      </c>
      <c r="M615">
        <v>0</v>
      </c>
      <c r="N615" s="15">
        <v>0</v>
      </c>
      <c r="O615" s="15">
        <v>0</v>
      </c>
      <c r="P615" s="15">
        <v>0</v>
      </c>
      <c r="Q615" s="15">
        <v>0</v>
      </c>
      <c r="R615" s="15">
        <v>0</v>
      </c>
      <c r="S615" s="15">
        <v>0</v>
      </c>
      <c r="T615" s="15">
        <v>0</v>
      </c>
      <c r="U615" s="15">
        <v>0</v>
      </c>
      <c r="V615" s="15">
        <v>0</v>
      </c>
      <c r="W615">
        <v>605992</v>
      </c>
      <c r="X615" s="15">
        <v>0</v>
      </c>
      <c r="Y615" s="15">
        <v>0</v>
      </c>
      <c r="Z615" s="15">
        <v>0</v>
      </c>
      <c r="AA615" s="15">
        <v>0</v>
      </c>
      <c r="AB615" s="15">
        <v>0</v>
      </c>
      <c r="AC615" s="15">
        <v>0</v>
      </c>
      <c r="AD615" s="15">
        <v>0</v>
      </c>
      <c r="AE615" s="15">
        <v>0</v>
      </c>
      <c r="AF615">
        <v>0</v>
      </c>
      <c r="AG615" s="15">
        <v>0</v>
      </c>
      <c r="AH615" s="15">
        <v>0</v>
      </c>
      <c r="AI615" s="15">
        <v>0</v>
      </c>
      <c r="AJ615" s="15">
        <v>0</v>
      </c>
      <c r="AK615" s="15">
        <v>0</v>
      </c>
      <c r="AL615" s="15">
        <v>0</v>
      </c>
      <c r="AM615" s="15">
        <v>0</v>
      </c>
      <c r="AN615" s="15">
        <v>0</v>
      </c>
      <c r="AO615" s="15">
        <v>0</v>
      </c>
      <c r="AP615" s="15">
        <v>0</v>
      </c>
      <c r="AQ615" s="15">
        <v>0</v>
      </c>
      <c r="AR615" s="15">
        <v>0</v>
      </c>
      <c r="AS615" s="15">
        <v>0</v>
      </c>
      <c r="AT615" s="15">
        <v>0</v>
      </c>
      <c r="AU615" s="15">
        <v>0</v>
      </c>
      <c r="AV615" s="15">
        <v>0</v>
      </c>
      <c r="AW615" s="15">
        <v>0</v>
      </c>
      <c r="AX615" s="15">
        <v>0</v>
      </c>
      <c r="AY615" s="15">
        <v>0</v>
      </c>
      <c r="AZ615" s="15">
        <v>0</v>
      </c>
      <c r="BA615" s="15">
        <v>0</v>
      </c>
      <c r="BB615" s="15">
        <v>0</v>
      </c>
      <c r="BC615" s="15">
        <v>0</v>
      </c>
      <c r="BD615" s="15">
        <v>0</v>
      </c>
      <c r="BE615" s="15">
        <v>0</v>
      </c>
      <c r="BF615" s="15">
        <v>0</v>
      </c>
      <c r="BG615" s="15">
        <v>0</v>
      </c>
      <c r="BH615" s="15">
        <v>0</v>
      </c>
      <c r="BI615">
        <v>0</v>
      </c>
      <c r="BJ615" s="15">
        <v>0</v>
      </c>
      <c r="BK615">
        <v>0</v>
      </c>
      <c r="BL615" s="15">
        <v>0</v>
      </c>
      <c r="BM615" s="15">
        <v>0</v>
      </c>
      <c r="BN615" s="15">
        <v>0</v>
      </c>
      <c r="BO615" s="15">
        <v>0</v>
      </c>
      <c r="BP615" s="15">
        <v>0</v>
      </c>
      <c r="BQ615" s="15">
        <v>0</v>
      </c>
      <c r="BR615" s="15">
        <v>0</v>
      </c>
      <c r="BS615" s="15">
        <v>0</v>
      </c>
      <c r="BT615" s="15">
        <v>0</v>
      </c>
      <c r="BU615" s="15">
        <v>0</v>
      </c>
      <c r="BV615">
        <v>0</v>
      </c>
      <c r="BW615">
        <v>0</v>
      </c>
      <c r="BX615" s="15">
        <v>0</v>
      </c>
      <c r="BY615" s="15">
        <v>0</v>
      </c>
      <c r="BZ615" s="15">
        <v>0</v>
      </c>
      <c r="CA615" s="15">
        <v>0</v>
      </c>
      <c r="CB615" s="15">
        <v>0</v>
      </c>
      <c r="CC615" s="15">
        <v>0</v>
      </c>
      <c r="CD615" s="15">
        <v>0</v>
      </c>
      <c r="CE615" s="15">
        <v>0</v>
      </c>
      <c r="CF615">
        <v>0</v>
      </c>
      <c r="CG615">
        <v>0</v>
      </c>
      <c r="CH615">
        <v>0</v>
      </c>
      <c r="CI615">
        <v>0</v>
      </c>
      <c r="CJ615">
        <v>0</v>
      </c>
      <c r="CK615">
        <v>0</v>
      </c>
      <c r="CL615" s="15">
        <v>0</v>
      </c>
      <c r="CM615">
        <v>0</v>
      </c>
      <c r="CN615">
        <v>0</v>
      </c>
      <c r="CO615">
        <v>0</v>
      </c>
      <c r="CP615">
        <v>0</v>
      </c>
      <c r="CQ615">
        <v>0</v>
      </c>
      <c r="CR615">
        <v>0</v>
      </c>
      <c r="CS615" s="15">
        <v>0</v>
      </c>
      <c r="CT615" s="15">
        <v>0</v>
      </c>
      <c r="CU615" s="15">
        <v>0</v>
      </c>
      <c r="CV615" s="15">
        <v>0</v>
      </c>
      <c r="CW615" s="15">
        <v>0</v>
      </c>
      <c r="CX615" s="15">
        <v>0</v>
      </c>
      <c r="CY615" s="15">
        <v>0</v>
      </c>
      <c r="CZ615" s="15">
        <v>0</v>
      </c>
      <c r="DA615" s="15">
        <v>0</v>
      </c>
      <c r="DB615" s="15">
        <v>0</v>
      </c>
      <c r="DC615" s="15">
        <v>0</v>
      </c>
      <c r="DD615" s="15">
        <v>0</v>
      </c>
      <c r="DE615" s="15">
        <v>0</v>
      </c>
      <c r="DF615" s="15">
        <v>0</v>
      </c>
      <c r="DG615" s="15">
        <v>0</v>
      </c>
      <c r="DH615" s="15">
        <v>0</v>
      </c>
      <c r="DI615" s="15">
        <v>0</v>
      </c>
      <c r="DJ615" s="15">
        <v>0</v>
      </c>
      <c r="DK615" s="15">
        <v>0</v>
      </c>
      <c r="DL615" s="15">
        <v>0</v>
      </c>
      <c r="DM615" s="15">
        <v>0</v>
      </c>
      <c r="DN615" s="15">
        <v>0</v>
      </c>
      <c r="DO615" s="15">
        <v>0</v>
      </c>
      <c r="DP615" s="15">
        <v>0</v>
      </c>
      <c r="DQ615" s="15">
        <v>0</v>
      </c>
      <c r="DR615" s="15">
        <v>0</v>
      </c>
      <c r="DS615">
        <v>0</v>
      </c>
    </row>
    <row r="616" spans="1:123">
      <c r="A616" t="s">
        <v>8076</v>
      </c>
      <c r="B616" t="s">
        <v>18430</v>
      </c>
      <c r="C616" t="s">
        <v>343</v>
      </c>
      <c r="D616" t="s">
        <v>5316</v>
      </c>
      <c r="E616" t="s">
        <v>5318</v>
      </c>
      <c r="F616" s="15" t="str">
        <f>INDEX($I$1:$DS$1,(MATCH(MAX(I616:DS616),I616:DS616,0)))</f>
        <v>Azerbaijanis</v>
      </c>
      <c r="G616" s="15">
        <f>MAX(I616:DS616)/H616</f>
        <v>1</v>
      </c>
      <c r="H616">
        <v>51404</v>
      </c>
      <c r="I616" s="15">
        <v>0</v>
      </c>
      <c r="J616" s="15">
        <v>0</v>
      </c>
      <c r="K616" s="15">
        <v>0</v>
      </c>
      <c r="L616" s="15">
        <v>0</v>
      </c>
      <c r="M616">
        <v>0</v>
      </c>
      <c r="N616" s="15">
        <v>0</v>
      </c>
      <c r="O616" s="15">
        <v>0</v>
      </c>
      <c r="P616" s="15">
        <v>0</v>
      </c>
      <c r="Q616" s="15">
        <v>0</v>
      </c>
      <c r="R616" s="15">
        <v>0</v>
      </c>
      <c r="S616" s="15">
        <v>0</v>
      </c>
      <c r="T616" s="15">
        <v>0</v>
      </c>
      <c r="U616" s="15">
        <v>0</v>
      </c>
      <c r="V616" s="15">
        <v>0</v>
      </c>
      <c r="W616">
        <v>51404</v>
      </c>
      <c r="X616" s="15">
        <v>0</v>
      </c>
      <c r="Y616" s="15">
        <v>0</v>
      </c>
      <c r="Z616" s="15">
        <v>0</v>
      </c>
      <c r="AA616" s="15">
        <v>0</v>
      </c>
      <c r="AB616" s="15">
        <v>0</v>
      </c>
      <c r="AC616" s="15">
        <v>0</v>
      </c>
      <c r="AD616" s="15">
        <v>0</v>
      </c>
      <c r="AE616" s="15">
        <v>0</v>
      </c>
      <c r="AF616">
        <v>0</v>
      </c>
      <c r="AG616" s="15">
        <v>0</v>
      </c>
      <c r="AH616" s="15">
        <v>0</v>
      </c>
      <c r="AI616" s="15">
        <v>0</v>
      </c>
      <c r="AJ616" s="15">
        <v>0</v>
      </c>
      <c r="AK616" s="15">
        <v>0</v>
      </c>
      <c r="AL616" s="15">
        <v>0</v>
      </c>
      <c r="AM616" s="15">
        <v>0</v>
      </c>
      <c r="AN616" s="15">
        <v>0</v>
      </c>
      <c r="AO616" s="15">
        <v>0</v>
      </c>
      <c r="AP616" s="15">
        <v>0</v>
      </c>
      <c r="AQ616" s="15">
        <v>0</v>
      </c>
      <c r="AR616" s="15">
        <v>0</v>
      </c>
      <c r="AS616" s="15">
        <v>0</v>
      </c>
      <c r="AT616" s="15">
        <v>0</v>
      </c>
      <c r="AU616" s="15">
        <v>0</v>
      </c>
      <c r="AV616" s="15">
        <v>0</v>
      </c>
      <c r="AW616" s="15">
        <v>0</v>
      </c>
      <c r="AX616" s="15">
        <v>0</v>
      </c>
      <c r="AY616" s="15">
        <v>0</v>
      </c>
      <c r="AZ616" s="15">
        <v>0</v>
      </c>
      <c r="BA616" s="15">
        <v>0</v>
      </c>
      <c r="BB616" s="15">
        <v>0</v>
      </c>
      <c r="BC616" s="15">
        <v>0</v>
      </c>
      <c r="BD616" s="15">
        <v>0</v>
      </c>
      <c r="BE616" s="15">
        <v>0</v>
      </c>
      <c r="BF616" s="15">
        <v>0</v>
      </c>
      <c r="BG616" s="15">
        <v>0</v>
      </c>
      <c r="BH616" s="15">
        <v>0</v>
      </c>
      <c r="BI616">
        <v>0</v>
      </c>
      <c r="BJ616" s="15">
        <v>0</v>
      </c>
      <c r="BK616">
        <v>0</v>
      </c>
      <c r="BL616" s="15">
        <v>0</v>
      </c>
      <c r="BM616" s="15">
        <v>0</v>
      </c>
      <c r="BN616" s="15">
        <v>0</v>
      </c>
      <c r="BO616" s="15">
        <v>0</v>
      </c>
      <c r="BP616" s="15">
        <v>0</v>
      </c>
      <c r="BQ616" s="15">
        <v>0</v>
      </c>
      <c r="BR616" s="15">
        <v>0</v>
      </c>
      <c r="BS616" s="15">
        <v>0</v>
      </c>
      <c r="BT616" s="15">
        <v>0</v>
      </c>
      <c r="BU616" s="15">
        <v>0</v>
      </c>
      <c r="BV616">
        <v>0</v>
      </c>
      <c r="BW616">
        <v>0</v>
      </c>
      <c r="BX616" s="15">
        <v>0</v>
      </c>
      <c r="BY616" s="15">
        <v>0</v>
      </c>
      <c r="BZ616" s="15">
        <v>0</v>
      </c>
      <c r="CA616" s="15">
        <v>0</v>
      </c>
      <c r="CB616" s="15">
        <v>0</v>
      </c>
      <c r="CC616" s="15">
        <v>0</v>
      </c>
      <c r="CD616" s="15">
        <v>0</v>
      </c>
      <c r="CE616" s="15">
        <v>0</v>
      </c>
      <c r="CF616">
        <v>0</v>
      </c>
      <c r="CG616">
        <v>0</v>
      </c>
      <c r="CH616">
        <v>0</v>
      </c>
      <c r="CI616">
        <v>0</v>
      </c>
      <c r="CJ616">
        <v>0</v>
      </c>
      <c r="CK616">
        <v>0</v>
      </c>
      <c r="CL616" s="15">
        <v>0</v>
      </c>
      <c r="CM616">
        <v>0</v>
      </c>
      <c r="CN616">
        <v>0</v>
      </c>
      <c r="CO616">
        <v>0</v>
      </c>
      <c r="CP616">
        <v>0</v>
      </c>
      <c r="CQ616">
        <v>0</v>
      </c>
      <c r="CR616">
        <v>0</v>
      </c>
      <c r="CS616" s="15">
        <v>0</v>
      </c>
      <c r="CT616" s="15">
        <v>0</v>
      </c>
      <c r="CU616" s="15">
        <v>0</v>
      </c>
      <c r="CV616" s="15">
        <v>0</v>
      </c>
      <c r="CW616" s="15">
        <v>0</v>
      </c>
      <c r="CX616" s="15">
        <v>0</v>
      </c>
      <c r="CY616" s="15">
        <v>0</v>
      </c>
      <c r="CZ616" s="15">
        <v>0</v>
      </c>
      <c r="DA616" s="15">
        <v>0</v>
      </c>
      <c r="DB616" s="15">
        <v>0</v>
      </c>
      <c r="DC616" s="15">
        <v>0</v>
      </c>
      <c r="DD616" s="15">
        <v>0</v>
      </c>
      <c r="DE616" s="15">
        <v>0</v>
      </c>
      <c r="DF616" s="15">
        <v>0</v>
      </c>
      <c r="DG616" s="15">
        <v>0</v>
      </c>
      <c r="DH616" s="15">
        <v>0</v>
      </c>
      <c r="DI616" s="15">
        <v>0</v>
      </c>
      <c r="DJ616" s="15">
        <v>0</v>
      </c>
      <c r="DK616" s="15">
        <v>0</v>
      </c>
      <c r="DL616" s="15">
        <v>0</v>
      </c>
      <c r="DM616" s="15">
        <v>0</v>
      </c>
      <c r="DN616" s="15">
        <v>0</v>
      </c>
      <c r="DO616" s="15">
        <v>0</v>
      </c>
      <c r="DP616" s="15">
        <v>0</v>
      </c>
      <c r="DQ616" s="15">
        <v>0</v>
      </c>
      <c r="DR616" s="15">
        <v>0</v>
      </c>
      <c r="DS616">
        <v>0</v>
      </c>
    </row>
    <row r="617" spans="1:123">
      <c r="A617" t="s">
        <v>8077</v>
      </c>
      <c r="B617" t="s">
        <v>18431</v>
      </c>
      <c r="C617" t="s">
        <v>343</v>
      </c>
      <c r="D617" t="s">
        <v>5316</v>
      </c>
      <c r="E617" t="s">
        <v>5319</v>
      </c>
      <c r="F617" s="15" t="str">
        <f>INDEX($I$1:$DS$1,(MATCH(MAX(I617:DS617),I617:DS617,0)))</f>
        <v>Azerbaijanis</v>
      </c>
      <c r="G617" s="15">
        <f>MAX(I617:DS617)/H617</f>
        <v>1</v>
      </c>
      <c r="H617">
        <v>76901</v>
      </c>
      <c r="I617" s="15">
        <v>0</v>
      </c>
      <c r="J617" s="15">
        <v>0</v>
      </c>
      <c r="K617" s="15">
        <v>0</v>
      </c>
      <c r="L617" s="15">
        <v>0</v>
      </c>
      <c r="M617">
        <v>0</v>
      </c>
      <c r="N617" s="15">
        <v>0</v>
      </c>
      <c r="O617" s="15">
        <v>0</v>
      </c>
      <c r="P617" s="15">
        <v>0</v>
      </c>
      <c r="Q617" s="15">
        <v>0</v>
      </c>
      <c r="R617" s="15">
        <v>0</v>
      </c>
      <c r="S617" s="15">
        <v>0</v>
      </c>
      <c r="T617" s="15">
        <v>0</v>
      </c>
      <c r="U617" s="15">
        <v>0</v>
      </c>
      <c r="V617" s="15">
        <v>0</v>
      </c>
      <c r="W617">
        <v>76901</v>
      </c>
      <c r="X617" s="15">
        <v>0</v>
      </c>
      <c r="Y617" s="15">
        <v>0</v>
      </c>
      <c r="Z617" s="15">
        <v>0</v>
      </c>
      <c r="AA617" s="15">
        <v>0</v>
      </c>
      <c r="AB617" s="15">
        <v>0</v>
      </c>
      <c r="AC617" s="15">
        <v>0</v>
      </c>
      <c r="AD617" s="15">
        <v>0</v>
      </c>
      <c r="AE617" s="15">
        <v>0</v>
      </c>
      <c r="AF617">
        <v>0</v>
      </c>
      <c r="AG617" s="15">
        <v>0</v>
      </c>
      <c r="AH617" s="15">
        <v>0</v>
      </c>
      <c r="AI617" s="15">
        <v>0</v>
      </c>
      <c r="AJ617" s="15">
        <v>0</v>
      </c>
      <c r="AK617" s="15">
        <v>0</v>
      </c>
      <c r="AL617" s="15">
        <v>0</v>
      </c>
      <c r="AM617" s="15">
        <v>0</v>
      </c>
      <c r="AN617" s="15">
        <v>0</v>
      </c>
      <c r="AO617" s="15">
        <v>0</v>
      </c>
      <c r="AP617" s="15">
        <v>0</v>
      </c>
      <c r="AQ617" s="15">
        <v>0</v>
      </c>
      <c r="AR617" s="15">
        <v>0</v>
      </c>
      <c r="AS617" s="15">
        <v>0</v>
      </c>
      <c r="AT617" s="15">
        <v>0</v>
      </c>
      <c r="AU617" s="15">
        <v>0</v>
      </c>
      <c r="AV617" s="15">
        <v>0</v>
      </c>
      <c r="AW617" s="15">
        <v>0</v>
      </c>
      <c r="AX617" s="15">
        <v>0</v>
      </c>
      <c r="AY617" s="15">
        <v>0</v>
      </c>
      <c r="AZ617" s="15">
        <v>0</v>
      </c>
      <c r="BA617" s="15">
        <v>0</v>
      </c>
      <c r="BB617" s="15">
        <v>0</v>
      </c>
      <c r="BC617" s="15">
        <v>0</v>
      </c>
      <c r="BD617" s="15">
        <v>0</v>
      </c>
      <c r="BE617" s="15">
        <v>0</v>
      </c>
      <c r="BF617" s="15">
        <v>0</v>
      </c>
      <c r="BG617" s="15">
        <v>0</v>
      </c>
      <c r="BH617" s="15">
        <v>0</v>
      </c>
      <c r="BI617">
        <v>0</v>
      </c>
      <c r="BJ617" s="15">
        <v>0</v>
      </c>
      <c r="BK617">
        <v>0</v>
      </c>
      <c r="BL617" s="15">
        <v>0</v>
      </c>
      <c r="BM617" s="15">
        <v>0</v>
      </c>
      <c r="BN617" s="15">
        <v>0</v>
      </c>
      <c r="BO617" s="15">
        <v>0</v>
      </c>
      <c r="BP617" s="15">
        <v>0</v>
      </c>
      <c r="BQ617" s="15">
        <v>0</v>
      </c>
      <c r="BR617" s="15">
        <v>0</v>
      </c>
      <c r="BS617" s="15">
        <v>0</v>
      </c>
      <c r="BT617" s="15">
        <v>0</v>
      </c>
      <c r="BU617" s="15">
        <v>0</v>
      </c>
      <c r="BV617">
        <v>0</v>
      </c>
      <c r="BW617">
        <v>0</v>
      </c>
      <c r="BX617" s="15">
        <v>0</v>
      </c>
      <c r="BY617" s="15">
        <v>0</v>
      </c>
      <c r="BZ617" s="15">
        <v>0</v>
      </c>
      <c r="CA617" s="15">
        <v>0</v>
      </c>
      <c r="CB617" s="15">
        <v>0</v>
      </c>
      <c r="CC617" s="15">
        <v>0</v>
      </c>
      <c r="CD617" s="15">
        <v>0</v>
      </c>
      <c r="CE617" s="15">
        <v>0</v>
      </c>
      <c r="CF617">
        <v>0</v>
      </c>
      <c r="CG617">
        <v>0</v>
      </c>
      <c r="CH617">
        <v>0</v>
      </c>
      <c r="CI617">
        <v>0</v>
      </c>
      <c r="CJ617">
        <v>0</v>
      </c>
      <c r="CK617">
        <v>0</v>
      </c>
      <c r="CL617" s="15">
        <v>0</v>
      </c>
      <c r="CM617">
        <v>0</v>
      </c>
      <c r="CN617">
        <v>0</v>
      </c>
      <c r="CO617">
        <v>0</v>
      </c>
      <c r="CP617">
        <v>0</v>
      </c>
      <c r="CQ617">
        <v>0</v>
      </c>
      <c r="CR617">
        <v>0</v>
      </c>
      <c r="CS617" s="15">
        <v>0</v>
      </c>
      <c r="CT617" s="15">
        <v>0</v>
      </c>
      <c r="CU617" s="15">
        <v>0</v>
      </c>
      <c r="CV617" s="15">
        <v>0</v>
      </c>
      <c r="CW617" s="15">
        <v>0</v>
      </c>
      <c r="CX617" s="15">
        <v>0</v>
      </c>
      <c r="CY617" s="15">
        <v>0</v>
      </c>
      <c r="CZ617" s="15">
        <v>0</v>
      </c>
      <c r="DA617" s="15">
        <v>0</v>
      </c>
      <c r="DB617" s="15">
        <v>0</v>
      </c>
      <c r="DC617" s="15">
        <v>0</v>
      </c>
      <c r="DD617" s="15">
        <v>0</v>
      </c>
      <c r="DE617" s="15">
        <v>0</v>
      </c>
      <c r="DF617" s="15">
        <v>0</v>
      </c>
      <c r="DG617" s="15">
        <v>0</v>
      </c>
      <c r="DH617" s="15">
        <v>0</v>
      </c>
      <c r="DI617" s="15">
        <v>0</v>
      </c>
      <c r="DJ617" s="15">
        <v>0</v>
      </c>
      <c r="DK617" s="15">
        <v>0</v>
      </c>
      <c r="DL617" s="15">
        <v>0</v>
      </c>
      <c r="DM617" s="15">
        <v>0</v>
      </c>
      <c r="DN617" s="15">
        <v>0</v>
      </c>
      <c r="DO617" s="15">
        <v>0</v>
      </c>
      <c r="DP617" s="15">
        <v>0</v>
      </c>
      <c r="DQ617" s="15">
        <v>0</v>
      </c>
      <c r="DR617" s="15">
        <v>0</v>
      </c>
      <c r="DS617">
        <v>0</v>
      </c>
    </row>
    <row r="618" spans="1:123">
      <c r="A618" t="s">
        <v>8078</v>
      </c>
      <c r="B618" t="s">
        <v>18432</v>
      </c>
      <c r="C618" t="s">
        <v>343</v>
      </c>
      <c r="D618" t="s">
        <v>5316</v>
      </c>
      <c r="E618" t="s">
        <v>5320</v>
      </c>
      <c r="F618" s="15" t="str">
        <f>INDEX($I$1:$DS$1,(MATCH(MAX(I618:DS618),I618:DS618,0)))</f>
        <v>Azerbaijanis</v>
      </c>
      <c r="G618" s="15">
        <f>MAX(I618:DS618)/H618</f>
        <v>0.83000311307375674</v>
      </c>
      <c r="H618">
        <v>86731</v>
      </c>
      <c r="I618" s="15">
        <v>0</v>
      </c>
      <c r="J618" s="15">
        <v>0</v>
      </c>
      <c r="K618" s="15">
        <v>0</v>
      </c>
      <c r="L618" s="15">
        <v>0</v>
      </c>
      <c r="M618">
        <v>0</v>
      </c>
      <c r="N618" s="15">
        <v>0</v>
      </c>
      <c r="O618" s="15">
        <v>0</v>
      </c>
      <c r="P618" s="15">
        <v>0</v>
      </c>
      <c r="Q618" s="15">
        <v>0</v>
      </c>
      <c r="R618" s="15">
        <v>0</v>
      </c>
      <c r="S618" s="15">
        <v>0</v>
      </c>
      <c r="T618" s="15">
        <v>0</v>
      </c>
      <c r="U618" s="15">
        <v>0</v>
      </c>
      <c r="V618" s="15">
        <v>0</v>
      </c>
      <c r="W618">
        <v>71987</v>
      </c>
      <c r="X618" s="15">
        <v>0</v>
      </c>
      <c r="Y618" s="15">
        <v>0</v>
      </c>
      <c r="Z618" s="15">
        <v>0</v>
      </c>
      <c r="AA618" s="15">
        <v>0</v>
      </c>
      <c r="AB618" s="15">
        <v>0</v>
      </c>
      <c r="AC618" s="15">
        <v>0</v>
      </c>
      <c r="AD618" s="15">
        <v>0</v>
      </c>
      <c r="AE618" s="15">
        <v>0</v>
      </c>
      <c r="AF618">
        <v>0</v>
      </c>
      <c r="AG618" s="15">
        <v>0</v>
      </c>
      <c r="AH618" s="15">
        <v>0</v>
      </c>
      <c r="AI618" s="15">
        <v>0</v>
      </c>
      <c r="AJ618" s="15">
        <v>0</v>
      </c>
      <c r="AK618" s="15">
        <v>0</v>
      </c>
      <c r="AL618" s="15">
        <v>0</v>
      </c>
      <c r="AM618" s="15">
        <v>0</v>
      </c>
      <c r="AN618" s="15">
        <v>0</v>
      </c>
      <c r="AO618" s="15">
        <v>0</v>
      </c>
      <c r="AP618" s="15">
        <v>0</v>
      </c>
      <c r="AQ618" s="15">
        <v>0</v>
      </c>
      <c r="AR618" s="15">
        <v>0</v>
      </c>
      <c r="AS618" s="15">
        <v>0</v>
      </c>
      <c r="AT618" s="15">
        <v>0</v>
      </c>
      <c r="AU618" s="15">
        <v>0</v>
      </c>
      <c r="AV618" s="15">
        <v>0</v>
      </c>
      <c r="AW618" s="15">
        <v>0</v>
      </c>
      <c r="AX618" s="15">
        <v>0</v>
      </c>
      <c r="AY618" s="15">
        <v>0</v>
      </c>
      <c r="AZ618" s="15">
        <v>0</v>
      </c>
      <c r="BA618" s="15">
        <v>0</v>
      </c>
      <c r="BB618" s="15">
        <v>0</v>
      </c>
      <c r="BC618" s="15">
        <v>0</v>
      </c>
      <c r="BD618" s="15">
        <v>0</v>
      </c>
      <c r="BE618" s="15">
        <v>0</v>
      </c>
      <c r="BF618" s="15">
        <v>0</v>
      </c>
      <c r="BG618" s="15">
        <v>0</v>
      </c>
      <c r="BH618" s="15">
        <v>0</v>
      </c>
      <c r="BI618">
        <v>0</v>
      </c>
      <c r="BJ618" s="15">
        <v>0</v>
      </c>
      <c r="BK618">
        <v>13010</v>
      </c>
      <c r="BL618" s="15">
        <v>0</v>
      </c>
      <c r="BM618" s="15">
        <v>0</v>
      </c>
      <c r="BN618" s="15">
        <v>0</v>
      </c>
      <c r="BO618" s="15">
        <v>0</v>
      </c>
      <c r="BP618" s="15">
        <v>0</v>
      </c>
      <c r="BQ618" s="15">
        <v>0</v>
      </c>
      <c r="BR618" s="15">
        <v>0</v>
      </c>
      <c r="BS618" s="15">
        <v>0</v>
      </c>
      <c r="BT618" s="15">
        <v>0</v>
      </c>
      <c r="BU618" s="15">
        <v>0</v>
      </c>
      <c r="BV618">
        <v>0</v>
      </c>
      <c r="BW618">
        <v>0</v>
      </c>
      <c r="BX618" s="15">
        <v>0</v>
      </c>
      <c r="BY618" s="15">
        <v>0</v>
      </c>
      <c r="BZ618" s="15">
        <v>0</v>
      </c>
      <c r="CA618" s="15">
        <v>0</v>
      </c>
      <c r="CB618" s="15">
        <v>0</v>
      </c>
      <c r="CC618" s="15">
        <v>0</v>
      </c>
      <c r="CD618" s="15">
        <v>0</v>
      </c>
      <c r="CE618" s="15">
        <v>0</v>
      </c>
      <c r="CF618">
        <v>0</v>
      </c>
      <c r="CG618">
        <v>0</v>
      </c>
      <c r="CH618">
        <v>0</v>
      </c>
      <c r="CI618">
        <v>0</v>
      </c>
      <c r="CJ618">
        <v>0</v>
      </c>
      <c r="CK618">
        <v>1734</v>
      </c>
      <c r="CL618" s="15">
        <v>0</v>
      </c>
      <c r="CM618">
        <v>0</v>
      </c>
      <c r="CN618">
        <v>0</v>
      </c>
      <c r="CO618">
        <v>0</v>
      </c>
      <c r="CP618">
        <v>0</v>
      </c>
      <c r="CQ618">
        <v>0</v>
      </c>
      <c r="CR618">
        <v>0</v>
      </c>
      <c r="CS618" s="15">
        <v>0</v>
      </c>
      <c r="CT618" s="15">
        <v>0</v>
      </c>
      <c r="CU618" s="15">
        <v>0</v>
      </c>
      <c r="CV618" s="15">
        <v>0</v>
      </c>
      <c r="CW618" s="15">
        <v>0</v>
      </c>
      <c r="CX618" s="15">
        <v>0</v>
      </c>
      <c r="CY618" s="15">
        <v>0</v>
      </c>
      <c r="CZ618" s="15">
        <v>0</v>
      </c>
      <c r="DA618" s="15">
        <v>0</v>
      </c>
      <c r="DB618" s="15">
        <v>0</v>
      </c>
      <c r="DC618" s="15">
        <v>0</v>
      </c>
      <c r="DD618" s="15">
        <v>0</v>
      </c>
      <c r="DE618" s="15">
        <v>0</v>
      </c>
      <c r="DF618" s="15">
        <v>0</v>
      </c>
      <c r="DG618" s="15">
        <v>0</v>
      </c>
      <c r="DH618" s="15">
        <v>0</v>
      </c>
      <c r="DI618" s="15">
        <v>0</v>
      </c>
      <c r="DJ618" s="15">
        <v>0</v>
      </c>
      <c r="DK618" s="15">
        <v>0</v>
      </c>
      <c r="DL618" s="15">
        <v>0</v>
      </c>
      <c r="DM618" s="15">
        <v>0</v>
      </c>
      <c r="DN618" s="15">
        <v>0</v>
      </c>
      <c r="DO618" s="15">
        <v>0</v>
      </c>
      <c r="DP618" s="15">
        <v>0</v>
      </c>
      <c r="DQ618" s="15">
        <v>0</v>
      </c>
      <c r="DR618" s="15">
        <v>0</v>
      </c>
      <c r="DS618">
        <v>0</v>
      </c>
    </row>
    <row r="619" spans="1:123">
      <c r="A619" t="s">
        <v>8079</v>
      </c>
      <c r="B619" t="s">
        <v>18433</v>
      </c>
      <c r="C619" t="s">
        <v>343</v>
      </c>
      <c r="D619" t="s">
        <v>5316</v>
      </c>
      <c r="E619" t="s">
        <v>5321</v>
      </c>
      <c r="F619" s="15" t="str">
        <f>INDEX($I$1:$DS$1,(MATCH(MAX(I619:DS619),I619:DS619,0)))</f>
        <v>Azerbaijanis</v>
      </c>
      <c r="G619" s="15">
        <f>MAX(I619:DS619)/H619</f>
        <v>0.74998870158629727</v>
      </c>
      <c r="H619">
        <v>22127</v>
      </c>
      <c r="I619" s="15">
        <v>0</v>
      </c>
      <c r="J619" s="15">
        <v>0</v>
      </c>
      <c r="K619" s="15">
        <v>0</v>
      </c>
      <c r="L619" s="15">
        <v>0</v>
      </c>
      <c r="M619">
        <v>0</v>
      </c>
      <c r="N619" s="15">
        <v>0</v>
      </c>
      <c r="O619" s="15">
        <v>0</v>
      </c>
      <c r="P619" s="15">
        <v>0</v>
      </c>
      <c r="Q619" s="15">
        <v>0</v>
      </c>
      <c r="R619" s="15">
        <v>0</v>
      </c>
      <c r="S619" s="15">
        <v>0</v>
      </c>
      <c r="T619" s="15">
        <v>0</v>
      </c>
      <c r="U619" s="15">
        <v>0</v>
      </c>
      <c r="V619" s="15">
        <v>0</v>
      </c>
      <c r="W619">
        <v>16595</v>
      </c>
      <c r="X619" s="15">
        <v>0</v>
      </c>
      <c r="Y619" s="15">
        <v>0</v>
      </c>
      <c r="Z619" s="15">
        <v>0</v>
      </c>
      <c r="AA619" s="15">
        <v>0</v>
      </c>
      <c r="AB619" s="15">
        <v>0</v>
      </c>
      <c r="AC619" s="15">
        <v>0</v>
      </c>
      <c r="AD619" s="15">
        <v>0</v>
      </c>
      <c r="AE619" s="15">
        <v>0</v>
      </c>
      <c r="AF619">
        <v>0</v>
      </c>
      <c r="AG619" s="15">
        <v>0</v>
      </c>
      <c r="AH619" s="15">
        <v>0</v>
      </c>
      <c r="AI619" s="15">
        <v>0</v>
      </c>
      <c r="AJ619" s="15">
        <v>0</v>
      </c>
      <c r="AK619" s="15">
        <v>0</v>
      </c>
      <c r="AL619" s="15">
        <v>0</v>
      </c>
      <c r="AM619" s="15">
        <v>0</v>
      </c>
      <c r="AN619" s="15">
        <v>0</v>
      </c>
      <c r="AO619" s="15">
        <v>0</v>
      </c>
      <c r="AP619" s="15">
        <v>0</v>
      </c>
      <c r="AQ619" s="15">
        <v>0</v>
      </c>
      <c r="AR619" s="15">
        <v>0</v>
      </c>
      <c r="AS619" s="15">
        <v>0</v>
      </c>
      <c r="AT619" s="15">
        <v>0</v>
      </c>
      <c r="AU619" s="15">
        <v>0</v>
      </c>
      <c r="AV619" s="15">
        <v>0</v>
      </c>
      <c r="AW619" s="15">
        <v>0</v>
      </c>
      <c r="AX619" s="15">
        <v>0</v>
      </c>
      <c r="AY619" s="15">
        <v>0</v>
      </c>
      <c r="AZ619" s="15">
        <v>0</v>
      </c>
      <c r="BA619" s="15">
        <v>0</v>
      </c>
      <c r="BB619" s="15">
        <v>0</v>
      </c>
      <c r="BC619" s="15">
        <v>0</v>
      </c>
      <c r="BD619" s="15">
        <v>0</v>
      </c>
      <c r="BE619" s="15">
        <v>0</v>
      </c>
      <c r="BF619" s="15">
        <v>0</v>
      </c>
      <c r="BG619" s="15">
        <v>0</v>
      </c>
      <c r="BH619" s="15">
        <v>0</v>
      </c>
      <c r="BI619">
        <v>0</v>
      </c>
      <c r="BJ619" s="15">
        <v>0</v>
      </c>
      <c r="BK619">
        <v>0</v>
      </c>
      <c r="BL619" s="15">
        <v>0</v>
      </c>
      <c r="BM619" s="15">
        <v>0</v>
      </c>
      <c r="BN619" s="15">
        <v>0</v>
      </c>
      <c r="BO619" s="15">
        <v>0</v>
      </c>
      <c r="BP619" s="15">
        <v>0</v>
      </c>
      <c r="BQ619" s="15">
        <v>0</v>
      </c>
      <c r="BR619" s="15">
        <v>0</v>
      </c>
      <c r="BS619" s="15">
        <v>0</v>
      </c>
      <c r="BT619" s="15">
        <v>0</v>
      </c>
      <c r="BU619" s="15">
        <v>0</v>
      </c>
      <c r="BV619">
        <v>0</v>
      </c>
      <c r="BW619">
        <v>0</v>
      </c>
      <c r="BX619" s="15">
        <v>0</v>
      </c>
      <c r="BY619" s="15">
        <v>0</v>
      </c>
      <c r="BZ619" s="15">
        <v>0</v>
      </c>
      <c r="CA619" s="15">
        <v>0</v>
      </c>
      <c r="CB619" s="15">
        <v>0</v>
      </c>
      <c r="CC619" s="15">
        <v>0</v>
      </c>
      <c r="CD619" s="15">
        <v>0</v>
      </c>
      <c r="CE619" s="15">
        <v>0</v>
      </c>
      <c r="CF619">
        <v>0</v>
      </c>
      <c r="CG619">
        <v>0</v>
      </c>
      <c r="CH619">
        <v>0</v>
      </c>
      <c r="CI619">
        <v>0</v>
      </c>
      <c r="CJ619">
        <v>0</v>
      </c>
      <c r="CK619">
        <v>5532</v>
      </c>
      <c r="CL619" s="15">
        <v>0</v>
      </c>
      <c r="CM619">
        <v>0</v>
      </c>
      <c r="CN619">
        <v>0</v>
      </c>
      <c r="CO619">
        <v>0</v>
      </c>
      <c r="CP619">
        <v>0</v>
      </c>
      <c r="CQ619">
        <v>0</v>
      </c>
      <c r="CR619">
        <v>0</v>
      </c>
      <c r="CS619" s="15">
        <v>0</v>
      </c>
      <c r="CT619" s="15">
        <v>0</v>
      </c>
      <c r="CU619" s="15">
        <v>0</v>
      </c>
      <c r="CV619" s="15">
        <v>0</v>
      </c>
      <c r="CW619" s="15">
        <v>0</v>
      </c>
      <c r="CX619" s="15">
        <v>0</v>
      </c>
      <c r="CY619" s="15">
        <v>0</v>
      </c>
      <c r="CZ619" s="15">
        <v>0</v>
      </c>
      <c r="DA619" s="15">
        <v>0</v>
      </c>
      <c r="DB619" s="15">
        <v>0</v>
      </c>
      <c r="DC619" s="15">
        <v>0</v>
      </c>
      <c r="DD619" s="15">
        <v>0</v>
      </c>
      <c r="DE619" s="15">
        <v>0</v>
      </c>
      <c r="DF619" s="15">
        <v>0</v>
      </c>
      <c r="DG619" s="15">
        <v>0</v>
      </c>
      <c r="DH619" s="15">
        <v>0</v>
      </c>
      <c r="DI619" s="15">
        <v>0</v>
      </c>
      <c r="DJ619" s="15">
        <v>0</v>
      </c>
      <c r="DK619" s="15">
        <v>0</v>
      </c>
      <c r="DL619" s="15">
        <v>0</v>
      </c>
      <c r="DM619" s="15">
        <v>0</v>
      </c>
      <c r="DN619" s="15">
        <v>0</v>
      </c>
      <c r="DO619" s="15">
        <v>0</v>
      </c>
      <c r="DP619" s="15">
        <v>0</v>
      </c>
      <c r="DQ619" s="15">
        <v>0</v>
      </c>
      <c r="DR619" s="15">
        <v>0</v>
      </c>
      <c r="DS619">
        <v>0</v>
      </c>
    </row>
    <row r="620" spans="1:123">
      <c r="A620" t="s">
        <v>8080</v>
      </c>
      <c r="B620" t="s">
        <v>18434</v>
      </c>
      <c r="C620" t="s">
        <v>343</v>
      </c>
      <c r="D620" t="s">
        <v>5316</v>
      </c>
      <c r="E620" t="s">
        <v>5322</v>
      </c>
      <c r="F620" s="15" t="str">
        <f>INDEX($I$1:$DS$1,(MATCH(MAX(I620:DS620),I620:DS620,0)))</f>
        <v>Azerbaijanis</v>
      </c>
      <c r="G620" s="15">
        <f>MAX(I620:DS620)/H620</f>
        <v>0.90000066692899205</v>
      </c>
      <c r="H620">
        <v>149941</v>
      </c>
      <c r="I620" s="15">
        <v>0</v>
      </c>
      <c r="J620" s="15">
        <v>0</v>
      </c>
      <c r="K620" s="15">
        <v>0</v>
      </c>
      <c r="L620" s="15">
        <v>0</v>
      </c>
      <c r="M620">
        <v>0</v>
      </c>
      <c r="N620" s="15">
        <v>0</v>
      </c>
      <c r="O620" s="15">
        <v>0</v>
      </c>
      <c r="P620" s="15">
        <v>0</v>
      </c>
      <c r="Q620" s="15">
        <v>0</v>
      </c>
      <c r="R620" s="15">
        <v>0</v>
      </c>
      <c r="S620" s="15">
        <v>0</v>
      </c>
      <c r="T620" s="15">
        <v>0</v>
      </c>
      <c r="U620" s="15">
        <v>0</v>
      </c>
      <c r="V620" s="15">
        <v>0</v>
      </c>
      <c r="W620">
        <v>134947</v>
      </c>
      <c r="X620" s="15">
        <v>0</v>
      </c>
      <c r="Y620" s="15">
        <v>0</v>
      </c>
      <c r="Z620" s="15">
        <v>0</v>
      </c>
      <c r="AA620" s="15">
        <v>0</v>
      </c>
      <c r="AB620" s="15">
        <v>0</v>
      </c>
      <c r="AC620" s="15">
        <v>0</v>
      </c>
      <c r="AD620" s="15">
        <v>0</v>
      </c>
      <c r="AE620" s="15">
        <v>0</v>
      </c>
      <c r="AF620">
        <v>14994</v>
      </c>
      <c r="AG620" s="15">
        <v>0</v>
      </c>
      <c r="AH620" s="15">
        <v>0</v>
      </c>
      <c r="AI620" s="15">
        <v>0</v>
      </c>
      <c r="AJ620" s="15">
        <v>0</v>
      </c>
      <c r="AK620" s="15">
        <v>0</v>
      </c>
      <c r="AL620" s="15">
        <v>0</v>
      </c>
      <c r="AM620" s="15">
        <v>0</v>
      </c>
      <c r="AN620" s="15">
        <v>0</v>
      </c>
      <c r="AO620" s="15">
        <v>0</v>
      </c>
      <c r="AP620" s="15">
        <v>0</v>
      </c>
      <c r="AQ620" s="15">
        <v>0</v>
      </c>
      <c r="AR620" s="15">
        <v>0</v>
      </c>
      <c r="AS620" s="15">
        <v>0</v>
      </c>
      <c r="AT620" s="15">
        <v>0</v>
      </c>
      <c r="AU620" s="15">
        <v>0</v>
      </c>
      <c r="AV620" s="15">
        <v>0</v>
      </c>
      <c r="AW620" s="15">
        <v>0</v>
      </c>
      <c r="AX620" s="15">
        <v>0</v>
      </c>
      <c r="AY620" s="15">
        <v>0</v>
      </c>
      <c r="AZ620" s="15">
        <v>0</v>
      </c>
      <c r="BA620" s="15">
        <v>0</v>
      </c>
      <c r="BB620" s="15">
        <v>0</v>
      </c>
      <c r="BC620" s="15">
        <v>0</v>
      </c>
      <c r="BD620" s="15">
        <v>0</v>
      </c>
      <c r="BE620" s="15">
        <v>0</v>
      </c>
      <c r="BF620" s="15">
        <v>0</v>
      </c>
      <c r="BG620" s="15">
        <v>0</v>
      </c>
      <c r="BH620" s="15">
        <v>0</v>
      </c>
      <c r="BI620">
        <v>0</v>
      </c>
      <c r="BJ620" s="15">
        <v>0</v>
      </c>
      <c r="BK620">
        <v>0</v>
      </c>
      <c r="BL620" s="15">
        <v>0</v>
      </c>
      <c r="BM620" s="15">
        <v>0</v>
      </c>
      <c r="BN620" s="15">
        <v>0</v>
      </c>
      <c r="BO620" s="15">
        <v>0</v>
      </c>
      <c r="BP620" s="15">
        <v>0</v>
      </c>
      <c r="BQ620" s="15">
        <v>0</v>
      </c>
      <c r="BR620" s="15">
        <v>0</v>
      </c>
      <c r="BS620" s="15">
        <v>0</v>
      </c>
      <c r="BT620" s="15">
        <v>0</v>
      </c>
      <c r="BU620" s="15">
        <v>0</v>
      </c>
      <c r="BV620">
        <v>0</v>
      </c>
      <c r="BW620">
        <v>0</v>
      </c>
      <c r="BX620" s="15">
        <v>0</v>
      </c>
      <c r="BY620" s="15">
        <v>0</v>
      </c>
      <c r="BZ620" s="15">
        <v>0</v>
      </c>
      <c r="CA620" s="15">
        <v>0</v>
      </c>
      <c r="CB620" s="15">
        <v>0</v>
      </c>
      <c r="CC620" s="15">
        <v>0</v>
      </c>
      <c r="CD620" s="15">
        <v>0</v>
      </c>
      <c r="CE620" s="15">
        <v>0</v>
      </c>
      <c r="CF620">
        <v>0</v>
      </c>
      <c r="CG620">
        <v>0</v>
      </c>
      <c r="CH620">
        <v>0</v>
      </c>
      <c r="CI620">
        <v>0</v>
      </c>
      <c r="CJ620">
        <v>0</v>
      </c>
      <c r="CK620">
        <v>0</v>
      </c>
      <c r="CL620" s="15">
        <v>0</v>
      </c>
      <c r="CM620">
        <v>0</v>
      </c>
      <c r="CN620">
        <v>0</v>
      </c>
      <c r="CO620">
        <v>0</v>
      </c>
      <c r="CP620">
        <v>0</v>
      </c>
      <c r="CQ620">
        <v>0</v>
      </c>
      <c r="CR620">
        <v>0</v>
      </c>
      <c r="CS620" s="15">
        <v>0</v>
      </c>
      <c r="CT620" s="15">
        <v>0</v>
      </c>
      <c r="CU620" s="15">
        <v>0</v>
      </c>
      <c r="CV620" s="15">
        <v>0</v>
      </c>
      <c r="CW620" s="15">
        <v>0</v>
      </c>
      <c r="CX620" s="15">
        <v>0</v>
      </c>
      <c r="CY620" s="15">
        <v>0</v>
      </c>
      <c r="CZ620" s="15">
        <v>0</v>
      </c>
      <c r="DA620" s="15">
        <v>0</v>
      </c>
      <c r="DB620" s="15">
        <v>0</v>
      </c>
      <c r="DC620" s="15">
        <v>0</v>
      </c>
      <c r="DD620" s="15">
        <v>0</v>
      </c>
      <c r="DE620" s="15">
        <v>0</v>
      </c>
      <c r="DF620" s="15">
        <v>0</v>
      </c>
      <c r="DG620" s="15">
        <v>0</v>
      </c>
      <c r="DH620" s="15">
        <v>0</v>
      </c>
      <c r="DI620" s="15">
        <v>0</v>
      </c>
      <c r="DJ620" s="15">
        <v>0</v>
      </c>
      <c r="DK620" s="15">
        <v>0</v>
      </c>
      <c r="DL620" s="15">
        <v>0</v>
      </c>
      <c r="DM620" s="15">
        <v>0</v>
      </c>
      <c r="DN620" s="15">
        <v>0</v>
      </c>
      <c r="DO620" s="15">
        <v>0</v>
      </c>
      <c r="DP620" s="15">
        <v>0</v>
      </c>
      <c r="DQ620" s="15">
        <v>0</v>
      </c>
      <c r="DR620" s="15">
        <v>0</v>
      </c>
      <c r="DS620">
        <v>0</v>
      </c>
    </row>
    <row r="621" spans="1:123">
      <c r="A621" t="s">
        <v>8081</v>
      </c>
      <c r="B621" t="s">
        <v>18435</v>
      </c>
      <c r="C621" t="s">
        <v>343</v>
      </c>
      <c r="D621" t="s">
        <v>5316</v>
      </c>
      <c r="E621" t="s">
        <v>5323</v>
      </c>
      <c r="F621" s="15" t="str">
        <f>INDEX($I$1:$DS$1,(MATCH(MAX(I621:DS621),I621:DS621,0)))</f>
        <v>Azerbaijanis</v>
      </c>
      <c r="G621" s="15">
        <f>MAX(I621:DS621)/H621</f>
        <v>0.79999670288003433</v>
      </c>
      <c r="H621">
        <v>60659</v>
      </c>
      <c r="I621" s="15">
        <v>0</v>
      </c>
      <c r="J621" s="15">
        <v>0</v>
      </c>
      <c r="K621" s="15">
        <v>0</v>
      </c>
      <c r="L621" s="15">
        <v>0</v>
      </c>
      <c r="M621">
        <v>0</v>
      </c>
      <c r="N621" s="15">
        <v>0</v>
      </c>
      <c r="O621" s="15">
        <v>0</v>
      </c>
      <c r="P621" s="15">
        <v>0</v>
      </c>
      <c r="Q621" s="15">
        <v>0</v>
      </c>
      <c r="R621" s="15">
        <v>0</v>
      </c>
      <c r="S621" s="15">
        <v>0</v>
      </c>
      <c r="T621" s="15">
        <v>0</v>
      </c>
      <c r="U621" s="15">
        <v>0</v>
      </c>
      <c r="V621" s="15">
        <v>0</v>
      </c>
      <c r="W621">
        <v>48527</v>
      </c>
      <c r="X621" s="15">
        <v>0</v>
      </c>
      <c r="Y621" s="15">
        <v>0</v>
      </c>
      <c r="Z621" s="15">
        <v>0</v>
      </c>
      <c r="AA621" s="15">
        <v>0</v>
      </c>
      <c r="AB621" s="15">
        <v>0</v>
      </c>
      <c r="AC621" s="15">
        <v>0</v>
      </c>
      <c r="AD621" s="15">
        <v>0</v>
      </c>
      <c r="AE621" s="15">
        <v>0</v>
      </c>
      <c r="AF621">
        <v>0</v>
      </c>
      <c r="AG621" s="15">
        <v>0</v>
      </c>
      <c r="AH621" s="15">
        <v>0</v>
      </c>
      <c r="AI621" s="15">
        <v>0</v>
      </c>
      <c r="AJ621" s="15">
        <v>0</v>
      </c>
      <c r="AK621" s="15">
        <v>0</v>
      </c>
      <c r="AL621" s="15">
        <v>0</v>
      </c>
      <c r="AM621" s="15">
        <v>0</v>
      </c>
      <c r="AN621" s="15">
        <v>0</v>
      </c>
      <c r="AO621" s="15">
        <v>0</v>
      </c>
      <c r="AP621" s="15">
        <v>0</v>
      </c>
      <c r="AQ621" s="15">
        <v>0</v>
      </c>
      <c r="AR621" s="15">
        <v>0</v>
      </c>
      <c r="AS621" s="15">
        <v>0</v>
      </c>
      <c r="AT621" s="15">
        <v>0</v>
      </c>
      <c r="AU621" s="15">
        <v>0</v>
      </c>
      <c r="AV621" s="15">
        <v>0</v>
      </c>
      <c r="AW621" s="15">
        <v>0</v>
      </c>
      <c r="AX621" s="15">
        <v>0</v>
      </c>
      <c r="AY621" s="15">
        <v>0</v>
      </c>
      <c r="AZ621" s="15">
        <v>0</v>
      </c>
      <c r="BA621" s="15">
        <v>0</v>
      </c>
      <c r="BB621" s="15">
        <v>0</v>
      </c>
      <c r="BC621" s="15">
        <v>0</v>
      </c>
      <c r="BD621" s="15">
        <v>0</v>
      </c>
      <c r="BE621" s="15">
        <v>0</v>
      </c>
      <c r="BF621" s="15">
        <v>0</v>
      </c>
      <c r="BG621" s="15">
        <v>0</v>
      </c>
      <c r="BH621" s="15">
        <v>0</v>
      </c>
      <c r="BI621">
        <v>12132</v>
      </c>
      <c r="BJ621" s="15">
        <v>0</v>
      </c>
      <c r="BK621">
        <v>0</v>
      </c>
      <c r="BL621" s="15">
        <v>0</v>
      </c>
      <c r="BM621" s="15">
        <v>0</v>
      </c>
      <c r="BN621" s="15">
        <v>0</v>
      </c>
      <c r="BO621" s="15">
        <v>0</v>
      </c>
      <c r="BP621" s="15">
        <v>0</v>
      </c>
      <c r="BQ621" s="15">
        <v>0</v>
      </c>
      <c r="BR621" s="15">
        <v>0</v>
      </c>
      <c r="BS621" s="15">
        <v>0</v>
      </c>
      <c r="BT621" s="15">
        <v>0</v>
      </c>
      <c r="BU621" s="15">
        <v>0</v>
      </c>
      <c r="BV621">
        <v>0</v>
      </c>
      <c r="BW621">
        <v>0</v>
      </c>
      <c r="BX621" s="15">
        <v>0</v>
      </c>
      <c r="BY621" s="15">
        <v>0</v>
      </c>
      <c r="BZ621" s="15">
        <v>0</v>
      </c>
      <c r="CA621" s="15">
        <v>0</v>
      </c>
      <c r="CB621" s="15">
        <v>0</v>
      </c>
      <c r="CC621" s="15">
        <v>0</v>
      </c>
      <c r="CD621" s="15">
        <v>0</v>
      </c>
      <c r="CE621" s="15">
        <v>0</v>
      </c>
      <c r="CF621">
        <v>0</v>
      </c>
      <c r="CG621">
        <v>0</v>
      </c>
      <c r="CH621">
        <v>0</v>
      </c>
      <c r="CI621">
        <v>0</v>
      </c>
      <c r="CJ621">
        <v>0</v>
      </c>
      <c r="CK621">
        <v>0</v>
      </c>
      <c r="CL621" s="15">
        <v>0</v>
      </c>
      <c r="CM621">
        <v>0</v>
      </c>
      <c r="CN621">
        <v>0</v>
      </c>
      <c r="CO621">
        <v>0</v>
      </c>
      <c r="CP621">
        <v>0</v>
      </c>
      <c r="CQ621">
        <v>0</v>
      </c>
      <c r="CR621">
        <v>0</v>
      </c>
      <c r="CS621" s="15">
        <v>0</v>
      </c>
      <c r="CT621" s="15">
        <v>0</v>
      </c>
      <c r="CU621" s="15">
        <v>0</v>
      </c>
      <c r="CV621" s="15">
        <v>0</v>
      </c>
      <c r="CW621" s="15">
        <v>0</v>
      </c>
      <c r="CX621" s="15">
        <v>0</v>
      </c>
      <c r="CY621" s="15">
        <v>0</v>
      </c>
      <c r="CZ621" s="15">
        <v>0</v>
      </c>
      <c r="DA621" s="15">
        <v>0</v>
      </c>
      <c r="DB621" s="15">
        <v>0</v>
      </c>
      <c r="DC621" s="15">
        <v>0</v>
      </c>
      <c r="DD621" s="15">
        <v>0</v>
      </c>
      <c r="DE621" s="15">
        <v>0</v>
      </c>
      <c r="DF621" s="15">
        <v>0</v>
      </c>
      <c r="DG621" s="15">
        <v>0</v>
      </c>
      <c r="DH621" s="15">
        <v>0</v>
      </c>
      <c r="DI621" s="15">
        <v>0</v>
      </c>
      <c r="DJ621" s="15">
        <v>0</v>
      </c>
      <c r="DK621" s="15">
        <v>0</v>
      </c>
      <c r="DL621" s="15">
        <v>0</v>
      </c>
      <c r="DM621" s="15">
        <v>0</v>
      </c>
      <c r="DN621" s="15">
        <v>0</v>
      </c>
      <c r="DO621" s="15">
        <v>0</v>
      </c>
      <c r="DP621" s="15">
        <v>0</v>
      </c>
      <c r="DQ621" s="15">
        <v>0</v>
      </c>
      <c r="DR621" s="15">
        <v>0</v>
      </c>
      <c r="DS621">
        <v>0</v>
      </c>
    </row>
    <row r="622" spans="1:123">
      <c r="A622" t="s">
        <v>8082</v>
      </c>
      <c r="B622" t="s">
        <v>18436</v>
      </c>
      <c r="C622" t="s">
        <v>343</v>
      </c>
      <c r="D622" t="s">
        <v>5316</v>
      </c>
      <c r="E622" t="s">
        <v>5324</v>
      </c>
      <c r="F622" s="15" t="str">
        <f>INDEX($I$1:$DS$1,(MATCH(MAX(I622:DS622),I622:DS622,0)))</f>
        <v>Azerbaijanis</v>
      </c>
      <c r="G622" s="15">
        <f>MAX(I622:DS622)/H622</f>
        <v>1</v>
      </c>
      <c r="H622">
        <v>20864</v>
      </c>
      <c r="I622" s="15">
        <v>0</v>
      </c>
      <c r="J622" s="15">
        <v>0</v>
      </c>
      <c r="K622" s="15">
        <v>0</v>
      </c>
      <c r="L622" s="15">
        <v>0</v>
      </c>
      <c r="M622">
        <v>0</v>
      </c>
      <c r="N622" s="15">
        <v>0</v>
      </c>
      <c r="O622" s="15">
        <v>0</v>
      </c>
      <c r="P622" s="15">
        <v>0</v>
      </c>
      <c r="Q622" s="15">
        <v>0</v>
      </c>
      <c r="R622" s="15">
        <v>0</v>
      </c>
      <c r="S622" s="15">
        <v>0</v>
      </c>
      <c r="T622" s="15">
        <v>0</v>
      </c>
      <c r="U622" s="15">
        <v>0</v>
      </c>
      <c r="V622" s="15">
        <v>0</v>
      </c>
      <c r="W622">
        <v>20864</v>
      </c>
      <c r="X622" s="15">
        <v>0</v>
      </c>
      <c r="Y622" s="15">
        <v>0</v>
      </c>
      <c r="Z622" s="15">
        <v>0</v>
      </c>
      <c r="AA622" s="15">
        <v>0</v>
      </c>
      <c r="AB622" s="15">
        <v>0</v>
      </c>
      <c r="AC622" s="15">
        <v>0</v>
      </c>
      <c r="AD622" s="15">
        <v>0</v>
      </c>
      <c r="AE622" s="15">
        <v>0</v>
      </c>
      <c r="AF622">
        <v>0</v>
      </c>
      <c r="AG622" s="15">
        <v>0</v>
      </c>
      <c r="AH622" s="15">
        <v>0</v>
      </c>
      <c r="AI622" s="15">
        <v>0</v>
      </c>
      <c r="AJ622" s="15">
        <v>0</v>
      </c>
      <c r="AK622" s="15">
        <v>0</v>
      </c>
      <c r="AL622" s="15">
        <v>0</v>
      </c>
      <c r="AM622" s="15">
        <v>0</v>
      </c>
      <c r="AN622" s="15">
        <v>0</v>
      </c>
      <c r="AO622" s="15">
        <v>0</v>
      </c>
      <c r="AP622" s="15">
        <v>0</v>
      </c>
      <c r="AQ622" s="15">
        <v>0</v>
      </c>
      <c r="AR622" s="15">
        <v>0</v>
      </c>
      <c r="AS622" s="15">
        <v>0</v>
      </c>
      <c r="AT622" s="15">
        <v>0</v>
      </c>
      <c r="AU622" s="15">
        <v>0</v>
      </c>
      <c r="AV622" s="15">
        <v>0</v>
      </c>
      <c r="AW622" s="15">
        <v>0</v>
      </c>
      <c r="AX622" s="15">
        <v>0</v>
      </c>
      <c r="AY622" s="15">
        <v>0</v>
      </c>
      <c r="AZ622" s="15">
        <v>0</v>
      </c>
      <c r="BA622" s="15">
        <v>0</v>
      </c>
      <c r="BB622" s="15">
        <v>0</v>
      </c>
      <c r="BC622" s="15">
        <v>0</v>
      </c>
      <c r="BD622" s="15">
        <v>0</v>
      </c>
      <c r="BE622" s="15">
        <v>0</v>
      </c>
      <c r="BF622" s="15">
        <v>0</v>
      </c>
      <c r="BG622" s="15">
        <v>0</v>
      </c>
      <c r="BH622" s="15">
        <v>0</v>
      </c>
      <c r="BI622">
        <v>0</v>
      </c>
      <c r="BJ622" s="15">
        <v>0</v>
      </c>
      <c r="BK622">
        <v>0</v>
      </c>
      <c r="BL622" s="15">
        <v>0</v>
      </c>
      <c r="BM622" s="15">
        <v>0</v>
      </c>
      <c r="BN622" s="15">
        <v>0</v>
      </c>
      <c r="BO622" s="15">
        <v>0</v>
      </c>
      <c r="BP622" s="15">
        <v>0</v>
      </c>
      <c r="BQ622" s="15">
        <v>0</v>
      </c>
      <c r="BR622" s="15">
        <v>0</v>
      </c>
      <c r="BS622" s="15">
        <v>0</v>
      </c>
      <c r="BT622" s="15">
        <v>0</v>
      </c>
      <c r="BU622" s="15">
        <v>0</v>
      </c>
      <c r="BV622">
        <v>0</v>
      </c>
      <c r="BW622">
        <v>0</v>
      </c>
      <c r="BX622" s="15">
        <v>0</v>
      </c>
      <c r="BY622" s="15">
        <v>0</v>
      </c>
      <c r="BZ622" s="15">
        <v>0</v>
      </c>
      <c r="CA622" s="15">
        <v>0</v>
      </c>
      <c r="CB622" s="15">
        <v>0</v>
      </c>
      <c r="CC622" s="15">
        <v>0</v>
      </c>
      <c r="CD622" s="15">
        <v>0</v>
      </c>
      <c r="CE622" s="15">
        <v>0</v>
      </c>
      <c r="CF622">
        <v>0</v>
      </c>
      <c r="CG622">
        <v>0</v>
      </c>
      <c r="CH622">
        <v>0</v>
      </c>
      <c r="CI622">
        <v>0</v>
      </c>
      <c r="CJ622">
        <v>0</v>
      </c>
      <c r="CK622">
        <v>0</v>
      </c>
      <c r="CL622" s="15">
        <v>0</v>
      </c>
      <c r="CM622">
        <v>0</v>
      </c>
      <c r="CN622">
        <v>0</v>
      </c>
      <c r="CO622">
        <v>0</v>
      </c>
      <c r="CP622">
        <v>0</v>
      </c>
      <c r="CQ622">
        <v>0</v>
      </c>
      <c r="CR622">
        <v>0</v>
      </c>
      <c r="CS622" s="15">
        <v>0</v>
      </c>
      <c r="CT622" s="15">
        <v>0</v>
      </c>
      <c r="CU622" s="15">
        <v>0</v>
      </c>
      <c r="CV622" s="15">
        <v>0</v>
      </c>
      <c r="CW622" s="15">
        <v>0</v>
      </c>
      <c r="CX622" s="15">
        <v>0</v>
      </c>
      <c r="CY622" s="15">
        <v>0</v>
      </c>
      <c r="CZ622" s="15">
        <v>0</v>
      </c>
      <c r="DA622" s="15">
        <v>0</v>
      </c>
      <c r="DB622" s="15">
        <v>0</v>
      </c>
      <c r="DC622" s="15">
        <v>0</v>
      </c>
      <c r="DD622" s="15">
        <v>0</v>
      </c>
      <c r="DE622" s="15">
        <v>0</v>
      </c>
      <c r="DF622" s="15">
        <v>0</v>
      </c>
      <c r="DG622" s="15">
        <v>0</v>
      </c>
      <c r="DH622" s="15">
        <v>0</v>
      </c>
      <c r="DI622" s="15">
        <v>0</v>
      </c>
      <c r="DJ622" s="15">
        <v>0</v>
      </c>
      <c r="DK622" s="15">
        <v>0</v>
      </c>
      <c r="DL622" s="15">
        <v>0</v>
      </c>
      <c r="DM622" s="15">
        <v>0</v>
      </c>
      <c r="DN622" s="15">
        <v>0</v>
      </c>
      <c r="DO622" s="15">
        <v>0</v>
      </c>
      <c r="DP622" s="15">
        <v>0</v>
      </c>
      <c r="DQ622" s="15">
        <v>0</v>
      </c>
      <c r="DR622" s="15">
        <v>0</v>
      </c>
      <c r="DS622">
        <v>0</v>
      </c>
    </row>
    <row r="623" spans="1:123">
      <c r="A623" t="s">
        <v>8083</v>
      </c>
      <c r="B623" t="s">
        <v>18437</v>
      </c>
      <c r="C623" t="s">
        <v>343</v>
      </c>
      <c r="D623" t="s">
        <v>5316</v>
      </c>
      <c r="E623" t="s">
        <v>5325</v>
      </c>
      <c r="F623" s="15" t="str">
        <f>INDEX($I$1:$DS$1,(MATCH(MAX(I623:DS623),I623:DS623,0)))</f>
        <v>Azerbaijanis</v>
      </c>
      <c r="G623" s="15">
        <f>MAX(I623:DS623)/H623</f>
        <v>1</v>
      </c>
      <c r="H623">
        <v>177601</v>
      </c>
      <c r="I623" s="15">
        <v>0</v>
      </c>
      <c r="J623" s="15">
        <v>0</v>
      </c>
      <c r="K623" s="15">
        <v>0</v>
      </c>
      <c r="L623" s="15">
        <v>0</v>
      </c>
      <c r="M623">
        <v>0</v>
      </c>
      <c r="N623" s="15">
        <v>0</v>
      </c>
      <c r="O623" s="15">
        <v>0</v>
      </c>
      <c r="P623" s="15">
        <v>0</v>
      </c>
      <c r="Q623" s="15">
        <v>0</v>
      </c>
      <c r="R623" s="15">
        <v>0</v>
      </c>
      <c r="S623" s="15">
        <v>0</v>
      </c>
      <c r="T623" s="15">
        <v>0</v>
      </c>
      <c r="U623" s="15">
        <v>0</v>
      </c>
      <c r="V623" s="15">
        <v>0</v>
      </c>
      <c r="W623">
        <v>177601</v>
      </c>
      <c r="X623" s="15">
        <v>0</v>
      </c>
      <c r="Y623" s="15">
        <v>0</v>
      </c>
      <c r="Z623" s="15">
        <v>0</v>
      </c>
      <c r="AA623" s="15">
        <v>0</v>
      </c>
      <c r="AB623" s="15">
        <v>0</v>
      </c>
      <c r="AC623" s="15">
        <v>0</v>
      </c>
      <c r="AD623" s="15">
        <v>0</v>
      </c>
      <c r="AE623" s="15">
        <v>0</v>
      </c>
      <c r="AF623">
        <v>0</v>
      </c>
      <c r="AG623" s="15">
        <v>0</v>
      </c>
      <c r="AH623" s="15">
        <v>0</v>
      </c>
      <c r="AI623" s="15">
        <v>0</v>
      </c>
      <c r="AJ623" s="15">
        <v>0</v>
      </c>
      <c r="AK623" s="15">
        <v>0</v>
      </c>
      <c r="AL623" s="15">
        <v>0</v>
      </c>
      <c r="AM623" s="15">
        <v>0</v>
      </c>
      <c r="AN623" s="15">
        <v>0</v>
      </c>
      <c r="AO623" s="15">
        <v>0</v>
      </c>
      <c r="AP623" s="15">
        <v>0</v>
      </c>
      <c r="AQ623" s="15">
        <v>0</v>
      </c>
      <c r="AR623" s="15">
        <v>0</v>
      </c>
      <c r="AS623" s="15">
        <v>0</v>
      </c>
      <c r="AT623" s="15">
        <v>0</v>
      </c>
      <c r="AU623" s="15">
        <v>0</v>
      </c>
      <c r="AV623" s="15">
        <v>0</v>
      </c>
      <c r="AW623" s="15">
        <v>0</v>
      </c>
      <c r="AX623" s="15">
        <v>0</v>
      </c>
      <c r="AY623" s="15">
        <v>0</v>
      </c>
      <c r="AZ623" s="15">
        <v>0</v>
      </c>
      <c r="BA623" s="15">
        <v>0</v>
      </c>
      <c r="BB623" s="15">
        <v>0</v>
      </c>
      <c r="BC623" s="15">
        <v>0</v>
      </c>
      <c r="BD623" s="15">
        <v>0</v>
      </c>
      <c r="BE623" s="15">
        <v>0</v>
      </c>
      <c r="BF623" s="15">
        <v>0</v>
      </c>
      <c r="BG623" s="15">
        <v>0</v>
      </c>
      <c r="BH623" s="15">
        <v>0</v>
      </c>
      <c r="BI623">
        <v>0</v>
      </c>
      <c r="BJ623" s="15">
        <v>0</v>
      </c>
      <c r="BK623">
        <v>0</v>
      </c>
      <c r="BL623" s="15">
        <v>0</v>
      </c>
      <c r="BM623" s="15">
        <v>0</v>
      </c>
      <c r="BN623" s="15">
        <v>0</v>
      </c>
      <c r="BO623" s="15">
        <v>0</v>
      </c>
      <c r="BP623" s="15">
        <v>0</v>
      </c>
      <c r="BQ623" s="15">
        <v>0</v>
      </c>
      <c r="BR623" s="15">
        <v>0</v>
      </c>
      <c r="BS623" s="15">
        <v>0</v>
      </c>
      <c r="BT623" s="15">
        <v>0</v>
      </c>
      <c r="BU623" s="15">
        <v>0</v>
      </c>
      <c r="BV623">
        <v>0</v>
      </c>
      <c r="BW623">
        <v>0</v>
      </c>
      <c r="BX623" s="15">
        <v>0</v>
      </c>
      <c r="BY623" s="15">
        <v>0</v>
      </c>
      <c r="BZ623" s="15">
        <v>0</v>
      </c>
      <c r="CA623" s="15">
        <v>0</v>
      </c>
      <c r="CB623" s="15">
        <v>0</v>
      </c>
      <c r="CC623" s="15">
        <v>0</v>
      </c>
      <c r="CD623" s="15">
        <v>0</v>
      </c>
      <c r="CE623" s="15">
        <v>0</v>
      </c>
      <c r="CF623">
        <v>0</v>
      </c>
      <c r="CG623">
        <v>0</v>
      </c>
      <c r="CH623">
        <v>0</v>
      </c>
      <c r="CI623">
        <v>0</v>
      </c>
      <c r="CJ623">
        <v>0</v>
      </c>
      <c r="CK623">
        <v>0</v>
      </c>
      <c r="CL623" s="15">
        <v>0</v>
      </c>
      <c r="CM623">
        <v>0</v>
      </c>
      <c r="CN623">
        <v>0</v>
      </c>
      <c r="CO623">
        <v>0</v>
      </c>
      <c r="CP623">
        <v>0</v>
      </c>
      <c r="CQ623">
        <v>0</v>
      </c>
      <c r="CR623">
        <v>0</v>
      </c>
      <c r="CS623" s="15">
        <v>0</v>
      </c>
      <c r="CT623" s="15">
        <v>0</v>
      </c>
      <c r="CU623" s="15">
        <v>0</v>
      </c>
      <c r="CV623" s="15">
        <v>0</v>
      </c>
      <c r="CW623" s="15">
        <v>0</v>
      </c>
      <c r="CX623" s="15">
        <v>0</v>
      </c>
      <c r="CY623" s="15">
        <v>0</v>
      </c>
      <c r="CZ623" s="15">
        <v>0</v>
      </c>
      <c r="DA623" s="15">
        <v>0</v>
      </c>
      <c r="DB623" s="15">
        <v>0</v>
      </c>
      <c r="DC623" s="15">
        <v>0</v>
      </c>
      <c r="DD623" s="15">
        <v>0</v>
      </c>
      <c r="DE623" s="15">
        <v>0</v>
      </c>
      <c r="DF623" s="15">
        <v>0</v>
      </c>
      <c r="DG623" s="15">
        <v>0</v>
      </c>
      <c r="DH623" s="15">
        <v>0</v>
      </c>
      <c r="DI623" s="15">
        <v>0</v>
      </c>
      <c r="DJ623" s="15">
        <v>0</v>
      </c>
      <c r="DK623" s="15">
        <v>0</v>
      </c>
      <c r="DL623" s="15">
        <v>0</v>
      </c>
      <c r="DM623" s="15">
        <v>0</v>
      </c>
      <c r="DN623" s="15">
        <v>0</v>
      </c>
      <c r="DO623" s="15">
        <v>0</v>
      </c>
      <c r="DP623" s="15">
        <v>0</v>
      </c>
      <c r="DQ623" s="15">
        <v>0</v>
      </c>
      <c r="DR623" s="15">
        <v>0</v>
      </c>
      <c r="DS623">
        <v>0</v>
      </c>
    </row>
    <row r="624" spans="1:123">
      <c r="A624" t="s">
        <v>8084</v>
      </c>
      <c r="B624" t="s">
        <v>18438</v>
      </c>
      <c r="C624" t="s">
        <v>343</v>
      </c>
      <c r="D624" t="s">
        <v>5316</v>
      </c>
      <c r="E624" t="s">
        <v>5326</v>
      </c>
      <c r="F624" s="15" t="str">
        <f>INDEX($I$1:$DS$1,(MATCH(MAX(I624:DS624),I624:DS624,0)))</f>
        <v>Azerbaijanis</v>
      </c>
      <c r="G624" s="15">
        <f>MAX(I624:DS624)/H624</f>
        <v>1</v>
      </c>
      <c r="H624">
        <v>18200</v>
      </c>
      <c r="I624" s="15">
        <v>0</v>
      </c>
      <c r="J624" s="15">
        <v>0</v>
      </c>
      <c r="K624" s="15">
        <v>0</v>
      </c>
      <c r="L624" s="15">
        <v>0</v>
      </c>
      <c r="M624">
        <v>0</v>
      </c>
      <c r="N624" s="15">
        <v>0</v>
      </c>
      <c r="O624" s="15">
        <v>0</v>
      </c>
      <c r="P624" s="15">
        <v>0</v>
      </c>
      <c r="Q624" s="15">
        <v>0</v>
      </c>
      <c r="R624" s="15">
        <v>0</v>
      </c>
      <c r="S624" s="15">
        <v>0</v>
      </c>
      <c r="T624" s="15">
        <v>0</v>
      </c>
      <c r="U624" s="15">
        <v>0</v>
      </c>
      <c r="V624" s="15">
        <v>0</v>
      </c>
      <c r="W624">
        <v>18200</v>
      </c>
      <c r="X624" s="15">
        <v>0</v>
      </c>
      <c r="Y624" s="15">
        <v>0</v>
      </c>
      <c r="Z624" s="15">
        <v>0</v>
      </c>
      <c r="AA624" s="15">
        <v>0</v>
      </c>
      <c r="AB624" s="15">
        <v>0</v>
      </c>
      <c r="AC624" s="15">
        <v>0</v>
      </c>
      <c r="AD624" s="15">
        <v>0</v>
      </c>
      <c r="AE624" s="15">
        <v>0</v>
      </c>
      <c r="AF624">
        <v>0</v>
      </c>
      <c r="AG624" s="15">
        <v>0</v>
      </c>
      <c r="AH624" s="15">
        <v>0</v>
      </c>
      <c r="AI624" s="15">
        <v>0</v>
      </c>
      <c r="AJ624" s="15">
        <v>0</v>
      </c>
      <c r="AK624" s="15">
        <v>0</v>
      </c>
      <c r="AL624" s="15">
        <v>0</v>
      </c>
      <c r="AM624" s="15">
        <v>0</v>
      </c>
      <c r="AN624" s="15">
        <v>0</v>
      </c>
      <c r="AO624" s="15">
        <v>0</v>
      </c>
      <c r="AP624" s="15">
        <v>0</v>
      </c>
      <c r="AQ624" s="15">
        <v>0</v>
      </c>
      <c r="AR624" s="15">
        <v>0</v>
      </c>
      <c r="AS624" s="15">
        <v>0</v>
      </c>
      <c r="AT624" s="15">
        <v>0</v>
      </c>
      <c r="AU624" s="15">
        <v>0</v>
      </c>
      <c r="AV624" s="15">
        <v>0</v>
      </c>
      <c r="AW624" s="15">
        <v>0</v>
      </c>
      <c r="AX624" s="15">
        <v>0</v>
      </c>
      <c r="AY624" s="15">
        <v>0</v>
      </c>
      <c r="AZ624" s="15">
        <v>0</v>
      </c>
      <c r="BA624" s="15">
        <v>0</v>
      </c>
      <c r="BB624" s="15">
        <v>0</v>
      </c>
      <c r="BC624" s="15">
        <v>0</v>
      </c>
      <c r="BD624" s="15">
        <v>0</v>
      </c>
      <c r="BE624" s="15">
        <v>0</v>
      </c>
      <c r="BF624" s="15">
        <v>0</v>
      </c>
      <c r="BG624" s="15">
        <v>0</v>
      </c>
      <c r="BH624" s="15">
        <v>0</v>
      </c>
      <c r="BI624">
        <v>0</v>
      </c>
      <c r="BJ624" s="15">
        <v>0</v>
      </c>
      <c r="BK624">
        <v>0</v>
      </c>
      <c r="BL624" s="15">
        <v>0</v>
      </c>
      <c r="BM624" s="15">
        <v>0</v>
      </c>
      <c r="BN624" s="15">
        <v>0</v>
      </c>
      <c r="BO624" s="15">
        <v>0</v>
      </c>
      <c r="BP624" s="15">
        <v>0</v>
      </c>
      <c r="BQ624" s="15">
        <v>0</v>
      </c>
      <c r="BR624" s="15">
        <v>0</v>
      </c>
      <c r="BS624" s="15">
        <v>0</v>
      </c>
      <c r="BT624" s="15">
        <v>0</v>
      </c>
      <c r="BU624" s="15">
        <v>0</v>
      </c>
      <c r="BV624">
        <v>0</v>
      </c>
      <c r="BW624">
        <v>0</v>
      </c>
      <c r="BX624" s="15">
        <v>0</v>
      </c>
      <c r="BY624" s="15">
        <v>0</v>
      </c>
      <c r="BZ624" s="15">
        <v>0</v>
      </c>
      <c r="CA624" s="15">
        <v>0</v>
      </c>
      <c r="CB624" s="15">
        <v>0</v>
      </c>
      <c r="CC624" s="15">
        <v>0</v>
      </c>
      <c r="CD624" s="15">
        <v>0</v>
      </c>
      <c r="CE624" s="15">
        <v>0</v>
      </c>
      <c r="CF624">
        <v>0</v>
      </c>
      <c r="CG624">
        <v>0</v>
      </c>
      <c r="CH624">
        <v>0</v>
      </c>
      <c r="CI624">
        <v>0</v>
      </c>
      <c r="CJ624">
        <v>0</v>
      </c>
      <c r="CK624">
        <v>0</v>
      </c>
      <c r="CL624" s="15">
        <v>0</v>
      </c>
      <c r="CM624">
        <v>0</v>
      </c>
      <c r="CN624">
        <v>0</v>
      </c>
      <c r="CO624">
        <v>0</v>
      </c>
      <c r="CP624">
        <v>0</v>
      </c>
      <c r="CQ624">
        <v>0</v>
      </c>
      <c r="CR624">
        <v>0</v>
      </c>
      <c r="CS624" s="15">
        <v>0</v>
      </c>
      <c r="CT624" s="15">
        <v>0</v>
      </c>
      <c r="CU624" s="15">
        <v>0</v>
      </c>
      <c r="CV624" s="15">
        <v>0</v>
      </c>
      <c r="CW624" s="15">
        <v>0</v>
      </c>
      <c r="CX624" s="15">
        <v>0</v>
      </c>
      <c r="CY624" s="15">
        <v>0</v>
      </c>
      <c r="CZ624" s="15">
        <v>0</v>
      </c>
      <c r="DA624" s="15">
        <v>0</v>
      </c>
      <c r="DB624" s="15">
        <v>0</v>
      </c>
      <c r="DC624" s="15">
        <v>0</v>
      </c>
      <c r="DD624" s="15">
        <v>0</v>
      </c>
      <c r="DE624" s="15">
        <v>0</v>
      </c>
      <c r="DF624" s="15">
        <v>0</v>
      </c>
      <c r="DG624" s="15">
        <v>0</v>
      </c>
      <c r="DH624" s="15">
        <v>0</v>
      </c>
      <c r="DI624" s="15">
        <v>0</v>
      </c>
      <c r="DJ624" s="15">
        <v>0</v>
      </c>
      <c r="DK624" s="15">
        <v>0</v>
      </c>
      <c r="DL624" s="15">
        <v>0</v>
      </c>
      <c r="DM624" s="15">
        <v>0</v>
      </c>
      <c r="DN624" s="15">
        <v>0</v>
      </c>
      <c r="DO624" s="15">
        <v>0</v>
      </c>
      <c r="DP624" s="15">
        <v>0</v>
      </c>
      <c r="DQ624" s="15">
        <v>0</v>
      </c>
      <c r="DR624" s="15">
        <v>0</v>
      </c>
      <c r="DS624">
        <v>0</v>
      </c>
    </row>
    <row r="625" spans="1:123">
      <c r="A625" t="s">
        <v>8085</v>
      </c>
      <c r="B625" t="s">
        <v>18439</v>
      </c>
      <c r="C625" t="s">
        <v>343</v>
      </c>
      <c r="D625" t="s">
        <v>5327</v>
      </c>
      <c r="E625" t="s">
        <v>5328</v>
      </c>
      <c r="F625" s="15" t="str">
        <f>INDEX($I$1:$DS$1,(MATCH(MAX(I625:DS625),I625:DS625,0)))</f>
        <v>Persians</v>
      </c>
      <c r="G625" s="15">
        <f>MAX(I625:DS625)/H625</f>
        <v>0.75000676059385052</v>
      </c>
      <c r="H625">
        <v>73958</v>
      </c>
      <c r="I625" s="15">
        <v>0</v>
      </c>
      <c r="J625" s="15">
        <v>0</v>
      </c>
      <c r="K625" s="15">
        <v>0</v>
      </c>
      <c r="L625" s="15">
        <v>0</v>
      </c>
      <c r="M625">
        <v>0</v>
      </c>
      <c r="N625" s="15">
        <v>0</v>
      </c>
      <c r="O625" s="15">
        <v>0</v>
      </c>
      <c r="P625" s="15">
        <v>0</v>
      </c>
      <c r="Q625" s="15">
        <v>0</v>
      </c>
      <c r="R625" s="15">
        <v>0</v>
      </c>
      <c r="S625" s="15">
        <v>0</v>
      </c>
      <c r="T625" s="15">
        <v>0</v>
      </c>
      <c r="U625" s="15">
        <v>0</v>
      </c>
      <c r="V625" s="15">
        <v>0</v>
      </c>
      <c r="W625">
        <v>0</v>
      </c>
      <c r="X625" s="15">
        <v>0</v>
      </c>
      <c r="Y625" s="15">
        <v>0</v>
      </c>
      <c r="Z625" s="15">
        <v>0</v>
      </c>
      <c r="AA625" s="15">
        <v>0</v>
      </c>
      <c r="AB625" s="15">
        <v>0</v>
      </c>
      <c r="AC625" s="15">
        <v>0</v>
      </c>
      <c r="AD625" s="15">
        <v>0</v>
      </c>
      <c r="AE625" s="15">
        <v>0</v>
      </c>
      <c r="AF625">
        <v>0</v>
      </c>
      <c r="AG625" s="15">
        <v>0</v>
      </c>
      <c r="AH625" s="15">
        <v>0</v>
      </c>
      <c r="AI625" s="15">
        <v>0</v>
      </c>
      <c r="AJ625" s="15">
        <v>0</v>
      </c>
      <c r="AK625" s="15">
        <v>0</v>
      </c>
      <c r="AL625" s="15">
        <v>0</v>
      </c>
      <c r="AM625" s="15">
        <v>0</v>
      </c>
      <c r="AN625" s="15">
        <v>0</v>
      </c>
      <c r="AO625" s="15">
        <v>0</v>
      </c>
      <c r="AP625" s="15">
        <v>0</v>
      </c>
      <c r="AQ625" s="15">
        <v>0</v>
      </c>
      <c r="AR625" s="15">
        <v>0</v>
      </c>
      <c r="AS625" s="15">
        <v>0</v>
      </c>
      <c r="AT625" s="15">
        <v>0</v>
      </c>
      <c r="AU625" s="15">
        <v>0</v>
      </c>
      <c r="AV625" s="15">
        <v>0</v>
      </c>
      <c r="AW625" s="15">
        <v>0</v>
      </c>
      <c r="AX625" s="15">
        <v>0</v>
      </c>
      <c r="AY625" s="15">
        <v>0</v>
      </c>
      <c r="AZ625" s="15">
        <v>0</v>
      </c>
      <c r="BA625" s="15">
        <v>0</v>
      </c>
      <c r="BB625" s="15">
        <v>0</v>
      </c>
      <c r="BC625" s="15">
        <v>0</v>
      </c>
      <c r="BD625" s="15">
        <v>0</v>
      </c>
      <c r="BE625" s="15">
        <v>0</v>
      </c>
      <c r="BF625" s="15">
        <v>0</v>
      </c>
      <c r="BG625" s="15">
        <v>0</v>
      </c>
      <c r="BH625" s="15">
        <v>0</v>
      </c>
      <c r="BI625">
        <v>0</v>
      </c>
      <c r="BJ625" s="15">
        <v>0</v>
      </c>
      <c r="BK625">
        <v>0</v>
      </c>
      <c r="BL625" s="15">
        <v>0</v>
      </c>
      <c r="BM625" s="15">
        <v>0</v>
      </c>
      <c r="BN625" s="15">
        <v>0</v>
      </c>
      <c r="BO625" s="15">
        <v>0</v>
      </c>
      <c r="BP625" s="15">
        <v>0</v>
      </c>
      <c r="BQ625" s="15">
        <v>0</v>
      </c>
      <c r="BR625" s="15">
        <v>0</v>
      </c>
      <c r="BS625" s="15">
        <v>0</v>
      </c>
      <c r="BT625" s="15">
        <v>0</v>
      </c>
      <c r="BU625" s="15">
        <v>0</v>
      </c>
      <c r="BV625">
        <v>18489</v>
      </c>
      <c r="BW625">
        <v>0</v>
      </c>
      <c r="BX625" s="15">
        <v>0</v>
      </c>
      <c r="BY625" s="15">
        <v>0</v>
      </c>
      <c r="BZ625" s="15">
        <v>0</v>
      </c>
      <c r="CA625" s="15">
        <v>0</v>
      </c>
      <c r="CB625" s="15">
        <v>0</v>
      </c>
      <c r="CC625" s="15">
        <v>0</v>
      </c>
      <c r="CD625" s="15">
        <v>0</v>
      </c>
      <c r="CE625" s="15">
        <v>0</v>
      </c>
      <c r="CF625">
        <v>0</v>
      </c>
      <c r="CG625">
        <v>0</v>
      </c>
      <c r="CH625">
        <v>0</v>
      </c>
      <c r="CI625">
        <v>0</v>
      </c>
      <c r="CJ625">
        <v>0</v>
      </c>
      <c r="CK625">
        <v>0</v>
      </c>
      <c r="CL625" s="15">
        <v>0</v>
      </c>
      <c r="CM625">
        <v>55469</v>
      </c>
      <c r="CN625">
        <v>0</v>
      </c>
      <c r="CO625">
        <v>0</v>
      </c>
      <c r="CP625">
        <v>0</v>
      </c>
      <c r="CQ625">
        <v>0</v>
      </c>
      <c r="CR625">
        <v>0</v>
      </c>
      <c r="CS625" s="15">
        <v>0</v>
      </c>
      <c r="CT625" s="15">
        <v>0</v>
      </c>
      <c r="CU625" s="15">
        <v>0</v>
      </c>
      <c r="CV625" s="15">
        <v>0</v>
      </c>
      <c r="CW625" s="15">
        <v>0</v>
      </c>
      <c r="CX625" s="15">
        <v>0</v>
      </c>
      <c r="CY625" s="15">
        <v>0</v>
      </c>
      <c r="CZ625" s="15">
        <v>0</v>
      </c>
      <c r="DA625" s="15">
        <v>0</v>
      </c>
      <c r="DB625" s="15">
        <v>0</v>
      </c>
      <c r="DC625" s="15">
        <v>0</v>
      </c>
      <c r="DD625" s="15">
        <v>0</v>
      </c>
      <c r="DE625" s="15">
        <v>0</v>
      </c>
      <c r="DF625" s="15">
        <v>0</v>
      </c>
      <c r="DG625" s="15">
        <v>0</v>
      </c>
      <c r="DH625" s="15">
        <v>0</v>
      </c>
      <c r="DI625" s="15">
        <v>0</v>
      </c>
      <c r="DJ625" s="15">
        <v>0</v>
      </c>
      <c r="DK625" s="15">
        <v>0</v>
      </c>
      <c r="DL625" s="15">
        <v>0</v>
      </c>
      <c r="DM625" s="15">
        <v>0</v>
      </c>
      <c r="DN625" s="15">
        <v>0</v>
      </c>
      <c r="DO625" s="15">
        <v>0</v>
      </c>
      <c r="DP625" s="15">
        <v>0</v>
      </c>
      <c r="DQ625" s="15">
        <v>0</v>
      </c>
      <c r="DR625" s="15">
        <v>0</v>
      </c>
      <c r="DS625">
        <v>0</v>
      </c>
    </row>
    <row r="626" spans="1:123">
      <c r="A626" t="s">
        <v>8086</v>
      </c>
      <c r="B626" t="s">
        <v>18440</v>
      </c>
      <c r="C626" t="s">
        <v>343</v>
      </c>
      <c r="D626" t="s">
        <v>5327</v>
      </c>
      <c r="E626" t="s">
        <v>5327</v>
      </c>
      <c r="F626" s="15" t="str">
        <f>INDEX($I$1:$DS$1,(MATCH(MAX(I626:DS626),I626:DS626,0)))</f>
        <v>Persians</v>
      </c>
      <c r="G626" s="15">
        <f>MAX(I626:DS626)/H626</f>
        <v>1</v>
      </c>
      <c r="H626">
        <v>298594</v>
      </c>
      <c r="I626" s="15">
        <v>0</v>
      </c>
      <c r="J626" s="15">
        <v>0</v>
      </c>
      <c r="K626" s="15">
        <v>0</v>
      </c>
      <c r="L626" s="15">
        <v>0</v>
      </c>
      <c r="M626">
        <v>0</v>
      </c>
      <c r="N626" s="15">
        <v>0</v>
      </c>
      <c r="O626" s="15">
        <v>0</v>
      </c>
      <c r="P626" s="15">
        <v>0</v>
      </c>
      <c r="Q626" s="15">
        <v>0</v>
      </c>
      <c r="R626" s="15">
        <v>0</v>
      </c>
      <c r="S626" s="15">
        <v>0</v>
      </c>
      <c r="T626" s="15">
        <v>0</v>
      </c>
      <c r="U626" s="15">
        <v>0</v>
      </c>
      <c r="V626" s="15">
        <v>0</v>
      </c>
      <c r="W626">
        <v>0</v>
      </c>
      <c r="X626" s="15">
        <v>0</v>
      </c>
      <c r="Y626" s="15">
        <v>0</v>
      </c>
      <c r="Z626" s="15">
        <v>0</v>
      </c>
      <c r="AA626" s="15">
        <v>0</v>
      </c>
      <c r="AB626" s="15">
        <v>0</v>
      </c>
      <c r="AC626" s="15">
        <v>0</v>
      </c>
      <c r="AD626" s="15">
        <v>0</v>
      </c>
      <c r="AE626" s="15">
        <v>0</v>
      </c>
      <c r="AF626">
        <v>0</v>
      </c>
      <c r="AG626" s="15">
        <v>0</v>
      </c>
      <c r="AH626" s="15">
        <v>0</v>
      </c>
      <c r="AI626" s="15">
        <v>0</v>
      </c>
      <c r="AJ626" s="15">
        <v>0</v>
      </c>
      <c r="AK626" s="15">
        <v>0</v>
      </c>
      <c r="AL626" s="15">
        <v>0</v>
      </c>
      <c r="AM626" s="15">
        <v>0</v>
      </c>
      <c r="AN626" s="15">
        <v>0</v>
      </c>
      <c r="AO626" s="15">
        <v>0</v>
      </c>
      <c r="AP626" s="15">
        <v>0</v>
      </c>
      <c r="AQ626" s="15">
        <v>0</v>
      </c>
      <c r="AR626" s="15">
        <v>0</v>
      </c>
      <c r="AS626" s="15">
        <v>0</v>
      </c>
      <c r="AT626" s="15">
        <v>0</v>
      </c>
      <c r="AU626" s="15">
        <v>0</v>
      </c>
      <c r="AV626" s="15">
        <v>0</v>
      </c>
      <c r="AW626" s="15">
        <v>0</v>
      </c>
      <c r="AX626" s="15">
        <v>0</v>
      </c>
      <c r="AY626" s="15">
        <v>0</v>
      </c>
      <c r="AZ626" s="15">
        <v>0</v>
      </c>
      <c r="BA626" s="15">
        <v>0</v>
      </c>
      <c r="BB626" s="15">
        <v>0</v>
      </c>
      <c r="BC626" s="15">
        <v>0</v>
      </c>
      <c r="BD626" s="15">
        <v>0</v>
      </c>
      <c r="BE626" s="15">
        <v>0</v>
      </c>
      <c r="BF626" s="15">
        <v>0</v>
      </c>
      <c r="BG626" s="15">
        <v>0</v>
      </c>
      <c r="BH626" s="15">
        <v>0</v>
      </c>
      <c r="BI626">
        <v>0</v>
      </c>
      <c r="BJ626" s="15">
        <v>0</v>
      </c>
      <c r="BK626">
        <v>0</v>
      </c>
      <c r="BL626" s="15">
        <v>0</v>
      </c>
      <c r="BM626" s="15">
        <v>0</v>
      </c>
      <c r="BN626" s="15">
        <v>0</v>
      </c>
      <c r="BO626" s="15">
        <v>0</v>
      </c>
      <c r="BP626" s="15">
        <v>0</v>
      </c>
      <c r="BQ626" s="15">
        <v>0</v>
      </c>
      <c r="BR626" s="15">
        <v>0</v>
      </c>
      <c r="BS626" s="15">
        <v>0</v>
      </c>
      <c r="BT626" s="15">
        <v>0</v>
      </c>
      <c r="BU626" s="15">
        <v>0</v>
      </c>
      <c r="BV626">
        <v>0</v>
      </c>
      <c r="BW626">
        <v>0</v>
      </c>
      <c r="BX626" s="15">
        <v>0</v>
      </c>
      <c r="BY626" s="15">
        <v>0</v>
      </c>
      <c r="BZ626" s="15">
        <v>0</v>
      </c>
      <c r="CA626" s="15">
        <v>0</v>
      </c>
      <c r="CB626" s="15">
        <v>0</v>
      </c>
      <c r="CC626" s="15">
        <v>0</v>
      </c>
      <c r="CD626" s="15">
        <v>0</v>
      </c>
      <c r="CE626" s="15">
        <v>0</v>
      </c>
      <c r="CF626">
        <v>0</v>
      </c>
      <c r="CG626">
        <v>0</v>
      </c>
      <c r="CH626">
        <v>0</v>
      </c>
      <c r="CI626">
        <v>0</v>
      </c>
      <c r="CJ626">
        <v>0</v>
      </c>
      <c r="CK626">
        <v>0</v>
      </c>
      <c r="CL626" s="15">
        <v>0</v>
      </c>
      <c r="CM626">
        <v>298594</v>
      </c>
      <c r="CN626">
        <v>0</v>
      </c>
      <c r="CO626">
        <v>0</v>
      </c>
      <c r="CP626">
        <v>0</v>
      </c>
      <c r="CQ626">
        <v>0</v>
      </c>
      <c r="CR626">
        <v>0</v>
      </c>
      <c r="CS626" s="15">
        <v>0</v>
      </c>
      <c r="CT626" s="15">
        <v>0</v>
      </c>
      <c r="CU626" s="15">
        <v>0</v>
      </c>
      <c r="CV626" s="15">
        <v>0</v>
      </c>
      <c r="CW626" s="15">
        <v>0</v>
      </c>
      <c r="CX626" s="15">
        <v>0</v>
      </c>
      <c r="CY626" s="15">
        <v>0</v>
      </c>
      <c r="CZ626" s="15">
        <v>0</v>
      </c>
      <c r="DA626" s="15">
        <v>0</v>
      </c>
      <c r="DB626" s="15">
        <v>0</v>
      </c>
      <c r="DC626" s="15">
        <v>0</v>
      </c>
      <c r="DD626" s="15">
        <v>0</v>
      </c>
      <c r="DE626" s="15">
        <v>0</v>
      </c>
      <c r="DF626" s="15">
        <v>0</v>
      </c>
      <c r="DG626" s="15">
        <v>0</v>
      </c>
      <c r="DH626" s="15">
        <v>0</v>
      </c>
      <c r="DI626" s="15">
        <v>0</v>
      </c>
      <c r="DJ626" s="15">
        <v>0</v>
      </c>
      <c r="DK626" s="15">
        <v>0</v>
      </c>
      <c r="DL626" s="15">
        <v>0</v>
      </c>
      <c r="DM626" s="15">
        <v>0</v>
      </c>
      <c r="DN626" s="15">
        <v>0</v>
      </c>
      <c r="DO626" s="15">
        <v>0</v>
      </c>
      <c r="DP626" s="15">
        <v>0</v>
      </c>
      <c r="DQ626" s="15">
        <v>0</v>
      </c>
      <c r="DR626" s="15">
        <v>0</v>
      </c>
      <c r="DS626">
        <v>0</v>
      </c>
    </row>
    <row r="627" spans="1:123">
      <c r="A627" t="s">
        <v>8087</v>
      </c>
      <c r="B627" t="s">
        <v>18441</v>
      </c>
      <c r="C627" t="s">
        <v>343</v>
      </c>
      <c r="D627" t="s">
        <v>5327</v>
      </c>
      <c r="E627" t="s">
        <v>5329</v>
      </c>
      <c r="F627" s="15" t="str">
        <f>INDEX($I$1:$DS$1,(MATCH(MAX(I627:DS627),I627:DS627,0)))</f>
        <v>Persians</v>
      </c>
      <c r="G627" s="15">
        <f>MAX(I627:DS627)/H627</f>
        <v>0.97999976194916028</v>
      </c>
      <c r="H627">
        <v>252047</v>
      </c>
      <c r="I627" s="15">
        <v>0</v>
      </c>
      <c r="J627" s="15">
        <v>0</v>
      </c>
      <c r="K627" s="15">
        <v>0</v>
      </c>
      <c r="L627" s="15">
        <v>0</v>
      </c>
      <c r="M627">
        <v>0</v>
      </c>
      <c r="N627" s="15">
        <v>0</v>
      </c>
      <c r="O627" s="15">
        <v>0</v>
      </c>
      <c r="P627" s="15">
        <v>0</v>
      </c>
      <c r="Q627" s="15">
        <v>0</v>
      </c>
      <c r="R627" s="15">
        <v>0</v>
      </c>
      <c r="S627" s="15">
        <v>0</v>
      </c>
      <c r="T627" s="15">
        <v>0</v>
      </c>
      <c r="U627" s="15">
        <v>0</v>
      </c>
      <c r="V627" s="15">
        <v>0</v>
      </c>
      <c r="W627">
        <v>0</v>
      </c>
      <c r="X627" s="15">
        <v>0</v>
      </c>
      <c r="Y627" s="15">
        <v>0</v>
      </c>
      <c r="Z627" s="15">
        <v>0</v>
      </c>
      <c r="AA627" s="15">
        <v>0</v>
      </c>
      <c r="AB627" s="15">
        <v>0</v>
      </c>
      <c r="AC627" s="15">
        <v>0</v>
      </c>
      <c r="AD627" s="15">
        <v>0</v>
      </c>
      <c r="AE627" s="15">
        <v>0</v>
      </c>
      <c r="AF627">
        <v>0</v>
      </c>
      <c r="AG627" s="15">
        <v>0</v>
      </c>
      <c r="AH627" s="15">
        <v>0</v>
      </c>
      <c r="AI627" s="15">
        <v>0</v>
      </c>
      <c r="AJ627" s="15">
        <v>0</v>
      </c>
      <c r="AK627" s="15">
        <v>0</v>
      </c>
      <c r="AL627" s="15">
        <v>0</v>
      </c>
      <c r="AM627" s="15">
        <v>0</v>
      </c>
      <c r="AN627" s="15">
        <v>0</v>
      </c>
      <c r="AO627" s="15">
        <v>0</v>
      </c>
      <c r="AP627" s="15">
        <v>0</v>
      </c>
      <c r="AQ627" s="15">
        <v>0</v>
      </c>
      <c r="AR627" s="15">
        <v>0</v>
      </c>
      <c r="AS627" s="15">
        <v>0</v>
      </c>
      <c r="AT627" s="15">
        <v>0</v>
      </c>
      <c r="AU627" s="15">
        <v>0</v>
      </c>
      <c r="AV627" s="15">
        <v>0</v>
      </c>
      <c r="AW627" s="15">
        <v>0</v>
      </c>
      <c r="AX627" s="15">
        <v>0</v>
      </c>
      <c r="AY627" s="15">
        <v>0</v>
      </c>
      <c r="AZ627" s="15">
        <v>0</v>
      </c>
      <c r="BA627" s="15">
        <v>0</v>
      </c>
      <c r="BB627" s="15">
        <v>0</v>
      </c>
      <c r="BC627" s="15">
        <v>0</v>
      </c>
      <c r="BD627" s="15">
        <v>0</v>
      </c>
      <c r="BE627" s="15">
        <v>0</v>
      </c>
      <c r="BF627" s="15">
        <v>0</v>
      </c>
      <c r="BG627" s="15">
        <v>0</v>
      </c>
      <c r="BH627" s="15">
        <v>0</v>
      </c>
      <c r="BI627">
        <v>0</v>
      </c>
      <c r="BJ627" s="15">
        <v>0</v>
      </c>
      <c r="BK627">
        <v>0</v>
      </c>
      <c r="BL627" s="15">
        <v>0</v>
      </c>
      <c r="BM627" s="15">
        <v>0</v>
      </c>
      <c r="BN627" s="15">
        <v>0</v>
      </c>
      <c r="BO627" s="15">
        <v>0</v>
      </c>
      <c r="BP627" s="15">
        <v>0</v>
      </c>
      <c r="BQ627" s="15">
        <v>0</v>
      </c>
      <c r="BR627" s="15">
        <v>0</v>
      </c>
      <c r="BS627" s="15">
        <v>0</v>
      </c>
      <c r="BT627" s="15">
        <v>0</v>
      </c>
      <c r="BU627" s="15">
        <v>0</v>
      </c>
      <c r="BV627">
        <v>0</v>
      </c>
      <c r="BW627">
        <v>0</v>
      </c>
      <c r="BX627" s="15">
        <v>0</v>
      </c>
      <c r="BY627" s="15">
        <v>0</v>
      </c>
      <c r="BZ627" s="15">
        <v>0</v>
      </c>
      <c r="CA627" s="15">
        <v>0</v>
      </c>
      <c r="CB627" s="15">
        <v>0</v>
      </c>
      <c r="CC627" s="15">
        <v>0</v>
      </c>
      <c r="CD627" s="15">
        <v>0</v>
      </c>
      <c r="CE627" s="15">
        <v>0</v>
      </c>
      <c r="CF627">
        <v>0</v>
      </c>
      <c r="CG627">
        <v>5041</v>
      </c>
      <c r="CH627">
        <v>0</v>
      </c>
      <c r="CI627">
        <v>0</v>
      </c>
      <c r="CJ627">
        <v>0</v>
      </c>
      <c r="CK627">
        <v>0</v>
      </c>
      <c r="CL627" s="15">
        <v>0</v>
      </c>
      <c r="CM627">
        <v>247006</v>
      </c>
      <c r="CN627">
        <v>0</v>
      </c>
      <c r="CO627">
        <v>0</v>
      </c>
      <c r="CP627">
        <v>0</v>
      </c>
      <c r="CQ627">
        <v>0</v>
      </c>
      <c r="CR627">
        <v>0</v>
      </c>
      <c r="CS627" s="15">
        <v>0</v>
      </c>
      <c r="CT627" s="15">
        <v>0</v>
      </c>
      <c r="CU627" s="15">
        <v>0</v>
      </c>
      <c r="CV627" s="15">
        <v>0</v>
      </c>
      <c r="CW627" s="15">
        <v>0</v>
      </c>
      <c r="CX627" s="15">
        <v>0</v>
      </c>
      <c r="CY627" s="15">
        <v>0</v>
      </c>
      <c r="CZ627" s="15">
        <v>0</v>
      </c>
      <c r="DA627" s="15">
        <v>0</v>
      </c>
      <c r="DB627" s="15">
        <v>0</v>
      </c>
      <c r="DC627" s="15">
        <v>0</v>
      </c>
      <c r="DD627" s="15">
        <v>0</v>
      </c>
      <c r="DE627" s="15">
        <v>0</v>
      </c>
      <c r="DF627" s="15">
        <v>0</v>
      </c>
      <c r="DG627" s="15">
        <v>0</v>
      </c>
      <c r="DH627" s="15">
        <v>0</v>
      </c>
      <c r="DI627" s="15">
        <v>0</v>
      </c>
      <c r="DJ627" s="15">
        <v>0</v>
      </c>
      <c r="DK627" s="15">
        <v>0</v>
      </c>
      <c r="DL627" s="15">
        <v>0</v>
      </c>
      <c r="DM627" s="15">
        <v>0</v>
      </c>
      <c r="DN627" s="15">
        <v>0</v>
      </c>
      <c r="DO627" s="15">
        <v>0</v>
      </c>
      <c r="DP627" s="15">
        <v>0</v>
      </c>
      <c r="DQ627" s="15">
        <v>0</v>
      </c>
      <c r="DR627" s="15">
        <v>0</v>
      </c>
      <c r="DS627">
        <v>0</v>
      </c>
    </row>
    <row r="628" spans="1:123">
      <c r="A628" t="s">
        <v>8088</v>
      </c>
      <c r="B628" t="s">
        <v>18442</v>
      </c>
      <c r="C628" t="s">
        <v>343</v>
      </c>
      <c r="D628" t="s">
        <v>5327</v>
      </c>
      <c r="E628" t="s">
        <v>5330</v>
      </c>
      <c r="F628" s="15" t="str">
        <f>INDEX($I$1:$DS$1,(MATCH(MAX(I628:DS628),I628:DS628,0)))</f>
        <v>Persians</v>
      </c>
      <c r="G628" s="15">
        <f>MAX(I628:DS628)/H628</f>
        <v>0.99000220113764059</v>
      </c>
      <c r="H628">
        <v>86319</v>
      </c>
      <c r="I628" s="15">
        <v>0</v>
      </c>
      <c r="J628" s="15">
        <v>0</v>
      </c>
      <c r="K628" s="15">
        <v>0</v>
      </c>
      <c r="L628" s="15">
        <v>0</v>
      </c>
      <c r="M628">
        <v>0</v>
      </c>
      <c r="N628" s="15">
        <v>0</v>
      </c>
      <c r="O628" s="15">
        <v>0</v>
      </c>
      <c r="P628" s="15">
        <v>0</v>
      </c>
      <c r="Q628" s="15">
        <v>0</v>
      </c>
      <c r="R628" s="15">
        <v>0</v>
      </c>
      <c r="S628" s="15">
        <v>0</v>
      </c>
      <c r="T628" s="15">
        <v>0</v>
      </c>
      <c r="U628" s="15">
        <v>0</v>
      </c>
      <c r="V628" s="15">
        <v>0</v>
      </c>
      <c r="W628">
        <v>0</v>
      </c>
      <c r="X628" s="15">
        <v>0</v>
      </c>
      <c r="Y628" s="15">
        <v>0</v>
      </c>
      <c r="Z628" s="15">
        <v>0</v>
      </c>
      <c r="AA628" s="15">
        <v>0</v>
      </c>
      <c r="AB628" s="15">
        <v>0</v>
      </c>
      <c r="AC628" s="15">
        <v>0</v>
      </c>
      <c r="AD628" s="15">
        <v>0</v>
      </c>
      <c r="AE628" s="15">
        <v>0</v>
      </c>
      <c r="AF628">
        <v>0</v>
      </c>
      <c r="AG628" s="15">
        <v>0</v>
      </c>
      <c r="AH628" s="15">
        <v>0</v>
      </c>
      <c r="AI628" s="15">
        <v>0</v>
      </c>
      <c r="AJ628" s="15">
        <v>0</v>
      </c>
      <c r="AK628" s="15">
        <v>0</v>
      </c>
      <c r="AL628" s="15">
        <v>0</v>
      </c>
      <c r="AM628" s="15">
        <v>0</v>
      </c>
      <c r="AN628" s="15">
        <v>0</v>
      </c>
      <c r="AO628" s="15">
        <v>0</v>
      </c>
      <c r="AP628" s="15">
        <v>0</v>
      </c>
      <c r="AQ628" s="15">
        <v>0</v>
      </c>
      <c r="AR628" s="15">
        <v>0</v>
      </c>
      <c r="AS628" s="15">
        <v>0</v>
      </c>
      <c r="AT628" s="15">
        <v>0</v>
      </c>
      <c r="AU628" s="15">
        <v>0</v>
      </c>
      <c r="AV628" s="15">
        <v>0</v>
      </c>
      <c r="AW628" s="15">
        <v>0</v>
      </c>
      <c r="AX628" s="15">
        <v>0</v>
      </c>
      <c r="AY628" s="15">
        <v>0</v>
      </c>
      <c r="AZ628" s="15">
        <v>0</v>
      </c>
      <c r="BA628" s="15">
        <v>0</v>
      </c>
      <c r="BB628" s="15">
        <v>0</v>
      </c>
      <c r="BC628" s="15">
        <v>0</v>
      </c>
      <c r="BD628" s="15">
        <v>0</v>
      </c>
      <c r="BE628" s="15">
        <v>0</v>
      </c>
      <c r="BF628" s="15">
        <v>0</v>
      </c>
      <c r="BG628" s="15">
        <v>0</v>
      </c>
      <c r="BH628" s="15">
        <v>0</v>
      </c>
      <c r="BI628">
        <v>0</v>
      </c>
      <c r="BJ628" s="15">
        <v>0</v>
      </c>
      <c r="BK628">
        <v>0</v>
      </c>
      <c r="BL628" s="15">
        <v>0</v>
      </c>
      <c r="BM628" s="15">
        <v>0</v>
      </c>
      <c r="BN628" s="15">
        <v>0</v>
      </c>
      <c r="BO628" s="15">
        <v>0</v>
      </c>
      <c r="BP628" s="15">
        <v>0</v>
      </c>
      <c r="BQ628" s="15">
        <v>0</v>
      </c>
      <c r="BR628" s="15">
        <v>0</v>
      </c>
      <c r="BS628" s="15">
        <v>0</v>
      </c>
      <c r="BT628" s="15">
        <v>0</v>
      </c>
      <c r="BU628" s="15">
        <v>0</v>
      </c>
      <c r="BV628">
        <v>0</v>
      </c>
      <c r="BW628">
        <v>0</v>
      </c>
      <c r="BX628" s="15">
        <v>0</v>
      </c>
      <c r="BY628" s="15">
        <v>0</v>
      </c>
      <c r="BZ628" s="15">
        <v>0</v>
      </c>
      <c r="CA628" s="15">
        <v>0</v>
      </c>
      <c r="CB628" s="15">
        <v>0</v>
      </c>
      <c r="CC628" s="15">
        <v>0</v>
      </c>
      <c r="CD628" s="15">
        <v>0</v>
      </c>
      <c r="CE628" s="15">
        <v>0</v>
      </c>
      <c r="CF628">
        <v>0</v>
      </c>
      <c r="CG628">
        <v>863</v>
      </c>
      <c r="CH628">
        <v>0</v>
      </c>
      <c r="CI628">
        <v>0</v>
      </c>
      <c r="CJ628">
        <v>0</v>
      </c>
      <c r="CK628">
        <v>0</v>
      </c>
      <c r="CL628" s="15">
        <v>0</v>
      </c>
      <c r="CM628">
        <v>85456</v>
      </c>
      <c r="CN628">
        <v>0</v>
      </c>
      <c r="CO628">
        <v>0</v>
      </c>
      <c r="CP628">
        <v>0</v>
      </c>
      <c r="CQ628">
        <v>0</v>
      </c>
      <c r="CR628">
        <v>0</v>
      </c>
      <c r="CS628" s="15">
        <v>0</v>
      </c>
      <c r="CT628" s="15">
        <v>0</v>
      </c>
      <c r="CU628" s="15">
        <v>0</v>
      </c>
      <c r="CV628" s="15">
        <v>0</v>
      </c>
      <c r="CW628" s="15">
        <v>0</v>
      </c>
      <c r="CX628" s="15">
        <v>0</v>
      </c>
      <c r="CY628" s="15">
        <v>0</v>
      </c>
      <c r="CZ628" s="15">
        <v>0</v>
      </c>
      <c r="DA628" s="15">
        <v>0</v>
      </c>
      <c r="DB628" s="15">
        <v>0</v>
      </c>
      <c r="DC628" s="15">
        <v>0</v>
      </c>
      <c r="DD628" s="15">
        <v>0</v>
      </c>
      <c r="DE628" s="15">
        <v>0</v>
      </c>
      <c r="DF628" s="15">
        <v>0</v>
      </c>
      <c r="DG628" s="15">
        <v>0</v>
      </c>
      <c r="DH628" s="15">
        <v>0</v>
      </c>
      <c r="DI628" s="15">
        <v>0</v>
      </c>
      <c r="DJ628" s="15">
        <v>0</v>
      </c>
      <c r="DK628" s="15">
        <v>0</v>
      </c>
      <c r="DL628" s="15">
        <v>0</v>
      </c>
      <c r="DM628" s="15">
        <v>0</v>
      </c>
      <c r="DN628" s="15">
        <v>0</v>
      </c>
      <c r="DO628" s="15">
        <v>0</v>
      </c>
      <c r="DP628" s="15">
        <v>0</v>
      </c>
      <c r="DQ628" s="15">
        <v>0</v>
      </c>
      <c r="DR628" s="15">
        <v>0</v>
      </c>
      <c r="DS628">
        <v>0</v>
      </c>
    </row>
    <row r="629" spans="1:123">
      <c r="A629" t="s">
        <v>8089</v>
      </c>
      <c r="B629" t="s">
        <v>18443</v>
      </c>
      <c r="C629" t="s">
        <v>343</v>
      </c>
      <c r="D629" t="s">
        <v>5327</v>
      </c>
      <c r="E629" t="s">
        <v>5331</v>
      </c>
      <c r="F629" s="15" t="str">
        <f>INDEX($I$1:$DS$1,(MATCH(MAX(I629:DS629),I629:DS629,0)))</f>
        <v>Persians</v>
      </c>
      <c r="G629" s="15">
        <f>MAX(I629:DS629)/H629</f>
        <v>1</v>
      </c>
      <c r="H629">
        <v>60612</v>
      </c>
      <c r="I629" s="15">
        <v>0</v>
      </c>
      <c r="J629" s="15">
        <v>0</v>
      </c>
      <c r="K629" s="15">
        <v>0</v>
      </c>
      <c r="L629" s="15">
        <v>0</v>
      </c>
      <c r="M629">
        <v>0</v>
      </c>
      <c r="N629" s="15">
        <v>0</v>
      </c>
      <c r="O629" s="15">
        <v>0</v>
      </c>
      <c r="P629" s="15">
        <v>0</v>
      </c>
      <c r="Q629" s="15">
        <v>0</v>
      </c>
      <c r="R629" s="15">
        <v>0</v>
      </c>
      <c r="S629" s="15">
        <v>0</v>
      </c>
      <c r="T629" s="15">
        <v>0</v>
      </c>
      <c r="U629" s="15">
        <v>0</v>
      </c>
      <c r="V629" s="15">
        <v>0</v>
      </c>
      <c r="W629">
        <v>0</v>
      </c>
      <c r="X629" s="15">
        <v>0</v>
      </c>
      <c r="Y629" s="15">
        <v>0</v>
      </c>
      <c r="Z629" s="15">
        <v>0</v>
      </c>
      <c r="AA629" s="15">
        <v>0</v>
      </c>
      <c r="AB629" s="15">
        <v>0</v>
      </c>
      <c r="AC629" s="15">
        <v>0</v>
      </c>
      <c r="AD629" s="15">
        <v>0</v>
      </c>
      <c r="AE629" s="15">
        <v>0</v>
      </c>
      <c r="AF629">
        <v>0</v>
      </c>
      <c r="AG629" s="15">
        <v>0</v>
      </c>
      <c r="AH629" s="15">
        <v>0</v>
      </c>
      <c r="AI629" s="15">
        <v>0</v>
      </c>
      <c r="AJ629" s="15">
        <v>0</v>
      </c>
      <c r="AK629" s="15">
        <v>0</v>
      </c>
      <c r="AL629" s="15">
        <v>0</v>
      </c>
      <c r="AM629" s="15">
        <v>0</v>
      </c>
      <c r="AN629" s="15">
        <v>0</v>
      </c>
      <c r="AO629" s="15">
        <v>0</v>
      </c>
      <c r="AP629" s="15">
        <v>0</v>
      </c>
      <c r="AQ629" s="15">
        <v>0</v>
      </c>
      <c r="AR629" s="15">
        <v>0</v>
      </c>
      <c r="AS629" s="15">
        <v>0</v>
      </c>
      <c r="AT629" s="15">
        <v>0</v>
      </c>
      <c r="AU629" s="15">
        <v>0</v>
      </c>
      <c r="AV629" s="15">
        <v>0</v>
      </c>
      <c r="AW629" s="15">
        <v>0</v>
      </c>
      <c r="AX629" s="15">
        <v>0</v>
      </c>
      <c r="AY629" s="15">
        <v>0</v>
      </c>
      <c r="AZ629" s="15">
        <v>0</v>
      </c>
      <c r="BA629" s="15">
        <v>0</v>
      </c>
      <c r="BB629" s="15">
        <v>0</v>
      </c>
      <c r="BC629" s="15">
        <v>0</v>
      </c>
      <c r="BD629" s="15">
        <v>0</v>
      </c>
      <c r="BE629" s="15">
        <v>0</v>
      </c>
      <c r="BF629" s="15">
        <v>0</v>
      </c>
      <c r="BG629" s="15">
        <v>0</v>
      </c>
      <c r="BH629" s="15">
        <v>0</v>
      </c>
      <c r="BI629">
        <v>0</v>
      </c>
      <c r="BJ629" s="15">
        <v>0</v>
      </c>
      <c r="BK629">
        <v>0</v>
      </c>
      <c r="BL629" s="15">
        <v>0</v>
      </c>
      <c r="BM629" s="15">
        <v>0</v>
      </c>
      <c r="BN629" s="15">
        <v>0</v>
      </c>
      <c r="BO629" s="15">
        <v>0</v>
      </c>
      <c r="BP629" s="15">
        <v>0</v>
      </c>
      <c r="BQ629" s="15">
        <v>0</v>
      </c>
      <c r="BR629" s="15">
        <v>0</v>
      </c>
      <c r="BS629" s="15">
        <v>0</v>
      </c>
      <c r="BT629" s="15">
        <v>0</v>
      </c>
      <c r="BU629" s="15">
        <v>0</v>
      </c>
      <c r="BV629">
        <v>0</v>
      </c>
      <c r="BW629">
        <v>0</v>
      </c>
      <c r="BX629" s="15">
        <v>0</v>
      </c>
      <c r="BY629" s="15">
        <v>0</v>
      </c>
      <c r="BZ629" s="15">
        <v>0</v>
      </c>
      <c r="CA629" s="15">
        <v>0</v>
      </c>
      <c r="CB629" s="15">
        <v>0</v>
      </c>
      <c r="CC629" s="15">
        <v>0</v>
      </c>
      <c r="CD629" s="15">
        <v>0</v>
      </c>
      <c r="CE629" s="15">
        <v>0</v>
      </c>
      <c r="CF629">
        <v>0</v>
      </c>
      <c r="CG629">
        <v>0</v>
      </c>
      <c r="CH629">
        <v>0</v>
      </c>
      <c r="CI629">
        <v>0</v>
      </c>
      <c r="CJ629">
        <v>0</v>
      </c>
      <c r="CK629">
        <v>0</v>
      </c>
      <c r="CL629" s="15">
        <v>0</v>
      </c>
      <c r="CM629">
        <v>60612</v>
      </c>
      <c r="CN629">
        <v>0</v>
      </c>
      <c r="CO629">
        <v>0</v>
      </c>
      <c r="CP629">
        <v>0</v>
      </c>
      <c r="CQ629">
        <v>0</v>
      </c>
      <c r="CR629">
        <v>0</v>
      </c>
      <c r="CS629" s="15">
        <v>0</v>
      </c>
      <c r="CT629" s="15">
        <v>0</v>
      </c>
      <c r="CU629" s="15">
        <v>0</v>
      </c>
      <c r="CV629" s="15">
        <v>0</v>
      </c>
      <c r="CW629" s="15">
        <v>0</v>
      </c>
      <c r="CX629" s="15">
        <v>0</v>
      </c>
      <c r="CY629" s="15">
        <v>0</v>
      </c>
      <c r="CZ629" s="15">
        <v>0</v>
      </c>
      <c r="DA629" s="15">
        <v>0</v>
      </c>
      <c r="DB629" s="15">
        <v>0</v>
      </c>
      <c r="DC629" s="15">
        <v>0</v>
      </c>
      <c r="DD629" s="15">
        <v>0</v>
      </c>
      <c r="DE629" s="15">
        <v>0</v>
      </c>
      <c r="DF629" s="15">
        <v>0</v>
      </c>
      <c r="DG629" s="15">
        <v>0</v>
      </c>
      <c r="DH629" s="15">
        <v>0</v>
      </c>
      <c r="DI629" s="15">
        <v>0</v>
      </c>
      <c r="DJ629" s="15">
        <v>0</v>
      </c>
      <c r="DK629" s="15">
        <v>0</v>
      </c>
      <c r="DL629" s="15">
        <v>0</v>
      </c>
      <c r="DM629" s="15">
        <v>0</v>
      </c>
      <c r="DN629" s="15">
        <v>0</v>
      </c>
      <c r="DO629" s="15">
        <v>0</v>
      </c>
      <c r="DP629" s="15">
        <v>0</v>
      </c>
      <c r="DQ629" s="15">
        <v>0</v>
      </c>
      <c r="DR629" s="15">
        <v>0</v>
      </c>
      <c r="DS629">
        <v>0</v>
      </c>
    </row>
    <row r="630" spans="1:123">
      <c r="A630" t="s">
        <v>8090</v>
      </c>
      <c r="B630" t="s">
        <v>18444</v>
      </c>
      <c r="C630" t="s">
        <v>343</v>
      </c>
      <c r="D630" t="s">
        <v>5327</v>
      </c>
      <c r="E630" t="s">
        <v>5332</v>
      </c>
      <c r="F630" s="15" t="str">
        <f>INDEX($I$1:$DS$1,(MATCH(MAX(I630:DS630),I630:DS630,0)))</f>
        <v>Persians</v>
      </c>
      <c r="G630" s="15">
        <f>MAX(I630:DS630)/H630</f>
        <v>1</v>
      </c>
      <c r="H630">
        <v>34828</v>
      </c>
      <c r="I630" s="15">
        <v>0</v>
      </c>
      <c r="J630" s="15">
        <v>0</v>
      </c>
      <c r="K630" s="15">
        <v>0</v>
      </c>
      <c r="L630" s="15">
        <v>0</v>
      </c>
      <c r="M630">
        <v>0</v>
      </c>
      <c r="N630" s="15">
        <v>0</v>
      </c>
      <c r="O630" s="15">
        <v>0</v>
      </c>
      <c r="P630" s="15">
        <v>0</v>
      </c>
      <c r="Q630" s="15">
        <v>0</v>
      </c>
      <c r="R630" s="15">
        <v>0</v>
      </c>
      <c r="S630" s="15">
        <v>0</v>
      </c>
      <c r="T630" s="15">
        <v>0</v>
      </c>
      <c r="U630" s="15">
        <v>0</v>
      </c>
      <c r="V630" s="15">
        <v>0</v>
      </c>
      <c r="W630">
        <v>0</v>
      </c>
      <c r="X630" s="15">
        <v>0</v>
      </c>
      <c r="Y630" s="15">
        <v>0</v>
      </c>
      <c r="Z630" s="15">
        <v>0</v>
      </c>
      <c r="AA630" s="15">
        <v>0</v>
      </c>
      <c r="AB630" s="15">
        <v>0</v>
      </c>
      <c r="AC630" s="15">
        <v>0</v>
      </c>
      <c r="AD630" s="15">
        <v>0</v>
      </c>
      <c r="AE630" s="15">
        <v>0</v>
      </c>
      <c r="AF630">
        <v>0</v>
      </c>
      <c r="AG630" s="15">
        <v>0</v>
      </c>
      <c r="AH630" s="15">
        <v>0</v>
      </c>
      <c r="AI630" s="15">
        <v>0</v>
      </c>
      <c r="AJ630" s="15">
        <v>0</v>
      </c>
      <c r="AK630" s="15">
        <v>0</v>
      </c>
      <c r="AL630" s="15">
        <v>0</v>
      </c>
      <c r="AM630" s="15">
        <v>0</v>
      </c>
      <c r="AN630" s="15">
        <v>0</v>
      </c>
      <c r="AO630" s="15">
        <v>0</v>
      </c>
      <c r="AP630" s="15">
        <v>0</v>
      </c>
      <c r="AQ630" s="15">
        <v>0</v>
      </c>
      <c r="AR630" s="15">
        <v>0</v>
      </c>
      <c r="AS630" s="15">
        <v>0</v>
      </c>
      <c r="AT630" s="15">
        <v>0</v>
      </c>
      <c r="AU630" s="15">
        <v>0</v>
      </c>
      <c r="AV630" s="15">
        <v>0</v>
      </c>
      <c r="AW630" s="15">
        <v>0</v>
      </c>
      <c r="AX630" s="15">
        <v>0</v>
      </c>
      <c r="AY630" s="15">
        <v>0</v>
      </c>
      <c r="AZ630" s="15">
        <v>0</v>
      </c>
      <c r="BA630" s="15">
        <v>0</v>
      </c>
      <c r="BB630" s="15">
        <v>0</v>
      </c>
      <c r="BC630" s="15">
        <v>0</v>
      </c>
      <c r="BD630" s="15">
        <v>0</v>
      </c>
      <c r="BE630" s="15">
        <v>0</v>
      </c>
      <c r="BF630" s="15">
        <v>0</v>
      </c>
      <c r="BG630" s="15">
        <v>0</v>
      </c>
      <c r="BH630" s="15">
        <v>0</v>
      </c>
      <c r="BI630">
        <v>0</v>
      </c>
      <c r="BJ630" s="15">
        <v>0</v>
      </c>
      <c r="BK630">
        <v>0</v>
      </c>
      <c r="BL630" s="15">
        <v>0</v>
      </c>
      <c r="BM630" s="15">
        <v>0</v>
      </c>
      <c r="BN630" s="15">
        <v>0</v>
      </c>
      <c r="BO630" s="15">
        <v>0</v>
      </c>
      <c r="BP630" s="15">
        <v>0</v>
      </c>
      <c r="BQ630" s="15">
        <v>0</v>
      </c>
      <c r="BR630" s="15">
        <v>0</v>
      </c>
      <c r="BS630" s="15">
        <v>0</v>
      </c>
      <c r="BT630" s="15">
        <v>0</v>
      </c>
      <c r="BU630" s="15">
        <v>0</v>
      </c>
      <c r="BV630">
        <v>0</v>
      </c>
      <c r="BW630">
        <v>0</v>
      </c>
      <c r="BX630" s="15">
        <v>0</v>
      </c>
      <c r="BY630" s="15">
        <v>0</v>
      </c>
      <c r="BZ630" s="15">
        <v>0</v>
      </c>
      <c r="CA630" s="15">
        <v>0</v>
      </c>
      <c r="CB630" s="15">
        <v>0</v>
      </c>
      <c r="CC630" s="15">
        <v>0</v>
      </c>
      <c r="CD630" s="15">
        <v>0</v>
      </c>
      <c r="CE630" s="15">
        <v>0</v>
      </c>
      <c r="CF630">
        <v>0</v>
      </c>
      <c r="CG630">
        <v>0</v>
      </c>
      <c r="CH630">
        <v>0</v>
      </c>
      <c r="CI630">
        <v>0</v>
      </c>
      <c r="CJ630">
        <v>0</v>
      </c>
      <c r="CK630">
        <v>0</v>
      </c>
      <c r="CL630" s="15">
        <v>0</v>
      </c>
      <c r="CM630">
        <v>34828</v>
      </c>
      <c r="CN630">
        <v>0</v>
      </c>
      <c r="CO630">
        <v>0</v>
      </c>
      <c r="CP630">
        <v>0</v>
      </c>
      <c r="CQ630">
        <v>0</v>
      </c>
      <c r="CR630">
        <v>0</v>
      </c>
      <c r="CS630" s="15">
        <v>0</v>
      </c>
      <c r="CT630" s="15">
        <v>0</v>
      </c>
      <c r="CU630" s="15">
        <v>0</v>
      </c>
      <c r="CV630" s="15">
        <v>0</v>
      </c>
      <c r="CW630" s="15">
        <v>0</v>
      </c>
      <c r="CX630" s="15">
        <v>0</v>
      </c>
      <c r="CY630" s="15">
        <v>0</v>
      </c>
      <c r="CZ630" s="15">
        <v>0</v>
      </c>
      <c r="DA630" s="15">
        <v>0</v>
      </c>
      <c r="DB630" s="15">
        <v>0</v>
      </c>
      <c r="DC630" s="15">
        <v>0</v>
      </c>
      <c r="DD630" s="15">
        <v>0</v>
      </c>
      <c r="DE630" s="15">
        <v>0</v>
      </c>
      <c r="DF630" s="15">
        <v>0</v>
      </c>
      <c r="DG630" s="15">
        <v>0</v>
      </c>
      <c r="DH630" s="15">
        <v>0</v>
      </c>
      <c r="DI630" s="15">
        <v>0</v>
      </c>
      <c r="DJ630" s="15">
        <v>0</v>
      </c>
      <c r="DK630" s="15">
        <v>0</v>
      </c>
      <c r="DL630" s="15">
        <v>0</v>
      </c>
      <c r="DM630" s="15">
        <v>0</v>
      </c>
      <c r="DN630" s="15">
        <v>0</v>
      </c>
      <c r="DO630" s="15">
        <v>0</v>
      </c>
      <c r="DP630" s="15">
        <v>0</v>
      </c>
      <c r="DQ630" s="15">
        <v>0</v>
      </c>
      <c r="DR630" s="15">
        <v>0</v>
      </c>
      <c r="DS630">
        <v>0</v>
      </c>
    </row>
    <row r="631" spans="1:123">
      <c r="A631" t="s">
        <v>8091</v>
      </c>
      <c r="B631" t="s">
        <v>18445</v>
      </c>
      <c r="C631" t="s">
        <v>343</v>
      </c>
      <c r="D631" t="s">
        <v>5327</v>
      </c>
      <c r="E631" t="s">
        <v>5333</v>
      </c>
      <c r="F631" s="15" t="str">
        <f>INDEX($I$1:$DS$1,(MATCH(MAX(I631:DS631),I631:DS631,0)))</f>
        <v>Persians</v>
      </c>
      <c r="G631" s="15">
        <f>MAX(I631:DS631)/H631</f>
        <v>1</v>
      </c>
      <c r="H631">
        <v>102484</v>
      </c>
      <c r="I631" s="15">
        <v>0</v>
      </c>
      <c r="J631" s="15">
        <v>0</v>
      </c>
      <c r="K631" s="15">
        <v>0</v>
      </c>
      <c r="L631" s="15">
        <v>0</v>
      </c>
      <c r="M631">
        <v>0</v>
      </c>
      <c r="N631" s="15">
        <v>0</v>
      </c>
      <c r="O631" s="15">
        <v>0</v>
      </c>
      <c r="P631" s="15">
        <v>0</v>
      </c>
      <c r="Q631" s="15">
        <v>0</v>
      </c>
      <c r="R631" s="15">
        <v>0</v>
      </c>
      <c r="S631" s="15">
        <v>0</v>
      </c>
      <c r="T631" s="15">
        <v>0</v>
      </c>
      <c r="U631" s="15">
        <v>0</v>
      </c>
      <c r="V631" s="15">
        <v>0</v>
      </c>
      <c r="W631">
        <v>0</v>
      </c>
      <c r="X631" s="15">
        <v>0</v>
      </c>
      <c r="Y631" s="15">
        <v>0</v>
      </c>
      <c r="Z631" s="15">
        <v>0</v>
      </c>
      <c r="AA631" s="15">
        <v>0</v>
      </c>
      <c r="AB631" s="15">
        <v>0</v>
      </c>
      <c r="AC631" s="15">
        <v>0</v>
      </c>
      <c r="AD631" s="15">
        <v>0</v>
      </c>
      <c r="AE631" s="15">
        <v>0</v>
      </c>
      <c r="AF631">
        <v>0</v>
      </c>
      <c r="AG631" s="15">
        <v>0</v>
      </c>
      <c r="AH631" s="15">
        <v>0</v>
      </c>
      <c r="AI631" s="15">
        <v>0</v>
      </c>
      <c r="AJ631" s="15">
        <v>0</v>
      </c>
      <c r="AK631" s="15">
        <v>0</v>
      </c>
      <c r="AL631" s="15">
        <v>0</v>
      </c>
      <c r="AM631" s="15">
        <v>0</v>
      </c>
      <c r="AN631" s="15">
        <v>0</v>
      </c>
      <c r="AO631" s="15">
        <v>0</v>
      </c>
      <c r="AP631" s="15">
        <v>0</v>
      </c>
      <c r="AQ631" s="15">
        <v>0</v>
      </c>
      <c r="AR631" s="15">
        <v>0</v>
      </c>
      <c r="AS631" s="15">
        <v>0</v>
      </c>
      <c r="AT631" s="15">
        <v>0</v>
      </c>
      <c r="AU631" s="15">
        <v>0</v>
      </c>
      <c r="AV631" s="15">
        <v>0</v>
      </c>
      <c r="AW631" s="15">
        <v>0</v>
      </c>
      <c r="AX631" s="15">
        <v>0</v>
      </c>
      <c r="AY631" s="15">
        <v>0</v>
      </c>
      <c r="AZ631" s="15">
        <v>0</v>
      </c>
      <c r="BA631" s="15">
        <v>0</v>
      </c>
      <c r="BB631" s="15">
        <v>0</v>
      </c>
      <c r="BC631" s="15">
        <v>0</v>
      </c>
      <c r="BD631" s="15">
        <v>0</v>
      </c>
      <c r="BE631" s="15">
        <v>0</v>
      </c>
      <c r="BF631" s="15">
        <v>0</v>
      </c>
      <c r="BG631" s="15">
        <v>0</v>
      </c>
      <c r="BH631" s="15">
        <v>0</v>
      </c>
      <c r="BI631">
        <v>0</v>
      </c>
      <c r="BJ631" s="15">
        <v>0</v>
      </c>
      <c r="BK631">
        <v>0</v>
      </c>
      <c r="BL631" s="15">
        <v>0</v>
      </c>
      <c r="BM631" s="15">
        <v>0</v>
      </c>
      <c r="BN631" s="15">
        <v>0</v>
      </c>
      <c r="BO631" s="15">
        <v>0</v>
      </c>
      <c r="BP631" s="15">
        <v>0</v>
      </c>
      <c r="BQ631" s="15">
        <v>0</v>
      </c>
      <c r="BR631" s="15">
        <v>0</v>
      </c>
      <c r="BS631" s="15">
        <v>0</v>
      </c>
      <c r="BT631" s="15">
        <v>0</v>
      </c>
      <c r="BU631" s="15">
        <v>0</v>
      </c>
      <c r="BV631">
        <v>0</v>
      </c>
      <c r="BW631">
        <v>0</v>
      </c>
      <c r="BX631" s="15">
        <v>0</v>
      </c>
      <c r="BY631" s="15">
        <v>0</v>
      </c>
      <c r="BZ631" s="15">
        <v>0</v>
      </c>
      <c r="CA631" s="15">
        <v>0</v>
      </c>
      <c r="CB631" s="15">
        <v>0</v>
      </c>
      <c r="CC631" s="15">
        <v>0</v>
      </c>
      <c r="CD631" s="15">
        <v>0</v>
      </c>
      <c r="CE631" s="15">
        <v>0</v>
      </c>
      <c r="CF631">
        <v>0</v>
      </c>
      <c r="CG631">
        <v>0</v>
      </c>
      <c r="CH631">
        <v>0</v>
      </c>
      <c r="CI631">
        <v>0</v>
      </c>
      <c r="CJ631">
        <v>0</v>
      </c>
      <c r="CK631">
        <v>0</v>
      </c>
      <c r="CL631" s="15">
        <v>0</v>
      </c>
      <c r="CM631">
        <v>102484</v>
      </c>
      <c r="CN631">
        <v>0</v>
      </c>
      <c r="CO631">
        <v>0</v>
      </c>
      <c r="CP631">
        <v>0</v>
      </c>
      <c r="CQ631">
        <v>0</v>
      </c>
      <c r="CR631">
        <v>0</v>
      </c>
      <c r="CS631" s="15">
        <v>0</v>
      </c>
      <c r="CT631" s="15">
        <v>0</v>
      </c>
      <c r="CU631" s="15">
        <v>0</v>
      </c>
      <c r="CV631" s="15">
        <v>0</v>
      </c>
      <c r="CW631" s="15">
        <v>0</v>
      </c>
      <c r="CX631" s="15">
        <v>0</v>
      </c>
      <c r="CY631" s="15">
        <v>0</v>
      </c>
      <c r="CZ631" s="15">
        <v>0</v>
      </c>
      <c r="DA631" s="15">
        <v>0</v>
      </c>
      <c r="DB631" s="15">
        <v>0</v>
      </c>
      <c r="DC631" s="15">
        <v>0</v>
      </c>
      <c r="DD631" s="15">
        <v>0</v>
      </c>
      <c r="DE631" s="15">
        <v>0</v>
      </c>
      <c r="DF631" s="15">
        <v>0</v>
      </c>
      <c r="DG631" s="15">
        <v>0</v>
      </c>
      <c r="DH631" s="15">
        <v>0</v>
      </c>
      <c r="DI631" s="15">
        <v>0</v>
      </c>
      <c r="DJ631" s="15">
        <v>0</v>
      </c>
      <c r="DK631" s="15">
        <v>0</v>
      </c>
      <c r="DL631" s="15">
        <v>0</v>
      </c>
      <c r="DM631" s="15">
        <v>0</v>
      </c>
      <c r="DN631" s="15">
        <v>0</v>
      </c>
      <c r="DO631" s="15">
        <v>0</v>
      </c>
      <c r="DP631" s="15">
        <v>0</v>
      </c>
      <c r="DQ631" s="15">
        <v>0</v>
      </c>
      <c r="DR631" s="15">
        <v>0</v>
      </c>
      <c r="DS631">
        <v>0</v>
      </c>
    </row>
    <row r="632" spans="1:123">
      <c r="A632" t="s">
        <v>8092</v>
      </c>
      <c r="B632" t="s">
        <v>18446</v>
      </c>
      <c r="C632" t="s">
        <v>343</v>
      </c>
      <c r="D632" t="s">
        <v>5327</v>
      </c>
      <c r="E632" t="s">
        <v>5334</v>
      </c>
      <c r="F632" s="15" t="str">
        <f>INDEX($I$1:$DS$1,(MATCH(MAX(I632:DS632),I632:DS632,0)))</f>
        <v>Persians</v>
      </c>
      <c r="G632" s="15">
        <f>MAX(I632:DS632)/H632</f>
        <v>1</v>
      </c>
      <c r="H632">
        <v>70051</v>
      </c>
      <c r="I632" s="15">
        <v>0</v>
      </c>
      <c r="J632" s="15">
        <v>0</v>
      </c>
      <c r="K632" s="15">
        <v>0</v>
      </c>
      <c r="L632" s="15">
        <v>0</v>
      </c>
      <c r="M632">
        <v>0</v>
      </c>
      <c r="N632" s="15">
        <v>0</v>
      </c>
      <c r="O632" s="15">
        <v>0</v>
      </c>
      <c r="P632" s="15">
        <v>0</v>
      </c>
      <c r="Q632" s="15">
        <v>0</v>
      </c>
      <c r="R632" s="15">
        <v>0</v>
      </c>
      <c r="S632" s="15">
        <v>0</v>
      </c>
      <c r="T632" s="15">
        <v>0</v>
      </c>
      <c r="U632" s="15">
        <v>0</v>
      </c>
      <c r="V632" s="15">
        <v>0</v>
      </c>
      <c r="W632">
        <v>0</v>
      </c>
      <c r="X632" s="15">
        <v>0</v>
      </c>
      <c r="Y632" s="15">
        <v>0</v>
      </c>
      <c r="Z632" s="15">
        <v>0</v>
      </c>
      <c r="AA632" s="15">
        <v>0</v>
      </c>
      <c r="AB632" s="15">
        <v>0</v>
      </c>
      <c r="AC632" s="15">
        <v>0</v>
      </c>
      <c r="AD632" s="15">
        <v>0</v>
      </c>
      <c r="AE632" s="15">
        <v>0</v>
      </c>
      <c r="AF632">
        <v>0</v>
      </c>
      <c r="AG632" s="15">
        <v>0</v>
      </c>
      <c r="AH632" s="15">
        <v>0</v>
      </c>
      <c r="AI632" s="15">
        <v>0</v>
      </c>
      <c r="AJ632" s="15">
        <v>0</v>
      </c>
      <c r="AK632" s="15">
        <v>0</v>
      </c>
      <c r="AL632" s="15">
        <v>0</v>
      </c>
      <c r="AM632" s="15">
        <v>0</v>
      </c>
      <c r="AN632" s="15">
        <v>0</v>
      </c>
      <c r="AO632" s="15">
        <v>0</v>
      </c>
      <c r="AP632" s="15">
        <v>0</v>
      </c>
      <c r="AQ632" s="15">
        <v>0</v>
      </c>
      <c r="AR632" s="15">
        <v>0</v>
      </c>
      <c r="AS632" s="15">
        <v>0</v>
      </c>
      <c r="AT632" s="15">
        <v>0</v>
      </c>
      <c r="AU632" s="15">
        <v>0</v>
      </c>
      <c r="AV632" s="15">
        <v>0</v>
      </c>
      <c r="AW632" s="15">
        <v>0</v>
      </c>
      <c r="AX632" s="15">
        <v>0</v>
      </c>
      <c r="AY632" s="15">
        <v>0</v>
      </c>
      <c r="AZ632" s="15">
        <v>0</v>
      </c>
      <c r="BA632" s="15">
        <v>0</v>
      </c>
      <c r="BB632" s="15">
        <v>0</v>
      </c>
      <c r="BC632" s="15">
        <v>0</v>
      </c>
      <c r="BD632" s="15">
        <v>0</v>
      </c>
      <c r="BE632" s="15">
        <v>0</v>
      </c>
      <c r="BF632" s="15">
        <v>0</v>
      </c>
      <c r="BG632" s="15">
        <v>0</v>
      </c>
      <c r="BH632" s="15">
        <v>0</v>
      </c>
      <c r="BI632">
        <v>0</v>
      </c>
      <c r="BJ632" s="15">
        <v>0</v>
      </c>
      <c r="BK632">
        <v>0</v>
      </c>
      <c r="BL632" s="15">
        <v>0</v>
      </c>
      <c r="BM632" s="15">
        <v>0</v>
      </c>
      <c r="BN632" s="15">
        <v>0</v>
      </c>
      <c r="BO632" s="15">
        <v>0</v>
      </c>
      <c r="BP632" s="15">
        <v>0</v>
      </c>
      <c r="BQ632" s="15">
        <v>0</v>
      </c>
      <c r="BR632" s="15">
        <v>0</v>
      </c>
      <c r="BS632" s="15">
        <v>0</v>
      </c>
      <c r="BT632" s="15">
        <v>0</v>
      </c>
      <c r="BU632" s="15">
        <v>0</v>
      </c>
      <c r="BV632">
        <v>0</v>
      </c>
      <c r="BW632">
        <v>0</v>
      </c>
      <c r="BX632" s="15">
        <v>0</v>
      </c>
      <c r="BY632" s="15">
        <v>0</v>
      </c>
      <c r="BZ632" s="15">
        <v>0</v>
      </c>
      <c r="CA632" s="15">
        <v>0</v>
      </c>
      <c r="CB632" s="15">
        <v>0</v>
      </c>
      <c r="CC632" s="15">
        <v>0</v>
      </c>
      <c r="CD632" s="15">
        <v>0</v>
      </c>
      <c r="CE632" s="15">
        <v>0</v>
      </c>
      <c r="CF632">
        <v>0</v>
      </c>
      <c r="CG632">
        <v>0</v>
      </c>
      <c r="CH632">
        <v>0</v>
      </c>
      <c r="CI632">
        <v>0</v>
      </c>
      <c r="CJ632">
        <v>0</v>
      </c>
      <c r="CK632">
        <v>0</v>
      </c>
      <c r="CL632" s="15">
        <v>0</v>
      </c>
      <c r="CM632">
        <v>70051</v>
      </c>
      <c r="CN632">
        <v>0</v>
      </c>
      <c r="CO632">
        <v>0</v>
      </c>
      <c r="CP632">
        <v>0</v>
      </c>
      <c r="CQ632">
        <v>0</v>
      </c>
      <c r="CR632">
        <v>0</v>
      </c>
      <c r="CS632" s="15">
        <v>0</v>
      </c>
      <c r="CT632" s="15">
        <v>0</v>
      </c>
      <c r="CU632" s="15">
        <v>0</v>
      </c>
      <c r="CV632" s="15">
        <v>0</v>
      </c>
      <c r="CW632" s="15">
        <v>0</v>
      </c>
      <c r="CX632" s="15">
        <v>0</v>
      </c>
      <c r="CY632" s="15">
        <v>0</v>
      </c>
      <c r="CZ632" s="15">
        <v>0</v>
      </c>
      <c r="DA632" s="15">
        <v>0</v>
      </c>
      <c r="DB632" s="15">
        <v>0</v>
      </c>
      <c r="DC632" s="15">
        <v>0</v>
      </c>
      <c r="DD632" s="15">
        <v>0</v>
      </c>
      <c r="DE632" s="15">
        <v>0</v>
      </c>
      <c r="DF632" s="15">
        <v>0</v>
      </c>
      <c r="DG632" s="15">
        <v>0</v>
      </c>
      <c r="DH632" s="15">
        <v>0</v>
      </c>
      <c r="DI632" s="15">
        <v>0</v>
      </c>
      <c r="DJ632" s="15">
        <v>0</v>
      </c>
      <c r="DK632" s="15">
        <v>0</v>
      </c>
      <c r="DL632" s="15">
        <v>0</v>
      </c>
      <c r="DM632" s="15">
        <v>0</v>
      </c>
      <c r="DN632" s="15">
        <v>0</v>
      </c>
      <c r="DO632" s="15">
        <v>0</v>
      </c>
      <c r="DP632" s="15">
        <v>0</v>
      </c>
      <c r="DQ632" s="15">
        <v>0</v>
      </c>
      <c r="DR632" s="15">
        <v>0</v>
      </c>
      <c r="DS632">
        <v>0</v>
      </c>
    </row>
    <row r="633" spans="1:123">
      <c r="A633" t="s">
        <v>8093</v>
      </c>
      <c r="B633" t="s">
        <v>18447</v>
      </c>
      <c r="C633" t="s">
        <v>343</v>
      </c>
      <c r="D633" t="s">
        <v>5327</v>
      </c>
      <c r="E633" t="s">
        <v>5335</v>
      </c>
      <c r="F633" s="15" t="str">
        <f>INDEX($I$1:$DS$1,(MATCH(MAX(I633:DS633),I633:DS633,0)))</f>
        <v>Persians</v>
      </c>
      <c r="G633" s="15">
        <f>MAX(I633:DS633)/H633</f>
        <v>1</v>
      </c>
      <c r="H633">
        <v>107801</v>
      </c>
      <c r="I633" s="15">
        <v>0</v>
      </c>
      <c r="J633" s="15">
        <v>0</v>
      </c>
      <c r="K633" s="15">
        <v>0</v>
      </c>
      <c r="L633" s="15">
        <v>0</v>
      </c>
      <c r="M633">
        <v>0</v>
      </c>
      <c r="N633" s="15">
        <v>0</v>
      </c>
      <c r="O633" s="15">
        <v>0</v>
      </c>
      <c r="P633" s="15">
        <v>0</v>
      </c>
      <c r="Q633" s="15">
        <v>0</v>
      </c>
      <c r="R633" s="15">
        <v>0</v>
      </c>
      <c r="S633" s="15">
        <v>0</v>
      </c>
      <c r="T633" s="15">
        <v>0</v>
      </c>
      <c r="U633" s="15">
        <v>0</v>
      </c>
      <c r="V633" s="15">
        <v>0</v>
      </c>
      <c r="W633">
        <v>0</v>
      </c>
      <c r="X633" s="15">
        <v>0</v>
      </c>
      <c r="Y633" s="15">
        <v>0</v>
      </c>
      <c r="Z633" s="15">
        <v>0</v>
      </c>
      <c r="AA633" s="15">
        <v>0</v>
      </c>
      <c r="AB633" s="15">
        <v>0</v>
      </c>
      <c r="AC633" s="15">
        <v>0</v>
      </c>
      <c r="AD633" s="15">
        <v>0</v>
      </c>
      <c r="AE633" s="15">
        <v>0</v>
      </c>
      <c r="AF633">
        <v>0</v>
      </c>
      <c r="AG633" s="15">
        <v>0</v>
      </c>
      <c r="AH633" s="15">
        <v>0</v>
      </c>
      <c r="AI633" s="15">
        <v>0</v>
      </c>
      <c r="AJ633" s="15">
        <v>0</v>
      </c>
      <c r="AK633" s="15">
        <v>0</v>
      </c>
      <c r="AL633" s="15">
        <v>0</v>
      </c>
      <c r="AM633" s="15">
        <v>0</v>
      </c>
      <c r="AN633" s="15">
        <v>0</v>
      </c>
      <c r="AO633" s="15">
        <v>0</v>
      </c>
      <c r="AP633" s="15">
        <v>0</v>
      </c>
      <c r="AQ633" s="15">
        <v>0</v>
      </c>
      <c r="AR633" s="15">
        <v>0</v>
      </c>
      <c r="AS633" s="15">
        <v>0</v>
      </c>
      <c r="AT633" s="15">
        <v>0</v>
      </c>
      <c r="AU633" s="15">
        <v>0</v>
      </c>
      <c r="AV633" s="15">
        <v>0</v>
      </c>
      <c r="AW633" s="15">
        <v>0</v>
      </c>
      <c r="AX633" s="15">
        <v>0</v>
      </c>
      <c r="AY633" s="15">
        <v>0</v>
      </c>
      <c r="AZ633" s="15">
        <v>0</v>
      </c>
      <c r="BA633" s="15">
        <v>0</v>
      </c>
      <c r="BB633" s="15">
        <v>0</v>
      </c>
      <c r="BC633" s="15">
        <v>0</v>
      </c>
      <c r="BD633" s="15">
        <v>0</v>
      </c>
      <c r="BE633" s="15">
        <v>0</v>
      </c>
      <c r="BF633" s="15">
        <v>0</v>
      </c>
      <c r="BG633" s="15">
        <v>0</v>
      </c>
      <c r="BH633" s="15">
        <v>0</v>
      </c>
      <c r="BI633">
        <v>0</v>
      </c>
      <c r="BJ633" s="15">
        <v>0</v>
      </c>
      <c r="BK633">
        <v>0</v>
      </c>
      <c r="BL633" s="15">
        <v>0</v>
      </c>
      <c r="BM633" s="15">
        <v>0</v>
      </c>
      <c r="BN633" s="15">
        <v>0</v>
      </c>
      <c r="BO633" s="15">
        <v>0</v>
      </c>
      <c r="BP633" s="15">
        <v>0</v>
      </c>
      <c r="BQ633" s="15">
        <v>0</v>
      </c>
      <c r="BR633" s="15">
        <v>0</v>
      </c>
      <c r="BS633" s="15">
        <v>0</v>
      </c>
      <c r="BT633" s="15">
        <v>0</v>
      </c>
      <c r="BU633" s="15">
        <v>0</v>
      </c>
      <c r="BV633">
        <v>0</v>
      </c>
      <c r="BW633">
        <v>0</v>
      </c>
      <c r="BX633" s="15">
        <v>0</v>
      </c>
      <c r="BY633" s="15">
        <v>0</v>
      </c>
      <c r="BZ633" s="15">
        <v>0</v>
      </c>
      <c r="CA633" s="15">
        <v>0</v>
      </c>
      <c r="CB633" s="15">
        <v>0</v>
      </c>
      <c r="CC633" s="15">
        <v>0</v>
      </c>
      <c r="CD633" s="15">
        <v>0</v>
      </c>
      <c r="CE633" s="15">
        <v>0</v>
      </c>
      <c r="CF633">
        <v>0</v>
      </c>
      <c r="CG633">
        <v>0</v>
      </c>
      <c r="CH633">
        <v>0</v>
      </c>
      <c r="CI633">
        <v>0</v>
      </c>
      <c r="CJ633">
        <v>0</v>
      </c>
      <c r="CK633">
        <v>0</v>
      </c>
      <c r="CL633" s="15">
        <v>0</v>
      </c>
      <c r="CM633">
        <v>107801</v>
      </c>
      <c r="CN633">
        <v>0</v>
      </c>
      <c r="CO633">
        <v>0</v>
      </c>
      <c r="CP633">
        <v>0</v>
      </c>
      <c r="CQ633">
        <v>0</v>
      </c>
      <c r="CR633">
        <v>0</v>
      </c>
      <c r="CS633" s="15">
        <v>0</v>
      </c>
      <c r="CT633" s="15">
        <v>0</v>
      </c>
      <c r="CU633" s="15">
        <v>0</v>
      </c>
      <c r="CV633" s="15">
        <v>0</v>
      </c>
      <c r="CW633" s="15">
        <v>0</v>
      </c>
      <c r="CX633" s="15">
        <v>0</v>
      </c>
      <c r="CY633" s="15">
        <v>0</v>
      </c>
      <c r="CZ633" s="15">
        <v>0</v>
      </c>
      <c r="DA633" s="15">
        <v>0</v>
      </c>
      <c r="DB633" s="15">
        <v>0</v>
      </c>
      <c r="DC633" s="15">
        <v>0</v>
      </c>
      <c r="DD633" s="15">
        <v>0</v>
      </c>
      <c r="DE633" s="15">
        <v>0</v>
      </c>
      <c r="DF633" s="15">
        <v>0</v>
      </c>
      <c r="DG633" s="15">
        <v>0</v>
      </c>
      <c r="DH633" s="15">
        <v>0</v>
      </c>
      <c r="DI633" s="15">
        <v>0</v>
      </c>
      <c r="DJ633" s="15">
        <v>0</v>
      </c>
      <c r="DK633" s="15">
        <v>0</v>
      </c>
      <c r="DL633" s="15">
        <v>0</v>
      </c>
      <c r="DM633" s="15">
        <v>0</v>
      </c>
      <c r="DN633" s="15">
        <v>0</v>
      </c>
      <c r="DO633" s="15">
        <v>0</v>
      </c>
      <c r="DP633" s="15">
        <v>0</v>
      </c>
      <c r="DQ633" s="15">
        <v>0</v>
      </c>
      <c r="DR633" s="15">
        <v>0</v>
      </c>
      <c r="DS633">
        <v>0</v>
      </c>
    </row>
    <row r="634" spans="1:123">
      <c r="A634" t="s">
        <v>8094</v>
      </c>
      <c r="B634" t="s">
        <v>18448</v>
      </c>
      <c r="C634" t="s">
        <v>343</v>
      </c>
      <c r="D634" t="s">
        <v>5327</v>
      </c>
      <c r="E634" t="s">
        <v>5336</v>
      </c>
      <c r="F634" s="15" t="str">
        <f>INDEX($I$1:$DS$1,(MATCH(MAX(I634:DS634),I634:DS634,0)))</f>
        <v>Persians</v>
      </c>
      <c r="G634" s="15">
        <f>MAX(I634:DS634)/H634</f>
        <v>1</v>
      </c>
      <c r="H634">
        <v>76706</v>
      </c>
      <c r="I634" s="15">
        <v>0</v>
      </c>
      <c r="J634" s="15">
        <v>0</v>
      </c>
      <c r="K634" s="15">
        <v>0</v>
      </c>
      <c r="L634" s="15">
        <v>0</v>
      </c>
      <c r="M634">
        <v>0</v>
      </c>
      <c r="N634" s="15">
        <v>0</v>
      </c>
      <c r="O634" s="15">
        <v>0</v>
      </c>
      <c r="P634" s="15">
        <v>0</v>
      </c>
      <c r="Q634" s="15">
        <v>0</v>
      </c>
      <c r="R634" s="15">
        <v>0</v>
      </c>
      <c r="S634" s="15">
        <v>0</v>
      </c>
      <c r="T634" s="15">
        <v>0</v>
      </c>
      <c r="U634" s="15">
        <v>0</v>
      </c>
      <c r="V634" s="15">
        <v>0</v>
      </c>
      <c r="W634">
        <v>0</v>
      </c>
      <c r="X634" s="15">
        <v>0</v>
      </c>
      <c r="Y634" s="15">
        <v>0</v>
      </c>
      <c r="Z634" s="15">
        <v>0</v>
      </c>
      <c r="AA634" s="15">
        <v>0</v>
      </c>
      <c r="AB634" s="15">
        <v>0</v>
      </c>
      <c r="AC634" s="15">
        <v>0</v>
      </c>
      <c r="AD634" s="15">
        <v>0</v>
      </c>
      <c r="AE634" s="15">
        <v>0</v>
      </c>
      <c r="AF634">
        <v>0</v>
      </c>
      <c r="AG634" s="15">
        <v>0</v>
      </c>
      <c r="AH634" s="15">
        <v>0</v>
      </c>
      <c r="AI634" s="15">
        <v>0</v>
      </c>
      <c r="AJ634" s="15">
        <v>0</v>
      </c>
      <c r="AK634" s="15">
        <v>0</v>
      </c>
      <c r="AL634" s="15">
        <v>0</v>
      </c>
      <c r="AM634" s="15">
        <v>0</v>
      </c>
      <c r="AN634" s="15">
        <v>0</v>
      </c>
      <c r="AO634" s="15">
        <v>0</v>
      </c>
      <c r="AP634" s="15">
        <v>0</v>
      </c>
      <c r="AQ634" s="15">
        <v>0</v>
      </c>
      <c r="AR634" s="15">
        <v>0</v>
      </c>
      <c r="AS634" s="15">
        <v>0</v>
      </c>
      <c r="AT634" s="15">
        <v>0</v>
      </c>
      <c r="AU634" s="15">
        <v>0</v>
      </c>
      <c r="AV634" s="15">
        <v>0</v>
      </c>
      <c r="AW634" s="15">
        <v>0</v>
      </c>
      <c r="AX634" s="15">
        <v>0</v>
      </c>
      <c r="AY634" s="15">
        <v>0</v>
      </c>
      <c r="AZ634" s="15">
        <v>0</v>
      </c>
      <c r="BA634" s="15">
        <v>0</v>
      </c>
      <c r="BB634" s="15">
        <v>0</v>
      </c>
      <c r="BC634" s="15">
        <v>0</v>
      </c>
      <c r="BD634" s="15">
        <v>0</v>
      </c>
      <c r="BE634" s="15">
        <v>0</v>
      </c>
      <c r="BF634" s="15">
        <v>0</v>
      </c>
      <c r="BG634" s="15">
        <v>0</v>
      </c>
      <c r="BH634" s="15">
        <v>0</v>
      </c>
      <c r="BI634">
        <v>0</v>
      </c>
      <c r="BJ634" s="15">
        <v>0</v>
      </c>
      <c r="BK634">
        <v>0</v>
      </c>
      <c r="BL634" s="15">
        <v>0</v>
      </c>
      <c r="BM634" s="15">
        <v>0</v>
      </c>
      <c r="BN634" s="15">
        <v>0</v>
      </c>
      <c r="BO634" s="15">
        <v>0</v>
      </c>
      <c r="BP634" s="15">
        <v>0</v>
      </c>
      <c r="BQ634" s="15">
        <v>0</v>
      </c>
      <c r="BR634" s="15">
        <v>0</v>
      </c>
      <c r="BS634" s="15">
        <v>0</v>
      </c>
      <c r="BT634" s="15">
        <v>0</v>
      </c>
      <c r="BU634" s="15">
        <v>0</v>
      </c>
      <c r="BV634">
        <v>0</v>
      </c>
      <c r="BW634">
        <v>0</v>
      </c>
      <c r="BX634" s="15">
        <v>0</v>
      </c>
      <c r="BY634" s="15">
        <v>0</v>
      </c>
      <c r="BZ634" s="15">
        <v>0</v>
      </c>
      <c r="CA634" s="15">
        <v>0</v>
      </c>
      <c r="CB634" s="15">
        <v>0</v>
      </c>
      <c r="CC634" s="15">
        <v>0</v>
      </c>
      <c r="CD634" s="15">
        <v>0</v>
      </c>
      <c r="CE634" s="15">
        <v>0</v>
      </c>
      <c r="CF634">
        <v>0</v>
      </c>
      <c r="CG634">
        <v>0</v>
      </c>
      <c r="CH634">
        <v>0</v>
      </c>
      <c r="CI634">
        <v>0</v>
      </c>
      <c r="CJ634">
        <v>0</v>
      </c>
      <c r="CK634">
        <v>0</v>
      </c>
      <c r="CL634" s="15">
        <v>0</v>
      </c>
      <c r="CM634">
        <v>76706</v>
      </c>
      <c r="CN634">
        <v>0</v>
      </c>
      <c r="CO634">
        <v>0</v>
      </c>
      <c r="CP634">
        <v>0</v>
      </c>
      <c r="CQ634">
        <v>0</v>
      </c>
      <c r="CR634">
        <v>0</v>
      </c>
      <c r="CS634" s="15">
        <v>0</v>
      </c>
      <c r="CT634" s="15">
        <v>0</v>
      </c>
      <c r="CU634" s="15">
        <v>0</v>
      </c>
      <c r="CV634" s="15">
        <v>0</v>
      </c>
      <c r="CW634" s="15">
        <v>0</v>
      </c>
      <c r="CX634" s="15">
        <v>0</v>
      </c>
      <c r="CY634" s="15">
        <v>0</v>
      </c>
      <c r="CZ634" s="15">
        <v>0</v>
      </c>
      <c r="DA634" s="15">
        <v>0</v>
      </c>
      <c r="DB634" s="15">
        <v>0</v>
      </c>
      <c r="DC634" s="15">
        <v>0</v>
      </c>
      <c r="DD634" s="15">
        <v>0</v>
      </c>
      <c r="DE634" s="15">
        <v>0</v>
      </c>
      <c r="DF634" s="15">
        <v>0</v>
      </c>
      <c r="DG634" s="15">
        <v>0</v>
      </c>
      <c r="DH634" s="15">
        <v>0</v>
      </c>
      <c r="DI634" s="15">
        <v>0</v>
      </c>
      <c r="DJ634" s="15">
        <v>0</v>
      </c>
      <c r="DK634" s="15">
        <v>0</v>
      </c>
      <c r="DL634" s="15">
        <v>0</v>
      </c>
      <c r="DM634" s="15">
        <v>0</v>
      </c>
      <c r="DN634" s="15">
        <v>0</v>
      </c>
      <c r="DO634" s="15">
        <v>0</v>
      </c>
      <c r="DP634" s="15">
        <v>0</v>
      </c>
      <c r="DQ634" s="15">
        <v>0</v>
      </c>
      <c r="DR634" s="15">
        <v>0</v>
      </c>
      <c r="DS634">
        <v>0</v>
      </c>
    </row>
    <row r="635" spans="1:123">
      <c r="A635" t="s">
        <v>8095</v>
      </c>
      <c r="B635" t="s">
        <v>18449</v>
      </c>
      <c r="C635" t="s">
        <v>343</v>
      </c>
      <c r="D635" t="s">
        <v>5337</v>
      </c>
      <c r="E635" t="s">
        <v>5338</v>
      </c>
      <c r="F635" s="15" t="str">
        <f>INDEX($I$1:$DS$1,(MATCH(MAX(I635:DS635),I635:DS635,0)))</f>
        <v>Lurs</v>
      </c>
      <c r="G635" s="15">
        <f>MAX(I635:DS635)/H635</f>
        <v>1</v>
      </c>
      <c r="H635">
        <v>48880</v>
      </c>
      <c r="I635" s="15">
        <v>0</v>
      </c>
      <c r="J635" s="15">
        <v>0</v>
      </c>
      <c r="K635" s="15">
        <v>0</v>
      </c>
      <c r="L635" s="15">
        <v>0</v>
      </c>
      <c r="M635">
        <v>0</v>
      </c>
      <c r="N635" s="15">
        <v>0</v>
      </c>
      <c r="O635" s="15">
        <v>0</v>
      </c>
      <c r="P635" s="15">
        <v>0</v>
      </c>
      <c r="Q635" s="15">
        <v>0</v>
      </c>
      <c r="R635" s="15">
        <v>0</v>
      </c>
      <c r="S635" s="15">
        <v>0</v>
      </c>
      <c r="T635" s="15">
        <v>0</v>
      </c>
      <c r="U635" s="15">
        <v>0</v>
      </c>
      <c r="V635" s="15">
        <v>0</v>
      </c>
      <c r="W635">
        <v>0</v>
      </c>
      <c r="X635" s="15">
        <v>0</v>
      </c>
      <c r="Y635" s="15">
        <v>0</v>
      </c>
      <c r="Z635" s="15">
        <v>0</v>
      </c>
      <c r="AA635" s="15">
        <v>0</v>
      </c>
      <c r="AB635" s="15">
        <v>0</v>
      </c>
      <c r="AC635" s="15">
        <v>0</v>
      </c>
      <c r="AD635" s="15">
        <v>0</v>
      </c>
      <c r="AE635" s="15">
        <v>0</v>
      </c>
      <c r="AF635">
        <v>0</v>
      </c>
      <c r="AG635" s="15">
        <v>0</v>
      </c>
      <c r="AH635" s="15">
        <v>0</v>
      </c>
      <c r="AI635" s="15">
        <v>0</v>
      </c>
      <c r="AJ635" s="15">
        <v>0</v>
      </c>
      <c r="AK635" s="15">
        <v>0</v>
      </c>
      <c r="AL635" s="15">
        <v>0</v>
      </c>
      <c r="AM635" s="15">
        <v>0</v>
      </c>
      <c r="AN635" s="15">
        <v>0</v>
      </c>
      <c r="AO635" s="15">
        <v>0</v>
      </c>
      <c r="AP635" s="15">
        <v>0</v>
      </c>
      <c r="AQ635" s="15">
        <v>0</v>
      </c>
      <c r="AR635" s="15">
        <v>0</v>
      </c>
      <c r="AS635" s="15">
        <v>0</v>
      </c>
      <c r="AT635" s="15">
        <v>0</v>
      </c>
      <c r="AU635" s="15">
        <v>0</v>
      </c>
      <c r="AV635" s="15">
        <v>0</v>
      </c>
      <c r="AW635" s="15">
        <v>0</v>
      </c>
      <c r="AX635" s="15">
        <v>0</v>
      </c>
      <c r="AY635" s="15">
        <v>0</v>
      </c>
      <c r="AZ635" s="15">
        <v>0</v>
      </c>
      <c r="BA635" s="15">
        <v>0</v>
      </c>
      <c r="BB635" s="15">
        <v>0</v>
      </c>
      <c r="BC635" s="15">
        <v>0</v>
      </c>
      <c r="BD635" s="15">
        <v>0</v>
      </c>
      <c r="BE635" s="15">
        <v>0</v>
      </c>
      <c r="BF635" s="15">
        <v>0</v>
      </c>
      <c r="BG635" s="15">
        <v>0</v>
      </c>
      <c r="BH635" s="15">
        <v>0</v>
      </c>
      <c r="BI635">
        <v>0</v>
      </c>
      <c r="BJ635" s="15">
        <v>0</v>
      </c>
      <c r="BK635">
        <v>0</v>
      </c>
      <c r="BL635" s="15">
        <v>0</v>
      </c>
      <c r="BM635" s="15">
        <v>0</v>
      </c>
      <c r="BN635" s="15">
        <v>0</v>
      </c>
      <c r="BO635" s="15">
        <v>0</v>
      </c>
      <c r="BP635" s="15">
        <v>0</v>
      </c>
      <c r="BQ635" s="15">
        <v>0</v>
      </c>
      <c r="BR635" s="15">
        <v>0</v>
      </c>
      <c r="BS635" s="15">
        <v>0</v>
      </c>
      <c r="BT635" s="15">
        <v>0</v>
      </c>
      <c r="BU635" s="15">
        <v>0</v>
      </c>
      <c r="BV635">
        <v>0</v>
      </c>
      <c r="BW635">
        <v>0</v>
      </c>
      <c r="BX635" s="15">
        <v>0</v>
      </c>
      <c r="BY635" s="15">
        <v>0</v>
      </c>
      <c r="BZ635" s="15">
        <v>0</v>
      </c>
      <c r="CA635" s="15">
        <v>0</v>
      </c>
      <c r="CB635" s="15">
        <v>0</v>
      </c>
      <c r="CC635" s="15">
        <v>0</v>
      </c>
      <c r="CD635" s="15">
        <v>0</v>
      </c>
      <c r="CE635" s="15">
        <v>0</v>
      </c>
      <c r="CF635">
        <v>0</v>
      </c>
      <c r="CG635">
        <v>0</v>
      </c>
      <c r="CH635">
        <v>0</v>
      </c>
      <c r="CI635">
        <v>0</v>
      </c>
      <c r="CJ635">
        <v>0</v>
      </c>
      <c r="CK635">
        <v>0</v>
      </c>
      <c r="CL635" s="15">
        <v>0</v>
      </c>
      <c r="CM635">
        <v>0</v>
      </c>
      <c r="CN635">
        <v>0</v>
      </c>
      <c r="CO635">
        <v>0</v>
      </c>
      <c r="CP635">
        <v>48880</v>
      </c>
      <c r="CQ635">
        <v>0</v>
      </c>
      <c r="CR635">
        <v>0</v>
      </c>
      <c r="CS635" s="15">
        <v>0</v>
      </c>
      <c r="CT635" s="15">
        <v>0</v>
      </c>
      <c r="CU635" s="15">
        <v>0</v>
      </c>
      <c r="CV635" s="15">
        <v>0</v>
      </c>
      <c r="CW635" s="15">
        <v>0</v>
      </c>
      <c r="CX635" s="15">
        <v>0</v>
      </c>
      <c r="CY635" s="15">
        <v>0</v>
      </c>
      <c r="CZ635" s="15">
        <v>0</v>
      </c>
      <c r="DA635" s="15">
        <v>0</v>
      </c>
      <c r="DB635" s="15">
        <v>0</v>
      </c>
      <c r="DC635" s="15">
        <v>0</v>
      </c>
      <c r="DD635" s="15">
        <v>0</v>
      </c>
      <c r="DE635" s="15">
        <v>0</v>
      </c>
      <c r="DF635" s="15">
        <v>0</v>
      </c>
      <c r="DG635" s="15">
        <v>0</v>
      </c>
      <c r="DH635" s="15">
        <v>0</v>
      </c>
      <c r="DI635" s="15">
        <v>0</v>
      </c>
      <c r="DJ635" s="15">
        <v>0</v>
      </c>
      <c r="DK635" s="15">
        <v>0</v>
      </c>
      <c r="DL635" s="15">
        <v>0</v>
      </c>
      <c r="DM635" s="15">
        <v>0</v>
      </c>
      <c r="DN635" s="15">
        <v>0</v>
      </c>
      <c r="DO635" s="15">
        <v>0</v>
      </c>
      <c r="DP635" s="15">
        <v>0</v>
      </c>
      <c r="DQ635" s="15">
        <v>0</v>
      </c>
      <c r="DR635" s="15">
        <v>0</v>
      </c>
      <c r="DS635">
        <v>0</v>
      </c>
    </row>
    <row r="636" spans="1:123">
      <c r="A636" t="s">
        <v>8096</v>
      </c>
      <c r="B636" t="s">
        <v>18450</v>
      </c>
      <c r="C636" t="s">
        <v>343</v>
      </c>
      <c r="D636" t="s">
        <v>5337</v>
      </c>
      <c r="E636" t="s">
        <v>5339</v>
      </c>
      <c r="F636" s="15" t="str">
        <f>INDEX($I$1:$DS$1,(MATCH(MAX(I636:DS636),I636:DS636,0)))</f>
        <v>Other Turkic</v>
      </c>
      <c r="G636" s="15">
        <f>MAX(I636:DS636)/H636</f>
        <v>0.69999293934900797</v>
      </c>
      <c r="H636">
        <v>28326</v>
      </c>
      <c r="I636" s="15">
        <v>0</v>
      </c>
      <c r="J636" s="15">
        <v>0</v>
      </c>
      <c r="K636" s="15">
        <v>0</v>
      </c>
      <c r="L636" s="15">
        <v>0</v>
      </c>
      <c r="M636">
        <v>0</v>
      </c>
      <c r="N636" s="15">
        <v>0</v>
      </c>
      <c r="O636" s="15">
        <v>0</v>
      </c>
      <c r="P636" s="15">
        <v>0</v>
      </c>
      <c r="Q636" s="15">
        <v>0</v>
      </c>
      <c r="R636" s="15">
        <v>0</v>
      </c>
      <c r="S636" s="15">
        <v>0</v>
      </c>
      <c r="T636" s="15">
        <v>0</v>
      </c>
      <c r="U636" s="15">
        <v>0</v>
      </c>
      <c r="V636" s="15">
        <v>0</v>
      </c>
      <c r="W636">
        <v>0</v>
      </c>
      <c r="X636" s="15">
        <v>0</v>
      </c>
      <c r="Y636" s="15">
        <v>0</v>
      </c>
      <c r="Z636" s="15">
        <v>0</v>
      </c>
      <c r="AA636" s="15">
        <v>0</v>
      </c>
      <c r="AB636" s="15">
        <v>0</v>
      </c>
      <c r="AC636" s="15">
        <v>0</v>
      </c>
      <c r="AD636" s="15">
        <v>0</v>
      </c>
      <c r="AE636" s="15">
        <v>0</v>
      </c>
      <c r="AF636">
        <v>0</v>
      </c>
      <c r="AG636" s="15">
        <v>0</v>
      </c>
      <c r="AH636" s="15">
        <v>0</v>
      </c>
      <c r="AI636" s="15">
        <v>0</v>
      </c>
      <c r="AJ636" s="15">
        <v>0</v>
      </c>
      <c r="AK636" s="15">
        <v>0</v>
      </c>
      <c r="AL636" s="15">
        <v>0</v>
      </c>
      <c r="AM636" s="15">
        <v>0</v>
      </c>
      <c r="AN636" s="15">
        <v>0</v>
      </c>
      <c r="AO636" s="15">
        <v>0</v>
      </c>
      <c r="AP636" s="15">
        <v>0</v>
      </c>
      <c r="AQ636" s="15">
        <v>0</v>
      </c>
      <c r="AR636" s="15">
        <v>0</v>
      </c>
      <c r="AS636" s="15">
        <v>0</v>
      </c>
      <c r="AT636" s="15">
        <v>0</v>
      </c>
      <c r="AU636" s="15">
        <v>0</v>
      </c>
      <c r="AV636" s="15">
        <v>0</v>
      </c>
      <c r="AW636" s="15">
        <v>0</v>
      </c>
      <c r="AX636" s="15">
        <v>0</v>
      </c>
      <c r="AY636" s="15">
        <v>0</v>
      </c>
      <c r="AZ636" s="15">
        <v>0</v>
      </c>
      <c r="BA636" s="15">
        <v>0</v>
      </c>
      <c r="BB636" s="15">
        <v>0</v>
      </c>
      <c r="BC636" s="15">
        <v>0</v>
      </c>
      <c r="BD636" s="15">
        <v>0</v>
      </c>
      <c r="BE636" s="15">
        <v>0</v>
      </c>
      <c r="BF636" s="15">
        <v>0</v>
      </c>
      <c r="BG636" s="15">
        <v>0</v>
      </c>
      <c r="BH636" s="15">
        <v>0</v>
      </c>
      <c r="BI636">
        <v>0</v>
      </c>
      <c r="BJ636" s="15">
        <v>0</v>
      </c>
      <c r="BK636">
        <v>0</v>
      </c>
      <c r="BL636" s="15">
        <v>0</v>
      </c>
      <c r="BM636" s="15">
        <v>0</v>
      </c>
      <c r="BN636" s="15">
        <v>0</v>
      </c>
      <c r="BO636" s="15">
        <v>0</v>
      </c>
      <c r="BP636" s="15">
        <v>0</v>
      </c>
      <c r="BQ636" s="15">
        <v>0</v>
      </c>
      <c r="BR636" s="15">
        <v>0</v>
      </c>
      <c r="BS636" s="15">
        <v>0</v>
      </c>
      <c r="BT636" s="15">
        <v>0</v>
      </c>
      <c r="BU636" s="15">
        <v>0</v>
      </c>
      <c r="BV636">
        <v>0</v>
      </c>
      <c r="BW636">
        <v>0</v>
      </c>
      <c r="BX636" s="15">
        <v>0</v>
      </c>
      <c r="BY636" s="15">
        <v>0</v>
      </c>
      <c r="BZ636" s="15">
        <v>0</v>
      </c>
      <c r="CA636" s="15">
        <v>0</v>
      </c>
      <c r="CB636" s="15">
        <v>0</v>
      </c>
      <c r="CC636" s="15">
        <v>0</v>
      </c>
      <c r="CD636" s="15">
        <v>0</v>
      </c>
      <c r="CE636" s="15">
        <v>0</v>
      </c>
      <c r="CF636">
        <v>0</v>
      </c>
      <c r="CG636">
        <v>0</v>
      </c>
      <c r="CH636">
        <v>19828</v>
      </c>
      <c r="CI636">
        <v>0</v>
      </c>
      <c r="CJ636">
        <v>0</v>
      </c>
      <c r="CK636">
        <v>0</v>
      </c>
      <c r="CL636" s="15">
        <v>0</v>
      </c>
      <c r="CM636">
        <v>8498</v>
      </c>
      <c r="CN636">
        <v>0</v>
      </c>
      <c r="CO636">
        <v>0</v>
      </c>
      <c r="CP636">
        <v>0</v>
      </c>
      <c r="CQ636">
        <v>0</v>
      </c>
      <c r="CR636">
        <v>0</v>
      </c>
      <c r="CS636" s="15">
        <v>0</v>
      </c>
      <c r="CT636" s="15">
        <v>0</v>
      </c>
      <c r="CU636" s="15">
        <v>0</v>
      </c>
      <c r="CV636" s="15">
        <v>0</v>
      </c>
      <c r="CW636" s="15">
        <v>0</v>
      </c>
      <c r="CX636" s="15">
        <v>0</v>
      </c>
      <c r="CY636" s="15">
        <v>0</v>
      </c>
      <c r="CZ636" s="15">
        <v>0</v>
      </c>
      <c r="DA636" s="15">
        <v>0</v>
      </c>
      <c r="DB636" s="15">
        <v>0</v>
      </c>
      <c r="DC636" s="15">
        <v>0</v>
      </c>
      <c r="DD636" s="15">
        <v>0</v>
      </c>
      <c r="DE636" s="15">
        <v>0</v>
      </c>
      <c r="DF636" s="15">
        <v>0</v>
      </c>
      <c r="DG636" s="15">
        <v>0</v>
      </c>
      <c r="DH636" s="15">
        <v>0</v>
      </c>
      <c r="DI636" s="15">
        <v>0</v>
      </c>
      <c r="DJ636" s="15">
        <v>0</v>
      </c>
      <c r="DK636" s="15">
        <v>0</v>
      </c>
      <c r="DL636" s="15">
        <v>0</v>
      </c>
      <c r="DM636" s="15">
        <v>0</v>
      </c>
      <c r="DN636" s="15">
        <v>0</v>
      </c>
      <c r="DO636" s="15">
        <v>0</v>
      </c>
      <c r="DP636" s="15">
        <v>0</v>
      </c>
      <c r="DQ636" s="15">
        <v>0</v>
      </c>
      <c r="DR636" s="15">
        <v>0</v>
      </c>
      <c r="DS636">
        <v>0</v>
      </c>
    </row>
    <row r="637" spans="1:123">
      <c r="A637" t="s">
        <v>8097</v>
      </c>
      <c r="B637" t="s">
        <v>18451</v>
      </c>
      <c r="C637" t="s">
        <v>343</v>
      </c>
      <c r="D637" t="s">
        <v>5337</v>
      </c>
      <c r="E637" t="s">
        <v>5340</v>
      </c>
      <c r="F637" s="15" t="str">
        <f>INDEX($I$1:$DS$1,(MATCH(MAX(I637:DS637),I637:DS637,0)))</f>
        <v>Persians</v>
      </c>
      <c r="G637" s="15">
        <f>MAX(I637:DS637)/H637</f>
        <v>0.55000285753941358</v>
      </c>
      <c r="H637">
        <v>122483</v>
      </c>
      <c r="I637" s="15">
        <v>0</v>
      </c>
      <c r="J637" s="15">
        <v>0</v>
      </c>
      <c r="K637" s="15">
        <v>0</v>
      </c>
      <c r="L637" s="15">
        <v>0</v>
      </c>
      <c r="M637">
        <v>0</v>
      </c>
      <c r="N637" s="15">
        <v>0</v>
      </c>
      <c r="O637" s="15">
        <v>0</v>
      </c>
      <c r="P637" s="15">
        <v>0</v>
      </c>
      <c r="Q637" s="15">
        <v>0</v>
      </c>
      <c r="R637" s="15">
        <v>0</v>
      </c>
      <c r="S637" s="15">
        <v>0</v>
      </c>
      <c r="T637" s="15">
        <v>0</v>
      </c>
      <c r="U637" s="15">
        <v>0</v>
      </c>
      <c r="V637" s="15">
        <v>0</v>
      </c>
      <c r="W637">
        <v>0</v>
      </c>
      <c r="X637" s="15">
        <v>0</v>
      </c>
      <c r="Y637" s="15">
        <v>0</v>
      </c>
      <c r="Z637" s="15">
        <v>0</v>
      </c>
      <c r="AA637" s="15">
        <v>0</v>
      </c>
      <c r="AB637" s="15">
        <v>0</v>
      </c>
      <c r="AC637" s="15">
        <v>0</v>
      </c>
      <c r="AD637" s="15">
        <v>0</v>
      </c>
      <c r="AE637" s="15">
        <v>0</v>
      </c>
      <c r="AF637">
        <v>0</v>
      </c>
      <c r="AG637" s="15">
        <v>0</v>
      </c>
      <c r="AH637" s="15">
        <v>0</v>
      </c>
      <c r="AI637" s="15">
        <v>0</v>
      </c>
      <c r="AJ637" s="15">
        <v>0</v>
      </c>
      <c r="AK637" s="15">
        <v>0</v>
      </c>
      <c r="AL637" s="15">
        <v>0</v>
      </c>
      <c r="AM637" s="15">
        <v>0</v>
      </c>
      <c r="AN637" s="15">
        <v>0</v>
      </c>
      <c r="AO637" s="15">
        <v>0</v>
      </c>
      <c r="AP637" s="15">
        <v>0</v>
      </c>
      <c r="AQ637" s="15">
        <v>0</v>
      </c>
      <c r="AR637" s="15">
        <v>0</v>
      </c>
      <c r="AS637" s="15">
        <v>0</v>
      </c>
      <c r="AT637" s="15">
        <v>0</v>
      </c>
      <c r="AU637" s="15">
        <v>0</v>
      </c>
      <c r="AV637" s="15">
        <v>0</v>
      </c>
      <c r="AW637" s="15">
        <v>0</v>
      </c>
      <c r="AX637" s="15">
        <v>0</v>
      </c>
      <c r="AY637" s="15">
        <v>0</v>
      </c>
      <c r="AZ637" s="15">
        <v>0</v>
      </c>
      <c r="BA637" s="15">
        <v>0</v>
      </c>
      <c r="BB637" s="15">
        <v>0</v>
      </c>
      <c r="BC637" s="15">
        <v>0</v>
      </c>
      <c r="BD637" s="15">
        <v>0</v>
      </c>
      <c r="BE637" s="15">
        <v>0</v>
      </c>
      <c r="BF637" s="15">
        <v>0</v>
      </c>
      <c r="BG637" s="15">
        <v>0</v>
      </c>
      <c r="BH637" s="15">
        <v>0</v>
      </c>
      <c r="BI637">
        <v>0</v>
      </c>
      <c r="BJ637" s="15">
        <v>0</v>
      </c>
      <c r="BK637">
        <v>0</v>
      </c>
      <c r="BL637" s="15">
        <v>0</v>
      </c>
      <c r="BM637" s="15">
        <v>0</v>
      </c>
      <c r="BN637" s="15">
        <v>0</v>
      </c>
      <c r="BO637" s="15">
        <v>0</v>
      </c>
      <c r="BP637" s="15">
        <v>0</v>
      </c>
      <c r="BQ637" s="15">
        <v>0</v>
      </c>
      <c r="BR637" s="15">
        <v>0</v>
      </c>
      <c r="BS637" s="15">
        <v>0</v>
      </c>
      <c r="BT637" s="15">
        <v>0</v>
      </c>
      <c r="BU637" s="15">
        <v>0</v>
      </c>
      <c r="BV637">
        <v>0</v>
      </c>
      <c r="BW637">
        <v>0</v>
      </c>
      <c r="BX637" s="15">
        <v>0</v>
      </c>
      <c r="BY637" s="15">
        <v>0</v>
      </c>
      <c r="BZ637" s="15">
        <v>0</v>
      </c>
      <c r="CA637" s="15">
        <v>0</v>
      </c>
      <c r="CB637" s="15">
        <v>0</v>
      </c>
      <c r="CC637" s="15">
        <v>0</v>
      </c>
      <c r="CD637" s="15">
        <v>0</v>
      </c>
      <c r="CE637" s="15">
        <v>0</v>
      </c>
      <c r="CF637">
        <v>0</v>
      </c>
      <c r="CG637">
        <v>0</v>
      </c>
      <c r="CH637">
        <v>24497</v>
      </c>
      <c r="CI637">
        <v>0</v>
      </c>
      <c r="CJ637">
        <v>0</v>
      </c>
      <c r="CK637">
        <v>0</v>
      </c>
      <c r="CL637" s="15">
        <v>0</v>
      </c>
      <c r="CM637">
        <v>67366</v>
      </c>
      <c r="CN637">
        <v>0</v>
      </c>
      <c r="CO637">
        <v>0</v>
      </c>
      <c r="CP637">
        <v>30620</v>
      </c>
      <c r="CQ637">
        <v>0</v>
      </c>
      <c r="CR637">
        <v>0</v>
      </c>
      <c r="CS637" s="15">
        <v>0</v>
      </c>
      <c r="CT637" s="15">
        <v>0</v>
      </c>
      <c r="CU637" s="15">
        <v>0</v>
      </c>
      <c r="CV637" s="15">
        <v>0</v>
      </c>
      <c r="CW637" s="15">
        <v>0</v>
      </c>
      <c r="CX637" s="15">
        <v>0</v>
      </c>
      <c r="CY637" s="15">
        <v>0</v>
      </c>
      <c r="CZ637" s="15">
        <v>0</v>
      </c>
      <c r="DA637" s="15">
        <v>0</v>
      </c>
      <c r="DB637" s="15">
        <v>0</v>
      </c>
      <c r="DC637" s="15">
        <v>0</v>
      </c>
      <c r="DD637" s="15">
        <v>0</v>
      </c>
      <c r="DE637" s="15">
        <v>0</v>
      </c>
      <c r="DF637" s="15">
        <v>0</v>
      </c>
      <c r="DG637" s="15">
        <v>0</v>
      </c>
      <c r="DH637" s="15">
        <v>0</v>
      </c>
      <c r="DI637" s="15">
        <v>0</v>
      </c>
      <c r="DJ637" s="15">
        <v>0</v>
      </c>
      <c r="DK637" s="15">
        <v>0</v>
      </c>
      <c r="DL637" s="15">
        <v>0</v>
      </c>
      <c r="DM637" s="15">
        <v>0</v>
      </c>
      <c r="DN637" s="15">
        <v>0</v>
      </c>
      <c r="DO637" s="15">
        <v>0</v>
      </c>
      <c r="DP637" s="15">
        <v>0</v>
      </c>
      <c r="DQ637" s="15">
        <v>0</v>
      </c>
      <c r="DR637" s="15">
        <v>0</v>
      </c>
      <c r="DS637">
        <v>0</v>
      </c>
    </row>
    <row r="638" spans="1:123">
      <c r="A638" t="s">
        <v>8098</v>
      </c>
      <c r="B638" t="s">
        <v>18452</v>
      </c>
      <c r="C638" t="s">
        <v>343</v>
      </c>
      <c r="D638" t="s">
        <v>5337</v>
      </c>
      <c r="E638" t="s">
        <v>5341</v>
      </c>
      <c r="F638" s="15" t="str">
        <f>INDEX($I$1:$DS$1,(MATCH(MAX(I638:DS638),I638:DS638,0)))</f>
        <v>Lurs</v>
      </c>
      <c r="G638" s="15">
        <f>MAX(I638:DS638)/H638</f>
        <v>1</v>
      </c>
      <c r="H638">
        <v>95286</v>
      </c>
      <c r="I638" s="15">
        <v>0</v>
      </c>
      <c r="J638" s="15">
        <v>0</v>
      </c>
      <c r="K638" s="15">
        <v>0</v>
      </c>
      <c r="L638" s="15">
        <v>0</v>
      </c>
      <c r="M638">
        <v>0</v>
      </c>
      <c r="N638" s="15">
        <v>0</v>
      </c>
      <c r="O638" s="15">
        <v>0</v>
      </c>
      <c r="P638" s="15">
        <v>0</v>
      </c>
      <c r="Q638" s="15">
        <v>0</v>
      </c>
      <c r="R638" s="15">
        <v>0</v>
      </c>
      <c r="S638" s="15">
        <v>0</v>
      </c>
      <c r="T638" s="15">
        <v>0</v>
      </c>
      <c r="U638" s="15">
        <v>0</v>
      </c>
      <c r="V638" s="15">
        <v>0</v>
      </c>
      <c r="W638">
        <v>0</v>
      </c>
      <c r="X638" s="15">
        <v>0</v>
      </c>
      <c r="Y638" s="15">
        <v>0</v>
      </c>
      <c r="Z638" s="15">
        <v>0</v>
      </c>
      <c r="AA638" s="15">
        <v>0</v>
      </c>
      <c r="AB638" s="15">
        <v>0</v>
      </c>
      <c r="AC638" s="15">
        <v>0</v>
      </c>
      <c r="AD638" s="15">
        <v>0</v>
      </c>
      <c r="AE638" s="15">
        <v>0</v>
      </c>
      <c r="AF638">
        <v>0</v>
      </c>
      <c r="AG638" s="15">
        <v>0</v>
      </c>
      <c r="AH638" s="15">
        <v>0</v>
      </c>
      <c r="AI638" s="15">
        <v>0</v>
      </c>
      <c r="AJ638" s="15">
        <v>0</v>
      </c>
      <c r="AK638" s="15">
        <v>0</v>
      </c>
      <c r="AL638" s="15">
        <v>0</v>
      </c>
      <c r="AM638" s="15">
        <v>0</v>
      </c>
      <c r="AN638" s="15">
        <v>0</v>
      </c>
      <c r="AO638" s="15">
        <v>0</v>
      </c>
      <c r="AP638" s="15">
        <v>0</v>
      </c>
      <c r="AQ638" s="15">
        <v>0</v>
      </c>
      <c r="AR638" s="15">
        <v>0</v>
      </c>
      <c r="AS638" s="15">
        <v>0</v>
      </c>
      <c r="AT638" s="15">
        <v>0</v>
      </c>
      <c r="AU638" s="15">
        <v>0</v>
      </c>
      <c r="AV638" s="15">
        <v>0</v>
      </c>
      <c r="AW638" s="15">
        <v>0</v>
      </c>
      <c r="AX638" s="15">
        <v>0</v>
      </c>
      <c r="AY638" s="15">
        <v>0</v>
      </c>
      <c r="AZ638" s="15">
        <v>0</v>
      </c>
      <c r="BA638" s="15">
        <v>0</v>
      </c>
      <c r="BB638" s="15">
        <v>0</v>
      </c>
      <c r="BC638" s="15">
        <v>0</v>
      </c>
      <c r="BD638" s="15">
        <v>0</v>
      </c>
      <c r="BE638" s="15">
        <v>0</v>
      </c>
      <c r="BF638" s="15">
        <v>0</v>
      </c>
      <c r="BG638" s="15">
        <v>0</v>
      </c>
      <c r="BH638" s="15">
        <v>0</v>
      </c>
      <c r="BI638">
        <v>0</v>
      </c>
      <c r="BJ638" s="15">
        <v>0</v>
      </c>
      <c r="BK638">
        <v>0</v>
      </c>
      <c r="BL638" s="15">
        <v>0</v>
      </c>
      <c r="BM638" s="15">
        <v>0</v>
      </c>
      <c r="BN638" s="15">
        <v>0</v>
      </c>
      <c r="BO638" s="15">
        <v>0</v>
      </c>
      <c r="BP638" s="15">
        <v>0</v>
      </c>
      <c r="BQ638" s="15">
        <v>0</v>
      </c>
      <c r="BR638" s="15">
        <v>0</v>
      </c>
      <c r="BS638" s="15">
        <v>0</v>
      </c>
      <c r="BT638" s="15">
        <v>0</v>
      </c>
      <c r="BU638" s="15">
        <v>0</v>
      </c>
      <c r="BV638">
        <v>0</v>
      </c>
      <c r="BW638">
        <v>0</v>
      </c>
      <c r="BX638" s="15">
        <v>0</v>
      </c>
      <c r="BY638" s="15">
        <v>0</v>
      </c>
      <c r="BZ638" s="15">
        <v>0</v>
      </c>
      <c r="CA638" s="15">
        <v>0</v>
      </c>
      <c r="CB638" s="15">
        <v>0</v>
      </c>
      <c r="CC638" s="15">
        <v>0</v>
      </c>
      <c r="CD638" s="15">
        <v>0</v>
      </c>
      <c r="CE638" s="15">
        <v>0</v>
      </c>
      <c r="CF638">
        <v>0</v>
      </c>
      <c r="CG638">
        <v>0</v>
      </c>
      <c r="CH638">
        <v>0</v>
      </c>
      <c r="CI638">
        <v>0</v>
      </c>
      <c r="CJ638">
        <v>0</v>
      </c>
      <c r="CK638">
        <v>0</v>
      </c>
      <c r="CL638" s="15">
        <v>0</v>
      </c>
      <c r="CM638">
        <v>0</v>
      </c>
      <c r="CN638">
        <v>0</v>
      </c>
      <c r="CO638">
        <v>0</v>
      </c>
      <c r="CP638">
        <v>95286</v>
      </c>
      <c r="CQ638">
        <v>0</v>
      </c>
      <c r="CR638">
        <v>0</v>
      </c>
      <c r="CS638" s="15">
        <v>0</v>
      </c>
      <c r="CT638" s="15">
        <v>0</v>
      </c>
      <c r="CU638" s="15">
        <v>0</v>
      </c>
      <c r="CV638" s="15">
        <v>0</v>
      </c>
      <c r="CW638" s="15">
        <v>0</v>
      </c>
      <c r="CX638" s="15">
        <v>0</v>
      </c>
      <c r="CY638" s="15">
        <v>0</v>
      </c>
      <c r="CZ638" s="15">
        <v>0</v>
      </c>
      <c r="DA638" s="15">
        <v>0</v>
      </c>
      <c r="DB638" s="15">
        <v>0</v>
      </c>
      <c r="DC638" s="15">
        <v>0</v>
      </c>
      <c r="DD638" s="15">
        <v>0</v>
      </c>
      <c r="DE638" s="15">
        <v>0</v>
      </c>
      <c r="DF638" s="15">
        <v>0</v>
      </c>
      <c r="DG638" s="15">
        <v>0</v>
      </c>
      <c r="DH638" s="15">
        <v>0</v>
      </c>
      <c r="DI638" s="15">
        <v>0</v>
      </c>
      <c r="DJ638" s="15">
        <v>0</v>
      </c>
      <c r="DK638" s="15">
        <v>0</v>
      </c>
      <c r="DL638" s="15">
        <v>0</v>
      </c>
      <c r="DM638" s="15">
        <v>0</v>
      </c>
      <c r="DN638" s="15">
        <v>0</v>
      </c>
      <c r="DO638" s="15">
        <v>0</v>
      </c>
      <c r="DP638" s="15">
        <v>0</v>
      </c>
      <c r="DQ638" s="15">
        <v>0</v>
      </c>
      <c r="DR638" s="15">
        <v>0</v>
      </c>
      <c r="DS638">
        <v>0</v>
      </c>
    </row>
    <row r="639" spans="1:123">
      <c r="A639" t="s">
        <v>8099</v>
      </c>
      <c r="B639" t="s">
        <v>18453</v>
      </c>
      <c r="C639" t="s">
        <v>343</v>
      </c>
      <c r="D639" t="s">
        <v>5337</v>
      </c>
      <c r="E639" t="s">
        <v>5342</v>
      </c>
      <c r="F639" s="15" t="str">
        <f>INDEX($I$1:$DS$1,(MATCH(MAX(I639:DS639),I639:DS639,0)))</f>
        <v>Lurs</v>
      </c>
      <c r="G639" s="15">
        <f>MAX(I639:DS639)/H639</f>
        <v>0.94999607658505969</v>
      </c>
      <c r="H639">
        <v>50976</v>
      </c>
      <c r="I639" s="15">
        <v>0</v>
      </c>
      <c r="J639" s="15">
        <v>0</v>
      </c>
      <c r="K639" s="15">
        <v>0</v>
      </c>
      <c r="L639" s="15">
        <v>0</v>
      </c>
      <c r="M639">
        <v>0</v>
      </c>
      <c r="N639" s="15">
        <v>0</v>
      </c>
      <c r="O639" s="15">
        <v>0</v>
      </c>
      <c r="P639" s="15">
        <v>0</v>
      </c>
      <c r="Q639" s="15">
        <v>0</v>
      </c>
      <c r="R639" s="15">
        <v>0</v>
      </c>
      <c r="S639" s="15">
        <v>0</v>
      </c>
      <c r="T639" s="15">
        <v>0</v>
      </c>
      <c r="U639" s="15">
        <v>0</v>
      </c>
      <c r="V639" s="15">
        <v>0</v>
      </c>
      <c r="W639">
        <v>0</v>
      </c>
      <c r="X639" s="15">
        <v>0</v>
      </c>
      <c r="Y639" s="15">
        <v>0</v>
      </c>
      <c r="Z639" s="15">
        <v>0</v>
      </c>
      <c r="AA639" s="15">
        <v>0</v>
      </c>
      <c r="AB639" s="15">
        <v>0</v>
      </c>
      <c r="AC639" s="15">
        <v>0</v>
      </c>
      <c r="AD639" s="15">
        <v>0</v>
      </c>
      <c r="AE639" s="15">
        <v>0</v>
      </c>
      <c r="AF639">
        <v>0</v>
      </c>
      <c r="AG639" s="15">
        <v>0</v>
      </c>
      <c r="AH639" s="15">
        <v>0</v>
      </c>
      <c r="AI639" s="15">
        <v>0</v>
      </c>
      <c r="AJ639" s="15">
        <v>0</v>
      </c>
      <c r="AK639" s="15">
        <v>0</v>
      </c>
      <c r="AL639" s="15">
        <v>0</v>
      </c>
      <c r="AM639" s="15">
        <v>0</v>
      </c>
      <c r="AN639" s="15">
        <v>0</v>
      </c>
      <c r="AO639" s="15">
        <v>0</v>
      </c>
      <c r="AP639" s="15">
        <v>0</v>
      </c>
      <c r="AQ639" s="15">
        <v>0</v>
      </c>
      <c r="AR639" s="15">
        <v>0</v>
      </c>
      <c r="AS639" s="15">
        <v>0</v>
      </c>
      <c r="AT639" s="15">
        <v>0</v>
      </c>
      <c r="AU639" s="15">
        <v>0</v>
      </c>
      <c r="AV639" s="15">
        <v>0</v>
      </c>
      <c r="AW639" s="15">
        <v>0</v>
      </c>
      <c r="AX639" s="15">
        <v>0</v>
      </c>
      <c r="AY639" s="15">
        <v>0</v>
      </c>
      <c r="AZ639" s="15">
        <v>0</v>
      </c>
      <c r="BA639" s="15">
        <v>0</v>
      </c>
      <c r="BB639" s="15">
        <v>0</v>
      </c>
      <c r="BC639" s="15">
        <v>0</v>
      </c>
      <c r="BD639" s="15">
        <v>0</v>
      </c>
      <c r="BE639" s="15">
        <v>0</v>
      </c>
      <c r="BF639" s="15">
        <v>0</v>
      </c>
      <c r="BG639" s="15">
        <v>0</v>
      </c>
      <c r="BH639" s="15">
        <v>0</v>
      </c>
      <c r="BI639">
        <v>0</v>
      </c>
      <c r="BJ639" s="15">
        <v>0</v>
      </c>
      <c r="BK639">
        <v>0</v>
      </c>
      <c r="BL639" s="15">
        <v>0</v>
      </c>
      <c r="BM639" s="15">
        <v>0</v>
      </c>
      <c r="BN639" s="15">
        <v>0</v>
      </c>
      <c r="BO639" s="15">
        <v>0</v>
      </c>
      <c r="BP639" s="15">
        <v>0</v>
      </c>
      <c r="BQ639" s="15">
        <v>0</v>
      </c>
      <c r="BR639" s="15">
        <v>0</v>
      </c>
      <c r="BS639" s="15">
        <v>0</v>
      </c>
      <c r="BT639" s="15">
        <v>0</v>
      </c>
      <c r="BU639" s="15">
        <v>0</v>
      </c>
      <c r="BV639">
        <v>0</v>
      </c>
      <c r="BW639">
        <v>0</v>
      </c>
      <c r="BX639" s="15">
        <v>0</v>
      </c>
      <c r="BY639" s="15">
        <v>0</v>
      </c>
      <c r="BZ639" s="15">
        <v>0</v>
      </c>
      <c r="CA639" s="15">
        <v>0</v>
      </c>
      <c r="CB639" s="15">
        <v>0</v>
      </c>
      <c r="CC639" s="15">
        <v>0</v>
      </c>
      <c r="CD639" s="15">
        <v>0</v>
      </c>
      <c r="CE639" s="15">
        <v>0</v>
      </c>
      <c r="CF639">
        <v>0</v>
      </c>
      <c r="CG639">
        <v>0</v>
      </c>
      <c r="CH639">
        <v>2549</v>
      </c>
      <c r="CI639">
        <v>0</v>
      </c>
      <c r="CJ639">
        <v>0</v>
      </c>
      <c r="CK639">
        <v>0</v>
      </c>
      <c r="CL639" s="15">
        <v>0</v>
      </c>
      <c r="CM639">
        <v>0</v>
      </c>
      <c r="CN639">
        <v>0</v>
      </c>
      <c r="CO639">
        <v>0</v>
      </c>
      <c r="CP639">
        <v>48427</v>
      </c>
      <c r="CQ639">
        <v>0</v>
      </c>
      <c r="CR639">
        <v>0</v>
      </c>
      <c r="CS639" s="15">
        <v>0</v>
      </c>
      <c r="CT639" s="15">
        <v>0</v>
      </c>
      <c r="CU639" s="15">
        <v>0</v>
      </c>
      <c r="CV639" s="15">
        <v>0</v>
      </c>
      <c r="CW639" s="15">
        <v>0</v>
      </c>
      <c r="CX639" s="15">
        <v>0</v>
      </c>
      <c r="CY639" s="15">
        <v>0</v>
      </c>
      <c r="CZ639" s="15">
        <v>0</v>
      </c>
      <c r="DA639" s="15">
        <v>0</v>
      </c>
      <c r="DB639" s="15">
        <v>0</v>
      </c>
      <c r="DC639" s="15">
        <v>0</v>
      </c>
      <c r="DD639" s="15">
        <v>0</v>
      </c>
      <c r="DE639" s="15">
        <v>0</v>
      </c>
      <c r="DF639" s="15">
        <v>0</v>
      </c>
      <c r="DG639" s="15">
        <v>0</v>
      </c>
      <c r="DH639" s="15">
        <v>0</v>
      </c>
      <c r="DI639" s="15">
        <v>0</v>
      </c>
      <c r="DJ639" s="15">
        <v>0</v>
      </c>
      <c r="DK639" s="15">
        <v>0</v>
      </c>
      <c r="DL639" s="15">
        <v>0</v>
      </c>
      <c r="DM639" s="15">
        <v>0</v>
      </c>
      <c r="DN639" s="15">
        <v>0</v>
      </c>
      <c r="DO639" s="15">
        <v>0</v>
      </c>
      <c r="DP639" s="15">
        <v>0</v>
      </c>
      <c r="DQ639" s="15">
        <v>0</v>
      </c>
      <c r="DR639" s="15">
        <v>0</v>
      </c>
      <c r="DS639">
        <v>0</v>
      </c>
    </row>
    <row r="640" spans="1:123">
      <c r="A640" t="s">
        <v>8100</v>
      </c>
      <c r="B640" t="s">
        <v>18454</v>
      </c>
      <c r="C640" t="s">
        <v>343</v>
      </c>
      <c r="D640" t="s">
        <v>5337</v>
      </c>
      <c r="E640" t="s">
        <v>5343</v>
      </c>
      <c r="F640" s="15" t="str">
        <f>INDEX($I$1:$DS$1,(MATCH(MAX(I640:DS640),I640:DS640,0)))</f>
        <v>Lurs</v>
      </c>
      <c r="G640" s="15">
        <f>MAX(I640:DS640)/H640</f>
        <v>1</v>
      </c>
      <c r="H640">
        <v>41535</v>
      </c>
      <c r="I640" s="15">
        <v>0</v>
      </c>
      <c r="J640" s="15">
        <v>0</v>
      </c>
      <c r="K640" s="15">
        <v>0</v>
      </c>
      <c r="L640" s="15">
        <v>0</v>
      </c>
      <c r="M640">
        <v>0</v>
      </c>
      <c r="N640" s="15">
        <v>0</v>
      </c>
      <c r="O640" s="15">
        <v>0</v>
      </c>
      <c r="P640" s="15">
        <v>0</v>
      </c>
      <c r="Q640" s="15">
        <v>0</v>
      </c>
      <c r="R640" s="15">
        <v>0</v>
      </c>
      <c r="S640" s="15">
        <v>0</v>
      </c>
      <c r="T640" s="15">
        <v>0</v>
      </c>
      <c r="U640" s="15">
        <v>0</v>
      </c>
      <c r="V640" s="15">
        <v>0</v>
      </c>
      <c r="W640">
        <v>0</v>
      </c>
      <c r="X640" s="15">
        <v>0</v>
      </c>
      <c r="Y640" s="15">
        <v>0</v>
      </c>
      <c r="Z640" s="15">
        <v>0</v>
      </c>
      <c r="AA640" s="15">
        <v>0</v>
      </c>
      <c r="AB640" s="15">
        <v>0</v>
      </c>
      <c r="AC640" s="15">
        <v>0</v>
      </c>
      <c r="AD640" s="15">
        <v>0</v>
      </c>
      <c r="AE640" s="15">
        <v>0</v>
      </c>
      <c r="AF640">
        <v>0</v>
      </c>
      <c r="AG640" s="15">
        <v>0</v>
      </c>
      <c r="AH640" s="15">
        <v>0</v>
      </c>
      <c r="AI640" s="15">
        <v>0</v>
      </c>
      <c r="AJ640" s="15">
        <v>0</v>
      </c>
      <c r="AK640" s="15">
        <v>0</v>
      </c>
      <c r="AL640" s="15">
        <v>0</v>
      </c>
      <c r="AM640" s="15">
        <v>0</v>
      </c>
      <c r="AN640" s="15">
        <v>0</v>
      </c>
      <c r="AO640" s="15">
        <v>0</v>
      </c>
      <c r="AP640" s="15">
        <v>0</v>
      </c>
      <c r="AQ640" s="15">
        <v>0</v>
      </c>
      <c r="AR640" s="15">
        <v>0</v>
      </c>
      <c r="AS640" s="15">
        <v>0</v>
      </c>
      <c r="AT640" s="15">
        <v>0</v>
      </c>
      <c r="AU640" s="15">
        <v>0</v>
      </c>
      <c r="AV640" s="15">
        <v>0</v>
      </c>
      <c r="AW640" s="15">
        <v>0</v>
      </c>
      <c r="AX640" s="15">
        <v>0</v>
      </c>
      <c r="AY640" s="15">
        <v>0</v>
      </c>
      <c r="AZ640" s="15">
        <v>0</v>
      </c>
      <c r="BA640" s="15">
        <v>0</v>
      </c>
      <c r="BB640" s="15">
        <v>0</v>
      </c>
      <c r="BC640" s="15">
        <v>0</v>
      </c>
      <c r="BD640" s="15">
        <v>0</v>
      </c>
      <c r="BE640" s="15">
        <v>0</v>
      </c>
      <c r="BF640" s="15">
        <v>0</v>
      </c>
      <c r="BG640" s="15">
        <v>0</v>
      </c>
      <c r="BH640" s="15">
        <v>0</v>
      </c>
      <c r="BI640">
        <v>0</v>
      </c>
      <c r="BJ640" s="15">
        <v>0</v>
      </c>
      <c r="BK640">
        <v>0</v>
      </c>
      <c r="BL640" s="15">
        <v>0</v>
      </c>
      <c r="BM640" s="15">
        <v>0</v>
      </c>
      <c r="BN640" s="15">
        <v>0</v>
      </c>
      <c r="BO640" s="15">
        <v>0</v>
      </c>
      <c r="BP640" s="15">
        <v>0</v>
      </c>
      <c r="BQ640" s="15">
        <v>0</v>
      </c>
      <c r="BR640" s="15">
        <v>0</v>
      </c>
      <c r="BS640" s="15">
        <v>0</v>
      </c>
      <c r="BT640" s="15">
        <v>0</v>
      </c>
      <c r="BU640" s="15">
        <v>0</v>
      </c>
      <c r="BV640">
        <v>0</v>
      </c>
      <c r="BW640">
        <v>0</v>
      </c>
      <c r="BX640" s="15">
        <v>0</v>
      </c>
      <c r="BY640" s="15">
        <v>0</v>
      </c>
      <c r="BZ640" s="15">
        <v>0</v>
      </c>
      <c r="CA640" s="15">
        <v>0</v>
      </c>
      <c r="CB640" s="15">
        <v>0</v>
      </c>
      <c r="CC640" s="15">
        <v>0</v>
      </c>
      <c r="CD640" s="15">
        <v>0</v>
      </c>
      <c r="CE640" s="15">
        <v>0</v>
      </c>
      <c r="CF640">
        <v>0</v>
      </c>
      <c r="CG640">
        <v>0</v>
      </c>
      <c r="CH640">
        <v>0</v>
      </c>
      <c r="CI640">
        <v>0</v>
      </c>
      <c r="CJ640">
        <v>0</v>
      </c>
      <c r="CK640">
        <v>0</v>
      </c>
      <c r="CL640" s="15">
        <v>0</v>
      </c>
      <c r="CM640">
        <v>0</v>
      </c>
      <c r="CN640">
        <v>0</v>
      </c>
      <c r="CO640">
        <v>0</v>
      </c>
      <c r="CP640">
        <v>41535</v>
      </c>
      <c r="CQ640">
        <v>0</v>
      </c>
      <c r="CR640">
        <v>0</v>
      </c>
      <c r="CS640" s="15">
        <v>0</v>
      </c>
      <c r="CT640" s="15">
        <v>0</v>
      </c>
      <c r="CU640" s="15">
        <v>0</v>
      </c>
      <c r="CV640" s="15">
        <v>0</v>
      </c>
      <c r="CW640" s="15">
        <v>0</v>
      </c>
      <c r="CX640" s="15">
        <v>0</v>
      </c>
      <c r="CY640" s="15">
        <v>0</v>
      </c>
      <c r="CZ640" s="15">
        <v>0</v>
      </c>
      <c r="DA640" s="15">
        <v>0</v>
      </c>
      <c r="DB640" s="15">
        <v>0</v>
      </c>
      <c r="DC640" s="15">
        <v>0</v>
      </c>
      <c r="DD640" s="15">
        <v>0</v>
      </c>
      <c r="DE640" s="15">
        <v>0</v>
      </c>
      <c r="DF640" s="15">
        <v>0</v>
      </c>
      <c r="DG640" s="15">
        <v>0</v>
      </c>
      <c r="DH640" s="15">
        <v>0</v>
      </c>
      <c r="DI640" s="15">
        <v>0</v>
      </c>
      <c r="DJ640" s="15">
        <v>0</v>
      </c>
      <c r="DK640" s="15">
        <v>0</v>
      </c>
      <c r="DL640" s="15">
        <v>0</v>
      </c>
      <c r="DM640" s="15">
        <v>0</v>
      </c>
      <c r="DN640" s="15">
        <v>0</v>
      </c>
      <c r="DO640" s="15">
        <v>0</v>
      </c>
      <c r="DP640" s="15">
        <v>0</v>
      </c>
      <c r="DQ640" s="15">
        <v>0</v>
      </c>
      <c r="DR640" s="15">
        <v>0</v>
      </c>
      <c r="DS640">
        <v>0</v>
      </c>
    </row>
    <row r="641" spans="1:123">
      <c r="A641" t="s">
        <v>8101</v>
      </c>
      <c r="B641" t="s">
        <v>18455</v>
      </c>
      <c r="C641" t="s">
        <v>343</v>
      </c>
      <c r="D641" t="s">
        <v>5337</v>
      </c>
      <c r="E641" t="s">
        <v>5344</v>
      </c>
      <c r="F641" s="15" t="str">
        <f>INDEX($I$1:$DS$1,(MATCH(MAX(I641:DS641),I641:DS641,0)))</f>
        <v>Lurs</v>
      </c>
      <c r="G641" s="15">
        <f>MAX(I641:DS641)/H641</f>
        <v>1</v>
      </c>
      <c r="H641">
        <v>209681</v>
      </c>
      <c r="I641" s="15">
        <v>0</v>
      </c>
      <c r="J641" s="15">
        <v>0</v>
      </c>
      <c r="K641" s="15">
        <v>0</v>
      </c>
      <c r="L641" s="15">
        <v>0</v>
      </c>
      <c r="M641">
        <v>0</v>
      </c>
      <c r="N641" s="15">
        <v>0</v>
      </c>
      <c r="O641" s="15">
        <v>0</v>
      </c>
      <c r="P641" s="15">
        <v>0</v>
      </c>
      <c r="Q641" s="15">
        <v>0</v>
      </c>
      <c r="R641" s="15">
        <v>0</v>
      </c>
      <c r="S641" s="15">
        <v>0</v>
      </c>
      <c r="T641" s="15">
        <v>0</v>
      </c>
      <c r="U641" s="15">
        <v>0</v>
      </c>
      <c r="V641" s="15">
        <v>0</v>
      </c>
      <c r="W641">
        <v>0</v>
      </c>
      <c r="X641" s="15">
        <v>0</v>
      </c>
      <c r="Y641" s="15">
        <v>0</v>
      </c>
      <c r="Z641" s="15">
        <v>0</v>
      </c>
      <c r="AA641" s="15">
        <v>0</v>
      </c>
      <c r="AB641" s="15">
        <v>0</v>
      </c>
      <c r="AC641" s="15">
        <v>0</v>
      </c>
      <c r="AD641" s="15">
        <v>0</v>
      </c>
      <c r="AE641" s="15">
        <v>0</v>
      </c>
      <c r="AF641">
        <v>0</v>
      </c>
      <c r="AG641" s="15">
        <v>0</v>
      </c>
      <c r="AH641" s="15">
        <v>0</v>
      </c>
      <c r="AI641" s="15">
        <v>0</v>
      </c>
      <c r="AJ641" s="15">
        <v>0</v>
      </c>
      <c r="AK641" s="15">
        <v>0</v>
      </c>
      <c r="AL641" s="15">
        <v>0</v>
      </c>
      <c r="AM641" s="15">
        <v>0</v>
      </c>
      <c r="AN641" s="15">
        <v>0</v>
      </c>
      <c r="AO641" s="15">
        <v>0</v>
      </c>
      <c r="AP641" s="15">
        <v>0</v>
      </c>
      <c r="AQ641" s="15">
        <v>0</v>
      </c>
      <c r="AR641" s="15">
        <v>0</v>
      </c>
      <c r="AS641" s="15">
        <v>0</v>
      </c>
      <c r="AT641" s="15">
        <v>0</v>
      </c>
      <c r="AU641" s="15">
        <v>0</v>
      </c>
      <c r="AV641" s="15">
        <v>0</v>
      </c>
      <c r="AW641" s="15">
        <v>0</v>
      </c>
      <c r="AX641" s="15">
        <v>0</v>
      </c>
      <c r="AY641" s="15">
        <v>0</v>
      </c>
      <c r="AZ641" s="15">
        <v>0</v>
      </c>
      <c r="BA641" s="15">
        <v>0</v>
      </c>
      <c r="BB641" s="15">
        <v>0</v>
      </c>
      <c r="BC641" s="15">
        <v>0</v>
      </c>
      <c r="BD641" s="15">
        <v>0</v>
      </c>
      <c r="BE641" s="15">
        <v>0</v>
      </c>
      <c r="BF641" s="15">
        <v>0</v>
      </c>
      <c r="BG641" s="15">
        <v>0</v>
      </c>
      <c r="BH641" s="15">
        <v>0</v>
      </c>
      <c r="BI641">
        <v>0</v>
      </c>
      <c r="BJ641" s="15">
        <v>0</v>
      </c>
      <c r="BK641">
        <v>0</v>
      </c>
      <c r="BL641" s="15">
        <v>0</v>
      </c>
      <c r="BM641" s="15">
        <v>0</v>
      </c>
      <c r="BN641" s="15">
        <v>0</v>
      </c>
      <c r="BO641" s="15">
        <v>0</v>
      </c>
      <c r="BP641" s="15">
        <v>0</v>
      </c>
      <c r="BQ641" s="15">
        <v>0</v>
      </c>
      <c r="BR641" s="15">
        <v>0</v>
      </c>
      <c r="BS641" s="15">
        <v>0</v>
      </c>
      <c r="BT641" s="15">
        <v>0</v>
      </c>
      <c r="BU641" s="15">
        <v>0</v>
      </c>
      <c r="BV641">
        <v>0</v>
      </c>
      <c r="BW641">
        <v>0</v>
      </c>
      <c r="BX641" s="15">
        <v>0</v>
      </c>
      <c r="BY641" s="15">
        <v>0</v>
      </c>
      <c r="BZ641" s="15">
        <v>0</v>
      </c>
      <c r="CA641" s="15">
        <v>0</v>
      </c>
      <c r="CB641" s="15">
        <v>0</v>
      </c>
      <c r="CC641" s="15">
        <v>0</v>
      </c>
      <c r="CD641" s="15">
        <v>0</v>
      </c>
      <c r="CE641" s="15">
        <v>0</v>
      </c>
      <c r="CF641">
        <v>0</v>
      </c>
      <c r="CG641">
        <v>0</v>
      </c>
      <c r="CH641">
        <v>0</v>
      </c>
      <c r="CI641">
        <v>0</v>
      </c>
      <c r="CJ641">
        <v>0</v>
      </c>
      <c r="CK641">
        <v>0</v>
      </c>
      <c r="CL641" s="15">
        <v>0</v>
      </c>
      <c r="CM641">
        <v>0</v>
      </c>
      <c r="CN641">
        <v>0</v>
      </c>
      <c r="CO641">
        <v>0</v>
      </c>
      <c r="CP641">
        <v>209681</v>
      </c>
      <c r="CQ641">
        <v>0</v>
      </c>
      <c r="CR641">
        <v>0</v>
      </c>
      <c r="CS641" s="15">
        <v>0</v>
      </c>
      <c r="CT641" s="15">
        <v>0</v>
      </c>
      <c r="CU641" s="15">
        <v>0</v>
      </c>
      <c r="CV641" s="15">
        <v>0</v>
      </c>
      <c r="CW641" s="15">
        <v>0</v>
      </c>
      <c r="CX641" s="15">
        <v>0</v>
      </c>
      <c r="CY641" s="15">
        <v>0</v>
      </c>
      <c r="CZ641" s="15">
        <v>0</v>
      </c>
      <c r="DA641" s="15">
        <v>0</v>
      </c>
      <c r="DB641" s="15">
        <v>0</v>
      </c>
      <c r="DC641" s="15">
        <v>0</v>
      </c>
      <c r="DD641" s="15">
        <v>0</v>
      </c>
      <c r="DE641" s="15">
        <v>0</v>
      </c>
      <c r="DF641" s="15">
        <v>0</v>
      </c>
      <c r="DG641" s="15">
        <v>0</v>
      </c>
      <c r="DH641" s="15">
        <v>0</v>
      </c>
      <c r="DI641" s="15">
        <v>0</v>
      </c>
      <c r="DJ641" s="15">
        <v>0</v>
      </c>
      <c r="DK641" s="15">
        <v>0</v>
      </c>
      <c r="DL641" s="15">
        <v>0</v>
      </c>
      <c r="DM641" s="15">
        <v>0</v>
      </c>
      <c r="DN641" s="15">
        <v>0</v>
      </c>
      <c r="DO641" s="15">
        <v>0</v>
      </c>
      <c r="DP641" s="15">
        <v>0</v>
      </c>
      <c r="DQ641" s="15">
        <v>0</v>
      </c>
      <c r="DR641" s="15">
        <v>0</v>
      </c>
      <c r="DS641">
        <v>0</v>
      </c>
    </row>
    <row r="642" spans="1:123">
      <c r="A642" t="s">
        <v>8102</v>
      </c>
      <c r="B642" t="s">
        <v>18456</v>
      </c>
      <c r="C642" t="s">
        <v>343</v>
      </c>
      <c r="D642" t="s">
        <v>5337</v>
      </c>
      <c r="E642" t="s">
        <v>5345</v>
      </c>
      <c r="F642" s="15" t="str">
        <f>INDEX($I$1:$DS$1,(MATCH(MAX(I642:DS642),I642:DS642,0)))</f>
        <v>Other Turkic</v>
      </c>
      <c r="G642" s="15">
        <f>MAX(I642:DS642)/H642</f>
        <v>0.89998844464987293</v>
      </c>
      <c r="H642">
        <v>34616</v>
      </c>
      <c r="I642" s="15">
        <v>0</v>
      </c>
      <c r="J642" s="15">
        <v>0</v>
      </c>
      <c r="K642" s="15">
        <v>0</v>
      </c>
      <c r="L642" s="15">
        <v>0</v>
      </c>
      <c r="M642">
        <v>0</v>
      </c>
      <c r="N642" s="15">
        <v>0</v>
      </c>
      <c r="O642" s="15">
        <v>0</v>
      </c>
      <c r="P642" s="15">
        <v>0</v>
      </c>
      <c r="Q642" s="15">
        <v>0</v>
      </c>
      <c r="R642" s="15">
        <v>0</v>
      </c>
      <c r="S642" s="15">
        <v>0</v>
      </c>
      <c r="T642" s="15">
        <v>0</v>
      </c>
      <c r="U642" s="15">
        <v>0</v>
      </c>
      <c r="V642" s="15">
        <v>0</v>
      </c>
      <c r="W642">
        <v>0</v>
      </c>
      <c r="X642" s="15">
        <v>0</v>
      </c>
      <c r="Y642" s="15">
        <v>0</v>
      </c>
      <c r="Z642" s="15">
        <v>0</v>
      </c>
      <c r="AA642" s="15">
        <v>0</v>
      </c>
      <c r="AB642" s="15">
        <v>0</v>
      </c>
      <c r="AC642" s="15">
        <v>0</v>
      </c>
      <c r="AD642" s="15">
        <v>0</v>
      </c>
      <c r="AE642" s="15">
        <v>0</v>
      </c>
      <c r="AF642">
        <v>0</v>
      </c>
      <c r="AG642" s="15">
        <v>0</v>
      </c>
      <c r="AH642" s="15">
        <v>0</v>
      </c>
      <c r="AI642" s="15">
        <v>0</v>
      </c>
      <c r="AJ642" s="15">
        <v>0</v>
      </c>
      <c r="AK642" s="15">
        <v>0</v>
      </c>
      <c r="AL642" s="15">
        <v>0</v>
      </c>
      <c r="AM642" s="15">
        <v>0</v>
      </c>
      <c r="AN642" s="15">
        <v>0</v>
      </c>
      <c r="AO642" s="15">
        <v>0</v>
      </c>
      <c r="AP642" s="15">
        <v>0</v>
      </c>
      <c r="AQ642" s="15">
        <v>0</v>
      </c>
      <c r="AR642" s="15">
        <v>0</v>
      </c>
      <c r="AS642" s="15">
        <v>0</v>
      </c>
      <c r="AT642" s="15">
        <v>0</v>
      </c>
      <c r="AU642" s="15">
        <v>0</v>
      </c>
      <c r="AV642" s="15">
        <v>0</v>
      </c>
      <c r="AW642" s="15">
        <v>0</v>
      </c>
      <c r="AX642" s="15">
        <v>0</v>
      </c>
      <c r="AY642" s="15">
        <v>0</v>
      </c>
      <c r="AZ642" s="15">
        <v>0</v>
      </c>
      <c r="BA642" s="15">
        <v>0</v>
      </c>
      <c r="BB642" s="15">
        <v>0</v>
      </c>
      <c r="BC642" s="15">
        <v>0</v>
      </c>
      <c r="BD642" s="15">
        <v>0</v>
      </c>
      <c r="BE642" s="15">
        <v>0</v>
      </c>
      <c r="BF642" s="15">
        <v>0</v>
      </c>
      <c r="BG642" s="15">
        <v>0</v>
      </c>
      <c r="BH642" s="15">
        <v>0</v>
      </c>
      <c r="BI642">
        <v>0</v>
      </c>
      <c r="BJ642" s="15">
        <v>0</v>
      </c>
      <c r="BK642">
        <v>0</v>
      </c>
      <c r="BL642" s="15">
        <v>0</v>
      </c>
      <c r="BM642" s="15">
        <v>0</v>
      </c>
      <c r="BN642" s="15">
        <v>0</v>
      </c>
      <c r="BO642" s="15">
        <v>0</v>
      </c>
      <c r="BP642" s="15">
        <v>0</v>
      </c>
      <c r="BQ642" s="15">
        <v>0</v>
      </c>
      <c r="BR642" s="15">
        <v>0</v>
      </c>
      <c r="BS642" s="15">
        <v>0</v>
      </c>
      <c r="BT642" s="15">
        <v>0</v>
      </c>
      <c r="BU642" s="15">
        <v>0</v>
      </c>
      <c r="BV642">
        <v>0</v>
      </c>
      <c r="BW642">
        <v>0</v>
      </c>
      <c r="BX642" s="15">
        <v>0</v>
      </c>
      <c r="BY642" s="15">
        <v>0</v>
      </c>
      <c r="BZ642" s="15">
        <v>0</v>
      </c>
      <c r="CA642" s="15">
        <v>0</v>
      </c>
      <c r="CB642" s="15">
        <v>0</v>
      </c>
      <c r="CC642" s="15">
        <v>0</v>
      </c>
      <c r="CD642" s="15">
        <v>0</v>
      </c>
      <c r="CE642" s="15">
        <v>0</v>
      </c>
      <c r="CF642">
        <v>0</v>
      </c>
      <c r="CG642">
        <v>0</v>
      </c>
      <c r="CH642">
        <v>31154</v>
      </c>
      <c r="CI642">
        <v>0</v>
      </c>
      <c r="CJ642">
        <v>0</v>
      </c>
      <c r="CK642">
        <v>0</v>
      </c>
      <c r="CL642" s="15">
        <v>0</v>
      </c>
      <c r="CM642">
        <v>3462</v>
      </c>
      <c r="CN642">
        <v>0</v>
      </c>
      <c r="CO642">
        <v>0</v>
      </c>
      <c r="CP642">
        <v>0</v>
      </c>
      <c r="CQ642">
        <v>0</v>
      </c>
      <c r="CR642">
        <v>0</v>
      </c>
      <c r="CS642" s="15">
        <v>0</v>
      </c>
      <c r="CT642" s="15">
        <v>0</v>
      </c>
      <c r="CU642" s="15">
        <v>0</v>
      </c>
      <c r="CV642" s="15">
        <v>0</v>
      </c>
      <c r="CW642" s="15">
        <v>0</v>
      </c>
      <c r="CX642" s="15">
        <v>0</v>
      </c>
      <c r="CY642" s="15">
        <v>0</v>
      </c>
      <c r="CZ642" s="15">
        <v>0</v>
      </c>
      <c r="DA642" s="15">
        <v>0</v>
      </c>
      <c r="DB642" s="15">
        <v>0</v>
      </c>
      <c r="DC642" s="15">
        <v>0</v>
      </c>
      <c r="DD642" s="15">
        <v>0</v>
      </c>
      <c r="DE642" s="15">
        <v>0</v>
      </c>
      <c r="DF642" s="15">
        <v>0</v>
      </c>
      <c r="DG642" s="15">
        <v>0</v>
      </c>
      <c r="DH642" s="15">
        <v>0</v>
      </c>
      <c r="DI642" s="15">
        <v>0</v>
      </c>
      <c r="DJ642" s="15">
        <v>0</v>
      </c>
      <c r="DK642" s="15">
        <v>0</v>
      </c>
      <c r="DL642" s="15">
        <v>0</v>
      </c>
      <c r="DM642" s="15">
        <v>0</v>
      </c>
      <c r="DN642" s="15">
        <v>0</v>
      </c>
      <c r="DO642" s="15">
        <v>0</v>
      </c>
      <c r="DP642" s="15">
        <v>0</v>
      </c>
      <c r="DQ642" s="15">
        <v>0</v>
      </c>
      <c r="DR642" s="15">
        <v>0</v>
      </c>
      <c r="DS642">
        <v>0</v>
      </c>
    </row>
    <row r="643" spans="1:123">
      <c r="A643" t="s">
        <v>8103</v>
      </c>
      <c r="B643" t="s">
        <v>18457</v>
      </c>
      <c r="C643" t="s">
        <v>343</v>
      </c>
      <c r="D643" t="s">
        <v>5337</v>
      </c>
      <c r="E643" t="s">
        <v>5346</v>
      </c>
      <c r="F643" s="15" t="str">
        <f>INDEX($I$1:$DS$1,(MATCH(MAX(I643:DS643),I643:DS643,0)))</f>
        <v>Lurs</v>
      </c>
      <c r="G643" s="15">
        <f>MAX(I643:DS643)/H643</f>
        <v>0.57999873409709479</v>
      </c>
      <c r="H643">
        <v>315980</v>
      </c>
      <c r="I643" s="15">
        <v>0</v>
      </c>
      <c r="J643" s="15">
        <v>0</v>
      </c>
      <c r="K643" s="15">
        <v>0</v>
      </c>
      <c r="L643" s="15">
        <v>0</v>
      </c>
      <c r="M643">
        <v>0</v>
      </c>
      <c r="N643" s="15">
        <v>0</v>
      </c>
      <c r="O643" s="15">
        <v>0</v>
      </c>
      <c r="P643" s="15">
        <v>0</v>
      </c>
      <c r="Q643" s="15">
        <v>0</v>
      </c>
      <c r="R643" s="15">
        <v>0</v>
      </c>
      <c r="S643" s="15">
        <v>0</v>
      </c>
      <c r="T643" s="15">
        <v>0</v>
      </c>
      <c r="U643" s="15">
        <v>0</v>
      </c>
      <c r="V643" s="15">
        <v>0</v>
      </c>
      <c r="W643">
        <v>0</v>
      </c>
      <c r="X643" s="15">
        <v>0</v>
      </c>
      <c r="Y643" s="15">
        <v>0</v>
      </c>
      <c r="Z643" s="15">
        <v>0</v>
      </c>
      <c r="AA643" s="15">
        <v>0</v>
      </c>
      <c r="AB643" s="15">
        <v>0</v>
      </c>
      <c r="AC643" s="15">
        <v>0</v>
      </c>
      <c r="AD643" s="15">
        <v>0</v>
      </c>
      <c r="AE643" s="15">
        <v>0</v>
      </c>
      <c r="AF643">
        <v>0</v>
      </c>
      <c r="AG643" s="15">
        <v>0</v>
      </c>
      <c r="AH643" s="15">
        <v>0</v>
      </c>
      <c r="AI643" s="15">
        <v>0</v>
      </c>
      <c r="AJ643" s="15">
        <v>0</v>
      </c>
      <c r="AK643" s="15">
        <v>0</v>
      </c>
      <c r="AL643" s="15">
        <v>0</v>
      </c>
      <c r="AM643" s="15">
        <v>0</v>
      </c>
      <c r="AN643" s="15">
        <v>0</v>
      </c>
      <c r="AO643" s="15">
        <v>0</v>
      </c>
      <c r="AP643" s="15">
        <v>0</v>
      </c>
      <c r="AQ643" s="15">
        <v>0</v>
      </c>
      <c r="AR643" s="15">
        <v>0</v>
      </c>
      <c r="AS643" s="15">
        <v>0</v>
      </c>
      <c r="AT643" s="15">
        <v>0</v>
      </c>
      <c r="AU643" s="15">
        <v>0</v>
      </c>
      <c r="AV643" s="15">
        <v>0</v>
      </c>
      <c r="AW643" s="15">
        <v>0</v>
      </c>
      <c r="AX643" s="15">
        <v>0</v>
      </c>
      <c r="AY643" s="15">
        <v>0</v>
      </c>
      <c r="AZ643" s="15">
        <v>0</v>
      </c>
      <c r="BA643" s="15">
        <v>0</v>
      </c>
      <c r="BB643" s="15">
        <v>0</v>
      </c>
      <c r="BC643" s="15">
        <v>0</v>
      </c>
      <c r="BD643" s="15">
        <v>0</v>
      </c>
      <c r="BE643" s="15">
        <v>0</v>
      </c>
      <c r="BF643" s="15">
        <v>0</v>
      </c>
      <c r="BG643" s="15">
        <v>0</v>
      </c>
      <c r="BH643" s="15">
        <v>0</v>
      </c>
      <c r="BI643">
        <v>0</v>
      </c>
      <c r="BJ643" s="15">
        <v>0</v>
      </c>
      <c r="BK643">
        <v>0</v>
      </c>
      <c r="BL643" s="15">
        <v>0</v>
      </c>
      <c r="BM643" s="15">
        <v>0</v>
      </c>
      <c r="BN643" s="15">
        <v>0</v>
      </c>
      <c r="BO643" s="15">
        <v>0</v>
      </c>
      <c r="BP643" s="15">
        <v>0</v>
      </c>
      <c r="BQ643" s="15">
        <v>0</v>
      </c>
      <c r="BR643" s="15">
        <v>0</v>
      </c>
      <c r="BS643" s="15">
        <v>0</v>
      </c>
      <c r="BT643" s="15">
        <v>0</v>
      </c>
      <c r="BU643" s="15">
        <v>0</v>
      </c>
      <c r="BV643">
        <v>0</v>
      </c>
      <c r="BW643">
        <v>0</v>
      </c>
      <c r="BX643" s="15">
        <v>0</v>
      </c>
      <c r="BY643" s="15">
        <v>0</v>
      </c>
      <c r="BZ643" s="15">
        <v>0</v>
      </c>
      <c r="CA643" s="15">
        <v>0</v>
      </c>
      <c r="CB643" s="15">
        <v>0</v>
      </c>
      <c r="CC643" s="15">
        <v>0</v>
      </c>
      <c r="CD643" s="15">
        <v>0</v>
      </c>
      <c r="CE643" s="15">
        <v>0</v>
      </c>
      <c r="CF643">
        <v>0</v>
      </c>
      <c r="CG643">
        <v>0</v>
      </c>
      <c r="CH643">
        <v>37918</v>
      </c>
      <c r="CI643">
        <v>0</v>
      </c>
      <c r="CJ643">
        <v>0</v>
      </c>
      <c r="CK643">
        <v>0</v>
      </c>
      <c r="CL643" s="15">
        <v>0</v>
      </c>
      <c r="CM643">
        <v>94794</v>
      </c>
      <c r="CN643">
        <v>0</v>
      </c>
      <c r="CO643">
        <v>0</v>
      </c>
      <c r="CP643">
        <v>183268</v>
      </c>
      <c r="CQ643">
        <v>0</v>
      </c>
      <c r="CR643">
        <v>0</v>
      </c>
      <c r="CS643" s="15">
        <v>0</v>
      </c>
      <c r="CT643" s="15">
        <v>0</v>
      </c>
      <c r="CU643" s="15">
        <v>0</v>
      </c>
      <c r="CV643" s="15">
        <v>0</v>
      </c>
      <c r="CW643" s="15">
        <v>0</v>
      </c>
      <c r="CX643" s="15">
        <v>0</v>
      </c>
      <c r="CY643" s="15">
        <v>0</v>
      </c>
      <c r="CZ643" s="15">
        <v>0</v>
      </c>
      <c r="DA643" s="15">
        <v>0</v>
      </c>
      <c r="DB643" s="15">
        <v>0</v>
      </c>
      <c r="DC643" s="15">
        <v>0</v>
      </c>
      <c r="DD643" s="15">
        <v>0</v>
      </c>
      <c r="DE643" s="15">
        <v>0</v>
      </c>
      <c r="DF643" s="15">
        <v>0</v>
      </c>
      <c r="DG643" s="15">
        <v>0</v>
      </c>
      <c r="DH643" s="15">
        <v>0</v>
      </c>
      <c r="DI643" s="15">
        <v>0</v>
      </c>
      <c r="DJ643" s="15">
        <v>0</v>
      </c>
      <c r="DK643" s="15">
        <v>0</v>
      </c>
      <c r="DL643" s="15">
        <v>0</v>
      </c>
      <c r="DM643" s="15">
        <v>0</v>
      </c>
      <c r="DN643" s="15">
        <v>0</v>
      </c>
      <c r="DO643" s="15">
        <v>0</v>
      </c>
      <c r="DP643" s="15">
        <v>0</v>
      </c>
      <c r="DQ643" s="15">
        <v>0</v>
      </c>
      <c r="DR643" s="15">
        <v>0</v>
      </c>
      <c r="DS643">
        <v>0</v>
      </c>
    </row>
    <row r="644" spans="1:123">
      <c r="A644" t="s">
        <v>8104</v>
      </c>
      <c r="B644" t="s">
        <v>18458</v>
      </c>
      <c r="C644" t="s">
        <v>343</v>
      </c>
      <c r="D644" t="s">
        <v>5347</v>
      </c>
      <c r="E644" t="s">
        <v>5348</v>
      </c>
      <c r="F644" s="15" t="str">
        <f>INDEX($I$1:$DS$1,(MATCH(MAX(I644:DS644),I644:DS644,0)))</f>
        <v>Azerbaijanis</v>
      </c>
      <c r="G644" s="15">
        <f>MAX(I644:DS644)/H644</f>
        <v>0.92000258849414351</v>
      </c>
      <c r="H644">
        <v>154530</v>
      </c>
      <c r="I644" s="15">
        <v>0</v>
      </c>
      <c r="J644" s="15">
        <v>0</v>
      </c>
      <c r="K644" s="15">
        <v>0</v>
      </c>
      <c r="L644" s="15">
        <v>0</v>
      </c>
      <c r="M644">
        <v>0</v>
      </c>
      <c r="N644" s="15">
        <v>0</v>
      </c>
      <c r="O644" s="15">
        <v>0</v>
      </c>
      <c r="P644" s="15">
        <v>0</v>
      </c>
      <c r="Q644" s="15">
        <v>0</v>
      </c>
      <c r="R644" s="15">
        <v>0</v>
      </c>
      <c r="S644" s="15">
        <v>0</v>
      </c>
      <c r="T644" s="15">
        <v>0</v>
      </c>
      <c r="U644" s="15">
        <v>0</v>
      </c>
      <c r="V644" s="15">
        <v>0</v>
      </c>
      <c r="W644">
        <v>142168</v>
      </c>
      <c r="X644" s="15">
        <v>0</v>
      </c>
      <c r="Y644" s="15">
        <v>0</v>
      </c>
      <c r="Z644" s="15">
        <v>0</v>
      </c>
      <c r="AA644" s="15">
        <v>0</v>
      </c>
      <c r="AB644" s="15">
        <v>0</v>
      </c>
      <c r="AC644" s="15">
        <v>0</v>
      </c>
      <c r="AD644" s="15">
        <v>0</v>
      </c>
      <c r="AE644" s="15">
        <v>0</v>
      </c>
      <c r="AF644">
        <v>12362</v>
      </c>
      <c r="AG644" s="15">
        <v>0</v>
      </c>
      <c r="AH644" s="15">
        <v>0</v>
      </c>
      <c r="AI644" s="15">
        <v>0</v>
      </c>
      <c r="AJ644" s="15">
        <v>0</v>
      </c>
      <c r="AK644" s="15">
        <v>0</v>
      </c>
      <c r="AL644" s="15">
        <v>0</v>
      </c>
      <c r="AM644" s="15">
        <v>0</v>
      </c>
      <c r="AN644" s="15">
        <v>0</v>
      </c>
      <c r="AO644" s="15">
        <v>0</v>
      </c>
      <c r="AP644" s="15">
        <v>0</v>
      </c>
      <c r="AQ644" s="15">
        <v>0</v>
      </c>
      <c r="AR644" s="15">
        <v>0</v>
      </c>
      <c r="AS644" s="15">
        <v>0</v>
      </c>
      <c r="AT644" s="15">
        <v>0</v>
      </c>
      <c r="AU644" s="15">
        <v>0</v>
      </c>
      <c r="AV644" s="15">
        <v>0</v>
      </c>
      <c r="AW644" s="15">
        <v>0</v>
      </c>
      <c r="AX644" s="15">
        <v>0</v>
      </c>
      <c r="AY644" s="15">
        <v>0</v>
      </c>
      <c r="AZ644" s="15">
        <v>0</v>
      </c>
      <c r="BA644" s="15">
        <v>0</v>
      </c>
      <c r="BB644" s="15">
        <v>0</v>
      </c>
      <c r="BC644" s="15">
        <v>0</v>
      </c>
      <c r="BD644" s="15">
        <v>0</v>
      </c>
      <c r="BE644" s="15">
        <v>0</v>
      </c>
      <c r="BF644" s="15">
        <v>0</v>
      </c>
      <c r="BG644" s="15">
        <v>0</v>
      </c>
      <c r="BH644" s="15">
        <v>0</v>
      </c>
      <c r="BI644">
        <v>0</v>
      </c>
      <c r="BJ644" s="15">
        <v>0</v>
      </c>
      <c r="BK644">
        <v>0</v>
      </c>
      <c r="BL644" s="15">
        <v>0</v>
      </c>
      <c r="BM644" s="15">
        <v>0</v>
      </c>
      <c r="BN644" s="15">
        <v>0</v>
      </c>
      <c r="BO644" s="15">
        <v>0</v>
      </c>
      <c r="BP644" s="15">
        <v>0</v>
      </c>
      <c r="BQ644" s="15">
        <v>0</v>
      </c>
      <c r="BR644" s="15">
        <v>0</v>
      </c>
      <c r="BS644" s="15">
        <v>0</v>
      </c>
      <c r="BT644" s="15">
        <v>0</v>
      </c>
      <c r="BU644" s="15">
        <v>0</v>
      </c>
      <c r="BV644">
        <v>0</v>
      </c>
      <c r="BW644">
        <v>0</v>
      </c>
      <c r="BX644" s="15">
        <v>0</v>
      </c>
      <c r="BY644" s="15">
        <v>0</v>
      </c>
      <c r="BZ644" s="15">
        <v>0</v>
      </c>
      <c r="CA644" s="15">
        <v>0</v>
      </c>
      <c r="CB644" s="15">
        <v>0</v>
      </c>
      <c r="CC644" s="15">
        <v>0</v>
      </c>
      <c r="CD644" s="15">
        <v>0</v>
      </c>
      <c r="CE644" s="15">
        <v>0</v>
      </c>
      <c r="CF644">
        <v>0</v>
      </c>
      <c r="CG644">
        <v>0</v>
      </c>
      <c r="CH644">
        <v>0</v>
      </c>
      <c r="CI644">
        <v>0</v>
      </c>
      <c r="CJ644">
        <v>0</v>
      </c>
      <c r="CK644">
        <v>0</v>
      </c>
      <c r="CL644" s="15">
        <v>0</v>
      </c>
      <c r="CM644">
        <v>0</v>
      </c>
      <c r="CN644">
        <v>0</v>
      </c>
      <c r="CO644">
        <v>0</v>
      </c>
      <c r="CP644">
        <v>0</v>
      </c>
      <c r="CQ644">
        <v>0</v>
      </c>
      <c r="CR644">
        <v>0</v>
      </c>
      <c r="CS644" s="15">
        <v>0</v>
      </c>
      <c r="CT644" s="15">
        <v>0</v>
      </c>
      <c r="CU644" s="15">
        <v>0</v>
      </c>
      <c r="CV644" s="15">
        <v>0</v>
      </c>
      <c r="CW644" s="15">
        <v>0</v>
      </c>
      <c r="CX644" s="15">
        <v>0</v>
      </c>
      <c r="CY644" s="15">
        <v>0</v>
      </c>
      <c r="CZ644" s="15">
        <v>0</v>
      </c>
      <c r="DA644" s="15">
        <v>0</v>
      </c>
      <c r="DB644" s="15">
        <v>0</v>
      </c>
      <c r="DC644" s="15">
        <v>0</v>
      </c>
      <c r="DD644" s="15">
        <v>0</v>
      </c>
      <c r="DE644" s="15">
        <v>0</v>
      </c>
      <c r="DF644" s="15">
        <v>0</v>
      </c>
      <c r="DG644" s="15">
        <v>0</v>
      </c>
      <c r="DH644" s="15">
        <v>0</v>
      </c>
      <c r="DI644" s="15">
        <v>0</v>
      </c>
      <c r="DJ644" s="15">
        <v>0</v>
      </c>
      <c r="DK644" s="15">
        <v>0</v>
      </c>
      <c r="DL644" s="15">
        <v>0</v>
      </c>
      <c r="DM644" s="15">
        <v>0</v>
      </c>
      <c r="DN644" s="15">
        <v>0</v>
      </c>
      <c r="DO644" s="15">
        <v>0</v>
      </c>
      <c r="DP644" s="15">
        <v>0</v>
      </c>
      <c r="DQ644" s="15">
        <v>0</v>
      </c>
      <c r="DR644" s="15">
        <v>0</v>
      </c>
      <c r="DS644">
        <v>0</v>
      </c>
    </row>
    <row r="645" spans="1:123">
      <c r="A645" t="s">
        <v>8105</v>
      </c>
      <c r="B645" t="s">
        <v>18459</v>
      </c>
      <c r="C645" t="s">
        <v>343</v>
      </c>
      <c r="D645" t="s">
        <v>5347</v>
      </c>
      <c r="E645" t="s">
        <v>5349</v>
      </c>
      <c r="F645" s="15" t="str">
        <f>INDEX($I$1:$DS$1,(MATCH(MAX(I645:DS645),I645:DS645,0)))</f>
        <v>Azerbaijanis</v>
      </c>
      <c r="G645" s="15">
        <f>MAX(I645:DS645)/H645</f>
        <v>1</v>
      </c>
      <c r="H645">
        <v>70852</v>
      </c>
      <c r="I645" s="15">
        <v>0</v>
      </c>
      <c r="J645" s="15">
        <v>0</v>
      </c>
      <c r="K645" s="15">
        <v>0</v>
      </c>
      <c r="L645" s="15">
        <v>0</v>
      </c>
      <c r="M645">
        <v>0</v>
      </c>
      <c r="N645" s="15">
        <v>0</v>
      </c>
      <c r="O645" s="15">
        <v>0</v>
      </c>
      <c r="P645" s="15">
        <v>0</v>
      </c>
      <c r="Q645" s="15">
        <v>0</v>
      </c>
      <c r="R645" s="15">
        <v>0</v>
      </c>
      <c r="S645" s="15">
        <v>0</v>
      </c>
      <c r="T645" s="15">
        <v>0</v>
      </c>
      <c r="U645" s="15">
        <v>0</v>
      </c>
      <c r="V645" s="15">
        <v>0</v>
      </c>
      <c r="W645">
        <v>70852</v>
      </c>
      <c r="X645" s="15">
        <v>0</v>
      </c>
      <c r="Y645" s="15">
        <v>0</v>
      </c>
      <c r="Z645" s="15">
        <v>0</v>
      </c>
      <c r="AA645" s="15">
        <v>0</v>
      </c>
      <c r="AB645" s="15">
        <v>0</v>
      </c>
      <c r="AC645" s="15">
        <v>0</v>
      </c>
      <c r="AD645" s="15">
        <v>0</v>
      </c>
      <c r="AE645" s="15">
        <v>0</v>
      </c>
      <c r="AF645">
        <v>0</v>
      </c>
      <c r="AG645" s="15">
        <v>0</v>
      </c>
      <c r="AH645" s="15">
        <v>0</v>
      </c>
      <c r="AI645" s="15">
        <v>0</v>
      </c>
      <c r="AJ645" s="15">
        <v>0</v>
      </c>
      <c r="AK645" s="15">
        <v>0</v>
      </c>
      <c r="AL645" s="15">
        <v>0</v>
      </c>
      <c r="AM645" s="15">
        <v>0</v>
      </c>
      <c r="AN645" s="15">
        <v>0</v>
      </c>
      <c r="AO645" s="15">
        <v>0</v>
      </c>
      <c r="AP645" s="15">
        <v>0</v>
      </c>
      <c r="AQ645" s="15">
        <v>0</v>
      </c>
      <c r="AR645" s="15">
        <v>0</v>
      </c>
      <c r="AS645" s="15">
        <v>0</v>
      </c>
      <c r="AT645" s="15">
        <v>0</v>
      </c>
      <c r="AU645" s="15">
        <v>0</v>
      </c>
      <c r="AV645" s="15">
        <v>0</v>
      </c>
      <c r="AW645" s="15">
        <v>0</v>
      </c>
      <c r="AX645" s="15">
        <v>0</v>
      </c>
      <c r="AY645" s="15">
        <v>0</v>
      </c>
      <c r="AZ645" s="15">
        <v>0</v>
      </c>
      <c r="BA645" s="15">
        <v>0</v>
      </c>
      <c r="BB645" s="15">
        <v>0</v>
      </c>
      <c r="BC645" s="15">
        <v>0</v>
      </c>
      <c r="BD645" s="15">
        <v>0</v>
      </c>
      <c r="BE645" s="15">
        <v>0</v>
      </c>
      <c r="BF645" s="15">
        <v>0</v>
      </c>
      <c r="BG645" s="15">
        <v>0</v>
      </c>
      <c r="BH645" s="15">
        <v>0</v>
      </c>
      <c r="BI645">
        <v>0</v>
      </c>
      <c r="BJ645" s="15">
        <v>0</v>
      </c>
      <c r="BK645">
        <v>0</v>
      </c>
      <c r="BL645" s="15">
        <v>0</v>
      </c>
      <c r="BM645" s="15">
        <v>0</v>
      </c>
      <c r="BN645" s="15">
        <v>0</v>
      </c>
      <c r="BO645" s="15">
        <v>0</v>
      </c>
      <c r="BP645" s="15">
        <v>0</v>
      </c>
      <c r="BQ645" s="15">
        <v>0</v>
      </c>
      <c r="BR645" s="15">
        <v>0</v>
      </c>
      <c r="BS645" s="15">
        <v>0</v>
      </c>
      <c r="BT645" s="15">
        <v>0</v>
      </c>
      <c r="BU645" s="15">
        <v>0</v>
      </c>
      <c r="BV645">
        <v>0</v>
      </c>
      <c r="BW645">
        <v>0</v>
      </c>
      <c r="BX645" s="15">
        <v>0</v>
      </c>
      <c r="BY645" s="15">
        <v>0</v>
      </c>
      <c r="BZ645" s="15">
        <v>0</v>
      </c>
      <c r="CA645" s="15">
        <v>0</v>
      </c>
      <c r="CB645" s="15">
        <v>0</v>
      </c>
      <c r="CC645" s="15">
        <v>0</v>
      </c>
      <c r="CD645" s="15">
        <v>0</v>
      </c>
      <c r="CE645" s="15">
        <v>0</v>
      </c>
      <c r="CF645">
        <v>0</v>
      </c>
      <c r="CG645">
        <v>0</v>
      </c>
      <c r="CH645">
        <v>0</v>
      </c>
      <c r="CI645">
        <v>0</v>
      </c>
      <c r="CJ645">
        <v>0</v>
      </c>
      <c r="CK645">
        <v>0</v>
      </c>
      <c r="CL645" s="15">
        <v>0</v>
      </c>
      <c r="CM645">
        <v>0</v>
      </c>
      <c r="CN645">
        <v>0</v>
      </c>
      <c r="CO645">
        <v>0</v>
      </c>
      <c r="CP645">
        <v>0</v>
      </c>
      <c r="CQ645">
        <v>0</v>
      </c>
      <c r="CR645">
        <v>0</v>
      </c>
      <c r="CS645" s="15">
        <v>0</v>
      </c>
      <c r="CT645" s="15">
        <v>0</v>
      </c>
      <c r="CU645" s="15">
        <v>0</v>
      </c>
      <c r="CV645" s="15">
        <v>0</v>
      </c>
      <c r="CW645" s="15">
        <v>0</v>
      </c>
      <c r="CX645" s="15">
        <v>0</v>
      </c>
      <c r="CY645" s="15">
        <v>0</v>
      </c>
      <c r="CZ645" s="15">
        <v>0</v>
      </c>
      <c r="DA645" s="15">
        <v>0</v>
      </c>
      <c r="DB645" s="15">
        <v>0</v>
      </c>
      <c r="DC645" s="15">
        <v>0</v>
      </c>
      <c r="DD645" s="15">
        <v>0</v>
      </c>
      <c r="DE645" s="15">
        <v>0</v>
      </c>
      <c r="DF645" s="15">
        <v>0</v>
      </c>
      <c r="DG645" s="15">
        <v>0</v>
      </c>
      <c r="DH645" s="15">
        <v>0</v>
      </c>
      <c r="DI645" s="15">
        <v>0</v>
      </c>
      <c r="DJ645" s="15">
        <v>0</v>
      </c>
      <c r="DK645" s="15">
        <v>0</v>
      </c>
      <c r="DL645" s="15">
        <v>0</v>
      </c>
      <c r="DM645" s="15">
        <v>0</v>
      </c>
      <c r="DN645" s="15">
        <v>0</v>
      </c>
      <c r="DO645" s="15">
        <v>0</v>
      </c>
      <c r="DP645" s="15">
        <v>0</v>
      </c>
      <c r="DQ645" s="15">
        <v>0</v>
      </c>
      <c r="DR645" s="15">
        <v>0</v>
      </c>
      <c r="DS645">
        <v>0</v>
      </c>
    </row>
    <row r="646" spans="1:123">
      <c r="A646" t="s">
        <v>8106</v>
      </c>
      <c r="B646" t="s">
        <v>18460</v>
      </c>
      <c r="C646" t="s">
        <v>343</v>
      </c>
      <c r="D646" t="s">
        <v>5347</v>
      </c>
      <c r="E646" t="s">
        <v>5350</v>
      </c>
      <c r="F646" s="15" t="str">
        <f>INDEX($I$1:$DS$1,(MATCH(MAX(I646:DS646),I646:DS646,0)))</f>
        <v>Azerbaijanis</v>
      </c>
      <c r="G646" s="15">
        <f>MAX(I646:DS646)/H646</f>
        <v>1</v>
      </c>
      <c r="H646">
        <v>110311</v>
      </c>
      <c r="I646" s="15">
        <v>0</v>
      </c>
      <c r="J646" s="15">
        <v>0</v>
      </c>
      <c r="K646" s="15">
        <v>0</v>
      </c>
      <c r="L646" s="15">
        <v>0</v>
      </c>
      <c r="M646">
        <v>0</v>
      </c>
      <c r="N646" s="15">
        <v>0</v>
      </c>
      <c r="O646" s="15">
        <v>0</v>
      </c>
      <c r="P646" s="15">
        <v>0</v>
      </c>
      <c r="Q646" s="15">
        <v>0</v>
      </c>
      <c r="R646" s="15">
        <v>0</v>
      </c>
      <c r="S646" s="15">
        <v>0</v>
      </c>
      <c r="T646" s="15">
        <v>0</v>
      </c>
      <c r="U646" s="15">
        <v>0</v>
      </c>
      <c r="V646" s="15">
        <v>0</v>
      </c>
      <c r="W646">
        <v>110311</v>
      </c>
      <c r="X646" s="15">
        <v>0</v>
      </c>
      <c r="Y646" s="15">
        <v>0</v>
      </c>
      <c r="Z646" s="15">
        <v>0</v>
      </c>
      <c r="AA646" s="15">
        <v>0</v>
      </c>
      <c r="AB646" s="15">
        <v>0</v>
      </c>
      <c r="AC646" s="15">
        <v>0</v>
      </c>
      <c r="AD646" s="15">
        <v>0</v>
      </c>
      <c r="AE646" s="15">
        <v>0</v>
      </c>
      <c r="AF646">
        <v>0</v>
      </c>
      <c r="AG646" s="15">
        <v>0</v>
      </c>
      <c r="AH646" s="15">
        <v>0</v>
      </c>
      <c r="AI646" s="15">
        <v>0</v>
      </c>
      <c r="AJ646" s="15">
        <v>0</v>
      </c>
      <c r="AK646" s="15">
        <v>0</v>
      </c>
      <c r="AL646" s="15">
        <v>0</v>
      </c>
      <c r="AM646" s="15">
        <v>0</v>
      </c>
      <c r="AN646" s="15">
        <v>0</v>
      </c>
      <c r="AO646" s="15">
        <v>0</v>
      </c>
      <c r="AP646" s="15">
        <v>0</v>
      </c>
      <c r="AQ646" s="15">
        <v>0</v>
      </c>
      <c r="AR646" s="15">
        <v>0</v>
      </c>
      <c r="AS646" s="15">
        <v>0</v>
      </c>
      <c r="AT646" s="15">
        <v>0</v>
      </c>
      <c r="AU646" s="15">
        <v>0</v>
      </c>
      <c r="AV646" s="15">
        <v>0</v>
      </c>
      <c r="AW646" s="15">
        <v>0</v>
      </c>
      <c r="AX646" s="15">
        <v>0</v>
      </c>
      <c r="AY646" s="15">
        <v>0</v>
      </c>
      <c r="AZ646" s="15">
        <v>0</v>
      </c>
      <c r="BA646" s="15">
        <v>0</v>
      </c>
      <c r="BB646" s="15">
        <v>0</v>
      </c>
      <c r="BC646" s="15">
        <v>0</v>
      </c>
      <c r="BD646" s="15">
        <v>0</v>
      </c>
      <c r="BE646" s="15">
        <v>0</v>
      </c>
      <c r="BF646" s="15">
        <v>0</v>
      </c>
      <c r="BG646" s="15">
        <v>0</v>
      </c>
      <c r="BH646" s="15">
        <v>0</v>
      </c>
      <c r="BI646">
        <v>0</v>
      </c>
      <c r="BJ646" s="15">
        <v>0</v>
      </c>
      <c r="BK646">
        <v>0</v>
      </c>
      <c r="BL646" s="15">
        <v>0</v>
      </c>
      <c r="BM646" s="15">
        <v>0</v>
      </c>
      <c r="BN646" s="15">
        <v>0</v>
      </c>
      <c r="BO646" s="15">
        <v>0</v>
      </c>
      <c r="BP646" s="15">
        <v>0</v>
      </c>
      <c r="BQ646" s="15">
        <v>0</v>
      </c>
      <c r="BR646" s="15">
        <v>0</v>
      </c>
      <c r="BS646" s="15">
        <v>0</v>
      </c>
      <c r="BT646" s="15">
        <v>0</v>
      </c>
      <c r="BU646" s="15">
        <v>0</v>
      </c>
      <c r="BV646">
        <v>0</v>
      </c>
      <c r="BW646">
        <v>0</v>
      </c>
      <c r="BX646" s="15">
        <v>0</v>
      </c>
      <c r="BY646" s="15">
        <v>0</v>
      </c>
      <c r="BZ646" s="15">
        <v>0</v>
      </c>
      <c r="CA646" s="15">
        <v>0</v>
      </c>
      <c r="CB646" s="15">
        <v>0</v>
      </c>
      <c r="CC646" s="15">
        <v>0</v>
      </c>
      <c r="CD646" s="15">
        <v>0</v>
      </c>
      <c r="CE646" s="15">
        <v>0</v>
      </c>
      <c r="CF646">
        <v>0</v>
      </c>
      <c r="CG646">
        <v>0</v>
      </c>
      <c r="CH646">
        <v>0</v>
      </c>
      <c r="CI646">
        <v>0</v>
      </c>
      <c r="CJ646">
        <v>0</v>
      </c>
      <c r="CK646">
        <v>0</v>
      </c>
      <c r="CL646" s="15">
        <v>0</v>
      </c>
      <c r="CM646">
        <v>0</v>
      </c>
      <c r="CN646">
        <v>0</v>
      </c>
      <c r="CO646">
        <v>0</v>
      </c>
      <c r="CP646">
        <v>0</v>
      </c>
      <c r="CQ646">
        <v>0</v>
      </c>
      <c r="CR646">
        <v>0</v>
      </c>
      <c r="CS646" s="15">
        <v>0</v>
      </c>
      <c r="CT646" s="15">
        <v>0</v>
      </c>
      <c r="CU646" s="15">
        <v>0</v>
      </c>
      <c r="CV646" s="15">
        <v>0</v>
      </c>
      <c r="CW646" s="15">
        <v>0</v>
      </c>
      <c r="CX646" s="15">
        <v>0</v>
      </c>
      <c r="CY646" s="15">
        <v>0</v>
      </c>
      <c r="CZ646" s="15">
        <v>0</v>
      </c>
      <c r="DA646" s="15">
        <v>0</v>
      </c>
      <c r="DB646" s="15">
        <v>0</v>
      </c>
      <c r="DC646" s="15">
        <v>0</v>
      </c>
      <c r="DD646" s="15">
        <v>0</v>
      </c>
      <c r="DE646" s="15">
        <v>0</v>
      </c>
      <c r="DF646" s="15">
        <v>0</v>
      </c>
      <c r="DG646" s="15">
        <v>0</v>
      </c>
      <c r="DH646" s="15">
        <v>0</v>
      </c>
      <c r="DI646" s="15">
        <v>0</v>
      </c>
      <c r="DJ646" s="15">
        <v>0</v>
      </c>
      <c r="DK646" s="15">
        <v>0</v>
      </c>
      <c r="DL646" s="15">
        <v>0</v>
      </c>
      <c r="DM646" s="15">
        <v>0</v>
      </c>
      <c r="DN646" s="15">
        <v>0</v>
      </c>
      <c r="DO646" s="15">
        <v>0</v>
      </c>
      <c r="DP646" s="15">
        <v>0</v>
      </c>
      <c r="DQ646" s="15">
        <v>0</v>
      </c>
      <c r="DR646" s="15">
        <v>0</v>
      </c>
      <c r="DS646">
        <v>0</v>
      </c>
    </row>
    <row r="647" spans="1:123">
      <c r="A647" t="s">
        <v>8107</v>
      </c>
      <c r="B647" t="s">
        <v>18461</v>
      </c>
      <c r="C647" t="s">
        <v>343</v>
      </c>
      <c r="D647" t="s">
        <v>5347</v>
      </c>
      <c r="E647" t="s">
        <v>5351</v>
      </c>
      <c r="F647" s="15" t="str">
        <f>INDEX($I$1:$DS$1,(MATCH(MAX(I647:DS647),I647:DS647,0)))</f>
        <v>Azerbaijanis</v>
      </c>
      <c r="G647" s="15">
        <f>MAX(I647:DS647)/H647</f>
        <v>1</v>
      </c>
      <c r="H647">
        <v>134892</v>
      </c>
      <c r="I647" s="15">
        <v>0</v>
      </c>
      <c r="J647" s="15">
        <v>0</v>
      </c>
      <c r="K647" s="15">
        <v>0</v>
      </c>
      <c r="L647" s="15">
        <v>0</v>
      </c>
      <c r="M647">
        <v>0</v>
      </c>
      <c r="N647" s="15">
        <v>0</v>
      </c>
      <c r="O647" s="15">
        <v>0</v>
      </c>
      <c r="P647" s="15">
        <v>0</v>
      </c>
      <c r="Q647" s="15">
        <v>0</v>
      </c>
      <c r="R647" s="15">
        <v>0</v>
      </c>
      <c r="S647" s="15">
        <v>0</v>
      </c>
      <c r="T647" s="15">
        <v>0</v>
      </c>
      <c r="U647" s="15">
        <v>0</v>
      </c>
      <c r="V647" s="15">
        <v>0</v>
      </c>
      <c r="W647">
        <v>134892</v>
      </c>
      <c r="X647" s="15">
        <v>0</v>
      </c>
      <c r="Y647" s="15">
        <v>0</v>
      </c>
      <c r="Z647" s="15">
        <v>0</v>
      </c>
      <c r="AA647" s="15">
        <v>0</v>
      </c>
      <c r="AB647" s="15">
        <v>0</v>
      </c>
      <c r="AC647" s="15">
        <v>0</v>
      </c>
      <c r="AD647" s="15">
        <v>0</v>
      </c>
      <c r="AE647" s="15">
        <v>0</v>
      </c>
      <c r="AF647">
        <v>0</v>
      </c>
      <c r="AG647" s="15">
        <v>0</v>
      </c>
      <c r="AH647" s="15">
        <v>0</v>
      </c>
      <c r="AI647" s="15">
        <v>0</v>
      </c>
      <c r="AJ647" s="15">
        <v>0</v>
      </c>
      <c r="AK647" s="15">
        <v>0</v>
      </c>
      <c r="AL647" s="15">
        <v>0</v>
      </c>
      <c r="AM647" s="15">
        <v>0</v>
      </c>
      <c r="AN647" s="15">
        <v>0</v>
      </c>
      <c r="AO647" s="15">
        <v>0</v>
      </c>
      <c r="AP647" s="15">
        <v>0</v>
      </c>
      <c r="AQ647" s="15">
        <v>0</v>
      </c>
      <c r="AR647" s="15">
        <v>0</v>
      </c>
      <c r="AS647" s="15">
        <v>0</v>
      </c>
      <c r="AT647" s="15">
        <v>0</v>
      </c>
      <c r="AU647" s="15">
        <v>0</v>
      </c>
      <c r="AV647" s="15">
        <v>0</v>
      </c>
      <c r="AW647" s="15">
        <v>0</v>
      </c>
      <c r="AX647" s="15">
        <v>0</v>
      </c>
      <c r="AY647" s="15">
        <v>0</v>
      </c>
      <c r="AZ647" s="15">
        <v>0</v>
      </c>
      <c r="BA647" s="15">
        <v>0</v>
      </c>
      <c r="BB647" s="15">
        <v>0</v>
      </c>
      <c r="BC647" s="15">
        <v>0</v>
      </c>
      <c r="BD647" s="15">
        <v>0</v>
      </c>
      <c r="BE647" s="15">
        <v>0</v>
      </c>
      <c r="BF647" s="15">
        <v>0</v>
      </c>
      <c r="BG647" s="15">
        <v>0</v>
      </c>
      <c r="BH647" s="15">
        <v>0</v>
      </c>
      <c r="BI647">
        <v>0</v>
      </c>
      <c r="BJ647" s="15">
        <v>0</v>
      </c>
      <c r="BK647">
        <v>0</v>
      </c>
      <c r="BL647" s="15">
        <v>0</v>
      </c>
      <c r="BM647" s="15">
        <v>0</v>
      </c>
      <c r="BN647" s="15">
        <v>0</v>
      </c>
      <c r="BO647" s="15">
        <v>0</v>
      </c>
      <c r="BP647" s="15">
        <v>0</v>
      </c>
      <c r="BQ647" s="15">
        <v>0</v>
      </c>
      <c r="BR647" s="15">
        <v>0</v>
      </c>
      <c r="BS647" s="15">
        <v>0</v>
      </c>
      <c r="BT647" s="15">
        <v>0</v>
      </c>
      <c r="BU647" s="15">
        <v>0</v>
      </c>
      <c r="BV647">
        <v>0</v>
      </c>
      <c r="BW647">
        <v>0</v>
      </c>
      <c r="BX647" s="15">
        <v>0</v>
      </c>
      <c r="BY647" s="15">
        <v>0</v>
      </c>
      <c r="BZ647" s="15">
        <v>0</v>
      </c>
      <c r="CA647" s="15">
        <v>0</v>
      </c>
      <c r="CB647" s="15">
        <v>0</v>
      </c>
      <c r="CC647" s="15">
        <v>0</v>
      </c>
      <c r="CD647" s="15">
        <v>0</v>
      </c>
      <c r="CE647" s="15">
        <v>0</v>
      </c>
      <c r="CF647">
        <v>0</v>
      </c>
      <c r="CG647">
        <v>0</v>
      </c>
      <c r="CH647">
        <v>0</v>
      </c>
      <c r="CI647">
        <v>0</v>
      </c>
      <c r="CJ647">
        <v>0</v>
      </c>
      <c r="CK647">
        <v>0</v>
      </c>
      <c r="CL647" s="15">
        <v>0</v>
      </c>
      <c r="CM647">
        <v>0</v>
      </c>
      <c r="CN647">
        <v>0</v>
      </c>
      <c r="CO647">
        <v>0</v>
      </c>
      <c r="CP647">
        <v>0</v>
      </c>
      <c r="CQ647">
        <v>0</v>
      </c>
      <c r="CR647">
        <v>0</v>
      </c>
      <c r="CS647" s="15">
        <v>0</v>
      </c>
      <c r="CT647" s="15">
        <v>0</v>
      </c>
      <c r="CU647" s="15">
        <v>0</v>
      </c>
      <c r="CV647" s="15">
        <v>0</v>
      </c>
      <c r="CW647" s="15">
        <v>0</v>
      </c>
      <c r="CX647" s="15">
        <v>0</v>
      </c>
      <c r="CY647" s="15">
        <v>0</v>
      </c>
      <c r="CZ647" s="15">
        <v>0</v>
      </c>
      <c r="DA647" s="15">
        <v>0</v>
      </c>
      <c r="DB647" s="15">
        <v>0</v>
      </c>
      <c r="DC647" s="15">
        <v>0</v>
      </c>
      <c r="DD647" s="15">
        <v>0</v>
      </c>
      <c r="DE647" s="15">
        <v>0</v>
      </c>
      <c r="DF647" s="15">
        <v>0</v>
      </c>
      <c r="DG647" s="15">
        <v>0</v>
      </c>
      <c r="DH647" s="15">
        <v>0</v>
      </c>
      <c r="DI647" s="15">
        <v>0</v>
      </c>
      <c r="DJ647" s="15">
        <v>0</v>
      </c>
      <c r="DK647" s="15">
        <v>0</v>
      </c>
      <c r="DL647" s="15">
        <v>0</v>
      </c>
      <c r="DM647" s="15">
        <v>0</v>
      </c>
      <c r="DN647" s="15">
        <v>0</v>
      </c>
      <c r="DO647" s="15">
        <v>0</v>
      </c>
      <c r="DP647" s="15">
        <v>0</v>
      </c>
      <c r="DQ647" s="15">
        <v>0</v>
      </c>
      <c r="DR647" s="15">
        <v>0</v>
      </c>
      <c r="DS647">
        <v>0</v>
      </c>
    </row>
    <row r="648" spans="1:123">
      <c r="A648" t="s">
        <v>8108</v>
      </c>
      <c r="B648" t="s">
        <v>18462</v>
      </c>
      <c r="C648" t="s">
        <v>343</v>
      </c>
      <c r="D648" t="s">
        <v>5347</v>
      </c>
      <c r="E648" t="s">
        <v>5352</v>
      </c>
      <c r="F648" s="15" t="str">
        <f>INDEX($I$1:$DS$1,(MATCH(MAX(I648:DS648),I648:DS648,0)))</f>
        <v>Azerbaijanis</v>
      </c>
      <c r="G648" s="15">
        <f>MAX(I648:DS648)/H648</f>
        <v>1</v>
      </c>
      <c r="H648">
        <v>94769</v>
      </c>
      <c r="I648" s="15">
        <v>0</v>
      </c>
      <c r="J648" s="15">
        <v>0</v>
      </c>
      <c r="K648" s="15">
        <v>0</v>
      </c>
      <c r="L648" s="15">
        <v>0</v>
      </c>
      <c r="M648">
        <v>0</v>
      </c>
      <c r="N648" s="15">
        <v>0</v>
      </c>
      <c r="O648" s="15">
        <v>0</v>
      </c>
      <c r="P648" s="15">
        <v>0</v>
      </c>
      <c r="Q648" s="15">
        <v>0</v>
      </c>
      <c r="R648" s="15">
        <v>0</v>
      </c>
      <c r="S648" s="15">
        <v>0</v>
      </c>
      <c r="T648" s="15">
        <v>0</v>
      </c>
      <c r="U648" s="15">
        <v>0</v>
      </c>
      <c r="V648" s="15">
        <v>0</v>
      </c>
      <c r="W648">
        <v>94769</v>
      </c>
      <c r="X648" s="15">
        <v>0</v>
      </c>
      <c r="Y648" s="15">
        <v>0</v>
      </c>
      <c r="Z648" s="15">
        <v>0</v>
      </c>
      <c r="AA648" s="15">
        <v>0</v>
      </c>
      <c r="AB648" s="15">
        <v>0</v>
      </c>
      <c r="AC648" s="15">
        <v>0</v>
      </c>
      <c r="AD648" s="15">
        <v>0</v>
      </c>
      <c r="AE648" s="15">
        <v>0</v>
      </c>
      <c r="AF648">
        <v>0</v>
      </c>
      <c r="AG648" s="15">
        <v>0</v>
      </c>
      <c r="AH648" s="15">
        <v>0</v>
      </c>
      <c r="AI648" s="15">
        <v>0</v>
      </c>
      <c r="AJ648" s="15">
        <v>0</v>
      </c>
      <c r="AK648" s="15">
        <v>0</v>
      </c>
      <c r="AL648" s="15">
        <v>0</v>
      </c>
      <c r="AM648" s="15">
        <v>0</v>
      </c>
      <c r="AN648" s="15">
        <v>0</v>
      </c>
      <c r="AO648" s="15">
        <v>0</v>
      </c>
      <c r="AP648" s="15">
        <v>0</v>
      </c>
      <c r="AQ648" s="15">
        <v>0</v>
      </c>
      <c r="AR648" s="15">
        <v>0</v>
      </c>
      <c r="AS648" s="15">
        <v>0</v>
      </c>
      <c r="AT648" s="15">
        <v>0</v>
      </c>
      <c r="AU648" s="15">
        <v>0</v>
      </c>
      <c r="AV648" s="15">
        <v>0</v>
      </c>
      <c r="AW648" s="15">
        <v>0</v>
      </c>
      <c r="AX648" s="15">
        <v>0</v>
      </c>
      <c r="AY648" s="15">
        <v>0</v>
      </c>
      <c r="AZ648" s="15">
        <v>0</v>
      </c>
      <c r="BA648" s="15">
        <v>0</v>
      </c>
      <c r="BB648" s="15">
        <v>0</v>
      </c>
      <c r="BC648" s="15">
        <v>0</v>
      </c>
      <c r="BD648" s="15">
        <v>0</v>
      </c>
      <c r="BE648" s="15">
        <v>0</v>
      </c>
      <c r="BF648" s="15">
        <v>0</v>
      </c>
      <c r="BG648" s="15">
        <v>0</v>
      </c>
      <c r="BH648" s="15">
        <v>0</v>
      </c>
      <c r="BI648">
        <v>0</v>
      </c>
      <c r="BJ648" s="15">
        <v>0</v>
      </c>
      <c r="BK648">
        <v>0</v>
      </c>
      <c r="BL648" s="15">
        <v>0</v>
      </c>
      <c r="BM648" s="15">
        <v>0</v>
      </c>
      <c r="BN648" s="15">
        <v>0</v>
      </c>
      <c r="BO648" s="15">
        <v>0</v>
      </c>
      <c r="BP648" s="15">
        <v>0</v>
      </c>
      <c r="BQ648" s="15">
        <v>0</v>
      </c>
      <c r="BR648" s="15">
        <v>0</v>
      </c>
      <c r="BS648" s="15">
        <v>0</v>
      </c>
      <c r="BT648" s="15">
        <v>0</v>
      </c>
      <c r="BU648" s="15">
        <v>0</v>
      </c>
      <c r="BV648">
        <v>0</v>
      </c>
      <c r="BW648">
        <v>0</v>
      </c>
      <c r="BX648" s="15">
        <v>0</v>
      </c>
      <c r="BY648" s="15">
        <v>0</v>
      </c>
      <c r="BZ648" s="15">
        <v>0</v>
      </c>
      <c r="CA648" s="15">
        <v>0</v>
      </c>
      <c r="CB648" s="15">
        <v>0</v>
      </c>
      <c r="CC648" s="15">
        <v>0</v>
      </c>
      <c r="CD648" s="15">
        <v>0</v>
      </c>
      <c r="CE648" s="15">
        <v>0</v>
      </c>
      <c r="CF648">
        <v>0</v>
      </c>
      <c r="CG648">
        <v>0</v>
      </c>
      <c r="CH648">
        <v>0</v>
      </c>
      <c r="CI648">
        <v>0</v>
      </c>
      <c r="CJ648">
        <v>0</v>
      </c>
      <c r="CK648">
        <v>0</v>
      </c>
      <c r="CL648" s="15">
        <v>0</v>
      </c>
      <c r="CM648">
        <v>0</v>
      </c>
      <c r="CN648">
        <v>0</v>
      </c>
      <c r="CO648">
        <v>0</v>
      </c>
      <c r="CP648">
        <v>0</v>
      </c>
      <c r="CQ648">
        <v>0</v>
      </c>
      <c r="CR648">
        <v>0</v>
      </c>
      <c r="CS648" s="15">
        <v>0</v>
      </c>
      <c r="CT648" s="15">
        <v>0</v>
      </c>
      <c r="CU648" s="15">
        <v>0</v>
      </c>
      <c r="CV648" s="15">
        <v>0</v>
      </c>
      <c r="CW648" s="15">
        <v>0</v>
      </c>
      <c r="CX648" s="15">
        <v>0</v>
      </c>
      <c r="CY648" s="15">
        <v>0</v>
      </c>
      <c r="CZ648" s="15">
        <v>0</v>
      </c>
      <c r="DA648" s="15">
        <v>0</v>
      </c>
      <c r="DB648" s="15">
        <v>0</v>
      </c>
      <c r="DC648" s="15">
        <v>0</v>
      </c>
      <c r="DD648" s="15">
        <v>0</v>
      </c>
      <c r="DE648" s="15">
        <v>0</v>
      </c>
      <c r="DF648" s="15">
        <v>0</v>
      </c>
      <c r="DG648" s="15">
        <v>0</v>
      </c>
      <c r="DH648" s="15">
        <v>0</v>
      </c>
      <c r="DI648" s="15">
        <v>0</v>
      </c>
      <c r="DJ648" s="15">
        <v>0</v>
      </c>
      <c r="DK648" s="15">
        <v>0</v>
      </c>
      <c r="DL648" s="15">
        <v>0</v>
      </c>
      <c r="DM648" s="15">
        <v>0</v>
      </c>
      <c r="DN648" s="15">
        <v>0</v>
      </c>
      <c r="DO648" s="15">
        <v>0</v>
      </c>
      <c r="DP648" s="15">
        <v>0</v>
      </c>
      <c r="DQ648" s="15">
        <v>0</v>
      </c>
      <c r="DR648" s="15">
        <v>0</v>
      </c>
      <c r="DS648">
        <v>0</v>
      </c>
    </row>
    <row r="649" spans="1:123">
      <c r="A649" t="s">
        <v>8109</v>
      </c>
      <c r="B649" t="s">
        <v>18463</v>
      </c>
      <c r="C649" t="s">
        <v>343</v>
      </c>
      <c r="D649" t="s">
        <v>5347</v>
      </c>
      <c r="E649" t="s">
        <v>5353</v>
      </c>
      <c r="F649" s="15" t="str">
        <f>INDEX($I$1:$DS$1,(MATCH(MAX(I649:DS649),I649:DS649,0)))</f>
        <v>Azerbaijanis</v>
      </c>
      <c r="G649" s="15">
        <f>MAX(I649:DS649)/H649</f>
        <v>1</v>
      </c>
      <c r="H649">
        <v>31071</v>
      </c>
      <c r="I649" s="15">
        <v>0</v>
      </c>
      <c r="J649" s="15">
        <v>0</v>
      </c>
      <c r="K649" s="15">
        <v>0</v>
      </c>
      <c r="L649" s="15">
        <v>0</v>
      </c>
      <c r="M649">
        <v>0</v>
      </c>
      <c r="N649" s="15">
        <v>0</v>
      </c>
      <c r="O649" s="15">
        <v>0</v>
      </c>
      <c r="P649" s="15">
        <v>0</v>
      </c>
      <c r="Q649" s="15">
        <v>0</v>
      </c>
      <c r="R649" s="15">
        <v>0</v>
      </c>
      <c r="S649" s="15">
        <v>0</v>
      </c>
      <c r="T649" s="15">
        <v>0</v>
      </c>
      <c r="U649" s="15">
        <v>0</v>
      </c>
      <c r="V649" s="15">
        <v>0</v>
      </c>
      <c r="W649">
        <v>31071</v>
      </c>
      <c r="X649" s="15">
        <v>0</v>
      </c>
      <c r="Y649" s="15">
        <v>0</v>
      </c>
      <c r="Z649" s="15">
        <v>0</v>
      </c>
      <c r="AA649" s="15">
        <v>0</v>
      </c>
      <c r="AB649" s="15">
        <v>0</v>
      </c>
      <c r="AC649" s="15">
        <v>0</v>
      </c>
      <c r="AD649" s="15">
        <v>0</v>
      </c>
      <c r="AE649" s="15">
        <v>0</v>
      </c>
      <c r="AF649">
        <v>0</v>
      </c>
      <c r="AG649" s="15">
        <v>0</v>
      </c>
      <c r="AH649" s="15">
        <v>0</v>
      </c>
      <c r="AI649" s="15">
        <v>0</v>
      </c>
      <c r="AJ649" s="15">
        <v>0</v>
      </c>
      <c r="AK649" s="15">
        <v>0</v>
      </c>
      <c r="AL649" s="15">
        <v>0</v>
      </c>
      <c r="AM649" s="15">
        <v>0</v>
      </c>
      <c r="AN649" s="15">
        <v>0</v>
      </c>
      <c r="AO649" s="15">
        <v>0</v>
      </c>
      <c r="AP649" s="15">
        <v>0</v>
      </c>
      <c r="AQ649" s="15">
        <v>0</v>
      </c>
      <c r="AR649" s="15">
        <v>0</v>
      </c>
      <c r="AS649" s="15">
        <v>0</v>
      </c>
      <c r="AT649" s="15">
        <v>0</v>
      </c>
      <c r="AU649" s="15">
        <v>0</v>
      </c>
      <c r="AV649" s="15">
        <v>0</v>
      </c>
      <c r="AW649" s="15">
        <v>0</v>
      </c>
      <c r="AX649" s="15">
        <v>0</v>
      </c>
      <c r="AY649" s="15">
        <v>0</v>
      </c>
      <c r="AZ649" s="15">
        <v>0</v>
      </c>
      <c r="BA649" s="15">
        <v>0</v>
      </c>
      <c r="BB649" s="15">
        <v>0</v>
      </c>
      <c r="BC649" s="15">
        <v>0</v>
      </c>
      <c r="BD649" s="15">
        <v>0</v>
      </c>
      <c r="BE649" s="15">
        <v>0</v>
      </c>
      <c r="BF649" s="15">
        <v>0</v>
      </c>
      <c r="BG649" s="15">
        <v>0</v>
      </c>
      <c r="BH649" s="15">
        <v>0</v>
      </c>
      <c r="BI649">
        <v>0</v>
      </c>
      <c r="BJ649" s="15">
        <v>0</v>
      </c>
      <c r="BK649">
        <v>0</v>
      </c>
      <c r="BL649" s="15">
        <v>0</v>
      </c>
      <c r="BM649" s="15">
        <v>0</v>
      </c>
      <c r="BN649" s="15">
        <v>0</v>
      </c>
      <c r="BO649" s="15">
        <v>0</v>
      </c>
      <c r="BP649" s="15">
        <v>0</v>
      </c>
      <c r="BQ649" s="15">
        <v>0</v>
      </c>
      <c r="BR649" s="15">
        <v>0</v>
      </c>
      <c r="BS649" s="15">
        <v>0</v>
      </c>
      <c r="BT649" s="15">
        <v>0</v>
      </c>
      <c r="BU649" s="15">
        <v>0</v>
      </c>
      <c r="BV649">
        <v>0</v>
      </c>
      <c r="BW649">
        <v>0</v>
      </c>
      <c r="BX649" s="15">
        <v>0</v>
      </c>
      <c r="BY649" s="15">
        <v>0</v>
      </c>
      <c r="BZ649" s="15">
        <v>0</v>
      </c>
      <c r="CA649" s="15">
        <v>0</v>
      </c>
      <c r="CB649" s="15">
        <v>0</v>
      </c>
      <c r="CC649" s="15">
        <v>0</v>
      </c>
      <c r="CD649" s="15">
        <v>0</v>
      </c>
      <c r="CE649" s="15">
        <v>0</v>
      </c>
      <c r="CF649">
        <v>0</v>
      </c>
      <c r="CG649">
        <v>0</v>
      </c>
      <c r="CH649">
        <v>0</v>
      </c>
      <c r="CI649">
        <v>0</v>
      </c>
      <c r="CJ649">
        <v>0</v>
      </c>
      <c r="CK649">
        <v>0</v>
      </c>
      <c r="CL649" s="15">
        <v>0</v>
      </c>
      <c r="CM649">
        <v>0</v>
      </c>
      <c r="CN649">
        <v>0</v>
      </c>
      <c r="CO649">
        <v>0</v>
      </c>
      <c r="CP649">
        <v>0</v>
      </c>
      <c r="CQ649">
        <v>0</v>
      </c>
      <c r="CR649">
        <v>0</v>
      </c>
      <c r="CS649" s="15">
        <v>0</v>
      </c>
      <c r="CT649" s="15">
        <v>0</v>
      </c>
      <c r="CU649" s="15">
        <v>0</v>
      </c>
      <c r="CV649" s="15">
        <v>0</v>
      </c>
      <c r="CW649" s="15">
        <v>0</v>
      </c>
      <c r="CX649" s="15">
        <v>0</v>
      </c>
      <c r="CY649" s="15">
        <v>0</v>
      </c>
      <c r="CZ649" s="15">
        <v>0</v>
      </c>
      <c r="DA649" s="15">
        <v>0</v>
      </c>
      <c r="DB649" s="15">
        <v>0</v>
      </c>
      <c r="DC649" s="15">
        <v>0</v>
      </c>
      <c r="DD649" s="15">
        <v>0</v>
      </c>
      <c r="DE649" s="15">
        <v>0</v>
      </c>
      <c r="DF649" s="15">
        <v>0</v>
      </c>
      <c r="DG649" s="15">
        <v>0</v>
      </c>
      <c r="DH649" s="15">
        <v>0</v>
      </c>
      <c r="DI649" s="15">
        <v>0</v>
      </c>
      <c r="DJ649" s="15">
        <v>0</v>
      </c>
      <c r="DK649" s="15">
        <v>0</v>
      </c>
      <c r="DL649" s="15">
        <v>0</v>
      </c>
      <c r="DM649" s="15">
        <v>0</v>
      </c>
      <c r="DN649" s="15">
        <v>0</v>
      </c>
      <c r="DO649" s="15">
        <v>0</v>
      </c>
      <c r="DP649" s="15">
        <v>0</v>
      </c>
      <c r="DQ649" s="15">
        <v>0</v>
      </c>
      <c r="DR649" s="15">
        <v>0</v>
      </c>
      <c r="DS649">
        <v>0</v>
      </c>
    </row>
    <row r="650" spans="1:123">
      <c r="A650" t="s">
        <v>8110</v>
      </c>
      <c r="B650" t="s">
        <v>18464</v>
      </c>
      <c r="C650" t="s">
        <v>343</v>
      </c>
      <c r="D650" t="s">
        <v>5347</v>
      </c>
      <c r="E650" t="s">
        <v>5354</v>
      </c>
      <c r="F650" s="15" t="str">
        <f>INDEX($I$1:$DS$1,(MATCH(MAX(I650:DS650),I650:DS650,0)))</f>
        <v>Azerbaijanis</v>
      </c>
      <c r="G650" s="15">
        <f>MAX(I650:DS650)/H650</f>
        <v>1</v>
      </c>
      <c r="H650">
        <v>57199</v>
      </c>
      <c r="I650" s="15">
        <v>0</v>
      </c>
      <c r="J650" s="15">
        <v>0</v>
      </c>
      <c r="K650" s="15">
        <v>0</v>
      </c>
      <c r="L650" s="15">
        <v>0</v>
      </c>
      <c r="M650">
        <v>0</v>
      </c>
      <c r="N650" s="15">
        <v>0</v>
      </c>
      <c r="O650" s="15">
        <v>0</v>
      </c>
      <c r="P650" s="15">
        <v>0</v>
      </c>
      <c r="Q650" s="15">
        <v>0</v>
      </c>
      <c r="R650" s="15">
        <v>0</v>
      </c>
      <c r="S650" s="15">
        <v>0</v>
      </c>
      <c r="T650" s="15">
        <v>0</v>
      </c>
      <c r="U650" s="15">
        <v>0</v>
      </c>
      <c r="V650" s="15">
        <v>0</v>
      </c>
      <c r="W650">
        <v>57199</v>
      </c>
      <c r="X650" s="15">
        <v>0</v>
      </c>
      <c r="Y650" s="15">
        <v>0</v>
      </c>
      <c r="Z650" s="15">
        <v>0</v>
      </c>
      <c r="AA650" s="15">
        <v>0</v>
      </c>
      <c r="AB650" s="15">
        <v>0</v>
      </c>
      <c r="AC650" s="15">
        <v>0</v>
      </c>
      <c r="AD650" s="15">
        <v>0</v>
      </c>
      <c r="AE650" s="15">
        <v>0</v>
      </c>
      <c r="AF650">
        <v>0</v>
      </c>
      <c r="AG650" s="15">
        <v>0</v>
      </c>
      <c r="AH650" s="15">
        <v>0</v>
      </c>
      <c r="AI650" s="15">
        <v>0</v>
      </c>
      <c r="AJ650" s="15">
        <v>0</v>
      </c>
      <c r="AK650" s="15">
        <v>0</v>
      </c>
      <c r="AL650" s="15">
        <v>0</v>
      </c>
      <c r="AM650" s="15">
        <v>0</v>
      </c>
      <c r="AN650" s="15">
        <v>0</v>
      </c>
      <c r="AO650" s="15">
        <v>0</v>
      </c>
      <c r="AP650" s="15">
        <v>0</v>
      </c>
      <c r="AQ650" s="15">
        <v>0</v>
      </c>
      <c r="AR650" s="15">
        <v>0</v>
      </c>
      <c r="AS650" s="15">
        <v>0</v>
      </c>
      <c r="AT650" s="15">
        <v>0</v>
      </c>
      <c r="AU650" s="15">
        <v>0</v>
      </c>
      <c r="AV650" s="15">
        <v>0</v>
      </c>
      <c r="AW650" s="15">
        <v>0</v>
      </c>
      <c r="AX650" s="15">
        <v>0</v>
      </c>
      <c r="AY650" s="15">
        <v>0</v>
      </c>
      <c r="AZ650" s="15">
        <v>0</v>
      </c>
      <c r="BA650" s="15">
        <v>0</v>
      </c>
      <c r="BB650" s="15">
        <v>0</v>
      </c>
      <c r="BC650" s="15">
        <v>0</v>
      </c>
      <c r="BD650" s="15">
        <v>0</v>
      </c>
      <c r="BE650" s="15">
        <v>0</v>
      </c>
      <c r="BF650" s="15">
        <v>0</v>
      </c>
      <c r="BG650" s="15">
        <v>0</v>
      </c>
      <c r="BH650" s="15">
        <v>0</v>
      </c>
      <c r="BI650">
        <v>0</v>
      </c>
      <c r="BJ650" s="15">
        <v>0</v>
      </c>
      <c r="BK650">
        <v>0</v>
      </c>
      <c r="BL650" s="15">
        <v>0</v>
      </c>
      <c r="BM650" s="15">
        <v>0</v>
      </c>
      <c r="BN650" s="15">
        <v>0</v>
      </c>
      <c r="BO650" s="15">
        <v>0</v>
      </c>
      <c r="BP650" s="15">
        <v>0</v>
      </c>
      <c r="BQ650" s="15">
        <v>0</v>
      </c>
      <c r="BR650" s="15">
        <v>0</v>
      </c>
      <c r="BS650" s="15">
        <v>0</v>
      </c>
      <c r="BT650" s="15">
        <v>0</v>
      </c>
      <c r="BU650" s="15">
        <v>0</v>
      </c>
      <c r="BV650">
        <v>0</v>
      </c>
      <c r="BW650">
        <v>0</v>
      </c>
      <c r="BX650" s="15">
        <v>0</v>
      </c>
      <c r="BY650" s="15">
        <v>0</v>
      </c>
      <c r="BZ650" s="15">
        <v>0</v>
      </c>
      <c r="CA650" s="15">
        <v>0</v>
      </c>
      <c r="CB650" s="15">
        <v>0</v>
      </c>
      <c r="CC650" s="15">
        <v>0</v>
      </c>
      <c r="CD650" s="15">
        <v>0</v>
      </c>
      <c r="CE650" s="15">
        <v>0</v>
      </c>
      <c r="CF650">
        <v>0</v>
      </c>
      <c r="CG650">
        <v>0</v>
      </c>
      <c r="CH650">
        <v>0</v>
      </c>
      <c r="CI650">
        <v>0</v>
      </c>
      <c r="CJ650">
        <v>0</v>
      </c>
      <c r="CK650">
        <v>0</v>
      </c>
      <c r="CL650" s="15">
        <v>0</v>
      </c>
      <c r="CM650">
        <v>0</v>
      </c>
      <c r="CN650">
        <v>0</v>
      </c>
      <c r="CO650">
        <v>0</v>
      </c>
      <c r="CP650">
        <v>0</v>
      </c>
      <c r="CQ650">
        <v>0</v>
      </c>
      <c r="CR650">
        <v>0</v>
      </c>
      <c r="CS650" s="15">
        <v>0</v>
      </c>
      <c r="CT650" s="15">
        <v>0</v>
      </c>
      <c r="CU650" s="15">
        <v>0</v>
      </c>
      <c r="CV650" s="15">
        <v>0</v>
      </c>
      <c r="CW650" s="15">
        <v>0</v>
      </c>
      <c r="CX650" s="15">
        <v>0</v>
      </c>
      <c r="CY650" s="15">
        <v>0</v>
      </c>
      <c r="CZ650" s="15">
        <v>0</v>
      </c>
      <c r="DA650" s="15">
        <v>0</v>
      </c>
      <c r="DB650" s="15">
        <v>0</v>
      </c>
      <c r="DC650" s="15">
        <v>0</v>
      </c>
      <c r="DD650" s="15">
        <v>0</v>
      </c>
      <c r="DE650" s="15">
        <v>0</v>
      </c>
      <c r="DF650" s="15">
        <v>0</v>
      </c>
      <c r="DG650" s="15">
        <v>0</v>
      </c>
      <c r="DH650" s="15">
        <v>0</v>
      </c>
      <c r="DI650" s="15">
        <v>0</v>
      </c>
      <c r="DJ650" s="15">
        <v>0</v>
      </c>
      <c r="DK650" s="15">
        <v>0</v>
      </c>
      <c r="DL650" s="15">
        <v>0</v>
      </c>
      <c r="DM650" s="15">
        <v>0</v>
      </c>
      <c r="DN650" s="15">
        <v>0</v>
      </c>
      <c r="DO650" s="15">
        <v>0</v>
      </c>
      <c r="DP650" s="15">
        <v>0</v>
      </c>
      <c r="DQ650" s="15">
        <v>0</v>
      </c>
      <c r="DR650" s="15">
        <v>0</v>
      </c>
      <c r="DS650">
        <v>0</v>
      </c>
    </row>
    <row r="651" spans="1:123">
      <c r="A651" t="s">
        <v>8111</v>
      </c>
      <c r="B651" t="s">
        <v>18465</v>
      </c>
      <c r="C651" t="s">
        <v>343</v>
      </c>
      <c r="D651" t="s">
        <v>5347</v>
      </c>
      <c r="E651" t="s">
        <v>5355</v>
      </c>
      <c r="F651" s="15" t="str">
        <f>INDEX($I$1:$DS$1,(MATCH(MAX(I651:DS651),I651:DS651,0)))</f>
        <v>Azerbaijanis</v>
      </c>
      <c r="G651" s="15">
        <f>MAX(I651:DS651)/H651</f>
        <v>1</v>
      </c>
      <c r="H651">
        <v>69093</v>
      </c>
      <c r="I651" s="15">
        <v>0</v>
      </c>
      <c r="J651" s="15">
        <v>0</v>
      </c>
      <c r="K651" s="15">
        <v>0</v>
      </c>
      <c r="L651" s="15">
        <v>0</v>
      </c>
      <c r="M651">
        <v>0</v>
      </c>
      <c r="N651" s="15">
        <v>0</v>
      </c>
      <c r="O651" s="15">
        <v>0</v>
      </c>
      <c r="P651" s="15">
        <v>0</v>
      </c>
      <c r="Q651" s="15">
        <v>0</v>
      </c>
      <c r="R651" s="15">
        <v>0</v>
      </c>
      <c r="S651" s="15">
        <v>0</v>
      </c>
      <c r="T651" s="15">
        <v>0</v>
      </c>
      <c r="U651" s="15">
        <v>0</v>
      </c>
      <c r="V651" s="15">
        <v>0</v>
      </c>
      <c r="W651">
        <v>69093</v>
      </c>
      <c r="X651" s="15">
        <v>0</v>
      </c>
      <c r="Y651" s="15">
        <v>0</v>
      </c>
      <c r="Z651" s="15">
        <v>0</v>
      </c>
      <c r="AA651" s="15">
        <v>0</v>
      </c>
      <c r="AB651" s="15">
        <v>0</v>
      </c>
      <c r="AC651" s="15">
        <v>0</v>
      </c>
      <c r="AD651" s="15">
        <v>0</v>
      </c>
      <c r="AE651" s="15">
        <v>0</v>
      </c>
      <c r="AF651">
        <v>0</v>
      </c>
      <c r="AG651" s="15">
        <v>0</v>
      </c>
      <c r="AH651" s="15">
        <v>0</v>
      </c>
      <c r="AI651" s="15">
        <v>0</v>
      </c>
      <c r="AJ651" s="15">
        <v>0</v>
      </c>
      <c r="AK651" s="15">
        <v>0</v>
      </c>
      <c r="AL651" s="15">
        <v>0</v>
      </c>
      <c r="AM651" s="15">
        <v>0</v>
      </c>
      <c r="AN651" s="15">
        <v>0</v>
      </c>
      <c r="AO651" s="15">
        <v>0</v>
      </c>
      <c r="AP651" s="15">
        <v>0</v>
      </c>
      <c r="AQ651" s="15">
        <v>0</v>
      </c>
      <c r="AR651" s="15">
        <v>0</v>
      </c>
      <c r="AS651" s="15">
        <v>0</v>
      </c>
      <c r="AT651" s="15">
        <v>0</v>
      </c>
      <c r="AU651" s="15">
        <v>0</v>
      </c>
      <c r="AV651" s="15">
        <v>0</v>
      </c>
      <c r="AW651" s="15">
        <v>0</v>
      </c>
      <c r="AX651" s="15">
        <v>0</v>
      </c>
      <c r="AY651" s="15">
        <v>0</v>
      </c>
      <c r="AZ651" s="15">
        <v>0</v>
      </c>
      <c r="BA651" s="15">
        <v>0</v>
      </c>
      <c r="BB651" s="15">
        <v>0</v>
      </c>
      <c r="BC651" s="15">
        <v>0</v>
      </c>
      <c r="BD651" s="15">
        <v>0</v>
      </c>
      <c r="BE651" s="15">
        <v>0</v>
      </c>
      <c r="BF651" s="15">
        <v>0</v>
      </c>
      <c r="BG651" s="15">
        <v>0</v>
      </c>
      <c r="BH651" s="15">
        <v>0</v>
      </c>
      <c r="BI651">
        <v>0</v>
      </c>
      <c r="BJ651" s="15">
        <v>0</v>
      </c>
      <c r="BK651">
        <v>0</v>
      </c>
      <c r="BL651" s="15">
        <v>0</v>
      </c>
      <c r="BM651" s="15">
        <v>0</v>
      </c>
      <c r="BN651" s="15">
        <v>0</v>
      </c>
      <c r="BO651" s="15">
        <v>0</v>
      </c>
      <c r="BP651" s="15">
        <v>0</v>
      </c>
      <c r="BQ651" s="15">
        <v>0</v>
      </c>
      <c r="BR651" s="15">
        <v>0</v>
      </c>
      <c r="BS651" s="15">
        <v>0</v>
      </c>
      <c r="BT651" s="15">
        <v>0</v>
      </c>
      <c r="BU651" s="15">
        <v>0</v>
      </c>
      <c r="BV651">
        <v>0</v>
      </c>
      <c r="BW651">
        <v>0</v>
      </c>
      <c r="BX651" s="15">
        <v>0</v>
      </c>
      <c r="BY651" s="15">
        <v>0</v>
      </c>
      <c r="BZ651" s="15">
        <v>0</v>
      </c>
      <c r="CA651" s="15">
        <v>0</v>
      </c>
      <c r="CB651" s="15">
        <v>0</v>
      </c>
      <c r="CC651" s="15">
        <v>0</v>
      </c>
      <c r="CD651" s="15">
        <v>0</v>
      </c>
      <c r="CE651" s="15">
        <v>0</v>
      </c>
      <c r="CF651">
        <v>0</v>
      </c>
      <c r="CG651">
        <v>0</v>
      </c>
      <c r="CH651">
        <v>0</v>
      </c>
      <c r="CI651">
        <v>0</v>
      </c>
      <c r="CJ651">
        <v>0</v>
      </c>
      <c r="CK651">
        <v>0</v>
      </c>
      <c r="CL651" s="15">
        <v>0</v>
      </c>
      <c r="CM651">
        <v>0</v>
      </c>
      <c r="CN651">
        <v>0</v>
      </c>
      <c r="CO651">
        <v>0</v>
      </c>
      <c r="CP651">
        <v>0</v>
      </c>
      <c r="CQ651">
        <v>0</v>
      </c>
      <c r="CR651">
        <v>0</v>
      </c>
      <c r="CS651" s="15">
        <v>0</v>
      </c>
      <c r="CT651" s="15">
        <v>0</v>
      </c>
      <c r="CU651" s="15">
        <v>0</v>
      </c>
      <c r="CV651" s="15">
        <v>0</v>
      </c>
      <c r="CW651" s="15">
        <v>0</v>
      </c>
      <c r="CX651" s="15">
        <v>0</v>
      </c>
      <c r="CY651" s="15">
        <v>0</v>
      </c>
      <c r="CZ651" s="15">
        <v>0</v>
      </c>
      <c r="DA651" s="15">
        <v>0</v>
      </c>
      <c r="DB651" s="15">
        <v>0</v>
      </c>
      <c r="DC651" s="15">
        <v>0</v>
      </c>
      <c r="DD651" s="15">
        <v>0</v>
      </c>
      <c r="DE651" s="15">
        <v>0</v>
      </c>
      <c r="DF651" s="15">
        <v>0</v>
      </c>
      <c r="DG651" s="15">
        <v>0</v>
      </c>
      <c r="DH651" s="15">
        <v>0</v>
      </c>
      <c r="DI651" s="15">
        <v>0</v>
      </c>
      <c r="DJ651" s="15">
        <v>0</v>
      </c>
      <c r="DK651" s="15">
        <v>0</v>
      </c>
      <c r="DL651" s="15">
        <v>0</v>
      </c>
      <c r="DM651" s="15">
        <v>0</v>
      </c>
      <c r="DN651" s="15">
        <v>0</v>
      </c>
      <c r="DO651" s="15">
        <v>0</v>
      </c>
      <c r="DP651" s="15">
        <v>0</v>
      </c>
      <c r="DQ651" s="15">
        <v>0</v>
      </c>
      <c r="DR651" s="15">
        <v>0</v>
      </c>
      <c r="DS651">
        <v>0</v>
      </c>
    </row>
    <row r="652" spans="1:123">
      <c r="A652" t="s">
        <v>8112</v>
      </c>
      <c r="B652" t="s">
        <v>18466</v>
      </c>
      <c r="C652" t="s">
        <v>343</v>
      </c>
      <c r="D652" t="s">
        <v>5347</v>
      </c>
      <c r="E652" t="s">
        <v>5356</v>
      </c>
      <c r="F652" s="15" t="str">
        <f>INDEX($I$1:$DS$1,(MATCH(MAX(I652:DS652),I652:DS652,0)))</f>
        <v>Azerbaijanis</v>
      </c>
      <c r="G652" s="15">
        <f>MAX(I652:DS652)/H652</f>
        <v>1</v>
      </c>
      <c r="H652">
        <v>61358</v>
      </c>
      <c r="I652" s="15">
        <v>0</v>
      </c>
      <c r="J652" s="15">
        <v>0</v>
      </c>
      <c r="K652" s="15">
        <v>0</v>
      </c>
      <c r="L652" s="15">
        <v>0</v>
      </c>
      <c r="M652">
        <v>0</v>
      </c>
      <c r="N652" s="15">
        <v>0</v>
      </c>
      <c r="O652" s="15">
        <v>0</v>
      </c>
      <c r="P652" s="15">
        <v>0</v>
      </c>
      <c r="Q652" s="15">
        <v>0</v>
      </c>
      <c r="R652" s="15">
        <v>0</v>
      </c>
      <c r="S652" s="15">
        <v>0</v>
      </c>
      <c r="T652" s="15">
        <v>0</v>
      </c>
      <c r="U652" s="15">
        <v>0</v>
      </c>
      <c r="V652" s="15">
        <v>0</v>
      </c>
      <c r="W652">
        <v>61358</v>
      </c>
      <c r="X652" s="15">
        <v>0</v>
      </c>
      <c r="Y652" s="15">
        <v>0</v>
      </c>
      <c r="Z652" s="15">
        <v>0</v>
      </c>
      <c r="AA652" s="15">
        <v>0</v>
      </c>
      <c r="AB652" s="15">
        <v>0</v>
      </c>
      <c r="AC652" s="15">
        <v>0</v>
      </c>
      <c r="AD652" s="15">
        <v>0</v>
      </c>
      <c r="AE652" s="15">
        <v>0</v>
      </c>
      <c r="AF652">
        <v>0</v>
      </c>
      <c r="AG652" s="15">
        <v>0</v>
      </c>
      <c r="AH652" s="15">
        <v>0</v>
      </c>
      <c r="AI652" s="15">
        <v>0</v>
      </c>
      <c r="AJ652" s="15">
        <v>0</v>
      </c>
      <c r="AK652" s="15">
        <v>0</v>
      </c>
      <c r="AL652" s="15">
        <v>0</v>
      </c>
      <c r="AM652" s="15">
        <v>0</v>
      </c>
      <c r="AN652" s="15">
        <v>0</v>
      </c>
      <c r="AO652" s="15">
        <v>0</v>
      </c>
      <c r="AP652" s="15">
        <v>0</v>
      </c>
      <c r="AQ652" s="15">
        <v>0</v>
      </c>
      <c r="AR652" s="15">
        <v>0</v>
      </c>
      <c r="AS652" s="15">
        <v>0</v>
      </c>
      <c r="AT652" s="15">
        <v>0</v>
      </c>
      <c r="AU652" s="15">
        <v>0</v>
      </c>
      <c r="AV652" s="15">
        <v>0</v>
      </c>
      <c r="AW652" s="15">
        <v>0</v>
      </c>
      <c r="AX652" s="15">
        <v>0</v>
      </c>
      <c r="AY652" s="15">
        <v>0</v>
      </c>
      <c r="AZ652" s="15">
        <v>0</v>
      </c>
      <c r="BA652" s="15">
        <v>0</v>
      </c>
      <c r="BB652" s="15">
        <v>0</v>
      </c>
      <c r="BC652" s="15">
        <v>0</v>
      </c>
      <c r="BD652" s="15">
        <v>0</v>
      </c>
      <c r="BE652" s="15">
        <v>0</v>
      </c>
      <c r="BF652" s="15">
        <v>0</v>
      </c>
      <c r="BG652" s="15">
        <v>0</v>
      </c>
      <c r="BH652" s="15">
        <v>0</v>
      </c>
      <c r="BI652">
        <v>0</v>
      </c>
      <c r="BJ652" s="15">
        <v>0</v>
      </c>
      <c r="BK652">
        <v>0</v>
      </c>
      <c r="BL652" s="15">
        <v>0</v>
      </c>
      <c r="BM652" s="15">
        <v>0</v>
      </c>
      <c r="BN652" s="15">
        <v>0</v>
      </c>
      <c r="BO652" s="15">
        <v>0</v>
      </c>
      <c r="BP652" s="15">
        <v>0</v>
      </c>
      <c r="BQ652" s="15">
        <v>0</v>
      </c>
      <c r="BR652" s="15">
        <v>0</v>
      </c>
      <c r="BS652" s="15">
        <v>0</v>
      </c>
      <c r="BT652" s="15">
        <v>0</v>
      </c>
      <c r="BU652" s="15">
        <v>0</v>
      </c>
      <c r="BV652">
        <v>0</v>
      </c>
      <c r="BW652">
        <v>0</v>
      </c>
      <c r="BX652" s="15">
        <v>0</v>
      </c>
      <c r="BY652" s="15">
        <v>0</v>
      </c>
      <c r="BZ652" s="15">
        <v>0</v>
      </c>
      <c r="CA652" s="15">
        <v>0</v>
      </c>
      <c r="CB652" s="15">
        <v>0</v>
      </c>
      <c r="CC652" s="15">
        <v>0</v>
      </c>
      <c r="CD652" s="15">
        <v>0</v>
      </c>
      <c r="CE652" s="15">
        <v>0</v>
      </c>
      <c r="CF652">
        <v>0</v>
      </c>
      <c r="CG652">
        <v>0</v>
      </c>
      <c r="CH652">
        <v>0</v>
      </c>
      <c r="CI652">
        <v>0</v>
      </c>
      <c r="CJ652">
        <v>0</v>
      </c>
      <c r="CK652">
        <v>0</v>
      </c>
      <c r="CL652" s="15">
        <v>0</v>
      </c>
      <c r="CM652">
        <v>0</v>
      </c>
      <c r="CN652">
        <v>0</v>
      </c>
      <c r="CO652">
        <v>0</v>
      </c>
      <c r="CP652">
        <v>0</v>
      </c>
      <c r="CQ652">
        <v>0</v>
      </c>
      <c r="CR652">
        <v>0</v>
      </c>
      <c r="CS652" s="15">
        <v>0</v>
      </c>
      <c r="CT652" s="15">
        <v>0</v>
      </c>
      <c r="CU652" s="15">
        <v>0</v>
      </c>
      <c r="CV652" s="15">
        <v>0</v>
      </c>
      <c r="CW652" s="15">
        <v>0</v>
      </c>
      <c r="CX652" s="15">
        <v>0</v>
      </c>
      <c r="CY652" s="15">
        <v>0</v>
      </c>
      <c r="CZ652" s="15">
        <v>0</v>
      </c>
      <c r="DA652" s="15">
        <v>0</v>
      </c>
      <c r="DB652" s="15">
        <v>0</v>
      </c>
      <c r="DC652" s="15">
        <v>0</v>
      </c>
      <c r="DD652" s="15">
        <v>0</v>
      </c>
      <c r="DE652" s="15">
        <v>0</v>
      </c>
      <c r="DF652" s="15">
        <v>0</v>
      </c>
      <c r="DG652" s="15">
        <v>0</v>
      </c>
      <c r="DH652" s="15">
        <v>0</v>
      </c>
      <c r="DI652" s="15">
        <v>0</v>
      </c>
      <c r="DJ652" s="15">
        <v>0</v>
      </c>
      <c r="DK652" s="15">
        <v>0</v>
      </c>
      <c r="DL652" s="15">
        <v>0</v>
      </c>
      <c r="DM652" s="15">
        <v>0</v>
      </c>
      <c r="DN652" s="15">
        <v>0</v>
      </c>
      <c r="DO652" s="15">
        <v>0</v>
      </c>
      <c r="DP652" s="15">
        <v>0</v>
      </c>
      <c r="DQ652" s="15">
        <v>0</v>
      </c>
      <c r="DR652" s="15">
        <v>0</v>
      </c>
      <c r="DS652">
        <v>0</v>
      </c>
    </row>
    <row r="653" spans="1:123">
      <c r="A653" t="s">
        <v>8113</v>
      </c>
      <c r="B653" t="s">
        <v>18467</v>
      </c>
      <c r="C653" t="s">
        <v>343</v>
      </c>
      <c r="D653" t="s">
        <v>5347</v>
      </c>
      <c r="E653" t="s">
        <v>5357</v>
      </c>
      <c r="F653" s="15" t="str">
        <f>INDEX($I$1:$DS$1,(MATCH(MAX(I653:DS653),I653:DS653,0)))</f>
        <v>Azerbaijanis</v>
      </c>
      <c r="G653" s="15">
        <f>MAX(I653:DS653)/H653</f>
        <v>0.95000542005420052</v>
      </c>
      <c r="H653">
        <v>46125</v>
      </c>
      <c r="I653" s="15">
        <v>0</v>
      </c>
      <c r="J653" s="15">
        <v>0</v>
      </c>
      <c r="K653" s="15">
        <v>0</v>
      </c>
      <c r="L653" s="15">
        <v>0</v>
      </c>
      <c r="M653">
        <v>0</v>
      </c>
      <c r="N653" s="15">
        <v>0</v>
      </c>
      <c r="O653" s="15">
        <v>0</v>
      </c>
      <c r="P653" s="15">
        <v>0</v>
      </c>
      <c r="Q653" s="15">
        <v>0</v>
      </c>
      <c r="R653" s="15">
        <v>0</v>
      </c>
      <c r="S653" s="15">
        <v>0</v>
      </c>
      <c r="T653" s="15">
        <v>0</v>
      </c>
      <c r="U653" s="15">
        <v>0</v>
      </c>
      <c r="V653" s="15">
        <v>0</v>
      </c>
      <c r="W653">
        <v>43819</v>
      </c>
      <c r="X653" s="15">
        <v>0</v>
      </c>
      <c r="Y653" s="15">
        <v>0</v>
      </c>
      <c r="Z653" s="15">
        <v>0</v>
      </c>
      <c r="AA653" s="15">
        <v>0</v>
      </c>
      <c r="AB653" s="15">
        <v>0</v>
      </c>
      <c r="AC653" s="15">
        <v>0</v>
      </c>
      <c r="AD653" s="15">
        <v>0</v>
      </c>
      <c r="AE653" s="15">
        <v>0</v>
      </c>
      <c r="AF653">
        <v>0</v>
      </c>
      <c r="AG653" s="15">
        <v>0</v>
      </c>
      <c r="AH653" s="15">
        <v>0</v>
      </c>
      <c r="AI653" s="15">
        <v>0</v>
      </c>
      <c r="AJ653" s="15">
        <v>0</v>
      </c>
      <c r="AK653" s="15">
        <v>0</v>
      </c>
      <c r="AL653" s="15">
        <v>0</v>
      </c>
      <c r="AM653" s="15">
        <v>0</v>
      </c>
      <c r="AN653" s="15">
        <v>0</v>
      </c>
      <c r="AO653" s="15">
        <v>0</v>
      </c>
      <c r="AP653" s="15">
        <v>0</v>
      </c>
      <c r="AQ653" s="15">
        <v>0</v>
      </c>
      <c r="AR653" s="15">
        <v>0</v>
      </c>
      <c r="AS653" s="15">
        <v>0</v>
      </c>
      <c r="AT653" s="15">
        <v>0</v>
      </c>
      <c r="AU653" s="15">
        <v>0</v>
      </c>
      <c r="AV653" s="15">
        <v>0</v>
      </c>
      <c r="AW653" s="15">
        <v>0</v>
      </c>
      <c r="AX653" s="15">
        <v>0</v>
      </c>
      <c r="AY653" s="15">
        <v>0</v>
      </c>
      <c r="AZ653" s="15">
        <v>0</v>
      </c>
      <c r="BA653" s="15">
        <v>0</v>
      </c>
      <c r="BB653" s="15">
        <v>0</v>
      </c>
      <c r="BC653" s="15">
        <v>0</v>
      </c>
      <c r="BD653" s="15">
        <v>0</v>
      </c>
      <c r="BE653" s="15">
        <v>0</v>
      </c>
      <c r="BF653" s="15">
        <v>0</v>
      </c>
      <c r="BG653" s="15">
        <v>0</v>
      </c>
      <c r="BH653" s="15">
        <v>0</v>
      </c>
      <c r="BI653">
        <v>0</v>
      </c>
      <c r="BJ653" s="15">
        <v>0</v>
      </c>
      <c r="BK653">
        <v>2306</v>
      </c>
      <c r="BL653" s="15">
        <v>0</v>
      </c>
      <c r="BM653" s="15">
        <v>0</v>
      </c>
      <c r="BN653" s="15">
        <v>0</v>
      </c>
      <c r="BO653" s="15">
        <v>0</v>
      </c>
      <c r="BP653" s="15">
        <v>0</v>
      </c>
      <c r="BQ653" s="15">
        <v>0</v>
      </c>
      <c r="BR653" s="15">
        <v>0</v>
      </c>
      <c r="BS653" s="15">
        <v>0</v>
      </c>
      <c r="BT653" s="15">
        <v>0</v>
      </c>
      <c r="BU653" s="15">
        <v>0</v>
      </c>
      <c r="BV653">
        <v>0</v>
      </c>
      <c r="BW653">
        <v>0</v>
      </c>
      <c r="BX653" s="15">
        <v>0</v>
      </c>
      <c r="BY653" s="15">
        <v>0</v>
      </c>
      <c r="BZ653" s="15">
        <v>0</v>
      </c>
      <c r="CA653" s="15">
        <v>0</v>
      </c>
      <c r="CB653" s="15">
        <v>0</v>
      </c>
      <c r="CC653" s="15">
        <v>0</v>
      </c>
      <c r="CD653" s="15">
        <v>0</v>
      </c>
      <c r="CE653" s="15">
        <v>0</v>
      </c>
      <c r="CF653">
        <v>0</v>
      </c>
      <c r="CG653">
        <v>0</v>
      </c>
      <c r="CH653">
        <v>0</v>
      </c>
      <c r="CI653">
        <v>0</v>
      </c>
      <c r="CJ653">
        <v>0</v>
      </c>
      <c r="CK653">
        <v>0</v>
      </c>
      <c r="CL653" s="15">
        <v>0</v>
      </c>
      <c r="CM653">
        <v>0</v>
      </c>
      <c r="CN653">
        <v>0</v>
      </c>
      <c r="CO653">
        <v>0</v>
      </c>
      <c r="CP653">
        <v>0</v>
      </c>
      <c r="CQ653">
        <v>0</v>
      </c>
      <c r="CR653">
        <v>0</v>
      </c>
      <c r="CS653" s="15">
        <v>0</v>
      </c>
      <c r="CT653" s="15">
        <v>0</v>
      </c>
      <c r="CU653" s="15">
        <v>0</v>
      </c>
      <c r="CV653" s="15">
        <v>0</v>
      </c>
      <c r="CW653" s="15">
        <v>0</v>
      </c>
      <c r="CX653" s="15">
        <v>0</v>
      </c>
      <c r="CY653" s="15">
        <v>0</v>
      </c>
      <c r="CZ653" s="15">
        <v>0</v>
      </c>
      <c r="DA653" s="15">
        <v>0</v>
      </c>
      <c r="DB653" s="15">
        <v>0</v>
      </c>
      <c r="DC653" s="15">
        <v>0</v>
      </c>
      <c r="DD653" s="15">
        <v>0</v>
      </c>
      <c r="DE653" s="15">
        <v>0</v>
      </c>
      <c r="DF653" s="15">
        <v>0</v>
      </c>
      <c r="DG653" s="15">
        <v>0</v>
      </c>
      <c r="DH653" s="15">
        <v>0</v>
      </c>
      <c r="DI653" s="15">
        <v>0</v>
      </c>
      <c r="DJ653" s="15">
        <v>0</v>
      </c>
      <c r="DK653" s="15">
        <v>0</v>
      </c>
      <c r="DL653" s="15">
        <v>0</v>
      </c>
      <c r="DM653" s="15">
        <v>0</v>
      </c>
      <c r="DN653" s="15">
        <v>0</v>
      </c>
      <c r="DO653" s="15">
        <v>0</v>
      </c>
      <c r="DP653" s="15">
        <v>0</v>
      </c>
      <c r="DQ653" s="15">
        <v>0</v>
      </c>
      <c r="DR653" s="15">
        <v>0</v>
      </c>
      <c r="DS653">
        <v>0</v>
      </c>
    </row>
    <row r="654" spans="1:123">
      <c r="A654" t="s">
        <v>8114</v>
      </c>
      <c r="B654" t="s">
        <v>18468</v>
      </c>
      <c r="C654" t="s">
        <v>343</v>
      </c>
      <c r="D654" t="s">
        <v>5347</v>
      </c>
      <c r="E654" t="s">
        <v>5358</v>
      </c>
      <c r="F654" s="15" t="str">
        <f>INDEX($I$1:$DS$1,(MATCH(MAX(I654:DS654),I654:DS654,0)))</f>
        <v>Azerbaijanis</v>
      </c>
      <c r="G654" s="15">
        <f>MAX(I654:DS654)/H654</f>
        <v>0.94999242309440823</v>
      </c>
      <c r="H654">
        <v>32995</v>
      </c>
      <c r="I654" s="15">
        <v>0</v>
      </c>
      <c r="J654" s="15">
        <v>0</v>
      </c>
      <c r="K654" s="15">
        <v>0</v>
      </c>
      <c r="L654" s="15">
        <v>0</v>
      </c>
      <c r="M654">
        <v>0</v>
      </c>
      <c r="N654" s="15">
        <v>0</v>
      </c>
      <c r="O654" s="15">
        <v>0</v>
      </c>
      <c r="P654" s="15">
        <v>0</v>
      </c>
      <c r="Q654" s="15">
        <v>0</v>
      </c>
      <c r="R654" s="15">
        <v>0</v>
      </c>
      <c r="S654" s="15">
        <v>0</v>
      </c>
      <c r="T654" s="15">
        <v>0</v>
      </c>
      <c r="U654" s="15">
        <v>0</v>
      </c>
      <c r="V654" s="15">
        <v>0</v>
      </c>
      <c r="W654">
        <v>31345</v>
      </c>
      <c r="X654" s="15">
        <v>0</v>
      </c>
      <c r="Y654" s="15">
        <v>0</v>
      </c>
      <c r="Z654" s="15">
        <v>0</v>
      </c>
      <c r="AA654" s="15">
        <v>0</v>
      </c>
      <c r="AB654" s="15">
        <v>0</v>
      </c>
      <c r="AC654" s="15">
        <v>0</v>
      </c>
      <c r="AD654" s="15">
        <v>0</v>
      </c>
      <c r="AE654" s="15">
        <v>0</v>
      </c>
      <c r="AF654">
        <v>0</v>
      </c>
      <c r="AG654" s="15">
        <v>0</v>
      </c>
      <c r="AH654" s="15">
        <v>0</v>
      </c>
      <c r="AI654" s="15">
        <v>0</v>
      </c>
      <c r="AJ654" s="15">
        <v>0</v>
      </c>
      <c r="AK654" s="15">
        <v>0</v>
      </c>
      <c r="AL654" s="15">
        <v>0</v>
      </c>
      <c r="AM654" s="15">
        <v>0</v>
      </c>
      <c r="AN654" s="15">
        <v>0</v>
      </c>
      <c r="AO654" s="15">
        <v>0</v>
      </c>
      <c r="AP654" s="15">
        <v>0</v>
      </c>
      <c r="AQ654" s="15">
        <v>0</v>
      </c>
      <c r="AR654" s="15">
        <v>0</v>
      </c>
      <c r="AS654" s="15">
        <v>0</v>
      </c>
      <c r="AT654" s="15">
        <v>0</v>
      </c>
      <c r="AU654" s="15">
        <v>0</v>
      </c>
      <c r="AV654" s="15">
        <v>0</v>
      </c>
      <c r="AW654" s="15">
        <v>0</v>
      </c>
      <c r="AX654" s="15">
        <v>0</v>
      </c>
      <c r="AY654" s="15">
        <v>0</v>
      </c>
      <c r="AZ654" s="15">
        <v>0</v>
      </c>
      <c r="BA654" s="15">
        <v>0</v>
      </c>
      <c r="BB654" s="15">
        <v>0</v>
      </c>
      <c r="BC654" s="15">
        <v>0</v>
      </c>
      <c r="BD654" s="15">
        <v>0</v>
      </c>
      <c r="BE654" s="15">
        <v>0</v>
      </c>
      <c r="BF654" s="15">
        <v>0</v>
      </c>
      <c r="BG654" s="15">
        <v>0</v>
      </c>
      <c r="BH654" s="15">
        <v>0</v>
      </c>
      <c r="BI654">
        <v>0</v>
      </c>
      <c r="BJ654" s="15">
        <v>0</v>
      </c>
      <c r="BK654">
        <v>1650</v>
      </c>
      <c r="BL654" s="15">
        <v>0</v>
      </c>
      <c r="BM654" s="15">
        <v>0</v>
      </c>
      <c r="BN654" s="15">
        <v>0</v>
      </c>
      <c r="BO654" s="15">
        <v>0</v>
      </c>
      <c r="BP654" s="15">
        <v>0</v>
      </c>
      <c r="BQ654" s="15">
        <v>0</v>
      </c>
      <c r="BR654" s="15">
        <v>0</v>
      </c>
      <c r="BS654" s="15">
        <v>0</v>
      </c>
      <c r="BT654" s="15">
        <v>0</v>
      </c>
      <c r="BU654" s="15">
        <v>0</v>
      </c>
      <c r="BV654">
        <v>0</v>
      </c>
      <c r="BW654">
        <v>0</v>
      </c>
      <c r="BX654" s="15">
        <v>0</v>
      </c>
      <c r="BY654" s="15">
        <v>0</v>
      </c>
      <c r="BZ654" s="15">
        <v>0</v>
      </c>
      <c r="CA654" s="15">
        <v>0</v>
      </c>
      <c r="CB654" s="15">
        <v>0</v>
      </c>
      <c r="CC654" s="15">
        <v>0</v>
      </c>
      <c r="CD654" s="15">
        <v>0</v>
      </c>
      <c r="CE654" s="15">
        <v>0</v>
      </c>
      <c r="CF654">
        <v>0</v>
      </c>
      <c r="CG654">
        <v>0</v>
      </c>
      <c r="CH654">
        <v>0</v>
      </c>
      <c r="CI654">
        <v>0</v>
      </c>
      <c r="CJ654">
        <v>0</v>
      </c>
      <c r="CK654">
        <v>0</v>
      </c>
      <c r="CL654" s="15">
        <v>0</v>
      </c>
      <c r="CM654">
        <v>0</v>
      </c>
      <c r="CN654">
        <v>0</v>
      </c>
      <c r="CO654">
        <v>0</v>
      </c>
      <c r="CP654">
        <v>0</v>
      </c>
      <c r="CQ654">
        <v>0</v>
      </c>
      <c r="CR654">
        <v>0</v>
      </c>
      <c r="CS654" s="15">
        <v>0</v>
      </c>
      <c r="CT654" s="15">
        <v>0</v>
      </c>
      <c r="CU654" s="15">
        <v>0</v>
      </c>
      <c r="CV654" s="15">
        <v>0</v>
      </c>
      <c r="CW654" s="15">
        <v>0</v>
      </c>
      <c r="CX654" s="15">
        <v>0</v>
      </c>
      <c r="CY654" s="15">
        <v>0</v>
      </c>
      <c r="CZ654" s="15">
        <v>0</v>
      </c>
      <c r="DA654" s="15">
        <v>0</v>
      </c>
      <c r="DB654" s="15">
        <v>0</v>
      </c>
      <c r="DC654" s="15">
        <v>0</v>
      </c>
      <c r="DD654" s="15">
        <v>0</v>
      </c>
      <c r="DE654" s="15">
        <v>0</v>
      </c>
      <c r="DF654" s="15">
        <v>0</v>
      </c>
      <c r="DG654" s="15">
        <v>0</v>
      </c>
      <c r="DH654" s="15">
        <v>0</v>
      </c>
      <c r="DI654" s="15">
        <v>0</v>
      </c>
      <c r="DJ654" s="15">
        <v>0</v>
      </c>
      <c r="DK654" s="15">
        <v>0</v>
      </c>
      <c r="DL654" s="15">
        <v>0</v>
      </c>
      <c r="DM654" s="15">
        <v>0</v>
      </c>
      <c r="DN654" s="15">
        <v>0</v>
      </c>
      <c r="DO654" s="15">
        <v>0</v>
      </c>
      <c r="DP654" s="15">
        <v>0</v>
      </c>
      <c r="DQ654" s="15">
        <v>0</v>
      </c>
      <c r="DR654" s="15">
        <v>0</v>
      </c>
      <c r="DS654">
        <v>0</v>
      </c>
    </row>
    <row r="655" spans="1:123">
      <c r="A655" t="s">
        <v>8115</v>
      </c>
      <c r="B655" t="s">
        <v>18469</v>
      </c>
      <c r="C655" t="s">
        <v>343</v>
      </c>
      <c r="D655" t="s">
        <v>5347</v>
      </c>
      <c r="E655" t="s">
        <v>5359</v>
      </c>
      <c r="F655" s="15" t="str">
        <f>INDEX($I$1:$DS$1,(MATCH(MAX(I655:DS655),I655:DS655,0)))</f>
        <v>Azerbaijanis</v>
      </c>
      <c r="G655" s="15">
        <f>MAX(I655:DS655)/H655</f>
        <v>1</v>
      </c>
      <c r="H655">
        <v>111319</v>
      </c>
      <c r="I655" s="15">
        <v>0</v>
      </c>
      <c r="J655" s="15">
        <v>0</v>
      </c>
      <c r="K655" s="15">
        <v>0</v>
      </c>
      <c r="L655" s="15">
        <v>0</v>
      </c>
      <c r="M655">
        <v>0</v>
      </c>
      <c r="N655" s="15">
        <v>0</v>
      </c>
      <c r="O655" s="15">
        <v>0</v>
      </c>
      <c r="P655" s="15">
        <v>0</v>
      </c>
      <c r="Q655" s="15">
        <v>0</v>
      </c>
      <c r="R655" s="15">
        <v>0</v>
      </c>
      <c r="S655" s="15">
        <v>0</v>
      </c>
      <c r="T655" s="15">
        <v>0</v>
      </c>
      <c r="U655" s="15">
        <v>0</v>
      </c>
      <c r="V655" s="15">
        <v>0</v>
      </c>
      <c r="W655">
        <v>111319</v>
      </c>
      <c r="X655" s="15">
        <v>0</v>
      </c>
      <c r="Y655" s="15">
        <v>0</v>
      </c>
      <c r="Z655" s="15">
        <v>0</v>
      </c>
      <c r="AA655" s="15">
        <v>0</v>
      </c>
      <c r="AB655" s="15">
        <v>0</v>
      </c>
      <c r="AC655" s="15">
        <v>0</v>
      </c>
      <c r="AD655" s="15">
        <v>0</v>
      </c>
      <c r="AE655" s="15">
        <v>0</v>
      </c>
      <c r="AF655">
        <v>0</v>
      </c>
      <c r="AG655" s="15">
        <v>0</v>
      </c>
      <c r="AH655" s="15">
        <v>0</v>
      </c>
      <c r="AI655" s="15">
        <v>0</v>
      </c>
      <c r="AJ655" s="15">
        <v>0</v>
      </c>
      <c r="AK655" s="15">
        <v>0</v>
      </c>
      <c r="AL655" s="15">
        <v>0</v>
      </c>
      <c r="AM655" s="15">
        <v>0</v>
      </c>
      <c r="AN655" s="15">
        <v>0</v>
      </c>
      <c r="AO655" s="15">
        <v>0</v>
      </c>
      <c r="AP655" s="15">
        <v>0</v>
      </c>
      <c r="AQ655" s="15">
        <v>0</v>
      </c>
      <c r="AR655" s="15">
        <v>0</v>
      </c>
      <c r="AS655" s="15">
        <v>0</v>
      </c>
      <c r="AT655" s="15">
        <v>0</v>
      </c>
      <c r="AU655" s="15">
        <v>0</v>
      </c>
      <c r="AV655" s="15">
        <v>0</v>
      </c>
      <c r="AW655" s="15">
        <v>0</v>
      </c>
      <c r="AX655" s="15">
        <v>0</v>
      </c>
      <c r="AY655" s="15">
        <v>0</v>
      </c>
      <c r="AZ655" s="15">
        <v>0</v>
      </c>
      <c r="BA655" s="15">
        <v>0</v>
      </c>
      <c r="BB655" s="15">
        <v>0</v>
      </c>
      <c r="BC655" s="15">
        <v>0</v>
      </c>
      <c r="BD655" s="15">
        <v>0</v>
      </c>
      <c r="BE655" s="15">
        <v>0</v>
      </c>
      <c r="BF655" s="15">
        <v>0</v>
      </c>
      <c r="BG655" s="15">
        <v>0</v>
      </c>
      <c r="BH655" s="15">
        <v>0</v>
      </c>
      <c r="BI655">
        <v>0</v>
      </c>
      <c r="BJ655" s="15">
        <v>0</v>
      </c>
      <c r="BK655">
        <v>0</v>
      </c>
      <c r="BL655" s="15">
        <v>0</v>
      </c>
      <c r="BM655" s="15">
        <v>0</v>
      </c>
      <c r="BN655" s="15">
        <v>0</v>
      </c>
      <c r="BO655" s="15">
        <v>0</v>
      </c>
      <c r="BP655" s="15">
        <v>0</v>
      </c>
      <c r="BQ655" s="15">
        <v>0</v>
      </c>
      <c r="BR655" s="15">
        <v>0</v>
      </c>
      <c r="BS655" s="15">
        <v>0</v>
      </c>
      <c r="BT655" s="15">
        <v>0</v>
      </c>
      <c r="BU655" s="15">
        <v>0</v>
      </c>
      <c r="BV655">
        <v>0</v>
      </c>
      <c r="BW655">
        <v>0</v>
      </c>
      <c r="BX655" s="15">
        <v>0</v>
      </c>
      <c r="BY655" s="15">
        <v>0</v>
      </c>
      <c r="BZ655" s="15">
        <v>0</v>
      </c>
      <c r="CA655" s="15">
        <v>0</v>
      </c>
      <c r="CB655" s="15">
        <v>0</v>
      </c>
      <c r="CC655" s="15">
        <v>0</v>
      </c>
      <c r="CD655" s="15">
        <v>0</v>
      </c>
      <c r="CE655" s="15">
        <v>0</v>
      </c>
      <c r="CF655">
        <v>0</v>
      </c>
      <c r="CG655">
        <v>0</v>
      </c>
      <c r="CH655">
        <v>0</v>
      </c>
      <c r="CI655">
        <v>0</v>
      </c>
      <c r="CJ655">
        <v>0</v>
      </c>
      <c r="CK655">
        <v>0</v>
      </c>
      <c r="CL655" s="15">
        <v>0</v>
      </c>
      <c r="CM655">
        <v>0</v>
      </c>
      <c r="CN655">
        <v>0</v>
      </c>
      <c r="CO655">
        <v>0</v>
      </c>
      <c r="CP655">
        <v>0</v>
      </c>
      <c r="CQ655">
        <v>0</v>
      </c>
      <c r="CR655">
        <v>0</v>
      </c>
      <c r="CS655" s="15">
        <v>0</v>
      </c>
      <c r="CT655" s="15">
        <v>0</v>
      </c>
      <c r="CU655" s="15">
        <v>0</v>
      </c>
      <c r="CV655" s="15">
        <v>0</v>
      </c>
      <c r="CW655" s="15">
        <v>0</v>
      </c>
      <c r="CX655" s="15">
        <v>0</v>
      </c>
      <c r="CY655" s="15">
        <v>0</v>
      </c>
      <c r="CZ655" s="15">
        <v>0</v>
      </c>
      <c r="DA655" s="15">
        <v>0</v>
      </c>
      <c r="DB655" s="15">
        <v>0</v>
      </c>
      <c r="DC655" s="15">
        <v>0</v>
      </c>
      <c r="DD655" s="15">
        <v>0</v>
      </c>
      <c r="DE655" s="15">
        <v>0</v>
      </c>
      <c r="DF655" s="15">
        <v>0</v>
      </c>
      <c r="DG655" s="15">
        <v>0</v>
      </c>
      <c r="DH655" s="15">
        <v>0</v>
      </c>
      <c r="DI655" s="15">
        <v>0</v>
      </c>
      <c r="DJ655" s="15">
        <v>0</v>
      </c>
      <c r="DK655" s="15">
        <v>0</v>
      </c>
      <c r="DL655" s="15">
        <v>0</v>
      </c>
      <c r="DM655" s="15">
        <v>0</v>
      </c>
      <c r="DN655" s="15">
        <v>0</v>
      </c>
      <c r="DO655" s="15">
        <v>0</v>
      </c>
      <c r="DP655" s="15">
        <v>0</v>
      </c>
      <c r="DQ655" s="15">
        <v>0</v>
      </c>
      <c r="DR655" s="15">
        <v>0</v>
      </c>
      <c r="DS655">
        <v>0</v>
      </c>
    </row>
    <row r="656" spans="1:123">
      <c r="A656" t="s">
        <v>8116</v>
      </c>
      <c r="B656" t="s">
        <v>18470</v>
      </c>
      <c r="C656" t="s">
        <v>343</v>
      </c>
      <c r="D656" t="s">
        <v>5347</v>
      </c>
      <c r="E656" t="s">
        <v>5360</v>
      </c>
      <c r="F656" s="15" t="str">
        <f>INDEX($I$1:$DS$1,(MATCH(MAX(I656:DS656),I656:DS656,0)))</f>
        <v>Azerbaijanis</v>
      </c>
      <c r="G656" s="15">
        <f>MAX(I656:DS656)/H656</f>
        <v>1</v>
      </c>
      <c r="H656">
        <v>262604</v>
      </c>
      <c r="I656" s="15">
        <v>0</v>
      </c>
      <c r="J656" s="15">
        <v>0</v>
      </c>
      <c r="K656" s="15">
        <v>0</v>
      </c>
      <c r="L656" s="15">
        <v>0</v>
      </c>
      <c r="M656">
        <v>0</v>
      </c>
      <c r="N656" s="15">
        <v>0</v>
      </c>
      <c r="O656" s="15">
        <v>0</v>
      </c>
      <c r="P656" s="15">
        <v>0</v>
      </c>
      <c r="Q656" s="15">
        <v>0</v>
      </c>
      <c r="R656" s="15">
        <v>0</v>
      </c>
      <c r="S656" s="15">
        <v>0</v>
      </c>
      <c r="T656" s="15">
        <v>0</v>
      </c>
      <c r="U656" s="15">
        <v>0</v>
      </c>
      <c r="V656" s="15">
        <v>0</v>
      </c>
      <c r="W656">
        <v>262604</v>
      </c>
      <c r="X656" s="15">
        <v>0</v>
      </c>
      <c r="Y656" s="15">
        <v>0</v>
      </c>
      <c r="Z656" s="15">
        <v>0</v>
      </c>
      <c r="AA656" s="15">
        <v>0</v>
      </c>
      <c r="AB656" s="15">
        <v>0</v>
      </c>
      <c r="AC656" s="15">
        <v>0</v>
      </c>
      <c r="AD656" s="15">
        <v>0</v>
      </c>
      <c r="AE656" s="15">
        <v>0</v>
      </c>
      <c r="AF656">
        <v>0</v>
      </c>
      <c r="AG656" s="15">
        <v>0</v>
      </c>
      <c r="AH656" s="15">
        <v>0</v>
      </c>
      <c r="AI656" s="15">
        <v>0</v>
      </c>
      <c r="AJ656" s="15">
        <v>0</v>
      </c>
      <c r="AK656" s="15">
        <v>0</v>
      </c>
      <c r="AL656" s="15">
        <v>0</v>
      </c>
      <c r="AM656" s="15">
        <v>0</v>
      </c>
      <c r="AN656" s="15">
        <v>0</v>
      </c>
      <c r="AO656" s="15">
        <v>0</v>
      </c>
      <c r="AP656" s="15">
        <v>0</v>
      </c>
      <c r="AQ656" s="15">
        <v>0</v>
      </c>
      <c r="AR656" s="15">
        <v>0</v>
      </c>
      <c r="AS656" s="15">
        <v>0</v>
      </c>
      <c r="AT656" s="15">
        <v>0</v>
      </c>
      <c r="AU656" s="15">
        <v>0</v>
      </c>
      <c r="AV656" s="15">
        <v>0</v>
      </c>
      <c r="AW656" s="15">
        <v>0</v>
      </c>
      <c r="AX656" s="15">
        <v>0</v>
      </c>
      <c r="AY656" s="15">
        <v>0</v>
      </c>
      <c r="AZ656" s="15">
        <v>0</v>
      </c>
      <c r="BA656" s="15">
        <v>0</v>
      </c>
      <c r="BB656" s="15">
        <v>0</v>
      </c>
      <c r="BC656" s="15">
        <v>0</v>
      </c>
      <c r="BD656" s="15">
        <v>0</v>
      </c>
      <c r="BE656" s="15">
        <v>0</v>
      </c>
      <c r="BF656" s="15">
        <v>0</v>
      </c>
      <c r="BG656" s="15">
        <v>0</v>
      </c>
      <c r="BH656" s="15">
        <v>0</v>
      </c>
      <c r="BI656">
        <v>0</v>
      </c>
      <c r="BJ656" s="15">
        <v>0</v>
      </c>
      <c r="BK656">
        <v>0</v>
      </c>
      <c r="BL656" s="15">
        <v>0</v>
      </c>
      <c r="BM656" s="15">
        <v>0</v>
      </c>
      <c r="BN656" s="15">
        <v>0</v>
      </c>
      <c r="BO656" s="15">
        <v>0</v>
      </c>
      <c r="BP656" s="15">
        <v>0</v>
      </c>
      <c r="BQ656" s="15">
        <v>0</v>
      </c>
      <c r="BR656" s="15">
        <v>0</v>
      </c>
      <c r="BS656" s="15">
        <v>0</v>
      </c>
      <c r="BT656" s="15">
        <v>0</v>
      </c>
      <c r="BU656" s="15">
        <v>0</v>
      </c>
      <c r="BV656">
        <v>0</v>
      </c>
      <c r="BW656">
        <v>0</v>
      </c>
      <c r="BX656" s="15">
        <v>0</v>
      </c>
      <c r="BY656" s="15">
        <v>0</v>
      </c>
      <c r="BZ656" s="15">
        <v>0</v>
      </c>
      <c r="CA656" s="15">
        <v>0</v>
      </c>
      <c r="CB656" s="15">
        <v>0</v>
      </c>
      <c r="CC656" s="15">
        <v>0</v>
      </c>
      <c r="CD656" s="15">
        <v>0</v>
      </c>
      <c r="CE656" s="15">
        <v>0</v>
      </c>
      <c r="CF656">
        <v>0</v>
      </c>
      <c r="CG656">
        <v>0</v>
      </c>
      <c r="CH656">
        <v>0</v>
      </c>
      <c r="CI656">
        <v>0</v>
      </c>
      <c r="CJ656">
        <v>0</v>
      </c>
      <c r="CK656">
        <v>0</v>
      </c>
      <c r="CL656" s="15">
        <v>0</v>
      </c>
      <c r="CM656">
        <v>0</v>
      </c>
      <c r="CN656">
        <v>0</v>
      </c>
      <c r="CO656">
        <v>0</v>
      </c>
      <c r="CP656">
        <v>0</v>
      </c>
      <c r="CQ656">
        <v>0</v>
      </c>
      <c r="CR656">
        <v>0</v>
      </c>
      <c r="CS656" s="15">
        <v>0</v>
      </c>
      <c r="CT656" s="15">
        <v>0</v>
      </c>
      <c r="CU656" s="15">
        <v>0</v>
      </c>
      <c r="CV656" s="15">
        <v>0</v>
      </c>
      <c r="CW656" s="15">
        <v>0</v>
      </c>
      <c r="CX656" s="15">
        <v>0</v>
      </c>
      <c r="CY656" s="15">
        <v>0</v>
      </c>
      <c r="CZ656" s="15">
        <v>0</v>
      </c>
      <c r="DA656" s="15">
        <v>0</v>
      </c>
      <c r="DB656" s="15">
        <v>0</v>
      </c>
      <c r="DC656" s="15">
        <v>0</v>
      </c>
      <c r="DD656" s="15">
        <v>0</v>
      </c>
      <c r="DE656" s="15">
        <v>0</v>
      </c>
      <c r="DF656" s="15">
        <v>0</v>
      </c>
      <c r="DG656" s="15">
        <v>0</v>
      </c>
      <c r="DH656" s="15">
        <v>0</v>
      </c>
      <c r="DI656" s="15">
        <v>0</v>
      </c>
      <c r="DJ656" s="15">
        <v>0</v>
      </c>
      <c r="DK656" s="15">
        <v>0</v>
      </c>
      <c r="DL656" s="15">
        <v>0</v>
      </c>
      <c r="DM656" s="15">
        <v>0</v>
      </c>
      <c r="DN656" s="15">
        <v>0</v>
      </c>
      <c r="DO656" s="15">
        <v>0</v>
      </c>
      <c r="DP656" s="15">
        <v>0</v>
      </c>
      <c r="DQ656" s="15">
        <v>0</v>
      </c>
      <c r="DR656" s="15">
        <v>0</v>
      </c>
      <c r="DS656">
        <v>0</v>
      </c>
    </row>
    <row r="657" spans="1:123">
      <c r="A657" t="s">
        <v>8117</v>
      </c>
      <c r="B657" t="s">
        <v>18471</v>
      </c>
      <c r="C657" t="s">
        <v>343</v>
      </c>
      <c r="D657" t="s">
        <v>5347</v>
      </c>
      <c r="E657" t="s">
        <v>5361</v>
      </c>
      <c r="F657" s="15" t="str">
        <f>INDEX($I$1:$DS$1,(MATCH(MAX(I657:DS657),I657:DS657,0)))</f>
        <v>Azerbaijanis</v>
      </c>
      <c r="G657" s="15">
        <f>MAX(I657:DS657)/H657</f>
        <v>0.97000053067505954</v>
      </c>
      <c r="H657">
        <v>244971</v>
      </c>
      <c r="I657" s="15">
        <v>0</v>
      </c>
      <c r="J657" s="15">
        <v>0</v>
      </c>
      <c r="K657" s="15">
        <v>0</v>
      </c>
      <c r="L657" s="15">
        <v>0</v>
      </c>
      <c r="M657">
        <v>0</v>
      </c>
      <c r="N657" s="15">
        <v>0</v>
      </c>
      <c r="O657" s="15">
        <v>0</v>
      </c>
      <c r="P657" s="15">
        <v>0</v>
      </c>
      <c r="Q657" s="15">
        <v>0</v>
      </c>
      <c r="R657" s="15">
        <v>0</v>
      </c>
      <c r="S657" s="15">
        <v>0</v>
      </c>
      <c r="T657" s="15">
        <v>0</v>
      </c>
      <c r="U657" s="15">
        <v>0</v>
      </c>
      <c r="V657" s="15">
        <v>0</v>
      </c>
      <c r="W657">
        <v>237622</v>
      </c>
      <c r="X657" s="15">
        <v>0</v>
      </c>
      <c r="Y657" s="15">
        <v>0</v>
      </c>
      <c r="Z657" s="15">
        <v>0</v>
      </c>
      <c r="AA657" s="15">
        <v>0</v>
      </c>
      <c r="AB657" s="15">
        <v>0</v>
      </c>
      <c r="AC657" s="15">
        <v>0</v>
      </c>
      <c r="AD657" s="15">
        <v>0</v>
      </c>
      <c r="AE657" s="15">
        <v>0</v>
      </c>
      <c r="AF657">
        <v>0</v>
      </c>
      <c r="AG657" s="15">
        <v>0</v>
      </c>
      <c r="AH657" s="15">
        <v>0</v>
      </c>
      <c r="AI657" s="15">
        <v>0</v>
      </c>
      <c r="AJ657" s="15">
        <v>0</v>
      </c>
      <c r="AK657" s="15">
        <v>0</v>
      </c>
      <c r="AL657" s="15">
        <v>0</v>
      </c>
      <c r="AM657" s="15">
        <v>0</v>
      </c>
      <c r="AN657" s="15">
        <v>0</v>
      </c>
      <c r="AO657" s="15">
        <v>0</v>
      </c>
      <c r="AP657" s="15">
        <v>0</v>
      </c>
      <c r="AQ657" s="15">
        <v>0</v>
      </c>
      <c r="AR657" s="15">
        <v>0</v>
      </c>
      <c r="AS657" s="15">
        <v>0</v>
      </c>
      <c r="AT657" s="15">
        <v>0</v>
      </c>
      <c r="AU657" s="15">
        <v>0</v>
      </c>
      <c r="AV657" s="15">
        <v>0</v>
      </c>
      <c r="AW657" s="15">
        <v>0</v>
      </c>
      <c r="AX657" s="15">
        <v>0</v>
      </c>
      <c r="AY657" s="15">
        <v>0</v>
      </c>
      <c r="AZ657" s="15">
        <v>0</v>
      </c>
      <c r="BA657" s="15">
        <v>0</v>
      </c>
      <c r="BB657" s="15">
        <v>0</v>
      </c>
      <c r="BC657" s="15">
        <v>0</v>
      </c>
      <c r="BD657" s="15">
        <v>0</v>
      </c>
      <c r="BE657" s="15">
        <v>0</v>
      </c>
      <c r="BF657" s="15">
        <v>0</v>
      </c>
      <c r="BG657" s="15">
        <v>0</v>
      </c>
      <c r="BH657" s="15">
        <v>0</v>
      </c>
      <c r="BI657">
        <v>0</v>
      </c>
      <c r="BJ657" s="15">
        <v>0</v>
      </c>
      <c r="BK657">
        <v>7349</v>
      </c>
      <c r="BL657" s="15">
        <v>0</v>
      </c>
      <c r="BM657" s="15">
        <v>0</v>
      </c>
      <c r="BN657" s="15">
        <v>0</v>
      </c>
      <c r="BO657" s="15">
        <v>0</v>
      </c>
      <c r="BP657" s="15">
        <v>0</v>
      </c>
      <c r="BQ657" s="15">
        <v>0</v>
      </c>
      <c r="BR657" s="15">
        <v>0</v>
      </c>
      <c r="BS657" s="15">
        <v>0</v>
      </c>
      <c r="BT657" s="15">
        <v>0</v>
      </c>
      <c r="BU657" s="15">
        <v>0</v>
      </c>
      <c r="BV657">
        <v>0</v>
      </c>
      <c r="BW657">
        <v>0</v>
      </c>
      <c r="BX657" s="15">
        <v>0</v>
      </c>
      <c r="BY657" s="15">
        <v>0</v>
      </c>
      <c r="BZ657" s="15">
        <v>0</v>
      </c>
      <c r="CA657" s="15">
        <v>0</v>
      </c>
      <c r="CB657" s="15">
        <v>0</v>
      </c>
      <c r="CC657" s="15">
        <v>0</v>
      </c>
      <c r="CD657" s="15">
        <v>0</v>
      </c>
      <c r="CE657" s="15">
        <v>0</v>
      </c>
      <c r="CF657">
        <v>0</v>
      </c>
      <c r="CG657">
        <v>0</v>
      </c>
      <c r="CH657">
        <v>0</v>
      </c>
      <c r="CI657">
        <v>0</v>
      </c>
      <c r="CJ657">
        <v>0</v>
      </c>
      <c r="CK657">
        <v>0</v>
      </c>
      <c r="CL657" s="15">
        <v>0</v>
      </c>
      <c r="CM657">
        <v>0</v>
      </c>
      <c r="CN657">
        <v>0</v>
      </c>
      <c r="CO657">
        <v>0</v>
      </c>
      <c r="CP657">
        <v>0</v>
      </c>
      <c r="CQ657">
        <v>0</v>
      </c>
      <c r="CR657">
        <v>0</v>
      </c>
      <c r="CS657" s="15">
        <v>0</v>
      </c>
      <c r="CT657" s="15">
        <v>0</v>
      </c>
      <c r="CU657" s="15">
        <v>0</v>
      </c>
      <c r="CV657" s="15">
        <v>0</v>
      </c>
      <c r="CW657" s="15">
        <v>0</v>
      </c>
      <c r="CX657" s="15">
        <v>0</v>
      </c>
      <c r="CY657" s="15">
        <v>0</v>
      </c>
      <c r="CZ657" s="15">
        <v>0</v>
      </c>
      <c r="DA657" s="15">
        <v>0</v>
      </c>
      <c r="DB657" s="15">
        <v>0</v>
      </c>
      <c r="DC657" s="15">
        <v>0</v>
      </c>
      <c r="DD657" s="15">
        <v>0</v>
      </c>
      <c r="DE657" s="15">
        <v>0</v>
      </c>
      <c r="DF657" s="15">
        <v>0</v>
      </c>
      <c r="DG657" s="15">
        <v>0</v>
      </c>
      <c r="DH657" s="15">
        <v>0</v>
      </c>
      <c r="DI657" s="15">
        <v>0</v>
      </c>
      <c r="DJ657" s="15">
        <v>0</v>
      </c>
      <c r="DK657" s="15">
        <v>0</v>
      </c>
      <c r="DL657" s="15">
        <v>0</v>
      </c>
      <c r="DM657" s="15">
        <v>0</v>
      </c>
      <c r="DN657" s="15">
        <v>0</v>
      </c>
      <c r="DO657" s="15">
        <v>0</v>
      </c>
      <c r="DP657" s="15">
        <v>0</v>
      </c>
      <c r="DQ657" s="15">
        <v>0</v>
      </c>
      <c r="DR657" s="15">
        <v>0</v>
      </c>
      <c r="DS657">
        <v>0</v>
      </c>
    </row>
    <row r="658" spans="1:123">
      <c r="A658" t="s">
        <v>8118</v>
      </c>
      <c r="B658" t="s">
        <v>18472</v>
      </c>
      <c r="C658" t="s">
        <v>343</v>
      </c>
      <c r="D658" t="s">
        <v>5347</v>
      </c>
      <c r="E658" t="s">
        <v>5362</v>
      </c>
      <c r="F658" s="15" t="str">
        <f>INDEX($I$1:$DS$1,(MATCH(MAX(I658:DS658),I658:DS658,0)))</f>
        <v>Azerbaijanis</v>
      </c>
      <c r="G658" s="15">
        <f>MAX(I658:DS658)/H658</f>
        <v>0.97999978123906195</v>
      </c>
      <c r="H658">
        <v>182848</v>
      </c>
      <c r="I658" s="15">
        <v>0</v>
      </c>
      <c r="J658" s="15">
        <v>0</v>
      </c>
      <c r="K658" s="15">
        <v>0</v>
      </c>
      <c r="L658" s="15">
        <v>0</v>
      </c>
      <c r="M658">
        <v>0</v>
      </c>
      <c r="N658" s="15">
        <v>0</v>
      </c>
      <c r="O658" s="15">
        <v>0</v>
      </c>
      <c r="P658" s="15">
        <v>0</v>
      </c>
      <c r="Q658" s="15">
        <v>0</v>
      </c>
      <c r="R658" s="15">
        <v>0</v>
      </c>
      <c r="S658" s="15">
        <v>0</v>
      </c>
      <c r="T658" s="15">
        <v>0</v>
      </c>
      <c r="U658" s="15">
        <v>0</v>
      </c>
      <c r="V658" s="15">
        <v>0</v>
      </c>
      <c r="W658">
        <v>179191</v>
      </c>
      <c r="X658" s="15">
        <v>0</v>
      </c>
      <c r="Y658" s="15">
        <v>0</v>
      </c>
      <c r="Z658" s="15">
        <v>0</v>
      </c>
      <c r="AA658" s="15">
        <v>0</v>
      </c>
      <c r="AB658" s="15">
        <v>0</v>
      </c>
      <c r="AC658" s="15">
        <v>0</v>
      </c>
      <c r="AD658" s="15">
        <v>0</v>
      </c>
      <c r="AE658" s="15">
        <v>0</v>
      </c>
      <c r="AF658">
        <v>0</v>
      </c>
      <c r="AG658" s="15">
        <v>0</v>
      </c>
      <c r="AH658" s="15">
        <v>0</v>
      </c>
      <c r="AI658" s="15">
        <v>0</v>
      </c>
      <c r="AJ658" s="15">
        <v>0</v>
      </c>
      <c r="AK658" s="15">
        <v>0</v>
      </c>
      <c r="AL658" s="15">
        <v>0</v>
      </c>
      <c r="AM658" s="15">
        <v>0</v>
      </c>
      <c r="AN658" s="15">
        <v>0</v>
      </c>
      <c r="AO658" s="15">
        <v>0</v>
      </c>
      <c r="AP658" s="15">
        <v>0</v>
      </c>
      <c r="AQ658" s="15">
        <v>0</v>
      </c>
      <c r="AR658" s="15">
        <v>0</v>
      </c>
      <c r="AS658" s="15">
        <v>0</v>
      </c>
      <c r="AT658" s="15">
        <v>0</v>
      </c>
      <c r="AU658" s="15">
        <v>0</v>
      </c>
      <c r="AV658" s="15">
        <v>0</v>
      </c>
      <c r="AW658" s="15">
        <v>0</v>
      </c>
      <c r="AX658" s="15">
        <v>0</v>
      </c>
      <c r="AY658" s="15">
        <v>0</v>
      </c>
      <c r="AZ658" s="15">
        <v>0</v>
      </c>
      <c r="BA658" s="15">
        <v>0</v>
      </c>
      <c r="BB658" s="15">
        <v>0</v>
      </c>
      <c r="BC658" s="15">
        <v>0</v>
      </c>
      <c r="BD658" s="15">
        <v>0</v>
      </c>
      <c r="BE658" s="15">
        <v>0</v>
      </c>
      <c r="BF658" s="15">
        <v>0</v>
      </c>
      <c r="BG658" s="15">
        <v>0</v>
      </c>
      <c r="BH658" s="15">
        <v>0</v>
      </c>
      <c r="BI658">
        <v>0</v>
      </c>
      <c r="BJ658" s="15">
        <v>0</v>
      </c>
      <c r="BK658">
        <v>0</v>
      </c>
      <c r="BL658" s="15">
        <v>0</v>
      </c>
      <c r="BM658" s="15">
        <v>0</v>
      </c>
      <c r="BN658" s="15">
        <v>0</v>
      </c>
      <c r="BO658" s="15">
        <v>0</v>
      </c>
      <c r="BP658" s="15">
        <v>0</v>
      </c>
      <c r="BQ658" s="15">
        <v>0</v>
      </c>
      <c r="BR658" s="15">
        <v>0</v>
      </c>
      <c r="BS658" s="15">
        <v>0</v>
      </c>
      <c r="BT658" s="15">
        <v>0</v>
      </c>
      <c r="BU658" s="15">
        <v>0</v>
      </c>
      <c r="BV658">
        <v>0</v>
      </c>
      <c r="BW658">
        <v>0</v>
      </c>
      <c r="BX658" s="15">
        <v>0</v>
      </c>
      <c r="BY658" s="15">
        <v>0</v>
      </c>
      <c r="BZ658" s="15">
        <v>0</v>
      </c>
      <c r="CA658" s="15">
        <v>0</v>
      </c>
      <c r="CB658" s="15">
        <v>0</v>
      </c>
      <c r="CC658" s="15">
        <v>0</v>
      </c>
      <c r="CD658" s="15">
        <v>0</v>
      </c>
      <c r="CE658" s="15">
        <v>0</v>
      </c>
      <c r="CF658">
        <v>0</v>
      </c>
      <c r="CG658">
        <v>0</v>
      </c>
      <c r="CH658">
        <v>0</v>
      </c>
      <c r="CI658">
        <v>0</v>
      </c>
      <c r="CJ658">
        <v>0</v>
      </c>
      <c r="CK658">
        <v>3657</v>
      </c>
      <c r="CL658" s="15">
        <v>0</v>
      </c>
      <c r="CM658">
        <v>0</v>
      </c>
      <c r="CN658">
        <v>0</v>
      </c>
      <c r="CO658">
        <v>0</v>
      </c>
      <c r="CP658">
        <v>0</v>
      </c>
      <c r="CQ658">
        <v>0</v>
      </c>
      <c r="CR658">
        <v>0</v>
      </c>
      <c r="CS658" s="15">
        <v>0</v>
      </c>
      <c r="CT658" s="15">
        <v>0</v>
      </c>
      <c r="CU658" s="15">
        <v>0</v>
      </c>
      <c r="CV658" s="15">
        <v>0</v>
      </c>
      <c r="CW658" s="15">
        <v>0</v>
      </c>
      <c r="CX658" s="15">
        <v>0</v>
      </c>
      <c r="CY658" s="15">
        <v>0</v>
      </c>
      <c r="CZ658" s="15">
        <v>0</v>
      </c>
      <c r="DA658" s="15">
        <v>0</v>
      </c>
      <c r="DB658" s="15">
        <v>0</v>
      </c>
      <c r="DC658" s="15">
        <v>0</v>
      </c>
      <c r="DD658" s="15">
        <v>0</v>
      </c>
      <c r="DE658" s="15">
        <v>0</v>
      </c>
      <c r="DF658" s="15">
        <v>0</v>
      </c>
      <c r="DG658" s="15">
        <v>0</v>
      </c>
      <c r="DH658" s="15">
        <v>0</v>
      </c>
      <c r="DI658" s="15">
        <v>0</v>
      </c>
      <c r="DJ658" s="15">
        <v>0</v>
      </c>
      <c r="DK658" s="15">
        <v>0</v>
      </c>
      <c r="DL658" s="15">
        <v>0</v>
      </c>
      <c r="DM658" s="15">
        <v>0</v>
      </c>
      <c r="DN658" s="15">
        <v>0</v>
      </c>
      <c r="DO658" s="15">
        <v>0</v>
      </c>
      <c r="DP658" s="15">
        <v>0</v>
      </c>
      <c r="DQ658" s="15">
        <v>0</v>
      </c>
      <c r="DR658" s="15">
        <v>0</v>
      </c>
      <c r="DS658">
        <v>0</v>
      </c>
    </row>
    <row r="659" spans="1:123">
      <c r="A659" t="s">
        <v>8119</v>
      </c>
      <c r="B659" t="s">
        <v>18473</v>
      </c>
      <c r="C659" t="s">
        <v>343</v>
      </c>
      <c r="D659" t="s">
        <v>5347</v>
      </c>
      <c r="E659" t="s">
        <v>5363</v>
      </c>
      <c r="F659" s="15" t="str">
        <f>INDEX($I$1:$DS$1,(MATCH(MAX(I659:DS659),I659:DS659,0)))</f>
        <v>Azerbaijanis</v>
      </c>
      <c r="G659" s="15">
        <f>MAX(I659:DS659)/H659</f>
        <v>1</v>
      </c>
      <c r="H659">
        <v>158270</v>
      </c>
      <c r="I659" s="15">
        <v>0</v>
      </c>
      <c r="J659" s="15">
        <v>0</v>
      </c>
      <c r="K659" s="15">
        <v>0</v>
      </c>
      <c r="L659" s="15">
        <v>0</v>
      </c>
      <c r="M659">
        <v>0</v>
      </c>
      <c r="N659" s="15">
        <v>0</v>
      </c>
      <c r="O659" s="15">
        <v>0</v>
      </c>
      <c r="P659" s="15">
        <v>0</v>
      </c>
      <c r="Q659" s="15">
        <v>0</v>
      </c>
      <c r="R659" s="15">
        <v>0</v>
      </c>
      <c r="S659" s="15">
        <v>0</v>
      </c>
      <c r="T659" s="15">
        <v>0</v>
      </c>
      <c r="U659" s="15">
        <v>0</v>
      </c>
      <c r="V659" s="15">
        <v>0</v>
      </c>
      <c r="W659">
        <v>158270</v>
      </c>
      <c r="X659" s="15">
        <v>0</v>
      </c>
      <c r="Y659" s="15">
        <v>0</v>
      </c>
      <c r="Z659" s="15">
        <v>0</v>
      </c>
      <c r="AA659" s="15">
        <v>0</v>
      </c>
      <c r="AB659" s="15">
        <v>0</v>
      </c>
      <c r="AC659" s="15">
        <v>0</v>
      </c>
      <c r="AD659" s="15">
        <v>0</v>
      </c>
      <c r="AE659" s="15">
        <v>0</v>
      </c>
      <c r="AF659">
        <v>0</v>
      </c>
      <c r="AG659" s="15">
        <v>0</v>
      </c>
      <c r="AH659" s="15">
        <v>0</v>
      </c>
      <c r="AI659" s="15">
        <v>0</v>
      </c>
      <c r="AJ659" s="15">
        <v>0</v>
      </c>
      <c r="AK659" s="15">
        <v>0</v>
      </c>
      <c r="AL659" s="15">
        <v>0</v>
      </c>
      <c r="AM659" s="15">
        <v>0</v>
      </c>
      <c r="AN659" s="15">
        <v>0</v>
      </c>
      <c r="AO659" s="15">
        <v>0</v>
      </c>
      <c r="AP659" s="15">
        <v>0</v>
      </c>
      <c r="AQ659" s="15">
        <v>0</v>
      </c>
      <c r="AR659" s="15">
        <v>0</v>
      </c>
      <c r="AS659" s="15">
        <v>0</v>
      </c>
      <c r="AT659" s="15">
        <v>0</v>
      </c>
      <c r="AU659" s="15">
        <v>0</v>
      </c>
      <c r="AV659" s="15">
        <v>0</v>
      </c>
      <c r="AW659" s="15">
        <v>0</v>
      </c>
      <c r="AX659" s="15">
        <v>0</v>
      </c>
      <c r="AY659" s="15">
        <v>0</v>
      </c>
      <c r="AZ659" s="15">
        <v>0</v>
      </c>
      <c r="BA659" s="15">
        <v>0</v>
      </c>
      <c r="BB659" s="15">
        <v>0</v>
      </c>
      <c r="BC659" s="15">
        <v>0</v>
      </c>
      <c r="BD659" s="15">
        <v>0</v>
      </c>
      <c r="BE659" s="15">
        <v>0</v>
      </c>
      <c r="BF659" s="15">
        <v>0</v>
      </c>
      <c r="BG659" s="15">
        <v>0</v>
      </c>
      <c r="BH659" s="15">
        <v>0</v>
      </c>
      <c r="BI659">
        <v>0</v>
      </c>
      <c r="BJ659" s="15">
        <v>0</v>
      </c>
      <c r="BK659">
        <v>0</v>
      </c>
      <c r="BL659" s="15">
        <v>0</v>
      </c>
      <c r="BM659" s="15">
        <v>0</v>
      </c>
      <c r="BN659" s="15">
        <v>0</v>
      </c>
      <c r="BO659" s="15">
        <v>0</v>
      </c>
      <c r="BP659" s="15">
        <v>0</v>
      </c>
      <c r="BQ659" s="15">
        <v>0</v>
      </c>
      <c r="BR659" s="15">
        <v>0</v>
      </c>
      <c r="BS659" s="15">
        <v>0</v>
      </c>
      <c r="BT659" s="15">
        <v>0</v>
      </c>
      <c r="BU659" s="15">
        <v>0</v>
      </c>
      <c r="BV659">
        <v>0</v>
      </c>
      <c r="BW659">
        <v>0</v>
      </c>
      <c r="BX659" s="15">
        <v>0</v>
      </c>
      <c r="BY659" s="15">
        <v>0</v>
      </c>
      <c r="BZ659" s="15">
        <v>0</v>
      </c>
      <c r="CA659" s="15">
        <v>0</v>
      </c>
      <c r="CB659" s="15">
        <v>0</v>
      </c>
      <c r="CC659" s="15">
        <v>0</v>
      </c>
      <c r="CD659" s="15">
        <v>0</v>
      </c>
      <c r="CE659" s="15">
        <v>0</v>
      </c>
      <c r="CF659">
        <v>0</v>
      </c>
      <c r="CG659">
        <v>0</v>
      </c>
      <c r="CH659">
        <v>0</v>
      </c>
      <c r="CI659">
        <v>0</v>
      </c>
      <c r="CJ659">
        <v>0</v>
      </c>
      <c r="CK659">
        <v>0</v>
      </c>
      <c r="CL659" s="15">
        <v>0</v>
      </c>
      <c r="CM659">
        <v>0</v>
      </c>
      <c r="CN659">
        <v>0</v>
      </c>
      <c r="CO659">
        <v>0</v>
      </c>
      <c r="CP659">
        <v>0</v>
      </c>
      <c r="CQ659">
        <v>0</v>
      </c>
      <c r="CR659">
        <v>0</v>
      </c>
      <c r="CS659" s="15">
        <v>0</v>
      </c>
      <c r="CT659" s="15">
        <v>0</v>
      </c>
      <c r="CU659" s="15">
        <v>0</v>
      </c>
      <c r="CV659" s="15">
        <v>0</v>
      </c>
      <c r="CW659" s="15">
        <v>0</v>
      </c>
      <c r="CX659" s="15">
        <v>0</v>
      </c>
      <c r="CY659" s="15">
        <v>0</v>
      </c>
      <c r="CZ659" s="15">
        <v>0</v>
      </c>
      <c r="DA659" s="15">
        <v>0</v>
      </c>
      <c r="DB659" s="15">
        <v>0</v>
      </c>
      <c r="DC659" s="15">
        <v>0</v>
      </c>
      <c r="DD659" s="15">
        <v>0</v>
      </c>
      <c r="DE659" s="15">
        <v>0</v>
      </c>
      <c r="DF659" s="15">
        <v>0</v>
      </c>
      <c r="DG659" s="15">
        <v>0</v>
      </c>
      <c r="DH659" s="15">
        <v>0</v>
      </c>
      <c r="DI659" s="15">
        <v>0</v>
      </c>
      <c r="DJ659" s="15">
        <v>0</v>
      </c>
      <c r="DK659" s="15">
        <v>0</v>
      </c>
      <c r="DL659" s="15">
        <v>0</v>
      </c>
      <c r="DM659" s="15">
        <v>0</v>
      </c>
      <c r="DN659" s="15">
        <v>0</v>
      </c>
      <c r="DO659" s="15">
        <v>0</v>
      </c>
      <c r="DP659" s="15">
        <v>0</v>
      </c>
      <c r="DQ659" s="15">
        <v>0</v>
      </c>
      <c r="DR659" s="15">
        <v>0</v>
      </c>
      <c r="DS659">
        <v>0</v>
      </c>
    </row>
    <row r="660" spans="1:123">
      <c r="A660" t="s">
        <v>8120</v>
      </c>
      <c r="B660" t="s">
        <v>18474</v>
      </c>
      <c r="C660" t="s">
        <v>343</v>
      </c>
      <c r="D660" t="s">
        <v>5347</v>
      </c>
      <c r="E660" t="s">
        <v>5364</v>
      </c>
      <c r="F660" s="15" t="str">
        <f>INDEX($I$1:$DS$1,(MATCH(MAX(I660:DS660),I660:DS660,0)))</f>
        <v>Azerbaijanis</v>
      </c>
      <c r="G660" s="15">
        <f>MAX(I660:DS660)/H660</f>
        <v>1</v>
      </c>
      <c r="H660">
        <v>125341</v>
      </c>
      <c r="I660" s="15">
        <v>0</v>
      </c>
      <c r="J660" s="15">
        <v>0</v>
      </c>
      <c r="K660" s="15">
        <v>0</v>
      </c>
      <c r="L660" s="15">
        <v>0</v>
      </c>
      <c r="M660">
        <v>0</v>
      </c>
      <c r="N660" s="15">
        <v>0</v>
      </c>
      <c r="O660" s="15">
        <v>0</v>
      </c>
      <c r="P660" s="15">
        <v>0</v>
      </c>
      <c r="Q660" s="15">
        <v>0</v>
      </c>
      <c r="R660" s="15">
        <v>0</v>
      </c>
      <c r="S660" s="15">
        <v>0</v>
      </c>
      <c r="T660" s="15">
        <v>0</v>
      </c>
      <c r="U660" s="15">
        <v>0</v>
      </c>
      <c r="V660" s="15">
        <v>0</v>
      </c>
      <c r="W660">
        <v>125341</v>
      </c>
      <c r="X660" s="15">
        <v>0</v>
      </c>
      <c r="Y660" s="15">
        <v>0</v>
      </c>
      <c r="Z660" s="15">
        <v>0</v>
      </c>
      <c r="AA660" s="15">
        <v>0</v>
      </c>
      <c r="AB660" s="15">
        <v>0</v>
      </c>
      <c r="AC660" s="15">
        <v>0</v>
      </c>
      <c r="AD660" s="15">
        <v>0</v>
      </c>
      <c r="AE660" s="15">
        <v>0</v>
      </c>
      <c r="AF660">
        <v>0</v>
      </c>
      <c r="AG660" s="15">
        <v>0</v>
      </c>
      <c r="AH660" s="15">
        <v>0</v>
      </c>
      <c r="AI660" s="15">
        <v>0</v>
      </c>
      <c r="AJ660" s="15">
        <v>0</v>
      </c>
      <c r="AK660" s="15">
        <v>0</v>
      </c>
      <c r="AL660" s="15">
        <v>0</v>
      </c>
      <c r="AM660" s="15">
        <v>0</v>
      </c>
      <c r="AN660" s="15">
        <v>0</v>
      </c>
      <c r="AO660" s="15">
        <v>0</v>
      </c>
      <c r="AP660" s="15">
        <v>0</v>
      </c>
      <c r="AQ660" s="15">
        <v>0</v>
      </c>
      <c r="AR660" s="15">
        <v>0</v>
      </c>
      <c r="AS660" s="15">
        <v>0</v>
      </c>
      <c r="AT660" s="15">
        <v>0</v>
      </c>
      <c r="AU660" s="15">
        <v>0</v>
      </c>
      <c r="AV660" s="15">
        <v>0</v>
      </c>
      <c r="AW660" s="15">
        <v>0</v>
      </c>
      <c r="AX660" s="15">
        <v>0</v>
      </c>
      <c r="AY660" s="15">
        <v>0</v>
      </c>
      <c r="AZ660" s="15">
        <v>0</v>
      </c>
      <c r="BA660" s="15">
        <v>0</v>
      </c>
      <c r="BB660" s="15">
        <v>0</v>
      </c>
      <c r="BC660" s="15">
        <v>0</v>
      </c>
      <c r="BD660" s="15">
        <v>0</v>
      </c>
      <c r="BE660" s="15">
        <v>0</v>
      </c>
      <c r="BF660" s="15">
        <v>0</v>
      </c>
      <c r="BG660" s="15">
        <v>0</v>
      </c>
      <c r="BH660" s="15">
        <v>0</v>
      </c>
      <c r="BI660">
        <v>0</v>
      </c>
      <c r="BJ660" s="15">
        <v>0</v>
      </c>
      <c r="BK660">
        <v>0</v>
      </c>
      <c r="BL660" s="15">
        <v>0</v>
      </c>
      <c r="BM660" s="15">
        <v>0</v>
      </c>
      <c r="BN660" s="15">
        <v>0</v>
      </c>
      <c r="BO660" s="15">
        <v>0</v>
      </c>
      <c r="BP660" s="15">
        <v>0</v>
      </c>
      <c r="BQ660" s="15">
        <v>0</v>
      </c>
      <c r="BR660" s="15">
        <v>0</v>
      </c>
      <c r="BS660" s="15">
        <v>0</v>
      </c>
      <c r="BT660" s="15">
        <v>0</v>
      </c>
      <c r="BU660" s="15">
        <v>0</v>
      </c>
      <c r="BV660">
        <v>0</v>
      </c>
      <c r="BW660">
        <v>0</v>
      </c>
      <c r="BX660" s="15">
        <v>0</v>
      </c>
      <c r="BY660" s="15">
        <v>0</v>
      </c>
      <c r="BZ660" s="15">
        <v>0</v>
      </c>
      <c r="CA660" s="15">
        <v>0</v>
      </c>
      <c r="CB660" s="15">
        <v>0</v>
      </c>
      <c r="CC660" s="15">
        <v>0</v>
      </c>
      <c r="CD660" s="15">
        <v>0</v>
      </c>
      <c r="CE660" s="15">
        <v>0</v>
      </c>
      <c r="CF660">
        <v>0</v>
      </c>
      <c r="CG660">
        <v>0</v>
      </c>
      <c r="CH660">
        <v>0</v>
      </c>
      <c r="CI660">
        <v>0</v>
      </c>
      <c r="CJ660">
        <v>0</v>
      </c>
      <c r="CK660">
        <v>0</v>
      </c>
      <c r="CL660" s="15">
        <v>0</v>
      </c>
      <c r="CM660">
        <v>0</v>
      </c>
      <c r="CN660">
        <v>0</v>
      </c>
      <c r="CO660">
        <v>0</v>
      </c>
      <c r="CP660">
        <v>0</v>
      </c>
      <c r="CQ660">
        <v>0</v>
      </c>
      <c r="CR660">
        <v>0</v>
      </c>
      <c r="CS660" s="15">
        <v>0</v>
      </c>
      <c r="CT660" s="15">
        <v>0</v>
      </c>
      <c r="CU660" s="15">
        <v>0</v>
      </c>
      <c r="CV660" s="15">
        <v>0</v>
      </c>
      <c r="CW660" s="15">
        <v>0</v>
      </c>
      <c r="CX660" s="15">
        <v>0</v>
      </c>
      <c r="CY660" s="15">
        <v>0</v>
      </c>
      <c r="CZ660" s="15">
        <v>0</v>
      </c>
      <c r="DA660" s="15">
        <v>0</v>
      </c>
      <c r="DB660" s="15">
        <v>0</v>
      </c>
      <c r="DC660" s="15">
        <v>0</v>
      </c>
      <c r="DD660" s="15">
        <v>0</v>
      </c>
      <c r="DE660" s="15">
        <v>0</v>
      </c>
      <c r="DF660" s="15">
        <v>0</v>
      </c>
      <c r="DG660" s="15">
        <v>0</v>
      </c>
      <c r="DH660" s="15">
        <v>0</v>
      </c>
      <c r="DI660" s="15">
        <v>0</v>
      </c>
      <c r="DJ660" s="15">
        <v>0</v>
      </c>
      <c r="DK660" s="15">
        <v>0</v>
      </c>
      <c r="DL660" s="15">
        <v>0</v>
      </c>
      <c r="DM660" s="15">
        <v>0</v>
      </c>
      <c r="DN660" s="15">
        <v>0</v>
      </c>
      <c r="DO660" s="15">
        <v>0</v>
      </c>
      <c r="DP660" s="15">
        <v>0</v>
      </c>
      <c r="DQ660" s="15">
        <v>0</v>
      </c>
      <c r="DR660" s="15">
        <v>0</v>
      </c>
      <c r="DS660">
        <v>0</v>
      </c>
    </row>
    <row r="661" spans="1:123">
      <c r="A661" t="s">
        <v>8121</v>
      </c>
      <c r="B661" t="s">
        <v>18475</v>
      </c>
      <c r="C661" t="s">
        <v>343</v>
      </c>
      <c r="D661" t="s">
        <v>5347</v>
      </c>
      <c r="E661" t="s">
        <v>5365</v>
      </c>
      <c r="F661" s="15" t="str">
        <f>INDEX($I$1:$DS$1,(MATCH(MAX(I661:DS661),I661:DS661,0)))</f>
        <v>Azerbaijanis</v>
      </c>
      <c r="G661" s="15">
        <f>MAX(I661:DS661)/H661</f>
        <v>1</v>
      </c>
      <c r="H661">
        <v>135421</v>
      </c>
      <c r="I661" s="15">
        <v>0</v>
      </c>
      <c r="J661" s="15">
        <v>0</v>
      </c>
      <c r="K661" s="15">
        <v>0</v>
      </c>
      <c r="L661" s="15">
        <v>0</v>
      </c>
      <c r="M661">
        <v>0</v>
      </c>
      <c r="N661" s="15">
        <v>0</v>
      </c>
      <c r="O661" s="15">
        <v>0</v>
      </c>
      <c r="P661" s="15">
        <v>0</v>
      </c>
      <c r="Q661" s="15">
        <v>0</v>
      </c>
      <c r="R661" s="15">
        <v>0</v>
      </c>
      <c r="S661" s="15">
        <v>0</v>
      </c>
      <c r="T661" s="15">
        <v>0</v>
      </c>
      <c r="U661" s="15">
        <v>0</v>
      </c>
      <c r="V661" s="15">
        <v>0</v>
      </c>
      <c r="W661">
        <v>135421</v>
      </c>
      <c r="X661" s="15">
        <v>0</v>
      </c>
      <c r="Y661" s="15">
        <v>0</v>
      </c>
      <c r="Z661" s="15">
        <v>0</v>
      </c>
      <c r="AA661" s="15">
        <v>0</v>
      </c>
      <c r="AB661" s="15">
        <v>0</v>
      </c>
      <c r="AC661" s="15">
        <v>0</v>
      </c>
      <c r="AD661" s="15">
        <v>0</v>
      </c>
      <c r="AE661" s="15">
        <v>0</v>
      </c>
      <c r="AF661">
        <v>0</v>
      </c>
      <c r="AG661" s="15">
        <v>0</v>
      </c>
      <c r="AH661" s="15">
        <v>0</v>
      </c>
      <c r="AI661" s="15">
        <v>0</v>
      </c>
      <c r="AJ661" s="15">
        <v>0</v>
      </c>
      <c r="AK661" s="15">
        <v>0</v>
      </c>
      <c r="AL661" s="15">
        <v>0</v>
      </c>
      <c r="AM661" s="15">
        <v>0</v>
      </c>
      <c r="AN661" s="15">
        <v>0</v>
      </c>
      <c r="AO661" s="15">
        <v>0</v>
      </c>
      <c r="AP661" s="15">
        <v>0</v>
      </c>
      <c r="AQ661" s="15">
        <v>0</v>
      </c>
      <c r="AR661" s="15">
        <v>0</v>
      </c>
      <c r="AS661" s="15">
        <v>0</v>
      </c>
      <c r="AT661" s="15">
        <v>0</v>
      </c>
      <c r="AU661" s="15">
        <v>0</v>
      </c>
      <c r="AV661" s="15">
        <v>0</v>
      </c>
      <c r="AW661" s="15">
        <v>0</v>
      </c>
      <c r="AX661" s="15">
        <v>0</v>
      </c>
      <c r="AY661" s="15">
        <v>0</v>
      </c>
      <c r="AZ661" s="15">
        <v>0</v>
      </c>
      <c r="BA661" s="15">
        <v>0</v>
      </c>
      <c r="BB661" s="15">
        <v>0</v>
      </c>
      <c r="BC661" s="15">
        <v>0</v>
      </c>
      <c r="BD661" s="15">
        <v>0</v>
      </c>
      <c r="BE661" s="15">
        <v>0</v>
      </c>
      <c r="BF661" s="15">
        <v>0</v>
      </c>
      <c r="BG661" s="15">
        <v>0</v>
      </c>
      <c r="BH661" s="15">
        <v>0</v>
      </c>
      <c r="BI661">
        <v>0</v>
      </c>
      <c r="BJ661" s="15">
        <v>0</v>
      </c>
      <c r="BK661">
        <v>0</v>
      </c>
      <c r="BL661" s="15">
        <v>0</v>
      </c>
      <c r="BM661" s="15">
        <v>0</v>
      </c>
      <c r="BN661" s="15">
        <v>0</v>
      </c>
      <c r="BO661" s="15">
        <v>0</v>
      </c>
      <c r="BP661" s="15">
        <v>0</v>
      </c>
      <c r="BQ661" s="15">
        <v>0</v>
      </c>
      <c r="BR661" s="15">
        <v>0</v>
      </c>
      <c r="BS661" s="15">
        <v>0</v>
      </c>
      <c r="BT661" s="15">
        <v>0</v>
      </c>
      <c r="BU661" s="15">
        <v>0</v>
      </c>
      <c r="BV661">
        <v>0</v>
      </c>
      <c r="BW661">
        <v>0</v>
      </c>
      <c r="BX661" s="15">
        <v>0</v>
      </c>
      <c r="BY661" s="15">
        <v>0</v>
      </c>
      <c r="BZ661" s="15">
        <v>0</v>
      </c>
      <c r="CA661" s="15">
        <v>0</v>
      </c>
      <c r="CB661" s="15">
        <v>0</v>
      </c>
      <c r="CC661" s="15">
        <v>0</v>
      </c>
      <c r="CD661" s="15">
        <v>0</v>
      </c>
      <c r="CE661" s="15">
        <v>0</v>
      </c>
      <c r="CF661">
        <v>0</v>
      </c>
      <c r="CG661">
        <v>0</v>
      </c>
      <c r="CH661">
        <v>0</v>
      </c>
      <c r="CI661">
        <v>0</v>
      </c>
      <c r="CJ661">
        <v>0</v>
      </c>
      <c r="CK661">
        <v>0</v>
      </c>
      <c r="CL661" s="15">
        <v>0</v>
      </c>
      <c r="CM661">
        <v>0</v>
      </c>
      <c r="CN661">
        <v>0</v>
      </c>
      <c r="CO661">
        <v>0</v>
      </c>
      <c r="CP661">
        <v>0</v>
      </c>
      <c r="CQ661">
        <v>0</v>
      </c>
      <c r="CR661">
        <v>0</v>
      </c>
      <c r="CS661" s="15">
        <v>0</v>
      </c>
      <c r="CT661" s="15">
        <v>0</v>
      </c>
      <c r="CU661" s="15">
        <v>0</v>
      </c>
      <c r="CV661" s="15">
        <v>0</v>
      </c>
      <c r="CW661" s="15">
        <v>0</v>
      </c>
      <c r="CX661" s="15">
        <v>0</v>
      </c>
      <c r="CY661" s="15">
        <v>0</v>
      </c>
      <c r="CZ661" s="15">
        <v>0</v>
      </c>
      <c r="DA661" s="15">
        <v>0</v>
      </c>
      <c r="DB661" s="15">
        <v>0</v>
      </c>
      <c r="DC661" s="15">
        <v>0</v>
      </c>
      <c r="DD661" s="15">
        <v>0</v>
      </c>
      <c r="DE661" s="15">
        <v>0</v>
      </c>
      <c r="DF661" s="15">
        <v>0</v>
      </c>
      <c r="DG661" s="15">
        <v>0</v>
      </c>
      <c r="DH661" s="15">
        <v>0</v>
      </c>
      <c r="DI661" s="15">
        <v>0</v>
      </c>
      <c r="DJ661" s="15">
        <v>0</v>
      </c>
      <c r="DK661" s="15">
        <v>0</v>
      </c>
      <c r="DL661" s="15">
        <v>0</v>
      </c>
      <c r="DM661" s="15">
        <v>0</v>
      </c>
      <c r="DN661" s="15">
        <v>0</v>
      </c>
      <c r="DO661" s="15">
        <v>0</v>
      </c>
      <c r="DP661" s="15">
        <v>0</v>
      </c>
      <c r="DQ661" s="15">
        <v>0</v>
      </c>
      <c r="DR661" s="15">
        <v>0</v>
      </c>
      <c r="DS661">
        <v>0</v>
      </c>
    </row>
    <row r="662" spans="1:123">
      <c r="A662" t="s">
        <v>8122</v>
      </c>
      <c r="B662" t="s">
        <v>18476</v>
      </c>
      <c r="C662" t="s">
        <v>343</v>
      </c>
      <c r="D662" t="s">
        <v>5347</v>
      </c>
      <c r="E662" t="s">
        <v>5366</v>
      </c>
      <c r="F662" s="15" t="str">
        <f>INDEX($I$1:$DS$1,(MATCH(MAX(I662:DS662),I662:DS662,0)))</f>
        <v>Azerbaijanis</v>
      </c>
      <c r="G662" s="15">
        <f>MAX(I662:DS662)/H662</f>
        <v>0.8500005358050301</v>
      </c>
      <c r="H662">
        <v>1773033</v>
      </c>
      <c r="I662" s="15">
        <v>0</v>
      </c>
      <c r="J662" s="15">
        <v>0</v>
      </c>
      <c r="K662" s="15">
        <v>0</v>
      </c>
      <c r="L662" s="15">
        <v>0</v>
      </c>
      <c r="M662">
        <v>0</v>
      </c>
      <c r="N662" s="15">
        <v>0</v>
      </c>
      <c r="O662" s="15">
        <v>0</v>
      </c>
      <c r="P662" s="15">
        <v>0</v>
      </c>
      <c r="Q662" s="15">
        <v>0</v>
      </c>
      <c r="R662" s="15">
        <v>0</v>
      </c>
      <c r="S662" s="15">
        <v>0</v>
      </c>
      <c r="T662" s="15">
        <v>0</v>
      </c>
      <c r="U662" s="15">
        <v>0</v>
      </c>
      <c r="V662" s="15">
        <v>0</v>
      </c>
      <c r="W662">
        <v>1507079</v>
      </c>
      <c r="X662" s="15">
        <v>0</v>
      </c>
      <c r="Y662" s="15">
        <v>0</v>
      </c>
      <c r="Z662" s="15">
        <v>0</v>
      </c>
      <c r="AA662" s="15">
        <v>0</v>
      </c>
      <c r="AB662" s="15">
        <v>0</v>
      </c>
      <c r="AC662" s="15">
        <v>0</v>
      </c>
      <c r="AD662" s="15">
        <v>0</v>
      </c>
      <c r="AE662" s="15">
        <v>0</v>
      </c>
      <c r="AF662">
        <v>17730</v>
      </c>
      <c r="AG662" s="15">
        <v>0</v>
      </c>
      <c r="AH662" s="15">
        <v>0</v>
      </c>
      <c r="AI662" s="15">
        <v>0</v>
      </c>
      <c r="AJ662" s="15">
        <v>0</v>
      </c>
      <c r="AK662" s="15">
        <v>0</v>
      </c>
      <c r="AL662" s="15">
        <v>0</v>
      </c>
      <c r="AM662" s="15">
        <v>0</v>
      </c>
      <c r="AN662" s="15">
        <v>0</v>
      </c>
      <c r="AO662" s="15">
        <v>0</v>
      </c>
      <c r="AP662" s="15">
        <v>0</v>
      </c>
      <c r="AQ662" s="15">
        <v>0</v>
      </c>
      <c r="AR662" s="15">
        <v>0</v>
      </c>
      <c r="AS662" s="15">
        <v>0</v>
      </c>
      <c r="AT662" s="15">
        <v>0</v>
      </c>
      <c r="AU662" s="15">
        <v>0</v>
      </c>
      <c r="AV662" s="15">
        <v>0</v>
      </c>
      <c r="AW662" s="15">
        <v>0</v>
      </c>
      <c r="AX662" s="15">
        <v>0</v>
      </c>
      <c r="AY662" s="15">
        <v>0</v>
      </c>
      <c r="AZ662" s="15">
        <v>0</v>
      </c>
      <c r="BA662" s="15">
        <v>0</v>
      </c>
      <c r="BB662" s="15">
        <v>0</v>
      </c>
      <c r="BC662" s="15">
        <v>0</v>
      </c>
      <c r="BD662" s="15">
        <v>0</v>
      </c>
      <c r="BE662" s="15">
        <v>0</v>
      </c>
      <c r="BF662" s="15">
        <v>0</v>
      </c>
      <c r="BG662" s="15">
        <v>0</v>
      </c>
      <c r="BH662" s="15">
        <v>0</v>
      </c>
      <c r="BI662">
        <v>0</v>
      </c>
      <c r="BJ662" s="15">
        <v>0</v>
      </c>
      <c r="BK662">
        <v>0</v>
      </c>
      <c r="BL662" s="15">
        <v>0</v>
      </c>
      <c r="BM662" s="15">
        <v>0</v>
      </c>
      <c r="BN662" s="15">
        <v>0</v>
      </c>
      <c r="BO662" s="15">
        <v>0</v>
      </c>
      <c r="BP662" s="15">
        <v>0</v>
      </c>
      <c r="BQ662" s="15">
        <v>0</v>
      </c>
      <c r="BR662" s="15">
        <v>0</v>
      </c>
      <c r="BS662" s="15">
        <v>0</v>
      </c>
      <c r="BT662" s="15">
        <v>0</v>
      </c>
      <c r="BU662" s="15">
        <v>0</v>
      </c>
      <c r="BV662">
        <v>0</v>
      </c>
      <c r="BW662">
        <v>17730</v>
      </c>
      <c r="BX662" s="15">
        <v>0</v>
      </c>
      <c r="BY662" s="15">
        <v>0</v>
      </c>
      <c r="BZ662" s="15">
        <v>0</v>
      </c>
      <c r="CA662" s="15">
        <v>0</v>
      </c>
      <c r="CB662" s="15">
        <v>0</v>
      </c>
      <c r="CC662" s="15">
        <v>0</v>
      </c>
      <c r="CD662" s="15">
        <v>0</v>
      </c>
      <c r="CE662" s="15">
        <v>0</v>
      </c>
      <c r="CF662">
        <v>0</v>
      </c>
      <c r="CG662">
        <v>0</v>
      </c>
      <c r="CH662">
        <v>0</v>
      </c>
      <c r="CI662">
        <v>0</v>
      </c>
      <c r="CJ662">
        <v>0</v>
      </c>
      <c r="CK662">
        <v>106382</v>
      </c>
      <c r="CL662" s="15">
        <v>0</v>
      </c>
      <c r="CM662">
        <v>106382</v>
      </c>
      <c r="CN662">
        <v>0</v>
      </c>
      <c r="CO662">
        <v>0</v>
      </c>
      <c r="CP662">
        <v>0</v>
      </c>
      <c r="CQ662">
        <v>0</v>
      </c>
      <c r="CR662">
        <v>17730</v>
      </c>
      <c r="CS662" s="15">
        <v>0</v>
      </c>
      <c r="CT662" s="15">
        <v>0</v>
      </c>
      <c r="CU662" s="15">
        <v>0</v>
      </c>
      <c r="CV662" s="15">
        <v>0</v>
      </c>
      <c r="CW662" s="15">
        <v>0</v>
      </c>
      <c r="CX662" s="15">
        <v>0</v>
      </c>
      <c r="CY662" s="15">
        <v>0</v>
      </c>
      <c r="CZ662" s="15">
        <v>0</v>
      </c>
      <c r="DA662" s="15">
        <v>0</v>
      </c>
      <c r="DB662" s="15">
        <v>0</v>
      </c>
      <c r="DC662" s="15">
        <v>0</v>
      </c>
      <c r="DD662" s="15">
        <v>0</v>
      </c>
      <c r="DE662" s="15">
        <v>0</v>
      </c>
      <c r="DF662" s="15">
        <v>0</v>
      </c>
      <c r="DG662" s="15">
        <v>0</v>
      </c>
      <c r="DH662" s="15">
        <v>0</v>
      </c>
      <c r="DI662" s="15">
        <v>0</v>
      </c>
      <c r="DJ662" s="15">
        <v>0</v>
      </c>
      <c r="DK662" s="15">
        <v>0</v>
      </c>
      <c r="DL662" s="15">
        <v>0</v>
      </c>
      <c r="DM662" s="15">
        <v>0</v>
      </c>
      <c r="DN662" s="15">
        <v>0</v>
      </c>
      <c r="DO662" s="15">
        <v>0</v>
      </c>
      <c r="DP662" s="15">
        <v>0</v>
      </c>
      <c r="DQ662" s="15">
        <v>0</v>
      </c>
      <c r="DR662" s="15">
        <v>0</v>
      </c>
      <c r="DS662">
        <v>0</v>
      </c>
    </row>
    <row r="663" spans="1:123">
      <c r="A663" t="s">
        <v>8123</v>
      </c>
      <c r="B663" t="s">
        <v>18477</v>
      </c>
      <c r="C663" t="s">
        <v>343</v>
      </c>
      <c r="D663" t="s">
        <v>5347</v>
      </c>
      <c r="E663" t="s">
        <v>5367</v>
      </c>
      <c r="F663" s="15" t="str">
        <f>INDEX($I$1:$DS$1,(MATCH(MAX(I663:DS663),I663:DS663,0)))</f>
        <v>Azerbaijanis</v>
      </c>
      <c r="G663" s="15">
        <f>MAX(I663:DS663)/H663</f>
        <v>0.9</v>
      </c>
      <c r="H663">
        <v>52650</v>
      </c>
      <c r="I663" s="15">
        <v>0</v>
      </c>
      <c r="J663" s="15">
        <v>0</v>
      </c>
      <c r="K663" s="15">
        <v>0</v>
      </c>
      <c r="L663" s="15">
        <v>0</v>
      </c>
      <c r="M663">
        <v>0</v>
      </c>
      <c r="N663" s="15">
        <v>0</v>
      </c>
      <c r="O663" s="15">
        <v>0</v>
      </c>
      <c r="P663" s="15">
        <v>0</v>
      </c>
      <c r="Q663" s="15">
        <v>0</v>
      </c>
      <c r="R663" s="15">
        <v>0</v>
      </c>
      <c r="S663" s="15">
        <v>0</v>
      </c>
      <c r="T663" s="15">
        <v>0</v>
      </c>
      <c r="U663" s="15">
        <v>0</v>
      </c>
      <c r="V663" s="15">
        <v>0</v>
      </c>
      <c r="W663">
        <v>47385</v>
      </c>
      <c r="X663" s="15">
        <v>0</v>
      </c>
      <c r="Y663" s="15">
        <v>0</v>
      </c>
      <c r="Z663" s="15">
        <v>0</v>
      </c>
      <c r="AA663" s="15">
        <v>0</v>
      </c>
      <c r="AB663" s="15">
        <v>0</v>
      </c>
      <c r="AC663" s="15">
        <v>0</v>
      </c>
      <c r="AD663" s="15">
        <v>0</v>
      </c>
      <c r="AE663" s="15">
        <v>0</v>
      </c>
      <c r="AF663">
        <v>0</v>
      </c>
      <c r="AG663" s="15">
        <v>0</v>
      </c>
      <c r="AH663" s="15">
        <v>0</v>
      </c>
      <c r="AI663" s="15">
        <v>0</v>
      </c>
      <c r="AJ663" s="15">
        <v>0</v>
      </c>
      <c r="AK663" s="15">
        <v>0</v>
      </c>
      <c r="AL663" s="15">
        <v>0</v>
      </c>
      <c r="AM663" s="15">
        <v>0</v>
      </c>
      <c r="AN663" s="15">
        <v>0</v>
      </c>
      <c r="AO663" s="15">
        <v>0</v>
      </c>
      <c r="AP663" s="15">
        <v>0</v>
      </c>
      <c r="AQ663" s="15">
        <v>0</v>
      </c>
      <c r="AR663" s="15">
        <v>0</v>
      </c>
      <c r="AS663" s="15">
        <v>0</v>
      </c>
      <c r="AT663" s="15">
        <v>0</v>
      </c>
      <c r="AU663" s="15">
        <v>0</v>
      </c>
      <c r="AV663" s="15">
        <v>0</v>
      </c>
      <c r="AW663" s="15">
        <v>0</v>
      </c>
      <c r="AX663" s="15">
        <v>0</v>
      </c>
      <c r="AY663" s="15">
        <v>0</v>
      </c>
      <c r="AZ663" s="15">
        <v>0</v>
      </c>
      <c r="BA663" s="15">
        <v>0</v>
      </c>
      <c r="BB663" s="15">
        <v>0</v>
      </c>
      <c r="BC663" s="15">
        <v>0</v>
      </c>
      <c r="BD663" s="15">
        <v>0</v>
      </c>
      <c r="BE663" s="15">
        <v>0</v>
      </c>
      <c r="BF663" s="15">
        <v>0</v>
      </c>
      <c r="BG663" s="15">
        <v>0</v>
      </c>
      <c r="BH663" s="15">
        <v>0</v>
      </c>
      <c r="BI663">
        <v>0</v>
      </c>
      <c r="BJ663" s="15">
        <v>0</v>
      </c>
      <c r="BK663">
        <v>5265</v>
      </c>
      <c r="BL663" s="15">
        <v>0</v>
      </c>
      <c r="BM663" s="15">
        <v>0</v>
      </c>
      <c r="BN663" s="15">
        <v>0</v>
      </c>
      <c r="BO663" s="15">
        <v>0</v>
      </c>
      <c r="BP663" s="15">
        <v>0</v>
      </c>
      <c r="BQ663" s="15">
        <v>0</v>
      </c>
      <c r="BR663" s="15">
        <v>0</v>
      </c>
      <c r="BS663" s="15">
        <v>0</v>
      </c>
      <c r="BT663" s="15">
        <v>0</v>
      </c>
      <c r="BU663" s="15">
        <v>0</v>
      </c>
      <c r="BV663">
        <v>0</v>
      </c>
      <c r="BW663">
        <v>0</v>
      </c>
      <c r="BX663" s="15">
        <v>0</v>
      </c>
      <c r="BY663" s="15">
        <v>0</v>
      </c>
      <c r="BZ663" s="15">
        <v>0</v>
      </c>
      <c r="CA663" s="15">
        <v>0</v>
      </c>
      <c r="CB663" s="15">
        <v>0</v>
      </c>
      <c r="CC663" s="15">
        <v>0</v>
      </c>
      <c r="CD663" s="15">
        <v>0</v>
      </c>
      <c r="CE663" s="15">
        <v>0</v>
      </c>
      <c r="CF663">
        <v>0</v>
      </c>
      <c r="CG663">
        <v>0</v>
      </c>
      <c r="CH663">
        <v>0</v>
      </c>
      <c r="CI663">
        <v>0</v>
      </c>
      <c r="CJ663">
        <v>0</v>
      </c>
      <c r="CK663">
        <v>0</v>
      </c>
      <c r="CL663" s="15">
        <v>0</v>
      </c>
      <c r="CM663">
        <v>0</v>
      </c>
      <c r="CN663">
        <v>0</v>
      </c>
      <c r="CO663">
        <v>0</v>
      </c>
      <c r="CP663">
        <v>0</v>
      </c>
      <c r="CQ663">
        <v>0</v>
      </c>
      <c r="CR663">
        <v>0</v>
      </c>
      <c r="CS663" s="15">
        <v>0</v>
      </c>
      <c r="CT663" s="15">
        <v>0</v>
      </c>
      <c r="CU663" s="15">
        <v>0</v>
      </c>
      <c r="CV663" s="15">
        <v>0</v>
      </c>
      <c r="CW663" s="15">
        <v>0</v>
      </c>
      <c r="CX663" s="15">
        <v>0</v>
      </c>
      <c r="CY663" s="15">
        <v>0</v>
      </c>
      <c r="CZ663" s="15">
        <v>0</v>
      </c>
      <c r="DA663" s="15">
        <v>0</v>
      </c>
      <c r="DB663" s="15">
        <v>0</v>
      </c>
      <c r="DC663" s="15">
        <v>0</v>
      </c>
      <c r="DD663" s="15">
        <v>0</v>
      </c>
      <c r="DE663" s="15">
        <v>0</v>
      </c>
      <c r="DF663" s="15">
        <v>0</v>
      </c>
      <c r="DG663" s="15">
        <v>0</v>
      </c>
      <c r="DH663" s="15">
        <v>0</v>
      </c>
      <c r="DI663" s="15">
        <v>0</v>
      </c>
      <c r="DJ663" s="15">
        <v>0</v>
      </c>
      <c r="DK663" s="15">
        <v>0</v>
      </c>
      <c r="DL663" s="15">
        <v>0</v>
      </c>
      <c r="DM663" s="15">
        <v>0</v>
      </c>
      <c r="DN663" s="15">
        <v>0</v>
      </c>
      <c r="DO663" s="15">
        <v>0</v>
      </c>
      <c r="DP663" s="15">
        <v>0</v>
      </c>
      <c r="DQ663" s="15">
        <v>0</v>
      </c>
      <c r="DR663" s="15">
        <v>0</v>
      </c>
      <c r="DS663">
        <v>0</v>
      </c>
    </row>
    <row r="664" spans="1:123">
      <c r="A664" t="s">
        <v>8124</v>
      </c>
      <c r="B664" t="s">
        <v>18478</v>
      </c>
      <c r="C664" t="s">
        <v>343</v>
      </c>
      <c r="D664" t="s">
        <v>5368</v>
      </c>
      <c r="E664" t="s">
        <v>5369</v>
      </c>
      <c r="F664" s="15" t="str">
        <f>INDEX($I$1:$DS$1,(MATCH(MAX(I664:DS664),I664:DS664,0)))</f>
        <v>Persians</v>
      </c>
      <c r="G664" s="15">
        <f>MAX(I664:DS664)/H664</f>
        <v>1</v>
      </c>
      <c r="H664">
        <v>103517</v>
      </c>
      <c r="I664" s="15">
        <v>0</v>
      </c>
      <c r="J664" s="15">
        <v>0</v>
      </c>
      <c r="K664" s="15">
        <v>0</v>
      </c>
      <c r="L664" s="15">
        <v>0</v>
      </c>
      <c r="M664">
        <v>0</v>
      </c>
      <c r="N664" s="15">
        <v>0</v>
      </c>
      <c r="O664" s="15">
        <v>0</v>
      </c>
      <c r="P664" s="15">
        <v>0</v>
      </c>
      <c r="Q664" s="15">
        <v>0</v>
      </c>
      <c r="R664" s="15">
        <v>0</v>
      </c>
      <c r="S664" s="15">
        <v>0</v>
      </c>
      <c r="T664" s="15">
        <v>0</v>
      </c>
      <c r="U664" s="15">
        <v>0</v>
      </c>
      <c r="V664" s="15">
        <v>0</v>
      </c>
      <c r="W664">
        <v>0</v>
      </c>
      <c r="X664" s="15">
        <v>0</v>
      </c>
      <c r="Y664" s="15">
        <v>0</v>
      </c>
      <c r="Z664" s="15">
        <v>0</v>
      </c>
      <c r="AA664" s="15">
        <v>0</v>
      </c>
      <c r="AB664" s="15">
        <v>0</v>
      </c>
      <c r="AC664" s="15">
        <v>0</v>
      </c>
      <c r="AD664" s="15">
        <v>0</v>
      </c>
      <c r="AE664" s="15">
        <v>0</v>
      </c>
      <c r="AF664">
        <v>0</v>
      </c>
      <c r="AG664" s="15">
        <v>0</v>
      </c>
      <c r="AH664" s="15">
        <v>0</v>
      </c>
      <c r="AI664" s="15">
        <v>0</v>
      </c>
      <c r="AJ664" s="15">
        <v>0</v>
      </c>
      <c r="AK664" s="15">
        <v>0</v>
      </c>
      <c r="AL664" s="15">
        <v>0</v>
      </c>
      <c r="AM664" s="15">
        <v>0</v>
      </c>
      <c r="AN664" s="15">
        <v>0</v>
      </c>
      <c r="AO664" s="15">
        <v>0</v>
      </c>
      <c r="AP664" s="15">
        <v>0</v>
      </c>
      <c r="AQ664" s="15">
        <v>0</v>
      </c>
      <c r="AR664" s="15">
        <v>0</v>
      </c>
      <c r="AS664" s="15">
        <v>0</v>
      </c>
      <c r="AT664" s="15">
        <v>0</v>
      </c>
      <c r="AU664" s="15">
        <v>0</v>
      </c>
      <c r="AV664" s="15">
        <v>0</v>
      </c>
      <c r="AW664" s="15">
        <v>0</v>
      </c>
      <c r="AX664" s="15">
        <v>0</v>
      </c>
      <c r="AY664" s="15">
        <v>0</v>
      </c>
      <c r="AZ664" s="15">
        <v>0</v>
      </c>
      <c r="BA664" s="15">
        <v>0</v>
      </c>
      <c r="BB664" s="15">
        <v>0</v>
      </c>
      <c r="BC664" s="15">
        <v>0</v>
      </c>
      <c r="BD664" s="15">
        <v>0</v>
      </c>
      <c r="BE664" s="15">
        <v>0</v>
      </c>
      <c r="BF664" s="15">
        <v>0</v>
      </c>
      <c r="BG664" s="15">
        <v>0</v>
      </c>
      <c r="BH664" s="15">
        <v>0</v>
      </c>
      <c r="BI664">
        <v>0</v>
      </c>
      <c r="BJ664" s="15">
        <v>0</v>
      </c>
      <c r="BK664">
        <v>0</v>
      </c>
      <c r="BL664" s="15">
        <v>0</v>
      </c>
      <c r="BM664" s="15">
        <v>0</v>
      </c>
      <c r="BN664" s="15">
        <v>0</v>
      </c>
      <c r="BO664" s="15">
        <v>0</v>
      </c>
      <c r="BP664" s="15">
        <v>0</v>
      </c>
      <c r="BQ664" s="15">
        <v>0</v>
      </c>
      <c r="BR664" s="15">
        <v>0</v>
      </c>
      <c r="BS664" s="15">
        <v>0</v>
      </c>
      <c r="BT664" s="15">
        <v>0</v>
      </c>
      <c r="BU664" s="15">
        <v>0</v>
      </c>
      <c r="BV664">
        <v>0</v>
      </c>
      <c r="BW664">
        <v>0</v>
      </c>
      <c r="BX664" s="15">
        <v>0</v>
      </c>
      <c r="BY664" s="15">
        <v>0</v>
      </c>
      <c r="BZ664" s="15">
        <v>0</v>
      </c>
      <c r="CA664" s="15">
        <v>0</v>
      </c>
      <c r="CB664" s="15">
        <v>0</v>
      </c>
      <c r="CC664" s="15">
        <v>0</v>
      </c>
      <c r="CD664" s="15">
        <v>0</v>
      </c>
      <c r="CE664" s="15">
        <v>0</v>
      </c>
      <c r="CF664">
        <v>0</v>
      </c>
      <c r="CG664">
        <v>0</v>
      </c>
      <c r="CH664">
        <v>0</v>
      </c>
      <c r="CI664">
        <v>0</v>
      </c>
      <c r="CJ664">
        <v>0</v>
      </c>
      <c r="CK664">
        <v>0</v>
      </c>
      <c r="CL664" s="15">
        <v>0</v>
      </c>
      <c r="CM664">
        <v>103517</v>
      </c>
      <c r="CN664">
        <v>0</v>
      </c>
      <c r="CO664">
        <v>0</v>
      </c>
      <c r="CP664">
        <v>0</v>
      </c>
      <c r="CQ664">
        <v>0</v>
      </c>
      <c r="CR664">
        <v>0</v>
      </c>
      <c r="CS664" s="15">
        <v>0</v>
      </c>
      <c r="CT664" s="15">
        <v>0</v>
      </c>
      <c r="CU664" s="15">
        <v>0</v>
      </c>
      <c r="CV664" s="15">
        <v>0</v>
      </c>
      <c r="CW664" s="15">
        <v>0</v>
      </c>
      <c r="CX664" s="15">
        <v>0</v>
      </c>
      <c r="CY664" s="15">
        <v>0</v>
      </c>
      <c r="CZ664" s="15">
        <v>0</v>
      </c>
      <c r="DA664" s="15">
        <v>0</v>
      </c>
      <c r="DB664" s="15">
        <v>0</v>
      </c>
      <c r="DC664" s="15">
        <v>0</v>
      </c>
      <c r="DD664" s="15">
        <v>0</v>
      </c>
      <c r="DE664" s="15">
        <v>0</v>
      </c>
      <c r="DF664" s="15">
        <v>0</v>
      </c>
      <c r="DG664" s="15">
        <v>0</v>
      </c>
      <c r="DH664" s="15">
        <v>0</v>
      </c>
      <c r="DI664" s="15">
        <v>0</v>
      </c>
      <c r="DJ664" s="15">
        <v>0</v>
      </c>
      <c r="DK664" s="15">
        <v>0</v>
      </c>
      <c r="DL664" s="15">
        <v>0</v>
      </c>
      <c r="DM664" s="15">
        <v>0</v>
      </c>
      <c r="DN664" s="15">
        <v>0</v>
      </c>
      <c r="DO664" s="15">
        <v>0</v>
      </c>
      <c r="DP664" s="15">
        <v>0</v>
      </c>
      <c r="DQ664" s="15">
        <v>0</v>
      </c>
      <c r="DR664" s="15">
        <v>0</v>
      </c>
      <c r="DS664">
        <v>0</v>
      </c>
    </row>
    <row r="665" spans="1:123">
      <c r="A665" t="s">
        <v>8125</v>
      </c>
      <c r="B665" t="s">
        <v>18479</v>
      </c>
      <c r="C665" t="s">
        <v>343</v>
      </c>
      <c r="D665" t="s">
        <v>5368</v>
      </c>
      <c r="E665" t="s">
        <v>5370</v>
      </c>
      <c r="F665" s="15" t="str">
        <f>INDEX($I$1:$DS$1,(MATCH(MAX(I665:DS665),I665:DS665,0)))</f>
        <v>Persians</v>
      </c>
      <c r="G665" s="15">
        <f>MAX(I665:DS665)/H665</f>
        <v>1</v>
      </c>
      <c r="H665">
        <v>42105</v>
      </c>
      <c r="I665" s="15">
        <v>0</v>
      </c>
      <c r="J665" s="15">
        <v>0</v>
      </c>
      <c r="K665" s="15">
        <v>0</v>
      </c>
      <c r="L665" s="15">
        <v>0</v>
      </c>
      <c r="M665">
        <v>0</v>
      </c>
      <c r="N665" s="15">
        <v>0</v>
      </c>
      <c r="O665" s="15">
        <v>0</v>
      </c>
      <c r="P665" s="15">
        <v>0</v>
      </c>
      <c r="Q665" s="15">
        <v>0</v>
      </c>
      <c r="R665" s="15">
        <v>0</v>
      </c>
      <c r="S665" s="15">
        <v>0</v>
      </c>
      <c r="T665" s="15">
        <v>0</v>
      </c>
      <c r="U665" s="15">
        <v>0</v>
      </c>
      <c r="V665" s="15">
        <v>0</v>
      </c>
      <c r="W665">
        <v>0</v>
      </c>
      <c r="X665" s="15">
        <v>0</v>
      </c>
      <c r="Y665" s="15">
        <v>0</v>
      </c>
      <c r="Z665" s="15">
        <v>0</v>
      </c>
      <c r="AA665" s="15">
        <v>0</v>
      </c>
      <c r="AB665" s="15">
        <v>0</v>
      </c>
      <c r="AC665" s="15">
        <v>0</v>
      </c>
      <c r="AD665" s="15">
        <v>0</v>
      </c>
      <c r="AE665" s="15">
        <v>0</v>
      </c>
      <c r="AF665">
        <v>0</v>
      </c>
      <c r="AG665" s="15">
        <v>0</v>
      </c>
      <c r="AH665" s="15">
        <v>0</v>
      </c>
      <c r="AI665" s="15">
        <v>0</v>
      </c>
      <c r="AJ665" s="15">
        <v>0</v>
      </c>
      <c r="AK665" s="15">
        <v>0</v>
      </c>
      <c r="AL665" s="15">
        <v>0</v>
      </c>
      <c r="AM665" s="15">
        <v>0</v>
      </c>
      <c r="AN665" s="15">
        <v>0</v>
      </c>
      <c r="AO665" s="15">
        <v>0</v>
      </c>
      <c r="AP665" s="15">
        <v>0</v>
      </c>
      <c r="AQ665" s="15">
        <v>0</v>
      </c>
      <c r="AR665" s="15">
        <v>0</v>
      </c>
      <c r="AS665" s="15">
        <v>0</v>
      </c>
      <c r="AT665" s="15">
        <v>0</v>
      </c>
      <c r="AU665" s="15">
        <v>0</v>
      </c>
      <c r="AV665" s="15">
        <v>0</v>
      </c>
      <c r="AW665" s="15">
        <v>0</v>
      </c>
      <c r="AX665" s="15">
        <v>0</v>
      </c>
      <c r="AY665" s="15">
        <v>0</v>
      </c>
      <c r="AZ665" s="15">
        <v>0</v>
      </c>
      <c r="BA665" s="15">
        <v>0</v>
      </c>
      <c r="BB665" s="15">
        <v>0</v>
      </c>
      <c r="BC665" s="15">
        <v>0</v>
      </c>
      <c r="BD665" s="15">
        <v>0</v>
      </c>
      <c r="BE665" s="15">
        <v>0</v>
      </c>
      <c r="BF665" s="15">
        <v>0</v>
      </c>
      <c r="BG665" s="15">
        <v>0</v>
      </c>
      <c r="BH665" s="15">
        <v>0</v>
      </c>
      <c r="BI665">
        <v>0</v>
      </c>
      <c r="BJ665" s="15">
        <v>0</v>
      </c>
      <c r="BK665">
        <v>0</v>
      </c>
      <c r="BL665" s="15">
        <v>0</v>
      </c>
      <c r="BM665" s="15">
        <v>0</v>
      </c>
      <c r="BN665" s="15">
        <v>0</v>
      </c>
      <c r="BO665" s="15">
        <v>0</v>
      </c>
      <c r="BP665" s="15">
        <v>0</v>
      </c>
      <c r="BQ665" s="15">
        <v>0</v>
      </c>
      <c r="BR665" s="15">
        <v>0</v>
      </c>
      <c r="BS665" s="15">
        <v>0</v>
      </c>
      <c r="BT665" s="15">
        <v>0</v>
      </c>
      <c r="BU665" s="15">
        <v>0</v>
      </c>
      <c r="BV665">
        <v>0</v>
      </c>
      <c r="BW665">
        <v>0</v>
      </c>
      <c r="BX665" s="15">
        <v>0</v>
      </c>
      <c r="BY665" s="15">
        <v>0</v>
      </c>
      <c r="BZ665" s="15">
        <v>0</v>
      </c>
      <c r="CA665" s="15">
        <v>0</v>
      </c>
      <c r="CB665" s="15">
        <v>0</v>
      </c>
      <c r="CC665" s="15">
        <v>0</v>
      </c>
      <c r="CD665" s="15">
        <v>0</v>
      </c>
      <c r="CE665" s="15">
        <v>0</v>
      </c>
      <c r="CF665">
        <v>0</v>
      </c>
      <c r="CG665">
        <v>0</v>
      </c>
      <c r="CH665">
        <v>0</v>
      </c>
      <c r="CI665">
        <v>0</v>
      </c>
      <c r="CJ665">
        <v>0</v>
      </c>
      <c r="CK665">
        <v>0</v>
      </c>
      <c r="CL665" s="15">
        <v>0</v>
      </c>
      <c r="CM665">
        <v>42105</v>
      </c>
      <c r="CN665">
        <v>0</v>
      </c>
      <c r="CO665">
        <v>0</v>
      </c>
      <c r="CP665">
        <v>0</v>
      </c>
      <c r="CQ665">
        <v>0</v>
      </c>
      <c r="CR665">
        <v>0</v>
      </c>
      <c r="CS665" s="15">
        <v>0</v>
      </c>
      <c r="CT665" s="15">
        <v>0</v>
      </c>
      <c r="CU665" s="15">
        <v>0</v>
      </c>
      <c r="CV665" s="15">
        <v>0</v>
      </c>
      <c r="CW665" s="15">
        <v>0</v>
      </c>
      <c r="CX665" s="15">
        <v>0</v>
      </c>
      <c r="CY665" s="15">
        <v>0</v>
      </c>
      <c r="CZ665" s="15">
        <v>0</v>
      </c>
      <c r="DA665" s="15">
        <v>0</v>
      </c>
      <c r="DB665" s="15">
        <v>0</v>
      </c>
      <c r="DC665" s="15">
        <v>0</v>
      </c>
      <c r="DD665" s="15">
        <v>0</v>
      </c>
      <c r="DE665" s="15">
        <v>0</v>
      </c>
      <c r="DF665" s="15">
        <v>0</v>
      </c>
      <c r="DG665" s="15">
        <v>0</v>
      </c>
      <c r="DH665" s="15">
        <v>0</v>
      </c>
      <c r="DI665" s="15">
        <v>0</v>
      </c>
      <c r="DJ665" s="15">
        <v>0</v>
      </c>
      <c r="DK665" s="15">
        <v>0</v>
      </c>
      <c r="DL665" s="15">
        <v>0</v>
      </c>
      <c r="DM665" s="15">
        <v>0</v>
      </c>
      <c r="DN665" s="15">
        <v>0</v>
      </c>
      <c r="DO665" s="15">
        <v>0</v>
      </c>
      <c r="DP665" s="15">
        <v>0</v>
      </c>
      <c r="DQ665" s="15">
        <v>0</v>
      </c>
      <c r="DR665" s="15">
        <v>0</v>
      </c>
      <c r="DS665">
        <v>0</v>
      </c>
    </row>
    <row r="666" spans="1:123">
      <c r="A666" t="s">
        <v>8126</v>
      </c>
      <c r="B666" t="s">
        <v>18480</v>
      </c>
      <c r="C666" t="s">
        <v>343</v>
      </c>
      <c r="D666" t="s">
        <v>5368</v>
      </c>
      <c r="E666" t="s">
        <v>5371</v>
      </c>
      <c r="F666" s="15" t="str">
        <f>INDEX($I$1:$DS$1,(MATCH(MAX(I666:DS666),I666:DS666,0)))</f>
        <v>Others</v>
      </c>
      <c r="G666" s="15">
        <f>MAX(I666:DS666)/H666</f>
        <v>0.65997599635806814</v>
      </c>
      <c r="H666">
        <v>24163</v>
      </c>
      <c r="I666" s="15">
        <v>0</v>
      </c>
      <c r="J666" s="15">
        <v>0</v>
      </c>
      <c r="K666" s="15">
        <v>0</v>
      </c>
      <c r="L666" s="15">
        <v>0</v>
      </c>
      <c r="M666">
        <v>0</v>
      </c>
      <c r="N666" s="15">
        <v>0</v>
      </c>
      <c r="O666" s="15">
        <v>0</v>
      </c>
      <c r="P666" s="15">
        <v>0</v>
      </c>
      <c r="Q666" s="15">
        <v>0</v>
      </c>
      <c r="R666" s="15">
        <v>0</v>
      </c>
      <c r="S666" s="15">
        <v>0</v>
      </c>
      <c r="T666" s="15">
        <v>0</v>
      </c>
      <c r="U666" s="15">
        <v>0</v>
      </c>
      <c r="V666" s="15">
        <v>0</v>
      </c>
      <c r="W666">
        <v>0</v>
      </c>
      <c r="X666" s="15">
        <v>0</v>
      </c>
      <c r="Y666" s="15">
        <v>0</v>
      </c>
      <c r="Z666" s="15">
        <v>0</v>
      </c>
      <c r="AA666" s="15">
        <v>0</v>
      </c>
      <c r="AB666" s="15">
        <v>0</v>
      </c>
      <c r="AC666" s="15">
        <v>0</v>
      </c>
      <c r="AD666" s="15">
        <v>0</v>
      </c>
      <c r="AE666" s="15">
        <v>0</v>
      </c>
      <c r="AF666">
        <v>0</v>
      </c>
      <c r="AG666" s="15">
        <v>0</v>
      </c>
      <c r="AH666" s="15">
        <v>0</v>
      </c>
      <c r="AI666" s="15">
        <v>0</v>
      </c>
      <c r="AJ666" s="15">
        <v>0</v>
      </c>
      <c r="AK666" s="15">
        <v>0</v>
      </c>
      <c r="AL666" s="15">
        <v>0</v>
      </c>
      <c r="AM666" s="15">
        <v>0</v>
      </c>
      <c r="AN666" s="15">
        <v>0</v>
      </c>
      <c r="AO666" s="15">
        <v>0</v>
      </c>
      <c r="AP666" s="15">
        <v>0</v>
      </c>
      <c r="AQ666" s="15">
        <v>0</v>
      </c>
      <c r="AR666" s="15">
        <v>0</v>
      </c>
      <c r="AS666" s="15">
        <v>0</v>
      </c>
      <c r="AT666" s="15">
        <v>0</v>
      </c>
      <c r="AU666" s="15">
        <v>0</v>
      </c>
      <c r="AV666" s="15">
        <v>0</v>
      </c>
      <c r="AW666" s="15">
        <v>0</v>
      </c>
      <c r="AX666" s="15">
        <v>0</v>
      </c>
      <c r="AY666" s="15">
        <v>0</v>
      </c>
      <c r="AZ666" s="15">
        <v>0</v>
      </c>
      <c r="BA666" s="15">
        <v>0</v>
      </c>
      <c r="BB666" s="15">
        <v>0</v>
      </c>
      <c r="BC666" s="15">
        <v>0</v>
      </c>
      <c r="BD666" s="15">
        <v>0</v>
      </c>
      <c r="BE666" s="15">
        <v>0</v>
      </c>
      <c r="BF666" s="15">
        <v>0</v>
      </c>
      <c r="BG666" s="15">
        <v>0</v>
      </c>
      <c r="BH666" s="15">
        <v>0</v>
      </c>
      <c r="BI666">
        <v>0</v>
      </c>
      <c r="BJ666" s="15">
        <v>0</v>
      </c>
      <c r="BK666">
        <v>0</v>
      </c>
      <c r="BL666" s="15">
        <v>0</v>
      </c>
      <c r="BM666" s="15">
        <v>0</v>
      </c>
      <c r="BN666" s="15">
        <v>0</v>
      </c>
      <c r="BO666" s="15">
        <v>0</v>
      </c>
      <c r="BP666" s="15">
        <v>0</v>
      </c>
      <c r="BQ666" s="15">
        <v>0</v>
      </c>
      <c r="BR666" s="15">
        <v>0</v>
      </c>
      <c r="BS666" s="15">
        <v>0</v>
      </c>
      <c r="BT666" s="15">
        <v>0</v>
      </c>
      <c r="BU666" s="15">
        <v>0</v>
      </c>
      <c r="BV666">
        <v>0</v>
      </c>
      <c r="BW666">
        <v>0</v>
      </c>
      <c r="BX666" s="15">
        <v>0</v>
      </c>
      <c r="BY666" s="15">
        <v>0</v>
      </c>
      <c r="BZ666" s="15">
        <v>0</v>
      </c>
      <c r="CA666" s="15">
        <v>0</v>
      </c>
      <c r="CB666" s="15">
        <v>0</v>
      </c>
      <c r="CC666" s="15">
        <v>0</v>
      </c>
      <c r="CD666" s="15">
        <v>0</v>
      </c>
      <c r="CE666" s="15">
        <v>0</v>
      </c>
      <c r="CF666">
        <v>0</v>
      </c>
      <c r="CG666">
        <v>0</v>
      </c>
      <c r="CH666">
        <v>2900</v>
      </c>
      <c r="CI666">
        <v>0</v>
      </c>
      <c r="CJ666">
        <v>0</v>
      </c>
      <c r="CK666">
        <v>0</v>
      </c>
      <c r="CL666" s="15">
        <v>0</v>
      </c>
      <c r="CM666">
        <v>5316</v>
      </c>
      <c r="CN666">
        <v>0</v>
      </c>
      <c r="CO666">
        <v>0</v>
      </c>
      <c r="CP666">
        <v>0</v>
      </c>
      <c r="CQ666">
        <v>0</v>
      </c>
      <c r="CR666">
        <v>0</v>
      </c>
      <c r="CS666" s="15">
        <v>0</v>
      </c>
      <c r="CT666" s="15">
        <v>0</v>
      </c>
      <c r="CU666" s="15">
        <v>0</v>
      </c>
      <c r="CV666" s="15">
        <v>0</v>
      </c>
      <c r="CW666" s="15">
        <v>0</v>
      </c>
      <c r="CX666" s="15">
        <v>0</v>
      </c>
      <c r="CY666" s="15">
        <v>0</v>
      </c>
      <c r="CZ666" s="15">
        <v>0</v>
      </c>
      <c r="DA666" s="15">
        <v>0</v>
      </c>
      <c r="DB666" s="15">
        <v>0</v>
      </c>
      <c r="DC666" s="15">
        <v>0</v>
      </c>
      <c r="DD666" s="15">
        <v>0</v>
      </c>
      <c r="DE666" s="15">
        <v>0</v>
      </c>
      <c r="DF666" s="15">
        <v>0</v>
      </c>
      <c r="DG666" s="15">
        <v>0</v>
      </c>
      <c r="DH666" s="15">
        <v>0</v>
      </c>
      <c r="DI666" s="15">
        <v>0</v>
      </c>
      <c r="DJ666" s="15">
        <v>0</v>
      </c>
      <c r="DK666" s="15">
        <v>0</v>
      </c>
      <c r="DL666" s="15">
        <v>0</v>
      </c>
      <c r="DM666" s="15">
        <v>0</v>
      </c>
      <c r="DN666" s="15">
        <v>0</v>
      </c>
      <c r="DO666" s="15">
        <v>0</v>
      </c>
      <c r="DP666" s="15">
        <v>0</v>
      </c>
      <c r="DQ666" s="15">
        <v>0</v>
      </c>
      <c r="DR666" s="15">
        <v>0</v>
      </c>
      <c r="DS666">
        <v>15947</v>
      </c>
    </row>
    <row r="667" spans="1:123">
      <c r="A667" t="s">
        <v>8127</v>
      </c>
      <c r="B667" t="s">
        <v>18481</v>
      </c>
      <c r="C667" t="s">
        <v>343</v>
      </c>
      <c r="D667" t="s">
        <v>5368</v>
      </c>
      <c r="E667" t="s">
        <v>5372</v>
      </c>
      <c r="F667" s="15" t="str">
        <f>INDEX($I$1:$DS$1,(MATCH(MAX(I667:DS667),I667:DS667,0)))</f>
        <v>Persians</v>
      </c>
      <c r="G667" s="15">
        <f>MAX(I667:DS667)/H667</f>
        <v>1</v>
      </c>
      <c r="H667">
        <v>122419</v>
      </c>
      <c r="I667" s="15">
        <v>0</v>
      </c>
      <c r="J667" s="15">
        <v>0</v>
      </c>
      <c r="K667" s="15">
        <v>0</v>
      </c>
      <c r="L667" s="15">
        <v>0</v>
      </c>
      <c r="M667">
        <v>0</v>
      </c>
      <c r="N667" s="15">
        <v>0</v>
      </c>
      <c r="O667" s="15">
        <v>0</v>
      </c>
      <c r="P667" s="15">
        <v>0</v>
      </c>
      <c r="Q667" s="15">
        <v>0</v>
      </c>
      <c r="R667" s="15">
        <v>0</v>
      </c>
      <c r="S667" s="15">
        <v>0</v>
      </c>
      <c r="T667" s="15">
        <v>0</v>
      </c>
      <c r="U667" s="15">
        <v>0</v>
      </c>
      <c r="V667" s="15">
        <v>0</v>
      </c>
      <c r="W667">
        <v>0</v>
      </c>
      <c r="X667" s="15">
        <v>0</v>
      </c>
      <c r="Y667" s="15">
        <v>0</v>
      </c>
      <c r="Z667" s="15">
        <v>0</v>
      </c>
      <c r="AA667" s="15">
        <v>0</v>
      </c>
      <c r="AB667" s="15">
        <v>0</v>
      </c>
      <c r="AC667" s="15">
        <v>0</v>
      </c>
      <c r="AD667" s="15">
        <v>0</v>
      </c>
      <c r="AE667" s="15">
        <v>0</v>
      </c>
      <c r="AF667">
        <v>0</v>
      </c>
      <c r="AG667" s="15">
        <v>0</v>
      </c>
      <c r="AH667" s="15">
        <v>0</v>
      </c>
      <c r="AI667" s="15">
        <v>0</v>
      </c>
      <c r="AJ667" s="15">
        <v>0</v>
      </c>
      <c r="AK667" s="15">
        <v>0</v>
      </c>
      <c r="AL667" s="15">
        <v>0</v>
      </c>
      <c r="AM667" s="15">
        <v>0</v>
      </c>
      <c r="AN667" s="15">
        <v>0</v>
      </c>
      <c r="AO667" s="15">
        <v>0</v>
      </c>
      <c r="AP667" s="15">
        <v>0</v>
      </c>
      <c r="AQ667" s="15">
        <v>0</v>
      </c>
      <c r="AR667" s="15">
        <v>0</v>
      </c>
      <c r="AS667" s="15">
        <v>0</v>
      </c>
      <c r="AT667" s="15">
        <v>0</v>
      </c>
      <c r="AU667" s="15">
        <v>0</v>
      </c>
      <c r="AV667" s="15">
        <v>0</v>
      </c>
      <c r="AW667" s="15">
        <v>0</v>
      </c>
      <c r="AX667" s="15">
        <v>0</v>
      </c>
      <c r="AY667" s="15">
        <v>0</v>
      </c>
      <c r="AZ667" s="15">
        <v>0</v>
      </c>
      <c r="BA667" s="15">
        <v>0</v>
      </c>
      <c r="BB667" s="15">
        <v>0</v>
      </c>
      <c r="BC667" s="15">
        <v>0</v>
      </c>
      <c r="BD667" s="15">
        <v>0</v>
      </c>
      <c r="BE667" s="15">
        <v>0</v>
      </c>
      <c r="BF667" s="15">
        <v>0</v>
      </c>
      <c r="BG667" s="15">
        <v>0</v>
      </c>
      <c r="BH667" s="15">
        <v>0</v>
      </c>
      <c r="BI667">
        <v>0</v>
      </c>
      <c r="BJ667" s="15">
        <v>0</v>
      </c>
      <c r="BK667">
        <v>0</v>
      </c>
      <c r="BL667" s="15">
        <v>0</v>
      </c>
      <c r="BM667" s="15">
        <v>0</v>
      </c>
      <c r="BN667" s="15">
        <v>0</v>
      </c>
      <c r="BO667" s="15">
        <v>0</v>
      </c>
      <c r="BP667" s="15">
        <v>0</v>
      </c>
      <c r="BQ667" s="15">
        <v>0</v>
      </c>
      <c r="BR667" s="15">
        <v>0</v>
      </c>
      <c r="BS667" s="15">
        <v>0</v>
      </c>
      <c r="BT667" s="15">
        <v>0</v>
      </c>
      <c r="BU667" s="15">
        <v>0</v>
      </c>
      <c r="BV667">
        <v>0</v>
      </c>
      <c r="BW667">
        <v>0</v>
      </c>
      <c r="BX667" s="15">
        <v>0</v>
      </c>
      <c r="BY667" s="15">
        <v>0</v>
      </c>
      <c r="BZ667" s="15">
        <v>0</v>
      </c>
      <c r="CA667" s="15">
        <v>0</v>
      </c>
      <c r="CB667" s="15">
        <v>0</v>
      </c>
      <c r="CC667" s="15">
        <v>0</v>
      </c>
      <c r="CD667" s="15">
        <v>0</v>
      </c>
      <c r="CE667" s="15">
        <v>0</v>
      </c>
      <c r="CF667">
        <v>0</v>
      </c>
      <c r="CG667">
        <v>0</v>
      </c>
      <c r="CH667">
        <v>0</v>
      </c>
      <c r="CI667">
        <v>0</v>
      </c>
      <c r="CJ667">
        <v>0</v>
      </c>
      <c r="CK667">
        <v>0</v>
      </c>
      <c r="CL667" s="15">
        <v>0</v>
      </c>
      <c r="CM667">
        <v>122419</v>
      </c>
      <c r="CN667">
        <v>0</v>
      </c>
      <c r="CO667">
        <v>0</v>
      </c>
      <c r="CP667">
        <v>0</v>
      </c>
      <c r="CQ667">
        <v>0</v>
      </c>
      <c r="CR667">
        <v>0</v>
      </c>
      <c r="CS667" s="15">
        <v>0</v>
      </c>
      <c r="CT667" s="15">
        <v>0</v>
      </c>
      <c r="CU667" s="15">
        <v>0</v>
      </c>
      <c r="CV667" s="15">
        <v>0</v>
      </c>
      <c r="CW667" s="15">
        <v>0</v>
      </c>
      <c r="CX667" s="15">
        <v>0</v>
      </c>
      <c r="CY667" s="15">
        <v>0</v>
      </c>
      <c r="CZ667" s="15">
        <v>0</v>
      </c>
      <c r="DA667" s="15">
        <v>0</v>
      </c>
      <c r="DB667" s="15">
        <v>0</v>
      </c>
      <c r="DC667" s="15">
        <v>0</v>
      </c>
      <c r="DD667" s="15">
        <v>0</v>
      </c>
      <c r="DE667" s="15">
        <v>0</v>
      </c>
      <c r="DF667" s="15">
        <v>0</v>
      </c>
      <c r="DG667" s="15">
        <v>0</v>
      </c>
      <c r="DH667" s="15">
        <v>0</v>
      </c>
      <c r="DI667" s="15">
        <v>0</v>
      </c>
      <c r="DJ667" s="15">
        <v>0</v>
      </c>
      <c r="DK667" s="15">
        <v>0</v>
      </c>
      <c r="DL667" s="15">
        <v>0</v>
      </c>
      <c r="DM667" s="15">
        <v>0</v>
      </c>
      <c r="DN667" s="15">
        <v>0</v>
      </c>
      <c r="DO667" s="15">
        <v>0</v>
      </c>
      <c r="DP667" s="15">
        <v>0</v>
      </c>
      <c r="DQ667" s="15">
        <v>0</v>
      </c>
      <c r="DR667" s="15">
        <v>0</v>
      </c>
      <c r="DS667">
        <v>0</v>
      </c>
    </row>
    <row r="668" spans="1:123">
      <c r="A668" t="s">
        <v>8128</v>
      </c>
      <c r="B668" t="s">
        <v>18482</v>
      </c>
      <c r="C668" t="s">
        <v>343</v>
      </c>
      <c r="D668" t="s">
        <v>5368</v>
      </c>
      <c r="E668" t="s">
        <v>5373</v>
      </c>
      <c r="F668" s="15" t="str">
        <f>INDEX($I$1:$DS$1,(MATCH(MAX(I668:DS668),I668:DS668,0)))</f>
        <v>Other Turkic</v>
      </c>
      <c r="G668" s="15">
        <f>MAX(I668:DS668)/H668</f>
        <v>0.59998768434988758</v>
      </c>
      <c r="H668">
        <v>32479</v>
      </c>
      <c r="I668" s="15">
        <v>0</v>
      </c>
      <c r="J668" s="15">
        <v>0</v>
      </c>
      <c r="K668" s="15">
        <v>0</v>
      </c>
      <c r="L668" s="15">
        <v>0</v>
      </c>
      <c r="M668">
        <v>0</v>
      </c>
      <c r="N668" s="15">
        <v>0</v>
      </c>
      <c r="O668" s="15">
        <v>0</v>
      </c>
      <c r="P668" s="15">
        <v>0</v>
      </c>
      <c r="Q668" s="15">
        <v>0</v>
      </c>
      <c r="R668" s="15">
        <v>0</v>
      </c>
      <c r="S668" s="15">
        <v>0</v>
      </c>
      <c r="T668" s="15">
        <v>0</v>
      </c>
      <c r="U668" s="15">
        <v>0</v>
      </c>
      <c r="V668" s="15">
        <v>0</v>
      </c>
      <c r="W668">
        <v>0</v>
      </c>
      <c r="X668" s="15">
        <v>0</v>
      </c>
      <c r="Y668" s="15">
        <v>0</v>
      </c>
      <c r="Z668" s="15">
        <v>0</v>
      </c>
      <c r="AA668" s="15">
        <v>0</v>
      </c>
      <c r="AB668" s="15">
        <v>0</v>
      </c>
      <c r="AC668" s="15">
        <v>0</v>
      </c>
      <c r="AD668" s="15">
        <v>0</v>
      </c>
      <c r="AE668" s="15">
        <v>0</v>
      </c>
      <c r="AF668">
        <v>0</v>
      </c>
      <c r="AG668" s="15">
        <v>0</v>
      </c>
      <c r="AH668" s="15">
        <v>0</v>
      </c>
      <c r="AI668" s="15">
        <v>0</v>
      </c>
      <c r="AJ668" s="15">
        <v>0</v>
      </c>
      <c r="AK668" s="15">
        <v>0</v>
      </c>
      <c r="AL668" s="15">
        <v>0</v>
      </c>
      <c r="AM668" s="15">
        <v>0</v>
      </c>
      <c r="AN668" s="15">
        <v>0</v>
      </c>
      <c r="AO668" s="15">
        <v>0</v>
      </c>
      <c r="AP668" s="15">
        <v>0</v>
      </c>
      <c r="AQ668" s="15">
        <v>0</v>
      </c>
      <c r="AR668" s="15">
        <v>0</v>
      </c>
      <c r="AS668" s="15">
        <v>0</v>
      </c>
      <c r="AT668" s="15">
        <v>0</v>
      </c>
      <c r="AU668" s="15">
        <v>0</v>
      </c>
      <c r="AV668" s="15">
        <v>0</v>
      </c>
      <c r="AW668" s="15">
        <v>0</v>
      </c>
      <c r="AX668" s="15">
        <v>0</v>
      </c>
      <c r="AY668" s="15">
        <v>0</v>
      </c>
      <c r="AZ668" s="15">
        <v>0</v>
      </c>
      <c r="BA668" s="15">
        <v>0</v>
      </c>
      <c r="BB668" s="15">
        <v>0</v>
      </c>
      <c r="BC668" s="15">
        <v>0</v>
      </c>
      <c r="BD668" s="15">
        <v>0</v>
      </c>
      <c r="BE668" s="15">
        <v>0</v>
      </c>
      <c r="BF668" s="15">
        <v>0</v>
      </c>
      <c r="BG668" s="15">
        <v>0</v>
      </c>
      <c r="BH668" s="15">
        <v>0</v>
      </c>
      <c r="BI668">
        <v>0</v>
      </c>
      <c r="BJ668" s="15">
        <v>0</v>
      </c>
      <c r="BK668">
        <v>0</v>
      </c>
      <c r="BL668" s="15">
        <v>0</v>
      </c>
      <c r="BM668" s="15">
        <v>0</v>
      </c>
      <c r="BN668" s="15">
        <v>0</v>
      </c>
      <c r="BO668" s="15">
        <v>0</v>
      </c>
      <c r="BP668" s="15">
        <v>0</v>
      </c>
      <c r="BQ668" s="15">
        <v>0</v>
      </c>
      <c r="BR668" s="15">
        <v>0</v>
      </c>
      <c r="BS668" s="15">
        <v>0</v>
      </c>
      <c r="BT668" s="15">
        <v>0</v>
      </c>
      <c r="BU668" s="15">
        <v>0</v>
      </c>
      <c r="BV668">
        <v>0</v>
      </c>
      <c r="BW668">
        <v>0</v>
      </c>
      <c r="BX668" s="15">
        <v>0</v>
      </c>
      <c r="BY668" s="15">
        <v>0</v>
      </c>
      <c r="BZ668" s="15">
        <v>0</v>
      </c>
      <c r="CA668" s="15">
        <v>0</v>
      </c>
      <c r="CB668" s="15">
        <v>0</v>
      </c>
      <c r="CC668" s="15">
        <v>0</v>
      </c>
      <c r="CD668" s="15">
        <v>0</v>
      </c>
      <c r="CE668" s="15">
        <v>0</v>
      </c>
      <c r="CF668">
        <v>0</v>
      </c>
      <c r="CG668">
        <v>0</v>
      </c>
      <c r="CH668">
        <v>19487</v>
      </c>
      <c r="CI668">
        <v>0</v>
      </c>
      <c r="CJ668">
        <v>0</v>
      </c>
      <c r="CK668">
        <v>0</v>
      </c>
      <c r="CL668" s="15">
        <v>0</v>
      </c>
      <c r="CM668">
        <v>12992</v>
      </c>
      <c r="CN668">
        <v>0</v>
      </c>
      <c r="CO668">
        <v>0</v>
      </c>
      <c r="CP668">
        <v>0</v>
      </c>
      <c r="CQ668">
        <v>0</v>
      </c>
      <c r="CR668">
        <v>0</v>
      </c>
      <c r="CS668" s="15">
        <v>0</v>
      </c>
      <c r="CT668" s="15">
        <v>0</v>
      </c>
      <c r="CU668" s="15">
        <v>0</v>
      </c>
      <c r="CV668" s="15">
        <v>0</v>
      </c>
      <c r="CW668" s="15">
        <v>0</v>
      </c>
      <c r="CX668" s="15">
        <v>0</v>
      </c>
      <c r="CY668" s="15">
        <v>0</v>
      </c>
      <c r="CZ668" s="15">
        <v>0</v>
      </c>
      <c r="DA668" s="15">
        <v>0</v>
      </c>
      <c r="DB668" s="15">
        <v>0</v>
      </c>
      <c r="DC668" s="15">
        <v>0</v>
      </c>
      <c r="DD668" s="15">
        <v>0</v>
      </c>
      <c r="DE668" s="15">
        <v>0</v>
      </c>
      <c r="DF668" s="15">
        <v>0</v>
      </c>
      <c r="DG668" s="15">
        <v>0</v>
      </c>
      <c r="DH668" s="15">
        <v>0</v>
      </c>
      <c r="DI668" s="15">
        <v>0</v>
      </c>
      <c r="DJ668" s="15">
        <v>0</v>
      </c>
      <c r="DK668" s="15">
        <v>0</v>
      </c>
      <c r="DL668" s="15">
        <v>0</v>
      </c>
      <c r="DM668" s="15">
        <v>0</v>
      </c>
      <c r="DN668" s="15">
        <v>0</v>
      </c>
      <c r="DO668" s="15">
        <v>0</v>
      </c>
      <c r="DP668" s="15">
        <v>0</v>
      </c>
      <c r="DQ668" s="15">
        <v>0</v>
      </c>
      <c r="DR668" s="15">
        <v>0</v>
      </c>
      <c r="DS668">
        <v>0</v>
      </c>
    </row>
    <row r="669" spans="1:123">
      <c r="A669" t="s">
        <v>8129</v>
      </c>
      <c r="B669" t="s">
        <v>18483</v>
      </c>
      <c r="C669" t="s">
        <v>343</v>
      </c>
      <c r="D669" t="s">
        <v>5368</v>
      </c>
      <c r="E669" t="s">
        <v>5374</v>
      </c>
      <c r="F669" s="15" t="str">
        <f>INDEX($I$1:$DS$1,(MATCH(MAX(I669:DS669),I669:DS669,0)))</f>
        <v>Persians</v>
      </c>
      <c r="G669" s="15">
        <f>MAX(I669:DS669)/H669</f>
        <v>1</v>
      </c>
      <c r="H669">
        <v>34511</v>
      </c>
      <c r="I669" s="15">
        <v>0</v>
      </c>
      <c r="J669" s="15">
        <v>0</v>
      </c>
      <c r="K669" s="15">
        <v>0</v>
      </c>
      <c r="L669" s="15">
        <v>0</v>
      </c>
      <c r="M669">
        <v>0</v>
      </c>
      <c r="N669" s="15">
        <v>0</v>
      </c>
      <c r="O669" s="15">
        <v>0</v>
      </c>
      <c r="P669" s="15">
        <v>0</v>
      </c>
      <c r="Q669" s="15">
        <v>0</v>
      </c>
      <c r="R669" s="15">
        <v>0</v>
      </c>
      <c r="S669" s="15">
        <v>0</v>
      </c>
      <c r="T669" s="15">
        <v>0</v>
      </c>
      <c r="U669" s="15">
        <v>0</v>
      </c>
      <c r="V669" s="15">
        <v>0</v>
      </c>
      <c r="W669">
        <v>0</v>
      </c>
      <c r="X669" s="15">
        <v>0</v>
      </c>
      <c r="Y669" s="15">
        <v>0</v>
      </c>
      <c r="Z669" s="15">
        <v>0</v>
      </c>
      <c r="AA669" s="15">
        <v>0</v>
      </c>
      <c r="AB669" s="15">
        <v>0</v>
      </c>
      <c r="AC669" s="15">
        <v>0</v>
      </c>
      <c r="AD669" s="15">
        <v>0</v>
      </c>
      <c r="AE669" s="15">
        <v>0</v>
      </c>
      <c r="AF669">
        <v>0</v>
      </c>
      <c r="AG669" s="15">
        <v>0</v>
      </c>
      <c r="AH669" s="15">
        <v>0</v>
      </c>
      <c r="AI669" s="15">
        <v>0</v>
      </c>
      <c r="AJ669" s="15">
        <v>0</v>
      </c>
      <c r="AK669" s="15">
        <v>0</v>
      </c>
      <c r="AL669" s="15">
        <v>0</v>
      </c>
      <c r="AM669" s="15">
        <v>0</v>
      </c>
      <c r="AN669" s="15">
        <v>0</v>
      </c>
      <c r="AO669" s="15">
        <v>0</v>
      </c>
      <c r="AP669" s="15">
        <v>0</v>
      </c>
      <c r="AQ669" s="15">
        <v>0</v>
      </c>
      <c r="AR669" s="15">
        <v>0</v>
      </c>
      <c r="AS669" s="15">
        <v>0</v>
      </c>
      <c r="AT669" s="15">
        <v>0</v>
      </c>
      <c r="AU669" s="15">
        <v>0</v>
      </c>
      <c r="AV669" s="15">
        <v>0</v>
      </c>
      <c r="AW669" s="15">
        <v>0</v>
      </c>
      <c r="AX669" s="15">
        <v>0</v>
      </c>
      <c r="AY669" s="15">
        <v>0</v>
      </c>
      <c r="AZ669" s="15">
        <v>0</v>
      </c>
      <c r="BA669" s="15">
        <v>0</v>
      </c>
      <c r="BB669" s="15">
        <v>0</v>
      </c>
      <c r="BC669" s="15">
        <v>0</v>
      </c>
      <c r="BD669" s="15">
        <v>0</v>
      </c>
      <c r="BE669" s="15">
        <v>0</v>
      </c>
      <c r="BF669" s="15">
        <v>0</v>
      </c>
      <c r="BG669" s="15">
        <v>0</v>
      </c>
      <c r="BH669" s="15">
        <v>0</v>
      </c>
      <c r="BI669">
        <v>0</v>
      </c>
      <c r="BJ669" s="15">
        <v>0</v>
      </c>
      <c r="BK669">
        <v>0</v>
      </c>
      <c r="BL669" s="15">
        <v>0</v>
      </c>
      <c r="BM669" s="15">
        <v>0</v>
      </c>
      <c r="BN669" s="15">
        <v>0</v>
      </c>
      <c r="BO669" s="15">
        <v>0</v>
      </c>
      <c r="BP669" s="15">
        <v>0</v>
      </c>
      <c r="BQ669" s="15">
        <v>0</v>
      </c>
      <c r="BR669" s="15">
        <v>0</v>
      </c>
      <c r="BS669" s="15">
        <v>0</v>
      </c>
      <c r="BT669" s="15">
        <v>0</v>
      </c>
      <c r="BU669" s="15">
        <v>0</v>
      </c>
      <c r="BV669">
        <v>0</v>
      </c>
      <c r="BW669">
        <v>0</v>
      </c>
      <c r="BX669" s="15">
        <v>0</v>
      </c>
      <c r="BY669" s="15">
        <v>0</v>
      </c>
      <c r="BZ669" s="15">
        <v>0</v>
      </c>
      <c r="CA669" s="15">
        <v>0</v>
      </c>
      <c r="CB669" s="15">
        <v>0</v>
      </c>
      <c r="CC669" s="15">
        <v>0</v>
      </c>
      <c r="CD669" s="15">
        <v>0</v>
      </c>
      <c r="CE669" s="15">
        <v>0</v>
      </c>
      <c r="CF669">
        <v>0</v>
      </c>
      <c r="CG669">
        <v>0</v>
      </c>
      <c r="CH669">
        <v>0</v>
      </c>
      <c r="CI669">
        <v>0</v>
      </c>
      <c r="CJ669">
        <v>0</v>
      </c>
      <c r="CK669">
        <v>0</v>
      </c>
      <c r="CL669" s="15">
        <v>0</v>
      </c>
      <c r="CM669">
        <v>34511</v>
      </c>
      <c r="CN669">
        <v>0</v>
      </c>
      <c r="CO669">
        <v>0</v>
      </c>
      <c r="CP669">
        <v>0</v>
      </c>
      <c r="CQ669">
        <v>0</v>
      </c>
      <c r="CR669">
        <v>0</v>
      </c>
      <c r="CS669" s="15">
        <v>0</v>
      </c>
      <c r="CT669" s="15">
        <v>0</v>
      </c>
      <c r="CU669" s="15">
        <v>0</v>
      </c>
      <c r="CV669" s="15">
        <v>0</v>
      </c>
      <c r="CW669" s="15">
        <v>0</v>
      </c>
      <c r="CX669" s="15">
        <v>0</v>
      </c>
      <c r="CY669" s="15">
        <v>0</v>
      </c>
      <c r="CZ669" s="15">
        <v>0</v>
      </c>
      <c r="DA669" s="15">
        <v>0</v>
      </c>
      <c r="DB669" s="15">
        <v>0</v>
      </c>
      <c r="DC669" s="15">
        <v>0</v>
      </c>
      <c r="DD669" s="15">
        <v>0</v>
      </c>
      <c r="DE669" s="15">
        <v>0</v>
      </c>
      <c r="DF669" s="15">
        <v>0</v>
      </c>
      <c r="DG669" s="15">
        <v>0</v>
      </c>
      <c r="DH669" s="15">
        <v>0</v>
      </c>
      <c r="DI669" s="15">
        <v>0</v>
      </c>
      <c r="DJ669" s="15">
        <v>0</v>
      </c>
      <c r="DK669" s="15">
        <v>0</v>
      </c>
      <c r="DL669" s="15">
        <v>0</v>
      </c>
      <c r="DM669" s="15">
        <v>0</v>
      </c>
      <c r="DN669" s="15">
        <v>0</v>
      </c>
      <c r="DO669" s="15">
        <v>0</v>
      </c>
      <c r="DP669" s="15">
        <v>0</v>
      </c>
      <c r="DQ669" s="15">
        <v>0</v>
      </c>
      <c r="DR669" s="15">
        <v>0</v>
      </c>
      <c r="DS669">
        <v>0</v>
      </c>
    </row>
    <row r="670" spans="1:123">
      <c r="A670" t="s">
        <v>8130</v>
      </c>
      <c r="B670" t="s">
        <v>18484</v>
      </c>
      <c r="C670" t="s">
        <v>343</v>
      </c>
      <c r="D670" t="s">
        <v>5368</v>
      </c>
      <c r="E670" t="s">
        <v>5375</v>
      </c>
      <c r="F670" s="15" t="str">
        <f>INDEX($I$1:$DS$1,(MATCH(MAX(I670:DS670),I670:DS670,0)))</f>
        <v>Persians</v>
      </c>
      <c r="G670" s="15">
        <f>MAX(I670:DS670)/H670</f>
        <v>1</v>
      </c>
      <c r="H670">
        <v>249814</v>
      </c>
      <c r="I670" s="15">
        <v>0</v>
      </c>
      <c r="J670" s="15">
        <v>0</v>
      </c>
      <c r="K670" s="15">
        <v>0</v>
      </c>
      <c r="L670" s="15">
        <v>0</v>
      </c>
      <c r="M670">
        <v>0</v>
      </c>
      <c r="N670" s="15">
        <v>0</v>
      </c>
      <c r="O670" s="15">
        <v>0</v>
      </c>
      <c r="P670" s="15">
        <v>0</v>
      </c>
      <c r="Q670" s="15">
        <v>0</v>
      </c>
      <c r="R670" s="15">
        <v>0</v>
      </c>
      <c r="S670" s="15">
        <v>0</v>
      </c>
      <c r="T670" s="15">
        <v>0</v>
      </c>
      <c r="U670" s="15">
        <v>0</v>
      </c>
      <c r="V670" s="15">
        <v>0</v>
      </c>
      <c r="W670">
        <v>0</v>
      </c>
      <c r="X670" s="15">
        <v>0</v>
      </c>
      <c r="Y670" s="15">
        <v>0</v>
      </c>
      <c r="Z670" s="15">
        <v>0</v>
      </c>
      <c r="AA670" s="15">
        <v>0</v>
      </c>
      <c r="AB670" s="15">
        <v>0</v>
      </c>
      <c r="AC670" s="15">
        <v>0</v>
      </c>
      <c r="AD670" s="15">
        <v>0</v>
      </c>
      <c r="AE670" s="15">
        <v>0</v>
      </c>
      <c r="AF670">
        <v>0</v>
      </c>
      <c r="AG670" s="15">
        <v>0</v>
      </c>
      <c r="AH670" s="15">
        <v>0</v>
      </c>
      <c r="AI670" s="15">
        <v>0</v>
      </c>
      <c r="AJ670" s="15">
        <v>0</v>
      </c>
      <c r="AK670" s="15">
        <v>0</v>
      </c>
      <c r="AL670" s="15">
        <v>0</v>
      </c>
      <c r="AM670" s="15">
        <v>0</v>
      </c>
      <c r="AN670" s="15">
        <v>0</v>
      </c>
      <c r="AO670" s="15">
        <v>0</v>
      </c>
      <c r="AP670" s="15">
        <v>0</v>
      </c>
      <c r="AQ670" s="15">
        <v>0</v>
      </c>
      <c r="AR670" s="15">
        <v>0</v>
      </c>
      <c r="AS670" s="15">
        <v>0</v>
      </c>
      <c r="AT670" s="15">
        <v>0</v>
      </c>
      <c r="AU670" s="15">
        <v>0</v>
      </c>
      <c r="AV670" s="15">
        <v>0</v>
      </c>
      <c r="AW670" s="15">
        <v>0</v>
      </c>
      <c r="AX670" s="15">
        <v>0</v>
      </c>
      <c r="AY670" s="15">
        <v>0</v>
      </c>
      <c r="AZ670" s="15">
        <v>0</v>
      </c>
      <c r="BA670" s="15">
        <v>0</v>
      </c>
      <c r="BB670" s="15">
        <v>0</v>
      </c>
      <c r="BC670" s="15">
        <v>0</v>
      </c>
      <c r="BD670" s="15">
        <v>0</v>
      </c>
      <c r="BE670" s="15">
        <v>0</v>
      </c>
      <c r="BF670" s="15">
        <v>0</v>
      </c>
      <c r="BG670" s="15">
        <v>0</v>
      </c>
      <c r="BH670" s="15">
        <v>0</v>
      </c>
      <c r="BI670">
        <v>0</v>
      </c>
      <c r="BJ670" s="15">
        <v>0</v>
      </c>
      <c r="BK670">
        <v>0</v>
      </c>
      <c r="BL670" s="15">
        <v>0</v>
      </c>
      <c r="BM670" s="15">
        <v>0</v>
      </c>
      <c r="BN670" s="15">
        <v>0</v>
      </c>
      <c r="BO670" s="15">
        <v>0</v>
      </c>
      <c r="BP670" s="15">
        <v>0</v>
      </c>
      <c r="BQ670" s="15">
        <v>0</v>
      </c>
      <c r="BR670" s="15">
        <v>0</v>
      </c>
      <c r="BS670" s="15">
        <v>0</v>
      </c>
      <c r="BT670" s="15">
        <v>0</v>
      </c>
      <c r="BU670" s="15">
        <v>0</v>
      </c>
      <c r="BV670">
        <v>0</v>
      </c>
      <c r="BW670">
        <v>0</v>
      </c>
      <c r="BX670" s="15">
        <v>0</v>
      </c>
      <c r="BY670" s="15">
        <v>0</v>
      </c>
      <c r="BZ670" s="15">
        <v>0</v>
      </c>
      <c r="CA670" s="15">
        <v>0</v>
      </c>
      <c r="CB670" s="15">
        <v>0</v>
      </c>
      <c r="CC670" s="15">
        <v>0</v>
      </c>
      <c r="CD670" s="15">
        <v>0</v>
      </c>
      <c r="CE670" s="15">
        <v>0</v>
      </c>
      <c r="CF670">
        <v>0</v>
      </c>
      <c r="CG670">
        <v>0</v>
      </c>
      <c r="CH670">
        <v>0</v>
      </c>
      <c r="CI670">
        <v>0</v>
      </c>
      <c r="CJ670">
        <v>0</v>
      </c>
      <c r="CK670">
        <v>0</v>
      </c>
      <c r="CL670" s="15">
        <v>0</v>
      </c>
      <c r="CM670">
        <v>249814</v>
      </c>
      <c r="CN670">
        <v>0</v>
      </c>
      <c r="CO670">
        <v>0</v>
      </c>
      <c r="CP670">
        <v>0</v>
      </c>
      <c r="CQ670">
        <v>0</v>
      </c>
      <c r="CR670">
        <v>0</v>
      </c>
      <c r="CS670" s="15">
        <v>0</v>
      </c>
      <c r="CT670" s="15">
        <v>0</v>
      </c>
      <c r="CU670" s="15">
        <v>0</v>
      </c>
      <c r="CV670" s="15">
        <v>0</v>
      </c>
      <c r="CW670" s="15">
        <v>0</v>
      </c>
      <c r="CX670" s="15">
        <v>0</v>
      </c>
      <c r="CY670" s="15">
        <v>0</v>
      </c>
      <c r="CZ670" s="15">
        <v>0</v>
      </c>
      <c r="DA670" s="15">
        <v>0</v>
      </c>
      <c r="DB670" s="15">
        <v>0</v>
      </c>
      <c r="DC670" s="15">
        <v>0</v>
      </c>
      <c r="DD670" s="15">
        <v>0</v>
      </c>
      <c r="DE670" s="15">
        <v>0</v>
      </c>
      <c r="DF670" s="15">
        <v>0</v>
      </c>
      <c r="DG670" s="15">
        <v>0</v>
      </c>
      <c r="DH670" s="15">
        <v>0</v>
      </c>
      <c r="DI670" s="15">
        <v>0</v>
      </c>
      <c r="DJ670" s="15">
        <v>0</v>
      </c>
      <c r="DK670" s="15">
        <v>0</v>
      </c>
      <c r="DL670" s="15">
        <v>0</v>
      </c>
      <c r="DM670" s="15">
        <v>0</v>
      </c>
      <c r="DN670" s="15">
        <v>0</v>
      </c>
      <c r="DO670" s="15">
        <v>0</v>
      </c>
      <c r="DP670" s="15">
        <v>0</v>
      </c>
      <c r="DQ670" s="15">
        <v>0</v>
      </c>
      <c r="DR670" s="15">
        <v>0</v>
      </c>
      <c r="DS670">
        <v>0</v>
      </c>
    </row>
    <row r="671" spans="1:123">
      <c r="A671" t="s">
        <v>8131</v>
      </c>
      <c r="B671" t="s">
        <v>18485</v>
      </c>
      <c r="C671" t="s">
        <v>343</v>
      </c>
      <c r="D671" t="s">
        <v>5368</v>
      </c>
      <c r="E671" t="s">
        <v>5376</v>
      </c>
      <c r="F671" s="15" t="str">
        <f>INDEX($I$1:$DS$1,(MATCH(MAX(I671:DS671),I671:DS671,0)))</f>
        <v>Persians</v>
      </c>
      <c r="G671" s="15">
        <f>MAX(I671:DS671)/H671</f>
        <v>0.8</v>
      </c>
      <c r="H671">
        <v>49890</v>
      </c>
      <c r="I671" s="15">
        <v>0</v>
      </c>
      <c r="J671" s="15">
        <v>0</v>
      </c>
      <c r="K671" s="15">
        <v>0</v>
      </c>
      <c r="L671" s="15">
        <v>0</v>
      </c>
      <c r="M671">
        <v>0</v>
      </c>
      <c r="N671" s="15">
        <v>0</v>
      </c>
      <c r="O671" s="15">
        <v>0</v>
      </c>
      <c r="P671" s="15">
        <v>0</v>
      </c>
      <c r="Q671" s="15">
        <v>0</v>
      </c>
      <c r="R671" s="15">
        <v>0</v>
      </c>
      <c r="S671" s="15">
        <v>0</v>
      </c>
      <c r="T671" s="15">
        <v>0</v>
      </c>
      <c r="U671" s="15">
        <v>0</v>
      </c>
      <c r="V671" s="15">
        <v>0</v>
      </c>
      <c r="W671">
        <v>0</v>
      </c>
      <c r="X671" s="15">
        <v>0</v>
      </c>
      <c r="Y671" s="15">
        <v>0</v>
      </c>
      <c r="Z671" s="15">
        <v>0</v>
      </c>
      <c r="AA671" s="15">
        <v>0</v>
      </c>
      <c r="AB671" s="15">
        <v>0</v>
      </c>
      <c r="AC671" s="15">
        <v>0</v>
      </c>
      <c r="AD671" s="15">
        <v>0</v>
      </c>
      <c r="AE671" s="15">
        <v>0</v>
      </c>
      <c r="AF671">
        <v>0</v>
      </c>
      <c r="AG671" s="15">
        <v>0</v>
      </c>
      <c r="AH671" s="15">
        <v>0</v>
      </c>
      <c r="AI671" s="15">
        <v>0</v>
      </c>
      <c r="AJ671" s="15">
        <v>0</v>
      </c>
      <c r="AK671" s="15">
        <v>0</v>
      </c>
      <c r="AL671" s="15">
        <v>0</v>
      </c>
      <c r="AM671" s="15">
        <v>0</v>
      </c>
      <c r="AN671" s="15">
        <v>0</v>
      </c>
      <c r="AO671" s="15">
        <v>0</v>
      </c>
      <c r="AP671" s="15">
        <v>0</v>
      </c>
      <c r="AQ671" s="15">
        <v>0</v>
      </c>
      <c r="AR671" s="15">
        <v>0</v>
      </c>
      <c r="AS671" s="15">
        <v>0</v>
      </c>
      <c r="AT671" s="15">
        <v>0</v>
      </c>
      <c r="AU671" s="15">
        <v>0</v>
      </c>
      <c r="AV671" s="15">
        <v>0</v>
      </c>
      <c r="AW671" s="15">
        <v>0</v>
      </c>
      <c r="AX671" s="15">
        <v>0</v>
      </c>
      <c r="AY671" s="15">
        <v>0</v>
      </c>
      <c r="AZ671" s="15">
        <v>0</v>
      </c>
      <c r="BA671" s="15">
        <v>0</v>
      </c>
      <c r="BB671" s="15">
        <v>0</v>
      </c>
      <c r="BC671" s="15">
        <v>0</v>
      </c>
      <c r="BD671" s="15">
        <v>0</v>
      </c>
      <c r="BE671" s="15">
        <v>0</v>
      </c>
      <c r="BF671" s="15">
        <v>0</v>
      </c>
      <c r="BG671" s="15">
        <v>0</v>
      </c>
      <c r="BH671" s="15">
        <v>0</v>
      </c>
      <c r="BI671">
        <v>0</v>
      </c>
      <c r="BJ671" s="15">
        <v>0</v>
      </c>
      <c r="BK671">
        <v>0</v>
      </c>
      <c r="BL671" s="15">
        <v>0</v>
      </c>
      <c r="BM671" s="15">
        <v>0</v>
      </c>
      <c r="BN671" s="15">
        <v>0</v>
      </c>
      <c r="BO671" s="15">
        <v>0</v>
      </c>
      <c r="BP671" s="15">
        <v>0</v>
      </c>
      <c r="BQ671" s="15">
        <v>0</v>
      </c>
      <c r="BR671" s="15">
        <v>0</v>
      </c>
      <c r="BS671" s="15">
        <v>0</v>
      </c>
      <c r="BT671" s="15">
        <v>0</v>
      </c>
      <c r="BU671" s="15">
        <v>0</v>
      </c>
      <c r="BV671">
        <v>0</v>
      </c>
      <c r="BW671">
        <v>0</v>
      </c>
      <c r="BX671" s="15">
        <v>0</v>
      </c>
      <c r="BY671" s="15">
        <v>0</v>
      </c>
      <c r="BZ671" s="15">
        <v>0</v>
      </c>
      <c r="CA671" s="15">
        <v>0</v>
      </c>
      <c r="CB671" s="15">
        <v>0</v>
      </c>
      <c r="CC671" s="15">
        <v>0</v>
      </c>
      <c r="CD671" s="15">
        <v>0</v>
      </c>
      <c r="CE671" s="15">
        <v>0</v>
      </c>
      <c r="CF671">
        <v>0</v>
      </c>
      <c r="CG671">
        <v>0</v>
      </c>
      <c r="CH671">
        <v>9978</v>
      </c>
      <c r="CI671">
        <v>0</v>
      </c>
      <c r="CJ671">
        <v>0</v>
      </c>
      <c r="CK671">
        <v>0</v>
      </c>
      <c r="CL671" s="15">
        <v>0</v>
      </c>
      <c r="CM671">
        <v>39912</v>
      </c>
      <c r="CN671">
        <v>0</v>
      </c>
      <c r="CO671">
        <v>0</v>
      </c>
      <c r="CP671">
        <v>0</v>
      </c>
      <c r="CQ671">
        <v>0</v>
      </c>
      <c r="CR671">
        <v>0</v>
      </c>
      <c r="CS671" s="15">
        <v>0</v>
      </c>
      <c r="CT671" s="15">
        <v>0</v>
      </c>
      <c r="CU671" s="15">
        <v>0</v>
      </c>
      <c r="CV671" s="15">
        <v>0</v>
      </c>
      <c r="CW671" s="15">
        <v>0</v>
      </c>
      <c r="CX671" s="15">
        <v>0</v>
      </c>
      <c r="CY671" s="15">
        <v>0</v>
      </c>
      <c r="CZ671" s="15">
        <v>0</v>
      </c>
      <c r="DA671" s="15">
        <v>0</v>
      </c>
      <c r="DB671" s="15">
        <v>0</v>
      </c>
      <c r="DC671" s="15">
        <v>0</v>
      </c>
      <c r="DD671" s="15">
        <v>0</v>
      </c>
      <c r="DE671" s="15">
        <v>0</v>
      </c>
      <c r="DF671" s="15">
        <v>0</v>
      </c>
      <c r="DG671" s="15">
        <v>0</v>
      </c>
      <c r="DH671" s="15">
        <v>0</v>
      </c>
      <c r="DI671" s="15">
        <v>0</v>
      </c>
      <c r="DJ671" s="15">
        <v>0</v>
      </c>
      <c r="DK671" s="15">
        <v>0</v>
      </c>
      <c r="DL671" s="15">
        <v>0</v>
      </c>
      <c r="DM671" s="15">
        <v>0</v>
      </c>
      <c r="DN671" s="15">
        <v>0</v>
      </c>
      <c r="DO671" s="15">
        <v>0</v>
      </c>
      <c r="DP671" s="15">
        <v>0</v>
      </c>
      <c r="DQ671" s="15">
        <v>0</v>
      </c>
      <c r="DR671" s="15">
        <v>0</v>
      </c>
      <c r="DS671">
        <v>0</v>
      </c>
    </row>
    <row r="672" spans="1:123">
      <c r="A672" t="s">
        <v>8132</v>
      </c>
      <c r="B672" t="s">
        <v>18486</v>
      </c>
      <c r="C672" t="s">
        <v>343</v>
      </c>
      <c r="D672" t="s">
        <v>5368</v>
      </c>
      <c r="E672" t="s">
        <v>5377</v>
      </c>
      <c r="F672" s="15" t="str">
        <f>INDEX($I$1:$DS$1,(MATCH(MAX(I672:DS672),I672:DS672,0)))</f>
        <v>Others</v>
      </c>
      <c r="G672" s="15">
        <f>MAX(I672:DS672)/H672</f>
        <v>0.88001346272507996</v>
      </c>
      <c r="H672">
        <v>35654</v>
      </c>
      <c r="I672" s="15">
        <v>0</v>
      </c>
      <c r="J672" s="15">
        <v>0</v>
      </c>
      <c r="K672" s="15">
        <v>0</v>
      </c>
      <c r="L672" s="15">
        <v>0</v>
      </c>
      <c r="M672">
        <v>0</v>
      </c>
      <c r="N672" s="15">
        <v>0</v>
      </c>
      <c r="O672" s="15">
        <v>0</v>
      </c>
      <c r="P672" s="15">
        <v>0</v>
      </c>
      <c r="Q672" s="15">
        <v>0</v>
      </c>
      <c r="R672" s="15">
        <v>0</v>
      </c>
      <c r="S672" s="15">
        <v>0</v>
      </c>
      <c r="T672" s="15">
        <v>0</v>
      </c>
      <c r="U672" s="15">
        <v>0</v>
      </c>
      <c r="V672" s="15">
        <v>0</v>
      </c>
      <c r="W672">
        <v>0</v>
      </c>
      <c r="X672" s="15">
        <v>0</v>
      </c>
      <c r="Y672" s="15">
        <v>0</v>
      </c>
      <c r="Z672" s="15">
        <v>0</v>
      </c>
      <c r="AA672" s="15">
        <v>0</v>
      </c>
      <c r="AB672" s="15">
        <v>0</v>
      </c>
      <c r="AC672" s="15">
        <v>0</v>
      </c>
      <c r="AD672" s="15">
        <v>0</v>
      </c>
      <c r="AE672" s="15">
        <v>0</v>
      </c>
      <c r="AF672">
        <v>0</v>
      </c>
      <c r="AG672" s="15">
        <v>0</v>
      </c>
      <c r="AH672" s="15">
        <v>0</v>
      </c>
      <c r="AI672" s="15">
        <v>0</v>
      </c>
      <c r="AJ672" s="15">
        <v>0</v>
      </c>
      <c r="AK672" s="15">
        <v>0</v>
      </c>
      <c r="AL672" s="15">
        <v>0</v>
      </c>
      <c r="AM672" s="15">
        <v>0</v>
      </c>
      <c r="AN672" s="15">
        <v>0</v>
      </c>
      <c r="AO672" s="15">
        <v>0</v>
      </c>
      <c r="AP672" s="15">
        <v>0</v>
      </c>
      <c r="AQ672" s="15">
        <v>0</v>
      </c>
      <c r="AR672" s="15">
        <v>0</v>
      </c>
      <c r="AS672" s="15">
        <v>0</v>
      </c>
      <c r="AT672" s="15">
        <v>0</v>
      </c>
      <c r="AU672" s="15">
        <v>0</v>
      </c>
      <c r="AV672" s="15">
        <v>0</v>
      </c>
      <c r="AW672" s="15">
        <v>0</v>
      </c>
      <c r="AX672" s="15">
        <v>0</v>
      </c>
      <c r="AY672" s="15">
        <v>0</v>
      </c>
      <c r="AZ672" s="15">
        <v>0</v>
      </c>
      <c r="BA672" s="15">
        <v>0</v>
      </c>
      <c r="BB672" s="15">
        <v>0</v>
      </c>
      <c r="BC672" s="15">
        <v>0</v>
      </c>
      <c r="BD672" s="15">
        <v>0</v>
      </c>
      <c r="BE672" s="15">
        <v>0</v>
      </c>
      <c r="BF672" s="15">
        <v>0</v>
      </c>
      <c r="BG672" s="15">
        <v>0</v>
      </c>
      <c r="BH672" s="15">
        <v>0</v>
      </c>
      <c r="BI672">
        <v>0</v>
      </c>
      <c r="BJ672" s="15">
        <v>0</v>
      </c>
      <c r="BK672">
        <v>0</v>
      </c>
      <c r="BL672" s="15">
        <v>0</v>
      </c>
      <c r="BM672" s="15">
        <v>0</v>
      </c>
      <c r="BN672" s="15">
        <v>0</v>
      </c>
      <c r="BO672" s="15">
        <v>0</v>
      </c>
      <c r="BP672" s="15">
        <v>0</v>
      </c>
      <c r="BQ672" s="15">
        <v>0</v>
      </c>
      <c r="BR672" s="15">
        <v>0</v>
      </c>
      <c r="BS672" s="15">
        <v>0</v>
      </c>
      <c r="BT672" s="15">
        <v>0</v>
      </c>
      <c r="BU672" s="15">
        <v>0</v>
      </c>
      <c r="BV672">
        <v>0</v>
      </c>
      <c r="BW672">
        <v>0</v>
      </c>
      <c r="BX672" s="15">
        <v>0</v>
      </c>
      <c r="BY672" s="15">
        <v>0</v>
      </c>
      <c r="BZ672" s="15">
        <v>0</v>
      </c>
      <c r="CA672" s="15">
        <v>0</v>
      </c>
      <c r="CB672" s="15">
        <v>0</v>
      </c>
      <c r="CC672" s="15">
        <v>0</v>
      </c>
      <c r="CD672" s="15">
        <v>0</v>
      </c>
      <c r="CE672" s="15">
        <v>0</v>
      </c>
      <c r="CF672">
        <v>0</v>
      </c>
      <c r="CG672">
        <v>0</v>
      </c>
      <c r="CH672">
        <v>0</v>
      </c>
      <c r="CI672">
        <v>0</v>
      </c>
      <c r="CJ672">
        <v>0</v>
      </c>
      <c r="CK672">
        <v>0</v>
      </c>
      <c r="CL672" s="15">
        <v>0</v>
      </c>
      <c r="CM672">
        <v>4278</v>
      </c>
      <c r="CN672">
        <v>0</v>
      </c>
      <c r="CO672">
        <v>0</v>
      </c>
      <c r="CP672">
        <v>0</v>
      </c>
      <c r="CQ672">
        <v>0</v>
      </c>
      <c r="CR672">
        <v>0</v>
      </c>
      <c r="CS672" s="15">
        <v>0</v>
      </c>
      <c r="CT672" s="15">
        <v>0</v>
      </c>
      <c r="CU672" s="15">
        <v>0</v>
      </c>
      <c r="CV672" s="15">
        <v>0</v>
      </c>
      <c r="CW672" s="15">
        <v>0</v>
      </c>
      <c r="CX672" s="15">
        <v>0</v>
      </c>
      <c r="CY672" s="15">
        <v>0</v>
      </c>
      <c r="CZ672" s="15">
        <v>0</v>
      </c>
      <c r="DA672" s="15">
        <v>0</v>
      </c>
      <c r="DB672" s="15">
        <v>0</v>
      </c>
      <c r="DC672" s="15">
        <v>0</v>
      </c>
      <c r="DD672" s="15">
        <v>0</v>
      </c>
      <c r="DE672" s="15">
        <v>0</v>
      </c>
      <c r="DF672" s="15">
        <v>0</v>
      </c>
      <c r="DG672" s="15">
        <v>0</v>
      </c>
      <c r="DH672" s="15">
        <v>0</v>
      </c>
      <c r="DI672" s="15">
        <v>0</v>
      </c>
      <c r="DJ672" s="15">
        <v>0</v>
      </c>
      <c r="DK672" s="15">
        <v>0</v>
      </c>
      <c r="DL672" s="15">
        <v>0</v>
      </c>
      <c r="DM672" s="15">
        <v>0</v>
      </c>
      <c r="DN672" s="15">
        <v>0</v>
      </c>
      <c r="DO672" s="15">
        <v>0</v>
      </c>
      <c r="DP672" s="15">
        <v>0</v>
      </c>
      <c r="DQ672" s="15">
        <v>0</v>
      </c>
      <c r="DR672" s="15">
        <v>0</v>
      </c>
      <c r="DS672">
        <v>31376</v>
      </c>
    </row>
    <row r="673" spans="1:123">
      <c r="A673" t="s">
        <v>8133</v>
      </c>
      <c r="B673" t="s">
        <v>18487</v>
      </c>
      <c r="C673" t="s">
        <v>343</v>
      </c>
      <c r="D673" t="s">
        <v>5368</v>
      </c>
      <c r="E673" t="s">
        <v>5378</v>
      </c>
      <c r="F673" s="15" t="str">
        <f>INDEX($I$1:$DS$1,(MATCH(MAX(I673:DS673),I673:DS673,0)))</f>
        <v>Persians</v>
      </c>
      <c r="G673" s="15">
        <f>MAX(I673:DS673)/H673</f>
        <v>1</v>
      </c>
      <c r="H673">
        <v>90086</v>
      </c>
      <c r="I673" s="15">
        <v>0</v>
      </c>
      <c r="J673" s="15">
        <v>0</v>
      </c>
      <c r="K673" s="15">
        <v>0</v>
      </c>
      <c r="L673" s="15">
        <v>0</v>
      </c>
      <c r="M673">
        <v>0</v>
      </c>
      <c r="N673" s="15">
        <v>0</v>
      </c>
      <c r="O673" s="15">
        <v>0</v>
      </c>
      <c r="P673" s="15">
        <v>0</v>
      </c>
      <c r="Q673" s="15">
        <v>0</v>
      </c>
      <c r="R673" s="15">
        <v>0</v>
      </c>
      <c r="S673" s="15">
        <v>0</v>
      </c>
      <c r="T673" s="15">
        <v>0</v>
      </c>
      <c r="U673" s="15">
        <v>0</v>
      </c>
      <c r="V673" s="15">
        <v>0</v>
      </c>
      <c r="W673">
        <v>0</v>
      </c>
      <c r="X673" s="15">
        <v>0</v>
      </c>
      <c r="Y673" s="15">
        <v>0</v>
      </c>
      <c r="Z673" s="15">
        <v>0</v>
      </c>
      <c r="AA673" s="15">
        <v>0</v>
      </c>
      <c r="AB673" s="15">
        <v>0</v>
      </c>
      <c r="AC673" s="15">
        <v>0</v>
      </c>
      <c r="AD673" s="15">
        <v>0</v>
      </c>
      <c r="AE673" s="15">
        <v>0</v>
      </c>
      <c r="AF673">
        <v>0</v>
      </c>
      <c r="AG673" s="15">
        <v>0</v>
      </c>
      <c r="AH673" s="15">
        <v>0</v>
      </c>
      <c r="AI673" s="15">
        <v>0</v>
      </c>
      <c r="AJ673" s="15">
        <v>0</v>
      </c>
      <c r="AK673" s="15">
        <v>0</v>
      </c>
      <c r="AL673" s="15">
        <v>0</v>
      </c>
      <c r="AM673" s="15">
        <v>0</v>
      </c>
      <c r="AN673" s="15">
        <v>0</v>
      </c>
      <c r="AO673" s="15">
        <v>0</v>
      </c>
      <c r="AP673" s="15">
        <v>0</v>
      </c>
      <c r="AQ673" s="15">
        <v>0</v>
      </c>
      <c r="AR673" s="15">
        <v>0</v>
      </c>
      <c r="AS673" s="15">
        <v>0</v>
      </c>
      <c r="AT673" s="15">
        <v>0</v>
      </c>
      <c r="AU673" s="15">
        <v>0</v>
      </c>
      <c r="AV673" s="15">
        <v>0</v>
      </c>
      <c r="AW673" s="15">
        <v>0</v>
      </c>
      <c r="AX673" s="15">
        <v>0</v>
      </c>
      <c r="AY673" s="15">
        <v>0</v>
      </c>
      <c r="AZ673" s="15">
        <v>0</v>
      </c>
      <c r="BA673" s="15">
        <v>0</v>
      </c>
      <c r="BB673" s="15">
        <v>0</v>
      </c>
      <c r="BC673" s="15">
        <v>0</v>
      </c>
      <c r="BD673" s="15">
        <v>0</v>
      </c>
      <c r="BE673" s="15">
        <v>0</v>
      </c>
      <c r="BF673" s="15">
        <v>0</v>
      </c>
      <c r="BG673" s="15">
        <v>0</v>
      </c>
      <c r="BH673" s="15">
        <v>0</v>
      </c>
      <c r="BI673">
        <v>0</v>
      </c>
      <c r="BJ673" s="15">
        <v>0</v>
      </c>
      <c r="BK673">
        <v>0</v>
      </c>
      <c r="BL673" s="15">
        <v>0</v>
      </c>
      <c r="BM673" s="15">
        <v>0</v>
      </c>
      <c r="BN673" s="15">
        <v>0</v>
      </c>
      <c r="BO673" s="15">
        <v>0</v>
      </c>
      <c r="BP673" s="15">
        <v>0</v>
      </c>
      <c r="BQ673" s="15">
        <v>0</v>
      </c>
      <c r="BR673" s="15">
        <v>0</v>
      </c>
      <c r="BS673" s="15">
        <v>0</v>
      </c>
      <c r="BT673" s="15">
        <v>0</v>
      </c>
      <c r="BU673" s="15">
        <v>0</v>
      </c>
      <c r="BV673">
        <v>0</v>
      </c>
      <c r="BW673">
        <v>0</v>
      </c>
      <c r="BX673" s="15">
        <v>0</v>
      </c>
      <c r="BY673" s="15">
        <v>0</v>
      </c>
      <c r="BZ673" s="15">
        <v>0</v>
      </c>
      <c r="CA673" s="15">
        <v>0</v>
      </c>
      <c r="CB673" s="15">
        <v>0</v>
      </c>
      <c r="CC673" s="15">
        <v>0</v>
      </c>
      <c r="CD673" s="15">
        <v>0</v>
      </c>
      <c r="CE673" s="15">
        <v>0</v>
      </c>
      <c r="CF673">
        <v>0</v>
      </c>
      <c r="CG673">
        <v>0</v>
      </c>
      <c r="CH673">
        <v>0</v>
      </c>
      <c r="CI673">
        <v>0</v>
      </c>
      <c r="CJ673">
        <v>0</v>
      </c>
      <c r="CK673">
        <v>0</v>
      </c>
      <c r="CL673" s="15">
        <v>0</v>
      </c>
      <c r="CM673">
        <v>90086</v>
      </c>
      <c r="CN673">
        <v>0</v>
      </c>
      <c r="CO673">
        <v>0</v>
      </c>
      <c r="CP673">
        <v>0</v>
      </c>
      <c r="CQ673">
        <v>0</v>
      </c>
      <c r="CR673">
        <v>0</v>
      </c>
      <c r="CS673" s="15">
        <v>0</v>
      </c>
      <c r="CT673" s="15">
        <v>0</v>
      </c>
      <c r="CU673" s="15">
        <v>0</v>
      </c>
      <c r="CV673" s="15">
        <v>0</v>
      </c>
      <c r="CW673" s="15">
        <v>0</v>
      </c>
      <c r="CX673" s="15">
        <v>0</v>
      </c>
      <c r="CY673" s="15">
        <v>0</v>
      </c>
      <c r="CZ673" s="15">
        <v>0</v>
      </c>
      <c r="DA673" s="15">
        <v>0</v>
      </c>
      <c r="DB673" s="15">
        <v>0</v>
      </c>
      <c r="DC673" s="15">
        <v>0</v>
      </c>
      <c r="DD673" s="15">
        <v>0</v>
      </c>
      <c r="DE673" s="15">
        <v>0</v>
      </c>
      <c r="DF673" s="15">
        <v>0</v>
      </c>
      <c r="DG673" s="15">
        <v>0</v>
      </c>
      <c r="DH673" s="15">
        <v>0</v>
      </c>
      <c r="DI673" s="15">
        <v>0</v>
      </c>
      <c r="DJ673" s="15">
        <v>0</v>
      </c>
      <c r="DK673" s="15">
        <v>0</v>
      </c>
      <c r="DL673" s="15">
        <v>0</v>
      </c>
      <c r="DM673" s="15">
        <v>0</v>
      </c>
      <c r="DN673" s="15">
        <v>0</v>
      </c>
      <c r="DO673" s="15">
        <v>0</v>
      </c>
      <c r="DP673" s="15">
        <v>0</v>
      </c>
      <c r="DQ673" s="15">
        <v>0</v>
      </c>
      <c r="DR673" s="15">
        <v>0</v>
      </c>
      <c r="DS673">
        <v>0</v>
      </c>
    </row>
    <row r="674" spans="1:123">
      <c r="A674" t="s">
        <v>8134</v>
      </c>
      <c r="B674" t="s">
        <v>18488</v>
      </c>
      <c r="C674" t="s">
        <v>343</v>
      </c>
      <c r="D674" t="s">
        <v>5368</v>
      </c>
      <c r="E674" t="s">
        <v>5379</v>
      </c>
      <c r="F674" s="15" t="str">
        <f>INDEX($I$1:$DS$1,(MATCH(MAX(I674:DS674),I674:DS674,0)))</f>
        <v>Persians</v>
      </c>
      <c r="G674" s="15">
        <f>MAX(I674:DS674)/H674</f>
        <v>1</v>
      </c>
      <c r="H674">
        <v>2243249</v>
      </c>
      <c r="I674" s="15">
        <v>0</v>
      </c>
      <c r="J674" s="15">
        <v>0</v>
      </c>
      <c r="K674" s="15">
        <v>0</v>
      </c>
      <c r="L674" s="15">
        <v>0</v>
      </c>
      <c r="M674">
        <v>0</v>
      </c>
      <c r="N674" s="15">
        <v>0</v>
      </c>
      <c r="O674" s="15">
        <v>0</v>
      </c>
      <c r="P674" s="15">
        <v>0</v>
      </c>
      <c r="Q674" s="15">
        <v>0</v>
      </c>
      <c r="R674" s="15">
        <v>0</v>
      </c>
      <c r="S674" s="15">
        <v>0</v>
      </c>
      <c r="T674" s="15">
        <v>0</v>
      </c>
      <c r="U674" s="15">
        <v>0</v>
      </c>
      <c r="V674" s="15">
        <v>0</v>
      </c>
      <c r="W674">
        <v>0</v>
      </c>
      <c r="X674" s="15">
        <v>0</v>
      </c>
      <c r="Y674" s="15">
        <v>0</v>
      </c>
      <c r="Z674" s="15">
        <v>0</v>
      </c>
      <c r="AA674" s="15">
        <v>0</v>
      </c>
      <c r="AB674" s="15">
        <v>0</v>
      </c>
      <c r="AC674" s="15">
        <v>0</v>
      </c>
      <c r="AD674" s="15">
        <v>0</v>
      </c>
      <c r="AE674" s="15">
        <v>0</v>
      </c>
      <c r="AF674">
        <v>0</v>
      </c>
      <c r="AG674" s="15">
        <v>0</v>
      </c>
      <c r="AH674" s="15">
        <v>0</v>
      </c>
      <c r="AI674" s="15">
        <v>0</v>
      </c>
      <c r="AJ674" s="15">
        <v>0</v>
      </c>
      <c r="AK674" s="15">
        <v>0</v>
      </c>
      <c r="AL674" s="15">
        <v>0</v>
      </c>
      <c r="AM674" s="15">
        <v>0</v>
      </c>
      <c r="AN674" s="15">
        <v>0</v>
      </c>
      <c r="AO674" s="15">
        <v>0</v>
      </c>
      <c r="AP674" s="15">
        <v>0</v>
      </c>
      <c r="AQ674" s="15">
        <v>0</v>
      </c>
      <c r="AR674" s="15">
        <v>0</v>
      </c>
      <c r="AS674" s="15">
        <v>0</v>
      </c>
      <c r="AT674" s="15">
        <v>0</v>
      </c>
      <c r="AU674" s="15">
        <v>0</v>
      </c>
      <c r="AV674" s="15">
        <v>0</v>
      </c>
      <c r="AW674" s="15">
        <v>0</v>
      </c>
      <c r="AX674" s="15">
        <v>0</v>
      </c>
      <c r="AY674" s="15">
        <v>0</v>
      </c>
      <c r="AZ674" s="15">
        <v>0</v>
      </c>
      <c r="BA674" s="15">
        <v>0</v>
      </c>
      <c r="BB674" s="15">
        <v>0</v>
      </c>
      <c r="BC674" s="15">
        <v>0</v>
      </c>
      <c r="BD674" s="15">
        <v>0</v>
      </c>
      <c r="BE674" s="15">
        <v>0</v>
      </c>
      <c r="BF674" s="15">
        <v>0</v>
      </c>
      <c r="BG674" s="15">
        <v>0</v>
      </c>
      <c r="BH674" s="15">
        <v>0</v>
      </c>
      <c r="BI674">
        <v>0</v>
      </c>
      <c r="BJ674" s="15">
        <v>0</v>
      </c>
      <c r="BK674">
        <v>0</v>
      </c>
      <c r="BL674" s="15">
        <v>0</v>
      </c>
      <c r="BM674" s="15">
        <v>0</v>
      </c>
      <c r="BN674" s="15">
        <v>0</v>
      </c>
      <c r="BO674" s="15">
        <v>0</v>
      </c>
      <c r="BP674" s="15">
        <v>0</v>
      </c>
      <c r="BQ674" s="15">
        <v>0</v>
      </c>
      <c r="BR674" s="15">
        <v>0</v>
      </c>
      <c r="BS674" s="15">
        <v>0</v>
      </c>
      <c r="BT674" s="15">
        <v>0</v>
      </c>
      <c r="BU674" s="15">
        <v>0</v>
      </c>
      <c r="BV674">
        <v>0</v>
      </c>
      <c r="BW674">
        <v>0</v>
      </c>
      <c r="BX674" s="15">
        <v>0</v>
      </c>
      <c r="BY674" s="15">
        <v>0</v>
      </c>
      <c r="BZ674" s="15">
        <v>0</v>
      </c>
      <c r="CA674" s="15">
        <v>0</v>
      </c>
      <c r="CB674" s="15">
        <v>0</v>
      </c>
      <c r="CC674" s="15">
        <v>0</v>
      </c>
      <c r="CD674" s="15">
        <v>0</v>
      </c>
      <c r="CE674" s="15">
        <v>0</v>
      </c>
      <c r="CF674">
        <v>0</v>
      </c>
      <c r="CG674">
        <v>0</v>
      </c>
      <c r="CH674">
        <v>0</v>
      </c>
      <c r="CI674">
        <v>0</v>
      </c>
      <c r="CJ674">
        <v>0</v>
      </c>
      <c r="CK674">
        <v>0</v>
      </c>
      <c r="CL674" s="15">
        <v>0</v>
      </c>
      <c r="CM674">
        <v>2243249</v>
      </c>
      <c r="CN674">
        <v>0</v>
      </c>
      <c r="CO674">
        <v>0</v>
      </c>
      <c r="CP674">
        <v>0</v>
      </c>
      <c r="CQ674">
        <v>0</v>
      </c>
      <c r="CR674">
        <v>0</v>
      </c>
      <c r="CS674" s="15">
        <v>0</v>
      </c>
      <c r="CT674" s="15">
        <v>0</v>
      </c>
      <c r="CU674" s="15">
        <v>0</v>
      </c>
      <c r="CV674" s="15">
        <v>0</v>
      </c>
      <c r="CW674" s="15">
        <v>0</v>
      </c>
      <c r="CX674" s="15">
        <v>0</v>
      </c>
      <c r="CY674" s="15">
        <v>0</v>
      </c>
      <c r="CZ674" s="15">
        <v>0</v>
      </c>
      <c r="DA674" s="15">
        <v>0</v>
      </c>
      <c r="DB674" s="15">
        <v>0</v>
      </c>
      <c r="DC674" s="15">
        <v>0</v>
      </c>
      <c r="DD674" s="15">
        <v>0</v>
      </c>
      <c r="DE674" s="15">
        <v>0</v>
      </c>
      <c r="DF674" s="15">
        <v>0</v>
      </c>
      <c r="DG674" s="15">
        <v>0</v>
      </c>
      <c r="DH674" s="15">
        <v>0</v>
      </c>
      <c r="DI674" s="15">
        <v>0</v>
      </c>
      <c r="DJ674" s="15">
        <v>0</v>
      </c>
      <c r="DK674" s="15">
        <v>0</v>
      </c>
      <c r="DL674" s="15">
        <v>0</v>
      </c>
      <c r="DM674" s="15">
        <v>0</v>
      </c>
      <c r="DN674" s="15">
        <v>0</v>
      </c>
      <c r="DO674" s="15">
        <v>0</v>
      </c>
      <c r="DP674" s="15">
        <v>0</v>
      </c>
      <c r="DQ674" s="15">
        <v>0</v>
      </c>
      <c r="DR674" s="15">
        <v>0</v>
      </c>
      <c r="DS674">
        <v>0</v>
      </c>
    </row>
    <row r="675" spans="1:123">
      <c r="A675" t="s">
        <v>8135</v>
      </c>
      <c r="B675" t="s">
        <v>18489</v>
      </c>
      <c r="C675" t="s">
        <v>343</v>
      </c>
      <c r="D675" t="s">
        <v>5368</v>
      </c>
      <c r="E675" t="s">
        <v>5380</v>
      </c>
      <c r="F675" s="15" t="str">
        <f>INDEX($I$1:$DS$1,(MATCH(MAX(I675:DS675),I675:DS675,0)))</f>
        <v>Persians</v>
      </c>
      <c r="G675" s="15">
        <f>MAX(I675:DS675)/H675</f>
        <v>0.98999950614845178</v>
      </c>
      <c r="H675">
        <v>364482</v>
      </c>
      <c r="I675" s="15">
        <v>0</v>
      </c>
      <c r="J675" s="15">
        <v>0</v>
      </c>
      <c r="K675" s="15">
        <v>0</v>
      </c>
      <c r="L675" s="15">
        <v>0</v>
      </c>
      <c r="M675">
        <v>0</v>
      </c>
      <c r="N675" s="15">
        <v>0</v>
      </c>
      <c r="O675" s="15">
        <v>0</v>
      </c>
      <c r="P675" s="15">
        <v>0</v>
      </c>
      <c r="Q675" s="15">
        <v>0</v>
      </c>
      <c r="R675" s="15">
        <v>0</v>
      </c>
      <c r="S675" s="15">
        <v>0</v>
      </c>
      <c r="T675" s="15">
        <v>0</v>
      </c>
      <c r="U675" s="15">
        <v>0</v>
      </c>
      <c r="V675" s="15">
        <v>0</v>
      </c>
      <c r="W675">
        <v>0</v>
      </c>
      <c r="X675" s="15">
        <v>0</v>
      </c>
      <c r="Y675" s="15">
        <v>0</v>
      </c>
      <c r="Z675" s="15">
        <v>0</v>
      </c>
      <c r="AA675" s="15">
        <v>0</v>
      </c>
      <c r="AB675" s="15">
        <v>0</v>
      </c>
      <c r="AC675" s="15">
        <v>0</v>
      </c>
      <c r="AD675" s="15">
        <v>0</v>
      </c>
      <c r="AE675" s="15">
        <v>0</v>
      </c>
      <c r="AF675">
        <v>0</v>
      </c>
      <c r="AG675" s="15">
        <v>0</v>
      </c>
      <c r="AH675" s="15">
        <v>0</v>
      </c>
      <c r="AI675" s="15">
        <v>0</v>
      </c>
      <c r="AJ675" s="15">
        <v>0</v>
      </c>
      <c r="AK675" s="15">
        <v>0</v>
      </c>
      <c r="AL675" s="15">
        <v>0</v>
      </c>
      <c r="AM675" s="15">
        <v>0</v>
      </c>
      <c r="AN675" s="15">
        <v>0</v>
      </c>
      <c r="AO675" s="15">
        <v>0</v>
      </c>
      <c r="AP675" s="15">
        <v>0</v>
      </c>
      <c r="AQ675" s="15">
        <v>0</v>
      </c>
      <c r="AR675" s="15">
        <v>0</v>
      </c>
      <c r="AS675" s="15">
        <v>0</v>
      </c>
      <c r="AT675" s="15">
        <v>0</v>
      </c>
      <c r="AU675" s="15">
        <v>0</v>
      </c>
      <c r="AV675" s="15">
        <v>0</v>
      </c>
      <c r="AW675" s="15">
        <v>0</v>
      </c>
      <c r="AX675" s="15">
        <v>0</v>
      </c>
      <c r="AY675" s="15">
        <v>0</v>
      </c>
      <c r="AZ675" s="15">
        <v>0</v>
      </c>
      <c r="BA675" s="15">
        <v>0</v>
      </c>
      <c r="BB675" s="15">
        <v>0</v>
      </c>
      <c r="BC675" s="15">
        <v>0</v>
      </c>
      <c r="BD675" s="15">
        <v>0</v>
      </c>
      <c r="BE675" s="15">
        <v>0</v>
      </c>
      <c r="BF675" s="15">
        <v>0</v>
      </c>
      <c r="BG675" s="15">
        <v>0</v>
      </c>
      <c r="BH675" s="15">
        <v>0</v>
      </c>
      <c r="BI675">
        <v>0</v>
      </c>
      <c r="BJ675" s="15">
        <v>0</v>
      </c>
      <c r="BK675">
        <v>0</v>
      </c>
      <c r="BL675" s="15">
        <v>0</v>
      </c>
      <c r="BM675" s="15">
        <v>0</v>
      </c>
      <c r="BN675" s="15">
        <v>0</v>
      </c>
      <c r="BO675" s="15">
        <v>0</v>
      </c>
      <c r="BP675" s="15">
        <v>0</v>
      </c>
      <c r="BQ675" s="15">
        <v>0</v>
      </c>
      <c r="BR675" s="15">
        <v>0</v>
      </c>
      <c r="BS675" s="15">
        <v>0</v>
      </c>
      <c r="BT675" s="15">
        <v>0</v>
      </c>
      <c r="BU675" s="15">
        <v>0</v>
      </c>
      <c r="BV675">
        <v>0</v>
      </c>
      <c r="BW675">
        <v>0</v>
      </c>
      <c r="BX675" s="15">
        <v>0</v>
      </c>
      <c r="BY675" s="15">
        <v>0</v>
      </c>
      <c r="BZ675" s="15">
        <v>0</v>
      </c>
      <c r="CA675" s="15">
        <v>0</v>
      </c>
      <c r="CB675" s="15">
        <v>0</v>
      </c>
      <c r="CC675" s="15">
        <v>0</v>
      </c>
      <c r="CD675" s="15">
        <v>0</v>
      </c>
      <c r="CE675" s="15">
        <v>0</v>
      </c>
      <c r="CF675">
        <v>0</v>
      </c>
      <c r="CG675">
        <v>0</v>
      </c>
      <c r="CH675">
        <v>0</v>
      </c>
      <c r="CI675">
        <v>0</v>
      </c>
      <c r="CJ675">
        <v>0</v>
      </c>
      <c r="CK675">
        <v>3645</v>
      </c>
      <c r="CL675" s="15">
        <v>0</v>
      </c>
      <c r="CM675">
        <v>360837</v>
      </c>
      <c r="CN675">
        <v>0</v>
      </c>
      <c r="CO675">
        <v>0</v>
      </c>
      <c r="CP675">
        <v>0</v>
      </c>
      <c r="CQ675">
        <v>0</v>
      </c>
      <c r="CR675">
        <v>0</v>
      </c>
      <c r="CS675" s="15">
        <v>0</v>
      </c>
      <c r="CT675" s="15">
        <v>0</v>
      </c>
      <c r="CU675" s="15">
        <v>0</v>
      </c>
      <c r="CV675" s="15">
        <v>0</v>
      </c>
      <c r="CW675" s="15">
        <v>0</v>
      </c>
      <c r="CX675" s="15">
        <v>0</v>
      </c>
      <c r="CY675" s="15">
        <v>0</v>
      </c>
      <c r="CZ675" s="15">
        <v>0</v>
      </c>
      <c r="DA675" s="15">
        <v>0</v>
      </c>
      <c r="DB675" s="15">
        <v>0</v>
      </c>
      <c r="DC675" s="15">
        <v>0</v>
      </c>
      <c r="DD675" s="15">
        <v>0</v>
      </c>
      <c r="DE675" s="15">
        <v>0</v>
      </c>
      <c r="DF675" s="15">
        <v>0</v>
      </c>
      <c r="DG675" s="15">
        <v>0</v>
      </c>
      <c r="DH675" s="15">
        <v>0</v>
      </c>
      <c r="DI675" s="15">
        <v>0</v>
      </c>
      <c r="DJ675" s="15">
        <v>0</v>
      </c>
      <c r="DK675" s="15">
        <v>0</v>
      </c>
      <c r="DL675" s="15">
        <v>0</v>
      </c>
      <c r="DM675" s="15">
        <v>0</v>
      </c>
      <c r="DN675" s="15">
        <v>0</v>
      </c>
      <c r="DO675" s="15">
        <v>0</v>
      </c>
      <c r="DP675" s="15">
        <v>0</v>
      </c>
      <c r="DQ675" s="15">
        <v>0</v>
      </c>
      <c r="DR675" s="15">
        <v>0</v>
      </c>
      <c r="DS675">
        <v>0</v>
      </c>
    </row>
    <row r="676" spans="1:123">
      <c r="A676" t="s">
        <v>8136</v>
      </c>
      <c r="B676" t="s">
        <v>18490</v>
      </c>
      <c r="C676" t="s">
        <v>343</v>
      </c>
      <c r="D676" t="s">
        <v>5368</v>
      </c>
      <c r="E676" t="s">
        <v>5381</v>
      </c>
      <c r="F676" s="15" t="str">
        <f>INDEX($I$1:$DS$1,(MATCH(MAX(I676:DS676),I676:DS676,0)))</f>
        <v>Persians</v>
      </c>
      <c r="G676" s="15">
        <f>MAX(I676:DS676)/H676</f>
        <v>1</v>
      </c>
      <c r="H676">
        <v>33049</v>
      </c>
      <c r="I676" s="15">
        <v>0</v>
      </c>
      <c r="J676" s="15">
        <v>0</v>
      </c>
      <c r="K676" s="15">
        <v>0</v>
      </c>
      <c r="L676" s="15">
        <v>0</v>
      </c>
      <c r="M676">
        <v>0</v>
      </c>
      <c r="N676" s="15">
        <v>0</v>
      </c>
      <c r="O676" s="15">
        <v>0</v>
      </c>
      <c r="P676" s="15">
        <v>0</v>
      </c>
      <c r="Q676" s="15">
        <v>0</v>
      </c>
      <c r="R676" s="15">
        <v>0</v>
      </c>
      <c r="S676" s="15">
        <v>0</v>
      </c>
      <c r="T676" s="15">
        <v>0</v>
      </c>
      <c r="U676" s="15">
        <v>0</v>
      </c>
      <c r="V676" s="15">
        <v>0</v>
      </c>
      <c r="W676">
        <v>0</v>
      </c>
      <c r="X676" s="15">
        <v>0</v>
      </c>
      <c r="Y676" s="15">
        <v>0</v>
      </c>
      <c r="Z676" s="15">
        <v>0</v>
      </c>
      <c r="AA676" s="15">
        <v>0</v>
      </c>
      <c r="AB676" s="15">
        <v>0</v>
      </c>
      <c r="AC676" s="15">
        <v>0</v>
      </c>
      <c r="AD676" s="15">
        <v>0</v>
      </c>
      <c r="AE676" s="15">
        <v>0</v>
      </c>
      <c r="AF676">
        <v>0</v>
      </c>
      <c r="AG676" s="15">
        <v>0</v>
      </c>
      <c r="AH676" s="15">
        <v>0</v>
      </c>
      <c r="AI676" s="15">
        <v>0</v>
      </c>
      <c r="AJ676" s="15">
        <v>0</v>
      </c>
      <c r="AK676" s="15">
        <v>0</v>
      </c>
      <c r="AL676" s="15">
        <v>0</v>
      </c>
      <c r="AM676" s="15">
        <v>0</v>
      </c>
      <c r="AN676" s="15">
        <v>0</v>
      </c>
      <c r="AO676" s="15">
        <v>0</v>
      </c>
      <c r="AP676" s="15">
        <v>0</v>
      </c>
      <c r="AQ676" s="15">
        <v>0</v>
      </c>
      <c r="AR676" s="15">
        <v>0</v>
      </c>
      <c r="AS676" s="15">
        <v>0</v>
      </c>
      <c r="AT676" s="15">
        <v>0</v>
      </c>
      <c r="AU676" s="15">
        <v>0</v>
      </c>
      <c r="AV676" s="15">
        <v>0</v>
      </c>
      <c r="AW676" s="15">
        <v>0</v>
      </c>
      <c r="AX676" s="15">
        <v>0</v>
      </c>
      <c r="AY676" s="15">
        <v>0</v>
      </c>
      <c r="AZ676" s="15">
        <v>0</v>
      </c>
      <c r="BA676" s="15">
        <v>0</v>
      </c>
      <c r="BB676" s="15">
        <v>0</v>
      </c>
      <c r="BC676" s="15">
        <v>0</v>
      </c>
      <c r="BD676" s="15">
        <v>0</v>
      </c>
      <c r="BE676" s="15">
        <v>0</v>
      </c>
      <c r="BF676" s="15">
        <v>0</v>
      </c>
      <c r="BG676" s="15">
        <v>0</v>
      </c>
      <c r="BH676" s="15">
        <v>0</v>
      </c>
      <c r="BI676">
        <v>0</v>
      </c>
      <c r="BJ676" s="15">
        <v>0</v>
      </c>
      <c r="BK676">
        <v>0</v>
      </c>
      <c r="BL676" s="15">
        <v>0</v>
      </c>
      <c r="BM676" s="15">
        <v>0</v>
      </c>
      <c r="BN676" s="15">
        <v>0</v>
      </c>
      <c r="BO676" s="15">
        <v>0</v>
      </c>
      <c r="BP676" s="15">
        <v>0</v>
      </c>
      <c r="BQ676" s="15">
        <v>0</v>
      </c>
      <c r="BR676" s="15">
        <v>0</v>
      </c>
      <c r="BS676" s="15">
        <v>0</v>
      </c>
      <c r="BT676" s="15">
        <v>0</v>
      </c>
      <c r="BU676" s="15">
        <v>0</v>
      </c>
      <c r="BV676">
        <v>0</v>
      </c>
      <c r="BW676">
        <v>0</v>
      </c>
      <c r="BX676" s="15">
        <v>0</v>
      </c>
      <c r="BY676" s="15">
        <v>0</v>
      </c>
      <c r="BZ676" s="15">
        <v>0</v>
      </c>
      <c r="CA676" s="15">
        <v>0</v>
      </c>
      <c r="CB676" s="15">
        <v>0</v>
      </c>
      <c r="CC676" s="15">
        <v>0</v>
      </c>
      <c r="CD676" s="15">
        <v>0</v>
      </c>
      <c r="CE676" s="15">
        <v>0</v>
      </c>
      <c r="CF676">
        <v>0</v>
      </c>
      <c r="CG676">
        <v>0</v>
      </c>
      <c r="CH676">
        <v>0</v>
      </c>
      <c r="CI676">
        <v>0</v>
      </c>
      <c r="CJ676">
        <v>0</v>
      </c>
      <c r="CK676">
        <v>0</v>
      </c>
      <c r="CL676" s="15">
        <v>0</v>
      </c>
      <c r="CM676">
        <v>33049</v>
      </c>
      <c r="CN676">
        <v>0</v>
      </c>
      <c r="CO676">
        <v>0</v>
      </c>
      <c r="CP676">
        <v>0</v>
      </c>
      <c r="CQ676">
        <v>0</v>
      </c>
      <c r="CR676">
        <v>0</v>
      </c>
      <c r="CS676" s="15">
        <v>0</v>
      </c>
      <c r="CT676" s="15">
        <v>0</v>
      </c>
      <c r="CU676" s="15">
        <v>0</v>
      </c>
      <c r="CV676" s="15">
        <v>0</v>
      </c>
      <c r="CW676" s="15">
        <v>0</v>
      </c>
      <c r="CX676" s="15">
        <v>0</v>
      </c>
      <c r="CY676" s="15">
        <v>0</v>
      </c>
      <c r="CZ676" s="15">
        <v>0</v>
      </c>
      <c r="DA676" s="15">
        <v>0</v>
      </c>
      <c r="DB676" s="15">
        <v>0</v>
      </c>
      <c r="DC676" s="15">
        <v>0</v>
      </c>
      <c r="DD676" s="15">
        <v>0</v>
      </c>
      <c r="DE676" s="15">
        <v>0</v>
      </c>
      <c r="DF676" s="15">
        <v>0</v>
      </c>
      <c r="DG676" s="15">
        <v>0</v>
      </c>
      <c r="DH676" s="15">
        <v>0</v>
      </c>
      <c r="DI676" s="15">
        <v>0</v>
      </c>
      <c r="DJ676" s="15">
        <v>0</v>
      </c>
      <c r="DK676" s="15">
        <v>0</v>
      </c>
      <c r="DL676" s="15">
        <v>0</v>
      </c>
      <c r="DM676" s="15">
        <v>0</v>
      </c>
      <c r="DN676" s="15">
        <v>0</v>
      </c>
      <c r="DO676" s="15">
        <v>0</v>
      </c>
      <c r="DP676" s="15">
        <v>0</v>
      </c>
      <c r="DQ676" s="15">
        <v>0</v>
      </c>
      <c r="DR676" s="15">
        <v>0</v>
      </c>
      <c r="DS676">
        <v>0</v>
      </c>
    </row>
    <row r="677" spans="1:123">
      <c r="A677" t="s">
        <v>8137</v>
      </c>
      <c r="B677" t="s">
        <v>18491</v>
      </c>
      <c r="C677" t="s">
        <v>343</v>
      </c>
      <c r="D677" t="s">
        <v>5368</v>
      </c>
      <c r="E677" t="s">
        <v>5382</v>
      </c>
      <c r="F677" s="15" t="str">
        <f>INDEX($I$1:$DS$1,(MATCH(MAX(I677:DS677),I677:DS677,0)))</f>
        <v>Persians</v>
      </c>
      <c r="G677" s="15">
        <f>MAX(I677:DS677)/H677</f>
        <v>1</v>
      </c>
      <c r="H677">
        <v>319727</v>
      </c>
      <c r="I677" s="15">
        <v>0</v>
      </c>
      <c r="J677" s="15">
        <v>0</v>
      </c>
      <c r="K677" s="15">
        <v>0</v>
      </c>
      <c r="L677" s="15">
        <v>0</v>
      </c>
      <c r="M677">
        <v>0</v>
      </c>
      <c r="N677" s="15">
        <v>0</v>
      </c>
      <c r="O677" s="15">
        <v>0</v>
      </c>
      <c r="P677" s="15">
        <v>0</v>
      </c>
      <c r="Q677" s="15">
        <v>0</v>
      </c>
      <c r="R677" s="15">
        <v>0</v>
      </c>
      <c r="S677" s="15">
        <v>0</v>
      </c>
      <c r="T677" s="15">
        <v>0</v>
      </c>
      <c r="U677" s="15">
        <v>0</v>
      </c>
      <c r="V677" s="15">
        <v>0</v>
      </c>
      <c r="W677">
        <v>0</v>
      </c>
      <c r="X677" s="15">
        <v>0</v>
      </c>
      <c r="Y677" s="15">
        <v>0</v>
      </c>
      <c r="Z677" s="15">
        <v>0</v>
      </c>
      <c r="AA677" s="15">
        <v>0</v>
      </c>
      <c r="AB677" s="15">
        <v>0</v>
      </c>
      <c r="AC677" s="15">
        <v>0</v>
      </c>
      <c r="AD677" s="15">
        <v>0</v>
      </c>
      <c r="AE677" s="15">
        <v>0</v>
      </c>
      <c r="AF677">
        <v>0</v>
      </c>
      <c r="AG677" s="15">
        <v>0</v>
      </c>
      <c r="AH677" s="15">
        <v>0</v>
      </c>
      <c r="AI677" s="15">
        <v>0</v>
      </c>
      <c r="AJ677" s="15">
        <v>0</v>
      </c>
      <c r="AK677" s="15">
        <v>0</v>
      </c>
      <c r="AL677" s="15">
        <v>0</v>
      </c>
      <c r="AM677" s="15">
        <v>0</v>
      </c>
      <c r="AN677" s="15">
        <v>0</v>
      </c>
      <c r="AO677" s="15">
        <v>0</v>
      </c>
      <c r="AP677" s="15">
        <v>0</v>
      </c>
      <c r="AQ677" s="15">
        <v>0</v>
      </c>
      <c r="AR677" s="15">
        <v>0</v>
      </c>
      <c r="AS677" s="15">
        <v>0</v>
      </c>
      <c r="AT677" s="15">
        <v>0</v>
      </c>
      <c r="AU677" s="15">
        <v>0</v>
      </c>
      <c r="AV677" s="15">
        <v>0</v>
      </c>
      <c r="AW677" s="15">
        <v>0</v>
      </c>
      <c r="AX677" s="15">
        <v>0</v>
      </c>
      <c r="AY677" s="15">
        <v>0</v>
      </c>
      <c r="AZ677" s="15">
        <v>0</v>
      </c>
      <c r="BA677" s="15">
        <v>0</v>
      </c>
      <c r="BB677" s="15">
        <v>0</v>
      </c>
      <c r="BC677" s="15">
        <v>0</v>
      </c>
      <c r="BD677" s="15">
        <v>0</v>
      </c>
      <c r="BE677" s="15">
        <v>0</v>
      </c>
      <c r="BF677" s="15">
        <v>0</v>
      </c>
      <c r="BG677" s="15">
        <v>0</v>
      </c>
      <c r="BH677" s="15">
        <v>0</v>
      </c>
      <c r="BI677">
        <v>0</v>
      </c>
      <c r="BJ677" s="15">
        <v>0</v>
      </c>
      <c r="BK677">
        <v>0</v>
      </c>
      <c r="BL677" s="15">
        <v>0</v>
      </c>
      <c r="BM677" s="15">
        <v>0</v>
      </c>
      <c r="BN677" s="15">
        <v>0</v>
      </c>
      <c r="BO677" s="15">
        <v>0</v>
      </c>
      <c r="BP677" s="15">
        <v>0</v>
      </c>
      <c r="BQ677" s="15">
        <v>0</v>
      </c>
      <c r="BR677" s="15">
        <v>0</v>
      </c>
      <c r="BS677" s="15">
        <v>0</v>
      </c>
      <c r="BT677" s="15">
        <v>0</v>
      </c>
      <c r="BU677" s="15">
        <v>0</v>
      </c>
      <c r="BV677">
        <v>0</v>
      </c>
      <c r="BW677">
        <v>0</v>
      </c>
      <c r="BX677" s="15">
        <v>0</v>
      </c>
      <c r="BY677" s="15">
        <v>0</v>
      </c>
      <c r="BZ677" s="15">
        <v>0</v>
      </c>
      <c r="CA677" s="15">
        <v>0</v>
      </c>
      <c r="CB677" s="15">
        <v>0</v>
      </c>
      <c r="CC677" s="15">
        <v>0</v>
      </c>
      <c r="CD677" s="15">
        <v>0</v>
      </c>
      <c r="CE677" s="15">
        <v>0</v>
      </c>
      <c r="CF677">
        <v>0</v>
      </c>
      <c r="CG677">
        <v>0</v>
      </c>
      <c r="CH677">
        <v>0</v>
      </c>
      <c r="CI677">
        <v>0</v>
      </c>
      <c r="CJ677">
        <v>0</v>
      </c>
      <c r="CK677">
        <v>0</v>
      </c>
      <c r="CL677" s="15">
        <v>0</v>
      </c>
      <c r="CM677">
        <v>319727</v>
      </c>
      <c r="CN677">
        <v>0</v>
      </c>
      <c r="CO677">
        <v>0</v>
      </c>
      <c r="CP677">
        <v>0</v>
      </c>
      <c r="CQ677">
        <v>0</v>
      </c>
      <c r="CR677">
        <v>0</v>
      </c>
      <c r="CS677" s="15">
        <v>0</v>
      </c>
      <c r="CT677" s="15">
        <v>0</v>
      </c>
      <c r="CU677" s="15">
        <v>0</v>
      </c>
      <c r="CV677" s="15">
        <v>0</v>
      </c>
      <c r="CW677" s="15">
        <v>0</v>
      </c>
      <c r="CX677" s="15">
        <v>0</v>
      </c>
      <c r="CY677" s="15">
        <v>0</v>
      </c>
      <c r="CZ677" s="15">
        <v>0</v>
      </c>
      <c r="DA677" s="15">
        <v>0</v>
      </c>
      <c r="DB677" s="15">
        <v>0</v>
      </c>
      <c r="DC677" s="15">
        <v>0</v>
      </c>
      <c r="DD677" s="15">
        <v>0</v>
      </c>
      <c r="DE677" s="15">
        <v>0</v>
      </c>
      <c r="DF677" s="15">
        <v>0</v>
      </c>
      <c r="DG677" s="15">
        <v>0</v>
      </c>
      <c r="DH677" s="15">
        <v>0</v>
      </c>
      <c r="DI677" s="15">
        <v>0</v>
      </c>
      <c r="DJ677" s="15">
        <v>0</v>
      </c>
      <c r="DK677" s="15">
        <v>0</v>
      </c>
      <c r="DL677" s="15">
        <v>0</v>
      </c>
      <c r="DM677" s="15">
        <v>0</v>
      </c>
      <c r="DN677" s="15">
        <v>0</v>
      </c>
      <c r="DO677" s="15">
        <v>0</v>
      </c>
      <c r="DP677" s="15">
        <v>0</v>
      </c>
      <c r="DQ677" s="15">
        <v>0</v>
      </c>
      <c r="DR677" s="15">
        <v>0</v>
      </c>
      <c r="DS677">
        <v>0</v>
      </c>
    </row>
    <row r="678" spans="1:123">
      <c r="A678" t="s">
        <v>8138</v>
      </c>
      <c r="B678" t="s">
        <v>18492</v>
      </c>
      <c r="C678" t="s">
        <v>343</v>
      </c>
      <c r="D678" t="s">
        <v>5368</v>
      </c>
      <c r="E678" t="s">
        <v>5383</v>
      </c>
      <c r="F678" s="15" t="str">
        <f>INDEX($I$1:$DS$1,(MATCH(MAX(I678:DS678),I678:DS678,0)))</f>
        <v>Persians</v>
      </c>
      <c r="G678" s="15">
        <f>MAX(I678:DS678)/H678</f>
        <v>1</v>
      </c>
      <c r="H678">
        <v>19761</v>
      </c>
      <c r="I678" s="15">
        <v>0</v>
      </c>
      <c r="J678" s="15">
        <v>0</v>
      </c>
      <c r="K678" s="15">
        <v>0</v>
      </c>
      <c r="L678" s="15">
        <v>0</v>
      </c>
      <c r="M678">
        <v>0</v>
      </c>
      <c r="N678" s="15">
        <v>0</v>
      </c>
      <c r="O678" s="15">
        <v>0</v>
      </c>
      <c r="P678" s="15">
        <v>0</v>
      </c>
      <c r="Q678" s="15">
        <v>0</v>
      </c>
      <c r="R678" s="15">
        <v>0</v>
      </c>
      <c r="S678" s="15">
        <v>0</v>
      </c>
      <c r="T678" s="15">
        <v>0</v>
      </c>
      <c r="U678" s="15">
        <v>0</v>
      </c>
      <c r="V678" s="15">
        <v>0</v>
      </c>
      <c r="W678">
        <v>0</v>
      </c>
      <c r="X678" s="15">
        <v>0</v>
      </c>
      <c r="Y678" s="15">
        <v>0</v>
      </c>
      <c r="Z678" s="15">
        <v>0</v>
      </c>
      <c r="AA678" s="15">
        <v>0</v>
      </c>
      <c r="AB678" s="15">
        <v>0</v>
      </c>
      <c r="AC678" s="15">
        <v>0</v>
      </c>
      <c r="AD678" s="15">
        <v>0</v>
      </c>
      <c r="AE678" s="15">
        <v>0</v>
      </c>
      <c r="AF678">
        <v>0</v>
      </c>
      <c r="AG678" s="15">
        <v>0</v>
      </c>
      <c r="AH678" s="15">
        <v>0</v>
      </c>
      <c r="AI678" s="15">
        <v>0</v>
      </c>
      <c r="AJ678" s="15">
        <v>0</v>
      </c>
      <c r="AK678" s="15">
        <v>0</v>
      </c>
      <c r="AL678" s="15">
        <v>0</v>
      </c>
      <c r="AM678" s="15">
        <v>0</v>
      </c>
      <c r="AN678" s="15">
        <v>0</v>
      </c>
      <c r="AO678" s="15">
        <v>0</v>
      </c>
      <c r="AP678" s="15">
        <v>0</v>
      </c>
      <c r="AQ678" s="15">
        <v>0</v>
      </c>
      <c r="AR678" s="15">
        <v>0</v>
      </c>
      <c r="AS678" s="15">
        <v>0</v>
      </c>
      <c r="AT678" s="15">
        <v>0</v>
      </c>
      <c r="AU678" s="15">
        <v>0</v>
      </c>
      <c r="AV678" s="15">
        <v>0</v>
      </c>
      <c r="AW678" s="15">
        <v>0</v>
      </c>
      <c r="AX678" s="15">
        <v>0</v>
      </c>
      <c r="AY678" s="15">
        <v>0</v>
      </c>
      <c r="AZ678" s="15">
        <v>0</v>
      </c>
      <c r="BA678" s="15">
        <v>0</v>
      </c>
      <c r="BB678" s="15">
        <v>0</v>
      </c>
      <c r="BC678" s="15">
        <v>0</v>
      </c>
      <c r="BD678" s="15">
        <v>0</v>
      </c>
      <c r="BE678" s="15">
        <v>0</v>
      </c>
      <c r="BF678" s="15">
        <v>0</v>
      </c>
      <c r="BG678" s="15">
        <v>0</v>
      </c>
      <c r="BH678" s="15">
        <v>0</v>
      </c>
      <c r="BI678">
        <v>0</v>
      </c>
      <c r="BJ678" s="15">
        <v>0</v>
      </c>
      <c r="BK678">
        <v>0</v>
      </c>
      <c r="BL678" s="15">
        <v>0</v>
      </c>
      <c r="BM678" s="15">
        <v>0</v>
      </c>
      <c r="BN678" s="15">
        <v>0</v>
      </c>
      <c r="BO678" s="15">
        <v>0</v>
      </c>
      <c r="BP678" s="15">
        <v>0</v>
      </c>
      <c r="BQ678" s="15">
        <v>0</v>
      </c>
      <c r="BR678" s="15">
        <v>0</v>
      </c>
      <c r="BS678" s="15">
        <v>0</v>
      </c>
      <c r="BT678" s="15">
        <v>0</v>
      </c>
      <c r="BU678" s="15">
        <v>0</v>
      </c>
      <c r="BV678">
        <v>0</v>
      </c>
      <c r="BW678">
        <v>0</v>
      </c>
      <c r="BX678" s="15">
        <v>0</v>
      </c>
      <c r="BY678" s="15">
        <v>0</v>
      </c>
      <c r="BZ678" s="15">
        <v>0</v>
      </c>
      <c r="CA678" s="15">
        <v>0</v>
      </c>
      <c r="CB678" s="15">
        <v>0</v>
      </c>
      <c r="CC678" s="15">
        <v>0</v>
      </c>
      <c r="CD678" s="15">
        <v>0</v>
      </c>
      <c r="CE678" s="15">
        <v>0</v>
      </c>
      <c r="CF678">
        <v>0</v>
      </c>
      <c r="CG678">
        <v>0</v>
      </c>
      <c r="CH678">
        <v>0</v>
      </c>
      <c r="CI678">
        <v>0</v>
      </c>
      <c r="CJ678">
        <v>0</v>
      </c>
      <c r="CK678">
        <v>0</v>
      </c>
      <c r="CL678" s="15">
        <v>0</v>
      </c>
      <c r="CM678">
        <v>19761</v>
      </c>
      <c r="CN678">
        <v>0</v>
      </c>
      <c r="CO678">
        <v>0</v>
      </c>
      <c r="CP678">
        <v>0</v>
      </c>
      <c r="CQ678">
        <v>0</v>
      </c>
      <c r="CR678">
        <v>0</v>
      </c>
      <c r="CS678" s="15">
        <v>0</v>
      </c>
      <c r="CT678" s="15">
        <v>0</v>
      </c>
      <c r="CU678" s="15">
        <v>0</v>
      </c>
      <c r="CV678" s="15">
        <v>0</v>
      </c>
      <c r="CW678" s="15">
        <v>0</v>
      </c>
      <c r="CX678" s="15">
        <v>0</v>
      </c>
      <c r="CY678" s="15">
        <v>0</v>
      </c>
      <c r="CZ678" s="15">
        <v>0</v>
      </c>
      <c r="DA678" s="15">
        <v>0</v>
      </c>
      <c r="DB678" s="15">
        <v>0</v>
      </c>
      <c r="DC678" s="15">
        <v>0</v>
      </c>
      <c r="DD678" s="15">
        <v>0</v>
      </c>
      <c r="DE678" s="15">
        <v>0</v>
      </c>
      <c r="DF678" s="15">
        <v>0</v>
      </c>
      <c r="DG678" s="15">
        <v>0</v>
      </c>
      <c r="DH678" s="15">
        <v>0</v>
      </c>
      <c r="DI678" s="15">
        <v>0</v>
      </c>
      <c r="DJ678" s="15">
        <v>0</v>
      </c>
      <c r="DK678" s="15">
        <v>0</v>
      </c>
      <c r="DL678" s="15">
        <v>0</v>
      </c>
      <c r="DM678" s="15">
        <v>0</v>
      </c>
      <c r="DN678" s="15">
        <v>0</v>
      </c>
      <c r="DO678" s="15">
        <v>0</v>
      </c>
      <c r="DP678" s="15">
        <v>0</v>
      </c>
      <c r="DQ678" s="15">
        <v>0</v>
      </c>
      <c r="DR678" s="15">
        <v>0</v>
      </c>
      <c r="DS678">
        <v>0</v>
      </c>
    </row>
    <row r="679" spans="1:123">
      <c r="A679" t="s">
        <v>8139</v>
      </c>
      <c r="B679" t="s">
        <v>18493</v>
      </c>
      <c r="C679" t="s">
        <v>343</v>
      </c>
      <c r="D679" t="s">
        <v>5368</v>
      </c>
      <c r="E679" t="s">
        <v>5384</v>
      </c>
      <c r="F679" s="15" t="str">
        <f>INDEX($I$1:$DS$1,(MATCH(MAX(I679:DS679),I679:DS679,0)))</f>
        <v>Persians</v>
      </c>
      <c r="G679" s="15">
        <f>MAX(I679:DS679)/H679</f>
        <v>1</v>
      </c>
      <c r="H679">
        <v>262912</v>
      </c>
      <c r="I679" s="15">
        <v>0</v>
      </c>
      <c r="J679" s="15">
        <v>0</v>
      </c>
      <c r="K679" s="15">
        <v>0</v>
      </c>
      <c r="L679" s="15">
        <v>0</v>
      </c>
      <c r="M679">
        <v>0</v>
      </c>
      <c r="N679" s="15">
        <v>0</v>
      </c>
      <c r="O679" s="15">
        <v>0</v>
      </c>
      <c r="P679" s="15">
        <v>0</v>
      </c>
      <c r="Q679" s="15">
        <v>0</v>
      </c>
      <c r="R679" s="15">
        <v>0</v>
      </c>
      <c r="S679" s="15">
        <v>0</v>
      </c>
      <c r="T679" s="15">
        <v>0</v>
      </c>
      <c r="U679" s="15">
        <v>0</v>
      </c>
      <c r="V679" s="15">
        <v>0</v>
      </c>
      <c r="W679">
        <v>0</v>
      </c>
      <c r="X679" s="15">
        <v>0</v>
      </c>
      <c r="Y679" s="15">
        <v>0</v>
      </c>
      <c r="Z679" s="15">
        <v>0</v>
      </c>
      <c r="AA679" s="15">
        <v>0</v>
      </c>
      <c r="AB679" s="15">
        <v>0</v>
      </c>
      <c r="AC679" s="15">
        <v>0</v>
      </c>
      <c r="AD679" s="15">
        <v>0</v>
      </c>
      <c r="AE679" s="15">
        <v>0</v>
      </c>
      <c r="AF679">
        <v>0</v>
      </c>
      <c r="AG679" s="15">
        <v>0</v>
      </c>
      <c r="AH679" s="15">
        <v>0</v>
      </c>
      <c r="AI679" s="15">
        <v>0</v>
      </c>
      <c r="AJ679" s="15">
        <v>0</v>
      </c>
      <c r="AK679" s="15">
        <v>0</v>
      </c>
      <c r="AL679" s="15">
        <v>0</v>
      </c>
      <c r="AM679" s="15">
        <v>0</v>
      </c>
      <c r="AN679" s="15">
        <v>0</v>
      </c>
      <c r="AO679" s="15">
        <v>0</v>
      </c>
      <c r="AP679" s="15">
        <v>0</v>
      </c>
      <c r="AQ679" s="15">
        <v>0</v>
      </c>
      <c r="AR679" s="15">
        <v>0</v>
      </c>
      <c r="AS679" s="15">
        <v>0</v>
      </c>
      <c r="AT679" s="15">
        <v>0</v>
      </c>
      <c r="AU679" s="15">
        <v>0</v>
      </c>
      <c r="AV679" s="15">
        <v>0</v>
      </c>
      <c r="AW679" s="15">
        <v>0</v>
      </c>
      <c r="AX679" s="15">
        <v>0</v>
      </c>
      <c r="AY679" s="15">
        <v>0</v>
      </c>
      <c r="AZ679" s="15">
        <v>0</v>
      </c>
      <c r="BA679" s="15">
        <v>0</v>
      </c>
      <c r="BB679" s="15">
        <v>0</v>
      </c>
      <c r="BC679" s="15">
        <v>0</v>
      </c>
      <c r="BD679" s="15">
        <v>0</v>
      </c>
      <c r="BE679" s="15">
        <v>0</v>
      </c>
      <c r="BF679" s="15">
        <v>0</v>
      </c>
      <c r="BG679" s="15">
        <v>0</v>
      </c>
      <c r="BH679" s="15">
        <v>0</v>
      </c>
      <c r="BI679">
        <v>0</v>
      </c>
      <c r="BJ679" s="15">
        <v>0</v>
      </c>
      <c r="BK679">
        <v>0</v>
      </c>
      <c r="BL679" s="15">
        <v>0</v>
      </c>
      <c r="BM679" s="15">
        <v>0</v>
      </c>
      <c r="BN679" s="15">
        <v>0</v>
      </c>
      <c r="BO679" s="15">
        <v>0</v>
      </c>
      <c r="BP679" s="15">
        <v>0</v>
      </c>
      <c r="BQ679" s="15">
        <v>0</v>
      </c>
      <c r="BR679" s="15">
        <v>0</v>
      </c>
      <c r="BS679" s="15">
        <v>0</v>
      </c>
      <c r="BT679" s="15">
        <v>0</v>
      </c>
      <c r="BU679" s="15">
        <v>0</v>
      </c>
      <c r="BV679">
        <v>0</v>
      </c>
      <c r="BW679">
        <v>0</v>
      </c>
      <c r="BX679" s="15">
        <v>0</v>
      </c>
      <c r="BY679" s="15">
        <v>0</v>
      </c>
      <c r="BZ679" s="15">
        <v>0</v>
      </c>
      <c r="CA679" s="15">
        <v>0</v>
      </c>
      <c r="CB679" s="15">
        <v>0</v>
      </c>
      <c r="CC679" s="15">
        <v>0</v>
      </c>
      <c r="CD679" s="15">
        <v>0</v>
      </c>
      <c r="CE679" s="15">
        <v>0</v>
      </c>
      <c r="CF679">
        <v>0</v>
      </c>
      <c r="CG679">
        <v>0</v>
      </c>
      <c r="CH679">
        <v>0</v>
      </c>
      <c r="CI679">
        <v>0</v>
      </c>
      <c r="CJ679">
        <v>0</v>
      </c>
      <c r="CK679">
        <v>0</v>
      </c>
      <c r="CL679" s="15">
        <v>0</v>
      </c>
      <c r="CM679">
        <v>262912</v>
      </c>
      <c r="CN679">
        <v>0</v>
      </c>
      <c r="CO679">
        <v>0</v>
      </c>
      <c r="CP679">
        <v>0</v>
      </c>
      <c r="CQ679">
        <v>0</v>
      </c>
      <c r="CR679">
        <v>0</v>
      </c>
      <c r="CS679" s="15">
        <v>0</v>
      </c>
      <c r="CT679" s="15">
        <v>0</v>
      </c>
      <c r="CU679" s="15">
        <v>0</v>
      </c>
      <c r="CV679" s="15">
        <v>0</v>
      </c>
      <c r="CW679" s="15">
        <v>0</v>
      </c>
      <c r="CX679" s="15">
        <v>0</v>
      </c>
      <c r="CY679" s="15">
        <v>0</v>
      </c>
      <c r="CZ679" s="15">
        <v>0</v>
      </c>
      <c r="DA679" s="15">
        <v>0</v>
      </c>
      <c r="DB679" s="15">
        <v>0</v>
      </c>
      <c r="DC679" s="15">
        <v>0</v>
      </c>
      <c r="DD679" s="15">
        <v>0</v>
      </c>
      <c r="DE679" s="15">
        <v>0</v>
      </c>
      <c r="DF679" s="15">
        <v>0</v>
      </c>
      <c r="DG679" s="15">
        <v>0</v>
      </c>
      <c r="DH679" s="15">
        <v>0</v>
      </c>
      <c r="DI679" s="15">
        <v>0</v>
      </c>
      <c r="DJ679" s="15">
        <v>0</v>
      </c>
      <c r="DK679" s="15">
        <v>0</v>
      </c>
      <c r="DL679" s="15">
        <v>0</v>
      </c>
      <c r="DM679" s="15">
        <v>0</v>
      </c>
      <c r="DN679" s="15">
        <v>0</v>
      </c>
      <c r="DO679" s="15">
        <v>0</v>
      </c>
      <c r="DP679" s="15">
        <v>0</v>
      </c>
      <c r="DQ679" s="15">
        <v>0</v>
      </c>
      <c r="DR679" s="15">
        <v>0</v>
      </c>
      <c r="DS679">
        <v>0</v>
      </c>
    </row>
    <row r="680" spans="1:123">
      <c r="A680" t="s">
        <v>8140</v>
      </c>
      <c r="B680" t="s">
        <v>18494</v>
      </c>
      <c r="C680" t="s">
        <v>343</v>
      </c>
      <c r="D680" t="s">
        <v>5368</v>
      </c>
      <c r="E680" t="s">
        <v>5385</v>
      </c>
      <c r="F680" s="15" t="str">
        <f>INDEX($I$1:$DS$1,(MATCH(MAX(I680:DS680),I680:DS680,0)))</f>
        <v>Persians</v>
      </c>
      <c r="G680" s="15">
        <f>MAX(I680:DS680)/H680</f>
        <v>1</v>
      </c>
      <c r="H680">
        <v>150441</v>
      </c>
      <c r="I680" s="15">
        <v>0</v>
      </c>
      <c r="J680" s="15">
        <v>0</v>
      </c>
      <c r="K680" s="15">
        <v>0</v>
      </c>
      <c r="L680" s="15">
        <v>0</v>
      </c>
      <c r="M680">
        <v>0</v>
      </c>
      <c r="N680" s="15">
        <v>0</v>
      </c>
      <c r="O680" s="15">
        <v>0</v>
      </c>
      <c r="P680" s="15">
        <v>0</v>
      </c>
      <c r="Q680" s="15">
        <v>0</v>
      </c>
      <c r="R680" s="15">
        <v>0</v>
      </c>
      <c r="S680" s="15">
        <v>0</v>
      </c>
      <c r="T680" s="15">
        <v>0</v>
      </c>
      <c r="U680" s="15">
        <v>0</v>
      </c>
      <c r="V680" s="15">
        <v>0</v>
      </c>
      <c r="W680">
        <v>0</v>
      </c>
      <c r="X680" s="15">
        <v>0</v>
      </c>
      <c r="Y680" s="15">
        <v>0</v>
      </c>
      <c r="Z680" s="15">
        <v>0</v>
      </c>
      <c r="AA680" s="15">
        <v>0</v>
      </c>
      <c r="AB680" s="15">
        <v>0</v>
      </c>
      <c r="AC680" s="15">
        <v>0</v>
      </c>
      <c r="AD680" s="15">
        <v>0</v>
      </c>
      <c r="AE680" s="15">
        <v>0</v>
      </c>
      <c r="AF680">
        <v>0</v>
      </c>
      <c r="AG680" s="15">
        <v>0</v>
      </c>
      <c r="AH680" s="15">
        <v>0</v>
      </c>
      <c r="AI680" s="15">
        <v>0</v>
      </c>
      <c r="AJ680" s="15">
        <v>0</v>
      </c>
      <c r="AK680" s="15">
        <v>0</v>
      </c>
      <c r="AL680" s="15">
        <v>0</v>
      </c>
      <c r="AM680" s="15">
        <v>0</v>
      </c>
      <c r="AN680" s="15">
        <v>0</v>
      </c>
      <c r="AO680" s="15">
        <v>0</v>
      </c>
      <c r="AP680" s="15">
        <v>0</v>
      </c>
      <c r="AQ680" s="15">
        <v>0</v>
      </c>
      <c r="AR680" s="15">
        <v>0</v>
      </c>
      <c r="AS680" s="15">
        <v>0</v>
      </c>
      <c r="AT680" s="15">
        <v>0</v>
      </c>
      <c r="AU680" s="15">
        <v>0</v>
      </c>
      <c r="AV680" s="15">
        <v>0</v>
      </c>
      <c r="AW680" s="15">
        <v>0</v>
      </c>
      <c r="AX680" s="15">
        <v>0</v>
      </c>
      <c r="AY680" s="15">
        <v>0</v>
      </c>
      <c r="AZ680" s="15">
        <v>0</v>
      </c>
      <c r="BA680" s="15">
        <v>0</v>
      </c>
      <c r="BB680" s="15">
        <v>0</v>
      </c>
      <c r="BC680" s="15">
        <v>0</v>
      </c>
      <c r="BD680" s="15">
        <v>0</v>
      </c>
      <c r="BE680" s="15">
        <v>0</v>
      </c>
      <c r="BF680" s="15">
        <v>0</v>
      </c>
      <c r="BG680" s="15">
        <v>0</v>
      </c>
      <c r="BH680" s="15">
        <v>0</v>
      </c>
      <c r="BI680">
        <v>0</v>
      </c>
      <c r="BJ680" s="15">
        <v>0</v>
      </c>
      <c r="BK680">
        <v>0</v>
      </c>
      <c r="BL680" s="15">
        <v>0</v>
      </c>
      <c r="BM680" s="15">
        <v>0</v>
      </c>
      <c r="BN680" s="15">
        <v>0</v>
      </c>
      <c r="BO680" s="15">
        <v>0</v>
      </c>
      <c r="BP680" s="15">
        <v>0</v>
      </c>
      <c r="BQ680" s="15">
        <v>0</v>
      </c>
      <c r="BR680" s="15">
        <v>0</v>
      </c>
      <c r="BS680" s="15">
        <v>0</v>
      </c>
      <c r="BT680" s="15">
        <v>0</v>
      </c>
      <c r="BU680" s="15">
        <v>0</v>
      </c>
      <c r="BV680">
        <v>0</v>
      </c>
      <c r="BW680">
        <v>0</v>
      </c>
      <c r="BX680" s="15">
        <v>0</v>
      </c>
      <c r="BY680" s="15">
        <v>0</v>
      </c>
      <c r="BZ680" s="15">
        <v>0</v>
      </c>
      <c r="CA680" s="15">
        <v>0</v>
      </c>
      <c r="CB680" s="15">
        <v>0</v>
      </c>
      <c r="CC680" s="15">
        <v>0</v>
      </c>
      <c r="CD680" s="15">
        <v>0</v>
      </c>
      <c r="CE680" s="15">
        <v>0</v>
      </c>
      <c r="CF680">
        <v>0</v>
      </c>
      <c r="CG680">
        <v>0</v>
      </c>
      <c r="CH680">
        <v>0</v>
      </c>
      <c r="CI680">
        <v>0</v>
      </c>
      <c r="CJ680">
        <v>0</v>
      </c>
      <c r="CK680">
        <v>0</v>
      </c>
      <c r="CL680" s="15">
        <v>0</v>
      </c>
      <c r="CM680">
        <v>150441</v>
      </c>
      <c r="CN680">
        <v>0</v>
      </c>
      <c r="CO680">
        <v>0</v>
      </c>
      <c r="CP680">
        <v>0</v>
      </c>
      <c r="CQ680">
        <v>0</v>
      </c>
      <c r="CR680">
        <v>0</v>
      </c>
      <c r="CS680" s="15">
        <v>0</v>
      </c>
      <c r="CT680" s="15">
        <v>0</v>
      </c>
      <c r="CU680" s="15">
        <v>0</v>
      </c>
      <c r="CV680" s="15">
        <v>0</v>
      </c>
      <c r="CW680" s="15">
        <v>0</v>
      </c>
      <c r="CX680" s="15">
        <v>0</v>
      </c>
      <c r="CY680" s="15">
        <v>0</v>
      </c>
      <c r="CZ680" s="15">
        <v>0</v>
      </c>
      <c r="DA680" s="15">
        <v>0</v>
      </c>
      <c r="DB680" s="15">
        <v>0</v>
      </c>
      <c r="DC680" s="15">
        <v>0</v>
      </c>
      <c r="DD680" s="15">
        <v>0</v>
      </c>
      <c r="DE680" s="15">
        <v>0</v>
      </c>
      <c r="DF680" s="15">
        <v>0</v>
      </c>
      <c r="DG680" s="15">
        <v>0</v>
      </c>
      <c r="DH680" s="15">
        <v>0</v>
      </c>
      <c r="DI680" s="15">
        <v>0</v>
      </c>
      <c r="DJ680" s="15">
        <v>0</v>
      </c>
      <c r="DK680" s="15">
        <v>0</v>
      </c>
      <c r="DL680" s="15">
        <v>0</v>
      </c>
      <c r="DM680" s="15">
        <v>0</v>
      </c>
      <c r="DN680" s="15">
        <v>0</v>
      </c>
      <c r="DO680" s="15">
        <v>0</v>
      </c>
      <c r="DP680" s="15">
        <v>0</v>
      </c>
      <c r="DQ680" s="15">
        <v>0</v>
      </c>
      <c r="DR680" s="15">
        <v>0</v>
      </c>
      <c r="DS680">
        <v>0</v>
      </c>
    </row>
    <row r="681" spans="1:123">
      <c r="A681" t="s">
        <v>8141</v>
      </c>
      <c r="B681" t="s">
        <v>18495</v>
      </c>
      <c r="C681" t="s">
        <v>343</v>
      </c>
      <c r="D681" t="s">
        <v>5368</v>
      </c>
      <c r="E681" t="s">
        <v>5386</v>
      </c>
      <c r="F681" s="15" t="str">
        <f>INDEX($I$1:$DS$1,(MATCH(MAX(I681:DS681),I681:DS681,0)))</f>
        <v>Persians</v>
      </c>
      <c r="G681" s="15">
        <f>MAX(I681:DS681)/H681</f>
        <v>1</v>
      </c>
      <c r="H681">
        <v>39261</v>
      </c>
      <c r="I681" s="15">
        <v>0</v>
      </c>
      <c r="J681" s="15">
        <v>0</v>
      </c>
      <c r="K681" s="15">
        <v>0</v>
      </c>
      <c r="L681" s="15">
        <v>0</v>
      </c>
      <c r="M681">
        <v>0</v>
      </c>
      <c r="N681" s="15">
        <v>0</v>
      </c>
      <c r="O681" s="15">
        <v>0</v>
      </c>
      <c r="P681" s="15">
        <v>0</v>
      </c>
      <c r="Q681" s="15">
        <v>0</v>
      </c>
      <c r="R681" s="15">
        <v>0</v>
      </c>
      <c r="S681" s="15">
        <v>0</v>
      </c>
      <c r="T681" s="15">
        <v>0</v>
      </c>
      <c r="U681" s="15">
        <v>0</v>
      </c>
      <c r="V681" s="15">
        <v>0</v>
      </c>
      <c r="W681">
        <v>0</v>
      </c>
      <c r="X681" s="15">
        <v>0</v>
      </c>
      <c r="Y681" s="15">
        <v>0</v>
      </c>
      <c r="Z681" s="15">
        <v>0</v>
      </c>
      <c r="AA681" s="15">
        <v>0</v>
      </c>
      <c r="AB681" s="15">
        <v>0</v>
      </c>
      <c r="AC681" s="15">
        <v>0</v>
      </c>
      <c r="AD681" s="15">
        <v>0</v>
      </c>
      <c r="AE681" s="15">
        <v>0</v>
      </c>
      <c r="AF681">
        <v>0</v>
      </c>
      <c r="AG681" s="15">
        <v>0</v>
      </c>
      <c r="AH681" s="15">
        <v>0</v>
      </c>
      <c r="AI681" s="15">
        <v>0</v>
      </c>
      <c r="AJ681" s="15">
        <v>0</v>
      </c>
      <c r="AK681" s="15">
        <v>0</v>
      </c>
      <c r="AL681" s="15">
        <v>0</v>
      </c>
      <c r="AM681" s="15">
        <v>0</v>
      </c>
      <c r="AN681" s="15">
        <v>0</v>
      </c>
      <c r="AO681" s="15">
        <v>0</v>
      </c>
      <c r="AP681" s="15">
        <v>0</v>
      </c>
      <c r="AQ681" s="15">
        <v>0</v>
      </c>
      <c r="AR681" s="15">
        <v>0</v>
      </c>
      <c r="AS681" s="15">
        <v>0</v>
      </c>
      <c r="AT681" s="15">
        <v>0</v>
      </c>
      <c r="AU681" s="15">
        <v>0</v>
      </c>
      <c r="AV681" s="15">
        <v>0</v>
      </c>
      <c r="AW681" s="15">
        <v>0</v>
      </c>
      <c r="AX681" s="15">
        <v>0</v>
      </c>
      <c r="AY681" s="15">
        <v>0</v>
      </c>
      <c r="AZ681" s="15">
        <v>0</v>
      </c>
      <c r="BA681" s="15">
        <v>0</v>
      </c>
      <c r="BB681" s="15">
        <v>0</v>
      </c>
      <c r="BC681" s="15">
        <v>0</v>
      </c>
      <c r="BD681" s="15">
        <v>0</v>
      </c>
      <c r="BE681" s="15">
        <v>0</v>
      </c>
      <c r="BF681" s="15">
        <v>0</v>
      </c>
      <c r="BG681" s="15">
        <v>0</v>
      </c>
      <c r="BH681" s="15">
        <v>0</v>
      </c>
      <c r="BI681">
        <v>0</v>
      </c>
      <c r="BJ681" s="15">
        <v>0</v>
      </c>
      <c r="BK681">
        <v>0</v>
      </c>
      <c r="BL681" s="15">
        <v>0</v>
      </c>
      <c r="BM681" s="15">
        <v>0</v>
      </c>
      <c r="BN681" s="15">
        <v>0</v>
      </c>
      <c r="BO681" s="15">
        <v>0</v>
      </c>
      <c r="BP681" s="15">
        <v>0</v>
      </c>
      <c r="BQ681" s="15">
        <v>0</v>
      </c>
      <c r="BR681" s="15">
        <v>0</v>
      </c>
      <c r="BS681" s="15">
        <v>0</v>
      </c>
      <c r="BT681" s="15">
        <v>0</v>
      </c>
      <c r="BU681" s="15">
        <v>0</v>
      </c>
      <c r="BV681">
        <v>0</v>
      </c>
      <c r="BW681">
        <v>0</v>
      </c>
      <c r="BX681" s="15">
        <v>0</v>
      </c>
      <c r="BY681" s="15">
        <v>0</v>
      </c>
      <c r="BZ681" s="15">
        <v>0</v>
      </c>
      <c r="CA681" s="15">
        <v>0</v>
      </c>
      <c r="CB681" s="15">
        <v>0</v>
      </c>
      <c r="CC681" s="15">
        <v>0</v>
      </c>
      <c r="CD681" s="15">
        <v>0</v>
      </c>
      <c r="CE681" s="15">
        <v>0</v>
      </c>
      <c r="CF681">
        <v>0</v>
      </c>
      <c r="CG681">
        <v>0</v>
      </c>
      <c r="CH681">
        <v>0</v>
      </c>
      <c r="CI681">
        <v>0</v>
      </c>
      <c r="CJ681">
        <v>0</v>
      </c>
      <c r="CK681">
        <v>0</v>
      </c>
      <c r="CL681" s="15">
        <v>0</v>
      </c>
      <c r="CM681">
        <v>39261</v>
      </c>
      <c r="CN681">
        <v>0</v>
      </c>
      <c r="CO681">
        <v>0</v>
      </c>
      <c r="CP681">
        <v>0</v>
      </c>
      <c r="CQ681">
        <v>0</v>
      </c>
      <c r="CR681">
        <v>0</v>
      </c>
      <c r="CS681" s="15">
        <v>0</v>
      </c>
      <c r="CT681" s="15">
        <v>0</v>
      </c>
      <c r="CU681" s="15">
        <v>0</v>
      </c>
      <c r="CV681" s="15">
        <v>0</v>
      </c>
      <c r="CW681" s="15">
        <v>0</v>
      </c>
      <c r="CX681" s="15">
        <v>0</v>
      </c>
      <c r="CY681" s="15">
        <v>0</v>
      </c>
      <c r="CZ681" s="15">
        <v>0</v>
      </c>
      <c r="DA681" s="15">
        <v>0</v>
      </c>
      <c r="DB681" s="15">
        <v>0</v>
      </c>
      <c r="DC681" s="15">
        <v>0</v>
      </c>
      <c r="DD681" s="15">
        <v>0</v>
      </c>
      <c r="DE681" s="15">
        <v>0</v>
      </c>
      <c r="DF681" s="15">
        <v>0</v>
      </c>
      <c r="DG681" s="15">
        <v>0</v>
      </c>
      <c r="DH681" s="15">
        <v>0</v>
      </c>
      <c r="DI681" s="15">
        <v>0</v>
      </c>
      <c r="DJ681" s="15">
        <v>0</v>
      </c>
      <c r="DK681" s="15">
        <v>0</v>
      </c>
      <c r="DL681" s="15">
        <v>0</v>
      </c>
      <c r="DM681" s="15">
        <v>0</v>
      </c>
      <c r="DN681" s="15">
        <v>0</v>
      </c>
      <c r="DO681" s="15">
        <v>0</v>
      </c>
      <c r="DP681" s="15">
        <v>0</v>
      </c>
      <c r="DQ681" s="15">
        <v>0</v>
      </c>
      <c r="DR681" s="15">
        <v>0</v>
      </c>
      <c r="DS681">
        <v>0</v>
      </c>
    </row>
    <row r="682" spans="1:123">
      <c r="A682" t="s">
        <v>8142</v>
      </c>
      <c r="B682" t="s">
        <v>18496</v>
      </c>
      <c r="C682" t="s">
        <v>343</v>
      </c>
      <c r="D682" t="s">
        <v>5368</v>
      </c>
      <c r="E682" t="s">
        <v>5387</v>
      </c>
      <c r="F682" s="15" t="str">
        <f>INDEX($I$1:$DS$1,(MATCH(MAX(I682:DS682),I682:DS682,0)))</f>
        <v>Persians</v>
      </c>
      <c r="G682" s="15">
        <f>MAX(I682:DS682)/H682</f>
        <v>1</v>
      </c>
      <c r="H682">
        <v>319205</v>
      </c>
      <c r="I682" s="15">
        <v>0</v>
      </c>
      <c r="J682" s="15">
        <v>0</v>
      </c>
      <c r="K682" s="15">
        <v>0</v>
      </c>
      <c r="L682" s="15">
        <v>0</v>
      </c>
      <c r="M682">
        <v>0</v>
      </c>
      <c r="N682" s="15">
        <v>0</v>
      </c>
      <c r="O682" s="15">
        <v>0</v>
      </c>
      <c r="P682" s="15">
        <v>0</v>
      </c>
      <c r="Q682" s="15">
        <v>0</v>
      </c>
      <c r="R682" s="15">
        <v>0</v>
      </c>
      <c r="S682" s="15">
        <v>0</v>
      </c>
      <c r="T682" s="15">
        <v>0</v>
      </c>
      <c r="U682" s="15">
        <v>0</v>
      </c>
      <c r="V682" s="15">
        <v>0</v>
      </c>
      <c r="W682">
        <v>0</v>
      </c>
      <c r="X682" s="15">
        <v>0</v>
      </c>
      <c r="Y682" s="15">
        <v>0</v>
      </c>
      <c r="Z682" s="15">
        <v>0</v>
      </c>
      <c r="AA682" s="15">
        <v>0</v>
      </c>
      <c r="AB682" s="15">
        <v>0</v>
      </c>
      <c r="AC682" s="15">
        <v>0</v>
      </c>
      <c r="AD682" s="15">
        <v>0</v>
      </c>
      <c r="AE682" s="15">
        <v>0</v>
      </c>
      <c r="AF682">
        <v>0</v>
      </c>
      <c r="AG682" s="15">
        <v>0</v>
      </c>
      <c r="AH682" s="15">
        <v>0</v>
      </c>
      <c r="AI682" s="15">
        <v>0</v>
      </c>
      <c r="AJ682" s="15">
        <v>0</v>
      </c>
      <c r="AK682" s="15">
        <v>0</v>
      </c>
      <c r="AL682" s="15">
        <v>0</v>
      </c>
      <c r="AM682" s="15">
        <v>0</v>
      </c>
      <c r="AN682" s="15">
        <v>0</v>
      </c>
      <c r="AO682" s="15">
        <v>0</v>
      </c>
      <c r="AP682" s="15">
        <v>0</v>
      </c>
      <c r="AQ682" s="15">
        <v>0</v>
      </c>
      <c r="AR682" s="15">
        <v>0</v>
      </c>
      <c r="AS682" s="15">
        <v>0</v>
      </c>
      <c r="AT682" s="15">
        <v>0</v>
      </c>
      <c r="AU682" s="15">
        <v>0</v>
      </c>
      <c r="AV682" s="15">
        <v>0</v>
      </c>
      <c r="AW682" s="15">
        <v>0</v>
      </c>
      <c r="AX682" s="15">
        <v>0</v>
      </c>
      <c r="AY682" s="15">
        <v>0</v>
      </c>
      <c r="AZ682" s="15">
        <v>0</v>
      </c>
      <c r="BA682" s="15">
        <v>0</v>
      </c>
      <c r="BB682" s="15">
        <v>0</v>
      </c>
      <c r="BC682" s="15">
        <v>0</v>
      </c>
      <c r="BD682" s="15">
        <v>0</v>
      </c>
      <c r="BE682" s="15">
        <v>0</v>
      </c>
      <c r="BF682" s="15">
        <v>0</v>
      </c>
      <c r="BG682" s="15">
        <v>0</v>
      </c>
      <c r="BH682" s="15">
        <v>0</v>
      </c>
      <c r="BI682">
        <v>0</v>
      </c>
      <c r="BJ682" s="15">
        <v>0</v>
      </c>
      <c r="BK682">
        <v>0</v>
      </c>
      <c r="BL682" s="15">
        <v>0</v>
      </c>
      <c r="BM682" s="15">
        <v>0</v>
      </c>
      <c r="BN682" s="15">
        <v>0</v>
      </c>
      <c r="BO682" s="15">
        <v>0</v>
      </c>
      <c r="BP682" s="15">
        <v>0</v>
      </c>
      <c r="BQ682" s="15">
        <v>0</v>
      </c>
      <c r="BR682" s="15">
        <v>0</v>
      </c>
      <c r="BS682" s="15">
        <v>0</v>
      </c>
      <c r="BT682" s="15">
        <v>0</v>
      </c>
      <c r="BU682" s="15">
        <v>0</v>
      </c>
      <c r="BV682">
        <v>0</v>
      </c>
      <c r="BW682">
        <v>0</v>
      </c>
      <c r="BX682" s="15">
        <v>0</v>
      </c>
      <c r="BY682" s="15">
        <v>0</v>
      </c>
      <c r="BZ682" s="15">
        <v>0</v>
      </c>
      <c r="CA682" s="15">
        <v>0</v>
      </c>
      <c r="CB682" s="15">
        <v>0</v>
      </c>
      <c r="CC682" s="15">
        <v>0</v>
      </c>
      <c r="CD682" s="15">
        <v>0</v>
      </c>
      <c r="CE682" s="15">
        <v>0</v>
      </c>
      <c r="CF682">
        <v>0</v>
      </c>
      <c r="CG682">
        <v>0</v>
      </c>
      <c r="CH682">
        <v>0</v>
      </c>
      <c r="CI682">
        <v>0</v>
      </c>
      <c r="CJ682">
        <v>0</v>
      </c>
      <c r="CK682">
        <v>0</v>
      </c>
      <c r="CL682" s="15">
        <v>0</v>
      </c>
      <c r="CM682">
        <v>319205</v>
      </c>
      <c r="CN682">
        <v>0</v>
      </c>
      <c r="CO682">
        <v>0</v>
      </c>
      <c r="CP682">
        <v>0</v>
      </c>
      <c r="CQ682">
        <v>0</v>
      </c>
      <c r="CR682">
        <v>0</v>
      </c>
      <c r="CS682" s="15">
        <v>0</v>
      </c>
      <c r="CT682" s="15">
        <v>0</v>
      </c>
      <c r="CU682" s="15">
        <v>0</v>
      </c>
      <c r="CV682" s="15">
        <v>0</v>
      </c>
      <c r="CW682" s="15">
        <v>0</v>
      </c>
      <c r="CX682" s="15">
        <v>0</v>
      </c>
      <c r="CY682" s="15">
        <v>0</v>
      </c>
      <c r="CZ682" s="15">
        <v>0</v>
      </c>
      <c r="DA682" s="15">
        <v>0</v>
      </c>
      <c r="DB682" s="15">
        <v>0</v>
      </c>
      <c r="DC682" s="15">
        <v>0</v>
      </c>
      <c r="DD682" s="15">
        <v>0</v>
      </c>
      <c r="DE682" s="15">
        <v>0</v>
      </c>
      <c r="DF682" s="15">
        <v>0</v>
      </c>
      <c r="DG682" s="15">
        <v>0</v>
      </c>
      <c r="DH682" s="15">
        <v>0</v>
      </c>
      <c r="DI682" s="15">
        <v>0</v>
      </c>
      <c r="DJ682" s="15">
        <v>0</v>
      </c>
      <c r="DK682" s="15">
        <v>0</v>
      </c>
      <c r="DL682" s="15">
        <v>0</v>
      </c>
      <c r="DM682" s="15">
        <v>0</v>
      </c>
      <c r="DN682" s="15">
        <v>0</v>
      </c>
      <c r="DO682" s="15">
        <v>0</v>
      </c>
      <c r="DP682" s="15">
        <v>0</v>
      </c>
      <c r="DQ682" s="15">
        <v>0</v>
      </c>
      <c r="DR682" s="15">
        <v>0</v>
      </c>
      <c r="DS682">
        <v>0</v>
      </c>
    </row>
    <row r="683" spans="1:123">
      <c r="A683" t="s">
        <v>8143</v>
      </c>
      <c r="B683" t="s">
        <v>18497</v>
      </c>
      <c r="C683" t="s">
        <v>343</v>
      </c>
      <c r="D683" t="s">
        <v>5368</v>
      </c>
      <c r="E683" t="s">
        <v>5388</v>
      </c>
      <c r="F683" s="15" t="str">
        <f>INDEX($I$1:$DS$1,(MATCH(MAX(I683:DS683),I683:DS683,0)))</f>
        <v>Persians</v>
      </c>
      <c r="G683" s="15">
        <f>MAX(I683:DS683)/H683</f>
        <v>1</v>
      </c>
      <c r="H683">
        <v>43977</v>
      </c>
      <c r="I683" s="15">
        <v>0</v>
      </c>
      <c r="J683" s="15">
        <v>0</v>
      </c>
      <c r="K683" s="15">
        <v>0</v>
      </c>
      <c r="L683" s="15">
        <v>0</v>
      </c>
      <c r="M683">
        <v>0</v>
      </c>
      <c r="N683" s="15">
        <v>0</v>
      </c>
      <c r="O683" s="15">
        <v>0</v>
      </c>
      <c r="P683" s="15">
        <v>0</v>
      </c>
      <c r="Q683" s="15">
        <v>0</v>
      </c>
      <c r="R683" s="15">
        <v>0</v>
      </c>
      <c r="S683" s="15">
        <v>0</v>
      </c>
      <c r="T683" s="15">
        <v>0</v>
      </c>
      <c r="U683" s="15">
        <v>0</v>
      </c>
      <c r="V683" s="15">
        <v>0</v>
      </c>
      <c r="W683">
        <v>0</v>
      </c>
      <c r="X683" s="15">
        <v>0</v>
      </c>
      <c r="Y683" s="15">
        <v>0</v>
      </c>
      <c r="Z683" s="15">
        <v>0</v>
      </c>
      <c r="AA683" s="15">
        <v>0</v>
      </c>
      <c r="AB683" s="15">
        <v>0</v>
      </c>
      <c r="AC683" s="15">
        <v>0</v>
      </c>
      <c r="AD683" s="15">
        <v>0</v>
      </c>
      <c r="AE683" s="15">
        <v>0</v>
      </c>
      <c r="AF683">
        <v>0</v>
      </c>
      <c r="AG683" s="15">
        <v>0</v>
      </c>
      <c r="AH683" s="15">
        <v>0</v>
      </c>
      <c r="AI683" s="15">
        <v>0</v>
      </c>
      <c r="AJ683" s="15">
        <v>0</v>
      </c>
      <c r="AK683" s="15">
        <v>0</v>
      </c>
      <c r="AL683" s="15">
        <v>0</v>
      </c>
      <c r="AM683" s="15">
        <v>0</v>
      </c>
      <c r="AN683" s="15">
        <v>0</v>
      </c>
      <c r="AO683" s="15">
        <v>0</v>
      </c>
      <c r="AP683" s="15">
        <v>0</v>
      </c>
      <c r="AQ683" s="15">
        <v>0</v>
      </c>
      <c r="AR683" s="15">
        <v>0</v>
      </c>
      <c r="AS683" s="15">
        <v>0</v>
      </c>
      <c r="AT683" s="15">
        <v>0</v>
      </c>
      <c r="AU683" s="15">
        <v>0</v>
      </c>
      <c r="AV683" s="15">
        <v>0</v>
      </c>
      <c r="AW683" s="15">
        <v>0</v>
      </c>
      <c r="AX683" s="15">
        <v>0</v>
      </c>
      <c r="AY683" s="15">
        <v>0</v>
      </c>
      <c r="AZ683" s="15">
        <v>0</v>
      </c>
      <c r="BA683" s="15">
        <v>0</v>
      </c>
      <c r="BB683" s="15">
        <v>0</v>
      </c>
      <c r="BC683" s="15">
        <v>0</v>
      </c>
      <c r="BD683" s="15">
        <v>0</v>
      </c>
      <c r="BE683" s="15">
        <v>0</v>
      </c>
      <c r="BF683" s="15">
        <v>0</v>
      </c>
      <c r="BG683" s="15">
        <v>0</v>
      </c>
      <c r="BH683" s="15">
        <v>0</v>
      </c>
      <c r="BI683">
        <v>0</v>
      </c>
      <c r="BJ683" s="15">
        <v>0</v>
      </c>
      <c r="BK683">
        <v>0</v>
      </c>
      <c r="BL683" s="15">
        <v>0</v>
      </c>
      <c r="BM683" s="15">
        <v>0</v>
      </c>
      <c r="BN683" s="15">
        <v>0</v>
      </c>
      <c r="BO683" s="15">
        <v>0</v>
      </c>
      <c r="BP683" s="15">
        <v>0</v>
      </c>
      <c r="BQ683" s="15">
        <v>0</v>
      </c>
      <c r="BR683" s="15">
        <v>0</v>
      </c>
      <c r="BS683" s="15">
        <v>0</v>
      </c>
      <c r="BT683" s="15">
        <v>0</v>
      </c>
      <c r="BU683" s="15">
        <v>0</v>
      </c>
      <c r="BV683">
        <v>0</v>
      </c>
      <c r="BW683">
        <v>0</v>
      </c>
      <c r="BX683" s="15">
        <v>0</v>
      </c>
      <c r="BY683" s="15">
        <v>0</v>
      </c>
      <c r="BZ683" s="15">
        <v>0</v>
      </c>
      <c r="CA683" s="15">
        <v>0</v>
      </c>
      <c r="CB683" s="15">
        <v>0</v>
      </c>
      <c r="CC683" s="15">
        <v>0</v>
      </c>
      <c r="CD683" s="15">
        <v>0</v>
      </c>
      <c r="CE683" s="15">
        <v>0</v>
      </c>
      <c r="CF683">
        <v>0</v>
      </c>
      <c r="CG683">
        <v>0</v>
      </c>
      <c r="CH683">
        <v>0</v>
      </c>
      <c r="CI683">
        <v>0</v>
      </c>
      <c r="CJ683">
        <v>0</v>
      </c>
      <c r="CK683">
        <v>0</v>
      </c>
      <c r="CL683" s="15">
        <v>0</v>
      </c>
      <c r="CM683">
        <v>43977</v>
      </c>
      <c r="CN683">
        <v>0</v>
      </c>
      <c r="CO683">
        <v>0</v>
      </c>
      <c r="CP683">
        <v>0</v>
      </c>
      <c r="CQ683">
        <v>0</v>
      </c>
      <c r="CR683">
        <v>0</v>
      </c>
      <c r="CS683" s="15">
        <v>0</v>
      </c>
      <c r="CT683" s="15">
        <v>0</v>
      </c>
      <c r="CU683" s="15">
        <v>0</v>
      </c>
      <c r="CV683" s="15">
        <v>0</v>
      </c>
      <c r="CW683" s="15">
        <v>0</v>
      </c>
      <c r="CX683" s="15">
        <v>0</v>
      </c>
      <c r="CY683" s="15">
        <v>0</v>
      </c>
      <c r="CZ683" s="15">
        <v>0</v>
      </c>
      <c r="DA683" s="15">
        <v>0</v>
      </c>
      <c r="DB683" s="15">
        <v>0</v>
      </c>
      <c r="DC683" s="15">
        <v>0</v>
      </c>
      <c r="DD683" s="15">
        <v>0</v>
      </c>
      <c r="DE683" s="15">
        <v>0</v>
      </c>
      <c r="DF683" s="15">
        <v>0</v>
      </c>
      <c r="DG683" s="15">
        <v>0</v>
      </c>
      <c r="DH683" s="15">
        <v>0</v>
      </c>
      <c r="DI683" s="15">
        <v>0</v>
      </c>
      <c r="DJ683" s="15">
        <v>0</v>
      </c>
      <c r="DK683" s="15">
        <v>0</v>
      </c>
      <c r="DL683" s="15">
        <v>0</v>
      </c>
      <c r="DM683" s="15">
        <v>0</v>
      </c>
      <c r="DN683" s="15">
        <v>0</v>
      </c>
      <c r="DO683" s="15">
        <v>0</v>
      </c>
      <c r="DP683" s="15">
        <v>0</v>
      </c>
      <c r="DQ683" s="15">
        <v>0</v>
      </c>
      <c r="DR683" s="15">
        <v>0</v>
      </c>
      <c r="DS683">
        <v>0</v>
      </c>
    </row>
    <row r="684" spans="1:123">
      <c r="A684" t="s">
        <v>8144</v>
      </c>
      <c r="B684" t="s">
        <v>18498</v>
      </c>
      <c r="C684" t="s">
        <v>343</v>
      </c>
      <c r="D684" t="s">
        <v>5368</v>
      </c>
      <c r="E684" t="s">
        <v>5389</v>
      </c>
      <c r="F684" s="15" t="str">
        <f>INDEX($I$1:$DS$1,(MATCH(MAX(I684:DS684),I684:DS684,0)))</f>
        <v>Qashqai</v>
      </c>
      <c r="G684" s="15">
        <f>MAX(I684:DS684)/H684</f>
        <v>0.69999595190867503</v>
      </c>
      <c r="H684">
        <v>74109</v>
      </c>
      <c r="I684" s="15">
        <v>0</v>
      </c>
      <c r="J684" s="15">
        <v>0</v>
      </c>
      <c r="K684" s="15">
        <v>0</v>
      </c>
      <c r="L684" s="15">
        <v>0</v>
      </c>
      <c r="M684">
        <v>0</v>
      </c>
      <c r="N684" s="15">
        <v>0</v>
      </c>
      <c r="O684" s="15">
        <v>0</v>
      </c>
      <c r="P684" s="15">
        <v>0</v>
      </c>
      <c r="Q684" s="15">
        <v>0</v>
      </c>
      <c r="R684" s="15">
        <v>0</v>
      </c>
      <c r="S684" s="15">
        <v>0</v>
      </c>
      <c r="T684" s="15">
        <v>0</v>
      </c>
      <c r="U684" s="15">
        <v>0</v>
      </c>
      <c r="V684" s="15">
        <v>0</v>
      </c>
      <c r="W684">
        <v>0</v>
      </c>
      <c r="X684" s="15">
        <v>0</v>
      </c>
      <c r="Y684" s="15">
        <v>0</v>
      </c>
      <c r="Z684" s="15">
        <v>0</v>
      </c>
      <c r="AA684" s="15">
        <v>0</v>
      </c>
      <c r="AB684" s="15">
        <v>0</v>
      </c>
      <c r="AC684" s="15">
        <v>0</v>
      </c>
      <c r="AD684" s="15">
        <v>0</v>
      </c>
      <c r="AE684" s="15">
        <v>0</v>
      </c>
      <c r="AF684">
        <v>0</v>
      </c>
      <c r="AG684" s="15">
        <v>0</v>
      </c>
      <c r="AH684" s="15">
        <v>0</v>
      </c>
      <c r="AI684" s="15">
        <v>0</v>
      </c>
      <c r="AJ684" s="15">
        <v>0</v>
      </c>
      <c r="AK684" s="15">
        <v>0</v>
      </c>
      <c r="AL684" s="15">
        <v>0</v>
      </c>
      <c r="AM684" s="15">
        <v>0</v>
      </c>
      <c r="AN684" s="15">
        <v>0</v>
      </c>
      <c r="AO684" s="15">
        <v>0</v>
      </c>
      <c r="AP684" s="15">
        <v>0</v>
      </c>
      <c r="AQ684" s="15">
        <v>0</v>
      </c>
      <c r="AR684" s="15">
        <v>0</v>
      </c>
      <c r="AS684" s="15">
        <v>0</v>
      </c>
      <c r="AT684" s="15">
        <v>0</v>
      </c>
      <c r="AU684" s="15">
        <v>0</v>
      </c>
      <c r="AV684" s="15">
        <v>0</v>
      </c>
      <c r="AW684" s="15">
        <v>0</v>
      </c>
      <c r="AX684" s="15">
        <v>0</v>
      </c>
      <c r="AY684" s="15">
        <v>0</v>
      </c>
      <c r="AZ684" s="15">
        <v>0</v>
      </c>
      <c r="BA684" s="15">
        <v>0</v>
      </c>
      <c r="BB684" s="15">
        <v>0</v>
      </c>
      <c r="BC684" s="15">
        <v>0</v>
      </c>
      <c r="BD684" s="15">
        <v>0</v>
      </c>
      <c r="BE684" s="15">
        <v>0</v>
      </c>
      <c r="BF684" s="15">
        <v>0</v>
      </c>
      <c r="BG684" s="15">
        <v>0</v>
      </c>
      <c r="BH684" s="15">
        <v>0</v>
      </c>
      <c r="BI684">
        <v>0</v>
      </c>
      <c r="BJ684" s="15">
        <v>0</v>
      </c>
      <c r="BK684">
        <v>0</v>
      </c>
      <c r="BL684" s="15">
        <v>0</v>
      </c>
      <c r="BM684" s="15">
        <v>0</v>
      </c>
      <c r="BN684" s="15">
        <v>0</v>
      </c>
      <c r="BO684" s="15">
        <v>0</v>
      </c>
      <c r="BP684" s="15">
        <v>0</v>
      </c>
      <c r="BQ684" s="15">
        <v>0</v>
      </c>
      <c r="BR684" s="15">
        <v>0</v>
      </c>
      <c r="BS684" s="15">
        <v>0</v>
      </c>
      <c r="BT684" s="15">
        <v>0</v>
      </c>
      <c r="BU684" s="15">
        <v>0</v>
      </c>
      <c r="BV684">
        <v>0</v>
      </c>
      <c r="BW684">
        <v>0</v>
      </c>
      <c r="BX684" s="15">
        <v>0</v>
      </c>
      <c r="BY684" s="15">
        <v>0</v>
      </c>
      <c r="BZ684" s="15">
        <v>0</v>
      </c>
      <c r="CA684" s="15">
        <v>0</v>
      </c>
      <c r="CB684" s="15">
        <v>0</v>
      </c>
      <c r="CC684" s="15">
        <v>0</v>
      </c>
      <c r="CD684" s="15">
        <v>0</v>
      </c>
      <c r="CE684" s="15">
        <v>0</v>
      </c>
      <c r="CF684">
        <v>0</v>
      </c>
      <c r="CG684">
        <v>51876</v>
      </c>
      <c r="CH684">
        <v>0</v>
      </c>
      <c r="CI684">
        <v>0</v>
      </c>
      <c r="CJ684">
        <v>0</v>
      </c>
      <c r="CK684">
        <v>0</v>
      </c>
      <c r="CL684" s="15">
        <v>0</v>
      </c>
      <c r="CM684">
        <v>22233</v>
      </c>
      <c r="CN684">
        <v>0</v>
      </c>
      <c r="CO684">
        <v>0</v>
      </c>
      <c r="CP684">
        <v>0</v>
      </c>
      <c r="CQ684">
        <v>0</v>
      </c>
      <c r="CR684">
        <v>0</v>
      </c>
      <c r="CS684" s="15">
        <v>0</v>
      </c>
      <c r="CT684" s="15">
        <v>0</v>
      </c>
      <c r="CU684" s="15">
        <v>0</v>
      </c>
      <c r="CV684" s="15">
        <v>0</v>
      </c>
      <c r="CW684" s="15">
        <v>0</v>
      </c>
      <c r="CX684" s="15">
        <v>0</v>
      </c>
      <c r="CY684" s="15">
        <v>0</v>
      </c>
      <c r="CZ684" s="15">
        <v>0</v>
      </c>
      <c r="DA684" s="15">
        <v>0</v>
      </c>
      <c r="DB684" s="15">
        <v>0</v>
      </c>
      <c r="DC684" s="15">
        <v>0</v>
      </c>
      <c r="DD684" s="15">
        <v>0</v>
      </c>
      <c r="DE684" s="15">
        <v>0</v>
      </c>
      <c r="DF684" s="15">
        <v>0</v>
      </c>
      <c r="DG684" s="15">
        <v>0</v>
      </c>
      <c r="DH684" s="15">
        <v>0</v>
      </c>
      <c r="DI684" s="15">
        <v>0</v>
      </c>
      <c r="DJ684" s="15">
        <v>0</v>
      </c>
      <c r="DK684" s="15">
        <v>0</v>
      </c>
      <c r="DL684" s="15">
        <v>0</v>
      </c>
      <c r="DM684" s="15">
        <v>0</v>
      </c>
      <c r="DN684" s="15">
        <v>0</v>
      </c>
      <c r="DO684" s="15">
        <v>0</v>
      </c>
      <c r="DP684" s="15">
        <v>0</v>
      </c>
      <c r="DQ684" s="15">
        <v>0</v>
      </c>
      <c r="DR684" s="15">
        <v>0</v>
      </c>
      <c r="DS684">
        <v>0</v>
      </c>
    </row>
    <row r="685" spans="1:123">
      <c r="A685" t="s">
        <v>8145</v>
      </c>
      <c r="B685" t="s">
        <v>18499</v>
      </c>
      <c r="C685" t="s">
        <v>343</v>
      </c>
      <c r="D685" t="s">
        <v>5368</v>
      </c>
      <c r="E685" t="s">
        <v>5390</v>
      </c>
      <c r="F685" s="15" t="str">
        <f>INDEX($I$1:$DS$1,(MATCH(MAX(I685:DS685),I685:DS685,0)))</f>
        <v>Persians</v>
      </c>
      <c r="G685" s="15">
        <f>MAX(I685:DS685)/H685</f>
        <v>1</v>
      </c>
      <c r="H685">
        <v>234667</v>
      </c>
      <c r="I685" s="15">
        <v>0</v>
      </c>
      <c r="J685" s="15">
        <v>0</v>
      </c>
      <c r="K685" s="15">
        <v>0</v>
      </c>
      <c r="L685" s="15">
        <v>0</v>
      </c>
      <c r="M685">
        <v>0</v>
      </c>
      <c r="N685" s="15">
        <v>0</v>
      </c>
      <c r="O685" s="15">
        <v>0</v>
      </c>
      <c r="P685" s="15">
        <v>0</v>
      </c>
      <c r="Q685" s="15">
        <v>0</v>
      </c>
      <c r="R685" s="15">
        <v>0</v>
      </c>
      <c r="S685" s="15">
        <v>0</v>
      </c>
      <c r="T685" s="15">
        <v>0</v>
      </c>
      <c r="U685" s="15">
        <v>0</v>
      </c>
      <c r="V685" s="15">
        <v>0</v>
      </c>
      <c r="W685">
        <v>0</v>
      </c>
      <c r="X685" s="15">
        <v>0</v>
      </c>
      <c r="Y685" s="15">
        <v>0</v>
      </c>
      <c r="Z685" s="15">
        <v>0</v>
      </c>
      <c r="AA685" s="15">
        <v>0</v>
      </c>
      <c r="AB685" s="15">
        <v>0</v>
      </c>
      <c r="AC685" s="15">
        <v>0</v>
      </c>
      <c r="AD685" s="15">
        <v>0</v>
      </c>
      <c r="AE685" s="15">
        <v>0</v>
      </c>
      <c r="AF685">
        <v>0</v>
      </c>
      <c r="AG685" s="15">
        <v>0</v>
      </c>
      <c r="AH685" s="15">
        <v>0</v>
      </c>
      <c r="AI685" s="15">
        <v>0</v>
      </c>
      <c r="AJ685" s="15">
        <v>0</v>
      </c>
      <c r="AK685" s="15">
        <v>0</v>
      </c>
      <c r="AL685" s="15">
        <v>0</v>
      </c>
      <c r="AM685" s="15">
        <v>0</v>
      </c>
      <c r="AN685" s="15">
        <v>0</v>
      </c>
      <c r="AO685" s="15">
        <v>0</v>
      </c>
      <c r="AP685" s="15">
        <v>0</v>
      </c>
      <c r="AQ685" s="15">
        <v>0</v>
      </c>
      <c r="AR685" s="15">
        <v>0</v>
      </c>
      <c r="AS685" s="15">
        <v>0</v>
      </c>
      <c r="AT685" s="15">
        <v>0</v>
      </c>
      <c r="AU685" s="15">
        <v>0</v>
      </c>
      <c r="AV685" s="15">
        <v>0</v>
      </c>
      <c r="AW685" s="15">
        <v>0</v>
      </c>
      <c r="AX685" s="15">
        <v>0</v>
      </c>
      <c r="AY685" s="15">
        <v>0</v>
      </c>
      <c r="AZ685" s="15">
        <v>0</v>
      </c>
      <c r="BA685" s="15">
        <v>0</v>
      </c>
      <c r="BB685" s="15">
        <v>0</v>
      </c>
      <c r="BC685" s="15">
        <v>0</v>
      </c>
      <c r="BD685" s="15">
        <v>0</v>
      </c>
      <c r="BE685" s="15">
        <v>0</v>
      </c>
      <c r="BF685" s="15">
        <v>0</v>
      </c>
      <c r="BG685" s="15">
        <v>0</v>
      </c>
      <c r="BH685" s="15">
        <v>0</v>
      </c>
      <c r="BI685">
        <v>0</v>
      </c>
      <c r="BJ685" s="15">
        <v>0</v>
      </c>
      <c r="BK685">
        <v>0</v>
      </c>
      <c r="BL685" s="15">
        <v>0</v>
      </c>
      <c r="BM685" s="15">
        <v>0</v>
      </c>
      <c r="BN685" s="15">
        <v>0</v>
      </c>
      <c r="BO685" s="15">
        <v>0</v>
      </c>
      <c r="BP685" s="15">
        <v>0</v>
      </c>
      <c r="BQ685" s="15">
        <v>0</v>
      </c>
      <c r="BR685" s="15">
        <v>0</v>
      </c>
      <c r="BS685" s="15">
        <v>0</v>
      </c>
      <c r="BT685" s="15">
        <v>0</v>
      </c>
      <c r="BU685" s="15">
        <v>0</v>
      </c>
      <c r="BV685">
        <v>0</v>
      </c>
      <c r="BW685">
        <v>0</v>
      </c>
      <c r="BX685" s="15">
        <v>0</v>
      </c>
      <c r="BY685" s="15">
        <v>0</v>
      </c>
      <c r="BZ685" s="15">
        <v>0</v>
      </c>
      <c r="CA685" s="15">
        <v>0</v>
      </c>
      <c r="CB685" s="15">
        <v>0</v>
      </c>
      <c r="CC685" s="15">
        <v>0</v>
      </c>
      <c r="CD685" s="15">
        <v>0</v>
      </c>
      <c r="CE685" s="15">
        <v>0</v>
      </c>
      <c r="CF685">
        <v>0</v>
      </c>
      <c r="CG685">
        <v>0</v>
      </c>
      <c r="CH685">
        <v>0</v>
      </c>
      <c r="CI685">
        <v>0</v>
      </c>
      <c r="CJ685">
        <v>0</v>
      </c>
      <c r="CK685">
        <v>0</v>
      </c>
      <c r="CL685" s="15">
        <v>0</v>
      </c>
      <c r="CM685">
        <v>234667</v>
      </c>
      <c r="CN685">
        <v>0</v>
      </c>
      <c r="CO685">
        <v>0</v>
      </c>
      <c r="CP685">
        <v>0</v>
      </c>
      <c r="CQ685">
        <v>0</v>
      </c>
      <c r="CR685">
        <v>0</v>
      </c>
      <c r="CS685" s="15">
        <v>0</v>
      </c>
      <c r="CT685" s="15">
        <v>0</v>
      </c>
      <c r="CU685" s="15">
        <v>0</v>
      </c>
      <c r="CV685" s="15">
        <v>0</v>
      </c>
      <c r="CW685" s="15">
        <v>0</v>
      </c>
      <c r="CX685" s="15">
        <v>0</v>
      </c>
      <c r="CY685" s="15">
        <v>0</v>
      </c>
      <c r="CZ685" s="15">
        <v>0</v>
      </c>
      <c r="DA685" s="15">
        <v>0</v>
      </c>
      <c r="DB685" s="15">
        <v>0</v>
      </c>
      <c r="DC685" s="15">
        <v>0</v>
      </c>
      <c r="DD685" s="15">
        <v>0</v>
      </c>
      <c r="DE685" s="15">
        <v>0</v>
      </c>
      <c r="DF685" s="15">
        <v>0</v>
      </c>
      <c r="DG685" s="15">
        <v>0</v>
      </c>
      <c r="DH685" s="15">
        <v>0</v>
      </c>
      <c r="DI685" s="15">
        <v>0</v>
      </c>
      <c r="DJ685" s="15">
        <v>0</v>
      </c>
      <c r="DK685" s="15">
        <v>0</v>
      </c>
      <c r="DL685" s="15">
        <v>0</v>
      </c>
      <c r="DM685" s="15">
        <v>0</v>
      </c>
      <c r="DN685" s="15">
        <v>0</v>
      </c>
      <c r="DO685" s="15">
        <v>0</v>
      </c>
      <c r="DP685" s="15">
        <v>0</v>
      </c>
      <c r="DQ685" s="15">
        <v>0</v>
      </c>
      <c r="DR685" s="15">
        <v>0</v>
      </c>
      <c r="DS685">
        <v>0</v>
      </c>
    </row>
    <row r="686" spans="1:123">
      <c r="A686" t="s">
        <v>8146</v>
      </c>
      <c r="B686" t="s">
        <v>18500</v>
      </c>
      <c r="C686" t="s">
        <v>343</v>
      </c>
      <c r="D686" t="s">
        <v>5368</v>
      </c>
      <c r="E686" t="s">
        <v>5391</v>
      </c>
      <c r="F686" s="15" t="str">
        <f>INDEX($I$1:$DS$1,(MATCH(MAX(I686:DS686),I686:DS686,0)))</f>
        <v>Persians</v>
      </c>
      <c r="G686" s="15">
        <f>MAX(I686:DS686)/H686</f>
        <v>1</v>
      </c>
      <c r="H686">
        <v>159797</v>
      </c>
      <c r="I686" s="15">
        <v>0</v>
      </c>
      <c r="J686" s="15">
        <v>0</v>
      </c>
      <c r="K686" s="15">
        <v>0</v>
      </c>
      <c r="L686" s="15">
        <v>0</v>
      </c>
      <c r="M686">
        <v>0</v>
      </c>
      <c r="N686" s="15">
        <v>0</v>
      </c>
      <c r="O686" s="15">
        <v>0</v>
      </c>
      <c r="P686" s="15">
        <v>0</v>
      </c>
      <c r="Q686" s="15">
        <v>0</v>
      </c>
      <c r="R686" s="15">
        <v>0</v>
      </c>
      <c r="S686" s="15">
        <v>0</v>
      </c>
      <c r="T686" s="15">
        <v>0</v>
      </c>
      <c r="U686" s="15">
        <v>0</v>
      </c>
      <c r="V686" s="15">
        <v>0</v>
      </c>
      <c r="W686">
        <v>0</v>
      </c>
      <c r="X686" s="15">
        <v>0</v>
      </c>
      <c r="Y686" s="15">
        <v>0</v>
      </c>
      <c r="Z686" s="15">
        <v>0</v>
      </c>
      <c r="AA686" s="15">
        <v>0</v>
      </c>
      <c r="AB686" s="15">
        <v>0</v>
      </c>
      <c r="AC686" s="15">
        <v>0</v>
      </c>
      <c r="AD686" s="15">
        <v>0</v>
      </c>
      <c r="AE686" s="15">
        <v>0</v>
      </c>
      <c r="AF686">
        <v>0</v>
      </c>
      <c r="AG686" s="15">
        <v>0</v>
      </c>
      <c r="AH686" s="15">
        <v>0</v>
      </c>
      <c r="AI686" s="15">
        <v>0</v>
      </c>
      <c r="AJ686" s="15">
        <v>0</v>
      </c>
      <c r="AK686" s="15">
        <v>0</v>
      </c>
      <c r="AL686" s="15">
        <v>0</v>
      </c>
      <c r="AM686" s="15">
        <v>0</v>
      </c>
      <c r="AN686" s="15">
        <v>0</v>
      </c>
      <c r="AO686" s="15">
        <v>0</v>
      </c>
      <c r="AP686" s="15">
        <v>0</v>
      </c>
      <c r="AQ686" s="15">
        <v>0</v>
      </c>
      <c r="AR686" s="15">
        <v>0</v>
      </c>
      <c r="AS686" s="15">
        <v>0</v>
      </c>
      <c r="AT686" s="15">
        <v>0</v>
      </c>
      <c r="AU686" s="15">
        <v>0</v>
      </c>
      <c r="AV686" s="15">
        <v>0</v>
      </c>
      <c r="AW686" s="15">
        <v>0</v>
      </c>
      <c r="AX686" s="15">
        <v>0</v>
      </c>
      <c r="AY686" s="15">
        <v>0</v>
      </c>
      <c r="AZ686" s="15">
        <v>0</v>
      </c>
      <c r="BA686" s="15">
        <v>0</v>
      </c>
      <c r="BB686" s="15">
        <v>0</v>
      </c>
      <c r="BC686" s="15">
        <v>0</v>
      </c>
      <c r="BD686" s="15">
        <v>0</v>
      </c>
      <c r="BE686" s="15">
        <v>0</v>
      </c>
      <c r="BF686" s="15">
        <v>0</v>
      </c>
      <c r="BG686" s="15">
        <v>0</v>
      </c>
      <c r="BH686" s="15">
        <v>0</v>
      </c>
      <c r="BI686">
        <v>0</v>
      </c>
      <c r="BJ686" s="15">
        <v>0</v>
      </c>
      <c r="BK686">
        <v>0</v>
      </c>
      <c r="BL686" s="15">
        <v>0</v>
      </c>
      <c r="BM686" s="15">
        <v>0</v>
      </c>
      <c r="BN686" s="15">
        <v>0</v>
      </c>
      <c r="BO686" s="15">
        <v>0</v>
      </c>
      <c r="BP686" s="15">
        <v>0</v>
      </c>
      <c r="BQ686" s="15">
        <v>0</v>
      </c>
      <c r="BR686" s="15">
        <v>0</v>
      </c>
      <c r="BS686" s="15">
        <v>0</v>
      </c>
      <c r="BT686" s="15">
        <v>0</v>
      </c>
      <c r="BU686" s="15">
        <v>0</v>
      </c>
      <c r="BV686">
        <v>0</v>
      </c>
      <c r="BW686">
        <v>0</v>
      </c>
      <c r="BX686" s="15">
        <v>0</v>
      </c>
      <c r="BY686" s="15">
        <v>0</v>
      </c>
      <c r="BZ686" s="15">
        <v>0</v>
      </c>
      <c r="CA686" s="15">
        <v>0</v>
      </c>
      <c r="CB686" s="15">
        <v>0</v>
      </c>
      <c r="CC686" s="15">
        <v>0</v>
      </c>
      <c r="CD686" s="15">
        <v>0</v>
      </c>
      <c r="CE686" s="15">
        <v>0</v>
      </c>
      <c r="CF686">
        <v>0</v>
      </c>
      <c r="CG686">
        <v>0</v>
      </c>
      <c r="CH686">
        <v>0</v>
      </c>
      <c r="CI686">
        <v>0</v>
      </c>
      <c r="CJ686">
        <v>0</v>
      </c>
      <c r="CK686">
        <v>0</v>
      </c>
      <c r="CL686" s="15">
        <v>0</v>
      </c>
      <c r="CM686">
        <v>159797</v>
      </c>
      <c r="CN686">
        <v>0</v>
      </c>
      <c r="CO686">
        <v>0</v>
      </c>
      <c r="CP686">
        <v>0</v>
      </c>
      <c r="CQ686">
        <v>0</v>
      </c>
      <c r="CR686">
        <v>0</v>
      </c>
      <c r="CS686" s="15">
        <v>0</v>
      </c>
      <c r="CT686" s="15">
        <v>0</v>
      </c>
      <c r="CU686" s="15">
        <v>0</v>
      </c>
      <c r="CV686" s="15">
        <v>0</v>
      </c>
      <c r="CW686" s="15">
        <v>0</v>
      </c>
      <c r="CX686" s="15">
        <v>0</v>
      </c>
      <c r="CY686" s="15">
        <v>0</v>
      </c>
      <c r="CZ686" s="15">
        <v>0</v>
      </c>
      <c r="DA686" s="15">
        <v>0</v>
      </c>
      <c r="DB686" s="15">
        <v>0</v>
      </c>
      <c r="DC686" s="15">
        <v>0</v>
      </c>
      <c r="DD686" s="15">
        <v>0</v>
      </c>
      <c r="DE686" s="15">
        <v>0</v>
      </c>
      <c r="DF686" s="15">
        <v>0</v>
      </c>
      <c r="DG686" s="15">
        <v>0</v>
      </c>
      <c r="DH686" s="15">
        <v>0</v>
      </c>
      <c r="DI686" s="15">
        <v>0</v>
      </c>
      <c r="DJ686" s="15">
        <v>0</v>
      </c>
      <c r="DK686" s="15">
        <v>0</v>
      </c>
      <c r="DL686" s="15">
        <v>0</v>
      </c>
      <c r="DM686" s="15">
        <v>0</v>
      </c>
      <c r="DN686" s="15">
        <v>0</v>
      </c>
      <c r="DO686" s="15">
        <v>0</v>
      </c>
      <c r="DP686" s="15">
        <v>0</v>
      </c>
      <c r="DQ686" s="15">
        <v>0</v>
      </c>
      <c r="DR686" s="15">
        <v>0</v>
      </c>
      <c r="DS686">
        <v>0</v>
      </c>
    </row>
    <row r="687" spans="1:123">
      <c r="A687" t="s">
        <v>8147</v>
      </c>
      <c r="B687" t="s">
        <v>18501</v>
      </c>
      <c r="C687" t="s">
        <v>343</v>
      </c>
      <c r="D687" t="s">
        <v>5368</v>
      </c>
      <c r="E687" t="s">
        <v>5392</v>
      </c>
      <c r="F687" s="15" t="str">
        <f>INDEX($I$1:$DS$1,(MATCH(MAX(I687:DS687),I687:DS687,0)))</f>
        <v>Persians</v>
      </c>
      <c r="G687" s="15">
        <f>MAX(I687:DS687)/H687</f>
        <v>1</v>
      </c>
      <c r="H687">
        <v>71575</v>
      </c>
      <c r="I687" s="15">
        <v>0</v>
      </c>
      <c r="J687" s="15">
        <v>0</v>
      </c>
      <c r="K687" s="15">
        <v>0</v>
      </c>
      <c r="L687" s="15">
        <v>0</v>
      </c>
      <c r="M687">
        <v>0</v>
      </c>
      <c r="N687" s="15">
        <v>0</v>
      </c>
      <c r="O687" s="15">
        <v>0</v>
      </c>
      <c r="P687" s="15">
        <v>0</v>
      </c>
      <c r="Q687" s="15">
        <v>0</v>
      </c>
      <c r="R687" s="15">
        <v>0</v>
      </c>
      <c r="S687" s="15">
        <v>0</v>
      </c>
      <c r="T687" s="15">
        <v>0</v>
      </c>
      <c r="U687" s="15">
        <v>0</v>
      </c>
      <c r="V687" s="15">
        <v>0</v>
      </c>
      <c r="W687">
        <v>0</v>
      </c>
      <c r="X687" s="15">
        <v>0</v>
      </c>
      <c r="Y687" s="15">
        <v>0</v>
      </c>
      <c r="Z687" s="15">
        <v>0</v>
      </c>
      <c r="AA687" s="15">
        <v>0</v>
      </c>
      <c r="AB687" s="15">
        <v>0</v>
      </c>
      <c r="AC687" s="15">
        <v>0</v>
      </c>
      <c r="AD687" s="15">
        <v>0</v>
      </c>
      <c r="AE687" s="15">
        <v>0</v>
      </c>
      <c r="AF687">
        <v>0</v>
      </c>
      <c r="AG687" s="15">
        <v>0</v>
      </c>
      <c r="AH687" s="15">
        <v>0</v>
      </c>
      <c r="AI687" s="15">
        <v>0</v>
      </c>
      <c r="AJ687" s="15">
        <v>0</v>
      </c>
      <c r="AK687" s="15">
        <v>0</v>
      </c>
      <c r="AL687" s="15">
        <v>0</v>
      </c>
      <c r="AM687" s="15">
        <v>0</v>
      </c>
      <c r="AN687" s="15">
        <v>0</v>
      </c>
      <c r="AO687" s="15">
        <v>0</v>
      </c>
      <c r="AP687" s="15">
        <v>0</v>
      </c>
      <c r="AQ687" s="15">
        <v>0</v>
      </c>
      <c r="AR687" s="15">
        <v>0</v>
      </c>
      <c r="AS687" s="15">
        <v>0</v>
      </c>
      <c r="AT687" s="15">
        <v>0</v>
      </c>
      <c r="AU687" s="15">
        <v>0</v>
      </c>
      <c r="AV687" s="15">
        <v>0</v>
      </c>
      <c r="AW687" s="15">
        <v>0</v>
      </c>
      <c r="AX687" s="15">
        <v>0</v>
      </c>
      <c r="AY687" s="15">
        <v>0</v>
      </c>
      <c r="AZ687" s="15">
        <v>0</v>
      </c>
      <c r="BA687" s="15">
        <v>0</v>
      </c>
      <c r="BB687" s="15">
        <v>0</v>
      </c>
      <c r="BC687" s="15">
        <v>0</v>
      </c>
      <c r="BD687" s="15">
        <v>0</v>
      </c>
      <c r="BE687" s="15">
        <v>0</v>
      </c>
      <c r="BF687" s="15">
        <v>0</v>
      </c>
      <c r="BG687" s="15">
        <v>0</v>
      </c>
      <c r="BH687" s="15">
        <v>0</v>
      </c>
      <c r="BI687">
        <v>0</v>
      </c>
      <c r="BJ687" s="15">
        <v>0</v>
      </c>
      <c r="BK687">
        <v>0</v>
      </c>
      <c r="BL687" s="15">
        <v>0</v>
      </c>
      <c r="BM687" s="15">
        <v>0</v>
      </c>
      <c r="BN687" s="15">
        <v>0</v>
      </c>
      <c r="BO687" s="15">
        <v>0</v>
      </c>
      <c r="BP687" s="15">
        <v>0</v>
      </c>
      <c r="BQ687" s="15">
        <v>0</v>
      </c>
      <c r="BR687" s="15">
        <v>0</v>
      </c>
      <c r="BS687" s="15">
        <v>0</v>
      </c>
      <c r="BT687" s="15">
        <v>0</v>
      </c>
      <c r="BU687" s="15">
        <v>0</v>
      </c>
      <c r="BV687">
        <v>0</v>
      </c>
      <c r="BW687">
        <v>0</v>
      </c>
      <c r="BX687" s="15">
        <v>0</v>
      </c>
      <c r="BY687" s="15">
        <v>0</v>
      </c>
      <c r="BZ687" s="15">
        <v>0</v>
      </c>
      <c r="CA687" s="15">
        <v>0</v>
      </c>
      <c r="CB687" s="15">
        <v>0</v>
      </c>
      <c r="CC687" s="15">
        <v>0</v>
      </c>
      <c r="CD687" s="15">
        <v>0</v>
      </c>
      <c r="CE687" s="15">
        <v>0</v>
      </c>
      <c r="CF687">
        <v>0</v>
      </c>
      <c r="CG687">
        <v>0</v>
      </c>
      <c r="CH687">
        <v>0</v>
      </c>
      <c r="CI687">
        <v>0</v>
      </c>
      <c r="CJ687">
        <v>0</v>
      </c>
      <c r="CK687">
        <v>0</v>
      </c>
      <c r="CL687" s="15">
        <v>0</v>
      </c>
      <c r="CM687">
        <v>71575</v>
      </c>
      <c r="CN687">
        <v>0</v>
      </c>
      <c r="CO687">
        <v>0</v>
      </c>
      <c r="CP687">
        <v>0</v>
      </c>
      <c r="CQ687">
        <v>0</v>
      </c>
      <c r="CR687">
        <v>0</v>
      </c>
      <c r="CS687" s="15">
        <v>0</v>
      </c>
      <c r="CT687" s="15">
        <v>0</v>
      </c>
      <c r="CU687" s="15">
        <v>0</v>
      </c>
      <c r="CV687" s="15">
        <v>0</v>
      </c>
      <c r="CW687" s="15">
        <v>0</v>
      </c>
      <c r="CX687" s="15">
        <v>0</v>
      </c>
      <c r="CY687" s="15">
        <v>0</v>
      </c>
      <c r="CZ687" s="15">
        <v>0</v>
      </c>
      <c r="DA687" s="15">
        <v>0</v>
      </c>
      <c r="DB687" s="15">
        <v>0</v>
      </c>
      <c r="DC687" s="15">
        <v>0</v>
      </c>
      <c r="DD687" s="15">
        <v>0</v>
      </c>
      <c r="DE687" s="15">
        <v>0</v>
      </c>
      <c r="DF687" s="15">
        <v>0</v>
      </c>
      <c r="DG687" s="15">
        <v>0</v>
      </c>
      <c r="DH687" s="15">
        <v>0</v>
      </c>
      <c r="DI687" s="15">
        <v>0</v>
      </c>
      <c r="DJ687" s="15">
        <v>0</v>
      </c>
      <c r="DK687" s="15">
        <v>0</v>
      </c>
      <c r="DL687" s="15">
        <v>0</v>
      </c>
      <c r="DM687" s="15">
        <v>0</v>
      </c>
      <c r="DN687" s="15">
        <v>0</v>
      </c>
      <c r="DO687" s="15">
        <v>0</v>
      </c>
      <c r="DP687" s="15">
        <v>0</v>
      </c>
      <c r="DQ687" s="15">
        <v>0</v>
      </c>
      <c r="DR687" s="15">
        <v>0</v>
      </c>
      <c r="DS687">
        <v>0</v>
      </c>
    </row>
    <row r="688" spans="1:123">
      <c r="A688" t="s">
        <v>8148</v>
      </c>
      <c r="B688" t="s">
        <v>18502</v>
      </c>
      <c r="C688" t="s">
        <v>343</v>
      </c>
      <c r="D688" t="s">
        <v>5393</v>
      </c>
      <c r="E688" t="s">
        <v>5394</v>
      </c>
      <c r="F688" s="15" t="str">
        <f>INDEX($I$1:$DS$1,(MATCH(MAX(I688:DS688),I688:DS688,0)))</f>
        <v>Persians</v>
      </c>
      <c r="G688" s="15">
        <f>MAX(I688:DS688)/H688</f>
        <v>0.84999652884529564</v>
      </c>
      <c r="H688">
        <v>100831</v>
      </c>
      <c r="I688" s="15">
        <v>0</v>
      </c>
      <c r="J688" s="15">
        <v>0</v>
      </c>
      <c r="K688" s="15">
        <v>0</v>
      </c>
      <c r="L688" s="15">
        <v>0</v>
      </c>
      <c r="M688">
        <v>0</v>
      </c>
      <c r="N688" s="15">
        <v>0</v>
      </c>
      <c r="O688" s="15">
        <v>0</v>
      </c>
      <c r="P688" s="15">
        <v>0</v>
      </c>
      <c r="Q688" s="15">
        <v>0</v>
      </c>
      <c r="R688" s="15">
        <v>0</v>
      </c>
      <c r="S688" s="15">
        <v>0</v>
      </c>
      <c r="T688" s="15">
        <v>0</v>
      </c>
      <c r="U688" s="15">
        <v>0</v>
      </c>
      <c r="V688" s="15">
        <v>0</v>
      </c>
      <c r="W688">
        <v>0</v>
      </c>
      <c r="X688" s="15">
        <v>0</v>
      </c>
      <c r="Y688" s="15">
        <v>0</v>
      </c>
      <c r="Z688" s="15">
        <v>0</v>
      </c>
      <c r="AA688" s="15">
        <v>0</v>
      </c>
      <c r="AB688" s="15">
        <v>0</v>
      </c>
      <c r="AC688" s="15">
        <v>0</v>
      </c>
      <c r="AD688" s="15">
        <v>0</v>
      </c>
      <c r="AE688" s="15">
        <v>0</v>
      </c>
      <c r="AF688">
        <v>0</v>
      </c>
      <c r="AG688" s="15">
        <v>0</v>
      </c>
      <c r="AH688" s="15">
        <v>0</v>
      </c>
      <c r="AI688" s="15">
        <v>0</v>
      </c>
      <c r="AJ688" s="15">
        <v>0</v>
      </c>
      <c r="AK688" s="15">
        <v>0</v>
      </c>
      <c r="AL688" s="15">
        <v>0</v>
      </c>
      <c r="AM688" s="15">
        <v>0</v>
      </c>
      <c r="AN688" s="15">
        <v>0</v>
      </c>
      <c r="AO688" s="15">
        <v>0</v>
      </c>
      <c r="AP688" s="15">
        <v>0</v>
      </c>
      <c r="AQ688" s="15">
        <v>0</v>
      </c>
      <c r="AR688" s="15">
        <v>0</v>
      </c>
      <c r="AS688" s="15">
        <v>0</v>
      </c>
      <c r="AT688" s="15">
        <v>0</v>
      </c>
      <c r="AU688" s="15">
        <v>0</v>
      </c>
      <c r="AV688" s="15">
        <v>0</v>
      </c>
      <c r="AW688" s="15">
        <v>0</v>
      </c>
      <c r="AX688" s="15">
        <v>0</v>
      </c>
      <c r="AY688" s="15">
        <v>0</v>
      </c>
      <c r="AZ688" s="15">
        <v>0</v>
      </c>
      <c r="BA688" s="15">
        <v>0</v>
      </c>
      <c r="BB688" s="15">
        <v>0</v>
      </c>
      <c r="BC688" s="15">
        <v>0</v>
      </c>
      <c r="BD688" s="15">
        <v>0</v>
      </c>
      <c r="BE688" s="15">
        <v>0</v>
      </c>
      <c r="BF688" s="15">
        <v>0</v>
      </c>
      <c r="BG688" s="15">
        <v>0</v>
      </c>
      <c r="BH688" s="15">
        <v>0</v>
      </c>
      <c r="BI688">
        <v>0</v>
      </c>
      <c r="BJ688" s="15">
        <v>0</v>
      </c>
      <c r="BK688">
        <v>0</v>
      </c>
      <c r="BL688" s="15">
        <v>0</v>
      </c>
      <c r="BM688" s="15">
        <v>0</v>
      </c>
      <c r="BN688" s="15">
        <v>0</v>
      </c>
      <c r="BO688" s="15">
        <v>0</v>
      </c>
      <c r="BP688" s="15">
        <v>0</v>
      </c>
      <c r="BQ688" s="15">
        <v>0</v>
      </c>
      <c r="BR688" s="15">
        <v>0</v>
      </c>
      <c r="BS688" s="15">
        <v>0</v>
      </c>
      <c r="BT688" s="15">
        <v>0</v>
      </c>
      <c r="BU688" s="15">
        <v>0</v>
      </c>
      <c r="BV688">
        <v>0</v>
      </c>
      <c r="BW688">
        <v>0</v>
      </c>
      <c r="BX688" s="15">
        <v>0</v>
      </c>
      <c r="BY688" s="15">
        <v>0</v>
      </c>
      <c r="BZ688" s="15">
        <v>0</v>
      </c>
      <c r="CA688" s="15">
        <v>0</v>
      </c>
      <c r="CB688" s="15">
        <v>0</v>
      </c>
      <c r="CC688" s="15">
        <v>0</v>
      </c>
      <c r="CD688" s="15">
        <v>0</v>
      </c>
      <c r="CE688" s="15">
        <v>0</v>
      </c>
      <c r="CF688">
        <v>0</v>
      </c>
      <c r="CG688">
        <v>15125</v>
      </c>
      <c r="CH688">
        <v>0</v>
      </c>
      <c r="CI688">
        <v>0</v>
      </c>
      <c r="CJ688">
        <v>0</v>
      </c>
      <c r="CK688">
        <v>0</v>
      </c>
      <c r="CL688" s="15">
        <v>0</v>
      </c>
      <c r="CM688">
        <v>85706</v>
      </c>
      <c r="CN688">
        <v>0</v>
      </c>
      <c r="CO688">
        <v>0</v>
      </c>
      <c r="CP688">
        <v>0</v>
      </c>
      <c r="CQ688">
        <v>0</v>
      </c>
      <c r="CR688">
        <v>0</v>
      </c>
      <c r="CS688" s="15">
        <v>0</v>
      </c>
      <c r="CT688" s="15">
        <v>0</v>
      </c>
      <c r="CU688" s="15">
        <v>0</v>
      </c>
      <c r="CV688" s="15">
        <v>0</v>
      </c>
      <c r="CW688" s="15">
        <v>0</v>
      </c>
      <c r="CX688" s="15">
        <v>0</v>
      </c>
      <c r="CY688" s="15">
        <v>0</v>
      </c>
      <c r="CZ688" s="15">
        <v>0</v>
      </c>
      <c r="DA688" s="15">
        <v>0</v>
      </c>
      <c r="DB688" s="15">
        <v>0</v>
      </c>
      <c r="DC688" s="15">
        <v>0</v>
      </c>
      <c r="DD688" s="15">
        <v>0</v>
      </c>
      <c r="DE688" s="15">
        <v>0</v>
      </c>
      <c r="DF688" s="15">
        <v>0</v>
      </c>
      <c r="DG688" s="15">
        <v>0</v>
      </c>
      <c r="DH688" s="15">
        <v>0</v>
      </c>
      <c r="DI688" s="15">
        <v>0</v>
      </c>
      <c r="DJ688" s="15">
        <v>0</v>
      </c>
      <c r="DK688" s="15">
        <v>0</v>
      </c>
      <c r="DL688" s="15">
        <v>0</v>
      </c>
      <c r="DM688" s="15">
        <v>0</v>
      </c>
      <c r="DN688" s="15">
        <v>0</v>
      </c>
      <c r="DO688" s="15">
        <v>0</v>
      </c>
      <c r="DP688" s="15">
        <v>0</v>
      </c>
      <c r="DQ688" s="15">
        <v>0</v>
      </c>
      <c r="DR688" s="15">
        <v>0</v>
      </c>
      <c r="DS688">
        <v>0</v>
      </c>
    </row>
    <row r="689" spans="1:123">
      <c r="A689" t="s">
        <v>8149</v>
      </c>
      <c r="B689" t="s">
        <v>18503</v>
      </c>
      <c r="C689" t="s">
        <v>343</v>
      </c>
      <c r="D689" t="s">
        <v>5393</v>
      </c>
      <c r="E689" t="s">
        <v>5395</v>
      </c>
      <c r="F689" s="15" t="str">
        <f>INDEX($I$1:$DS$1,(MATCH(MAX(I689:DS689),I689:DS689,0)))</f>
        <v>Persians</v>
      </c>
      <c r="G689" s="15">
        <f>MAX(I689:DS689)/H689</f>
        <v>1</v>
      </c>
      <c r="H689">
        <v>42725</v>
      </c>
      <c r="I689" s="15">
        <v>0</v>
      </c>
      <c r="J689" s="15">
        <v>0</v>
      </c>
      <c r="K689" s="15">
        <v>0</v>
      </c>
      <c r="L689" s="15">
        <v>0</v>
      </c>
      <c r="M689">
        <v>0</v>
      </c>
      <c r="N689" s="15">
        <v>0</v>
      </c>
      <c r="O689" s="15">
        <v>0</v>
      </c>
      <c r="P689" s="15">
        <v>0</v>
      </c>
      <c r="Q689" s="15">
        <v>0</v>
      </c>
      <c r="R689" s="15">
        <v>0</v>
      </c>
      <c r="S689" s="15">
        <v>0</v>
      </c>
      <c r="T689" s="15">
        <v>0</v>
      </c>
      <c r="U689" s="15">
        <v>0</v>
      </c>
      <c r="V689" s="15">
        <v>0</v>
      </c>
      <c r="W689">
        <v>0</v>
      </c>
      <c r="X689" s="15">
        <v>0</v>
      </c>
      <c r="Y689" s="15">
        <v>0</v>
      </c>
      <c r="Z689" s="15">
        <v>0</v>
      </c>
      <c r="AA689" s="15">
        <v>0</v>
      </c>
      <c r="AB689" s="15">
        <v>0</v>
      </c>
      <c r="AC689" s="15">
        <v>0</v>
      </c>
      <c r="AD689" s="15">
        <v>0</v>
      </c>
      <c r="AE689" s="15">
        <v>0</v>
      </c>
      <c r="AF689">
        <v>0</v>
      </c>
      <c r="AG689" s="15">
        <v>0</v>
      </c>
      <c r="AH689" s="15">
        <v>0</v>
      </c>
      <c r="AI689" s="15">
        <v>0</v>
      </c>
      <c r="AJ689" s="15">
        <v>0</v>
      </c>
      <c r="AK689" s="15">
        <v>0</v>
      </c>
      <c r="AL689" s="15">
        <v>0</v>
      </c>
      <c r="AM689" s="15">
        <v>0</v>
      </c>
      <c r="AN689" s="15">
        <v>0</v>
      </c>
      <c r="AO689" s="15">
        <v>0</v>
      </c>
      <c r="AP689" s="15">
        <v>0</v>
      </c>
      <c r="AQ689" s="15">
        <v>0</v>
      </c>
      <c r="AR689" s="15">
        <v>0</v>
      </c>
      <c r="AS689" s="15">
        <v>0</v>
      </c>
      <c r="AT689" s="15">
        <v>0</v>
      </c>
      <c r="AU689" s="15">
        <v>0</v>
      </c>
      <c r="AV689" s="15">
        <v>0</v>
      </c>
      <c r="AW689" s="15">
        <v>0</v>
      </c>
      <c r="AX689" s="15">
        <v>0</v>
      </c>
      <c r="AY689" s="15">
        <v>0</v>
      </c>
      <c r="AZ689" s="15">
        <v>0</v>
      </c>
      <c r="BA689" s="15">
        <v>0</v>
      </c>
      <c r="BB689" s="15">
        <v>0</v>
      </c>
      <c r="BC689" s="15">
        <v>0</v>
      </c>
      <c r="BD689" s="15">
        <v>0</v>
      </c>
      <c r="BE689" s="15">
        <v>0</v>
      </c>
      <c r="BF689" s="15">
        <v>0</v>
      </c>
      <c r="BG689" s="15">
        <v>0</v>
      </c>
      <c r="BH689" s="15">
        <v>0</v>
      </c>
      <c r="BI689">
        <v>0</v>
      </c>
      <c r="BJ689" s="15">
        <v>0</v>
      </c>
      <c r="BK689">
        <v>0</v>
      </c>
      <c r="BL689" s="15">
        <v>0</v>
      </c>
      <c r="BM689" s="15">
        <v>0</v>
      </c>
      <c r="BN689" s="15">
        <v>0</v>
      </c>
      <c r="BO689" s="15">
        <v>0</v>
      </c>
      <c r="BP689" s="15">
        <v>0</v>
      </c>
      <c r="BQ689" s="15">
        <v>0</v>
      </c>
      <c r="BR689" s="15">
        <v>0</v>
      </c>
      <c r="BS689" s="15">
        <v>0</v>
      </c>
      <c r="BT689" s="15">
        <v>0</v>
      </c>
      <c r="BU689" s="15">
        <v>0</v>
      </c>
      <c r="BV689">
        <v>0</v>
      </c>
      <c r="BW689">
        <v>0</v>
      </c>
      <c r="BX689" s="15">
        <v>0</v>
      </c>
      <c r="BY689" s="15">
        <v>0</v>
      </c>
      <c r="BZ689" s="15">
        <v>0</v>
      </c>
      <c r="CA689" s="15">
        <v>0</v>
      </c>
      <c r="CB689" s="15">
        <v>0</v>
      </c>
      <c r="CC689" s="15">
        <v>0</v>
      </c>
      <c r="CD689" s="15">
        <v>0</v>
      </c>
      <c r="CE689" s="15">
        <v>0</v>
      </c>
      <c r="CF689">
        <v>0</v>
      </c>
      <c r="CG689">
        <v>0</v>
      </c>
      <c r="CH689">
        <v>0</v>
      </c>
      <c r="CI689">
        <v>0</v>
      </c>
      <c r="CJ689">
        <v>0</v>
      </c>
      <c r="CK689">
        <v>0</v>
      </c>
      <c r="CL689" s="15">
        <v>0</v>
      </c>
      <c r="CM689">
        <v>42725</v>
      </c>
      <c r="CN689">
        <v>0</v>
      </c>
      <c r="CO689">
        <v>0</v>
      </c>
      <c r="CP689">
        <v>0</v>
      </c>
      <c r="CQ689">
        <v>0</v>
      </c>
      <c r="CR689">
        <v>0</v>
      </c>
      <c r="CS689" s="15">
        <v>0</v>
      </c>
      <c r="CT689" s="15">
        <v>0</v>
      </c>
      <c r="CU689" s="15">
        <v>0</v>
      </c>
      <c r="CV689" s="15">
        <v>0</v>
      </c>
      <c r="CW689" s="15">
        <v>0</v>
      </c>
      <c r="CX689" s="15">
        <v>0</v>
      </c>
      <c r="CY689" s="15">
        <v>0</v>
      </c>
      <c r="CZ689" s="15">
        <v>0</v>
      </c>
      <c r="DA689" s="15">
        <v>0</v>
      </c>
      <c r="DB689" s="15">
        <v>0</v>
      </c>
      <c r="DC689" s="15">
        <v>0</v>
      </c>
      <c r="DD689" s="15">
        <v>0</v>
      </c>
      <c r="DE689" s="15">
        <v>0</v>
      </c>
      <c r="DF689" s="15">
        <v>0</v>
      </c>
      <c r="DG689" s="15">
        <v>0</v>
      </c>
      <c r="DH689" s="15">
        <v>0</v>
      </c>
      <c r="DI689" s="15">
        <v>0</v>
      </c>
      <c r="DJ689" s="15">
        <v>0</v>
      </c>
      <c r="DK689" s="15">
        <v>0</v>
      </c>
      <c r="DL689" s="15">
        <v>0</v>
      </c>
      <c r="DM689" s="15">
        <v>0</v>
      </c>
      <c r="DN689" s="15">
        <v>0</v>
      </c>
      <c r="DO689" s="15">
        <v>0</v>
      </c>
      <c r="DP689" s="15">
        <v>0</v>
      </c>
      <c r="DQ689" s="15">
        <v>0</v>
      </c>
      <c r="DR689" s="15">
        <v>0</v>
      </c>
      <c r="DS689">
        <v>0</v>
      </c>
    </row>
    <row r="690" spans="1:123">
      <c r="A690" t="s">
        <v>8150</v>
      </c>
      <c r="B690" t="s">
        <v>18504</v>
      </c>
      <c r="C690" t="s">
        <v>343</v>
      </c>
      <c r="D690" t="s">
        <v>5393</v>
      </c>
      <c r="E690" t="s">
        <v>5396</v>
      </c>
      <c r="F690" s="15" t="str">
        <f>INDEX($I$1:$DS$1,(MATCH(MAX(I690:DS690),I690:DS690,0)))</f>
        <v>Other Turkic</v>
      </c>
      <c r="G690" s="15">
        <f>MAX(I690:DS690)/H690</f>
        <v>0.55000198341862039</v>
      </c>
      <c r="H690">
        <v>50418</v>
      </c>
      <c r="I690" s="15">
        <v>0</v>
      </c>
      <c r="J690" s="15">
        <v>0</v>
      </c>
      <c r="K690" s="15">
        <v>0</v>
      </c>
      <c r="L690" s="15">
        <v>0</v>
      </c>
      <c r="M690">
        <v>0</v>
      </c>
      <c r="N690" s="15">
        <v>0</v>
      </c>
      <c r="O690" s="15">
        <v>0</v>
      </c>
      <c r="P690" s="15">
        <v>0</v>
      </c>
      <c r="Q690" s="15">
        <v>0</v>
      </c>
      <c r="R690" s="15">
        <v>0</v>
      </c>
      <c r="S690" s="15">
        <v>0</v>
      </c>
      <c r="T690" s="15">
        <v>0</v>
      </c>
      <c r="U690" s="15">
        <v>0</v>
      </c>
      <c r="V690" s="15">
        <v>0</v>
      </c>
      <c r="W690">
        <v>0</v>
      </c>
      <c r="X690" s="15">
        <v>0</v>
      </c>
      <c r="Y690" s="15">
        <v>0</v>
      </c>
      <c r="Z690" s="15">
        <v>0</v>
      </c>
      <c r="AA690" s="15">
        <v>0</v>
      </c>
      <c r="AB690" s="15">
        <v>0</v>
      </c>
      <c r="AC690" s="15">
        <v>0</v>
      </c>
      <c r="AD690" s="15">
        <v>0</v>
      </c>
      <c r="AE690" s="15">
        <v>0</v>
      </c>
      <c r="AF690">
        <v>0</v>
      </c>
      <c r="AG690" s="15">
        <v>0</v>
      </c>
      <c r="AH690" s="15">
        <v>0</v>
      </c>
      <c r="AI690" s="15">
        <v>0</v>
      </c>
      <c r="AJ690" s="15">
        <v>0</v>
      </c>
      <c r="AK690" s="15">
        <v>0</v>
      </c>
      <c r="AL690" s="15">
        <v>0</v>
      </c>
      <c r="AM690" s="15">
        <v>0</v>
      </c>
      <c r="AN690" s="15">
        <v>0</v>
      </c>
      <c r="AO690" s="15">
        <v>0</v>
      </c>
      <c r="AP690" s="15">
        <v>0</v>
      </c>
      <c r="AQ690" s="15">
        <v>0</v>
      </c>
      <c r="AR690" s="15">
        <v>0</v>
      </c>
      <c r="AS690" s="15">
        <v>0</v>
      </c>
      <c r="AT690" s="15">
        <v>0</v>
      </c>
      <c r="AU690" s="15">
        <v>0</v>
      </c>
      <c r="AV690" s="15">
        <v>0</v>
      </c>
      <c r="AW690" s="15">
        <v>0</v>
      </c>
      <c r="AX690" s="15">
        <v>0</v>
      </c>
      <c r="AY690" s="15">
        <v>0</v>
      </c>
      <c r="AZ690" s="15">
        <v>0</v>
      </c>
      <c r="BA690" s="15">
        <v>0</v>
      </c>
      <c r="BB690" s="15">
        <v>0</v>
      </c>
      <c r="BC690" s="15">
        <v>0</v>
      </c>
      <c r="BD690" s="15">
        <v>0</v>
      </c>
      <c r="BE690" s="15">
        <v>0</v>
      </c>
      <c r="BF690" s="15">
        <v>0</v>
      </c>
      <c r="BG690" s="15">
        <v>0</v>
      </c>
      <c r="BH690" s="15">
        <v>0</v>
      </c>
      <c r="BI690">
        <v>0</v>
      </c>
      <c r="BJ690" s="15">
        <v>0</v>
      </c>
      <c r="BK690">
        <v>0</v>
      </c>
      <c r="BL690" s="15">
        <v>0</v>
      </c>
      <c r="BM690" s="15">
        <v>0</v>
      </c>
      <c r="BN690" s="15">
        <v>0</v>
      </c>
      <c r="BO690" s="15">
        <v>0</v>
      </c>
      <c r="BP690" s="15">
        <v>0</v>
      </c>
      <c r="BQ690" s="15">
        <v>0</v>
      </c>
      <c r="BR690" s="15">
        <v>0</v>
      </c>
      <c r="BS690" s="15">
        <v>0</v>
      </c>
      <c r="BT690" s="15">
        <v>0</v>
      </c>
      <c r="BU690" s="15">
        <v>0</v>
      </c>
      <c r="BV690">
        <v>0</v>
      </c>
      <c r="BW690">
        <v>0</v>
      </c>
      <c r="BX690" s="15">
        <v>0</v>
      </c>
      <c r="BY690" s="15">
        <v>0</v>
      </c>
      <c r="BZ690" s="15">
        <v>0</v>
      </c>
      <c r="CA690" s="15">
        <v>0</v>
      </c>
      <c r="CB690" s="15">
        <v>0</v>
      </c>
      <c r="CC690" s="15">
        <v>0</v>
      </c>
      <c r="CD690" s="15">
        <v>0</v>
      </c>
      <c r="CE690" s="15">
        <v>0</v>
      </c>
      <c r="CF690">
        <v>0</v>
      </c>
      <c r="CG690">
        <v>2521</v>
      </c>
      <c r="CH690">
        <v>27730</v>
      </c>
      <c r="CI690">
        <v>0</v>
      </c>
      <c r="CJ690">
        <v>0</v>
      </c>
      <c r="CK690">
        <v>0</v>
      </c>
      <c r="CL690" s="15">
        <v>0</v>
      </c>
      <c r="CM690">
        <v>20167</v>
      </c>
      <c r="CN690">
        <v>0</v>
      </c>
      <c r="CO690">
        <v>0</v>
      </c>
      <c r="CP690">
        <v>0</v>
      </c>
      <c r="CQ690">
        <v>0</v>
      </c>
      <c r="CR690">
        <v>0</v>
      </c>
      <c r="CS690" s="15">
        <v>0</v>
      </c>
      <c r="CT690" s="15">
        <v>0</v>
      </c>
      <c r="CU690" s="15">
        <v>0</v>
      </c>
      <c r="CV690" s="15">
        <v>0</v>
      </c>
      <c r="CW690" s="15">
        <v>0</v>
      </c>
      <c r="CX690" s="15">
        <v>0</v>
      </c>
      <c r="CY690" s="15">
        <v>0</v>
      </c>
      <c r="CZ690" s="15">
        <v>0</v>
      </c>
      <c r="DA690" s="15">
        <v>0</v>
      </c>
      <c r="DB690" s="15">
        <v>0</v>
      </c>
      <c r="DC690" s="15">
        <v>0</v>
      </c>
      <c r="DD690" s="15">
        <v>0</v>
      </c>
      <c r="DE690" s="15">
        <v>0</v>
      </c>
      <c r="DF690" s="15">
        <v>0</v>
      </c>
      <c r="DG690" s="15">
        <v>0</v>
      </c>
      <c r="DH690" s="15">
        <v>0</v>
      </c>
      <c r="DI690" s="15">
        <v>0</v>
      </c>
      <c r="DJ690" s="15">
        <v>0</v>
      </c>
      <c r="DK690" s="15">
        <v>0</v>
      </c>
      <c r="DL690" s="15">
        <v>0</v>
      </c>
      <c r="DM690" s="15">
        <v>0</v>
      </c>
      <c r="DN690" s="15">
        <v>0</v>
      </c>
      <c r="DO690" s="15">
        <v>0</v>
      </c>
      <c r="DP690" s="15">
        <v>0</v>
      </c>
      <c r="DQ690" s="15">
        <v>0</v>
      </c>
      <c r="DR690" s="15">
        <v>0</v>
      </c>
      <c r="DS690">
        <v>0</v>
      </c>
    </row>
    <row r="691" spans="1:123">
      <c r="A691" t="s">
        <v>8151</v>
      </c>
      <c r="B691" t="s">
        <v>18505</v>
      </c>
      <c r="C691" t="s">
        <v>343</v>
      </c>
      <c r="D691" t="s">
        <v>5393</v>
      </c>
      <c r="E691" t="s">
        <v>5397</v>
      </c>
      <c r="F691" s="15" t="str">
        <f>INDEX($I$1:$DS$1,(MATCH(MAX(I691:DS691),I691:DS691,0)))</f>
        <v>Persians</v>
      </c>
      <c r="G691" s="15">
        <f>MAX(I691:DS691)/H691</f>
        <v>0.79999900738998164</v>
      </c>
      <c r="H691">
        <v>201489</v>
      </c>
      <c r="I691" s="15">
        <v>0</v>
      </c>
      <c r="J691" s="15">
        <v>0</v>
      </c>
      <c r="K691" s="15">
        <v>0</v>
      </c>
      <c r="L691" s="15">
        <v>0</v>
      </c>
      <c r="M691">
        <v>0</v>
      </c>
      <c r="N691" s="15">
        <v>0</v>
      </c>
      <c r="O691" s="15">
        <v>0</v>
      </c>
      <c r="P691" s="15">
        <v>0</v>
      </c>
      <c r="Q691" s="15">
        <v>0</v>
      </c>
      <c r="R691" s="15">
        <v>0</v>
      </c>
      <c r="S691" s="15">
        <v>0</v>
      </c>
      <c r="T691" s="15">
        <v>0</v>
      </c>
      <c r="U691" s="15">
        <v>0</v>
      </c>
      <c r="V691" s="15">
        <v>0</v>
      </c>
      <c r="W691">
        <v>0</v>
      </c>
      <c r="X691" s="15">
        <v>0</v>
      </c>
      <c r="Y691" s="15">
        <v>0</v>
      </c>
      <c r="Z691" s="15">
        <v>0</v>
      </c>
      <c r="AA691" s="15">
        <v>0</v>
      </c>
      <c r="AB691" s="15">
        <v>0</v>
      </c>
      <c r="AC691" s="15">
        <v>0</v>
      </c>
      <c r="AD691" s="15">
        <v>0</v>
      </c>
      <c r="AE691" s="15">
        <v>0</v>
      </c>
      <c r="AF691">
        <v>0</v>
      </c>
      <c r="AG691" s="15">
        <v>0</v>
      </c>
      <c r="AH691" s="15">
        <v>0</v>
      </c>
      <c r="AI691" s="15">
        <v>0</v>
      </c>
      <c r="AJ691" s="15">
        <v>0</v>
      </c>
      <c r="AK691" s="15">
        <v>0</v>
      </c>
      <c r="AL691" s="15">
        <v>0</v>
      </c>
      <c r="AM691" s="15">
        <v>0</v>
      </c>
      <c r="AN691" s="15">
        <v>0</v>
      </c>
      <c r="AO691" s="15">
        <v>0</v>
      </c>
      <c r="AP691" s="15">
        <v>0</v>
      </c>
      <c r="AQ691" s="15">
        <v>0</v>
      </c>
      <c r="AR691" s="15">
        <v>0</v>
      </c>
      <c r="AS691" s="15">
        <v>0</v>
      </c>
      <c r="AT691" s="15">
        <v>0</v>
      </c>
      <c r="AU691" s="15">
        <v>0</v>
      </c>
      <c r="AV691" s="15">
        <v>0</v>
      </c>
      <c r="AW691" s="15">
        <v>0</v>
      </c>
      <c r="AX691" s="15">
        <v>0</v>
      </c>
      <c r="AY691" s="15">
        <v>0</v>
      </c>
      <c r="AZ691" s="15">
        <v>0</v>
      </c>
      <c r="BA691" s="15">
        <v>0</v>
      </c>
      <c r="BB691" s="15">
        <v>0</v>
      </c>
      <c r="BC691" s="15">
        <v>0</v>
      </c>
      <c r="BD691" s="15">
        <v>0</v>
      </c>
      <c r="BE691" s="15">
        <v>0</v>
      </c>
      <c r="BF691" s="15">
        <v>0</v>
      </c>
      <c r="BG691" s="15">
        <v>0</v>
      </c>
      <c r="BH691" s="15">
        <v>0</v>
      </c>
      <c r="BI691">
        <v>0</v>
      </c>
      <c r="BJ691" s="15">
        <v>0</v>
      </c>
      <c r="BK691">
        <v>0</v>
      </c>
      <c r="BL691" s="15">
        <v>0</v>
      </c>
      <c r="BM691" s="15">
        <v>0</v>
      </c>
      <c r="BN691" s="15">
        <v>0</v>
      </c>
      <c r="BO691" s="15">
        <v>0</v>
      </c>
      <c r="BP691" s="15">
        <v>0</v>
      </c>
      <c r="BQ691" s="15">
        <v>0</v>
      </c>
      <c r="BR691" s="15">
        <v>0</v>
      </c>
      <c r="BS691" s="15">
        <v>0</v>
      </c>
      <c r="BT691" s="15">
        <v>0</v>
      </c>
      <c r="BU691" s="15">
        <v>0</v>
      </c>
      <c r="BV691">
        <v>16119</v>
      </c>
      <c r="BW691">
        <v>0</v>
      </c>
      <c r="BX691" s="15">
        <v>0</v>
      </c>
      <c r="BY691" s="15">
        <v>0</v>
      </c>
      <c r="BZ691" s="15">
        <v>0</v>
      </c>
      <c r="CA691" s="15">
        <v>0</v>
      </c>
      <c r="CB691" s="15">
        <v>0</v>
      </c>
      <c r="CC691" s="15">
        <v>0</v>
      </c>
      <c r="CD691" s="15">
        <v>0</v>
      </c>
      <c r="CE691" s="15">
        <v>0</v>
      </c>
      <c r="CF691">
        <v>0</v>
      </c>
      <c r="CG691">
        <v>0</v>
      </c>
      <c r="CH691">
        <v>24179</v>
      </c>
      <c r="CI691">
        <v>0</v>
      </c>
      <c r="CJ691">
        <v>0</v>
      </c>
      <c r="CK691">
        <v>0</v>
      </c>
      <c r="CL691" s="15">
        <v>0</v>
      </c>
      <c r="CM691">
        <v>161191</v>
      </c>
      <c r="CN691">
        <v>0</v>
      </c>
      <c r="CO691">
        <v>0</v>
      </c>
      <c r="CP691">
        <v>0</v>
      </c>
      <c r="CQ691">
        <v>0</v>
      </c>
      <c r="CR691">
        <v>0</v>
      </c>
      <c r="CS691" s="15">
        <v>0</v>
      </c>
      <c r="CT691" s="15">
        <v>0</v>
      </c>
      <c r="CU691" s="15">
        <v>0</v>
      </c>
      <c r="CV691" s="15">
        <v>0</v>
      </c>
      <c r="CW691" s="15">
        <v>0</v>
      </c>
      <c r="CX691" s="15">
        <v>0</v>
      </c>
      <c r="CY691" s="15">
        <v>0</v>
      </c>
      <c r="CZ691" s="15">
        <v>0</v>
      </c>
      <c r="DA691" s="15">
        <v>0</v>
      </c>
      <c r="DB691" s="15">
        <v>0</v>
      </c>
      <c r="DC691" s="15">
        <v>0</v>
      </c>
      <c r="DD691" s="15">
        <v>0</v>
      </c>
      <c r="DE691" s="15">
        <v>0</v>
      </c>
      <c r="DF691" s="15">
        <v>0</v>
      </c>
      <c r="DG691" s="15">
        <v>0</v>
      </c>
      <c r="DH691" s="15">
        <v>0</v>
      </c>
      <c r="DI691" s="15">
        <v>0</v>
      </c>
      <c r="DJ691" s="15">
        <v>0</v>
      </c>
      <c r="DK691" s="15">
        <v>0</v>
      </c>
      <c r="DL691" s="15">
        <v>0</v>
      </c>
      <c r="DM691" s="15">
        <v>0</v>
      </c>
      <c r="DN691" s="15">
        <v>0</v>
      </c>
      <c r="DO691" s="15">
        <v>0</v>
      </c>
      <c r="DP691" s="15">
        <v>0</v>
      </c>
      <c r="DQ691" s="15">
        <v>0</v>
      </c>
      <c r="DR691" s="15">
        <v>0</v>
      </c>
      <c r="DS691">
        <v>0</v>
      </c>
    </row>
    <row r="692" spans="1:123">
      <c r="A692" t="s">
        <v>8152</v>
      </c>
      <c r="B692" t="s">
        <v>18506</v>
      </c>
      <c r="C692" t="s">
        <v>343</v>
      </c>
      <c r="D692" t="s">
        <v>5393</v>
      </c>
      <c r="E692" t="s">
        <v>5398</v>
      </c>
      <c r="F692" s="15" t="str">
        <f>INDEX($I$1:$DS$1,(MATCH(MAX(I692:DS692),I692:DS692,0)))</f>
        <v>Qashqai</v>
      </c>
      <c r="G692" s="15">
        <f>MAX(I692:DS692)/H692</f>
        <v>0.77999850687371353</v>
      </c>
      <c r="H692">
        <v>93763</v>
      </c>
      <c r="I692" s="15">
        <v>0</v>
      </c>
      <c r="J692" s="15">
        <v>0</v>
      </c>
      <c r="K692" s="15">
        <v>0</v>
      </c>
      <c r="L692" s="15">
        <v>0</v>
      </c>
      <c r="M692">
        <v>0</v>
      </c>
      <c r="N692" s="15">
        <v>0</v>
      </c>
      <c r="O692" s="15">
        <v>0</v>
      </c>
      <c r="P692" s="15">
        <v>0</v>
      </c>
      <c r="Q692" s="15">
        <v>0</v>
      </c>
      <c r="R692" s="15">
        <v>0</v>
      </c>
      <c r="S692" s="15">
        <v>0</v>
      </c>
      <c r="T692" s="15">
        <v>0</v>
      </c>
      <c r="U692" s="15">
        <v>0</v>
      </c>
      <c r="V692" s="15">
        <v>0</v>
      </c>
      <c r="W692">
        <v>0</v>
      </c>
      <c r="X692" s="15">
        <v>0</v>
      </c>
      <c r="Y692" s="15">
        <v>0</v>
      </c>
      <c r="Z692" s="15">
        <v>0</v>
      </c>
      <c r="AA692" s="15">
        <v>0</v>
      </c>
      <c r="AB692" s="15">
        <v>0</v>
      </c>
      <c r="AC692" s="15">
        <v>0</v>
      </c>
      <c r="AD692" s="15">
        <v>0</v>
      </c>
      <c r="AE692" s="15">
        <v>0</v>
      </c>
      <c r="AF692">
        <v>0</v>
      </c>
      <c r="AG692" s="15">
        <v>0</v>
      </c>
      <c r="AH692" s="15">
        <v>0</v>
      </c>
      <c r="AI692" s="15">
        <v>0</v>
      </c>
      <c r="AJ692" s="15">
        <v>0</v>
      </c>
      <c r="AK692" s="15">
        <v>0</v>
      </c>
      <c r="AL692" s="15">
        <v>0</v>
      </c>
      <c r="AM692" s="15">
        <v>0</v>
      </c>
      <c r="AN692" s="15">
        <v>0</v>
      </c>
      <c r="AO692" s="15">
        <v>0</v>
      </c>
      <c r="AP692" s="15">
        <v>0</v>
      </c>
      <c r="AQ692" s="15">
        <v>0</v>
      </c>
      <c r="AR692" s="15">
        <v>0</v>
      </c>
      <c r="AS692" s="15">
        <v>0</v>
      </c>
      <c r="AT692" s="15">
        <v>0</v>
      </c>
      <c r="AU692" s="15">
        <v>0</v>
      </c>
      <c r="AV692" s="15">
        <v>0</v>
      </c>
      <c r="AW692" s="15">
        <v>0</v>
      </c>
      <c r="AX692" s="15">
        <v>0</v>
      </c>
      <c r="AY692" s="15">
        <v>0</v>
      </c>
      <c r="AZ692" s="15">
        <v>0</v>
      </c>
      <c r="BA692" s="15">
        <v>0</v>
      </c>
      <c r="BB692" s="15">
        <v>0</v>
      </c>
      <c r="BC692" s="15">
        <v>0</v>
      </c>
      <c r="BD692" s="15">
        <v>0</v>
      </c>
      <c r="BE692" s="15">
        <v>0</v>
      </c>
      <c r="BF692" s="15">
        <v>0</v>
      </c>
      <c r="BG692" s="15">
        <v>0</v>
      </c>
      <c r="BH692" s="15">
        <v>0</v>
      </c>
      <c r="BI692">
        <v>0</v>
      </c>
      <c r="BJ692" s="15">
        <v>0</v>
      </c>
      <c r="BK692">
        <v>0</v>
      </c>
      <c r="BL692" s="15">
        <v>0</v>
      </c>
      <c r="BM692" s="15">
        <v>0</v>
      </c>
      <c r="BN692" s="15">
        <v>0</v>
      </c>
      <c r="BO692" s="15">
        <v>0</v>
      </c>
      <c r="BP692" s="15">
        <v>0</v>
      </c>
      <c r="BQ692" s="15">
        <v>0</v>
      </c>
      <c r="BR692" s="15">
        <v>0</v>
      </c>
      <c r="BS692" s="15">
        <v>0</v>
      </c>
      <c r="BT692" s="15">
        <v>0</v>
      </c>
      <c r="BU692" s="15">
        <v>0</v>
      </c>
      <c r="BV692">
        <v>0</v>
      </c>
      <c r="BW692">
        <v>0</v>
      </c>
      <c r="BX692" s="15">
        <v>0</v>
      </c>
      <c r="BY692" s="15">
        <v>0</v>
      </c>
      <c r="BZ692" s="15">
        <v>0</v>
      </c>
      <c r="CA692" s="15">
        <v>0</v>
      </c>
      <c r="CB692" s="15">
        <v>0</v>
      </c>
      <c r="CC692" s="15">
        <v>0</v>
      </c>
      <c r="CD692" s="15">
        <v>0</v>
      </c>
      <c r="CE692" s="15">
        <v>0</v>
      </c>
      <c r="CF692">
        <v>0</v>
      </c>
      <c r="CG692">
        <v>73135</v>
      </c>
      <c r="CH692">
        <v>0</v>
      </c>
      <c r="CI692">
        <v>0</v>
      </c>
      <c r="CJ692">
        <v>0</v>
      </c>
      <c r="CK692">
        <v>0</v>
      </c>
      <c r="CL692" s="15">
        <v>0</v>
      </c>
      <c r="CM692">
        <v>20628</v>
      </c>
      <c r="CN692">
        <v>0</v>
      </c>
      <c r="CO692">
        <v>0</v>
      </c>
      <c r="CP692">
        <v>0</v>
      </c>
      <c r="CQ692">
        <v>0</v>
      </c>
      <c r="CR692">
        <v>0</v>
      </c>
      <c r="CS692" s="15">
        <v>0</v>
      </c>
      <c r="CT692" s="15">
        <v>0</v>
      </c>
      <c r="CU692" s="15">
        <v>0</v>
      </c>
      <c r="CV692" s="15">
        <v>0</v>
      </c>
      <c r="CW692" s="15">
        <v>0</v>
      </c>
      <c r="CX692" s="15">
        <v>0</v>
      </c>
      <c r="CY692" s="15">
        <v>0</v>
      </c>
      <c r="CZ692" s="15">
        <v>0</v>
      </c>
      <c r="DA692" s="15">
        <v>0</v>
      </c>
      <c r="DB692" s="15">
        <v>0</v>
      </c>
      <c r="DC692" s="15">
        <v>0</v>
      </c>
      <c r="DD692" s="15">
        <v>0</v>
      </c>
      <c r="DE692" s="15">
        <v>0</v>
      </c>
      <c r="DF692" s="15">
        <v>0</v>
      </c>
      <c r="DG692" s="15">
        <v>0</v>
      </c>
      <c r="DH692" s="15">
        <v>0</v>
      </c>
      <c r="DI692" s="15">
        <v>0</v>
      </c>
      <c r="DJ692" s="15">
        <v>0</v>
      </c>
      <c r="DK692" s="15">
        <v>0</v>
      </c>
      <c r="DL692" s="15">
        <v>0</v>
      </c>
      <c r="DM692" s="15">
        <v>0</v>
      </c>
      <c r="DN692" s="15">
        <v>0</v>
      </c>
      <c r="DO692" s="15">
        <v>0</v>
      </c>
      <c r="DP692" s="15">
        <v>0</v>
      </c>
      <c r="DQ692" s="15">
        <v>0</v>
      </c>
      <c r="DR692" s="15">
        <v>0</v>
      </c>
      <c r="DS692">
        <v>0</v>
      </c>
    </row>
    <row r="693" spans="1:123">
      <c r="A693" t="s">
        <v>8153</v>
      </c>
      <c r="B693" t="s">
        <v>18507</v>
      </c>
      <c r="C693" t="s">
        <v>343</v>
      </c>
      <c r="D693" t="s">
        <v>5393</v>
      </c>
      <c r="E693" t="s">
        <v>5399</v>
      </c>
      <c r="F693" s="15" t="str">
        <f>INDEX($I$1:$DS$1,(MATCH(MAX(I693:DS693),I693:DS693,0)))</f>
        <v>Persians</v>
      </c>
      <c r="G693" s="15">
        <f>MAX(I693:DS693)/H693</f>
        <v>0.88</v>
      </c>
      <c r="H693">
        <v>68850</v>
      </c>
      <c r="I693" s="15">
        <v>0</v>
      </c>
      <c r="J693" s="15">
        <v>0</v>
      </c>
      <c r="K693" s="15">
        <v>0</v>
      </c>
      <c r="L693" s="15">
        <v>0</v>
      </c>
      <c r="M693">
        <v>0</v>
      </c>
      <c r="N693" s="15">
        <v>0</v>
      </c>
      <c r="O693" s="15">
        <v>0</v>
      </c>
      <c r="P693" s="15">
        <v>0</v>
      </c>
      <c r="Q693" s="15">
        <v>0</v>
      </c>
      <c r="R693" s="15">
        <v>0</v>
      </c>
      <c r="S693" s="15">
        <v>0</v>
      </c>
      <c r="T693" s="15">
        <v>0</v>
      </c>
      <c r="U693" s="15">
        <v>0</v>
      </c>
      <c r="V693" s="15">
        <v>0</v>
      </c>
      <c r="W693">
        <v>0</v>
      </c>
      <c r="X693" s="15">
        <v>0</v>
      </c>
      <c r="Y693" s="15">
        <v>0</v>
      </c>
      <c r="Z693" s="15">
        <v>0</v>
      </c>
      <c r="AA693" s="15">
        <v>0</v>
      </c>
      <c r="AB693" s="15">
        <v>0</v>
      </c>
      <c r="AC693" s="15">
        <v>0</v>
      </c>
      <c r="AD693" s="15">
        <v>0</v>
      </c>
      <c r="AE693" s="15">
        <v>0</v>
      </c>
      <c r="AF693">
        <v>0</v>
      </c>
      <c r="AG693" s="15">
        <v>0</v>
      </c>
      <c r="AH693" s="15">
        <v>0</v>
      </c>
      <c r="AI693" s="15">
        <v>0</v>
      </c>
      <c r="AJ693" s="15">
        <v>0</v>
      </c>
      <c r="AK693" s="15">
        <v>0</v>
      </c>
      <c r="AL693" s="15">
        <v>0</v>
      </c>
      <c r="AM693" s="15">
        <v>0</v>
      </c>
      <c r="AN693" s="15">
        <v>0</v>
      </c>
      <c r="AO693" s="15">
        <v>0</v>
      </c>
      <c r="AP693" s="15">
        <v>0</v>
      </c>
      <c r="AQ693" s="15">
        <v>0</v>
      </c>
      <c r="AR693" s="15">
        <v>0</v>
      </c>
      <c r="AS693" s="15">
        <v>0</v>
      </c>
      <c r="AT693" s="15">
        <v>0</v>
      </c>
      <c r="AU693" s="15">
        <v>0</v>
      </c>
      <c r="AV693" s="15">
        <v>0</v>
      </c>
      <c r="AW693" s="15">
        <v>0</v>
      </c>
      <c r="AX693" s="15">
        <v>0</v>
      </c>
      <c r="AY693" s="15">
        <v>0</v>
      </c>
      <c r="AZ693" s="15">
        <v>0</v>
      </c>
      <c r="BA693" s="15">
        <v>0</v>
      </c>
      <c r="BB693" s="15">
        <v>0</v>
      </c>
      <c r="BC693" s="15">
        <v>0</v>
      </c>
      <c r="BD693" s="15">
        <v>0</v>
      </c>
      <c r="BE693" s="15">
        <v>0</v>
      </c>
      <c r="BF693" s="15">
        <v>0</v>
      </c>
      <c r="BG693" s="15">
        <v>0</v>
      </c>
      <c r="BH693" s="15">
        <v>0</v>
      </c>
      <c r="BI693">
        <v>0</v>
      </c>
      <c r="BJ693" s="15">
        <v>0</v>
      </c>
      <c r="BK693">
        <v>0</v>
      </c>
      <c r="BL693" s="15">
        <v>0</v>
      </c>
      <c r="BM693" s="15">
        <v>0</v>
      </c>
      <c r="BN693" s="15">
        <v>0</v>
      </c>
      <c r="BO693" s="15">
        <v>0</v>
      </c>
      <c r="BP693" s="15">
        <v>0</v>
      </c>
      <c r="BQ693" s="15">
        <v>0</v>
      </c>
      <c r="BR693" s="15">
        <v>0</v>
      </c>
      <c r="BS693" s="15">
        <v>0</v>
      </c>
      <c r="BT693" s="15">
        <v>0</v>
      </c>
      <c r="BU693" s="15">
        <v>0</v>
      </c>
      <c r="BV693">
        <v>0</v>
      </c>
      <c r="BW693">
        <v>0</v>
      </c>
      <c r="BX693" s="15">
        <v>0</v>
      </c>
      <c r="BY693" s="15">
        <v>0</v>
      </c>
      <c r="BZ693" s="15">
        <v>0</v>
      </c>
      <c r="CA693" s="15">
        <v>0</v>
      </c>
      <c r="CB693" s="15">
        <v>0</v>
      </c>
      <c r="CC693" s="15">
        <v>0</v>
      </c>
      <c r="CD693" s="15">
        <v>0</v>
      </c>
      <c r="CE693" s="15">
        <v>0</v>
      </c>
      <c r="CF693">
        <v>0</v>
      </c>
      <c r="CG693">
        <v>0</v>
      </c>
      <c r="CH693">
        <v>8262</v>
      </c>
      <c r="CI693">
        <v>0</v>
      </c>
      <c r="CJ693">
        <v>0</v>
      </c>
      <c r="CK693">
        <v>0</v>
      </c>
      <c r="CL693" s="15">
        <v>0</v>
      </c>
      <c r="CM693">
        <v>60588</v>
      </c>
      <c r="CN693">
        <v>0</v>
      </c>
      <c r="CO693">
        <v>0</v>
      </c>
      <c r="CP693">
        <v>0</v>
      </c>
      <c r="CQ693">
        <v>0</v>
      </c>
      <c r="CR693">
        <v>0</v>
      </c>
      <c r="CS693" s="15">
        <v>0</v>
      </c>
      <c r="CT693" s="15">
        <v>0</v>
      </c>
      <c r="CU693" s="15">
        <v>0</v>
      </c>
      <c r="CV693" s="15">
        <v>0</v>
      </c>
      <c r="CW693" s="15">
        <v>0</v>
      </c>
      <c r="CX693" s="15">
        <v>0</v>
      </c>
      <c r="CY693" s="15">
        <v>0</v>
      </c>
      <c r="CZ693" s="15">
        <v>0</v>
      </c>
      <c r="DA693" s="15">
        <v>0</v>
      </c>
      <c r="DB693" s="15">
        <v>0</v>
      </c>
      <c r="DC693" s="15">
        <v>0</v>
      </c>
      <c r="DD693" s="15">
        <v>0</v>
      </c>
      <c r="DE693" s="15">
        <v>0</v>
      </c>
      <c r="DF693" s="15">
        <v>0</v>
      </c>
      <c r="DG693" s="15">
        <v>0</v>
      </c>
      <c r="DH693" s="15">
        <v>0</v>
      </c>
      <c r="DI693" s="15">
        <v>0</v>
      </c>
      <c r="DJ693" s="15">
        <v>0</v>
      </c>
      <c r="DK693" s="15">
        <v>0</v>
      </c>
      <c r="DL693" s="15">
        <v>0</v>
      </c>
      <c r="DM693" s="15">
        <v>0</v>
      </c>
      <c r="DN693" s="15">
        <v>0</v>
      </c>
      <c r="DO693" s="15">
        <v>0</v>
      </c>
      <c r="DP693" s="15">
        <v>0</v>
      </c>
      <c r="DQ693" s="15">
        <v>0</v>
      </c>
      <c r="DR693" s="15">
        <v>0</v>
      </c>
      <c r="DS693">
        <v>0</v>
      </c>
    </row>
    <row r="694" spans="1:123">
      <c r="A694" t="s">
        <v>8154</v>
      </c>
      <c r="B694" t="s">
        <v>18508</v>
      </c>
      <c r="C694" t="s">
        <v>343</v>
      </c>
      <c r="D694" t="s">
        <v>5393</v>
      </c>
      <c r="E694" t="s">
        <v>5400</v>
      </c>
      <c r="F694" s="15" t="str">
        <f>INDEX($I$1:$DS$1,(MATCH(MAX(I694:DS694),I694:DS694,0)))</f>
        <v>Qashqai</v>
      </c>
      <c r="G694" s="15">
        <f>MAX(I694:DS694)/H694</f>
        <v>0.69999340064673665</v>
      </c>
      <c r="H694">
        <v>45459</v>
      </c>
      <c r="I694" s="15">
        <v>0</v>
      </c>
      <c r="J694" s="15">
        <v>0</v>
      </c>
      <c r="K694" s="15">
        <v>0</v>
      </c>
      <c r="L694" s="15">
        <v>0</v>
      </c>
      <c r="M694">
        <v>0</v>
      </c>
      <c r="N694" s="15">
        <v>0</v>
      </c>
      <c r="O694" s="15">
        <v>0</v>
      </c>
      <c r="P694" s="15">
        <v>0</v>
      </c>
      <c r="Q694" s="15">
        <v>0</v>
      </c>
      <c r="R694" s="15">
        <v>0</v>
      </c>
      <c r="S694" s="15">
        <v>0</v>
      </c>
      <c r="T694" s="15">
        <v>0</v>
      </c>
      <c r="U694" s="15">
        <v>0</v>
      </c>
      <c r="V694" s="15">
        <v>0</v>
      </c>
      <c r="W694">
        <v>0</v>
      </c>
      <c r="X694" s="15">
        <v>0</v>
      </c>
      <c r="Y694" s="15">
        <v>0</v>
      </c>
      <c r="Z694" s="15">
        <v>0</v>
      </c>
      <c r="AA694" s="15">
        <v>0</v>
      </c>
      <c r="AB694" s="15">
        <v>0</v>
      </c>
      <c r="AC694" s="15">
        <v>0</v>
      </c>
      <c r="AD694" s="15">
        <v>0</v>
      </c>
      <c r="AE694" s="15">
        <v>0</v>
      </c>
      <c r="AF694">
        <v>0</v>
      </c>
      <c r="AG694" s="15">
        <v>0</v>
      </c>
      <c r="AH694" s="15">
        <v>0</v>
      </c>
      <c r="AI694" s="15">
        <v>0</v>
      </c>
      <c r="AJ694" s="15">
        <v>0</v>
      </c>
      <c r="AK694" s="15">
        <v>0</v>
      </c>
      <c r="AL694" s="15">
        <v>0</v>
      </c>
      <c r="AM694" s="15">
        <v>0</v>
      </c>
      <c r="AN694" s="15">
        <v>0</v>
      </c>
      <c r="AO694" s="15">
        <v>0</v>
      </c>
      <c r="AP694" s="15">
        <v>0</v>
      </c>
      <c r="AQ694" s="15">
        <v>0</v>
      </c>
      <c r="AR694" s="15">
        <v>0</v>
      </c>
      <c r="AS694" s="15">
        <v>0</v>
      </c>
      <c r="AT694" s="15">
        <v>0</v>
      </c>
      <c r="AU694" s="15">
        <v>0</v>
      </c>
      <c r="AV694" s="15">
        <v>0</v>
      </c>
      <c r="AW694" s="15">
        <v>0</v>
      </c>
      <c r="AX694" s="15">
        <v>0</v>
      </c>
      <c r="AY694" s="15">
        <v>0</v>
      </c>
      <c r="AZ694" s="15">
        <v>0</v>
      </c>
      <c r="BA694" s="15">
        <v>0</v>
      </c>
      <c r="BB694" s="15">
        <v>0</v>
      </c>
      <c r="BC694" s="15">
        <v>0</v>
      </c>
      <c r="BD694" s="15">
        <v>0</v>
      </c>
      <c r="BE694" s="15">
        <v>0</v>
      </c>
      <c r="BF694" s="15">
        <v>0</v>
      </c>
      <c r="BG694" s="15">
        <v>0</v>
      </c>
      <c r="BH694" s="15">
        <v>0</v>
      </c>
      <c r="BI694">
        <v>0</v>
      </c>
      <c r="BJ694" s="15">
        <v>0</v>
      </c>
      <c r="BK694">
        <v>0</v>
      </c>
      <c r="BL694" s="15">
        <v>0</v>
      </c>
      <c r="BM694" s="15">
        <v>0</v>
      </c>
      <c r="BN694" s="15">
        <v>0</v>
      </c>
      <c r="BO694" s="15">
        <v>0</v>
      </c>
      <c r="BP694" s="15">
        <v>0</v>
      </c>
      <c r="BQ694" s="15">
        <v>0</v>
      </c>
      <c r="BR694" s="15">
        <v>0</v>
      </c>
      <c r="BS694" s="15">
        <v>0</v>
      </c>
      <c r="BT694" s="15">
        <v>0</v>
      </c>
      <c r="BU694" s="15">
        <v>0</v>
      </c>
      <c r="BV694">
        <v>0</v>
      </c>
      <c r="BW694">
        <v>0</v>
      </c>
      <c r="BX694" s="15">
        <v>0</v>
      </c>
      <c r="BY694" s="15">
        <v>0</v>
      </c>
      <c r="BZ694" s="15">
        <v>0</v>
      </c>
      <c r="CA694" s="15">
        <v>0</v>
      </c>
      <c r="CB694" s="15">
        <v>0</v>
      </c>
      <c r="CC694" s="15">
        <v>0</v>
      </c>
      <c r="CD694" s="15">
        <v>0</v>
      </c>
      <c r="CE694" s="15">
        <v>0</v>
      </c>
      <c r="CF694">
        <v>0</v>
      </c>
      <c r="CG694">
        <v>31821</v>
      </c>
      <c r="CH694">
        <v>0</v>
      </c>
      <c r="CI694">
        <v>0</v>
      </c>
      <c r="CJ694">
        <v>0</v>
      </c>
      <c r="CK694">
        <v>0</v>
      </c>
      <c r="CL694" s="15">
        <v>0</v>
      </c>
      <c r="CM694">
        <v>13638</v>
      </c>
      <c r="CN694">
        <v>0</v>
      </c>
      <c r="CO694">
        <v>0</v>
      </c>
      <c r="CP694">
        <v>0</v>
      </c>
      <c r="CQ694">
        <v>0</v>
      </c>
      <c r="CR694">
        <v>0</v>
      </c>
      <c r="CS694" s="15">
        <v>0</v>
      </c>
      <c r="CT694" s="15">
        <v>0</v>
      </c>
      <c r="CU694" s="15">
        <v>0</v>
      </c>
      <c r="CV694" s="15">
        <v>0</v>
      </c>
      <c r="CW694" s="15">
        <v>0</v>
      </c>
      <c r="CX694" s="15">
        <v>0</v>
      </c>
      <c r="CY694" s="15">
        <v>0</v>
      </c>
      <c r="CZ694" s="15">
        <v>0</v>
      </c>
      <c r="DA694" s="15">
        <v>0</v>
      </c>
      <c r="DB694" s="15">
        <v>0</v>
      </c>
      <c r="DC694" s="15">
        <v>0</v>
      </c>
      <c r="DD694" s="15">
        <v>0</v>
      </c>
      <c r="DE694" s="15">
        <v>0</v>
      </c>
      <c r="DF694" s="15">
        <v>0</v>
      </c>
      <c r="DG694" s="15">
        <v>0</v>
      </c>
      <c r="DH694" s="15">
        <v>0</v>
      </c>
      <c r="DI694" s="15">
        <v>0</v>
      </c>
      <c r="DJ694" s="15">
        <v>0</v>
      </c>
      <c r="DK694" s="15">
        <v>0</v>
      </c>
      <c r="DL694" s="15">
        <v>0</v>
      </c>
      <c r="DM694" s="15">
        <v>0</v>
      </c>
      <c r="DN694" s="15">
        <v>0</v>
      </c>
      <c r="DO694" s="15">
        <v>0</v>
      </c>
      <c r="DP694" s="15">
        <v>0</v>
      </c>
      <c r="DQ694" s="15">
        <v>0</v>
      </c>
      <c r="DR694" s="15">
        <v>0</v>
      </c>
      <c r="DS694">
        <v>0</v>
      </c>
    </row>
    <row r="695" spans="1:123">
      <c r="A695" t="s">
        <v>8155</v>
      </c>
      <c r="B695" t="s">
        <v>18509</v>
      </c>
      <c r="C695" t="s">
        <v>343</v>
      </c>
      <c r="D695" t="s">
        <v>5393</v>
      </c>
      <c r="E695" t="s">
        <v>5401</v>
      </c>
      <c r="F695" s="15" t="str">
        <f>INDEX($I$1:$DS$1,(MATCH(MAX(I695:DS695),I695:DS695,0)))</f>
        <v>Persians</v>
      </c>
      <c r="G695" s="15">
        <f>MAX(I695:DS695)/H695</f>
        <v>0.94000107219268281</v>
      </c>
      <c r="H695">
        <v>205187</v>
      </c>
      <c r="I695" s="15">
        <v>0</v>
      </c>
      <c r="J695" s="15">
        <v>0</v>
      </c>
      <c r="K695" s="15">
        <v>0</v>
      </c>
      <c r="L695" s="15">
        <v>0</v>
      </c>
      <c r="M695">
        <v>0</v>
      </c>
      <c r="N695" s="15">
        <v>0</v>
      </c>
      <c r="O695" s="15">
        <v>0</v>
      </c>
      <c r="P695" s="15">
        <v>0</v>
      </c>
      <c r="Q695" s="15">
        <v>0</v>
      </c>
      <c r="R695" s="15">
        <v>0</v>
      </c>
      <c r="S695" s="15">
        <v>0</v>
      </c>
      <c r="T695" s="15">
        <v>0</v>
      </c>
      <c r="U695" s="15">
        <v>0</v>
      </c>
      <c r="V695" s="15">
        <v>0</v>
      </c>
      <c r="W695">
        <v>0</v>
      </c>
      <c r="X695" s="15">
        <v>0</v>
      </c>
      <c r="Y695" s="15">
        <v>0</v>
      </c>
      <c r="Z695" s="15">
        <v>0</v>
      </c>
      <c r="AA695" s="15">
        <v>0</v>
      </c>
      <c r="AB695" s="15">
        <v>0</v>
      </c>
      <c r="AC695" s="15">
        <v>0</v>
      </c>
      <c r="AD695" s="15">
        <v>0</v>
      </c>
      <c r="AE695" s="15">
        <v>0</v>
      </c>
      <c r="AF695">
        <v>0</v>
      </c>
      <c r="AG695" s="15">
        <v>0</v>
      </c>
      <c r="AH695" s="15">
        <v>0</v>
      </c>
      <c r="AI695" s="15">
        <v>0</v>
      </c>
      <c r="AJ695" s="15">
        <v>0</v>
      </c>
      <c r="AK695" s="15">
        <v>0</v>
      </c>
      <c r="AL695" s="15">
        <v>0</v>
      </c>
      <c r="AM695" s="15">
        <v>0</v>
      </c>
      <c r="AN695" s="15">
        <v>0</v>
      </c>
      <c r="AO695" s="15">
        <v>0</v>
      </c>
      <c r="AP695" s="15">
        <v>0</v>
      </c>
      <c r="AQ695" s="15">
        <v>0</v>
      </c>
      <c r="AR695" s="15">
        <v>0</v>
      </c>
      <c r="AS695" s="15">
        <v>0</v>
      </c>
      <c r="AT695" s="15">
        <v>0</v>
      </c>
      <c r="AU695" s="15">
        <v>0</v>
      </c>
      <c r="AV695" s="15">
        <v>0</v>
      </c>
      <c r="AW695" s="15">
        <v>0</v>
      </c>
      <c r="AX695" s="15">
        <v>0</v>
      </c>
      <c r="AY695" s="15">
        <v>0</v>
      </c>
      <c r="AZ695" s="15">
        <v>0</v>
      </c>
      <c r="BA695" s="15">
        <v>0</v>
      </c>
      <c r="BB695" s="15">
        <v>0</v>
      </c>
      <c r="BC695" s="15">
        <v>0</v>
      </c>
      <c r="BD695" s="15">
        <v>0</v>
      </c>
      <c r="BE695" s="15">
        <v>0</v>
      </c>
      <c r="BF695" s="15">
        <v>0</v>
      </c>
      <c r="BG695" s="15">
        <v>0</v>
      </c>
      <c r="BH695" s="15">
        <v>0</v>
      </c>
      <c r="BI695">
        <v>0</v>
      </c>
      <c r="BJ695" s="15">
        <v>0</v>
      </c>
      <c r="BK695">
        <v>0</v>
      </c>
      <c r="BL695" s="15">
        <v>0</v>
      </c>
      <c r="BM695" s="15">
        <v>0</v>
      </c>
      <c r="BN695" s="15">
        <v>0</v>
      </c>
      <c r="BO695" s="15">
        <v>0</v>
      </c>
      <c r="BP695" s="15">
        <v>0</v>
      </c>
      <c r="BQ695" s="15">
        <v>0</v>
      </c>
      <c r="BR695" s="15">
        <v>0</v>
      </c>
      <c r="BS695" s="15">
        <v>0</v>
      </c>
      <c r="BT695" s="15">
        <v>0</v>
      </c>
      <c r="BU695" s="15">
        <v>0</v>
      </c>
      <c r="BV695">
        <v>0</v>
      </c>
      <c r="BW695">
        <v>0</v>
      </c>
      <c r="BX695" s="15">
        <v>0</v>
      </c>
      <c r="BY695" s="15">
        <v>0</v>
      </c>
      <c r="BZ695" s="15">
        <v>0</v>
      </c>
      <c r="CA695" s="15">
        <v>0</v>
      </c>
      <c r="CB695" s="15">
        <v>0</v>
      </c>
      <c r="CC695" s="15">
        <v>0</v>
      </c>
      <c r="CD695" s="15">
        <v>0</v>
      </c>
      <c r="CE695" s="15">
        <v>0</v>
      </c>
      <c r="CF695">
        <v>0</v>
      </c>
      <c r="CG695">
        <v>4104</v>
      </c>
      <c r="CH695">
        <v>8207</v>
      </c>
      <c r="CI695">
        <v>0</v>
      </c>
      <c r="CJ695">
        <v>0</v>
      </c>
      <c r="CK695">
        <v>0</v>
      </c>
      <c r="CL695" s="15">
        <v>0</v>
      </c>
      <c r="CM695">
        <v>192876</v>
      </c>
      <c r="CN695">
        <v>0</v>
      </c>
      <c r="CO695">
        <v>0</v>
      </c>
      <c r="CP695">
        <v>0</v>
      </c>
      <c r="CQ695">
        <v>0</v>
      </c>
      <c r="CR695">
        <v>0</v>
      </c>
      <c r="CS695" s="15">
        <v>0</v>
      </c>
      <c r="CT695" s="15">
        <v>0</v>
      </c>
      <c r="CU695" s="15">
        <v>0</v>
      </c>
      <c r="CV695" s="15">
        <v>0</v>
      </c>
      <c r="CW695" s="15">
        <v>0</v>
      </c>
      <c r="CX695" s="15">
        <v>0</v>
      </c>
      <c r="CY695" s="15">
        <v>0</v>
      </c>
      <c r="CZ695" s="15">
        <v>0</v>
      </c>
      <c r="DA695" s="15">
        <v>0</v>
      </c>
      <c r="DB695" s="15">
        <v>0</v>
      </c>
      <c r="DC695" s="15">
        <v>0</v>
      </c>
      <c r="DD695" s="15">
        <v>0</v>
      </c>
      <c r="DE695" s="15">
        <v>0</v>
      </c>
      <c r="DF695" s="15">
        <v>0</v>
      </c>
      <c r="DG695" s="15">
        <v>0</v>
      </c>
      <c r="DH695" s="15">
        <v>0</v>
      </c>
      <c r="DI695" s="15">
        <v>0</v>
      </c>
      <c r="DJ695" s="15">
        <v>0</v>
      </c>
      <c r="DK695" s="15">
        <v>0</v>
      </c>
      <c r="DL695" s="15">
        <v>0</v>
      </c>
      <c r="DM695" s="15">
        <v>0</v>
      </c>
      <c r="DN695" s="15">
        <v>0</v>
      </c>
      <c r="DO695" s="15">
        <v>0</v>
      </c>
      <c r="DP695" s="15">
        <v>0</v>
      </c>
      <c r="DQ695" s="15">
        <v>0</v>
      </c>
      <c r="DR695" s="15">
        <v>0</v>
      </c>
      <c r="DS695">
        <v>0</v>
      </c>
    </row>
    <row r="696" spans="1:123">
      <c r="A696" t="s">
        <v>8156</v>
      </c>
      <c r="B696" t="s">
        <v>18510</v>
      </c>
      <c r="C696" t="s">
        <v>343</v>
      </c>
      <c r="D696" t="s">
        <v>5393</v>
      </c>
      <c r="E696" t="s">
        <v>5402</v>
      </c>
      <c r="F696" s="15" t="str">
        <f>INDEX($I$1:$DS$1,(MATCH(MAX(I696:DS696),I696:DS696,0)))</f>
        <v>Persians</v>
      </c>
      <c r="G696" s="15">
        <f>MAX(I696:DS696)/H696</f>
        <v>0.94999876458815491</v>
      </c>
      <c r="H696">
        <v>121417</v>
      </c>
      <c r="I696" s="15">
        <v>0</v>
      </c>
      <c r="J696" s="15">
        <v>0</v>
      </c>
      <c r="K696" s="15">
        <v>0</v>
      </c>
      <c r="L696" s="15">
        <v>0</v>
      </c>
      <c r="M696">
        <v>0</v>
      </c>
      <c r="N696" s="15">
        <v>0</v>
      </c>
      <c r="O696" s="15">
        <v>0</v>
      </c>
      <c r="P696" s="15">
        <v>0</v>
      </c>
      <c r="Q696" s="15">
        <v>0</v>
      </c>
      <c r="R696" s="15">
        <v>0</v>
      </c>
      <c r="S696" s="15">
        <v>0</v>
      </c>
      <c r="T696" s="15">
        <v>0</v>
      </c>
      <c r="U696" s="15">
        <v>0</v>
      </c>
      <c r="V696" s="15">
        <v>0</v>
      </c>
      <c r="W696">
        <v>0</v>
      </c>
      <c r="X696" s="15">
        <v>0</v>
      </c>
      <c r="Y696" s="15">
        <v>0</v>
      </c>
      <c r="Z696" s="15">
        <v>0</v>
      </c>
      <c r="AA696" s="15">
        <v>0</v>
      </c>
      <c r="AB696" s="15">
        <v>0</v>
      </c>
      <c r="AC696" s="15">
        <v>0</v>
      </c>
      <c r="AD696" s="15">
        <v>0</v>
      </c>
      <c r="AE696" s="15">
        <v>0</v>
      </c>
      <c r="AF696">
        <v>0</v>
      </c>
      <c r="AG696" s="15">
        <v>0</v>
      </c>
      <c r="AH696" s="15">
        <v>0</v>
      </c>
      <c r="AI696" s="15">
        <v>0</v>
      </c>
      <c r="AJ696" s="15">
        <v>0</v>
      </c>
      <c r="AK696" s="15">
        <v>0</v>
      </c>
      <c r="AL696" s="15">
        <v>0</v>
      </c>
      <c r="AM696" s="15">
        <v>0</v>
      </c>
      <c r="AN696" s="15">
        <v>0</v>
      </c>
      <c r="AO696" s="15">
        <v>0</v>
      </c>
      <c r="AP696" s="15">
        <v>0</v>
      </c>
      <c r="AQ696" s="15">
        <v>0</v>
      </c>
      <c r="AR696" s="15">
        <v>0</v>
      </c>
      <c r="AS696" s="15">
        <v>0</v>
      </c>
      <c r="AT696" s="15">
        <v>0</v>
      </c>
      <c r="AU696" s="15">
        <v>0</v>
      </c>
      <c r="AV696" s="15">
        <v>0</v>
      </c>
      <c r="AW696" s="15">
        <v>0</v>
      </c>
      <c r="AX696" s="15">
        <v>0</v>
      </c>
      <c r="AY696" s="15">
        <v>0</v>
      </c>
      <c r="AZ696" s="15">
        <v>0</v>
      </c>
      <c r="BA696" s="15">
        <v>0</v>
      </c>
      <c r="BB696" s="15">
        <v>0</v>
      </c>
      <c r="BC696" s="15">
        <v>0</v>
      </c>
      <c r="BD696" s="15">
        <v>0</v>
      </c>
      <c r="BE696" s="15">
        <v>0</v>
      </c>
      <c r="BF696" s="15">
        <v>0</v>
      </c>
      <c r="BG696" s="15">
        <v>0</v>
      </c>
      <c r="BH696" s="15">
        <v>0</v>
      </c>
      <c r="BI696">
        <v>0</v>
      </c>
      <c r="BJ696" s="15">
        <v>0</v>
      </c>
      <c r="BK696">
        <v>0</v>
      </c>
      <c r="BL696" s="15">
        <v>0</v>
      </c>
      <c r="BM696" s="15">
        <v>0</v>
      </c>
      <c r="BN696" s="15">
        <v>0</v>
      </c>
      <c r="BO696" s="15">
        <v>0</v>
      </c>
      <c r="BP696" s="15">
        <v>0</v>
      </c>
      <c r="BQ696" s="15">
        <v>0</v>
      </c>
      <c r="BR696" s="15">
        <v>0</v>
      </c>
      <c r="BS696" s="15">
        <v>0</v>
      </c>
      <c r="BT696" s="15">
        <v>0</v>
      </c>
      <c r="BU696" s="15">
        <v>0</v>
      </c>
      <c r="BV696">
        <v>0</v>
      </c>
      <c r="BW696">
        <v>0</v>
      </c>
      <c r="BX696" s="15">
        <v>0</v>
      </c>
      <c r="BY696" s="15">
        <v>0</v>
      </c>
      <c r="BZ696" s="15">
        <v>0</v>
      </c>
      <c r="CA696" s="15">
        <v>0</v>
      </c>
      <c r="CB696" s="15">
        <v>0</v>
      </c>
      <c r="CC696" s="15">
        <v>0</v>
      </c>
      <c r="CD696" s="15">
        <v>0</v>
      </c>
      <c r="CE696" s="15">
        <v>0</v>
      </c>
      <c r="CF696">
        <v>0</v>
      </c>
      <c r="CG696">
        <v>6071</v>
      </c>
      <c r="CH696">
        <v>0</v>
      </c>
      <c r="CI696">
        <v>0</v>
      </c>
      <c r="CJ696">
        <v>0</v>
      </c>
      <c r="CK696">
        <v>0</v>
      </c>
      <c r="CL696" s="15">
        <v>0</v>
      </c>
      <c r="CM696">
        <v>115346</v>
      </c>
      <c r="CN696">
        <v>0</v>
      </c>
      <c r="CO696">
        <v>0</v>
      </c>
      <c r="CP696">
        <v>0</v>
      </c>
      <c r="CQ696">
        <v>0</v>
      </c>
      <c r="CR696">
        <v>0</v>
      </c>
      <c r="CS696" s="15">
        <v>0</v>
      </c>
      <c r="CT696" s="15">
        <v>0</v>
      </c>
      <c r="CU696" s="15">
        <v>0</v>
      </c>
      <c r="CV696" s="15">
        <v>0</v>
      </c>
      <c r="CW696" s="15">
        <v>0</v>
      </c>
      <c r="CX696" s="15">
        <v>0</v>
      </c>
      <c r="CY696" s="15">
        <v>0</v>
      </c>
      <c r="CZ696" s="15">
        <v>0</v>
      </c>
      <c r="DA696" s="15">
        <v>0</v>
      </c>
      <c r="DB696" s="15">
        <v>0</v>
      </c>
      <c r="DC696" s="15">
        <v>0</v>
      </c>
      <c r="DD696" s="15">
        <v>0</v>
      </c>
      <c r="DE696" s="15">
        <v>0</v>
      </c>
      <c r="DF696" s="15">
        <v>0</v>
      </c>
      <c r="DG696" s="15">
        <v>0</v>
      </c>
      <c r="DH696" s="15">
        <v>0</v>
      </c>
      <c r="DI696" s="15">
        <v>0</v>
      </c>
      <c r="DJ696" s="15">
        <v>0</v>
      </c>
      <c r="DK696" s="15">
        <v>0</v>
      </c>
      <c r="DL696" s="15">
        <v>0</v>
      </c>
      <c r="DM696" s="15">
        <v>0</v>
      </c>
      <c r="DN696" s="15">
        <v>0</v>
      </c>
      <c r="DO696" s="15">
        <v>0</v>
      </c>
      <c r="DP696" s="15">
        <v>0</v>
      </c>
      <c r="DQ696" s="15">
        <v>0</v>
      </c>
      <c r="DR696" s="15">
        <v>0</v>
      </c>
      <c r="DS696">
        <v>0</v>
      </c>
    </row>
    <row r="697" spans="1:123">
      <c r="A697" t="s">
        <v>8157</v>
      </c>
      <c r="B697" t="s">
        <v>18511</v>
      </c>
      <c r="C697" t="s">
        <v>343</v>
      </c>
      <c r="D697" t="s">
        <v>5393</v>
      </c>
      <c r="E697" t="s">
        <v>5403</v>
      </c>
      <c r="F697" s="15" t="str">
        <f>INDEX($I$1:$DS$1,(MATCH(MAX(I697:DS697),I697:DS697,0)))</f>
        <v>Hormuzi</v>
      </c>
      <c r="G697" s="15">
        <f>MAX(I697:DS697)/H697</f>
        <v>1</v>
      </c>
      <c r="H697">
        <v>53907</v>
      </c>
      <c r="I697" s="15">
        <v>0</v>
      </c>
      <c r="J697" s="15">
        <v>0</v>
      </c>
      <c r="K697" s="15">
        <v>0</v>
      </c>
      <c r="L697" s="15">
        <v>0</v>
      </c>
      <c r="M697">
        <v>0</v>
      </c>
      <c r="N697" s="15">
        <v>0</v>
      </c>
      <c r="O697" s="15">
        <v>0</v>
      </c>
      <c r="P697" s="15">
        <v>0</v>
      </c>
      <c r="Q697" s="15">
        <v>0</v>
      </c>
      <c r="R697" s="15">
        <v>0</v>
      </c>
      <c r="S697" s="15">
        <v>0</v>
      </c>
      <c r="T697" s="15">
        <v>0</v>
      </c>
      <c r="U697" s="15">
        <v>0</v>
      </c>
      <c r="V697" s="15">
        <v>0</v>
      </c>
      <c r="W697">
        <v>0</v>
      </c>
      <c r="X697" s="15">
        <v>0</v>
      </c>
      <c r="Y697" s="15">
        <v>0</v>
      </c>
      <c r="Z697" s="15">
        <v>0</v>
      </c>
      <c r="AA697" s="15">
        <v>0</v>
      </c>
      <c r="AB697" s="15">
        <v>0</v>
      </c>
      <c r="AC697" s="15">
        <v>0</v>
      </c>
      <c r="AD697" s="15">
        <v>0</v>
      </c>
      <c r="AE697" s="15">
        <v>0</v>
      </c>
      <c r="AF697">
        <v>0</v>
      </c>
      <c r="AG697" s="15">
        <v>0</v>
      </c>
      <c r="AH697" s="15">
        <v>0</v>
      </c>
      <c r="AI697" s="15">
        <v>0</v>
      </c>
      <c r="AJ697" s="15">
        <v>0</v>
      </c>
      <c r="AK697" s="15">
        <v>0</v>
      </c>
      <c r="AL697" s="15">
        <v>0</v>
      </c>
      <c r="AM697" s="15">
        <v>0</v>
      </c>
      <c r="AN697" s="15">
        <v>0</v>
      </c>
      <c r="AO697" s="15">
        <v>0</v>
      </c>
      <c r="AP697" s="15">
        <v>0</v>
      </c>
      <c r="AQ697" s="15">
        <v>0</v>
      </c>
      <c r="AR697" s="15">
        <v>0</v>
      </c>
      <c r="AS697" s="15">
        <v>0</v>
      </c>
      <c r="AT697" s="15">
        <v>0</v>
      </c>
      <c r="AU697" s="15">
        <v>0</v>
      </c>
      <c r="AV697" s="15">
        <v>0</v>
      </c>
      <c r="AW697" s="15">
        <v>0</v>
      </c>
      <c r="AX697" s="15">
        <v>0</v>
      </c>
      <c r="AY697" s="15">
        <v>0</v>
      </c>
      <c r="AZ697" s="15">
        <v>0</v>
      </c>
      <c r="BA697" s="15">
        <v>0</v>
      </c>
      <c r="BB697" s="15">
        <v>0</v>
      </c>
      <c r="BC697" s="15">
        <v>0</v>
      </c>
      <c r="BD697" s="15">
        <v>0</v>
      </c>
      <c r="BE697" s="15">
        <v>0</v>
      </c>
      <c r="BF697" s="15">
        <v>0</v>
      </c>
      <c r="BG697" s="15">
        <v>0</v>
      </c>
      <c r="BH697" s="15">
        <v>0</v>
      </c>
      <c r="BI697">
        <v>0</v>
      </c>
      <c r="BJ697" s="15">
        <v>0</v>
      </c>
      <c r="BK697">
        <v>0</v>
      </c>
      <c r="BL697" s="15">
        <v>0</v>
      </c>
      <c r="BM697" s="15">
        <v>0</v>
      </c>
      <c r="BN697" s="15">
        <v>0</v>
      </c>
      <c r="BO697" s="15">
        <v>0</v>
      </c>
      <c r="BP697" s="15">
        <v>0</v>
      </c>
      <c r="BQ697" s="15">
        <v>0</v>
      </c>
      <c r="BR697" s="15">
        <v>0</v>
      </c>
      <c r="BS697" s="15">
        <v>0</v>
      </c>
      <c r="BT697" s="15">
        <v>0</v>
      </c>
      <c r="BU697" s="15">
        <v>0</v>
      </c>
      <c r="BV697">
        <v>0</v>
      </c>
      <c r="BW697">
        <v>0</v>
      </c>
      <c r="BX697" s="15">
        <v>0</v>
      </c>
      <c r="BY697" s="15">
        <v>0</v>
      </c>
      <c r="BZ697" s="15">
        <v>0</v>
      </c>
      <c r="CA697" s="15">
        <v>0</v>
      </c>
      <c r="CB697" s="15">
        <v>0</v>
      </c>
      <c r="CC697" s="15">
        <v>0</v>
      </c>
      <c r="CD697" s="15">
        <v>0</v>
      </c>
      <c r="CE697" s="15">
        <v>0</v>
      </c>
      <c r="CF697">
        <v>0</v>
      </c>
      <c r="CG697">
        <v>0</v>
      </c>
      <c r="CH697">
        <v>0</v>
      </c>
      <c r="CI697">
        <v>0</v>
      </c>
      <c r="CJ697">
        <v>53907</v>
      </c>
      <c r="CK697">
        <v>0</v>
      </c>
      <c r="CL697" s="15">
        <v>0</v>
      </c>
      <c r="CM697">
        <v>0</v>
      </c>
      <c r="CN697">
        <v>0</v>
      </c>
      <c r="CO697">
        <v>0</v>
      </c>
      <c r="CP697">
        <v>0</v>
      </c>
      <c r="CQ697">
        <v>0</v>
      </c>
      <c r="CR697">
        <v>0</v>
      </c>
      <c r="CS697" s="15">
        <v>0</v>
      </c>
      <c r="CT697" s="15">
        <v>0</v>
      </c>
      <c r="CU697" s="15">
        <v>0</v>
      </c>
      <c r="CV697" s="15">
        <v>0</v>
      </c>
      <c r="CW697" s="15">
        <v>0</v>
      </c>
      <c r="CX697" s="15">
        <v>0</v>
      </c>
      <c r="CY697" s="15">
        <v>0</v>
      </c>
      <c r="CZ697" s="15">
        <v>0</v>
      </c>
      <c r="DA697" s="15">
        <v>0</v>
      </c>
      <c r="DB697" s="15">
        <v>0</v>
      </c>
      <c r="DC697" s="15">
        <v>0</v>
      </c>
      <c r="DD697" s="15">
        <v>0</v>
      </c>
      <c r="DE697" s="15">
        <v>0</v>
      </c>
      <c r="DF697" s="15">
        <v>0</v>
      </c>
      <c r="DG697" s="15">
        <v>0</v>
      </c>
      <c r="DH697" s="15">
        <v>0</v>
      </c>
      <c r="DI697" s="15">
        <v>0</v>
      </c>
      <c r="DJ697" s="15">
        <v>0</v>
      </c>
      <c r="DK697" s="15">
        <v>0</v>
      </c>
      <c r="DL697" s="15">
        <v>0</v>
      </c>
      <c r="DM697" s="15">
        <v>0</v>
      </c>
      <c r="DN697" s="15">
        <v>0</v>
      </c>
      <c r="DO697" s="15">
        <v>0</v>
      </c>
      <c r="DP697" s="15">
        <v>0</v>
      </c>
      <c r="DQ697" s="15">
        <v>0</v>
      </c>
      <c r="DR697" s="15">
        <v>0</v>
      </c>
      <c r="DS697">
        <v>0</v>
      </c>
    </row>
    <row r="698" spans="1:123">
      <c r="A698" t="s">
        <v>8158</v>
      </c>
      <c r="B698" t="s">
        <v>18512</v>
      </c>
      <c r="C698" t="s">
        <v>343</v>
      </c>
      <c r="D698" t="s">
        <v>5393</v>
      </c>
      <c r="E698" t="s">
        <v>5404</v>
      </c>
      <c r="F698" s="15" t="str">
        <f>INDEX($I$1:$DS$1,(MATCH(MAX(I698:DS698),I698:DS698,0)))</f>
        <v>Persians</v>
      </c>
      <c r="G698" s="15">
        <f>MAX(I698:DS698)/H698</f>
        <v>0.94999824969807289</v>
      </c>
      <c r="H698">
        <v>228532</v>
      </c>
      <c r="I698" s="15">
        <v>0</v>
      </c>
      <c r="J698" s="15">
        <v>0</v>
      </c>
      <c r="K698" s="15">
        <v>0</v>
      </c>
      <c r="L698" s="15">
        <v>0</v>
      </c>
      <c r="M698">
        <v>0</v>
      </c>
      <c r="N698" s="15">
        <v>0</v>
      </c>
      <c r="O698" s="15">
        <v>0</v>
      </c>
      <c r="P698" s="15">
        <v>0</v>
      </c>
      <c r="Q698" s="15">
        <v>0</v>
      </c>
      <c r="R698" s="15">
        <v>0</v>
      </c>
      <c r="S698" s="15">
        <v>0</v>
      </c>
      <c r="T698" s="15">
        <v>0</v>
      </c>
      <c r="U698" s="15">
        <v>0</v>
      </c>
      <c r="V698" s="15">
        <v>0</v>
      </c>
      <c r="W698">
        <v>0</v>
      </c>
      <c r="X698" s="15">
        <v>0</v>
      </c>
      <c r="Y698" s="15">
        <v>0</v>
      </c>
      <c r="Z698" s="15">
        <v>0</v>
      </c>
      <c r="AA698" s="15">
        <v>0</v>
      </c>
      <c r="AB698" s="15">
        <v>0</v>
      </c>
      <c r="AC698" s="15">
        <v>0</v>
      </c>
      <c r="AD698" s="15">
        <v>0</v>
      </c>
      <c r="AE698" s="15">
        <v>0</v>
      </c>
      <c r="AF698">
        <v>0</v>
      </c>
      <c r="AG698" s="15">
        <v>0</v>
      </c>
      <c r="AH698" s="15">
        <v>0</v>
      </c>
      <c r="AI698" s="15">
        <v>0</v>
      </c>
      <c r="AJ698" s="15">
        <v>0</v>
      </c>
      <c r="AK698" s="15">
        <v>0</v>
      </c>
      <c r="AL698" s="15">
        <v>0</v>
      </c>
      <c r="AM698" s="15">
        <v>0</v>
      </c>
      <c r="AN698" s="15">
        <v>0</v>
      </c>
      <c r="AO698" s="15">
        <v>0</v>
      </c>
      <c r="AP698" s="15">
        <v>0</v>
      </c>
      <c r="AQ698" s="15">
        <v>0</v>
      </c>
      <c r="AR698" s="15">
        <v>0</v>
      </c>
      <c r="AS698" s="15">
        <v>0</v>
      </c>
      <c r="AT698" s="15">
        <v>0</v>
      </c>
      <c r="AU698" s="15">
        <v>0</v>
      </c>
      <c r="AV698" s="15">
        <v>0</v>
      </c>
      <c r="AW698" s="15">
        <v>0</v>
      </c>
      <c r="AX698" s="15">
        <v>0</v>
      </c>
      <c r="AY698" s="15">
        <v>0</v>
      </c>
      <c r="AZ698" s="15">
        <v>0</v>
      </c>
      <c r="BA698" s="15">
        <v>0</v>
      </c>
      <c r="BB698" s="15">
        <v>0</v>
      </c>
      <c r="BC698" s="15">
        <v>0</v>
      </c>
      <c r="BD698" s="15">
        <v>0</v>
      </c>
      <c r="BE698" s="15">
        <v>0</v>
      </c>
      <c r="BF698" s="15">
        <v>0</v>
      </c>
      <c r="BG698" s="15">
        <v>0</v>
      </c>
      <c r="BH698" s="15">
        <v>0</v>
      </c>
      <c r="BI698">
        <v>0</v>
      </c>
      <c r="BJ698" s="15">
        <v>0</v>
      </c>
      <c r="BK698">
        <v>0</v>
      </c>
      <c r="BL698" s="15">
        <v>0</v>
      </c>
      <c r="BM698" s="15">
        <v>0</v>
      </c>
      <c r="BN698" s="15">
        <v>0</v>
      </c>
      <c r="BO698" s="15">
        <v>0</v>
      </c>
      <c r="BP698" s="15">
        <v>0</v>
      </c>
      <c r="BQ698" s="15">
        <v>0</v>
      </c>
      <c r="BR698" s="15">
        <v>0</v>
      </c>
      <c r="BS698" s="15">
        <v>0</v>
      </c>
      <c r="BT698" s="15">
        <v>0</v>
      </c>
      <c r="BU698" s="15">
        <v>0</v>
      </c>
      <c r="BV698">
        <v>0</v>
      </c>
      <c r="BW698">
        <v>0</v>
      </c>
      <c r="BX698" s="15">
        <v>0</v>
      </c>
      <c r="BY698" s="15">
        <v>0</v>
      </c>
      <c r="BZ698" s="15">
        <v>0</v>
      </c>
      <c r="CA698" s="15">
        <v>0</v>
      </c>
      <c r="CB698" s="15">
        <v>0</v>
      </c>
      <c r="CC698" s="15">
        <v>0</v>
      </c>
      <c r="CD698" s="15">
        <v>0</v>
      </c>
      <c r="CE698" s="15">
        <v>0</v>
      </c>
      <c r="CF698">
        <v>0</v>
      </c>
      <c r="CG698">
        <v>4571</v>
      </c>
      <c r="CH698">
        <v>6856</v>
      </c>
      <c r="CI698">
        <v>0</v>
      </c>
      <c r="CJ698">
        <v>0</v>
      </c>
      <c r="CK698">
        <v>0</v>
      </c>
      <c r="CL698" s="15">
        <v>0</v>
      </c>
      <c r="CM698">
        <v>217105</v>
      </c>
      <c r="CN698">
        <v>0</v>
      </c>
      <c r="CO698">
        <v>0</v>
      </c>
      <c r="CP698">
        <v>0</v>
      </c>
      <c r="CQ698">
        <v>0</v>
      </c>
      <c r="CR698">
        <v>0</v>
      </c>
      <c r="CS698" s="15">
        <v>0</v>
      </c>
      <c r="CT698" s="15">
        <v>0</v>
      </c>
      <c r="CU698" s="15">
        <v>0</v>
      </c>
      <c r="CV698" s="15">
        <v>0</v>
      </c>
      <c r="CW698" s="15">
        <v>0</v>
      </c>
      <c r="CX698" s="15">
        <v>0</v>
      </c>
      <c r="CY698" s="15">
        <v>0</v>
      </c>
      <c r="CZ698" s="15">
        <v>0</v>
      </c>
      <c r="DA698" s="15">
        <v>0</v>
      </c>
      <c r="DB698" s="15">
        <v>0</v>
      </c>
      <c r="DC698" s="15">
        <v>0</v>
      </c>
      <c r="DD698" s="15">
        <v>0</v>
      </c>
      <c r="DE698" s="15">
        <v>0</v>
      </c>
      <c r="DF698" s="15">
        <v>0</v>
      </c>
      <c r="DG698" s="15">
        <v>0</v>
      </c>
      <c r="DH698" s="15">
        <v>0</v>
      </c>
      <c r="DI698" s="15">
        <v>0</v>
      </c>
      <c r="DJ698" s="15">
        <v>0</v>
      </c>
      <c r="DK698" s="15">
        <v>0</v>
      </c>
      <c r="DL698" s="15">
        <v>0</v>
      </c>
      <c r="DM698" s="15">
        <v>0</v>
      </c>
      <c r="DN698" s="15">
        <v>0</v>
      </c>
      <c r="DO698" s="15">
        <v>0</v>
      </c>
      <c r="DP698" s="15">
        <v>0</v>
      </c>
      <c r="DQ698" s="15">
        <v>0</v>
      </c>
      <c r="DR698" s="15">
        <v>0</v>
      </c>
      <c r="DS698">
        <v>0</v>
      </c>
    </row>
    <row r="699" spans="1:123">
      <c r="A699" t="s">
        <v>8159</v>
      </c>
      <c r="B699" t="s">
        <v>18513</v>
      </c>
      <c r="C699" t="s">
        <v>343</v>
      </c>
      <c r="D699" t="s">
        <v>5393</v>
      </c>
      <c r="E699" t="s">
        <v>5405</v>
      </c>
      <c r="F699" s="15" t="str">
        <f>INDEX($I$1:$DS$1,(MATCH(MAX(I699:DS699),I699:DS699,0)))</f>
        <v>Persians</v>
      </c>
      <c r="G699" s="15">
        <f>MAX(I699:DS699)/H699</f>
        <v>1</v>
      </c>
      <c r="H699">
        <v>83883</v>
      </c>
      <c r="I699" s="15">
        <v>0</v>
      </c>
      <c r="J699" s="15">
        <v>0</v>
      </c>
      <c r="K699" s="15">
        <v>0</v>
      </c>
      <c r="L699" s="15">
        <v>0</v>
      </c>
      <c r="M699">
        <v>0</v>
      </c>
      <c r="N699" s="15">
        <v>0</v>
      </c>
      <c r="O699" s="15">
        <v>0</v>
      </c>
      <c r="P699" s="15">
        <v>0</v>
      </c>
      <c r="Q699" s="15">
        <v>0</v>
      </c>
      <c r="R699" s="15">
        <v>0</v>
      </c>
      <c r="S699" s="15">
        <v>0</v>
      </c>
      <c r="T699" s="15">
        <v>0</v>
      </c>
      <c r="U699" s="15">
        <v>0</v>
      </c>
      <c r="V699" s="15">
        <v>0</v>
      </c>
      <c r="W699">
        <v>0</v>
      </c>
      <c r="X699" s="15">
        <v>0</v>
      </c>
      <c r="Y699" s="15">
        <v>0</v>
      </c>
      <c r="Z699" s="15">
        <v>0</v>
      </c>
      <c r="AA699" s="15">
        <v>0</v>
      </c>
      <c r="AB699" s="15">
        <v>0</v>
      </c>
      <c r="AC699" s="15">
        <v>0</v>
      </c>
      <c r="AD699" s="15">
        <v>0</v>
      </c>
      <c r="AE699" s="15">
        <v>0</v>
      </c>
      <c r="AF699">
        <v>0</v>
      </c>
      <c r="AG699" s="15">
        <v>0</v>
      </c>
      <c r="AH699" s="15">
        <v>0</v>
      </c>
      <c r="AI699" s="15">
        <v>0</v>
      </c>
      <c r="AJ699" s="15">
        <v>0</v>
      </c>
      <c r="AK699" s="15">
        <v>0</v>
      </c>
      <c r="AL699" s="15">
        <v>0</v>
      </c>
      <c r="AM699" s="15">
        <v>0</v>
      </c>
      <c r="AN699" s="15">
        <v>0</v>
      </c>
      <c r="AO699" s="15">
        <v>0</v>
      </c>
      <c r="AP699" s="15">
        <v>0</v>
      </c>
      <c r="AQ699" s="15">
        <v>0</v>
      </c>
      <c r="AR699" s="15">
        <v>0</v>
      </c>
      <c r="AS699" s="15">
        <v>0</v>
      </c>
      <c r="AT699" s="15">
        <v>0</v>
      </c>
      <c r="AU699" s="15">
        <v>0</v>
      </c>
      <c r="AV699" s="15">
        <v>0</v>
      </c>
      <c r="AW699" s="15">
        <v>0</v>
      </c>
      <c r="AX699" s="15">
        <v>0</v>
      </c>
      <c r="AY699" s="15">
        <v>0</v>
      </c>
      <c r="AZ699" s="15">
        <v>0</v>
      </c>
      <c r="BA699" s="15">
        <v>0</v>
      </c>
      <c r="BB699" s="15">
        <v>0</v>
      </c>
      <c r="BC699" s="15">
        <v>0</v>
      </c>
      <c r="BD699" s="15">
        <v>0</v>
      </c>
      <c r="BE699" s="15">
        <v>0</v>
      </c>
      <c r="BF699" s="15">
        <v>0</v>
      </c>
      <c r="BG699" s="15">
        <v>0</v>
      </c>
      <c r="BH699" s="15">
        <v>0</v>
      </c>
      <c r="BI699">
        <v>0</v>
      </c>
      <c r="BJ699" s="15">
        <v>0</v>
      </c>
      <c r="BK699">
        <v>0</v>
      </c>
      <c r="BL699" s="15">
        <v>0</v>
      </c>
      <c r="BM699" s="15">
        <v>0</v>
      </c>
      <c r="BN699" s="15">
        <v>0</v>
      </c>
      <c r="BO699" s="15">
        <v>0</v>
      </c>
      <c r="BP699" s="15">
        <v>0</v>
      </c>
      <c r="BQ699" s="15">
        <v>0</v>
      </c>
      <c r="BR699" s="15">
        <v>0</v>
      </c>
      <c r="BS699" s="15">
        <v>0</v>
      </c>
      <c r="BT699" s="15">
        <v>0</v>
      </c>
      <c r="BU699" s="15">
        <v>0</v>
      </c>
      <c r="BV699">
        <v>0</v>
      </c>
      <c r="BW699">
        <v>0</v>
      </c>
      <c r="BX699" s="15">
        <v>0</v>
      </c>
      <c r="BY699" s="15">
        <v>0</v>
      </c>
      <c r="BZ699" s="15">
        <v>0</v>
      </c>
      <c r="CA699" s="15">
        <v>0</v>
      </c>
      <c r="CB699" s="15">
        <v>0</v>
      </c>
      <c r="CC699" s="15">
        <v>0</v>
      </c>
      <c r="CD699" s="15">
        <v>0</v>
      </c>
      <c r="CE699" s="15">
        <v>0</v>
      </c>
      <c r="CF699">
        <v>0</v>
      </c>
      <c r="CG699">
        <v>0</v>
      </c>
      <c r="CH699">
        <v>0</v>
      </c>
      <c r="CI699">
        <v>0</v>
      </c>
      <c r="CJ699">
        <v>0</v>
      </c>
      <c r="CK699">
        <v>0</v>
      </c>
      <c r="CL699" s="15">
        <v>0</v>
      </c>
      <c r="CM699">
        <v>83883</v>
      </c>
      <c r="CN699">
        <v>0</v>
      </c>
      <c r="CO699">
        <v>0</v>
      </c>
      <c r="CP699">
        <v>0</v>
      </c>
      <c r="CQ699">
        <v>0</v>
      </c>
      <c r="CR699">
        <v>0</v>
      </c>
      <c r="CS699" s="15">
        <v>0</v>
      </c>
      <c r="CT699" s="15">
        <v>0</v>
      </c>
      <c r="CU699" s="15">
        <v>0</v>
      </c>
      <c r="CV699" s="15">
        <v>0</v>
      </c>
      <c r="CW699" s="15">
        <v>0</v>
      </c>
      <c r="CX699" s="15">
        <v>0</v>
      </c>
      <c r="CY699" s="15">
        <v>0</v>
      </c>
      <c r="CZ699" s="15">
        <v>0</v>
      </c>
      <c r="DA699" s="15">
        <v>0</v>
      </c>
      <c r="DB699" s="15">
        <v>0</v>
      </c>
      <c r="DC699" s="15">
        <v>0</v>
      </c>
      <c r="DD699" s="15">
        <v>0</v>
      </c>
      <c r="DE699" s="15">
        <v>0</v>
      </c>
      <c r="DF699" s="15">
        <v>0</v>
      </c>
      <c r="DG699" s="15">
        <v>0</v>
      </c>
      <c r="DH699" s="15">
        <v>0</v>
      </c>
      <c r="DI699" s="15">
        <v>0</v>
      </c>
      <c r="DJ699" s="15">
        <v>0</v>
      </c>
      <c r="DK699" s="15">
        <v>0</v>
      </c>
      <c r="DL699" s="15">
        <v>0</v>
      </c>
      <c r="DM699" s="15">
        <v>0</v>
      </c>
      <c r="DN699" s="15">
        <v>0</v>
      </c>
      <c r="DO699" s="15">
        <v>0</v>
      </c>
      <c r="DP699" s="15">
        <v>0</v>
      </c>
      <c r="DQ699" s="15">
        <v>0</v>
      </c>
      <c r="DR699" s="15">
        <v>0</v>
      </c>
      <c r="DS699">
        <v>0</v>
      </c>
    </row>
    <row r="700" spans="1:123">
      <c r="A700" t="s">
        <v>8160</v>
      </c>
      <c r="B700" t="s">
        <v>18514</v>
      </c>
      <c r="C700" t="s">
        <v>343</v>
      </c>
      <c r="D700" t="s">
        <v>5393</v>
      </c>
      <c r="E700" t="s">
        <v>5406</v>
      </c>
      <c r="F700" s="15" t="str">
        <f>INDEX($I$1:$DS$1,(MATCH(MAX(I700:DS700),I700:DS700,0)))</f>
        <v>Persians</v>
      </c>
      <c r="G700" s="15">
        <f>MAX(I700:DS700)/H700</f>
        <v>0.86000142740696495</v>
      </c>
      <c r="H700">
        <v>266217</v>
      </c>
      <c r="I700" s="15">
        <v>0</v>
      </c>
      <c r="J700" s="15">
        <v>0</v>
      </c>
      <c r="K700" s="15">
        <v>0</v>
      </c>
      <c r="L700" s="15">
        <v>0</v>
      </c>
      <c r="M700">
        <v>0</v>
      </c>
      <c r="N700" s="15">
        <v>0</v>
      </c>
      <c r="O700" s="15">
        <v>0</v>
      </c>
      <c r="P700" s="15">
        <v>0</v>
      </c>
      <c r="Q700" s="15">
        <v>0</v>
      </c>
      <c r="R700" s="15">
        <v>0</v>
      </c>
      <c r="S700" s="15">
        <v>0</v>
      </c>
      <c r="T700" s="15">
        <v>0</v>
      </c>
      <c r="U700" s="15">
        <v>0</v>
      </c>
      <c r="V700" s="15">
        <v>0</v>
      </c>
      <c r="W700">
        <v>0</v>
      </c>
      <c r="X700" s="15">
        <v>0</v>
      </c>
      <c r="Y700" s="15">
        <v>0</v>
      </c>
      <c r="Z700" s="15">
        <v>0</v>
      </c>
      <c r="AA700" s="15">
        <v>0</v>
      </c>
      <c r="AB700" s="15">
        <v>0</v>
      </c>
      <c r="AC700" s="15">
        <v>0</v>
      </c>
      <c r="AD700" s="15">
        <v>0</v>
      </c>
      <c r="AE700" s="15">
        <v>0</v>
      </c>
      <c r="AF700">
        <v>0</v>
      </c>
      <c r="AG700" s="15">
        <v>0</v>
      </c>
      <c r="AH700" s="15">
        <v>0</v>
      </c>
      <c r="AI700" s="15">
        <v>0</v>
      </c>
      <c r="AJ700" s="15">
        <v>0</v>
      </c>
      <c r="AK700" s="15">
        <v>0</v>
      </c>
      <c r="AL700" s="15">
        <v>0</v>
      </c>
      <c r="AM700" s="15">
        <v>0</v>
      </c>
      <c r="AN700" s="15">
        <v>0</v>
      </c>
      <c r="AO700" s="15">
        <v>0</v>
      </c>
      <c r="AP700" s="15">
        <v>0</v>
      </c>
      <c r="AQ700" s="15">
        <v>0</v>
      </c>
      <c r="AR700" s="15">
        <v>0</v>
      </c>
      <c r="AS700" s="15">
        <v>0</v>
      </c>
      <c r="AT700" s="15">
        <v>0</v>
      </c>
      <c r="AU700" s="15">
        <v>0</v>
      </c>
      <c r="AV700" s="15">
        <v>0</v>
      </c>
      <c r="AW700" s="15">
        <v>0</v>
      </c>
      <c r="AX700" s="15">
        <v>0</v>
      </c>
      <c r="AY700" s="15">
        <v>0</v>
      </c>
      <c r="AZ700" s="15">
        <v>0</v>
      </c>
      <c r="BA700" s="15">
        <v>0</v>
      </c>
      <c r="BB700" s="15">
        <v>0</v>
      </c>
      <c r="BC700" s="15">
        <v>0</v>
      </c>
      <c r="BD700" s="15">
        <v>0</v>
      </c>
      <c r="BE700" s="15">
        <v>0</v>
      </c>
      <c r="BF700" s="15">
        <v>0</v>
      </c>
      <c r="BG700" s="15">
        <v>0</v>
      </c>
      <c r="BH700" s="15">
        <v>0</v>
      </c>
      <c r="BI700">
        <v>0</v>
      </c>
      <c r="BJ700" s="15">
        <v>0</v>
      </c>
      <c r="BK700">
        <v>0</v>
      </c>
      <c r="BL700" s="15">
        <v>0</v>
      </c>
      <c r="BM700" s="15">
        <v>0</v>
      </c>
      <c r="BN700" s="15">
        <v>0</v>
      </c>
      <c r="BO700" s="15">
        <v>0</v>
      </c>
      <c r="BP700" s="15">
        <v>0</v>
      </c>
      <c r="BQ700" s="15">
        <v>0</v>
      </c>
      <c r="BR700" s="15">
        <v>0</v>
      </c>
      <c r="BS700" s="15">
        <v>0</v>
      </c>
      <c r="BT700" s="15">
        <v>0</v>
      </c>
      <c r="BU700" s="15">
        <v>0</v>
      </c>
      <c r="BV700">
        <v>0</v>
      </c>
      <c r="BW700">
        <v>0</v>
      </c>
      <c r="BX700" s="15">
        <v>0</v>
      </c>
      <c r="BY700" s="15">
        <v>0</v>
      </c>
      <c r="BZ700" s="15">
        <v>0</v>
      </c>
      <c r="CA700" s="15">
        <v>0</v>
      </c>
      <c r="CB700" s="15">
        <v>0</v>
      </c>
      <c r="CC700" s="15">
        <v>0</v>
      </c>
      <c r="CD700" s="15">
        <v>0</v>
      </c>
      <c r="CE700" s="15">
        <v>0</v>
      </c>
      <c r="CF700">
        <v>0</v>
      </c>
      <c r="CG700">
        <v>26622</v>
      </c>
      <c r="CH700">
        <v>5324</v>
      </c>
      <c r="CI700">
        <v>0</v>
      </c>
      <c r="CJ700">
        <v>0</v>
      </c>
      <c r="CK700">
        <v>5324</v>
      </c>
      <c r="CL700" s="15">
        <v>0</v>
      </c>
      <c r="CM700">
        <v>228947</v>
      </c>
      <c r="CN700">
        <v>0</v>
      </c>
      <c r="CO700">
        <v>0</v>
      </c>
      <c r="CP700">
        <v>0</v>
      </c>
      <c r="CQ700">
        <v>0</v>
      </c>
      <c r="CR700">
        <v>0</v>
      </c>
      <c r="CS700" s="15">
        <v>0</v>
      </c>
      <c r="CT700" s="15">
        <v>0</v>
      </c>
      <c r="CU700" s="15">
        <v>0</v>
      </c>
      <c r="CV700" s="15">
        <v>0</v>
      </c>
      <c r="CW700" s="15">
        <v>0</v>
      </c>
      <c r="CX700" s="15">
        <v>0</v>
      </c>
      <c r="CY700" s="15">
        <v>0</v>
      </c>
      <c r="CZ700" s="15">
        <v>0</v>
      </c>
      <c r="DA700" s="15">
        <v>0</v>
      </c>
      <c r="DB700" s="15">
        <v>0</v>
      </c>
      <c r="DC700" s="15">
        <v>0</v>
      </c>
      <c r="DD700" s="15">
        <v>0</v>
      </c>
      <c r="DE700" s="15">
        <v>0</v>
      </c>
      <c r="DF700" s="15">
        <v>0</v>
      </c>
      <c r="DG700" s="15">
        <v>0</v>
      </c>
      <c r="DH700" s="15">
        <v>0</v>
      </c>
      <c r="DI700" s="15">
        <v>0</v>
      </c>
      <c r="DJ700" s="15">
        <v>0</v>
      </c>
      <c r="DK700" s="15">
        <v>0</v>
      </c>
      <c r="DL700" s="15">
        <v>0</v>
      </c>
      <c r="DM700" s="15">
        <v>0</v>
      </c>
      <c r="DN700" s="15">
        <v>0</v>
      </c>
      <c r="DO700" s="15">
        <v>0</v>
      </c>
      <c r="DP700" s="15">
        <v>0</v>
      </c>
      <c r="DQ700" s="15">
        <v>0</v>
      </c>
      <c r="DR700" s="15">
        <v>0</v>
      </c>
      <c r="DS700">
        <v>0</v>
      </c>
    </row>
    <row r="701" spans="1:123">
      <c r="A701" t="s">
        <v>8161</v>
      </c>
      <c r="B701" t="s">
        <v>18515</v>
      </c>
      <c r="C701" t="s">
        <v>343</v>
      </c>
      <c r="D701" t="s">
        <v>5393</v>
      </c>
      <c r="E701" t="s">
        <v>5407</v>
      </c>
      <c r="F701" s="15" t="str">
        <f>INDEX($I$1:$DS$1,(MATCH(MAX(I701:DS701),I701:DS701,0)))</f>
        <v>Persians</v>
      </c>
      <c r="G701" s="15">
        <f>MAX(I701:DS701)/H701</f>
        <v>1</v>
      </c>
      <c r="H701">
        <v>54864</v>
      </c>
      <c r="I701" s="15">
        <v>0</v>
      </c>
      <c r="J701" s="15">
        <v>0</v>
      </c>
      <c r="K701" s="15">
        <v>0</v>
      </c>
      <c r="L701" s="15">
        <v>0</v>
      </c>
      <c r="M701">
        <v>0</v>
      </c>
      <c r="N701" s="15">
        <v>0</v>
      </c>
      <c r="O701" s="15">
        <v>0</v>
      </c>
      <c r="P701" s="15">
        <v>0</v>
      </c>
      <c r="Q701" s="15">
        <v>0</v>
      </c>
      <c r="R701" s="15">
        <v>0</v>
      </c>
      <c r="S701" s="15">
        <v>0</v>
      </c>
      <c r="T701" s="15">
        <v>0</v>
      </c>
      <c r="U701" s="15">
        <v>0</v>
      </c>
      <c r="V701" s="15">
        <v>0</v>
      </c>
      <c r="W701">
        <v>0</v>
      </c>
      <c r="X701" s="15">
        <v>0</v>
      </c>
      <c r="Y701" s="15">
        <v>0</v>
      </c>
      <c r="Z701" s="15">
        <v>0</v>
      </c>
      <c r="AA701" s="15">
        <v>0</v>
      </c>
      <c r="AB701" s="15">
        <v>0</v>
      </c>
      <c r="AC701" s="15">
        <v>0</v>
      </c>
      <c r="AD701" s="15">
        <v>0</v>
      </c>
      <c r="AE701" s="15">
        <v>0</v>
      </c>
      <c r="AF701">
        <v>0</v>
      </c>
      <c r="AG701" s="15">
        <v>0</v>
      </c>
      <c r="AH701" s="15">
        <v>0</v>
      </c>
      <c r="AI701" s="15">
        <v>0</v>
      </c>
      <c r="AJ701" s="15">
        <v>0</v>
      </c>
      <c r="AK701" s="15">
        <v>0</v>
      </c>
      <c r="AL701" s="15">
        <v>0</v>
      </c>
      <c r="AM701" s="15">
        <v>0</v>
      </c>
      <c r="AN701" s="15">
        <v>0</v>
      </c>
      <c r="AO701" s="15">
        <v>0</v>
      </c>
      <c r="AP701" s="15">
        <v>0</v>
      </c>
      <c r="AQ701" s="15">
        <v>0</v>
      </c>
      <c r="AR701" s="15">
        <v>0</v>
      </c>
      <c r="AS701" s="15">
        <v>0</v>
      </c>
      <c r="AT701" s="15">
        <v>0</v>
      </c>
      <c r="AU701" s="15">
        <v>0</v>
      </c>
      <c r="AV701" s="15">
        <v>0</v>
      </c>
      <c r="AW701" s="15">
        <v>0</v>
      </c>
      <c r="AX701" s="15">
        <v>0</v>
      </c>
      <c r="AY701" s="15">
        <v>0</v>
      </c>
      <c r="AZ701" s="15">
        <v>0</v>
      </c>
      <c r="BA701" s="15">
        <v>0</v>
      </c>
      <c r="BB701" s="15">
        <v>0</v>
      </c>
      <c r="BC701" s="15">
        <v>0</v>
      </c>
      <c r="BD701" s="15">
        <v>0</v>
      </c>
      <c r="BE701" s="15">
        <v>0</v>
      </c>
      <c r="BF701" s="15">
        <v>0</v>
      </c>
      <c r="BG701" s="15">
        <v>0</v>
      </c>
      <c r="BH701" s="15">
        <v>0</v>
      </c>
      <c r="BI701">
        <v>0</v>
      </c>
      <c r="BJ701" s="15">
        <v>0</v>
      </c>
      <c r="BK701">
        <v>0</v>
      </c>
      <c r="BL701" s="15">
        <v>0</v>
      </c>
      <c r="BM701" s="15">
        <v>0</v>
      </c>
      <c r="BN701" s="15">
        <v>0</v>
      </c>
      <c r="BO701" s="15">
        <v>0</v>
      </c>
      <c r="BP701" s="15">
        <v>0</v>
      </c>
      <c r="BQ701" s="15">
        <v>0</v>
      </c>
      <c r="BR701" s="15">
        <v>0</v>
      </c>
      <c r="BS701" s="15">
        <v>0</v>
      </c>
      <c r="BT701" s="15">
        <v>0</v>
      </c>
      <c r="BU701" s="15">
        <v>0</v>
      </c>
      <c r="BV701">
        <v>0</v>
      </c>
      <c r="BW701">
        <v>0</v>
      </c>
      <c r="BX701" s="15">
        <v>0</v>
      </c>
      <c r="BY701" s="15">
        <v>0</v>
      </c>
      <c r="BZ701" s="15">
        <v>0</v>
      </c>
      <c r="CA701" s="15">
        <v>0</v>
      </c>
      <c r="CB701" s="15">
        <v>0</v>
      </c>
      <c r="CC701" s="15">
        <v>0</v>
      </c>
      <c r="CD701" s="15">
        <v>0</v>
      </c>
      <c r="CE701" s="15">
        <v>0</v>
      </c>
      <c r="CF701">
        <v>0</v>
      </c>
      <c r="CG701">
        <v>0</v>
      </c>
      <c r="CH701">
        <v>0</v>
      </c>
      <c r="CI701">
        <v>0</v>
      </c>
      <c r="CJ701">
        <v>0</v>
      </c>
      <c r="CK701">
        <v>0</v>
      </c>
      <c r="CL701" s="15">
        <v>0</v>
      </c>
      <c r="CM701">
        <v>54864</v>
      </c>
      <c r="CN701">
        <v>0</v>
      </c>
      <c r="CO701">
        <v>0</v>
      </c>
      <c r="CP701">
        <v>0</v>
      </c>
      <c r="CQ701">
        <v>0</v>
      </c>
      <c r="CR701">
        <v>0</v>
      </c>
      <c r="CS701" s="15">
        <v>0</v>
      </c>
      <c r="CT701" s="15">
        <v>0</v>
      </c>
      <c r="CU701" s="15">
        <v>0</v>
      </c>
      <c r="CV701" s="15">
        <v>0</v>
      </c>
      <c r="CW701" s="15">
        <v>0</v>
      </c>
      <c r="CX701" s="15">
        <v>0</v>
      </c>
      <c r="CY701" s="15">
        <v>0</v>
      </c>
      <c r="CZ701" s="15">
        <v>0</v>
      </c>
      <c r="DA701" s="15">
        <v>0</v>
      </c>
      <c r="DB701" s="15">
        <v>0</v>
      </c>
      <c r="DC701" s="15">
        <v>0</v>
      </c>
      <c r="DD701" s="15">
        <v>0</v>
      </c>
      <c r="DE701" s="15">
        <v>0</v>
      </c>
      <c r="DF701" s="15">
        <v>0</v>
      </c>
      <c r="DG701" s="15">
        <v>0</v>
      </c>
      <c r="DH701" s="15">
        <v>0</v>
      </c>
      <c r="DI701" s="15">
        <v>0</v>
      </c>
      <c r="DJ701" s="15">
        <v>0</v>
      </c>
      <c r="DK701" s="15">
        <v>0</v>
      </c>
      <c r="DL701" s="15">
        <v>0</v>
      </c>
      <c r="DM701" s="15">
        <v>0</v>
      </c>
      <c r="DN701" s="15">
        <v>0</v>
      </c>
      <c r="DO701" s="15">
        <v>0</v>
      </c>
      <c r="DP701" s="15">
        <v>0</v>
      </c>
      <c r="DQ701" s="15">
        <v>0</v>
      </c>
      <c r="DR701" s="15">
        <v>0</v>
      </c>
      <c r="DS701">
        <v>0</v>
      </c>
    </row>
    <row r="702" spans="1:123">
      <c r="A702" t="s">
        <v>8162</v>
      </c>
      <c r="B702" t="s">
        <v>18516</v>
      </c>
      <c r="C702" t="s">
        <v>343</v>
      </c>
      <c r="D702" t="s">
        <v>5393</v>
      </c>
      <c r="E702" t="s">
        <v>5408</v>
      </c>
      <c r="F702" s="15" t="str">
        <f>INDEX($I$1:$DS$1,(MATCH(MAX(I702:DS702),I702:DS702,0)))</f>
        <v>Hormuzi</v>
      </c>
      <c r="G702" s="15">
        <f>MAX(I702:DS702)/H702</f>
        <v>0.55999903285862807</v>
      </c>
      <c r="H702">
        <v>41359</v>
      </c>
      <c r="I702" s="15">
        <v>0</v>
      </c>
      <c r="J702" s="15">
        <v>0</v>
      </c>
      <c r="K702" s="15">
        <v>0</v>
      </c>
      <c r="L702" s="15">
        <v>0</v>
      </c>
      <c r="M702">
        <v>0</v>
      </c>
      <c r="N702" s="15">
        <v>0</v>
      </c>
      <c r="O702" s="15">
        <v>0</v>
      </c>
      <c r="P702" s="15">
        <v>0</v>
      </c>
      <c r="Q702" s="15">
        <v>0</v>
      </c>
      <c r="R702" s="15">
        <v>0</v>
      </c>
      <c r="S702" s="15">
        <v>0</v>
      </c>
      <c r="T702" s="15">
        <v>0</v>
      </c>
      <c r="U702" s="15">
        <v>0</v>
      </c>
      <c r="V702" s="15">
        <v>0</v>
      </c>
      <c r="W702">
        <v>0</v>
      </c>
      <c r="X702" s="15">
        <v>0</v>
      </c>
      <c r="Y702" s="15">
        <v>0</v>
      </c>
      <c r="Z702" s="15">
        <v>0</v>
      </c>
      <c r="AA702" s="15">
        <v>0</v>
      </c>
      <c r="AB702" s="15">
        <v>0</v>
      </c>
      <c r="AC702" s="15">
        <v>0</v>
      </c>
      <c r="AD702" s="15">
        <v>0</v>
      </c>
      <c r="AE702" s="15">
        <v>0</v>
      </c>
      <c r="AF702">
        <v>0</v>
      </c>
      <c r="AG702" s="15">
        <v>0</v>
      </c>
      <c r="AH702" s="15">
        <v>0</v>
      </c>
      <c r="AI702" s="15">
        <v>0</v>
      </c>
      <c r="AJ702" s="15">
        <v>0</v>
      </c>
      <c r="AK702" s="15">
        <v>0</v>
      </c>
      <c r="AL702" s="15">
        <v>0</v>
      </c>
      <c r="AM702" s="15">
        <v>0</v>
      </c>
      <c r="AN702" s="15">
        <v>0</v>
      </c>
      <c r="AO702" s="15">
        <v>0</v>
      </c>
      <c r="AP702" s="15">
        <v>0</v>
      </c>
      <c r="AQ702" s="15">
        <v>0</v>
      </c>
      <c r="AR702" s="15">
        <v>0</v>
      </c>
      <c r="AS702" s="15">
        <v>0</v>
      </c>
      <c r="AT702" s="15">
        <v>0</v>
      </c>
      <c r="AU702" s="15">
        <v>0</v>
      </c>
      <c r="AV702" s="15">
        <v>0</v>
      </c>
      <c r="AW702" s="15">
        <v>0</v>
      </c>
      <c r="AX702" s="15">
        <v>0</v>
      </c>
      <c r="AY702" s="15">
        <v>0</v>
      </c>
      <c r="AZ702" s="15">
        <v>0</v>
      </c>
      <c r="BA702" s="15">
        <v>0</v>
      </c>
      <c r="BB702" s="15">
        <v>0</v>
      </c>
      <c r="BC702" s="15">
        <v>0</v>
      </c>
      <c r="BD702" s="15">
        <v>0</v>
      </c>
      <c r="BE702" s="15">
        <v>0</v>
      </c>
      <c r="BF702" s="15">
        <v>0</v>
      </c>
      <c r="BG702" s="15">
        <v>0</v>
      </c>
      <c r="BH702" s="15">
        <v>0</v>
      </c>
      <c r="BI702">
        <v>0</v>
      </c>
      <c r="BJ702" s="15">
        <v>0</v>
      </c>
      <c r="BK702">
        <v>0</v>
      </c>
      <c r="BL702" s="15">
        <v>0</v>
      </c>
      <c r="BM702" s="15">
        <v>0</v>
      </c>
      <c r="BN702" s="15">
        <v>0</v>
      </c>
      <c r="BO702" s="15">
        <v>0</v>
      </c>
      <c r="BP702" s="15">
        <v>0</v>
      </c>
      <c r="BQ702" s="15">
        <v>0</v>
      </c>
      <c r="BR702" s="15">
        <v>0</v>
      </c>
      <c r="BS702" s="15">
        <v>0</v>
      </c>
      <c r="BT702" s="15">
        <v>0</v>
      </c>
      <c r="BU702" s="15">
        <v>0</v>
      </c>
      <c r="BV702">
        <v>0</v>
      </c>
      <c r="BW702">
        <v>0</v>
      </c>
      <c r="BX702" s="15">
        <v>0</v>
      </c>
      <c r="BY702" s="15">
        <v>0</v>
      </c>
      <c r="BZ702" s="15">
        <v>0</v>
      </c>
      <c r="CA702" s="15">
        <v>0</v>
      </c>
      <c r="CB702" s="15">
        <v>0</v>
      </c>
      <c r="CC702" s="15">
        <v>0</v>
      </c>
      <c r="CD702" s="15">
        <v>0</v>
      </c>
      <c r="CE702" s="15">
        <v>0</v>
      </c>
      <c r="CF702">
        <v>0</v>
      </c>
      <c r="CG702">
        <v>18198</v>
      </c>
      <c r="CH702">
        <v>0</v>
      </c>
      <c r="CI702">
        <v>0</v>
      </c>
      <c r="CJ702">
        <v>23161</v>
      </c>
      <c r="CK702">
        <v>0</v>
      </c>
      <c r="CL702" s="15">
        <v>0</v>
      </c>
      <c r="CM702">
        <v>0</v>
      </c>
      <c r="CN702">
        <v>0</v>
      </c>
      <c r="CO702">
        <v>0</v>
      </c>
      <c r="CP702">
        <v>0</v>
      </c>
      <c r="CQ702">
        <v>0</v>
      </c>
      <c r="CR702">
        <v>0</v>
      </c>
      <c r="CS702" s="15">
        <v>0</v>
      </c>
      <c r="CT702" s="15">
        <v>0</v>
      </c>
      <c r="CU702" s="15">
        <v>0</v>
      </c>
      <c r="CV702" s="15">
        <v>0</v>
      </c>
      <c r="CW702" s="15">
        <v>0</v>
      </c>
      <c r="CX702" s="15">
        <v>0</v>
      </c>
      <c r="CY702" s="15">
        <v>0</v>
      </c>
      <c r="CZ702" s="15">
        <v>0</v>
      </c>
      <c r="DA702" s="15">
        <v>0</v>
      </c>
      <c r="DB702" s="15">
        <v>0</v>
      </c>
      <c r="DC702" s="15">
        <v>0</v>
      </c>
      <c r="DD702" s="15">
        <v>0</v>
      </c>
      <c r="DE702" s="15">
        <v>0</v>
      </c>
      <c r="DF702" s="15">
        <v>0</v>
      </c>
      <c r="DG702" s="15">
        <v>0</v>
      </c>
      <c r="DH702" s="15">
        <v>0</v>
      </c>
      <c r="DI702" s="15">
        <v>0</v>
      </c>
      <c r="DJ702" s="15">
        <v>0</v>
      </c>
      <c r="DK702" s="15">
        <v>0</v>
      </c>
      <c r="DL702" s="15">
        <v>0</v>
      </c>
      <c r="DM702" s="15">
        <v>0</v>
      </c>
      <c r="DN702" s="15">
        <v>0</v>
      </c>
      <c r="DO702" s="15">
        <v>0</v>
      </c>
      <c r="DP702" s="15">
        <v>0</v>
      </c>
      <c r="DQ702" s="15">
        <v>0</v>
      </c>
      <c r="DR702" s="15">
        <v>0</v>
      </c>
      <c r="DS702">
        <v>0</v>
      </c>
    </row>
    <row r="703" spans="1:123">
      <c r="A703" t="s">
        <v>8163</v>
      </c>
      <c r="B703" t="s">
        <v>18517</v>
      </c>
      <c r="C703" t="s">
        <v>343</v>
      </c>
      <c r="D703" t="s">
        <v>5393</v>
      </c>
      <c r="E703" t="s">
        <v>5409</v>
      </c>
      <c r="F703" s="15" t="str">
        <f>INDEX($I$1:$DS$1,(MATCH(MAX(I703:DS703),I703:DS703,0)))</f>
        <v>Persians</v>
      </c>
      <c r="G703" s="15">
        <f>MAX(I703:DS703)/H703</f>
        <v>0.94000633387435173</v>
      </c>
      <c r="H703">
        <v>50522</v>
      </c>
      <c r="I703" s="15">
        <v>0</v>
      </c>
      <c r="J703" s="15">
        <v>0</v>
      </c>
      <c r="K703" s="15">
        <v>0</v>
      </c>
      <c r="L703" s="15">
        <v>0</v>
      </c>
      <c r="M703">
        <v>0</v>
      </c>
      <c r="N703" s="15">
        <v>0</v>
      </c>
      <c r="O703" s="15">
        <v>0</v>
      </c>
      <c r="P703" s="15">
        <v>0</v>
      </c>
      <c r="Q703" s="15">
        <v>0</v>
      </c>
      <c r="R703" s="15">
        <v>0</v>
      </c>
      <c r="S703" s="15">
        <v>0</v>
      </c>
      <c r="T703" s="15">
        <v>0</v>
      </c>
      <c r="U703" s="15">
        <v>0</v>
      </c>
      <c r="V703" s="15">
        <v>0</v>
      </c>
      <c r="W703">
        <v>0</v>
      </c>
      <c r="X703" s="15">
        <v>0</v>
      </c>
      <c r="Y703" s="15">
        <v>0</v>
      </c>
      <c r="Z703" s="15">
        <v>0</v>
      </c>
      <c r="AA703" s="15">
        <v>0</v>
      </c>
      <c r="AB703" s="15">
        <v>0</v>
      </c>
      <c r="AC703" s="15">
        <v>0</v>
      </c>
      <c r="AD703" s="15">
        <v>0</v>
      </c>
      <c r="AE703" s="15">
        <v>0</v>
      </c>
      <c r="AF703">
        <v>0</v>
      </c>
      <c r="AG703" s="15">
        <v>0</v>
      </c>
      <c r="AH703" s="15">
        <v>0</v>
      </c>
      <c r="AI703" s="15">
        <v>0</v>
      </c>
      <c r="AJ703" s="15">
        <v>0</v>
      </c>
      <c r="AK703" s="15">
        <v>0</v>
      </c>
      <c r="AL703" s="15">
        <v>0</v>
      </c>
      <c r="AM703" s="15">
        <v>0</v>
      </c>
      <c r="AN703" s="15">
        <v>0</v>
      </c>
      <c r="AO703" s="15">
        <v>0</v>
      </c>
      <c r="AP703" s="15">
        <v>0</v>
      </c>
      <c r="AQ703" s="15">
        <v>0</v>
      </c>
      <c r="AR703" s="15">
        <v>0</v>
      </c>
      <c r="AS703" s="15">
        <v>0</v>
      </c>
      <c r="AT703" s="15">
        <v>0</v>
      </c>
      <c r="AU703" s="15">
        <v>0</v>
      </c>
      <c r="AV703" s="15">
        <v>0</v>
      </c>
      <c r="AW703" s="15">
        <v>0</v>
      </c>
      <c r="AX703" s="15">
        <v>0</v>
      </c>
      <c r="AY703" s="15">
        <v>0</v>
      </c>
      <c r="AZ703" s="15">
        <v>0</v>
      </c>
      <c r="BA703" s="15">
        <v>0</v>
      </c>
      <c r="BB703" s="15">
        <v>0</v>
      </c>
      <c r="BC703" s="15">
        <v>0</v>
      </c>
      <c r="BD703" s="15">
        <v>0</v>
      </c>
      <c r="BE703" s="15">
        <v>0</v>
      </c>
      <c r="BF703" s="15">
        <v>0</v>
      </c>
      <c r="BG703" s="15">
        <v>0</v>
      </c>
      <c r="BH703" s="15">
        <v>0</v>
      </c>
      <c r="BI703">
        <v>0</v>
      </c>
      <c r="BJ703" s="15">
        <v>0</v>
      </c>
      <c r="BK703">
        <v>0</v>
      </c>
      <c r="BL703" s="15">
        <v>0</v>
      </c>
      <c r="BM703" s="15">
        <v>0</v>
      </c>
      <c r="BN703" s="15">
        <v>0</v>
      </c>
      <c r="BO703" s="15">
        <v>0</v>
      </c>
      <c r="BP703" s="15">
        <v>0</v>
      </c>
      <c r="BQ703" s="15">
        <v>0</v>
      </c>
      <c r="BR703" s="15">
        <v>0</v>
      </c>
      <c r="BS703" s="15">
        <v>0</v>
      </c>
      <c r="BT703" s="15">
        <v>0</v>
      </c>
      <c r="BU703" s="15">
        <v>0</v>
      </c>
      <c r="BV703">
        <v>0</v>
      </c>
      <c r="BW703">
        <v>0</v>
      </c>
      <c r="BX703" s="15">
        <v>0</v>
      </c>
      <c r="BY703" s="15">
        <v>0</v>
      </c>
      <c r="BZ703" s="15">
        <v>0</v>
      </c>
      <c r="CA703" s="15">
        <v>0</v>
      </c>
      <c r="CB703" s="15">
        <v>0</v>
      </c>
      <c r="CC703" s="15">
        <v>0</v>
      </c>
      <c r="CD703" s="15">
        <v>0</v>
      </c>
      <c r="CE703" s="15">
        <v>0</v>
      </c>
      <c r="CF703">
        <v>0</v>
      </c>
      <c r="CG703">
        <v>505</v>
      </c>
      <c r="CH703">
        <v>2526</v>
      </c>
      <c r="CI703">
        <v>0</v>
      </c>
      <c r="CJ703">
        <v>0</v>
      </c>
      <c r="CK703">
        <v>0</v>
      </c>
      <c r="CL703" s="15">
        <v>0</v>
      </c>
      <c r="CM703">
        <v>47491</v>
      </c>
      <c r="CN703">
        <v>0</v>
      </c>
      <c r="CO703">
        <v>0</v>
      </c>
      <c r="CP703">
        <v>0</v>
      </c>
      <c r="CQ703">
        <v>0</v>
      </c>
      <c r="CR703">
        <v>0</v>
      </c>
      <c r="CS703" s="15">
        <v>0</v>
      </c>
      <c r="CT703" s="15">
        <v>0</v>
      </c>
      <c r="CU703" s="15">
        <v>0</v>
      </c>
      <c r="CV703" s="15">
        <v>0</v>
      </c>
      <c r="CW703" s="15">
        <v>0</v>
      </c>
      <c r="CX703" s="15">
        <v>0</v>
      </c>
      <c r="CY703" s="15">
        <v>0</v>
      </c>
      <c r="CZ703" s="15">
        <v>0</v>
      </c>
      <c r="DA703" s="15">
        <v>0</v>
      </c>
      <c r="DB703" s="15">
        <v>0</v>
      </c>
      <c r="DC703" s="15">
        <v>0</v>
      </c>
      <c r="DD703" s="15">
        <v>0</v>
      </c>
      <c r="DE703" s="15">
        <v>0</v>
      </c>
      <c r="DF703" s="15">
        <v>0</v>
      </c>
      <c r="DG703" s="15">
        <v>0</v>
      </c>
      <c r="DH703" s="15">
        <v>0</v>
      </c>
      <c r="DI703" s="15">
        <v>0</v>
      </c>
      <c r="DJ703" s="15">
        <v>0</v>
      </c>
      <c r="DK703" s="15">
        <v>0</v>
      </c>
      <c r="DL703" s="15">
        <v>0</v>
      </c>
      <c r="DM703" s="15">
        <v>0</v>
      </c>
      <c r="DN703" s="15">
        <v>0</v>
      </c>
      <c r="DO703" s="15">
        <v>0</v>
      </c>
      <c r="DP703" s="15">
        <v>0</v>
      </c>
      <c r="DQ703" s="15">
        <v>0</v>
      </c>
      <c r="DR703" s="15">
        <v>0</v>
      </c>
      <c r="DS703">
        <v>0</v>
      </c>
    </row>
    <row r="704" spans="1:123">
      <c r="A704" t="s">
        <v>8164</v>
      </c>
      <c r="B704" t="s">
        <v>18518</v>
      </c>
      <c r="C704" t="s">
        <v>343</v>
      </c>
      <c r="D704" t="s">
        <v>5393</v>
      </c>
      <c r="E704" t="s">
        <v>5410</v>
      </c>
      <c r="F704" s="15" t="str">
        <f>INDEX($I$1:$DS$1,(MATCH(MAX(I704:DS704),I704:DS704,0)))</f>
        <v>Hormuzi</v>
      </c>
      <c r="G704" s="15">
        <f>MAX(I704:DS704)/H704</f>
        <v>0.80000435815301474</v>
      </c>
      <c r="H704">
        <v>91782</v>
      </c>
      <c r="I704" s="15">
        <v>0</v>
      </c>
      <c r="J704" s="15">
        <v>0</v>
      </c>
      <c r="K704" s="15">
        <v>0</v>
      </c>
      <c r="L704" s="15">
        <v>0</v>
      </c>
      <c r="M704">
        <v>0</v>
      </c>
      <c r="N704" s="15">
        <v>0</v>
      </c>
      <c r="O704" s="15">
        <v>0</v>
      </c>
      <c r="P704" s="15">
        <v>0</v>
      </c>
      <c r="Q704" s="15">
        <v>0</v>
      </c>
      <c r="R704" s="15">
        <v>0</v>
      </c>
      <c r="S704" s="15">
        <v>0</v>
      </c>
      <c r="T704" s="15">
        <v>0</v>
      </c>
      <c r="U704" s="15">
        <v>0</v>
      </c>
      <c r="V704" s="15">
        <v>0</v>
      </c>
      <c r="W704">
        <v>0</v>
      </c>
      <c r="X704" s="15">
        <v>0</v>
      </c>
      <c r="Y704" s="15">
        <v>0</v>
      </c>
      <c r="Z704" s="15">
        <v>0</v>
      </c>
      <c r="AA704" s="15">
        <v>0</v>
      </c>
      <c r="AB704" s="15">
        <v>0</v>
      </c>
      <c r="AC704" s="15">
        <v>0</v>
      </c>
      <c r="AD704" s="15">
        <v>0</v>
      </c>
      <c r="AE704" s="15">
        <v>0</v>
      </c>
      <c r="AF704">
        <v>0</v>
      </c>
      <c r="AG704" s="15">
        <v>0</v>
      </c>
      <c r="AH704" s="15">
        <v>0</v>
      </c>
      <c r="AI704" s="15">
        <v>0</v>
      </c>
      <c r="AJ704" s="15">
        <v>0</v>
      </c>
      <c r="AK704" s="15">
        <v>0</v>
      </c>
      <c r="AL704" s="15">
        <v>0</v>
      </c>
      <c r="AM704" s="15">
        <v>0</v>
      </c>
      <c r="AN704" s="15">
        <v>0</v>
      </c>
      <c r="AO704" s="15">
        <v>0</v>
      </c>
      <c r="AP704" s="15">
        <v>0</v>
      </c>
      <c r="AQ704" s="15">
        <v>0</v>
      </c>
      <c r="AR704" s="15">
        <v>0</v>
      </c>
      <c r="AS704" s="15">
        <v>0</v>
      </c>
      <c r="AT704" s="15">
        <v>0</v>
      </c>
      <c r="AU704" s="15">
        <v>0</v>
      </c>
      <c r="AV704" s="15">
        <v>0</v>
      </c>
      <c r="AW704" s="15">
        <v>0</v>
      </c>
      <c r="AX704" s="15">
        <v>0</v>
      </c>
      <c r="AY704" s="15">
        <v>0</v>
      </c>
      <c r="AZ704" s="15">
        <v>0</v>
      </c>
      <c r="BA704" s="15">
        <v>0</v>
      </c>
      <c r="BB704" s="15">
        <v>0</v>
      </c>
      <c r="BC704" s="15">
        <v>0</v>
      </c>
      <c r="BD704" s="15">
        <v>0</v>
      </c>
      <c r="BE704" s="15">
        <v>0</v>
      </c>
      <c r="BF704" s="15">
        <v>0</v>
      </c>
      <c r="BG704" s="15">
        <v>0</v>
      </c>
      <c r="BH704" s="15">
        <v>0</v>
      </c>
      <c r="BI704">
        <v>0</v>
      </c>
      <c r="BJ704" s="15">
        <v>0</v>
      </c>
      <c r="BK704">
        <v>0</v>
      </c>
      <c r="BL704" s="15">
        <v>0</v>
      </c>
      <c r="BM704" s="15">
        <v>0</v>
      </c>
      <c r="BN704" s="15">
        <v>0</v>
      </c>
      <c r="BO704" s="15">
        <v>0</v>
      </c>
      <c r="BP704" s="15">
        <v>0</v>
      </c>
      <c r="BQ704" s="15">
        <v>0</v>
      </c>
      <c r="BR704" s="15">
        <v>0</v>
      </c>
      <c r="BS704" s="15">
        <v>0</v>
      </c>
      <c r="BT704" s="15">
        <v>0</v>
      </c>
      <c r="BU704" s="15">
        <v>0</v>
      </c>
      <c r="BV704">
        <v>0</v>
      </c>
      <c r="BW704">
        <v>0</v>
      </c>
      <c r="BX704" s="15">
        <v>0</v>
      </c>
      <c r="BY704" s="15">
        <v>0</v>
      </c>
      <c r="BZ704" s="15">
        <v>0</v>
      </c>
      <c r="CA704" s="15">
        <v>0</v>
      </c>
      <c r="CB704" s="15">
        <v>0</v>
      </c>
      <c r="CC704" s="15">
        <v>0</v>
      </c>
      <c r="CD704" s="15">
        <v>0</v>
      </c>
      <c r="CE704" s="15">
        <v>0</v>
      </c>
      <c r="CF704">
        <v>0</v>
      </c>
      <c r="CG704">
        <v>0</v>
      </c>
      <c r="CH704">
        <v>0</v>
      </c>
      <c r="CI704">
        <v>0</v>
      </c>
      <c r="CJ704">
        <v>73426</v>
      </c>
      <c r="CK704">
        <v>0</v>
      </c>
      <c r="CL704" s="15">
        <v>0</v>
      </c>
      <c r="CM704">
        <v>18356</v>
      </c>
      <c r="CN704">
        <v>0</v>
      </c>
      <c r="CO704">
        <v>0</v>
      </c>
      <c r="CP704">
        <v>0</v>
      </c>
      <c r="CQ704">
        <v>0</v>
      </c>
      <c r="CR704">
        <v>0</v>
      </c>
      <c r="CS704" s="15">
        <v>0</v>
      </c>
      <c r="CT704" s="15">
        <v>0</v>
      </c>
      <c r="CU704" s="15">
        <v>0</v>
      </c>
      <c r="CV704" s="15">
        <v>0</v>
      </c>
      <c r="CW704" s="15">
        <v>0</v>
      </c>
      <c r="CX704" s="15">
        <v>0</v>
      </c>
      <c r="CY704" s="15">
        <v>0</v>
      </c>
      <c r="CZ704" s="15">
        <v>0</v>
      </c>
      <c r="DA704" s="15">
        <v>0</v>
      </c>
      <c r="DB704" s="15">
        <v>0</v>
      </c>
      <c r="DC704" s="15">
        <v>0</v>
      </c>
      <c r="DD704" s="15">
        <v>0</v>
      </c>
      <c r="DE704" s="15">
        <v>0</v>
      </c>
      <c r="DF704" s="15">
        <v>0</v>
      </c>
      <c r="DG704" s="15">
        <v>0</v>
      </c>
      <c r="DH704" s="15">
        <v>0</v>
      </c>
      <c r="DI704" s="15">
        <v>0</v>
      </c>
      <c r="DJ704" s="15">
        <v>0</v>
      </c>
      <c r="DK704" s="15">
        <v>0</v>
      </c>
      <c r="DL704" s="15">
        <v>0</v>
      </c>
      <c r="DM704" s="15">
        <v>0</v>
      </c>
      <c r="DN704" s="15">
        <v>0</v>
      </c>
      <c r="DO704" s="15">
        <v>0</v>
      </c>
      <c r="DP704" s="15">
        <v>0</v>
      </c>
      <c r="DQ704" s="15">
        <v>0</v>
      </c>
      <c r="DR704" s="15">
        <v>0</v>
      </c>
      <c r="DS704">
        <v>0</v>
      </c>
    </row>
    <row r="705" spans="1:123">
      <c r="A705" t="s">
        <v>8165</v>
      </c>
      <c r="B705" t="s">
        <v>18519</v>
      </c>
      <c r="C705" t="s">
        <v>343</v>
      </c>
      <c r="D705" t="s">
        <v>5393</v>
      </c>
      <c r="E705" t="s">
        <v>5411</v>
      </c>
      <c r="F705" s="15" t="str">
        <f>INDEX($I$1:$DS$1,(MATCH(MAX(I705:DS705),I705:DS705,0)))</f>
        <v>Hormuzi</v>
      </c>
      <c r="G705" s="15">
        <f>MAX(I705:DS705)/H705</f>
        <v>0.83000186985789082</v>
      </c>
      <c r="H705">
        <v>213920</v>
      </c>
      <c r="I705" s="15">
        <v>0</v>
      </c>
      <c r="J705" s="15">
        <v>0</v>
      </c>
      <c r="K705" s="15">
        <v>0</v>
      </c>
      <c r="L705" s="15">
        <v>0</v>
      </c>
      <c r="M705">
        <v>0</v>
      </c>
      <c r="N705" s="15">
        <v>0</v>
      </c>
      <c r="O705" s="15">
        <v>0</v>
      </c>
      <c r="P705" s="15">
        <v>0</v>
      </c>
      <c r="Q705" s="15">
        <v>0</v>
      </c>
      <c r="R705" s="15">
        <v>0</v>
      </c>
      <c r="S705" s="15">
        <v>0</v>
      </c>
      <c r="T705" s="15">
        <v>0</v>
      </c>
      <c r="U705" s="15">
        <v>0</v>
      </c>
      <c r="V705" s="15">
        <v>0</v>
      </c>
      <c r="W705">
        <v>0</v>
      </c>
      <c r="X705" s="15">
        <v>0</v>
      </c>
      <c r="Y705" s="15">
        <v>0</v>
      </c>
      <c r="Z705" s="15">
        <v>0</v>
      </c>
      <c r="AA705" s="15">
        <v>0</v>
      </c>
      <c r="AB705" s="15">
        <v>0</v>
      </c>
      <c r="AC705" s="15">
        <v>0</v>
      </c>
      <c r="AD705" s="15">
        <v>0</v>
      </c>
      <c r="AE705" s="15">
        <v>0</v>
      </c>
      <c r="AF705">
        <v>0</v>
      </c>
      <c r="AG705" s="15">
        <v>0</v>
      </c>
      <c r="AH705" s="15">
        <v>0</v>
      </c>
      <c r="AI705" s="15">
        <v>0</v>
      </c>
      <c r="AJ705" s="15">
        <v>0</v>
      </c>
      <c r="AK705" s="15">
        <v>0</v>
      </c>
      <c r="AL705" s="15">
        <v>0</v>
      </c>
      <c r="AM705" s="15">
        <v>0</v>
      </c>
      <c r="AN705" s="15">
        <v>0</v>
      </c>
      <c r="AO705" s="15">
        <v>0</v>
      </c>
      <c r="AP705" s="15">
        <v>0</v>
      </c>
      <c r="AQ705" s="15">
        <v>0</v>
      </c>
      <c r="AR705" s="15">
        <v>0</v>
      </c>
      <c r="AS705" s="15">
        <v>0</v>
      </c>
      <c r="AT705" s="15">
        <v>0</v>
      </c>
      <c r="AU705" s="15">
        <v>0</v>
      </c>
      <c r="AV705" s="15">
        <v>0</v>
      </c>
      <c r="AW705" s="15">
        <v>0</v>
      </c>
      <c r="AX705" s="15">
        <v>0</v>
      </c>
      <c r="AY705" s="15">
        <v>0</v>
      </c>
      <c r="AZ705" s="15">
        <v>0</v>
      </c>
      <c r="BA705" s="15">
        <v>0</v>
      </c>
      <c r="BB705" s="15">
        <v>0</v>
      </c>
      <c r="BC705" s="15">
        <v>0</v>
      </c>
      <c r="BD705" s="15">
        <v>0</v>
      </c>
      <c r="BE705" s="15">
        <v>0</v>
      </c>
      <c r="BF705" s="15">
        <v>0</v>
      </c>
      <c r="BG705" s="15">
        <v>0</v>
      </c>
      <c r="BH705" s="15">
        <v>0</v>
      </c>
      <c r="BI705">
        <v>0</v>
      </c>
      <c r="BJ705" s="15">
        <v>0</v>
      </c>
      <c r="BK705">
        <v>0</v>
      </c>
      <c r="BL705" s="15">
        <v>0</v>
      </c>
      <c r="BM705" s="15">
        <v>0</v>
      </c>
      <c r="BN705" s="15">
        <v>0</v>
      </c>
      <c r="BO705" s="15">
        <v>0</v>
      </c>
      <c r="BP705" s="15">
        <v>0</v>
      </c>
      <c r="BQ705" s="15">
        <v>0</v>
      </c>
      <c r="BR705" s="15">
        <v>0</v>
      </c>
      <c r="BS705" s="15">
        <v>0</v>
      </c>
      <c r="BT705" s="15">
        <v>0</v>
      </c>
      <c r="BU705" s="15">
        <v>0</v>
      </c>
      <c r="BV705">
        <v>0</v>
      </c>
      <c r="BW705">
        <v>0</v>
      </c>
      <c r="BX705" s="15">
        <v>0</v>
      </c>
      <c r="BY705" s="15">
        <v>0</v>
      </c>
      <c r="BZ705" s="15">
        <v>0</v>
      </c>
      <c r="CA705" s="15">
        <v>0</v>
      </c>
      <c r="CB705" s="15">
        <v>0</v>
      </c>
      <c r="CC705" s="15">
        <v>0</v>
      </c>
      <c r="CD705" s="15">
        <v>0</v>
      </c>
      <c r="CE705" s="15">
        <v>0</v>
      </c>
      <c r="CF705">
        <v>0</v>
      </c>
      <c r="CG705">
        <v>0</v>
      </c>
      <c r="CH705">
        <v>10696</v>
      </c>
      <c r="CI705">
        <v>0</v>
      </c>
      <c r="CJ705">
        <v>177554</v>
      </c>
      <c r="CK705">
        <v>0</v>
      </c>
      <c r="CL705" s="15">
        <v>0</v>
      </c>
      <c r="CM705">
        <v>25670</v>
      </c>
      <c r="CN705">
        <v>0</v>
      </c>
      <c r="CO705">
        <v>0</v>
      </c>
      <c r="CP705">
        <v>0</v>
      </c>
      <c r="CQ705">
        <v>0</v>
      </c>
      <c r="CR705">
        <v>0</v>
      </c>
      <c r="CS705" s="15">
        <v>0</v>
      </c>
      <c r="CT705" s="15">
        <v>0</v>
      </c>
      <c r="CU705" s="15">
        <v>0</v>
      </c>
      <c r="CV705" s="15">
        <v>0</v>
      </c>
      <c r="CW705" s="15">
        <v>0</v>
      </c>
      <c r="CX705" s="15">
        <v>0</v>
      </c>
      <c r="CY705" s="15">
        <v>0</v>
      </c>
      <c r="CZ705" s="15">
        <v>0</v>
      </c>
      <c r="DA705" s="15">
        <v>0</v>
      </c>
      <c r="DB705" s="15">
        <v>0</v>
      </c>
      <c r="DC705" s="15">
        <v>0</v>
      </c>
      <c r="DD705" s="15">
        <v>0</v>
      </c>
      <c r="DE705" s="15">
        <v>0</v>
      </c>
      <c r="DF705" s="15">
        <v>0</v>
      </c>
      <c r="DG705" s="15">
        <v>0</v>
      </c>
      <c r="DH705" s="15">
        <v>0</v>
      </c>
      <c r="DI705" s="15">
        <v>0</v>
      </c>
      <c r="DJ705" s="15">
        <v>0</v>
      </c>
      <c r="DK705" s="15">
        <v>0</v>
      </c>
      <c r="DL705" s="15">
        <v>0</v>
      </c>
      <c r="DM705" s="15">
        <v>0</v>
      </c>
      <c r="DN705" s="15">
        <v>0</v>
      </c>
      <c r="DO705" s="15">
        <v>0</v>
      </c>
      <c r="DP705" s="15">
        <v>0</v>
      </c>
      <c r="DQ705" s="15">
        <v>0</v>
      </c>
      <c r="DR705" s="15">
        <v>0</v>
      </c>
      <c r="DS705">
        <v>0</v>
      </c>
    </row>
    <row r="706" spans="1:123">
      <c r="A706" t="s">
        <v>8166</v>
      </c>
      <c r="B706" t="s">
        <v>18520</v>
      </c>
      <c r="C706" t="s">
        <v>343</v>
      </c>
      <c r="D706" t="s">
        <v>5393</v>
      </c>
      <c r="E706" t="s">
        <v>5412</v>
      </c>
      <c r="F706" s="15" t="str">
        <f>INDEX($I$1:$DS$1,(MATCH(MAX(I706:DS706),I706:DS706,0)))</f>
        <v>Persians</v>
      </c>
      <c r="G706" s="15">
        <f>MAX(I706:DS706)/H706</f>
        <v>0.92000136138929778</v>
      </c>
      <c r="H706">
        <v>117527</v>
      </c>
      <c r="I706" s="15">
        <v>0</v>
      </c>
      <c r="J706" s="15">
        <v>0</v>
      </c>
      <c r="K706" s="15">
        <v>0</v>
      </c>
      <c r="L706" s="15">
        <v>0</v>
      </c>
      <c r="M706">
        <v>0</v>
      </c>
      <c r="N706" s="15">
        <v>0</v>
      </c>
      <c r="O706" s="15">
        <v>0</v>
      </c>
      <c r="P706" s="15">
        <v>0</v>
      </c>
      <c r="Q706" s="15">
        <v>0</v>
      </c>
      <c r="R706" s="15">
        <v>0</v>
      </c>
      <c r="S706" s="15">
        <v>0</v>
      </c>
      <c r="T706" s="15">
        <v>0</v>
      </c>
      <c r="U706" s="15">
        <v>0</v>
      </c>
      <c r="V706" s="15">
        <v>0</v>
      </c>
      <c r="W706">
        <v>0</v>
      </c>
      <c r="X706" s="15">
        <v>0</v>
      </c>
      <c r="Y706" s="15">
        <v>0</v>
      </c>
      <c r="Z706" s="15">
        <v>0</v>
      </c>
      <c r="AA706" s="15">
        <v>0</v>
      </c>
      <c r="AB706" s="15">
        <v>0</v>
      </c>
      <c r="AC706" s="15">
        <v>0</v>
      </c>
      <c r="AD706" s="15">
        <v>0</v>
      </c>
      <c r="AE706" s="15">
        <v>0</v>
      </c>
      <c r="AF706">
        <v>0</v>
      </c>
      <c r="AG706" s="15">
        <v>0</v>
      </c>
      <c r="AH706" s="15">
        <v>0</v>
      </c>
      <c r="AI706" s="15">
        <v>0</v>
      </c>
      <c r="AJ706" s="15">
        <v>0</v>
      </c>
      <c r="AK706" s="15">
        <v>0</v>
      </c>
      <c r="AL706" s="15">
        <v>0</v>
      </c>
      <c r="AM706" s="15">
        <v>0</v>
      </c>
      <c r="AN706" s="15">
        <v>0</v>
      </c>
      <c r="AO706" s="15">
        <v>0</v>
      </c>
      <c r="AP706" s="15">
        <v>0</v>
      </c>
      <c r="AQ706" s="15">
        <v>0</v>
      </c>
      <c r="AR706" s="15">
        <v>0</v>
      </c>
      <c r="AS706" s="15">
        <v>0</v>
      </c>
      <c r="AT706" s="15">
        <v>0</v>
      </c>
      <c r="AU706" s="15">
        <v>0</v>
      </c>
      <c r="AV706" s="15">
        <v>0</v>
      </c>
      <c r="AW706" s="15">
        <v>0</v>
      </c>
      <c r="AX706" s="15">
        <v>0</v>
      </c>
      <c r="AY706" s="15">
        <v>0</v>
      </c>
      <c r="AZ706" s="15">
        <v>0</v>
      </c>
      <c r="BA706" s="15">
        <v>0</v>
      </c>
      <c r="BB706" s="15">
        <v>0</v>
      </c>
      <c r="BC706" s="15">
        <v>0</v>
      </c>
      <c r="BD706" s="15">
        <v>0</v>
      </c>
      <c r="BE706" s="15">
        <v>0</v>
      </c>
      <c r="BF706" s="15">
        <v>0</v>
      </c>
      <c r="BG706" s="15">
        <v>0</v>
      </c>
      <c r="BH706" s="15">
        <v>0</v>
      </c>
      <c r="BI706">
        <v>0</v>
      </c>
      <c r="BJ706" s="15">
        <v>0</v>
      </c>
      <c r="BK706">
        <v>0</v>
      </c>
      <c r="BL706" s="15">
        <v>0</v>
      </c>
      <c r="BM706" s="15">
        <v>0</v>
      </c>
      <c r="BN706" s="15">
        <v>0</v>
      </c>
      <c r="BO706" s="15">
        <v>0</v>
      </c>
      <c r="BP706" s="15">
        <v>0</v>
      </c>
      <c r="BQ706" s="15">
        <v>0</v>
      </c>
      <c r="BR706" s="15">
        <v>0</v>
      </c>
      <c r="BS706" s="15">
        <v>0</v>
      </c>
      <c r="BT706" s="15">
        <v>0</v>
      </c>
      <c r="BU706" s="15">
        <v>0</v>
      </c>
      <c r="BV706">
        <v>0</v>
      </c>
      <c r="BW706">
        <v>0</v>
      </c>
      <c r="BX706" s="15">
        <v>0</v>
      </c>
      <c r="BY706" s="15">
        <v>0</v>
      </c>
      <c r="BZ706" s="15">
        <v>0</v>
      </c>
      <c r="CA706" s="15">
        <v>0</v>
      </c>
      <c r="CB706" s="15">
        <v>0</v>
      </c>
      <c r="CC706" s="15">
        <v>0</v>
      </c>
      <c r="CD706" s="15">
        <v>0</v>
      </c>
      <c r="CE706" s="15">
        <v>0</v>
      </c>
      <c r="CF706">
        <v>0</v>
      </c>
      <c r="CG706">
        <v>9402</v>
      </c>
      <c r="CH706">
        <v>0</v>
      </c>
      <c r="CI706">
        <v>0</v>
      </c>
      <c r="CJ706">
        <v>0</v>
      </c>
      <c r="CK706">
        <v>0</v>
      </c>
      <c r="CL706" s="15">
        <v>0</v>
      </c>
      <c r="CM706">
        <v>108125</v>
      </c>
      <c r="CN706">
        <v>0</v>
      </c>
      <c r="CO706">
        <v>0</v>
      </c>
      <c r="CP706">
        <v>0</v>
      </c>
      <c r="CQ706">
        <v>0</v>
      </c>
      <c r="CR706">
        <v>0</v>
      </c>
      <c r="CS706" s="15">
        <v>0</v>
      </c>
      <c r="CT706" s="15">
        <v>0</v>
      </c>
      <c r="CU706" s="15">
        <v>0</v>
      </c>
      <c r="CV706" s="15">
        <v>0</v>
      </c>
      <c r="CW706" s="15">
        <v>0</v>
      </c>
      <c r="CX706" s="15">
        <v>0</v>
      </c>
      <c r="CY706" s="15">
        <v>0</v>
      </c>
      <c r="CZ706" s="15">
        <v>0</v>
      </c>
      <c r="DA706" s="15">
        <v>0</v>
      </c>
      <c r="DB706" s="15">
        <v>0</v>
      </c>
      <c r="DC706" s="15">
        <v>0</v>
      </c>
      <c r="DD706" s="15">
        <v>0</v>
      </c>
      <c r="DE706" s="15">
        <v>0</v>
      </c>
      <c r="DF706" s="15">
        <v>0</v>
      </c>
      <c r="DG706" s="15">
        <v>0</v>
      </c>
      <c r="DH706" s="15">
        <v>0</v>
      </c>
      <c r="DI706" s="15">
        <v>0</v>
      </c>
      <c r="DJ706" s="15">
        <v>0</v>
      </c>
      <c r="DK706" s="15">
        <v>0</v>
      </c>
      <c r="DL706" s="15">
        <v>0</v>
      </c>
      <c r="DM706" s="15">
        <v>0</v>
      </c>
      <c r="DN706" s="15">
        <v>0</v>
      </c>
      <c r="DO706" s="15">
        <v>0</v>
      </c>
      <c r="DP706" s="15">
        <v>0</v>
      </c>
      <c r="DQ706" s="15">
        <v>0</v>
      </c>
      <c r="DR706" s="15">
        <v>0</v>
      </c>
      <c r="DS706">
        <v>0</v>
      </c>
    </row>
    <row r="707" spans="1:123">
      <c r="A707" t="s">
        <v>8167</v>
      </c>
      <c r="B707" t="s">
        <v>18521</v>
      </c>
      <c r="C707" t="s">
        <v>343</v>
      </c>
      <c r="D707" t="s">
        <v>5393</v>
      </c>
      <c r="E707" t="s">
        <v>5413</v>
      </c>
      <c r="F707" s="15" t="str">
        <f>INDEX($I$1:$DS$1,(MATCH(MAX(I707:DS707),I707:DS707,0)))</f>
        <v>Persians</v>
      </c>
      <c r="G707" s="15">
        <f>MAX(I707:DS707)/H707</f>
        <v>0.97000006183641796</v>
      </c>
      <c r="H707">
        <v>323434</v>
      </c>
      <c r="I707" s="15">
        <v>0</v>
      </c>
      <c r="J707" s="15">
        <v>0</v>
      </c>
      <c r="K707" s="15">
        <v>0</v>
      </c>
      <c r="L707" s="15">
        <v>0</v>
      </c>
      <c r="M707">
        <v>0</v>
      </c>
      <c r="N707" s="15">
        <v>0</v>
      </c>
      <c r="O707" s="15">
        <v>0</v>
      </c>
      <c r="P707" s="15">
        <v>0</v>
      </c>
      <c r="Q707" s="15">
        <v>0</v>
      </c>
      <c r="R707" s="15">
        <v>0</v>
      </c>
      <c r="S707" s="15">
        <v>0</v>
      </c>
      <c r="T707" s="15">
        <v>0</v>
      </c>
      <c r="U707" s="15">
        <v>0</v>
      </c>
      <c r="V707" s="15">
        <v>0</v>
      </c>
      <c r="W707">
        <v>0</v>
      </c>
      <c r="X707" s="15">
        <v>0</v>
      </c>
      <c r="Y707" s="15">
        <v>0</v>
      </c>
      <c r="Z707" s="15">
        <v>0</v>
      </c>
      <c r="AA707" s="15">
        <v>0</v>
      </c>
      <c r="AB707" s="15">
        <v>0</v>
      </c>
      <c r="AC707" s="15">
        <v>0</v>
      </c>
      <c r="AD707" s="15">
        <v>0</v>
      </c>
      <c r="AE707" s="15">
        <v>0</v>
      </c>
      <c r="AF707">
        <v>0</v>
      </c>
      <c r="AG707" s="15">
        <v>0</v>
      </c>
      <c r="AH707" s="15">
        <v>0</v>
      </c>
      <c r="AI707" s="15">
        <v>0</v>
      </c>
      <c r="AJ707" s="15">
        <v>0</v>
      </c>
      <c r="AK707" s="15">
        <v>0</v>
      </c>
      <c r="AL707" s="15">
        <v>0</v>
      </c>
      <c r="AM707" s="15">
        <v>0</v>
      </c>
      <c r="AN707" s="15">
        <v>0</v>
      </c>
      <c r="AO707" s="15">
        <v>0</v>
      </c>
      <c r="AP707" s="15">
        <v>0</v>
      </c>
      <c r="AQ707" s="15">
        <v>0</v>
      </c>
      <c r="AR707" s="15">
        <v>0</v>
      </c>
      <c r="AS707" s="15">
        <v>0</v>
      </c>
      <c r="AT707" s="15">
        <v>0</v>
      </c>
      <c r="AU707" s="15">
        <v>0</v>
      </c>
      <c r="AV707" s="15">
        <v>0</v>
      </c>
      <c r="AW707" s="15">
        <v>0</v>
      </c>
      <c r="AX707" s="15">
        <v>0</v>
      </c>
      <c r="AY707" s="15">
        <v>0</v>
      </c>
      <c r="AZ707" s="15">
        <v>0</v>
      </c>
      <c r="BA707" s="15">
        <v>0</v>
      </c>
      <c r="BB707" s="15">
        <v>0</v>
      </c>
      <c r="BC707" s="15">
        <v>0</v>
      </c>
      <c r="BD707" s="15">
        <v>0</v>
      </c>
      <c r="BE707" s="15">
        <v>0</v>
      </c>
      <c r="BF707" s="15">
        <v>0</v>
      </c>
      <c r="BG707" s="15">
        <v>0</v>
      </c>
      <c r="BH707" s="15">
        <v>0</v>
      </c>
      <c r="BI707">
        <v>0</v>
      </c>
      <c r="BJ707" s="15">
        <v>0</v>
      </c>
      <c r="BK707">
        <v>0</v>
      </c>
      <c r="BL707" s="15">
        <v>0</v>
      </c>
      <c r="BM707" s="15">
        <v>0</v>
      </c>
      <c r="BN707" s="15">
        <v>0</v>
      </c>
      <c r="BO707" s="15">
        <v>0</v>
      </c>
      <c r="BP707" s="15">
        <v>0</v>
      </c>
      <c r="BQ707" s="15">
        <v>0</v>
      </c>
      <c r="BR707" s="15">
        <v>0</v>
      </c>
      <c r="BS707" s="15">
        <v>0</v>
      </c>
      <c r="BT707" s="15">
        <v>0</v>
      </c>
      <c r="BU707" s="15">
        <v>0</v>
      </c>
      <c r="BV707">
        <v>0</v>
      </c>
      <c r="BW707">
        <v>0</v>
      </c>
      <c r="BX707" s="15">
        <v>0</v>
      </c>
      <c r="BY707" s="15">
        <v>0</v>
      </c>
      <c r="BZ707" s="15">
        <v>0</v>
      </c>
      <c r="CA707" s="15">
        <v>0</v>
      </c>
      <c r="CB707" s="15">
        <v>0</v>
      </c>
      <c r="CC707" s="15">
        <v>0</v>
      </c>
      <c r="CD707" s="15">
        <v>0</v>
      </c>
      <c r="CE707" s="15">
        <v>0</v>
      </c>
      <c r="CF707">
        <v>0</v>
      </c>
      <c r="CG707">
        <v>0</v>
      </c>
      <c r="CH707">
        <v>9703</v>
      </c>
      <c r="CI707">
        <v>0</v>
      </c>
      <c r="CJ707">
        <v>0</v>
      </c>
      <c r="CK707">
        <v>0</v>
      </c>
      <c r="CL707" s="15">
        <v>0</v>
      </c>
      <c r="CM707">
        <v>313731</v>
      </c>
      <c r="CN707">
        <v>0</v>
      </c>
      <c r="CO707">
        <v>0</v>
      </c>
      <c r="CP707">
        <v>0</v>
      </c>
      <c r="CQ707">
        <v>0</v>
      </c>
      <c r="CR707">
        <v>0</v>
      </c>
      <c r="CS707" s="15">
        <v>0</v>
      </c>
      <c r="CT707" s="15">
        <v>0</v>
      </c>
      <c r="CU707" s="15">
        <v>0</v>
      </c>
      <c r="CV707" s="15">
        <v>0</v>
      </c>
      <c r="CW707" s="15">
        <v>0</v>
      </c>
      <c r="CX707" s="15">
        <v>0</v>
      </c>
      <c r="CY707" s="15">
        <v>0</v>
      </c>
      <c r="CZ707" s="15">
        <v>0</v>
      </c>
      <c r="DA707" s="15">
        <v>0</v>
      </c>
      <c r="DB707" s="15">
        <v>0</v>
      </c>
      <c r="DC707" s="15">
        <v>0</v>
      </c>
      <c r="DD707" s="15">
        <v>0</v>
      </c>
      <c r="DE707" s="15">
        <v>0</v>
      </c>
      <c r="DF707" s="15">
        <v>0</v>
      </c>
      <c r="DG707" s="15">
        <v>0</v>
      </c>
      <c r="DH707" s="15">
        <v>0</v>
      </c>
      <c r="DI707" s="15">
        <v>0</v>
      </c>
      <c r="DJ707" s="15">
        <v>0</v>
      </c>
      <c r="DK707" s="15">
        <v>0</v>
      </c>
      <c r="DL707" s="15">
        <v>0</v>
      </c>
      <c r="DM707" s="15">
        <v>0</v>
      </c>
      <c r="DN707" s="15">
        <v>0</v>
      </c>
      <c r="DO707" s="15">
        <v>0</v>
      </c>
      <c r="DP707" s="15">
        <v>0</v>
      </c>
      <c r="DQ707" s="15">
        <v>0</v>
      </c>
      <c r="DR707" s="15">
        <v>0</v>
      </c>
      <c r="DS707">
        <v>0</v>
      </c>
    </row>
    <row r="708" spans="1:123">
      <c r="A708" t="s">
        <v>8168</v>
      </c>
      <c r="B708" t="s">
        <v>18522</v>
      </c>
      <c r="C708" t="s">
        <v>343</v>
      </c>
      <c r="D708" t="s">
        <v>5393</v>
      </c>
      <c r="E708" t="s">
        <v>5414</v>
      </c>
      <c r="F708" s="15" t="str">
        <f>INDEX($I$1:$DS$1,(MATCH(MAX(I708:DS708),I708:DS708,0)))</f>
        <v>Persians</v>
      </c>
      <c r="G708" s="15">
        <f>MAX(I708:DS708)/H708</f>
        <v>1</v>
      </c>
      <c r="H708">
        <v>64827</v>
      </c>
      <c r="I708" s="15">
        <v>0</v>
      </c>
      <c r="J708" s="15">
        <v>0</v>
      </c>
      <c r="K708" s="15">
        <v>0</v>
      </c>
      <c r="L708" s="15">
        <v>0</v>
      </c>
      <c r="M708">
        <v>0</v>
      </c>
      <c r="N708" s="15">
        <v>0</v>
      </c>
      <c r="O708" s="15">
        <v>0</v>
      </c>
      <c r="P708" s="15">
        <v>0</v>
      </c>
      <c r="Q708" s="15">
        <v>0</v>
      </c>
      <c r="R708" s="15">
        <v>0</v>
      </c>
      <c r="S708" s="15">
        <v>0</v>
      </c>
      <c r="T708" s="15">
        <v>0</v>
      </c>
      <c r="U708" s="15">
        <v>0</v>
      </c>
      <c r="V708" s="15">
        <v>0</v>
      </c>
      <c r="W708">
        <v>0</v>
      </c>
      <c r="X708" s="15">
        <v>0</v>
      </c>
      <c r="Y708" s="15">
        <v>0</v>
      </c>
      <c r="Z708" s="15">
        <v>0</v>
      </c>
      <c r="AA708" s="15">
        <v>0</v>
      </c>
      <c r="AB708" s="15">
        <v>0</v>
      </c>
      <c r="AC708" s="15">
        <v>0</v>
      </c>
      <c r="AD708" s="15">
        <v>0</v>
      </c>
      <c r="AE708" s="15">
        <v>0</v>
      </c>
      <c r="AF708">
        <v>0</v>
      </c>
      <c r="AG708" s="15">
        <v>0</v>
      </c>
      <c r="AH708" s="15">
        <v>0</v>
      </c>
      <c r="AI708" s="15">
        <v>0</v>
      </c>
      <c r="AJ708" s="15">
        <v>0</v>
      </c>
      <c r="AK708" s="15">
        <v>0</v>
      </c>
      <c r="AL708" s="15">
        <v>0</v>
      </c>
      <c r="AM708" s="15">
        <v>0</v>
      </c>
      <c r="AN708" s="15">
        <v>0</v>
      </c>
      <c r="AO708" s="15">
        <v>0</v>
      </c>
      <c r="AP708" s="15">
        <v>0</v>
      </c>
      <c r="AQ708" s="15">
        <v>0</v>
      </c>
      <c r="AR708" s="15">
        <v>0</v>
      </c>
      <c r="AS708" s="15">
        <v>0</v>
      </c>
      <c r="AT708" s="15">
        <v>0</v>
      </c>
      <c r="AU708" s="15">
        <v>0</v>
      </c>
      <c r="AV708" s="15">
        <v>0</v>
      </c>
      <c r="AW708" s="15">
        <v>0</v>
      </c>
      <c r="AX708" s="15">
        <v>0</v>
      </c>
      <c r="AY708" s="15">
        <v>0</v>
      </c>
      <c r="AZ708" s="15">
        <v>0</v>
      </c>
      <c r="BA708" s="15">
        <v>0</v>
      </c>
      <c r="BB708" s="15">
        <v>0</v>
      </c>
      <c r="BC708" s="15">
        <v>0</v>
      </c>
      <c r="BD708" s="15">
        <v>0</v>
      </c>
      <c r="BE708" s="15">
        <v>0</v>
      </c>
      <c r="BF708" s="15">
        <v>0</v>
      </c>
      <c r="BG708" s="15">
        <v>0</v>
      </c>
      <c r="BH708" s="15">
        <v>0</v>
      </c>
      <c r="BI708">
        <v>0</v>
      </c>
      <c r="BJ708" s="15">
        <v>0</v>
      </c>
      <c r="BK708">
        <v>0</v>
      </c>
      <c r="BL708" s="15">
        <v>0</v>
      </c>
      <c r="BM708" s="15">
        <v>0</v>
      </c>
      <c r="BN708" s="15">
        <v>0</v>
      </c>
      <c r="BO708" s="15">
        <v>0</v>
      </c>
      <c r="BP708" s="15">
        <v>0</v>
      </c>
      <c r="BQ708" s="15">
        <v>0</v>
      </c>
      <c r="BR708" s="15">
        <v>0</v>
      </c>
      <c r="BS708" s="15">
        <v>0</v>
      </c>
      <c r="BT708" s="15">
        <v>0</v>
      </c>
      <c r="BU708" s="15">
        <v>0</v>
      </c>
      <c r="BV708">
        <v>0</v>
      </c>
      <c r="BW708">
        <v>0</v>
      </c>
      <c r="BX708" s="15">
        <v>0</v>
      </c>
      <c r="BY708" s="15">
        <v>0</v>
      </c>
      <c r="BZ708" s="15">
        <v>0</v>
      </c>
      <c r="CA708" s="15">
        <v>0</v>
      </c>
      <c r="CB708" s="15">
        <v>0</v>
      </c>
      <c r="CC708" s="15">
        <v>0</v>
      </c>
      <c r="CD708" s="15">
        <v>0</v>
      </c>
      <c r="CE708" s="15">
        <v>0</v>
      </c>
      <c r="CF708">
        <v>0</v>
      </c>
      <c r="CG708">
        <v>0</v>
      </c>
      <c r="CH708">
        <v>0</v>
      </c>
      <c r="CI708">
        <v>0</v>
      </c>
      <c r="CJ708">
        <v>0</v>
      </c>
      <c r="CK708">
        <v>0</v>
      </c>
      <c r="CL708" s="15">
        <v>0</v>
      </c>
      <c r="CM708">
        <v>64827</v>
      </c>
      <c r="CN708">
        <v>0</v>
      </c>
      <c r="CO708">
        <v>0</v>
      </c>
      <c r="CP708">
        <v>0</v>
      </c>
      <c r="CQ708">
        <v>0</v>
      </c>
      <c r="CR708">
        <v>0</v>
      </c>
      <c r="CS708" s="15">
        <v>0</v>
      </c>
      <c r="CT708" s="15">
        <v>0</v>
      </c>
      <c r="CU708" s="15">
        <v>0</v>
      </c>
      <c r="CV708" s="15">
        <v>0</v>
      </c>
      <c r="CW708" s="15">
        <v>0</v>
      </c>
      <c r="CX708" s="15">
        <v>0</v>
      </c>
      <c r="CY708" s="15">
        <v>0</v>
      </c>
      <c r="CZ708" s="15">
        <v>0</v>
      </c>
      <c r="DA708" s="15">
        <v>0</v>
      </c>
      <c r="DB708" s="15">
        <v>0</v>
      </c>
      <c r="DC708" s="15">
        <v>0</v>
      </c>
      <c r="DD708" s="15">
        <v>0</v>
      </c>
      <c r="DE708" s="15">
        <v>0</v>
      </c>
      <c r="DF708" s="15">
        <v>0</v>
      </c>
      <c r="DG708" s="15">
        <v>0</v>
      </c>
      <c r="DH708" s="15">
        <v>0</v>
      </c>
      <c r="DI708" s="15">
        <v>0</v>
      </c>
      <c r="DJ708" s="15">
        <v>0</v>
      </c>
      <c r="DK708" s="15">
        <v>0</v>
      </c>
      <c r="DL708" s="15">
        <v>0</v>
      </c>
      <c r="DM708" s="15">
        <v>0</v>
      </c>
      <c r="DN708" s="15">
        <v>0</v>
      </c>
      <c r="DO708" s="15">
        <v>0</v>
      </c>
      <c r="DP708" s="15">
        <v>0</v>
      </c>
      <c r="DQ708" s="15">
        <v>0</v>
      </c>
      <c r="DR708" s="15">
        <v>0</v>
      </c>
      <c r="DS708">
        <v>0</v>
      </c>
    </row>
    <row r="709" spans="1:123">
      <c r="A709" t="s">
        <v>8169</v>
      </c>
      <c r="B709" t="s">
        <v>18523</v>
      </c>
      <c r="C709" t="s">
        <v>343</v>
      </c>
      <c r="D709" t="s">
        <v>5393</v>
      </c>
      <c r="E709" t="s">
        <v>5415</v>
      </c>
      <c r="F709" s="15" t="str">
        <f>INDEX($I$1:$DS$1,(MATCH(MAX(I709:DS709),I709:DS709,0)))</f>
        <v>Persians</v>
      </c>
      <c r="G709" s="15">
        <f>MAX(I709:DS709)/H709</f>
        <v>0.83999611619634396</v>
      </c>
      <c r="H709">
        <v>113291</v>
      </c>
      <c r="I709" s="15">
        <v>0</v>
      </c>
      <c r="J709" s="15">
        <v>0</v>
      </c>
      <c r="K709" s="15">
        <v>0</v>
      </c>
      <c r="L709" s="15">
        <v>0</v>
      </c>
      <c r="M709">
        <v>0</v>
      </c>
      <c r="N709" s="15">
        <v>0</v>
      </c>
      <c r="O709" s="15">
        <v>0</v>
      </c>
      <c r="P709" s="15">
        <v>0</v>
      </c>
      <c r="Q709" s="15">
        <v>0</v>
      </c>
      <c r="R709" s="15">
        <v>0</v>
      </c>
      <c r="S709" s="15">
        <v>0</v>
      </c>
      <c r="T709" s="15">
        <v>0</v>
      </c>
      <c r="U709" s="15">
        <v>0</v>
      </c>
      <c r="V709" s="15">
        <v>0</v>
      </c>
      <c r="W709">
        <v>0</v>
      </c>
      <c r="X709" s="15">
        <v>0</v>
      </c>
      <c r="Y709" s="15">
        <v>0</v>
      </c>
      <c r="Z709" s="15">
        <v>0</v>
      </c>
      <c r="AA709" s="15">
        <v>0</v>
      </c>
      <c r="AB709" s="15">
        <v>0</v>
      </c>
      <c r="AC709" s="15">
        <v>0</v>
      </c>
      <c r="AD709" s="15">
        <v>0</v>
      </c>
      <c r="AE709" s="15">
        <v>0</v>
      </c>
      <c r="AF709">
        <v>0</v>
      </c>
      <c r="AG709" s="15">
        <v>0</v>
      </c>
      <c r="AH709" s="15">
        <v>0</v>
      </c>
      <c r="AI709" s="15">
        <v>0</v>
      </c>
      <c r="AJ709" s="15">
        <v>0</v>
      </c>
      <c r="AK709" s="15">
        <v>0</v>
      </c>
      <c r="AL709" s="15">
        <v>0</v>
      </c>
      <c r="AM709" s="15">
        <v>0</v>
      </c>
      <c r="AN709" s="15">
        <v>0</v>
      </c>
      <c r="AO709" s="15">
        <v>0</v>
      </c>
      <c r="AP709" s="15">
        <v>0</v>
      </c>
      <c r="AQ709" s="15">
        <v>0</v>
      </c>
      <c r="AR709" s="15">
        <v>0</v>
      </c>
      <c r="AS709" s="15">
        <v>0</v>
      </c>
      <c r="AT709" s="15">
        <v>0</v>
      </c>
      <c r="AU709" s="15">
        <v>0</v>
      </c>
      <c r="AV709" s="15">
        <v>0</v>
      </c>
      <c r="AW709" s="15">
        <v>0</v>
      </c>
      <c r="AX709" s="15">
        <v>0</v>
      </c>
      <c r="AY709" s="15">
        <v>0</v>
      </c>
      <c r="AZ709" s="15">
        <v>0</v>
      </c>
      <c r="BA709" s="15">
        <v>0</v>
      </c>
      <c r="BB709" s="15">
        <v>0</v>
      </c>
      <c r="BC709" s="15">
        <v>0</v>
      </c>
      <c r="BD709" s="15">
        <v>0</v>
      </c>
      <c r="BE709" s="15">
        <v>0</v>
      </c>
      <c r="BF709" s="15">
        <v>0</v>
      </c>
      <c r="BG709" s="15">
        <v>0</v>
      </c>
      <c r="BH709" s="15">
        <v>0</v>
      </c>
      <c r="BI709">
        <v>0</v>
      </c>
      <c r="BJ709" s="15">
        <v>0</v>
      </c>
      <c r="BK709">
        <v>0</v>
      </c>
      <c r="BL709" s="15">
        <v>0</v>
      </c>
      <c r="BM709" s="15">
        <v>0</v>
      </c>
      <c r="BN709" s="15">
        <v>0</v>
      </c>
      <c r="BO709" s="15">
        <v>0</v>
      </c>
      <c r="BP709" s="15">
        <v>0</v>
      </c>
      <c r="BQ709" s="15">
        <v>0</v>
      </c>
      <c r="BR709" s="15">
        <v>0</v>
      </c>
      <c r="BS709" s="15">
        <v>0</v>
      </c>
      <c r="BT709" s="15">
        <v>0</v>
      </c>
      <c r="BU709" s="15">
        <v>0</v>
      </c>
      <c r="BV709">
        <v>0</v>
      </c>
      <c r="BW709">
        <v>0</v>
      </c>
      <c r="BX709" s="15">
        <v>0</v>
      </c>
      <c r="BY709" s="15">
        <v>0</v>
      </c>
      <c r="BZ709" s="15">
        <v>0</v>
      </c>
      <c r="CA709" s="15">
        <v>0</v>
      </c>
      <c r="CB709" s="15">
        <v>0</v>
      </c>
      <c r="CC709" s="15">
        <v>0</v>
      </c>
      <c r="CD709" s="15">
        <v>0</v>
      </c>
      <c r="CE709" s="15">
        <v>0</v>
      </c>
      <c r="CF709">
        <v>0</v>
      </c>
      <c r="CG709">
        <v>0</v>
      </c>
      <c r="CH709">
        <v>18127</v>
      </c>
      <c r="CI709">
        <v>0</v>
      </c>
      <c r="CJ709">
        <v>0</v>
      </c>
      <c r="CK709">
        <v>0</v>
      </c>
      <c r="CL709" s="15">
        <v>0</v>
      </c>
      <c r="CM709">
        <v>95164</v>
      </c>
      <c r="CN709">
        <v>0</v>
      </c>
      <c r="CO709">
        <v>0</v>
      </c>
      <c r="CP709">
        <v>0</v>
      </c>
      <c r="CQ709">
        <v>0</v>
      </c>
      <c r="CR709">
        <v>0</v>
      </c>
      <c r="CS709" s="15">
        <v>0</v>
      </c>
      <c r="CT709" s="15">
        <v>0</v>
      </c>
      <c r="CU709" s="15">
        <v>0</v>
      </c>
      <c r="CV709" s="15">
        <v>0</v>
      </c>
      <c r="CW709" s="15">
        <v>0</v>
      </c>
      <c r="CX709" s="15">
        <v>0</v>
      </c>
      <c r="CY709" s="15">
        <v>0</v>
      </c>
      <c r="CZ709" s="15">
        <v>0</v>
      </c>
      <c r="DA709" s="15">
        <v>0</v>
      </c>
      <c r="DB709" s="15">
        <v>0</v>
      </c>
      <c r="DC709" s="15">
        <v>0</v>
      </c>
      <c r="DD709" s="15">
        <v>0</v>
      </c>
      <c r="DE709" s="15">
        <v>0</v>
      </c>
      <c r="DF709" s="15">
        <v>0</v>
      </c>
      <c r="DG709" s="15">
        <v>0</v>
      </c>
      <c r="DH709" s="15">
        <v>0</v>
      </c>
      <c r="DI709" s="15">
        <v>0</v>
      </c>
      <c r="DJ709" s="15">
        <v>0</v>
      </c>
      <c r="DK709" s="15">
        <v>0</v>
      </c>
      <c r="DL709" s="15">
        <v>0</v>
      </c>
      <c r="DM709" s="15">
        <v>0</v>
      </c>
      <c r="DN709" s="15">
        <v>0</v>
      </c>
      <c r="DO709" s="15">
        <v>0</v>
      </c>
      <c r="DP709" s="15">
        <v>0</v>
      </c>
      <c r="DQ709" s="15">
        <v>0</v>
      </c>
      <c r="DR709" s="15">
        <v>0</v>
      </c>
      <c r="DS709">
        <v>0</v>
      </c>
    </row>
    <row r="710" spans="1:123">
      <c r="A710" t="s">
        <v>8170</v>
      </c>
      <c r="B710" t="s">
        <v>18524</v>
      </c>
      <c r="C710" t="s">
        <v>343</v>
      </c>
      <c r="D710" t="s">
        <v>5393</v>
      </c>
      <c r="E710" t="s">
        <v>5416</v>
      </c>
      <c r="F710" s="15" t="str">
        <f>INDEX($I$1:$DS$1,(MATCH(MAX(I710:DS710),I710:DS710,0)))</f>
        <v>Persians</v>
      </c>
      <c r="G710" s="15">
        <f>MAX(I710:DS710)/H710</f>
        <v>1</v>
      </c>
      <c r="H710">
        <v>30118</v>
      </c>
      <c r="I710" s="15">
        <v>0</v>
      </c>
      <c r="J710" s="15">
        <v>0</v>
      </c>
      <c r="K710" s="15">
        <v>0</v>
      </c>
      <c r="L710" s="15">
        <v>0</v>
      </c>
      <c r="M710">
        <v>0</v>
      </c>
      <c r="N710" s="15">
        <v>0</v>
      </c>
      <c r="O710" s="15">
        <v>0</v>
      </c>
      <c r="P710" s="15">
        <v>0</v>
      </c>
      <c r="Q710" s="15">
        <v>0</v>
      </c>
      <c r="R710" s="15">
        <v>0</v>
      </c>
      <c r="S710" s="15">
        <v>0</v>
      </c>
      <c r="T710" s="15">
        <v>0</v>
      </c>
      <c r="U710" s="15">
        <v>0</v>
      </c>
      <c r="V710" s="15">
        <v>0</v>
      </c>
      <c r="W710">
        <v>0</v>
      </c>
      <c r="X710" s="15">
        <v>0</v>
      </c>
      <c r="Y710" s="15">
        <v>0</v>
      </c>
      <c r="Z710" s="15">
        <v>0</v>
      </c>
      <c r="AA710" s="15">
        <v>0</v>
      </c>
      <c r="AB710" s="15">
        <v>0</v>
      </c>
      <c r="AC710" s="15">
        <v>0</v>
      </c>
      <c r="AD710" s="15">
        <v>0</v>
      </c>
      <c r="AE710" s="15">
        <v>0</v>
      </c>
      <c r="AF710">
        <v>0</v>
      </c>
      <c r="AG710" s="15">
        <v>0</v>
      </c>
      <c r="AH710" s="15">
        <v>0</v>
      </c>
      <c r="AI710" s="15">
        <v>0</v>
      </c>
      <c r="AJ710" s="15">
        <v>0</v>
      </c>
      <c r="AK710" s="15">
        <v>0</v>
      </c>
      <c r="AL710" s="15">
        <v>0</v>
      </c>
      <c r="AM710" s="15">
        <v>0</v>
      </c>
      <c r="AN710" s="15">
        <v>0</v>
      </c>
      <c r="AO710" s="15">
        <v>0</v>
      </c>
      <c r="AP710" s="15">
        <v>0</v>
      </c>
      <c r="AQ710" s="15">
        <v>0</v>
      </c>
      <c r="AR710" s="15">
        <v>0</v>
      </c>
      <c r="AS710" s="15">
        <v>0</v>
      </c>
      <c r="AT710" s="15">
        <v>0</v>
      </c>
      <c r="AU710" s="15">
        <v>0</v>
      </c>
      <c r="AV710" s="15">
        <v>0</v>
      </c>
      <c r="AW710" s="15">
        <v>0</v>
      </c>
      <c r="AX710" s="15">
        <v>0</v>
      </c>
      <c r="AY710" s="15">
        <v>0</v>
      </c>
      <c r="AZ710" s="15">
        <v>0</v>
      </c>
      <c r="BA710" s="15">
        <v>0</v>
      </c>
      <c r="BB710" s="15">
        <v>0</v>
      </c>
      <c r="BC710" s="15">
        <v>0</v>
      </c>
      <c r="BD710" s="15">
        <v>0</v>
      </c>
      <c r="BE710" s="15">
        <v>0</v>
      </c>
      <c r="BF710" s="15">
        <v>0</v>
      </c>
      <c r="BG710" s="15">
        <v>0</v>
      </c>
      <c r="BH710" s="15">
        <v>0</v>
      </c>
      <c r="BI710">
        <v>0</v>
      </c>
      <c r="BJ710" s="15">
        <v>0</v>
      </c>
      <c r="BK710">
        <v>0</v>
      </c>
      <c r="BL710" s="15">
        <v>0</v>
      </c>
      <c r="BM710" s="15">
        <v>0</v>
      </c>
      <c r="BN710" s="15">
        <v>0</v>
      </c>
      <c r="BO710" s="15">
        <v>0</v>
      </c>
      <c r="BP710" s="15">
        <v>0</v>
      </c>
      <c r="BQ710" s="15">
        <v>0</v>
      </c>
      <c r="BR710" s="15">
        <v>0</v>
      </c>
      <c r="BS710" s="15">
        <v>0</v>
      </c>
      <c r="BT710" s="15">
        <v>0</v>
      </c>
      <c r="BU710" s="15">
        <v>0</v>
      </c>
      <c r="BV710">
        <v>0</v>
      </c>
      <c r="BW710">
        <v>0</v>
      </c>
      <c r="BX710" s="15">
        <v>0</v>
      </c>
      <c r="BY710" s="15">
        <v>0</v>
      </c>
      <c r="BZ710" s="15">
        <v>0</v>
      </c>
      <c r="CA710" s="15">
        <v>0</v>
      </c>
      <c r="CB710" s="15">
        <v>0</v>
      </c>
      <c r="CC710" s="15">
        <v>0</v>
      </c>
      <c r="CD710" s="15">
        <v>0</v>
      </c>
      <c r="CE710" s="15">
        <v>0</v>
      </c>
      <c r="CF710">
        <v>0</v>
      </c>
      <c r="CG710">
        <v>0</v>
      </c>
      <c r="CH710">
        <v>0</v>
      </c>
      <c r="CI710">
        <v>0</v>
      </c>
      <c r="CJ710">
        <v>0</v>
      </c>
      <c r="CK710">
        <v>0</v>
      </c>
      <c r="CL710" s="15">
        <v>0</v>
      </c>
      <c r="CM710">
        <v>30118</v>
      </c>
      <c r="CN710">
        <v>0</v>
      </c>
      <c r="CO710">
        <v>0</v>
      </c>
      <c r="CP710">
        <v>0</v>
      </c>
      <c r="CQ710">
        <v>0</v>
      </c>
      <c r="CR710">
        <v>0</v>
      </c>
      <c r="CS710" s="15">
        <v>0</v>
      </c>
      <c r="CT710" s="15">
        <v>0</v>
      </c>
      <c r="CU710" s="15">
        <v>0</v>
      </c>
      <c r="CV710" s="15">
        <v>0</v>
      </c>
      <c r="CW710" s="15">
        <v>0</v>
      </c>
      <c r="CX710" s="15">
        <v>0</v>
      </c>
      <c r="CY710" s="15">
        <v>0</v>
      </c>
      <c r="CZ710" s="15">
        <v>0</v>
      </c>
      <c r="DA710" s="15">
        <v>0</v>
      </c>
      <c r="DB710" s="15">
        <v>0</v>
      </c>
      <c r="DC710" s="15">
        <v>0</v>
      </c>
      <c r="DD710" s="15">
        <v>0</v>
      </c>
      <c r="DE710" s="15">
        <v>0</v>
      </c>
      <c r="DF710" s="15">
        <v>0</v>
      </c>
      <c r="DG710" s="15">
        <v>0</v>
      </c>
      <c r="DH710" s="15">
        <v>0</v>
      </c>
      <c r="DI710" s="15">
        <v>0</v>
      </c>
      <c r="DJ710" s="15">
        <v>0</v>
      </c>
      <c r="DK710" s="15">
        <v>0</v>
      </c>
      <c r="DL710" s="15">
        <v>0</v>
      </c>
      <c r="DM710" s="15">
        <v>0</v>
      </c>
      <c r="DN710" s="15">
        <v>0</v>
      </c>
      <c r="DO710" s="15">
        <v>0</v>
      </c>
      <c r="DP710" s="15">
        <v>0</v>
      </c>
      <c r="DQ710" s="15">
        <v>0</v>
      </c>
      <c r="DR710" s="15">
        <v>0</v>
      </c>
      <c r="DS710">
        <v>0</v>
      </c>
    </row>
    <row r="711" spans="1:123">
      <c r="A711" t="s">
        <v>8171</v>
      </c>
      <c r="B711" t="s">
        <v>18525</v>
      </c>
      <c r="C711" t="s">
        <v>343</v>
      </c>
      <c r="D711" t="s">
        <v>5393</v>
      </c>
      <c r="E711" t="s">
        <v>5417</v>
      </c>
      <c r="F711" s="15" t="str">
        <f>INDEX($I$1:$DS$1,(MATCH(MAX(I711:DS711),I711:DS711,0)))</f>
        <v>Persians</v>
      </c>
      <c r="G711" s="15">
        <f>MAX(I711:DS711)/H711</f>
        <v>0.79999438225917452</v>
      </c>
      <c r="H711">
        <v>71203</v>
      </c>
      <c r="I711" s="15">
        <v>0</v>
      </c>
      <c r="J711" s="15">
        <v>0</v>
      </c>
      <c r="K711" s="15">
        <v>0</v>
      </c>
      <c r="L711" s="15">
        <v>0</v>
      </c>
      <c r="M711">
        <v>0</v>
      </c>
      <c r="N711" s="15">
        <v>0</v>
      </c>
      <c r="O711" s="15">
        <v>0</v>
      </c>
      <c r="P711" s="15">
        <v>0</v>
      </c>
      <c r="Q711" s="15">
        <v>0</v>
      </c>
      <c r="R711" s="15">
        <v>0</v>
      </c>
      <c r="S711" s="15">
        <v>0</v>
      </c>
      <c r="T711" s="15">
        <v>0</v>
      </c>
      <c r="U711" s="15">
        <v>0</v>
      </c>
      <c r="V711" s="15">
        <v>0</v>
      </c>
      <c r="W711">
        <v>0</v>
      </c>
      <c r="X711" s="15">
        <v>0</v>
      </c>
      <c r="Y711" s="15">
        <v>0</v>
      </c>
      <c r="Z711" s="15">
        <v>0</v>
      </c>
      <c r="AA711" s="15">
        <v>0</v>
      </c>
      <c r="AB711" s="15">
        <v>0</v>
      </c>
      <c r="AC711" s="15">
        <v>0</v>
      </c>
      <c r="AD711" s="15">
        <v>0</v>
      </c>
      <c r="AE711" s="15">
        <v>0</v>
      </c>
      <c r="AF711">
        <v>0</v>
      </c>
      <c r="AG711" s="15">
        <v>0</v>
      </c>
      <c r="AH711" s="15">
        <v>0</v>
      </c>
      <c r="AI711" s="15">
        <v>0</v>
      </c>
      <c r="AJ711" s="15">
        <v>0</v>
      </c>
      <c r="AK711" s="15">
        <v>0</v>
      </c>
      <c r="AL711" s="15">
        <v>0</v>
      </c>
      <c r="AM711" s="15">
        <v>0</v>
      </c>
      <c r="AN711" s="15">
        <v>0</v>
      </c>
      <c r="AO711" s="15">
        <v>0</v>
      </c>
      <c r="AP711" s="15">
        <v>0</v>
      </c>
      <c r="AQ711" s="15">
        <v>0</v>
      </c>
      <c r="AR711" s="15">
        <v>0</v>
      </c>
      <c r="AS711" s="15">
        <v>0</v>
      </c>
      <c r="AT711" s="15">
        <v>0</v>
      </c>
      <c r="AU711" s="15">
        <v>0</v>
      </c>
      <c r="AV711" s="15">
        <v>0</v>
      </c>
      <c r="AW711" s="15">
        <v>0</v>
      </c>
      <c r="AX711" s="15">
        <v>0</v>
      </c>
      <c r="AY711" s="15">
        <v>0</v>
      </c>
      <c r="AZ711" s="15">
        <v>0</v>
      </c>
      <c r="BA711" s="15">
        <v>0</v>
      </c>
      <c r="BB711" s="15">
        <v>0</v>
      </c>
      <c r="BC711" s="15">
        <v>0</v>
      </c>
      <c r="BD711" s="15">
        <v>0</v>
      </c>
      <c r="BE711" s="15">
        <v>0</v>
      </c>
      <c r="BF711" s="15">
        <v>0</v>
      </c>
      <c r="BG711" s="15">
        <v>0</v>
      </c>
      <c r="BH711" s="15">
        <v>0</v>
      </c>
      <c r="BI711">
        <v>0</v>
      </c>
      <c r="BJ711" s="15">
        <v>0</v>
      </c>
      <c r="BK711">
        <v>0</v>
      </c>
      <c r="BL711" s="15">
        <v>0</v>
      </c>
      <c r="BM711" s="15">
        <v>0</v>
      </c>
      <c r="BN711" s="15">
        <v>0</v>
      </c>
      <c r="BO711" s="15">
        <v>0</v>
      </c>
      <c r="BP711" s="15">
        <v>0</v>
      </c>
      <c r="BQ711" s="15">
        <v>0</v>
      </c>
      <c r="BR711" s="15">
        <v>0</v>
      </c>
      <c r="BS711" s="15">
        <v>0</v>
      </c>
      <c r="BT711" s="15">
        <v>0</v>
      </c>
      <c r="BU711" s="15">
        <v>0</v>
      </c>
      <c r="BV711">
        <v>0</v>
      </c>
      <c r="BW711">
        <v>0</v>
      </c>
      <c r="BX711" s="15">
        <v>0</v>
      </c>
      <c r="BY711" s="15">
        <v>0</v>
      </c>
      <c r="BZ711" s="15">
        <v>0</v>
      </c>
      <c r="CA711" s="15">
        <v>0</v>
      </c>
      <c r="CB711" s="15">
        <v>0</v>
      </c>
      <c r="CC711" s="15">
        <v>0</v>
      </c>
      <c r="CD711" s="15">
        <v>0</v>
      </c>
      <c r="CE711" s="15">
        <v>0</v>
      </c>
      <c r="CF711">
        <v>0</v>
      </c>
      <c r="CG711">
        <v>14241</v>
      </c>
      <c r="CH711">
        <v>0</v>
      </c>
      <c r="CI711">
        <v>0</v>
      </c>
      <c r="CJ711">
        <v>0</v>
      </c>
      <c r="CK711">
        <v>0</v>
      </c>
      <c r="CL711" s="15">
        <v>0</v>
      </c>
      <c r="CM711">
        <v>56962</v>
      </c>
      <c r="CN711">
        <v>0</v>
      </c>
      <c r="CO711">
        <v>0</v>
      </c>
      <c r="CP711">
        <v>0</v>
      </c>
      <c r="CQ711">
        <v>0</v>
      </c>
      <c r="CR711">
        <v>0</v>
      </c>
      <c r="CS711" s="15">
        <v>0</v>
      </c>
      <c r="CT711" s="15">
        <v>0</v>
      </c>
      <c r="CU711" s="15">
        <v>0</v>
      </c>
      <c r="CV711" s="15">
        <v>0</v>
      </c>
      <c r="CW711" s="15">
        <v>0</v>
      </c>
      <c r="CX711" s="15">
        <v>0</v>
      </c>
      <c r="CY711" s="15">
        <v>0</v>
      </c>
      <c r="CZ711" s="15">
        <v>0</v>
      </c>
      <c r="DA711" s="15">
        <v>0</v>
      </c>
      <c r="DB711" s="15">
        <v>0</v>
      </c>
      <c r="DC711" s="15">
        <v>0</v>
      </c>
      <c r="DD711" s="15">
        <v>0</v>
      </c>
      <c r="DE711" s="15">
        <v>0</v>
      </c>
      <c r="DF711" s="15">
        <v>0</v>
      </c>
      <c r="DG711" s="15">
        <v>0</v>
      </c>
      <c r="DH711" s="15">
        <v>0</v>
      </c>
      <c r="DI711" s="15">
        <v>0</v>
      </c>
      <c r="DJ711" s="15">
        <v>0</v>
      </c>
      <c r="DK711" s="15">
        <v>0</v>
      </c>
      <c r="DL711" s="15">
        <v>0</v>
      </c>
      <c r="DM711" s="15">
        <v>0</v>
      </c>
      <c r="DN711" s="15">
        <v>0</v>
      </c>
      <c r="DO711" s="15">
        <v>0</v>
      </c>
      <c r="DP711" s="15">
        <v>0</v>
      </c>
      <c r="DQ711" s="15">
        <v>0</v>
      </c>
      <c r="DR711" s="15">
        <v>0</v>
      </c>
      <c r="DS711">
        <v>0</v>
      </c>
    </row>
    <row r="712" spans="1:123">
      <c r="A712" t="s">
        <v>8172</v>
      </c>
      <c r="B712" t="s">
        <v>18526</v>
      </c>
      <c r="C712" t="s">
        <v>343</v>
      </c>
      <c r="D712" t="s">
        <v>5393</v>
      </c>
      <c r="E712" t="s">
        <v>5418</v>
      </c>
      <c r="F712" s="15" t="str">
        <f>INDEX($I$1:$DS$1,(MATCH(MAX(I712:DS712),I712:DS712,0)))</f>
        <v>Persians</v>
      </c>
      <c r="G712" s="15">
        <f>MAX(I712:DS712)/H712</f>
        <v>1</v>
      </c>
      <c r="H712">
        <v>44386</v>
      </c>
      <c r="I712" s="15">
        <v>0</v>
      </c>
      <c r="J712" s="15">
        <v>0</v>
      </c>
      <c r="K712" s="15">
        <v>0</v>
      </c>
      <c r="L712" s="15">
        <v>0</v>
      </c>
      <c r="M712">
        <v>0</v>
      </c>
      <c r="N712" s="15">
        <v>0</v>
      </c>
      <c r="O712" s="15">
        <v>0</v>
      </c>
      <c r="P712" s="15">
        <v>0</v>
      </c>
      <c r="Q712" s="15">
        <v>0</v>
      </c>
      <c r="R712" s="15">
        <v>0</v>
      </c>
      <c r="S712" s="15">
        <v>0</v>
      </c>
      <c r="T712" s="15">
        <v>0</v>
      </c>
      <c r="U712" s="15">
        <v>0</v>
      </c>
      <c r="V712" s="15">
        <v>0</v>
      </c>
      <c r="W712">
        <v>0</v>
      </c>
      <c r="X712" s="15">
        <v>0</v>
      </c>
      <c r="Y712" s="15">
        <v>0</v>
      </c>
      <c r="Z712" s="15">
        <v>0</v>
      </c>
      <c r="AA712" s="15">
        <v>0</v>
      </c>
      <c r="AB712" s="15">
        <v>0</v>
      </c>
      <c r="AC712" s="15">
        <v>0</v>
      </c>
      <c r="AD712" s="15">
        <v>0</v>
      </c>
      <c r="AE712" s="15">
        <v>0</v>
      </c>
      <c r="AF712">
        <v>0</v>
      </c>
      <c r="AG712" s="15">
        <v>0</v>
      </c>
      <c r="AH712" s="15">
        <v>0</v>
      </c>
      <c r="AI712" s="15">
        <v>0</v>
      </c>
      <c r="AJ712" s="15">
        <v>0</v>
      </c>
      <c r="AK712" s="15">
        <v>0</v>
      </c>
      <c r="AL712" s="15">
        <v>0</v>
      </c>
      <c r="AM712" s="15">
        <v>0</v>
      </c>
      <c r="AN712" s="15">
        <v>0</v>
      </c>
      <c r="AO712" s="15">
        <v>0</v>
      </c>
      <c r="AP712" s="15">
        <v>0</v>
      </c>
      <c r="AQ712" s="15">
        <v>0</v>
      </c>
      <c r="AR712" s="15">
        <v>0</v>
      </c>
      <c r="AS712" s="15">
        <v>0</v>
      </c>
      <c r="AT712" s="15">
        <v>0</v>
      </c>
      <c r="AU712" s="15">
        <v>0</v>
      </c>
      <c r="AV712" s="15">
        <v>0</v>
      </c>
      <c r="AW712" s="15">
        <v>0</v>
      </c>
      <c r="AX712" s="15">
        <v>0</v>
      </c>
      <c r="AY712" s="15">
        <v>0</v>
      </c>
      <c r="AZ712" s="15">
        <v>0</v>
      </c>
      <c r="BA712" s="15">
        <v>0</v>
      </c>
      <c r="BB712" s="15">
        <v>0</v>
      </c>
      <c r="BC712" s="15">
        <v>0</v>
      </c>
      <c r="BD712" s="15">
        <v>0</v>
      </c>
      <c r="BE712" s="15">
        <v>0</v>
      </c>
      <c r="BF712" s="15">
        <v>0</v>
      </c>
      <c r="BG712" s="15">
        <v>0</v>
      </c>
      <c r="BH712" s="15">
        <v>0</v>
      </c>
      <c r="BI712">
        <v>0</v>
      </c>
      <c r="BJ712" s="15">
        <v>0</v>
      </c>
      <c r="BK712">
        <v>0</v>
      </c>
      <c r="BL712" s="15">
        <v>0</v>
      </c>
      <c r="BM712" s="15">
        <v>0</v>
      </c>
      <c r="BN712" s="15">
        <v>0</v>
      </c>
      <c r="BO712" s="15">
        <v>0</v>
      </c>
      <c r="BP712" s="15">
        <v>0</v>
      </c>
      <c r="BQ712" s="15">
        <v>0</v>
      </c>
      <c r="BR712" s="15">
        <v>0</v>
      </c>
      <c r="BS712" s="15">
        <v>0</v>
      </c>
      <c r="BT712" s="15">
        <v>0</v>
      </c>
      <c r="BU712" s="15">
        <v>0</v>
      </c>
      <c r="BV712">
        <v>0</v>
      </c>
      <c r="BW712">
        <v>0</v>
      </c>
      <c r="BX712" s="15">
        <v>0</v>
      </c>
      <c r="BY712" s="15">
        <v>0</v>
      </c>
      <c r="BZ712" s="15">
        <v>0</v>
      </c>
      <c r="CA712" s="15">
        <v>0</v>
      </c>
      <c r="CB712" s="15">
        <v>0</v>
      </c>
      <c r="CC712" s="15">
        <v>0</v>
      </c>
      <c r="CD712" s="15">
        <v>0</v>
      </c>
      <c r="CE712" s="15">
        <v>0</v>
      </c>
      <c r="CF712">
        <v>0</v>
      </c>
      <c r="CG712">
        <v>0</v>
      </c>
      <c r="CH712">
        <v>0</v>
      </c>
      <c r="CI712">
        <v>0</v>
      </c>
      <c r="CJ712">
        <v>0</v>
      </c>
      <c r="CK712">
        <v>0</v>
      </c>
      <c r="CL712" s="15">
        <v>0</v>
      </c>
      <c r="CM712">
        <v>44386</v>
      </c>
      <c r="CN712">
        <v>0</v>
      </c>
      <c r="CO712">
        <v>0</v>
      </c>
      <c r="CP712">
        <v>0</v>
      </c>
      <c r="CQ712">
        <v>0</v>
      </c>
      <c r="CR712">
        <v>0</v>
      </c>
      <c r="CS712" s="15">
        <v>0</v>
      </c>
      <c r="CT712" s="15">
        <v>0</v>
      </c>
      <c r="CU712" s="15">
        <v>0</v>
      </c>
      <c r="CV712" s="15">
        <v>0</v>
      </c>
      <c r="CW712" s="15">
        <v>0</v>
      </c>
      <c r="CX712" s="15">
        <v>0</v>
      </c>
      <c r="CY712" s="15">
        <v>0</v>
      </c>
      <c r="CZ712" s="15">
        <v>0</v>
      </c>
      <c r="DA712" s="15">
        <v>0</v>
      </c>
      <c r="DB712" s="15">
        <v>0</v>
      </c>
      <c r="DC712" s="15">
        <v>0</v>
      </c>
      <c r="DD712" s="15">
        <v>0</v>
      </c>
      <c r="DE712" s="15">
        <v>0</v>
      </c>
      <c r="DF712" s="15">
        <v>0</v>
      </c>
      <c r="DG712" s="15">
        <v>0</v>
      </c>
      <c r="DH712" s="15">
        <v>0</v>
      </c>
      <c r="DI712" s="15">
        <v>0</v>
      </c>
      <c r="DJ712" s="15">
        <v>0</v>
      </c>
      <c r="DK712" s="15">
        <v>0</v>
      </c>
      <c r="DL712" s="15">
        <v>0</v>
      </c>
      <c r="DM712" s="15">
        <v>0</v>
      </c>
      <c r="DN712" s="15">
        <v>0</v>
      </c>
      <c r="DO712" s="15">
        <v>0</v>
      </c>
      <c r="DP712" s="15">
        <v>0</v>
      </c>
      <c r="DQ712" s="15">
        <v>0</v>
      </c>
      <c r="DR712" s="15">
        <v>0</v>
      </c>
      <c r="DS712">
        <v>0</v>
      </c>
    </row>
    <row r="713" spans="1:123">
      <c r="A713" t="s">
        <v>8173</v>
      </c>
      <c r="B713" t="s">
        <v>18527</v>
      </c>
      <c r="C713" t="s">
        <v>343</v>
      </c>
      <c r="D713" t="s">
        <v>5393</v>
      </c>
      <c r="E713" t="s">
        <v>5419</v>
      </c>
      <c r="F713" s="15" t="str">
        <f>INDEX($I$1:$DS$1,(MATCH(MAX(I713:DS713),I713:DS713,0)))</f>
        <v>Persians</v>
      </c>
      <c r="G713" s="15">
        <f>MAX(I713:DS713)/H713</f>
        <v>1</v>
      </c>
      <c r="H713">
        <v>38114</v>
      </c>
      <c r="I713" s="15">
        <v>0</v>
      </c>
      <c r="J713" s="15">
        <v>0</v>
      </c>
      <c r="K713" s="15">
        <v>0</v>
      </c>
      <c r="L713" s="15">
        <v>0</v>
      </c>
      <c r="M713">
        <v>0</v>
      </c>
      <c r="N713" s="15">
        <v>0</v>
      </c>
      <c r="O713" s="15">
        <v>0</v>
      </c>
      <c r="P713" s="15">
        <v>0</v>
      </c>
      <c r="Q713" s="15">
        <v>0</v>
      </c>
      <c r="R713" s="15">
        <v>0</v>
      </c>
      <c r="S713" s="15">
        <v>0</v>
      </c>
      <c r="T713" s="15">
        <v>0</v>
      </c>
      <c r="U713" s="15">
        <v>0</v>
      </c>
      <c r="V713" s="15">
        <v>0</v>
      </c>
      <c r="W713">
        <v>0</v>
      </c>
      <c r="X713" s="15">
        <v>0</v>
      </c>
      <c r="Y713" s="15">
        <v>0</v>
      </c>
      <c r="Z713" s="15">
        <v>0</v>
      </c>
      <c r="AA713" s="15">
        <v>0</v>
      </c>
      <c r="AB713" s="15">
        <v>0</v>
      </c>
      <c r="AC713" s="15">
        <v>0</v>
      </c>
      <c r="AD713" s="15">
        <v>0</v>
      </c>
      <c r="AE713" s="15">
        <v>0</v>
      </c>
      <c r="AF713">
        <v>0</v>
      </c>
      <c r="AG713" s="15">
        <v>0</v>
      </c>
      <c r="AH713" s="15">
        <v>0</v>
      </c>
      <c r="AI713" s="15">
        <v>0</v>
      </c>
      <c r="AJ713" s="15">
        <v>0</v>
      </c>
      <c r="AK713" s="15">
        <v>0</v>
      </c>
      <c r="AL713" s="15">
        <v>0</v>
      </c>
      <c r="AM713" s="15">
        <v>0</v>
      </c>
      <c r="AN713" s="15">
        <v>0</v>
      </c>
      <c r="AO713" s="15">
        <v>0</v>
      </c>
      <c r="AP713" s="15">
        <v>0</v>
      </c>
      <c r="AQ713" s="15">
        <v>0</v>
      </c>
      <c r="AR713" s="15">
        <v>0</v>
      </c>
      <c r="AS713" s="15">
        <v>0</v>
      </c>
      <c r="AT713" s="15">
        <v>0</v>
      </c>
      <c r="AU713" s="15">
        <v>0</v>
      </c>
      <c r="AV713" s="15">
        <v>0</v>
      </c>
      <c r="AW713" s="15">
        <v>0</v>
      </c>
      <c r="AX713" s="15">
        <v>0</v>
      </c>
      <c r="AY713" s="15">
        <v>0</v>
      </c>
      <c r="AZ713" s="15">
        <v>0</v>
      </c>
      <c r="BA713" s="15">
        <v>0</v>
      </c>
      <c r="BB713" s="15">
        <v>0</v>
      </c>
      <c r="BC713" s="15">
        <v>0</v>
      </c>
      <c r="BD713" s="15">
        <v>0</v>
      </c>
      <c r="BE713" s="15">
        <v>0</v>
      </c>
      <c r="BF713" s="15">
        <v>0</v>
      </c>
      <c r="BG713" s="15">
        <v>0</v>
      </c>
      <c r="BH713" s="15">
        <v>0</v>
      </c>
      <c r="BI713">
        <v>0</v>
      </c>
      <c r="BJ713" s="15">
        <v>0</v>
      </c>
      <c r="BK713">
        <v>0</v>
      </c>
      <c r="BL713" s="15">
        <v>0</v>
      </c>
      <c r="BM713" s="15">
        <v>0</v>
      </c>
      <c r="BN713" s="15">
        <v>0</v>
      </c>
      <c r="BO713" s="15">
        <v>0</v>
      </c>
      <c r="BP713" s="15">
        <v>0</v>
      </c>
      <c r="BQ713" s="15">
        <v>0</v>
      </c>
      <c r="BR713" s="15">
        <v>0</v>
      </c>
      <c r="BS713" s="15">
        <v>0</v>
      </c>
      <c r="BT713" s="15">
        <v>0</v>
      </c>
      <c r="BU713" s="15">
        <v>0</v>
      </c>
      <c r="BV713">
        <v>0</v>
      </c>
      <c r="BW713">
        <v>0</v>
      </c>
      <c r="BX713" s="15">
        <v>0</v>
      </c>
      <c r="BY713" s="15">
        <v>0</v>
      </c>
      <c r="BZ713" s="15">
        <v>0</v>
      </c>
      <c r="CA713" s="15">
        <v>0</v>
      </c>
      <c r="CB713" s="15">
        <v>0</v>
      </c>
      <c r="CC713" s="15">
        <v>0</v>
      </c>
      <c r="CD713" s="15">
        <v>0</v>
      </c>
      <c r="CE713" s="15">
        <v>0</v>
      </c>
      <c r="CF713">
        <v>0</v>
      </c>
      <c r="CG713">
        <v>0</v>
      </c>
      <c r="CH713">
        <v>0</v>
      </c>
      <c r="CI713">
        <v>0</v>
      </c>
      <c r="CJ713">
        <v>0</v>
      </c>
      <c r="CK713">
        <v>0</v>
      </c>
      <c r="CL713" s="15">
        <v>0</v>
      </c>
      <c r="CM713">
        <v>38114</v>
      </c>
      <c r="CN713">
        <v>0</v>
      </c>
      <c r="CO713">
        <v>0</v>
      </c>
      <c r="CP713">
        <v>0</v>
      </c>
      <c r="CQ713">
        <v>0</v>
      </c>
      <c r="CR713">
        <v>0</v>
      </c>
      <c r="CS713" s="15">
        <v>0</v>
      </c>
      <c r="CT713" s="15">
        <v>0</v>
      </c>
      <c r="CU713" s="15">
        <v>0</v>
      </c>
      <c r="CV713" s="15">
        <v>0</v>
      </c>
      <c r="CW713" s="15">
        <v>0</v>
      </c>
      <c r="CX713" s="15">
        <v>0</v>
      </c>
      <c r="CY713" s="15">
        <v>0</v>
      </c>
      <c r="CZ713" s="15">
        <v>0</v>
      </c>
      <c r="DA713" s="15">
        <v>0</v>
      </c>
      <c r="DB713" s="15">
        <v>0</v>
      </c>
      <c r="DC713" s="15">
        <v>0</v>
      </c>
      <c r="DD713" s="15">
        <v>0</v>
      </c>
      <c r="DE713" s="15">
        <v>0</v>
      </c>
      <c r="DF713" s="15">
        <v>0</v>
      </c>
      <c r="DG713" s="15">
        <v>0</v>
      </c>
      <c r="DH713" s="15">
        <v>0</v>
      </c>
      <c r="DI713" s="15">
        <v>0</v>
      </c>
      <c r="DJ713" s="15">
        <v>0</v>
      </c>
      <c r="DK713" s="15">
        <v>0</v>
      </c>
      <c r="DL713" s="15">
        <v>0</v>
      </c>
      <c r="DM713" s="15">
        <v>0</v>
      </c>
      <c r="DN713" s="15">
        <v>0</v>
      </c>
      <c r="DO713" s="15">
        <v>0</v>
      </c>
      <c r="DP713" s="15">
        <v>0</v>
      </c>
      <c r="DQ713" s="15">
        <v>0</v>
      </c>
      <c r="DR713" s="15">
        <v>0</v>
      </c>
      <c r="DS713">
        <v>0</v>
      </c>
    </row>
    <row r="714" spans="1:123">
      <c r="A714" t="s">
        <v>8174</v>
      </c>
      <c r="B714" t="s">
        <v>18528</v>
      </c>
      <c r="C714" t="s">
        <v>343</v>
      </c>
      <c r="D714" t="s">
        <v>5393</v>
      </c>
      <c r="E714" t="s">
        <v>5420</v>
      </c>
      <c r="F714" s="15" t="str">
        <f>INDEX($I$1:$DS$1,(MATCH(MAX(I714:DS714),I714:DS714,0)))</f>
        <v>Persians</v>
      </c>
      <c r="G714" s="15">
        <f>MAX(I714:DS714)/H714</f>
        <v>0.95999956067611947</v>
      </c>
      <c r="H714">
        <v>91049</v>
      </c>
      <c r="I714" s="15">
        <v>0</v>
      </c>
      <c r="J714" s="15">
        <v>0</v>
      </c>
      <c r="K714" s="15">
        <v>0</v>
      </c>
      <c r="L714" s="15">
        <v>0</v>
      </c>
      <c r="M714">
        <v>0</v>
      </c>
      <c r="N714" s="15">
        <v>0</v>
      </c>
      <c r="O714" s="15">
        <v>0</v>
      </c>
      <c r="P714" s="15">
        <v>0</v>
      </c>
      <c r="Q714" s="15">
        <v>0</v>
      </c>
      <c r="R714" s="15">
        <v>0</v>
      </c>
      <c r="S714" s="15">
        <v>0</v>
      </c>
      <c r="T714" s="15">
        <v>0</v>
      </c>
      <c r="U714" s="15">
        <v>0</v>
      </c>
      <c r="V714" s="15">
        <v>0</v>
      </c>
      <c r="W714">
        <v>0</v>
      </c>
      <c r="X714" s="15">
        <v>0</v>
      </c>
      <c r="Y714" s="15">
        <v>0</v>
      </c>
      <c r="Z714" s="15">
        <v>0</v>
      </c>
      <c r="AA714" s="15">
        <v>0</v>
      </c>
      <c r="AB714" s="15">
        <v>0</v>
      </c>
      <c r="AC714" s="15">
        <v>0</v>
      </c>
      <c r="AD714" s="15">
        <v>0</v>
      </c>
      <c r="AE714" s="15">
        <v>0</v>
      </c>
      <c r="AF714">
        <v>0</v>
      </c>
      <c r="AG714" s="15">
        <v>0</v>
      </c>
      <c r="AH714" s="15">
        <v>0</v>
      </c>
      <c r="AI714" s="15">
        <v>0</v>
      </c>
      <c r="AJ714" s="15">
        <v>0</v>
      </c>
      <c r="AK714" s="15">
        <v>0</v>
      </c>
      <c r="AL714" s="15">
        <v>0</v>
      </c>
      <c r="AM714" s="15">
        <v>0</v>
      </c>
      <c r="AN714" s="15">
        <v>0</v>
      </c>
      <c r="AO714" s="15">
        <v>0</v>
      </c>
      <c r="AP714" s="15">
        <v>0</v>
      </c>
      <c r="AQ714" s="15">
        <v>0</v>
      </c>
      <c r="AR714" s="15">
        <v>0</v>
      </c>
      <c r="AS714" s="15">
        <v>0</v>
      </c>
      <c r="AT714" s="15">
        <v>0</v>
      </c>
      <c r="AU714" s="15">
        <v>0</v>
      </c>
      <c r="AV714" s="15">
        <v>0</v>
      </c>
      <c r="AW714" s="15">
        <v>0</v>
      </c>
      <c r="AX714" s="15">
        <v>0</v>
      </c>
      <c r="AY714" s="15">
        <v>0</v>
      </c>
      <c r="AZ714" s="15">
        <v>0</v>
      </c>
      <c r="BA714" s="15">
        <v>0</v>
      </c>
      <c r="BB714" s="15">
        <v>0</v>
      </c>
      <c r="BC714" s="15">
        <v>0</v>
      </c>
      <c r="BD714" s="15">
        <v>0</v>
      </c>
      <c r="BE714" s="15">
        <v>0</v>
      </c>
      <c r="BF714" s="15">
        <v>0</v>
      </c>
      <c r="BG714" s="15">
        <v>0</v>
      </c>
      <c r="BH714" s="15">
        <v>0</v>
      </c>
      <c r="BI714">
        <v>0</v>
      </c>
      <c r="BJ714" s="15">
        <v>0</v>
      </c>
      <c r="BK714">
        <v>0</v>
      </c>
      <c r="BL714" s="15">
        <v>0</v>
      </c>
      <c r="BM714" s="15">
        <v>0</v>
      </c>
      <c r="BN714" s="15">
        <v>0</v>
      </c>
      <c r="BO714" s="15">
        <v>0</v>
      </c>
      <c r="BP714" s="15">
        <v>0</v>
      </c>
      <c r="BQ714" s="15">
        <v>0</v>
      </c>
      <c r="BR714" s="15">
        <v>0</v>
      </c>
      <c r="BS714" s="15">
        <v>0</v>
      </c>
      <c r="BT714" s="15">
        <v>0</v>
      </c>
      <c r="BU714" s="15">
        <v>0</v>
      </c>
      <c r="BV714">
        <v>0</v>
      </c>
      <c r="BW714">
        <v>0</v>
      </c>
      <c r="BX714" s="15">
        <v>0</v>
      </c>
      <c r="BY714" s="15">
        <v>0</v>
      </c>
      <c r="BZ714" s="15">
        <v>0</v>
      </c>
      <c r="CA714" s="15">
        <v>0</v>
      </c>
      <c r="CB714" s="15">
        <v>0</v>
      </c>
      <c r="CC714" s="15">
        <v>0</v>
      </c>
      <c r="CD714" s="15">
        <v>0</v>
      </c>
      <c r="CE714" s="15">
        <v>0</v>
      </c>
      <c r="CF714">
        <v>0</v>
      </c>
      <c r="CG714">
        <v>3642</v>
      </c>
      <c r="CH714">
        <v>0</v>
      </c>
      <c r="CI714">
        <v>0</v>
      </c>
      <c r="CJ714">
        <v>0</v>
      </c>
      <c r="CK714">
        <v>0</v>
      </c>
      <c r="CL714" s="15">
        <v>0</v>
      </c>
      <c r="CM714">
        <v>87407</v>
      </c>
      <c r="CN714">
        <v>0</v>
      </c>
      <c r="CO714">
        <v>0</v>
      </c>
      <c r="CP714">
        <v>0</v>
      </c>
      <c r="CQ714">
        <v>0</v>
      </c>
      <c r="CR714">
        <v>0</v>
      </c>
      <c r="CS714" s="15">
        <v>0</v>
      </c>
      <c r="CT714" s="15">
        <v>0</v>
      </c>
      <c r="CU714" s="15">
        <v>0</v>
      </c>
      <c r="CV714" s="15">
        <v>0</v>
      </c>
      <c r="CW714" s="15">
        <v>0</v>
      </c>
      <c r="CX714" s="15">
        <v>0</v>
      </c>
      <c r="CY714" s="15">
        <v>0</v>
      </c>
      <c r="CZ714" s="15">
        <v>0</v>
      </c>
      <c r="DA714" s="15">
        <v>0</v>
      </c>
      <c r="DB714" s="15">
        <v>0</v>
      </c>
      <c r="DC714" s="15">
        <v>0</v>
      </c>
      <c r="DD714" s="15">
        <v>0</v>
      </c>
      <c r="DE714" s="15">
        <v>0</v>
      </c>
      <c r="DF714" s="15">
        <v>0</v>
      </c>
      <c r="DG714" s="15">
        <v>0</v>
      </c>
      <c r="DH714" s="15">
        <v>0</v>
      </c>
      <c r="DI714" s="15">
        <v>0</v>
      </c>
      <c r="DJ714" s="15">
        <v>0</v>
      </c>
      <c r="DK714" s="15">
        <v>0</v>
      </c>
      <c r="DL714" s="15">
        <v>0</v>
      </c>
      <c r="DM714" s="15">
        <v>0</v>
      </c>
      <c r="DN714" s="15">
        <v>0</v>
      </c>
      <c r="DO714" s="15">
        <v>0</v>
      </c>
      <c r="DP714" s="15">
        <v>0</v>
      </c>
      <c r="DQ714" s="15">
        <v>0</v>
      </c>
      <c r="DR714" s="15">
        <v>0</v>
      </c>
      <c r="DS714">
        <v>0</v>
      </c>
    </row>
    <row r="715" spans="1:123">
      <c r="A715" t="s">
        <v>8175</v>
      </c>
      <c r="B715" t="s">
        <v>18529</v>
      </c>
      <c r="C715" t="s">
        <v>343</v>
      </c>
      <c r="D715" t="s">
        <v>5393</v>
      </c>
      <c r="E715" t="s">
        <v>5421</v>
      </c>
      <c r="F715" s="15" t="str">
        <f>INDEX($I$1:$DS$1,(MATCH(MAX(I715:DS715),I715:DS715,0)))</f>
        <v>Persians</v>
      </c>
      <c r="G715" s="15">
        <f>MAX(I715:DS715)/H715</f>
        <v>0.88000006420542309</v>
      </c>
      <c r="H715">
        <v>1869001</v>
      </c>
      <c r="I715" s="15">
        <v>0</v>
      </c>
      <c r="J715" s="15">
        <v>0</v>
      </c>
      <c r="K715" s="15">
        <v>0</v>
      </c>
      <c r="L715" s="15">
        <v>0</v>
      </c>
      <c r="M715">
        <v>0</v>
      </c>
      <c r="N715" s="15">
        <v>0</v>
      </c>
      <c r="O715" s="15">
        <v>0</v>
      </c>
      <c r="P715" s="15">
        <v>0</v>
      </c>
      <c r="Q715" s="15">
        <v>0</v>
      </c>
      <c r="R715" s="15">
        <v>0</v>
      </c>
      <c r="S715" s="15">
        <v>0</v>
      </c>
      <c r="T715" s="15">
        <v>0</v>
      </c>
      <c r="U715" s="15">
        <v>0</v>
      </c>
      <c r="V715" s="15">
        <v>0</v>
      </c>
      <c r="W715">
        <v>0</v>
      </c>
      <c r="X715" s="15">
        <v>0</v>
      </c>
      <c r="Y715" s="15">
        <v>0</v>
      </c>
      <c r="Z715" s="15">
        <v>0</v>
      </c>
      <c r="AA715" s="15">
        <v>0</v>
      </c>
      <c r="AB715" s="15">
        <v>0</v>
      </c>
      <c r="AC715" s="15">
        <v>0</v>
      </c>
      <c r="AD715" s="15">
        <v>0</v>
      </c>
      <c r="AE715" s="15">
        <v>0</v>
      </c>
      <c r="AF715">
        <v>0</v>
      </c>
      <c r="AG715" s="15">
        <v>0</v>
      </c>
      <c r="AH715" s="15">
        <v>0</v>
      </c>
      <c r="AI715" s="15">
        <v>0</v>
      </c>
      <c r="AJ715" s="15">
        <v>0</v>
      </c>
      <c r="AK715" s="15">
        <v>0</v>
      </c>
      <c r="AL715" s="15">
        <v>0</v>
      </c>
      <c r="AM715" s="15">
        <v>0</v>
      </c>
      <c r="AN715" s="15">
        <v>0</v>
      </c>
      <c r="AO715" s="15">
        <v>0</v>
      </c>
      <c r="AP715" s="15">
        <v>0</v>
      </c>
      <c r="AQ715" s="15">
        <v>0</v>
      </c>
      <c r="AR715" s="15">
        <v>0</v>
      </c>
      <c r="AS715" s="15">
        <v>0</v>
      </c>
      <c r="AT715" s="15">
        <v>0</v>
      </c>
      <c r="AU715" s="15">
        <v>0</v>
      </c>
      <c r="AV715" s="15">
        <v>0</v>
      </c>
      <c r="AW715" s="15">
        <v>0</v>
      </c>
      <c r="AX715" s="15">
        <v>0</v>
      </c>
      <c r="AY715" s="15">
        <v>0</v>
      </c>
      <c r="AZ715" s="15">
        <v>0</v>
      </c>
      <c r="BA715" s="15">
        <v>0</v>
      </c>
      <c r="BB715" s="15">
        <v>0</v>
      </c>
      <c r="BC715" s="15">
        <v>0</v>
      </c>
      <c r="BD715" s="15">
        <v>0</v>
      </c>
      <c r="BE715" s="15">
        <v>0</v>
      </c>
      <c r="BF715" s="15">
        <v>0</v>
      </c>
      <c r="BG715" s="15">
        <v>0</v>
      </c>
      <c r="BH715" s="15">
        <v>0</v>
      </c>
      <c r="BI715">
        <v>0</v>
      </c>
      <c r="BJ715" s="15">
        <v>0</v>
      </c>
      <c r="BK715">
        <v>0</v>
      </c>
      <c r="BL715" s="15">
        <v>0</v>
      </c>
      <c r="BM715" s="15">
        <v>0</v>
      </c>
      <c r="BN715" s="15">
        <v>0</v>
      </c>
      <c r="BO715" s="15">
        <v>0</v>
      </c>
      <c r="BP715" s="15">
        <v>0</v>
      </c>
      <c r="BQ715" s="15">
        <v>0</v>
      </c>
      <c r="BR715" s="15">
        <v>0</v>
      </c>
      <c r="BS715" s="15">
        <v>0</v>
      </c>
      <c r="BT715" s="15">
        <v>0</v>
      </c>
      <c r="BU715" s="15">
        <v>0</v>
      </c>
      <c r="BV715">
        <v>0</v>
      </c>
      <c r="BW715">
        <v>0</v>
      </c>
      <c r="BX715" s="15">
        <v>0</v>
      </c>
      <c r="BY715" s="15">
        <v>0</v>
      </c>
      <c r="BZ715" s="15">
        <v>0</v>
      </c>
      <c r="CA715" s="15">
        <v>0</v>
      </c>
      <c r="CB715" s="15">
        <v>0</v>
      </c>
      <c r="CC715" s="15">
        <v>0</v>
      </c>
      <c r="CD715" s="15">
        <v>0</v>
      </c>
      <c r="CE715" s="15">
        <v>0</v>
      </c>
      <c r="CF715">
        <v>0</v>
      </c>
      <c r="CG715">
        <v>0</v>
      </c>
      <c r="CH715">
        <v>168210</v>
      </c>
      <c r="CI715">
        <v>0</v>
      </c>
      <c r="CJ715">
        <v>0</v>
      </c>
      <c r="CK715">
        <v>0</v>
      </c>
      <c r="CL715" s="15">
        <v>0</v>
      </c>
      <c r="CM715">
        <v>1644721</v>
      </c>
      <c r="CN715">
        <v>0</v>
      </c>
      <c r="CO715">
        <v>0</v>
      </c>
      <c r="CP715">
        <v>56070</v>
      </c>
      <c r="CQ715">
        <v>0</v>
      </c>
      <c r="CR715">
        <v>0</v>
      </c>
      <c r="CS715" s="15">
        <v>0</v>
      </c>
      <c r="CT715" s="15">
        <v>0</v>
      </c>
      <c r="CU715" s="15">
        <v>0</v>
      </c>
      <c r="CV715" s="15">
        <v>0</v>
      </c>
      <c r="CW715" s="15">
        <v>0</v>
      </c>
      <c r="CX715" s="15">
        <v>0</v>
      </c>
      <c r="CY715" s="15">
        <v>0</v>
      </c>
      <c r="CZ715" s="15">
        <v>0</v>
      </c>
      <c r="DA715" s="15">
        <v>0</v>
      </c>
      <c r="DB715" s="15">
        <v>0</v>
      </c>
      <c r="DC715" s="15">
        <v>0</v>
      </c>
      <c r="DD715" s="15">
        <v>0</v>
      </c>
      <c r="DE715" s="15">
        <v>0</v>
      </c>
      <c r="DF715" s="15">
        <v>0</v>
      </c>
      <c r="DG715" s="15">
        <v>0</v>
      </c>
      <c r="DH715" s="15">
        <v>0</v>
      </c>
      <c r="DI715" s="15">
        <v>0</v>
      </c>
      <c r="DJ715" s="15">
        <v>0</v>
      </c>
      <c r="DK715" s="15">
        <v>0</v>
      </c>
      <c r="DL715" s="15">
        <v>0</v>
      </c>
      <c r="DM715" s="15">
        <v>0</v>
      </c>
      <c r="DN715" s="15">
        <v>0</v>
      </c>
      <c r="DO715" s="15">
        <v>0</v>
      </c>
      <c r="DP715" s="15">
        <v>0</v>
      </c>
      <c r="DQ715" s="15">
        <v>0</v>
      </c>
      <c r="DR715" s="15">
        <v>0</v>
      </c>
      <c r="DS715">
        <v>0</v>
      </c>
    </row>
    <row r="716" spans="1:123">
      <c r="A716" t="s">
        <v>8176</v>
      </c>
      <c r="B716" t="s">
        <v>18530</v>
      </c>
      <c r="C716" t="s">
        <v>343</v>
      </c>
      <c r="D716" t="s">
        <v>5393</v>
      </c>
      <c r="E716" t="s">
        <v>5422</v>
      </c>
      <c r="F716" s="15" t="str">
        <f>INDEX($I$1:$DS$1,(MATCH(MAX(I716:DS716),I716:DS716,0)))</f>
        <v>Other Turkic</v>
      </c>
      <c r="G716" s="15">
        <f>MAX(I716:DS716)/H716</f>
        <v>0.5499938523750324</v>
      </c>
      <c r="H716">
        <v>73199</v>
      </c>
      <c r="I716" s="15">
        <v>0</v>
      </c>
      <c r="J716" s="15">
        <v>0</v>
      </c>
      <c r="K716" s="15">
        <v>0</v>
      </c>
      <c r="L716" s="15">
        <v>0</v>
      </c>
      <c r="M716">
        <v>0</v>
      </c>
      <c r="N716" s="15">
        <v>0</v>
      </c>
      <c r="O716" s="15">
        <v>0</v>
      </c>
      <c r="P716" s="15">
        <v>0</v>
      </c>
      <c r="Q716" s="15">
        <v>0</v>
      </c>
      <c r="R716" s="15">
        <v>0</v>
      </c>
      <c r="S716" s="15">
        <v>0</v>
      </c>
      <c r="T716" s="15">
        <v>0</v>
      </c>
      <c r="U716" s="15">
        <v>0</v>
      </c>
      <c r="V716" s="15">
        <v>0</v>
      </c>
      <c r="W716">
        <v>0</v>
      </c>
      <c r="X716" s="15">
        <v>0</v>
      </c>
      <c r="Y716" s="15">
        <v>0</v>
      </c>
      <c r="Z716" s="15">
        <v>0</v>
      </c>
      <c r="AA716" s="15">
        <v>0</v>
      </c>
      <c r="AB716" s="15">
        <v>0</v>
      </c>
      <c r="AC716" s="15">
        <v>0</v>
      </c>
      <c r="AD716" s="15">
        <v>0</v>
      </c>
      <c r="AE716" s="15">
        <v>0</v>
      </c>
      <c r="AF716">
        <v>0</v>
      </c>
      <c r="AG716" s="15">
        <v>0</v>
      </c>
      <c r="AH716" s="15">
        <v>0</v>
      </c>
      <c r="AI716" s="15">
        <v>0</v>
      </c>
      <c r="AJ716" s="15">
        <v>0</v>
      </c>
      <c r="AK716" s="15">
        <v>0</v>
      </c>
      <c r="AL716" s="15">
        <v>0</v>
      </c>
      <c r="AM716" s="15">
        <v>0</v>
      </c>
      <c r="AN716" s="15">
        <v>0</v>
      </c>
      <c r="AO716" s="15">
        <v>0</v>
      </c>
      <c r="AP716" s="15">
        <v>0</v>
      </c>
      <c r="AQ716" s="15">
        <v>0</v>
      </c>
      <c r="AR716" s="15">
        <v>0</v>
      </c>
      <c r="AS716" s="15">
        <v>0</v>
      </c>
      <c r="AT716" s="15">
        <v>0</v>
      </c>
      <c r="AU716" s="15">
        <v>0</v>
      </c>
      <c r="AV716" s="15">
        <v>0</v>
      </c>
      <c r="AW716" s="15">
        <v>0</v>
      </c>
      <c r="AX716" s="15">
        <v>0</v>
      </c>
      <c r="AY716" s="15">
        <v>0</v>
      </c>
      <c r="AZ716" s="15">
        <v>0</v>
      </c>
      <c r="BA716" s="15">
        <v>0</v>
      </c>
      <c r="BB716" s="15">
        <v>0</v>
      </c>
      <c r="BC716" s="15">
        <v>0</v>
      </c>
      <c r="BD716" s="15">
        <v>0</v>
      </c>
      <c r="BE716" s="15">
        <v>0</v>
      </c>
      <c r="BF716" s="15">
        <v>0</v>
      </c>
      <c r="BG716" s="15">
        <v>0</v>
      </c>
      <c r="BH716" s="15">
        <v>0</v>
      </c>
      <c r="BI716">
        <v>0</v>
      </c>
      <c r="BJ716" s="15">
        <v>0</v>
      </c>
      <c r="BK716">
        <v>0</v>
      </c>
      <c r="BL716" s="15">
        <v>0</v>
      </c>
      <c r="BM716" s="15">
        <v>0</v>
      </c>
      <c r="BN716" s="15">
        <v>0</v>
      </c>
      <c r="BO716" s="15">
        <v>0</v>
      </c>
      <c r="BP716" s="15">
        <v>0</v>
      </c>
      <c r="BQ716" s="15">
        <v>0</v>
      </c>
      <c r="BR716" s="15">
        <v>0</v>
      </c>
      <c r="BS716" s="15">
        <v>0</v>
      </c>
      <c r="BT716" s="15">
        <v>0</v>
      </c>
      <c r="BU716" s="15">
        <v>0</v>
      </c>
      <c r="BV716">
        <v>0</v>
      </c>
      <c r="BW716">
        <v>0</v>
      </c>
      <c r="BX716" s="15">
        <v>0</v>
      </c>
      <c r="BY716" s="15">
        <v>0</v>
      </c>
      <c r="BZ716" s="15">
        <v>0</v>
      </c>
      <c r="CA716" s="15">
        <v>0</v>
      </c>
      <c r="CB716" s="15">
        <v>0</v>
      </c>
      <c r="CC716" s="15">
        <v>0</v>
      </c>
      <c r="CD716" s="15">
        <v>0</v>
      </c>
      <c r="CE716" s="15">
        <v>0</v>
      </c>
      <c r="CF716">
        <v>0</v>
      </c>
      <c r="CG716">
        <v>0</v>
      </c>
      <c r="CH716">
        <v>40259</v>
      </c>
      <c r="CI716">
        <v>0</v>
      </c>
      <c r="CJ716">
        <v>0</v>
      </c>
      <c r="CK716">
        <v>0</v>
      </c>
      <c r="CL716" s="15">
        <v>0</v>
      </c>
      <c r="CM716">
        <v>32940</v>
      </c>
      <c r="CN716">
        <v>0</v>
      </c>
      <c r="CO716">
        <v>0</v>
      </c>
      <c r="CP716">
        <v>0</v>
      </c>
      <c r="CQ716">
        <v>0</v>
      </c>
      <c r="CR716">
        <v>0</v>
      </c>
      <c r="CS716" s="15">
        <v>0</v>
      </c>
      <c r="CT716" s="15">
        <v>0</v>
      </c>
      <c r="CU716" s="15">
        <v>0</v>
      </c>
      <c r="CV716" s="15">
        <v>0</v>
      </c>
      <c r="CW716" s="15">
        <v>0</v>
      </c>
      <c r="CX716" s="15">
        <v>0</v>
      </c>
      <c r="CY716" s="15">
        <v>0</v>
      </c>
      <c r="CZ716" s="15">
        <v>0</v>
      </c>
      <c r="DA716" s="15">
        <v>0</v>
      </c>
      <c r="DB716" s="15">
        <v>0</v>
      </c>
      <c r="DC716" s="15">
        <v>0</v>
      </c>
      <c r="DD716" s="15">
        <v>0</v>
      </c>
      <c r="DE716" s="15">
        <v>0</v>
      </c>
      <c r="DF716" s="15">
        <v>0</v>
      </c>
      <c r="DG716" s="15">
        <v>0</v>
      </c>
      <c r="DH716" s="15">
        <v>0</v>
      </c>
      <c r="DI716" s="15">
        <v>0</v>
      </c>
      <c r="DJ716" s="15">
        <v>0</v>
      </c>
      <c r="DK716" s="15">
        <v>0</v>
      </c>
      <c r="DL716" s="15">
        <v>0</v>
      </c>
      <c r="DM716" s="15">
        <v>0</v>
      </c>
      <c r="DN716" s="15">
        <v>0</v>
      </c>
      <c r="DO716" s="15">
        <v>0</v>
      </c>
      <c r="DP716" s="15">
        <v>0</v>
      </c>
      <c r="DQ716" s="15">
        <v>0</v>
      </c>
      <c r="DR716" s="15">
        <v>0</v>
      </c>
      <c r="DS716">
        <v>0</v>
      </c>
    </row>
    <row r="717" spans="1:123">
      <c r="A717" t="s">
        <v>8177</v>
      </c>
      <c r="B717" t="s">
        <v>18531</v>
      </c>
      <c r="C717" t="s">
        <v>343</v>
      </c>
      <c r="D717" t="s">
        <v>5423</v>
      </c>
      <c r="E717" t="s">
        <v>5424</v>
      </c>
      <c r="F717" s="15" t="str">
        <f>INDEX($I$1:$DS$1,(MATCH(MAX(I717:DS717),I717:DS717,0)))</f>
        <v>Gilaks</v>
      </c>
      <c r="G717" s="15">
        <f>MAX(I717:DS717)/H717</f>
        <v>1</v>
      </c>
      <c r="H717">
        <v>43225</v>
      </c>
      <c r="I717" s="15">
        <v>0</v>
      </c>
      <c r="J717" s="15">
        <v>0</v>
      </c>
      <c r="K717" s="15">
        <v>0</v>
      </c>
      <c r="L717" s="15">
        <v>0</v>
      </c>
      <c r="M717">
        <v>0</v>
      </c>
      <c r="N717" s="15">
        <v>0</v>
      </c>
      <c r="O717" s="15">
        <v>0</v>
      </c>
      <c r="P717" s="15">
        <v>0</v>
      </c>
      <c r="Q717" s="15">
        <v>0</v>
      </c>
      <c r="R717" s="15">
        <v>0</v>
      </c>
      <c r="S717" s="15">
        <v>0</v>
      </c>
      <c r="T717" s="15">
        <v>0</v>
      </c>
      <c r="U717" s="15">
        <v>0</v>
      </c>
      <c r="V717" s="15">
        <v>0</v>
      </c>
      <c r="W717">
        <v>0</v>
      </c>
      <c r="X717" s="15">
        <v>0</v>
      </c>
      <c r="Y717" s="15">
        <v>0</v>
      </c>
      <c r="Z717" s="15">
        <v>0</v>
      </c>
      <c r="AA717" s="15">
        <v>0</v>
      </c>
      <c r="AB717" s="15">
        <v>0</v>
      </c>
      <c r="AC717" s="15">
        <v>0</v>
      </c>
      <c r="AD717" s="15">
        <v>0</v>
      </c>
      <c r="AE717" s="15">
        <v>0</v>
      </c>
      <c r="AF717">
        <v>0</v>
      </c>
      <c r="AG717" s="15">
        <v>0</v>
      </c>
      <c r="AH717" s="15">
        <v>0</v>
      </c>
      <c r="AI717" s="15">
        <v>0</v>
      </c>
      <c r="AJ717" s="15">
        <v>0</v>
      </c>
      <c r="AK717" s="15">
        <v>0</v>
      </c>
      <c r="AL717" s="15">
        <v>0</v>
      </c>
      <c r="AM717" s="15">
        <v>0</v>
      </c>
      <c r="AN717" s="15">
        <v>0</v>
      </c>
      <c r="AO717" s="15">
        <v>0</v>
      </c>
      <c r="AP717" s="15">
        <v>0</v>
      </c>
      <c r="AQ717" s="15">
        <v>0</v>
      </c>
      <c r="AR717" s="15">
        <v>0</v>
      </c>
      <c r="AS717" s="15">
        <v>0</v>
      </c>
      <c r="AT717" s="15">
        <v>0</v>
      </c>
      <c r="AU717" s="15">
        <v>0</v>
      </c>
      <c r="AV717" s="15">
        <v>0</v>
      </c>
      <c r="AW717" s="15">
        <v>0</v>
      </c>
      <c r="AX717" s="15">
        <v>0</v>
      </c>
      <c r="AY717" s="15">
        <v>0</v>
      </c>
      <c r="AZ717" s="15">
        <v>0</v>
      </c>
      <c r="BA717" s="15">
        <v>0</v>
      </c>
      <c r="BB717" s="15">
        <v>0</v>
      </c>
      <c r="BC717" s="15">
        <v>0</v>
      </c>
      <c r="BD717" s="15">
        <v>0</v>
      </c>
      <c r="BE717" s="15">
        <v>0</v>
      </c>
      <c r="BF717" s="15">
        <v>0</v>
      </c>
      <c r="BG717" s="15">
        <v>0</v>
      </c>
      <c r="BH717" s="15">
        <v>0</v>
      </c>
      <c r="BI717">
        <v>0</v>
      </c>
      <c r="BJ717" s="15">
        <v>0</v>
      </c>
      <c r="BK717">
        <v>0</v>
      </c>
      <c r="BL717" s="15">
        <v>0</v>
      </c>
      <c r="BM717" s="15">
        <v>0</v>
      </c>
      <c r="BN717" s="15">
        <v>0</v>
      </c>
      <c r="BO717" s="15">
        <v>0</v>
      </c>
      <c r="BP717" s="15">
        <v>0</v>
      </c>
      <c r="BQ717" s="15">
        <v>0</v>
      </c>
      <c r="BR717" s="15">
        <v>0</v>
      </c>
      <c r="BS717" s="15">
        <v>0</v>
      </c>
      <c r="BT717" s="15">
        <v>0</v>
      </c>
      <c r="BU717" s="15">
        <v>0</v>
      </c>
      <c r="BV717">
        <v>0</v>
      </c>
      <c r="BW717">
        <v>0</v>
      </c>
      <c r="BX717" s="15">
        <v>0</v>
      </c>
      <c r="BY717" s="15">
        <v>0</v>
      </c>
      <c r="BZ717" s="15">
        <v>0</v>
      </c>
      <c r="CA717" s="15">
        <v>0</v>
      </c>
      <c r="CB717" s="15">
        <v>0</v>
      </c>
      <c r="CC717" s="15">
        <v>0</v>
      </c>
      <c r="CD717" s="15">
        <v>0</v>
      </c>
      <c r="CE717" s="15">
        <v>0</v>
      </c>
      <c r="CF717">
        <v>0</v>
      </c>
      <c r="CG717">
        <v>0</v>
      </c>
      <c r="CH717">
        <v>0</v>
      </c>
      <c r="CI717">
        <v>0</v>
      </c>
      <c r="CJ717">
        <v>0</v>
      </c>
      <c r="CK717">
        <v>0</v>
      </c>
      <c r="CL717" s="15">
        <v>0</v>
      </c>
      <c r="CM717">
        <v>0</v>
      </c>
      <c r="CN717">
        <v>43225</v>
      </c>
      <c r="CO717">
        <v>0</v>
      </c>
      <c r="CP717">
        <v>0</v>
      </c>
      <c r="CQ717">
        <v>0</v>
      </c>
      <c r="CR717">
        <v>0</v>
      </c>
      <c r="CS717" s="15">
        <v>0</v>
      </c>
      <c r="CT717" s="15">
        <v>0</v>
      </c>
      <c r="CU717" s="15">
        <v>0</v>
      </c>
      <c r="CV717" s="15">
        <v>0</v>
      </c>
      <c r="CW717" s="15">
        <v>0</v>
      </c>
      <c r="CX717" s="15">
        <v>0</v>
      </c>
      <c r="CY717" s="15">
        <v>0</v>
      </c>
      <c r="CZ717" s="15">
        <v>0</v>
      </c>
      <c r="DA717" s="15">
        <v>0</v>
      </c>
      <c r="DB717" s="15">
        <v>0</v>
      </c>
      <c r="DC717" s="15">
        <v>0</v>
      </c>
      <c r="DD717" s="15">
        <v>0</v>
      </c>
      <c r="DE717" s="15">
        <v>0</v>
      </c>
      <c r="DF717" s="15">
        <v>0</v>
      </c>
      <c r="DG717" s="15">
        <v>0</v>
      </c>
      <c r="DH717" s="15">
        <v>0</v>
      </c>
      <c r="DI717" s="15">
        <v>0</v>
      </c>
      <c r="DJ717" s="15">
        <v>0</v>
      </c>
      <c r="DK717" s="15">
        <v>0</v>
      </c>
      <c r="DL717" s="15">
        <v>0</v>
      </c>
      <c r="DM717" s="15">
        <v>0</v>
      </c>
      <c r="DN717" s="15">
        <v>0</v>
      </c>
      <c r="DO717" s="15">
        <v>0</v>
      </c>
      <c r="DP717" s="15">
        <v>0</v>
      </c>
      <c r="DQ717" s="15">
        <v>0</v>
      </c>
      <c r="DR717" s="15">
        <v>0</v>
      </c>
      <c r="DS717">
        <v>0</v>
      </c>
    </row>
    <row r="718" spans="1:123">
      <c r="A718" t="s">
        <v>8178</v>
      </c>
      <c r="B718" t="s">
        <v>18532</v>
      </c>
      <c r="C718" t="s">
        <v>343</v>
      </c>
      <c r="D718" t="s">
        <v>5423</v>
      </c>
      <c r="E718" t="s">
        <v>5425</v>
      </c>
      <c r="F718" s="15" t="str">
        <f>INDEX($I$1:$DS$1,(MATCH(MAX(I718:DS718),I718:DS718,0)))</f>
        <v>Gilaks</v>
      </c>
      <c r="G718" s="15">
        <f>MAX(I718:DS718)/H718</f>
        <v>0.96999907518727457</v>
      </c>
      <c r="H718">
        <v>108130</v>
      </c>
      <c r="I718" s="15">
        <v>0</v>
      </c>
      <c r="J718" s="15">
        <v>0</v>
      </c>
      <c r="K718" s="15">
        <v>0</v>
      </c>
      <c r="L718" s="15">
        <v>0</v>
      </c>
      <c r="M718">
        <v>0</v>
      </c>
      <c r="N718" s="15">
        <v>0</v>
      </c>
      <c r="O718" s="15">
        <v>0</v>
      </c>
      <c r="P718" s="15">
        <v>0</v>
      </c>
      <c r="Q718" s="15">
        <v>0</v>
      </c>
      <c r="R718" s="15">
        <v>0</v>
      </c>
      <c r="S718" s="15">
        <v>0</v>
      </c>
      <c r="T718" s="15">
        <v>0</v>
      </c>
      <c r="U718" s="15">
        <v>0</v>
      </c>
      <c r="V718" s="15">
        <v>0</v>
      </c>
      <c r="W718">
        <v>0</v>
      </c>
      <c r="X718" s="15">
        <v>0</v>
      </c>
      <c r="Y718" s="15">
        <v>0</v>
      </c>
      <c r="Z718" s="15">
        <v>0</v>
      </c>
      <c r="AA718" s="15">
        <v>0</v>
      </c>
      <c r="AB718" s="15">
        <v>0</v>
      </c>
      <c r="AC718" s="15">
        <v>0</v>
      </c>
      <c r="AD718" s="15">
        <v>0</v>
      </c>
      <c r="AE718" s="15">
        <v>0</v>
      </c>
      <c r="AF718">
        <v>0</v>
      </c>
      <c r="AG718" s="15">
        <v>0</v>
      </c>
      <c r="AH718" s="15">
        <v>0</v>
      </c>
      <c r="AI718" s="15">
        <v>0</v>
      </c>
      <c r="AJ718" s="15">
        <v>0</v>
      </c>
      <c r="AK718" s="15">
        <v>0</v>
      </c>
      <c r="AL718" s="15">
        <v>0</v>
      </c>
      <c r="AM718" s="15">
        <v>0</v>
      </c>
      <c r="AN718" s="15">
        <v>0</v>
      </c>
      <c r="AO718" s="15">
        <v>0</v>
      </c>
      <c r="AP718" s="15">
        <v>0</v>
      </c>
      <c r="AQ718" s="15">
        <v>0</v>
      </c>
      <c r="AR718" s="15">
        <v>0</v>
      </c>
      <c r="AS718" s="15">
        <v>0</v>
      </c>
      <c r="AT718" s="15">
        <v>0</v>
      </c>
      <c r="AU718" s="15">
        <v>0</v>
      </c>
      <c r="AV718" s="15">
        <v>0</v>
      </c>
      <c r="AW718" s="15">
        <v>0</v>
      </c>
      <c r="AX718" s="15">
        <v>0</v>
      </c>
      <c r="AY718" s="15">
        <v>0</v>
      </c>
      <c r="AZ718" s="15">
        <v>0</v>
      </c>
      <c r="BA718" s="15">
        <v>0</v>
      </c>
      <c r="BB718" s="15">
        <v>0</v>
      </c>
      <c r="BC718" s="15">
        <v>0</v>
      </c>
      <c r="BD718" s="15">
        <v>0</v>
      </c>
      <c r="BE718" s="15">
        <v>0</v>
      </c>
      <c r="BF718" s="15">
        <v>0</v>
      </c>
      <c r="BG718" s="15">
        <v>0</v>
      </c>
      <c r="BH718" s="15">
        <v>0</v>
      </c>
      <c r="BI718">
        <v>0</v>
      </c>
      <c r="BJ718" s="15">
        <v>0</v>
      </c>
      <c r="BK718">
        <v>0</v>
      </c>
      <c r="BL718" s="15">
        <v>0</v>
      </c>
      <c r="BM718" s="15">
        <v>0</v>
      </c>
      <c r="BN718" s="15">
        <v>0</v>
      </c>
      <c r="BO718" s="15">
        <v>0</v>
      </c>
      <c r="BP718" s="15">
        <v>0</v>
      </c>
      <c r="BQ718" s="15">
        <v>0</v>
      </c>
      <c r="BR718" s="15">
        <v>0</v>
      </c>
      <c r="BS718" s="15">
        <v>0</v>
      </c>
      <c r="BT718" s="15">
        <v>0</v>
      </c>
      <c r="BU718" s="15">
        <v>0</v>
      </c>
      <c r="BV718">
        <v>0</v>
      </c>
      <c r="BW718">
        <v>0</v>
      </c>
      <c r="BX718" s="15">
        <v>0</v>
      </c>
      <c r="BY718" s="15">
        <v>0</v>
      </c>
      <c r="BZ718" s="15">
        <v>0</v>
      </c>
      <c r="CA718" s="15">
        <v>0</v>
      </c>
      <c r="CB718" s="15">
        <v>0</v>
      </c>
      <c r="CC718" s="15">
        <v>0</v>
      </c>
      <c r="CD718" s="15">
        <v>0</v>
      </c>
      <c r="CE718" s="15">
        <v>0</v>
      </c>
      <c r="CF718">
        <v>0</v>
      </c>
      <c r="CG718">
        <v>0</v>
      </c>
      <c r="CH718">
        <v>0</v>
      </c>
      <c r="CI718">
        <v>0</v>
      </c>
      <c r="CJ718">
        <v>0</v>
      </c>
      <c r="CK718">
        <v>3244</v>
      </c>
      <c r="CL718" s="15">
        <v>0</v>
      </c>
      <c r="CM718">
        <v>0</v>
      </c>
      <c r="CN718">
        <v>104886</v>
      </c>
      <c r="CO718">
        <v>0</v>
      </c>
      <c r="CP718">
        <v>0</v>
      </c>
      <c r="CQ718">
        <v>0</v>
      </c>
      <c r="CR718">
        <v>0</v>
      </c>
      <c r="CS718" s="15">
        <v>0</v>
      </c>
      <c r="CT718" s="15">
        <v>0</v>
      </c>
      <c r="CU718" s="15">
        <v>0</v>
      </c>
      <c r="CV718" s="15">
        <v>0</v>
      </c>
      <c r="CW718" s="15">
        <v>0</v>
      </c>
      <c r="CX718" s="15">
        <v>0</v>
      </c>
      <c r="CY718" s="15">
        <v>0</v>
      </c>
      <c r="CZ718" s="15">
        <v>0</v>
      </c>
      <c r="DA718" s="15">
        <v>0</v>
      </c>
      <c r="DB718" s="15">
        <v>0</v>
      </c>
      <c r="DC718" s="15">
        <v>0</v>
      </c>
      <c r="DD718" s="15">
        <v>0</v>
      </c>
      <c r="DE718" s="15">
        <v>0</v>
      </c>
      <c r="DF718" s="15">
        <v>0</v>
      </c>
      <c r="DG718" s="15">
        <v>0</v>
      </c>
      <c r="DH718" s="15">
        <v>0</v>
      </c>
      <c r="DI718" s="15">
        <v>0</v>
      </c>
      <c r="DJ718" s="15">
        <v>0</v>
      </c>
      <c r="DK718" s="15">
        <v>0</v>
      </c>
      <c r="DL718" s="15">
        <v>0</v>
      </c>
      <c r="DM718" s="15">
        <v>0</v>
      </c>
      <c r="DN718" s="15">
        <v>0</v>
      </c>
      <c r="DO718" s="15">
        <v>0</v>
      </c>
      <c r="DP718" s="15">
        <v>0</v>
      </c>
      <c r="DQ718" s="15">
        <v>0</v>
      </c>
      <c r="DR718" s="15">
        <v>0</v>
      </c>
      <c r="DS718">
        <v>0</v>
      </c>
    </row>
    <row r="719" spans="1:123">
      <c r="A719" t="s">
        <v>8179</v>
      </c>
      <c r="B719" t="s">
        <v>18533</v>
      </c>
      <c r="C719" t="s">
        <v>343</v>
      </c>
      <c r="D719" t="s">
        <v>5423</v>
      </c>
      <c r="E719" t="s">
        <v>5426</v>
      </c>
      <c r="F719" s="15" t="str">
        <f>INDEX($I$1:$DS$1,(MATCH(MAX(I719:DS719),I719:DS719,0)))</f>
        <v>Azerbaijanis</v>
      </c>
      <c r="G719" s="15">
        <f>MAX(I719:DS719)/H719</f>
        <v>0.54999616467777812</v>
      </c>
      <c r="H719">
        <v>91257</v>
      </c>
      <c r="I719" s="15">
        <v>0</v>
      </c>
      <c r="J719" s="15">
        <v>0</v>
      </c>
      <c r="K719" s="15">
        <v>0</v>
      </c>
      <c r="L719" s="15">
        <v>0</v>
      </c>
      <c r="M719">
        <v>0</v>
      </c>
      <c r="N719" s="15">
        <v>0</v>
      </c>
      <c r="O719" s="15">
        <v>0</v>
      </c>
      <c r="P719" s="15">
        <v>0</v>
      </c>
      <c r="Q719" s="15">
        <v>0</v>
      </c>
      <c r="R719" s="15">
        <v>0</v>
      </c>
      <c r="S719" s="15">
        <v>0</v>
      </c>
      <c r="T719" s="15">
        <v>0</v>
      </c>
      <c r="U719" s="15">
        <v>0</v>
      </c>
      <c r="V719" s="15">
        <v>0</v>
      </c>
      <c r="W719">
        <v>50191</v>
      </c>
      <c r="X719" s="15">
        <v>0</v>
      </c>
      <c r="Y719" s="15">
        <v>0</v>
      </c>
      <c r="Z719" s="15">
        <v>0</v>
      </c>
      <c r="AA719" s="15">
        <v>0</v>
      </c>
      <c r="AB719" s="15">
        <v>0</v>
      </c>
      <c r="AC719" s="15">
        <v>0</v>
      </c>
      <c r="AD719" s="15">
        <v>0</v>
      </c>
      <c r="AE719" s="15">
        <v>0</v>
      </c>
      <c r="AF719">
        <v>0</v>
      </c>
      <c r="AG719" s="15">
        <v>0</v>
      </c>
      <c r="AH719" s="15">
        <v>0</v>
      </c>
      <c r="AI719" s="15">
        <v>0</v>
      </c>
      <c r="AJ719" s="15">
        <v>0</v>
      </c>
      <c r="AK719" s="15">
        <v>0</v>
      </c>
      <c r="AL719" s="15">
        <v>0</v>
      </c>
      <c r="AM719" s="15">
        <v>0</v>
      </c>
      <c r="AN719" s="15">
        <v>0</v>
      </c>
      <c r="AO719" s="15">
        <v>0</v>
      </c>
      <c r="AP719" s="15">
        <v>0</v>
      </c>
      <c r="AQ719" s="15">
        <v>0</v>
      </c>
      <c r="AR719" s="15">
        <v>0</v>
      </c>
      <c r="AS719" s="15">
        <v>0</v>
      </c>
      <c r="AT719" s="15">
        <v>0</v>
      </c>
      <c r="AU719" s="15">
        <v>0</v>
      </c>
      <c r="AV719" s="15">
        <v>0</v>
      </c>
      <c r="AW719" s="15">
        <v>0</v>
      </c>
      <c r="AX719" s="15">
        <v>0</v>
      </c>
      <c r="AY719" s="15">
        <v>0</v>
      </c>
      <c r="AZ719" s="15">
        <v>0</v>
      </c>
      <c r="BA719" s="15">
        <v>0</v>
      </c>
      <c r="BB719" s="15">
        <v>0</v>
      </c>
      <c r="BC719" s="15">
        <v>0</v>
      </c>
      <c r="BD719" s="15">
        <v>0</v>
      </c>
      <c r="BE719" s="15">
        <v>0</v>
      </c>
      <c r="BF719" s="15">
        <v>0</v>
      </c>
      <c r="BG719" s="15">
        <v>0</v>
      </c>
      <c r="BH719" s="15">
        <v>0</v>
      </c>
      <c r="BI719">
        <v>41066</v>
      </c>
      <c r="BJ719" s="15">
        <v>0</v>
      </c>
      <c r="BK719">
        <v>0</v>
      </c>
      <c r="BL719" s="15">
        <v>0</v>
      </c>
      <c r="BM719" s="15">
        <v>0</v>
      </c>
      <c r="BN719" s="15">
        <v>0</v>
      </c>
      <c r="BO719" s="15">
        <v>0</v>
      </c>
      <c r="BP719" s="15">
        <v>0</v>
      </c>
      <c r="BQ719" s="15">
        <v>0</v>
      </c>
      <c r="BR719" s="15">
        <v>0</v>
      </c>
      <c r="BS719" s="15">
        <v>0</v>
      </c>
      <c r="BT719" s="15">
        <v>0</v>
      </c>
      <c r="BU719" s="15">
        <v>0</v>
      </c>
      <c r="BV719">
        <v>0</v>
      </c>
      <c r="BW719">
        <v>0</v>
      </c>
      <c r="BX719" s="15">
        <v>0</v>
      </c>
      <c r="BY719" s="15">
        <v>0</v>
      </c>
      <c r="BZ719" s="15">
        <v>0</v>
      </c>
      <c r="CA719" s="15">
        <v>0</v>
      </c>
      <c r="CB719" s="15">
        <v>0</v>
      </c>
      <c r="CC719" s="15">
        <v>0</v>
      </c>
      <c r="CD719" s="15">
        <v>0</v>
      </c>
      <c r="CE719" s="15">
        <v>0</v>
      </c>
      <c r="CF719">
        <v>0</v>
      </c>
      <c r="CG719">
        <v>0</v>
      </c>
      <c r="CH719">
        <v>0</v>
      </c>
      <c r="CI719">
        <v>0</v>
      </c>
      <c r="CJ719">
        <v>0</v>
      </c>
      <c r="CK719">
        <v>0</v>
      </c>
      <c r="CL719" s="15">
        <v>0</v>
      </c>
      <c r="CM719">
        <v>0</v>
      </c>
      <c r="CN719">
        <v>0</v>
      </c>
      <c r="CO719">
        <v>0</v>
      </c>
      <c r="CP719">
        <v>0</v>
      </c>
      <c r="CQ719">
        <v>0</v>
      </c>
      <c r="CR719">
        <v>0</v>
      </c>
      <c r="CS719" s="15">
        <v>0</v>
      </c>
      <c r="CT719" s="15">
        <v>0</v>
      </c>
      <c r="CU719" s="15">
        <v>0</v>
      </c>
      <c r="CV719" s="15">
        <v>0</v>
      </c>
      <c r="CW719" s="15">
        <v>0</v>
      </c>
      <c r="CX719" s="15">
        <v>0</v>
      </c>
      <c r="CY719" s="15">
        <v>0</v>
      </c>
      <c r="CZ719" s="15">
        <v>0</v>
      </c>
      <c r="DA719" s="15">
        <v>0</v>
      </c>
      <c r="DB719" s="15">
        <v>0</v>
      </c>
      <c r="DC719" s="15">
        <v>0</v>
      </c>
      <c r="DD719" s="15">
        <v>0</v>
      </c>
      <c r="DE719" s="15">
        <v>0</v>
      </c>
      <c r="DF719" s="15">
        <v>0</v>
      </c>
      <c r="DG719" s="15">
        <v>0</v>
      </c>
      <c r="DH719" s="15">
        <v>0</v>
      </c>
      <c r="DI719" s="15">
        <v>0</v>
      </c>
      <c r="DJ719" s="15">
        <v>0</v>
      </c>
      <c r="DK719" s="15">
        <v>0</v>
      </c>
      <c r="DL719" s="15">
        <v>0</v>
      </c>
      <c r="DM719" s="15">
        <v>0</v>
      </c>
      <c r="DN719" s="15">
        <v>0</v>
      </c>
      <c r="DO719" s="15">
        <v>0</v>
      </c>
      <c r="DP719" s="15">
        <v>0</v>
      </c>
      <c r="DQ719" s="15">
        <v>0</v>
      </c>
      <c r="DR719" s="15">
        <v>0</v>
      </c>
      <c r="DS719">
        <v>0</v>
      </c>
    </row>
    <row r="720" spans="1:123">
      <c r="A720" t="s">
        <v>8180</v>
      </c>
      <c r="B720" t="s">
        <v>18534</v>
      </c>
      <c r="C720" t="s">
        <v>343</v>
      </c>
      <c r="D720" t="s">
        <v>5423</v>
      </c>
      <c r="E720" t="s">
        <v>5427</v>
      </c>
      <c r="F720" s="15" t="str">
        <f>INDEX($I$1:$DS$1,(MATCH(MAX(I720:DS720),I720:DS720,0)))</f>
        <v>Gilaks</v>
      </c>
      <c r="G720" s="15">
        <f>MAX(I720:DS720)/H720</f>
        <v>1</v>
      </c>
      <c r="H720">
        <v>139016</v>
      </c>
      <c r="I720" s="15">
        <v>0</v>
      </c>
      <c r="J720" s="15">
        <v>0</v>
      </c>
      <c r="K720" s="15">
        <v>0</v>
      </c>
      <c r="L720" s="15">
        <v>0</v>
      </c>
      <c r="M720">
        <v>0</v>
      </c>
      <c r="N720" s="15">
        <v>0</v>
      </c>
      <c r="O720" s="15">
        <v>0</v>
      </c>
      <c r="P720" s="15">
        <v>0</v>
      </c>
      <c r="Q720" s="15">
        <v>0</v>
      </c>
      <c r="R720" s="15">
        <v>0</v>
      </c>
      <c r="S720" s="15">
        <v>0</v>
      </c>
      <c r="T720" s="15">
        <v>0</v>
      </c>
      <c r="U720" s="15">
        <v>0</v>
      </c>
      <c r="V720" s="15">
        <v>0</v>
      </c>
      <c r="W720">
        <v>0</v>
      </c>
      <c r="X720" s="15">
        <v>0</v>
      </c>
      <c r="Y720" s="15">
        <v>0</v>
      </c>
      <c r="Z720" s="15">
        <v>0</v>
      </c>
      <c r="AA720" s="15">
        <v>0</v>
      </c>
      <c r="AB720" s="15">
        <v>0</v>
      </c>
      <c r="AC720" s="15">
        <v>0</v>
      </c>
      <c r="AD720" s="15">
        <v>0</v>
      </c>
      <c r="AE720" s="15">
        <v>0</v>
      </c>
      <c r="AF720">
        <v>0</v>
      </c>
      <c r="AG720" s="15">
        <v>0</v>
      </c>
      <c r="AH720" s="15">
        <v>0</v>
      </c>
      <c r="AI720" s="15">
        <v>0</v>
      </c>
      <c r="AJ720" s="15">
        <v>0</v>
      </c>
      <c r="AK720" s="15">
        <v>0</v>
      </c>
      <c r="AL720" s="15">
        <v>0</v>
      </c>
      <c r="AM720" s="15">
        <v>0</v>
      </c>
      <c r="AN720" s="15">
        <v>0</v>
      </c>
      <c r="AO720" s="15">
        <v>0</v>
      </c>
      <c r="AP720" s="15">
        <v>0</v>
      </c>
      <c r="AQ720" s="15">
        <v>0</v>
      </c>
      <c r="AR720" s="15">
        <v>0</v>
      </c>
      <c r="AS720" s="15">
        <v>0</v>
      </c>
      <c r="AT720" s="15">
        <v>0</v>
      </c>
      <c r="AU720" s="15">
        <v>0</v>
      </c>
      <c r="AV720" s="15">
        <v>0</v>
      </c>
      <c r="AW720" s="15">
        <v>0</v>
      </c>
      <c r="AX720" s="15">
        <v>0</v>
      </c>
      <c r="AY720" s="15">
        <v>0</v>
      </c>
      <c r="AZ720" s="15">
        <v>0</v>
      </c>
      <c r="BA720" s="15">
        <v>0</v>
      </c>
      <c r="BB720" s="15">
        <v>0</v>
      </c>
      <c r="BC720" s="15">
        <v>0</v>
      </c>
      <c r="BD720" s="15">
        <v>0</v>
      </c>
      <c r="BE720" s="15">
        <v>0</v>
      </c>
      <c r="BF720" s="15">
        <v>0</v>
      </c>
      <c r="BG720" s="15">
        <v>0</v>
      </c>
      <c r="BH720" s="15">
        <v>0</v>
      </c>
      <c r="BI720">
        <v>0</v>
      </c>
      <c r="BJ720" s="15">
        <v>0</v>
      </c>
      <c r="BK720">
        <v>0</v>
      </c>
      <c r="BL720" s="15">
        <v>0</v>
      </c>
      <c r="BM720" s="15">
        <v>0</v>
      </c>
      <c r="BN720" s="15">
        <v>0</v>
      </c>
      <c r="BO720" s="15">
        <v>0</v>
      </c>
      <c r="BP720" s="15">
        <v>0</v>
      </c>
      <c r="BQ720" s="15">
        <v>0</v>
      </c>
      <c r="BR720" s="15">
        <v>0</v>
      </c>
      <c r="BS720" s="15">
        <v>0</v>
      </c>
      <c r="BT720" s="15">
        <v>0</v>
      </c>
      <c r="BU720" s="15">
        <v>0</v>
      </c>
      <c r="BV720">
        <v>0</v>
      </c>
      <c r="BW720">
        <v>0</v>
      </c>
      <c r="BX720" s="15">
        <v>0</v>
      </c>
      <c r="BY720" s="15">
        <v>0</v>
      </c>
      <c r="BZ720" s="15">
        <v>0</v>
      </c>
      <c r="CA720" s="15">
        <v>0</v>
      </c>
      <c r="CB720" s="15">
        <v>0</v>
      </c>
      <c r="CC720" s="15">
        <v>0</v>
      </c>
      <c r="CD720" s="15">
        <v>0</v>
      </c>
      <c r="CE720" s="15">
        <v>0</v>
      </c>
      <c r="CF720">
        <v>0</v>
      </c>
      <c r="CG720">
        <v>0</v>
      </c>
      <c r="CH720">
        <v>0</v>
      </c>
      <c r="CI720">
        <v>0</v>
      </c>
      <c r="CJ720">
        <v>0</v>
      </c>
      <c r="CK720">
        <v>0</v>
      </c>
      <c r="CL720" s="15">
        <v>0</v>
      </c>
      <c r="CM720">
        <v>0</v>
      </c>
      <c r="CN720">
        <v>139016</v>
      </c>
      <c r="CO720">
        <v>0</v>
      </c>
      <c r="CP720">
        <v>0</v>
      </c>
      <c r="CQ720">
        <v>0</v>
      </c>
      <c r="CR720">
        <v>0</v>
      </c>
      <c r="CS720" s="15">
        <v>0</v>
      </c>
      <c r="CT720" s="15">
        <v>0</v>
      </c>
      <c r="CU720" s="15">
        <v>0</v>
      </c>
      <c r="CV720" s="15">
        <v>0</v>
      </c>
      <c r="CW720" s="15">
        <v>0</v>
      </c>
      <c r="CX720" s="15">
        <v>0</v>
      </c>
      <c r="CY720" s="15">
        <v>0</v>
      </c>
      <c r="CZ720" s="15">
        <v>0</v>
      </c>
      <c r="DA720" s="15">
        <v>0</v>
      </c>
      <c r="DB720" s="15">
        <v>0</v>
      </c>
      <c r="DC720" s="15">
        <v>0</v>
      </c>
      <c r="DD720" s="15">
        <v>0</v>
      </c>
      <c r="DE720" s="15">
        <v>0</v>
      </c>
      <c r="DF720" s="15">
        <v>0</v>
      </c>
      <c r="DG720" s="15">
        <v>0</v>
      </c>
      <c r="DH720" s="15">
        <v>0</v>
      </c>
      <c r="DI720" s="15">
        <v>0</v>
      </c>
      <c r="DJ720" s="15">
        <v>0</v>
      </c>
      <c r="DK720" s="15">
        <v>0</v>
      </c>
      <c r="DL720" s="15">
        <v>0</v>
      </c>
      <c r="DM720" s="15">
        <v>0</v>
      </c>
      <c r="DN720" s="15">
        <v>0</v>
      </c>
      <c r="DO720" s="15">
        <v>0</v>
      </c>
      <c r="DP720" s="15">
        <v>0</v>
      </c>
      <c r="DQ720" s="15">
        <v>0</v>
      </c>
      <c r="DR720" s="15">
        <v>0</v>
      </c>
      <c r="DS720">
        <v>0</v>
      </c>
    </row>
    <row r="721" spans="1:123">
      <c r="A721" t="s">
        <v>8181</v>
      </c>
      <c r="B721" t="s">
        <v>18535</v>
      </c>
      <c r="C721" t="s">
        <v>343</v>
      </c>
      <c r="D721" t="s">
        <v>5423</v>
      </c>
      <c r="E721" t="s">
        <v>5428</v>
      </c>
      <c r="F721" s="15" t="str">
        <f>INDEX($I$1:$DS$1,(MATCH(MAX(I721:DS721),I721:DS721,0)))</f>
        <v>Gilaks</v>
      </c>
      <c r="G721" s="15">
        <f>MAX(I721:DS721)/H721</f>
        <v>0.85000541653125339</v>
      </c>
      <c r="H721">
        <v>92310</v>
      </c>
      <c r="I721" s="15">
        <v>0</v>
      </c>
      <c r="J721" s="15">
        <v>0</v>
      </c>
      <c r="K721" s="15">
        <v>0</v>
      </c>
      <c r="L721" s="15">
        <v>0</v>
      </c>
      <c r="M721">
        <v>0</v>
      </c>
      <c r="N721" s="15">
        <v>0</v>
      </c>
      <c r="O721" s="15">
        <v>0</v>
      </c>
      <c r="P721" s="15">
        <v>0</v>
      </c>
      <c r="Q721" s="15">
        <v>0</v>
      </c>
      <c r="R721" s="15">
        <v>0</v>
      </c>
      <c r="S721" s="15">
        <v>0</v>
      </c>
      <c r="T721" s="15">
        <v>0</v>
      </c>
      <c r="U721" s="15">
        <v>0</v>
      </c>
      <c r="V721" s="15">
        <v>0</v>
      </c>
      <c r="W721">
        <v>0</v>
      </c>
      <c r="X721" s="15">
        <v>0</v>
      </c>
      <c r="Y721" s="15">
        <v>0</v>
      </c>
      <c r="Z721" s="15">
        <v>0</v>
      </c>
      <c r="AA721" s="15">
        <v>0</v>
      </c>
      <c r="AB721" s="15">
        <v>0</v>
      </c>
      <c r="AC721" s="15">
        <v>0</v>
      </c>
      <c r="AD721" s="15">
        <v>0</v>
      </c>
      <c r="AE721" s="15">
        <v>0</v>
      </c>
      <c r="AF721">
        <v>0</v>
      </c>
      <c r="AG721" s="15">
        <v>0</v>
      </c>
      <c r="AH721" s="15">
        <v>0</v>
      </c>
      <c r="AI721" s="15">
        <v>0</v>
      </c>
      <c r="AJ721" s="15">
        <v>0</v>
      </c>
      <c r="AK721" s="15">
        <v>0</v>
      </c>
      <c r="AL721" s="15">
        <v>0</v>
      </c>
      <c r="AM721" s="15">
        <v>0</v>
      </c>
      <c r="AN721" s="15">
        <v>0</v>
      </c>
      <c r="AO721" s="15">
        <v>0</v>
      </c>
      <c r="AP721" s="15">
        <v>0</v>
      </c>
      <c r="AQ721" s="15">
        <v>0</v>
      </c>
      <c r="AR721" s="15">
        <v>0</v>
      </c>
      <c r="AS721" s="15">
        <v>0</v>
      </c>
      <c r="AT721" s="15">
        <v>0</v>
      </c>
      <c r="AU721" s="15">
        <v>0</v>
      </c>
      <c r="AV721" s="15">
        <v>0</v>
      </c>
      <c r="AW721" s="15">
        <v>0</v>
      </c>
      <c r="AX721" s="15">
        <v>0</v>
      </c>
      <c r="AY721" s="15">
        <v>0</v>
      </c>
      <c r="AZ721" s="15">
        <v>0</v>
      </c>
      <c r="BA721" s="15">
        <v>0</v>
      </c>
      <c r="BB721" s="15">
        <v>0</v>
      </c>
      <c r="BC721" s="15">
        <v>0</v>
      </c>
      <c r="BD721" s="15">
        <v>0</v>
      </c>
      <c r="BE721" s="15">
        <v>0</v>
      </c>
      <c r="BF721" s="15">
        <v>0</v>
      </c>
      <c r="BG721" s="15">
        <v>0</v>
      </c>
      <c r="BH721" s="15">
        <v>0</v>
      </c>
      <c r="BI721">
        <v>12923</v>
      </c>
      <c r="BJ721" s="15">
        <v>0</v>
      </c>
      <c r="BK721">
        <v>923</v>
      </c>
      <c r="BL721" s="15">
        <v>0</v>
      </c>
      <c r="BM721" s="15">
        <v>0</v>
      </c>
      <c r="BN721" s="15">
        <v>0</v>
      </c>
      <c r="BO721" s="15">
        <v>0</v>
      </c>
      <c r="BP721" s="15">
        <v>0</v>
      </c>
      <c r="BQ721" s="15">
        <v>0</v>
      </c>
      <c r="BR721" s="15">
        <v>0</v>
      </c>
      <c r="BS721" s="15">
        <v>0</v>
      </c>
      <c r="BT721" s="15">
        <v>0</v>
      </c>
      <c r="BU721" s="15">
        <v>0</v>
      </c>
      <c r="BV721">
        <v>0</v>
      </c>
      <c r="BW721">
        <v>0</v>
      </c>
      <c r="BX721" s="15">
        <v>0</v>
      </c>
      <c r="BY721" s="15">
        <v>0</v>
      </c>
      <c r="BZ721" s="15">
        <v>0</v>
      </c>
      <c r="CA721" s="15">
        <v>0</v>
      </c>
      <c r="CB721" s="15">
        <v>0</v>
      </c>
      <c r="CC721" s="15">
        <v>0</v>
      </c>
      <c r="CD721" s="15">
        <v>0</v>
      </c>
      <c r="CE721" s="15">
        <v>0</v>
      </c>
      <c r="CF721">
        <v>0</v>
      </c>
      <c r="CG721">
        <v>0</v>
      </c>
      <c r="CH721">
        <v>0</v>
      </c>
      <c r="CI721">
        <v>0</v>
      </c>
      <c r="CJ721">
        <v>0</v>
      </c>
      <c r="CK721">
        <v>0</v>
      </c>
      <c r="CL721" s="15">
        <v>0</v>
      </c>
      <c r="CM721">
        <v>0</v>
      </c>
      <c r="CN721">
        <v>78464</v>
      </c>
      <c r="CO721">
        <v>0</v>
      </c>
      <c r="CP721">
        <v>0</v>
      </c>
      <c r="CQ721">
        <v>0</v>
      </c>
      <c r="CR721">
        <v>0</v>
      </c>
      <c r="CS721" s="15">
        <v>0</v>
      </c>
      <c r="CT721" s="15">
        <v>0</v>
      </c>
      <c r="CU721" s="15">
        <v>0</v>
      </c>
      <c r="CV721" s="15">
        <v>0</v>
      </c>
      <c r="CW721" s="15">
        <v>0</v>
      </c>
      <c r="CX721" s="15">
        <v>0</v>
      </c>
      <c r="CY721" s="15">
        <v>0</v>
      </c>
      <c r="CZ721" s="15">
        <v>0</v>
      </c>
      <c r="DA721" s="15">
        <v>0</v>
      </c>
      <c r="DB721" s="15">
        <v>0</v>
      </c>
      <c r="DC721" s="15">
        <v>0</v>
      </c>
      <c r="DD721" s="15">
        <v>0</v>
      </c>
      <c r="DE721" s="15">
        <v>0</v>
      </c>
      <c r="DF721" s="15">
        <v>0</v>
      </c>
      <c r="DG721" s="15">
        <v>0</v>
      </c>
      <c r="DH721" s="15">
        <v>0</v>
      </c>
      <c r="DI721" s="15">
        <v>0</v>
      </c>
      <c r="DJ721" s="15">
        <v>0</v>
      </c>
      <c r="DK721" s="15">
        <v>0</v>
      </c>
      <c r="DL721" s="15">
        <v>0</v>
      </c>
      <c r="DM721" s="15">
        <v>0</v>
      </c>
      <c r="DN721" s="15">
        <v>0</v>
      </c>
      <c r="DO721" s="15">
        <v>0</v>
      </c>
      <c r="DP721" s="15">
        <v>0</v>
      </c>
      <c r="DQ721" s="15">
        <v>0</v>
      </c>
      <c r="DR721" s="15">
        <v>0</v>
      </c>
      <c r="DS721">
        <v>0</v>
      </c>
    </row>
    <row r="722" spans="1:123">
      <c r="A722" t="s">
        <v>8182</v>
      </c>
      <c r="B722" t="s">
        <v>18536</v>
      </c>
      <c r="C722" t="s">
        <v>343</v>
      </c>
      <c r="D722" t="s">
        <v>5423</v>
      </c>
      <c r="E722" t="s">
        <v>5429</v>
      </c>
      <c r="F722" s="15" t="str">
        <f>INDEX($I$1:$DS$1,(MATCH(MAX(I722:DS722),I722:DS722,0)))</f>
        <v>Gilaks</v>
      </c>
      <c r="G722" s="15">
        <f>MAX(I722:DS722)/H722</f>
        <v>1</v>
      </c>
      <c r="H722">
        <v>167544</v>
      </c>
      <c r="I722" s="15">
        <v>0</v>
      </c>
      <c r="J722" s="15">
        <v>0</v>
      </c>
      <c r="K722" s="15">
        <v>0</v>
      </c>
      <c r="L722" s="15">
        <v>0</v>
      </c>
      <c r="M722">
        <v>0</v>
      </c>
      <c r="N722" s="15">
        <v>0</v>
      </c>
      <c r="O722" s="15">
        <v>0</v>
      </c>
      <c r="P722" s="15">
        <v>0</v>
      </c>
      <c r="Q722" s="15">
        <v>0</v>
      </c>
      <c r="R722" s="15">
        <v>0</v>
      </c>
      <c r="S722" s="15">
        <v>0</v>
      </c>
      <c r="T722" s="15">
        <v>0</v>
      </c>
      <c r="U722" s="15">
        <v>0</v>
      </c>
      <c r="V722" s="15">
        <v>0</v>
      </c>
      <c r="W722">
        <v>0</v>
      </c>
      <c r="X722" s="15">
        <v>0</v>
      </c>
      <c r="Y722" s="15">
        <v>0</v>
      </c>
      <c r="Z722" s="15">
        <v>0</v>
      </c>
      <c r="AA722" s="15">
        <v>0</v>
      </c>
      <c r="AB722" s="15">
        <v>0</v>
      </c>
      <c r="AC722" s="15">
        <v>0</v>
      </c>
      <c r="AD722" s="15">
        <v>0</v>
      </c>
      <c r="AE722" s="15">
        <v>0</v>
      </c>
      <c r="AF722">
        <v>0</v>
      </c>
      <c r="AG722" s="15">
        <v>0</v>
      </c>
      <c r="AH722" s="15">
        <v>0</v>
      </c>
      <c r="AI722" s="15">
        <v>0</v>
      </c>
      <c r="AJ722" s="15">
        <v>0</v>
      </c>
      <c r="AK722" s="15">
        <v>0</v>
      </c>
      <c r="AL722" s="15">
        <v>0</v>
      </c>
      <c r="AM722" s="15">
        <v>0</v>
      </c>
      <c r="AN722" s="15">
        <v>0</v>
      </c>
      <c r="AO722" s="15">
        <v>0</v>
      </c>
      <c r="AP722" s="15">
        <v>0</v>
      </c>
      <c r="AQ722" s="15">
        <v>0</v>
      </c>
      <c r="AR722" s="15">
        <v>0</v>
      </c>
      <c r="AS722" s="15">
        <v>0</v>
      </c>
      <c r="AT722" s="15">
        <v>0</v>
      </c>
      <c r="AU722" s="15">
        <v>0</v>
      </c>
      <c r="AV722" s="15">
        <v>0</v>
      </c>
      <c r="AW722" s="15">
        <v>0</v>
      </c>
      <c r="AX722" s="15">
        <v>0</v>
      </c>
      <c r="AY722" s="15">
        <v>0</v>
      </c>
      <c r="AZ722" s="15">
        <v>0</v>
      </c>
      <c r="BA722" s="15">
        <v>0</v>
      </c>
      <c r="BB722" s="15">
        <v>0</v>
      </c>
      <c r="BC722" s="15">
        <v>0</v>
      </c>
      <c r="BD722" s="15">
        <v>0</v>
      </c>
      <c r="BE722" s="15">
        <v>0</v>
      </c>
      <c r="BF722" s="15">
        <v>0</v>
      </c>
      <c r="BG722" s="15">
        <v>0</v>
      </c>
      <c r="BH722" s="15">
        <v>0</v>
      </c>
      <c r="BI722">
        <v>0</v>
      </c>
      <c r="BJ722" s="15">
        <v>0</v>
      </c>
      <c r="BK722">
        <v>0</v>
      </c>
      <c r="BL722" s="15">
        <v>0</v>
      </c>
      <c r="BM722" s="15">
        <v>0</v>
      </c>
      <c r="BN722" s="15">
        <v>0</v>
      </c>
      <c r="BO722" s="15">
        <v>0</v>
      </c>
      <c r="BP722" s="15">
        <v>0</v>
      </c>
      <c r="BQ722" s="15">
        <v>0</v>
      </c>
      <c r="BR722" s="15">
        <v>0</v>
      </c>
      <c r="BS722" s="15">
        <v>0</v>
      </c>
      <c r="BT722" s="15">
        <v>0</v>
      </c>
      <c r="BU722" s="15">
        <v>0</v>
      </c>
      <c r="BV722">
        <v>0</v>
      </c>
      <c r="BW722">
        <v>0</v>
      </c>
      <c r="BX722" s="15">
        <v>0</v>
      </c>
      <c r="BY722" s="15">
        <v>0</v>
      </c>
      <c r="BZ722" s="15">
        <v>0</v>
      </c>
      <c r="CA722" s="15">
        <v>0</v>
      </c>
      <c r="CB722" s="15">
        <v>0</v>
      </c>
      <c r="CC722" s="15">
        <v>0</v>
      </c>
      <c r="CD722" s="15">
        <v>0</v>
      </c>
      <c r="CE722" s="15">
        <v>0</v>
      </c>
      <c r="CF722">
        <v>0</v>
      </c>
      <c r="CG722">
        <v>0</v>
      </c>
      <c r="CH722">
        <v>0</v>
      </c>
      <c r="CI722">
        <v>0</v>
      </c>
      <c r="CJ722">
        <v>0</v>
      </c>
      <c r="CK722">
        <v>0</v>
      </c>
      <c r="CL722" s="15">
        <v>0</v>
      </c>
      <c r="CM722">
        <v>0</v>
      </c>
      <c r="CN722">
        <v>167544</v>
      </c>
      <c r="CO722">
        <v>0</v>
      </c>
      <c r="CP722">
        <v>0</v>
      </c>
      <c r="CQ722">
        <v>0</v>
      </c>
      <c r="CR722">
        <v>0</v>
      </c>
      <c r="CS722" s="15">
        <v>0</v>
      </c>
      <c r="CT722" s="15">
        <v>0</v>
      </c>
      <c r="CU722" s="15">
        <v>0</v>
      </c>
      <c r="CV722" s="15">
        <v>0</v>
      </c>
      <c r="CW722" s="15">
        <v>0</v>
      </c>
      <c r="CX722" s="15">
        <v>0</v>
      </c>
      <c r="CY722" s="15">
        <v>0</v>
      </c>
      <c r="CZ722" s="15">
        <v>0</v>
      </c>
      <c r="DA722" s="15">
        <v>0</v>
      </c>
      <c r="DB722" s="15">
        <v>0</v>
      </c>
      <c r="DC722" s="15">
        <v>0</v>
      </c>
      <c r="DD722" s="15">
        <v>0</v>
      </c>
      <c r="DE722" s="15">
        <v>0</v>
      </c>
      <c r="DF722" s="15">
        <v>0</v>
      </c>
      <c r="DG722" s="15">
        <v>0</v>
      </c>
      <c r="DH722" s="15">
        <v>0</v>
      </c>
      <c r="DI722" s="15">
        <v>0</v>
      </c>
      <c r="DJ722" s="15">
        <v>0</v>
      </c>
      <c r="DK722" s="15">
        <v>0</v>
      </c>
      <c r="DL722" s="15">
        <v>0</v>
      </c>
      <c r="DM722" s="15">
        <v>0</v>
      </c>
      <c r="DN722" s="15">
        <v>0</v>
      </c>
      <c r="DO722" s="15">
        <v>0</v>
      </c>
      <c r="DP722" s="15">
        <v>0</v>
      </c>
      <c r="DQ722" s="15">
        <v>0</v>
      </c>
      <c r="DR722" s="15">
        <v>0</v>
      </c>
      <c r="DS722">
        <v>0</v>
      </c>
    </row>
    <row r="723" spans="1:123">
      <c r="A723" t="s">
        <v>8183</v>
      </c>
      <c r="B723" t="s">
        <v>18537</v>
      </c>
      <c r="C723" t="s">
        <v>343</v>
      </c>
      <c r="D723" t="s">
        <v>5423</v>
      </c>
      <c r="E723" t="s">
        <v>5430</v>
      </c>
      <c r="F723" s="15" t="str">
        <f>INDEX($I$1:$DS$1,(MATCH(MAX(I723:DS723),I723:DS723,0)))</f>
        <v>Gilaks</v>
      </c>
      <c r="G723" s="15">
        <f>MAX(I723:DS723)/H723</f>
        <v>0.96000312753223493</v>
      </c>
      <c r="H723">
        <v>140686</v>
      </c>
      <c r="I723" s="15">
        <v>0</v>
      </c>
      <c r="J723" s="15">
        <v>0</v>
      </c>
      <c r="K723" s="15">
        <v>0</v>
      </c>
      <c r="L723" s="15">
        <v>0</v>
      </c>
      <c r="M723">
        <v>0</v>
      </c>
      <c r="N723" s="15">
        <v>0</v>
      </c>
      <c r="O723" s="15">
        <v>0</v>
      </c>
      <c r="P723" s="15">
        <v>0</v>
      </c>
      <c r="Q723" s="15">
        <v>0</v>
      </c>
      <c r="R723" s="15">
        <v>0</v>
      </c>
      <c r="S723" s="15">
        <v>0</v>
      </c>
      <c r="T723" s="15">
        <v>0</v>
      </c>
      <c r="U723" s="15">
        <v>0</v>
      </c>
      <c r="V723" s="15">
        <v>0</v>
      </c>
      <c r="W723">
        <v>0</v>
      </c>
      <c r="X723" s="15">
        <v>0</v>
      </c>
      <c r="Y723" s="15">
        <v>0</v>
      </c>
      <c r="Z723" s="15">
        <v>0</v>
      </c>
      <c r="AA723" s="15">
        <v>0</v>
      </c>
      <c r="AB723" s="15">
        <v>0</v>
      </c>
      <c r="AC723" s="15">
        <v>0</v>
      </c>
      <c r="AD723" s="15">
        <v>0</v>
      </c>
      <c r="AE723" s="15">
        <v>0</v>
      </c>
      <c r="AF723">
        <v>0</v>
      </c>
      <c r="AG723" s="15">
        <v>0</v>
      </c>
      <c r="AH723" s="15">
        <v>0</v>
      </c>
      <c r="AI723" s="15">
        <v>0</v>
      </c>
      <c r="AJ723" s="15">
        <v>0</v>
      </c>
      <c r="AK723" s="15">
        <v>0</v>
      </c>
      <c r="AL723" s="15">
        <v>0</v>
      </c>
      <c r="AM723" s="15">
        <v>0</v>
      </c>
      <c r="AN723" s="15">
        <v>0</v>
      </c>
      <c r="AO723" s="15">
        <v>0</v>
      </c>
      <c r="AP723" s="15">
        <v>0</v>
      </c>
      <c r="AQ723" s="15">
        <v>0</v>
      </c>
      <c r="AR723" s="15">
        <v>0</v>
      </c>
      <c r="AS723" s="15">
        <v>0</v>
      </c>
      <c r="AT723" s="15">
        <v>0</v>
      </c>
      <c r="AU723" s="15">
        <v>0</v>
      </c>
      <c r="AV723" s="15">
        <v>0</v>
      </c>
      <c r="AW723" s="15">
        <v>0</v>
      </c>
      <c r="AX723" s="15">
        <v>0</v>
      </c>
      <c r="AY723" s="15">
        <v>0</v>
      </c>
      <c r="AZ723" s="15">
        <v>0</v>
      </c>
      <c r="BA723" s="15">
        <v>0</v>
      </c>
      <c r="BB723" s="15">
        <v>0</v>
      </c>
      <c r="BC723" s="15">
        <v>0</v>
      </c>
      <c r="BD723" s="15">
        <v>0</v>
      </c>
      <c r="BE723" s="15">
        <v>0</v>
      </c>
      <c r="BF723" s="15">
        <v>0</v>
      </c>
      <c r="BG723" s="15">
        <v>0</v>
      </c>
      <c r="BH723" s="15">
        <v>0</v>
      </c>
      <c r="BI723">
        <v>0</v>
      </c>
      <c r="BJ723" s="15">
        <v>0</v>
      </c>
      <c r="BK723">
        <v>0</v>
      </c>
      <c r="BL723" s="15">
        <v>0</v>
      </c>
      <c r="BM723" s="15">
        <v>0</v>
      </c>
      <c r="BN723" s="15">
        <v>0</v>
      </c>
      <c r="BO723" s="15">
        <v>0</v>
      </c>
      <c r="BP723" s="15">
        <v>0</v>
      </c>
      <c r="BQ723" s="15">
        <v>0</v>
      </c>
      <c r="BR723" s="15">
        <v>0</v>
      </c>
      <c r="BS723" s="15">
        <v>0</v>
      </c>
      <c r="BT723" s="15">
        <v>0</v>
      </c>
      <c r="BU723" s="15">
        <v>0</v>
      </c>
      <c r="BV723">
        <v>0</v>
      </c>
      <c r="BW723">
        <v>0</v>
      </c>
      <c r="BX723" s="15">
        <v>0</v>
      </c>
      <c r="BY723" s="15">
        <v>0</v>
      </c>
      <c r="BZ723" s="15">
        <v>0</v>
      </c>
      <c r="CA723" s="15">
        <v>0</v>
      </c>
      <c r="CB723" s="15">
        <v>0</v>
      </c>
      <c r="CC723" s="15">
        <v>0</v>
      </c>
      <c r="CD723" s="15">
        <v>0</v>
      </c>
      <c r="CE723" s="15">
        <v>0</v>
      </c>
      <c r="CF723">
        <v>0</v>
      </c>
      <c r="CG723">
        <v>0</v>
      </c>
      <c r="CH723">
        <v>0</v>
      </c>
      <c r="CI723">
        <v>0</v>
      </c>
      <c r="CJ723">
        <v>0</v>
      </c>
      <c r="CK723">
        <v>5627</v>
      </c>
      <c r="CL723" s="15">
        <v>0</v>
      </c>
      <c r="CM723">
        <v>0</v>
      </c>
      <c r="CN723">
        <v>135059</v>
      </c>
      <c r="CO723">
        <v>0</v>
      </c>
      <c r="CP723">
        <v>0</v>
      </c>
      <c r="CQ723">
        <v>0</v>
      </c>
      <c r="CR723">
        <v>0</v>
      </c>
      <c r="CS723" s="15">
        <v>0</v>
      </c>
      <c r="CT723" s="15">
        <v>0</v>
      </c>
      <c r="CU723" s="15">
        <v>0</v>
      </c>
      <c r="CV723" s="15">
        <v>0</v>
      </c>
      <c r="CW723" s="15">
        <v>0</v>
      </c>
      <c r="CX723" s="15">
        <v>0</v>
      </c>
      <c r="CY723" s="15">
        <v>0</v>
      </c>
      <c r="CZ723" s="15">
        <v>0</v>
      </c>
      <c r="DA723" s="15">
        <v>0</v>
      </c>
      <c r="DB723" s="15">
        <v>0</v>
      </c>
      <c r="DC723" s="15">
        <v>0</v>
      </c>
      <c r="DD723" s="15">
        <v>0</v>
      </c>
      <c r="DE723" s="15">
        <v>0</v>
      </c>
      <c r="DF723" s="15">
        <v>0</v>
      </c>
      <c r="DG723" s="15">
        <v>0</v>
      </c>
      <c r="DH723" s="15">
        <v>0</v>
      </c>
      <c r="DI723" s="15">
        <v>0</v>
      </c>
      <c r="DJ723" s="15">
        <v>0</v>
      </c>
      <c r="DK723" s="15">
        <v>0</v>
      </c>
      <c r="DL723" s="15">
        <v>0</v>
      </c>
      <c r="DM723" s="15">
        <v>0</v>
      </c>
      <c r="DN723" s="15">
        <v>0</v>
      </c>
      <c r="DO723" s="15">
        <v>0</v>
      </c>
      <c r="DP723" s="15">
        <v>0</v>
      </c>
      <c r="DQ723" s="15">
        <v>0</v>
      </c>
      <c r="DR723" s="15">
        <v>0</v>
      </c>
      <c r="DS723">
        <v>0</v>
      </c>
    </row>
    <row r="724" spans="1:123">
      <c r="A724" t="s">
        <v>8184</v>
      </c>
      <c r="B724" t="s">
        <v>18538</v>
      </c>
      <c r="C724" t="s">
        <v>343</v>
      </c>
      <c r="D724" t="s">
        <v>5423</v>
      </c>
      <c r="E724" t="s">
        <v>5431</v>
      </c>
      <c r="F724" s="15" t="str">
        <f>INDEX($I$1:$DS$1,(MATCH(MAX(I724:DS724),I724:DS724,0)))</f>
        <v>Talyshs</v>
      </c>
      <c r="G724" s="15">
        <f>MAX(I724:DS724)/H724</f>
        <v>1</v>
      </c>
      <c r="H724">
        <v>52649</v>
      </c>
      <c r="I724" s="15">
        <v>0</v>
      </c>
      <c r="J724" s="15">
        <v>0</v>
      </c>
      <c r="K724" s="15">
        <v>0</v>
      </c>
      <c r="L724" s="15">
        <v>0</v>
      </c>
      <c r="M724">
        <v>0</v>
      </c>
      <c r="N724" s="15">
        <v>0</v>
      </c>
      <c r="O724" s="15">
        <v>0</v>
      </c>
      <c r="P724" s="15">
        <v>0</v>
      </c>
      <c r="Q724" s="15">
        <v>0</v>
      </c>
      <c r="R724" s="15">
        <v>0</v>
      </c>
      <c r="S724" s="15">
        <v>0</v>
      </c>
      <c r="T724" s="15">
        <v>0</v>
      </c>
      <c r="U724" s="15">
        <v>0</v>
      </c>
      <c r="V724" s="15">
        <v>0</v>
      </c>
      <c r="W724">
        <v>0</v>
      </c>
      <c r="X724" s="15">
        <v>0</v>
      </c>
      <c r="Y724" s="15">
        <v>0</v>
      </c>
      <c r="Z724" s="15">
        <v>0</v>
      </c>
      <c r="AA724" s="15">
        <v>0</v>
      </c>
      <c r="AB724" s="15">
        <v>0</v>
      </c>
      <c r="AC724" s="15">
        <v>0</v>
      </c>
      <c r="AD724" s="15">
        <v>0</v>
      </c>
      <c r="AE724" s="15">
        <v>0</v>
      </c>
      <c r="AF724">
        <v>0</v>
      </c>
      <c r="AG724" s="15">
        <v>0</v>
      </c>
      <c r="AH724" s="15">
        <v>0</v>
      </c>
      <c r="AI724" s="15">
        <v>0</v>
      </c>
      <c r="AJ724" s="15">
        <v>0</v>
      </c>
      <c r="AK724" s="15">
        <v>0</v>
      </c>
      <c r="AL724" s="15">
        <v>0</v>
      </c>
      <c r="AM724" s="15">
        <v>0</v>
      </c>
      <c r="AN724" s="15">
        <v>0</v>
      </c>
      <c r="AO724" s="15">
        <v>0</v>
      </c>
      <c r="AP724" s="15">
        <v>0</v>
      </c>
      <c r="AQ724" s="15">
        <v>0</v>
      </c>
      <c r="AR724" s="15">
        <v>0</v>
      </c>
      <c r="AS724" s="15">
        <v>0</v>
      </c>
      <c r="AT724" s="15">
        <v>0</v>
      </c>
      <c r="AU724" s="15">
        <v>0</v>
      </c>
      <c r="AV724" s="15">
        <v>0</v>
      </c>
      <c r="AW724" s="15">
        <v>0</v>
      </c>
      <c r="AX724" s="15">
        <v>0</v>
      </c>
      <c r="AY724" s="15">
        <v>0</v>
      </c>
      <c r="AZ724" s="15">
        <v>0</v>
      </c>
      <c r="BA724" s="15">
        <v>0</v>
      </c>
      <c r="BB724" s="15">
        <v>0</v>
      </c>
      <c r="BC724" s="15">
        <v>0</v>
      </c>
      <c r="BD724" s="15">
        <v>0</v>
      </c>
      <c r="BE724" s="15">
        <v>0</v>
      </c>
      <c r="BF724" s="15">
        <v>0</v>
      </c>
      <c r="BG724" s="15">
        <v>0</v>
      </c>
      <c r="BH724" s="15">
        <v>0</v>
      </c>
      <c r="BI724">
        <v>52649</v>
      </c>
      <c r="BJ724" s="15">
        <v>0</v>
      </c>
      <c r="BK724">
        <v>0</v>
      </c>
      <c r="BL724" s="15">
        <v>0</v>
      </c>
      <c r="BM724" s="15">
        <v>0</v>
      </c>
      <c r="BN724" s="15">
        <v>0</v>
      </c>
      <c r="BO724" s="15">
        <v>0</v>
      </c>
      <c r="BP724" s="15">
        <v>0</v>
      </c>
      <c r="BQ724" s="15">
        <v>0</v>
      </c>
      <c r="BR724" s="15">
        <v>0</v>
      </c>
      <c r="BS724" s="15">
        <v>0</v>
      </c>
      <c r="BT724" s="15">
        <v>0</v>
      </c>
      <c r="BU724" s="15">
        <v>0</v>
      </c>
      <c r="BV724">
        <v>0</v>
      </c>
      <c r="BW724">
        <v>0</v>
      </c>
      <c r="BX724" s="15">
        <v>0</v>
      </c>
      <c r="BY724" s="15">
        <v>0</v>
      </c>
      <c r="BZ724" s="15">
        <v>0</v>
      </c>
      <c r="CA724" s="15">
        <v>0</v>
      </c>
      <c r="CB724" s="15">
        <v>0</v>
      </c>
      <c r="CC724" s="15">
        <v>0</v>
      </c>
      <c r="CD724" s="15">
        <v>0</v>
      </c>
      <c r="CE724" s="15">
        <v>0</v>
      </c>
      <c r="CF724">
        <v>0</v>
      </c>
      <c r="CG724">
        <v>0</v>
      </c>
      <c r="CH724">
        <v>0</v>
      </c>
      <c r="CI724">
        <v>0</v>
      </c>
      <c r="CJ724">
        <v>0</v>
      </c>
      <c r="CK724">
        <v>0</v>
      </c>
      <c r="CL724" s="15">
        <v>0</v>
      </c>
      <c r="CM724">
        <v>0</v>
      </c>
      <c r="CN724">
        <v>0</v>
      </c>
      <c r="CO724">
        <v>0</v>
      </c>
      <c r="CP724">
        <v>0</v>
      </c>
      <c r="CQ724">
        <v>0</v>
      </c>
      <c r="CR724">
        <v>0</v>
      </c>
      <c r="CS724" s="15">
        <v>0</v>
      </c>
      <c r="CT724" s="15">
        <v>0</v>
      </c>
      <c r="CU724" s="15">
        <v>0</v>
      </c>
      <c r="CV724" s="15">
        <v>0</v>
      </c>
      <c r="CW724" s="15">
        <v>0</v>
      </c>
      <c r="CX724" s="15">
        <v>0</v>
      </c>
      <c r="CY724" s="15">
        <v>0</v>
      </c>
      <c r="CZ724" s="15">
        <v>0</v>
      </c>
      <c r="DA724" s="15">
        <v>0</v>
      </c>
      <c r="DB724" s="15">
        <v>0</v>
      </c>
      <c r="DC724" s="15">
        <v>0</v>
      </c>
      <c r="DD724" s="15">
        <v>0</v>
      </c>
      <c r="DE724" s="15">
        <v>0</v>
      </c>
      <c r="DF724" s="15">
        <v>0</v>
      </c>
      <c r="DG724" s="15">
        <v>0</v>
      </c>
      <c r="DH724" s="15">
        <v>0</v>
      </c>
      <c r="DI724" s="15">
        <v>0</v>
      </c>
      <c r="DJ724" s="15">
        <v>0</v>
      </c>
      <c r="DK724" s="15">
        <v>0</v>
      </c>
      <c r="DL724" s="15">
        <v>0</v>
      </c>
      <c r="DM724" s="15">
        <v>0</v>
      </c>
      <c r="DN724" s="15">
        <v>0</v>
      </c>
      <c r="DO724" s="15">
        <v>0</v>
      </c>
      <c r="DP724" s="15">
        <v>0</v>
      </c>
      <c r="DQ724" s="15">
        <v>0</v>
      </c>
      <c r="DR724" s="15">
        <v>0</v>
      </c>
      <c r="DS724">
        <v>0</v>
      </c>
    </row>
    <row r="725" spans="1:123">
      <c r="A725" t="s">
        <v>8185</v>
      </c>
      <c r="B725" t="s">
        <v>18539</v>
      </c>
      <c r="C725" t="s">
        <v>343</v>
      </c>
      <c r="D725" t="s">
        <v>5423</v>
      </c>
      <c r="E725" t="s">
        <v>5432</v>
      </c>
      <c r="F725" s="15" t="str">
        <f>INDEX($I$1:$DS$1,(MATCH(MAX(I725:DS725),I725:DS725,0)))</f>
        <v>Gilaks</v>
      </c>
      <c r="G725" s="15">
        <f>MAX(I725:DS725)/H725</f>
        <v>1</v>
      </c>
      <c r="H725">
        <v>956971</v>
      </c>
      <c r="I725" s="15">
        <v>0</v>
      </c>
      <c r="J725" s="15">
        <v>0</v>
      </c>
      <c r="K725" s="15">
        <v>0</v>
      </c>
      <c r="L725" s="15">
        <v>0</v>
      </c>
      <c r="M725">
        <v>0</v>
      </c>
      <c r="N725" s="15">
        <v>0</v>
      </c>
      <c r="O725" s="15">
        <v>0</v>
      </c>
      <c r="P725" s="15">
        <v>0</v>
      </c>
      <c r="Q725" s="15">
        <v>0</v>
      </c>
      <c r="R725" s="15">
        <v>0</v>
      </c>
      <c r="S725" s="15">
        <v>0</v>
      </c>
      <c r="T725" s="15">
        <v>0</v>
      </c>
      <c r="U725" s="15">
        <v>0</v>
      </c>
      <c r="V725" s="15">
        <v>0</v>
      </c>
      <c r="W725">
        <v>0</v>
      </c>
      <c r="X725" s="15">
        <v>0</v>
      </c>
      <c r="Y725" s="15">
        <v>0</v>
      </c>
      <c r="Z725" s="15">
        <v>0</v>
      </c>
      <c r="AA725" s="15">
        <v>0</v>
      </c>
      <c r="AB725" s="15">
        <v>0</v>
      </c>
      <c r="AC725" s="15">
        <v>0</v>
      </c>
      <c r="AD725" s="15">
        <v>0</v>
      </c>
      <c r="AE725" s="15">
        <v>0</v>
      </c>
      <c r="AF725">
        <v>0</v>
      </c>
      <c r="AG725" s="15">
        <v>0</v>
      </c>
      <c r="AH725" s="15">
        <v>0</v>
      </c>
      <c r="AI725" s="15">
        <v>0</v>
      </c>
      <c r="AJ725" s="15">
        <v>0</v>
      </c>
      <c r="AK725" s="15">
        <v>0</v>
      </c>
      <c r="AL725" s="15">
        <v>0</v>
      </c>
      <c r="AM725" s="15">
        <v>0</v>
      </c>
      <c r="AN725" s="15">
        <v>0</v>
      </c>
      <c r="AO725" s="15">
        <v>0</v>
      </c>
      <c r="AP725" s="15">
        <v>0</v>
      </c>
      <c r="AQ725" s="15">
        <v>0</v>
      </c>
      <c r="AR725" s="15">
        <v>0</v>
      </c>
      <c r="AS725" s="15">
        <v>0</v>
      </c>
      <c r="AT725" s="15">
        <v>0</v>
      </c>
      <c r="AU725" s="15">
        <v>0</v>
      </c>
      <c r="AV725" s="15">
        <v>0</v>
      </c>
      <c r="AW725" s="15">
        <v>0</v>
      </c>
      <c r="AX725" s="15">
        <v>0</v>
      </c>
      <c r="AY725" s="15">
        <v>0</v>
      </c>
      <c r="AZ725" s="15">
        <v>0</v>
      </c>
      <c r="BA725" s="15">
        <v>0</v>
      </c>
      <c r="BB725" s="15">
        <v>0</v>
      </c>
      <c r="BC725" s="15">
        <v>0</v>
      </c>
      <c r="BD725" s="15">
        <v>0</v>
      </c>
      <c r="BE725" s="15">
        <v>0</v>
      </c>
      <c r="BF725" s="15">
        <v>0</v>
      </c>
      <c r="BG725" s="15">
        <v>0</v>
      </c>
      <c r="BH725" s="15">
        <v>0</v>
      </c>
      <c r="BI725">
        <v>0</v>
      </c>
      <c r="BJ725" s="15">
        <v>0</v>
      </c>
      <c r="BK725">
        <v>0</v>
      </c>
      <c r="BL725" s="15">
        <v>0</v>
      </c>
      <c r="BM725" s="15">
        <v>0</v>
      </c>
      <c r="BN725" s="15">
        <v>0</v>
      </c>
      <c r="BO725" s="15">
        <v>0</v>
      </c>
      <c r="BP725" s="15">
        <v>0</v>
      </c>
      <c r="BQ725" s="15">
        <v>0</v>
      </c>
      <c r="BR725" s="15">
        <v>0</v>
      </c>
      <c r="BS725" s="15">
        <v>0</v>
      </c>
      <c r="BT725" s="15">
        <v>0</v>
      </c>
      <c r="BU725" s="15">
        <v>0</v>
      </c>
      <c r="BV725">
        <v>0</v>
      </c>
      <c r="BW725">
        <v>0</v>
      </c>
      <c r="BX725" s="15">
        <v>0</v>
      </c>
      <c r="BY725" s="15">
        <v>0</v>
      </c>
      <c r="BZ725" s="15">
        <v>0</v>
      </c>
      <c r="CA725" s="15">
        <v>0</v>
      </c>
      <c r="CB725" s="15">
        <v>0</v>
      </c>
      <c r="CC725" s="15">
        <v>0</v>
      </c>
      <c r="CD725" s="15">
        <v>0</v>
      </c>
      <c r="CE725" s="15">
        <v>0</v>
      </c>
      <c r="CF725">
        <v>0</v>
      </c>
      <c r="CG725">
        <v>0</v>
      </c>
      <c r="CH725">
        <v>0</v>
      </c>
      <c r="CI725">
        <v>0</v>
      </c>
      <c r="CJ725">
        <v>0</v>
      </c>
      <c r="CK725">
        <v>0</v>
      </c>
      <c r="CL725" s="15">
        <v>0</v>
      </c>
      <c r="CM725">
        <v>0</v>
      </c>
      <c r="CN725">
        <v>956971</v>
      </c>
      <c r="CO725">
        <v>0</v>
      </c>
      <c r="CP725">
        <v>0</v>
      </c>
      <c r="CQ725">
        <v>0</v>
      </c>
      <c r="CR725">
        <v>0</v>
      </c>
      <c r="CS725" s="15">
        <v>0</v>
      </c>
      <c r="CT725" s="15">
        <v>0</v>
      </c>
      <c r="CU725" s="15">
        <v>0</v>
      </c>
      <c r="CV725" s="15">
        <v>0</v>
      </c>
      <c r="CW725" s="15">
        <v>0</v>
      </c>
      <c r="CX725" s="15">
        <v>0</v>
      </c>
      <c r="CY725" s="15">
        <v>0</v>
      </c>
      <c r="CZ725" s="15">
        <v>0</v>
      </c>
      <c r="DA725" s="15">
        <v>0</v>
      </c>
      <c r="DB725" s="15">
        <v>0</v>
      </c>
      <c r="DC725" s="15">
        <v>0</v>
      </c>
      <c r="DD725" s="15">
        <v>0</v>
      </c>
      <c r="DE725" s="15">
        <v>0</v>
      </c>
      <c r="DF725" s="15">
        <v>0</v>
      </c>
      <c r="DG725" s="15">
        <v>0</v>
      </c>
      <c r="DH725" s="15">
        <v>0</v>
      </c>
      <c r="DI725" s="15">
        <v>0</v>
      </c>
      <c r="DJ725" s="15">
        <v>0</v>
      </c>
      <c r="DK725" s="15">
        <v>0</v>
      </c>
      <c r="DL725" s="15">
        <v>0</v>
      </c>
      <c r="DM725" s="15">
        <v>0</v>
      </c>
      <c r="DN725" s="15">
        <v>0</v>
      </c>
      <c r="DO725" s="15">
        <v>0</v>
      </c>
      <c r="DP725" s="15">
        <v>0</v>
      </c>
      <c r="DQ725" s="15">
        <v>0</v>
      </c>
      <c r="DR725" s="15">
        <v>0</v>
      </c>
      <c r="DS725">
        <v>0</v>
      </c>
    </row>
    <row r="726" spans="1:123">
      <c r="A726" t="s">
        <v>8186</v>
      </c>
      <c r="B726" t="s">
        <v>18540</v>
      </c>
      <c r="C726" t="s">
        <v>343</v>
      </c>
      <c r="D726" t="s">
        <v>5423</v>
      </c>
      <c r="E726" t="s">
        <v>5433</v>
      </c>
      <c r="F726" s="15" t="str">
        <f>INDEX($I$1:$DS$1,(MATCH(MAX(I726:DS726),I726:DS726,0)))</f>
        <v>Talyshs</v>
      </c>
      <c r="G726" s="15">
        <f>MAX(I726:DS726)/H726</f>
        <v>1</v>
      </c>
      <c r="H726">
        <v>69865</v>
      </c>
      <c r="I726" s="15">
        <v>0</v>
      </c>
      <c r="J726" s="15">
        <v>0</v>
      </c>
      <c r="K726" s="15">
        <v>0</v>
      </c>
      <c r="L726" s="15">
        <v>0</v>
      </c>
      <c r="M726">
        <v>0</v>
      </c>
      <c r="N726" s="15">
        <v>0</v>
      </c>
      <c r="O726" s="15">
        <v>0</v>
      </c>
      <c r="P726" s="15">
        <v>0</v>
      </c>
      <c r="Q726" s="15">
        <v>0</v>
      </c>
      <c r="R726" s="15">
        <v>0</v>
      </c>
      <c r="S726" s="15">
        <v>0</v>
      </c>
      <c r="T726" s="15">
        <v>0</v>
      </c>
      <c r="U726" s="15">
        <v>0</v>
      </c>
      <c r="V726" s="15">
        <v>0</v>
      </c>
      <c r="W726">
        <v>0</v>
      </c>
      <c r="X726" s="15">
        <v>0</v>
      </c>
      <c r="Y726" s="15">
        <v>0</v>
      </c>
      <c r="Z726" s="15">
        <v>0</v>
      </c>
      <c r="AA726" s="15">
        <v>0</v>
      </c>
      <c r="AB726" s="15">
        <v>0</v>
      </c>
      <c r="AC726" s="15">
        <v>0</v>
      </c>
      <c r="AD726" s="15">
        <v>0</v>
      </c>
      <c r="AE726" s="15">
        <v>0</v>
      </c>
      <c r="AF726">
        <v>0</v>
      </c>
      <c r="AG726" s="15">
        <v>0</v>
      </c>
      <c r="AH726" s="15">
        <v>0</v>
      </c>
      <c r="AI726" s="15">
        <v>0</v>
      </c>
      <c r="AJ726" s="15">
        <v>0</v>
      </c>
      <c r="AK726" s="15">
        <v>0</v>
      </c>
      <c r="AL726" s="15">
        <v>0</v>
      </c>
      <c r="AM726" s="15">
        <v>0</v>
      </c>
      <c r="AN726" s="15">
        <v>0</v>
      </c>
      <c r="AO726" s="15">
        <v>0</v>
      </c>
      <c r="AP726" s="15">
        <v>0</v>
      </c>
      <c r="AQ726" s="15">
        <v>0</v>
      </c>
      <c r="AR726" s="15">
        <v>0</v>
      </c>
      <c r="AS726" s="15">
        <v>0</v>
      </c>
      <c r="AT726" s="15">
        <v>0</v>
      </c>
      <c r="AU726" s="15">
        <v>0</v>
      </c>
      <c r="AV726" s="15">
        <v>0</v>
      </c>
      <c r="AW726" s="15">
        <v>0</v>
      </c>
      <c r="AX726" s="15">
        <v>0</v>
      </c>
      <c r="AY726" s="15">
        <v>0</v>
      </c>
      <c r="AZ726" s="15">
        <v>0</v>
      </c>
      <c r="BA726" s="15">
        <v>0</v>
      </c>
      <c r="BB726" s="15">
        <v>0</v>
      </c>
      <c r="BC726" s="15">
        <v>0</v>
      </c>
      <c r="BD726" s="15">
        <v>0</v>
      </c>
      <c r="BE726" s="15">
        <v>0</v>
      </c>
      <c r="BF726" s="15">
        <v>0</v>
      </c>
      <c r="BG726" s="15">
        <v>0</v>
      </c>
      <c r="BH726" s="15">
        <v>0</v>
      </c>
      <c r="BI726">
        <v>69865</v>
      </c>
      <c r="BJ726" s="15">
        <v>0</v>
      </c>
      <c r="BK726">
        <v>0</v>
      </c>
      <c r="BL726" s="15">
        <v>0</v>
      </c>
      <c r="BM726" s="15">
        <v>0</v>
      </c>
      <c r="BN726" s="15">
        <v>0</v>
      </c>
      <c r="BO726" s="15">
        <v>0</v>
      </c>
      <c r="BP726" s="15">
        <v>0</v>
      </c>
      <c r="BQ726" s="15">
        <v>0</v>
      </c>
      <c r="BR726" s="15">
        <v>0</v>
      </c>
      <c r="BS726" s="15">
        <v>0</v>
      </c>
      <c r="BT726" s="15">
        <v>0</v>
      </c>
      <c r="BU726" s="15">
        <v>0</v>
      </c>
      <c r="BV726">
        <v>0</v>
      </c>
      <c r="BW726">
        <v>0</v>
      </c>
      <c r="BX726" s="15">
        <v>0</v>
      </c>
      <c r="BY726" s="15">
        <v>0</v>
      </c>
      <c r="BZ726" s="15">
        <v>0</v>
      </c>
      <c r="CA726" s="15">
        <v>0</v>
      </c>
      <c r="CB726" s="15">
        <v>0</v>
      </c>
      <c r="CC726" s="15">
        <v>0</v>
      </c>
      <c r="CD726" s="15">
        <v>0</v>
      </c>
      <c r="CE726" s="15">
        <v>0</v>
      </c>
      <c r="CF726">
        <v>0</v>
      </c>
      <c r="CG726">
        <v>0</v>
      </c>
      <c r="CH726">
        <v>0</v>
      </c>
      <c r="CI726">
        <v>0</v>
      </c>
      <c r="CJ726">
        <v>0</v>
      </c>
      <c r="CK726">
        <v>0</v>
      </c>
      <c r="CL726" s="15">
        <v>0</v>
      </c>
      <c r="CM726">
        <v>0</v>
      </c>
      <c r="CN726">
        <v>0</v>
      </c>
      <c r="CO726">
        <v>0</v>
      </c>
      <c r="CP726">
        <v>0</v>
      </c>
      <c r="CQ726">
        <v>0</v>
      </c>
      <c r="CR726">
        <v>0</v>
      </c>
      <c r="CS726" s="15">
        <v>0</v>
      </c>
      <c r="CT726" s="15">
        <v>0</v>
      </c>
      <c r="CU726" s="15">
        <v>0</v>
      </c>
      <c r="CV726" s="15">
        <v>0</v>
      </c>
      <c r="CW726" s="15">
        <v>0</v>
      </c>
      <c r="CX726" s="15">
        <v>0</v>
      </c>
      <c r="CY726" s="15">
        <v>0</v>
      </c>
      <c r="CZ726" s="15">
        <v>0</v>
      </c>
      <c r="DA726" s="15">
        <v>0</v>
      </c>
      <c r="DB726" s="15">
        <v>0</v>
      </c>
      <c r="DC726" s="15">
        <v>0</v>
      </c>
      <c r="DD726" s="15">
        <v>0</v>
      </c>
      <c r="DE726" s="15">
        <v>0</v>
      </c>
      <c r="DF726" s="15">
        <v>0</v>
      </c>
      <c r="DG726" s="15">
        <v>0</v>
      </c>
      <c r="DH726" s="15">
        <v>0</v>
      </c>
      <c r="DI726" s="15">
        <v>0</v>
      </c>
      <c r="DJ726" s="15">
        <v>0</v>
      </c>
      <c r="DK726" s="15">
        <v>0</v>
      </c>
      <c r="DL726" s="15">
        <v>0</v>
      </c>
      <c r="DM726" s="15">
        <v>0</v>
      </c>
      <c r="DN726" s="15">
        <v>0</v>
      </c>
      <c r="DO726" s="15">
        <v>0</v>
      </c>
      <c r="DP726" s="15">
        <v>0</v>
      </c>
      <c r="DQ726" s="15">
        <v>0</v>
      </c>
      <c r="DR726" s="15">
        <v>0</v>
      </c>
      <c r="DS726">
        <v>0</v>
      </c>
    </row>
    <row r="727" spans="1:123">
      <c r="A727" t="s">
        <v>8187</v>
      </c>
      <c r="B727" t="s">
        <v>18541</v>
      </c>
      <c r="C727" t="s">
        <v>343</v>
      </c>
      <c r="D727" t="s">
        <v>5423</v>
      </c>
      <c r="E727" t="s">
        <v>5434</v>
      </c>
      <c r="F727" s="15" t="str">
        <f>INDEX($I$1:$DS$1,(MATCH(MAX(I727:DS727),I727:DS727,0)))</f>
        <v>Tats</v>
      </c>
      <c r="G727" s="15">
        <f>MAX(I727:DS727)/H727</f>
        <v>0.58000422297297294</v>
      </c>
      <c r="H727">
        <v>94720</v>
      </c>
      <c r="I727" s="15">
        <v>0</v>
      </c>
      <c r="J727" s="15">
        <v>0</v>
      </c>
      <c r="K727" s="15">
        <v>0</v>
      </c>
      <c r="L727" s="15">
        <v>0</v>
      </c>
      <c r="M727">
        <v>0</v>
      </c>
      <c r="N727" s="15">
        <v>0</v>
      </c>
      <c r="O727" s="15">
        <v>0</v>
      </c>
      <c r="P727" s="15">
        <v>0</v>
      </c>
      <c r="Q727" s="15">
        <v>0</v>
      </c>
      <c r="R727" s="15">
        <v>0</v>
      </c>
      <c r="S727" s="15">
        <v>0</v>
      </c>
      <c r="T727" s="15">
        <v>0</v>
      </c>
      <c r="U727" s="15">
        <v>0</v>
      </c>
      <c r="V727" s="15">
        <v>0</v>
      </c>
      <c r="W727">
        <v>0</v>
      </c>
      <c r="X727" s="15">
        <v>0</v>
      </c>
      <c r="Y727" s="15">
        <v>0</v>
      </c>
      <c r="Z727" s="15">
        <v>0</v>
      </c>
      <c r="AA727" s="15">
        <v>0</v>
      </c>
      <c r="AB727" s="15">
        <v>0</v>
      </c>
      <c r="AC727" s="15">
        <v>0</v>
      </c>
      <c r="AD727" s="15">
        <v>0</v>
      </c>
      <c r="AE727" s="15">
        <v>0</v>
      </c>
      <c r="AF727">
        <v>0</v>
      </c>
      <c r="AG727" s="15">
        <v>0</v>
      </c>
      <c r="AH727" s="15">
        <v>0</v>
      </c>
      <c r="AI727" s="15">
        <v>0</v>
      </c>
      <c r="AJ727" s="15">
        <v>0</v>
      </c>
      <c r="AK727" s="15">
        <v>0</v>
      </c>
      <c r="AL727" s="15">
        <v>0</v>
      </c>
      <c r="AM727" s="15">
        <v>0</v>
      </c>
      <c r="AN727" s="15">
        <v>0</v>
      </c>
      <c r="AO727" s="15">
        <v>0</v>
      </c>
      <c r="AP727" s="15">
        <v>0</v>
      </c>
      <c r="AQ727" s="15">
        <v>0</v>
      </c>
      <c r="AR727" s="15">
        <v>0</v>
      </c>
      <c r="AS727" s="15">
        <v>0</v>
      </c>
      <c r="AT727" s="15">
        <v>0</v>
      </c>
      <c r="AU727" s="15">
        <v>0</v>
      </c>
      <c r="AV727" s="15">
        <v>0</v>
      </c>
      <c r="AW727" s="15">
        <v>0</v>
      </c>
      <c r="AX727" s="15">
        <v>0</v>
      </c>
      <c r="AY727" s="15">
        <v>0</v>
      </c>
      <c r="AZ727" s="15">
        <v>0</v>
      </c>
      <c r="BA727" s="15">
        <v>0</v>
      </c>
      <c r="BB727" s="15">
        <v>0</v>
      </c>
      <c r="BC727" s="15">
        <v>0</v>
      </c>
      <c r="BD727" s="15">
        <v>0</v>
      </c>
      <c r="BE727" s="15">
        <v>0</v>
      </c>
      <c r="BF727" s="15">
        <v>0</v>
      </c>
      <c r="BG727" s="15">
        <v>0</v>
      </c>
      <c r="BH727" s="15">
        <v>0</v>
      </c>
      <c r="BI727">
        <v>5683</v>
      </c>
      <c r="BJ727" s="15">
        <v>0</v>
      </c>
      <c r="BK727">
        <v>54938</v>
      </c>
      <c r="BL727" s="15">
        <v>0</v>
      </c>
      <c r="BM727" s="15">
        <v>0</v>
      </c>
      <c r="BN727" s="15">
        <v>0</v>
      </c>
      <c r="BO727" s="15">
        <v>0</v>
      </c>
      <c r="BP727" s="15">
        <v>0</v>
      </c>
      <c r="BQ727" s="15">
        <v>0</v>
      </c>
      <c r="BR727" s="15">
        <v>0</v>
      </c>
      <c r="BS727" s="15">
        <v>0</v>
      </c>
      <c r="BT727" s="15">
        <v>0</v>
      </c>
      <c r="BU727" s="15">
        <v>0</v>
      </c>
      <c r="BV727">
        <v>0</v>
      </c>
      <c r="BW727">
        <v>0</v>
      </c>
      <c r="BX727" s="15">
        <v>0</v>
      </c>
      <c r="BY727" s="15">
        <v>0</v>
      </c>
      <c r="BZ727" s="15">
        <v>0</v>
      </c>
      <c r="CA727" s="15">
        <v>0</v>
      </c>
      <c r="CB727" s="15">
        <v>0</v>
      </c>
      <c r="CC727" s="15">
        <v>0</v>
      </c>
      <c r="CD727" s="15">
        <v>0</v>
      </c>
      <c r="CE727" s="15">
        <v>0</v>
      </c>
      <c r="CF727">
        <v>0</v>
      </c>
      <c r="CG727">
        <v>0</v>
      </c>
      <c r="CH727">
        <v>0</v>
      </c>
      <c r="CI727">
        <v>0</v>
      </c>
      <c r="CJ727">
        <v>0</v>
      </c>
      <c r="CK727">
        <v>18944</v>
      </c>
      <c r="CL727" s="15">
        <v>0</v>
      </c>
      <c r="CM727">
        <v>0</v>
      </c>
      <c r="CN727">
        <v>15155</v>
      </c>
      <c r="CO727">
        <v>0</v>
      </c>
      <c r="CP727">
        <v>0</v>
      </c>
      <c r="CQ727">
        <v>0</v>
      </c>
      <c r="CR727">
        <v>0</v>
      </c>
      <c r="CS727" s="15">
        <v>0</v>
      </c>
      <c r="CT727" s="15">
        <v>0</v>
      </c>
      <c r="CU727" s="15">
        <v>0</v>
      </c>
      <c r="CV727" s="15">
        <v>0</v>
      </c>
      <c r="CW727" s="15">
        <v>0</v>
      </c>
      <c r="CX727" s="15">
        <v>0</v>
      </c>
      <c r="CY727" s="15">
        <v>0</v>
      </c>
      <c r="CZ727" s="15">
        <v>0</v>
      </c>
      <c r="DA727" s="15">
        <v>0</v>
      </c>
      <c r="DB727" s="15">
        <v>0</v>
      </c>
      <c r="DC727" s="15">
        <v>0</v>
      </c>
      <c r="DD727" s="15">
        <v>0</v>
      </c>
      <c r="DE727" s="15">
        <v>0</v>
      </c>
      <c r="DF727" s="15">
        <v>0</v>
      </c>
      <c r="DG727" s="15">
        <v>0</v>
      </c>
      <c r="DH727" s="15">
        <v>0</v>
      </c>
      <c r="DI727" s="15">
        <v>0</v>
      </c>
      <c r="DJ727" s="15">
        <v>0</v>
      </c>
      <c r="DK727" s="15">
        <v>0</v>
      </c>
      <c r="DL727" s="15">
        <v>0</v>
      </c>
      <c r="DM727" s="15">
        <v>0</v>
      </c>
      <c r="DN727" s="15">
        <v>0</v>
      </c>
      <c r="DO727" s="15">
        <v>0</v>
      </c>
      <c r="DP727" s="15">
        <v>0</v>
      </c>
      <c r="DQ727" s="15">
        <v>0</v>
      </c>
      <c r="DR727" s="15">
        <v>0</v>
      </c>
      <c r="DS727">
        <v>0</v>
      </c>
    </row>
    <row r="728" spans="1:123">
      <c r="A728" t="s">
        <v>8188</v>
      </c>
      <c r="B728" t="s">
        <v>18542</v>
      </c>
      <c r="C728" t="s">
        <v>343</v>
      </c>
      <c r="D728" t="s">
        <v>5423</v>
      </c>
      <c r="E728" t="s">
        <v>5435</v>
      </c>
      <c r="F728" s="15" t="str">
        <f>INDEX($I$1:$DS$1,(MATCH(MAX(I728:DS728),I728:DS728,0)))</f>
        <v>Gilaks</v>
      </c>
      <c r="G728" s="15">
        <f>MAX(I728:DS728)/H728</f>
        <v>1</v>
      </c>
      <c r="H728">
        <v>147399</v>
      </c>
      <c r="I728" s="15">
        <v>0</v>
      </c>
      <c r="J728" s="15">
        <v>0</v>
      </c>
      <c r="K728" s="15">
        <v>0</v>
      </c>
      <c r="L728" s="15">
        <v>0</v>
      </c>
      <c r="M728">
        <v>0</v>
      </c>
      <c r="N728" s="15">
        <v>0</v>
      </c>
      <c r="O728" s="15">
        <v>0</v>
      </c>
      <c r="P728" s="15">
        <v>0</v>
      </c>
      <c r="Q728" s="15">
        <v>0</v>
      </c>
      <c r="R728" s="15">
        <v>0</v>
      </c>
      <c r="S728" s="15">
        <v>0</v>
      </c>
      <c r="T728" s="15">
        <v>0</v>
      </c>
      <c r="U728" s="15">
        <v>0</v>
      </c>
      <c r="V728" s="15">
        <v>0</v>
      </c>
      <c r="W728">
        <v>0</v>
      </c>
      <c r="X728" s="15">
        <v>0</v>
      </c>
      <c r="Y728" s="15">
        <v>0</v>
      </c>
      <c r="Z728" s="15">
        <v>0</v>
      </c>
      <c r="AA728" s="15">
        <v>0</v>
      </c>
      <c r="AB728" s="15">
        <v>0</v>
      </c>
      <c r="AC728" s="15">
        <v>0</v>
      </c>
      <c r="AD728" s="15">
        <v>0</v>
      </c>
      <c r="AE728" s="15">
        <v>0</v>
      </c>
      <c r="AF728">
        <v>0</v>
      </c>
      <c r="AG728" s="15">
        <v>0</v>
      </c>
      <c r="AH728" s="15">
        <v>0</v>
      </c>
      <c r="AI728" s="15">
        <v>0</v>
      </c>
      <c r="AJ728" s="15">
        <v>0</v>
      </c>
      <c r="AK728" s="15">
        <v>0</v>
      </c>
      <c r="AL728" s="15">
        <v>0</v>
      </c>
      <c r="AM728" s="15">
        <v>0</v>
      </c>
      <c r="AN728" s="15">
        <v>0</v>
      </c>
      <c r="AO728" s="15">
        <v>0</v>
      </c>
      <c r="AP728" s="15">
        <v>0</v>
      </c>
      <c r="AQ728" s="15">
        <v>0</v>
      </c>
      <c r="AR728" s="15">
        <v>0</v>
      </c>
      <c r="AS728" s="15">
        <v>0</v>
      </c>
      <c r="AT728" s="15">
        <v>0</v>
      </c>
      <c r="AU728" s="15">
        <v>0</v>
      </c>
      <c r="AV728" s="15">
        <v>0</v>
      </c>
      <c r="AW728" s="15">
        <v>0</v>
      </c>
      <c r="AX728" s="15">
        <v>0</v>
      </c>
      <c r="AY728" s="15">
        <v>0</v>
      </c>
      <c r="AZ728" s="15">
        <v>0</v>
      </c>
      <c r="BA728" s="15">
        <v>0</v>
      </c>
      <c r="BB728" s="15">
        <v>0</v>
      </c>
      <c r="BC728" s="15">
        <v>0</v>
      </c>
      <c r="BD728" s="15">
        <v>0</v>
      </c>
      <c r="BE728" s="15">
        <v>0</v>
      </c>
      <c r="BF728" s="15">
        <v>0</v>
      </c>
      <c r="BG728" s="15">
        <v>0</v>
      </c>
      <c r="BH728" s="15">
        <v>0</v>
      </c>
      <c r="BI728">
        <v>0</v>
      </c>
      <c r="BJ728" s="15">
        <v>0</v>
      </c>
      <c r="BK728">
        <v>0</v>
      </c>
      <c r="BL728" s="15">
        <v>0</v>
      </c>
      <c r="BM728" s="15">
        <v>0</v>
      </c>
      <c r="BN728" s="15">
        <v>0</v>
      </c>
      <c r="BO728" s="15">
        <v>0</v>
      </c>
      <c r="BP728" s="15">
        <v>0</v>
      </c>
      <c r="BQ728" s="15">
        <v>0</v>
      </c>
      <c r="BR728" s="15">
        <v>0</v>
      </c>
      <c r="BS728" s="15">
        <v>0</v>
      </c>
      <c r="BT728" s="15">
        <v>0</v>
      </c>
      <c r="BU728" s="15">
        <v>0</v>
      </c>
      <c r="BV728">
        <v>0</v>
      </c>
      <c r="BW728">
        <v>0</v>
      </c>
      <c r="BX728" s="15">
        <v>0</v>
      </c>
      <c r="BY728" s="15">
        <v>0</v>
      </c>
      <c r="BZ728" s="15">
        <v>0</v>
      </c>
      <c r="CA728" s="15">
        <v>0</v>
      </c>
      <c r="CB728" s="15">
        <v>0</v>
      </c>
      <c r="CC728" s="15">
        <v>0</v>
      </c>
      <c r="CD728" s="15">
        <v>0</v>
      </c>
      <c r="CE728" s="15">
        <v>0</v>
      </c>
      <c r="CF728">
        <v>0</v>
      </c>
      <c r="CG728">
        <v>0</v>
      </c>
      <c r="CH728">
        <v>0</v>
      </c>
      <c r="CI728">
        <v>0</v>
      </c>
      <c r="CJ728">
        <v>0</v>
      </c>
      <c r="CK728">
        <v>0</v>
      </c>
      <c r="CL728" s="15">
        <v>0</v>
      </c>
      <c r="CM728">
        <v>0</v>
      </c>
      <c r="CN728">
        <v>147399</v>
      </c>
      <c r="CO728">
        <v>0</v>
      </c>
      <c r="CP728">
        <v>0</v>
      </c>
      <c r="CQ728">
        <v>0</v>
      </c>
      <c r="CR728">
        <v>0</v>
      </c>
      <c r="CS728" s="15">
        <v>0</v>
      </c>
      <c r="CT728" s="15">
        <v>0</v>
      </c>
      <c r="CU728" s="15">
        <v>0</v>
      </c>
      <c r="CV728" s="15">
        <v>0</v>
      </c>
      <c r="CW728" s="15">
        <v>0</v>
      </c>
      <c r="CX728" s="15">
        <v>0</v>
      </c>
      <c r="CY728" s="15">
        <v>0</v>
      </c>
      <c r="CZ728" s="15">
        <v>0</v>
      </c>
      <c r="DA728" s="15">
        <v>0</v>
      </c>
      <c r="DB728" s="15">
        <v>0</v>
      </c>
      <c r="DC728" s="15">
        <v>0</v>
      </c>
      <c r="DD728" s="15">
        <v>0</v>
      </c>
      <c r="DE728" s="15">
        <v>0</v>
      </c>
      <c r="DF728" s="15">
        <v>0</v>
      </c>
      <c r="DG728" s="15">
        <v>0</v>
      </c>
      <c r="DH728" s="15">
        <v>0</v>
      </c>
      <c r="DI728" s="15">
        <v>0</v>
      </c>
      <c r="DJ728" s="15">
        <v>0</v>
      </c>
      <c r="DK728" s="15">
        <v>0</v>
      </c>
      <c r="DL728" s="15">
        <v>0</v>
      </c>
      <c r="DM728" s="15">
        <v>0</v>
      </c>
      <c r="DN728" s="15">
        <v>0</v>
      </c>
      <c r="DO728" s="15">
        <v>0</v>
      </c>
      <c r="DP728" s="15">
        <v>0</v>
      </c>
      <c r="DQ728" s="15">
        <v>0</v>
      </c>
      <c r="DR728" s="15">
        <v>0</v>
      </c>
      <c r="DS728">
        <v>0</v>
      </c>
    </row>
    <row r="729" spans="1:123">
      <c r="A729" t="s">
        <v>8189</v>
      </c>
      <c r="B729" t="s">
        <v>18543</v>
      </c>
      <c r="C729" t="s">
        <v>343</v>
      </c>
      <c r="D729" t="s">
        <v>5423</v>
      </c>
      <c r="E729" t="s">
        <v>5436</v>
      </c>
      <c r="F729" s="15" t="str">
        <f>INDEX($I$1:$DS$1,(MATCH(MAX(I729:DS729),I729:DS729,0)))</f>
        <v>Gilaks</v>
      </c>
      <c r="G729" s="15">
        <f>MAX(I729:DS729)/H729</f>
        <v>0.60000737653524139</v>
      </c>
      <c r="H729">
        <v>54226</v>
      </c>
      <c r="I729" s="15">
        <v>0</v>
      </c>
      <c r="J729" s="15">
        <v>0</v>
      </c>
      <c r="K729" s="15">
        <v>0</v>
      </c>
      <c r="L729" s="15">
        <v>0</v>
      </c>
      <c r="M729">
        <v>0</v>
      </c>
      <c r="N729" s="15">
        <v>0</v>
      </c>
      <c r="O729" s="15">
        <v>0</v>
      </c>
      <c r="P729" s="15">
        <v>0</v>
      </c>
      <c r="Q729" s="15">
        <v>0</v>
      </c>
      <c r="R729" s="15">
        <v>0</v>
      </c>
      <c r="S729" s="15">
        <v>0</v>
      </c>
      <c r="T729" s="15">
        <v>0</v>
      </c>
      <c r="U729" s="15">
        <v>0</v>
      </c>
      <c r="V729" s="15">
        <v>0</v>
      </c>
      <c r="W729">
        <v>0</v>
      </c>
      <c r="X729" s="15">
        <v>0</v>
      </c>
      <c r="Y729" s="15">
        <v>0</v>
      </c>
      <c r="Z729" s="15">
        <v>0</v>
      </c>
      <c r="AA729" s="15">
        <v>0</v>
      </c>
      <c r="AB729" s="15">
        <v>0</v>
      </c>
      <c r="AC729" s="15">
        <v>0</v>
      </c>
      <c r="AD729" s="15">
        <v>0</v>
      </c>
      <c r="AE729" s="15">
        <v>0</v>
      </c>
      <c r="AF729">
        <v>0</v>
      </c>
      <c r="AG729" s="15">
        <v>0</v>
      </c>
      <c r="AH729" s="15">
        <v>0</v>
      </c>
      <c r="AI729" s="15">
        <v>0</v>
      </c>
      <c r="AJ729" s="15">
        <v>0</v>
      </c>
      <c r="AK729" s="15">
        <v>0</v>
      </c>
      <c r="AL729" s="15">
        <v>0</v>
      </c>
      <c r="AM729" s="15">
        <v>0</v>
      </c>
      <c r="AN729" s="15">
        <v>0</v>
      </c>
      <c r="AO729" s="15">
        <v>0</v>
      </c>
      <c r="AP729" s="15">
        <v>0</v>
      </c>
      <c r="AQ729" s="15">
        <v>0</v>
      </c>
      <c r="AR729" s="15">
        <v>0</v>
      </c>
      <c r="AS729" s="15">
        <v>0</v>
      </c>
      <c r="AT729" s="15">
        <v>0</v>
      </c>
      <c r="AU729" s="15">
        <v>0</v>
      </c>
      <c r="AV729" s="15">
        <v>0</v>
      </c>
      <c r="AW729" s="15">
        <v>0</v>
      </c>
      <c r="AX729" s="15">
        <v>0</v>
      </c>
      <c r="AY729" s="15">
        <v>0</v>
      </c>
      <c r="AZ729" s="15">
        <v>0</v>
      </c>
      <c r="BA729" s="15">
        <v>0</v>
      </c>
      <c r="BB729" s="15">
        <v>0</v>
      </c>
      <c r="BC729" s="15">
        <v>0</v>
      </c>
      <c r="BD729" s="15">
        <v>0</v>
      </c>
      <c r="BE729" s="15">
        <v>0</v>
      </c>
      <c r="BF729" s="15">
        <v>0</v>
      </c>
      <c r="BG729" s="15">
        <v>0</v>
      </c>
      <c r="BH729" s="15">
        <v>0</v>
      </c>
      <c r="BI729">
        <v>21690</v>
      </c>
      <c r="BJ729" s="15">
        <v>0</v>
      </c>
      <c r="BK729">
        <v>0</v>
      </c>
      <c r="BL729" s="15">
        <v>0</v>
      </c>
      <c r="BM729" s="15">
        <v>0</v>
      </c>
      <c r="BN729" s="15">
        <v>0</v>
      </c>
      <c r="BO729" s="15">
        <v>0</v>
      </c>
      <c r="BP729" s="15">
        <v>0</v>
      </c>
      <c r="BQ729" s="15">
        <v>0</v>
      </c>
      <c r="BR729" s="15">
        <v>0</v>
      </c>
      <c r="BS729" s="15">
        <v>0</v>
      </c>
      <c r="BT729" s="15">
        <v>0</v>
      </c>
      <c r="BU729" s="15">
        <v>0</v>
      </c>
      <c r="BV729">
        <v>0</v>
      </c>
      <c r="BW729">
        <v>0</v>
      </c>
      <c r="BX729" s="15">
        <v>0</v>
      </c>
      <c r="BY729" s="15">
        <v>0</v>
      </c>
      <c r="BZ729" s="15">
        <v>0</v>
      </c>
      <c r="CA729" s="15">
        <v>0</v>
      </c>
      <c r="CB729" s="15">
        <v>0</v>
      </c>
      <c r="CC729" s="15">
        <v>0</v>
      </c>
      <c r="CD729" s="15">
        <v>0</v>
      </c>
      <c r="CE729" s="15">
        <v>0</v>
      </c>
      <c r="CF729">
        <v>0</v>
      </c>
      <c r="CG729">
        <v>0</v>
      </c>
      <c r="CH729">
        <v>0</v>
      </c>
      <c r="CI729">
        <v>0</v>
      </c>
      <c r="CJ729">
        <v>0</v>
      </c>
      <c r="CK729">
        <v>0</v>
      </c>
      <c r="CL729" s="15">
        <v>0</v>
      </c>
      <c r="CM729">
        <v>0</v>
      </c>
      <c r="CN729">
        <v>32536</v>
      </c>
      <c r="CO729">
        <v>0</v>
      </c>
      <c r="CP729">
        <v>0</v>
      </c>
      <c r="CQ729">
        <v>0</v>
      </c>
      <c r="CR729">
        <v>0</v>
      </c>
      <c r="CS729" s="15">
        <v>0</v>
      </c>
      <c r="CT729" s="15">
        <v>0</v>
      </c>
      <c r="CU729" s="15">
        <v>0</v>
      </c>
      <c r="CV729" s="15">
        <v>0</v>
      </c>
      <c r="CW729" s="15">
        <v>0</v>
      </c>
      <c r="CX729" s="15">
        <v>0</v>
      </c>
      <c r="CY729" s="15">
        <v>0</v>
      </c>
      <c r="CZ729" s="15">
        <v>0</v>
      </c>
      <c r="DA729" s="15">
        <v>0</v>
      </c>
      <c r="DB729" s="15">
        <v>0</v>
      </c>
      <c r="DC729" s="15">
        <v>0</v>
      </c>
      <c r="DD729" s="15">
        <v>0</v>
      </c>
      <c r="DE729" s="15">
        <v>0</v>
      </c>
      <c r="DF729" s="15">
        <v>0</v>
      </c>
      <c r="DG729" s="15">
        <v>0</v>
      </c>
      <c r="DH729" s="15">
        <v>0</v>
      </c>
      <c r="DI729" s="15">
        <v>0</v>
      </c>
      <c r="DJ729" s="15">
        <v>0</v>
      </c>
      <c r="DK729" s="15">
        <v>0</v>
      </c>
      <c r="DL729" s="15">
        <v>0</v>
      </c>
      <c r="DM729" s="15">
        <v>0</v>
      </c>
      <c r="DN729" s="15">
        <v>0</v>
      </c>
      <c r="DO729" s="15">
        <v>0</v>
      </c>
      <c r="DP729" s="15">
        <v>0</v>
      </c>
      <c r="DQ729" s="15">
        <v>0</v>
      </c>
      <c r="DR729" s="15">
        <v>0</v>
      </c>
      <c r="DS729">
        <v>0</v>
      </c>
    </row>
    <row r="730" spans="1:123">
      <c r="A730" t="s">
        <v>8190</v>
      </c>
      <c r="B730" t="s">
        <v>18544</v>
      </c>
      <c r="C730" t="s">
        <v>343</v>
      </c>
      <c r="D730" t="s">
        <v>5423</v>
      </c>
      <c r="E730" t="s">
        <v>5437</v>
      </c>
      <c r="F730" s="15" t="str">
        <f>INDEX($I$1:$DS$1,(MATCH(MAX(I730:DS730),I730:DS730,0)))</f>
        <v>Gilaks</v>
      </c>
      <c r="G730" s="15">
        <f>MAX(I730:DS730)/H730</f>
        <v>0.70001064395955293</v>
      </c>
      <c r="H730">
        <v>46975</v>
      </c>
      <c r="I730" s="15">
        <v>0</v>
      </c>
      <c r="J730" s="15">
        <v>0</v>
      </c>
      <c r="K730" s="15">
        <v>0</v>
      </c>
      <c r="L730" s="15">
        <v>0</v>
      </c>
      <c r="M730">
        <v>0</v>
      </c>
      <c r="N730" s="15">
        <v>0</v>
      </c>
      <c r="O730" s="15">
        <v>0</v>
      </c>
      <c r="P730" s="15">
        <v>0</v>
      </c>
      <c r="Q730" s="15">
        <v>0</v>
      </c>
      <c r="R730" s="15">
        <v>0</v>
      </c>
      <c r="S730" s="15">
        <v>0</v>
      </c>
      <c r="T730" s="15">
        <v>0</v>
      </c>
      <c r="U730" s="15">
        <v>0</v>
      </c>
      <c r="V730" s="15">
        <v>0</v>
      </c>
      <c r="W730">
        <v>0</v>
      </c>
      <c r="X730" s="15">
        <v>0</v>
      </c>
      <c r="Y730" s="15">
        <v>0</v>
      </c>
      <c r="Z730" s="15">
        <v>0</v>
      </c>
      <c r="AA730" s="15">
        <v>0</v>
      </c>
      <c r="AB730" s="15">
        <v>0</v>
      </c>
      <c r="AC730" s="15">
        <v>0</v>
      </c>
      <c r="AD730" s="15">
        <v>0</v>
      </c>
      <c r="AE730" s="15">
        <v>0</v>
      </c>
      <c r="AF730">
        <v>0</v>
      </c>
      <c r="AG730" s="15">
        <v>0</v>
      </c>
      <c r="AH730" s="15">
        <v>0</v>
      </c>
      <c r="AI730" s="15">
        <v>0</v>
      </c>
      <c r="AJ730" s="15">
        <v>0</v>
      </c>
      <c r="AK730" s="15">
        <v>0</v>
      </c>
      <c r="AL730" s="15">
        <v>0</v>
      </c>
      <c r="AM730" s="15">
        <v>0</v>
      </c>
      <c r="AN730" s="15">
        <v>0</v>
      </c>
      <c r="AO730" s="15">
        <v>0</v>
      </c>
      <c r="AP730" s="15">
        <v>0</v>
      </c>
      <c r="AQ730" s="15">
        <v>0</v>
      </c>
      <c r="AR730" s="15">
        <v>0</v>
      </c>
      <c r="AS730" s="15">
        <v>0</v>
      </c>
      <c r="AT730" s="15">
        <v>0</v>
      </c>
      <c r="AU730" s="15">
        <v>0</v>
      </c>
      <c r="AV730" s="15">
        <v>0</v>
      </c>
      <c r="AW730" s="15">
        <v>0</v>
      </c>
      <c r="AX730" s="15">
        <v>0</v>
      </c>
      <c r="AY730" s="15">
        <v>0</v>
      </c>
      <c r="AZ730" s="15">
        <v>0</v>
      </c>
      <c r="BA730" s="15">
        <v>0</v>
      </c>
      <c r="BB730" s="15">
        <v>0</v>
      </c>
      <c r="BC730" s="15">
        <v>0</v>
      </c>
      <c r="BD730" s="15">
        <v>0</v>
      </c>
      <c r="BE730" s="15">
        <v>0</v>
      </c>
      <c r="BF730" s="15">
        <v>0</v>
      </c>
      <c r="BG730" s="15">
        <v>0</v>
      </c>
      <c r="BH730" s="15">
        <v>0</v>
      </c>
      <c r="BI730">
        <v>0</v>
      </c>
      <c r="BJ730" s="15">
        <v>0</v>
      </c>
      <c r="BK730">
        <v>2818</v>
      </c>
      <c r="BL730" s="15">
        <v>0</v>
      </c>
      <c r="BM730" s="15">
        <v>0</v>
      </c>
      <c r="BN730" s="15">
        <v>0</v>
      </c>
      <c r="BO730" s="15">
        <v>0</v>
      </c>
      <c r="BP730" s="15">
        <v>0</v>
      </c>
      <c r="BQ730" s="15">
        <v>0</v>
      </c>
      <c r="BR730" s="15">
        <v>0</v>
      </c>
      <c r="BS730" s="15">
        <v>0</v>
      </c>
      <c r="BT730" s="15">
        <v>0</v>
      </c>
      <c r="BU730" s="15">
        <v>0</v>
      </c>
      <c r="BV730">
        <v>0</v>
      </c>
      <c r="BW730">
        <v>0</v>
      </c>
      <c r="BX730" s="15">
        <v>0</v>
      </c>
      <c r="BY730" s="15">
        <v>0</v>
      </c>
      <c r="BZ730" s="15">
        <v>0</v>
      </c>
      <c r="CA730" s="15">
        <v>0</v>
      </c>
      <c r="CB730" s="15">
        <v>0</v>
      </c>
      <c r="CC730" s="15">
        <v>0</v>
      </c>
      <c r="CD730" s="15">
        <v>0</v>
      </c>
      <c r="CE730" s="15">
        <v>0</v>
      </c>
      <c r="CF730">
        <v>0</v>
      </c>
      <c r="CG730">
        <v>0</v>
      </c>
      <c r="CH730">
        <v>0</v>
      </c>
      <c r="CI730">
        <v>0</v>
      </c>
      <c r="CJ730">
        <v>0</v>
      </c>
      <c r="CK730">
        <v>11274</v>
      </c>
      <c r="CL730" s="15">
        <v>0</v>
      </c>
      <c r="CM730">
        <v>0</v>
      </c>
      <c r="CN730">
        <v>32883</v>
      </c>
      <c r="CO730">
        <v>0</v>
      </c>
      <c r="CP730">
        <v>0</v>
      </c>
      <c r="CQ730">
        <v>0</v>
      </c>
      <c r="CR730">
        <v>0</v>
      </c>
      <c r="CS730" s="15">
        <v>0</v>
      </c>
      <c r="CT730" s="15">
        <v>0</v>
      </c>
      <c r="CU730" s="15">
        <v>0</v>
      </c>
      <c r="CV730" s="15">
        <v>0</v>
      </c>
      <c r="CW730" s="15">
        <v>0</v>
      </c>
      <c r="CX730" s="15">
        <v>0</v>
      </c>
      <c r="CY730" s="15">
        <v>0</v>
      </c>
      <c r="CZ730" s="15">
        <v>0</v>
      </c>
      <c r="DA730" s="15">
        <v>0</v>
      </c>
      <c r="DB730" s="15">
        <v>0</v>
      </c>
      <c r="DC730" s="15">
        <v>0</v>
      </c>
      <c r="DD730" s="15">
        <v>0</v>
      </c>
      <c r="DE730" s="15">
        <v>0</v>
      </c>
      <c r="DF730" s="15">
        <v>0</v>
      </c>
      <c r="DG730" s="15">
        <v>0</v>
      </c>
      <c r="DH730" s="15">
        <v>0</v>
      </c>
      <c r="DI730" s="15">
        <v>0</v>
      </c>
      <c r="DJ730" s="15">
        <v>0</v>
      </c>
      <c r="DK730" s="15">
        <v>0</v>
      </c>
      <c r="DL730" s="15">
        <v>0</v>
      </c>
      <c r="DM730" s="15">
        <v>0</v>
      </c>
      <c r="DN730" s="15">
        <v>0</v>
      </c>
      <c r="DO730" s="15">
        <v>0</v>
      </c>
      <c r="DP730" s="15">
        <v>0</v>
      </c>
      <c r="DQ730" s="15">
        <v>0</v>
      </c>
      <c r="DR730" s="15">
        <v>0</v>
      </c>
      <c r="DS730">
        <v>0</v>
      </c>
    </row>
    <row r="731" spans="1:123">
      <c r="A731" t="s">
        <v>8191</v>
      </c>
      <c r="B731" t="s">
        <v>18545</v>
      </c>
      <c r="C731" t="s">
        <v>343</v>
      </c>
      <c r="D731" t="s">
        <v>5423</v>
      </c>
      <c r="E731" t="s">
        <v>5438</v>
      </c>
      <c r="F731" s="15" t="str">
        <f>INDEX($I$1:$DS$1,(MATCH(MAX(I731:DS731),I731:DS731,0)))</f>
        <v>Gilaks</v>
      </c>
      <c r="G731" s="15">
        <f>MAX(I731:DS731)/H731</f>
        <v>1</v>
      </c>
      <c r="H731">
        <v>125074</v>
      </c>
      <c r="I731" s="15">
        <v>0</v>
      </c>
      <c r="J731" s="15">
        <v>0</v>
      </c>
      <c r="K731" s="15">
        <v>0</v>
      </c>
      <c r="L731" s="15">
        <v>0</v>
      </c>
      <c r="M731">
        <v>0</v>
      </c>
      <c r="N731" s="15">
        <v>0</v>
      </c>
      <c r="O731" s="15">
        <v>0</v>
      </c>
      <c r="P731" s="15">
        <v>0</v>
      </c>
      <c r="Q731" s="15">
        <v>0</v>
      </c>
      <c r="R731" s="15">
        <v>0</v>
      </c>
      <c r="S731" s="15">
        <v>0</v>
      </c>
      <c r="T731" s="15">
        <v>0</v>
      </c>
      <c r="U731" s="15">
        <v>0</v>
      </c>
      <c r="V731" s="15">
        <v>0</v>
      </c>
      <c r="W731">
        <v>0</v>
      </c>
      <c r="X731" s="15">
        <v>0</v>
      </c>
      <c r="Y731" s="15">
        <v>0</v>
      </c>
      <c r="Z731" s="15">
        <v>0</v>
      </c>
      <c r="AA731" s="15">
        <v>0</v>
      </c>
      <c r="AB731" s="15">
        <v>0</v>
      </c>
      <c r="AC731" s="15">
        <v>0</v>
      </c>
      <c r="AD731" s="15">
        <v>0</v>
      </c>
      <c r="AE731" s="15">
        <v>0</v>
      </c>
      <c r="AF731">
        <v>0</v>
      </c>
      <c r="AG731" s="15">
        <v>0</v>
      </c>
      <c r="AH731" s="15">
        <v>0</v>
      </c>
      <c r="AI731" s="15">
        <v>0</v>
      </c>
      <c r="AJ731" s="15">
        <v>0</v>
      </c>
      <c r="AK731" s="15">
        <v>0</v>
      </c>
      <c r="AL731" s="15">
        <v>0</v>
      </c>
      <c r="AM731" s="15">
        <v>0</v>
      </c>
      <c r="AN731" s="15">
        <v>0</v>
      </c>
      <c r="AO731" s="15">
        <v>0</v>
      </c>
      <c r="AP731" s="15">
        <v>0</v>
      </c>
      <c r="AQ731" s="15">
        <v>0</v>
      </c>
      <c r="AR731" s="15">
        <v>0</v>
      </c>
      <c r="AS731" s="15">
        <v>0</v>
      </c>
      <c r="AT731" s="15">
        <v>0</v>
      </c>
      <c r="AU731" s="15">
        <v>0</v>
      </c>
      <c r="AV731" s="15">
        <v>0</v>
      </c>
      <c r="AW731" s="15">
        <v>0</v>
      </c>
      <c r="AX731" s="15">
        <v>0</v>
      </c>
      <c r="AY731" s="15">
        <v>0</v>
      </c>
      <c r="AZ731" s="15">
        <v>0</v>
      </c>
      <c r="BA731" s="15">
        <v>0</v>
      </c>
      <c r="BB731" s="15">
        <v>0</v>
      </c>
      <c r="BC731" s="15">
        <v>0</v>
      </c>
      <c r="BD731" s="15">
        <v>0</v>
      </c>
      <c r="BE731" s="15">
        <v>0</v>
      </c>
      <c r="BF731" s="15">
        <v>0</v>
      </c>
      <c r="BG731" s="15">
        <v>0</v>
      </c>
      <c r="BH731" s="15">
        <v>0</v>
      </c>
      <c r="BI731">
        <v>0</v>
      </c>
      <c r="BJ731" s="15">
        <v>0</v>
      </c>
      <c r="BK731">
        <v>0</v>
      </c>
      <c r="BL731" s="15">
        <v>0</v>
      </c>
      <c r="BM731" s="15">
        <v>0</v>
      </c>
      <c r="BN731" s="15">
        <v>0</v>
      </c>
      <c r="BO731" s="15">
        <v>0</v>
      </c>
      <c r="BP731" s="15">
        <v>0</v>
      </c>
      <c r="BQ731" s="15">
        <v>0</v>
      </c>
      <c r="BR731" s="15">
        <v>0</v>
      </c>
      <c r="BS731" s="15">
        <v>0</v>
      </c>
      <c r="BT731" s="15">
        <v>0</v>
      </c>
      <c r="BU731" s="15">
        <v>0</v>
      </c>
      <c r="BV731">
        <v>0</v>
      </c>
      <c r="BW731">
        <v>0</v>
      </c>
      <c r="BX731" s="15">
        <v>0</v>
      </c>
      <c r="BY731" s="15">
        <v>0</v>
      </c>
      <c r="BZ731" s="15">
        <v>0</v>
      </c>
      <c r="CA731" s="15">
        <v>0</v>
      </c>
      <c r="CB731" s="15">
        <v>0</v>
      </c>
      <c r="CC731" s="15">
        <v>0</v>
      </c>
      <c r="CD731" s="15">
        <v>0</v>
      </c>
      <c r="CE731" s="15">
        <v>0</v>
      </c>
      <c r="CF731">
        <v>0</v>
      </c>
      <c r="CG731">
        <v>0</v>
      </c>
      <c r="CH731">
        <v>0</v>
      </c>
      <c r="CI731">
        <v>0</v>
      </c>
      <c r="CJ731">
        <v>0</v>
      </c>
      <c r="CK731">
        <v>0</v>
      </c>
      <c r="CL731" s="15">
        <v>0</v>
      </c>
      <c r="CM731">
        <v>0</v>
      </c>
      <c r="CN731">
        <v>125074</v>
      </c>
      <c r="CO731">
        <v>0</v>
      </c>
      <c r="CP731">
        <v>0</v>
      </c>
      <c r="CQ731">
        <v>0</v>
      </c>
      <c r="CR731">
        <v>0</v>
      </c>
      <c r="CS731" s="15">
        <v>0</v>
      </c>
      <c r="CT731" s="15">
        <v>0</v>
      </c>
      <c r="CU731" s="15">
        <v>0</v>
      </c>
      <c r="CV731" s="15">
        <v>0</v>
      </c>
      <c r="CW731" s="15">
        <v>0</v>
      </c>
      <c r="CX731" s="15">
        <v>0</v>
      </c>
      <c r="CY731" s="15">
        <v>0</v>
      </c>
      <c r="CZ731" s="15">
        <v>0</v>
      </c>
      <c r="DA731" s="15">
        <v>0</v>
      </c>
      <c r="DB731" s="15">
        <v>0</v>
      </c>
      <c r="DC731" s="15">
        <v>0</v>
      </c>
      <c r="DD731" s="15">
        <v>0</v>
      </c>
      <c r="DE731" s="15">
        <v>0</v>
      </c>
      <c r="DF731" s="15">
        <v>0</v>
      </c>
      <c r="DG731" s="15">
        <v>0</v>
      </c>
      <c r="DH731" s="15">
        <v>0</v>
      </c>
      <c r="DI731" s="15">
        <v>0</v>
      </c>
      <c r="DJ731" s="15">
        <v>0</v>
      </c>
      <c r="DK731" s="15">
        <v>0</v>
      </c>
      <c r="DL731" s="15">
        <v>0</v>
      </c>
      <c r="DM731" s="15">
        <v>0</v>
      </c>
      <c r="DN731" s="15">
        <v>0</v>
      </c>
      <c r="DO731" s="15">
        <v>0</v>
      </c>
      <c r="DP731" s="15">
        <v>0</v>
      </c>
      <c r="DQ731" s="15">
        <v>0</v>
      </c>
      <c r="DR731" s="15">
        <v>0</v>
      </c>
      <c r="DS731">
        <v>0</v>
      </c>
    </row>
    <row r="732" spans="1:123">
      <c r="A732" t="s">
        <v>8192</v>
      </c>
      <c r="B732" t="s">
        <v>18546</v>
      </c>
      <c r="C732" t="s">
        <v>343</v>
      </c>
      <c r="D732" t="s">
        <v>5423</v>
      </c>
      <c r="E732" t="s">
        <v>5439</v>
      </c>
      <c r="F732" s="15" t="str">
        <f>INDEX($I$1:$DS$1,(MATCH(MAX(I732:DS732),I732:DS732,0)))</f>
        <v>Kurds</v>
      </c>
      <c r="G732" s="15">
        <f>MAX(I732:DS732)/H732</f>
        <v>0.91999960129380165</v>
      </c>
      <c r="H732">
        <v>200649</v>
      </c>
      <c r="I732" s="15">
        <v>0</v>
      </c>
      <c r="J732" s="15">
        <v>0</v>
      </c>
      <c r="K732" s="15">
        <v>0</v>
      </c>
      <c r="L732" s="15">
        <v>0</v>
      </c>
      <c r="M732">
        <v>0</v>
      </c>
      <c r="N732" s="15">
        <v>0</v>
      </c>
      <c r="O732" s="15">
        <v>0</v>
      </c>
      <c r="P732" s="15">
        <v>0</v>
      </c>
      <c r="Q732" s="15">
        <v>0</v>
      </c>
      <c r="R732" s="15">
        <v>0</v>
      </c>
      <c r="S732" s="15">
        <v>0</v>
      </c>
      <c r="T732" s="15">
        <v>0</v>
      </c>
      <c r="U732" s="15">
        <v>0</v>
      </c>
      <c r="V732" s="15">
        <v>0</v>
      </c>
      <c r="W732">
        <v>16052</v>
      </c>
      <c r="X732" s="15">
        <v>0</v>
      </c>
      <c r="Y732" s="15">
        <v>0</v>
      </c>
      <c r="Z732" s="15">
        <v>0</v>
      </c>
      <c r="AA732" s="15">
        <v>0</v>
      </c>
      <c r="AB732" s="15">
        <v>0</v>
      </c>
      <c r="AC732" s="15">
        <v>0</v>
      </c>
      <c r="AD732" s="15">
        <v>0</v>
      </c>
      <c r="AE732" s="15">
        <v>0</v>
      </c>
      <c r="AF732">
        <v>0</v>
      </c>
      <c r="AG732" s="15">
        <v>0</v>
      </c>
      <c r="AH732" s="15">
        <v>0</v>
      </c>
      <c r="AI732" s="15">
        <v>0</v>
      </c>
      <c r="AJ732" s="15">
        <v>0</v>
      </c>
      <c r="AK732" s="15">
        <v>0</v>
      </c>
      <c r="AL732" s="15">
        <v>0</v>
      </c>
      <c r="AM732" s="15">
        <v>0</v>
      </c>
      <c r="AN732" s="15">
        <v>0</v>
      </c>
      <c r="AO732" s="15">
        <v>0</v>
      </c>
      <c r="AP732" s="15">
        <v>0</v>
      </c>
      <c r="AQ732" s="15">
        <v>0</v>
      </c>
      <c r="AR732" s="15">
        <v>0</v>
      </c>
      <c r="AS732" s="15">
        <v>0</v>
      </c>
      <c r="AT732" s="15">
        <v>0</v>
      </c>
      <c r="AU732" s="15">
        <v>0</v>
      </c>
      <c r="AV732" s="15">
        <v>0</v>
      </c>
      <c r="AW732" s="15">
        <v>0</v>
      </c>
      <c r="AX732" s="15">
        <v>0</v>
      </c>
      <c r="AY732" s="15">
        <v>0</v>
      </c>
      <c r="AZ732" s="15">
        <v>0</v>
      </c>
      <c r="BA732" s="15">
        <v>0</v>
      </c>
      <c r="BB732" s="15">
        <v>0</v>
      </c>
      <c r="BC732" s="15">
        <v>0</v>
      </c>
      <c r="BD732" s="15">
        <v>0</v>
      </c>
      <c r="BE732" s="15">
        <v>0</v>
      </c>
      <c r="BF732" s="15">
        <v>0</v>
      </c>
      <c r="BG732" s="15">
        <v>0</v>
      </c>
      <c r="BH732" s="15">
        <v>0</v>
      </c>
      <c r="BI732">
        <v>0</v>
      </c>
      <c r="BJ732" s="15">
        <v>0</v>
      </c>
      <c r="BK732">
        <v>0</v>
      </c>
      <c r="BL732" s="15">
        <v>0</v>
      </c>
      <c r="BM732" s="15">
        <v>0</v>
      </c>
      <c r="BN732" s="15">
        <v>0</v>
      </c>
      <c r="BO732" s="15">
        <v>0</v>
      </c>
      <c r="BP732" s="15">
        <v>0</v>
      </c>
      <c r="BQ732" s="15">
        <v>0</v>
      </c>
      <c r="BR732" s="15">
        <v>0</v>
      </c>
      <c r="BS732" s="15">
        <v>0</v>
      </c>
      <c r="BT732" s="15">
        <v>0</v>
      </c>
      <c r="BU732" s="15">
        <v>0</v>
      </c>
      <c r="BV732">
        <v>0</v>
      </c>
      <c r="BW732">
        <v>0</v>
      </c>
      <c r="BX732" s="15">
        <v>0</v>
      </c>
      <c r="BY732" s="15">
        <v>0</v>
      </c>
      <c r="BZ732" s="15">
        <v>0</v>
      </c>
      <c r="CA732" s="15">
        <v>0</v>
      </c>
      <c r="CB732" s="15">
        <v>0</v>
      </c>
      <c r="CC732" s="15">
        <v>0</v>
      </c>
      <c r="CD732" s="15">
        <v>0</v>
      </c>
      <c r="CE732" s="15">
        <v>0</v>
      </c>
      <c r="CF732">
        <v>0</v>
      </c>
      <c r="CG732">
        <v>0</v>
      </c>
      <c r="CH732">
        <v>0</v>
      </c>
      <c r="CI732">
        <v>0</v>
      </c>
      <c r="CJ732">
        <v>0</v>
      </c>
      <c r="CK732">
        <v>184597</v>
      </c>
      <c r="CL732" s="15">
        <v>0</v>
      </c>
      <c r="CM732">
        <v>0</v>
      </c>
      <c r="CN732">
        <v>0</v>
      </c>
      <c r="CO732">
        <v>0</v>
      </c>
      <c r="CP732">
        <v>0</v>
      </c>
      <c r="CQ732">
        <v>0</v>
      </c>
      <c r="CR732">
        <v>0</v>
      </c>
      <c r="CS732" s="15">
        <v>0</v>
      </c>
      <c r="CT732" s="15">
        <v>0</v>
      </c>
      <c r="CU732" s="15">
        <v>0</v>
      </c>
      <c r="CV732" s="15">
        <v>0</v>
      </c>
      <c r="CW732" s="15">
        <v>0</v>
      </c>
      <c r="CX732" s="15">
        <v>0</v>
      </c>
      <c r="CY732" s="15">
        <v>0</v>
      </c>
      <c r="CZ732" s="15">
        <v>0</v>
      </c>
      <c r="DA732" s="15">
        <v>0</v>
      </c>
      <c r="DB732" s="15">
        <v>0</v>
      </c>
      <c r="DC732" s="15">
        <v>0</v>
      </c>
      <c r="DD732" s="15">
        <v>0</v>
      </c>
      <c r="DE732" s="15">
        <v>0</v>
      </c>
      <c r="DF732" s="15">
        <v>0</v>
      </c>
      <c r="DG732" s="15">
        <v>0</v>
      </c>
      <c r="DH732" s="15">
        <v>0</v>
      </c>
      <c r="DI732" s="15">
        <v>0</v>
      </c>
      <c r="DJ732" s="15">
        <v>0</v>
      </c>
      <c r="DK732" s="15">
        <v>0</v>
      </c>
      <c r="DL732" s="15">
        <v>0</v>
      </c>
      <c r="DM732" s="15">
        <v>0</v>
      </c>
      <c r="DN732" s="15">
        <v>0</v>
      </c>
      <c r="DO732" s="15">
        <v>0</v>
      </c>
      <c r="DP732" s="15">
        <v>0</v>
      </c>
      <c r="DQ732" s="15">
        <v>0</v>
      </c>
      <c r="DR732" s="15">
        <v>0</v>
      </c>
      <c r="DS732">
        <v>0</v>
      </c>
    </row>
    <row r="733" spans="1:123">
      <c r="A733" t="s">
        <v>8193</v>
      </c>
      <c r="B733" t="s">
        <v>18547</v>
      </c>
      <c r="C733" t="s">
        <v>343</v>
      </c>
      <c r="D733" t="s">
        <v>5440</v>
      </c>
      <c r="E733" t="s">
        <v>5441</v>
      </c>
      <c r="F733" s="15" t="str">
        <f>INDEX($I$1:$DS$1,(MATCH(MAX(I733:DS733),I733:DS733,0)))</f>
        <v>Mazandaranis</v>
      </c>
      <c r="G733" s="15">
        <f>MAX(I733:DS733)/H733</f>
        <v>0.59999715725362268</v>
      </c>
      <c r="H733">
        <v>140709</v>
      </c>
      <c r="I733" s="15">
        <v>0</v>
      </c>
      <c r="J733" s="15">
        <v>0</v>
      </c>
      <c r="K733" s="15">
        <v>0</v>
      </c>
      <c r="L733" s="15">
        <v>0</v>
      </c>
      <c r="M733">
        <v>0</v>
      </c>
      <c r="N733" s="15">
        <v>0</v>
      </c>
      <c r="O733" s="15">
        <v>0</v>
      </c>
      <c r="P733" s="15">
        <v>0</v>
      </c>
      <c r="Q733" s="15">
        <v>0</v>
      </c>
      <c r="R733" s="15">
        <v>0</v>
      </c>
      <c r="S733" s="15">
        <v>0</v>
      </c>
      <c r="T733" s="15">
        <v>0</v>
      </c>
      <c r="U733" s="15">
        <v>0</v>
      </c>
      <c r="V733" s="15">
        <v>0</v>
      </c>
      <c r="W733">
        <v>0</v>
      </c>
      <c r="X733" s="15">
        <v>0</v>
      </c>
      <c r="Y733" s="15">
        <v>0</v>
      </c>
      <c r="Z733" s="15">
        <v>0</v>
      </c>
      <c r="AA733" s="15">
        <v>0</v>
      </c>
      <c r="AB733" s="15">
        <v>0</v>
      </c>
      <c r="AC733" s="15">
        <v>0</v>
      </c>
      <c r="AD733" s="15">
        <v>0</v>
      </c>
      <c r="AE733" s="15">
        <v>0</v>
      </c>
      <c r="AF733">
        <v>0</v>
      </c>
      <c r="AG733" s="15">
        <v>0</v>
      </c>
      <c r="AH733" s="15">
        <v>0</v>
      </c>
      <c r="AI733" s="15">
        <v>0</v>
      </c>
      <c r="AJ733" s="15">
        <v>0</v>
      </c>
      <c r="AK733" s="15">
        <v>0</v>
      </c>
      <c r="AL733" s="15">
        <v>0</v>
      </c>
      <c r="AM733" s="15">
        <v>0</v>
      </c>
      <c r="AN733" s="15">
        <v>0</v>
      </c>
      <c r="AO733" s="15">
        <v>0</v>
      </c>
      <c r="AP733" s="15">
        <v>0</v>
      </c>
      <c r="AQ733" s="15">
        <v>0</v>
      </c>
      <c r="AR733" s="15">
        <v>0</v>
      </c>
      <c r="AS733" s="15">
        <v>0</v>
      </c>
      <c r="AT733" s="15">
        <v>0</v>
      </c>
      <c r="AU733" s="15">
        <v>0</v>
      </c>
      <c r="AV733" s="15">
        <v>0</v>
      </c>
      <c r="AW733" s="15">
        <v>0</v>
      </c>
      <c r="AX733" s="15">
        <v>0</v>
      </c>
      <c r="AY733" s="15">
        <v>0</v>
      </c>
      <c r="AZ733" s="15">
        <v>0</v>
      </c>
      <c r="BA733" s="15">
        <v>0</v>
      </c>
      <c r="BB733" s="15">
        <v>0</v>
      </c>
      <c r="BC733" s="15">
        <v>0</v>
      </c>
      <c r="BD733" s="15">
        <v>0</v>
      </c>
      <c r="BE733" s="15">
        <v>0</v>
      </c>
      <c r="BF733" s="15">
        <v>0</v>
      </c>
      <c r="BG733" s="15">
        <v>0</v>
      </c>
      <c r="BH733" s="15">
        <v>0</v>
      </c>
      <c r="BI733">
        <v>0</v>
      </c>
      <c r="BJ733" s="15">
        <v>0</v>
      </c>
      <c r="BK733">
        <v>0</v>
      </c>
      <c r="BL733" s="15">
        <v>0</v>
      </c>
      <c r="BM733" s="15">
        <v>0</v>
      </c>
      <c r="BN733" s="15">
        <v>0</v>
      </c>
      <c r="BO733" s="15">
        <v>0</v>
      </c>
      <c r="BP733" s="15">
        <v>0</v>
      </c>
      <c r="BQ733" s="15">
        <v>0</v>
      </c>
      <c r="BR733" s="15">
        <v>0</v>
      </c>
      <c r="BS733" s="15">
        <v>0</v>
      </c>
      <c r="BT733" s="15">
        <v>0</v>
      </c>
      <c r="BU733" s="15">
        <v>0</v>
      </c>
      <c r="BV733">
        <v>0</v>
      </c>
      <c r="BW733">
        <v>0</v>
      </c>
      <c r="BX733" s="15">
        <v>0</v>
      </c>
      <c r="BY733" s="15">
        <v>0</v>
      </c>
      <c r="BZ733" s="15">
        <v>0</v>
      </c>
      <c r="CA733" s="15">
        <v>0</v>
      </c>
      <c r="CB733" s="15">
        <v>0</v>
      </c>
      <c r="CC733" s="15">
        <v>0</v>
      </c>
      <c r="CD733" s="15">
        <v>0</v>
      </c>
      <c r="CE733" s="15">
        <v>0</v>
      </c>
      <c r="CF733">
        <v>0</v>
      </c>
      <c r="CG733">
        <v>0</v>
      </c>
      <c r="CH733">
        <v>0</v>
      </c>
      <c r="CI733">
        <v>0</v>
      </c>
      <c r="CJ733">
        <v>0</v>
      </c>
      <c r="CK733">
        <v>0</v>
      </c>
      <c r="CL733" s="15">
        <v>0</v>
      </c>
      <c r="CM733">
        <v>56284</v>
      </c>
      <c r="CN733">
        <v>0</v>
      </c>
      <c r="CO733">
        <v>0</v>
      </c>
      <c r="CP733">
        <v>0</v>
      </c>
      <c r="CQ733">
        <v>84425</v>
      </c>
      <c r="CR733">
        <v>0</v>
      </c>
      <c r="CS733" s="15">
        <v>0</v>
      </c>
      <c r="CT733" s="15">
        <v>0</v>
      </c>
      <c r="CU733" s="15">
        <v>0</v>
      </c>
      <c r="CV733" s="15">
        <v>0</v>
      </c>
      <c r="CW733" s="15">
        <v>0</v>
      </c>
      <c r="CX733" s="15">
        <v>0</v>
      </c>
      <c r="CY733" s="15">
        <v>0</v>
      </c>
      <c r="CZ733" s="15">
        <v>0</v>
      </c>
      <c r="DA733" s="15">
        <v>0</v>
      </c>
      <c r="DB733" s="15">
        <v>0</v>
      </c>
      <c r="DC733" s="15">
        <v>0</v>
      </c>
      <c r="DD733" s="15">
        <v>0</v>
      </c>
      <c r="DE733" s="15">
        <v>0</v>
      </c>
      <c r="DF733" s="15">
        <v>0</v>
      </c>
      <c r="DG733" s="15">
        <v>0</v>
      </c>
      <c r="DH733" s="15">
        <v>0</v>
      </c>
      <c r="DI733" s="15">
        <v>0</v>
      </c>
      <c r="DJ733" s="15">
        <v>0</v>
      </c>
      <c r="DK733" s="15">
        <v>0</v>
      </c>
      <c r="DL733" s="15">
        <v>0</v>
      </c>
      <c r="DM733" s="15">
        <v>0</v>
      </c>
      <c r="DN733" s="15">
        <v>0</v>
      </c>
      <c r="DO733" s="15">
        <v>0</v>
      </c>
      <c r="DP733" s="15">
        <v>0</v>
      </c>
      <c r="DQ733" s="15">
        <v>0</v>
      </c>
      <c r="DR733" s="15">
        <v>0</v>
      </c>
      <c r="DS733">
        <v>0</v>
      </c>
    </row>
    <row r="734" spans="1:123">
      <c r="A734" t="s">
        <v>8194</v>
      </c>
      <c r="B734" t="s">
        <v>18548</v>
      </c>
      <c r="C734" t="s">
        <v>343</v>
      </c>
      <c r="D734" t="s">
        <v>5440</v>
      </c>
      <c r="E734" t="s">
        <v>5442</v>
      </c>
      <c r="F734" s="15" t="str">
        <f>INDEX($I$1:$DS$1,(MATCH(MAX(I734:DS734),I734:DS734,0)))</f>
        <v>Persians</v>
      </c>
      <c r="G734" s="15">
        <f>MAX(I734:DS734)/H734</f>
        <v>0.39999849321570369</v>
      </c>
      <c r="H734">
        <v>132733</v>
      </c>
      <c r="I734" s="15">
        <v>0</v>
      </c>
      <c r="J734" s="15">
        <v>0</v>
      </c>
      <c r="K734" s="15">
        <v>0</v>
      </c>
      <c r="L734" s="15">
        <v>0</v>
      </c>
      <c r="M734">
        <v>39820</v>
      </c>
      <c r="N734" s="15">
        <v>0</v>
      </c>
      <c r="O734" s="15">
        <v>0</v>
      </c>
      <c r="P734" s="15">
        <v>0</v>
      </c>
      <c r="Q734" s="15">
        <v>0</v>
      </c>
      <c r="R734" s="15">
        <v>0</v>
      </c>
      <c r="S734" s="15">
        <v>0</v>
      </c>
      <c r="T734" s="15">
        <v>0</v>
      </c>
      <c r="U734" s="15">
        <v>0</v>
      </c>
      <c r="V734" s="15">
        <v>0</v>
      </c>
      <c r="W734">
        <v>0</v>
      </c>
      <c r="X734" s="15">
        <v>0</v>
      </c>
      <c r="Y734" s="15">
        <v>0</v>
      </c>
      <c r="Z734" s="15">
        <v>0</v>
      </c>
      <c r="AA734" s="15">
        <v>0</v>
      </c>
      <c r="AB734" s="15">
        <v>0</v>
      </c>
      <c r="AC734" s="15">
        <v>0</v>
      </c>
      <c r="AD734" s="15">
        <v>0</v>
      </c>
      <c r="AE734" s="15">
        <v>0</v>
      </c>
      <c r="AF734">
        <v>0</v>
      </c>
      <c r="AG734" s="15">
        <v>0</v>
      </c>
      <c r="AH734" s="15">
        <v>0</v>
      </c>
      <c r="AI734" s="15">
        <v>0</v>
      </c>
      <c r="AJ734" s="15">
        <v>0</v>
      </c>
      <c r="AK734" s="15">
        <v>0</v>
      </c>
      <c r="AL734" s="15">
        <v>0</v>
      </c>
      <c r="AM734" s="15">
        <v>0</v>
      </c>
      <c r="AN734" s="15">
        <v>0</v>
      </c>
      <c r="AO734" s="15">
        <v>0</v>
      </c>
      <c r="AP734" s="15">
        <v>0</v>
      </c>
      <c r="AQ734" s="15">
        <v>0</v>
      </c>
      <c r="AR734" s="15">
        <v>0</v>
      </c>
      <c r="AS734" s="15">
        <v>0</v>
      </c>
      <c r="AT734" s="15">
        <v>0</v>
      </c>
      <c r="AU734" s="15">
        <v>0</v>
      </c>
      <c r="AV734" s="15">
        <v>0</v>
      </c>
      <c r="AW734" s="15">
        <v>0</v>
      </c>
      <c r="AX734" s="15">
        <v>0</v>
      </c>
      <c r="AY734" s="15">
        <v>0</v>
      </c>
      <c r="AZ734" s="15">
        <v>0</v>
      </c>
      <c r="BA734" s="15">
        <v>0</v>
      </c>
      <c r="BB734" s="15">
        <v>0</v>
      </c>
      <c r="BC734" s="15">
        <v>0</v>
      </c>
      <c r="BD734" s="15">
        <v>0</v>
      </c>
      <c r="BE734" s="15">
        <v>0</v>
      </c>
      <c r="BF734" s="15">
        <v>0</v>
      </c>
      <c r="BG734" s="15">
        <v>0</v>
      </c>
      <c r="BH734" s="15">
        <v>0</v>
      </c>
      <c r="BI734">
        <v>0</v>
      </c>
      <c r="BJ734" s="15">
        <v>0</v>
      </c>
      <c r="BK734">
        <v>0</v>
      </c>
      <c r="BL734" s="15">
        <v>0</v>
      </c>
      <c r="BM734" s="15">
        <v>0</v>
      </c>
      <c r="BN734" s="15">
        <v>0</v>
      </c>
      <c r="BO734" s="15">
        <v>0</v>
      </c>
      <c r="BP734" s="15">
        <v>0</v>
      </c>
      <c r="BQ734" s="15">
        <v>0</v>
      </c>
      <c r="BR734" s="15">
        <v>0</v>
      </c>
      <c r="BS734" s="15">
        <v>0</v>
      </c>
      <c r="BT734" s="15">
        <v>0</v>
      </c>
      <c r="BU734" s="15">
        <v>0</v>
      </c>
      <c r="BV734">
        <v>0</v>
      </c>
      <c r="BW734">
        <v>0</v>
      </c>
      <c r="BX734" s="15">
        <v>0</v>
      </c>
      <c r="BY734" s="15">
        <v>0</v>
      </c>
      <c r="BZ734" s="15">
        <v>0</v>
      </c>
      <c r="CA734" s="15">
        <v>0</v>
      </c>
      <c r="CB734" s="15">
        <v>0</v>
      </c>
      <c r="CC734" s="15">
        <v>0</v>
      </c>
      <c r="CD734" s="15">
        <v>0</v>
      </c>
      <c r="CE734" s="15">
        <v>0</v>
      </c>
      <c r="CF734">
        <v>0</v>
      </c>
      <c r="CG734">
        <v>0</v>
      </c>
      <c r="CH734">
        <v>0</v>
      </c>
      <c r="CI734">
        <v>0</v>
      </c>
      <c r="CJ734">
        <v>0</v>
      </c>
      <c r="CK734">
        <v>0</v>
      </c>
      <c r="CL734" s="15">
        <v>0</v>
      </c>
      <c r="CM734">
        <v>53093</v>
      </c>
      <c r="CN734">
        <v>0</v>
      </c>
      <c r="CO734">
        <v>0</v>
      </c>
      <c r="CP734">
        <v>0</v>
      </c>
      <c r="CQ734">
        <v>39820</v>
      </c>
      <c r="CR734">
        <v>0</v>
      </c>
      <c r="CS734" s="15">
        <v>0</v>
      </c>
      <c r="CT734" s="15">
        <v>0</v>
      </c>
      <c r="CU734" s="15">
        <v>0</v>
      </c>
      <c r="CV734" s="15">
        <v>0</v>
      </c>
      <c r="CW734" s="15">
        <v>0</v>
      </c>
      <c r="CX734" s="15">
        <v>0</v>
      </c>
      <c r="CY734" s="15">
        <v>0</v>
      </c>
      <c r="CZ734" s="15">
        <v>0</v>
      </c>
      <c r="DA734" s="15">
        <v>0</v>
      </c>
      <c r="DB734" s="15">
        <v>0</v>
      </c>
      <c r="DC734" s="15">
        <v>0</v>
      </c>
      <c r="DD734" s="15">
        <v>0</v>
      </c>
      <c r="DE734" s="15">
        <v>0</v>
      </c>
      <c r="DF734" s="15">
        <v>0</v>
      </c>
      <c r="DG734" s="15">
        <v>0</v>
      </c>
      <c r="DH734" s="15">
        <v>0</v>
      </c>
      <c r="DI734" s="15">
        <v>0</v>
      </c>
      <c r="DJ734" s="15">
        <v>0</v>
      </c>
      <c r="DK734" s="15">
        <v>0</v>
      </c>
      <c r="DL734" s="15">
        <v>0</v>
      </c>
      <c r="DM734" s="15">
        <v>0</v>
      </c>
      <c r="DN734" s="15">
        <v>0</v>
      </c>
      <c r="DO734" s="15">
        <v>0</v>
      </c>
      <c r="DP734" s="15">
        <v>0</v>
      </c>
      <c r="DQ734" s="15">
        <v>0</v>
      </c>
      <c r="DR734" s="15">
        <v>0</v>
      </c>
      <c r="DS734">
        <v>0</v>
      </c>
    </row>
    <row r="735" spans="1:123">
      <c r="A735" t="s">
        <v>8195</v>
      </c>
      <c r="B735" t="s">
        <v>18549</v>
      </c>
      <c r="C735" t="s">
        <v>343</v>
      </c>
      <c r="D735" t="s">
        <v>5440</v>
      </c>
      <c r="E735" t="s">
        <v>5443</v>
      </c>
      <c r="F735" s="15" t="str">
        <f>INDEX($I$1:$DS$1,(MATCH(MAX(I735:DS735),I735:DS735,0)))</f>
        <v>Persians</v>
      </c>
      <c r="G735" s="15">
        <f>MAX(I735:DS735)/H735</f>
        <v>0.50000516512917992</v>
      </c>
      <c r="H735">
        <v>96803</v>
      </c>
      <c r="I735" s="15">
        <v>0</v>
      </c>
      <c r="J735" s="15">
        <v>0</v>
      </c>
      <c r="K735" s="15">
        <v>0</v>
      </c>
      <c r="L735" s="15">
        <v>0</v>
      </c>
      <c r="M735">
        <v>5808</v>
      </c>
      <c r="N735" s="15">
        <v>0</v>
      </c>
      <c r="O735" s="15">
        <v>0</v>
      </c>
      <c r="P735" s="15">
        <v>0</v>
      </c>
      <c r="Q735" s="15">
        <v>0</v>
      </c>
      <c r="R735" s="15">
        <v>0</v>
      </c>
      <c r="S735" s="15">
        <v>0</v>
      </c>
      <c r="T735" s="15">
        <v>0</v>
      </c>
      <c r="U735" s="15">
        <v>0</v>
      </c>
      <c r="V735" s="15">
        <v>0</v>
      </c>
      <c r="W735">
        <v>0</v>
      </c>
      <c r="X735" s="15">
        <v>0</v>
      </c>
      <c r="Y735" s="15">
        <v>0</v>
      </c>
      <c r="Z735" s="15">
        <v>0</v>
      </c>
      <c r="AA735" s="15">
        <v>0</v>
      </c>
      <c r="AB735" s="15">
        <v>0</v>
      </c>
      <c r="AC735" s="15">
        <v>0</v>
      </c>
      <c r="AD735" s="15">
        <v>0</v>
      </c>
      <c r="AE735" s="15">
        <v>0</v>
      </c>
      <c r="AF735">
        <v>0</v>
      </c>
      <c r="AG735" s="15">
        <v>0</v>
      </c>
      <c r="AH735" s="15">
        <v>0</v>
      </c>
      <c r="AI735" s="15">
        <v>0</v>
      </c>
      <c r="AJ735" s="15">
        <v>0</v>
      </c>
      <c r="AK735" s="15">
        <v>0</v>
      </c>
      <c r="AL735" s="15">
        <v>0</v>
      </c>
      <c r="AM735" s="15">
        <v>0</v>
      </c>
      <c r="AN735" s="15">
        <v>0</v>
      </c>
      <c r="AO735" s="15">
        <v>0</v>
      </c>
      <c r="AP735" s="15">
        <v>0</v>
      </c>
      <c r="AQ735" s="15">
        <v>0</v>
      </c>
      <c r="AR735" s="15">
        <v>0</v>
      </c>
      <c r="AS735" s="15">
        <v>0</v>
      </c>
      <c r="AT735" s="15">
        <v>0</v>
      </c>
      <c r="AU735" s="15">
        <v>0</v>
      </c>
      <c r="AV735" s="15">
        <v>0</v>
      </c>
      <c r="AW735" s="15">
        <v>0</v>
      </c>
      <c r="AX735" s="15">
        <v>0</v>
      </c>
      <c r="AY735" s="15">
        <v>0</v>
      </c>
      <c r="AZ735" s="15">
        <v>0</v>
      </c>
      <c r="BA735" s="15">
        <v>0</v>
      </c>
      <c r="BB735" s="15">
        <v>0</v>
      </c>
      <c r="BC735" s="15">
        <v>0</v>
      </c>
      <c r="BD735" s="15">
        <v>0</v>
      </c>
      <c r="BE735" s="15">
        <v>0</v>
      </c>
      <c r="BF735" s="15">
        <v>0</v>
      </c>
      <c r="BG735" s="15">
        <v>0</v>
      </c>
      <c r="BH735" s="15">
        <v>0</v>
      </c>
      <c r="BI735">
        <v>0</v>
      </c>
      <c r="BJ735" s="15">
        <v>0</v>
      </c>
      <c r="BK735">
        <v>0</v>
      </c>
      <c r="BL735" s="15">
        <v>0</v>
      </c>
      <c r="BM735" s="15">
        <v>0</v>
      </c>
      <c r="BN735" s="15">
        <v>0</v>
      </c>
      <c r="BO735" s="15">
        <v>0</v>
      </c>
      <c r="BP735" s="15">
        <v>0</v>
      </c>
      <c r="BQ735" s="15">
        <v>0</v>
      </c>
      <c r="BR735" s="15">
        <v>0</v>
      </c>
      <c r="BS735" s="15">
        <v>0</v>
      </c>
      <c r="BT735" s="15">
        <v>0</v>
      </c>
      <c r="BU735" s="15">
        <v>0</v>
      </c>
      <c r="BV735">
        <v>0</v>
      </c>
      <c r="BW735">
        <v>0</v>
      </c>
      <c r="BX735" s="15">
        <v>0</v>
      </c>
      <c r="BY735" s="15">
        <v>0</v>
      </c>
      <c r="BZ735" s="15">
        <v>0</v>
      </c>
      <c r="CA735" s="15">
        <v>0</v>
      </c>
      <c r="CB735" s="15">
        <v>0</v>
      </c>
      <c r="CC735" s="15">
        <v>0</v>
      </c>
      <c r="CD735" s="15">
        <v>0</v>
      </c>
      <c r="CE735" s="15">
        <v>0</v>
      </c>
      <c r="CF735">
        <v>0</v>
      </c>
      <c r="CG735">
        <v>0</v>
      </c>
      <c r="CH735">
        <v>0</v>
      </c>
      <c r="CI735">
        <v>0</v>
      </c>
      <c r="CJ735">
        <v>0</v>
      </c>
      <c r="CK735">
        <v>0</v>
      </c>
      <c r="CL735" s="15">
        <v>0</v>
      </c>
      <c r="CM735">
        <v>48402</v>
      </c>
      <c r="CN735">
        <v>0</v>
      </c>
      <c r="CO735">
        <v>0</v>
      </c>
      <c r="CP735">
        <v>0</v>
      </c>
      <c r="CQ735">
        <v>42593</v>
      </c>
      <c r="CR735">
        <v>0</v>
      </c>
      <c r="CS735" s="15">
        <v>0</v>
      </c>
      <c r="CT735" s="15">
        <v>0</v>
      </c>
      <c r="CU735" s="15">
        <v>0</v>
      </c>
      <c r="CV735" s="15">
        <v>0</v>
      </c>
      <c r="CW735" s="15">
        <v>0</v>
      </c>
      <c r="CX735" s="15">
        <v>0</v>
      </c>
      <c r="CY735" s="15">
        <v>0</v>
      </c>
      <c r="CZ735" s="15">
        <v>0</v>
      </c>
      <c r="DA735" s="15">
        <v>0</v>
      </c>
      <c r="DB735" s="15">
        <v>0</v>
      </c>
      <c r="DC735" s="15">
        <v>0</v>
      </c>
      <c r="DD735" s="15">
        <v>0</v>
      </c>
      <c r="DE735" s="15">
        <v>0</v>
      </c>
      <c r="DF735" s="15">
        <v>0</v>
      </c>
      <c r="DG735" s="15">
        <v>0</v>
      </c>
      <c r="DH735" s="15">
        <v>0</v>
      </c>
      <c r="DI735" s="15">
        <v>0</v>
      </c>
      <c r="DJ735" s="15">
        <v>0</v>
      </c>
      <c r="DK735" s="15">
        <v>0</v>
      </c>
      <c r="DL735" s="15">
        <v>0</v>
      </c>
      <c r="DM735" s="15">
        <v>0</v>
      </c>
      <c r="DN735" s="15">
        <v>0</v>
      </c>
      <c r="DO735" s="15">
        <v>0</v>
      </c>
      <c r="DP735" s="15">
        <v>0</v>
      </c>
      <c r="DQ735" s="15">
        <v>0</v>
      </c>
      <c r="DR735" s="15">
        <v>0</v>
      </c>
      <c r="DS735">
        <v>0</v>
      </c>
    </row>
    <row r="736" spans="1:123">
      <c r="A736" t="s">
        <v>8196</v>
      </c>
      <c r="B736" t="s">
        <v>18550</v>
      </c>
      <c r="C736" t="s">
        <v>343</v>
      </c>
      <c r="D736" t="s">
        <v>5440</v>
      </c>
      <c r="E736" t="s">
        <v>5444</v>
      </c>
      <c r="F736" s="15" t="str">
        <f>INDEX($I$1:$DS$1,(MATCH(MAX(I736:DS736),I736:DS736,0)))</f>
        <v>Mazandaranis</v>
      </c>
      <c r="G736" s="15">
        <f>MAX(I736:DS736)/H736</f>
        <v>0.8</v>
      </c>
      <c r="H736">
        <v>46130</v>
      </c>
      <c r="I736" s="15">
        <v>0</v>
      </c>
      <c r="J736" s="15">
        <v>0</v>
      </c>
      <c r="K736" s="15">
        <v>0</v>
      </c>
      <c r="L736" s="15">
        <v>0</v>
      </c>
      <c r="M736">
        <v>0</v>
      </c>
      <c r="N736" s="15">
        <v>0</v>
      </c>
      <c r="O736" s="15">
        <v>0</v>
      </c>
      <c r="P736" s="15">
        <v>0</v>
      </c>
      <c r="Q736" s="15">
        <v>0</v>
      </c>
      <c r="R736" s="15">
        <v>0</v>
      </c>
      <c r="S736" s="15">
        <v>0</v>
      </c>
      <c r="T736" s="15">
        <v>0</v>
      </c>
      <c r="U736" s="15">
        <v>0</v>
      </c>
      <c r="V736" s="15">
        <v>0</v>
      </c>
      <c r="W736">
        <v>0</v>
      </c>
      <c r="X736" s="15">
        <v>0</v>
      </c>
      <c r="Y736" s="15">
        <v>0</v>
      </c>
      <c r="Z736" s="15">
        <v>0</v>
      </c>
      <c r="AA736" s="15">
        <v>0</v>
      </c>
      <c r="AB736" s="15">
        <v>0</v>
      </c>
      <c r="AC736" s="15">
        <v>0</v>
      </c>
      <c r="AD736" s="15">
        <v>0</v>
      </c>
      <c r="AE736" s="15">
        <v>0</v>
      </c>
      <c r="AF736">
        <v>0</v>
      </c>
      <c r="AG736" s="15">
        <v>0</v>
      </c>
      <c r="AH736" s="15">
        <v>0</v>
      </c>
      <c r="AI736" s="15">
        <v>0</v>
      </c>
      <c r="AJ736" s="15">
        <v>0</v>
      </c>
      <c r="AK736" s="15">
        <v>0</v>
      </c>
      <c r="AL736" s="15">
        <v>0</v>
      </c>
      <c r="AM736" s="15">
        <v>0</v>
      </c>
      <c r="AN736" s="15">
        <v>0</v>
      </c>
      <c r="AO736" s="15">
        <v>0</v>
      </c>
      <c r="AP736" s="15">
        <v>0</v>
      </c>
      <c r="AQ736" s="15">
        <v>0</v>
      </c>
      <c r="AR736" s="15">
        <v>0</v>
      </c>
      <c r="AS736" s="15">
        <v>0</v>
      </c>
      <c r="AT736" s="15">
        <v>0</v>
      </c>
      <c r="AU736" s="15">
        <v>0</v>
      </c>
      <c r="AV736" s="15">
        <v>0</v>
      </c>
      <c r="AW736" s="15">
        <v>0</v>
      </c>
      <c r="AX736" s="15">
        <v>0</v>
      </c>
      <c r="AY736" s="15">
        <v>0</v>
      </c>
      <c r="AZ736" s="15">
        <v>0</v>
      </c>
      <c r="BA736" s="15">
        <v>0</v>
      </c>
      <c r="BB736" s="15">
        <v>0</v>
      </c>
      <c r="BC736" s="15">
        <v>0</v>
      </c>
      <c r="BD736" s="15">
        <v>0</v>
      </c>
      <c r="BE736" s="15">
        <v>0</v>
      </c>
      <c r="BF736" s="15">
        <v>0</v>
      </c>
      <c r="BG736" s="15">
        <v>0</v>
      </c>
      <c r="BH736" s="15">
        <v>0</v>
      </c>
      <c r="BI736">
        <v>0</v>
      </c>
      <c r="BJ736" s="15">
        <v>0</v>
      </c>
      <c r="BK736">
        <v>0</v>
      </c>
      <c r="BL736" s="15">
        <v>0</v>
      </c>
      <c r="BM736" s="15">
        <v>0</v>
      </c>
      <c r="BN736" s="15">
        <v>0</v>
      </c>
      <c r="BO736" s="15">
        <v>0</v>
      </c>
      <c r="BP736" s="15">
        <v>0</v>
      </c>
      <c r="BQ736" s="15">
        <v>0</v>
      </c>
      <c r="BR736" s="15">
        <v>0</v>
      </c>
      <c r="BS736" s="15">
        <v>0</v>
      </c>
      <c r="BT736" s="15">
        <v>0</v>
      </c>
      <c r="BU736" s="15">
        <v>0</v>
      </c>
      <c r="BV736">
        <v>0</v>
      </c>
      <c r="BW736">
        <v>0</v>
      </c>
      <c r="BX736" s="15">
        <v>0</v>
      </c>
      <c r="BY736" s="15">
        <v>0</v>
      </c>
      <c r="BZ736" s="15">
        <v>0</v>
      </c>
      <c r="CA736" s="15">
        <v>0</v>
      </c>
      <c r="CB736" s="15">
        <v>0</v>
      </c>
      <c r="CC736" s="15">
        <v>0</v>
      </c>
      <c r="CD736" s="15">
        <v>0</v>
      </c>
      <c r="CE736" s="15">
        <v>0</v>
      </c>
      <c r="CF736">
        <v>0</v>
      </c>
      <c r="CG736">
        <v>0</v>
      </c>
      <c r="CH736">
        <v>0</v>
      </c>
      <c r="CI736">
        <v>0</v>
      </c>
      <c r="CJ736">
        <v>0</v>
      </c>
      <c r="CK736">
        <v>0</v>
      </c>
      <c r="CL736" s="15">
        <v>0</v>
      </c>
      <c r="CM736">
        <v>9226</v>
      </c>
      <c r="CN736">
        <v>0</v>
      </c>
      <c r="CO736">
        <v>0</v>
      </c>
      <c r="CP736">
        <v>0</v>
      </c>
      <c r="CQ736">
        <v>36904</v>
      </c>
      <c r="CR736">
        <v>0</v>
      </c>
      <c r="CS736" s="15">
        <v>0</v>
      </c>
      <c r="CT736" s="15">
        <v>0</v>
      </c>
      <c r="CU736" s="15">
        <v>0</v>
      </c>
      <c r="CV736" s="15">
        <v>0</v>
      </c>
      <c r="CW736" s="15">
        <v>0</v>
      </c>
      <c r="CX736" s="15">
        <v>0</v>
      </c>
      <c r="CY736" s="15">
        <v>0</v>
      </c>
      <c r="CZ736" s="15">
        <v>0</v>
      </c>
      <c r="DA736" s="15">
        <v>0</v>
      </c>
      <c r="DB736" s="15">
        <v>0</v>
      </c>
      <c r="DC736" s="15">
        <v>0</v>
      </c>
      <c r="DD736" s="15">
        <v>0</v>
      </c>
      <c r="DE736" s="15">
        <v>0</v>
      </c>
      <c r="DF736" s="15">
        <v>0</v>
      </c>
      <c r="DG736" s="15">
        <v>0</v>
      </c>
      <c r="DH736" s="15">
        <v>0</v>
      </c>
      <c r="DI736" s="15">
        <v>0</v>
      </c>
      <c r="DJ736" s="15">
        <v>0</v>
      </c>
      <c r="DK736" s="15">
        <v>0</v>
      </c>
      <c r="DL736" s="15">
        <v>0</v>
      </c>
      <c r="DM736" s="15">
        <v>0</v>
      </c>
      <c r="DN736" s="15">
        <v>0</v>
      </c>
      <c r="DO736" s="15">
        <v>0</v>
      </c>
      <c r="DP736" s="15">
        <v>0</v>
      </c>
      <c r="DQ736" s="15">
        <v>0</v>
      </c>
      <c r="DR736" s="15">
        <v>0</v>
      </c>
      <c r="DS736">
        <v>0</v>
      </c>
    </row>
    <row r="737" spans="1:123">
      <c r="A737" t="s">
        <v>8197</v>
      </c>
      <c r="B737" t="s">
        <v>18551</v>
      </c>
      <c r="C737" t="s">
        <v>343</v>
      </c>
      <c r="D737" t="s">
        <v>5440</v>
      </c>
      <c r="E737" t="s">
        <v>5445</v>
      </c>
      <c r="F737" s="15" t="str">
        <f>INDEX($I$1:$DS$1,(MATCH(MAX(I737:DS737),I737:DS737,0)))</f>
        <v>Turkmens</v>
      </c>
      <c r="G737" s="15">
        <f>MAX(I737:DS737)/H737</f>
        <v>0.60000250068768912</v>
      </c>
      <c r="H737">
        <v>79978</v>
      </c>
      <c r="I737" s="15">
        <v>0</v>
      </c>
      <c r="J737" s="15">
        <v>0</v>
      </c>
      <c r="K737" s="15">
        <v>0</v>
      </c>
      <c r="L737" s="15">
        <v>0</v>
      </c>
      <c r="M737">
        <v>47987</v>
      </c>
      <c r="N737" s="15">
        <v>0</v>
      </c>
      <c r="O737" s="15">
        <v>0</v>
      </c>
      <c r="P737" s="15">
        <v>0</v>
      </c>
      <c r="Q737" s="15">
        <v>0</v>
      </c>
      <c r="R737" s="15">
        <v>0</v>
      </c>
      <c r="S737" s="15">
        <v>0</v>
      </c>
      <c r="T737" s="15">
        <v>0</v>
      </c>
      <c r="U737" s="15">
        <v>0</v>
      </c>
      <c r="V737" s="15">
        <v>0</v>
      </c>
      <c r="W737">
        <v>0</v>
      </c>
      <c r="X737" s="15">
        <v>0</v>
      </c>
      <c r="Y737" s="15">
        <v>0</v>
      </c>
      <c r="Z737" s="15">
        <v>0</v>
      </c>
      <c r="AA737" s="15">
        <v>0</v>
      </c>
      <c r="AB737" s="15">
        <v>0</v>
      </c>
      <c r="AC737" s="15">
        <v>0</v>
      </c>
      <c r="AD737" s="15">
        <v>0</v>
      </c>
      <c r="AE737" s="15">
        <v>0</v>
      </c>
      <c r="AF737">
        <v>0</v>
      </c>
      <c r="AG737" s="15">
        <v>0</v>
      </c>
      <c r="AH737" s="15">
        <v>0</v>
      </c>
      <c r="AI737" s="15">
        <v>0</v>
      </c>
      <c r="AJ737" s="15">
        <v>0</v>
      </c>
      <c r="AK737" s="15">
        <v>0</v>
      </c>
      <c r="AL737" s="15">
        <v>0</v>
      </c>
      <c r="AM737" s="15">
        <v>0</v>
      </c>
      <c r="AN737" s="15">
        <v>0</v>
      </c>
      <c r="AO737" s="15">
        <v>0</v>
      </c>
      <c r="AP737" s="15">
        <v>0</v>
      </c>
      <c r="AQ737" s="15">
        <v>0</v>
      </c>
      <c r="AR737" s="15">
        <v>0</v>
      </c>
      <c r="AS737" s="15">
        <v>0</v>
      </c>
      <c r="AT737" s="15">
        <v>0</v>
      </c>
      <c r="AU737" s="15">
        <v>0</v>
      </c>
      <c r="AV737" s="15">
        <v>0</v>
      </c>
      <c r="AW737" s="15">
        <v>0</v>
      </c>
      <c r="AX737" s="15">
        <v>0</v>
      </c>
      <c r="AY737" s="15">
        <v>0</v>
      </c>
      <c r="AZ737" s="15">
        <v>0</v>
      </c>
      <c r="BA737" s="15">
        <v>0</v>
      </c>
      <c r="BB737" s="15">
        <v>0</v>
      </c>
      <c r="BC737" s="15">
        <v>0</v>
      </c>
      <c r="BD737" s="15">
        <v>0</v>
      </c>
      <c r="BE737" s="15">
        <v>0</v>
      </c>
      <c r="BF737" s="15">
        <v>0</v>
      </c>
      <c r="BG737" s="15">
        <v>0</v>
      </c>
      <c r="BH737" s="15">
        <v>0</v>
      </c>
      <c r="BI737">
        <v>0</v>
      </c>
      <c r="BJ737" s="15">
        <v>0</v>
      </c>
      <c r="BK737">
        <v>0</v>
      </c>
      <c r="BL737" s="15">
        <v>0</v>
      </c>
      <c r="BM737" s="15">
        <v>0</v>
      </c>
      <c r="BN737" s="15">
        <v>0</v>
      </c>
      <c r="BO737" s="15">
        <v>0</v>
      </c>
      <c r="BP737" s="15">
        <v>0</v>
      </c>
      <c r="BQ737" s="15">
        <v>0</v>
      </c>
      <c r="BR737" s="15">
        <v>0</v>
      </c>
      <c r="BS737" s="15">
        <v>0</v>
      </c>
      <c r="BT737" s="15">
        <v>0</v>
      </c>
      <c r="BU737" s="15">
        <v>0</v>
      </c>
      <c r="BV737">
        <v>0</v>
      </c>
      <c r="BW737">
        <v>0</v>
      </c>
      <c r="BX737" s="15">
        <v>0</v>
      </c>
      <c r="BY737" s="15">
        <v>0</v>
      </c>
      <c r="BZ737" s="15">
        <v>0</v>
      </c>
      <c r="CA737" s="15">
        <v>0</v>
      </c>
      <c r="CB737" s="15">
        <v>0</v>
      </c>
      <c r="CC737" s="15">
        <v>0</v>
      </c>
      <c r="CD737" s="15">
        <v>0</v>
      </c>
      <c r="CE737" s="15">
        <v>0</v>
      </c>
      <c r="CF737">
        <v>0</v>
      </c>
      <c r="CG737">
        <v>0</v>
      </c>
      <c r="CH737">
        <v>0</v>
      </c>
      <c r="CI737">
        <v>0</v>
      </c>
      <c r="CJ737">
        <v>0</v>
      </c>
      <c r="CK737">
        <v>0</v>
      </c>
      <c r="CL737" s="15">
        <v>0</v>
      </c>
      <c r="CM737">
        <v>23993</v>
      </c>
      <c r="CN737">
        <v>0</v>
      </c>
      <c r="CO737">
        <v>0</v>
      </c>
      <c r="CP737">
        <v>0</v>
      </c>
      <c r="CQ737">
        <v>7998</v>
      </c>
      <c r="CR737">
        <v>0</v>
      </c>
      <c r="CS737" s="15">
        <v>0</v>
      </c>
      <c r="CT737" s="15">
        <v>0</v>
      </c>
      <c r="CU737" s="15">
        <v>0</v>
      </c>
      <c r="CV737" s="15">
        <v>0</v>
      </c>
      <c r="CW737" s="15">
        <v>0</v>
      </c>
      <c r="CX737" s="15">
        <v>0</v>
      </c>
      <c r="CY737" s="15">
        <v>0</v>
      </c>
      <c r="CZ737" s="15">
        <v>0</v>
      </c>
      <c r="DA737" s="15">
        <v>0</v>
      </c>
      <c r="DB737" s="15">
        <v>0</v>
      </c>
      <c r="DC737" s="15">
        <v>0</v>
      </c>
      <c r="DD737" s="15">
        <v>0</v>
      </c>
      <c r="DE737" s="15">
        <v>0</v>
      </c>
      <c r="DF737" s="15">
        <v>0</v>
      </c>
      <c r="DG737" s="15">
        <v>0</v>
      </c>
      <c r="DH737" s="15">
        <v>0</v>
      </c>
      <c r="DI737" s="15">
        <v>0</v>
      </c>
      <c r="DJ737" s="15">
        <v>0</v>
      </c>
      <c r="DK737" s="15">
        <v>0</v>
      </c>
      <c r="DL737" s="15">
        <v>0</v>
      </c>
      <c r="DM737" s="15">
        <v>0</v>
      </c>
      <c r="DN737" s="15">
        <v>0</v>
      </c>
      <c r="DO737" s="15">
        <v>0</v>
      </c>
      <c r="DP737" s="15">
        <v>0</v>
      </c>
      <c r="DQ737" s="15">
        <v>0</v>
      </c>
      <c r="DR737" s="15">
        <v>0</v>
      </c>
      <c r="DS737">
        <v>0</v>
      </c>
    </row>
    <row r="738" spans="1:123">
      <c r="A738" t="s">
        <v>8198</v>
      </c>
      <c r="B738" t="s">
        <v>18552</v>
      </c>
      <c r="C738" t="s">
        <v>343</v>
      </c>
      <c r="D738" t="s">
        <v>5440</v>
      </c>
      <c r="E738" t="s">
        <v>5446</v>
      </c>
      <c r="F738" s="15" t="str">
        <f>INDEX($I$1:$DS$1,(MATCH(MAX(I738:DS738),I738:DS738,0)))</f>
        <v>Other Turkic</v>
      </c>
      <c r="G738" s="15">
        <f>MAX(I738:DS738)/H738</f>
        <v>0.44998654488468176</v>
      </c>
      <c r="H738">
        <v>63173</v>
      </c>
      <c r="I738" s="15">
        <v>0</v>
      </c>
      <c r="J738" s="15">
        <v>0</v>
      </c>
      <c r="K738" s="15">
        <v>0</v>
      </c>
      <c r="L738" s="15">
        <v>0</v>
      </c>
      <c r="M738">
        <v>22111</v>
      </c>
      <c r="N738" s="15">
        <v>0</v>
      </c>
      <c r="O738" s="15">
        <v>0</v>
      </c>
      <c r="P738" s="15">
        <v>0</v>
      </c>
      <c r="Q738" s="15">
        <v>0</v>
      </c>
      <c r="R738" s="15">
        <v>0</v>
      </c>
      <c r="S738" s="15">
        <v>0</v>
      </c>
      <c r="T738" s="15">
        <v>0</v>
      </c>
      <c r="U738" s="15">
        <v>0</v>
      </c>
      <c r="V738" s="15">
        <v>0</v>
      </c>
      <c r="W738">
        <v>0</v>
      </c>
      <c r="X738" s="15">
        <v>0</v>
      </c>
      <c r="Y738" s="15">
        <v>0</v>
      </c>
      <c r="Z738" s="15">
        <v>0</v>
      </c>
      <c r="AA738" s="15">
        <v>0</v>
      </c>
      <c r="AB738" s="15">
        <v>0</v>
      </c>
      <c r="AC738" s="15">
        <v>0</v>
      </c>
      <c r="AD738" s="15">
        <v>0</v>
      </c>
      <c r="AE738" s="15">
        <v>0</v>
      </c>
      <c r="AF738">
        <v>0</v>
      </c>
      <c r="AG738" s="15">
        <v>0</v>
      </c>
      <c r="AH738" s="15">
        <v>0</v>
      </c>
      <c r="AI738" s="15">
        <v>0</v>
      </c>
      <c r="AJ738" s="15">
        <v>0</v>
      </c>
      <c r="AK738" s="15">
        <v>0</v>
      </c>
      <c r="AL738" s="15">
        <v>0</v>
      </c>
      <c r="AM738" s="15">
        <v>0</v>
      </c>
      <c r="AN738" s="15">
        <v>0</v>
      </c>
      <c r="AO738" s="15">
        <v>0</v>
      </c>
      <c r="AP738" s="15">
        <v>0</v>
      </c>
      <c r="AQ738" s="15">
        <v>0</v>
      </c>
      <c r="AR738" s="15">
        <v>0</v>
      </c>
      <c r="AS738" s="15">
        <v>0</v>
      </c>
      <c r="AT738" s="15">
        <v>0</v>
      </c>
      <c r="AU738" s="15">
        <v>0</v>
      </c>
      <c r="AV738" s="15">
        <v>0</v>
      </c>
      <c r="AW738" s="15">
        <v>0</v>
      </c>
      <c r="AX738" s="15">
        <v>0</v>
      </c>
      <c r="AY738" s="15">
        <v>0</v>
      </c>
      <c r="AZ738" s="15">
        <v>0</v>
      </c>
      <c r="BA738" s="15">
        <v>0</v>
      </c>
      <c r="BB738" s="15">
        <v>0</v>
      </c>
      <c r="BC738" s="15">
        <v>0</v>
      </c>
      <c r="BD738" s="15">
        <v>0</v>
      </c>
      <c r="BE738" s="15">
        <v>0</v>
      </c>
      <c r="BF738" s="15">
        <v>0</v>
      </c>
      <c r="BG738" s="15">
        <v>0</v>
      </c>
      <c r="BH738" s="15">
        <v>0</v>
      </c>
      <c r="BI738">
        <v>0</v>
      </c>
      <c r="BJ738" s="15">
        <v>0</v>
      </c>
      <c r="BK738">
        <v>0</v>
      </c>
      <c r="BL738" s="15">
        <v>0</v>
      </c>
      <c r="BM738" s="15">
        <v>0</v>
      </c>
      <c r="BN738" s="15">
        <v>0</v>
      </c>
      <c r="BO738" s="15">
        <v>0</v>
      </c>
      <c r="BP738" s="15">
        <v>0</v>
      </c>
      <c r="BQ738" s="15">
        <v>0</v>
      </c>
      <c r="BR738" s="15">
        <v>0</v>
      </c>
      <c r="BS738" s="15">
        <v>0</v>
      </c>
      <c r="BT738" s="15">
        <v>0</v>
      </c>
      <c r="BU738" s="15">
        <v>0</v>
      </c>
      <c r="BV738">
        <v>0</v>
      </c>
      <c r="BW738">
        <v>0</v>
      </c>
      <c r="BX738" s="15">
        <v>0</v>
      </c>
      <c r="BY738" s="15">
        <v>0</v>
      </c>
      <c r="BZ738" s="15">
        <v>0</v>
      </c>
      <c r="CA738" s="15">
        <v>0</v>
      </c>
      <c r="CB738" s="15">
        <v>0</v>
      </c>
      <c r="CC738" s="15">
        <v>0</v>
      </c>
      <c r="CD738" s="15">
        <v>0</v>
      </c>
      <c r="CE738" s="15">
        <v>0</v>
      </c>
      <c r="CF738">
        <v>0</v>
      </c>
      <c r="CG738">
        <v>0</v>
      </c>
      <c r="CH738">
        <v>28427</v>
      </c>
      <c r="CI738">
        <v>0</v>
      </c>
      <c r="CJ738">
        <v>0</v>
      </c>
      <c r="CK738">
        <v>0</v>
      </c>
      <c r="CL738" s="15">
        <v>0</v>
      </c>
      <c r="CM738">
        <v>12635</v>
      </c>
      <c r="CN738">
        <v>0</v>
      </c>
      <c r="CO738">
        <v>0</v>
      </c>
      <c r="CP738">
        <v>0</v>
      </c>
      <c r="CQ738">
        <v>0</v>
      </c>
      <c r="CR738">
        <v>0</v>
      </c>
      <c r="CS738" s="15">
        <v>0</v>
      </c>
      <c r="CT738" s="15">
        <v>0</v>
      </c>
      <c r="CU738" s="15">
        <v>0</v>
      </c>
      <c r="CV738" s="15">
        <v>0</v>
      </c>
      <c r="CW738" s="15">
        <v>0</v>
      </c>
      <c r="CX738" s="15">
        <v>0</v>
      </c>
      <c r="CY738" s="15">
        <v>0</v>
      </c>
      <c r="CZ738" s="15">
        <v>0</v>
      </c>
      <c r="DA738" s="15">
        <v>0</v>
      </c>
      <c r="DB738" s="15">
        <v>0</v>
      </c>
      <c r="DC738" s="15">
        <v>0</v>
      </c>
      <c r="DD738" s="15">
        <v>0</v>
      </c>
      <c r="DE738" s="15">
        <v>0</v>
      </c>
      <c r="DF738" s="15">
        <v>0</v>
      </c>
      <c r="DG738" s="15">
        <v>0</v>
      </c>
      <c r="DH738" s="15">
        <v>0</v>
      </c>
      <c r="DI738" s="15">
        <v>0</v>
      </c>
      <c r="DJ738" s="15">
        <v>0</v>
      </c>
      <c r="DK738" s="15">
        <v>0</v>
      </c>
      <c r="DL738" s="15">
        <v>0</v>
      </c>
      <c r="DM738" s="15">
        <v>0</v>
      </c>
      <c r="DN738" s="15">
        <v>0</v>
      </c>
      <c r="DO738" s="15">
        <v>0</v>
      </c>
      <c r="DP738" s="15">
        <v>0</v>
      </c>
      <c r="DQ738" s="15">
        <v>0</v>
      </c>
      <c r="DR738" s="15">
        <v>0</v>
      </c>
      <c r="DS738">
        <v>0</v>
      </c>
    </row>
    <row r="739" spans="1:123">
      <c r="A739" t="s">
        <v>8199</v>
      </c>
      <c r="B739" t="s">
        <v>18553</v>
      </c>
      <c r="C739" t="s">
        <v>343</v>
      </c>
      <c r="D739" t="s">
        <v>5440</v>
      </c>
      <c r="E739" t="s">
        <v>5447</v>
      </c>
      <c r="F739" s="15" t="str">
        <f>INDEX($I$1:$DS$1,(MATCH(MAX(I739:DS739),I739:DS739,0)))</f>
        <v>Turkmens</v>
      </c>
      <c r="G739" s="15">
        <f>MAX(I739:DS739)/H739</f>
        <v>1</v>
      </c>
      <c r="H739">
        <v>68773</v>
      </c>
      <c r="I739" s="15">
        <v>0</v>
      </c>
      <c r="J739" s="15">
        <v>0</v>
      </c>
      <c r="K739" s="15">
        <v>0</v>
      </c>
      <c r="L739" s="15">
        <v>0</v>
      </c>
      <c r="M739">
        <v>68773</v>
      </c>
      <c r="N739" s="15">
        <v>0</v>
      </c>
      <c r="O739" s="15">
        <v>0</v>
      </c>
      <c r="P739" s="15">
        <v>0</v>
      </c>
      <c r="Q739" s="15">
        <v>0</v>
      </c>
      <c r="R739" s="15">
        <v>0</v>
      </c>
      <c r="S739" s="15">
        <v>0</v>
      </c>
      <c r="T739" s="15">
        <v>0</v>
      </c>
      <c r="U739" s="15">
        <v>0</v>
      </c>
      <c r="V739" s="15">
        <v>0</v>
      </c>
      <c r="W739">
        <v>0</v>
      </c>
      <c r="X739" s="15">
        <v>0</v>
      </c>
      <c r="Y739" s="15">
        <v>0</v>
      </c>
      <c r="Z739" s="15">
        <v>0</v>
      </c>
      <c r="AA739" s="15">
        <v>0</v>
      </c>
      <c r="AB739" s="15">
        <v>0</v>
      </c>
      <c r="AC739" s="15">
        <v>0</v>
      </c>
      <c r="AD739" s="15">
        <v>0</v>
      </c>
      <c r="AE739" s="15">
        <v>0</v>
      </c>
      <c r="AF739">
        <v>0</v>
      </c>
      <c r="AG739" s="15">
        <v>0</v>
      </c>
      <c r="AH739" s="15">
        <v>0</v>
      </c>
      <c r="AI739" s="15">
        <v>0</v>
      </c>
      <c r="AJ739" s="15">
        <v>0</v>
      </c>
      <c r="AK739" s="15">
        <v>0</v>
      </c>
      <c r="AL739" s="15">
        <v>0</v>
      </c>
      <c r="AM739" s="15">
        <v>0</v>
      </c>
      <c r="AN739" s="15">
        <v>0</v>
      </c>
      <c r="AO739" s="15">
        <v>0</v>
      </c>
      <c r="AP739" s="15">
        <v>0</v>
      </c>
      <c r="AQ739" s="15">
        <v>0</v>
      </c>
      <c r="AR739" s="15">
        <v>0</v>
      </c>
      <c r="AS739" s="15">
        <v>0</v>
      </c>
      <c r="AT739" s="15">
        <v>0</v>
      </c>
      <c r="AU739" s="15">
        <v>0</v>
      </c>
      <c r="AV739" s="15">
        <v>0</v>
      </c>
      <c r="AW739" s="15">
        <v>0</v>
      </c>
      <c r="AX739" s="15">
        <v>0</v>
      </c>
      <c r="AY739" s="15">
        <v>0</v>
      </c>
      <c r="AZ739" s="15">
        <v>0</v>
      </c>
      <c r="BA739" s="15">
        <v>0</v>
      </c>
      <c r="BB739" s="15">
        <v>0</v>
      </c>
      <c r="BC739" s="15">
        <v>0</v>
      </c>
      <c r="BD739" s="15">
        <v>0</v>
      </c>
      <c r="BE739" s="15">
        <v>0</v>
      </c>
      <c r="BF739" s="15">
        <v>0</v>
      </c>
      <c r="BG739" s="15">
        <v>0</v>
      </c>
      <c r="BH739" s="15">
        <v>0</v>
      </c>
      <c r="BI739">
        <v>0</v>
      </c>
      <c r="BJ739" s="15">
        <v>0</v>
      </c>
      <c r="BK739">
        <v>0</v>
      </c>
      <c r="BL739" s="15">
        <v>0</v>
      </c>
      <c r="BM739" s="15">
        <v>0</v>
      </c>
      <c r="BN739" s="15">
        <v>0</v>
      </c>
      <c r="BO739" s="15">
        <v>0</v>
      </c>
      <c r="BP739" s="15">
        <v>0</v>
      </c>
      <c r="BQ739" s="15">
        <v>0</v>
      </c>
      <c r="BR739" s="15">
        <v>0</v>
      </c>
      <c r="BS739" s="15">
        <v>0</v>
      </c>
      <c r="BT739" s="15">
        <v>0</v>
      </c>
      <c r="BU739" s="15">
        <v>0</v>
      </c>
      <c r="BV739">
        <v>0</v>
      </c>
      <c r="BW739">
        <v>0</v>
      </c>
      <c r="BX739" s="15">
        <v>0</v>
      </c>
      <c r="BY739" s="15">
        <v>0</v>
      </c>
      <c r="BZ739" s="15">
        <v>0</v>
      </c>
      <c r="CA739" s="15">
        <v>0</v>
      </c>
      <c r="CB739" s="15">
        <v>0</v>
      </c>
      <c r="CC739" s="15">
        <v>0</v>
      </c>
      <c r="CD739" s="15">
        <v>0</v>
      </c>
      <c r="CE739" s="15">
        <v>0</v>
      </c>
      <c r="CF739">
        <v>0</v>
      </c>
      <c r="CG739">
        <v>0</v>
      </c>
      <c r="CH739">
        <v>0</v>
      </c>
      <c r="CI739">
        <v>0</v>
      </c>
      <c r="CJ739">
        <v>0</v>
      </c>
      <c r="CK739">
        <v>0</v>
      </c>
      <c r="CL739" s="15">
        <v>0</v>
      </c>
      <c r="CM739">
        <v>0</v>
      </c>
      <c r="CN739">
        <v>0</v>
      </c>
      <c r="CO739">
        <v>0</v>
      </c>
      <c r="CP739">
        <v>0</v>
      </c>
      <c r="CQ739">
        <v>0</v>
      </c>
      <c r="CR739">
        <v>0</v>
      </c>
      <c r="CS739" s="15">
        <v>0</v>
      </c>
      <c r="CT739" s="15">
        <v>0</v>
      </c>
      <c r="CU739" s="15">
        <v>0</v>
      </c>
      <c r="CV739" s="15">
        <v>0</v>
      </c>
      <c r="CW739" s="15">
        <v>0</v>
      </c>
      <c r="CX739" s="15">
        <v>0</v>
      </c>
      <c r="CY739" s="15">
        <v>0</v>
      </c>
      <c r="CZ739" s="15">
        <v>0</v>
      </c>
      <c r="DA739" s="15">
        <v>0</v>
      </c>
      <c r="DB739" s="15">
        <v>0</v>
      </c>
      <c r="DC739" s="15">
        <v>0</v>
      </c>
      <c r="DD739" s="15">
        <v>0</v>
      </c>
      <c r="DE739" s="15">
        <v>0</v>
      </c>
      <c r="DF739" s="15">
        <v>0</v>
      </c>
      <c r="DG739" s="15">
        <v>0</v>
      </c>
      <c r="DH739" s="15">
        <v>0</v>
      </c>
      <c r="DI739" s="15">
        <v>0</v>
      </c>
      <c r="DJ739" s="15">
        <v>0</v>
      </c>
      <c r="DK739" s="15">
        <v>0</v>
      </c>
      <c r="DL739" s="15">
        <v>0</v>
      </c>
      <c r="DM739" s="15">
        <v>0</v>
      </c>
      <c r="DN739" s="15">
        <v>0</v>
      </c>
      <c r="DO739" s="15">
        <v>0</v>
      </c>
      <c r="DP739" s="15">
        <v>0</v>
      </c>
      <c r="DQ739" s="15">
        <v>0</v>
      </c>
      <c r="DR739" s="15">
        <v>0</v>
      </c>
      <c r="DS739">
        <v>0</v>
      </c>
    </row>
    <row r="740" spans="1:123">
      <c r="A740" t="s">
        <v>8200</v>
      </c>
      <c r="B740" t="s">
        <v>18554</v>
      </c>
      <c r="C740" t="s">
        <v>343</v>
      </c>
      <c r="D740" t="s">
        <v>5440</v>
      </c>
      <c r="E740" t="s">
        <v>5448</v>
      </c>
      <c r="F740" s="15" t="str">
        <f>INDEX($I$1:$DS$1,(MATCH(MAX(I740:DS740),I740:DS740,0)))</f>
        <v>Persians</v>
      </c>
      <c r="G740" s="15">
        <f>MAX(I740:DS740)/H740</f>
        <v>0.45000057348656897</v>
      </c>
      <c r="H740">
        <v>348744</v>
      </c>
      <c r="I740" s="15">
        <v>0</v>
      </c>
      <c r="J740" s="15">
        <v>0</v>
      </c>
      <c r="K740" s="15">
        <v>0</v>
      </c>
      <c r="L740" s="15">
        <v>0</v>
      </c>
      <c r="M740">
        <v>122060</v>
      </c>
      <c r="N740" s="15">
        <v>0</v>
      </c>
      <c r="O740" s="15">
        <v>0</v>
      </c>
      <c r="P740" s="15">
        <v>0</v>
      </c>
      <c r="Q740" s="15">
        <v>0</v>
      </c>
      <c r="R740" s="15">
        <v>0</v>
      </c>
      <c r="S740" s="15">
        <v>0</v>
      </c>
      <c r="T740" s="15">
        <v>0</v>
      </c>
      <c r="U740" s="15">
        <v>0</v>
      </c>
      <c r="V740" s="15">
        <v>0</v>
      </c>
      <c r="W740">
        <v>0</v>
      </c>
      <c r="X740" s="15">
        <v>0</v>
      </c>
      <c r="Y740" s="15">
        <v>0</v>
      </c>
      <c r="Z740" s="15">
        <v>0</v>
      </c>
      <c r="AA740" s="15">
        <v>0</v>
      </c>
      <c r="AB740" s="15">
        <v>0</v>
      </c>
      <c r="AC740" s="15">
        <v>0</v>
      </c>
      <c r="AD740" s="15">
        <v>0</v>
      </c>
      <c r="AE740" s="15">
        <v>0</v>
      </c>
      <c r="AF740">
        <v>0</v>
      </c>
      <c r="AG740" s="15">
        <v>0</v>
      </c>
      <c r="AH740" s="15">
        <v>0</v>
      </c>
      <c r="AI740" s="15">
        <v>0</v>
      </c>
      <c r="AJ740" s="15">
        <v>0</v>
      </c>
      <c r="AK740" s="15">
        <v>0</v>
      </c>
      <c r="AL740" s="15">
        <v>0</v>
      </c>
      <c r="AM740" s="15">
        <v>0</v>
      </c>
      <c r="AN740" s="15">
        <v>0</v>
      </c>
      <c r="AO740" s="15">
        <v>0</v>
      </c>
      <c r="AP740" s="15">
        <v>0</v>
      </c>
      <c r="AQ740" s="15">
        <v>0</v>
      </c>
      <c r="AR740" s="15">
        <v>0</v>
      </c>
      <c r="AS740" s="15">
        <v>0</v>
      </c>
      <c r="AT740" s="15">
        <v>0</v>
      </c>
      <c r="AU740" s="15">
        <v>0</v>
      </c>
      <c r="AV740" s="15">
        <v>0</v>
      </c>
      <c r="AW740" s="15">
        <v>0</v>
      </c>
      <c r="AX740" s="15">
        <v>0</v>
      </c>
      <c r="AY740" s="15">
        <v>0</v>
      </c>
      <c r="AZ740" s="15">
        <v>0</v>
      </c>
      <c r="BA740" s="15">
        <v>0</v>
      </c>
      <c r="BB740" s="15">
        <v>0</v>
      </c>
      <c r="BC740" s="15">
        <v>0</v>
      </c>
      <c r="BD740" s="15">
        <v>0</v>
      </c>
      <c r="BE740" s="15">
        <v>0</v>
      </c>
      <c r="BF740" s="15">
        <v>0</v>
      </c>
      <c r="BG740" s="15">
        <v>0</v>
      </c>
      <c r="BH740" s="15">
        <v>0</v>
      </c>
      <c r="BI740">
        <v>0</v>
      </c>
      <c r="BJ740" s="15">
        <v>0</v>
      </c>
      <c r="BK740">
        <v>0</v>
      </c>
      <c r="BL740" s="15">
        <v>0</v>
      </c>
      <c r="BM740" s="15">
        <v>0</v>
      </c>
      <c r="BN740" s="15">
        <v>0</v>
      </c>
      <c r="BO740" s="15">
        <v>0</v>
      </c>
      <c r="BP740" s="15">
        <v>0</v>
      </c>
      <c r="BQ740" s="15">
        <v>0</v>
      </c>
      <c r="BR740" s="15">
        <v>0</v>
      </c>
      <c r="BS740" s="15">
        <v>0</v>
      </c>
      <c r="BT740" s="15">
        <v>0</v>
      </c>
      <c r="BU740" s="15">
        <v>0</v>
      </c>
      <c r="BV740">
        <v>0</v>
      </c>
      <c r="BW740">
        <v>0</v>
      </c>
      <c r="BX740" s="15">
        <v>0</v>
      </c>
      <c r="BY740" s="15">
        <v>0</v>
      </c>
      <c r="BZ740" s="15">
        <v>0</v>
      </c>
      <c r="CA740" s="15">
        <v>0</v>
      </c>
      <c r="CB740" s="15">
        <v>0</v>
      </c>
      <c r="CC740" s="15">
        <v>0</v>
      </c>
      <c r="CD740" s="15">
        <v>0</v>
      </c>
      <c r="CE740" s="15">
        <v>0</v>
      </c>
      <c r="CF740">
        <v>0</v>
      </c>
      <c r="CG740">
        <v>0</v>
      </c>
      <c r="CH740">
        <v>69749</v>
      </c>
      <c r="CI740">
        <v>0</v>
      </c>
      <c r="CJ740">
        <v>0</v>
      </c>
      <c r="CK740">
        <v>0</v>
      </c>
      <c r="CL740" s="15">
        <v>0</v>
      </c>
      <c r="CM740">
        <v>156935</v>
      </c>
      <c r="CN740">
        <v>0</v>
      </c>
      <c r="CO740">
        <v>0</v>
      </c>
      <c r="CP740">
        <v>0</v>
      </c>
      <c r="CQ740">
        <v>0</v>
      </c>
      <c r="CR740">
        <v>0</v>
      </c>
      <c r="CS740" s="15">
        <v>0</v>
      </c>
      <c r="CT740" s="15">
        <v>0</v>
      </c>
      <c r="CU740" s="15">
        <v>0</v>
      </c>
      <c r="CV740" s="15">
        <v>0</v>
      </c>
      <c r="CW740" s="15">
        <v>0</v>
      </c>
      <c r="CX740" s="15">
        <v>0</v>
      </c>
      <c r="CY740" s="15">
        <v>0</v>
      </c>
      <c r="CZ740" s="15">
        <v>0</v>
      </c>
      <c r="DA740" s="15">
        <v>0</v>
      </c>
      <c r="DB740" s="15">
        <v>0</v>
      </c>
      <c r="DC740" s="15">
        <v>0</v>
      </c>
      <c r="DD740" s="15">
        <v>0</v>
      </c>
      <c r="DE740" s="15">
        <v>0</v>
      </c>
      <c r="DF740" s="15">
        <v>0</v>
      </c>
      <c r="DG740" s="15">
        <v>0</v>
      </c>
      <c r="DH740" s="15">
        <v>0</v>
      </c>
      <c r="DI740" s="15">
        <v>0</v>
      </c>
      <c r="DJ740" s="15">
        <v>0</v>
      </c>
      <c r="DK740" s="15">
        <v>0</v>
      </c>
      <c r="DL740" s="15">
        <v>0</v>
      </c>
      <c r="DM740" s="15">
        <v>0</v>
      </c>
      <c r="DN740" s="15">
        <v>0</v>
      </c>
      <c r="DO740" s="15">
        <v>0</v>
      </c>
      <c r="DP740" s="15">
        <v>0</v>
      </c>
      <c r="DQ740" s="15">
        <v>0</v>
      </c>
      <c r="DR740" s="15">
        <v>0</v>
      </c>
      <c r="DS740">
        <v>0</v>
      </c>
    </row>
    <row r="741" spans="1:123">
      <c r="A741" t="s">
        <v>8201</v>
      </c>
      <c r="B741" t="s">
        <v>18555</v>
      </c>
      <c r="C741" t="s">
        <v>343</v>
      </c>
      <c r="D741" t="s">
        <v>5440</v>
      </c>
      <c r="E741" t="s">
        <v>5449</v>
      </c>
      <c r="F741" s="15" t="str">
        <f>INDEX($I$1:$DS$1,(MATCH(MAX(I741:DS741),I741:DS741,0)))</f>
        <v>Persians</v>
      </c>
      <c r="G741" s="15">
        <f>MAX(I741:DS741)/H741</f>
        <v>0.72000099887418556</v>
      </c>
      <c r="H741">
        <v>480541</v>
      </c>
      <c r="I741" s="15">
        <v>0</v>
      </c>
      <c r="J741" s="15">
        <v>0</v>
      </c>
      <c r="K741" s="15">
        <v>0</v>
      </c>
      <c r="L741" s="15">
        <v>0</v>
      </c>
      <c r="M741">
        <v>0</v>
      </c>
      <c r="N741" s="15">
        <v>0</v>
      </c>
      <c r="O741" s="15">
        <v>0</v>
      </c>
      <c r="P741" s="15">
        <v>0</v>
      </c>
      <c r="Q741" s="15">
        <v>0</v>
      </c>
      <c r="R741" s="15">
        <v>0</v>
      </c>
      <c r="S741" s="15">
        <v>0</v>
      </c>
      <c r="T741" s="15">
        <v>0</v>
      </c>
      <c r="U741" s="15">
        <v>0</v>
      </c>
      <c r="V741" s="15">
        <v>0</v>
      </c>
      <c r="W741">
        <v>0</v>
      </c>
      <c r="X741" s="15">
        <v>0</v>
      </c>
      <c r="Y741" s="15">
        <v>0</v>
      </c>
      <c r="Z741" s="15">
        <v>0</v>
      </c>
      <c r="AA741" s="15">
        <v>0</v>
      </c>
      <c r="AB741" s="15">
        <v>0</v>
      </c>
      <c r="AC741" s="15">
        <v>0</v>
      </c>
      <c r="AD741" s="15">
        <v>0</v>
      </c>
      <c r="AE741" s="15">
        <v>0</v>
      </c>
      <c r="AF741">
        <v>0</v>
      </c>
      <c r="AG741" s="15">
        <v>0</v>
      </c>
      <c r="AH741" s="15">
        <v>0</v>
      </c>
      <c r="AI741" s="15">
        <v>0</v>
      </c>
      <c r="AJ741" s="15">
        <v>0</v>
      </c>
      <c r="AK741" s="15">
        <v>0</v>
      </c>
      <c r="AL741" s="15">
        <v>0</v>
      </c>
      <c r="AM741" s="15">
        <v>0</v>
      </c>
      <c r="AN741" s="15">
        <v>0</v>
      </c>
      <c r="AO741" s="15">
        <v>0</v>
      </c>
      <c r="AP741" s="15">
        <v>0</v>
      </c>
      <c r="AQ741" s="15">
        <v>0</v>
      </c>
      <c r="AR741" s="15">
        <v>0</v>
      </c>
      <c r="AS741" s="15">
        <v>0</v>
      </c>
      <c r="AT741" s="15">
        <v>0</v>
      </c>
      <c r="AU741" s="15">
        <v>0</v>
      </c>
      <c r="AV741" s="15">
        <v>0</v>
      </c>
      <c r="AW741" s="15">
        <v>0</v>
      </c>
      <c r="AX741" s="15">
        <v>0</v>
      </c>
      <c r="AY741" s="15">
        <v>0</v>
      </c>
      <c r="AZ741" s="15">
        <v>0</v>
      </c>
      <c r="BA741" s="15">
        <v>0</v>
      </c>
      <c r="BB741" s="15">
        <v>0</v>
      </c>
      <c r="BC741" s="15">
        <v>0</v>
      </c>
      <c r="BD741" s="15">
        <v>0</v>
      </c>
      <c r="BE741" s="15">
        <v>0</v>
      </c>
      <c r="BF741" s="15">
        <v>0</v>
      </c>
      <c r="BG741" s="15">
        <v>0</v>
      </c>
      <c r="BH741" s="15">
        <v>0</v>
      </c>
      <c r="BI741">
        <v>0</v>
      </c>
      <c r="BJ741" s="15">
        <v>0</v>
      </c>
      <c r="BK741">
        <v>0</v>
      </c>
      <c r="BL741" s="15">
        <v>0</v>
      </c>
      <c r="BM741" s="15">
        <v>0</v>
      </c>
      <c r="BN741" s="15">
        <v>0</v>
      </c>
      <c r="BO741" s="15">
        <v>0</v>
      </c>
      <c r="BP741" s="15">
        <v>0</v>
      </c>
      <c r="BQ741" s="15">
        <v>0</v>
      </c>
      <c r="BR741" s="15">
        <v>0</v>
      </c>
      <c r="BS741" s="15">
        <v>0</v>
      </c>
      <c r="BT741" s="15">
        <v>0</v>
      </c>
      <c r="BU741" s="15">
        <v>0</v>
      </c>
      <c r="BV741">
        <v>0</v>
      </c>
      <c r="BW741">
        <v>0</v>
      </c>
      <c r="BX741" s="15">
        <v>0</v>
      </c>
      <c r="BY741" s="15">
        <v>0</v>
      </c>
      <c r="BZ741" s="15">
        <v>0</v>
      </c>
      <c r="CA741" s="15">
        <v>0</v>
      </c>
      <c r="CB741" s="15">
        <v>0</v>
      </c>
      <c r="CC741" s="15">
        <v>0</v>
      </c>
      <c r="CD741" s="15">
        <v>0</v>
      </c>
      <c r="CE741" s="15">
        <v>0</v>
      </c>
      <c r="CF741">
        <v>0</v>
      </c>
      <c r="CG741">
        <v>0</v>
      </c>
      <c r="CH741">
        <v>9610</v>
      </c>
      <c r="CI741">
        <v>0</v>
      </c>
      <c r="CJ741">
        <v>0</v>
      </c>
      <c r="CK741">
        <v>9611</v>
      </c>
      <c r="CL741" s="15">
        <v>0</v>
      </c>
      <c r="CM741">
        <v>345990</v>
      </c>
      <c r="CN741">
        <v>0</v>
      </c>
      <c r="CO741">
        <v>0</v>
      </c>
      <c r="CP741">
        <v>0</v>
      </c>
      <c r="CQ741">
        <v>115330</v>
      </c>
      <c r="CR741">
        <v>0</v>
      </c>
      <c r="CS741" s="15">
        <v>0</v>
      </c>
      <c r="CT741" s="15">
        <v>0</v>
      </c>
      <c r="CU741" s="15">
        <v>0</v>
      </c>
      <c r="CV741" s="15">
        <v>0</v>
      </c>
      <c r="CW741" s="15">
        <v>0</v>
      </c>
      <c r="CX741" s="15">
        <v>0</v>
      </c>
      <c r="CY741" s="15">
        <v>0</v>
      </c>
      <c r="CZ741" s="15">
        <v>0</v>
      </c>
      <c r="DA741" s="15">
        <v>0</v>
      </c>
      <c r="DB741" s="15">
        <v>0</v>
      </c>
      <c r="DC741" s="15">
        <v>0</v>
      </c>
      <c r="DD741" s="15">
        <v>0</v>
      </c>
      <c r="DE741" s="15">
        <v>0</v>
      </c>
      <c r="DF741" s="15">
        <v>0</v>
      </c>
      <c r="DG741" s="15">
        <v>0</v>
      </c>
      <c r="DH741" s="15">
        <v>0</v>
      </c>
      <c r="DI741" s="15">
        <v>0</v>
      </c>
      <c r="DJ741" s="15">
        <v>0</v>
      </c>
      <c r="DK741" s="15">
        <v>0</v>
      </c>
      <c r="DL741" s="15">
        <v>0</v>
      </c>
      <c r="DM741" s="15">
        <v>0</v>
      </c>
      <c r="DN741" s="15">
        <v>0</v>
      </c>
      <c r="DO741" s="15">
        <v>0</v>
      </c>
      <c r="DP741" s="15">
        <v>0</v>
      </c>
      <c r="DQ741" s="15">
        <v>0</v>
      </c>
      <c r="DR741" s="15">
        <v>0</v>
      </c>
      <c r="DS741">
        <v>0</v>
      </c>
    </row>
    <row r="742" spans="1:123">
      <c r="A742" t="s">
        <v>8202</v>
      </c>
      <c r="B742" t="s">
        <v>18556</v>
      </c>
      <c r="C742" t="s">
        <v>343</v>
      </c>
      <c r="D742" t="s">
        <v>5440</v>
      </c>
      <c r="E742" t="s">
        <v>5450</v>
      </c>
      <c r="F742" s="15" t="str">
        <f>INDEX($I$1:$DS$1,(MATCH(MAX(I742:DS742),I742:DS742,0)))</f>
        <v>Turkmens</v>
      </c>
      <c r="G742" s="15">
        <f>MAX(I742:DS742)/H742</f>
        <v>0.49999573811573572</v>
      </c>
      <c r="H742">
        <v>117319</v>
      </c>
      <c r="I742" s="15">
        <v>0</v>
      </c>
      <c r="J742" s="15">
        <v>0</v>
      </c>
      <c r="K742" s="15">
        <v>0</v>
      </c>
      <c r="L742" s="15">
        <v>0</v>
      </c>
      <c r="M742">
        <v>58659</v>
      </c>
      <c r="N742" s="15">
        <v>0</v>
      </c>
      <c r="O742" s="15">
        <v>0</v>
      </c>
      <c r="P742" s="15">
        <v>0</v>
      </c>
      <c r="Q742" s="15">
        <v>0</v>
      </c>
      <c r="R742" s="15">
        <v>0</v>
      </c>
      <c r="S742" s="15">
        <v>0</v>
      </c>
      <c r="T742" s="15">
        <v>0</v>
      </c>
      <c r="U742" s="15">
        <v>0</v>
      </c>
      <c r="V742" s="15">
        <v>0</v>
      </c>
      <c r="W742">
        <v>0</v>
      </c>
      <c r="X742" s="15">
        <v>0</v>
      </c>
      <c r="Y742" s="15">
        <v>0</v>
      </c>
      <c r="Z742" s="15">
        <v>0</v>
      </c>
      <c r="AA742" s="15">
        <v>0</v>
      </c>
      <c r="AB742" s="15">
        <v>0</v>
      </c>
      <c r="AC742" s="15">
        <v>0</v>
      </c>
      <c r="AD742" s="15">
        <v>0</v>
      </c>
      <c r="AE742" s="15">
        <v>0</v>
      </c>
      <c r="AF742">
        <v>0</v>
      </c>
      <c r="AG742" s="15">
        <v>0</v>
      </c>
      <c r="AH742" s="15">
        <v>0</v>
      </c>
      <c r="AI742" s="15">
        <v>0</v>
      </c>
      <c r="AJ742" s="15">
        <v>0</v>
      </c>
      <c r="AK742" s="15">
        <v>0</v>
      </c>
      <c r="AL742" s="15">
        <v>0</v>
      </c>
      <c r="AM742" s="15">
        <v>0</v>
      </c>
      <c r="AN742" s="15">
        <v>0</v>
      </c>
      <c r="AO742" s="15">
        <v>0</v>
      </c>
      <c r="AP742" s="15">
        <v>0</v>
      </c>
      <c r="AQ742" s="15">
        <v>0</v>
      </c>
      <c r="AR742" s="15">
        <v>0</v>
      </c>
      <c r="AS742" s="15">
        <v>0</v>
      </c>
      <c r="AT742" s="15">
        <v>0</v>
      </c>
      <c r="AU742" s="15">
        <v>0</v>
      </c>
      <c r="AV742" s="15">
        <v>0</v>
      </c>
      <c r="AW742" s="15">
        <v>0</v>
      </c>
      <c r="AX742" s="15">
        <v>0</v>
      </c>
      <c r="AY742" s="15">
        <v>0</v>
      </c>
      <c r="AZ742" s="15">
        <v>0</v>
      </c>
      <c r="BA742" s="15">
        <v>0</v>
      </c>
      <c r="BB742" s="15">
        <v>0</v>
      </c>
      <c r="BC742" s="15">
        <v>0</v>
      </c>
      <c r="BD742" s="15">
        <v>0</v>
      </c>
      <c r="BE742" s="15">
        <v>0</v>
      </c>
      <c r="BF742" s="15">
        <v>0</v>
      </c>
      <c r="BG742" s="15">
        <v>0</v>
      </c>
      <c r="BH742" s="15">
        <v>0</v>
      </c>
      <c r="BI742">
        <v>0</v>
      </c>
      <c r="BJ742" s="15">
        <v>0</v>
      </c>
      <c r="BK742">
        <v>0</v>
      </c>
      <c r="BL742" s="15">
        <v>0</v>
      </c>
      <c r="BM742" s="15">
        <v>0</v>
      </c>
      <c r="BN742" s="15">
        <v>0</v>
      </c>
      <c r="BO742" s="15">
        <v>0</v>
      </c>
      <c r="BP742" s="15">
        <v>0</v>
      </c>
      <c r="BQ742" s="15">
        <v>0</v>
      </c>
      <c r="BR742" s="15">
        <v>0</v>
      </c>
      <c r="BS742" s="15">
        <v>0</v>
      </c>
      <c r="BT742" s="15">
        <v>0</v>
      </c>
      <c r="BU742" s="15">
        <v>0</v>
      </c>
      <c r="BV742">
        <v>0</v>
      </c>
      <c r="BW742">
        <v>0</v>
      </c>
      <c r="BX742" s="15">
        <v>0</v>
      </c>
      <c r="BY742" s="15">
        <v>0</v>
      </c>
      <c r="BZ742" s="15">
        <v>0</v>
      </c>
      <c r="CA742" s="15">
        <v>0</v>
      </c>
      <c r="CB742" s="15">
        <v>0</v>
      </c>
      <c r="CC742" s="15">
        <v>0</v>
      </c>
      <c r="CD742" s="15">
        <v>0</v>
      </c>
      <c r="CE742" s="15">
        <v>0</v>
      </c>
      <c r="CF742">
        <v>0</v>
      </c>
      <c r="CG742">
        <v>0</v>
      </c>
      <c r="CH742">
        <v>29330</v>
      </c>
      <c r="CI742">
        <v>0</v>
      </c>
      <c r="CJ742">
        <v>0</v>
      </c>
      <c r="CK742">
        <v>0</v>
      </c>
      <c r="CL742" s="15">
        <v>0</v>
      </c>
      <c r="CM742">
        <v>29330</v>
      </c>
      <c r="CN742">
        <v>0</v>
      </c>
      <c r="CO742">
        <v>0</v>
      </c>
      <c r="CP742">
        <v>0</v>
      </c>
      <c r="CQ742">
        <v>0</v>
      </c>
      <c r="CR742">
        <v>0</v>
      </c>
      <c r="CS742" s="15">
        <v>0</v>
      </c>
      <c r="CT742" s="15">
        <v>0</v>
      </c>
      <c r="CU742" s="15">
        <v>0</v>
      </c>
      <c r="CV742" s="15">
        <v>0</v>
      </c>
      <c r="CW742" s="15">
        <v>0</v>
      </c>
      <c r="CX742" s="15">
        <v>0</v>
      </c>
      <c r="CY742" s="15">
        <v>0</v>
      </c>
      <c r="CZ742" s="15">
        <v>0</v>
      </c>
      <c r="DA742" s="15">
        <v>0</v>
      </c>
      <c r="DB742" s="15">
        <v>0</v>
      </c>
      <c r="DC742" s="15">
        <v>0</v>
      </c>
      <c r="DD742" s="15">
        <v>0</v>
      </c>
      <c r="DE742" s="15">
        <v>0</v>
      </c>
      <c r="DF742" s="15">
        <v>0</v>
      </c>
      <c r="DG742" s="15">
        <v>0</v>
      </c>
      <c r="DH742" s="15">
        <v>0</v>
      </c>
      <c r="DI742" s="15">
        <v>0</v>
      </c>
      <c r="DJ742" s="15">
        <v>0</v>
      </c>
      <c r="DK742" s="15">
        <v>0</v>
      </c>
      <c r="DL742" s="15">
        <v>0</v>
      </c>
      <c r="DM742" s="15">
        <v>0</v>
      </c>
      <c r="DN742" s="15">
        <v>0</v>
      </c>
      <c r="DO742" s="15">
        <v>0</v>
      </c>
      <c r="DP742" s="15">
        <v>0</v>
      </c>
      <c r="DQ742" s="15">
        <v>0</v>
      </c>
      <c r="DR742" s="15">
        <v>0</v>
      </c>
      <c r="DS742">
        <v>0</v>
      </c>
    </row>
    <row r="743" spans="1:123">
      <c r="A743" t="s">
        <v>8203</v>
      </c>
      <c r="B743" t="s">
        <v>18557</v>
      </c>
      <c r="C743" t="s">
        <v>343</v>
      </c>
      <c r="D743" t="s">
        <v>5440</v>
      </c>
      <c r="E743" t="s">
        <v>5451</v>
      </c>
      <c r="F743" s="15" t="str">
        <f>INDEX($I$1:$DS$1,(MATCH(MAX(I743:DS743),I743:DS743,0)))</f>
        <v>Kurds</v>
      </c>
      <c r="G743" s="15">
        <f>MAX(I743:DS743)/H743</f>
        <v>0.5</v>
      </c>
      <c r="H743">
        <v>71270</v>
      </c>
      <c r="I743" s="15">
        <v>0</v>
      </c>
      <c r="J743" s="15">
        <v>0</v>
      </c>
      <c r="K743" s="15">
        <v>0</v>
      </c>
      <c r="L743" s="15">
        <v>0</v>
      </c>
      <c r="M743">
        <v>0</v>
      </c>
      <c r="N743" s="15">
        <v>0</v>
      </c>
      <c r="O743" s="15">
        <v>0</v>
      </c>
      <c r="P743" s="15">
        <v>0</v>
      </c>
      <c r="Q743" s="15">
        <v>0</v>
      </c>
      <c r="R743" s="15">
        <v>0</v>
      </c>
      <c r="S743" s="15">
        <v>0</v>
      </c>
      <c r="T743" s="15">
        <v>0</v>
      </c>
      <c r="U743" s="15">
        <v>0</v>
      </c>
      <c r="V743" s="15">
        <v>0</v>
      </c>
      <c r="W743">
        <v>0</v>
      </c>
      <c r="X743" s="15">
        <v>0</v>
      </c>
      <c r="Y743" s="15">
        <v>0</v>
      </c>
      <c r="Z743" s="15">
        <v>0</v>
      </c>
      <c r="AA743" s="15">
        <v>0</v>
      </c>
      <c r="AB743" s="15">
        <v>0</v>
      </c>
      <c r="AC743" s="15">
        <v>0</v>
      </c>
      <c r="AD743" s="15">
        <v>0</v>
      </c>
      <c r="AE743" s="15">
        <v>0</v>
      </c>
      <c r="AF743">
        <v>0</v>
      </c>
      <c r="AG743" s="15">
        <v>0</v>
      </c>
      <c r="AH743" s="15">
        <v>0</v>
      </c>
      <c r="AI743" s="15">
        <v>0</v>
      </c>
      <c r="AJ743" s="15">
        <v>0</v>
      </c>
      <c r="AK743" s="15">
        <v>0</v>
      </c>
      <c r="AL743" s="15">
        <v>0</v>
      </c>
      <c r="AM743" s="15">
        <v>0</v>
      </c>
      <c r="AN743" s="15">
        <v>0</v>
      </c>
      <c r="AO743" s="15">
        <v>0</v>
      </c>
      <c r="AP743" s="15">
        <v>0</v>
      </c>
      <c r="AQ743" s="15">
        <v>0</v>
      </c>
      <c r="AR743" s="15">
        <v>0</v>
      </c>
      <c r="AS743" s="15">
        <v>0</v>
      </c>
      <c r="AT743" s="15">
        <v>0</v>
      </c>
      <c r="AU743" s="15">
        <v>0</v>
      </c>
      <c r="AV743" s="15">
        <v>0</v>
      </c>
      <c r="AW743" s="15">
        <v>0</v>
      </c>
      <c r="AX743" s="15">
        <v>0</v>
      </c>
      <c r="AY743" s="15">
        <v>0</v>
      </c>
      <c r="AZ743" s="15">
        <v>0</v>
      </c>
      <c r="BA743" s="15">
        <v>0</v>
      </c>
      <c r="BB743" s="15">
        <v>0</v>
      </c>
      <c r="BC743" s="15">
        <v>0</v>
      </c>
      <c r="BD743" s="15">
        <v>0</v>
      </c>
      <c r="BE743" s="15">
        <v>0</v>
      </c>
      <c r="BF743" s="15">
        <v>0</v>
      </c>
      <c r="BG743" s="15">
        <v>0</v>
      </c>
      <c r="BH743" s="15">
        <v>0</v>
      </c>
      <c r="BI743">
        <v>0</v>
      </c>
      <c r="BJ743" s="15">
        <v>0</v>
      </c>
      <c r="BK743">
        <v>0</v>
      </c>
      <c r="BL743" s="15">
        <v>0</v>
      </c>
      <c r="BM743" s="15">
        <v>0</v>
      </c>
      <c r="BN743" s="15">
        <v>0</v>
      </c>
      <c r="BO743" s="15">
        <v>0</v>
      </c>
      <c r="BP743" s="15">
        <v>0</v>
      </c>
      <c r="BQ743" s="15">
        <v>0</v>
      </c>
      <c r="BR743" s="15">
        <v>0</v>
      </c>
      <c r="BS743" s="15">
        <v>0</v>
      </c>
      <c r="BT743" s="15">
        <v>0</v>
      </c>
      <c r="BU743" s="15">
        <v>0</v>
      </c>
      <c r="BV743">
        <v>0</v>
      </c>
      <c r="BW743">
        <v>0</v>
      </c>
      <c r="BX743" s="15">
        <v>0</v>
      </c>
      <c r="BY743" s="15">
        <v>0</v>
      </c>
      <c r="BZ743" s="15">
        <v>0</v>
      </c>
      <c r="CA743" s="15">
        <v>0</v>
      </c>
      <c r="CB743" s="15">
        <v>0</v>
      </c>
      <c r="CC743" s="15">
        <v>0</v>
      </c>
      <c r="CD743" s="15">
        <v>0</v>
      </c>
      <c r="CE743" s="15">
        <v>0</v>
      </c>
      <c r="CF743">
        <v>0</v>
      </c>
      <c r="CG743">
        <v>0</v>
      </c>
      <c r="CH743">
        <v>5702</v>
      </c>
      <c r="CI743">
        <v>0</v>
      </c>
      <c r="CJ743">
        <v>0</v>
      </c>
      <c r="CK743">
        <v>35635</v>
      </c>
      <c r="CL743" s="15">
        <v>0</v>
      </c>
      <c r="CM743">
        <v>14254</v>
      </c>
      <c r="CN743">
        <v>0</v>
      </c>
      <c r="CO743">
        <v>0</v>
      </c>
      <c r="CP743">
        <v>0</v>
      </c>
      <c r="CQ743">
        <v>15679</v>
      </c>
      <c r="CR743">
        <v>0</v>
      </c>
      <c r="CS743" s="15">
        <v>0</v>
      </c>
      <c r="CT743" s="15">
        <v>0</v>
      </c>
      <c r="CU743" s="15">
        <v>0</v>
      </c>
      <c r="CV743" s="15">
        <v>0</v>
      </c>
      <c r="CW743" s="15">
        <v>0</v>
      </c>
      <c r="CX743" s="15">
        <v>0</v>
      </c>
      <c r="CY743" s="15">
        <v>0</v>
      </c>
      <c r="CZ743" s="15">
        <v>0</v>
      </c>
      <c r="DA743" s="15">
        <v>0</v>
      </c>
      <c r="DB743" s="15">
        <v>0</v>
      </c>
      <c r="DC743" s="15">
        <v>0</v>
      </c>
      <c r="DD743" s="15">
        <v>0</v>
      </c>
      <c r="DE743" s="15">
        <v>0</v>
      </c>
      <c r="DF743" s="15">
        <v>0</v>
      </c>
      <c r="DG743" s="15">
        <v>0</v>
      </c>
      <c r="DH743" s="15">
        <v>0</v>
      </c>
      <c r="DI743" s="15">
        <v>0</v>
      </c>
      <c r="DJ743" s="15">
        <v>0</v>
      </c>
      <c r="DK743" s="15">
        <v>0</v>
      </c>
      <c r="DL743" s="15">
        <v>0</v>
      </c>
      <c r="DM743" s="15">
        <v>0</v>
      </c>
      <c r="DN743" s="15">
        <v>0</v>
      </c>
      <c r="DO743" s="15">
        <v>0</v>
      </c>
      <c r="DP743" s="15">
        <v>0</v>
      </c>
      <c r="DQ743" s="15">
        <v>0</v>
      </c>
      <c r="DR743" s="15">
        <v>0</v>
      </c>
      <c r="DS743">
        <v>0</v>
      </c>
    </row>
    <row r="744" spans="1:123">
      <c r="A744" t="s">
        <v>8204</v>
      </c>
      <c r="B744" t="s">
        <v>18558</v>
      </c>
      <c r="C744" t="s">
        <v>343</v>
      </c>
      <c r="D744" t="s">
        <v>5440</v>
      </c>
      <c r="E744" t="s">
        <v>5452</v>
      </c>
      <c r="F744" s="15" t="str">
        <f>INDEX($I$1:$DS$1,(MATCH(MAX(I744:DS744),I744:DS744,0)))</f>
        <v>Turkmens</v>
      </c>
      <c r="G744" s="15">
        <f>MAX(I744:DS744)/H744</f>
        <v>0.79999343756664976</v>
      </c>
      <c r="H744">
        <v>60953</v>
      </c>
      <c r="I744" s="15">
        <v>0</v>
      </c>
      <c r="J744" s="15">
        <v>0</v>
      </c>
      <c r="K744" s="15">
        <v>0</v>
      </c>
      <c r="L744" s="15">
        <v>0</v>
      </c>
      <c r="M744">
        <v>48762</v>
      </c>
      <c r="N744" s="15">
        <v>0</v>
      </c>
      <c r="O744" s="15">
        <v>0</v>
      </c>
      <c r="P744" s="15">
        <v>0</v>
      </c>
      <c r="Q744" s="15">
        <v>0</v>
      </c>
      <c r="R744" s="15">
        <v>0</v>
      </c>
      <c r="S744" s="15">
        <v>0</v>
      </c>
      <c r="T744" s="15">
        <v>0</v>
      </c>
      <c r="U744" s="15">
        <v>0</v>
      </c>
      <c r="V744" s="15">
        <v>0</v>
      </c>
      <c r="W744">
        <v>0</v>
      </c>
      <c r="X744" s="15">
        <v>0</v>
      </c>
      <c r="Y744" s="15">
        <v>0</v>
      </c>
      <c r="Z744" s="15">
        <v>0</v>
      </c>
      <c r="AA744" s="15">
        <v>0</v>
      </c>
      <c r="AB744" s="15">
        <v>0</v>
      </c>
      <c r="AC744" s="15">
        <v>0</v>
      </c>
      <c r="AD744" s="15">
        <v>0</v>
      </c>
      <c r="AE744" s="15">
        <v>0</v>
      </c>
      <c r="AF744">
        <v>0</v>
      </c>
      <c r="AG744" s="15">
        <v>0</v>
      </c>
      <c r="AH744" s="15">
        <v>0</v>
      </c>
      <c r="AI744" s="15">
        <v>0</v>
      </c>
      <c r="AJ744" s="15">
        <v>0</v>
      </c>
      <c r="AK744" s="15">
        <v>0</v>
      </c>
      <c r="AL744" s="15">
        <v>0</v>
      </c>
      <c r="AM744" s="15">
        <v>0</v>
      </c>
      <c r="AN744" s="15">
        <v>0</v>
      </c>
      <c r="AO744" s="15">
        <v>0</v>
      </c>
      <c r="AP744" s="15">
        <v>0</v>
      </c>
      <c r="AQ744" s="15">
        <v>0</v>
      </c>
      <c r="AR744" s="15">
        <v>0</v>
      </c>
      <c r="AS744" s="15">
        <v>0</v>
      </c>
      <c r="AT744" s="15">
        <v>0</v>
      </c>
      <c r="AU744" s="15">
        <v>0</v>
      </c>
      <c r="AV744" s="15">
        <v>0</v>
      </c>
      <c r="AW744" s="15">
        <v>0</v>
      </c>
      <c r="AX744" s="15">
        <v>0</v>
      </c>
      <c r="AY744" s="15">
        <v>0</v>
      </c>
      <c r="AZ744" s="15">
        <v>0</v>
      </c>
      <c r="BA744" s="15">
        <v>0</v>
      </c>
      <c r="BB744" s="15">
        <v>0</v>
      </c>
      <c r="BC744" s="15">
        <v>0</v>
      </c>
      <c r="BD744" s="15">
        <v>0</v>
      </c>
      <c r="BE744" s="15">
        <v>0</v>
      </c>
      <c r="BF744" s="15">
        <v>0</v>
      </c>
      <c r="BG744" s="15">
        <v>0</v>
      </c>
      <c r="BH744" s="15">
        <v>0</v>
      </c>
      <c r="BI744">
        <v>0</v>
      </c>
      <c r="BJ744" s="15">
        <v>0</v>
      </c>
      <c r="BK744">
        <v>0</v>
      </c>
      <c r="BL744" s="15">
        <v>0</v>
      </c>
      <c r="BM744" s="15">
        <v>0</v>
      </c>
      <c r="BN744" s="15">
        <v>0</v>
      </c>
      <c r="BO744" s="15">
        <v>0</v>
      </c>
      <c r="BP744" s="15">
        <v>0</v>
      </c>
      <c r="BQ744" s="15">
        <v>0</v>
      </c>
      <c r="BR744" s="15">
        <v>0</v>
      </c>
      <c r="BS744" s="15">
        <v>0</v>
      </c>
      <c r="BT744" s="15">
        <v>0</v>
      </c>
      <c r="BU744" s="15">
        <v>0</v>
      </c>
      <c r="BV744">
        <v>0</v>
      </c>
      <c r="BW744">
        <v>0</v>
      </c>
      <c r="BX744" s="15">
        <v>0</v>
      </c>
      <c r="BY744" s="15">
        <v>0</v>
      </c>
      <c r="BZ744" s="15">
        <v>0</v>
      </c>
      <c r="CA744" s="15">
        <v>0</v>
      </c>
      <c r="CB744" s="15">
        <v>0</v>
      </c>
      <c r="CC744" s="15">
        <v>0</v>
      </c>
      <c r="CD744" s="15">
        <v>0</v>
      </c>
      <c r="CE744" s="15">
        <v>0</v>
      </c>
      <c r="CF744">
        <v>0</v>
      </c>
      <c r="CG744">
        <v>0</v>
      </c>
      <c r="CH744">
        <v>0</v>
      </c>
      <c r="CI744">
        <v>0</v>
      </c>
      <c r="CJ744">
        <v>0</v>
      </c>
      <c r="CK744">
        <v>12191</v>
      </c>
      <c r="CL744" s="15">
        <v>0</v>
      </c>
      <c r="CM744">
        <v>0</v>
      </c>
      <c r="CN744">
        <v>0</v>
      </c>
      <c r="CO744">
        <v>0</v>
      </c>
      <c r="CP744">
        <v>0</v>
      </c>
      <c r="CQ744">
        <v>0</v>
      </c>
      <c r="CR744">
        <v>0</v>
      </c>
      <c r="CS744" s="15">
        <v>0</v>
      </c>
      <c r="CT744" s="15">
        <v>0</v>
      </c>
      <c r="CU744" s="15">
        <v>0</v>
      </c>
      <c r="CV744" s="15">
        <v>0</v>
      </c>
      <c r="CW744" s="15">
        <v>0</v>
      </c>
      <c r="CX744" s="15">
        <v>0</v>
      </c>
      <c r="CY744" s="15">
        <v>0</v>
      </c>
      <c r="CZ744" s="15">
        <v>0</v>
      </c>
      <c r="DA744" s="15">
        <v>0</v>
      </c>
      <c r="DB744" s="15">
        <v>0</v>
      </c>
      <c r="DC744" s="15">
        <v>0</v>
      </c>
      <c r="DD744" s="15">
        <v>0</v>
      </c>
      <c r="DE744" s="15">
        <v>0</v>
      </c>
      <c r="DF744" s="15">
        <v>0</v>
      </c>
      <c r="DG744" s="15">
        <v>0</v>
      </c>
      <c r="DH744" s="15">
        <v>0</v>
      </c>
      <c r="DI744" s="15">
        <v>0</v>
      </c>
      <c r="DJ744" s="15">
        <v>0</v>
      </c>
      <c r="DK744" s="15">
        <v>0</v>
      </c>
      <c r="DL744" s="15">
        <v>0</v>
      </c>
      <c r="DM744" s="15">
        <v>0</v>
      </c>
      <c r="DN744" s="15">
        <v>0</v>
      </c>
      <c r="DO744" s="15">
        <v>0</v>
      </c>
      <c r="DP744" s="15">
        <v>0</v>
      </c>
      <c r="DQ744" s="15">
        <v>0</v>
      </c>
      <c r="DR744" s="15">
        <v>0</v>
      </c>
      <c r="DS744">
        <v>0</v>
      </c>
    </row>
    <row r="745" spans="1:123">
      <c r="A745" t="s">
        <v>8205</v>
      </c>
      <c r="B745" t="s">
        <v>18559</v>
      </c>
      <c r="C745" t="s">
        <v>343</v>
      </c>
      <c r="D745" t="s">
        <v>5440</v>
      </c>
      <c r="E745" t="s">
        <v>5453</v>
      </c>
      <c r="F745" s="15" t="str">
        <f>INDEX($I$1:$DS$1,(MATCH(MAX(I745:DS745),I745:DS745,0)))</f>
        <v>Other Turkic</v>
      </c>
      <c r="G745" s="15">
        <f>MAX(I745:DS745)/H745</f>
        <v>0.49999337599194521</v>
      </c>
      <c r="H745">
        <v>75483</v>
      </c>
      <c r="I745" s="15">
        <v>0</v>
      </c>
      <c r="J745" s="15">
        <v>0</v>
      </c>
      <c r="K745" s="15">
        <v>0</v>
      </c>
      <c r="L745" s="15">
        <v>0</v>
      </c>
      <c r="M745">
        <v>18871</v>
      </c>
      <c r="N745" s="15">
        <v>0</v>
      </c>
      <c r="O745" s="15">
        <v>0</v>
      </c>
      <c r="P745" s="15">
        <v>0</v>
      </c>
      <c r="Q745" s="15">
        <v>0</v>
      </c>
      <c r="R745" s="15">
        <v>0</v>
      </c>
      <c r="S745" s="15">
        <v>0</v>
      </c>
      <c r="T745" s="15">
        <v>0</v>
      </c>
      <c r="U745" s="15">
        <v>0</v>
      </c>
      <c r="V745" s="15">
        <v>0</v>
      </c>
      <c r="W745">
        <v>0</v>
      </c>
      <c r="X745" s="15">
        <v>0</v>
      </c>
      <c r="Y745" s="15">
        <v>0</v>
      </c>
      <c r="Z745" s="15">
        <v>0</v>
      </c>
      <c r="AA745" s="15">
        <v>0</v>
      </c>
      <c r="AB745" s="15">
        <v>0</v>
      </c>
      <c r="AC745" s="15">
        <v>0</v>
      </c>
      <c r="AD745" s="15">
        <v>0</v>
      </c>
      <c r="AE745" s="15">
        <v>0</v>
      </c>
      <c r="AF745">
        <v>0</v>
      </c>
      <c r="AG745" s="15">
        <v>0</v>
      </c>
      <c r="AH745" s="15">
        <v>0</v>
      </c>
      <c r="AI745" s="15">
        <v>0</v>
      </c>
      <c r="AJ745" s="15">
        <v>0</v>
      </c>
      <c r="AK745" s="15">
        <v>0</v>
      </c>
      <c r="AL745" s="15">
        <v>0</v>
      </c>
      <c r="AM745" s="15">
        <v>0</v>
      </c>
      <c r="AN745" s="15">
        <v>0</v>
      </c>
      <c r="AO745" s="15">
        <v>0</v>
      </c>
      <c r="AP745" s="15">
        <v>0</v>
      </c>
      <c r="AQ745" s="15">
        <v>0</v>
      </c>
      <c r="AR745" s="15">
        <v>0</v>
      </c>
      <c r="AS745" s="15">
        <v>0</v>
      </c>
      <c r="AT745" s="15">
        <v>0</v>
      </c>
      <c r="AU745" s="15">
        <v>0</v>
      </c>
      <c r="AV745" s="15">
        <v>0</v>
      </c>
      <c r="AW745" s="15">
        <v>0</v>
      </c>
      <c r="AX745" s="15">
        <v>0</v>
      </c>
      <c r="AY745" s="15">
        <v>0</v>
      </c>
      <c r="AZ745" s="15">
        <v>0</v>
      </c>
      <c r="BA745" s="15">
        <v>0</v>
      </c>
      <c r="BB745" s="15">
        <v>0</v>
      </c>
      <c r="BC745" s="15">
        <v>0</v>
      </c>
      <c r="BD745" s="15">
        <v>0</v>
      </c>
      <c r="BE745" s="15">
        <v>0</v>
      </c>
      <c r="BF745" s="15">
        <v>0</v>
      </c>
      <c r="BG745" s="15">
        <v>0</v>
      </c>
      <c r="BH745" s="15">
        <v>0</v>
      </c>
      <c r="BI745">
        <v>0</v>
      </c>
      <c r="BJ745" s="15">
        <v>0</v>
      </c>
      <c r="BK745">
        <v>0</v>
      </c>
      <c r="BL745" s="15">
        <v>0</v>
      </c>
      <c r="BM745" s="15">
        <v>0</v>
      </c>
      <c r="BN745" s="15">
        <v>0</v>
      </c>
      <c r="BO745" s="15">
        <v>0</v>
      </c>
      <c r="BP745" s="15">
        <v>0</v>
      </c>
      <c r="BQ745" s="15">
        <v>0</v>
      </c>
      <c r="BR745" s="15">
        <v>0</v>
      </c>
      <c r="BS745" s="15">
        <v>0</v>
      </c>
      <c r="BT745" s="15">
        <v>0</v>
      </c>
      <c r="BU745" s="15">
        <v>0</v>
      </c>
      <c r="BV745">
        <v>0</v>
      </c>
      <c r="BW745">
        <v>0</v>
      </c>
      <c r="BX745" s="15">
        <v>0</v>
      </c>
      <c r="BY745" s="15">
        <v>0</v>
      </c>
      <c r="BZ745" s="15">
        <v>0</v>
      </c>
      <c r="CA745" s="15">
        <v>0</v>
      </c>
      <c r="CB745" s="15">
        <v>0</v>
      </c>
      <c r="CC745" s="15">
        <v>0</v>
      </c>
      <c r="CD745" s="15">
        <v>0</v>
      </c>
      <c r="CE745" s="15">
        <v>0</v>
      </c>
      <c r="CF745">
        <v>0</v>
      </c>
      <c r="CG745">
        <v>0</v>
      </c>
      <c r="CH745">
        <v>37741</v>
      </c>
      <c r="CI745">
        <v>0</v>
      </c>
      <c r="CJ745">
        <v>0</v>
      </c>
      <c r="CK745">
        <v>0</v>
      </c>
      <c r="CL745" s="15">
        <v>0</v>
      </c>
      <c r="CM745">
        <v>18871</v>
      </c>
      <c r="CN745">
        <v>0</v>
      </c>
      <c r="CO745">
        <v>0</v>
      </c>
      <c r="CP745">
        <v>0</v>
      </c>
      <c r="CQ745">
        <v>0</v>
      </c>
      <c r="CR745">
        <v>0</v>
      </c>
      <c r="CS745" s="15">
        <v>0</v>
      </c>
      <c r="CT745" s="15">
        <v>0</v>
      </c>
      <c r="CU745" s="15">
        <v>0</v>
      </c>
      <c r="CV745" s="15">
        <v>0</v>
      </c>
      <c r="CW745" s="15">
        <v>0</v>
      </c>
      <c r="CX745" s="15">
        <v>0</v>
      </c>
      <c r="CY745" s="15">
        <v>0</v>
      </c>
      <c r="CZ745" s="15">
        <v>0</v>
      </c>
      <c r="DA745" s="15">
        <v>0</v>
      </c>
      <c r="DB745" s="15">
        <v>0</v>
      </c>
      <c r="DC745" s="15">
        <v>0</v>
      </c>
      <c r="DD745" s="15">
        <v>0</v>
      </c>
      <c r="DE745" s="15">
        <v>0</v>
      </c>
      <c r="DF745" s="15">
        <v>0</v>
      </c>
      <c r="DG745" s="15">
        <v>0</v>
      </c>
      <c r="DH745" s="15">
        <v>0</v>
      </c>
      <c r="DI745" s="15">
        <v>0</v>
      </c>
      <c r="DJ745" s="15">
        <v>0</v>
      </c>
      <c r="DK745" s="15">
        <v>0</v>
      </c>
      <c r="DL745" s="15">
        <v>0</v>
      </c>
      <c r="DM745" s="15">
        <v>0</v>
      </c>
      <c r="DN745" s="15">
        <v>0</v>
      </c>
      <c r="DO745" s="15">
        <v>0</v>
      </c>
      <c r="DP745" s="15">
        <v>0</v>
      </c>
      <c r="DQ745" s="15">
        <v>0</v>
      </c>
      <c r="DR745" s="15">
        <v>0</v>
      </c>
      <c r="DS745">
        <v>0</v>
      </c>
    </row>
    <row r="746" spans="1:123">
      <c r="A746" t="s">
        <v>8206</v>
      </c>
      <c r="B746" t="s">
        <v>18560</v>
      </c>
      <c r="C746" t="s">
        <v>343</v>
      </c>
      <c r="D746" t="s">
        <v>5440</v>
      </c>
      <c r="E746" t="s">
        <v>5454</v>
      </c>
      <c r="F746" s="15" t="str">
        <f>INDEX($I$1:$DS$1,(MATCH(MAX(I746:DS746),I746:DS746,0)))</f>
        <v>Persians</v>
      </c>
      <c r="G746" s="15">
        <f>MAX(I746:DS746)/H746</f>
        <v>0.48000231991648301</v>
      </c>
      <c r="H746">
        <v>86210</v>
      </c>
      <c r="I746" s="15">
        <v>0</v>
      </c>
      <c r="J746" s="15">
        <v>0</v>
      </c>
      <c r="K746" s="15">
        <v>0</v>
      </c>
      <c r="L746" s="15">
        <v>0</v>
      </c>
      <c r="M746">
        <v>3448</v>
      </c>
      <c r="N746" s="15">
        <v>0</v>
      </c>
      <c r="O746" s="15">
        <v>0</v>
      </c>
      <c r="P746" s="15">
        <v>0</v>
      </c>
      <c r="Q746" s="15">
        <v>0</v>
      </c>
      <c r="R746" s="15">
        <v>0</v>
      </c>
      <c r="S746" s="15">
        <v>0</v>
      </c>
      <c r="T746" s="15">
        <v>0</v>
      </c>
      <c r="U746" s="15">
        <v>0</v>
      </c>
      <c r="V746" s="15">
        <v>0</v>
      </c>
      <c r="W746">
        <v>0</v>
      </c>
      <c r="X746" s="15">
        <v>0</v>
      </c>
      <c r="Y746" s="15">
        <v>0</v>
      </c>
      <c r="Z746" s="15">
        <v>0</v>
      </c>
      <c r="AA746" s="15">
        <v>0</v>
      </c>
      <c r="AB746" s="15">
        <v>0</v>
      </c>
      <c r="AC746" s="15">
        <v>0</v>
      </c>
      <c r="AD746" s="15">
        <v>0</v>
      </c>
      <c r="AE746" s="15">
        <v>0</v>
      </c>
      <c r="AF746">
        <v>0</v>
      </c>
      <c r="AG746" s="15">
        <v>0</v>
      </c>
      <c r="AH746" s="15">
        <v>0</v>
      </c>
      <c r="AI746" s="15">
        <v>0</v>
      </c>
      <c r="AJ746" s="15">
        <v>0</v>
      </c>
      <c r="AK746" s="15">
        <v>0</v>
      </c>
      <c r="AL746" s="15">
        <v>0</v>
      </c>
      <c r="AM746" s="15">
        <v>0</v>
      </c>
      <c r="AN746" s="15">
        <v>0</v>
      </c>
      <c r="AO746" s="15">
        <v>0</v>
      </c>
      <c r="AP746" s="15">
        <v>0</v>
      </c>
      <c r="AQ746" s="15">
        <v>0</v>
      </c>
      <c r="AR746" s="15">
        <v>0</v>
      </c>
      <c r="AS746" s="15">
        <v>0</v>
      </c>
      <c r="AT746" s="15">
        <v>0</v>
      </c>
      <c r="AU746" s="15">
        <v>0</v>
      </c>
      <c r="AV746" s="15">
        <v>0</v>
      </c>
      <c r="AW746" s="15">
        <v>0</v>
      </c>
      <c r="AX746" s="15">
        <v>0</v>
      </c>
      <c r="AY746" s="15">
        <v>0</v>
      </c>
      <c r="AZ746" s="15">
        <v>0</v>
      </c>
      <c r="BA746" s="15">
        <v>0</v>
      </c>
      <c r="BB746" s="15">
        <v>0</v>
      </c>
      <c r="BC746" s="15">
        <v>0</v>
      </c>
      <c r="BD746" s="15">
        <v>0</v>
      </c>
      <c r="BE746" s="15">
        <v>0</v>
      </c>
      <c r="BF746" s="15">
        <v>0</v>
      </c>
      <c r="BG746" s="15">
        <v>0</v>
      </c>
      <c r="BH746" s="15">
        <v>0</v>
      </c>
      <c r="BI746">
        <v>0</v>
      </c>
      <c r="BJ746" s="15">
        <v>0</v>
      </c>
      <c r="BK746">
        <v>0</v>
      </c>
      <c r="BL746" s="15">
        <v>0</v>
      </c>
      <c r="BM746" s="15">
        <v>0</v>
      </c>
      <c r="BN746" s="15">
        <v>0</v>
      </c>
      <c r="BO746" s="15">
        <v>0</v>
      </c>
      <c r="BP746" s="15">
        <v>0</v>
      </c>
      <c r="BQ746" s="15">
        <v>0</v>
      </c>
      <c r="BR746" s="15">
        <v>0</v>
      </c>
      <c r="BS746" s="15">
        <v>0</v>
      </c>
      <c r="BT746" s="15">
        <v>0</v>
      </c>
      <c r="BU746" s="15">
        <v>0</v>
      </c>
      <c r="BV746">
        <v>0</v>
      </c>
      <c r="BW746">
        <v>0</v>
      </c>
      <c r="BX746" s="15">
        <v>0</v>
      </c>
      <c r="BY746" s="15">
        <v>0</v>
      </c>
      <c r="BZ746" s="15">
        <v>0</v>
      </c>
      <c r="CA746" s="15">
        <v>0</v>
      </c>
      <c r="CB746" s="15">
        <v>0</v>
      </c>
      <c r="CC746" s="15">
        <v>0</v>
      </c>
      <c r="CD746" s="15">
        <v>0</v>
      </c>
      <c r="CE746" s="15">
        <v>0</v>
      </c>
      <c r="CF746">
        <v>0</v>
      </c>
      <c r="CG746">
        <v>0</v>
      </c>
      <c r="CH746">
        <v>0</v>
      </c>
      <c r="CI746">
        <v>0</v>
      </c>
      <c r="CJ746">
        <v>0</v>
      </c>
      <c r="CK746">
        <v>0</v>
      </c>
      <c r="CL746" s="15">
        <v>0</v>
      </c>
      <c r="CM746">
        <v>41381</v>
      </c>
      <c r="CN746">
        <v>0</v>
      </c>
      <c r="CO746">
        <v>0</v>
      </c>
      <c r="CP746">
        <v>0</v>
      </c>
      <c r="CQ746">
        <v>41381</v>
      </c>
      <c r="CR746">
        <v>0</v>
      </c>
      <c r="CS746" s="15">
        <v>0</v>
      </c>
      <c r="CT746" s="15">
        <v>0</v>
      </c>
      <c r="CU746" s="15">
        <v>0</v>
      </c>
      <c r="CV746" s="15">
        <v>0</v>
      </c>
      <c r="CW746" s="15">
        <v>0</v>
      </c>
      <c r="CX746" s="15">
        <v>0</v>
      </c>
      <c r="CY746" s="15">
        <v>0</v>
      </c>
      <c r="CZ746" s="15">
        <v>0</v>
      </c>
      <c r="DA746" s="15">
        <v>0</v>
      </c>
      <c r="DB746" s="15">
        <v>0</v>
      </c>
      <c r="DC746" s="15">
        <v>0</v>
      </c>
      <c r="DD746" s="15">
        <v>0</v>
      </c>
      <c r="DE746" s="15">
        <v>0</v>
      </c>
      <c r="DF746" s="15">
        <v>0</v>
      </c>
      <c r="DG746" s="15">
        <v>0</v>
      </c>
      <c r="DH746" s="15">
        <v>0</v>
      </c>
      <c r="DI746" s="15">
        <v>0</v>
      </c>
      <c r="DJ746" s="15">
        <v>0</v>
      </c>
      <c r="DK746" s="15">
        <v>0</v>
      </c>
      <c r="DL746" s="15">
        <v>0</v>
      </c>
      <c r="DM746" s="15">
        <v>0</v>
      </c>
      <c r="DN746" s="15">
        <v>0</v>
      </c>
      <c r="DO746" s="15">
        <v>0</v>
      </c>
      <c r="DP746" s="15">
        <v>0</v>
      </c>
      <c r="DQ746" s="15">
        <v>0</v>
      </c>
      <c r="DR746" s="15">
        <v>0</v>
      </c>
      <c r="DS746">
        <v>0</v>
      </c>
    </row>
    <row r="747" spans="1:123">
      <c r="A747" t="s">
        <v>8207</v>
      </c>
      <c r="B747" t="s">
        <v>18561</v>
      </c>
      <c r="C747" t="s">
        <v>343</v>
      </c>
      <c r="D747" t="s">
        <v>5455</v>
      </c>
      <c r="E747" t="s">
        <v>5456</v>
      </c>
      <c r="F747" s="15" t="str">
        <f>INDEX($I$1:$DS$1,(MATCH(MAX(I747:DS747),I747:DS747,0)))</f>
        <v>Persians</v>
      </c>
      <c r="G747" s="15">
        <f>MAX(I747:DS747)/H747</f>
        <v>0.3399966303604523</v>
      </c>
      <c r="H747">
        <v>100901</v>
      </c>
      <c r="I747" s="15">
        <v>0</v>
      </c>
      <c r="J747" s="15">
        <v>0</v>
      </c>
      <c r="K747" s="15">
        <v>0</v>
      </c>
      <c r="L747" s="15">
        <v>0</v>
      </c>
      <c r="M747">
        <v>0</v>
      </c>
      <c r="N747" s="15">
        <v>0</v>
      </c>
      <c r="O747" s="15">
        <v>0</v>
      </c>
      <c r="P747" s="15">
        <v>0</v>
      </c>
      <c r="Q747" s="15">
        <v>0</v>
      </c>
      <c r="R747" s="15">
        <v>0</v>
      </c>
      <c r="S747" s="15">
        <v>0</v>
      </c>
      <c r="T747" s="15">
        <v>0</v>
      </c>
      <c r="U747" s="15">
        <v>0</v>
      </c>
      <c r="V747" s="15">
        <v>0</v>
      </c>
      <c r="W747">
        <v>30270</v>
      </c>
      <c r="X747" s="15">
        <v>0</v>
      </c>
      <c r="Y747" s="15">
        <v>0</v>
      </c>
      <c r="Z747" s="15">
        <v>0</v>
      </c>
      <c r="AA747" s="15">
        <v>0</v>
      </c>
      <c r="AB747" s="15">
        <v>0</v>
      </c>
      <c r="AC747" s="15">
        <v>0</v>
      </c>
      <c r="AD747" s="15">
        <v>0</v>
      </c>
      <c r="AE747" s="15">
        <v>0</v>
      </c>
      <c r="AF747">
        <v>0</v>
      </c>
      <c r="AG747" s="15">
        <v>0</v>
      </c>
      <c r="AH747" s="15">
        <v>0</v>
      </c>
      <c r="AI747" s="15">
        <v>0</v>
      </c>
      <c r="AJ747" s="15">
        <v>0</v>
      </c>
      <c r="AK747" s="15">
        <v>0</v>
      </c>
      <c r="AL747" s="15">
        <v>0</v>
      </c>
      <c r="AM747" s="15">
        <v>0</v>
      </c>
      <c r="AN747" s="15">
        <v>0</v>
      </c>
      <c r="AO747" s="15">
        <v>0</v>
      </c>
      <c r="AP747" s="15">
        <v>0</v>
      </c>
      <c r="AQ747" s="15">
        <v>0</v>
      </c>
      <c r="AR747" s="15">
        <v>0</v>
      </c>
      <c r="AS747" s="15">
        <v>0</v>
      </c>
      <c r="AT747" s="15">
        <v>0</v>
      </c>
      <c r="AU747" s="15">
        <v>0</v>
      </c>
      <c r="AV747" s="15">
        <v>0</v>
      </c>
      <c r="AW747" s="15">
        <v>0</v>
      </c>
      <c r="AX747" s="15">
        <v>0</v>
      </c>
      <c r="AY747" s="15">
        <v>0</v>
      </c>
      <c r="AZ747" s="15">
        <v>0</v>
      </c>
      <c r="BA747" s="15">
        <v>0</v>
      </c>
      <c r="BB747" s="15">
        <v>0</v>
      </c>
      <c r="BC747" s="15">
        <v>0</v>
      </c>
      <c r="BD747" s="15">
        <v>0</v>
      </c>
      <c r="BE747" s="15">
        <v>0</v>
      </c>
      <c r="BF747" s="15">
        <v>0</v>
      </c>
      <c r="BG747" s="15">
        <v>0</v>
      </c>
      <c r="BH747" s="15">
        <v>0</v>
      </c>
      <c r="BI747">
        <v>0</v>
      </c>
      <c r="BJ747" s="15">
        <v>0</v>
      </c>
      <c r="BK747">
        <v>0</v>
      </c>
      <c r="BL747" s="15">
        <v>0</v>
      </c>
      <c r="BM747" s="15">
        <v>0</v>
      </c>
      <c r="BN747" s="15">
        <v>0</v>
      </c>
      <c r="BO747" s="15">
        <v>0</v>
      </c>
      <c r="BP747" s="15">
        <v>0</v>
      </c>
      <c r="BQ747" s="15">
        <v>0</v>
      </c>
      <c r="BR747" s="15">
        <v>0</v>
      </c>
      <c r="BS747" s="15">
        <v>0</v>
      </c>
      <c r="BT747" s="15">
        <v>0</v>
      </c>
      <c r="BU747" s="15">
        <v>0</v>
      </c>
      <c r="BV747">
        <v>0</v>
      </c>
      <c r="BW747">
        <v>0</v>
      </c>
      <c r="BX747" s="15">
        <v>0</v>
      </c>
      <c r="BY747" s="15">
        <v>0</v>
      </c>
      <c r="BZ747" s="15">
        <v>0</v>
      </c>
      <c r="CA747" s="15">
        <v>0</v>
      </c>
      <c r="CB747" s="15">
        <v>0</v>
      </c>
      <c r="CC747" s="15">
        <v>0</v>
      </c>
      <c r="CD747" s="15">
        <v>0</v>
      </c>
      <c r="CE747" s="15">
        <v>0</v>
      </c>
      <c r="CF747">
        <v>0</v>
      </c>
      <c r="CG747">
        <v>0</v>
      </c>
      <c r="CH747">
        <v>0</v>
      </c>
      <c r="CI747">
        <v>0</v>
      </c>
      <c r="CJ747">
        <v>0</v>
      </c>
      <c r="CK747">
        <v>20180</v>
      </c>
      <c r="CL747" s="15">
        <v>0</v>
      </c>
      <c r="CM747">
        <v>34306</v>
      </c>
      <c r="CN747">
        <v>0</v>
      </c>
      <c r="CO747">
        <v>0</v>
      </c>
      <c r="CP747">
        <v>16145</v>
      </c>
      <c r="CQ747">
        <v>0</v>
      </c>
      <c r="CR747">
        <v>0</v>
      </c>
      <c r="CS747" s="15">
        <v>0</v>
      </c>
      <c r="CT747" s="15">
        <v>0</v>
      </c>
      <c r="CU747" s="15">
        <v>0</v>
      </c>
      <c r="CV747" s="15">
        <v>0</v>
      </c>
      <c r="CW747" s="15">
        <v>0</v>
      </c>
      <c r="CX747" s="15">
        <v>0</v>
      </c>
      <c r="CY747" s="15">
        <v>0</v>
      </c>
      <c r="CZ747" s="15">
        <v>0</v>
      </c>
      <c r="DA747" s="15">
        <v>0</v>
      </c>
      <c r="DB747" s="15">
        <v>0</v>
      </c>
      <c r="DC747" s="15">
        <v>0</v>
      </c>
      <c r="DD747" s="15">
        <v>0</v>
      </c>
      <c r="DE747" s="15">
        <v>0</v>
      </c>
      <c r="DF747" s="15">
        <v>0</v>
      </c>
      <c r="DG747" s="15">
        <v>0</v>
      </c>
      <c r="DH747" s="15">
        <v>0</v>
      </c>
      <c r="DI747" s="15">
        <v>0</v>
      </c>
      <c r="DJ747" s="15">
        <v>0</v>
      </c>
      <c r="DK747" s="15">
        <v>0</v>
      </c>
      <c r="DL747" s="15">
        <v>0</v>
      </c>
      <c r="DM747" s="15">
        <v>0</v>
      </c>
      <c r="DN747" s="15">
        <v>0</v>
      </c>
      <c r="DO747" s="15">
        <v>0</v>
      </c>
      <c r="DP747" s="15">
        <v>0</v>
      </c>
      <c r="DQ747" s="15">
        <v>0</v>
      </c>
      <c r="DR747" s="15">
        <v>0</v>
      </c>
      <c r="DS747">
        <v>0</v>
      </c>
    </row>
    <row r="748" spans="1:123">
      <c r="A748" t="s">
        <v>8208</v>
      </c>
      <c r="B748" t="s">
        <v>18562</v>
      </c>
      <c r="C748" t="s">
        <v>343</v>
      </c>
      <c r="D748" t="s">
        <v>5455</v>
      </c>
      <c r="E748" t="s">
        <v>5457</v>
      </c>
      <c r="F748" s="15" t="str">
        <f>INDEX($I$1:$DS$1,(MATCH(MAX(I748:DS748),I748:DS748,0)))</f>
        <v>Persians</v>
      </c>
      <c r="G748" s="15">
        <f>MAX(I748:DS748)/H748</f>
        <v>0.59999832048504387</v>
      </c>
      <c r="H748">
        <v>119082</v>
      </c>
      <c r="I748" s="15">
        <v>0</v>
      </c>
      <c r="J748" s="15">
        <v>0</v>
      </c>
      <c r="K748" s="15">
        <v>0</v>
      </c>
      <c r="L748" s="15">
        <v>0</v>
      </c>
      <c r="M748">
        <v>0</v>
      </c>
      <c r="N748" s="15">
        <v>0</v>
      </c>
      <c r="O748" s="15">
        <v>0</v>
      </c>
      <c r="P748" s="15">
        <v>0</v>
      </c>
      <c r="Q748" s="15">
        <v>0</v>
      </c>
      <c r="R748" s="15">
        <v>0</v>
      </c>
      <c r="S748" s="15">
        <v>0</v>
      </c>
      <c r="T748" s="15">
        <v>0</v>
      </c>
      <c r="U748" s="15">
        <v>0</v>
      </c>
      <c r="V748" s="15">
        <v>0</v>
      </c>
      <c r="W748">
        <v>47633</v>
      </c>
      <c r="X748" s="15">
        <v>0</v>
      </c>
      <c r="Y748" s="15">
        <v>0</v>
      </c>
      <c r="Z748" s="15">
        <v>0</v>
      </c>
      <c r="AA748" s="15">
        <v>0</v>
      </c>
      <c r="AB748" s="15">
        <v>0</v>
      </c>
      <c r="AC748" s="15">
        <v>0</v>
      </c>
      <c r="AD748" s="15">
        <v>0</v>
      </c>
      <c r="AE748" s="15">
        <v>0</v>
      </c>
      <c r="AF748">
        <v>0</v>
      </c>
      <c r="AG748" s="15">
        <v>0</v>
      </c>
      <c r="AH748" s="15">
        <v>0</v>
      </c>
      <c r="AI748" s="15">
        <v>0</v>
      </c>
      <c r="AJ748" s="15">
        <v>0</v>
      </c>
      <c r="AK748" s="15">
        <v>0</v>
      </c>
      <c r="AL748" s="15">
        <v>0</v>
      </c>
      <c r="AM748" s="15">
        <v>0</v>
      </c>
      <c r="AN748" s="15">
        <v>0</v>
      </c>
      <c r="AO748" s="15">
        <v>0</v>
      </c>
      <c r="AP748" s="15">
        <v>0</v>
      </c>
      <c r="AQ748" s="15">
        <v>0</v>
      </c>
      <c r="AR748" s="15">
        <v>0</v>
      </c>
      <c r="AS748" s="15">
        <v>0</v>
      </c>
      <c r="AT748" s="15">
        <v>0</v>
      </c>
      <c r="AU748" s="15">
        <v>0</v>
      </c>
      <c r="AV748" s="15">
        <v>0</v>
      </c>
      <c r="AW748" s="15">
        <v>0</v>
      </c>
      <c r="AX748" s="15">
        <v>0</v>
      </c>
      <c r="AY748" s="15">
        <v>0</v>
      </c>
      <c r="AZ748" s="15">
        <v>0</v>
      </c>
      <c r="BA748" s="15">
        <v>0</v>
      </c>
      <c r="BB748" s="15">
        <v>0</v>
      </c>
      <c r="BC748" s="15">
        <v>0</v>
      </c>
      <c r="BD748" s="15">
        <v>0</v>
      </c>
      <c r="BE748" s="15">
        <v>0</v>
      </c>
      <c r="BF748" s="15">
        <v>0</v>
      </c>
      <c r="BG748" s="15">
        <v>0</v>
      </c>
      <c r="BH748" s="15">
        <v>0</v>
      </c>
      <c r="BI748">
        <v>0</v>
      </c>
      <c r="BJ748" s="15">
        <v>0</v>
      </c>
      <c r="BK748">
        <v>0</v>
      </c>
      <c r="BL748" s="15">
        <v>0</v>
      </c>
      <c r="BM748" s="15">
        <v>0</v>
      </c>
      <c r="BN748" s="15">
        <v>0</v>
      </c>
      <c r="BO748" s="15">
        <v>0</v>
      </c>
      <c r="BP748" s="15">
        <v>0</v>
      </c>
      <c r="BQ748" s="15">
        <v>0</v>
      </c>
      <c r="BR748" s="15">
        <v>0</v>
      </c>
      <c r="BS748" s="15">
        <v>0</v>
      </c>
      <c r="BT748" s="15">
        <v>0</v>
      </c>
      <c r="BU748" s="15">
        <v>0</v>
      </c>
      <c r="BV748">
        <v>0</v>
      </c>
      <c r="BW748">
        <v>0</v>
      </c>
      <c r="BX748" s="15">
        <v>0</v>
      </c>
      <c r="BY748" s="15">
        <v>0</v>
      </c>
      <c r="BZ748" s="15">
        <v>0</v>
      </c>
      <c r="CA748" s="15">
        <v>0</v>
      </c>
      <c r="CB748" s="15">
        <v>0</v>
      </c>
      <c r="CC748" s="15">
        <v>0</v>
      </c>
      <c r="CD748" s="15">
        <v>0</v>
      </c>
      <c r="CE748" s="15">
        <v>0</v>
      </c>
      <c r="CF748">
        <v>0</v>
      </c>
      <c r="CG748">
        <v>0</v>
      </c>
      <c r="CH748">
        <v>0</v>
      </c>
      <c r="CI748">
        <v>0</v>
      </c>
      <c r="CJ748">
        <v>0</v>
      </c>
      <c r="CK748">
        <v>0</v>
      </c>
      <c r="CL748" s="15">
        <v>0</v>
      </c>
      <c r="CM748">
        <v>71449</v>
      </c>
      <c r="CN748">
        <v>0</v>
      </c>
      <c r="CO748">
        <v>0</v>
      </c>
      <c r="CP748">
        <v>0</v>
      </c>
      <c r="CQ748">
        <v>0</v>
      </c>
      <c r="CR748">
        <v>0</v>
      </c>
      <c r="CS748" s="15">
        <v>0</v>
      </c>
      <c r="CT748" s="15">
        <v>0</v>
      </c>
      <c r="CU748" s="15">
        <v>0</v>
      </c>
      <c r="CV748" s="15">
        <v>0</v>
      </c>
      <c r="CW748" s="15">
        <v>0</v>
      </c>
      <c r="CX748" s="15">
        <v>0</v>
      </c>
      <c r="CY748" s="15">
        <v>0</v>
      </c>
      <c r="CZ748" s="15">
        <v>0</v>
      </c>
      <c r="DA748" s="15">
        <v>0</v>
      </c>
      <c r="DB748" s="15">
        <v>0</v>
      </c>
      <c r="DC748" s="15">
        <v>0</v>
      </c>
      <c r="DD748" s="15">
        <v>0</v>
      </c>
      <c r="DE748" s="15">
        <v>0</v>
      </c>
      <c r="DF748" s="15">
        <v>0</v>
      </c>
      <c r="DG748" s="15">
        <v>0</v>
      </c>
      <c r="DH748" s="15">
        <v>0</v>
      </c>
      <c r="DI748" s="15">
        <v>0</v>
      </c>
      <c r="DJ748" s="15">
        <v>0</v>
      </c>
      <c r="DK748" s="15">
        <v>0</v>
      </c>
      <c r="DL748" s="15">
        <v>0</v>
      </c>
      <c r="DM748" s="15">
        <v>0</v>
      </c>
      <c r="DN748" s="15">
        <v>0</v>
      </c>
      <c r="DO748" s="15">
        <v>0</v>
      </c>
      <c r="DP748" s="15">
        <v>0</v>
      </c>
      <c r="DQ748" s="15">
        <v>0</v>
      </c>
      <c r="DR748" s="15">
        <v>0</v>
      </c>
      <c r="DS748">
        <v>0</v>
      </c>
    </row>
    <row r="749" spans="1:123">
      <c r="A749" t="s">
        <v>8209</v>
      </c>
      <c r="B749" t="s">
        <v>18563</v>
      </c>
      <c r="C749" t="s">
        <v>343</v>
      </c>
      <c r="D749" t="s">
        <v>5455</v>
      </c>
      <c r="E749" t="s">
        <v>5458</v>
      </c>
      <c r="F749" s="15" t="str">
        <f>INDEX($I$1:$DS$1,(MATCH(MAX(I749:DS749),I749:DS749,0)))</f>
        <v>Persians</v>
      </c>
      <c r="G749" s="15">
        <f>MAX(I749:DS749)/H749</f>
        <v>1</v>
      </c>
      <c r="H749">
        <v>39359</v>
      </c>
      <c r="I749" s="15">
        <v>0</v>
      </c>
      <c r="J749" s="15">
        <v>0</v>
      </c>
      <c r="K749" s="15">
        <v>0</v>
      </c>
      <c r="L749" s="15">
        <v>0</v>
      </c>
      <c r="M749">
        <v>0</v>
      </c>
      <c r="N749" s="15">
        <v>0</v>
      </c>
      <c r="O749" s="15">
        <v>0</v>
      </c>
      <c r="P749" s="15">
        <v>0</v>
      </c>
      <c r="Q749" s="15">
        <v>0</v>
      </c>
      <c r="R749" s="15">
        <v>0</v>
      </c>
      <c r="S749" s="15">
        <v>0</v>
      </c>
      <c r="T749" s="15">
        <v>0</v>
      </c>
      <c r="U749" s="15">
        <v>0</v>
      </c>
      <c r="V749" s="15">
        <v>0</v>
      </c>
      <c r="W749">
        <v>0</v>
      </c>
      <c r="X749" s="15">
        <v>0</v>
      </c>
      <c r="Y749" s="15">
        <v>0</v>
      </c>
      <c r="Z749" s="15">
        <v>0</v>
      </c>
      <c r="AA749" s="15">
        <v>0</v>
      </c>
      <c r="AB749" s="15">
        <v>0</v>
      </c>
      <c r="AC749" s="15">
        <v>0</v>
      </c>
      <c r="AD749" s="15">
        <v>0</v>
      </c>
      <c r="AE749" s="15">
        <v>0</v>
      </c>
      <c r="AF749">
        <v>0</v>
      </c>
      <c r="AG749" s="15">
        <v>0</v>
      </c>
      <c r="AH749" s="15">
        <v>0</v>
      </c>
      <c r="AI749" s="15">
        <v>0</v>
      </c>
      <c r="AJ749" s="15">
        <v>0</v>
      </c>
      <c r="AK749" s="15">
        <v>0</v>
      </c>
      <c r="AL749" s="15">
        <v>0</v>
      </c>
      <c r="AM749" s="15">
        <v>0</v>
      </c>
      <c r="AN749" s="15">
        <v>0</v>
      </c>
      <c r="AO749" s="15">
        <v>0</v>
      </c>
      <c r="AP749" s="15">
        <v>0</v>
      </c>
      <c r="AQ749" s="15">
        <v>0</v>
      </c>
      <c r="AR749" s="15">
        <v>0</v>
      </c>
      <c r="AS749" s="15">
        <v>0</v>
      </c>
      <c r="AT749" s="15">
        <v>0</v>
      </c>
      <c r="AU749" s="15">
        <v>0</v>
      </c>
      <c r="AV749" s="15">
        <v>0</v>
      </c>
      <c r="AW749" s="15">
        <v>0</v>
      </c>
      <c r="AX749" s="15">
        <v>0</v>
      </c>
      <c r="AY749" s="15">
        <v>0</v>
      </c>
      <c r="AZ749" s="15">
        <v>0</v>
      </c>
      <c r="BA749" s="15">
        <v>0</v>
      </c>
      <c r="BB749" s="15">
        <v>0</v>
      </c>
      <c r="BC749" s="15">
        <v>0</v>
      </c>
      <c r="BD749" s="15">
        <v>0</v>
      </c>
      <c r="BE749" s="15">
        <v>0</v>
      </c>
      <c r="BF749" s="15">
        <v>0</v>
      </c>
      <c r="BG749" s="15">
        <v>0</v>
      </c>
      <c r="BH749" s="15">
        <v>0</v>
      </c>
      <c r="BI749">
        <v>0</v>
      </c>
      <c r="BJ749" s="15">
        <v>0</v>
      </c>
      <c r="BK749">
        <v>0</v>
      </c>
      <c r="BL749" s="15">
        <v>0</v>
      </c>
      <c r="BM749" s="15">
        <v>0</v>
      </c>
      <c r="BN749" s="15">
        <v>0</v>
      </c>
      <c r="BO749" s="15">
        <v>0</v>
      </c>
      <c r="BP749" s="15">
        <v>0</v>
      </c>
      <c r="BQ749" s="15">
        <v>0</v>
      </c>
      <c r="BR749" s="15">
        <v>0</v>
      </c>
      <c r="BS749" s="15">
        <v>0</v>
      </c>
      <c r="BT749" s="15">
        <v>0</v>
      </c>
      <c r="BU749" s="15">
        <v>0</v>
      </c>
      <c r="BV749">
        <v>0</v>
      </c>
      <c r="BW749">
        <v>0</v>
      </c>
      <c r="BX749" s="15">
        <v>0</v>
      </c>
      <c r="BY749" s="15">
        <v>0</v>
      </c>
      <c r="BZ749" s="15">
        <v>0</v>
      </c>
      <c r="CA749" s="15">
        <v>0</v>
      </c>
      <c r="CB749" s="15">
        <v>0</v>
      </c>
      <c r="CC749" s="15">
        <v>0</v>
      </c>
      <c r="CD749" s="15">
        <v>0</v>
      </c>
      <c r="CE749" s="15">
        <v>0</v>
      </c>
      <c r="CF749">
        <v>0</v>
      </c>
      <c r="CG749">
        <v>0</v>
      </c>
      <c r="CH749">
        <v>0</v>
      </c>
      <c r="CI749">
        <v>0</v>
      </c>
      <c r="CJ749">
        <v>0</v>
      </c>
      <c r="CK749">
        <v>0</v>
      </c>
      <c r="CL749" s="15">
        <v>0</v>
      </c>
      <c r="CM749">
        <v>39359</v>
      </c>
      <c r="CN749">
        <v>0</v>
      </c>
      <c r="CO749">
        <v>0</v>
      </c>
      <c r="CP749">
        <v>0</v>
      </c>
      <c r="CQ749">
        <v>0</v>
      </c>
      <c r="CR749">
        <v>0</v>
      </c>
      <c r="CS749" s="15">
        <v>0</v>
      </c>
      <c r="CT749" s="15">
        <v>0</v>
      </c>
      <c r="CU749" s="15">
        <v>0</v>
      </c>
      <c r="CV749" s="15">
        <v>0</v>
      </c>
      <c r="CW749" s="15">
        <v>0</v>
      </c>
      <c r="CX749" s="15">
        <v>0</v>
      </c>
      <c r="CY749" s="15">
        <v>0</v>
      </c>
      <c r="CZ749" s="15">
        <v>0</v>
      </c>
      <c r="DA749" s="15">
        <v>0</v>
      </c>
      <c r="DB749" s="15">
        <v>0</v>
      </c>
      <c r="DC749" s="15">
        <v>0</v>
      </c>
      <c r="DD749" s="15">
        <v>0</v>
      </c>
      <c r="DE749" s="15">
        <v>0</v>
      </c>
      <c r="DF749" s="15">
        <v>0</v>
      </c>
      <c r="DG749" s="15">
        <v>0</v>
      </c>
      <c r="DH749" s="15">
        <v>0</v>
      </c>
      <c r="DI749" s="15">
        <v>0</v>
      </c>
      <c r="DJ749" s="15">
        <v>0</v>
      </c>
      <c r="DK749" s="15">
        <v>0</v>
      </c>
      <c r="DL749" s="15">
        <v>0</v>
      </c>
      <c r="DM749" s="15">
        <v>0</v>
      </c>
      <c r="DN749" s="15">
        <v>0</v>
      </c>
      <c r="DO749" s="15">
        <v>0</v>
      </c>
      <c r="DP749" s="15">
        <v>0</v>
      </c>
      <c r="DQ749" s="15">
        <v>0</v>
      </c>
      <c r="DR749" s="15">
        <v>0</v>
      </c>
      <c r="DS749">
        <v>0</v>
      </c>
    </row>
    <row r="750" spans="1:123">
      <c r="A750" t="s">
        <v>8210</v>
      </c>
      <c r="B750" t="s">
        <v>18564</v>
      </c>
      <c r="C750" t="s">
        <v>343</v>
      </c>
      <c r="D750" t="s">
        <v>5455</v>
      </c>
      <c r="E750" t="s">
        <v>5459</v>
      </c>
      <c r="F750" s="15" t="str">
        <f>INDEX($I$1:$DS$1,(MATCH(MAX(I750:DS750),I750:DS750,0)))</f>
        <v>Persians</v>
      </c>
      <c r="G750" s="15">
        <f>MAX(I750:DS750)/H750</f>
        <v>0.81999985209397952</v>
      </c>
      <c r="H750">
        <v>676105</v>
      </c>
      <c r="I750" s="15">
        <v>0</v>
      </c>
      <c r="J750" s="15">
        <v>0</v>
      </c>
      <c r="K750" s="15">
        <v>0</v>
      </c>
      <c r="L750" s="15">
        <v>0</v>
      </c>
      <c r="M750">
        <v>0</v>
      </c>
      <c r="N750" s="15">
        <v>0</v>
      </c>
      <c r="O750" s="15">
        <v>0</v>
      </c>
      <c r="P750" s="15">
        <v>0</v>
      </c>
      <c r="Q750" s="15">
        <v>0</v>
      </c>
      <c r="R750" s="15">
        <v>0</v>
      </c>
      <c r="S750" s="15">
        <v>0</v>
      </c>
      <c r="T750" s="15">
        <v>0</v>
      </c>
      <c r="U750" s="15">
        <v>0</v>
      </c>
      <c r="V750" s="15">
        <v>0</v>
      </c>
      <c r="W750">
        <v>108177</v>
      </c>
      <c r="X750" s="15">
        <v>0</v>
      </c>
      <c r="Y750" s="15">
        <v>0</v>
      </c>
      <c r="Z750" s="15">
        <v>0</v>
      </c>
      <c r="AA750" s="15">
        <v>0</v>
      </c>
      <c r="AB750" s="15">
        <v>0</v>
      </c>
      <c r="AC750" s="15">
        <v>0</v>
      </c>
      <c r="AD750" s="15">
        <v>0</v>
      </c>
      <c r="AE750" s="15">
        <v>0</v>
      </c>
      <c r="AF750">
        <v>0</v>
      </c>
      <c r="AG750" s="15">
        <v>0</v>
      </c>
      <c r="AH750" s="15">
        <v>0</v>
      </c>
      <c r="AI750" s="15">
        <v>0</v>
      </c>
      <c r="AJ750" s="15">
        <v>0</v>
      </c>
      <c r="AK750" s="15">
        <v>0</v>
      </c>
      <c r="AL750" s="15">
        <v>0</v>
      </c>
      <c r="AM750" s="15">
        <v>0</v>
      </c>
      <c r="AN750" s="15">
        <v>0</v>
      </c>
      <c r="AO750" s="15">
        <v>0</v>
      </c>
      <c r="AP750" s="15">
        <v>0</v>
      </c>
      <c r="AQ750" s="15">
        <v>0</v>
      </c>
      <c r="AR750" s="15">
        <v>0</v>
      </c>
      <c r="AS750" s="15">
        <v>0</v>
      </c>
      <c r="AT750" s="15">
        <v>0</v>
      </c>
      <c r="AU750" s="15">
        <v>0</v>
      </c>
      <c r="AV750" s="15">
        <v>0</v>
      </c>
      <c r="AW750" s="15">
        <v>0</v>
      </c>
      <c r="AX750" s="15">
        <v>0</v>
      </c>
      <c r="AY750" s="15">
        <v>0</v>
      </c>
      <c r="AZ750" s="15">
        <v>0</v>
      </c>
      <c r="BA750" s="15">
        <v>0</v>
      </c>
      <c r="BB750" s="15">
        <v>0</v>
      </c>
      <c r="BC750" s="15">
        <v>0</v>
      </c>
      <c r="BD750" s="15">
        <v>0</v>
      </c>
      <c r="BE750" s="15">
        <v>0</v>
      </c>
      <c r="BF750" s="15">
        <v>0</v>
      </c>
      <c r="BG750" s="15">
        <v>0</v>
      </c>
      <c r="BH750" s="15">
        <v>0</v>
      </c>
      <c r="BI750">
        <v>0</v>
      </c>
      <c r="BJ750" s="15">
        <v>0</v>
      </c>
      <c r="BK750">
        <v>0</v>
      </c>
      <c r="BL750" s="15">
        <v>0</v>
      </c>
      <c r="BM750" s="15">
        <v>0</v>
      </c>
      <c r="BN750" s="15">
        <v>0</v>
      </c>
      <c r="BO750" s="15">
        <v>0</v>
      </c>
      <c r="BP750" s="15">
        <v>0</v>
      </c>
      <c r="BQ750" s="15">
        <v>0</v>
      </c>
      <c r="BR750" s="15">
        <v>0</v>
      </c>
      <c r="BS750" s="15">
        <v>0</v>
      </c>
      <c r="BT750" s="15">
        <v>0</v>
      </c>
      <c r="BU750" s="15">
        <v>0</v>
      </c>
      <c r="BV750">
        <v>0</v>
      </c>
      <c r="BW750">
        <v>0</v>
      </c>
      <c r="BX750" s="15">
        <v>0</v>
      </c>
      <c r="BY750" s="15">
        <v>0</v>
      </c>
      <c r="BZ750" s="15">
        <v>0</v>
      </c>
      <c r="CA750" s="15">
        <v>0</v>
      </c>
      <c r="CB750" s="15">
        <v>0</v>
      </c>
      <c r="CC750" s="15">
        <v>0</v>
      </c>
      <c r="CD750" s="15">
        <v>0</v>
      </c>
      <c r="CE750" s="15">
        <v>0</v>
      </c>
      <c r="CF750">
        <v>0</v>
      </c>
      <c r="CG750">
        <v>0</v>
      </c>
      <c r="CH750">
        <v>0</v>
      </c>
      <c r="CI750">
        <v>0</v>
      </c>
      <c r="CJ750">
        <v>0</v>
      </c>
      <c r="CK750">
        <v>13522</v>
      </c>
      <c r="CL750" s="15">
        <v>0</v>
      </c>
      <c r="CM750">
        <v>554406</v>
      </c>
      <c r="CN750">
        <v>0</v>
      </c>
      <c r="CO750">
        <v>0</v>
      </c>
      <c r="CP750">
        <v>0</v>
      </c>
      <c r="CQ750">
        <v>0</v>
      </c>
      <c r="CR750">
        <v>0</v>
      </c>
      <c r="CS750" s="15">
        <v>0</v>
      </c>
      <c r="CT750" s="15">
        <v>0</v>
      </c>
      <c r="CU750" s="15">
        <v>0</v>
      </c>
      <c r="CV750" s="15">
        <v>0</v>
      </c>
      <c r="CW750" s="15">
        <v>0</v>
      </c>
      <c r="CX750" s="15">
        <v>0</v>
      </c>
      <c r="CY750" s="15">
        <v>0</v>
      </c>
      <c r="CZ750" s="15">
        <v>0</v>
      </c>
      <c r="DA750" s="15">
        <v>0</v>
      </c>
      <c r="DB750" s="15">
        <v>0</v>
      </c>
      <c r="DC750" s="15">
        <v>0</v>
      </c>
      <c r="DD750" s="15">
        <v>0</v>
      </c>
      <c r="DE750" s="15">
        <v>0</v>
      </c>
      <c r="DF750" s="15">
        <v>0</v>
      </c>
      <c r="DG750" s="15">
        <v>0</v>
      </c>
      <c r="DH750" s="15">
        <v>0</v>
      </c>
      <c r="DI750" s="15">
        <v>0</v>
      </c>
      <c r="DJ750" s="15">
        <v>0</v>
      </c>
      <c r="DK750" s="15">
        <v>0</v>
      </c>
      <c r="DL750" s="15">
        <v>0</v>
      </c>
      <c r="DM750" s="15">
        <v>0</v>
      </c>
      <c r="DN750" s="15">
        <v>0</v>
      </c>
      <c r="DO750" s="15">
        <v>0</v>
      </c>
      <c r="DP750" s="15">
        <v>0</v>
      </c>
      <c r="DQ750" s="15">
        <v>0</v>
      </c>
      <c r="DR750" s="15">
        <v>0</v>
      </c>
      <c r="DS750">
        <v>0</v>
      </c>
    </row>
    <row r="751" spans="1:123">
      <c r="A751" t="s">
        <v>8211</v>
      </c>
      <c r="B751" t="s">
        <v>18565</v>
      </c>
      <c r="C751" t="s">
        <v>343</v>
      </c>
      <c r="D751" t="s">
        <v>5455</v>
      </c>
      <c r="E751" t="s">
        <v>5460</v>
      </c>
      <c r="F751" s="15" t="str">
        <f>INDEX($I$1:$DS$1,(MATCH(MAX(I751:DS751),I751:DS751,0)))</f>
        <v>Azerbaijanis</v>
      </c>
      <c r="G751" s="15">
        <f>MAX(I751:DS751)/H751</f>
        <v>0.53999619234979612</v>
      </c>
      <c r="H751">
        <v>126062</v>
      </c>
      <c r="I751" s="15">
        <v>0</v>
      </c>
      <c r="J751" s="15">
        <v>0</v>
      </c>
      <c r="K751" s="15">
        <v>0</v>
      </c>
      <c r="L751" s="15">
        <v>0</v>
      </c>
      <c r="M751">
        <v>0</v>
      </c>
      <c r="N751" s="15">
        <v>0</v>
      </c>
      <c r="O751" s="15">
        <v>0</v>
      </c>
      <c r="P751" s="15">
        <v>0</v>
      </c>
      <c r="Q751" s="15">
        <v>0</v>
      </c>
      <c r="R751" s="15">
        <v>0</v>
      </c>
      <c r="S751" s="15">
        <v>0</v>
      </c>
      <c r="T751" s="15">
        <v>0</v>
      </c>
      <c r="U751" s="15">
        <v>0</v>
      </c>
      <c r="V751" s="15">
        <v>0</v>
      </c>
      <c r="W751">
        <v>68073</v>
      </c>
      <c r="X751" s="15">
        <v>0</v>
      </c>
      <c r="Y751" s="15">
        <v>0</v>
      </c>
      <c r="Z751" s="15">
        <v>0</v>
      </c>
      <c r="AA751" s="15">
        <v>0</v>
      </c>
      <c r="AB751" s="15">
        <v>0</v>
      </c>
      <c r="AC751" s="15">
        <v>0</v>
      </c>
      <c r="AD751" s="15">
        <v>0</v>
      </c>
      <c r="AE751" s="15">
        <v>0</v>
      </c>
      <c r="AF751">
        <v>0</v>
      </c>
      <c r="AG751" s="15">
        <v>0</v>
      </c>
      <c r="AH751" s="15">
        <v>0</v>
      </c>
      <c r="AI751" s="15">
        <v>0</v>
      </c>
      <c r="AJ751" s="15">
        <v>0</v>
      </c>
      <c r="AK751" s="15">
        <v>0</v>
      </c>
      <c r="AL751" s="15">
        <v>0</v>
      </c>
      <c r="AM751" s="15">
        <v>0</v>
      </c>
      <c r="AN751" s="15">
        <v>0</v>
      </c>
      <c r="AO751" s="15">
        <v>0</v>
      </c>
      <c r="AP751" s="15">
        <v>0</v>
      </c>
      <c r="AQ751" s="15">
        <v>0</v>
      </c>
      <c r="AR751" s="15">
        <v>0</v>
      </c>
      <c r="AS751" s="15">
        <v>0</v>
      </c>
      <c r="AT751" s="15">
        <v>0</v>
      </c>
      <c r="AU751" s="15">
        <v>0</v>
      </c>
      <c r="AV751" s="15">
        <v>0</v>
      </c>
      <c r="AW751" s="15">
        <v>0</v>
      </c>
      <c r="AX751" s="15">
        <v>0</v>
      </c>
      <c r="AY751" s="15">
        <v>0</v>
      </c>
      <c r="AZ751" s="15">
        <v>0</v>
      </c>
      <c r="BA751" s="15">
        <v>0</v>
      </c>
      <c r="BB751" s="15">
        <v>0</v>
      </c>
      <c r="BC751" s="15">
        <v>0</v>
      </c>
      <c r="BD751" s="15">
        <v>0</v>
      </c>
      <c r="BE751" s="15">
        <v>0</v>
      </c>
      <c r="BF751" s="15">
        <v>0</v>
      </c>
      <c r="BG751" s="15">
        <v>0</v>
      </c>
      <c r="BH751" s="15">
        <v>0</v>
      </c>
      <c r="BI751">
        <v>0</v>
      </c>
      <c r="BJ751" s="15">
        <v>0</v>
      </c>
      <c r="BK751">
        <v>0</v>
      </c>
      <c r="BL751" s="15">
        <v>0</v>
      </c>
      <c r="BM751" s="15">
        <v>0</v>
      </c>
      <c r="BN751" s="15">
        <v>0</v>
      </c>
      <c r="BO751" s="15">
        <v>0</v>
      </c>
      <c r="BP751" s="15">
        <v>0</v>
      </c>
      <c r="BQ751" s="15">
        <v>0</v>
      </c>
      <c r="BR751" s="15">
        <v>0</v>
      </c>
      <c r="BS751" s="15">
        <v>0</v>
      </c>
      <c r="BT751" s="15">
        <v>0</v>
      </c>
      <c r="BU751" s="15">
        <v>0</v>
      </c>
      <c r="BV751">
        <v>0</v>
      </c>
      <c r="BW751">
        <v>0</v>
      </c>
      <c r="BX751" s="15">
        <v>0</v>
      </c>
      <c r="BY751" s="15">
        <v>0</v>
      </c>
      <c r="BZ751" s="15">
        <v>0</v>
      </c>
      <c r="CA751" s="15">
        <v>0</v>
      </c>
      <c r="CB751" s="15">
        <v>0</v>
      </c>
      <c r="CC751" s="15">
        <v>0</v>
      </c>
      <c r="CD751" s="15">
        <v>0</v>
      </c>
      <c r="CE751" s="15">
        <v>0</v>
      </c>
      <c r="CF751">
        <v>0</v>
      </c>
      <c r="CG751">
        <v>0</v>
      </c>
      <c r="CH751">
        <v>0</v>
      </c>
      <c r="CI751">
        <v>0</v>
      </c>
      <c r="CJ751">
        <v>0</v>
      </c>
      <c r="CK751">
        <v>2522</v>
      </c>
      <c r="CL751" s="15">
        <v>0</v>
      </c>
      <c r="CM751">
        <v>55467</v>
      </c>
      <c r="CN751">
        <v>0</v>
      </c>
      <c r="CO751">
        <v>0</v>
      </c>
      <c r="CP751">
        <v>0</v>
      </c>
      <c r="CQ751">
        <v>0</v>
      </c>
      <c r="CR751">
        <v>0</v>
      </c>
      <c r="CS751" s="15">
        <v>0</v>
      </c>
      <c r="CT751" s="15">
        <v>0</v>
      </c>
      <c r="CU751" s="15">
        <v>0</v>
      </c>
      <c r="CV751" s="15">
        <v>0</v>
      </c>
      <c r="CW751" s="15">
        <v>0</v>
      </c>
      <c r="CX751" s="15">
        <v>0</v>
      </c>
      <c r="CY751" s="15">
        <v>0</v>
      </c>
      <c r="CZ751" s="15">
        <v>0</v>
      </c>
      <c r="DA751" s="15">
        <v>0</v>
      </c>
      <c r="DB751" s="15">
        <v>0</v>
      </c>
      <c r="DC751" s="15">
        <v>0</v>
      </c>
      <c r="DD751" s="15">
        <v>0</v>
      </c>
      <c r="DE751" s="15">
        <v>0</v>
      </c>
      <c r="DF751" s="15">
        <v>0</v>
      </c>
      <c r="DG751" s="15">
        <v>0</v>
      </c>
      <c r="DH751" s="15">
        <v>0</v>
      </c>
      <c r="DI751" s="15">
        <v>0</v>
      </c>
      <c r="DJ751" s="15">
        <v>0</v>
      </c>
      <c r="DK751" s="15">
        <v>0</v>
      </c>
      <c r="DL751" s="15">
        <v>0</v>
      </c>
      <c r="DM751" s="15">
        <v>0</v>
      </c>
      <c r="DN751" s="15">
        <v>0</v>
      </c>
      <c r="DO751" s="15">
        <v>0</v>
      </c>
      <c r="DP751" s="15">
        <v>0</v>
      </c>
      <c r="DQ751" s="15">
        <v>0</v>
      </c>
      <c r="DR751" s="15">
        <v>0</v>
      </c>
      <c r="DS751">
        <v>0</v>
      </c>
    </row>
    <row r="752" spans="1:123">
      <c r="A752" t="s">
        <v>8212</v>
      </c>
      <c r="B752" t="s">
        <v>18566</v>
      </c>
      <c r="C752" t="s">
        <v>343</v>
      </c>
      <c r="D752" t="s">
        <v>5455</v>
      </c>
      <c r="E752" t="s">
        <v>5461</v>
      </c>
      <c r="F752" s="15" t="str">
        <f>INDEX($I$1:$DS$1,(MATCH(MAX(I752:DS752),I752:DS752,0)))</f>
        <v>Kurds</v>
      </c>
      <c r="G752" s="15">
        <f>MAX(I752:DS752)/H752</f>
        <v>0.68000069279664688</v>
      </c>
      <c r="H752">
        <v>288685</v>
      </c>
      <c r="I752" s="15">
        <v>0</v>
      </c>
      <c r="J752" s="15">
        <v>0</v>
      </c>
      <c r="K752" s="15">
        <v>0</v>
      </c>
      <c r="L752" s="15">
        <v>0</v>
      </c>
      <c r="M752">
        <v>0</v>
      </c>
      <c r="N752" s="15">
        <v>0</v>
      </c>
      <c r="O752" s="15">
        <v>0</v>
      </c>
      <c r="P752" s="15">
        <v>0</v>
      </c>
      <c r="Q752" s="15">
        <v>0</v>
      </c>
      <c r="R752" s="15">
        <v>0</v>
      </c>
      <c r="S752" s="15">
        <v>0</v>
      </c>
      <c r="T752" s="15">
        <v>0</v>
      </c>
      <c r="U752" s="15">
        <v>0</v>
      </c>
      <c r="V752" s="15">
        <v>0</v>
      </c>
      <c r="W752">
        <v>0</v>
      </c>
      <c r="X752" s="15">
        <v>0</v>
      </c>
      <c r="Y752" s="15">
        <v>0</v>
      </c>
      <c r="Z752" s="15">
        <v>0</v>
      </c>
      <c r="AA752" s="15">
        <v>0</v>
      </c>
      <c r="AB752" s="15">
        <v>0</v>
      </c>
      <c r="AC752" s="15">
        <v>0</v>
      </c>
      <c r="AD752" s="15">
        <v>0</v>
      </c>
      <c r="AE752" s="15">
        <v>0</v>
      </c>
      <c r="AF752">
        <v>0</v>
      </c>
      <c r="AG752" s="15">
        <v>0</v>
      </c>
      <c r="AH752" s="15">
        <v>0</v>
      </c>
      <c r="AI752" s="15">
        <v>0</v>
      </c>
      <c r="AJ752" s="15">
        <v>0</v>
      </c>
      <c r="AK752" s="15">
        <v>0</v>
      </c>
      <c r="AL752" s="15">
        <v>0</v>
      </c>
      <c r="AM752" s="15">
        <v>0</v>
      </c>
      <c r="AN752" s="15">
        <v>0</v>
      </c>
      <c r="AO752" s="15">
        <v>0</v>
      </c>
      <c r="AP752" s="15">
        <v>0</v>
      </c>
      <c r="AQ752" s="15">
        <v>0</v>
      </c>
      <c r="AR752" s="15">
        <v>0</v>
      </c>
      <c r="AS752" s="15">
        <v>0</v>
      </c>
      <c r="AT752" s="15">
        <v>0</v>
      </c>
      <c r="AU752" s="15">
        <v>0</v>
      </c>
      <c r="AV752" s="15">
        <v>0</v>
      </c>
      <c r="AW752" s="15">
        <v>0</v>
      </c>
      <c r="AX752" s="15">
        <v>0</v>
      </c>
      <c r="AY752" s="15">
        <v>0</v>
      </c>
      <c r="AZ752" s="15">
        <v>0</v>
      </c>
      <c r="BA752" s="15">
        <v>0</v>
      </c>
      <c r="BB752" s="15">
        <v>0</v>
      </c>
      <c r="BC752" s="15">
        <v>0</v>
      </c>
      <c r="BD752" s="15">
        <v>0</v>
      </c>
      <c r="BE752" s="15">
        <v>0</v>
      </c>
      <c r="BF752" s="15">
        <v>0</v>
      </c>
      <c r="BG752" s="15">
        <v>0</v>
      </c>
      <c r="BH752" s="15">
        <v>0</v>
      </c>
      <c r="BI752">
        <v>0</v>
      </c>
      <c r="BJ752" s="15">
        <v>0</v>
      </c>
      <c r="BK752">
        <v>0</v>
      </c>
      <c r="BL752" s="15">
        <v>0</v>
      </c>
      <c r="BM752" s="15">
        <v>0</v>
      </c>
      <c r="BN752" s="15">
        <v>0</v>
      </c>
      <c r="BO752" s="15">
        <v>0</v>
      </c>
      <c r="BP752" s="15">
        <v>0</v>
      </c>
      <c r="BQ752" s="15">
        <v>0</v>
      </c>
      <c r="BR752" s="15">
        <v>0</v>
      </c>
      <c r="BS752" s="15">
        <v>0</v>
      </c>
      <c r="BT752" s="15">
        <v>0</v>
      </c>
      <c r="BU752" s="15">
        <v>0</v>
      </c>
      <c r="BV752">
        <v>0</v>
      </c>
      <c r="BW752">
        <v>0</v>
      </c>
      <c r="BX752" s="15">
        <v>0</v>
      </c>
      <c r="BY752" s="15">
        <v>0</v>
      </c>
      <c r="BZ752" s="15">
        <v>0</v>
      </c>
      <c r="CA752" s="15">
        <v>0</v>
      </c>
      <c r="CB752" s="15">
        <v>0</v>
      </c>
      <c r="CC752" s="15">
        <v>0</v>
      </c>
      <c r="CD752" s="15">
        <v>0</v>
      </c>
      <c r="CE752" s="15">
        <v>0</v>
      </c>
      <c r="CF752">
        <v>0</v>
      </c>
      <c r="CG752">
        <v>0</v>
      </c>
      <c r="CH752">
        <v>0</v>
      </c>
      <c r="CI752">
        <v>0</v>
      </c>
      <c r="CJ752">
        <v>0</v>
      </c>
      <c r="CK752">
        <v>196306</v>
      </c>
      <c r="CL752" s="15">
        <v>0</v>
      </c>
      <c r="CM752">
        <v>92379</v>
      </c>
      <c r="CN752">
        <v>0</v>
      </c>
      <c r="CO752">
        <v>0</v>
      </c>
      <c r="CP752">
        <v>0</v>
      </c>
      <c r="CQ752">
        <v>0</v>
      </c>
      <c r="CR752">
        <v>0</v>
      </c>
      <c r="CS752" s="15">
        <v>0</v>
      </c>
      <c r="CT752" s="15">
        <v>0</v>
      </c>
      <c r="CU752" s="15">
        <v>0</v>
      </c>
      <c r="CV752" s="15">
        <v>0</v>
      </c>
      <c r="CW752" s="15">
        <v>0</v>
      </c>
      <c r="CX752" s="15">
        <v>0</v>
      </c>
      <c r="CY752" s="15">
        <v>0</v>
      </c>
      <c r="CZ752" s="15">
        <v>0</v>
      </c>
      <c r="DA752" s="15">
        <v>0</v>
      </c>
      <c r="DB752" s="15">
        <v>0</v>
      </c>
      <c r="DC752" s="15">
        <v>0</v>
      </c>
      <c r="DD752" s="15">
        <v>0</v>
      </c>
      <c r="DE752" s="15">
        <v>0</v>
      </c>
      <c r="DF752" s="15">
        <v>0</v>
      </c>
      <c r="DG752" s="15">
        <v>0</v>
      </c>
      <c r="DH752" s="15">
        <v>0</v>
      </c>
      <c r="DI752" s="15">
        <v>0</v>
      </c>
      <c r="DJ752" s="15">
        <v>0</v>
      </c>
      <c r="DK752" s="15">
        <v>0</v>
      </c>
      <c r="DL752" s="15">
        <v>0</v>
      </c>
      <c r="DM752" s="15">
        <v>0</v>
      </c>
      <c r="DN752" s="15">
        <v>0</v>
      </c>
      <c r="DO752" s="15">
        <v>0</v>
      </c>
      <c r="DP752" s="15">
        <v>0</v>
      </c>
      <c r="DQ752" s="15">
        <v>0</v>
      </c>
      <c r="DR752" s="15">
        <v>0</v>
      </c>
      <c r="DS752">
        <v>0</v>
      </c>
    </row>
    <row r="753" spans="1:123">
      <c r="A753" t="s">
        <v>8213</v>
      </c>
      <c r="B753" t="s">
        <v>18567</v>
      </c>
      <c r="C753" t="s">
        <v>343</v>
      </c>
      <c r="D753" t="s">
        <v>5455</v>
      </c>
      <c r="E753" t="s">
        <v>5462</v>
      </c>
      <c r="F753" s="15" t="str">
        <f>INDEX($I$1:$DS$1,(MATCH(MAX(I753:DS753),I753:DS753,0)))</f>
        <v>Kurds</v>
      </c>
      <c r="G753" s="15">
        <f>MAX(I753:DS753)/H753</f>
        <v>0.72000201356921922</v>
      </c>
      <c r="H753">
        <v>178787</v>
      </c>
      <c r="I753" s="15">
        <v>0</v>
      </c>
      <c r="J753" s="15">
        <v>0</v>
      </c>
      <c r="K753" s="15">
        <v>0</v>
      </c>
      <c r="L753" s="15">
        <v>0</v>
      </c>
      <c r="M753">
        <v>0</v>
      </c>
      <c r="N753" s="15">
        <v>0</v>
      </c>
      <c r="O753" s="15">
        <v>0</v>
      </c>
      <c r="P753" s="15">
        <v>0</v>
      </c>
      <c r="Q753" s="15">
        <v>0</v>
      </c>
      <c r="R753" s="15">
        <v>0</v>
      </c>
      <c r="S753" s="15">
        <v>0</v>
      </c>
      <c r="T753" s="15">
        <v>0</v>
      </c>
      <c r="U753" s="15">
        <v>0</v>
      </c>
      <c r="V753" s="15">
        <v>0</v>
      </c>
      <c r="W753">
        <v>0</v>
      </c>
      <c r="X753" s="15">
        <v>0</v>
      </c>
      <c r="Y753" s="15">
        <v>0</v>
      </c>
      <c r="Z753" s="15">
        <v>0</v>
      </c>
      <c r="AA753" s="15">
        <v>0</v>
      </c>
      <c r="AB753" s="15">
        <v>0</v>
      </c>
      <c r="AC753" s="15">
        <v>0</v>
      </c>
      <c r="AD753" s="15">
        <v>0</v>
      </c>
      <c r="AE753" s="15">
        <v>0</v>
      </c>
      <c r="AF753">
        <v>0</v>
      </c>
      <c r="AG753" s="15">
        <v>0</v>
      </c>
      <c r="AH753" s="15">
        <v>0</v>
      </c>
      <c r="AI753" s="15">
        <v>0</v>
      </c>
      <c r="AJ753" s="15">
        <v>0</v>
      </c>
      <c r="AK753" s="15">
        <v>0</v>
      </c>
      <c r="AL753" s="15">
        <v>0</v>
      </c>
      <c r="AM753" s="15">
        <v>0</v>
      </c>
      <c r="AN753" s="15">
        <v>0</v>
      </c>
      <c r="AO753" s="15">
        <v>0</v>
      </c>
      <c r="AP753" s="15">
        <v>0</v>
      </c>
      <c r="AQ753" s="15">
        <v>0</v>
      </c>
      <c r="AR753" s="15">
        <v>0</v>
      </c>
      <c r="AS753" s="15">
        <v>0</v>
      </c>
      <c r="AT753" s="15">
        <v>0</v>
      </c>
      <c r="AU753" s="15">
        <v>0</v>
      </c>
      <c r="AV753" s="15">
        <v>0</v>
      </c>
      <c r="AW753" s="15">
        <v>0</v>
      </c>
      <c r="AX753" s="15">
        <v>0</v>
      </c>
      <c r="AY753" s="15">
        <v>0</v>
      </c>
      <c r="AZ753" s="15">
        <v>0</v>
      </c>
      <c r="BA753" s="15">
        <v>0</v>
      </c>
      <c r="BB753" s="15">
        <v>0</v>
      </c>
      <c r="BC753" s="15">
        <v>0</v>
      </c>
      <c r="BD753" s="15">
        <v>0</v>
      </c>
      <c r="BE753" s="15">
        <v>0</v>
      </c>
      <c r="BF753" s="15">
        <v>0</v>
      </c>
      <c r="BG753" s="15">
        <v>0</v>
      </c>
      <c r="BH753" s="15">
        <v>0</v>
      </c>
      <c r="BI753">
        <v>0</v>
      </c>
      <c r="BJ753" s="15">
        <v>0</v>
      </c>
      <c r="BK753">
        <v>0</v>
      </c>
      <c r="BL753" s="15">
        <v>0</v>
      </c>
      <c r="BM753" s="15">
        <v>0</v>
      </c>
      <c r="BN753" s="15">
        <v>0</v>
      </c>
      <c r="BO753" s="15">
        <v>0</v>
      </c>
      <c r="BP753" s="15">
        <v>0</v>
      </c>
      <c r="BQ753" s="15">
        <v>0</v>
      </c>
      <c r="BR753" s="15">
        <v>0</v>
      </c>
      <c r="BS753" s="15">
        <v>0</v>
      </c>
      <c r="BT753" s="15">
        <v>0</v>
      </c>
      <c r="BU753" s="15">
        <v>0</v>
      </c>
      <c r="BV753">
        <v>0</v>
      </c>
      <c r="BW753">
        <v>0</v>
      </c>
      <c r="BX753" s="15">
        <v>0</v>
      </c>
      <c r="BY753" s="15">
        <v>0</v>
      </c>
      <c r="BZ753" s="15">
        <v>0</v>
      </c>
      <c r="CA753" s="15">
        <v>0</v>
      </c>
      <c r="CB753" s="15">
        <v>0</v>
      </c>
      <c r="CC753" s="15">
        <v>0</v>
      </c>
      <c r="CD753" s="15">
        <v>0</v>
      </c>
      <c r="CE753" s="15">
        <v>0</v>
      </c>
      <c r="CF753">
        <v>0</v>
      </c>
      <c r="CG753">
        <v>0</v>
      </c>
      <c r="CH753">
        <v>0</v>
      </c>
      <c r="CI753">
        <v>0</v>
      </c>
      <c r="CJ753">
        <v>0</v>
      </c>
      <c r="CK753">
        <v>128727</v>
      </c>
      <c r="CL753" s="15">
        <v>0</v>
      </c>
      <c r="CM753">
        <v>0</v>
      </c>
      <c r="CN753">
        <v>0</v>
      </c>
      <c r="CO753">
        <v>0</v>
      </c>
      <c r="CP753">
        <v>50060</v>
      </c>
      <c r="CQ753">
        <v>0</v>
      </c>
      <c r="CR753">
        <v>0</v>
      </c>
      <c r="CS753" s="15">
        <v>0</v>
      </c>
      <c r="CT753" s="15">
        <v>0</v>
      </c>
      <c r="CU753" s="15">
        <v>0</v>
      </c>
      <c r="CV753" s="15">
        <v>0</v>
      </c>
      <c r="CW753" s="15">
        <v>0</v>
      </c>
      <c r="CX753" s="15">
        <v>0</v>
      </c>
      <c r="CY753" s="15">
        <v>0</v>
      </c>
      <c r="CZ753" s="15">
        <v>0</v>
      </c>
      <c r="DA753" s="15">
        <v>0</v>
      </c>
      <c r="DB753" s="15">
        <v>0</v>
      </c>
      <c r="DC753" s="15">
        <v>0</v>
      </c>
      <c r="DD753" s="15">
        <v>0</v>
      </c>
      <c r="DE753" s="15">
        <v>0</v>
      </c>
      <c r="DF753" s="15">
        <v>0</v>
      </c>
      <c r="DG753" s="15">
        <v>0</v>
      </c>
      <c r="DH753" s="15">
        <v>0</v>
      </c>
      <c r="DI753" s="15">
        <v>0</v>
      </c>
      <c r="DJ753" s="15">
        <v>0</v>
      </c>
      <c r="DK753" s="15">
        <v>0</v>
      </c>
      <c r="DL753" s="15">
        <v>0</v>
      </c>
      <c r="DM753" s="15">
        <v>0</v>
      </c>
      <c r="DN753" s="15">
        <v>0</v>
      </c>
      <c r="DO753" s="15">
        <v>0</v>
      </c>
      <c r="DP753" s="15">
        <v>0</v>
      </c>
      <c r="DQ753" s="15">
        <v>0</v>
      </c>
      <c r="DR753" s="15">
        <v>0</v>
      </c>
      <c r="DS753">
        <v>0</v>
      </c>
    </row>
    <row r="754" spans="1:123">
      <c r="A754" t="s">
        <v>8214</v>
      </c>
      <c r="B754" t="s">
        <v>18568</v>
      </c>
      <c r="C754" t="s">
        <v>343</v>
      </c>
      <c r="D754" t="s">
        <v>5455</v>
      </c>
      <c r="E754" t="s">
        <v>5463</v>
      </c>
      <c r="F754" s="15" t="str">
        <f>INDEX($I$1:$DS$1,(MATCH(MAX(I754:DS754),I754:DS754,0)))</f>
        <v>Azerbaijanis</v>
      </c>
      <c r="G754" s="15">
        <f>MAX(I754:DS754)/H754</f>
        <v>0.5999981410393449</v>
      </c>
      <c r="H754">
        <v>107587</v>
      </c>
      <c r="I754" s="15">
        <v>0</v>
      </c>
      <c r="J754" s="15">
        <v>0</v>
      </c>
      <c r="K754" s="15">
        <v>0</v>
      </c>
      <c r="L754" s="15">
        <v>0</v>
      </c>
      <c r="M754">
        <v>0</v>
      </c>
      <c r="N754" s="15">
        <v>0</v>
      </c>
      <c r="O754" s="15">
        <v>0</v>
      </c>
      <c r="P754" s="15">
        <v>0</v>
      </c>
      <c r="Q754" s="15">
        <v>0</v>
      </c>
      <c r="R754" s="15">
        <v>0</v>
      </c>
      <c r="S754" s="15">
        <v>0</v>
      </c>
      <c r="T754" s="15">
        <v>0</v>
      </c>
      <c r="U754" s="15">
        <v>0</v>
      </c>
      <c r="V754" s="15">
        <v>0</v>
      </c>
      <c r="W754">
        <v>64552</v>
      </c>
      <c r="X754" s="15">
        <v>0</v>
      </c>
      <c r="Y754" s="15">
        <v>0</v>
      </c>
      <c r="Z754" s="15">
        <v>0</v>
      </c>
      <c r="AA754" s="15">
        <v>0</v>
      </c>
      <c r="AB754" s="15">
        <v>0</v>
      </c>
      <c r="AC754" s="15">
        <v>0</v>
      </c>
      <c r="AD754" s="15">
        <v>0</v>
      </c>
      <c r="AE754" s="15">
        <v>0</v>
      </c>
      <c r="AF754">
        <v>0</v>
      </c>
      <c r="AG754" s="15">
        <v>0</v>
      </c>
      <c r="AH754" s="15">
        <v>0</v>
      </c>
      <c r="AI754" s="15">
        <v>0</v>
      </c>
      <c r="AJ754" s="15">
        <v>0</v>
      </c>
      <c r="AK754" s="15">
        <v>0</v>
      </c>
      <c r="AL754" s="15">
        <v>0</v>
      </c>
      <c r="AM754" s="15">
        <v>0</v>
      </c>
      <c r="AN754" s="15">
        <v>0</v>
      </c>
      <c r="AO754" s="15">
        <v>0</v>
      </c>
      <c r="AP754" s="15">
        <v>0</v>
      </c>
      <c r="AQ754" s="15">
        <v>0</v>
      </c>
      <c r="AR754" s="15">
        <v>0</v>
      </c>
      <c r="AS754" s="15">
        <v>0</v>
      </c>
      <c r="AT754" s="15">
        <v>0</v>
      </c>
      <c r="AU754" s="15">
        <v>0</v>
      </c>
      <c r="AV754" s="15">
        <v>0</v>
      </c>
      <c r="AW754" s="15">
        <v>0</v>
      </c>
      <c r="AX754" s="15">
        <v>0</v>
      </c>
      <c r="AY754" s="15">
        <v>0</v>
      </c>
      <c r="AZ754" s="15">
        <v>0</v>
      </c>
      <c r="BA754" s="15">
        <v>0</v>
      </c>
      <c r="BB754" s="15">
        <v>0</v>
      </c>
      <c r="BC754" s="15">
        <v>0</v>
      </c>
      <c r="BD754" s="15">
        <v>0</v>
      </c>
      <c r="BE754" s="15">
        <v>0</v>
      </c>
      <c r="BF754" s="15">
        <v>0</v>
      </c>
      <c r="BG754" s="15">
        <v>0</v>
      </c>
      <c r="BH754" s="15">
        <v>0</v>
      </c>
      <c r="BI754">
        <v>0</v>
      </c>
      <c r="BJ754" s="15">
        <v>0</v>
      </c>
      <c r="BK754">
        <v>0</v>
      </c>
      <c r="BL754" s="15">
        <v>0</v>
      </c>
      <c r="BM754" s="15">
        <v>0</v>
      </c>
      <c r="BN754" s="15">
        <v>0</v>
      </c>
      <c r="BO754" s="15">
        <v>0</v>
      </c>
      <c r="BP754" s="15">
        <v>0</v>
      </c>
      <c r="BQ754" s="15">
        <v>0</v>
      </c>
      <c r="BR754" s="15">
        <v>0</v>
      </c>
      <c r="BS754" s="15">
        <v>0</v>
      </c>
      <c r="BT754" s="15">
        <v>0</v>
      </c>
      <c r="BU754" s="15">
        <v>0</v>
      </c>
      <c r="BV754">
        <v>0</v>
      </c>
      <c r="BW754">
        <v>0</v>
      </c>
      <c r="BX754" s="15">
        <v>0</v>
      </c>
      <c r="BY754" s="15">
        <v>0</v>
      </c>
      <c r="BZ754" s="15">
        <v>0</v>
      </c>
      <c r="CA754" s="15">
        <v>0</v>
      </c>
      <c r="CB754" s="15">
        <v>0</v>
      </c>
      <c r="CC754" s="15">
        <v>0</v>
      </c>
      <c r="CD754" s="15">
        <v>0</v>
      </c>
      <c r="CE754" s="15">
        <v>0</v>
      </c>
      <c r="CF754">
        <v>0</v>
      </c>
      <c r="CG754">
        <v>0</v>
      </c>
      <c r="CH754">
        <v>0</v>
      </c>
      <c r="CI754">
        <v>0</v>
      </c>
      <c r="CJ754">
        <v>0</v>
      </c>
      <c r="CK754">
        <v>0</v>
      </c>
      <c r="CL754" s="15">
        <v>0</v>
      </c>
      <c r="CM754">
        <v>43035</v>
      </c>
      <c r="CN754">
        <v>0</v>
      </c>
      <c r="CO754">
        <v>0</v>
      </c>
      <c r="CP754">
        <v>0</v>
      </c>
      <c r="CQ754">
        <v>0</v>
      </c>
      <c r="CR754">
        <v>0</v>
      </c>
      <c r="CS754" s="15">
        <v>0</v>
      </c>
      <c r="CT754" s="15">
        <v>0</v>
      </c>
      <c r="CU754" s="15">
        <v>0</v>
      </c>
      <c r="CV754" s="15">
        <v>0</v>
      </c>
      <c r="CW754" s="15">
        <v>0</v>
      </c>
      <c r="CX754" s="15">
        <v>0</v>
      </c>
      <c r="CY754" s="15">
        <v>0</v>
      </c>
      <c r="CZ754" s="15">
        <v>0</v>
      </c>
      <c r="DA754" s="15">
        <v>0</v>
      </c>
      <c r="DB754" s="15">
        <v>0</v>
      </c>
      <c r="DC754" s="15">
        <v>0</v>
      </c>
      <c r="DD754" s="15">
        <v>0</v>
      </c>
      <c r="DE754" s="15">
        <v>0</v>
      </c>
      <c r="DF754" s="15">
        <v>0</v>
      </c>
      <c r="DG754" s="15">
        <v>0</v>
      </c>
      <c r="DH754" s="15">
        <v>0</v>
      </c>
      <c r="DI754" s="15">
        <v>0</v>
      </c>
      <c r="DJ754" s="15">
        <v>0</v>
      </c>
      <c r="DK754" s="15">
        <v>0</v>
      </c>
      <c r="DL754" s="15">
        <v>0</v>
      </c>
      <c r="DM754" s="15">
        <v>0</v>
      </c>
      <c r="DN754" s="15">
        <v>0</v>
      </c>
      <c r="DO754" s="15">
        <v>0</v>
      </c>
      <c r="DP754" s="15">
        <v>0</v>
      </c>
      <c r="DQ754" s="15">
        <v>0</v>
      </c>
      <c r="DR754" s="15">
        <v>0</v>
      </c>
      <c r="DS754">
        <v>0</v>
      </c>
    </row>
    <row r="755" spans="1:123">
      <c r="A755" t="s">
        <v>8215</v>
      </c>
      <c r="B755" t="s">
        <v>18569</v>
      </c>
      <c r="C755" t="s">
        <v>343</v>
      </c>
      <c r="D755" t="s">
        <v>5455</v>
      </c>
      <c r="E755" t="s">
        <v>5464</v>
      </c>
      <c r="F755" s="15" t="str">
        <f>INDEX($I$1:$DS$1,(MATCH(MAX(I755:DS755),I755:DS755,0)))</f>
        <v>Kurds</v>
      </c>
      <c r="G755" s="15">
        <f>MAX(I755:DS755)/H755</f>
        <v>0.80000196722601458</v>
      </c>
      <c r="H755">
        <v>101666</v>
      </c>
      <c r="I755" s="15">
        <v>0</v>
      </c>
      <c r="J755" s="15">
        <v>0</v>
      </c>
      <c r="K755" s="15">
        <v>0</v>
      </c>
      <c r="L755" s="15">
        <v>0</v>
      </c>
      <c r="M755">
        <v>0</v>
      </c>
      <c r="N755" s="15">
        <v>0</v>
      </c>
      <c r="O755" s="15">
        <v>0</v>
      </c>
      <c r="P755" s="15">
        <v>0</v>
      </c>
      <c r="Q755" s="15">
        <v>0</v>
      </c>
      <c r="R755" s="15">
        <v>0</v>
      </c>
      <c r="S755" s="15">
        <v>0</v>
      </c>
      <c r="T755" s="15">
        <v>0</v>
      </c>
      <c r="U755" s="15">
        <v>0</v>
      </c>
      <c r="V755" s="15">
        <v>0</v>
      </c>
      <c r="W755">
        <v>0</v>
      </c>
      <c r="X755" s="15">
        <v>0</v>
      </c>
      <c r="Y755" s="15">
        <v>0</v>
      </c>
      <c r="Z755" s="15">
        <v>0</v>
      </c>
      <c r="AA755" s="15">
        <v>0</v>
      </c>
      <c r="AB755" s="15">
        <v>0</v>
      </c>
      <c r="AC755" s="15">
        <v>0</v>
      </c>
      <c r="AD755" s="15">
        <v>0</v>
      </c>
      <c r="AE755" s="15">
        <v>0</v>
      </c>
      <c r="AF755">
        <v>0</v>
      </c>
      <c r="AG755" s="15">
        <v>0</v>
      </c>
      <c r="AH755" s="15">
        <v>0</v>
      </c>
      <c r="AI755" s="15">
        <v>0</v>
      </c>
      <c r="AJ755" s="15">
        <v>0</v>
      </c>
      <c r="AK755" s="15">
        <v>0</v>
      </c>
      <c r="AL755" s="15">
        <v>0</v>
      </c>
      <c r="AM755" s="15">
        <v>0</v>
      </c>
      <c r="AN755" s="15">
        <v>0</v>
      </c>
      <c r="AO755" s="15">
        <v>0</v>
      </c>
      <c r="AP755" s="15">
        <v>0</v>
      </c>
      <c r="AQ755" s="15">
        <v>0</v>
      </c>
      <c r="AR755" s="15">
        <v>0</v>
      </c>
      <c r="AS755" s="15">
        <v>0</v>
      </c>
      <c r="AT755" s="15">
        <v>0</v>
      </c>
      <c r="AU755" s="15">
        <v>0</v>
      </c>
      <c r="AV755" s="15">
        <v>0</v>
      </c>
      <c r="AW755" s="15">
        <v>0</v>
      </c>
      <c r="AX755" s="15">
        <v>0</v>
      </c>
      <c r="AY755" s="15">
        <v>0</v>
      </c>
      <c r="AZ755" s="15">
        <v>0</v>
      </c>
      <c r="BA755" s="15">
        <v>0</v>
      </c>
      <c r="BB755" s="15">
        <v>0</v>
      </c>
      <c r="BC755" s="15">
        <v>0</v>
      </c>
      <c r="BD755" s="15">
        <v>0</v>
      </c>
      <c r="BE755" s="15">
        <v>0</v>
      </c>
      <c r="BF755" s="15">
        <v>0</v>
      </c>
      <c r="BG755" s="15">
        <v>0</v>
      </c>
      <c r="BH755" s="15">
        <v>0</v>
      </c>
      <c r="BI755">
        <v>0</v>
      </c>
      <c r="BJ755" s="15">
        <v>0</v>
      </c>
      <c r="BK755">
        <v>0</v>
      </c>
      <c r="BL755" s="15">
        <v>0</v>
      </c>
      <c r="BM755" s="15">
        <v>0</v>
      </c>
      <c r="BN755" s="15">
        <v>0</v>
      </c>
      <c r="BO755" s="15">
        <v>0</v>
      </c>
      <c r="BP755" s="15">
        <v>0</v>
      </c>
      <c r="BQ755" s="15">
        <v>0</v>
      </c>
      <c r="BR755" s="15">
        <v>0</v>
      </c>
      <c r="BS755" s="15">
        <v>0</v>
      </c>
      <c r="BT755" s="15">
        <v>0</v>
      </c>
      <c r="BU755" s="15">
        <v>0</v>
      </c>
      <c r="BV755">
        <v>0</v>
      </c>
      <c r="BW755">
        <v>0</v>
      </c>
      <c r="BX755" s="15">
        <v>0</v>
      </c>
      <c r="BY755" s="15">
        <v>0</v>
      </c>
      <c r="BZ755" s="15">
        <v>0</v>
      </c>
      <c r="CA755" s="15">
        <v>0</v>
      </c>
      <c r="CB755" s="15">
        <v>0</v>
      </c>
      <c r="CC755" s="15">
        <v>0</v>
      </c>
      <c r="CD755" s="15">
        <v>0</v>
      </c>
      <c r="CE755" s="15">
        <v>0</v>
      </c>
      <c r="CF755">
        <v>0</v>
      </c>
      <c r="CG755">
        <v>0</v>
      </c>
      <c r="CH755">
        <v>0</v>
      </c>
      <c r="CI755">
        <v>0</v>
      </c>
      <c r="CJ755">
        <v>0</v>
      </c>
      <c r="CK755">
        <v>81333</v>
      </c>
      <c r="CL755" s="15">
        <v>0</v>
      </c>
      <c r="CM755">
        <v>20333</v>
      </c>
      <c r="CN755">
        <v>0</v>
      </c>
      <c r="CO755">
        <v>0</v>
      </c>
      <c r="CP755">
        <v>0</v>
      </c>
      <c r="CQ755">
        <v>0</v>
      </c>
      <c r="CR755">
        <v>0</v>
      </c>
      <c r="CS755" s="15">
        <v>0</v>
      </c>
      <c r="CT755" s="15">
        <v>0</v>
      </c>
      <c r="CU755" s="15">
        <v>0</v>
      </c>
      <c r="CV755" s="15">
        <v>0</v>
      </c>
      <c r="CW755" s="15">
        <v>0</v>
      </c>
      <c r="CX755" s="15">
        <v>0</v>
      </c>
      <c r="CY755" s="15">
        <v>0</v>
      </c>
      <c r="CZ755" s="15">
        <v>0</v>
      </c>
      <c r="DA755" s="15">
        <v>0</v>
      </c>
      <c r="DB755" s="15">
        <v>0</v>
      </c>
      <c r="DC755" s="15">
        <v>0</v>
      </c>
      <c r="DD755" s="15">
        <v>0</v>
      </c>
      <c r="DE755" s="15">
        <v>0</v>
      </c>
      <c r="DF755" s="15">
        <v>0</v>
      </c>
      <c r="DG755" s="15">
        <v>0</v>
      </c>
      <c r="DH755" s="15">
        <v>0</v>
      </c>
      <c r="DI755" s="15">
        <v>0</v>
      </c>
      <c r="DJ755" s="15">
        <v>0</v>
      </c>
      <c r="DK755" s="15">
        <v>0</v>
      </c>
      <c r="DL755" s="15">
        <v>0</v>
      </c>
      <c r="DM755" s="15">
        <v>0</v>
      </c>
      <c r="DN755" s="15">
        <v>0</v>
      </c>
      <c r="DO755" s="15">
        <v>0</v>
      </c>
      <c r="DP755" s="15">
        <v>0</v>
      </c>
      <c r="DQ755" s="15">
        <v>0</v>
      </c>
      <c r="DR755" s="15">
        <v>0</v>
      </c>
      <c r="DS755">
        <v>0</v>
      </c>
    </row>
    <row r="756" spans="1:123">
      <c r="A756" t="s">
        <v>8216</v>
      </c>
      <c r="B756" t="s">
        <v>18570</v>
      </c>
      <c r="C756" t="s">
        <v>343</v>
      </c>
      <c r="D756" t="s">
        <v>5465</v>
      </c>
      <c r="E756" t="s">
        <v>5466</v>
      </c>
      <c r="F756" s="15" t="str">
        <f>INDEX($I$1:$DS$1,(MATCH(MAX(I756:DS756),I756:DS756,0)))</f>
        <v>Persians</v>
      </c>
      <c r="G756" s="15">
        <f>MAX(I756:DS756)/H756</f>
        <v>0.85004052958659826</v>
      </c>
      <c r="H756">
        <v>7402</v>
      </c>
      <c r="I756" s="15">
        <v>0</v>
      </c>
      <c r="J756" s="15">
        <v>0</v>
      </c>
      <c r="K756" s="15">
        <v>0</v>
      </c>
      <c r="L756" s="15">
        <v>0</v>
      </c>
      <c r="M756">
        <v>0</v>
      </c>
      <c r="N756" s="15">
        <v>0</v>
      </c>
      <c r="O756" s="15">
        <v>0</v>
      </c>
      <c r="P756" s="15">
        <v>0</v>
      </c>
      <c r="Q756" s="15">
        <v>0</v>
      </c>
      <c r="R756" s="15">
        <v>0</v>
      </c>
      <c r="S756" s="15">
        <v>0</v>
      </c>
      <c r="T756" s="15">
        <v>0</v>
      </c>
      <c r="U756" s="15">
        <v>0</v>
      </c>
      <c r="V756" s="15">
        <v>0</v>
      </c>
      <c r="W756">
        <v>0</v>
      </c>
      <c r="X756" s="15">
        <v>0</v>
      </c>
      <c r="Y756" s="15">
        <v>0</v>
      </c>
      <c r="Z756" s="15">
        <v>0</v>
      </c>
      <c r="AA756" s="15">
        <v>0</v>
      </c>
      <c r="AB756" s="15">
        <v>0</v>
      </c>
      <c r="AC756" s="15">
        <v>0</v>
      </c>
      <c r="AD756" s="15">
        <v>0</v>
      </c>
      <c r="AE756" s="15">
        <v>0</v>
      </c>
      <c r="AF756">
        <v>0</v>
      </c>
      <c r="AG756" s="15">
        <v>0</v>
      </c>
      <c r="AH756" s="15">
        <v>0</v>
      </c>
      <c r="AI756" s="15">
        <v>0</v>
      </c>
      <c r="AJ756" s="15">
        <v>0</v>
      </c>
      <c r="AK756" s="15">
        <v>0</v>
      </c>
      <c r="AL756" s="15">
        <v>0</v>
      </c>
      <c r="AM756" s="15">
        <v>0</v>
      </c>
      <c r="AN756" s="15">
        <v>0</v>
      </c>
      <c r="AO756" s="15">
        <v>0</v>
      </c>
      <c r="AP756" s="15">
        <v>0</v>
      </c>
      <c r="AQ756" s="15">
        <v>0</v>
      </c>
      <c r="AR756" s="15">
        <v>0</v>
      </c>
      <c r="AS756" s="15">
        <v>0</v>
      </c>
      <c r="AT756" s="15">
        <v>0</v>
      </c>
      <c r="AU756" s="15">
        <v>0</v>
      </c>
      <c r="AV756" s="15">
        <v>0</v>
      </c>
      <c r="AW756" s="15">
        <v>0</v>
      </c>
      <c r="AX756" s="15">
        <v>0</v>
      </c>
      <c r="AY756" s="15">
        <v>0</v>
      </c>
      <c r="AZ756" s="15">
        <v>0</v>
      </c>
      <c r="BA756" s="15">
        <v>0</v>
      </c>
      <c r="BB756" s="15">
        <v>0</v>
      </c>
      <c r="BC756" s="15">
        <v>0</v>
      </c>
      <c r="BD756" s="15">
        <v>0</v>
      </c>
      <c r="BE756" s="15">
        <v>0</v>
      </c>
      <c r="BF756" s="15">
        <v>0</v>
      </c>
      <c r="BG756" s="15">
        <v>0</v>
      </c>
      <c r="BH756" s="15">
        <v>0</v>
      </c>
      <c r="BI756">
        <v>0</v>
      </c>
      <c r="BJ756" s="15">
        <v>0</v>
      </c>
      <c r="BK756">
        <v>0</v>
      </c>
      <c r="BL756" s="15">
        <v>0</v>
      </c>
      <c r="BM756" s="15">
        <v>0</v>
      </c>
      <c r="BN756" s="15">
        <v>0</v>
      </c>
      <c r="BO756" s="15">
        <v>0</v>
      </c>
      <c r="BP756" s="15">
        <v>0</v>
      </c>
      <c r="BQ756" s="15">
        <v>0</v>
      </c>
      <c r="BR756" s="15">
        <v>0</v>
      </c>
      <c r="BS756" s="15">
        <v>0</v>
      </c>
      <c r="BT756" s="15">
        <v>0</v>
      </c>
      <c r="BU756" s="15">
        <v>0</v>
      </c>
      <c r="BV756">
        <v>1110</v>
      </c>
      <c r="BW756">
        <v>0</v>
      </c>
      <c r="BX756" s="15">
        <v>0</v>
      </c>
      <c r="BY756" s="15">
        <v>0</v>
      </c>
      <c r="BZ756" s="15">
        <v>0</v>
      </c>
      <c r="CA756" s="15">
        <v>0</v>
      </c>
      <c r="CB756" s="15">
        <v>0</v>
      </c>
      <c r="CC756" s="15">
        <v>0</v>
      </c>
      <c r="CD756" s="15">
        <v>0</v>
      </c>
      <c r="CE756" s="15">
        <v>0</v>
      </c>
      <c r="CF756">
        <v>0</v>
      </c>
      <c r="CG756">
        <v>0</v>
      </c>
      <c r="CH756">
        <v>0</v>
      </c>
      <c r="CI756">
        <v>0</v>
      </c>
      <c r="CJ756">
        <v>0</v>
      </c>
      <c r="CK756">
        <v>0</v>
      </c>
      <c r="CL756" s="15">
        <v>0</v>
      </c>
      <c r="CM756">
        <v>6292</v>
      </c>
      <c r="CN756">
        <v>0</v>
      </c>
      <c r="CO756">
        <v>0</v>
      </c>
      <c r="CP756">
        <v>0</v>
      </c>
      <c r="CQ756">
        <v>0</v>
      </c>
      <c r="CR756">
        <v>0</v>
      </c>
      <c r="CS756" s="15">
        <v>0</v>
      </c>
      <c r="CT756" s="15">
        <v>0</v>
      </c>
      <c r="CU756" s="15">
        <v>0</v>
      </c>
      <c r="CV756" s="15">
        <v>0</v>
      </c>
      <c r="CW756" s="15">
        <v>0</v>
      </c>
      <c r="CX756" s="15">
        <v>0</v>
      </c>
      <c r="CY756" s="15">
        <v>0</v>
      </c>
      <c r="CZ756" s="15">
        <v>0</v>
      </c>
      <c r="DA756" s="15">
        <v>0</v>
      </c>
      <c r="DB756" s="15">
        <v>0</v>
      </c>
      <c r="DC756" s="15">
        <v>0</v>
      </c>
      <c r="DD756" s="15">
        <v>0</v>
      </c>
      <c r="DE756" s="15">
        <v>0</v>
      </c>
      <c r="DF756" s="15">
        <v>0</v>
      </c>
      <c r="DG756" s="15">
        <v>0</v>
      </c>
      <c r="DH756" s="15">
        <v>0</v>
      </c>
      <c r="DI756" s="15">
        <v>0</v>
      </c>
      <c r="DJ756" s="15">
        <v>0</v>
      </c>
      <c r="DK756" s="15">
        <v>0</v>
      </c>
      <c r="DL756" s="15">
        <v>0</v>
      </c>
      <c r="DM756" s="15">
        <v>0</v>
      </c>
      <c r="DN756" s="15">
        <v>0</v>
      </c>
      <c r="DO756" s="15">
        <v>0</v>
      </c>
      <c r="DP756" s="15">
        <v>0</v>
      </c>
      <c r="DQ756" s="15">
        <v>0</v>
      </c>
      <c r="DR756" s="15">
        <v>0</v>
      </c>
      <c r="DS756">
        <v>0</v>
      </c>
    </row>
    <row r="757" spans="1:123">
      <c r="A757" t="s">
        <v>8217</v>
      </c>
      <c r="B757" t="s">
        <v>18571</v>
      </c>
      <c r="C757" t="s">
        <v>343</v>
      </c>
      <c r="D757" t="s">
        <v>5465</v>
      </c>
      <c r="E757" t="s">
        <v>5467</v>
      </c>
      <c r="F757" s="15" t="str">
        <f>INDEX($I$1:$DS$1,(MATCH(MAX(I757:DS757),I757:DS757,0)))</f>
        <v>Persians</v>
      </c>
      <c r="G757" s="15">
        <f>MAX(I757:DS757)/H757</f>
        <v>0.96999997060405718</v>
      </c>
      <c r="H757">
        <v>680366</v>
      </c>
      <c r="I757" s="15">
        <v>0</v>
      </c>
      <c r="J757" s="15">
        <v>0</v>
      </c>
      <c r="K757" s="15">
        <v>0</v>
      </c>
      <c r="L757" s="15">
        <v>0</v>
      </c>
      <c r="M757">
        <v>0</v>
      </c>
      <c r="N757" s="15">
        <v>0</v>
      </c>
      <c r="O757" s="15">
        <v>0</v>
      </c>
      <c r="P757" s="15">
        <v>0</v>
      </c>
      <c r="Q757" s="15">
        <v>0</v>
      </c>
      <c r="R757" s="15">
        <v>0</v>
      </c>
      <c r="S757" s="15">
        <v>0</v>
      </c>
      <c r="T757" s="15">
        <v>0</v>
      </c>
      <c r="U757" s="15">
        <v>0</v>
      </c>
      <c r="V757" s="15">
        <v>0</v>
      </c>
      <c r="W757">
        <v>0</v>
      </c>
      <c r="X757" s="15">
        <v>0</v>
      </c>
      <c r="Y757" s="15">
        <v>0</v>
      </c>
      <c r="Z757" s="15">
        <v>0</v>
      </c>
      <c r="AA757" s="15">
        <v>0</v>
      </c>
      <c r="AB757" s="15">
        <v>0</v>
      </c>
      <c r="AC757" s="15">
        <v>0</v>
      </c>
      <c r="AD757" s="15">
        <v>0</v>
      </c>
      <c r="AE757" s="15">
        <v>0</v>
      </c>
      <c r="AF757">
        <v>0</v>
      </c>
      <c r="AG757" s="15">
        <v>0</v>
      </c>
      <c r="AH757" s="15">
        <v>0</v>
      </c>
      <c r="AI757" s="15">
        <v>0</v>
      </c>
      <c r="AJ757" s="15">
        <v>0</v>
      </c>
      <c r="AK757" s="15">
        <v>0</v>
      </c>
      <c r="AL757" s="15">
        <v>0</v>
      </c>
      <c r="AM757" s="15">
        <v>0</v>
      </c>
      <c r="AN757" s="15">
        <v>0</v>
      </c>
      <c r="AO757" s="15">
        <v>0</v>
      </c>
      <c r="AP757" s="15">
        <v>0</v>
      </c>
      <c r="AQ757" s="15">
        <v>0</v>
      </c>
      <c r="AR757" s="15">
        <v>0</v>
      </c>
      <c r="AS757" s="15">
        <v>0</v>
      </c>
      <c r="AT757" s="15">
        <v>0</v>
      </c>
      <c r="AU757" s="15">
        <v>0</v>
      </c>
      <c r="AV757" s="15">
        <v>0</v>
      </c>
      <c r="AW757" s="15">
        <v>0</v>
      </c>
      <c r="AX757" s="15">
        <v>0</v>
      </c>
      <c r="AY757" s="15">
        <v>0</v>
      </c>
      <c r="AZ757" s="15">
        <v>0</v>
      </c>
      <c r="BA757" s="15">
        <v>0</v>
      </c>
      <c r="BB757" s="15">
        <v>0</v>
      </c>
      <c r="BC757" s="15">
        <v>0</v>
      </c>
      <c r="BD757" s="15">
        <v>0</v>
      </c>
      <c r="BE757" s="15">
        <v>0</v>
      </c>
      <c r="BF757" s="15">
        <v>0</v>
      </c>
      <c r="BG757" s="15">
        <v>0</v>
      </c>
      <c r="BH757" s="15">
        <v>0</v>
      </c>
      <c r="BI757">
        <v>0</v>
      </c>
      <c r="BJ757" s="15">
        <v>0</v>
      </c>
      <c r="BK757">
        <v>0</v>
      </c>
      <c r="BL757" s="15">
        <v>0</v>
      </c>
      <c r="BM757" s="15">
        <v>0</v>
      </c>
      <c r="BN757" s="15">
        <v>0</v>
      </c>
      <c r="BO757" s="15">
        <v>0</v>
      </c>
      <c r="BP757" s="15">
        <v>0</v>
      </c>
      <c r="BQ757" s="15">
        <v>0</v>
      </c>
      <c r="BR757" s="15">
        <v>0</v>
      </c>
      <c r="BS757" s="15">
        <v>0</v>
      </c>
      <c r="BT757" s="15">
        <v>0</v>
      </c>
      <c r="BU757" s="15">
        <v>0</v>
      </c>
      <c r="BV757">
        <v>20411</v>
      </c>
      <c r="BW757">
        <v>0</v>
      </c>
      <c r="BX757" s="15">
        <v>0</v>
      </c>
      <c r="BY757" s="15">
        <v>0</v>
      </c>
      <c r="BZ757" s="15">
        <v>0</v>
      </c>
      <c r="CA757" s="15">
        <v>0</v>
      </c>
      <c r="CB757" s="15">
        <v>0</v>
      </c>
      <c r="CC757" s="15">
        <v>0</v>
      </c>
      <c r="CD757" s="15">
        <v>0</v>
      </c>
      <c r="CE757" s="15">
        <v>0</v>
      </c>
      <c r="CF757">
        <v>0</v>
      </c>
      <c r="CG757">
        <v>0</v>
      </c>
      <c r="CH757">
        <v>0</v>
      </c>
      <c r="CI757">
        <v>0</v>
      </c>
      <c r="CJ757">
        <v>0</v>
      </c>
      <c r="CK757">
        <v>0</v>
      </c>
      <c r="CL757" s="15">
        <v>0</v>
      </c>
      <c r="CM757">
        <v>659955</v>
      </c>
      <c r="CN757">
        <v>0</v>
      </c>
      <c r="CO757">
        <v>0</v>
      </c>
      <c r="CP757">
        <v>0</v>
      </c>
      <c r="CQ757">
        <v>0</v>
      </c>
      <c r="CR757">
        <v>0</v>
      </c>
      <c r="CS757" s="15">
        <v>0</v>
      </c>
      <c r="CT757" s="15">
        <v>0</v>
      </c>
      <c r="CU757" s="15">
        <v>0</v>
      </c>
      <c r="CV757" s="15">
        <v>0</v>
      </c>
      <c r="CW757" s="15">
        <v>0</v>
      </c>
      <c r="CX757" s="15">
        <v>0</v>
      </c>
      <c r="CY757" s="15">
        <v>0</v>
      </c>
      <c r="CZ757" s="15">
        <v>0</v>
      </c>
      <c r="DA757" s="15">
        <v>0</v>
      </c>
      <c r="DB757" s="15">
        <v>0</v>
      </c>
      <c r="DC757" s="15">
        <v>0</v>
      </c>
      <c r="DD757" s="15">
        <v>0</v>
      </c>
      <c r="DE757" s="15">
        <v>0</v>
      </c>
      <c r="DF757" s="15">
        <v>0</v>
      </c>
      <c r="DG757" s="15">
        <v>0</v>
      </c>
      <c r="DH757" s="15">
        <v>0</v>
      </c>
      <c r="DI757" s="15">
        <v>0</v>
      </c>
      <c r="DJ757" s="15">
        <v>0</v>
      </c>
      <c r="DK757" s="15">
        <v>0</v>
      </c>
      <c r="DL757" s="15">
        <v>0</v>
      </c>
      <c r="DM757" s="15">
        <v>0</v>
      </c>
      <c r="DN757" s="15">
        <v>0</v>
      </c>
      <c r="DO757" s="15">
        <v>0</v>
      </c>
      <c r="DP757" s="15">
        <v>0</v>
      </c>
      <c r="DQ757" s="15">
        <v>0</v>
      </c>
      <c r="DR757" s="15">
        <v>0</v>
      </c>
      <c r="DS757">
        <v>0</v>
      </c>
    </row>
    <row r="758" spans="1:123">
      <c r="A758" t="s">
        <v>8218</v>
      </c>
      <c r="B758" t="s">
        <v>18572</v>
      </c>
      <c r="C758" t="s">
        <v>343</v>
      </c>
      <c r="D758" t="s">
        <v>5465</v>
      </c>
      <c r="E758" t="s">
        <v>5468</v>
      </c>
      <c r="F758" s="15" t="str">
        <f>INDEX($I$1:$DS$1,(MATCH(MAX(I758:DS758),I758:DS758,0)))</f>
        <v>Persians</v>
      </c>
      <c r="G758" s="15">
        <f>MAX(I758:DS758)/H758</f>
        <v>0.62000025100716627</v>
      </c>
      <c r="H758">
        <v>159358</v>
      </c>
      <c r="I758" s="15">
        <v>0</v>
      </c>
      <c r="J758" s="15">
        <v>0</v>
      </c>
      <c r="K758" s="15">
        <v>0</v>
      </c>
      <c r="L758" s="15">
        <v>0</v>
      </c>
      <c r="M758">
        <v>0</v>
      </c>
      <c r="N758" s="15">
        <v>0</v>
      </c>
      <c r="O758" s="15">
        <v>0</v>
      </c>
      <c r="P758" s="15">
        <v>0</v>
      </c>
      <c r="Q758" s="15">
        <v>0</v>
      </c>
      <c r="R758" s="15">
        <v>0</v>
      </c>
      <c r="S758" s="15">
        <v>0</v>
      </c>
      <c r="T758" s="15">
        <v>0</v>
      </c>
      <c r="U758" s="15">
        <v>0</v>
      </c>
      <c r="V758" s="15">
        <v>0</v>
      </c>
      <c r="W758">
        <v>0</v>
      </c>
      <c r="X758" s="15">
        <v>0</v>
      </c>
      <c r="Y758" s="15">
        <v>0</v>
      </c>
      <c r="Z758" s="15">
        <v>0</v>
      </c>
      <c r="AA758" s="15">
        <v>0</v>
      </c>
      <c r="AB758" s="15">
        <v>0</v>
      </c>
      <c r="AC758" s="15">
        <v>0</v>
      </c>
      <c r="AD758" s="15">
        <v>0</v>
      </c>
      <c r="AE758" s="15">
        <v>0</v>
      </c>
      <c r="AF758">
        <v>0</v>
      </c>
      <c r="AG758" s="15">
        <v>0</v>
      </c>
      <c r="AH758" s="15">
        <v>0</v>
      </c>
      <c r="AI758" s="15">
        <v>0</v>
      </c>
      <c r="AJ758" s="15">
        <v>0</v>
      </c>
      <c r="AK758" s="15">
        <v>0</v>
      </c>
      <c r="AL758" s="15">
        <v>0</v>
      </c>
      <c r="AM758" s="15">
        <v>0</v>
      </c>
      <c r="AN758" s="15">
        <v>0</v>
      </c>
      <c r="AO758" s="15">
        <v>0</v>
      </c>
      <c r="AP758" s="15">
        <v>0</v>
      </c>
      <c r="AQ758" s="15">
        <v>0</v>
      </c>
      <c r="AR758" s="15">
        <v>0</v>
      </c>
      <c r="AS758" s="15">
        <v>0</v>
      </c>
      <c r="AT758" s="15">
        <v>0</v>
      </c>
      <c r="AU758" s="15">
        <v>0</v>
      </c>
      <c r="AV758" s="15">
        <v>0</v>
      </c>
      <c r="AW758" s="15">
        <v>0</v>
      </c>
      <c r="AX758" s="15">
        <v>0</v>
      </c>
      <c r="AY758" s="15">
        <v>0</v>
      </c>
      <c r="AZ758" s="15">
        <v>0</v>
      </c>
      <c r="BA758" s="15">
        <v>0</v>
      </c>
      <c r="BB758" s="15">
        <v>0</v>
      </c>
      <c r="BC758" s="15">
        <v>0</v>
      </c>
      <c r="BD758" s="15">
        <v>0</v>
      </c>
      <c r="BE758" s="15">
        <v>0</v>
      </c>
      <c r="BF758" s="15">
        <v>0</v>
      </c>
      <c r="BG758" s="15">
        <v>0</v>
      </c>
      <c r="BH758" s="15">
        <v>0</v>
      </c>
      <c r="BI758">
        <v>0</v>
      </c>
      <c r="BJ758" s="15">
        <v>0</v>
      </c>
      <c r="BK758">
        <v>0</v>
      </c>
      <c r="BL758" s="15">
        <v>0</v>
      </c>
      <c r="BM758" s="15">
        <v>0</v>
      </c>
      <c r="BN758" s="15">
        <v>0</v>
      </c>
      <c r="BO758" s="15">
        <v>0</v>
      </c>
      <c r="BP758" s="15">
        <v>0</v>
      </c>
      <c r="BQ758" s="15">
        <v>0</v>
      </c>
      <c r="BR758" s="15">
        <v>0</v>
      </c>
      <c r="BS758" s="15">
        <v>0</v>
      </c>
      <c r="BT758" s="15">
        <v>0</v>
      </c>
      <c r="BU758" s="15">
        <v>0</v>
      </c>
      <c r="BV758">
        <v>38245</v>
      </c>
      <c r="BW758">
        <v>0</v>
      </c>
      <c r="BX758" s="15">
        <v>0</v>
      </c>
      <c r="BY758" s="15">
        <v>0</v>
      </c>
      <c r="BZ758" s="15">
        <v>0</v>
      </c>
      <c r="CA758" s="15">
        <v>0</v>
      </c>
      <c r="CB758" s="15">
        <v>0</v>
      </c>
      <c r="CC758" s="15">
        <v>0</v>
      </c>
      <c r="CD758" s="15">
        <v>0</v>
      </c>
      <c r="CE758" s="15">
        <v>0</v>
      </c>
      <c r="CF758">
        <v>0</v>
      </c>
      <c r="CG758">
        <v>0</v>
      </c>
      <c r="CH758">
        <v>1594</v>
      </c>
      <c r="CI758">
        <v>0</v>
      </c>
      <c r="CJ758">
        <v>19123</v>
      </c>
      <c r="CK758">
        <v>0</v>
      </c>
      <c r="CL758" s="15">
        <v>0</v>
      </c>
      <c r="CM758">
        <v>98802</v>
      </c>
      <c r="CN758">
        <v>0</v>
      </c>
      <c r="CO758">
        <v>1594</v>
      </c>
      <c r="CP758">
        <v>0</v>
      </c>
      <c r="CQ758">
        <v>0</v>
      </c>
      <c r="CR758">
        <v>0</v>
      </c>
      <c r="CS758" s="15">
        <v>0</v>
      </c>
      <c r="CT758" s="15">
        <v>0</v>
      </c>
      <c r="CU758" s="15">
        <v>0</v>
      </c>
      <c r="CV758" s="15">
        <v>0</v>
      </c>
      <c r="CW758" s="15">
        <v>0</v>
      </c>
      <c r="CX758" s="15">
        <v>0</v>
      </c>
      <c r="CY758" s="15">
        <v>0</v>
      </c>
      <c r="CZ758" s="15">
        <v>0</v>
      </c>
      <c r="DA758" s="15">
        <v>0</v>
      </c>
      <c r="DB758" s="15">
        <v>0</v>
      </c>
      <c r="DC758" s="15">
        <v>0</v>
      </c>
      <c r="DD758" s="15">
        <v>0</v>
      </c>
      <c r="DE758" s="15">
        <v>0</v>
      </c>
      <c r="DF758" s="15">
        <v>0</v>
      </c>
      <c r="DG758" s="15">
        <v>0</v>
      </c>
      <c r="DH758" s="15">
        <v>0</v>
      </c>
      <c r="DI758" s="15">
        <v>0</v>
      </c>
      <c r="DJ758" s="15">
        <v>0</v>
      </c>
      <c r="DK758" s="15">
        <v>0</v>
      </c>
      <c r="DL758" s="15">
        <v>0</v>
      </c>
      <c r="DM758" s="15">
        <v>0</v>
      </c>
      <c r="DN758" s="15">
        <v>0</v>
      </c>
      <c r="DO758" s="15">
        <v>0</v>
      </c>
      <c r="DP758" s="15">
        <v>0</v>
      </c>
      <c r="DQ758" s="15">
        <v>0</v>
      </c>
      <c r="DR758" s="15">
        <v>0</v>
      </c>
      <c r="DS758">
        <v>0</v>
      </c>
    </row>
    <row r="759" spans="1:123">
      <c r="A759" t="s">
        <v>8219</v>
      </c>
      <c r="B759" t="s">
        <v>18573</v>
      </c>
      <c r="C759" t="s">
        <v>343</v>
      </c>
      <c r="D759" t="s">
        <v>5465</v>
      </c>
      <c r="E759" t="s">
        <v>5469</v>
      </c>
      <c r="F759" s="15" t="str">
        <f>INDEX($I$1:$DS$1,(MATCH(MAX(I759:DS759),I759:DS759,0)))</f>
        <v>Hormuzi</v>
      </c>
      <c r="G759" s="15">
        <f>MAX(I759:DS759)/H759</f>
        <v>1</v>
      </c>
      <c r="H759">
        <v>35085</v>
      </c>
      <c r="I759" s="15">
        <v>0</v>
      </c>
      <c r="J759" s="15">
        <v>0</v>
      </c>
      <c r="K759" s="15">
        <v>0</v>
      </c>
      <c r="L759" s="15">
        <v>0</v>
      </c>
      <c r="M759">
        <v>0</v>
      </c>
      <c r="N759" s="15">
        <v>0</v>
      </c>
      <c r="O759" s="15">
        <v>0</v>
      </c>
      <c r="P759" s="15">
        <v>0</v>
      </c>
      <c r="Q759" s="15">
        <v>0</v>
      </c>
      <c r="R759" s="15">
        <v>0</v>
      </c>
      <c r="S759" s="15">
        <v>0</v>
      </c>
      <c r="T759" s="15">
        <v>0</v>
      </c>
      <c r="U759" s="15">
        <v>0</v>
      </c>
      <c r="V759" s="15">
        <v>0</v>
      </c>
      <c r="W759">
        <v>0</v>
      </c>
      <c r="X759" s="15">
        <v>0</v>
      </c>
      <c r="Y759" s="15">
        <v>0</v>
      </c>
      <c r="Z759" s="15">
        <v>0</v>
      </c>
      <c r="AA759" s="15">
        <v>0</v>
      </c>
      <c r="AB759" s="15">
        <v>0</v>
      </c>
      <c r="AC759" s="15">
        <v>0</v>
      </c>
      <c r="AD759" s="15">
        <v>0</v>
      </c>
      <c r="AE759" s="15">
        <v>0</v>
      </c>
      <c r="AF759">
        <v>0</v>
      </c>
      <c r="AG759" s="15">
        <v>0</v>
      </c>
      <c r="AH759" s="15">
        <v>0</v>
      </c>
      <c r="AI759" s="15">
        <v>0</v>
      </c>
      <c r="AJ759" s="15">
        <v>0</v>
      </c>
      <c r="AK759" s="15">
        <v>0</v>
      </c>
      <c r="AL759" s="15">
        <v>0</v>
      </c>
      <c r="AM759" s="15">
        <v>0</v>
      </c>
      <c r="AN759" s="15">
        <v>0</v>
      </c>
      <c r="AO759" s="15">
        <v>0</v>
      </c>
      <c r="AP759" s="15">
        <v>0</v>
      </c>
      <c r="AQ759" s="15">
        <v>0</v>
      </c>
      <c r="AR759" s="15">
        <v>0</v>
      </c>
      <c r="AS759" s="15">
        <v>0</v>
      </c>
      <c r="AT759" s="15">
        <v>0</v>
      </c>
      <c r="AU759" s="15">
        <v>0</v>
      </c>
      <c r="AV759" s="15">
        <v>0</v>
      </c>
      <c r="AW759" s="15">
        <v>0</v>
      </c>
      <c r="AX759" s="15">
        <v>0</v>
      </c>
      <c r="AY759" s="15">
        <v>0</v>
      </c>
      <c r="AZ759" s="15">
        <v>0</v>
      </c>
      <c r="BA759" s="15">
        <v>0</v>
      </c>
      <c r="BB759" s="15">
        <v>0</v>
      </c>
      <c r="BC759" s="15">
        <v>0</v>
      </c>
      <c r="BD759" s="15">
        <v>0</v>
      </c>
      <c r="BE759" s="15">
        <v>0</v>
      </c>
      <c r="BF759" s="15">
        <v>0</v>
      </c>
      <c r="BG759" s="15">
        <v>0</v>
      </c>
      <c r="BH759" s="15">
        <v>0</v>
      </c>
      <c r="BI759">
        <v>0</v>
      </c>
      <c r="BJ759" s="15">
        <v>0</v>
      </c>
      <c r="BK759">
        <v>0</v>
      </c>
      <c r="BL759" s="15">
        <v>0</v>
      </c>
      <c r="BM759" s="15">
        <v>0</v>
      </c>
      <c r="BN759" s="15">
        <v>0</v>
      </c>
      <c r="BO759" s="15">
        <v>0</v>
      </c>
      <c r="BP759" s="15">
        <v>0</v>
      </c>
      <c r="BQ759" s="15">
        <v>0</v>
      </c>
      <c r="BR759" s="15">
        <v>0</v>
      </c>
      <c r="BS759" s="15">
        <v>0</v>
      </c>
      <c r="BT759" s="15">
        <v>0</v>
      </c>
      <c r="BU759" s="15">
        <v>0</v>
      </c>
      <c r="BV759">
        <v>0</v>
      </c>
      <c r="BW759">
        <v>0</v>
      </c>
      <c r="BX759" s="15">
        <v>0</v>
      </c>
      <c r="BY759" s="15">
        <v>0</v>
      </c>
      <c r="BZ759" s="15">
        <v>0</v>
      </c>
      <c r="CA759" s="15">
        <v>0</v>
      </c>
      <c r="CB759" s="15">
        <v>0</v>
      </c>
      <c r="CC759" s="15">
        <v>0</v>
      </c>
      <c r="CD759" s="15">
        <v>0</v>
      </c>
      <c r="CE759" s="15">
        <v>0</v>
      </c>
      <c r="CF759">
        <v>0</v>
      </c>
      <c r="CG759">
        <v>0</v>
      </c>
      <c r="CH759">
        <v>0</v>
      </c>
      <c r="CI759">
        <v>0</v>
      </c>
      <c r="CJ759">
        <v>35085</v>
      </c>
      <c r="CK759">
        <v>0</v>
      </c>
      <c r="CL759" s="15">
        <v>0</v>
      </c>
      <c r="CM759">
        <v>0</v>
      </c>
      <c r="CN759">
        <v>0</v>
      </c>
      <c r="CO759">
        <v>0</v>
      </c>
      <c r="CP759">
        <v>0</v>
      </c>
      <c r="CQ759">
        <v>0</v>
      </c>
      <c r="CR759">
        <v>0</v>
      </c>
      <c r="CS759" s="15">
        <v>0</v>
      </c>
      <c r="CT759" s="15">
        <v>0</v>
      </c>
      <c r="CU759" s="15">
        <v>0</v>
      </c>
      <c r="CV759" s="15">
        <v>0</v>
      </c>
      <c r="CW759" s="15">
        <v>0</v>
      </c>
      <c r="CX759" s="15">
        <v>0</v>
      </c>
      <c r="CY759" s="15">
        <v>0</v>
      </c>
      <c r="CZ759" s="15">
        <v>0</v>
      </c>
      <c r="DA759" s="15">
        <v>0</v>
      </c>
      <c r="DB759" s="15">
        <v>0</v>
      </c>
      <c r="DC759" s="15">
        <v>0</v>
      </c>
      <c r="DD759" s="15">
        <v>0</v>
      </c>
      <c r="DE759" s="15">
        <v>0</v>
      </c>
      <c r="DF759" s="15">
        <v>0</v>
      </c>
      <c r="DG759" s="15">
        <v>0</v>
      </c>
      <c r="DH759" s="15">
        <v>0</v>
      </c>
      <c r="DI759" s="15">
        <v>0</v>
      </c>
      <c r="DJ759" s="15">
        <v>0</v>
      </c>
      <c r="DK759" s="15">
        <v>0</v>
      </c>
      <c r="DL759" s="15">
        <v>0</v>
      </c>
      <c r="DM759" s="15">
        <v>0</v>
      </c>
      <c r="DN759" s="15">
        <v>0</v>
      </c>
      <c r="DO759" s="15">
        <v>0</v>
      </c>
      <c r="DP759" s="15">
        <v>0</v>
      </c>
      <c r="DQ759" s="15">
        <v>0</v>
      </c>
      <c r="DR759" s="15">
        <v>0</v>
      </c>
      <c r="DS759">
        <v>0</v>
      </c>
    </row>
    <row r="760" spans="1:123">
      <c r="A760" t="s">
        <v>8220</v>
      </c>
      <c r="B760" t="s">
        <v>18574</v>
      </c>
      <c r="C760" t="s">
        <v>343</v>
      </c>
      <c r="D760" t="s">
        <v>5465</v>
      </c>
      <c r="E760" t="s">
        <v>5470</v>
      </c>
      <c r="F760" s="15" t="str">
        <f>INDEX($I$1:$DS$1,(MATCH(MAX(I760:DS760),I760:DS760,0)))</f>
        <v>Hormuzi</v>
      </c>
      <c r="G760" s="15">
        <f>MAX(I760:DS760)/H760</f>
        <v>1</v>
      </c>
      <c r="H760">
        <v>80492</v>
      </c>
      <c r="I760" s="15">
        <v>0</v>
      </c>
      <c r="J760" s="15">
        <v>0</v>
      </c>
      <c r="K760" s="15">
        <v>0</v>
      </c>
      <c r="L760" s="15">
        <v>0</v>
      </c>
      <c r="M760">
        <v>0</v>
      </c>
      <c r="N760" s="15">
        <v>0</v>
      </c>
      <c r="O760" s="15">
        <v>0</v>
      </c>
      <c r="P760" s="15">
        <v>0</v>
      </c>
      <c r="Q760" s="15">
        <v>0</v>
      </c>
      <c r="R760" s="15">
        <v>0</v>
      </c>
      <c r="S760" s="15">
        <v>0</v>
      </c>
      <c r="T760" s="15">
        <v>0</v>
      </c>
      <c r="U760" s="15">
        <v>0</v>
      </c>
      <c r="V760" s="15">
        <v>0</v>
      </c>
      <c r="W760">
        <v>0</v>
      </c>
      <c r="X760" s="15">
        <v>0</v>
      </c>
      <c r="Y760" s="15">
        <v>0</v>
      </c>
      <c r="Z760" s="15">
        <v>0</v>
      </c>
      <c r="AA760" s="15">
        <v>0</v>
      </c>
      <c r="AB760" s="15">
        <v>0</v>
      </c>
      <c r="AC760" s="15">
        <v>0</v>
      </c>
      <c r="AD760" s="15">
        <v>0</v>
      </c>
      <c r="AE760" s="15">
        <v>0</v>
      </c>
      <c r="AF760">
        <v>0</v>
      </c>
      <c r="AG760" s="15">
        <v>0</v>
      </c>
      <c r="AH760" s="15">
        <v>0</v>
      </c>
      <c r="AI760" s="15">
        <v>0</v>
      </c>
      <c r="AJ760" s="15">
        <v>0</v>
      </c>
      <c r="AK760" s="15">
        <v>0</v>
      </c>
      <c r="AL760" s="15">
        <v>0</v>
      </c>
      <c r="AM760" s="15">
        <v>0</v>
      </c>
      <c r="AN760" s="15">
        <v>0</v>
      </c>
      <c r="AO760" s="15">
        <v>0</v>
      </c>
      <c r="AP760" s="15">
        <v>0</v>
      </c>
      <c r="AQ760" s="15">
        <v>0</v>
      </c>
      <c r="AR760" s="15">
        <v>0</v>
      </c>
      <c r="AS760" s="15">
        <v>0</v>
      </c>
      <c r="AT760" s="15">
        <v>0</v>
      </c>
      <c r="AU760" s="15">
        <v>0</v>
      </c>
      <c r="AV760" s="15">
        <v>0</v>
      </c>
      <c r="AW760" s="15">
        <v>0</v>
      </c>
      <c r="AX760" s="15">
        <v>0</v>
      </c>
      <c r="AY760" s="15">
        <v>0</v>
      </c>
      <c r="AZ760" s="15">
        <v>0</v>
      </c>
      <c r="BA760" s="15">
        <v>0</v>
      </c>
      <c r="BB760" s="15">
        <v>0</v>
      </c>
      <c r="BC760" s="15">
        <v>0</v>
      </c>
      <c r="BD760" s="15">
        <v>0</v>
      </c>
      <c r="BE760" s="15">
        <v>0</v>
      </c>
      <c r="BF760" s="15">
        <v>0</v>
      </c>
      <c r="BG760" s="15">
        <v>0</v>
      </c>
      <c r="BH760" s="15">
        <v>0</v>
      </c>
      <c r="BI760">
        <v>0</v>
      </c>
      <c r="BJ760" s="15">
        <v>0</v>
      </c>
      <c r="BK760">
        <v>0</v>
      </c>
      <c r="BL760" s="15">
        <v>0</v>
      </c>
      <c r="BM760" s="15">
        <v>0</v>
      </c>
      <c r="BN760" s="15">
        <v>0</v>
      </c>
      <c r="BO760" s="15">
        <v>0</v>
      </c>
      <c r="BP760" s="15">
        <v>0</v>
      </c>
      <c r="BQ760" s="15">
        <v>0</v>
      </c>
      <c r="BR760" s="15">
        <v>0</v>
      </c>
      <c r="BS760" s="15">
        <v>0</v>
      </c>
      <c r="BT760" s="15">
        <v>0</v>
      </c>
      <c r="BU760" s="15">
        <v>0</v>
      </c>
      <c r="BV760">
        <v>0</v>
      </c>
      <c r="BW760">
        <v>0</v>
      </c>
      <c r="BX760" s="15">
        <v>0</v>
      </c>
      <c r="BY760" s="15">
        <v>0</v>
      </c>
      <c r="BZ760" s="15">
        <v>0</v>
      </c>
      <c r="CA760" s="15">
        <v>0</v>
      </c>
      <c r="CB760" s="15">
        <v>0</v>
      </c>
      <c r="CC760" s="15">
        <v>0</v>
      </c>
      <c r="CD760" s="15">
        <v>0</v>
      </c>
      <c r="CE760" s="15">
        <v>0</v>
      </c>
      <c r="CF760">
        <v>0</v>
      </c>
      <c r="CG760">
        <v>0</v>
      </c>
      <c r="CH760">
        <v>0</v>
      </c>
      <c r="CI760">
        <v>0</v>
      </c>
      <c r="CJ760">
        <v>80492</v>
      </c>
      <c r="CK760">
        <v>0</v>
      </c>
      <c r="CL760" s="15">
        <v>0</v>
      </c>
      <c r="CM760">
        <v>0</v>
      </c>
      <c r="CN760">
        <v>0</v>
      </c>
      <c r="CO760">
        <v>0</v>
      </c>
      <c r="CP760">
        <v>0</v>
      </c>
      <c r="CQ760">
        <v>0</v>
      </c>
      <c r="CR760">
        <v>0</v>
      </c>
      <c r="CS760" s="15">
        <v>0</v>
      </c>
      <c r="CT760" s="15">
        <v>0</v>
      </c>
      <c r="CU760" s="15">
        <v>0</v>
      </c>
      <c r="CV760" s="15">
        <v>0</v>
      </c>
      <c r="CW760" s="15">
        <v>0</v>
      </c>
      <c r="CX760" s="15">
        <v>0</v>
      </c>
      <c r="CY760" s="15">
        <v>0</v>
      </c>
      <c r="CZ760" s="15">
        <v>0</v>
      </c>
      <c r="DA760" s="15">
        <v>0</v>
      </c>
      <c r="DB760" s="15">
        <v>0</v>
      </c>
      <c r="DC760" s="15">
        <v>0</v>
      </c>
      <c r="DD760" s="15">
        <v>0</v>
      </c>
      <c r="DE760" s="15">
        <v>0</v>
      </c>
      <c r="DF760" s="15">
        <v>0</v>
      </c>
      <c r="DG760" s="15">
        <v>0</v>
      </c>
      <c r="DH760" s="15">
        <v>0</v>
      </c>
      <c r="DI760" s="15">
        <v>0</v>
      </c>
      <c r="DJ760" s="15">
        <v>0</v>
      </c>
      <c r="DK760" s="15">
        <v>0</v>
      </c>
      <c r="DL760" s="15">
        <v>0</v>
      </c>
      <c r="DM760" s="15">
        <v>0</v>
      </c>
      <c r="DN760" s="15">
        <v>0</v>
      </c>
      <c r="DO760" s="15">
        <v>0</v>
      </c>
      <c r="DP760" s="15">
        <v>0</v>
      </c>
      <c r="DQ760" s="15">
        <v>0</v>
      </c>
      <c r="DR760" s="15">
        <v>0</v>
      </c>
      <c r="DS760">
        <v>0</v>
      </c>
    </row>
    <row r="761" spans="1:123">
      <c r="A761" t="s">
        <v>8221</v>
      </c>
      <c r="B761" t="s">
        <v>18575</v>
      </c>
      <c r="C761" t="s">
        <v>343</v>
      </c>
      <c r="D761" t="s">
        <v>5465</v>
      </c>
      <c r="E761" t="s">
        <v>5471</v>
      </c>
      <c r="F761" s="15" t="str">
        <f>INDEX($I$1:$DS$1,(MATCH(MAX(I761:DS761),I761:DS761,0)))</f>
        <v>Arabs</v>
      </c>
      <c r="G761" s="15">
        <f>MAX(I761:DS761)/H761</f>
        <v>0.69999281867145424</v>
      </c>
      <c r="H761">
        <v>69625</v>
      </c>
      <c r="I761" s="15">
        <v>0</v>
      </c>
      <c r="J761" s="15">
        <v>0</v>
      </c>
      <c r="K761" s="15">
        <v>0</v>
      </c>
      <c r="L761" s="15">
        <v>0</v>
      </c>
      <c r="M761">
        <v>0</v>
      </c>
      <c r="N761" s="15">
        <v>0</v>
      </c>
      <c r="O761" s="15">
        <v>0</v>
      </c>
      <c r="P761" s="15">
        <v>0</v>
      </c>
      <c r="Q761" s="15">
        <v>0</v>
      </c>
      <c r="R761" s="15">
        <v>0</v>
      </c>
      <c r="S761" s="15">
        <v>0</v>
      </c>
      <c r="T761" s="15">
        <v>0</v>
      </c>
      <c r="U761" s="15">
        <v>0</v>
      </c>
      <c r="V761" s="15">
        <v>0</v>
      </c>
      <c r="W761">
        <v>0</v>
      </c>
      <c r="X761" s="15">
        <v>0</v>
      </c>
      <c r="Y761" s="15">
        <v>0</v>
      </c>
      <c r="Z761" s="15">
        <v>0</v>
      </c>
      <c r="AA761" s="15">
        <v>0</v>
      </c>
      <c r="AB761" s="15">
        <v>0</v>
      </c>
      <c r="AC761" s="15">
        <v>0</v>
      </c>
      <c r="AD761" s="15">
        <v>0</v>
      </c>
      <c r="AE761" s="15">
        <v>0</v>
      </c>
      <c r="AF761">
        <v>0</v>
      </c>
      <c r="AG761" s="15">
        <v>0</v>
      </c>
      <c r="AH761" s="15">
        <v>0</v>
      </c>
      <c r="AI761" s="15">
        <v>0</v>
      </c>
      <c r="AJ761" s="15">
        <v>0</v>
      </c>
      <c r="AK761" s="15">
        <v>0</v>
      </c>
      <c r="AL761" s="15">
        <v>0</v>
      </c>
      <c r="AM761" s="15">
        <v>0</v>
      </c>
      <c r="AN761" s="15">
        <v>0</v>
      </c>
      <c r="AO761" s="15">
        <v>0</v>
      </c>
      <c r="AP761" s="15">
        <v>0</v>
      </c>
      <c r="AQ761" s="15">
        <v>0</v>
      </c>
      <c r="AR761" s="15">
        <v>0</v>
      </c>
      <c r="AS761" s="15">
        <v>0</v>
      </c>
      <c r="AT761" s="15">
        <v>0</v>
      </c>
      <c r="AU761" s="15">
        <v>0</v>
      </c>
      <c r="AV761" s="15">
        <v>0</v>
      </c>
      <c r="AW761" s="15">
        <v>0</v>
      </c>
      <c r="AX761" s="15">
        <v>0</v>
      </c>
      <c r="AY761" s="15">
        <v>0</v>
      </c>
      <c r="AZ761" s="15">
        <v>0</v>
      </c>
      <c r="BA761" s="15">
        <v>0</v>
      </c>
      <c r="BB761" s="15">
        <v>0</v>
      </c>
      <c r="BC761" s="15">
        <v>0</v>
      </c>
      <c r="BD761" s="15">
        <v>0</v>
      </c>
      <c r="BE761" s="15">
        <v>0</v>
      </c>
      <c r="BF761" s="15">
        <v>0</v>
      </c>
      <c r="BG761" s="15">
        <v>0</v>
      </c>
      <c r="BH761" s="15">
        <v>0</v>
      </c>
      <c r="BI761">
        <v>0</v>
      </c>
      <c r="BJ761" s="15">
        <v>0</v>
      </c>
      <c r="BK761">
        <v>0</v>
      </c>
      <c r="BL761" s="15">
        <v>0</v>
      </c>
      <c r="BM761" s="15">
        <v>0</v>
      </c>
      <c r="BN761" s="15">
        <v>0</v>
      </c>
      <c r="BO761" s="15">
        <v>0</v>
      </c>
      <c r="BP761" s="15">
        <v>0</v>
      </c>
      <c r="BQ761" s="15">
        <v>0</v>
      </c>
      <c r="BR761" s="15">
        <v>0</v>
      </c>
      <c r="BS761" s="15">
        <v>0</v>
      </c>
      <c r="BT761" s="15">
        <v>0</v>
      </c>
      <c r="BU761" s="15">
        <v>0</v>
      </c>
      <c r="BV761">
        <v>48737</v>
      </c>
      <c r="BW761">
        <v>0</v>
      </c>
      <c r="BX761" s="15">
        <v>0</v>
      </c>
      <c r="BY761" s="15">
        <v>0</v>
      </c>
      <c r="BZ761" s="15">
        <v>0</v>
      </c>
      <c r="CA761" s="15">
        <v>0</v>
      </c>
      <c r="CB761" s="15">
        <v>0</v>
      </c>
      <c r="CC761" s="15">
        <v>0</v>
      </c>
      <c r="CD761" s="15">
        <v>0</v>
      </c>
      <c r="CE761" s="15">
        <v>0</v>
      </c>
      <c r="CF761">
        <v>0</v>
      </c>
      <c r="CG761">
        <v>0</v>
      </c>
      <c r="CH761">
        <v>0</v>
      </c>
      <c r="CI761">
        <v>0</v>
      </c>
      <c r="CJ761">
        <v>0</v>
      </c>
      <c r="CK761">
        <v>0</v>
      </c>
      <c r="CL761" s="15">
        <v>0</v>
      </c>
      <c r="CM761">
        <v>20888</v>
      </c>
      <c r="CN761">
        <v>0</v>
      </c>
      <c r="CO761">
        <v>0</v>
      </c>
      <c r="CP761">
        <v>0</v>
      </c>
      <c r="CQ761">
        <v>0</v>
      </c>
      <c r="CR761">
        <v>0</v>
      </c>
      <c r="CS761" s="15">
        <v>0</v>
      </c>
      <c r="CT761" s="15">
        <v>0</v>
      </c>
      <c r="CU761" s="15">
        <v>0</v>
      </c>
      <c r="CV761" s="15">
        <v>0</v>
      </c>
      <c r="CW761" s="15">
        <v>0</v>
      </c>
      <c r="CX761" s="15">
        <v>0</v>
      </c>
      <c r="CY761" s="15">
        <v>0</v>
      </c>
      <c r="CZ761" s="15">
        <v>0</v>
      </c>
      <c r="DA761" s="15">
        <v>0</v>
      </c>
      <c r="DB761" s="15">
        <v>0</v>
      </c>
      <c r="DC761" s="15">
        <v>0</v>
      </c>
      <c r="DD761" s="15">
        <v>0</v>
      </c>
      <c r="DE761" s="15">
        <v>0</v>
      </c>
      <c r="DF761" s="15">
        <v>0</v>
      </c>
      <c r="DG761" s="15">
        <v>0</v>
      </c>
      <c r="DH761" s="15">
        <v>0</v>
      </c>
      <c r="DI761" s="15">
        <v>0</v>
      </c>
      <c r="DJ761" s="15">
        <v>0</v>
      </c>
      <c r="DK761" s="15">
        <v>0</v>
      </c>
      <c r="DL761" s="15">
        <v>0</v>
      </c>
      <c r="DM761" s="15">
        <v>0</v>
      </c>
      <c r="DN761" s="15">
        <v>0</v>
      </c>
      <c r="DO761" s="15">
        <v>0</v>
      </c>
      <c r="DP761" s="15">
        <v>0</v>
      </c>
      <c r="DQ761" s="15">
        <v>0</v>
      </c>
      <c r="DR761" s="15">
        <v>0</v>
      </c>
      <c r="DS761">
        <v>0</v>
      </c>
    </row>
    <row r="762" spans="1:123">
      <c r="A762" t="s">
        <v>8222</v>
      </c>
      <c r="B762" t="s">
        <v>18576</v>
      </c>
      <c r="C762" t="s">
        <v>343</v>
      </c>
      <c r="D762" t="s">
        <v>5465</v>
      </c>
      <c r="E762" t="s">
        <v>5472</v>
      </c>
      <c r="F762" s="15" t="str">
        <f>INDEX($I$1:$DS$1,(MATCH(MAX(I762:DS762),I762:DS762,0)))</f>
        <v>Balochis</v>
      </c>
      <c r="G762" s="15">
        <f>MAX(I762:DS762)/H762</f>
        <v>1</v>
      </c>
      <c r="H762">
        <v>58884</v>
      </c>
      <c r="I762" s="15">
        <v>0</v>
      </c>
      <c r="J762" s="15">
        <v>0</v>
      </c>
      <c r="K762" s="15">
        <v>0</v>
      </c>
      <c r="L762" s="15">
        <v>0</v>
      </c>
      <c r="M762">
        <v>0</v>
      </c>
      <c r="N762" s="15">
        <v>0</v>
      </c>
      <c r="O762" s="15">
        <v>0</v>
      </c>
      <c r="P762" s="15">
        <v>0</v>
      </c>
      <c r="Q762" s="15">
        <v>0</v>
      </c>
      <c r="R762" s="15">
        <v>0</v>
      </c>
      <c r="S762" s="15">
        <v>0</v>
      </c>
      <c r="T762" s="15">
        <v>0</v>
      </c>
      <c r="U762" s="15">
        <v>0</v>
      </c>
      <c r="V762" s="15">
        <v>0</v>
      </c>
      <c r="W762">
        <v>0</v>
      </c>
      <c r="X762" s="15">
        <v>0</v>
      </c>
      <c r="Y762" s="15">
        <v>0</v>
      </c>
      <c r="Z762" s="15">
        <v>0</v>
      </c>
      <c r="AA762" s="15">
        <v>0</v>
      </c>
      <c r="AB762" s="15">
        <v>0</v>
      </c>
      <c r="AC762" s="15">
        <v>0</v>
      </c>
      <c r="AD762" s="15">
        <v>0</v>
      </c>
      <c r="AE762" s="15">
        <v>0</v>
      </c>
      <c r="AF762">
        <v>0</v>
      </c>
      <c r="AG762" s="15">
        <v>0</v>
      </c>
      <c r="AH762" s="15">
        <v>0</v>
      </c>
      <c r="AI762" s="15">
        <v>0</v>
      </c>
      <c r="AJ762" s="15">
        <v>0</v>
      </c>
      <c r="AK762" s="15">
        <v>0</v>
      </c>
      <c r="AL762" s="15">
        <v>0</v>
      </c>
      <c r="AM762" s="15">
        <v>0</v>
      </c>
      <c r="AN762" s="15">
        <v>0</v>
      </c>
      <c r="AO762" s="15">
        <v>0</v>
      </c>
      <c r="AP762" s="15">
        <v>0</v>
      </c>
      <c r="AQ762" s="15">
        <v>0</v>
      </c>
      <c r="AR762" s="15">
        <v>0</v>
      </c>
      <c r="AS762" s="15">
        <v>0</v>
      </c>
      <c r="AT762" s="15">
        <v>0</v>
      </c>
      <c r="AU762" s="15">
        <v>0</v>
      </c>
      <c r="AV762" s="15">
        <v>0</v>
      </c>
      <c r="AW762" s="15">
        <v>0</v>
      </c>
      <c r="AX762" s="15">
        <v>0</v>
      </c>
      <c r="AY762" s="15">
        <v>0</v>
      </c>
      <c r="AZ762" s="15">
        <v>0</v>
      </c>
      <c r="BA762" s="15">
        <v>0</v>
      </c>
      <c r="BB762" s="15">
        <v>0</v>
      </c>
      <c r="BC762" s="15">
        <v>0</v>
      </c>
      <c r="BD762" s="15">
        <v>0</v>
      </c>
      <c r="BE762" s="15">
        <v>0</v>
      </c>
      <c r="BF762" s="15">
        <v>0</v>
      </c>
      <c r="BG762" s="15">
        <v>0</v>
      </c>
      <c r="BH762" s="15">
        <v>0</v>
      </c>
      <c r="BI762">
        <v>0</v>
      </c>
      <c r="BJ762" s="15">
        <v>0</v>
      </c>
      <c r="BK762">
        <v>0</v>
      </c>
      <c r="BL762" s="15">
        <v>0</v>
      </c>
      <c r="BM762" s="15">
        <v>0</v>
      </c>
      <c r="BN762" s="15">
        <v>0</v>
      </c>
      <c r="BO762" s="15">
        <v>0</v>
      </c>
      <c r="BP762" s="15">
        <v>0</v>
      </c>
      <c r="BQ762" s="15">
        <v>0</v>
      </c>
      <c r="BR762" s="15">
        <v>0</v>
      </c>
      <c r="BS762" s="15">
        <v>0</v>
      </c>
      <c r="BT762" s="15">
        <v>0</v>
      </c>
      <c r="BU762" s="15">
        <v>0</v>
      </c>
      <c r="BV762">
        <v>0</v>
      </c>
      <c r="BW762">
        <v>0</v>
      </c>
      <c r="BX762" s="15">
        <v>0</v>
      </c>
      <c r="BY762" s="15">
        <v>0</v>
      </c>
      <c r="BZ762" s="15">
        <v>0</v>
      </c>
      <c r="CA762" s="15">
        <v>0</v>
      </c>
      <c r="CB762" s="15">
        <v>0</v>
      </c>
      <c r="CC762" s="15">
        <v>0</v>
      </c>
      <c r="CD762" s="15">
        <v>0</v>
      </c>
      <c r="CE762" s="15">
        <v>0</v>
      </c>
      <c r="CF762">
        <v>0</v>
      </c>
      <c r="CG762">
        <v>0</v>
      </c>
      <c r="CH762">
        <v>0</v>
      </c>
      <c r="CI762">
        <v>0</v>
      </c>
      <c r="CJ762">
        <v>0</v>
      </c>
      <c r="CK762">
        <v>0</v>
      </c>
      <c r="CL762" s="15">
        <v>0</v>
      </c>
      <c r="CM762">
        <v>0</v>
      </c>
      <c r="CN762">
        <v>0</v>
      </c>
      <c r="CO762">
        <v>58884</v>
      </c>
      <c r="CP762">
        <v>0</v>
      </c>
      <c r="CQ762">
        <v>0</v>
      </c>
      <c r="CR762">
        <v>0</v>
      </c>
      <c r="CS762" s="15">
        <v>0</v>
      </c>
      <c r="CT762" s="15">
        <v>0</v>
      </c>
      <c r="CU762" s="15">
        <v>0</v>
      </c>
      <c r="CV762" s="15">
        <v>0</v>
      </c>
      <c r="CW762" s="15">
        <v>0</v>
      </c>
      <c r="CX762" s="15">
        <v>0</v>
      </c>
      <c r="CY762" s="15">
        <v>0</v>
      </c>
      <c r="CZ762" s="15">
        <v>0</v>
      </c>
      <c r="DA762" s="15">
        <v>0</v>
      </c>
      <c r="DB762" s="15">
        <v>0</v>
      </c>
      <c r="DC762" s="15">
        <v>0</v>
      </c>
      <c r="DD762" s="15">
        <v>0</v>
      </c>
      <c r="DE762" s="15">
        <v>0</v>
      </c>
      <c r="DF762" s="15">
        <v>0</v>
      </c>
      <c r="DG762" s="15">
        <v>0</v>
      </c>
      <c r="DH762" s="15">
        <v>0</v>
      </c>
      <c r="DI762" s="15">
        <v>0</v>
      </c>
      <c r="DJ762" s="15">
        <v>0</v>
      </c>
      <c r="DK762" s="15">
        <v>0</v>
      </c>
      <c r="DL762" s="15">
        <v>0</v>
      </c>
      <c r="DM762" s="15">
        <v>0</v>
      </c>
      <c r="DN762" s="15">
        <v>0</v>
      </c>
      <c r="DO762" s="15">
        <v>0</v>
      </c>
      <c r="DP762" s="15">
        <v>0</v>
      </c>
      <c r="DQ762" s="15">
        <v>0</v>
      </c>
      <c r="DR762" s="15">
        <v>0</v>
      </c>
      <c r="DS762">
        <v>0</v>
      </c>
    </row>
    <row r="763" spans="1:123">
      <c r="A763" t="s">
        <v>8223</v>
      </c>
      <c r="B763" t="s">
        <v>18577</v>
      </c>
      <c r="C763" t="s">
        <v>343</v>
      </c>
      <c r="D763" t="s">
        <v>5465</v>
      </c>
      <c r="E763" t="s">
        <v>5473</v>
      </c>
      <c r="F763" s="15" t="str">
        <f>INDEX($I$1:$DS$1,(MATCH(MAX(I763:DS763),I763:DS763,0)))</f>
        <v>Persians</v>
      </c>
      <c r="G763" s="15">
        <f>MAX(I763:DS763)/H763</f>
        <v>0.39999643798532453</v>
      </c>
      <c r="H763">
        <v>56148</v>
      </c>
      <c r="I763" s="15">
        <v>0</v>
      </c>
      <c r="J763" s="15">
        <v>0</v>
      </c>
      <c r="K763" s="15">
        <v>0</v>
      </c>
      <c r="L763" s="15">
        <v>0</v>
      </c>
      <c r="M763">
        <v>0</v>
      </c>
      <c r="N763" s="15">
        <v>0</v>
      </c>
      <c r="O763" s="15">
        <v>0</v>
      </c>
      <c r="P763" s="15">
        <v>0</v>
      </c>
      <c r="Q763" s="15">
        <v>0</v>
      </c>
      <c r="R763" s="15">
        <v>0</v>
      </c>
      <c r="S763" s="15">
        <v>0</v>
      </c>
      <c r="T763" s="15">
        <v>0</v>
      </c>
      <c r="U763" s="15">
        <v>0</v>
      </c>
      <c r="V763" s="15">
        <v>0</v>
      </c>
      <c r="W763">
        <v>0</v>
      </c>
      <c r="X763" s="15">
        <v>0</v>
      </c>
      <c r="Y763" s="15">
        <v>0</v>
      </c>
      <c r="Z763" s="15">
        <v>0</v>
      </c>
      <c r="AA763" s="15">
        <v>0</v>
      </c>
      <c r="AB763" s="15">
        <v>0</v>
      </c>
      <c r="AC763" s="15">
        <v>0</v>
      </c>
      <c r="AD763" s="15">
        <v>0</v>
      </c>
      <c r="AE763" s="15">
        <v>0</v>
      </c>
      <c r="AF763">
        <v>0</v>
      </c>
      <c r="AG763" s="15">
        <v>0</v>
      </c>
      <c r="AH763" s="15">
        <v>0</v>
      </c>
      <c r="AI763" s="15">
        <v>0</v>
      </c>
      <c r="AJ763" s="15">
        <v>0</v>
      </c>
      <c r="AK763" s="15">
        <v>0</v>
      </c>
      <c r="AL763" s="15">
        <v>0</v>
      </c>
      <c r="AM763" s="15">
        <v>0</v>
      </c>
      <c r="AN763" s="15">
        <v>0</v>
      </c>
      <c r="AO763" s="15">
        <v>0</v>
      </c>
      <c r="AP763" s="15">
        <v>0</v>
      </c>
      <c r="AQ763" s="15">
        <v>0</v>
      </c>
      <c r="AR763" s="15">
        <v>0</v>
      </c>
      <c r="AS763" s="15">
        <v>0</v>
      </c>
      <c r="AT763" s="15">
        <v>0</v>
      </c>
      <c r="AU763" s="15">
        <v>0</v>
      </c>
      <c r="AV763" s="15">
        <v>0</v>
      </c>
      <c r="AW763" s="15">
        <v>0</v>
      </c>
      <c r="AX763" s="15">
        <v>0</v>
      </c>
      <c r="AY763" s="15">
        <v>0</v>
      </c>
      <c r="AZ763" s="15">
        <v>0</v>
      </c>
      <c r="BA763" s="15">
        <v>0</v>
      </c>
      <c r="BB763" s="15">
        <v>0</v>
      </c>
      <c r="BC763" s="15">
        <v>0</v>
      </c>
      <c r="BD763" s="15">
        <v>0</v>
      </c>
      <c r="BE763" s="15">
        <v>0</v>
      </c>
      <c r="BF763" s="15">
        <v>0</v>
      </c>
      <c r="BG763" s="15">
        <v>0</v>
      </c>
      <c r="BH763" s="15">
        <v>0</v>
      </c>
      <c r="BI763">
        <v>0</v>
      </c>
      <c r="BJ763" s="15">
        <v>0</v>
      </c>
      <c r="BK763">
        <v>0</v>
      </c>
      <c r="BL763" s="15">
        <v>0</v>
      </c>
      <c r="BM763" s="15">
        <v>0</v>
      </c>
      <c r="BN763" s="15">
        <v>0</v>
      </c>
      <c r="BO763" s="15">
        <v>0</v>
      </c>
      <c r="BP763" s="15">
        <v>0</v>
      </c>
      <c r="BQ763" s="15">
        <v>0</v>
      </c>
      <c r="BR763" s="15">
        <v>0</v>
      </c>
      <c r="BS763" s="15">
        <v>0</v>
      </c>
      <c r="BT763" s="15">
        <v>0</v>
      </c>
      <c r="BU763" s="15">
        <v>0</v>
      </c>
      <c r="BV763">
        <v>19652</v>
      </c>
      <c r="BW763">
        <v>0</v>
      </c>
      <c r="BX763" s="15">
        <v>0</v>
      </c>
      <c r="BY763" s="15">
        <v>0</v>
      </c>
      <c r="BZ763" s="15">
        <v>0</v>
      </c>
      <c r="CA763" s="15">
        <v>0</v>
      </c>
      <c r="CB763" s="15">
        <v>0</v>
      </c>
      <c r="CC763" s="15">
        <v>0</v>
      </c>
      <c r="CD763" s="15">
        <v>0</v>
      </c>
      <c r="CE763" s="15">
        <v>0</v>
      </c>
      <c r="CF763">
        <v>0</v>
      </c>
      <c r="CG763">
        <v>0</v>
      </c>
      <c r="CH763">
        <v>0</v>
      </c>
      <c r="CI763">
        <v>0</v>
      </c>
      <c r="CJ763">
        <v>14037</v>
      </c>
      <c r="CK763">
        <v>0</v>
      </c>
      <c r="CL763" s="15">
        <v>0</v>
      </c>
      <c r="CM763">
        <v>22459</v>
      </c>
      <c r="CN763">
        <v>0</v>
      </c>
      <c r="CO763">
        <v>0</v>
      </c>
      <c r="CP763">
        <v>0</v>
      </c>
      <c r="CQ763">
        <v>0</v>
      </c>
      <c r="CR763">
        <v>0</v>
      </c>
      <c r="CS763" s="15">
        <v>0</v>
      </c>
      <c r="CT763" s="15">
        <v>0</v>
      </c>
      <c r="CU763" s="15">
        <v>0</v>
      </c>
      <c r="CV763" s="15">
        <v>0</v>
      </c>
      <c r="CW763" s="15">
        <v>0</v>
      </c>
      <c r="CX763" s="15">
        <v>0</v>
      </c>
      <c r="CY763" s="15">
        <v>0</v>
      </c>
      <c r="CZ763" s="15">
        <v>0</v>
      </c>
      <c r="DA763" s="15">
        <v>0</v>
      </c>
      <c r="DB763" s="15">
        <v>0</v>
      </c>
      <c r="DC763" s="15">
        <v>0</v>
      </c>
      <c r="DD763" s="15">
        <v>0</v>
      </c>
      <c r="DE763" s="15">
        <v>0</v>
      </c>
      <c r="DF763" s="15">
        <v>0</v>
      </c>
      <c r="DG763" s="15">
        <v>0</v>
      </c>
      <c r="DH763" s="15">
        <v>0</v>
      </c>
      <c r="DI763" s="15">
        <v>0</v>
      </c>
      <c r="DJ763" s="15">
        <v>0</v>
      </c>
      <c r="DK763" s="15">
        <v>0</v>
      </c>
      <c r="DL763" s="15">
        <v>0</v>
      </c>
      <c r="DM763" s="15">
        <v>0</v>
      </c>
      <c r="DN763" s="15">
        <v>0</v>
      </c>
      <c r="DO763" s="15">
        <v>0</v>
      </c>
      <c r="DP763" s="15">
        <v>0</v>
      </c>
      <c r="DQ763" s="15">
        <v>0</v>
      </c>
      <c r="DR763" s="15">
        <v>0</v>
      </c>
      <c r="DS763">
        <v>0</v>
      </c>
    </row>
    <row r="764" spans="1:123">
      <c r="A764" t="s">
        <v>8224</v>
      </c>
      <c r="B764" t="s">
        <v>18578</v>
      </c>
      <c r="C764" t="s">
        <v>343</v>
      </c>
      <c r="D764" t="s">
        <v>5465</v>
      </c>
      <c r="E764" t="s">
        <v>5474</v>
      </c>
      <c r="F764" s="15" t="str">
        <f>INDEX($I$1:$DS$1,(MATCH(MAX(I764:DS764),I764:DS764,0)))</f>
        <v>Hormuzi</v>
      </c>
      <c r="G764" s="15">
        <f>MAX(I764:DS764)/H764</f>
        <v>1</v>
      </c>
      <c r="H764">
        <v>259221</v>
      </c>
      <c r="I764" s="15">
        <v>0</v>
      </c>
      <c r="J764" s="15">
        <v>0</v>
      </c>
      <c r="K764" s="15">
        <v>0</v>
      </c>
      <c r="L764" s="15">
        <v>0</v>
      </c>
      <c r="M764">
        <v>0</v>
      </c>
      <c r="N764" s="15">
        <v>0</v>
      </c>
      <c r="O764" s="15">
        <v>0</v>
      </c>
      <c r="P764" s="15">
        <v>0</v>
      </c>
      <c r="Q764" s="15">
        <v>0</v>
      </c>
      <c r="R764" s="15">
        <v>0</v>
      </c>
      <c r="S764" s="15">
        <v>0</v>
      </c>
      <c r="T764" s="15">
        <v>0</v>
      </c>
      <c r="U764" s="15">
        <v>0</v>
      </c>
      <c r="V764" s="15">
        <v>0</v>
      </c>
      <c r="W764">
        <v>0</v>
      </c>
      <c r="X764" s="15">
        <v>0</v>
      </c>
      <c r="Y764" s="15">
        <v>0</v>
      </c>
      <c r="Z764" s="15">
        <v>0</v>
      </c>
      <c r="AA764" s="15">
        <v>0</v>
      </c>
      <c r="AB764" s="15">
        <v>0</v>
      </c>
      <c r="AC764" s="15">
        <v>0</v>
      </c>
      <c r="AD764" s="15">
        <v>0</v>
      </c>
      <c r="AE764" s="15">
        <v>0</v>
      </c>
      <c r="AF764">
        <v>0</v>
      </c>
      <c r="AG764" s="15">
        <v>0</v>
      </c>
      <c r="AH764" s="15">
        <v>0</v>
      </c>
      <c r="AI764" s="15">
        <v>0</v>
      </c>
      <c r="AJ764" s="15">
        <v>0</v>
      </c>
      <c r="AK764" s="15">
        <v>0</v>
      </c>
      <c r="AL764" s="15">
        <v>0</v>
      </c>
      <c r="AM764" s="15">
        <v>0</v>
      </c>
      <c r="AN764" s="15">
        <v>0</v>
      </c>
      <c r="AO764" s="15">
        <v>0</v>
      </c>
      <c r="AP764" s="15">
        <v>0</v>
      </c>
      <c r="AQ764" s="15">
        <v>0</v>
      </c>
      <c r="AR764" s="15">
        <v>0</v>
      </c>
      <c r="AS764" s="15">
        <v>0</v>
      </c>
      <c r="AT764" s="15">
        <v>0</v>
      </c>
      <c r="AU764" s="15">
        <v>0</v>
      </c>
      <c r="AV764" s="15">
        <v>0</v>
      </c>
      <c r="AW764" s="15">
        <v>0</v>
      </c>
      <c r="AX764" s="15">
        <v>0</v>
      </c>
      <c r="AY764" s="15">
        <v>0</v>
      </c>
      <c r="AZ764" s="15">
        <v>0</v>
      </c>
      <c r="BA764" s="15">
        <v>0</v>
      </c>
      <c r="BB764" s="15">
        <v>0</v>
      </c>
      <c r="BC764" s="15">
        <v>0</v>
      </c>
      <c r="BD764" s="15">
        <v>0</v>
      </c>
      <c r="BE764" s="15">
        <v>0</v>
      </c>
      <c r="BF764" s="15">
        <v>0</v>
      </c>
      <c r="BG764" s="15">
        <v>0</v>
      </c>
      <c r="BH764" s="15">
        <v>0</v>
      </c>
      <c r="BI764">
        <v>0</v>
      </c>
      <c r="BJ764" s="15">
        <v>0</v>
      </c>
      <c r="BK764">
        <v>0</v>
      </c>
      <c r="BL764" s="15">
        <v>0</v>
      </c>
      <c r="BM764" s="15">
        <v>0</v>
      </c>
      <c r="BN764" s="15">
        <v>0</v>
      </c>
      <c r="BO764" s="15">
        <v>0</v>
      </c>
      <c r="BP764" s="15">
        <v>0</v>
      </c>
      <c r="BQ764" s="15">
        <v>0</v>
      </c>
      <c r="BR764" s="15">
        <v>0</v>
      </c>
      <c r="BS764" s="15">
        <v>0</v>
      </c>
      <c r="BT764" s="15">
        <v>0</v>
      </c>
      <c r="BU764" s="15">
        <v>0</v>
      </c>
      <c r="BV764">
        <v>0</v>
      </c>
      <c r="BW764">
        <v>0</v>
      </c>
      <c r="BX764" s="15">
        <v>0</v>
      </c>
      <c r="BY764" s="15">
        <v>0</v>
      </c>
      <c r="BZ764" s="15">
        <v>0</v>
      </c>
      <c r="CA764" s="15">
        <v>0</v>
      </c>
      <c r="CB764" s="15">
        <v>0</v>
      </c>
      <c r="CC764" s="15">
        <v>0</v>
      </c>
      <c r="CD764" s="15">
        <v>0</v>
      </c>
      <c r="CE764" s="15">
        <v>0</v>
      </c>
      <c r="CF764">
        <v>0</v>
      </c>
      <c r="CG764">
        <v>0</v>
      </c>
      <c r="CH764">
        <v>0</v>
      </c>
      <c r="CI764">
        <v>0</v>
      </c>
      <c r="CJ764">
        <v>259221</v>
      </c>
      <c r="CK764">
        <v>0</v>
      </c>
      <c r="CL764" s="15">
        <v>0</v>
      </c>
      <c r="CM764">
        <v>0</v>
      </c>
      <c r="CN764">
        <v>0</v>
      </c>
      <c r="CO764">
        <v>0</v>
      </c>
      <c r="CP764">
        <v>0</v>
      </c>
      <c r="CQ764">
        <v>0</v>
      </c>
      <c r="CR764">
        <v>0</v>
      </c>
      <c r="CS764" s="15">
        <v>0</v>
      </c>
      <c r="CT764" s="15">
        <v>0</v>
      </c>
      <c r="CU764" s="15">
        <v>0</v>
      </c>
      <c r="CV764" s="15">
        <v>0</v>
      </c>
      <c r="CW764" s="15">
        <v>0</v>
      </c>
      <c r="CX764" s="15">
        <v>0</v>
      </c>
      <c r="CY764" s="15">
        <v>0</v>
      </c>
      <c r="CZ764" s="15">
        <v>0</v>
      </c>
      <c r="DA764" s="15">
        <v>0</v>
      </c>
      <c r="DB764" s="15">
        <v>0</v>
      </c>
      <c r="DC764" s="15">
        <v>0</v>
      </c>
      <c r="DD764" s="15">
        <v>0</v>
      </c>
      <c r="DE764" s="15">
        <v>0</v>
      </c>
      <c r="DF764" s="15">
        <v>0</v>
      </c>
      <c r="DG764" s="15">
        <v>0</v>
      </c>
      <c r="DH764" s="15">
        <v>0</v>
      </c>
      <c r="DI764" s="15">
        <v>0</v>
      </c>
      <c r="DJ764" s="15">
        <v>0</v>
      </c>
      <c r="DK764" s="15">
        <v>0</v>
      </c>
      <c r="DL764" s="15">
        <v>0</v>
      </c>
      <c r="DM764" s="15">
        <v>0</v>
      </c>
      <c r="DN764" s="15">
        <v>0</v>
      </c>
      <c r="DO764" s="15">
        <v>0</v>
      </c>
      <c r="DP764" s="15">
        <v>0</v>
      </c>
      <c r="DQ764" s="15">
        <v>0</v>
      </c>
      <c r="DR764" s="15">
        <v>0</v>
      </c>
      <c r="DS764">
        <v>0</v>
      </c>
    </row>
    <row r="765" spans="1:123">
      <c r="A765" t="s">
        <v>8225</v>
      </c>
      <c r="B765" t="s">
        <v>18579</v>
      </c>
      <c r="C765" t="s">
        <v>343</v>
      </c>
      <c r="D765" t="s">
        <v>5465</v>
      </c>
      <c r="E765" t="s">
        <v>5475</v>
      </c>
      <c r="F765" s="15" t="str">
        <f>INDEX($I$1:$DS$1,(MATCH(MAX(I765:DS765),I765:DS765,0)))</f>
        <v>Arabs</v>
      </c>
      <c r="G765" s="15">
        <f>MAX(I765:DS765)/H765</f>
        <v>0.92999446596568902</v>
      </c>
      <c r="H765">
        <v>50596</v>
      </c>
      <c r="I765" s="15">
        <v>0</v>
      </c>
      <c r="J765" s="15">
        <v>0</v>
      </c>
      <c r="K765" s="15">
        <v>0</v>
      </c>
      <c r="L765" s="15">
        <v>0</v>
      </c>
      <c r="M765">
        <v>0</v>
      </c>
      <c r="N765" s="15">
        <v>0</v>
      </c>
      <c r="O765" s="15">
        <v>0</v>
      </c>
      <c r="P765" s="15">
        <v>0</v>
      </c>
      <c r="Q765" s="15">
        <v>0</v>
      </c>
      <c r="R765" s="15">
        <v>0</v>
      </c>
      <c r="S765" s="15">
        <v>0</v>
      </c>
      <c r="T765" s="15">
        <v>0</v>
      </c>
      <c r="U765" s="15">
        <v>0</v>
      </c>
      <c r="V765" s="15">
        <v>0</v>
      </c>
      <c r="W765">
        <v>0</v>
      </c>
      <c r="X765" s="15">
        <v>0</v>
      </c>
      <c r="Y765" s="15">
        <v>0</v>
      </c>
      <c r="Z765" s="15">
        <v>0</v>
      </c>
      <c r="AA765" s="15">
        <v>0</v>
      </c>
      <c r="AB765" s="15">
        <v>0</v>
      </c>
      <c r="AC765" s="15">
        <v>0</v>
      </c>
      <c r="AD765" s="15">
        <v>0</v>
      </c>
      <c r="AE765" s="15">
        <v>0</v>
      </c>
      <c r="AF765">
        <v>0</v>
      </c>
      <c r="AG765" s="15">
        <v>0</v>
      </c>
      <c r="AH765" s="15">
        <v>0</v>
      </c>
      <c r="AI765" s="15">
        <v>0</v>
      </c>
      <c r="AJ765" s="15">
        <v>0</v>
      </c>
      <c r="AK765" s="15">
        <v>0</v>
      </c>
      <c r="AL765" s="15">
        <v>0</v>
      </c>
      <c r="AM765" s="15">
        <v>0</v>
      </c>
      <c r="AN765" s="15">
        <v>0</v>
      </c>
      <c r="AO765" s="15">
        <v>0</v>
      </c>
      <c r="AP765" s="15">
        <v>0</v>
      </c>
      <c r="AQ765" s="15">
        <v>0</v>
      </c>
      <c r="AR765" s="15">
        <v>0</v>
      </c>
      <c r="AS765" s="15">
        <v>0</v>
      </c>
      <c r="AT765" s="15">
        <v>0</v>
      </c>
      <c r="AU765" s="15">
        <v>0</v>
      </c>
      <c r="AV765" s="15">
        <v>0</v>
      </c>
      <c r="AW765" s="15">
        <v>0</v>
      </c>
      <c r="AX765" s="15">
        <v>0</v>
      </c>
      <c r="AY765" s="15">
        <v>0</v>
      </c>
      <c r="AZ765" s="15">
        <v>0</v>
      </c>
      <c r="BA765" s="15">
        <v>0</v>
      </c>
      <c r="BB765" s="15">
        <v>0</v>
      </c>
      <c r="BC765" s="15">
        <v>0</v>
      </c>
      <c r="BD765" s="15">
        <v>0</v>
      </c>
      <c r="BE765" s="15">
        <v>0</v>
      </c>
      <c r="BF765" s="15">
        <v>0</v>
      </c>
      <c r="BG765" s="15">
        <v>0</v>
      </c>
      <c r="BH765" s="15">
        <v>0</v>
      </c>
      <c r="BI765">
        <v>0</v>
      </c>
      <c r="BJ765" s="15">
        <v>0</v>
      </c>
      <c r="BK765">
        <v>0</v>
      </c>
      <c r="BL765" s="15">
        <v>0</v>
      </c>
      <c r="BM765" s="15">
        <v>0</v>
      </c>
      <c r="BN765" s="15">
        <v>0</v>
      </c>
      <c r="BO765" s="15">
        <v>0</v>
      </c>
      <c r="BP765" s="15">
        <v>0</v>
      </c>
      <c r="BQ765" s="15">
        <v>0</v>
      </c>
      <c r="BR765" s="15">
        <v>0</v>
      </c>
      <c r="BS765" s="15">
        <v>0</v>
      </c>
      <c r="BT765" s="15">
        <v>0</v>
      </c>
      <c r="BU765" s="15">
        <v>0</v>
      </c>
      <c r="BV765">
        <v>47054</v>
      </c>
      <c r="BW765">
        <v>0</v>
      </c>
      <c r="BX765" s="15">
        <v>0</v>
      </c>
      <c r="BY765" s="15">
        <v>0</v>
      </c>
      <c r="BZ765" s="15">
        <v>0</v>
      </c>
      <c r="CA765" s="15">
        <v>0</v>
      </c>
      <c r="CB765" s="15">
        <v>0</v>
      </c>
      <c r="CC765" s="15">
        <v>0</v>
      </c>
      <c r="CD765" s="15">
        <v>0</v>
      </c>
      <c r="CE765" s="15">
        <v>0</v>
      </c>
      <c r="CF765">
        <v>0</v>
      </c>
      <c r="CG765">
        <v>0</v>
      </c>
      <c r="CH765">
        <v>0</v>
      </c>
      <c r="CI765">
        <v>0</v>
      </c>
      <c r="CJ765">
        <v>506</v>
      </c>
      <c r="CK765">
        <v>0</v>
      </c>
      <c r="CL765" s="15">
        <v>0</v>
      </c>
      <c r="CM765">
        <v>3036</v>
      </c>
      <c r="CN765">
        <v>0</v>
      </c>
      <c r="CO765">
        <v>0</v>
      </c>
      <c r="CP765">
        <v>0</v>
      </c>
      <c r="CQ765">
        <v>0</v>
      </c>
      <c r="CR765">
        <v>0</v>
      </c>
      <c r="CS765" s="15">
        <v>0</v>
      </c>
      <c r="CT765" s="15">
        <v>0</v>
      </c>
      <c r="CU765" s="15">
        <v>0</v>
      </c>
      <c r="CV765" s="15">
        <v>0</v>
      </c>
      <c r="CW765" s="15">
        <v>0</v>
      </c>
      <c r="CX765" s="15">
        <v>0</v>
      </c>
      <c r="CY765" s="15">
        <v>0</v>
      </c>
      <c r="CZ765" s="15">
        <v>0</v>
      </c>
      <c r="DA765" s="15">
        <v>0</v>
      </c>
      <c r="DB765" s="15">
        <v>0</v>
      </c>
      <c r="DC765" s="15">
        <v>0</v>
      </c>
      <c r="DD765" s="15">
        <v>0</v>
      </c>
      <c r="DE765" s="15">
        <v>0</v>
      </c>
      <c r="DF765" s="15">
        <v>0</v>
      </c>
      <c r="DG765" s="15">
        <v>0</v>
      </c>
      <c r="DH765" s="15">
        <v>0</v>
      </c>
      <c r="DI765" s="15">
        <v>0</v>
      </c>
      <c r="DJ765" s="15">
        <v>0</v>
      </c>
      <c r="DK765" s="15">
        <v>0</v>
      </c>
      <c r="DL765" s="15">
        <v>0</v>
      </c>
      <c r="DM765" s="15">
        <v>0</v>
      </c>
      <c r="DN765" s="15">
        <v>0</v>
      </c>
      <c r="DO765" s="15">
        <v>0</v>
      </c>
      <c r="DP765" s="15">
        <v>0</v>
      </c>
      <c r="DQ765" s="15">
        <v>0</v>
      </c>
      <c r="DR765" s="15">
        <v>0</v>
      </c>
      <c r="DS765">
        <v>0</v>
      </c>
    </row>
    <row r="766" spans="1:123">
      <c r="A766" t="s">
        <v>8226</v>
      </c>
      <c r="B766" t="s">
        <v>18580</v>
      </c>
      <c r="C766" t="s">
        <v>343</v>
      </c>
      <c r="D766" t="s">
        <v>5465</v>
      </c>
      <c r="E766" t="s">
        <v>5476</v>
      </c>
      <c r="F766" s="15" t="str">
        <f>INDEX($I$1:$DS$1,(MATCH(MAX(I766:DS766),I766:DS766,0)))</f>
        <v>Persians</v>
      </c>
      <c r="G766" s="15">
        <f>MAX(I766:DS766)/H766</f>
        <v>0.500003355862356</v>
      </c>
      <c r="H766">
        <v>148993</v>
      </c>
      <c r="I766" s="15">
        <v>0</v>
      </c>
      <c r="J766" s="15">
        <v>0</v>
      </c>
      <c r="K766" s="15">
        <v>0</v>
      </c>
      <c r="L766" s="15">
        <v>0</v>
      </c>
      <c r="M766">
        <v>0</v>
      </c>
      <c r="N766" s="15">
        <v>0</v>
      </c>
      <c r="O766" s="15">
        <v>0</v>
      </c>
      <c r="P766" s="15">
        <v>0</v>
      </c>
      <c r="Q766" s="15">
        <v>0</v>
      </c>
      <c r="R766" s="15">
        <v>0</v>
      </c>
      <c r="S766" s="15">
        <v>0</v>
      </c>
      <c r="T766" s="15">
        <v>0</v>
      </c>
      <c r="U766" s="15">
        <v>0</v>
      </c>
      <c r="V766" s="15">
        <v>0</v>
      </c>
      <c r="W766">
        <v>0</v>
      </c>
      <c r="X766" s="15">
        <v>0</v>
      </c>
      <c r="Y766" s="15">
        <v>0</v>
      </c>
      <c r="Z766" s="15">
        <v>0</v>
      </c>
      <c r="AA766" s="15">
        <v>0</v>
      </c>
      <c r="AB766" s="15">
        <v>0</v>
      </c>
      <c r="AC766" s="15">
        <v>0</v>
      </c>
      <c r="AD766" s="15">
        <v>0</v>
      </c>
      <c r="AE766" s="15">
        <v>0</v>
      </c>
      <c r="AF766">
        <v>0</v>
      </c>
      <c r="AG766" s="15">
        <v>0</v>
      </c>
      <c r="AH766" s="15">
        <v>0</v>
      </c>
      <c r="AI766" s="15">
        <v>0</v>
      </c>
      <c r="AJ766" s="15">
        <v>0</v>
      </c>
      <c r="AK766" s="15">
        <v>0</v>
      </c>
      <c r="AL766" s="15">
        <v>0</v>
      </c>
      <c r="AM766" s="15">
        <v>0</v>
      </c>
      <c r="AN766" s="15">
        <v>0</v>
      </c>
      <c r="AO766" s="15">
        <v>0</v>
      </c>
      <c r="AP766" s="15">
        <v>0</v>
      </c>
      <c r="AQ766" s="15">
        <v>0</v>
      </c>
      <c r="AR766" s="15">
        <v>0</v>
      </c>
      <c r="AS766" s="15">
        <v>0</v>
      </c>
      <c r="AT766" s="15">
        <v>0</v>
      </c>
      <c r="AU766" s="15">
        <v>0</v>
      </c>
      <c r="AV766" s="15">
        <v>0</v>
      </c>
      <c r="AW766" s="15">
        <v>0</v>
      </c>
      <c r="AX766" s="15">
        <v>0</v>
      </c>
      <c r="AY766" s="15">
        <v>0</v>
      </c>
      <c r="AZ766" s="15">
        <v>0</v>
      </c>
      <c r="BA766" s="15">
        <v>0</v>
      </c>
      <c r="BB766" s="15">
        <v>0</v>
      </c>
      <c r="BC766" s="15">
        <v>0</v>
      </c>
      <c r="BD766" s="15">
        <v>0</v>
      </c>
      <c r="BE766" s="15">
        <v>0</v>
      </c>
      <c r="BF766" s="15">
        <v>0</v>
      </c>
      <c r="BG766" s="15">
        <v>0</v>
      </c>
      <c r="BH766" s="15">
        <v>0</v>
      </c>
      <c r="BI766">
        <v>0</v>
      </c>
      <c r="BJ766" s="15">
        <v>0</v>
      </c>
      <c r="BK766">
        <v>0</v>
      </c>
      <c r="BL766" s="15">
        <v>0</v>
      </c>
      <c r="BM766" s="15">
        <v>0</v>
      </c>
      <c r="BN766" s="15">
        <v>0</v>
      </c>
      <c r="BO766" s="15">
        <v>0</v>
      </c>
      <c r="BP766" s="15">
        <v>0</v>
      </c>
      <c r="BQ766" s="15">
        <v>0</v>
      </c>
      <c r="BR766" s="15">
        <v>0</v>
      </c>
      <c r="BS766" s="15">
        <v>0</v>
      </c>
      <c r="BT766" s="15">
        <v>0</v>
      </c>
      <c r="BU766" s="15">
        <v>0</v>
      </c>
      <c r="BV766">
        <v>0</v>
      </c>
      <c r="BW766">
        <v>0</v>
      </c>
      <c r="BX766" s="15">
        <v>0</v>
      </c>
      <c r="BY766" s="15">
        <v>0</v>
      </c>
      <c r="BZ766" s="15">
        <v>0</v>
      </c>
      <c r="CA766" s="15">
        <v>0</v>
      </c>
      <c r="CB766" s="15">
        <v>0</v>
      </c>
      <c r="CC766" s="15">
        <v>0</v>
      </c>
      <c r="CD766" s="15">
        <v>0</v>
      </c>
      <c r="CE766" s="15">
        <v>0</v>
      </c>
      <c r="CF766">
        <v>0</v>
      </c>
      <c r="CG766">
        <v>0</v>
      </c>
      <c r="CH766">
        <v>0</v>
      </c>
      <c r="CI766">
        <v>0</v>
      </c>
      <c r="CJ766">
        <v>74496</v>
      </c>
      <c r="CK766">
        <v>0</v>
      </c>
      <c r="CL766" s="15">
        <v>0</v>
      </c>
      <c r="CM766">
        <v>74497</v>
      </c>
      <c r="CN766">
        <v>0</v>
      </c>
      <c r="CO766">
        <v>0</v>
      </c>
      <c r="CP766">
        <v>0</v>
      </c>
      <c r="CQ766">
        <v>0</v>
      </c>
      <c r="CR766">
        <v>0</v>
      </c>
      <c r="CS766" s="15">
        <v>0</v>
      </c>
      <c r="CT766" s="15">
        <v>0</v>
      </c>
      <c r="CU766" s="15">
        <v>0</v>
      </c>
      <c r="CV766" s="15">
        <v>0</v>
      </c>
      <c r="CW766" s="15">
        <v>0</v>
      </c>
      <c r="CX766" s="15">
        <v>0</v>
      </c>
      <c r="CY766" s="15">
        <v>0</v>
      </c>
      <c r="CZ766" s="15">
        <v>0</v>
      </c>
      <c r="DA766" s="15">
        <v>0</v>
      </c>
      <c r="DB766" s="15">
        <v>0</v>
      </c>
      <c r="DC766" s="15">
        <v>0</v>
      </c>
      <c r="DD766" s="15">
        <v>0</v>
      </c>
      <c r="DE766" s="15">
        <v>0</v>
      </c>
      <c r="DF766" s="15">
        <v>0</v>
      </c>
      <c r="DG766" s="15">
        <v>0</v>
      </c>
      <c r="DH766" s="15">
        <v>0</v>
      </c>
      <c r="DI766" s="15">
        <v>0</v>
      </c>
      <c r="DJ766" s="15">
        <v>0</v>
      </c>
      <c r="DK766" s="15">
        <v>0</v>
      </c>
      <c r="DL766" s="15">
        <v>0</v>
      </c>
      <c r="DM766" s="15">
        <v>0</v>
      </c>
      <c r="DN766" s="15">
        <v>0</v>
      </c>
      <c r="DO766" s="15">
        <v>0</v>
      </c>
      <c r="DP766" s="15">
        <v>0</v>
      </c>
      <c r="DQ766" s="15">
        <v>0</v>
      </c>
      <c r="DR766" s="15">
        <v>0</v>
      </c>
      <c r="DS766">
        <v>0</v>
      </c>
    </row>
    <row r="767" spans="1:123">
      <c r="A767" t="s">
        <v>8227</v>
      </c>
      <c r="B767" t="s">
        <v>18581</v>
      </c>
      <c r="C767" t="s">
        <v>343</v>
      </c>
      <c r="D767" t="s">
        <v>5465</v>
      </c>
      <c r="E767" t="s">
        <v>5477</v>
      </c>
      <c r="F767" s="15" t="str">
        <f>INDEX($I$1:$DS$1,(MATCH(MAX(I767:DS767),I767:DS767,0)))</f>
        <v>Hormuzi</v>
      </c>
      <c r="G767" s="15">
        <f>MAX(I767:DS767)/H767</f>
        <v>0.69999678771622686</v>
      </c>
      <c r="H767">
        <v>124522</v>
      </c>
      <c r="I767" s="15">
        <v>0</v>
      </c>
      <c r="J767" s="15">
        <v>0</v>
      </c>
      <c r="K767" s="15">
        <v>0</v>
      </c>
      <c r="L767" s="15">
        <v>0</v>
      </c>
      <c r="M767">
        <v>0</v>
      </c>
      <c r="N767" s="15">
        <v>0</v>
      </c>
      <c r="O767" s="15">
        <v>0</v>
      </c>
      <c r="P767" s="15">
        <v>0</v>
      </c>
      <c r="Q767" s="15">
        <v>0</v>
      </c>
      <c r="R767" s="15">
        <v>0</v>
      </c>
      <c r="S767" s="15">
        <v>0</v>
      </c>
      <c r="T767" s="15">
        <v>0</v>
      </c>
      <c r="U767" s="15">
        <v>0</v>
      </c>
      <c r="V767" s="15">
        <v>0</v>
      </c>
      <c r="W767">
        <v>0</v>
      </c>
      <c r="X767" s="15">
        <v>0</v>
      </c>
      <c r="Y767" s="15">
        <v>0</v>
      </c>
      <c r="Z767" s="15">
        <v>0</v>
      </c>
      <c r="AA767" s="15">
        <v>0</v>
      </c>
      <c r="AB767" s="15">
        <v>0</v>
      </c>
      <c r="AC767" s="15">
        <v>0</v>
      </c>
      <c r="AD767" s="15">
        <v>0</v>
      </c>
      <c r="AE767" s="15">
        <v>0</v>
      </c>
      <c r="AF767">
        <v>0</v>
      </c>
      <c r="AG767" s="15">
        <v>0</v>
      </c>
      <c r="AH767" s="15">
        <v>0</v>
      </c>
      <c r="AI767" s="15">
        <v>0</v>
      </c>
      <c r="AJ767" s="15">
        <v>0</v>
      </c>
      <c r="AK767" s="15">
        <v>0</v>
      </c>
      <c r="AL767" s="15">
        <v>0</v>
      </c>
      <c r="AM767" s="15">
        <v>0</v>
      </c>
      <c r="AN767" s="15">
        <v>0</v>
      </c>
      <c r="AO767" s="15">
        <v>0</v>
      </c>
      <c r="AP767" s="15">
        <v>0</v>
      </c>
      <c r="AQ767" s="15">
        <v>0</v>
      </c>
      <c r="AR767" s="15">
        <v>0</v>
      </c>
      <c r="AS767" s="15">
        <v>0</v>
      </c>
      <c r="AT767" s="15">
        <v>0</v>
      </c>
      <c r="AU767" s="15">
        <v>0</v>
      </c>
      <c r="AV767" s="15">
        <v>0</v>
      </c>
      <c r="AW767" s="15">
        <v>0</v>
      </c>
      <c r="AX767" s="15">
        <v>0</v>
      </c>
      <c r="AY767" s="15">
        <v>0</v>
      </c>
      <c r="AZ767" s="15">
        <v>0</v>
      </c>
      <c r="BA767" s="15">
        <v>0</v>
      </c>
      <c r="BB767" s="15">
        <v>0</v>
      </c>
      <c r="BC767" s="15">
        <v>0</v>
      </c>
      <c r="BD767" s="15">
        <v>0</v>
      </c>
      <c r="BE767" s="15">
        <v>0</v>
      </c>
      <c r="BF767" s="15">
        <v>0</v>
      </c>
      <c r="BG767" s="15">
        <v>0</v>
      </c>
      <c r="BH767" s="15">
        <v>0</v>
      </c>
      <c r="BI767">
        <v>0</v>
      </c>
      <c r="BJ767" s="15">
        <v>0</v>
      </c>
      <c r="BK767">
        <v>0</v>
      </c>
      <c r="BL767" s="15">
        <v>0</v>
      </c>
      <c r="BM767" s="15">
        <v>0</v>
      </c>
      <c r="BN767" s="15">
        <v>0</v>
      </c>
      <c r="BO767" s="15">
        <v>0</v>
      </c>
      <c r="BP767" s="15">
        <v>0</v>
      </c>
      <c r="BQ767" s="15">
        <v>0</v>
      </c>
      <c r="BR767" s="15">
        <v>0</v>
      </c>
      <c r="BS767" s="15">
        <v>0</v>
      </c>
      <c r="BT767" s="15">
        <v>0</v>
      </c>
      <c r="BU767" s="15">
        <v>0</v>
      </c>
      <c r="BV767">
        <v>0</v>
      </c>
      <c r="BW767">
        <v>0</v>
      </c>
      <c r="BX767" s="15">
        <v>0</v>
      </c>
      <c r="BY767" s="15">
        <v>0</v>
      </c>
      <c r="BZ767" s="15">
        <v>0</v>
      </c>
      <c r="CA767" s="15">
        <v>0</v>
      </c>
      <c r="CB767" s="15">
        <v>0</v>
      </c>
      <c r="CC767" s="15">
        <v>0</v>
      </c>
      <c r="CD767" s="15">
        <v>0</v>
      </c>
      <c r="CE767" s="15">
        <v>0</v>
      </c>
      <c r="CF767">
        <v>0</v>
      </c>
      <c r="CG767">
        <v>0</v>
      </c>
      <c r="CH767">
        <v>0</v>
      </c>
      <c r="CI767">
        <v>0</v>
      </c>
      <c r="CJ767">
        <v>87165</v>
      </c>
      <c r="CK767">
        <v>0</v>
      </c>
      <c r="CL767" s="15">
        <v>0</v>
      </c>
      <c r="CM767">
        <v>37357</v>
      </c>
      <c r="CN767">
        <v>0</v>
      </c>
      <c r="CO767">
        <v>0</v>
      </c>
      <c r="CP767">
        <v>0</v>
      </c>
      <c r="CQ767">
        <v>0</v>
      </c>
      <c r="CR767">
        <v>0</v>
      </c>
      <c r="CS767" s="15">
        <v>0</v>
      </c>
      <c r="CT767" s="15">
        <v>0</v>
      </c>
      <c r="CU767" s="15">
        <v>0</v>
      </c>
      <c r="CV767" s="15">
        <v>0</v>
      </c>
      <c r="CW767" s="15">
        <v>0</v>
      </c>
      <c r="CX767" s="15">
        <v>0</v>
      </c>
      <c r="CY767" s="15">
        <v>0</v>
      </c>
      <c r="CZ767" s="15">
        <v>0</v>
      </c>
      <c r="DA767" s="15">
        <v>0</v>
      </c>
      <c r="DB767" s="15">
        <v>0</v>
      </c>
      <c r="DC767" s="15">
        <v>0</v>
      </c>
      <c r="DD767" s="15">
        <v>0</v>
      </c>
      <c r="DE767" s="15">
        <v>0</v>
      </c>
      <c r="DF767" s="15">
        <v>0</v>
      </c>
      <c r="DG767" s="15">
        <v>0</v>
      </c>
      <c r="DH767" s="15">
        <v>0</v>
      </c>
      <c r="DI767" s="15">
        <v>0</v>
      </c>
      <c r="DJ767" s="15">
        <v>0</v>
      </c>
      <c r="DK767" s="15">
        <v>0</v>
      </c>
      <c r="DL767" s="15">
        <v>0</v>
      </c>
      <c r="DM767" s="15">
        <v>0</v>
      </c>
      <c r="DN767" s="15">
        <v>0</v>
      </c>
      <c r="DO767" s="15">
        <v>0</v>
      </c>
      <c r="DP767" s="15">
        <v>0</v>
      </c>
      <c r="DQ767" s="15">
        <v>0</v>
      </c>
      <c r="DR767" s="15">
        <v>0</v>
      </c>
      <c r="DS767">
        <v>0</v>
      </c>
    </row>
    <row r="768" spans="1:123">
      <c r="A768" t="s">
        <v>8228</v>
      </c>
      <c r="B768" t="s">
        <v>18582</v>
      </c>
      <c r="C768" t="s">
        <v>343</v>
      </c>
      <c r="D768" t="s">
        <v>5465</v>
      </c>
      <c r="E768" t="s">
        <v>5478</v>
      </c>
      <c r="F768" s="15" t="str">
        <f>INDEX($I$1:$DS$1,(MATCH(MAX(I768:DS768),I768:DS768,0)))</f>
        <v>Balochis</v>
      </c>
      <c r="G768" s="15">
        <f>MAX(I768:DS768)/H768</f>
        <v>0.79999125166765084</v>
      </c>
      <c r="H768">
        <v>45723</v>
      </c>
      <c r="I768" s="15">
        <v>0</v>
      </c>
      <c r="J768" s="15">
        <v>0</v>
      </c>
      <c r="K768" s="15">
        <v>0</v>
      </c>
      <c r="L768" s="15">
        <v>0</v>
      </c>
      <c r="M768">
        <v>0</v>
      </c>
      <c r="N768" s="15">
        <v>0</v>
      </c>
      <c r="O768" s="15">
        <v>0</v>
      </c>
      <c r="P768" s="15">
        <v>0</v>
      </c>
      <c r="Q768" s="15">
        <v>0</v>
      </c>
      <c r="R768" s="15">
        <v>0</v>
      </c>
      <c r="S768" s="15">
        <v>0</v>
      </c>
      <c r="T768" s="15">
        <v>0</v>
      </c>
      <c r="U768" s="15">
        <v>0</v>
      </c>
      <c r="V768" s="15">
        <v>0</v>
      </c>
      <c r="W768">
        <v>0</v>
      </c>
      <c r="X768" s="15">
        <v>0</v>
      </c>
      <c r="Y768" s="15">
        <v>0</v>
      </c>
      <c r="Z768" s="15">
        <v>0</v>
      </c>
      <c r="AA768" s="15">
        <v>0</v>
      </c>
      <c r="AB768" s="15">
        <v>0</v>
      </c>
      <c r="AC768" s="15">
        <v>0</v>
      </c>
      <c r="AD768" s="15">
        <v>0</v>
      </c>
      <c r="AE768" s="15">
        <v>0</v>
      </c>
      <c r="AF768">
        <v>0</v>
      </c>
      <c r="AG768" s="15">
        <v>0</v>
      </c>
      <c r="AH768" s="15">
        <v>0</v>
      </c>
      <c r="AI768" s="15">
        <v>0</v>
      </c>
      <c r="AJ768" s="15">
        <v>0</v>
      </c>
      <c r="AK768" s="15">
        <v>0</v>
      </c>
      <c r="AL768" s="15">
        <v>0</v>
      </c>
      <c r="AM768" s="15">
        <v>0</v>
      </c>
      <c r="AN768" s="15">
        <v>0</v>
      </c>
      <c r="AO768" s="15">
        <v>0</v>
      </c>
      <c r="AP768" s="15">
        <v>0</v>
      </c>
      <c r="AQ768" s="15">
        <v>0</v>
      </c>
      <c r="AR768" s="15">
        <v>0</v>
      </c>
      <c r="AS768" s="15">
        <v>0</v>
      </c>
      <c r="AT768" s="15">
        <v>0</v>
      </c>
      <c r="AU768" s="15">
        <v>0</v>
      </c>
      <c r="AV768" s="15">
        <v>0</v>
      </c>
      <c r="AW768" s="15">
        <v>0</v>
      </c>
      <c r="AX768" s="15">
        <v>0</v>
      </c>
      <c r="AY768" s="15">
        <v>0</v>
      </c>
      <c r="AZ768" s="15">
        <v>0</v>
      </c>
      <c r="BA768" s="15">
        <v>0</v>
      </c>
      <c r="BB768" s="15">
        <v>0</v>
      </c>
      <c r="BC768" s="15">
        <v>0</v>
      </c>
      <c r="BD768" s="15">
        <v>0</v>
      </c>
      <c r="BE768" s="15">
        <v>0</v>
      </c>
      <c r="BF768" s="15">
        <v>0</v>
      </c>
      <c r="BG768" s="15">
        <v>0</v>
      </c>
      <c r="BH768" s="15">
        <v>0</v>
      </c>
      <c r="BI768">
        <v>0</v>
      </c>
      <c r="BJ768" s="15">
        <v>0</v>
      </c>
      <c r="BK768">
        <v>0</v>
      </c>
      <c r="BL768" s="15">
        <v>0</v>
      </c>
      <c r="BM768" s="15">
        <v>0</v>
      </c>
      <c r="BN768" s="15">
        <v>0</v>
      </c>
      <c r="BO768" s="15">
        <v>0</v>
      </c>
      <c r="BP768" s="15">
        <v>0</v>
      </c>
      <c r="BQ768" s="15">
        <v>0</v>
      </c>
      <c r="BR768" s="15">
        <v>0</v>
      </c>
      <c r="BS768" s="15">
        <v>0</v>
      </c>
      <c r="BT768" s="15">
        <v>0</v>
      </c>
      <c r="BU768" s="15">
        <v>0</v>
      </c>
      <c r="BV768">
        <v>9145</v>
      </c>
      <c r="BW768">
        <v>0</v>
      </c>
      <c r="BX768" s="15">
        <v>0</v>
      </c>
      <c r="BY768" s="15">
        <v>0</v>
      </c>
      <c r="BZ768" s="15">
        <v>0</v>
      </c>
      <c r="CA768" s="15">
        <v>0</v>
      </c>
      <c r="CB768" s="15">
        <v>0</v>
      </c>
      <c r="CC768" s="15">
        <v>0</v>
      </c>
      <c r="CD768" s="15">
        <v>0</v>
      </c>
      <c r="CE768" s="15">
        <v>0</v>
      </c>
      <c r="CF768">
        <v>0</v>
      </c>
      <c r="CG768">
        <v>0</v>
      </c>
      <c r="CH768">
        <v>0</v>
      </c>
      <c r="CI768">
        <v>0</v>
      </c>
      <c r="CJ768">
        <v>0</v>
      </c>
      <c r="CK768">
        <v>0</v>
      </c>
      <c r="CL768" s="15">
        <v>0</v>
      </c>
      <c r="CM768">
        <v>0</v>
      </c>
      <c r="CN768">
        <v>0</v>
      </c>
      <c r="CO768">
        <v>36578</v>
      </c>
      <c r="CP768">
        <v>0</v>
      </c>
      <c r="CQ768">
        <v>0</v>
      </c>
      <c r="CR768">
        <v>0</v>
      </c>
      <c r="CS768" s="15">
        <v>0</v>
      </c>
      <c r="CT768" s="15">
        <v>0</v>
      </c>
      <c r="CU768" s="15">
        <v>0</v>
      </c>
      <c r="CV768" s="15">
        <v>0</v>
      </c>
      <c r="CW768" s="15">
        <v>0</v>
      </c>
      <c r="CX768" s="15">
        <v>0</v>
      </c>
      <c r="CY768" s="15">
        <v>0</v>
      </c>
      <c r="CZ768" s="15">
        <v>0</v>
      </c>
      <c r="DA768" s="15">
        <v>0</v>
      </c>
      <c r="DB768" s="15">
        <v>0</v>
      </c>
      <c r="DC768" s="15">
        <v>0</v>
      </c>
      <c r="DD768" s="15">
        <v>0</v>
      </c>
      <c r="DE768" s="15">
        <v>0</v>
      </c>
      <c r="DF768" s="15">
        <v>0</v>
      </c>
      <c r="DG768" s="15">
        <v>0</v>
      </c>
      <c r="DH768" s="15">
        <v>0</v>
      </c>
      <c r="DI768" s="15">
        <v>0</v>
      </c>
      <c r="DJ768" s="15">
        <v>0</v>
      </c>
      <c r="DK768" s="15">
        <v>0</v>
      </c>
      <c r="DL768" s="15">
        <v>0</v>
      </c>
      <c r="DM768" s="15">
        <v>0</v>
      </c>
      <c r="DN768" s="15">
        <v>0</v>
      </c>
      <c r="DO768" s="15">
        <v>0</v>
      </c>
      <c r="DP768" s="15">
        <v>0</v>
      </c>
      <c r="DQ768" s="15">
        <v>0</v>
      </c>
      <c r="DR768" s="15">
        <v>0</v>
      </c>
      <c r="DS768">
        <v>0</v>
      </c>
    </row>
    <row r="769" spans="1:123">
      <c r="A769" t="s">
        <v>8229</v>
      </c>
      <c r="B769" t="s">
        <v>18583</v>
      </c>
      <c r="C769" t="s">
        <v>343</v>
      </c>
      <c r="D769" t="s">
        <v>5479</v>
      </c>
      <c r="E769" t="s">
        <v>5480</v>
      </c>
      <c r="F769" s="15" t="str">
        <f>INDEX($I$1:$DS$1,(MATCH(MAX(I769:DS769),I769:DS769,0)))</f>
        <v>Kurds</v>
      </c>
      <c r="G769" s="15">
        <f>MAX(I769:DS769)/H769</f>
        <v>0.64999686526927336</v>
      </c>
      <c r="H769">
        <v>47851</v>
      </c>
      <c r="I769" s="15">
        <v>0</v>
      </c>
      <c r="J769" s="15">
        <v>0</v>
      </c>
      <c r="K769" s="15">
        <v>0</v>
      </c>
      <c r="L769" s="15">
        <v>0</v>
      </c>
      <c r="M769">
        <v>0</v>
      </c>
      <c r="N769" s="15">
        <v>0</v>
      </c>
      <c r="O769" s="15">
        <v>0</v>
      </c>
      <c r="P769" s="15">
        <v>0</v>
      </c>
      <c r="Q769" s="15">
        <v>0</v>
      </c>
      <c r="R769" s="15">
        <v>0</v>
      </c>
      <c r="S769" s="15">
        <v>0</v>
      </c>
      <c r="T769" s="15">
        <v>0</v>
      </c>
      <c r="U769" s="15">
        <v>0</v>
      </c>
      <c r="V769" s="15">
        <v>0</v>
      </c>
      <c r="W769">
        <v>0</v>
      </c>
      <c r="X769" s="15">
        <v>0</v>
      </c>
      <c r="Y769" s="15">
        <v>0</v>
      </c>
      <c r="Z769" s="15">
        <v>0</v>
      </c>
      <c r="AA769" s="15">
        <v>0</v>
      </c>
      <c r="AB769" s="15">
        <v>0</v>
      </c>
      <c r="AC769" s="15">
        <v>0</v>
      </c>
      <c r="AD769" s="15">
        <v>0</v>
      </c>
      <c r="AE769" s="15">
        <v>0</v>
      </c>
      <c r="AF769">
        <v>0</v>
      </c>
      <c r="AG769" s="15">
        <v>0</v>
      </c>
      <c r="AH769" s="15">
        <v>0</v>
      </c>
      <c r="AI769" s="15">
        <v>0</v>
      </c>
      <c r="AJ769" s="15">
        <v>0</v>
      </c>
      <c r="AK769" s="15">
        <v>0</v>
      </c>
      <c r="AL769" s="15">
        <v>0</v>
      </c>
      <c r="AM769" s="15">
        <v>0</v>
      </c>
      <c r="AN769" s="15">
        <v>0</v>
      </c>
      <c r="AO769" s="15">
        <v>0</v>
      </c>
      <c r="AP769" s="15">
        <v>0</v>
      </c>
      <c r="AQ769" s="15">
        <v>0</v>
      </c>
      <c r="AR769" s="15">
        <v>0</v>
      </c>
      <c r="AS769" s="15">
        <v>0</v>
      </c>
      <c r="AT769" s="15">
        <v>0</v>
      </c>
      <c r="AU769" s="15">
        <v>0</v>
      </c>
      <c r="AV769" s="15">
        <v>0</v>
      </c>
      <c r="AW769" s="15">
        <v>0</v>
      </c>
      <c r="AX769" s="15">
        <v>0</v>
      </c>
      <c r="AY769" s="15">
        <v>0</v>
      </c>
      <c r="AZ769" s="15">
        <v>0</v>
      </c>
      <c r="BA769" s="15">
        <v>0</v>
      </c>
      <c r="BB769" s="15">
        <v>0</v>
      </c>
      <c r="BC769" s="15">
        <v>0</v>
      </c>
      <c r="BD769" s="15">
        <v>0</v>
      </c>
      <c r="BE769" s="15">
        <v>0</v>
      </c>
      <c r="BF769" s="15">
        <v>0</v>
      </c>
      <c r="BG769" s="15">
        <v>0</v>
      </c>
      <c r="BH769" s="15">
        <v>0</v>
      </c>
      <c r="BI769">
        <v>0</v>
      </c>
      <c r="BJ769" s="15">
        <v>0</v>
      </c>
      <c r="BK769">
        <v>0</v>
      </c>
      <c r="BL769" s="15">
        <v>0</v>
      </c>
      <c r="BM769" s="15">
        <v>0</v>
      </c>
      <c r="BN769" s="15">
        <v>0</v>
      </c>
      <c r="BO769" s="15">
        <v>0</v>
      </c>
      <c r="BP769" s="15">
        <v>0</v>
      </c>
      <c r="BQ769" s="15">
        <v>0</v>
      </c>
      <c r="BR769" s="15">
        <v>0</v>
      </c>
      <c r="BS769" s="15">
        <v>0</v>
      </c>
      <c r="BT769" s="15">
        <v>0</v>
      </c>
      <c r="BU769" s="15">
        <v>0</v>
      </c>
      <c r="BV769">
        <v>0</v>
      </c>
      <c r="BW769">
        <v>0</v>
      </c>
      <c r="BX769" s="15">
        <v>0</v>
      </c>
      <c r="BY769" s="15">
        <v>0</v>
      </c>
      <c r="BZ769" s="15">
        <v>0</v>
      </c>
      <c r="CA769" s="15">
        <v>0</v>
      </c>
      <c r="CB769" s="15">
        <v>0</v>
      </c>
      <c r="CC769" s="15">
        <v>0</v>
      </c>
      <c r="CD769" s="15">
        <v>0</v>
      </c>
      <c r="CE769" s="15">
        <v>0</v>
      </c>
      <c r="CF769">
        <v>0</v>
      </c>
      <c r="CG769">
        <v>0</v>
      </c>
      <c r="CH769">
        <v>0</v>
      </c>
      <c r="CI769">
        <v>0</v>
      </c>
      <c r="CJ769">
        <v>0</v>
      </c>
      <c r="CK769">
        <v>31103</v>
      </c>
      <c r="CL769" s="15">
        <v>0</v>
      </c>
      <c r="CM769">
        <v>0</v>
      </c>
      <c r="CN769">
        <v>0</v>
      </c>
      <c r="CO769">
        <v>0</v>
      </c>
      <c r="CP769">
        <v>16748</v>
      </c>
      <c r="CQ769">
        <v>0</v>
      </c>
      <c r="CR769">
        <v>0</v>
      </c>
      <c r="CS769" s="15">
        <v>0</v>
      </c>
      <c r="CT769" s="15">
        <v>0</v>
      </c>
      <c r="CU769" s="15">
        <v>0</v>
      </c>
      <c r="CV769" s="15">
        <v>0</v>
      </c>
      <c r="CW769" s="15">
        <v>0</v>
      </c>
      <c r="CX769" s="15">
        <v>0</v>
      </c>
      <c r="CY769" s="15">
        <v>0</v>
      </c>
      <c r="CZ769" s="15">
        <v>0</v>
      </c>
      <c r="DA769" s="15">
        <v>0</v>
      </c>
      <c r="DB769" s="15">
        <v>0</v>
      </c>
      <c r="DC769" s="15">
        <v>0</v>
      </c>
      <c r="DD769" s="15">
        <v>0</v>
      </c>
      <c r="DE769" s="15">
        <v>0</v>
      </c>
      <c r="DF769" s="15">
        <v>0</v>
      </c>
      <c r="DG769" s="15">
        <v>0</v>
      </c>
      <c r="DH769" s="15">
        <v>0</v>
      </c>
      <c r="DI769" s="15">
        <v>0</v>
      </c>
      <c r="DJ769" s="15">
        <v>0</v>
      </c>
      <c r="DK769" s="15">
        <v>0</v>
      </c>
      <c r="DL769" s="15">
        <v>0</v>
      </c>
      <c r="DM769" s="15">
        <v>0</v>
      </c>
      <c r="DN769" s="15">
        <v>0</v>
      </c>
      <c r="DO769" s="15">
        <v>0</v>
      </c>
      <c r="DP769" s="15">
        <v>0</v>
      </c>
      <c r="DQ769" s="15">
        <v>0</v>
      </c>
      <c r="DR769" s="15">
        <v>0</v>
      </c>
      <c r="DS769">
        <v>0</v>
      </c>
    </row>
    <row r="770" spans="1:123">
      <c r="A770" t="s">
        <v>8230</v>
      </c>
      <c r="B770" t="s">
        <v>18584</v>
      </c>
      <c r="C770" t="s">
        <v>343</v>
      </c>
      <c r="D770" t="s">
        <v>5479</v>
      </c>
      <c r="E770" t="s">
        <v>5481</v>
      </c>
      <c r="F770" s="15" t="str">
        <f>INDEX($I$1:$DS$1,(MATCH(MAX(I770:DS770),I770:DS770,0)))</f>
        <v>Kurds</v>
      </c>
      <c r="G770" s="15">
        <f>MAX(I770:DS770)/H770</f>
        <v>0.90002561803509673</v>
      </c>
      <c r="H770">
        <v>15614</v>
      </c>
      <c r="I770" s="15">
        <v>0</v>
      </c>
      <c r="J770" s="15">
        <v>0</v>
      </c>
      <c r="K770" s="15">
        <v>0</v>
      </c>
      <c r="L770" s="15">
        <v>0</v>
      </c>
      <c r="M770">
        <v>0</v>
      </c>
      <c r="N770" s="15">
        <v>0</v>
      </c>
      <c r="O770" s="15">
        <v>0</v>
      </c>
      <c r="P770" s="15">
        <v>0</v>
      </c>
      <c r="Q770" s="15">
        <v>0</v>
      </c>
      <c r="R770" s="15">
        <v>0</v>
      </c>
      <c r="S770" s="15">
        <v>0</v>
      </c>
      <c r="T770" s="15">
        <v>0</v>
      </c>
      <c r="U770" s="15">
        <v>0</v>
      </c>
      <c r="V770" s="15">
        <v>0</v>
      </c>
      <c r="W770">
        <v>0</v>
      </c>
      <c r="X770" s="15">
        <v>0</v>
      </c>
      <c r="Y770" s="15">
        <v>0</v>
      </c>
      <c r="Z770" s="15">
        <v>0</v>
      </c>
      <c r="AA770" s="15">
        <v>0</v>
      </c>
      <c r="AB770" s="15">
        <v>0</v>
      </c>
      <c r="AC770" s="15">
        <v>0</v>
      </c>
      <c r="AD770" s="15">
        <v>0</v>
      </c>
      <c r="AE770" s="15">
        <v>0</v>
      </c>
      <c r="AF770">
        <v>0</v>
      </c>
      <c r="AG770" s="15">
        <v>0</v>
      </c>
      <c r="AH770" s="15">
        <v>0</v>
      </c>
      <c r="AI770" s="15">
        <v>0</v>
      </c>
      <c r="AJ770" s="15">
        <v>0</v>
      </c>
      <c r="AK770" s="15">
        <v>0</v>
      </c>
      <c r="AL770" s="15">
        <v>0</v>
      </c>
      <c r="AM770" s="15">
        <v>0</v>
      </c>
      <c r="AN770" s="15">
        <v>0</v>
      </c>
      <c r="AO770" s="15">
        <v>0</v>
      </c>
      <c r="AP770" s="15">
        <v>0</v>
      </c>
      <c r="AQ770" s="15">
        <v>0</v>
      </c>
      <c r="AR770" s="15">
        <v>0</v>
      </c>
      <c r="AS770" s="15">
        <v>0</v>
      </c>
      <c r="AT770" s="15">
        <v>0</v>
      </c>
      <c r="AU770" s="15">
        <v>0</v>
      </c>
      <c r="AV770" s="15">
        <v>0</v>
      </c>
      <c r="AW770" s="15">
        <v>0</v>
      </c>
      <c r="AX770" s="15">
        <v>0</v>
      </c>
      <c r="AY770" s="15">
        <v>0</v>
      </c>
      <c r="AZ770" s="15">
        <v>0</v>
      </c>
      <c r="BA770" s="15">
        <v>0</v>
      </c>
      <c r="BB770" s="15">
        <v>0</v>
      </c>
      <c r="BC770" s="15">
        <v>0</v>
      </c>
      <c r="BD770" s="15">
        <v>0</v>
      </c>
      <c r="BE770" s="15">
        <v>0</v>
      </c>
      <c r="BF770" s="15">
        <v>0</v>
      </c>
      <c r="BG770" s="15">
        <v>0</v>
      </c>
      <c r="BH770" s="15">
        <v>0</v>
      </c>
      <c r="BI770">
        <v>0</v>
      </c>
      <c r="BJ770" s="15">
        <v>0</v>
      </c>
      <c r="BK770">
        <v>0</v>
      </c>
      <c r="BL770" s="15">
        <v>0</v>
      </c>
      <c r="BM770" s="15">
        <v>0</v>
      </c>
      <c r="BN770" s="15">
        <v>0</v>
      </c>
      <c r="BO770" s="15">
        <v>0</v>
      </c>
      <c r="BP770" s="15">
        <v>0</v>
      </c>
      <c r="BQ770" s="15">
        <v>0</v>
      </c>
      <c r="BR770" s="15">
        <v>0</v>
      </c>
      <c r="BS770" s="15">
        <v>0</v>
      </c>
      <c r="BT770" s="15">
        <v>0</v>
      </c>
      <c r="BU770" s="15">
        <v>0</v>
      </c>
      <c r="BV770">
        <v>0</v>
      </c>
      <c r="BW770">
        <v>0</v>
      </c>
      <c r="BX770" s="15">
        <v>0</v>
      </c>
      <c r="BY770" s="15">
        <v>0</v>
      </c>
      <c r="BZ770" s="15">
        <v>0</v>
      </c>
      <c r="CA770" s="15">
        <v>0</v>
      </c>
      <c r="CB770" s="15">
        <v>0</v>
      </c>
      <c r="CC770" s="15">
        <v>0</v>
      </c>
      <c r="CD770" s="15">
        <v>0</v>
      </c>
      <c r="CE770" s="15">
        <v>0</v>
      </c>
      <c r="CF770">
        <v>0</v>
      </c>
      <c r="CG770">
        <v>0</v>
      </c>
      <c r="CH770">
        <v>0</v>
      </c>
      <c r="CI770">
        <v>0</v>
      </c>
      <c r="CJ770">
        <v>0</v>
      </c>
      <c r="CK770">
        <v>14053</v>
      </c>
      <c r="CL770" s="15">
        <v>0</v>
      </c>
      <c r="CM770">
        <v>0</v>
      </c>
      <c r="CN770">
        <v>0</v>
      </c>
      <c r="CO770">
        <v>0</v>
      </c>
      <c r="CP770">
        <v>1561</v>
      </c>
      <c r="CQ770">
        <v>0</v>
      </c>
      <c r="CR770">
        <v>0</v>
      </c>
      <c r="CS770" s="15">
        <v>0</v>
      </c>
      <c r="CT770" s="15">
        <v>0</v>
      </c>
      <c r="CU770" s="15">
        <v>0</v>
      </c>
      <c r="CV770" s="15">
        <v>0</v>
      </c>
      <c r="CW770" s="15">
        <v>0</v>
      </c>
      <c r="CX770" s="15">
        <v>0</v>
      </c>
      <c r="CY770" s="15">
        <v>0</v>
      </c>
      <c r="CZ770" s="15">
        <v>0</v>
      </c>
      <c r="DA770" s="15">
        <v>0</v>
      </c>
      <c r="DB770" s="15">
        <v>0</v>
      </c>
      <c r="DC770" s="15">
        <v>0</v>
      </c>
      <c r="DD770" s="15">
        <v>0</v>
      </c>
      <c r="DE770" s="15">
        <v>0</v>
      </c>
      <c r="DF770" s="15">
        <v>0</v>
      </c>
      <c r="DG770" s="15">
        <v>0</v>
      </c>
      <c r="DH770" s="15">
        <v>0</v>
      </c>
      <c r="DI770" s="15">
        <v>0</v>
      </c>
      <c r="DJ770" s="15">
        <v>0</v>
      </c>
      <c r="DK770" s="15">
        <v>0</v>
      </c>
      <c r="DL770" s="15">
        <v>0</v>
      </c>
      <c r="DM770" s="15">
        <v>0</v>
      </c>
      <c r="DN770" s="15">
        <v>0</v>
      </c>
      <c r="DO770" s="15">
        <v>0</v>
      </c>
      <c r="DP770" s="15">
        <v>0</v>
      </c>
      <c r="DQ770" s="15">
        <v>0</v>
      </c>
      <c r="DR770" s="15">
        <v>0</v>
      </c>
      <c r="DS770">
        <v>0</v>
      </c>
    </row>
    <row r="771" spans="1:123">
      <c r="A771" t="s">
        <v>8231</v>
      </c>
      <c r="B771" t="s">
        <v>18585</v>
      </c>
      <c r="C771" t="s">
        <v>343</v>
      </c>
      <c r="D771" t="s">
        <v>5479</v>
      </c>
      <c r="E771" t="s">
        <v>5482</v>
      </c>
      <c r="F771" s="15" t="str">
        <f>INDEX($I$1:$DS$1,(MATCH(MAX(I771:DS771),I771:DS771,0)))</f>
        <v>Kurds</v>
      </c>
      <c r="G771" s="15">
        <f>MAX(I771:DS771)/H771</f>
        <v>0.87999908483572797</v>
      </c>
      <c r="H771">
        <v>43708</v>
      </c>
      <c r="I771" s="15">
        <v>0</v>
      </c>
      <c r="J771" s="15">
        <v>0</v>
      </c>
      <c r="K771" s="15">
        <v>0</v>
      </c>
      <c r="L771" s="15">
        <v>0</v>
      </c>
      <c r="M771">
        <v>0</v>
      </c>
      <c r="N771" s="15">
        <v>0</v>
      </c>
      <c r="O771" s="15">
        <v>0</v>
      </c>
      <c r="P771" s="15">
        <v>0</v>
      </c>
      <c r="Q771" s="15">
        <v>0</v>
      </c>
      <c r="R771" s="15">
        <v>0</v>
      </c>
      <c r="S771" s="15">
        <v>0</v>
      </c>
      <c r="T771" s="15">
        <v>0</v>
      </c>
      <c r="U771" s="15">
        <v>0</v>
      </c>
      <c r="V771" s="15">
        <v>0</v>
      </c>
      <c r="W771">
        <v>0</v>
      </c>
      <c r="X771" s="15">
        <v>0</v>
      </c>
      <c r="Y771" s="15">
        <v>0</v>
      </c>
      <c r="Z771" s="15">
        <v>0</v>
      </c>
      <c r="AA771" s="15">
        <v>0</v>
      </c>
      <c r="AB771" s="15">
        <v>0</v>
      </c>
      <c r="AC771" s="15">
        <v>0</v>
      </c>
      <c r="AD771" s="15">
        <v>0</v>
      </c>
      <c r="AE771" s="15">
        <v>0</v>
      </c>
      <c r="AF771">
        <v>0</v>
      </c>
      <c r="AG771" s="15">
        <v>0</v>
      </c>
      <c r="AH771" s="15">
        <v>0</v>
      </c>
      <c r="AI771" s="15">
        <v>0</v>
      </c>
      <c r="AJ771" s="15">
        <v>0</v>
      </c>
      <c r="AK771" s="15">
        <v>0</v>
      </c>
      <c r="AL771" s="15">
        <v>0</v>
      </c>
      <c r="AM771" s="15">
        <v>0</v>
      </c>
      <c r="AN771" s="15">
        <v>0</v>
      </c>
      <c r="AO771" s="15">
        <v>0</v>
      </c>
      <c r="AP771" s="15">
        <v>0</v>
      </c>
      <c r="AQ771" s="15">
        <v>0</v>
      </c>
      <c r="AR771" s="15">
        <v>0</v>
      </c>
      <c r="AS771" s="15">
        <v>0</v>
      </c>
      <c r="AT771" s="15">
        <v>0</v>
      </c>
      <c r="AU771" s="15">
        <v>0</v>
      </c>
      <c r="AV771" s="15">
        <v>0</v>
      </c>
      <c r="AW771" s="15">
        <v>0</v>
      </c>
      <c r="AX771" s="15">
        <v>0</v>
      </c>
      <c r="AY771" s="15">
        <v>0</v>
      </c>
      <c r="AZ771" s="15">
        <v>0</v>
      </c>
      <c r="BA771" s="15">
        <v>0</v>
      </c>
      <c r="BB771" s="15">
        <v>0</v>
      </c>
      <c r="BC771" s="15">
        <v>0</v>
      </c>
      <c r="BD771" s="15">
        <v>0</v>
      </c>
      <c r="BE771" s="15">
        <v>0</v>
      </c>
      <c r="BF771" s="15">
        <v>0</v>
      </c>
      <c r="BG771" s="15">
        <v>0</v>
      </c>
      <c r="BH771" s="15">
        <v>0</v>
      </c>
      <c r="BI771">
        <v>0</v>
      </c>
      <c r="BJ771" s="15">
        <v>0</v>
      </c>
      <c r="BK771">
        <v>0</v>
      </c>
      <c r="BL771" s="15">
        <v>0</v>
      </c>
      <c r="BM771" s="15">
        <v>0</v>
      </c>
      <c r="BN771" s="15">
        <v>0</v>
      </c>
      <c r="BO771" s="15">
        <v>0</v>
      </c>
      <c r="BP771" s="15">
        <v>0</v>
      </c>
      <c r="BQ771" s="15">
        <v>0</v>
      </c>
      <c r="BR771" s="15">
        <v>0</v>
      </c>
      <c r="BS771" s="15">
        <v>0</v>
      </c>
      <c r="BT771" s="15">
        <v>0</v>
      </c>
      <c r="BU771" s="15">
        <v>0</v>
      </c>
      <c r="BV771">
        <v>0</v>
      </c>
      <c r="BW771">
        <v>0</v>
      </c>
      <c r="BX771" s="15">
        <v>0</v>
      </c>
      <c r="BY771" s="15">
        <v>0</v>
      </c>
      <c r="BZ771" s="15">
        <v>0</v>
      </c>
      <c r="CA771" s="15">
        <v>0</v>
      </c>
      <c r="CB771" s="15">
        <v>0</v>
      </c>
      <c r="CC771" s="15">
        <v>0</v>
      </c>
      <c r="CD771" s="15">
        <v>0</v>
      </c>
      <c r="CE771" s="15">
        <v>0</v>
      </c>
      <c r="CF771">
        <v>0</v>
      </c>
      <c r="CG771">
        <v>0</v>
      </c>
      <c r="CH771">
        <v>0</v>
      </c>
      <c r="CI771">
        <v>0</v>
      </c>
      <c r="CJ771">
        <v>0</v>
      </c>
      <c r="CK771">
        <v>38463</v>
      </c>
      <c r="CL771" s="15">
        <v>0</v>
      </c>
      <c r="CM771">
        <v>0</v>
      </c>
      <c r="CN771">
        <v>0</v>
      </c>
      <c r="CO771">
        <v>0</v>
      </c>
      <c r="CP771">
        <v>5245</v>
      </c>
      <c r="CQ771">
        <v>0</v>
      </c>
      <c r="CR771">
        <v>0</v>
      </c>
      <c r="CS771" s="15">
        <v>0</v>
      </c>
      <c r="CT771" s="15">
        <v>0</v>
      </c>
      <c r="CU771" s="15">
        <v>0</v>
      </c>
      <c r="CV771" s="15">
        <v>0</v>
      </c>
      <c r="CW771" s="15">
        <v>0</v>
      </c>
      <c r="CX771" s="15">
        <v>0</v>
      </c>
      <c r="CY771" s="15">
        <v>0</v>
      </c>
      <c r="CZ771" s="15">
        <v>0</v>
      </c>
      <c r="DA771" s="15">
        <v>0</v>
      </c>
      <c r="DB771" s="15">
        <v>0</v>
      </c>
      <c r="DC771" s="15">
        <v>0</v>
      </c>
      <c r="DD771" s="15">
        <v>0</v>
      </c>
      <c r="DE771" s="15">
        <v>0</v>
      </c>
      <c r="DF771" s="15">
        <v>0</v>
      </c>
      <c r="DG771" s="15">
        <v>0</v>
      </c>
      <c r="DH771" s="15">
        <v>0</v>
      </c>
      <c r="DI771" s="15">
        <v>0</v>
      </c>
      <c r="DJ771" s="15">
        <v>0</v>
      </c>
      <c r="DK771" s="15">
        <v>0</v>
      </c>
      <c r="DL771" s="15">
        <v>0</v>
      </c>
      <c r="DM771" s="15">
        <v>0</v>
      </c>
      <c r="DN771" s="15">
        <v>0</v>
      </c>
      <c r="DO771" s="15">
        <v>0</v>
      </c>
      <c r="DP771" s="15">
        <v>0</v>
      </c>
      <c r="DQ771" s="15">
        <v>0</v>
      </c>
      <c r="DR771" s="15">
        <v>0</v>
      </c>
      <c r="DS771">
        <v>0</v>
      </c>
    </row>
    <row r="772" spans="1:123">
      <c r="A772" t="s">
        <v>8232</v>
      </c>
      <c r="B772" t="s">
        <v>18586</v>
      </c>
      <c r="C772" t="s">
        <v>343</v>
      </c>
      <c r="D772" t="s">
        <v>5479</v>
      </c>
      <c r="E772" t="s">
        <v>5483</v>
      </c>
      <c r="F772" s="15" t="str">
        <f>INDEX($I$1:$DS$1,(MATCH(MAX(I772:DS772),I772:DS772,0)))</f>
        <v>Lurs</v>
      </c>
      <c r="G772" s="15">
        <f>MAX(I772:DS772)/H772</f>
        <v>0.82000609477373154</v>
      </c>
      <c r="H772">
        <v>65630</v>
      </c>
      <c r="I772" s="15">
        <v>0</v>
      </c>
      <c r="J772" s="15">
        <v>0</v>
      </c>
      <c r="K772" s="15">
        <v>0</v>
      </c>
      <c r="L772" s="15">
        <v>0</v>
      </c>
      <c r="M772">
        <v>0</v>
      </c>
      <c r="N772" s="15">
        <v>0</v>
      </c>
      <c r="O772" s="15">
        <v>0</v>
      </c>
      <c r="P772" s="15">
        <v>0</v>
      </c>
      <c r="Q772" s="15">
        <v>0</v>
      </c>
      <c r="R772" s="15">
        <v>0</v>
      </c>
      <c r="S772" s="15">
        <v>0</v>
      </c>
      <c r="T772" s="15">
        <v>0</v>
      </c>
      <c r="U772" s="15">
        <v>0</v>
      </c>
      <c r="V772" s="15">
        <v>0</v>
      </c>
      <c r="W772">
        <v>0</v>
      </c>
      <c r="X772" s="15">
        <v>0</v>
      </c>
      <c r="Y772" s="15">
        <v>0</v>
      </c>
      <c r="Z772" s="15">
        <v>0</v>
      </c>
      <c r="AA772" s="15">
        <v>0</v>
      </c>
      <c r="AB772" s="15">
        <v>0</v>
      </c>
      <c r="AC772" s="15">
        <v>0</v>
      </c>
      <c r="AD772" s="15">
        <v>0</v>
      </c>
      <c r="AE772" s="15">
        <v>0</v>
      </c>
      <c r="AF772">
        <v>0</v>
      </c>
      <c r="AG772" s="15">
        <v>0</v>
      </c>
      <c r="AH772" s="15">
        <v>0</v>
      </c>
      <c r="AI772" s="15">
        <v>0</v>
      </c>
      <c r="AJ772" s="15">
        <v>0</v>
      </c>
      <c r="AK772" s="15">
        <v>0</v>
      </c>
      <c r="AL772" s="15">
        <v>0</v>
      </c>
      <c r="AM772" s="15">
        <v>0</v>
      </c>
      <c r="AN772" s="15">
        <v>0</v>
      </c>
      <c r="AO772" s="15">
        <v>0</v>
      </c>
      <c r="AP772" s="15">
        <v>0</v>
      </c>
      <c r="AQ772" s="15">
        <v>0</v>
      </c>
      <c r="AR772" s="15">
        <v>0</v>
      </c>
      <c r="AS772" s="15">
        <v>0</v>
      </c>
      <c r="AT772" s="15">
        <v>0</v>
      </c>
      <c r="AU772" s="15">
        <v>0</v>
      </c>
      <c r="AV772" s="15">
        <v>0</v>
      </c>
      <c r="AW772" s="15">
        <v>0</v>
      </c>
      <c r="AX772" s="15">
        <v>0</v>
      </c>
      <c r="AY772" s="15">
        <v>0</v>
      </c>
      <c r="AZ772" s="15">
        <v>0</v>
      </c>
      <c r="BA772" s="15">
        <v>0</v>
      </c>
      <c r="BB772" s="15">
        <v>0</v>
      </c>
      <c r="BC772" s="15">
        <v>0</v>
      </c>
      <c r="BD772" s="15">
        <v>0</v>
      </c>
      <c r="BE772" s="15">
        <v>0</v>
      </c>
      <c r="BF772" s="15">
        <v>0</v>
      </c>
      <c r="BG772" s="15">
        <v>0</v>
      </c>
      <c r="BH772" s="15">
        <v>0</v>
      </c>
      <c r="BI772">
        <v>0</v>
      </c>
      <c r="BJ772" s="15">
        <v>0</v>
      </c>
      <c r="BK772">
        <v>0</v>
      </c>
      <c r="BL772" s="15">
        <v>0</v>
      </c>
      <c r="BM772" s="15">
        <v>0</v>
      </c>
      <c r="BN772" s="15">
        <v>0</v>
      </c>
      <c r="BO772" s="15">
        <v>0</v>
      </c>
      <c r="BP772" s="15">
        <v>0</v>
      </c>
      <c r="BQ772" s="15">
        <v>0</v>
      </c>
      <c r="BR772" s="15">
        <v>0</v>
      </c>
      <c r="BS772" s="15">
        <v>0</v>
      </c>
      <c r="BT772" s="15">
        <v>0</v>
      </c>
      <c r="BU772" s="15">
        <v>0</v>
      </c>
      <c r="BV772">
        <v>9844</v>
      </c>
      <c r="BW772">
        <v>0</v>
      </c>
      <c r="BX772" s="15">
        <v>0</v>
      </c>
      <c r="BY772" s="15">
        <v>0</v>
      </c>
      <c r="BZ772" s="15">
        <v>0</v>
      </c>
      <c r="CA772" s="15">
        <v>0</v>
      </c>
      <c r="CB772" s="15">
        <v>0</v>
      </c>
      <c r="CC772" s="15">
        <v>0</v>
      </c>
      <c r="CD772" s="15">
        <v>0</v>
      </c>
      <c r="CE772" s="15">
        <v>0</v>
      </c>
      <c r="CF772">
        <v>0</v>
      </c>
      <c r="CG772">
        <v>0</v>
      </c>
      <c r="CH772">
        <v>0</v>
      </c>
      <c r="CI772">
        <v>0</v>
      </c>
      <c r="CJ772">
        <v>0</v>
      </c>
      <c r="CK772">
        <v>1969</v>
      </c>
      <c r="CL772" s="15">
        <v>0</v>
      </c>
      <c r="CM772">
        <v>0</v>
      </c>
      <c r="CN772">
        <v>0</v>
      </c>
      <c r="CO772">
        <v>0</v>
      </c>
      <c r="CP772">
        <v>53817</v>
      </c>
      <c r="CQ772">
        <v>0</v>
      </c>
      <c r="CR772">
        <v>0</v>
      </c>
      <c r="CS772" s="15">
        <v>0</v>
      </c>
      <c r="CT772" s="15">
        <v>0</v>
      </c>
      <c r="CU772" s="15">
        <v>0</v>
      </c>
      <c r="CV772" s="15">
        <v>0</v>
      </c>
      <c r="CW772" s="15">
        <v>0</v>
      </c>
      <c r="CX772" s="15">
        <v>0</v>
      </c>
      <c r="CY772" s="15">
        <v>0</v>
      </c>
      <c r="CZ772" s="15">
        <v>0</v>
      </c>
      <c r="DA772" s="15">
        <v>0</v>
      </c>
      <c r="DB772" s="15">
        <v>0</v>
      </c>
      <c r="DC772" s="15">
        <v>0</v>
      </c>
      <c r="DD772" s="15">
        <v>0</v>
      </c>
      <c r="DE772" s="15">
        <v>0</v>
      </c>
      <c r="DF772" s="15">
        <v>0</v>
      </c>
      <c r="DG772" s="15">
        <v>0</v>
      </c>
      <c r="DH772" s="15">
        <v>0</v>
      </c>
      <c r="DI772" s="15">
        <v>0</v>
      </c>
      <c r="DJ772" s="15">
        <v>0</v>
      </c>
      <c r="DK772" s="15">
        <v>0</v>
      </c>
      <c r="DL772" s="15">
        <v>0</v>
      </c>
      <c r="DM772" s="15">
        <v>0</v>
      </c>
      <c r="DN772" s="15">
        <v>0</v>
      </c>
      <c r="DO772" s="15">
        <v>0</v>
      </c>
      <c r="DP772" s="15">
        <v>0</v>
      </c>
      <c r="DQ772" s="15">
        <v>0</v>
      </c>
      <c r="DR772" s="15">
        <v>0</v>
      </c>
      <c r="DS772">
        <v>0</v>
      </c>
    </row>
    <row r="773" spans="1:123">
      <c r="A773" t="s">
        <v>8233</v>
      </c>
      <c r="B773" t="s">
        <v>18587</v>
      </c>
      <c r="C773" t="s">
        <v>343</v>
      </c>
      <c r="D773" t="s">
        <v>5479</v>
      </c>
      <c r="E773" t="s">
        <v>5484</v>
      </c>
      <c r="F773" s="15" t="str">
        <f>INDEX($I$1:$DS$1,(MATCH(MAX(I773:DS773),I773:DS773,0)))</f>
        <v>Kurds</v>
      </c>
      <c r="G773" s="15">
        <f>MAX(I773:DS773)/H773</f>
        <v>1</v>
      </c>
      <c r="H773">
        <v>49491</v>
      </c>
      <c r="I773" s="15">
        <v>0</v>
      </c>
      <c r="J773" s="15">
        <v>0</v>
      </c>
      <c r="K773" s="15">
        <v>0</v>
      </c>
      <c r="L773" s="15">
        <v>0</v>
      </c>
      <c r="M773">
        <v>0</v>
      </c>
      <c r="N773" s="15">
        <v>0</v>
      </c>
      <c r="O773" s="15">
        <v>0</v>
      </c>
      <c r="P773" s="15">
        <v>0</v>
      </c>
      <c r="Q773" s="15">
        <v>0</v>
      </c>
      <c r="R773" s="15">
        <v>0</v>
      </c>
      <c r="S773" s="15">
        <v>0</v>
      </c>
      <c r="T773" s="15">
        <v>0</v>
      </c>
      <c r="U773" s="15">
        <v>0</v>
      </c>
      <c r="V773" s="15">
        <v>0</v>
      </c>
      <c r="W773">
        <v>0</v>
      </c>
      <c r="X773" s="15">
        <v>0</v>
      </c>
      <c r="Y773" s="15">
        <v>0</v>
      </c>
      <c r="Z773" s="15">
        <v>0</v>
      </c>
      <c r="AA773" s="15">
        <v>0</v>
      </c>
      <c r="AB773" s="15">
        <v>0</v>
      </c>
      <c r="AC773" s="15">
        <v>0</v>
      </c>
      <c r="AD773" s="15">
        <v>0</v>
      </c>
      <c r="AE773" s="15">
        <v>0</v>
      </c>
      <c r="AF773">
        <v>0</v>
      </c>
      <c r="AG773" s="15">
        <v>0</v>
      </c>
      <c r="AH773" s="15">
        <v>0</v>
      </c>
      <c r="AI773" s="15">
        <v>0</v>
      </c>
      <c r="AJ773" s="15">
        <v>0</v>
      </c>
      <c r="AK773" s="15">
        <v>0</v>
      </c>
      <c r="AL773" s="15">
        <v>0</v>
      </c>
      <c r="AM773" s="15">
        <v>0</v>
      </c>
      <c r="AN773" s="15">
        <v>0</v>
      </c>
      <c r="AO773" s="15">
        <v>0</v>
      </c>
      <c r="AP773" s="15">
        <v>0</v>
      </c>
      <c r="AQ773" s="15">
        <v>0</v>
      </c>
      <c r="AR773" s="15">
        <v>0</v>
      </c>
      <c r="AS773" s="15">
        <v>0</v>
      </c>
      <c r="AT773" s="15">
        <v>0</v>
      </c>
      <c r="AU773" s="15">
        <v>0</v>
      </c>
      <c r="AV773" s="15">
        <v>0</v>
      </c>
      <c r="AW773" s="15">
        <v>0</v>
      </c>
      <c r="AX773" s="15">
        <v>0</v>
      </c>
      <c r="AY773" s="15">
        <v>0</v>
      </c>
      <c r="AZ773" s="15">
        <v>0</v>
      </c>
      <c r="BA773" s="15">
        <v>0</v>
      </c>
      <c r="BB773" s="15">
        <v>0</v>
      </c>
      <c r="BC773" s="15">
        <v>0</v>
      </c>
      <c r="BD773" s="15">
        <v>0</v>
      </c>
      <c r="BE773" s="15">
        <v>0</v>
      </c>
      <c r="BF773" s="15">
        <v>0</v>
      </c>
      <c r="BG773" s="15">
        <v>0</v>
      </c>
      <c r="BH773" s="15">
        <v>0</v>
      </c>
      <c r="BI773">
        <v>0</v>
      </c>
      <c r="BJ773" s="15">
        <v>0</v>
      </c>
      <c r="BK773">
        <v>0</v>
      </c>
      <c r="BL773" s="15">
        <v>0</v>
      </c>
      <c r="BM773" s="15">
        <v>0</v>
      </c>
      <c r="BN773" s="15">
        <v>0</v>
      </c>
      <c r="BO773" s="15">
        <v>0</v>
      </c>
      <c r="BP773" s="15">
        <v>0</v>
      </c>
      <c r="BQ773" s="15">
        <v>0</v>
      </c>
      <c r="BR773" s="15">
        <v>0</v>
      </c>
      <c r="BS773" s="15">
        <v>0</v>
      </c>
      <c r="BT773" s="15">
        <v>0</v>
      </c>
      <c r="BU773" s="15">
        <v>0</v>
      </c>
      <c r="BV773">
        <v>0</v>
      </c>
      <c r="BW773">
        <v>0</v>
      </c>
      <c r="BX773" s="15">
        <v>0</v>
      </c>
      <c r="BY773" s="15">
        <v>0</v>
      </c>
      <c r="BZ773" s="15">
        <v>0</v>
      </c>
      <c r="CA773" s="15">
        <v>0</v>
      </c>
      <c r="CB773" s="15">
        <v>0</v>
      </c>
      <c r="CC773" s="15">
        <v>0</v>
      </c>
      <c r="CD773" s="15">
        <v>0</v>
      </c>
      <c r="CE773" s="15">
        <v>0</v>
      </c>
      <c r="CF773">
        <v>0</v>
      </c>
      <c r="CG773">
        <v>0</v>
      </c>
      <c r="CH773">
        <v>0</v>
      </c>
      <c r="CI773">
        <v>0</v>
      </c>
      <c r="CJ773">
        <v>0</v>
      </c>
      <c r="CK773">
        <v>49491</v>
      </c>
      <c r="CL773" s="15">
        <v>0</v>
      </c>
      <c r="CM773">
        <v>0</v>
      </c>
      <c r="CN773">
        <v>0</v>
      </c>
      <c r="CO773">
        <v>0</v>
      </c>
      <c r="CP773">
        <v>0</v>
      </c>
      <c r="CQ773">
        <v>0</v>
      </c>
      <c r="CR773">
        <v>0</v>
      </c>
      <c r="CS773" s="15">
        <v>0</v>
      </c>
      <c r="CT773" s="15">
        <v>0</v>
      </c>
      <c r="CU773" s="15">
        <v>0</v>
      </c>
      <c r="CV773" s="15">
        <v>0</v>
      </c>
      <c r="CW773" s="15">
        <v>0</v>
      </c>
      <c r="CX773" s="15">
        <v>0</v>
      </c>
      <c r="CY773" s="15">
        <v>0</v>
      </c>
      <c r="CZ773" s="15">
        <v>0</v>
      </c>
      <c r="DA773" s="15">
        <v>0</v>
      </c>
      <c r="DB773" s="15">
        <v>0</v>
      </c>
      <c r="DC773" s="15">
        <v>0</v>
      </c>
      <c r="DD773" s="15">
        <v>0</v>
      </c>
      <c r="DE773" s="15">
        <v>0</v>
      </c>
      <c r="DF773" s="15">
        <v>0</v>
      </c>
      <c r="DG773" s="15">
        <v>0</v>
      </c>
      <c r="DH773" s="15">
        <v>0</v>
      </c>
      <c r="DI773" s="15">
        <v>0</v>
      </c>
      <c r="DJ773" s="15">
        <v>0</v>
      </c>
      <c r="DK773" s="15">
        <v>0</v>
      </c>
      <c r="DL773" s="15">
        <v>0</v>
      </c>
      <c r="DM773" s="15">
        <v>0</v>
      </c>
      <c r="DN773" s="15">
        <v>0</v>
      </c>
      <c r="DO773" s="15">
        <v>0</v>
      </c>
      <c r="DP773" s="15">
        <v>0</v>
      </c>
      <c r="DQ773" s="15">
        <v>0</v>
      </c>
      <c r="DR773" s="15">
        <v>0</v>
      </c>
      <c r="DS773">
        <v>0</v>
      </c>
    </row>
    <row r="774" spans="1:123">
      <c r="A774" t="s">
        <v>8234</v>
      </c>
      <c r="B774" t="s">
        <v>18588</v>
      </c>
      <c r="C774" t="s">
        <v>343</v>
      </c>
      <c r="D774" t="s">
        <v>5479</v>
      </c>
      <c r="E774" t="s">
        <v>5479</v>
      </c>
      <c r="F774" s="15" t="str">
        <f>INDEX($I$1:$DS$1,(MATCH(MAX(I774:DS774),I774:DS774,0)))</f>
        <v>Kurds</v>
      </c>
      <c r="G774" s="15">
        <f>MAX(I774:DS774)/H774</f>
        <v>0.91999795869764911</v>
      </c>
      <c r="H774">
        <v>235144</v>
      </c>
      <c r="I774" s="15">
        <v>0</v>
      </c>
      <c r="J774" s="15">
        <v>0</v>
      </c>
      <c r="K774" s="15">
        <v>0</v>
      </c>
      <c r="L774" s="15">
        <v>0</v>
      </c>
      <c r="M774">
        <v>0</v>
      </c>
      <c r="N774" s="15">
        <v>0</v>
      </c>
      <c r="O774" s="15">
        <v>0</v>
      </c>
      <c r="P774" s="15">
        <v>0</v>
      </c>
      <c r="Q774" s="15">
        <v>0</v>
      </c>
      <c r="R774" s="15">
        <v>0</v>
      </c>
      <c r="S774" s="15">
        <v>0</v>
      </c>
      <c r="T774" s="15">
        <v>0</v>
      </c>
      <c r="U774" s="15">
        <v>0</v>
      </c>
      <c r="V774" s="15">
        <v>0</v>
      </c>
      <c r="W774">
        <v>0</v>
      </c>
      <c r="X774" s="15">
        <v>0</v>
      </c>
      <c r="Y774" s="15">
        <v>0</v>
      </c>
      <c r="Z774" s="15">
        <v>0</v>
      </c>
      <c r="AA774" s="15">
        <v>0</v>
      </c>
      <c r="AB774" s="15">
        <v>0</v>
      </c>
      <c r="AC774" s="15">
        <v>0</v>
      </c>
      <c r="AD774" s="15">
        <v>0</v>
      </c>
      <c r="AE774" s="15">
        <v>0</v>
      </c>
      <c r="AF774">
        <v>0</v>
      </c>
      <c r="AG774" s="15">
        <v>0</v>
      </c>
      <c r="AH774" s="15">
        <v>0</v>
      </c>
      <c r="AI774" s="15">
        <v>0</v>
      </c>
      <c r="AJ774" s="15">
        <v>0</v>
      </c>
      <c r="AK774" s="15">
        <v>0</v>
      </c>
      <c r="AL774" s="15">
        <v>0</v>
      </c>
      <c r="AM774" s="15">
        <v>0</v>
      </c>
      <c r="AN774" s="15">
        <v>0</v>
      </c>
      <c r="AO774" s="15">
        <v>0</v>
      </c>
      <c r="AP774" s="15">
        <v>0</v>
      </c>
      <c r="AQ774" s="15">
        <v>0</v>
      </c>
      <c r="AR774" s="15">
        <v>0</v>
      </c>
      <c r="AS774" s="15">
        <v>0</v>
      </c>
      <c r="AT774" s="15">
        <v>0</v>
      </c>
      <c r="AU774" s="15">
        <v>0</v>
      </c>
      <c r="AV774" s="15">
        <v>0</v>
      </c>
      <c r="AW774" s="15">
        <v>0</v>
      </c>
      <c r="AX774" s="15">
        <v>0</v>
      </c>
      <c r="AY774" s="15">
        <v>0</v>
      </c>
      <c r="AZ774" s="15">
        <v>0</v>
      </c>
      <c r="BA774" s="15">
        <v>0</v>
      </c>
      <c r="BB774" s="15">
        <v>0</v>
      </c>
      <c r="BC774" s="15">
        <v>0</v>
      </c>
      <c r="BD774" s="15">
        <v>0</v>
      </c>
      <c r="BE774" s="15">
        <v>0</v>
      </c>
      <c r="BF774" s="15">
        <v>0</v>
      </c>
      <c r="BG774" s="15">
        <v>0</v>
      </c>
      <c r="BH774" s="15">
        <v>0</v>
      </c>
      <c r="BI774">
        <v>0</v>
      </c>
      <c r="BJ774" s="15">
        <v>0</v>
      </c>
      <c r="BK774">
        <v>0</v>
      </c>
      <c r="BL774" s="15">
        <v>0</v>
      </c>
      <c r="BM774" s="15">
        <v>0</v>
      </c>
      <c r="BN774" s="15">
        <v>0</v>
      </c>
      <c r="BO774" s="15">
        <v>0</v>
      </c>
      <c r="BP774" s="15">
        <v>0</v>
      </c>
      <c r="BQ774" s="15">
        <v>0</v>
      </c>
      <c r="BR774" s="15">
        <v>0</v>
      </c>
      <c r="BS774" s="15">
        <v>0</v>
      </c>
      <c r="BT774" s="15">
        <v>0</v>
      </c>
      <c r="BU774" s="15">
        <v>0</v>
      </c>
      <c r="BV774">
        <v>0</v>
      </c>
      <c r="BW774">
        <v>0</v>
      </c>
      <c r="BX774" s="15">
        <v>0</v>
      </c>
      <c r="BY774" s="15">
        <v>0</v>
      </c>
      <c r="BZ774" s="15">
        <v>0</v>
      </c>
      <c r="CA774" s="15">
        <v>0</v>
      </c>
      <c r="CB774" s="15">
        <v>0</v>
      </c>
      <c r="CC774" s="15">
        <v>0</v>
      </c>
      <c r="CD774" s="15">
        <v>0</v>
      </c>
      <c r="CE774" s="15">
        <v>0</v>
      </c>
      <c r="CF774">
        <v>0</v>
      </c>
      <c r="CG774">
        <v>0</v>
      </c>
      <c r="CH774">
        <v>0</v>
      </c>
      <c r="CI774">
        <v>0</v>
      </c>
      <c r="CJ774">
        <v>0</v>
      </c>
      <c r="CK774">
        <v>216332</v>
      </c>
      <c r="CL774" s="15">
        <v>0</v>
      </c>
      <c r="CM774">
        <v>0</v>
      </c>
      <c r="CN774">
        <v>0</v>
      </c>
      <c r="CO774">
        <v>0</v>
      </c>
      <c r="CP774">
        <v>18812</v>
      </c>
      <c r="CQ774">
        <v>0</v>
      </c>
      <c r="CR774">
        <v>0</v>
      </c>
      <c r="CS774" s="15">
        <v>0</v>
      </c>
      <c r="CT774" s="15">
        <v>0</v>
      </c>
      <c r="CU774" s="15">
        <v>0</v>
      </c>
      <c r="CV774" s="15">
        <v>0</v>
      </c>
      <c r="CW774" s="15">
        <v>0</v>
      </c>
      <c r="CX774" s="15">
        <v>0</v>
      </c>
      <c r="CY774" s="15">
        <v>0</v>
      </c>
      <c r="CZ774" s="15">
        <v>0</v>
      </c>
      <c r="DA774" s="15">
        <v>0</v>
      </c>
      <c r="DB774" s="15">
        <v>0</v>
      </c>
      <c r="DC774" s="15">
        <v>0</v>
      </c>
      <c r="DD774" s="15">
        <v>0</v>
      </c>
      <c r="DE774" s="15">
        <v>0</v>
      </c>
      <c r="DF774" s="15">
        <v>0</v>
      </c>
      <c r="DG774" s="15">
        <v>0</v>
      </c>
      <c r="DH774" s="15">
        <v>0</v>
      </c>
      <c r="DI774" s="15">
        <v>0</v>
      </c>
      <c r="DJ774" s="15">
        <v>0</v>
      </c>
      <c r="DK774" s="15">
        <v>0</v>
      </c>
      <c r="DL774" s="15">
        <v>0</v>
      </c>
      <c r="DM774" s="15">
        <v>0</v>
      </c>
      <c r="DN774" s="15">
        <v>0</v>
      </c>
      <c r="DO774" s="15">
        <v>0</v>
      </c>
      <c r="DP774" s="15">
        <v>0</v>
      </c>
      <c r="DQ774" s="15">
        <v>0</v>
      </c>
      <c r="DR774" s="15">
        <v>0</v>
      </c>
      <c r="DS774">
        <v>0</v>
      </c>
    </row>
    <row r="775" spans="1:123">
      <c r="A775" t="s">
        <v>8235</v>
      </c>
      <c r="B775" t="s">
        <v>18589</v>
      </c>
      <c r="C775" t="s">
        <v>343</v>
      </c>
      <c r="D775" t="s">
        <v>5479</v>
      </c>
      <c r="E775" t="s">
        <v>5485</v>
      </c>
      <c r="F775" s="15" t="str">
        <f>INDEX($I$1:$DS$1,(MATCH(MAX(I775:DS775),I775:DS775,0)))</f>
        <v>Kurds</v>
      </c>
      <c r="G775" s="15">
        <f>MAX(I775:DS775)/H775</f>
        <v>0.84998580755038322</v>
      </c>
      <c r="H775">
        <v>21138</v>
      </c>
      <c r="I775" s="15">
        <v>0</v>
      </c>
      <c r="J775" s="15">
        <v>0</v>
      </c>
      <c r="K775" s="15">
        <v>0</v>
      </c>
      <c r="L775" s="15">
        <v>0</v>
      </c>
      <c r="M775">
        <v>0</v>
      </c>
      <c r="N775" s="15">
        <v>0</v>
      </c>
      <c r="O775" s="15">
        <v>0</v>
      </c>
      <c r="P775" s="15">
        <v>0</v>
      </c>
      <c r="Q775" s="15">
        <v>0</v>
      </c>
      <c r="R775" s="15">
        <v>0</v>
      </c>
      <c r="S775" s="15">
        <v>0</v>
      </c>
      <c r="T775" s="15">
        <v>0</v>
      </c>
      <c r="U775" s="15">
        <v>0</v>
      </c>
      <c r="V775" s="15">
        <v>0</v>
      </c>
      <c r="W775">
        <v>0</v>
      </c>
      <c r="X775" s="15">
        <v>0</v>
      </c>
      <c r="Y775" s="15">
        <v>0</v>
      </c>
      <c r="Z775" s="15">
        <v>0</v>
      </c>
      <c r="AA775" s="15">
        <v>0</v>
      </c>
      <c r="AB775" s="15">
        <v>0</v>
      </c>
      <c r="AC775" s="15">
        <v>0</v>
      </c>
      <c r="AD775" s="15">
        <v>0</v>
      </c>
      <c r="AE775" s="15">
        <v>0</v>
      </c>
      <c r="AF775">
        <v>0</v>
      </c>
      <c r="AG775" s="15">
        <v>0</v>
      </c>
      <c r="AH775" s="15">
        <v>0</v>
      </c>
      <c r="AI775" s="15">
        <v>0</v>
      </c>
      <c r="AJ775" s="15">
        <v>0</v>
      </c>
      <c r="AK775" s="15">
        <v>0</v>
      </c>
      <c r="AL775" s="15">
        <v>0</v>
      </c>
      <c r="AM775" s="15">
        <v>0</v>
      </c>
      <c r="AN775" s="15">
        <v>0</v>
      </c>
      <c r="AO775" s="15">
        <v>0</v>
      </c>
      <c r="AP775" s="15">
        <v>0</v>
      </c>
      <c r="AQ775" s="15">
        <v>0</v>
      </c>
      <c r="AR775" s="15">
        <v>0</v>
      </c>
      <c r="AS775" s="15">
        <v>0</v>
      </c>
      <c r="AT775" s="15">
        <v>0</v>
      </c>
      <c r="AU775" s="15">
        <v>0</v>
      </c>
      <c r="AV775" s="15">
        <v>0</v>
      </c>
      <c r="AW775" s="15">
        <v>0</v>
      </c>
      <c r="AX775" s="15">
        <v>0</v>
      </c>
      <c r="AY775" s="15">
        <v>0</v>
      </c>
      <c r="AZ775" s="15">
        <v>0</v>
      </c>
      <c r="BA775" s="15">
        <v>0</v>
      </c>
      <c r="BB775" s="15">
        <v>0</v>
      </c>
      <c r="BC775" s="15">
        <v>0</v>
      </c>
      <c r="BD775" s="15">
        <v>0</v>
      </c>
      <c r="BE775" s="15">
        <v>0</v>
      </c>
      <c r="BF775" s="15">
        <v>0</v>
      </c>
      <c r="BG775" s="15">
        <v>0</v>
      </c>
      <c r="BH775" s="15">
        <v>0</v>
      </c>
      <c r="BI775">
        <v>0</v>
      </c>
      <c r="BJ775" s="15">
        <v>0</v>
      </c>
      <c r="BK775">
        <v>0</v>
      </c>
      <c r="BL775" s="15">
        <v>0</v>
      </c>
      <c r="BM775" s="15">
        <v>0</v>
      </c>
      <c r="BN775" s="15">
        <v>0</v>
      </c>
      <c r="BO775" s="15">
        <v>0</v>
      </c>
      <c r="BP775" s="15">
        <v>0</v>
      </c>
      <c r="BQ775" s="15">
        <v>0</v>
      </c>
      <c r="BR775" s="15">
        <v>0</v>
      </c>
      <c r="BS775" s="15">
        <v>0</v>
      </c>
      <c r="BT775" s="15">
        <v>0</v>
      </c>
      <c r="BU775" s="15">
        <v>0</v>
      </c>
      <c r="BV775">
        <v>0</v>
      </c>
      <c r="BW775">
        <v>0</v>
      </c>
      <c r="BX775" s="15">
        <v>0</v>
      </c>
      <c r="BY775" s="15">
        <v>0</v>
      </c>
      <c r="BZ775" s="15">
        <v>0</v>
      </c>
      <c r="CA775" s="15">
        <v>0</v>
      </c>
      <c r="CB775" s="15">
        <v>0</v>
      </c>
      <c r="CC775" s="15">
        <v>0</v>
      </c>
      <c r="CD775" s="15">
        <v>0</v>
      </c>
      <c r="CE775" s="15">
        <v>0</v>
      </c>
      <c r="CF775">
        <v>0</v>
      </c>
      <c r="CG775">
        <v>0</v>
      </c>
      <c r="CH775">
        <v>0</v>
      </c>
      <c r="CI775">
        <v>0</v>
      </c>
      <c r="CJ775">
        <v>0</v>
      </c>
      <c r="CK775">
        <v>17967</v>
      </c>
      <c r="CL775" s="15">
        <v>0</v>
      </c>
      <c r="CM775">
        <v>0</v>
      </c>
      <c r="CN775">
        <v>0</v>
      </c>
      <c r="CO775">
        <v>0</v>
      </c>
      <c r="CP775">
        <v>3171</v>
      </c>
      <c r="CQ775">
        <v>0</v>
      </c>
      <c r="CR775">
        <v>0</v>
      </c>
      <c r="CS775" s="15">
        <v>0</v>
      </c>
      <c r="CT775" s="15">
        <v>0</v>
      </c>
      <c r="CU775" s="15">
        <v>0</v>
      </c>
      <c r="CV775" s="15">
        <v>0</v>
      </c>
      <c r="CW775" s="15">
        <v>0</v>
      </c>
      <c r="CX775" s="15">
        <v>0</v>
      </c>
      <c r="CY775" s="15">
        <v>0</v>
      </c>
      <c r="CZ775" s="15">
        <v>0</v>
      </c>
      <c r="DA775" s="15">
        <v>0</v>
      </c>
      <c r="DB775" s="15">
        <v>0</v>
      </c>
      <c r="DC775" s="15">
        <v>0</v>
      </c>
      <c r="DD775" s="15">
        <v>0</v>
      </c>
      <c r="DE775" s="15">
        <v>0</v>
      </c>
      <c r="DF775" s="15">
        <v>0</v>
      </c>
      <c r="DG775" s="15">
        <v>0</v>
      </c>
      <c r="DH775" s="15">
        <v>0</v>
      </c>
      <c r="DI775" s="15">
        <v>0</v>
      </c>
      <c r="DJ775" s="15">
        <v>0</v>
      </c>
      <c r="DK775" s="15">
        <v>0</v>
      </c>
      <c r="DL775" s="15">
        <v>0</v>
      </c>
      <c r="DM775" s="15">
        <v>0</v>
      </c>
      <c r="DN775" s="15">
        <v>0</v>
      </c>
      <c r="DO775" s="15">
        <v>0</v>
      </c>
      <c r="DP775" s="15">
        <v>0</v>
      </c>
      <c r="DQ775" s="15">
        <v>0</v>
      </c>
      <c r="DR775" s="15">
        <v>0</v>
      </c>
      <c r="DS775">
        <v>0</v>
      </c>
    </row>
    <row r="776" spans="1:123">
      <c r="A776" t="s">
        <v>8236</v>
      </c>
      <c r="B776" t="s">
        <v>18590</v>
      </c>
      <c r="C776" t="s">
        <v>343</v>
      </c>
      <c r="D776" t="s">
        <v>5479</v>
      </c>
      <c r="E776" t="s">
        <v>5486</v>
      </c>
      <c r="F776" s="15" t="str">
        <f>INDEX($I$1:$DS$1,(MATCH(MAX(I776:DS776),I776:DS776,0)))</f>
        <v>Kurds</v>
      </c>
      <c r="G776" s="15">
        <f>MAX(I776:DS776)/H776</f>
        <v>1</v>
      </c>
      <c r="H776">
        <v>29797</v>
      </c>
      <c r="I776" s="15">
        <v>0</v>
      </c>
      <c r="J776" s="15">
        <v>0</v>
      </c>
      <c r="K776" s="15">
        <v>0</v>
      </c>
      <c r="L776" s="15">
        <v>0</v>
      </c>
      <c r="M776">
        <v>0</v>
      </c>
      <c r="N776" s="15">
        <v>0</v>
      </c>
      <c r="O776" s="15">
        <v>0</v>
      </c>
      <c r="P776" s="15">
        <v>0</v>
      </c>
      <c r="Q776" s="15">
        <v>0</v>
      </c>
      <c r="R776" s="15">
        <v>0</v>
      </c>
      <c r="S776" s="15">
        <v>0</v>
      </c>
      <c r="T776" s="15">
        <v>0</v>
      </c>
      <c r="U776" s="15">
        <v>0</v>
      </c>
      <c r="V776" s="15">
        <v>0</v>
      </c>
      <c r="W776">
        <v>0</v>
      </c>
      <c r="X776" s="15">
        <v>0</v>
      </c>
      <c r="Y776" s="15">
        <v>0</v>
      </c>
      <c r="Z776" s="15">
        <v>0</v>
      </c>
      <c r="AA776" s="15">
        <v>0</v>
      </c>
      <c r="AB776" s="15">
        <v>0</v>
      </c>
      <c r="AC776" s="15">
        <v>0</v>
      </c>
      <c r="AD776" s="15">
        <v>0</v>
      </c>
      <c r="AE776" s="15">
        <v>0</v>
      </c>
      <c r="AF776">
        <v>0</v>
      </c>
      <c r="AG776" s="15">
        <v>0</v>
      </c>
      <c r="AH776" s="15">
        <v>0</v>
      </c>
      <c r="AI776" s="15">
        <v>0</v>
      </c>
      <c r="AJ776" s="15">
        <v>0</v>
      </c>
      <c r="AK776" s="15">
        <v>0</v>
      </c>
      <c r="AL776" s="15">
        <v>0</v>
      </c>
      <c r="AM776" s="15">
        <v>0</v>
      </c>
      <c r="AN776" s="15">
        <v>0</v>
      </c>
      <c r="AO776" s="15">
        <v>0</v>
      </c>
      <c r="AP776" s="15">
        <v>0</v>
      </c>
      <c r="AQ776" s="15">
        <v>0</v>
      </c>
      <c r="AR776" s="15">
        <v>0</v>
      </c>
      <c r="AS776" s="15">
        <v>0</v>
      </c>
      <c r="AT776" s="15">
        <v>0</v>
      </c>
      <c r="AU776" s="15">
        <v>0</v>
      </c>
      <c r="AV776" s="15">
        <v>0</v>
      </c>
      <c r="AW776" s="15">
        <v>0</v>
      </c>
      <c r="AX776" s="15">
        <v>0</v>
      </c>
      <c r="AY776" s="15">
        <v>0</v>
      </c>
      <c r="AZ776" s="15">
        <v>0</v>
      </c>
      <c r="BA776" s="15">
        <v>0</v>
      </c>
      <c r="BB776" s="15">
        <v>0</v>
      </c>
      <c r="BC776" s="15">
        <v>0</v>
      </c>
      <c r="BD776" s="15">
        <v>0</v>
      </c>
      <c r="BE776" s="15">
        <v>0</v>
      </c>
      <c r="BF776" s="15">
        <v>0</v>
      </c>
      <c r="BG776" s="15">
        <v>0</v>
      </c>
      <c r="BH776" s="15">
        <v>0</v>
      </c>
      <c r="BI776">
        <v>0</v>
      </c>
      <c r="BJ776" s="15">
        <v>0</v>
      </c>
      <c r="BK776">
        <v>0</v>
      </c>
      <c r="BL776" s="15">
        <v>0</v>
      </c>
      <c r="BM776" s="15">
        <v>0</v>
      </c>
      <c r="BN776" s="15">
        <v>0</v>
      </c>
      <c r="BO776" s="15">
        <v>0</v>
      </c>
      <c r="BP776" s="15">
        <v>0</v>
      </c>
      <c r="BQ776" s="15">
        <v>0</v>
      </c>
      <c r="BR776" s="15">
        <v>0</v>
      </c>
      <c r="BS776" s="15">
        <v>0</v>
      </c>
      <c r="BT776" s="15">
        <v>0</v>
      </c>
      <c r="BU776" s="15">
        <v>0</v>
      </c>
      <c r="BV776">
        <v>0</v>
      </c>
      <c r="BW776">
        <v>0</v>
      </c>
      <c r="BX776" s="15">
        <v>0</v>
      </c>
      <c r="BY776" s="15">
        <v>0</v>
      </c>
      <c r="BZ776" s="15">
        <v>0</v>
      </c>
      <c r="CA776" s="15">
        <v>0</v>
      </c>
      <c r="CB776" s="15">
        <v>0</v>
      </c>
      <c r="CC776" s="15">
        <v>0</v>
      </c>
      <c r="CD776" s="15">
        <v>0</v>
      </c>
      <c r="CE776" s="15">
        <v>0</v>
      </c>
      <c r="CF776">
        <v>0</v>
      </c>
      <c r="CG776">
        <v>0</v>
      </c>
      <c r="CH776">
        <v>0</v>
      </c>
      <c r="CI776">
        <v>0</v>
      </c>
      <c r="CJ776">
        <v>0</v>
      </c>
      <c r="CK776">
        <v>29797</v>
      </c>
      <c r="CL776" s="15">
        <v>0</v>
      </c>
      <c r="CM776">
        <v>0</v>
      </c>
      <c r="CN776">
        <v>0</v>
      </c>
      <c r="CO776">
        <v>0</v>
      </c>
      <c r="CP776">
        <v>0</v>
      </c>
      <c r="CQ776">
        <v>0</v>
      </c>
      <c r="CR776">
        <v>0</v>
      </c>
      <c r="CS776" s="15">
        <v>0</v>
      </c>
      <c r="CT776" s="15">
        <v>0</v>
      </c>
      <c r="CU776" s="15">
        <v>0</v>
      </c>
      <c r="CV776" s="15">
        <v>0</v>
      </c>
      <c r="CW776" s="15">
        <v>0</v>
      </c>
      <c r="CX776" s="15">
        <v>0</v>
      </c>
      <c r="CY776" s="15">
        <v>0</v>
      </c>
      <c r="CZ776" s="15">
        <v>0</v>
      </c>
      <c r="DA776" s="15">
        <v>0</v>
      </c>
      <c r="DB776" s="15">
        <v>0</v>
      </c>
      <c r="DC776" s="15">
        <v>0</v>
      </c>
      <c r="DD776" s="15">
        <v>0</v>
      </c>
      <c r="DE776" s="15">
        <v>0</v>
      </c>
      <c r="DF776" s="15">
        <v>0</v>
      </c>
      <c r="DG776" s="15">
        <v>0</v>
      </c>
      <c r="DH776" s="15">
        <v>0</v>
      </c>
      <c r="DI776" s="15">
        <v>0</v>
      </c>
      <c r="DJ776" s="15">
        <v>0</v>
      </c>
      <c r="DK776" s="15">
        <v>0</v>
      </c>
      <c r="DL776" s="15">
        <v>0</v>
      </c>
      <c r="DM776" s="15">
        <v>0</v>
      </c>
      <c r="DN776" s="15">
        <v>0</v>
      </c>
      <c r="DO776" s="15">
        <v>0</v>
      </c>
      <c r="DP776" s="15">
        <v>0</v>
      </c>
      <c r="DQ776" s="15">
        <v>0</v>
      </c>
      <c r="DR776" s="15">
        <v>0</v>
      </c>
      <c r="DS776">
        <v>0</v>
      </c>
    </row>
    <row r="777" spans="1:123">
      <c r="A777" t="s">
        <v>8237</v>
      </c>
      <c r="B777" t="s">
        <v>18591</v>
      </c>
      <c r="C777" t="s">
        <v>343</v>
      </c>
      <c r="D777" t="s">
        <v>5479</v>
      </c>
      <c r="E777" t="s">
        <v>5487</v>
      </c>
      <c r="F777" s="15" t="str">
        <f>INDEX($I$1:$DS$1,(MATCH(MAX(I777:DS777),I777:DS777,0)))</f>
        <v>Kurds</v>
      </c>
      <c r="G777" s="15">
        <f>MAX(I777:DS777)/H777</f>
        <v>1</v>
      </c>
      <c r="H777">
        <v>57381</v>
      </c>
      <c r="I777" s="15">
        <v>0</v>
      </c>
      <c r="J777" s="15">
        <v>0</v>
      </c>
      <c r="K777" s="15">
        <v>0</v>
      </c>
      <c r="L777" s="15">
        <v>0</v>
      </c>
      <c r="M777">
        <v>0</v>
      </c>
      <c r="N777" s="15">
        <v>0</v>
      </c>
      <c r="O777" s="15">
        <v>0</v>
      </c>
      <c r="P777" s="15">
        <v>0</v>
      </c>
      <c r="Q777" s="15">
        <v>0</v>
      </c>
      <c r="R777" s="15">
        <v>0</v>
      </c>
      <c r="S777" s="15">
        <v>0</v>
      </c>
      <c r="T777" s="15">
        <v>0</v>
      </c>
      <c r="U777" s="15">
        <v>0</v>
      </c>
      <c r="V777" s="15">
        <v>0</v>
      </c>
      <c r="W777">
        <v>0</v>
      </c>
      <c r="X777" s="15">
        <v>0</v>
      </c>
      <c r="Y777" s="15">
        <v>0</v>
      </c>
      <c r="Z777" s="15">
        <v>0</v>
      </c>
      <c r="AA777" s="15">
        <v>0</v>
      </c>
      <c r="AB777" s="15">
        <v>0</v>
      </c>
      <c r="AC777" s="15">
        <v>0</v>
      </c>
      <c r="AD777" s="15">
        <v>0</v>
      </c>
      <c r="AE777" s="15">
        <v>0</v>
      </c>
      <c r="AF777">
        <v>0</v>
      </c>
      <c r="AG777" s="15">
        <v>0</v>
      </c>
      <c r="AH777" s="15">
        <v>0</v>
      </c>
      <c r="AI777" s="15">
        <v>0</v>
      </c>
      <c r="AJ777" s="15">
        <v>0</v>
      </c>
      <c r="AK777" s="15">
        <v>0</v>
      </c>
      <c r="AL777" s="15">
        <v>0</v>
      </c>
      <c r="AM777" s="15">
        <v>0</v>
      </c>
      <c r="AN777" s="15">
        <v>0</v>
      </c>
      <c r="AO777" s="15">
        <v>0</v>
      </c>
      <c r="AP777" s="15">
        <v>0</v>
      </c>
      <c r="AQ777" s="15">
        <v>0</v>
      </c>
      <c r="AR777" s="15">
        <v>0</v>
      </c>
      <c r="AS777" s="15">
        <v>0</v>
      </c>
      <c r="AT777" s="15">
        <v>0</v>
      </c>
      <c r="AU777" s="15">
        <v>0</v>
      </c>
      <c r="AV777" s="15">
        <v>0</v>
      </c>
      <c r="AW777" s="15">
        <v>0</v>
      </c>
      <c r="AX777" s="15">
        <v>0</v>
      </c>
      <c r="AY777" s="15">
        <v>0</v>
      </c>
      <c r="AZ777" s="15">
        <v>0</v>
      </c>
      <c r="BA777" s="15">
        <v>0</v>
      </c>
      <c r="BB777" s="15">
        <v>0</v>
      </c>
      <c r="BC777" s="15">
        <v>0</v>
      </c>
      <c r="BD777" s="15">
        <v>0</v>
      </c>
      <c r="BE777" s="15">
        <v>0</v>
      </c>
      <c r="BF777" s="15">
        <v>0</v>
      </c>
      <c r="BG777" s="15">
        <v>0</v>
      </c>
      <c r="BH777" s="15">
        <v>0</v>
      </c>
      <c r="BI777">
        <v>0</v>
      </c>
      <c r="BJ777" s="15">
        <v>0</v>
      </c>
      <c r="BK777">
        <v>0</v>
      </c>
      <c r="BL777" s="15">
        <v>0</v>
      </c>
      <c r="BM777" s="15">
        <v>0</v>
      </c>
      <c r="BN777" s="15">
        <v>0</v>
      </c>
      <c r="BO777" s="15">
        <v>0</v>
      </c>
      <c r="BP777" s="15">
        <v>0</v>
      </c>
      <c r="BQ777" s="15">
        <v>0</v>
      </c>
      <c r="BR777" s="15">
        <v>0</v>
      </c>
      <c r="BS777" s="15">
        <v>0</v>
      </c>
      <c r="BT777" s="15">
        <v>0</v>
      </c>
      <c r="BU777" s="15">
        <v>0</v>
      </c>
      <c r="BV777">
        <v>0</v>
      </c>
      <c r="BW777">
        <v>0</v>
      </c>
      <c r="BX777" s="15">
        <v>0</v>
      </c>
      <c r="BY777" s="15">
        <v>0</v>
      </c>
      <c r="BZ777" s="15">
        <v>0</v>
      </c>
      <c r="CA777" s="15">
        <v>0</v>
      </c>
      <c r="CB777" s="15">
        <v>0</v>
      </c>
      <c r="CC777" s="15">
        <v>0</v>
      </c>
      <c r="CD777" s="15">
        <v>0</v>
      </c>
      <c r="CE777" s="15">
        <v>0</v>
      </c>
      <c r="CF777">
        <v>0</v>
      </c>
      <c r="CG777">
        <v>0</v>
      </c>
      <c r="CH777">
        <v>0</v>
      </c>
      <c r="CI777">
        <v>0</v>
      </c>
      <c r="CJ777">
        <v>0</v>
      </c>
      <c r="CK777">
        <v>57381</v>
      </c>
      <c r="CL777" s="15">
        <v>0</v>
      </c>
      <c r="CM777">
        <v>0</v>
      </c>
      <c r="CN777">
        <v>0</v>
      </c>
      <c r="CO777">
        <v>0</v>
      </c>
      <c r="CP777">
        <v>0</v>
      </c>
      <c r="CQ777">
        <v>0</v>
      </c>
      <c r="CR777">
        <v>0</v>
      </c>
      <c r="CS777" s="15">
        <v>0</v>
      </c>
      <c r="CT777" s="15">
        <v>0</v>
      </c>
      <c r="CU777" s="15">
        <v>0</v>
      </c>
      <c r="CV777" s="15">
        <v>0</v>
      </c>
      <c r="CW777" s="15">
        <v>0</v>
      </c>
      <c r="CX777" s="15">
        <v>0</v>
      </c>
      <c r="CY777" s="15">
        <v>0</v>
      </c>
      <c r="CZ777" s="15">
        <v>0</v>
      </c>
      <c r="DA777" s="15">
        <v>0</v>
      </c>
      <c r="DB777" s="15">
        <v>0</v>
      </c>
      <c r="DC777" s="15">
        <v>0</v>
      </c>
      <c r="DD777" s="15">
        <v>0</v>
      </c>
      <c r="DE777" s="15">
        <v>0</v>
      </c>
      <c r="DF777" s="15">
        <v>0</v>
      </c>
      <c r="DG777" s="15">
        <v>0</v>
      </c>
      <c r="DH777" s="15">
        <v>0</v>
      </c>
      <c r="DI777" s="15">
        <v>0</v>
      </c>
      <c r="DJ777" s="15">
        <v>0</v>
      </c>
      <c r="DK777" s="15">
        <v>0</v>
      </c>
      <c r="DL777" s="15">
        <v>0</v>
      </c>
      <c r="DM777" s="15">
        <v>0</v>
      </c>
      <c r="DN777" s="15">
        <v>0</v>
      </c>
      <c r="DO777" s="15">
        <v>0</v>
      </c>
      <c r="DP777" s="15">
        <v>0</v>
      </c>
      <c r="DQ777" s="15">
        <v>0</v>
      </c>
      <c r="DR777" s="15">
        <v>0</v>
      </c>
      <c r="DS777">
        <v>0</v>
      </c>
    </row>
    <row r="778" spans="1:123">
      <c r="A778" t="s">
        <v>8238</v>
      </c>
      <c r="B778" t="s">
        <v>18592</v>
      </c>
      <c r="C778" t="s">
        <v>343</v>
      </c>
      <c r="D778" t="s">
        <v>5479</v>
      </c>
      <c r="E778" t="s">
        <v>5488</v>
      </c>
      <c r="F778" s="15" t="str">
        <f>INDEX($I$1:$DS$1,(MATCH(MAX(I778:DS778),I778:DS778,0)))</f>
        <v>Kurds</v>
      </c>
      <c r="G778" s="15">
        <f>MAX(I778:DS778)/H778</f>
        <v>0.84997222993612886</v>
      </c>
      <c r="H778">
        <v>14404</v>
      </c>
      <c r="I778" s="15">
        <v>0</v>
      </c>
      <c r="J778" s="15">
        <v>0</v>
      </c>
      <c r="K778" s="15">
        <v>0</v>
      </c>
      <c r="L778" s="15">
        <v>0</v>
      </c>
      <c r="M778">
        <v>0</v>
      </c>
      <c r="N778" s="15">
        <v>0</v>
      </c>
      <c r="O778" s="15">
        <v>0</v>
      </c>
      <c r="P778" s="15">
        <v>0</v>
      </c>
      <c r="Q778" s="15">
        <v>0</v>
      </c>
      <c r="R778" s="15">
        <v>0</v>
      </c>
      <c r="S778" s="15">
        <v>0</v>
      </c>
      <c r="T778" s="15">
        <v>0</v>
      </c>
      <c r="U778" s="15">
        <v>0</v>
      </c>
      <c r="V778" s="15">
        <v>0</v>
      </c>
      <c r="W778">
        <v>0</v>
      </c>
      <c r="X778" s="15">
        <v>0</v>
      </c>
      <c r="Y778" s="15">
        <v>0</v>
      </c>
      <c r="Z778" s="15">
        <v>0</v>
      </c>
      <c r="AA778" s="15">
        <v>0</v>
      </c>
      <c r="AB778" s="15">
        <v>0</v>
      </c>
      <c r="AC778" s="15">
        <v>0</v>
      </c>
      <c r="AD778" s="15">
        <v>0</v>
      </c>
      <c r="AE778" s="15">
        <v>0</v>
      </c>
      <c r="AF778">
        <v>0</v>
      </c>
      <c r="AG778" s="15">
        <v>0</v>
      </c>
      <c r="AH778" s="15">
        <v>0</v>
      </c>
      <c r="AI778" s="15">
        <v>0</v>
      </c>
      <c r="AJ778" s="15">
        <v>0</v>
      </c>
      <c r="AK778" s="15">
        <v>0</v>
      </c>
      <c r="AL778" s="15">
        <v>0</v>
      </c>
      <c r="AM778" s="15">
        <v>0</v>
      </c>
      <c r="AN778" s="15">
        <v>0</v>
      </c>
      <c r="AO778" s="15">
        <v>0</v>
      </c>
      <c r="AP778" s="15">
        <v>0</v>
      </c>
      <c r="AQ778" s="15">
        <v>0</v>
      </c>
      <c r="AR778" s="15">
        <v>0</v>
      </c>
      <c r="AS778" s="15">
        <v>0</v>
      </c>
      <c r="AT778" s="15">
        <v>0</v>
      </c>
      <c r="AU778" s="15">
        <v>0</v>
      </c>
      <c r="AV778" s="15">
        <v>0</v>
      </c>
      <c r="AW778" s="15">
        <v>0</v>
      </c>
      <c r="AX778" s="15">
        <v>0</v>
      </c>
      <c r="AY778" s="15">
        <v>0</v>
      </c>
      <c r="AZ778" s="15">
        <v>0</v>
      </c>
      <c r="BA778" s="15">
        <v>0</v>
      </c>
      <c r="BB778" s="15">
        <v>0</v>
      </c>
      <c r="BC778" s="15">
        <v>0</v>
      </c>
      <c r="BD778" s="15">
        <v>0</v>
      </c>
      <c r="BE778" s="15">
        <v>0</v>
      </c>
      <c r="BF778" s="15">
        <v>0</v>
      </c>
      <c r="BG778" s="15">
        <v>0</v>
      </c>
      <c r="BH778" s="15">
        <v>0</v>
      </c>
      <c r="BI778">
        <v>0</v>
      </c>
      <c r="BJ778" s="15">
        <v>0</v>
      </c>
      <c r="BK778">
        <v>0</v>
      </c>
      <c r="BL778" s="15">
        <v>0</v>
      </c>
      <c r="BM778" s="15">
        <v>0</v>
      </c>
      <c r="BN778" s="15">
        <v>0</v>
      </c>
      <c r="BO778" s="15">
        <v>0</v>
      </c>
      <c r="BP778" s="15">
        <v>0</v>
      </c>
      <c r="BQ778" s="15">
        <v>0</v>
      </c>
      <c r="BR778" s="15">
        <v>0</v>
      </c>
      <c r="BS778" s="15">
        <v>0</v>
      </c>
      <c r="BT778" s="15">
        <v>0</v>
      </c>
      <c r="BU778" s="15">
        <v>0</v>
      </c>
      <c r="BV778">
        <v>2161</v>
      </c>
      <c r="BW778">
        <v>0</v>
      </c>
      <c r="BX778" s="15">
        <v>0</v>
      </c>
      <c r="BY778" s="15">
        <v>0</v>
      </c>
      <c r="BZ778" s="15">
        <v>0</v>
      </c>
      <c r="CA778" s="15">
        <v>0</v>
      </c>
      <c r="CB778" s="15">
        <v>0</v>
      </c>
      <c r="CC778" s="15">
        <v>0</v>
      </c>
      <c r="CD778" s="15">
        <v>0</v>
      </c>
      <c r="CE778" s="15">
        <v>0</v>
      </c>
      <c r="CF778">
        <v>0</v>
      </c>
      <c r="CG778">
        <v>0</v>
      </c>
      <c r="CH778">
        <v>0</v>
      </c>
      <c r="CI778">
        <v>0</v>
      </c>
      <c r="CJ778">
        <v>0</v>
      </c>
      <c r="CK778">
        <v>12243</v>
      </c>
      <c r="CL778" s="15">
        <v>0</v>
      </c>
      <c r="CM778">
        <v>0</v>
      </c>
      <c r="CN778">
        <v>0</v>
      </c>
      <c r="CO778">
        <v>0</v>
      </c>
      <c r="CP778">
        <v>0</v>
      </c>
      <c r="CQ778">
        <v>0</v>
      </c>
      <c r="CR778">
        <v>0</v>
      </c>
      <c r="CS778" s="15">
        <v>0</v>
      </c>
      <c r="CT778" s="15">
        <v>0</v>
      </c>
      <c r="CU778" s="15">
        <v>0</v>
      </c>
      <c r="CV778" s="15">
        <v>0</v>
      </c>
      <c r="CW778" s="15">
        <v>0</v>
      </c>
      <c r="CX778" s="15">
        <v>0</v>
      </c>
      <c r="CY778" s="15">
        <v>0</v>
      </c>
      <c r="CZ778" s="15">
        <v>0</v>
      </c>
      <c r="DA778" s="15">
        <v>0</v>
      </c>
      <c r="DB778" s="15">
        <v>0</v>
      </c>
      <c r="DC778" s="15">
        <v>0</v>
      </c>
      <c r="DD778" s="15">
        <v>0</v>
      </c>
      <c r="DE778" s="15">
        <v>0</v>
      </c>
      <c r="DF778" s="15">
        <v>0</v>
      </c>
      <c r="DG778" s="15">
        <v>0</v>
      </c>
      <c r="DH778" s="15">
        <v>0</v>
      </c>
      <c r="DI778" s="15">
        <v>0</v>
      </c>
      <c r="DJ778" s="15">
        <v>0</v>
      </c>
      <c r="DK778" s="15">
        <v>0</v>
      </c>
      <c r="DL778" s="15">
        <v>0</v>
      </c>
      <c r="DM778" s="15">
        <v>0</v>
      </c>
      <c r="DN778" s="15">
        <v>0</v>
      </c>
      <c r="DO778" s="15">
        <v>0</v>
      </c>
      <c r="DP778" s="15">
        <v>0</v>
      </c>
      <c r="DQ778" s="15">
        <v>0</v>
      </c>
      <c r="DR778" s="15">
        <v>0</v>
      </c>
      <c r="DS778">
        <v>0</v>
      </c>
    </row>
    <row r="779" spans="1:123">
      <c r="A779" t="s">
        <v>8239</v>
      </c>
      <c r="B779" t="s">
        <v>18593</v>
      </c>
      <c r="C779" t="s">
        <v>343</v>
      </c>
      <c r="D779" t="s">
        <v>5489</v>
      </c>
      <c r="E779" t="s">
        <v>5490</v>
      </c>
      <c r="F779" s="15" t="str">
        <f>INDEX($I$1:$DS$1,(MATCH(MAX(I779:DS779),I779:DS779,0)))</f>
        <v>Persians</v>
      </c>
      <c r="G779" s="15">
        <f>MAX(I779:DS779)/H779</f>
        <v>1</v>
      </c>
      <c r="H779">
        <v>36897</v>
      </c>
      <c r="I779" s="15">
        <v>0</v>
      </c>
      <c r="J779" s="15">
        <v>0</v>
      </c>
      <c r="K779" s="15">
        <v>0</v>
      </c>
      <c r="L779" s="15">
        <v>0</v>
      </c>
      <c r="M779">
        <v>0</v>
      </c>
      <c r="N779" s="15">
        <v>0</v>
      </c>
      <c r="O779" s="15">
        <v>0</v>
      </c>
      <c r="P779" s="15">
        <v>0</v>
      </c>
      <c r="Q779" s="15">
        <v>0</v>
      </c>
      <c r="R779" s="15">
        <v>0</v>
      </c>
      <c r="S779" s="15">
        <v>0</v>
      </c>
      <c r="T779" s="15">
        <v>0</v>
      </c>
      <c r="U779" s="15">
        <v>0</v>
      </c>
      <c r="V779" s="15">
        <v>0</v>
      </c>
      <c r="W779">
        <v>0</v>
      </c>
      <c r="X779" s="15">
        <v>0</v>
      </c>
      <c r="Y779" s="15">
        <v>0</v>
      </c>
      <c r="Z779" s="15">
        <v>0</v>
      </c>
      <c r="AA779" s="15">
        <v>0</v>
      </c>
      <c r="AB779" s="15">
        <v>0</v>
      </c>
      <c r="AC779" s="15">
        <v>0</v>
      </c>
      <c r="AD779" s="15">
        <v>0</v>
      </c>
      <c r="AE779" s="15">
        <v>0</v>
      </c>
      <c r="AF779">
        <v>0</v>
      </c>
      <c r="AG779" s="15">
        <v>0</v>
      </c>
      <c r="AH779" s="15">
        <v>0</v>
      </c>
      <c r="AI779" s="15">
        <v>0</v>
      </c>
      <c r="AJ779" s="15">
        <v>0</v>
      </c>
      <c r="AK779" s="15">
        <v>0</v>
      </c>
      <c r="AL779" s="15">
        <v>0</v>
      </c>
      <c r="AM779" s="15">
        <v>0</v>
      </c>
      <c r="AN779" s="15">
        <v>0</v>
      </c>
      <c r="AO779" s="15">
        <v>0</v>
      </c>
      <c r="AP779" s="15">
        <v>0</v>
      </c>
      <c r="AQ779" s="15">
        <v>0</v>
      </c>
      <c r="AR779" s="15">
        <v>0</v>
      </c>
      <c r="AS779" s="15">
        <v>0</v>
      </c>
      <c r="AT779" s="15">
        <v>0</v>
      </c>
      <c r="AU779" s="15">
        <v>0</v>
      </c>
      <c r="AV779" s="15">
        <v>0</v>
      </c>
      <c r="AW779" s="15">
        <v>0</v>
      </c>
      <c r="AX779" s="15">
        <v>0</v>
      </c>
      <c r="AY779" s="15">
        <v>0</v>
      </c>
      <c r="AZ779" s="15">
        <v>0</v>
      </c>
      <c r="BA779" s="15">
        <v>0</v>
      </c>
      <c r="BB779" s="15">
        <v>0</v>
      </c>
      <c r="BC779" s="15">
        <v>0</v>
      </c>
      <c r="BD779" s="15">
        <v>0</v>
      </c>
      <c r="BE779" s="15">
        <v>0</v>
      </c>
      <c r="BF779" s="15">
        <v>0</v>
      </c>
      <c r="BG779" s="15">
        <v>0</v>
      </c>
      <c r="BH779" s="15">
        <v>0</v>
      </c>
      <c r="BI779">
        <v>0</v>
      </c>
      <c r="BJ779" s="15">
        <v>0</v>
      </c>
      <c r="BK779">
        <v>0</v>
      </c>
      <c r="BL779" s="15">
        <v>0</v>
      </c>
      <c r="BM779" s="15">
        <v>0</v>
      </c>
      <c r="BN779" s="15">
        <v>0</v>
      </c>
      <c r="BO779" s="15">
        <v>0</v>
      </c>
      <c r="BP779" s="15">
        <v>0</v>
      </c>
      <c r="BQ779" s="15">
        <v>0</v>
      </c>
      <c r="BR779" s="15">
        <v>0</v>
      </c>
      <c r="BS779" s="15">
        <v>0</v>
      </c>
      <c r="BT779" s="15">
        <v>0</v>
      </c>
      <c r="BU779" s="15">
        <v>0</v>
      </c>
      <c r="BV779">
        <v>0</v>
      </c>
      <c r="BW779">
        <v>0</v>
      </c>
      <c r="BX779" s="15">
        <v>0</v>
      </c>
      <c r="BY779" s="15">
        <v>0</v>
      </c>
      <c r="BZ779" s="15">
        <v>0</v>
      </c>
      <c r="CA779" s="15">
        <v>0</v>
      </c>
      <c r="CB779" s="15">
        <v>0</v>
      </c>
      <c r="CC779" s="15">
        <v>0</v>
      </c>
      <c r="CD779" s="15">
        <v>0</v>
      </c>
      <c r="CE779" s="15">
        <v>0</v>
      </c>
      <c r="CF779">
        <v>0</v>
      </c>
      <c r="CG779">
        <v>0</v>
      </c>
      <c r="CH779">
        <v>0</v>
      </c>
      <c r="CI779">
        <v>0</v>
      </c>
      <c r="CJ779">
        <v>0</v>
      </c>
      <c r="CK779">
        <v>0</v>
      </c>
      <c r="CL779" s="15">
        <v>0</v>
      </c>
      <c r="CM779">
        <v>36897</v>
      </c>
      <c r="CN779">
        <v>0</v>
      </c>
      <c r="CO779">
        <v>0</v>
      </c>
      <c r="CP779">
        <v>0</v>
      </c>
      <c r="CQ779">
        <v>0</v>
      </c>
      <c r="CR779">
        <v>0</v>
      </c>
      <c r="CS779" s="15">
        <v>0</v>
      </c>
      <c r="CT779" s="15">
        <v>0</v>
      </c>
      <c r="CU779" s="15">
        <v>0</v>
      </c>
      <c r="CV779" s="15">
        <v>0</v>
      </c>
      <c r="CW779" s="15">
        <v>0</v>
      </c>
      <c r="CX779" s="15">
        <v>0</v>
      </c>
      <c r="CY779" s="15">
        <v>0</v>
      </c>
      <c r="CZ779" s="15">
        <v>0</v>
      </c>
      <c r="DA779" s="15">
        <v>0</v>
      </c>
      <c r="DB779" s="15">
        <v>0</v>
      </c>
      <c r="DC779" s="15">
        <v>0</v>
      </c>
      <c r="DD779" s="15">
        <v>0</v>
      </c>
      <c r="DE779" s="15">
        <v>0</v>
      </c>
      <c r="DF779" s="15">
        <v>0</v>
      </c>
      <c r="DG779" s="15">
        <v>0</v>
      </c>
      <c r="DH779" s="15">
        <v>0</v>
      </c>
      <c r="DI779" s="15">
        <v>0</v>
      </c>
      <c r="DJ779" s="15">
        <v>0</v>
      </c>
      <c r="DK779" s="15">
        <v>0</v>
      </c>
      <c r="DL779" s="15">
        <v>0</v>
      </c>
      <c r="DM779" s="15">
        <v>0</v>
      </c>
      <c r="DN779" s="15">
        <v>0</v>
      </c>
      <c r="DO779" s="15">
        <v>0</v>
      </c>
      <c r="DP779" s="15">
        <v>0</v>
      </c>
      <c r="DQ779" s="15">
        <v>0</v>
      </c>
      <c r="DR779" s="15">
        <v>0</v>
      </c>
      <c r="DS779">
        <v>0</v>
      </c>
    </row>
    <row r="780" spans="1:123">
      <c r="A780" t="s">
        <v>8240</v>
      </c>
      <c r="B780" t="s">
        <v>18594</v>
      </c>
      <c r="C780" t="s">
        <v>343</v>
      </c>
      <c r="D780" t="s">
        <v>5489</v>
      </c>
      <c r="E780" t="s">
        <v>5491</v>
      </c>
      <c r="F780" s="15" t="str">
        <f>INDEX($I$1:$DS$1,(MATCH(MAX(I780:DS780),I780:DS780,0)))</f>
        <v>Persians</v>
      </c>
      <c r="G780" s="15">
        <f>MAX(I780:DS780)/H780</f>
        <v>1</v>
      </c>
      <c r="H780">
        <v>82438</v>
      </c>
      <c r="I780" s="15">
        <v>0</v>
      </c>
      <c r="J780" s="15">
        <v>0</v>
      </c>
      <c r="K780" s="15">
        <v>0</v>
      </c>
      <c r="L780" s="15">
        <v>0</v>
      </c>
      <c r="M780">
        <v>0</v>
      </c>
      <c r="N780" s="15">
        <v>0</v>
      </c>
      <c r="O780" s="15">
        <v>0</v>
      </c>
      <c r="P780" s="15">
        <v>0</v>
      </c>
      <c r="Q780" s="15">
        <v>0</v>
      </c>
      <c r="R780" s="15">
        <v>0</v>
      </c>
      <c r="S780" s="15">
        <v>0</v>
      </c>
      <c r="T780" s="15">
        <v>0</v>
      </c>
      <c r="U780" s="15">
        <v>0</v>
      </c>
      <c r="V780" s="15">
        <v>0</v>
      </c>
      <c r="W780">
        <v>0</v>
      </c>
      <c r="X780" s="15">
        <v>0</v>
      </c>
      <c r="Y780" s="15">
        <v>0</v>
      </c>
      <c r="Z780" s="15">
        <v>0</v>
      </c>
      <c r="AA780" s="15">
        <v>0</v>
      </c>
      <c r="AB780" s="15">
        <v>0</v>
      </c>
      <c r="AC780" s="15">
        <v>0</v>
      </c>
      <c r="AD780" s="15">
        <v>0</v>
      </c>
      <c r="AE780" s="15">
        <v>0</v>
      </c>
      <c r="AF780">
        <v>0</v>
      </c>
      <c r="AG780" s="15">
        <v>0</v>
      </c>
      <c r="AH780" s="15">
        <v>0</v>
      </c>
      <c r="AI780" s="15">
        <v>0</v>
      </c>
      <c r="AJ780" s="15">
        <v>0</v>
      </c>
      <c r="AK780" s="15">
        <v>0</v>
      </c>
      <c r="AL780" s="15">
        <v>0</v>
      </c>
      <c r="AM780" s="15">
        <v>0</v>
      </c>
      <c r="AN780" s="15">
        <v>0</v>
      </c>
      <c r="AO780" s="15">
        <v>0</v>
      </c>
      <c r="AP780" s="15">
        <v>0</v>
      </c>
      <c r="AQ780" s="15">
        <v>0</v>
      </c>
      <c r="AR780" s="15">
        <v>0</v>
      </c>
      <c r="AS780" s="15">
        <v>0</v>
      </c>
      <c r="AT780" s="15">
        <v>0</v>
      </c>
      <c r="AU780" s="15">
        <v>0</v>
      </c>
      <c r="AV780" s="15">
        <v>0</v>
      </c>
      <c r="AW780" s="15">
        <v>0</v>
      </c>
      <c r="AX780" s="15">
        <v>0</v>
      </c>
      <c r="AY780" s="15">
        <v>0</v>
      </c>
      <c r="AZ780" s="15">
        <v>0</v>
      </c>
      <c r="BA780" s="15">
        <v>0</v>
      </c>
      <c r="BB780" s="15">
        <v>0</v>
      </c>
      <c r="BC780" s="15">
        <v>0</v>
      </c>
      <c r="BD780" s="15">
        <v>0</v>
      </c>
      <c r="BE780" s="15">
        <v>0</v>
      </c>
      <c r="BF780" s="15">
        <v>0</v>
      </c>
      <c r="BG780" s="15">
        <v>0</v>
      </c>
      <c r="BH780" s="15">
        <v>0</v>
      </c>
      <c r="BI780">
        <v>0</v>
      </c>
      <c r="BJ780" s="15">
        <v>0</v>
      </c>
      <c r="BK780">
        <v>0</v>
      </c>
      <c r="BL780" s="15">
        <v>0</v>
      </c>
      <c r="BM780" s="15">
        <v>0</v>
      </c>
      <c r="BN780" s="15">
        <v>0</v>
      </c>
      <c r="BO780" s="15">
        <v>0</v>
      </c>
      <c r="BP780" s="15">
        <v>0</v>
      </c>
      <c r="BQ780" s="15">
        <v>0</v>
      </c>
      <c r="BR780" s="15">
        <v>0</v>
      </c>
      <c r="BS780" s="15">
        <v>0</v>
      </c>
      <c r="BT780" s="15">
        <v>0</v>
      </c>
      <c r="BU780" s="15">
        <v>0</v>
      </c>
      <c r="BV780">
        <v>0</v>
      </c>
      <c r="BW780">
        <v>0</v>
      </c>
      <c r="BX780" s="15">
        <v>0</v>
      </c>
      <c r="BY780" s="15">
        <v>0</v>
      </c>
      <c r="BZ780" s="15">
        <v>0</v>
      </c>
      <c r="CA780" s="15">
        <v>0</v>
      </c>
      <c r="CB780" s="15">
        <v>0</v>
      </c>
      <c r="CC780" s="15">
        <v>0</v>
      </c>
      <c r="CD780" s="15">
        <v>0</v>
      </c>
      <c r="CE780" s="15">
        <v>0</v>
      </c>
      <c r="CF780">
        <v>0</v>
      </c>
      <c r="CG780">
        <v>0</v>
      </c>
      <c r="CH780">
        <v>0</v>
      </c>
      <c r="CI780">
        <v>0</v>
      </c>
      <c r="CJ780">
        <v>0</v>
      </c>
      <c r="CK780">
        <v>0</v>
      </c>
      <c r="CL780" s="15">
        <v>0</v>
      </c>
      <c r="CM780">
        <v>82438</v>
      </c>
      <c r="CN780">
        <v>0</v>
      </c>
      <c r="CO780">
        <v>0</v>
      </c>
      <c r="CP780">
        <v>0</v>
      </c>
      <c r="CQ780">
        <v>0</v>
      </c>
      <c r="CR780">
        <v>0</v>
      </c>
      <c r="CS780" s="15">
        <v>0</v>
      </c>
      <c r="CT780" s="15">
        <v>0</v>
      </c>
      <c r="CU780" s="15">
        <v>0</v>
      </c>
      <c r="CV780" s="15">
        <v>0</v>
      </c>
      <c r="CW780" s="15">
        <v>0</v>
      </c>
      <c r="CX780" s="15">
        <v>0</v>
      </c>
      <c r="CY780" s="15">
        <v>0</v>
      </c>
      <c r="CZ780" s="15">
        <v>0</v>
      </c>
      <c r="DA780" s="15">
        <v>0</v>
      </c>
      <c r="DB780" s="15">
        <v>0</v>
      </c>
      <c r="DC780" s="15">
        <v>0</v>
      </c>
      <c r="DD780" s="15">
        <v>0</v>
      </c>
      <c r="DE780" s="15">
        <v>0</v>
      </c>
      <c r="DF780" s="15">
        <v>0</v>
      </c>
      <c r="DG780" s="15">
        <v>0</v>
      </c>
      <c r="DH780" s="15">
        <v>0</v>
      </c>
      <c r="DI780" s="15">
        <v>0</v>
      </c>
      <c r="DJ780" s="15">
        <v>0</v>
      </c>
      <c r="DK780" s="15">
        <v>0</v>
      </c>
      <c r="DL780" s="15">
        <v>0</v>
      </c>
      <c r="DM780" s="15">
        <v>0</v>
      </c>
      <c r="DN780" s="15">
        <v>0</v>
      </c>
      <c r="DO780" s="15">
        <v>0</v>
      </c>
      <c r="DP780" s="15">
        <v>0</v>
      </c>
      <c r="DQ780" s="15">
        <v>0</v>
      </c>
      <c r="DR780" s="15">
        <v>0</v>
      </c>
      <c r="DS780">
        <v>0</v>
      </c>
    </row>
    <row r="781" spans="1:123">
      <c r="A781" t="s">
        <v>8241</v>
      </c>
      <c r="B781" t="s">
        <v>18595</v>
      </c>
      <c r="C781" t="s">
        <v>343</v>
      </c>
      <c r="D781" t="s">
        <v>5489</v>
      </c>
      <c r="E781" t="s">
        <v>5492</v>
      </c>
      <c r="F781" s="15" t="str">
        <f>INDEX($I$1:$DS$1,(MATCH(MAX(I781:DS781),I781:DS781,0)))</f>
        <v>Persians</v>
      </c>
      <c r="G781" s="15">
        <f>MAX(I781:DS781)/H781</f>
        <v>1</v>
      </c>
      <c r="H781">
        <v>38510</v>
      </c>
      <c r="I781" s="15">
        <v>0</v>
      </c>
      <c r="J781" s="15">
        <v>0</v>
      </c>
      <c r="K781" s="15">
        <v>0</v>
      </c>
      <c r="L781" s="15">
        <v>0</v>
      </c>
      <c r="M781">
        <v>0</v>
      </c>
      <c r="N781" s="15">
        <v>0</v>
      </c>
      <c r="O781" s="15">
        <v>0</v>
      </c>
      <c r="P781" s="15">
        <v>0</v>
      </c>
      <c r="Q781" s="15">
        <v>0</v>
      </c>
      <c r="R781" s="15">
        <v>0</v>
      </c>
      <c r="S781" s="15">
        <v>0</v>
      </c>
      <c r="T781" s="15">
        <v>0</v>
      </c>
      <c r="U781" s="15">
        <v>0</v>
      </c>
      <c r="V781" s="15">
        <v>0</v>
      </c>
      <c r="W781">
        <v>0</v>
      </c>
      <c r="X781" s="15">
        <v>0</v>
      </c>
      <c r="Y781" s="15">
        <v>0</v>
      </c>
      <c r="Z781" s="15">
        <v>0</v>
      </c>
      <c r="AA781" s="15">
        <v>0</v>
      </c>
      <c r="AB781" s="15">
        <v>0</v>
      </c>
      <c r="AC781" s="15">
        <v>0</v>
      </c>
      <c r="AD781" s="15">
        <v>0</v>
      </c>
      <c r="AE781" s="15">
        <v>0</v>
      </c>
      <c r="AF781">
        <v>0</v>
      </c>
      <c r="AG781" s="15">
        <v>0</v>
      </c>
      <c r="AH781" s="15">
        <v>0</v>
      </c>
      <c r="AI781" s="15">
        <v>0</v>
      </c>
      <c r="AJ781" s="15">
        <v>0</v>
      </c>
      <c r="AK781" s="15">
        <v>0</v>
      </c>
      <c r="AL781" s="15">
        <v>0</v>
      </c>
      <c r="AM781" s="15">
        <v>0</v>
      </c>
      <c r="AN781" s="15">
        <v>0</v>
      </c>
      <c r="AO781" s="15">
        <v>0</v>
      </c>
      <c r="AP781" s="15">
        <v>0</v>
      </c>
      <c r="AQ781" s="15">
        <v>0</v>
      </c>
      <c r="AR781" s="15">
        <v>0</v>
      </c>
      <c r="AS781" s="15">
        <v>0</v>
      </c>
      <c r="AT781" s="15">
        <v>0</v>
      </c>
      <c r="AU781" s="15">
        <v>0</v>
      </c>
      <c r="AV781" s="15">
        <v>0</v>
      </c>
      <c r="AW781" s="15">
        <v>0</v>
      </c>
      <c r="AX781" s="15">
        <v>0</v>
      </c>
      <c r="AY781" s="15">
        <v>0</v>
      </c>
      <c r="AZ781" s="15">
        <v>0</v>
      </c>
      <c r="BA781" s="15">
        <v>0</v>
      </c>
      <c r="BB781" s="15">
        <v>0</v>
      </c>
      <c r="BC781" s="15">
        <v>0</v>
      </c>
      <c r="BD781" s="15">
        <v>0</v>
      </c>
      <c r="BE781" s="15">
        <v>0</v>
      </c>
      <c r="BF781" s="15">
        <v>0</v>
      </c>
      <c r="BG781" s="15">
        <v>0</v>
      </c>
      <c r="BH781" s="15">
        <v>0</v>
      </c>
      <c r="BI781">
        <v>0</v>
      </c>
      <c r="BJ781" s="15">
        <v>0</v>
      </c>
      <c r="BK781">
        <v>0</v>
      </c>
      <c r="BL781" s="15">
        <v>0</v>
      </c>
      <c r="BM781" s="15">
        <v>0</v>
      </c>
      <c r="BN781" s="15">
        <v>0</v>
      </c>
      <c r="BO781" s="15">
        <v>0</v>
      </c>
      <c r="BP781" s="15">
        <v>0</v>
      </c>
      <c r="BQ781" s="15">
        <v>0</v>
      </c>
      <c r="BR781" s="15">
        <v>0</v>
      </c>
      <c r="BS781" s="15">
        <v>0</v>
      </c>
      <c r="BT781" s="15">
        <v>0</v>
      </c>
      <c r="BU781" s="15">
        <v>0</v>
      </c>
      <c r="BV781">
        <v>0</v>
      </c>
      <c r="BW781">
        <v>0</v>
      </c>
      <c r="BX781" s="15">
        <v>0</v>
      </c>
      <c r="BY781" s="15">
        <v>0</v>
      </c>
      <c r="BZ781" s="15">
        <v>0</v>
      </c>
      <c r="CA781" s="15">
        <v>0</v>
      </c>
      <c r="CB781" s="15">
        <v>0</v>
      </c>
      <c r="CC781" s="15">
        <v>0</v>
      </c>
      <c r="CD781" s="15">
        <v>0</v>
      </c>
      <c r="CE781" s="15">
        <v>0</v>
      </c>
      <c r="CF781">
        <v>0</v>
      </c>
      <c r="CG781">
        <v>0</v>
      </c>
      <c r="CH781">
        <v>0</v>
      </c>
      <c r="CI781">
        <v>0</v>
      </c>
      <c r="CJ781">
        <v>0</v>
      </c>
      <c r="CK781">
        <v>0</v>
      </c>
      <c r="CL781" s="15">
        <v>0</v>
      </c>
      <c r="CM781">
        <v>38510</v>
      </c>
      <c r="CN781">
        <v>0</v>
      </c>
      <c r="CO781">
        <v>0</v>
      </c>
      <c r="CP781">
        <v>0</v>
      </c>
      <c r="CQ781">
        <v>0</v>
      </c>
      <c r="CR781">
        <v>0</v>
      </c>
      <c r="CS781" s="15">
        <v>0</v>
      </c>
      <c r="CT781" s="15">
        <v>0</v>
      </c>
      <c r="CU781" s="15">
        <v>0</v>
      </c>
      <c r="CV781" s="15">
        <v>0</v>
      </c>
      <c r="CW781" s="15">
        <v>0</v>
      </c>
      <c r="CX781" s="15">
        <v>0</v>
      </c>
      <c r="CY781" s="15">
        <v>0</v>
      </c>
      <c r="CZ781" s="15">
        <v>0</v>
      </c>
      <c r="DA781" s="15">
        <v>0</v>
      </c>
      <c r="DB781" s="15">
        <v>0</v>
      </c>
      <c r="DC781" s="15">
        <v>0</v>
      </c>
      <c r="DD781" s="15">
        <v>0</v>
      </c>
      <c r="DE781" s="15">
        <v>0</v>
      </c>
      <c r="DF781" s="15">
        <v>0</v>
      </c>
      <c r="DG781" s="15">
        <v>0</v>
      </c>
      <c r="DH781" s="15">
        <v>0</v>
      </c>
      <c r="DI781" s="15">
        <v>0</v>
      </c>
      <c r="DJ781" s="15">
        <v>0</v>
      </c>
      <c r="DK781" s="15">
        <v>0</v>
      </c>
      <c r="DL781" s="15">
        <v>0</v>
      </c>
      <c r="DM781" s="15">
        <v>0</v>
      </c>
      <c r="DN781" s="15">
        <v>0</v>
      </c>
      <c r="DO781" s="15">
        <v>0</v>
      </c>
      <c r="DP781" s="15">
        <v>0</v>
      </c>
      <c r="DQ781" s="15">
        <v>0</v>
      </c>
      <c r="DR781" s="15">
        <v>0</v>
      </c>
      <c r="DS781">
        <v>0</v>
      </c>
    </row>
    <row r="782" spans="1:123">
      <c r="A782" t="s">
        <v>8242</v>
      </c>
      <c r="B782" t="s">
        <v>18596</v>
      </c>
      <c r="C782" t="s">
        <v>343</v>
      </c>
      <c r="D782" t="s">
        <v>5489</v>
      </c>
      <c r="E782" t="s">
        <v>5493</v>
      </c>
      <c r="F782" s="15" t="str">
        <f>INDEX($I$1:$DS$1,(MATCH(MAX(I782:DS782),I782:DS782,0)))</f>
        <v>Persians</v>
      </c>
      <c r="G782" s="15">
        <f>MAX(I782:DS782)/H782</f>
        <v>0.65000059450911385</v>
      </c>
      <c r="H782">
        <v>84103</v>
      </c>
      <c r="I782" s="15">
        <v>0</v>
      </c>
      <c r="J782" s="15">
        <v>0</v>
      </c>
      <c r="K782" s="15">
        <v>0</v>
      </c>
      <c r="L782" s="15">
        <v>0</v>
      </c>
      <c r="M782">
        <v>0</v>
      </c>
      <c r="N782" s="15">
        <v>0</v>
      </c>
      <c r="O782" s="15">
        <v>0</v>
      </c>
      <c r="P782" s="15">
        <v>0</v>
      </c>
      <c r="Q782" s="15">
        <v>0</v>
      </c>
      <c r="R782" s="15">
        <v>0</v>
      </c>
      <c r="S782" s="15">
        <v>0</v>
      </c>
      <c r="T782" s="15">
        <v>0</v>
      </c>
      <c r="U782" s="15">
        <v>0</v>
      </c>
      <c r="V782" s="15">
        <v>0</v>
      </c>
      <c r="W782">
        <v>0</v>
      </c>
      <c r="X782" s="15">
        <v>0</v>
      </c>
      <c r="Y782" s="15">
        <v>0</v>
      </c>
      <c r="Z782" s="15">
        <v>0</v>
      </c>
      <c r="AA782" s="15">
        <v>0</v>
      </c>
      <c r="AB782" s="15">
        <v>0</v>
      </c>
      <c r="AC782" s="15">
        <v>0</v>
      </c>
      <c r="AD782" s="15">
        <v>0</v>
      </c>
      <c r="AE782" s="15">
        <v>0</v>
      </c>
      <c r="AF782">
        <v>0</v>
      </c>
      <c r="AG782" s="15">
        <v>0</v>
      </c>
      <c r="AH782" s="15">
        <v>0</v>
      </c>
      <c r="AI782" s="15">
        <v>0</v>
      </c>
      <c r="AJ782" s="15">
        <v>0</v>
      </c>
      <c r="AK782" s="15">
        <v>0</v>
      </c>
      <c r="AL782" s="15">
        <v>0</v>
      </c>
      <c r="AM782" s="15">
        <v>0</v>
      </c>
      <c r="AN782" s="15">
        <v>0</v>
      </c>
      <c r="AO782" s="15">
        <v>0</v>
      </c>
      <c r="AP782" s="15">
        <v>0</v>
      </c>
      <c r="AQ782" s="15">
        <v>0</v>
      </c>
      <c r="AR782" s="15">
        <v>0</v>
      </c>
      <c r="AS782" s="15">
        <v>0</v>
      </c>
      <c r="AT782" s="15">
        <v>0</v>
      </c>
      <c r="AU782" s="15">
        <v>0</v>
      </c>
      <c r="AV782" s="15">
        <v>0</v>
      </c>
      <c r="AW782" s="15">
        <v>0</v>
      </c>
      <c r="AX782" s="15">
        <v>0</v>
      </c>
      <c r="AY782" s="15">
        <v>0</v>
      </c>
      <c r="AZ782" s="15">
        <v>0</v>
      </c>
      <c r="BA782" s="15">
        <v>0</v>
      </c>
      <c r="BB782" s="15">
        <v>0</v>
      </c>
      <c r="BC782" s="15">
        <v>0</v>
      </c>
      <c r="BD782" s="15">
        <v>0</v>
      </c>
      <c r="BE782" s="15">
        <v>0</v>
      </c>
      <c r="BF782" s="15">
        <v>0</v>
      </c>
      <c r="BG782" s="15">
        <v>0</v>
      </c>
      <c r="BH782" s="15">
        <v>0</v>
      </c>
      <c r="BI782">
        <v>0</v>
      </c>
      <c r="BJ782" s="15">
        <v>0</v>
      </c>
      <c r="BK782">
        <v>0</v>
      </c>
      <c r="BL782" s="15">
        <v>0</v>
      </c>
      <c r="BM782" s="15">
        <v>0</v>
      </c>
      <c r="BN782" s="15">
        <v>0</v>
      </c>
      <c r="BO782" s="15">
        <v>0</v>
      </c>
      <c r="BP782" s="15">
        <v>0</v>
      </c>
      <c r="BQ782" s="15">
        <v>0</v>
      </c>
      <c r="BR782" s="15">
        <v>0</v>
      </c>
      <c r="BS782" s="15">
        <v>0</v>
      </c>
      <c r="BT782" s="15">
        <v>0</v>
      </c>
      <c r="BU782" s="15">
        <v>0</v>
      </c>
      <c r="BV782">
        <v>0</v>
      </c>
      <c r="BW782">
        <v>0</v>
      </c>
      <c r="BX782" s="15">
        <v>0</v>
      </c>
      <c r="BY782" s="15">
        <v>0</v>
      </c>
      <c r="BZ782" s="15">
        <v>0</v>
      </c>
      <c r="CA782" s="15">
        <v>0</v>
      </c>
      <c r="CB782" s="15">
        <v>0</v>
      </c>
      <c r="CC782" s="15">
        <v>0</v>
      </c>
      <c r="CD782" s="15">
        <v>0</v>
      </c>
      <c r="CE782" s="15">
        <v>0</v>
      </c>
      <c r="CF782">
        <v>0</v>
      </c>
      <c r="CG782">
        <v>0</v>
      </c>
      <c r="CH782">
        <v>29436</v>
      </c>
      <c r="CI782">
        <v>0</v>
      </c>
      <c r="CJ782">
        <v>0</v>
      </c>
      <c r="CK782">
        <v>0</v>
      </c>
      <c r="CL782" s="15">
        <v>0</v>
      </c>
      <c r="CM782">
        <v>54667</v>
      </c>
      <c r="CN782">
        <v>0</v>
      </c>
      <c r="CO782">
        <v>0</v>
      </c>
      <c r="CP782">
        <v>0</v>
      </c>
      <c r="CQ782">
        <v>0</v>
      </c>
      <c r="CR782">
        <v>0</v>
      </c>
      <c r="CS782" s="15">
        <v>0</v>
      </c>
      <c r="CT782" s="15">
        <v>0</v>
      </c>
      <c r="CU782" s="15">
        <v>0</v>
      </c>
      <c r="CV782" s="15">
        <v>0</v>
      </c>
      <c r="CW782" s="15">
        <v>0</v>
      </c>
      <c r="CX782" s="15">
        <v>0</v>
      </c>
      <c r="CY782" s="15">
        <v>0</v>
      </c>
      <c r="CZ782" s="15">
        <v>0</v>
      </c>
      <c r="DA782" s="15">
        <v>0</v>
      </c>
      <c r="DB782" s="15">
        <v>0</v>
      </c>
      <c r="DC782" s="15">
        <v>0</v>
      </c>
      <c r="DD782" s="15">
        <v>0</v>
      </c>
      <c r="DE782" s="15">
        <v>0</v>
      </c>
      <c r="DF782" s="15">
        <v>0</v>
      </c>
      <c r="DG782" s="15">
        <v>0</v>
      </c>
      <c r="DH782" s="15">
        <v>0</v>
      </c>
      <c r="DI782" s="15">
        <v>0</v>
      </c>
      <c r="DJ782" s="15">
        <v>0</v>
      </c>
      <c r="DK782" s="15">
        <v>0</v>
      </c>
      <c r="DL782" s="15">
        <v>0</v>
      </c>
      <c r="DM782" s="15">
        <v>0</v>
      </c>
      <c r="DN782" s="15">
        <v>0</v>
      </c>
      <c r="DO782" s="15">
        <v>0</v>
      </c>
      <c r="DP782" s="15">
        <v>0</v>
      </c>
      <c r="DQ782" s="15">
        <v>0</v>
      </c>
      <c r="DR782" s="15">
        <v>0</v>
      </c>
      <c r="DS782">
        <v>0</v>
      </c>
    </row>
    <row r="783" spans="1:123">
      <c r="A783" t="s">
        <v>8243</v>
      </c>
      <c r="B783" t="s">
        <v>18597</v>
      </c>
      <c r="C783" t="s">
        <v>343</v>
      </c>
      <c r="D783" t="s">
        <v>5489</v>
      </c>
      <c r="E783" t="s">
        <v>5494</v>
      </c>
      <c r="F783" s="15" t="str">
        <f>INDEX($I$1:$DS$1,(MATCH(MAX(I783:DS783),I783:DS783,0)))</f>
        <v>Persians</v>
      </c>
      <c r="G783" s="15">
        <f>MAX(I783:DS783)/H783</f>
        <v>1</v>
      </c>
      <c r="H783">
        <v>228241</v>
      </c>
      <c r="I783" s="15">
        <v>0</v>
      </c>
      <c r="J783" s="15">
        <v>0</v>
      </c>
      <c r="K783" s="15">
        <v>0</v>
      </c>
      <c r="L783" s="15">
        <v>0</v>
      </c>
      <c r="M783">
        <v>0</v>
      </c>
      <c r="N783" s="15">
        <v>0</v>
      </c>
      <c r="O783" s="15">
        <v>0</v>
      </c>
      <c r="P783" s="15">
        <v>0</v>
      </c>
      <c r="Q783" s="15">
        <v>0</v>
      </c>
      <c r="R783" s="15">
        <v>0</v>
      </c>
      <c r="S783" s="15">
        <v>0</v>
      </c>
      <c r="T783" s="15">
        <v>0</v>
      </c>
      <c r="U783" s="15">
        <v>0</v>
      </c>
      <c r="V783" s="15">
        <v>0</v>
      </c>
      <c r="W783">
        <v>0</v>
      </c>
      <c r="X783" s="15">
        <v>0</v>
      </c>
      <c r="Y783" s="15">
        <v>0</v>
      </c>
      <c r="Z783" s="15">
        <v>0</v>
      </c>
      <c r="AA783" s="15">
        <v>0</v>
      </c>
      <c r="AB783" s="15">
        <v>0</v>
      </c>
      <c r="AC783" s="15">
        <v>0</v>
      </c>
      <c r="AD783" s="15">
        <v>0</v>
      </c>
      <c r="AE783" s="15">
        <v>0</v>
      </c>
      <c r="AF783">
        <v>0</v>
      </c>
      <c r="AG783" s="15">
        <v>0</v>
      </c>
      <c r="AH783" s="15">
        <v>0</v>
      </c>
      <c r="AI783" s="15">
        <v>0</v>
      </c>
      <c r="AJ783" s="15">
        <v>0</v>
      </c>
      <c r="AK783" s="15">
        <v>0</v>
      </c>
      <c r="AL783" s="15">
        <v>0</v>
      </c>
      <c r="AM783" s="15">
        <v>0</v>
      </c>
      <c r="AN783" s="15">
        <v>0</v>
      </c>
      <c r="AO783" s="15">
        <v>0</v>
      </c>
      <c r="AP783" s="15">
        <v>0</v>
      </c>
      <c r="AQ783" s="15">
        <v>0</v>
      </c>
      <c r="AR783" s="15">
        <v>0</v>
      </c>
      <c r="AS783" s="15">
        <v>0</v>
      </c>
      <c r="AT783" s="15">
        <v>0</v>
      </c>
      <c r="AU783" s="15">
        <v>0</v>
      </c>
      <c r="AV783" s="15">
        <v>0</v>
      </c>
      <c r="AW783" s="15">
        <v>0</v>
      </c>
      <c r="AX783" s="15">
        <v>0</v>
      </c>
      <c r="AY783" s="15">
        <v>0</v>
      </c>
      <c r="AZ783" s="15">
        <v>0</v>
      </c>
      <c r="BA783" s="15">
        <v>0</v>
      </c>
      <c r="BB783" s="15">
        <v>0</v>
      </c>
      <c r="BC783" s="15">
        <v>0</v>
      </c>
      <c r="BD783" s="15">
        <v>0</v>
      </c>
      <c r="BE783" s="15">
        <v>0</v>
      </c>
      <c r="BF783" s="15">
        <v>0</v>
      </c>
      <c r="BG783" s="15">
        <v>0</v>
      </c>
      <c r="BH783" s="15">
        <v>0</v>
      </c>
      <c r="BI783">
        <v>0</v>
      </c>
      <c r="BJ783" s="15">
        <v>0</v>
      </c>
      <c r="BK783">
        <v>0</v>
      </c>
      <c r="BL783" s="15">
        <v>0</v>
      </c>
      <c r="BM783" s="15">
        <v>0</v>
      </c>
      <c r="BN783" s="15">
        <v>0</v>
      </c>
      <c r="BO783" s="15">
        <v>0</v>
      </c>
      <c r="BP783" s="15">
        <v>0</v>
      </c>
      <c r="BQ783" s="15">
        <v>0</v>
      </c>
      <c r="BR783" s="15">
        <v>0</v>
      </c>
      <c r="BS783" s="15">
        <v>0</v>
      </c>
      <c r="BT783" s="15">
        <v>0</v>
      </c>
      <c r="BU783" s="15">
        <v>0</v>
      </c>
      <c r="BV783">
        <v>0</v>
      </c>
      <c r="BW783">
        <v>0</v>
      </c>
      <c r="BX783" s="15">
        <v>0</v>
      </c>
      <c r="BY783" s="15">
        <v>0</v>
      </c>
      <c r="BZ783" s="15">
        <v>0</v>
      </c>
      <c r="CA783" s="15">
        <v>0</v>
      </c>
      <c r="CB783" s="15">
        <v>0</v>
      </c>
      <c r="CC783" s="15">
        <v>0</v>
      </c>
      <c r="CD783" s="15">
        <v>0</v>
      </c>
      <c r="CE783" s="15">
        <v>0</v>
      </c>
      <c r="CF783">
        <v>0</v>
      </c>
      <c r="CG783">
        <v>0</v>
      </c>
      <c r="CH783">
        <v>0</v>
      </c>
      <c r="CI783">
        <v>0</v>
      </c>
      <c r="CJ783">
        <v>0</v>
      </c>
      <c r="CK783">
        <v>0</v>
      </c>
      <c r="CL783" s="15">
        <v>0</v>
      </c>
      <c r="CM783">
        <v>228241</v>
      </c>
      <c r="CN783">
        <v>0</v>
      </c>
      <c r="CO783">
        <v>0</v>
      </c>
      <c r="CP783">
        <v>0</v>
      </c>
      <c r="CQ783">
        <v>0</v>
      </c>
      <c r="CR783">
        <v>0</v>
      </c>
      <c r="CS783" s="15">
        <v>0</v>
      </c>
      <c r="CT783" s="15">
        <v>0</v>
      </c>
      <c r="CU783" s="15">
        <v>0</v>
      </c>
      <c r="CV783" s="15">
        <v>0</v>
      </c>
      <c r="CW783" s="15">
        <v>0</v>
      </c>
      <c r="CX783" s="15">
        <v>0</v>
      </c>
      <c r="CY783" s="15">
        <v>0</v>
      </c>
      <c r="CZ783" s="15">
        <v>0</v>
      </c>
      <c r="DA783" s="15">
        <v>0</v>
      </c>
      <c r="DB783" s="15">
        <v>0</v>
      </c>
      <c r="DC783" s="15">
        <v>0</v>
      </c>
      <c r="DD783" s="15">
        <v>0</v>
      </c>
      <c r="DE783" s="15">
        <v>0</v>
      </c>
      <c r="DF783" s="15">
        <v>0</v>
      </c>
      <c r="DG783" s="15">
        <v>0</v>
      </c>
      <c r="DH783" s="15">
        <v>0</v>
      </c>
      <c r="DI783" s="15">
        <v>0</v>
      </c>
      <c r="DJ783" s="15">
        <v>0</v>
      </c>
      <c r="DK783" s="15">
        <v>0</v>
      </c>
      <c r="DL783" s="15">
        <v>0</v>
      </c>
      <c r="DM783" s="15">
        <v>0</v>
      </c>
      <c r="DN783" s="15">
        <v>0</v>
      </c>
      <c r="DO783" s="15">
        <v>0</v>
      </c>
      <c r="DP783" s="15">
        <v>0</v>
      </c>
      <c r="DQ783" s="15">
        <v>0</v>
      </c>
      <c r="DR783" s="15">
        <v>0</v>
      </c>
      <c r="DS783">
        <v>0</v>
      </c>
    </row>
    <row r="784" spans="1:123">
      <c r="A784" t="s">
        <v>8244</v>
      </c>
      <c r="B784" t="s">
        <v>18598</v>
      </c>
      <c r="C784" t="s">
        <v>343</v>
      </c>
      <c r="D784" t="s">
        <v>5489</v>
      </c>
      <c r="E784" t="s">
        <v>5495</v>
      </c>
      <c r="F784" s="15" t="str">
        <f>INDEX($I$1:$DS$1,(MATCH(MAX(I784:DS784),I784:DS784,0)))</f>
        <v>Persians</v>
      </c>
      <c r="G784" s="15">
        <f>MAX(I784:DS784)/H784</f>
        <v>1</v>
      </c>
      <c r="H784">
        <v>81983</v>
      </c>
      <c r="I784" s="15">
        <v>0</v>
      </c>
      <c r="J784" s="15">
        <v>0</v>
      </c>
      <c r="K784" s="15">
        <v>0</v>
      </c>
      <c r="L784" s="15">
        <v>0</v>
      </c>
      <c r="M784">
        <v>0</v>
      </c>
      <c r="N784" s="15">
        <v>0</v>
      </c>
      <c r="O784" s="15">
        <v>0</v>
      </c>
      <c r="P784" s="15">
        <v>0</v>
      </c>
      <c r="Q784" s="15">
        <v>0</v>
      </c>
      <c r="R784" s="15">
        <v>0</v>
      </c>
      <c r="S784" s="15">
        <v>0</v>
      </c>
      <c r="T784" s="15">
        <v>0</v>
      </c>
      <c r="U784" s="15">
        <v>0</v>
      </c>
      <c r="V784" s="15">
        <v>0</v>
      </c>
      <c r="W784">
        <v>0</v>
      </c>
      <c r="X784" s="15">
        <v>0</v>
      </c>
      <c r="Y784" s="15">
        <v>0</v>
      </c>
      <c r="Z784" s="15">
        <v>0</v>
      </c>
      <c r="AA784" s="15">
        <v>0</v>
      </c>
      <c r="AB784" s="15">
        <v>0</v>
      </c>
      <c r="AC784" s="15">
        <v>0</v>
      </c>
      <c r="AD784" s="15">
        <v>0</v>
      </c>
      <c r="AE784" s="15">
        <v>0</v>
      </c>
      <c r="AF784">
        <v>0</v>
      </c>
      <c r="AG784" s="15">
        <v>0</v>
      </c>
      <c r="AH784" s="15">
        <v>0</v>
      </c>
      <c r="AI784" s="15">
        <v>0</v>
      </c>
      <c r="AJ784" s="15">
        <v>0</v>
      </c>
      <c r="AK784" s="15">
        <v>0</v>
      </c>
      <c r="AL784" s="15">
        <v>0</v>
      </c>
      <c r="AM784" s="15">
        <v>0</v>
      </c>
      <c r="AN784" s="15">
        <v>0</v>
      </c>
      <c r="AO784" s="15">
        <v>0</v>
      </c>
      <c r="AP784" s="15">
        <v>0</v>
      </c>
      <c r="AQ784" s="15">
        <v>0</v>
      </c>
      <c r="AR784" s="15">
        <v>0</v>
      </c>
      <c r="AS784" s="15">
        <v>0</v>
      </c>
      <c r="AT784" s="15">
        <v>0</v>
      </c>
      <c r="AU784" s="15">
        <v>0</v>
      </c>
      <c r="AV784" s="15">
        <v>0</v>
      </c>
      <c r="AW784" s="15">
        <v>0</v>
      </c>
      <c r="AX784" s="15">
        <v>0</v>
      </c>
      <c r="AY784" s="15">
        <v>0</v>
      </c>
      <c r="AZ784" s="15">
        <v>0</v>
      </c>
      <c r="BA784" s="15">
        <v>0</v>
      </c>
      <c r="BB784" s="15">
        <v>0</v>
      </c>
      <c r="BC784" s="15">
        <v>0</v>
      </c>
      <c r="BD784" s="15">
        <v>0</v>
      </c>
      <c r="BE784" s="15">
        <v>0</v>
      </c>
      <c r="BF784" s="15">
        <v>0</v>
      </c>
      <c r="BG784" s="15">
        <v>0</v>
      </c>
      <c r="BH784" s="15">
        <v>0</v>
      </c>
      <c r="BI784">
        <v>0</v>
      </c>
      <c r="BJ784" s="15">
        <v>0</v>
      </c>
      <c r="BK784">
        <v>0</v>
      </c>
      <c r="BL784" s="15">
        <v>0</v>
      </c>
      <c r="BM784" s="15">
        <v>0</v>
      </c>
      <c r="BN784" s="15">
        <v>0</v>
      </c>
      <c r="BO784" s="15">
        <v>0</v>
      </c>
      <c r="BP784" s="15">
        <v>0</v>
      </c>
      <c r="BQ784" s="15">
        <v>0</v>
      </c>
      <c r="BR784" s="15">
        <v>0</v>
      </c>
      <c r="BS784" s="15">
        <v>0</v>
      </c>
      <c r="BT784" s="15">
        <v>0</v>
      </c>
      <c r="BU784" s="15">
        <v>0</v>
      </c>
      <c r="BV784">
        <v>0</v>
      </c>
      <c r="BW784">
        <v>0</v>
      </c>
      <c r="BX784" s="15">
        <v>0</v>
      </c>
      <c r="BY784" s="15">
        <v>0</v>
      </c>
      <c r="BZ784" s="15">
        <v>0</v>
      </c>
      <c r="CA784" s="15">
        <v>0</v>
      </c>
      <c r="CB784" s="15">
        <v>0</v>
      </c>
      <c r="CC784" s="15">
        <v>0</v>
      </c>
      <c r="CD784" s="15">
        <v>0</v>
      </c>
      <c r="CE784" s="15">
        <v>0</v>
      </c>
      <c r="CF784">
        <v>0</v>
      </c>
      <c r="CG784">
        <v>0</v>
      </c>
      <c r="CH784">
        <v>0</v>
      </c>
      <c r="CI784">
        <v>0</v>
      </c>
      <c r="CJ784">
        <v>0</v>
      </c>
      <c r="CK784">
        <v>0</v>
      </c>
      <c r="CL784" s="15">
        <v>0</v>
      </c>
      <c r="CM784">
        <v>81983</v>
      </c>
      <c r="CN784">
        <v>0</v>
      </c>
      <c r="CO784">
        <v>0</v>
      </c>
      <c r="CP784">
        <v>0</v>
      </c>
      <c r="CQ784">
        <v>0</v>
      </c>
      <c r="CR784">
        <v>0</v>
      </c>
      <c r="CS784" s="15">
        <v>0</v>
      </c>
      <c r="CT784" s="15">
        <v>0</v>
      </c>
      <c r="CU784" s="15">
        <v>0</v>
      </c>
      <c r="CV784" s="15">
        <v>0</v>
      </c>
      <c r="CW784" s="15">
        <v>0</v>
      </c>
      <c r="CX784" s="15">
        <v>0</v>
      </c>
      <c r="CY784" s="15">
        <v>0</v>
      </c>
      <c r="CZ784" s="15">
        <v>0</v>
      </c>
      <c r="DA784" s="15">
        <v>0</v>
      </c>
      <c r="DB784" s="15">
        <v>0</v>
      </c>
      <c r="DC784" s="15">
        <v>0</v>
      </c>
      <c r="DD784" s="15">
        <v>0</v>
      </c>
      <c r="DE784" s="15">
        <v>0</v>
      </c>
      <c r="DF784" s="15">
        <v>0</v>
      </c>
      <c r="DG784" s="15">
        <v>0</v>
      </c>
      <c r="DH784" s="15">
        <v>0</v>
      </c>
      <c r="DI784" s="15">
        <v>0</v>
      </c>
      <c r="DJ784" s="15">
        <v>0</v>
      </c>
      <c r="DK784" s="15">
        <v>0</v>
      </c>
      <c r="DL784" s="15">
        <v>0</v>
      </c>
      <c r="DM784" s="15">
        <v>0</v>
      </c>
      <c r="DN784" s="15">
        <v>0</v>
      </c>
      <c r="DO784" s="15">
        <v>0</v>
      </c>
      <c r="DP784" s="15">
        <v>0</v>
      </c>
      <c r="DQ784" s="15">
        <v>0</v>
      </c>
      <c r="DR784" s="15">
        <v>0</v>
      </c>
      <c r="DS784">
        <v>0</v>
      </c>
    </row>
    <row r="785" spans="1:123">
      <c r="A785" t="s">
        <v>8245</v>
      </c>
      <c r="B785" t="s">
        <v>18599</v>
      </c>
      <c r="C785" t="s">
        <v>343</v>
      </c>
      <c r="D785" t="s">
        <v>5489</v>
      </c>
      <c r="E785" t="s">
        <v>5496</v>
      </c>
      <c r="F785" s="15" t="str">
        <f>INDEX($I$1:$DS$1,(MATCH(MAX(I785:DS785),I785:DS785,0)))</f>
        <v>Persians</v>
      </c>
      <c r="G785" s="15">
        <f>MAX(I785:DS785)/H785</f>
        <v>0.80000298080362464</v>
      </c>
      <c r="H785">
        <v>67096</v>
      </c>
      <c r="I785" s="15">
        <v>0</v>
      </c>
      <c r="J785" s="15">
        <v>0</v>
      </c>
      <c r="K785" s="15">
        <v>0</v>
      </c>
      <c r="L785" s="15">
        <v>0</v>
      </c>
      <c r="M785">
        <v>0</v>
      </c>
      <c r="N785" s="15">
        <v>0</v>
      </c>
      <c r="O785" s="15">
        <v>0</v>
      </c>
      <c r="P785" s="15">
        <v>0</v>
      </c>
      <c r="Q785" s="15">
        <v>0</v>
      </c>
      <c r="R785" s="15">
        <v>0</v>
      </c>
      <c r="S785" s="15">
        <v>0</v>
      </c>
      <c r="T785" s="15">
        <v>0</v>
      </c>
      <c r="U785" s="15">
        <v>0</v>
      </c>
      <c r="V785" s="15">
        <v>0</v>
      </c>
      <c r="W785">
        <v>0</v>
      </c>
      <c r="X785" s="15">
        <v>0</v>
      </c>
      <c r="Y785" s="15">
        <v>0</v>
      </c>
      <c r="Z785" s="15">
        <v>0</v>
      </c>
      <c r="AA785" s="15">
        <v>0</v>
      </c>
      <c r="AB785" s="15">
        <v>0</v>
      </c>
      <c r="AC785" s="15">
        <v>0</v>
      </c>
      <c r="AD785" s="15">
        <v>0</v>
      </c>
      <c r="AE785" s="15">
        <v>0</v>
      </c>
      <c r="AF785">
        <v>0</v>
      </c>
      <c r="AG785" s="15">
        <v>0</v>
      </c>
      <c r="AH785" s="15">
        <v>0</v>
      </c>
      <c r="AI785" s="15">
        <v>0</v>
      </c>
      <c r="AJ785" s="15">
        <v>0</v>
      </c>
      <c r="AK785" s="15">
        <v>0</v>
      </c>
      <c r="AL785" s="15">
        <v>0</v>
      </c>
      <c r="AM785" s="15">
        <v>0</v>
      </c>
      <c r="AN785" s="15">
        <v>0</v>
      </c>
      <c r="AO785" s="15">
        <v>0</v>
      </c>
      <c r="AP785" s="15">
        <v>0</v>
      </c>
      <c r="AQ785" s="15">
        <v>0</v>
      </c>
      <c r="AR785" s="15">
        <v>0</v>
      </c>
      <c r="AS785" s="15">
        <v>0</v>
      </c>
      <c r="AT785" s="15">
        <v>0</v>
      </c>
      <c r="AU785" s="15">
        <v>0</v>
      </c>
      <c r="AV785" s="15">
        <v>0</v>
      </c>
      <c r="AW785" s="15">
        <v>0</v>
      </c>
      <c r="AX785" s="15">
        <v>0</v>
      </c>
      <c r="AY785" s="15">
        <v>0</v>
      </c>
      <c r="AZ785" s="15">
        <v>0</v>
      </c>
      <c r="BA785" s="15">
        <v>0</v>
      </c>
      <c r="BB785" s="15">
        <v>0</v>
      </c>
      <c r="BC785" s="15">
        <v>0</v>
      </c>
      <c r="BD785" s="15">
        <v>0</v>
      </c>
      <c r="BE785" s="15">
        <v>0</v>
      </c>
      <c r="BF785" s="15">
        <v>0</v>
      </c>
      <c r="BG785" s="15">
        <v>0</v>
      </c>
      <c r="BH785" s="15">
        <v>0</v>
      </c>
      <c r="BI785">
        <v>0</v>
      </c>
      <c r="BJ785" s="15">
        <v>0</v>
      </c>
      <c r="BK785">
        <v>0</v>
      </c>
      <c r="BL785" s="15">
        <v>0</v>
      </c>
      <c r="BM785" s="15">
        <v>0</v>
      </c>
      <c r="BN785" s="15">
        <v>0</v>
      </c>
      <c r="BO785" s="15">
        <v>0</v>
      </c>
      <c r="BP785" s="15">
        <v>0</v>
      </c>
      <c r="BQ785" s="15">
        <v>0</v>
      </c>
      <c r="BR785" s="15">
        <v>0</v>
      </c>
      <c r="BS785" s="15">
        <v>0</v>
      </c>
      <c r="BT785" s="15">
        <v>0</v>
      </c>
      <c r="BU785" s="15">
        <v>0</v>
      </c>
      <c r="BV785">
        <v>0</v>
      </c>
      <c r="BW785">
        <v>0</v>
      </c>
      <c r="BX785" s="15">
        <v>0</v>
      </c>
      <c r="BY785" s="15">
        <v>0</v>
      </c>
      <c r="BZ785" s="15">
        <v>0</v>
      </c>
      <c r="CA785" s="15">
        <v>0</v>
      </c>
      <c r="CB785" s="15">
        <v>0</v>
      </c>
      <c r="CC785" s="15">
        <v>0</v>
      </c>
      <c r="CD785" s="15">
        <v>0</v>
      </c>
      <c r="CE785" s="15">
        <v>0</v>
      </c>
      <c r="CF785">
        <v>0</v>
      </c>
      <c r="CG785">
        <v>0</v>
      </c>
      <c r="CH785">
        <v>0</v>
      </c>
      <c r="CI785">
        <v>0</v>
      </c>
      <c r="CJ785">
        <v>0</v>
      </c>
      <c r="CK785">
        <v>0</v>
      </c>
      <c r="CL785" s="15">
        <v>0</v>
      </c>
      <c r="CM785">
        <v>53677</v>
      </c>
      <c r="CN785">
        <v>0</v>
      </c>
      <c r="CO785">
        <v>13419</v>
      </c>
      <c r="CP785">
        <v>0</v>
      </c>
      <c r="CQ785">
        <v>0</v>
      </c>
      <c r="CR785">
        <v>0</v>
      </c>
      <c r="CS785" s="15">
        <v>0</v>
      </c>
      <c r="CT785" s="15">
        <v>0</v>
      </c>
      <c r="CU785" s="15">
        <v>0</v>
      </c>
      <c r="CV785" s="15">
        <v>0</v>
      </c>
      <c r="CW785" s="15">
        <v>0</v>
      </c>
      <c r="CX785" s="15">
        <v>0</v>
      </c>
      <c r="CY785" s="15">
        <v>0</v>
      </c>
      <c r="CZ785" s="15">
        <v>0</v>
      </c>
      <c r="DA785" s="15">
        <v>0</v>
      </c>
      <c r="DB785" s="15">
        <v>0</v>
      </c>
      <c r="DC785" s="15">
        <v>0</v>
      </c>
      <c r="DD785" s="15">
        <v>0</v>
      </c>
      <c r="DE785" s="15">
        <v>0</v>
      </c>
      <c r="DF785" s="15">
        <v>0</v>
      </c>
      <c r="DG785" s="15">
        <v>0</v>
      </c>
      <c r="DH785" s="15">
        <v>0</v>
      </c>
      <c r="DI785" s="15">
        <v>0</v>
      </c>
      <c r="DJ785" s="15">
        <v>0</v>
      </c>
      <c r="DK785" s="15">
        <v>0</v>
      </c>
      <c r="DL785" s="15">
        <v>0</v>
      </c>
      <c r="DM785" s="15">
        <v>0</v>
      </c>
      <c r="DN785" s="15">
        <v>0</v>
      </c>
      <c r="DO785" s="15">
        <v>0</v>
      </c>
      <c r="DP785" s="15">
        <v>0</v>
      </c>
      <c r="DQ785" s="15">
        <v>0</v>
      </c>
      <c r="DR785" s="15">
        <v>0</v>
      </c>
      <c r="DS785">
        <v>0</v>
      </c>
    </row>
    <row r="786" spans="1:123">
      <c r="A786" t="s">
        <v>8246</v>
      </c>
      <c r="B786" t="s">
        <v>18600</v>
      </c>
      <c r="C786" t="s">
        <v>343</v>
      </c>
      <c r="D786" t="s">
        <v>5489</v>
      </c>
      <c r="E786" t="s">
        <v>871</v>
      </c>
      <c r="F786" s="15" t="str">
        <f>INDEX($I$1:$DS$1,(MATCH(MAX(I786:DS786),I786:DS786,0)))</f>
        <v>Persians</v>
      </c>
      <c r="G786" s="15">
        <f>MAX(I786:DS786)/H786</f>
        <v>1</v>
      </c>
      <c r="H786">
        <v>34000</v>
      </c>
      <c r="I786" s="15">
        <v>0</v>
      </c>
      <c r="J786" s="15">
        <v>0</v>
      </c>
      <c r="K786" s="15">
        <v>0</v>
      </c>
      <c r="L786" s="15">
        <v>0</v>
      </c>
      <c r="M786">
        <v>0</v>
      </c>
      <c r="N786" s="15">
        <v>0</v>
      </c>
      <c r="O786" s="15">
        <v>0</v>
      </c>
      <c r="P786" s="15">
        <v>0</v>
      </c>
      <c r="Q786" s="15">
        <v>0</v>
      </c>
      <c r="R786" s="15">
        <v>0</v>
      </c>
      <c r="S786" s="15">
        <v>0</v>
      </c>
      <c r="T786" s="15">
        <v>0</v>
      </c>
      <c r="U786" s="15">
        <v>0</v>
      </c>
      <c r="V786" s="15">
        <v>0</v>
      </c>
      <c r="W786">
        <v>0</v>
      </c>
      <c r="X786" s="15">
        <v>0</v>
      </c>
      <c r="Y786" s="15">
        <v>0</v>
      </c>
      <c r="Z786" s="15">
        <v>0</v>
      </c>
      <c r="AA786" s="15">
        <v>0</v>
      </c>
      <c r="AB786" s="15">
        <v>0</v>
      </c>
      <c r="AC786" s="15">
        <v>0</v>
      </c>
      <c r="AD786" s="15">
        <v>0</v>
      </c>
      <c r="AE786" s="15">
        <v>0</v>
      </c>
      <c r="AF786">
        <v>0</v>
      </c>
      <c r="AG786" s="15">
        <v>0</v>
      </c>
      <c r="AH786" s="15">
        <v>0</v>
      </c>
      <c r="AI786" s="15">
        <v>0</v>
      </c>
      <c r="AJ786" s="15">
        <v>0</v>
      </c>
      <c r="AK786" s="15">
        <v>0</v>
      </c>
      <c r="AL786" s="15">
        <v>0</v>
      </c>
      <c r="AM786" s="15">
        <v>0</v>
      </c>
      <c r="AN786" s="15">
        <v>0</v>
      </c>
      <c r="AO786" s="15">
        <v>0</v>
      </c>
      <c r="AP786" s="15">
        <v>0</v>
      </c>
      <c r="AQ786" s="15">
        <v>0</v>
      </c>
      <c r="AR786" s="15">
        <v>0</v>
      </c>
      <c r="AS786" s="15">
        <v>0</v>
      </c>
      <c r="AT786" s="15">
        <v>0</v>
      </c>
      <c r="AU786" s="15">
        <v>0</v>
      </c>
      <c r="AV786" s="15">
        <v>0</v>
      </c>
      <c r="AW786" s="15">
        <v>0</v>
      </c>
      <c r="AX786" s="15">
        <v>0</v>
      </c>
      <c r="AY786" s="15">
        <v>0</v>
      </c>
      <c r="AZ786" s="15">
        <v>0</v>
      </c>
      <c r="BA786" s="15">
        <v>0</v>
      </c>
      <c r="BB786" s="15">
        <v>0</v>
      </c>
      <c r="BC786" s="15">
        <v>0</v>
      </c>
      <c r="BD786" s="15">
        <v>0</v>
      </c>
      <c r="BE786" s="15">
        <v>0</v>
      </c>
      <c r="BF786" s="15">
        <v>0</v>
      </c>
      <c r="BG786" s="15">
        <v>0</v>
      </c>
      <c r="BH786" s="15">
        <v>0</v>
      </c>
      <c r="BI786">
        <v>0</v>
      </c>
      <c r="BJ786" s="15">
        <v>0</v>
      </c>
      <c r="BK786">
        <v>0</v>
      </c>
      <c r="BL786" s="15">
        <v>0</v>
      </c>
      <c r="BM786" s="15">
        <v>0</v>
      </c>
      <c r="BN786" s="15">
        <v>0</v>
      </c>
      <c r="BO786" s="15">
        <v>0</v>
      </c>
      <c r="BP786" s="15">
        <v>0</v>
      </c>
      <c r="BQ786" s="15">
        <v>0</v>
      </c>
      <c r="BR786" s="15">
        <v>0</v>
      </c>
      <c r="BS786" s="15">
        <v>0</v>
      </c>
      <c r="BT786" s="15">
        <v>0</v>
      </c>
      <c r="BU786" s="15">
        <v>0</v>
      </c>
      <c r="BV786">
        <v>0</v>
      </c>
      <c r="BW786">
        <v>0</v>
      </c>
      <c r="BX786" s="15">
        <v>0</v>
      </c>
      <c r="BY786" s="15">
        <v>0</v>
      </c>
      <c r="BZ786" s="15">
        <v>0</v>
      </c>
      <c r="CA786" s="15">
        <v>0</v>
      </c>
      <c r="CB786" s="15">
        <v>0</v>
      </c>
      <c r="CC786" s="15">
        <v>0</v>
      </c>
      <c r="CD786" s="15">
        <v>0</v>
      </c>
      <c r="CE786" s="15">
        <v>0</v>
      </c>
      <c r="CF786">
        <v>0</v>
      </c>
      <c r="CG786">
        <v>0</v>
      </c>
      <c r="CH786">
        <v>0</v>
      </c>
      <c r="CI786">
        <v>0</v>
      </c>
      <c r="CJ786">
        <v>0</v>
      </c>
      <c r="CK786">
        <v>0</v>
      </c>
      <c r="CL786" s="15">
        <v>0</v>
      </c>
      <c r="CM786">
        <v>34000</v>
      </c>
      <c r="CN786">
        <v>0</v>
      </c>
      <c r="CO786">
        <v>0</v>
      </c>
      <c r="CP786">
        <v>0</v>
      </c>
      <c r="CQ786">
        <v>0</v>
      </c>
      <c r="CR786">
        <v>0</v>
      </c>
      <c r="CS786" s="15">
        <v>0</v>
      </c>
      <c r="CT786" s="15">
        <v>0</v>
      </c>
      <c r="CU786" s="15">
        <v>0</v>
      </c>
      <c r="CV786" s="15">
        <v>0</v>
      </c>
      <c r="CW786" s="15">
        <v>0</v>
      </c>
      <c r="CX786" s="15">
        <v>0</v>
      </c>
      <c r="CY786" s="15">
        <v>0</v>
      </c>
      <c r="CZ786" s="15">
        <v>0</v>
      </c>
      <c r="DA786" s="15">
        <v>0</v>
      </c>
      <c r="DB786" s="15">
        <v>0</v>
      </c>
      <c r="DC786" s="15">
        <v>0</v>
      </c>
      <c r="DD786" s="15">
        <v>0</v>
      </c>
      <c r="DE786" s="15">
        <v>0</v>
      </c>
      <c r="DF786" s="15">
        <v>0</v>
      </c>
      <c r="DG786" s="15">
        <v>0</v>
      </c>
      <c r="DH786" s="15">
        <v>0</v>
      </c>
      <c r="DI786" s="15">
        <v>0</v>
      </c>
      <c r="DJ786" s="15">
        <v>0</v>
      </c>
      <c r="DK786" s="15">
        <v>0</v>
      </c>
      <c r="DL786" s="15">
        <v>0</v>
      </c>
      <c r="DM786" s="15">
        <v>0</v>
      </c>
      <c r="DN786" s="15">
        <v>0</v>
      </c>
      <c r="DO786" s="15">
        <v>0</v>
      </c>
      <c r="DP786" s="15">
        <v>0</v>
      </c>
      <c r="DQ786" s="15">
        <v>0</v>
      </c>
      <c r="DR786" s="15">
        <v>0</v>
      </c>
      <c r="DS786">
        <v>0</v>
      </c>
    </row>
    <row r="787" spans="1:123">
      <c r="A787" t="s">
        <v>8247</v>
      </c>
      <c r="B787" t="s">
        <v>18601</v>
      </c>
      <c r="C787" t="s">
        <v>343</v>
      </c>
      <c r="D787" t="s">
        <v>5489</v>
      </c>
      <c r="E787" t="s">
        <v>5497</v>
      </c>
      <c r="F787" s="15" t="str">
        <f>INDEX($I$1:$DS$1,(MATCH(MAX(I787:DS787),I787:DS787,0)))</f>
        <v>Hormuzi</v>
      </c>
      <c r="G787" s="15">
        <f>MAX(I787:DS787)/H787</f>
        <v>1</v>
      </c>
      <c r="H787">
        <v>76495</v>
      </c>
      <c r="I787" s="15">
        <v>0</v>
      </c>
      <c r="J787" s="15">
        <v>0</v>
      </c>
      <c r="K787" s="15">
        <v>0</v>
      </c>
      <c r="L787" s="15">
        <v>0</v>
      </c>
      <c r="M787">
        <v>0</v>
      </c>
      <c r="N787" s="15">
        <v>0</v>
      </c>
      <c r="O787" s="15">
        <v>0</v>
      </c>
      <c r="P787" s="15">
        <v>0</v>
      </c>
      <c r="Q787" s="15">
        <v>0</v>
      </c>
      <c r="R787" s="15">
        <v>0</v>
      </c>
      <c r="S787" s="15">
        <v>0</v>
      </c>
      <c r="T787" s="15">
        <v>0</v>
      </c>
      <c r="U787" s="15">
        <v>0</v>
      </c>
      <c r="V787" s="15">
        <v>0</v>
      </c>
      <c r="W787">
        <v>0</v>
      </c>
      <c r="X787" s="15">
        <v>0</v>
      </c>
      <c r="Y787" s="15">
        <v>0</v>
      </c>
      <c r="Z787" s="15">
        <v>0</v>
      </c>
      <c r="AA787" s="15">
        <v>0</v>
      </c>
      <c r="AB787" s="15">
        <v>0</v>
      </c>
      <c r="AC787" s="15">
        <v>0</v>
      </c>
      <c r="AD787" s="15">
        <v>0</v>
      </c>
      <c r="AE787" s="15">
        <v>0</v>
      </c>
      <c r="AF787">
        <v>0</v>
      </c>
      <c r="AG787" s="15">
        <v>0</v>
      </c>
      <c r="AH787" s="15">
        <v>0</v>
      </c>
      <c r="AI787" s="15">
        <v>0</v>
      </c>
      <c r="AJ787" s="15">
        <v>0</v>
      </c>
      <c r="AK787" s="15">
        <v>0</v>
      </c>
      <c r="AL787" s="15">
        <v>0</v>
      </c>
      <c r="AM787" s="15">
        <v>0</v>
      </c>
      <c r="AN787" s="15">
        <v>0</v>
      </c>
      <c r="AO787" s="15">
        <v>0</v>
      </c>
      <c r="AP787" s="15">
        <v>0</v>
      </c>
      <c r="AQ787" s="15">
        <v>0</v>
      </c>
      <c r="AR787" s="15">
        <v>0</v>
      </c>
      <c r="AS787" s="15">
        <v>0</v>
      </c>
      <c r="AT787" s="15">
        <v>0</v>
      </c>
      <c r="AU787" s="15">
        <v>0</v>
      </c>
      <c r="AV787" s="15">
        <v>0</v>
      </c>
      <c r="AW787" s="15">
        <v>0</v>
      </c>
      <c r="AX787" s="15">
        <v>0</v>
      </c>
      <c r="AY787" s="15">
        <v>0</v>
      </c>
      <c r="AZ787" s="15">
        <v>0</v>
      </c>
      <c r="BA787" s="15">
        <v>0</v>
      </c>
      <c r="BB787" s="15">
        <v>0</v>
      </c>
      <c r="BC787" s="15">
        <v>0</v>
      </c>
      <c r="BD787" s="15">
        <v>0</v>
      </c>
      <c r="BE787" s="15">
        <v>0</v>
      </c>
      <c r="BF787" s="15">
        <v>0</v>
      </c>
      <c r="BG787" s="15">
        <v>0</v>
      </c>
      <c r="BH787" s="15">
        <v>0</v>
      </c>
      <c r="BI787">
        <v>0</v>
      </c>
      <c r="BJ787" s="15">
        <v>0</v>
      </c>
      <c r="BK787">
        <v>0</v>
      </c>
      <c r="BL787" s="15">
        <v>0</v>
      </c>
      <c r="BM787" s="15">
        <v>0</v>
      </c>
      <c r="BN787" s="15">
        <v>0</v>
      </c>
      <c r="BO787" s="15">
        <v>0</v>
      </c>
      <c r="BP787" s="15">
        <v>0</v>
      </c>
      <c r="BQ787" s="15">
        <v>0</v>
      </c>
      <c r="BR787" s="15">
        <v>0</v>
      </c>
      <c r="BS787" s="15">
        <v>0</v>
      </c>
      <c r="BT787" s="15">
        <v>0</v>
      </c>
      <c r="BU787" s="15">
        <v>0</v>
      </c>
      <c r="BV787">
        <v>0</v>
      </c>
      <c r="BW787">
        <v>0</v>
      </c>
      <c r="BX787" s="15">
        <v>0</v>
      </c>
      <c r="BY787" s="15">
        <v>0</v>
      </c>
      <c r="BZ787" s="15">
        <v>0</v>
      </c>
      <c r="CA787" s="15">
        <v>0</v>
      </c>
      <c r="CB787" s="15">
        <v>0</v>
      </c>
      <c r="CC787" s="15">
        <v>0</v>
      </c>
      <c r="CD787" s="15">
        <v>0</v>
      </c>
      <c r="CE787" s="15">
        <v>0</v>
      </c>
      <c r="CF787">
        <v>0</v>
      </c>
      <c r="CG787">
        <v>0</v>
      </c>
      <c r="CH787">
        <v>0</v>
      </c>
      <c r="CI787">
        <v>0</v>
      </c>
      <c r="CJ787">
        <v>76495</v>
      </c>
      <c r="CK787">
        <v>0</v>
      </c>
      <c r="CL787" s="15">
        <v>0</v>
      </c>
      <c r="CM787">
        <v>0</v>
      </c>
      <c r="CN787">
        <v>0</v>
      </c>
      <c r="CO787">
        <v>0</v>
      </c>
      <c r="CP787">
        <v>0</v>
      </c>
      <c r="CQ787">
        <v>0</v>
      </c>
      <c r="CR787">
        <v>0</v>
      </c>
      <c r="CS787" s="15">
        <v>0</v>
      </c>
      <c r="CT787" s="15">
        <v>0</v>
      </c>
      <c r="CU787" s="15">
        <v>0</v>
      </c>
      <c r="CV787" s="15">
        <v>0</v>
      </c>
      <c r="CW787" s="15">
        <v>0</v>
      </c>
      <c r="CX787" s="15">
        <v>0</v>
      </c>
      <c r="CY787" s="15">
        <v>0</v>
      </c>
      <c r="CZ787" s="15">
        <v>0</v>
      </c>
      <c r="DA787" s="15">
        <v>0</v>
      </c>
      <c r="DB787" s="15">
        <v>0</v>
      </c>
      <c r="DC787" s="15">
        <v>0</v>
      </c>
      <c r="DD787" s="15">
        <v>0</v>
      </c>
      <c r="DE787" s="15">
        <v>0</v>
      </c>
      <c r="DF787" s="15">
        <v>0</v>
      </c>
      <c r="DG787" s="15">
        <v>0</v>
      </c>
      <c r="DH787" s="15">
        <v>0</v>
      </c>
      <c r="DI787" s="15">
        <v>0</v>
      </c>
      <c r="DJ787" s="15">
        <v>0</v>
      </c>
      <c r="DK787" s="15">
        <v>0</v>
      </c>
      <c r="DL787" s="15">
        <v>0</v>
      </c>
      <c r="DM787" s="15">
        <v>0</v>
      </c>
      <c r="DN787" s="15">
        <v>0</v>
      </c>
      <c r="DO787" s="15">
        <v>0</v>
      </c>
      <c r="DP787" s="15">
        <v>0</v>
      </c>
      <c r="DQ787" s="15">
        <v>0</v>
      </c>
      <c r="DR787" s="15">
        <v>0</v>
      </c>
      <c r="DS787">
        <v>0</v>
      </c>
    </row>
    <row r="788" spans="1:123">
      <c r="A788" t="s">
        <v>8248</v>
      </c>
      <c r="B788" t="s">
        <v>18602</v>
      </c>
      <c r="C788" t="s">
        <v>343</v>
      </c>
      <c r="D788" t="s">
        <v>5489</v>
      </c>
      <c r="E788" t="s">
        <v>5498</v>
      </c>
      <c r="F788" s="15" t="str">
        <f>INDEX($I$1:$DS$1,(MATCH(MAX(I788:DS788),I788:DS788,0)))</f>
        <v>Hormuzi</v>
      </c>
      <c r="G788" s="15">
        <f>MAX(I788:DS788)/H788</f>
        <v>0.5</v>
      </c>
      <c r="H788">
        <v>308858</v>
      </c>
      <c r="I788" s="15">
        <v>0</v>
      </c>
      <c r="J788" s="15">
        <v>0</v>
      </c>
      <c r="K788" s="15">
        <v>0</v>
      </c>
      <c r="L788" s="15">
        <v>0</v>
      </c>
      <c r="M788">
        <v>0</v>
      </c>
      <c r="N788" s="15">
        <v>0</v>
      </c>
      <c r="O788" s="15">
        <v>0</v>
      </c>
      <c r="P788" s="15">
        <v>0</v>
      </c>
      <c r="Q788" s="15">
        <v>0</v>
      </c>
      <c r="R788" s="15">
        <v>0</v>
      </c>
      <c r="S788" s="15">
        <v>0</v>
      </c>
      <c r="T788" s="15">
        <v>0</v>
      </c>
      <c r="U788" s="15">
        <v>0</v>
      </c>
      <c r="V788" s="15">
        <v>0</v>
      </c>
      <c r="W788">
        <v>0</v>
      </c>
      <c r="X788" s="15">
        <v>0</v>
      </c>
      <c r="Y788" s="15">
        <v>0</v>
      </c>
      <c r="Z788" s="15">
        <v>0</v>
      </c>
      <c r="AA788" s="15">
        <v>0</v>
      </c>
      <c r="AB788" s="15">
        <v>0</v>
      </c>
      <c r="AC788" s="15">
        <v>0</v>
      </c>
      <c r="AD788" s="15">
        <v>0</v>
      </c>
      <c r="AE788" s="15">
        <v>0</v>
      </c>
      <c r="AF788">
        <v>0</v>
      </c>
      <c r="AG788" s="15">
        <v>0</v>
      </c>
      <c r="AH788" s="15">
        <v>0</v>
      </c>
      <c r="AI788" s="15">
        <v>0</v>
      </c>
      <c r="AJ788" s="15">
        <v>0</v>
      </c>
      <c r="AK788" s="15">
        <v>0</v>
      </c>
      <c r="AL788" s="15">
        <v>0</v>
      </c>
      <c r="AM788" s="15">
        <v>0</v>
      </c>
      <c r="AN788" s="15">
        <v>0</v>
      </c>
      <c r="AO788" s="15">
        <v>0</v>
      </c>
      <c r="AP788" s="15">
        <v>0</v>
      </c>
      <c r="AQ788" s="15">
        <v>0</v>
      </c>
      <c r="AR788" s="15">
        <v>0</v>
      </c>
      <c r="AS788" s="15">
        <v>0</v>
      </c>
      <c r="AT788" s="15">
        <v>0</v>
      </c>
      <c r="AU788" s="15">
        <v>0</v>
      </c>
      <c r="AV788" s="15">
        <v>0</v>
      </c>
      <c r="AW788" s="15">
        <v>0</v>
      </c>
      <c r="AX788" s="15">
        <v>0</v>
      </c>
      <c r="AY788" s="15">
        <v>0</v>
      </c>
      <c r="AZ788" s="15">
        <v>0</v>
      </c>
      <c r="BA788" s="15">
        <v>0</v>
      </c>
      <c r="BB788" s="15">
        <v>0</v>
      </c>
      <c r="BC788" s="15">
        <v>0</v>
      </c>
      <c r="BD788" s="15">
        <v>0</v>
      </c>
      <c r="BE788" s="15">
        <v>0</v>
      </c>
      <c r="BF788" s="15">
        <v>0</v>
      </c>
      <c r="BG788" s="15">
        <v>0</v>
      </c>
      <c r="BH788" s="15">
        <v>0</v>
      </c>
      <c r="BI788">
        <v>0</v>
      </c>
      <c r="BJ788" s="15">
        <v>0</v>
      </c>
      <c r="BK788">
        <v>0</v>
      </c>
      <c r="BL788" s="15">
        <v>0</v>
      </c>
      <c r="BM788" s="15">
        <v>0</v>
      </c>
      <c r="BN788" s="15">
        <v>0</v>
      </c>
      <c r="BO788" s="15">
        <v>0</v>
      </c>
      <c r="BP788" s="15">
        <v>0</v>
      </c>
      <c r="BQ788" s="15">
        <v>0</v>
      </c>
      <c r="BR788" s="15">
        <v>0</v>
      </c>
      <c r="BS788" s="15">
        <v>0</v>
      </c>
      <c r="BT788" s="15">
        <v>0</v>
      </c>
      <c r="BU788" s="15">
        <v>0</v>
      </c>
      <c r="BV788">
        <v>0</v>
      </c>
      <c r="BW788">
        <v>0</v>
      </c>
      <c r="BX788" s="15">
        <v>0</v>
      </c>
      <c r="BY788" s="15">
        <v>0</v>
      </c>
      <c r="BZ788" s="15">
        <v>0</v>
      </c>
      <c r="CA788" s="15">
        <v>0</v>
      </c>
      <c r="CB788" s="15">
        <v>0</v>
      </c>
      <c r="CC788" s="15">
        <v>0</v>
      </c>
      <c r="CD788" s="15">
        <v>0</v>
      </c>
      <c r="CE788" s="15">
        <v>0</v>
      </c>
      <c r="CF788">
        <v>0</v>
      </c>
      <c r="CG788">
        <v>0</v>
      </c>
      <c r="CH788">
        <v>0</v>
      </c>
      <c r="CI788">
        <v>0</v>
      </c>
      <c r="CJ788">
        <v>154429</v>
      </c>
      <c r="CK788">
        <v>0</v>
      </c>
      <c r="CL788" s="15">
        <v>0</v>
      </c>
      <c r="CM788">
        <v>154429</v>
      </c>
      <c r="CN788">
        <v>0</v>
      </c>
      <c r="CO788">
        <v>0</v>
      </c>
      <c r="CP788">
        <v>0</v>
      </c>
      <c r="CQ788">
        <v>0</v>
      </c>
      <c r="CR788">
        <v>0</v>
      </c>
      <c r="CS788" s="15">
        <v>0</v>
      </c>
      <c r="CT788" s="15">
        <v>0</v>
      </c>
      <c r="CU788" s="15">
        <v>0</v>
      </c>
      <c r="CV788" s="15">
        <v>0</v>
      </c>
      <c r="CW788" s="15">
        <v>0</v>
      </c>
      <c r="CX788" s="15">
        <v>0</v>
      </c>
      <c r="CY788" s="15">
        <v>0</v>
      </c>
      <c r="CZ788" s="15">
        <v>0</v>
      </c>
      <c r="DA788" s="15">
        <v>0</v>
      </c>
      <c r="DB788" s="15">
        <v>0</v>
      </c>
      <c r="DC788" s="15">
        <v>0</v>
      </c>
      <c r="DD788" s="15">
        <v>0</v>
      </c>
      <c r="DE788" s="15">
        <v>0</v>
      </c>
      <c r="DF788" s="15">
        <v>0</v>
      </c>
      <c r="DG788" s="15">
        <v>0</v>
      </c>
      <c r="DH788" s="15">
        <v>0</v>
      </c>
      <c r="DI788" s="15">
        <v>0</v>
      </c>
      <c r="DJ788" s="15">
        <v>0</v>
      </c>
      <c r="DK788" s="15">
        <v>0</v>
      </c>
      <c r="DL788" s="15">
        <v>0</v>
      </c>
      <c r="DM788" s="15">
        <v>0</v>
      </c>
      <c r="DN788" s="15">
        <v>0</v>
      </c>
      <c r="DO788" s="15">
        <v>0</v>
      </c>
      <c r="DP788" s="15">
        <v>0</v>
      </c>
      <c r="DQ788" s="15">
        <v>0</v>
      </c>
      <c r="DR788" s="15">
        <v>0</v>
      </c>
      <c r="DS788">
        <v>0</v>
      </c>
    </row>
    <row r="789" spans="1:123">
      <c r="A789" t="s">
        <v>8249</v>
      </c>
      <c r="B789" t="s">
        <v>18603</v>
      </c>
      <c r="C789" t="s">
        <v>343</v>
      </c>
      <c r="D789" t="s">
        <v>5489</v>
      </c>
      <c r="E789" t="s">
        <v>5499</v>
      </c>
      <c r="F789" s="15" t="str">
        <f>INDEX($I$1:$DS$1,(MATCH(MAX(I789:DS789),I789:DS789,0)))</f>
        <v>Hormuzi</v>
      </c>
      <c r="G789" s="15">
        <f>MAX(I789:DS789)/H789</f>
        <v>1</v>
      </c>
      <c r="H789">
        <v>95848</v>
      </c>
      <c r="I789" s="15">
        <v>0</v>
      </c>
      <c r="J789" s="15">
        <v>0</v>
      </c>
      <c r="K789" s="15">
        <v>0</v>
      </c>
      <c r="L789" s="15">
        <v>0</v>
      </c>
      <c r="M789">
        <v>0</v>
      </c>
      <c r="N789" s="15">
        <v>0</v>
      </c>
      <c r="O789" s="15">
        <v>0</v>
      </c>
      <c r="P789" s="15">
        <v>0</v>
      </c>
      <c r="Q789" s="15">
        <v>0</v>
      </c>
      <c r="R789" s="15">
        <v>0</v>
      </c>
      <c r="S789" s="15">
        <v>0</v>
      </c>
      <c r="T789" s="15">
        <v>0</v>
      </c>
      <c r="U789" s="15">
        <v>0</v>
      </c>
      <c r="V789" s="15">
        <v>0</v>
      </c>
      <c r="W789">
        <v>0</v>
      </c>
      <c r="X789" s="15">
        <v>0</v>
      </c>
      <c r="Y789" s="15">
        <v>0</v>
      </c>
      <c r="Z789" s="15">
        <v>0</v>
      </c>
      <c r="AA789" s="15">
        <v>0</v>
      </c>
      <c r="AB789" s="15">
        <v>0</v>
      </c>
      <c r="AC789" s="15">
        <v>0</v>
      </c>
      <c r="AD789" s="15">
        <v>0</v>
      </c>
      <c r="AE789" s="15">
        <v>0</v>
      </c>
      <c r="AF789">
        <v>0</v>
      </c>
      <c r="AG789" s="15">
        <v>0</v>
      </c>
      <c r="AH789" s="15">
        <v>0</v>
      </c>
      <c r="AI789" s="15">
        <v>0</v>
      </c>
      <c r="AJ789" s="15">
        <v>0</v>
      </c>
      <c r="AK789" s="15">
        <v>0</v>
      </c>
      <c r="AL789" s="15">
        <v>0</v>
      </c>
      <c r="AM789" s="15">
        <v>0</v>
      </c>
      <c r="AN789" s="15">
        <v>0</v>
      </c>
      <c r="AO789" s="15">
        <v>0</v>
      </c>
      <c r="AP789" s="15">
        <v>0</v>
      </c>
      <c r="AQ789" s="15">
        <v>0</v>
      </c>
      <c r="AR789" s="15">
        <v>0</v>
      </c>
      <c r="AS789" s="15">
        <v>0</v>
      </c>
      <c r="AT789" s="15">
        <v>0</v>
      </c>
      <c r="AU789" s="15">
        <v>0</v>
      </c>
      <c r="AV789" s="15">
        <v>0</v>
      </c>
      <c r="AW789" s="15">
        <v>0</v>
      </c>
      <c r="AX789" s="15">
        <v>0</v>
      </c>
      <c r="AY789" s="15">
        <v>0</v>
      </c>
      <c r="AZ789" s="15">
        <v>0</v>
      </c>
      <c r="BA789" s="15">
        <v>0</v>
      </c>
      <c r="BB789" s="15">
        <v>0</v>
      </c>
      <c r="BC789" s="15">
        <v>0</v>
      </c>
      <c r="BD789" s="15">
        <v>0</v>
      </c>
      <c r="BE789" s="15">
        <v>0</v>
      </c>
      <c r="BF789" s="15">
        <v>0</v>
      </c>
      <c r="BG789" s="15">
        <v>0</v>
      </c>
      <c r="BH789" s="15">
        <v>0</v>
      </c>
      <c r="BI789">
        <v>0</v>
      </c>
      <c r="BJ789" s="15">
        <v>0</v>
      </c>
      <c r="BK789">
        <v>0</v>
      </c>
      <c r="BL789" s="15">
        <v>0</v>
      </c>
      <c r="BM789" s="15">
        <v>0</v>
      </c>
      <c r="BN789" s="15">
        <v>0</v>
      </c>
      <c r="BO789" s="15">
        <v>0</v>
      </c>
      <c r="BP789" s="15">
        <v>0</v>
      </c>
      <c r="BQ789" s="15">
        <v>0</v>
      </c>
      <c r="BR789" s="15">
        <v>0</v>
      </c>
      <c r="BS789" s="15">
        <v>0</v>
      </c>
      <c r="BT789" s="15">
        <v>0</v>
      </c>
      <c r="BU789" s="15">
        <v>0</v>
      </c>
      <c r="BV789">
        <v>0</v>
      </c>
      <c r="BW789">
        <v>0</v>
      </c>
      <c r="BX789" s="15">
        <v>0</v>
      </c>
      <c r="BY789" s="15">
        <v>0</v>
      </c>
      <c r="BZ789" s="15">
        <v>0</v>
      </c>
      <c r="CA789" s="15">
        <v>0</v>
      </c>
      <c r="CB789" s="15">
        <v>0</v>
      </c>
      <c r="CC789" s="15">
        <v>0</v>
      </c>
      <c r="CD789" s="15">
        <v>0</v>
      </c>
      <c r="CE789" s="15">
        <v>0</v>
      </c>
      <c r="CF789">
        <v>0</v>
      </c>
      <c r="CG789">
        <v>0</v>
      </c>
      <c r="CH789">
        <v>0</v>
      </c>
      <c r="CI789">
        <v>0</v>
      </c>
      <c r="CJ789">
        <v>95848</v>
      </c>
      <c r="CK789">
        <v>0</v>
      </c>
      <c r="CL789" s="15">
        <v>0</v>
      </c>
      <c r="CM789">
        <v>0</v>
      </c>
      <c r="CN789">
        <v>0</v>
      </c>
      <c r="CO789">
        <v>0</v>
      </c>
      <c r="CP789">
        <v>0</v>
      </c>
      <c r="CQ789">
        <v>0</v>
      </c>
      <c r="CR789">
        <v>0</v>
      </c>
      <c r="CS789" s="15">
        <v>0</v>
      </c>
      <c r="CT789" s="15">
        <v>0</v>
      </c>
      <c r="CU789" s="15">
        <v>0</v>
      </c>
      <c r="CV789" s="15">
        <v>0</v>
      </c>
      <c r="CW789" s="15">
        <v>0</v>
      </c>
      <c r="CX789" s="15">
        <v>0</v>
      </c>
      <c r="CY789" s="15">
        <v>0</v>
      </c>
      <c r="CZ789" s="15">
        <v>0</v>
      </c>
      <c r="DA789" s="15">
        <v>0</v>
      </c>
      <c r="DB789" s="15">
        <v>0</v>
      </c>
      <c r="DC789" s="15">
        <v>0</v>
      </c>
      <c r="DD789" s="15">
        <v>0</v>
      </c>
      <c r="DE789" s="15">
        <v>0</v>
      </c>
      <c r="DF789" s="15">
        <v>0</v>
      </c>
      <c r="DG789" s="15">
        <v>0</v>
      </c>
      <c r="DH789" s="15">
        <v>0</v>
      </c>
      <c r="DI789" s="15">
        <v>0</v>
      </c>
      <c r="DJ789" s="15">
        <v>0</v>
      </c>
      <c r="DK789" s="15">
        <v>0</v>
      </c>
      <c r="DL789" s="15">
        <v>0</v>
      </c>
      <c r="DM789" s="15">
        <v>0</v>
      </c>
      <c r="DN789" s="15">
        <v>0</v>
      </c>
      <c r="DO789" s="15">
        <v>0</v>
      </c>
      <c r="DP789" s="15">
        <v>0</v>
      </c>
      <c r="DQ789" s="15">
        <v>0</v>
      </c>
      <c r="DR789" s="15">
        <v>0</v>
      </c>
      <c r="DS789">
        <v>0</v>
      </c>
    </row>
    <row r="790" spans="1:123">
      <c r="A790" t="s">
        <v>8250</v>
      </c>
      <c r="B790" t="s">
        <v>18604</v>
      </c>
      <c r="C790" t="s">
        <v>343</v>
      </c>
      <c r="D790" t="s">
        <v>5489</v>
      </c>
      <c r="E790" t="s">
        <v>5489</v>
      </c>
      <c r="F790" s="15" t="str">
        <f>INDEX($I$1:$DS$1,(MATCH(MAX(I790:DS790),I790:DS790,0)))</f>
        <v>Persians</v>
      </c>
      <c r="G790" s="15">
        <f>MAX(I790:DS790)/H790</f>
        <v>1</v>
      </c>
      <c r="H790">
        <v>738724</v>
      </c>
      <c r="I790" s="15">
        <v>0</v>
      </c>
      <c r="J790" s="15">
        <v>0</v>
      </c>
      <c r="K790" s="15">
        <v>0</v>
      </c>
      <c r="L790" s="15">
        <v>0</v>
      </c>
      <c r="M790">
        <v>0</v>
      </c>
      <c r="N790" s="15">
        <v>0</v>
      </c>
      <c r="O790" s="15">
        <v>0</v>
      </c>
      <c r="P790" s="15">
        <v>0</v>
      </c>
      <c r="Q790" s="15">
        <v>0</v>
      </c>
      <c r="R790" s="15">
        <v>0</v>
      </c>
      <c r="S790" s="15">
        <v>0</v>
      </c>
      <c r="T790" s="15">
        <v>0</v>
      </c>
      <c r="U790" s="15">
        <v>0</v>
      </c>
      <c r="V790" s="15">
        <v>0</v>
      </c>
      <c r="W790">
        <v>0</v>
      </c>
      <c r="X790" s="15">
        <v>0</v>
      </c>
      <c r="Y790" s="15">
        <v>0</v>
      </c>
      <c r="Z790" s="15">
        <v>0</v>
      </c>
      <c r="AA790" s="15">
        <v>0</v>
      </c>
      <c r="AB790" s="15">
        <v>0</v>
      </c>
      <c r="AC790" s="15">
        <v>0</v>
      </c>
      <c r="AD790" s="15">
        <v>0</v>
      </c>
      <c r="AE790" s="15">
        <v>0</v>
      </c>
      <c r="AF790">
        <v>0</v>
      </c>
      <c r="AG790" s="15">
        <v>0</v>
      </c>
      <c r="AH790" s="15">
        <v>0</v>
      </c>
      <c r="AI790" s="15">
        <v>0</v>
      </c>
      <c r="AJ790" s="15">
        <v>0</v>
      </c>
      <c r="AK790" s="15">
        <v>0</v>
      </c>
      <c r="AL790" s="15">
        <v>0</v>
      </c>
      <c r="AM790" s="15">
        <v>0</v>
      </c>
      <c r="AN790" s="15">
        <v>0</v>
      </c>
      <c r="AO790" s="15">
        <v>0</v>
      </c>
      <c r="AP790" s="15">
        <v>0</v>
      </c>
      <c r="AQ790" s="15">
        <v>0</v>
      </c>
      <c r="AR790" s="15">
        <v>0</v>
      </c>
      <c r="AS790" s="15">
        <v>0</v>
      </c>
      <c r="AT790" s="15">
        <v>0</v>
      </c>
      <c r="AU790" s="15">
        <v>0</v>
      </c>
      <c r="AV790" s="15">
        <v>0</v>
      </c>
      <c r="AW790" s="15">
        <v>0</v>
      </c>
      <c r="AX790" s="15">
        <v>0</v>
      </c>
      <c r="AY790" s="15">
        <v>0</v>
      </c>
      <c r="AZ790" s="15">
        <v>0</v>
      </c>
      <c r="BA790" s="15">
        <v>0</v>
      </c>
      <c r="BB790" s="15">
        <v>0</v>
      </c>
      <c r="BC790" s="15">
        <v>0</v>
      </c>
      <c r="BD790" s="15">
        <v>0</v>
      </c>
      <c r="BE790" s="15">
        <v>0</v>
      </c>
      <c r="BF790" s="15">
        <v>0</v>
      </c>
      <c r="BG790" s="15">
        <v>0</v>
      </c>
      <c r="BH790" s="15">
        <v>0</v>
      </c>
      <c r="BI790">
        <v>0</v>
      </c>
      <c r="BJ790" s="15">
        <v>0</v>
      </c>
      <c r="BK790">
        <v>0</v>
      </c>
      <c r="BL790" s="15">
        <v>0</v>
      </c>
      <c r="BM790" s="15">
        <v>0</v>
      </c>
      <c r="BN790" s="15">
        <v>0</v>
      </c>
      <c r="BO790" s="15">
        <v>0</v>
      </c>
      <c r="BP790" s="15">
        <v>0</v>
      </c>
      <c r="BQ790" s="15">
        <v>0</v>
      </c>
      <c r="BR790" s="15">
        <v>0</v>
      </c>
      <c r="BS790" s="15">
        <v>0</v>
      </c>
      <c r="BT790" s="15">
        <v>0</v>
      </c>
      <c r="BU790" s="15">
        <v>0</v>
      </c>
      <c r="BV790">
        <v>0</v>
      </c>
      <c r="BW790">
        <v>0</v>
      </c>
      <c r="BX790" s="15">
        <v>0</v>
      </c>
      <c r="BY790" s="15">
        <v>0</v>
      </c>
      <c r="BZ790" s="15">
        <v>0</v>
      </c>
      <c r="CA790" s="15">
        <v>0</v>
      </c>
      <c r="CB790" s="15">
        <v>0</v>
      </c>
      <c r="CC790" s="15">
        <v>0</v>
      </c>
      <c r="CD790" s="15">
        <v>0</v>
      </c>
      <c r="CE790" s="15">
        <v>0</v>
      </c>
      <c r="CF790">
        <v>0</v>
      </c>
      <c r="CG790">
        <v>0</v>
      </c>
      <c r="CH790">
        <v>0</v>
      </c>
      <c r="CI790">
        <v>0</v>
      </c>
      <c r="CJ790">
        <v>0</v>
      </c>
      <c r="CK790">
        <v>0</v>
      </c>
      <c r="CL790" s="15">
        <v>0</v>
      </c>
      <c r="CM790">
        <v>738724</v>
      </c>
      <c r="CN790">
        <v>0</v>
      </c>
      <c r="CO790">
        <v>0</v>
      </c>
      <c r="CP790">
        <v>0</v>
      </c>
      <c r="CQ790">
        <v>0</v>
      </c>
      <c r="CR790">
        <v>0</v>
      </c>
      <c r="CS790" s="15">
        <v>0</v>
      </c>
      <c r="CT790" s="15">
        <v>0</v>
      </c>
      <c r="CU790" s="15">
        <v>0</v>
      </c>
      <c r="CV790" s="15">
        <v>0</v>
      </c>
      <c r="CW790" s="15">
        <v>0</v>
      </c>
      <c r="CX790" s="15">
        <v>0</v>
      </c>
      <c r="CY790" s="15">
        <v>0</v>
      </c>
      <c r="CZ790" s="15">
        <v>0</v>
      </c>
      <c r="DA790" s="15">
        <v>0</v>
      </c>
      <c r="DB790" s="15">
        <v>0</v>
      </c>
      <c r="DC790" s="15">
        <v>0</v>
      </c>
      <c r="DD790" s="15">
        <v>0</v>
      </c>
      <c r="DE790" s="15">
        <v>0</v>
      </c>
      <c r="DF790" s="15">
        <v>0</v>
      </c>
      <c r="DG790" s="15">
        <v>0</v>
      </c>
      <c r="DH790" s="15">
        <v>0</v>
      </c>
      <c r="DI790" s="15">
        <v>0</v>
      </c>
      <c r="DJ790" s="15">
        <v>0</v>
      </c>
      <c r="DK790" s="15">
        <v>0</v>
      </c>
      <c r="DL790" s="15">
        <v>0</v>
      </c>
      <c r="DM790" s="15">
        <v>0</v>
      </c>
      <c r="DN790" s="15">
        <v>0</v>
      </c>
      <c r="DO790" s="15">
        <v>0</v>
      </c>
      <c r="DP790" s="15">
        <v>0</v>
      </c>
      <c r="DQ790" s="15">
        <v>0</v>
      </c>
      <c r="DR790" s="15">
        <v>0</v>
      </c>
      <c r="DS790">
        <v>0</v>
      </c>
    </row>
    <row r="791" spans="1:123">
      <c r="A791" t="s">
        <v>8251</v>
      </c>
      <c r="B791" t="s">
        <v>18605</v>
      </c>
      <c r="C791" t="s">
        <v>343</v>
      </c>
      <c r="D791" t="s">
        <v>5489</v>
      </c>
      <c r="E791" t="s">
        <v>5500</v>
      </c>
      <c r="F791" s="15" t="str">
        <f>INDEX($I$1:$DS$1,(MATCH(MAX(I791:DS791),I791:DS791,0)))</f>
        <v>Persians</v>
      </c>
      <c r="G791" s="15">
        <f>MAX(I791:DS791)/H791</f>
        <v>1</v>
      </c>
      <c r="H791">
        <v>21205</v>
      </c>
      <c r="I791" s="15">
        <v>0</v>
      </c>
      <c r="J791" s="15">
        <v>0</v>
      </c>
      <c r="K791" s="15">
        <v>0</v>
      </c>
      <c r="L791" s="15">
        <v>0</v>
      </c>
      <c r="M791">
        <v>0</v>
      </c>
      <c r="N791" s="15">
        <v>0</v>
      </c>
      <c r="O791" s="15">
        <v>0</v>
      </c>
      <c r="P791" s="15">
        <v>0</v>
      </c>
      <c r="Q791" s="15">
        <v>0</v>
      </c>
      <c r="R791" s="15">
        <v>0</v>
      </c>
      <c r="S791" s="15">
        <v>0</v>
      </c>
      <c r="T791" s="15">
        <v>0</v>
      </c>
      <c r="U791" s="15">
        <v>0</v>
      </c>
      <c r="V791" s="15">
        <v>0</v>
      </c>
      <c r="W791">
        <v>0</v>
      </c>
      <c r="X791" s="15">
        <v>0</v>
      </c>
      <c r="Y791" s="15">
        <v>0</v>
      </c>
      <c r="Z791" s="15">
        <v>0</v>
      </c>
      <c r="AA791" s="15">
        <v>0</v>
      </c>
      <c r="AB791" s="15">
        <v>0</v>
      </c>
      <c r="AC791" s="15">
        <v>0</v>
      </c>
      <c r="AD791" s="15">
        <v>0</v>
      </c>
      <c r="AE791" s="15">
        <v>0</v>
      </c>
      <c r="AF791">
        <v>0</v>
      </c>
      <c r="AG791" s="15">
        <v>0</v>
      </c>
      <c r="AH791" s="15">
        <v>0</v>
      </c>
      <c r="AI791" s="15">
        <v>0</v>
      </c>
      <c r="AJ791" s="15">
        <v>0</v>
      </c>
      <c r="AK791" s="15">
        <v>0</v>
      </c>
      <c r="AL791" s="15">
        <v>0</v>
      </c>
      <c r="AM791" s="15">
        <v>0</v>
      </c>
      <c r="AN791" s="15">
        <v>0</v>
      </c>
      <c r="AO791" s="15">
        <v>0</v>
      </c>
      <c r="AP791" s="15">
        <v>0</v>
      </c>
      <c r="AQ791" s="15">
        <v>0</v>
      </c>
      <c r="AR791" s="15">
        <v>0</v>
      </c>
      <c r="AS791" s="15">
        <v>0</v>
      </c>
      <c r="AT791" s="15">
        <v>0</v>
      </c>
      <c r="AU791" s="15">
        <v>0</v>
      </c>
      <c r="AV791" s="15">
        <v>0</v>
      </c>
      <c r="AW791" s="15">
        <v>0</v>
      </c>
      <c r="AX791" s="15">
        <v>0</v>
      </c>
      <c r="AY791" s="15">
        <v>0</v>
      </c>
      <c r="AZ791" s="15">
        <v>0</v>
      </c>
      <c r="BA791" s="15">
        <v>0</v>
      </c>
      <c r="BB791" s="15">
        <v>0</v>
      </c>
      <c r="BC791" s="15">
        <v>0</v>
      </c>
      <c r="BD791" s="15">
        <v>0</v>
      </c>
      <c r="BE791" s="15">
        <v>0</v>
      </c>
      <c r="BF791" s="15">
        <v>0</v>
      </c>
      <c r="BG791" s="15">
        <v>0</v>
      </c>
      <c r="BH791" s="15">
        <v>0</v>
      </c>
      <c r="BI791">
        <v>0</v>
      </c>
      <c r="BJ791" s="15">
        <v>0</v>
      </c>
      <c r="BK791">
        <v>0</v>
      </c>
      <c r="BL791" s="15">
        <v>0</v>
      </c>
      <c r="BM791" s="15">
        <v>0</v>
      </c>
      <c r="BN791" s="15">
        <v>0</v>
      </c>
      <c r="BO791" s="15">
        <v>0</v>
      </c>
      <c r="BP791" s="15">
        <v>0</v>
      </c>
      <c r="BQ791" s="15">
        <v>0</v>
      </c>
      <c r="BR791" s="15">
        <v>0</v>
      </c>
      <c r="BS791" s="15">
        <v>0</v>
      </c>
      <c r="BT791" s="15">
        <v>0</v>
      </c>
      <c r="BU791" s="15">
        <v>0</v>
      </c>
      <c r="BV791">
        <v>0</v>
      </c>
      <c r="BW791">
        <v>0</v>
      </c>
      <c r="BX791" s="15">
        <v>0</v>
      </c>
      <c r="BY791" s="15">
        <v>0</v>
      </c>
      <c r="BZ791" s="15">
        <v>0</v>
      </c>
      <c r="CA791" s="15">
        <v>0</v>
      </c>
      <c r="CB791" s="15">
        <v>0</v>
      </c>
      <c r="CC791" s="15">
        <v>0</v>
      </c>
      <c r="CD791" s="15">
        <v>0</v>
      </c>
      <c r="CE791" s="15">
        <v>0</v>
      </c>
      <c r="CF791">
        <v>0</v>
      </c>
      <c r="CG791">
        <v>0</v>
      </c>
      <c r="CH791">
        <v>0</v>
      </c>
      <c r="CI791">
        <v>0</v>
      </c>
      <c r="CJ791">
        <v>0</v>
      </c>
      <c r="CK791">
        <v>0</v>
      </c>
      <c r="CL791" s="15">
        <v>0</v>
      </c>
      <c r="CM791">
        <v>21205</v>
      </c>
      <c r="CN791">
        <v>0</v>
      </c>
      <c r="CO791">
        <v>0</v>
      </c>
      <c r="CP791">
        <v>0</v>
      </c>
      <c r="CQ791">
        <v>0</v>
      </c>
      <c r="CR791">
        <v>0</v>
      </c>
      <c r="CS791" s="15">
        <v>0</v>
      </c>
      <c r="CT791" s="15">
        <v>0</v>
      </c>
      <c r="CU791" s="15">
        <v>0</v>
      </c>
      <c r="CV791" s="15">
        <v>0</v>
      </c>
      <c r="CW791" s="15">
        <v>0</v>
      </c>
      <c r="CX791" s="15">
        <v>0</v>
      </c>
      <c r="CY791" s="15">
        <v>0</v>
      </c>
      <c r="CZ791" s="15">
        <v>0</v>
      </c>
      <c r="DA791" s="15">
        <v>0</v>
      </c>
      <c r="DB791" s="15">
        <v>0</v>
      </c>
      <c r="DC791" s="15">
        <v>0</v>
      </c>
      <c r="DD791" s="15">
        <v>0</v>
      </c>
      <c r="DE791" s="15">
        <v>0</v>
      </c>
      <c r="DF791" s="15">
        <v>0</v>
      </c>
      <c r="DG791" s="15">
        <v>0</v>
      </c>
      <c r="DH791" s="15">
        <v>0</v>
      </c>
      <c r="DI791" s="15">
        <v>0</v>
      </c>
      <c r="DJ791" s="15">
        <v>0</v>
      </c>
      <c r="DK791" s="15">
        <v>0</v>
      </c>
      <c r="DL791" s="15">
        <v>0</v>
      </c>
      <c r="DM791" s="15">
        <v>0</v>
      </c>
      <c r="DN791" s="15">
        <v>0</v>
      </c>
      <c r="DO791" s="15">
        <v>0</v>
      </c>
      <c r="DP791" s="15">
        <v>0</v>
      </c>
      <c r="DQ791" s="15">
        <v>0</v>
      </c>
      <c r="DR791" s="15">
        <v>0</v>
      </c>
      <c r="DS791">
        <v>0</v>
      </c>
    </row>
    <row r="792" spans="1:123">
      <c r="A792" t="s">
        <v>8252</v>
      </c>
      <c r="B792" t="s">
        <v>18606</v>
      </c>
      <c r="C792" t="s">
        <v>343</v>
      </c>
      <c r="D792" t="s">
        <v>5489</v>
      </c>
      <c r="E792" t="s">
        <v>5501</v>
      </c>
      <c r="F792" s="15" t="str">
        <f>INDEX($I$1:$DS$1,(MATCH(MAX(I792:DS792),I792:DS792,0)))</f>
        <v>Hormuzi</v>
      </c>
      <c r="G792" s="15">
        <f>MAX(I792:DS792)/H792</f>
        <v>1</v>
      </c>
      <c r="H792">
        <v>65705</v>
      </c>
      <c r="I792" s="15">
        <v>0</v>
      </c>
      <c r="J792" s="15">
        <v>0</v>
      </c>
      <c r="K792" s="15">
        <v>0</v>
      </c>
      <c r="L792" s="15">
        <v>0</v>
      </c>
      <c r="M792">
        <v>0</v>
      </c>
      <c r="N792" s="15">
        <v>0</v>
      </c>
      <c r="O792" s="15">
        <v>0</v>
      </c>
      <c r="P792" s="15">
        <v>0</v>
      </c>
      <c r="Q792" s="15">
        <v>0</v>
      </c>
      <c r="R792" s="15">
        <v>0</v>
      </c>
      <c r="S792" s="15">
        <v>0</v>
      </c>
      <c r="T792" s="15">
        <v>0</v>
      </c>
      <c r="U792" s="15">
        <v>0</v>
      </c>
      <c r="V792" s="15">
        <v>0</v>
      </c>
      <c r="W792">
        <v>0</v>
      </c>
      <c r="X792" s="15">
        <v>0</v>
      </c>
      <c r="Y792" s="15">
        <v>0</v>
      </c>
      <c r="Z792" s="15">
        <v>0</v>
      </c>
      <c r="AA792" s="15">
        <v>0</v>
      </c>
      <c r="AB792" s="15">
        <v>0</v>
      </c>
      <c r="AC792" s="15">
        <v>0</v>
      </c>
      <c r="AD792" s="15">
        <v>0</v>
      </c>
      <c r="AE792" s="15">
        <v>0</v>
      </c>
      <c r="AF792">
        <v>0</v>
      </c>
      <c r="AG792" s="15">
        <v>0</v>
      </c>
      <c r="AH792" s="15">
        <v>0</v>
      </c>
      <c r="AI792" s="15">
        <v>0</v>
      </c>
      <c r="AJ792" s="15">
        <v>0</v>
      </c>
      <c r="AK792" s="15">
        <v>0</v>
      </c>
      <c r="AL792" s="15">
        <v>0</v>
      </c>
      <c r="AM792" s="15">
        <v>0</v>
      </c>
      <c r="AN792" s="15">
        <v>0</v>
      </c>
      <c r="AO792" s="15">
        <v>0</v>
      </c>
      <c r="AP792" s="15">
        <v>0</v>
      </c>
      <c r="AQ792" s="15">
        <v>0</v>
      </c>
      <c r="AR792" s="15">
        <v>0</v>
      </c>
      <c r="AS792" s="15">
        <v>0</v>
      </c>
      <c r="AT792" s="15">
        <v>0</v>
      </c>
      <c r="AU792" s="15">
        <v>0</v>
      </c>
      <c r="AV792" s="15">
        <v>0</v>
      </c>
      <c r="AW792" s="15">
        <v>0</v>
      </c>
      <c r="AX792" s="15">
        <v>0</v>
      </c>
      <c r="AY792" s="15">
        <v>0</v>
      </c>
      <c r="AZ792" s="15">
        <v>0</v>
      </c>
      <c r="BA792" s="15">
        <v>0</v>
      </c>
      <c r="BB792" s="15">
        <v>0</v>
      </c>
      <c r="BC792" s="15">
        <v>0</v>
      </c>
      <c r="BD792" s="15">
        <v>0</v>
      </c>
      <c r="BE792" s="15">
        <v>0</v>
      </c>
      <c r="BF792" s="15">
        <v>0</v>
      </c>
      <c r="BG792" s="15">
        <v>0</v>
      </c>
      <c r="BH792" s="15">
        <v>0</v>
      </c>
      <c r="BI792">
        <v>0</v>
      </c>
      <c r="BJ792" s="15">
        <v>0</v>
      </c>
      <c r="BK792">
        <v>0</v>
      </c>
      <c r="BL792" s="15">
        <v>0</v>
      </c>
      <c r="BM792" s="15">
        <v>0</v>
      </c>
      <c r="BN792" s="15">
        <v>0</v>
      </c>
      <c r="BO792" s="15">
        <v>0</v>
      </c>
      <c r="BP792" s="15">
        <v>0</v>
      </c>
      <c r="BQ792" s="15">
        <v>0</v>
      </c>
      <c r="BR792" s="15">
        <v>0</v>
      </c>
      <c r="BS792" s="15">
        <v>0</v>
      </c>
      <c r="BT792" s="15">
        <v>0</v>
      </c>
      <c r="BU792" s="15">
        <v>0</v>
      </c>
      <c r="BV792">
        <v>0</v>
      </c>
      <c r="BW792">
        <v>0</v>
      </c>
      <c r="BX792" s="15">
        <v>0</v>
      </c>
      <c r="BY792" s="15">
        <v>0</v>
      </c>
      <c r="BZ792" s="15">
        <v>0</v>
      </c>
      <c r="CA792" s="15">
        <v>0</v>
      </c>
      <c r="CB792" s="15">
        <v>0</v>
      </c>
      <c r="CC792" s="15">
        <v>0</v>
      </c>
      <c r="CD792" s="15">
        <v>0</v>
      </c>
      <c r="CE792" s="15">
        <v>0</v>
      </c>
      <c r="CF792">
        <v>0</v>
      </c>
      <c r="CG792">
        <v>0</v>
      </c>
      <c r="CH792">
        <v>0</v>
      </c>
      <c r="CI792">
        <v>0</v>
      </c>
      <c r="CJ792">
        <v>65705</v>
      </c>
      <c r="CK792">
        <v>0</v>
      </c>
      <c r="CL792" s="15">
        <v>0</v>
      </c>
      <c r="CM792">
        <v>0</v>
      </c>
      <c r="CN792">
        <v>0</v>
      </c>
      <c r="CO792">
        <v>0</v>
      </c>
      <c r="CP792">
        <v>0</v>
      </c>
      <c r="CQ792">
        <v>0</v>
      </c>
      <c r="CR792">
        <v>0</v>
      </c>
      <c r="CS792" s="15">
        <v>0</v>
      </c>
      <c r="CT792" s="15">
        <v>0</v>
      </c>
      <c r="CU792" s="15">
        <v>0</v>
      </c>
      <c r="CV792" s="15">
        <v>0</v>
      </c>
      <c r="CW792" s="15">
        <v>0</v>
      </c>
      <c r="CX792" s="15">
        <v>0</v>
      </c>
      <c r="CY792" s="15">
        <v>0</v>
      </c>
      <c r="CZ792" s="15">
        <v>0</v>
      </c>
      <c r="DA792" s="15">
        <v>0</v>
      </c>
      <c r="DB792" s="15">
        <v>0</v>
      </c>
      <c r="DC792" s="15">
        <v>0</v>
      </c>
      <c r="DD792" s="15">
        <v>0</v>
      </c>
      <c r="DE792" s="15">
        <v>0</v>
      </c>
      <c r="DF792" s="15">
        <v>0</v>
      </c>
      <c r="DG792" s="15">
        <v>0</v>
      </c>
      <c r="DH792" s="15">
        <v>0</v>
      </c>
      <c r="DI792" s="15">
        <v>0</v>
      </c>
      <c r="DJ792" s="15">
        <v>0</v>
      </c>
      <c r="DK792" s="15">
        <v>0</v>
      </c>
      <c r="DL792" s="15">
        <v>0</v>
      </c>
      <c r="DM792" s="15">
        <v>0</v>
      </c>
      <c r="DN792" s="15">
        <v>0</v>
      </c>
      <c r="DO792" s="15">
        <v>0</v>
      </c>
      <c r="DP792" s="15">
        <v>0</v>
      </c>
      <c r="DQ792" s="15">
        <v>0</v>
      </c>
      <c r="DR792" s="15">
        <v>0</v>
      </c>
      <c r="DS792">
        <v>0</v>
      </c>
    </row>
    <row r="793" spans="1:123">
      <c r="A793" t="s">
        <v>8253</v>
      </c>
      <c r="B793" t="s">
        <v>18607</v>
      </c>
      <c r="C793" t="s">
        <v>343</v>
      </c>
      <c r="D793" t="s">
        <v>5489</v>
      </c>
      <c r="E793" t="s">
        <v>5502</v>
      </c>
      <c r="F793" s="15" t="str">
        <f>INDEX($I$1:$DS$1,(MATCH(MAX(I793:DS793),I793:DS793,0)))</f>
        <v>Persians</v>
      </c>
      <c r="G793" s="15">
        <f>MAX(I793:DS793)/H793</f>
        <v>1</v>
      </c>
      <c r="H793">
        <v>54228</v>
      </c>
      <c r="I793" s="15">
        <v>0</v>
      </c>
      <c r="J793" s="15">
        <v>0</v>
      </c>
      <c r="K793" s="15">
        <v>0</v>
      </c>
      <c r="L793" s="15">
        <v>0</v>
      </c>
      <c r="M793">
        <v>0</v>
      </c>
      <c r="N793" s="15">
        <v>0</v>
      </c>
      <c r="O793" s="15">
        <v>0</v>
      </c>
      <c r="P793" s="15">
        <v>0</v>
      </c>
      <c r="Q793" s="15">
        <v>0</v>
      </c>
      <c r="R793" s="15">
        <v>0</v>
      </c>
      <c r="S793" s="15">
        <v>0</v>
      </c>
      <c r="T793" s="15">
        <v>0</v>
      </c>
      <c r="U793" s="15">
        <v>0</v>
      </c>
      <c r="V793" s="15">
        <v>0</v>
      </c>
      <c r="W793">
        <v>0</v>
      </c>
      <c r="X793" s="15">
        <v>0</v>
      </c>
      <c r="Y793" s="15">
        <v>0</v>
      </c>
      <c r="Z793" s="15">
        <v>0</v>
      </c>
      <c r="AA793" s="15">
        <v>0</v>
      </c>
      <c r="AB793" s="15">
        <v>0</v>
      </c>
      <c r="AC793" s="15">
        <v>0</v>
      </c>
      <c r="AD793" s="15">
        <v>0</v>
      </c>
      <c r="AE793" s="15">
        <v>0</v>
      </c>
      <c r="AF793">
        <v>0</v>
      </c>
      <c r="AG793" s="15">
        <v>0</v>
      </c>
      <c r="AH793" s="15">
        <v>0</v>
      </c>
      <c r="AI793" s="15">
        <v>0</v>
      </c>
      <c r="AJ793" s="15">
        <v>0</v>
      </c>
      <c r="AK793" s="15">
        <v>0</v>
      </c>
      <c r="AL793" s="15">
        <v>0</v>
      </c>
      <c r="AM793" s="15">
        <v>0</v>
      </c>
      <c r="AN793" s="15">
        <v>0</v>
      </c>
      <c r="AO793" s="15">
        <v>0</v>
      </c>
      <c r="AP793" s="15">
        <v>0</v>
      </c>
      <c r="AQ793" s="15">
        <v>0</v>
      </c>
      <c r="AR793" s="15">
        <v>0</v>
      </c>
      <c r="AS793" s="15">
        <v>0</v>
      </c>
      <c r="AT793" s="15">
        <v>0</v>
      </c>
      <c r="AU793" s="15">
        <v>0</v>
      </c>
      <c r="AV793" s="15">
        <v>0</v>
      </c>
      <c r="AW793" s="15">
        <v>0</v>
      </c>
      <c r="AX793" s="15">
        <v>0</v>
      </c>
      <c r="AY793" s="15">
        <v>0</v>
      </c>
      <c r="AZ793" s="15">
        <v>0</v>
      </c>
      <c r="BA793" s="15">
        <v>0</v>
      </c>
      <c r="BB793" s="15">
        <v>0</v>
      </c>
      <c r="BC793" s="15">
        <v>0</v>
      </c>
      <c r="BD793" s="15">
        <v>0</v>
      </c>
      <c r="BE793" s="15">
        <v>0</v>
      </c>
      <c r="BF793" s="15">
        <v>0</v>
      </c>
      <c r="BG793" s="15">
        <v>0</v>
      </c>
      <c r="BH793" s="15">
        <v>0</v>
      </c>
      <c r="BI793">
        <v>0</v>
      </c>
      <c r="BJ793" s="15">
        <v>0</v>
      </c>
      <c r="BK793">
        <v>0</v>
      </c>
      <c r="BL793" s="15">
        <v>0</v>
      </c>
      <c r="BM793" s="15">
        <v>0</v>
      </c>
      <c r="BN793" s="15">
        <v>0</v>
      </c>
      <c r="BO793" s="15">
        <v>0</v>
      </c>
      <c r="BP793" s="15">
        <v>0</v>
      </c>
      <c r="BQ793" s="15">
        <v>0</v>
      </c>
      <c r="BR793" s="15">
        <v>0</v>
      </c>
      <c r="BS793" s="15">
        <v>0</v>
      </c>
      <c r="BT793" s="15">
        <v>0</v>
      </c>
      <c r="BU793" s="15">
        <v>0</v>
      </c>
      <c r="BV793">
        <v>0</v>
      </c>
      <c r="BW793">
        <v>0</v>
      </c>
      <c r="BX793" s="15">
        <v>0</v>
      </c>
      <c r="BY793" s="15">
        <v>0</v>
      </c>
      <c r="BZ793" s="15">
        <v>0</v>
      </c>
      <c r="CA793" s="15">
        <v>0</v>
      </c>
      <c r="CB793" s="15">
        <v>0</v>
      </c>
      <c r="CC793" s="15">
        <v>0</v>
      </c>
      <c r="CD793" s="15">
        <v>0</v>
      </c>
      <c r="CE793" s="15">
        <v>0</v>
      </c>
      <c r="CF793">
        <v>0</v>
      </c>
      <c r="CG793">
        <v>0</v>
      </c>
      <c r="CH793">
        <v>0</v>
      </c>
      <c r="CI793">
        <v>0</v>
      </c>
      <c r="CJ793">
        <v>0</v>
      </c>
      <c r="CK793">
        <v>0</v>
      </c>
      <c r="CL793" s="15">
        <v>0</v>
      </c>
      <c r="CM793">
        <v>54228</v>
      </c>
      <c r="CN793">
        <v>0</v>
      </c>
      <c r="CO793">
        <v>0</v>
      </c>
      <c r="CP793">
        <v>0</v>
      </c>
      <c r="CQ793">
        <v>0</v>
      </c>
      <c r="CR793">
        <v>0</v>
      </c>
      <c r="CS793" s="15">
        <v>0</v>
      </c>
      <c r="CT793" s="15">
        <v>0</v>
      </c>
      <c r="CU793" s="15">
        <v>0</v>
      </c>
      <c r="CV793" s="15">
        <v>0</v>
      </c>
      <c r="CW793" s="15">
        <v>0</v>
      </c>
      <c r="CX793" s="15">
        <v>0</v>
      </c>
      <c r="CY793" s="15">
        <v>0</v>
      </c>
      <c r="CZ793" s="15">
        <v>0</v>
      </c>
      <c r="DA793" s="15">
        <v>0</v>
      </c>
      <c r="DB793" s="15">
        <v>0</v>
      </c>
      <c r="DC793" s="15">
        <v>0</v>
      </c>
      <c r="DD793" s="15">
        <v>0</v>
      </c>
      <c r="DE793" s="15">
        <v>0</v>
      </c>
      <c r="DF793" s="15">
        <v>0</v>
      </c>
      <c r="DG793" s="15">
        <v>0</v>
      </c>
      <c r="DH793" s="15">
        <v>0</v>
      </c>
      <c r="DI793" s="15">
        <v>0</v>
      </c>
      <c r="DJ793" s="15">
        <v>0</v>
      </c>
      <c r="DK793" s="15">
        <v>0</v>
      </c>
      <c r="DL793" s="15">
        <v>0</v>
      </c>
      <c r="DM793" s="15">
        <v>0</v>
      </c>
      <c r="DN793" s="15">
        <v>0</v>
      </c>
      <c r="DO793" s="15">
        <v>0</v>
      </c>
      <c r="DP793" s="15">
        <v>0</v>
      </c>
      <c r="DQ793" s="15">
        <v>0</v>
      </c>
      <c r="DR793" s="15">
        <v>0</v>
      </c>
      <c r="DS793">
        <v>0</v>
      </c>
    </row>
    <row r="794" spans="1:123">
      <c r="A794" t="s">
        <v>8254</v>
      </c>
      <c r="B794" t="s">
        <v>18608</v>
      </c>
      <c r="C794" t="s">
        <v>343</v>
      </c>
      <c r="D794" t="s">
        <v>5489</v>
      </c>
      <c r="E794" t="s">
        <v>5503</v>
      </c>
      <c r="F794" s="15" t="str">
        <f>INDEX($I$1:$DS$1,(MATCH(MAX(I794:DS794),I794:DS794,0)))</f>
        <v>Other Turkic</v>
      </c>
      <c r="G794" s="15">
        <f>MAX(I794:DS794)/H794</f>
        <v>0.5</v>
      </c>
      <c r="H794">
        <v>35362</v>
      </c>
      <c r="I794" s="15">
        <v>0</v>
      </c>
      <c r="J794" s="15">
        <v>0</v>
      </c>
      <c r="K794" s="15">
        <v>0</v>
      </c>
      <c r="L794" s="15">
        <v>0</v>
      </c>
      <c r="M794">
        <v>0</v>
      </c>
      <c r="N794" s="15">
        <v>0</v>
      </c>
      <c r="O794" s="15">
        <v>0</v>
      </c>
      <c r="P794" s="15">
        <v>0</v>
      </c>
      <c r="Q794" s="15">
        <v>0</v>
      </c>
      <c r="R794" s="15">
        <v>0</v>
      </c>
      <c r="S794" s="15">
        <v>0</v>
      </c>
      <c r="T794" s="15">
        <v>0</v>
      </c>
      <c r="U794" s="15">
        <v>0</v>
      </c>
      <c r="V794" s="15">
        <v>0</v>
      </c>
      <c r="W794">
        <v>0</v>
      </c>
      <c r="X794" s="15">
        <v>0</v>
      </c>
      <c r="Y794" s="15">
        <v>0</v>
      </c>
      <c r="Z794" s="15">
        <v>0</v>
      </c>
      <c r="AA794" s="15">
        <v>0</v>
      </c>
      <c r="AB794" s="15">
        <v>0</v>
      </c>
      <c r="AC794" s="15">
        <v>0</v>
      </c>
      <c r="AD794" s="15">
        <v>0</v>
      </c>
      <c r="AE794" s="15">
        <v>0</v>
      </c>
      <c r="AF794">
        <v>0</v>
      </c>
      <c r="AG794" s="15">
        <v>0</v>
      </c>
      <c r="AH794" s="15">
        <v>0</v>
      </c>
      <c r="AI794" s="15">
        <v>0</v>
      </c>
      <c r="AJ794" s="15">
        <v>0</v>
      </c>
      <c r="AK794" s="15">
        <v>0</v>
      </c>
      <c r="AL794" s="15">
        <v>0</v>
      </c>
      <c r="AM794" s="15">
        <v>0</v>
      </c>
      <c r="AN794" s="15">
        <v>0</v>
      </c>
      <c r="AO794" s="15">
        <v>0</v>
      </c>
      <c r="AP794" s="15">
        <v>0</v>
      </c>
      <c r="AQ794" s="15">
        <v>0</v>
      </c>
      <c r="AR794" s="15">
        <v>0</v>
      </c>
      <c r="AS794" s="15">
        <v>0</v>
      </c>
      <c r="AT794" s="15">
        <v>0</v>
      </c>
      <c r="AU794" s="15">
        <v>0</v>
      </c>
      <c r="AV794" s="15">
        <v>0</v>
      </c>
      <c r="AW794" s="15">
        <v>0</v>
      </c>
      <c r="AX794" s="15">
        <v>0</v>
      </c>
      <c r="AY794" s="15">
        <v>0</v>
      </c>
      <c r="AZ794" s="15">
        <v>0</v>
      </c>
      <c r="BA794" s="15">
        <v>0</v>
      </c>
      <c r="BB794" s="15">
        <v>0</v>
      </c>
      <c r="BC794" s="15">
        <v>0</v>
      </c>
      <c r="BD794" s="15">
        <v>0</v>
      </c>
      <c r="BE794" s="15">
        <v>0</v>
      </c>
      <c r="BF794" s="15">
        <v>0</v>
      </c>
      <c r="BG794" s="15">
        <v>0</v>
      </c>
      <c r="BH794" s="15">
        <v>0</v>
      </c>
      <c r="BI794">
        <v>0</v>
      </c>
      <c r="BJ794" s="15">
        <v>0</v>
      </c>
      <c r="BK794">
        <v>0</v>
      </c>
      <c r="BL794" s="15">
        <v>0</v>
      </c>
      <c r="BM794" s="15">
        <v>0</v>
      </c>
      <c r="BN794" s="15">
        <v>0</v>
      </c>
      <c r="BO794" s="15">
        <v>0</v>
      </c>
      <c r="BP794" s="15">
        <v>0</v>
      </c>
      <c r="BQ794" s="15">
        <v>0</v>
      </c>
      <c r="BR794" s="15">
        <v>0</v>
      </c>
      <c r="BS794" s="15">
        <v>0</v>
      </c>
      <c r="BT794" s="15">
        <v>0</v>
      </c>
      <c r="BU794" s="15">
        <v>0</v>
      </c>
      <c r="BV794">
        <v>0</v>
      </c>
      <c r="BW794">
        <v>0</v>
      </c>
      <c r="BX794" s="15">
        <v>0</v>
      </c>
      <c r="BY794" s="15">
        <v>0</v>
      </c>
      <c r="BZ794" s="15">
        <v>0</v>
      </c>
      <c r="CA794" s="15">
        <v>0</v>
      </c>
      <c r="CB794" s="15">
        <v>0</v>
      </c>
      <c r="CC794" s="15">
        <v>0</v>
      </c>
      <c r="CD794" s="15">
        <v>0</v>
      </c>
      <c r="CE794" s="15">
        <v>0</v>
      </c>
      <c r="CF794">
        <v>0</v>
      </c>
      <c r="CG794">
        <v>0</v>
      </c>
      <c r="CH794">
        <v>17681</v>
      </c>
      <c r="CI794">
        <v>0</v>
      </c>
      <c r="CJ794">
        <v>0</v>
      </c>
      <c r="CK794">
        <v>0</v>
      </c>
      <c r="CL794" s="15">
        <v>0</v>
      </c>
      <c r="CM794">
        <v>17681</v>
      </c>
      <c r="CN794">
        <v>0</v>
      </c>
      <c r="CO794">
        <v>0</v>
      </c>
      <c r="CP794">
        <v>0</v>
      </c>
      <c r="CQ794">
        <v>0</v>
      </c>
      <c r="CR794">
        <v>0</v>
      </c>
      <c r="CS794" s="15">
        <v>0</v>
      </c>
      <c r="CT794" s="15">
        <v>0</v>
      </c>
      <c r="CU794" s="15">
        <v>0</v>
      </c>
      <c r="CV794" s="15">
        <v>0</v>
      </c>
      <c r="CW794" s="15">
        <v>0</v>
      </c>
      <c r="CX794" s="15">
        <v>0</v>
      </c>
      <c r="CY794" s="15">
        <v>0</v>
      </c>
      <c r="CZ794" s="15">
        <v>0</v>
      </c>
      <c r="DA794" s="15">
        <v>0</v>
      </c>
      <c r="DB794" s="15">
        <v>0</v>
      </c>
      <c r="DC794" s="15">
        <v>0</v>
      </c>
      <c r="DD794" s="15">
        <v>0</v>
      </c>
      <c r="DE794" s="15">
        <v>0</v>
      </c>
      <c r="DF794" s="15">
        <v>0</v>
      </c>
      <c r="DG794" s="15">
        <v>0</v>
      </c>
      <c r="DH794" s="15">
        <v>0</v>
      </c>
      <c r="DI794" s="15">
        <v>0</v>
      </c>
      <c r="DJ794" s="15">
        <v>0</v>
      </c>
      <c r="DK794" s="15">
        <v>0</v>
      </c>
      <c r="DL794" s="15">
        <v>0</v>
      </c>
      <c r="DM794" s="15">
        <v>0</v>
      </c>
      <c r="DN794" s="15">
        <v>0</v>
      </c>
      <c r="DO794" s="15">
        <v>0</v>
      </c>
      <c r="DP794" s="15">
        <v>0</v>
      </c>
      <c r="DQ794" s="15">
        <v>0</v>
      </c>
      <c r="DR794" s="15">
        <v>0</v>
      </c>
      <c r="DS794">
        <v>0</v>
      </c>
    </row>
    <row r="795" spans="1:123">
      <c r="A795" t="s">
        <v>8255</v>
      </c>
      <c r="B795" t="s">
        <v>18609</v>
      </c>
      <c r="C795" t="s">
        <v>343</v>
      </c>
      <c r="D795" t="s">
        <v>5489</v>
      </c>
      <c r="E795" t="s">
        <v>5504</v>
      </c>
      <c r="F795" s="15" t="str">
        <f>INDEX($I$1:$DS$1,(MATCH(MAX(I795:DS795),I795:DS795,0)))</f>
        <v>Persians</v>
      </c>
      <c r="G795" s="15">
        <f>MAX(I795:DS795)/H795</f>
        <v>1</v>
      </c>
      <c r="H795">
        <v>311214</v>
      </c>
      <c r="I795" s="15">
        <v>0</v>
      </c>
      <c r="J795" s="15">
        <v>0</v>
      </c>
      <c r="K795" s="15">
        <v>0</v>
      </c>
      <c r="L795" s="15">
        <v>0</v>
      </c>
      <c r="M795">
        <v>0</v>
      </c>
      <c r="N795" s="15">
        <v>0</v>
      </c>
      <c r="O795" s="15">
        <v>0</v>
      </c>
      <c r="P795" s="15">
        <v>0</v>
      </c>
      <c r="Q795" s="15">
        <v>0</v>
      </c>
      <c r="R795" s="15">
        <v>0</v>
      </c>
      <c r="S795" s="15">
        <v>0</v>
      </c>
      <c r="T795" s="15">
        <v>0</v>
      </c>
      <c r="U795" s="15">
        <v>0</v>
      </c>
      <c r="V795" s="15">
        <v>0</v>
      </c>
      <c r="W795">
        <v>0</v>
      </c>
      <c r="X795" s="15">
        <v>0</v>
      </c>
      <c r="Y795" s="15">
        <v>0</v>
      </c>
      <c r="Z795" s="15">
        <v>0</v>
      </c>
      <c r="AA795" s="15">
        <v>0</v>
      </c>
      <c r="AB795" s="15">
        <v>0</v>
      </c>
      <c r="AC795" s="15">
        <v>0</v>
      </c>
      <c r="AD795" s="15">
        <v>0</v>
      </c>
      <c r="AE795" s="15">
        <v>0</v>
      </c>
      <c r="AF795">
        <v>0</v>
      </c>
      <c r="AG795" s="15">
        <v>0</v>
      </c>
      <c r="AH795" s="15">
        <v>0</v>
      </c>
      <c r="AI795" s="15">
        <v>0</v>
      </c>
      <c r="AJ795" s="15">
        <v>0</v>
      </c>
      <c r="AK795" s="15">
        <v>0</v>
      </c>
      <c r="AL795" s="15">
        <v>0</v>
      </c>
      <c r="AM795" s="15">
        <v>0</v>
      </c>
      <c r="AN795" s="15">
        <v>0</v>
      </c>
      <c r="AO795" s="15">
        <v>0</v>
      </c>
      <c r="AP795" s="15">
        <v>0</v>
      </c>
      <c r="AQ795" s="15">
        <v>0</v>
      </c>
      <c r="AR795" s="15">
        <v>0</v>
      </c>
      <c r="AS795" s="15">
        <v>0</v>
      </c>
      <c r="AT795" s="15">
        <v>0</v>
      </c>
      <c r="AU795" s="15">
        <v>0</v>
      </c>
      <c r="AV795" s="15">
        <v>0</v>
      </c>
      <c r="AW795" s="15">
        <v>0</v>
      </c>
      <c r="AX795" s="15">
        <v>0</v>
      </c>
      <c r="AY795" s="15">
        <v>0</v>
      </c>
      <c r="AZ795" s="15">
        <v>0</v>
      </c>
      <c r="BA795" s="15">
        <v>0</v>
      </c>
      <c r="BB795" s="15">
        <v>0</v>
      </c>
      <c r="BC795" s="15">
        <v>0</v>
      </c>
      <c r="BD795" s="15">
        <v>0</v>
      </c>
      <c r="BE795" s="15">
        <v>0</v>
      </c>
      <c r="BF795" s="15">
        <v>0</v>
      </c>
      <c r="BG795" s="15">
        <v>0</v>
      </c>
      <c r="BH795" s="15">
        <v>0</v>
      </c>
      <c r="BI795">
        <v>0</v>
      </c>
      <c r="BJ795" s="15">
        <v>0</v>
      </c>
      <c r="BK795">
        <v>0</v>
      </c>
      <c r="BL795" s="15">
        <v>0</v>
      </c>
      <c r="BM795" s="15">
        <v>0</v>
      </c>
      <c r="BN795" s="15">
        <v>0</v>
      </c>
      <c r="BO795" s="15">
        <v>0</v>
      </c>
      <c r="BP795" s="15">
        <v>0</v>
      </c>
      <c r="BQ795" s="15">
        <v>0</v>
      </c>
      <c r="BR795" s="15">
        <v>0</v>
      </c>
      <c r="BS795" s="15">
        <v>0</v>
      </c>
      <c r="BT795" s="15">
        <v>0</v>
      </c>
      <c r="BU795" s="15">
        <v>0</v>
      </c>
      <c r="BV795">
        <v>0</v>
      </c>
      <c r="BW795">
        <v>0</v>
      </c>
      <c r="BX795" s="15">
        <v>0</v>
      </c>
      <c r="BY795" s="15">
        <v>0</v>
      </c>
      <c r="BZ795" s="15">
        <v>0</v>
      </c>
      <c r="CA795" s="15">
        <v>0</v>
      </c>
      <c r="CB795" s="15">
        <v>0</v>
      </c>
      <c r="CC795" s="15">
        <v>0</v>
      </c>
      <c r="CD795" s="15">
        <v>0</v>
      </c>
      <c r="CE795" s="15">
        <v>0</v>
      </c>
      <c r="CF795">
        <v>0</v>
      </c>
      <c r="CG795">
        <v>0</v>
      </c>
      <c r="CH795">
        <v>0</v>
      </c>
      <c r="CI795">
        <v>0</v>
      </c>
      <c r="CJ795">
        <v>0</v>
      </c>
      <c r="CK795">
        <v>0</v>
      </c>
      <c r="CL795" s="15">
        <v>0</v>
      </c>
      <c r="CM795">
        <v>311214</v>
      </c>
      <c r="CN795">
        <v>0</v>
      </c>
      <c r="CO795">
        <v>0</v>
      </c>
      <c r="CP795">
        <v>0</v>
      </c>
      <c r="CQ795">
        <v>0</v>
      </c>
      <c r="CR795">
        <v>0</v>
      </c>
      <c r="CS795" s="15">
        <v>0</v>
      </c>
      <c r="CT795" s="15">
        <v>0</v>
      </c>
      <c r="CU795" s="15">
        <v>0</v>
      </c>
      <c r="CV795" s="15">
        <v>0</v>
      </c>
      <c r="CW795" s="15">
        <v>0</v>
      </c>
      <c r="CX795" s="15">
        <v>0</v>
      </c>
      <c r="CY795" s="15">
        <v>0</v>
      </c>
      <c r="CZ795" s="15">
        <v>0</v>
      </c>
      <c r="DA795" s="15">
        <v>0</v>
      </c>
      <c r="DB795" s="15">
        <v>0</v>
      </c>
      <c r="DC795" s="15">
        <v>0</v>
      </c>
      <c r="DD795" s="15">
        <v>0</v>
      </c>
      <c r="DE795" s="15">
        <v>0</v>
      </c>
      <c r="DF795" s="15">
        <v>0</v>
      </c>
      <c r="DG795" s="15">
        <v>0</v>
      </c>
      <c r="DH795" s="15">
        <v>0</v>
      </c>
      <c r="DI795" s="15">
        <v>0</v>
      </c>
      <c r="DJ795" s="15">
        <v>0</v>
      </c>
      <c r="DK795" s="15">
        <v>0</v>
      </c>
      <c r="DL795" s="15">
        <v>0</v>
      </c>
      <c r="DM795" s="15">
        <v>0</v>
      </c>
      <c r="DN795" s="15">
        <v>0</v>
      </c>
      <c r="DO795" s="15">
        <v>0</v>
      </c>
      <c r="DP795" s="15">
        <v>0</v>
      </c>
      <c r="DQ795" s="15">
        <v>0</v>
      </c>
      <c r="DR795" s="15">
        <v>0</v>
      </c>
      <c r="DS795">
        <v>0</v>
      </c>
    </row>
    <row r="796" spans="1:123">
      <c r="A796" t="s">
        <v>8256</v>
      </c>
      <c r="B796" t="s">
        <v>18610</v>
      </c>
      <c r="C796" t="s">
        <v>343</v>
      </c>
      <c r="D796" t="s">
        <v>5489</v>
      </c>
      <c r="E796" t="s">
        <v>5505</v>
      </c>
      <c r="F796" s="15" t="str">
        <f>INDEX($I$1:$DS$1,(MATCH(MAX(I796:DS796),I796:DS796,0)))</f>
        <v>Persians</v>
      </c>
      <c r="G796" s="15">
        <f>MAX(I796:DS796)/H796</f>
        <v>1</v>
      </c>
      <c r="H796">
        <v>43198</v>
      </c>
      <c r="I796" s="15">
        <v>0</v>
      </c>
      <c r="J796" s="15">
        <v>0</v>
      </c>
      <c r="K796" s="15">
        <v>0</v>
      </c>
      <c r="L796" s="15">
        <v>0</v>
      </c>
      <c r="M796">
        <v>0</v>
      </c>
      <c r="N796" s="15">
        <v>0</v>
      </c>
      <c r="O796" s="15">
        <v>0</v>
      </c>
      <c r="P796" s="15">
        <v>0</v>
      </c>
      <c r="Q796" s="15">
        <v>0</v>
      </c>
      <c r="R796" s="15">
        <v>0</v>
      </c>
      <c r="S796" s="15">
        <v>0</v>
      </c>
      <c r="T796" s="15">
        <v>0</v>
      </c>
      <c r="U796" s="15">
        <v>0</v>
      </c>
      <c r="V796" s="15">
        <v>0</v>
      </c>
      <c r="W796">
        <v>0</v>
      </c>
      <c r="X796" s="15">
        <v>0</v>
      </c>
      <c r="Y796" s="15">
        <v>0</v>
      </c>
      <c r="Z796" s="15">
        <v>0</v>
      </c>
      <c r="AA796" s="15">
        <v>0</v>
      </c>
      <c r="AB796" s="15">
        <v>0</v>
      </c>
      <c r="AC796" s="15">
        <v>0</v>
      </c>
      <c r="AD796" s="15">
        <v>0</v>
      </c>
      <c r="AE796" s="15">
        <v>0</v>
      </c>
      <c r="AF796">
        <v>0</v>
      </c>
      <c r="AG796" s="15">
        <v>0</v>
      </c>
      <c r="AH796" s="15">
        <v>0</v>
      </c>
      <c r="AI796" s="15">
        <v>0</v>
      </c>
      <c r="AJ796" s="15">
        <v>0</v>
      </c>
      <c r="AK796" s="15">
        <v>0</v>
      </c>
      <c r="AL796" s="15">
        <v>0</v>
      </c>
      <c r="AM796" s="15">
        <v>0</v>
      </c>
      <c r="AN796" s="15">
        <v>0</v>
      </c>
      <c r="AO796" s="15">
        <v>0</v>
      </c>
      <c r="AP796" s="15">
        <v>0</v>
      </c>
      <c r="AQ796" s="15">
        <v>0</v>
      </c>
      <c r="AR796" s="15">
        <v>0</v>
      </c>
      <c r="AS796" s="15">
        <v>0</v>
      </c>
      <c r="AT796" s="15">
        <v>0</v>
      </c>
      <c r="AU796" s="15">
        <v>0</v>
      </c>
      <c r="AV796" s="15">
        <v>0</v>
      </c>
      <c r="AW796" s="15">
        <v>0</v>
      </c>
      <c r="AX796" s="15">
        <v>0</v>
      </c>
      <c r="AY796" s="15">
        <v>0</v>
      </c>
      <c r="AZ796" s="15">
        <v>0</v>
      </c>
      <c r="BA796" s="15">
        <v>0</v>
      </c>
      <c r="BB796" s="15">
        <v>0</v>
      </c>
      <c r="BC796" s="15">
        <v>0</v>
      </c>
      <c r="BD796" s="15">
        <v>0</v>
      </c>
      <c r="BE796" s="15">
        <v>0</v>
      </c>
      <c r="BF796" s="15">
        <v>0</v>
      </c>
      <c r="BG796" s="15">
        <v>0</v>
      </c>
      <c r="BH796" s="15">
        <v>0</v>
      </c>
      <c r="BI796">
        <v>0</v>
      </c>
      <c r="BJ796" s="15">
        <v>0</v>
      </c>
      <c r="BK796">
        <v>0</v>
      </c>
      <c r="BL796" s="15">
        <v>0</v>
      </c>
      <c r="BM796" s="15">
        <v>0</v>
      </c>
      <c r="BN796" s="15">
        <v>0</v>
      </c>
      <c r="BO796" s="15">
        <v>0</v>
      </c>
      <c r="BP796" s="15">
        <v>0</v>
      </c>
      <c r="BQ796" s="15">
        <v>0</v>
      </c>
      <c r="BR796" s="15">
        <v>0</v>
      </c>
      <c r="BS796" s="15">
        <v>0</v>
      </c>
      <c r="BT796" s="15">
        <v>0</v>
      </c>
      <c r="BU796" s="15">
        <v>0</v>
      </c>
      <c r="BV796">
        <v>0</v>
      </c>
      <c r="BW796">
        <v>0</v>
      </c>
      <c r="BX796" s="15">
        <v>0</v>
      </c>
      <c r="BY796" s="15">
        <v>0</v>
      </c>
      <c r="BZ796" s="15">
        <v>0</v>
      </c>
      <c r="CA796" s="15">
        <v>0</v>
      </c>
      <c r="CB796" s="15">
        <v>0</v>
      </c>
      <c r="CC796" s="15">
        <v>0</v>
      </c>
      <c r="CD796" s="15">
        <v>0</v>
      </c>
      <c r="CE796" s="15">
        <v>0</v>
      </c>
      <c r="CF796">
        <v>0</v>
      </c>
      <c r="CG796">
        <v>0</v>
      </c>
      <c r="CH796">
        <v>0</v>
      </c>
      <c r="CI796">
        <v>0</v>
      </c>
      <c r="CJ796">
        <v>0</v>
      </c>
      <c r="CK796">
        <v>0</v>
      </c>
      <c r="CL796" s="15">
        <v>0</v>
      </c>
      <c r="CM796">
        <v>43198</v>
      </c>
      <c r="CN796">
        <v>0</v>
      </c>
      <c r="CO796">
        <v>0</v>
      </c>
      <c r="CP796">
        <v>0</v>
      </c>
      <c r="CQ796">
        <v>0</v>
      </c>
      <c r="CR796">
        <v>0</v>
      </c>
      <c r="CS796" s="15">
        <v>0</v>
      </c>
      <c r="CT796" s="15">
        <v>0</v>
      </c>
      <c r="CU796" s="15">
        <v>0</v>
      </c>
      <c r="CV796" s="15">
        <v>0</v>
      </c>
      <c r="CW796" s="15">
        <v>0</v>
      </c>
      <c r="CX796" s="15">
        <v>0</v>
      </c>
      <c r="CY796" s="15">
        <v>0</v>
      </c>
      <c r="CZ796" s="15">
        <v>0</v>
      </c>
      <c r="DA796" s="15">
        <v>0</v>
      </c>
      <c r="DB796" s="15">
        <v>0</v>
      </c>
      <c r="DC796" s="15">
        <v>0</v>
      </c>
      <c r="DD796" s="15">
        <v>0</v>
      </c>
      <c r="DE796" s="15">
        <v>0</v>
      </c>
      <c r="DF796" s="15">
        <v>0</v>
      </c>
      <c r="DG796" s="15">
        <v>0</v>
      </c>
      <c r="DH796" s="15">
        <v>0</v>
      </c>
      <c r="DI796" s="15">
        <v>0</v>
      </c>
      <c r="DJ796" s="15">
        <v>0</v>
      </c>
      <c r="DK796" s="15">
        <v>0</v>
      </c>
      <c r="DL796" s="15">
        <v>0</v>
      </c>
      <c r="DM796" s="15">
        <v>0</v>
      </c>
      <c r="DN796" s="15">
        <v>0</v>
      </c>
      <c r="DO796" s="15">
        <v>0</v>
      </c>
      <c r="DP796" s="15">
        <v>0</v>
      </c>
      <c r="DQ796" s="15">
        <v>0</v>
      </c>
      <c r="DR796" s="15">
        <v>0</v>
      </c>
      <c r="DS796">
        <v>0</v>
      </c>
    </row>
    <row r="797" spans="1:123">
      <c r="A797" t="s">
        <v>8257</v>
      </c>
      <c r="B797" t="s">
        <v>18611</v>
      </c>
      <c r="C797" t="s">
        <v>343</v>
      </c>
      <c r="D797" t="s">
        <v>5489</v>
      </c>
      <c r="E797" t="s">
        <v>5506</v>
      </c>
      <c r="F797" s="15" t="str">
        <f>INDEX($I$1:$DS$1,(MATCH(MAX(I797:DS797),I797:DS797,0)))</f>
        <v>Persians</v>
      </c>
      <c r="G797" s="15">
        <f>MAX(I797:DS797)/H797</f>
        <v>0.5</v>
      </c>
      <c r="H797">
        <v>88410</v>
      </c>
      <c r="I797" s="15">
        <v>0</v>
      </c>
      <c r="J797" s="15">
        <v>0</v>
      </c>
      <c r="K797" s="15">
        <v>0</v>
      </c>
      <c r="L797" s="15">
        <v>0</v>
      </c>
      <c r="M797">
        <v>0</v>
      </c>
      <c r="N797" s="15">
        <v>0</v>
      </c>
      <c r="O797" s="15">
        <v>0</v>
      </c>
      <c r="P797" s="15">
        <v>0</v>
      </c>
      <c r="Q797" s="15">
        <v>0</v>
      </c>
      <c r="R797" s="15">
        <v>0</v>
      </c>
      <c r="S797" s="15">
        <v>0</v>
      </c>
      <c r="T797" s="15">
        <v>0</v>
      </c>
      <c r="U797" s="15">
        <v>0</v>
      </c>
      <c r="V797" s="15">
        <v>0</v>
      </c>
      <c r="W797">
        <v>0</v>
      </c>
      <c r="X797" s="15">
        <v>0</v>
      </c>
      <c r="Y797" s="15">
        <v>0</v>
      </c>
      <c r="Z797" s="15">
        <v>0</v>
      </c>
      <c r="AA797" s="15">
        <v>0</v>
      </c>
      <c r="AB797" s="15">
        <v>0</v>
      </c>
      <c r="AC797" s="15">
        <v>0</v>
      </c>
      <c r="AD797" s="15">
        <v>0</v>
      </c>
      <c r="AE797" s="15">
        <v>0</v>
      </c>
      <c r="AF797">
        <v>0</v>
      </c>
      <c r="AG797" s="15">
        <v>0</v>
      </c>
      <c r="AH797" s="15">
        <v>0</v>
      </c>
      <c r="AI797" s="15">
        <v>0</v>
      </c>
      <c r="AJ797" s="15">
        <v>0</v>
      </c>
      <c r="AK797" s="15">
        <v>0</v>
      </c>
      <c r="AL797" s="15">
        <v>0</v>
      </c>
      <c r="AM797" s="15">
        <v>0</v>
      </c>
      <c r="AN797" s="15">
        <v>0</v>
      </c>
      <c r="AO797" s="15">
        <v>0</v>
      </c>
      <c r="AP797" s="15">
        <v>0</v>
      </c>
      <c r="AQ797" s="15">
        <v>0</v>
      </c>
      <c r="AR797" s="15">
        <v>0</v>
      </c>
      <c r="AS797" s="15">
        <v>0</v>
      </c>
      <c r="AT797" s="15">
        <v>0</v>
      </c>
      <c r="AU797" s="15">
        <v>0</v>
      </c>
      <c r="AV797" s="15">
        <v>0</v>
      </c>
      <c r="AW797" s="15">
        <v>0</v>
      </c>
      <c r="AX797" s="15">
        <v>0</v>
      </c>
      <c r="AY797" s="15">
        <v>0</v>
      </c>
      <c r="AZ797" s="15">
        <v>0</v>
      </c>
      <c r="BA797" s="15">
        <v>0</v>
      </c>
      <c r="BB797" s="15">
        <v>0</v>
      </c>
      <c r="BC797" s="15">
        <v>0</v>
      </c>
      <c r="BD797" s="15">
        <v>0</v>
      </c>
      <c r="BE797" s="15">
        <v>0</v>
      </c>
      <c r="BF797" s="15">
        <v>0</v>
      </c>
      <c r="BG797" s="15">
        <v>0</v>
      </c>
      <c r="BH797" s="15">
        <v>0</v>
      </c>
      <c r="BI797">
        <v>0</v>
      </c>
      <c r="BJ797" s="15">
        <v>0</v>
      </c>
      <c r="BK797">
        <v>0</v>
      </c>
      <c r="BL797" s="15">
        <v>0</v>
      </c>
      <c r="BM797" s="15">
        <v>0</v>
      </c>
      <c r="BN797" s="15">
        <v>0</v>
      </c>
      <c r="BO797" s="15">
        <v>0</v>
      </c>
      <c r="BP797" s="15">
        <v>0</v>
      </c>
      <c r="BQ797" s="15">
        <v>0</v>
      </c>
      <c r="BR797" s="15">
        <v>0</v>
      </c>
      <c r="BS797" s="15">
        <v>0</v>
      </c>
      <c r="BT797" s="15">
        <v>0</v>
      </c>
      <c r="BU797" s="15">
        <v>0</v>
      </c>
      <c r="BV797">
        <v>0</v>
      </c>
      <c r="BW797">
        <v>0</v>
      </c>
      <c r="BX797" s="15">
        <v>0</v>
      </c>
      <c r="BY797" s="15">
        <v>0</v>
      </c>
      <c r="BZ797" s="15">
        <v>0</v>
      </c>
      <c r="CA797" s="15">
        <v>0</v>
      </c>
      <c r="CB797" s="15">
        <v>0</v>
      </c>
      <c r="CC797" s="15">
        <v>0</v>
      </c>
      <c r="CD797" s="15">
        <v>0</v>
      </c>
      <c r="CE797" s="15">
        <v>0</v>
      </c>
      <c r="CF797">
        <v>0</v>
      </c>
      <c r="CG797">
        <v>0</v>
      </c>
      <c r="CH797">
        <v>0</v>
      </c>
      <c r="CI797">
        <v>0</v>
      </c>
      <c r="CJ797">
        <v>0</v>
      </c>
      <c r="CK797">
        <v>0</v>
      </c>
      <c r="CL797" s="15">
        <v>0</v>
      </c>
      <c r="CM797">
        <v>44205</v>
      </c>
      <c r="CN797">
        <v>0</v>
      </c>
      <c r="CO797">
        <v>44205</v>
      </c>
      <c r="CP797">
        <v>0</v>
      </c>
      <c r="CQ797">
        <v>0</v>
      </c>
      <c r="CR797">
        <v>0</v>
      </c>
      <c r="CS797" s="15">
        <v>0</v>
      </c>
      <c r="CT797" s="15">
        <v>0</v>
      </c>
      <c r="CU797" s="15">
        <v>0</v>
      </c>
      <c r="CV797" s="15">
        <v>0</v>
      </c>
      <c r="CW797" s="15">
        <v>0</v>
      </c>
      <c r="CX797" s="15">
        <v>0</v>
      </c>
      <c r="CY797" s="15">
        <v>0</v>
      </c>
      <c r="CZ797" s="15">
        <v>0</v>
      </c>
      <c r="DA797" s="15">
        <v>0</v>
      </c>
      <c r="DB797" s="15">
        <v>0</v>
      </c>
      <c r="DC797" s="15">
        <v>0</v>
      </c>
      <c r="DD797" s="15">
        <v>0</v>
      </c>
      <c r="DE797" s="15">
        <v>0</v>
      </c>
      <c r="DF797" s="15">
        <v>0</v>
      </c>
      <c r="DG797" s="15">
        <v>0</v>
      </c>
      <c r="DH797" s="15">
        <v>0</v>
      </c>
      <c r="DI797" s="15">
        <v>0</v>
      </c>
      <c r="DJ797" s="15">
        <v>0</v>
      </c>
      <c r="DK797" s="15">
        <v>0</v>
      </c>
      <c r="DL797" s="15">
        <v>0</v>
      </c>
      <c r="DM797" s="15">
        <v>0</v>
      </c>
      <c r="DN797" s="15">
        <v>0</v>
      </c>
      <c r="DO797" s="15">
        <v>0</v>
      </c>
      <c r="DP797" s="15">
        <v>0</v>
      </c>
      <c r="DQ797" s="15">
        <v>0</v>
      </c>
      <c r="DR797" s="15">
        <v>0</v>
      </c>
      <c r="DS797">
        <v>0</v>
      </c>
    </row>
    <row r="798" spans="1:123">
      <c r="A798" t="s">
        <v>8258</v>
      </c>
      <c r="B798" t="s">
        <v>18612</v>
      </c>
      <c r="C798" t="s">
        <v>343</v>
      </c>
      <c r="D798" t="s">
        <v>5489</v>
      </c>
      <c r="E798" t="s">
        <v>5507</v>
      </c>
      <c r="F798" s="15" t="str">
        <f>INDEX($I$1:$DS$1,(MATCH(MAX(I798:DS798),I798:DS798,0)))</f>
        <v>Hormuzi</v>
      </c>
      <c r="G798" s="15">
        <f>MAX(I798:DS798)/H798</f>
        <v>0.57999660351724658</v>
      </c>
      <c r="H798">
        <v>105992</v>
      </c>
      <c r="I798" s="15">
        <v>0</v>
      </c>
      <c r="J798" s="15">
        <v>0</v>
      </c>
      <c r="K798" s="15">
        <v>0</v>
      </c>
      <c r="L798" s="15">
        <v>0</v>
      </c>
      <c r="M798">
        <v>0</v>
      </c>
      <c r="N798" s="15">
        <v>0</v>
      </c>
      <c r="O798" s="15">
        <v>0</v>
      </c>
      <c r="P798" s="15">
        <v>0</v>
      </c>
      <c r="Q798" s="15">
        <v>0</v>
      </c>
      <c r="R798" s="15">
        <v>0</v>
      </c>
      <c r="S798" s="15">
        <v>0</v>
      </c>
      <c r="T798" s="15">
        <v>0</v>
      </c>
      <c r="U798" s="15">
        <v>0</v>
      </c>
      <c r="V798" s="15">
        <v>0</v>
      </c>
      <c r="W798">
        <v>0</v>
      </c>
      <c r="X798" s="15">
        <v>0</v>
      </c>
      <c r="Y798" s="15">
        <v>0</v>
      </c>
      <c r="Z798" s="15">
        <v>0</v>
      </c>
      <c r="AA798" s="15">
        <v>0</v>
      </c>
      <c r="AB798" s="15">
        <v>0</v>
      </c>
      <c r="AC798" s="15">
        <v>0</v>
      </c>
      <c r="AD798" s="15">
        <v>0</v>
      </c>
      <c r="AE798" s="15">
        <v>0</v>
      </c>
      <c r="AF798">
        <v>0</v>
      </c>
      <c r="AG798" s="15">
        <v>0</v>
      </c>
      <c r="AH798" s="15">
        <v>0</v>
      </c>
      <c r="AI798" s="15">
        <v>0</v>
      </c>
      <c r="AJ798" s="15">
        <v>0</v>
      </c>
      <c r="AK798" s="15">
        <v>0</v>
      </c>
      <c r="AL798" s="15">
        <v>0</v>
      </c>
      <c r="AM798" s="15">
        <v>0</v>
      </c>
      <c r="AN798" s="15">
        <v>0</v>
      </c>
      <c r="AO798" s="15">
        <v>0</v>
      </c>
      <c r="AP798" s="15">
        <v>0</v>
      </c>
      <c r="AQ798" s="15">
        <v>0</v>
      </c>
      <c r="AR798" s="15">
        <v>0</v>
      </c>
      <c r="AS798" s="15">
        <v>0</v>
      </c>
      <c r="AT798" s="15">
        <v>0</v>
      </c>
      <c r="AU798" s="15">
        <v>0</v>
      </c>
      <c r="AV798" s="15">
        <v>0</v>
      </c>
      <c r="AW798" s="15">
        <v>0</v>
      </c>
      <c r="AX798" s="15">
        <v>0</v>
      </c>
      <c r="AY798" s="15">
        <v>0</v>
      </c>
      <c r="AZ798" s="15">
        <v>0</v>
      </c>
      <c r="BA798" s="15">
        <v>0</v>
      </c>
      <c r="BB798" s="15">
        <v>0</v>
      </c>
      <c r="BC798" s="15">
        <v>0</v>
      </c>
      <c r="BD798" s="15">
        <v>0</v>
      </c>
      <c r="BE798" s="15">
        <v>0</v>
      </c>
      <c r="BF798" s="15">
        <v>0</v>
      </c>
      <c r="BG798" s="15">
        <v>0</v>
      </c>
      <c r="BH798" s="15">
        <v>0</v>
      </c>
      <c r="BI798">
        <v>0</v>
      </c>
      <c r="BJ798" s="15">
        <v>0</v>
      </c>
      <c r="BK798">
        <v>0</v>
      </c>
      <c r="BL798" s="15">
        <v>0</v>
      </c>
      <c r="BM798" s="15">
        <v>0</v>
      </c>
      <c r="BN798" s="15">
        <v>0</v>
      </c>
      <c r="BO798" s="15">
        <v>0</v>
      </c>
      <c r="BP798" s="15">
        <v>0</v>
      </c>
      <c r="BQ798" s="15">
        <v>0</v>
      </c>
      <c r="BR798" s="15">
        <v>0</v>
      </c>
      <c r="BS798" s="15">
        <v>0</v>
      </c>
      <c r="BT798" s="15">
        <v>0</v>
      </c>
      <c r="BU798" s="15">
        <v>0</v>
      </c>
      <c r="BV798">
        <v>0</v>
      </c>
      <c r="BW798">
        <v>0</v>
      </c>
      <c r="BX798" s="15">
        <v>0</v>
      </c>
      <c r="BY798" s="15">
        <v>0</v>
      </c>
      <c r="BZ798" s="15">
        <v>0</v>
      </c>
      <c r="CA798" s="15">
        <v>0</v>
      </c>
      <c r="CB798" s="15">
        <v>0</v>
      </c>
      <c r="CC798" s="15">
        <v>0</v>
      </c>
      <c r="CD798" s="15">
        <v>0</v>
      </c>
      <c r="CE798" s="15">
        <v>0</v>
      </c>
      <c r="CF798">
        <v>0</v>
      </c>
      <c r="CG798">
        <v>0</v>
      </c>
      <c r="CH798">
        <v>0</v>
      </c>
      <c r="CI798">
        <v>0</v>
      </c>
      <c r="CJ798">
        <v>61475</v>
      </c>
      <c r="CK798">
        <v>0</v>
      </c>
      <c r="CL798" s="15">
        <v>0</v>
      </c>
      <c r="CM798">
        <v>0</v>
      </c>
      <c r="CN798">
        <v>0</v>
      </c>
      <c r="CO798">
        <v>44517</v>
      </c>
      <c r="CP798">
        <v>0</v>
      </c>
      <c r="CQ798">
        <v>0</v>
      </c>
      <c r="CR798">
        <v>0</v>
      </c>
      <c r="CS798" s="15">
        <v>0</v>
      </c>
      <c r="CT798" s="15">
        <v>0</v>
      </c>
      <c r="CU798" s="15">
        <v>0</v>
      </c>
      <c r="CV798" s="15">
        <v>0</v>
      </c>
      <c r="CW798" s="15">
        <v>0</v>
      </c>
      <c r="CX798" s="15">
        <v>0</v>
      </c>
      <c r="CY798" s="15">
        <v>0</v>
      </c>
      <c r="CZ798" s="15">
        <v>0</v>
      </c>
      <c r="DA798" s="15">
        <v>0</v>
      </c>
      <c r="DB798" s="15">
        <v>0</v>
      </c>
      <c r="DC798" s="15">
        <v>0</v>
      </c>
      <c r="DD798" s="15">
        <v>0</v>
      </c>
      <c r="DE798" s="15">
        <v>0</v>
      </c>
      <c r="DF798" s="15">
        <v>0</v>
      </c>
      <c r="DG798" s="15">
        <v>0</v>
      </c>
      <c r="DH798" s="15">
        <v>0</v>
      </c>
      <c r="DI798" s="15">
        <v>0</v>
      </c>
      <c r="DJ798" s="15">
        <v>0</v>
      </c>
      <c r="DK798" s="15">
        <v>0</v>
      </c>
      <c r="DL798" s="15">
        <v>0</v>
      </c>
      <c r="DM798" s="15">
        <v>0</v>
      </c>
      <c r="DN798" s="15">
        <v>0</v>
      </c>
      <c r="DO798" s="15">
        <v>0</v>
      </c>
      <c r="DP798" s="15">
        <v>0</v>
      </c>
      <c r="DQ798" s="15">
        <v>0</v>
      </c>
      <c r="DR798" s="15">
        <v>0</v>
      </c>
      <c r="DS798">
        <v>0</v>
      </c>
    </row>
    <row r="799" spans="1:123">
      <c r="A799" t="s">
        <v>8259</v>
      </c>
      <c r="B799" t="s">
        <v>18613</v>
      </c>
      <c r="C799" t="s">
        <v>343</v>
      </c>
      <c r="D799" t="s">
        <v>5489</v>
      </c>
      <c r="E799" t="s">
        <v>5508</v>
      </c>
      <c r="F799" s="15" t="str">
        <f>INDEX($I$1:$DS$1,(MATCH(MAX(I799:DS799),I799:DS799,0)))</f>
        <v>Persians</v>
      </c>
      <c r="G799" s="15">
        <f>MAX(I799:DS799)/H799</f>
        <v>0.96</v>
      </c>
      <c r="H799">
        <v>103975</v>
      </c>
      <c r="I799" s="15">
        <v>0</v>
      </c>
      <c r="J799" s="15">
        <v>0</v>
      </c>
      <c r="K799" s="15">
        <v>0</v>
      </c>
      <c r="L799" s="15">
        <v>0</v>
      </c>
      <c r="M799">
        <v>0</v>
      </c>
      <c r="N799" s="15">
        <v>0</v>
      </c>
      <c r="O799" s="15">
        <v>0</v>
      </c>
      <c r="P799" s="15">
        <v>0</v>
      </c>
      <c r="Q799" s="15">
        <v>0</v>
      </c>
      <c r="R799" s="15">
        <v>0</v>
      </c>
      <c r="S799" s="15">
        <v>0</v>
      </c>
      <c r="T799" s="15">
        <v>0</v>
      </c>
      <c r="U799" s="15">
        <v>0</v>
      </c>
      <c r="V799" s="15">
        <v>0</v>
      </c>
      <c r="W799">
        <v>0</v>
      </c>
      <c r="X799" s="15">
        <v>0</v>
      </c>
      <c r="Y799" s="15">
        <v>0</v>
      </c>
      <c r="Z799" s="15">
        <v>0</v>
      </c>
      <c r="AA799" s="15">
        <v>0</v>
      </c>
      <c r="AB799" s="15">
        <v>0</v>
      </c>
      <c r="AC799" s="15">
        <v>0</v>
      </c>
      <c r="AD799" s="15">
        <v>0</v>
      </c>
      <c r="AE799" s="15">
        <v>0</v>
      </c>
      <c r="AF799">
        <v>0</v>
      </c>
      <c r="AG799" s="15">
        <v>0</v>
      </c>
      <c r="AH799" s="15">
        <v>0</v>
      </c>
      <c r="AI799" s="15">
        <v>0</v>
      </c>
      <c r="AJ799" s="15">
        <v>0</v>
      </c>
      <c r="AK799" s="15">
        <v>0</v>
      </c>
      <c r="AL799" s="15">
        <v>0</v>
      </c>
      <c r="AM799" s="15">
        <v>0</v>
      </c>
      <c r="AN799" s="15">
        <v>0</v>
      </c>
      <c r="AO799" s="15">
        <v>0</v>
      </c>
      <c r="AP799" s="15">
        <v>0</v>
      </c>
      <c r="AQ799" s="15">
        <v>0</v>
      </c>
      <c r="AR799" s="15">
        <v>0</v>
      </c>
      <c r="AS799" s="15">
        <v>0</v>
      </c>
      <c r="AT799" s="15">
        <v>0</v>
      </c>
      <c r="AU799" s="15">
        <v>0</v>
      </c>
      <c r="AV799" s="15">
        <v>0</v>
      </c>
      <c r="AW799" s="15">
        <v>0</v>
      </c>
      <c r="AX799" s="15">
        <v>0</v>
      </c>
      <c r="AY799" s="15">
        <v>0</v>
      </c>
      <c r="AZ799" s="15">
        <v>0</v>
      </c>
      <c r="BA799" s="15">
        <v>0</v>
      </c>
      <c r="BB799" s="15">
        <v>0</v>
      </c>
      <c r="BC799" s="15">
        <v>0</v>
      </c>
      <c r="BD799" s="15">
        <v>0</v>
      </c>
      <c r="BE799" s="15">
        <v>0</v>
      </c>
      <c r="BF799" s="15">
        <v>0</v>
      </c>
      <c r="BG799" s="15">
        <v>0</v>
      </c>
      <c r="BH799" s="15">
        <v>0</v>
      </c>
      <c r="BI799">
        <v>0</v>
      </c>
      <c r="BJ799" s="15">
        <v>0</v>
      </c>
      <c r="BK799">
        <v>0</v>
      </c>
      <c r="BL799" s="15">
        <v>0</v>
      </c>
      <c r="BM799" s="15">
        <v>0</v>
      </c>
      <c r="BN799" s="15">
        <v>0</v>
      </c>
      <c r="BO799" s="15">
        <v>0</v>
      </c>
      <c r="BP799" s="15">
        <v>0</v>
      </c>
      <c r="BQ799" s="15">
        <v>0</v>
      </c>
      <c r="BR799" s="15">
        <v>0</v>
      </c>
      <c r="BS799" s="15">
        <v>0</v>
      </c>
      <c r="BT799" s="15">
        <v>0</v>
      </c>
      <c r="BU799" s="15">
        <v>0</v>
      </c>
      <c r="BV799">
        <v>2079</v>
      </c>
      <c r="BW799">
        <v>0</v>
      </c>
      <c r="BX799" s="15">
        <v>0</v>
      </c>
      <c r="BY799" s="15">
        <v>0</v>
      </c>
      <c r="BZ799" s="15">
        <v>0</v>
      </c>
      <c r="CA799" s="15">
        <v>0</v>
      </c>
      <c r="CB799" s="15">
        <v>0</v>
      </c>
      <c r="CC799" s="15">
        <v>0</v>
      </c>
      <c r="CD799" s="15">
        <v>0</v>
      </c>
      <c r="CE799" s="15">
        <v>0</v>
      </c>
      <c r="CF799">
        <v>0</v>
      </c>
      <c r="CG799">
        <v>0</v>
      </c>
      <c r="CH799">
        <v>2080</v>
      </c>
      <c r="CI799">
        <v>0</v>
      </c>
      <c r="CJ799">
        <v>0</v>
      </c>
      <c r="CK799">
        <v>0</v>
      </c>
      <c r="CL799" s="15">
        <v>0</v>
      </c>
      <c r="CM799">
        <v>99816</v>
      </c>
      <c r="CN799">
        <v>0</v>
      </c>
      <c r="CO799">
        <v>0</v>
      </c>
      <c r="CP799">
        <v>0</v>
      </c>
      <c r="CQ799">
        <v>0</v>
      </c>
      <c r="CR799">
        <v>0</v>
      </c>
      <c r="CS799" s="15">
        <v>0</v>
      </c>
      <c r="CT799" s="15">
        <v>0</v>
      </c>
      <c r="CU799" s="15">
        <v>0</v>
      </c>
      <c r="CV799" s="15">
        <v>0</v>
      </c>
      <c r="CW799" s="15">
        <v>0</v>
      </c>
      <c r="CX799" s="15">
        <v>0</v>
      </c>
      <c r="CY799" s="15">
        <v>0</v>
      </c>
      <c r="CZ799" s="15">
        <v>0</v>
      </c>
      <c r="DA799" s="15">
        <v>0</v>
      </c>
      <c r="DB799" s="15">
        <v>0</v>
      </c>
      <c r="DC799" s="15">
        <v>0</v>
      </c>
      <c r="DD799" s="15">
        <v>0</v>
      </c>
      <c r="DE799" s="15">
        <v>0</v>
      </c>
      <c r="DF799" s="15">
        <v>0</v>
      </c>
      <c r="DG799" s="15">
        <v>0</v>
      </c>
      <c r="DH799" s="15">
        <v>0</v>
      </c>
      <c r="DI799" s="15">
        <v>0</v>
      </c>
      <c r="DJ799" s="15">
        <v>0</v>
      </c>
      <c r="DK799" s="15">
        <v>0</v>
      </c>
      <c r="DL799" s="15">
        <v>0</v>
      </c>
      <c r="DM799" s="15">
        <v>0</v>
      </c>
      <c r="DN799" s="15">
        <v>0</v>
      </c>
      <c r="DO799" s="15">
        <v>0</v>
      </c>
      <c r="DP799" s="15">
        <v>0</v>
      </c>
      <c r="DQ799" s="15">
        <v>0</v>
      </c>
      <c r="DR799" s="15">
        <v>0</v>
      </c>
      <c r="DS799">
        <v>0</v>
      </c>
    </row>
    <row r="800" spans="1:123">
      <c r="A800" t="s">
        <v>8260</v>
      </c>
      <c r="B800" t="s">
        <v>18614</v>
      </c>
      <c r="C800" t="s">
        <v>343</v>
      </c>
      <c r="D800" t="s">
        <v>5489</v>
      </c>
      <c r="E800" t="s">
        <v>5509</v>
      </c>
      <c r="F800" s="15" t="str">
        <f>INDEX($I$1:$DS$1,(MATCH(MAX(I800:DS800),I800:DS800,0)))</f>
        <v>Persians</v>
      </c>
      <c r="G800" s="15">
        <f>MAX(I800:DS800)/H800</f>
        <v>0.95000046281583328</v>
      </c>
      <c r="H800">
        <v>324103</v>
      </c>
      <c r="I800" s="15">
        <v>0</v>
      </c>
      <c r="J800" s="15">
        <v>0</v>
      </c>
      <c r="K800" s="15">
        <v>0</v>
      </c>
      <c r="L800" s="15">
        <v>0</v>
      </c>
      <c r="M800">
        <v>0</v>
      </c>
      <c r="N800" s="15">
        <v>0</v>
      </c>
      <c r="O800" s="15">
        <v>0</v>
      </c>
      <c r="P800" s="15">
        <v>0</v>
      </c>
      <c r="Q800" s="15">
        <v>0</v>
      </c>
      <c r="R800" s="15">
        <v>0</v>
      </c>
      <c r="S800" s="15">
        <v>0</v>
      </c>
      <c r="T800" s="15">
        <v>0</v>
      </c>
      <c r="U800" s="15">
        <v>0</v>
      </c>
      <c r="V800" s="15">
        <v>0</v>
      </c>
      <c r="W800">
        <v>0</v>
      </c>
      <c r="X800" s="15">
        <v>0</v>
      </c>
      <c r="Y800" s="15">
        <v>0</v>
      </c>
      <c r="Z800" s="15">
        <v>0</v>
      </c>
      <c r="AA800" s="15">
        <v>0</v>
      </c>
      <c r="AB800" s="15">
        <v>0</v>
      </c>
      <c r="AC800" s="15">
        <v>0</v>
      </c>
      <c r="AD800" s="15">
        <v>0</v>
      </c>
      <c r="AE800" s="15">
        <v>0</v>
      </c>
      <c r="AF800">
        <v>0</v>
      </c>
      <c r="AG800" s="15">
        <v>0</v>
      </c>
      <c r="AH800" s="15">
        <v>0</v>
      </c>
      <c r="AI800" s="15">
        <v>0</v>
      </c>
      <c r="AJ800" s="15">
        <v>0</v>
      </c>
      <c r="AK800" s="15">
        <v>0</v>
      </c>
      <c r="AL800" s="15">
        <v>0</v>
      </c>
      <c r="AM800" s="15">
        <v>0</v>
      </c>
      <c r="AN800" s="15">
        <v>0</v>
      </c>
      <c r="AO800" s="15">
        <v>0</v>
      </c>
      <c r="AP800" s="15">
        <v>0</v>
      </c>
      <c r="AQ800" s="15">
        <v>0</v>
      </c>
      <c r="AR800" s="15">
        <v>0</v>
      </c>
      <c r="AS800" s="15">
        <v>0</v>
      </c>
      <c r="AT800" s="15">
        <v>0</v>
      </c>
      <c r="AU800" s="15">
        <v>0</v>
      </c>
      <c r="AV800" s="15">
        <v>0</v>
      </c>
      <c r="AW800" s="15">
        <v>0</v>
      </c>
      <c r="AX800" s="15">
        <v>0</v>
      </c>
      <c r="AY800" s="15">
        <v>0</v>
      </c>
      <c r="AZ800" s="15">
        <v>0</v>
      </c>
      <c r="BA800" s="15">
        <v>0</v>
      </c>
      <c r="BB800" s="15">
        <v>0</v>
      </c>
      <c r="BC800" s="15">
        <v>0</v>
      </c>
      <c r="BD800" s="15">
        <v>0</v>
      </c>
      <c r="BE800" s="15">
        <v>0</v>
      </c>
      <c r="BF800" s="15">
        <v>0</v>
      </c>
      <c r="BG800" s="15">
        <v>0</v>
      </c>
      <c r="BH800" s="15">
        <v>0</v>
      </c>
      <c r="BI800">
        <v>0</v>
      </c>
      <c r="BJ800" s="15">
        <v>0</v>
      </c>
      <c r="BK800">
        <v>0</v>
      </c>
      <c r="BL800" s="15">
        <v>0</v>
      </c>
      <c r="BM800" s="15">
        <v>0</v>
      </c>
      <c r="BN800" s="15">
        <v>0</v>
      </c>
      <c r="BO800" s="15">
        <v>0</v>
      </c>
      <c r="BP800" s="15">
        <v>0</v>
      </c>
      <c r="BQ800" s="15">
        <v>0</v>
      </c>
      <c r="BR800" s="15">
        <v>0</v>
      </c>
      <c r="BS800" s="15">
        <v>0</v>
      </c>
      <c r="BT800" s="15">
        <v>0</v>
      </c>
      <c r="BU800" s="15">
        <v>0</v>
      </c>
      <c r="BV800">
        <v>0</v>
      </c>
      <c r="BW800">
        <v>0</v>
      </c>
      <c r="BX800" s="15">
        <v>0</v>
      </c>
      <c r="BY800" s="15">
        <v>0</v>
      </c>
      <c r="BZ800" s="15">
        <v>0</v>
      </c>
      <c r="CA800" s="15">
        <v>0</v>
      </c>
      <c r="CB800" s="15">
        <v>0</v>
      </c>
      <c r="CC800" s="15">
        <v>0</v>
      </c>
      <c r="CD800" s="15">
        <v>0</v>
      </c>
      <c r="CE800" s="15">
        <v>0</v>
      </c>
      <c r="CF800">
        <v>0</v>
      </c>
      <c r="CG800">
        <v>0</v>
      </c>
      <c r="CH800">
        <v>16205</v>
      </c>
      <c r="CI800">
        <v>0</v>
      </c>
      <c r="CJ800">
        <v>0</v>
      </c>
      <c r="CK800">
        <v>0</v>
      </c>
      <c r="CL800" s="15">
        <v>0</v>
      </c>
      <c r="CM800">
        <v>307898</v>
      </c>
      <c r="CN800">
        <v>0</v>
      </c>
      <c r="CO800">
        <v>0</v>
      </c>
      <c r="CP800">
        <v>0</v>
      </c>
      <c r="CQ800">
        <v>0</v>
      </c>
      <c r="CR800">
        <v>0</v>
      </c>
      <c r="CS800" s="15">
        <v>0</v>
      </c>
      <c r="CT800" s="15">
        <v>0</v>
      </c>
      <c r="CU800" s="15">
        <v>0</v>
      </c>
      <c r="CV800" s="15">
        <v>0</v>
      </c>
      <c r="CW800" s="15">
        <v>0</v>
      </c>
      <c r="CX800" s="15">
        <v>0</v>
      </c>
      <c r="CY800" s="15">
        <v>0</v>
      </c>
      <c r="CZ800" s="15">
        <v>0</v>
      </c>
      <c r="DA800" s="15">
        <v>0</v>
      </c>
      <c r="DB800" s="15">
        <v>0</v>
      </c>
      <c r="DC800" s="15">
        <v>0</v>
      </c>
      <c r="DD800" s="15">
        <v>0</v>
      </c>
      <c r="DE800" s="15">
        <v>0</v>
      </c>
      <c r="DF800" s="15">
        <v>0</v>
      </c>
      <c r="DG800" s="15">
        <v>0</v>
      </c>
      <c r="DH800" s="15">
        <v>0</v>
      </c>
      <c r="DI800" s="15">
        <v>0</v>
      </c>
      <c r="DJ800" s="15">
        <v>0</v>
      </c>
      <c r="DK800" s="15">
        <v>0</v>
      </c>
      <c r="DL800" s="15">
        <v>0</v>
      </c>
      <c r="DM800" s="15">
        <v>0</v>
      </c>
      <c r="DN800" s="15">
        <v>0</v>
      </c>
      <c r="DO800" s="15">
        <v>0</v>
      </c>
      <c r="DP800" s="15">
        <v>0</v>
      </c>
      <c r="DQ800" s="15">
        <v>0</v>
      </c>
      <c r="DR800" s="15">
        <v>0</v>
      </c>
      <c r="DS800">
        <v>0</v>
      </c>
    </row>
    <row r="801" spans="1:123">
      <c r="A801" t="s">
        <v>8261</v>
      </c>
      <c r="B801" t="s">
        <v>18615</v>
      </c>
      <c r="C801" t="s">
        <v>343</v>
      </c>
      <c r="D801" t="s">
        <v>5489</v>
      </c>
      <c r="E801" t="s">
        <v>5510</v>
      </c>
      <c r="F801" s="15" t="str">
        <f>INDEX($I$1:$DS$1,(MATCH(MAX(I801:DS801),I801:DS801,0)))</f>
        <v>Persians</v>
      </c>
      <c r="G801" s="15">
        <f>MAX(I801:DS801)/H801</f>
        <v>1</v>
      </c>
      <c r="H801">
        <v>138133</v>
      </c>
      <c r="I801" s="15">
        <v>0</v>
      </c>
      <c r="J801" s="15">
        <v>0</v>
      </c>
      <c r="K801" s="15">
        <v>0</v>
      </c>
      <c r="L801" s="15">
        <v>0</v>
      </c>
      <c r="M801">
        <v>0</v>
      </c>
      <c r="N801" s="15">
        <v>0</v>
      </c>
      <c r="O801" s="15">
        <v>0</v>
      </c>
      <c r="P801" s="15">
        <v>0</v>
      </c>
      <c r="Q801" s="15">
        <v>0</v>
      </c>
      <c r="R801" s="15">
        <v>0</v>
      </c>
      <c r="S801" s="15">
        <v>0</v>
      </c>
      <c r="T801" s="15">
        <v>0</v>
      </c>
      <c r="U801" s="15">
        <v>0</v>
      </c>
      <c r="V801" s="15">
        <v>0</v>
      </c>
      <c r="W801">
        <v>0</v>
      </c>
      <c r="X801" s="15">
        <v>0</v>
      </c>
      <c r="Y801" s="15">
        <v>0</v>
      </c>
      <c r="Z801" s="15">
        <v>0</v>
      </c>
      <c r="AA801" s="15">
        <v>0</v>
      </c>
      <c r="AB801" s="15">
        <v>0</v>
      </c>
      <c r="AC801" s="15">
        <v>0</v>
      </c>
      <c r="AD801" s="15">
        <v>0</v>
      </c>
      <c r="AE801" s="15">
        <v>0</v>
      </c>
      <c r="AF801">
        <v>0</v>
      </c>
      <c r="AG801" s="15">
        <v>0</v>
      </c>
      <c r="AH801" s="15">
        <v>0</v>
      </c>
      <c r="AI801" s="15">
        <v>0</v>
      </c>
      <c r="AJ801" s="15">
        <v>0</v>
      </c>
      <c r="AK801" s="15">
        <v>0</v>
      </c>
      <c r="AL801" s="15">
        <v>0</v>
      </c>
      <c r="AM801" s="15">
        <v>0</v>
      </c>
      <c r="AN801" s="15">
        <v>0</v>
      </c>
      <c r="AO801" s="15">
        <v>0</v>
      </c>
      <c r="AP801" s="15">
        <v>0</v>
      </c>
      <c r="AQ801" s="15">
        <v>0</v>
      </c>
      <c r="AR801" s="15">
        <v>0</v>
      </c>
      <c r="AS801" s="15">
        <v>0</v>
      </c>
      <c r="AT801" s="15">
        <v>0</v>
      </c>
      <c r="AU801" s="15">
        <v>0</v>
      </c>
      <c r="AV801" s="15">
        <v>0</v>
      </c>
      <c r="AW801" s="15">
        <v>0</v>
      </c>
      <c r="AX801" s="15">
        <v>0</v>
      </c>
      <c r="AY801" s="15">
        <v>0</v>
      </c>
      <c r="AZ801" s="15">
        <v>0</v>
      </c>
      <c r="BA801" s="15">
        <v>0</v>
      </c>
      <c r="BB801" s="15">
        <v>0</v>
      </c>
      <c r="BC801" s="15">
        <v>0</v>
      </c>
      <c r="BD801" s="15">
        <v>0</v>
      </c>
      <c r="BE801" s="15">
        <v>0</v>
      </c>
      <c r="BF801" s="15">
        <v>0</v>
      </c>
      <c r="BG801" s="15">
        <v>0</v>
      </c>
      <c r="BH801" s="15">
        <v>0</v>
      </c>
      <c r="BI801">
        <v>0</v>
      </c>
      <c r="BJ801" s="15">
        <v>0</v>
      </c>
      <c r="BK801">
        <v>0</v>
      </c>
      <c r="BL801" s="15">
        <v>0</v>
      </c>
      <c r="BM801" s="15">
        <v>0</v>
      </c>
      <c r="BN801" s="15">
        <v>0</v>
      </c>
      <c r="BO801" s="15">
        <v>0</v>
      </c>
      <c r="BP801" s="15">
        <v>0</v>
      </c>
      <c r="BQ801" s="15">
        <v>0</v>
      </c>
      <c r="BR801" s="15">
        <v>0</v>
      </c>
      <c r="BS801" s="15">
        <v>0</v>
      </c>
      <c r="BT801" s="15">
        <v>0</v>
      </c>
      <c r="BU801" s="15">
        <v>0</v>
      </c>
      <c r="BV801">
        <v>0</v>
      </c>
      <c r="BW801">
        <v>0</v>
      </c>
      <c r="BX801" s="15">
        <v>0</v>
      </c>
      <c r="BY801" s="15">
        <v>0</v>
      </c>
      <c r="BZ801" s="15">
        <v>0</v>
      </c>
      <c r="CA801" s="15">
        <v>0</v>
      </c>
      <c r="CB801" s="15">
        <v>0</v>
      </c>
      <c r="CC801" s="15">
        <v>0</v>
      </c>
      <c r="CD801" s="15">
        <v>0</v>
      </c>
      <c r="CE801" s="15">
        <v>0</v>
      </c>
      <c r="CF801">
        <v>0</v>
      </c>
      <c r="CG801">
        <v>0</v>
      </c>
      <c r="CH801">
        <v>0</v>
      </c>
      <c r="CI801">
        <v>0</v>
      </c>
      <c r="CJ801">
        <v>0</v>
      </c>
      <c r="CK801">
        <v>0</v>
      </c>
      <c r="CL801" s="15">
        <v>0</v>
      </c>
      <c r="CM801">
        <v>138133</v>
      </c>
      <c r="CN801">
        <v>0</v>
      </c>
      <c r="CO801">
        <v>0</v>
      </c>
      <c r="CP801">
        <v>0</v>
      </c>
      <c r="CQ801">
        <v>0</v>
      </c>
      <c r="CR801">
        <v>0</v>
      </c>
      <c r="CS801" s="15">
        <v>0</v>
      </c>
      <c r="CT801" s="15">
        <v>0</v>
      </c>
      <c r="CU801" s="15">
        <v>0</v>
      </c>
      <c r="CV801" s="15">
        <v>0</v>
      </c>
      <c r="CW801" s="15">
        <v>0</v>
      </c>
      <c r="CX801" s="15">
        <v>0</v>
      </c>
      <c r="CY801" s="15">
        <v>0</v>
      </c>
      <c r="CZ801" s="15">
        <v>0</v>
      </c>
      <c r="DA801" s="15">
        <v>0</v>
      </c>
      <c r="DB801" s="15">
        <v>0</v>
      </c>
      <c r="DC801" s="15">
        <v>0</v>
      </c>
      <c r="DD801" s="15">
        <v>0</v>
      </c>
      <c r="DE801" s="15">
        <v>0</v>
      </c>
      <c r="DF801" s="15">
        <v>0</v>
      </c>
      <c r="DG801" s="15">
        <v>0</v>
      </c>
      <c r="DH801" s="15">
        <v>0</v>
      </c>
      <c r="DI801" s="15">
        <v>0</v>
      </c>
      <c r="DJ801" s="15">
        <v>0</v>
      </c>
      <c r="DK801" s="15">
        <v>0</v>
      </c>
      <c r="DL801" s="15">
        <v>0</v>
      </c>
      <c r="DM801" s="15">
        <v>0</v>
      </c>
      <c r="DN801" s="15">
        <v>0</v>
      </c>
      <c r="DO801" s="15">
        <v>0</v>
      </c>
      <c r="DP801" s="15">
        <v>0</v>
      </c>
      <c r="DQ801" s="15">
        <v>0</v>
      </c>
      <c r="DR801" s="15">
        <v>0</v>
      </c>
      <c r="DS801">
        <v>0</v>
      </c>
    </row>
    <row r="802" spans="1:123">
      <c r="A802" t="s">
        <v>8262</v>
      </c>
      <c r="B802" t="s">
        <v>18616</v>
      </c>
      <c r="C802" t="s">
        <v>343</v>
      </c>
      <c r="D802" t="s">
        <v>5511</v>
      </c>
      <c r="E802" t="s">
        <v>5512</v>
      </c>
      <c r="F802" s="15" t="str">
        <f>INDEX($I$1:$DS$1,(MATCH(MAX(I802:DS802),I802:DS802,0)))</f>
        <v>Kurds</v>
      </c>
      <c r="G802" s="15">
        <f>MAX(I802:DS802)/H802</f>
        <v>1</v>
      </c>
      <c r="H802">
        <v>35987</v>
      </c>
      <c r="I802" s="15">
        <v>0</v>
      </c>
      <c r="J802" s="15">
        <v>0</v>
      </c>
      <c r="K802" s="15">
        <v>0</v>
      </c>
      <c r="L802" s="15">
        <v>0</v>
      </c>
      <c r="M802">
        <v>0</v>
      </c>
      <c r="N802" s="15">
        <v>0</v>
      </c>
      <c r="O802" s="15">
        <v>0</v>
      </c>
      <c r="P802" s="15">
        <v>0</v>
      </c>
      <c r="Q802" s="15">
        <v>0</v>
      </c>
      <c r="R802" s="15">
        <v>0</v>
      </c>
      <c r="S802" s="15">
        <v>0</v>
      </c>
      <c r="T802" s="15">
        <v>0</v>
      </c>
      <c r="U802" s="15">
        <v>0</v>
      </c>
      <c r="V802" s="15">
        <v>0</v>
      </c>
      <c r="W802">
        <v>0</v>
      </c>
      <c r="X802" s="15">
        <v>0</v>
      </c>
      <c r="Y802" s="15">
        <v>0</v>
      </c>
      <c r="Z802" s="15">
        <v>0</v>
      </c>
      <c r="AA802" s="15">
        <v>0</v>
      </c>
      <c r="AB802" s="15">
        <v>0</v>
      </c>
      <c r="AC802" s="15">
        <v>0</v>
      </c>
      <c r="AD802" s="15">
        <v>0</v>
      </c>
      <c r="AE802" s="15">
        <v>0</v>
      </c>
      <c r="AF802">
        <v>0</v>
      </c>
      <c r="AG802" s="15">
        <v>0</v>
      </c>
      <c r="AH802" s="15">
        <v>0</v>
      </c>
      <c r="AI802" s="15">
        <v>0</v>
      </c>
      <c r="AJ802" s="15">
        <v>0</v>
      </c>
      <c r="AK802" s="15">
        <v>0</v>
      </c>
      <c r="AL802" s="15">
        <v>0</v>
      </c>
      <c r="AM802" s="15">
        <v>0</v>
      </c>
      <c r="AN802" s="15">
        <v>0</v>
      </c>
      <c r="AO802" s="15">
        <v>0</v>
      </c>
      <c r="AP802" s="15">
        <v>0</v>
      </c>
      <c r="AQ802" s="15">
        <v>0</v>
      </c>
      <c r="AR802" s="15">
        <v>0</v>
      </c>
      <c r="AS802" s="15">
        <v>0</v>
      </c>
      <c r="AT802" s="15">
        <v>0</v>
      </c>
      <c r="AU802" s="15">
        <v>0</v>
      </c>
      <c r="AV802" s="15">
        <v>0</v>
      </c>
      <c r="AW802" s="15">
        <v>0</v>
      </c>
      <c r="AX802" s="15">
        <v>0</v>
      </c>
      <c r="AY802" s="15">
        <v>0</v>
      </c>
      <c r="AZ802" s="15">
        <v>0</v>
      </c>
      <c r="BA802" s="15">
        <v>0</v>
      </c>
      <c r="BB802" s="15">
        <v>0</v>
      </c>
      <c r="BC802" s="15">
        <v>0</v>
      </c>
      <c r="BD802" s="15">
        <v>0</v>
      </c>
      <c r="BE802" s="15">
        <v>0</v>
      </c>
      <c r="BF802" s="15">
        <v>0</v>
      </c>
      <c r="BG802" s="15">
        <v>0</v>
      </c>
      <c r="BH802" s="15">
        <v>0</v>
      </c>
      <c r="BI802">
        <v>0</v>
      </c>
      <c r="BJ802" s="15">
        <v>0</v>
      </c>
      <c r="BK802">
        <v>0</v>
      </c>
      <c r="BL802" s="15">
        <v>0</v>
      </c>
      <c r="BM802" s="15">
        <v>0</v>
      </c>
      <c r="BN802" s="15">
        <v>0</v>
      </c>
      <c r="BO802" s="15">
        <v>0</v>
      </c>
      <c r="BP802" s="15">
        <v>0</v>
      </c>
      <c r="BQ802" s="15">
        <v>0</v>
      </c>
      <c r="BR802" s="15">
        <v>0</v>
      </c>
      <c r="BS802" s="15">
        <v>0</v>
      </c>
      <c r="BT802" s="15">
        <v>0</v>
      </c>
      <c r="BU802" s="15">
        <v>0</v>
      </c>
      <c r="BV802">
        <v>0</v>
      </c>
      <c r="BW802">
        <v>0</v>
      </c>
      <c r="BX802" s="15">
        <v>0</v>
      </c>
      <c r="BY802" s="15">
        <v>0</v>
      </c>
      <c r="BZ802" s="15">
        <v>0</v>
      </c>
      <c r="CA802" s="15">
        <v>0</v>
      </c>
      <c r="CB802" s="15">
        <v>0</v>
      </c>
      <c r="CC802" s="15">
        <v>0</v>
      </c>
      <c r="CD802" s="15">
        <v>0</v>
      </c>
      <c r="CE802" s="15">
        <v>0</v>
      </c>
      <c r="CF802">
        <v>0</v>
      </c>
      <c r="CG802">
        <v>0</v>
      </c>
      <c r="CH802">
        <v>0</v>
      </c>
      <c r="CI802">
        <v>0</v>
      </c>
      <c r="CJ802">
        <v>0</v>
      </c>
      <c r="CK802">
        <v>35987</v>
      </c>
      <c r="CL802" s="15">
        <v>0</v>
      </c>
      <c r="CM802">
        <v>0</v>
      </c>
      <c r="CN802">
        <v>0</v>
      </c>
      <c r="CO802">
        <v>0</v>
      </c>
      <c r="CP802">
        <v>0</v>
      </c>
      <c r="CQ802">
        <v>0</v>
      </c>
      <c r="CR802">
        <v>0</v>
      </c>
      <c r="CS802" s="15">
        <v>0</v>
      </c>
      <c r="CT802" s="15">
        <v>0</v>
      </c>
      <c r="CU802" s="15">
        <v>0</v>
      </c>
      <c r="CV802" s="15">
        <v>0</v>
      </c>
      <c r="CW802" s="15">
        <v>0</v>
      </c>
      <c r="CX802" s="15">
        <v>0</v>
      </c>
      <c r="CY802" s="15">
        <v>0</v>
      </c>
      <c r="CZ802" s="15">
        <v>0</v>
      </c>
      <c r="DA802" s="15">
        <v>0</v>
      </c>
      <c r="DB802" s="15">
        <v>0</v>
      </c>
      <c r="DC802" s="15">
        <v>0</v>
      </c>
      <c r="DD802" s="15">
        <v>0</v>
      </c>
      <c r="DE802" s="15">
        <v>0</v>
      </c>
      <c r="DF802" s="15">
        <v>0</v>
      </c>
      <c r="DG802" s="15">
        <v>0</v>
      </c>
      <c r="DH802" s="15">
        <v>0</v>
      </c>
      <c r="DI802" s="15">
        <v>0</v>
      </c>
      <c r="DJ802" s="15">
        <v>0</v>
      </c>
      <c r="DK802" s="15">
        <v>0</v>
      </c>
      <c r="DL802" s="15">
        <v>0</v>
      </c>
      <c r="DM802" s="15">
        <v>0</v>
      </c>
      <c r="DN802" s="15">
        <v>0</v>
      </c>
      <c r="DO802" s="15">
        <v>0</v>
      </c>
      <c r="DP802" s="15">
        <v>0</v>
      </c>
      <c r="DQ802" s="15">
        <v>0</v>
      </c>
      <c r="DR802" s="15">
        <v>0</v>
      </c>
      <c r="DS802">
        <v>0</v>
      </c>
    </row>
    <row r="803" spans="1:123">
      <c r="A803" t="s">
        <v>8263</v>
      </c>
      <c r="B803" t="s">
        <v>18617</v>
      </c>
      <c r="C803" t="s">
        <v>343</v>
      </c>
      <c r="D803" t="s">
        <v>5511</v>
      </c>
      <c r="E803" t="s">
        <v>5513</v>
      </c>
      <c r="F803" s="15" t="str">
        <f>INDEX($I$1:$DS$1,(MATCH(MAX(I803:DS803),I803:DS803,0)))</f>
        <v>Kurds</v>
      </c>
      <c r="G803" s="15">
        <f>MAX(I803:DS803)/H803</f>
        <v>1</v>
      </c>
      <c r="H803">
        <v>57007</v>
      </c>
      <c r="I803" s="15">
        <v>0</v>
      </c>
      <c r="J803" s="15">
        <v>0</v>
      </c>
      <c r="K803" s="15">
        <v>0</v>
      </c>
      <c r="L803" s="15">
        <v>0</v>
      </c>
      <c r="M803">
        <v>0</v>
      </c>
      <c r="N803" s="15">
        <v>0</v>
      </c>
      <c r="O803" s="15">
        <v>0</v>
      </c>
      <c r="P803" s="15">
        <v>0</v>
      </c>
      <c r="Q803" s="15">
        <v>0</v>
      </c>
      <c r="R803" s="15">
        <v>0</v>
      </c>
      <c r="S803" s="15">
        <v>0</v>
      </c>
      <c r="T803" s="15">
        <v>0</v>
      </c>
      <c r="U803" s="15">
        <v>0</v>
      </c>
      <c r="V803" s="15">
        <v>0</v>
      </c>
      <c r="W803">
        <v>0</v>
      </c>
      <c r="X803" s="15">
        <v>0</v>
      </c>
      <c r="Y803" s="15">
        <v>0</v>
      </c>
      <c r="Z803" s="15">
        <v>0</v>
      </c>
      <c r="AA803" s="15">
        <v>0</v>
      </c>
      <c r="AB803" s="15">
        <v>0</v>
      </c>
      <c r="AC803" s="15">
        <v>0</v>
      </c>
      <c r="AD803" s="15">
        <v>0</v>
      </c>
      <c r="AE803" s="15">
        <v>0</v>
      </c>
      <c r="AF803">
        <v>0</v>
      </c>
      <c r="AG803" s="15">
        <v>0</v>
      </c>
      <c r="AH803" s="15">
        <v>0</v>
      </c>
      <c r="AI803" s="15">
        <v>0</v>
      </c>
      <c r="AJ803" s="15">
        <v>0</v>
      </c>
      <c r="AK803" s="15">
        <v>0</v>
      </c>
      <c r="AL803" s="15">
        <v>0</v>
      </c>
      <c r="AM803" s="15">
        <v>0</v>
      </c>
      <c r="AN803" s="15">
        <v>0</v>
      </c>
      <c r="AO803" s="15">
        <v>0</v>
      </c>
      <c r="AP803" s="15">
        <v>0</v>
      </c>
      <c r="AQ803" s="15">
        <v>0</v>
      </c>
      <c r="AR803" s="15">
        <v>0</v>
      </c>
      <c r="AS803" s="15">
        <v>0</v>
      </c>
      <c r="AT803" s="15">
        <v>0</v>
      </c>
      <c r="AU803" s="15">
        <v>0</v>
      </c>
      <c r="AV803" s="15">
        <v>0</v>
      </c>
      <c r="AW803" s="15">
        <v>0</v>
      </c>
      <c r="AX803" s="15">
        <v>0</v>
      </c>
      <c r="AY803" s="15">
        <v>0</v>
      </c>
      <c r="AZ803" s="15">
        <v>0</v>
      </c>
      <c r="BA803" s="15">
        <v>0</v>
      </c>
      <c r="BB803" s="15">
        <v>0</v>
      </c>
      <c r="BC803" s="15">
        <v>0</v>
      </c>
      <c r="BD803" s="15">
        <v>0</v>
      </c>
      <c r="BE803" s="15">
        <v>0</v>
      </c>
      <c r="BF803" s="15">
        <v>0</v>
      </c>
      <c r="BG803" s="15">
        <v>0</v>
      </c>
      <c r="BH803" s="15">
        <v>0</v>
      </c>
      <c r="BI803">
        <v>0</v>
      </c>
      <c r="BJ803" s="15">
        <v>0</v>
      </c>
      <c r="BK803">
        <v>0</v>
      </c>
      <c r="BL803" s="15">
        <v>0</v>
      </c>
      <c r="BM803" s="15">
        <v>0</v>
      </c>
      <c r="BN803" s="15">
        <v>0</v>
      </c>
      <c r="BO803" s="15">
        <v>0</v>
      </c>
      <c r="BP803" s="15">
        <v>0</v>
      </c>
      <c r="BQ803" s="15">
        <v>0</v>
      </c>
      <c r="BR803" s="15">
        <v>0</v>
      </c>
      <c r="BS803" s="15">
        <v>0</v>
      </c>
      <c r="BT803" s="15">
        <v>0</v>
      </c>
      <c r="BU803" s="15">
        <v>0</v>
      </c>
      <c r="BV803">
        <v>0</v>
      </c>
      <c r="BW803">
        <v>0</v>
      </c>
      <c r="BX803" s="15">
        <v>0</v>
      </c>
      <c r="BY803" s="15">
        <v>0</v>
      </c>
      <c r="BZ803" s="15">
        <v>0</v>
      </c>
      <c r="CA803" s="15">
        <v>0</v>
      </c>
      <c r="CB803" s="15">
        <v>0</v>
      </c>
      <c r="CC803" s="15">
        <v>0</v>
      </c>
      <c r="CD803" s="15">
        <v>0</v>
      </c>
      <c r="CE803" s="15">
        <v>0</v>
      </c>
      <c r="CF803">
        <v>0</v>
      </c>
      <c r="CG803">
        <v>0</v>
      </c>
      <c r="CH803">
        <v>0</v>
      </c>
      <c r="CI803">
        <v>0</v>
      </c>
      <c r="CJ803">
        <v>0</v>
      </c>
      <c r="CK803">
        <v>57007</v>
      </c>
      <c r="CL803" s="15">
        <v>0</v>
      </c>
      <c r="CM803">
        <v>0</v>
      </c>
      <c r="CN803">
        <v>0</v>
      </c>
      <c r="CO803">
        <v>0</v>
      </c>
      <c r="CP803">
        <v>0</v>
      </c>
      <c r="CQ803">
        <v>0</v>
      </c>
      <c r="CR803">
        <v>0</v>
      </c>
      <c r="CS803" s="15">
        <v>0</v>
      </c>
      <c r="CT803" s="15">
        <v>0</v>
      </c>
      <c r="CU803" s="15">
        <v>0</v>
      </c>
      <c r="CV803" s="15">
        <v>0</v>
      </c>
      <c r="CW803" s="15">
        <v>0</v>
      </c>
      <c r="CX803" s="15">
        <v>0</v>
      </c>
      <c r="CY803" s="15">
        <v>0</v>
      </c>
      <c r="CZ803" s="15">
        <v>0</v>
      </c>
      <c r="DA803" s="15">
        <v>0</v>
      </c>
      <c r="DB803" s="15">
        <v>0</v>
      </c>
      <c r="DC803" s="15">
        <v>0</v>
      </c>
      <c r="DD803" s="15">
        <v>0</v>
      </c>
      <c r="DE803" s="15">
        <v>0</v>
      </c>
      <c r="DF803" s="15">
        <v>0</v>
      </c>
      <c r="DG803" s="15">
        <v>0</v>
      </c>
      <c r="DH803" s="15">
        <v>0</v>
      </c>
      <c r="DI803" s="15">
        <v>0</v>
      </c>
      <c r="DJ803" s="15">
        <v>0</v>
      </c>
      <c r="DK803" s="15">
        <v>0</v>
      </c>
      <c r="DL803" s="15">
        <v>0</v>
      </c>
      <c r="DM803" s="15">
        <v>0</v>
      </c>
      <c r="DN803" s="15">
        <v>0</v>
      </c>
      <c r="DO803" s="15">
        <v>0</v>
      </c>
      <c r="DP803" s="15">
        <v>0</v>
      </c>
      <c r="DQ803" s="15">
        <v>0</v>
      </c>
      <c r="DR803" s="15">
        <v>0</v>
      </c>
      <c r="DS803">
        <v>0</v>
      </c>
    </row>
    <row r="804" spans="1:123">
      <c r="A804" t="s">
        <v>8264</v>
      </c>
      <c r="B804" t="s">
        <v>18618</v>
      </c>
      <c r="C804" t="s">
        <v>343</v>
      </c>
      <c r="D804" t="s">
        <v>5511</v>
      </c>
      <c r="E804" t="s">
        <v>5514</v>
      </c>
      <c r="F804" s="15" t="str">
        <f>INDEX($I$1:$DS$1,(MATCH(MAX(I804:DS804),I804:DS804,0)))</f>
        <v>Kurds</v>
      </c>
      <c r="G804" s="15">
        <f>MAX(I804:DS804)/H804</f>
        <v>0.94</v>
      </c>
      <c r="H804">
        <v>78350</v>
      </c>
      <c r="I804" s="15">
        <v>0</v>
      </c>
      <c r="J804" s="15">
        <v>0</v>
      </c>
      <c r="K804" s="15">
        <v>0</v>
      </c>
      <c r="L804" s="15">
        <v>0</v>
      </c>
      <c r="M804">
        <v>0</v>
      </c>
      <c r="N804" s="15">
        <v>0</v>
      </c>
      <c r="O804" s="15">
        <v>0</v>
      </c>
      <c r="P804" s="15">
        <v>0</v>
      </c>
      <c r="Q804" s="15">
        <v>0</v>
      </c>
      <c r="R804" s="15">
        <v>0</v>
      </c>
      <c r="S804" s="15">
        <v>0</v>
      </c>
      <c r="T804" s="15">
        <v>0</v>
      </c>
      <c r="U804" s="15">
        <v>0</v>
      </c>
      <c r="V804" s="15">
        <v>0</v>
      </c>
      <c r="W804">
        <v>0</v>
      </c>
      <c r="X804" s="15">
        <v>0</v>
      </c>
      <c r="Y804" s="15">
        <v>0</v>
      </c>
      <c r="Z804" s="15">
        <v>0</v>
      </c>
      <c r="AA804" s="15">
        <v>0</v>
      </c>
      <c r="AB804" s="15">
        <v>0</v>
      </c>
      <c r="AC804" s="15">
        <v>0</v>
      </c>
      <c r="AD804" s="15">
        <v>0</v>
      </c>
      <c r="AE804" s="15">
        <v>0</v>
      </c>
      <c r="AF804">
        <v>0</v>
      </c>
      <c r="AG804" s="15">
        <v>0</v>
      </c>
      <c r="AH804" s="15">
        <v>0</v>
      </c>
      <c r="AI804" s="15">
        <v>0</v>
      </c>
      <c r="AJ804" s="15">
        <v>0</v>
      </c>
      <c r="AK804" s="15">
        <v>0</v>
      </c>
      <c r="AL804" s="15">
        <v>0</v>
      </c>
      <c r="AM804" s="15">
        <v>0</v>
      </c>
      <c r="AN804" s="15">
        <v>0</v>
      </c>
      <c r="AO804" s="15">
        <v>0</v>
      </c>
      <c r="AP804" s="15">
        <v>0</v>
      </c>
      <c r="AQ804" s="15">
        <v>0</v>
      </c>
      <c r="AR804" s="15">
        <v>0</v>
      </c>
      <c r="AS804" s="15">
        <v>0</v>
      </c>
      <c r="AT804" s="15">
        <v>0</v>
      </c>
      <c r="AU804" s="15">
        <v>0</v>
      </c>
      <c r="AV804" s="15">
        <v>0</v>
      </c>
      <c r="AW804" s="15">
        <v>0</v>
      </c>
      <c r="AX804" s="15">
        <v>0</v>
      </c>
      <c r="AY804" s="15">
        <v>0</v>
      </c>
      <c r="AZ804" s="15">
        <v>0</v>
      </c>
      <c r="BA804" s="15">
        <v>0</v>
      </c>
      <c r="BB804" s="15">
        <v>0</v>
      </c>
      <c r="BC804" s="15">
        <v>0</v>
      </c>
      <c r="BD804" s="15">
        <v>0</v>
      </c>
      <c r="BE804" s="15">
        <v>0</v>
      </c>
      <c r="BF804" s="15">
        <v>0</v>
      </c>
      <c r="BG804" s="15">
        <v>0</v>
      </c>
      <c r="BH804" s="15">
        <v>0</v>
      </c>
      <c r="BI804">
        <v>0</v>
      </c>
      <c r="BJ804" s="15">
        <v>0</v>
      </c>
      <c r="BK804">
        <v>0</v>
      </c>
      <c r="BL804" s="15">
        <v>0</v>
      </c>
      <c r="BM804" s="15">
        <v>0</v>
      </c>
      <c r="BN804" s="15">
        <v>0</v>
      </c>
      <c r="BO804" s="15">
        <v>0</v>
      </c>
      <c r="BP804" s="15">
        <v>0</v>
      </c>
      <c r="BQ804" s="15">
        <v>0</v>
      </c>
      <c r="BR804" s="15">
        <v>0</v>
      </c>
      <c r="BS804" s="15">
        <v>0</v>
      </c>
      <c r="BT804" s="15">
        <v>0</v>
      </c>
      <c r="BU804" s="15">
        <v>0</v>
      </c>
      <c r="BV804">
        <v>0</v>
      </c>
      <c r="BW804">
        <v>0</v>
      </c>
      <c r="BX804" s="15">
        <v>0</v>
      </c>
      <c r="BY804" s="15">
        <v>0</v>
      </c>
      <c r="BZ804" s="15">
        <v>0</v>
      </c>
      <c r="CA804" s="15">
        <v>0</v>
      </c>
      <c r="CB804" s="15">
        <v>0</v>
      </c>
      <c r="CC804" s="15">
        <v>0</v>
      </c>
      <c r="CD804" s="15">
        <v>0</v>
      </c>
      <c r="CE804" s="15">
        <v>0</v>
      </c>
      <c r="CF804">
        <v>0</v>
      </c>
      <c r="CG804">
        <v>0</v>
      </c>
      <c r="CH804">
        <v>0</v>
      </c>
      <c r="CI804">
        <v>0</v>
      </c>
      <c r="CJ804">
        <v>0</v>
      </c>
      <c r="CK804">
        <v>73649</v>
      </c>
      <c r="CL804" s="15">
        <v>0</v>
      </c>
      <c r="CM804">
        <v>4701</v>
      </c>
      <c r="CN804">
        <v>0</v>
      </c>
      <c r="CO804">
        <v>0</v>
      </c>
      <c r="CP804">
        <v>0</v>
      </c>
      <c r="CQ804">
        <v>0</v>
      </c>
      <c r="CR804">
        <v>0</v>
      </c>
      <c r="CS804" s="15">
        <v>0</v>
      </c>
      <c r="CT804" s="15">
        <v>0</v>
      </c>
      <c r="CU804" s="15">
        <v>0</v>
      </c>
      <c r="CV804" s="15">
        <v>0</v>
      </c>
      <c r="CW804" s="15">
        <v>0</v>
      </c>
      <c r="CX804" s="15">
        <v>0</v>
      </c>
      <c r="CY804" s="15">
        <v>0</v>
      </c>
      <c r="CZ804" s="15">
        <v>0</v>
      </c>
      <c r="DA804" s="15">
        <v>0</v>
      </c>
      <c r="DB804" s="15">
        <v>0</v>
      </c>
      <c r="DC804" s="15">
        <v>0</v>
      </c>
      <c r="DD804" s="15">
        <v>0</v>
      </c>
      <c r="DE804" s="15">
        <v>0</v>
      </c>
      <c r="DF804" s="15">
        <v>0</v>
      </c>
      <c r="DG804" s="15">
        <v>0</v>
      </c>
      <c r="DH804" s="15">
        <v>0</v>
      </c>
      <c r="DI804" s="15">
        <v>0</v>
      </c>
      <c r="DJ804" s="15">
        <v>0</v>
      </c>
      <c r="DK804" s="15">
        <v>0</v>
      </c>
      <c r="DL804" s="15">
        <v>0</v>
      </c>
      <c r="DM804" s="15">
        <v>0</v>
      </c>
      <c r="DN804" s="15">
        <v>0</v>
      </c>
      <c r="DO804" s="15">
        <v>0</v>
      </c>
      <c r="DP804" s="15">
        <v>0</v>
      </c>
      <c r="DQ804" s="15">
        <v>0</v>
      </c>
      <c r="DR804" s="15">
        <v>0</v>
      </c>
      <c r="DS804">
        <v>0</v>
      </c>
    </row>
    <row r="805" spans="1:123">
      <c r="A805" t="s">
        <v>8265</v>
      </c>
      <c r="B805" t="s">
        <v>18619</v>
      </c>
      <c r="C805" t="s">
        <v>343</v>
      </c>
      <c r="D805" t="s">
        <v>5511</v>
      </c>
      <c r="E805" t="s">
        <v>5515</v>
      </c>
      <c r="F805" s="15" t="str">
        <f>INDEX($I$1:$DS$1,(MATCH(MAX(I805:DS805),I805:DS805,0)))</f>
        <v>Kurds</v>
      </c>
      <c r="G805" s="15">
        <f>MAX(I805:DS805)/H805</f>
        <v>0.85000283937647292</v>
      </c>
      <c r="H805">
        <v>140876</v>
      </c>
      <c r="I805" s="15">
        <v>0</v>
      </c>
      <c r="J805" s="15">
        <v>0</v>
      </c>
      <c r="K805" s="15">
        <v>0</v>
      </c>
      <c r="L805" s="15">
        <v>0</v>
      </c>
      <c r="M805">
        <v>0</v>
      </c>
      <c r="N805" s="15">
        <v>0</v>
      </c>
      <c r="O805" s="15">
        <v>0</v>
      </c>
      <c r="P805" s="15">
        <v>0</v>
      </c>
      <c r="Q805" s="15">
        <v>0</v>
      </c>
      <c r="R805" s="15">
        <v>0</v>
      </c>
      <c r="S805" s="15">
        <v>0</v>
      </c>
      <c r="T805" s="15">
        <v>0</v>
      </c>
      <c r="U805" s="15">
        <v>0</v>
      </c>
      <c r="V805" s="15">
        <v>0</v>
      </c>
      <c r="W805">
        <v>0</v>
      </c>
      <c r="X805" s="15">
        <v>0</v>
      </c>
      <c r="Y805" s="15">
        <v>0</v>
      </c>
      <c r="Z805" s="15">
        <v>0</v>
      </c>
      <c r="AA805" s="15">
        <v>0</v>
      </c>
      <c r="AB805" s="15">
        <v>0</v>
      </c>
      <c r="AC805" s="15">
        <v>0</v>
      </c>
      <c r="AD805" s="15">
        <v>0</v>
      </c>
      <c r="AE805" s="15">
        <v>0</v>
      </c>
      <c r="AF805">
        <v>0</v>
      </c>
      <c r="AG805" s="15">
        <v>0</v>
      </c>
      <c r="AH805" s="15">
        <v>0</v>
      </c>
      <c r="AI805" s="15">
        <v>0</v>
      </c>
      <c r="AJ805" s="15">
        <v>0</v>
      </c>
      <c r="AK805" s="15">
        <v>0</v>
      </c>
      <c r="AL805" s="15">
        <v>0</v>
      </c>
      <c r="AM805" s="15">
        <v>0</v>
      </c>
      <c r="AN805" s="15">
        <v>0</v>
      </c>
      <c r="AO805" s="15">
        <v>0</v>
      </c>
      <c r="AP805" s="15">
        <v>0</v>
      </c>
      <c r="AQ805" s="15">
        <v>0</v>
      </c>
      <c r="AR805" s="15">
        <v>0</v>
      </c>
      <c r="AS805" s="15">
        <v>0</v>
      </c>
      <c r="AT805" s="15">
        <v>0</v>
      </c>
      <c r="AU805" s="15">
        <v>0</v>
      </c>
      <c r="AV805" s="15">
        <v>0</v>
      </c>
      <c r="AW805" s="15">
        <v>0</v>
      </c>
      <c r="AX805" s="15">
        <v>0</v>
      </c>
      <c r="AY805" s="15">
        <v>0</v>
      </c>
      <c r="AZ805" s="15">
        <v>0</v>
      </c>
      <c r="BA805" s="15">
        <v>0</v>
      </c>
      <c r="BB805" s="15">
        <v>0</v>
      </c>
      <c r="BC805" s="15">
        <v>0</v>
      </c>
      <c r="BD805" s="15">
        <v>0</v>
      </c>
      <c r="BE805" s="15">
        <v>0</v>
      </c>
      <c r="BF805" s="15">
        <v>0</v>
      </c>
      <c r="BG805" s="15">
        <v>0</v>
      </c>
      <c r="BH805" s="15">
        <v>0</v>
      </c>
      <c r="BI805">
        <v>0</v>
      </c>
      <c r="BJ805" s="15">
        <v>0</v>
      </c>
      <c r="BK805">
        <v>0</v>
      </c>
      <c r="BL805" s="15">
        <v>0</v>
      </c>
      <c r="BM805" s="15">
        <v>0</v>
      </c>
      <c r="BN805" s="15">
        <v>0</v>
      </c>
      <c r="BO805" s="15">
        <v>0</v>
      </c>
      <c r="BP805" s="15">
        <v>0</v>
      </c>
      <c r="BQ805" s="15">
        <v>0</v>
      </c>
      <c r="BR805" s="15">
        <v>0</v>
      </c>
      <c r="BS805" s="15">
        <v>0</v>
      </c>
      <c r="BT805" s="15">
        <v>0</v>
      </c>
      <c r="BU805" s="15">
        <v>0</v>
      </c>
      <c r="BV805">
        <v>0</v>
      </c>
      <c r="BW805">
        <v>0</v>
      </c>
      <c r="BX805" s="15">
        <v>0</v>
      </c>
      <c r="BY805" s="15">
        <v>0</v>
      </c>
      <c r="BZ805" s="15">
        <v>0</v>
      </c>
      <c r="CA805" s="15">
        <v>0</v>
      </c>
      <c r="CB805" s="15">
        <v>0</v>
      </c>
      <c r="CC805" s="15">
        <v>0</v>
      </c>
      <c r="CD805" s="15">
        <v>0</v>
      </c>
      <c r="CE805" s="15">
        <v>0</v>
      </c>
      <c r="CF805">
        <v>0</v>
      </c>
      <c r="CG805">
        <v>0</v>
      </c>
      <c r="CH805">
        <v>0</v>
      </c>
      <c r="CI805">
        <v>0</v>
      </c>
      <c r="CJ805">
        <v>0</v>
      </c>
      <c r="CK805">
        <v>119745</v>
      </c>
      <c r="CL805" s="15">
        <v>0</v>
      </c>
      <c r="CM805">
        <v>14088</v>
      </c>
      <c r="CN805">
        <v>0</v>
      </c>
      <c r="CO805">
        <v>0</v>
      </c>
      <c r="CP805">
        <v>7043</v>
      </c>
      <c r="CQ805">
        <v>0</v>
      </c>
      <c r="CR805">
        <v>0</v>
      </c>
      <c r="CS805" s="15">
        <v>0</v>
      </c>
      <c r="CT805" s="15">
        <v>0</v>
      </c>
      <c r="CU805" s="15">
        <v>0</v>
      </c>
      <c r="CV805" s="15">
        <v>0</v>
      </c>
      <c r="CW805" s="15">
        <v>0</v>
      </c>
      <c r="CX805" s="15">
        <v>0</v>
      </c>
      <c r="CY805" s="15">
        <v>0</v>
      </c>
      <c r="CZ805" s="15">
        <v>0</v>
      </c>
      <c r="DA805" s="15">
        <v>0</v>
      </c>
      <c r="DB805" s="15">
        <v>0</v>
      </c>
      <c r="DC805" s="15">
        <v>0</v>
      </c>
      <c r="DD805" s="15">
        <v>0</v>
      </c>
      <c r="DE805" s="15">
        <v>0</v>
      </c>
      <c r="DF805" s="15">
        <v>0</v>
      </c>
      <c r="DG805" s="15">
        <v>0</v>
      </c>
      <c r="DH805" s="15">
        <v>0</v>
      </c>
      <c r="DI805" s="15">
        <v>0</v>
      </c>
      <c r="DJ805" s="15">
        <v>0</v>
      </c>
      <c r="DK805" s="15">
        <v>0</v>
      </c>
      <c r="DL805" s="15">
        <v>0</v>
      </c>
      <c r="DM805" s="15">
        <v>0</v>
      </c>
      <c r="DN805" s="15">
        <v>0</v>
      </c>
      <c r="DO805" s="15">
        <v>0</v>
      </c>
      <c r="DP805" s="15">
        <v>0</v>
      </c>
      <c r="DQ805" s="15">
        <v>0</v>
      </c>
      <c r="DR805" s="15">
        <v>0</v>
      </c>
      <c r="DS805">
        <v>0</v>
      </c>
    </row>
    <row r="806" spans="1:123">
      <c r="A806" t="s">
        <v>8266</v>
      </c>
      <c r="B806" t="s">
        <v>18620</v>
      </c>
      <c r="C806" t="s">
        <v>343</v>
      </c>
      <c r="D806" t="s">
        <v>5511</v>
      </c>
      <c r="E806" t="s">
        <v>5516</v>
      </c>
      <c r="F806" s="15" t="str">
        <f>INDEX($I$1:$DS$1,(MATCH(MAX(I806:DS806),I806:DS806,0)))</f>
        <v>Kurds</v>
      </c>
      <c r="G806" s="15">
        <f>MAX(I806:DS806)/H806</f>
        <v>1</v>
      </c>
      <c r="H806">
        <v>75169</v>
      </c>
      <c r="I806" s="15">
        <v>0</v>
      </c>
      <c r="J806" s="15">
        <v>0</v>
      </c>
      <c r="K806" s="15">
        <v>0</v>
      </c>
      <c r="L806" s="15">
        <v>0</v>
      </c>
      <c r="M806">
        <v>0</v>
      </c>
      <c r="N806" s="15">
        <v>0</v>
      </c>
      <c r="O806" s="15">
        <v>0</v>
      </c>
      <c r="P806" s="15">
        <v>0</v>
      </c>
      <c r="Q806" s="15">
        <v>0</v>
      </c>
      <c r="R806" s="15">
        <v>0</v>
      </c>
      <c r="S806" s="15">
        <v>0</v>
      </c>
      <c r="T806" s="15">
        <v>0</v>
      </c>
      <c r="U806" s="15">
        <v>0</v>
      </c>
      <c r="V806" s="15">
        <v>0</v>
      </c>
      <c r="W806">
        <v>0</v>
      </c>
      <c r="X806" s="15">
        <v>0</v>
      </c>
      <c r="Y806" s="15">
        <v>0</v>
      </c>
      <c r="Z806" s="15">
        <v>0</v>
      </c>
      <c r="AA806" s="15">
        <v>0</v>
      </c>
      <c r="AB806" s="15">
        <v>0</v>
      </c>
      <c r="AC806" s="15">
        <v>0</v>
      </c>
      <c r="AD806" s="15">
        <v>0</v>
      </c>
      <c r="AE806" s="15">
        <v>0</v>
      </c>
      <c r="AF806">
        <v>0</v>
      </c>
      <c r="AG806" s="15">
        <v>0</v>
      </c>
      <c r="AH806" s="15">
        <v>0</v>
      </c>
      <c r="AI806" s="15">
        <v>0</v>
      </c>
      <c r="AJ806" s="15">
        <v>0</v>
      </c>
      <c r="AK806" s="15">
        <v>0</v>
      </c>
      <c r="AL806" s="15">
        <v>0</v>
      </c>
      <c r="AM806" s="15">
        <v>0</v>
      </c>
      <c r="AN806" s="15">
        <v>0</v>
      </c>
      <c r="AO806" s="15">
        <v>0</v>
      </c>
      <c r="AP806" s="15">
        <v>0</v>
      </c>
      <c r="AQ806" s="15">
        <v>0</v>
      </c>
      <c r="AR806" s="15">
        <v>0</v>
      </c>
      <c r="AS806" s="15">
        <v>0</v>
      </c>
      <c r="AT806" s="15">
        <v>0</v>
      </c>
      <c r="AU806" s="15">
        <v>0</v>
      </c>
      <c r="AV806" s="15">
        <v>0</v>
      </c>
      <c r="AW806" s="15">
        <v>0</v>
      </c>
      <c r="AX806" s="15">
        <v>0</v>
      </c>
      <c r="AY806" s="15">
        <v>0</v>
      </c>
      <c r="AZ806" s="15">
        <v>0</v>
      </c>
      <c r="BA806" s="15">
        <v>0</v>
      </c>
      <c r="BB806" s="15">
        <v>0</v>
      </c>
      <c r="BC806" s="15">
        <v>0</v>
      </c>
      <c r="BD806" s="15">
        <v>0</v>
      </c>
      <c r="BE806" s="15">
        <v>0</v>
      </c>
      <c r="BF806" s="15">
        <v>0</v>
      </c>
      <c r="BG806" s="15">
        <v>0</v>
      </c>
      <c r="BH806" s="15">
        <v>0</v>
      </c>
      <c r="BI806">
        <v>0</v>
      </c>
      <c r="BJ806" s="15">
        <v>0</v>
      </c>
      <c r="BK806">
        <v>0</v>
      </c>
      <c r="BL806" s="15">
        <v>0</v>
      </c>
      <c r="BM806" s="15">
        <v>0</v>
      </c>
      <c r="BN806" s="15">
        <v>0</v>
      </c>
      <c r="BO806" s="15">
        <v>0</v>
      </c>
      <c r="BP806" s="15">
        <v>0</v>
      </c>
      <c r="BQ806" s="15">
        <v>0</v>
      </c>
      <c r="BR806" s="15">
        <v>0</v>
      </c>
      <c r="BS806" s="15">
        <v>0</v>
      </c>
      <c r="BT806" s="15">
        <v>0</v>
      </c>
      <c r="BU806" s="15">
        <v>0</v>
      </c>
      <c r="BV806">
        <v>0</v>
      </c>
      <c r="BW806">
        <v>0</v>
      </c>
      <c r="BX806" s="15">
        <v>0</v>
      </c>
      <c r="BY806" s="15">
        <v>0</v>
      </c>
      <c r="BZ806" s="15">
        <v>0</v>
      </c>
      <c r="CA806" s="15">
        <v>0</v>
      </c>
      <c r="CB806" s="15">
        <v>0</v>
      </c>
      <c r="CC806" s="15">
        <v>0</v>
      </c>
      <c r="CD806" s="15">
        <v>0</v>
      </c>
      <c r="CE806" s="15">
        <v>0</v>
      </c>
      <c r="CF806">
        <v>0</v>
      </c>
      <c r="CG806">
        <v>0</v>
      </c>
      <c r="CH806">
        <v>0</v>
      </c>
      <c r="CI806">
        <v>0</v>
      </c>
      <c r="CJ806">
        <v>0</v>
      </c>
      <c r="CK806">
        <v>75169</v>
      </c>
      <c r="CL806" s="15">
        <v>0</v>
      </c>
      <c r="CM806">
        <v>0</v>
      </c>
      <c r="CN806">
        <v>0</v>
      </c>
      <c r="CO806">
        <v>0</v>
      </c>
      <c r="CP806">
        <v>0</v>
      </c>
      <c r="CQ806">
        <v>0</v>
      </c>
      <c r="CR806">
        <v>0</v>
      </c>
      <c r="CS806" s="15">
        <v>0</v>
      </c>
      <c r="CT806" s="15">
        <v>0</v>
      </c>
      <c r="CU806" s="15">
        <v>0</v>
      </c>
      <c r="CV806" s="15">
        <v>0</v>
      </c>
      <c r="CW806" s="15">
        <v>0</v>
      </c>
      <c r="CX806" s="15">
        <v>0</v>
      </c>
      <c r="CY806" s="15">
        <v>0</v>
      </c>
      <c r="CZ806" s="15">
        <v>0</v>
      </c>
      <c r="DA806" s="15">
        <v>0</v>
      </c>
      <c r="DB806" s="15">
        <v>0</v>
      </c>
      <c r="DC806" s="15">
        <v>0</v>
      </c>
      <c r="DD806" s="15">
        <v>0</v>
      </c>
      <c r="DE806" s="15">
        <v>0</v>
      </c>
      <c r="DF806" s="15">
        <v>0</v>
      </c>
      <c r="DG806" s="15">
        <v>0</v>
      </c>
      <c r="DH806" s="15">
        <v>0</v>
      </c>
      <c r="DI806" s="15">
        <v>0</v>
      </c>
      <c r="DJ806" s="15">
        <v>0</v>
      </c>
      <c r="DK806" s="15">
        <v>0</v>
      </c>
      <c r="DL806" s="15">
        <v>0</v>
      </c>
      <c r="DM806" s="15">
        <v>0</v>
      </c>
      <c r="DN806" s="15">
        <v>0</v>
      </c>
      <c r="DO806" s="15">
        <v>0</v>
      </c>
      <c r="DP806" s="15">
        <v>0</v>
      </c>
      <c r="DQ806" s="15">
        <v>0</v>
      </c>
      <c r="DR806" s="15">
        <v>0</v>
      </c>
      <c r="DS806">
        <v>0</v>
      </c>
    </row>
    <row r="807" spans="1:123">
      <c r="A807" t="s">
        <v>8267</v>
      </c>
      <c r="B807" t="s">
        <v>18621</v>
      </c>
      <c r="C807" t="s">
        <v>343</v>
      </c>
      <c r="D807" t="s">
        <v>5511</v>
      </c>
      <c r="E807" t="s">
        <v>5517</v>
      </c>
      <c r="F807" s="15" t="str">
        <f>INDEX($I$1:$DS$1,(MATCH(MAX(I807:DS807),I807:DS807,0)))</f>
        <v>Kurds</v>
      </c>
      <c r="G807" s="15">
        <f>MAX(I807:DS807)/H807</f>
        <v>0.92000367376928727</v>
      </c>
      <c r="H807">
        <v>76216</v>
      </c>
      <c r="I807" s="15">
        <v>0</v>
      </c>
      <c r="J807" s="15">
        <v>0</v>
      </c>
      <c r="K807" s="15">
        <v>0</v>
      </c>
      <c r="L807" s="15">
        <v>0</v>
      </c>
      <c r="M807">
        <v>0</v>
      </c>
      <c r="N807" s="15">
        <v>0</v>
      </c>
      <c r="O807" s="15">
        <v>0</v>
      </c>
      <c r="P807" s="15">
        <v>0</v>
      </c>
      <c r="Q807" s="15">
        <v>0</v>
      </c>
      <c r="R807" s="15">
        <v>0</v>
      </c>
      <c r="S807" s="15">
        <v>0</v>
      </c>
      <c r="T807" s="15">
        <v>0</v>
      </c>
      <c r="U807" s="15">
        <v>0</v>
      </c>
      <c r="V807" s="15">
        <v>0</v>
      </c>
      <c r="W807">
        <v>0</v>
      </c>
      <c r="X807" s="15">
        <v>0</v>
      </c>
      <c r="Y807" s="15">
        <v>0</v>
      </c>
      <c r="Z807" s="15">
        <v>0</v>
      </c>
      <c r="AA807" s="15">
        <v>0</v>
      </c>
      <c r="AB807" s="15">
        <v>0</v>
      </c>
      <c r="AC807" s="15">
        <v>0</v>
      </c>
      <c r="AD807" s="15">
        <v>0</v>
      </c>
      <c r="AE807" s="15">
        <v>0</v>
      </c>
      <c r="AF807">
        <v>0</v>
      </c>
      <c r="AG807" s="15">
        <v>0</v>
      </c>
      <c r="AH807" s="15">
        <v>0</v>
      </c>
      <c r="AI807" s="15">
        <v>0</v>
      </c>
      <c r="AJ807" s="15">
        <v>0</v>
      </c>
      <c r="AK807" s="15">
        <v>0</v>
      </c>
      <c r="AL807" s="15">
        <v>0</v>
      </c>
      <c r="AM807" s="15">
        <v>0</v>
      </c>
      <c r="AN807" s="15">
        <v>0</v>
      </c>
      <c r="AO807" s="15">
        <v>0</v>
      </c>
      <c r="AP807" s="15">
        <v>0</v>
      </c>
      <c r="AQ807" s="15">
        <v>0</v>
      </c>
      <c r="AR807" s="15">
        <v>0</v>
      </c>
      <c r="AS807" s="15">
        <v>0</v>
      </c>
      <c r="AT807" s="15">
        <v>0</v>
      </c>
      <c r="AU807" s="15">
        <v>0</v>
      </c>
      <c r="AV807" s="15">
        <v>0</v>
      </c>
      <c r="AW807" s="15">
        <v>0</v>
      </c>
      <c r="AX807" s="15">
        <v>0</v>
      </c>
      <c r="AY807" s="15">
        <v>0</v>
      </c>
      <c r="AZ807" s="15">
        <v>0</v>
      </c>
      <c r="BA807" s="15">
        <v>0</v>
      </c>
      <c r="BB807" s="15">
        <v>0</v>
      </c>
      <c r="BC807" s="15">
        <v>0</v>
      </c>
      <c r="BD807" s="15">
        <v>0</v>
      </c>
      <c r="BE807" s="15">
        <v>0</v>
      </c>
      <c r="BF807" s="15">
        <v>0</v>
      </c>
      <c r="BG807" s="15">
        <v>0</v>
      </c>
      <c r="BH807" s="15">
        <v>0</v>
      </c>
      <c r="BI807">
        <v>0</v>
      </c>
      <c r="BJ807" s="15">
        <v>0</v>
      </c>
      <c r="BK807">
        <v>0</v>
      </c>
      <c r="BL807" s="15">
        <v>0</v>
      </c>
      <c r="BM807" s="15">
        <v>0</v>
      </c>
      <c r="BN807" s="15">
        <v>0</v>
      </c>
      <c r="BO807" s="15">
        <v>0</v>
      </c>
      <c r="BP807" s="15">
        <v>0</v>
      </c>
      <c r="BQ807" s="15">
        <v>0</v>
      </c>
      <c r="BR807" s="15">
        <v>0</v>
      </c>
      <c r="BS807" s="15">
        <v>0</v>
      </c>
      <c r="BT807" s="15">
        <v>0</v>
      </c>
      <c r="BU807" s="15">
        <v>0</v>
      </c>
      <c r="BV807">
        <v>0</v>
      </c>
      <c r="BW807">
        <v>0</v>
      </c>
      <c r="BX807" s="15">
        <v>0</v>
      </c>
      <c r="BY807" s="15">
        <v>0</v>
      </c>
      <c r="BZ807" s="15">
        <v>0</v>
      </c>
      <c r="CA807" s="15">
        <v>0</v>
      </c>
      <c r="CB807" s="15">
        <v>0</v>
      </c>
      <c r="CC807" s="15">
        <v>0</v>
      </c>
      <c r="CD807" s="15">
        <v>0</v>
      </c>
      <c r="CE807" s="15">
        <v>0</v>
      </c>
      <c r="CF807">
        <v>0</v>
      </c>
      <c r="CG807">
        <v>0</v>
      </c>
      <c r="CH807">
        <v>3811</v>
      </c>
      <c r="CI807">
        <v>0</v>
      </c>
      <c r="CJ807">
        <v>0</v>
      </c>
      <c r="CK807">
        <v>70119</v>
      </c>
      <c r="CL807" s="15">
        <v>0</v>
      </c>
      <c r="CM807">
        <v>2286</v>
      </c>
      <c r="CN807">
        <v>0</v>
      </c>
      <c r="CO807">
        <v>0</v>
      </c>
      <c r="CP807">
        <v>0</v>
      </c>
      <c r="CQ807">
        <v>0</v>
      </c>
      <c r="CR807">
        <v>0</v>
      </c>
      <c r="CS807" s="15">
        <v>0</v>
      </c>
      <c r="CT807" s="15">
        <v>0</v>
      </c>
      <c r="CU807" s="15">
        <v>0</v>
      </c>
      <c r="CV807" s="15">
        <v>0</v>
      </c>
      <c r="CW807" s="15">
        <v>0</v>
      </c>
      <c r="CX807" s="15">
        <v>0</v>
      </c>
      <c r="CY807" s="15">
        <v>0</v>
      </c>
      <c r="CZ807" s="15">
        <v>0</v>
      </c>
      <c r="DA807" s="15">
        <v>0</v>
      </c>
      <c r="DB807" s="15">
        <v>0</v>
      </c>
      <c r="DC807" s="15">
        <v>0</v>
      </c>
      <c r="DD807" s="15">
        <v>0</v>
      </c>
      <c r="DE807" s="15">
        <v>0</v>
      </c>
      <c r="DF807" s="15">
        <v>0</v>
      </c>
      <c r="DG807" s="15">
        <v>0</v>
      </c>
      <c r="DH807" s="15">
        <v>0</v>
      </c>
      <c r="DI807" s="15">
        <v>0</v>
      </c>
      <c r="DJ807" s="15">
        <v>0</v>
      </c>
      <c r="DK807" s="15">
        <v>0</v>
      </c>
      <c r="DL807" s="15">
        <v>0</v>
      </c>
      <c r="DM807" s="15">
        <v>0</v>
      </c>
      <c r="DN807" s="15">
        <v>0</v>
      </c>
      <c r="DO807" s="15">
        <v>0</v>
      </c>
      <c r="DP807" s="15">
        <v>0</v>
      </c>
      <c r="DQ807" s="15">
        <v>0</v>
      </c>
      <c r="DR807" s="15">
        <v>0</v>
      </c>
      <c r="DS807">
        <v>0</v>
      </c>
    </row>
    <row r="808" spans="1:123">
      <c r="A808" t="s">
        <v>8268</v>
      </c>
      <c r="B808" t="s">
        <v>18622</v>
      </c>
      <c r="C808" t="s">
        <v>343</v>
      </c>
      <c r="D808" t="s">
        <v>5511</v>
      </c>
      <c r="E808" t="s">
        <v>5511</v>
      </c>
      <c r="F808" s="15" t="str">
        <f>INDEX($I$1:$DS$1,(MATCH(MAX(I808:DS808),I808:DS808,0)))</f>
        <v>Kurds</v>
      </c>
      <c r="G808" s="15">
        <f>MAX(I808:DS808)/H808</f>
        <v>0.6999999077348632</v>
      </c>
      <c r="H808">
        <v>1083833</v>
      </c>
      <c r="I808" s="15">
        <v>0</v>
      </c>
      <c r="J808" s="15">
        <v>0</v>
      </c>
      <c r="K808" s="15">
        <v>0</v>
      </c>
      <c r="L808" s="15">
        <v>0</v>
      </c>
      <c r="M808">
        <v>0</v>
      </c>
      <c r="N808" s="15">
        <v>0</v>
      </c>
      <c r="O808" s="15">
        <v>0</v>
      </c>
      <c r="P808" s="15">
        <v>0</v>
      </c>
      <c r="Q808" s="15">
        <v>0</v>
      </c>
      <c r="R808" s="15">
        <v>0</v>
      </c>
      <c r="S808" s="15">
        <v>0</v>
      </c>
      <c r="T808" s="15">
        <v>0</v>
      </c>
      <c r="U808" s="15">
        <v>0</v>
      </c>
      <c r="V808" s="15">
        <v>0</v>
      </c>
      <c r="W808">
        <v>0</v>
      </c>
      <c r="X808" s="15">
        <v>0</v>
      </c>
      <c r="Y808" s="15">
        <v>0</v>
      </c>
      <c r="Z808" s="15">
        <v>0</v>
      </c>
      <c r="AA808" s="15">
        <v>0</v>
      </c>
      <c r="AB808" s="15">
        <v>0</v>
      </c>
      <c r="AC808" s="15">
        <v>0</v>
      </c>
      <c r="AD808" s="15">
        <v>0</v>
      </c>
      <c r="AE808" s="15">
        <v>0</v>
      </c>
      <c r="AF808">
        <v>0</v>
      </c>
      <c r="AG808" s="15">
        <v>0</v>
      </c>
      <c r="AH808" s="15">
        <v>0</v>
      </c>
      <c r="AI808" s="15">
        <v>0</v>
      </c>
      <c r="AJ808" s="15">
        <v>0</v>
      </c>
      <c r="AK808" s="15">
        <v>0</v>
      </c>
      <c r="AL808" s="15">
        <v>0</v>
      </c>
      <c r="AM808" s="15">
        <v>0</v>
      </c>
      <c r="AN808" s="15">
        <v>0</v>
      </c>
      <c r="AO808" s="15">
        <v>0</v>
      </c>
      <c r="AP808" s="15">
        <v>0</v>
      </c>
      <c r="AQ808" s="15">
        <v>0</v>
      </c>
      <c r="AR808" s="15">
        <v>0</v>
      </c>
      <c r="AS808" s="15">
        <v>0</v>
      </c>
      <c r="AT808" s="15">
        <v>0</v>
      </c>
      <c r="AU808" s="15">
        <v>0</v>
      </c>
      <c r="AV808" s="15">
        <v>0</v>
      </c>
      <c r="AW808" s="15">
        <v>0</v>
      </c>
      <c r="AX808" s="15">
        <v>0</v>
      </c>
      <c r="AY808" s="15">
        <v>0</v>
      </c>
      <c r="AZ808" s="15">
        <v>0</v>
      </c>
      <c r="BA808" s="15">
        <v>0</v>
      </c>
      <c r="BB808" s="15">
        <v>0</v>
      </c>
      <c r="BC808" s="15">
        <v>0</v>
      </c>
      <c r="BD808" s="15">
        <v>0</v>
      </c>
      <c r="BE808" s="15">
        <v>0</v>
      </c>
      <c r="BF808" s="15">
        <v>0</v>
      </c>
      <c r="BG808" s="15">
        <v>0</v>
      </c>
      <c r="BH808" s="15">
        <v>0</v>
      </c>
      <c r="BI808">
        <v>0</v>
      </c>
      <c r="BJ808" s="15">
        <v>0</v>
      </c>
      <c r="BK808">
        <v>0</v>
      </c>
      <c r="BL808" s="15">
        <v>0</v>
      </c>
      <c r="BM808" s="15">
        <v>0</v>
      </c>
      <c r="BN808" s="15">
        <v>0</v>
      </c>
      <c r="BO808" s="15">
        <v>0</v>
      </c>
      <c r="BP808" s="15">
        <v>0</v>
      </c>
      <c r="BQ808" s="15">
        <v>0</v>
      </c>
      <c r="BR808" s="15">
        <v>0</v>
      </c>
      <c r="BS808" s="15">
        <v>0</v>
      </c>
      <c r="BT808" s="15">
        <v>0</v>
      </c>
      <c r="BU808" s="15">
        <v>0</v>
      </c>
      <c r="BV808">
        <v>0</v>
      </c>
      <c r="BW808">
        <v>0</v>
      </c>
      <c r="BX808" s="15">
        <v>0</v>
      </c>
      <c r="BY808" s="15">
        <v>0</v>
      </c>
      <c r="BZ808" s="15">
        <v>0</v>
      </c>
      <c r="CA808" s="15">
        <v>0</v>
      </c>
      <c r="CB808" s="15">
        <v>0</v>
      </c>
      <c r="CC808" s="15">
        <v>0</v>
      </c>
      <c r="CD808" s="15">
        <v>0</v>
      </c>
      <c r="CE808" s="15">
        <v>0</v>
      </c>
      <c r="CF808">
        <v>0</v>
      </c>
      <c r="CG808">
        <v>0</v>
      </c>
      <c r="CH808">
        <v>0</v>
      </c>
      <c r="CI808">
        <v>0</v>
      </c>
      <c r="CJ808">
        <v>0</v>
      </c>
      <c r="CK808">
        <v>758683</v>
      </c>
      <c r="CL808" s="15">
        <v>0</v>
      </c>
      <c r="CM808">
        <v>325150</v>
      </c>
      <c r="CN808">
        <v>0</v>
      </c>
      <c r="CO808">
        <v>0</v>
      </c>
      <c r="CP808">
        <v>0</v>
      </c>
      <c r="CQ808">
        <v>0</v>
      </c>
      <c r="CR808">
        <v>0</v>
      </c>
      <c r="CS808" s="15">
        <v>0</v>
      </c>
      <c r="CT808" s="15">
        <v>0</v>
      </c>
      <c r="CU808" s="15">
        <v>0</v>
      </c>
      <c r="CV808" s="15">
        <v>0</v>
      </c>
      <c r="CW808" s="15">
        <v>0</v>
      </c>
      <c r="CX808" s="15">
        <v>0</v>
      </c>
      <c r="CY808" s="15">
        <v>0</v>
      </c>
      <c r="CZ808" s="15">
        <v>0</v>
      </c>
      <c r="DA808" s="15">
        <v>0</v>
      </c>
      <c r="DB808" s="15">
        <v>0</v>
      </c>
      <c r="DC808" s="15">
        <v>0</v>
      </c>
      <c r="DD808" s="15">
        <v>0</v>
      </c>
      <c r="DE808" s="15">
        <v>0</v>
      </c>
      <c r="DF808" s="15">
        <v>0</v>
      </c>
      <c r="DG808" s="15">
        <v>0</v>
      </c>
      <c r="DH808" s="15">
        <v>0</v>
      </c>
      <c r="DI808" s="15">
        <v>0</v>
      </c>
      <c r="DJ808" s="15">
        <v>0</v>
      </c>
      <c r="DK808" s="15">
        <v>0</v>
      </c>
      <c r="DL808" s="15">
        <v>0</v>
      </c>
      <c r="DM808" s="15">
        <v>0</v>
      </c>
      <c r="DN808" s="15">
        <v>0</v>
      </c>
      <c r="DO808" s="15">
        <v>0</v>
      </c>
      <c r="DP808" s="15">
        <v>0</v>
      </c>
      <c r="DQ808" s="15">
        <v>0</v>
      </c>
      <c r="DR808" s="15">
        <v>0</v>
      </c>
      <c r="DS808">
        <v>0</v>
      </c>
    </row>
    <row r="809" spans="1:123">
      <c r="A809" t="s">
        <v>8269</v>
      </c>
      <c r="B809" t="s">
        <v>18623</v>
      </c>
      <c r="C809" t="s">
        <v>343</v>
      </c>
      <c r="D809" t="s">
        <v>5511</v>
      </c>
      <c r="E809" t="s">
        <v>5518</v>
      </c>
      <c r="F809" s="15" t="str">
        <f>INDEX($I$1:$DS$1,(MATCH(MAX(I809:DS809),I809:DS809,0)))</f>
        <v>Kurds</v>
      </c>
      <c r="G809" s="15">
        <f>MAX(I809:DS809)/H809</f>
        <v>1</v>
      </c>
      <c r="H809">
        <v>60431</v>
      </c>
      <c r="I809" s="15">
        <v>0</v>
      </c>
      <c r="J809" s="15">
        <v>0</v>
      </c>
      <c r="K809" s="15">
        <v>0</v>
      </c>
      <c r="L809" s="15">
        <v>0</v>
      </c>
      <c r="M809">
        <v>0</v>
      </c>
      <c r="N809" s="15">
        <v>0</v>
      </c>
      <c r="O809" s="15">
        <v>0</v>
      </c>
      <c r="P809" s="15">
        <v>0</v>
      </c>
      <c r="Q809" s="15">
        <v>0</v>
      </c>
      <c r="R809" s="15">
        <v>0</v>
      </c>
      <c r="S809" s="15">
        <v>0</v>
      </c>
      <c r="T809" s="15">
        <v>0</v>
      </c>
      <c r="U809" s="15">
        <v>0</v>
      </c>
      <c r="V809" s="15">
        <v>0</v>
      </c>
      <c r="W809">
        <v>0</v>
      </c>
      <c r="X809" s="15">
        <v>0</v>
      </c>
      <c r="Y809" s="15">
        <v>0</v>
      </c>
      <c r="Z809" s="15">
        <v>0</v>
      </c>
      <c r="AA809" s="15">
        <v>0</v>
      </c>
      <c r="AB809" s="15">
        <v>0</v>
      </c>
      <c r="AC809" s="15">
        <v>0</v>
      </c>
      <c r="AD809" s="15">
        <v>0</v>
      </c>
      <c r="AE809" s="15">
        <v>0</v>
      </c>
      <c r="AF809">
        <v>0</v>
      </c>
      <c r="AG809" s="15">
        <v>0</v>
      </c>
      <c r="AH809" s="15">
        <v>0</v>
      </c>
      <c r="AI809" s="15">
        <v>0</v>
      </c>
      <c r="AJ809" s="15">
        <v>0</v>
      </c>
      <c r="AK809" s="15">
        <v>0</v>
      </c>
      <c r="AL809" s="15">
        <v>0</v>
      </c>
      <c r="AM809" s="15">
        <v>0</v>
      </c>
      <c r="AN809" s="15">
        <v>0</v>
      </c>
      <c r="AO809" s="15">
        <v>0</v>
      </c>
      <c r="AP809" s="15">
        <v>0</v>
      </c>
      <c r="AQ809" s="15">
        <v>0</v>
      </c>
      <c r="AR809" s="15">
        <v>0</v>
      </c>
      <c r="AS809" s="15">
        <v>0</v>
      </c>
      <c r="AT809" s="15">
        <v>0</v>
      </c>
      <c r="AU809" s="15">
        <v>0</v>
      </c>
      <c r="AV809" s="15">
        <v>0</v>
      </c>
      <c r="AW809" s="15">
        <v>0</v>
      </c>
      <c r="AX809" s="15">
        <v>0</v>
      </c>
      <c r="AY809" s="15">
        <v>0</v>
      </c>
      <c r="AZ809" s="15">
        <v>0</v>
      </c>
      <c r="BA809" s="15">
        <v>0</v>
      </c>
      <c r="BB809" s="15">
        <v>0</v>
      </c>
      <c r="BC809" s="15">
        <v>0</v>
      </c>
      <c r="BD809" s="15">
        <v>0</v>
      </c>
      <c r="BE809" s="15">
        <v>0</v>
      </c>
      <c r="BF809" s="15">
        <v>0</v>
      </c>
      <c r="BG809" s="15">
        <v>0</v>
      </c>
      <c r="BH809" s="15">
        <v>0</v>
      </c>
      <c r="BI809">
        <v>0</v>
      </c>
      <c r="BJ809" s="15">
        <v>0</v>
      </c>
      <c r="BK809">
        <v>0</v>
      </c>
      <c r="BL809" s="15">
        <v>0</v>
      </c>
      <c r="BM809" s="15">
        <v>0</v>
      </c>
      <c r="BN809" s="15">
        <v>0</v>
      </c>
      <c r="BO809" s="15">
        <v>0</v>
      </c>
      <c r="BP809" s="15">
        <v>0</v>
      </c>
      <c r="BQ809" s="15">
        <v>0</v>
      </c>
      <c r="BR809" s="15">
        <v>0</v>
      </c>
      <c r="BS809" s="15">
        <v>0</v>
      </c>
      <c r="BT809" s="15">
        <v>0</v>
      </c>
      <c r="BU809" s="15">
        <v>0</v>
      </c>
      <c r="BV809">
        <v>0</v>
      </c>
      <c r="BW809">
        <v>0</v>
      </c>
      <c r="BX809" s="15">
        <v>0</v>
      </c>
      <c r="BY809" s="15">
        <v>0</v>
      </c>
      <c r="BZ809" s="15">
        <v>0</v>
      </c>
      <c r="CA809" s="15">
        <v>0</v>
      </c>
      <c r="CB809" s="15">
        <v>0</v>
      </c>
      <c r="CC809" s="15">
        <v>0</v>
      </c>
      <c r="CD809" s="15">
        <v>0</v>
      </c>
      <c r="CE809" s="15">
        <v>0</v>
      </c>
      <c r="CF809">
        <v>0</v>
      </c>
      <c r="CG809">
        <v>0</v>
      </c>
      <c r="CH809">
        <v>0</v>
      </c>
      <c r="CI809">
        <v>0</v>
      </c>
      <c r="CJ809">
        <v>0</v>
      </c>
      <c r="CK809">
        <v>60431</v>
      </c>
      <c r="CL809" s="15">
        <v>0</v>
      </c>
      <c r="CM809">
        <v>0</v>
      </c>
      <c r="CN809">
        <v>0</v>
      </c>
      <c r="CO809">
        <v>0</v>
      </c>
      <c r="CP809">
        <v>0</v>
      </c>
      <c r="CQ809">
        <v>0</v>
      </c>
      <c r="CR809">
        <v>0</v>
      </c>
      <c r="CS809" s="15">
        <v>0</v>
      </c>
      <c r="CT809" s="15">
        <v>0</v>
      </c>
      <c r="CU809" s="15">
        <v>0</v>
      </c>
      <c r="CV809" s="15">
        <v>0</v>
      </c>
      <c r="CW809" s="15">
        <v>0</v>
      </c>
      <c r="CX809" s="15">
        <v>0</v>
      </c>
      <c r="CY809" s="15">
        <v>0</v>
      </c>
      <c r="CZ809" s="15">
        <v>0</v>
      </c>
      <c r="DA809" s="15">
        <v>0</v>
      </c>
      <c r="DB809" s="15">
        <v>0</v>
      </c>
      <c r="DC809" s="15">
        <v>0</v>
      </c>
      <c r="DD809" s="15">
        <v>0</v>
      </c>
      <c r="DE809" s="15">
        <v>0</v>
      </c>
      <c r="DF809" s="15">
        <v>0</v>
      </c>
      <c r="DG809" s="15">
        <v>0</v>
      </c>
      <c r="DH809" s="15">
        <v>0</v>
      </c>
      <c r="DI809" s="15">
        <v>0</v>
      </c>
      <c r="DJ809" s="15">
        <v>0</v>
      </c>
      <c r="DK809" s="15">
        <v>0</v>
      </c>
      <c r="DL809" s="15">
        <v>0</v>
      </c>
      <c r="DM809" s="15">
        <v>0</v>
      </c>
      <c r="DN809" s="15">
        <v>0</v>
      </c>
      <c r="DO809" s="15">
        <v>0</v>
      </c>
      <c r="DP809" s="15">
        <v>0</v>
      </c>
      <c r="DQ809" s="15">
        <v>0</v>
      </c>
      <c r="DR809" s="15">
        <v>0</v>
      </c>
      <c r="DS809">
        <v>0</v>
      </c>
    </row>
    <row r="810" spans="1:123">
      <c r="A810" t="s">
        <v>8270</v>
      </c>
      <c r="B810" t="s">
        <v>18624</v>
      </c>
      <c r="C810" t="s">
        <v>343</v>
      </c>
      <c r="D810" t="s">
        <v>5511</v>
      </c>
      <c r="E810" t="s">
        <v>5519</v>
      </c>
      <c r="F810" s="15" t="str">
        <f>INDEX($I$1:$DS$1,(MATCH(MAX(I810:DS810),I810:DS810,0)))</f>
        <v>Kurds</v>
      </c>
      <c r="G810" s="15">
        <f>MAX(I810:DS810)/H810</f>
        <v>0.99001211918592502</v>
      </c>
      <c r="H810">
        <v>23929</v>
      </c>
      <c r="I810" s="15">
        <v>0</v>
      </c>
      <c r="J810" s="15">
        <v>0</v>
      </c>
      <c r="K810" s="15">
        <v>0</v>
      </c>
      <c r="L810" s="15">
        <v>0</v>
      </c>
      <c r="M810">
        <v>0</v>
      </c>
      <c r="N810" s="15">
        <v>0</v>
      </c>
      <c r="O810" s="15">
        <v>0</v>
      </c>
      <c r="P810" s="15">
        <v>0</v>
      </c>
      <c r="Q810" s="15">
        <v>0</v>
      </c>
      <c r="R810" s="15">
        <v>0</v>
      </c>
      <c r="S810" s="15">
        <v>0</v>
      </c>
      <c r="T810" s="15">
        <v>0</v>
      </c>
      <c r="U810" s="15">
        <v>0</v>
      </c>
      <c r="V810" s="15">
        <v>0</v>
      </c>
      <c r="W810">
        <v>0</v>
      </c>
      <c r="X810" s="15">
        <v>0</v>
      </c>
      <c r="Y810" s="15">
        <v>0</v>
      </c>
      <c r="Z810" s="15">
        <v>0</v>
      </c>
      <c r="AA810" s="15">
        <v>0</v>
      </c>
      <c r="AB810" s="15">
        <v>0</v>
      </c>
      <c r="AC810" s="15">
        <v>0</v>
      </c>
      <c r="AD810" s="15">
        <v>0</v>
      </c>
      <c r="AE810" s="15">
        <v>0</v>
      </c>
      <c r="AF810">
        <v>0</v>
      </c>
      <c r="AG810" s="15">
        <v>0</v>
      </c>
      <c r="AH810" s="15">
        <v>0</v>
      </c>
      <c r="AI810" s="15">
        <v>0</v>
      </c>
      <c r="AJ810" s="15">
        <v>0</v>
      </c>
      <c r="AK810" s="15">
        <v>0</v>
      </c>
      <c r="AL810" s="15">
        <v>0</v>
      </c>
      <c r="AM810" s="15">
        <v>0</v>
      </c>
      <c r="AN810" s="15">
        <v>0</v>
      </c>
      <c r="AO810" s="15">
        <v>0</v>
      </c>
      <c r="AP810" s="15">
        <v>0</v>
      </c>
      <c r="AQ810" s="15">
        <v>0</v>
      </c>
      <c r="AR810" s="15">
        <v>0</v>
      </c>
      <c r="AS810" s="15">
        <v>0</v>
      </c>
      <c r="AT810" s="15">
        <v>0</v>
      </c>
      <c r="AU810" s="15">
        <v>0</v>
      </c>
      <c r="AV810" s="15">
        <v>0</v>
      </c>
      <c r="AW810" s="15">
        <v>0</v>
      </c>
      <c r="AX810" s="15">
        <v>0</v>
      </c>
      <c r="AY810" s="15">
        <v>0</v>
      </c>
      <c r="AZ810" s="15">
        <v>0</v>
      </c>
      <c r="BA810" s="15">
        <v>0</v>
      </c>
      <c r="BB810" s="15">
        <v>0</v>
      </c>
      <c r="BC810" s="15">
        <v>0</v>
      </c>
      <c r="BD810" s="15">
        <v>0</v>
      </c>
      <c r="BE810" s="15">
        <v>0</v>
      </c>
      <c r="BF810" s="15">
        <v>0</v>
      </c>
      <c r="BG810" s="15">
        <v>0</v>
      </c>
      <c r="BH810" s="15">
        <v>0</v>
      </c>
      <c r="BI810">
        <v>0</v>
      </c>
      <c r="BJ810" s="15">
        <v>0</v>
      </c>
      <c r="BK810">
        <v>0</v>
      </c>
      <c r="BL810" s="15">
        <v>0</v>
      </c>
      <c r="BM810" s="15">
        <v>0</v>
      </c>
      <c r="BN810" s="15">
        <v>0</v>
      </c>
      <c r="BO810" s="15">
        <v>0</v>
      </c>
      <c r="BP810" s="15">
        <v>0</v>
      </c>
      <c r="BQ810" s="15">
        <v>0</v>
      </c>
      <c r="BR810" s="15">
        <v>0</v>
      </c>
      <c r="BS810" s="15">
        <v>0</v>
      </c>
      <c r="BT810" s="15">
        <v>0</v>
      </c>
      <c r="BU810" s="15">
        <v>0</v>
      </c>
      <c r="BV810">
        <v>239</v>
      </c>
      <c r="BW810">
        <v>0</v>
      </c>
      <c r="BX810" s="15">
        <v>0</v>
      </c>
      <c r="BY810" s="15">
        <v>0</v>
      </c>
      <c r="BZ810" s="15">
        <v>0</v>
      </c>
      <c r="CA810" s="15">
        <v>0</v>
      </c>
      <c r="CB810" s="15">
        <v>0</v>
      </c>
      <c r="CC810" s="15">
        <v>0</v>
      </c>
      <c r="CD810" s="15">
        <v>0</v>
      </c>
      <c r="CE810" s="15">
        <v>0</v>
      </c>
      <c r="CF810">
        <v>0</v>
      </c>
      <c r="CG810">
        <v>0</v>
      </c>
      <c r="CH810">
        <v>0</v>
      </c>
      <c r="CI810">
        <v>0</v>
      </c>
      <c r="CJ810">
        <v>0</v>
      </c>
      <c r="CK810">
        <v>23690</v>
      </c>
      <c r="CL810" s="15">
        <v>0</v>
      </c>
      <c r="CM810">
        <v>0</v>
      </c>
      <c r="CN810">
        <v>0</v>
      </c>
      <c r="CO810">
        <v>0</v>
      </c>
      <c r="CP810">
        <v>0</v>
      </c>
      <c r="CQ810">
        <v>0</v>
      </c>
      <c r="CR810">
        <v>0</v>
      </c>
      <c r="CS810" s="15">
        <v>0</v>
      </c>
      <c r="CT810" s="15">
        <v>0</v>
      </c>
      <c r="CU810" s="15">
        <v>0</v>
      </c>
      <c r="CV810" s="15">
        <v>0</v>
      </c>
      <c r="CW810" s="15">
        <v>0</v>
      </c>
      <c r="CX810" s="15">
        <v>0</v>
      </c>
      <c r="CY810" s="15">
        <v>0</v>
      </c>
      <c r="CZ810" s="15">
        <v>0</v>
      </c>
      <c r="DA810" s="15">
        <v>0</v>
      </c>
      <c r="DB810" s="15">
        <v>0</v>
      </c>
      <c r="DC810" s="15">
        <v>0</v>
      </c>
      <c r="DD810" s="15">
        <v>0</v>
      </c>
      <c r="DE810" s="15">
        <v>0</v>
      </c>
      <c r="DF810" s="15">
        <v>0</v>
      </c>
      <c r="DG810" s="15">
        <v>0</v>
      </c>
      <c r="DH810" s="15">
        <v>0</v>
      </c>
      <c r="DI810" s="15">
        <v>0</v>
      </c>
      <c r="DJ810" s="15">
        <v>0</v>
      </c>
      <c r="DK810" s="15">
        <v>0</v>
      </c>
      <c r="DL810" s="15">
        <v>0</v>
      </c>
      <c r="DM810" s="15">
        <v>0</v>
      </c>
      <c r="DN810" s="15">
        <v>0</v>
      </c>
      <c r="DO810" s="15">
        <v>0</v>
      </c>
      <c r="DP810" s="15">
        <v>0</v>
      </c>
      <c r="DQ810" s="15">
        <v>0</v>
      </c>
      <c r="DR810" s="15">
        <v>0</v>
      </c>
      <c r="DS810">
        <v>0</v>
      </c>
    </row>
    <row r="811" spans="1:123">
      <c r="A811" t="s">
        <v>8271</v>
      </c>
      <c r="B811" t="s">
        <v>18625</v>
      </c>
      <c r="C811" t="s">
        <v>343</v>
      </c>
      <c r="D811" t="s">
        <v>5511</v>
      </c>
      <c r="E811" t="s">
        <v>5520</v>
      </c>
      <c r="F811" s="15" t="str">
        <f>INDEX($I$1:$DS$1,(MATCH(MAX(I811:DS811),I811:DS811,0)))</f>
        <v>Kurds</v>
      </c>
      <c r="G811" s="15">
        <f>MAX(I811:DS811)/H811</f>
        <v>1</v>
      </c>
      <c r="H811">
        <v>47657</v>
      </c>
      <c r="I811" s="15">
        <v>0</v>
      </c>
      <c r="J811" s="15">
        <v>0</v>
      </c>
      <c r="K811" s="15">
        <v>0</v>
      </c>
      <c r="L811" s="15">
        <v>0</v>
      </c>
      <c r="M811">
        <v>0</v>
      </c>
      <c r="N811" s="15">
        <v>0</v>
      </c>
      <c r="O811" s="15">
        <v>0</v>
      </c>
      <c r="P811" s="15">
        <v>0</v>
      </c>
      <c r="Q811" s="15">
        <v>0</v>
      </c>
      <c r="R811" s="15">
        <v>0</v>
      </c>
      <c r="S811" s="15">
        <v>0</v>
      </c>
      <c r="T811" s="15">
        <v>0</v>
      </c>
      <c r="U811" s="15">
        <v>0</v>
      </c>
      <c r="V811" s="15">
        <v>0</v>
      </c>
      <c r="W811">
        <v>0</v>
      </c>
      <c r="X811" s="15">
        <v>0</v>
      </c>
      <c r="Y811" s="15">
        <v>0</v>
      </c>
      <c r="Z811" s="15">
        <v>0</v>
      </c>
      <c r="AA811" s="15">
        <v>0</v>
      </c>
      <c r="AB811" s="15">
        <v>0</v>
      </c>
      <c r="AC811" s="15">
        <v>0</v>
      </c>
      <c r="AD811" s="15">
        <v>0</v>
      </c>
      <c r="AE811" s="15">
        <v>0</v>
      </c>
      <c r="AF811">
        <v>0</v>
      </c>
      <c r="AG811" s="15">
        <v>0</v>
      </c>
      <c r="AH811" s="15">
        <v>0</v>
      </c>
      <c r="AI811" s="15">
        <v>0</v>
      </c>
      <c r="AJ811" s="15">
        <v>0</v>
      </c>
      <c r="AK811" s="15">
        <v>0</v>
      </c>
      <c r="AL811" s="15">
        <v>0</v>
      </c>
      <c r="AM811" s="15">
        <v>0</v>
      </c>
      <c r="AN811" s="15">
        <v>0</v>
      </c>
      <c r="AO811" s="15">
        <v>0</v>
      </c>
      <c r="AP811" s="15">
        <v>0</v>
      </c>
      <c r="AQ811" s="15">
        <v>0</v>
      </c>
      <c r="AR811" s="15">
        <v>0</v>
      </c>
      <c r="AS811" s="15">
        <v>0</v>
      </c>
      <c r="AT811" s="15">
        <v>0</v>
      </c>
      <c r="AU811" s="15">
        <v>0</v>
      </c>
      <c r="AV811" s="15">
        <v>0</v>
      </c>
      <c r="AW811" s="15">
        <v>0</v>
      </c>
      <c r="AX811" s="15">
        <v>0</v>
      </c>
      <c r="AY811" s="15">
        <v>0</v>
      </c>
      <c r="AZ811" s="15">
        <v>0</v>
      </c>
      <c r="BA811" s="15">
        <v>0</v>
      </c>
      <c r="BB811" s="15">
        <v>0</v>
      </c>
      <c r="BC811" s="15">
        <v>0</v>
      </c>
      <c r="BD811" s="15">
        <v>0</v>
      </c>
      <c r="BE811" s="15">
        <v>0</v>
      </c>
      <c r="BF811" s="15">
        <v>0</v>
      </c>
      <c r="BG811" s="15">
        <v>0</v>
      </c>
      <c r="BH811" s="15">
        <v>0</v>
      </c>
      <c r="BI811">
        <v>0</v>
      </c>
      <c r="BJ811" s="15">
        <v>0</v>
      </c>
      <c r="BK811">
        <v>0</v>
      </c>
      <c r="BL811" s="15">
        <v>0</v>
      </c>
      <c r="BM811" s="15">
        <v>0</v>
      </c>
      <c r="BN811" s="15">
        <v>0</v>
      </c>
      <c r="BO811" s="15">
        <v>0</v>
      </c>
      <c r="BP811" s="15">
        <v>0</v>
      </c>
      <c r="BQ811" s="15">
        <v>0</v>
      </c>
      <c r="BR811" s="15">
        <v>0</v>
      </c>
      <c r="BS811" s="15">
        <v>0</v>
      </c>
      <c r="BT811" s="15">
        <v>0</v>
      </c>
      <c r="BU811" s="15">
        <v>0</v>
      </c>
      <c r="BV811">
        <v>0</v>
      </c>
      <c r="BW811">
        <v>0</v>
      </c>
      <c r="BX811" s="15">
        <v>0</v>
      </c>
      <c r="BY811" s="15">
        <v>0</v>
      </c>
      <c r="BZ811" s="15">
        <v>0</v>
      </c>
      <c r="CA811" s="15">
        <v>0</v>
      </c>
      <c r="CB811" s="15">
        <v>0</v>
      </c>
      <c r="CC811" s="15">
        <v>0</v>
      </c>
      <c r="CD811" s="15">
        <v>0</v>
      </c>
      <c r="CE811" s="15">
        <v>0</v>
      </c>
      <c r="CF811">
        <v>0</v>
      </c>
      <c r="CG811">
        <v>0</v>
      </c>
      <c r="CH811">
        <v>0</v>
      </c>
      <c r="CI811">
        <v>0</v>
      </c>
      <c r="CJ811">
        <v>0</v>
      </c>
      <c r="CK811">
        <v>47657</v>
      </c>
      <c r="CL811" s="15">
        <v>0</v>
      </c>
      <c r="CM811">
        <v>0</v>
      </c>
      <c r="CN811">
        <v>0</v>
      </c>
      <c r="CO811">
        <v>0</v>
      </c>
      <c r="CP811">
        <v>0</v>
      </c>
      <c r="CQ811">
        <v>0</v>
      </c>
      <c r="CR811">
        <v>0</v>
      </c>
      <c r="CS811" s="15">
        <v>0</v>
      </c>
      <c r="CT811" s="15">
        <v>0</v>
      </c>
      <c r="CU811" s="15">
        <v>0</v>
      </c>
      <c r="CV811" s="15">
        <v>0</v>
      </c>
      <c r="CW811" s="15">
        <v>0</v>
      </c>
      <c r="CX811" s="15">
        <v>0</v>
      </c>
      <c r="CY811" s="15">
        <v>0</v>
      </c>
      <c r="CZ811" s="15">
        <v>0</v>
      </c>
      <c r="DA811" s="15">
        <v>0</v>
      </c>
      <c r="DB811" s="15">
        <v>0</v>
      </c>
      <c r="DC811" s="15">
        <v>0</v>
      </c>
      <c r="DD811" s="15">
        <v>0</v>
      </c>
      <c r="DE811" s="15">
        <v>0</v>
      </c>
      <c r="DF811" s="15">
        <v>0</v>
      </c>
      <c r="DG811" s="15">
        <v>0</v>
      </c>
      <c r="DH811" s="15">
        <v>0</v>
      </c>
      <c r="DI811" s="15">
        <v>0</v>
      </c>
      <c r="DJ811" s="15">
        <v>0</v>
      </c>
      <c r="DK811" s="15">
        <v>0</v>
      </c>
      <c r="DL811" s="15">
        <v>0</v>
      </c>
      <c r="DM811" s="15">
        <v>0</v>
      </c>
      <c r="DN811" s="15">
        <v>0</v>
      </c>
      <c r="DO811" s="15">
        <v>0</v>
      </c>
      <c r="DP811" s="15">
        <v>0</v>
      </c>
      <c r="DQ811" s="15">
        <v>0</v>
      </c>
      <c r="DR811" s="15">
        <v>0</v>
      </c>
      <c r="DS811">
        <v>0</v>
      </c>
    </row>
    <row r="812" spans="1:123">
      <c r="A812" t="s">
        <v>8272</v>
      </c>
      <c r="B812" t="s">
        <v>18626</v>
      </c>
      <c r="C812" t="s">
        <v>343</v>
      </c>
      <c r="D812" t="s">
        <v>5511</v>
      </c>
      <c r="E812" t="s">
        <v>5521</v>
      </c>
      <c r="F812" s="15" t="str">
        <f>INDEX($I$1:$DS$1,(MATCH(MAX(I812:DS812),I812:DS812,0)))</f>
        <v>Kurds</v>
      </c>
      <c r="G812" s="15">
        <f>MAX(I812:DS812)/H812</f>
        <v>0.87999773873963005</v>
      </c>
      <c r="H812">
        <v>70757</v>
      </c>
      <c r="I812" s="15">
        <v>0</v>
      </c>
      <c r="J812" s="15">
        <v>0</v>
      </c>
      <c r="K812" s="15">
        <v>0</v>
      </c>
      <c r="L812" s="15">
        <v>0</v>
      </c>
      <c r="M812">
        <v>0</v>
      </c>
      <c r="N812" s="15">
        <v>0</v>
      </c>
      <c r="O812" s="15">
        <v>0</v>
      </c>
      <c r="P812" s="15">
        <v>0</v>
      </c>
      <c r="Q812" s="15">
        <v>0</v>
      </c>
      <c r="R812" s="15">
        <v>0</v>
      </c>
      <c r="S812" s="15">
        <v>0</v>
      </c>
      <c r="T812" s="15">
        <v>0</v>
      </c>
      <c r="U812" s="15">
        <v>0</v>
      </c>
      <c r="V812" s="15">
        <v>0</v>
      </c>
      <c r="W812">
        <v>0</v>
      </c>
      <c r="X812" s="15">
        <v>0</v>
      </c>
      <c r="Y812" s="15">
        <v>0</v>
      </c>
      <c r="Z812" s="15">
        <v>0</v>
      </c>
      <c r="AA812" s="15">
        <v>0</v>
      </c>
      <c r="AB812" s="15">
        <v>0</v>
      </c>
      <c r="AC812" s="15">
        <v>0</v>
      </c>
      <c r="AD812" s="15">
        <v>0</v>
      </c>
      <c r="AE812" s="15">
        <v>0</v>
      </c>
      <c r="AF812">
        <v>0</v>
      </c>
      <c r="AG812" s="15">
        <v>0</v>
      </c>
      <c r="AH812" s="15">
        <v>0</v>
      </c>
      <c r="AI812" s="15">
        <v>0</v>
      </c>
      <c r="AJ812" s="15">
        <v>0</v>
      </c>
      <c r="AK812" s="15">
        <v>0</v>
      </c>
      <c r="AL812" s="15">
        <v>0</v>
      </c>
      <c r="AM812" s="15">
        <v>0</v>
      </c>
      <c r="AN812" s="15">
        <v>0</v>
      </c>
      <c r="AO812" s="15">
        <v>0</v>
      </c>
      <c r="AP812" s="15">
        <v>0</v>
      </c>
      <c r="AQ812" s="15">
        <v>0</v>
      </c>
      <c r="AR812" s="15">
        <v>0</v>
      </c>
      <c r="AS812" s="15">
        <v>0</v>
      </c>
      <c r="AT812" s="15">
        <v>0</v>
      </c>
      <c r="AU812" s="15">
        <v>0</v>
      </c>
      <c r="AV812" s="15">
        <v>0</v>
      </c>
      <c r="AW812" s="15">
        <v>0</v>
      </c>
      <c r="AX812" s="15">
        <v>0</v>
      </c>
      <c r="AY812" s="15">
        <v>0</v>
      </c>
      <c r="AZ812" s="15">
        <v>0</v>
      </c>
      <c r="BA812" s="15">
        <v>0</v>
      </c>
      <c r="BB812" s="15">
        <v>0</v>
      </c>
      <c r="BC812" s="15">
        <v>0</v>
      </c>
      <c r="BD812" s="15">
        <v>0</v>
      </c>
      <c r="BE812" s="15">
        <v>0</v>
      </c>
      <c r="BF812" s="15">
        <v>0</v>
      </c>
      <c r="BG812" s="15">
        <v>0</v>
      </c>
      <c r="BH812" s="15">
        <v>0</v>
      </c>
      <c r="BI812">
        <v>0</v>
      </c>
      <c r="BJ812" s="15">
        <v>0</v>
      </c>
      <c r="BK812">
        <v>0</v>
      </c>
      <c r="BL812" s="15">
        <v>0</v>
      </c>
      <c r="BM812" s="15">
        <v>0</v>
      </c>
      <c r="BN812" s="15">
        <v>0</v>
      </c>
      <c r="BO812" s="15">
        <v>0</v>
      </c>
      <c r="BP812" s="15">
        <v>0</v>
      </c>
      <c r="BQ812" s="15">
        <v>0</v>
      </c>
      <c r="BR812" s="15">
        <v>0</v>
      </c>
      <c r="BS812" s="15">
        <v>0</v>
      </c>
      <c r="BT812" s="15">
        <v>0</v>
      </c>
      <c r="BU812" s="15">
        <v>0</v>
      </c>
      <c r="BV812">
        <v>0</v>
      </c>
      <c r="BW812">
        <v>0</v>
      </c>
      <c r="BX812" s="15">
        <v>0</v>
      </c>
      <c r="BY812" s="15">
        <v>0</v>
      </c>
      <c r="BZ812" s="15">
        <v>0</v>
      </c>
      <c r="CA812" s="15">
        <v>0</v>
      </c>
      <c r="CB812" s="15">
        <v>0</v>
      </c>
      <c r="CC812" s="15">
        <v>0</v>
      </c>
      <c r="CD812" s="15">
        <v>0</v>
      </c>
      <c r="CE812" s="15">
        <v>0</v>
      </c>
      <c r="CF812">
        <v>0</v>
      </c>
      <c r="CG812">
        <v>0</v>
      </c>
      <c r="CH812">
        <v>0</v>
      </c>
      <c r="CI812">
        <v>0</v>
      </c>
      <c r="CJ812">
        <v>0</v>
      </c>
      <c r="CK812">
        <v>62266</v>
      </c>
      <c r="CL812" s="15">
        <v>0</v>
      </c>
      <c r="CM812">
        <v>8491</v>
      </c>
      <c r="CN812">
        <v>0</v>
      </c>
      <c r="CO812">
        <v>0</v>
      </c>
      <c r="CP812">
        <v>0</v>
      </c>
      <c r="CQ812">
        <v>0</v>
      </c>
      <c r="CR812">
        <v>0</v>
      </c>
      <c r="CS812" s="15">
        <v>0</v>
      </c>
      <c r="CT812" s="15">
        <v>0</v>
      </c>
      <c r="CU812" s="15">
        <v>0</v>
      </c>
      <c r="CV812" s="15">
        <v>0</v>
      </c>
      <c r="CW812" s="15">
        <v>0</v>
      </c>
      <c r="CX812" s="15">
        <v>0</v>
      </c>
      <c r="CY812" s="15">
        <v>0</v>
      </c>
      <c r="CZ812" s="15">
        <v>0</v>
      </c>
      <c r="DA812" s="15">
        <v>0</v>
      </c>
      <c r="DB812" s="15">
        <v>0</v>
      </c>
      <c r="DC812" s="15">
        <v>0</v>
      </c>
      <c r="DD812" s="15">
        <v>0</v>
      </c>
      <c r="DE812" s="15">
        <v>0</v>
      </c>
      <c r="DF812" s="15">
        <v>0</v>
      </c>
      <c r="DG812" s="15">
        <v>0</v>
      </c>
      <c r="DH812" s="15">
        <v>0</v>
      </c>
      <c r="DI812" s="15">
        <v>0</v>
      </c>
      <c r="DJ812" s="15">
        <v>0</v>
      </c>
      <c r="DK812" s="15">
        <v>0</v>
      </c>
      <c r="DL812" s="15">
        <v>0</v>
      </c>
      <c r="DM812" s="15">
        <v>0</v>
      </c>
      <c r="DN812" s="15">
        <v>0</v>
      </c>
      <c r="DO812" s="15">
        <v>0</v>
      </c>
      <c r="DP812" s="15">
        <v>0</v>
      </c>
      <c r="DQ812" s="15">
        <v>0</v>
      </c>
      <c r="DR812" s="15">
        <v>0</v>
      </c>
      <c r="DS812">
        <v>0</v>
      </c>
    </row>
    <row r="813" spans="1:123">
      <c r="A813" t="s">
        <v>8273</v>
      </c>
      <c r="B813" t="s">
        <v>18627</v>
      </c>
      <c r="C813" t="s">
        <v>343</v>
      </c>
      <c r="D813" t="s">
        <v>5511</v>
      </c>
      <c r="E813" t="s">
        <v>5522</v>
      </c>
      <c r="F813" s="15" t="str">
        <f>INDEX($I$1:$DS$1,(MATCH(MAX(I813:DS813),I813:DS813,0)))</f>
        <v>Kurds</v>
      </c>
      <c r="G813" s="15">
        <f>MAX(I813:DS813)/H813</f>
        <v>1</v>
      </c>
      <c r="H813">
        <v>85342</v>
      </c>
      <c r="I813" s="15">
        <v>0</v>
      </c>
      <c r="J813" s="15">
        <v>0</v>
      </c>
      <c r="K813" s="15">
        <v>0</v>
      </c>
      <c r="L813" s="15">
        <v>0</v>
      </c>
      <c r="M813">
        <v>0</v>
      </c>
      <c r="N813" s="15">
        <v>0</v>
      </c>
      <c r="O813" s="15">
        <v>0</v>
      </c>
      <c r="P813" s="15">
        <v>0</v>
      </c>
      <c r="Q813" s="15">
        <v>0</v>
      </c>
      <c r="R813" s="15">
        <v>0</v>
      </c>
      <c r="S813" s="15">
        <v>0</v>
      </c>
      <c r="T813" s="15">
        <v>0</v>
      </c>
      <c r="U813" s="15">
        <v>0</v>
      </c>
      <c r="V813" s="15">
        <v>0</v>
      </c>
      <c r="W813">
        <v>0</v>
      </c>
      <c r="X813" s="15">
        <v>0</v>
      </c>
      <c r="Y813" s="15">
        <v>0</v>
      </c>
      <c r="Z813" s="15">
        <v>0</v>
      </c>
      <c r="AA813" s="15">
        <v>0</v>
      </c>
      <c r="AB813" s="15">
        <v>0</v>
      </c>
      <c r="AC813" s="15">
        <v>0</v>
      </c>
      <c r="AD813" s="15">
        <v>0</v>
      </c>
      <c r="AE813" s="15">
        <v>0</v>
      </c>
      <c r="AF813">
        <v>0</v>
      </c>
      <c r="AG813" s="15">
        <v>0</v>
      </c>
      <c r="AH813" s="15">
        <v>0</v>
      </c>
      <c r="AI813" s="15">
        <v>0</v>
      </c>
      <c r="AJ813" s="15">
        <v>0</v>
      </c>
      <c r="AK813" s="15">
        <v>0</v>
      </c>
      <c r="AL813" s="15">
        <v>0</v>
      </c>
      <c r="AM813" s="15">
        <v>0</v>
      </c>
      <c r="AN813" s="15">
        <v>0</v>
      </c>
      <c r="AO813" s="15">
        <v>0</v>
      </c>
      <c r="AP813" s="15">
        <v>0</v>
      </c>
      <c r="AQ813" s="15">
        <v>0</v>
      </c>
      <c r="AR813" s="15">
        <v>0</v>
      </c>
      <c r="AS813" s="15">
        <v>0</v>
      </c>
      <c r="AT813" s="15">
        <v>0</v>
      </c>
      <c r="AU813" s="15">
        <v>0</v>
      </c>
      <c r="AV813" s="15">
        <v>0</v>
      </c>
      <c r="AW813" s="15">
        <v>0</v>
      </c>
      <c r="AX813" s="15">
        <v>0</v>
      </c>
      <c r="AY813" s="15">
        <v>0</v>
      </c>
      <c r="AZ813" s="15">
        <v>0</v>
      </c>
      <c r="BA813" s="15">
        <v>0</v>
      </c>
      <c r="BB813" s="15">
        <v>0</v>
      </c>
      <c r="BC813" s="15">
        <v>0</v>
      </c>
      <c r="BD813" s="15">
        <v>0</v>
      </c>
      <c r="BE813" s="15">
        <v>0</v>
      </c>
      <c r="BF813" s="15">
        <v>0</v>
      </c>
      <c r="BG813" s="15">
        <v>0</v>
      </c>
      <c r="BH813" s="15">
        <v>0</v>
      </c>
      <c r="BI813">
        <v>0</v>
      </c>
      <c r="BJ813" s="15">
        <v>0</v>
      </c>
      <c r="BK813">
        <v>0</v>
      </c>
      <c r="BL813" s="15">
        <v>0</v>
      </c>
      <c r="BM813" s="15">
        <v>0</v>
      </c>
      <c r="BN813" s="15">
        <v>0</v>
      </c>
      <c r="BO813" s="15">
        <v>0</v>
      </c>
      <c r="BP813" s="15">
        <v>0</v>
      </c>
      <c r="BQ813" s="15">
        <v>0</v>
      </c>
      <c r="BR813" s="15">
        <v>0</v>
      </c>
      <c r="BS813" s="15">
        <v>0</v>
      </c>
      <c r="BT813" s="15">
        <v>0</v>
      </c>
      <c r="BU813" s="15">
        <v>0</v>
      </c>
      <c r="BV813">
        <v>0</v>
      </c>
      <c r="BW813">
        <v>0</v>
      </c>
      <c r="BX813" s="15">
        <v>0</v>
      </c>
      <c r="BY813" s="15">
        <v>0</v>
      </c>
      <c r="BZ813" s="15">
        <v>0</v>
      </c>
      <c r="CA813" s="15">
        <v>0</v>
      </c>
      <c r="CB813" s="15">
        <v>0</v>
      </c>
      <c r="CC813" s="15">
        <v>0</v>
      </c>
      <c r="CD813" s="15">
        <v>0</v>
      </c>
      <c r="CE813" s="15">
        <v>0</v>
      </c>
      <c r="CF813">
        <v>0</v>
      </c>
      <c r="CG813">
        <v>0</v>
      </c>
      <c r="CH813">
        <v>0</v>
      </c>
      <c r="CI813">
        <v>0</v>
      </c>
      <c r="CJ813">
        <v>0</v>
      </c>
      <c r="CK813">
        <v>85342</v>
      </c>
      <c r="CL813" s="15">
        <v>0</v>
      </c>
      <c r="CM813">
        <v>0</v>
      </c>
      <c r="CN813">
        <v>0</v>
      </c>
      <c r="CO813">
        <v>0</v>
      </c>
      <c r="CP813">
        <v>0</v>
      </c>
      <c r="CQ813">
        <v>0</v>
      </c>
      <c r="CR813">
        <v>0</v>
      </c>
      <c r="CS813" s="15">
        <v>0</v>
      </c>
      <c r="CT813" s="15">
        <v>0</v>
      </c>
      <c r="CU813" s="15">
        <v>0</v>
      </c>
      <c r="CV813" s="15">
        <v>0</v>
      </c>
      <c r="CW813" s="15">
        <v>0</v>
      </c>
      <c r="CX813" s="15">
        <v>0</v>
      </c>
      <c r="CY813" s="15">
        <v>0</v>
      </c>
      <c r="CZ813" s="15">
        <v>0</v>
      </c>
      <c r="DA813" s="15">
        <v>0</v>
      </c>
      <c r="DB813" s="15">
        <v>0</v>
      </c>
      <c r="DC813" s="15">
        <v>0</v>
      </c>
      <c r="DD813" s="15">
        <v>0</v>
      </c>
      <c r="DE813" s="15">
        <v>0</v>
      </c>
      <c r="DF813" s="15">
        <v>0</v>
      </c>
      <c r="DG813" s="15">
        <v>0</v>
      </c>
      <c r="DH813" s="15">
        <v>0</v>
      </c>
      <c r="DI813" s="15">
        <v>0</v>
      </c>
      <c r="DJ813" s="15">
        <v>0</v>
      </c>
      <c r="DK813" s="15">
        <v>0</v>
      </c>
      <c r="DL813" s="15">
        <v>0</v>
      </c>
      <c r="DM813" s="15">
        <v>0</v>
      </c>
      <c r="DN813" s="15">
        <v>0</v>
      </c>
      <c r="DO813" s="15">
        <v>0</v>
      </c>
      <c r="DP813" s="15">
        <v>0</v>
      </c>
      <c r="DQ813" s="15">
        <v>0</v>
      </c>
      <c r="DR813" s="15">
        <v>0</v>
      </c>
      <c r="DS813">
        <v>0</v>
      </c>
    </row>
    <row r="814" spans="1:123">
      <c r="A814" t="s">
        <v>8274</v>
      </c>
      <c r="B814" t="s">
        <v>18628</v>
      </c>
      <c r="C814" t="s">
        <v>343</v>
      </c>
      <c r="D814" t="s">
        <v>5511</v>
      </c>
      <c r="E814" t="s">
        <v>5523</v>
      </c>
      <c r="F814" s="15" t="str">
        <f>INDEX($I$1:$DS$1,(MATCH(MAX(I814:DS814),I814:DS814,0)))</f>
        <v>Kurds</v>
      </c>
      <c r="G814" s="15">
        <f>MAX(I814:DS814)/H814</f>
        <v>1</v>
      </c>
      <c r="H814">
        <v>35219</v>
      </c>
      <c r="I814" s="15">
        <v>0</v>
      </c>
      <c r="J814" s="15">
        <v>0</v>
      </c>
      <c r="K814" s="15">
        <v>0</v>
      </c>
      <c r="L814" s="15">
        <v>0</v>
      </c>
      <c r="M814">
        <v>0</v>
      </c>
      <c r="N814" s="15">
        <v>0</v>
      </c>
      <c r="O814" s="15">
        <v>0</v>
      </c>
      <c r="P814" s="15">
        <v>0</v>
      </c>
      <c r="Q814" s="15">
        <v>0</v>
      </c>
      <c r="R814" s="15">
        <v>0</v>
      </c>
      <c r="S814" s="15">
        <v>0</v>
      </c>
      <c r="T814" s="15">
        <v>0</v>
      </c>
      <c r="U814" s="15">
        <v>0</v>
      </c>
      <c r="V814" s="15">
        <v>0</v>
      </c>
      <c r="W814">
        <v>0</v>
      </c>
      <c r="X814" s="15">
        <v>0</v>
      </c>
      <c r="Y814" s="15">
        <v>0</v>
      </c>
      <c r="Z814" s="15">
        <v>0</v>
      </c>
      <c r="AA814" s="15">
        <v>0</v>
      </c>
      <c r="AB814" s="15">
        <v>0</v>
      </c>
      <c r="AC814" s="15">
        <v>0</v>
      </c>
      <c r="AD814" s="15">
        <v>0</v>
      </c>
      <c r="AE814" s="15">
        <v>0</v>
      </c>
      <c r="AF814">
        <v>0</v>
      </c>
      <c r="AG814" s="15">
        <v>0</v>
      </c>
      <c r="AH814" s="15">
        <v>0</v>
      </c>
      <c r="AI814" s="15">
        <v>0</v>
      </c>
      <c r="AJ814" s="15">
        <v>0</v>
      </c>
      <c r="AK814" s="15">
        <v>0</v>
      </c>
      <c r="AL814" s="15">
        <v>0</v>
      </c>
      <c r="AM814" s="15">
        <v>0</v>
      </c>
      <c r="AN814" s="15">
        <v>0</v>
      </c>
      <c r="AO814" s="15">
        <v>0</v>
      </c>
      <c r="AP814" s="15">
        <v>0</v>
      </c>
      <c r="AQ814" s="15">
        <v>0</v>
      </c>
      <c r="AR814" s="15">
        <v>0</v>
      </c>
      <c r="AS814" s="15">
        <v>0</v>
      </c>
      <c r="AT814" s="15">
        <v>0</v>
      </c>
      <c r="AU814" s="15">
        <v>0</v>
      </c>
      <c r="AV814" s="15">
        <v>0</v>
      </c>
      <c r="AW814" s="15">
        <v>0</v>
      </c>
      <c r="AX814" s="15">
        <v>0</v>
      </c>
      <c r="AY814" s="15">
        <v>0</v>
      </c>
      <c r="AZ814" s="15">
        <v>0</v>
      </c>
      <c r="BA814" s="15">
        <v>0</v>
      </c>
      <c r="BB814" s="15">
        <v>0</v>
      </c>
      <c r="BC814" s="15">
        <v>0</v>
      </c>
      <c r="BD814" s="15">
        <v>0</v>
      </c>
      <c r="BE814" s="15">
        <v>0</v>
      </c>
      <c r="BF814" s="15">
        <v>0</v>
      </c>
      <c r="BG814" s="15">
        <v>0</v>
      </c>
      <c r="BH814" s="15">
        <v>0</v>
      </c>
      <c r="BI814">
        <v>0</v>
      </c>
      <c r="BJ814" s="15">
        <v>0</v>
      </c>
      <c r="BK814">
        <v>0</v>
      </c>
      <c r="BL814" s="15">
        <v>0</v>
      </c>
      <c r="BM814" s="15">
        <v>0</v>
      </c>
      <c r="BN814" s="15">
        <v>0</v>
      </c>
      <c r="BO814" s="15">
        <v>0</v>
      </c>
      <c r="BP814" s="15">
        <v>0</v>
      </c>
      <c r="BQ814" s="15">
        <v>0</v>
      </c>
      <c r="BR814" s="15">
        <v>0</v>
      </c>
      <c r="BS814" s="15">
        <v>0</v>
      </c>
      <c r="BT814" s="15">
        <v>0</v>
      </c>
      <c r="BU814" s="15">
        <v>0</v>
      </c>
      <c r="BV814">
        <v>0</v>
      </c>
      <c r="BW814">
        <v>0</v>
      </c>
      <c r="BX814" s="15">
        <v>0</v>
      </c>
      <c r="BY814" s="15">
        <v>0</v>
      </c>
      <c r="BZ814" s="15">
        <v>0</v>
      </c>
      <c r="CA814" s="15">
        <v>0</v>
      </c>
      <c r="CB814" s="15">
        <v>0</v>
      </c>
      <c r="CC814" s="15">
        <v>0</v>
      </c>
      <c r="CD814" s="15">
        <v>0</v>
      </c>
      <c r="CE814" s="15">
        <v>0</v>
      </c>
      <c r="CF814">
        <v>0</v>
      </c>
      <c r="CG814">
        <v>0</v>
      </c>
      <c r="CH814">
        <v>0</v>
      </c>
      <c r="CI814">
        <v>0</v>
      </c>
      <c r="CJ814">
        <v>0</v>
      </c>
      <c r="CK814">
        <v>35219</v>
      </c>
      <c r="CL814" s="15">
        <v>0</v>
      </c>
      <c r="CM814">
        <v>0</v>
      </c>
      <c r="CN814">
        <v>0</v>
      </c>
      <c r="CO814">
        <v>0</v>
      </c>
      <c r="CP814">
        <v>0</v>
      </c>
      <c r="CQ814">
        <v>0</v>
      </c>
      <c r="CR814">
        <v>0</v>
      </c>
      <c r="CS814" s="15">
        <v>0</v>
      </c>
      <c r="CT814" s="15">
        <v>0</v>
      </c>
      <c r="CU814" s="15">
        <v>0</v>
      </c>
      <c r="CV814" s="15">
        <v>0</v>
      </c>
      <c r="CW814" s="15">
        <v>0</v>
      </c>
      <c r="CX814" s="15">
        <v>0</v>
      </c>
      <c r="CY814" s="15">
        <v>0</v>
      </c>
      <c r="CZ814" s="15">
        <v>0</v>
      </c>
      <c r="DA814" s="15">
        <v>0</v>
      </c>
      <c r="DB814" s="15">
        <v>0</v>
      </c>
      <c r="DC814" s="15">
        <v>0</v>
      </c>
      <c r="DD814" s="15">
        <v>0</v>
      </c>
      <c r="DE814" s="15">
        <v>0</v>
      </c>
      <c r="DF814" s="15">
        <v>0</v>
      </c>
      <c r="DG814" s="15">
        <v>0</v>
      </c>
      <c r="DH814" s="15">
        <v>0</v>
      </c>
      <c r="DI814" s="15">
        <v>0</v>
      </c>
      <c r="DJ814" s="15">
        <v>0</v>
      </c>
      <c r="DK814" s="15">
        <v>0</v>
      </c>
      <c r="DL814" s="15">
        <v>0</v>
      </c>
      <c r="DM814" s="15">
        <v>0</v>
      </c>
      <c r="DN814" s="15">
        <v>0</v>
      </c>
      <c r="DO814" s="15">
        <v>0</v>
      </c>
      <c r="DP814" s="15">
        <v>0</v>
      </c>
      <c r="DQ814" s="15">
        <v>0</v>
      </c>
      <c r="DR814" s="15">
        <v>0</v>
      </c>
      <c r="DS814">
        <v>0</v>
      </c>
    </row>
    <row r="815" spans="1:123">
      <c r="A815" t="s">
        <v>8275</v>
      </c>
      <c r="B815" t="s">
        <v>18629</v>
      </c>
      <c r="C815" t="s">
        <v>343</v>
      </c>
      <c r="D815" t="s">
        <v>5511</v>
      </c>
      <c r="E815" t="s">
        <v>5524</v>
      </c>
      <c r="F815" s="15" t="str">
        <f>INDEX($I$1:$DS$1,(MATCH(MAX(I815:DS815),I815:DS815,0)))</f>
        <v>Kurds</v>
      </c>
      <c r="G815" s="15">
        <f>MAX(I815:DS815)/H815</f>
        <v>0.50000612287383206</v>
      </c>
      <c r="H815">
        <v>81661</v>
      </c>
      <c r="I815" s="15">
        <v>0</v>
      </c>
      <c r="J815" s="15">
        <v>0</v>
      </c>
      <c r="K815" s="15">
        <v>0</v>
      </c>
      <c r="L815" s="15">
        <v>0</v>
      </c>
      <c r="M815">
        <v>0</v>
      </c>
      <c r="N815" s="15">
        <v>0</v>
      </c>
      <c r="O815" s="15">
        <v>0</v>
      </c>
      <c r="P815" s="15">
        <v>0</v>
      </c>
      <c r="Q815" s="15">
        <v>0</v>
      </c>
      <c r="R815" s="15">
        <v>0</v>
      </c>
      <c r="S815" s="15">
        <v>0</v>
      </c>
      <c r="T815" s="15">
        <v>0</v>
      </c>
      <c r="U815" s="15">
        <v>0</v>
      </c>
      <c r="V815" s="15">
        <v>0</v>
      </c>
      <c r="W815">
        <v>0</v>
      </c>
      <c r="X815" s="15">
        <v>0</v>
      </c>
      <c r="Y815" s="15">
        <v>0</v>
      </c>
      <c r="Z815" s="15">
        <v>0</v>
      </c>
      <c r="AA815" s="15">
        <v>0</v>
      </c>
      <c r="AB815" s="15">
        <v>0</v>
      </c>
      <c r="AC815" s="15">
        <v>0</v>
      </c>
      <c r="AD815" s="15">
        <v>0</v>
      </c>
      <c r="AE815" s="15">
        <v>0</v>
      </c>
      <c r="AF815">
        <v>0</v>
      </c>
      <c r="AG815" s="15">
        <v>0</v>
      </c>
      <c r="AH815" s="15">
        <v>0</v>
      </c>
      <c r="AI815" s="15">
        <v>0</v>
      </c>
      <c r="AJ815" s="15">
        <v>0</v>
      </c>
      <c r="AK815" s="15">
        <v>0</v>
      </c>
      <c r="AL815" s="15">
        <v>0</v>
      </c>
      <c r="AM815" s="15">
        <v>0</v>
      </c>
      <c r="AN815" s="15">
        <v>0</v>
      </c>
      <c r="AO815" s="15">
        <v>0</v>
      </c>
      <c r="AP815" s="15">
        <v>0</v>
      </c>
      <c r="AQ815" s="15">
        <v>0</v>
      </c>
      <c r="AR815" s="15">
        <v>0</v>
      </c>
      <c r="AS815" s="15">
        <v>0</v>
      </c>
      <c r="AT815" s="15">
        <v>0</v>
      </c>
      <c r="AU815" s="15">
        <v>0</v>
      </c>
      <c r="AV815" s="15">
        <v>0</v>
      </c>
      <c r="AW815" s="15">
        <v>0</v>
      </c>
      <c r="AX815" s="15">
        <v>0</v>
      </c>
      <c r="AY815" s="15">
        <v>0</v>
      </c>
      <c r="AZ815" s="15">
        <v>0</v>
      </c>
      <c r="BA815" s="15">
        <v>0</v>
      </c>
      <c r="BB815" s="15">
        <v>0</v>
      </c>
      <c r="BC815" s="15">
        <v>0</v>
      </c>
      <c r="BD815" s="15">
        <v>0</v>
      </c>
      <c r="BE815" s="15">
        <v>0</v>
      </c>
      <c r="BF815" s="15">
        <v>0</v>
      </c>
      <c r="BG815" s="15">
        <v>0</v>
      </c>
      <c r="BH815" s="15">
        <v>0</v>
      </c>
      <c r="BI815">
        <v>0</v>
      </c>
      <c r="BJ815" s="15">
        <v>0</v>
      </c>
      <c r="BK815">
        <v>0</v>
      </c>
      <c r="BL815" s="15">
        <v>0</v>
      </c>
      <c r="BM815" s="15">
        <v>0</v>
      </c>
      <c r="BN815" s="15">
        <v>0</v>
      </c>
      <c r="BO815" s="15">
        <v>0</v>
      </c>
      <c r="BP815" s="15">
        <v>0</v>
      </c>
      <c r="BQ815" s="15">
        <v>0</v>
      </c>
      <c r="BR815" s="15">
        <v>0</v>
      </c>
      <c r="BS815" s="15">
        <v>0</v>
      </c>
      <c r="BT815" s="15">
        <v>0</v>
      </c>
      <c r="BU815" s="15">
        <v>0</v>
      </c>
      <c r="BV815">
        <v>0</v>
      </c>
      <c r="BW815">
        <v>0</v>
      </c>
      <c r="BX815" s="15">
        <v>0</v>
      </c>
      <c r="BY815" s="15">
        <v>0</v>
      </c>
      <c r="BZ815" s="15">
        <v>0</v>
      </c>
      <c r="CA815" s="15">
        <v>0</v>
      </c>
      <c r="CB815" s="15">
        <v>0</v>
      </c>
      <c r="CC815" s="15">
        <v>0</v>
      </c>
      <c r="CD815" s="15">
        <v>0</v>
      </c>
      <c r="CE815" s="15">
        <v>0</v>
      </c>
      <c r="CF815">
        <v>0</v>
      </c>
      <c r="CG815">
        <v>0</v>
      </c>
      <c r="CH815">
        <v>40830</v>
      </c>
      <c r="CI815">
        <v>0</v>
      </c>
      <c r="CJ815">
        <v>0</v>
      </c>
      <c r="CK815">
        <v>40831</v>
      </c>
      <c r="CL815" s="15">
        <v>0</v>
      </c>
      <c r="CM815">
        <v>0</v>
      </c>
      <c r="CN815">
        <v>0</v>
      </c>
      <c r="CO815">
        <v>0</v>
      </c>
      <c r="CP815">
        <v>0</v>
      </c>
      <c r="CQ815">
        <v>0</v>
      </c>
      <c r="CR815">
        <v>0</v>
      </c>
      <c r="CS815" s="15">
        <v>0</v>
      </c>
      <c r="CT815" s="15">
        <v>0</v>
      </c>
      <c r="CU815" s="15">
        <v>0</v>
      </c>
      <c r="CV815" s="15">
        <v>0</v>
      </c>
      <c r="CW815" s="15">
        <v>0</v>
      </c>
      <c r="CX815" s="15">
        <v>0</v>
      </c>
      <c r="CY815" s="15">
        <v>0</v>
      </c>
      <c r="CZ815" s="15">
        <v>0</v>
      </c>
      <c r="DA815" s="15">
        <v>0</v>
      </c>
      <c r="DB815" s="15">
        <v>0</v>
      </c>
      <c r="DC815" s="15">
        <v>0</v>
      </c>
      <c r="DD815" s="15">
        <v>0</v>
      </c>
      <c r="DE815" s="15">
        <v>0</v>
      </c>
      <c r="DF815" s="15">
        <v>0</v>
      </c>
      <c r="DG815" s="15">
        <v>0</v>
      </c>
      <c r="DH815" s="15">
        <v>0</v>
      </c>
      <c r="DI815" s="15">
        <v>0</v>
      </c>
      <c r="DJ815" s="15">
        <v>0</v>
      </c>
      <c r="DK815" s="15">
        <v>0</v>
      </c>
      <c r="DL815" s="15">
        <v>0</v>
      </c>
      <c r="DM815" s="15">
        <v>0</v>
      </c>
      <c r="DN815" s="15">
        <v>0</v>
      </c>
      <c r="DO815" s="15">
        <v>0</v>
      </c>
      <c r="DP815" s="15">
        <v>0</v>
      </c>
      <c r="DQ815" s="15">
        <v>0</v>
      </c>
      <c r="DR815" s="15">
        <v>0</v>
      </c>
      <c r="DS815">
        <v>0</v>
      </c>
    </row>
    <row r="816" spans="1:123">
      <c r="A816" t="s">
        <v>8276</v>
      </c>
      <c r="B816" t="s">
        <v>18630</v>
      </c>
      <c r="C816" t="s">
        <v>343</v>
      </c>
      <c r="D816" t="s">
        <v>5525</v>
      </c>
      <c r="E816" t="s">
        <v>5526</v>
      </c>
      <c r="F816" s="15" t="str">
        <f>INDEX($I$1:$DS$1,(MATCH(MAX(I816:DS816),I816:DS816,0)))</f>
        <v>Persians</v>
      </c>
      <c r="G816" s="15">
        <f>MAX(I816:DS816)/H816</f>
        <v>0.70000320440926711</v>
      </c>
      <c r="H816">
        <v>31207</v>
      </c>
      <c r="I816" s="15">
        <v>0</v>
      </c>
      <c r="J816" s="15">
        <v>0</v>
      </c>
      <c r="K816" s="15">
        <v>0</v>
      </c>
      <c r="L816" s="15">
        <v>0</v>
      </c>
      <c r="M816">
        <v>0</v>
      </c>
      <c r="N816" s="15">
        <v>0</v>
      </c>
      <c r="O816" s="15">
        <v>0</v>
      </c>
      <c r="P816" s="15">
        <v>0</v>
      </c>
      <c r="Q816" s="15">
        <v>0</v>
      </c>
      <c r="R816" s="15">
        <v>0</v>
      </c>
      <c r="S816" s="15">
        <v>0</v>
      </c>
      <c r="T816" s="15">
        <v>0</v>
      </c>
      <c r="U816" s="15">
        <v>0</v>
      </c>
      <c r="V816" s="15">
        <v>0</v>
      </c>
      <c r="W816">
        <v>0</v>
      </c>
      <c r="X816" s="15">
        <v>0</v>
      </c>
      <c r="Y816" s="15">
        <v>0</v>
      </c>
      <c r="Z816" s="15">
        <v>0</v>
      </c>
      <c r="AA816" s="15">
        <v>0</v>
      </c>
      <c r="AB816" s="15">
        <v>0</v>
      </c>
      <c r="AC816" s="15">
        <v>0</v>
      </c>
      <c r="AD816" s="15">
        <v>0</v>
      </c>
      <c r="AE816" s="15">
        <v>0</v>
      </c>
      <c r="AF816">
        <v>0</v>
      </c>
      <c r="AG816" s="15">
        <v>0</v>
      </c>
      <c r="AH816" s="15">
        <v>0</v>
      </c>
      <c r="AI816" s="15">
        <v>0</v>
      </c>
      <c r="AJ816" s="15">
        <v>0</v>
      </c>
      <c r="AK816" s="15">
        <v>0</v>
      </c>
      <c r="AL816" s="15">
        <v>0</v>
      </c>
      <c r="AM816" s="15">
        <v>0</v>
      </c>
      <c r="AN816" s="15">
        <v>0</v>
      </c>
      <c r="AO816" s="15">
        <v>0</v>
      </c>
      <c r="AP816" s="15">
        <v>0</v>
      </c>
      <c r="AQ816" s="15">
        <v>0</v>
      </c>
      <c r="AR816" s="15">
        <v>0</v>
      </c>
      <c r="AS816" s="15">
        <v>0</v>
      </c>
      <c r="AT816" s="15">
        <v>0</v>
      </c>
      <c r="AU816" s="15">
        <v>0</v>
      </c>
      <c r="AV816" s="15">
        <v>0</v>
      </c>
      <c r="AW816" s="15">
        <v>0</v>
      </c>
      <c r="AX816" s="15">
        <v>0</v>
      </c>
      <c r="AY816" s="15">
        <v>0</v>
      </c>
      <c r="AZ816" s="15">
        <v>0</v>
      </c>
      <c r="BA816" s="15">
        <v>0</v>
      </c>
      <c r="BB816" s="15">
        <v>0</v>
      </c>
      <c r="BC816" s="15">
        <v>0</v>
      </c>
      <c r="BD816" s="15">
        <v>0</v>
      </c>
      <c r="BE816" s="15">
        <v>0</v>
      </c>
      <c r="BF816" s="15">
        <v>0</v>
      </c>
      <c r="BG816" s="15">
        <v>0</v>
      </c>
      <c r="BH816" s="15">
        <v>0</v>
      </c>
      <c r="BI816">
        <v>0</v>
      </c>
      <c r="BJ816" s="15">
        <v>0</v>
      </c>
      <c r="BK816">
        <v>0</v>
      </c>
      <c r="BL816" s="15">
        <v>0</v>
      </c>
      <c r="BM816" s="15">
        <v>0</v>
      </c>
      <c r="BN816" s="15">
        <v>0</v>
      </c>
      <c r="BO816" s="15">
        <v>0</v>
      </c>
      <c r="BP816" s="15">
        <v>0</v>
      </c>
      <c r="BQ816" s="15">
        <v>0</v>
      </c>
      <c r="BR816" s="15">
        <v>0</v>
      </c>
      <c r="BS816" s="15">
        <v>0</v>
      </c>
      <c r="BT816" s="15">
        <v>0</v>
      </c>
      <c r="BU816" s="15">
        <v>0</v>
      </c>
      <c r="BV816">
        <v>624</v>
      </c>
      <c r="BW816">
        <v>0</v>
      </c>
      <c r="BX816" s="15">
        <v>0</v>
      </c>
      <c r="BY816" s="15">
        <v>0</v>
      </c>
      <c r="BZ816" s="15">
        <v>0</v>
      </c>
      <c r="CA816" s="15">
        <v>0</v>
      </c>
      <c r="CB816" s="15">
        <v>0</v>
      </c>
      <c r="CC816" s="15">
        <v>0</v>
      </c>
      <c r="CD816" s="15">
        <v>0</v>
      </c>
      <c r="CE816" s="15">
        <v>0</v>
      </c>
      <c r="CF816">
        <v>0</v>
      </c>
      <c r="CG816">
        <v>0</v>
      </c>
      <c r="CH816">
        <v>0</v>
      </c>
      <c r="CI816">
        <v>0</v>
      </c>
      <c r="CJ816">
        <v>0</v>
      </c>
      <c r="CK816">
        <v>0</v>
      </c>
      <c r="CL816" s="15">
        <v>0</v>
      </c>
      <c r="CM816">
        <v>21845</v>
      </c>
      <c r="CN816">
        <v>0</v>
      </c>
      <c r="CO816">
        <v>8738</v>
      </c>
      <c r="CP816">
        <v>0</v>
      </c>
      <c r="CQ816">
        <v>0</v>
      </c>
      <c r="CR816">
        <v>0</v>
      </c>
      <c r="CS816" s="15">
        <v>0</v>
      </c>
      <c r="CT816" s="15">
        <v>0</v>
      </c>
      <c r="CU816" s="15">
        <v>0</v>
      </c>
      <c r="CV816" s="15">
        <v>0</v>
      </c>
      <c r="CW816" s="15">
        <v>0</v>
      </c>
      <c r="CX816" s="15">
        <v>0</v>
      </c>
      <c r="CY816" s="15">
        <v>0</v>
      </c>
      <c r="CZ816" s="15">
        <v>0</v>
      </c>
      <c r="DA816" s="15">
        <v>0</v>
      </c>
      <c r="DB816" s="15">
        <v>0</v>
      </c>
      <c r="DC816" s="15">
        <v>0</v>
      </c>
      <c r="DD816" s="15">
        <v>0</v>
      </c>
      <c r="DE816" s="15">
        <v>0</v>
      </c>
      <c r="DF816" s="15">
        <v>0</v>
      </c>
      <c r="DG816" s="15">
        <v>0</v>
      </c>
      <c r="DH816" s="15">
        <v>0</v>
      </c>
      <c r="DI816" s="15">
        <v>0</v>
      </c>
      <c r="DJ816" s="15">
        <v>0</v>
      </c>
      <c r="DK816" s="15">
        <v>0</v>
      </c>
      <c r="DL816" s="15">
        <v>0</v>
      </c>
      <c r="DM816" s="15">
        <v>0</v>
      </c>
      <c r="DN816" s="15">
        <v>0</v>
      </c>
      <c r="DO816" s="15">
        <v>0</v>
      </c>
      <c r="DP816" s="15">
        <v>0</v>
      </c>
      <c r="DQ816" s="15">
        <v>0</v>
      </c>
      <c r="DR816" s="15">
        <v>0</v>
      </c>
      <c r="DS816">
        <v>0</v>
      </c>
    </row>
    <row r="817" spans="1:123">
      <c r="A817" t="s">
        <v>8277</v>
      </c>
      <c r="B817" t="s">
        <v>18631</v>
      </c>
      <c r="C817" t="s">
        <v>343</v>
      </c>
      <c r="D817" t="s">
        <v>5525</v>
      </c>
      <c r="E817" t="s">
        <v>5527</v>
      </c>
      <c r="F817" s="15" t="str">
        <f>INDEX($I$1:$DS$1,(MATCH(MAX(I817:DS817),I817:DS817,0)))</f>
        <v>Others</v>
      </c>
      <c r="G817" s="15">
        <f>MAX(I817:DS817)/H817</f>
        <v>1</v>
      </c>
      <c r="H817">
        <v>54615</v>
      </c>
      <c r="I817" s="15">
        <v>0</v>
      </c>
      <c r="J817" s="15">
        <v>0</v>
      </c>
      <c r="K817" s="15">
        <v>0</v>
      </c>
      <c r="L817" s="15">
        <v>0</v>
      </c>
      <c r="M817">
        <v>0</v>
      </c>
      <c r="N817" s="15">
        <v>0</v>
      </c>
      <c r="O817" s="15">
        <v>0</v>
      </c>
      <c r="P817" s="15">
        <v>0</v>
      </c>
      <c r="Q817" s="15">
        <v>0</v>
      </c>
      <c r="R817" s="15">
        <v>0</v>
      </c>
      <c r="S817" s="15">
        <v>0</v>
      </c>
      <c r="T817" s="15">
        <v>0</v>
      </c>
      <c r="U817" s="15">
        <v>0</v>
      </c>
      <c r="V817" s="15">
        <v>0</v>
      </c>
      <c r="W817">
        <v>0</v>
      </c>
      <c r="X817" s="15">
        <v>0</v>
      </c>
      <c r="Y817" s="15">
        <v>0</v>
      </c>
      <c r="Z817" s="15">
        <v>0</v>
      </c>
      <c r="AA817" s="15">
        <v>0</v>
      </c>
      <c r="AB817" s="15">
        <v>0</v>
      </c>
      <c r="AC817" s="15">
        <v>0</v>
      </c>
      <c r="AD817" s="15">
        <v>0</v>
      </c>
      <c r="AE817" s="15">
        <v>0</v>
      </c>
      <c r="AF817">
        <v>0</v>
      </c>
      <c r="AG817" s="15">
        <v>0</v>
      </c>
      <c r="AH817" s="15">
        <v>0</v>
      </c>
      <c r="AI817" s="15">
        <v>0</v>
      </c>
      <c r="AJ817" s="15">
        <v>0</v>
      </c>
      <c r="AK817" s="15">
        <v>0</v>
      </c>
      <c r="AL817" s="15">
        <v>0</v>
      </c>
      <c r="AM817" s="15">
        <v>0</v>
      </c>
      <c r="AN817" s="15">
        <v>0</v>
      </c>
      <c r="AO817" s="15">
        <v>0</v>
      </c>
      <c r="AP817" s="15">
        <v>0</v>
      </c>
      <c r="AQ817" s="15">
        <v>0</v>
      </c>
      <c r="AR817" s="15">
        <v>0</v>
      </c>
      <c r="AS817" s="15">
        <v>0</v>
      </c>
      <c r="AT817" s="15">
        <v>0</v>
      </c>
      <c r="AU817" s="15">
        <v>0</v>
      </c>
      <c r="AV817" s="15">
        <v>0</v>
      </c>
      <c r="AW817" s="15">
        <v>0</v>
      </c>
      <c r="AX817" s="15">
        <v>0</v>
      </c>
      <c r="AY817" s="15">
        <v>0</v>
      </c>
      <c r="AZ817" s="15">
        <v>0</v>
      </c>
      <c r="BA817" s="15">
        <v>0</v>
      </c>
      <c r="BB817" s="15">
        <v>0</v>
      </c>
      <c r="BC817" s="15">
        <v>0</v>
      </c>
      <c r="BD817" s="15">
        <v>0</v>
      </c>
      <c r="BE817" s="15">
        <v>0</v>
      </c>
      <c r="BF817" s="15">
        <v>0</v>
      </c>
      <c r="BG817" s="15">
        <v>0</v>
      </c>
      <c r="BH817" s="15">
        <v>0</v>
      </c>
      <c r="BI817">
        <v>0</v>
      </c>
      <c r="BJ817" s="15">
        <v>0</v>
      </c>
      <c r="BK817">
        <v>0</v>
      </c>
      <c r="BL817" s="15">
        <v>0</v>
      </c>
      <c r="BM817" s="15">
        <v>0</v>
      </c>
      <c r="BN817" s="15">
        <v>0</v>
      </c>
      <c r="BO817" s="15">
        <v>0</v>
      </c>
      <c r="BP817" s="15">
        <v>0</v>
      </c>
      <c r="BQ817" s="15">
        <v>0</v>
      </c>
      <c r="BR817" s="15">
        <v>0</v>
      </c>
      <c r="BS817" s="15">
        <v>0</v>
      </c>
      <c r="BT817" s="15">
        <v>0</v>
      </c>
      <c r="BU817" s="15">
        <v>0</v>
      </c>
      <c r="BV817">
        <v>0</v>
      </c>
      <c r="BW817">
        <v>0</v>
      </c>
      <c r="BX817" s="15">
        <v>0</v>
      </c>
      <c r="BY817" s="15">
        <v>0</v>
      </c>
      <c r="BZ817" s="15">
        <v>0</v>
      </c>
      <c r="CA817" s="15">
        <v>0</v>
      </c>
      <c r="CB817" s="15">
        <v>0</v>
      </c>
      <c r="CC817" s="15">
        <v>0</v>
      </c>
      <c r="CD817" s="15">
        <v>0</v>
      </c>
      <c r="CE817" s="15">
        <v>0</v>
      </c>
      <c r="CF817">
        <v>0</v>
      </c>
      <c r="CG817">
        <v>0</v>
      </c>
      <c r="CH817">
        <v>0</v>
      </c>
      <c r="CI817">
        <v>0</v>
      </c>
      <c r="CJ817">
        <v>0</v>
      </c>
      <c r="CK817">
        <v>0</v>
      </c>
      <c r="CL817" s="15">
        <v>0</v>
      </c>
      <c r="CM817">
        <v>0</v>
      </c>
      <c r="CN817">
        <v>0</v>
      </c>
      <c r="CO817">
        <v>0</v>
      </c>
      <c r="CP817">
        <v>0</v>
      </c>
      <c r="CQ817">
        <v>0</v>
      </c>
      <c r="CR817">
        <v>0</v>
      </c>
      <c r="CS817" s="15">
        <v>0</v>
      </c>
      <c r="CT817" s="15">
        <v>0</v>
      </c>
      <c r="CU817" s="15">
        <v>0</v>
      </c>
      <c r="CV817" s="15">
        <v>0</v>
      </c>
      <c r="CW817" s="15">
        <v>0</v>
      </c>
      <c r="CX817" s="15">
        <v>0</v>
      </c>
      <c r="CY817" s="15">
        <v>0</v>
      </c>
      <c r="CZ817" s="15">
        <v>0</v>
      </c>
      <c r="DA817" s="15">
        <v>0</v>
      </c>
      <c r="DB817" s="15">
        <v>0</v>
      </c>
      <c r="DC817" s="15">
        <v>0</v>
      </c>
      <c r="DD817" s="15">
        <v>0</v>
      </c>
      <c r="DE817" s="15">
        <v>0</v>
      </c>
      <c r="DF817" s="15">
        <v>0</v>
      </c>
      <c r="DG817" s="15">
        <v>0</v>
      </c>
      <c r="DH817" s="15">
        <v>0</v>
      </c>
      <c r="DI817" s="15">
        <v>0</v>
      </c>
      <c r="DJ817" s="15">
        <v>0</v>
      </c>
      <c r="DK817" s="15">
        <v>0</v>
      </c>
      <c r="DL817" s="15">
        <v>0</v>
      </c>
      <c r="DM817" s="15">
        <v>0</v>
      </c>
      <c r="DN817" s="15">
        <v>0</v>
      </c>
      <c r="DO817" s="15">
        <v>0</v>
      </c>
      <c r="DP817" s="15">
        <v>0</v>
      </c>
      <c r="DQ817" s="15">
        <v>0</v>
      </c>
      <c r="DR817" s="15">
        <v>0</v>
      </c>
      <c r="DS817">
        <v>54615</v>
      </c>
    </row>
    <row r="818" spans="1:123">
      <c r="A818" t="s">
        <v>8278</v>
      </c>
      <c r="B818" t="s">
        <v>18632</v>
      </c>
      <c r="C818" t="s">
        <v>343</v>
      </c>
      <c r="D818" t="s">
        <v>5525</v>
      </c>
      <c r="E818" t="s">
        <v>5528</v>
      </c>
      <c r="F818" s="15" t="str">
        <f>INDEX($I$1:$DS$1,(MATCH(MAX(I818:DS818),I818:DS818,0)))</f>
        <v>Persians</v>
      </c>
      <c r="G818" s="15">
        <f>MAX(I818:DS818)/H818</f>
        <v>0.92000634660390579</v>
      </c>
      <c r="H818">
        <v>75631</v>
      </c>
      <c r="I818" s="15">
        <v>0</v>
      </c>
      <c r="J818" s="15">
        <v>0</v>
      </c>
      <c r="K818" s="15">
        <v>0</v>
      </c>
      <c r="L818" s="15">
        <v>0</v>
      </c>
      <c r="M818">
        <v>0</v>
      </c>
      <c r="N818" s="15">
        <v>0</v>
      </c>
      <c r="O818" s="15">
        <v>0</v>
      </c>
      <c r="P818" s="15">
        <v>0</v>
      </c>
      <c r="Q818" s="15">
        <v>0</v>
      </c>
      <c r="R818" s="15">
        <v>0</v>
      </c>
      <c r="S818" s="15">
        <v>0</v>
      </c>
      <c r="T818" s="15">
        <v>0</v>
      </c>
      <c r="U818" s="15">
        <v>0</v>
      </c>
      <c r="V818" s="15">
        <v>0</v>
      </c>
      <c r="W818">
        <v>0</v>
      </c>
      <c r="X818" s="15">
        <v>0</v>
      </c>
      <c r="Y818" s="15">
        <v>0</v>
      </c>
      <c r="Z818" s="15">
        <v>0</v>
      </c>
      <c r="AA818" s="15">
        <v>0</v>
      </c>
      <c r="AB818" s="15">
        <v>0</v>
      </c>
      <c r="AC818" s="15">
        <v>0</v>
      </c>
      <c r="AD818" s="15">
        <v>0</v>
      </c>
      <c r="AE818" s="15">
        <v>0</v>
      </c>
      <c r="AF818">
        <v>0</v>
      </c>
      <c r="AG818" s="15">
        <v>0</v>
      </c>
      <c r="AH818" s="15">
        <v>0</v>
      </c>
      <c r="AI818" s="15">
        <v>0</v>
      </c>
      <c r="AJ818" s="15">
        <v>0</v>
      </c>
      <c r="AK818" s="15">
        <v>0</v>
      </c>
      <c r="AL818" s="15">
        <v>0</v>
      </c>
      <c r="AM818" s="15">
        <v>0</v>
      </c>
      <c r="AN818" s="15">
        <v>0</v>
      </c>
      <c r="AO818" s="15">
        <v>0</v>
      </c>
      <c r="AP818" s="15">
        <v>0</v>
      </c>
      <c r="AQ818" s="15">
        <v>0</v>
      </c>
      <c r="AR818" s="15">
        <v>0</v>
      </c>
      <c r="AS818" s="15">
        <v>0</v>
      </c>
      <c r="AT818" s="15">
        <v>0</v>
      </c>
      <c r="AU818" s="15">
        <v>0</v>
      </c>
      <c r="AV818" s="15">
        <v>0</v>
      </c>
      <c r="AW818" s="15">
        <v>0</v>
      </c>
      <c r="AX818" s="15">
        <v>0</v>
      </c>
      <c r="AY818" s="15">
        <v>0</v>
      </c>
      <c r="AZ818" s="15">
        <v>0</v>
      </c>
      <c r="BA818" s="15">
        <v>0</v>
      </c>
      <c r="BB818" s="15">
        <v>0</v>
      </c>
      <c r="BC818" s="15">
        <v>0</v>
      </c>
      <c r="BD818" s="15">
        <v>0</v>
      </c>
      <c r="BE818" s="15">
        <v>0</v>
      </c>
      <c r="BF818" s="15">
        <v>0</v>
      </c>
      <c r="BG818" s="15">
        <v>0</v>
      </c>
      <c r="BH818" s="15">
        <v>0</v>
      </c>
      <c r="BI818">
        <v>0</v>
      </c>
      <c r="BJ818" s="15">
        <v>0</v>
      </c>
      <c r="BK818">
        <v>0</v>
      </c>
      <c r="BL818" s="15">
        <v>0</v>
      </c>
      <c r="BM818" s="15">
        <v>0</v>
      </c>
      <c r="BN818" s="15">
        <v>0</v>
      </c>
      <c r="BO818" s="15">
        <v>0</v>
      </c>
      <c r="BP818" s="15">
        <v>0</v>
      </c>
      <c r="BQ818" s="15">
        <v>0</v>
      </c>
      <c r="BR818" s="15">
        <v>0</v>
      </c>
      <c r="BS818" s="15">
        <v>0</v>
      </c>
      <c r="BT818" s="15">
        <v>0</v>
      </c>
      <c r="BU818" s="15">
        <v>0</v>
      </c>
      <c r="BV818">
        <v>6050</v>
      </c>
      <c r="BW818">
        <v>0</v>
      </c>
      <c r="BX818" s="15">
        <v>0</v>
      </c>
      <c r="BY818" s="15">
        <v>0</v>
      </c>
      <c r="BZ818" s="15">
        <v>0</v>
      </c>
      <c r="CA818" s="15">
        <v>0</v>
      </c>
      <c r="CB818" s="15">
        <v>0</v>
      </c>
      <c r="CC818" s="15">
        <v>0</v>
      </c>
      <c r="CD818" s="15">
        <v>0</v>
      </c>
      <c r="CE818" s="15">
        <v>0</v>
      </c>
      <c r="CF818">
        <v>0</v>
      </c>
      <c r="CG818">
        <v>0</v>
      </c>
      <c r="CH818">
        <v>0</v>
      </c>
      <c r="CI818">
        <v>0</v>
      </c>
      <c r="CJ818">
        <v>0</v>
      </c>
      <c r="CK818">
        <v>0</v>
      </c>
      <c r="CL818" s="15">
        <v>0</v>
      </c>
      <c r="CM818">
        <v>69581</v>
      </c>
      <c r="CN818">
        <v>0</v>
      </c>
      <c r="CO818">
        <v>0</v>
      </c>
      <c r="CP818">
        <v>0</v>
      </c>
      <c r="CQ818">
        <v>0</v>
      </c>
      <c r="CR818">
        <v>0</v>
      </c>
      <c r="CS818" s="15">
        <v>0</v>
      </c>
      <c r="CT818" s="15">
        <v>0</v>
      </c>
      <c r="CU818" s="15">
        <v>0</v>
      </c>
      <c r="CV818" s="15">
        <v>0</v>
      </c>
      <c r="CW818" s="15">
        <v>0</v>
      </c>
      <c r="CX818" s="15">
        <v>0</v>
      </c>
      <c r="CY818" s="15">
        <v>0</v>
      </c>
      <c r="CZ818" s="15">
        <v>0</v>
      </c>
      <c r="DA818" s="15">
        <v>0</v>
      </c>
      <c r="DB818" s="15">
        <v>0</v>
      </c>
      <c r="DC818" s="15">
        <v>0</v>
      </c>
      <c r="DD818" s="15">
        <v>0</v>
      </c>
      <c r="DE818" s="15">
        <v>0</v>
      </c>
      <c r="DF818" s="15">
        <v>0</v>
      </c>
      <c r="DG818" s="15">
        <v>0</v>
      </c>
      <c r="DH818" s="15">
        <v>0</v>
      </c>
      <c r="DI818" s="15">
        <v>0</v>
      </c>
      <c r="DJ818" s="15">
        <v>0</v>
      </c>
      <c r="DK818" s="15">
        <v>0</v>
      </c>
      <c r="DL818" s="15">
        <v>0</v>
      </c>
      <c r="DM818" s="15">
        <v>0</v>
      </c>
      <c r="DN818" s="15">
        <v>0</v>
      </c>
      <c r="DO818" s="15">
        <v>0</v>
      </c>
      <c r="DP818" s="15">
        <v>0</v>
      </c>
      <c r="DQ818" s="15">
        <v>0</v>
      </c>
      <c r="DR818" s="15">
        <v>0</v>
      </c>
      <c r="DS818">
        <v>0</v>
      </c>
    </row>
    <row r="819" spans="1:123">
      <c r="A819" t="s">
        <v>8279</v>
      </c>
      <c r="B819" t="s">
        <v>18633</v>
      </c>
      <c r="C819" t="s">
        <v>343</v>
      </c>
      <c r="D819" t="s">
        <v>5525</v>
      </c>
      <c r="E819" t="s">
        <v>5529</v>
      </c>
      <c r="F819" s="15" t="str">
        <f>INDEX($I$1:$DS$1,(MATCH(MAX(I819:DS819),I819:DS819,0)))</f>
        <v>Persians</v>
      </c>
      <c r="G819" s="15">
        <f>MAX(I819:DS819)/H819</f>
        <v>0.6499970970176695</v>
      </c>
      <c r="H819">
        <v>155013</v>
      </c>
      <c r="I819" s="15">
        <v>0</v>
      </c>
      <c r="J819" s="15">
        <v>0</v>
      </c>
      <c r="K819" s="15">
        <v>0</v>
      </c>
      <c r="L819" s="15">
        <v>0</v>
      </c>
      <c r="M819">
        <v>0</v>
      </c>
      <c r="N819" s="15">
        <v>0</v>
      </c>
      <c r="O819" s="15">
        <v>0</v>
      </c>
      <c r="P819" s="15">
        <v>0</v>
      </c>
      <c r="Q819" s="15">
        <v>0</v>
      </c>
      <c r="R819" s="15">
        <v>0</v>
      </c>
      <c r="S819" s="15">
        <v>0</v>
      </c>
      <c r="T819" s="15">
        <v>0</v>
      </c>
      <c r="U819" s="15">
        <v>0</v>
      </c>
      <c r="V819" s="15">
        <v>0</v>
      </c>
      <c r="W819">
        <v>0</v>
      </c>
      <c r="X819" s="15">
        <v>0</v>
      </c>
      <c r="Y819" s="15">
        <v>0</v>
      </c>
      <c r="Z819" s="15">
        <v>0</v>
      </c>
      <c r="AA819" s="15">
        <v>0</v>
      </c>
      <c r="AB819" s="15">
        <v>0</v>
      </c>
      <c r="AC819" s="15">
        <v>0</v>
      </c>
      <c r="AD819" s="15">
        <v>0</v>
      </c>
      <c r="AE819" s="15">
        <v>0</v>
      </c>
      <c r="AF819">
        <v>0</v>
      </c>
      <c r="AG819" s="15">
        <v>0</v>
      </c>
      <c r="AH819" s="15">
        <v>0</v>
      </c>
      <c r="AI819" s="15">
        <v>0</v>
      </c>
      <c r="AJ819" s="15">
        <v>0</v>
      </c>
      <c r="AK819" s="15">
        <v>0</v>
      </c>
      <c r="AL819" s="15">
        <v>0</v>
      </c>
      <c r="AM819" s="15">
        <v>0</v>
      </c>
      <c r="AN819" s="15">
        <v>0</v>
      </c>
      <c r="AO819" s="15">
        <v>0</v>
      </c>
      <c r="AP819" s="15">
        <v>0</v>
      </c>
      <c r="AQ819" s="15">
        <v>0</v>
      </c>
      <c r="AR819" s="15">
        <v>0</v>
      </c>
      <c r="AS819" s="15">
        <v>0</v>
      </c>
      <c r="AT819" s="15">
        <v>0</v>
      </c>
      <c r="AU819" s="15">
        <v>0</v>
      </c>
      <c r="AV819" s="15">
        <v>0</v>
      </c>
      <c r="AW819" s="15">
        <v>0</v>
      </c>
      <c r="AX819" s="15">
        <v>0</v>
      </c>
      <c r="AY819" s="15">
        <v>0</v>
      </c>
      <c r="AZ819" s="15">
        <v>0</v>
      </c>
      <c r="BA819" s="15">
        <v>0</v>
      </c>
      <c r="BB819" s="15">
        <v>0</v>
      </c>
      <c r="BC819" s="15">
        <v>0</v>
      </c>
      <c r="BD819" s="15">
        <v>0</v>
      </c>
      <c r="BE819" s="15">
        <v>0</v>
      </c>
      <c r="BF819" s="15">
        <v>0</v>
      </c>
      <c r="BG819" s="15">
        <v>0</v>
      </c>
      <c r="BH819" s="15">
        <v>0</v>
      </c>
      <c r="BI819">
        <v>0</v>
      </c>
      <c r="BJ819" s="15">
        <v>0</v>
      </c>
      <c r="BK819">
        <v>0</v>
      </c>
      <c r="BL819" s="15">
        <v>0</v>
      </c>
      <c r="BM819" s="15">
        <v>0</v>
      </c>
      <c r="BN819" s="15">
        <v>0</v>
      </c>
      <c r="BO819" s="15">
        <v>0</v>
      </c>
      <c r="BP819" s="15">
        <v>0</v>
      </c>
      <c r="BQ819" s="15">
        <v>0</v>
      </c>
      <c r="BR819" s="15">
        <v>0</v>
      </c>
      <c r="BS819" s="15">
        <v>0</v>
      </c>
      <c r="BT819" s="15">
        <v>0</v>
      </c>
      <c r="BU819" s="15">
        <v>0</v>
      </c>
      <c r="BV819">
        <v>0</v>
      </c>
      <c r="BW819">
        <v>0</v>
      </c>
      <c r="BX819" s="15">
        <v>0</v>
      </c>
      <c r="BY819" s="15">
        <v>0</v>
      </c>
      <c r="BZ819" s="15">
        <v>0</v>
      </c>
      <c r="CA819" s="15">
        <v>0</v>
      </c>
      <c r="CB819" s="15">
        <v>0</v>
      </c>
      <c r="CC819" s="15">
        <v>0</v>
      </c>
      <c r="CD819" s="15">
        <v>0</v>
      </c>
      <c r="CE819" s="15">
        <v>0</v>
      </c>
      <c r="CF819">
        <v>0</v>
      </c>
      <c r="CG819">
        <v>0</v>
      </c>
      <c r="CH819">
        <v>0</v>
      </c>
      <c r="CI819">
        <v>0</v>
      </c>
      <c r="CJ819">
        <v>0</v>
      </c>
      <c r="CK819">
        <v>54255</v>
      </c>
      <c r="CL819" s="15">
        <v>0</v>
      </c>
      <c r="CM819">
        <v>100758</v>
      </c>
      <c r="CN819">
        <v>0</v>
      </c>
      <c r="CO819">
        <v>0</v>
      </c>
      <c r="CP819">
        <v>0</v>
      </c>
      <c r="CQ819">
        <v>0</v>
      </c>
      <c r="CR819">
        <v>0</v>
      </c>
      <c r="CS819" s="15">
        <v>0</v>
      </c>
      <c r="CT819" s="15">
        <v>0</v>
      </c>
      <c r="CU819" s="15">
        <v>0</v>
      </c>
      <c r="CV819" s="15">
        <v>0</v>
      </c>
      <c r="CW819" s="15">
        <v>0</v>
      </c>
      <c r="CX819" s="15">
        <v>0</v>
      </c>
      <c r="CY819" s="15">
        <v>0</v>
      </c>
      <c r="CZ819" s="15">
        <v>0</v>
      </c>
      <c r="DA819" s="15">
        <v>0</v>
      </c>
      <c r="DB819" s="15">
        <v>0</v>
      </c>
      <c r="DC819" s="15">
        <v>0</v>
      </c>
      <c r="DD819" s="15">
        <v>0</v>
      </c>
      <c r="DE819" s="15">
        <v>0</v>
      </c>
      <c r="DF819" s="15">
        <v>0</v>
      </c>
      <c r="DG819" s="15">
        <v>0</v>
      </c>
      <c r="DH819" s="15">
        <v>0</v>
      </c>
      <c r="DI819" s="15">
        <v>0</v>
      </c>
      <c r="DJ819" s="15">
        <v>0</v>
      </c>
      <c r="DK819" s="15">
        <v>0</v>
      </c>
      <c r="DL819" s="15">
        <v>0</v>
      </c>
      <c r="DM819" s="15">
        <v>0</v>
      </c>
      <c r="DN819" s="15">
        <v>0</v>
      </c>
      <c r="DO819" s="15">
        <v>0</v>
      </c>
      <c r="DP819" s="15">
        <v>0</v>
      </c>
      <c r="DQ819" s="15">
        <v>0</v>
      </c>
      <c r="DR819" s="15">
        <v>0</v>
      </c>
      <c r="DS819">
        <v>0</v>
      </c>
    </row>
    <row r="820" spans="1:123">
      <c r="A820" t="s">
        <v>8280</v>
      </c>
      <c r="B820" t="s">
        <v>18634</v>
      </c>
      <c r="C820" t="s">
        <v>343</v>
      </c>
      <c r="D820" t="s">
        <v>5525</v>
      </c>
      <c r="E820" t="s">
        <v>5530</v>
      </c>
      <c r="F820" s="15" t="str">
        <f>INDEX($I$1:$DS$1,(MATCH(MAX(I820:DS820),I820:DS820,0)))</f>
        <v>Turkmens</v>
      </c>
      <c r="G820" s="15">
        <f>MAX(I820:DS820)/H820</f>
        <v>0.69999308962753093</v>
      </c>
      <c r="H820">
        <v>72355</v>
      </c>
      <c r="I820" s="15">
        <v>0</v>
      </c>
      <c r="J820" s="15">
        <v>0</v>
      </c>
      <c r="K820" s="15">
        <v>0</v>
      </c>
      <c r="L820" s="15">
        <v>0</v>
      </c>
      <c r="M820">
        <v>50648</v>
      </c>
      <c r="N820" s="15">
        <v>0</v>
      </c>
      <c r="O820" s="15">
        <v>0</v>
      </c>
      <c r="P820" s="15">
        <v>0</v>
      </c>
      <c r="Q820" s="15">
        <v>0</v>
      </c>
      <c r="R820" s="15">
        <v>0</v>
      </c>
      <c r="S820" s="15">
        <v>0</v>
      </c>
      <c r="T820" s="15">
        <v>0</v>
      </c>
      <c r="U820" s="15">
        <v>0</v>
      </c>
      <c r="V820" s="15">
        <v>0</v>
      </c>
      <c r="W820">
        <v>0</v>
      </c>
      <c r="X820" s="15">
        <v>0</v>
      </c>
      <c r="Y820" s="15">
        <v>0</v>
      </c>
      <c r="Z820" s="15">
        <v>0</v>
      </c>
      <c r="AA820" s="15">
        <v>0</v>
      </c>
      <c r="AB820" s="15">
        <v>0</v>
      </c>
      <c r="AC820" s="15">
        <v>0</v>
      </c>
      <c r="AD820" s="15">
        <v>0</v>
      </c>
      <c r="AE820" s="15">
        <v>0</v>
      </c>
      <c r="AF820">
        <v>0</v>
      </c>
      <c r="AG820" s="15">
        <v>0</v>
      </c>
      <c r="AH820" s="15">
        <v>0</v>
      </c>
      <c r="AI820" s="15">
        <v>0</v>
      </c>
      <c r="AJ820" s="15">
        <v>0</v>
      </c>
      <c r="AK820" s="15">
        <v>0</v>
      </c>
      <c r="AL820" s="15">
        <v>0</v>
      </c>
      <c r="AM820" s="15">
        <v>0</v>
      </c>
      <c r="AN820" s="15">
        <v>0</v>
      </c>
      <c r="AO820" s="15">
        <v>0</v>
      </c>
      <c r="AP820" s="15">
        <v>0</v>
      </c>
      <c r="AQ820" s="15">
        <v>0</v>
      </c>
      <c r="AR820" s="15">
        <v>0</v>
      </c>
      <c r="AS820" s="15">
        <v>0</v>
      </c>
      <c r="AT820" s="15">
        <v>0</v>
      </c>
      <c r="AU820" s="15">
        <v>0</v>
      </c>
      <c r="AV820" s="15">
        <v>0</v>
      </c>
      <c r="AW820" s="15">
        <v>0</v>
      </c>
      <c r="AX820" s="15">
        <v>0</v>
      </c>
      <c r="AY820" s="15">
        <v>0</v>
      </c>
      <c r="AZ820" s="15">
        <v>0</v>
      </c>
      <c r="BA820" s="15">
        <v>0</v>
      </c>
      <c r="BB820" s="15">
        <v>0</v>
      </c>
      <c r="BC820" s="15">
        <v>0</v>
      </c>
      <c r="BD820" s="15">
        <v>0</v>
      </c>
      <c r="BE820" s="15">
        <v>0</v>
      </c>
      <c r="BF820" s="15">
        <v>0</v>
      </c>
      <c r="BG820" s="15">
        <v>0</v>
      </c>
      <c r="BH820" s="15">
        <v>0</v>
      </c>
      <c r="BI820">
        <v>0</v>
      </c>
      <c r="BJ820" s="15">
        <v>0</v>
      </c>
      <c r="BK820">
        <v>0</v>
      </c>
      <c r="BL820" s="15">
        <v>0</v>
      </c>
      <c r="BM820" s="15">
        <v>0</v>
      </c>
      <c r="BN820" s="15">
        <v>0</v>
      </c>
      <c r="BO820" s="15">
        <v>0</v>
      </c>
      <c r="BP820" s="15">
        <v>0</v>
      </c>
      <c r="BQ820" s="15">
        <v>0</v>
      </c>
      <c r="BR820" s="15">
        <v>0</v>
      </c>
      <c r="BS820" s="15">
        <v>0</v>
      </c>
      <c r="BT820" s="15">
        <v>0</v>
      </c>
      <c r="BU820" s="15">
        <v>0</v>
      </c>
      <c r="BV820">
        <v>0</v>
      </c>
      <c r="BW820">
        <v>0</v>
      </c>
      <c r="BX820" s="15">
        <v>0</v>
      </c>
      <c r="BY820" s="15">
        <v>0</v>
      </c>
      <c r="BZ820" s="15">
        <v>0</v>
      </c>
      <c r="CA820" s="15">
        <v>0</v>
      </c>
      <c r="CB820" s="15">
        <v>0</v>
      </c>
      <c r="CC820" s="15">
        <v>0</v>
      </c>
      <c r="CD820" s="15">
        <v>0</v>
      </c>
      <c r="CE820" s="15">
        <v>0</v>
      </c>
      <c r="CF820">
        <v>8683</v>
      </c>
      <c r="CG820">
        <v>0</v>
      </c>
      <c r="CH820">
        <v>0</v>
      </c>
      <c r="CI820">
        <v>0</v>
      </c>
      <c r="CJ820">
        <v>0</v>
      </c>
      <c r="CK820">
        <v>13024</v>
      </c>
      <c r="CL820" s="15">
        <v>0</v>
      </c>
      <c r="CM820">
        <v>0</v>
      </c>
      <c r="CN820">
        <v>0</v>
      </c>
      <c r="CO820">
        <v>0</v>
      </c>
      <c r="CP820">
        <v>0</v>
      </c>
      <c r="CQ820">
        <v>0</v>
      </c>
      <c r="CR820">
        <v>0</v>
      </c>
      <c r="CS820" s="15">
        <v>0</v>
      </c>
      <c r="CT820" s="15">
        <v>0</v>
      </c>
      <c r="CU820" s="15">
        <v>0</v>
      </c>
      <c r="CV820" s="15">
        <v>0</v>
      </c>
      <c r="CW820" s="15">
        <v>0</v>
      </c>
      <c r="CX820" s="15">
        <v>0</v>
      </c>
      <c r="CY820" s="15">
        <v>0</v>
      </c>
      <c r="CZ820" s="15">
        <v>0</v>
      </c>
      <c r="DA820" s="15">
        <v>0</v>
      </c>
      <c r="DB820" s="15">
        <v>0</v>
      </c>
      <c r="DC820" s="15">
        <v>0</v>
      </c>
      <c r="DD820" s="15">
        <v>0</v>
      </c>
      <c r="DE820" s="15">
        <v>0</v>
      </c>
      <c r="DF820" s="15">
        <v>0</v>
      </c>
      <c r="DG820" s="15">
        <v>0</v>
      </c>
      <c r="DH820" s="15">
        <v>0</v>
      </c>
      <c r="DI820" s="15">
        <v>0</v>
      </c>
      <c r="DJ820" s="15">
        <v>0</v>
      </c>
      <c r="DK820" s="15">
        <v>0</v>
      </c>
      <c r="DL820" s="15">
        <v>0</v>
      </c>
      <c r="DM820" s="15">
        <v>0</v>
      </c>
      <c r="DN820" s="15">
        <v>0</v>
      </c>
      <c r="DO820" s="15">
        <v>0</v>
      </c>
      <c r="DP820" s="15">
        <v>0</v>
      </c>
      <c r="DQ820" s="15">
        <v>0</v>
      </c>
      <c r="DR820" s="15">
        <v>0</v>
      </c>
      <c r="DS820">
        <v>0</v>
      </c>
    </row>
    <row r="821" spans="1:123">
      <c r="A821" t="s">
        <v>8281</v>
      </c>
      <c r="B821" t="s">
        <v>18635</v>
      </c>
      <c r="C821" t="s">
        <v>343</v>
      </c>
      <c r="D821" t="s">
        <v>5525</v>
      </c>
      <c r="E821" t="s">
        <v>5531</v>
      </c>
      <c r="F821" s="15" t="str">
        <f>INDEX($I$1:$DS$1,(MATCH(MAX(I821:DS821),I821:DS821,0)))</f>
        <v>Persians</v>
      </c>
      <c r="G821" s="15">
        <f>MAX(I821:DS821)/H821</f>
        <v>1</v>
      </c>
      <c r="H821">
        <v>21911</v>
      </c>
      <c r="I821" s="15">
        <v>0</v>
      </c>
      <c r="J821" s="15">
        <v>0</v>
      </c>
      <c r="K821" s="15">
        <v>0</v>
      </c>
      <c r="L821" s="15">
        <v>0</v>
      </c>
      <c r="M821">
        <v>0</v>
      </c>
      <c r="N821" s="15">
        <v>0</v>
      </c>
      <c r="O821" s="15">
        <v>0</v>
      </c>
      <c r="P821" s="15">
        <v>0</v>
      </c>
      <c r="Q821" s="15">
        <v>0</v>
      </c>
      <c r="R821" s="15">
        <v>0</v>
      </c>
      <c r="S821" s="15">
        <v>0</v>
      </c>
      <c r="T821" s="15">
        <v>0</v>
      </c>
      <c r="U821" s="15">
        <v>0</v>
      </c>
      <c r="V821" s="15">
        <v>0</v>
      </c>
      <c r="W821">
        <v>0</v>
      </c>
      <c r="X821" s="15">
        <v>0</v>
      </c>
      <c r="Y821" s="15">
        <v>0</v>
      </c>
      <c r="Z821" s="15">
        <v>0</v>
      </c>
      <c r="AA821" s="15">
        <v>0</v>
      </c>
      <c r="AB821" s="15">
        <v>0</v>
      </c>
      <c r="AC821" s="15">
        <v>0</v>
      </c>
      <c r="AD821" s="15">
        <v>0</v>
      </c>
      <c r="AE821" s="15">
        <v>0</v>
      </c>
      <c r="AF821">
        <v>0</v>
      </c>
      <c r="AG821" s="15">
        <v>0</v>
      </c>
      <c r="AH821" s="15">
        <v>0</v>
      </c>
      <c r="AI821" s="15">
        <v>0</v>
      </c>
      <c r="AJ821" s="15">
        <v>0</v>
      </c>
      <c r="AK821" s="15">
        <v>0</v>
      </c>
      <c r="AL821" s="15">
        <v>0</v>
      </c>
      <c r="AM821" s="15">
        <v>0</v>
      </c>
      <c r="AN821" s="15">
        <v>0</v>
      </c>
      <c r="AO821" s="15">
        <v>0</v>
      </c>
      <c r="AP821" s="15">
        <v>0</v>
      </c>
      <c r="AQ821" s="15">
        <v>0</v>
      </c>
      <c r="AR821" s="15">
        <v>0</v>
      </c>
      <c r="AS821" s="15">
        <v>0</v>
      </c>
      <c r="AT821" s="15">
        <v>0</v>
      </c>
      <c r="AU821" s="15">
        <v>0</v>
      </c>
      <c r="AV821" s="15">
        <v>0</v>
      </c>
      <c r="AW821" s="15">
        <v>0</v>
      </c>
      <c r="AX821" s="15">
        <v>0</v>
      </c>
      <c r="AY821" s="15">
        <v>0</v>
      </c>
      <c r="AZ821" s="15">
        <v>0</v>
      </c>
      <c r="BA821" s="15">
        <v>0</v>
      </c>
      <c r="BB821" s="15">
        <v>0</v>
      </c>
      <c r="BC821" s="15">
        <v>0</v>
      </c>
      <c r="BD821" s="15">
        <v>0</v>
      </c>
      <c r="BE821" s="15">
        <v>0</v>
      </c>
      <c r="BF821" s="15">
        <v>0</v>
      </c>
      <c r="BG821" s="15">
        <v>0</v>
      </c>
      <c r="BH821" s="15">
        <v>0</v>
      </c>
      <c r="BI821">
        <v>0</v>
      </c>
      <c r="BJ821" s="15">
        <v>0</v>
      </c>
      <c r="BK821">
        <v>0</v>
      </c>
      <c r="BL821" s="15">
        <v>0</v>
      </c>
      <c r="BM821" s="15">
        <v>0</v>
      </c>
      <c r="BN821" s="15">
        <v>0</v>
      </c>
      <c r="BO821" s="15">
        <v>0</v>
      </c>
      <c r="BP821" s="15">
        <v>0</v>
      </c>
      <c r="BQ821" s="15">
        <v>0</v>
      </c>
      <c r="BR821" s="15">
        <v>0</v>
      </c>
      <c r="BS821" s="15">
        <v>0</v>
      </c>
      <c r="BT821" s="15">
        <v>0</v>
      </c>
      <c r="BU821" s="15">
        <v>0</v>
      </c>
      <c r="BV821">
        <v>0</v>
      </c>
      <c r="BW821">
        <v>0</v>
      </c>
      <c r="BX821" s="15">
        <v>0</v>
      </c>
      <c r="BY821" s="15">
        <v>0</v>
      </c>
      <c r="BZ821" s="15">
        <v>0</v>
      </c>
      <c r="CA821" s="15">
        <v>0</v>
      </c>
      <c r="CB821" s="15">
        <v>0</v>
      </c>
      <c r="CC821" s="15">
        <v>0</v>
      </c>
      <c r="CD821" s="15">
        <v>0</v>
      </c>
      <c r="CE821" s="15">
        <v>0</v>
      </c>
      <c r="CF821">
        <v>0</v>
      </c>
      <c r="CG821">
        <v>0</v>
      </c>
      <c r="CH821">
        <v>0</v>
      </c>
      <c r="CI821">
        <v>0</v>
      </c>
      <c r="CJ821">
        <v>0</v>
      </c>
      <c r="CK821">
        <v>0</v>
      </c>
      <c r="CL821" s="15">
        <v>0</v>
      </c>
      <c r="CM821">
        <v>21911</v>
      </c>
      <c r="CN821">
        <v>0</v>
      </c>
      <c r="CO821">
        <v>0</v>
      </c>
      <c r="CP821">
        <v>0</v>
      </c>
      <c r="CQ821">
        <v>0</v>
      </c>
      <c r="CR821">
        <v>0</v>
      </c>
      <c r="CS821" s="15">
        <v>0</v>
      </c>
      <c r="CT821" s="15">
        <v>0</v>
      </c>
      <c r="CU821" s="15">
        <v>0</v>
      </c>
      <c r="CV821" s="15">
        <v>0</v>
      </c>
      <c r="CW821" s="15">
        <v>0</v>
      </c>
      <c r="CX821" s="15">
        <v>0</v>
      </c>
      <c r="CY821" s="15">
        <v>0</v>
      </c>
      <c r="CZ821" s="15">
        <v>0</v>
      </c>
      <c r="DA821" s="15">
        <v>0</v>
      </c>
      <c r="DB821" s="15">
        <v>0</v>
      </c>
      <c r="DC821" s="15">
        <v>0</v>
      </c>
      <c r="DD821" s="15">
        <v>0</v>
      </c>
      <c r="DE821" s="15">
        <v>0</v>
      </c>
      <c r="DF821" s="15">
        <v>0</v>
      </c>
      <c r="DG821" s="15">
        <v>0</v>
      </c>
      <c r="DH821" s="15">
        <v>0</v>
      </c>
      <c r="DI821" s="15">
        <v>0</v>
      </c>
      <c r="DJ821" s="15">
        <v>0</v>
      </c>
      <c r="DK821" s="15">
        <v>0</v>
      </c>
      <c r="DL821" s="15">
        <v>0</v>
      </c>
      <c r="DM821" s="15">
        <v>0</v>
      </c>
      <c r="DN821" s="15">
        <v>0</v>
      </c>
      <c r="DO821" s="15">
        <v>0</v>
      </c>
      <c r="DP821" s="15">
        <v>0</v>
      </c>
      <c r="DQ821" s="15">
        <v>0</v>
      </c>
      <c r="DR821" s="15">
        <v>0</v>
      </c>
      <c r="DS821">
        <v>0</v>
      </c>
    </row>
    <row r="822" spans="1:123">
      <c r="A822" t="s">
        <v>8282</v>
      </c>
      <c r="B822" t="s">
        <v>18636</v>
      </c>
      <c r="C822" t="s">
        <v>343</v>
      </c>
      <c r="D822" t="s">
        <v>5525</v>
      </c>
      <c r="E822" t="s">
        <v>5532</v>
      </c>
      <c r="F822" s="15" t="str">
        <f>INDEX($I$1:$DS$1,(MATCH(MAX(I822:DS822),I822:DS822,0)))</f>
        <v>Persians</v>
      </c>
      <c r="G822" s="15">
        <f>MAX(I822:DS822)/H822</f>
        <v>1</v>
      </c>
      <c r="H822">
        <v>99001</v>
      </c>
      <c r="I822" s="15">
        <v>0</v>
      </c>
      <c r="J822" s="15">
        <v>0</v>
      </c>
      <c r="K822" s="15">
        <v>0</v>
      </c>
      <c r="L822" s="15">
        <v>0</v>
      </c>
      <c r="M822">
        <v>0</v>
      </c>
      <c r="N822" s="15">
        <v>0</v>
      </c>
      <c r="O822" s="15">
        <v>0</v>
      </c>
      <c r="P822" s="15">
        <v>0</v>
      </c>
      <c r="Q822" s="15">
        <v>0</v>
      </c>
      <c r="R822" s="15">
        <v>0</v>
      </c>
      <c r="S822" s="15">
        <v>0</v>
      </c>
      <c r="T822" s="15">
        <v>0</v>
      </c>
      <c r="U822" s="15">
        <v>0</v>
      </c>
      <c r="V822" s="15">
        <v>0</v>
      </c>
      <c r="W822">
        <v>0</v>
      </c>
      <c r="X822" s="15">
        <v>0</v>
      </c>
      <c r="Y822" s="15">
        <v>0</v>
      </c>
      <c r="Z822" s="15">
        <v>0</v>
      </c>
      <c r="AA822" s="15">
        <v>0</v>
      </c>
      <c r="AB822" s="15">
        <v>0</v>
      </c>
      <c r="AC822" s="15">
        <v>0</v>
      </c>
      <c r="AD822" s="15">
        <v>0</v>
      </c>
      <c r="AE822" s="15">
        <v>0</v>
      </c>
      <c r="AF822">
        <v>0</v>
      </c>
      <c r="AG822" s="15">
        <v>0</v>
      </c>
      <c r="AH822" s="15">
        <v>0</v>
      </c>
      <c r="AI822" s="15">
        <v>0</v>
      </c>
      <c r="AJ822" s="15">
        <v>0</v>
      </c>
      <c r="AK822" s="15">
        <v>0</v>
      </c>
      <c r="AL822" s="15">
        <v>0</v>
      </c>
      <c r="AM822" s="15">
        <v>0</v>
      </c>
      <c r="AN822" s="15">
        <v>0</v>
      </c>
      <c r="AO822" s="15">
        <v>0</v>
      </c>
      <c r="AP822" s="15">
        <v>0</v>
      </c>
      <c r="AQ822" s="15">
        <v>0</v>
      </c>
      <c r="AR822" s="15">
        <v>0</v>
      </c>
      <c r="AS822" s="15">
        <v>0</v>
      </c>
      <c r="AT822" s="15">
        <v>0</v>
      </c>
      <c r="AU822" s="15">
        <v>0</v>
      </c>
      <c r="AV822" s="15">
        <v>0</v>
      </c>
      <c r="AW822" s="15">
        <v>0</v>
      </c>
      <c r="AX822" s="15">
        <v>0</v>
      </c>
      <c r="AY822" s="15">
        <v>0</v>
      </c>
      <c r="AZ822" s="15">
        <v>0</v>
      </c>
      <c r="BA822" s="15">
        <v>0</v>
      </c>
      <c r="BB822" s="15">
        <v>0</v>
      </c>
      <c r="BC822" s="15">
        <v>0</v>
      </c>
      <c r="BD822" s="15">
        <v>0</v>
      </c>
      <c r="BE822" s="15">
        <v>0</v>
      </c>
      <c r="BF822" s="15">
        <v>0</v>
      </c>
      <c r="BG822" s="15">
        <v>0</v>
      </c>
      <c r="BH822" s="15">
        <v>0</v>
      </c>
      <c r="BI822">
        <v>0</v>
      </c>
      <c r="BJ822" s="15">
        <v>0</v>
      </c>
      <c r="BK822">
        <v>0</v>
      </c>
      <c r="BL822" s="15">
        <v>0</v>
      </c>
      <c r="BM822" s="15">
        <v>0</v>
      </c>
      <c r="BN822" s="15">
        <v>0</v>
      </c>
      <c r="BO822" s="15">
        <v>0</v>
      </c>
      <c r="BP822" s="15">
        <v>0</v>
      </c>
      <c r="BQ822" s="15">
        <v>0</v>
      </c>
      <c r="BR822" s="15">
        <v>0</v>
      </c>
      <c r="BS822" s="15">
        <v>0</v>
      </c>
      <c r="BT822" s="15">
        <v>0</v>
      </c>
      <c r="BU822" s="15">
        <v>0</v>
      </c>
      <c r="BV822">
        <v>0</v>
      </c>
      <c r="BW822">
        <v>0</v>
      </c>
      <c r="BX822" s="15">
        <v>0</v>
      </c>
      <c r="BY822" s="15">
        <v>0</v>
      </c>
      <c r="BZ822" s="15">
        <v>0</v>
      </c>
      <c r="CA822" s="15">
        <v>0</v>
      </c>
      <c r="CB822" s="15">
        <v>0</v>
      </c>
      <c r="CC822" s="15">
        <v>0</v>
      </c>
      <c r="CD822" s="15">
        <v>0</v>
      </c>
      <c r="CE822" s="15">
        <v>0</v>
      </c>
      <c r="CF822">
        <v>0</v>
      </c>
      <c r="CG822">
        <v>0</v>
      </c>
      <c r="CH822">
        <v>0</v>
      </c>
      <c r="CI822">
        <v>0</v>
      </c>
      <c r="CJ822">
        <v>0</v>
      </c>
      <c r="CK822">
        <v>0</v>
      </c>
      <c r="CL822" s="15">
        <v>0</v>
      </c>
      <c r="CM822">
        <v>99001</v>
      </c>
      <c r="CN822">
        <v>0</v>
      </c>
      <c r="CO822">
        <v>0</v>
      </c>
      <c r="CP822">
        <v>0</v>
      </c>
      <c r="CQ822">
        <v>0</v>
      </c>
      <c r="CR822">
        <v>0</v>
      </c>
      <c r="CS822" s="15">
        <v>0</v>
      </c>
      <c r="CT822" s="15">
        <v>0</v>
      </c>
      <c r="CU822" s="15">
        <v>0</v>
      </c>
      <c r="CV822" s="15">
        <v>0</v>
      </c>
      <c r="CW822" s="15">
        <v>0</v>
      </c>
      <c r="CX822" s="15">
        <v>0</v>
      </c>
      <c r="CY822" s="15">
        <v>0</v>
      </c>
      <c r="CZ822" s="15">
        <v>0</v>
      </c>
      <c r="DA822" s="15">
        <v>0</v>
      </c>
      <c r="DB822" s="15">
        <v>0</v>
      </c>
      <c r="DC822" s="15">
        <v>0</v>
      </c>
      <c r="DD822" s="15">
        <v>0</v>
      </c>
      <c r="DE822" s="15">
        <v>0</v>
      </c>
      <c r="DF822" s="15">
        <v>0</v>
      </c>
      <c r="DG822" s="15">
        <v>0</v>
      </c>
      <c r="DH822" s="15">
        <v>0</v>
      </c>
      <c r="DI822" s="15">
        <v>0</v>
      </c>
      <c r="DJ822" s="15">
        <v>0</v>
      </c>
      <c r="DK822" s="15">
        <v>0</v>
      </c>
      <c r="DL822" s="15">
        <v>0</v>
      </c>
      <c r="DM822" s="15">
        <v>0</v>
      </c>
      <c r="DN822" s="15">
        <v>0</v>
      </c>
      <c r="DO822" s="15">
        <v>0</v>
      </c>
      <c r="DP822" s="15">
        <v>0</v>
      </c>
      <c r="DQ822" s="15">
        <v>0</v>
      </c>
      <c r="DR822" s="15">
        <v>0</v>
      </c>
      <c r="DS822">
        <v>0</v>
      </c>
    </row>
    <row r="823" spans="1:123">
      <c r="A823" t="s">
        <v>8283</v>
      </c>
      <c r="B823" t="s">
        <v>18637</v>
      </c>
      <c r="C823" t="s">
        <v>343</v>
      </c>
      <c r="D823" t="s">
        <v>5525</v>
      </c>
      <c r="E823" t="s">
        <v>5533</v>
      </c>
      <c r="F823" s="15" t="str">
        <f>INDEX($I$1:$DS$1,(MATCH(MAX(I823:DS823),I823:DS823,0)))</f>
        <v>Persians</v>
      </c>
      <c r="G823" s="15">
        <f>MAX(I823:DS823)/H823</f>
        <v>0.9499986680518927</v>
      </c>
      <c r="H823">
        <v>37539</v>
      </c>
      <c r="I823" s="15">
        <v>0</v>
      </c>
      <c r="J823" s="15">
        <v>0</v>
      </c>
      <c r="K823" s="15">
        <v>0</v>
      </c>
      <c r="L823" s="15">
        <v>0</v>
      </c>
      <c r="M823">
        <v>0</v>
      </c>
      <c r="N823" s="15">
        <v>0</v>
      </c>
      <c r="O823" s="15">
        <v>0</v>
      </c>
      <c r="P823" s="15">
        <v>0</v>
      </c>
      <c r="Q823" s="15">
        <v>0</v>
      </c>
      <c r="R823" s="15">
        <v>0</v>
      </c>
      <c r="S823" s="15">
        <v>0</v>
      </c>
      <c r="T823" s="15">
        <v>0</v>
      </c>
      <c r="U823" s="15">
        <v>0</v>
      </c>
      <c r="V823" s="15">
        <v>0</v>
      </c>
      <c r="W823">
        <v>0</v>
      </c>
      <c r="X823" s="15">
        <v>0</v>
      </c>
      <c r="Y823" s="15">
        <v>0</v>
      </c>
      <c r="Z823" s="15">
        <v>0</v>
      </c>
      <c r="AA823" s="15">
        <v>0</v>
      </c>
      <c r="AB823" s="15">
        <v>0</v>
      </c>
      <c r="AC823" s="15">
        <v>0</v>
      </c>
      <c r="AD823" s="15">
        <v>0</v>
      </c>
      <c r="AE823" s="15">
        <v>0</v>
      </c>
      <c r="AF823">
        <v>0</v>
      </c>
      <c r="AG823" s="15">
        <v>0</v>
      </c>
      <c r="AH823" s="15">
        <v>0</v>
      </c>
      <c r="AI823" s="15">
        <v>0</v>
      </c>
      <c r="AJ823" s="15">
        <v>0</v>
      </c>
      <c r="AK823" s="15">
        <v>0</v>
      </c>
      <c r="AL823" s="15">
        <v>0</v>
      </c>
      <c r="AM823" s="15">
        <v>0</v>
      </c>
      <c r="AN823" s="15">
        <v>0</v>
      </c>
      <c r="AO823" s="15">
        <v>0</v>
      </c>
      <c r="AP823" s="15">
        <v>0</v>
      </c>
      <c r="AQ823" s="15">
        <v>0</v>
      </c>
      <c r="AR823" s="15">
        <v>0</v>
      </c>
      <c r="AS823" s="15">
        <v>0</v>
      </c>
      <c r="AT823" s="15">
        <v>0</v>
      </c>
      <c r="AU823" s="15">
        <v>0</v>
      </c>
      <c r="AV823" s="15">
        <v>0</v>
      </c>
      <c r="AW823" s="15">
        <v>0</v>
      </c>
      <c r="AX823" s="15">
        <v>0</v>
      </c>
      <c r="AY823" s="15">
        <v>0</v>
      </c>
      <c r="AZ823" s="15">
        <v>0</v>
      </c>
      <c r="BA823" s="15">
        <v>0</v>
      </c>
      <c r="BB823" s="15">
        <v>0</v>
      </c>
      <c r="BC823" s="15">
        <v>0</v>
      </c>
      <c r="BD823" s="15">
        <v>0</v>
      </c>
      <c r="BE823" s="15">
        <v>0</v>
      </c>
      <c r="BF823" s="15">
        <v>0</v>
      </c>
      <c r="BG823" s="15">
        <v>0</v>
      </c>
      <c r="BH823" s="15">
        <v>0</v>
      </c>
      <c r="BI823">
        <v>0</v>
      </c>
      <c r="BJ823" s="15">
        <v>0</v>
      </c>
      <c r="BK823">
        <v>0</v>
      </c>
      <c r="BL823" s="15">
        <v>0</v>
      </c>
      <c r="BM823" s="15">
        <v>0</v>
      </c>
      <c r="BN823" s="15">
        <v>0</v>
      </c>
      <c r="BO823" s="15">
        <v>0</v>
      </c>
      <c r="BP823" s="15">
        <v>0</v>
      </c>
      <c r="BQ823" s="15">
        <v>0</v>
      </c>
      <c r="BR823" s="15">
        <v>0</v>
      </c>
      <c r="BS823" s="15">
        <v>0</v>
      </c>
      <c r="BT823" s="15">
        <v>0</v>
      </c>
      <c r="BU823" s="15">
        <v>0</v>
      </c>
      <c r="BV823">
        <v>0</v>
      </c>
      <c r="BW823">
        <v>0</v>
      </c>
      <c r="BX823" s="15">
        <v>0</v>
      </c>
      <c r="BY823" s="15">
        <v>0</v>
      </c>
      <c r="BZ823" s="15">
        <v>0</v>
      </c>
      <c r="CA823" s="15">
        <v>0</v>
      </c>
      <c r="CB823" s="15">
        <v>0</v>
      </c>
      <c r="CC823" s="15">
        <v>0</v>
      </c>
      <c r="CD823" s="15">
        <v>0</v>
      </c>
      <c r="CE823" s="15">
        <v>0</v>
      </c>
      <c r="CF823">
        <v>1877</v>
      </c>
      <c r="CG823">
        <v>0</v>
      </c>
      <c r="CH823">
        <v>0</v>
      </c>
      <c r="CI823">
        <v>0</v>
      </c>
      <c r="CJ823">
        <v>0</v>
      </c>
      <c r="CK823">
        <v>0</v>
      </c>
      <c r="CL823" s="15">
        <v>0</v>
      </c>
      <c r="CM823">
        <v>35662</v>
      </c>
      <c r="CN823">
        <v>0</v>
      </c>
      <c r="CO823">
        <v>0</v>
      </c>
      <c r="CP823">
        <v>0</v>
      </c>
      <c r="CQ823">
        <v>0</v>
      </c>
      <c r="CR823">
        <v>0</v>
      </c>
      <c r="CS823" s="15">
        <v>0</v>
      </c>
      <c r="CT823" s="15">
        <v>0</v>
      </c>
      <c r="CU823" s="15">
        <v>0</v>
      </c>
      <c r="CV823" s="15">
        <v>0</v>
      </c>
      <c r="CW823" s="15">
        <v>0</v>
      </c>
      <c r="CX823" s="15">
        <v>0</v>
      </c>
      <c r="CY823" s="15">
        <v>0</v>
      </c>
      <c r="CZ823" s="15">
        <v>0</v>
      </c>
      <c r="DA823" s="15">
        <v>0</v>
      </c>
      <c r="DB823" s="15">
        <v>0</v>
      </c>
      <c r="DC823" s="15">
        <v>0</v>
      </c>
      <c r="DD823" s="15">
        <v>0</v>
      </c>
      <c r="DE823" s="15">
        <v>0</v>
      </c>
      <c r="DF823" s="15">
        <v>0</v>
      </c>
      <c r="DG823" s="15">
        <v>0</v>
      </c>
      <c r="DH823" s="15">
        <v>0</v>
      </c>
      <c r="DI823" s="15">
        <v>0</v>
      </c>
      <c r="DJ823" s="15">
        <v>0</v>
      </c>
      <c r="DK823" s="15">
        <v>0</v>
      </c>
      <c r="DL823" s="15">
        <v>0</v>
      </c>
      <c r="DM823" s="15">
        <v>0</v>
      </c>
      <c r="DN823" s="15">
        <v>0</v>
      </c>
      <c r="DO823" s="15">
        <v>0</v>
      </c>
      <c r="DP823" s="15">
        <v>0</v>
      </c>
      <c r="DQ823" s="15">
        <v>0</v>
      </c>
      <c r="DR823" s="15">
        <v>0</v>
      </c>
      <c r="DS823">
        <v>0</v>
      </c>
    </row>
    <row r="824" spans="1:123">
      <c r="A824" t="s">
        <v>8284</v>
      </c>
      <c r="B824" t="s">
        <v>18638</v>
      </c>
      <c r="C824" t="s">
        <v>343</v>
      </c>
      <c r="D824" t="s">
        <v>5525</v>
      </c>
      <c r="E824" t="s">
        <v>5534</v>
      </c>
      <c r="F824" s="15" t="str">
        <f>INDEX($I$1:$DS$1,(MATCH(MAX(I824:DS824),I824:DS824,0)))</f>
        <v>Persians</v>
      </c>
      <c r="G824" s="15">
        <f>MAX(I824:DS824)/H824</f>
        <v>0.7999954931100921</v>
      </c>
      <c r="H824">
        <v>88753</v>
      </c>
      <c r="I824" s="15">
        <v>0</v>
      </c>
      <c r="J824" s="15">
        <v>0</v>
      </c>
      <c r="K824" s="15">
        <v>0</v>
      </c>
      <c r="L824" s="15">
        <v>0</v>
      </c>
      <c r="M824">
        <v>0</v>
      </c>
      <c r="N824" s="15">
        <v>0</v>
      </c>
      <c r="O824" s="15">
        <v>0</v>
      </c>
      <c r="P824" s="15">
        <v>0</v>
      </c>
      <c r="Q824" s="15">
        <v>0</v>
      </c>
      <c r="R824" s="15">
        <v>0</v>
      </c>
      <c r="S824" s="15">
        <v>0</v>
      </c>
      <c r="T824" s="15">
        <v>0</v>
      </c>
      <c r="U824" s="15">
        <v>0</v>
      </c>
      <c r="V824" s="15">
        <v>0</v>
      </c>
      <c r="W824">
        <v>0</v>
      </c>
      <c r="X824" s="15">
        <v>0</v>
      </c>
      <c r="Y824" s="15">
        <v>0</v>
      </c>
      <c r="Z824" s="15">
        <v>0</v>
      </c>
      <c r="AA824" s="15">
        <v>0</v>
      </c>
      <c r="AB824" s="15">
        <v>0</v>
      </c>
      <c r="AC824" s="15">
        <v>0</v>
      </c>
      <c r="AD824" s="15">
        <v>0</v>
      </c>
      <c r="AE824" s="15">
        <v>0</v>
      </c>
      <c r="AF824">
        <v>0</v>
      </c>
      <c r="AG824" s="15">
        <v>0</v>
      </c>
      <c r="AH824" s="15">
        <v>0</v>
      </c>
      <c r="AI824" s="15">
        <v>0</v>
      </c>
      <c r="AJ824" s="15">
        <v>0</v>
      </c>
      <c r="AK824" s="15">
        <v>0</v>
      </c>
      <c r="AL824" s="15">
        <v>0</v>
      </c>
      <c r="AM824" s="15">
        <v>0</v>
      </c>
      <c r="AN824" s="15">
        <v>0</v>
      </c>
      <c r="AO824" s="15">
        <v>0</v>
      </c>
      <c r="AP824" s="15">
        <v>0</v>
      </c>
      <c r="AQ824" s="15">
        <v>0</v>
      </c>
      <c r="AR824" s="15">
        <v>0</v>
      </c>
      <c r="AS824" s="15">
        <v>0</v>
      </c>
      <c r="AT824" s="15">
        <v>0</v>
      </c>
      <c r="AU824" s="15">
        <v>0</v>
      </c>
      <c r="AV824" s="15">
        <v>0</v>
      </c>
      <c r="AW824" s="15">
        <v>0</v>
      </c>
      <c r="AX824" s="15">
        <v>0</v>
      </c>
      <c r="AY824" s="15">
        <v>0</v>
      </c>
      <c r="AZ824" s="15">
        <v>0</v>
      </c>
      <c r="BA824" s="15">
        <v>0</v>
      </c>
      <c r="BB824" s="15">
        <v>0</v>
      </c>
      <c r="BC824" s="15">
        <v>0</v>
      </c>
      <c r="BD824" s="15">
        <v>0</v>
      </c>
      <c r="BE824" s="15">
        <v>0</v>
      </c>
      <c r="BF824" s="15">
        <v>0</v>
      </c>
      <c r="BG824" s="15">
        <v>0</v>
      </c>
      <c r="BH824" s="15">
        <v>0</v>
      </c>
      <c r="BI824">
        <v>0</v>
      </c>
      <c r="BJ824" s="15">
        <v>0</v>
      </c>
      <c r="BK824">
        <v>0</v>
      </c>
      <c r="BL824" s="15">
        <v>0</v>
      </c>
      <c r="BM824" s="15">
        <v>0</v>
      </c>
      <c r="BN824" s="15">
        <v>0</v>
      </c>
      <c r="BO824" s="15">
        <v>0</v>
      </c>
      <c r="BP824" s="15">
        <v>0</v>
      </c>
      <c r="BQ824" s="15">
        <v>0</v>
      </c>
      <c r="BR824" s="15">
        <v>0</v>
      </c>
      <c r="BS824" s="15">
        <v>0</v>
      </c>
      <c r="BT824" s="15">
        <v>0</v>
      </c>
      <c r="BU824" s="15">
        <v>0</v>
      </c>
      <c r="BV824">
        <v>0</v>
      </c>
      <c r="BW824">
        <v>0</v>
      </c>
      <c r="BX824" s="15">
        <v>0</v>
      </c>
      <c r="BY824" s="15">
        <v>0</v>
      </c>
      <c r="BZ824" s="15">
        <v>0</v>
      </c>
      <c r="CA824" s="15">
        <v>0</v>
      </c>
      <c r="CB824" s="15">
        <v>0</v>
      </c>
      <c r="CC824" s="15">
        <v>0</v>
      </c>
      <c r="CD824" s="15">
        <v>0</v>
      </c>
      <c r="CE824" s="15">
        <v>0</v>
      </c>
      <c r="CF824">
        <v>17751</v>
      </c>
      <c r="CG824">
        <v>0</v>
      </c>
      <c r="CH824">
        <v>0</v>
      </c>
      <c r="CI824">
        <v>0</v>
      </c>
      <c r="CJ824">
        <v>0</v>
      </c>
      <c r="CK824">
        <v>0</v>
      </c>
      <c r="CL824" s="15">
        <v>0</v>
      </c>
      <c r="CM824">
        <v>71002</v>
      </c>
      <c r="CN824">
        <v>0</v>
      </c>
      <c r="CO824">
        <v>0</v>
      </c>
      <c r="CP824">
        <v>0</v>
      </c>
      <c r="CQ824">
        <v>0</v>
      </c>
      <c r="CR824">
        <v>0</v>
      </c>
      <c r="CS824" s="15">
        <v>0</v>
      </c>
      <c r="CT824" s="15">
        <v>0</v>
      </c>
      <c r="CU824" s="15">
        <v>0</v>
      </c>
      <c r="CV824" s="15">
        <v>0</v>
      </c>
      <c r="CW824" s="15">
        <v>0</v>
      </c>
      <c r="CX824" s="15">
        <v>0</v>
      </c>
      <c r="CY824" s="15">
        <v>0</v>
      </c>
      <c r="CZ824" s="15">
        <v>0</v>
      </c>
      <c r="DA824" s="15">
        <v>0</v>
      </c>
      <c r="DB824" s="15">
        <v>0</v>
      </c>
      <c r="DC824" s="15">
        <v>0</v>
      </c>
      <c r="DD824" s="15">
        <v>0</v>
      </c>
      <c r="DE824" s="15">
        <v>0</v>
      </c>
      <c r="DF824" s="15">
        <v>0</v>
      </c>
      <c r="DG824" s="15">
        <v>0</v>
      </c>
      <c r="DH824" s="15">
        <v>0</v>
      </c>
      <c r="DI824" s="15">
        <v>0</v>
      </c>
      <c r="DJ824" s="15">
        <v>0</v>
      </c>
      <c r="DK824" s="15">
        <v>0</v>
      </c>
      <c r="DL824" s="15">
        <v>0</v>
      </c>
      <c r="DM824" s="15">
        <v>0</v>
      </c>
      <c r="DN824" s="15">
        <v>0</v>
      </c>
      <c r="DO824" s="15">
        <v>0</v>
      </c>
      <c r="DP824" s="15">
        <v>0</v>
      </c>
      <c r="DQ824" s="15">
        <v>0</v>
      </c>
      <c r="DR824" s="15">
        <v>0</v>
      </c>
      <c r="DS824">
        <v>0</v>
      </c>
    </row>
    <row r="825" spans="1:123">
      <c r="A825" t="s">
        <v>8285</v>
      </c>
      <c r="B825" t="s">
        <v>18639</v>
      </c>
      <c r="C825" t="s">
        <v>343</v>
      </c>
      <c r="D825" t="s">
        <v>5525</v>
      </c>
      <c r="E825" t="s">
        <v>5535</v>
      </c>
      <c r="F825" s="15" t="str">
        <f>INDEX($I$1:$DS$1,(MATCH(MAX(I825:DS825),I825:DS825,0)))</f>
        <v>Persians</v>
      </c>
      <c r="G825" s="15">
        <f>MAX(I825:DS825)/H825</f>
        <v>0.50001016776817486</v>
      </c>
      <c r="H825">
        <v>49175</v>
      </c>
      <c r="I825" s="15">
        <v>0</v>
      </c>
      <c r="J825" s="15">
        <v>0</v>
      </c>
      <c r="K825" s="15">
        <v>0</v>
      </c>
      <c r="L825" s="15">
        <v>0</v>
      </c>
      <c r="M825">
        <v>0</v>
      </c>
      <c r="N825" s="15">
        <v>0</v>
      </c>
      <c r="O825" s="15">
        <v>0</v>
      </c>
      <c r="P825" s="15">
        <v>0</v>
      </c>
      <c r="Q825" s="15">
        <v>0</v>
      </c>
      <c r="R825" s="15">
        <v>0</v>
      </c>
      <c r="S825" s="15">
        <v>0</v>
      </c>
      <c r="T825" s="15">
        <v>0</v>
      </c>
      <c r="U825" s="15">
        <v>0</v>
      </c>
      <c r="V825" s="15">
        <v>0</v>
      </c>
      <c r="W825">
        <v>0</v>
      </c>
      <c r="X825" s="15">
        <v>0</v>
      </c>
      <c r="Y825" s="15">
        <v>0</v>
      </c>
      <c r="Z825" s="15">
        <v>0</v>
      </c>
      <c r="AA825" s="15">
        <v>0</v>
      </c>
      <c r="AB825" s="15">
        <v>0</v>
      </c>
      <c r="AC825" s="15">
        <v>0</v>
      </c>
      <c r="AD825" s="15">
        <v>0</v>
      </c>
      <c r="AE825" s="15">
        <v>0</v>
      </c>
      <c r="AF825">
        <v>0</v>
      </c>
      <c r="AG825" s="15">
        <v>0</v>
      </c>
      <c r="AH825" s="15">
        <v>0</v>
      </c>
      <c r="AI825" s="15">
        <v>0</v>
      </c>
      <c r="AJ825" s="15">
        <v>0</v>
      </c>
      <c r="AK825" s="15">
        <v>0</v>
      </c>
      <c r="AL825" s="15">
        <v>0</v>
      </c>
      <c r="AM825" s="15">
        <v>0</v>
      </c>
      <c r="AN825" s="15">
        <v>0</v>
      </c>
      <c r="AO825" s="15">
        <v>0</v>
      </c>
      <c r="AP825" s="15">
        <v>0</v>
      </c>
      <c r="AQ825" s="15">
        <v>0</v>
      </c>
      <c r="AR825" s="15">
        <v>0</v>
      </c>
      <c r="AS825" s="15">
        <v>0</v>
      </c>
      <c r="AT825" s="15">
        <v>0</v>
      </c>
      <c r="AU825" s="15">
        <v>0</v>
      </c>
      <c r="AV825" s="15">
        <v>0</v>
      </c>
      <c r="AW825" s="15">
        <v>0</v>
      </c>
      <c r="AX825" s="15">
        <v>0</v>
      </c>
      <c r="AY825" s="15">
        <v>0</v>
      </c>
      <c r="AZ825" s="15">
        <v>0</v>
      </c>
      <c r="BA825" s="15">
        <v>0</v>
      </c>
      <c r="BB825" s="15">
        <v>0</v>
      </c>
      <c r="BC825" s="15">
        <v>0</v>
      </c>
      <c r="BD825" s="15">
        <v>0</v>
      </c>
      <c r="BE825" s="15">
        <v>0</v>
      </c>
      <c r="BF825" s="15">
        <v>0</v>
      </c>
      <c r="BG825" s="15">
        <v>0</v>
      </c>
      <c r="BH825" s="15">
        <v>0</v>
      </c>
      <c r="BI825">
        <v>0</v>
      </c>
      <c r="BJ825" s="15">
        <v>0</v>
      </c>
      <c r="BK825">
        <v>0</v>
      </c>
      <c r="BL825" s="15">
        <v>0</v>
      </c>
      <c r="BM825" s="15">
        <v>0</v>
      </c>
      <c r="BN825" s="15">
        <v>0</v>
      </c>
      <c r="BO825" s="15">
        <v>0</v>
      </c>
      <c r="BP825" s="15">
        <v>0</v>
      </c>
      <c r="BQ825" s="15">
        <v>0</v>
      </c>
      <c r="BR825" s="15">
        <v>0</v>
      </c>
      <c r="BS825" s="15">
        <v>0</v>
      </c>
      <c r="BT825" s="15">
        <v>0</v>
      </c>
      <c r="BU825" s="15">
        <v>0</v>
      </c>
      <c r="BV825">
        <v>0</v>
      </c>
      <c r="BW825">
        <v>0</v>
      </c>
      <c r="BX825" s="15">
        <v>0</v>
      </c>
      <c r="BY825" s="15">
        <v>0</v>
      </c>
      <c r="BZ825" s="15">
        <v>0</v>
      </c>
      <c r="CA825" s="15">
        <v>0</v>
      </c>
      <c r="CB825" s="15">
        <v>0</v>
      </c>
      <c r="CC825" s="15">
        <v>0</v>
      </c>
      <c r="CD825" s="15">
        <v>0</v>
      </c>
      <c r="CE825" s="15">
        <v>0</v>
      </c>
      <c r="CF825">
        <v>24587</v>
      </c>
      <c r="CG825">
        <v>0</v>
      </c>
      <c r="CH825">
        <v>0</v>
      </c>
      <c r="CI825">
        <v>0</v>
      </c>
      <c r="CJ825">
        <v>0</v>
      </c>
      <c r="CK825">
        <v>0</v>
      </c>
      <c r="CL825" s="15">
        <v>0</v>
      </c>
      <c r="CM825">
        <v>24588</v>
      </c>
      <c r="CN825">
        <v>0</v>
      </c>
      <c r="CO825">
        <v>0</v>
      </c>
      <c r="CP825">
        <v>0</v>
      </c>
      <c r="CQ825">
        <v>0</v>
      </c>
      <c r="CR825">
        <v>0</v>
      </c>
      <c r="CS825" s="15">
        <v>0</v>
      </c>
      <c r="CT825" s="15">
        <v>0</v>
      </c>
      <c r="CU825" s="15">
        <v>0</v>
      </c>
      <c r="CV825" s="15">
        <v>0</v>
      </c>
      <c r="CW825" s="15">
        <v>0</v>
      </c>
      <c r="CX825" s="15">
        <v>0</v>
      </c>
      <c r="CY825" s="15">
        <v>0</v>
      </c>
      <c r="CZ825" s="15">
        <v>0</v>
      </c>
      <c r="DA825" s="15">
        <v>0</v>
      </c>
      <c r="DB825" s="15">
        <v>0</v>
      </c>
      <c r="DC825" s="15">
        <v>0</v>
      </c>
      <c r="DD825" s="15">
        <v>0</v>
      </c>
      <c r="DE825" s="15">
        <v>0</v>
      </c>
      <c r="DF825" s="15">
        <v>0</v>
      </c>
      <c r="DG825" s="15">
        <v>0</v>
      </c>
      <c r="DH825" s="15">
        <v>0</v>
      </c>
      <c r="DI825" s="15">
        <v>0</v>
      </c>
      <c r="DJ825" s="15">
        <v>0</v>
      </c>
      <c r="DK825" s="15">
        <v>0</v>
      </c>
      <c r="DL825" s="15">
        <v>0</v>
      </c>
      <c r="DM825" s="15">
        <v>0</v>
      </c>
      <c r="DN825" s="15">
        <v>0</v>
      </c>
      <c r="DO825" s="15">
        <v>0</v>
      </c>
      <c r="DP825" s="15">
        <v>0</v>
      </c>
      <c r="DQ825" s="15">
        <v>0</v>
      </c>
      <c r="DR825" s="15">
        <v>0</v>
      </c>
      <c r="DS825">
        <v>0</v>
      </c>
    </row>
    <row r="826" spans="1:123">
      <c r="A826" t="s">
        <v>8286</v>
      </c>
      <c r="B826" t="s">
        <v>18640</v>
      </c>
      <c r="C826" t="s">
        <v>343</v>
      </c>
      <c r="D826" t="s">
        <v>5525</v>
      </c>
      <c r="E826" t="s">
        <v>5536</v>
      </c>
      <c r="F826" s="15" t="str">
        <f>INDEX($I$1:$DS$1,(MATCH(MAX(I826:DS826),I826:DS826,0)))</f>
        <v>Khorasani Turks</v>
      </c>
      <c r="G826" s="15">
        <f>MAX(I826:DS826)/H826</f>
        <v>0.87999192482748501</v>
      </c>
      <c r="H826">
        <v>54488</v>
      </c>
      <c r="I826" s="15">
        <v>0</v>
      </c>
      <c r="J826" s="15">
        <v>0</v>
      </c>
      <c r="K826" s="15">
        <v>0</v>
      </c>
      <c r="L826" s="15">
        <v>0</v>
      </c>
      <c r="M826">
        <v>0</v>
      </c>
      <c r="N826" s="15">
        <v>0</v>
      </c>
      <c r="O826" s="15">
        <v>0</v>
      </c>
      <c r="P826" s="15">
        <v>0</v>
      </c>
      <c r="Q826" s="15">
        <v>0</v>
      </c>
      <c r="R826" s="15">
        <v>0</v>
      </c>
      <c r="S826" s="15">
        <v>0</v>
      </c>
      <c r="T826" s="15">
        <v>0</v>
      </c>
      <c r="U826" s="15">
        <v>0</v>
      </c>
      <c r="V826" s="15">
        <v>0</v>
      </c>
      <c r="W826">
        <v>0</v>
      </c>
      <c r="X826" s="15">
        <v>0</v>
      </c>
      <c r="Y826" s="15">
        <v>0</v>
      </c>
      <c r="Z826" s="15">
        <v>0</v>
      </c>
      <c r="AA826" s="15">
        <v>0</v>
      </c>
      <c r="AB826" s="15">
        <v>0</v>
      </c>
      <c r="AC826" s="15">
        <v>0</v>
      </c>
      <c r="AD826" s="15">
        <v>0</v>
      </c>
      <c r="AE826" s="15">
        <v>0</v>
      </c>
      <c r="AF826">
        <v>0</v>
      </c>
      <c r="AG826" s="15">
        <v>0</v>
      </c>
      <c r="AH826" s="15">
        <v>0</v>
      </c>
      <c r="AI826" s="15">
        <v>0</v>
      </c>
      <c r="AJ826" s="15">
        <v>0</v>
      </c>
      <c r="AK826" s="15">
        <v>0</v>
      </c>
      <c r="AL826" s="15">
        <v>0</v>
      </c>
      <c r="AM826" s="15">
        <v>0</v>
      </c>
      <c r="AN826" s="15">
        <v>0</v>
      </c>
      <c r="AO826" s="15">
        <v>0</v>
      </c>
      <c r="AP826" s="15">
        <v>0</v>
      </c>
      <c r="AQ826" s="15">
        <v>0</v>
      </c>
      <c r="AR826" s="15">
        <v>0</v>
      </c>
      <c r="AS826" s="15">
        <v>0</v>
      </c>
      <c r="AT826" s="15">
        <v>0</v>
      </c>
      <c r="AU826" s="15">
        <v>0</v>
      </c>
      <c r="AV826" s="15">
        <v>0</v>
      </c>
      <c r="AW826" s="15">
        <v>0</v>
      </c>
      <c r="AX826" s="15">
        <v>0</v>
      </c>
      <c r="AY826" s="15">
        <v>0</v>
      </c>
      <c r="AZ826" s="15">
        <v>0</v>
      </c>
      <c r="BA826" s="15">
        <v>0</v>
      </c>
      <c r="BB826" s="15">
        <v>0</v>
      </c>
      <c r="BC826" s="15">
        <v>0</v>
      </c>
      <c r="BD826" s="15">
        <v>0</v>
      </c>
      <c r="BE826" s="15">
        <v>0</v>
      </c>
      <c r="BF826" s="15">
        <v>0</v>
      </c>
      <c r="BG826" s="15">
        <v>0</v>
      </c>
      <c r="BH826" s="15">
        <v>0</v>
      </c>
      <c r="BI826">
        <v>0</v>
      </c>
      <c r="BJ826" s="15">
        <v>0</v>
      </c>
      <c r="BK826">
        <v>0</v>
      </c>
      <c r="BL826" s="15">
        <v>0</v>
      </c>
      <c r="BM826" s="15">
        <v>0</v>
      </c>
      <c r="BN826" s="15">
        <v>0</v>
      </c>
      <c r="BO826" s="15">
        <v>0</v>
      </c>
      <c r="BP826" s="15">
        <v>0</v>
      </c>
      <c r="BQ826" s="15">
        <v>0</v>
      </c>
      <c r="BR826" s="15">
        <v>0</v>
      </c>
      <c r="BS826" s="15">
        <v>0</v>
      </c>
      <c r="BT826" s="15">
        <v>0</v>
      </c>
      <c r="BU826" s="15">
        <v>0</v>
      </c>
      <c r="BV826">
        <v>0</v>
      </c>
      <c r="BW826">
        <v>0</v>
      </c>
      <c r="BX826" s="15">
        <v>0</v>
      </c>
      <c r="BY826" s="15">
        <v>0</v>
      </c>
      <c r="BZ826" s="15">
        <v>0</v>
      </c>
      <c r="CA826" s="15">
        <v>0</v>
      </c>
      <c r="CB826" s="15">
        <v>0</v>
      </c>
      <c r="CC826" s="15">
        <v>0</v>
      </c>
      <c r="CD826" s="15">
        <v>0</v>
      </c>
      <c r="CE826" s="15">
        <v>0</v>
      </c>
      <c r="CF826">
        <v>47949</v>
      </c>
      <c r="CG826">
        <v>0</v>
      </c>
      <c r="CH826">
        <v>0</v>
      </c>
      <c r="CI826">
        <v>0</v>
      </c>
      <c r="CJ826">
        <v>0</v>
      </c>
      <c r="CK826">
        <v>0</v>
      </c>
      <c r="CL826" s="15">
        <v>0</v>
      </c>
      <c r="CM826">
        <v>6539</v>
      </c>
      <c r="CN826">
        <v>0</v>
      </c>
      <c r="CO826">
        <v>0</v>
      </c>
      <c r="CP826">
        <v>0</v>
      </c>
      <c r="CQ826">
        <v>0</v>
      </c>
      <c r="CR826">
        <v>0</v>
      </c>
      <c r="CS826" s="15">
        <v>0</v>
      </c>
      <c r="CT826" s="15">
        <v>0</v>
      </c>
      <c r="CU826" s="15">
        <v>0</v>
      </c>
      <c r="CV826" s="15">
        <v>0</v>
      </c>
      <c r="CW826" s="15">
        <v>0</v>
      </c>
      <c r="CX826" s="15">
        <v>0</v>
      </c>
      <c r="CY826" s="15">
        <v>0</v>
      </c>
      <c r="CZ826" s="15">
        <v>0</v>
      </c>
      <c r="DA826" s="15">
        <v>0</v>
      </c>
      <c r="DB826" s="15">
        <v>0</v>
      </c>
      <c r="DC826" s="15">
        <v>0</v>
      </c>
      <c r="DD826" s="15">
        <v>0</v>
      </c>
      <c r="DE826" s="15">
        <v>0</v>
      </c>
      <c r="DF826" s="15">
        <v>0</v>
      </c>
      <c r="DG826" s="15">
        <v>0</v>
      </c>
      <c r="DH826" s="15">
        <v>0</v>
      </c>
      <c r="DI826" s="15">
        <v>0</v>
      </c>
      <c r="DJ826" s="15">
        <v>0</v>
      </c>
      <c r="DK826" s="15">
        <v>0</v>
      </c>
      <c r="DL826" s="15">
        <v>0</v>
      </c>
      <c r="DM826" s="15">
        <v>0</v>
      </c>
      <c r="DN826" s="15">
        <v>0</v>
      </c>
      <c r="DO826" s="15">
        <v>0</v>
      </c>
      <c r="DP826" s="15">
        <v>0</v>
      </c>
      <c r="DQ826" s="15">
        <v>0</v>
      </c>
      <c r="DR826" s="15">
        <v>0</v>
      </c>
      <c r="DS826">
        <v>0</v>
      </c>
    </row>
    <row r="827" spans="1:123">
      <c r="A827" t="s">
        <v>8287</v>
      </c>
      <c r="B827" t="s">
        <v>18641</v>
      </c>
      <c r="C827" t="s">
        <v>343</v>
      </c>
      <c r="D827" t="s">
        <v>5525</v>
      </c>
      <c r="E827" t="s">
        <v>5537</v>
      </c>
      <c r="F827" s="15" t="str">
        <f>INDEX($I$1:$DS$1,(MATCH(MAX(I827:DS827),I827:DS827,0)))</f>
        <v>Khorasani Turks</v>
      </c>
      <c r="G827" s="15">
        <f>MAX(I827:DS827)/H827</f>
        <v>0.83999779231172556</v>
      </c>
      <c r="H827">
        <v>36237</v>
      </c>
      <c r="I827" s="15">
        <v>0</v>
      </c>
      <c r="J827" s="15">
        <v>0</v>
      </c>
      <c r="K827" s="15">
        <v>0</v>
      </c>
      <c r="L827" s="15">
        <v>0</v>
      </c>
      <c r="M827">
        <v>0</v>
      </c>
      <c r="N827" s="15">
        <v>0</v>
      </c>
      <c r="O827" s="15">
        <v>0</v>
      </c>
      <c r="P827" s="15">
        <v>0</v>
      </c>
      <c r="Q827" s="15">
        <v>0</v>
      </c>
      <c r="R827" s="15">
        <v>0</v>
      </c>
      <c r="S827" s="15">
        <v>0</v>
      </c>
      <c r="T827" s="15">
        <v>0</v>
      </c>
      <c r="U827" s="15">
        <v>0</v>
      </c>
      <c r="V827" s="15">
        <v>0</v>
      </c>
      <c r="W827">
        <v>0</v>
      </c>
      <c r="X827" s="15">
        <v>0</v>
      </c>
      <c r="Y827" s="15">
        <v>0</v>
      </c>
      <c r="Z827" s="15">
        <v>0</v>
      </c>
      <c r="AA827" s="15">
        <v>0</v>
      </c>
      <c r="AB827" s="15">
        <v>0</v>
      </c>
      <c r="AC827" s="15">
        <v>0</v>
      </c>
      <c r="AD827" s="15">
        <v>0</v>
      </c>
      <c r="AE827" s="15">
        <v>0</v>
      </c>
      <c r="AF827">
        <v>0</v>
      </c>
      <c r="AG827" s="15">
        <v>0</v>
      </c>
      <c r="AH827" s="15">
        <v>0</v>
      </c>
      <c r="AI827" s="15">
        <v>0</v>
      </c>
      <c r="AJ827" s="15">
        <v>0</v>
      </c>
      <c r="AK827" s="15">
        <v>0</v>
      </c>
      <c r="AL827" s="15">
        <v>0</v>
      </c>
      <c r="AM827" s="15">
        <v>0</v>
      </c>
      <c r="AN827" s="15">
        <v>0</v>
      </c>
      <c r="AO827" s="15">
        <v>0</v>
      </c>
      <c r="AP827" s="15">
        <v>0</v>
      </c>
      <c r="AQ827" s="15">
        <v>0</v>
      </c>
      <c r="AR827" s="15">
        <v>0</v>
      </c>
      <c r="AS827" s="15">
        <v>0</v>
      </c>
      <c r="AT827" s="15">
        <v>0</v>
      </c>
      <c r="AU827" s="15">
        <v>0</v>
      </c>
      <c r="AV827" s="15">
        <v>0</v>
      </c>
      <c r="AW827" s="15">
        <v>0</v>
      </c>
      <c r="AX827" s="15">
        <v>0</v>
      </c>
      <c r="AY827" s="15">
        <v>0</v>
      </c>
      <c r="AZ827" s="15">
        <v>0</v>
      </c>
      <c r="BA827" s="15">
        <v>0</v>
      </c>
      <c r="BB827" s="15">
        <v>0</v>
      </c>
      <c r="BC827" s="15">
        <v>0</v>
      </c>
      <c r="BD827" s="15">
        <v>0</v>
      </c>
      <c r="BE827" s="15">
        <v>0</v>
      </c>
      <c r="BF827" s="15">
        <v>0</v>
      </c>
      <c r="BG827" s="15">
        <v>0</v>
      </c>
      <c r="BH827" s="15">
        <v>0</v>
      </c>
      <c r="BI827">
        <v>0</v>
      </c>
      <c r="BJ827" s="15">
        <v>0</v>
      </c>
      <c r="BK827">
        <v>0</v>
      </c>
      <c r="BL827" s="15">
        <v>0</v>
      </c>
      <c r="BM827" s="15">
        <v>0</v>
      </c>
      <c r="BN827" s="15">
        <v>0</v>
      </c>
      <c r="BO827" s="15">
        <v>0</v>
      </c>
      <c r="BP827" s="15">
        <v>0</v>
      </c>
      <c r="BQ827" s="15">
        <v>0</v>
      </c>
      <c r="BR827" s="15">
        <v>0</v>
      </c>
      <c r="BS827" s="15">
        <v>0</v>
      </c>
      <c r="BT827" s="15">
        <v>0</v>
      </c>
      <c r="BU827" s="15">
        <v>0</v>
      </c>
      <c r="BV827">
        <v>0</v>
      </c>
      <c r="BW827">
        <v>0</v>
      </c>
      <c r="BX827" s="15">
        <v>0</v>
      </c>
      <c r="BY827" s="15">
        <v>0</v>
      </c>
      <c r="BZ827" s="15">
        <v>0</v>
      </c>
      <c r="CA827" s="15">
        <v>0</v>
      </c>
      <c r="CB827" s="15">
        <v>0</v>
      </c>
      <c r="CC827" s="15">
        <v>0</v>
      </c>
      <c r="CD827" s="15">
        <v>0</v>
      </c>
      <c r="CE827" s="15">
        <v>0</v>
      </c>
      <c r="CF827">
        <v>30439</v>
      </c>
      <c r="CG827">
        <v>0</v>
      </c>
      <c r="CH827">
        <v>0</v>
      </c>
      <c r="CI827">
        <v>0</v>
      </c>
      <c r="CJ827">
        <v>0</v>
      </c>
      <c r="CK827">
        <v>4349</v>
      </c>
      <c r="CL827" s="15">
        <v>0</v>
      </c>
      <c r="CM827">
        <v>1449</v>
      </c>
      <c r="CN827">
        <v>0</v>
      </c>
      <c r="CO827">
        <v>0</v>
      </c>
      <c r="CP827">
        <v>0</v>
      </c>
      <c r="CQ827">
        <v>0</v>
      </c>
      <c r="CR827">
        <v>0</v>
      </c>
      <c r="CS827" s="15">
        <v>0</v>
      </c>
      <c r="CT827" s="15">
        <v>0</v>
      </c>
      <c r="CU827" s="15">
        <v>0</v>
      </c>
      <c r="CV827" s="15">
        <v>0</v>
      </c>
      <c r="CW827" s="15">
        <v>0</v>
      </c>
      <c r="CX827" s="15">
        <v>0</v>
      </c>
      <c r="CY827" s="15">
        <v>0</v>
      </c>
      <c r="CZ827" s="15">
        <v>0</v>
      </c>
      <c r="DA827" s="15">
        <v>0</v>
      </c>
      <c r="DB827" s="15">
        <v>0</v>
      </c>
      <c r="DC827" s="15">
        <v>0</v>
      </c>
      <c r="DD827" s="15">
        <v>0</v>
      </c>
      <c r="DE827" s="15">
        <v>0</v>
      </c>
      <c r="DF827" s="15">
        <v>0</v>
      </c>
      <c r="DG827" s="15">
        <v>0</v>
      </c>
      <c r="DH827" s="15">
        <v>0</v>
      </c>
      <c r="DI827" s="15">
        <v>0</v>
      </c>
      <c r="DJ827" s="15">
        <v>0</v>
      </c>
      <c r="DK827" s="15">
        <v>0</v>
      </c>
      <c r="DL827" s="15">
        <v>0</v>
      </c>
      <c r="DM827" s="15">
        <v>0</v>
      </c>
      <c r="DN827" s="15">
        <v>0</v>
      </c>
      <c r="DO827" s="15">
        <v>0</v>
      </c>
      <c r="DP827" s="15">
        <v>0</v>
      </c>
      <c r="DQ827" s="15">
        <v>0</v>
      </c>
      <c r="DR827" s="15">
        <v>0</v>
      </c>
      <c r="DS827">
        <v>0</v>
      </c>
    </row>
    <row r="828" spans="1:123">
      <c r="A828" t="s">
        <v>8288</v>
      </c>
      <c r="B828" t="s">
        <v>18642</v>
      </c>
      <c r="C828" t="s">
        <v>343</v>
      </c>
      <c r="D828" t="s">
        <v>5525</v>
      </c>
      <c r="E828" t="s">
        <v>5538</v>
      </c>
      <c r="F828" s="15" t="str">
        <f>INDEX($I$1:$DS$1,(MATCH(MAX(I828:DS828),I828:DS828,0)))</f>
        <v>Persians</v>
      </c>
      <c r="G828" s="15">
        <f>MAX(I828:DS828)/H828</f>
        <v>1</v>
      </c>
      <c r="H828">
        <v>168664</v>
      </c>
      <c r="I828" s="15">
        <v>0</v>
      </c>
      <c r="J828" s="15">
        <v>0</v>
      </c>
      <c r="K828" s="15">
        <v>0</v>
      </c>
      <c r="L828" s="15">
        <v>0</v>
      </c>
      <c r="M828">
        <v>0</v>
      </c>
      <c r="N828" s="15">
        <v>0</v>
      </c>
      <c r="O828" s="15">
        <v>0</v>
      </c>
      <c r="P828" s="15">
        <v>0</v>
      </c>
      <c r="Q828" s="15">
        <v>0</v>
      </c>
      <c r="R828" s="15">
        <v>0</v>
      </c>
      <c r="S828" s="15">
        <v>0</v>
      </c>
      <c r="T828" s="15">
        <v>0</v>
      </c>
      <c r="U828" s="15">
        <v>0</v>
      </c>
      <c r="V828" s="15">
        <v>0</v>
      </c>
      <c r="W828">
        <v>0</v>
      </c>
      <c r="X828" s="15">
        <v>0</v>
      </c>
      <c r="Y828" s="15">
        <v>0</v>
      </c>
      <c r="Z828" s="15">
        <v>0</v>
      </c>
      <c r="AA828" s="15">
        <v>0</v>
      </c>
      <c r="AB828" s="15">
        <v>0</v>
      </c>
      <c r="AC828" s="15">
        <v>0</v>
      </c>
      <c r="AD828" s="15">
        <v>0</v>
      </c>
      <c r="AE828" s="15">
        <v>0</v>
      </c>
      <c r="AF828">
        <v>0</v>
      </c>
      <c r="AG828" s="15">
        <v>0</v>
      </c>
      <c r="AH828" s="15">
        <v>0</v>
      </c>
      <c r="AI828" s="15">
        <v>0</v>
      </c>
      <c r="AJ828" s="15">
        <v>0</v>
      </c>
      <c r="AK828" s="15">
        <v>0</v>
      </c>
      <c r="AL828" s="15">
        <v>0</v>
      </c>
      <c r="AM828" s="15">
        <v>0</v>
      </c>
      <c r="AN828" s="15">
        <v>0</v>
      </c>
      <c r="AO828" s="15">
        <v>0</v>
      </c>
      <c r="AP828" s="15">
        <v>0</v>
      </c>
      <c r="AQ828" s="15">
        <v>0</v>
      </c>
      <c r="AR828" s="15">
        <v>0</v>
      </c>
      <c r="AS828" s="15">
        <v>0</v>
      </c>
      <c r="AT828" s="15">
        <v>0</v>
      </c>
      <c r="AU828" s="15">
        <v>0</v>
      </c>
      <c r="AV828" s="15">
        <v>0</v>
      </c>
      <c r="AW828" s="15">
        <v>0</v>
      </c>
      <c r="AX828" s="15">
        <v>0</v>
      </c>
      <c r="AY828" s="15">
        <v>0</v>
      </c>
      <c r="AZ828" s="15">
        <v>0</v>
      </c>
      <c r="BA828" s="15">
        <v>0</v>
      </c>
      <c r="BB828" s="15">
        <v>0</v>
      </c>
      <c r="BC828" s="15">
        <v>0</v>
      </c>
      <c r="BD828" s="15">
        <v>0</v>
      </c>
      <c r="BE828" s="15">
        <v>0</v>
      </c>
      <c r="BF828" s="15">
        <v>0</v>
      </c>
      <c r="BG828" s="15">
        <v>0</v>
      </c>
      <c r="BH828" s="15">
        <v>0</v>
      </c>
      <c r="BI828">
        <v>0</v>
      </c>
      <c r="BJ828" s="15">
        <v>0</v>
      </c>
      <c r="BK828">
        <v>0</v>
      </c>
      <c r="BL828" s="15">
        <v>0</v>
      </c>
      <c r="BM828" s="15">
        <v>0</v>
      </c>
      <c r="BN828" s="15">
        <v>0</v>
      </c>
      <c r="BO828" s="15">
        <v>0</v>
      </c>
      <c r="BP828" s="15">
        <v>0</v>
      </c>
      <c r="BQ828" s="15">
        <v>0</v>
      </c>
      <c r="BR828" s="15">
        <v>0</v>
      </c>
      <c r="BS828" s="15">
        <v>0</v>
      </c>
      <c r="BT828" s="15">
        <v>0</v>
      </c>
      <c r="BU828" s="15">
        <v>0</v>
      </c>
      <c r="BV828">
        <v>0</v>
      </c>
      <c r="BW828">
        <v>0</v>
      </c>
      <c r="BX828" s="15">
        <v>0</v>
      </c>
      <c r="BY828" s="15">
        <v>0</v>
      </c>
      <c r="BZ828" s="15">
        <v>0</v>
      </c>
      <c r="CA828" s="15">
        <v>0</v>
      </c>
      <c r="CB828" s="15">
        <v>0</v>
      </c>
      <c r="CC828" s="15">
        <v>0</v>
      </c>
      <c r="CD828" s="15">
        <v>0</v>
      </c>
      <c r="CE828" s="15">
        <v>0</v>
      </c>
      <c r="CF828">
        <v>0</v>
      </c>
      <c r="CG828">
        <v>0</v>
      </c>
      <c r="CH828">
        <v>0</v>
      </c>
      <c r="CI828">
        <v>0</v>
      </c>
      <c r="CJ828">
        <v>0</v>
      </c>
      <c r="CK828">
        <v>0</v>
      </c>
      <c r="CL828" s="15">
        <v>0</v>
      </c>
      <c r="CM828">
        <v>168664</v>
      </c>
      <c r="CN828">
        <v>0</v>
      </c>
      <c r="CO828">
        <v>0</v>
      </c>
      <c r="CP828">
        <v>0</v>
      </c>
      <c r="CQ828">
        <v>0</v>
      </c>
      <c r="CR828">
        <v>0</v>
      </c>
      <c r="CS828" s="15">
        <v>0</v>
      </c>
      <c r="CT828" s="15">
        <v>0</v>
      </c>
      <c r="CU828" s="15">
        <v>0</v>
      </c>
      <c r="CV828" s="15">
        <v>0</v>
      </c>
      <c r="CW828" s="15">
        <v>0</v>
      </c>
      <c r="CX828" s="15">
        <v>0</v>
      </c>
      <c r="CY828" s="15">
        <v>0</v>
      </c>
      <c r="CZ828" s="15">
        <v>0</v>
      </c>
      <c r="DA828" s="15">
        <v>0</v>
      </c>
      <c r="DB828" s="15">
        <v>0</v>
      </c>
      <c r="DC828" s="15">
        <v>0</v>
      </c>
      <c r="DD828" s="15">
        <v>0</v>
      </c>
      <c r="DE828" s="15">
        <v>0</v>
      </c>
      <c r="DF828" s="15">
        <v>0</v>
      </c>
      <c r="DG828" s="15">
        <v>0</v>
      </c>
      <c r="DH828" s="15">
        <v>0</v>
      </c>
      <c r="DI828" s="15">
        <v>0</v>
      </c>
      <c r="DJ828" s="15">
        <v>0</v>
      </c>
      <c r="DK828" s="15">
        <v>0</v>
      </c>
      <c r="DL828" s="15">
        <v>0</v>
      </c>
      <c r="DM828" s="15">
        <v>0</v>
      </c>
      <c r="DN828" s="15">
        <v>0</v>
      </c>
      <c r="DO828" s="15">
        <v>0</v>
      </c>
      <c r="DP828" s="15">
        <v>0</v>
      </c>
      <c r="DQ828" s="15">
        <v>0</v>
      </c>
      <c r="DR828" s="15">
        <v>0</v>
      </c>
      <c r="DS828">
        <v>0</v>
      </c>
    </row>
    <row r="829" spans="1:123">
      <c r="A829" t="s">
        <v>8289</v>
      </c>
      <c r="B829" t="s">
        <v>18643</v>
      </c>
      <c r="C829" t="s">
        <v>343</v>
      </c>
      <c r="D829" t="s">
        <v>5525</v>
      </c>
      <c r="E829" t="s">
        <v>5539</v>
      </c>
      <c r="F829" s="15" t="str">
        <f>INDEX($I$1:$DS$1,(MATCH(MAX(I829:DS829),I829:DS829,0)))</f>
        <v>Persians</v>
      </c>
      <c r="G829" s="15">
        <f>MAX(I829:DS829)/H829</f>
        <v>0.95999913651670843</v>
      </c>
      <c r="H829">
        <v>138972</v>
      </c>
      <c r="I829" s="15">
        <v>0</v>
      </c>
      <c r="J829" s="15">
        <v>0</v>
      </c>
      <c r="K829" s="15">
        <v>0</v>
      </c>
      <c r="L829" s="15">
        <v>0</v>
      </c>
      <c r="M829">
        <v>0</v>
      </c>
      <c r="N829" s="15">
        <v>0</v>
      </c>
      <c r="O829" s="15">
        <v>0</v>
      </c>
      <c r="P829" s="15">
        <v>0</v>
      </c>
      <c r="Q829" s="15">
        <v>0</v>
      </c>
      <c r="R829" s="15">
        <v>0</v>
      </c>
      <c r="S829" s="15">
        <v>0</v>
      </c>
      <c r="T829" s="15">
        <v>0</v>
      </c>
      <c r="U829" s="15">
        <v>0</v>
      </c>
      <c r="V829" s="15">
        <v>0</v>
      </c>
      <c r="W829">
        <v>0</v>
      </c>
      <c r="X829" s="15">
        <v>0</v>
      </c>
      <c r="Y829" s="15">
        <v>0</v>
      </c>
      <c r="Z829" s="15">
        <v>0</v>
      </c>
      <c r="AA829" s="15">
        <v>0</v>
      </c>
      <c r="AB829" s="15">
        <v>0</v>
      </c>
      <c r="AC829" s="15">
        <v>0</v>
      </c>
      <c r="AD829" s="15">
        <v>0</v>
      </c>
      <c r="AE829" s="15">
        <v>0</v>
      </c>
      <c r="AF829">
        <v>0</v>
      </c>
      <c r="AG829" s="15">
        <v>0</v>
      </c>
      <c r="AH829" s="15">
        <v>0</v>
      </c>
      <c r="AI829" s="15">
        <v>0</v>
      </c>
      <c r="AJ829" s="15">
        <v>0</v>
      </c>
      <c r="AK829" s="15">
        <v>0</v>
      </c>
      <c r="AL829" s="15">
        <v>0</v>
      </c>
      <c r="AM829" s="15">
        <v>0</v>
      </c>
      <c r="AN829" s="15">
        <v>0</v>
      </c>
      <c r="AO829" s="15">
        <v>0</v>
      </c>
      <c r="AP829" s="15">
        <v>0</v>
      </c>
      <c r="AQ829" s="15">
        <v>0</v>
      </c>
      <c r="AR829" s="15">
        <v>0</v>
      </c>
      <c r="AS829" s="15">
        <v>0</v>
      </c>
      <c r="AT829" s="15">
        <v>0</v>
      </c>
      <c r="AU829" s="15">
        <v>0</v>
      </c>
      <c r="AV829" s="15">
        <v>0</v>
      </c>
      <c r="AW829" s="15">
        <v>0</v>
      </c>
      <c r="AX829" s="15">
        <v>0</v>
      </c>
      <c r="AY829" s="15">
        <v>0</v>
      </c>
      <c r="AZ829" s="15">
        <v>0</v>
      </c>
      <c r="BA829" s="15">
        <v>0</v>
      </c>
      <c r="BB829" s="15">
        <v>0</v>
      </c>
      <c r="BC829" s="15">
        <v>0</v>
      </c>
      <c r="BD829" s="15">
        <v>0</v>
      </c>
      <c r="BE829" s="15">
        <v>0</v>
      </c>
      <c r="BF829" s="15">
        <v>0</v>
      </c>
      <c r="BG829" s="15">
        <v>0</v>
      </c>
      <c r="BH829" s="15">
        <v>0</v>
      </c>
      <c r="BI829">
        <v>0</v>
      </c>
      <c r="BJ829" s="15">
        <v>0</v>
      </c>
      <c r="BK829">
        <v>0</v>
      </c>
      <c r="BL829" s="15">
        <v>0</v>
      </c>
      <c r="BM829" s="15">
        <v>0</v>
      </c>
      <c r="BN829" s="15">
        <v>0</v>
      </c>
      <c r="BO829" s="15">
        <v>0</v>
      </c>
      <c r="BP829" s="15">
        <v>0</v>
      </c>
      <c r="BQ829" s="15">
        <v>0</v>
      </c>
      <c r="BR829" s="15">
        <v>0</v>
      </c>
      <c r="BS829" s="15">
        <v>0</v>
      </c>
      <c r="BT829" s="15">
        <v>0</v>
      </c>
      <c r="BU829" s="15">
        <v>0</v>
      </c>
      <c r="BV829">
        <v>0</v>
      </c>
      <c r="BW829">
        <v>0</v>
      </c>
      <c r="BX829" s="15">
        <v>0</v>
      </c>
      <c r="BY829" s="15">
        <v>0</v>
      </c>
      <c r="BZ829" s="15">
        <v>0</v>
      </c>
      <c r="CA829" s="15">
        <v>0</v>
      </c>
      <c r="CB829" s="15">
        <v>0</v>
      </c>
      <c r="CC829" s="15">
        <v>0</v>
      </c>
      <c r="CD829" s="15">
        <v>0</v>
      </c>
      <c r="CE829" s="15">
        <v>0</v>
      </c>
      <c r="CF829">
        <v>0</v>
      </c>
      <c r="CG829">
        <v>0</v>
      </c>
      <c r="CH829">
        <v>0</v>
      </c>
      <c r="CI829">
        <v>0</v>
      </c>
      <c r="CJ829">
        <v>0</v>
      </c>
      <c r="CK829">
        <v>0</v>
      </c>
      <c r="CL829" s="15">
        <v>0</v>
      </c>
      <c r="CM829">
        <v>133413</v>
      </c>
      <c r="CN829">
        <v>0</v>
      </c>
      <c r="CO829">
        <v>0</v>
      </c>
      <c r="CP829">
        <v>0</v>
      </c>
      <c r="CQ829">
        <v>0</v>
      </c>
      <c r="CR829">
        <v>0</v>
      </c>
      <c r="CS829" s="15">
        <v>0</v>
      </c>
      <c r="CT829" s="15">
        <v>0</v>
      </c>
      <c r="CU829" s="15">
        <v>0</v>
      </c>
      <c r="CV829" s="15">
        <v>0</v>
      </c>
      <c r="CW829" s="15">
        <v>0</v>
      </c>
      <c r="CX829" s="15">
        <v>0</v>
      </c>
      <c r="CY829" s="15">
        <v>0</v>
      </c>
      <c r="CZ829" s="15">
        <v>0</v>
      </c>
      <c r="DA829" s="15">
        <v>0</v>
      </c>
      <c r="DB829" s="15">
        <v>0</v>
      </c>
      <c r="DC829" s="15">
        <v>0</v>
      </c>
      <c r="DD829" s="15">
        <v>0</v>
      </c>
      <c r="DE829" s="15">
        <v>0</v>
      </c>
      <c r="DF829" s="15">
        <v>0</v>
      </c>
      <c r="DG829" s="15">
        <v>0</v>
      </c>
      <c r="DH829" s="15">
        <v>0</v>
      </c>
      <c r="DI829" s="15">
        <v>0</v>
      </c>
      <c r="DJ829" s="15">
        <v>0</v>
      </c>
      <c r="DK829" s="15">
        <v>0</v>
      </c>
      <c r="DL829" s="15">
        <v>0</v>
      </c>
      <c r="DM829" s="15">
        <v>0</v>
      </c>
      <c r="DN829" s="15">
        <v>0</v>
      </c>
      <c r="DO829" s="15">
        <v>0</v>
      </c>
      <c r="DP829" s="15">
        <v>0</v>
      </c>
      <c r="DQ829" s="15">
        <v>0</v>
      </c>
      <c r="DR829" s="15">
        <v>0</v>
      </c>
      <c r="DS829">
        <v>5559</v>
      </c>
    </row>
    <row r="830" spans="1:123">
      <c r="A830" t="s">
        <v>8290</v>
      </c>
      <c r="B830" t="s">
        <v>18644</v>
      </c>
      <c r="C830" t="s">
        <v>343</v>
      </c>
      <c r="D830" t="s">
        <v>5525</v>
      </c>
      <c r="E830" t="s">
        <v>5540</v>
      </c>
      <c r="F830" s="15" t="str">
        <f>INDEX($I$1:$DS$1,(MATCH(MAX(I830:DS830),I830:DS830,0)))</f>
        <v>Persians</v>
      </c>
      <c r="G830" s="15">
        <f>MAX(I830:DS830)/H830</f>
        <v>1</v>
      </c>
      <c r="H830">
        <v>51701</v>
      </c>
      <c r="I830" s="15">
        <v>0</v>
      </c>
      <c r="J830" s="15">
        <v>0</v>
      </c>
      <c r="K830" s="15">
        <v>0</v>
      </c>
      <c r="L830" s="15">
        <v>0</v>
      </c>
      <c r="M830">
        <v>0</v>
      </c>
      <c r="N830" s="15">
        <v>0</v>
      </c>
      <c r="O830" s="15">
        <v>0</v>
      </c>
      <c r="P830" s="15">
        <v>0</v>
      </c>
      <c r="Q830" s="15">
        <v>0</v>
      </c>
      <c r="R830" s="15">
        <v>0</v>
      </c>
      <c r="S830" s="15">
        <v>0</v>
      </c>
      <c r="T830" s="15">
        <v>0</v>
      </c>
      <c r="U830" s="15">
        <v>0</v>
      </c>
      <c r="V830" s="15">
        <v>0</v>
      </c>
      <c r="W830">
        <v>0</v>
      </c>
      <c r="X830" s="15">
        <v>0</v>
      </c>
      <c r="Y830" s="15">
        <v>0</v>
      </c>
      <c r="Z830" s="15">
        <v>0</v>
      </c>
      <c r="AA830" s="15">
        <v>0</v>
      </c>
      <c r="AB830" s="15">
        <v>0</v>
      </c>
      <c r="AC830" s="15">
        <v>0</v>
      </c>
      <c r="AD830" s="15">
        <v>0</v>
      </c>
      <c r="AE830" s="15">
        <v>0</v>
      </c>
      <c r="AF830">
        <v>0</v>
      </c>
      <c r="AG830" s="15">
        <v>0</v>
      </c>
      <c r="AH830" s="15">
        <v>0</v>
      </c>
      <c r="AI830" s="15">
        <v>0</v>
      </c>
      <c r="AJ830" s="15">
        <v>0</v>
      </c>
      <c r="AK830" s="15">
        <v>0</v>
      </c>
      <c r="AL830" s="15">
        <v>0</v>
      </c>
      <c r="AM830" s="15">
        <v>0</v>
      </c>
      <c r="AN830" s="15">
        <v>0</v>
      </c>
      <c r="AO830" s="15">
        <v>0</v>
      </c>
      <c r="AP830" s="15">
        <v>0</v>
      </c>
      <c r="AQ830" s="15">
        <v>0</v>
      </c>
      <c r="AR830" s="15">
        <v>0</v>
      </c>
      <c r="AS830" s="15">
        <v>0</v>
      </c>
      <c r="AT830" s="15">
        <v>0</v>
      </c>
      <c r="AU830" s="15">
        <v>0</v>
      </c>
      <c r="AV830" s="15">
        <v>0</v>
      </c>
      <c r="AW830" s="15">
        <v>0</v>
      </c>
      <c r="AX830" s="15">
        <v>0</v>
      </c>
      <c r="AY830" s="15">
        <v>0</v>
      </c>
      <c r="AZ830" s="15">
        <v>0</v>
      </c>
      <c r="BA830" s="15">
        <v>0</v>
      </c>
      <c r="BB830" s="15">
        <v>0</v>
      </c>
      <c r="BC830" s="15">
        <v>0</v>
      </c>
      <c r="BD830" s="15">
        <v>0</v>
      </c>
      <c r="BE830" s="15">
        <v>0</v>
      </c>
      <c r="BF830" s="15">
        <v>0</v>
      </c>
      <c r="BG830" s="15">
        <v>0</v>
      </c>
      <c r="BH830" s="15">
        <v>0</v>
      </c>
      <c r="BI830">
        <v>0</v>
      </c>
      <c r="BJ830" s="15">
        <v>0</v>
      </c>
      <c r="BK830">
        <v>0</v>
      </c>
      <c r="BL830" s="15">
        <v>0</v>
      </c>
      <c r="BM830" s="15">
        <v>0</v>
      </c>
      <c r="BN830" s="15">
        <v>0</v>
      </c>
      <c r="BO830" s="15">
        <v>0</v>
      </c>
      <c r="BP830" s="15">
        <v>0</v>
      </c>
      <c r="BQ830" s="15">
        <v>0</v>
      </c>
      <c r="BR830" s="15">
        <v>0</v>
      </c>
      <c r="BS830" s="15">
        <v>0</v>
      </c>
      <c r="BT830" s="15">
        <v>0</v>
      </c>
      <c r="BU830" s="15">
        <v>0</v>
      </c>
      <c r="BV830">
        <v>0</v>
      </c>
      <c r="BW830">
        <v>0</v>
      </c>
      <c r="BX830" s="15">
        <v>0</v>
      </c>
      <c r="BY830" s="15">
        <v>0</v>
      </c>
      <c r="BZ830" s="15">
        <v>0</v>
      </c>
      <c r="CA830" s="15">
        <v>0</v>
      </c>
      <c r="CB830" s="15">
        <v>0</v>
      </c>
      <c r="CC830" s="15">
        <v>0</v>
      </c>
      <c r="CD830" s="15">
        <v>0</v>
      </c>
      <c r="CE830" s="15">
        <v>0</v>
      </c>
      <c r="CF830">
        <v>0</v>
      </c>
      <c r="CG830">
        <v>0</v>
      </c>
      <c r="CH830">
        <v>0</v>
      </c>
      <c r="CI830">
        <v>0</v>
      </c>
      <c r="CJ830">
        <v>0</v>
      </c>
      <c r="CK830">
        <v>0</v>
      </c>
      <c r="CL830" s="15">
        <v>0</v>
      </c>
      <c r="CM830">
        <v>51701</v>
      </c>
      <c r="CN830">
        <v>0</v>
      </c>
      <c r="CO830">
        <v>0</v>
      </c>
      <c r="CP830">
        <v>0</v>
      </c>
      <c r="CQ830">
        <v>0</v>
      </c>
      <c r="CR830">
        <v>0</v>
      </c>
      <c r="CS830" s="15">
        <v>0</v>
      </c>
      <c r="CT830" s="15">
        <v>0</v>
      </c>
      <c r="CU830" s="15">
        <v>0</v>
      </c>
      <c r="CV830" s="15">
        <v>0</v>
      </c>
      <c r="CW830" s="15">
        <v>0</v>
      </c>
      <c r="CX830" s="15">
        <v>0</v>
      </c>
      <c r="CY830" s="15">
        <v>0</v>
      </c>
      <c r="CZ830" s="15">
        <v>0</v>
      </c>
      <c r="DA830" s="15">
        <v>0</v>
      </c>
      <c r="DB830" s="15">
        <v>0</v>
      </c>
      <c r="DC830" s="15">
        <v>0</v>
      </c>
      <c r="DD830" s="15">
        <v>0</v>
      </c>
      <c r="DE830" s="15">
        <v>0</v>
      </c>
      <c r="DF830" s="15">
        <v>0</v>
      </c>
      <c r="DG830" s="15">
        <v>0</v>
      </c>
      <c r="DH830" s="15">
        <v>0</v>
      </c>
      <c r="DI830" s="15">
        <v>0</v>
      </c>
      <c r="DJ830" s="15">
        <v>0</v>
      </c>
      <c r="DK830" s="15">
        <v>0</v>
      </c>
      <c r="DL830" s="15">
        <v>0</v>
      </c>
      <c r="DM830" s="15">
        <v>0</v>
      </c>
      <c r="DN830" s="15">
        <v>0</v>
      </c>
      <c r="DO830" s="15">
        <v>0</v>
      </c>
      <c r="DP830" s="15">
        <v>0</v>
      </c>
      <c r="DQ830" s="15">
        <v>0</v>
      </c>
      <c r="DR830" s="15">
        <v>0</v>
      </c>
      <c r="DS830">
        <v>0</v>
      </c>
    </row>
    <row r="831" spans="1:123">
      <c r="A831" t="s">
        <v>8291</v>
      </c>
      <c r="B831" t="s">
        <v>18645</v>
      </c>
      <c r="C831" t="s">
        <v>343</v>
      </c>
      <c r="D831" t="s">
        <v>5525</v>
      </c>
      <c r="E831" t="s">
        <v>5541</v>
      </c>
      <c r="F831" s="15" t="str">
        <f>INDEX($I$1:$DS$1,(MATCH(MAX(I831:DS831),I831:DS831,0)))</f>
        <v>Khorasani Turks</v>
      </c>
      <c r="G831" s="15">
        <f>MAX(I831:DS831)/H831</f>
        <v>0.40001613727441437</v>
      </c>
      <c r="H831">
        <v>37181</v>
      </c>
      <c r="I831" s="15">
        <v>0</v>
      </c>
      <c r="J831" s="15">
        <v>0</v>
      </c>
      <c r="K831" s="15">
        <v>0</v>
      </c>
      <c r="L831" s="15">
        <v>0</v>
      </c>
      <c r="M831">
        <v>0</v>
      </c>
      <c r="N831" s="15">
        <v>0</v>
      </c>
      <c r="O831" s="15">
        <v>0</v>
      </c>
      <c r="P831" s="15">
        <v>0</v>
      </c>
      <c r="Q831" s="15">
        <v>0</v>
      </c>
      <c r="R831" s="15">
        <v>0</v>
      </c>
      <c r="S831" s="15">
        <v>0</v>
      </c>
      <c r="T831" s="15">
        <v>0</v>
      </c>
      <c r="U831" s="15">
        <v>0</v>
      </c>
      <c r="V831" s="15">
        <v>0</v>
      </c>
      <c r="W831">
        <v>0</v>
      </c>
      <c r="X831" s="15">
        <v>0</v>
      </c>
      <c r="Y831" s="15">
        <v>0</v>
      </c>
      <c r="Z831" s="15">
        <v>0</v>
      </c>
      <c r="AA831" s="15">
        <v>0</v>
      </c>
      <c r="AB831" s="15">
        <v>0</v>
      </c>
      <c r="AC831" s="15">
        <v>0</v>
      </c>
      <c r="AD831" s="15">
        <v>0</v>
      </c>
      <c r="AE831" s="15">
        <v>0</v>
      </c>
      <c r="AF831">
        <v>0</v>
      </c>
      <c r="AG831" s="15">
        <v>0</v>
      </c>
      <c r="AH831" s="15">
        <v>0</v>
      </c>
      <c r="AI831" s="15">
        <v>0</v>
      </c>
      <c r="AJ831" s="15">
        <v>0</v>
      </c>
      <c r="AK831" s="15">
        <v>0</v>
      </c>
      <c r="AL831" s="15">
        <v>0</v>
      </c>
      <c r="AM831" s="15">
        <v>0</v>
      </c>
      <c r="AN831" s="15">
        <v>0</v>
      </c>
      <c r="AO831" s="15">
        <v>0</v>
      </c>
      <c r="AP831" s="15">
        <v>0</v>
      </c>
      <c r="AQ831" s="15">
        <v>0</v>
      </c>
      <c r="AR831" s="15">
        <v>0</v>
      </c>
      <c r="AS831" s="15">
        <v>0</v>
      </c>
      <c r="AT831" s="15">
        <v>0</v>
      </c>
      <c r="AU831" s="15">
        <v>0</v>
      </c>
      <c r="AV831" s="15">
        <v>0</v>
      </c>
      <c r="AW831" s="15">
        <v>0</v>
      </c>
      <c r="AX831" s="15">
        <v>0</v>
      </c>
      <c r="AY831" s="15">
        <v>0</v>
      </c>
      <c r="AZ831" s="15">
        <v>0</v>
      </c>
      <c r="BA831" s="15">
        <v>0</v>
      </c>
      <c r="BB831" s="15">
        <v>0</v>
      </c>
      <c r="BC831" s="15">
        <v>0</v>
      </c>
      <c r="BD831" s="15">
        <v>0</v>
      </c>
      <c r="BE831" s="15">
        <v>0</v>
      </c>
      <c r="BF831" s="15">
        <v>0</v>
      </c>
      <c r="BG831" s="15">
        <v>0</v>
      </c>
      <c r="BH831" s="15">
        <v>0</v>
      </c>
      <c r="BI831">
        <v>0</v>
      </c>
      <c r="BJ831" s="15">
        <v>0</v>
      </c>
      <c r="BK831">
        <v>0</v>
      </c>
      <c r="BL831" s="15">
        <v>0</v>
      </c>
      <c r="BM831" s="15">
        <v>0</v>
      </c>
      <c r="BN831" s="15">
        <v>0</v>
      </c>
      <c r="BO831" s="15">
        <v>0</v>
      </c>
      <c r="BP831" s="15">
        <v>0</v>
      </c>
      <c r="BQ831" s="15">
        <v>0</v>
      </c>
      <c r="BR831" s="15">
        <v>0</v>
      </c>
      <c r="BS831" s="15">
        <v>0</v>
      </c>
      <c r="BT831" s="15">
        <v>0</v>
      </c>
      <c r="BU831" s="15">
        <v>0</v>
      </c>
      <c r="BV831">
        <v>0</v>
      </c>
      <c r="BW831">
        <v>0</v>
      </c>
      <c r="BX831" s="15">
        <v>0</v>
      </c>
      <c r="BY831" s="15">
        <v>0</v>
      </c>
      <c r="BZ831" s="15">
        <v>0</v>
      </c>
      <c r="CA831" s="15">
        <v>0</v>
      </c>
      <c r="CB831" s="15">
        <v>0</v>
      </c>
      <c r="CC831" s="15">
        <v>0</v>
      </c>
      <c r="CD831" s="15">
        <v>0</v>
      </c>
      <c r="CE831" s="15">
        <v>0</v>
      </c>
      <c r="CF831">
        <v>14873</v>
      </c>
      <c r="CG831">
        <v>0</v>
      </c>
      <c r="CH831">
        <v>0</v>
      </c>
      <c r="CI831">
        <v>0</v>
      </c>
      <c r="CJ831">
        <v>0</v>
      </c>
      <c r="CK831">
        <v>11154</v>
      </c>
      <c r="CL831" s="15">
        <v>0</v>
      </c>
      <c r="CM831">
        <v>11154</v>
      </c>
      <c r="CN831">
        <v>0</v>
      </c>
      <c r="CO831">
        <v>0</v>
      </c>
      <c r="CP831">
        <v>0</v>
      </c>
      <c r="CQ831">
        <v>0</v>
      </c>
      <c r="CR831">
        <v>0</v>
      </c>
      <c r="CS831" s="15">
        <v>0</v>
      </c>
      <c r="CT831" s="15">
        <v>0</v>
      </c>
      <c r="CU831" s="15">
        <v>0</v>
      </c>
      <c r="CV831" s="15">
        <v>0</v>
      </c>
      <c r="CW831" s="15">
        <v>0</v>
      </c>
      <c r="CX831" s="15">
        <v>0</v>
      </c>
      <c r="CY831" s="15">
        <v>0</v>
      </c>
      <c r="CZ831" s="15">
        <v>0</v>
      </c>
      <c r="DA831" s="15">
        <v>0</v>
      </c>
      <c r="DB831" s="15">
        <v>0</v>
      </c>
      <c r="DC831" s="15">
        <v>0</v>
      </c>
      <c r="DD831" s="15">
        <v>0</v>
      </c>
      <c r="DE831" s="15">
        <v>0</v>
      </c>
      <c r="DF831" s="15">
        <v>0</v>
      </c>
      <c r="DG831" s="15">
        <v>0</v>
      </c>
      <c r="DH831" s="15">
        <v>0</v>
      </c>
      <c r="DI831" s="15">
        <v>0</v>
      </c>
      <c r="DJ831" s="15">
        <v>0</v>
      </c>
      <c r="DK831" s="15">
        <v>0</v>
      </c>
      <c r="DL831" s="15">
        <v>0</v>
      </c>
      <c r="DM831" s="15">
        <v>0</v>
      </c>
      <c r="DN831" s="15">
        <v>0</v>
      </c>
      <c r="DO831" s="15">
        <v>0</v>
      </c>
      <c r="DP831" s="15">
        <v>0</v>
      </c>
      <c r="DQ831" s="15">
        <v>0</v>
      </c>
      <c r="DR831" s="15">
        <v>0</v>
      </c>
      <c r="DS831">
        <v>0</v>
      </c>
    </row>
    <row r="832" spans="1:123">
      <c r="A832" t="s">
        <v>8292</v>
      </c>
      <c r="B832" t="s">
        <v>18646</v>
      </c>
      <c r="C832" t="s">
        <v>343</v>
      </c>
      <c r="D832" t="s">
        <v>5525</v>
      </c>
      <c r="E832" t="s">
        <v>5542</v>
      </c>
      <c r="F832" s="15" t="str">
        <f>INDEX($I$1:$DS$1,(MATCH(MAX(I832:DS832),I832:DS832,0)))</f>
        <v>Persians</v>
      </c>
      <c r="G832" s="15">
        <f>MAX(I832:DS832)/H832</f>
        <v>0.69999416444591411</v>
      </c>
      <c r="H832">
        <v>51409</v>
      </c>
      <c r="I832" s="15">
        <v>0</v>
      </c>
      <c r="J832" s="15">
        <v>0</v>
      </c>
      <c r="K832" s="15">
        <v>0</v>
      </c>
      <c r="L832" s="15">
        <v>0</v>
      </c>
      <c r="M832">
        <v>0</v>
      </c>
      <c r="N832" s="15">
        <v>0</v>
      </c>
      <c r="O832" s="15">
        <v>0</v>
      </c>
      <c r="P832" s="15">
        <v>0</v>
      </c>
      <c r="Q832" s="15">
        <v>0</v>
      </c>
      <c r="R832" s="15">
        <v>0</v>
      </c>
      <c r="S832" s="15">
        <v>0</v>
      </c>
      <c r="T832" s="15">
        <v>0</v>
      </c>
      <c r="U832" s="15">
        <v>0</v>
      </c>
      <c r="V832" s="15">
        <v>0</v>
      </c>
      <c r="W832">
        <v>0</v>
      </c>
      <c r="X832" s="15">
        <v>0</v>
      </c>
      <c r="Y832" s="15">
        <v>0</v>
      </c>
      <c r="Z832" s="15">
        <v>0</v>
      </c>
      <c r="AA832" s="15">
        <v>0</v>
      </c>
      <c r="AB832" s="15">
        <v>0</v>
      </c>
      <c r="AC832" s="15">
        <v>0</v>
      </c>
      <c r="AD832" s="15">
        <v>0</v>
      </c>
      <c r="AE832" s="15">
        <v>0</v>
      </c>
      <c r="AF832">
        <v>0</v>
      </c>
      <c r="AG832" s="15">
        <v>0</v>
      </c>
      <c r="AH832" s="15">
        <v>0</v>
      </c>
      <c r="AI832" s="15">
        <v>0</v>
      </c>
      <c r="AJ832" s="15">
        <v>0</v>
      </c>
      <c r="AK832" s="15">
        <v>0</v>
      </c>
      <c r="AL832" s="15">
        <v>0</v>
      </c>
      <c r="AM832" s="15">
        <v>0</v>
      </c>
      <c r="AN832" s="15">
        <v>0</v>
      </c>
      <c r="AO832" s="15">
        <v>0</v>
      </c>
      <c r="AP832" s="15">
        <v>0</v>
      </c>
      <c r="AQ832" s="15">
        <v>0</v>
      </c>
      <c r="AR832" s="15">
        <v>0</v>
      </c>
      <c r="AS832" s="15">
        <v>0</v>
      </c>
      <c r="AT832" s="15">
        <v>0</v>
      </c>
      <c r="AU832" s="15">
        <v>0</v>
      </c>
      <c r="AV832" s="15">
        <v>0</v>
      </c>
      <c r="AW832" s="15">
        <v>0</v>
      </c>
      <c r="AX832" s="15">
        <v>0</v>
      </c>
      <c r="AY832" s="15">
        <v>0</v>
      </c>
      <c r="AZ832" s="15">
        <v>0</v>
      </c>
      <c r="BA832" s="15">
        <v>0</v>
      </c>
      <c r="BB832" s="15">
        <v>0</v>
      </c>
      <c r="BC832" s="15">
        <v>0</v>
      </c>
      <c r="BD832" s="15">
        <v>0</v>
      </c>
      <c r="BE832" s="15">
        <v>0</v>
      </c>
      <c r="BF832" s="15">
        <v>0</v>
      </c>
      <c r="BG832" s="15">
        <v>0</v>
      </c>
      <c r="BH832" s="15">
        <v>0</v>
      </c>
      <c r="BI832">
        <v>0</v>
      </c>
      <c r="BJ832" s="15">
        <v>0</v>
      </c>
      <c r="BK832">
        <v>0</v>
      </c>
      <c r="BL832" s="15">
        <v>0</v>
      </c>
      <c r="BM832" s="15">
        <v>0</v>
      </c>
      <c r="BN832" s="15">
        <v>0</v>
      </c>
      <c r="BO832" s="15">
        <v>0</v>
      </c>
      <c r="BP832" s="15">
        <v>0</v>
      </c>
      <c r="BQ832" s="15">
        <v>0</v>
      </c>
      <c r="BR832" s="15">
        <v>0</v>
      </c>
      <c r="BS832" s="15">
        <v>0</v>
      </c>
      <c r="BT832" s="15">
        <v>0</v>
      </c>
      <c r="BU832" s="15">
        <v>0</v>
      </c>
      <c r="BV832">
        <v>0</v>
      </c>
      <c r="BW832">
        <v>0</v>
      </c>
      <c r="BX832" s="15">
        <v>0</v>
      </c>
      <c r="BY832" s="15">
        <v>0</v>
      </c>
      <c r="BZ832" s="15">
        <v>0</v>
      </c>
      <c r="CA832" s="15">
        <v>0</v>
      </c>
      <c r="CB832" s="15">
        <v>0</v>
      </c>
      <c r="CC832" s="15">
        <v>0</v>
      </c>
      <c r="CD832" s="15">
        <v>0</v>
      </c>
      <c r="CE832" s="15">
        <v>0</v>
      </c>
      <c r="CF832">
        <v>15423</v>
      </c>
      <c r="CG832">
        <v>0</v>
      </c>
      <c r="CH832">
        <v>0</v>
      </c>
      <c r="CI832">
        <v>0</v>
      </c>
      <c r="CJ832">
        <v>0</v>
      </c>
      <c r="CK832">
        <v>0</v>
      </c>
      <c r="CL832" s="15">
        <v>0</v>
      </c>
      <c r="CM832">
        <v>35986</v>
      </c>
      <c r="CN832">
        <v>0</v>
      </c>
      <c r="CO832">
        <v>0</v>
      </c>
      <c r="CP832">
        <v>0</v>
      </c>
      <c r="CQ832">
        <v>0</v>
      </c>
      <c r="CR832">
        <v>0</v>
      </c>
      <c r="CS832" s="15">
        <v>0</v>
      </c>
      <c r="CT832" s="15">
        <v>0</v>
      </c>
      <c r="CU832" s="15">
        <v>0</v>
      </c>
      <c r="CV832" s="15">
        <v>0</v>
      </c>
      <c r="CW832" s="15">
        <v>0</v>
      </c>
      <c r="CX832" s="15">
        <v>0</v>
      </c>
      <c r="CY832" s="15">
        <v>0</v>
      </c>
      <c r="CZ832" s="15">
        <v>0</v>
      </c>
      <c r="DA832" s="15">
        <v>0</v>
      </c>
      <c r="DB832" s="15">
        <v>0</v>
      </c>
      <c r="DC832" s="15">
        <v>0</v>
      </c>
      <c r="DD832" s="15">
        <v>0</v>
      </c>
      <c r="DE832" s="15">
        <v>0</v>
      </c>
      <c r="DF832" s="15">
        <v>0</v>
      </c>
      <c r="DG832" s="15">
        <v>0</v>
      </c>
      <c r="DH832" s="15">
        <v>0</v>
      </c>
      <c r="DI832" s="15">
        <v>0</v>
      </c>
      <c r="DJ832" s="15">
        <v>0</v>
      </c>
      <c r="DK832" s="15">
        <v>0</v>
      </c>
      <c r="DL832" s="15">
        <v>0</v>
      </c>
      <c r="DM832" s="15">
        <v>0</v>
      </c>
      <c r="DN832" s="15">
        <v>0</v>
      </c>
      <c r="DO832" s="15">
        <v>0</v>
      </c>
      <c r="DP832" s="15">
        <v>0</v>
      </c>
      <c r="DQ832" s="15">
        <v>0</v>
      </c>
      <c r="DR832" s="15">
        <v>0</v>
      </c>
      <c r="DS832">
        <v>0</v>
      </c>
    </row>
    <row r="833" spans="1:123">
      <c r="A833" t="s">
        <v>8293</v>
      </c>
      <c r="B833" t="s">
        <v>18647</v>
      </c>
      <c r="C833" t="s">
        <v>343</v>
      </c>
      <c r="D833" t="s">
        <v>5525</v>
      </c>
      <c r="E833" t="s">
        <v>5543</v>
      </c>
      <c r="F833" s="15" t="str">
        <f>INDEX($I$1:$DS$1,(MATCH(MAX(I833:DS833),I833:DS833,0)))</f>
        <v>Persians</v>
      </c>
      <c r="G833" s="15">
        <f>MAX(I833:DS833)/H833</f>
        <v>0.95</v>
      </c>
      <c r="H833">
        <v>3372660</v>
      </c>
      <c r="I833" s="15">
        <v>0</v>
      </c>
      <c r="J833" s="15">
        <v>0</v>
      </c>
      <c r="K833" s="15">
        <v>0</v>
      </c>
      <c r="L833" s="15">
        <v>0</v>
      </c>
      <c r="M833">
        <v>50590</v>
      </c>
      <c r="N833" s="15">
        <v>0</v>
      </c>
      <c r="O833" s="15">
        <v>0</v>
      </c>
      <c r="P833" s="15">
        <v>0</v>
      </c>
      <c r="Q833" s="15">
        <v>0</v>
      </c>
      <c r="R833" s="15">
        <v>0</v>
      </c>
      <c r="S833" s="15">
        <v>0</v>
      </c>
      <c r="T833" s="15">
        <v>0</v>
      </c>
      <c r="U833" s="15">
        <v>0</v>
      </c>
      <c r="V833" s="15">
        <v>0</v>
      </c>
      <c r="W833">
        <v>0</v>
      </c>
      <c r="X833" s="15">
        <v>0</v>
      </c>
      <c r="Y833" s="15">
        <v>0</v>
      </c>
      <c r="Z833" s="15">
        <v>0</v>
      </c>
      <c r="AA833" s="15">
        <v>0</v>
      </c>
      <c r="AB833" s="15">
        <v>0</v>
      </c>
      <c r="AC833" s="15">
        <v>0</v>
      </c>
      <c r="AD833" s="15">
        <v>0</v>
      </c>
      <c r="AE833" s="15">
        <v>0</v>
      </c>
      <c r="AF833">
        <v>0</v>
      </c>
      <c r="AG833" s="15">
        <v>0</v>
      </c>
      <c r="AH833" s="15">
        <v>0</v>
      </c>
      <c r="AI833" s="15">
        <v>0</v>
      </c>
      <c r="AJ833" s="15">
        <v>0</v>
      </c>
      <c r="AK833" s="15">
        <v>0</v>
      </c>
      <c r="AL833" s="15">
        <v>0</v>
      </c>
      <c r="AM833" s="15">
        <v>0</v>
      </c>
      <c r="AN833" s="15">
        <v>0</v>
      </c>
      <c r="AO833" s="15">
        <v>0</v>
      </c>
      <c r="AP833" s="15">
        <v>0</v>
      </c>
      <c r="AQ833" s="15">
        <v>0</v>
      </c>
      <c r="AR833" s="15">
        <v>0</v>
      </c>
      <c r="AS833" s="15">
        <v>0</v>
      </c>
      <c r="AT833" s="15">
        <v>0</v>
      </c>
      <c r="AU833" s="15">
        <v>0</v>
      </c>
      <c r="AV833" s="15">
        <v>0</v>
      </c>
      <c r="AW833" s="15">
        <v>0</v>
      </c>
      <c r="AX833" s="15">
        <v>0</v>
      </c>
      <c r="AY833" s="15">
        <v>0</v>
      </c>
      <c r="AZ833" s="15">
        <v>0</v>
      </c>
      <c r="BA833" s="15">
        <v>0</v>
      </c>
      <c r="BB833" s="15">
        <v>0</v>
      </c>
      <c r="BC833" s="15">
        <v>0</v>
      </c>
      <c r="BD833" s="15">
        <v>0</v>
      </c>
      <c r="BE833" s="15">
        <v>0</v>
      </c>
      <c r="BF833" s="15">
        <v>0</v>
      </c>
      <c r="BG833" s="15">
        <v>0</v>
      </c>
      <c r="BH833" s="15">
        <v>0</v>
      </c>
      <c r="BI833">
        <v>0</v>
      </c>
      <c r="BJ833" s="15">
        <v>0</v>
      </c>
      <c r="BK833">
        <v>0</v>
      </c>
      <c r="BL833" s="15">
        <v>0</v>
      </c>
      <c r="BM833" s="15">
        <v>0</v>
      </c>
      <c r="BN833" s="15">
        <v>0</v>
      </c>
      <c r="BO833" s="15">
        <v>0</v>
      </c>
      <c r="BP833" s="15">
        <v>0</v>
      </c>
      <c r="BQ833" s="15">
        <v>0</v>
      </c>
      <c r="BR833" s="15">
        <v>0</v>
      </c>
      <c r="BS833" s="15">
        <v>0</v>
      </c>
      <c r="BT833" s="15">
        <v>0</v>
      </c>
      <c r="BU833" s="15">
        <v>0</v>
      </c>
      <c r="BV833">
        <v>0</v>
      </c>
      <c r="BW833">
        <v>0</v>
      </c>
      <c r="BX833" s="15">
        <v>0</v>
      </c>
      <c r="BY833" s="15">
        <v>0</v>
      </c>
      <c r="BZ833" s="15">
        <v>0</v>
      </c>
      <c r="CA833" s="15">
        <v>0</v>
      </c>
      <c r="CB833" s="15">
        <v>0</v>
      </c>
      <c r="CC833" s="15">
        <v>0</v>
      </c>
      <c r="CD833" s="15">
        <v>0</v>
      </c>
      <c r="CE833" s="15">
        <v>0</v>
      </c>
      <c r="CF833">
        <v>16863</v>
      </c>
      <c r="CG833">
        <v>0</v>
      </c>
      <c r="CH833">
        <v>0</v>
      </c>
      <c r="CI833">
        <v>0</v>
      </c>
      <c r="CJ833">
        <v>0</v>
      </c>
      <c r="CK833">
        <v>101180</v>
      </c>
      <c r="CL833" s="15">
        <v>0</v>
      </c>
      <c r="CM833">
        <v>3204027</v>
      </c>
      <c r="CN833">
        <v>0</v>
      </c>
      <c r="CO833">
        <v>0</v>
      </c>
      <c r="CP833">
        <v>0</v>
      </c>
      <c r="CQ833">
        <v>0</v>
      </c>
      <c r="CR833">
        <v>0</v>
      </c>
      <c r="CS833" s="15">
        <v>0</v>
      </c>
      <c r="CT833" s="15">
        <v>0</v>
      </c>
      <c r="CU833" s="15">
        <v>0</v>
      </c>
      <c r="CV833" s="15">
        <v>0</v>
      </c>
      <c r="CW833" s="15">
        <v>0</v>
      </c>
      <c r="CX833" s="15">
        <v>0</v>
      </c>
      <c r="CY833" s="15">
        <v>0</v>
      </c>
      <c r="CZ833" s="15">
        <v>0</v>
      </c>
      <c r="DA833" s="15">
        <v>0</v>
      </c>
      <c r="DB833" s="15">
        <v>0</v>
      </c>
      <c r="DC833" s="15">
        <v>0</v>
      </c>
      <c r="DD833" s="15">
        <v>0</v>
      </c>
      <c r="DE833" s="15">
        <v>0</v>
      </c>
      <c r="DF833" s="15">
        <v>0</v>
      </c>
      <c r="DG833" s="15">
        <v>0</v>
      </c>
      <c r="DH833" s="15">
        <v>0</v>
      </c>
      <c r="DI833" s="15">
        <v>0</v>
      </c>
      <c r="DJ833" s="15">
        <v>0</v>
      </c>
      <c r="DK833" s="15">
        <v>0</v>
      </c>
      <c r="DL833" s="15">
        <v>0</v>
      </c>
      <c r="DM833" s="15">
        <v>0</v>
      </c>
      <c r="DN833" s="15">
        <v>0</v>
      </c>
      <c r="DO833" s="15">
        <v>0</v>
      </c>
      <c r="DP833" s="15">
        <v>0</v>
      </c>
      <c r="DQ833" s="15">
        <v>0</v>
      </c>
      <c r="DR833" s="15">
        <v>0</v>
      </c>
      <c r="DS833">
        <v>0</v>
      </c>
    </row>
    <row r="834" spans="1:123">
      <c r="A834" t="s">
        <v>8294</v>
      </c>
      <c r="B834" t="s">
        <v>18648</v>
      </c>
      <c r="C834" t="s">
        <v>343</v>
      </c>
      <c r="D834" t="s">
        <v>5525</v>
      </c>
      <c r="E834" t="s">
        <v>5544</v>
      </c>
      <c r="F834" s="15" t="str">
        <f>INDEX($I$1:$DS$1,(MATCH(MAX(I834:DS834),I834:DS834,0)))</f>
        <v>Persians</v>
      </c>
      <c r="G834" s="15">
        <f>MAX(I834:DS834)/H834</f>
        <v>0.93999955730665363</v>
      </c>
      <c r="H834">
        <v>451780</v>
      </c>
      <c r="I834" s="15">
        <v>0</v>
      </c>
      <c r="J834" s="15">
        <v>0</v>
      </c>
      <c r="K834" s="15">
        <v>0</v>
      </c>
      <c r="L834" s="15">
        <v>0</v>
      </c>
      <c r="M834">
        <v>0</v>
      </c>
      <c r="N834" s="15">
        <v>0</v>
      </c>
      <c r="O834" s="15">
        <v>0</v>
      </c>
      <c r="P834" s="15">
        <v>0</v>
      </c>
      <c r="Q834" s="15">
        <v>0</v>
      </c>
      <c r="R834" s="15">
        <v>0</v>
      </c>
      <c r="S834" s="15">
        <v>0</v>
      </c>
      <c r="T834" s="15">
        <v>0</v>
      </c>
      <c r="U834" s="15">
        <v>0</v>
      </c>
      <c r="V834" s="15">
        <v>0</v>
      </c>
      <c r="W834">
        <v>0</v>
      </c>
      <c r="X834" s="15">
        <v>0</v>
      </c>
      <c r="Y834" s="15">
        <v>0</v>
      </c>
      <c r="Z834" s="15">
        <v>0</v>
      </c>
      <c r="AA834" s="15">
        <v>0</v>
      </c>
      <c r="AB834" s="15">
        <v>0</v>
      </c>
      <c r="AC834" s="15">
        <v>0</v>
      </c>
      <c r="AD834" s="15">
        <v>0</v>
      </c>
      <c r="AE834" s="15">
        <v>0</v>
      </c>
      <c r="AF834">
        <v>0</v>
      </c>
      <c r="AG834" s="15">
        <v>0</v>
      </c>
      <c r="AH834" s="15">
        <v>0</v>
      </c>
      <c r="AI834" s="15">
        <v>0</v>
      </c>
      <c r="AJ834" s="15">
        <v>0</v>
      </c>
      <c r="AK834" s="15">
        <v>0</v>
      </c>
      <c r="AL834" s="15">
        <v>0</v>
      </c>
      <c r="AM834" s="15">
        <v>0</v>
      </c>
      <c r="AN834" s="15">
        <v>0</v>
      </c>
      <c r="AO834" s="15">
        <v>0</v>
      </c>
      <c r="AP834" s="15">
        <v>0</v>
      </c>
      <c r="AQ834" s="15">
        <v>0</v>
      </c>
      <c r="AR834" s="15">
        <v>0</v>
      </c>
      <c r="AS834" s="15">
        <v>0</v>
      </c>
      <c r="AT834" s="15">
        <v>0</v>
      </c>
      <c r="AU834" s="15">
        <v>0</v>
      </c>
      <c r="AV834" s="15">
        <v>0</v>
      </c>
      <c r="AW834" s="15">
        <v>0</v>
      </c>
      <c r="AX834" s="15">
        <v>0</v>
      </c>
      <c r="AY834" s="15">
        <v>0</v>
      </c>
      <c r="AZ834" s="15">
        <v>0</v>
      </c>
      <c r="BA834" s="15">
        <v>0</v>
      </c>
      <c r="BB834" s="15">
        <v>0</v>
      </c>
      <c r="BC834" s="15">
        <v>0</v>
      </c>
      <c r="BD834" s="15">
        <v>0</v>
      </c>
      <c r="BE834" s="15">
        <v>0</v>
      </c>
      <c r="BF834" s="15">
        <v>0</v>
      </c>
      <c r="BG834" s="15">
        <v>0</v>
      </c>
      <c r="BH834" s="15">
        <v>0</v>
      </c>
      <c r="BI834">
        <v>0</v>
      </c>
      <c r="BJ834" s="15">
        <v>0</v>
      </c>
      <c r="BK834">
        <v>0</v>
      </c>
      <c r="BL834" s="15">
        <v>0</v>
      </c>
      <c r="BM834" s="15">
        <v>0</v>
      </c>
      <c r="BN834" s="15">
        <v>0</v>
      </c>
      <c r="BO834" s="15">
        <v>0</v>
      </c>
      <c r="BP834" s="15">
        <v>0</v>
      </c>
      <c r="BQ834" s="15">
        <v>0</v>
      </c>
      <c r="BR834" s="15">
        <v>0</v>
      </c>
      <c r="BS834" s="15">
        <v>0</v>
      </c>
      <c r="BT834" s="15">
        <v>0</v>
      </c>
      <c r="BU834" s="15">
        <v>0</v>
      </c>
      <c r="BV834">
        <v>4518</v>
      </c>
      <c r="BW834">
        <v>0</v>
      </c>
      <c r="BX834" s="15">
        <v>0</v>
      </c>
      <c r="BY834" s="15">
        <v>0</v>
      </c>
      <c r="BZ834" s="15">
        <v>0</v>
      </c>
      <c r="CA834" s="15">
        <v>0</v>
      </c>
      <c r="CB834" s="15">
        <v>0</v>
      </c>
      <c r="CC834" s="15">
        <v>0</v>
      </c>
      <c r="CD834" s="15">
        <v>0</v>
      </c>
      <c r="CE834" s="15">
        <v>0</v>
      </c>
      <c r="CF834">
        <v>0</v>
      </c>
      <c r="CG834">
        <v>0</v>
      </c>
      <c r="CH834">
        <v>0</v>
      </c>
      <c r="CI834">
        <v>0</v>
      </c>
      <c r="CJ834">
        <v>0</v>
      </c>
      <c r="CK834">
        <v>22589</v>
      </c>
      <c r="CL834" s="15">
        <v>0</v>
      </c>
      <c r="CM834">
        <v>424673</v>
      </c>
      <c r="CN834">
        <v>0</v>
      </c>
      <c r="CO834">
        <v>0</v>
      </c>
      <c r="CP834">
        <v>0</v>
      </c>
      <c r="CQ834">
        <v>0</v>
      </c>
      <c r="CR834">
        <v>0</v>
      </c>
      <c r="CS834" s="15">
        <v>0</v>
      </c>
      <c r="CT834" s="15">
        <v>0</v>
      </c>
      <c r="CU834" s="15">
        <v>0</v>
      </c>
      <c r="CV834" s="15">
        <v>0</v>
      </c>
      <c r="CW834" s="15">
        <v>0</v>
      </c>
      <c r="CX834" s="15">
        <v>0</v>
      </c>
      <c r="CY834" s="15">
        <v>0</v>
      </c>
      <c r="CZ834" s="15">
        <v>0</v>
      </c>
      <c r="DA834" s="15">
        <v>0</v>
      </c>
      <c r="DB834" s="15">
        <v>0</v>
      </c>
      <c r="DC834" s="15">
        <v>0</v>
      </c>
      <c r="DD834" s="15">
        <v>0</v>
      </c>
      <c r="DE834" s="15">
        <v>0</v>
      </c>
      <c r="DF834" s="15">
        <v>0</v>
      </c>
      <c r="DG834" s="15">
        <v>0</v>
      </c>
      <c r="DH834" s="15">
        <v>0</v>
      </c>
      <c r="DI834" s="15">
        <v>0</v>
      </c>
      <c r="DJ834" s="15">
        <v>0</v>
      </c>
      <c r="DK834" s="15">
        <v>0</v>
      </c>
      <c r="DL834" s="15">
        <v>0</v>
      </c>
      <c r="DM834" s="15">
        <v>0</v>
      </c>
      <c r="DN834" s="15">
        <v>0</v>
      </c>
      <c r="DO834" s="15">
        <v>0</v>
      </c>
      <c r="DP834" s="15">
        <v>0</v>
      </c>
      <c r="DQ834" s="15">
        <v>0</v>
      </c>
      <c r="DR834" s="15">
        <v>0</v>
      </c>
      <c r="DS834">
        <v>0</v>
      </c>
    </row>
    <row r="835" spans="1:123">
      <c r="A835" t="s">
        <v>8295</v>
      </c>
      <c r="B835" t="s">
        <v>18649</v>
      </c>
      <c r="C835" t="s">
        <v>343</v>
      </c>
      <c r="D835" t="s">
        <v>5525</v>
      </c>
      <c r="E835" t="s">
        <v>5545</v>
      </c>
      <c r="F835" s="15" t="str">
        <f>INDEX($I$1:$DS$1,(MATCH(MAX(I835:DS835),I835:DS835,0)))</f>
        <v>Kurds</v>
      </c>
      <c r="G835" s="15">
        <f>MAX(I835:DS835)/H835</f>
        <v>0.90000286541161634</v>
      </c>
      <c r="H835">
        <v>174495</v>
      </c>
      <c r="I835" s="15">
        <v>0</v>
      </c>
      <c r="J835" s="15">
        <v>0</v>
      </c>
      <c r="K835" s="15">
        <v>0</v>
      </c>
      <c r="L835" s="15">
        <v>0</v>
      </c>
      <c r="M835">
        <v>0</v>
      </c>
      <c r="N835" s="15">
        <v>0</v>
      </c>
      <c r="O835" s="15">
        <v>0</v>
      </c>
      <c r="P835" s="15">
        <v>0</v>
      </c>
      <c r="Q835" s="15">
        <v>0</v>
      </c>
      <c r="R835" s="15">
        <v>0</v>
      </c>
      <c r="S835" s="15">
        <v>0</v>
      </c>
      <c r="T835" s="15">
        <v>0</v>
      </c>
      <c r="U835" s="15">
        <v>0</v>
      </c>
      <c r="V835" s="15">
        <v>0</v>
      </c>
      <c r="W835">
        <v>0</v>
      </c>
      <c r="X835" s="15">
        <v>0</v>
      </c>
      <c r="Y835" s="15">
        <v>0</v>
      </c>
      <c r="Z835" s="15">
        <v>0</v>
      </c>
      <c r="AA835" s="15">
        <v>0</v>
      </c>
      <c r="AB835" s="15">
        <v>0</v>
      </c>
      <c r="AC835" s="15">
        <v>0</v>
      </c>
      <c r="AD835" s="15">
        <v>0</v>
      </c>
      <c r="AE835" s="15">
        <v>0</v>
      </c>
      <c r="AF835">
        <v>0</v>
      </c>
      <c r="AG835" s="15">
        <v>0</v>
      </c>
      <c r="AH835" s="15">
        <v>0</v>
      </c>
      <c r="AI835" s="15">
        <v>0</v>
      </c>
      <c r="AJ835" s="15">
        <v>0</v>
      </c>
      <c r="AK835" s="15">
        <v>0</v>
      </c>
      <c r="AL835" s="15">
        <v>0</v>
      </c>
      <c r="AM835" s="15">
        <v>0</v>
      </c>
      <c r="AN835" s="15">
        <v>0</v>
      </c>
      <c r="AO835" s="15">
        <v>0</v>
      </c>
      <c r="AP835" s="15">
        <v>0</v>
      </c>
      <c r="AQ835" s="15">
        <v>0</v>
      </c>
      <c r="AR835" s="15">
        <v>0</v>
      </c>
      <c r="AS835" s="15">
        <v>0</v>
      </c>
      <c r="AT835" s="15">
        <v>0</v>
      </c>
      <c r="AU835" s="15">
        <v>0</v>
      </c>
      <c r="AV835" s="15">
        <v>0</v>
      </c>
      <c r="AW835" s="15">
        <v>0</v>
      </c>
      <c r="AX835" s="15">
        <v>0</v>
      </c>
      <c r="AY835" s="15">
        <v>0</v>
      </c>
      <c r="AZ835" s="15">
        <v>0</v>
      </c>
      <c r="BA835" s="15">
        <v>0</v>
      </c>
      <c r="BB835" s="15">
        <v>0</v>
      </c>
      <c r="BC835" s="15">
        <v>0</v>
      </c>
      <c r="BD835" s="15">
        <v>0</v>
      </c>
      <c r="BE835" s="15">
        <v>0</v>
      </c>
      <c r="BF835" s="15">
        <v>0</v>
      </c>
      <c r="BG835" s="15">
        <v>0</v>
      </c>
      <c r="BH835" s="15">
        <v>0</v>
      </c>
      <c r="BI835">
        <v>0</v>
      </c>
      <c r="BJ835" s="15">
        <v>0</v>
      </c>
      <c r="BK835">
        <v>0</v>
      </c>
      <c r="BL835" s="15">
        <v>0</v>
      </c>
      <c r="BM835" s="15">
        <v>0</v>
      </c>
      <c r="BN835" s="15">
        <v>0</v>
      </c>
      <c r="BO835" s="15">
        <v>0</v>
      </c>
      <c r="BP835" s="15">
        <v>0</v>
      </c>
      <c r="BQ835" s="15">
        <v>0</v>
      </c>
      <c r="BR835" s="15">
        <v>0</v>
      </c>
      <c r="BS835" s="15">
        <v>0</v>
      </c>
      <c r="BT835" s="15">
        <v>0</v>
      </c>
      <c r="BU835" s="15">
        <v>0</v>
      </c>
      <c r="BV835">
        <v>0</v>
      </c>
      <c r="BW835">
        <v>0</v>
      </c>
      <c r="BX835" s="15">
        <v>0</v>
      </c>
      <c r="BY835" s="15">
        <v>0</v>
      </c>
      <c r="BZ835" s="15">
        <v>0</v>
      </c>
      <c r="CA835" s="15">
        <v>0</v>
      </c>
      <c r="CB835" s="15">
        <v>0</v>
      </c>
      <c r="CC835" s="15">
        <v>0</v>
      </c>
      <c r="CD835" s="15">
        <v>0</v>
      </c>
      <c r="CE835" s="15">
        <v>0</v>
      </c>
      <c r="CF835">
        <v>17449</v>
      </c>
      <c r="CG835">
        <v>0</v>
      </c>
      <c r="CH835">
        <v>0</v>
      </c>
      <c r="CI835">
        <v>0</v>
      </c>
      <c r="CJ835">
        <v>0</v>
      </c>
      <c r="CK835">
        <v>157046</v>
      </c>
      <c r="CL835" s="15">
        <v>0</v>
      </c>
      <c r="CM835">
        <v>0</v>
      </c>
      <c r="CN835">
        <v>0</v>
      </c>
      <c r="CO835">
        <v>0</v>
      </c>
      <c r="CP835">
        <v>0</v>
      </c>
      <c r="CQ835">
        <v>0</v>
      </c>
      <c r="CR835">
        <v>0</v>
      </c>
      <c r="CS835" s="15">
        <v>0</v>
      </c>
      <c r="CT835" s="15">
        <v>0</v>
      </c>
      <c r="CU835" s="15">
        <v>0</v>
      </c>
      <c r="CV835" s="15">
        <v>0</v>
      </c>
      <c r="CW835" s="15">
        <v>0</v>
      </c>
      <c r="CX835" s="15">
        <v>0</v>
      </c>
      <c r="CY835" s="15">
        <v>0</v>
      </c>
      <c r="CZ835" s="15">
        <v>0</v>
      </c>
      <c r="DA835" s="15">
        <v>0</v>
      </c>
      <c r="DB835" s="15">
        <v>0</v>
      </c>
      <c r="DC835" s="15">
        <v>0</v>
      </c>
      <c r="DD835" s="15">
        <v>0</v>
      </c>
      <c r="DE835" s="15">
        <v>0</v>
      </c>
      <c r="DF835" s="15">
        <v>0</v>
      </c>
      <c r="DG835" s="15">
        <v>0</v>
      </c>
      <c r="DH835" s="15">
        <v>0</v>
      </c>
      <c r="DI835" s="15">
        <v>0</v>
      </c>
      <c r="DJ835" s="15">
        <v>0</v>
      </c>
      <c r="DK835" s="15">
        <v>0</v>
      </c>
      <c r="DL835" s="15">
        <v>0</v>
      </c>
      <c r="DM835" s="15">
        <v>0</v>
      </c>
      <c r="DN835" s="15">
        <v>0</v>
      </c>
      <c r="DO835" s="15">
        <v>0</v>
      </c>
      <c r="DP835" s="15">
        <v>0</v>
      </c>
      <c r="DQ835" s="15">
        <v>0</v>
      </c>
      <c r="DR835" s="15">
        <v>0</v>
      </c>
      <c r="DS835">
        <v>0</v>
      </c>
    </row>
    <row r="836" spans="1:123">
      <c r="A836" t="s">
        <v>8296</v>
      </c>
      <c r="B836" t="s">
        <v>18650</v>
      </c>
      <c r="C836" t="s">
        <v>343</v>
      </c>
      <c r="D836" t="s">
        <v>5525</v>
      </c>
      <c r="E836" t="s">
        <v>5546</v>
      </c>
      <c r="F836" s="15" t="str">
        <f>INDEX($I$1:$DS$1,(MATCH(MAX(I836:DS836),I836:DS836,0)))</f>
        <v>Persians</v>
      </c>
      <c r="G836" s="15">
        <f>MAX(I836:DS836)/H836</f>
        <v>0.95999274992173211</v>
      </c>
      <c r="H836">
        <v>60689</v>
      </c>
      <c r="I836" s="15">
        <v>0</v>
      </c>
      <c r="J836" s="15">
        <v>0</v>
      </c>
      <c r="K836" s="15">
        <v>0</v>
      </c>
      <c r="L836" s="15">
        <v>0</v>
      </c>
      <c r="M836">
        <v>0</v>
      </c>
      <c r="N836" s="15">
        <v>0</v>
      </c>
      <c r="O836" s="15">
        <v>0</v>
      </c>
      <c r="P836" s="15">
        <v>0</v>
      </c>
      <c r="Q836" s="15">
        <v>0</v>
      </c>
      <c r="R836" s="15">
        <v>0</v>
      </c>
      <c r="S836" s="15">
        <v>0</v>
      </c>
      <c r="T836" s="15">
        <v>0</v>
      </c>
      <c r="U836" s="15">
        <v>0</v>
      </c>
      <c r="V836" s="15">
        <v>0</v>
      </c>
      <c r="W836">
        <v>0</v>
      </c>
      <c r="X836" s="15">
        <v>0</v>
      </c>
      <c r="Y836" s="15">
        <v>0</v>
      </c>
      <c r="Z836" s="15">
        <v>0</v>
      </c>
      <c r="AA836" s="15">
        <v>0</v>
      </c>
      <c r="AB836" s="15">
        <v>0</v>
      </c>
      <c r="AC836" s="15">
        <v>0</v>
      </c>
      <c r="AD836" s="15">
        <v>0</v>
      </c>
      <c r="AE836" s="15">
        <v>0</v>
      </c>
      <c r="AF836">
        <v>0</v>
      </c>
      <c r="AG836" s="15">
        <v>0</v>
      </c>
      <c r="AH836" s="15">
        <v>0</v>
      </c>
      <c r="AI836" s="15">
        <v>0</v>
      </c>
      <c r="AJ836" s="15">
        <v>0</v>
      </c>
      <c r="AK836" s="15">
        <v>0</v>
      </c>
      <c r="AL836" s="15">
        <v>0</v>
      </c>
      <c r="AM836" s="15">
        <v>0</v>
      </c>
      <c r="AN836" s="15">
        <v>0</v>
      </c>
      <c r="AO836" s="15">
        <v>0</v>
      </c>
      <c r="AP836" s="15">
        <v>0</v>
      </c>
      <c r="AQ836" s="15">
        <v>0</v>
      </c>
      <c r="AR836" s="15">
        <v>0</v>
      </c>
      <c r="AS836" s="15">
        <v>0</v>
      </c>
      <c r="AT836" s="15">
        <v>0</v>
      </c>
      <c r="AU836" s="15">
        <v>0</v>
      </c>
      <c r="AV836" s="15">
        <v>0</v>
      </c>
      <c r="AW836" s="15">
        <v>0</v>
      </c>
      <c r="AX836" s="15">
        <v>0</v>
      </c>
      <c r="AY836" s="15">
        <v>0</v>
      </c>
      <c r="AZ836" s="15">
        <v>0</v>
      </c>
      <c r="BA836" s="15">
        <v>0</v>
      </c>
      <c r="BB836" s="15">
        <v>0</v>
      </c>
      <c r="BC836" s="15">
        <v>0</v>
      </c>
      <c r="BD836" s="15">
        <v>0</v>
      </c>
      <c r="BE836" s="15">
        <v>0</v>
      </c>
      <c r="BF836" s="15">
        <v>0</v>
      </c>
      <c r="BG836" s="15">
        <v>0</v>
      </c>
      <c r="BH836" s="15">
        <v>0</v>
      </c>
      <c r="BI836">
        <v>0</v>
      </c>
      <c r="BJ836" s="15">
        <v>0</v>
      </c>
      <c r="BK836">
        <v>0</v>
      </c>
      <c r="BL836" s="15">
        <v>0</v>
      </c>
      <c r="BM836" s="15">
        <v>0</v>
      </c>
      <c r="BN836" s="15">
        <v>0</v>
      </c>
      <c r="BO836" s="15">
        <v>0</v>
      </c>
      <c r="BP836" s="15">
        <v>0</v>
      </c>
      <c r="BQ836" s="15">
        <v>0</v>
      </c>
      <c r="BR836" s="15">
        <v>0</v>
      </c>
      <c r="BS836" s="15">
        <v>0</v>
      </c>
      <c r="BT836" s="15">
        <v>0</v>
      </c>
      <c r="BU836" s="15">
        <v>0</v>
      </c>
      <c r="BV836">
        <v>0</v>
      </c>
      <c r="BW836">
        <v>0</v>
      </c>
      <c r="BX836" s="15">
        <v>0</v>
      </c>
      <c r="BY836" s="15">
        <v>0</v>
      </c>
      <c r="BZ836" s="15">
        <v>0</v>
      </c>
      <c r="CA836" s="15">
        <v>0</v>
      </c>
      <c r="CB836" s="15">
        <v>0</v>
      </c>
      <c r="CC836" s="15">
        <v>0</v>
      </c>
      <c r="CD836" s="15">
        <v>0</v>
      </c>
      <c r="CE836" s="15">
        <v>0</v>
      </c>
      <c r="CF836">
        <v>2428</v>
      </c>
      <c r="CG836">
        <v>0</v>
      </c>
      <c r="CH836">
        <v>0</v>
      </c>
      <c r="CI836">
        <v>0</v>
      </c>
      <c r="CJ836">
        <v>0</v>
      </c>
      <c r="CK836">
        <v>0</v>
      </c>
      <c r="CL836" s="15">
        <v>0</v>
      </c>
      <c r="CM836">
        <v>58261</v>
      </c>
      <c r="CN836">
        <v>0</v>
      </c>
      <c r="CO836">
        <v>0</v>
      </c>
      <c r="CP836">
        <v>0</v>
      </c>
      <c r="CQ836">
        <v>0</v>
      </c>
      <c r="CR836">
        <v>0</v>
      </c>
      <c r="CS836" s="15">
        <v>0</v>
      </c>
      <c r="CT836" s="15">
        <v>0</v>
      </c>
      <c r="CU836" s="15">
        <v>0</v>
      </c>
      <c r="CV836" s="15">
        <v>0</v>
      </c>
      <c r="CW836" s="15">
        <v>0</v>
      </c>
      <c r="CX836" s="15">
        <v>0</v>
      </c>
      <c r="CY836" s="15">
        <v>0</v>
      </c>
      <c r="CZ836" s="15">
        <v>0</v>
      </c>
      <c r="DA836" s="15">
        <v>0</v>
      </c>
      <c r="DB836" s="15">
        <v>0</v>
      </c>
      <c r="DC836" s="15">
        <v>0</v>
      </c>
      <c r="DD836" s="15">
        <v>0</v>
      </c>
      <c r="DE836" s="15">
        <v>0</v>
      </c>
      <c r="DF836" s="15">
        <v>0</v>
      </c>
      <c r="DG836" s="15">
        <v>0</v>
      </c>
      <c r="DH836" s="15">
        <v>0</v>
      </c>
      <c r="DI836" s="15">
        <v>0</v>
      </c>
      <c r="DJ836" s="15">
        <v>0</v>
      </c>
      <c r="DK836" s="15">
        <v>0</v>
      </c>
      <c r="DL836" s="15">
        <v>0</v>
      </c>
      <c r="DM836" s="15">
        <v>0</v>
      </c>
      <c r="DN836" s="15">
        <v>0</v>
      </c>
      <c r="DO836" s="15">
        <v>0</v>
      </c>
      <c r="DP836" s="15">
        <v>0</v>
      </c>
      <c r="DQ836" s="15">
        <v>0</v>
      </c>
      <c r="DR836" s="15">
        <v>0</v>
      </c>
      <c r="DS836">
        <v>0</v>
      </c>
    </row>
    <row r="837" spans="1:123">
      <c r="A837" t="s">
        <v>8297</v>
      </c>
      <c r="B837" t="s">
        <v>18651</v>
      </c>
      <c r="C837" t="s">
        <v>343</v>
      </c>
      <c r="D837" t="s">
        <v>5525</v>
      </c>
      <c r="E837" t="s">
        <v>5547</v>
      </c>
      <c r="F837" s="15" t="str">
        <f>INDEX($I$1:$DS$1,(MATCH(MAX(I837:DS837),I837:DS837,0)))</f>
        <v>Persians</v>
      </c>
      <c r="G837" s="15">
        <f>MAX(I837:DS837)/H837</f>
        <v>0.9</v>
      </c>
      <c r="H837">
        <v>306310</v>
      </c>
      <c r="I837" s="15">
        <v>0</v>
      </c>
      <c r="J837" s="15">
        <v>0</v>
      </c>
      <c r="K837" s="15">
        <v>0</v>
      </c>
      <c r="L837" s="15">
        <v>0</v>
      </c>
      <c r="M837">
        <v>0</v>
      </c>
      <c r="N837" s="15">
        <v>0</v>
      </c>
      <c r="O837" s="15">
        <v>0</v>
      </c>
      <c r="P837" s="15">
        <v>0</v>
      </c>
      <c r="Q837" s="15">
        <v>0</v>
      </c>
      <c r="R837" s="15">
        <v>0</v>
      </c>
      <c r="S837" s="15">
        <v>0</v>
      </c>
      <c r="T837" s="15">
        <v>0</v>
      </c>
      <c r="U837" s="15">
        <v>0</v>
      </c>
      <c r="V837" s="15">
        <v>0</v>
      </c>
      <c r="W837">
        <v>0</v>
      </c>
      <c r="X837" s="15">
        <v>0</v>
      </c>
      <c r="Y837" s="15">
        <v>0</v>
      </c>
      <c r="Z837" s="15">
        <v>0</v>
      </c>
      <c r="AA837" s="15">
        <v>0</v>
      </c>
      <c r="AB837" s="15">
        <v>0</v>
      </c>
      <c r="AC837" s="15">
        <v>0</v>
      </c>
      <c r="AD837" s="15">
        <v>0</v>
      </c>
      <c r="AE837" s="15">
        <v>0</v>
      </c>
      <c r="AF837">
        <v>0</v>
      </c>
      <c r="AG837" s="15">
        <v>0</v>
      </c>
      <c r="AH837" s="15">
        <v>0</v>
      </c>
      <c r="AI837" s="15">
        <v>0</v>
      </c>
      <c r="AJ837" s="15">
        <v>0</v>
      </c>
      <c r="AK837" s="15">
        <v>0</v>
      </c>
      <c r="AL837" s="15">
        <v>0</v>
      </c>
      <c r="AM837" s="15">
        <v>0</v>
      </c>
      <c r="AN837" s="15">
        <v>0</v>
      </c>
      <c r="AO837" s="15">
        <v>0</v>
      </c>
      <c r="AP837" s="15">
        <v>0</v>
      </c>
      <c r="AQ837" s="15">
        <v>0</v>
      </c>
      <c r="AR837" s="15">
        <v>0</v>
      </c>
      <c r="AS837" s="15">
        <v>0</v>
      </c>
      <c r="AT837" s="15">
        <v>0</v>
      </c>
      <c r="AU837" s="15">
        <v>0</v>
      </c>
      <c r="AV837" s="15">
        <v>0</v>
      </c>
      <c r="AW837" s="15">
        <v>0</v>
      </c>
      <c r="AX837" s="15">
        <v>0</v>
      </c>
      <c r="AY837" s="15">
        <v>0</v>
      </c>
      <c r="AZ837" s="15">
        <v>0</v>
      </c>
      <c r="BA837" s="15">
        <v>0</v>
      </c>
      <c r="BB837" s="15">
        <v>0</v>
      </c>
      <c r="BC837" s="15">
        <v>0</v>
      </c>
      <c r="BD837" s="15">
        <v>0</v>
      </c>
      <c r="BE837" s="15">
        <v>0</v>
      </c>
      <c r="BF837" s="15">
        <v>0</v>
      </c>
      <c r="BG837" s="15">
        <v>0</v>
      </c>
      <c r="BH837" s="15">
        <v>0</v>
      </c>
      <c r="BI837">
        <v>0</v>
      </c>
      <c r="BJ837" s="15">
        <v>0</v>
      </c>
      <c r="BK837">
        <v>0</v>
      </c>
      <c r="BL837" s="15">
        <v>0</v>
      </c>
      <c r="BM837" s="15">
        <v>0</v>
      </c>
      <c r="BN837" s="15">
        <v>0</v>
      </c>
      <c r="BO837" s="15">
        <v>0</v>
      </c>
      <c r="BP837" s="15">
        <v>0</v>
      </c>
      <c r="BQ837" s="15">
        <v>0</v>
      </c>
      <c r="BR837" s="15">
        <v>0</v>
      </c>
      <c r="BS837" s="15">
        <v>0</v>
      </c>
      <c r="BT837" s="15">
        <v>0</v>
      </c>
      <c r="BU837" s="15">
        <v>0</v>
      </c>
      <c r="BV837">
        <v>0</v>
      </c>
      <c r="BW837">
        <v>0</v>
      </c>
      <c r="BX837" s="15">
        <v>0</v>
      </c>
      <c r="BY837" s="15">
        <v>0</v>
      </c>
      <c r="BZ837" s="15">
        <v>0</v>
      </c>
      <c r="CA837" s="15">
        <v>0</v>
      </c>
      <c r="CB837" s="15">
        <v>0</v>
      </c>
      <c r="CC837" s="15">
        <v>0</v>
      </c>
      <c r="CD837" s="15">
        <v>0</v>
      </c>
      <c r="CE837" s="15">
        <v>0</v>
      </c>
      <c r="CF837">
        <v>0</v>
      </c>
      <c r="CG837">
        <v>0</v>
      </c>
      <c r="CH837">
        <v>0</v>
      </c>
      <c r="CI837">
        <v>0</v>
      </c>
      <c r="CJ837">
        <v>0</v>
      </c>
      <c r="CK837">
        <v>0</v>
      </c>
      <c r="CL837" s="15">
        <v>0</v>
      </c>
      <c r="CM837">
        <v>275679</v>
      </c>
      <c r="CN837">
        <v>0</v>
      </c>
      <c r="CO837">
        <v>30631</v>
      </c>
      <c r="CP837">
        <v>0</v>
      </c>
      <c r="CQ837">
        <v>0</v>
      </c>
      <c r="CR837">
        <v>0</v>
      </c>
      <c r="CS837" s="15">
        <v>0</v>
      </c>
      <c r="CT837" s="15">
        <v>0</v>
      </c>
      <c r="CU837" s="15">
        <v>0</v>
      </c>
      <c r="CV837" s="15">
        <v>0</v>
      </c>
      <c r="CW837" s="15">
        <v>0</v>
      </c>
      <c r="CX837" s="15">
        <v>0</v>
      </c>
      <c r="CY837" s="15">
        <v>0</v>
      </c>
      <c r="CZ837" s="15">
        <v>0</v>
      </c>
      <c r="DA837" s="15">
        <v>0</v>
      </c>
      <c r="DB837" s="15">
        <v>0</v>
      </c>
      <c r="DC837" s="15">
        <v>0</v>
      </c>
      <c r="DD837" s="15">
        <v>0</v>
      </c>
      <c r="DE837" s="15">
        <v>0</v>
      </c>
      <c r="DF837" s="15">
        <v>0</v>
      </c>
      <c r="DG837" s="15">
        <v>0</v>
      </c>
      <c r="DH837" s="15">
        <v>0</v>
      </c>
      <c r="DI837" s="15">
        <v>0</v>
      </c>
      <c r="DJ837" s="15">
        <v>0</v>
      </c>
      <c r="DK837" s="15">
        <v>0</v>
      </c>
      <c r="DL837" s="15">
        <v>0</v>
      </c>
      <c r="DM837" s="15">
        <v>0</v>
      </c>
      <c r="DN837" s="15">
        <v>0</v>
      </c>
      <c r="DO837" s="15">
        <v>0</v>
      </c>
      <c r="DP837" s="15">
        <v>0</v>
      </c>
      <c r="DQ837" s="15">
        <v>0</v>
      </c>
      <c r="DR837" s="15">
        <v>0</v>
      </c>
      <c r="DS837">
        <v>0</v>
      </c>
    </row>
    <row r="838" spans="1:123">
      <c r="A838" t="s">
        <v>8298</v>
      </c>
      <c r="B838" t="s">
        <v>18652</v>
      </c>
      <c r="C838" t="s">
        <v>343</v>
      </c>
      <c r="D838" t="s">
        <v>5525</v>
      </c>
      <c r="E838" t="s">
        <v>5548</v>
      </c>
      <c r="F838" s="15" t="str">
        <f>INDEX($I$1:$DS$1,(MATCH(MAX(I838:DS838),I838:DS838,0)))</f>
        <v>Persians</v>
      </c>
      <c r="G838" s="15">
        <f>MAX(I838:DS838)/H838</f>
        <v>0.94000143561767446</v>
      </c>
      <c r="H838">
        <v>97519</v>
      </c>
      <c r="I838" s="15">
        <v>0</v>
      </c>
      <c r="J838" s="15">
        <v>0</v>
      </c>
      <c r="K838" s="15">
        <v>0</v>
      </c>
      <c r="L838" s="15">
        <v>0</v>
      </c>
      <c r="M838">
        <v>0</v>
      </c>
      <c r="N838" s="15">
        <v>0</v>
      </c>
      <c r="O838" s="15">
        <v>0</v>
      </c>
      <c r="P838" s="15">
        <v>0</v>
      </c>
      <c r="Q838" s="15">
        <v>0</v>
      </c>
      <c r="R838" s="15">
        <v>0</v>
      </c>
      <c r="S838" s="15">
        <v>0</v>
      </c>
      <c r="T838" s="15">
        <v>0</v>
      </c>
      <c r="U838" s="15">
        <v>0</v>
      </c>
      <c r="V838" s="15">
        <v>0</v>
      </c>
      <c r="W838">
        <v>0</v>
      </c>
      <c r="X838" s="15">
        <v>0</v>
      </c>
      <c r="Y838" s="15">
        <v>0</v>
      </c>
      <c r="Z838" s="15">
        <v>0</v>
      </c>
      <c r="AA838" s="15">
        <v>0</v>
      </c>
      <c r="AB838" s="15">
        <v>0</v>
      </c>
      <c r="AC838" s="15">
        <v>0</v>
      </c>
      <c r="AD838" s="15">
        <v>0</v>
      </c>
      <c r="AE838" s="15">
        <v>0</v>
      </c>
      <c r="AF838">
        <v>0</v>
      </c>
      <c r="AG838" s="15">
        <v>0</v>
      </c>
      <c r="AH838" s="15">
        <v>0</v>
      </c>
      <c r="AI838" s="15">
        <v>0</v>
      </c>
      <c r="AJ838" s="15">
        <v>0</v>
      </c>
      <c r="AK838" s="15">
        <v>0</v>
      </c>
      <c r="AL838" s="15">
        <v>0</v>
      </c>
      <c r="AM838" s="15">
        <v>0</v>
      </c>
      <c r="AN838" s="15">
        <v>0</v>
      </c>
      <c r="AO838" s="15">
        <v>0</v>
      </c>
      <c r="AP838" s="15">
        <v>0</v>
      </c>
      <c r="AQ838" s="15">
        <v>0</v>
      </c>
      <c r="AR838" s="15">
        <v>0</v>
      </c>
      <c r="AS838" s="15">
        <v>0</v>
      </c>
      <c r="AT838" s="15">
        <v>0</v>
      </c>
      <c r="AU838" s="15">
        <v>0</v>
      </c>
      <c r="AV838" s="15">
        <v>0</v>
      </c>
      <c r="AW838" s="15">
        <v>0</v>
      </c>
      <c r="AX838" s="15">
        <v>0</v>
      </c>
      <c r="AY838" s="15">
        <v>0</v>
      </c>
      <c r="AZ838" s="15">
        <v>0</v>
      </c>
      <c r="BA838" s="15">
        <v>0</v>
      </c>
      <c r="BB838" s="15">
        <v>0</v>
      </c>
      <c r="BC838" s="15">
        <v>0</v>
      </c>
      <c r="BD838" s="15">
        <v>0</v>
      </c>
      <c r="BE838" s="15">
        <v>0</v>
      </c>
      <c r="BF838" s="15">
        <v>0</v>
      </c>
      <c r="BG838" s="15">
        <v>0</v>
      </c>
      <c r="BH838" s="15">
        <v>0</v>
      </c>
      <c r="BI838">
        <v>0</v>
      </c>
      <c r="BJ838" s="15">
        <v>0</v>
      </c>
      <c r="BK838">
        <v>0</v>
      </c>
      <c r="BL838" s="15">
        <v>0</v>
      </c>
      <c r="BM838" s="15">
        <v>0</v>
      </c>
      <c r="BN838" s="15">
        <v>0</v>
      </c>
      <c r="BO838" s="15">
        <v>0</v>
      </c>
      <c r="BP838" s="15">
        <v>0</v>
      </c>
      <c r="BQ838" s="15">
        <v>0</v>
      </c>
      <c r="BR838" s="15">
        <v>0</v>
      </c>
      <c r="BS838" s="15">
        <v>0</v>
      </c>
      <c r="BT838" s="15">
        <v>0</v>
      </c>
      <c r="BU838" s="15">
        <v>0</v>
      </c>
      <c r="BV838">
        <v>0</v>
      </c>
      <c r="BW838">
        <v>0</v>
      </c>
      <c r="BX838" s="15">
        <v>0</v>
      </c>
      <c r="BY838" s="15">
        <v>0</v>
      </c>
      <c r="BZ838" s="15">
        <v>0</v>
      </c>
      <c r="CA838" s="15">
        <v>0</v>
      </c>
      <c r="CB838" s="15">
        <v>0</v>
      </c>
      <c r="CC838" s="15">
        <v>0</v>
      </c>
      <c r="CD838" s="15">
        <v>0</v>
      </c>
      <c r="CE838" s="15">
        <v>0</v>
      </c>
      <c r="CF838">
        <v>0</v>
      </c>
      <c r="CG838">
        <v>0</v>
      </c>
      <c r="CH838">
        <v>0</v>
      </c>
      <c r="CI838">
        <v>0</v>
      </c>
      <c r="CJ838">
        <v>0</v>
      </c>
      <c r="CK838">
        <v>2926</v>
      </c>
      <c r="CL838" s="15">
        <v>0</v>
      </c>
      <c r="CM838">
        <v>91668</v>
      </c>
      <c r="CN838">
        <v>0</v>
      </c>
      <c r="CO838">
        <v>2925</v>
      </c>
      <c r="CP838">
        <v>0</v>
      </c>
      <c r="CQ838">
        <v>0</v>
      </c>
      <c r="CR838">
        <v>0</v>
      </c>
      <c r="CS838" s="15">
        <v>0</v>
      </c>
      <c r="CT838" s="15">
        <v>0</v>
      </c>
      <c r="CU838" s="15">
        <v>0</v>
      </c>
      <c r="CV838" s="15">
        <v>0</v>
      </c>
      <c r="CW838" s="15">
        <v>0</v>
      </c>
      <c r="CX838" s="15">
        <v>0</v>
      </c>
      <c r="CY838" s="15">
        <v>0</v>
      </c>
      <c r="CZ838" s="15">
        <v>0</v>
      </c>
      <c r="DA838" s="15">
        <v>0</v>
      </c>
      <c r="DB838" s="15">
        <v>0</v>
      </c>
      <c r="DC838" s="15">
        <v>0</v>
      </c>
      <c r="DD838" s="15">
        <v>0</v>
      </c>
      <c r="DE838" s="15">
        <v>0</v>
      </c>
      <c r="DF838" s="15">
        <v>0</v>
      </c>
      <c r="DG838" s="15">
        <v>0</v>
      </c>
      <c r="DH838" s="15">
        <v>0</v>
      </c>
      <c r="DI838" s="15">
        <v>0</v>
      </c>
      <c r="DJ838" s="15">
        <v>0</v>
      </c>
      <c r="DK838" s="15">
        <v>0</v>
      </c>
      <c r="DL838" s="15">
        <v>0</v>
      </c>
      <c r="DM838" s="15">
        <v>0</v>
      </c>
      <c r="DN838" s="15">
        <v>0</v>
      </c>
      <c r="DO838" s="15">
        <v>0</v>
      </c>
      <c r="DP838" s="15">
        <v>0</v>
      </c>
      <c r="DQ838" s="15">
        <v>0</v>
      </c>
      <c r="DR838" s="15">
        <v>0</v>
      </c>
      <c r="DS838">
        <v>0</v>
      </c>
    </row>
    <row r="839" spans="1:123">
      <c r="A839" t="s">
        <v>8299</v>
      </c>
      <c r="B839" t="s">
        <v>18653</v>
      </c>
      <c r="C839" t="s">
        <v>343</v>
      </c>
      <c r="D839" t="s">
        <v>5525</v>
      </c>
      <c r="E839" t="s">
        <v>5549</v>
      </c>
      <c r="F839" s="15" t="str">
        <f>INDEX($I$1:$DS$1,(MATCH(MAX(I839:DS839),I839:DS839,0)))</f>
        <v>Persians</v>
      </c>
      <c r="G839" s="15">
        <f>MAX(I839:DS839)/H839</f>
        <v>0.92000102072062873</v>
      </c>
      <c r="H839">
        <v>117564</v>
      </c>
      <c r="I839" s="15">
        <v>0</v>
      </c>
      <c r="J839" s="15">
        <v>0</v>
      </c>
      <c r="K839" s="15">
        <v>0</v>
      </c>
      <c r="L839" s="15">
        <v>0</v>
      </c>
      <c r="M839">
        <v>0</v>
      </c>
      <c r="N839" s="15">
        <v>0</v>
      </c>
      <c r="O839" s="15">
        <v>0</v>
      </c>
      <c r="P839" s="15">
        <v>0</v>
      </c>
      <c r="Q839" s="15">
        <v>0</v>
      </c>
      <c r="R839" s="15">
        <v>0</v>
      </c>
      <c r="S839" s="15">
        <v>0</v>
      </c>
      <c r="T839" s="15">
        <v>0</v>
      </c>
      <c r="U839" s="15">
        <v>0</v>
      </c>
      <c r="V839" s="15">
        <v>0</v>
      </c>
      <c r="W839">
        <v>0</v>
      </c>
      <c r="X839" s="15">
        <v>0</v>
      </c>
      <c r="Y839" s="15">
        <v>0</v>
      </c>
      <c r="Z839" s="15">
        <v>0</v>
      </c>
      <c r="AA839" s="15">
        <v>0</v>
      </c>
      <c r="AB839" s="15">
        <v>0</v>
      </c>
      <c r="AC839" s="15">
        <v>0</v>
      </c>
      <c r="AD839" s="15">
        <v>0</v>
      </c>
      <c r="AE839" s="15">
        <v>0</v>
      </c>
      <c r="AF839">
        <v>0</v>
      </c>
      <c r="AG839" s="15">
        <v>0</v>
      </c>
      <c r="AH839" s="15">
        <v>0</v>
      </c>
      <c r="AI839" s="15">
        <v>0</v>
      </c>
      <c r="AJ839" s="15">
        <v>0</v>
      </c>
      <c r="AK839" s="15">
        <v>0</v>
      </c>
      <c r="AL839" s="15">
        <v>0</v>
      </c>
      <c r="AM839" s="15">
        <v>0</v>
      </c>
      <c r="AN839" s="15">
        <v>0</v>
      </c>
      <c r="AO839" s="15">
        <v>0</v>
      </c>
      <c r="AP839" s="15">
        <v>0</v>
      </c>
      <c r="AQ839" s="15">
        <v>0</v>
      </c>
      <c r="AR839" s="15">
        <v>0</v>
      </c>
      <c r="AS839" s="15">
        <v>0</v>
      </c>
      <c r="AT839" s="15">
        <v>0</v>
      </c>
      <c r="AU839" s="15">
        <v>0</v>
      </c>
      <c r="AV839" s="15">
        <v>0</v>
      </c>
      <c r="AW839" s="15">
        <v>0</v>
      </c>
      <c r="AX839" s="15">
        <v>0</v>
      </c>
      <c r="AY839" s="15">
        <v>0</v>
      </c>
      <c r="AZ839" s="15">
        <v>0</v>
      </c>
      <c r="BA839" s="15">
        <v>0</v>
      </c>
      <c r="BB839" s="15">
        <v>0</v>
      </c>
      <c r="BC839" s="15">
        <v>0</v>
      </c>
      <c r="BD839" s="15">
        <v>0</v>
      </c>
      <c r="BE839" s="15">
        <v>0</v>
      </c>
      <c r="BF839" s="15">
        <v>0</v>
      </c>
      <c r="BG839" s="15">
        <v>0</v>
      </c>
      <c r="BH839" s="15">
        <v>0</v>
      </c>
      <c r="BI839">
        <v>0</v>
      </c>
      <c r="BJ839" s="15">
        <v>0</v>
      </c>
      <c r="BK839">
        <v>0</v>
      </c>
      <c r="BL839" s="15">
        <v>0</v>
      </c>
      <c r="BM839" s="15">
        <v>0</v>
      </c>
      <c r="BN839" s="15">
        <v>0</v>
      </c>
      <c r="BO839" s="15">
        <v>0</v>
      </c>
      <c r="BP839" s="15">
        <v>0</v>
      </c>
      <c r="BQ839" s="15">
        <v>0</v>
      </c>
      <c r="BR839" s="15">
        <v>0</v>
      </c>
      <c r="BS839" s="15">
        <v>0</v>
      </c>
      <c r="BT839" s="15">
        <v>0</v>
      </c>
      <c r="BU839" s="15">
        <v>0</v>
      </c>
      <c r="BV839">
        <v>3527</v>
      </c>
      <c r="BW839">
        <v>0</v>
      </c>
      <c r="BX839" s="15">
        <v>0</v>
      </c>
      <c r="BY839" s="15">
        <v>0</v>
      </c>
      <c r="BZ839" s="15">
        <v>0</v>
      </c>
      <c r="CA839" s="15">
        <v>0</v>
      </c>
      <c r="CB839" s="15">
        <v>0</v>
      </c>
      <c r="CC839" s="15">
        <v>0</v>
      </c>
      <c r="CD839" s="15">
        <v>0</v>
      </c>
      <c r="CE839" s="15">
        <v>0</v>
      </c>
      <c r="CF839">
        <v>0</v>
      </c>
      <c r="CG839">
        <v>0</v>
      </c>
      <c r="CH839">
        <v>0</v>
      </c>
      <c r="CI839">
        <v>0</v>
      </c>
      <c r="CJ839">
        <v>0</v>
      </c>
      <c r="CK839">
        <v>0</v>
      </c>
      <c r="CL839" s="15">
        <v>0</v>
      </c>
      <c r="CM839">
        <v>108159</v>
      </c>
      <c r="CN839">
        <v>0</v>
      </c>
      <c r="CO839">
        <v>0</v>
      </c>
      <c r="CP839">
        <v>0</v>
      </c>
      <c r="CQ839">
        <v>0</v>
      </c>
      <c r="CR839">
        <v>0</v>
      </c>
      <c r="CS839" s="15">
        <v>0</v>
      </c>
      <c r="CT839" s="15">
        <v>0</v>
      </c>
      <c r="CU839" s="15">
        <v>0</v>
      </c>
      <c r="CV839" s="15">
        <v>0</v>
      </c>
      <c r="CW839" s="15">
        <v>0</v>
      </c>
      <c r="CX839" s="15">
        <v>0</v>
      </c>
      <c r="CY839" s="15">
        <v>0</v>
      </c>
      <c r="CZ839" s="15">
        <v>0</v>
      </c>
      <c r="DA839" s="15">
        <v>0</v>
      </c>
      <c r="DB839" s="15">
        <v>0</v>
      </c>
      <c r="DC839" s="15">
        <v>0</v>
      </c>
      <c r="DD839" s="15">
        <v>0</v>
      </c>
      <c r="DE839" s="15">
        <v>0</v>
      </c>
      <c r="DF839" s="15">
        <v>0</v>
      </c>
      <c r="DG839" s="15">
        <v>0</v>
      </c>
      <c r="DH839" s="15">
        <v>0</v>
      </c>
      <c r="DI839" s="15">
        <v>0</v>
      </c>
      <c r="DJ839" s="15">
        <v>0</v>
      </c>
      <c r="DK839" s="15">
        <v>0</v>
      </c>
      <c r="DL839" s="15">
        <v>0</v>
      </c>
      <c r="DM839" s="15">
        <v>0</v>
      </c>
      <c r="DN839" s="15">
        <v>0</v>
      </c>
      <c r="DO839" s="15">
        <v>0</v>
      </c>
      <c r="DP839" s="15">
        <v>0</v>
      </c>
      <c r="DQ839" s="15">
        <v>0</v>
      </c>
      <c r="DR839" s="15">
        <v>0</v>
      </c>
      <c r="DS839">
        <v>5878</v>
      </c>
    </row>
    <row r="840" spans="1:123">
      <c r="A840" t="s">
        <v>8300</v>
      </c>
      <c r="B840" t="s">
        <v>18654</v>
      </c>
      <c r="C840" t="s">
        <v>343</v>
      </c>
      <c r="D840" t="s">
        <v>5525</v>
      </c>
      <c r="E840" t="s">
        <v>5550</v>
      </c>
      <c r="F840" s="15" t="str">
        <f>INDEX($I$1:$DS$1,(MATCH(MAX(I840:DS840),I840:DS840,0)))</f>
        <v>Persians</v>
      </c>
      <c r="G840" s="15">
        <f>MAX(I840:DS840)/H840</f>
        <v>1</v>
      </c>
      <c r="H840">
        <v>224626</v>
      </c>
      <c r="I840" s="15">
        <v>0</v>
      </c>
      <c r="J840" s="15">
        <v>0</v>
      </c>
      <c r="K840" s="15">
        <v>0</v>
      </c>
      <c r="L840" s="15">
        <v>0</v>
      </c>
      <c r="M840">
        <v>0</v>
      </c>
      <c r="N840" s="15">
        <v>0</v>
      </c>
      <c r="O840" s="15">
        <v>0</v>
      </c>
      <c r="P840" s="15">
        <v>0</v>
      </c>
      <c r="Q840" s="15">
        <v>0</v>
      </c>
      <c r="R840" s="15">
        <v>0</v>
      </c>
      <c r="S840" s="15">
        <v>0</v>
      </c>
      <c r="T840" s="15">
        <v>0</v>
      </c>
      <c r="U840" s="15">
        <v>0</v>
      </c>
      <c r="V840" s="15">
        <v>0</v>
      </c>
      <c r="W840">
        <v>0</v>
      </c>
      <c r="X840" s="15">
        <v>0</v>
      </c>
      <c r="Y840" s="15">
        <v>0</v>
      </c>
      <c r="Z840" s="15">
        <v>0</v>
      </c>
      <c r="AA840" s="15">
        <v>0</v>
      </c>
      <c r="AB840" s="15">
        <v>0</v>
      </c>
      <c r="AC840" s="15">
        <v>0</v>
      </c>
      <c r="AD840" s="15">
        <v>0</v>
      </c>
      <c r="AE840" s="15">
        <v>0</v>
      </c>
      <c r="AF840">
        <v>0</v>
      </c>
      <c r="AG840" s="15">
        <v>0</v>
      </c>
      <c r="AH840" s="15">
        <v>0</v>
      </c>
      <c r="AI840" s="15">
        <v>0</v>
      </c>
      <c r="AJ840" s="15">
        <v>0</v>
      </c>
      <c r="AK840" s="15">
        <v>0</v>
      </c>
      <c r="AL840" s="15">
        <v>0</v>
      </c>
      <c r="AM840" s="15">
        <v>0</v>
      </c>
      <c r="AN840" s="15">
        <v>0</v>
      </c>
      <c r="AO840" s="15">
        <v>0</v>
      </c>
      <c r="AP840" s="15">
        <v>0</v>
      </c>
      <c r="AQ840" s="15">
        <v>0</v>
      </c>
      <c r="AR840" s="15">
        <v>0</v>
      </c>
      <c r="AS840" s="15">
        <v>0</v>
      </c>
      <c r="AT840" s="15">
        <v>0</v>
      </c>
      <c r="AU840" s="15">
        <v>0</v>
      </c>
      <c r="AV840" s="15">
        <v>0</v>
      </c>
      <c r="AW840" s="15">
        <v>0</v>
      </c>
      <c r="AX840" s="15">
        <v>0</v>
      </c>
      <c r="AY840" s="15">
        <v>0</v>
      </c>
      <c r="AZ840" s="15">
        <v>0</v>
      </c>
      <c r="BA840" s="15">
        <v>0</v>
      </c>
      <c r="BB840" s="15">
        <v>0</v>
      </c>
      <c r="BC840" s="15">
        <v>0</v>
      </c>
      <c r="BD840" s="15">
        <v>0</v>
      </c>
      <c r="BE840" s="15">
        <v>0</v>
      </c>
      <c r="BF840" s="15">
        <v>0</v>
      </c>
      <c r="BG840" s="15">
        <v>0</v>
      </c>
      <c r="BH840" s="15">
        <v>0</v>
      </c>
      <c r="BI840">
        <v>0</v>
      </c>
      <c r="BJ840" s="15">
        <v>0</v>
      </c>
      <c r="BK840">
        <v>0</v>
      </c>
      <c r="BL840" s="15">
        <v>0</v>
      </c>
      <c r="BM840" s="15">
        <v>0</v>
      </c>
      <c r="BN840" s="15">
        <v>0</v>
      </c>
      <c r="BO840" s="15">
        <v>0</v>
      </c>
      <c r="BP840" s="15">
        <v>0</v>
      </c>
      <c r="BQ840" s="15">
        <v>0</v>
      </c>
      <c r="BR840" s="15">
        <v>0</v>
      </c>
      <c r="BS840" s="15">
        <v>0</v>
      </c>
      <c r="BT840" s="15">
        <v>0</v>
      </c>
      <c r="BU840" s="15">
        <v>0</v>
      </c>
      <c r="BV840">
        <v>0</v>
      </c>
      <c r="BW840">
        <v>0</v>
      </c>
      <c r="BX840" s="15">
        <v>0</v>
      </c>
      <c r="BY840" s="15">
        <v>0</v>
      </c>
      <c r="BZ840" s="15">
        <v>0</v>
      </c>
      <c r="CA840" s="15">
        <v>0</v>
      </c>
      <c r="CB840" s="15">
        <v>0</v>
      </c>
      <c r="CC840" s="15">
        <v>0</v>
      </c>
      <c r="CD840" s="15">
        <v>0</v>
      </c>
      <c r="CE840" s="15">
        <v>0</v>
      </c>
      <c r="CF840">
        <v>0</v>
      </c>
      <c r="CG840">
        <v>0</v>
      </c>
      <c r="CH840">
        <v>0</v>
      </c>
      <c r="CI840">
        <v>0</v>
      </c>
      <c r="CJ840">
        <v>0</v>
      </c>
      <c r="CK840">
        <v>0</v>
      </c>
      <c r="CL840" s="15">
        <v>0</v>
      </c>
      <c r="CM840">
        <v>224626</v>
      </c>
      <c r="CN840">
        <v>0</v>
      </c>
      <c r="CO840">
        <v>0</v>
      </c>
      <c r="CP840">
        <v>0</v>
      </c>
      <c r="CQ840">
        <v>0</v>
      </c>
      <c r="CR840">
        <v>0</v>
      </c>
      <c r="CS840" s="15">
        <v>0</v>
      </c>
      <c r="CT840" s="15">
        <v>0</v>
      </c>
      <c r="CU840" s="15">
        <v>0</v>
      </c>
      <c r="CV840" s="15">
        <v>0</v>
      </c>
      <c r="CW840" s="15">
        <v>0</v>
      </c>
      <c r="CX840" s="15">
        <v>0</v>
      </c>
      <c r="CY840" s="15">
        <v>0</v>
      </c>
      <c r="CZ840" s="15">
        <v>0</v>
      </c>
      <c r="DA840" s="15">
        <v>0</v>
      </c>
      <c r="DB840" s="15">
        <v>0</v>
      </c>
      <c r="DC840" s="15">
        <v>0</v>
      </c>
      <c r="DD840" s="15">
        <v>0</v>
      </c>
      <c r="DE840" s="15">
        <v>0</v>
      </c>
      <c r="DF840" s="15">
        <v>0</v>
      </c>
      <c r="DG840" s="15">
        <v>0</v>
      </c>
      <c r="DH840" s="15">
        <v>0</v>
      </c>
      <c r="DI840" s="15">
        <v>0</v>
      </c>
      <c r="DJ840" s="15">
        <v>0</v>
      </c>
      <c r="DK840" s="15">
        <v>0</v>
      </c>
      <c r="DL840" s="15">
        <v>0</v>
      </c>
      <c r="DM840" s="15">
        <v>0</v>
      </c>
      <c r="DN840" s="15">
        <v>0</v>
      </c>
      <c r="DO840" s="15">
        <v>0</v>
      </c>
      <c r="DP840" s="15">
        <v>0</v>
      </c>
      <c r="DQ840" s="15">
        <v>0</v>
      </c>
      <c r="DR840" s="15">
        <v>0</v>
      </c>
      <c r="DS840">
        <v>0</v>
      </c>
    </row>
    <row r="841" spans="1:123">
      <c r="A841" t="s">
        <v>8301</v>
      </c>
      <c r="B841" t="s">
        <v>18655</v>
      </c>
      <c r="C841" t="s">
        <v>343</v>
      </c>
      <c r="D841" t="s">
        <v>5525</v>
      </c>
      <c r="E841" t="s">
        <v>5551</v>
      </c>
      <c r="F841" s="15" t="str">
        <f>INDEX($I$1:$DS$1,(MATCH(MAX(I841:DS841),I841:DS841,0)))</f>
        <v>Persians</v>
      </c>
      <c r="G841" s="15">
        <f>MAX(I841:DS841)/H841</f>
        <v>0.90000037359295548</v>
      </c>
      <c r="H841">
        <v>267671</v>
      </c>
      <c r="I841" s="15">
        <v>0</v>
      </c>
      <c r="J841" s="15">
        <v>0</v>
      </c>
      <c r="K841" s="15">
        <v>0</v>
      </c>
      <c r="L841" s="15">
        <v>0</v>
      </c>
      <c r="M841">
        <v>21414</v>
      </c>
      <c r="N841" s="15">
        <v>0</v>
      </c>
      <c r="O841" s="15">
        <v>0</v>
      </c>
      <c r="P841" s="15">
        <v>0</v>
      </c>
      <c r="Q841" s="15">
        <v>0</v>
      </c>
      <c r="R841" s="15">
        <v>0</v>
      </c>
      <c r="S841" s="15">
        <v>0</v>
      </c>
      <c r="T841" s="15">
        <v>0</v>
      </c>
      <c r="U841" s="15">
        <v>0</v>
      </c>
      <c r="V841" s="15">
        <v>0</v>
      </c>
      <c r="W841">
        <v>0</v>
      </c>
      <c r="X841" s="15">
        <v>0</v>
      </c>
      <c r="Y841" s="15">
        <v>0</v>
      </c>
      <c r="Z841" s="15">
        <v>0</v>
      </c>
      <c r="AA841" s="15">
        <v>0</v>
      </c>
      <c r="AB841" s="15">
        <v>0</v>
      </c>
      <c r="AC841" s="15">
        <v>0</v>
      </c>
      <c r="AD841" s="15">
        <v>0</v>
      </c>
      <c r="AE841" s="15">
        <v>0</v>
      </c>
      <c r="AF841">
        <v>0</v>
      </c>
      <c r="AG841" s="15">
        <v>0</v>
      </c>
      <c r="AH841" s="15">
        <v>0</v>
      </c>
      <c r="AI841" s="15">
        <v>0</v>
      </c>
      <c r="AJ841" s="15">
        <v>0</v>
      </c>
      <c r="AK841" s="15">
        <v>0</v>
      </c>
      <c r="AL841" s="15">
        <v>0</v>
      </c>
      <c r="AM841" s="15">
        <v>0</v>
      </c>
      <c r="AN841" s="15">
        <v>0</v>
      </c>
      <c r="AO841" s="15">
        <v>0</v>
      </c>
      <c r="AP841" s="15">
        <v>0</v>
      </c>
      <c r="AQ841" s="15">
        <v>0</v>
      </c>
      <c r="AR841" s="15">
        <v>0</v>
      </c>
      <c r="AS841" s="15">
        <v>0</v>
      </c>
      <c r="AT841" s="15">
        <v>0</v>
      </c>
      <c r="AU841" s="15">
        <v>0</v>
      </c>
      <c r="AV841" s="15">
        <v>0</v>
      </c>
      <c r="AW841" s="15">
        <v>0</v>
      </c>
      <c r="AX841" s="15">
        <v>0</v>
      </c>
      <c r="AY841" s="15">
        <v>0</v>
      </c>
      <c r="AZ841" s="15">
        <v>0</v>
      </c>
      <c r="BA841" s="15">
        <v>0</v>
      </c>
      <c r="BB841" s="15">
        <v>0</v>
      </c>
      <c r="BC841" s="15">
        <v>0</v>
      </c>
      <c r="BD841" s="15">
        <v>0</v>
      </c>
      <c r="BE841" s="15">
        <v>0</v>
      </c>
      <c r="BF841" s="15">
        <v>0</v>
      </c>
      <c r="BG841" s="15">
        <v>0</v>
      </c>
      <c r="BH841" s="15">
        <v>0</v>
      </c>
      <c r="BI841">
        <v>0</v>
      </c>
      <c r="BJ841" s="15">
        <v>0</v>
      </c>
      <c r="BK841">
        <v>0</v>
      </c>
      <c r="BL841" s="15">
        <v>0</v>
      </c>
      <c r="BM841" s="15">
        <v>0</v>
      </c>
      <c r="BN841" s="15">
        <v>0</v>
      </c>
      <c r="BO841" s="15">
        <v>0</v>
      </c>
      <c r="BP841" s="15">
        <v>0</v>
      </c>
      <c r="BQ841" s="15">
        <v>0</v>
      </c>
      <c r="BR841" s="15">
        <v>0</v>
      </c>
      <c r="BS841" s="15">
        <v>0</v>
      </c>
      <c r="BT841" s="15">
        <v>0</v>
      </c>
      <c r="BU841" s="15">
        <v>0</v>
      </c>
      <c r="BV841">
        <v>0</v>
      </c>
      <c r="BW841">
        <v>0</v>
      </c>
      <c r="BX841" s="15">
        <v>0</v>
      </c>
      <c r="BY841" s="15">
        <v>0</v>
      </c>
      <c r="BZ841" s="15">
        <v>0</v>
      </c>
      <c r="CA841" s="15">
        <v>0</v>
      </c>
      <c r="CB841" s="15">
        <v>0</v>
      </c>
      <c r="CC841" s="15">
        <v>0</v>
      </c>
      <c r="CD841" s="15">
        <v>0</v>
      </c>
      <c r="CE841" s="15">
        <v>0</v>
      </c>
      <c r="CF841">
        <v>0</v>
      </c>
      <c r="CG841">
        <v>0</v>
      </c>
      <c r="CH841">
        <v>0</v>
      </c>
      <c r="CI841">
        <v>0</v>
      </c>
      <c r="CJ841">
        <v>0</v>
      </c>
      <c r="CK841">
        <v>0</v>
      </c>
      <c r="CL841" s="15">
        <v>0</v>
      </c>
      <c r="CM841">
        <v>240904</v>
      </c>
      <c r="CN841">
        <v>0</v>
      </c>
      <c r="CO841">
        <v>0</v>
      </c>
      <c r="CP841">
        <v>0</v>
      </c>
      <c r="CQ841">
        <v>0</v>
      </c>
      <c r="CR841">
        <v>0</v>
      </c>
      <c r="CS841" s="15">
        <v>0</v>
      </c>
      <c r="CT841" s="15">
        <v>0</v>
      </c>
      <c r="CU841" s="15">
        <v>0</v>
      </c>
      <c r="CV841" s="15">
        <v>0</v>
      </c>
      <c r="CW841" s="15">
        <v>0</v>
      </c>
      <c r="CX841" s="15">
        <v>0</v>
      </c>
      <c r="CY841" s="15">
        <v>0</v>
      </c>
      <c r="CZ841" s="15">
        <v>0</v>
      </c>
      <c r="DA841" s="15">
        <v>0</v>
      </c>
      <c r="DB841" s="15">
        <v>0</v>
      </c>
      <c r="DC841" s="15">
        <v>0</v>
      </c>
      <c r="DD841" s="15">
        <v>0</v>
      </c>
      <c r="DE841" s="15">
        <v>0</v>
      </c>
      <c r="DF841" s="15">
        <v>0</v>
      </c>
      <c r="DG841" s="15">
        <v>0</v>
      </c>
      <c r="DH841" s="15">
        <v>0</v>
      </c>
      <c r="DI841" s="15">
        <v>0</v>
      </c>
      <c r="DJ841" s="15">
        <v>0</v>
      </c>
      <c r="DK841" s="15">
        <v>0</v>
      </c>
      <c r="DL841" s="15">
        <v>0</v>
      </c>
      <c r="DM841" s="15">
        <v>0</v>
      </c>
      <c r="DN841" s="15">
        <v>0</v>
      </c>
      <c r="DO841" s="15">
        <v>0</v>
      </c>
      <c r="DP841" s="15">
        <v>0</v>
      </c>
      <c r="DQ841" s="15">
        <v>0</v>
      </c>
      <c r="DR841" s="15">
        <v>0</v>
      </c>
      <c r="DS841">
        <v>5353</v>
      </c>
    </row>
    <row r="842" spans="1:123">
      <c r="A842" t="s">
        <v>8302</v>
      </c>
      <c r="B842" t="s">
        <v>18656</v>
      </c>
      <c r="C842" t="s">
        <v>343</v>
      </c>
      <c r="D842" t="s">
        <v>5525</v>
      </c>
      <c r="E842" t="s">
        <v>5552</v>
      </c>
      <c r="F842" s="15" t="str">
        <f>INDEX($I$1:$DS$1,(MATCH(MAX(I842:DS842),I842:DS842,0)))</f>
        <v>Persians</v>
      </c>
      <c r="G842" s="15">
        <f>MAX(I842:DS842)/H842</f>
        <v>0.9</v>
      </c>
      <c r="H842">
        <v>69640</v>
      </c>
      <c r="I842" s="15">
        <v>0</v>
      </c>
      <c r="J842" s="15">
        <v>0</v>
      </c>
      <c r="K842" s="15">
        <v>0</v>
      </c>
      <c r="L842" s="15">
        <v>0</v>
      </c>
      <c r="M842">
        <v>0</v>
      </c>
      <c r="N842" s="15">
        <v>0</v>
      </c>
      <c r="O842" s="15">
        <v>0</v>
      </c>
      <c r="P842" s="15">
        <v>0</v>
      </c>
      <c r="Q842" s="15">
        <v>0</v>
      </c>
      <c r="R842" s="15">
        <v>0</v>
      </c>
      <c r="S842" s="15">
        <v>0</v>
      </c>
      <c r="T842" s="15">
        <v>0</v>
      </c>
      <c r="U842" s="15">
        <v>0</v>
      </c>
      <c r="V842" s="15">
        <v>0</v>
      </c>
      <c r="W842">
        <v>0</v>
      </c>
      <c r="X842" s="15">
        <v>0</v>
      </c>
      <c r="Y842" s="15">
        <v>0</v>
      </c>
      <c r="Z842" s="15">
        <v>0</v>
      </c>
      <c r="AA842" s="15">
        <v>0</v>
      </c>
      <c r="AB842" s="15">
        <v>0</v>
      </c>
      <c r="AC842" s="15">
        <v>0</v>
      </c>
      <c r="AD842" s="15">
        <v>0</v>
      </c>
      <c r="AE842" s="15">
        <v>0</v>
      </c>
      <c r="AF842">
        <v>0</v>
      </c>
      <c r="AG842" s="15">
        <v>0</v>
      </c>
      <c r="AH842" s="15">
        <v>0</v>
      </c>
      <c r="AI842" s="15">
        <v>0</v>
      </c>
      <c r="AJ842" s="15">
        <v>0</v>
      </c>
      <c r="AK842" s="15">
        <v>0</v>
      </c>
      <c r="AL842" s="15">
        <v>0</v>
      </c>
      <c r="AM842" s="15">
        <v>0</v>
      </c>
      <c r="AN842" s="15">
        <v>0</v>
      </c>
      <c r="AO842" s="15">
        <v>0</v>
      </c>
      <c r="AP842" s="15">
        <v>0</v>
      </c>
      <c r="AQ842" s="15">
        <v>0</v>
      </c>
      <c r="AR842" s="15">
        <v>0</v>
      </c>
      <c r="AS842" s="15">
        <v>0</v>
      </c>
      <c r="AT842" s="15">
        <v>0</v>
      </c>
      <c r="AU842" s="15">
        <v>0</v>
      </c>
      <c r="AV842" s="15">
        <v>0</v>
      </c>
      <c r="AW842" s="15">
        <v>0</v>
      </c>
      <c r="AX842" s="15">
        <v>0</v>
      </c>
      <c r="AY842" s="15">
        <v>0</v>
      </c>
      <c r="AZ842" s="15">
        <v>0</v>
      </c>
      <c r="BA842" s="15">
        <v>0</v>
      </c>
      <c r="BB842" s="15">
        <v>0</v>
      </c>
      <c r="BC842" s="15">
        <v>0</v>
      </c>
      <c r="BD842" s="15">
        <v>0</v>
      </c>
      <c r="BE842" s="15">
        <v>0</v>
      </c>
      <c r="BF842" s="15">
        <v>0</v>
      </c>
      <c r="BG842" s="15">
        <v>0</v>
      </c>
      <c r="BH842" s="15">
        <v>0</v>
      </c>
      <c r="BI842">
        <v>0</v>
      </c>
      <c r="BJ842" s="15">
        <v>0</v>
      </c>
      <c r="BK842">
        <v>0</v>
      </c>
      <c r="BL842" s="15">
        <v>0</v>
      </c>
      <c r="BM842" s="15">
        <v>0</v>
      </c>
      <c r="BN842" s="15">
        <v>0</v>
      </c>
      <c r="BO842" s="15">
        <v>0</v>
      </c>
      <c r="BP842" s="15">
        <v>0</v>
      </c>
      <c r="BQ842" s="15">
        <v>0</v>
      </c>
      <c r="BR842" s="15">
        <v>0</v>
      </c>
      <c r="BS842" s="15">
        <v>0</v>
      </c>
      <c r="BT842" s="15">
        <v>0</v>
      </c>
      <c r="BU842" s="15">
        <v>0</v>
      </c>
      <c r="BV842">
        <v>0</v>
      </c>
      <c r="BW842">
        <v>0</v>
      </c>
      <c r="BX842" s="15">
        <v>0</v>
      </c>
      <c r="BY842" s="15">
        <v>0</v>
      </c>
      <c r="BZ842" s="15">
        <v>0</v>
      </c>
      <c r="CA842" s="15">
        <v>0</v>
      </c>
      <c r="CB842" s="15">
        <v>0</v>
      </c>
      <c r="CC842" s="15">
        <v>0</v>
      </c>
      <c r="CD842" s="15">
        <v>0</v>
      </c>
      <c r="CE842" s="15">
        <v>0</v>
      </c>
      <c r="CF842">
        <v>6964</v>
      </c>
      <c r="CG842">
        <v>0</v>
      </c>
      <c r="CH842">
        <v>0</v>
      </c>
      <c r="CI842">
        <v>0</v>
      </c>
      <c r="CJ842">
        <v>0</v>
      </c>
      <c r="CK842">
        <v>0</v>
      </c>
      <c r="CL842" s="15">
        <v>0</v>
      </c>
      <c r="CM842">
        <v>62676</v>
      </c>
      <c r="CN842">
        <v>0</v>
      </c>
      <c r="CO842">
        <v>0</v>
      </c>
      <c r="CP842">
        <v>0</v>
      </c>
      <c r="CQ842">
        <v>0</v>
      </c>
      <c r="CR842">
        <v>0</v>
      </c>
      <c r="CS842" s="15">
        <v>0</v>
      </c>
      <c r="CT842" s="15">
        <v>0</v>
      </c>
      <c r="CU842" s="15">
        <v>0</v>
      </c>
      <c r="CV842" s="15">
        <v>0</v>
      </c>
      <c r="CW842" s="15">
        <v>0</v>
      </c>
      <c r="CX842" s="15">
        <v>0</v>
      </c>
      <c r="CY842" s="15">
        <v>0</v>
      </c>
      <c r="CZ842" s="15">
        <v>0</v>
      </c>
      <c r="DA842" s="15">
        <v>0</v>
      </c>
      <c r="DB842" s="15">
        <v>0</v>
      </c>
      <c r="DC842" s="15">
        <v>0</v>
      </c>
      <c r="DD842" s="15">
        <v>0</v>
      </c>
      <c r="DE842" s="15">
        <v>0</v>
      </c>
      <c r="DF842" s="15">
        <v>0</v>
      </c>
      <c r="DG842" s="15">
        <v>0</v>
      </c>
      <c r="DH842" s="15">
        <v>0</v>
      </c>
      <c r="DI842" s="15">
        <v>0</v>
      </c>
      <c r="DJ842" s="15">
        <v>0</v>
      </c>
      <c r="DK842" s="15">
        <v>0</v>
      </c>
      <c r="DL842" s="15">
        <v>0</v>
      </c>
      <c r="DM842" s="15">
        <v>0</v>
      </c>
      <c r="DN842" s="15">
        <v>0</v>
      </c>
      <c r="DO842" s="15">
        <v>0</v>
      </c>
      <c r="DP842" s="15">
        <v>0</v>
      </c>
      <c r="DQ842" s="15">
        <v>0</v>
      </c>
      <c r="DR842" s="15">
        <v>0</v>
      </c>
      <c r="DS842">
        <v>0</v>
      </c>
    </row>
    <row r="843" spans="1:123">
      <c r="A843" t="s">
        <v>8303</v>
      </c>
      <c r="B843" t="s">
        <v>18657</v>
      </c>
      <c r="C843" t="s">
        <v>343</v>
      </c>
      <c r="D843" t="s">
        <v>5525</v>
      </c>
      <c r="E843" t="s">
        <v>5553</v>
      </c>
      <c r="F843" s="15" t="str">
        <f>INDEX($I$1:$DS$1,(MATCH(MAX(I843:DS843),I843:DS843,0)))</f>
        <v>Others</v>
      </c>
      <c r="G843" s="15">
        <f>MAX(I843:DS843)/H843</f>
        <v>1</v>
      </c>
      <c r="H843">
        <v>67695</v>
      </c>
      <c r="I843" s="15">
        <v>0</v>
      </c>
      <c r="J843" s="15">
        <v>0</v>
      </c>
      <c r="K843" s="15">
        <v>0</v>
      </c>
      <c r="L843" s="15">
        <v>0</v>
      </c>
      <c r="M843">
        <v>0</v>
      </c>
      <c r="N843" s="15">
        <v>0</v>
      </c>
      <c r="O843" s="15">
        <v>0</v>
      </c>
      <c r="P843" s="15">
        <v>0</v>
      </c>
      <c r="Q843" s="15">
        <v>0</v>
      </c>
      <c r="R843" s="15">
        <v>0</v>
      </c>
      <c r="S843" s="15">
        <v>0</v>
      </c>
      <c r="T843" s="15">
        <v>0</v>
      </c>
      <c r="U843" s="15">
        <v>0</v>
      </c>
      <c r="V843" s="15">
        <v>0</v>
      </c>
      <c r="W843">
        <v>0</v>
      </c>
      <c r="X843" s="15">
        <v>0</v>
      </c>
      <c r="Y843" s="15">
        <v>0</v>
      </c>
      <c r="Z843" s="15">
        <v>0</v>
      </c>
      <c r="AA843" s="15">
        <v>0</v>
      </c>
      <c r="AB843" s="15">
        <v>0</v>
      </c>
      <c r="AC843" s="15">
        <v>0</v>
      </c>
      <c r="AD843" s="15">
        <v>0</v>
      </c>
      <c r="AE843" s="15">
        <v>0</v>
      </c>
      <c r="AF843">
        <v>0</v>
      </c>
      <c r="AG843" s="15">
        <v>0</v>
      </c>
      <c r="AH843" s="15">
        <v>0</v>
      </c>
      <c r="AI843" s="15">
        <v>0</v>
      </c>
      <c r="AJ843" s="15">
        <v>0</v>
      </c>
      <c r="AK843" s="15">
        <v>0</v>
      </c>
      <c r="AL843" s="15">
        <v>0</v>
      </c>
      <c r="AM843" s="15">
        <v>0</v>
      </c>
      <c r="AN843" s="15">
        <v>0</v>
      </c>
      <c r="AO843" s="15">
        <v>0</v>
      </c>
      <c r="AP843" s="15">
        <v>0</v>
      </c>
      <c r="AQ843" s="15">
        <v>0</v>
      </c>
      <c r="AR843" s="15">
        <v>0</v>
      </c>
      <c r="AS843" s="15">
        <v>0</v>
      </c>
      <c r="AT843" s="15">
        <v>0</v>
      </c>
      <c r="AU843" s="15">
        <v>0</v>
      </c>
      <c r="AV843" s="15">
        <v>0</v>
      </c>
      <c r="AW843" s="15">
        <v>0</v>
      </c>
      <c r="AX843" s="15">
        <v>0</v>
      </c>
      <c r="AY843" s="15">
        <v>0</v>
      </c>
      <c r="AZ843" s="15">
        <v>0</v>
      </c>
      <c r="BA843" s="15">
        <v>0</v>
      </c>
      <c r="BB843" s="15">
        <v>0</v>
      </c>
      <c r="BC843" s="15">
        <v>0</v>
      </c>
      <c r="BD843" s="15">
        <v>0</v>
      </c>
      <c r="BE843" s="15">
        <v>0</v>
      </c>
      <c r="BF843" s="15">
        <v>0</v>
      </c>
      <c r="BG843" s="15">
        <v>0</v>
      </c>
      <c r="BH843" s="15">
        <v>0</v>
      </c>
      <c r="BI843">
        <v>0</v>
      </c>
      <c r="BJ843" s="15">
        <v>0</v>
      </c>
      <c r="BK843">
        <v>0</v>
      </c>
      <c r="BL843" s="15">
        <v>0</v>
      </c>
      <c r="BM843" s="15">
        <v>0</v>
      </c>
      <c r="BN843" s="15">
        <v>0</v>
      </c>
      <c r="BO843" s="15">
        <v>0</v>
      </c>
      <c r="BP843" s="15">
        <v>0</v>
      </c>
      <c r="BQ843" s="15">
        <v>0</v>
      </c>
      <c r="BR843" s="15">
        <v>0</v>
      </c>
      <c r="BS843" s="15">
        <v>0</v>
      </c>
      <c r="BT843" s="15">
        <v>0</v>
      </c>
      <c r="BU843" s="15">
        <v>0</v>
      </c>
      <c r="BV843">
        <v>0</v>
      </c>
      <c r="BW843">
        <v>0</v>
      </c>
      <c r="BX843" s="15">
        <v>0</v>
      </c>
      <c r="BY843" s="15">
        <v>0</v>
      </c>
      <c r="BZ843" s="15">
        <v>0</v>
      </c>
      <c r="CA843" s="15">
        <v>0</v>
      </c>
      <c r="CB843" s="15">
        <v>0</v>
      </c>
      <c r="CC843" s="15">
        <v>0</v>
      </c>
      <c r="CD843" s="15">
        <v>0</v>
      </c>
      <c r="CE843" s="15">
        <v>0</v>
      </c>
      <c r="CF843">
        <v>0</v>
      </c>
      <c r="CG843">
        <v>0</v>
      </c>
      <c r="CH843">
        <v>0</v>
      </c>
      <c r="CI843">
        <v>0</v>
      </c>
      <c r="CJ843">
        <v>0</v>
      </c>
      <c r="CK843">
        <v>0</v>
      </c>
      <c r="CL843" s="15">
        <v>0</v>
      </c>
      <c r="CM843">
        <v>0</v>
      </c>
      <c r="CN843">
        <v>0</v>
      </c>
      <c r="CO843">
        <v>0</v>
      </c>
      <c r="CP843">
        <v>0</v>
      </c>
      <c r="CQ843">
        <v>0</v>
      </c>
      <c r="CR843">
        <v>0</v>
      </c>
      <c r="CS843" s="15">
        <v>0</v>
      </c>
      <c r="CT843" s="15">
        <v>0</v>
      </c>
      <c r="CU843" s="15">
        <v>0</v>
      </c>
      <c r="CV843" s="15">
        <v>0</v>
      </c>
      <c r="CW843" s="15">
        <v>0</v>
      </c>
      <c r="CX843" s="15">
        <v>0</v>
      </c>
      <c r="CY843" s="15">
        <v>0</v>
      </c>
      <c r="CZ843" s="15">
        <v>0</v>
      </c>
      <c r="DA843" s="15">
        <v>0</v>
      </c>
      <c r="DB843" s="15">
        <v>0</v>
      </c>
      <c r="DC843" s="15">
        <v>0</v>
      </c>
      <c r="DD843" s="15">
        <v>0</v>
      </c>
      <c r="DE843" s="15">
        <v>0</v>
      </c>
      <c r="DF843" s="15">
        <v>0</v>
      </c>
      <c r="DG843" s="15">
        <v>0</v>
      </c>
      <c r="DH843" s="15">
        <v>0</v>
      </c>
      <c r="DI843" s="15">
        <v>0</v>
      </c>
      <c r="DJ843" s="15">
        <v>0</v>
      </c>
      <c r="DK843" s="15">
        <v>0</v>
      </c>
      <c r="DL843" s="15">
        <v>0</v>
      </c>
      <c r="DM843" s="15">
        <v>0</v>
      </c>
      <c r="DN843" s="15">
        <v>0</v>
      </c>
      <c r="DO843" s="15">
        <v>0</v>
      </c>
      <c r="DP843" s="15">
        <v>0</v>
      </c>
      <c r="DQ843" s="15">
        <v>0</v>
      </c>
      <c r="DR843" s="15">
        <v>0</v>
      </c>
      <c r="DS843">
        <v>67695</v>
      </c>
    </row>
    <row r="844" spans="1:123">
      <c r="A844" t="s">
        <v>8304</v>
      </c>
      <c r="B844" t="s">
        <v>18658</v>
      </c>
      <c r="C844" t="s">
        <v>343</v>
      </c>
      <c r="D844" t="s">
        <v>5554</v>
      </c>
      <c r="E844" t="s">
        <v>5555</v>
      </c>
      <c r="F844" s="15" t="str">
        <f>INDEX($I$1:$DS$1,(MATCH(MAX(I844:DS844),I844:DS844,0)))</f>
        <v>Arabs</v>
      </c>
      <c r="G844" s="15">
        <f>MAX(I844:DS844)/H844</f>
        <v>0.6</v>
      </c>
      <c r="H844">
        <v>298090</v>
      </c>
      <c r="I844" s="15">
        <v>0</v>
      </c>
      <c r="J844" s="15">
        <v>0</v>
      </c>
      <c r="K844" s="15">
        <v>0</v>
      </c>
      <c r="L844" s="15">
        <v>0</v>
      </c>
      <c r="M844">
        <v>0</v>
      </c>
      <c r="N844" s="15">
        <v>0</v>
      </c>
      <c r="O844" s="15">
        <v>0</v>
      </c>
      <c r="P844" s="15">
        <v>0</v>
      </c>
      <c r="Q844" s="15">
        <v>0</v>
      </c>
      <c r="R844" s="15">
        <v>0</v>
      </c>
      <c r="S844" s="15">
        <v>0</v>
      </c>
      <c r="T844" s="15">
        <v>0</v>
      </c>
      <c r="U844" s="15">
        <v>0</v>
      </c>
      <c r="V844" s="15">
        <v>0</v>
      </c>
      <c r="W844">
        <v>0</v>
      </c>
      <c r="X844" s="15">
        <v>0</v>
      </c>
      <c r="Y844" s="15">
        <v>0</v>
      </c>
      <c r="Z844" s="15">
        <v>0</v>
      </c>
      <c r="AA844" s="15">
        <v>0</v>
      </c>
      <c r="AB844" s="15">
        <v>0</v>
      </c>
      <c r="AC844" s="15">
        <v>0</v>
      </c>
      <c r="AD844" s="15">
        <v>0</v>
      </c>
      <c r="AE844" s="15">
        <v>0</v>
      </c>
      <c r="AF844">
        <v>0</v>
      </c>
      <c r="AG844" s="15">
        <v>0</v>
      </c>
      <c r="AH844" s="15">
        <v>0</v>
      </c>
      <c r="AI844" s="15">
        <v>0</v>
      </c>
      <c r="AJ844" s="15">
        <v>0</v>
      </c>
      <c r="AK844" s="15">
        <v>0</v>
      </c>
      <c r="AL844" s="15">
        <v>0</v>
      </c>
      <c r="AM844" s="15">
        <v>0</v>
      </c>
      <c r="AN844" s="15">
        <v>0</v>
      </c>
      <c r="AO844" s="15">
        <v>0</v>
      </c>
      <c r="AP844" s="15">
        <v>0</v>
      </c>
      <c r="AQ844" s="15">
        <v>0</v>
      </c>
      <c r="AR844" s="15">
        <v>0</v>
      </c>
      <c r="AS844" s="15">
        <v>0</v>
      </c>
      <c r="AT844" s="15">
        <v>0</v>
      </c>
      <c r="AU844" s="15">
        <v>0</v>
      </c>
      <c r="AV844" s="15">
        <v>0</v>
      </c>
      <c r="AW844" s="15">
        <v>0</v>
      </c>
      <c r="AX844" s="15">
        <v>0</v>
      </c>
      <c r="AY844" s="15">
        <v>0</v>
      </c>
      <c r="AZ844" s="15">
        <v>0</v>
      </c>
      <c r="BA844" s="15">
        <v>0</v>
      </c>
      <c r="BB844" s="15">
        <v>0</v>
      </c>
      <c r="BC844" s="15">
        <v>0</v>
      </c>
      <c r="BD844" s="15">
        <v>0</v>
      </c>
      <c r="BE844" s="15">
        <v>0</v>
      </c>
      <c r="BF844" s="15">
        <v>0</v>
      </c>
      <c r="BG844" s="15">
        <v>0</v>
      </c>
      <c r="BH844" s="15">
        <v>0</v>
      </c>
      <c r="BI844">
        <v>0</v>
      </c>
      <c r="BJ844" s="15">
        <v>0</v>
      </c>
      <c r="BK844">
        <v>0</v>
      </c>
      <c r="BL844" s="15">
        <v>0</v>
      </c>
      <c r="BM844" s="15">
        <v>0</v>
      </c>
      <c r="BN844" s="15">
        <v>0</v>
      </c>
      <c r="BO844" s="15">
        <v>0</v>
      </c>
      <c r="BP844" s="15">
        <v>0</v>
      </c>
      <c r="BQ844" s="15">
        <v>0</v>
      </c>
      <c r="BR844" s="15">
        <v>0</v>
      </c>
      <c r="BS844" s="15">
        <v>0</v>
      </c>
      <c r="BT844" s="15">
        <v>0</v>
      </c>
      <c r="BU844" s="15">
        <v>0</v>
      </c>
      <c r="BV844">
        <v>178854</v>
      </c>
      <c r="BW844">
        <v>0</v>
      </c>
      <c r="BX844" s="15">
        <v>0</v>
      </c>
      <c r="BY844" s="15">
        <v>0</v>
      </c>
      <c r="BZ844" s="15">
        <v>0</v>
      </c>
      <c r="CA844" s="15">
        <v>0</v>
      </c>
      <c r="CB844" s="15">
        <v>0</v>
      </c>
      <c r="CC844" s="15">
        <v>0</v>
      </c>
      <c r="CD844" s="15">
        <v>0</v>
      </c>
      <c r="CE844" s="15">
        <v>0</v>
      </c>
      <c r="CF844">
        <v>0</v>
      </c>
      <c r="CG844">
        <v>0</v>
      </c>
      <c r="CH844">
        <v>0</v>
      </c>
      <c r="CI844">
        <v>0</v>
      </c>
      <c r="CJ844">
        <v>0</v>
      </c>
      <c r="CK844">
        <v>0</v>
      </c>
      <c r="CL844" s="15">
        <v>0</v>
      </c>
      <c r="CM844">
        <v>119236</v>
      </c>
      <c r="CN844">
        <v>0</v>
      </c>
      <c r="CO844">
        <v>0</v>
      </c>
      <c r="CP844">
        <v>0</v>
      </c>
      <c r="CQ844">
        <v>0</v>
      </c>
      <c r="CR844">
        <v>0</v>
      </c>
      <c r="CS844" s="15">
        <v>0</v>
      </c>
      <c r="CT844" s="15">
        <v>0</v>
      </c>
      <c r="CU844" s="15">
        <v>0</v>
      </c>
      <c r="CV844" s="15">
        <v>0</v>
      </c>
      <c r="CW844" s="15">
        <v>0</v>
      </c>
      <c r="CX844" s="15">
        <v>0</v>
      </c>
      <c r="CY844" s="15">
        <v>0</v>
      </c>
      <c r="CZ844" s="15">
        <v>0</v>
      </c>
      <c r="DA844" s="15">
        <v>0</v>
      </c>
      <c r="DB844" s="15">
        <v>0</v>
      </c>
      <c r="DC844" s="15">
        <v>0</v>
      </c>
      <c r="DD844" s="15">
        <v>0</v>
      </c>
      <c r="DE844" s="15">
        <v>0</v>
      </c>
      <c r="DF844" s="15">
        <v>0</v>
      </c>
      <c r="DG844" s="15">
        <v>0</v>
      </c>
      <c r="DH844" s="15">
        <v>0</v>
      </c>
      <c r="DI844" s="15">
        <v>0</v>
      </c>
      <c r="DJ844" s="15">
        <v>0</v>
      </c>
      <c r="DK844" s="15">
        <v>0</v>
      </c>
      <c r="DL844" s="15">
        <v>0</v>
      </c>
      <c r="DM844" s="15">
        <v>0</v>
      </c>
      <c r="DN844" s="15">
        <v>0</v>
      </c>
      <c r="DO844" s="15">
        <v>0</v>
      </c>
      <c r="DP844" s="15">
        <v>0</v>
      </c>
      <c r="DQ844" s="15">
        <v>0</v>
      </c>
      <c r="DR844" s="15">
        <v>0</v>
      </c>
      <c r="DS844">
        <v>0</v>
      </c>
    </row>
    <row r="845" spans="1:123">
      <c r="A845" t="s">
        <v>8305</v>
      </c>
      <c r="B845" t="s">
        <v>18659</v>
      </c>
      <c r="C845" t="s">
        <v>343</v>
      </c>
      <c r="D845" t="s">
        <v>5554</v>
      </c>
      <c r="E845" t="s">
        <v>5556</v>
      </c>
      <c r="F845" s="15" t="str">
        <f>INDEX($I$1:$DS$1,(MATCH(MAX(I845:DS845),I845:DS845,0)))</f>
        <v>Persians</v>
      </c>
      <c r="G845" s="15">
        <f>MAX(I845:DS845)/H845</f>
        <v>1</v>
      </c>
      <c r="H845">
        <v>17654</v>
      </c>
      <c r="I845" s="15">
        <v>0</v>
      </c>
      <c r="J845" s="15">
        <v>0</v>
      </c>
      <c r="K845" s="15">
        <v>0</v>
      </c>
      <c r="L845" s="15">
        <v>0</v>
      </c>
      <c r="M845">
        <v>0</v>
      </c>
      <c r="N845" s="15">
        <v>0</v>
      </c>
      <c r="O845" s="15">
        <v>0</v>
      </c>
      <c r="P845" s="15">
        <v>0</v>
      </c>
      <c r="Q845" s="15">
        <v>0</v>
      </c>
      <c r="R845" s="15">
        <v>0</v>
      </c>
      <c r="S845" s="15">
        <v>0</v>
      </c>
      <c r="T845" s="15">
        <v>0</v>
      </c>
      <c r="U845" s="15">
        <v>0</v>
      </c>
      <c r="V845" s="15">
        <v>0</v>
      </c>
      <c r="W845">
        <v>0</v>
      </c>
      <c r="X845" s="15">
        <v>0</v>
      </c>
      <c r="Y845" s="15">
        <v>0</v>
      </c>
      <c r="Z845" s="15">
        <v>0</v>
      </c>
      <c r="AA845" s="15">
        <v>0</v>
      </c>
      <c r="AB845" s="15">
        <v>0</v>
      </c>
      <c r="AC845" s="15">
        <v>0</v>
      </c>
      <c r="AD845" s="15">
        <v>0</v>
      </c>
      <c r="AE845" s="15">
        <v>0</v>
      </c>
      <c r="AF845">
        <v>0</v>
      </c>
      <c r="AG845" s="15">
        <v>0</v>
      </c>
      <c r="AH845" s="15">
        <v>0</v>
      </c>
      <c r="AI845" s="15">
        <v>0</v>
      </c>
      <c r="AJ845" s="15">
        <v>0</v>
      </c>
      <c r="AK845" s="15">
        <v>0</v>
      </c>
      <c r="AL845" s="15">
        <v>0</v>
      </c>
      <c r="AM845" s="15">
        <v>0</v>
      </c>
      <c r="AN845" s="15">
        <v>0</v>
      </c>
      <c r="AO845" s="15">
        <v>0</v>
      </c>
      <c r="AP845" s="15">
        <v>0</v>
      </c>
      <c r="AQ845" s="15">
        <v>0</v>
      </c>
      <c r="AR845" s="15">
        <v>0</v>
      </c>
      <c r="AS845" s="15">
        <v>0</v>
      </c>
      <c r="AT845" s="15">
        <v>0</v>
      </c>
      <c r="AU845" s="15">
        <v>0</v>
      </c>
      <c r="AV845" s="15">
        <v>0</v>
      </c>
      <c r="AW845" s="15">
        <v>0</v>
      </c>
      <c r="AX845" s="15">
        <v>0</v>
      </c>
      <c r="AY845" s="15">
        <v>0</v>
      </c>
      <c r="AZ845" s="15">
        <v>0</v>
      </c>
      <c r="BA845" s="15">
        <v>0</v>
      </c>
      <c r="BB845" s="15">
        <v>0</v>
      </c>
      <c r="BC845" s="15">
        <v>0</v>
      </c>
      <c r="BD845" s="15">
        <v>0</v>
      </c>
      <c r="BE845" s="15">
        <v>0</v>
      </c>
      <c r="BF845" s="15">
        <v>0</v>
      </c>
      <c r="BG845" s="15">
        <v>0</v>
      </c>
      <c r="BH845" s="15">
        <v>0</v>
      </c>
      <c r="BI845">
        <v>0</v>
      </c>
      <c r="BJ845" s="15">
        <v>0</v>
      </c>
      <c r="BK845">
        <v>0</v>
      </c>
      <c r="BL845" s="15">
        <v>0</v>
      </c>
      <c r="BM845" s="15">
        <v>0</v>
      </c>
      <c r="BN845" s="15">
        <v>0</v>
      </c>
      <c r="BO845" s="15">
        <v>0</v>
      </c>
      <c r="BP845" s="15">
        <v>0</v>
      </c>
      <c r="BQ845" s="15">
        <v>0</v>
      </c>
      <c r="BR845" s="15">
        <v>0</v>
      </c>
      <c r="BS845" s="15">
        <v>0</v>
      </c>
      <c r="BT845" s="15">
        <v>0</v>
      </c>
      <c r="BU845" s="15">
        <v>0</v>
      </c>
      <c r="BV845">
        <v>0</v>
      </c>
      <c r="BW845">
        <v>0</v>
      </c>
      <c r="BX845" s="15">
        <v>0</v>
      </c>
      <c r="BY845" s="15">
        <v>0</v>
      </c>
      <c r="BZ845" s="15">
        <v>0</v>
      </c>
      <c r="CA845" s="15">
        <v>0</v>
      </c>
      <c r="CB845" s="15">
        <v>0</v>
      </c>
      <c r="CC845" s="15">
        <v>0</v>
      </c>
      <c r="CD845" s="15">
        <v>0</v>
      </c>
      <c r="CE845" s="15">
        <v>0</v>
      </c>
      <c r="CF845">
        <v>0</v>
      </c>
      <c r="CG845">
        <v>0</v>
      </c>
      <c r="CH845">
        <v>0</v>
      </c>
      <c r="CI845">
        <v>0</v>
      </c>
      <c r="CJ845">
        <v>0</v>
      </c>
      <c r="CK845">
        <v>0</v>
      </c>
      <c r="CL845" s="15">
        <v>0</v>
      </c>
      <c r="CM845">
        <v>17654</v>
      </c>
      <c r="CN845">
        <v>0</v>
      </c>
      <c r="CO845">
        <v>0</v>
      </c>
      <c r="CP845">
        <v>0</v>
      </c>
      <c r="CQ845">
        <v>0</v>
      </c>
      <c r="CR845">
        <v>0</v>
      </c>
      <c r="CS845" s="15">
        <v>0</v>
      </c>
      <c r="CT845" s="15">
        <v>0</v>
      </c>
      <c r="CU845" s="15">
        <v>0</v>
      </c>
      <c r="CV845" s="15">
        <v>0</v>
      </c>
      <c r="CW845" s="15">
        <v>0</v>
      </c>
      <c r="CX845" s="15">
        <v>0</v>
      </c>
      <c r="CY845" s="15">
        <v>0</v>
      </c>
      <c r="CZ845" s="15">
        <v>0</v>
      </c>
      <c r="DA845" s="15">
        <v>0</v>
      </c>
      <c r="DB845" s="15">
        <v>0</v>
      </c>
      <c r="DC845" s="15">
        <v>0</v>
      </c>
      <c r="DD845" s="15">
        <v>0</v>
      </c>
      <c r="DE845" s="15">
        <v>0</v>
      </c>
      <c r="DF845" s="15">
        <v>0</v>
      </c>
      <c r="DG845" s="15">
        <v>0</v>
      </c>
      <c r="DH845" s="15">
        <v>0</v>
      </c>
      <c r="DI845" s="15">
        <v>0</v>
      </c>
      <c r="DJ845" s="15">
        <v>0</v>
      </c>
      <c r="DK845" s="15">
        <v>0</v>
      </c>
      <c r="DL845" s="15">
        <v>0</v>
      </c>
      <c r="DM845" s="15">
        <v>0</v>
      </c>
      <c r="DN845" s="15">
        <v>0</v>
      </c>
      <c r="DO845" s="15">
        <v>0</v>
      </c>
      <c r="DP845" s="15">
        <v>0</v>
      </c>
      <c r="DQ845" s="15">
        <v>0</v>
      </c>
      <c r="DR845" s="15">
        <v>0</v>
      </c>
      <c r="DS845">
        <v>0</v>
      </c>
    </row>
    <row r="846" spans="1:123">
      <c r="A846" t="s">
        <v>8306</v>
      </c>
      <c r="B846" t="s">
        <v>18660</v>
      </c>
      <c r="C846" t="s">
        <v>343</v>
      </c>
      <c r="D846" t="s">
        <v>5554</v>
      </c>
      <c r="E846" t="s">
        <v>5557</v>
      </c>
      <c r="F846" s="15" t="str">
        <f>INDEX($I$1:$DS$1,(MATCH(MAX(I846:DS846),I846:DS846,0)))</f>
        <v>Persians</v>
      </c>
      <c r="G846" s="15">
        <f>MAX(I846:DS846)/H846</f>
        <v>0.48000024566421845</v>
      </c>
      <c r="H846">
        <v>1302591</v>
      </c>
      <c r="I846" s="15">
        <v>0</v>
      </c>
      <c r="J846" s="15">
        <v>0</v>
      </c>
      <c r="K846" s="15">
        <v>0</v>
      </c>
      <c r="L846" s="15">
        <v>0</v>
      </c>
      <c r="M846">
        <v>0</v>
      </c>
      <c r="N846" s="15">
        <v>0</v>
      </c>
      <c r="O846" s="15">
        <v>0</v>
      </c>
      <c r="P846" s="15">
        <v>0</v>
      </c>
      <c r="Q846" s="15">
        <v>0</v>
      </c>
      <c r="R846" s="15">
        <v>0</v>
      </c>
      <c r="S846" s="15">
        <v>0</v>
      </c>
      <c r="T846" s="15">
        <v>0</v>
      </c>
      <c r="U846" s="15">
        <v>0</v>
      </c>
      <c r="V846" s="15">
        <v>0</v>
      </c>
      <c r="W846">
        <v>0</v>
      </c>
      <c r="X846" s="15">
        <v>0</v>
      </c>
      <c r="Y846" s="15">
        <v>0</v>
      </c>
      <c r="Z846" s="15">
        <v>0</v>
      </c>
      <c r="AA846" s="15">
        <v>0</v>
      </c>
      <c r="AB846" s="15">
        <v>0</v>
      </c>
      <c r="AC846" s="15">
        <v>0</v>
      </c>
      <c r="AD846" s="15">
        <v>0</v>
      </c>
      <c r="AE846" s="15">
        <v>0</v>
      </c>
      <c r="AF846">
        <v>0</v>
      </c>
      <c r="AG846" s="15">
        <v>0</v>
      </c>
      <c r="AH846" s="15">
        <v>0</v>
      </c>
      <c r="AI846" s="15">
        <v>0</v>
      </c>
      <c r="AJ846" s="15">
        <v>0</v>
      </c>
      <c r="AK846" s="15">
        <v>0</v>
      </c>
      <c r="AL846" s="15">
        <v>0</v>
      </c>
      <c r="AM846" s="15">
        <v>0</v>
      </c>
      <c r="AN846" s="15">
        <v>0</v>
      </c>
      <c r="AO846" s="15">
        <v>0</v>
      </c>
      <c r="AP846" s="15">
        <v>0</v>
      </c>
      <c r="AQ846" s="15">
        <v>0</v>
      </c>
      <c r="AR846" s="15">
        <v>0</v>
      </c>
      <c r="AS846" s="15">
        <v>0</v>
      </c>
      <c r="AT846" s="15">
        <v>0</v>
      </c>
      <c r="AU846" s="15">
        <v>0</v>
      </c>
      <c r="AV846" s="15">
        <v>0</v>
      </c>
      <c r="AW846" s="15">
        <v>0</v>
      </c>
      <c r="AX846" s="15">
        <v>0</v>
      </c>
      <c r="AY846" s="15">
        <v>0</v>
      </c>
      <c r="AZ846" s="15">
        <v>0</v>
      </c>
      <c r="BA846" s="15">
        <v>0</v>
      </c>
      <c r="BB846" s="15">
        <v>0</v>
      </c>
      <c r="BC846" s="15">
        <v>0</v>
      </c>
      <c r="BD846" s="15">
        <v>0</v>
      </c>
      <c r="BE846" s="15">
        <v>0</v>
      </c>
      <c r="BF846" s="15">
        <v>0</v>
      </c>
      <c r="BG846" s="15">
        <v>0</v>
      </c>
      <c r="BH846" s="15">
        <v>0</v>
      </c>
      <c r="BI846">
        <v>0</v>
      </c>
      <c r="BJ846" s="15">
        <v>0</v>
      </c>
      <c r="BK846">
        <v>0</v>
      </c>
      <c r="BL846" s="15">
        <v>0</v>
      </c>
      <c r="BM846" s="15">
        <v>0</v>
      </c>
      <c r="BN846" s="15">
        <v>0</v>
      </c>
      <c r="BO846" s="15">
        <v>0</v>
      </c>
      <c r="BP846" s="15">
        <v>0</v>
      </c>
      <c r="BQ846" s="15">
        <v>0</v>
      </c>
      <c r="BR846" s="15">
        <v>0</v>
      </c>
      <c r="BS846" s="15">
        <v>0</v>
      </c>
      <c r="BT846" s="15">
        <v>0</v>
      </c>
      <c r="BU846" s="15">
        <v>0</v>
      </c>
      <c r="BV846">
        <v>455906</v>
      </c>
      <c r="BW846">
        <v>0</v>
      </c>
      <c r="BX846" s="15">
        <v>0</v>
      </c>
      <c r="BY846" s="15">
        <v>0</v>
      </c>
      <c r="BZ846" s="15">
        <v>0</v>
      </c>
      <c r="CA846" s="15">
        <v>0</v>
      </c>
      <c r="CB846" s="15">
        <v>0</v>
      </c>
      <c r="CC846" s="15">
        <v>0</v>
      </c>
      <c r="CD846" s="15">
        <v>0</v>
      </c>
      <c r="CE846" s="15">
        <v>0</v>
      </c>
      <c r="CF846">
        <v>0</v>
      </c>
      <c r="CG846">
        <v>26052</v>
      </c>
      <c r="CH846">
        <v>0</v>
      </c>
      <c r="CI846">
        <v>0</v>
      </c>
      <c r="CJ846">
        <v>0</v>
      </c>
      <c r="CK846">
        <v>0</v>
      </c>
      <c r="CL846" s="15">
        <v>0</v>
      </c>
      <c r="CM846">
        <v>625244</v>
      </c>
      <c r="CN846">
        <v>0</v>
      </c>
      <c r="CO846">
        <v>0</v>
      </c>
      <c r="CP846">
        <v>195389</v>
      </c>
      <c r="CQ846">
        <v>0</v>
      </c>
      <c r="CR846">
        <v>0</v>
      </c>
      <c r="CS846" s="15">
        <v>0</v>
      </c>
      <c r="CT846" s="15">
        <v>0</v>
      </c>
      <c r="CU846" s="15">
        <v>0</v>
      </c>
      <c r="CV846" s="15">
        <v>0</v>
      </c>
      <c r="CW846" s="15">
        <v>0</v>
      </c>
      <c r="CX846" s="15">
        <v>0</v>
      </c>
      <c r="CY846" s="15">
        <v>0</v>
      </c>
      <c r="CZ846" s="15">
        <v>0</v>
      </c>
      <c r="DA846" s="15">
        <v>0</v>
      </c>
      <c r="DB846" s="15">
        <v>0</v>
      </c>
      <c r="DC846" s="15">
        <v>0</v>
      </c>
      <c r="DD846" s="15">
        <v>0</v>
      </c>
      <c r="DE846" s="15">
        <v>0</v>
      </c>
      <c r="DF846" s="15">
        <v>0</v>
      </c>
      <c r="DG846" s="15">
        <v>0</v>
      </c>
      <c r="DH846" s="15">
        <v>0</v>
      </c>
      <c r="DI846" s="15">
        <v>0</v>
      </c>
      <c r="DJ846" s="15">
        <v>0</v>
      </c>
      <c r="DK846" s="15">
        <v>0</v>
      </c>
      <c r="DL846" s="15">
        <v>0</v>
      </c>
      <c r="DM846" s="15">
        <v>0</v>
      </c>
      <c r="DN846" s="15">
        <v>0</v>
      </c>
      <c r="DO846" s="15">
        <v>0</v>
      </c>
      <c r="DP846" s="15">
        <v>0</v>
      </c>
      <c r="DQ846" s="15">
        <v>0</v>
      </c>
      <c r="DR846" s="15">
        <v>0</v>
      </c>
      <c r="DS846">
        <v>0</v>
      </c>
    </row>
    <row r="847" spans="1:123">
      <c r="A847" t="s">
        <v>8307</v>
      </c>
      <c r="B847" t="s">
        <v>18661</v>
      </c>
      <c r="C847" t="s">
        <v>343</v>
      </c>
      <c r="D847" t="s">
        <v>5554</v>
      </c>
      <c r="E847" t="s">
        <v>5558</v>
      </c>
      <c r="F847" s="15" t="str">
        <f>INDEX($I$1:$DS$1,(MATCH(MAX(I847:DS847),I847:DS847,0)))</f>
        <v>Lurs</v>
      </c>
      <c r="G847" s="15">
        <f>MAX(I847:DS847)/H847</f>
        <v>1</v>
      </c>
      <c r="H847">
        <v>47629</v>
      </c>
      <c r="I847" s="15">
        <v>0</v>
      </c>
      <c r="J847" s="15">
        <v>0</v>
      </c>
      <c r="K847" s="15">
        <v>0</v>
      </c>
      <c r="L847" s="15">
        <v>0</v>
      </c>
      <c r="M847">
        <v>0</v>
      </c>
      <c r="N847" s="15">
        <v>0</v>
      </c>
      <c r="O847" s="15">
        <v>0</v>
      </c>
      <c r="P847" s="15">
        <v>0</v>
      </c>
      <c r="Q847" s="15">
        <v>0</v>
      </c>
      <c r="R847" s="15">
        <v>0</v>
      </c>
      <c r="S847" s="15">
        <v>0</v>
      </c>
      <c r="T847" s="15">
        <v>0</v>
      </c>
      <c r="U847" s="15">
        <v>0</v>
      </c>
      <c r="V847" s="15">
        <v>0</v>
      </c>
      <c r="W847">
        <v>0</v>
      </c>
      <c r="X847" s="15">
        <v>0</v>
      </c>
      <c r="Y847" s="15">
        <v>0</v>
      </c>
      <c r="Z847" s="15">
        <v>0</v>
      </c>
      <c r="AA847" s="15">
        <v>0</v>
      </c>
      <c r="AB847" s="15">
        <v>0</v>
      </c>
      <c r="AC847" s="15">
        <v>0</v>
      </c>
      <c r="AD847" s="15">
        <v>0</v>
      </c>
      <c r="AE847" s="15">
        <v>0</v>
      </c>
      <c r="AF847">
        <v>0</v>
      </c>
      <c r="AG847" s="15">
        <v>0</v>
      </c>
      <c r="AH847" s="15">
        <v>0</v>
      </c>
      <c r="AI847" s="15">
        <v>0</v>
      </c>
      <c r="AJ847" s="15">
        <v>0</v>
      </c>
      <c r="AK847" s="15">
        <v>0</v>
      </c>
      <c r="AL847" s="15">
        <v>0</v>
      </c>
      <c r="AM847" s="15">
        <v>0</v>
      </c>
      <c r="AN847" s="15">
        <v>0</v>
      </c>
      <c r="AO847" s="15">
        <v>0</v>
      </c>
      <c r="AP847" s="15">
        <v>0</v>
      </c>
      <c r="AQ847" s="15">
        <v>0</v>
      </c>
      <c r="AR847" s="15">
        <v>0</v>
      </c>
      <c r="AS847" s="15">
        <v>0</v>
      </c>
      <c r="AT847" s="15">
        <v>0</v>
      </c>
      <c r="AU847" s="15">
        <v>0</v>
      </c>
      <c r="AV847" s="15">
        <v>0</v>
      </c>
      <c r="AW847" s="15">
        <v>0</v>
      </c>
      <c r="AX847" s="15">
        <v>0</v>
      </c>
      <c r="AY847" s="15">
        <v>0</v>
      </c>
      <c r="AZ847" s="15">
        <v>0</v>
      </c>
      <c r="BA847" s="15">
        <v>0</v>
      </c>
      <c r="BB847" s="15">
        <v>0</v>
      </c>
      <c r="BC847" s="15">
        <v>0</v>
      </c>
      <c r="BD847" s="15">
        <v>0</v>
      </c>
      <c r="BE847" s="15">
        <v>0</v>
      </c>
      <c r="BF847" s="15">
        <v>0</v>
      </c>
      <c r="BG847" s="15">
        <v>0</v>
      </c>
      <c r="BH847" s="15">
        <v>0</v>
      </c>
      <c r="BI847">
        <v>0</v>
      </c>
      <c r="BJ847" s="15">
        <v>0</v>
      </c>
      <c r="BK847">
        <v>0</v>
      </c>
      <c r="BL847" s="15">
        <v>0</v>
      </c>
      <c r="BM847" s="15">
        <v>0</v>
      </c>
      <c r="BN847" s="15">
        <v>0</v>
      </c>
      <c r="BO847" s="15">
        <v>0</v>
      </c>
      <c r="BP847" s="15">
        <v>0</v>
      </c>
      <c r="BQ847" s="15">
        <v>0</v>
      </c>
      <c r="BR847" s="15">
        <v>0</v>
      </c>
      <c r="BS847" s="15">
        <v>0</v>
      </c>
      <c r="BT847" s="15">
        <v>0</v>
      </c>
      <c r="BU847" s="15">
        <v>0</v>
      </c>
      <c r="BV847">
        <v>0</v>
      </c>
      <c r="BW847">
        <v>0</v>
      </c>
      <c r="BX847" s="15">
        <v>0</v>
      </c>
      <c r="BY847" s="15">
        <v>0</v>
      </c>
      <c r="BZ847" s="15">
        <v>0</v>
      </c>
      <c r="CA847" s="15">
        <v>0</v>
      </c>
      <c r="CB847" s="15">
        <v>0</v>
      </c>
      <c r="CC847" s="15">
        <v>0</v>
      </c>
      <c r="CD847" s="15">
        <v>0</v>
      </c>
      <c r="CE847" s="15">
        <v>0</v>
      </c>
      <c r="CF847">
        <v>0</v>
      </c>
      <c r="CG847">
        <v>0</v>
      </c>
      <c r="CH847">
        <v>0</v>
      </c>
      <c r="CI847">
        <v>0</v>
      </c>
      <c r="CJ847">
        <v>0</v>
      </c>
      <c r="CK847">
        <v>0</v>
      </c>
      <c r="CL847" s="15">
        <v>0</v>
      </c>
      <c r="CM847">
        <v>0</v>
      </c>
      <c r="CN847">
        <v>0</v>
      </c>
      <c r="CO847">
        <v>0</v>
      </c>
      <c r="CP847">
        <v>47629</v>
      </c>
      <c r="CQ847">
        <v>0</v>
      </c>
      <c r="CR847">
        <v>0</v>
      </c>
      <c r="CS847" s="15">
        <v>0</v>
      </c>
      <c r="CT847" s="15">
        <v>0</v>
      </c>
      <c r="CU847" s="15">
        <v>0</v>
      </c>
      <c r="CV847" s="15">
        <v>0</v>
      </c>
      <c r="CW847" s="15">
        <v>0</v>
      </c>
      <c r="CX847" s="15">
        <v>0</v>
      </c>
      <c r="CY847" s="15">
        <v>0</v>
      </c>
      <c r="CZ847" s="15">
        <v>0</v>
      </c>
      <c r="DA847" s="15">
        <v>0</v>
      </c>
      <c r="DB847" s="15">
        <v>0</v>
      </c>
      <c r="DC847" s="15">
        <v>0</v>
      </c>
      <c r="DD847" s="15">
        <v>0</v>
      </c>
      <c r="DE847" s="15">
        <v>0</v>
      </c>
      <c r="DF847" s="15">
        <v>0</v>
      </c>
      <c r="DG847" s="15">
        <v>0</v>
      </c>
      <c r="DH847" s="15">
        <v>0</v>
      </c>
      <c r="DI847" s="15">
        <v>0</v>
      </c>
      <c r="DJ847" s="15">
        <v>0</v>
      </c>
      <c r="DK847" s="15">
        <v>0</v>
      </c>
      <c r="DL847" s="15">
        <v>0</v>
      </c>
      <c r="DM847" s="15">
        <v>0</v>
      </c>
      <c r="DN847" s="15">
        <v>0</v>
      </c>
      <c r="DO847" s="15">
        <v>0</v>
      </c>
      <c r="DP847" s="15">
        <v>0</v>
      </c>
      <c r="DQ847" s="15">
        <v>0</v>
      </c>
      <c r="DR847" s="15">
        <v>0</v>
      </c>
      <c r="DS847">
        <v>0</v>
      </c>
    </row>
    <row r="848" spans="1:123">
      <c r="A848" t="s">
        <v>8308</v>
      </c>
      <c r="B848" t="s">
        <v>18662</v>
      </c>
      <c r="C848" t="s">
        <v>343</v>
      </c>
      <c r="D848" t="s">
        <v>5554</v>
      </c>
      <c r="E848" t="s">
        <v>5559</v>
      </c>
      <c r="F848" s="15" t="str">
        <f>INDEX($I$1:$DS$1,(MATCH(MAX(I848:DS848),I848:DS848,0)))</f>
        <v>Lurs</v>
      </c>
      <c r="G848" s="15">
        <f>MAX(I848:DS848)/H848</f>
        <v>0.9000011667794553</v>
      </c>
      <c r="H848">
        <v>171412</v>
      </c>
      <c r="I848" s="15">
        <v>0</v>
      </c>
      <c r="J848" s="15">
        <v>0</v>
      </c>
      <c r="K848" s="15">
        <v>0</v>
      </c>
      <c r="L848" s="15">
        <v>0</v>
      </c>
      <c r="M848">
        <v>0</v>
      </c>
      <c r="N848" s="15">
        <v>0</v>
      </c>
      <c r="O848" s="15">
        <v>0</v>
      </c>
      <c r="P848" s="15">
        <v>0</v>
      </c>
      <c r="Q848" s="15">
        <v>0</v>
      </c>
      <c r="R848" s="15">
        <v>0</v>
      </c>
      <c r="S848" s="15">
        <v>0</v>
      </c>
      <c r="T848" s="15">
        <v>0</v>
      </c>
      <c r="U848" s="15">
        <v>0</v>
      </c>
      <c r="V848" s="15">
        <v>0</v>
      </c>
      <c r="W848">
        <v>0</v>
      </c>
      <c r="X848" s="15">
        <v>0</v>
      </c>
      <c r="Y848" s="15">
        <v>0</v>
      </c>
      <c r="Z848" s="15">
        <v>0</v>
      </c>
      <c r="AA848" s="15">
        <v>0</v>
      </c>
      <c r="AB848" s="15">
        <v>0</v>
      </c>
      <c r="AC848" s="15">
        <v>0</v>
      </c>
      <c r="AD848" s="15">
        <v>0</v>
      </c>
      <c r="AE848" s="15">
        <v>0</v>
      </c>
      <c r="AF848">
        <v>0</v>
      </c>
      <c r="AG848" s="15">
        <v>0</v>
      </c>
      <c r="AH848" s="15">
        <v>0</v>
      </c>
      <c r="AI848" s="15">
        <v>0</v>
      </c>
      <c r="AJ848" s="15">
        <v>0</v>
      </c>
      <c r="AK848" s="15">
        <v>0</v>
      </c>
      <c r="AL848" s="15">
        <v>0</v>
      </c>
      <c r="AM848" s="15">
        <v>0</v>
      </c>
      <c r="AN848" s="15">
        <v>0</v>
      </c>
      <c r="AO848" s="15">
        <v>0</v>
      </c>
      <c r="AP848" s="15">
        <v>0</v>
      </c>
      <c r="AQ848" s="15">
        <v>0</v>
      </c>
      <c r="AR848" s="15">
        <v>0</v>
      </c>
      <c r="AS848" s="15">
        <v>0</v>
      </c>
      <c r="AT848" s="15">
        <v>0</v>
      </c>
      <c r="AU848" s="15">
        <v>0</v>
      </c>
      <c r="AV848" s="15">
        <v>0</v>
      </c>
      <c r="AW848" s="15">
        <v>0</v>
      </c>
      <c r="AX848" s="15">
        <v>0</v>
      </c>
      <c r="AY848" s="15">
        <v>0</v>
      </c>
      <c r="AZ848" s="15">
        <v>0</v>
      </c>
      <c r="BA848" s="15">
        <v>0</v>
      </c>
      <c r="BB848" s="15">
        <v>0</v>
      </c>
      <c r="BC848" s="15">
        <v>0</v>
      </c>
      <c r="BD848" s="15">
        <v>0</v>
      </c>
      <c r="BE848" s="15">
        <v>0</v>
      </c>
      <c r="BF848" s="15">
        <v>0</v>
      </c>
      <c r="BG848" s="15">
        <v>0</v>
      </c>
      <c r="BH848" s="15">
        <v>0</v>
      </c>
      <c r="BI848">
        <v>0</v>
      </c>
      <c r="BJ848" s="15">
        <v>0</v>
      </c>
      <c r="BK848">
        <v>0</v>
      </c>
      <c r="BL848" s="15">
        <v>0</v>
      </c>
      <c r="BM848" s="15">
        <v>0</v>
      </c>
      <c r="BN848" s="15">
        <v>0</v>
      </c>
      <c r="BO848" s="15">
        <v>0</v>
      </c>
      <c r="BP848" s="15">
        <v>0</v>
      </c>
      <c r="BQ848" s="15">
        <v>0</v>
      </c>
      <c r="BR848" s="15">
        <v>0</v>
      </c>
      <c r="BS848" s="15">
        <v>0</v>
      </c>
      <c r="BT848" s="15">
        <v>0</v>
      </c>
      <c r="BU848" s="15">
        <v>0</v>
      </c>
      <c r="BV848">
        <v>0</v>
      </c>
      <c r="BW848">
        <v>0</v>
      </c>
      <c r="BX848" s="15">
        <v>0</v>
      </c>
      <c r="BY848" s="15">
        <v>0</v>
      </c>
      <c r="BZ848" s="15">
        <v>0</v>
      </c>
      <c r="CA848" s="15">
        <v>0</v>
      </c>
      <c r="CB848" s="15">
        <v>0</v>
      </c>
      <c r="CC848" s="15">
        <v>0</v>
      </c>
      <c r="CD848" s="15">
        <v>0</v>
      </c>
      <c r="CE848" s="15">
        <v>0</v>
      </c>
      <c r="CF848">
        <v>0</v>
      </c>
      <c r="CG848">
        <v>0</v>
      </c>
      <c r="CH848">
        <v>0</v>
      </c>
      <c r="CI848">
        <v>0</v>
      </c>
      <c r="CJ848">
        <v>0</v>
      </c>
      <c r="CK848">
        <v>0</v>
      </c>
      <c r="CL848" s="15">
        <v>0</v>
      </c>
      <c r="CM848">
        <v>17141</v>
      </c>
      <c r="CN848">
        <v>0</v>
      </c>
      <c r="CO848">
        <v>0</v>
      </c>
      <c r="CP848">
        <v>154271</v>
      </c>
      <c r="CQ848">
        <v>0</v>
      </c>
      <c r="CR848">
        <v>0</v>
      </c>
      <c r="CS848" s="15">
        <v>0</v>
      </c>
      <c r="CT848" s="15">
        <v>0</v>
      </c>
      <c r="CU848" s="15">
        <v>0</v>
      </c>
      <c r="CV848" s="15">
        <v>0</v>
      </c>
      <c r="CW848" s="15">
        <v>0</v>
      </c>
      <c r="CX848" s="15">
        <v>0</v>
      </c>
      <c r="CY848" s="15">
        <v>0</v>
      </c>
      <c r="CZ848" s="15">
        <v>0</v>
      </c>
      <c r="DA848" s="15">
        <v>0</v>
      </c>
      <c r="DB848" s="15">
        <v>0</v>
      </c>
      <c r="DC848" s="15">
        <v>0</v>
      </c>
      <c r="DD848" s="15">
        <v>0</v>
      </c>
      <c r="DE848" s="15">
        <v>0</v>
      </c>
      <c r="DF848" s="15">
        <v>0</v>
      </c>
      <c r="DG848" s="15">
        <v>0</v>
      </c>
      <c r="DH848" s="15">
        <v>0</v>
      </c>
      <c r="DI848" s="15">
        <v>0</v>
      </c>
      <c r="DJ848" s="15">
        <v>0</v>
      </c>
      <c r="DK848" s="15">
        <v>0</v>
      </c>
      <c r="DL848" s="15">
        <v>0</v>
      </c>
      <c r="DM848" s="15">
        <v>0</v>
      </c>
      <c r="DN848" s="15">
        <v>0</v>
      </c>
      <c r="DO848" s="15">
        <v>0</v>
      </c>
      <c r="DP848" s="15">
        <v>0</v>
      </c>
      <c r="DQ848" s="15">
        <v>0</v>
      </c>
      <c r="DR848" s="15">
        <v>0</v>
      </c>
      <c r="DS848">
        <v>0</v>
      </c>
    </row>
    <row r="849" spans="1:123">
      <c r="A849" t="s">
        <v>8309</v>
      </c>
      <c r="B849" t="s">
        <v>18663</v>
      </c>
      <c r="C849" t="s">
        <v>343</v>
      </c>
      <c r="D849" t="s">
        <v>5554</v>
      </c>
      <c r="E849" t="s">
        <v>5560</v>
      </c>
      <c r="F849" s="15" t="str">
        <f>INDEX($I$1:$DS$1,(MATCH(MAX(I849:DS849),I849:DS849,0)))</f>
        <v>Lurs</v>
      </c>
      <c r="G849" s="15">
        <f>MAX(I849:DS849)/H849</f>
        <v>1</v>
      </c>
      <c r="H849">
        <v>105384</v>
      </c>
      <c r="I849" s="15">
        <v>0</v>
      </c>
      <c r="J849" s="15">
        <v>0</v>
      </c>
      <c r="K849" s="15">
        <v>0</v>
      </c>
      <c r="L849" s="15">
        <v>0</v>
      </c>
      <c r="M849">
        <v>0</v>
      </c>
      <c r="N849" s="15">
        <v>0</v>
      </c>
      <c r="O849" s="15">
        <v>0</v>
      </c>
      <c r="P849" s="15">
        <v>0</v>
      </c>
      <c r="Q849" s="15">
        <v>0</v>
      </c>
      <c r="R849" s="15">
        <v>0</v>
      </c>
      <c r="S849" s="15">
        <v>0</v>
      </c>
      <c r="T849" s="15">
        <v>0</v>
      </c>
      <c r="U849" s="15">
        <v>0</v>
      </c>
      <c r="V849" s="15">
        <v>0</v>
      </c>
      <c r="W849">
        <v>0</v>
      </c>
      <c r="X849" s="15">
        <v>0</v>
      </c>
      <c r="Y849" s="15">
        <v>0</v>
      </c>
      <c r="Z849" s="15">
        <v>0</v>
      </c>
      <c r="AA849" s="15">
        <v>0</v>
      </c>
      <c r="AB849" s="15">
        <v>0</v>
      </c>
      <c r="AC849" s="15">
        <v>0</v>
      </c>
      <c r="AD849" s="15">
        <v>0</v>
      </c>
      <c r="AE849" s="15">
        <v>0</v>
      </c>
      <c r="AF849">
        <v>0</v>
      </c>
      <c r="AG849" s="15">
        <v>0</v>
      </c>
      <c r="AH849" s="15">
        <v>0</v>
      </c>
      <c r="AI849" s="15">
        <v>0</v>
      </c>
      <c r="AJ849" s="15">
        <v>0</v>
      </c>
      <c r="AK849" s="15">
        <v>0</v>
      </c>
      <c r="AL849" s="15">
        <v>0</v>
      </c>
      <c r="AM849" s="15">
        <v>0</v>
      </c>
      <c r="AN849" s="15">
        <v>0</v>
      </c>
      <c r="AO849" s="15">
        <v>0</v>
      </c>
      <c r="AP849" s="15">
        <v>0</v>
      </c>
      <c r="AQ849" s="15">
        <v>0</v>
      </c>
      <c r="AR849" s="15">
        <v>0</v>
      </c>
      <c r="AS849" s="15">
        <v>0</v>
      </c>
      <c r="AT849" s="15">
        <v>0</v>
      </c>
      <c r="AU849" s="15">
        <v>0</v>
      </c>
      <c r="AV849" s="15">
        <v>0</v>
      </c>
      <c r="AW849" s="15">
        <v>0</v>
      </c>
      <c r="AX849" s="15">
        <v>0</v>
      </c>
      <c r="AY849" s="15">
        <v>0</v>
      </c>
      <c r="AZ849" s="15">
        <v>0</v>
      </c>
      <c r="BA849" s="15">
        <v>0</v>
      </c>
      <c r="BB849" s="15">
        <v>0</v>
      </c>
      <c r="BC849" s="15">
        <v>0</v>
      </c>
      <c r="BD849" s="15">
        <v>0</v>
      </c>
      <c r="BE849" s="15">
        <v>0</v>
      </c>
      <c r="BF849" s="15">
        <v>0</v>
      </c>
      <c r="BG849" s="15">
        <v>0</v>
      </c>
      <c r="BH849" s="15">
        <v>0</v>
      </c>
      <c r="BI849">
        <v>0</v>
      </c>
      <c r="BJ849" s="15">
        <v>0</v>
      </c>
      <c r="BK849">
        <v>0</v>
      </c>
      <c r="BL849" s="15">
        <v>0</v>
      </c>
      <c r="BM849" s="15">
        <v>0</v>
      </c>
      <c r="BN849" s="15">
        <v>0</v>
      </c>
      <c r="BO849" s="15">
        <v>0</v>
      </c>
      <c r="BP849" s="15">
        <v>0</v>
      </c>
      <c r="BQ849" s="15">
        <v>0</v>
      </c>
      <c r="BR849" s="15">
        <v>0</v>
      </c>
      <c r="BS849" s="15">
        <v>0</v>
      </c>
      <c r="BT849" s="15">
        <v>0</v>
      </c>
      <c r="BU849" s="15">
        <v>0</v>
      </c>
      <c r="BV849">
        <v>0</v>
      </c>
      <c r="BW849">
        <v>0</v>
      </c>
      <c r="BX849" s="15">
        <v>0</v>
      </c>
      <c r="BY849" s="15">
        <v>0</v>
      </c>
      <c r="BZ849" s="15">
        <v>0</v>
      </c>
      <c r="CA849" s="15">
        <v>0</v>
      </c>
      <c r="CB849" s="15">
        <v>0</v>
      </c>
      <c r="CC849" s="15">
        <v>0</v>
      </c>
      <c r="CD849" s="15">
        <v>0</v>
      </c>
      <c r="CE849" s="15">
        <v>0</v>
      </c>
      <c r="CF849">
        <v>0</v>
      </c>
      <c r="CG849">
        <v>0</v>
      </c>
      <c r="CH849">
        <v>0</v>
      </c>
      <c r="CI849">
        <v>0</v>
      </c>
      <c r="CJ849">
        <v>0</v>
      </c>
      <c r="CK849">
        <v>0</v>
      </c>
      <c r="CL849" s="15">
        <v>0</v>
      </c>
      <c r="CM849">
        <v>0</v>
      </c>
      <c r="CN849">
        <v>0</v>
      </c>
      <c r="CO849">
        <v>0</v>
      </c>
      <c r="CP849">
        <v>105384</v>
      </c>
      <c r="CQ849">
        <v>0</v>
      </c>
      <c r="CR849">
        <v>0</v>
      </c>
      <c r="CS849" s="15">
        <v>0</v>
      </c>
      <c r="CT849" s="15">
        <v>0</v>
      </c>
      <c r="CU849" s="15">
        <v>0</v>
      </c>
      <c r="CV849" s="15">
        <v>0</v>
      </c>
      <c r="CW849" s="15">
        <v>0</v>
      </c>
      <c r="CX849" s="15">
        <v>0</v>
      </c>
      <c r="CY849" s="15">
        <v>0</v>
      </c>
      <c r="CZ849" s="15">
        <v>0</v>
      </c>
      <c r="DA849" s="15">
        <v>0</v>
      </c>
      <c r="DB849" s="15">
        <v>0</v>
      </c>
      <c r="DC849" s="15">
        <v>0</v>
      </c>
      <c r="DD849" s="15">
        <v>0</v>
      </c>
      <c r="DE849" s="15">
        <v>0</v>
      </c>
      <c r="DF849" s="15">
        <v>0</v>
      </c>
      <c r="DG849" s="15">
        <v>0</v>
      </c>
      <c r="DH849" s="15">
        <v>0</v>
      </c>
      <c r="DI849" s="15">
        <v>0</v>
      </c>
      <c r="DJ849" s="15">
        <v>0</v>
      </c>
      <c r="DK849" s="15">
        <v>0</v>
      </c>
      <c r="DL849" s="15">
        <v>0</v>
      </c>
      <c r="DM849" s="15">
        <v>0</v>
      </c>
      <c r="DN849" s="15">
        <v>0</v>
      </c>
      <c r="DO849" s="15">
        <v>0</v>
      </c>
      <c r="DP849" s="15">
        <v>0</v>
      </c>
      <c r="DQ849" s="15">
        <v>0</v>
      </c>
      <c r="DR849" s="15">
        <v>0</v>
      </c>
      <c r="DS849">
        <v>0</v>
      </c>
    </row>
    <row r="850" spans="1:123">
      <c r="A850" t="s">
        <v>8310</v>
      </c>
      <c r="B850" t="s">
        <v>18664</v>
      </c>
      <c r="C850" t="s">
        <v>343</v>
      </c>
      <c r="D850" t="s">
        <v>5554</v>
      </c>
      <c r="E850" t="s">
        <v>5561</v>
      </c>
      <c r="F850" s="15" t="str">
        <f>INDEX($I$1:$DS$1,(MATCH(MAX(I850:DS850),I850:DS850,0)))</f>
        <v>Persians</v>
      </c>
      <c r="G850" s="15">
        <f>MAX(I850:DS850)/H850</f>
        <v>0.5999958542348991</v>
      </c>
      <c r="H850">
        <v>96484</v>
      </c>
      <c r="I850" s="15">
        <v>0</v>
      </c>
      <c r="J850" s="15">
        <v>0</v>
      </c>
      <c r="K850" s="15">
        <v>0</v>
      </c>
      <c r="L850" s="15">
        <v>0</v>
      </c>
      <c r="M850">
        <v>0</v>
      </c>
      <c r="N850" s="15">
        <v>0</v>
      </c>
      <c r="O850" s="15">
        <v>0</v>
      </c>
      <c r="P850" s="15">
        <v>0</v>
      </c>
      <c r="Q850" s="15">
        <v>0</v>
      </c>
      <c r="R850" s="15">
        <v>0</v>
      </c>
      <c r="S850" s="15">
        <v>0</v>
      </c>
      <c r="T850" s="15">
        <v>0</v>
      </c>
      <c r="U850" s="15">
        <v>0</v>
      </c>
      <c r="V850" s="15">
        <v>0</v>
      </c>
      <c r="W850">
        <v>0</v>
      </c>
      <c r="X850" s="15">
        <v>0</v>
      </c>
      <c r="Y850" s="15">
        <v>0</v>
      </c>
      <c r="Z850" s="15">
        <v>0</v>
      </c>
      <c r="AA850" s="15">
        <v>0</v>
      </c>
      <c r="AB850" s="15">
        <v>0</v>
      </c>
      <c r="AC850" s="15">
        <v>0</v>
      </c>
      <c r="AD850" s="15">
        <v>0</v>
      </c>
      <c r="AE850" s="15">
        <v>0</v>
      </c>
      <c r="AF850">
        <v>0</v>
      </c>
      <c r="AG850" s="15">
        <v>0</v>
      </c>
      <c r="AH850" s="15">
        <v>0</v>
      </c>
      <c r="AI850" s="15">
        <v>0</v>
      </c>
      <c r="AJ850" s="15">
        <v>0</v>
      </c>
      <c r="AK850" s="15">
        <v>0</v>
      </c>
      <c r="AL850" s="15">
        <v>0</v>
      </c>
      <c r="AM850" s="15">
        <v>0</v>
      </c>
      <c r="AN850" s="15">
        <v>0</v>
      </c>
      <c r="AO850" s="15">
        <v>0</v>
      </c>
      <c r="AP850" s="15">
        <v>0</v>
      </c>
      <c r="AQ850" s="15">
        <v>0</v>
      </c>
      <c r="AR850" s="15">
        <v>0</v>
      </c>
      <c r="AS850" s="15">
        <v>0</v>
      </c>
      <c r="AT850" s="15">
        <v>0</v>
      </c>
      <c r="AU850" s="15">
        <v>0</v>
      </c>
      <c r="AV850" s="15">
        <v>0</v>
      </c>
      <c r="AW850" s="15">
        <v>0</v>
      </c>
      <c r="AX850" s="15">
        <v>0</v>
      </c>
      <c r="AY850" s="15">
        <v>0</v>
      </c>
      <c r="AZ850" s="15">
        <v>0</v>
      </c>
      <c r="BA850" s="15">
        <v>0</v>
      </c>
      <c r="BB850" s="15">
        <v>0</v>
      </c>
      <c r="BC850" s="15">
        <v>0</v>
      </c>
      <c r="BD850" s="15">
        <v>0</v>
      </c>
      <c r="BE850" s="15">
        <v>0</v>
      </c>
      <c r="BF850" s="15">
        <v>0</v>
      </c>
      <c r="BG850" s="15">
        <v>0</v>
      </c>
      <c r="BH850" s="15">
        <v>0</v>
      </c>
      <c r="BI850">
        <v>0</v>
      </c>
      <c r="BJ850" s="15">
        <v>0</v>
      </c>
      <c r="BK850">
        <v>0</v>
      </c>
      <c r="BL850" s="15">
        <v>0</v>
      </c>
      <c r="BM850" s="15">
        <v>0</v>
      </c>
      <c r="BN850" s="15">
        <v>0</v>
      </c>
      <c r="BO850" s="15">
        <v>0</v>
      </c>
      <c r="BP850" s="15">
        <v>0</v>
      </c>
      <c r="BQ850" s="15">
        <v>0</v>
      </c>
      <c r="BR850" s="15">
        <v>0</v>
      </c>
      <c r="BS850" s="15">
        <v>0</v>
      </c>
      <c r="BT850" s="15">
        <v>0</v>
      </c>
      <c r="BU850" s="15">
        <v>0</v>
      </c>
      <c r="BV850">
        <v>38594</v>
      </c>
      <c r="BW850">
        <v>0</v>
      </c>
      <c r="BX850" s="15">
        <v>0</v>
      </c>
      <c r="BY850" s="15">
        <v>0</v>
      </c>
      <c r="BZ850" s="15">
        <v>0</v>
      </c>
      <c r="CA850" s="15">
        <v>0</v>
      </c>
      <c r="CB850" s="15">
        <v>0</v>
      </c>
      <c r="CC850" s="15">
        <v>0</v>
      </c>
      <c r="CD850" s="15">
        <v>0</v>
      </c>
      <c r="CE850" s="15">
        <v>0</v>
      </c>
      <c r="CF850">
        <v>0</v>
      </c>
      <c r="CG850">
        <v>0</v>
      </c>
      <c r="CH850">
        <v>0</v>
      </c>
      <c r="CI850">
        <v>0</v>
      </c>
      <c r="CJ850">
        <v>0</v>
      </c>
      <c r="CK850">
        <v>0</v>
      </c>
      <c r="CL850" s="15">
        <v>0</v>
      </c>
      <c r="CM850">
        <v>57890</v>
      </c>
      <c r="CN850">
        <v>0</v>
      </c>
      <c r="CO850">
        <v>0</v>
      </c>
      <c r="CP850">
        <v>0</v>
      </c>
      <c r="CQ850">
        <v>0</v>
      </c>
      <c r="CR850">
        <v>0</v>
      </c>
      <c r="CS850" s="15">
        <v>0</v>
      </c>
      <c r="CT850" s="15">
        <v>0</v>
      </c>
      <c r="CU850" s="15">
        <v>0</v>
      </c>
      <c r="CV850" s="15">
        <v>0</v>
      </c>
      <c r="CW850" s="15">
        <v>0</v>
      </c>
      <c r="CX850" s="15">
        <v>0</v>
      </c>
      <c r="CY850" s="15">
        <v>0</v>
      </c>
      <c r="CZ850" s="15">
        <v>0</v>
      </c>
      <c r="DA850" s="15">
        <v>0</v>
      </c>
      <c r="DB850" s="15">
        <v>0</v>
      </c>
      <c r="DC850" s="15">
        <v>0</v>
      </c>
      <c r="DD850" s="15">
        <v>0</v>
      </c>
      <c r="DE850" s="15">
        <v>0</v>
      </c>
      <c r="DF850" s="15">
        <v>0</v>
      </c>
      <c r="DG850" s="15">
        <v>0</v>
      </c>
      <c r="DH850" s="15">
        <v>0</v>
      </c>
      <c r="DI850" s="15">
        <v>0</v>
      </c>
      <c r="DJ850" s="15">
        <v>0</v>
      </c>
      <c r="DK850" s="15">
        <v>0</v>
      </c>
      <c r="DL850" s="15">
        <v>0</v>
      </c>
      <c r="DM850" s="15">
        <v>0</v>
      </c>
      <c r="DN850" s="15">
        <v>0</v>
      </c>
      <c r="DO850" s="15">
        <v>0</v>
      </c>
      <c r="DP850" s="15">
        <v>0</v>
      </c>
      <c r="DQ850" s="15">
        <v>0</v>
      </c>
      <c r="DR850" s="15">
        <v>0</v>
      </c>
      <c r="DS850">
        <v>0</v>
      </c>
    </row>
    <row r="851" spans="1:123">
      <c r="A851" t="s">
        <v>8311</v>
      </c>
      <c r="B851" t="s">
        <v>18665</v>
      </c>
      <c r="C851" t="s">
        <v>343</v>
      </c>
      <c r="D851" t="s">
        <v>5554</v>
      </c>
      <c r="E851" t="s">
        <v>5562</v>
      </c>
      <c r="F851" s="15" t="str">
        <f>INDEX($I$1:$DS$1,(MATCH(MAX(I851:DS851),I851:DS851,0)))</f>
        <v>Persians</v>
      </c>
      <c r="G851" s="15">
        <f>MAX(I851:DS851)/H851</f>
        <v>1</v>
      </c>
      <c r="H851">
        <v>180593</v>
      </c>
      <c r="I851" s="15">
        <v>0</v>
      </c>
      <c r="J851" s="15">
        <v>0</v>
      </c>
      <c r="K851" s="15">
        <v>0</v>
      </c>
      <c r="L851" s="15">
        <v>0</v>
      </c>
      <c r="M851">
        <v>0</v>
      </c>
      <c r="N851" s="15">
        <v>0</v>
      </c>
      <c r="O851" s="15">
        <v>0</v>
      </c>
      <c r="P851" s="15">
        <v>0</v>
      </c>
      <c r="Q851" s="15">
        <v>0</v>
      </c>
      <c r="R851" s="15">
        <v>0</v>
      </c>
      <c r="S851" s="15">
        <v>0</v>
      </c>
      <c r="T851" s="15">
        <v>0</v>
      </c>
      <c r="U851" s="15">
        <v>0</v>
      </c>
      <c r="V851" s="15">
        <v>0</v>
      </c>
      <c r="W851">
        <v>0</v>
      </c>
      <c r="X851" s="15">
        <v>0</v>
      </c>
      <c r="Y851" s="15">
        <v>0</v>
      </c>
      <c r="Z851" s="15">
        <v>0</v>
      </c>
      <c r="AA851" s="15">
        <v>0</v>
      </c>
      <c r="AB851" s="15">
        <v>0</v>
      </c>
      <c r="AC851" s="15">
        <v>0</v>
      </c>
      <c r="AD851" s="15">
        <v>0</v>
      </c>
      <c r="AE851" s="15">
        <v>0</v>
      </c>
      <c r="AF851">
        <v>0</v>
      </c>
      <c r="AG851" s="15">
        <v>0</v>
      </c>
      <c r="AH851" s="15">
        <v>0</v>
      </c>
      <c r="AI851" s="15">
        <v>0</v>
      </c>
      <c r="AJ851" s="15">
        <v>0</v>
      </c>
      <c r="AK851" s="15">
        <v>0</v>
      </c>
      <c r="AL851" s="15">
        <v>0</v>
      </c>
      <c r="AM851" s="15">
        <v>0</v>
      </c>
      <c r="AN851" s="15">
        <v>0</v>
      </c>
      <c r="AO851" s="15">
        <v>0</v>
      </c>
      <c r="AP851" s="15">
        <v>0</v>
      </c>
      <c r="AQ851" s="15">
        <v>0</v>
      </c>
      <c r="AR851" s="15">
        <v>0</v>
      </c>
      <c r="AS851" s="15">
        <v>0</v>
      </c>
      <c r="AT851" s="15">
        <v>0</v>
      </c>
      <c r="AU851" s="15">
        <v>0</v>
      </c>
      <c r="AV851" s="15">
        <v>0</v>
      </c>
      <c r="AW851" s="15">
        <v>0</v>
      </c>
      <c r="AX851" s="15">
        <v>0</v>
      </c>
      <c r="AY851" s="15">
        <v>0</v>
      </c>
      <c r="AZ851" s="15">
        <v>0</v>
      </c>
      <c r="BA851" s="15">
        <v>0</v>
      </c>
      <c r="BB851" s="15">
        <v>0</v>
      </c>
      <c r="BC851" s="15">
        <v>0</v>
      </c>
      <c r="BD851" s="15">
        <v>0</v>
      </c>
      <c r="BE851" s="15">
        <v>0</v>
      </c>
      <c r="BF851" s="15">
        <v>0</v>
      </c>
      <c r="BG851" s="15">
        <v>0</v>
      </c>
      <c r="BH851" s="15">
        <v>0</v>
      </c>
      <c r="BI851">
        <v>0</v>
      </c>
      <c r="BJ851" s="15">
        <v>0</v>
      </c>
      <c r="BK851">
        <v>0</v>
      </c>
      <c r="BL851" s="15">
        <v>0</v>
      </c>
      <c r="BM851" s="15">
        <v>0</v>
      </c>
      <c r="BN851" s="15">
        <v>0</v>
      </c>
      <c r="BO851" s="15">
        <v>0</v>
      </c>
      <c r="BP851" s="15">
        <v>0</v>
      </c>
      <c r="BQ851" s="15">
        <v>0</v>
      </c>
      <c r="BR851" s="15">
        <v>0</v>
      </c>
      <c r="BS851" s="15">
        <v>0</v>
      </c>
      <c r="BT851" s="15">
        <v>0</v>
      </c>
      <c r="BU851" s="15">
        <v>0</v>
      </c>
      <c r="BV851">
        <v>0</v>
      </c>
      <c r="BW851">
        <v>0</v>
      </c>
      <c r="BX851" s="15">
        <v>0</v>
      </c>
      <c r="BY851" s="15">
        <v>0</v>
      </c>
      <c r="BZ851" s="15">
        <v>0</v>
      </c>
      <c r="CA851" s="15">
        <v>0</v>
      </c>
      <c r="CB851" s="15">
        <v>0</v>
      </c>
      <c r="CC851" s="15">
        <v>0</v>
      </c>
      <c r="CD851" s="15">
        <v>0</v>
      </c>
      <c r="CE851" s="15">
        <v>0</v>
      </c>
      <c r="CF851">
        <v>0</v>
      </c>
      <c r="CG851">
        <v>0</v>
      </c>
      <c r="CH851">
        <v>0</v>
      </c>
      <c r="CI851">
        <v>0</v>
      </c>
      <c r="CJ851">
        <v>0</v>
      </c>
      <c r="CK851">
        <v>0</v>
      </c>
      <c r="CL851" s="15">
        <v>0</v>
      </c>
      <c r="CM851">
        <v>180593</v>
      </c>
      <c r="CN851">
        <v>0</v>
      </c>
      <c r="CO851">
        <v>0</v>
      </c>
      <c r="CP851">
        <v>0</v>
      </c>
      <c r="CQ851">
        <v>0</v>
      </c>
      <c r="CR851">
        <v>0</v>
      </c>
      <c r="CS851" s="15">
        <v>0</v>
      </c>
      <c r="CT851" s="15">
        <v>0</v>
      </c>
      <c r="CU851" s="15">
        <v>0</v>
      </c>
      <c r="CV851" s="15">
        <v>0</v>
      </c>
      <c r="CW851" s="15">
        <v>0</v>
      </c>
      <c r="CX851" s="15">
        <v>0</v>
      </c>
      <c r="CY851" s="15">
        <v>0</v>
      </c>
      <c r="CZ851" s="15">
        <v>0</v>
      </c>
      <c r="DA851" s="15">
        <v>0</v>
      </c>
      <c r="DB851" s="15">
        <v>0</v>
      </c>
      <c r="DC851" s="15">
        <v>0</v>
      </c>
      <c r="DD851" s="15">
        <v>0</v>
      </c>
      <c r="DE851" s="15">
        <v>0</v>
      </c>
      <c r="DF851" s="15">
        <v>0</v>
      </c>
      <c r="DG851" s="15">
        <v>0</v>
      </c>
      <c r="DH851" s="15">
        <v>0</v>
      </c>
      <c r="DI851" s="15">
        <v>0</v>
      </c>
      <c r="DJ851" s="15">
        <v>0</v>
      </c>
      <c r="DK851" s="15">
        <v>0</v>
      </c>
      <c r="DL851" s="15">
        <v>0</v>
      </c>
      <c r="DM851" s="15">
        <v>0</v>
      </c>
      <c r="DN851" s="15">
        <v>0</v>
      </c>
      <c r="DO851" s="15">
        <v>0</v>
      </c>
      <c r="DP851" s="15">
        <v>0</v>
      </c>
      <c r="DQ851" s="15">
        <v>0</v>
      </c>
      <c r="DR851" s="15">
        <v>0</v>
      </c>
      <c r="DS851">
        <v>0</v>
      </c>
    </row>
    <row r="852" spans="1:123">
      <c r="A852" t="s">
        <v>8312</v>
      </c>
      <c r="B852" t="s">
        <v>18666</v>
      </c>
      <c r="C852" t="s">
        <v>343</v>
      </c>
      <c r="D852" t="s">
        <v>5554</v>
      </c>
      <c r="E852" t="s">
        <v>5563</v>
      </c>
      <c r="F852" s="15" t="str">
        <f>INDEX($I$1:$DS$1,(MATCH(MAX(I852:DS852),I852:DS852,0)))</f>
        <v>Arabs</v>
      </c>
      <c r="G852" s="15">
        <f>MAX(I852:DS852)/H852</f>
        <v>1</v>
      </c>
      <c r="H852">
        <v>107989</v>
      </c>
      <c r="I852" s="15">
        <v>0</v>
      </c>
      <c r="J852" s="15">
        <v>0</v>
      </c>
      <c r="K852" s="15">
        <v>0</v>
      </c>
      <c r="L852" s="15">
        <v>0</v>
      </c>
      <c r="M852">
        <v>0</v>
      </c>
      <c r="N852" s="15">
        <v>0</v>
      </c>
      <c r="O852" s="15">
        <v>0</v>
      </c>
      <c r="P852" s="15">
        <v>0</v>
      </c>
      <c r="Q852" s="15">
        <v>0</v>
      </c>
      <c r="R852" s="15">
        <v>0</v>
      </c>
      <c r="S852" s="15">
        <v>0</v>
      </c>
      <c r="T852" s="15">
        <v>0</v>
      </c>
      <c r="U852" s="15">
        <v>0</v>
      </c>
      <c r="V852" s="15">
        <v>0</v>
      </c>
      <c r="W852">
        <v>0</v>
      </c>
      <c r="X852" s="15">
        <v>0</v>
      </c>
      <c r="Y852" s="15">
        <v>0</v>
      </c>
      <c r="Z852" s="15">
        <v>0</v>
      </c>
      <c r="AA852" s="15">
        <v>0</v>
      </c>
      <c r="AB852" s="15">
        <v>0</v>
      </c>
      <c r="AC852" s="15">
        <v>0</v>
      </c>
      <c r="AD852" s="15">
        <v>0</v>
      </c>
      <c r="AE852" s="15">
        <v>0</v>
      </c>
      <c r="AF852">
        <v>0</v>
      </c>
      <c r="AG852" s="15">
        <v>0</v>
      </c>
      <c r="AH852" s="15">
        <v>0</v>
      </c>
      <c r="AI852" s="15">
        <v>0</v>
      </c>
      <c r="AJ852" s="15">
        <v>0</v>
      </c>
      <c r="AK852" s="15">
        <v>0</v>
      </c>
      <c r="AL852" s="15">
        <v>0</v>
      </c>
      <c r="AM852" s="15">
        <v>0</v>
      </c>
      <c r="AN852" s="15">
        <v>0</v>
      </c>
      <c r="AO852" s="15">
        <v>0</v>
      </c>
      <c r="AP852" s="15">
        <v>0</v>
      </c>
      <c r="AQ852" s="15">
        <v>0</v>
      </c>
      <c r="AR852" s="15">
        <v>0</v>
      </c>
      <c r="AS852" s="15">
        <v>0</v>
      </c>
      <c r="AT852" s="15">
        <v>0</v>
      </c>
      <c r="AU852" s="15">
        <v>0</v>
      </c>
      <c r="AV852" s="15">
        <v>0</v>
      </c>
      <c r="AW852" s="15">
        <v>0</v>
      </c>
      <c r="AX852" s="15">
        <v>0</v>
      </c>
      <c r="AY852" s="15">
        <v>0</v>
      </c>
      <c r="AZ852" s="15">
        <v>0</v>
      </c>
      <c r="BA852" s="15">
        <v>0</v>
      </c>
      <c r="BB852" s="15">
        <v>0</v>
      </c>
      <c r="BC852" s="15">
        <v>0</v>
      </c>
      <c r="BD852" s="15">
        <v>0</v>
      </c>
      <c r="BE852" s="15">
        <v>0</v>
      </c>
      <c r="BF852" s="15">
        <v>0</v>
      </c>
      <c r="BG852" s="15">
        <v>0</v>
      </c>
      <c r="BH852" s="15">
        <v>0</v>
      </c>
      <c r="BI852">
        <v>0</v>
      </c>
      <c r="BJ852" s="15">
        <v>0</v>
      </c>
      <c r="BK852">
        <v>0</v>
      </c>
      <c r="BL852" s="15">
        <v>0</v>
      </c>
      <c r="BM852" s="15">
        <v>0</v>
      </c>
      <c r="BN852" s="15">
        <v>0</v>
      </c>
      <c r="BO852" s="15">
        <v>0</v>
      </c>
      <c r="BP852" s="15">
        <v>0</v>
      </c>
      <c r="BQ852" s="15">
        <v>0</v>
      </c>
      <c r="BR852" s="15">
        <v>0</v>
      </c>
      <c r="BS852" s="15">
        <v>0</v>
      </c>
      <c r="BT852" s="15">
        <v>0</v>
      </c>
      <c r="BU852" s="15">
        <v>0</v>
      </c>
      <c r="BV852">
        <v>107989</v>
      </c>
      <c r="BW852">
        <v>0</v>
      </c>
      <c r="BX852" s="15">
        <v>0</v>
      </c>
      <c r="BY852" s="15">
        <v>0</v>
      </c>
      <c r="BZ852" s="15">
        <v>0</v>
      </c>
      <c r="CA852" s="15">
        <v>0</v>
      </c>
      <c r="CB852" s="15">
        <v>0</v>
      </c>
      <c r="CC852" s="15">
        <v>0</v>
      </c>
      <c r="CD852" s="15">
        <v>0</v>
      </c>
      <c r="CE852" s="15">
        <v>0</v>
      </c>
      <c r="CF852">
        <v>0</v>
      </c>
      <c r="CG852">
        <v>0</v>
      </c>
      <c r="CH852">
        <v>0</v>
      </c>
      <c r="CI852">
        <v>0</v>
      </c>
      <c r="CJ852">
        <v>0</v>
      </c>
      <c r="CK852">
        <v>0</v>
      </c>
      <c r="CL852" s="15">
        <v>0</v>
      </c>
      <c r="CM852">
        <v>0</v>
      </c>
      <c r="CN852">
        <v>0</v>
      </c>
      <c r="CO852">
        <v>0</v>
      </c>
      <c r="CP852">
        <v>0</v>
      </c>
      <c r="CQ852">
        <v>0</v>
      </c>
      <c r="CR852">
        <v>0</v>
      </c>
      <c r="CS852" s="15">
        <v>0</v>
      </c>
      <c r="CT852" s="15">
        <v>0</v>
      </c>
      <c r="CU852" s="15">
        <v>0</v>
      </c>
      <c r="CV852" s="15">
        <v>0</v>
      </c>
      <c r="CW852" s="15">
        <v>0</v>
      </c>
      <c r="CX852" s="15">
        <v>0</v>
      </c>
      <c r="CY852" s="15">
        <v>0</v>
      </c>
      <c r="CZ852" s="15">
        <v>0</v>
      </c>
      <c r="DA852" s="15">
        <v>0</v>
      </c>
      <c r="DB852" s="15">
        <v>0</v>
      </c>
      <c r="DC852" s="15">
        <v>0</v>
      </c>
      <c r="DD852" s="15">
        <v>0</v>
      </c>
      <c r="DE852" s="15">
        <v>0</v>
      </c>
      <c r="DF852" s="15">
        <v>0</v>
      </c>
      <c r="DG852" s="15">
        <v>0</v>
      </c>
      <c r="DH852" s="15">
        <v>0</v>
      </c>
      <c r="DI852" s="15">
        <v>0</v>
      </c>
      <c r="DJ852" s="15">
        <v>0</v>
      </c>
      <c r="DK852" s="15">
        <v>0</v>
      </c>
      <c r="DL852" s="15">
        <v>0</v>
      </c>
      <c r="DM852" s="15">
        <v>0</v>
      </c>
      <c r="DN852" s="15">
        <v>0</v>
      </c>
      <c r="DO852" s="15">
        <v>0</v>
      </c>
      <c r="DP852" s="15">
        <v>0</v>
      </c>
      <c r="DQ852" s="15">
        <v>0</v>
      </c>
      <c r="DR852" s="15">
        <v>0</v>
      </c>
      <c r="DS852">
        <v>0</v>
      </c>
    </row>
    <row r="853" spans="1:123">
      <c r="A853" t="s">
        <v>8313</v>
      </c>
      <c r="B853" t="s">
        <v>18667</v>
      </c>
      <c r="C853" t="s">
        <v>343</v>
      </c>
      <c r="D853" t="s">
        <v>5554</v>
      </c>
      <c r="E853" t="s">
        <v>5564</v>
      </c>
      <c r="F853" s="15" t="str">
        <f>INDEX($I$1:$DS$1,(MATCH(MAX(I853:DS853),I853:DS853,0)))</f>
        <v>Persians</v>
      </c>
      <c r="G853" s="15">
        <f>MAX(I853:DS853)/H853</f>
        <v>0.90000022523993684</v>
      </c>
      <c r="H853">
        <v>443971</v>
      </c>
      <c r="I853" s="15">
        <v>0</v>
      </c>
      <c r="J853" s="15">
        <v>0</v>
      </c>
      <c r="K853" s="15">
        <v>0</v>
      </c>
      <c r="L853" s="15">
        <v>0</v>
      </c>
      <c r="M853">
        <v>0</v>
      </c>
      <c r="N853" s="15">
        <v>0</v>
      </c>
      <c r="O853" s="15">
        <v>0</v>
      </c>
      <c r="P853" s="15">
        <v>0</v>
      </c>
      <c r="Q853" s="15">
        <v>0</v>
      </c>
      <c r="R853" s="15">
        <v>0</v>
      </c>
      <c r="S853" s="15">
        <v>0</v>
      </c>
      <c r="T853" s="15">
        <v>0</v>
      </c>
      <c r="U853" s="15">
        <v>0</v>
      </c>
      <c r="V853" s="15">
        <v>0</v>
      </c>
      <c r="W853">
        <v>0</v>
      </c>
      <c r="X853" s="15">
        <v>0</v>
      </c>
      <c r="Y853" s="15">
        <v>0</v>
      </c>
      <c r="Z853" s="15">
        <v>0</v>
      </c>
      <c r="AA853" s="15">
        <v>0</v>
      </c>
      <c r="AB853" s="15">
        <v>0</v>
      </c>
      <c r="AC853" s="15">
        <v>0</v>
      </c>
      <c r="AD853" s="15">
        <v>0</v>
      </c>
      <c r="AE853" s="15">
        <v>0</v>
      </c>
      <c r="AF853">
        <v>0</v>
      </c>
      <c r="AG853" s="15">
        <v>0</v>
      </c>
      <c r="AH853" s="15">
        <v>0</v>
      </c>
      <c r="AI853" s="15">
        <v>0</v>
      </c>
      <c r="AJ853" s="15">
        <v>0</v>
      </c>
      <c r="AK853" s="15">
        <v>0</v>
      </c>
      <c r="AL853" s="15">
        <v>0</v>
      </c>
      <c r="AM853" s="15">
        <v>0</v>
      </c>
      <c r="AN853" s="15">
        <v>0</v>
      </c>
      <c r="AO853" s="15">
        <v>0</v>
      </c>
      <c r="AP853" s="15">
        <v>0</v>
      </c>
      <c r="AQ853" s="15">
        <v>0</v>
      </c>
      <c r="AR853" s="15">
        <v>0</v>
      </c>
      <c r="AS853" s="15">
        <v>0</v>
      </c>
      <c r="AT853" s="15">
        <v>0</v>
      </c>
      <c r="AU853" s="15">
        <v>0</v>
      </c>
      <c r="AV853" s="15">
        <v>0</v>
      </c>
      <c r="AW853" s="15">
        <v>0</v>
      </c>
      <c r="AX853" s="15">
        <v>0</v>
      </c>
      <c r="AY853" s="15">
        <v>0</v>
      </c>
      <c r="AZ853" s="15">
        <v>0</v>
      </c>
      <c r="BA853" s="15">
        <v>0</v>
      </c>
      <c r="BB853" s="15">
        <v>0</v>
      </c>
      <c r="BC853" s="15">
        <v>0</v>
      </c>
      <c r="BD853" s="15">
        <v>0</v>
      </c>
      <c r="BE853" s="15">
        <v>0</v>
      </c>
      <c r="BF853" s="15">
        <v>0</v>
      </c>
      <c r="BG853" s="15">
        <v>0</v>
      </c>
      <c r="BH853" s="15">
        <v>0</v>
      </c>
      <c r="BI853">
        <v>0</v>
      </c>
      <c r="BJ853" s="15">
        <v>0</v>
      </c>
      <c r="BK853">
        <v>0</v>
      </c>
      <c r="BL853" s="15">
        <v>0</v>
      </c>
      <c r="BM853" s="15">
        <v>0</v>
      </c>
      <c r="BN853" s="15">
        <v>0</v>
      </c>
      <c r="BO853" s="15">
        <v>0</v>
      </c>
      <c r="BP853" s="15">
        <v>0</v>
      </c>
      <c r="BQ853" s="15">
        <v>0</v>
      </c>
      <c r="BR853" s="15">
        <v>0</v>
      </c>
      <c r="BS853" s="15">
        <v>0</v>
      </c>
      <c r="BT853" s="15">
        <v>0</v>
      </c>
      <c r="BU853" s="15">
        <v>0</v>
      </c>
      <c r="BV853">
        <v>0</v>
      </c>
      <c r="BW853">
        <v>0</v>
      </c>
      <c r="BX853" s="15">
        <v>0</v>
      </c>
      <c r="BY853" s="15">
        <v>0</v>
      </c>
      <c r="BZ853" s="15">
        <v>0</v>
      </c>
      <c r="CA853" s="15">
        <v>0</v>
      </c>
      <c r="CB853" s="15">
        <v>0</v>
      </c>
      <c r="CC853" s="15">
        <v>0</v>
      </c>
      <c r="CD853" s="15">
        <v>0</v>
      </c>
      <c r="CE853" s="15">
        <v>0</v>
      </c>
      <c r="CF853">
        <v>0</v>
      </c>
      <c r="CG853">
        <v>0</v>
      </c>
      <c r="CH853">
        <v>0</v>
      </c>
      <c r="CI853">
        <v>0</v>
      </c>
      <c r="CJ853">
        <v>0</v>
      </c>
      <c r="CK853">
        <v>0</v>
      </c>
      <c r="CL853" s="15">
        <v>0</v>
      </c>
      <c r="CM853">
        <v>399574</v>
      </c>
      <c r="CN853">
        <v>0</v>
      </c>
      <c r="CO853">
        <v>0</v>
      </c>
      <c r="CP853">
        <v>44397</v>
      </c>
      <c r="CQ853">
        <v>0</v>
      </c>
      <c r="CR853">
        <v>0</v>
      </c>
      <c r="CS853" s="15">
        <v>0</v>
      </c>
      <c r="CT853" s="15">
        <v>0</v>
      </c>
      <c r="CU853" s="15">
        <v>0</v>
      </c>
      <c r="CV853" s="15">
        <v>0</v>
      </c>
      <c r="CW853" s="15">
        <v>0</v>
      </c>
      <c r="CX853" s="15">
        <v>0</v>
      </c>
      <c r="CY853" s="15">
        <v>0</v>
      </c>
      <c r="CZ853" s="15">
        <v>0</v>
      </c>
      <c r="DA853" s="15">
        <v>0</v>
      </c>
      <c r="DB853" s="15">
        <v>0</v>
      </c>
      <c r="DC853" s="15">
        <v>0</v>
      </c>
      <c r="DD853" s="15">
        <v>0</v>
      </c>
      <c r="DE853" s="15">
        <v>0</v>
      </c>
      <c r="DF853" s="15">
        <v>0</v>
      </c>
      <c r="DG853" s="15">
        <v>0</v>
      </c>
      <c r="DH853" s="15">
        <v>0</v>
      </c>
      <c r="DI853" s="15">
        <v>0</v>
      </c>
      <c r="DJ853" s="15">
        <v>0</v>
      </c>
      <c r="DK853" s="15">
        <v>0</v>
      </c>
      <c r="DL853" s="15">
        <v>0</v>
      </c>
      <c r="DM853" s="15">
        <v>0</v>
      </c>
      <c r="DN853" s="15">
        <v>0</v>
      </c>
      <c r="DO853" s="15">
        <v>0</v>
      </c>
      <c r="DP853" s="15">
        <v>0</v>
      </c>
      <c r="DQ853" s="15">
        <v>0</v>
      </c>
      <c r="DR853" s="15">
        <v>0</v>
      </c>
      <c r="DS853">
        <v>0</v>
      </c>
    </row>
    <row r="854" spans="1:123">
      <c r="A854" t="s">
        <v>8314</v>
      </c>
      <c r="B854" t="s">
        <v>18668</v>
      </c>
      <c r="C854" t="s">
        <v>343</v>
      </c>
      <c r="D854" t="s">
        <v>5554</v>
      </c>
      <c r="E854" t="s">
        <v>5565</v>
      </c>
      <c r="F854" s="15" t="str">
        <f>INDEX($I$1:$DS$1,(MATCH(MAX(I854:DS854),I854:DS854,0)))</f>
        <v>Persians</v>
      </c>
      <c r="G854" s="15">
        <f>MAX(I854:DS854)/H854</f>
        <v>1</v>
      </c>
      <c r="H854">
        <v>65468</v>
      </c>
      <c r="I854" s="15">
        <v>0</v>
      </c>
      <c r="J854" s="15">
        <v>0</v>
      </c>
      <c r="K854" s="15">
        <v>0</v>
      </c>
      <c r="L854" s="15">
        <v>0</v>
      </c>
      <c r="M854">
        <v>0</v>
      </c>
      <c r="N854" s="15">
        <v>0</v>
      </c>
      <c r="O854" s="15">
        <v>0</v>
      </c>
      <c r="P854" s="15">
        <v>0</v>
      </c>
      <c r="Q854" s="15">
        <v>0</v>
      </c>
      <c r="R854" s="15">
        <v>0</v>
      </c>
      <c r="S854" s="15">
        <v>0</v>
      </c>
      <c r="T854" s="15">
        <v>0</v>
      </c>
      <c r="U854" s="15">
        <v>0</v>
      </c>
      <c r="V854" s="15">
        <v>0</v>
      </c>
      <c r="W854">
        <v>0</v>
      </c>
      <c r="X854" s="15">
        <v>0</v>
      </c>
      <c r="Y854" s="15">
        <v>0</v>
      </c>
      <c r="Z854" s="15">
        <v>0</v>
      </c>
      <c r="AA854" s="15">
        <v>0</v>
      </c>
      <c r="AB854" s="15">
        <v>0</v>
      </c>
      <c r="AC854" s="15">
        <v>0</v>
      </c>
      <c r="AD854" s="15">
        <v>0</v>
      </c>
      <c r="AE854" s="15">
        <v>0</v>
      </c>
      <c r="AF854">
        <v>0</v>
      </c>
      <c r="AG854" s="15">
        <v>0</v>
      </c>
      <c r="AH854" s="15">
        <v>0</v>
      </c>
      <c r="AI854" s="15">
        <v>0</v>
      </c>
      <c r="AJ854" s="15">
        <v>0</v>
      </c>
      <c r="AK854" s="15">
        <v>0</v>
      </c>
      <c r="AL854" s="15">
        <v>0</v>
      </c>
      <c r="AM854" s="15">
        <v>0</v>
      </c>
      <c r="AN854" s="15">
        <v>0</v>
      </c>
      <c r="AO854" s="15">
        <v>0</v>
      </c>
      <c r="AP854" s="15">
        <v>0</v>
      </c>
      <c r="AQ854" s="15">
        <v>0</v>
      </c>
      <c r="AR854" s="15">
        <v>0</v>
      </c>
      <c r="AS854" s="15">
        <v>0</v>
      </c>
      <c r="AT854" s="15">
        <v>0</v>
      </c>
      <c r="AU854" s="15">
        <v>0</v>
      </c>
      <c r="AV854" s="15">
        <v>0</v>
      </c>
      <c r="AW854" s="15">
        <v>0</v>
      </c>
      <c r="AX854" s="15">
        <v>0</v>
      </c>
      <c r="AY854" s="15">
        <v>0</v>
      </c>
      <c r="AZ854" s="15">
        <v>0</v>
      </c>
      <c r="BA854" s="15">
        <v>0</v>
      </c>
      <c r="BB854" s="15">
        <v>0</v>
      </c>
      <c r="BC854" s="15">
        <v>0</v>
      </c>
      <c r="BD854" s="15">
        <v>0</v>
      </c>
      <c r="BE854" s="15">
        <v>0</v>
      </c>
      <c r="BF854" s="15">
        <v>0</v>
      </c>
      <c r="BG854" s="15">
        <v>0</v>
      </c>
      <c r="BH854" s="15">
        <v>0</v>
      </c>
      <c r="BI854">
        <v>0</v>
      </c>
      <c r="BJ854" s="15">
        <v>0</v>
      </c>
      <c r="BK854">
        <v>0</v>
      </c>
      <c r="BL854" s="15">
        <v>0</v>
      </c>
      <c r="BM854" s="15">
        <v>0</v>
      </c>
      <c r="BN854" s="15">
        <v>0</v>
      </c>
      <c r="BO854" s="15">
        <v>0</v>
      </c>
      <c r="BP854" s="15">
        <v>0</v>
      </c>
      <c r="BQ854" s="15">
        <v>0</v>
      </c>
      <c r="BR854" s="15">
        <v>0</v>
      </c>
      <c r="BS854" s="15">
        <v>0</v>
      </c>
      <c r="BT854" s="15">
        <v>0</v>
      </c>
      <c r="BU854" s="15">
        <v>0</v>
      </c>
      <c r="BV854">
        <v>0</v>
      </c>
      <c r="BW854">
        <v>0</v>
      </c>
      <c r="BX854" s="15">
        <v>0</v>
      </c>
      <c r="BY854" s="15">
        <v>0</v>
      </c>
      <c r="BZ854" s="15">
        <v>0</v>
      </c>
      <c r="CA854" s="15">
        <v>0</v>
      </c>
      <c r="CB854" s="15">
        <v>0</v>
      </c>
      <c r="CC854" s="15">
        <v>0</v>
      </c>
      <c r="CD854" s="15">
        <v>0</v>
      </c>
      <c r="CE854" s="15">
        <v>0</v>
      </c>
      <c r="CF854">
        <v>0</v>
      </c>
      <c r="CG854">
        <v>0</v>
      </c>
      <c r="CH854">
        <v>0</v>
      </c>
      <c r="CI854">
        <v>0</v>
      </c>
      <c r="CJ854">
        <v>0</v>
      </c>
      <c r="CK854">
        <v>0</v>
      </c>
      <c r="CL854" s="15">
        <v>0</v>
      </c>
      <c r="CM854">
        <v>65468</v>
      </c>
      <c r="CN854">
        <v>0</v>
      </c>
      <c r="CO854">
        <v>0</v>
      </c>
      <c r="CP854">
        <v>0</v>
      </c>
      <c r="CQ854">
        <v>0</v>
      </c>
      <c r="CR854">
        <v>0</v>
      </c>
      <c r="CS854" s="15">
        <v>0</v>
      </c>
      <c r="CT854" s="15">
        <v>0</v>
      </c>
      <c r="CU854" s="15">
        <v>0</v>
      </c>
      <c r="CV854" s="15">
        <v>0</v>
      </c>
      <c r="CW854" s="15">
        <v>0</v>
      </c>
      <c r="CX854" s="15">
        <v>0</v>
      </c>
      <c r="CY854" s="15">
        <v>0</v>
      </c>
      <c r="CZ854" s="15">
        <v>0</v>
      </c>
      <c r="DA854" s="15">
        <v>0</v>
      </c>
      <c r="DB854" s="15">
        <v>0</v>
      </c>
      <c r="DC854" s="15">
        <v>0</v>
      </c>
      <c r="DD854" s="15">
        <v>0</v>
      </c>
      <c r="DE854" s="15">
        <v>0</v>
      </c>
      <c r="DF854" s="15">
        <v>0</v>
      </c>
      <c r="DG854" s="15">
        <v>0</v>
      </c>
      <c r="DH854" s="15">
        <v>0</v>
      </c>
      <c r="DI854" s="15">
        <v>0</v>
      </c>
      <c r="DJ854" s="15">
        <v>0</v>
      </c>
      <c r="DK854" s="15">
        <v>0</v>
      </c>
      <c r="DL854" s="15">
        <v>0</v>
      </c>
      <c r="DM854" s="15">
        <v>0</v>
      </c>
      <c r="DN854" s="15">
        <v>0</v>
      </c>
      <c r="DO854" s="15">
        <v>0</v>
      </c>
      <c r="DP854" s="15">
        <v>0</v>
      </c>
      <c r="DQ854" s="15">
        <v>0</v>
      </c>
      <c r="DR854" s="15">
        <v>0</v>
      </c>
      <c r="DS854">
        <v>0</v>
      </c>
    </row>
    <row r="855" spans="1:123">
      <c r="A855" t="s">
        <v>8315</v>
      </c>
      <c r="B855" t="s">
        <v>18669</v>
      </c>
      <c r="C855" t="s">
        <v>343</v>
      </c>
      <c r="D855" t="s">
        <v>5554</v>
      </c>
      <c r="E855" t="s">
        <v>5566</v>
      </c>
      <c r="F855" s="15" t="str">
        <f>INDEX($I$1:$DS$1,(MATCH(MAX(I855:DS855),I855:DS855,0)))</f>
        <v>Lurs</v>
      </c>
      <c r="G855" s="15">
        <f>MAX(I855:DS855)/H855</f>
        <v>1</v>
      </c>
      <c r="H855">
        <v>22119</v>
      </c>
      <c r="I855" s="15">
        <v>0</v>
      </c>
      <c r="J855" s="15">
        <v>0</v>
      </c>
      <c r="K855" s="15">
        <v>0</v>
      </c>
      <c r="L855" s="15">
        <v>0</v>
      </c>
      <c r="M855">
        <v>0</v>
      </c>
      <c r="N855" s="15">
        <v>0</v>
      </c>
      <c r="O855" s="15">
        <v>0</v>
      </c>
      <c r="P855" s="15">
        <v>0</v>
      </c>
      <c r="Q855" s="15">
        <v>0</v>
      </c>
      <c r="R855" s="15">
        <v>0</v>
      </c>
      <c r="S855" s="15">
        <v>0</v>
      </c>
      <c r="T855" s="15">
        <v>0</v>
      </c>
      <c r="U855" s="15">
        <v>0</v>
      </c>
      <c r="V855" s="15">
        <v>0</v>
      </c>
      <c r="W855">
        <v>0</v>
      </c>
      <c r="X855" s="15">
        <v>0</v>
      </c>
      <c r="Y855" s="15">
        <v>0</v>
      </c>
      <c r="Z855" s="15">
        <v>0</v>
      </c>
      <c r="AA855" s="15">
        <v>0</v>
      </c>
      <c r="AB855" s="15">
        <v>0</v>
      </c>
      <c r="AC855" s="15">
        <v>0</v>
      </c>
      <c r="AD855" s="15">
        <v>0</v>
      </c>
      <c r="AE855" s="15">
        <v>0</v>
      </c>
      <c r="AF855">
        <v>0</v>
      </c>
      <c r="AG855" s="15">
        <v>0</v>
      </c>
      <c r="AH855" s="15">
        <v>0</v>
      </c>
      <c r="AI855" s="15">
        <v>0</v>
      </c>
      <c r="AJ855" s="15">
        <v>0</v>
      </c>
      <c r="AK855" s="15">
        <v>0</v>
      </c>
      <c r="AL855" s="15">
        <v>0</v>
      </c>
      <c r="AM855" s="15">
        <v>0</v>
      </c>
      <c r="AN855" s="15">
        <v>0</v>
      </c>
      <c r="AO855" s="15">
        <v>0</v>
      </c>
      <c r="AP855" s="15">
        <v>0</v>
      </c>
      <c r="AQ855" s="15">
        <v>0</v>
      </c>
      <c r="AR855" s="15">
        <v>0</v>
      </c>
      <c r="AS855" s="15">
        <v>0</v>
      </c>
      <c r="AT855" s="15">
        <v>0</v>
      </c>
      <c r="AU855" s="15">
        <v>0</v>
      </c>
      <c r="AV855" s="15">
        <v>0</v>
      </c>
      <c r="AW855" s="15">
        <v>0</v>
      </c>
      <c r="AX855" s="15">
        <v>0</v>
      </c>
      <c r="AY855" s="15">
        <v>0</v>
      </c>
      <c r="AZ855" s="15">
        <v>0</v>
      </c>
      <c r="BA855" s="15">
        <v>0</v>
      </c>
      <c r="BB855" s="15">
        <v>0</v>
      </c>
      <c r="BC855" s="15">
        <v>0</v>
      </c>
      <c r="BD855" s="15">
        <v>0</v>
      </c>
      <c r="BE855" s="15">
        <v>0</v>
      </c>
      <c r="BF855" s="15">
        <v>0</v>
      </c>
      <c r="BG855" s="15">
        <v>0</v>
      </c>
      <c r="BH855" s="15">
        <v>0</v>
      </c>
      <c r="BI855">
        <v>0</v>
      </c>
      <c r="BJ855" s="15">
        <v>0</v>
      </c>
      <c r="BK855">
        <v>0</v>
      </c>
      <c r="BL855" s="15">
        <v>0</v>
      </c>
      <c r="BM855" s="15">
        <v>0</v>
      </c>
      <c r="BN855" s="15">
        <v>0</v>
      </c>
      <c r="BO855" s="15">
        <v>0</v>
      </c>
      <c r="BP855" s="15">
        <v>0</v>
      </c>
      <c r="BQ855" s="15">
        <v>0</v>
      </c>
      <c r="BR855" s="15">
        <v>0</v>
      </c>
      <c r="BS855" s="15">
        <v>0</v>
      </c>
      <c r="BT855" s="15">
        <v>0</v>
      </c>
      <c r="BU855" s="15">
        <v>0</v>
      </c>
      <c r="BV855">
        <v>0</v>
      </c>
      <c r="BW855">
        <v>0</v>
      </c>
      <c r="BX855" s="15">
        <v>0</v>
      </c>
      <c r="BY855" s="15">
        <v>0</v>
      </c>
      <c r="BZ855" s="15">
        <v>0</v>
      </c>
      <c r="CA855" s="15">
        <v>0</v>
      </c>
      <c r="CB855" s="15">
        <v>0</v>
      </c>
      <c r="CC855" s="15">
        <v>0</v>
      </c>
      <c r="CD855" s="15">
        <v>0</v>
      </c>
      <c r="CE855" s="15">
        <v>0</v>
      </c>
      <c r="CF855">
        <v>0</v>
      </c>
      <c r="CG855">
        <v>0</v>
      </c>
      <c r="CH855">
        <v>0</v>
      </c>
      <c r="CI855">
        <v>0</v>
      </c>
      <c r="CJ855">
        <v>0</v>
      </c>
      <c r="CK855">
        <v>0</v>
      </c>
      <c r="CL855" s="15">
        <v>0</v>
      </c>
      <c r="CM855">
        <v>0</v>
      </c>
      <c r="CN855">
        <v>0</v>
      </c>
      <c r="CO855">
        <v>0</v>
      </c>
      <c r="CP855">
        <v>22119</v>
      </c>
      <c r="CQ855">
        <v>0</v>
      </c>
      <c r="CR855">
        <v>0</v>
      </c>
      <c r="CS855" s="15">
        <v>0</v>
      </c>
      <c r="CT855" s="15">
        <v>0</v>
      </c>
      <c r="CU855" s="15">
        <v>0</v>
      </c>
      <c r="CV855" s="15">
        <v>0</v>
      </c>
      <c r="CW855" s="15">
        <v>0</v>
      </c>
      <c r="CX855" s="15">
        <v>0</v>
      </c>
      <c r="CY855" s="15">
        <v>0</v>
      </c>
      <c r="CZ855" s="15">
        <v>0</v>
      </c>
      <c r="DA855" s="15">
        <v>0</v>
      </c>
      <c r="DB855" s="15">
        <v>0</v>
      </c>
      <c r="DC855" s="15">
        <v>0</v>
      </c>
      <c r="DD855" s="15">
        <v>0</v>
      </c>
      <c r="DE855" s="15">
        <v>0</v>
      </c>
      <c r="DF855" s="15">
        <v>0</v>
      </c>
      <c r="DG855" s="15">
        <v>0</v>
      </c>
      <c r="DH855" s="15">
        <v>0</v>
      </c>
      <c r="DI855" s="15">
        <v>0</v>
      </c>
      <c r="DJ855" s="15">
        <v>0</v>
      </c>
      <c r="DK855" s="15">
        <v>0</v>
      </c>
      <c r="DL855" s="15">
        <v>0</v>
      </c>
      <c r="DM855" s="15">
        <v>0</v>
      </c>
      <c r="DN855" s="15">
        <v>0</v>
      </c>
      <c r="DO855" s="15">
        <v>0</v>
      </c>
      <c r="DP855" s="15">
        <v>0</v>
      </c>
      <c r="DQ855" s="15">
        <v>0</v>
      </c>
      <c r="DR855" s="15">
        <v>0</v>
      </c>
      <c r="DS855">
        <v>0</v>
      </c>
    </row>
    <row r="856" spans="1:123">
      <c r="A856" t="s">
        <v>8316</v>
      </c>
      <c r="B856" t="s">
        <v>18670</v>
      </c>
      <c r="C856" t="s">
        <v>343</v>
      </c>
      <c r="D856" t="s">
        <v>5554</v>
      </c>
      <c r="E856" t="s">
        <v>5567</v>
      </c>
      <c r="F856" s="15" t="str">
        <f>INDEX($I$1:$DS$1,(MATCH(MAX(I856:DS856),I856:DS856,0)))</f>
        <v>Arabs</v>
      </c>
      <c r="G856" s="15">
        <f>MAX(I856:DS856)/H856</f>
        <v>1</v>
      </c>
      <c r="H856">
        <v>53762</v>
      </c>
      <c r="I856" s="15">
        <v>0</v>
      </c>
      <c r="J856" s="15">
        <v>0</v>
      </c>
      <c r="K856" s="15">
        <v>0</v>
      </c>
      <c r="L856" s="15">
        <v>0</v>
      </c>
      <c r="M856">
        <v>0</v>
      </c>
      <c r="N856" s="15">
        <v>0</v>
      </c>
      <c r="O856" s="15">
        <v>0</v>
      </c>
      <c r="P856" s="15">
        <v>0</v>
      </c>
      <c r="Q856" s="15">
        <v>0</v>
      </c>
      <c r="R856" s="15">
        <v>0</v>
      </c>
      <c r="S856" s="15">
        <v>0</v>
      </c>
      <c r="T856" s="15">
        <v>0</v>
      </c>
      <c r="U856" s="15">
        <v>0</v>
      </c>
      <c r="V856" s="15">
        <v>0</v>
      </c>
      <c r="W856">
        <v>0</v>
      </c>
      <c r="X856" s="15">
        <v>0</v>
      </c>
      <c r="Y856" s="15">
        <v>0</v>
      </c>
      <c r="Z856" s="15">
        <v>0</v>
      </c>
      <c r="AA856" s="15">
        <v>0</v>
      </c>
      <c r="AB856" s="15">
        <v>0</v>
      </c>
      <c r="AC856" s="15">
        <v>0</v>
      </c>
      <c r="AD856" s="15">
        <v>0</v>
      </c>
      <c r="AE856" s="15">
        <v>0</v>
      </c>
      <c r="AF856">
        <v>0</v>
      </c>
      <c r="AG856" s="15">
        <v>0</v>
      </c>
      <c r="AH856" s="15">
        <v>0</v>
      </c>
      <c r="AI856" s="15">
        <v>0</v>
      </c>
      <c r="AJ856" s="15">
        <v>0</v>
      </c>
      <c r="AK856" s="15">
        <v>0</v>
      </c>
      <c r="AL856" s="15">
        <v>0</v>
      </c>
      <c r="AM856" s="15">
        <v>0</v>
      </c>
      <c r="AN856" s="15">
        <v>0</v>
      </c>
      <c r="AO856" s="15">
        <v>0</v>
      </c>
      <c r="AP856" s="15">
        <v>0</v>
      </c>
      <c r="AQ856" s="15">
        <v>0</v>
      </c>
      <c r="AR856" s="15">
        <v>0</v>
      </c>
      <c r="AS856" s="15">
        <v>0</v>
      </c>
      <c r="AT856" s="15">
        <v>0</v>
      </c>
      <c r="AU856" s="15">
        <v>0</v>
      </c>
      <c r="AV856" s="15">
        <v>0</v>
      </c>
      <c r="AW856" s="15">
        <v>0</v>
      </c>
      <c r="AX856" s="15">
        <v>0</v>
      </c>
      <c r="AY856" s="15">
        <v>0</v>
      </c>
      <c r="AZ856" s="15">
        <v>0</v>
      </c>
      <c r="BA856" s="15">
        <v>0</v>
      </c>
      <c r="BB856" s="15">
        <v>0</v>
      </c>
      <c r="BC856" s="15">
        <v>0</v>
      </c>
      <c r="BD856" s="15">
        <v>0</v>
      </c>
      <c r="BE856" s="15">
        <v>0</v>
      </c>
      <c r="BF856" s="15">
        <v>0</v>
      </c>
      <c r="BG856" s="15">
        <v>0</v>
      </c>
      <c r="BH856" s="15">
        <v>0</v>
      </c>
      <c r="BI856">
        <v>0</v>
      </c>
      <c r="BJ856" s="15">
        <v>0</v>
      </c>
      <c r="BK856">
        <v>0</v>
      </c>
      <c r="BL856" s="15">
        <v>0</v>
      </c>
      <c r="BM856" s="15">
        <v>0</v>
      </c>
      <c r="BN856" s="15">
        <v>0</v>
      </c>
      <c r="BO856" s="15">
        <v>0</v>
      </c>
      <c r="BP856" s="15">
        <v>0</v>
      </c>
      <c r="BQ856" s="15">
        <v>0</v>
      </c>
      <c r="BR856" s="15">
        <v>0</v>
      </c>
      <c r="BS856" s="15">
        <v>0</v>
      </c>
      <c r="BT856" s="15">
        <v>0</v>
      </c>
      <c r="BU856" s="15">
        <v>0</v>
      </c>
      <c r="BV856">
        <v>53762</v>
      </c>
      <c r="BW856">
        <v>0</v>
      </c>
      <c r="BX856" s="15">
        <v>0</v>
      </c>
      <c r="BY856" s="15">
        <v>0</v>
      </c>
      <c r="BZ856" s="15">
        <v>0</v>
      </c>
      <c r="CA856" s="15">
        <v>0</v>
      </c>
      <c r="CB856" s="15">
        <v>0</v>
      </c>
      <c r="CC856" s="15">
        <v>0</v>
      </c>
      <c r="CD856" s="15">
        <v>0</v>
      </c>
      <c r="CE856" s="15">
        <v>0</v>
      </c>
      <c r="CF856">
        <v>0</v>
      </c>
      <c r="CG856">
        <v>0</v>
      </c>
      <c r="CH856">
        <v>0</v>
      </c>
      <c r="CI856">
        <v>0</v>
      </c>
      <c r="CJ856">
        <v>0</v>
      </c>
      <c r="CK856">
        <v>0</v>
      </c>
      <c r="CL856" s="15">
        <v>0</v>
      </c>
      <c r="CM856">
        <v>0</v>
      </c>
      <c r="CN856">
        <v>0</v>
      </c>
      <c r="CO856">
        <v>0</v>
      </c>
      <c r="CP856">
        <v>0</v>
      </c>
      <c r="CQ856">
        <v>0</v>
      </c>
      <c r="CR856">
        <v>0</v>
      </c>
      <c r="CS856" s="15">
        <v>0</v>
      </c>
      <c r="CT856" s="15">
        <v>0</v>
      </c>
      <c r="CU856" s="15">
        <v>0</v>
      </c>
      <c r="CV856" s="15">
        <v>0</v>
      </c>
      <c r="CW856" s="15">
        <v>0</v>
      </c>
      <c r="CX856" s="15">
        <v>0</v>
      </c>
      <c r="CY856" s="15">
        <v>0</v>
      </c>
      <c r="CZ856" s="15">
        <v>0</v>
      </c>
      <c r="DA856" s="15">
        <v>0</v>
      </c>
      <c r="DB856" s="15">
        <v>0</v>
      </c>
      <c r="DC856" s="15">
        <v>0</v>
      </c>
      <c r="DD856" s="15">
        <v>0</v>
      </c>
      <c r="DE856" s="15">
        <v>0</v>
      </c>
      <c r="DF856" s="15">
        <v>0</v>
      </c>
      <c r="DG856" s="15">
        <v>0</v>
      </c>
      <c r="DH856" s="15">
        <v>0</v>
      </c>
      <c r="DI856" s="15">
        <v>0</v>
      </c>
      <c r="DJ856" s="15">
        <v>0</v>
      </c>
      <c r="DK856" s="15">
        <v>0</v>
      </c>
      <c r="DL856" s="15">
        <v>0</v>
      </c>
      <c r="DM856" s="15">
        <v>0</v>
      </c>
      <c r="DN856" s="15">
        <v>0</v>
      </c>
      <c r="DO856" s="15">
        <v>0</v>
      </c>
      <c r="DP856" s="15">
        <v>0</v>
      </c>
      <c r="DQ856" s="15">
        <v>0</v>
      </c>
      <c r="DR856" s="15">
        <v>0</v>
      </c>
      <c r="DS856">
        <v>0</v>
      </c>
    </row>
    <row r="857" spans="1:123">
      <c r="A857" t="s">
        <v>8317</v>
      </c>
      <c r="B857" t="s">
        <v>18671</v>
      </c>
      <c r="C857" t="s">
        <v>343</v>
      </c>
      <c r="D857" t="s">
        <v>5554</v>
      </c>
      <c r="E857" t="s">
        <v>5568</v>
      </c>
      <c r="F857" s="15" t="str">
        <f>INDEX($I$1:$DS$1,(MATCH(MAX(I857:DS857),I857:DS857,0)))</f>
        <v>Persians</v>
      </c>
      <c r="G857" s="15">
        <f>MAX(I857:DS857)/H857</f>
        <v>0.59999484030751771</v>
      </c>
      <c r="H857">
        <v>38762</v>
      </c>
      <c r="I857" s="15">
        <v>0</v>
      </c>
      <c r="J857" s="15">
        <v>0</v>
      </c>
      <c r="K857" s="15">
        <v>0</v>
      </c>
      <c r="L857" s="15">
        <v>0</v>
      </c>
      <c r="M857">
        <v>0</v>
      </c>
      <c r="N857" s="15">
        <v>0</v>
      </c>
      <c r="O857" s="15">
        <v>0</v>
      </c>
      <c r="P857" s="15">
        <v>0</v>
      </c>
      <c r="Q857" s="15">
        <v>0</v>
      </c>
      <c r="R857" s="15">
        <v>0</v>
      </c>
      <c r="S857" s="15">
        <v>0</v>
      </c>
      <c r="T857" s="15">
        <v>0</v>
      </c>
      <c r="U857" s="15">
        <v>0</v>
      </c>
      <c r="V857" s="15">
        <v>0</v>
      </c>
      <c r="W857">
        <v>0</v>
      </c>
      <c r="X857" s="15">
        <v>0</v>
      </c>
      <c r="Y857" s="15">
        <v>0</v>
      </c>
      <c r="Z857" s="15">
        <v>0</v>
      </c>
      <c r="AA857" s="15">
        <v>0</v>
      </c>
      <c r="AB857" s="15">
        <v>0</v>
      </c>
      <c r="AC857" s="15">
        <v>0</v>
      </c>
      <c r="AD857" s="15">
        <v>0</v>
      </c>
      <c r="AE857" s="15">
        <v>0</v>
      </c>
      <c r="AF857">
        <v>0</v>
      </c>
      <c r="AG857" s="15">
        <v>0</v>
      </c>
      <c r="AH857" s="15">
        <v>0</v>
      </c>
      <c r="AI857" s="15">
        <v>0</v>
      </c>
      <c r="AJ857" s="15">
        <v>0</v>
      </c>
      <c r="AK857" s="15">
        <v>0</v>
      </c>
      <c r="AL857" s="15">
        <v>0</v>
      </c>
      <c r="AM857" s="15">
        <v>0</v>
      </c>
      <c r="AN857" s="15">
        <v>0</v>
      </c>
      <c r="AO857" s="15">
        <v>0</v>
      </c>
      <c r="AP857" s="15">
        <v>0</v>
      </c>
      <c r="AQ857" s="15">
        <v>0</v>
      </c>
      <c r="AR857" s="15">
        <v>0</v>
      </c>
      <c r="AS857" s="15">
        <v>0</v>
      </c>
      <c r="AT857" s="15">
        <v>0</v>
      </c>
      <c r="AU857" s="15">
        <v>0</v>
      </c>
      <c r="AV857" s="15">
        <v>0</v>
      </c>
      <c r="AW857" s="15">
        <v>0</v>
      </c>
      <c r="AX857" s="15">
        <v>0</v>
      </c>
      <c r="AY857" s="15">
        <v>0</v>
      </c>
      <c r="AZ857" s="15">
        <v>0</v>
      </c>
      <c r="BA857" s="15">
        <v>0</v>
      </c>
      <c r="BB857" s="15">
        <v>0</v>
      </c>
      <c r="BC857" s="15">
        <v>0</v>
      </c>
      <c r="BD857" s="15">
        <v>0</v>
      </c>
      <c r="BE857" s="15">
        <v>0</v>
      </c>
      <c r="BF857" s="15">
        <v>0</v>
      </c>
      <c r="BG857" s="15">
        <v>0</v>
      </c>
      <c r="BH857" s="15">
        <v>0</v>
      </c>
      <c r="BI857">
        <v>0</v>
      </c>
      <c r="BJ857" s="15">
        <v>0</v>
      </c>
      <c r="BK857">
        <v>0</v>
      </c>
      <c r="BL857" s="15">
        <v>0</v>
      </c>
      <c r="BM857" s="15">
        <v>0</v>
      </c>
      <c r="BN857" s="15">
        <v>0</v>
      </c>
      <c r="BO857" s="15">
        <v>0</v>
      </c>
      <c r="BP857" s="15">
        <v>0</v>
      </c>
      <c r="BQ857" s="15">
        <v>0</v>
      </c>
      <c r="BR857" s="15">
        <v>0</v>
      </c>
      <c r="BS857" s="15">
        <v>0</v>
      </c>
      <c r="BT857" s="15">
        <v>0</v>
      </c>
      <c r="BU857" s="15">
        <v>0</v>
      </c>
      <c r="BV857">
        <v>15505</v>
      </c>
      <c r="BW857">
        <v>0</v>
      </c>
      <c r="BX857" s="15">
        <v>0</v>
      </c>
      <c r="BY857" s="15">
        <v>0</v>
      </c>
      <c r="BZ857" s="15">
        <v>0</v>
      </c>
      <c r="CA857" s="15">
        <v>0</v>
      </c>
      <c r="CB857" s="15">
        <v>0</v>
      </c>
      <c r="CC857" s="15">
        <v>0</v>
      </c>
      <c r="CD857" s="15">
        <v>0</v>
      </c>
      <c r="CE857" s="15">
        <v>0</v>
      </c>
      <c r="CF857">
        <v>0</v>
      </c>
      <c r="CG857">
        <v>0</v>
      </c>
      <c r="CH857">
        <v>0</v>
      </c>
      <c r="CI857">
        <v>0</v>
      </c>
      <c r="CJ857">
        <v>0</v>
      </c>
      <c r="CK857">
        <v>0</v>
      </c>
      <c r="CL857" s="15">
        <v>0</v>
      </c>
      <c r="CM857">
        <v>23257</v>
      </c>
      <c r="CN857">
        <v>0</v>
      </c>
      <c r="CO857">
        <v>0</v>
      </c>
      <c r="CP857">
        <v>0</v>
      </c>
      <c r="CQ857">
        <v>0</v>
      </c>
      <c r="CR857">
        <v>0</v>
      </c>
      <c r="CS857" s="15">
        <v>0</v>
      </c>
      <c r="CT857" s="15">
        <v>0</v>
      </c>
      <c r="CU857" s="15">
        <v>0</v>
      </c>
      <c r="CV857" s="15">
        <v>0</v>
      </c>
      <c r="CW857" s="15">
        <v>0</v>
      </c>
      <c r="CX857" s="15">
        <v>0</v>
      </c>
      <c r="CY857" s="15">
        <v>0</v>
      </c>
      <c r="CZ857" s="15">
        <v>0</v>
      </c>
      <c r="DA857" s="15">
        <v>0</v>
      </c>
      <c r="DB857" s="15">
        <v>0</v>
      </c>
      <c r="DC857" s="15">
        <v>0</v>
      </c>
      <c r="DD857" s="15">
        <v>0</v>
      </c>
      <c r="DE857" s="15">
        <v>0</v>
      </c>
      <c r="DF857" s="15">
        <v>0</v>
      </c>
      <c r="DG857" s="15">
        <v>0</v>
      </c>
      <c r="DH857" s="15">
        <v>0</v>
      </c>
      <c r="DI857" s="15">
        <v>0</v>
      </c>
      <c r="DJ857" s="15">
        <v>0</v>
      </c>
      <c r="DK857" s="15">
        <v>0</v>
      </c>
      <c r="DL857" s="15">
        <v>0</v>
      </c>
      <c r="DM857" s="15">
        <v>0</v>
      </c>
      <c r="DN857" s="15">
        <v>0</v>
      </c>
      <c r="DO857" s="15">
        <v>0</v>
      </c>
      <c r="DP857" s="15">
        <v>0</v>
      </c>
      <c r="DQ857" s="15">
        <v>0</v>
      </c>
      <c r="DR857" s="15">
        <v>0</v>
      </c>
      <c r="DS857">
        <v>0</v>
      </c>
    </row>
    <row r="858" spans="1:123">
      <c r="A858" t="s">
        <v>8318</v>
      </c>
      <c r="B858" t="s">
        <v>18672</v>
      </c>
      <c r="C858" t="s">
        <v>343</v>
      </c>
      <c r="D858" t="s">
        <v>5554</v>
      </c>
      <c r="E858" t="s">
        <v>5569</v>
      </c>
      <c r="F858" s="15" t="str">
        <f>INDEX($I$1:$DS$1,(MATCH(MAX(I858:DS858),I858:DS858,0)))</f>
        <v>Arabs</v>
      </c>
      <c r="G858" s="15">
        <f>MAX(I858:DS858)/H858</f>
        <v>0.97999279946510309</v>
      </c>
      <c r="H858">
        <v>38886</v>
      </c>
      <c r="I858" s="15">
        <v>0</v>
      </c>
      <c r="J858" s="15">
        <v>0</v>
      </c>
      <c r="K858" s="15">
        <v>0</v>
      </c>
      <c r="L858" s="15">
        <v>0</v>
      </c>
      <c r="M858">
        <v>0</v>
      </c>
      <c r="N858" s="15">
        <v>0</v>
      </c>
      <c r="O858" s="15">
        <v>0</v>
      </c>
      <c r="P858" s="15">
        <v>0</v>
      </c>
      <c r="Q858" s="15">
        <v>0</v>
      </c>
      <c r="R858" s="15">
        <v>0</v>
      </c>
      <c r="S858" s="15">
        <v>0</v>
      </c>
      <c r="T858" s="15">
        <v>0</v>
      </c>
      <c r="U858" s="15">
        <v>0</v>
      </c>
      <c r="V858" s="15">
        <v>0</v>
      </c>
      <c r="W858">
        <v>0</v>
      </c>
      <c r="X858" s="15">
        <v>0</v>
      </c>
      <c r="Y858" s="15">
        <v>0</v>
      </c>
      <c r="Z858" s="15">
        <v>0</v>
      </c>
      <c r="AA858" s="15">
        <v>0</v>
      </c>
      <c r="AB858" s="15">
        <v>0</v>
      </c>
      <c r="AC858" s="15">
        <v>0</v>
      </c>
      <c r="AD858" s="15">
        <v>0</v>
      </c>
      <c r="AE858" s="15">
        <v>0</v>
      </c>
      <c r="AF858">
        <v>0</v>
      </c>
      <c r="AG858" s="15">
        <v>0</v>
      </c>
      <c r="AH858" s="15">
        <v>0</v>
      </c>
      <c r="AI858" s="15">
        <v>0</v>
      </c>
      <c r="AJ858" s="15">
        <v>0</v>
      </c>
      <c r="AK858" s="15">
        <v>0</v>
      </c>
      <c r="AL858" s="15">
        <v>0</v>
      </c>
      <c r="AM858" s="15">
        <v>0</v>
      </c>
      <c r="AN858" s="15">
        <v>0</v>
      </c>
      <c r="AO858" s="15">
        <v>0</v>
      </c>
      <c r="AP858" s="15">
        <v>0</v>
      </c>
      <c r="AQ858" s="15">
        <v>0</v>
      </c>
      <c r="AR858" s="15">
        <v>0</v>
      </c>
      <c r="AS858" s="15">
        <v>0</v>
      </c>
      <c r="AT858" s="15">
        <v>0</v>
      </c>
      <c r="AU858" s="15">
        <v>0</v>
      </c>
      <c r="AV858" s="15">
        <v>0</v>
      </c>
      <c r="AW858" s="15">
        <v>0</v>
      </c>
      <c r="AX858" s="15">
        <v>0</v>
      </c>
      <c r="AY858" s="15">
        <v>0</v>
      </c>
      <c r="AZ858" s="15">
        <v>0</v>
      </c>
      <c r="BA858" s="15">
        <v>0</v>
      </c>
      <c r="BB858" s="15">
        <v>0</v>
      </c>
      <c r="BC858" s="15">
        <v>0</v>
      </c>
      <c r="BD858" s="15">
        <v>0</v>
      </c>
      <c r="BE858" s="15">
        <v>0</v>
      </c>
      <c r="BF858" s="15">
        <v>0</v>
      </c>
      <c r="BG858" s="15">
        <v>0</v>
      </c>
      <c r="BH858" s="15">
        <v>0</v>
      </c>
      <c r="BI858">
        <v>0</v>
      </c>
      <c r="BJ858" s="15">
        <v>0</v>
      </c>
      <c r="BK858">
        <v>0</v>
      </c>
      <c r="BL858" s="15">
        <v>0</v>
      </c>
      <c r="BM858" s="15">
        <v>0</v>
      </c>
      <c r="BN858" s="15">
        <v>0</v>
      </c>
      <c r="BO858" s="15">
        <v>0</v>
      </c>
      <c r="BP858" s="15">
        <v>0</v>
      </c>
      <c r="BQ858" s="15">
        <v>0</v>
      </c>
      <c r="BR858" s="15">
        <v>0</v>
      </c>
      <c r="BS858" s="15">
        <v>0</v>
      </c>
      <c r="BT858" s="15">
        <v>0</v>
      </c>
      <c r="BU858" s="15">
        <v>0</v>
      </c>
      <c r="BV858">
        <v>38108</v>
      </c>
      <c r="BW858">
        <v>0</v>
      </c>
      <c r="BX858" s="15">
        <v>0</v>
      </c>
      <c r="BY858" s="15">
        <v>0</v>
      </c>
      <c r="BZ858" s="15">
        <v>0</v>
      </c>
      <c r="CA858" s="15">
        <v>0</v>
      </c>
      <c r="CB858" s="15">
        <v>0</v>
      </c>
      <c r="CC858" s="15">
        <v>0</v>
      </c>
      <c r="CD858" s="15">
        <v>0</v>
      </c>
      <c r="CE858" s="15">
        <v>0</v>
      </c>
      <c r="CF858">
        <v>0</v>
      </c>
      <c r="CG858">
        <v>0</v>
      </c>
      <c r="CH858">
        <v>0</v>
      </c>
      <c r="CI858">
        <v>0</v>
      </c>
      <c r="CJ858">
        <v>0</v>
      </c>
      <c r="CK858">
        <v>0</v>
      </c>
      <c r="CL858" s="15">
        <v>0</v>
      </c>
      <c r="CM858">
        <v>0</v>
      </c>
      <c r="CN858">
        <v>0</v>
      </c>
      <c r="CO858">
        <v>0</v>
      </c>
      <c r="CP858">
        <v>0</v>
      </c>
      <c r="CQ858">
        <v>0</v>
      </c>
      <c r="CR858">
        <v>0</v>
      </c>
      <c r="CS858" s="15">
        <v>0</v>
      </c>
      <c r="CT858" s="15">
        <v>0</v>
      </c>
      <c r="CU858" s="15">
        <v>0</v>
      </c>
      <c r="CV858" s="15">
        <v>0</v>
      </c>
      <c r="CW858" s="15">
        <v>0</v>
      </c>
      <c r="CX858" s="15">
        <v>0</v>
      </c>
      <c r="CY858" s="15">
        <v>0</v>
      </c>
      <c r="CZ858" s="15">
        <v>0</v>
      </c>
      <c r="DA858" s="15">
        <v>0</v>
      </c>
      <c r="DB858" s="15">
        <v>0</v>
      </c>
      <c r="DC858" s="15">
        <v>0</v>
      </c>
      <c r="DD858" s="15">
        <v>0</v>
      </c>
      <c r="DE858" s="15">
        <v>0</v>
      </c>
      <c r="DF858" s="15">
        <v>0</v>
      </c>
      <c r="DG858" s="15">
        <v>0</v>
      </c>
      <c r="DH858" s="15">
        <v>0</v>
      </c>
      <c r="DI858" s="15">
        <v>0</v>
      </c>
      <c r="DJ858" s="15">
        <v>0</v>
      </c>
      <c r="DK858" s="15">
        <v>0</v>
      </c>
      <c r="DL858" s="15">
        <v>0</v>
      </c>
      <c r="DM858" s="15">
        <v>0</v>
      </c>
      <c r="DN858" s="15">
        <v>0</v>
      </c>
      <c r="DO858" s="15">
        <v>0</v>
      </c>
      <c r="DP858" s="15">
        <v>0</v>
      </c>
      <c r="DQ858" s="15">
        <v>0</v>
      </c>
      <c r="DR858" s="15">
        <v>0</v>
      </c>
      <c r="DS858">
        <v>778</v>
      </c>
    </row>
    <row r="859" spans="1:123">
      <c r="A859" t="s">
        <v>8319</v>
      </c>
      <c r="B859" t="s">
        <v>18673</v>
      </c>
      <c r="C859" t="s">
        <v>343</v>
      </c>
      <c r="D859" t="s">
        <v>5554</v>
      </c>
      <c r="E859" t="s">
        <v>5570</v>
      </c>
      <c r="F859" s="15" t="str">
        <f>INDEX($I$1:$DS$1,(MATCH(MAX(I859:DS859),I859:DS859,0)))</f>
        <v>Lurs</v>
      </c>
      <c r="G859" s="15">
        <f>MAX(I859:DS859)/H859</f>
        <v>1</v>
      </c>
      <c r="H859">
        <v>198871</v>
      </c>
      <c r="I859" s="15">
        <v>0</v>
      </c>
      <c r="J859" s="15">
        <v>0</v>
      </c>
      <c r="K859" s="15">
        <v>0</v>
      </c>
      <c r="L859" s="15">
        <v>0</v>
      </c>
      <c r="M859">
        <v>0</v>
      </c>
      <c r="N859" s="15">
        <v>0</v>
      </c>
      <c r="O859" s="15">
        <v>0</v>
      </c>
      <c r="P859" s="15">
        <v>0</v>
      </c>
      <c r="Q859" s="15">
        <v>0</v>
      </c>
      <c r="R859" s="15">
        <v>0</v>
      </c>
      <c r="S859" s="15">
        <v>0</v>
      </c>
      <c r="T859" s="15">
        <v>0</v>
      </c>
      <c r="U859" s="15">
        <v>0</v>
      </c>
      <c r="V859" s="15">
        <v>0</v>
      </c>
      <c r="W859">
        <v>0</v>
      </c>
      <c r="X859" s="15">
        <v>0</v>
      </c>
      <c r="Y859" s="15">
        <v>0</v>
      </c>
      <c r="Z859" s="15">
        <v>0</v>
      </c>
      <c r="AA859" s="15">
        <v>0</v>
      </c>
      <c r="AB859" s="15">
        <v>0</v>
      </c>
      <c r="AC859" s="15">
        <v>0</v>
      </c>
      <c r="AD859" s="15">
        <v>0</v>
      </c>
      <c r="AE859" s="15">
        <v>0</v>
      </c>
      <c r="AF859">
        <v>0</v>
      </c>
      <c r="AG859" s="15">
        <v>0</v>
      </c>
      <c r="AH859" s="15">
        <v>0</v>
      </c>
      <c r="AI859" s="15">
        <v>0</v>
      </c>
      <c r="AJ859" s="15">
        <v>0</v>
      </c>
      <c r="AK859" s="15">
        <v>0</v>
      </c>
      <c r="AL859" s="15">
        <v>0</v>
      </c>
      <c r="AM859" s="15">
        <v>0</v>
      </c>
      <c r="AN859" s="15">
        <v>0</v>
      </c>
      <c r="AO859" s="15">
        <v>0</v>
      </c>
      <c r="AP859" s="15">
        <v>0</v>
      </c>
      <c r="AQ859" s="15">
        <v>0</v>
      </c>
      <c r="AR859" s="15">
        <v>0</v>
      </c>
      <c r="AS859" s="15">
        <v>0</v>
      </c>
      <c r="AT859" s="15">
        <v>0</v>
      </c>
      <c r="AU859" s="15">
        <v>0</v>
      </c>
      <c r="AV859" s="15">
        <v>0</v>
      </c>
      <c r="AW859" s="15">
        <v>0</v>
      </c>
      <c r="AX859" s="15">
        <v>0</v>
      </c>
      <c r="AY859" s="15">
        <v>0</v>
      </c>
      <c r="AZ859" s="15">
        <v>0</v>
      </c>
      <c r="BA859" s="15">
        <v>0</v>
      </c>
      <c r="BB859" s="15">
        <v>0</v>
      </c>
      <c r="BC859" s="15">
        <v>0</v>
      </c>
      <c r="BD859" s="15">
        <v>0</v>
      </c>
      <c r="BE859" s="15">
        <v>0</v>
      </c>
      <c r="BF859" s="15">
        <v>0</v>
      </c>
      <c r="BG859" s="15">
        <v>0</v>
      </c>
      <c r="BH859" s="15">
        <v>0</v>
      </c>
      <c r="BI859">
        <v>0</v>
      </c>
      <c r="BJ859" s="15">
        <v>0</v>
      </c>
      <c r="BK859">
        <v>0</v>
      </c>
      <c r="BL859" s="15">
        <v>0</v>
      </c>
      <c r="BM859" s="15">
        <v>0</v>
      </c>
      <c r="BN859" s="15">
        <v>0</v>
      </c>
      <c r="BO859" s="15">
        <v>0</v>
      </c>
      <c r="BP859" s="15">
        <v>0</v>
      </c>
      <c r="BQ859" s="15">
        <v>0</v>
      </c>
      <c r="BR859" s="15">
        <v>0</v>
      </c>
      <c r="BS859" s="15">
        <v>0</v>
      </c>
      <c r="BT859" s="15">
        <v>0</v>
      </c>
      <c r="BU859" s="15">
        <v>0</v>
      </c>
      <c r="BV859">
        <v>0</v>
      </c>
      <c r="BW859">
        <v>0</v>
      </c>
      <c r="BX859" s="15">
        <v>0</v>
      </c>
      <c r="BY859" s="15">
        <v>0</v>
      </c>
      <c r="BZ859" s="15">
        <v>0</v>
      </c>
      <c r="CA859" s="15">
        <v>0</v>
      </c>
      <c r="CB859" s="15">
        <v>0</v>
      </c>
      <c r="CC859" s="15">
        <v>0</v>
      </c>
      <c r="CD859" s="15">
        <v>0</v>
      </c>
      <c r="CE859" s="15">
        <v>0</v>
      </c>
      <c r="CF859">
        <v>0</v>
      </c>
      <c r="CG859">
        <v>0</v>
      </c>
      <c r="CH859">
        <v>0</v>
      </c>
      <c r="CI859">
        <v>0</v>
      </c>
      <c r="CJ859">
        <v>0</v>
      </c>
      <c r="CK859">
        <v>0</v>
      </c>
      <c r="CL859" s="15">
        <v>0</v>
      </c>
      <c r="CM859">
        <v>0</v>
      </c>
      <c r="CN859">
        <v>0</v>
      </c>
      <c r="CO859">
        <v>0</v>
      </c>
      <c r="CP859">
        <v>198871</v>
      </c>
      <c r="CQ859">
        <v>0</v>
      </c>
      <c r="CR859">
        <v>0</v>
      </c>
      <c r="CS859" s="15">
        <v>0</v>
      </c>
      <c r="CT859" s="15">
        <v>0</v>
      </c>
      <c r="CU859" s="15">
        <v>0</v>
      </c>
      <c r="CV859" s="15">
        <v>0</v>
      </c>
      <c r="CW859" s="15">
        <v>0</v>
      </c>
      <c r="CX859" s="15">
        <v>0</v>
      </c>
      <c r="CY859" s="15">
        <v>0</v>
      </c>
      <c r="CZ859" s="15">
        <v>0</v>
      </c>
      <c r="DA859" s="15">
        <v>0</v>
      </c>
      <c r="DB859" s="15">
        <v>0</v>
      </c>
      <c r="DC859" s="15">
        <v>0</v>
      </c>
      <c r="DD859" s="15">
        <v>0</v>
      </c>
      <c r="DE859" s="15">
        <v>0</v>
      </c>
      <c r="DF859" s="15">
        <v>0</v>
      </c>
      <c r="DG859" s="15">
        <v>0</v>
      </c>
      <c r="DH859" s="15">
        <v>0</v>
      </c>
      <c r="DI859" s="15">
        <v>0</v>
      </c>
      <c r="DJ859" s="15">
        <v>0</v>
      </c>
      <c r="DK859" s="15">
        <v>0</v>
      </c>
      <c r="DL859" s="15">
        <v>0</v>
      </c>
      <c r="DM859" s="15">
        <v>0</v>
      </c>
      <c r="DN859" s="15">
        <v>0</v>
      </c>
      <c r="DO859" s="15">
        <v>0</v>
      </c>
      <c r="DP859" s="15">
        <v>0</v>
      </c>
      <c r="DQ859" s="15">
        <v>0</v>
      </c>
      <c r="DR859" s="15">
        <v>0</v>
      </c>
      <c r="DS859">
        <v>0</v>
      </c>
    </row>
    <row r="860" spans="1:123">
      <c r="A860" t="s">
        <v>8320</v>
      </c>
      <c r="B860" t="s">
        <v>18674</v>
      </c>
      <c r="C860" t="s">
        <v>343</v>
      </c>
      <c r="D860" t="s">
        <v>5554</v>
      </c>
      <c r="E860" t="s">
        <v>5571</v>
      </c>
      <c r="F860" s="15" t="str">
        <f>INDEX($I$1:$DS$1,(MATCH(MAX(I860:DS860),I860:DS860,0)))</f>
        <v>Arabs</v>
      </c>
      <c r="G860" s="15">
        <f>MAX(I860:DS860)/H860</f>
        <v>0.59999811092640165</v>
      </c>
      <c r="H860">
        <v>105872</v>
      </c>
      <c r="I860" s="15">
        <v>0</v>
      </c>
      <c r="J860" s="15">
        <v>0</v>
      </c>
      <c r="K860" s="15">
        <v>0</v>
      </c>
      <c r="L860" s="15">
        <v>0</v>
      </c>
      <c r="M860">
        <v>0</v>
      </c>
      <c r="N860" s="15">
        <v>0</v>
      </c>
      <c r="O860" s="15">
        <v>0</v>
      </c>
      <c r="P860" s="15">
        <v>0</v>
      </c>
      <c r="Q860" s="15">
        <v>0</v>
      </c>
      <c r="R860" s="15">
        <v>0</v>
      </c>
      <c r="S860" s="15">
        <v>0</v>
      </c>
      <c r="T860" s="15">
        <v>0</v>
      </c>
      <c r="U860" s="15">
        <v>0</v>
      </c>
      <c r="V860" s="15">
        <v>0</v>
      </c>
      <c r="W860">
        <v>0</v>
      </c>
      <c r="X860" s="15">
        <v>0</v>
      </c>
      <c r="Y860" s="15">
        <v>0</v>
      </c>
      <c r="Z860" s="15">
        <v>0</v>
      </c>
      <c r="AA860" s="15">
        <v>0</v>
      </c>
      <c r="AB860" s="15">
        <v>0</v>
      </c>
      <c r="AC860" s="15">
        <v>0</v>
      </c>
      <c r="AD860" s="15">
        <v>0</v>
      </c>
      <c r="AE860" s="15">
        <v>0</v>
      </c>
      <c r="AF860">
        <v>0</v>
      </c>
      <c r="AG860" s="15">
        <v>0</v>
      </c>
      <c r="AH860" s="15">
        <v>0</v>
      </c>
      <c r="AI860" s="15">
        <v>0</v>
      </c>
      <c r="AJ860" s="15">
        <v>0</v>
      </c>
      <c r="AK860" s="15">
        <v>0</v>
      </c>
      <c r="AL860" s="15">
        <v>0</v>
      </c>
      <c r="AM860" s="15">
        <v>0</v>
      </c>
      <c r="AN860" s="15">
        <v>0</v>
      </c>
      <c r="AO860" s="15">
        <v>0</v>
      </c>
      <c r="AP860" s="15">
        <v>0</v>
      </c>
      <c r="AQ860" s="15">
        <v>0</v>
      </c>
      <c r="AR860" s="15">
        <v>0</v>
      </c>
      <c r="AS860" s="15">
        <v>0</v>
      </c>
      <c r="AT860" s="15">
        <v>0</v>
      </c>
      <c r="AU860" s="15">
        <v>0</v>
      </c>
      <c r="AV860" s="15">
        <v>0</v>
      </c>
      <c r="AW860" s="15">
        <v>0</v>
      </c>
      <c r="AX860" s="15">
        <v>0</v>
      </c>
      <c r="AY860" s="15">
        <v>0</v>
      </c>
      <c r="AZ860" s="15">
        <v>0</v>
      </c>
      <c r="BA860" s="15">
        <v>0</v>
      </c>
      <c r="BB860" s="15">
        <v>0</v>
      </c>
      <c r="BC860" s="15">
        <v>0</v>
      </c>
      <c r="BD860" s="15">
        <v>0</v>
      </c>
      <c r="BE860" s="15">
        <v>0</v>
      </c>
      <c r="BF860" s="15">
        <v>0</v>
      </c>
      <c r="BG860" s="15">
        <v>0</v>
      </c>
      <c r="BH860" s="15">
        <v>0</v>
      </c>
      <c r="BI860">
        <v>0</v>
      </c>
      <c r="BJ860" s="15">
        <v>0</v>
      </c>
      <c r="BK860">
        <v>0</v>
      </c>
      <c r="BL860" s="15">
        <v>0</v>
      </c>
      <c r="BM860" s="15">
        <v>0</v>
      </c>
      <c r="BN860" s="15">
        <v>0</v>
      </c>
      <c r="BO860" s="15">
        <v>0</v>
      </c>
      <c r="BP860" s="15">
        <v>0</v>
      </c>
      <c r="BQ860" s="15">
        <v>0</v>
      </c>
      <c r="BR860" s="15">
        <v>0</v>
      </c>
      <c r="BS860" s="15">
        <v>0</v>
      </c>
      <c r="BT860" s="15">
        <v>0</v>
      </c>
      <c r="BU860" s="15">
        <v>0</v>
      </c>
      <c r="BV860">
        <v>63523</v>
      </c>
      <c r="BW860">
        <v>0</v>
      </c>
      <c r="BX860" s="15">
        <v>0</v>
      </c>
      <c r="BY860" s="15">
        <v>0</v>
      </c>
      <c r="BZ860" s="15">
        <v>0</v>
      </c>
      <c r="CA860" s="15">
        <v>0</v>
      </c>
      <c r="CB860" s="15">
        <v>0</v>
      </c>
      <c r="CC860" s="15">
        <v>0</v>
      </c>
      <c r="CD860" s="15">
        <v>0</v>
      </c>
      <c r="CE860" s="15">
        <v>0</v>
      </c>
      <c r="CF860">
        <v>0</v>
      </c>
      <c r="CG860">
        <v>0</v>
      </c>
      <c r="CH860">
        <v>0</v>
      </c>
      <c r="CI860">
        <v>0</v>
      </c>
      <c r="CJ860">
        <v>0</v>
      </c>
      <c r="CK860">
        <v>0</v>
      </c>
      <c r="CL860" s="15">
        <v>0</v>
      </c>
      <c r="CM860">
        <v>42349</v>
      </c>
      <c r="CN860">
        <v>0</v>
      </c>
      <c r="CO860">
        <v>0</v>
      </c>
      <c r="CP860">
        <v>0</v>
      </c>
      <c r="CQ860">
        <v>0</v>
      </c>
      <c r="CR860">
        <v>0</v>
      </c>
      <c r="CS860" s="15">
        <v>0</v>
      </c>
      <c r="CT860" s="15">
        <v>0</v>
      </c>
      <c r="CU860" s="15">
        <v>0</v>
      </c>
      <c r="CV860" s="15">
        <v>0</v>
      </c>
      <c r="CW860" s="15">
        <v>0</v>
      </c>
      <c r="CX860" s="15">
        <v>0</v>
      </c>
      <c r="CY860" s="15">
        <v>0</v>
      </c>
      <c r="CZ860" s="15">
        <v>0</v>
      </c>
      <c r="DA860" s="15">
        <v>0</v>
      </c>
      <c r="DB860" s="15">
        <v>0</v>
      </c>
      <c r="DC860" s="15">
        <v>0</v>
      </c>
      <c r="DD860" s="15">
        <v>0</v>
      </c>
      <c r="DE860" s="15">
        <v>0</v>
      </c>
      <c r="DF860" s="15">
        <v>0</v>
      </c>
      <c r="DG860" s="15">
        <v>0</v>
      </c>
      <c r="DH860" s="15">
        <v>0</v>
      </c>
      <c r="DI860" s="15">
        <v>0</v>
      </c>
      <c r="DJ860" s="15">
        <v>0</v>
      </c>
      <c r="DK860" s="15">
        <v>0</v>
      </c>
      <c r="DL860" s="15">
        <v>0</v>
      </c>
      <c r="DM860" s="15">
        <v>0</v>
      </c>
      <c r="DN860" s="15">
        <v>0</v>
      </c>
      <c r="DO860" s="15">
        <v>0</v>
      </c>
      <c r="DP860" s="15">
        <v>0</v>
      </c>
      <c r="DQ860" s="15">
        <v>0</v>
      </c>
      <c r="DR860" s="15">
        <v>0</v>
      </c>
      <c r="DS860">
        <v>0</v>
      </c>
    </row>
    <row r="861" spans="1:123">
      <c r="A861" t="s">
        <v>8321</v>
      </c>
      <c r="B861" t="s">
        <v>18675</v>
      </c>
      <c r="C861" t="s">
        <v>343</v>
      </c>
      <c r="D861" t="s">
        <v>5554</v>
      </c>
      <c r="E861" t="s">
        <v>5572</v>
      </c>
      <c r="F861" s="15" t="str">
        <f>INDEX($I$1:$DS$1,(MATCH(MAX(I861:DS861),I861:DS861,0)))</f>
        <v>Arabs</v>
      </c>
      <c r="G861" s="15">
        <f>MAX(I861:DS861)/H861</f>
        <v>0.60000233950963877</v>
      </c>
      <c r="H861">
        <v>170976</v>
      </c>
      <c r="I861" s="15">
        <v>0</v>
      </c>
      <c r="J861" s="15">
        <v>0</v>
      </c>
      <c r="K861" s="15">
        <v>0</v>
      </c>
      <c r="L861" s="15">
        <v>0</v>
      </c>
      <c r="M861">
        <v>0</v>
      </c>
      <c r="N861" s="15">
        <v>0</v>
      </c>
      <c r="O861" s="15">
        <v>0</v>
      </c>
      <c r="P861" s="15">
        <v>0</v>
      </c>
      <c r="Q861" s="15">
        <v>0</v>
      </c>
      <c r="R861" s="15">
        <v>0</v>
      </c>
      <c r="S861" s="15">
        <v>0</v>
      </c>
      <c r="T861" s="15">
        <v>0</v>
      </c>
      <c r="U861" s="15">
        <v>0</v>
      </c>
      <c r="V861" s="15">
        <v>0</v>
      </c>
      <c r="W861">
        <v>0</v>
      </c>
      <c r="X861" s="15">
        <v>0</v>
      </c>
      <c r="Y861" s="15">
        <v>0</v>
      </c>
      <c r="Z861" s="15">
        <v>0</v>
      </c>
      <c r="AA861" s="15">
        <v>0</v>
      </c>
      <c r="AB861" s="15">
        <v>0</v>
      </c>
      <c r="AC861" s="15">
        <v>0</v>
      </c>
      <c r="AD861" s="15">
        <v>0</v>
      </c>
      <c r="AE861" s="15">
        <v>0</v>
      </c>
      <c r="AF861">
        <v>0</v>
      </c>
      <c r="AG861" s="15">
        <v>0</v>
      </c>
      <c r="AH861" s="15">
        <v>0</v>
      </c>
      <c r="AI861" s="15">
        <v>0</v>
      </c>
      <c r="AJ861" s="15">
        <v>0</v>
      </c>
      <c r="AK861" s="15">
        <v>0</v>
      </c>
      <c r="AL861" s="15">
        <v>0</v>
      </c>
      <c r="AM861" s="15">
        <v>0</v>
      </c>
      <c r="AN861" s="15">
        <v>0</v>
      </c>
      <c r="AO861" s="15">
        <v>0</v>
      </c>
      <c r="AP861" s="15">
        <v>0</v>
      </c>
      <c r="AQ861" s="15">
        <v>0</v>
      </c>
      <c r="AR861" s="15">
        <v>0</v>
      </c>
      <c r="AS861" s="15">
        <v>0</v>
      </c>
      <c r="AT861" s="15">
        <v>0</v>
      </c>
      <c r="AU861" s="15">
        <v>0</v>
      </c>
      <c r="AV861" s="15">
        <v>0</v>
      </c>
      <c r="AW861" s="15">
        <v>0</v>
      </c>
      <c r="AX861" s="15">
        <v>0</v>
      </c>
      <c r="AY861" s="15">
        <v>0</v>
      </c>
      <c r="AZ861" s="15">
        <v>0</v>
      </c>
      <c r="BA861" s="15">
        <v>0</v>
      </c>
      <c r="BB861" s="15">
        <v>0</v>
      </c>
      <c r="BC861" s="15">
        <v>0</v>
      </c>
      <c r="BD861" s="15">
        <v>0</v>
      </c>
      <c r="BE861" s="15">
        <v>0</v>
      </c>
      <c r="BF861" s="15">
        <v>0</v>
      </c>
      <c r="BG861" s="15">
        <v>0</v>
      </c>
      <c r="BH861" s="15">
        <v>0</v>
      </c>
      <c r="BI861">
        <v>0</v>
      </c>
      <c r="BJ861" s="15">
        <v>0</v>
      </c>
      <c r="BK861">
        <v>0</v>
      </c>
      <c r="BL861" s="15">
        <v>0</v>
      </c>
      <c r="BM861" s="15">
        <v>0</v>
      </c>
      <c r="BN861" s="15">
        <v>0</v>
      </c>
      <c r="BO861" s="15">
        <v>0</v>
      </c>
      <c r="BP861" s="15">
        <v>0</v>
      </c>
      <c r="BQ861" s="15">
        <v>0</v>
      </c>
      <c r="BR861" s="15">
        <v>0</v>
      </c>
      <c r="BS861" s="15">
        <v>0</v>
      </c>
      <c r="BT861" s="15">
        <v>0</v>
      </c>
      <c r="BU861" s="15">
        <v>0</v>
      </c>
      <c r="BV861">
        <v>102586</v>
      </c>
      <c r="BW861">
        <v>0</v>
      </c>
      <c r="BX861" s="15">
        <v>0</v>
      </c>
      <c r="BY861" s="15">
        <v>0</v>
      </c>
      <c r="BZ861" s="15">
        <v>0</v>
      </c>
      <c r="CA861" s="15">
        <v>0</v>
      </c>
      <c r="CB861" s="15">
        <v>0</v>
      </c>
      <c r="CC861" s="15">
        <v>0</v>
      </c>
      <c r="CD861" s="15">
        <v>0</v>
      </c>
      <c r="CE861" s="15">
        <v>0</v>
      </c>
      <c r="CF861">
        <v>0</v>
      </c>
      <c r="CG861">
        <v>0</v>
      </c>
      <c r="CH861">
        <v>0</v>
      </c>
      <c r="CI861">
        <v>0</v>
      </c>
      <c r="CJ861">
        <v>0</v>
      </c>
      <c r="CK861">
        <v>0</v>
      </c>
      <c r="CL861" s="15">
        <v>0</v>
      </c>
      <c r="CM861">
        <v>68390</v>
      </c>
      <c r="CN861">
        <v>0</v>
      </c>
      <c r="CO861">
        <v>0</v>
      </c>
      <c r="CP861">
        <v>0</v>
      </c>
      <c r="CQ861">
        <v>0</v>
      </c>
      <c r="CR861">
        <v>0</v>
      </c>
      <c r="CS861" s="15">
        <v>0</v>
      </c>
      <c r="CT861" s="15">
        <v>0</v>
      </c>
      <c r="CU861" s="15">
        <v>0</v>
      </c>
      <c r="CV861" s="15">
        <v>0</v>
      </c>
      <c r="CW861" s="15">
        <v>0</v>
      </c>
      <c r="CX861" s="15">
        <v>0</v>
      </c>
      <c r="CY861" s="15">
        <v>0</v>
      </c>
      <c r="CZ861" s="15">
        <v>0</v>
      </c>
      <c r="DA861" s="15">
        <v>0</v>
      </c>
      <c r="DB861" s="15">
        <v>0</v>
      </c>
      <c r="DC861" s="15">
        <v>0</v>
      </c>
      <c r="DD861" s="15">
        <v>0</v>
      </c>
      <c r="DE861" s="15">
        <v>0</v>
      </c>
      <c r="DF861" s="15">
        <v>0</v>
      </c>
      <c r="DG861" s="15">
        <v>0</v>
      </c>
      <c r="DH861" s="15">
        <v>0</v>
      </c>
      <c r="DI861" s="15">
        <v>0</v>
      </c>
      <c r="DJ861" s="15">
        <v>0</v>
      </c>
      <c r="DK861" s="15">
        <v>0</v>
      </c>
      <c r="DL861" s="15">
        <v>0</v>
      </c>
      <c r="DM861" s="15">
        <v>0</v>
      </c>
      <c r="DN861" s="15">
        <v>0</v>
      </c>
      <c r="DO861" s="15">
        <v>0</v>
      </c>
      <c r="DP861" s="15">
        <v>0</v>
      </c>
      <c r="DQ861" s="15">
        <v>0</v>
      </c>
      <c r="DR861" s="15">
        <v>0</v>
      </c>
      <c r="DS861">
        <v>0</v>
      </c>
    </row>
    <row r="862" spans="1:123">
      <c r="A862" t="s">
        <v>8322</v>
      </c>
      <c r="B862" t="s">
        <v>18676</v>
      </c>
      <c r="C862" t="s">
        <v>343</v>
      </c>
      <c r="D862" t="s">
        <v>5554</v>
      </c>
      <c r="E862" t="s">
        <v>5573</v>
      </c>
      <c r="F862" s="15" t="str">
        <f>INDEX($I$1:$DS$1,(MATCH(MAX(I862:DS862),I862:DS862,0)))</f>
        <v>Lurs</v>
      </c>
      <c r="G862" s="15">
        <f>MAX(I862:DS862)/H862</f>
        <v>1</v>
      </c>
      <c r="H862">
        <v>37963</v>
      </c>
      <c r="I862" s="15">
        <v>0</v>
      </c>
      <c r="J862" s="15">
        <v>0</v>
      </c>
      <c r="K862" s="15">
        <v>0</v>
      </c>
      <c r="L862" s="15">
        <v>0</v>
      </c>
      <c r="M862">
        <v>0</v>
      </c>
      <c r="N862" s="15">
        <v>0</v>
      </c>
      <c r="O862" s="15">
        <v>0</v>
      </c>
      <c r="P862" s="15">
        <v>0</v>
      </c>
      <c r="Q862" s="15">
        <v>0</v>
      </c>
      <c r="R862" s="15">
        <v>0</v>
      </c>
      <c r="S862" s="15">
        <v>0</v>
      </c>
      <c r="T862" s="15">
        <v>0</v>
      </c>
      <c r="U862" s="15">
        <v>0</v>
      </c>
      <c r="V862" s="15">
        <v>0</v>
      </c>
      <c r="W862">
        <v>0</v>
      </c>
      <c r="X862" s="15">
        <v>0</v>
      </c>
      <c r="Y862" s="15">
        <v>0</v>
      </c>
      <c r="Z862" s="15">
        <v>0</v>
      </c>
      <c r="AA862" s="15">
        <v>0</v>
      </c>
      <c r="AB862" s="15">
        <v>0</v>
      </c>
      <c r="AC862" s="15">
        <v>0</v>
      </c>
      <c r="AD862" s="15">
        <v>0</v>
      </c>
      <c r="AE862" s="15">
        <v>0</v>
      </c>
      <c r="AF862">
        <v>0</v>
      </c>
      <c r="AG862" s="15">
        <v>0</v>
      </c>
      <c r="AH862" s="15">
        <v>0</v>
      </c>
      <c r="AI862" s="15">
        <v>0</v>
      </c>
      <c r="AJ862" s="15">
        <v>0</v>
      </c>
      <c r="AK862" s="15">
        <v>0</v>
      </c>
      <c r="AL862" s="15">
        <v>0</v>
      </c>
      <c r="AM862" s="15">
        <v>0</v>
      </c>
      <c r="AN862" s="15">
        <v>0</v>
      </c>
      <c r="AO862" s="15">
        <v>0</v>
      </c>
      <c r="AP862" s="15">
        <v>0</v>
      </c>
      <c r="AQ862" s="15">
        <v>0</v>
      </c>
      <c r="AR862" s="15">
        <v>0</v>
      </c>
      <c r="AS862" s="15">
        <v>0</v>
      </c>
      <c r="AT862" s="15">
        <v>0</v>
      </c>
      <c r="AU862" s="15">
        <v>0</v>
      </c>
      <c r="AV862" s="15">
        <v>0</v>
      </c>
      <c r="AW862" s="15">
        <v>0</v>
      </c>
      <c r="AX862" s="15">
        <v>0</v>
      </c>
      <c r="AY862" s="15">
        <v>0</v>
      </c>
      <c r="AZ862" s="15">
        <v>0</v>
      </c>
      <c r="BA862" s="15">
        <v>0</v>
      </c>
      <c r="BB862" s="15">
        <v>0</v>
      </c>
      <c r="BC862" s="15">
        <v>0</v>
      </c>
      <c r="BD862" s="15">
        <v>0</v>
      </c>
      <c r="BE862" s="15">
        <v>0</v>
      </c>
      <c r="BF862" s="15">
        <v>0</v>
      </c>
      <c r="BG862" s="15">
        <v>0</v>
      </c>
      <c r="BH862" s="15">
        <v>0</v>
      </c>
      <c r="BI862">
        <v>0</v>
      </c>
      <c r="BJ862" s="15">
        <v>0</v>
      </c>
      <c r="BK862">
        <v>0</v>
      </c>
      <c r="BL862" s="15">
        <v>0</v>
      </c>
      <c r="BM862" s="15">
        <v>0</v>
      </c>
      <c r="BN862" s="15">
        <v>0</v>
      </c>
      <c r="BO862" s="15">
        <v>0</v>
      </c>
      <c r="BP862" s="15">
        <v>0</v>
      </c>
      <c r="BQ862" s="15">
        <v>0</v>
      </c>
      <c r="BR862" s="15">
        <v>0</v>
      </c>
      <c r="BS862" s="15">
        <v>0</v>
      </c>
      <c r="BT862" s="15">
        <v>0</v>
      </c>
      <c r="BU862" s="15">
        <v>0</v>
      </c>
      <c r="BV862">
        <v>0</v>
      </c>
      <c r="BW862">
        <v>0</v>
      </c>
      <c r="BX862" s="15">
        <v>0</v>
      </c>
      <c r="BY862" s="15">
        <v>0</v>
      </c>
      <c r="BZ862" s="15">
        <v>0</v>
      </c>
      <c r="CA862" s="15">
        <v>0</v>
      </c>
      <c r="CB862" s="15">
        <v>0</v>
      </c>
      <c r="CC862" s="15">
        <v>0</v>
      </c>
      <c r="CD862" s="15">
        <v>0</v>
      </c>
      <c r="CE862" s="15">
        <v>0</v>
      </c>
      <c r="CF862">
        <v>0</v>
      </c>
      <c r="CG862">
        <v>0</v>
      </c>
      <c r="CH862">
        <v>0</v>
      </c>
      <c r="CI862">
        <v>0</v>
      </c>
      <c r="CJ862">
        <v>0</v>
      </c>
      <c r="CK862">
        <v>0</v>
      </c>
      <c r="CL862" s="15">
        <v>0</v>
      </c>
      <c r="CM862">
        <v>0</v>
      </c>
      <c r="CN862">
        <v>0</v>
      </c>
      <c r="CO862">
        <v>0</v>
      </c>
      <c r="CP862">
        <v>37963</v>
      </c>
      <c r="CQ862">
        <v>0</v>
      </c>
      <c r="CR862">
        <v>0</v>
      </c>
      <c r="CS862" s="15">
        <v>0</v>
      </c>
      <c r="CT862" s="15">
        <v>0</v>
      </c>
      <c r="CU862" s="15">
        <v>0</v>
      </c>
      <c r="CV862" s="15">
        <v>0</v>
      </c>
      <c r="CW862" s="15">
        <v>0</v>
      </c>
      <c r="CX862" s="15">
        <v>0</v>
      </c>
      <c r="CY862" s="15">
        <v>0</v>
      </c>
      <c r="CZ862" s="15">
        <v>0</v>
      </c>
      <c r="DA862" s="15">
        <v>0</v>
      </c>
      <c r="DB862" s="15">
        <v>0</v>
      </c>
      <c r="DC862" s="15">
        <v>0</v>
      </c>
      <c r="DD862" s="15">
        <v>0</v>
      </c>
      <c r="DE862" s="15">
        <v>0</v>
      </c>
      <c r="DF862" s="15">
        <v>0</v>
      </c>
      <c r="DG862" s="15">
        <v>0</v>
      </c>
      <c r="DH862" s="15">
        <v>0</v>
      </c>
      <c r="DI862" s="15">
        <v>0</v>
      </c>
      <c r="DJ862" s="15">
        <v>0</v>
      </c>
      <c r="DK862" s="15">
        <v>0</v>
      </c>
      <c r="DL862" s="15">
        <v>0</v>
      </c>
      <c r="DM862" s="15">
        <v>0</v>
      </c>
      <c r="DN862" s="15">
        <v>0</v>
      </c>
      <c r="DO862" s="15">
        <v>0</v>
      </c>
      <c r="DP862" s="15">
        <v>0</v>
      </c>
      <c r="DQ862" s="15">
        <v>0</v>
      </c>
      <c r="DR862" s="15">
        <v>0</v>
      </c>
      <c r="DS862">
        <v>0</v>
      </c>
    </row>
    <row r="863" spans="1:123">
      <c r="A863" t="s">
        <v>8323</v>
      </c>
      <c r="B863" t="s">
        <v>18677</v>
      </c>
      <c r="C863" t="s">
        <v>343</v>
      </c>
      <c r="D863" t="s">
        <v>5554</v>
      </c>
      <c r="E863" t="s">
        <v>5574</v>
      </c>
      <c r="F863" s="15" t="str">
        <f>INDEX($I$1:$DS$1,(MATCH(MAX(I863:DS863),I863:DS863,0)))</f>
        <v>Persians</v>
      </c>
      <c r="G863" s="15">
        <f>MAX(I863:DS863)/H863</f>
        <v>0.60000135011526612</v>
      </c>
      <c r="H863">
        <v>296271</v>
      </c>
      <c r="I863" s="15">
        <v>0</v>
      </c>
      <c r="J863" s="15">
        <v>0</v>
      </c>
      <c r="K863" s="15">
        <v>0</v>
      </c>
      <c r="L863" s="15">
        <v>0</v>
      </c>
      <c r="M863">
        <v>0</v>
      </c>
      <c r="N863" s="15">
        <v>0</v>
      </c>
      <c r="O863" s="15">
        <v>0</v>
      </c>
      <c r="P863" s="15">
        <v>0</v>
      </c>
      <c r="Q863" s="15">
        <v>0</v>
      </c>
      <c r="R863" s="15">
        <v>0</v>
      </c>
      <c r="S863" s="15">
        <v>0</v>
      </c>
      <c r="T863" s="15">
        <v>0</v>
      </c>
      <c r="U863" s="15">
        <v>0</v>
      </c>
      <c r="V863" s="15">
        <v>0</v>
      </c>
      <c r="W863">
        <v>0</v>
      </c>
      <c r="X863" s="15">
        <v>0</v>
      </c>
      <c r="Y863" s="15">
        <v>0</v>
      </c>
      <c r="Z863" s="15">
        <v>0</v>
      </c>
      <c r="AA863" s="15">
        <v>0</v>
      </c>
      <c r="AB863" s="15">
        <v>0</v>
      </c>
      <c r="AC863" s="15">
        <v>0</v>
      </c>
      <c r="AD863" s="15">
        <v>0</v>
      </c>
      <c r="AE863" s="15">
        <v>0</v>
      </c>
      <c r="AF863">
        <v>0</v>
      </c>
      <c r="AG863" s="15">
        <v>0</v>
      </c>
      <c r="AH863" s="15">
        <v>0</v>
      </c>
      <c r="AI863" s="15">
        <v>0</v>
      </c>
      <c r="AJ863" s="15">
        <v>0</v>
      </c>
      <c r="AK863" s="15">
        <v>0</v>
      </c>
      <c r="AL863" s="15">
        <v>0</v>
      </c>
      <c r="AM863" s="15">
        <v>0</v>
      </c>
      <c r="AN863" s="15">
        <v>0</v>
      </c>
      <c r="AO863" s="15">
        <v>0</v>
      </c>
      <c r="AP863" s="15">
        <v>0</v>
      </c>
      <c r="AQ863" s="15">
        <v>0</v>
      </c>
      <c r="AR863" s="15">
        <v>0</v>
      </c>
      <c r="AS863" s="15">
        <v>0</v>
      </c>
      <c r="AT863" s="15">
        <v>0</v>
      </c>
      <c r="AU863" s="15">
        <v>0</v>
      </c>
      <c r="AV863" s="15">
        <v>0</v>
      </c>
      <c r="AW863" s="15">
        <v>0</v>
      </c>
      <c r="AX863" s="15">
        <v>0</v>
      </c>
      <c r="AY863" s="15">
        <v>0</v>
      </c>
      <c r="AZ863" s="15">
        <v>0</v>
      </c>
      <c r="BA863" s="15">
        <v>0</v>
      </c>
      <c r="BB863" s="15">
        <v>0</v>
      </c>
      <c r="BC863" s="15">
        <v>0</v>
      </c>
      <c r="BD863" s="15">
        <v>0</v>
      </c>
      <c r="BE863" s="15">
        <v>0</v>
      </c>
      <c r="BF863" s="15">
        <v>0</v>
      </c>
      <c r="BG863" s="15">
        <v>0</v>
      </c>
      <c r="BH863" s="15">
        <v>0</v>
      </c>
      <c r="BI863">
        <v>0</v>
      </c>
      <c r="BJ863" s="15">
        <v>0</v>
      </c>
      <c r="BK863">
        <v>0</v>
      </c>
      <c r="BL863" s="15">
        <v>0</v>
      </c>
      <c r="BM863" s="15">
        <v>0</v>
      </c>
      <c r="BN863" s="15">
        <v>0</v>
      </c>
      <c r="BO863" s="15">
        <v>0</v>
      </c>
      <c r="BP863" s="15">
        <v>0</v>
      </c>
      <c r="BQ863" s="15">
        <v>0</v>
      </c>
      <c r="BR863" s="15">
        <v>0</v>
      </c>
      <c r="BS863" s="15">
        <v>0</v>
      </c>
      <c r="BT863" s="15">
        <v>0</v>
      </c>
      <c r="BU863" s="15">
        <v>0</v>
      </c>
      <c r="BV863">
        <v>118508</v>
      </c>
      <c r="BW863">
        <v>0</v>
      </c>
      <c r="BX863" s="15">
        <v>0</v>
      </c>
      <c r="BY863" s="15">
        <v>0</v>
      </c>
      <c r="BZ863" s="15">
        <v>0</v>
      </c>
      <c r="CA863" s="15">
        <v>0</v>
      </c>
      <c r="CB863" s="15">
        <v>0</v>
      </c>
      <c r="CC863" s="15">
        <v>0</v>
      </c>
      <c r="CD863" s="15">
        <v>0</v>
      </c>
      <c r="CE863" s="15">
        <v>0</v>
      </c>
      <c r="CF863">
        <v>0</v>
      </c>
      <c r="CG863">
        <v>0</v>
      </c>
      <c r="CH863">
        <v>0</v>
      </c>
      <c r="CI863">
        <v>0</v>
      </c>
      <c r="CJ863">
        <v>0</v>
      </c>
      <c r="CK863">
        <v>0</v>
      </c>
      <c r="CL863" s="15">
        <v>0</v>
      </c>
      <c r="CM863">
        <v>177763</v>
      </c>
      <c r="CN863">
        <v>0</v>
      </c>
      <c r="CO863">
        <v>0</v>
      </c>
      <c r="CP863">
        <v>0</v>
      </c>
      <c r="CQ863">
        <v>0</v>
      </c>
      <c r="CR863">
        <v>0</v>
      </c>
      <c r="CS863" s="15">
        <v>0</v>
      </c>
      <c r="CT863" s="15">
        <v>0</v>
      </c>
      <c r="CU863" s="15">
        <v>0</v>
      </c>
      <c r="CV863" s="15">
        <v>0</v>
      </c>
      <c r="CW863" s="15">
        <v>0</v>
      </c>
      <c r="CX863" s="15">
        <v>0</v>
      </c>
      <c r="CY863" s="15">
        <v>0</v>
      </c>
      <c r="CZ863" s="15">
        <v>0</v>
      </c>
      <c r="DA863" s="15">
        <v>0</v>
      </c>
      <c r="DB863" s="15">
        <v>0</v>
      </c>
      <c r="DC863" s="15">
        <v>0</v>
      </c>
      <c r="DD863" s="15">
        <v>0</v>
      </c>
      <c r="DE863" s="15">
        <v>0</v>
      </c>
      <c r="DF863" s="15">
        <v>0</v>
      </c>
      <c r="DG863" s="15">
        <v>0</v>
      </c>
      <c r="DH863" s="15">
        <v>0</v>
      </c>
      <c r="DI863" s="15">
        <v>0</v>
      </c>
      <c r="DJ863" s="15">
        <v>0</v>
      </c>
      <c r="DK863" s="15">
        <v>0</v>
      </c>
      <c r="DL863" s="15">
        <v>0</v>
      </c>
      <c r="DM863" s="15">
        <v>0</v>
      </c>
      <c r="DN863" s="15">
        <v>0</v>
      </c>
      <c r="DO863" s="15">
        <v>0</v>
      </c>
      <c r="DP863" s="15">
        <v>0</v>
      </c>
      <c r="DQ863" s="15">
        <v>0</v>
      </c>
      <c r="DR863" s="15">
        <v>0</v>
      </c>
      <c r="DS863">
        <v>0</v>
      </c>
    </row>
    <row r="864" spans="1:123">
      <c r="A864" t="s">
        <v>8324</v>
      </c>
      <c r="B864" t="s">
        <v>18678</v>
      </c>
      <c r="C864" t="s">
        <v>343</v>
      </c>
      <c r="D864" t="s">
        <v>5554</v>
      </c>
      <c r="E864" t="s">
        <v>5575</v>
      </c>
      <c r="F864" s="15" t="str">
        <f>INDEX($I$1:$DS$1,(MATCH(MAX(I864:DS864),I864:DS864,0)))</f>
        <v>Lurs</v>
      </c>
      <c r="G864" s="15">
        <f>MAX(I864:DS864)/H864</f>
        <v>0.95999788395242425</v>
      </c>
      <c r="H864">
        <v>113419</v>
      </c>
      <c r="I864" s="15">
        <v>0</v>
      </c>
      <c r="J864" s="15">
        <v>0</v>
      </c>
      <c r="K864" s="15">
        <v>0</v>
      </c>
      <c r="L864" s="15">
        <v>0</v>
      </c>
      <c r="M864">
        <v>0</v>
      </c>
      <c r="N864" s="15">
        <v>0</v>
      </c>
      <c r="O864" s="15">
        <v>0</v>
      </c>
      <c r="P864" s="15">
        <v>0</v>
      </c>
      <c r="Q864" s="15">
        <v>0</v>
      </c>
      <c r="R864" s="15">
        <v>0</v>
      </c>
      <c r="S864" s="15">
        <v>0</v>
      </c>
      <c r="T864" s="15">
        <v>0</v>
      </c>
      <c r="U864" s="15">
        <v>0</v>
      </c>
      <c r="V864" s="15">
        <v>0</v>
      </c>
      <c r="W864">
        <v>0</v>
      </c>
      <c r="X864" s="15">
        <v>0</v>
      </c>
      <c r="Y864" s="15">
        <v>0</v>
      </c>
      <c r="Z864" s="15">
        <v>0</v>
      </c>
      <c r="AA864" s="15">
        <v>0</v>
      </c>
      <c r="AB864" s="15">
        <v>0</v>
      </c>
      <c r="AC864" s="15">
        <v>0</v>
      </c>
      <c r="AD864" s="15">
        <v>0</v>
      </c>
      <c r="AE864" s="15">
        <v>0</v>
      </c>
      <c r="AF864">
        <v>0</v>
      </c>
      <c r="AG864" s="15">
        <v>0</v>
      </c>
      <c r="AH864" s="15">
        <v>0</v>
      </c>
      <c r="AI864" s="15">
        <v>0</v>
      </c>
      <c r="AJ864" s="15">
        <v>0</v>
      </c>
      <c r="AK864" s="15">
        <v>0</v>
      </c>
      <c r="AL864" s="15">
        <v>0</v>
      </c>
      <c r="AM864" s="15">
        <v>0</v>
      </c>
      <c r="AN864" s="15">
        <v>0</v>
      </c>
      <c r="AO864" s="15">
        <v>0</v>
      </c>
      <c r="AP864" s="15">
        <v>0</v>
      </c>
      <c r="AQ864" s="15">
        <v>0</v>
      </c>
      <c r="AR864" s="15">
        <v>0</v>
      </c>
      <c r="AS864" s="15">
        <v>0</v>
      </c>
      <c r="AT864" s="15">
        <v>0</v>
      </c>
      <c r="AU864" s="15">
        <v>0</v>
      </c>
      <c r="AV864" s="15">
        <v>0</v>
      </c>
      <c r="AW864" s="15">
        <v>0</v>
      </c>
      <c r="AX864" s="15">
        <v>0</v>
      </c>
      <c r="AY864" s="15">
        <v>0</v>
      </c>
      <c r="AZ864" s="15">
        <v>0</v>
      </c>
      <c r="BA864" s="15">
        <v>0</v>
      </c>
      <c r="BB864" s="15">
        <v>0</v>
      </c>
      <c r="BC864" s="15">
        <v>0</v>
      </c>
      <c r="BD864" s="15">
        <v>0</v>
      </c>
      <c r="BE864" s="15">
        <v>0</v>
      </c>
      <c r="BF864" s="15">
        <v>0</v>
      </c>
      <c r="BG864" s="15">
        <v>0</v>
      </c>
      <c r="BH864" s="15">
        <v>0</v>
      </c>
      <c r="BI864">
        <v>0</v>
      </c>
      <c r="BJ864" s="15">
        <v>0</v>
      </c>
      <c r="BK864">
        <v>0</v>
      </c>
      <c r="BL864" s="15">
        <v>0</v>
      </c>
      <c r="BM864" s="15">
        <v>0</v>
      </c>
      <c r="BN864" s="15">
        <v>0</v>
      </c>
      <c r="BO864" s="15">
        <v>0</v>
      </c>
      <c r="BP864" s="15">
        <v>0</v>
      </c>
      <c r="BQ864" s="15">
        <v>0</v>
      </c>
      <c r="BR864" s="15">
        <v>0</v>
      </c>
      <c r="BS864" s="15">
        <v>0</v>
      </c>
      <c r="BT864" s="15">
        <v>0</v>
      </c>
      <c r="BU864" s="15">
        <v>0</v>
      </c>
      <c r="BV864">
        <v>0</v>
      </c>
      <c r="BW864">
        <v>0</v>
      </c>
      <c r="BX864" s="15">
        <v>0</v>
      </c>
      <c r="BY864" s="15">
        <v>0</v>
      </c>
      <c r="BZ864" s="15">
        <v>0</v>
      </c>
      <c r="CA864" s="15">
        <v>0</v>
      </c>
      <c r="CB864" s="15">
        <v>0</v>
      </c>
      <c r="CC864" s="15">
        <v>0</v>
      </c>
      <c r="CD864" s="15">
        <v>0</v>
      </c>
      <c r="CE864" s="15">
        <v>0</v>
      </c>
      <c r="CF864">
        <v>0</v>
      </c>
      <c r="CG864">
        <v>0</v>
      </c>
      <c r="CH864">
        <v>0</v>
      </c>
      <c r="CI864">
        <v>0</v>
      </c>
      <c r="CJ864">
        <v>0</v>
      </c>
      <c r="CK864">
        <v>0</v>
      </c>
      <c r="CL864" s="15">
        <v>0</v>
      </c>
      <c r="CM864">
        <v>4537</v>
      </c>
      <c r="CN864">
        <v>0</v>
      </c>
      <c r="CO864">
        <v>0</v>
      </c>
      <c r="CP864">
        <v>108882</v>
      </c>
      <c r="CQ864">
        <v>0</v>
      </c>
      <c r="CR864">
        <v>0</v>
      </c>
      <c r="CS864" s="15">
        <v>0</v>
      </c>
      <c r="CT864" s="15">
        <v>0</v>
      </c>
      <c r="CU864" s="15">
        <v>0</v>
      </c>
      <c r="CV864" s="15">
        <v>0</v>
      </c>
      <c r="CW864" s="15">
        <v>0</v>
      </c>
      <c r="CX864" s="15">
        <v>0</v>
      </c>
      <c r="CY864" s="15">
        <v>0</v>
      </c>
      <c r="CZ864" s="15">
        <v>0</v>
      </c>
      <c r="DA864" s="15">
        <v>0</v>
      </c>
      <c r="DB864" s="15">
        <v>0</v>
      </c>
      <c r="DC864" s="15">
        <v>0</v>
      </c>
      <c r="DD864" s="15">
        <v>0</v>
      </c>
      <c r="DE864" s="15">
        <v>0</v>
      </c>
      <c r="DF864" s="15">
        <v>0</v>
      </c>
      <c r="DG864" s="15">
        <v>0</v>
      </c>
      <c r="DH864" s="15">
        <v>0</v>
      </c>
      <c r="DI864" s="15">
        <v>0</v>
      </c>
      <c r="DJ864" s="15">
        <v>0</v>
      </c>
      <c r="DK864" s="15">
        <v>0</v>
      </c>
      <c r="DL864" s="15">
        <v>0</v>
      </c>
      <c r="DM864" s="15">
        <v>0</v>
      </c>
      <c r="DN864" s="15">
        <v>0</v>
      </c>
      <c r="DO864" s="15">
        <v>0</v>
      </c>
      <c r="DP864" s="15">
        <v>0</v>
      </c>
      <c r="DQ864" s="15">
        <v>0</v>
      </c>
      <c r="DR864" s="15">
        <v>0</v>
      </c>
      <c r="DS864">
        <v>0</v>
      </c>
    </row>
    <row r="865" spans="1:123">
      <c r="A865" t="s">
        <v>8325</v>
      </c>
      <c r="B865" t="s">
        <v>18679</v>
      </c>
      <c r="C865" t="s">
        <v>343</v>
      </c>
      <c r="D865" t="s">
        <v>5554</v>
      </c>
      <c r="E865" t="s">
        <v>5576</v>
      </c>
      <c r="F865" s="15" t="str">
        <f>INDEX($I$1:$DS$1,(MATCH(MAX(I865:DS865),I865:DS865,0)))</f>
        <v>Persians</v>
      </c>
      <c r="G865" s="15">
        <f>MAX(I865:DS865)/H865</f>
        <v>0.85000270753235496</v>
      </c>
      <c r="H865">
        <v>92335</v>
      </c>
      <c r="I865" s="15">
        <v>0</v>
      </c>
      <c r="J865" s="15">
        <v>0</v>
      </c>
      <c r="K865" s="15">
        <v>0</v>
      </c>
      <c r="L865" s="15">
        <v>0</v>
      </c>
      <c r="M865">
        <v>0</v>
      </c>
      <c r="N865" s="15">
        <v>0</v>
      </c>
      <c r="O865" s="15">
        <v>0</v>
      </c>
      <c r="P865" s="15">
        <v>0</v>
      </c>
      <c r="Q865" s="15">
        <v>0</v>
      </c>
      <c r="R865" s="15">
        <v>0</v>
      </c>
      <c r="S865" s="15">
        <v>0</v>
      </c>
      <c r="T865" s="15">
        <v>0</v>
      </c>
      <c r="U865" s="15">
        <v>0</v>
      </c>
      <c r="V865" s="15">
        <v>0</v>
      </c>
      <c r="W865">
        <v>0</v>
      </c>
      <c r="X865" s="15">
        <v>0</v>
      </c>
      <c r="Y865" s="15">
        <v>0</v>
      </c>
      <c r="Z865" s="15">
        <v>0</v>
      </c>
      <c r="AA865" s="15">
        <v>0</v>
      </c>
      <c r="AB865" s="15">
        <v>0</v>
      </c>
      <c r="AC865" s="15">
        <v>0</v>
      </c>
      <c r="AD865" s="15">
        <v>0</v>
      </c>
      <c r="AE865" s="15">
        <v>0</v>
      </c>
      <c r="AF865">
        <v>0</v>
      </c>
      <c r="AG865" s="15">
        <v>0</v>
      </c>
      <c r="AH865" s="15">
        <v>0</v>
      </c>
      <c r="AI865" s="15">
        <v>0</v>
      </c>
      <c r="AJ865" s="15">
        <v>0</v>
      </c>
      <c r="AK865" s="15">
        <v>0</v>
      </c>
      <c r="AL865" s="15">
        <v>0</v>
      </c>
      <c r="AM865" s="15">
        <v>0</v>
      </c>
      <c r="AN865" s="15">
        <v>0</v>
      </c>
      <c r="AO865" s="15">
        <v>0</v>
      </c>
      <c r="AP865" s="15">
        <v>0</v>
      </c>
      <c r="AQ865" s="15">
        <v>0</v>
      </c>
      <c r="AR865" s="15">
        <v>0</v>
      </c>
      <c r="AS865" s="15">
        <v>0</v>
      </c>
      <c r="AT865" s="15">
        <v>0</v>
      </c>
      <c r="AU865" s="15">
        <v>0</v>
      </c>
      <c r="AV865" s="15">
        <v>0</v>
      </c>
      <c r="AW865" s="15">
        <v>0</v>
      </c>
      <c r="AX865" s="15">
        <v>0</v>
      </c>
      <c r="AY865" s="15">
        <v>0</v>
      </c>
      <c r="AZ865" s="15">
        <v>0</v>
      </c>
      <c r="BA865" s="15">
        <v>0</v>
      </c>
      <c r="BB865" s="15">
        <v>0</v>
      </c>
      <c r="BC865" s="15">
        <v>0</v>
      </c>
      <c r="BD865" s="15">
        <v>0</v>
      </c>
      <c r="BE865" s="15">
        <v>0</v>
      </c>
      <c r="BF865" s="15">
        <v>0</v>
      </c>
      <c r="BG865" s="15">
        <v>0</v>
      </c>
      <c r="BH865" s="15">
        <v>0</v>
      </c>
      <c r="BI865">
        <v>0</v>
      </c>
      <c r="BJ865" s="15">
        <v>0</v>
      </c>
      <c r="BK865">
        <v>0</v>
      </c>
      <c r="BL865" s="15">
        <v>0</v>
      </c>
      <c r="BM865" s="15">
        <v>0</v>
      </c>
      <c r="BN865" s="15">
        <v>0</v>
      </c>
      <c r="BO865" s="15">
        <v>0</v>
      </c>
      <c r="BP865" s="15">
        <v>0</v>
      </c>
      <c r="BQ865" s="15">
        <v>0</v>
      </c>
      <c r="BR865" s="15">
        <v>0</v>
      </c>
      <c r="BS865" s="15">
        <v>0</v>
      </c>
      <c r="BT865" s="15">
        <v>0</v>
      </c>
      <c r="BU865" s="15">
        <v>0</v>
      </c>
      <c r="BV865">
        <v>11080</v>
      </c>
      <c r="BW865">
        <v>0</v>
      </c>
      <c r="BX865" s="15">
        <v>0</v>
      </c>
      <c r="BY865" s="15">
        <v>0</v>
      </c>
      <c r="BZ865" s="15">
        <v>0</v>
      </c>
      <c r="CA865" s="15">
        <v>0</v>
      </c>
      <c r="CB865" s="15">
        <v>0</v>
      </c>
      <c r="CC865" s="15">
        <v>0</v>
      </c>
      <c r="CD865" s="15">
        <v>0</v>
      </c>
      <c r="CE865" s="15">
        <v>0</v>
      </c>
      <c r="CF865">
        <v>0</v>
      </c>
      <c r="CG865">
        <v>0</v>
      </c>
      <c r="CH865">
        <v>0</v>
      </c>
      <c r="CI865">
        <v>0</v>
      </c>
      <c r="CJ865">
        <v>0</v>
      </c>
      <c r="CK865">
        <v>0</v>
      </c>
      <c r="CL865" s="15">
        <v>0</v>
      </c>
      <c r="CM865">
        <v>78485</v>
      </c>
      <c r="CN865">
        <v>0</v>
      </c>
      <c r="CO865">
        <v>0</v>
      </c>
      <c r="CP865">
        <v>2770</v>
      </c>
      <c r="CQ865">
        <v>0</v>
      </c>
      <c r="CR865">
        <v>0</v>
      </c>
      <c r="CS865" s="15">
        <v>0</v>
      </c>
      <c r="CT865" s="15">
        <v>0</v>
      </c>
      <c r="CU865" s="15">
        <v>0</v>
      </c>
      <c r="CV865" s="15">
        <v>0</v>
      </c>
      <c r="CW865" s="15">
        <v>0</v>
      </c>
      <c r="CX865" s="15">
        <v>0</v>
      </c>
      <c r="CY865" s="15">
        <v>0</v>
      </c>
      <c r="CZ865" s="15">
        <v>0</v>
      </c>
      <c r="DA865" s="15">
        <v>0</v>
      </c>
      <c r="DB865" s="15">
        <v>0</v>
      </c>
      <c r="DC865" s="15">
        <v>0</v>
      </c>
      <c r="DD865" s="15">
        <v>0</v>
      </c>
      <c r="DE865" s="15">
        <v>0</v>
      </c>
      <c r="DF865" s="15">
        <v>0</v>
      </c>
      <c r="DG865" s="15">
        <v>0</v>
      </c>
      <c r="DH865" s="15">
        <v>0</v>
      </c>
      <c r="DI865" s="15">
        <v>0</v>
      </c>
      <c r="DJ865" s="15">
        <v>0</v>
      </c>
      <c r="DK865" s="15">
        <v>0</v>
      </c>
      <c r="DL865" s="15">
        <v>0</v>
      </c>
      <c r="DM865" s="15">
        <v>0</v>
      </c>
      <c r="DN865" s="15">
        <v>0</v>
      </c>
      <c r="DO865" s="15">
        <v>0</v>
      </c>
      <c r="DP865" s="15">
        <v>0</v>
      </c>
      <c r="DQ865" s="15">
        <v>0</v>
      </c>
      <c r="DR865" s="15">
        <v>0</v>
      </c>
      <c r="DS865">
        <v>0</v>
      </c>
    </row>
    <row r="866" spans="1:123">
      <c r="A866" t="s">
        <v>8326</v>
      </c>
      <c r="B866" t="s">
        <v>18680</v>
      </c>
      <c r="C866" t="s">
        <v>343</v>
      </c>
      <c r="D866" t="s">
        <v>5554</v>
      </c>
      <c r="E866" t="s">
        <v>5577</v>
      </c>
      <c r="F866" s="15" t="str">
        <f>INDEX($I$1:$DS$1,(MATCH(MAX(I866:DS866),I866:DS866,0)))</f>
        <v>Lurs</v>
      </c>
      <c r="G866" s="15">
        <f>MAX(I866:DS866)/H866</f>
        <v>0.89999648432006751</v>
      </c>
      <c r="H866">
        <v>113776</v>
      </c>
      <c r="I866" s="15">
        <v>0</v>
      </c>
      <c r="J866" s="15">
        <v>0</v>
      </c>
      <c r="K866" s="15">
        <v>0</v>
      </c>
      <c r="L866" s="15">
        <v>0</v>
      </c>
      <c r="M866">
        <v>0</v>
      </c>
      <c r="N866" s="15">
        <v>0</v>
      </c>
      <c r="O866" s="15">
        <v>0</v>
      </c>
      <c r="P866" s="15">
        <v>0</v>
      </c>
      <c r="Q866" s="15">
        <v>0</v>
      </c>
      <c r="R866" s="15">
        <v>0</v>
      </c>
      <c r="S866" s="15">
        <v>0</v>
      </c>
      <c r="T866" s="15">
        <v>0</v>
      </c>
      <c r="U866" s="15">
        <v>0</v>
      </c>
      <c r="V866" s="15">
        <v>0</v>
      </c>
      <c r="W866">
        <v>0</v>
      </c>
      <c r="X866" s="15">
        <v>0</v>
      </c>
      <c r="Y866" s="15">
        <v>0</v>
      </c>
      <c r="Z866" s="15">
        <v>0</v>
      </c>
      <c r="AA866" s="15">
        <v>0</v>
      </c>
      <c r="AB866" s="15">
        <v>0</v>
      </c>
      <c r="AC866" s="15">
        <v>0</v>
      </c>
      <c r="AD866" s="15">
        <v>0</v>
      </c>
      <c r="AE866" s="15">
        <v>0</v>
      </c>
      <c r="AF866">
        <v>0</v>
      </c>
      <c r="AG866" s="15">
        <v>0</v>
      </c>
      <c r="AH866" s="15">
        <v>0</v>
      </c>
      <c r="AI866" s="15">
        <v>0</v>
      </c>
      <c r="AJ866" s="15">
        <v>0</v>
      </c>
      <c r="AK866" s="15">
        <v>0</v>
      </c>
      <c r="AL866" s="15">
        <v>0</v>
      </c>
      <c r="AM866" s="15">
        <v>0</v>
      </c>
      <c r="AN866" s="15">
        <v>0</v>
      </c>
      <c r="AO866" s="15">
        <v>0</v>
      </c>
      <c r="AP866" s="15">
        <v>0</v>
      </c>
      <c r="AQ866" s="15">
        <v>0</v>
      </c>
      <c r="AR866" s="15">
        <v>0</v>
      </c>
      <c r="AS866" s="15">
        <v>0</v>
      </c>
      <c r="AT866" s="15">
        <v>0</v>
      </c>
      <c r="AU866" s="15">
        <v>0</v>
      </c>
      <c r="AV866" s="15">
        <v>0</v>
      </c>
      <c r="AW866" s="15">
        <v>0</v>
      </c>
      <c r="AX866" s="15">
        <v>0</v>
      </c>
      <c r="AY866" s="15">
        <v>0</v>
      </c>
      <c r="AZ866" s="15">
        <v>0</v>
      </c>
      <c r="BA866" s="15">
        <v>0</v>
      </c>
      <c r="BB866" s="15">
        <v>0</v>
      </c>
      <c r="BC866" s="15">
        <v>0</v>
      </c>
      <c r="BD866" s="15">
        <v>0</v>
      </c>
      <c r="BE866" s="15">
        <v>0</v>
      </c>
      <c r="BF866" s="15">
        <v>0</v>
      </c>
      <c r="BG866" s="15">
        <v>0</v>
      </c>
      <c r="BH866" s="15">
        <v>0</v>
      </c>
      <c r="BI866">
        <v>0</v>
      </c>
      <c r="BJ866" s="15">
        <v>0</v>
      </c>
      <c r="BK866">
        <v>0</v>
      </c>
      <c r="BL866" s="15">
        <v>0</v>
      </c>
      <c r="BM866" s="15">
        <v>0</v>
      </c>
      <c r="BN866" s="15">
        <v>0</v>
      </c>
      <c r="BO866" s="15">
        <v>0</v>
      </c>
      <c r="BP866" s="15">
        <v>0</v>
      </c>
      <c r="BQ866" s="15">
        <v>0</v>
      </c>
      <c r="BR866" s="15">
        <v>0</v>
      </c>
      <c r="BS866" s="15">
        <v>0</v>
      </c>
      <c r="BT866" s="15">
        <v>0</v>
      </c>
      <c r="BU866" s="15">
        <v>0</v>
      </c>
      <c r="BV866">
        <v>11378</v>
      </c>
      <c r="BW866">
        <v>0</v>
      </c>
      <c r="BX866" s="15">
        <v>0</v>
      </c>
      <c r="BY866" s="15">
        <v>0</v>
      </c>
      <c r="BZ866" s="15">
        <v>0</v>
      </c>
      <c r="CA866" s="15">
        <v>0</v>
      </c>
      <c r="CB866" s="15">
        <v>0</v>
      </c>
      <c r="CC866" s="15">
        <v>0</v>
      </c>
      <c r="CD866" s="15">
        <v>0</v>
      </c>
      <c r="CE866" s="15">
        <v>0</v>
      </c>
      <c r="CF866">
        <v>0</v>
      </c>
      <c r="CG866">
        <v>0</v>
      </c>
      <c r="CH866">
        <v>0</v>
      </c>
      <c r="CI866">
        <v>0</v>
      </c>
      <c r="CJ866">
        <v>0</v>
      </c>
      <c r="CK866">
        <v>0</v>
      </c>
      <c r="CL866" s="15">
        <v>0</v>
      </c>
      <c r="CM866">
        <v>0</v>
      </c>
      <c r="CN866">
        <v>0</v>
      </c>
      <c r="CO866">
        <v>0</v>
      </c>
      <c r="CP866">
        <v>102398</v>
      </c>
      <c r="CQ866">
        <v>0</v>
      </c>
      <c r="CR866">
        <v>0</v>
      </c>
      <c r="CS866" s="15">
        <v>0</v>
      </c>
      <c r="CT866" s="15">
        <v>0</v>
      </c>
      <c r="CU866" s="15">
        <v>0</v>
      </c>
      <c r="CV866" s="15">
        <v>0</v>
      </c>
      <c r="CW866" s="15">
        <v>0</v>
      </c>
      <c r="CX866" s="15">
        <v>0</v>
      </c>
      <c r="CY866" s="15">
        <v>0</v>
      </c>
      <c r="CZ866" s="15">
        <v>0</v>
      </c>
      <c r="DA866" s="15">
        <v>0</v>
      </c>
      <c r="DB866" s="15">
        <v>0</v>
      </c>
      <c r="DC866" s="15">
        <v>0</v>
      </c>
      <c r="DD866" s="15">
        <v>0</v>
      </c>
      <c r="DE866" s="15">
        <v>0</v>
      </c>
      <c r="DF866" s="15">
        <v>0</v>
      </c>
      <c r="DG866" s="15">
        <v>0</v>
      </c>
      <c r="DH866" s="15">
        <v>0</v>
      </c>
      <c r="DI866" s="15">
        <v>0</v>
      </c>
      <c r="DJ866" s="15">
        <v>0</v>
      </c>
      <c r="DK866" s="15">
        <v>0</v>
      </c>
      <c r="DL866" s="15">
        <v>0</v>
      </c>
      <c r="DM866" s="15">
        <v>0</v>
      </c>
      <c r="DN866" s="15">
        <v>0</v>
      </c>
      <c r="DO866" s="15">
        <v>0</v>
      </c>
      <c r="DP866" s="15">
        <v>0</v>
      </c>
      <c r="DQ866" s="15">
        <v>0</v>
      </c>
      <c r="DR866" s="15">
        <v>0</v>
      </c>
      <c r="DS866">
        <v>0</v>
      </c>
    </row>
    <row r="867" spans="1:123">
      <c r="A867" t="s">
        <v>8327</v>
      </c>
      <c r="B867" t="s">
        <v>18681</v>
      </c>
      <c r="C867" t="s">
        <v>343</v>
      </c>
      <c r="D867" t="s">
        <v>5554</v>
      </c>
      <c r="E867" t="s">
        <v>5578</v>
      </c>
      <c r="F867" s="15" t="str">
        <f>INDEX($I$1:$DS$1,(MATCH(MAX(I867:DS867),I867:DS867,0)))</f>
        <v>Arabs</v>
      </c>
      <c r="G867" s="15">
        <f>MAX(I867:DS867)/H867</f>
        <v>0.59999259314124875</v>
      </c>
      <c r="H867">
        <v>54004</v>
      </c>
      <c r="I867" s="15">
        <v>0</v>
      </c>
      <c r="J867" s="15">
        <v>0</v>
      </c>
      <c r="K867" s="15">
        <v>0</v>
      </c>
      <c r="L867" s="15">
        <v>0</v>
      </c>
      <c r="M867">
        <v>0</v>
      </c>
      <c r="N867" s="15">
        <v>0</v>
      </c>
      <c r="O867" s="15">
        <v>0</v>
      </c>
      <c r="P867" s="15">
        <v>0</v>
      </c>
      <c r="Q867" s="15">
        <v>0</v>
      </c>
      <c r="R867" s="15">
        <v>0</v>
      </c>
      <c r="S867" s="15">
        <v>0</v>
      </c>
      <c r="T867" s="15">
        <v>0</v>
      </c>
      <c r="U867" s="15">
        <v>0</v>
      </c>
      <c r="V867" s="15">
        <v>0</v>
      </c>
      <c r="W867">
        <v>0</v>
      </c>
      <c r="X867" s="15">
        <v>0</v>
      </c>
      <c r="Y867" s="15">
        <v>0</v>
      </c>
      <c r="Z867" s="15">
        <v>0</v>
      </c>
      <c r="AA867" s="15">
        <v>0</v>
      </c>
      <c r="AB867" s="15">
        <v>0</v>
      </c>
      <c r="AC867" s="15">
        <v>0</v>
      </c>
      <c r="AD867" s="15">
        <v>0</v>
      </c>
      <c r="AE867" s="15">
        <v>0</v>
      </c>
      <c r="AF867">
        <v>0</v>
      </c>
      <c r="AG867" s="15">
        <v>0</v>
      </c>
      <c r="AH867" s="15">
        <v>0</v>
      </c>
      <c r="AI867" s="15">
        <v>0</v>
      </c>
      <c r="AJ867" s="15">
        <v>0</v>
      </c>
      <c r="AK867" s="15">
        <v>0</v>
      </c>
      <c r="AL867" s="15">
        <v>0</v>
      </c>
      <c r="AM867" s="15">
        <v>0</v>
      </c>
      <c r="AN867" s="15">
        <v>0</v>
      </c>
      <c r="AO867" s="15">
        <v>0</v>
      </c>
      <c r="AP867" s="15">
        <v>0</v>
      </c>
      <c r="AQ867" s="15">
        <v>0</v>
      </c>
      <c r="AR867" s="15">
        <v>0</v>
      </c>
      <c r="AS867" s="15">
        <v>0</v>
      </c>
      <c r="AT867" s="15">
        <v>0</v>
      </c>
      <c r="AU867" s="15">
        <v>0</v>
      </c>
      <c r="AV867" s="15">
        <v>0</v>
      </c>
      <c r="AW867" s="15">
        <v>0</v>
      </c>
      <c r="AX867" s="15">
        <v>0</v>
      </c>
      <c r="AY867" s="15">
        <v>0</v>
      </c>
      <c r="AZ867" s="15">
        <v>0</v>
      </c>
      <c r="BA867" s="15">
        <v>0</v>
      </c>
      <c r="BB867" s="15">
        <v>0</v>
      </c>
      <c r="BC867" s="15">
        <v>0</v>
      </c>
      <c r="BD867" s="15">
        <v>0</v>
      </c>
      <c r="BE867" s="15">
        <v>0</v>
      </c>
      <c r="BF867" s="15">
        <v>0</v>
      </c>
      <c r="BG867" s="15">
        <v>0</v>
      </c>
      <c r="BH867" s="15">
        <v>0</v>
      </c>
      <c r="BI867">
        <v>0</v>
      </c>
      <c r="BJ867" s="15">
        <v>0</v>
      </c>
      <c r="BK867">
        <v>0</v>
      </c>
      <c r="BL867" s="15">
        <v>0</v>
      </c>
      <c r="BM867" s="15">
        <v>0</v>
      </c>
      <c r="BN867" s="15">
        <v>0</v>
      </c>
      <c r="BO867" s="15">
        <v>0</v>
      </c>
      <c r="BP867" s="15">
        <v>0</v>
      </c>
      <c r="BQ867" s="15">
        <v>0</v>
      </c>
      <c r="BR867" s="15">
        <v>0</v>
      </c>
      <c r="BS867" s="15">
        <v>0</v>
      </c>
      <c r="BT867" s="15">
        <v>0</v>
      </c>
      <c r="BU867" s="15">
        <v>0</v>
      </c>
      <c r="BV867">
        <v>32402</v>
      </c>
      <c r="BW867">
        <v>0</v>
      </c>
      <c r="BX867" s="15">
        <v>0</v>
      </c>
      <c r="BY867" s="15">
        <v>0</v>
      </c>
      <c r="BZ867" s="15">
        <v>0</v>
      </c>
      <c r="CA867" s="15">
        <v>0</v>
      </c>
      <c r="CB867" s="15">
        <v>0</v>
      </c>
      <c r="CC867" s="15">
        <v>0</v>
      </c>
      <c r="CD867" s="15">
        <v>0</v>
      </c>
      <c r="CE867" s="15">
        <v>0</v>
      </c>
      <c r="CF867">
        <v>0</v>
      </c>
      <c r="CG867">
        <v>0</v>
      </c>
      <c r="CH867">
        <v>0</v>
      </c>
      <c r="CI867">
        <v>0</v>
      </c>
      <c r="CJ867">
        <v>0</v>
      </c>
      <c r="CK867">
        <v>0</v>
      </c>
      <c r="CL867" s="15">
        <v>0</v>
      </c>
      <c r="CM867">
        <v>21602</v>
      </c>
      <c r="CN867">
        <v>0</v>
      </c>
      <c r="CO867">
        <v>0</v>
      </c>
      <c r="CP867">
        <v>0</v>
      </c>
      <c r="CQ867">
        <v>0</v>
      </c>
      <c r="CR867">
        <v>0</v>
      </c>
      <c r="CS867" s="15">
        <v>0</v>
      </c>
      <c r="CT867" s="15">
        <v>0</v>
      </c>
      <c r="CU867" s="15">
        <v>0</v>
      </c>
      <c r="CV867" s="15">
        <v>0</v>
      </c>
      <c r="CW867" s="15">
        <v>0</v>
      </c>
      <c r="CX867" s="15">
        <v>0</v>
      </c>
      <c r="CY867" s="15">
        <v>0</v>
      </c>
      <c r="CZ867" s="15">
        <v>0</v>
      </c>
      <c r="DA867" s="15">
        <v>0</v>
      </c>
      <c r="DB867" s="15">
        <v>0</v>
      </c>
      <c r="DC867" s="15">
        <v>0</v>
      </c>
      <c r="DD867" s="15">
        <v>0</v>
      </c>
      <c r="DE867" s="15">
        <v>0</v>
      </c>
      <c r="DF867" s="15">
        <v>0</v>
      </c>
      <c r="DG867" s="15">
        <v>0</v>
      </c>
      <c r="DH867" s="15">
        <v>0</v>
      </c>
      <c r="DI867" s="15">
        <v>0</v>
      </c>
      <c r="DJ867" s="15">
        <v>0</v>
      </c>
      <c r="DK867" s="15">
        <v>0</v>
      </c>
      <c r="DL867" s="15">
        <v>0</v>
      </c>
      <c r="DM867" s="15">
        <v>0</v>
      </c>
      <c r="DN867" s="15">
        <v>0</v>
      </c>
      <c r="DO867" s="15">
        <v>0</v>
      </c>
      <c r="DP867" s="15">
        <v>0</v>
      </c>
      <c r="DQ867" s="15">
        <v>0</v>
      </c>
      <c r="DR867" s="15">
        <v>0</v>
      </c>
      <c r="DS867">
        <v>0</v>
      </c>
    </row>
    <row r="868" spans="1:123">
      <c r="A868" t="s">
        <v>8328</v>
      </c>
      <c r="B868" t="s">
        <v>18682</v>
      </c>
      <c r="C868" t="s">
        <v>343</v>
      </c>
      <c r="D868" t="s">
        <v>5554</v>
      </c>
      <c r="E868" t="s">
        <v>5579</v>
      </c>
      <c r="F868" s="15" t="str">
        <f>INDEX($I$1:$DS$1,(MATCH(MAX(I868:DS868),I868:DS868,0)))</f>
        <v>Arabs</v>
      </c>
      <c r="G868" s="15">
        <f>MAX(I868:DS868)/H868</f>
        <v>0.7</v>
      </c>
      <c r="H868">
        <v>138480</v>
      </c>
      <c r="I868" s="15">
        <v>0</v>
      </c>
      <c r="J868" s="15">
        <v>0</v>
      </c>
      <c r="K868" s="15">
        <v>0</v>
      </c>
      <c r="L868" s="15">
        <v>0</v>
      </c>
      <c r="M868">
        <v>0</v>
      </c>
      <c r="N868" s="15">
        <v>0</v>
      </c>
      <c r="O868" s="15">
        <v>0</v>
      </c>
      <c r="P868" s="15">
        <v>0</v>
      </c>
      <c r="Q868" s="15">
        <v>0</v>
      </c>
      <c r="R868" s="15">
        <v>0</v>
      </c>
      <c r="S868" s="15">
        <v>0</v>
      </c>
      <c r="T868" s="15">
        <v>0</v>
      </c>
      <c r="U868" s="15">
        <v>0</v>
      </c>
      <c r="V868" s="15">
        <v>0</v>
      </c>
      <c r="W868">
        <v>0</v>
      </c>
      <c r="X868" s="15">
        <v>0</v>
      </c>
      <c r="Y868" s="15">
        <v>0</v>
      </c>
      <c r="Z868" s="15">
        <v>0</v>
      </c>
      <c r="AA868" s="15">
        <v>0</v>
      </c>
      <c r="AB868" s="15">
        <v>0</v>
      </c>
      <c r="AC868" s="15">
        <v>0</v>
      </c>
      <c r="AD868" s="15">
        <v>0</v>
      </c>
      <c r="AE868" s="15">
        <v>0</v>
      </c>
      <c r="AF868">
        <v>0</v>
      </c>
      <c r="AG868" s="15">
        <v>0</v>
      </c>
      <c r="AH868" s="15">
        <v>0</v>
      </c>
      <c r="AI868" s="15">
        <v>0</v>
      </c>
      <c r="AJ868" s="15">
        <v>0</v>
      </c>
      <c r="AK868" s="15">
        <v>0</v>
      </c>
      <c r="AL868" s="15">
        <v>0</v>
      </c>
      <c r="AM868" s="15">
        <v>0</v>
      </c>
      <c r="AN868" s="15">
        <v>0</v>
      </c>
      <c r="AO868" s="15">
        <v>0</v>
      </c>
      <c r="AP868" s="15">
        <v>0</v>
      </c>
      <c r="AQ868" s="15">
        <v>0</v>
      </c>
      <c r="AR868" s="15">
        <v>0</v>
      </c>
      <c r="AS868" s="15">
        <v>0</v>
      </c>
      <c r="AT868" s="15">
        <v>0</v>
      </c>
      <c r="AU868" s="15">
        <v>0</v>
      </c>
      <c r="AV868" s="15">
        <v>0</v>
      </c>
      <c r="AW868" s="15">
        <v>0</v>
      </c>
      <c r="AX868" s="15">
        <v>0</v>
      </c>
      <c r="AY868" s="15">
        <v>0</v>
      </c>
      <c r="AZ868" s="15">
        <v>0</v>
      </c>
      <c r="BA868" s="15">
        <v>0</v>
      </c>
      <c r="BB868" s="15">
        <v>0</v>
      </c>
      <c r="BC868" s="15">
        <v>0</v>
      </c>
      <c r="BD868" s="15">
        <v>0</v>
      </c>
      <c r="BE868" s="15">
        <v>0</v>
      </c>
      <c r="BF868" s="15">
        <v>0</v>
      </c>
      <c r="BG868" s="15">
        <v>0</v>
      </c>
      <c r="BH868" s="15">
        <v>0</v>
      </c>
      <c r="BI868">
        <v>0</v>
      </c>
      <c r="BJ868" s="15">
        <v>0</v>
      </c>
      <c r="BK868">
        <v>0</v>
      </c>
      <c r="BL868" s="15">
        <v>0</v>
      </c>
      <c r="BM868" s="15">
        <v>0</v>
      </c>
      <c r="BN868" s="15">
        <v>0</v>
      </c>
      <c r="BO868" s="15">
        <v>0</v>
      </c>
      <c r="BP868" s="15">
        <v>0</v>
      </c>
      <c r="BQ868" s="15">
        <v>0</v>
      </c>
      <c r="BR868" s="15">
        <v>0</v>
      </c>
      <c r="BS868" s="15">
        <v>0</v>
      </c>
      <c r="BT868" s="15">
        <v>0</v>
      </c>
      <c r="BU868" s="15">
        <v>0</v>
      </c>
      <c r="BV868">
        <v>96936</v>
      </c>
      <c r="BW868">
        <v>0</v>
      </c>
      <c r="BX868" s="15">
        <v>0</v>
      </c>
      <c r="BY868" s="15">
        <v>0</v>
      </c>
      <c r="BZ868" s="15">
        <v>0</v>
      </c>
      <c r="CA868" s="15">
        <v>0</v>
      </c>
      <c r="CB868" s="15">
        <v>0</v>
      </c>
      <c r="CC868" s="15">
        <v>0</v>
      </c>
      <c r="CD868" s="15">
        <v>0</v>
      </c>
      <c r="CE868" s="15">
        <v>0</v>
      </c>
      <c r="CF868">
        <v>0</v>
      </c>
      <c r="CG868">
        <v>0</v>
      </c>
      <c r="CH868">
        <v>0</v>
      </c>
      <c r="CI868">
        <v>0</v>
      </c>
      <c r="CJ868">
        <v>0</v>
      </c>
      <c r="CK868">
        <v>0</v>
      </c>
      <c r="CL868" s="15">
        <v>0</v>
      </c>
      <c r="CM868">
        <v>41544</v>
      </c>
      <c r="CN868">
        <v>0</v>
      </c>
      <c r="CO868">
        <v>0</v>
      </c>
      <c r="CP868">
        <v>0</v>
      </c>
      <c r="CQ868">
        <v>0</v>
      </c>
      <c r="CR868">
        <v>0</v>
      </c>
      <c r="CS868" s="15">
        <v>0</v>
      </c>
      <c r="CT868" s="15">
        <v>0</v>
      </c>
      <c r="CU868" s="15">
        <v>0</v>
      </c>
      <c r="CV868" s="15">
        <v>0</v>
      </c>
      <c r="CW868" s="15">
        <v>0</v>
      </c>
      <c r="CX868" s="15">
        <v>0</v>
      </c>
      <c r="CY868" s="15">
        <v>0</v>
      </c>
      <c r="CZ868" s="15">
        <v>0</v>
      </c>
      <c r="DA868" s="15">
        <v>0</v>
      </c>
      <c r="DB868" s="15">
        <v>0</v>
      </c>
      <c r="DC868" s="15">
        <v>0</v>
      </c>
      <c r="DD868" s="15">
        <v>0</v>
      </c>
      <c r="DE868" s="15">
        <v>0</v>
      </c>
      <c r="DF868" s="15">
        <v>0</v>
      </c>
      <c r="DG868" s="15">
        <v>0</v>
      </c>
      <c r="DH868" s="15">
        <v>0</v>
      </c>
      <c r="DI868" s="15">
        <v>0</v>
      </c>
      <c r="DJ868" s="15">
        <v>0</v>
      </c>
      <c r="DK868" s="15">
        <v>0</v>
      </c>
      <c r="DL868" s="15">
        <v>0</v>
      </c>
      <c r="DM868" s="15">
        <v>0</v>
      </c>
      <c r="DN868" s="15">
        <v>0</v>
      </c>
      <c r="DO868" s="15">
        <v>0</v>
      </c>
      <c r="DP868" s="15">
        <v>0</v>
      </c>
      <c r="DQ868" s="15">
        <v>0</v>
      </c>
      <c r="DR868" s="15">
        <v>0</v>
      </c>
      <c r="DS868">
        <v>0</v>
      </c>
    </row>
    <row r="869" spans="1:123">
      <c r="A869" t="s">
        <v>8329</v>
      </c>
      <c r="B869" t="s">
        <v>18683</v>
      </c>
      <c r="C869" t="s">
        <v>343</v>
      </c>
      <c r="D869" t="s">
        <v>5554</v>
      </c>
      <c r="E869" t="s">
        <v>5580</v>
      </c>
      <c r="F869" s="15" t="str">
        <f>INDEX($I$1:$DS$1,(MATCH(MAX(I869:DS869),I869:DS869,0)))</f>
        <v>Arabs</v>
      </c>
      <c r="G869" s="15">
        <f>MAX(I869:DS869)/H869</f>
        <v>0.6</v>
      </c>
      <c r="H869">
        <v>205720</v>
      </c>
      <c r="I869" s="15">
        <v>0</v>
      </c>
      <c r="J869" s="15">
        <v>0</v>
      </c>
      <c r="K869" s="15">
        <v>0</v>
      </c>
      <c r="L869" s="15">
        <v>0</v>
      </c>
      <c r="M869">
        <v>0</v>
      </c>
      <c r="N869" s="15">
        <v>0</v>
      </c>
      <c r="O869" s="15">
        <v>0</v>
      </c>
      <c r="P869" s="15">
        <v>0</v>
      </c>
      <c r="Q869" s="15">
        <v>0</v>
      </c>
      <c r="R869" s="15">
        <v>0</v>
      </c>
      <c r="S869" s="15">
        <v>0</v>
      </c>
      <c r="T869" s="15">
        <v>0</v>
      </c>
      <c r="U869" s="15">
        <v>0</v>
      </c>
      <c r="V869" s="15">
        <v>0</v>
      </c>
      <c r="W869">
        <v>0</v>
      </c>
      <c r="X869" s="15">
        <v>0</v>
      </c>
      <c r="Y869" s="15">
        <v>0</v>
      </c>
      <c r="Z869" s="15">
        <v>0</v>
      </c>
      <c r="AA869" s="15">
        <v>0</v>
      </c>
      <c r="AB869" s="15">
        <v>0</v>
      </c>
      <c r="AC869" s="15">
        <v>0</v>
      </c>
      <c r="AD869" s="15">
        <v>0</v>
      </c>
      <c r="AE869" s="15">
        <v>0</v>
      </c>
      <c r="AF869">
        <v>0</v>
      </c>
      <c r="AG869" s="15">
        <v>0</v>
      </c>
      <c r="AH869" s="15">
        <v>0</v>
      </c>
      <c r="AI869" s="15">
        <v>0</v>
      </c>
      <c r="AJ869" s="15">
        <v>0</v>
      </c>
      <c r="AK869" s="15">
        <v>0</v>
      </c>
      <c r="AL869" s="15">
        <v>0</v>
      </c>
      <c r="AM869" s="15">
        <v>0</v>
      </c>
      <c r="AN869" s="15">
        <v>0</v>
      </c>
      <c r="AO869" s="15">
        <v>0</v>
      </c>
      <c r="AP869" s="15">
        <v>0</v>
      </c>
      <c r="AQ869" s="15">
        <v>0</v>
      </c>
      <c r="AR869" s="15">
        <v>0</v>
      </c>
      <c r="AS869" s="15">
        <v>0</v>
      </c>
      <c r="AT869" s="15">
        <v>0</v>
      </c>
      <c r="AU869" s="15">
        <v>0</v>
      </c>
      <c r="AV869" s="15">
        <v>0</v>
      </c>
      <c r="AW869" s="15">
        <v>0</v>
      </c>
      <c r="AX869" s="15">
        <v>0</v>
      </c>
      <c r="AY869" s="15">
        <v>0</v>
      </c>
      <c r="AZ869" s="15">
        <v>0</v>
      </c>
      <c r="BA869" s="15">
        <v>0</v>
      </c>
      <c r="BB869" s="15">
        <v>0</v>
      </c>
      <c r="BC869" s="15">
        <v>0</v>
      </c>
      <c r="BD869" s="15">
        <v>0</v>
      </c>
      <c r="BE869" s="15">
        <v>0</v>
      </c>
      <c r="BF869" s="15">
        <v>0</v>
      </c>
      <c r="BG869" s="15">
        <v>0</v>
      </c>
      <c r="BH869" s="15">
        <v>0</v>
      </c>
      <c r="BI869">
        <v>0</v>
      </c>
      <c r="BJ869" s="15">
        <v>0</v>
      </c>
      <c r="BK869">
        <v>0</v>
      </c>
      <c r="BL869" s="15">
        <v>0</v>
      </c>
      <c r="BM869" s="15">
        <v>0</v>
      </c>
      <c r="BN869" s="15">
        <v>0</v>
      </c>
      <c r="BO869" s="15">
        <v>0</v>
      </c>
      <c r="BP869" s="15">
        <v>0</v>
      </c>
      <c r="BQ869" s="15">
        <v>0</v>
      </c>
      <c r="BR869" s="15">
        <v>0</v>
      </c>
      <c r="BS869" s="15">
        <v>0</v>
      </c>
      <c r="BT869" s="15">
        <v>0</v>
      </c>
      <c r="BU869" s="15">
        <v>0</v>
      </c>
      <c r="BV869">
        <v>123432</v>
      </c>
      <c r="BW869">
        <v>0</v>
      </c>
      <c r="BX869" s="15">
        <v>0</v>
      </c>
      <c r="BY869" s="15">
        <v>0</v>
      </c>
      <c r="BZ869" s="15">
        <v>0</v>
      </c>
      <c r="CA869" s="15">
        <v>0</v>
      </c>
      <c r="CB869" s="15">
        <v>0</v>
      </c>
      <c r="CC869" s="15">
        <v>0</v>
      </c>
      <c r="CD869" s="15">
        <v>0</v>
      </c>
      <c r="CE869" s="15">
        <v>0</v>
      </c>
      <c r="CF869">
        <v>0</v>
      </c>
      <c r="CG869">
        <v>0</v>
      </c>
      <c r="CH869">
        <v>0</v>
      </c>
      <c r="CI869">
        <v>0</v>
      </c>
      <c r="CJ869">
        <v>0</v>
      </c>
      <c r="CK869">
        <v>0</v>
      </c>
      <c r="CL869" s="15">
        <v>0</v>
      </c>
      <c r="CM869">
        <v>82288</v>
      </c>
      <c r="CN869">
        <v>0</v>
      </c>
      <c r="CO869">
        <v>0</v>
      </c>
      <c r="CP869">
        <v>0</v>
      </c>
      <c r="CQ869">
        <v>0</v>
      </c>
      <c r="CR869">
        <v>0</v>
      </c>
      <c r="CS869" s="15">
        <v>0</v>
      </c>
      <c r="CT869" s="15">
        <v>0</v>
      </c>
      <c r="CU869" s="15">
        <v>0</v>
      </c>
      <c r="CV869" s="15">
        <v>0</v>
      </c>
      <c r="CW869" s="15">
        <v>0</v>
      </c>
      <c r="CX869" s="15">
        <v>0</v>
      </c>
      <c r="CY869" s="15">
        <v>0</v>
      </c>
      <c r="CZ869" s="15">
        <v>0</v>
      </c>
      <c r="DA869" s="15">
        <v>0</v>
      </c>
      <c r="DB869" s="15">
        <v>0</v>
      </c>
      <c r="DC869" s="15">
        <v>0</v>
      </c>
      <c r="DD869" s="15">
        <v>0</v>
      </c>
      <c r="DE869" s="15">
        <v>0</v>
      </c>
      <c r="DF869" s="15">
        <v>0</v>
      </c>
      <c r="DG869" s="15">
        <v>0</v>
      </c>
      <c r="DH869" s="15">
        <v>0</v>
      </c>
      <c r="DI869" s="15">
        <v>0</v>
      </c>
      <c r="DJ869" s="15">
        <v>0</v>
      </c>
      <c r="DK869" s="15">
        <v>0</v>
      </c>
      <c r="DL869" s="15">
        <v>0</v>
      </c>
      <c r="DM869" s="15">
        <v>0</v>
      </c>
      <c r="DN869" s="15">
        <v>0</v>
      </c>
      <c r="DO869" s="15">
        <v>0</v>
      </c>
      <c r="DP869" s="15">
        <v>0</v>
      </c>
      <c r="DQ869" s="15">
        <v>0</v>
      </c>
      <c r="DR869" s="15">
        <v>0</v>
      </c>
      <c r="DS869">
        <v>0</v>
      </c>
    </row>
    <row r="870" spans="1:123">
      <c r="A870" t="s">
        <v>8330</v>
      </c>
      <c r="B870" t="s">
        <v>18684</v>
      </c>
      <c r="C870" t="s">
        <v>343</v>
      </c>
      <c r="D870" t="s">
        <v>5554</v>
      </c>
      <c r="E870" t="s">
        <v>5581</v>
      </c>
      <c r="F870" s="15" t="str">
        <f>INDEX($I$1:$DS$1,(MATCH(MAX(I870:DS870),I870:DS870,0)))</f>
        <v>Persians</v>
      </c>
      <c r="G870" s="15">
        <f>MAX(I870:DS870)/H870</f>
        <v>0.85000104151477907</v>
      </c>
      <c r="H870">
        <v>192028</v>
      </c>
      <c r="I870" s="15">
        <v>0</v>
      </c>
      <c r="J870" s="15">
        <v>0</v>
      </c>
      <c r="K870" s="15">
        <v>0</v>
      </c>
      <c r="L870" s="15">
        <v>0</v>
      </c>
      <c r="M870">
        <v>0</v>
      </c>
      <c r="N870" s="15">
        <v>0</v>
      </c>
      <c r="O870" s="15">
        <v>0</v>
      </c>
      <c r="P870" s="15">
        <v>0</v>
      </c>
      <c r="Q870" s="15">
        <v>0</v>
      </c>
      <c r="R870" s="15">
        <v>0</v>
      </c>
      <c r="S870" s="15">
        <v>0</v>
      </c>
      <c r="T870" s="15">
        <v>0</v>
      </c>
      <c r="U870" s="15">
        <v>0</v>
      </c>
      <c r="V870" s="15">
        <v>0</v>
      </c>
      <c r="W870">
        <v>0</v>
      </c>
      <c r="X870" s="15">
        <v>0</v>
      </c>
      <c r="Y870" s="15">
        <v>0</v>
      </c>
      <c r="Z870" s="15">
        <v>0</v>
      </c>
      <c r="AA870" s="15">
        <v>0</v>
      </c>
      <c r="AB870" s="15">
        <v>0</v>
      </c>
      <c r="AC870" s="15">
        <v>0</v>
      </c>
      <c r="AD870" s="15">
        <v>0</v>
      </c>
      <c r="AE870" s="15">
        <v>0</v>
      </c>
      <c r="AF870">
        <v>0</v>
      </c>
      <c r="AG870" s="15">
        <v>0</v>
      </c>
      <c r="AH870" s="15">
        <v>0</v>
      </c>
      <c r="AI870" s="15">
        <v>0</v>
      </c>
      <c r="AJ870" s="15">
        <v>0</v>
      </c>
      <c r="AK870" s="15">
        <v>0</v>
      </c>
      <c r="AL870" s="15">
        <v>0</v>
      </c>
      <c r="AM870" s="15">
        <v>0</v>
      </c>
      <c r="AN870" s="15">
        <v>0</v>
      </c>
      <c r="AO870" s="15">
        <v>0</v>
      </c>
      <c r="AP870" s="15">
        <v>0</v>
      </c>
      <c r="AQ870" s="15">
        <v>0</v>
      </c>
      <c r="AR870" s="15">
        <v>0</v>
      </c>
      <c r="AS870" s="15">
        <v>0</v>
      </c>
      <c r="AT870" s="15">
        <v>0</v>
      </c>
      <c r="AU870" s="15">
        <v>0</v>
      </c>
      <c r="AV870" s="15">
        <v>0</v>
      </c>
      <c r="AW870" s="15">
        <v>0</v>
      </c>
      <c r="AX870" s="15">
        <v>0</v>
      </c>
      <c r="AY870" s="15">
        <v>0</v>
      </c>
      <c r="AZ870" s="15">
        <v>0</v>
      </c>
      <c r="BA870" s="15">
        <v>0</v>
      </c>
      <c r="BB870" s="15">
        <v>0</v>
      </c>
      <c r="BC870" s="15">
        <v>0</v>
      </c>
      <c r="BD870" s="15">
        <v>0</v>
      </c>
      <c r="BE870" s="15">
        <v>0</v>
      </c>
      <c r="BF870" s="15">
        <v>0</v>
      </c>
      <c r="BG870" s="15">
        <v>0</v>
      </c>
      <c r="BH870" s="15">
        <v>0</v>
      </c>
      <c r="BI870">
        <v>0</v>
      </c>
      <c r="BJ870" s="15">
        <v>0</v>
      </c>
      <c r="BK870">
        <v>0</v>
      </c>
      <c r="BL870" s="15">
        <v>0</v>
      </c>
      <c r="BM870" s="15">
        <v>0</v>
      </c>
      <c r="BN870" s="15">
        <v>0</v>
      </c>
      <c r="BO870" s="15">
        <v>0</v>
      </c>
      <c r="BP870" s="15">
        <v>0</v>
      </c>
      <c r="BQ870" s="15">
        <v>0</v>
      </c>
      <c r="BR870" s="15">
        <v>0</v>
      </c>
      <c r="BS870" s="15">
        <v>0</v>
      </c>
      <c r="BT870" s="15">
        <v>0</v>
      </c>
      <c r="BU870" s="15">
        <v>0</v>
      </c>
      <c r="BV870">
        <v>28804</v>
      </c>
      <c r="BW870">
        <v>0</v>
      </c>
      <c r="BX870" s="15">
        <v>0</v>
      </c>
      <c r="BY870" s="15">
        <v>0</v>
      </c>
      <c r="BZ870" s="15">
        <v>0</v>
      </c>
      <c r="CA870" s="15">
        <v>0</v>
      </c>
      <c r="CB870" s="15">
        <v>0</v>
      </c>
      <c r="CC870" s="15">
        <v>0</v>
      </c>
      <c r="CD870" s="15">
        <v>0</v>
      </c>
      <c r="CE870" s="15">
        <v>0</v>
      </c>
      <c r="CF870">
        <v>0</v>
      </c>
      <c r="CG870">
        <v>0</v>
      </c>
      <c r="CH870">
        <v>0</v>
      </c>
      <c r="CI870">
        <v>0</v>
      </c>
      <c r="CJ870">
        <v>0</v>
      </c>
      <c r="CK870">
        <v>0</v>
      </c>
      <c r="CL870" s="15">
        <v>0</v>
      </c>
      <c r="CM870">
        <v>163224</v>
      </c>
      <c r="CN870">
        <v>0</v>
      </c>
      <c r="CO870">
        <v>0</v>
      </c>
      <c r="CP870">
        <v>0</v>
      </c>
      <c r="CQ870">
        <v>0</v>
      </c>
      <c r="CR870">
        <v>0</v>
      </c>
      <c r="CS870" s="15">
        <v>0</v>
      </c>
      <c r="CT870" s="15">
        <v>0</v>
      </c>
      <c r="CU870" s="15">
        <v>0</v>
      </c>
      <c r="CV870" s="15">
        <v>0</v>
      </c>
      <c r="CW870" s="15">
        <v>0</v>
      </c>
      <c r="CX870" s="15">
        <v>0</v>
      </c>
      <c r="CY870" s="15">
        <v>0</v>
      </c>
      <c r="CZ870" s="15">
        <v>0</v>
      </c>
      <c r="DA870" s="15">
        <v>0</v>
      </c>
      <c r="DB870" s="15">
        <v>0</v>
      </c>
      <c r="DC870" s="15">
        <v>0</v>
      </c>
      <c r="DD870" s="15">
        <v>0</v>
      </c>
      <c r="DE870" s="15">
        <v>0</v>
      </c>
      <c r="DF870" s="15">
        <v>0</v>
      </c>
      <c r="DG870" s="15">
        <v>0</v>
      </c>
      <c r="DH870" s="15">
        <v>0</v>
      </c>
      <c r="DI870" s="15">
        <v>0</v>
      </c>
      <c r="DJ870" s="15">
        <v>0</v>
      </c>
      <c r="DK870" s="15">
        <v>0</v>
      </c>
      <c r="DL870" s="15">
        <v>0</v>
      </c>
      <c r="DM870" s="15">
        <v>0</v>
      </c>
      <c r="DN870" s="15">
        <v>0</v>
      </c>
      <c r="DO870" s="15">
        <v>0</v>
      </c>
      <c r="DP870" s="15">
        <v>0</v>
      </c>
      <c r="DQ870" s="15">
        <v>0</v>
      </c>
      <c r="DR870" s="15">
        <v>0</v>
      </c>
      <c r="DS870">
        <v>0</v>
      </c>
    </row>
    <row r="871" spans="1:123">
      <c r="A871" t="s">
        <v>8331</v>
      </c>
      <c r="B871" t="s">
        <v>18685</v>
      </c>
      <c r="C871" t="s">
        <v>343</v>
      </c>
      <c r="D871" t="s">
        <v>5582</v>
      </c>
      <c r="E871" t="s">
        <v>5583</v>
      </c>
      <c r="F871" s="15" t="str">
        <f>INDEX($I$1:$DS$1,(MATCH(MAX(I871:DS871),I871:DS871,0)))</f>
        <v>Lurs</v>
      </c>
      <c r="G871" s="15">
        <f>MAX(I871:DS871)/H871</f>
        <v>1</v>
      </c>
      <c r="H871">
        <v>38136</v>
      </c>
      <c r="I871" s="15">
        <v>0</v>
      </c>
      <c r="J871" s="15">
        <v>0</v>
      </c>
      <c r="K871" s="15">
        <v>0</v>
      </c>
      <c r="L871" s="15">
        <v>0</v>
      </c>
      <c r="M871">
        <v>0</v>
      </c>
      <c r="N871" s="15">
        <v>0</v>
      </c>
      <c r="O871" s="15">
        <v>0</v>
      </c>
      <c r="P871" s="15">
        <v>0</v>
      </c>
      <c r="Q871" s="15">
        <v>0</v>
      </c>
      <c r="R871" s="15">
        <v>0</v>
      </c>
      <c r="S871" s="15">
        <v>0</v>
      </c>
      <c r="T871" s="15">
        <v>0</v>
      </c>
      <c r="U871" s="15">
        <v>0</v>
      </c>
      <c r="V871" s="15">
        <v>0</v>
      </c>
      <c r="W871">
        <v>0</v>
      </c>
      <c r="X871" s="15">
        <v>0</v>
      </c>
      <c r="Y871" s="15">
        <v>0</v>
      </c>
      <c r="Z871" s="15">
        <v>0</v>
      </c>
      <c r="AA871" s="15">
        <v>0</v>
      </c>
      <c r="AB871" s="15">
        <v>0</v>
      </c>
      <c r="AC871" s="15">
        <v>0</v>
      </c>
      <c r="AD871" s="15">
        <v>0</v>
      </c>
      <c r="AE871" s="15">
        <v>0</v>
      </c>
      <c r="AF871">
        <v>0</v>
      </c>
      <c r="AG871" s="15">
        <v>0</v>
      </c>
      <c r="AH871" s="15">
        <v>0</v>
      </c>
      <c r="AI871" s="15">
        <v>0</v>
      </c>
      <c r="AJ871" s="15">
        <v>0</v>
      </c>
      <c r="AK871" s="15">
        <v>0</v>
      </c>
      <c r="AL871" s="15">
        <v>0</v>
      </c>
      <c r="AM871" s="15">
        <v>0</v>
      </c>
      <c r="AN871" s="15">
        <v>0</v>
      </c>
      <c r="AO871" s="15">
        <v>0</v>
      </c>
      <c r="AP871" s="15">
        <v>0</v>
      </c>
      <c r="AQ871" s="15">
        <v>0</v>
      </c>
      <c r="AR871" s="15">
        <v>0</v>
      </c>
      <c r="AS871" s="15">
        <v>0</v>
      </c>
      <c r="AT871" s="15">
        <v>0</v>
      </c>
      <c r="AU871" s="15">
        <v>0</v>
      </c>
      <c r="AV871" s="15">
        <v>0</v>
      </c>
      <c r="AW871" s="15">
        <v>0</v>
      </c>
      <c r="AX871" s="15">
        <v>0</v>
      </c>
      <c r="AY871" s="15">
        <v>0</v>
      </c>
      <c r="AZ871" s="15">
        <v>0</v>
      </c>
      <c r="BA871" s="15">
        <v>0</v>
      </c>
      <c r="BB871" s="15">
        <v>0</v>
      </c>
      <c r="BC871" s="15">
        <v>0</v>
      </c>
      <c r="BD871" s="15">
        <v>0</v>
      </c>
      <c r="BE871" s="15">
        <v>0</v>
      </c>
      <c r="BF871" s="15">
        <v>0</v>
      </c>
      <c r="BG871" s="15">
        <v>0</v>
      </c>
      <c r="BH871" s="15">
        <v>0</v>
      </c>
      <c r="BI871">
        <v>0</v>
      </c>
      <c r="BJ871" s="15">
        <v>0</v>
      </c>
      <c r="BK871">
        <v>0</v>
      </c>
      <c r="BL871" s="15">
        <v>0</v>
      </c>
      <c r="BM871" s="15">
        <v>0</v>
      </c>
      <c r="BN871" s="15">
        <v>0</v>
      </c>
      <c r="BO871" s="15">
        <v>0</v>
      </c>
      <c r="BP871" s="15">
        <v>0</v>
      </c>
      <c r="BQ871" s="15">
        <v>0</v>
      </c>
      <c r="BR871" s="15">
        <v>0</v>
      </c>
      <c r="BS871" s="15">
        <v>0</v>
      </c>
      <c r="BT871" s="15">
        <v>0</v>
      </c>
      <c r="BU871" s="15">
        <v>0</v>
      </c>
      <c r="BV871">
        <v>0</v>
      </c>
      <c r="BW871">
        <v>0</v>
      </c>
      <c r="BX871" s="15">
        <v>0</v>
      </c>
      <c r="BY871" s="15">
        <v>0</v>
      </c>
      <c r="BZ871" s="15">
        <v>0</v>
      </c>
      <c r="CA871" s="15">
        <v>0</v>
      </c>
      <c r="CB871" s="15">
        <v>0</v>
      </c>
      <c r="CC871" s="15">
        <v>0</v>
      </c>
      <c r="CD871" s="15">
        <v>0</v>
      </c>
      <c r="CE871" s="15">
        <v>0</v>
      </c>
      <c r="CF871">
        <v>0</v>
      </c>
      <c r="CG871">
        <v>0</v>
      </c>
      <c r="CH871">
        <v>0</v>
      </c>
      <c r="CI871">
        <v>0</v>
      </c>
      <c r="CJ871">
        <v>0</v>
      </c>
      <c r="CK871">
        <v>0</v>
      </c>
      <c r="CL871" s="15">
        <v>0</v>
      </c>
      <c r="CM871">
        <v>0</v>
      </c>
      <c r="CN871">
        <v>0</v>
      </c>
      <c r="CO871">
        <v>0</v>
      </c>
      <c r="CP871">
        <v>38136</v>
      </c>
      <c r="CQ871">
        <v>0</v>
      </c>
      <c r="CR871">
        <v>0</v>
      </c>
      <c r="CS871" s="15">
        <v>0</v>
      </c>
      <c r="CT871" s="15">
        <v>0</v>
      </c>
      <c r="CU871" s="15">
        <v>0</v>
      </c>
      <c r="CV871" s="15">
        <v>0</v>
      </c>
      <c r="CW871" s="15">
        <v>0</v>
      </c>
      <c r="CX871" s="15">
        <v>0</v>
      </c>
      <c r="CY871" s="15">
        <v>0</v>
      </c>
      <c r="CZ871" s="15">
        <v>0</v>
      </c>
      <c r="DA871" s="15">
        <v>0</v>
      </c>
      <c r="DB871" s="15">
        <v>0</v>
      </c>
      <c r="DC871" s="15">
        <v>0</v>
      </c>
      <c r="DD871" s="15">
        <v>0</v>
      </c>
      <c r="DE871" s="15">
        <v>0</v>
      </c>
      <c r="DF871" s="15">
        <v>0</v>
      </c>
      <c r="DG871" s="15">
        <v>0</v>
      </c>
      <c r="DH871" s="15">
        <v>0</v>
      </c>
      <c r="DI871" s="15">
        <v>0</v>
      </c>
      <c r="DJ871" s="15">
        <v>0</v>
      </c>
      <c r="DK871" s="15">
        <v>0</v>
      </c>
      <c r="DL871" s="15">
        <v>0</v>
      </c>
      <c r="DM871" s="15">
        <v>0</v>
      </c>
      <c r="DN871" s="15">
        <v>0</v>
      </c>
      <c r="DO871" s="15">
        <v>0</v>
      </c>
      <c r="DP871" s="15">
        <v>0</v>
      </c>
      <c r="DQ871" s="15">
        <v>0</v>
      </c>
      <c r="DR871" s="15">
        <v>0</v>
      </c>
      <c r="DS871">
        <v>0</v>
      </c>
    </row>
    <row r="872" spans="1:123">
      <c r="A872" t="s">
        <v>8332</v>
      </c>
      <c r="B872" t="s">
        <v>18686</v>
      </c>
      <c r="C872" t="s">
        <v>343</v>
      </c>
      <c r="D872" t="s">
        <v>5582</v>
      </c>
      <c r="E872" t="s">
        <v>5584</v>
      </c>
      <c r="F872" s="15" t="str">
        <f>INDEX($I$1:$DS$1,(MATCH(MAX(I872:DS872),I872:DS872,0)))</f>
        <v>Lurs</v>
      </c>
      <c r="G872" s="15">
        <f>MAX(I872:DS872)/H872</f>
        <v>1</v>
      </c>
      <c r="H872">
        <v>21690</v>
      </c>
      <c r="I872" s="15">
        <v>0</v>
      </c>
      <c r="J872" s="15">
        <v>0</v>
      </c>
      <c r="K872" s="15">
        <v>0</v>
      </c>
      <c r="L872" s="15">
        <v>0</v>
      </c>
      <c r="M872">
        <v>0</v>
      </c>
      <c r="N872" s="15">
        <v>0</v>
      </c>
      <c r="O872" s="15">
        <v>0</v>
      </c>
      <c r="P872" s="15">
        <v>0</v>
      </c>
      <c r="Q872" s="15">
        <v>0</v>
      </c>
      <c r="R872" s="15">
        <v>0</v>
      </c>
      <c r="S872" s="15">
        <v>0</v>
      </c>
      <c r="T872" s="15">
        <v>0</v>
      </c>
      <c r="U872" s="15">
        <v>0</v>
      </c>
      <c r="V872" s="15">
        <v>0</v>
      </c>
      <c r="W872">
        <v>0</v>
      </c>
      <c r="X872" s="15">
        <v>0</v>
      </c>
      <c r="Y872" s="15">
        <v>0</v>
      </c>
      <c r="Z872" s="15">
        <v>0</v>
      </c>
      <c r="AA872" s="15">
        <v>0</v>
      </c>
      <c r="AB872" s="15">
        <v>0</v>
      </c>
      <c r="AC872" s="15">
        <v>0</v>
      </c>
      <c r="AD872" s="15">
        <v>0</v>
      </c>
      <c r="AE872" s="15">
        <v>0</v>
      </c>
      <c r="AF872">
        <v>0</v>
      </c>
      <c r="AG872" s="15">
        <v>0</v>
      </c>
      <c r="AH872" s="15">
        <v>0</v>
      </c>
      <c r="AI872" s="15">
        <v>0</v>
      </c>
      <c r="AJ872" s="15">
        <v>0</v>
      </c>
      <c r="AK872" s="15">
        <v>0</v>
      </c>
      <c r="AL872" s="15">
        <v>0</v>
      </c>
      <c r="AM872" s="15">
        <v>0</v>
      </c>
      <c r="AN872" s="15">
        <v>0</v>
      </c>
      <c r="AO872" s="15">
        <v>0</v>
      </c>
      <c r="AP872" s="15">
        <v>0</v>
      </c>
      <c r="AQ872" s="15">
        <v>0</v>
      </c>
      <c r="AR872" s="15">
        <v>0</v>
      </c>
      <c r="AS872" s="15">
        <v>0</v>
      </c>
      <c r="AT872" s="15">
        <v>0</v>
      </c>
      <c r="AU872" s="15">
        <v>0</v>
      </c>
      <c r="AV872" s="15">
        <v>0</v>
      </c>
      <c r="AW872" s="15">
        <v>0</v>
      </c>
      <c r="AX872" s="15">
        <v>0</v>
      </c>
      <c r="AY872" s="15">
        <v>0</v>
      </c>
      <c r="AZ872" s="15">
        <v>0</v>
      </c>
      <c r="BA872" s="15">
        <v>0</v>
      </c>
      <c r="BB872" s="15">
        <v>0</v>
      </c>
      <c r="BC872" s="15">
        <v>0</v>
      </c>
      <c r="BD872" s="15">
        <v>0</v>
      </c>
      <c r="BE872" s="15">
        <v>0</v>
      </c>
      <c r="BF872" s="15">
        <v>0</v>
      </c>
      <c r="BG872" s="15">
        <v>0</v>
      </c>
      <c r="BH872" s="15">
        <v>0</v>
      </c>
      <c r="BI872">
        <v>0</v>
      </c>
      <c r="BJ872" s="15">
        <v>0</v>
      </c>
      <c r="BK872">
        <v>0</v>
      </c>
      <c r="BL872" s="15">
        <v>0</v>
      </c>
      <c r="BM872" s="15">
        <v>0</v>
      </c>
      <c r="BN872" s="15">
        <v>0</v>
      </c>
      <c r="BO872" s="15">
        <v>0</v>
      </c>
      <c r="BP872" s="15">
        <v>0</v>
      </c>
      <c r="BQ872" s="15">
        <v>0</v>
      </c>
      <c r="BR872" s="15">
        <v>0</v>
      </c>
      <c r="BS872" s="15">
        <v>0</v>
      </c>
      <c r="BT872" s="15">
        <v>0</v>
      </c>
      <c r="BU872" s="15">
        <v>0</v>
      </c>
      <c r="BV872">
        <v>0</v>
      </c>
      <c r="BW872">
        <v>0</v>
      </c>
      <c r="BX872" s="15">
        <v>0</v>
      </c>
      <c r="BY872" s="15">
        <v>0</v>
      </c>
      <c r="BZ872" s="15">
        <v>0</v>
      </c>
      <c r="CA872" s="15">
        <v>0</v>
      </c>
      <c r="CB872" s="15">
        <v>0</v>
      </c>
      <c r="CC872" s="15">
        <v>0</v>
      </c>
      <c r="CD872" s="15">
        <v>0</v>
      </c>
      <c r="CE872" s="15">
        <v>0</v>
      </c>
      <c r="CF872">
        <v>0</v>
      </c>
      <c r="CG872">
        <v>0</v>
      </c>
      <c r="CH872">
        <v>0</v>
      </c>
      <c r="CI872">
        <v>0</v>
      </c>
      <c r="CJ872">
        <v>0</v>
      </c>
      <c r="CK872">
        <v>0</v>
      </c>
      <c r="CL872" s="15">
        <v>0</v>
      </c>
      <c r="CM872">
        <v>0</v>
      </c>
      <c r="CN872">
        <v>0</v>
      </c>
      <c r="CO872">
        <v>0</v>
      </c>
      <c r="CP872">
        <v>21690</v>
      </c>
      <c r="CQ872">
        <v>0</v>
      </c>
      <c r="CR872">
        <v>0</v>
      </c>
      <c r="CS872" s="15">
        <v>0</v>
      </c>
      <c r="CT872" s="15">
        <v>0</v>
      </c>
      <c r="CU872" s="15">
        <v>0</v>
      </c>
      <c r="CV872" s="15">
        <v>0</v>
      </c>
      <c r="CW872" s="15">
        <v>0</v>
      </c>
      <c r="CX872" s="15">
        <v>0</v>
      </c>
      <c r="CY872" s="15">
        <v>0</v>
      </c>
      <c r="CZ872" s="15">
        <v>0</v>
      </c>
      <c r="DA872" s="15">
        <v>0</v>
      </c>
      <c r="DB872" s="15">
        <v>0</v>
      </c>
      <c r="DC872" s="15">
        <v>0</v>
      </c>
      <c r="DD872" s="15">
        <v>0</v>
      </c>
      <c r="DE872" s="15">
        <v>0</v>
      </c>
      <c r="DF872" s="15">
        <v>0</v>
      </c>
      <c r="DG872" s="15">
        <v>0</v>
      </c>
      <c r="DH872" s="15">
        <v>0</v>
      </c>
      <c r="DI872" s="15">
        <v>0</v>
      </c>
      <c r="DJ872" s="15">
        <v>0</v>
      </c>
      <c r="DK872" s="15">
        <v>0</v>
      </c>
      <c r="DL872" s="15">
        <v>0</v>
      </c>
      <c r="DM872" s="15">
        <v>0</v>
      </c>
      <c r="DN872" s="15">
        <v>0</v>
      </c>
      <c r="DO872" s="15">
        <v>0</v>
      </c>
      <c r="DP872" s="15">
        <v>0</v>
      </c>
      <c r="DQ872" s="15">
        <v>0</v>
      </c>
      <c r="DR872" s="15">
        <v>0</v>
      </c>
      <c r="DS872">
        <v>0</v>
      </c>
    </row>
    <row r="873" spans="1:123">
      <c r="A873" t="s">
        <v>8333</v>
      </c>
      <c r="B873" t="s">
        <v>18687</v>
      </c>
      <c r="C873" t="s">
        <v>343</v>
      </c>
      <c r="D873" t="s">
        <v>5582</v>
      </c>
      <c r="E873" t="s">
        <v>5585</v>
      </c>
      <c r="F873" s="15" t="str">
        <f>INDEX($I$1:$DS$1,(MATCH(MAX(I873:DS873),I873:DS873,0)))</f>
        <v>Lurs</v>
      </c>
      <c r="G873" s="15">
        <f>MAX(I873:DS873)/H873</f>
        <v>1</v>
      </c>
      <c r="H873">
        <v>33543</v>
      </c>
      <c r="I873" s="15">
        <v>0</v>
      </c>
      <c r="J873" s="15">
        <v>0</v>
      </c>
      <c r="K873" s="15">
        <v>0</v>
      </c>
      <c r="L873" s="15">
        <v>0</v>
      </c>
      <c r="M873">
        <v>0</v>
      </c>
      <c r="N873" s="15">
        <v>0</v>
      </c>
      <c r="O873" s="15">
        <v>0</v>
      </c>
      <c r="P873" s="15">
        <v>0</v>
      </c>
      <c r="Q873" s="15">
        <v>0</v>
      </c>
      <c r="R873" s="15">
        <v>0</v>
      </c>
      <c r="S873" s="15">
        <v>0</v>
      </c>
      <c r="T873" s="15">
        <v>0</v>
      </c>
      <c r="U873" s="15">
        <v>0</v>
      </c>
      <c r="V873" s="15">
        <v>0</v>
      </c>
      <c r="W873">
        <v>0</v>
      </c>
      <c r="X873" s="15">
        <v>0</v>
      </c>
      <c r="Y873" s="15">
        <v>0</v>
      </c>
      <c r="Z873" s="15">
        <v>0</v>
      </c>
      <c r="AA873" s="15">
        <v>0</v>
      </c>
      <c r="AB873" s="15">
        <v>0</v>
      </c>
      <c r="AC873" s="15">
        <v>0</v>
      </c>
      <c r="AD873" s="15">
        <v>0</v>
      </c>
      <c r="AE873" s="15">
        <v>0</v>
      </c>
      <c r="AF873">
        <v>0</v>
      </c>
      <c r="AG873" s="15">
        <v>0</v>
      </c>
      <c r="AH873" s="15">
        <v>0</v>
      </c>
      <c r="AI873" s="15">
        <v>0</v>
      </c>
      <c r="AJ873" s="15">
        <v>0</v>
      </c>
      <c r="AK873" s="15">
        <v>0</v>
      </c>
      <c r="AL873" s="15">
        <v>0</v>
      </c>
      <c r="AM873" s="15">
        <v>0</v>
      </c>
      <c r="AN873" s="15">
        <v>0</v>
      </c>
      <c r="AO873" s="15">
        <v>0</v>
      </c>
      <c r="AP873" s="15">
        <v>0</v>
      </c>
      <c r="AQ873" s="15">
        <v>0</v>
      </c>
      <c r="AR873" s="15">
        <v>0</v>
      </c>
      <c r="AS873" s="15">
        <v>0</v>
      </c>
      <c r="AT873" s="15">
        <v>0</v>
      </c>
      <c r="AU873" s="15">
        <v>0</v>
      </c>
      <c r="AV873" s="15">
        <v>0</v>
      </c>
      <c r="AW873" s="15">
        <v>0</v>
      </c>
      <c r="AX873" s="15">
        <v>0</v>
      </c>
      <c r="AY873" s="15">
        <v>0</v>
      </c>
      <c r="AZ873" s="15">
        <v>0</v>
      </c>
      <c r="BA873" s="15">
        <v>0</v>
      </c>
      <c r="BB873" s="15">
        <v>0</v>
      </c>
      <c r="BC873" s="15">
        <v>0</v>
      </c>
      <c r="BD873" s="15">
        <v>0</v>
      </c>
      <c r="BE873" s="15">
        <v>0</v>
      </c>
      <c r="BF873" s="15">
        <v>0</v>
      </c>
      <c r="BG873" s="15">
        <v>0</v>
      </c>
      <c r="BH873" s="15">
        <v>0</v>
      </c>
      <c r="BI873">
        <v>0</v>
      </c>
      <c r="BJ873" s="15">
        <v>0</v>
      </c>
      <c r="BK873">
        <v>0</v>
      </c>
      <c r="BL873" s="15">
        <v>0</v>
      </c>
      <c r="BM873" s="15">
        <v>0</v>
      </c>
      <c r="BN873" s="15">
        <v>0</v>
      </c>
      <c r="BO873" s="15">
        <v>0</v>
      </c>
      <c r="BP873" s="15">
        <v>0</v>
      </c>
      <c r="BQ873" s="15">
        <v>0</v>
      </c>
      <c r="BR873" s="15">
        <v>0</v>
      </c>
      <c r="BS873" s="15">
        <v>0</v>
      </c>
      <c r="BT873" s="15">
        <v>0</v>
      </c>
      <c r="BU873" s="15">
        <v>0</v>
      </c>
      <c r="BV873">
        <v>0</v>
      </c>
      <c r="BW873">
        <v>0</v>
      </c>
      <c r="BX873" s="15">
        <v>0</v>
      </c>
      <c r="BY873" s="15">
        <v>0</v>
      </c>
      <c r="BZ873" s="15">
        <v>0</v>
      </c>
      <c r="CA873" s="15">
        <v>0</v>
      </c>
      <c r="CB873" s="15">
        <v>0</v>
      </c>
      <c r="CC873" s="15">
        <v>0</v>
      </c>
      <c r="CD873" s="15">
        <v>0</v>
      </c>
      <c r="CE873" s="15">
        <v>0</v>
      </c>
      <c r="CF873">
        <v>0</v>
      </c>
      <c r="CG873">
        <v>0</v>
      </c>
      <c r="CH873">
        <v>0</v>
      </c>
      <c r="CI873">
        <v>0</v>
      </c>
      <c r="CJ873">
        <v>0</v>
      </c>
      <c r="CK873">
        <v>0</v>
      </c>
      <c r="CL873" s="15">
        <v>0</v>
      </c>
      <c r="CM873">
        <v>0</v>
      </c>
      <c r="CN873">
        <v>0</v>
      </c>
      <c r="CO873">
        <v>0</v>
      </c>
      <c r="CP873">
        <v>33543</v>
      </c>
      <c r="CQ873">
        <v>0</v>
      </c>
      <c r="CR873">
        <v>0</v>
      </c>
      <c r="CS873" s="15">
        <v>0</v>
      </c>
      <c r="CT873" s="15">
        <v>0</v>
      </c>
      <c r="CU873" s="15">
        <v>0</v>
      </c>
      <c r="CV873" s="15">
        <v>0</v>
      </c>
      <c r="CW873" s="15">
        <v>0</v>
      </c>
      <c r="CX873" s="15">
        <v>0</v>
      </c>
      <c r="CY873" s="15">
        <v>0</v>
      </c>
      <c r="CZ873" s="15">
        <v>0</v>
      </c>
      <c r="DA873" s="15">
        <v>0</v>
      </c>
      <c r="DB873" s="15">
        <v>0</v>
      </c>
      <c r="DC873" s="15">
        <v>0</v>
      </c>
      <c r="DD873" s="15">
        <v>0</v>
      </c>
      <c r="DE873" s="15">
        <v>0</v>
      </c>
      <c r="DF873" s="15">
        <v>0</v>
      </c>
      <c r="DG873" s="15">
        <v>0</v>
      </c>
      <c r="DH873" s="15">
        <v>0</v>
      </c>
      <c r="DI873" s="15">
        <v>0</v>
      </c>
      <c r="DJ873" s="15">
        <v>0</v>
      </c>
      <c r="DK873" s="15">
        <v>0</v>
      </c>
      <c r="DL873" s="15">
        <v>0</v>
      </c>
      <c r="DM873" s="15">
        <v>0</v>
      </c>
      <c r="DN873" s="15">
        <v>0</v>
      </c>
      <c r="DO873" s="15">
        <v>0</v>
      </c>
      <c r="DP873" s="15">
        <v>0</v>
      </c>
      <c r="DQ873" s="15">
        <v>0</v>
      </c>
      <c r="DR873" s="15">
        <v>0</v>
      </c>
      <c r="DS873">
        <v>0</v>
      </c>
    </row>
    <row r="874" spans="1:123">
      <c r="A874" t="s">
        <v>8334</v>
      </c>
      <c r="B874" t="s">
        <v>18688</v>
      </c>
      <c r="C874" t="s">
        <v>343</v>
      </c>
      <c r="D874" t="s">
        <v>5582</v>
      </c>
      <c r="E874" t="s">
        <v>5586</v>
      </c>
      <c r="F874" s="15" t="str">
        <f>INDEX($I$1:$DS$1,(MATCH(MAX(I874:DS874),I874:DS874,0)))</f>
        <v>Lurs</v>
      </c>
      <c r="G874" s="15">
        <f>MAX(I874:DS874)/H874</f>
        <v>1</v>
      </c>
      <c r="H874">
        <v>42539</v>
      </c>
      <c r="I874" s="15">
        <v>0</v>
      </c>
      <c r="J874" s="15">
        <v>0</v>
      </c>
      <c r="K874" s="15">
        <v>0</v>
      </c>
      <c r="L874" s="15">
        <v>0</v>
      </c>
      <c r="M874">
        <v>0</v>
      </c>
      <c r="N874" s="15">
        <v>0</v>
      </c>
      <c r="O874" s="15">
        <v>0</v>
      </c>
      <c r="P874" s="15">
        <v>0</v>
      </c>
      <c r="Q874" s="15">
        <v>0</v>
      </c>
      <c r="R874" s="15">
        <v>0</v>
      </c>
      <c r="S874" s="15">
        <v>0</v>
      </c>
      <c r="T874" s="15">
        <v>0</v>
      </c>
      <c r="U874" s="15">
        <v>0</v>
      </c>
      <c r="V874" s="15">
        <v>0</v>
      </c>
      <c r="W874">
        <v>0</v>
      </c>
      <c r="X874" s="15">
        <v>0</v>
      </c>
      <c r="Y874" s="15">
        <v>0</v>
      </c>
      <c r="Z874" s="15">
        <v>0</v>
      </c>
      <c r="AA874" s="15">
        <v>0</v>
      </c>
      <c r="AB874" s="15">
        <v>0</v>
      </c>
      <c r="AC874" s="15">
        <v>0</v>
      </c>
      <c r="AD874" s="15">
        <v>0</v>
      </c>
      <c r="AE874" s="15">
        <v>0</v>
      </c>
      <c r="AF874">
        <v>0</v>
      </c>
      <c r="AG874" s="15">
        <v>0</v>
      </c>
      <c r="AH874" s="15">
        <v>0</v>
      </c>
      <c r="AI874" s="15">
        <v>0</v>
      </c>
      <c r="AJ874" s="15">
        <v>0</v>
      </c>
      <c r="AK874" s="15">
        <v>0</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0</v>
      </c>
      <c r="BA874" s="15">
        <v>0</v>
      </c>
      <c r="BB874" s="15">
        <v>0</v>
      </c>
      <c r="BC874" s="15">
        <v>0</v>
      </c>
      <c r="BD874" s="15">
        <v>0</v>
      </c>
      <c r="BE874" s="15">
        <v>0</v>
      </c>
      <c r="BF874" s="15">
        <v>0</v>
      </c>
      <c r="BG874" s="15">
        <v>0</v>
      </c>
      <c r="BH874" s="15">
        <v>0</v>
      </c>
      <c r="BI874">
        <v>0</v>
      </c>
      <c r="BJ874" s="15">
        <v>0</v>
      </c>
      <c r="BK874">
        <v>0</v>
      </c>
      <c r="BL874" s="15">
        <v>0</v>
      </c>
      <c r="BM874" s="15">
        <v>0</v>
      </c>
      <c r="BN874" s="15">
        <v>0</v>
      </c>
      <c r="BO874" s="15">
        <v>0</v>
      </c>
      <c r="BP874" s="15">
        <v>0</v>
      </c>
      <c r="BQ874" s="15">
        <v>0</v>
      </c>
      <c r="BR874" s="15">
        <v>0</v>
      </c>
      <c r="BS874" s="15">
        <v>0</v>
      </c>
      <c r="BT874" s="15">
        <v>0</v>
      </c>
      <c r="BU874" s="15">
        <v>0</v>
      </c>
      <c r="BV874">
        <v>0</v>
      </c>
      <c r="BW874">
        <v>0</v>
      </c>
      <c r="BX874" s="15">
        <v>0</v>
      </c>
      <c r="BY874" s="15">
        <v>0</v>
      </c>
      <c r="BZ874" s="15">
        <v>0</v>
      </c>
      <c r="CA874" s="15">
        <v>0</v>
      </c>
      <c r="CB874" s="15">
        <v>0</v>
      </c>
      <c r="CC874" s="15">
        <v>0</v>
      </c>
      <c r="CD874" s="15">
        <v>0</v>
      </c>
      <c r="CE874" s="15">
        <v>0</v>
      </c>
      <c r="CF874">
        <v>0</v>
      </c>
      <c r="CG874">
        <v>0</v>
      </c>
      <c r="CH874">
        <v>0</v>
      </c>
      <c r="CI874">
        <v>0</v>
      </c>
      <c r="CJ874">
        <v>0</v>
      </c>
      <c r="CK874">
        <v>0</v>
      </c>
      <c r="CL874" s="15">
        <v>0</v>
      </c>
      <c r="CM874">
        <v>0</v>
      </c>
      <c r="CN874">
        <v>0</v>
      </c>
      <c r="CO874">
        <v>0</v>
      </c>
      <c r="CP874">
        <v>42539</v>
      </c>
      <c r="CQ874">
        <v>0</v>
      </c>
      <c r="CR874">
        <v>0</v>
      </c>
      <c r="CS874" s="15">
        <v>0</v>
      </c>
      <c r="CT874" s="15">
        <v>0</v>
      </c>
      <c r="CU874" s="15">
        <v>0</v>
      </c>
      <c r="CV874" s="15">
        <v>0</v>
      </c>
      <c r="CW874" s="15">
        <v>0</v>
      </c>
      <c r="CX874" s="15">
        <v>0</v>
      </c>
      <c r="CY874" s="15">
        <v>0</v>
      </c>
      <c r="CZ874" s="15">
        <v>0</v>
      </c>
      <c r="DA874" s="15">
        <v>0</v>
      </c>
      <c r="DB874" s="15">
        <v>0</v>
      </c>
      <c r="DC874" s="15">
        <v>0</v>
      </c>
      <c r="DD874" s="15">
        <v>0</v>
      </c>
      <c r="DE874" s="15">
        <v>0</v>
      </c>
      <c r="DF874" s="15">
        <v>0</v>
      </c>
      <c r="DG874" s="15">
        <v>0</v>
      </c>
      <c r="DH874" s="15">
        <v>0</v>
      </c>
      <c r="DI874" s="15">
        <v>0</v>
      </c>
      <c r="DJ874" s="15">
        <v>0</v>
      </c>
      <c r="DK874" s="15">
        <v>0</v>
      </c>
      <c r="DL874" s="15">
        <v>0</v>
      </c>
      <c r="DM874" s="15">
        <v>0</v>
      </c>
      <c r="DN874" s="15">
        <v>0</v>
      </c>
      <c r="DO874" s="15">
        <v>0</v>
      </c>
      <c r="DP874" s="15">
        <v>0</v>
      </c>
      <c r="DQ874" s="15">
        <v>0</v>
      </c>
      <c r="DR874" s="15">
        <v>0</v>
      </c>
      <c r="DS874">
        <v>0</v>
      </c>
    </row>
    <row r="875" spans="1:123">
      <c r="A875" t="s">
        <v>8335</v>
      </c>
      <c r="B875" t="s">
        <v>18689</v>
      </c>
      <c r="C875" t="s">
        <v>343</v>
      </c>
      <c r="D875" t="s">
        <v>5582</v>
      </c>
      <c r="E875" t="s">
        <v>5587</v>
      </c>
      <c r="F875" s="15" t="str">
        <f>INDEX($I$1:$DS$1,(MATCH(MAX(I875:DS875),I875:DS875,0)))</f>
        <v>Lurs</v>
      </c>
      <c r="G875" s="15">
        <f>MAX(I875:DS875)/H875</f>
        <v>1</v>
      </c>
      <c r="H875">
        <v>124096</v>
      </c>
      <c r="I875" s="15">
        <v>0</v>
      </c>
      <c r="J875" s="15">
        <v>0</v>
      </c>
      <c r="K875" s="15">
        <v>0</v>
      </c>
      <c r="L875" s="15">
        <v>0</v>
      </c>
      <c r="M875">
        <v>0</v>
      </c>
      <c r="N875" s="15">
        <v>0</v>
      </c>
      <c r="O875" s="15">
        <v>0</v>
      </c>
      <c r="P875" s="15">
        <v>0</v>
      </c>
      <c r="Q875" s="15">
        <v>0</v>
      </c>
      <c r="R875" s="15">
        <v>0</v>
      </c>
      <c r="S875" s="15">
        <v>0</v>
      </c>
      <c r="T875" s="15">
        <v>0</v>
      </c>
      <c r="U875" s="15">
        <v>0</v>
      </c>
      <c r="V875" s="15">
        <v>0</v>
      </c>
      <c r="W875">
        <v>0</v>
      </c>
      <c r="X875" s="15">
        <v>0</v>
      </c>
      <c r="Y875" s="15">
        <v>0</v>
      </c>
      <c r="Z875" s="15">
        <v>0</v>
      </c>
      <c r="AA875" s="15">
        <v>0</v>
      </c>
      <c r="AB875" s="15">
        <v>0</v>
      </c>
      <c r="AC875" s="15">
        <v>0</v>
      </c>
      <c r="AD875" s="15">
        <v>0</v>
      </c>
      <c r="AE875" s="15">
        <v>0</v>
      </c>
      <c r="AF875">
        <v>0</v>
      </c>
      <c r="AG875" s="15">
        <v>0</v>
      </c>
      <c r="AH875" s="15">
        <v>0</v>
      </c>
      <c r="AI875" s="15">
        <v>0</v>
      </c>
      <c r="AJ875" s="15">
        <v>0</v>
      </c>
      <c r="AK875" s="15">
        <v>0</v>
      </c>
      <c r="AL875" s="15">
        <v>0</v>
      </c>
      <c r="AM875" s="15">
        <v>0</v>
      </c>
      <c r="AN875" s="15">
        <v>0</v>
      </c>
      <c r="AO875" s="15">
        <v>0</v>
      </c>
      <c r="AP875" s="15">
        <v>0</v>
      </c>
      <c r="AQ875" s="15">
        <v>0</v>
      </c>
      <c r="AR875" s="15">
        <v>0</v>
      </c>
      <c r="AS875" s="15">
        <v>0</v>
      </c>
      <c r="AT875" s="15">
        <v>0</v>
      </c>
      <c r="AU875" s="15">
        <v>0</v>
      </c>
      <c r="AV875" s="15">
        <v>0</v>
      </c>
      <c r="AW875" s="15">
        <v>0</v>
      </c>
      <c r="AX875" s="15">
        <v>0</v>
      </c>
      <c r="AY875" s="15">
        <v>0</v>
      </c>
      <c r="AZ875" s="15">
        <v>0</v>
      </c>
      <c r="BA875" s="15">
        <v>0</v>
      </c>
      <c r="BB875" s="15">
        <v>0</v>
      </c>
      <c r="BC875" s="15">
        <v>0</v>
      </c>
      <c r="BD875" s="15">
        <v>0</v>
      </c>
      <c r="BE875" s="15">
        <v>0</v>
      </c>
      <c r="BF875" s="15">
        <v>0</v>
      </c>
      <c r="BG875" s="15">
        <v>0</v>
      </c>
      <c r="BH875" s="15">
        <v>0</v>
      </c>
      <c r="BI875">
        <v>0</v>
      </c>
      <c r="BJ875" s="15">
        <v>0</v>
      </c>
      <c r="BK875">
        <v>0</v>
      </c>
      <c r="BL875" s="15">
        <v>0</v>
      </c>
      <c r="BM875" s="15">
        <v>0</v>
      </c>
      <c r="BN875" s="15">
        <v>0</v>
      </c>
      <c r="BO875" s="15">
        <v>0</v>
      </c>
      <c r="BP875" s="15">
        <v>0</v>
      </c>
      <c r="BQ875" s="15">
        <v>0</v>
      </c>
      <c r="BR875" s="15">
        <v>0</v>
      </c>
      <c r="BS875" s="15">
        <v>0</v>
      </c>
      <c r="BT875" s="15">
        <v>0</v>
      </c>
      <c r="BU875" s="15">
        <v>0</v>
      </c>
      <c r="BV875">
        <v>0</v>
      </c>
      <c r="BW875">
        <v>0</v>
      </c>
      <c r="BX875" s="15">
        <v>0</v>
      </c>
      <c r="BY875" s="15">
        <v>0</v>
      </c>
      <c r="BZ875" s="15">
        <v>0</v>
      </c>
      <c r="CA875" s="15">
        <v>0</v>
      </c>
      <c r="CB875" s="15">
        <v>0</v>
      </c>
      <c r="CC875" s="15">
        <v>0</v>
      </c>
      <c r="CD875" s="15">
        <v>0</v>
      </c>
      <c r="CE875" s="15">
        <v>0</v>
      </c>
      <c r="CF875">
        <v>0</v>
      </c>
      <c r="CG875">
        <v>0</v>
      </c>
      <c r="CH875">
        <v>0</v>
      </c>
      <c r="CI875">
        <v>0</v>
      </c>
      <c r="CJ875">
        <v>0</v>
      </c>
      <c r="CK875">
        <v>0</v>
      </c>
      <c r="CL875" s="15">
        <v>0</v>
      </c>
      <c r="CM875">
        <v>0</v>
      </c>
      <c r="CN875">
        <v>0</v>
      </c>
      <c r="CO875">
        <v>0</v>
      </c>
      <c r="CP875">
        <v>124096</v>
      </c>
      <c r="CQ875">
        <v>0</v>
      </c>
      <c r="CR875">
        <v>0</v>
      </c>
      <c r="CS875" s="15">
        <v>0</v>
      </c>
      <c r="CT875" s="15">
        <v>0</v>
      </c>
      <c r="CU875" s="15">
        <v>0</v>
      </c>
      <c r="CV875" s="15">
        <v>0</v>
      </c>
      <c r="CW875" s="15">
        <v>0</v>
      </c>
      <c r="CX875" s="15">
        <v>0</v>
      </c>
      <c r="CY875" s="15">
        <v>0</v>
      </c>
      <c r="CZ875" s="15">
        <v>0</v>
      </c>
      <c r="DA875" s="15">
        <v>0</v>
      </c>
      <c r="DB875" s="15">
        <v>0</v>
      </c>
      <c r="DC875" s="15">
        <v>0</v>
      </c>
      <c r="DD875" s="15">
        <v>0</v>
      </c>
      <c r="DE875" s="15">
        <v>0</v>
      </c>
      <c r="DF875" s="15">
        <v>0</v>
      </c>
      <c r="DG875" s="15">
        <v>0</v>
      </c>
      <c r="DH875" s="15">
        <v>0</v>
      </c>
      <c r="DI875" s="15">
        <v>0</v>
      </c>
      <c r="DJ875" s="15">
        <v>0</v>
      </c>
      <c r="DK875" s="15">
        <v>0</v>
      </c>
      <c r="DL875" s="15">
        <v>0</v>
      </c>
      <c r="DM875" s="15">
        <v>0</v>
      </c>
      <c r="DN875" s="15">
        <v>0</v>
      </c>
      <c r="DO875" s="15">
        <v>0</v>
      </c>
      <c r="DP875" s="15">
        <v>0</v>
      </c>
      <c r="DQ875" s="15">
        <v>0</v>
      </c>
      <c r="DR875" s="15">
        <v>0</v>
      </c>
      <c r="DS875">
        <v>0</v>
      </c>
    </row>
    <row r="876" spans="1:123">
      <c r="A876" t="s">
        <v>8336</v>
      </c>
      <c r="B876" t="s">
        <v>18690</v>
      </c>
      <c r="C876" t="s">
        <v>343</v>
      </c>
      <c r="D876" t="s">
        <v>5582</v>
      </c>
      <c r="E876" t="s">
        <v>5588</v>
      </c>
      <c r="F876" s="15" t="str">
        <f>INDEX($I$1:$DS$1,(MATCH(MAX(I876:DS876),I876:DS876,0)))</f>
        <v>Lurs</v>
      </c>
      <c r="G876" s="15">
        <f>MAX(I876:DS876)/H876</f>
        <v>1</v>
      </c>
      <c r="H876">
        <v>131351</v>
      </c>
      <c r="I876" s="15">
        <v>0</v>
      </c>
      <c r="J876" s="15">
        <v>0</v>
      </c>
      <c r="K876" s="15">
        <v>0</v>
      </c>
      <c r="L876" s="15">
        <v>0</v>
      </c>
      <c r="M876">
        <v>0</v>
      </c>
      <c r="N876" s="15">
        <v>0</v>
      </c>
      <c r="O876" s="15">
        <v>0</v>
      </c>
      <c r="P876" s="15">
        <v>0</v>
      </c>
      <c r="Q876" s="15">
        <v>0</v>
      </c>
      <c r="R876" s="15">
        <v>0</v>
      </c>
      <c r="S876" s="15">
        <v>0</v>
      </c>
      <c r="T876" s="15">
        <v>0</v>
      </c>
      <c r="U876" s="15">
        <v>0</v>
      </c>
      <c r="V876" s="15">
        <v>0</v>
      </c>
      <c r="W876">
        <v>0</v>
      </c>
      <c r="X876" s="15">
        <v>0</v>
      </c>
      <c r="Y876" s="15">
        <v>0</v>
      </c>
      <c r="Z876" s="15">
        <v>0</v>
      </c>
      <c r="AA876" s="15">
        <v>0</v>
      </c>
      <c r="AB876" s="15">
        <v>0</v>
      </c>
      <c r="AC876" s="15">
        <v>0</v>
      </c>
      <c r="AD876" s="15">
        <v>0</v>
      </c>
      <c r="AE876" s="15">
        <v>0</v>
      </c>
      <c r="AF876">
        <v>0</v>
      </c>
      <c r="AG876" s="15">
        <v>0</v>
      </c>
      <c r="AH876" s="15">
        <v>0</v>
      </c>
      <c r="AI876" s="15">
        <v>0</v>
      </c>
      <c r="AJ876" s="15">
        <v>0</v>
      </c>
      <c r="AK876" s="15">
        <v>0</v>
      </c>
      <c r="AL876" s="15">
        <v>0</v>
      </c>
      <c r="AM876" s="15">
        <v>0</v>
      </c>
      <c r="AN876" s="15">
        <v>0</v>
      </c>
      <c r="AO876" s="15">
        <v>0</v>
      </c>
      <c r="AP876" s="15">
        <v>0</v>
      </c>
      <c r="AQ876" s="15">
        <v>0</v>
      </c>
      <c r="AR876" s="15">
        <v>0</v>
      </c>
      <c r="AS876" s="15">
        <v>0</v>
      </c>
      <c r="AT876" s="15">
        <v>0</v>
      </c>
      <c r="AU876" s="15">
        <v>0</v>
      </c>
      <c r="AV876" s="15">
        <v>0</v>
      </c>
      <c r="AW876" s="15">
        <v>0</v>
      </c>
      <c r="AX876" s="15">
        <v>0</v>
      </c>
      <c r="AY876" s="15">
        <v>0</v>
      </c>
      <c r="AZ876" s="15">
        <v>0</v>
      </c>
      <c r="BA876" s="15">
        <v>0</v>
      </c>
      <c r="BB876" s="15">
        <v>0</v>
      </c>
      <c r="BC876" s="15">
        <v>0</v>
      </c>
      <c r="BD876" s="15">
        <v>0</v>
      </c>
      <c r="BE876" s="15">
        <v>0</v>
      </c>
      <c r="BF876" s="15">
        <v>0</v>
      </c>
      <c r="BG876" s="15">
        <v>0</v>
      </c>
      <c r="BH876" s="15">
        <v>0</v>
      </c>
      <c r="BI876">
        <v>0</v>
      </c>
      <c r="BJ876" s="15">
        <v>0</v>
      </c>
      <c r="BK876">
        <v>0</v>
      </c>
      <c r="BL876" s="15">
        <v>0</v>
      </c>
      <c r="BM876" s="15">
        <v>0</v>
      </c>
      <c r="BN876" s="15">
        <v>0</v>
      </c>
      <c r="BO876" s="15">
        <v>0</v>
      </c>
      <c r="BP876" s="15">
        <v>0</v>
      </c>
      <c r="BQ876" s="15">
        <v>0</v>
      </c>
      <c r="BR876" s="15">
        <v>0</v>
      </c>
      <c r="BS876" s="15">
        <v>0</v>
      </c>
      <c r="BT876" s="15">
        <v>0</v>
      </c>
      <c r="BU876" s="15">
        <v>0</v>
      </c>
      <c r="BV876">
        <v>0</v>
      </c>
      <c r="BW876">
        <v>0</v>
      </c>
      <c r="BX876" s="15">
        <v>0</v>
      </c>
      <c r="BY876" s="15">
        <v>0</v>
      </c>
      <c r="BZ876" s="15">
        <v>0</v>
      </c>
      <c r="CA876" s="15">
        <v>0</v>
      </c>
      <c r="CB876" s="15">
        <v>0</v>
      </c>
      <c r="CC876" s="15">
        <v>0</v>
      </c>
      <c r="CD876" s="15">
        <v>0</v>
      </c>
      <c r="CE876" s="15">
        <v>0</v>
      </c>
      <c r="CF876">
        <v>0</v>
      </c>
      <c r="CG876">
        <v>0</v>
      </c>
      <c r="CH876">
        <v>0</v>
      </c>
      <c r="CI876">
        <v>0</v>
      </c>
      <c r="CJ876">
        <v>0</v>
      </c>
      <c r="CK876">
        <v>0</v>
      </c>
      <c r="CL876" s="15">
        <v>0</v>
      </c>
      <c r="CM876">
        <v>0</v>
      </c>
      <c r="CN876">
        <v>0</v>
      </c>
      <c r="CO876">
        <v>0</v>
      </c>
      <c r="CP876">
        <v>131351</v>
      </c>
      <c r="CQ876">
        <v>0</v>
      </c>
      <c r="CR876">
        <v>0</v>
      </c>
      <c r="CS876" s="15">
        <v>0</v>
      </c>
      <c r="CT876" s="15">
        <v>0</v>
      </c>
      <c r="CU876" s="15">
        <v>0</v>
      </c>
      <c r="CV876" s="15">
        <v>0</v>
      </c>
      <c r="CW876" s="15">
        <v>0</v>
      </c>
      <c r="CX876" s="15">
        <v>0</v>
      </c>
      <c r="CY876" s="15">
        <v>0</v>
      </c>
      <c r="CZ876" s="15">
        <v>0</v>
      </c>
      <c r="DA876" s="15">
        <v>0</v>
      </c>
      <c r="DB876" s="15">
        <v>0</v>
      </c>
      <c r="DC876" s="15">
        <v>0</v>
      </c>
      <c r="DD876" s="15">
        <v>0</v>
      </c>
      <c r="DE876" s="15">
        <v>0</v>
      </c>
      <c r="DF876" s="15">
        <v>0</v>
      </c>
      <c r="DG876" s="15">
        <v>0</v>
      </c>
      <c r="DH876" s="15">
        <v>0</v>
      </c>
      <c r="DI876" s="15">
        <v>0</v>
      </c>
      <c r="DJ876" s="15">
        <v>0</v>
      </c>
      <c r="DK876" s="15">
        <v>0</v>
      </c>
      <c r="DL876" s="15">
        <v>0</v>
      </c>
      <c r="DM876" s="15">
        <v>0</v>
      </c>
      <c r="DN876" s="15">
        <v>0</v>
      </c>
      <c r="DO876" s="15">
        <v>0</v>
      </c>
      <c r="DP876" s="15">
        <v>0</v>
      </c>
      <c r="DQ876" s="15">
        <v>0</v>
      </c>
      <c r="DR876" s="15">
        <v>0</v>
      </c>
      <c r="DS876">
        <v>0</v>
      </c>
    </row>
    <row r="877" spans="1:123">
      <c r="A877" t="s">
        <v>8337</v>
      </c>
      <c r="B877" t="s">
        <v>18691</v>
      </c>
      <c r="C877" t="s">
        <v>343</v>
      </c>
      <c r="D877" t="s">
        <v>5582</v>
      </c>
      <c r="E877" t="s">
        <v>5589</v>
      </c>
      <c r="F877" s="15" t="str">
        <f>INDEX($I$1:$DS$1,(MATCH(MAX(I877:DS877),I877:DS877,0)))</f>
        <v>Lurs</v>
      </c>
      <c r="G877" s="15">
        <f>MAX(I877:DS877)/H877</f>
        <v>1</v>
      </c>
      <c r="H877">
        <v>21812</v>
      </c>
      <c r="I877" s="15">
        <v>0</v>
      </c>
      <c r="J877" s="15">
        <v>0</v>
      </c>
      <c r="K877" s="15">
        <v>0</v>
      </c>
      <c r="L877" s="15">
        <v>0</v>
      </c>
      <c r="M877">
        <v>0</v>
      </c>
      <c r="N877" s="15">
        <v>0</v>
      </c>
      <c r="O877" s="15">
        <v>0</v>
      </c>
      <c r="P877" s="15">
        <v>0</v>
      </c>
      <c r="Q877" s="15">
        <v>0</v>
      </c>
      <c r="R877" s="15">
        <v>0</v>
      </c>
      <c r="S877" s="15">
        <v>0</v>
      </c>
      <c r="T877" s="15">
        <v>0</v>
      </c>
      <c r="U877" s="15">
        <v>0</v>
      </c>
      <c r="V877" s="15">
        <v>0</v>
      </c>
      <c r="W877">
        <v>0</v>
      </c>
      <c r="X877" s="15">
        <v>0</v>
      </c>
      <c r="Y877" s="15">
        <v>0</v>
      </c>
      <c r="Z877" s="15">
        <v>0</v>
      </c>
      <c r="AA877" s="15">
        <v>0</v>
      </c>
      <c r="AB877" s="15">
        <v>0</v>
      </c>
      <c r="AC877" s="15">
        <v>0</v>
      </c>
      <c r="AD877" s="15">
        <v>0</v>
      </c>
      <c r="AE877" s="15">
        <v>0</v>
      </c>
      <c r="AF877">
        <v>0</v>
      </c>
      <c r="AG877" s="15">
        <v>0</v>
      </c>
      <c r="AH877" s="15">
        <v>0</v>
      </c>
      <c r="AI877" s="15">
        <v>0</v>
      </c>
      <c r="AJ877" s="15">
        <v>0</v>
      </c>
      <c r="AK877" s="15">
        <v>0</v>
      </c>
      <c r="AL877" s="15">
        <v>0</v>
      </c>
      <c r="AM877" s="15">
        <v>0</v>
      </c>
      <c r="AN877" s="15">
        <v>0</v>
      </c>
      <c r="AO877" s="15">
        <v>0</v>
      </c>
      <c r="AP877" s="15">
        <v>0</v>
      </c>
      <c r="AQ877" s="15">
        <v>0</v>
      </c>
      <c r="AR877" s="15">
        <v>0</v>
      </c>
      <c r="AS877" s="15">
        <v>0</v>
      </c>
      <c r="AT877" s="15">
        <v>0</v>
      </c>
      <c r="AU877" s="15">
        <v>0</v>
      </c>
      <c r="AV877" s="15">
        <v>0</v>
      </c>
      <c r="AW877" s="15">
        <v>0</v>
      </c>
      <c r="AX877" s="15">
        <v>0</v>
      </c>
      <c r="AY877" s="15">
        <v>0</v>
      </c>
      <c r="AZ877" s="15">
        <v>0</v>
      </c>
      <c r="BA877" s="15">
        <v>0</v>
      </c>
      <c r="BB877" s="15">
        <v>0</v>
      </c>
      <c r="BC877" s="15">
        <v>0</v>
      </c>
      <c r="BD877" s="15">
        <v>0</v>
      </c>
      <c r="BE877" s="15">
        <v>0</v>
      </c>
      <c r="BF877" s="15">
        <v>0</v>
      </c>
      <c r="BG877" s="15">
        <v>0</v>
      </c>
      <c r="BH877" s="15">
        <v>0</v>
      </c>
      <c r="BI877">
        <v>0</v>
      </c>
      <c r="BJ877" s="15">
        <v>0</v>
      </c>
      <c r="BK877">
        <v>0</v>
      </c>
      <c r="BL877" s="15">
        <v>0</v>
      </c>
      <c r="BM877" s="15">
        <v>0</v>
      </c>
      <c r="BN877" s="15">
        <v>0</v>
      </c>
      <c r="BO877" s="15">
        <v>0</v>
      </c>
      <c r="BP877" s="15">
        <v>0</v>
      </c>
      <c r="BQ877" s="15">
        <v>0</v>
      </c>
      <c r="BR877" s="15">
        <v>0</v>
      </c>
      <c r="BS877" s="15">
        <v>0</v>
      </c>
      <c r="BT877" s="15">
        <v>0</v>
      </c>
      <c r="BU877" s="15">
        <v>0</v>
      </c>
      <c r="BV877">
        <v>0</v>
      </c>
      <c r="BW877">
        <v>0</v>
      </c>
      <c r="BX877" s="15">
        <v>0</v>
      </c>
      <c r="BY877" s="15">
        <v>0</v>
      </c>
      <c r="BZ877" s="15">
        <v>0</v>
      </c>
      <c r="CA877" s="15">
        <v>0</v>
      </c>
      <c r="CB877" s="15">
        <v>0</v>
      </c>
      <c r="CC877" s="15">
        <v>0</v>
      </c>
      <c r="CD877" s="15">
        <v>0</v>
      </c>
      <c r="CE877" s="15">
        <v>0</v>
      </c>
      <c r="CF877">
        <v>0</v>
      </c>
      <c r="CG877">
        <v>0</v>
      </c>
      <c r="CH877">
        <v>0</v>
      </c>
      <c r="CI877">
        <v>0</v>
      </c>
      <c r="CJ877">
        <v>0</v>
      </c>
      <c r="CK877">
        <v>0</v>
      </c>
      <c r="CL877" s="15">
        <v>0</v>
      </c>
      <c r="CM877">
        <v>0</v>
      </c>
      <c r="CN877">
        <v>0</v>
      </c>
      <c r="CO877">
        <v>0</v>
      </c>
      <c r="CP877">
        <v>21812</v>
      </c>
      <c r="CQ877">
        <v>0</v>
      </c>
      <c r="CR877">
        <v>0</v>
      </c>
      <c r="CS877" s="15">
        <v>0</v>
      </c>
      <c r="CT877" s="15">
        <v>0</v>
      </c>
      <c r="CU877" s="15">
        <v>0</v>
      </c>
      <c r="CV877" s="15">
        <v>0</v>
      </c>
      <c r="CW877" s="15">
        <v>0</v>
      </c>
      <c r="CX877" s="15">
        <v>0</v>
      </c>
      <c r="CY877" s="15">
        <v>0</v>
      </c>
      <c r="CZ877" s="15">
        <v>0</v>
      </c>
      <c r="DA877" s="15">
        <v>0</v>
      </c>
      <c r="DB877" s="15">
        <v>0</v>
      </c>
      <c r="DC877" s="15">
        <v>0</v>
      </c>
      <c r="DD877" s="15">
        <v>0</v>
      </c>
      <c r="DE877" s="15">
        <v>0</v>
      </c>
      <c r="DF877" s="15">
        <v>0</v>
      </c>
      <c r="DG877" s="15">
        <v>0</v>
      </c>
      <c r="DH877" s="15">
        <v>0</v>
      </c>
      <c r="DI877" s="15">
        <v>0</v>
      </c>
      <c r="DJ877" s="15">
        <v>0</v>
      </c>
      <c r="DK877" s="15">
        <v>0</v>
      </c>
      <c r="DL877" s="15">
        <v>0</v>
      </c>
      <c r="DM877" s="15">
        <v>0</v>
      </c>
      <c r="DN877" s="15">
        <v>0</v>
      </c>
      <c r="DO877" s="15">
        <v>0</v>
      </c>
      <c r="DP877" s="15">
        <v>0</v>
      </c>
      <c r="DQ877" s="15">
        <v>0</v>
      </c>
      <c r="DR877" s="15">
        <v>0</v>
      </c>
      <c r="DS877">
        <v>0</v>
      </c>
    </row>
    <row r="878" spans="1:123">
      <c r="A878" t="s">
        <v>8338</v>
      </c>
      <c r="B878" t="s">
        <v>18692</v>
      </c>
      <c r="C878" t="s">
        <v>343</v>
      </c>
      <c r="D878" t="s">
        <v>5582</v>
      </c>
      <c r="E878" t="s">
        <v>5590</v>
      </c>
      <c r="F878" s="15" t="str">
        <f>INDEX($I$1:$DS$1,(MATCH(MAX(I878:DS878),I878:DS878,0)))</f>
        <v>Lurs</v>
      </c>
      <c r="G878" s="15">
        <f>MAX(I878:DS878)/H878</f>
        <v>1</v>
      </c>
      <c r="H878">
        <v>299885</v>
      </c>
      <c r="I878" s="15">
        <v>0</v>
      </c>
      <c r="J878" s="15">
        <v>0</v>
      </c>
      <c r="K878" s="15">
        <v>0</v>
      </c>
      <c r="L878" s="15">
        <v>0</v>
      </c>
      <c r="M878">
        <v>0</v>
      </c>
      <c r="N878" s="15">
        <v>0</v>
      </c>
      <c r="O878" s="15">
        <v>0</v>
      </c>
      <c r="P878" s="15">
        <v>0</v>
      </c>
      <c r="Q878" s="15">
        <v>0</v>
      </c>
      <c r="R878" s="15">
        <v>0</v>
      </c>
      <c r="S878" s="15">
        <v>0</v>
      </c>
      <c r="T878" s="15">
        <v>0</v>
      </c>
      <c r="U878" s="15">
        <v>0</v>
      </c>
      <c r="V878" s="15">
        <v>0</v>
      </c>
      <c r="W878">
        <v>0</v>
      </c>
      <c r="X878" s="15">
        <v>0</v>
      </c>
      <c r="Y878" s="15">
        <v>0</v>
      </c>
      <c r="Z878" s="15">
        <v>0</v>
      </c>
      <c r="AA878" s="15">
        <v>0</v>
      </c>
      <c r="AB878" s="15">
        <v>0</v>
      </c>
      <c r="AC878" s="15">
        <v>0</v>
      </c>
      <c r="AD878" s="15">
        <v>0</v>
      </c>
      <c r="AE878" s="15">
        <v>0</v>
      </c>
      <c r="AF878">
        <v>0</v>
      </c>
      <c r="AG878" s="15">
        <v>0</v>
      </c>
      <c r="AH878" s="15">
        <v>0</v>
      </c>
      <c r="AI878" s="15">
        <v>0</v>
      </c>
      <c r="AJ878" s="15">
        <v>0</v>
      </c>
      <c r="AK878" s="15">
        <v>0</v>
      </c>
      <c r="AL878" s="15">
        <v>0</v>
      </c>
      <c r="AM878" s="15">
        <v>0</v>
      </c>
      <c r="AN878" s="15">
        <v>0</v>
      </c>
      <c r="AO878" s="15">
        <v>0</v>
      </c>
      <c r="AP878" s="15">
        <v>0</v>
      </c>
      <c r="AQ878" s="15">
        <v>0</v>
      </c>
      <c r="AR878" s="15">
        <v>0</v>
      </c>
      <c r="AS878" s="15">
        <v>0</v>
      </c>
      <c r="AT878" s="15">
        <v>0</v>
      </c>
      <c r="AU878" s="15">
        <v>0</v>
      </c>
      <c r="AV878" s="15">
        <v>0</v>
      </c>
      <c r="AW878" s="15">
        <v>0</v>
      </c>
      <c r="AX878" s="15">
        <v>0</v>
      </c>
      <c r="AY878" s="15">
        <v>0</v>
      </c>
      <c r="AZ878" s="15">
        <v>0</v>
      </c>
      <c r="BA878" s="15">
        <v>0</v>
      </c>
      <c r="BB878" s="15">
        <v>0</v>
      </c>
      <c r="BC878" s="15">
        <v>0</v>
      </c>
      <c r="BD878" s="15">
        <v>0</v>
      </c>
      <c r="BE878" s="15">
        <v>0</v>
      </c>
      <c r="BF878" s="15">
        <v>0</v>
      </c>
      <c r="BG878" s="15">
        <v>0</v>
      </c>
      <c r="BH878" s="15">
        <v>0</v>
      </c>
      <c r="BI878">
        <v>0</v>
      </c>
      <c r="BJ878" s="15">
        <v>0</v>
      </c>
      <c r="BK878">
        <v>0</v>
      </c>
      <c r="BL878" s="15">
        <v>0</v>
      </c>
      <c r="BM878" s="15">
        <v>0</v>
      </c>
      <c r="BN878" s="15">
        <v>0</v>
      </c>
      <c r="BO878" s="15">
        <v>0</v>
      </c>
      <c r="BP878" s="15">
        <v>0</v>
      </c>
      <c r="BQ878" s="15">
        <v>0</v>
      </c>
      <c r="BR878" s="15">
        <v>0</v>
      </c>
      <c r="BS878" s="15">
        <v>0</v>
      </c>
      <c r="BT878" s="15">
        <v>0</v>
      </c>
      <c r="BU878" s="15">
        <v>0</v>
      </c>
      <c r="BV878">
        <v>0</v>
      </c>
      <c r="BW878">
        <v>0</v>
      </c>
      <c r="BX878" s="15">
        <v>0</v>
      </c>
      <c r="BY878" s="15">
        <v>0</v>
      </c>
      <c r="BZ878" s="15">
        <v>0</v>
      </c>
      <c r="CA878" s="15">
        <v>0</v>
      </c>
      <c r="CB878" s="15">
        <v>0</v>
      </c>
      <c r="CC878" s="15">
        <v>0</v>
      </c>
      <c r="CD878" s="15">
        <v>0</v>
      </c>
      <c r="CE878" s="15">
        <v>0</v>
      </c>
      <c r="CF878">
        <v>0</v>
      </c>
      <c r="CG878">
        <v>0</v>
      </c>
      <c r="CH878">
        <v>0</v>
      </c>
      <c r="CI878">
        <v>0</v>
      </c>
      <c r="CJ878">
        <v>0</v>
      </c>
      <c r="CK878">
        <v>0</v>
      </c>
      <c r="CL878" s="15">
        <v>0</v>
      </c>
      <c r="CM878">
        <v>0</v>
      </c>
      <c r="CN878">
        <v>0</v>
      </c>
      <c r="CO878">
        <v>0</v>
      </c>
      <c r="CP878">
        <v>299885</v>
      </c>
      <c r="CQ878">
        <v>0</v>
      </c>
      <c r="CR878">
        <v>0</v>
      </c>
      <c r="CS878" s="15">
        <v>0</v>
      </c>
      <c r="CT878" s="15">
        <v>0</v>
      </c>
      <c r="CU878" s="15">
        <v>0</v>
      </c>
      <c r="CV878" s="15">
        <v>0</v>
      </c>
      <c r="CW878" s="15">
        <v>0</v>
      </c>
      <c r="CX878" s="15">
        <v>0</v>
      </c>
      <c r="CY878" s="15">
        <v>0</v>
      </c>
      <c r="CZ878" s="15">
        <v>0</v>
      </c>
      <c r="DA878" s="15">
        <v>0</v>
      </c>
      <c r="DB878" s="15">
        <v>0</v>
      </c>
      <c r="DC878" s="15">
        <v>0</v>
      </c>
      <c r="DD878" s="15">
        <v>0</v>
      </c>
      <c r="DE878" s="15">
        <v>0</v>
      </c>
      <c r="DF878" s="15">
        <v>0</v>
      </c>
      <c r="DG878" s="15">
        <v>0</v>
      </c>
      <c r="DH878" s="15">
        <v>0</v>
      </c>
      <c r="DI878" s="15">
        <v>0</v>
      </c>
      <c r="DJ878" s="15">
        <v>0</v>
      </c>
      <c r="DK878" s="15">
        <v>0</v>
      </c>
      <c r="DL878" s="15">
        <v>0</v>
      </c>
      <c r="DM878" s="15">
        <v>0</v>
      </c>
      <c r="DN878" s="15">
        <v>0</v>
      </c>
      <c r="DO878" s="15">
        <v>0</v>
      </c>
      <c r="DP878" s="15">
        <v>0</v>
      </c>
      <c r="DQ878" s="15">
        <v>0</v>
      </c>
      <c r="DR878" s="15">
        <v>0</v>
      </c>
      <c r="DS878">
        <v>0</v>
      </c>
    </row>
    <row r="879" spans="1:123">
      <c r="A879" t="s">
        <v>8339</v>
      </c>
      <c r="B879" t="s">
        <v>18693</v>
      </c>
      <c r="C879" t="s">
        <v>343</v>
      </c>
      <c r="D879" t="s">
        <v>5591</v>
      </c>
      <c r="E879" t="s">
        <v>5592</v>
      </c>
      <c r="F879" s="15" t="str">
        <f>INDEX($I$1:$DS$1,(MATCH(MAX(I879:DS879),I879:DS879,0)))</f>
        <v>Kurds</v>
      </c>
      <c r="G879" s="15">
        <f>MAX(I879:DS879)/H879</f>
        <v>1</v>
      </c>
      <c r="H879">
        <v>158690</v>
      </c>
      <c r="I879" s="15">
        <v>0</v>
      </c>
      <c r="J879" s="15">
        <v>0</v>
      </c>
      <c r="K879" s="15">
        <v>0</v>
      </c>
      <c r="L879" s="15">
        <v>0</v>
      </c>
      <c r="M879">
        <v>0</v>
      </c>
      <c r="N879" s="15">
        <v>0</v>
      </c>
      <c r="O879" s="15">
        <v>0</v>
      </c>
      <c r="P879" s="15">
        <v>0</v>
      </c>
      <c r="Q879" s="15">
        <v>0</v>
      </c>
      <c r="R879" s="15">
        <v>0</v>
      </c>
      <c r="S879" s="15">
        <v>0</v>
      </c>
      <c r="T879" s="15">
        <v>0</v>
      </c>
      <c r="U879" s="15">
        <v>0</v>
      </c>
      <c r="V879" s="15">
        <v>0</v>
      </c>
      <c r="W879">
        <v>0</v>
      </c>
      <c r="X879" s="15">
        <v>0</v>
      </c>
      <c r="Y879" s="15">
        <v>0</v>
      </c>
      <c r="Z879" s="15">
        <v>0</v>
      </c>
      <c r="AA879" s="15">
        <v>0</v>
      </c>
      <c r="AB879" s="15">
        <v>0</v>
      </c>
      <c r="AC879" s="15">
        <v>0</v>
      </c>
      <c r="AD879" s="15">
        <v>0</v>
      </c>
      <c r="AE879" s="15">
        <v>0</v>
      </c>
      <c r="AF879">
        <v>0</v>
      </c>
      <c r="AG879" s="15">
        <v>0</v>
      </c>
      <c r="AH879" s="15">
        <v>0</v>
      </c>
      <c r="AI879" s="15">
        <v>0</v>
      </c>
      <c r="AJ879" s="15">
        <v>0</v>
      </c>
      <c r="AK879" s="15">
        <v>0</v>
      </c>
      <c r="AL879" s="15">
        <v>0</v>
      </c>
      <c r="AM879" s="15">
        <v>0</v>
      </c>
      <c r="AN879" s="15">
        <v>0</v>
      </c>
      <c r="AO879" s="15">
        <v>0</v>
      </c>
      <c r="AP879" s="15">
        <v>0</v>
      </c>
      <c r="AQ879" s="15">
        <v>0</v>
      </c>
      <c r="AR879" s="15">
        <v>0</v>
      </c>
      <c r="AS879" s="15">
        <v>0</v>
      </c>
      <c r="AT879" s="15">
        <v>0</v>
      </c>
      <c r="AU879" s="15">
        <v>0</v>
      </c>
      <c r="AV879" s="15">
        <v>0</v>
      </c>
      <c r="AW879" s="15">
        <v>0</v>
      </c>
      <c r="AX879" s="15">
        <v>0</v>
      </c>
      <c r="AY879" s="15">
        <v>0</v>
      </c>
      <c r="AZ879" s="15">
        <v>0</v>
      </c>
      <c r="BA879" s="15">
        <v>0</v>
      </c>
      <c r="BB879" s="15">
        <v>0</v>
      </c>
      <c r="BC879" s="15">
        <v>0</v>
      </c>
      <c r="BD879" s="15">
        <v>0</v>
      </c>
      <c r="BE879" s="15">
        <v>0</v>
      </c>
      <c r="BF879" s="15">
        <v>0</v>
      </c>
      <c r="BG879" s="15">
        <v>0</v>
      </c>
      <c r="BH879" s="15">
        <v>0</v>
      </c>
      <c r="BI879">
        <v>0</v>
      </c>
      <c r="BJ879" s="15">
        <v>0</v>
      </c>
      <c r="BK879">
        <v>0</v>
      </c>
      <c r="BL879" s="15">
        <v>0</v>
      </c>
      <c r="BM879" s="15">
        <v>0</v>
      </c>
      <c r="BN879" s="15">
        <v>0</v>
      </c>
      <c r="BO879" s="15">
        <v>0</v>
      </c>
      <c r="BP879" s="15">
        <v>0</v>
      </c>
      <c r="BQ879" s="15">
        <v>0</v>
      </c>
      <c r="BR879" s="15">
        <v>0</v>
      </c>
      <c r="BS879" s="15">
        <v>0</v>
      </c>
      <c r="BT879" s="15">
        <v>0</v>
      </c>
      <c r="BU879" s="15">
        <v>0</v>
      </c>
      <c r="BV879">
        <v>0</v>
      </c>
      <c r="BW879">
        <v>0</v>
      </c>
      <c r="BX879" s="15">
        <v>0</v>
      </c>
      <c r="BY879" s="15">
        <v>0</v>
      </c>
      <c r="BZ879" s="15">
        <v>0</v>
      </c>
      <c r="CA879" s="15">
        <v>0</v>
      </c>
      <c r="CB879" s="15">
        <v>0</v>
      </c>
      <c r="CC879" s="15">
        <v>0</v>
      </c>
      <c r="CD879" s="15">
        <v>0</v>
      </c>
      <c r="CE879" s="15">
        <v>0</v>
      </c>
      <c r="CF879">
        <v>0</v>
      </c>
      <c r="CG879">
        <v>0</v>
      </c>
      <c r="CH879">
        <v>0</v>
      </c>
      <c r="CI879">
        <v>0</v>
      </c>
      <c r="CJ879">
        <v>0</v>
      </c>
      <c r="CK879">
        <v>158690</v>
      </c>
      <c r="CL879" s="15">
        <v>0</v>
      </c>
      <c r="CM879">
        <v>0</v>
      </c>
      <c r="CN879">
        <v>0</v>
      </c>
      <c r="CO879">
        <v>0</v>
      </c>
      <c r="CP879">
        <v>0</v>
      </c>
      <c r="CQ879">
        <v>0</v>
      </c>
      <c r="CR879">
        <v>0</v>
      </c>
      <c r="CS879" s="15">
        <v>0</v>
      </c>
      <c r="CT879" s="15">
        <v>0</v>
      </c>
      <c r="CU879" s="15">
        <v>0</v>
      </c>
      <c r="CV879" s="15">
        <v>0</v>
      </c>
      <c r="CW879" s="15">
        <v>0</v>
      </c>
      <c r="CX879" s="15">
        <v>0</v>
      </c>
      <c r="CY879" s="15">
        <v>0</v>
      </c>
      <c r="CZ879" s="15">
        <v>0</v>
      </c>
      <c r="DA879" s="15">
        <v>0</v>
      </c>
      <c r="DB879" s="15">
        <v>0</v>
      </c>
      <c r="DC879" s="15">
        <v>0</v>
      </c>
      <c r="DD879" s="15">
        <v>0</v>
      </c>
      <c r="DE879" s="15">
        <v>0</v>
      </c>
      <c r="DF879" s="15">
        <v>0</v>
      </c>
      <c r="DG879" s="15">
        <v>0</v>
      </c>
      <c r="DH879" s="15">
        <v>0</v>
      </c>
      <c r="DI879" s="15">
        <v>0</v>
      </c>
      <c r="DJ879" s="15">
        <v>0</v>
      </c>
      <c r="DK879" s="15">
        <v>0</v>
      </c>
      <c r="DL879" s="15">
        <v>0</v>
      </c>
      <c r="DM879" s="15">
        <v>0</v>
      </c>
      <c r="DN879" s="15">
        <v>0</v>
      </c>
      <c r="DO879" s="15">
        <v>0</v>
      </c>
      <c r="DP879" s="15">
        <v>0</v>
      </c>
      <c r="DQ879" s="15">
        <v>0</v>
      </c>
      <c r="DR879" s="15">
        <v>0</v>
      </c>
      <c r="DS879">
        <v>0</v>
      </c>
    </row>
    <row r="880" spans="1:123">
      <c r="A880" t="s">
        <v>8340</v>
      </c>
      <c r="B880" t="s">
        <v>18694</v>
      </c>
      <c r="C880" t="s">
        <v>343</v>
      </c>
      <c r="D880" t="s">
        <v>5591</v>
      </c>
      <c r="E880" t="s">
        <v>5593</v>
      </c>
      <c r="F880" s="15" t="str">
        <f>INDEX($I$1:$DS$1,(MATCH(MAX(I880:DS880),I880:DS880,0)))</f>
        <v>Kurds</v>
      </c>
      <c r="G880" s="15">
        <f>MAX(I880:DS880)/H880</f>
        <v>0.90000224310805055</v>
      </c>
      <c r="H880">
        <v>89162</v>
      </c>
      <c r="I880" s="15">
        <v>0</v>
      </c>
      <c r="J880" s="15">
        <v>0</v>
      </c>
      <c r="K880" s="15">
        <v>0</v>
      </c>
      <c r="L880" s="15">
        <v>0</v>
      </c>
      <c r="M880">
        <v>0</v>
      </c>
      <c r="N880" s="15">
        <v>0</v>
      </c>
      <c r="O880" s="15">
        <v>0</v>
      </c>
      <c r="P880" s="15">
        <v>0</v>
      </c>
      <c r="Q880" s="15">
        <v>0</v>
      </c>
      <c r="R880" s="15">
        <v>0</v>
      </c>
      <c r="S880" s="15">
        <v>0</v>
      </c>
      <c r="T880" s="15">
        <v>0</v>
      </c>
      <c r="U880" s="15">
        <v>0</v>
      </c>
      <c r="V880" s="15">
        <v>0</v>
      </c>
      <c r="W880">
        <v>8916</v>
      </c>
      <c r="X880" s="15">
        <v>0</v>
      </c>
      <c r="Y880" s="15">
        <v>0</v>
      </c>
      <c r="Z880" s="15">
        <v>0</v>
      </c>
      <c r="AA880" s="15">
        <v>0</v>
      </c>
      <c r="AB880" s="15">
        <v>0</v>
      </c>
      <c r="AC880" s="15">
        <v>0</v>
      </c>
      <c r="AD880" s="15">
        <v>0</v>
      </c>
      <c r="AE880" s="15">
        <v>0</v>
      </c>
      <c r="AF880">
        <v>0</v>
      </c>
      <c r="AG880" s="15">
        <v>0</v>
      </c>
      <c r="AH880" s="15">
        <v>0</v>
      </c>
      <c r="AI880" s="15">
        <v>0</v>
      </c>
      <c r="AJ880" s="15">
        <v>0</v>
      </c>
      <c r="AK880" s="15">
        <v>0</v>
      </c>
      <c r="AL880" s="15">
        <v>0</v>
      </c>
      <c r="AM880" s="15">
        <v>0</v>
      </c>
      <c r="AN880" s="15">
        <v>0</v>
      </c>
      <c r="AO880" s="15">
        <v>0</v>
      </c>
      <c r="AP880" s="15">
        <v>0</v>
      </c>
      <c r="AQ880" s="15">
        <v>0</v>
      </c>
      <c r="AR880" s="15">
        <v>0</v>
      </c>
      <c r="AS880" s="15">
        <v>0</v>
      </c>
      <c r="AT880" s="15">
        <v>0</v>
      </c>
      <c r="AU880" s="15">
        <v>0</v>
      </c>
      <c r="AV880" s="15">
        <v>0</v>
      </c>
      <c r="AW880" s="15">
        <v>0</v>
      </c>
      <c r="AX880" s="15">
        <v>0</v>
      </c>
      <c r="AY880" s="15">
        <v>0</v>
      </c>
      <c r="AZ880" s="15">
        <v>0</v>
      </c>
      <c r="BA880" s="15">
        <v>0</v>
      </c>
      <c r="BB880" s="15">
        <v>0</v>
      </c>
      <c r="BC880" s="15">
        <v>0</v>
      </c>
      <c r="BD880" s="15">
        <v>0</v>
      </c>
      <c r="BE880" s="15">
        <v>0</v>
      </c>
      <c r="BF880" s="15">
        <v>0</v>
      </c>
      <c r="BG880" s="15">
        <v>0</v>
      </c>
      <c r="BH880" s="15">
        <v>0</v>
      </c>
      <c r="BI880">
        <v>0</v>
      </c>
      <c r="BJ880" s="15">
        <v>0</v>
      </c>
      <c r="BK880">
        <v>0</v>
      </c>
      <c r="BL880" s="15">
        <v>0</v>
      </c>
      <c r="BM880" s="15">
        <v>0</v>
      </c>
      <c r="BN880" s="15">
        <v>0</v>
      </c>
      <c r="BO880" s="15">
        <v>0</v>
      </c>
      <c r="BP880" s="15">
        <v>0</v>
      </c>
      <c r="BQ880" s="15">
        <v>0</v>
      </c>
      <c r="BR880" s="15">
        <v>0</v>
      </c>
      <c r="BS880" s="15">
        <v>0</v>
      </c>
      <c r="BT880" s="15">
        <v>0</v>
      </c>
      <c r="BU880" s="15">
        <v>0</v>
      </c>
      <c r="BV880">
        <v>0</v>
      </c>
      <c r="BW880">
        <v>0</v>
      </c>
      <c r="BX880" s="15">
        <v>0</v>
      </c>
      <c r="BY880" s="15">
        <v>0</v>
      </c>
      <c r="BZ880" s="15">
        <v>0</v>
      </c>
      <c r="CA880" s="15">
        <v>0</v>
      </c>
      <c r="CB880" s="15">
        <v>0</v>
      </c>
      <c r="CC880" s="15">
        <v>0</v>
      </c>
      <c r="CD880" s="15">
        <v>0</v>
      </c>
      <c r="CE880" s="15">
        <v>0</v>
      </c>
      <c r="CF880">
        <v>0</v>
      </c>
      <c r="CG880">
        <v>0</v>
      </c>
      <c r="CH880">
        <v>0</v>
      </c>
      <c r="CI880">
        <v>0</v>
      </c>
      <c r="CJ880">
        <v>0</v>
      </c>
      <c r="CK880">
        <v>80246</v>
      </c>
      <c r="CL880" s="15">
        <v>0</v>
      </c>
      <c r="CM880">
        <v>0</v>
      </c>
      <c r="CN880">
        <v>0</v>
      </c>
      <c r="CO880">
        <v>0</v>
      </c>
      <c r="CP880">
        <v>0</v>
      </c>
      <c r="CQ880">
        <v>0</v>
      </c>
      <c r="CR880">
        <v>0</v>
      </c>
      <c r="CS880" s="15">
        <v>0</v>
      </c>
      <c r="CT880" s="15">
        <v>0</v>
      </c>
      <c r="CU880" s="15">
        <v>0</v>
      </c>
      <c r="CV880" s="15">
        <v>0</v>
      </c>
      <c r="CW880" s="15">
        <v>0</v>
      </c>
      <c r="CX880" s="15">
        <v>0</v>
      </c>
      <c r="CY880" s="15">
        <v>0</v>
      </c>
      <c r="CZ880" s="15">
        <v>0</v>
      </c>
      <c r="DA880" s="15">
        <v>0</v>
      </c>
      <c r="DB880" s="15">
        <v>0</v>
      </c>
      <c r="DC880" s="15">
        <v>0</v>
      </c>
      <c r="DD880" s="15">
        <v>0</v>
      </c>
      <c r="DE880" s="15">
        <v>0</v>
      </c>
      <c r="DF880" s="15">
        <v>0</v>
      </c>
      <c r="DG880" s="15">
        <v>0</v>
      </c>
      <c r="DH880" s="15">
        <v>0</v>
      </c>
      <c r="DI880" s="15">
        <v>0</v>
      </c>
      <c r="DJ880" s="15">
        <v>0</v>
      </c>
      <c r="DK880" s="15">
        <v>0</v>
      </c>
      <c r="DL880" s="15">
        <v>0</v>
      </c>
      <c r="DM880" s="15">
        <v>0</v>
      </c>
      <c r="DN880" s="15">
        <v>0</v>
      </c>
      <c r="DO880" s="15">
        <v>0</v>
      </c>
      <c r="DP880" s="15">
        <v>0</v>
      </c>
      <c r="DQ880" s="15">
        <v>0</v>
      </c>
      <c r="DR880" s="15">
        <v>0</v>
      </c>
      <c r="DS880">
        <v>0</v>
      </c>
    </row>
    <row r="881" spans="1:123">
      <c r="A881" t="s">
        <v>8341</v>
      </c>
      <c r="B881" t="s">
        <v>18695</v>
      </c>
      <c r="C881" t="s">
        <v>343</v>
      </c>
      <c r="D881" t="s">
        <v>5591</v>
      </c>
      <c r="E881" t="s">
        <v>5594</v>
      </c>
      <c r="F881" s="15" t="str">
        <f>INDEX($I$1:$DS$1,(MATCH(MAX(I881:DS881),I881:DS881,0)))</f>
        <v>Kurds</v>
      </c>
      <c r="G881" s="15">
        <f>MAX(I881:DS881)/H881</f>
        <v>1</v>
      </c>
      <c r="H881">
        <v>64015</v>
      </c>
      <c r="I881" s="15">
        <v>0</v>
      </c>
      <c r="J881" s="15">
        <v>0</v>
      </c>
      <c r="K881" s="15">
        <v>0</v>
      </c>
      <c r="L881" s="15">
        <v>0</v>
      </c>
      <c r="M881">
        <v>0</v>
      </c>
      <c r="N881" s="15">
        <v>0</v>
      </c>
      <c r="O881" s="15">
        <v>0</v>
      </c>
      <c r="P881" s="15">
        <v>0</v>
      </c>
      <c r="Q881" s="15">
        <v>0</v>
      </c>
      <c r="R881" s="15">
        <v>0</v>
      </c>
      <c r="S881" s="15">
        <v>0</v>
      </c>
      <c r="T881" s="15">
        <v>0</v>
      </c>
      <c r="U881" s="15">
        <v>0</v>
      </c>
      <c r="V881" s="15">
        <v>0</v>
      </c>
      <c r="W881">
        <v>0</v>
      </c>
      <c r="X881" s="15">
        <v>0</v>
      </c>
      <c r="Y881" s="15">
        <v>0</v>
      </c>
      <c r="Z881" s="15">
        <v>0</v>
      </c>
      <c r="AA881" s="15">
        <v>0</v>
      </c>
      <c r="AB881" s="15">
        <v>0</v>
      </c>
      <c r="AC881" s="15">
        <v>0</v>
      </c>
      <c r="AD881" s="15">
        <v>0</v>
      </c>
      <c r="AE881" s="15">
        <v>0</v>
      </c>
      <c r="AF881">
        <v>0</v>
      </c>
      <c r="AG881" s="15">
        <v>0</v>
      </c>
      <c r="AH881" s="15">
        <v>0</v>
      </c>
      <c r="AI881" s="15">
        <v>0</v>
      </c>
      <c r="AJ881" s="15">
        <v>0</v>
      </c>
      <c r="AK881" s="15">
        <v>0</v>
      </c>
      <c r="AL881" s="15">
        <v>0</v>
      </c>
      <c r="AM881" s="15">
        <v>0</v>
      </c>
      <c r="AN881" s="15">
        <v>0</v>
      </c>
      <c r="AO881" s="15">
        <v>0</v>
      </c>
      <c r="AP881" s="15">
        <v>0</v>
      </c>
      <c r="AQ881" s="15">
        <v>0</v>
      </c>
      <c r="AR881" s="15">
        <v>0</v>
      </c>
      <c r="AS881" s="15">
        <v>0</v>
      </c>
      <c r="AT881" s="15">
        <v>0</v>
      </c>
      <c r="AU881" s="15">
        <v>0</v>
      </c>
      <c r="AV881" s="15">
        <v>0</v>
      </c>
      <c r="AW881" s="15">
        <v>0</v>
      </c>
      <c r="AX881" s="15">
        <v>0</v>
      </c>
      <c r="AY881" s="15">
        <v>0</v>
      </c>
      <c r="AZ881" s="15">
        <v>0</v>
      </c>
      <c r="BA881" s="15">
        <v>0</v>
      </c>
      <c r="BB881" s="15">
        <v>0</v>
      </c>
      <c r="BC881" s="15">
        <v>0</v>
      </c>
      <c r="BD881" s="15">
        <v>0</v>
      </c>
      <c r="BE881" s="15">
        <v>0</v>
      </c>
      <c r="BF881" s="15">
        <v>0</v>
      </c>
      <c r="BG881" s="15">
        <v>0</v>
      </c>
      <c r="BH881" s="15">
        <v>0</v>
      </c>
      <c r="BI881">
        <v>0</v>
      </c>
      <c r="BJ881" s="15">
        <v>0</v>
      </c>
      <c r="BK881">
        <v>0</v>
      </c>
      <c r="BL881" s="15">
        <v>0</v>
      </c>
      <c r="BM881" s="15">
        <v>0</v>
      </c>
      <c r="BN881" s="15">
        <v>0</v>
      </c>
      <c r="BO881" s="15">
        <v>0</v>
      </c>
      <c r="BP881" s="15">
        <v>0</v>
      </c>
      <c r="BQ881" s="15">
        <v>0</v>
      </c>
      <c r="BR881" s="15">
        <v>0</v>
      </c>
      <c r="BS881" s="15">
        <v>0</v>
      </c>
      <c r="BT881" s="15">
        <v>0</v>
      </c>
      <c r="BU881" s="15">
        <v>0</v>
      </c>
      <c r="BV881">
        <v>0</v>
      </c>
      <c r="BW881">
        <v>0</v>
      </c>
      <c r="BX881" s="15">
        <v>0</v>
      </c>
      <c r="BY881" s="15">
        <v>0</v>
      </c>
      <c r="BZ881" s="15">
        <v>0</v>
      </c>
      <c r="CA881" s="15">
        <v>0</v>
      </c>
      <c r="CB881" s="15">
        <v>0</v>
      </c>
      <c r="CC881" s="15">
        <v>0</v>
      </c>
      <c r="CD881" s="15">
        <v>0</v>
      </c>
      <c r="CE881" s="15">
        <v>0</v>
      </c>
      <c r="CF881">
        <v>0</v>
      </c>
      <c r="CG881">
        <v>0</v>
      </c>
      <c r="CH881">
        <v>0</v>
      </c>
      <c r="CI881">
        <v>0</v>
      </c>
      <c r="CJ881">
        <v>0</v>
      </c>
      <c r="CK881">
        <v>64015</v>
      </c>
      <c r="CL881" s="15">
        <v>0</v>
      </c>
      <c r="CM881">
        <v>0</v>
      </c>
      <c r="CN881">
        <v>0</v>
      </c>
      <c r="CO881">
        <v>0</v>
      </c>
      <c r="CP881">
        <v>0</v>
      </c>
      <c r="CQ881">
        <v>0</v>
      </c>
      <c r="CR881">
        <v>0</v>
      </c>
      <c r="CS881" s="15">
        <v>0</v>
      </c>
      <c r="CT881" s="15">
        <v>0</v>
      </c>
      <c r="CU881" s="15">
        <v>0</v>
      </c>
      <c r="CV881" s="15">
        <v>0</v>
      </c>
      <c r="CW881" s="15">
        <v>0</v>
      </c>
      <c r="CX881" s="15">
        <v>0</v>
      </c>
      <c r="CY881" s="15">
        <v>0</v>
      </c>
      <c r="CZ881" s="15">
        <v>0</v>
      </c>
      <c r="DA881" s="15">
        <v>0</v>
      </c>
      <c r="DB881" s="15">
        <v>0</v>
      </c>
      <c r="DC881" s="15">
        <v>0</v>
      </c>
      <c r="DD881" s="15">
        <v>0</v>
      </c>
      <c r="DE881" s="15">
        <v>0</v>
      </c>
      <c r="DF881" s="15">
        <v>0</v>
      </c>
      <c r="DG881" s="15">
        <v>0</v>
      </c>
      <c r="DH881" s="15">
        <v>0</v>
      </c>
      <c r="DI881" s="15">
        <v>0</v>
      </c>
      <c r="DJ881" s="15">
        <v>0</v>
      </c>
      <c r="DK881" s="15">
        <v>0</v>
      </c>
      <c r="DL881" s="15">
        <v>0</v>
      </c>
      <c r="DM881" s="15">
        <v>0</v>
      </c>
      <c r="DN881" s="15">
        <v>0</v>
      </c>
      <c r="DO881" s="15">
        <v>0</v>
      </c>
      <c r="DP881" s="15">
        <v>0</v>
      </c>
      <c r="DQ881" s="15">
        <v>0</v>
      </c>
      <c r="DR881" s="15">
        <v>0</v>
      </c>
      <c r="DS881">
        <v>0</v>
      </c>
    </row>
    <row r="882" spans="1:123">
      <c r="A882" t="s">
        <v>8342</v>
      </c>
      <c r="B882" t="s">
        <v>18696</v>
      </c>
      <c r="C882" t="s">
        <v>343</v>
      </c>
      <c r="D882" t="s">
        <v>5591</v>
      </c>
      <c r="E882" t="s">
        <v>5595</v>
      </c>
      <c r="F882" s="15" t="str">
        <f>INDEX($I$1:$DS$1,(MATCH(MAX(I882:DS882),I882:DS882,0)))</f>
        <v>Kurds</v>
      </c>
      <c r="G882" s="15">
        <f>MAX(I882:DS882)/H882</f>
        <v>1</v>
      </c>
      <c r="H882">
        <v>80040</v>
      </c>
      <c r="I882" s="15">
        <v>0</v>
      </c>
      <c r="J882" s="15">
        <v>0</v>
      </c>
      <c r="K882" s="15">
        <v>0</v>
      </c>
      <c r="L882" s="15">
        <v>0</v>
      </c>
      <c r="M882">
        <v>0</v>
      </c>
      <c r="N882" s="15">
        <v>0</v>
      </c>
      <c r="O882" s="15">
        <v>0</v>
      </c>
      <c r="P882" s="15">
        <v>0</v>
      </c>
      <c r="Q882" s="15">
        <v>0</v>
      </c>
      <c r="R882" s="15">
        <v>0</v>
      </c>
      <c r="S882" s="15">
        <v>0</v>
      </c>
      <c r="T882" s="15">
        <v>0</v>
      </c>
      <c r="U882" s="15">
        <v>0</v>
      </c>
      <c r="V882" s="15">
        <v>0</v>
      </c>
      <c r="W882">
        <v>0</v>
      </c>
      <c r="X882" s="15">
        <v>0</v>
      </c>
      <c r="Y882" s="15">
        <v>0</v>
      </c>
      <c r="Z882" s="15">
        <v>0</v>
      </c>
      <c r="AA882" s="15">
        <v>0</v>
      </c>
      <c r="AB882" s="15">
        <v>0</v>
      </c>
      <c r="AC882" s="15">
        <v>0</v>
      </c>
      <c r="AD882" s="15">
        <v>0</v>
      </c>
      <c r="AE882" s="15">
        <v>0</v>
      </c>
      <c r="AF882">
        <v>0</v>
      </c>
      <c r="AG882" s="15">
        <v>0</v>
      </c>
      <c r="AH882" s="15">
        <v>0</v>
      </c>
      <c r="AI882" s="15">
        <v>0</v>
      </c>
      <c r="AJ882" s="15">
        <v>0</v>
      </c>
      <c r="AK882" s="15">
        <v>0</v>
      </c>
      <c r="AL882" s="15">
        <v>0</v>
      </c>
      <c r="AM882" s="15">
        <v>0</v>
      </c>
      <c r="AN882" s="15">
        <v>0</v>
      </c>
      <c r="AO882" s="15">
        <v>0</v>
      </c>
      <c r="AP882" s="15">
        <v>0</v>
      </c>
      <c r="AQ882" s="15">
        <v>0</v>
      </c>
      <c r="AR882" s="15">
        <v>0</v>
      </c>
      <c r="AS882" s="15">
        <v>0</v>
      </c>
      <c r="AT882" s="15">
        <v>0</v>
      </c>
      <c r="AU882" s="15">
        <v>0</v>
      </c>
      <c r="AV882" s="15">
        <v>0</v>
      </c>
      <c r="AW882" s="15">
        <v>0</v>
      </c>
      <c r="AX882" s="15">
        <v>0</v>
      </c>
      <c r="AY882" s="15">
        <v>0</v>
      </c>
      <c r="AZ882" s="15">
        <v>0</v>
      </c>
      <c r="BA882" s="15">
        <v>0</v>
      </c>
      <c r="BB882" s="15">
        <v>0</v>
      </c>
      <c r="BC882" s="15">
        <v>0</v>
      </c>
      <c r="BD882" s="15">
        <v>0</v>
      </c>
      <c r="BE882" s="15">
        <v>0</v>
      </c>
      <c r="BF882" s="15">
        <v>0</v>
      </c>
      <c r="BG882" s="15">
        <v>0</v>
      </c>
      <c r="BH882" s="15">
        <v>0</v>
      </c>
      <c r="BI882">
        <v>0</v>
      </c>
      <c r="BJ882" s="15">
        <v>0</v>
      </c>
      <c r="BK882">
        <v>0</v>
      </c>
      <c r="BL882" s="15">
        <v>0</v>
      </c>
      <c r="BM882" s="15">
        <v>0</v>
      </c>
      <c r="BN882" s="15">
        <v>0</v>
      </c>
      <c r="BO882" s="15">
        <v>0</v>
      </c>
      <c r="BP882" s="15">
        <v>0</v>
      </c>
      <c r="BQ882" s="15">
        <v>0</v>
      </c>
      <c r="BR882" s="15">
        <v>0</v>
      </c>
      <c r="BS882" s="15">
        <v>0</v>
      </c>
      <c r="BT882" s="15">
        <v>0</v>
      </c>
      <c r="BU882" s="15">
        <v>0</v>
      </c>
      <c r="BV882">
        <v>0</v>
      </c>
      <c r="BW882">
        <v>0</v>
      </c>
      <c r="BX882" s="15">
        <v>0</v>
      </c>
      <c r="BY882" s="15">
        <v>0</v>
      </c>
      <c r="BZ882" s="15">
        <v>0</v>
      </c>
      <c r="CA882" s="15">
        <v>0</v>
      </c>
      <c r="CB882" s="15">
        <v>0</v>
      </c>
      <c r="CC882" s="15">
        <v>0</v>
      </c>
      <c r="CD882" s="15">
        <v>0</v>
      </c>
      <c r="CE882" s="15">
        <v>0</v>
      </c>
      <c r="CF882">
        <v>0</v>
      </c>
      <c r="CG882">
        <v>0</v>
      </c>
      <c r="CH882">
        <v>0</v>
      </c>
      <c r="CI882">
        <v>0</v>
      </c>
      <c r="CJ882">
        <v>0</v>
      </c>
      <c r="CK882">
        <v>80040</v>
      </c>
      <c r="CL882" s="15">
        <v>0</v>
      </c>
      <c r="CM882">
        <v>0</v>
      </c>
      <c r="CN882">
        <v>0</v>
      </c>
      <c r="CO882">
        <v>0</v>
      </c>
      <c r="CP882">
        <v>0</v>
      </c>
      <c r="CQ882">
        <v>0</v>
      </c>
      <c r="CR882">
        <v>0</v>
      </c>
      <c r="CS882" s="15">
        <v>0</v>
      </c>
      <c r="CT882" s="15">
        <v>0</v>
      </c>
      <c r="CU882" s="15">
        <v>0</v>
      </c>
      <c r="CV882" s="15">
        <v>0</v>
      </c>
      <c r="CW882" s="15">
        <v>0</v>
      </c>
      <c r="CX882" s="15">
        <v>0</v>
      </c>
      <c r="CY882" s="15">
        <v>0</v>
      </c>
      <c r="CZ882" s="15">
        <v>0</v>
      </c>
      <c r="DA882" s="15">
        <v>0</v>
      </c>
      <c r="DB882" s="15">
        <v>0</v>
      </c>
      <c r="DC882" s="15">
        <v>0</v>
      </c>
      <c r="DD882" s="15">
        <v>0</v>
      </c>
      <c r="DE882" s="15">
        <v>0</v>
      </c>
      <c r="DF882" s="15">
        <v>0</v>
      </c>
      <c r="DG882" s="15">
        <v>0</v>
      </c>
      <c r="DH882" s="15">
        <v>0</v>
      </c>
      <c r="DI882" s="15">
        <v>0</v>
      </c>
      <c r="DJ882" s="15">
        <v>0</v>
      </c>
      <c r="DK882" s="15">
        <v>0</v>
      </c>
      <c r="DL882" s="15">
        <v>0</v>
      </c>
      <c r="DM882" s="15">
        <v>0</v>
      </c>
      <c r="DN882" s="15">
        <v>0</v>
      </c>
      <c r="DO882" s="15">
        <v>0</v>
      </c>
      <c r="DP882" s="15">
        <v>0</v>
      </c>
      <c r="DQ882" s="15">
        <v>0</v>
      </c>
      <c r="DR882" s="15">
        <v>0</v>
      </c>
      <c r="DS882">
        <v>0</v>
      </c>
    </row>
    <row r="883" spans="1:123">
      <c r="A883" t="s">
        <v>8343</v>
      </c>
      <c r="B883" t="s">
        <v>18697</v>
      </c>
      <c r="C883" t="s">
        <v>343</v>
      </c>
      <c r="D883" t="s">
        <v>5591</v>
      </c>
      <c r="E883" t="s">
        <v>5596</v>
      </c>
      <c r="F883" s="15" t="str">
        <f>INDEX($I$1:$DS$1,(MATCH(MAX(I883:DS883),I883:DS883,0)))</f>
        <v>Kurds</v>
      </c>
      <c r="G883" s="15">
        <f>MAX(I883:DS883)/H883</f>
        <v>1</v>
      </c>
      <c r="H883">
        <v>102856</v>
      </c>
      <c r="I883" s="15">
        <v>0</v>
      </c>
      <c r="J883" s="15">
        <v>0</v>
      </c>
      <c r="K883" s="15">
        <v>0</v>
      </c>
      <c r="L883" s="15">
        <v>0</v>
      </c>
      <c r="M883">
        <v>0</v>
      </c>
      <c r="N883" s="15">
        <v>0</v>
      </c>
      <c r="O883" s="15">
        <v>0</v>
      </c>
      <c r="P883" s="15">
        <v>0</v>
      </c>
      <c r="Q883" s="15">
        <v>0</v>
      </c>
      <c r="R883" s="15">
        <v>0</v>
      </c>
      <c r="S883" s="15">
        <v>0</v>
      </c>
      <c r="T883" s="15">
        <v>0</v>
      </c>
      <c r="U883" s="15">
        <v>0</v>
      </c>
      <c r="V883" s="15">
        <v>0</v>
      </c>
      <c r="W883">
        <v>0</v>
      </c>
      <c r="X883" s="15">
        <v>0</v>
      </c>
      <c r="Y883" s="15">
        <v>0</v>
      </c>
      <c r="Z883" s="15">
        <v>0</v>
      </c>
      <c r="AA883" s="15">
        <v>0</v>
      </c>
      <c r="AB883" s="15">
        <v>0</v>
      </c>
      <c r="AC883" s="15">
        <v>0</v>
      </c>
      <c r="AD883" s="15">
        <v>0</v>
      </c>
      <c r="AE883" s="15">
        <v>0</v>
      </c>
      <c r="AF883">
        <v>0</v>
      </c>
      <c r="AG883" s="15">
        <v>0</v>
      </c>
      <c r="AH883" s="15">
        <v>0</v>
      </c>
      <c r="AI883" s="15">
        <v>0</v>
      </c>
      <c r="AJ883" s="15">
        <v>0</v>
      </c>
      <c r="AK883" s="15">
        <v>0</v>
      </c>
      <c r="AL883" s="15">
        <v>0</v>
      </c>
      <c r="AM883" s="15">
        <v>0</v>
      </c>
      <c r="AN883" s="15">
        <v>0</v>
      </c>
      <c r="AO883" s="15">
        <v>0</v>
      </c>
      <c r="AP883" s="15">
        <v>0</v>
      </c>
      <c r="AQ883" s="15">
        <v>0</v>
      </c>
      <c r="AR883" s="15">
        <v>0</v>
      </c>
      <c r="AS883" s="15">
        <v>0</v>
      </c>
      <c r="AT883" s="15">
        <v>0</v>
      </c>
      <c r="AU883" s="15">
        <v>0</v>
      </c>
      <c r="AV883" s="15">
        <v>0</v>
      </c>
      <c r="AW883" s="15">
        <v>0</v>
      </c>
      <c r="AX883" s="15">
        <v>0</v>
      </c>
      <c r="AY883" s="15">
        <v>0</v>
      </c>
      <c r="AZ883" s="15">
        <v>0</v>
      </c>
      <c r="BA883" s="15">
        <v>0</v>
      </c>
      <c r="BB883" s="15">
        <v>0</v>
      </c>
      <c r="BC883" s="15">
        <v>0</v>
      </c>
      <c r="BD883" s="15">
        <v>0</v>
      </c>
      <c r="BE883" s="15">
        <v>0</v>
      </c>
      <c r="BF883" s="15">
        <v>0</v>
      </c>
      <c r="BG883" s="15">
        <v>0</v>
      </c>
      <c r="BH883" s="15">
        <v>0</v>
      </c>
      <c r="BI883">
        <v>0</v>
      </c>
      <c r="BJ883" s="15">
        <v>0</v>
      </c>
      <c r="BK883">
        <v>0</v>
      </c>
      <c r="BL883" s="15">
        <v>0</v>
      </c>
      <c r="BM883" s="15">
        <v>0</v>
      </c>
      <c r="BN883" s="15">
        <v>0</v>
      </c>
      <c r="BO883" s="15">
        <v>0</v>
      </c>
      <c r="BP883" s="15">
        <v>0</v>
      </c>
      <c r="BQ883" s="15">
        <v>0</v>
      </c>
      <c r="BR883" s="15">
        <v>0</v>
      </c>
      <c r="BS883" s="15">
        <v>0</v>
      </c>
      <c r="BT883" s="15">
        <v>0</v>
      </c>
      <c r="BU883" s="15">
        <v>0</v>
      </c>
      <c r="BV883">
        <v>0</v>
      </c>
      <c r="BW883">
        <v>0</v>
      </c>
      <c r="BX883" s="15">
        <v>0</v>
      </c>
      <c r="BY883" s="15">
        <v>0</v>
      </c>
      <c r="BZ883" s="15">
        <v>0</v>
      </c>
      <c r="CA883" s="15">
        <v>0</v>
      </c>
      <c r="CB883" s="15">
        <v>0</v>
      </c>
      <c r="CC883" s="15">
        <v>0</v>
      </c>
      <c r="CD883" s="15">
        <v>0</v>
      </c>
      <c r="CE883" s="15">
        <v>0</v>
      </c>
      <c r="CF883">
        <v>0</v>
      </c>
      <c r="CG883">
        <v>0</v>
      </c>
      <c r="CH883">
        <v>0</v>
      </c>
      <c r="CI883">
        <v>0</v>
      </c>
      <c r="CJ883">
        <v>0</v>
      </c>
      <c r="CK883">
        <v>102856</v>
      </c>
      <c r="CL883" s="15">
        <v>0</v>
      </c>
      <c r="CM883">
        <v>0</v>
      </c>
      <c r="CN883">
        <v>0</v>
      </c>
      <c r="CO883">
        <v>0</v>
      </c>
      <c r="CP883">
        <v>0</v>
      </c>
      <c r="CQ883">
        <v>0</v>
      </c>
      <c r="CR883">
        <v>0</v>
      </c>
      <c r="CS883" s="15">
        <v>0</v>
      </c>
      <c r="CT883" s="15">
        <v>0</v>
      </c>
      <c r="CU883" s="15">
        <v>0</v>
      </c>
      <c r="CV883" s="15">
        <v>0</v>
      </c>
      <c r="CW883" s="15">
        <v>0</v>
      </c>
      <c r="CX883" s="15">
        <v>0</v>
      </c>
      <c r="CY883" s="15">
        <v>0</v>
      </c>
      <c r="CZ883" s="15">
        <v>0</v>
      </c>
      <c r="DA883" s="15">
        <v>0</v>
      </c>
      <c r="DB883" s="15">
        <v>0</v>
      </c>
      <c r="DC883" s="15">
        <v>0</v>
      </c>
      <c r="DD883" s="15">
        <v>0</v>
      </c>
      <c r="DE883" s="15">
        <v>0</v>
      </c>
      <c r="DF883" s="15">
        <v>0</v>
      </c>
      <c r="DG883" s="15">
        <v>0</v>
      </c>
      <c r="DH883" s="15">
        <v>0</v>
      </c>
      <c r="DI883" s="15">
        <v>0</v>
      </c>
      <c r="DJ883" s="15">
        <v>0</v>
      </c>
      <c r="DK883" s="15">
        <v>0</v>
      </c>
      <c r="DL883" s="15">
        <v>0</v>
      </c>
      <c r="DM883" s="15">
        <v>0</v>
      </c>
      <c r="DN883" s="15">
        <v>0</v>
      </c>
      <c r="DO883" s="15">
        <v>0</v>
      </c>
      <c r="DP883" s="15">
        <v>0</v>
      </c>
      <c r="DQ883" s="15">
        <v>0</v>
      </c>
      <c r="DR883" s="15">
        <v>0</v>
      </c>
      <c r="DS883">
        <v>0</v>
      </c>
    </row>
    <row r="884" spans="1:123">
      <c r="A884" t="s">
        <v>8344</v>
      </c>
      <c r="B884" t="s">
        <v>18698</v>
      </c>
      <c r="C884" t="s">
        <v>343</v>
      </c>
      <c r="D884" t="s">
        <v>5591</v>
      </c>
      <c r="E884" t="s">
        <v>5597</v>
      </c>
      <c r="F884" s="15" t="str">
        <f>INDEX($I$1:$DS$1,(MATCH(MAX(I884:DS884),I884:DS884,0)))</f>
        <v>Kurds</v>
      </c>
      <c r="G884" s="15">
        <f>MAX(I884:DS884)/H884</f>
        <v>1</v>
      </c>
      <c r="H884">
        <v>195263</v>
      </c>
      <c r="I884" s="15">
        <v>0</v>
      </c>
      <c r="J884" s="15">
        <v>0</v>
      </c>
      <c r="K884" s="15">
        <v>0</v>
      </c>
      <c r="L884" s="15">
        <v>0</v>
      </c>
      <c r="M884">
        <v>0</v>
      </c>
      <c r="N884" s="15">
        <v>0</v>
      </c>
      <c r="O884" s="15">
        <v>0</v>
      </c>
      <c r="P884" s="15">
        <v>0</v>
      </c>
      <c r="Q884" s="15">
        <v>0</v>
      </c>
      <c r="R884" s="15">
        <v>0</v>
      </c>
      <c r="S884" s="15">
        <v>0</v>
      </c>
      <c r="T884" s="15">
        <v>0</v>
      </c>
      <c r="U884" s="15">
        <v>0</v>
      </c>
      <c r="V884" s="15">
        <v>0</v>
      </c>
      <c r="W884">
        <v>0</v>
      </c>
      <c r="X884" s="15">
        <v>0</v>
      </c>
      <c r="Y884" s="15">
        <v>0</v>
      </c>
      <c r="Z884" s="15">
        <v>0</v>
      </c>
      <c r="AA884" s="15">
        <v>0</v>
      </c>
      <c r="AB884" s="15">
        <v>0</v>
      </c>
      <c r="AC884" s="15">
        <v>0</v>
      </c>
      <c r="AD884" s="15">
        <v>0</v>
      </c>
      <c r="AE884" s="15">
        <v>0</v>
      </c>
      <c r="AF884">
        <v>0</v>
      </c>
      <c r="AG884" s="15">
        <v>0</v>
      </c>
      <c r="AH884" s="15">
        <v>0</v>
      </c>
      <c r="AI884" s="15">
        <v>0</v>
      </c>
      <c r="AJ884" s="15">
        <v>0</v>
      </c>
      <c r="AK884" s="15">
        <v>0</v>
      </c>
      <c r="AL884" s="15">
        <v>0</v>
      </c>
      <c r="AM884" s="15">
        <v>0</v>
      </c>
      <c r="AN884" s="15">
        <v>0</v>
      </c>
      <c r="AO884" s="15">
        <v>0</v>
      </c>
      <c r="AP884" s="15">
        <v>0</v>
      </c>
      <c r="AQ884" s="15">
        <v>0</v>
      </c>
      <c r="AR884" s="15">
        <v>0</v>
      </c>
      <c r="AS884" s="15">
        <v>0</v>
      </c>
      <c r="AT884" s="15">
        <v>0</v>
      </c>
      <c r="AU884" s="15">
        <v>0</v>
      </c>
      <c r="AV884" s="15">
        <v>0</v>
      </c>
      <c r="AW884" s="15">
        <v>0</v>
      </c>
      <c r="AX884" s="15">
        <v>0</v>
      </c>
      <c r="AY884" s="15">
        <v>0</v>
      </c>
      <c r="AZ884" s="15">
        <v>0</v>
      </c>
      <c r="BA884" s="15">
        <v>0</v>
      </c>
      <c r="BB884" s="15">
        <v>0</v>
      </c>
      <c r="BC884" s="15">
        <v>0</v>
      </c>
      <c r="BD884" s="15">
        <v>0</v>
      </c>
      <c r="BE884" s="15">
        <v>0</v>
      </c>
      <c r="BF884" s="15">
        <v>0</v>
      </c>
      <c r="BG884" s="15">
        <v>0</v>
      </c>
      <c r="BH884" s="15">
        <v>0</v>
      </c>
      <c r="BI884">
        <v>0</v>
      </c>
      <c r="BJ884" s="15">
        <v>0</v>
      </c>
      <c r="BK884">
        <v>0</v>
      </c>
      <c r="BL884" s="15">
        <v>0</v>
      </c>
      <c r="BM884" s="15">
        <v>0</v>
      </c>
      <c r="BN884" s="15">
        <v>0</v>
      </c>
      <c r="BO884" s="15">
        <v>0</v>
      </c>
      <c r="BP884" s="15">
        <v>0</v>
      </c>
      <c r="BQ884" s="15">
        <v>0</v>
      </c>
      <c r="BR884" s="15">
        <v>0</v>
      </c>
      <c r="BS884" s="15">
        <v>0</v>
      </c>
      <c r="BT884" s="15">
        <v>0</v>
      </c>
      <c r="BU884" s="15">
        <v>0</v>
      </c>
      <c r="BV884">
        <v>0</v>
      </c>
      <c r="BW884">
        <v>0</v>
      </c>
      <c r="BX884" s="15">
        <v>0</v>
      </c>
      <c r="BY884" s="15">
        <v>0</v>
      </c>
      <c r="BZ884" s="15">
        <v>0</v>
      </c>
      <c r="CA884" s="15">
        <v>0</v>
      </c>
      <c r="CB884" s="15">
        <v>0</v>
      </c>
      <c r="CC884" s="15">
        <v>0</v>
      </c>
      <c r="CD884" s="15">
        <v>0</v>
      </c>
      <c r="CE884" s="15">
        <v>0</v>
      </c>
      <c r="CF884">
        <v>0</v>
      </c>
      <c r="CG884">
        <v>0</v>
      </c>
      <c r="CH884">
        <v>0</v>
      </c>
      <c r="CI884">
        <v>0</v>
      </c>
      <c r="CJ884">
        <v>0</v>
      </c>
      <c r="CK884">
        <v>195263</v>
      </c>
      <c r="CL884" s="15">
        <v>0</v>
      </c>
      <c r="CM884">
        <v>0</v>
      </c>
      <c r="CN884">
        <v>0</v>
      </c>
      <c r="CO884">
        <v>0</v>
      </c>
      <c r="CP884">
        <v>0</v>
      </c>
      <c r="CQ884">
        <v>0</v>
      </c>
      <c r="CR884">
        <v>0</v>
      </c>
      <c r="CS884" s="15">
        <v>0</v>
      </c>
      <c r="CT884" s="15">
        <v>0</v>
      </c>
      <c r="CU884" s="15">
        <v>0</v>
      </c>
      <c r="CV884" s="15">
        <v>0</v>
      </c>
      <c r="CW884" s="15">
        <v>0</v>
      </c>
      <c r="CX884" s="15">
        <v>0</v>
      </c>
      <c r="CY884" s="15">
        <v>0</v>
      </c>
      <c r="CZ884" s="15">
        <v>0</v>
      </c>
      <c r="DA884" s="15">
        <v>0</v>
      </c>
      <c r="DB884" s="15">
        <v>0</v>
      </c>
      <c r="DC884" s="15">
        <v>0</v>
      </c>
      <c r="DD884" s="15">
        <v>0</v>
      </c>
      <c r="DE884" s="15">
        <v>0</v>
      </c>
      <c r="DF884" s="15">
        <v>0</v>
      </c>
      <c r="DG884" s="15">
        <v>0</v>
      </c>
      <c r="DH884" s="15">
        <v>0</v>
      </c>
      <c r="DI884" s="15">
        <v>0</v>
      </c>
      <c r="DJ884" s="15">
        <v>0</v>
      </c>
      <c r="DK884" s="15">
        <v>0</v>
      </c>
      <c r="DL884" s="15">
        <v>0</v>
      </c>
      <c r="DM884" s="15">
        <v>0</v>
      </c>
      <c r="DN884" s="15">
        <v>0</v>
      </c>
      <c r="DO884" s="15">
        <v>0</v>
      </c>
      <c r="DP884" s="15">
        <v>0</v>
      </c>
      <c r="DQ884" s="15">
        <v>0</v>
      </c>
      <c r="DR884" s="15">
        <v>0</v>
      </c>
      <c r="DS884">
        <v>0</v>
      </c>
    </row>
    <row r="885" spans="1:123">
      <c r="A885" t="s">
        <v>8345</v>
      </c>
      <c r="B885" t="s">
        <v>18699</v>
      </c>
      <c r="C885" t="s">
        <v>343</v>
      </c>
      <c r="D885" t="s">
        <v>5591</v>
      </c>
      <c r="E885" t="s">
        <v>5598</v>
      </c>
      <c r="F885" s="15" t="str">
        <f>INDEX($I$1:$DS$1,(MATCH(MAX(I885:DS885),I885:DS885,0)))</f>
        <v>Kurds</v>
      </c>
      <c r="G885" s="15">
        <f>MAX(I885:DS885)/H885</f>
        <v>0.92000256790687063</v>
      </c>
      <c r="H885">
        <v>140192</v>
      </c>
      <c r="I885" s="15">
        <v>0</v>
      </c>
      <c r="J885" s="15">
        <v>0</v>
      </c>
      <c r="K885" s="15">
        <v>0</v>
      </c>
      <c r="L885" s="15">
        <v>0</v>
      </c>
      <c r="M885">
        <v>0</v>
      </c>
      <c r="N885" s="15">
        <v>0</v>
      </c>
      <c r="O885" s="15">
        <v>0</v>
      </c>
      <c r="P885" s="15">
        <v>0</v>
      </c>
      <c r="Q885" s="15">
        <v>0</v>
      </c>
      <c r="R885" s="15">
        <v>0</v>
      </c>
      <c r="S885" s="15">
        <v>0</v>
      </c>
      <c r="T885" s="15">
        <v>0</v>
      </c>
      <c r="U885" s="15">
        <v>0</v>
      </c>
      <c r="V885" s="15">
        <v>0</v>
      </c>
      <c r="W885">
        <v>11215</v>
      </c>
      <c r="X885" s="15">
        <v>0</v>
      </c>
      <c r="Y885" s="15">
        <v>0</v>
      </c>
      <c r="Z885" s="15">
        <v>0</v>
      </c>
      <c r="AA885" s="15">
        <v>0</v>
      </c>
      <c r="AB885" s="15">
        <v>0</v>
      </c>
      <c r="AC885" s="15">
        <v>0</v>
      </c>
      <c r="AD885" s="15">
        <v>0</v>
      </c>
      <c r="AE885" s="15">
        <v>0</v>
      </c>
      <c r="AF885">
        <v>0</v>
      </c>
      <c r="AG885" s="15">
        <v>0</v>
      </c>
      <c r="AH885" s="15">
        <v>0</v>
      </c>
      <c r="AI885" s="15">
        <v>0</v>
      </c>
      <c r="AJ885" s="15">
        <v>0</v>
      </c>
      <c r="AK885" s="15">
        <v>0</v>
      </c>
      <c r="AL885" s="15">
        <v>0</v>
      </c>
      <c r="AM885" s="15">
        <v>0</v>
      </c>
      <c r="AN885" s="15">
        <v>0</v>
      </c>
      <c r="AO885" s="15">
        <v>0</v>
      </c>
      <c r="AP885" s="15">
        <v>0</v>
      </c>
      <c r="AQ885" s="15">
        <v>0</v>
      </c>
      <c r="AR885" s="15">
        <v>0</v>
      </c>
      <c r="AS885" s="15">
        <v>0</v>
      </c>
      <c r="AT885" s="15">
        <v>0</v>
      </c>
      <c r="AU885" s="15">
        <v>0</v>
      </c>
      <c r="AV885" s="15">
        <v>0</v>
      </c>
      <c r="AW885" s="15">
        <v>0</v>
      </c>
      <c r="AX885" s="15">
        <v>0</v>
      </c>
      <c r="AY885" s="15">
        <v>0</v>
      </c>
      <c r="AZ885" s="15">
        <v>0</v>
      </c>
      <c r="BA885" s="15">
        <v>0</v>
      </c>
      <c r="BB885" s="15">
        <v>0</v>
      </c>
      <c r="BC885" s="15">
        <v>0</v>
      </c>
      <c r="BD885" s="15">
        <v>0</v>
      </c>
      <c r="BE885" s="15">
        <v>0</v>
      </c>
      <c r="BF885" s="15">
        <v>0</v>
      </c>
      <c r="BG885" s="15">
        <v>0</v>
      </c>
      <c r="BH885" s="15">
        <v>0</v>
      </c>
      <c r="BI885">
        <v>0</v>
      </c>
      <c r="BJ885" s="15">
        <v>0</v>
      </c>
      <c r="BK885">
        <v>0</v>
      </c>
      <c r="BL885" s="15">
        <v>0</v>
      </c>
      <c r="BM885" s="15">
        <v>0</v>
      </c>
      <c r="BN885" s="15">
        <v>0</v>
      </c>
      <c r="BO885" s="15">
        <v>0</v>
      </c>
      <c r="BP885" s="15">
        <v>0</v>
      </c>
      <c r="BQ885" s="15">
        <v>0</v>
      </c>
      <c r="BR885" s="15">
        <v>0</v>
      </c>
      <c r="BS885" s="15">
        <v>0</v>
      </c>
      <c r="BT885" s="15">
        <v>0</v>
      </c>
      <c r="BU885" s="15">
        <v>0</v>
      </c>
      <c r="BV885">
        <v>0</v>
      </c>
      <c r="BW885">
        <v>0</v>
      </c>
      <c r="BX885" s="15">
        <v>0</v>
      </c>
      <c r="BY885" s="15">
        <v>0</v>
      </c>
      <c r="BZ885" s="15">
        <v>0</v>
      </c>
      <c r="CA885" s="15">
        <v>0</v>
      </c>
      <c r="CB885" s="15">
        <v>0</v>
      </c>
      <c r="CC885" s="15">
        <v>0</v>
      </c>
      <c r="CD885" s="15">
        <v>0</v>
      </c>
      <c r="CE885" s="15">
        <v>0</v>
      </c>
      <c r="CF885">
        <v>0</v>
      </c>
      <c r="CG885">
        <v>0</v>
      </c>
      <c r="CH885">
        <v>0</v>
      </c>
      <c r="CI885">
        <v>0</v>
      </c>
      <c r="CJ885">
        <v>0</v>
      </c>
      <c r="CK885">
        <v>128977</v>
      </c>
      <c r="CL885" s="15">
        <v>0</v>
      </c>
      <c r="CM885">
        <v>0</v>
      </c>
      <c r="CN885">
        <v>0</v>
      </c>
      <c r="CO885">
        <v>0</v>
      </c>
      <c r="CP885">
        <v>0</v>
      </c>
      <c r="CQ885">
        <v>0</v>
      </c>
      <c r="CR885">
        <v>0</v>
      </c>
      <c r="CS885" s="15">
        <v>0</v>
      </c>
      <c r="CT885" s="15">
        <v>0</v>
      </c>
      <c r="CU885" s="15">
        <v>0</v>
      </c>
      <c r="CV885" s="15">
        <v>0</v>
      </c>
      <c r="CW885" s="15">
        <v>0</v>
      </c>
      <c r="CX885" s="15">
        <v>0</v>
      </c>
      <c r="CY885" s="15">
        <v>0</v>
      </c>
      <c r="CZ885" s="15">
        <v>0</v>
      </c>
      <c r="DA885" s="15">
        <v>0</v>
      </c>
      <c r="DB885" s="15">
        <v>0</v>
      </c>
      <c r="DC885" s="15">
        <v>0</v>
      </c>
      <c r="DD885" s="15">
        <v>0</v>
      </c>
      <c r="DE885" s="15">
        <v>0</v>
      </c>
      <c r="DF885" s="15">
        <v>0</v>
      </c>
      <c r="DG885" s="15">
        <v>0</v>
      </c>
      <c r="DH885" s="15">
        <v>0</v>
      </c>
      <c r="DI885" s="15">
        <v>0</v>
      </c>
      <c r="DJ885" s="15">
        <v>0</v>
      </c>
      <c r="DK885" s="15">
        <v>0</v>
      </c>
      <c r="DL885" s="15">
        <v>0</v>
      </c>
      <c r="DM885" s="15">
        <v>0</v>
      </c>
      <c r="DN885" s="15">
        <v>0</v>
      </c>
      <c r="DO885" s="15">
        <v>0</v>
      </c>
      <c r="DP885" s="15">
        <v>0</v>
      </c>
      <c r="DQ885" s="15">
        <v>0</v>
      </c>
      <c r="DR885" s="15">
        <v>0</v>
      </c>
      <c r="DS885">
        <v>0</v>
      </c>
    </row>
    <row r="886" spans="1:123">
      <c r="A886" t="s">
        <v>8346</v>
      </c>
      <c r="B886" t="s">
        <v>18700</v>
      </c>
      <c r="C886" t="s">
        <v>343</v>
      </c>
      <c r="D886" t="s">
        <v>5591</v>
      </c>
      <c r="E886" t="s">
        <v>5599</v>
      </c>
      <c r="F886" s="15" t="str">
        <f>INDEX($I$1:$DS$1,(MATCH(MAX(I886:DS886),I886:DS886,0)))</f>
        <v>Kurds</v>
      </c>
      <c r="G886" s="15">
        <f>MAX(I886:DS886)/H886</f>
        <v>1</v>
      </c>
      <c r="H886">
        <v>501402</v>
      </c>
      <c r="I886" s="15">
        <v>0</v>
      </c>
      <c r="J886" s="15">
        <v>0</v>
      </c>
      <c r="K886" s="15">
        <v>0</v>
      </c>
      <c r="L886" s="15">
        <v>0</v>
      </c>
      <c r="M886">
        <v>0</v>
      </c>
      <c r="N886" s="15">
        <v>0</v>
      </c>
      <c r="O886" s="15">
        <v>0</v>
      </c>
      <c r="P886" s="15">
        <v>0</v>
      </c>
      <c r="Q886" s="15">
        <v>0</v>
      </c>
      <c r="R886" s="15">
        <v>0</v>
      </c>
      <c r="S886" s="15">
        <v>0</v>
      </c>
      <c r="T886" s="15">
        <v>0</v>
      </c>
      <c r="U886" s="15">
        <v>0</v>
      </c>
      <c r="V886" s="15">
        <v>0</v>
      </c>
      <c r="W886">
        <v>0</v>
      </c>
      <c r="X886" s="15">
        <v>0</v>
      </c>
      <c r="Y886" s="15">
        <v>0</v>
      </c>
      <c r="Z886" s="15">
        <v>0</v>
      </c>
      <c r="AA886" s="15">
        <v>0</v>
      </c>
      <c r="AB886" s="15">
        <v>0</v>
      </c>
      <c r="AC886" s="15">
        <v>0</v>
      </c>
      <c r="AD886" s="15">
        <v>0</v>
      </c>
      <c r="AE886" s="15">
        <v>0</v>
      </c>
      <c r="AF886">
        <v>0</v>
      </c>
      <c r="AG886" s="15">
        <v>0</v>
      </c>
      <c r="AH886" s="15">
        <v>0</v>
      </c>
      <c r="AI886" s="15">
        <v>0</v>
      </c>
      <c r="AJ886" s="15">
        <v>0</v>
      </c>
      <c r="AK886" s="15">
        <v>0</v>
      </c>
      <c r="AL886" s="15">
        <v>0</v>
      </c>
      <c r="AM886" s="15">
        <v>0</v>
      </c>
      <c r="AN886" s="15">
        <v>0</v>
      </c>
      <c r="AO886" s="15">
        <v>0</v>
      </c>
      <c r="AP886" s="15">
        <v>0</v>
      </c>
      <c r="AQ886" s="15">
        <v>0</v>
      </c>
      <c r="AR886" s="15">
        <v>0</v>
      </c>
      <c r="AS886" s="15">
        <v>0</v>
      </c>
      <c r="AT886" s="15">
        <v>0</v>
      </c>
      <c r="AU886" s="15">
        <v>0</v>
      </c>
      <c r="AV886" s="15">
        <v>0</v>
      </c>
      <c r="AW886" s="15">
        <v>0</v>
      </c>
      <c r="AX886" s="15">
        <v>0</v>
      </c>
      <c r="AY886" s="15">
        <v>0</v>
      </c>
      <c r="AZ886" s="15">
        <v>0</v>
      </c>
      <c r="BA886" s="15">
        <v>0</v>
      </c>
      <c r="BB886" s="15">
        <v>0</v>
      </c>
      <c r="BC886" s="15">
        <v>0</v>
      </c>
      <c r="BD886" s="15">
        <v>0</v>
      </c>
      <c r="BE886" s="15">
        <v>0</v>
      </c>
      <c r="BF886" s="15">
        <v>0</v>
      </c>
      <c r="BG886" s="15">
        <v>0</v>
      </c>
      <c r="BH886" s="15">
        <v>0</v>
      </c>
      <c r="BI886">
        <v>0</v>
      </c>
      <c r="BJ886" s="15">
        <v>0</v>
      </c>
      <c r="BK886">
        <v>0</v>
      </c>
      <c r="BL886" s="15">
        <v>0</v>
      </c>
      <c r="BM886" s="15">
        <v>0</v>
      </c>
      <c r="BN886" s="15">
        <v>0</v>
      </c>
      <c r="BO886" s="15">
        <v>0</v>
      </c>
      <c r="BP886" s="15">
        <v>0</v>
      </c>
      <c r="BQ886" s="15">
        <v>0</v>
      </c>
      <c r="BR886" s="15">
        <v>0</v>
      </c>
      <c r="BS886" s="15">
        <v>0</v>
      </c>
      <c r="BT886" s="15">
        <v>0</v>
      </c>
      <c r="BU886" s="15">
        <v>0</v>
      </c>
      <c r="BV886">
        <v>0</v>
      </c>
      <c r="BW886">
        <v>0</v>
      </c>
      <c r="BX886" s="15">
        <v>0</v>
      </c>
      <c r="BY886" s="15">
        <v>0</v>
      </c>
      <c r="BZ886" s="15">
        <v>0</v>
      </c>
      <c r="CA886" s="15">
        <v>0</v>
      </c>
      <c r="CB886" s="15">
        <v>0</v>
      </c>
      <c r="CC886" s="15">
        <v>0</v>
      </c>
      <c r="CD886" s="15">
        <v>0</v>
      </c>
      <c r="CE886" s="15">
        <v>0</v>
      </c>
      <c r="CF886">
        <v>0</v>
      </c>
      <c r="CG886">
        <v>0</v>
      </c>
      <c r="CH886">
        <v>0</v>
      </c>
      <c r="CI886">
        <v>0</v>
      </c>
      <c r="CJ886">
        <v>0</v>
      </c>
      <c r="CK886">
        <v>501402</v>
      </c>
      <c r="CL886" s="15">
        <v>0</v>
      </c>
      <c r="CM886">
        <v>0</v>
      </c>
      <c r="CN886">
        <v>0</v>
      </c>
      <c r="CO886">
        <v>0</v>
      </c>
      <c r="CP886">
        <v>0</v>
      </c>
      <c r="CQ886">
        <v>0</v>
      </c>
      <c r="CR886">
        <v>0</v>
      </c>
      <c r="CS886" s="15">
        <v>0</v>
      </c>
      <c r="CT886" s="15">
        <v>0</v>
      </c>
      <c r="CU886" s="15">
        <v>0</v>
      </c>
      <c r="CV886" s="15">
        <v>0</v>
      </c>
      <c r="CW886" s="15">
        <v>0</v>
      </c>
      <c r="CX886" s="15">
        <v>0</v>
      </c>
      <c r="CY886" s="15">
        <v>0</v>
      </c>
      <c r="CZ886" s="15">
        <v>0</v>
      </c>
      <c r="DA886" s="15">
        <v>0</v>
      </c>
      <c r="DB886" s="15">
        <v>0</v>
      </c>
      <c r="DC886" s="15">
        <v>0</v>
      </c>
      <c r="DD886" s="15">
        <v>0</v>
      </c>
      <c r="DE886" s="15">
        <v>0</v>
      </c>
      <c r="DF886" s="15">
        <v>0</v>
      </c>
      <c r="DG886" s="15">
        <v>0</v>
      </c>
      <c r="DH886" s="15">
        <v>0</v>
      </c>
      <c r="DI886" s="15">
        <v>0</v>
      </c>
      <c r="DJ886" s="15">
        <v>0</v>
      </c>
      <c r="DK886" s="15">
        <v>0</v>
      </c>
      <c r="DL886" s="15">
        <v>0</v>
      </c>
      <c r="DM886" s="15">
        <v>0</v>
      </c>
      <c r="DN886" s="15">
        <v>0</v>
      </c>
      <c r="DO886" s="15">
        <v>0</v>
      </c>
      <c r="DP886" s="15">
        <v>0</v>
      </c>
      <c r="DQ886" s="15">
        <v>0</v>
      </c>
      <c r="DR886" s="15">
        <v>0</v>
      </c>
      <c r="DS886">
        <v>0</v>
      </c>
    </row>
    <row r="887" spans="1:123">
      <c r="A887" t="s">
        <v>8347</v>
      </c>
      <c r="B887" t="s">
        <v>18701</v>
      </c>
      <c r="C887" t="s">
        <v>343</v>
      </c>
      <c r="D887" t="s">
        <v>5591</v>
      </c>
      <c r="E887" t="s">
        <v>5600</v>
      </c>
      <c r="F887" s="15" t="str">
        <f>INDEX($I$1:$DS$1,(MATCH(MAX(I887:DS887),I887:DS887,0)))</f>
        <v>Kurds</v>
      </c>
      <c r="G887" s="15">
        <f>MAX(I887:DS887)/H887</f>
        <v>1</v>
      </c>
      <c r="H887">
        <v>226451</v>
      </c>
      <c r="I887" s="15">
        <v>0</v>
      </c>
      <c r="J887" s="15">
        <v>0</v>
      </c>
      <c r="K887" s="15">
        <v>0</v>
      </c>
      <c r="L887" s="15">
        <v>0</v>
      </c>
      <c r="M887">
        <v>0</v>
      </c>
      <c r="N887" s="15">
        <v>0</v>
      </c>
      <c r="O887" s="15">
        <v>0</v>
      </c>
      <c r="P887" s="15">
        <v>0</v>
      </c>
      <c r="Q887" s="15">
        <v>0</v>
      </c>
      <c r="R887" s="15">
        <v>0</v>
      </c>
      <c r="S887" s="15">
        <v>0</v>
      </c>
      <c r="T887" s="15">
        <v>0</v>
      </c>
      <c r="U887" s="15">
        <v>0</v>
      </c>
      <c r="V887" s="15">
        <v>0</v>
      </c>
      <c r="W887">
        <v>0</v>
      </c>
      <c r="X887" s="15">
        <v>0</v>
      </c>
      <c r="Y887" s="15">
        <v>0</v>
      </c>
      <c r="Z887" s="15">
        <v>0</v>
      </c>
      <c r="AA887" s="15">
        <v>0</v>
      </c>
      <c r="AB887" s="15">
        <v>0</v>
      </c>
      <c r="AC887" s="15">
        <v>0</v>
      </c>
      <c r="AD887" s="15">
        <v>0</v>
      </c>
      <c r="AE887" s="15">
        <v>0</v>
      </c>
      <c r="AF887">
        <v>0</v>
      </c>
      <c r="AG887" s="15">
        <v>0</v>
      </c>
      <c r="AH887" s="15">
        <v>0</v>
      </c>
      <c r="AI887" s="15">
        <v>0</v>
      </c>
      <c r="AJ887" s="15">
        <v>0</v>
      </c>
      <c r="AK887" s="15">
        <v>0</v>
      </c>
      <c r="AL887" s="15">
        <v>0</v>
      </c>
      <c r="AM887" s="15">
        <v>0</v>
      </c>
      <c r="AN887" s="15">
        <v>0</v>
      </c>
      <c r="AO887" s="15">
        <v>0</v>
      </c>
      <c r="AP887" s="15">
        <v>0</v>
      </c>
      <c r="AQ887" s="15">
        <v>0</v>
      </c>
      <c r="AR887" s="15">
        <v>0</v>
      </c>
      <c r="AS887" s="15">
        <v>0</v>
      </c>
      <c r="AT887" s="15">
        <v>0</v>
      </c>
      <c r="AU887" s="15">
        <v>0</v>
      </c>
      <c r="AV887" s="15">
        <v>0</v>
      </c>
      <c r="AW887" s="15">
        <v>0</v>
      </c>
      <c r="AX887" s="15">
        <v>0</v>
      </c>
      <c r="AY887" s="15">
        <v>0</v>
      </c>
      <c r="AZ887" s="15">
        <v>0</v>
      </c>
      <c r="BA887" s="15">
        <v>0</v>
      </c>
      <c r="BB887" s="15">
        <v>0</v>
      </c>
      <c r="BC887" s="15">
        <v>0</v>
      </c>
      <c r="BD887" s="15">
        <v>0</v>
      </c>
      <c r="BE887" s="15">
        <v>0</v>
      </c>
      <c r="BF887" s="15">
        <v>0</v>
      </c>
      <c r="BG887" s="15">
        <v>0</v>
      </c>
      <c r="BH887" s="15">
        <v>0</v>
      </c>
      <c r="BI887">
        <v>0</v>
      </c>
      <c r="BJ887" s="15">
        <v>0</v>
      </c>
      <c r="BK887">
        <v>0</v>
      </c>
      <c r="BL887" s="15">
        <v>0</v>
      </c>
      <c r="BM887" s="15">
        <v>0</v>
      </c>
      <c r="BN887" s="15">
        <v>0</v>
      </c>
      <c r="BO887" s="15">
        <v>0</v>
      </c>
      <c r="BP887" s="15">
        <v>0</v>
      </c>
      <c r="BQ887" s="15">
        <v>0</v>
      </c>
      <c r="BR887" s="15">
        <v>0</v>
      </c>
      <c r="BS887" s="15">
        <v>0</v>
      </c>
      <c r="BT887" s="15">
        <v>0</v>
      </c>
      <c r="BU887" s="15">
        <v>0</v>
      </c>
      <c r="BV887">
        <v>0</v>
      </c>
      <c r="BW887">
        <v>0</v>
      </c>
      <c r="BX887" s="15">
        <v>0</v>
      </c>
      <c r="BY887" s="15">
        <v>0</v>
      </c>
      <c r="BZ887" s="15">
        <v>0</v>
      </c>
      <c r="CA887" s="15">
        <v>0</v>
      </c>
      <c r="CB887" s="15">
        <v>0</v>
      </c>
      <c r="CC887" s="15">
        <v>0</v>
      </c>
      <c r="CD887" s="15">
        <v>0</v>
      </c>
      <c r="CE887" s="15">
        <v>0</v>
      </c>
      <c r="CF887">
        <v>0</v>
      </c>
      <c r="CG887">
        <v>0</v>
      </c>
      <c r="CH887">
        <v>0</v>
      </c>
      <c r="CI887">
        <v>0</v>
      </c>
      <c r="CJ887">
        <v>0</v>
      </c>
      <c r="CK887">
        <v>226451</v>
      </c>
      <c r="CL887" s="15">
        <v>0</v>
      </c>
      <c r="CM887">
        <v>0</v>
      </c>
      <c r="CN887">
        <v>0</v>
      </c>
      <c r="CO887">
        <v>0</v>
      </c>
      <c r="CP887">
        <v>0</v>
      </c>
      <c r="CQ887">
        <v>0</v>
      </c>
      <c r="CR887">
        <v>0</v>
      </c>
      <c r="CS887" s="15">
        <v>0</v>
      </c>
      <c r="CT887" s="15">
        <v>0</v>
      </c>
      <c r="CU887" s="15">
        <v>0</v>
      </c>
      <c r="CV887" s="15">
        <v>0</v>
      </c>
      <c r="CW887" s="15">
        <v>0</v>
      </c>
      <c r="CX887" s="15">
        <v>0</v>
      </c>
      <c r="CY887" s="15">
        <v>0</v>
      </c>
      <c r="CZ887" s="15">
        <v>0</v>
      </c>
      <c r="DA887" s="15">
        <v>0</v>
      </c>
      <c r="DB887" s="15">
        <v>0</v>
      </c>
      <c r="DC887" s="15">
        <v>0</v>
      </c>
      <c r="DD887" s="15">
        <v>0</v>
      </c>
      <c r="DE887" s="15">
        <v>0</v>
      </c>
      <c r="DF887" s="15">
        <v>0</v>
      </c>
      <c r="DG887" s="15">
        <v>0</v>
      </c>
      <c r="DH887" s="15">
        <v>0</v>
      </c>
      <c r="DI887" s="15">
        <v>0</v>
      </c>
      <c r="DJ887" s="15">
        <v>0</v>
      </c>
      <c r="DK887" s="15">
        <v>0</v>
      </c>
      <c r="DL887" s="15">
        <v>0</v>
      </c>
      <c r="DM887" s="15">
        <v>0</v>
      </c>
      <c r="DN887" s="15">
        <v>0</v>
      </c>
      <c r="DO887" s="15">
        <v>0</v>
      </c>
      <c r="DP887" s="15">
        <v>0</v>
      </c>
      <c r="DQ887" s="15">
        <v>0</v>
      </c>
      <c r="DR887" s="15">
        <v>0</v>
      </c>
      <c r="DS887">
        <v>0</v>
      </c>
    </row>
    <row r="888" spans="1:123">
      <c r="A888" t="s">
        <v>8348</v>
      </c>
      <c r="B888" t="s">
        <v>18702</v>
      </c>
      <c r="C888" t="s">
        <v>343</v>
      </c>
      <c r="D888" t="s">
        <v>5591</v>
      </c>
      <c r="E888" t="s">
        <v>5601</v>
      </c>
      <c r="F888" s="15" t="str">
        <f>INDEX($I$1:$DS$1,(MATCH(MAX(I888:DS888),I888:DS888,0)))</f>
        <v>Kurds</v>
      </c>
      <c r="G888" s="15">
        <f>MAX(I888:DS888)/H888</f>
        <v>1</v>
      </c>
      <c r="H888">
        <v>44940</v>
      </c>
      <c r="I888" s="15">
        <v>0</v>
      </c>
      <c r="J888" s="15">
        <v>0</v>
      </c>
      <c r="K888" s="15">
        <v>0</v>
      </c>
      <c r="L888" s="15">
        <v>0</v>
      </c>
      <c r="M888">
        <v>0</v>
      </c>
      <c r="N888" s="15">
        <v>0</v>
      </c>
      <c r="O888" s="15">
        <v>0</v>
      </c>
      <c r="P888" s="15">
        <v>0</v>
      </c>
      <c r="Q888" s="15">
        <v>0</v>
      </c>
      <c r="R888" s="15">
        <v>0</v>
      </c>
      <c r="S888" s="15">
        <v>0</v>
      </c>
      <c r="T888" s="15">
        <v>0</v>
      </c>
      <c r="U888" s="15">
        <v>0</v>
      </c>
      <c r="V888" s="15">
        <v>0</v>
      </c>
      <c r="W888">
        <v>0</v>
      </c>
      <c r="X888" s="15">
        <v>0</v>
      </c>
      <c r="Y888" s="15">
        <v>0</v>
      </c>
      <c r="Z888" s="15">
        <v>0</v>
      </c>
      <c r="AA888" s="15">
        <v>0</v>
      </c>
      <c r="AB888" s="15">
        <v>0</v>
      </c>
      <c r="AC888" s="15">
        <v>0</v>
      </c>
      <c r="AD888" s="15">
        <v>0</v>
      </c>
      <c r="AE888" s="15">
        <v>0</v>
      </c>
      <c r="AF888">
        <v>0</v>
      </c>
      <c r="AG888" s="15">
        <v>0</v>
      </c>
      <c r="AH888" s="15">
        <v>0</v>
      </c>
      <c r="AI888" s="15">
        <v>0</v>
      </c>
      <c r="AJ888" s="15">
        <v>0</v>
      </c>
      <c r="AK888" s="15">
        <v>0</v>
      </c>
      <c r="AL888" s="15">
        <v>0</v>
      </c>
      <c r="AM888" s="15">
        <v>0</v>
      </c>
      <c r="AN888" s="15">
        <v>0</v>
      </c>
      <c r="AO888" s="15">
        <v>0</v>
      </c>
      <c r="AP888" s="15">
        <v>0</v>
      </c>
      <c r="AQ888" s="15">
        <v>0</v>
      </c>
      <c r="AR888" s="15">
        <v>0</v>
      </c>
      <c r="AS888" s="15">
        <v>0</v>
      </c>
      <c r="AT888" s="15">
        <v>0</v>
      </c>
      <c r="AU888" s="15">
        <v>0</v>
      </c>
      <c r="AV888" s="15">
        <v>0</v>
      </c>
      <c r="AW888" s="15">
        <v>0</v>
      </c>
      <c r="AX888" s="15">
        <v>0</v>
      </c>
      <c r="AY888" s="15">
        <v>0</v>
      </c>
      <c r="AZ888" s="15">
        <v>0</v>
      </c>
      <c r="BA888" s="15">
        <v>0</v>
      </c>
      <c r="BB888" s="15">
        <v>0</v>
      </c>
      <c r="BC888" s="15">
        <v>0</v>
      </c>
      <c r="BD888" s="15">
        <v>0</v>
      </c>
      <c r="BE888" s="15">
        <v>0</v>
      </c>
      <c r="BF888" s="15">
        <v>0</v>
      </c>
      <c r="BG888" s="15">
        <v>0</v>
      </c>
      <c r="BH888" s="15">
        <v>0</v>
      </c>
      <c r="BI888">
        <v>0</v>
      </c>
      <c r="BJ888" s="15">
        <v>0</v>
      </c>
      <c r="BK888">
        <v>0</v>
      </c>
      <c r="BL888" s="15">
        <v>0</v>
      </c>
      <c r="BM888" s="15">
        <v>0</v>
      </c>
      <c r="BN888" s="15">
        <v>0</v>
      </c>
      <c r="BO888" s="15">
        <v>0</v>
      </c>
      <c r="BP888" s="15">
        <v>0</v>
      </c>
      <c r="BQ888" s="15">
        <v>0</v>
      </c>
      <c r="BR888" s="15">
        <v>0</v>
      </c>
      <c r="BS888" s="15">
        <v>0</v>
      </c>
      <c r="BT888" s="15">
        <v>0</v>
      </c>
      <c r="BU888" s="15">
        <v>0</v>
      </c>
      <c r="BV888">
        <v>0</v>
      </c>
      <c r="BW888">
        <v>0</v>
      </c>
      <c r="BX888" s="15">
        <v>0</v>
      </c>
      <c r="BY888" s="15">
        <v>0</v>
      </c>
      <c r="BZ888" s="15">
        <v>0</v>
      </c>
      <c r="CA888" s="15">
        <v>0</v>
      </c>
      <c r="CB888" s="15">
        <v>0</v>
      </c>
      <c r="CC888" s="15">
        <v>0</v>
      </c>
      <c r="CD888" s="15">
        <v>0</v>
      </c>
      <c r="CE888" s="15">
        <v>0</v>
      </c>
      <c r="CF888">
        <v>0</v>
      </c>
      <c r="CG888">
        <v>0</v>
      </c>
      <c r="CH888">
        <v>0</v>
      </c>
      <c r="CI888">
        <v>0</v>
      </c>
      <c r="CJ888">
        <v>0</v>
      </c>
      <c r="CK888">
        <v>44940</v>
      </c>
      <c r="CL888" s="15">
        <v>0</v>
      </c>
      <c r="CM888">
        <v>0</v>
      </c>
      <c r="CN888">
        <v>0</v>
      </c>
      <c r="CO888">
        <v>0</v>
      </c>
      <c r="CP888">
        <v>0</v>
      </c>
      <c r="CQ888">
        <v>0</v>
      </c>
      <c r="CR888">
        <v>0</v>
      </c>
      <c r="CS888" s="15">
        <v>0</v>
      </c>
      <c r="CT888" s="15">
        <v>0</v>
      </c>
      <c r="CU888" s="15">
        <v>0</v>
      </c>
      <c r="CV888" s="15">
        <v>0</v>
      </c>
      <c r="CW888" s="15">
        <v>0</v>
      </c>
      <c r="CX888" s="15">
        <v>0</v>
      </c>
      <c r="CY888" s="15">
        <v>0</v>
      </c>
      <c r="CZ888" s="15">
        <v>0</v>
      </c>
      <c r="DA888" s="15">
        <v>0</v>
      </c>
      <c r="DB888" s="15">
        <v>0</v>
      </c>
      <c r="DC888" s="15">
        <v>0</v>
      </c>
      <c r="DD888" s="15">
        <v>0</v>
      </c>
      <c r="DE888" s="15">
        <v>0</v>
      </c>
      <c r="DF888" s="15">
        <v>0</v>
      </c>
      <c r="DG888" s="15">
        <v>0</v>
      </c>
      <c r="DH888" s="15">
        <v>0</v>
      </c>
      <c r="DI888" s="15">
        <v>0</v>
      </c>
      <c r="DJ888" s="15">
        <v>0</v>
      </c>
      <c r="DK888" s="15">
        <v>0</v>
      </c>
      <c r="DL888" s="15">
        <v>0</v>
      </c>
      <c r="DM888" s="15">
        <v>0</v>
      </c>
      <c r="DN888" s="15">
        <v>0</v>
      </c>
      <c r="DO888" s="15">
        <v>0</v>
      </c>
      <c r="DP888" s="15">
        <v>0</v>
      </c>
      <c r="DQ888" s="15">
        <v>0</v>
      </c>
      <c r="DR888" s="15">
        <v>0</v>
      </c>
      <c r="DS888">
        <v>0</v>
      </c>
    </row>
    <row r="889" spans="1:123">
      <c r="A889" t="s">
        <v>8349</v>
      </c>
      <c r="B889" t="s">
        <v>18703</v>
      </c>
      <c r="C889" t="s">
        <v>343</v>
      </c>
      <c r="D889" t="s">
        <v>5602</v>
      </c>
      <c r="E889" t="s">
        <v>5603</v>
      </c>
      <c r="F889" s="15" t="str">
        <f>INDEX($I$1:$DS$1,(MATCH(MAX(I889:DS889),I889:DS889,0)))</f>
        <v>Lurs</v>
      </c>
      <c r="G889" s="15">
        <f>MAX(I889:DS889)/H889</f>
        <v>1</v>
      </c>
      <c r="H889">
        <v>137534</v>
      </c>
      <c r="I889" s="15">
        <v>0</v>
      </c>
      <c r="J889" s="15">
        <v>0</v>
      </c>
      <c r="K889" s="15">
        <v>0</v>
      </c>
      <c r="L889" s="15">
        <v>0</v>
      </c>
      <c r="M889">
        <v>0</v>
      </c>
      <c r="N889" s="15">
        <v>0</v>
      </c>
      <c r="O889" s="15">
        <v>0</v>
      </c>
      <c r="P889" s="15">
        <v>0</v>
      </c>
      <c r="Q889" s="15">
        <v>0</v>
      </c>
      <c r="R889" s="15">
        <v>0</v>
      </c>
      <c r="S889" s="15">
        <v>0</v>
      </c>
      <c r="T889" s="15">
        <v>0</v>
      </c>
      <c r="U889" s="15">
        <v>0</v>
      </c>
      <c r="V889" s="15">
        <v>0</v>
      </c>
      <c r="W889">
        <v>0</v>
      </c>
      <c r="X889" s="15">
        <v>0</v>
      </c>
      <c r="Y889" s="15">
        <v>0</v>
      </c>
      <c r="Z889" s="15">
        <v>0</v>
      </c>
      <c r="AA889" s="15">
        <v>0</v>
      </c>
      <c r="AB889" s="15">
        <v>0</v>
      </c>
      <c r="AC889" s="15">
        <v>0</v>
      </c>
      <c r="AD889" s="15">
        <v>0</v>
      </c>
      <c r="AE889" s="15">
        <v>0</v>
      </c>
      <c r="AF889">
        <v>0</v>
      </c>
      <c r="AG889" s="15">
        <v>0</v>
      </c>
      <c r="AH889" s="15">
        <v>0</v>
      </c>
      <c r="AI889" s="15">
        <v>0</v>
      </c>
      <c r="AJ889" s="15">
        <v>0</v>
      </c>
      <c r="AK889" s="15">
        <v>0</v>
      </c>
      <c r="AL889" s="15">
        <v>0</v>
      </c>
      <c r="AM889" s="15">
        <v>0</v>
      </c>
      <c r="AN889" s="15">
        <v>0</v>
      </c>
      <c r="AO889" s="15">
        <v>0</v>
      </c>
      <c r="AP889" s="15">
        <v>0</v>
      </c>
      <c r="AQ889" s="15">
        <v>0</v>
      </c>
      <c r="AR889" s="15">
        <v>0</v>
      </c>
      <c r="AS889" s="15">
        <v>0</v>
      </c>
      <c r="AT889" s="15">
        <v>0</v>
      </c>
      <c r="AU889" s="15">
        <v>0</v>
      </c>
      <c r="AV889" s="15">
        <v>0</v>
      </c>
      <c r="AW889" s="15">
        <v>0</v>
      </c>
      <c r="AX889" s="15">
        <v>0</v>
      </c>
      <c r="AY889" s="15">
        <v>0</v>
      </c>
      <c r="AZ889" s="15">
        <v>0</v>
      </c>
      <c r="BA889" s="15">
        <v>0</v>
      </c>
      <c r="BB889" s="15">
        <v>0</v>
      </c>
      <c r="BC889" s="15">
        <v>0</v>
      </c>
      <c r="BD889" s="15">
        <v>0</v>
      </c>
      <c r="BE889" s="15">
        <v>0</v>
      </c>
      <c r="BF889" s="15">
        <v>0</v>
      </c>
      <c r="BG889" s="15">
        <v>0</v>
      </c>
      <c r="BH889" s="15">
        <v>0</v>
      </c>
      <c r="BI889">
        <v>0</v>
      </c>
      <c r="BJ889" s="15">
        <v>0</v>
      </c>
      <c r="BK889">
        <v>0</v>
      </c>
      <c r="BL889" s="15">
        <v>0</v>
      </c>
      <c r="BM889" s="15">
        <v>0</v>
      </c>
      <c r="BN889" s="15">
        <v>0</v>
      </c>
      <c r="BO889" s="15">
        <v>0</v>
      </c>
      <c r="BP889" s="15">
        <v>0</v>
      </c>
      <c r="BQ889" s="15">
        <v>0</v>
      </c>
      <c r="BR889" s="15">
        <v>0</v>
      </c>
      <c r="BS889" s="15">
        <v>0</v>
      </c>
      <c r="BT889" s="15">
        <v>0</v>
      </c>
      <c r="BU889" s="15">
        <v>0</v>
      </c>
      <c r="BV889">
        <v>0</v>
      </c>
      <c r="BW889">
        <v>0</v>
      </c>
      <c r="BX889" s="15">
        <v>0</v>
      </c>
      <c r="BY889" s="15">
        <v>0</v>
      </c>
      <c r="BZ889" s="15">
        <v>0</v>
      </c>
      <c r="CA889" s="15">
        <v>0</v>
      </c>
      <c r="CB889" s="15">
        <v>0</v>
      </c>
      <c r="CC889" s="15">
        <v>0</v>
      </c>
      <c r="CD889" s="15">
        <v>0</v>
      </c>
      <c r="CE889" s="15">
        <v>0</v>
      </c>
      <c r="CF889">
        <v>0</v>
      </c>
      <c r="CG889">
        <v>0</v>
      </c>
      <c r="CH889">
        <v>0</v>
      </c>
      <c r="CI889">
        <v>0</v>
      </c>
      <c r="CJ889">
        <v>0</v>
      </c>
      <c r="CK889">
        <v>0</v>
      </c>
      <c r="CL889" s="15">
        <v>0</v>
      </c>
      <c r="CM889">
        <v>0</v>
      </c>
      <c r="CN889">
        <v>0</v>
      </c>
      <c r="CO889">
        <v>0</v>
      </c>
      <c r="CP889">
        <v>137534</v>
      </c>
      <c r="CQ889">
        <v>0</v>
      </c>
      <c r="CR889">
        <v>0</v>
      </c>
      <c r="CS889" s="15">
        <v>0</v>
      </c>
      <c r="CT889" s="15">
        <v>0</v>
      </c>
      <c r="CU889" s="15">
        <v>0</v>
      </c>
      <c r="CV889" s="15">
        <v>0</v>
      </c>
      <c r="CW889" s="15">
        <v>0</v>
      </c>
      <c r="CX889" s="15">
        <v>0</v>
      </c>
      <c r="CY889" s="15">
        <v>0</v>
      </c>
      <c r="CZ889" s="15">
        <v>0</v>
      </c>
      <c r="DA889" s="15">
        <v>0</v>
      </c>
      <c r="DB889" s="15">
        <v>0</v>
      </c>
      <c r="DC889" s="15">
        <v>0</v>
      </c>
      <c r="DD889" s="15">
        <v>0</v>
      </c>
      <c r="DE889" s="15">
        <v>0</v>
      </c>
      <c r="DF889" s="15">
        <v>0</v>
      </c>
      <c r="DG889" s="15">
        <v>0</v>
      </c>
      <c r="DH889" s="15">
        <v>0</v>
      </c>
      <c r="DI889" s="15">
        <v>0</v>
      </c>
      <c r="DJ889" s="15">
        <v>0</v>
      </c>
      <c r="DK889" s="15">
        <v>0</v>
      </c>
      <c r="DL889" s="15">
        <v>0</v>
      </c>
      <c r="DM889" s="15">
        <v>0</v>
      </c>
      <c r="DN889" s="15">
        <v>0</v>
      </c>
      <c r="DO889" s="15">
        <v>0</v>
      </c>
      <c r="DP889" s="15">
        <v>0</v>
      </c>
      <c r="DQ889" s="15">
        <v>0</v>
      </c>
      <c r="DR889" s="15">
        <v>0</v>
      </c>
      <c r="DS889">
        <v>0</v>
      </c>
    </row>
    <row r="890" spans="1:123">
      <c r="A890" t="s">
        <v>8350</v>
      </c>
      <c r="B890" t="s">
        <v>18704</v>
      </c>
      <c r="C890" t="s">
        <v>343</v>
      </c>
      <c r="D890" t="s">
        <v>5602</v>
      </c>
      <c r="E890" t="s">
        <v>5604</v>
      </c>
      <c r="F890" s="15" t="str">
        <f>INDEX($I$1:$DS$1,(MATCH(MAX(I890:DS890),I890:DS890,0)))</f>
        <v>Lurs</v>
      </c>
      <c r="G890" s="15">
        <f>MAX(I890:DS890)/H890</f>
        <v>1</v>
      </c>
      <c r="H890">
        <v>74936</v>
      </c>
      <c r="I890" s="15">
        <v>0</v>
      </c>
      <c r="J890" s="15">
        <v>0</v>
      </c>
      <c r="K890" s="15">
        <v>0</v>
      </c>
      <c r="L890" s="15">
        <v>0</v>
      </c>
      <c r="M890">
        <v>0</v>
      </c>
      <c r="N890" s="15">
        <v>0</v>
      </c>
      <c r="O890" s="15">
        <v>0</v>
      </c>
      <c r="P890" s="15">
        <v>0</v>
      </c>
      <c r="Q890" s="15">
        <v>0</v>
      </c>
      <c r="R890" s="15">
        <v>0</v>
      </c>
      <c r="S890" s="15">
        <v>0</v>
      </c>
      <c r="T890" s="15">
        <v>0</v>
      </c>
      <c r="U890" s="15">
        <v>0</v>
      </c>
      <c r="V890" s="15">
        <v>0</v>
      </c>
      <c r="W890">
        <v>0</v>
      </c>
      <c r="X890" s="15">
        <v>0</v>
      </c>
      <c r="Y890" s="15">
        <v>0</v>
      </c>
      <c r="Z890" s="15">
        <v>0</v>
      </c>
      <c r="AA890" s="15">
        <v>0</v>
      </c>
      <c r="AB890" s="15">
        <v>0</v>
      </c>
      <c r="AC890" s="15">
        <v>0</v>
      </c>
      <c r="AD890" s="15">
        <v>0</v>
      </c>
      <c r="AE890" s="15">
        <v>0</v>
      </c>
      <c r="AF890">
        <v>0</v>
      </c>
      <c r="AG890" s="15">
        <v>0</v>
      </c>
      <c r="AH890" s="15">
        <v>0</v>
      </c>
      <c r="AI890" s="15">
        <v>0</v>
      </c>
      <c r="AJ890" s="15">
        <v>0</v>
      </c>
      <c r="AK890" s="15">
        <v>0</v>
      </c>
      <c r="AL890" s="15">
        <v>0</v>
      </c>
      <c r="AM890" s="15">
        <v>0</v>
      </c>
      <c r="AN890" s="15">
        <v>0</v>
      </c>
      <c r="AO890" s="15">
        <v>0</v>
      </c>
      <c r="AP890" s="15">
        <v>0</v>
      </c>
      <c r="AQ890" s="15">
        <v>0</v>
      </c>
      <c r="AR890" s="15">
        <v>0</v>
      </c>
      <c r="AS890" s="15">
        <v>0</v>
      </c>
      <c r="AT890" s="15">
        <v>0</v>
      </c>
      <c r="AU890" s="15">
        <v>0</v>
      </c>
      <c r="AV890" s="15">
        <v>0</v>
      </c>
      <c r="AW890" s="15">
        <v>0</v>
      </c>
      <c r="AX890" s="15">
        <v>0</v>
      </c>
      <c r="AY890" s="15">
        <v>0</v>
      </c>
      <c r="AZ890" s="15">
        <v>0</v>
      </c>
      <c r="BA890" s="15">
        <v>0</v>
      </c>
      <c r="BB890" s="15">
        <v>0</v>
      </c>
      <c r="BC890" s="15">
        <v>0</v>
      </c>
      <c r="BD890" s="15">
        <v>0</v>
      </c>
      <c r="BE890" s="15">
        <v>0</v>
      </c>
      <c r="BF890" s="15">
        <v>0</v>
      </c>
      <c r="BG890" s="15">
        <v>0</v>
      </c>
      <c r="BH890" s="15">
        <v>0</v>
      </c>
      <c r="BI890">
        <v>0</v>
      </c>
      <c r="BJ890" s="15">
        <v>0</v>
      </c>
      <c r="BK890">
        <v>0</v>
      </c>
      <c r="BL890" s="15">
        <v>0</v>
      </c>
      <c r="BM890" s="15">
        <v>0</v>
      </c>
      <c r="BN890" s="15">
        <v>0</v>
      </c>
      <c r="BO890" s="15">
        <v>0</v>
      </c>
      <c r="BP890" s="15">
        <v>0</v>
      </c>
      <c r="BQ890" s="15">
        <v>0</v>
      </c>
      <c r="BR890" s="15">
        <v>0</v>
      </c>
      <c r="BS890" s="15">
        <v>0</v>
      </c>
      <c r="BT890" s="15">
        <v>0</v>
      </c>
      <c r="BU890" s="15">
        <v>0</v>
      </c>
      <c r="BV890">
        <v>0</v>
      </c>
      <c r="BW890">
        <v>0</v>
      </c>
      <c r="BX890" s="15">
        <v>0</v>
      </c>
      <c r="BY890" s="15">
        <v>0</v>
      </c>
      <c r="BZ890" s="15">
        <v>0</v>
      </c>
      <c r="CA890" s="15">
        <v>0</v>
      </c>
      <c r="CB890" s="15">
        <v>0</v>
      </c>
      <c r="CC890" s="15">
        <v>0</v>
      </c>
      <c r="CD890" s="15">
        <v>0</v>
      </c>
      <c r="CE890" s="15">
        <v>0</v>
      </c>
      <c r="CF890">
        <v>0</v>
      </c>
      <c r="CG890">
        <v>0</v>
      </c>
      <c r="CH890">
        <v>0</v>
      </c>
      <c r="CI890">
        <v>0</v>
      </c>
      <c r="CJ890">
        <v>0</v>
      </c>
      <c r="CK890">
        <v>0</v>
      </c>
      <c r="CL890" s="15">
        <v>0</v>
      </c>
      <c r="CM890">
        <v>0</v>
      </c>
      <c r="CN890">
        <v>0</v>
      </c>
      <c r="CO890">
        <v>0</v>
      </c>
      <c r="CP890">
        <v>74936</v>
      </c>
      <c r="CQ890">
        <v>0</v>
      </c>
      <c r="CR890">
        <v>0</v>
      </c>
      <c r="CS890" s="15">
        <v>0</v>
      </c>
      <c r="CT890" s="15">
        <v>0</v>
      </c>
      <c r="CU890" s="15">
        <v>0</v>
      </c>
      <c r="CV890" s="15">
        <v>0</v>
      </c>
      <c r="CW890" s="15">
        <v>0</v>
      </c>
      <c r="CX890" s="15">
        <v>0</v>
      </c>
      <c r="CY890" s="15">
        <v>0</v>
      </c>
      <c r="CZ890" s="15">
        <v>0</v>
      </c>
      <c r="DA890" s="15">
        <v>0</v>
      </c>
      <c r="DB890" s="15">
        <v>0</v>
      </c>
      <c r="DC890" s="15">
        <v>0</v>
      </c>
      <c r="DD890" s="15">
        <v>0</v>
      </c>
      <c r="DE890" s="15">
        <v>0</v>
      </c>
      <c r="DF890" s="15">
        <v>0</v>
      </c>
      <c r="DG890" s="15">
        <v>0</v>
      </c>
      <c r="DH890" s="15">
        <v>0</v>
      </c>
      <c r="DI890" s="15">
        <v>0</v>
      </c>
      <c r="DJ890" s="15">
        <v>0</v>
      </c>
      <c r="DK890" s="15">
        <v>0</v>
      </c>
      <c r="DL890" s="15">
        <v>0</v>
      </c>
      <c r="DM890" s="15">
        <v>0</v>
      </c>
      <c r="DN890" s="15">
        <v>0</v>
      </c>
      <c r="DO890" s="15">
        <v>0</v>
      </c>
      <c r="DP890" s="15">
        <v>0</v>
      </c>
      <c r="DQ890" s="15">
        <v>0</v>
      </c>
      <c r="DR890" s="15">
        <v>0</v>
      </c>
      <c r="DS890">
        <v>0</v>
      </c>
    </row>
    <row r="891" spans="1:123">
      <c r="A891" t="s">
        <v>8351</v>
      </c>
      <c r="B891" t="s">
        <v>18705</v>
      </c>
      <c r="C891" t="s">
        <v>343</v>
      </c>
      <c r="D891" t="s">
        <v>5602</v>
      </c>
      <c r="E891" t="s">
        <v>5605</v>
      </c>
      <c r="F891" s="15" t="str">
        <f>INDEX($I$1:$DS$1,(MATCH(MAX(I891:DS891),I891:DS891,0)))</f>
        <v>Kurds</v>
      </c>
      <c r="G891" s="15">
        <f>MAX(I891:DS891)/H891</f>
        <v>0.38000073517699384</v>
      </c>
      <c r="H891">
        <v>326452</v>
      </c>
      <c r="I891" s="15">
        <v>0</v>
      </c>
      <c r="J891" s="15">
        <v>0</v>
      </c>
      <c r="K891" s="15">
        <v>0</v>
      </c>
      <c r="L891" s="15">
        <v>0</v>
      </c>
      <c r="M891">
        <v>0</v>
      </c>
      <c r="N891" s="15">
        <v>0</v>
      </c>
      <c r="O891" s="15">
        <v>0</v>
      </c>
      <c r="P891" s="15">
        <v>0</v>
      </c>
      <c r="Q891" s="15">
        <v>0</v>
      </c>
      <c r="R891" s="15">
        <v>0</v>
      </c>
      <c r="S891" s="15">
        <v>0</v>
      </c>
      <c r="T891" s="15">
        <v>0</v>
      </c>
      <c r="U891" s="15">
        <v>0</v>
      </c>
      <c r="V891" s="15">
        <v>0</v>
      </c>
      <c r="W891">
        <v>0</v>
      </c>
      <c r="X891" s="15">
        <v>0</v>
      </c>
      <c r="Y891" s="15">
        <v>0</v>
      </c>
      <c r="Z891" s="15">
        <v>0</v>
      </c>
      <c r="AA891" s="15">
        <v>0</v>
      </c>
      <c r="AB891" s="15">
        <v>0</v>
      </c>
      <c r="AC891" s="15">
        <v>0</v>
      </c>
      <c r="AD891" s="15">
        <v>0</v>
      </c>
      <c r="AE891" s="15">
        <v>0</v>
      </c>
      <c r="AF891">
        <v>0</v>
      </c>
      <c r="AG891" s="15">
        <v>0</v>
      </c>
      <c r="AH891" s="15">
        <v>0</v>
      </c>
      <c r="AI891" s="15">
        <v>0</v>
      </c>
      <c r="AJ891" s="15">
        <v>0</v>
      </c>
      <c r="AK891" s="15">
        <v>0</v>
      </c>
      <c r="AL891" s="15">
        <v>0</v>
      </c>
      <c r="AM891" s="15">
        <v>0</v>
      </c>
      <c r="AN891" s="15">
        <v>0</v>
      </c>
      <c r="AO891" s="15">
        <v>0</v>
      </c>
      <c r="AP891" s="15">
        <v>0</v>
      </c>
      <c r="AQ891" s="15">
        <v>0</v>
      </c>
      <c r="AR891" s="15">
        <v>0</v>
      </c>
      <c r="AS891" s="15">
        <v>0</v>
      </c>
      <c r="AT891" s="15">
        <v>0</v>
      </c>
      <c r="AU891" s="15">
        <v>0</v>
      </c>
      <c r="AV891" s="15">
        <v>0</v>
      </c>
      <c r="AW891" s="15">
        <v>0</v>
      </c>
      <c r="AX891" s="15">
        <v>0</v>
      </c>
      <c r="AY891" s="15">
        <v>0</v>
      </c>
      <c r="AZ891" s="15">
        <v>0</v>
      </c>
      <c r="BA891" s="15">
        <v>0</v>
      </c>
      <c r="BB891" s="15">
        <v>0</v>
      </c>
      <c r="BC891" s="15">
        <v>0</v>
      </c>
      <c r="BD891" s="15">
        <v>0</v>
      </c>
      <c r="BE891" s="15">
        <v>0</v>
      </c>
      <c r="BF891" s="15">
        <v>0</v>
      </c>
      <c r="BG891" s="15">
        <v>0</v>
      </c>
      <c r="BH891" s="15">
        <v>0</v>
      </c>
      <c r="BI891">
        <v>0</v>
      </c>
      <c r="BJ891" s="15">
        <v>0</v>
      </c>
      <c r="BK891">
        <v>0</v>
      </c>
      <c r="BL891" s="15">
        <v>0</v>
      </c>
      <c r="BM891" s="15">
        <v>0</v>
      </c>
      <c r="BN891" s="15">
        <v>0</v>
      </c>
      <c r="BO891" s="15">
        <v>0</v>
      </c>
      <c r="BP891" s="15">
        <v>0</v>
      </c>
      <c r="BQ891" s="15">
        <v>0</v>
      </c>
      <c r="BR891" s="15">
        <v>0</v>
      </c>
      <c r="BS891" s="15">
        <v>0</v>
      </c>
      <c r="BT891" s="15">
        <v>0</v>
      </c>
      <c r="BU891" s="15">
        <v>0</v>
      </c>
      <c r="BV891">
        <v>0</v>
      </c>
      <c r="BW891">
        <v>0</v>
      </c>
      <c r="BX891" s="15">
        <v>0</v>
      </c>
      <c r="BY891" s="15">
        <v>0</v>
      </c>
      <c r="BZ891" s="15">
        <v>0</v>
      </c>
      <c r="CA891" s="15">
        <v>0</v>
      </c>
      <c r="CB891" s="15">
        <v>0</v>
      </c>
      <c r="CC891" s="15">
        <v>0</v>
      </c>
      <c r="CD891" s="15">
        <v>0</v>
      </c>
      <c r="CE891" s="15">
        <v>0</v>
      </c>
      <c r="CF891">
        <v>0</v>
      </c>
      <c r="CG891">
        <v>0</v>
      </c>
      <c r="CH891">
        <v>0</v>
      </c>
      <c r="CI891">
        <v>0</v>
      </c>
      <c r="CJ891">
        <v>0</v>
      </c>
      <c r="CK891">
        <v>124052</v>
      </c>
      <c r="CL891" s="15">
        <v>0</v>
      </c>
      <c r="CM891">
        <v>104465</v>
      </c>
      <c r="CN891">
        <v>0</v>
      </c>
      <c r="CO891">
        <v>0</v>
      </c>
      <c r="CP891">
        <v>97935</v>
      </c>
      <c r="CQ891">
        <v>0</v>
      </c>
      <c r="CR891">
        <v>0</v>
      </c>
      <c r="CS891" s="15">
        <v>0</v>
      </c>
      <c r="CT891" s="15">
        <v>0</v>
      </c>
      <c r="CU891" s="15">
        <v>0</v>
      </c>
      <c r="CV891" s="15">
        <v>0</v>
      </c>
      <c r="CW891" s="15">
        <v>0</v>
      </c>
      <c r="CX891" s="15">
        <v>0</v>
      </c>
      <c r="CY891" s="15">
        <v>0</v>
      </c>
      <c r="CZ891" s="15">
        <v>0</v>
      </c>
      <c r="DA891" s="15">
        <v>0</v>
      </c>
      <c r="DB891" s="15">
        <v>0</v>
      </c>
      <c r="DC891" s="15">
        <v>0</v>
      </c>
      <c r="DD891" s="15">
        <v>0</v>
      </c>
      <c r="DE891" s="15">
        <v>0</v>
      </c>
      <c r="DF891" s="15">
        <v>0</v>
      </c>
      <c r="DG891" s="15">
        <v>0</v>
      </c>
      <c r="DH891" s="15">
        <v>0</v>
      </c>
      <c r="DI891" s="15">
        <v>0</v>
      </c>
      <c r="DJ891" s="15">
        <v>0</v>
      </c>
      <c r="DK891" s="15">
        <v>0</v>
      </c>
      <c r="DL891" s="15">
        <v>0</v>
      </c>
      <c r="DM891" s="15">
        <v>0</v>
      </c>
      <c r="DN891" s="15">
        <v>0</v>
      </c>
      <c r="DO891" s="15">
        <v>0</v>
      </c>
      <c r="DP891" s="15">
        <v>0</v>
      </c>
      <c r="DQ891" s="15">
        <v>0</v>
      </c>
      <c r="DR891" s="15">
        <v>0</v>
      </c>
      <c r="DS891">
        <v>0</v>
      </c>
    </row>
    <row r="892" spans="1:123">
      <c r="A892" t="s">
        <v>8352</v>
      </c>
      <c r="B892" t="s">
        <v>18706</v>
      </c>
      <c r="C892" t="s">
        <v>343</v>
      </c>
      <c r="D892" t="s">
        <v>5602</v>
      </c>
      <c r="E892" t="s">
        <v>5606</v>
      </c>
      <c r="F892" s="15" t="str">
        <f>INDEX($I$1:$DS$1,(MATCH(MAX(I892:DS892),I892:DS892,0)))</f>
        <v>Lurs</v>
      </c>
      <c r="G892" s="15">
        <f>MAX(I892:DS892)/H892</f>
        <v>0.94999756898862986</v>
      </c>
      <c r="H892">
        <v>143973</v>
      </c>
      <c r="I892" s="15">
        <v>0</v>
      </c>
      <c r="J892" s="15">
        <v>0</v>
      </c>
      <c r="K892" s="15">
        <v>0</v>
      </c>
      <c r="L892" s="15">
        <v>0</v>
      </c>
      <c r="M892">
        <v>0</v>
      </c>
      <c r="N892" s="15">
        <v>0</v>
      </c>
      <c r="O892" s="15">
        <v>0</v>
      </c>
      <c r="P892" s="15">
        <v>0</v>
      </c>
      <c r="Q892" s="15">
        <v>0</v>
      </c>
      <c r="R892" s="15">
        <v>0</v>
      </c>
      <c r="S892" s="15">
        <v>0</v>
      </c>
      <c r="T892" s="15">
        <v>0</v>
      </c>
      <c r="U892" s="15">
        <v>0</v>
      </c>
      <c r="V892" s="15">
        <v>0</v>
      </c>
      <c r="W892">
        <v>0</v>
      </c>
      <c r="X892" s="15">
        <v>0</v>
      </c>
      <c r="Y892" s="15">
        <v>0</v>
      </c>
      <c r="Z892" s="15">
        <v>0</v>
      </c>
      <c r="AA892" s="15">
        <v>0</v>
      </c>
      <c r="AB892" s="15">
        <v>0</v>
      </c>
      <c r="AC892" s="15">
        <v>0</v>
      </c>
      <c r="AD892" s="15">
        <v>0</v>
      </c>
      <c r="AE892" s="15">
        <v>0</v>
      </c>
      <c r="AF892">
        <v>0</v>
      </c>
      <c r="AG892" s="15">
        <v>0</v>
      </c>
      <c r="AH892" s="15">
        <v>0</v>
      </c>
      <c r="AI892" s="15">
        <v>0</v>
      </c>
      <c r="AJ892" s="15">
        <v>0</v>
      </c>
      <c r="AK892" s="15">
        <v>0</v>
      </c>
      <c r="AL892" s="15">
        <v>0</v>
      </c>
      <c r="AM892" s="15">
        <v>0</v>
      </c>
      <c r="AN892" s="15">
        <v>0</v>
      </c>
      <c r="AO892" s="15">
        <v>0</v>
      </c>
      <c r="AP892" s="15">
        <v>0</v>
      </c>
      <c r="AQ892" s="15">
        <v>0</v>
      </c>
      <c r="AR892" s="15">
        <v>0</v>
      </c>
      <c r="AS892" s="15">
        <v>0</v>
      </c>
      <c r="AT892" s="15">
        <v>0</v>
      </c>
      <c r="AU892" s="15">
        <v>0</v>
      </c>
      <c r="AV892" s="15">
        <v>0</v>
      </c>
      <c r="AW892" s="15">
        <v>0</v>
      </c>
      <c r="AX892" s="15">
        <v>0</v>
      </c>
      <c r="AY892" s="15">
        <v>0</v>
      </c>
      <c r="AZ892" s="15">
        <v>0</v>
      </c>
      <c r="BA892" s="15">
        <v>0</v>
      </c>
      <c r="BB892" s="15">
        <v>0</v>
      </c>
      <c r="BC892" s="15">
        <v>0</v>
      </c>
      <c r="BD892" s="15">
        <v>0</v>
      </c>
      <c r="BE892" s="15">
        <v>0</v>
      </c>
      <c r="BF892" s="15">
        <v>0</v>
      </c>
      <c r="BG892" s="15">
        <v>0</v>
      </c>
      <c r="BH892" s="15">
        <v>0</v>
      </c>
      <c r="BI892">
        <v>0</v>
      </c>
      <c r="BJ892" s="15">
        <v>0</v>
      </c>
      <c r="BK892">
        <v>0</v>
      </c>
      <c r="BL892" s="15">
        <v>0</v>
      </c>
      <c r="BM892" s="15">
        <v>0</v>
      </c>
      <c r="BN892" s="15">
        <v>0</v>
      </c>
      <c r="BO892" s="15">
        <v>0</v>
      </c>
      <c r="BP892" s="15">
        <v>0</v>
      </c>
      <c r="BQ892" s="15">
        <v>0</v>
      </c>
      <c r="BR892" s="15">
        <v>0</v>
      </c>
      <c r="BS892" s="15">
        <v>0</v>
      </c>
      <c r="BT892" s="15">
        <v>0</v>
      </c>
      <c r="BU892" s="15">
        <v>0</v>
      </c>
      <c r="BV892">
        <v>0</v>
      </c>
      <c r="BW892">
        <v>0</v>
      </c>
      <c r="BX892" s="15">
        <v>0</v>
      </c>
      <c r="BY892" s="15">
        <v>0</v>
      </c>
      <c r="BZ892" s="15">
        <v>0</v>
      </c>
      <c r="CA892" s="15">
        <v>0</v>
      </c>
      <c r="CB892" s="15">
        <v>0</v>
      </c>
      <c r="CC892" s="15">
        <v>0</v>
      </c>
      <c r="CD892" s="15">
        <v>0</v>
      </c>
      <c r="CE892" s="15">
        <v>0</v>
      </c>
      <c r="CF892">
        <v>0</v>
      </c>
      <c r="CG892">
        <v>0</v>
      </c>
      <c r="CH892">
        <v>0</v>
      </c>
      <c r="CI892">
        <v>0</v>
      </c>
      <c r="CJ892">
        <v>0</v>
      </c>
      <c r="CK892">
        <v>0</v>
      </c>
      <c r="CL892" s="15">
        <v>0</v>
      </c>
      <c r="CM892">
        <v>7199</v>
      </c>
      <c r="CN892">
        <v>0</v>
      </c>
      <c r="CO892">
        <v>0</v>
      </c>
      <c r="CP892">
        <v>136774</v>
      </c>
      <c r="CQ892">
        <v>0</v>
      </c>
      <c r="CR892">
        <v>0</v>
      </c>
      <c r="CS892" s="15">
        <v>0</v>
      </c>
      <c r="CT892" s="15">
        <v>0</v>
      </c>
      <c r="CU892" s="15">
        <v>0</v>
      </c>
      <c r="CV892" s="15">
        <v>0</v>
      </c>
      <c r="CW892" s="15">
        <v>0</v>
      </c>
      <c r="CX892" s="15">
        <v>0</v>
      </c>
      <c r="CY892" s="15">
        <v>0</v>
      </c>
      <c r="CZ892" s="15">
        <v>0</v>
      </c>
      <c r="DA892" s="15">
        <v>0</v>
      </c>
      <c r="DB892" s="15">
        <v>0</v>
      </c>
      <c r="DC892" s="15">
        <v>0</v>
      </c>
      <c r="DD892" s="15">
        <v>0</v>
      </c>
      <c r="DE892" s="15">
        <v>0</v>
      </c>
      <c r="DF892" s="15">
        <v>0</v>
      </c>
      <c r="DG892" s="15">
        <v>0</v>
      </c>
      <c r="DH892" s="15">
        <v>0</v>
      </c>
      <c r="DI892" s="15">
        <v>0</v>
      </c>
      <c r="DJ892" s="15">
        <v>0</v>
      </c>
      <c r="DK892" s="15">
        <v>0</v>
      </c>
      <c r="DL892" s="15">
        <v>0</v>
      </c>
      <c r="DM892" s="15">
        <v>0</v>
      </c>
      <c r="DN892" s="15">
        <v>0</v>
      </c>
      <c r="DO892" s="15">
        <v>0</v>
      </c>
      <c r="DP892" s="15">
        <v>0</v>
      </c>
      <c r="DQ892" s="15">
        <v>0</v>
      </c>
      <c r="DR892" s="15">
        <v>0</v>
      </c>
      <c r="DS892">
        <v>0</v>
      </c>
    </row>
    <row r="893" spans="1:123">
      <c r="A893" t="s">
        <v>8353</v>
      </c>
      <c r="B893" t="s">
        <v>18707</v>
      </c>
      <c r="C893" t="s">
        <v>343</v>
      </c>
      <c r="D893" t="s">
        <v>5602</v>
      </c>
      <c r="E893" t="s">
        <v>5607</v>
      </c>
      <c r="F893" s="15" t="str">
        <f>INDEX($I$1:$DS$1,(MATCH(MAX(I893:DS893),I893:DS893,0)))</f>
        <v>Lurs</v>
      </c>
      <c r="G893" s="15">
        <f>MAX(I893:DS893)/H893</f>
        <v>1</v>
      </c>
      <c r="H893">
        <v>174508</v>
      </c>
      <c r="I893" s="15">
        <v>0</v>
      </c>
      <c r="J893" s="15">
        <v>0</v>
      </c>
      <c r="K893" s="15">
        <v>0</v>
      </c>
      <c r="L893" s="15">
        <v>0</v>
      </c>
      <c r="M893">
        <v>0</v>
      </c>
      <c r="N893" s="15">
        <v>0</v>
      </c>
      <c r="O893" s="15">
        <v>0</v>
      </c>
      <c r="P893" s="15">
        <v>0</v>
      </c>
      <c r="Q893" s="15">
        <v>0</v>
      </c>
      <c r="R893" s="15">
        <v>0</v>
      </c>
      <c r="S893" s="15">
        <v>0</v>
      </c>
      <c r="T893" s="15">
        <v>0</v>
      </c>
      <c r="U893" s="15">
        <v>0</v>
      </c>
      <c r="V893" s="15">
        <v>0</v>
      </c>
      <c r="W893">
        <v>0</v>
      </c>
      <c r="X893" s="15">
        <v>0</v>
      </c>
      <c r="Y893" s="15">
        <v>0</v>
      </c>
      <c r="Z893" s="15">
        <v>0</v>
      </c>
      <c r="AA893" s="15">
        <v>0</v>
      </c>
      <c r="AB893" s="15">
        <v>0</v>
      </c>
      <c r="AC893" s="15">
        <v>0</v>
      </c>
      <c r="AD893" s="15">
        <v>0</v>
      </c>
      <c r="AE893" s="15">
        <v>0</v>
      </c>
      <c r="AF893">
        <v>0</v>
      </c>
      <c r="AG893" s="15">
        <v>0</v>
      </c>
      <c r="AH893" s="15">
        <v>0</v>
      </c>
      <c r="AI893" s="15">
        <v>0</v>
      </c>
      <c r="AJ893" s="15">
        <v>0</v>
      </c>
      <c r="AK893" s="15">
        <v>0</v>
      </c>
      <c r="AL893" s="15">
        <v>0</v>
      </c>
      <c r="AM893" s="15">
        <v>0</v>
      </c>
      <c r="AN893" s="15">
        <v>0</v>
      </c>
      <c r="AO893" s="15">
        <v>0</v>
      </c>
      <c r="AP893" s="15">
        <v>0</v>
      </c>
      <c r="AQ893" s="15">
        <v>0</v>
      </c>
      <c r="AR893" s="15">
        <v>0</v>
      </c>
      <c r="AS893" s="15">
        <v>0</v>
      </c>
      <c r="AT893" s="15">
        <v>0</v>
      </c>
      <c r="AU893" s="15">
        <v>0</v>
      </c>
      <c r="AV893" s="15">
        <v>0</v>
      </c>
      <c r="AW893" s="15">
        <v>0</v>
      </c>
      <c r="AX893" s="15">
        <v>0</v>
      </c>
      <c r="AY893" s="15">
        <v>0</v>
      </c>
      <c r="AZ893" s="15">
        <v>0</v>
      </c>
      <c r="BA893" s="15">
        <v>0</v>
      </c>
      <c r="BB893" s="15">
        <v>0</v>
      </c>
      <c r="BC893" s="15">
        <v>0</v>
      </c>
      <c r="BD893" s="15">
        <v>0</v>
      </c>
      <c r="BE893" s="15">
        <v>0</v>
      </c>
      <c r="BF893" s="15">
        <v>0</v>
      </c>
      <c r="BG893" s="15">
        <v>0</v>
      </c>
      <c r="BH893" s="15">
        <v>0</v>
      </c>
      <c r="BI893">
        <v>0</v>
      </c>
      <c r="BJ893" s="15">
        <v>0</v>
      </c>
      <c r="BK893">
        <v>0</v>
      </c>
      <c r="BL893" s="15">
        <v>0</v>
      </c>
      <c r="BM893" s="15">
        <v>0</v>
      </c>
      <c r="BN893" s="15">
        <v>0</v>
      </c>
      <c r="BO893" s="15">
        <v>0</v>
      </c>
      <c r="BP893" s="15">
        <v>0</v>
      </c>
      <c r="BQ893" s="15">
        <v>0</v>
      </c>
      <c r="BR893" s="15">
        <v>0</v>
      </c>
      <c r="BS893" s="15">
        <v>0</v>
      </c>
      <c r="BT893" s="15">
        <v>0</v>
      </c>
      <c r="BU893" s="15">
        <v>0</v>
      </c>
      <c r="BV893">
        <v>0</v>
      </c>
      <c r="BW893">
        <v>0</v>
      </c>
      <c r="BX893" s="15">
        <v>0</v>
      </c>
      <c r="BY893" s="15">
        <v>0</v>
      </c>
      <c r="BZ893" s="15">
        <v>0</v>
      </c>
      <c r="CA893" s="15">
        <v>0</v>
      </c>
      <c r="CB893" s="15">
        <v>0</v>
      </c>
      <c r="CC893" s="15">
        <v>0</v>
      </c>
      <c r="CD893" s="15">
        <v>0</v>
      </c>
      <c r="CE893" s="15">
        <v>0</v>
      </c>
      <c r="CF893">
        <v>0</v>
      </c>
      <c r="CG893">
        <v>0</v>
      </c>
      <c r="CH893">
        <v>0</v>
      </c>
      <c r="CI893">
        <v>0</v>
      </c>
      <c r="CJ893">
        <v>0</v>
      </c>
      <c r="CK893">
        <v>0</v>
      </c>
      <c r="CL893" s="15">
        <v>0</v>
      </c>
      <c r="CM893">
        <v>0</v>
      </c>
      <c r="CN893">
        <v>0</v>
      </c>
      <c r="CO893">
        <v>0</v>
      </c>
      <c r="CP893">
        <v>174508</v>
      </c>
      <c r="CQ893">
        <v>0</v>
      </c>
      <c r="CR893">
        <v>0</v>
      </c>
      <c r="CS893" s="15">
        <v>0</v>
      </c>
      <c r="CT893" s="15">
        <v>0</v>
      </c>
      <c r="CU893" s="15">
        <v>0</v>
      </c>
      <c r="CV893" s="15">
        <v>0</v>
      </c>
      <c r="CW893" s="15">
        <v>0</v>
      </c>
      <c r="CX893" s="15">
        <v>0</v>
      </c>
      <c r="CY893" s="15">
        <v>0</v>
      </c>
      <c r="CZ893" s="15">
        <v>0</v>
      </c>
      <c r="DA893" s="15">
        <v>0</v>
      </c>
      <c r="DB893" s="15">
        <v>0</v>
      </c>
      <c r="DC893" s="15">
        <v>0</v>
      </c>
      <c r="DD893" s="15">
        <v>0</v>
      </c>
      <c r="DE893" s="15">
        <v>0</v>
      </c>
      <c r="DF893" s="15">
        <v>0</v>
      </c>
      <c r="DG893" s="15">
        <v>0</v>
      </c>
      <c r="DH893" s="15">
        <v>0</v>
      </c>
      <c r="DI893" s="15">
        <v>0</v>
      </c>
      <c r="DJ893" s="15">
        <v>0</v>
      </c>
      <c r="DK893" s="15">
        <v>0</v>
      </c>
      <c r="DL893" s="15">
        <v>0</v>
      </c>
      <c r="DM893" s="15">
        <v>0</v>
      </c>
      <c r="DN893" s="15">
        <v>0</v>
      </c>
      <c r="DO893" s="15">
        <v>0</v>
      </c>
      <c r="DP893" s="15">
        <v>0</v>
      </c>
      <c r="DQ893" s="15">
        <v>0</v>
      </c>
      <c r="DR893" s="15">
        <v>0</v>
      </c>
      <c r="DS893">
        <v>0</v>
      </c>
    </row>
    <row r="894" spans="1:123">
      <c r="A894" t="s">
        <v>8354</v>
      </c>
      <c r="B894" t="s">
        <v>18708</v>
      </c>
      <c r="C894" t="s">
        <v>343</v>
      </c>
      <c r="D894" t="s">
        <v>5602</v>
      </c>
      <c r="E894" t="s">
        <v>5608</v>
      </c>
      <c r="F894" s="15" t="str">
        <f>INDEX($I$1:$DS$1,(MATCH(MAX(I894:DS894),I894:DS894,0)))</f>
        <v>Lurs</v>
      </c>
      <c r="G894" s="15">
        <f>MAX(I894:DS894)/H894</f>
        <v>1</v>
      </c>
      <c r="H894">
        <v>41756</v>
      </c>
      <c r="I894" s="15">
        <v>0</v>
      </c>
      <c r="J894" s="15">
        <v>0</v>
      </c>
      <c r="K894" s="15">
        <v>0</v>
      </c>
      <c r="L894" s="15">
        <v>0</v>
      </c>
      <c r="M894">
        <v>0</v>
      </c>
      <c r="N894" s="15">
        <v>0</v>
      </c>
      <c r="O894" s="15">
        <v>0</v>
      </c>
      <c r="P894" s="15">
        <v>0</v>
      </c>
      <c r="Q894" s="15">
        <v>0</v>
      </c>
      <c r="R894" s="15">
        <v>0</v>
      </c>
      <c r="S894" s="15">
        <v>0</v>
      </c>
      <c r="T894" s="15">
        <v>0</v>
      </c>
      <c r="U894" s="15">
        <v>0</v>
      </c>
      <c r="V894" s="15">
        <v>0</v>
      </c>
      <c r="W894">
        <v>0</v>
      </c>
      <c r="X894" s="15">
        <v>0</v>
      </c>
      <c r="Y894" s="15">
        <v>0</v>
      </c>
      <c r="Z894" s="15">
        <v>0</v>
      </c>
      <c r="AA894" s="15">
        <v>0</v>
      </c>
      <c r="AB894" s="15">
        <v>0</v>
      </c>
      <c r="AC894" s="15">
        <v>0</v>
      </c>
      <c r="AD894" s="15">
        <v>0</v>
      </c>
      <c r="AE894" s="15">
        <v>0</v>
      </c>
      <c r="AF894">
        <v>0</v>
      </c>
      <c r="AG894" s="15">
        <v>0</v>
      </c>
      <c r="AH894" s="15">
        <v>0</v>
      </c>
      <c r="AI894" s="15">
        <v>0</v>
      </c>
      <c r="AJ894" s="15">
        <v>0</v>
      </c>
      <c r="AK894" s="15">
        <v>0</v>
      </c>
      <c r="AL894" s="15">
        <v>0</v>
      </c>
      <c r="AM894" s="15">
        <v>0</v>
      </c>
      <c r="AN894" s="15">
        <v>0</v>
      </c>
      <c r="AO894" s="15">
        <v>0</v>
      </c>
      <c r="AP894" s="15">
        <v>0</v>
      </c>
      <c r="AQ894" s="15">
        <v>0</v>
      </c>
      <c r="AR894" s="15">
        <v>0</v>
      </c>
      <c r="AS894" s="15">
        <v>0</v>
      </c>
      <c r="AT894" s="15">
        <v>0</v>
      </c>
      <c r="AU894" s="15">
        <v>0</v>
      </c>
      <c r="AV894" s="15">
        <v>0</v>
      </c>
      <c r="AW894" s="15">
        <v>0</v>
      </c>
      <c r="AX894" s="15">
        <v>0</v>
      </c>
      <c r="AY894" s="15">
        <v>0</v>
      </c>
      <c r="AZ894" s="15">
        <v>0</v>
      </c>
      <c r="BA894" s="15">
        <v>0</v>
      </c>
      <c r="BB894" s="15">
        <v>0</v>
      </c>
      <c r="BC894" s="15">
        <v>0</v>
      </c>
      <c r="BD894" s="15">
        <v>0</v>
      </c>
      <c r="BE894" s="15">
        <v>0</v>
      </c>
      <c r="BF894" s="15">
        <v>0</v>
      </c>
      <c r="BG894" s="15">
        <v>0</v>
      </c>
      <c r="BH894" s="15">
        <v>0</v>
      </c>
      <c r="BI894">
        <v>0</v>
      </c>
      <c r="BJ894" s="15">
        <v>0</v>
      </c>
      <c r="BK894">
        <v>0</v>
      </c>
      <c r="BL894" s="15">
        <v>0</v>
      </c>
      <c r="BM894" s="15">
        <v>0</v>
      </c>
      <c r="BN894" s="15">
        <v>0</v>
      </c>
      <c r="BO894" s="15">
        <v>0</v>
      </c>
      <c r="BP894" s="15">
        <v>0</v>
      </c>
      <c r="BQ894" s="15">
        <v>0</v>
      </c>
      <c r="BR894" s="15">
        <v>0</v>
      </c>
      <c r="BS894" s="15">
        <v>0</v>
      </c>
      <c r="BT894" s="15">
        <v>0</v>
      </c>
      <c r="BU894" s="15">
        <v>0</v>
      </c>
      <c r="BV894">
        <v>0</v>
      </c>
      <c r="BW894">
        <v>0</v>
      </c>
      <c r="BX894" s="15">
        <v>0</v>
      </c>
      <c r="BY894" s="15">
        <v>0</v>
      </c>
      <c r="BZ894" s="15">
        <v>0</v>
      </c>
      <c r="CA894" s="15">
        <v>0</v>
      </c>
      <c r="CB894" s="15">
        <v>0</v>
      </c>
      <c r="CC894" s="15">
        <v>0</v>
      </c>
      <c r="CD894" s="15">
        <v>0</v>
      </c>
      <c r="CE894" s="15">
        <v>0</v>
      </c>
      <c r="CF894">
        <v>0</v>
      </c>
      <c r="CG894">
        <v>0</v>
      </c>
      <c r="CH894">
        <v>0</v>
      </c>
      <c r="CI894">
        <v>0</v>
      </c>
      <c r="CJ894">
        <v>0</v>
      </c>
      <c r="CK894">
        <v>0</v>
      </c>
      <c r="CL894" s="15">
        <v>0</v>
      </c>
      <c r="CM894">
        <v>0</v>
      </c>
      <c r="CN894">
        <v>0</v>
      </c>
      <c r="CO894">
        <v>0</v>
      </c>
      <c r="CP894">
        <v>41756</v>
      </c>
      <c r="CQ894">
        <v>0</v>
      </c>
      <c r="CR894">
        <v>0</v>
      </c>
      <c r="CS894" s="15">
        <v>0</v>
      </c>
      <c r="CT894" s="15">
        <v>0</v>
      </c>
      <c r="CU894" s="15">
        <v>0</v>
      </c>
      <c r="CV894" s="15">
        <v>0</v>
      </c>
      <c r="CW894" s="15">
        <v>0</v>
      </c>
      <c r="CX894" s="15">
        <v>0</v>
      </c>
      <c r="CY894" s="15">
        <v>0</v>
      </c>
      <c r="CZ894" s="15">
        <v>0</v>
      </c>
      <c r="DA894" s="15">
        <v>0</v>
      </c>
      <c r="DB894" s="15">
        <v>0</v>
      </c>
      <c r="DC894" s="15">
        <v>0</v>
      </c>
      <c r="DD894" s="15">
        <v>0</v>
      </c>
      <c r="DE894" s="15">
        <v>0</v>
      </c>
      <c r="DF894" s="15">
        <v>0</v>
      </c>
      <c r="DG894" s="15">
        <v>0</v>
      </c>
      <c r="DH894" s="15">
        <v>0</v>
      </c>
      <c r="DI894" s="15">
        <v>0</v>
      </c>
      <c r="DJ894" s="15">
        <v>0</v>
      </c>
      <c r="DK894" s="15">
        <v>0</v>
      </c>
      <c r="DL894" s="15">
        <v>0</v>
      </c>
      <c r="DM894" s="15">
        <v>0</v>
      </c>
      <c r="DN894" s="15">
        <v>0</v>
      </c>
      <c r="DO894" s="15">
        <v>0</v>
      </c>
      <c r="DP894" s="15">
        <v>0</v>
      </c>
      <c r="DQ894" s="15">
        <v>0</v>
      </c>
      <c r="DR894" s="15">
        <v>0</v>
      </c>
      <c r="DS894">
        <v>0</v>
      </c>
    </row>
    <row r="895" spans="1:123">
      <c r="A895" t="s">
        <v>8355</v>
      </c>
      <c r="B895" t="s">
        <v>18709</v>
      </c>
      <c r="C895" t="s">
        <v>343</v>
      </c>
      <c r="D895" t="s">
        <v>5602</v>
      </c>
      <c r="E895" t="s">
        <v>5609</v>
      </c>
      <c r="F895" s="15" t="str">
        <f>INDEX($I$1:$DS$1,(MATCH(MAX(I895:DS895),I895:DS895,0)))</f>
        <v>Lurs</v>
      </c>
      <c r="G895" s="15">
        <f>MAX(I895:DS895)/H895</f>
        <v>0.61999996051106576</v>
      </c>
      <c r="H895">
        <v>506471</v>
      </c>
      <c r="I895" s="15">
        <v>0</v>
      </c>
      <c r="J895" s="15">
        <v>0</v>
      </c>
      <c r="K895" s="15">
        <v>0</v>
      </c>
      <c r="L895" s="15">
        <v>0</v>
      </c>
      <c r="M895">
        <v>0</v>
      </c>
      <c r="N895" s="15">
        <v>0</v>
      </c>
      <c r="O895" s="15">
        <v>0</v>
      </c>
      <c r="P895" s="15">
        <v>0</v>
      </c>
      <c r="Q895" s="15">
        <v>0</v>
      </c>
      <c r="R895" s="15">
        <v>0</v>
      </c>
      <c r="S895" s="15">
        <v>0</v>
      </c>
      <c r="T895" s="15">
        <v>0</v>
      </c>
      <c r="U895" s="15">
        <v>0</v>
      </c>
      <c r="V895" s="15">
        <v>0</v>
      </c>
      <c r="W895">
        <v>0</v>
      </c>
      <c r="X895" s="15">
        <v>0</v>
      </c>
      <c r="Y895" s="15">
        <v>0</v>
      </c>
      <c r="Z895" s="15">
        <v>0</v>
      </c>
      <c r="AA895" s="15">
        <v>0</v>
      </c>
      <c r="AB895" s="15">
        <v>0</v>
      </c>
      <c r="AC895" s="15">
        <v>0</v>
      </c>
      <c r="AD895" s="15">
        <v>0</v>
      </c>
      <c r="AE895" s="15">
        <v>0</v>
      </c>
      <c r="AF895">
        <v>0</v>
      </c>
      <c r="AG895" s="15">
        <v>0</v>
      </c>
      <c r="AH895" s="15">
        <v>0</v>
      </c>
      <c r="AI895" s="15">
        <v>0</v>
      </c>
      <c r="AJ895" s="15">
        <v>0</v>
      </c>
      <c r="AK895" s="15">
        <v>0</v>
      </c>
      <c r="AL895" s="15">
        <v>0</v>
      </c>
      <c r="AM895" s="15">
        <v>0</v>
      </c>
      <c r="AN895" s="15">
        <v>0</v>
      </c>
      <c r="AO895" s="15">
        <v>0</v>
      </c>
      <c r="AP895" s="15">
        <v>0</v>
      </c>
      <c r="AQ895" s="15">
        <v>0</v>
      </c>
      <c r="AR895" s="15">
        <v>0</v>
      </c>
      <c r="AS895" s="15">
        <v>0</v>
      </c>
      <c r="AT895" s="15">
        <v>0</v>
      </c>
      <c r="AU895" s="15">
        <v>0</v>
      </c>
      <c r="AV895" s="15">
        <v>0</v>
      </c>
      <c r="AW895" s="15">
        <v>0</v>
      </c>
      <c r="AX895" s="15">
        <v>0</v>
      </c>
      <c r="AY895" s="15">
        <v>0</v>
      </c>
      <c r="AZ895" s="15">
        <v>0</v>
      </c>
      <c r="BA895" s="15">
        <v>0</v>
      </c>
      <c r="BB895" s="15">
        <v>0</v>
      </c>
      <c r="BC895" s="15">
        <v>0</v>
      </c>
      <c r="BD895" s="15">
        <v>0</v>
      </c>
      <c r="BE895" s="15">
        <v>0</v>
      </c>
      <c r="BF895" s="15">
        <v>0</v>
      </c>
      <c r="BG895" s="15">
        <v>0</v>
      </c>
      <c r="BH895" s="15">
        <v>0</v>
      </c>
      <c r="BI895">
        <v>0</v>
      </c>
      <c r="BJ895" s="15">
        <v>0</v>
      </c>
      <c r="BK895">
        <v>0</v>
      </c>
      <c r="BL895" s="15">
        <v>0</v>
      </c>
      <c r="BM895" s="15">
        <v>0</v>
      </c>
      <c r="BN895" s="15">
        <v>0</v>
      </c>
      <c r="BO895" s="15">
        <v>0</v>
      </c>
      <c r="BP895" s="15">
        <v>0</v>
      </c>
      <c r="BQ895" s="15">
        <v>0</v>
      </c>
      <c r="BR895" s="15">
        <v>0</v>
      </c>
      <c r="BS895" s="15">
        <v>0</v>
      </c>
      <c r="BT895" s="15">
        <v>0</v>
      </c>
      <c r="BU895" s="15">
        <v>0</v>
      </c>
      <c r="BV895">
        <v>0</v>
      </c>
      <c r="BW895">
        <v>0</v>
      </c>
      <c r="BX895" s="15">
        <v>0</v>
      </c>
      <c r="BY895" s="15">
        <v>0</v>
      </c>
      <c r="BZ895" s="15">
        <v>0</v>
      </c>
      <c r="CA895" s="15">
        <v>0</v>
      </c>
      <c r="CB895" s="15">
        <v>0</v>
      </c>
      <c r="CC895" s="15">
        <v>0</v>
      </c>
      <c r="CD895" s="15">
        <v>0</v>
      </c>
      <c r="CE895" s="15">
        <v>0</v>
      </c>
      <c r="CF895">
        <v>0</v>
      </c>
      <c r="CG895">
        <v>0</v>
      </c>
      <c r="CH895">
        <v>0</v>
      </c>
      <c r="CI895">
        <v>0</v>
      </c>
      <c r="CJ895">
        <v>0</v>
      </c>
      <c r="CK895">
        <v>101294</v>
      </c>
      <c r="CL895" s="15">
        <v>0</v>
      </c>
      <c r="CM895">
        <v>91165</v>
      </c>
      <c r="CN895">
        <v>0</v>
      </c>
      <c r="CO895">
        <v>0</v>
      </c>
      <c r="CP895">
        <v>314012</v>
      </c>
      <c r="CQ895">
        <v>0</v>
      </c>
      <c r="CR895">
        <v>0</v>
      </c>
      <c r="CS895" s="15">
        <v>0</v>
      </c>
      <c r="CT895" s="15">
        <v>0</v>
      </c>
      <c r="CU895" s="15">
        <v>0</v>
      </c>
      <c r="CV895" s="15">
        <v>0</v>
      </c>
      <c r="CW895" s="15">
        <v>0</v>
      </c>
      <c r="CX895" s="15">
        <v>0</v>
      </c>
      <c r="CY895" s="15">
        <v>0</v>
      </c>
      <c r="CZ895" s="15">
        <v>0</v>
      </c>
      <c r="DA895" s="15">
        <v>0</v>
      </c>
      <c r="DB895" s="15">
        <v>0</v>
      </c>
      <c r="DC895" s="15">
        <v>0</v>
      </c>
      <c r="DD895" s="15">
        <v>0</v>
      </c>
      <c r="DE895" s="15">
        <v>0</v>
      </c>
      <c r="DF895" s="15">
        <v>0</v>
      </c>
      <c r="DG895" s="15">
        <v>0</v>
      </c>
      <c r="DH895" s="15">
        <v>0</v>
      </c>
      <c r="DI895" s="15">
        <v>0</v>
      </c>
      <c r="DJ895" s="15">
        <v>0</v>
      </c>
      <c r="DK895" s="15">
        <v>0</v>
      </c>
      <c r="DL895" s="15">
        <v>0</v>
      </c>
      <c r="DM895" s="15">
        <v>0</v>
      </c>
      <c r="DN895" s="15">
        <v>0</v>
      </c>
      <c r="DO895" s="15">
        <v>0</v>
      </c>
      <c r="DP895" s="15">
        <v>0</v>
      </c>
      <c r="DQ895" s="15">
        <v>0</v>
      </c>
      <c r="DR895" s="15">
        <v>0</v>
      </c>
      <c r="DS895">
        <v>0</v>
      </c>
    </row>
    <row r="896" spans="1:123">
      <c r="A896" t="s">
        <v>8356</v>
      </c>
      <c r="B896" t="s">
        <v>18710</v>
      </c>
      <c r="C896" t="s">
        <v>343</v>
      </c>
      <c r="D896" t="s">
        <v>5602</v>
      </c>
      <c r="E896" t="s">
        <v>5610</v>
      </c>
      <c r="F896" s="15" t="str">
        <f>INDEX($I$1:$DS$1,(MATCH(MAX(I896:DS896),I896:DS896,0)))</f>
        <v>Lurs</v>
      </c>
      <c r="G896" s="15">
        <f>MAX(I896:DS896)/H896</f>
        <v>0.82000264013728719</v>
      </c>
      <c r="H896">
        <v>166658</v>
      </c>
      <c r="I896" s="15">
        <v>0</v>
      </c>
      <c r="J896" s="15">
        <v>0</v>
      </c>
      <c r="K896" s="15">
        <v>0</v>
      </c>
      <c r="L896" s="15">
        <v>0</v>
      </c>
      <c r="M896">
        <v>0</v>
      </c>
      <c r="N896" s="15">
        <v>0</v>
      </c>
      <c r="O896" s="15">
        <v>0</v>
      </c>
      <c r="P896" s="15">
        <v>0</v>
      </c>
      <c r="Q896" s="15">
        <v>0</v>
      </c>
      <c r="R896" s="15">
        <v>0</v>
      </c>
      <c r="S896" s="15">
        <v>0</v>
      </c>
      <c r="T896" s="15">
        <v>0</v>
      </c>
      <c r="U896" s="15">
        <v>0</v>
      </c>
      <c r="V896" s="15">
        <v>0</v>
      </c>
      <c r="W896">
        <v>0</v>
      </c>
      <c r="X896" s="15">
        <v>0</v>
      </c>
      <c r="Y896" s="15">
        <v>0</v>
      </c>
      <c r="Z896" s="15">
        <v>0</v>
      </c>
      <c r="AA896" s="15">
        <v>0</v>
      </c>
      <c r="AB896" s="15">
        <v>0</v>
      </c>
      <c r="AC896" s="15">
        <v>0</v>
      </c>
      <c r="AD896" s="15">
        <v>0</v>
      </c>
      <c r="AE896" s="15">
        <v>0</v>
      </c>
      <c r="AF896">
        <v>0</v>
      </c>
      <c r="AG896" s="15">
        <v>0</v>
      </c>
      <c r="AH896" s="15">
        <v>0</v>
      </c>
      <c r="AI896" s="15">
        <v>0</v>
      </c>
      <c r="AJ896" s="15">
        <v>0</v>
      </c>
      <c r="AK896" s="15">
        <v>0</v>
      </c>
      <c r="AL896" s="15">
        <v>0</v>
      </c>
      <c r="AM896" s="15">
        <v>0</v>
      </c>
      <c r="AN896" s="15">
        <v>0</v>
      </c>
      <c r="AO896" s="15">
        <v>0</v>
      </c>
      <c r="AP896" s="15">
        <v>0</v>
      </c>
      <c r="AQ896" s="15">
        <v>0</v>
      </c>
      <c r="AR896" s="15">
        <v>0</v>
      </c>
      <c r="AS896" s="15">
        <v>0</v>
      </c>
      <c r="AT896" s="15">
        <v>0</v>
      </c>
      <c r="AU896" s="15">
        <v>0</v>
      </c>
      <c r="AV896" s="15">
        <v>0</v>
      </c>
      <c r="AW896" s="15">
        <v>0</v>
      </c>
      <c r="AX896" s="15">
        <v>0</v>
      </c>
      <c r="AY896" s="15">
        <v>0</v>
      </c>
      <c r="AZ896" s="15">
        <v>0</v>
      </c>
      <c r="BA896" s="15">
        <v>0</v>
      </c>
      <c r="BB896" s="15">
        <v>0</v>
      </c>
      <c r="BC896" s="15">
        <v>0</v>
      </c>
      <c r="BD896" s="15">
        <v>0</v>
      </c>
      <c r="BE896" s="15">
        <v>0</v>
      </c>
      <c r="BF896" s="15">
        <v>0</v>
      </c>
      <c r="BG896" s="15">
        <v>0</v>
      </c>
      <c r="BH896" s="15">
        <v>0</v>
      </c>
      <c r="BI896">
        <v>0</v>
      </c>
      <c r="BJ896" s="15">
        <v>0</v>
      </c>
      <c r="BK896">
        <v>0</v>
      </c>
      <c r="BL896" s="15">
        <v>0</v>
      </c>
      <c r="BM896" s="15">
        <v>0</v>
      </c>
      <c r="BN896" s="15">
        <v>0</v>
      </c>
      <c r="BO896" s="15">
        <v>0</v>
      </c>
      <c r="BP896" s="15">
        <v>0</v>
      </c>
      <c r="BQ896" s="15">
        <v>0</v>
      </c>
      <c r="BR896" s="15">
        <v>0</v>
      </c>
      <c r="BS896" s="15">
        <v>0</v>
      </c>
      <c r="BT896" s="15">
        <v>0</v>
      </c>
      <c r="BU896" s="15">
        <v>0</v>
      </c>
      <c r="BV896">
        <v>0</v>
      </c>
      <c r="BW896">
        <v>0</v>
      </c>
      <c r="BX896" s="15">
        <v>0</v>
      </c>
      <c r="BY896" s="15">
        <v>0</v>
      </c>
      <c r="BZ896" s="15">
        <v>0</v>
      </c>
      <c r="CA896" s="15">
        <v>0</v>
      </c>
      <c r="CB896" s="15">
        <v>0</v>
      </c>
      <c r="CC896" s="15">
        <v>0</v>
      </c>
      <c r="CD896" s="15">
        <v>0</v>
      </c>
      <c r="CE896" s="15">
        <v>0</v>
      </c>
      <c r="CF896">
        <v>0</v>
      </c>
      <c r="CG896">
        <v>0</v>
      </c>
      <c r="CH896">
        <v>0</v>
      </c>
      <c r="CI896">
        <v>0</v>
      </c>
      <c r="CJ896">
        <v>0</v>
      </c>
      <c r="CK896">
        <v>29998</v>
      </c>
      <c r="CL896" s="15">
        <v>0</v>
      </c>
      <c r="CM896">
        <v>0</v>
      </c>
      <c r="CN896">
        <v>0</v>
      </c>
      <c r="CO896">
        <v>0</v>
      </c>
      <c r="CP896">
        <v>136660</v>
      </c>
      <c r="CQ896">
        <v>0</v>
      </c>
      <c r="CR896">
        <v>0</v>
      </c>
      <c r="CS896" s="15">
        <v>0</v>
      </c>
      <c r="CT896" s="15">
        <v>0</v>
      </c>
      <c r="CU896" s="15">
        <v>0</v>
      </c>
      <c r="CV896" s="15">
        <v>0</v>
      </c>
      <c r="CW896" s="15">
        <v>0</v>
      </c>
      <c r="CX896" s="15">
        <v>0</v>
      </c>
      <c r="CY896" s="15">
        <v>0</v>
      </c>
      <c r="CZ896" s="15">
        <v>0</v>
      </c>
      <c r="DA896" s="15">
        <v>0</v>
      </c>
      <c r="DB896" s="15">
        <v>0</v>
      </c>
      <c r="DC896" s="15">
        <v>0</v>
      </c>
      <c r="DD896" s="15">
        <v>0</v>
      </c>
      <c r="DE896" s="15">
        <v>0</v>
      </c>
      <c r="DF896" s="15">
        <v>0</v>
      </c>
      <c r="DG896" s="15">
        <v>0</v>
      </c>
      <c r="DH896" s="15">
        <v>0</v>
      </c>
      <c r="DI896" s="15">
        <v>0</v>
      </c>
      <c r="DJ896" s="15">
        <v>0</v>
      </c>
      <c r="DK896" s="15">
        <v>0</v>
      </c>
      <c r="DL896" s="15">
        <v>0</v>
      </c>
      <c r="DM896" s="15">
        <v>0</v>
      </c>
      <c r="DN896" s="15">
        <v>0</v>
      </c>
      <c r="DO896" s="15">
        <v>0</v>
      </c>
      <c r="DP896" s="15">
        <v>0</v>
      </c>
      <c r="DQ896" s="15">
        <v>0</v>
      </c>
      <c r="DR896" s="15">
        <v>0</v>
      </c>
      <c r="DS896">
        <v>0</v>
      </c>
    </row>
    <row r="897" spans="1:123">
      <c r="A897" t="s">
        <v>8357</v>
      </c>
      <c r="B897" t="s">
        <v>18711</v>
      </c>
      <c r="C897" t="s">
        <v>343</v>
      </c>
      <c r="D897" t="s">
        <v>5602</v>
      </c>
      <c r="E897" t="s">
        <v>5611</v>
      </c>
      <c r="F897" s="15" t="str">
        <f>INDEX($I$1:$DS$1,(MATCH(MAX(I897:DS897),I897:DS897,0)))</f>
        <v>Lurs</v>
      </c>
      <c r="G897" s="15">
        <f>MAX(I897:DS897)/H897</f>
        <v>1</v>
      </c>
      <c r="H897">
        <v>73744</v>
      </c>
      <c r="I897" s="15">
        <v>0</v>
      </c>
      <c r="J897" s="15">
        <v>0</v>
      </c>
      <c r="K897" s="15">
        <v>0</v>
      </c>
      <c r="L897" s="15">
        <v>0</v>
      </c>
      <c r="M897">
        <v>0</v>
      </c>
      <c r="N897" s="15">
        <v>0</v>
      </c>
      <c r="O897" s="15">
        <v>0</v>
      </c>
      <c r="P897" s="15">
        <v>0</v>
      </c>
      <c r="Q897" s="15">
        <v>0</v>
      </c>
      <c r="R897" s="15">
        <v>0</v>
      </c>
      <c r="S897" s="15">
        <v>0</v>
      </c>
      <c r="T897" s="15">
        <v>0</v>
      </c>
      <c r="U897" s="15">
        <v>0</v>
      </c>
      <c r="V897" s="15">
        <v>0</v>
      </c>
      <c r="W897">
        <v>0</v>
      </c>
      <c r="X897" s="15">
        <v>0</v>
      </c>
      <c r="Y897" s="15">
        <v>0</v>
      </c>
      <c r="Z897" s="15">
        <v>0</v>
      </c>
      <c r="AA897" s="15">
        <v>0</v>
      </c>
      <c r="AB897" s="15">
        <v>0</v>
      </c>
      <c r="AC897" s="15">
        <v>0</v>
      </c>
      <c r="AD897" s="15">
        <v>0</v>
      </c>
      <c r="AE897" s="15">
        <v>0</v>
      </c>
      <c r="AF897">
        <v>0</v>
      </c>
      <c r="AG897" s="15">
        <v>0</v>
      </c>
      <c r="AH897" s="15">
        <v>0</v>
      </c>
      <c r="AI897" s="15">
        <v>0</v>
      </c>
      <c r="AJ897" s="15">
        <v>0</v>
      </c>
      <c r="AK897" s="15">
        <v>0</v>
      </c>
      <c r="AL897" s="15">
        <v>0</v>
      </c>
      <c r="AM897" s="15">
        <v>0</v>
      </c>
      <c r="AN897" s="15">
        <v>0</v>
      </c>
      <c r="AO897" s="15">
        <v>0</v>
      </c>
      <c r="AP897" s="15">
        <v>0</v>
      </c>
      <c r="AQ897" s="15">
        <v>0</v>
      </c>
      <c r="AR897" s="15">
        <v>0</v>
      </c>
      <c r="AS897" s="15">
        <v>0</v>
      </c>
      <c r="AT897" s="15">
        <v>0</v>
      </c>
      <c r="AU897" s="15">
        <v>0</v>
      </c>
      <c r="AV897" s="15">
        <v>0</v>
      </c>
      <c r="AW897" s="15">
        <v>0</v>
      </c>
      <c r="AX897" s="15">
        <v>0</v>
      </c>
      <c r="AY897" s="15">
        <v>0</v>
      </c>
      <c r="AZ897" s="15">
        <v>0</v>
      </c>
      <c r="BA897" s="15">
        <v>0</v>
      </c>
      <c r="BB897" s="15">
        <v>0</v>
      </c>
      <c r="BC897" s="15">
        <v>0</v>
      </c>
      <c r="BD897" s="15">
        <v>0</v>
      </c>
      <c r="BE897" s="15">
        <v>0</v>
      </c>
      <c r="BF897" s="15">
        <v>0</v>
      </c>
      <c r="BG897" s="15">
        <v>0</v>
      </c>
      <c r="BH897" s="15">
        <v>0</v>
      </c>
      <c r="BI897">
        <v>0</v>
      </c>
      <c r="BJ897" s="15">
        <v>0</v>
      </c>
      <c r="BK897">
        <v>0</v>
      </c>
      <c r="BL897" s="15">
        <v>0</v>
      </c>
      <c r="BM897" s="15">
        <v>0</v>
      </c>
      <c r="BN897" s="15">
        <v>0</v>
      </c>
      <c r="BO897" s="15">
        <v>0</v>
      </c>
      <c r="BP897" s="15">
        <v>0</v>
      </c>
      <c r="BQ897" s="15">
        <v>0</v>
      </c>
      <c r="BR897" s="15">
        <v>0</v>
      </c>
      <c r="BS897" s="15">
        <v>0</v>
      </c>
      <c r="BT897" s="15">
        <v>0</v>
      </c>
      <c r="BU897" s="15">
        <v>0</v>
      </c>
      <c r="BV897">
        <v>0</v>
      </c>
      <c r="BW897">
        <v>0</v>
      </c>
      <c r="BX897" s="15">
        <v>0</v>
      </c>
      <c r="BY897" s="15">
        <v>0</v>
      </c>
      <c r="BZ897" s="15">
        <v>0</v>
      </c>
      <c r="CA897" s="15">
        <v>0</v>
      </c>
      <c r="CB897" s="15">
        <v>0</v>
      </c>
      <c r="CC897" s="15">
        <v>0</v>
      </c>
      <c r="CD897" s="15">
        <v>0</v>
      </c>
      <c r="CE897" s="15">
        <v>0</v>
      </c>
      <c r="CF897">
        <v>0</v>
      </c>
      <c r="CG897">
        <v>0</v>
      </c>
      <c r="CH897">
        <v>0</v>
      </c>
      <c r="CI897">
        <v>0</v>
      </c>
      <c r="CJ897">
        <v>0</v>
      </c>
      <c r="CK897">
        <v>0</v>
      </c>
      <c r="CL897" s="15">
        <v>0</v>
      </c>
      <c r="CM897">
        <v>0</v>
      </c>
      <c r="CN897">
        <v>0</v>
      </c>
      <c r="CO897">
        <v>0</v>
      </c>
      <c r="CP897">
        <v>73744</v>
      </c>
      <c r="CQ897">
        <v>0</v>
      </c>
      <c r="CR897">
        <v>0</v>
      </c>
      <c r="CS897" s="15">
        <v>0</v>
      </c>
      <c r="CT897" s="15">
        <v>0</v>
      </c>
      <c r="CU897" s="15">
        <v>0</v>
      </c>
      <c r="CV897" s="15">
        <v>0</v>
      </c>
      <c r="CW897" s="15">
        <v>0</v>
      </c>
      <c r="CX897" s="15">
        <v>0</v>
      </c>
      <c r="CY897" s="15">
        <v>0</v>
      </c>
      <c r="CZ897" s="15">
        <v>0</v>
      </c>
      <c r="DA897" s="15">
        <v>0</v>
      </c>
      <c r="DB897" s="15">
        <v>0</v>
      </c>
      <c r="DC897" s="15">
        <v>0</v>
      </c>
      <c r="DD897" s="15">
        <v>0</v>
      </c>
      <c r="DE897" s="15">
        <v>0</v>
      </c>
      <c r="DF897" s="15">
        <v>0</v>
      </c>
      <c r="DG897" s="15">
        <v>0</v>
      </c>
      <c r="DH897" s="15">
        <v>0</v>
      </c>
      <c r="DI897" s="15">
        <v>0</v>
      </c>
      <c r="DJ897" s="15">
        <v>0</v>
      </c>
      <c r="DK897" s="15">
        <v>0</v>
      </c>
      <c r="DL897" s="15">
        <v>0</v>
      </c>
      <c r="DM897" s="15">
        <v>0</v>
      </c>
      <c r="DN897" s="15">
        <v>0</v>
      </c>
      <c r="DO897" s="15">
        <v>0</v>
      </c>
      <c r="DP897" s="15">
        <v>0</v>
      </c>
      <c r="DQ897" s="15">
        <v>0</v>
      </c>
      <c r="DR897" s="15">
        <v>0</v>
      </c>
      <c r="DS897">
        <v>0</v>
      </c>
    </row>
    <row r="898" spans="1:123">
      <c r="A898" t="s">
        <v>8358</v>
      </c>
      <c r="B898" t="s">
        <v>18712</v>
      </c>
      <c r="C898" t="s">
        <v>343</v>
      </c>
      <c r="D898" t="s">
        <v>5602</v>
      </c>
      <c r="E898" t="s">
        <v>5612</v>
      </c>
      <c r="F898" s="15" t="str">
        <f>INDEX($I$1:$DS$1,(MATCH(MAX(I898:DS898),I898:DS898,0)))</f>
        <v>Kurds</v>
      </c>
      <c r="G898" s="15">
        <f>MAX(I898:DS898)/H898</f>
        <v>1</v>
      </c>
      <c r="H898">
        <v>39058</v>
      </c>
      <c r="I898" s="15">
        <v>0</v>
      </c>
      <c r="J898" s="15">
        <v>0</v>
      </c>
      <c r="K898" s="15">
        <v>0</v>
      </c>
      <c r="L898" s="15">
        <v>0</v>
      </c>
      <c r="M898">
        <v>0</v>
      </c>
      <c r="N898" s="15">
        <v>0</v>
      </c>
      <c r="O898" s="15">
        <v>0</v>
      </c>
      <c r="P898" s="15">
        <v>0</v>
      </c>
      <c r="Q898" s="15">
        <v>0</v>
      </c>
      <c r="R898" s="15">
        <v>0</v>
      </c>
      <c r="S898" s="15">
        <v>0</v>
      </c>
      <c r="T898" s="15">
        <v>0</v>
      </c>
      <c r="U898" s="15">
        <v>0</v>
      </c>
      <c r="V898" s="15">
        <v>0</v>
      </c>
      <c r="W898">
        <v>0</v>
      </c>
      <c r="X898" s="15">
        <v>0</v>
      </c>
      <c r="Y898" s="15">
        <v>0</v>
      </c>
      <c r="Z898" s="15">
        <v>0</v>
      </c>
      <c r="AA898" s="15">
        <v>0</v>
      </c>
      <c r="AB898" s="15">
        <v>0</v>
      </c>
      <c r="AC898" s="15">
        <v>0</v>
      </c>
      <c r="AD898" s="15">
        <v>0</v>
      </c>
      <c r="AE898" s="15">
        <v>0</v>
      </c>
      <c r="AF898">
        <v>0</v>
      </c>
      <c r="AG898" s="15">
        <v>0</v>
      </c>
      <c r="AH898" s="15">
        <v>0</v>
      </c>
      <c r="AI898" s="15">
        <v>0</v>
      </c>
      <c r="AJ898" s="15">
        <v>0</v>
      </c>
      <c r="AK898" s="15">
        <v>0</v>
      </c>
      <c r="AL898" s="15">
        <v>0</v>
      </c>
      <c r="AM898" s="15">
        <v>0</v>
      </c>
      <c r="AN898" s="15">
        <v>0</v>
      </c>
      <c r="AO898" s="15">
        <v>0</v>
      </c>
      <c r="AP898" s="15">
        <v>0</v>
      </c>
      <c r="AQ898" s="15">
        <v>0</v>
      </c>
      <c r="AR898" s="15">
        <v>0</v>
      </c>
      <c r="AS898" s="15">
        <v>0</v>
      </c>
      <c r="AT898" s="15">
        <v>0</v>
      </c>
      <c r="AU898" s="15">
        <v>0</v>
      </c>
      <c r="AV898" s="15">
        <v>0</v>
      </c>
      <c r="AW898" s="15">
        <v>0</v>
      </c>
      <c r="AX898" s="15">
        <v>0</v>
      </c>
      <c r="AY898" s="15">
        <v>0</v>
      </c>
      <c r="AZ898" s="15">
        <v>0</v>
      </c>
      <c r="BA898" s="15">
        <v>0</v>
      </c>
      <c r="BB898" s="15">
        <v>0</v>
      </c>
      <c r="BC898" s="15">
        <v>0</v>
      </c>
      <c r="BD898" s="15">
        <v>0</v>
      </c>
      <c r="BE898" s="15">
        <v>0</v>
      </c>
      <c r="BF898" s="15">
        <v>0</v>
      </c>
      <c r="BG898" s="15">
        <v>0</v>
      </c>
      <c r="BH898" s="15">
        <v>0</v>
      </c>
      <c r="BI898">
        <v>0</v>
      </c>
      <c r="BJ898" s="15">
        <v>0</v>
      </c>
      <c r="BK898">
        <v>0</v>
      </c>
      <c r="BL898" s="15">
        <v>0</v>
      </c>
      <c r="BM898" s="15">
        <v>0</v>
      </c>
      <c r="BN898" s="15">
        <v>0</v>
      </c>
      <c r="BO898" s="15">
        <v>0</v>
      </c>
      <c r="BP898" s="15">
        <v>0</v>
      </c>
      <c r="BQ898" s="15">
        <v>0</v>
      </c>
      <c r="BR898" s="15">
        <v>0</v>
      </c>
      <c r="BS898" s="15">
        <v>0</v>
      </c>
      <c r="BT898" s="15">
        <v>0</v>
      </c>
      <c r="BU898" s="15">
        <v>0</v>
      </c>
      <c r="BV898">
        <v>0</v>
      </c>
      <c r="BW898">
        <v>0</v>
      </c>
      <c r="BX898" s="15">
        <v>0</v>
      </c>
      <c r="BY898" s="15">
        <v>0</v>
      </c>
      <c r="BZ898" s="15">
        <v>0</v>
      </c>
      <c r="CA898" s="15">
        <v>0</v>
      </c>
      <c r="CB898" s="15">
        <v>0</v>
      </c>
      <c r="CC898" s="15">
        <v>0</v>
      </c>
      <c r="CD898" s="15">
        <v>0</v>
      </c>
      <c r="CE898" s="15">
        <v>0</v>
      </c>
      <c r="CF898">
        <v>0</v>
      </c>
      <c r="CG898">
        <v>0</v>
      </c>
      <c r="CH898">
        <v>0</v>
      </c>
      <c r="CI898">
        <v>0</v>
      </c>
      <c r="CJ898">
        <v>0</v>
      </c>
      <c r="CK898">
        <v>39058</v>
      </c>
      <c r="CL898" s="15">
        <v>0</v>
      </c>
      <c r="CM898">
        <v>0</v>
      </c>
      <c r="CN898">
        <v>0</v>
      </c>
      <c r="CO898">
        <v>0</v>
      </c>
      <c r="CP898">
        <v>0</v>
      </c>
      <c r="CQ898">
        <v>0</v>
      </c>
      <c r="CR898">
        <v>0</v>
      </c>
      <c r="CS898" s="15">
        <v>0</v>
      </c>
      <c r="CT898" s="15">
        <v>0</v>
      </c>
      <c r="CU898" s="15">
        <v>0</v>
      </c>
      <c r="CV898" s="15">
        <v>0</v>
      </c>
      <c r="CW898" s="15">
        <v>0</v>
      </c>
      <c r="CX898" s="15">
        <v>0</v>
      </c>
      <c r="CY898" s="15">
        <v>0</v>
      </c>
      <c r="CZ898" s="15">
        <v>0</v>
      </c>
      <c r="DA898" s="15">
        <v>0</v>
      </c>
      <c r="DB898" s="15">
        <v>0</v>
      </c>
      <c r="DC898" s="15">
        <v>0</v>
      </c>
      <c r="DD898" s="15">
        <v>0</v>
      </c>
      <c r="DE898" s="15">
        <v>0</v>
      </c>
      <c r="DF898" s="15">
        <v>0</v>
      </c>
      <c r="DG898" s="15">
        <v>0</v>
      </c>
      <c r="DH898" s="15">
        <v>0</v>
      </c>
      <c r="DI898" s="15">
        <v>0</v>
      </c>
      <c r="DJ898" s="15">
        <v>0</v>
      </c>
      <c r="DK898" s="15">
        <v>0</v>
      </c>
      <c r="DL898" s="15">
        <v>0</v>
      </c>
      <c r="DM898" s="15">
        <v>0</v>
      </c>
      <c r="DN898" s="15">
        <v>0</v>
      </c>
      <c r="DO898" s="15">
        <v>0</v>
      </c>
      <c r="DP898" s="15">
        <v>0</v>
      </c>
      <c r="DQ898" s="15">
        <v>0</v>
      </c>
      <c r="DR898" s="15">
        <v>0</v>
      </c>
      <c r="DS898">
        <v>0</v>
      </c>
    </row>
    <row r="899" spans="1:123">
      <c r="A899" t="s">
        <v>8359</v>
      </c>
      <c r="B899" t="s">
        <v>18713</v>
      </c>
      <c r="C899" t="s">
        <v>343</v>
      </c>
      <c r="D899" t="s">
        <v>5602</v>
      </c>
      <c r="E899" t="s">
        <v>5613</v>
      </c>
      <c r="F899" s="15" t="str">
        <f>INDEX($I$1:$DS$1,(MATCH(MAX(I899:DS899),I899:DS899,0)))</f>
        <v>Kurds</v>
      </c>
      <c r="G899" s="15">
        <f>MAX(I899:DS899)/H899</f>
        <v>0.79999735306184572</v>
      </c>
      <c r="H899">
        <v>75559</v>
      </c>
      <c r="I899" s="15">
        <v>0</v>
      </c>
      <c r="J899" s="15">
        <v>0</v>
      </c>
      <c r="K899" s="15">
        <v>0</v>
      </c>
      <c r="L899" s="15">
        <v>0</v>
      </c>
      <c r="M899">
        <v>0</v>
      </c>
      <c r="N899" s="15">
        <v>0</v>
      </c>
      <c r="O899" s="15">
        <v>0</v>
      </c>
      <c r="P899" s="15">
        <v>0</v>
      </c>
      <c r="Q899" s="15">
        <v>0</v>
      </c>
      <c r="R899" s="15">
        <v>0</v>
      </c>
      <c r="S899" s="15">
        <v>0</v>
      </c>
      <c r="T899" s="15">
        <v>0</v>
      </c>
      <c r="U899" s="15">
        <v>0</v>
      </c>
      <c r="V899" s="15">
        <v>0</v>
      </c>
      <c r="W899">
        <v>0</v>
      </c>
      <c r="X899" s="15">
        <v>0</v>
      </c>
      <c r="Y899" s="15">
        <v>0</v>
      </c>
      <c r="Z899" s="15">
        <v>0</v>
      </c>
      <c r="AA899" s="15">
        <v>0</v>
      </c>
      <c r="AB899" s="15">
        <v>0</v>
      </c>
      <c r="AC899" s="15">
        <v>0</v>
      </c>
      <c r="AD899" s="15">
        <v>0</v>
      </c>
      <c r="AE899" s="15">
        <v>0</v>
      </c>
      <c r="AF899">
        <v>0</v>
      </c>
      <c r="AG899" s="15">
        <v>0</v>
      </c>
      <c r="AH899" s="15">
        <v>0</v>
      </c>
      <c r="AI899" s="15">
        <v>0</v>
      </c>
      <c r="AJ899" s="15">
        <v>0</v>
      </c>
      <c r="AK899" s="15">
        <v>0</v>
      </c>
      <c r="AL899" s="15">
        <v>0</v>
      </c>
      <c r="AM899" s="15">
        <v>0</v>
      </c>
      <c r="AN899" s="15">
        <v>0</v>
      </c>
      <c r="AO899" s="15">
        <v>0</v>
      </c>
      <c r="AP899" s="15">
        <v>0</v>
      </c>
      <c r="AQ899" s="15">
        <v>0</v>
      </c>
      <c r="AR899" s="15">
        <v>0</v>
      </c>
      <c r="AS899" s="15">
        <v>0</v>
      </c>
      <c r="AT899" s="15">
        <v>0</v>
      </c>
      <c r="AU899" s="15">
        <v>0</v>
      </c>
      <c r="AV899" s="15">
        <v>0</v>
      </c>
      <c r="AW899" s="15">
        <v>0</v>
      </c>
      <c r="AX899" s="15">
        <v>0</v>
      </c>
      <c r="AY899" s="15">
        <v>0</v>
      </c>
      <c r="AZ899" s="15">
        <v>0</v>
      </c>
      <c r="BA899" s="15">
        <v>0</v>
      </c>
      <c r="BB899" s="15">
        <v>0</v>
      </c>
      <c r="BC899" s="15">
        <v>0</v>
      </c>
      <c r="BD899" s="15">
        <v>0</v>
      </c>
      <c r="BE899" s="15">
        <v>0</v>
      </c>
      <c r="BF899" s="15">
        <v>0</v>
      </c>
      <c r="BG899" s="15">
        <v>0</v>
      </c>
      <c r="BH899" s="15">
        <v>0</v>
      </c>
      <c r="BI899">
        <v>0</v>
      </c>
      <c r="BJ899" s="15">
        <v>0</v>
      </c>
      <c r="BK899">
        <v>0</v>
      </c>
      <c r="BL899" s="15">
        <v>0</v>
      </c>
      <c r="BM899" s="15">
        <v>0</v>
      </c>
      <c r="BN899" s="15">
        <v>0</v>
      </c>
      <c r="BO899" s="15">
        <v>0</v>
      </c>
      <c r="BP899" s="15">
        <v>0</v>
      </c>
      <c r="BQ899" s="15">
        <v>0</v>
      </c>
      <c r="BR899" s="15">
        <v>0</v>
      </c>
      <c r="BS899" s="15">
        <v>0</v>
      </c>
      <c r="BT899" s="15">
        <v>0</v>
      </c>
      <c r="BU899" s="15">
        <v>0</v>
      </c>
      <c r="BV899">
        <v>0</v>
      </c>
      <c r="BW899">
        <v>0</v>
      </c>
      <c r="BX899" s="15">
        <v>0</v>
      </c>
      <c r="BY899" s="15">
        <v>0</v>
      </c>
      <c r="BZ899" s="15">
        <v>0</v>
      </c>
      <c r="CA899" s="15">
        <v>0</v>
      </c>
      <c r="CB899" s="15">
        <v>0</v>
      </c>
      <c r="CC899" s="15">
        <v>0</v>
      </c>
      <c r="CD899" s="15">
        <v>0</v>
      </c>
      <c r="CE899" s="15">
        <v>0</v>
      </c>
      <c r="CF899">
        <v>0</v>
      </c>
      <c r="CG899">
        <v>0</v>
      </c>
      <c r="CH899">
        <v>0</v>
      </c>
      <c r="CI899">
        <v>0</v>
      </c>
      <c r="CJ899">
        <v>0</v>
      </c>
      <c r="CK899">
        <v>60447</v>
      </c>
      <c r="CL899" s="15">
        <v>0</v>
      </c>
      <c r="CM899">
        <v>0</v>
      </c>
      <c r="CN899">
        <v>0</v>
      </c>
      <c r="CO899">
        <v>0</v>
      </c>
      <c r="CP899">
        <v>15112</v>
      </c>
      <c r="CQ899">
        <v>0</v>
      </c>
      <c r="CR899">
        <v>0</v>
      </c>
      <c r="CS899" s="15">
        <v>0</v>
      </c>
      <c r="CT899" s="15">
        <v>0</v>
      </c>
      <c r="CU899" s="15">
        <v>0</v>
      </c>
      <c r="CV899" s="15">
        <v>0</v>
      </c>
      <c r="CW899" s="15">
        <v>0</v>
      </c>
      <c r="CX899" s="15">
        <v>0</v>
      </c>
      <c r="CY899" s="15">
        <v>0</v>
      </c>
      <c r="CZ899" s="15">
        <v>0</v>
      </c>
      <c r="DA899" s="15">
        <v>0</v>
      </c>
      <c r="DB899" s="15">
        <v>0</v>
      </c>
      <c r="DC899" s="15">
        <v>0</v>
      </c>
      <c r="DD899" s="15">
        <v>0</v>
      </c>
      <c r="DE899" s="15">
        <v>0</v>
      </c>
      <c r="DF899" s="15">
        <v>0</v>
      </c>
      <c r="DG899" s="15">
        <v>0</v>
      </c>
      <c r="DH899" s="15">
        <v>0</v>
      </c>
      <c r="DI899" s="15">
        <v>0</v>
      </c>
      <c r="DJ899" s="15">
        <v>0</v>
      </c>
      <c r="DK899" s="15">
        <v>0</v>
      </c>
      <c r="DL899" s="15">
        <v>0</v>
      </c>
      <c r="DM899" s="15">
        <v>0</v>
      </c>
      <c r="DN899" s="15">
        <v>0</v>
      </c>
      <c r="DO899" s="15">
        <v>0</v>
      </c>
      <c r="DP899" s="15">
        <v>0</v>
      </c>
      <c r="DQ899" s="15">
        <v>0</v>
      </c>
      <c r="DR899" s="15">
        <v>0</v>
      </c>
      <c r="DS899">
        <v>0</v>
      </c>
    </row>
    <row r="900" spans="1:123">
      <c r="A900" t="s">
        <v>8360</v>
      </c>
      <c r="B900" t="s">
        <v>18714</v>
      </c>
      <c r="C900" t="s">
        <v>343</v>
      </c>
      <c r="D900" t="s">
        <v>5614</v>
      </c>
      <c r="E900" t="s">
        <v>5615</v>
      </c>
      <c r="F900" s="15" t="str">
        <f>INDEX($I$1:$DS$1,(MATCH(MAX(I900:DS900),I900:DS900,0)))</f>
        <v>Persians</v>
      </c>
      <c r="G900" s="15">
        <f>MAX(I900:DS900)/H900</f>
        <v>1</v>
      </c>
      <c r="H900">
        <v>591756</v>
      </c>
      <c r="I900" s="15">
        <v>0</v>
      </c>
      <c r="J900" s="15">
        <v>0</v>
      </c>
      <c r="K900" s="15">
        <v>0</v>
      </c>
      <c r="L900" s="15">
        <v>0</v>
      </c>
      <c r="M900">
        <v>0</v>
      </c>
      <c r="N900" s="15">
        <v>0</v>
      </c>
      <c r="O900" s="15">
        <v>0</v>
      </c>
      <c r="P900" s="15">
        <v>0</v>
      </c>
      <c r="Q900" s="15">
        <v>0</v>
      </c>
      <c r="R900" s="15">
        <v>0</v>
      </c>
      <c r="S900" s="15">
        <v>0</v>
      </c>
      <c r="T900" s="15">
        <v>0</v>
      </c>
      <c r="U900" s="15">
        <v>0</v>
      </c>
      <c r="V900" s="15">
        <v>0</v>
      </c>
      <c r="W900">
        <v>0</v>
      </c>
      <c r="X900" s="15">
        <v>0</v>
      </c>
      <c r="Y900" s="15">
        <v>0</v>
      </c>
      <c r="Z900" s="15">
        <v>0</v>
      </c>
      <c r="AA900" s="15">
        <v>0</v>
      </c>
      <c r="AB900" s="15">
        <v>0</v>
      </c>
      <c r="AC900" s="15">
        <v>0</v>
      </c>
      <c r="AD900" s="15">
        <v>0</v>
      </c>
      <c r="AE900" s="15">
        <v>0</v>
      </c>
      <c r="AF900">
        <v>0</v>
      </c>
      <c r="AG900" s="15">
        <v>0</v>
      </c>
      <c r="AH900" s="15">
        <v>0</v>
      </c>
      <c r="AI900" s="15">
        <v>0</v>
      </c>
      <c r="AJ900" s="15">
        <v>0</v>
      </c>
      <c r="AK900" s="15">
        <v>0</v>
      </c>
      <c r="AL900" s="15">
        <v>0</v>
      </c>
      <c r="AM900" s="15">
        <v>0</v>
      </c>
      <c r="AN900" s="15">
        <v>0</v>
      </c>
      <c r="AO900" s="15">
        <v>0</v>
      </c>
      <c r="AP900" s="15">
        <v>0</v>
      </c>
      <c r="AQ900" s="15">
        <v>0</v>
      </c>
      <c r="AR900" s="15">
        <v>0</v>
      </c>
      <c r="AS900" s="15">
        <v>0</v>
      </c>
      <c r="AT900" s="15">
        <v>0</v>
      </c>
      <c r="AU900" s="15">
        <v>0</v>
      </c>
      <c r="AV900" s="15">
        <v>0</v>
      </c>
      <c r="AW900" s="15">
        <v>0</v>
      </c>
      <c r="AX900" s="15">
        <v>0</v>
      </c>
      <c r="AY900" s="15">
        <v>0</v>
      </c>
      <c r="AZ900" s="15">
        <v>0</v>
      </c>
      <c r="BA900" s="15">
        <v>0</v>
      </c>
      <c r="BB900" s="15">
        <v>0</v>
      </c>
      <c r="BC900" s="15">
        <v>0</v>
      </c>
      <c r="BD900" s="15">
        <v>0</v>
      </c>
      <c r="BE900" s="15">
        <v>0</v>
      </c>
      <c r="BF900" s="15">
        <v>0</v>
      </c>
      <c r="BG900" s="15">
        <v>0</v>
      </c>
      <c r="BH900" s="15">
        <v>0</v>
      </c>
      <c r="BI900">
        <v>0</v>
      </c>
      <c r="BJ900" s="15">
        <v>0</v>
      </c>
      <c r="BK900">
        <v>0</v>
      </c>
      <c r="BL900" s="15">
        <v>0</v>
      </c>
      <c r="BM900" s="15">
        <v>0</v>
      </c>
      <c r="BN900" s="15">
        <v>0</v>
      </c>
      <c r="BO900" s="15">
        <v>0</v>
      </c>
      <c r="BP900" s="15">
        <v>0</v>
      </c>
      <c r="BQ900" s="15">
        <v>0</v>
      </c>
      <c r="BR900" s="15">
        <v>0</v>
      </c>
      <c r="BS900" s="15">
        <v>0</v>
      </c>
      <c r="BT900" s="15">
        <v>0</v>
      </c>
      <c r="BU900" s="15">
        <v>0</v>
      </c>
      <c r="BV900">
        <v>0</v>
      </c>
      <c r="BW900">
        <v>0</v>
      </c>
      <c r="BX900" s="15">
        <v>0</v>
      </c>
      <c r="BY900" s="15">
        <v>0</v>
      </c>
      <c r="BZ900" s="15">
        <v>0</v>
      </c>
      <c r="CA900" s="15">
        <v>0</v>
      </c>
      <c r="CB900" s="15">
        <v>0</v>
      </c>
      <c r="CC900" s="15">
        <v>0</v>
      </c>
      <c r="CD900" s="15">
        <v>0</v>
      </c>
      <c r="CE900" s="15">
        <v>0</v>
      </c>
      <c r="CF900">
        <v>0</v>
      </c>
      <c r="CG900">
        <v>0</v>
      </c>
      <c r="CH900">
        <v>0</v>
      </c>
      <c r="CI900">
        <v>0</v>
      </c>
      <c r="CJ900">
        <v>0</v>
      </c>
      <c r="CK900">
        <v>0</v>
      </c>
      <c r="CL900" s="15">
        <v>0</v>
      </c>
      <c r="CM900">
        <v>591756</v>
      </c>
      <c r="CN900">
        <v>0</v>
      </c>
      <c r="CO900">
        <v>0</v>
      </c>
      <c r="CP900">
        <v>0</v>
      </c>
      <c r="CQ900">
        <v>0</v>
      </c>
      <c r="CR900">
        <v>0</v>
      </c>
      <c r="CS900" s="15">
        <v>0</v>
      </c>
      <c r="CT900" s="15">
        <v>0</v>
      </c>
      <c r="CU900" s="15">
        <v>0</v>
      </c>
      <c r="CV900" s="15">
        <v>0</v>
      </c>
      <c r="CW900" s="15">
        <v>0</v>
      </c>
      <c r="CX900" s="15">
        <v>0</v>
      </c>
      <c r="CY900" s="15">
        <v>0</v>
      </c>
      <c r="CZ900" s="15">
        <v>0</v>
      </c>
      <c r="DA900" s="15">
        <v>0</v>
      </c>
      <c r="DB900" s="15">
        <v>0</v>
      </c>
      <c r="DC900" s="15">
        <v>0</v>
      </c>
      <c r="DD900" s="15">
        <v>0</v>
      </c>
      <c r="DE900" s="15">
        <v>0</v>
      </c>
      <c r="DF900" s="15">
        <v>0</v>
      </c>
      <c r="DG900" s="15">
        <v>0</v>
      </c>
      <c r="DH900" s="15">
        <v>0</v>
      </c>
      <c r="DI900" s="15">
        <v>0</v>
      </c>
      <c r="DJ900" s="15">
        <v>0</v>
      </c>
      <c r="DK900" s="15">
        <v>0</v>
      </c>
      <c r="DL900" s="15">
        <v>0</v>
      </c>
      <c r="DM900" s="15">
        <v>0</v>
      </c>
      <c r="DN900" s="15">
        <v>0</v>
      </c>
      <c r="DO900" s="15">
        <v>0</v>
      </c>
      <c r="DP900" s="15">
        <v>0</v>
      </c>
      <c r="DQ900" s="15">
        <v>0</v>
      </c>
      <c r="DR900" s="15">
        <v>0</v>
      </c>
      <c r="DS900">
        <v>0</v>
      </c>
    </row>
    <row r="901" spans="1:123">
      <c r="A901" t="s">
        <v>8361</v>
      </c>
      <c r="B901" t="s">
        <v>18715</v>
      </c>
      <c r="C901" t="s">
        <v>343</v>
      </c>
      <c r="D901" t="s">
        <v>5614</v>
      </c>
      <c r="E901" t="s">
        <v>5616</v>
      </c>
      <c r="F901" s="15" t="str">
        <f>INDEX($I$1:$DS$1,(MATCH(MAX(I901:DS901),I901:DS901,0)))</f>
        <v>Persians</v>
      </c>
      <c r="G901" s="15">
        <f>MAX(I901:DS901)/H901</f>
        <v>1</v>
      </c>
      <c r="H901">
        <v>16357</v>
      </c>
      <c r="I901" s="15">
        <v>0</v>
      </c>
      <c r="J901" s="15">
        <v>0</v>
      </c>
      <c r="K901" s="15">
        <v>0</v>
      </c>
      <c r="L901" s="15">
        <v>0</v>
      </c>
      <c r="M901">
        <v>0</v>
      </c>
      <c r="N901" s="15">
        <v>0</v>
      </c>
      <c r="O901" s="15">
        <v>0</v>
      </c>
      <c r="P901" s="15">
        <v>0</v>
      </c>
      <c r="Q901" s="15">
        <v>0</v>
      </c>
      <c r="R901" s="15">
        <v>0</v>
      </c>
      <c r="S901" s="15">
        <v>0</v>
      </c>
      <c r="T901" s="15">
        <v>0</v>
      </c>
      <c r="U901" s="15">
        <v>0</v>
      </c>
      <c r="V901" s="15">
        <v>0</v>
      </c>
      <c r="W901">
        <v>0</v>
      </c>
      <c r="X901" s="15">
        <v>0</v>
      </c>
      <c r="Y901" s="15">
        <v>0</v>
      </c>
      <c r="Z901" s="15">
        <v>0</v>
      </c>
      <c r="AA901" s="15">
        <v>0</v>
      </c>
      <c r="AB901" s="15">
        <v>0</v>
      </c>
      <c r="AC901" s="15">
        <v>0</v>
      </c>
      <c r="AD901" s="15">
        <v>0</v>
      </c>
      <c r="AE901" s="15">
        <v>0</v>
      </c>
      <c r="AF901">
        <v>0</v>
      </c>
      <c r="AG901" s="15">
        <v>0</v>
      </c>
      <c r="AH901" s="15">
        <v>0</v>
      </c>
      <c r="AI901" s="15">
        <v>0</v>
      </c>
      <c r="AJ901" s="15">
        <v>0</v>
      </c>
      <c r="AK901" s="15">
        <v>0</v>
      </c>
      <c r="AL901" s="15">
        <v>0</v>
      </c>
      <c r="AM901" s="15">
        <v>0</v>
      </c>
      <c r="AN901" s="15">
        <v>0</v>
      </c>
      <c r="AO901" s="15">
        <v>0</v>
      </c>
      <c r="AP901" s="15">
        <v>0</v>
      </c>
      <c r="AQ901" s="15">
        <v>0</v>
      </c>
      <c r="AR901" s="15">
        <v>0</v>
      </c>
      <c r="AS901" s="15">
        <v>0</v>
      </c>
      <c r="AT901" s="15">
        <v>0</v>
      </c>
      <c r="AU901" s="15">
        <v>0</v>
      </c>
      <c r="AV901" s="15">
        <v>0</v>
      </c>
      <c r="AW901" s="15">
        <v>0</v>
      </c>
      <c r="AX901" s="15">
        <v>0</v>
      </c>
      <c r="AY901" s="15">
        <v>0</v>
      </c>
      <c r="AZ901" s="15">
        <v>0</v>
      </c>
      <c r="BA901" s="15">
        <v>0</v>
      </c>
      <c r="BB901" s="15">
        <v>0</v>
      </c>
      <c r="BC901" s="15">
        <v>0</v>
      </c>
      <c r="BD901" s="15">
        <v>0</v>
      </c>
      <c r="BE901" s="15">
        <v>0</v>
      </c>
      <c r="BF901" s="15">
        <v>0</v>
      </c>
      <c r="BG901" s="15">
        <v>0</v>
      </c>
      <c r="BH901" s="15">
        <v>0</v>
      </c>
      <c r="BI901">
        <v>0</v>
      </c>
      <c r="BJ901" s="15">
        <v>0</v>
      </c>
      <c r="BK901">
        <v>0</v>
      </c>
      <c r="BL901" s="15">
        <v>0</v>
      </c>
      <c r="BM901" s="15">
        <v>0</v>
      </c>
      <c r="BN901" s="15">
        <v>0</v>
      </c>
      <c r="BO901" s="15">
        <v>0</v>
      </c>
      <c r="BP901" s="15">
        <v>0</v>
      </c>
      <c r="BQ901" s="15">
        <v>0</v>
      </c>
      <c r="BR901" s="15">
        <v>0</v>
      </c>
      <c r="BS901" s="15">
        <v>0</v>
      </c>
      <c r="BT901" s="15">
        <v>0</v>
      </c>
      <c r="BU901" s="15">
        <v>0</v>
      </c>
      <c r="BV901">
        <v>0</v>
      </c>
      <c r="BW901">
        <v>0</v>
      </c>
      <c r="BX901" s="15">
        <v>0</v>
      </c>
      <c r="BY901" s="15">
        <v>0</v>
      </c>
      <c r="BZ901" s="15">
        <v>0</v>
      </c>
      <c r="CA901" s="15">
        <v>0</v>
      </c>
      <c r="CB901" s="15">
        <v>0</v>
      </c>
      <c r="CC901" s="15">
        <v>0</v>
      </c>
      <c r="CD901" s="15">
        <v>0</v>
      </c>
      <c r="CE901" s="15">
        <v>0</v>
      </c>
      <c r="CF901">
        <v>0</v>
      </c>
      <c r="CG901">
        <v>0</v>
      </c>
      <c r="CH901">
        <v>0</v>
      </c>
      <c r="CI901">
        <v>0</v>
      </c>
      <c r="CJ901">
        <v>0</v>
      </c>
      <c r="CK901">
        <v>0</v>
      </c>
      <c r="CL901" s="15">
        <v>0</v>
      </c>
      <c r="CM901">
        <v>16357</v>
      </c>
      <c r="CN901">
        <v>0</v>
      </c>
      <c r="CO901">
        <v>0</v>
      </c>
      <c r="CP901">
        <v>0</v>
      </c>
      <c r="CQ901">
        <v>0</v>
      </c>
      <c r="CR901">
        <v>0</v>
      </c>
      <c r="CS901" s="15">
        <v>0</v>
      </c>
      <c r="CT901" s="15">
        <v>0</v>
      </c>
      <c r="CU901" s="15">
        <v>0</v>
      </c>
      <c r="CV901" s="15">
        <v>0</v>
      </c>
      <c r="CW901" s="15">
        <v>0</v>
      </c>
      <c r="CX901" s="15">
        <v>0</v>
      </c>
      <c r="CY901" s="15">
        <v>0</v>
      </c>
      <c r="CZ901" s="15">
        <v>0</v>
      </c>
      <c r="DA901" s="15">
        <v>0</v>
      </c>
      <c r="DB901" s="15">
        <v>0</v>
      </c>
      <c r="DC901" s="15">
        <v>0</v>
      </c>
      <c r="DD901" s="15">
        <v>0</v>
      </c>
      <c r="DE901" s="15">
        <v>0</v>
      </c>
      <c r="DF901" s="15">
        <v>0</v>
      </c>
      <c r="DG901" s="15">
        <v>0</v>
      </c>
      <c r="DH901" s="15">
        <v>0</v>
      </c>
      <c r="DI901" s="15">
        <v>0</v>
      </c>
      <c r="DJ901" s="15">
        <v>0</v>
      </c>
      <c r="DK901" s="15">
        <v>0</v>
      </c>
      <c r="DL901" s="15">
        <v>0</v>
      </c>
      <c r="DM901" s="15">
        <v>0</v>
      </c>
      <c r="DN901" s="15">
        <v>0</v>
      </c>
      <c r="DO901" s="15">
        <v>0</v>
      </c>
      <c r="DP901" s="15">
        <v>0</v>
      </c>
      <c r="DQ901" s="15">
        <v>0</v>
      </c>
      <c r="DR901" s="15">
        <v>0</v>
      </c>
      <c r="DS901">
        <v>0</v>
      </c>
    </row>
    <row r="902" spans="1:123">
      <c r="A902" t="s">
        <v>8362</v>
      </c>
      <c r="B902" t="s">
        <v>18716</v>
      </c>
      <c r="C902" t="s">
        <v>343</v>
      </c>
      <c r="D902" t="s">
        <v>5614</v>
      </c>
      <c r="E902" t="s">
        <v>5617</v>
      </c>
      <c r="F902" s="15" t="str">
        <f>INDEX($I$1:$DS$1,(MATCH(MAX(I902:DS902),I902:DS902,0)))</f>
        <v>Persians</v>
      </c>
      <c r="G902" s="15">
        <f>MAX(I902:DS902)/H902</f>
        <v>0.95000096859805117</v>
      </c>
      <c r="H902">
        <v>51621</v>
      </c>
      <c r="I902" s="15">
        <v>0</v>
      </c>
      <c r="J902" s="15">
        <v>0</v>
      </c>
      <c r="K902" s="15">
        <v>0</v>
      </c>
      <c r="L902" s="15">
        <v>0</v>
      </c>
      <c r="M902">
        <v>0</v>
      </c>
      <c r="N902" s="15">
        <v>0</v>
      </c>
      <c r="O902" s="15">
        <v>0</v>
      </c>
      <c r="P902" s="15">
        <v>0</v>
      </c>
      <c r="Q902" s="15">
        <v>0</v>
      </c>
      <c r="R902" s="15">
        <v>0</v>
      </c>
      <c r="S902" s="15">
        <v>0</v>
      </c>
      <c r="T902" s="15">
        <v>0</v>
      </c>
      <c r="U902" s="15">
        <v>0</v>
      </c>
      <c r="V902" s="15">
        <v>0</v>
      </c>
      <c r="W902">
        <v>0</v>
      </c>
      <c r="X902" s="15">
        <v>0</v>
      </c>
      <c r="Y902" s="15">
        <v>0</v>
      </c>
      <c r="Z902" s="15">
        <v>0</v>
      </c>
      <c r="AA902" s="15">
        <v>0</v>
      </c>
      <c r="AB902" s="15">
        <v>0</v>
      </c>
      <c r="AC902" s="15">
        <v>0</v>
      </c>
      <c r="AD902" s="15">
        <v>0</v>
      </c>
      <c r="AE902" s="15">
        <v>0</v>
      </c>
      <c r="AF902">
        <v>0</v>
      </c>
      <c r="AG902" s="15">
        <v>0</v>
      </c>
      <c r="AH902" s="15">
        <v>0</v>
      </c>
      <c r="AI902" s="15">
        <v>0</v>
      </c>
      <c r="AJ902" s="15">
        <v>0</v>
      </c>
      <c r="AK902" s="15">
        <v>0</v>
      </c>
      <c r="AL902" s="15">
        <v>0</v>
      </c>
      <c r="AM902" s="15">
        <v>0</v>
      </c>
      <c r="AN902" s="15">
        <v>0</v>
      </c>
      <c r="AO902" s="15">
        <v>0</v>
      </c>
      <c r="AP902" s="15">
        <v>0</v>
      </c>
      <c r="AQ902" s="15">
        <v>0</v>
      </c>
      <c r="AR902" s="15">
        <v>0</v>
      </c>
      <c r="AS902" s="15">
        <v>0</v>
      </c>
      <c r="AT902" s="15">
        <v>0</v>
      </c>
      <c r="AU902" s="15">
        <v>0</v>
      </c>
      <c r="AV902" s="15">
        <v>0</v>
      </c>
      <c r="AW902" s="15">
        <v>0</v>
      </c>
      <c r="AX902" s="15">
        <v>0</v>
      </c>
      <c r="AY902" s="15">
        <v>0</v>
      </c>
      <c r="AZ902" s="15">
        <v>0</v>
      </c>
      <c r="BA902" s="15">
        <v>0</v>
      </c>
      <c r="BB902" s="15">
        <v>0</v>
      </c>
      <c r="BC902" s="15">
        <v>0</v>
      </c>
      <c r="BD902" s="15">
        <v>0</v>
      </c>
      <c r="BE902" s="15">
        <v>0</v>
      </c>
      <c r="BF902" s="15">
        <v>0</v>
      </c>
      <c r="BG902" s="15">
        <v>0</v>
      </c>
      <c r="BH902" s="15">
        <v>0</v>
      </c>
      <c r="BI902">
        <v>0</v>
      </c>
      <c r="BJ902" s="15">
        <v>0</v>
      </c>
      <c r="BK902">
        <v>0</v>
      </c>
      <c r="BL902" s="15">
        <v>0</v>
      </c>
      <c r="BM902" s="15">
        <v>0</v>
      </c>
      <c r="BN902" s="15">
        <v>0</v>
      </c>
      <c r="BO902" s="15">
        <v>0</v>
      </c>
      <c r="BP902" s="15">
        <v>0</v>
      </c>
      <c r="BQ902" s="15">
        <v>0</v>
      </c>
      <c r="BR902" s="15">
        <v>0</v>
      </c>
      <c r="BS902" s="15">
        <v>0</v>
      </c>
      <c r="BT902" s="15">
        <v>0</v>
      </c>
      <c r="BU902" s="15">
        <v>0</v>
      </c>
      <c r="BV902">
        <v>0</v>
      </c>
      <c r="BW902">
        <v>0</v>
      </c>
      <c r="BX902" s="15">
        <v>0</v>
      </c>
      <c r="BY902" s="15">
        <v>0</v>
      </c>
      <c r="BZ902" s="15">
        <v>0</v>
      </c>
      <c r="CA902" s="15">
        <v>0</v>
      </c>
      <c r="CB902" s="15">
        <v>0</v>
      </c>
      <c r="CC902" s="15">
        <v>0</v>
      </c>
      <c r="CD902" s="15">
        <v>0</v>
      </c>
      <c r="CE902" s="15">
        <v>0</v>
      </c>
      <c r="CF902">
        <v>0</v>
      </c>
      <c r="CG902">
        <v>0</v>
      </c>
      <c r="CH902">
        <v>0</v>
      </c>
      <c r="CI902">
        <v>0</v>
      </c>
      <c r="CJ902">
        <v>0</v>
      </c>
      <c r="CK902">
        <v>2581</v>
      </c>
      <c r="CL902" s="15">
        <v>0</v>
      </c>
      <c r="CM902">
        <v>49040</v>
      </c>
      <c r="CN902">
        <v>0</v>
      </c>
      <c r="CO902">
        <v>0</v>
      </c>
      <c r="CP902">
        <v>0</v>
      </c>
      <c r="CQ902">
        <v>0</v>
      </c>
      <c r="CR902">
        <v>0</v>
      </c>
      <c r="CS902" s="15">
        <v>0</v>
      </c>
      <c r="CT902" s="15">
        <v>0</v>
      </c>
      <c r="CU902" s="15">
        <v>0</v>
      </c>
      <c r="CV902" s="15">
        <v>0</v>
      </c>
      <c r="CW902" s="15">
        <v>0</v>
      </c>
      <c r="CX902" s="15">
        <v>0</v>
      </c>
      <c r="CY902" s="15">
        <v>0</v>
      </c>
      <c r="CZ902" s="15">
        <v>0</v>
      </c>
      <c r="DA902" s="15">
        <v>0</v>
      </c>
      <c r="DB902" s="15">
        <v>0</v>
      </c>
      <c r="DC902" s="15">
        <v>0</v>
      </c>
      <c r="DD902" s="15">
        <v>0</v>
      </c>
      <c r="DE902" s="15">
        <v>0</v>
      </c>
      <c r="DF902" s="15">
        <v>0</v>
      </c>
      <c r="DG902" s="15">
        <v>0</v>
      </c>
      <c r="DH902" s="15">
        <v>0</v>
      </c>
      <c r="DI902" s="15">
        <v>0</v>
      </c>
      <c r="DJ902" s="15">
        <v>0</v>
      </c>
      <c r="DK902" s="15">
        <v>0</v>
      </c>
      <c r="DL902" s="15">
        <v>0</v>
      </c>
      <c r="DM902" s="15">
        <v>0</v>
      </c>
      <c r="DN902" s="15">
        <v>0</v>
      </c>
      <c r="DO902" s="15">
        <v>0</v>
      </c>
      <c r="DP902" s="15">
        <v>0</v>
      </c>
      <c r="DQ902" s="15">
        <v>0</v>
      </c>
      <c r="DR902" s="15">
        <v>0</v>
      </c>
      <c r="DS902">
        <v>0</v>
      </c>
    </row>
    <row r="903" spans="1:123">
      <c r="A903" t="s">
        <v>8363</v>
      </c>
      <c r="B903" t="s">
        <v>18717</v>
      </c>
      <c r="C903" t="s">
        <v>343</v>
      </c>
      <c r="D903" t="s">
        <v>5614</v>
      </c>
      <c r="E903" t="s">
        <v>5618</v>
      </c>
      <c r="F903" s="15" t="str">
        <f>INDEX($I$1:$DS$1,(MATCH(MAX(I903:DS903),I903:DS903,0)))</f>
        <v>Persians</v>
      </c>
      <c r="G903" s="15">
        <f>MAX(I903:DS903)/H903</f>
        <v>1</v>
      </c>
      <c r="H903">
        <v>28994</v>
      </c>
      <c r="I903" s="15">
        <v>0</v>
      </c>
      <c r="J903" s="15">
        <v>0</v>
      </c>
      <c r="K903" s="15">
        <v>0</v>
      </c>
      <c r="L903" s="15">
        <v>0</v>
      </c>
      <c r="M903">
        <v>0</v>
      </c>
      <c r="N903" s="15">
        <v>0</v>
      </c>
      <c r="O903" s="15">
        <v>0</v>
      </c>
      <c r="P903" s="15">
        <v>0</v>
      </c>
      <c r="Q903" s="15">
        <v>0</v>
      </c>
      <c r="R903" s="15">
        <v>0</v>
      </c>
      <c r="S903" s="15">
        <v>0</v>
      </c>
      <c r="T903" s="15">
        <v>0</v>
      </c>
      <c r="U903" s="15">
        <v>0</v>
      </c>
      <c r="V903" s="15">
        <v>0</v>
      </c>
      <c r="W903">
        <v>0</v>
      </c>
      <c r="X903" s="15">
        <v>0</v>
      </c>
      <c r="Y903" s="15">
        <v>0</v>
      </c>
      <c r="Z903" s="15">
        <v>0</v>
      </c>
      <c r="AA903" s="15">
        <v>0</v>
      </c>
      <c r="AB903" s="15">
        <v>0</v>
      </c>
      <c r="AC903" s="15">
        <v>0</v>
      </c>
      <c r="AD903" s="15">
        <v>0</v>
      </c>
      <c r="AE903" s="15">
        <v>0</v>
      </c>
      <c r="AF903">
        <v>0</v>
      </c>
      <c r="AG903" s="15">
        <v>0</v>
      </c>
      <c r="AH903" s="15">
        <v>0</v>
      </c>
      <c r="AI903" s="15">
        <v>0</v>
      </c>
      <c r="AJ903" s="15">
        <v>0</v>
      </c>
      <c r="AK903" s="15">
        <v>0</v>
      </c>
      <c r="AL903" s="15">
        <v>0</v>
      </c>
      <c r="AM903" s="15">
        <v>0</v>
      </c>
      <c r="AN903" s="15">
        <v>0</v>
      </c>
      <c r="AO903" s="15">
        <v>0</v>
      </c>
      <c r="AP903" s="15">
        <v>0</v>
      </c>
      <c r="AQ903" s="15">
        <v>0</v>
      </c>
      <c r="AR903" s="15">
        <v>0</v>
      </c>
      <c r="AS903" s="15">
        <v>0</v>
      </c>
      <c r="AT903" s="15">
        <v>0</v>
      </c>
      <c r="AU903" s="15">
        <v>0</v>
      </c>
      <c r="AV903" s="15">
        <v>0</v>
      </c>
      <c r="AW903" s="15">
        <v>0</v>
      </c>
      <c r="AX903" s="15">
        <v>0</v>
      </c>
      <c r="AY903" s="15">
        <v>0</v>
      </c>
      <c r="AZ903" s="15">
        <v>0</v>
      </c>
      <c r="BA903" s="15">
        <v>0</v>
      </c>
      <c r="BB903" s="15">
        <v>0</v>
      </c>
      <c r="BC903" s="15">
        <v>0</v>
      </c>
      <c r="BD903" s="15">
        <v>0</v>
      </c>
      <c r="BE903" s="15">
        <v>0</v>
      </c>
      <c r="BF903" s="15">
        <v>0</v>
      </c>
      <c r="BG903" s="15">
        <v>0</v>
      </c>
      <c r="BH903" s="15">
        <v>0</v>
      </c>
      <c r="BI903">
        <v>0</v>
      </c>
      <c r="BJ903" s="15">
        <v>0</v>
      </c>
      <c r="BK903">
        <v>0</v>
      </c>
      <c r="BL903" s="15">
        <v>0</v>
      </c>
      <c r="BM903" s="15">
        <v>0</v>
      </c>
      <c r="BN903" s="15">
        <v>0</v>
      </c>
      <c r="BO903" s="15">
        <v>0</v>
      </c>
      <c r="BP903" s="15">
        <v>0</v>
      </c>
      <c r="BQ903" s="15">
        <v>0</v>
      </c>
      <c r="BR903" s="15">
        <v>0</v>
      </c>
      <c r="BS903" s="15">
        <v>0</v>
      </c>
      <c r="BT903" s="15">
        <v>0</v>
      </c>
      <c r="BU903" s="15">
        <v>0</v>
      </c>
      <c r="BV903">
        <v>0</v>
      </c>
      <c r="BW903">
        <v>0</v>
      </c>
      <c r="BX903" s="15">
        <v>0</v>
      </c>
      <c r="BY903" s="15">
        <v>0</v>
      </c>
      <c r="BZ903" s="15">
        <v>0</v>
      </c>
      <c r="CA903" s="15">
        <v>0</v>
      </c>
      <c r="CB903" s="15">
        <v>0</v>
      </c>
      <c r="CC903" s="15">
        <v>0</v>
      </c>
      <c r="CD903" s="15">
        <v>0</v>
      </c>
      <c r="CE903" s="15">
        <v>0</v>
      </c>
      <c r="CF903">
        <v>0</v>
      </c>
      <c r="CG903">
        <v>0</v>
      </c>
      <c r="CH903">
        <v>0</v>
      </c>
      <c r="CI903">
        <v>0</v>
      </c>
      <c r="CJ903">
        <v>0</v>
      </c>
      <c r="CK903">
        <v>0</v>
      </c>
      <c r="CL903" s="15">
        <v>0</v>
      </c>
      <c r="CM903">
        <v>28994</v>
      </c>
      <c r="CN903">
        <v>0</v>
      </c>
      <c r="CO903">
        <v>0</v>
      </c>
      <c r="CP903">
        <v>0</v>
      </c>
      <c r="CQ903">
        <v>0</v>
      </c>
      <c r="CR903">
        <v>0</v>
      </c>
      <c r="CS903" s="15">
        <v>0</v>
      </c>
      <c r="CT903" s="15">
        <v>0</v>
      </c>
      <c r="CU903" s="15">
        <v>0</v>
      </c>
      <c r="CV903" s="15">
        <v>0</v>
      </c>
      <c r="CW903" s="15">
        <v>0</v>
      </c>
      <c r="CX903" s="15">
        <v>0</v>
      </c>
      <c r="CY903" s="15">
        <v>0</v>
      </c>
      <c r="CZ903" s="15">
        <v>0</v>
      </c>
      <c r="DA903" s="15">
        <v>0</v>
      </c>
      <c r="DB903" s="15">
        <v>0</v>
      </c>
      <c r="DC903" s="15">
        <v>0</v>
      </c>
      <c r="DD903" s="15">
        <v>0</v>
      </c>
      <c r="DE903" s="15">
        <v>0</v>
      </c>
      <c r="DF903" s="15">
        <v>0</v>
      </c>
      <c r="DG903" s="15">
        <v>0</v>
      </c>
      <c r="DH903" s="15">
        <v>0</v>
      </c>
      <c r="DI903" s="15">
        <v>0</v>
      </c>
      <c r="DJ903" s="15">
        <v>0</v>
      </c>
      <c r="DK903" s="15">
        <v>0</v>
      </c>
      <c r="DL903" s="15">
        <v>0</v>
      </c>
      <c r="DM903" s="15">
        <v>0</v>
      </c>
      <c r="DN903" s="15">
        <v>0</v>
      </c>
      <c r="DO903" s="15">
        <v>0</v>
      </c>
      <c r="DP903" s="15">
        <v>0</v>
      </c>
      <c r="DQ903" s="15">
        <v>0</v>
      </c>
      <c r="DR903" s="15">
        <v>0</v>
      </c>
      <c r="DS903">
        <v>0</v>
      </c>
    </row>
    <row r="904" spans="1:123">
      <c r="A904" t="s">
        <v>8364</v>
      </c>
      <c r="B904" t="s">
        <v>18718</v>
      </c>
      <c r="C904" t="s">
        <v>343</v>
      </c>
      <c r="D904" t="s">
        <v>5614</v>
      </c>
      <c r="E904" t="s">
        <v>5619</v>
      </c>
      <c r="F904" s="15" t="str">
        <f>INDEX($I$1:$DS$1,(MATCH(MAX(I904:DS904),I904:DS904,0)))</f>
        <v>Persians</v>
      </c>
      <c r="G904" s="15">
        <f>MAX(I904:DS904)/H904</f>
        <v>1</v>
      </c>
      <c r="H904">
        <v>105017</v>
      </c>
      <c r="I904" s="15">
        <v>0</v>
      </c>
      <c r="J904" s="15">
        <v>0</v>
      </c>
      <c r="K904" s="15">
        <v>0</v>
      </c>
      <c r="L904" s="15">
        <v>0</v>
      </c>
      <c r="M904">
        <v>0</v>
      </c>
      <c r="N904" s="15">
        <v>0</v>
      </c>
      <c r="O904" s="15">
        <v>0</v>
      </c>
      <c r="P904" s="15">
        <v>0</v>
      </c>
      <c r="Q904" s="15">
        <v>0</v>
      </c>
      <c r="R904" s="15">
        <v>0</v>
      </c>
      <c r="S904" s="15">
        <v>0</v>
      </c>
      <c r="T904" s="15">
        <v>0</v>
      </c>
      <c r="U904" s="15">
        <v>0</v>
      </c>
      <c r="V904" s="15">
        <v>0</v>
      </c>
      <c r="W904">
        <v>0</v>
      </c>
      <c r="X904" s="15">
        <v>0</v>
      </c>
      <c r="Y904" s="15">
        <v>0</v>
      </c>
      <c r="Z904" s="15">
        <v>0</v>
      </c>
      <c r="AA904" s="15">
        <v>0</v>
      </c>
      <c r="AB904" s="15">
        <v>0</v>
      </c>
      <c r="AC904" s="15">
        <v>0</v>
      </c>
      <c r="AD904" s="15">
        <v>0</v>
      </c>
      <c r="AE904" s="15">
        <v>0</v>
      </c>
      <c r="AF904">
        <v>0</v>
      </c>
      <c r="AG904" s="15">
        <v>0</v>
      </c>
      <c r="AH904" s="15">
        <v>0</v>
      </c>
      <c r="AI904" s="15">
        <v>0</v>
      </c>
      <c r="AJ904" s="15">
        <v>0</v>
      </c>
      <c r="AK904" s="15">
        <v>0</v>
      </c>
      <c r="AL904" s="15">
        <v>0</v>
      </c>
      <c r="AM904" s="15">
        <v>0</v>
      </c>
      <c r="AN904" s="15">
        <v>0</v>
      </c>
      <c r="AO904" s="15">
        <v>0</v>
      </c>
      <c r="AP904" s="15">
        <v>0</v>
      </c>
      <c r="AQ904" s="15">
        <v>0</v>
      </c>
      <c r="AR904" s="15">
        <v>0</v>
      </c>
      <c r="AS904" s="15">
        <v>0</v>
      </c>
      <c r="AT904" s="15">
        <v>0</v>
      </c>
      <c r="AU904" s="15">
        <v>0</v>
      </c>
      <c r="AV904" s="15">
        <v>0</v>
      </c>
      <c r="AW904" s="15">
        <v>0</v>
      </c>
      <c r="AX904" s="15">
        <v>0</v>
      </c>
      <c r="AY904" s="15">
        <v>0</v>
      </c>
      <c r="AZ904" s="15">
        <v>0</v>
      </c>
      <c r="BA904" s="15">
        <v>0</v>
      </c>
      <c r="BB904" s="15">
        <v>0</v>
      </c>
      <c r="BC904" s="15">
        <v>0</v>
      </c>
      <c r="BD904" s="15">
        <v>0</v>
      </c>
      <c r="BE904" s="15">
        <v>0</v>
      </c>
      <c r="BF904" s="15">
        <v>0</v>
      </c>
      <c r="BG904" s="15">
        <v>0</v>
      </c>
      <c r="BH904" s="15">
        <v>0</v>
      </c>
      <c r="BI904">
        <v>0</v>
      </c>
      <c r="BJ904" s="15">
        <v>0</v>
      </c>
      <c r="BK904">
        <v>0</v>
      </c>
      <c r="BL904" s="15">
        <v>0</v>
      </c>
      <c r="BM904" s="15">
        <v>0</v>
      </c>
      <c r="BN904" s="15">
        <v>0</v>
      </c>
      <c r="BO904" s="15">
        <v>0</v>
      </c>
      <c r="BP904" s="15">
        <v>0</v>
      </c>
      <c r="BQ904" s="15">
        <v>0</v>
      </c>
      <c r="BR904" s="15">
        <v>0</v>
      </c>
      <c r="BS904" s="15">
        <v>0</v>
      </c>
      <c r="BT904" s="15">
        <v>0</v>
      </c>
      <c r="BU904" s="15">
        <v>0</v>
      </c>
      <c r="BV904">
        <v>0</v>
      </c>
      <c r="BW904">
        <v>0</v>
      </c>
      <c r="BX904" s="15">
        <v>0</v>
      </c>
      <c r="BY904" s="15">
        <v>0</v>
      </c>
      <c r="BZ904" s="15">
        <v>0</v>
      </c>
      <c r="CA904" s="15">
        <v>0</v>
      </c>
      <c r="CB904" s="15">
        <v>0</v>
      </c>
      <c r="CC904" s="15">
        <v>0</v>
      </c>
      <c r="CD904" s="15">
        <v>0</v>
      </c>
      <c r="CE904" s="15">
        <v>0</v>
      </c>
      <c r="CF904">
        <v>0</v>
      </c>
      <c r="CG904">
        <v>0</v>
      </c>
      <c r="CH904">
        <v>0</v>
      </c>
      <c r="CI904">
        <v>0</v>
      </c>
      <c r="CJ904">
        <v>0</v>
      </c>
      <c r="CK904">
        <v>0</v>
      </c>
      <c r="CL904" s="15">
        <v>0</v>
      </c>
      <c r="CM904">
        <v>105017</v>
      </c>
      <c r="CN904">
        <v>0</v>
      </c>
      <c r="CO904">
        <v>0</v>
      </c>
      <c r="CP904">
        <v>0</v>
      </c>
      <c r="CQ904">
        <v>0</v>
      </c>
      <c r="CR904">
        <v>0</v>
      </c>
      <c r="CS904" s="15">
        <v>0</v>
      </c>
      <c r="CT904" s="15">
        <v>0</v>
      </c>
      <c r="CU904" s="15">
        <v>0</v>
      </c>
      <c r="CV904" s="15">
        <v>0</v>
      </c>
      <c r="CW904" s="15">
        <v>0</v>
      </c>
      <c r="CX904" s="15">
        <v>0</v>
      </c>
      <c r="CY904" s="15">
        <v>0</v>
      </c>
      <c r="CZ904" s="15">
        <v>0</v>
      </c>
      <c r="DA904" s="15">
        <v>0</v>
      </c>
      <c r="DB904" s="15">
        <v>0</v>
      </c>
      <c r="DC904" s="15">
        <v>0</v>
      </c>
      <c r="DD904" s="15">
        <v>0</v>
      </c>
      <c r="DE904" s="15">
        <v>0</v>
      </c>
      <c r="DF904" s="15">
        <v>0</v>
      </c>
      <c r="DG904" s="15">
        <v>0</v>
      </c>
      <c r="DH904" s="15">
        <v>0</v>
      </c>
      <c r="DI904" s="15">
        <v>0</v>
      </c>
      <c r="DJ904" s="15">
        <v>0</v>
      </c>
      <c r="DK904" s="15">
        <v>0</v>
      </c>
      <c r="DL904" s="15">
        <v>0</v>
      </c>
      <c r="DM904" s="15">
        <v>0</v>
      </c>
      <c r="DN904" s="15">
        <v>0</v>
      </c>
      <c r="DO904" s="15">
        <v>0</v>
      </c>
      <c r="DP904" s="15">
        <v>0</v>
      </c>
      <c r="DQ904" s="15">
        <v>0</v>
      </c>
      <c r="DR904" s="15">
        <v>0</v>
      </c>
      <c r="DS904">
        <v>0</v>
      </c>
    </row>
    <row r="905" spans="1:123">
      <c r="A905" t="s">
        <v>8365</v>
      </c>
      <c r="B905" t="s">
        <v>18719</v>
      </c>
      <c r="C905" t="s">
        <v>343</v>
      </c>
      <c r="D905" t="s">
        <v>5614</v>
      </c>
      <c r="E905" t="s">
        <v>5620</v>
      </c>
      <c r="F905" s="15" t="str">
        <f>INDEX($I$1:$DS$1,(MATCH(MAX(I905:DS905),I905:DS905,0)))</f>
        <v>Persians</v>
      </c>
      <c r="G905" s="15">
        <f>MAX(I905:DS905)/H905</f>
        <v>1</v>
      </c>
      <c r="H905">
        <v>54018</v>
      </c>
      <c r="I905" s="15">
        <v>0</v>
      </c>
      <c r="J905" s="15">
        <v>0</v>
      </c>
      <c r="K905" s="15">
        <v>0</v>
      </c>
      <c r="L905" s="15">
        <v>0</v>
      </c>
      <c r="M905">
        <v>0</v>
      </c>
      <c r="N905" s="15">
        <v>0</v>
      </c>
      <c r="O905" s="15">
        <v>0</v>
      </c>
      <c r="P905" s="15">
        <v>0</v>
      </c>
      <c r="Q905" s="15">
        <v>0</v>
      </c>
      <c r="R905" s="15">
        <v>0</v>
      </c>
      <c r="S905" s="15">
        <v>0</v>
      </c>
      <c r="T905" s="15">
        <v>0</v>
      </c>
      <c r="U905" s="15">
        <v>0</v>
      </c>
      <c r="V905" s="15">
        <v>0</v>
      </c>
      <c r="W905">
        <v>0</v>
      </c>
      <c r="X905" s="15">
        <v>0</v>
      </c>
      <c r="Y905" s="15">
        <v>0</v>
      </c>
      <c r="Z905" s="15">
        <v>0</v>
      </c>
      <c r="AA905" s="15">
        <v>0</v>
      </c>
      <c r="AB905" s="15">
        <v>0</v>
      </c>
      <c r="AC905" s="15">
        <v>0</v>
      </c>
      <c r="AD905" s="15">
        <v>0</v>
      </c>
      <c r="AE905" s="15">
        <v>0</v>
      </c>
      <c r="AF905">
        <v>0</v>
      </c>
      <c r="AG905" s="15">
        <v>0</v>
      </c>
      <c r="AH905" s="15">
        <v>0</v>
      </c>
      <c r="AI905" s="15">
        <v>0</v>
      </c>
      <c r="AJ905" s="15">
        <v>0</v>
      </c>
      <c r="AK905" s="15">
        <v>0</v>
      </c>
      <c r="AL905" s="15">
        <v>0</v>
      </c>
      <c r="AM905" s="15">
        <v>0</v>
      </c>
      <c r="AN905" s="15">
        <v>0</v>
      </c>
      <c r="AO905" s="15">
        <v>0</v>
      </c>
      <c r="AP905" s="15">
        <v>0</v>
      </c>
      <c r="AQ905" s="15">
        <v>0</v>
      </c>
      <c r="AR905" s="15">
        <v>0</v>
      </c>
      <c r="AS905" s="15">
        <v>0</v>
      </c>
      <c r="AT905" s="15">
        <v>0</v>
      </c>
      <c r="AU905" s="15">
        <v>0</v>
      </c>
      <c r="AV905" s="15">
        <v>0</v>
      </c>
      <c r="AW905" s="15">
        <v>0</v>
      </c>
      <c r="AX905" s="15">
        <v>0</v>
      </c>
      <c r="AY905" s="15">
        <v>0</v>
      </c>
      <c r="AZ905" s="15">
        <v>0</v>
      </c>
      <c r="BA905" s="15">
        <v>0</v>
      </c>
      <c r="BB905" s="15">
        <v>0</v>
      </c>
      <c r="BC905" s="15">
        <v>0</v>
      </c>
      <c r="BD905" s="15">
        <v>0</v>
      </c>
      <c r="BE905" s="15">
        <v>0</v>
      </c>
      <c r="BF905" s="15">
        <v>0</v>
      </c>
      <c r="BG905" s="15">
        <v>0</v>
      </c>
      <c r="BH905" s="15">
        <v>0</v>
      </c>
      <c r="BI905">
        <v>0</v>
      </c>
      <c r="BJ905" s="15">
        <v>0</v>
      </c>
      <c r="BK905">
        <v>0</v>
      </c>
      <c r="BL905" s="15">
        <v>0</v>
      </c>
      <c r="BM905" s="15">
        <v>0</v>
      </c>
      <c r="BN905" s="15">
        <v>0</v>
      </c>
      <c r="BO905" s="15">
        <v>0</v>
      </c>
      <c r="BP905" s="15">
        <v>0</v>
      </c>
      <c r="BQ905" s="15">
        <v>0</v>
      </c>
      <c r="BR905" s="15">
        <v>0</v>
      </c>
      <c r="BS905" s="15">
        <v>0</v>
      </c>
      <c r="BT905" s="15">
        <v>0</v>
      </c>
      <c r="BU905" s="15">
        <v>0</v>
      </c>
      <c r="BV905">
        <v>0</v>
      </c>
      <c r="BW905">
        <v>0</v>
      </c>
      <c r="BX905" s="15">
        <v>0</v>
      </c>
      <c r="BY905" s="15">
        <v>0</v>
      </c>
      <c r="BZ905" s="15">
        <v>0</v>
      </c>
      <c r="CA905" s="15">
        <v>0</v>
      </c>
      <c r="CB905" s="15">
        <v>0</v>
      </c>
      <c r="CC905" s="15">
        <v>0</v>
      </c>
      <c r="CD905" s="15">
        <v>0</v>
      </c>
      <c r="CE905" s="15">
        <v>0</v>
      </c>
      <c r="CF905">
        <v>0</v>
      </c>
      <c r="CG905">
        <v>0</v>
      </c>
      <c r="CH905">
        <v>0</v>
      </c>
      <c r="CI905">
        <v>0</v>
      </c>
      <c r="CJ905">
        <v>0</v>
      </c>
      <c r="CK905">
        <v>0</v>
      </c>
      <c r="CL905" s="15">
        <v>0</v>
      </c>
      <c r="CM905">
        <v>54018</v>
      </c>
      <c r="CN905">
        <v>0</v>
      </c>
      <c r="CO905">
        <v>0</v>
      </c>
      <c r="CP905">
        <v>0</v>
      </c>
      <c r="CQ905">
        <v>0</v>
      </c>
      <c r="CR905">
        <v>0</v>
      </c>
      <c r="CS905" s="15">
        <v>0</v>
      </c>
      <c r="CT905" s="15">
        <v>0</v>
      </c>
      <c r="CU905" s="15">
        <v>0</v>
      </c>
      <c r="CV905" s="15">
        <v>0</v>
      </c>
      <c r="CW905" s="15">
        <v>0</v>
      </c>
      <c r="CX905" s="15">
        <v>0</v>
      </c>
      <c r="CY905" s="15">
        <v>0</v>
      </c>
      <c r="CZ905" s="15">
        <v>0</v>
      </c>
      <c r="DA905" s="15">
        <v>0</v>
      </c>
      <c r="DB905" s="15">
        <v>0</v>
      </c>
      <c r="DC905" s="15">
        <v>0</v>
      </c>
      <c r="DD905" s="15">
        <v>0</v>
      </c>
      <c r="DE905" s="15">
        <v>0</v>
      </c>
      <c r="DF905" s="15">
        <v>0</v>
      </c>
      <c r="DG905" s="15">
        <v>0</v>
      </c>
      <c r="DH905" s="15">
        <v>0</v>
      </c>
      <c r="DI905" s="15">
        <v>0</v>
      </c>
      <c r="DJ905" s="15">
        <v>0</v>
      </c>
      <c r="DK905" s="15">
        <v>0</v>
      </c>
      <c r="DL905" s="15">
        <v>0</v>
      </c>
      <c r="DM905" s="15">
        <v>0</v>
      </c>
      <c r="DN905" s="15">
        <v>0</v>
      </c>
      <c r="DO905" s="15">
        <v>0</v>
      </c>
      <c r="DP905" s="15">
        <v>0</v>
      </c>
      <c r="DQ905" s="15">
        <v>0</v>
      </c>
      <c r="DR905" s="15">
        <v>0</v>
      </c>
      <c r="DS905">
        <v>0</v>
      </c>
    </row>
    <row r="906" spans="1:123">
      <c r="A906" t="s">
        <v>8366</v>
      </c>
      <c r="B906" t="s">
        <v>18720</v>
      </c>
      <c r="C906" t="s">
        <v>343</v>
      </c>
      <c r="D906" t="s">
        <v>5614</v>
      </c>
      <c r="E906" t="s">
        <v>5621</v>
      </c>
      <c r="F906" s="15" t="str">
        <f>INDEX($I$1:$DS$1,(MATCH(MAX(I906:DS906),I906:DS906,0)))</f>
        <v>Persians</v>
      </c>
      <c r="G906" s="15">
        <f>MAX(I906:DS906)/H906</f>
        <v>1</v>
      </c>
      <c r="H906">
        <v>36441</v>
      </c>
      <c r="I906" s="15">
        <v>0</v>
      </c>
      <c r="J906" s="15">
        <v>0</v>
      </c>
      <c r="K906" s="15">
        <v>0</v>
      </c>
      <c r="L906" s="15">
        <v>0</v>
      </c>
      <c r="M906">
        <v>0</v>
      </c>
      <c r="N906" s="15">
        <v>0</v>
      </c>
      <c r="O906" s="15">
        <v>0</v>
      </c>
      <c r="P906" s="15">
        <v>0</v>
      </c>
      <c r="Q906" s="15">
        <v>0</v>
      </c>
      <c r="R906" s="15">
        <v>0</v>
      </c>
      <c r="S906" s="15">
        <v>0</v>
      </c>
      <c r="T906" s="15">
        <v>0</v>
      </c>
      <c r="U906" s="15">
        <v>0</v>
      </c>
      <c r="V906" s="15">
        <v>0</v>
      </c>
      <c r="W906">
        <v>0</v>
      </c>
      <c r="X906" s="15">
        <v>0</v>
      </c>
      <c r="Y906" s="15">
        <v>0</v>
      </c>
      <c r="Z906" s="15">
        <v>0</v>
      </c>
      <c r="AA906" s="15">
        <v>0</v>
      </c>
      <c r="AB906" s="15">
        <v>0</v>
      </c>
      <c r="AC906" s="15">
        <v>0</v>
      </c>
      <c r="AD906" s="15">
        <v>0</v>
      </c>
      <c r="AE906" s="15">
        <v>0</v>
      </c>
      <c r="AF906">
        <v>0</v>
      </c>
      <c r="AG906" s="15">
        <v>0</v>
      </c>
      <c r="AH906" s="15">
        <v>0</v>
      </c>
      <c r="AI906" s="15">
        <v>0</v>
      </c>
      <c r="AJ906" s="15">
        <v>0</v>
      </c>
      <c r="AK906" s="15">
        <v>0</v>
      </c>
      <c r="AL906" s="15">
        <v>0</v>
      </c>
      <c r="AM906" s="15">
        <v>0</v>
      </c>
      <c r="AN906" s="15">
        <v>0</v>
      </c>
      <c r="AO906" s="15">
        <v>0</v>
      </c>
      <c r="AP906" s="15">
        <v>0</v>
      </c>
      <c r="AQ906" s="15">
        <v>0</v>
      </c>
      <c r="AR906" s="15">
        <v>0</v>
      </c>
      <c r="AS906" s="15">
        <v>0</v>
      </c>
      <c r="AT906" s="15">
        <v>0</v>
      </c>
      <c r="AU906" s="15">
        <v>0</v>
      </c>
      <c r="AV906" s="15">
        <v>0</v>
      </c>
      <c r="AW906" s="15">
        <v>0</v>
      </c>
      <c r="AX906" s="15">
        <v>0</v>
      </c>
      <c r="AY906" s="15">
        <v>0</v>
      </c>
      <c r="AZ906" s="15">
        <v>0</v>
      </c>
      <c r="BA906" s="15">
        <v>0</v>
      </c>
      <c r="BB906" s="15">
        <v>0</v>
      </c>
      <c r="BC906" s="15">
        <v>0</v>
      </c>
      <c r="BD906" s="15">
        <v>0</v>
      </c>
      <c r="BE906" s="15">
        <v>0</v>
      </c>
      <c r="BF906" s="15">
        <v>0</v>
      </c>
      <c r="BG906" s="15">
        <v>0</v>
      </c>
      <c r="BH906" s="15">
        <v>0</v>
      </c>
      <c r="BI906">
        <v>0</v>
      </c>
      <c r="BJ906" s="15">
        <v>0</v>
      </c>
      <c r="BK906">
        <v>0</v>
      </c>
      <c r="BL906" s="15">
        <v>0</v>
      </c>
      <c r="BM906" s="15">
        <v>0</v>
      </c>
      <c r="BN906" s="15">
        <v>0</v>
      </c>
      <c r="BO906" s="15">
        <v>0</v>
      </c>
      <c r="BP906" s="15">
        <v>0</v>
      </c>
      <c r="BQ906" s="15">
        <v>0</v>
      </c>
      <c r="BR906" s="15">
        <v>0</v>
      </c>
      <c r="BS906" s="15">
        <v>0</v>
      </c>
      <c r="BT906" s="15">
        <v>0</v>
      </c>
      <c r="BU906" s="15">
        <v>0</v>
      </c>
      <c r="BV906">
        <v>0</v>
      </c>
      <c r="BW906">
        <v>0</v>
      </c>
      <c r="BX906" s="15">
        <v>0</v>
      </c>
      <c r="BY906" s="15">
        <v>0</v>
      </c>
      <c r="BZ906" s="15">
        <v>0</v>
      </c>
      <c r="CA906" s="15">
        <v>0</v>
      </c>
      <c r="CB906" s="15">
        <v>0</v>
      </c>
      <c r="CC906" s="15">
        <v>0</v>
      </c>
      <c r="CD906" s="15">
        <v>0</v>
      </c>
      <c r="CE906" s="15">
        <v>0</v>
      </c>
      <c r="CF906">
        <v>0</v>
      </c>
      <c r="CG906">
        <v>0</v>
      </c>
      <c r="CH906">
        <v>0</v>
      </c>
      <c r="CI906">
        <v>0</v>
      </c>
      <c r="CJ906">
        <v>0</v>
      </c>
      <c r="CK906">
        <v>0</v>
      </c>
      <c r="CL906" s="15">
        <v>0</v>
      </c>
      <c r="CM906">
        <v>36441</v>
      </c>
      <c r="CN906">
        <v>0</v>
      </c>
      <c r="CO906">
        <v>0</v>
      </c>
      <c r="CP906">
        <v>0</v>
      </c>
      <c r="CQ906">
        <v>0</v>
      </c>
      <c r="CR906">
        <v>0</v>
      </c>
      <c r="CS906" s="15">
        <v>0</v>
      </c>
      <c r="CT906" s="15">
        <v>0</v>
      </c>
      <c r="CU906" s="15">
        <v>0</v>
      </c>
      <c r="CV906" s="15">
        <v>0</v>
      </c>
      <c r="CW906" s="15">
        <v>0</v>
      </c>
      <c r="CX906" s="15">
        <v>0</v>
      </c>
      <c r="CY906" s="15">
        <v>0</v>
      </c>
      <c r="CZ906" s="15">
        <v>0</v>
      </c>
      <c r="DA906" s="15">
        <v>0</v>
      </c>
      <c r="DB906" s="15">
        <v>0</v>
      </c>
      <c r="DC906" s="15">
        <v>0</v>
      </c>
      <c r="DD906" s="15">
        <v>0</v>
      </c>
      <c r="DE906" s="15">
        <v>0</v>
      </c>
      <c r="DF906" s="15">
        <v>0</v>
      </c>
      <c r="DG906" s="15">
        <v>0</v>
      </c>
      <c r="DH906" s="15">
        <v>0</v>
      </c>
      <c r="DI906" s="15">
        <v>0</v>
      </c>
      <c r="DJ906" s="15">
        <v>0</v>
      </c>
      <c r="DK906" s="15">
        <v>0</v>
      </c>
      <c r="DL906" s="15">
        <v>0</v>
      </c>
      <c r="DM906" s="15">
        <v>0</v>
      </c>
      <c r="DN906" s="15">
        <v>0</v>
      </c>
      <c r="DO906" s="15">
        <v>0</v>
      </c>
      <c r="DP906" s="15">
        <v>0</v>
      </c>
      <c r="DQ906" s="15">
        <v>0</v>
      </c>
      <c r="DR906" s="15">
        <v>0</v>
      </c>
      <c r="DS906">
        <v>0</v>
      </c>
    </row>
    <row r="907" spans="1:123">
      <c r="A907" t="s">
        <v>8367</v>
      </c>
      <c r="B907" t="s">
        <v>18721</v>
      </c>
      <c r="C907" t="s">
        <v>343</v>
      </c>
      <c r="D907" t="s">
        <v>5614</v>
      </c>
      <c r="E907" t="s">
        <v>5622</v>
      </c>
      <c r="F907" s="15" t="str">
        <f>INDEX($I$1:$DS$1,(MATCH(MAX(I907:DS907),I907:DS907,0)))</f>
        <v>Persians</v>
      </c>
      <c r="G907" s="15">
        <f>MAX(I907:DS907)/H907</f>
        <v>1</v>
      </c>
      <c r="H907">
        <v>55342</v>
      </c>
      <c r="I907" s="15">
        <v>0</v>
      </c>
      <c r="J907" s="15">
        <v>0</v>
      </c>
      <c r="K907" s="15">
        <v>0</v>
      </c>
      <c r="L907" s="15">
        <v>0</v>
      </c>
      <c r="M907">
        <v>0</v>
      </c>
      <c r="N907" s="15">
        <v>0</v>
      </c>
      <c r="O907" s="15">
        <v>0</v>
      </c>
      <c r="P907" s="15">
        <v>0</v>
      </c>
      <c r="Q907" s="15">
        <v>0</v>
      </c>
      <c r="R907" s="15">
        <v>0</v>
      </c>
      <c r="S907" s="15">
        <v>0</v>
      </c>
      <c r="T907" s="15">
        <v>0</v>
      </c>
      <c r="U907" s="15">
        <v>0</v>
      </c>
      <c r="V907" s="15">
        <v>0</v>
      </c>
      <c r="W907">
        <v>0</v>
      </c>
      <c r="X907" s="15">
        <v>0</v>
      </c>
      <c r="Y907" s="15">
        <v>0</v>
      </c>
      <c r="Z907" s="15">
        <v>0</v>
      </c>
      <c r="AA907" s="15">
        <v>0</v>
      </c>
      <c r="AB907" s="15">
        <v>0</v>
      </c>
      <c r="AC907" s="15">
        <v>0</v>
      </c>
      <c r="AD907" s="15">
        <v>0</v>
      </c>
      <c r="AE907" s="15">
        <v>0</v>
      </c>
      <c r="AF907">
        <v>0</v>
      </c>
      <c r="AG907" s="15">
        <v>0</v>
      </c>
      <c r="AH907" s="15">
        <v>0</v>
      </c>
      <c r="AI907" s="15">
        <v>0</v>
      </c>
      <c r="AJ907" s="15">
        <v>0</v>
      </c>
      <c r="AK907" s="15">
        <v>0</v>
      </c>
      <c r="AL907" s="15">
        <v>0</v>
      </c>
      <c r="AM907" s="15">
        <v>0</v>
      </c>
      <c r="AN907" s="15">
        <v>0</v>
      </c>
      <c r="AO907" s="15">
        <v>0</v>
      </c>
      <c r="AP907" s="15">
        <v>0</v>
      </c>
      <c r="AQ907" s="15">
        <v>0</v>
      </c>
      <c r="AR907" s="15">
        <v>0</v>
      </c>
      <c r="AS907" s="15">
        <v>0</v>
      </c>
      <c r="AT907" s="15">
        <v>0</v>
      </c>
      <c r="AU907" s="15">
        <v>0</v>
      </c>
      <c r="AV907" s="15">
        <v>0</v>
      </c>
      <c r="AW907" s="15">
        <v>0</v>
      </c>
      <c r="AX907" s="15">
        <v>0</v>
      </c>
      <c r="AY907" s="15">
        <v>0</v>
      </c>
      <c r="AZ907" s="15">
        <v>0</v>
      </c>
      <c r="BA907" s="15">
        <v>0</v>
      </c>
      <c r="BB907" s="15">
        <v>0</v>
      </c>
      <c r="BC907" s="15">
        <v>0</v>
      </c>
      <c r="BD907" s="15">
        <v>0</v>
      </c>
      <c r="BE907" s="15">
        <v>0</v>
      </c>
      <c r="BF907" s="15">
        <v>0</v>
      </c>
      <c r="BG907" s="15">
        <v>0</v>
      </c>
      <c r="BH907" s="15">
        <v>0</v>
      </c>
      <c r="BI907">
        <v>0</v>
      </c>
      <c r="BJ907" s="15">
        <v>0</v>
      </c>
      <c r="BK907">
        <v>0</v>
      </c>
      <c r="BL907" s="15">
        <v>0</v>
      </c>
      <c r="BM907" s="15">
        <v>0</v>
      </c>
      <c r="BN907" s="15">
        <v>0</v>
      </c>
      <c r="BO907" s="15">
        <v>0</v>
      </c>
      <c r="BP907" s="15">
        <v>0</v>
      </c>
      <c r="BQ907" s="15">
        <v>0</v>
      </c>
      <c r="BR907" s="15">
        <v>0</v>
      </c>
      <c r="BS907" s="15">
        <v>0</v>
      </c>
      <c r="BT907" s="15">
        <v>0</v>
      </c>
      <c r="BU907" s="15">
        <v>0</v>
      </c>
      <c r="BV907">
        <v>0</v>
      </c>
      <c r="BW907">
        <v>0</v>
      </c>
      <c r="BX907" s="15">
        <v>0</v>
      </c>
      <c r="BY907" s="15">
        <v>0</v>
      </c>
      <c r="BZ907" s="15">
        <v>0</v>
      </c>
      <c r="CA907" s="15">
        <v>0</v>
      </c>
      <c r="CB907" s="15">
        <v>0</v>
      </c>
      <c r="CC907" s="15">
        <v>0</v>
      </c>
      <c r="CD907" s="15">
        <v>0</v>
      </c>
      <c r="CE907" s="15">
        <v>0</v>
      </c>
      <c r="CF907">
        <v>0</v>
      </c>
      <c r="CG907">
        <v>0</v>
      </c>
      <c r="CH907">
        <v>0</v>
      </c>
      <c r="CI907">
        <v>0</v>
      </c>
      <c r="CJ907">
        <v>0</v>
      </c>
      <c r="CK907">
        <v>0</v>
      </c>
      <c r="CL907" s="15">
        <v>0</v>
      </c>
      <c r="CM907">
        <v>55342</v>
      </c>
      <c r="CN907">
        <v>0</v>
      </c>
      <c r="CO907">
        <v>0</v>
      </c>
      <c r="CP907">
        <v>0</v>
      </c>
      <c r="CQ907">
        <v>0</v>
      </c>
      <c r="CR907">
        <v>0</v>
      </c>
      <c r="CS907" s="15">
        <v>0</v>
      </c>
      <c r="CT907" s="15">
        <v>0</v>
      </c>
      <c r="CU907" s="15">
        <v>0</v>
      </c>
      <c r="CV907" s="15">
        <v>0</v>
      </c>
      <c r="CW907" s="15">
        <v>0</v>
      </c>
      <c r="CX907" s="15">
        <v>0</v>
      </c>
      <c r="CY907" s="15">
        <v>0</v>
      </c>
      <c r="CZ907" s="15">
        <v>0</v>
      </c>
      <c r="DA907" s="15">
        <v>0</v>
      </c>
      <c r="DB907" s="15">
        <v>0</v>
      </c>
      <c r="DC907" s="15">
        <v>0</v>
      </c>
      <c r="DD907" s="15">
        <v>0</v>
      </c>
      <c r="DE907" s="15">
        <v>0</v>
      </c>
      <c r="DF907" s="15">
        <v>0</v>
      </c>
      <c r="DG907" s="15">
        <v>0</v>
      </c>
      <c r="DH907" s="15">
        <v>0</v>
      </c>
      <c r="DI907" s="15">
        <v>0</v>
      </c>
      <c r="DJ907" s="15">
        <v>0</v>
      </c>
      <c r="DK907" s="15">
        <v>0</v>
      </c>
      <c r="DL907" s="15">
        <v>0</v>
      </c>
      <c r="DM907" s="15">
        <v>0</v>
      </c>
      <c r="DN907" s="15">
        <v>0</v>
      </c>
      <c r="DO907" s="15">
        <v>0</v>
      </c>
      <c r="DP907" s="15">
        <v>0</v>
      </c>
      <c r="DQ907" s="15">
        <v>0</v>
      </c>
      <c r="DR907" s="15">
        <v>0</v>
      </c>
      <c r="DS907">
        <v>0</v>
      </c>
    </row>
    <row r="908" spans="1:123">
      <c r="A908" t="s">
        <v>8368</v>
      </c>
      <c r="B908" t="s">
        <v>18722</v>
      </c>
      <c r="C908" t="s">
        <v>343</v>
      </c>
      <c r="D908" t="s">
        <v>5614</v>
      </c>
      <c r="E908" t="s">
        <v>5623</v>
      </c>
      <c r="F908" s="15" t="str">
        <f>INDEX($I$1:$DS$1,(MATCH(MAX(I908:DS908),I908:DS908,0)))</f>
        <v>Tats</v>
      </c>
      <c r="G908" s="15">
        <f>MAX(I908:DS908)/H908</f>
        <v>0.5</v>
      </c>
      <c r="H908">
        <v>283538</v>
      </c>
      <c r="I908" s="15">
        <v>0</v>
      </c>
      <c r="J908" s="15">
        <v>0</v>
      </c>
      <c r="K908" s="15">
        <v>0</v>
      </c>
      <c r="L908" s="15">
        <v>0</v>
      </c>
      <c r="M908">
        <v>0</v>
      </c>
      <c r="N908" s="15">
        <v>0</v>
      </c>
      <c r="O908" s="15">
        <v>0</v>
      </c>
      <c r="P908" s="15">
        <v>0</v>
      </c>
      <c r="Q908" s="15">
        <v>0</v>
      </c>
      <c r="R908" s="15">
        <v>0</v>
      </c>
      <c r="S908" s="15">
        <v>0</v>
      </c>
      <c r="T908" s="15">
        <v>0</v>
      </c>
      <c r="U908" s="15">
        <v>0</v>
      </c>
      <c r="V908" s="15">
        <v>0</v>
      </c>
      <c r="W908">
        <v>70885</v>
      </c>
      <c r="X908" s="15">
        <v>0</v>
      </c>
      <c r="Y908" s="15">
        <v>0</v>
      </c>
      <c r="Z908" s="15">
        <v>0</v>
      </c>
      <c r="AA908" s="15">
        <v>0</v>
      </c>
      <c r="AB908" s="15">
        <v>0</v>
      </c>
      <c r="AC908" s="15">
        <v>0</v>
      </c>
      <c r="AD908" s="15">
        <v>0</v>
      </c>
      <c r="AE908" s="15">
        <v>0</v>
      </c>
      <c r="AF908">
        <v>0</v>
      </c>
      <c r="AG908" s="15">
        <v>0</v>
      </c>
      <c r="AH908" s="15">
        <v>0</v>
      </c>
      <c r="AI908" s="15">
        <v>0</v>
      </c>
      <c r="AJ908" s="15">
        <v>0</v>
      </c>
      <c r="AK908" s="15">
        <v>0</v>
      </c>
      <c r="AL908" s="15">
        <v>0</v>
      </c>
      <c r="AM908" s="15">
        <v>0</v>
      </c>
      <c r="AN908" s="15">
        <v>0</v>
      </c>
      <c r="AO908" s="15">
        <v>0</v>
      </c>
      <c r="AP908" s="15">
        <v>0</v>
      </c>
      <c r="AQ908" s="15">
        <v>0</v>
      </c>
      <c r="AR908" s="15">
        <v>0</v>
      </c>
      <c r="AS908" s="15">
        <v>0</v>
      </c>
      <c r="AT908" s="15">
        <v>0</v>
      </c>
      <c r="AU908" s="15">
        <v>0</v>
      </c>
      <c r="AV908" s="15">
        <v>0</v>
      </c>
      <c r="AW908" s="15">
        <v>0</v>
      </c>
      <c r="AX908" s="15">
        <v>0</v>
      </c>
      <c r="AY908" s="15">
        <v>0</v>
      </c>
      <c r="AZ908" s="15">
        <v>0</v>
      </c>
      <c r="BA908" s="15">
        <v>0</v>
      </c>
      <c r="BB908" s="15">
        <v>0</v>
      </c>
      <c r="BC908" s="15">
        <v>0</v>
      </c>
      <c r="BD908" s="15">
        <v>0</v>
      </c>
      <c r="BE908" s="15">
        <v>0</v>
      </c>
      <c r="BF908" s="15">
        <v>0</v>
      </c>
      <c r="BG908" s="15">
        <v>0</v>
      </c>
      <c r="BH908" s="15">
        <v>0</v>
      </c>
      <c r="BI908">
        <v>0</v>
      </c>
      <c r="BJ908" s="15">
        <v>0</v>
      </c>
      <c r="BK908">
        <v>141769</v>
      </c>
      <c r="BL908" s="15">
        <v>0</v>
      </c>
      <c r="BM908" s="15">
        <v>0</v>
      </c>
      <c r="BN908" s="15">
        <v>0</v>
      </c>
      <c r="BO908" s="15">
        <v>0</v>
      </c>
      <c r="BP908" s="15">
        <v>0</v>
      </c>
      <c r="BQ908" s="15">
        <v>0</v>
      </c>
      <c r="BR908" s="15">
        <v>0</v>
      </c>
      <c r="BS908" s="15">
        <v>0</v>
      </c>
      <c r="BT908" s="15">
        <v>0</v>
      </c>
      <c r="BU908" s="15">
        <v>0</v>
      </c>
      <c r="BV908">
        <v>0</v>
      </c>
      <c r="BW908">
        <v>0</v>
      </c>
      <c r="BX908" s="15">
        <v>0</v>
      </c>
      <c r="BY908" s="15">
        <v>0</v>
      </c>
      <c r="BZ908" s="15">
        <v>0</v>
      </c>
      <c r="CA908" s="15">
        <v>0</v>
      </c>
      <c r="CB908" s="15">
        <v>0</v>
      </c>
      <c r="CC908" s="15">
        <v>0</v>
      </c>
      <c r="CD908" s="15">
        <v>0</v>
      </c>
      <c r="CE908" s="15">
        <v>0</v>
      </c>
      <c r="CF908">
        <v>0</v>
      </c>
      <c r="CG908">
        <v>0</v>
      </c>
      <c r="CH908">
        <v>11341</v>
      </c>
      <c r="CI908">
        <v>0</v>
      </c>
      <c r="CJ908">
        <v>0</v>
      </c>
      <c r="CK908">
        <v>2835</v>
      </c>
      <c r="CL908" s="15">
        <v>0</v>
      </c>
      <c r="CM908">
        <v>56708</v>
      </c>
      <c r="CN908">
        <v>0</v>
      </c>
      <c r="CO908">
        <v>0</v>
      </c>
      <c r="CP908">
        <v>0</v>
      </c>
      <c r="CQ908">
        <v>0</v>
      </c>
      <c r="CR908">
        <v>0</v>
      </c>
      <c r="CS908" s="15">
        <v>0</v>
      </c>
      <c r="CT908" s="15">
        <v>0</v>
      </c>
      <c r="CU908" s="15">
        <v>0</v>
      </c>
      <c r="CV908" s="15">
        <v>0</v>
      </c>
      <c r="CW908" s="15">
        <v>0</v>
      </c>
      <c r="CX908" s="15">
        <v>0</v>
      </c>
      <c r="CY908" s="15">
        <v>0</v>
      </c>
      <c r="CZ908" s="15">
        <v>0</v>
      </c>
      <c r="DA908" s="15">
        <v>0</v>
      </c>
      <c r="DB908" s="15">
        <v>0</v>
      </c>
      <c r="DC908" s="15">
        <v>0</v>
      </c>
      <c r="DD908" s="15">
        <v>0</v>
      </c>
      <c r="DE908" s="15">
        <v>0</v>
      </c>
      <c r="DF908" s="15">
        <v>0</v>
      </c>
      <c r="DG908" s="15">
        <v>0</v>
      </c>
      <c r="DH908" s="15">
        <v>0</v>
      </c>
      <c r="DI908" s="15">
        <v>0</v>
      </c>
      <c r="DJ908" s="15">
        <v>0</v>
      </c>
      <c r="DK908" s="15">
        <v>0</v>
      </c>
      <c r="DL908" s="15">
        <v>0</v>
      </c>
      <c r="DM908" s="15">
        <v>0</v>
      </c>
      <c r="DN908" s="15">
        <v>0</v>
      </c>
      <c r="DO908" s="15">
        <v>0</v>
      </c>
      <c r="DP908" s="15">
        <v>0</v>
      </c>
      <c r="DQ908" s="15">
        <v>0</v>
      </c>
      <c r="DR908" s="15">
        <v>0</v>
      </c>
      <c r="DS908">
        <v>0</v>
      </c>
    </row>
    <row r="909" spans="1:123">
      <c r="A909" t="s">
        <v>8369</v>
      </c>
      <c r="B909" t="s">
        <v>18723</v>
      </c>
      <c r="C909" t="s">
        <v>343</v>
      </c>
      <c r="D909" t="s">
        <v>5614</v>
      </c>
      <c r="E909" t="s">
        <v>5624</v>
      </c>
      <c r="F909" s="15" t="str">
        <f>INDEX($I$1:$DS$1,(MATCH(MAX(I909:DS909),I909:DS909,0)))</f>
        <v>Persians</v>
      </c>
      <c r="G909" s="15">
        <f>MAX(I909:DS909)/H909</f>
        <v>1</v>
      </c>
      <c r="H909">
        <v>117571</v>
      </c>
      <c r="I909" s="15">
        <v>0</v>
      </c>
      <c r="J909" s="15">
        <v>0</v>
      </c>
      <c r="K909" s="15">
        <v>0</v>
      </c>
      <c r="L909" s="15">
        <v>0</v>
      </c>
      <c r="M909">
        <v>0</v>
      </c>
      <c r="N909" s="15">
        <v>0</v>
      </c>
      <c r="O909" s="15">
        <v>0</v>
      </c>
      <c r="P909" s="15">
        <v>0</v>
      </c>
      <c r="Q909" s="15">
        <v>0</v>
      </c>
      <c r="R909" s="15">
        <v>0</v>
      </c>
      <c r="S909" s="15">
        <v>0</v>
      </c>
      <c r="T909" s="15">
        <v>0</v>
      </c>
      <c r="U909" s="15">
        <v>0</v>
      </c>
      <c r="V909" s="15">
        <v>0</v>
      </c>
      <c r="W909">
        <v>0</v>
      </c>
      <c r="X909" s="15">
        <v>0</v>
      </c>
      <c r="Y909" s="15">
        <v>0</v>
      </c>
      <c r="Z909" s="15">
        <v>0</v>
      </c>
      <c r="AA909" s="15">
        <v>0</v>
      </c>
      <c r="AB909" s="15">
        <v>0</v>
      </c>
      <c r="AC909" s="15">
        <v>0</v>
      </c>
      <c r="AD909" s="15">
        <v>0</v>
      </c>
      <c r="AE909" s="15">
        <v>0</v>
      </c>
      <c r="AF909">
        <v>0</v>
      </c>
      <c r="AG909" s="15">
        <v>0</v>
      </c>
      <c r="AH909" s="15">
        <v>0</v>
      </c>
      <c r="AI909" s="15">
        <v>0</v>
      </c>
      <c r="AJ909" s="15">
        <v>0</v>
      </c>
      <c r="AK909" s="15">
        <v>0</v>
      </c>
      <c r="AL909" s="15">
        <v>0</v>
      </c>
      <c r="AM909" s="15">
        <v>0</v>
      </c>
      <c r="AN909" s="15">
        <v>0</v>
      </c>
      <c r="AO909" s="15">
        <v>0</v>
      </c>
      <c r="AP909" s="15">
        <v>0</v>
      </c>
      <c r="AQ909" s="15">
        <v>0</v>
      </c>
      <c r="AR909" s="15">
        <v>0</v>
      </c>
      <c r="AS909" s="15">
        <v>0</v>
      </c>
      <c r="AT909" s="15">
        <v>0</v>
      </c>
      <c r="AU909" s="15">
        <v>0</v>
      </c>
      <c r="AV909" s="15">
        <v>0</v>
      </c>
      <c r="AW909" s="15">
        <v>0</v>
      </c>
      <c r="AX909" s="15">
        <v>0</v>
      </c>
      <c r="AY909" s="15">
        <v>0</v>
      </c>
      <c r="AZ909" s="15">
        <v>0</v>
      </c>
      <c r="BA909" s="15">
        <v>0</v>
      </c>
      <c r="BB909" s="15">
        <v>0</v>
      </c>
      <c r="BC909" s="15">
        <v>0</v>
      </c>
      <c r="BD909" s="15">
        <v>0</v>
      </c>
      <c r="BE909" s="15">
        <v>0</v>
      </c>
      <c r="BF909" s="15">
        <v>0</v>
      </c>
      <c r="BG909" s="15">
        <v>0</v>
      </c>
      <c r="BH909" s="15">
        <v>0</v>
      </c>
      <c r="BI909">
        <v>0</v>
      </c>
      <c r="BJ909" s="15">
        <v>0</v>
      </c>
      <c r="BK909">
        <v>0</v>
      </c>
      <c r="BL909" s="15">
        <v>0</v>
      </c>
      <c r="BM909" s="15">
        <v>0</v>
      </c>
      <c r="BN909" s="15">
        <v>0</v>
      </c>
      <c r="BO909" s="15">
        <v>0</v>
      </c>
      <c r="BP909" s="15">
        <v>0</v>
      </c>
      <c r="BQ909" s="15">
        <v>0</v>
      </c>
      <c r="BR909" s="15">
        <v>0</v>
      </c>
      <c r="BS909" s="15">
        <v>0</v>
      </c>
      <c r="BT909" s="15">
        <v>0</v>
      </c>
      <c r="BU909" s="15">
        <v>0</v>
      </c>
      <c r="BV909">
        <v>0</v>
      </c>
      <c r="BW909">
        <v>0</v>
      </c>
      <c r="BX909" s="15">
        <v>0</v>
      </c>
      <c r="BY909" s="15">
        <v>0</v>
      </c>
      <c r="BZ909" s="15">
        <v>0</v>
      </c>
      <c r="CA909" s="15">
        <v>0</v>
      </c>
      <c r="CB909" s="15">
        <v>0</v>
      </c>
      <c r="CC909" s="15">
        <v>0</v>
      </c>
      <c r="CD909" s="15">
        <v>0</v>
      </c>
      <c r="CE909" s="15">
        <v>0</v>
      </c>
      <c r="CF909">
        <v>0</v>
      </c>
      <c r="CG909">
        <v>0</v>
      </c>
      <c r="CH909">
        <v>0</v>
      </c>
      <c r="CI909">
        <v>0</v>
      </c>
      <c r="CJ909">
        <v>0</v>
      </c>
      <c r="CK909">
        <v>0</v>
      </c>
      <c r="CL909" s="15">
        <v>0</v>
      </c>
      <c r="CM909">
        <v>117571</v>
      </c>
      <c r="CN909">
        <v>0</v>
      </c>
      <c r="CO909">
        <v>0</v>
      </c>
      <c r="CP909">
        <v>0</v>
      </c>
      <c r="CQ909">
        <v>0</v>
      </c>
      <c r="CR909">
        <v>0</v>
      </c>
      <c r="CS909" s="15">
        <v>0</v>
      </c>
      <c r="CT909" s="15">
        <v>0</v>
      </c>
      <c r="CU909" s="15">
        <v>0</v>
      </c>
      <c r="CV909" s="15">
        <v>0</v>
      </c>
      <c r="CW909" s="15">
        <v>0</v>
      </c>
      <c r="CX909" s="15">
        <v>0</v>
      </c>
      <c r="CY909" s="15">
        <v>0</v>
      </c>
      <c r="CZ909" s="15">
        <v>0</v>
      </c>
      <c r="DA909" s="15">
        <v>0</v>
      </c>
      <c r="DB909" s="15">
        <v>0</v>
      </c>
      <c r="DC909" s="15">
        <v>0</v>
      </c>
      <c r="DD909" s="15">
        <v>0</v>
      </c>
      <c r="DE909" s="15">
        <v>0</v>
      </c>
      <c r="DF909" s="15">
        <v>0</v>
      </c>
      <c r="DG909" s="15">
        <v>0</v>
      </c>
      <c r="DH909" s="15">
        <v>0</v>
      </c>
      <c r="DI909" s="15">
        <v>0</v>
      </c>
      <c r="DJ909" s="15">
        <v>0</v>
      </c>
      <c r="DK909" s="15">
        <v>0</v>
      </c>
      <c r="DL909" s="15">
        <v>0</v>
      </c>
      <c r="DM909" s="15">
        <v>0</v>
      </c>
      <c r="DN909" s="15">
        <v>0</v>
      </c>
      <c r="DO909" s="15">
        <v>0</v>
      </c>
      <c r="DP909" s="15">
        <v>0</v>
      </c>
      <c r="DQ909" s="15">
        <v>0</v>
      </c>
      <c r="DR909" s="15">
        <v>0</v>
      </c>
      <c r="DS909">
        <v>0</v>
      </c>
    </row>
    <row r="910" spans="1:123">
      <c r="A910" t="s">
        <v>8370</v>
      </c>
      <c r="B910" t="s">
        <v>18724</v>
      </c>
      <c r="C910" t="s">
        <v>343</v>
      </c>
      <c r="D910" t="s">
        <v>5614</v>
      </c>
      <c r="E910" t="s">
        <v>5625</v>
      </c>
      <c r="F910" s="15" t="str">
        <f>INDEX($I$1:$DS$1,(MATCH(MAX(I910:DS910),I910:DS910,0)))</f>
        <v>Persians</v>
      </c>
      <c r="G910" s="15">
        <f>MAX(I910:DS910)/H910</f>
        <v>0.87998233853811259</v>
      </c>
      <c r="H910">
        <v>24913</v>
      </c>
      <c r="I910" s="15">
        <v>0</v>
      </c>
      <c r="J910" s="15">
        <v>0</v>
      </c>
      <c r="K910" s="15">
        <v>0</v>
      </c>
      <c r="L910" s="15">
        <v>0</v>
      </c>
      <c r="M910">
        <v>0</v>
      </c>
      <c r="N910" s="15">
        <v>0</v>
      </c>
      <c r="O910" s="15">
        <v>0</v>
      </c>
      <c r="P910" s="15">
        <v>0</v>
      </c>
      <c r="Q910" s="15">
        <v>0</v>
      </c>
      <c r="R910" s="15">
        <v>0</v>
      </c>
      <c r="S910" s="15">
        <v>0</v>
      </c>
      <c r="T910" s="15">
        <v>0</v>
      </c>
      <c r="U910" s="15">
        <v>0</v>
      </c>
      <c r="V910" s="15">
        <v>0</v>
      </c>
      <c r="W910">
        <v>0</v>
      </c>
      <c r="X910" s="15">
        <v>0</v>
      </c>
      <c r="Y910" s="15">
        <v>0</v>
      </c>
      <c r="Z910" s="15">
        <v>0</v>
      </c>
      <c r="AA910" s="15">
        <v>0</v>
      </c>
      <c r="AB910" s="15">
        <v>0</v>
      </c>
      <c r="AC910" s="15">
        <v>0</v>
      </c>
      <c r="AD910" s="15">
        <v>0</v>
      </c>
      <c r="AE910" s="15">
        <v>0</v>
      </c>
      <c r="AF910">
        <v>0</v>
      </c>
      <c r="AG910" s="15">
        <v>0</v>
      </c>
      <c r="AH910" s="15">
        <v>0</v>
      </c>
      <c r="AI910" s="15">
        <v>0</v>
      </c>
      <c r="AJ910" s="15">
        <v>0</v>
      </c>
      <c r="AK910" s="15">
        <v>0</v>
      </c>
      <c r="AL910" s="15">
        <v>0</v>
      </c>
      <c r="AM910" s="15">
        <v>0</v>
      </c>
      <c r="AN910" s="15">
        <v>0</v>
      </c>
      <c r="AO910" s="15">
        <v>0</v>
      </c>
      <c r="AP910" s="15">
        <v>0</v>
      </c>
      <c r="AQ910" s="15">
        <v>0</v>
      </c>
      <c r="AR910" s="15">
        <v>0</v>
      </c>
      <c r="AS910" s="15">
        <v>0</v>
      </c>
      <c r="AT910" s="15">
        <v>0</v>
      </c>
      <c r="AU910" s="15">
        <v>0</v>
      </c>
      <c r="AV910" s="15">
        <v>0</v>
      </c>
      <c r="AW910" s="15">
        <v>0</v>
      </c>
      <c r="AX910" s="15">
        <v>0</v>
      </c>
      <c r="AY910" s="15">
        <v>0</v>
      </c>
      <c r="AZ910" s="15">
        <v>0</v>
      </c>
      <c r="BA910" s="15">
        <v>0</v>
      </c>
      <c r="BB910" s="15">
        <v>0</v>
      </c>
      <c r="BC910" s="15">
        <v>0</v>
      </c>
      <c r="BD910" s="15">
        <v>0</v>
      </c>
      <c r="BE910" s="15">
        <v>0</v>
      </c>
      <c r="BF910" s="15">
        <v>0</v>
      </c>
      <c r="BG910" s="15">
        <v>0</v>
      </c>
      <c r="BH910" s="15">
        <v>0</v>
      </c>
      <c r="BI910">
        <v>0</v>
      </c>
      <c r="BJ910" s="15">
        <v>0</v>
      </c>
      <c r="BK910">
        <v>0</v>
      </c>
      <c r="BL910" s="15">
        <v>0</v>
      </c>
      <c r="BM910" s="15">
        <v>0</v>
      </c>
      <c r="BN910" s="15">
        <v>0</v>
      </c>
      <c r="BO910" s="15">
        <v>0</v>
      </c>
      <c r="BP910" s="15">
        <v>0</v>
      </c>
      <c r="BQ910" s="15">
        <v>0</v>
      </c>
      <c r="BR910" s="15">
        <v>0</v>
      </c>
      <c r="BS910" s="15">
        <v>0</v>
      </c>
      <c r="BT910" s="15">
        <v>0</v>
      </c>
      <c r="BU910" s="15">
        <v>0</v>
      </c>
      <c r="BV910">
        <v>0</v>
      </c>
      <c r="BW910">
        <v>0</v>
      </c>
      <c r="BX910" s="15">
        <v>0</v>
      </c>
      <c r="BY910" s="15">
        <v>0</v>
      </c>
      <c r="BZ910" s="15">
        <v>0</v>
      </c>
      <c r="CA910" s="15">
        <v>0</v>
      </c>
      <c r="CB910" s="15">
        <v>0</v>
      </c>
      <c r="CC910" s="15">
        <v>0</v>
      </c>
      <c r="CD910" s="15">
        <v>0</v>
      </c>
      <c r="CE910" s="15">
        <v>0</v>
      </c>
      <c r="CF910">
        <v>0</v>
      </c>
      <c r="CG910">
        <v>0</v>
      </c>
      <c r="CH910">
        <v>2990</v>
      </c>
      <c r="CI910">
        <v>0</v>
      </c>
      <c r="CJ910">
        <v>0</v>
      </c>
      <c r="CK910">
        <v>0</v>
      </c>
      <c r="CL910" s="15">
        <v>0</v>
      </c>
      <c r="CM910">
        <v>21923</v>
      </c>
      <c r="CN910">
        <v>0</v>
      </c>
      <c r="CO910">
        <v>0</v>
      </c>
      <c r="CP910">
        <v>0</v>
      </c>
      <c r="CQ910">
        <v>0</v>
      </c>
      <c r="CR910">
        <v>0</v>
      </c>
      <c r="CS910" s="15">
        <v>0</v>
      </c>
      <c r="CT910" s="15">
        <v>0</v>
      </c>
      <c r="CU910" s="15">
        <v>0</v>
      </c>
      <c r="CV910" s="15">
        <v>0</v>
      </c>
      <c r="CW910" s="15">
        <v>0</v>
      </c>
      <c r="CX910" s="15">
        <v>0</v>
      </c>
      <c r="CY910" s="15">
        <v>0</v>
      </c>
      <c r="CZ910" s="15">
        <v>0</v>
      </c>
      <c r="DA910" s="15">
        <v>0</v>
      </c>
      <c r="DB910" s="15">
        <v>0</v>
      </c>
      <c r="DC910" s="15">
        <v>0</v>
      </c>
      <c r="DD910" s="15">
        <v>0</v>
      </c>
      <c r="DE910" s="15">
        <v>0</v>
      </c>
      <c r="DF910" s="15">
        <v>0</v>
      </c>
      <c r="DG910" s="15">
        <v>0</v>
      </c>
      <c r="DH910" s="15">
        <v>0</v>
      </c>
      <c r="DI910" s="15">
        <v>0</v>
      </c>
      <c r="DJ910" s="15">
        <v>0</v>
      </c>
      <c r="DK910" s="15">
        <v>0</v>
      </c>
      <c r="DL910" s="15">
        <v>0</v>
      </c>
      <c r="DM910" s="15">
        <v>0</v>
      </c>
      <c r="DN910" s="15">
        <v>0</v>
      </c>
      <c r="DO910" s="15">
        <v>0</v>
      </c>
      <c r="DP910" s="15">
        <v>0</v>
      </c>
      <c r="DQ910" s="15">
        <v>0</v>
      </c>
      <c r="DR910" s="15">
        <v>0</v>
      </c>
      <c r="DS910">
        <v>0</v>
      </c>
    </row>
    <row r="911" spans="1:123">
      <c r="A911" t="s">
        <v>8371</v>
      </c>
      <c r="B911" t="s">
        <v>18725</v>
      </c>
      <c r="C911" t="s">
        <v>343</v>
      </c>
      <c r="D911" t="s">
        <v>5614</v>
      </c>
      <c r="E911" t="s">
        <v>5626</v>
      </c>
      <c r="F911" s="15" t="str">
        <f>INDEX($I$1:$DS$1,(MATCH(MAX(I911:DS911),I911:DS911,0)))</f>
        <v>Persians</v>
      </c>
      <c r="G911" s="15">
        <f>MAX(I911:DS911)/H911</f>
        <v>0.84000187772857438</v>
      </c>
      <c r="H911">
        <v>63907</v>
      </c>
      <c r="I911" s="15">
        <v>0</v>
      </c>
      <c r="J911" s="15">
        <v>0</v>
      </c>
      <c r="K911" s="15">
        <v>0</v>
      </c>
      <c r="L911" s="15">
        <v>0</v>
      </c>
      <c r="M911">
        <v>0</v>
      </c>
      <c r="N911" s="15">
        <v>0</v>
      </c>
      <c r="O911" s="15">
        <v>0</v>
      </c>
      <c r="P911" s="15">
        <v>0</v>
      </c>
      <c r="Q911" s="15">
        <v>0</v>
      </c>
      <c r="R911" s="15">
        <v>0</v>
      </c>
      <c r="S911" s="15">
        <v>0</v>
      </c>
      <c r="T911" s="15">
        <v>0</v>
      </c>
      <c r="U911" s="15">
        <v>0</v>
      </c>
      <c r="V911" s="15">
        <v>0</v>
      </c>
      <c r="W911">
        <v>0</v>
      </c>
      <c r="X911" s="15">
        <v>0</v>
      </c>
      <c r="Y911" s="15">
        <v>0</v>
      </c>
      <c r="Z911" s="15">
        <v>0</v>
      </c>
      <c r="AA911" s="15">
        <v>0</v>
      </c>
      <c r="AB911" s="15">
        <v>0</v>
      </c>
      <c r="AC911" s="15">
        <v>0</v>
      </c>
      <c r="AD911" s="15">
        <v>0</v>
      </c>
      <c r="AE911" s="15">
        <v>0</v>
      </c>
      <c r="AF911">
        <v>0</v>
      </c>
      <c r="AG911" s="15">
        <v>0</v>
      </c>
      <c r="AH911" s="15">
        <v>0</v>
      </c>
      <c r="AI911" s="15">
        <v>0</v>
      </c>
      <c r="AJ911" s="15">
        <v>0</v>
      </c>
      <c r="AK911" s="15">
        <v>0</v>
      </c>
      <c r="AL911" s="15">
        <v>0</v>
      </c>
      <c r="AM911" s="15">
        <v>0</v>
      </c>
      <c r="AN911" s="15">
        <v>0</v>
      </c>
      <c r="AO911" s="15">
        <v>0</v>
      </c>
      <c r="AP911" s="15">
        <v>0</v>
      </c>
      <c r="AQ911" s="15">
        <v>0</v>
      </c>
      <c r="AR911" s="15">
        <v>0</v>
      </c>
      <c r="AS911" s="15">
        <v>0</v>
      </c>
      <c r="AT911" s="15">
        <v>0</v>
      </c>
      <c r="AU911" s="15">
        <v>0</v>
      </c>
      <c r="AV911" s="15">
        <v>0</v>
      </c>
      <c r="AW911" s="15">
        <v>0</v>
      </c>
      <c r="AX911" s="15">
        <v>0</v>
      </c>
      <c r="AY911" s="15">
        <v>0</v>
      </c>
      <c r="AZ911" s="15">
        <v>0</v>
      </c>
      <c r="BA911" s="15">
        <v>0</v>
      </c>
      <c r="BB911" s="15">
        <v>0</v>
      </c>
      <c r="BC911" s="15">
        <v>0</v>
      </c>
      <c r="BD911" s="15">
        <v>0</v>
      </c>
      <c r="BE911" s="15">
        <v>0</v>
      </c>
      <c r="BF911" s="15">
        <v>0</v>
      </c>
      <c r="BG911" s="15">
        <v>0</v>
      </c>
      <c r="BH911" s="15">
        <v>0</v>
      </c>
      <c r="BI911">
        <v>0</v>
      </c>
      <c r="BJ911" s="15">
        <v>0</v>
      </c>
      <c r="BK911">
        <v>7669</v>
      </c>
      <c r="BL911" s="15">
        <v>0</v>
      </c>
      <c r="BM911" s="15">
        <v>0</v>
      </c>
      <c r="BN911" s="15">
        <v>0</v>
      </c>
      <c r="BO911" s="15">
        <v>0</v>
      </c>
      <c r="BP911" s="15">
        <v>0</v>
      </c>
      <c r="BQ911" s="15">
        <v>0</v>
      </c>
      <c r="BR911" s="15">
        <v>0</v>
      </c>
      <c r="BS911" s="15">
        <v>0</v>
      </c>
      <c r="BT911" s="15">
        <v>0</v>
      </c>
      <c r="BU911" s="15">
        <v>0</v>
      </c>
      <c r="BV911">
        <v>0</v>
      </c>
      <c r="BW911">
        <v>0</v>
      </c>
      <c r="BX911" s="15">
        <v>0</v>
      </c>
      <c r="BY911" s="15">
        <v>0</v>
      </c>
      <c r="BZ911" s="15">
        <v>0</v>
      </c>
      <c r="CA911" s="15">
        <v>0</v>
      </c>
      <c r="CB911" s="15">
        <v>0</v>
      </c>
      <c r="CC911" s="15">
        <v>0</v>
      </c>
      <c r="CD911" s="15">
        <v>0</v>
      </c>
      <c r="CE911" s="15">
        <v>0</v>
      </c>
      <c r="CF911">
        <v>0</v>
      </c>
      <c r="CG911">
        <v>0</v>
      </c>
      <c r="CH911">
        <v>1278</v>
      </c>
      <c r="CI911">
        <v>0</v>
      </c>
      <c r="CJ911">
        <v>0</v>
      </c>
      <c r="CK911">
        <v>1278</v>
      </c>
      <c r="CL911" s="15">
        <v>0</v>
      </c>
      <c r="CM911">
        <v>53682</v>
      </c>
      <c r="CN911">
        <v>0</v>
      </c>
      <c r="CO911">
        <v>0</v>
      </c>
      <c r="CP911">
        <v>0</v>
      </c>
      <c r="CQ911">
        <v>0</v>
      </c>
      <c r="CR911">
        <v>0</v>
      </c>
      <c r="CS911" s="15">
        <v>0</v>
      </c>
      <c r="CT911" s="15">
        <v>0</v>
      </c>
      <c r="CU911" s="15">
        <v>0</v>
      </c>
      <c r="CV911" s="15">
        <v>0</v>
      </c>
      <c r="CW911" s="15">
        <v>0</v>
      </c>
      <c r="CX911" s="15">
        <v>0</v>
      </c>
      <c r="CY911" s="15">
        <v>0</v>
      </c>
      <c r="CZ911" s="15">
        <v>0</v>
      </c>
      <c r="DA911" s="15">
        <v>0</v>
      </c>
      <c r="DB911" s="15">
        <v>0</v>
      </c>
      <c r="DC911" s="15">
        <v>0</v>
      </c>
      <c r="DD911" s="15">
        <v>0</v>
      </c>
      <c r="DE911" s="15">
        <v>0</v>
      </c>
      <c r="DF911" s="15">
        <v>0</v>
      </c>
      <c r="DG911" s="15">
        <v>0</v>
      </c>
      <c r="DH911" s="15">
        <v>0</v>
      </c>
      <c r="DI911" s="15">
        <v>0</v>
      </c>
      <c r="DJ911" s="15">
        <v>0</v>
      </c>
      <c r="DK911" s="15">
        <v>0</v>
      </c>
      <c r="DL911" s="15">
        <v>0</v>
      </c>
      <c r="DM911" s="15">
        <v>0</v>
      </c>
      <c r="DN911" s="15">
        <v>0</v>
      </c>
      <c r="DO911" s="15">
        <v>0</v>
      </c>
      <c r="DP911" s="15">
        <v>0</v>
      </c>
      <c r="DQ911" s="15">
        <v>0</v>
      </c>
      <c r="DR911" s="15">
        <v>0</v>
      </c>
      <c r="DS911">
        <v>0</v>
      </c>
    </row>
    <row r="912" spans="1:123">
      <c r="A912" t="s">
        <v>8372</v>
      </c>
      <c r="B912" t="s">
        <v>18726</v>
      </c>
      <c r="C912" t="s">
        <v>343</v>
      </c>
      <c r="D912" t="s">
        <v>5627</v>
      </c>
      <c r="E912" t="s">
        <v>5628</v>
      </c>
      <c r="F912" s="15" t="str">
        <f>INDEX($I$1:$DS$1,(MATCH(MAX(I912:DS912),I912:DS912,0)))</f>
        <v>Gilaks</v>
      </c>
      <c r="G912" s="15">
        <f>MAX(I912:DS912)/H912</f>
        <v>1</v>
      </c>
      <c r="H912">
        <v>52832</v>
      </c>
      <c r="I912" s="15">
        <v>0</v>
      </c>
      <c r="J912" s="15">
        <v>0</v>
      </c>
      <c r="K912" s="15">
        <v>0</v>
      </c>
      <c r="L912" s="15">
        <v>0</v>
      </c>
      <c r="M912">
        <v>0</v>
      </c>
      <c r="N912" s="15">
        <v>0</v>
      </c>
      <c r="O912" s="15">
        <v>0</v>
      </c>
      <c r="P912" s="15">
        <v>0</v>
      </c>
      <c r="Q912" s="15">
        <v>0</v>
      </c>
      <c r="R912" s="15">
        <v>0</v>
      </c>
      <c r="S912" s="15">
        <v>0</v>
      </c>
      <c r="T912" s="15">
        <v>0</v>
      </c>
      <c r="U912" s="15">
        <v>0</v>
      </c>
      <c r="V912" s="15">
        <v>0</v>
      </c>
      <c r="W912">
        <v>0</v>
      </c>
      <c r="X912" s="15">
        <v>0</v>
      </c>
      <c r="Y912" s="15">
        <v>0</v>
      </c>
      <c r="Z912" s="15">
        <v>0</v>
      </c>
      <c r="AA912" s="15">
        <v>0</v>
      </c>
      <c r="AB912" s="15">
        <v>0</v>
      </c>
      <c r="AC912" s="15">
        <v>0</v>
      </c>
      <c r="AD912" s="15">
        <v>0</v>
      </c>
      <c r="AE912" s="15">
        <v>0</v>
      </c>
      <c r="AF912">
        <v>0</v>
      </c>
      <c r="AG912" s="15">
        <v>0</v>
      </c>
      <c r="AH912" s="15">
        <v>0</v>
      </c>
      <c r="AI912" s="15">
        <v>0</v>
      </c>
      <c r="AJ912" s="15">
        <v>0</v>
      </c>
      <c r="AK912" s="15">
        <v>0</v>
      </c>
      <c r="AL912" s="15">
        <v>0</v>
      </c>
      <c r="AM912" s="15">
        <v>0</v>
      </c>
      <c r="AN912" s="15">
        <v>0</v>
      </c>
      <c r="AO912" s="15">
        <v>0</v>
      </c>
      <c r="AP912" s="15">
        <v>0</v>
      </c>
      <c r="AQ912" s="15">
        <v>0</v>
      </c>
      <c r="AR912" s="15">
        <v>0</v>
      </c>
      <c r="AS912" s="15">
        <v>0</v>
      </c>
      <c r="AT912" s="15">
        <v>0</v>
      </c>
      <c r="AU912" s="15">
        <v>0</v>
      </c>
      <c r="AV912" s="15">
        <v>0</v>
      </c>
      <c r="AW912" s="15">
        <v>0</v>
      </c>
      <c r="AX912" s="15">
        <v>0</v>
      </c>
      <c r="AY912" s="15">
        <v>0</v>
      </c>
      <c r="AZ912" s="15">
        <v>0</v>
      </c>
      <c r="BA912" s="15">
        <v>0</v>
      </c>
      <c r="BB912" s="15">
        <v>0</v>
      </c>
      <c r="BC912" s="15">
        <v>0</v>
      </c>
      <c r="BD912" s="15">
        <v>0</v>
      </c>
      <c r="BE912" s="15">
        <v>0</v>
      </c>
      <c r="BF912" s="15">
        <v>0</v>
      </c>
      <c r="BG912" s="15">
        <v>0</v>
      </c>
      <c r="BH912" s="15">
        <v>0</v>
      </c>
      <c r="BI912">
        <v>0</v>
      </c>
      <c r="BJ912" s="15">
        <v>0</v>
      </c>
      <c r="BK912">
        <v>0</v>
      </c>
      <c r="BL912" s="15">
        <v>0</v>
      </c>
      <c r="BM912" s="15">
        <v>0</v>
      </c>
      <c r="BN912" s="15">
        <v>0</v>
      </c>
      <c r="BO912" s="15">
        <v>0</v>
      </c>
      <c r="BP912" s="15">
        <v>0</v>
      </c>
      <c r="BQ912" s="15">
        <v>0</v>
      </c>
      <c r="BR912" s="15">
        <v>0</v>
      </c>
      <c r="BS912" s="15">
        <v>0</v>
      </c>
      <c r="BT912" s="15">
        <v>0</v>
      </c>
      <c r="BU912" s="15">
        <v>0</v>
      </c>
      <c r="BV912">
        <v>0</v>
      </c>
      <c r="BW912">
        <v>0</v>
      </c>
      <c r="BX912" s="15">
        <v>0</v>
      </c>
      <c r="BY912" s="15">
        <v>0</v>
      </c>
      <c r="BZ912" s="15">
        <v>0</v>
      </c>
      <c r="CA912" s="15">
        <v>0</v>
      </c>
      <c r="CB912" s="15">
        <v>0</v>
      </c>
      <c r="CC912" s="15">
        <v>0</v>
      </c>
      <c r="CD912" s="15">
        <v>0</v>
      </c>
      <c r="CE912" s="15">
        <v>0</v>
      </c>
      <c r="CF912">
        <v>0</v>
      </c>
      <c r="CG912">
        <v>0</v>
      </c>
      <c r="CH912">
        <v>0</v>
      </c>
      <c r="CI912">
        <v>0</v>
      </c>
      <c r="CJ912">
        <v>0</v>
      </c>
      <c r="CK912">
        <v>0</v>
      </c>
      <c r="CL912" s="15">
        <v>0</v>
      </c>
      <c r="CM912">
        <v>0</v>
      </c>
      <c r="CN912">
        <v>52832</v>
      </c>
      <c r="CO912">
        <v>0</v>
      </c>
      <c r="CP912">
        <v>0</v>
      </c>
      <c r="CQ912">
        <v>0</v>
      </c>
      <c r="CR912">
        <v>0</v>
      </c>
      <c r="CS912" s="15">
        <v>0</v>
      </c>
      <c r="CT912" s="15">
        <v>0</v>
      </c>
      <c r="CU912" s="15">
        <v>0</v>
      </c>
      <c r="CV912" s="15">
        <v>0</v>
      </c>
      <c r="CW912" s="15">
        <v>0</v>
      </c>
      <c r="CX912" s="15">
        <v>0</v>
      </c>
      <c r="CY912" s="15">
        <v>0</v>
      </c>
      <c r="CZ912" s="15">
        <v>0</v>
      </c>
      <c r="DA912" s="15">
        <v>0</v>
      </c>
      <c r="DB912" s="15">
        <v>0</v>
      </c>
      <c r="DC912" s="15">
        <v>0</v>
      </c>
      <c r="DD912" s="15">
        <v>0</v>
      </c>
      <c r="DE912" s="15">
        <v>0</v>
      </c>
      <c r="DF912" s="15">
        <v>0</v>
      </c>
      <c r="DG912" s="15">
        <v>0</v>
      </c>
      <c r="DH912" s="15">
        <v>0</v>
      </c>
      <c r="DI912" s="15">
        <v>0</v>
      </c>
      <c r="DJ912" s="15">
        <v>0</v>
      </c>
      <c r="DK912" s="15">
        <v>0</v>
      </c>
      <c r="DL912" s="15">
        <v>0</v>
      </c>
      <c r="DM912" s="15">
        <v>0</v>
      </c>
      <c r="DN912" s="15">
        <v>0</v>
      </c>
      <c r="DO912" s="15">
        <v>0</v>
      </c>
      <c r="DP912" s="15">
        <v>0</v>
      </c>
      <c r="DQ912" s="15">
        <v>0</v>
      </c>
      <c r="DR912" s="15">
        <v>0</v>
      </c>
      <c r="DS912">
        <v>0</v>
      </c>
    </row>
    <row r="913" spans="1:123">
      <c r="A913" t="s">
        <v>8373</v>
      </c>
      <c r="B913" t="s">
        <v>18727</v>
      </c>
      <c r="C913" t="s">
        <v>343</v>
      </c>
      <c r="D913" t="s">
        <v>5627</v>
      </c>
      <c r="E913" t="s">
        <v>5629</v>
      </c>
      <c r="F913" s="15" t="str">
        <f>INDEX($I$1:$DS$1,(MATCH(MAX(I913:DS913),I913:DS913,0)))</f>
        <v>Mazandaranis</v>
      </c>
      <c r="G913" s="15">
        <f>MAX(I913:DS913)/H913</f>
        <v>0.98500145653186066</v>
      </c>
      <c r="H913">
        <v>401639</v>
      </c>
      <c r="I913" s="15">
        <v>0</v>
      </c>
      <c r="J913" s="15">
        <v>0</v>
      </c>
      <c r="K913" s="15">
        <v>0</v>
      </c>
      <c r="L913" s="15">
        <v>0</v>
      </c>
      <c r="M913">
        <v>0</v>
      </c>
      <c r="N913" s="15">
        <v>0</v>
      </c>
      <c r="O913" s="15">
        <v>0</v>
      </c>
      <c r="P913" s="15">
        <v>0</v>
      </c>
      <c r="Q913" s="15">
        <v>0</v>
      </c>
      <c r="R913" s="15">
        <v>0</v>
      </c>
      <c r="S913" s="15">
        <v>0</v>
      </c>
      <c r="T913" s="15">
        <v>0</v>
      </c>
      <c r="U913" s="15">
        <v>0</v>
      </c>
      <c r="V913" s="15">
        <v>0</v>
      </c>
      <c r="W913">
        <v>0</v>
      </c>
      <c r="X913" s="15">
        <v>0</v>
      </c>
      <c r="Y913" s="15">
        <v>0</v>
      </c>
      <c r="Z913" s="15">
        <v>0</v>
      </c>
      <c r="AA913" s="15">
        <v>0</v>
      </c>
      <c r="AB913" s="15">
        <v>0</v>
      </c>
      <c r="AC913" s="15">
        <v>0</v>
      </c>
      <c r="AD913" s="15">
        <v>0</v>
      </c>
      <c r="AE913" s="15">
        <v>0</v>
      </c>
      <c r="AF913">
        <v>0</v>
      </c>
      <c r="AG913" s="15">
        <v>0</v>
      </c>
      <c r="AH913" s="15">
        <v>0</v>
      </c>
      <c r="AI913" s="15">
        <v>0</v>
      </c>
      <c r="AJ913" s="15">
        <v>0</v>
      </c>
      <c r="AK913" s="15">
        <v>0</v>
      </c>
      <c r="AL913" s="15">
        <v>0</v>
      </c>
      <c r="AM913" s="15">
        <v>0</v>
      </c>
      <c r="AN913" s="15">
        <v>0</v>
      </c>
      <c r="AO913" s="15">
        <v>0</v>
      </c>
      <c r="AP913" s="15">
        <v>0</v>
      </c>
      <c r="AQ913" s="15">
        <v>0</v>
      </c>
      <c r="AR913" s="15">
        <v>0</v>
      </c>
      <c r="AS913" s="15">
        <v>0</v>
      </c>
      <c r="AT913" s="15">
        <v>0</v>
      </c>
      <c r="AU913" s="15">
        <v>0</v>
      </c>
      <c r="AV913" s="15">
        <v>0</v>
      </c>
      <c r="AW913" s="15">
        <v>0</v>
      </c>
      <c r="AX913" s="15">
        <v>0</v>
      </c>
      <c r="AY913" s="15">
        <v>0</v>
      </c>
      <c r="AZ913" s="15">
        <v>0</v>
      </c>
      <c r="BA913" s="15">
        <v>0</v>
      </c>
      <c r="BB913" s="15">
        <v>0</v>
      </c>
      <c r="BC913" s="15">
        <v>0</v>
      </c>
      <c r="BD913" s="15">
        <v>0</v>
      </c>
      <c r="BE913" s="15">
        <v>0</v>
      </c>
      <c r="BF913" s="15">
        <v>0</v>
      </c>
      <c r="BG913" s="15">
        <v>0</v>
      </c>
      <c r="BH913" s="15">
        <v>0</v>
      </c>
      <c r="BI913">
        <v>0</v>
      </c>
      <c r="BJ913" s="15">
        <v>0</v>
      </c>
      <c r="BK913">
        <v>0</v>
      </c>
      <c r="BL913" s="15">
        <v>0</v>
      </c>
      <c r="BM913" s="15">
        <v>0</v>
      </c>
      <c r="BN913" s="15">
        <v>0</v>
      </c>
      <c r="BO913" s="15">
        <v>0</v>
      </c>
      <c r="BP913" s="15">
        <v>0</v>
      </c>
      <c r="BQ913" s="15">
        <v>0</v>
      </c>
      <c r="BR913" s="15">
        <v>0</v>
      </c>
      <c r="BS913" s="15">
        <v>0</v>
      </c>
      <c r="BT913" s="15">
        <v>0</v>
      </c>
      <c r="BU913" s="15">
        <v>0</v>
      </c>
      <c r="BV913">
        <v>0</v>
      </c>
      <c r="BW913">
        <v>0</v>
      </c>
      <c r="BX913" s="15">
        <v>0</v>
      </c>
      <c r="BY913" s="15">
        <v>0</v>
      </c>
      <c r="BZ913" s="15">
        <v>0</v>
      </c>
      <c r="CA913" s="15">
        <v>0</v>
      </c>
      <c r="CB913" s="15">
        <v>0</v>
      </c>
      <c r="CC913" s="15">
        <v>0</v>
      </c>
      <c r="CD913" s="15">
        <v>0</v>
      </c>
      <c r="CE913" s="15">
        <v>0</v>
      </c>
      <c r="CF913">
        <v>0</v>
      </c>
      <c r="CG913">
        <v>0</v>
      </c>
      <c r="CH913">
        <v>2008</v>
      </c>
      <c r="CI913">
        <v>0</v>
      </c>
      <c r="CJ913">
        <v>0</v>
      </c>
      <c r="CK913">
        <v>4016</v>
      </c>
      <c r="CL913" s="15">
        <v>0</v>
      </c>
      <c r="CM913">
        <v>0</v>
      </c>
      <c r="CN913">
        <v>0</v>
      </c>
      <c r="CO913">
        <v>0</v>
      </c>
      <c r="CP913">
        <v>0</v>
      </c>
      <c r="CQ913">
        <v>395615</v>
      </c>
      <c r="CR913">
        <v>0</v>
      </c>
      <c r="CS913" s="15">
        <v>0</v>
      </c>
      <c r="CT913" s="15">
        <v>0</v>
      </c>
      <c r="CU913" s="15">
        <v>0</v>
      </c>
      <c r="CV913" s="15">
        <v>0</v>
      </c>
      <c r="CW913" s="15">
        <v>0</v>
      </c>
      <c r="CX913" s="15">
        <v>0</v>
      </c>
      <c r="CY913" s="15">
        <v>0</v>
      </c>
      <c r="CZ913" s="15">
        <v>0</v>
      </c>
      <c r="DA913" s="15">
        <v>0</v>
      </c>
      <c r="DB913" s="15">
        <v>0</v>
      </c>
      <c r="DC913" s="15">
        <v>0</v>
      </c>
      <c r="DD913" s="15">
        <v>0</v>
      </c>
      <c r="DE913" s="15">
        <v>0</v>
      </c>
      <c r="DF913" s="15">
        <v>0</v>
      </c>
      <c r="DG913" s="15">
        <v>0</v>
      </c>
      <c r="DH913" s="15">
        <v>0</v>
      </c>
      <c r="DI913" s="15">
        <v>0</v>
      </c>
      <c r="DJ913" s="15">
        <v>0</v>
      </c>
      <c r="DK913" s="15">
        <v>0</v>
      </c>
      <c r="DL913" s="15">
        <v>0</v>
      </c>
      <c r="DM913" s="15">
        <v>0</v>
      </c>
      <c r="DN913" s="15">
        <v>0</v>
      </c>
      <c r="DO913" s="15">
        <v>0</v>
      </c>
      <c r="DP913" s="15">
        <v>0</v>
      </c>
      <c r="DQ913" s="15">
        <v>0</v>
      </c>
      <c r="DR913" s="15">
        <v>0</v>
      </c>
      <c r="DS913">
        <v>0</v>
      </c>
    </row>
    <row r="914" spans="1:123">
      <c r="A914" t="s">
        <v>8374</v>
      </c>
      <c r="B914" t="s">
        <v>18728</v>
      </c>
      <c r="C914" t="s">
        <v>343</v>
      </c>
      <c r="D914" t="s">
        <v>5627</v>
      </c>
      <c r="E914" t="s">
        <v>5630</v>
      </c>
      <c r="F914" s="15" t="str">
        <f>INDEX($I$1:$DS$1,(MATCH(MAX(I914:DS914),I914:DS914,0)))</f>
        <v>Mazandaranis</v>
      </c>
      <c r="G914" s="15">
        <f>MAX(I914:DS914)/H914</f>
        <v>0.94999906002669521</v>
      </c>
      <c r="H914">
        <v>531930</v>
      </c>
      <c r="I914" s="15">
        <v>0</v>
      </c>
      <c r="J914" s="15">
        <v>0</v>
      </c>
      <c r="K914" s="15">
        <v>0</v>
      </c>
      <c r="L914" s="15">
        <v>0</v>
      </c>
      <c r="M914">
        <v>0</v>
      </c>
      <c r="N914" s="15">
        <v>0</v>
      </c>
      <c r="O914" s="15">
        <v>0</v>
      </c>
      <c r="P914" s="15">
        <v>0</v>
      </c>
      <c r="Q914" s="15">
        <v>0</v>
      </c>
      <c r="R914" s="15">
        <v>0</v>
      </c>
      <c r="S914" s="15">
        <v>0</v>
      </c>
      <c r="T914" s="15">
        <v>0</v>
      </c>
      <c r="U914" s="15">
        <v>0</v>
      </c>
      <c r="V914" s="15">
        <v>0</v>
      </c>
      <c r="W914">
        <v>2660</v>
      </c>
      <c r="X914" s="15">
        <v>0</v>
      </c>
      <c r="Y914" s="15">
        <v>0</v>
      </c>
      <c r="Z914" s="15">
        <v>0</v>
      </c>
      <c r="AA914" s="15">
        <v>0</v>
      </c>
      <c r="AB914" s="15">
        <v>0</v>
      </c>
      <c r="AC914" s="15">
        <v>0</v>
      </c>
      <c r="AD914" s="15">
        <v>0</v>
      </c>
      <c r="AE914" s="15">
        <v>0</v>
      </c>
      <c r="AF914">
        <v>0</v>
      </c>
      <c r="AG914" s="15">
        <v>0</v>
      </c>
      <c r="AH914" s="15">
        <v>0</v>
      </c>
      <c r="AI914" s="15">
        <v>0</v>
      </c>
      <c r="AJ914" s="15">
        <v>0</v>
      </c>
      <c r="AK914" s="15">
        <v>0</v>
      </c>
      <c r="AL914" s="15">
        <v>0</v>
      </c>
      <c r="AM914" s="15">
        <v>0</v>
      </c>
      <c r="AN914" s="15">
        <v>0</v>
      </c>
      <c r="AO914" s="15">
        <v>0</v>
      </c>
      <c r="AP914" s="15">
        <v>0</v>
      </c>
      <c r="AQ914" s="15">
        <v>0</v>
      </c>
      <c r="AR914" s="15">
        <v>0</v>
      </c>
      <c r="AS914" s="15">
        <v>0</v>
      </c>
      <c r="AT914" s="15">
        <v>0</v>
      </c>
      <c r="AU914" s="15">
        <v>0</v>
      </c>
      <c r="AV914" s="15">
        <v>0</v>
      </c>
      <c r="AW914" s="15">
        <v>0</v>
      </c>
      <c r="AX914" s="15">
        <v>0</v>
      </c>
      <c r="AY914" s="15">
        <v>0</v>
      </c>
      <c r="AZ914" s="15">
        <v>0</v>
      </c>
      <c r="BA914" s="15">
        <v>0</v>
      </c>
      <c r="BB914" s="15">
        <v>0</v>
      </c>
      <c r="BC914" s="15">
        <v>0</v>
      </c>
      <c r="BD914" s="15">
        <v>0</v>
      </c>
      <c r="BE914" s="15">
        <v>0</v>
      </c>
      <c r="BF914" s="15">
        <v>0</v>
      </c>
      <c r="BG914" s="15">
        <v>0</v>
      </c>
      <c r="BH914" s="15">
        <v>0</v>
      </c>
      <c r="BI914">
        <v>0</v>
      </c>
      <c r="BJ914" s="15">
        <v>0</v>
      </c>
      <c r="BK914">
        <v>0</v>
      </c>
      <c r="BL914" s="15">
        <v>0</v>
      </c>
      <c r="BM914" s="15">
        <v>0</v>
      </c>
      <c r="BN914" s="15">
        <v>0</v>
      </c>
      <c r="BO914" s="15">
        <v>0</v>
      </c>
      <c r="BP914" s="15">
        <v>0</v>
      </c>
      <c r="BQ914" s="15">
        <v>0</v>
      </c>
      <c r="BR914" s="15">
        <v>0</v>
      </c>
      <c r="BS914" s="15">
        <v>0</v>
      </c>
      <c r="BT914" s="15">
        <v>0</v>
      </c>
      <c r="BU914" s="15">
        <v>0</v>
      </c>
      <c r="BV914">
        <v>0</v>
      </c>
      <c r="BW914">
        <v>0</v>
      </c>
      <c r="BX914" s="15">
        <v>0</v>
      </c>
      <c r="BY914" s="15">
        <v>0</v>
      </c>
      <c r="BZ914" s="15">
        <v>0</v>
      </c>
      <c r="CA914" s="15">
        <v>0</v>
      </c>
      <c r="CB914" s="15">
        <v>0</v>
      </c>
      <c r="CC914" s="15">
        <v>0</v>
      </c>
      <c r="CD914" s="15">
        <v>0</v>
      </c>
      <c r="CE914" s="15">
        <v>0</v>
      </c>
      <c r="CF914">
        <v>0</v>
      </c>
      <c r="CG914">
        <v>0</v>
      </c>
      <c r="CH914">
        <v>0</v>
      </c>
      <c r="CI914">
        <v>0</v>
      </c>
      <c r="CJ914">
        <v>0</v>
      </c>
      <c r="CK914">
        <v>23937</v>
      </c>
      <c r="CL914" s="15">
        <v>0</v>
      </c>
      <c r="CM914">
        <v>0</v>
      </c>
      <c r="CN914">
        <v>0</v>
      </c>
      <c r="CO914">
        <v>0</v>
      </c>
      <c r="CP914">
        <v>0</v>
      </c>
      <c r="CQ914">
        <v>505333</v>
      </c>
      <c r="CR914">
        <v>0</v>
      </c>
      <c r="CS914" s="15">
        <v>0</v>
      </c>
      <c r="CT914" s="15">
        <v>0</v>
      </c>
      <c r="CU914" s="15">
        <v>0</v>
      </c>
      <c r="CV914" s="15">
        <v>0</v>
      </c>
      <c r="CW914" s="15">
        <v>0</v>
      </c>
      <c r="CX914" s="15">
        <v>0</v>
      </c>
      <c r="CY914" s="15">
        <v>0</v>
      </c>
      <c r="CZ914" s="15">
        <v>0</v>
      </c>
      <c r="DA914" s="15">
        <v>0</v>
      </c>
      <c r="DB914" s="15">
        <v>0</v>
      </c>
      <c r="DC914" s="15">
        <v>0</v>
      </c>
      <c r="DD914" s="15">
        <v>0</v>
      </c>
      <c r="DE914" s="15">
        <v>0</v>
      </c>
      <c r="DF914" s="15">
        <v>0</v>
      </c>
      <c r="DG914" s="15">
        <v>0</v>
      </c>
      <c r="DH914" s="15">
        <v>0</v>
      </c>
      <c r="DI914" s="15">
        <v>0</v>
      </c>
      <c r="DJ914" s="15">
        <v>0</v>
      </c>
      <c r="DK914" s="15">
        <v>0</v>
      </c>
      <c r="DL914" s="15">
        <v>0</v>
      </c>
      <c r="DM914" s="15">
        <v>0</v>
      </c>
      <c r="DN914" s="15">
        <v>0</v>
      </c>
      <c r="DO914" s="15">
        <v>0</v>
      </c>
      <c r="DP914" s="15">
        <v>0</v>
      </c>
      <c r="DQ914" s="15">
        <v>0</v>
      </c>
      <c r="DR914" s="15">
        <v>0</v>
      </c>
      <c r="DS914">
        <v>0</v>
      </c>
    </row>
    <row r="915" spans="1:123">
      <c r="A915" t="s">
        <v>8375</v>
      </c>
      <c r="B915" t="s">
        <v>18729</v>
      </c>
      <c r="C915" t="s">
        <v>343</v>
      </c>
      <c r="D915" t="s">
        <v>5627</v>
      </c>
      <c r="E915" t="s">
        <v>5631</v>
      </c>
      <c r="F915" s="15" t="str">
        <f>INDEX($I$1:$DS$1,(MATCH(MAX(I915:DS915),I915:DS915,0)))</f>
        <v>Mazandaranis</v>
      </c>
      <c r="G915" s="15">
        <f>MAX(I915:DS915)/H915</f>
        <v>1</v>
      </c>
      <c r="H915">
        <v>135191</v>
      </c>
      <c r="I915" s="15">
        <v>0</v>
      </c>
      <c r="J915" s="15">
        <v>0</v>
      </c>
      <c r="K915" s="15">
        <v>0</v>
      </c>
      <c r="L915" s="15">
        <v>0</v>
      </c>
      <c r="M915">
        <v>0</v>
      </c>
      <c r="N915" s="15">
        <v>0</v>
      </c>
      <c r="O915" s="15">
        <v>0</v>
      </c>
      <c r="P915" s="15">
        <v>0</v>
      </c>
      <c r="Q915" s="15">
        <v>0</v>
      </c>
      <c r="R915" s="15">
        <v>0</v>
      </c>
      <c r="S915" s="15">
        <v>0</v>
      </c>
      <c r="T915" s="15">
        <v>0</v>
      </c>
      <c r="U915" s="15">
        <v>0</v>
      </c>
      <c r="V915" s="15">
        <v>0</v>
      </c>
      <c r="W915">
        <v>0</v>
      </c>
      <c r="X915" s="15">
        <v>0</v>
      </c>
      <c r="Y915" s="15">
        <v>0</v>
      </c>
      <c r="Z915" s="15">
        <v>0</v>
      </c>
      <c r="AA915" s="15">
        <v>0</v>
      </c>
      <c r="AB915" s="15">
        <v>0</v>
      </c>
      <c r="AC915" s="15">
        <v>0</v>
      </c>
      <c r="AD915" s="15">
        <v>0</v>
      </c>
      <c r="AE915" s="15">
        <v>0</v>
      </c>
      <c r="AF915">
        <v>0</v>
      </c>
      <c r="AG915" s="15">
        <v>0</v>
      </c>
      <c r="AH915" s="15">
        <v>0</v>
      </c>
      <c r="AI915" s="15">
        <v>0</v>
      </c>
      <c r="AJ915" s="15">
        <v>0</v>
      </c>
      <c r="AK915" s="15">
        <v>0</v>
      </c>
      <c r="AL915" s="15">
        <v>0</v>
      </c>
      <c r="AM915" s="15">
        <v>0</v>
      </c>
      <c r="AN915" s="15">
        <v>0</v>
      </c>
      <c r="AO915" s="15">
        <v>0</v>
      </c>
      <c r="AP915" s="15">
        <v>0</v>
      </c>
      <c r="AQ915" s="15">
        <v>0</v>
      </c>
      <c r="AR915" s="15">
        <v>0</v>
      </c>
      <c r="AS915" s="15">
        <v>0</v>
      </c>
      <c r="AT915" s="15">
        <v>0</v>
      </c>
      <c r="AU915" s="15">
        <v>0</v>
      </c>
      <c r="AV915" s="15">
        <v>0</v>
      </c>
      <c r="AW915" s="15">
        <v>0</v>
      </c>
      <c r="AX915" s="15">
        <v>0</v>
      </c>
      <c r="AY915" s="15">
        <v>0</v>
      </c>
      <c r="AZ915" s="15">
        <v>0</v>
      </c>
      <c r="BA915" s="15">
        <v>0</v>
      </c>
      <c r="BB915" s="15">
        <v>0</v>
      </c>
      <c r="BC915" s="15">
        <v>0</v>
      </c>
      <c r="BD915" s="15">
        <v>0</v>
      </c>
      <c r="BE915" s="15">
        <v>0</v>
      </c>
      <c r="BF915" s="15">
        <v>0</v>
      </c>
      <c r="BG915" s="15">
        <v>0</v>
      </c>
      <c r="BH915" s="15">
        <v>0</v>
      </c>
      <c r="BI915">
        <v>0</v>
      </c>
      <c r="BJ915" s="15">
        <v>0</v>
      </c>
      <c r="BK915">
        <v>0</v>
      </c>
      <c r="BL915" s="15">
        <v>0</v>
      </c>
      <c r="BM915" s="15">
        <v>0</v>
      </c>
      <c r="BN915" s="15">
        <v>0</v>
      </c>
      <c r="BO915" s="15">
        <v>0</v>
      </c>
      <c r="BP915" s="15">
        <v>0</v>
      </c>
      <c r="BQ915" s="15">
        <v>0</v>
      </c>
      <c r="BR915" s="15">
        <v>0</v>
      </c>
      <c r="BS915" s="15">
        <v>0</v>
      </c>
      <c r="BT915" s="15">
        <v>0</v>
      </c>
      <c r="BU915" s="15">
        <v>0</v>
      </c>
      <c r="BV915">
        <v>0</v>
      </c>
      <c r="BW915">
        <v>0</v>
      </c>
      <c r="BX915" s="15">
        <v>0</v>
      </c>
      <c r="BY915" s="15">
        <v>0</v>
      </c>
      <c r="BZ915" s="15">
        <v>0</v>
      </c>
      <c r="CA915" s="15">
        <v>0</v>
      </c>
      <c r="CB915" s="15">
        <v>0</v>
      </c>
      <c r="CC915" s="15">
        <v>0</v>
      </c>
      <c r="CD915" s="15">
        <v>0</v>
      </c>
      <c r="CE915" s="15">
        <v>0</v>
      </c>
      <c r="CF915">
        <v>0</v>
      </c>
      <c r="CG915">
        <v>0</v>
      </c>
      <c r="CH915">
        <v>0</v>
      </c>
      <c r="CI915">
        <v>0</v>
      </c>
      <c r="CJ915">
        <v>0</v>
      </c>
      <c r="CK915">
        <v>0</v>
      </c>
      <c r="CL915" s="15">
        <v>0</v>
      </c>
      <c r="CM915">
        <v>0</v>
      </c>
      <c r="CN915">
        <v>0</v>
      </c>
      <c r="CO915">
        <v>0</v>
      </c>
      <c r="CP915">
        <v>0</v>
      </c>
      <c r="CQ915">
        <v>135191</v>
      </c>
      <c r="CR915">
        <v>0</v>
      </c>
      <c r="CS915" s="15">
        <v>0</v>
      </c>
      <c r="CT915" s="15">
        <v>0</v>
      </c>
      <c r="CU915" s="15">
        <v>0</v>
      </c>
      <c r="CV915" s="15">
        <v>0</v>
      </c>
      <c r="CW915" s="15">
        <v>0</v>
      </c>
      <c r="CX915" s="15">
        <v>0</v>
      </c>
      <c r="CY915" s="15">
        <v>0</v>
      </c>
      <c r="CZ915" s="15">
        <v>0</v>
      </c>
      <c r="DA915" s="15">
        <v>0</v>
      </c>
      <c r="DB915" s="15">
        <v>0</v>
      </c>
      <c r="DC915" s="15">
        <v>0</v>
      </c>
      <c r="DD915" s="15">
        <v>0</v>
      </c>
      <c r="DE915" s="15">
        <v>0</v>
      </c>
      <c r="DF915" s="15">
        <v>0</v>
      </c>
      <c r="DG915" s="15">
        <v>0</v>
      </c>
      <c r="DH915" s="15">
        <v>0</v>
      </c>
      <c r="DI915" s="15">
        <v>0</v>
      </c>
      <c r="DJ915" s="15">
        <v>0</v>
      </c>
      <c r="DK915" s="15">
        <v>0</v>
      </c>
      <c r="DL915" s="15">
        <v>0</v>
      </c>
      <c r="DM915" s="15">
        <v>0</v>
      </c>
      <c r="DN915" s="15">
        <v>0</v>
      </c>
      <c r="DO915" s="15">
        <v>0</v>
      </c>
      <c r="DP915" s="15">
        <v>0</v>
      </c>
      <c r="DQ915" s="15">
        <v>0</v>
      </c>
      <c r="DR915" s="15">
        <v>0</v>
      </c>
      <c r="DS915">
        <v>0</v>
      </c>
    </row>
    <row r="916" spans="1:123">
      <c r="A916" t="s">
        <v>8376</v>
      </c>
      <c r="B916" t="s">
        <v>18730</v>
      </c>
      <c r="C916" t="s">
        <v>343</v>
      </c>
      <c r="D916" t="s">
        <v>5627</v>
      </c>
      <c r="E916" t="s">
        <v>5632</v>
      </c>
      <c r="F916" s="15" t="str">
        <f>INDEX($I$1:$DS$1,(MATCH(MAX(I916:DS916),I916:DS916,0)))</f>
        <v>Mazandaranis</v>
      </c>
      <c r="G916" s="15">
        <f>MAX(I916:DS916)/H916</f>
        <v>0.82000248860868996</v>
      </c>
      <c r="H916">
        <v>168769</v>
      </c>
      <c r="I916" s="15">
        <v>0</v>
      </c>
      <c r="J916" s="15">
        <v>0</v>
      </c>
      <c r="K916" s="15">
        <v>0</v>
      </c>
      <c r="L916" s="15">
        <v>0</v>
      </c>
      <c r="M916">
        <v>8438</v>
      </c>
      <c r="N916" s="15">
        <v>0</v>
      </c>
      <c r="O916" s="15">
        <v>0</v>
      </c>
      <c r="P916" s="15">
        <v>0</v>
      </c>
      <c r="Q916" s="15">
        <v>0</v>
      </c>
      <c r="R916" s="15">
        <v>0</v>
      </c>
      <c r="S916" s="15">
        <v>0</v>
      </c>
      <c r="T916" s="15">
        <v>0</v>
      </c>
      <c r="U916" s="15">
        <v>0</v>
      </c>
      <c r="V916" s="15">
        <v>0</v>
      </c>
      <c r="W916">
        <v>0</v>
      </c>
      <c r="X916" s="15">
        <v>0</v>
      </c>
      <c r="Y916" s="15">
        <v>0</v>
      </c>
      <c r="Z916" s="15">
        <v>0</v>
      </c>
      <c r="AA916" s="15">
        <v>0</v>
      </c>
      <c r="AB916" s="15">
        <v>0</v>
      </c>
      <c r="AC916" s="15">
        <v>0</v>
      </c>
      <c r="AD916" s="15">
        <v>0</v>
      </c>
      <c r="AE916" s="15">
        <v>0</v>
      </c>
      <c r="AF916">
        <v>0</v>
      </c>
      <c r="AG916" s="15">
        <v>0</v>
      </c>
      <c r="AH916" s="15">
        <v>0</v>
      </c>
      <c r="AI916" s="15">
        <v>0</v>
      </c>
      <c r="AJ916" s="15">
        <v>0</v>
      </c>
      <c r="AK916" s="15">
        <v>0</v>
      </c>
      <c r="AL916" s="15">
        <v>0</v>
      </c>
      <c r="AM916" s="15">
        <v>0</v>
      </c>
      <c r="AN916" s="15">
        <v>0</v>
      </c>
      <c r="AO916" s="15">
        <v>0</v>
      </c>
      <c r="AP916" s="15">
        <v>0</v>
      </c>
      <c r="AQ916" s="15">
        <v>0</v>
      </c>
      <c r="AR916" s="15">
        <v>0</v>
      </c>
      <c r="AS916" s="15">
        <v>0</v>
      </c>
      <c r="AT916" s="15">
        <v>0</v>
      </c>
      <c r="AU916" s="15">
        <v>0</v>
      </c>
      <c r="AV916" s="15">
        <v>0</v>
      </c>
      <c r="AW916" s="15">
        <v>0</v>
      </c>
      <c r="AX916" s="15">
        <v>0</v>
      </c>
      <c r="AY916" s="15">
        <v>0</v>
      </c>
      <c r="AZ916" s="15">
        <v>0</v>
      </c>
      <c r="BA916" s="15">
        <v>0</v>
      </c>
      <c r="BB916" s="15">
        <v>0</v>
      </c>
      <c r="BC916" s="15">
        <v>0</v>
      </c>
      <c r="BD916" s="15">
        <v>0</v>
      </c>
      <c r="BE916" s="15">
        <v>0</v>
      </c>
      <c r="BF916" s="15">
        <v>0</v>
      </c>
      <c r="BG916" s="15">
        <v>0</v>
      </c>
      <c r="BH916" s="15">
        <v>0</v>
      </c>
      <c r="BI916">
        <v>0</v>
      </c>
      <c r="BJ916" s="15">
        <v>0</v>
      </c>
      <c r="BK916">
        <v>0</v>
      </c>
      <c r="BL916" s="15">
        <v>0</v>
      </c>
      <c r="BM916" s="15">
        <v>0</v>
      </c>
      <c r="BN916" s="15">
        <v>0</v>
      </c>
      <c r="BO916" s="15">
        <v>0</v>
      </c>
      <c r="BP916" s="15">
        <v>0</v>
      </c>
      <c r="BQ916" s="15">
        <v>0</v>
      </c>
      <c r="BR916" s="15">
        <v>0</v>
      </c>
      <c r="BS916" s="15">
        <v>0</v>
      </c>
      <c r="BT916" s="15">
        <v>0</v>
      </c>
      <c r="BU916" s="15">
        <v>0</v>
      </c>
      <c r="BV916">
        <v>0</v>
      </c>
      <c r="BW916">
        <v>0</v>
      </c>
      <c r="BX916" s="15">
        <v>0</v>
      </c>
      <c r="BY916" s="15">
        <v>0</v>
      </c>
      <c r="BZ916" s="15">
        <v>0</v>
      </c>
      <c r="CA916" s="15">
        <v>0</v>
      </c>
      <c r="CB916" s="15">
        <v>0</v>
      </c>
      <c r="CC916" s="15">
        <v>0</v>
      </c>
      <c r="CD916" s="15">
        <v>0</v>
      </c>
      <c r="CE916" s="15">
        <v>0</v>
      </c>
      <c r="CF916">
        <v>0</v>
      </c>
      <c r="CG916">
        <v>0</v>
      </c>
      <c r="CH916">
        <v>20252</v>
      </c>
      <c r="CI916">
        <v>0</v>
      </c>
      <c r="CJ916">
        <v>0</v>
      </c>
      <c r="CK916">
        <v>1688</v>
      </c>
      <c r="CL916" s="15">
        <v>0</v>
      </c>
      <c r="CM916">
        <v>0</v>
      </c>
      <c r="CN916">
        <v>0</v>
      </c>
      <c r="CO916">
        <v>0</v>
      </c>
      <c r="CP916">
        <v>0</v>
      </c>
      <c r="CQ916">
        <v>138391</v>
      </c>
      <c r="CR916">
        <v>0</v>
      </c>
      <c r="CS916" s="15">
        <v>0</v>
      </c>
      <c r="CT916" s="15">
        <v>0</v>
      </c>
      <c r="CU916" s="15">
        <v>0</v>
      </c>
      <c r="CV916" s="15">
        <v>0</v>
      </c>
      <c r="CW916" s="15">
        <v>0</v>
      </c>
      <c r="CX916" s="15">
        <v>0</v>
      </c>
      <c r="CY916" s="15">
        <v>0</v>
      </c>
      <c r="CZ916" s="15">
        <v>0</v>
      </c>
      <c r="DA916" s="15">
        <v>0</v>
      </c>
      <c r="DB916" s="15">
        <v>0</v>
      </c>
      <c r="DC916" s="15">
        <v>0</v>
      </c>
      <c r="DD916" s="15">
        <v>0</v>
      </c>
      <c r="DE916" s="15">
        <v>0</v>
      </c>
      <c r="DF916" s="15">
        <v>0</v>
      </c>
      <c r="DG916" s="15">
        <v>0</v>
      </c>
      <c r="DH916" s="15">
        <v>0</v>
      </c>
      <c r="DI916" s="15">
        <v>0</v>
      </c>
      <c r="DJ916" s="15">
        <v>0</v>
      </c>
      <c r="DK916" s="15">
        <v>0</v>
      </c>
      <c r="DL916" s="15">
        <v>0</v>
      </c>
      <c r="DM916" s="15">
        <v>0</v>
      </c>
      <c r="DN916" s="15">
        <v>0</v>
      </c>
      <c r="DO916" s="15">
        <v>0</v>
      </c>
      <c r="DP916" s="15">
        <v>0</v>
      </c>
      <c r="DQ916" s="15">
        <v>0</v>
      </c>
      <c r="DR916" s="15">
        <v>0</v>
      </c>
      <c r="DS916">
        <v>0</v>
      </c>
    </row>
    <row r="917" spans="1:123">
      <c r="A917" t="s">
        <v>8377</v>
      </c>
      <c r="B917" t="s">
        <v>18731</v>
      </c>
      <c r="C917" t="s">
        <v>343</v>
      </c>
      <c r="D917" t="s">
        <v>5627</v>
      </c>
      <c r="E917" t="s">
        <v>5633</v>
      </c>
      <c r="F917" s="15" t="str">
        <f>INDEX($I$1:$DS$1,(MATCH(MAX(I917:DS917),I917:DS917,0)))</f>
        <v>Gilaks</v>
      </c>
      <c r="G917" s="15">
        <f>MAX(I917:DS917)/H917</f>
        <v>0.95999725420878312</v>
      </c>
      <c r="H917">
        <v>116542</v>
      </c>
      <c r="I917" s="15">
        <v>0</v>
      </c>
      <c r="J917" s="15">
        <v>0</v>
      </c>
      <c r="K917" s="15">
        <v>0</v>
      </c>
      <c r="L917" s="15">
        <v>0</v>
      </c>
      <c r="M917">
        <v>0</v>
      </c>
      <c r="N917" s="15">
        <v>0</v>
      </c>
      <c r="O917" s="15">
        <v>0</v>
      </c>
      <c r="P917" s="15">
        <v>0</v>
      </c>
      <c r="Q917" s="15">
        <v>0</v>
      </c>
      <c r="R917" s="15">
        <v>0</v>
      </c>
      <c r="S917" s="15">
        <v>0</v>
      </c>
      <c r="T917" s="15">
        <v>0</v>
      </c>
      <c r="U917" s="15">
        <v>0</v>
      </c>
      <c r="V917" s="15">
        <v>0</v>
      </c>
      <c r="W917">
        <v>0</v>
      </c>
      <c r="X917" s="15">
        <v>0</v>
      </c>
      <c r="Y917" s="15">
        <v>0</v>
      </c>
      <c r="Z917" s="15">
        <v>0</v>
      </c>
      <c r="AA917" s="15">
        <v>0</v>
      </c>
      <c r="AB917" s="15">
        <v>0</v>
      </c>
      <c r="AC917" s="15">
        <v>0</v>
      </c>
      <c r="AD917" s="15">
        <v>0</v>
      </c>
      <c r="AE917" s="15">
        <v>0</v>
      </c>
      <c r="AF917">
        <v>0</v>
      </c>
      <c r="AG917" s="15">
        <v>0</v>
      </c>
      <c r="AH917" s="15">
        <v>0</v>
      </c>
      <c r="AI917" s="15">
        <v>0</v>
      </c>
      <c r="AJ917" s="15">
        <v>0</v>
      </c>
      <c r="AK917" s="15">
        <v>0</v>
      </c>
      <c r="AL917" s="15">
        <v>0</v>
      </c>
      <c r="AM917" s="15">
        <v>0</v>
      </c>
      <c r="AN917" s="15">
        <v>0</v>
      </c>
      <c r="AO917" s="15">
        <v>0</v>
      </c>
      <c r="AP917" s="15">
        <v>0</v>
      </c>
      <c r="AQ917" s="15">
        <v>0</v>
      </c>
      <c r="AR917" s="15">
        <v>0</v>
      </c>
      <c r="AS917" s="15">
        <v>0</v>
      </c>
      <c r="AT917" s="15">
        <v>0</v>
      </c>
      <c r="AU917" s="15">
        <v>0</v>
      </c>
      <c r="AV917" s="15">
        <v>0</v>
      </c>
      <c r="AW917" s="15">
        <v>0</v>
      </c>
      <c r="AX917" s="15">
        <v>0</v>
      </c>
      <c r="AY917" s="15">
        <v>0</v>
      </c>
      <c r="AZ917" s="15">
        <v>0</v>
      </c>
      <c r="BA917" s="15">
        <v>0</v>
      </c>
      <c r="BB917" s="15">
        <v>0</v>
      </c>
      <c r="BC917" s="15">
        <v>0</v>
      </c>
      <c r="BD917" s="15">
        <v>0</v>
      </c>
      <c r="BE917" s="15">
        <v>0</v>
      </c>
      <c r="BF917" s="15">
        <v>0</v>
      </c>
      <c r="BG917" s="15">
        <v>0</v>
      </c>
      <c r="BH917" s="15">
        <v>0</v>
      </c>
      <c r="BI917">
        <v>0</v>
      </c>
      <c r="BJ917" s="15">
        <v>0</v>
      </c>
      <c r="BK917">
        <v>0</v>
      </c>
      <c r="BL917" s="15">
        <v>0</v>
      </c>
      <c r="BM917" s="15">
        <v>0</v>
      </c>
      <c r="BN917" s="15">
        <v>0</v>
      </c>
      <c r="BO917" s="15">
        <v>0</v>
      </c>
      <c r="BP917" s="15">
        <v>0</v>
      </c>
      <c r="BQ917" s="15">
        <v>0</v>
      </c>
      <c r="BR917" s="15">
        <v>0</v>
      </c>
      <c r="BS917" s="15">
        <v>0</v>
      </c>
      <c r="BT917" s="15">
        <v>0</v>
      </c>
      <c r="BU917" s="15">
        <v>0</v>
      </c>
      <c r="BV917">
        <v>0</v>
      </c>
      <c r="BW917">
        <v>0</v>
      </c>
      <c r="BX917" s="15">
        <v>0</v>
      </c>
      <c r="BY917" s="15">
        <v>0</v>
      </c>
      <c r="BZ917" s="15">
        <v>0</v>
      </c>
      <c r="CA917" s="15">
        <v>0</v>
      </c>
      <c r="CB917" s="15">
        <v>0</v>
      </c>
      <c r="CC917" s="15">
        <v>0</v>
      </c>
      <c r="CD917" s="15">
        <v>0</v>
      </c>
      <c r="CE917" s="15">
        <v>0</v>
      </c>
      <c r="CF917">
        <v>0</v>
      </c>
      <c r="CG917">
        <v>0</v>
      </c>
      <c r="CH917">
        <v>0</v>
      </c>
      <c r="CI917">
        <v>0</v>
      </c>
      <c r="CJ917">
        <v>0</v>
      </c>
      <c r="CK917">
        <v>4662</v>
      </c>
      <c r="CL917" s="15">
        <v>0</v>
      </c>
      <c r="CM917">
        <v>0</v>
      </c>
      <c r="CN917">
        <v>111880</v>
      </c>
      <c r="CO917">
        <v>0</v>
      </c>
      <c r="CP917">
        <v>0</v>
      </c>
      <c r="CQ917">
        <v>0</v>
      </c>
      <c r="CR917">
        <v>0</v>
      </c>
      <c r="CS917" s="15">
        <v>0</v>
      </c>
      <c r="CT917" s="15">
        <v>0</v>
      </c>
      <c r="CU917" s="15">
        <v>0</v>
      </c>
      <c r="CV917" s="15">
        <v>0</v>
      </c>
      <c r="CW917" s="15">
        <v>0</v>
      </c>
      <c r="CX917" s="15">
        <v>0</v>
      </c>
      <c r="CY917" s="15">
        <v>0</v>
      </c>
      <c r="CZ917" s="15">
        <v>0</v>
      </c>
      <c r="DA917" s="15">
        <v>0</v>
      </c>
      <c r="DB917" s="15">
        <v>0</v>
      </c>
      <c r="DC917" s="15">
        <v>0</v>
      </c>
      <c r="DD917" s="15">
        <v>0</v>
      </c>
      <c r="DE917" s="15">
        <v>0</v>
      </c>
      <c r="DF917" s="15">
        <v>0</v>
      </c>
      <c r="DG917" s="15">
        <v>0</v>
      </c>
      <c r="DH917" s="15">
        <v>0</v>
      </c>
      <c r="DI917" s="15">
        <v>0</v>
      </c>
      <c r="DJ917" s="15">
        <v>0</v>
      </c>
      <c r="DK917" s="15">
        <v>0</v>
      </c>
      <c r="DL917" s="15">
        <v>0</v>
      </c>
      <c r="DM917" s="15">
        <v>0</v>
      </c>
      <c r="DN917" s="15">
        <v>0</v>
      </c>
      <c r="DO917" s="15">
        <v>0</v>
      </c>
      <c r="DP917" s="15">
        <v>0</v>
      </c>
      <c r="DQ917" s="15">
        <v>0</v>
      </c>
      <c r="DR917" s="15">
        <v>0</v>
      </c>
      <c r="DS917">
        <v>0</v>
      </c>
    </row>
    <row r="918" spans="1:123">
      <c r="A918" t="s">
        <v>8378</v>
      </c>
      <c r="B918" t="s">
        <v>18732</v>
      </c>
      <c r="C918" t="s">
        <v>343</v>
      </c>
      <c r="D918" t="s">
        <v>5627</v>
      </c>
      <c r="E918" t="s">
        <v>5634</v>
      </c>
      <c r="F918" s="15" t="str">
        <f>INDEX($I$1:$DS$1,(MATCH(MAX(I918:DS918),I918:DS918,0)))</f>
        <v>Mazandaranis</v>
      </c>
      <c r="G918" s="15">
        <f>MAX(I918:DS918)/H918</f>
        <v>1</v>
      </c>
      <c r="H918">
        <v>60031</v>
      </c>
      <c r="I918" s="15">
        <v>0</v>
      </c>
      <c r="J918" s="15">
        <v>0</v>
      </c>
      <c r="K918" s="15">
        <v>0</v>
      </c>
      <c r="L918" s="15">
        <v>0</v>
      </c>
      <c r="M918">
        <v>0</v>
      </c>
      <c r="N918" s="15">
        <v>0</v>
      </c>
      <c r="O918" s="15">
        <v>0</v>
      </c>
      <c r="P918" s="15">
        <v>0</v>
      </c>
      <c r="Q918" s="15">
        <v>0</v>
      </c>
      <c r="R918" s="15">
        <v>0</v>
      </c>
      <c r="S918" s="15">
        <v>0</v>
      </c>
      <c r="T918" s="15">
        <v>0</v>
      </c>
      <c r="U918" s="15">
        <v>0</v>
      </c>
      <c r="V918" s="15">
        <v>0</v>
      </c>
      <c r="W918">
        <v>0</v>
      </c>
      <c r="X918" s="15">
        <v>0</v>
      </c>
      <c r="Y918" s="15">
        <v>0</v>
      </c>
      <c r="Z918" s="15">
        <v>0</v>
      </c>
      <c r="AA918" s="15">
        <v>0</v>
      </c>
      <c r="AB918" s="15">
        <v>0</v>
      </c>
      <c r="AC918" s="15">
        <v>0</v>
      </c>
      <c r="AD918" s="15">
        <v>0</v>
      </c>
      <c r="AE918" s="15">
        <v>0</v>
      </c>
      <c r="AF918">
        <v>0</v>
      </c>
      <c r="AG918" s="15">
        <v>0</v>
      </c>
      <c r="AH918" s="15">
        <v>0</v>
      </c>
      <c r="AI918" s="15">
        <v>0</v>
      </c>
      <c r="AJ918" s="15">
        <v>0</v>
      </c>
      <c r="AK918" s="15">
        <v>0</v>
      </c>
      <c r="AL918" s="15">
        <v>0</v>
      </c>
      <c r="AM918" s="15">
        <v>0</v>
      </c>
      <c r="AN918" s="15">
        <v>0</v>
      </c>
      <c r="AO918" s="15">
        <v>0</v>
      </c>
      <c r="AP918" s="15">
        <v>0</v>
      </c>
      <c r="AQ918" s="15">
        <v>0</v>
      </c>
      <c r="AR918" s="15">
        <v>0</v>
      </c>
      <c r="AS918" s="15">
        <v>0</v>
      </c>
      <c r="AT918" s="15">
        <v>0</v>
      </c>
      <c r="AU918" s="15">
        <v>0</v>
      </c>
      <c r="AV918" s="15">
        <v>0</v>
      </c>
      <c r="AW918" s="15">
        <v>0</v>
      </c>
      <c r="AX918" s="15">
        <v>0</v>
      </c>
      <c r="AY918" s="15">
        <v>0</v>
      </c>
      <c r="AZ918" s="15">
        <v>0</v>
      </c>
      <c r="BA918" s="15">
        <v>0</v>
      </c>
      <c r="BB918" s="15">
        <v>0</v>
      </c>
      <c r="BC918" s="15">
        <v>0</v>
      </c>
      <c r="BD918" s="15">
        <v>0</v>
      </c>
      <c r="BE918" s="15">
        <v>0</v>
      </c>
      <c r="BF918" s="15">
        <v>0</v>
      </c>
      <c r="BG918" s="15">
        <v>0</v>
      </c>
      <c r="BH918" s="15">
        <v>0</v>
      </c>
      <c r="BI918">
        <v>0</v>
      </c>
      <c r="BJ918" s="15">
        <v>0</v>
      </c>
      <c r="BK918">
        <v>0</v>
      </c>
      <c r="BL918" s="15">
        <v>0</v>
      </c>
      <c r="BM918" s="15">
        <v>0</v>
      </c>
      <c r="BN918" s="15">
        <v>0</v>
      </c>
      <c r="BO918" s="15">
        <v>0</v>
      </c>
      <c r="BP918" s="15">
        <v>0</v>
      </c>
      <c r="BQ918" s="15">
        <v>0</v>
      </c>
      <c r="BR918" s="15">
        <v>0</v>
      </c>
      <c r="BS918" s="15">
        <v>0</v>
      </c>
      <c r="BT918" s="15">
        <v>0</v>
      </c>
      <c r="BU918" s="15">
        <v>0</v>
      </c>
      <c r="BV918">
        <v>0</v>
      </c>
      <c r="BW918">
        <v>0</v>
      </c>
      <c r="BX918" s="15">
        <v>0</v>
      </c>
      <c r="BY918" s="15">
        <v>0</v>
      </c>
      <c r="BZ918" s="15">
        <v>0</v>
      </c>
      <c r="CA918" s="15">
        <v>0</v>
      </c>
      <c r="CB918" s="15">
        <v>0</v>
      </c>
      <c r="CC918" s="15">
        <v>0</v>
      </c>
      <c r="CD918" s="15">
        <v>0</v>
      </c>
      <c r="CE918" s="15">
        <v>0</v>
      </c>
      <c r="CF918">
        <v>0</v>
      </c>
      <c r="CG918">
        <v>0</v>
      </c>
      <c r="CH918">
        <v>0</v>
      </c>
      <c r="CI918">
        <v>0</v>
      </c>
      <c r="CJ918">
        <v>0</v>
      </c>
      <c r="CK918">
        <v>0</v>
      </c>
      <c r="CL918" s="15">
        <v>0</v>
      </c>
      <c r="CM918">
        <v>0</v>
      </c>
      <c r="CN918">
        <v>0</v>
      </c>
      <c r="CO918">
        <v>0</v>
      </c>
      <c r="CP918">
        <v>0</v>
      </c>
      <c r="CQ918">
        <v>60031</v>
      </c>
      <c r="CR918">
        <v>0</v>
      </c>
      <c r="CS918" s="15">
        <v>0</v>
      </c>
      <c r="CT918" s="15">
        <v>0</v>
      </c>
      <c r="CU918" s="15">
        <v>0</v>
      </c>
      <c r="CV918" s="15">
        <v>0</v>
      </c>
      <c r="CW918" s="15">
        <v>0</v>
      </c>
      <c r="CX918" s="15">
        <v>0</v>
      </c>
      <c r="CY918" s="15">
        <v>0</v>
      </c>
      <c r="CZ918" s="15">
        <v>0</v>
      </c>
      <c r="DA918" s="15">
        <v>0</v>
      </c>
      <c r="DB918" s="15">
        <v>0</v>
      </c>
      <c r="DC918" s="15">
        <v>0</v>
      </c>
      <c r="DD918" s="15">
        <v>0</v>
      </c>
      <c r="DE918" s="15">
        <v>0</v>
      </c>
      <c r="DF918" s="15">
        <v>0</v>
      </c>
      <c r="DG918" s="15">
        <v>0</v>
      </c>
      <c r="DH918" s="15">
        <v>0</v>
      </c>
      <c r="DI918" s="15">
        <v>0</v>
      </c>
      <c r="DJ918" s="15">
        <v>0</v>
      </c>
      <c r="DK918" s="15">
        <v>0</v>
      </c>
      <c r="DL918" s="15">
        <v>0</v>
      </c>
      <c r="DM918" s="15">
        <v>0</v>
      </c>
      <c r="DN918" s="15">
        <v>0</v>
      </c>
      <c r="DO918" s="15">
        <v>0</v>
      </c>
      <c r="DP918" s="15">
        <v>0</v>
      </c>
      <c r="DQ918" s="15">
        <v>0</v>
      </c>
      <c r="DR918" s="15">
        <v>0</v>
      </c>
      <c r="DS918">
        <v>0</v>
      </c>
    </row>
    <row r="919" spans="1:123">
      <c r="A919" t="s">
        <v>8379</v>
      </c>
      <c r="B919" t="s">
        <v>18733</v>
      </c>
      <c r="C919" t="s">
        <v>343</v>
      </c>
      <c r="D919" t="s">
        <v>5627</v>
      </c>
      <c r="E919" t="s">
        <v>5635</v>
      </c>
      <c r="F919" s="15" t="str">
        <f>INDEX($I$1:$DS$1,(MATCH(MAX(I919:DS919),I919:DS919,0)))</f>
        <v>Mazandaranis</v>
      </c>
      <c r="G919" s="15">
        <f>MAX(I919:DS919)/H919</f>
        <v>1</v>
      </c>
      <c r="H919">
        <v>40078</v>
      </c>
      <c r="I919" s="15">
        <v>0</v>
      </c>
      <c r="J919" s="15">
        <v>0</v>
      </c>
      <c r="K919" s="15">
        <v>0</v>
      </c>
      <c r="L919" s="15">
        <v>0</v>
      </c>
      <c r="M919">
        <v>0</v>
      </c>
      <c r="N919" s="15">
        <v>0</v>
      </c>
      <c r="O919" s="15">
        <v>0</v>
      </c>
      <c r="P919" s="15">
        <v>0</v>
      </c>
      <c r="Q919" s="15">
        <v>0</v>
      </c>
      <c r="R919" s="15">
        <v>0</v>
      </c>
      <c r="S919" s="15">
        <v>0</v>
      </c>
      <c r="T919" s="15">
        <v>0</v>
      </c>
      <c r="U919" s="15">
        <v>0</v>
      </c>
      <c r="V919" s="15">
        <v>0</v>
      </c>
      <c r="W919">
        <v>0</v>
      </c>
      <c r="X919" s="15">
        <v>0</v>
      </c>
      <c r="Y919" s="15">
        <v>0</v>
      </c>
      <c r="Z919" s="15">
        <v>0</v>
      </c>
      <c r="AA919" s="15">
        <v>0</v>
      </c>
      <c r="AB919" s="15">
        <v>0</v>
      </c>
      <c r="AC919" s="15">
        <v>0</v>
      </c>
      <c r="AD919" s="15">
        <v>0</v>
      </c>
      <c r="AE919" s="15">
        <v>0</v>
      </c>
      <c r="AF919">
        <v>0</v>
      </c>
      <c r="AG919" s="15">
        <v>0</v>
      </c>
      <c r="AH919" s="15">
        <v>0</v>
      </c>
      <c r="AI919" s="15">
        <v>0</v>
      </c>
      <c r="AJ919" s="15">
        <v>0</v>
      </c>
      <c r="AK919" s="15">
        <v>0</v>
      </c>
      <c r="AL919" s="15">
        <v>0</v>
      </c>
      <c r="AM919" s="15">
        <v>0</v>
      </c>
      <c r="AN919" s="15">
        <v>0</v>
      </c>
      <c r="AO919" s="15">
        <v>0</v>
      </c>
      <c r="AP919" s="15">
        <v>0</v>
      </c>
      <c r="AQ919" s="15">
        <v>0</v>
      </c>
      <c r="AR919" s="15">
        <v>0</v>
      </c>
      <c r="AS919" s="15">
        <v>0</v>
      </c>
      <c r="AT919" s="15">
        <v>0</v>
      </c>
      <c r="AU919" s="15">
        <v>0</v>
      </c>
      <c r="AV919" s="15">
        <v>0</v>
      </c>
      <c r="AW919" s="15">
        <v>0</v>
      </c>
      <c r="AX919" s="15">
        <v>0</v>
      </c>
      <c r="AY919" s="15">
        <v>0</v>
      </c>
      <c r="AZ919" s="15">
        <v>0</v>
      </c>
      <c r="BA919" s="15">
        <v>0</v>
      </c>
      <c r="BB919" s="15">
        <v>0</v>
      </c>
      <c r="BC919" s="15">
        <v>0</v>
      </c>
      <c r="BD919" s="15">
        <v>0</v>
      </c>
      <c r="BE919" s="15">
        <v>0</v>
      </c>
      <c r="BF919" s="15">
        <v>0</v>
      </c>
      <c r="BG919" s="15">
        <v>0</v>
      </c>
      <c r="BH919" s="15">
        <v>0</v>
      </c>
      <c r="BI919">
        <v>0</v>
      </c>
      <c r="BJ919" s="15">
        <v>0</v>
      </c>
      <c r="BK919">
        <v>0</v>
      </c>
      <c r="BL919" s="15">
        <v>0</v>
      </c>
      <c r="BM919" s="15">
        <v>0</v>
      </c>
      <c r="BN919" s="15">
        <v>0</v>
      </c>
      <c r="BO919" s="15">
        <v>0</v>
      </c>
      <c r="BP919" s="15">
        <v>0</v>
      </c>
      <c r="BQ919" s="15">
        <v>0</v>
      </c>
      <c r="BR919" s="15">
        <v>0</v>
      </c>
      <c r="BS919" s="15">
        <v>0</v>
      </c>
      <c r="BT919" s="15">
        <v>0</v>
      </c>
      <c r="BU919" s="15">
        <v>0</v>
      </c>
      <c r="BV919">
        <v>0</v>
      </c>
      <c r="BW919">
        <v>0</v>
      </c>
      <c r="BX919" s="15">
        <v>0</v>
      </c>
      <c r="BY919" s="15">
        <v>0</v>
      </c>
      <c r="BZ919" s="15">
        <v>0</v>
      </c>
      <c r="CA919" s="15">
        <v>0</v>
      </c>
      <c r="CB919" s="15">
        <v>0</v>
      </c>
      <c r="CC919" s="15">
        <v>0</v>
      </c>
      <c r="CD919" s="15">
        <v>0</v>
      </c>
      <c r="CE919" s="15">
        <v>0</v>
      </c>
      <c r="CF919">
        <v>0</v>
      </c>
      <c r="CG919">
        <v>0</v>
      </c>
      <c r="CH919">
        <v>0</v>
      </c>
      <c r="CI919">
        <v>0</v>
      </c>
      <c r="CJ919">
        <v>0</v>
      </c>
      <c r="CK919">
        <v>0</v>
      </c>
      <c r="CL919" s="15">
        <v>0</v>
      </c>
      <c r="CM919">
        <v>0</v>
      </c>
      <c r="CN919">
        <v>0</v>
      </c>
      <c r="CO919">
        <v>0</v>
      </c>
      <c r="CP919">
        <v>0</v>
      </c>
      <c r="CQ919">
        <v>40078</v>
      </c>
      <c r="CR919">
        <v>0</v>
      </c>
      <c r="CS919" s="15">
        <v>0</v>
      </c>
      <c r="CT919" s="15">
        <v>0</v>
      </c>
      <c r="CU919" s="15">
        <v>0</v>
      </c>
      <c r="CV919" s="15">
        <v>0</v>
      </c>
      <c r="CW919" s="15">
        <v>0</v>
      </c>
      <c r="CX919" s="15">
        <v>0</v>
      </c>
      <c r="CY919" s="15">
        <v>0</v>
      </c>
      <c r="CZ919" s="15">
        <v>0</v>
      </c>
      <c r="DA919" s="15">
        <v>0</v>
      </c>
      <c r="DB919" s="15">
        <v>0</v>
      </c>
      <c r="DC919" s="15">
        <v>0</v>
      </c>
      <c r="DD919" s="15">
        <v>0</v>
      </c>
      <c r="DE919" s="15">
        <v>0</v>
      </c>
      <c r="DF919" s="15">
        <v>0</v>
      </c>
      <c r="DG919" s="15">
        <v>0</v>
      </c>
      <c r="DH919" s="15">
        <v>0</v>
      </c>
      <c r="DI919" s="15">
        <v>0</v>
      </c>
      <c r="DJ919" s="15">
        <v>0</v>
      </c>
      <c r="DK919" s="15">
        <v>0</v>
      </c>
      <c r="DL919" s="15">
        <v>0</v>
      </c>
      <c r="DM919" s="15">
        <v>0</v>
      </c>
      <c r="DN919" s="15">
        <v>0</v>
      </c>
      <c r="DO919" s="15">
        <v>0</v>
      </c>
      <c r="DP919" s="15">
        <v>0</v>
      </c>
      <c r="DQ919" s="15">
        <v>0</v>
      </c>
      <c r="DR919" s="15">
        <v>0</v>
      </c>
      <c r="DS919">
        <v>0</v>
      </c>
    </row>
    <row r="920" spans="1:123">
      <c r="A920" t="s">
        <v>8380</v>
      </c>
      <c r="B920" t="s">
        <v>18734</v>
      </c>
      <c r="C920" t="s">
        <v>343</v>
      </c>
      <c r="D920" t="s">
        <v>5627</v>
      </c>
      <c r="E920" t="s">
        <v>5636</v>
      </c>
      <c r="F920" s="15" t="str">
        <f>INDEX($I$1:$DS$1,(MATCH(MAX(I920:DS920),I920:DS920,0)))</f>
        <v>Mazandaranis</v>
      </c>
      <c r="G920" s="15">
        <f>MAX(I920:DS920)/H920</f>
        <v>1</v>
      </c>
      <c r="H920">
        <v>77576</v>
      </c>
      <c r="I920" s="15">
        <v>0</v>
      </c>
      <c r="J920" s="15">
        <v>0</v>
      </c>
      <c r="K920" s="15">
        <v>0</v>
      </c>
      <c r="L920" s="15">
        <v>0</v>
      </c>
      <c r="M920">
        <v>0</v>
      </c>
      <c r="N920" s="15">
        <v>0</v>
      </c>
      <c r="O920" s="15">
        <v>0</v>
      </c>
      <c r="P920" s="15">
        <v>0</v>
      </c>
      <c r="Q920" s="15">
        <v>0</v>
      </c>
      <c r="R920" s="15">
        <v>0</v>
      </c>
      <c r="S920" s="15">
        <v>0</v>
      </c>
      <c r="T920" s="15">
        <v>0</v>
      </c>
      <c r="U920" s="15">
        <v>0</v>
      </c>
      <c r="V920" s="15">
        <v>0</v>
      </c>
      <c r="W920">
        <v>0</v>
      </c>
      <c r="X920" s="15">
        <v>0</v>
      </c>
      <c r="Y920" s="15">
        <v>0</v>
      </c>
      <c r="Z920" s="15">
        <v>0</v>
      </c>
      <c r="AA920" s="15">
        <v>0</v>
      </c>
      <c r="AB920" s="15">
        <v>0</v>
      </c>
      <c r="AC920" s="15">
        <v>0</v>
      </c>
      <c r="AD920" s="15">
        <v>0</v>
      </c>
      <c r="AE920" s="15">
        <v>0</v>
      </c>
      <c r="AF920">
        <v>0</v>
      </c>
      <c r="AG920" s="15">
        <v>0</v>
      </c>
      <c r="AH920" s="15">
        <v>0</v>
      </c>
      <c r="AI920" s="15">
        <v>0</v>
      </c>
      <c r="AJ920" s="15">
        <v>0</v>
      </c>
      <c r="AK920" s="15">
        <v>0</v>
      </c>
      <c r="AL920" s="15">
        <v>0</v>
      </c>
      <c r="AM920" s="15">
        <v>0</v>
      </c>
      <c r="AN920" s="15">
        <v>0</v>
      </c>
      <c r="AO920" s="15">
        <v>0</v>
      </c>
      <c r="AP920" s="15">
        <v>0</v>
      </c>
      <c r="AQ920" s="15">
        <v>0</v>
      </c>
      <c r="AR920" s="15">
        <v>0</v>
      </c>
      <c r="AS920" s="15">
        <v>0</v>
      </c>
      <c r="AT920" s="15">
        <v>0</v>
      </c>
      <c r="AU920" s="15">
        <v>0</v>
      </c>
      <c r="AV920" s="15">
        <v>0</v>
      </c>
      <c r="AW920" s="15">
        <v>0</v>
      </c>
      <c r="AX920" s="15">
        <v>0</v>
      </c>
      <c r="AY920" s="15">
        <v>0</v>
      </c>
      <c r="AZ920" s="15">
        <v>0</v>
      </c>
      <c r="BA920" s="15">
        <v>0</v>
      </c>
      <c r="BB920" s="15">
        <v>0</v>
      </c>
      <c r="BC920" s="15">
        <v>0</v>
      </c>
      <c r="BD920" s="15">
        <v>0</v>
      </c>
      <c r="BE920" s="15">
        <v>0</v>
      </c>
      <c r="BF920" s="15">
        <v>0</v>
      </c>
      <c r="BG920" s="15">
        <v>0</v>
      </c>
      <c r="BH920" s="15">
        <v>0</v>
      </c>
      <c r="BI920">
        <v>0</v>
      </c>
      <c r="BJ920" s="15">
        <v>0</v>
      </c>
      <c r="BK920">
        <v>0</v>
      </c>
      <c r="BL920" s="15">
        <v>0</v>
      </c>
      <c r="BM920" s="15">
        <v>0</v>
      </c>
      <c r="BN920" s="15">
        <v>0</v>
      </c>
      <c r="BO920" s="15">
        <v>0</v>
      </c>
      <c r="BP920" s="15">
        <v>0</v>
      </c>
      <c r="BQ920" s="15">
        <v>0</v>
      </c>
      <c r="BR920" s="15">
        <v>0</v>
      </c>
      <c r="BS920" s="15">
        <v>0</v>
      </c>
      <c r="BT920" s="15">
        <v>0</v>
      </c>
      <c r="BU920" s="15">
        <v>0</v>
      </c>
      <c r="BV920">
        <v>0</v>
      </c>
      <c r="BW920">
        <v>0</v>
      </c>
      <c r="BX920" s="15">
        <v>0</v>
      </c>
      <c r="BY920" s="15">
        <v>0</v>
      </c>
      <c r="BZ920" s="15">
        <v>0</v>
      </c>
      <c r="CA920" s="15">
        <v>0</v>
      </c>
      <c r="CB920" s="15">
        <v>0</v>
      </c>
      <c r="CC920" s="15">
        <v>0</v>
      </c>
      <c r="CD920" s="15">
        <v>0</v>
      </c>
      <c r="CE920" s="15">
        <v>0</v>
      </c>
      <c r="CF920">
        <v>0</v>
      </c>
      <c r="CG920">
        <v>0</v>
      </c>
      <c r="CH920">
        <v>0</v>
      </c>
      <c r="CI920">
        <v>0</v>
      </c>
      <c r="CJ920">
        <v>0</v>
      </c>
      <c r="CK920">
        <v>0</v>
      </c>
      <c r="CL920" s="15">
        <v>0</v>
      </c>
      <c r="CM920">
        <v>0</v>
      </c>
      <c r="CN920">
        <v>0</v>
      </c>
      <c r="CO920">
        <v>0</v>
      </c>
      <c r="CP920">
        <v>0</v>
      </c>
      <c r="CQ920">
        <v>77576</v>
      </c>
      <c r="CR920">
        <v>0</v>
      </c>
      <c r="CS920" s="15">
        <v>0</v>
      </c>
      <c r="CT920" s="15">
        <v>0</v>
      </c>
      <c r="CU920" s="15">
        <v>0</v>
      </c>
      <c r="CV920" s="15">
        <v>0</v>
      </c>
      <c r="CW920" s="15">
        <v>0</v>
      </c>
      <c r="CX920" s="15">
        <v>0</v>
      </c>
      <c r="CY920" s="15">
        <v>0</v>
      </c>
      <c r="CZ920" s="15">
        <v>0</v>
      </c>
      <c r="DA920" s="15">
        <v>0</v>
      </c>
      <c r="DB920" s="15">
        <v>0</v>
      </c>
      <c r="DC920" s="15">
        <v>0</v>
      </c>
      <c r="DD920" s="15">
        <v>0</v>
      </c>
      <c r="DE920" s="15">
        <v>0</v>
      </c>
      <c r="DF920" s="15">
        <v>0</v>
      </c>
      <c r="DG920" s="15">
        <v>0</v>
      </c>
      <c r="DH920" s="15">
        <v>0</v>
      </c>
      <c r="DI920" s="15">
        <v>0</v>
      </c>
      <c r="DJ920" s="15">
        <v>0</v>
      </c>
      <c r="DK920" s="15">
        <v>0</v>
      </c>
      <c r="DL920" s="15">
        <v>0</v>
      </c>
      <c r="DM920" s="15">
        <v>0</v>
      </c>
      <c r="DN920" s="15">
        <v>0</v>
      </c>
      <c r="DO920" s="15">
        <v>0</v>
      </c>
      <c r="DP920" s="15">
        <v>0</v>
      </c>
      <c r="DQ920" s="15">
        <v>0</v>
      </c>
      <c r="DR920" s="15">
        <v>0</v>
      </c>
      <c r="DS920">
        <v>0</v>
      </c>
    </row>
    <row r="921" spans="1:123">
      <c r="A921" t="s">
        <v>8381</v>
      </c>
      <c r="B921" t="s">
        <v>18735</v>
      </c>
      <c r="C921" t="s">
        <v>343</v>
      </c>
      <c r="D921" t="s">
        <v>5627</v>
      </c>
      <c r="E921" t="s">
        <v>5637</v>
      </c>
      <c r="F921" s="15" t="str">
        <f>INDEX($I$1:$DS$1,(MATCH(MAX(I921:DS921),I921:DS921,0)))</f>
        <v>Gilaks</v>
      </c>
      <c r="G921" s="15">
        <f>MAX(I921:DS921)/H921</f>
        <v>0.79998308525033834</v>
      </c>
      <c r="H921">
        <v>23648</v>
      </c>
      <c r="I921" s="15">
        <v>0</v>
      </c>
      <c r="J921" s="15">
        <v>0</v>
      </c>
      <c r="K921" s="15">
        <v>0</v>
      </c>
      <c r="L921" s="15">
        <v>0</v>
      </c>
      <c r="M921">
        <v>0</v>
      </c>
      <c r="N921" s="15">
        <v>0</v>
      </c>
      <c r="O921" s="15">
        <v>0</v>
      </c>
      <c r="P921" s="15">
        <v>0</v>
      </c>
      <c r="Q921" s="15">
        <v>0</v>
      </c>
      <c r="R921" s="15">
        <v>0</v>
      </c>
      <c r="S921" s="15">
        <v>0</v>
      </c>
      <c r="T921" s="15">
        <v>0</v>
      </c>
      <c r="U921" s="15">
        <v>0</v>
      </c>
      <c r="V921" s="15">
        <v>0</v>
      </c>
      <c r="W921">
        <v>0</v>
      </c>
      <c r="X921" s="15">
        <v>0</v>
      </c>
      <c r="Y921" s="15">
        <v>0</v>
      </c>
      <c r="Z921" s="15">
        <v>0</v>
      </c>
      <c r="AA921" s="15">
        <v>0</v>
      </c>
      <c r="AB921" s="15">
        <v>0</v>
      </c>
      <c r="AC921" s="15">
        <v>0</v>
      </c>
      <c r="AD921" s="15">
        <v>0</v>
      </c>
      <c r="AE921" s="15">
        <v>0</v>
      </c>
      <c r="AF921">
        <v>0</v>
      </c>
      <c r="AG921" s="15">
        <v>0</v>
      </c>
      <c r="AH921" s="15">
        <v>0</v>
      </c>
      <c r="AI921" s="15">
        <v>0</v>
      </c>
      <c r="AJ921" s="15">
        <v>0</v>
      </c>
      <c r="AK921" s="15">
        <v>0</v>
      </c>
      <c r="AL921" s="15">
        <v>0</v>
      </c>
      <c r="AM921" s="15">
        <v>0</v>
      </c>
      <c r="AN921" s="15">
        <v>0</v>
      </c>
      <c r="AO921" s="15">
        <v>0</v>
      </c>
      <c r="AP921" s="15">
        <v>0</v>
      </c>
      <c r="AQ921" s="15">
        <v>0</v>
      </c>
      <c r="AR921" s="15">
        <v>0</v>
      </c>
      <c r="AS921" s="15">
        <v>0</v>
      </c>
      <c r="AT921" s="15">
        <v>0</v>
      </c>
      <c r="AU921" s="15">
        <v>0</v>
      </c>
      <c r="AV921" s="15">
        <v>0</v>
      </c>
      <c r="AW921" s="15">
        <v>0</v>
      </c>
      <c r="AX921" s="15">
        <v>0</v>
      </c>
      <c r="AY921" s="15">
        <v>0</v>
      </c>
      <c r="AZ921" s="15">
        <v>0</v>
      </c>
      <c r="BA921" s="15">
        <v>0</v>
      </c>
      <c r="BB921" s="15">
        <v>0</v>
      </c>
      <c r="BC921" s="15">
        <v>0</v>
      </c>
      <c r="BD921" s="15">
        <v>0</v>
      </c>
      <c r="BE921" s="15">
        <v>0</v>
      </c>
      <c r="BF921" s="15">
        <v>0</v>
      </c>
      <c r="BG921" s="15">
        <v>0</v>
      </c>
      <c r="BH921" s="15">
        <v>0</v>
      </c>
      <c r="BI921">
        <v>0</v>
      </c>
      <c r="BJ921" s="15">
        <v>0</v>
      </c>
      <c r="BK921">
        <v>0</v>
      </c>
      <c r="BL921" s="15">
        <v>0</v>
      </c>
      <c r="BM921" s="15">
        <v>0</v>
      </c>
      <c r="BN921" s="15">
        <v>0</v>
      </c>
      <c r="BO921" s="15">
        <v>0</v>
      </c>
      <c r="BP921" s="15">
        <v>0</v>
      </c>
      <c r="BQ921" s="15">
        <v>0</v>
      </c>
      <c r="BR921" s="15">
        <v>0</v>
      </c>
      <c r="BS921" s="15">
        <v>0</v>
      </c>
      <c r="BT921" s="15">
        <v>0</v>
      </c>
      <c r="BU921" s="15">
        <v>0</v>
      </c>
      <c r="BV921">
        <v>0</v>
      </c>
      <c r="BW921">
        <v>0</v>
      </c>
      <c r="BX921" s="15">
        <v>0</v>
      </c>
      <c r="BY921" s="15">
        <v>0</v>
      </c>
      <c r="BZ921" s="15">
        <v>0</v>
      </c>
      <c r="CA921" s="15">
        <v>0</v>
      </c>
      <c r="CB921" s="15">
        <v>0</v>
      </c>
      <c r="CC921" s="15">
        <v>0</v>
      </c>
      <c r="CD921" s="15">
        <v>0</v>
      </c>
      <c r="CE921" s="15">
        <v>0</v>
      </c>
      <c r="CF921">
        <v>0</v>
      </c>
      <c r="CG921">
        <v>0</v>
      </c>
      <c r="CH921">
        <v>0</v>
      </c>
      <c r="CI921">
        <v>0</v>
      </c>
      <c r="CJ921">
        <v>0</v>
      </c>
      <c r="CK921">
        <v>4730</v>
      </c>
      <c r="CL921" s="15">
        <v>0</v>
      </c>
      <c r="CM921">
        <v>0</v>
      </c>
      <c r="CN921">
        <v>18918</v>
      </c>
      <c r="CO921">
        <v>0</v>
      </c>
      <c r="CP921">
        <v>0</v>
      </c>
      <c r="CQ921">
        <v>0</v>
      </c>
      <c r="CR921">
        <v>0</v>
      </c>
      <c r="CS921" s="15">
        <v>0</v>
      </c>
      <c r="CT921" s="15">
        <v>0</v>
      </c>
      <c r="CU921" s="15">
        <v>0</v>
      </c>
      <c r="CV921" s="15">
        <v>0</v>
      </c>
      <c r="CW921" s="15">
        <v>0</v>
      </c>
      <c r="CX921" s="15">
        <v>0</v>
      </c>
      <c r="CY921" s="15">
        <v>0</v>
      </c>
      <c r="CZ921" s="15">
        <v>0</v>
      </c>
      <c r="DA921" s="15">
        <v>0</v>
      </c>
      <c r="DB921" s="15">
        <v>0</v>
      </c>
      <c r="DC921" s="15">
        <v>0</v>
      </c>
      <c r="DD921" s="15">
        <v>0</v>
      </c>
      <c r="DE921" s="15">
        <v>0</v>
      </c>
      <c r="DF921" s="15">
        <v>0</v>
      </c>
      <c r="DG921" s="15">
        <v>0</v>
      </c>
      <c r="DH921" s="15">
        <v>0</v>
      </c>
      <c r="DI921" s="15">
        <v>0</v>
      </c>
      <c r="DJ921" s="15">
        <v>0</v>
      </c>
      <c r="DK921" s="15">
        <v>0</v>
      </c>
      <c r="DL921" s="15">
        <v>0</v>
      </c>
      <c r="DM921" s="15">
        <v>0</v>
      </c>
      <c r="DN921" s="15">
        <v>0</v>
      </c>
      <c r="DO921" s="15">
        <v>0</v>
      </c>
      <c r="DP921" s="15">
        <v>0</v>
      </c>
      <c r="DQ921" s="15">
        <v>0</v>
      </c>
      <c r="DR921" s="15">
        <v>0</v>
      </c>
      <c r="DS921">
        <v>0</v>
      </c>
    </row>
    <row r="922" spans="1:123">
      <c r="A922" t="s">
        <v>8382</v>
      </c>
      <c r="B922" t="s">
        <v>18736</v>
      </c>
      <c r="C922" t="s">
        <v>343</v>
      </c>
      <c r="D922" t="s">
        <v>5627</v>
      </c>
      <c r="E922" t="s">
        <v>5638</v>
      </c>
      <c r="F922" s="15" t="str">
        <f>INDEX($I$1:$DS$1,(MATCH(MAX(I922:DS922),I922:DS922,0)))</f>
        <v>Mazandaranis</v>
      </c>
      <c r="G922" s="15">
        <f>MAX(I922:DS922)/H922</f>
        <v>1</v>
      </c>
      <c r="H922">
        <v>98407</v>
      </c>
      <c r="I922" s="15">
        <v>0</v>
      </c>
      <c r="J922" s="15">
        <v>0</v>
      </c>
      <c r="K922" s="15">
        <v>0</v>
      </c>
      <c r="L922" s="15">
        <v>0</v>
      </c>
      <c r="M922">
        <v>0</v>
      </c>
      <c r="N922" s="15">
        <v>0</v>
      </c>
      <c r="O922" s="15">
        <v>0</v>
      </c>
      <c r="P922" s="15">
        <v>0</v>
      </c>
      <c r="Q922" s="15">
        <v>0</v>
      </c>
      <c r="R922" s="15">
        <v>0</v>
      </c>
      <c r="S922" s="15">
        <v>0</v>
      </c>
      <c r="T922" s="15">
        <v>0</v>
      </c>
      <c r="U922" s="15">
        <v>0</v>
      </c>
      <c r="V922" s="15">
        <v>0</v>
      </c>
      <c r="W922">
        <v>0</v>
      </c>
      <c r="X922" s="15">
        <v>0</v>
      </c>
      <c r="Y922" s="15">
        <v>0</v>
      </c>
      <c r="Z922" s="15">
        <v>0</v>
      </c>
      <c r="AA922" s="15">
        <v>0</v>
      </c>
      <c r="AB922" s="15">
        <v>0</v>
      </c>
      <c r="AC922" s="15">
        <v>0</v>
      </c>
      <c r="AD922" s="15">
        <v>0</v>
      </c>
      <c r="AE922" s="15">
        <v>0</v>
      </c>
      <c r="AF922">
        <v>0</v>
      </c>
      <c r="AG922" s="15">
        <v>0</v>
      </c>
      <c r="AH922" s="15">
        <v>0</v>
      </c>
      <c r="AI922" s="15">
        <v>0</v>
      </c>
      <c r="AJ922" s="15">
        <v>0</v>
      </c>
      <c r="AK922" s="15">
        <v>0</v>
      </c>
      <c r="AL922" s="15">
        <v>0</v>
      </c>
      <c r="AM922" s="15">
        <v>0</v>
      </c>
      <c r="AN922" s="15">
        <v>0</v>
      </c>
      <c r="AO922" s="15">
        <v>0</v>
      </c>
      <c r="AP922" s="15">
        <v>0</v>
      </c>
      <c r="AQ922" s="15">
        <v>0</v>
      </c>
      <c r="AR922" s="15">
        <v>0</v>
      </c>
      <c r="AS922" s="15">
        <v>0</v>
      </c>
      <c r="AT922" s="15">
        <v>0</v>
      </c>
      <c r="AU922" s="15">
        <v>0</v>
      </c>
      <c r="AV922" s="15">
        <v>0</v>
      </c>
      <c r="AW922" s="15">
        <v>0</v>
      </c>
      <c r="AX922" s="15">
        <v>0</v>
      </c>
      <c r="AY922" s="15">
        <v>0</v>
      </c>
      <c r="AZ922" s="15">
        <v>0</v>
      </c>
      <c r="BA922" s="15">
        <v>0</v>
      </c>
      <c r="BB922" s="15">
        <v>0</v>
      </c>
      <c r="BC922" s="15">
        <v>0</v>
      </c>
      <c r="BD922" s="15">
        <v>0</v>
      </c>
      <c r="BE922" s="15">
        <v>0</v>
      </c>
      <c r="BF922" s="15">
        <v>0</v>
      </c>
      <c r="BG922" s="15">
        <v>0</v>
      </c>
      <c r="BH922" s="15">
        <v>0</v>
      </c>
      <c r="BI922">
        <v>0</v>
      </c>
      <c r="BJ922" s="15">
        <v>0</v>
      </c>
      <c r="BK922">
        <v>0</v>
      </c>
      <c r="BL922" s="15">
        <v>0</v>
      </c>
      <c r="BM922" s="15">
        <v>0</v>
      </c>
      <c r="BN922" s="15">
        <v>0</v>
      </c>
      <c r="BO922" s="15">
        <v>0</v>
      </c>
      <c r="BP922" s="15">
        <v>0</v>
      </c>
      <c r="BQ922" s="15">
        <v>0</v>
      </c>
      <c r="BR922" s="15">
        <v>0</v>
      </c>
      <c r="BS922" s="15">
        <v>0</v>
      </c>
      <c r="BT922" s="15">
        <v>0</v>
      </c>
      <c r="BU922" s="15">
        <v>0</v>
      </c>
      <c r="BV922">
        <v>0</v>
      </c>
      <c r="BW922">
        <v>0</v>
      </c>
      <c r="BX922" s="15">
        <v>0</v>
      </c>
      <c r="BY922" s="15">
        <v>0</v>
      </c>
      <c r="BZ922" s="15">
        <v>0</v>
      </c>
      <c r="CA922" s="15">
        <v>0</v>
      </c>
      <c r="CB922" s="15">
        <v>0</v>
      </c>
      <c r="CC922" s="15">
        <v>0</v>
      </c>
      <c r="CD922" s="15">
        <v>0</v>
      </c>
      <c r="CE922" s="15">
        <v>0</v>
      </c>
      <c r="CF922">
        <v>0</v>
      </c>
      <c r="CG922">
        <v>0</v>
      </c>
      <c r="CH922">
        <v>0</v>
      </c>
      <c r="CI922">
        <v>0</v>
      </c>
      <c r="CJ922">
        <v>0</v>
      </c>
      <c r="CK922">
        <v>0</v>
      </c>
      <c r="CL922" s="15">
        <v>0</v>
      </c>
      <c r="CM922">
        <v>0</v>
      </c>
      <c r="CN922">
        <v>0</v>
      </c>
      <c r="CO922">
        <v>0</v>
      </c>
      <c r="CP922">
        <v>0</v>
      </c>
      <c r="CQ922">
        <v>98407</v>
      </c>
      <c r="CR922">
        <v>0</v>
      </c>
      <c r="CS922" s="15">
        <v>0</v>
      </c>
      <c r="CT922" s="15">
        <v>0</v>
      </c>
      <c r="CU922" s="15">
        <v>0</v>
      </c>
      <c r="CV922" s="15">
        <v>0</v>
      </c>
      <c r="CW922" s="15">
        <v>0</v>
      </c>
      <c r="CX922" s="15">
        <v>0</v>
      </c>
      <c r="CY922" s="15">
        <v>0</v>
      </c>
      <c r="CZ922" s="15">
        <v>0</v>
      </c>
      <c r="DA922" s="15">
        <v>0</v>
      </c>
      <c r="DB922" s="15">
        <v>0</v>
      </c>
      <c r="DC922" s="15">
        <v>0</v>
      </c>
      <c r="DD922" s="15">
        <v>0</v>
      </c>
      <c r="DE922" s="15">
        <v>0</v>
      </c>
      <c r="DF922" s="15">
        <v>0</v>
      </c>
      <c r="DG922" s="15">
        <v>0</v>
      </c>
      <c r="DH922" s="15">
        <v>0</v>
      </c>
      <c r="DI922" s="15">
        <v>0</v>
      </c>
      <c r="DJ922" s="15">
        <v>0</v>
      </c>
      <c r="DK922" s="15">
        <v>0</v>
      </c>
      <c r="DL922" s="15">
        <v>0</v>
      </c>
      <c r="DM922" s="15">
        <v>0</v>
      </c>
      <c r="DN922" s="15">
        <v>0</v>
      </c>
      <c r="DO922" s="15">
        <v>0</v>
      </c>
      <c r="DP922" s="15">
        <v>0</v>
      </c>
      <c r="DQ922" s="15">
        <v>0</v>
      </c>
      <c r="DR922" s="15">
        <v>0</v>
      </c>
      <c r="DS922">
        <v>0</v>
      </c>
    </row>
    <row r="923" spans="1:123">
      <c r="A923" t="s">
        <v>8383</v>
      </c>
      <c r="B923" t="s">
        <v>18737</v>
      </c>
      <c r="C923" t="s">
        <v>343</v>
      </c>
      <c r="D923" t="s">
        <v>5627</v>
      </c>
      <c r="E923" t="s">
        <v>5639</v>
      </c>
      <c r="F923" s="15" t="str">
        <f>INDEX($I$1:$DS$1,(MATCH(MAX(I923:DS923),I923:DS923,0)))</f>
        <v>Mazandaranis</v>
      </c>
      <c r="G923" s="15">
        <f>MAX(I923:DS923)/H923</f>
        <v>0.84000871887090622</v>
      </c>
      <c r="H923">
        <v>55053</v>
      </c>
      <c r="I923" s="15">
        <v>0</v>
      </c>
      <c r="J923" s="15">
        <v>0</v>
      </c>
      <c r="K923" s="15">
        <v>0</v>
      </c>
      <c r="L923" s="15">
        <v>0</v>
      </c>
      <c r="M923">
        <v>0</v>
      </c>
      <c r="N923" s="15">
        <v>0</v>
      </c>
      <c r="O923" s="15">
        <v>0</v>
      </c>
      <c r="P923" s="15">
        <v>0</v>
      </c>
      <c r="Q923" s="15">
        <v>0</v>
      </c>
      <c r="R923" s="15">
        <v>0</v>
      </c>
      <c r="S923" s="15">
        <v>0</v>
      </c>
      <c r="T923" s="15">
        <v>0</v>
      </c>
      <c r="U923" s="15">
        <v>0</v>
      </c>
      <c r="V923" s="15">
        <v>0</v>
      </c>
      <c r="W923">
        <v>0</v>
      </c>
      <c r="X923" s="15">
        <v>0</v>
      </c>
      <c r="Y923" s="15">
        <v>0</v>
      </c>
      <c r="Z923" s="15">
        <v>0</v>
      </c>
      <c r="AA923" s="15">
        <v>0</v>
      </c>
      <c r="AB923" s="15">
        <v>0</v>
      </c>
      <c r="AC923" s="15">
        <v>0</v>
      </c>
      <c r="AD923" s="15">
        <v>0</v>
      </c>
      <c r="AE923" s="15">
        <v>0</v>
      </c>
      <c r="AF923">
        <v>0</v>
      </c>
      <c r="AG923" s="15">
        <v>0</v>
      </c>
      <c r="AH923" s="15">
        <v>0</v>
      </c>
      <c r="AI923" s="15">
        <v>0</v>
      </c>
      <c r="AJ923" s="15">
        <v>0</v>
      </c>
      <c r="AK923" s="15">
        <v>0</v>
      </c>
      <c r="AL923" s="15">
        <v>0</v>
      </c>
      <c r="AM923" s="15">
        <v>0</v>
      </c>
      <c r="AN923" s="15">
        <v>0</v>
      </c>
      <c r="AO923" s="15">
        <v>0</v>
      </c>
      <c r="AP923" s="15">
        <v>0</v>
      </c>
      <c r="AQ923" s="15">
        <v>0</v>
      </c>
      <c r="AR923" s="15">
        <v>0</v>
      </c>
      <c r="AS923" s="15">
        <v>0</v>
      </c>
      <c r="AT923" s="15">
        <v>0</v>
      </c>
      <c r="AU923" s="15">
        <v>0</v>
      </c>
      <c r="AV923" s="15">
        <v>0</v>
      </c>
      <c r="AW923" s="15">
        <v>0</v>
      </c>
      <c r="AX923" s="15">
        <v>0</v>
      </c>
      <c r="AY923" s="15">
        <v>0</v>
      </c>
      <c r="AZ923" s="15">
        <v>0</v>
      </c>
      <c r="BA923" s="15">
        <v>0</v>
      </c>
      <c r="BB923" s="15">
        <v>0</v>
      </c>
      <c r="BC923" s="15">
        <v>0</v>
      </c>
      <c r="BD923" s="15">
        <v>0</v>
      </c>
      <c r="BE923" s="15">
        <v>0</v>
      </c>
      <c r="BF923" s="15">
        <v>0</v>
      </c>
      <c r="BG923" s="15">
        <v>0</v>
      </c>
      <c r="BH923" s="15">
        <v>0</v>
      </c>
      <c r="BI923">
        <v>0</v>
      </c>
      <c r="BJ923" s="15">
        <v>0</v>
      </c>
      <c r="BK923">
        <v>0</v>
      </c>
      <c r="BL923" s="15">
        <v>0</v>
      </c>
      <c r="BM923" s="15">
        <v>0</v>
      </c>
      <c r="BN923" s="15">
        <v>0</v>
      </c>
      <c r="BO923" s="15">
        <v>0</v>
      </c>
      <c r="BP923" s="15">
        <v>0</v>
      </c>
      <c r="BQ923" s="15">
        <v>0</v>
      </c>
      <c r="BR923" s="15">
        <v>0</v>
      </c>
      <c r="BS923" s="15">
        <v>0</v>
      </c>
      <c r="BT923" s="15">
        <v>0</v>
      </c>
      <c r="BU923" s="15">
        <v>0</v>
      </c>
      <c r="BV923">
        <v>0</v>
      </c>
      <c r="BW923">
        <v>0</v>
      </c>
      <c r="BX923" s="15">
        <v>0</v>
      </c>
      <c r="BY923" s="15">
        <v>0</v>
      </c>
      <c r="BZ923" s="15">
        <v>0</v>
      </c>
      <c r="CA923" s="15">
        <v>0</v>
      </c>
      <c r="CB923" s="15">
        <v>0</v>
      </c>
      <c r="CC923" s="15">
        <v>0</v>
      </c>
      <c r="CD923" s="15">
        <v>0</v>
      </c>
      <c r="CE923" s="15">
        <v>0</v>
      </c>
      <c r="CF923">
        <v>0</v>
      </c>
      <c r="CG923">
        <v>0</v>
      </c>
      <c r="CH923">
        <v>4404</v>
      </c>
      <c r="CI923">
        <v>0</v>
      </c>
      <c r="CJ923">
        <v>0</v>
      </c>
      <c r="CK923">
        <v>0</v>
      </c>
      <c r="CL923" s="15">
        <v>0</v>
      </c>
      <c r="CM923">
        <v>0</v>
      </c>
      <c r="CN923">
        <v>0</v>
      </c>
      <c r="CO923">
        <v>0</v>
      </c>
      <c r="CP923">
        <v>0</v>
      </c>
      <c r="CQ923">
        <v>46245</v>
      </c>
      <c r="CR923">
        <v>0</v>
      </c>
      <c r="CS923" s="15">
        <v>0</v>
      </c>
      <c r="CT923" s="15">
        <v>0</v>
      </c>
      <c r="CU923" s="15">
        <v>0</v>
      </c>
      <c r="CV923" s="15">
        <v>0</v>
      </c>
      <c r="CW923" s="15">
        <v>0</v>
      </c>
      <c r="CX923" s="15">
        <v>0</v>
      </c>
      <c r="CY923" s="15">
        <v>0</v>
      </c>
      <c r="CZ923" s="15">
        <v>0</v>
      </c>
      <c r="DA923" s="15">
        <v>0</v>
      </c>
      <c r="DB923" s="15">
        <v>0</v>
      </c>
      <c r="DC923" s="15">
        <v>0</v>
      </c>
      <c r="DD923" s="15">
        <v>0</v>
      </c>
      <c r="DE923" s="15">
        <v>0</v>
      </c>
      <c r="DF923" s="15">
        <v>0</v>
      </c>
      <c r="DG923" s="15">
        <v>0</v>
      </c>
      <c r="DH923" s="15">
        <v>0</v>
      </c>
      <c r="DI923" s="15">
        <v>0</v>
      </c>
      <c r="DJ923" s="15">
        <v>0</v>
      </c>
      <c r="DK923" s="15">
        <v>0</v>
      </c>
      <c r="DL923" s="15">
        <v>0</v>
      </c>
      <c r="DM923" s="15">
        <v>0</v>
      </c>
      <c r="DN923" s="15">
        <v>0</v>
      </c>
      <c r="DO923" s="15">
        <v>0</v>
      </c>
      <c r="DP923" s="15">
        <v>0</v>
      </c>
      <c r="DQ923" s="15">
        <v>0</v>
      </c>
      <c r="DR923" s="15">
        <v>0</v>
      </c>
      <c r="DS923">
        <v>4404</v>
      </c>
    </row>
    <row r="924" spans="1:123">
      <c r="A924" t="s">
        <v>8384</v>
      </c>
      <c r="B924" t="s">
        <v>18738</v>
      </c>
      <c r="C924" t="s">
        <v>343</v>
      </c>
      <c r="D924" t="s">
        <v>5627</v>
      </c>
      <c r="E924" t="s">
        <v>5640</v>
      </c>
      <c r="F924" s="15" t="str">
        <f>INDEX($I$1:$DS$1,(MATCH(MAX(I924:DS924),I924:DS924,0)))</f>
        <v>Mazandaranis</v>
      </c>
      <c r="G924" s="15">
        <f>MAX(I924:DS924)/H924</f>
        <v>0.84999707139928538</v>
      </c>
      <c r="H924">
        <v>119511</v>
      </c>
      <c r="I924" s="15">
        <v>0</v>
      </c>
      <c r="J924" s="15">
        <v>0</v>
      </c>
      <c r="K924" s="15">
        <v>0</v>
      </c>
      <c r="L924" s="15">
        <v>0</v>
      </c>
      <c r="M924">
        <v>0</v>
      </c>
      <c r="N924" s="15">
        <v>0</v>
      </c>
      <c r="O924" s="15">
        <v>0</v>
      </c>
      <c r="P924" s="15">
        <v>0</v>
      </c>
      <c r="Q924" s="15">
        <v>0</v>
      </c>
      <c r="R924" s="15">
        <v>0</v>
      </c>
      <c r="S924" s="15">
        <v>0</v>
      </c>
      <c r="T924" s="15">
        <v>0</v>
      </c>
      <c r="U924" s="15">
        <v>0</v>
      </c>
      <c r="V924" s="15">
        <v>0</v>
      </c>
      <c r="W924">
        <v>0</v>
      </c>
      <c r="X924" s="15">
        <v>0</v>
      </c>
      <c r="Y924" s="15">
        <v>0</v>
      </c>
      <c r="Z924" s="15">
        <v>0</v>
      </c>
      <c r="AA924" s="15">
        <v>0</v>
      </c>
      <c r="AB924" s="15">
        <v>0</v>
      </c>
      <c r="AC924" s="15">
        <v>0</v>
      </c>
      <c r="AD924" s="15">
        <v>0</v>
      </c>
      <c r="AE924" s="15">
        <v>0</v>
      </c>
      <c r="AF924">
        <v>0</v>
      </c>
      <c r="AG924" s="15">
        <v>0</v>
      </c>
      <c r="AH924" s="15">
        <v>0</v>
      </c>
      <c r="AI924" s="15">
        <v>0</v>
      </c>
      <c r="AJ924" s="15">
        <v>0</v>
      </c>
      <c r="AK924" s="15">
        <v>0</v>
      </c>
      <c r="AL924" s="15">
        <v>0</v>
      </c>
      <c r="AM924" s="15">
        <v>0</v>
      </c>
      <c r="AN924" s="15">
        <v>0</v>
      </c>
      <c r="AO924" s="15">
        <v>0</v>
      </c>
      <c r="AP924" s="15">
        <v>0</v>
      </c>
      <c r="AQ924" s="15">
        <v>0</v>
      </c>
      <c r="AR924" s="15">
        <v>0</v>
      </c>
      <c r="AS924" s="15">
        <v>0</v>
      </c>
      <c r="AT924" s="15">
        <v>0</v>
      </c>
      <c r="AU924" s="15">
        <v>0</v>
      </c>
      <c r="AV924" s="15">
        <v>0</v>
      </c>
      <c r="AW924" s="15">
        <v>0</v>
      </c>
      <c r="AX924" s="15">
        <v>0</v>
      </c>
      <c r="AY924" s="15">
        <v>0</v>
      </c>
      <c r="AZ924" s="15">
        <v>0</v>
      </c>
      <c r="BA924" s="15">
        <v>0</v>
      </c>
      <c r="BB924" s="15">
        <v>0</v>
      </c>
      <c r="BC924" s="15">
        <v>0</v>
      </c>
      <c r="BD924" s="15">
        <v>0</v>
      </c>
      <c r="BE924" s="15">
        <v>0</v>
      </c>
      <c r="BF924" s="15">
        <v>0</v>
      </c>
      <c r="BG924" s="15">
        <v>0</v>
      </c>
      <c r="BH924" s="15">
        <v>0</v>
      </c>
      <c r="BI924">
        <v>0</v>
      </c>
      <c r="BJ924" s="15">
        <v>0</v>
      </c>
      <c r="BK924">
        <v>0</v>
      </c>
      <c r="BL924" s="15">
        <v>0</v>
      </c>
      <c r="BM924" s="15">
        <v>0</v>
      </c>
      <c r="BN924" s="15">
        <v>0</v>
      </c>
      <c r="BO924" s="15">
        <v>0</v>
      </c>
      <c r="BP924" s="15">
        <v>0</v>
      </c>
      <c r="BQ924" s="15">
        <v>0</v>
      </c>
      <c r="BR924" s="15">
        <v>0</v>
      </c>
      <c r="BS924" s="15">
        <v>0</v>
      </c>
      <c r="BT924" s="15">
        <v>0</v>
      </c>
      <c r="BU924" s="15">
        <v>0</v>
      </c>
      <c r="BV924">
        <v>0</v>
      </c>
      <c r="BW924">
        <v>0</v>
      </c>
      <c r="BX924" s="15">
        <v>0</v>
      </c>
      <c r="BY924" s="15">
        <v>0</v>
      </c>
      <c r="BZ924" s="15">
        <v>0</v>
      </c>
      <c r="CA924" s="15">
        <v>0</v>
      </c>
      <c r="CB924" s="15">
        <v>0</v>
      </c>
      <c r="CC924" s="15">
        <v>0</v>
      </c>
      <c r="CD924" s="15">
        <v>0</v>
      </c>
      <c r="CE924" s="15">
        <v>0</v>
      </c>
      <c r="CF924">
        <v>0</v>
      </c>
      <c r="CG924">
        <v>0</v>
      </c>
      <c r="CH924">
        <v>11951</v>
      </c>
      <c r="CI924">
        <v>0</v>
      </c>
      <c r="CJ924">
        <v>0</v>
      </c>
      <c r="CK924">
        <v>0</v>
      </c>
      <c r="CL924" s="15">
        <v>0</v>
      </c>
      <c r="CM924">
        <v>0</v>
      </c>
      <c r="CN924">
        <v>0</v>
      </c>
      <c r="CO924">
        <v>0</v>
      </c>
      <c r="CP924">
        <v>0</v>
      </c>
      <c r="CQ924">
        <v>101584</v>
      </c>
      <c r="CR924">
        <v>0</v>
      </c>
      <c r="CS924" s="15">
        <v>0</v>
      </c>
      <c r="CT924" s="15">
        <v>0</v>
      </c>
      <c r="CU924" s="15">
        <v>0</v>
      </c>
      <c r="CV924" s="15">
        <v>0</v>
      </c>
      <c r="CW924" s="15">
        <v>0</v>
      </c>
      <c r="CX924" s="15">
        <v>0</v>
      </c>
      <c r="CY924" s="15">
        <v>0</v>
      </c>
      <c r="CZ924" s="15">
        <v>0</v>
      </c>
      <c r="DA924" s="15">
        <v>0</v>
      </c>
      <c r="DB924" s="15">
        <v>0</v>
      </c>
      <c r="DC924" s="15">
        <v>0</v>
      </c>
      <c r="DD924" s="15">
        <v>0</v>
      </c>
      <c r="DE924" s="15">
        <v>0</v>
      </c>
      <c r="DF924" s="15">
        <v>0</v>
      </c>
      <c r="DG924" s="15">
        <v>0</v>
      </c>
      <c r="DH924" s="15">
        <v>0</v>
      </c>
      <c r="DI924" s="15">
        <v>0</v>
      </c>
      <c r="DJ924" s="15">
        <v>0</v>
      </c>
      <c r="DK924" s="15">
        <v>0</v>
      </c>
      <c r="DL924" s="15">
        <v>0</v>
      </c>
      <c r="DM924" s="15">
        <v>0</v>
      </c>
      <c r="DN924" s="15">
        <v>0</v>
      </c>
      <c r="DO924" s="15">
        <v>0</v>
      </c>
      <c r="DP924" s="15">
        <v>0</v>
      </c>
      <c r="DQ924" s="15">
        <v>0</v>
      </c>
      <c r="DR924" s="15">
        <v>0</v>
      </c>
      <c r="DS924">
        <v>5976</v>
      </c>
    </row>
    <row r="925" spans="1:123">
      <c r="A925" t="s">
        <v>8385</v>
      </c>
      <c r="B925" t="s">
        <v>18739</v>
      </c>
      <c r="C925" t="s">
        <v>343</v>
      </c>
      <c r="D925" t="s">
        <v>5627</v>
      </c>
      <c r="E925" t="s">
        <v>5641</v>
      </c>
      <c r="F925" s="15" t="str">
        <f>INDEX($I$1:$DS$1,(MATCH(MAX(I925:DS925),I925:DS925,0)))</f>
        <v>Mazandaranis</v>
      </c>
      <c r="G925" s="15">
        <f>MAX(I925:DS925)/H925</f>
        <v>0.96001449625513413</v>
      </c>
      <c r="H925">
        <v>24834</v>
      </c>
      <c r="I925" s="15">
        <v>0</v>
      </c>
      <c r="J925" s="15">
        <v>0</v>
      </c>
      <c r="K925" s="15">
        <v>0</v>
      </c>
      <c r="L925" s="15">
        <v>0</v>
      </c>
      <c r="M925">
        <v>0</v>
      </c>
      <c r="N925" s="15">
        <v>0</v>
      </c>
      <c r="O925" s="15">
        <v>0</v>
      </c>
      <c r="P925" s="15">
        <v>0</v>
      </c>
      <c r="Q925" s="15">
        <v>0</v>
      </c>
      <c r="R925" s="15">
        <v>0</v>
      </c>
      <c r="S925" s="15">
        <v>0</v>
      </c>
      <c r="T925" s="15">
        <v>0</v>
      </c>
      <c r="U925" s="15">
        <v>0</v>
      </c>
      <c r="V925" s="15">
        <v>0</v>
      </c>
      <c r="W925">
        <v>0</v>
      </c>
      <c r="X925" s="15">
        <v>0</v>
      </c>
      <c r="Y925" s="15">
        <v>0</v>
      </c>
      <c r="Z925" s="15">
        <v>0</v>
      </c>
      <c r="AA925" s="15">
        <v>0</v>
      </c>
      <c r="AB925" s="15">
        <v>0</v>
      </c>
      <c r="AC925" s="15">
        <v>0</v>
      </c>
      <c r="AD925" s="15">
        <v>0</v>
      </c>
      <c r="AE925" s="15">
        <v>0</v>
      </c>
      <c r="AF925">
        <v>0</v>
      </c>
      <c r="AG925" s="15">
        <v>0</v>
      </c>
      <c r="AH925" s="15">
        <v>0</v>
      </c>
      <c r="AI925" s="15">
        <v>0</v>
      </c>
      <c r="AJ925" s="15">
        <v>0</v>
      </c>
      <c r="AK925" s="15">
        <v>0</v>
      </c>
      <c r="AL925" s="15">
        <v>0</v>
      </c>
      <c r="AM925" s="15">
        <v>0</v>
      </c>
      <c r="AN925" s="15">
        <v>0</v>
      </c>
      <c r="AO925" s="15">
        <v>0</v>
      </c>
      <c r="AP925" s="15">
        <v>0</v>
      </c>
      <c r="AQ925" s="15">
        <v>0</v>
      </c>
      <c r="AR925" s="15">
        <v>0</v>
      </c>
      <c r="AS925" s="15">
        <v>0</v>
      </c>
      <c r="AT925" s="15">
        <v>0</v>
      </c>
      <c r="AU925" s="15">
        <v>0</v>
      </c>
      <c r="AV925" s="15">
        <v>0</v>
      </c>
      <c r="AW925" s="15">
        <v>0</v>
      </c>
      <c r="AX925" s="15">
        <v>0</v>
      </c>
      <c r="AY925" s="15">
        <v>0</v>
      </c>
      <c r="AZ925" s="15">
        <v>0</v>
      </c>
      <c r="BA925" s="15">
        <v>0</v>
      </c>
      <c r="BB925" s="15">
        <v>0</v>
      </c>
      <c r="BC925" s="15">
        <v>0</v>
      </c>
      <c r="BD925" s="15">
        <v>0</v>
      </c>
      <c r="BE925" s="15">
        <v>0</v>
      </c>
      <c r="BF925" s="15">
        <v>0</v>
      </c>
      <c r="BG925" s="15">
        <v>0</v>
      </c>
      <c r="BH925" s="15">
        <v>0</v>
      </c>
      <c r="BI925">
        <v>0</v>
      </c>
      <c r="BJ925" s="15">
        <v>0</v>
      </c>
      <c r="BK925">
        <v>0</v>
      </c>
      <c r="BL925" s="15">
        <v>0</v>
      </c>
      <c r="BM925" s="15">
        <v>0</v>
      </c>
      <c r="BN925" s="15">
        <v>0</v>
      </c>
      <c r="BO925" s="15">
        <v>0</v>
      </c>
      <c r="BP925" s="15">
        <v>0</v>
      </c>
      <c r="BQ925" s="15">
        <v>0</v>
      </c>
      <c r="BR925" s="15">
        <v>0</v>
      </c>
      <c r="BS925" s="15">
        <v>0</v>
      </c>
      <c r="BT925" s="15">
        <v>0</v>
      </c>
      <c r="BU925" s="15">
        <v>0</v>
      </c>
      <c r="BV925">
        <v>0</v>
      </c>
      <c r="BW925">
        <v>0</v>
      </c>
      <c r="BX925" s="15">
        <v>0</v>
      </c>
      <c r="BY925" s="15">
        <v>0</v>
      </c>
      <c r="BZ925" s="15">
        <v>0</v>
      </c>
      <c r="CA925" s="15">
        <v>0</v>
      </c>
      <c r="CB925" s="15">
        <v>0</v>
      </c>
      <c r="CC925" s="15">
        <v>0</v>
      </c>
      <c r="CD925" s="15">
        <v>0</v>
      </c>
      <c r="CE925" s="15">
        <v>0</v>
      </c>
      <c r="CF925">
        <v>0</v>
      </c>
      <c r="CG925">
        <v>0</v>
      </c>
      <c r="CH925">
        <v>0</v>
      </c>
      <c r="CI925">
        <v>0</v>
      </c>
      <c r="CJ925">
        <v>0</v>
      </c>
      <c r="CK925">
        <v>0</v>
      </c>
      <c r="CL925" s="15">
        <v>0</v>
      </c>
      <c r="CM925">
        <v>993</v>
      </c>
      <c r="CN925">
        <v>0</v>
      </c>
      <c r="CO925">
        <v>0</v>
      </c>
      <c r="CP925">
        <v>0</v>
      </c>
      <c r="CQ925">
        <v>23841</v>
      </c>
      <c r="CR925">
        <v>0</v>
      </c>
      <c r="CS925" s="15">
        <v>0</v>
      </c>
      <c r="CT925" s="15">
        <v>0</v>
      </c>
      <c r="CU925" s="15">
        <v>0</v>
      </c>
      <c r="CV925" s="15">
        <v>0</v>
      </c>
      <c r="CW925" s="15">
        <v>0</v>
      </c>
      <c r="CX925" s="15">
        <v>0</v>
      </c>
      <c r="CY925" s="15">
        <v>0</v>
      </c>
      <c r="CZ925" s="15">
        <v>0</v>
      </c>
      <c r="DA925" s="15">
        <v>0</v>
      </c>
      <c r="DB925" s="15">
        <v>0</v>
      </c>
      <c r="DC925" s="15">
        <v>0</v>
      </c>
      <c r="DD925" s="15">
        <v>0</v>
      </c>
      <c r="DE925" s="15">
        <v>0</v>
      </c>
      <c r="DF925" s="15">
        <v>0</v>
      </c>
      <c r="DG925" s="15">
        <v>0</v>
      </c>
      <c r="DH925" s="15">
        <v>0</v>
      </c>
      <c r="DI925" s="15">
        <v>0</v>
      </c>
      <c r="DJ925" s="15">
        <v>0</v>
      </c>
      <c r="DK925" s="15">
        <v>0</v>
      </c>
      <c r="DL925" s="15">
        <v>0</v>
      </c>
      <c r="DM925" s="15">
        <v>0</v>
      </c>
      <c r="DN925" s="15">
        <v>0</v>
      </c>
      <c r="DO925" s="15">
        <v>0</v>
      </c>
      <c r="DP925" s="15">
        <v>0</v>
      </c>
      <c r="DQ925" s="15">
        <v>0</v>
      </c>
      <c r="DR925" s="15">
        <v>0</v>
      </c>
      <c r="DS925">
        <v>0</v>
      </c>
    </row>
    <row r="926" spans="1:123">
      <c r="A926" t="s">
        <v>8386</v>
      </c>
      <c r="B926" t="s">
        <v>18740</v>
      </c>
      <c r="C926" t="s">
        <v>343</v>
      </c>
      <c r="D926" t="s">
        <v>5627</v>
      </c>
      <c r="E926" t="s">
        <v>5642</v>
      </c>
      <c r="F926" s="15" t="str">
        <f>INDEX($I$1:$DS$1,(MATCH(MAX(I926:DS926),I926:DS926,0)))</f>
        <v>Mazandaranis</v>
      </c>
      <c r="G926" s="15">
        <f>MAX(I926:DS926)/H926</f>
        <v>0.97000280751261581</v>
      </c>
      <c r="H926">
        <v>138913</v>
      </c>
      <c r="I926" s="15">
        <v>0</v>
      </c>
      <c r="J926" s="15">
        <v>0</v>
      </c>
      <c r="K926" s="15">
        <v>0</v>
      </c>
      <c r="L926" s="15">
        <v>0</v>
      </c>
      <c r="M926">
        <v>0</v>
      </c>
      <c r="N926" s="15">
        <v>0</v>
      </c>
      <c r="O926" s="15">
        <v>0</v>
      </c>
      <c r="P926" s="15">
        <v>0</v>
      </c>
      <c r="Q926" s="15">
        <v>0</v>
      </c>
      <c r="R926" s="15">
        <v>0</v>
      </c>
      <c r="S926" s="15">
        <v>0</v>
      </c>
      <c r="T926" s="15">
        <v>0</v>
      </c>
      <c r="U926" s="15">
        <v>0</v>
      </c>
      <c r="V926" s="15">
        <v>0</v>
      </c>
      <c r="W926">
        <v>0</v>
      </c>
      <c r="X926" s="15">
        <v>0</v>
      </c>
      <c r="Y926" s="15">
        <v>0</v>
      </c>
      <c r="Z926" s="15">
        <v>0</v>
      </c>
      <c r="AA926" s="15">
        <v>0</v>
      </c>
      <c r="AB926" s="15">
        <v>0</v>
      </c>
      <c r="AC926" s="15">
        <v>0</v>
      </c>
      <c r="AD926" s="15">
        <v>0</v>
      </c>
      <c r="AE926" s="15">
        <v>0</v>
      </c>
      <c r="AF926">
        <v>0</v>
      </c>
      <c r="AG926" s="15">
        <v>0</v>
      </c>
      <c r="AH926" s="15">
        <v>0</v>
      </c>
      <c r="AI926" s="15">
        <v>0</v>
      </c>
      <c r="AJ926" s="15">
        <v>0</v>
      </c>
      <c r="AK926" s="15">
        <v>0</v>
      </c>
      <c r="AL926" s="15">
        <v>0</v>
      </c>
      <c r="AM926" s="15">
        <v>0</v>
      </c>
      <c r="AN926" s="15">
        <v>0</v>
      </c>
      <c r="AO926" s="15">
        <v>0</v>
      </c>
      <c r="AP926" s="15">
        <v>0</v>
      </c>
      <c r="AQ926" s="15">
        <v>0</v>
      </c>
      <c r="AR926" s="15">
        <v>0</v>
      </c>
      <c r="AS926" s="15">
        <v>0</v>
      </c>
      <c r="AT926" s="15">
        <v>0</v>
      </c>
      <c r="AU926" s="15">
        <v>0</v>
      </c>
      <c r="AV926" s="15">
        <v>0</v>
      </c>
      <c r="AW926" s="15">
        <v>0</v>
      </c>
      <c r="AX926" s="15">
        <v>0</v>
      </c>
      <c r="AY926" s="15">
        <v>0</v>
      </c>
      <c r="AZ926" s="15">
        <v>0</v>
      </c>
      <c r="BA926" s="15">
        <v>0</v>
      </c>
      <c r="BB926" s="15">
        <v>0</v>
      </c>
      <c r="BC926" s="15">
        <v>0</v>
      </c>
      <c r="BD926" s="15">
        <v>0</v>
      </c>
      <c r="BE926" s="15">
        <v>0</v>
      </c>
      <c r="BF926" s="15">
        <v>0</v>
      </c>
      <c r="BG926" s="15">
        <v>0</v>
      </c>
      <c r="BH926" s="15">
        <v>0</v>
      </c>
      <c r="BI926">
        <v>0</v>
      </c>
      <c r="BJ926" s="15">
        <v>0</v>
      </c>
      <c r="BK926">
        <v>0</v>
      </c>
      <c r="BL926" s="15">
        <v>0</v>
      </c>
      <c r="BM926" s="15">
        <v>0</v>
      </c>
      <c r="BN926" s="15">
        <v>0</v>
      </c>
      <c r="BO926" s="15">
        <v>0</v>
      </c>
      <c r="BP926" s="15">
        <v>0</v>
      </c>
      <c r="BQ926" s="15">
        <v>0</v>
      </c>
      <c r="BR926" s="15">
        <v>0</v>
      </c>
      <c r="BS926" s="15">
        <v>0</v>
      </c>
      <c r="BT926" s="15">
        <v>0</v>
      </c>
      <c r="BU926" s="15">
        <v>0</v>
      </c>
      <c r="BV926">
        <v>0</v>
      </c>
      <c r="BW926">
        <v>0</v>
      </c>
      <c r="BX926" s="15">
        <v>0</v>
      </c>
      <c r="BY926" s="15">
        <v>0</v>
      </c>
      <c r="BZ926" s="15">
        <v>0</v>
      </c>
      <c r="CA926" s="15">
        <v>0</v>
      </c>
      <c r="CB926" s="15">
        <v>0</v>
      </c>
      <c r="CC926" s="15">
        <v>0</v>
      </c>
      <c r="CD926" s="15">
        <v>0</v>
      </c>
      <c r="CE926" s="15">
        <v>0</v>
      </c>
      <c r="CF926">
        <v>0</v>
      </c>
      <c r="CG926">
        <v>0</v>
      </c>
      <c r="CH926">
        <v>0</v>
      </c>
      <c r="CI926">
        <v>0</v>
      </c>
      <c r="CJ926">
        <v>0</v>
      </c>
      <c r="CK926">
        <v>4167</v>
      </c>
      <c r="CL926" s="15">
        <v>0</v>
      </c>
      <c r="CM926">
        <v>0</v>
      </c>
      <c r="CN926">
        <v>0</v>
      </c>
      <c r="CO926">
        <v>0</v>
      </c>
      <c r="CP926">
        <v>0</v>
      </c>
      <c r="CQ926">
        <v>134746</v>
      </c>
      <c r="CR926">
        <v>0</v>
      </c>
      <c r="CS926" s="15">
        <v>0</v>
      </c>
      <c r="CT926" s="15">
        <v>0</v>
      </c>
      <c r="CU926" s="15">
        <v>0</v>
      </c>
      <c r="CV926" s="15">
        <v>0</v>
      </c>
      <c r="CW926" s="15">
        <v>0</v>
      </c>
      <c r="CX926" s="15">
        <v>0</v>
      </c>
      <c r="CY926" s="15">
        <v>0</v>
      </c>
      <c r="CZ926" s="15">
        <v>0</v>
      </c>
      <c r="DA926" s="15">
        <v>0</v>
      </c>
      <c r="DB926" s="15">
        <v>0</v>
      </c>
      <c r="DC926" s="15">
        <v>0</v>
      </c>
      <c r="DD926" s="15">
        <v>0</v>
      </c>
      <c r="DE926" s="15">
        <v>0</v>
      </c>
      <c r="DF926" s="15">
        <v>0</v>
      </c>
      <c r="DG926" s="15">
        <v>0</v>
      </c>
      <c r="DH926" s="15">
        <v>0</v>
      </c>
      <c r="DI926" s="15">
        <v>0</v>
      </c>
      <c r="DJ926" s="15">
        <v>0</v>
      </c>
      <c r="DK926" s="15">
        <v>0</v>
      </c>
      <c r="DL926" s="15">
        <v>0</v>
      </c>
      <c r="DM926" s="15">
        <v>0</v>
      </c>
      <c r="DN926" s="15">
        <v>0</v>
      </c>
      <c r="DO926" s="15">
        <v>0</v>
      </c>
      <c r="DP926" s="15">
        <v>0</v>
      </c>
      <c r="DQ926" s="15">
        <v>0</v>
      </c>
      <c r="DR926" s="15">
        <v>0</v>
      </c>
      <c r="DS926">
        <v>0</v>
      </c>
    </row>
    <row r="927" spans="1:123">
      <c r="A927" t="s">
        <v>8387</v>
      </c>
      <c r="B927" t="s">
        <v>18741</v>
      </c>
      <c r="C927" t="s">
        <v>343</v>
      </c>
      <c r="D927" t="s">
        <v>5627</v>
      </c>
      <c r="E927" t="s">
        <v>5643</v>
      </c>
      <c r="F927" s="15" t="str">
        <f>INDEX($I$1:$DS$1,(MATCH(MAX(I927:DS927),I927:DS927,0)))</f>
        <v>Mazandaranis</v>
      </c>
      <c r="G927" s="15">
        <f>MAX(I927:DS927)/H927</f>
        <v>1</v>
      </c>
      <c r="H927">
        <v>121531</v>
      </c>
      <c r="I927" s="15">
        <v>0</v>
      </c>
      <c r="J927" s="15">
        <v>0</v>
      </c>
      <c r="K927" s="15">
        <v>0</v>
      </c>
      <c r="L927" s="15">
        <v>0</v>
      </c>
      <c r="M927">
        <v>0</v>
      </c>
      <c r="N927" s="15">
        <v>0</v>
      </c>
      <c r="O927" s="15">
        <v>0</v>
      </c>
      <c r="P927" s="15">
        <v>0</v>
      </c>
      <c r="Q927" s="15">
        <v>0</v>
      </c>
      <c r="R927" s="15">
        <v>0</v>
      </c>
      <c r="S927" s="15">
        <v>0</v>
      </c>
      <c r="T927" s="15">
        <v>0</v>
      </c>
      <c r="U927" s="15">
        <v>0</v>
      </c>
      <c r="V927" s="15">
        <v>0</v>
      </c>
      <c r="W927">
        <v>0</v>
      </c>
      <c r="X927" s="15">
        <v>0</v>
      </c>
      <c r="Y927" s="15">
        <v>0</v>
      </c>
      <c r="Z927" s="15">
        <v>0</v>
      </c>
      <c r="AA927" s="15">
        <v>0</v>
      </c>
      <c r="AB927" s="15">
        <v>0</v>
      </c>
      <c r="AC927" s="15">
        <v>0</v>
      </c>
      <c r="AD927" s="15">
        <v>0</v>
      </c>
      <c r="AE927" s="15">
        <v>0</v>
      </c>
      <c r="AF927">
        <v>0</v>
      </c>
      <c r="AG927" s="15">
        <v>0</v>
      </c>
      <c r="AH927" s="15">
        <v>0</v>
      </c>
      <c r="AI927" s="15">
        <v>0</v>
      </c>
      <c r="AJ927" s="15">
        <v>0</v>
      </c>
      <c r="AK927" s="15">
        <v>0</v>
      </c>
      <c r="AL927" s="15">
        <v>0</v>
      </c>
      <c r="AM927" s="15">
        <v>0</v>
      </c>
      <c r="AN927" s="15">
        <v>0</v>
      </c>
      <c r="AO927" s="15">
        <v>0</v>
      </c>
      <c r="AP927" s="15">
        <v>0</v>
      </c>
      <c r="AQ927" s="15">
        <v>0</v>
      </c>
      <c r="AR927" s="15">
        <v>0</v>
      </c>
      <c r="AS927" s="15">
        <v>0</v>
      </c>
      <c r="AT927" s="15">
        <v>0</v>
      </c>
      <c r="AU927" s="15">
        <v>0</v>
      </c>
      <c r="AV927" s="15">
        <v>0</v>
      </c>
      <c r="AW927" s="15">
        <v>0</v>
      </c>
      <c r="AX927" s="15">
        <v>0</v>
      </c>
      <c r="AY927" s="15">
        <v>0</v>
      </c>
      <c r="AZ927" s="15">
        <v>0</v>
      </c>
      <c r="BA927" s="15">
        <v>0</v>
      </c>
      <c r="BB927" s="15">
        <v>0</v>
      </c>
      <c r="BC927" s="15">
        <v>0</v>
      </c>
      <c r="BD927" s="15">
        <v>0</v>
      </c>
      <c r="BE927" s="15">
        <v>0</v>
      </c>
      <c r="BF927" s="15">
        <v>0</v>
      </c>
      <c r="BG927" s="15">
        <v>0</v>
      </c>
      <c r="BH927" s="15">
        <v>0</v>
      </c>
      <c r="BI927">
        <v>0</v>
      </c>
      <c r="BJ927" s="15">
        <v>0</v>
      </c>
      <c r="BK927">
        <v>0</v>
      </c>
      <c r="BL927" s="15">
        <v>0</v>
      </c>
      <c r="BM927" s="15">
        <v>0</v>
      </c>
      <c r="BN927" s="15">
        <v>0</v>
      </c>
      <c r="BO927" s="15">
        <v>0</v>
      </c>
      <c r="BP927" s="15">
        <v>0</v>
      </c>
      <c r="BQ927" s="15">
        <v>0</v>
      </c>
      <c r="BR927" s="15">
        <v>0</v>
      </c>
      <c r="BS927" s="15">
        <v>0</v>
      </c>
      <c r="BT927" s="15">
        <v>0</v>
      </c>
      <c r="BU927" s="15">
        <v>0</v>
      </c>
      <c r="BV927">
        <v>0</v>
      </c>
      <c r="BW927">
        <v>0</v>
      </c>
      <c r="BX927" s="15">
        <v>0</v>
      </c>
      <c r="BY927" s="15">
        <v>0</v>
      </c>
      <c r="BZ927" s="15">
        <v>0</v>
      </c>
      <c r="CA927" s="15">
        <v>0</v>
      </c>
      <c r="CB927" s="15">
        <v>0</v>
      </c>
      <c r="CC927" s="15">
        <v>0</v>
      </c>
      <c r="CD927" s="15">
        <v>0</v>
      </c>
      <c r="CE927" s="15">
        <v>0</v>
      </c>
      <c r="CF927">
        <v>0</v>
      </c>
      <c r="CG927">
        <v>0</v>
      </c>
      <c r="CH927">
        <v>0</v>
      </c>
      <c r="CI927">
        <v>0</v>
      </c>
      <c r="CJ927">
        <v>0</v>
      </c>
      <c r="CK927">
        <v>0</v>
      </c>
      <c r="CL927" s="15">
        <v>0</v>
      </c>
      <c r="CM927">
        <v>0</v>
      </c>
      <c r="CN927">
        <v>0</v>
      </c>
      <c r="CO927">
        <v>0</v>
      </c>
      <c r="CP927">
        <v>0</v>
      </c>
      <c r="CQ927">
        <v>121531</v>
      </c>
      <c r="CR927">
        <v>0</v>
      </c>
      <c r="CS927" s="15">
        <v>0</v>
      </c>
      <c r="CT927" s="15">
        <v>0</v>
      </c>
      <c r="CU927" s="15">
        <v>0</v>
      </c>
      <c r="CV927" s="15">
        <v>0</v>
      </c>
      <c r="CW927" s="15">
        <v>0</v>
      </c>
      <c r="CX927" s="15">
        <v>0</v>
      </c>
      <c r="CY927" s="15">
        <v>0</v>
      </c>
      <c r="CZ927" s="15">
        <v>0</v>
      </c>
      <c r="DA927" s="15">
        <v>0</v>
      </c>
      <c r="DB927" s="15">
        <v>0</v>
      </c>
      <c r="DC927" s="15">
        <v>0</v>
      </c>
      <c r="DD927" s="15">
        <v>0</v>
      </c>
      <c r="DE927" s="15">
        <v>0</v>
      </c>
      <c r="DF927" s="15">
        <v>0</v>
      </c>
      <c r="DG927" s="15">
        <v>0</v>
      </c>
      <c r="DH927" s="15">
        <v>0</v>
      </c>
      <c r="DI927" s="15">
        <v>0</v>
      </c>
      <c r="DJ927" s="15">
        <v>0</v>
      </c>
      <c r="DK927" s="15">
        <v>0</v>
      </c>
      <c r="DL927" s="15">
        <v>0</v>
      </c>
      <c r="DM927" s="15">
        <v>0</v>
      </c>
      <c r="DN927" s="15">
        <v>0</v>
      </c>
      <c r="DO927" s="15">
        <v>0</v>
      </c>
      <c r="DP927" s="15">
        <v>0</v>
      </c>
      <c r="DQ927" s="15">
        <v>0</v>
      </c>
      <c r="DR927" s="15">
        <v>0</v>
      </c>
      <c r="DS927">
        <v>0</v>
      </c>
    </row>
    <row r="928" spans="1:123">
      <c r="A928" t="s">
        <v>8388</v>
      </c>
      <c r="B928" t="s">
        <v>18742</v>
      </c>
      <c r="C928" t="s">
        <v>343</v>
      </c>
      <c r="D928" t="s">
        <v>5627</v>
      </c>
      <c r="E928" t="s">
        <v>5644</v>
      </c>
      <c r="F928" s="15" t="str">
        <f>INDEX($I$1:$DS$1,(MATCH(MAX(I928:DS928),I928:DS928,0)))</f>
        <v>Mazandaranis</v>
      </c>
      <c r="G928" s="15">
        <f>MAX(I928:DS928)/H928</f>
        <v>0.94999983829184442</v>
      </c>
      <c r="H928">
        <v>309199</v>
      </c>
      <c r="I928" s="15">
        <v>0</v>
      </c>
      <c r="J928" s="15">
        <v>0</v>
      </c>
      <c r="K928" s="15">
        <v>0</v>
      </c>
      <c r="L928" s="15">
        <v>0</v>
      </c>
      <c r="M928">
        <v>0</v>
      </c>
      <c r="N928" s="15">
        <v>0</v>
      </c>
      <c r="O928" s="15">
        <v>0</v>
      </c>
      <c r="P928" s="15">
        <v>0</v>
      </c>
      <c r="Q928" s="15">
        <v>0</v>
      </c>
      <c r="R928" s="15">
        <v>0</v>
      </c>
      <c r="S928" s="15">
        <v>0</v>
      </c>
      <c r="T928" s="15">
        <v>0</v>
      </c>
      <c r="U928" s="15">
        <v>0</v>
      </c>
      <c r="V928" s="15">
        <v>0</v>
      </c>
      <c r="W928">
        <v>0</v>
      </c>
      <c r="X928" s="15">
        <v>0</v>
      </c>
      <c r="Y928" s="15">
        <v>0</v>
      </c>
      <c r="Z928" s="15">
        <v>0</v>
      </c>
      <c r="AA928" s="15">
        <v>0</v>
      </c>
      <c r="AB928" s="15">
        <v>0</v>
      </c>
      <c r="AC928" s="15">
        <v>0</v>
      </c>
      <c r="AD928" s="15">
        <v>0</v>
      </c>
      <c r="AE928" s="15">
        <v>0</v>
      </c>
      <c r="AF928">
        <v>0</v>
      </c>
      <c r="AG928" s="15">
        <v>0</v>
      </c>
      <c r="AH928" s="15">
        <v>0</v>
      </c>
      <c r="AI928" s="15">
        <v>0</v>
      </c>
      <c r="AJ928" s="15">
        <v>0</v>
      </c>
      <c r="AK928" s="15">
        <v>0</v>
      </c>
      <c r="AL928" s="15">
        <v>0</v>
      </c>
      <c r="AM928" s="15">
        <v>0</v>
      </c>
      <c r="AN928" s="15">
        <v>0</v>
      </c>
      <c r="AO928" s="15">
        <v>0</v>
      </c>
      <c r="AP928" s="15">
        <v>0</v>
      </c>
      <c r="AQ928" s="15">
        <v>0</v>
      </c>
      <c r="AR928" s="15">
        <v>0</v>
      </c>
      <c r="AS928" s="15">
        <v>0</v>
      </c>
      <c r="AT928" s="15">
        <v>0</v>
      </c>
      <c r="AU928" s="15">
        <v>0</v>
      </c>
      <c r="AV928" s="15">
        <v>0</v>
      </c>
      <c r="AW928" s="15">
        <v>0</v>
      </c>
      <c r="AX928" s="15">
        <v>0</v>
      </c>
      <c r="AY928" s="15">
        <v>0</v>
      </c>
      <c r="AZ928" s="15">
        <v>0</v>
      </c>
      <c r="BA928" s="15">
        <v>0</v>
      </c>
      <c r="BB928" s="15">
        <v>0</v>
      </c>
      <c r="BC928" s="15">
        <v>0</v>
      </c>
      <c r="BD928" s="15">
        <v>0</v>
      </c>
      <c r="BE928" s="15">
        <v>0</v>
      </c>
      <c r="BF928" s="15">
        <v>0</v>
      </c>
      <c r="BG928" s="15">
        <v>0</v>
      </c>
      <c r="BH928" s="15">
        <v>0</v>
      </c>
      <c r="BI928">
        <v>0</v>
      </c>
      <c r="BJ928" s="15">
        <v>0</v>
      </c>
      <c r="BK928">
        <v>0</v>
      </c>
      <c r="BL928" s="15">
        <v>0</v>
      </c>
      <c r="BM928" s="15">
        <v>0</v>
      </c>
      <c r="BN928" s="15">
        <v>0</v>
      </c>
      <c r="BO928" s="15">
        <v>0</v>
      </c>
      <c r="BP928" s="15">
        <v>0</v>
      </c>
      <c r="BQ928" s="15">
        <v>0</v>
      </c>
      <c r="BR928" s="15">
        <v>0</v>
      </c>
      <c r="BS928" s="15">
        <v>0</v>
      </c>
      <c r="BT928" s="15">
        <v>0</v>
      </c>
      <c r="BU928" s="15">
        <v>0</v>
      </c>
      <c r="BV928">
        <v>0</v>
      </c>
      <c r="BW928">
        <v>0</v>
      </c>
      <c r="BX928" s="15">
        <v>0</v>
      </c>
      <c r="BY928" s="15">
        <v>0</v>
      </c>
      <c r="BZ928" s="15">
        <v>0</v>
      </c>
      <c r="CA928" s="15">
        <v>0</v>
      </c>
      <c r="CB928" s="15">
        <v>0</v>
      </c>
      <c r="CC928" s="15">
        <v>0</v>
      </c>
      <c r="CD928" s="15">
        <v>0</v>
      </c>
      <c r="CE928" s="15">
        <v>0</v>
      </c>
      <c r="CF928">
        <v>0</v>
      </c>
      <c r="CG928">
        <v>0</v>
      </c>
      <c r="CH928">
        <v>0</v>
      </c>
      <c r="CI928">
        <v>0</v>
      </c>
      <c r="CJ928">
        <v>0</v>
      </c>
      <c r="CK928">
        <v>0</v>
      </c>
      <c r="CL928" s="15">
        <v>0</v>
      </c>
      <c r="CM928">
        <v>6184</v>
      </c>
      <c r="CN928">
        <v>0</v>
      </c>
      <c r="CO928">
        <v>0</v>
      </c>
      <c r="CP928">
        <v>0</v>
      </c>
      <c r="CQ928">
        <v>293739</v>
      </c>
      <c r="CR928">
        <v>0</v>
      </c>
      <c r="CS928" s="15">
        <v>0</v>
      </c>
      <c r="CT928" s="15">
        <v>0</v>
      </c>
      <c r="CU928" s="15">
        <v>0</v>
      </c>
      <c r="CV928" s="15">
        <v>0</v>
      </c>
      <c r="CW928" s="15">
        <v>0</v>
      </c>
      <c r="CX928" s="15">
        <v>0</v>
      </c>
      <c r="CY928" s="15">
        <v>0</v>
      </c>
      <c r="CZ928" s="15">
        <v>0</v>
      </c>
      <c r="DA928" s="15">
        <v>0</v>
      </c>
      <c r="DB928" s="15">
        <v>0</v>
      </c>
      <c r="DC928" s="15">
        <v>0</v>
      </c>
      <c r="DD928" s="15">
        <v>0</v>
      </c>
      <c r="DE928" s="15">
        <v>0</v>
      </c>
      <c r="DF928" s="15">
        <v>0</v>
      </c>
      <c r="DG928" s="15">
        <v>0</v>
      </c>
      <c r="DH928" s="15">
        <v>0</v>
      </c>
      <c r="DI928" s="15">
        <v>0</v>
      </c>
      <c r="DJ928" s="15">
        <v>0</v>
      </c>
      <c r="DK928" s="15">
        <v>0</v>
      </c>
      <c r="DL928" s="15">
        <v>0</v>
      </c>
      <c r="DM928" s="15">
        <v>0</v>
      </c>
      <c r="DN928" s="15">
        <v>0</v>
      </c>
      <c r="DO928" s="15">
        <v>0</v>
      </c>
      <c r="DP928" s="15">
        <v>0</v>
      </c>
      <c r="DQ928" s="15">
        <v>0</v>
      </c>
      <c r="DR928" s="15">
        <v>0</v>
      </c>
      <c r="DS928">
        <v>9276</v>
      </c>
    </row>
    <row r="929" spans="1:123">
      <c r="A929" t="s">
        <v>8389</v>
      </c>
      <c r="B929" t="s">
        <v>18743</v>
      </c>
      <c r="C929" t="s">
        <v>343</v>
      </c>
      <c r="D929" t="s">
        <v>5627</v>
      </c>
      <c r="E929" t="s">
        <v>5645</v>
      </c>
      <c r="F929" s="15" t="str">
        <f>INDEX($I$1:$DS$1,(MATCH(MAX(I929:DS929),I929:DS929,0)))</f>
        <v>Gilaks</v>
      </c>
      <c r="G929" s="15">
        <f>MAX(I929:DS929)/H929</f>
        <v>1</v>
      </c>
      <c r="H929">
        <v>74179</v>
      </c>
      <c r="I929" s="15">
        <v>0</v>
      </c>
      <c r="J929" s="15">
        <v>0</v>
      </c>
      <c r="K929" s="15">
        <v>0</v>
      </c>
      <c r="L929" s="15">
        <v>0</v>
      </c>
      <c r="M929">
        <v>0</v>
      </c>
      <c r="N929" s="15">
        <v>0</v>
      </c>
      <c r="O929" s="15">
        <v>0</v>
      </c>
      <c r="P929" s="15">
        <v>0</v>
      </c>
      <c r="Q929" s="15">
        <v>0</v>
      </c>
      <c r="R929" s="15">
        <v>0</v>
      </c>
      <c r="S929" s="15">
        <v>0</v>
      </c>
      <c r="T929" s="15">
        <v>0</v>
      </c>
      <c r="U929" s="15">
        <v>0</v>
      </c>
      <c r="V929" s="15">
        <v>0</v>
      </c>
      <c r="W929">
        <v>0</v>
      </c>
      <c r="X929" s="15">
        <v>0</v>
      </c>
      <c r="Y929" s="15">
        <v>0</v>
      </c>
      <c r="Z929" s="15">
        <v>0</v>
      </c>
      <c r="AA929" s="15">
        <v>0</v>
      </c>
      <c r="AB929" s="15">
        <v>0</v>
      </c>
      <c r="AC929" s="15">
        <v>0</v>
      </c>
      <c r="AD929" s="15">
        <v>0</v>
      </c>
      <c r="AE929" s="15">
        <v>0</v>
      </c>
      <c r="AF929">
        <v>0</v>
      </c>
      <c r="AG929" s="15">
        <v>0</v>
      </c>
      <c r="AH929" s="15">
        <v>0</v>
      </c>
      <c r="AI929" s="15">
        <v>0</v>
      </c>
      <c r="AJ929" s="15">
        <v>0</v>
      </c>
      <c r="AK929" s="15">
        <v>0</v>
      </c>
      <c r="AL929" s="15">
        <v>0</v>
      </c>
      <c r="AM929" s="15">
        <v>0</v>
      </c>
      <c r="AN929" s="15">
        <v>0</v>
      </c>
      <c r="AO929" s="15">
        <v>0</v>
      </c>
      <c r="AP929" s="15">
        <v>0</v>
      </c>
      <c r="AQ929" s="15">
        <v>0</v>
      </c>
      <c r="AR929" s="15">
        <v>0</v>
      </c>
      <c r="AS929" s="15">
        <v>0</v>
      </c>
      <c r="AT929" s="15">
        <v>0</v>
      </c>
      <c r="AU929" s="15">
        <v>0</v>
      </c>
      <c r="AV929" s="15">
        <v>0</v>
      </c>
      <c r="AW929" s="15">
        <v>0</v>
      </c>
      <c r="AX929" s="15">
        <v>0</v>
      </c>
      <c r="AY929" s="15">
        <v>0</v>
      </c>
      <c r="AZ929" s="15">
        <v>0</v>
      </c>
      <c r="BA929" s="15">
        <v>0</v>
      </c>
      <c r="BB929" s="15">
        <v>0</v>
      </c>
      <c r="BC929" s="15">
        <v>0</v>
      </c>
      <c r="BD929" s="15">
        <v>0</v>
      </c>
      <c r="BE929" s="15">
        <v>0</v>
      </c>
      <c r="BF929" s="15">
        <v>0</v>
      </c>
      <c r="BG929" s="15">
        <v>0</v>
      </c>
      <c r="BH929" s="15">
        <v>0</v>
      </c>
      <c r="BI929">
        <v>0</v>
      </c>
      <c r="BJ929" s="15">
        <v>0</v>
      </c>
      <c r="BK929">
        <v>0</v>
      </c>
      <c r="BL929" s="15">
        <v>0</v>
      </c>
      <c r="BM929" s="15">
        <v>0</v>
      </c>
      <c r="BN929" s="15">
        <v>0</v>
      </c>
      <c r="BO929" s="15">
        <v>0</v>
      </c>
      <c r="BP929" s="15">
        <v>0</v>
      </c>
      <c r="BQ929" s="15">
        <v>0</v>
      </c>
      <c r="BR929" s="15">
        <v>0</v>
      </c>
      <c r="BS929" s="15">
        <v>0</v>
      </c>
      <c r="BT929" s="15">
        <v>0</v>
      </c>
      <c r="BU929" s="15">
        <v>0</v>
      </c>
      <c r="BV929">
        <v>0</v>
      </c>
      <c r="BW929">
        <v>0</v>
      </c>
      <c r="BX929" s="15">
        <v>0</v>
      </c>
      <c r="BY929" s="15">
        <v>0</v>
      </c>
      <c r="BZ929" s="15">
        <v>0</v>
      </c>
      <c r="CA929" s="15">
        <v>0</v>
      </c>
      <c r="CB929" s="15">
        <v>0</v>
      </c>
      <c r="CC929" s="15">
        <v>0</v>
      </c>
      <c r="CD929" s="15">
        <v>0</v>
      </c>
      <c r="CE929" s="15">
        <v>0</v>
      </c>
      <c r="CF929">
        <v>0</v>
      </c>
      <c r="CG929">
        <v>0</v>
      </c>
      <c r="CH929">
        <v>0</v>
      </c>
      <c r="CI929">
        <v>0</v>
      </c>
      <c r="CJ929">
        <v>0</v>
      </c>
      <c r="CK929">
        <v>0</v>
      </c>
      <c r="CL929" s="15">
        <v>0</v>
      </c>
      <c r="CM929">
        <v>0</v>
      </c>
      <c r="CN929">
        <v>74179</v>
      </c>
      <c r="CO929">
        <v>0</v>
      </c>
      <c r="CP929">
        <v>0</v>
      </c>
      <c r="CQ929">
        <v>0</v>
      </c>
      <c r="CR929">
        <v>0</v>
      </c>
      <c r="CS929" s="15">
        <v>0</v>
      </c>
      <c r="CT929" s="15">
        <v>0</v>
      </c>
      <c r="CU929" s="15">
        <v>0</v>
      </c>
      <c r="CV929" s="15">
        <v>0</v>
      </c>
      <c r="CW929" s="15">
        <v>0</v>
      </c>
      <c r="CX929" s="15">
        <v>0</v>
      </c>
      <c r="CY929" s="15">
        <v>0</v>
      </c>
      <c r="CZ929" s="15">
        <v>0</v>
      </c>
      <c r="DA929" s="15">
        <v>0</v>
      </c>
      <c r="DB929" s="15">
        <v>0</v>
      </c>
      <c r="DC929" s="15">
        <v>0</v>
      </c>
      <c r="DD929" s="15">
        <v>0</v>
      </c>
      <c r="DE929" s="15">
        <v>0</v>
      </c>
      <c r="DF929" s="15">
        <v>0</v>
      </c>
      <c r="DG929" s="15">
        <v>0</v>
      </c>
      <c r="DH929" s="15">
        <v>0</v>
      </c>
      <c r="DI929" s="15">
        <v>0</v>
      </c>
      <c r="DJ929" s="15">
        <v>0</v>
      </c>
      <c r="DK929" s="15">
        <v>0</v>
      </c>
      <c r="DL929" s="15">
        <v>0</v>
      </c>
      <c r="DM929" s="15">
        <v>0</v>
      </c>
      <c r="DN929" s="15">
        <v>0</v>
      </c>
      <c r="DO929" s="15">
        <v>0</v>
      </c>
      <c r="DP929" s="15">
        <v>0</v>
      </c>
      <c r="DQ929" s="15">
        <v>0</v>
      </c>
      <c r="DR929" s="15">
        <v>0</v>
      </c>
      <c r="DS929">
        <v>0</v>
      </c>
    </row>
    <row r="930" spans="1:123">
      <c r="A930" t="s">
        <v>8390</v>
      </c>
      <c r="B930" t="s">
        <v>18744</v>
      </c>
      <c r="C930" t="s">
        <v>343</v>
      </c>
      <c r="D930" t="s">
        <v>5627</v>
      </c>
      <c r="E930" t="s">
        <v>5646</v>
      </c>
      <c r="F930" s="15" t="str">
        <f>INDEX($I$1:$DS$1,(MATCH(MAX(I930:DS930),I930:DS930,0)))</f>
        <v>Mazandaranis</v>
      </c>
      <c r="G930" s="15">
        <f>MAX(I930:DS930)/H930</f>
        <v>0.94999980170454768</v>
      </c>
      <c r="H930">
        <v>504298</v>
      </c>
      <c r="I930" s="15">
        <v>0</v>
      </c>
      <c r="J930" s="15">
        <v>0</v>
      </c>
      <c r="K930" s="15">
        <v>0</v>
      </c>
      <c r="L930" s="15">
        <v>0</v>
      </c>
      <c r="M930">
        <v>0</v>
      </c>
      <c r="N930" s="15">
        <v>0</v>
      </c>
      <c r="O930" s="15">
        <v>0</v>
      </c>
      <c r="P930" s="15">
        <v>0</v>
      </c>
      <c r="Q930" s="15">
        <v>0</v>
      </c>
      <c r="R930" s="15">
        <v>0</v>
      </c>
      <c r="S930" s="15">
        <v>0</v>
      </c>
      <c r="T930" s="15">
        <v>0</v>
      </c>
      <c r="U930" s="15">
        <v>0</v>
      </c>
      <c r="V930" s="15">
        <v>0</v>
      </c>
      <c r="W930">
        <v>0</v>
      </c>
      <c r="X930" s="15">
        <v>0</v>
      </c>
      <c r="Y930" s="15">
        <v>0</v>
      </c>
      <c r="Z930" s="15">
        <v>0</v>
      </c>
      <c r="AA930" s="15">
        <v>0</v>
      </c>
      <c r="AB930" s="15">
        <v>0</v>
      </c>
      <c r="AC930" s="15">
        <v>0</v>
      </c>
      <c r="AD930" s="15">
        <v>0</v>
      </c>
      <c r="AE930" s="15">
        <v>0</v>
      </c>
      <c r="AF930">
        <v>0</v>
      </c>
      <c r="AG930" s="15">
        <v>0</v>
      </c>
      <c r="AH930" s="15">
        <v>0</v>
      </c>
      <c r="AI930" s="15">
        <v>0</v>
      </c>
      <c r="AJ930" s="15">
        <v>0</v>
      </c>
      <c r="AK930" s="15">
        <v>0</v>
      </c>
      <c r="AL930" s="15">
        <v>0</v>
      </c>
      <c r="AM930" s="15">
        <v>0</v>
      </c>
      <c r="AN930" s="15">
        <v>0</v>
      </c>
      <c r="AO930" s="15">
        <v>0</v>
      </c>
      <c r="AP930" s="15">
        <v>0</v>
      </c>
      <c r="AQ930" s="15">
        <v>0</v>
      </c>
      <c r="AR930" s="15">
        <v>0</v>
      </c>
      <c r="AS930" s="15">
        <v>0</v>
      </c>
      <c r="AT930" s="15">
        <v>0</v>
      </c>
      <c r="AU930" s="15">
        <v>0</v>
      </c>
      <c r="AV930" s="15">
        <v>0</v>
      </c>
      <c r="AW930" s="15">
        <v>0</v>
      </c>
      <c r="AX930" s="15">
        <v>0</v>
      </c>
      <c r="AY930" s="15">
        <v>0</v>
      </c>
      <c r="AZ930" s="15">
        <v>0</v>
      </c>
      <c r="BA930" s="15">
        <v>0</v>
      </c>
      <c r="BB930" s="15">
        <v>0</v>
      </c>
      <c r="BC930" s="15">
        <v>0</v>
      </c>
      <c r="BD930" s="15">
        <v>0</v>
      </c>
      <c r="BE930" s="15">
        <v>0</v>
      </c>
      <c r="BF930" s="15">
        <v>0</v>
      </c>
      <c r="BG930" s="15">
        <v>0</v>
      </c>
      <c r="BH930" s="15">
        <v>0</v>
      </c>
      <c r="BI930">
        <v>0</v>
      </c>
      <c r="BJ930" s="15">
        <v>0</v>
      </c>
      <c r="BK930">
        <v>0</v>
      </c>
      <c r="BL930" s="15">
        <v>0</v>
      </c>
      <c r="BM930" s="15">
        <v>0</v>
      </c>
      <c r="BN930" s="15">
        <v>0</v>
      </c>
      <c r="BO930" s="15">
        <v>0</v>
      </c>
      <c r="BP930" s="15">
        <v>0</v>
      </c>
      <c r="BQ930" s="15">
        <v>0</v>
      </c>
      <c r="BR930" s="15">
        <v>0</v>
      </c>
      <c r="BS930" s="15">
        <v>0</v>
      </c>
      <c r="BT930" s="15">
        <v>0</v>
      </c>
      <c r="BU930" s="15">
        <v>0</v>
      </c>
      <c r="BV930">
        <v>0</v>
      </c>
      <c r="BW930">
        <v>0</v>
      </c>
      <c r="BX930" s="15">
        <v>0</v>
      </c>
      <c r="BY930" s="15">
        <v>0</v>
      </c>
      <c r="BZ930" s="15">
        <v>0</v>
      </c>
      <c r="CA930" s="15">
        <v>0</v>
      </c>
      <c r="CB930" s="15">
        <v>0</v>
      </c>
      <c r="CC930" s="15">
        <v>0</v>
      </c>
      <c r="CD930" s="15">
        <v>0</v>
      </c>
      <c r="CE930" s="15">
        <v>0</v>
      </c>
      <c r="CF930">
        <v>0</v>
      </c>
      <c r="CG930">
        <v>0</v>
      </c>
      <c r="CH930">
        <v>0</v>
      </c>
      <c r="CI930">
        <v>0</v>
      </c>
      <c r="CJ930">
        <v>0</v>
      </c>
      <c r="CK930">
        <v>15129</v>
      </c>
      <c r="CL930" s="15">
        <v>0</v>
      </c>
      <c r="CM930">
        <v>10086</v>
      </c>
      <c r="CN930">
        <v>0</v>
      </c>
      <c r="CO930">
        <v>0</v>
      </c>
      <c r="CP930">
        <v>0</v>
      </c>
      <c r="CQ930">
        <v>479083</v>
      </c>
      <c r="CR930">
        <v>0</v>
      </c>
      <c r="CS930" s="15">
        <v>0</v>
      </c>
      <c r="CT930" s="15">
        <v>0</v>
      </c>
      <c r="CU930" s="15">
        <v>0</v>
      </c>
      <c r="CV930" s="15">
        <v>0</v>
      </c>
      <c r="CW930" s="15">
        <v>0</v>
      </c>
      <c r="CX930" s="15">
        <v>0</v>
      </c>
      <c r="CY930" s="15">
        <v>0</v>
      </c>
      <c r="CZ930" s="15">
        <v>0</v>
      </c>
      <c r="DA930" s="15">
        <v>0</v>
      </c>
      <c r="DB930" s="15">
        <v>0</v>
      </c>
      <c r="DC930" s="15">
        <v>0</v>
      </c>
      <c r="DD930" s="15">
        <v>0</v>
      </c>
      <c r="DE930" s="15">
        <v>0</v>
      </c>
      <c r="DF930" s="15">
        <v>0</v>
      </c>
      <c r="DG930" s="15">
        <v>0</v>
      </c>
      <c r="DH930" s="15">
        <v>0</v>
      </c>
      <c r="DI930" s="15">
        <v>0</v>
      </c>
      <c r="DJ930" s="15">
        <v>0</v>
      </c>
      <c r="DK930" s="15">
        <v>0</v>
      </c>
      <c r="DL930" s="15">
        <v>0</v>
      </c>
      <c r="DM930" s="15">
        <v>0</v>
      </c>
      <c r="DN930" s="15">
        <v>0</v>
      </c>
      <c r="DO930" s="15">
        <v>0</v>
      </c>
      <c r="DP930" s="15">
        <v>0</v>
      </c>
      <c r="DQ930" s="15">
        <v>0</v>
      </c>
      <c r="DR930" s="15">
        <v>0</v>
      </c>
      <c r="DS930">
        <v>0</v>
      </c>
    </row>
    <row r="931" spans="1:123">
      <c r="A931" t="s">
        <v>8391</v>
      </c>
      <c r="B931" t="s">
        <v>18745</v>
      </c>
      <c r="C931" t="s">
        <v>343</v>
      </c>
      <c r="D931" t="s">
        <v>5627</v>
      </c>
      <c r="E931" t="s">
        <v>5647</v>
      </c>
      <c r="F931" s="15" t="str">
        <f>INDEX($I$1:$DS$1,(MATCH(MAX(I931:DS931),I931:DS931,0)))</f>
        <v>Mazandaranis</v>
      </c>
      <c r="G931" s="15">
        <f>MAX(I931:DS931)/H931</f>
        <v>1</v>
      </c>
      <c r="H931">
        <v>43913</v>
      </c>
      <c r="I931" s="15">
        <v>0</v>
      </c>
      <c r="J931" s="15">
        <v>0</v>
      </c>
      <c r="K931" s="15">
        <v>0</v>
      </c>
      <c r="L931" s="15">
        <v>0</v>
      </c>
      <c r="M931">
        <v>0</v>
      </c>
      <c r="N931" s="15">
        <v>0</v>
      </c>
      <c r="O931" s="15">
        <v>0</v>
      </c>
      <c r="P931" s="15">
        <v>0</v>
      </c>
      <c r="Q931" s="15">
        <v>0</v>
      </c>
      <c r="R931" s="15">
        <v>0</v>
      </c>
      <c r="S931" s="15">
        <v>0</v>
      </c>
      <c r="T931" s="15">
        <v>0</v>
      </c>
      <c r="U931" s="15">
        <v>0</v>
      </c>
      <c r="V931" s="15">
        <v>0</v>
      </c>
      <c r="W931">
        <v>0</v>
      </c>
      <c r="X931" s="15">
        <v>0</v>
      </c>
      <c r="Y931" s="15">
        <v>0</v>
      </c>
      <c r="Z931" s="15">
        <v>0</v>
      </c>
      <c r="AA931" s="15">
        <v>0</v>
      </c>
      <c r="AB931" s="15">
        <v>0</v>
      </c>
      <c r="AC931" s="15">
        <v>0</v>
      </c>
      <c r="AD931" s="15">
        <v>0</v>
      </c>
      <c r="AE931" s="15">
        <v>0</v>
      </c>
      <c r="AF931">
        <v>0</v>
      </c>
      <c r="AG931" s="15">
        <v>0</v>
      </c>
      <c r="AH931" s="15">
        <v>0</v>
      </c>
      <c r="AI931" s="15">
        <v>0</v>
      </c>
      <c r="AJ931" s="15">
        <v>0</v>
      </c>
      <c r="AK931" s="15">
        <v>0</v>
      </c>
      <c r="AL931" s="15">
        <v>0</v>
      </c>
      <c r="AM931" s="15">
        <v>0</v>
      </c>
      <c r="AN931" s="15">
        <v>0</v>
      </c>
      <c r="AO931" s="15">
        <v>0</v>
      </c>
      <c r="AP931" s="15">
        <v>0</v>
      </c>
      <c r="AQ931" s="15">
        <v>0</v>
      </c>
      <c r="AR931" s="15">
        <v>0</v>
      </c>
      <c r="AS931" s="15">
        <v>0</v>
      </c>
      <c r="AT931" s="15">
        <v>0</v>
      </c>
      <c r="AU931" s="15">
        <v>0</v>
      </c>
      <c r="AV931" s="15">
        <v>0</v>
      </c>
      <c r="AW931" s="15">
        <v>0</v>
      </c>
      <c r="AX931" s="15">
        <v>0</v>
      </c>
      <c r="AY931" s="15">
        <v>0</v>
      </c>
      <c r="AZ931" s="15">
        <v>0</v>
      </c>
      <c r="BA931" s="15">
        <v>0</v>
      </c>
      <c r="BB931" s="15">
        <v>0</v>
      </c>
      <c r="BC931" s="15">
        <v>0</v>
      </c>
      <c r="BD931" s="15">
        <v>0</v>
      </c>
      <c r="BE931" s="15">
        <v>0</v>
      </c>
      <c r="BF931" s="15">
        <v>0</v>
      </c>
      <c r="BG931" s="15">
        <v>0</v>
      </c>
      <c r="BH931" s="15">
        <v>0</v>
      </c>
      <c r="BI931">
        <v>0</v>
      </c>
      <c r="BJ931" s="15">
        <v>0</v>
      </c>
      <c r="BK931">
        <v>0</v>
      </c>
      <c r="BL931" s="15">
        <v>0</v>
      </c>
      <c r="BM931" s="15">
        <v>0</v>
      </c>
      <c r="BN931" s="15">
        <v>0</v>
      </c>
      <c r="BO931" s="15">
        <v>0</v>
      </c>
      <c r="BP931" s="15">
        <v>0</v>
      </c>
      <c r="BQ931" s="15">
        <v>0</v>
      </c>
      <c r="BR931" s="15">
        <v>0</v>
      </c>
      <c r="BS931" s="15">
        <v>0</v>
      </c>
      <c r="BT931" s="15">
        <v>0</v>
      </c>
      <c r="BU931" s="15">
        <v>0</v>
      </c>
      <c r="BV931">
        <v>0</v>
      </c>
      <c r="BW931">
        <v>0</v>
      </c>
      <c r="BX931" s="15">
        <v>0</v>
      </c>
      <c r="BY931" s="15">
        <v>0</v>
      </c>
      <c r="BZ931" s="15">
        <v>0</v>
      </c>
      <c r="CA931" s="15">
        <v>0</v>
      </c>
      <c r="CB931" s="15">
        <v>0</v>
      </c>
      <c r="CC931" s="15">
        <v>0</v>
      </c>
      <c r="CD931" s="15">
        <v>0</v>
      </c>
      <c r="CE931" s="15">
        <v>0</v>
      </c>
      <c r="CF931">
        <v>0</v>
      </c>
      <c r="CG931">
        <v>0</v>
      </c>
      <c r="CH931">
        <v>0</v>
      </c>
      <c r="CI931">
        <v>0</v>
      </c>
      <c r="CJ931">
        <v>0</v>
      </c>
      <c r="CK931">
        <v>0</v>
      </c>
      <c r="CL931" s="15">
        <v>0</v>
      </c>
      <c r="CM931">
        <v>0</v>
      </c>
      <c r="CN931">
        <v>0</v>
      </c>
      <c r="CO931">
        <v>0</v>
      </c>
      <c r="CP931">
        <v>0</v>
      </c>
      <c r="CQ931">
        <v>43913</v>
      </c>
      <c r="CR931">
        <v>0</v>
      </c>
      <c r="CS931" s="15">
        <v>0</v>
      </c>
      <c r="CT931" s="15">
        <v>0</v>
      </c>
      <c r="CU931" s="15">
        <v>0</v>
      </c>
      <c r="CV931" s="15">
        <v>0</v>
      </c>
      <c r="CW931" s="15">
        <v>0</v>
      </c>
      <c r="CX931" s="15">
        <v>0</v>
      </c>
      <c r="CY931" s="15">
        <v>0</v>
      </c>
      <c r="CZ931" s="15">
        <v>0</v>
      </c>
      <c r="DA931" s="15">
        <v>0</v>
      </c>
      <c r="DB931" s="15">
        <v>0</v>
      </c>
      <c r="DC931" s="15">
        <v>0</v>
      </c>
      <c r="DD931" s="15">
        <v>0</v>
      </c>
      <c r="DE931" s="15">
        <v>0</v>
      </c>
      <c r="DF931" s="15">
        <v>0</v>
      </c>
      <c r="DG931" s="15">
        <v>0</v>
      </c>
      <c r="DH931" s="15">
        <v>0</v>
      </c>
      <c r="DI931" s="15">
        <v>0</v>
      </c>
      <c r="DJ931" s="15">
        <v>0</v>
      </c>
      <c r="DK931" s="15">
        <v>0</v>
      </c>
      <c r="DL931" s="15">
        <v>0</v>
      </c>
      <c r="DM931" s="15">
        <v>0</v>
      </c>
      <c r="DN931" s="15">
        <v>0</v>
      </c>
      <c r="DO931" s="15">
        <v>0</v>
      </c>
      <c r="DP931" s="15">
        <v>0</v>
      </c>
      <c r="DQ931" s="15">
        <v>0</v>
      </c>
      <c r="DR931" s="15">
        <v>0</v>
      </c>
      <c r="DS931">
        <v>0</v>
      </c>
    </row>
    <row r="932" spans="1:123">
      <c r="A932" t="s">
        <v>8392</v>
      </c>
      <c r="B932" t="s">
        <v>18746</v>
      </c>
      <c r="C932" t="s">
        <v>343</v>
      </c>
      <c r="D932" t="s">
        <v>5627</v>
      </c>
      <c r="E932" t="s">
        <v>5648</v>
      </c>
      <c r="F932" s="15" t="str">
        <f>INDEX($I$1:$DS$1,(MATCH(MAX(I932:DS932),I932:DS932,0)))</f>
        <v>Mazandaranis</v>
      </c>
      <c r="G932" s="15">
        <f>MAX(I932:DS932)/H932</f>
        <v>1</v>
      </c>
      <c r="H932">
        <v>19376</v>
      </c>
      <c r="I932" s="15">
        <v>0</v>
      </c>
      <c r="J932" s="15">
        <v>0</v>
      </c>
      <c r="K932" s="15">
        <v>0</v>
      </c>
      <c r="L932" s="15">
        <v>0</v>
      </c>
      <c r="M932">
        <v>0</v>
      </c>
      <c r="N932" s="15">
        <v>0</v>
      </c>
      <c r="O932" s="15">
        <v>0</v>
      </c>
      <c r="P932" s="15">
        <v>0</v>
      </c>
      <c r="Q932" s="15">
        <v>0</v>
      </c>
      <c r="R932" s="15">
        <v>0</v>
      </c>
      <c r="S932" s="15">
        <v>0</v>
      </c>
      <c r="T932" s="15">
        <v>0</v>
      </c>
      <c r="U932" s="15">
        <v>0</v>
      </c>
      <c r="V932" s="15">
        <v>0</v>
      </c>
      <c r="W932">
        <v>0</v>
      </c>
      <c r="X932" s="15">
        <v>0</v>
      </c>
      <c r="Y932" s="15">
        <v>0</v>
      </c>
      <c r="Z932" s="15">
        <v>0</v>
      </c>
      <c r="AA932" s="15">
        <v>0</v>
      </c>
      <c r="AB932" s="15">
        <v>0</v>
      </c>
      <c r="AC932" s="15">
        <v>0</v>
      </c>
      <c r="AD932" s="15">
        <v>0</v>
      </c>
      <c r="AE932" s="15">
        <v>0</v>
      </c>
      <c r="AF932">
        <v>0</v>
      </c>
      <c r="AG932" s="15">
        <v>0</v>
      </c>
      <c r="AH932" s="15">
        <v>0</v>
      </c>
      <c r="AI932" s="15">
        <v>0</v>
      </c>
      <c r="AJ932" s="15">
        <v>0</v>
      </c>
      <c r="AK932" s="15">
        <v>0</v>
      </c>
      <c r="AL932" s="15">
        <v>0</v>
      </c>
      <c r="AM932" s="15">
        <v>0</v>
      </c>
      <c r="AN932" s="15">
        <v>0</v>
      </c>
      <c r="AO932" s="15">
        <v>0</v>
      </c>
      <c r="AP932" s="15">
        <v>0</v>
      </c>
      <c r="AQ932" s="15">
        <v>0</v>
      </c>
      <c r="AR932" s="15">
        <v>0</v>
      </c>
      <c r="AS932" s="15">
        <v>0</v>
      </c>
      <c r="AT932" s="15">
        <v>0</v>
      </c>
      <c r="AU932" s="15">
        <v>0</v>
      </c>
      <c r="AV932" s="15">
        <v>0</v>
      </c>
      <c r="AW932" s="15">
        <v>0</v>
      </c>
      <c r="AX932" s="15">
        <v>0</v>
      </c>
      <c r="AY932" s="15">
        <v>0</v>
      </c>
      <c r="AZ932" s="15">
        <v>0</v>
      </c>
      <c r="BA932" s="15">
        <v>0</v>
      </c>
      <c r="BB932" s="15">
        <v>0</v>
      </c>
      <c r="BC932" s="15">
        <v>0</v>
      </c>
      <c r="BD932" s="15">
        <v>0</v>
      </c>
      <c r="BE932" s="15">
        <v>0</v>
      </c>
      <c r="BF932" s="15">
        <v>0</v>
      </c>
      <c r="BG932" s="15">
        <v>0</v>
      </c>
      <c r="BH932" s="15">
        <v>0</v>
      </c>
      <c r="BI932">
        <v>0</v>
      </c>
      <c r="BJ932" s="15">
        <v>0</v>
      </c>
      <c r="BK932">
        <v>0</v>
      </c>
      <c r="BL932" s="15">
        <v>0</v>
      </c>
      <c r="BM932" s="15">
        <v>0</v>
      </c>
      <c r="BN932" s="15">
        <v>0</v>
      </c>
      <c r="BO932" s="15">
        <v>0</v>
      </c>
      <c r="BP932" s="15">
        <v>0</v>
      </c>
      <c r="BQ932" s="15">
        <v>0</v>
      </c>
      <c r="BR932" s="15">
        <v>0</v>
      </c>
      <c r="BS932" s="15">
        <v>0</v>
      </c>
      <c r="BT932" s="15">
        <v>0</v>
      </c>
      <c r="BU932" s="15">
        <v>0</v>
      </c>
      <c r="BV932">
        <v>0</v>
      </c>
      <c r="BW932">
        <v>0</v>
      </c>
      <c r="BX932" s="15">
        <v>0</v>
      </c>
      <c r="BY932" s="15">
        <v>0</v>
      </c>
      <c r="BZ932" s="15">
        <v>0</v>
      </c>
      <c r="CA932" s="15">
        <v>0</v>
      </c>
      <c r="CB932" s="15">
        <v>0</v>
      </c>
      <c r="CC932" s="15">
        <v>0</v>
      </c>
      <c r="CD932" s="15">
        <v>0</v>
      </c>
      <c r="CE932" s="15">
        <v>0</v>
      </c>
      <c r="CF932">
        <v>0</v>
      </c>
      <c r="CG932">
        <v>0</v>
      </c>
      <c r="CH932">
        <v>0</v>
      </c>
      <c r="CI932">
        <v>0</v>
      </c>
      <c r="CJ932">
        <v>0</v>
      </c>
      <c r="CK932">
        <v>0</v>
      </c>
      <c r="CL932" s="15">
        <v>0</v>
      </c>
      <c r="CM932">
        <v>0</v>
      </c>
      <c r="CN932">
        <v>0</v>
      </c>
      <c r="CO932">
        <v>0</v>
      </c>
      <c r="CP932">
        <v>0</v>
      </c>
      <c r="CQ932">
        <v>19376</v>
      </c>
      <c r="CR932">
        <v>0</v>
      </c>
      <c r="CS932" s="15">
        <v>0</v>
      </c>
      <c r="CT932" s="15">
        <v>0</v>
      </c>
      <c r="CU932" s="15">
        <v>0</v>
      </c>
      <c r="CV932" s="15">
        <v>0</v>
      </c>
      <c r="CW932" s="15">
        <v>0</v>
      </c>
      <c r="CX932" s="15">
        <v>0</v>
      </c>
      <c r="CY932" s="15">
        <v>0</v>
      </c>
      <c r="CZ932" s="15">
        <v>0</v>
      </c>
      <c r="DA932" s="15">
        <v>0</v>
      </c>
      <c r="DB932" s="15">
        <v>0</v>
      </c>
      <c r="DC932" s="15">
        <v>0</v>
      </c>
      <c r="DD932" s="15">
        <v>0</v>
      </c>
      <c r="DE932" s="15">
        <v>0</v>
      </c>
      <c r="DF932" s="15">
        <v>0</v>
      </c>
      <c r="DG932" s="15">
        <v>0</v>
      </c>
      <c r="DH932" s="15">
        <v>0</v>
      </c>
      <c r="DI932" s="15">
        <v>0</v>
      </c>
      <c r="DJ932" s="15">
        <v>0</v>
      </c>
      <c r="DK932" s="15">
        <v>0</v>
      </c>
      <c r="DL932" s="15">
        <v>0</v>
      </c>
      <c r="DM932" s="15">
        <v>0</v>
      </c>
      <c r="DN932" s="15">
        <v>0</v>
      </c>
      <c r="DO932" s="15">
        <v>0</v>
      </c>
      <c r="DP932" s="15">
        <v>0</v>
      </c>
      <c r="DQ932" s="15">
        <v>0</v>
      </c>
      <c r="DR932" s="15">
        <v>0</v>
      </c>
      <c r="DS932">
        <v>0</v>
      </c>
    </row>
    <row r="933" spans="1:123">
      <c r="A933" t="s">
        <v>8393</v>
      </c>
      <c r="B933" t="s">
        <v>18747</v>
      </c>
      <c r="C933" t="s">
        <v>343</v>
      </c>
      <c r="D933" t="s">
        <v>5627</v>
      </c>
      <c r="E933" t="s">
        <v>5649</v>
      </c>
      <c r="F933" s="15" t="str">
        <f>INDEX($I$1:$DS$1,(MATCH(MAX(I933:DS933),I933:DS933,0)))</f>
        <v>Gilaks</v>
      </c>
      <c r="G933" s="15">
        <f>MAX(I933:DS933)/H933</f>
        <v>1</v>
      </c>
      <c r="H933">
        <v>166132</v>
      </c>
      <c r="I933" s="15">
        <v>0</v>
      </c>
      <c r="J933" s="15">
        <v>0</v>
      </c>
      <c r="K933" s="15">
        <v>0</v>
      </c>
      <c r="L933" s="15">
        <v>0</v>
      </c>
      <c r="M933">
        <v>0</v>
      </c>
      <c r="N933" s="15">
        <v>0</v>
      </c>
      <c r="O933" s="15">
        <v>0</v>
      </c>
      <c r="P933" s="15">
        <v>0</v>
      </c>
      <c r="Q933" s="15">
        <v>0</v>
      </c>
      <c r="R933" s="15">
        <v>0</v>
      </c>
      <c r="S933" s="15">
        <v>0</v>
      </c>
      <c r="T933" s="15">
        <v>0</v>
      </c>
      <c r="U933" s="15">
        <v>0</v>
      </c>
      <c r="V933" s="15">
        <v>0</v>
      </c>
      <c r="W933">
        <v>0</v>
      </c>
      <c r="X933" s="15">
        <v>0</v>
      </c>
      <c r="Y933" s="15">
        <v>0</v>
      </c>
      <c r="Z933" s="15">
        <v>0</v>
      </c>
      <c r="AA933" s="15">
        <v>0</v>
      </c>
      <c r="AB933" s="15">
        <v>0</v>
      </c>
      <c r="AC933" s="15">
        <v>0</v>
      </c>
      <c r="AD933" s="15">
        <v>0</v>
      </c>
      <c r="AE933" s="15">
        <v>0</v>
      </c>
      <c r="AF933">
        <v>0</v>
      </c>
      <c r="AG933" s="15">
        <v>0</v>
      </c>
      <c r="AH933" s="15">
        <v>0</v>
      </c>
      <c r="AI933" s="15">
        <v>0</v>
      </c>
      <c r="AJ933" s="15">
        <v>0</v>
      </c>
      <c r="AK933" s="15">
        <v>0</v>
      </c>
      <c r="AL933" s="15">
        <v>0</v>
      </c>
      <c r="AM933" s="15">
        <v>0</v>
      </c>
      <c r="AN933" s="15">
        <v>0</v>
      </c>
      <c r="AO933" s="15">
        <v>0</v>
      </c>
      <c r="AP933" s="15">
        <v>0</v>
      </c>
      <c r="AQ933" s="15">
        <v>0</v>
      </c>
      <c r="AR933" s="15">
        <v>0</v>
      </c>
      <c r="AS933" s="15">
        <v>0</v>
      </c>
      <c r="AT933" s="15">
        <v>0</v>
      </c>
      <c r="AU933" s="15">
        <v>0</v>
      </c>
      <c r="AV933" s="15">
        <v>0</v>
      </c>
      <c r="AW933" s="15">
        <v>0</v>
      </c>
      <c r="AX933" s="15">
        <v>0</v>
      </c>
      <c r="AY933" s="15">
        <v>0</v>
      </c>
      <c r="AZ933" s="15">
        <v>0</v>
      </c>
      <c r="BA933" s="15">
        <v>0</v>
      </c>
      <c r="BB933" s="15">
        <v>0</v>
      </c>
      <c r="BC933" s="15">
        <v>0</v>
      </c>
      <c r="BD933" s="15">
        <v>0</v>
      </c>
      <c r="BE933" s="15">
        <v>0</v>
      </c>
      <c r="BF933" s="15">
        <v>0</v>
      </c>
      <c r="BG933" s="15">
        <v>0</v>
      </c>
      <c r="BH933" s="15">
        <v>0</v>
      </c>
      <c r="BI933">
        <v>0</v>
      </c>
      <c r="BJ933" s="15">
        <v>0</v>
      </c>
      <c r="BK933">
        <v>0</v>
      </c>
      <c r="BL933" s="15">
        <v>0</v>
      </c>
      <c r="BM933" s="15">
        <v>0</v>
      </c>
      <c r="BN933" s="15">
        <v>0</v>
      </c>
      <c r="BO933" s="15">
        <v>0</v>
      </c>
      <c r="BP933" s="15">
        <v>0</v>
      </c>
      <c r="BQ933" s="15">
        <v>0</v>
      </c>
      <c r="BR933" s="15">
        <v>0</v>
      </c>
      <c r="BS933" s="15">
        <v>0</v>
      </c>
      <c r="BT933" s="15">
        <v>0</v>
      </c>
      <c r="BU933" s="15">
        <v>0</v>
      </c>
      <c r="BV933">
        <v>0</v>
      </c>
      <c r="BW933">
        <v>0</v>
      </c>
      <c r="BX933" s="15">
        <v>0</v>
      </c>
      <c r="BY933" s="15">
        <v>0</v>
      </c>
      <c r="BZ933" s="15">
        <v>0</v>
      </c>
      <c r="CA933" s="15">
        <v>0</v>
      </c>
      <c r="CB933" s="15">
        <v>0</v>
      </c>
      <c r="CC933" s="15">
        <v>0</v>
      </c>
      <c r="CD933" s="15">
        <v>0</v>
      </c>
      <c r="CE933" s="15">
        <v>0</v>
      </c>
      <c r="CF933">
        <v>0</v>
      </c>
      <c r="CG933">
        <v>0</v>
      </c>
      <c r="CH933">
        <v>0</v>
      </c>
      <c r="CI933">
        <v>0</v>
      </c>
      <c r="CJ933">
        <v>0</v>
      </c>
      <c r="CK933">
        <v>0</v>
      </c>
      <c r="CL933" s="15">
        <v>0</v>
      </c>
      <c r="CM933">
        <v>0</v>
      </c>
      <c r="CN933">
        <v>166132</v>
      </c>
      <c r="CO933">
        <v>0</v>
      </c>
      <c r="CP933">
        <v>0</v>
      </c>
      <c r="CQ933">
        <v>0</v>
      </c>
      <c r="CR933">
        <v>0</v>
      </c>
      <c r="CS933" s="15">
        <v>0</v>
      </c>
      <c r="CT933" s="15">
        <v>0</v>
      </c>
      <c r="CU933" s="15">
        <v>0</v>
      </c>
      <c r="CV933" s="15">
        <v>0</v>
      </c>
      <c r="CW933" s="15">
        <v>0</v>
      </c>
      <c r="CX933" s="15">
        <v>0</v>
      </c>
      <c r="CY933" s="15">
        <v>0</v>
      </c>
      <c r="CZ933" s="15">
        <v>0</v>
      </c>
      <c r="DA933" s="15">
        <v>0</v>
      </c>
      <c r="DB933" s="15">
        <v>0</v>
      </c>
      <c r="DC933" s="15">
        <v>0</v>
      </c>
      <c r="DD933" s="15">
        <v>0</v>
      </c>
      <c r="DE933" s="15">
        <v>0</v>
      </c>
      <c r="DF933" s="15">
        <v>0</v>
      </c>
      <c r="DG933" s="15">
        <v>0</v>
      </c>
      <c r="DH933" s="15">
        <v>0</v>
      </c>
      <c r="DI933" s="15">
        <v>0</v>
      </c>
      <c r="DJ933" s="15">
        <v>0</v>
      </c>
      <c r="DK933" s="15">
        <v>0</v>
      </c>
      <c r="DL933" s="15">
        <v>0</v>
      </c>
      <c r="DM933" s="15">
        <v>0</v>
      </c>
      <c r="DN933" s="15">
        <v>0</v>
      </c>
      <c r="DO933" s="15">
        <v>0</v>
      </c>
      <c r="DP933" s="15">
        <v>0</v>
      </c>
      <c r="DQ933" s="15">
        <v>0</v>
      </c>
      <c r="DR933" s="15">
        <v>0</v>
      </c>
      <c r="DS933">
        <v>0</v>
      </c>
    </row>
    <row r="934" spans="1:123">
      <c r="A934" t="s">
        <v>8394</v>
      </c>
      <c r="B934" t="s">
        <v>18748</v>
      </c>
      <c r="C934" t="s">
        <v>343</v>
      </c>
      <c r="D934" t="s">
        <v>5650</v>
      </c>
      <c r="E934" t="s">
        <v>5651</v>
      </c>
      <c r="F934" s="15" t="str">
        <f>INDEX($I$1:$DS$1,(MATCH(MAX(I934:DS934),I934:DS934,0)))</f>
        <v>Kurds</v>
      </c>
      <c r="G934" s="15">
        <f>MAX(I934:DS934)/H934</f>
        <v>0.87999987657482803</v>
      </c>
      <c r="H934">
        <v>324083</v>
      </c>
      <c r="I934" s="15">
        <v>0</v>
      </c>
      <c r="J934" s="15">
        <v>0</v>
      </c>
      <c r="K934" s="15">
        <v>0</v>
      </c>
      <c r="L934" s="15">
        <v>0</v>
      </c>
      <c r="M934">
        <v>0</v>
      </c>
      <c r="N934" s="15">
        <v>0</v>
      </c>
      <c r="O934" s="15">
        <v>0</v>
      </c>
      <c r="P934" s="15">
        <v>0</v>
      </c>
      <c r="Q934" s="15">
        <v>0</v>
      </c>
      <c r="R934" s="15">
        <v>0</v>
      </c>
      <c r="S934" s="15">
        <v>0</v>
      </c>
      <c r="T934" s="15">
        <v>0</v>
      </c>
      <c r="U934" s="15">
        <v>0</v>
      </c>
      <c r="V934" s="15">
        <v>0</v>
      </c>
      <c r="W934">
        <v>0</v>
      </c>
      <c r="X934" s="15">
        <v>0</v>
      </c>
      <c r="Y934" s="15">
        <v>0</v>
      </c>
      <c r="Z934" s="15">
        <v>0</v>
      </c>
      <c r="AA934" s="15">
        <v>0</v>
      </c>
      <c r="AB934" s="15">
        <v>0</v>
      </c>
      <c r="AC934" s="15">
        <v>0</v>
      </c>
      <c r="AD934" s="15">
        <v>0</v>
      </c>
      <c r="AE934" s="15">
        <v>0</v>
      </c>
      <c r="AF934">
        <v>0</v>
      </c>
      <c r="AG934" s="15">
        <v>0</v>
      </c>
      <c r="AH934" s="15">
        <v>0</v>
      </c>
      <c r="AI934" s="15">
        <v>0</v>
      </c>
      <c r="AJ934" s="15">
        <v>0</v>
      </c>
      <c r="AK934" s="15">
        <v>0</v>
      </c>
      <c r="AL934" s="15">
        <v>0</v>
      </c>
      <c r="AM934" s="15">
        <v>0</v>
      </c>
      <c r="AN934" s="15">
        <v>0</v>
      </c>
      <c r="AO934" s="15">
        <v>0</v>
      </c>
      <c r="AP934" s="15">
        <v>0</v>
      </c>
      <c r="AQ934" s="15">
        <v>0</v>
      </c>
      <c r="AR934" s="15">
        <v>0</v>
      </c>
      <c r="AS934" s="15">
        <v>0</v>
      </c>
      <c r="AT934" s="15">
        <v>0</v>
      </c>
      <c r="AU934" s="15">
        <v>0</v>
      </c>
      <c r="AV934" s="15">
        <v>0</v>
      </c>
      <c r="AW934" s="15">
        <v>0</v>
      </c>
      <c r="AX934" s="15">
        <v>0</v>
      </c>
      <c r="AY934" s="15">
        <v>0</v>
      </c>
      <c r="AZ934" s="15">
        <v>0</v>
      </c>
      <c r="BA934" s="15">
        <v>0</v>
      </c>
      <c r="BB934" s="15">
        <v>0</v>
      </c>
      <c r="BC934" s="15">
        <v>0</v>
      </c>
      <c r="BD934" s="15">
        <v>0</v>
      </c>
      <c r="BE934" s="15">
        <v>0</v>
      </c>
      <c r="BF934" s="15">
        <v>0</v>
      </c>
      <c r="BG934" s="15">
        <v>0</v>
      </c>
      <c r="BH934" s="15">
        <v>0</v>
      </c>
      <c r="BI934">
        <v>0</v>
      </c>
      <c r="BJ934" s="15">
        <v>0</v>
      </c>
      <c r="BK934">
        <v>0</v>
      </c>
      <c r="BL934" s="15">
        <v>0</v>
      </c>
      <c r="BM934" s="15">
        <v>0</v>
      </c>
      <c r="BN934" s="15">
        <v>0</v>
      </c>
      <c r="BO934" s="15">
        <v>0</v>
      </c>
      <c r="BP934" s="15">
        <v>0</v>
      </c>
      <c r="BQ934" s="15">
        <v>0</v>
      </c>
      <c r="BR934" s="15">
        <v>0</v>
      </c>
      <c r="BS934" s="15">
        <v>0</v>
      </c>
      <c r="BT934" s="15">
        <v>0</v>
      </c>
      <c r="BU934" s="15">
        <v>0</v>
      </c>
      <c r="BV934">
        <v>0</v>
      </c>
      <c r="BW934">
        <v>0</v>
      </c>
      <c r="BX934" s="15">
        <v>0</v>
      </c>
      <c r="BY934" s="15">
        <v>0</v>
      </c>
      <c r="BZ934" s="15">
        <v>0</v>
      </c>
      <c r="CA934" s="15">
        <v>0</v>
      </c>
      <c r="CB934" s="15">
        <v>0</v>
      </c>
      <c r="CC934" s="15">
        <v>0</v>
      </c>
      <c r="CD934" s="15">
        <v>0</v>
      </c>
      <c r="CE934" s="15">
        <v>0</v>
      </c>
      <c r="CF934">
        <v>32408</v>
      </c>
      <c r="CG934">
        <v>0</v>
      </c>
      <c r="CH934">
        <v>0</v>
      </c>
      <c r="CI934">
        <v>0</v>
      </c>
      <c r="CJ934">
        <v>0</v>
      </c>
      <c r="CK934">
        <v>285193</v>
      </c>
      <c r="CL934" s="15">
        <v>0</v>
      </c>
      <c r="CM934">
        <v>6482</v>
      </c>
      <c r="CN934">
        <v>0</v>
      </c>
      <c r="CO934">
        <v>0</v>
      </c>
      <c r="CP934">
        <v>0</v>
      </c>
      <c r="CQ934">
        <v>0</v>
      </c>
      <c r="CR934">
        <v>0</v>
      </c>
      <c r="CS934" s="15">
        <v>0</v>
      </c>
      <c r="CT934" s="15">
        <v>0</v>
      </c>
      <c r="CU934" s="15">
        <v>0</v>
      </c>
      <c r="CV934" s="15">
        <v>0</v>
      </c>
      <c r="CW934" s="15">
        <v>0</v>
      </c>
      <c r="CX934" s="15">
        <v>0</v>
      </c>
      <c r="CY934" s="15">
        <v>0</v>
      </c>
      <c r="CZ934" s="15">
        <v>0</v>
      </c>
      <c r="DA934" s="15">
        <v>0</v>
      </c>
      <c r="DB934" s="15">
        <v>0</v>
      </c>
      <c r="DC934" s="15">
        <v>0</v>
      </c>
      <c r="DD934" s="15">
        <v>0</v>
      </c>
      <c r="DE934" s="15">
        <v>0</v>
      </c>
      <c r="DF934" s="15">
        <v>0</v>
      </c>
      <c r="DG934" s="15">
        <v>0</v>
      </c>
      <c r="DH934" s="15">
        <v>0</v>
      </c>
      <c r="DI934" s="15">
        <v>0</v>
      </c>
      <c r="DJ934" s="15">
        <v>0</v>
      </c>
      <c r="DK934" s="15">
        <v>0</v>
      </c>
      <c r="DL934" s="15">
        <v>0</v>
      </c>
      <c r="DM934" s="15">
        <v>0</v>
      </c>
      <c r="DN934" s="15">
        <v>0</v>
      </c>
      <c r="DO934" s="15">
        <v>0</v>
      </c>
      <c r="DP934" s="15">
        <v>0</v>
      </c>
      <c r="DQ934" s="15">
        <v>0</v>
      </c>
      <c r="DR934" s="15">
        <v>0</v>
      </c>
      <c r="DS934">
        <v>0</v>
      </c>
    </row>
    <row r="935" spans="1:123">
      <c r="A935" t="s">
        <v>8395</v>
      </c>
      <c r="B935" t="s">
        <v>18749</v>
      </c>
      <c r="C935" t="s">
        <v>343</v>
      </c>
      <c r="D935" t="s">
        <v>5650</v>
      </c>
      <c r="E935" t="s">
        <v>5652</v>
      </c>
      <c r="F935" s="15" t="str">
        <f>INDEX($I$1:$DS$1,(MATCH(MAX(I935:DS935),I935:DS935,0)))</f>
        <v>Kurds</v>
      </c>
      <c r="G935" s="15">
        <f>MAX(I935:DS935)/H935</f>
        <v>0.84999958510700091</v>
      </c>
      <c r="H935">
        <v>120513</v>
      </c>
      <c r="I935" s="15">
        <v>0</v>
      </c>
      <c r="J935" s="15">
        <v>0</v>
      </c>
      <c r="K935" s="15">
        <v>0</v>
      </c>
      <c r="L935" s="15">
        <v>0</v>
      </c>
      <c r="M935">
        <v>0</v>
      </c>
      <c r="N935" s="15">
        <v>0</v>
      </c>
      <c r="O935" s="15">
        <v>0</v>
      </c>
      <c r="P935" s="15">
        <v>0</v>
      </c>
      <c r="Q935" s="15">
        <v>0</v>
      </c>
      <c r="R935" s="15">
        <v>0</v>
      </c>
      <c r="S935" s="15">
        <v>0</v>
      </c>
      <c r="T935" s="15">
        <v>0</v>
      </c>
      <c r="U935" s="15">
        <v>0</v>
      </c>
      <c r="V935" s="15">
        <v>0</v>
      </c>
      <c r="W935">
        <v>0</v>
      </c>
      <c r="X935" s="15">
        <v>0</v>
      </c>
      <c r="Y935" s="15">
        <v>0</v>
      </c>
      <c r="Z935" s="15">
        <v>0</v>
      </c>
      <c r="AA935" s="15">
        <v>0</v>
      </c>
      <c r="AB935" s="15">
        <v>0</v>
      </c>
      <c r="AC935" s="15">
        <v>0</v>
      </c>
      <c r="AD935" s="15">
        <v>0</v>
      </c>
      <c r="AE935" s="15">
        <v>0</v>
      </c>
      <c r="AF935">
        <v>0</v>
      </c>
      <c r="AG935" s="15">
        <v>0</v>
      </c>
      <c r="AH935" s="15">
        <v>0</v>
      </c>
      <c r="AI935" s="15">
        <v>0</v>
      </c>
      <c r="AJ935" s="15">
        <v>0</v>
      </c>
      <c r="AK935" s="15">
        <v>0</v>
      </c>
      <c r="AL935" s="15">
        <v>0</v>
      </c>
      <c r="AM935" s="15">
        <v>0</v>
      </c>
      <c r="AN935" s="15">
        <v>0</v>
      </c>
      <c r="AO935" s="15">
        <v>0</v>
      </c>
      <c r="AP935" s="15">
        <v>0</v>
      </c>
      <c r="AQ935" s="15">
        <v>0</v>
      </c>
      <c r="AR935" s="15">
        <v>0</v>
      </c>
      <c r="AS935" s="15">
        <v>0</v>
      </c>
      <c r="AT935" s="15">
        <v>0</v>
      </c>
      <c r="AU935" s="15">
        <v>0</v>
      </c>
      <c r="AV935" s="15">
        <v>0</v>
      </c>
      <c r="AW935" s="15">
        <v>0</v>
      </c>
      <c r="AX935" s="15">
        <v>0</v>
      </c>
      <c r="AY935" s="15">
        <v>0</v>
      </c>
      <c r="AZ935" s="15">
        <v>0</v>
      </c>
      <c r="BA935" s="15">
        <v>0</v>
      </c>
      <c r="BB935" s="15">
        <v>0</v>
      </c>
      <c r="BC935" s="15">
        <v>0</v>
      </c>
      <c r="BD935" s="15">
        <v>0</v>
      </c>
      <c r="BE935" s="15">
        <v>0</v>
      </c>
      <c r="BF935" s="15">
        <v>0</v>
      </c>
      <c r="BG935" s="15">
        <v>0</v>
      </c>
      <c r="BH935" s="15">
        <v>0</v>
      </c>
      <c r="BI935">
        <v>0</v>
      </c>
      <c r="BJ935" s="15">
        <v>0</v>
      </c>
      <c r="BK935">
        <v>0</v>
      </c>
      <c r="BL935" s="15">
        <v>0</v>
      </c>
      <c r="BM935" s="15">
        <v>0</v>
      </c>
      <c r="BN935" s="15">
        <v>0</v>
      </c>
      <c r="BO935" s="15">
        <v>0</v>
      </c>
      <c r="BP935" s="15">
        <v>0</v>
      </c>
      <c r="BQ935" s="15">
        <v>0</v>
      </c>
      <c r="BR935" s="15">
        <v>0</v>
      </c>
      <c r="BS935" s="15">
        <v>0</v>
      </c>
      <c r="BT935" s="15">
        <v>0</v>
      </c>
      <c r="BU935" s="15">
        <v>0</v>
      </c>
      <c r="BV935">
        <v>0</v>
      </c>
      <c r="BW935">
        <v>0</v>
      </c>
      <c r="BX935" s="15">
        <v>0</v>
      </c>
      <c r="BY935" s="15">
        <v>0</v>
      </c>
      <c r="BZ935" s="15">
        <v>0</v>
      </c>
      <c r="CA935" s="15">
        <v>0</v>
      </c>
      <c r="CB935" s="15">
        <v>0</v>
      </c>
      <c r="CC935" s="15">
        <v>0</v>
      </c>
      <c r="CD935" s="15">
        <v>0</v>
      </c>
      <c r="CE935" s="15">
        <v>0</v>
      </c>
      <c r="CF935">
        <v>12051</v>
      </c>
      <c r="CG935">
        <v>0</v>
      </c>
      <c r="CH935">
        <v>0</v>
      </c>
      <c r="CI935">
        <v>0</v>
      </c>
      <c r="CJ935">
        <v>0</v>
      </c>
      <c r="CK935">
        <v>102436</v>
      </c>
      <c r="CL935" s="15">
        <v>0</v>
      </c>
      <c r="CM935">
        <v>6026</v>
      </c>
      <c r="CN935">
        <v>0</v>
      </c>
      <c r="CO935">
        <v>0</v>
      </c>
      <c r="CP935">
        <v>0</v>
      </c>
      <c r="CQ935">
        <v>0</v>
      </c>
      <c r="CR935">
        <v>0</v>
      </c>
      <c r="CS935" s="15">
        <v>0</v>
      </c>
      <c r="CT935" s="15">
        <v>0</v>
      </c>
      <c r="CU935" s="15">
        <v>0</v>
      </c>
      <c r="CV935" s="15">
        <v>0</v>
      </c>
      <c r="CW935" s="15">
        <v>0</v>
      </c>
      <c r="CX935" s="15">
        <v>0</v>
      </c>
      <c r="CY935" s="15">
        <v>0</v>
      </c>
      <c r="CZ935" s="15">
        <v>0</v>
      </c>
      <c r="DA935" s="15">
        <v>0</v>
      </c>
      <c r="DB935" s="15">
        <v>0</v>
      </c>
      <c r="DC935" s="15">
        <v>0</v>
      </c>
      <c r="DD935" s="15">
        <v>0</v>
      </c>
      <c r="DE935" s="15">
        <v>0</v>
      </c>
      <c r="DF935" s="15">
        <v>0</v>
      </c>
      <c r="DG935" s="15">
        <v>0</v>
      </c>
      <c r="DH935" s="15">
        <v>0</v>
      </c>
      <c r="DI935" s="15">
        <v>0</v>
      </c>
      <c r="DJ935" s="15">
        <v>0</v>
      </c>
      <c r="DK935" s="15">
        <v>0</v>
      </c>
      <c r="DL935" s="15">
        <v>0</v>
      </c>
      <c r="DM935" s="15">
        <v>0</v>
      </c>
      <c r="DN935" s="15">
        <v>0</v>
      </c>
      <c r="DO935" s="15">
        <v>0</v>
      </c>
      <c r="DP935" s="15">
        <v>0</v>
      </c>
      <c r="DQ935" s="15">
        <v>0</v>
      </c>
      <c r="DR935" s="15">
        <v>0</v>
      </c>
      <c r="DS935">
        <v>0</v>
      </c>
    </row>
    <row r="936" spans="1:123">
      <c r="A936" t="s">
        <v>8396</v>
      </c>
      <c r="B936" t="s">
        <v>18750</v>
      </c>
      <c r="C936" t="s">
        <v>343</v>
      </c>
      <c r="D936" t="s">
        <v>5650</v>
      </c>
      <c r="E936" t="s">
        <v>5653</v>
      </c>
      <c r="F936" s="15" t="str">
        <f>INDEX($I$1:$DS$1,(MATCH(MAX(I936:DS936),I936:DS936,0)))</f>
        <v>Kurds</v>
      </c>
      <c r="G936" s="15">
        <f>MAX(I936:DS936)/H936</f>
        <v>1</v>
      </c>
      <c r="H936">
        <v>49271</v>
      </c>
      <c r="I936" s="15">
        <v>0</v>
      </c>
      <c r="J936" s="15">
        <v>0</v>
      </c>
      <c r="K936" s="15">
        <v>0</v>
      </c>
      <c r="L936" s="15">
        <v>0</v>
      </c>
      <c r="M936">
        <v>0</v>
      </c>
      <c r="N936" s="15">
        <v>0</v>
      </c>
      <c r="O936" s="15">
        <v>0</v>
      </c>
      <c r="P936" s="15">
        <v>0</v>
      </c>
      <c r="Q936" s="15">
        <v>0</v>
      </c>
      <c r="R936" s="15">
        <v>0</v>
      </c>
      <c r="S936" s="15">
        <v>0</v>
      </c>
      <c r="T936" s="15">
        <v>0</v>
      </c>
      <c r="U936" s="15">
        <v>0</v>
      </c>
      <c r="V936" s="15">
        <v>0</v>
      </c>
      <c r="W936">
        <v>0</v>
      </c>
      <c r="X936" s="15">
        <v>0</v>
      </c>
      <c r="Y936" s="15">
        <v>0</v>
      </c>
      <c r="Z936" s="15">
        <v>0</v>
      </c>
      <c r="AA936" s="15">
        <v>0</v>
      </c>
      <c r="AB936" s="15">
        <v>0</v>
      </c>
      <c r="AC936" s="15">
        <v>0</v>
      </c>
      <c r="AD936" s="15">
        <v>0</v>
      </c>
      <c r="AE936" s="15">
        <v>0</v>
      </c>
      <c r="AF936">
        <v>0</v>
      </c>
      <c r="AG936" s="15">
        <v>0</v>
      </c>
      <c r="AH936" s="15">
        <v>0</v>
      </c>
      <c r="AI936" s="15">
        <v>0</v>
      </c>
      <c r="AJ936" s="15">
        <v>0</v>
      </c>
      <c r="AK936" s="15">
        <v>0</v>
      </c>
      <c r="AL936" s="15">
        <v>0</v>
      </c>
      <c r="AM936" s="15">
        <v>0</v>
      </c>
      <c r="AN936" s="15">
        <v>0</v>
      </c>
      <c r="AO936" s="15">
        <v>0</v>
      </c>
      <c r="AP936" s="15">
        <v>0</v>
      </c>
      <c r="AQ936" s="15">
        <v>0</v>
      </c>
      <c r="AR936" s="15">
        <v>0</v>
      </c>
      <c r="AS936" s="15">
        <v>0</v>
      </c>
      <c r="AT936" s="15">
        <v>0</v>
      </c>
      <c r="AU936" s="15">
        <v>0</v>
      </c>
      <c r="AV936" s="15">
        <v>0</v>
      </c>
      <c r="AW936" s="15">
        <v>0</v>
      </c>
      <c r="AX936" s="15">
        <v>0</v>
      </c>
      <c r="AY936" s="15">
        <v>0</v>
      </c>
      <c r="AZ936" s="15">
        <v>0</v>
      </c>
      <c r="BA936" s="15">
        <v>0</v>
      </c>
      <c r="BB936" s="15">
        <v>0</v>
      </c>
      <c r="BC936" s="15">
        <v>0</v>
      </c>
      <c r="BD936" s="15">
        <v>0</v>
      </c>
      <c r="BE936" s="15">
        <v>0</v>
      </c>
      <c r="BF936" s="15">
        <v>0</v>
      </c>
      <c r="BG936" s="15">
        <v>0</v>
      </c>
      <c r="BH936" s="15">
        <v>0</v>
      </c>
      <c r="BI936">
        <v>0</v>
      </c>
      <c r="BJ936" s="15">
        <v>0</v>
      </c>
      <c r="BK936">
        <v>0</v>
      </c>
      <c r="BL936" s="15">
        <v>0</v>
      </c>
      <c r="BM936" s="15">
        <v>0</v>
      </c>
      <c r="BN936" s="15">
        <v>0</v>
      </c>
      <c r="BO936" s="15">
        <v>0</v>
      </c>
      <c r="BP936" s="15">
        <v>0</v>
      </c>
      <c r="BQ936" s="15">
        <v>0</v>
      </c>
      <c r="BR936" s="15">
        <v>0</v>
      </c>
      <c r="BS936" s="15">
        <v>0</v>
      </c>
      <c r="BT936" s="15">
        <v>0</v>
      </c>
      <c r="BU936" s="15">
        <v>0</v>
      </c>
      <c r="BV936">
        <v>0</v>
      </c>
      <c r="BW936">
        <v>0</v>
      </c>
      <c r="BX936" s="15">
        <v>0</v>
      </c>
      <c r="BY936" s="15">
        <v>0</v>
      </c>
      <c r="BZ936" s="15">
        <v>0</v>
      </c>
      <c r="CA936" s="15">
        <v>0</v>
      </c>
      <c r="CB936" s="15">
        <v>0</v>
      </c>
      <c r="CC936" s="15">
        <v>0</v>
      </c>
      <c r="CD936" s="15">
        <v>0</v>
      </c>
      <c r="CE936" s="15">
        <v>0</v>
      </c>
      <c r="CF936">
        <v>0</v>
      </c>
      <c r="CG936">
        <v>0</v>
      </c>
      <c r="CH936">
        <v>0</v>
      </c>
      <c r="CI936">
        <v>0</v>
      </c>
      <c r="CJ936">
        <v>0</v>
      </c>
      <c r="CK936">
        <v>49271</v>
      </c>
      <c r="CL936" s="15">
        <v>0</v>
      </c>
      <c r="CM936">
        <v>0</v>
      </c>
      <c r="CN936">
        <v>0</v>
      </c>
      <c r="CO936">
        <v>0</v>
      </c>
      <c r="CP936">
        <v>0</v>
      </c>
      <c r="CQ936">
        <v>0</v>
      </c>
      <c r="CR936">
        <v>0</v>
      </c>
      <c r="CS936" s="15">
        <v>0</v>
      </c>
      <c r="CT936" s="15">
        <v>0</v>
      </c>
      <c r="CU936" s="15">
        <v>0</v>
      </c>
      <c r="CV936" s="15">
        <v>0</v>
      </c>
      <c r="CW936" s="15">
        <v>0</v>
      </c>
      <c r="CX936" s="15">
        <v>0</v>
      </c>
      <c r="CY936" s="15">
        <v>0</v>
      </c>
      <c r="CZ936" s="15">
        <v>0</v>
      </c>
      <c r="DA936" s="15">
        <v>0</v>
      </c>
      <c r="DB936" s="15">
        <v>0</v>
      </c>
      <c r="DC936" s="15">
        <v>0</v>
      </c>
      <c r="DD936" s="15">
        <v>0</v>
      </c>
      <c r="DE936" s="15">
        <v>0</v>
      </c>
      <c r="DF936" s="15">
        <v>0</v>
      </c>
      <c r="DG936" s="15">
        <v>0</v>
      </c>
      <c r="DH936" s="15">
        <v>0</v>
      </c>
      <c r="DI936" s="15">
        <v>0</v>
      </c>
      <c r="DJ936" s="15">
        <v>0</v>
      </c>
      <c r="DK936" s="15">
        <v>0</v>
      </c>
      <c r="DL936" s="15">
        <v>0</v>
      </c>
      <c r="DM936" s="15">
        <v>0</v>
      </c>
      <c r="DN936" s="15">
        <v>0</v>
      </c>
      <c r="DO936" s="15">
        <v>0</v>
      </c>
      <c r="DP936" s="15">
        <v>0</v>
      </c>
      <c r="DQ936" s="15">
        <v>0</v>
      </c>
      <c r="DR936" s="15">
        <v>0</v>
      </c>
      <c r="DS936">
        <v>0</v>
      </c>
    </row>
    <row r="937" spans="1:123">
      <c r="A937" t="s">
        <v>8397</v>
      </c>
      <c r="B937" t="s">
        <v>18751</v>
      </c>
      <c r="C937" t="s">
        <v>343</v>
      </c>
      <c r="D937" t="s">
        <v>5650</v>
      </c>
      <c r="E937" t="s">
        <v>5654</v>
      </c>
      <c r="F937" s="15" t="str">
        <f>INDEX($I$1:$DS$1,(MATCH(MAX(I937:DS937),I937:DS937,0)))</f>
        <v>Khorasani Turks</v>
      </c>
      <c r="G937" s="15">
        <f>MAX(I937:DS937)/H937</f>
        <v>0.8</v>
      </c>
      <c r="H937">
        <v>25475</v>
      </c>
      <c r="I937" s="15">
        <v>0</v>
      </c>
      <c r="J937" s="15">
        <v>0</v>
      </c>
      <c r="K937" s="15">
        <v>0</v>
      </c>
      <c r="L937" s="15">
        <v>0</v>
      </c>
      <c r="M937">
        <v>0</v>
      </c>
      <c r="N937" s="15">
        <v>0</v>
      </c>
      <c r="O937" s="15">
        <v>0</v>
      </c>
      <c r="P937" s="15">
        <v>0</v>
      </c>
      <c r="Q937" s="15">
        <v>0</v>
      </c>
      <c r="R937" s="15">
        <v>0</v>
      </c>
      <c r="S937" s="15">
        <v>0</v>
      </c>
      <c r="T937" s="15">
        <v>0</v>
      </c>
      <c r="U937" s="15">
        <v>0</v>
      </c>
      <c r="V937" s="15">
        <v>0</v>
      </c>
      <c r="W937">
        <v>0</v>
      </c>
      <c r="X937" s="15">
        <v>0</v>
      </c>
      <c r="Y937" s="15">
        <v>0</v>
      </c>
      <c r="Z937" s="15">
        <v>0</v>
      </c>
      <c r="AA937" s="15">
        <v>0</v>
      </c>
      <c r="AB937" s="15">
        <v>0</v>
      </c>
      <c r="AC937" s="15">
        <v>0</v>
      </c>
      <c r="AD937" s="15">
        <v>0</v>
      </c>
      <c r="AE937" s="15">
        <v>0</v>
      </c>
      <c r="AF937">
        <v>0</v>
      </c>
      <c r="AG937" s="15">
        <v>0</v>
      </c>
      <c r="AH937" s="15">
        <v>0</v>
      </c>
      <c r="AI937" s="15">
        <v>0</v>
      </c>
      <c r="AJ937" s="15">
        <v>0</v>
      </c>
      <c r="AK937" s="15">
        <v>0</v>
      </c>
      <c r="AL937" s="15">
        <v>0</v>
      </c>
      <c r="AM937" s="15">
        <v>0</v>
      </c>
      <c r="AN937" s="15">
        <v>0</v>
      </c>
      <c r="AO937" s="15">
        <v>0</v>
      </c>
      <c r="AP937" s="15">
        <v>0</v>
      </c>
      <c r="AQ937" s="15">
        <v>0</v>
      </c>
      <c r="AR937" s="15">
        <v>0</v>
      </c>
      <c r="AS937" s="15">
        <v>0</v>
      </c>
      <c r="AT937" s="15">
        <v>0</v>
      </c>
      <c r="AU937" s="15">
        <v>0</v>
      </c>
      <c r="AV937" s="15">
        <v>0</v>
      </c>
      <c r="AW937" s="15">
        <v>0</v>
      </c>
      <c r="AX937" s="15">
        <v>0</v>
      </c>
      <c r="AY937" s="15">
        <v>0</v>
      </c>
      <c r="AZ937" s="15">
        <v>0</v>
      </c>
      <c r="BA937" s="15">
        <v>0</v>
      </c>
      <c r="BB937" s="15">
        <v>0</v>
      </c>
      <c r="BC937" s="15">
        <v>0</v>
      </c>
      <c r="BD937" s="15">
        <v>0</v>
      </c>
      <c r="BE937" s="15">
        <v>0</v>
      </c>
      <c r="BF937" s="15">
        <v>0</v>
      </c>
      <c r="BG937" s="15">
        <v>0</v>
      </c>
      <c r="BH937" s="15">
        <v>0</v>
      </c>
      <c r="BI937">
        <v>0</v>
      </c>
      <c r="BJ937" s="15">
        <v>0</v>
      </c>
      <c r="BK937">
        <v>0</v>
      </c>
      <c r="BL937" s="15">
        <v>0</v>
      </c>
      <c r="BM937" s="15">
        <v>0</v>
      </c>
      <c r="BN937" s="15">
        <v>0</v>
      </c>
      <c r="BO937" s="15">
        <v>0</v>
      </c>
      <c r="BP937" s="15">
        <v>0</v>
      </c>
      <c r="BQ937" s="15">
        <v>0</v>
      </c>
      <c r="BR937" s="15">
        <v>0</v>
      </c>
      <c r="BS937" s="15">
        <v>0</v>
      </c>
      <c r="BT937" s="15">
        <v>0</v>
      </c>
      <c r="BU937" s="15">
        <v>0</v>
      </c>
      <c r="BV937">
        <v>0</v>
      </c>
      <c r="BW937">
        <v>0</v>
      </c>
      <c r="BX937" s="15">
        <v>0</v>
      </c>
      <c r="BY937" s="15">
        <v>0</v>
      </c>
      <c r="BZ937" s="15">
        <v>0</v>
      </c>
      <c r="CA937" s="15">
        <v>0</v>
      </c>
      <c r="CB937" s="15">
        <v>0</v>
      </c>
      <c r="CC937" s="15">
        <v>0</v>
      </c>
      <c r="CD937" s="15">
        <v>0</v>
      </c>
      <c r="CE937" s="15">
        <v>0</v>
      </c>
      <c r="CF937">
        <v>20380</v>
      </c>
      <c r="CG937">
        <v>0</v>
      </c>
      <c r="CH937">
        <v>0</v>
      </c>
      <c r="CI937">
        <v>0</v>
      </c>
      <c r="CJ937">
        <v>0</v>
      </c>
      <c r="CK937">
        <v>4331</v>
      </c>
      <c r="CL937" s="15">
        <v>0</v>
      </c>
      <c r="CM937">
        <v>764</v>
      </c>
      <c r="CN937">
        <v>0</v>
      </c>
      <c r="CO937">
        <v>0</v>
      </c>
      <c r="CP937">
        <v>0</v>
      </c>
      <c r="CQ937">
        <v>0</v>
      </c>
      <c r="CR937">
        <v>0</v>
      </c>
      <c r="CS937" s="15">
        <v>0</v>
      </c>
      <c r="CT937" s="15">
        <v>0</v>
      </c>
      <c r="CU937" s="15">
        <v>0</v>
      </c>
      <c r="CV937" s="15">
        <v>0</v>
      </c>
      <c r="CW937" s="15">
        <v>0</v>
      </c>
      <c r="CX937" s="15">
        <v>0</v>
      </c>
      <c r="CY937" s="15">
        <v>0</v>
      </c>
      <c r="CZ937" s="15">
        <v>0</v>
      </c>
      <c r="DA937" s="15">
        <v>0</v>
      </c>
      <c r="DB937" s="15">
        <v>0</v>
      </c>
      <c r="DC937" s="15">
        <v>0</v>
      </c>
      <c r="DD937" s="15">
        <v>0</v>
      </c>
      <c r="DE937" s="15">
        <v>0</v>
      </c>
      <c r="DF937" s="15">
        <v>0</v>
      </c>
      <c r="DG937" s="15">
        <v>0</v>
      </c>
      <c r="DH937" s="15">
        <v>0</v>
      </c>
      <c r="DI937" s="15">
        <v>0</v>
      </c>
      <c r="DJ937" s="15">
        <v>0</v>
      </c>
      <c r="DK937" s="15">
        <v>0</v>
      </c>
      <c r="DL937" s="15">
        <v>0</v>
      </c>
      <c r="DM937" s="15">
        <v>0</v>
      </c>
      <c r="DN937" s="15">
        <v>0</v>
      </c>
      <c r="DO937" s="15">
        <v>0</v>
      </c>
      <c r="DP937" s="15">
        <v>0</v>
      </c>
      <c r="DQ937" s="15">
        <v>0</v>
      </c>
      <c r="DR937" s="15">
        <v>0</v>
      </c>
      <c r="DS937">
        <v>0</v>
      </c>
    </row>
    <row r="938" spans="1:123">
      <c r="A938" t="s">
        <v>8398</v>
      </c>
      <c r="B938" t="s">
        <v>18752</v>
      </c>
      <c r="C938" t="s">
        <v>343</v>
      </c>
      <c r="D938" t="s">
        <v>5650</v>
      </c>
      <c r="E938" t="s">
        <v>5655</v>
      </c>
      <c r="F938" s="15" t="str">
        <f>INDEX($I$1:$DS$1,(MATCH(MAX(I938:DS938),I938:DS938,0)))</f>
        <v>Persians</v>
      </c>
      <c r="G938" s="15">
        <f>MAX(I938:DS938)/H938</f>
        <v>0.54999590979739865</v>
      </c>
      <c r="H938">
        <v>36673</v>
      </c>
      <c r="I938" s="15">
        <v>0</v>
      </c>
      <c r="J938" s="15">
        <v>0</v>
      </c>
      <c r="K938" s="15">
        <v>0</v>
      </c>
      <c r="L938" s="15">
        <v>0</v>
      </c>
      <c r="M938">
        <v>0</v>
      </c>
      <c r="N938" s="15">
        <v>0</v>
      </c>
      <c r="O938" s="15">
        <v>0</v>
      </c>
      <c r="P938" s="15">
        <v>0</v>
      </c>
      <c r="Q938" s="15">
        <v>0</v>
      </c>
      <c r="R938" s="15">
        <v>0</v>
      </c>
      <c r="S938" s="15">
        <v>0</v>
      </c>
      <c r="T938" s="15">
        <v>0</v>
      </c>
      <c r="U938" s="15">
        <v>0</v>
      </c>
      <c r="V938" s="15">
        <v>0</v>
      </c>
      <c r="W938">
        <v>0</v>
      </c>
      <c r="X938" s="15">
        <v>0</v>
      </c>
      <c r="Y938" s="15">
        <v>0</v>
      </c>
      <c r="Z938" s="15">
        <v>0</v>
      </c>
      <c r="AA938" s="15">
        <v>0</v>
      </c>
      <c r="AB938" s="15">
        <v>0</v>
      </c>
      <c r="AC938" s="15">
        <v>0</v>
      </c>
      <c r="AD938" s="15">
        <v>0</v>
      </c>
      <c r="AE938" s="15">
        <v>0</v>
      </c>
      <c r="AF938">
        <v>0</v>
      </c>
      <c r="AG938" s="15">
        <v>0</v>
      </c>
      <c r="AH938" s="15">
        <v>0</v>
      </c>
      <c r="AI938" s="15">
        <v>0</v>
      </c>
      <c r="AJ938" s="15">
        <v>0</v>
      </c>
      <c r="AK938" s="15">
        <v>0</v>
      </c>
      <c r="AL938" s="15">
        <v>0</v>
      </c>
      <c r="AM938" s="15">
        <v>0</v>
      </c>
      <c r="AN938" s="15">
        <v>0</v>
      </c>
      <c r="AO938" s="15">
        <v>0</v>
      </c>
      <c r="AP938" s="15">
        <v>0</v>
      </c>
      <c r="AQ938" s="15">
        <v>0</v>
      </c>
      <c r="AR938" s="15">
        <v>0</v>
      </c>
      <c r="AS938" s="15">
        <v>0</v>
      </c>
      <c r="AT938" s="15">
        <v>0</v>
      </c>
      <c r="AU938" s="15">
        <v>0</v>
      </c>
      <c r="AV938" s="15">
        <v>0</v>
      </c>
      <c r="AW938" s="15">
        <v>0</v>
      </c>
      <c r="AX938" s="15">
        <v>0</v>
      </c>
      <c r="AY938" s="15">
        <v>0</v>
      </c>
      <c r="AZ938" s="15">
        <v>0</v>
      </c>
      <c r="BA938" s="15">
        <v>0</v>
      </c>
      <c r="BB938" s="15">
        <v>0</v>
      </c>
      <c r="BC938" s="15">
        <v>0</v>
      </c>
      <c r="BD938" s="15">
        <v>0</v>
      </c>
      <c r="BE938" s="15">
        <v>0</v>
      </c>
      <c r="BF938" s="15">
        <v>0</v>
      </c>
      <c r="BG938" s="15">
        <v>0</v>
      </c>
      <c r="BH938" s="15">
        <v>0</v>
      </c>
      <c r="BI938">
        <v>0</v>
      </c>
      <c r="BJ938" s="15">
        <v>0</v>
      </c>
      <c r="BK938">
        <v>0</v>
      </c>
      <c r="BL938" s="15">
        <v>0</v>
      </c>
      <c r="BM938" s="15">
        <v>0</v>
      </c>
      <c r="BN938" s="15">
        <v>0</v>
      </c>
      <c r="BO938" s="15">
        <v>0</v>
      </c>
      <c r="BP938" s="15">
        <v>0</v>
      </c>
      <c r="BQ938" s="15">
        <v>0</v>
      </c>
      <c r="BR938" s="15">
        <v>0</v>
      </c>
      <c r="BS938" s="15">
        <v>0</v>
      </c>
      <c r="BT938" s="15">
        <v>0</v>
      </c>
      <c r="BU938" s="15">
        <v>0</v>
      </c>
      <c r="BV938">
        <v>0</v>
      </c>
      <c r="BW938">
        <v>0</v>
      </c>
      <c r="BX938" s="15">
        <v>0</v>
      </c>
      <c r="BY938" s="15">
        <v>0</v>
      </c>
      <c r="BZ938" s="15">
        <v>0</v>
      </c>
      <c r="CA938" s="15">
        <v>0</v>
      </c>
      <c r="CB938" s="15">
        <v>0</v>
      </c>
      <c r="CC938" s="15">
        <v>0</v>
      </c>
      <c r="CD938" s="15">
        <v>0</v>
      </c>
      <c r="CE938" s="15">
        <v>0</v>
      </c>
      <c r="CF938">
        <v>2934</v>
      </c>
      <c r="CG938">
        <v>0</v>
      </c>
      <c r="CH938">
        <v>0</v>
      </c>
      <c r="CI938">
        <v>0</v>
      </c>
      <c r="CJ938">
        <v>0</v>
      </c>
      <c r="CK938">
        <v>13569</v>
      </c>
      <c r="CL938" s="15">
        <v>0</v>
      </c>
      <c r="CM938">
        <v>20170</v>
      </c>
      <c r="CN938">
        <v>0</v>
      </c>
      <c r="CO938">
        <v>0</v>
      </c>
      <c r="CP938">
        <v>0</v>
      </c>
      <c r="CQ938">
        <v>0</v>
      </c>
      <c r="CR938">
        <v>0</v>
      </c>
      <c r="CS938" s="15">
        <v>0</v>
      </c>
      <c r="CT938" s="15">
        <v>0</v>
      </c>
      <c r="CU938" s="15">
        <v>0</v>
      </c>
      <c r="CV938" s="15">
        <v>0</v>
      </c>
      <c r="CW938" s="15">
        <v>0</v>
      </c>
      <c r="CX938" s="15">
        <v>0</v>
      </c>
      <c r="CY938" s="15">
        <v>0</v>
      </c>
      <c r="CZ938" s="15">
        <v>0</v>
      </c>
      <c r="DA938" s="15">
        <v>0</v>
      </c>
      <c r="DB938" s="15">
        <v>0</v>
      </c>
      <c r="DC938" s="15">
        <v>0</v>
      </c>
      <c r="DD938" s="15">
        <v>0</v>
      </c>
      <c r="DE938" s="15">
        <v>0</v>
      </c>
      <c r="DF938" s="15">
        <v>0</v>
      </c>
      <c r="DG938" s="15">
        <v>0</v>
      </c>
      <c r="DH938" s="15">
        <v>0</v>
      </c>
      <c r="DI938" s="15">
        <v>0</v>
      </c>
      <c r="DJ938" s="15">
        <v>0</v>
      </c>
      <c r="DK938" s="15">
        <v>0</v>
      </c>
      <c r="DL938" s="15">
        <v>0</v>
      </c>
      <c r="DM938" s="15">
        <v>0</v>
      </c>
      <c r="DN938" s="15">
        <v>0</v>
      </c>
      <c r="DO938" s="15">
        <v>0</v>
      </c>
      <c r="DP938" s="15">
        <v>0</v>
      </c>
      <c r="DQ938" s="15">
        <v>0</v>
      </c>
      <c r="DR938" s="15">
        <v>0</v>
      </c>
      <c r="DS938">
        <v>0</v>
      </c>
    </row>
    <row r="939" spans="1:123">
      <c r="A939" t="s">
        <v>8399</v>
      </c>
      <c r="B939" t="s">
        <v>18753</v>
      </c>
      <c r="C939" t="s">
        <v>343</v>
      </c>
      <c r="D939" t="s">
        <v>5650</v>
      </c>
      <c r="E939" t="s">
        <v>5656</v>
      </c>
      <c r="F939" s="15" t="str">
        <f>INDEX($I$1:$DS$1,(MATCH(MAX(I939:DS939),I939:DS939,0)))</f>
        <v>Kurds</v>
      </c>
      <c r="G939" s="15">
        <f>MAX(I939:DS939)/H939</f>
        <v>0.96999813225593989</v>
      </c>
      <c r="H939">
        <v>101727</v>
      </c>
      <c r="I939" s="15">
        <v>0</v>
      </c>
      <c r="J939" s="15">
        <v>0</v>
      </c>
      <c r="K939" s="15">
        <v>0</v>
      </c>
      <c r="L939" s="15">
        <v>0</v>
      </c>
      <c r="M939">
        <v>0</v>
      </c>
      <c r="N939" s="15">
        <v>0</v>
      </c>
      <c r="O939" s="15">
        <v>0</v>
      </c>
      <c r="P939" s="15">
        <v>0</v>
      </c>
      <c r="Q939" s="15">
        <v>0</v>
      </c>
      <c r="R939" s="15">
        <v>0</v>
      </c>
      <c r="S939" s="15">
        <v>0</v>
      </c>
      <c r="T939" s="15">
        <v>0</v>
      </c>
      <c r="U939" s="15">
        <v>0</v>
      </c>
      <c r="V939" s="15">
        <v>0</v>
      </c>
      <c r="W939">
        <v>0</v>
      </c>
      <c r="X939" s="15">
        <v>0</v>
      </c>
      <c r="Y939" s="15">
        <v>0</v>
      </c>
      <c r="Z939" s="15">
        <v>0</v>
      </c>
      <c r="AA939" s="15">
        <v>0</v>
      </c>
      <c r="AB939" s="15">
        <v>0</v>
      </c>
      <c r="AC939" s="15">
        <v>0</v>
      </c>
      <c r="AD939" s="15">
        <v>0</v>
      </c>
      <c r="AE939" s="15">
        <v>0</v>
      </c>
      <c r="AF939">
        <v>0</v>
      </c>
      <c r="AG939" s="15">
        <v>0</v>
      </c>
      <c r="AH939" s="15">
        <v>0</v>
      </c>
      <c r="AI939" s="15">
        <v>0</v>
      </c>
      <c r="AJ939" s="15">
        <v>0</v>
      </c>
      <c r="AK939" s="15">
        <v>0</v>
      </c>
      <c r="AL939" s="15">
        <v>0</v>
      </c>
      <c r="AM939" s="15">
        <v>0</v>
      </c>
      <c r="AN939" s="15">
        <v>0</v>
      </c>
      <c r="AO939" s="15">
        <v>0</v>
      </c>
      <c r="AP939" s="15">
        <v>0</v>
      </c>
      <c r="AQ939" s="15">
        <v>0</v>
      </c>
      <c r="AR939" s="15">
        <v>0</v>
      </c>
      <c r="AS939" s="15">
        <v>0</v>
      </c>
      <c r="AT939" s="15">
        <v>0</v>
      </c>
      <c r="AU939" s="15">
        <v>0</v>
      </c>
      <c r="AV939" s="15">
        <v>0</v>
      </c>
      <c r="AW939" s="15">
        <v>0</v>
      </c>
      <c r="AX939" s="15">
        <v>0</v>
      </c>
      <c r="AY939" s="15">
        <v>0</v>
      </c>
      <c r="AZ939" s="15">
        <v>0</v>
      </c>
      <c r="BA939" s="15">
        <v>0</v>
      </c>
      <c r="BB939" s="15">
        <v>0</v>
      </c>
      <c r="BC939" s="15">
        <v>0</v>
      </c>
      <c r="BD939" s="15">
        <v>0</v>
      </c>
      <c r="BE939" s="15">
        <v>0</v>
      </c>
      <c r="BF939" s="15">
        <v>0</v>
      </c>
      <c r="BG939" s="15">
        <v>0</v>
      </c>
      <c r="BH939" s="15">
        <v>0</v>
      </c>
      <c r="BI939">
        <v>0</v>
      </c>
      <c r="BJ939" s="15">
        <v>0</v>
      </c>
      <c r="BK939">
        <v>0</v>
      </c>
      <c r="BL939" s="15">
        <v>0</v>
      </c>
      <c r="BM939" s="15">
        <v>0</v>
      </c>
      <c r="BN939" s="15">
        <v>0</v>
      </c>
      <c r="BO939" s="15">
        <v>0</v>
      </c>
      <c r="BP939" s="15">
        <v>0</v>
      </c>
      <c r="BQ939" s="15">
        <v>0</v>
      </c>
      <c r="BR939" s="15">
        <v>0</v>
      </c>
      <c r="BS939" s="15">
        <v>0</v>
      </c>
      <c r="BT939" s="15">
        <v>0</v>
      </c>
      <c r="BU939" s="15">
        <v>0</v>
      </c>
      <c r="BV939">
        <v>0</v>
      </c>
      <c r="BW939">
        <v>0</v>
      </c>
      <c r="BX939" s="15">
        <v>0</v>
      </c>
      <c r="BY939" s="15">
        <v>0</v>
      </c>
      <c r="BZ939" s="15">
        <v>0</v>
      </c>
      <c r="CA939" s="15">
        <v>0</v>
      </c>
      <c r="CB939" s="15">
        <v>0</v>
      </c>
      <c r="CC939" s="15">
        <v>0</v>
      </c>
      <c r="CD939" s="15">
        <v>0</v>
      </c>
      <c r="CE939" s="15">
        <v>0</v>
      </c>
      <c r="CF939">
        <v>0</v>
      </c>
      <c r="CG939">
        <v>0</v>
      </c>
      <c r="CH939">
        <v>0</v>
      </c>
      <c r="CI939">
        <v>0</v>
      </c>
      <c r="CJ939">
        <v>0</v>
      </c>
      <c r="CK939">
        <v>98675</v>
      </c>
      <c r="CL939" s="15">
        <v>0</v>
      </c>
      <c r="CM939">
        <v>3052</v>
      </c>
      <c r="CN939">
        <v>0</v>
      </c>
      <c r="CO939">
        <v>0</v>
      </c>
      <c r="CP939">
        <v>0</v>
      </c>
      <c r="CQ939">
        <v>0</v>
      </c>
      <c r="CR939">
        <v>0</v>
      </c>
      <c r="CS939" s="15">
        <v>0</v>
      </c>
      <c r="CT939" s="15">
        <v>0</v>
      </c>
      <c r="CU939" s="15">
        <v>0</v>
      </c>
      <c r="CV939" s="15">
        <v>0</v>
      </c>
      <c r="CW939" s="15">
        <v>0</v>
      </c>
      <c r="CX939" s="15">
        <v>0</v>
      </c>
      <c r="CY939" s="15">
        <v>0</v>
      </c>
      <c r="CZ939" s="15">
        <v>0</v>
      </c>
      <c r="DA939" s="15">
        <v>0</v>
      </c>
      <c r="DB939" s="15">
        <v>0</v>
      </c>
      <c r="DC939" s="15">
        <v>0</v>
      </c>
      <c r="DD939" s="15">
        <v>0</v>
      </c>
      <c r="DE939" s="15">
        <v>0</v>
      </c>
      <c r="DF939" s="15">
        <v>0</v>
      </c>
      <c r="DG939" s="15">
        <v>0</v>
      </c>
      <c r="DH939" s="15">
        <v>0</v>
      </c>
      <c r="DI939" s="15">
        <v>0</v>
      </c>
      <c r="DJ939" s="15">
        <v>0</v>
      </c>
      <c r="DK939" s="15">
        <v>0</v>
      </c>
      <c r="DL939" s="15">
        <v>0</v>
      </c>
      <c r="DM939" s="15">
        <v>0</v>
      </c>
      <c r="DN939" s="15">
        <v>0</v>
      </c>
      <c r="DO939" s="15">
        <v>0</v>
      </c>
      <c r="DP939" s="15">
        <v>0</v>
      </c>
      <c r="DQ939" s="15">
        <v>0</v>
      </c>
      <c r="DR939" s="15">
        <v>0</v>
      </c>
      <c r="DS939">
        <v>0</v>
      </c>
    </row>
    <row r="940" spans="1:123">
      <c r="A940" t="s">
        <v>8400</v>
      </c>
      <c r="B940" t="s">
        <v>18754</v>
      </c>
      <c r="C940" t="s">
        <v>343</v>
      </c>
      <c r="D940" t="s">
        <v>5650</v>
      </c>
      <c r="E940" t="s">
        <v>5657</v>
      </c>
      <c r="F940" s="15" t="str">
        <f>INDEX($I$1:$DS$1,(MATCH(MAX(I940:DS940),I940:DS940,0)))</f>
        <v>Persians</v>
      </c>
      <c r="G940" s="15">
        <f>MAX(I940:DS940)/H940</f>
        <v>0.9</v>
      </c>
      <c r="H940">
        <v>59210</v>
      </c>
      <c r="I940" s="15">
        <v>0</v>
      </c>
      <c r="J940" s="15">
        <v>0</v>
      </c>
      <c r="K940" s="15">
        <v>0</v>
      </c>
      <c r="L940" s="15">
        <v>0</v>
      </c>
      <c r="M940">
        <v>0</v>
      </c>
      <c r="N940" s="15">
        <v>0</v>
      </c>
      <c r="O940" s="15">
        <v>0</v>
      </c>
      <c r="P940" s="15">
        <v>0</v>
      </c>
      <c r="Q940" s="15">
        <v>0</v>
      </c>
      <c r="R940" s="15">
        <v>0</v>
      </c>
      <c r="S940" s="15">
        <v>0</v>
      </c>
      <c r="T940" s="15">
        <v>0</v>
      </c>
      <c r="U940" s="15">
        <v>0</v>
      </c>
      <c r="V940" s="15">
        <v>0</v>
      </c>
      <c r="W940">
        <v>0</v>
      </c>
      <c r="X940" s="15">
        <v>0</v>
      </c>
      <c r="Y940" s="15">
        <v>0</v>
      </c>
      <c r="Z940" s="15">
        <v>0</v>
      </c>
      <c r="AA940" s="15">
        <v>0</v>
      </c>
      <c r="AB940" s="15">
        <v>0</v>
      </c>
      <c r="AC940" s="15">
        <v>0</v>
      </c>
      <c r="AD940" s="15">
        <v>0</v>
      </c>
      <c r="AE940" s="15">
        <v>0</v>
      </c>
      <c r="AF940">
        <v>0</v>
      </c>
      <c r="AG940" s="15">
        <v>0</v>
      </c>
      <c r="AH940" s="15">
        <v>0</v>
      </c>
      <c r="AI940" s="15">
        <v>0</v>
      </c>
      <c r="AJ940" s="15">
        <v>0</v>
      </c>
      <c r="AK940" s="15">
        <v>0</v>
      </c>
      <c r="AL940" s="15">
        <v>0</v>
      </c>
      <c r="AM940" s="15">
        <v>0</v>
      </c>
      <c r="AN940" s="15">
        <v>0</v>
      </c>
      <c r="AO940" s="15">
        <v>0</v>
      </c>
      <c r="AP940" s="15">
        <v>0</v>
      </c>
      <c r="AQ940" s="15">
        <v>0</v>
      </c>
      <c r="AR940" s="15">
        <v>0</v>
      </c>
      <c r="AS940" s="15">
        <v>0</v>
      </c>
      <c r="AT940" s="15">
        <v>0</v>
      </c>
      <c r="AU940" s="15">
        <v>0</v>
      </c>
      <c r="AV940" s="15">
        <v>0</v>
      </c>
      <c r="AW940" s="15">
        <v>0</v>
      </c>
      <c r="AX940" s="15">
        <v>0</v>
      </c>
      <c r="AY940" s="15">
        <v>0</v>
      </c>
      <c r="AZ940" s="15">
        <v>0</v>
      </c>
      <c r="BA940" s="15">
        <v>0</v>
      </c>
      <c r="BB940" s="15">
        <v>0</v>
      </c>
      <c r="BC940" s="15">
        <v>0</v>
      </c>
      <c r="BD940" s="15">
        <v>0</v>
      </c>
      <c r="BE940" s="15">
        <v>0</v>
      </c>
      <c r="BF940" s="15">
        <v>0</v>
      </c>
      <c r="BG940" s="15">
        <v>0</v>
      </c>
      <c r="BH940" s="15">
        <v>0</v>
      </c>
      <c r="BI940">
        <v>0</v>
      </c>
      <c r="BJ940" s="15">
        <v>0</v>
      </c>
      <c r="BK940">
        <v>0</v>
      </c>
      <c r="BL940" s="15">
        <v>0</v>
      </c>
      <c r="BM940" s="15">
        <v>0</v>
      </c>
      <c r="BN940" s="15">
        <v>0</v>
      </c>
      <c r="BO940" s="15">
        <v>0</v>
      </c>
      <c r="BP940" s="15">
        <v>0</v>
      </c>
      <c r="BQ940" s="15">
        <v>0</v>
      </c>
      <c r="BR940" s="15">
        <v>0</v>
      </c>
      <c r="BS940" s="15">
        <v>0</v>
      </c>
      <c r="BT940" s="15">
        <v>0</v>
      </c>
      <c r="BU940" s="15">
        <v>0</v>
      </c>
      <c r="BV940">
        <v>0</v>
      </c>
      <c r="BW940">
        <v>0</v>
      </c>
      <c r="BX940" s="15">
        <v>0</v>
      </c>
      <c r="BY940" s="15">
        <v>0</v>
      </c>
      <c r="BZ940" s="15">
        <v>0</v>
      </c>
      <c r="CA940" s="15">
        <v>0</v>
      </c>
      <c r="CB940" s="15">
        <v>0</v>
      </c>
      <c r="CC940" s="15">
        <v>0</v>
      </c>
      <c r="CD940" s="15">
        <v>0</v>
      </c>
      <c r="CE940" s="15">
        <v>0</v>
      </c>
      <c r="CF940">
        <v>5921</v>
      </c>
      <c r="CG940">
        <v>0</v>
      </c>
      <c r="CH940">
        <v>0</v>
      </c>
      <c r="CI940">
        <v>0</v>
      </c>
      <c r="CJ940">
        <v>0</v>
      </c>
      <c r="CK940">
        <v>0</v>
      </c>
      <c r="CL940" s="15">
        <v>0</v>
      </c>
      <c r="CM940">
        <v>53289</v>
      </c>
      <c r="CN940">
        <v>0</v>
      </c>
      <c r="CO940">
        <v>0</v>
      </c>
      <c r="CP940">
        <v>0</v>
      </c>
      <c r="CQ940">
        <v>0</v>
      </c>
      <c r="CR940">
        <v>0</v>
      </c>
      <c r="CS940" s="15">
        <v>0</v>
      </c>
      <c r="CT940" s="15">
        <v>0</v>
      </c>
      <c r="CU940" s="15">
        <v>0</v>
      </c>
      <c r="CV940" s="15">
        <v>0</v>
      </c>
      <c r="CW940" s="15">
        <v>0</v>
      </c>
      <c r="CX940" s="15">
        <v>0</v>
      </c>
      <c r="CY940" s="15">
        <v>0</v>
      </c>
      <c r="CZ940" s="15">
        <v>0</v>
      </c>
      <c r="DA940" s="15">
        <v>0</v>
      </c>
      <c r="DB940" s="15">
        <v>0</v>
      </c>
      <c r="DC940" s="15">
        <v>0</v>
      </c>
      <c r="DD940" s="15">
        <v>0</v>
      </c>
      <c r="DE940" s="15">
        <v>0</v>
      </c>
      <c r="DF940" s="15">
        <v>0</v>
      </c>
      <c r="DG940" s="15">
        <v>0</v>
      </c>
      <c r="DH940" s="15">
        <v>0</v>
      </c>
      <c r="DI940" s="15">
        <v>0</v>
      </c>
      <c r="DJ940" s="15">
        <v>0</v>
      </c>
      <c r="DK940" s="15">
        <v>0</v>
      </c>
      <c r="DL940" s="15">
        <v>0</v>
      </c>
      <c r="DM940" s="15">
        <v>0</v>
      </c>
      <c r="DN940" s="15">
        <v>0</v>
      </c>
      <c r="DO940" s="15">
        <v>0</v>
      </c>
      <c r="DP940" s="15">
        <v>0</v>
      </c>
      <c r="DQ940" s="15">
        <v>0</v>
      </c>
      <c r="DR940" s="15">
        <v>0</v>
      </c>
      <c r="DS940">
        <v>0</v>
      </c>
    </row>
    <row r="941" spans="1:123">
      <c r="A941" t="s">
        <v>8401</v>
      </c>
      <c r="B941" t="s">
        <v>18755</v>
      </c>
      <c r="C941" t="s">
        <v>343</v>
      </c>
      <c r="D941" t="s">
        <v>5650</v>
      </c>
      <c r="E941" t="s">
        <v>5658</v>
      </c>
      <c r="F941" s="15" t="str">
        <f>INDEX($I$1:$DS$1,(MATCH(MAX(I941:DS941),I941:DS941,0)))</f>
        <v>Kurds</v>
      </c>
      <c r="G941" s="15">
        <f>MAX(I941:DS941)/H941</f>
        <v>0.7</v>
      </c>
      <c r="H941">
        <v>146140</v>
      </c>
      <c r="I941" s="15">
        <v>0</v>
      </c>
      <c r="J941" s="15">
        <v>0</v>
      </c>
      <c r="K941" s="15">
        <v>0</v>
      </c>
      <c r="L941" s="15">
        <v>0</v>
      </c>
      <c r="M941">
        <v>0</v>
      </c>
      <c r="N941" s="15">
        <v>0</v>
      </c>
      <c r="O941" s="15">
        <v>0</v>
      </c>
      <c r="P941" s="15">
        <v>0</v>
      </c>
      <c r="Q941" s="15">
        <v>0</v>
      </c>
      <c r="R941" s="15">
        <v>0</v>
      </c>
      <c r="S941" s="15">
        <v>0</v>
      </c>
      <c r="T941" s="15">
        <v>0</v>
      </c>
      <c r="U941" s="15">
        <v>0</v>
      </c>
      <c r="V941" s="15">
        <v>0</v>
      </c>
      <c r="W941">
        <v>0</v>
      </c>
      <c r="X941" s="15">
        <v>0</v>
      </c>
      <c r="Y941" s="15">
        <v>0</v>
      </c>
      <c r="Z941" s="15">
        <v>0</v>
      </c>
      <c r="AA941" s="15">
        <v>0</v>
      </c>
      <c r="AB941" s="15">
        <v>0</v>
      </c>
      <c r="AC941" s="15">
        <v>0</v>
      </c>
      <c r="AD941" s="15">
        <v>0</v>
      </c>
      <c r="AE941" s="15">
        <v>0</v>
      </c>
      <c r="AF941">
        <v>0</v>
      </c>
      <c r="AG941" s="15">
        <v>0</v>
      </c>
      <c r="AH941" s="15">
        <v>0</v>
      </c>
      <c r="AI941" s="15">
        <v>0</v>
      </c>
      <c r="AJ941" s="15">
        <v>0</v>
      </c>
      <c r="AK941" s="15">
        <v>0</v>
      </c>
      <c r="AL941" s="15">
        <v>0</v>
      </c>
      <c r="AM941" s="15">
        <v>0</v>
      </c>
      <c r="AN941" s="15">
        <v>0</v>
      </c>
      <c r="AO941" s="15">
        <v>0</v>
      </c>
      <c r="AP941" s="15">
        <v>0</v>
      </c>
      <c r="AQ941" s="15">
        <v>0</v>
      </c>
      <c r="AR941" s="15">
        <v>0</v>
      </c>
      <c r="AS941" s="15">
        <v>0</v>
      </c>
      <c r="AT941" s="15">
        <v>0</v>
      </c>
      <c r="AU941" s="15">
        <v>0</v>
      </c>
      <c r="AV941" s="15">
        <v>0</v>
      </c>
      <c r="AW941" s="15">
        <v>0</v>
      </c>
      <c r="AX941" s="15">
        <v>0</v>
      </c>
      <c r="AY941" s="15">
        <v>0</v>
      </c>
      <c r="AZ941" s="15">
        <v>0</v>
      </c>
      <c r="BA941" s="15">
        <v>0</v>
      </c>
      <c r="BB941" s="15">
        <v>0</v>
      </c>
      <c r="BC941" s="15">
        <v>0</v>
      </c>
      <c r="BD941" s="15">
        <v>0</v>
      </c>
      <c r="BE941" s="15">
        <v>0</v>
      </c>
      <c r="BF941" s="15">
        <v>0</v>
      </c>
      <c r="BG941" s="15">
        <v>0</v>
      </c>
      <c r="BH941" s="15">
        <v>0</v>
      </c>
      <c r="BI941">
        <v>0</v>
      </c>
      <c r="BJ941" s="15">
        <v>0</v>
      </c>
      <c r="BK941">
        <v>0</v>
      </c>
      <c r="BL941" s="15">
        <v>0</v>
      </c>
      <c r="BM941" s="15">
        <v>0</v>
      </c>
      <c r="BN941" s="15">
        <v>0</v>
      </c>
      <c r="BO941" s="15">
        <v>0</v>
      </c>
      <c r="BP941" s="15">
        <v>0</v>
      </c>
      <c r="BQ941" s="15">
        <v>0</v>
      </c>
      <c r="BR941" s="15">
        <v>0</v>
      </c>
      <c r="BS941" s="15">
        <v>0</v>
      </c>
      <c r="BT941" s="15">
        <v>0</v>
      </c>
      <c r="BU941" s="15">
        <v>0</v>
      </c>
      <c r="BV941">
        <v>0</v>
      </c>
      <c r="BW941">
        <v>0</v>
      </c>
      <c r="BX941" s="15">
        <v>0</v>
      </c>
      <c r="BY941" s="15">
        <v>0</v>
      </c>
      <c r="BZ941" s="15">
        <v>0</v>
      </c>
      <c r="CA941" s="15">
        <v>0</v>
      </c>
      <c r="CB941" s="15">
        <v>0</v>
      </c>
      <c r="CC941" s="15">
        <v>0</v>
      </c>
      <c r="CD941" s="15">
        <v>0</v>
      </c>
      <c r="CE941" s="15">
        <v>0</v>
      </c>
      <c r="CF941">
        <v>43842</v>
      </c>
      <c r="CG941">
        <v>0</v>
      </c>
      <c r="CH941">
        <v>0</v>
      </c>
      <c r="CI941">
        <v>0</v>
      </c>
      <c r="CJ941">
        <v>0</v>
      </c>
      <c r="CK941">
        <v>102298</v>
      </c>
      <c r="CL941" s="15">
        <v>0</v>
      </c>
      <c r="CM941">
        <v>0</v>
      </c>
      <c r="CN941">
        <v>0</v>
      </c>
      <c r="CO941">
        <v>0</v>
      </c>
      <c r="CP941">
        <v>0</v>
      </c>
      <c r="CQ941">
        <v>0</v>
      </c>
      <c r="CR941">
        <v>0</v>
      </c>
      <c r="CS941" s="15">
        <v>0</v>
      </c>
      <c r="CT941" s="15">
        <v>0</v>
      </c>
      <c r="CU941" s="15">
        <v>0</v>
      </c>
      <c r="CV941" s="15">
        <v>0</v>
      </c>
      <c r="CW941" s="15">
        <v>0</v>
      </c>
      <c r="CX941" s="15">
        <v>0</v>
      </c>
      <c r="CY941" s="15">
        <v>0</v>
      </c>
      <c r="CZ941" s="15">
        <v>0</v>
      </c>
      <c r="DA941" s="15">
        <v>0</v>
      </c>
      <c r="DB941" s="15">
        <v>0</v>
      </c>
      <c r="DC941" s="15">
        <v>0</v>
      </c>
      <c r="DD941" s="15">
        <v>0</v>
      </c>
      <c r="DE941" s="15">
        <v>0</v>
      </c>
      <c r="DF941" s="15">
        <v>0</v>
      </c>
      <c r="DG941" s="15">
        <v>0</v>
      </c>
      <c r="DH941" s="15">
        <v>0</v>
      </c>
      <c r="DI941" s="15">
        <v>0</v>
      </c>
      <c r="DJ941" s="15">
        <v>0</v>
      </c>
      <c r="DK941" s="15">
        <v>0</v>
      </c>
      <c r="DL941" s="15">
        <v>0</v>
      </c>
      <c r="DM941" s="15">
        <v>0</v>
      </c>
      <c r="DN941" s="15">
        <v>0</v>
      </c>
      <c r="DO941" s="15">
        <v>0</v>
      </c>
      <c r="DP941" s="15">
        <v>0</v>
      </c>
      <c r="DQ941" s="15">
        <v>0</v>
      </c>
      <c r="DR941" s="15">
        <v>0</v>
      </c>
      <c r="DS941">
        <v>0</v>
      </c>
    </row>
    <row r="942" spans="1:123">
      <c r="A942" t="s">
        <v>8402</v>
      </c>
      <c r="B942" t="s">
        <v>18756</v>
      </c>
      <c r="C942" t="s">
        <v>343</v>
      </c>
      <c r="D942" t="s">
        <v>5659</v>
      </c>
      <c r="E942" t="s">
        <v>5660</v>
      </c>
      <c r="F942" s="15" t="str">
        <f>INDEX($I$1:$DS$1,(MATCH(MAX(I942:DS942),I942:DS942,0)))</f>
        <v>Azerbaijanis</v>
      </c>
      <c r="G942" s="15">
        <f>MAX(I942:DS942)/H942</f>
        <v>0.60000423119235002</v>
      </c>
      <c r="H942">
        <v>94536</v>
      </c>
      <c r="I942" s="15">
        <v>0</v>
      </c>
      <c r="J942" s="15">
        <v>0</v>
      </c>
      <c r="K942" s="15">
        <v>0</v>
      </c>
      <c r="L942" s="15">
        <v>0</v>
      </c>
      <c r="M942">
        <v>0</v>
      </c>
      <c r="N942" s="15">
        <v>0</v>
      </c>
      <c r="O942" s="15">
        <v>0</v>
      </c>
      <c r="P942" s="15">
        <v>0</v>
      </c>
      <c r="Q942" s="15">
        <v>0</v>
      </c>
      <c r="R942" s="15">
        <v>0</v>
      </c>
      <c r="S942" s="15">
        <v>0</v>
      </c>
      <c r="T942" s="15">
        <v>0</v>
      </c>
      <c r="U942" s="15">
        <v>0</v>
      </c>
      <c r="V942" s="15">
        <v>0</v>
      </c>
      <c r="W942">
        <v>56722</v>
      </c>
      <c r="X942" s="15">
        <v>0</v>
      </c>
      <c r="Y942" s="15">
        <v>0</v>
      </c>
      <c r="Z942" s="15">
        <v>0</v>
      </c>
      <c r="AA942" s="15">
        <v>0</v>
      </c>
      <c r="AB942" s="15">
        <v>0</v>
      </c>
      <c r="AC942" s="15">
        <v>0</v>
      </c>
      <c r="AD942" s="15">
        <v>0</v>
      </c>
      <c r="AE942" s="15">
        <v>0</v>
      </c>
      <c r="AF942">
        <v>0</v>
      </c>
      <c r="AG942" s="15">
        <v>0</v>
      </c>
      <c r="AH942" s="15">
        <v>0</v>
      </c>
      <c r="AI942" s="15">
        <v>0</v>
      </c>
      <c r="AJ942" s="15">
        <v>0</v>
      </c>
      <c r="AK942" s="15">
        <v>0</v>
      </c>
      <c r="AL942" s="15">
        <v>0</v>
      </c>
      <c r="AM942" s="15">
        <v>0</v>
      </c>
      <c r="AN942" s="15">
        <v>0</v>
      </c>
      <c r="AO942" s="15">
        <v>0</v>
      </c>
      <c r="AP942" s="15">
        <v>0</v>
      </c>
      <c r="AQ942" s="15">
        <v>0</v>
      </c>
      <c r="AR942" s="15">
        <v>0</v>
      </c>
      <c r="AS942" s="15">
        <v>0</v>
      </c>
      <c r="AT942" s="15">
        <v>0</v>
      </c>
      <c r="AU942" s="15">
        <v>0</v>
      </c>
      <c r="AV942" s="15">
        <v>0</v>
      </c>
      <c r="AW942" s="15">
        <v>0</v>
      </c>
      <c r="AX942" s="15">
        <v>0</v>
      </c>
      <c r="AY942" s="15">
        <v>0</v>
      </c>
      <c r="AZ942" s="15">
        <v>0</v>
      </c>
      <c r="BA942" s="15">
        <v>0</v>
      </c>
      <c r="BB942" s="15">
        <v>0</v>
      </c>
      <c r="BC942" s="15">
        <v>0</v>
      </c>
      <c r="BD942" s="15">
        <v>0</v>
      </c>
      <c r="BE942" s="15">
        <v>0</v>
      </c>
      <c r="BF942" s="15">
        <v>0</v>
      </c>
      <c r="BG942" s="15">
        <v>0</v>
      </c>
      <c r="BH942" s="15">
        <v>0</v>
      </c>
      <c r="BI942">
        <v>0</v>
      </c>
      <c r="BJ942" s="15">
        <v>0</v>
      </c>
      <c r="BK942">
        <v>11344</v>
      </c>
      <c r="BL942" s="15">
        <v>0</v>
      </c>
      <c r="BM942" s="15">
        <v>0</v>
      </c>
      <c r="BN942" s="15">
        <v>0</v>
      </c>
      <c r="BO942" s="15">
        <v>0</v>
      </c>
      <c r="BP942" s="15">
        <v>0</v>
      </c>
      <c r="BQ942" s="15">
        <v>0</v>
      </c>
      <c r="BR942" s="15">
        <v>0</v>
      </c>
      <c r="BS942" s="15">
        <v>0</v>
      </c>
      <c r="BT942" s="15">
        <v>0</v>
      </c>
      <c r="BU942" s="15">
        <v>0</v>
      </c>
      <c r="BV942">
        <v>0</v>
      </c>
      <c r="BW942">
        <v>0</v>
      </c>
      <c r="BX942" s="15">
        <v>0</v>
      </c>
      <c r="BY942" s="15">
        <v>0</v>
      </c>
      <c r="BZ942" s="15">
        <v>0</v>
      </c>
      <c r="CA942" s="15">
        <v>0</v>
      </c>
      <c r="CB942" s="15">
        <v>0</v>
      </c>
      <c r="CC942" s="15">
        <v>0</v>
      </c>
      <c r="CD942" s="15">
        <v>0</v>
      </c>
      <c r="CE942" s="15">
        <v>0</v>
      </c>
      <c r="CF942">
        <v>0</v>
      </c>
      <c r="CG942">
        <v>0</v>
      </c>
      <c r="CH942">
        <v>0</v>
      </c>
      <c r="CI942">
        <v>0</v>
      </c>
      <c r="CJ942">
        <v>0</v>
      </c>
      <c r="CK942">
        <v>0</v>
      </c>
      <c r="CL942" s="15">
        <v>0</v>
      </c>
      <c r="CM942">
        <v>26470</v>
      </c>
      <c r="CN942">
        <v>0</v>
      </c>
      <c r="CO942">
        <v>0</v>
      </c>
      <c r="CP942">
        <v>0</v>
      </c>
      <c r="CQ942">
        <v>0</v>
      </c>
      <c r="CR942">
        <v>0</v>
      </c>
      <c r="CS942" s="15">
        <v>0</v>
      </c>
      <c r="CT942" s="15">
        <v>0</v>
      </c>
      <c r="CU942" s="15">
        <v>0</v>
      </c>
      <c r="CV942" s="15">
        <v>0</v>
      </c>
      <c r="CW942" s="15">
        <v>0</v>
      </c>
      <c r="CX942" s="15">
        <v>0</v>
      </c>
      <c r="CY942" s="15">
        <v>0</v>
      </c>
      <c r="CZ942" s="15">
        <v>0</v>
      </c>
      <c r="DA942" s="15">
        <v>0</v>
      </c>
      <c r="DB942" s="15">
        <v>0</v>
      </c>
      <c r="DC942" s="15">
        <v>0</v>
      </c>
      <c r="DD942" s="15">
        <v>0</v>
      </c>
      <c r="DE942" s="15">
        <v>0</v>
      </c>
      <c r="DF942" s="15">
        <v>0</v>
      </c>
      <c r="DG942" s="15">
        <v>0</v>
      </c>
      <c r="DH942" s="15">
        <v>0</v>
      </c>
      <c r="DI942" s="15">
        <v>0</v>
      </c>
      <c r="DJ942" s="15">
        <v>0</v>
      </c>
      <c r="DK942" s="15">
        <v>0</v>
      </c>
      <c r="DL942" s="15">
        <v>0</v>
      </c>
      <c r="DM942" s="15">
        <v>0</v>
      </c>
      <c r="DN942" s="15">
        <v>0</v>
      </c>
      <c r="DO942" s="15">
        <v>0</v>
      </c>
      <c r="DP942" s="15">
        <v>0</v>
      </c>
      <c r="DQ942" s="15">
        <v>0</v>
      </c>
      <c r="DR942" s="15">
        <v>0</v>
      </c>
      <c r="DS942">
        <v>0</v>
      </c>
    </row>
    <row r="943" spans="1:123">
      <c r="A943" t="s">
        <v>8403</v>
      </c>
      <c r="B943" t="s">
        <v>18757</v>
      </c>
      <c r="C943" t="s">
        <v>343</v>
      </c>
      <c r="D943" t="s">
        <v>5659</v>
      </c>
      <c r="E943" t="s">
        <v>5309</v>
      </c>
      <c r="F943" s="15" t="str">
        <f>INDEX($I$1:$DS$1,(MATCH(MAX(I943:DS943),I943:DS943,0)))</f>
        <v>Persians</v>
      </c>
      <c r="G943" s="15">
        <f>MAX(I943:DS943)/H943</f>
        <v>0.50000205875692261</v>
      </c>
      <c r="H943">
        <v>242865</v>
      </c>
      <c r="I943" s="15">
        <v>0</v>
      </c>
      <c r="J943" s="15">
        <v>0</v>
      </c>
      <c r="K943" s="15">
        <v>0</v>
      </c>
      <c r="L943" s="15">
        <v>0</v>
      </c>
      <c r="M943">
        <v>0</v>
      </c>
      <c r="N943" s="15">
        <v>0</v>
      </c>
      <c r="O943" s="15">
        <v>0</v>
      </c>
      <c r="P943" s="15">
        <v>0</v>
      </c>
      <c r="Q943" s="15">
        <v>0</v>
      </c>
      <c r="R943" s="15">
        <v>0</v>
      </c>
      <c r="S943" s="15">
        <v>0</v>
      </c>
      <c r="T943" s="15">
        <v>0</v>
      </c>
      <c r="U943" s="15">
        <v>0</v>
      </c>
      <c r="V943" s="15">
        <v>0</v>
      </c>
      <c r="W943">
        <v>106861</v>
      </c>
      <c r="X943" s="15">
        <v>0</v>
      </c>
      <c r="Y943" s="15">
        <v>0</v>
      </c>
      <c r="Z943" s="15">
        <v>0</v>
      </c>
      <c r="AA943" s="15">
        <v>0</v>
      </c>
      <c r="AB943" s="15">
        <v>0</v>
      </c>
      <c r="AC943" s="15">
        <v>0</v>
      </c>
      <c r="AD943" s="15">
        <v>0</v>
      </c>
      <c r="AE943" s="15">
        <v>0</v>
      </c>
      <c r="AF943">
        <v>0</v>
      </c>
      <c r="AG943" s="15">
        <v>0</v>
      </c>
      <c r="AH943" s="15">
        <v>0</v>
      </c>
      <c r="AI943" s="15">
        <v>0</v>
      </c>
      <c r="AJ943" s="15">
        <v>0</v>
      </c>
      <c r="AK943" s="15">
        <v>0</v>
      </c>
      <c r="AL943" s="15">
        <v>0</v>
      </c>
      <c r="AM943" s="15">
        <v>0</v>
      </c>
      <c r="AN943" s="15">
        <v>0</v>
      </c>
      <c r="AO943" s="15">
        <v>0</v>
      </c>
      <c r="AP943" s="15">
        <v>0</v>
      </c>
      <c r="AQ943" s="15">
        <v>0</v>
      </c>
      <c r="AR943" s="15">
        <v>0</v>
      </c>
      <c r="AS943" s="15">
        <v>0</v>
      </c>
      <c r="AT943" s="15">
        <v>0</v>
      </c>
      <c r="AU943" s="15">
        <v>0</v>
      </c>
      <c r="AV943" s="15">
        <v>0</v>
      </c>
      <c r="AW943" s="15">
        <v>0</v>
      </c>
      <c r="AX943" s="15">
        <v>0</v>
      </c>
      <c r="AY943" s="15">
        <v>0</v>
      </c>
      <c r="AZ943" s="15">
        <v>0</v>
      </c>
      <c r="BA943" s="15">
        <v>0</v>
      </c>
      <c r="BB943" s="15">
        <v>0</v>
      </c>
      <c r="BC943" s="15">
        <v>0</v>
      </c>
      <c r="BD943" s="15">
        <v>0</v>
      </c>
      <c r="BE943" s="15">
        <v>0</v>
      </c>
      <c r="BF943" s="15">
        <v>0</v>
      </c>
      <c r="BG943" s="15">
        <v>0</v>
      </c>
      <c r="BH943" s="15">
        <v>0</v>
      </c>
      <c r="BI943">
        <v>0</v>
      </c>
      <c r="BJ943" s="15">
        <v>0</v>
      </c>
      <c r="BK943">
        <v>12142</v>
      </c>
      <c r="BL943" s="15">
        <v>0</v>
      </c>
      <c r="BM943" s="15">
        <v>0</v>
      </c>
      <c r="BN943" s="15">
        <v>0</v>
      </c>
      <c r="BO943" s="15">
        <v>0</v>
      </c>
      <c r="BP943" s="15">
        <v>0</v>
      </c>
      <c r="BQ943" s="15">
        <v>0</v>
      </c>
      <c r="BR943" s="15">
        <v>0</v>
      </c>
      <c r="BS943" s="15">
        <v>0</v>
      </c>
      <c r="BT943" s="15">
        <v>0</v>
      </c>
      <c r="BU943" s="15">
        <v>0</v>
      </c>
      <c r="BV943">
        <v>0</v>
      </c>
      <c r="BW943">
        <v>0</v>
      </c>
      <c r="BX943" s="15">
        <v>0</v>
      </c>
      <c r="BY943" s="15">
        <v>0</v>
      </c>
      <c r="BZ943" s="15">
        <v>0</v>
      </c>
      <c r="CA943" s="15">
        <v>0</v>
      </c>
      <c r="CB943" s="15">
        <v>0</v>
      </c>
      <c r="CC943" s="15">
        <v>0</v>
      </c>
      <c r="CD943" s="15">
        <v>0</v>
      </c>
      <c r="CE943" s="15">
        <v>0</v>
      </c>
      <c r="CF943">
        <v>0</v>
      </c>
      <c r="CG943">
        <v>0</v>
      </c>
      <c r="CH943">
        <v>0</v>
      </c>
      <c r="CI943">
        <v>0</v>
      </c>
      <c r="CJ943">
        <v>0</v>
      </c>
      <c r="CK943">
        <v>2429</v>
      </c>
      <c r="CL943" s="15">
        <v>0</v>
      </c>
      <c r="CM943">
        <v>121433</v>
      </c>
      <c r="CN943">
        <v>0</v>
      </c>
      <c r="CO943">
        <v>0</v>
      </c>
      <c r="CP943">
        <v>0</v>
      </c>
      <c r="CQ943">
        <v>0</v>
      </c>
      <c r="CR943">
        <v>0</v>
      </c>
      <c r="CS943" s="15">
        <v>0</v>
      </c>
      <c r="CT943" s="15">
        <v>0</v>
      </c>
      <c r="CU943" s="15">
        <v>0</v>
      </c>
      <c r="CV943" s="15">
        <v>0</v>
      </c>
      <c r="CW943" s="15">
        <v>0</v>
      </c>
      <c r="CX943" s="15">
        <v>0</v>
      </c>
      <c r="CY943" s="15">
        <v>0</v>
      </c>
      <c r="CZ943" s="15">
        <v>0</v>
      </c>
      <c r="DA943" s="15">
        <v>0</v>
      </c>
      <c r="DB943" s="15">
        <v>0</v>
      </c>
      <c r="DC943" s="15">
        <v>0</v>
      </c>
      <c r="DD943" s="15">
        <v>0</v>
      </c>
      <c r="DE943" s="15">
        <v>0</v>
      </c>
      <c r="DF943" s="15">
        <v>0</v>
      </c>
      <c r="DG943" s="15">
        <v>0</v>
      </c>
      <c r="DH943" s="15">
        <v>0</v>
      </c>
      <c r="DI943" s="15">
        <v>0</v>
      </c>
      <c r="DJ943" s="15">
        <v>0</v>
      </c>
      <c r="DK943" s="15">
        <v>0</v>
      </c>
      <c r="DL943" s="15">
        <v>0</v>
      </c>
      <c r="DM943" s="15">
        <v>0</v>
      </c>
      <c r="DN943" s="15">
        <v>0</v>
      </c>
      <c r="DO943" s="15">
        <v>0</v>
      </c>
      <c r="DP943" s="15">
        <v>0</v>
      </c>
      <c r="DQ943" s="15">
        <v>0</v>
      </c>
      <c r="DR943" s="15">
        <v>0</v>
      </c>
      <c r="DS943">
        <v>0</v>
      </c>
    </row>
    <row r="944" spans="1:123">
      <c r="A944" t="s">
        <v>8404</v>
      </c>
      <c r="B944" t="s">
        <v>18758</v>
      </c>
      <c r="C944" t="s">
        <v>343</v>
      </c>
      <c r="D944" t="s">
        <v>5659</v>
      </c>
      <c r="E944" t="s">
        <v>5661</v>
      </c>
      <c r="F944" s="15" t="str">
        <f>INDEX($I$1:$DS$1,(MATCH(MAX(I944:DS944),I944:DS944,0)))</f>
        <v>Azerbaijanis</v>
      </c>
      <c r="G944" s="15">
        <f>MAX(I944:DS944)/H944</f>
        <v>0.94999771679072109</v>
      </c>
      <c r="H944">
        <v>43798</v>
      </c>
      <c r="I944" s="15">
        <v>0</v>
      </c>
      <c r="J944" s="15">
        <v>0</v>
      </c>
      <c r="K944" s="15">
        <v>0</v>
      </c>
      <c r="L944" s="15">
        <v>0</v>
      </c>
      <c r="M944">
        <v>0</v>
      </c>
      <c r="N944" s="15">
        <v>0</v>
      </c>
      <c r="O944" s="15">
        <v>0</v>
      </c>
      <c r="P944" s="15">
        <v>0</v>
      </c>
      <c r="Q944" s="15">
        <v>0</v>
      </c>
      <c r="R944" s="15">
        <v>0</v>
      </c>
      <c r="S944" s="15">
        <v>0</v>
      </c>
      <c r="T944" s="15">
        <v>0</v>
      </c>
      <c r="U944" s="15">
        <v>0</v>
      </c>
      <c r="V944" s="15">
        <v>0</v>
      </c>
      <c r="W944">
        <v>41608</v>
      </c>
      <c r="X944" s="15">
        <v>0</v>
      </c>
      <c r="Y944" s="15">
        <v>0</v>
      </c>
      <c r="Z944" s="15">
        <v>0</v>
      </c>
      <c r="AA944" s="15">
        <v>0</v>
      </c>
      <c r="AB944" s="15">
        <v>0</v>
      </c>
      <c r="AC944" s="15">
        <v>0</v>
      </c>
      <c r="AD944" s="15">
        <v>0</v>
      </c>
      <c r="AE944" s="15">
        <v>0</v>
      </c>
      <c r="AF944">
        <v>0</v>
      </c>
      <c r="AG944" s="15">
        <v>0</v>
      </c>
      <c r="AH944" s="15">
        <v>0</v>
      </c>
      <c r="AI944" s="15">
        <v>0</v>
      </c>
      <c r="AJ944" s="15">
        <v>0</v>
      </c>
      <c r="AK944" s="15">
        <v>0</v>
      </c>
      <c r="AL944" s="15">
        <v>0</v>
      </c>
      <c r="AM944" s="15">
        <v>0</v>
      </c>
      <c r="AN944" s="15">
        <v>0</v>
      </c>
      <c r="AO944" s="15">
        <v>0</v>
      </c>
      <c r="AP944" s="15">
        <v>0</v>
      </c>
      <c r="AQ944" s="15">
        <v>0</v>
      </c>
      <c r="AR944" s="15">
        <v>0</v>
      </c>
      <c r="AS944" s="15">
        <v>0</v>
      </c>
      <c r="AT944" s="15">
        <v>0</v>
      </c>
      <c r="AU944" s="15">
        <v>0</v>
      </c>
      <c r="AV944" s="15">
        <v>0</v>
      </c>
      <c r="AW944" s="15">
        <v>0</v>
      </c>
      <c r="AX944" s="15">
        <v>0</v>
      </c>
      <c r="AY944" s="15">
        <v>0</v>
      </c>
      <c r="AZ944" s="15">
        <v>0</v>
      </c>
      <c r="BA944" s="15">
        <v>0</v>
      </c>
      <c r="BB944" s="15">
        <v>0</v>
      </c>
      <c r="BC944" s="15">
        <v>0</v>
      </c>
      <c r="BD944" s="15">
        <v>0</v>
      </c>
      <c r="BE944" s="15">
        <v>0</v>
      </c>
      <c r="BF944" s="15">
        <v>0</v>
      </c>
      <c r="BG944" s="15">
        <v>0</v>
      </c>
      <c r="BH944" s="15">
        <v>0</v>
      </c>
      <c r="BI944">
        <v>0</v>
      </c>
      <c r="BJ944" s="15">
        <v>0</v>
      </c>
      <c r="BK944">
        <v>0</v>
      </c>
      <c r="BL944" s="15">
        <v>0</v>
      </c>
      <c r="BM944" s="15">
        <v>0</v>
      </c>
      <c r="BN944" s="15">
        <v>0</v>
      </c>
      <c r="BO944" s="15">
        <v>0</v>
      </c>
      <c r="BP944" s="15">
        <v>0</v>
      </c>
      <c r="BQ944" s="15">
        <v>0</v>
      </c>
      <c r="BR944" s="15">
        <v>0</v>
      </c>
      <c r="BS944" s="15">
        <v>0</v>
      </c>
      <c r="BT944" s="15">
        <v>0</v>
      </c>
      <c r="BU944" s="15">
        <v>0</v>
      </c>
      <c r="BV944">
        <v>0</v>
      </c>
      <c r="BW944">
        <v>0</v>
      </c>
      <c r="BX944" s="15">
        <v>0</v>
      </c>
      <c r="BY944" s="15">
        <v>0</v>
      </c>
      <c r="BZ944" s="15">
        <v>0</v>
      </c>
      <c r="CA944" s="15">
        <v>0</v>
      </c>
      <c r="CB944" s="15">
        <v>0</v>
      </c>
      <c r="CC944" s="15">
        <v>0</v>
      </c>
      <c r="CD944" s="15">
        <v>0</v>
      </c>
      <c r="CE944" s="15">
        <v>0</v>
      </c>
      <c r="CF944">
        <v>0</v>
      </c>
      <c r="CG944">
        <v>0</v>
      </c>
      <c r="CH944">
        <v>0</v>
      </c>
      <c r="CI944">
        <v>0</v>
      </c>
      <c r="CJ944">
        <v>0</v>
      </c>
      <c r="CK944">
        <v>0</v>
      </c>
      <c r="CL944" s="15">
        <v>0</v>
      </c>
      <c r="CM944">
        <v>2190</v>
      </c>
      <c r="CN944">
        <v>0</v>
      </c>
      <c r="CO944">
        <v>0</v>
      </c>
      <c r="CP944">
        <v>0</v>
      </c>
      <c r="CQ944">
        <v>0</v>
      </c>
      <c r="CR944">
        <v>0</v>
      </c>
      <c r="CS944" s="15">
        <v>0</v>
      </c>
      <c r="CT944" s="15">
        <v>0</v>
      </c>
      <c r="CU944" s="15">
        <v>0</v>
      </c>
      <c r="CV944" s="15">
        <v>0</v>
      </c>
      <c r="CW944" s="15">
        <v>0</v>
      </c>
      <c r="CX944" s="15">
        <v>0</v>
      </c>
      <c r="CY944" s="15">
        <v>0</v>
      </c>
      <c r="CZ944" s="15">
        <v>0</v>
      </c>
      <c r="DA944" s="15">
        <v>0</v>
      </c>
      <c r="DB944" s="15">
        <v>0</v>
      </c>
      <c r="DC944" s="15">
        <v>0</v>
      </c>
      <c r="DD944" s="15">
        <v>0</v>
      </c>
      <c r="DE944" s="15">
        <v>0</v>
      </c>
      <c r="DF944" s="15">
        <v>0</v>
      </c>
      <c r="DG944" s="15">
        <v>0</v>
      </c>
      <c r="DH944" s="15">
        <v>0</v>
      </c>
      <c r="DI944" s="15">
        <v>0</v>
      </c>
      <c r="DJ944" s="15">
        <v>0</v>
      </c>
      <c r="DK944" s="15">
        <v>0</v>
      </c>
      <c r="DL944" s="15">
        <v>0</v>
      </c>
      <c r="DM944" s="15">
        <v>0</v>
      </c>
      <c r="DN944" s="15">
        <v>0</v>
      </c>
      <c r="DO944" s="15">
        <v>0</v>
      </c>
      <c r="DP944" s="15">
        <v>0</v>
      </c>
      <c r="DQ944" s="15">
        <v>0</v>
      </c>
      <c r="DR944" s="15">
        <v>0</v>
      </c>
      <c r="DS944">
        <v>0</v>
      </c>
    </row>
    <row r="945" spans="1:123">
      <c r="A945" t="s">
        <v>8405</v>
      </c>
      <c r="B945" t="s">
        <v>18759</v>
      </c>
      <c r="C945" t="s">
        <v>343</v>
      </c>
      <c r="D945" t="s">
        <v>5659</v>
      </c>
      <c r="E945" t="s">
        <v>5662</v>
      </c>
      <c r="F945" s="15" t="str">
        <f>INDEX($I$1:$DS$1,(MATCH(MAX(I945:DS945),I945:DS945,0)))</f>
        <v>Tats</v>
      </c>
      <c r="G945" s="15">
        <f>MAX(I945:DS945)/H945</f>
        <v>0.9599980486853017</v>
      </c>
      <c r="H945">
        <v>122994</v>
      </c>
      <c r="I945" s="15">
        <v>0</v>
      </c>
      <c r="J945" s="15">
        <v>0</v>
      </c>
      <c r="K945" s="15">
        <v>0</v>
      </c>
      <c r="L945" s="15">
        <v>0</v>
      </c>
      <c r="M945">
        <v>0</v>
      </c>
      <c r="N945" s="15">
        <v>0</v>
      </c>
      <c r="O945" s="15">
        <v>0</v>
      </c>
      <c r="P945" s="15">
        <v>0</v>
      </c>
      <c r="Q945" s="15">
        <v>0</v>
      </c>
      <c r="R945" s="15">
        <v>0</v>
      </c>
      <c r="S945" s="15">
        <v>0</v>
      </c>
      <c r="T945" s="15">
        <v>0</v>
      </c>
      <c r="U945" s="15">
        <v>0</v>
      </c>
      <c r="V945" s="15">
        <v>0</v>
      </c>
      <c r="W945">
        <v>0</v>
      </c>
      <c r="X945" s="15">
        <v>0</v>
      </c>
      <c r="Y945" s="15">
        <v>0</v>
      </c>
      <c r="Z945" s="15">
        <v>0</v>
      </c>
      <c r="AA945" s="15">
        <v>0</v>
      </c>
      <c r="AB945" s="15">
        <v>0</v>
      </c>
      <c r="AC945" s="15">
        <v>0</v>
      </c>
      <c r="AD945" s="15">
        <v>0</v>
      </c>
      <c r="AE945" s="15">
        <v>0</v>
      </c>
      <c r="AF945">
        <v>0</v>
      </c>
      <c r="AG945" s="15">
        <v>0</v>
      </c>
      <c r="AH945" s="15">
        <v>0</v>
      </c>
      <c r="AI945" s="15">
        <v>0</v>
      </c>
      <c r="AJ945" s="15">
        <v>0</v>
      </c>
      <c r="AK945" s="15">
        <v>0</v>
      </c>
      <c r="AL945" s="15">
        <v>0</v>
      </c>
      <c r="AM945" s="15">
        <v>0</v>
      </c>
      <c r="AN945" s="15">
        <v>0</v>
      </c>
      <c r="AO945" s="15">
        <v>0</v>
      </c>
      <c r="AP945" s="15">
        <v>0</v>
      </c>
      <c r="AQ945" s="15">
        <v>0</v>
      </c>
      <c r="AR945" s="15">
        <v>0</v>
      </c>
      <c r="AS945" s="15">
        <v>0</v>
      </c>
      <c r="AT945" s="15">
        <v>0</v>
      </c>
      <c r="AU945" s="15">
        <v>0</v>
      </c>
      <c r="AV945" s="15">
        <v>0</v>
      </c>
      <c r="AW945" s="15">
        <v>0</v>
      </c>
      <c r="AX945" s="15">
        <v>0</v>
      </c>
      <c r="AY945" s="15">
        <v>0</v>
      </c>
      <c r="AZ945" s="15">
        <v>0</v>
      </c>
      <c r="BA945" s="15">
        <v>0</v>
      </c>
      <c r="BB945" s="15">
        <v>0</v>
      </c>
      <c r="BC945" s="15">
        <v>0</v>
      </c>
      <c r="BD945" s="15">
        <v>0</v>
      </c>
      <c r="BE945" s="15">
        <v>0</v>
      </c>
      <c r="BF945" s="15">
        <v>0</v>
      </c>
      <c r="BG945" s="15">
        <v>0</v>
      </c>
      <c r="BH945" s="15">
        <v>0</v>
      </c>
      <c r="BI945">
        <v>0</v>
      </c>
      <c r="BJ945" s="15">
        <v>0</v>
      </c>
      <c r="BK945">
        <v>118074</v>
      </c>
      <c r="BL945" s="15">
        <v>0</v>
      </c>
      <c r="BM945" s="15">
        <v>0</v>
      </c>
      <c r="BN945" s="15">
        <v>0</v>
      </c>
      <c r="BO945" s="15">
        <v>0</v>
      </c>
      <c r="BP945" s="15">
        <v>0</v>
      </c>
      <c r="BQ945" s="15">
        <v>0</v>
      </c>
      <c r="BR945" s="15">
        <v>0</v>
      </c>
      <c r="BS945" s="15">
        <v>0</v>
      </c>
      <c r="BT945" s="15">
        <v>0</v>
      </c>
      <c r="BU945" s="15">
        <v>0</v>
      </c>
      <c r="BV945">
        <v>0</v>
      </c>
      <c r="BW945">
        <v>0</v>
      </c>
      <c r="BX945" s="15">
        <v>0</v>
      </c>
      <c r="BY945" s="15">
        <v>0</v>
      </c>
      <c r="BZ945" s="15">
        <v>0</v>
      </c>
      <c r="CA945" s="15">
        <v>0</v>
      </c>
      <c r="CB945" s="15">
        <v>0</v>
      </c>
      <c r="CC945" s="15">
        <v>0</v>
      </c>
      <c r="CD945" s="15">
        <v>0</v>
      </c>
      <c r="CE945" s="15">
        <v>0</v>
      </c>
      <c r="CF945">
        <v>0</v>
      </c>
      <c r="CG945">
        <v>0</v>
      </c>
      <c r="CH945">
        <v>0</v>
      </c>
      <c r="CI945">
        <v>0</v>
      </c>
      <c r="CJ945">
        <v>0</v>
      </c>
      <c r="CK945">
        <v>0</v>
      </c>
      <c r="CL945" s="15">
        <v>0</v>
      </c>
      <c r="CM945">
        <v>4920</v>
      </c>
      <c r="CN945">
        <v>0</v>
      </c>
      <c r="CO945">
        <v>0</v>
      </c>
      <c r="CP945">
        <v>0</v>
      </c>
      <c r="CQ945">
        <v>0</v>
      </c>
      <c r="CR945">
        <v>0</v>
      </c>
      <c r="CS945" s="15">
        <v>0</v>
      </c>
      <c r="CT945" s="15">
        <v>0</v>
      </c>
      <c r="CU945" s="15">
        <v>0</v>
      </c>
      <c r="CV945" s="15">
        <v>0</v>
      </c>
      <c r="CW945" s="15">
        <v>0</v>
      </c>
      <c r="CX945" s="15">
        <v>0</v>
      </c>
      <c r="CY945" s="15">
        <v>0</v>
      </c>
      <c r="CZ945" s="15">
        <v>0</v>
      </c>
      <c r="DA945" s="15">
        <v>0</v>
      </c>
      <c r="DB945" s="15">
        <v>0</v>
      </c>
      <c r="DC945" s="15">
        <v>0</v>
      </c>
      <c r="DD945" s="15">
        <v>0</v>
      </c>
      <c r="DE945" s="15">
        <v>0</v>
      </c>
      <c r="DF945" s="15">
        <v>0</v>
      </c>
      <c r="DG945" s="15">
        <v>0</v>
      </c>
      <c r="DH945" s="15">
        <v>0</v>
      </c>
      <c r="DI945" s="15">
        <v>0</v>
      </c>
      <c r="DJ945" s="15">
        <v>0</v>
      </c>
      <c r="DK945" s="15">
        <v>0</v>
      </c>
      <c r="DL945" s="15">
        <v>0</v>
      </c>
      <c r="DM945" s="15">
        <v>0</v>
      </c>
      <c r="DN945" s="15">
        <v>0</v>
      </c>
      <c r="DO945" s="15">
        <v>0</v>
      </c>
      <c r="DP945" s="15">
        <v>0</v>
      </c>
      <c r="DQ945" s="15">
        <v>0</v>
      </c>
      <c r="DR945" s="15">
        <v>0</v>
      </c>
      <c r="DS945">
        <v>0</v>
      </c>
    </row>
    <row r="946" spans="1:123">
      <c r="A946" t="s">
        <v>8406</v>
      </c>
      <c r="B946" t="s">
        <v>18760</v>
      </c>
      <c r="C946" t="s">
        <v>343</v>
      </c>
      <c r="D946" t="s">
        <v>5659</v>
      </c>
      <c r="E946" t="s">
        <v>5659</v>
      </c>
      <c r="F946" s="15" t="str">
        <f>INDEX($I$1:$DS$1,(MATCH(MAX(I946:DS946),I946:DS946,0)))</f>
        <v>Persians</v>
      </c>
      <c r="G946" s="15">
        <f>MAX(I946:DS946)/H946</f>
        <v>0.63999919588830889</v>
      </c>
      <c r="H946">
        <v>596932</v>
      </c>
      <c r="I946" s="15">
        <v>0</v>
      </c>
      <c r="J946" s="15">
        <v>0</v>
      </c>
      <c r="K946" s="15">
        <v>0</v>
      </c>
      <c r="L946" s="15">
        <v>0</v>
      </c>
      <c r="M946">
        <v>0</v>
      </c>
      <c r="N946" s="15">
        <v>0</v>
      </c>
      <c r="O946" s="15">
        <v>0</v>
      </c>
      <c r="P946" s="15">
        <v>0</v>
      </c>
      <c r="Q946" s="15">
        <v>0</v>
      </c>
      <c r="R946" s="15">
        <v>0</v>
      </c>
      <c r="S946" s="15">
        <v>0</v>
      </c>
      <c r="T946" s="15">
        <v>0</v>
      </c>
      <c r="U946" s="15">
        <v>0</v>
      </c>
      <c r="V946" s="15">
        <v>0</v>
      </c>
      <c r="W946">
        <v>107448</v>
      </c>
      <c r="X946" s="15">
        <v>0</v>
      </c>
      <c r="Y946" s="15">
        <v>0</v>
      </c>
      <c r="Z946" s="15">
        <v>0</v>
      </c>
      <c r="AA946" s="15">
        <v>0</v>
      </c>
      <c r="AB946" s="15">
        <v>0</v>
      </c>
      <c r="AC946" s="15">
        <v>0</v>
      </c>
      <c r="AD946" s="15">
        <v>0</v>
      </c>
      <c r="AE946" s="15">
        <v>0</v>
      </c>
      <c r="AF946">
        <v>0</v>
      </c>
      <c r="AG946" s="15">
        <v>0</v>
      </c>
      <c r="AH946" s="15">
        <v>0</v>
      </c>
      <c r="AI946" s="15">
        <v>0</v>
      </c>
      <c r="AJ946" s="15">
        <v>0</v>
      </c>
      <c r="AK946" s="15">
        <v>0</v>
      </c>
      <c r="AL946" s="15">
        <v>0</v>
      </c>
      <c r="AM946" s="15">
        <v>0</v>
      </c>
      <c r="AN946" s="15">
        <v>0</v>
      </c>
      <c r="AO946" s="15">
        <v>0</v>
      </c>
      <c r="AP946" s="15">
        <v>0</v>
      </c>
      <c r="AQ946" s="15">
        <v>0</v>
      </c>
      <c r="AR946" s="15">
        <v>0</v>
      </c>
      <c r="AS946" s="15">
        <v>0</v>
      </c>
      <c r="AT946" s="15">
        <v>0</v>
      </c>
      <c r="AU946" s="15">
        <v>0</v>
      </c>
      <c r="AV946" s="15">
        <v>0</v>
      </c>
      <c r="AW946" s="15">
        <v>0</v>
      </c>
      <c r="AX946" s="15">
        <v>0</v>
      </c>
      <c r="AY946" s="15">
        <v>0</v>
      </c>
      <c r="AZ946" s="15">
        <v>0</v>
      </c>
      <c r="BA946" s="15">
        <v>0</v>
      </c>
      <c r="BB946" s="15">
        <v>0</v>
      </c>
      <c r="BC946" s="15">
        <v>0</v>
      </c>
      <c r="BD946" s="15">
        <v>0</v>
      </c>
      <c r="BE946" s="15">
        <v>0</v>
      </c>
      <c r="BF946" s="15">
        <v>0</v>
      </c>
      <c r="BG946" s="15">
        <v>0</v>
      </c>
      <c r="BH946" s="15">
        <v>0</v>
      </c>
      <c r="BI946">
        <v>0</v>
      </c>
      <c r="BJ946" s="15">
        <v>0</v>
      </c>
      <c r="BK946">
        <v>107448</v>
      </c>
      <c r="BL946" s="15">
        <v>0</v>
      </c>
      <c r="BM946" s="15">
        <v>0</v>
      </c>
      <c r="BN946" s="15">
        <v>0</v>
      </c>
      <c r="BO946" s="15">
        <v>0</v>
      </c>
      <c r="BP946" s="15">
        <v>0</v>
      </c>
      <c r="BQ946" s="15">
        <v>0</v>
      </c>
      <c r="BR946" s="15">
        <v>0</v>
      </c>
      <c r="BS946" s="15">
        <v>0</v>
      </c>
      <c r="BT946" s="15">
        <v>0</v>
      </c>
      <c r="BU946" s="15">
        <v>0</v>
      </c>
      <c r="BV946">
        <v>0</v>
      </c>
      <c r="BW946">
        <v>0</v>
      </c>
      <c r="BX946" s="15">
        <v>0</v>
      </c>
      <c r="BY946" s="15">
        <v>0</v>
      </c>
      <c r="BZ946" s="15">
        <v>0</v>
      </c>
      <c r="CA946" s="15">
        <v>0</v>
      </c>
      <c r="CB946" s="15">
        <v>0</v>
      </c>
      <c r="CC946" s="15">
        <v>0</v>
      </c>
      <c r="CD946" s="15">
        <v>0</v>
      </c>
      <c r="CE946" s="15">
        <v>0</v>
      </c>
      <c r="CF946">
        <v>0</v>
      </c>
      <c r="CG946">
        <v>0</v>
      </c>
      <c r="CH946">
        <v>0</v>
      </c>
      <c r="CI946">
        <v>0</v>
      </c>
      <c r="CJ946">
        <v>0</v>
      </c>
      <c r="CK946">
        <v>0</v>
      </c>
      <c r="CL946" s="15">
        <v>0</v>
      </c>
      <c r="CM946">
        <v>382036</v>
      </c>
      <c r="CN946">
        <v>0</v>
      </c>
      <c r="CO946">
        <v>0</v>
      </c>
      <c r="CP946">
        <v>0</v>
      </c>
      <c r="CQ946">
        <v>0</v>
      </c>
      <c r="CR946">
        <v>0</v>
      </c>
      <c r="CS946" s="15">
        <v>0</v>
      </c>
      <c r="CT946" s="15">
        <v>0</v>
      </c>
      <c r="CU946" s="15">
        <v>0</v>
      </c>
      <c r="CV946" s="15">
        <v>0</v>
      </c>
      <c r="CW946" s="15">
        <v>0</v>
      </c>
      <c r="CX946" s="15">
        <v>0</v>
      </c>
      <c r="CY946" s="15">
        <v>0</v>
      </c>
      <c r="CZ946" s="15">
        <v>0</v>
      </c>
      <c r="DA946" s="15">
        <v>0</v>
      </c>
      <c r="DB946" s="15">
        <v>0</v>
      </c>
      <c r="DC946" s="15">
        <v>0</v>
      </c>
      <c r="DD946" s="15">
        <v>0</v>
      </c>
      <c r="DE946" s="15">
        <v>0</v>
      </c>
      <c r="DF946" s="15">
        <v>0</v>
      </c>
      <c r="DG946" s="15">
        <v>0</v>
      </c>
      <c r="DH946" s="15">
        <v>0</v>
      </c>
      <c r="DI946" s="15">
        <v>0</v>
      </c>
      <c r="DJ946" s="15">
        <v>0</v>
      </c>
      <c r="DK946" s="15">
        <v>0</v>
      </c>
      <c r="DL946" s="15">
        <v>0</v>
      </c>
      <c r="DM946" s="15">
        <v>0</v>
      </c>
      <c r="DN946" s="15">
        <v>0</v>
      </c>
      <c r="DO946" s="15">
        <v>0</v>
      </c>
      <c r="DP946" s="15">
        <v>0</v>
      </c>
      <c r="DQ946" s="15">
        <v>0</v>
      </c>
      <c r="DR946" s="15">
        <v>0</v>
      </c>
      <c r="DS946">
        <v>0</v>
      </c>
    </row>
    <row r="947" spans="1:123">
      <c r="A947" t="s">
        <v>8407</v>
      </c>
      <c r="B947" t="s">
        <v>18761</v>
      </c>
      <c r="C947" t="s">
        <v>343</v>
      </c>
      <c r="D947" t="s">
        <v>5659</v>
      </c>
      <c r="E947" t="s">
        <v>5663</v>
      </c>
      <c r="F947" s="15" t="str">
        <f>INDEX($I$1:$DS$1,(MATCH(MAX(I947:DS947),I947:DS947,0)))</f>
        <v>Tats</v>
      </c>
      <c r="G947" s="15">
        <f>MAX(I947:DS947)/H947</f>
        <v>0.82000278041659913</v>
      </c>
      <c r="H947">
        <v>172636</v>
      </c>
      <c r="I947" s="15">
        <v>0</v>
      </c>
      <c r="J947" s="15">
        <v>0</v>
      </c>
      <c r="K947" s="15">
        <v>0</v>
      </c>
      <c r="L947" s="15">
        <v>0</v>
      </c>
      <c r="M947">
        <v>0</v>
      </c>
      <c r="N947" s="15">
        <v>0</v>
      </c>
      <c r="O947" s="15">
        <v>0</v>
      </c>
      <c r="P947" s="15">
        <v>0</v>
      </c>
      <c r="Q947" s="15">
        <v>0</v>
      </c>
      <c r="R947" s="15">
        <v>0</v>
      </c>
      <c r="S947" s="15">
        <v>0</v>
      </c>
      <c r="T947" s="15">
        <v>0</v>
      </c>
      <c r="U947" s="15">
        <v>0</v>
      </c>
      <c r="V947" s="15">
        <v>0</v>
      </c>
      <c r="W947">
        <v>20716</v>
      </c>
      <c r="X947" s="15">
        <v>0</v>
      </c>
      <c r="Y947" s="15">
        <v>0</v>
      </c>
      <c r="Z947" s="15">
        <v>0</v>
      </c>
      <c r="AA947" s="15">
        <v>0</v>
      </c>
      <c r="AB947" s="15">
        <v>0</v>
      </c>
      <c r="AC947" s="15">
        <v>0</v>
      </c>
      <c r="AD947" s="15">
        <v>0</v>
      </c>
      <c r="AE947" s="15">
        <v>0</v>
      </c>
      <c r="AF947">
        <v>0</v>
      </c>
      <c r="AG947" s="15">
        <v>0</v>
      </c>
      <c r="AH947" s="15">
        <v>0</v>
      </c>
      <c r="AI947" s="15">
        <v>0</v>
      </c>
      <c r="AJ947" s="15">
        <v>0</v>
      </c>
      <c r="AK947" s="15">
        <v>0</v>
      </c>
      <c r="AL947" s="15">
        <v>0</v>
      </c>
      <c r="AM947" s="15">
        <v>0</v>
      </c>
      <c r="AN947" s="15">
        <v>0</v>
      </c>
      <c r="AO947" s="15">
        <v>0</v>
      </c>
      <c r="AP947" s="15">
        <v>0</v>
      </c>
      <c r="AQ947" s="15">
        <v>0</v>
      </c>
      <c r="AR947" s="15">
        <v>0</v>
      </c>
      <c r="AS947" s="15">
        <v>0</v>
      </c>
      <c r="AT947" s="15">
        <v>0</v>
      </c>
      <c r="AU947" s="15">
        <v>0</v>
      </c>
      <c r="AV947" s="15">
        <v>0</v>
      </c>
      <c r="AW947" s="15">
        <v>0</v>
      </c>
      <c r="AX947" s="15">
        <v>0</v>
      </c>
      <c r="AY947" s="15">
        <v>0</v>
      </c>
      <c r="AZ947" s="15">
        <v>0</v>
      </c>
      <c r="BA947" s="15">
        <v>0</v>
      </c>
      <c r="BB947" s="15">
        <v>0</v>
      </c>
      <c r="BC947" s="15">
        <v>0</v>
      </c>
      <c r="BD947" s="15">
        <v>0</v>
      </c>
      <c r="BE947" s="15">
        <v>0</v>
      </c>
      <c r="BF947" s="15">
        <v>0</v>
      </c>
      <c r="BG947" s="15">
        <v>0</v>
      </c>
      <c r="BH947" s="15">
        <v>0</v>
      </c>
      <c r="BI947">
        <v>0</v>
      </c>
      <c r="BJ947" s="15">
        <v>0</v>
      </c>
      <c r="BK947">
        <v>141562</v>
      </c>
      <c r="BL947" s="15">
        <v>0</v>
      </c>
      <c r="BM947" s="15">
        <v>0</v>
      </c>
      <c r="BN947" s="15">
        <v>0</v>
      </c>
      <c r="BO947" s="15">
        <v>0</v>
      </c>
      <c r="BP947" s="15">
        <v>0</v>
      </c>
      <c r="BQ947" s="15">
        <v>0</v>
      </c>
      <c r="BR947" s="15">
        <v>0</v>
      </c>
      <c r="BS947" s="15">
        <v>0</v>
      </c>
      <c r="BT947" s="15">
        <v>0</v>
      </c>
      <c r="BU947" s="15">
        <v>0</v>
      </c>
      <c r="BV947">
        <v>0</v>
      </c>
      <c r="BW947">
        <v>0</v>
      </c>
      <c r="BX947" s="15">
        <v>0</v>
      </c>
      <c r="BY947" s="15">
        <v>0</v>
      </c>
      <c r="BZ947" s="15">
        <v>0</v>
      </c>
      <c r="CA947" s="15">
        <v>0</v>
      </c>
      <c r="CB947" s="15">
        <v>0</v>
      </c>
      <c r="CC947" s="15">
        <v>0</v>
      </c>
      <c r="CD947" s="15">
        <v>0</v>
      </c>
      <c r="CE947" s="15">
        <v>0</v>
      </c>
      <c r="CF947">
        <v>0</v>
      </c>
      <c r="CG947">
        <v>0</v>
      </c>
      <c r="CH947">
        <v>0</v>
      </c>
      <c r="CI947">
        <v>0</v>
      </c>
      <c r="CJ947">
        <v>0</v>
      </c>
      <c r="CK947">
        <v>0</v>
      </c>
      <c r="CL947" s="15">
        <v>0</v>
      </c>
      <c r="CM947">
        <v>10358</v>
      </c>
      <c r="CN947">
        <v>0</v>
      </c>
      <c r="CO947">
        <v>0</v>
      </c>
      <c r="CP947">
        <v>0</v>
      </c>
      <c r="CQ947">
        <v>0</v>
      </c>
      <c r="CR947">
        <v>0</v>
      </c>
      <c r="CS947" s="15">
        <v>0</v>
      </c>
      <c r="CT947" s="15">
        <v>0</v>
      </c>
      <c r="CU947" s="15">
        <v>0</v>
      </c>
      <c r="CV947" s="15">
        <v>0</v>
      </c>
      <c r="CW947" s="15">
        <v>0</v>
      </c>
      <c r="CX947" s="15">
        <v>0</v>
      </c>
      <c r="CY947" s="15">
        <v>0</v>
      </c>
      <c r="CZ947" s="15">
        <v>0</v>
      </c>
      <c r="DA947" s="15">
        <v>0</v>
      </c>
      <c r="DB947" s="15">
        <v>0</v>
      </c>
      <c r="DC947" s="15">
        <v>0</v>
      </c>
      <c r="DD947" s="15">
        <v>0</v>
      </c>
      <c r="DE947" s="15">
        <v>0</v>
      </c>
      <c r="DF947" s="15">
        <v>0</v>
      </c>
      <c r="DG947" s="15">
        <v>0</v>
      </c>
      <c r="DH947" s="15">
        <v>0</v>
      </c>
      <c r="DI947" s="15">
        <v>0</v>
      </c>
      <c r="DJ947" s="15">
        <v>0</v>
      </c>
      <c r="DK947" s="15">
        <v>0</v>
      </c>
      <c r="DL947" s="15">
        <v>0</v>
      </c>
      <c r="DM947" s="15">
        <v>0</v>
      </c>
      <c r="DN947" s="15">
        <v>0</v>
      </c>
      <c r="DO947" s="15">
        <v>0</v>
      </c>
      <c r="DP947" s="15">
        <v>0</v>
      </c>
      <c r="DQ947" s="15">
        <v>0</v>
      </c>
      <c r="DR947" s="15">
        <v>0</v>
      </c>
      <c r="DS947">
        <v>0</v>
      </c>
    </row>
    <row r="948" spans="1:123">
      <c r="A948" t="s">
        <v>8408</v>
      </c>
      <c r="B948" t="s">
        <v>18762</v>
      </c>
      <c r="C948" t="s">
        <v>343</v>
      </c>
      <c r="D948" t="s">
        <v>5664</v>
      </c>
      <c r="E948" t="s">
        <v>5664</v>
      </c>
      <c r="F948" s="15" t="str">
        <f>INDEX($I$1:$DS$1,(MATCH(MAX(I948:DS948),I948:DS948,0)))</f>
        <v>Persians</v>
      </c>
      <c r="G948" s="15">
        <f>MAX(I948:DS948)/H948</f>
        <v>0.98999986844986743</v>
      </c>
      <c r="H948">
        <v>1292283</v>
      </c>
      <c r="I948" s="15">
        <v>0</v>
      </c>
      <c r="J948" s="15">
        <v>0</v>
      </c>
      <c r="K948" s="15">
        <v>0</v>
      </c>
      <c r="L948" s="15">
        <v>0</v>
      </c>
      <c r="M948">
        <v>0</v>
      </c>
      <c r="N948" s="15">
        <v>0</v>
      </c>
      <c r="O948" s="15">
        <v>0</v>
      </c>
      <c r="P948" s="15">
        <v>0</v>
      </c>
      <c r="Q948" s="15">
        <v>0</v>
      </c>
      <c r="R948" s="15">
        <v>0</v>
      </c>
      <c r="S948" s="15">
        <v>0</v>
      </c>
      <c r="T948" s="15">
        <v>0</v>
      </c>
      <c r="U948" s="15">
        <v>0</v>
      </c>
      <c r="V948" s="15">
        <v>0</v>
      </c>
      <c r="W948">
        <v>0</v>
      </c>
      <c r="X948" s="15">
        <v>0</v>
      </c>
      <c r="Y948" s="15">
        <v>0</v>
      </c>
      <c r="Z948" s="15">
        <v>0</v>
      </c>
      <c r="AA948" s="15">
        <v>0</v>
      </c>
      <c r="AB948" s="15">
        <v>0</v>
      </c>
      <c r="AC948" s="15">
        <v>0</v>
      </c>
      <c r="AD948" s="15">
        <v>0</v>
      </c>
      <c r="AE948" s="15">
        <v>0</v>
      </c>
      <c r="AF948">
        <v>0</v>
      </c>
      <c r="AG948" s="15">
        <v>0</v>
      </c>
      <c r="AH948" s="15">
        <v>0</v>
      </c>
      <c r="AI948" s="15">
        <v>0</v>
      </c>
      <c r="AJ948" s="15">
        <v>0</v>
      </c>
      <c r="AK948" s="15">
        <v>0</v>
      </c>
      <c r="AL948" s="15">
        <v>0</v>
      </c>
      <c r="AM948" s="15">
        <v>0</v>
      </c>
      <c r="AN948" s="15">
        <v>0</v>
      </c>
      <c r="AO948" s="15">
        <v>0</v>
      </c>
      <c r="AP948" s="15">
        <v>0</v>
      </c>
      <c r="AQ948" s="15">
        <v>0</v>
      </c>
      <c r="AR948" s="15">
        <v>0</v>
      </c>
      <c r="AS948" s="15">
        <v>0</v>
      </c>
      <c r="AT948" s="15">
        <v>0</v>
      </c>
      <c r="AU948" s="15">
        <v>0</v>
      </c>
      <c r="AV948" s="15">
        <v>0</v>
      </c>
      <c r="AW948" s="15">
        <v>0</v>
      </c>
      <c r="AX948" s="15">
        <v>0</v>
      </c>
      <c r="AY948" s="15">
        <v>0</v>
      </c>
      <c r="AZ948" s="15">
        <v>0</v>
      </c>
      <c r="BA948" s="15">
        <v>0</v>
      </c>
      <c r="BB948" s="15">
        <v>0</v>
      </c>
      <c r="BC948" s="15">
        <v>0</v>
      </c>
      <c r="BD948" s="15">
        <v>0</v>
      </c>
      <c r="BE948" s="15">
        <v>0</v>
      </c>
      <c r="BF948" s="15">
        <v>0</v>
      </c>
      <c r="BG948" s="15">
        <v>0</v>
      </c>
      <c r="BH948" s="15">
        <v>0</v>
      </c>
      <c r="BI948">
        <v>0</v>
      </c>
      <c r="BJ948" s="15">
        <v>0</v>
      </c>
      <c r="BK948">
        <v>0</v>
      </c>
      <c r="BL948" s="15">
        <v>0</v>
      </c>
      <c r="BM948" s="15">
        <v>0</v>
      </c>
      <c r="BN948" s="15">
        <v>0</v>
      </c>
      <c r="BO948" s="15">
        <v>0</v>
      </c>
      <c r="BP948" s="15">
        <v>0</v>
      </c>
      <c r="BQ948" s="15">
        <v>0</v>
      </c>
      <c r="BR948" s="15">
        <v>0</v>
      </c>
      <c r="BS948" s="15">
        <v>0</v>
      </c>
      <c r="BT948" s="15">
        <v>0</v>
      </c>
      <c r="BU948" s="15">
        <v>0</v>
      </c>
      <c r="BV948">
        <v>0</v>
      </c>
      <c r="BW948">
        <v>0</v>
      </c>
      <c r="BX948" s="15">
        <v>0</v>
      </c>
      <c r="BY948" s="15">
        <v>0</v>
      </c>
      <c r="BZ948" s="15">
        <v>0</v>
      </c>
      <c r="CA948" s="15">
        <v>0</v>
      </c>
      <c r="CB948" s="15">
        <v>0</v>
      </c>
      <c r="CC948" s="15">
        <v>0</v>
      </c>
      <c r="CD948" s="15">
        <v>0</v>
      </c>
      <c r="CE948" s="15">
        <v>0</v>
      </c>
      <c r="CF948">
        <v>0</v>
      </c>
      <c r="CG948">
        <v>0</v>
      </c>
      <c r="CH948">
        <v>0</v>
      </c>
      <c r="CI948">
        <v>0</v>
      </c>
      <c r="CJ948">
        <v>0</v>
      </c>
      <c r="CK948">
        <v>12923</v>
      </c>
      <c r="CL948" s="15">
        <v>0</v>
      </c>
      <c r="CM948">
        <v>1279360</v>
      </c>
      <c r="CN948">
        <v>0</v>
      </c>
      <c r="CO948">
        <v>0</v>
      </c>
      <c r="CP948">
        <v>0</v>
      </c>
      <c r="CQ948">
        <v>0</v>
      </c>
      <c r="CR948">
        <v>0</v>
      </c>
      <c r="CS948" s="15">
        <v>0</v>
      </c>
      <c r="CT948" s="15">
        <v>0</v>
      </c>
      <c r="CU948" s="15">
        <v>0</v>
      </c>
      <c r="CV948" s="15">
        <v>0</v>
      </c>
      <c r="CW948" s="15">
        <v>0</v>
      </c>
      <c r="CX948" s="15">
        <v>0</v>
      </c>
      <c r="CY948" s="15">
        <v>0</v>
      </c>
      <c r="CZ948" s="15">
        <v>0</v>
      </c>
      <c r="DA948" s="15">
        <v>0</v>
      </c>
      <c r="DB948" s="15">
        <v>0</v>
      </c>
      <c r="DC948" s="15">
        <v>0</v>
      </c>
      <c r="DD948" s="15">
        <v>0</v>
      </c>
      <c r="DE948" s="15">
        <v>0</v>
      </c>
      <c r="DF948" s="15">
        <v>0</v>
      </c>
      <c r="DG948" s="15">
        <v>0</v>
      </c>
      <c r="DH948" s="15">
        <v>0</v>
      </c>
      <c r="DI948" s="15">
        <v>0</v>
      </c>
      <c r="DJ948" s="15">
        <v>0</v>
      </c>
      <c r="DK948" s="15">
        <v>0</v>
      </c>
      <c r="DL948" s="15">
        <v>0</v>
      </c>
      <c r="DM948" s="15">
        <v>0</v>
      </c>
      <c r="DN948" s="15">
        <v>0</v>
      </c>
      <c r="DO948" s="15">
        <v>0</v>
      </c>
      <c r="DP948" s="15">
        <v>0</v>
      </c>
      <c r="DQ948" s="15">
        <v>0</v>
      </c>
      <c r="DR948" s="15">
        <v>0</v>
      </c>
      <c r="DS948">
        <v>0</v>
      </c>
    </row>
    <row r="949" spans="1:123">
      <c r="A949" t="s">
        <v>8409</v>
      </c>
      <c r="B949" t="s">
        <v>18763</v>
      </c>
      <c r="C949" t="s">
        <v>343</v>
      </c>
      <c r="D949" t="s">
        <v>5665</v>
      </c>
      <c r="E949" t="s">
        <v>5666</v>
      </c>
      <c r="F949" s="15" t="str">
        <f>INDEX($I$1:$DS$1,(MATCH(MAX(I949:DS949),I949:DS949,0)))</f>
        <v>Persians</v>
      </c>
      <c r="G949" s="15">
        <f>MAX(I949:DS949)/H949</f>
        <v>0.5</v>
      </c>
      <c r="H949">
        <v>13884</v>
      </c>
      <c r="I949" s="15">
        <v>0</v>
      </c>
      <c r="J949" s="15">
        <v>0</v>
      </c>
      <c r="K949" s="15">
        <v>0</v>
      </c>
      <c r="L949" s="15">
        <v>0</v>
      </c>
      <c r="M949">
        <v>0</v>
      </c>
      <c r="N949" s="15">
        <v>0</v>
      </c>
      <c r="O949" s="15">
        <v>0</v>
      </c>
      <c r="P949" s="15">
        <v>0</v>
      </c>
      <c r="Q949" s="15">
        <v>0</v>
      </c>
      <c r="R949" s="15">
        <v>0</v>
      </c>
      <c r="S949" s="15">
        <v>0</v>
      </c>
      <c r="T949" s="15">
        <v>0</v>
      </c>
      <c r="U949" s="15">
        <v>0</v>
      </c>
      <c r="V949" s="15">
        <v>0</v>
      </c>
      <c r="W949">
        <v>0</v>
      </c>
      <c r="X949" s="15">
        <v>0</v>
      </c>
      <c r="Y949" s="15">
        <v>0</v>
      </c>
      <c r="Z949" s="15">
        <v>0</v>
      </c>
      <c r="AA949" s="15">
        <v>0</v>
      </c>
      <c r="AB949" s="15">
        <v>0</v>
      </c>
      <c r="AC949" s="15">
        <v>0</v>
      </c>
      <c r="AD949" s="15">
        <v>0</v>
      </c>
      <c r="AE949" s="15">
        <v>0</v>
      </c>
      <c r="AF949">
        <v>0</v>
      </c>
      <c r="AG949" s="15">
        <v>0</v>
      </c>
      <c r="AH949" s="15">
        <v>0</v>
      </c>
      <c r="AI949" s="15">
        <v>0</v>
      </c>
      <c r="AJ949" s="15">
        <v>0</v>
      </c>
      <c r="AK949" s="15">
        <v>0</v>
      </c>
      <c r="AL949" s="15">
        <v>0</v>
      </c>
      <c r="AM949" s="15">
        <v>0</v>
      </c>
      <c r="AN949" s="15">
        <v>0</v>
      </c>
      <c r="AO949" s="15">
        <v>0</v>
      </c>
      <c r="AP949" s="15">
        <v>0</v>
      </c>
      <c r="AQ949" s="15">
        <v>0</v>
      </c>
      <c r="AR949" s="15">
        <v>0</v>
      </c>
      <c r="AS949" s="15">
        <v>0</v>
      </c>
      <c r="AT949" s="15">
        <v>0</v>
      </c>
      <c r="AU949" s="15">
        <v>0</v>
      </c>
      <c r="AV949" s="15">
        <v>0</v>
      </c>
      <c r="AW949" s="15">
        <v>0</v>
      </c>
      <c r="AX949" s="15">
        <v>0</v>
      </c>
      <c r="AY949" s="15">
        <v>0</v>
      </c>
      <c r="AZ949" s="15">
        <v>0</v>
      </c>
      <c r="BA949" s="15">
        <v>0</v>
      </c>
      <c r="BB949" s="15">
        <v>0</v>
      </c>
      <c r="BC949" s="15">
        <v>0</v>
      </c>
      <c r="BD949" s="15">
        <v>0</v>
      </c>
      <c r="BE949" s="15">
        <v>0</v>
      </c>
      <c r="BF949" s="15">
        <v>0</v>
      </c>
      <c r="BG949" s="15">
        <v>0</v>
      </c>
      <c r="BH949" s="15">
        <v>0</v>
      </c>
      <c r="BI949">
        <v>0</v>
      </c>
      <c r="BJ949" s="15">
        <v>0</v>
      </c>
      <c r="BK949">
        <v>0</v>
      </c>
      <c r="BL949" s="15">
        <v>0</v>
      </c>
      <c r="BM949" s="15">
        <v>0</v>
      </c>
      <c r="BN949" s="15">
        <v>0</v>
      </c>
      <c r="BO949" s="15">
        <v>0</v>
      </c>
      <c r="BP949" s="15">
        <v>0</v>
      </c>
      <c r="BQ949" s="15">
        <v>0</v>
      </c>
      <c r="BR949" s="15">
        <v>0</v>
      </c>
      <c r="BS949" s="15">
        <v>0</v>
      </c>
      <c r="BT949" s="15">
        <v>0</v>
      </c>
      <c r="BU949" s="15">
        <v>0</v>
      </c>
      <c r="BV949">
        <v>0</v>
      </c>
      <c r="BW949">
        <v>0</v>
      </c>
      <c r="BX949" s="15">
        <v>0</v>
      </c>
      <c r="BY949" s="15">
        <v>0</v>
      </c>
      <c r="BZ949" s="15">
        <v>0</v>
      </c>
      <c r="CA949" s="15">
        <v>0</v>
      </c>
      <c r="CB949" s="15">
        <v>0</v>
      </c>
      <c r="CC949" s="15">
        <v>0</v>
      </c>
      <c r="CD949" s="15">
        <v>0</v>
      </c>
      <c r="CE949" s="15">
        <v>0</v>
      </c>
      <c r="CF949">
        <v>0</v>
      </c>
      <c r="CG949">
        <v>0</v>
      </c>
      <c r="CH949">
        <v>0</v>
      </c>
      <c r="CI949">
        <v>0</v>
      </c>
      <c r="CJ949">
        <v>0</v>
      </c>
      <c r="CK949">
        <v>0</v>
      </c>
      <c r="CL949" s="15">
        <v>0</v>
      </c>
      <c r="CM949">
        <v>6942</v>
      </c>
      <c r="CN949">
        <v>0</v>
      </c>
      <c r="CO949">
        <v>0</v>
      </c>
      <c r="CP949">
        <v>0</v>
      </c>
      <c r="CQ949">
        <v>6942</v>
      </c>
      <c r="CR949">
        <v>0</v>
      </c>
      <c r="CS949" s="15">
        <v>0</v>
      </c>
      <c r="CT949" s="15">
        <v>0</v>
      </c>
      <c r="CU949" s="15">
        <v>0</v>
      </c>
      <c r="CV949" s="15">
        <v>0</v>
      </c>
      <c r="CW949" s="15">
        <v>0</v>
      </c>
      <c r="CX949" s="15">
        <v>0</v>
      </c>
      <c r="CY949" s="15">
        <v>0</v>
      </c>
      <c r="CZ949" s="15">
        <v>0</v>
      </c>
      <c r="DA949" s="15">
        <v>0</v>
      </c>
      <c r="DB949" s="15">
        <v>0</v>
      </c>
      <c r="DC949" s="15">
        <v>0</v>
      </c>
      <c r="DD949" s="15">
        <v>0</v>
      </c>
      <c r="DE949" s="15">
        <v>0</v>
      </c>
      <c r="DF949" s="15">
        <v>0</v>
      </c>
      <c r="DG949" s="15">
        <v>0</v>
      </c>
      <c r="DH949" s="15">
        <v>0</v>
      </c>
      <c r="DI949" s="15">
        <v>0</v>
      </c>
      <c r="DJ949" s="15">
        <v>0</v>
      </c>
      <c r="DK949" s="15">
        <v>0</v>
      </c>
      <c r="DL949" s="15">
        <v>0</v>
      </c>
      <c r="DM949" s="15">
        <v>0</v>
      </c>
      <c r="DN949" s="15">
        <v>0</v>
      </c>
      <c r="DO949" s="15">
        <v>0</v>
      </c>
      <c r="DP949" s="15">
        <v>0</v>
      </c>
      <c r="DQ949" s="15">
        <v>0</v>
      </c>
      <c r="DR949" s="15">
        <v>0</v>
      </c>
      <c r="DS949">
        <v>0</v>
      </c>
    </row>
    <row r="950" spans="1:123">
      <c r="A950" t="s">
        <v>8410</v>
      </c>
      <c r="B950" t="s">
        <v>18764</v>
      </c>
      <c r="C950" t="s">
        <v>343</v>
      </c>
      <c r="D950" t="s">
        <v>5665</v>
      </c>
      <c r="E950" t="s">
        <v>5667</v>
      </c>
      <c r="F950" s="15" t="str">
        <f>INDEX($I$1:$DS$1,(MATCH(MAX(I950:DS950),I950:DS950,0)))</f>
        <v>Persians</v>
      </c>
      <c r="G950" s="15">
        <f>MAX(I950:DS950)/H950</f>
        <v>0.98999893831616947</v>
      </c>
      <c r="H950">
        <v>94190</v>
      </c>
      <c r="I950" s="15">
        <v>0</v>
      </c>
      <c r="J950" s="15">
        <v>0</v>
      </c>
      <c r="K950" s="15">
        <v>0</v>
      </c>
      <c r="L950" s="15">
        <v>0</v>
      </c>
      <c r="M950">
        <v>0</v>
      </c>
      <c r="N950" s="15">
        <v>0</v>
      </c>
      <c r="O950" s="15">
        <v>0</v>
      </c>
      <c r="P950" s="15">
        <v>0</v>
      </c>
      <c r="Q950" s="15">
        <v>0</v>
      </c>
      <c r="R950" s="15">
        <v>0</v>
      </c>
      <c r="S950" s="15">
        <v>0</v>
      </c>
      <c r="T950" s="15">
        <v>0</v>
      </c>
      <c r="U950" s="15">
        <v>0</v>
      </c>
      <c r="V950" s="15">
        <v>0</v>
      </c>
      <c r="W950">
        <v>0</v>
      </c>
      <c r="X950" s="15">
        <v>0</v>
      </c>
      <c r="Y950" s="15">
        <v>0</v>
      </c>
      <c r="Z950" s="15">
        <v>0</v>
      </c>
      <c r="AA950" s="15">
        <v>0</v>
      </c>
      <c r="AB950" s="15">
        <v>0</v>
      </c>
      <c r="AC950" s="15">
        <v>0</v>
      </c>
      <c r="AD950" s="15">
        <v>0</v>
      </c>
      <c r="AE950" s="15">
        <v>0</v>
      </c>
      <c r="AF950">
        <v>0</v>
      </c>
      <c r="AG950" s="15">
        <v>0</v>
      </c>
      <c r="AH950" s="15">
        <v>0</v>
      </c>
      <c r="AI950" s="15">
        <v>0</v>
      </c>
      <c r="AJ950" s="15">
        <v>0</v>
      </c>
      <c r="AK950" s="15">
        <v>0</v>
      </c>
      <c r="AL950" s="15">
        <v>0</v>
      </c>
      <c r="AM950" s="15">
        <v>0</v>
      </c>
      <c r="AN950" s="15">
        <v>0</v>
      </c>
      <c r="AO950" s="15">
        <v>0</v>
      </c>
      <c r="AP950" s="15">
        <v>0</v>
      </c>
      <c r="AQ950" s="15">
        <v>0</v>
      </c>
      <c r="AR950" s="15">
        <v>0</v>
      </c>
      <c r="AS950" s="15">
        <v>0</v>
      </c>
      <c r="AT950" s="15">
        <v>0</v>
      </c>
      <c r="AU950" s="15">
        <v>0</v>
      </c>
      <c r="AV950" s="15">
        <v>0</v>
      </c>
      <c r="AW950" s="15">
        <v>0</v>
      </c>
      <c r="AX950" s="15">
        <v>0</v>
      </c>
      <c r="AY950" s="15">
        <v>0</v>
      </c>
      <c r="AZ950" s="15">
        <v>0</v>
      </c>
      <c r="BA950" s="15">
        <v>0</v>
      </c>
      <c r="BB950" s="15">
        <v>0</v>
      </c>
      <c r="BC950" s="15">
        <v>0</v>
      </c>
      <c r="BD950" s="15">
        <v>0</v>
      </c>
      <c r="BE950" s="15">
        <v>0</v>
      </c>
      <c r="BF950" s="15">
        <v>0</v>
      </c>
      <c r="BG950" s="15">
        <v>0</v>
      </c>
      <c r="BH950" s="15">
        <v>0</v>
      </c>
      <c r="BI950">
        <v>0</v>
      </c>
      <c r="BJ950" s="15">
        <v>0</v>
      </c>
      <c r="BK950">
        <v>0</v>
      </c>
      <c r="BL950" s="15">
        <v>0</v>
      </c>
      <c r="BM950" s="15">
        <v>0</v>
      </c>
      <c r="BN950" s="15">
        <v>0</v>
      </c>
      <c r="BO950" s="15">
        <v>0</v>
      </c>
      <c r="BP950" s="15">
        <v>0</v>
      </c>
      <c r="BQ950" s="15">
        <v>0</v>
      </c>
      <c r="BR950" s="15">
        <v>0</v>
      </c>
      <c r="BS950" s="15">
        <v>0</v>
      </c>
      <c r="BT950" s="15">
        <v>0</v>
      </c>
      <c r="BU950" s="15">
        <v>0</v>
      </c>
      <c r="BV950">
        <v>942</v>
      </c>
      <c r="BW950">
        <v>0</v>
      </c>
      <c r="BX950" s="15">
        <v>0</v>
      </c>
      <c r="BY950" s="15">
        <v>0</v>
      </c>
      <c r="BZ950" s="15">
        <v>0</v>
      </c>
      <c r="CA950" s="15">
        <v>0</v>
      </c>
      <c r="CB950" s="15">
        <v>0</v>
      </c>
      <c r="CC950" s="15">
        <v>0</v>
      </c>
      <c r="CD950" s="15">
        <v>0</v>
      </c>
      <c r="CE950" s="15">
        <v>0</v>
      </c>
      <c r="CF950">
        <v>0</v>
      </c>
      <c r="CG950">
        <v>0</v>
      </c>
      <c r="CH950">
        <v>0</v>
      </c>
      <c r="CI950">
        <v>0</v>
      </c>
      <c r="CJ950">
        <v>0</v>
      </c>
      <c r="CK950">
        <v>0</v>
      </c>
      <c r="CL950" s="15">
        <v>0</v>
      </c>
      <c r="CM950">
        <v>93248</v>
      </c>
      <c r="CN950">
        <v>0</v>
      </c>
      <c r="CO950">
        <v>0</v>
      </c>
      <c r="CP950">
        <v>0</v>
      </c>
      <c r="CQ950">
        <v>0</v>
      </c>
      <c r="CR950">
        <v>0</v>
      </c>
      <c r="CS950" s="15">
        <v>0</v>
      </c>
      <c r="CT950" s="15">
        <v>0</v>
      </c>
      <c r="CU950" s="15">
        <v>0</v>
      </c>
      <c r="CV950" s="15">
        <v>0</v>
      </c>
      <c r="CW950" s="15">
        <v>0</v>
      </c>
      <c r="CX950" s="15">
        <v>0</v>
      </c>
      <c r="CY950" s="15">
        <v>0</v>
      </c>
      <c r="CZ950" s="15">
        <v>0</v>
      </c>
      <c r="DA950" s="15">
        <v>0</v>
      </c>
      <c r="DB950" s="15">
        <v>0</v>
      </c>
      <c r="DC950" s="15">
        <v>0</v>
      </c>
      <c r="DD950" s="15">
        <v>0</v>
      </c>
      <c r="DE950" s="15">
        <v>0</v>
      </c>
      <c r="DF950" s="15">
        <v>0</v>
      </c>
      <c r="DG950" s="15">
        <v>0</v>
      </c>
      <c r="DH950" s="15">
        <v>0</v>
      </c>
      <c r="DI950" s="15">
        <v>0</v>
      </c>
      <c r="DJ950" s="15">
        <v>0</v>
      </c>
      <c r="DK950" s="15">
        <v>0</v>
      </c>
      <c r="DL950" s="15">
        <v>0</v>
      </c>
      <c r="DM950" s="15">
        <v>0</v>
      </c>
      <c r="DN950" s="15">
        <v>0</v>
      </c>
      <c r="DO950" s="15">
        <v>0</v>
      </c>
      <c r="DP950" s="15">
        <v>0</v>
      </c>
      <c r="DQ950" s="15">
        <v>0</v>
      </c>
      <c r="DR950" s="15">
        <v>0</v>
      </c>
      <c r="DS950">
        <v>0</v>
      </c>
    </row>
    <row r="951" spans="1:123">
      <c r="A951" t="s">
        <v>8411</v>
      </c>
      <c r="B951" t="s">
        <v>18765</v>
      </c>
      <c r="C951" t="s">
        <v>343</v>
      </c>
      <c r="D951" t="s">
        <v>5665</v>
      </c>
      <c r="E951" t="s">
        <v>5668</v>
      </c>
      <c r="F951" s="15" t="str">
        <f>INDEX($I$1:$DS$1,(MATCH(MAX(I951:DS951),I951:DS951,0)))</f>
        <v>Persians</v>
      </c>
      <c r="G951" s="15">
        <f>MAX(I951:DS951)/H951</f>
        <v>0.77999509177096649</v>
      </c>
      <c r="H951">
        <v>77421</v>
      </c>
      <c r="I951" s="15">
        <v>0</v>
      </c>
      <c r="J951" s="15">
        <v>0</v>
      </c>
      <c r="K951" s="15">
        <v>0</v>
      </c>
      <c r="L951" s="15">
        <v>0</v>
      </c>
      <c r="M951">
        <v>0</v>
      </c>
      <c r="N951" s="15">
        <v>0</v>
      </c>
      <c r="O951" s="15">
        <v>0</v>
      </c>
      <c r="P951" s="15">
        <v>0</v>
      </c>
      <c r="Q951" s="15">
        <v>0</v>
      </c>
      <c r="R951" s="15">
        <v>0</v>
      </c>
      <c r="S951" s="15">
        <v>0</v>
      </c>
      <c r="T951" s="15">
        <v>0</v>
      </c>
      <c r="U951" s="15">
        <v>0</v>
      </c>
      <c r="V951" s="15">
        <v>0</v>
      </c>
      <c r="W951">
        <v>0</v>
      </c>
      <c r="X951" s="15">
        <v>0</v>
      </c>
      <c r="Y951" s="15">
        <v>0</v>
      </c>
      <c r="Z951" s="15">
        <v>0</v>
      </c>
      <c r="AA951" s="15">
        <v>0</v>
      </c>
      <c r="AB951" s="15">
        <v>0</v>
      </c>
      <c r="AC951" s="15">
        <v>0</v>
      </c>
      <c r="AD951" s="15">
        <v>0</v>
      </c>
      <c r="AE951" s="15">
        <v>0</v>
      </c>
      <c r="AF951">
        <v>0</v>
      </c>
      <c r="AG951" s="15">
        <v>0</v>
      </c>
      <c r="AH951" s="15">
        <v>0</v>
      </c>
      <c r="AI951" s="15">
        <v>0</v>
      </c>
      <c r="AJ951" s="15">
        <v>0</v>
      </c>
      <c r="AK951" s="15">
        <v>0</v>
      </c>
      <c r="AL951" s="15">
        <v>0</v>
      </c>
      <c r="AM951" s="15">
        <v>0</v>
      </c>
      <c r="AN951" s="15">
        <v>0</v>
      </c>
      <c r="AO951" s="15">
        <v>0</v>
      </c>
      <c r="AP951" s="15">
        <v>0</v>
      </c>
      <c r="AQ951" s="15">
        <v>0</v>
      </c>
      <c r="AR951" s="15">
        <v>0</v>
      </c>
      <c r="AS951" s="15">
        <v>0</v>
      </c>
      <c r="AT951" s="15">
        <v>0</v>
      </c>
      <c r="AU951" s="15">
        <v>0</v>
      </c>
      <c r="AV951" s="15">
        <v>0</v>
      </c>
      <c r="AW951" s="15">
        <v>0</v>
      </c>
      <c r="AX951" s="15">
        <v>0</v>
      </c>
      <c r="AY951" s="15">
        <v>0</v>
      </c>
      <c r="AZ951" s="15">
        <v>0</v>
      </c>
      <c r="BA951" s="15">
        <v>0</v>
      </c>
      <c r="BB951" s="15">
        <v>0</v>
      </c>
      <c r="BC951" s="15">
        <v>0</v>
      </c>
      <c r="BD951" s="15">
        <v>0</v>
      </c>
      <c r="BE951" s="15">
        <v>0</v>
      </c>
      <c r="BF951" s="15">
        <v>0</v>
      </c>
      <c r="BG951" s="15">
        <v>0</v>
      </c>
      <c r="BH951" s="15">
        <v>0</v>
      </c>
      <c r="BI951">
        <v>0</v>
      </c>
      <c r="BJ951" s="15">
        <v>0</v>
      </c>
      <c r="BK951">
        <v>7742</v>
      </c>
      <c r="BL951" s="15">
        <v>0</v>
      </c>
      <c r="BM951" s="15">
        <v>0</v>
      </c>
      <c r="BN951" s="15">
        <v>0</v>
      </c>
      <c r="BO951" s="15">
        <v>0</v>
      </c>
      <c r="BP951" s="15">
        <v>0</v>
      </c>
      <c r="BQ951" s="15">
        <v>0</v>
      </c>
      <c r="BR951" s="15">
        <v>0</v>
      </c>
      <c r="BS951" s="15">
        <v>0</v>
      </c>
      <c r="BT951" s="15">
        <v>0</v>
      </c>
      <c r="BU951" s="15">
        <v>0</v>
      </c>
      <c r="BV951">
        <v>3097</v>
      </c>
      <c r="BW951">
        <v>0</v>
      </c>
      <c r="BX951" s="15">
        <v>0</v>
      </c>
      <c r="BY951" s="15">
        <v>0</v>
      </c>
      <c r="BZ951" s="15">
        <v>0</v>
      </c>
      <c r="CA951" s="15">
        <v>0</v>
      </c>
      <c r="CB951" s="15">
        <v>0</v>
      </c>
      <c r="CC951" s="15">
        <v>0</v>
      </c>
      <c r="CD951" s="15">
        <v>0</v>
      </c>
      <c r="CE951" s="15">
        <v>0</v>
      </c>
      <c r="CF951">
        <v>0</v>
      </c>
      <c r="CG951">
        <v>0</v>
      </c>
      <c r="CH951">
        <v>0</v>
      </c>
      <c r="CI951">
        <v>0</v>
      </c>
      <c r="CJ951">
        <v>0</v>
      </c>
      <c r="CK951">
        <v>6194</v>
      </c>
      <c r="CL951" s="15">
        <v>0</v>
      </c>
      <c r="CM951">
        <v>60388</v>
      </c>
      <c r="CN951">
        <v>0</v>
      </c>
      <c r="CO951">
        <v>0</v>
      </c>
      <c r="CP951">
        <v>0</v>
      </c>
      <c r="CQ951">
        <v>0</v>
      </c>
      <c r="CR951">
        <v>0</v>
      </c>
      <c r="CS951" s="15">
        <v>0</v>
      </c>
      <c r="CT951" s="15">
        <v>0</v>
      </c>
      <c r="CU951" s="15">
        <v>0</v>
      </c>
      <c r="CV951" s="15">
        <v>0</v>
      </c>
      <c r="CW951" s="15">
        <v>0</v>
      </c>
      <c r="CX951" s="15">
        <v>0</v>
      </c>
      <c r="CY951" s="15">
        <v>0</v>
      </c>
      <c r="CZ951" s="15">
        <v>0</v>
      </c>
      <c r="DA951" s="15">
        <v>0</v>
      </c>
      <c r="DB951" s="15">
        <v>0</v>
      </c>
      <c r="DC951" s="15">
        <v>0</v>
      </c>
      <c r="DD951" s="15">
        <v>0</v>
      </c>
      <c r="DE951" s="15">
        <v>0</v>
      </c>
      <c r="DF951" s="15">
        <v>0</v>
      </c>
      <c r="DG951" s="15">
        <v>0</v>
      </c>
      <c r="DH951" s="15">
        <v>0</v>
      </c>
      <c r="DI951" s="15">
        <v>0</v>
      </c>
      <c r="DJ951" s="15">
        <v>0</v>
      </c>
      <c r="DK951" s="15">
        <v>0</v>
      </c>
      <c r="DL951" s="15">
        <v>0</v>
      </c>
      <c r="DM951" s="15">
        <v>0</v>
      </c>
      <c r="DN951" s="15">
        <v>0</v>
      </c>
      <c r="DO951" s="15">
        <v>0</v>
      </c>
      <c r="DP951" s="15">
        <v>0</v>
      </c>
      <c r="DQ951" s="15">
        <v>0</v>
      </c>
      <c r="DR951" s="15">
        <v>0</v>
      </c>
      <c r="DS951">
        <v>0</v>
      </c>
    </row>
    <row r="952" spans="1:123">
      <c r="A952" t="s">
        <v>8412</v>
      </c>
      <c r="B952" t="s">
        <v>18766</v>
      </c>
      <c r="C952" t="s">
        <v>343</v>
      </c>
      <c r="D952" t="s">
        <v>5665</v>
      </c>
      <c r="E952" t="s">
        <v>5669</v>
      </c>
      <c r="F952" s="15" t="str">
        <f>INDEX($I$1:$DS$1,(MATCH(MAX(I952:DS952),I952:DS952,0)))</f>
        <v>Persians</v>
      </c>
      <c r="G952" s="15">
        <f>MAX(I952:DS952)/H952</f>
        <v>0.70001053185887308</v>
      </c>
      <c r="H952">
        <v>47475</v>
      </c>
      <c r="I952" s="15">
        <v>0</v>
      </c>
      <c r="J952" s="15">
        <v>0</v>
      </c>
      <c r="K952" s="15">
        <v>0</v>
      </c>
      <c r="L952" s="15">
        <v>0</v>
      </c>
      <c r="M952">
        <v>0</v>
      </c>
      <c r="N952" s="15">
        <v>0</v>
      </c>
      <c r="O952" s="15">
        <v>0</v>
      </c>
      <c r="P952" s="15">
        <v>0</v>
      </c>
      <c r="Q952" s="15">
        <v>0</v>
      </c>
      <c r="R952" s="15">
        <v>0</v>
      </c>
      <c r="S952" s="15">
        <v>0</v>
      </c>
      <c r="T952" s="15">
        <v>0</v>
      </c>
      <c r="U952" s="15">
        <v>0</v>
      </c>
      <c r="V952" s="15">
        <v>0</v>
      </c>
      <c r="W952">
        <v>0</v>
      </c>
      <c r="X952" s="15">
        <v>0</v>
      </c>
      <c r="Y952" s="15">
        <v>0</v>
      </c>
      <c r="Z952" s="15">
        <v>0</v>
      </c>
      <c r="AA952" s="15">
        <v>0</v>
      </c>
      <c r="AB952" s="15">
        <v>0</v>
      </c>
      <c r="AC952" s="15">
        <v>0</v>
      </c>
      <c r="AD952" s="15">
        <v>0</v>
      </c>
      <c r="AE952" s="15">
        <v>0</v>
      </c>
      <c r="AF952">
        <v>0</v>
      </c>
      <c r="AG952" s="15">
        <v>0</v>
      </c>
      <c r="AH952" s="15">
        <v>0</v>
      </c>
      <c r="AI952" s="15">
        <v>0</v>
      </c>
      <c r="AJ952" s="15">
        <v>0</v>
      </c>
      <c r="AK952" s="15">
        <v>0</v>
      </c>
      <c r="AL952" s="15">
        <v>0</v>
      </c>
      <c r="AM952" s="15">
        <v>0</v>
      </c>
      <c r="AN952" s="15">
        <v>0</v>
      </c>
      <c r="AO952" s="15">
        <v>0</v>
      </c>
      <c r="AP952" s="15">
        <v>0</v>
      </c>
      <c r="AQ952" s="15">
        <v>0</v>
      </c>
      <c r="AR952" s="15">
        <v>0</v>
      </c>
      <c r="AS952" s="15">
        <v>0</v>
      </c>
      <c r="AT952" s="15">
        <v>0</v>
      </c>
      <c r="AU952" s="15">
        <v>0</v>
      </c>
      <c r="AV952" s="15">
        <v>0</v>
      </c>
      <c r="AW952" s="15">
        <v>0</v>
      </c>
      <c r="AX952" s="15">
        <v>0</v>
      </c>
      <c r="AY952" s="15">
        <v>0</v>
      </c>
      <c r="AZ952" s="15">
        <v>0</v>
      </c>
      <c r="BA952" s="15">
        <v>0</v>
      </c>
      <c r="BB952" s="15">
        <v>0</v>
      </c>
      <c r="BC952" s="15">
        <v>0</v>
      </c>
      <c r="BD952" s="15">
        <v>0</v>
      </c>
      <c r="BE952" s="15">
        <v>0</v>
      </c>
      <c r="BF952" s="15">
        <v>0</v>
      </c>
      <c r="BG952" s="15">
        <v>0</v>
      </c>
      <c r="BH952" s="15">
        <v>0</v>
      </c>
      <c r="BI952">
        <v>0</v>
      </c>
      <c r="BJ952" s="15">
        <v>0</v>
      </c>
      <c r="BK952">
        <v>0</v>
      </c>
      <c r="BL952" s="15">
        <v>0</v>
      </c>
      <c r="BM952" s="15">
        <v>0</v>
      </c>
      <c r="BN952" s="15">
        <v>0</v>
      </c>
      <c r="BO952" s="15">
        <v>0</v>
      </c>
      <c r="BP952" s="15">
        <v>0</v>
      </c>
      <c r="BQ952" s="15">
        <v>0</v>
      </c>
      <c r="BR952" s="15">
        <v>0</v>
      </c>
      <c r="BS952" s="15">
        <v>0</v>
      </c>
      <c r="BT952" s="15">
        <v>0</v>
      </c>
      <c r="BU952" s="15">
        <v>0</v>
      </c>
      <c r="BV952">
        <v>0</v>
      </c>
      <c r="BW952">
        <v>0</v>
      </c>
      <c r="BX952" s="15">
        <v>0</v>
      </c>
      <c r="BY952" s="15">
        <v>0</v>
      </c>
      <c r="BZ952" s="15">
        <v>0</v>
      </c>
      <c r="CA952" s="15">
        <v>0</v>
      </c>
      <c r="CB952" s="15">
        <v>0</v>
      </c>
      <c r="CC952" s="15">
        <v>0</v>
      </c>
      <c r="CD952" s="15">
        <v>0</v>
      </c>
      <c r="CE952" s="15">
        <v>0</v>
      </c>
      <c r="CF952">
        <v>0</v>
      </c>
      <c r="CG952">
        <v>0</v>
      </c>
      <c r="CH952">
        <v>0</v>
      </c>
      <c r="CI952">
        <v>0</v>
      </c>
      <c r="CJ952">
        <v>0</v>
      </c>
      <c r="CK952">
        <v>0</v>
      </c>
      <c r="CL952" s="15">
        <v>0</v>
      </c>
      <c r="CM952">
        <v>33233</v>
      </c>
      <c r="CN952">
        <v>0</v>
      </c>
      <c r="CO952">
        <v>0</v>
      </c>
      <c r="CP952">
        <v>0</v>
      </c>
      <c r="CQ952">
        <v>14242</v>
      </c>
      <c r="CR952">
        <v>0</v>
      </c>
      <c r="CS952" s="15">
        <v>0</v>
      </c>
      <c r="CT952" s="15">
        <v>0</v>
      </c>
      <c r="CU952" s="15">
        <v>0</v>
      </c>
      <c r="CV952" s="15">
        <v>0</v>
      </c>
      <c r="CW952" s="15">
        <v>0</v>
      </c>
      <c r="CX952" s="15">
        <v>0</v>
      </c>
      <c r="CY952" s="15">
        <v>0</v>
      </c>
      <c r="CZ952" s="15">
        <v>0</v>
      </c>
      <c r="DA952" s="15">
        <v>0</v>
      </c>
      <c r="DB952" s="15">
        <v>0</v>
      </c>
      <c r="DC952" s="15">
        <v>0</v>
      </c>
      <c r="DD952" s="15">
        <v>0</v>
      </c>
      <c r="DE952" s="15">
        <v>0</v>
      </c>
      <c r="DF952" s="15">
        <v>0</v>
      </c>
      <c r="DG952" s="15">
        <v>0</v>
      </c>
      <c r="DH952" s="15">
        <v>0</v>
      </c>
      <c r="DI952" s="15">
        <v>0</v>
      </c>
      <c r="DJ952" s="15">
        <v>0</v>
      </c>
      <c r="DK952" s="15">
        <v>0</v>
      </c>
      <c r="DL952" s="15">
        <v>0</v>
      </c>
      <c r="DM952" s="15">
        <v>0</v>
      </c>
      <c r="DN952" s="15">
        <v>0</v>
      </c>
      <c r="DO952" s="15">
        <v>0</v>
      </c>
      <c r="DP952" s="15">
        <v>0</v>
      </c>
      <c r="DQ952" s="15">
        <v>0</v>
      </c>
      <c r="DR952" s="15">
        <v>0</v>
      </c>
      <c r="DS952">
        <v>0</v>
      </c>
    </row>
    <row r="953" spans="1:123">
      <c r="A953" t="s">
        <v>8413</v>
      </c>
      <c r="B953" t="s">
        <v>18767</v>
      </c>
      <c r="C953" t="s">
        <v>343</v>
      </c>
      <c r="D953" t="s">
        <v>5665</v>
      </c>
      <c r="E953" t="s">
        <v>5670</v>
      </c>
      <c r="F953" s="15" t="str">
        <f>INDEX($I$1:$DS$1,(MATCH(MAX(I953:DS953),I953:DS953,0)))</f>
        <v>Khorasani Turks</v>
      </c>
      <c r="G953" s="15">
        <f>MAX(I953:DS953)/H953</f>
        <v>0.5</v>
      </c>
      <c r="H953">
        <v>38718</v>
      </c>
      <c r="I953" s="15">
        <v>0</v>
      </c>
      <c r="J953" s="15">
        <v>0</v>
      </c>
      <c r="K953" s="15">
        <v>0</v>
      </c>
      <c r="L953" s="15">
        <v>0</v>
      </c>
      <c r="M953">
        <v>0</v>
      </c>
      <c r="N953" s="15">
        <v>0</v>
      </c>
      <c r="O953" s="15">
        <v>0</v>
      </c>
      <c r="P953" s="15">
        <v>0</v>
      </c>
      <c r="Q953" s="15">
        <v>0</v>
      </c>
      <c r="R953" s="15">
        <v>0</v>
      </c>
      <c r="S953" s="15">
        <v>0</v>
      </c>
      <c r="T953" s="15">
        <v>0</v>
      </c>
      <c r="U953" s="15">
        <v>0</v>
      </c>
      <c r="V953" s="15">
        <v>0</v>
      </c>
      <c r="W953">
        <v>0</v>
      </c>
      <c r="X953" s="15">
        <v>0</v>
      </c>
      <c r="Y953" s="15">
        <v>0</v>
      </c>
      <c r="Z953" s="15">
        <v>0</v>
      </c>
      <c r="AA953" s="15">
        <v>0</v>
      </c>
      <c r="AB953" s="15">
        <v>0</v>
      </c>
      <c r="AC953" s="15">
        <v>0</v>
      </c>
      <c r="AD953" s="15">
        <v>0</v>
      </c>
      <c r="AE953" s="15">
        <v>0</v>
      </c>
      <c r="AF953">
        <v>0</v>
      </c>
      <c r="AG953" s="15">
        <v>0</v>
      </c>
      <c r="AH953" s="15">
        <v>0</v>
      </c>
      <c r="AI953" s="15">
        <v>0</v>
      </c>
      <c r="AJ953" s="15">
        <v>0</v>
      </c>
      <c r="AK953" s="15">
        <v>0</v>
      </c>
      <c r="AL953" s="15">
        <v>0</v>
      </c>
      <c r="AM953" s="15">
        <v>0</v>
      </c>
      <c r="AN953" s="15">
        <v>0</v>
      </c>
      <c r="AO953" s="15">
        <v>0</v>
      </c>
      <c r="AP953" s="15">
        <v>0</v>
      </c>
      <c r="AQ953" s="15">
        <v>0</v>
      </c>
      <c r="AR953" s="15">
        <v>0</v>
      </c>
      <c r="AS953" s="15">
        <v>0</v>
      </c>
      <c r="AT953" s="15">
        <v>0</v>
      </c>
      <c r="AU953" s="15">
        <v>0</v>
      </c>
      <c r="AV953" s="15">
        <v>0</v>
      </c>
      <c r="AW953" s="15">
        <v>0</v>
      </c>
      <c r="AX953" s="15">
        <v>0</v>
      </c>
      <c r="AY953" s="15">
        <v>0</v>
      </c>
      <c r="AZ953" s="15">
        <v>0</v>
      </c>
      <c r="BA953" s="15">
        <v>0</v>
      </c>
      <c r="BB953" s="15">
        <v>0</v>
      </c>
      <c r="BC953" s="15">
        <v>0</v>
      </c>
      <c r="BD953" s="15">
        <v>0</v>
      </c>
      <c r="BE953" s="15">
        <v>0</v>
      </c>
      <c r="BF953" s="15">
        <v>0</v>
      </c>
      <c r="BG953" s="15">
        <v>0</v>
      </c>
      <c r="BH953" s="15">
        <v>0</v>
      </c>
      <c r="BI953">
        <v>0</v>
      </c>
      <c r="BJ953" s="15">
        <v>0</v>
      </c>
      <c r="BK953">
        <v>0</v>
      </c>
      <c r="BL953" s="15">
        <v>0</v>
      </c>
      <c r="BM953" s="15">
        <v>0</v>
      </c>
      <c r="BN953" s="15">
        <v>0</v>
      </c>
      <c r="BO953" s="15">
        <v>0</v>
      </c>
      <c r="BP953" s="15">
        <v>0</v>
      </c>
      <c r="BQ953" s="15">
        <v>0</v>
      </c>
      <c r="BR953" s="15">
        <v>0</v>
      </c>
      <c r="BS953" s="15">
        <v>0</v>
      </c>
      <c r="BT953" s="15">
        <v>0</v>
      </c>
      <c r="BU953" s="15">
        <v>0</v>
      </c>
      <c r="BV953">
        <v>0</v>
      </c>
      <c r="BW953">
        <v>0</v>
      </c>
      <c r="BX953" s="15">
        <v>0</v>
      </c>
      <c r="BY953" s="15">
        <v>0</v>
      </c>
      <c r="BZ953" s="15">
        <v>0</v>
      </c>
      <c r="CA953" s="15">
        <v>0</v>
      </c>
      <c r="CB953" s="15">
        <v>0</v>
      </c>
      <c r="CC953" s="15">
        <v>0</v>
      </c>
      <c r="CD953" s="15">
        <v>0</v>
      </c>
      <c r="CE953" s="15">
        <v>0</v>
      </c>
      <c r="CF953">
        <v>19359</v>
      </c>
      <c r="CG953">
        <v>0</v>
      </c>
      <c r="CH953">
        <v>0</v>
      </c>
      <c r="CI953">
        <v>0</v>
      </c>
      <c r="CJ953">
        <v>0</v>
      </c>
      <c r="CK953">
        <v>0</v>
      </c>
      <c r="CL953" s="15">
        <v>0</v>
      </c>
      <c r="CM953">
        <v>19359</v>
      </c>
      <c r="CN953">
        <v>0</v>
      </c>
      <c r="CO953">
        <v>0</v>
      </c>
      <c r="CP953">
        <v>0</v>
      </c>
      <c r="CQ953">
        <v>0</v>
      </c>
      <c r="CR953">
        <v>0</v>
      </c>
      <c r="CS953" s="15">
        <v>0</v>
      </c>
      <c r="CT953" s="15">
        <v>0</v>
      </c>
      <c r="CU953" s="15">
        <v>0</v>
      </c>
      <c r="CV953" s="15">
        <v>0</v>
      </c>
      <c r="CW953" s="15">
        <v>0</v>
      </c>
      <c r="CX953" s="15">
        <v>0</v>
      </c>
      <c r="CY953" s="15">
        <v>0</v>
      </c>
      <c r="CZ953" s="15">
        <v>0</v>
      </c>
      <c r="DA953" s="15">
        <v>0</v>
      </c>
      <c r="DB953" s="15">
        <v>0</v>
      </c>
      <c r="DC953" s="15">
        <v>0</v>
      </c>
      <c r="DD953" s="15">
        <v>0</v>
      </c>
      <c r="DE953" s="15">
        <v>0</v>
      </c>
      <c r="DF953" s="15">
        <v>0</v>
      </c>
      <c r="DG953" s="15">
        <v>0</v>
      </c>
      <c r="DH953" s="15">
        <v>0</v>
      </c>
      <c r="DI953" s="15">
        <v>0</v>
      </c>
      <c r="DJ953" s="15">
        <v>0</v>
      </c>
      <c r="DK953" s="15">
        <v>0</v>
      </c>
      <c r="DL953" s="15">
        <v>0</v>
      </c>
      <c r="DM953" s="15">
        <v>0</v>
      </c>
      <c r="DN953" s="15">
        <v>0</v>
      </c>
      <c r="DO953" s="15">
        <v>0</v>
      </c>
      <c r="DP953" s="15">
        <v>0</v>
      </c>
      <c r="DQ953" s="15">
        <v>0</v>
      </c>
      <c r="DR953" s="15">
        <v>0</v>
      </c>
      <c r="DS953">
        <v>0</v>
      </c>
    </row>
    <row r="954" spans="1:123">
      <c r="A954" t="s">
        <v>8414</v>
      </c>
      <c r="B954" t="s">
        <v>18768</v>
      </c>
      <c r="C954" t="s">
        <v>343</v>
      </c>
      <c r="D954" t="s">
        <v>5665</v>
      </c>
      <c r="E954" t="s">
        <v>5665</v>
      </c>
      <c r="F954" s="15" t="str">
        <f>INDEX($I$1:$DS$1,(MATCH(MAX(I954:DS954),I954:DS954,0)))</f>
        <v>Persians</v>
      </c>
      <c r="G954" s="15">
        <f>MAX(I954:DS954)/H954</f>
        <v>1</v>
      </c>
      <c r="H954">
        <v>196521</v>
      </c>
      <c r="I954" s="15">
        <v>0</v>
      </c>
      <c r="J954" s="15">
        <v>0</v>
      </c>
      <c r="K954" s="15">
        <v>0</v>
      </c>
      <c r="L954" s="15">
        <v>0</v>
      </c>
      <c r="M954">
        <v>0</v>
      </c>
      <c r="N954" s="15">
        <v>0</v>
      </c>
      <c r="O954" s="15">
        <v>0</v>
      </c>
      <c r="P954" s="15">
        <v>0</v>
      </c>
      <c r="Q954" s="15">
        <v>0</v>
      </c>
      <c r="R954" s="15">
        <v>0</v>
      </c>
      <c r="S954" s="15">
        <v>0</v>
      </c>
      <c r="T954" s="15">
        <v>0</v>
      </c>
      <c r="U954" s="15">
        <v>0</v>
      </c>
      <c r="V954" s="15">
        <v>0</v>
      </c>
      <c r="W954">
        <v>0</v>
      </c>
      <c r="X954" s="15">
        <v>0</v>
      </c>
      <c r="Y954" s="15">
        <v>0</v>
      </c>
      <c r="Z954" s="15">
        <v>0</v>
      </c>
      <c r="AA954" s="15">
        <v>0</v>
      </c>
      <c r="AB954" s="15">
        <v>0</v>
      </c>
      <c r="AC954" s="15">
        <v>0</v>
      </c>
      <c r="AD954" s="15">
        <v>0</v>
      </c>
      <c r="AE954" s="15">
        <v>0</v>
      </c>
      <c r="AF954">
        <v>0</v>
      </c>
      <c r="AG954" s="15">
        <v>0</v>
      </c>
      <c r="AH954" s="15">
        <v>0</v>
      </c>
      <c r="AI954" s="15">
        <v>0</v>
      </c>
      <c r="AJ954" s="15">
        <v>0</v>
      </c>
      <c r="AK954" s="15">
        <v>0</v>
      </c>
      <c r="AL954" s="15">
        <v>0</v>
      </c>
      <c r="AM954" s="15">
        <v>0</v>
      </c>
      <c r="AN954" s="15">
        <v>0</v>
      </c>
      <c r="AO954" s="15">
        <v>0</v>
      </c>
      <c r="AP954" s="15">
        <v>0</v>
      </c>
      <c r="AQ954" s="15">
        <v>0</v>
      </c>
      <c r="AR954" s="15">
        <v>0</v>
      </c>
      <c r="AS954" s="15">
        <v>0</v>
      </c>
      <c r="AT954" s="15">
        <v>0</v>
      </c>
      <c r="AU954" s="15">
        <v>0</v>
      </c>
      <c r="AV954" s="15">
        <v>0</v>
      </c>
      <c r="AW954" s="15">
        <v>0</v>
      </c>
      <c r="AX954" s="15">
        <v>0</v>
      </c>
      <c r="AY954" s="15">
        <v>0</v>
      </c>
      <c r="AZ954" s="15">
        <v>0</v>
      </c>
      <c r="BA954" s="15">
        <v>0</v>
      </c>
      <c r="BB954" s="15">
        <v>0</v>
      </c>
      <c r="BC954" s="15">
        <v>0</v>
      </c>
      <c r="BD954" s="15">
        <v>0</v>
      </c>
      <c r="BE954" s="15">
        <v>0</v>
      </c>
      <c r="BF954" s="15">
        <v>0</v>
      </c>
      <c r="BG954" s="15">
        <v>0</v>
      </c>
      <c r="BH954" s="15">
        <v>0</v>
      </c>
      <c r="BI954">
        <v>0</v>
      </c>
      <c r="BJ954" s="15">
        <v>0</v>
      </c>
      <c r="BK954">
        <v>0</v>
      </c>
      <c r="BL954" s="15">
        <v>0</v>
      </c>
      <c r="BM954" s="15">
        <v>0</v>
      </c>
      <c r="BN954" s="15">
        <v>0</v>
      </c>
      <c r="BO954" s="15">
        <v>0</v>
      </c>
      <c r="BP954" s="15">
        <v>0</v>
      </c>
      <c r="BQ954" s="15">
        <v>0</v>
      </c>
      <c r="BR954" s="15">
        <v>0</v>
      </c>
      <c r="BS954" s="15">
        <v>0</v>
      </c>
      <c r="BT954" s="15">
        <v>0</v>
      </c>
      <c r="BU954" s="15">
        <v>0</v>
      </c>
      <c r="BV954">
        <v>0</v>
      </c>
      <c r="BW954">
        <v>0</v>
      </c>
      <c r="BX954" s="15">
        <v>0</v>
      </c>
      <c r="BY954" s="15">
        <v>0</v>
      </c>
      <c r="BZ954" s="15">
        <v>0</v>
      </c>
      <c r="CA954" s="15">
        <v>0</v>
      </c>
      <c r="CB954" s="15">
        <v>0</v>
      </c>
      <c r="CC954" s="15">
        <v>0</v>
      </c>
      <c r="CD954" s="15">
        <v>0</v>
      </c>
      <c r="CE954" s="15">
        <v>0</v>
      </c>
      <c r="CF954">
        <v>0</v>
      </c>
      <c r="CG954">
        <v>0</v>
      </c>
      <c r="CH954">
        <v>0</v>
      </c>
      <c r="CI954">
        <v>0</v>
      </c>
      <c r="CJ954">
        <v>0</v>
      </c>
      <c r="CK954">
        <v>0</v>
      </c>
      <c r="CL954" s="15">
        <v>0</v>
      </c>
      <c r="CM954">
        <v>196521</v>
      </c>
      <c r="CN954">
        <v>0</v>
      </c>
      <c r="CO954">
        <v>0</v>
      </c>
      <c r="CP954">
        <v>0</v>
      </c>
      <c r="CQ954">
        <v>0</v>
      </c>
      <c r="CR954">
        <v>0</v>
      </c>
      <c r="CS954" s="15">
        <v>0</v>
      </c>
      <c r="CT954" s="15">
        <v>0</v>
      </c>
      <c r="CU954" s="15">
        <v>0</v>
      </c>
      <c r="CV954" s="15">
        <v>0</v>
      </c>
      <c r="CW954" s="15">
        <v>0</v>
      </c>
      <c r="CX954" s="15">
        <v>0</v>
      </c>
      <c r="CY954" s="15">
        <v>0</v>
      </c>
      <c r="CZ954" s="15">
        <v>0</v>
      </c>
      <c r="DA954" s="15">
        <v>0</v>
      </c>
      <c r="DB954" s="15">
        <v>0</v>
      </c>
      <c r="DC954" s="15">
        <v>0</v>
      </c>
      <c r="DD954" s="15">
        <v>0</v>
      </c>
      <c r="DE954" s="15">
        <v>0</v>
      </c>
      <c r="DF954" s="15">
        <v>0</v>
      </c>
      <c r="DG954" s="15">
        <v>0</v>
      </c>
      <c r="DH954" s="15">
        <v>0</v>
      </c>
      <c r="DI954" s="15">
        <v>0</v>
      </c>
      <c r="DJ954" s="15">
        <v>0</v>
      </c>
      <c r="DK954" s="15">
        <v>0</v>
      </c>
      <c r="DL954" s="15">
        <v>0</v>
      </c>
      <c r="DM954" s="15">
        <v>0</v>
      </c>
      <c r="DN954" s="15">
        <v>0</v>
      </c>
      <c r="DO954" s="15">
        <v>0</v>
      </c>
      <c r="DP954" s="15">
        <v>0</v>
      </c>
      <c r="DQ954" s="15">
        <v>0</v>
      </c>
      <c r="DR954" s="15">
        <v>0</v>
      </c>
      <c r="DS954">
        <v>0</v>
      </c>
    </row>
    <row r="955" spans="1:123">
      <c r="A955" t="s">
        <v>8415</v>
      </c>
      <c r="B955" t="s">
        <v>18769</v>
      </c>
      <c r="C955" t="s">
        <v>343</v>
      </c>
      <c r="D955" t="s">
        <v>5665</v>
      </c>
      <c r="E955" t="s">
        <v>5671</v>
      </c>
      <c r="F955" s="15" t="str">
        <f>INDEX($I$1:$DS$1,(MATCH(MAX(I955:DS955),I955:DS955,0)))</f>
        <v>Persians</v>
      </c>
      <c r="G955" s="15">
        <f>MAX(I955:DS955)/H955</f>
        <v>1</v>
      </c>
      <c r="H955">
        <v>218628</v>
      </c>
      <c r="I955" s="15">
        <v>0</v>
      </c>
      <c r="J955" s="15">
        <v>0</v>
      </c>
      <c r="K955" s="15">
        <v>0</v>
      </c>
      <c r="L955" s="15">
        <v>0</v>
      </c>
      <c r="M955">
        <v>0</v>
      </c>
      <c r="N955" s="15">
        <v>0</v>
      </c>
      <c r="O955" s="15">
        <v>0</v>
      </c>
      <c r="P955" s="15">
        <v>0</v>
      </c>
      <c r="Q955" s="15">
        <v>0</v>
      </c>
      <c r="R955" s="15">
        <v>0</v>
      </c>
      <c r="S955" s="15">
        <v>0</v>
      </c>
      <c r="T955" s="15">
        <v>0</v>
      </c>
      <c r="U955" s="15">
        <v>0</v>
      </c>
      <c r="V955" s="15">
        <v>0</v>
      </c>
      <c r="W955">
        <v>0</v>
      </c>
      <c r="X955" s="15">
        <v>0</v>
      </c>
      <c r="Y955" s="15">
        <v>0</v>
      </c>
      <c r="Z955" s="15">
        <v>0</v>
      </c>
      <c r="AA955" s="15">
        <v>0</v>
      </c>
      <c r="AB955" s="15">
        <v>0</v>
      </c>
      <c r="AC955" s="15">
        <v>0</v>
      </c>
      <c r="AD955" s="15">
        <v>0</v>
      </c>
      <c r="AE955" s="15">
        <v>0</v>
      </c>
      <c r="AF955">
        <v>0</v>
      </c>
      <c r="AG955" s="15">
        <v>0</v>
      </c>
      <c r="AH955" s="15">
        <v>0</v>
      </c>
      <c r="AI955" s="15">
        <v>0</v>
      </c>
      <c r="AJ955" s="15">
        <v>0</v>
      </c>
      <c r="AK955" s="15">
        <v>0</v>
      </c>
      <c r="AL955" s="15">
        <v>0</v>
      </c>
      <c r="AM955" s="15">
        <v>0</v>
      </c>
      <c r="AN955" s="15">
        <v>0</v>
      </c>
      <c r="AO955" s="15">
        <v>0</v>
      </c>
      <c r="AP955" s="15">
        <v>0</v>
      </c>
      <c r="AQ955" s="15">
        <v>0</v>
      </c>
      <c r="AR955" s="15">
        <v>0</v>
      </c>
      <c r="AS955" s="15">
        <v>0</v>
      </c>
      <c r="AT955" s="15">
        <v>0</v>
      </c>
      <c r="AU955" s="15">
        <v>0</v>
      </c>
      <c r="AV955" s="15">
        <v>0</v>
      </c>
      <c r="AW955" s="15">
        <v>0</v>
      </c>
      <c r="AX955" s="15">
        <v>0</v>
      </c>
      <c r="AY955" s="15">
        <v>0</v>
      </c>
      <c r="AZ955" s="15">
        <v>0</v>
      </c>
      <c r="BA955" s="15">
        <v>0</v>
      </c>
      <c r="BB955" s="15">
        <v>0</v>
      </c>
      <c r="BC955" s="15">
        <v>0</v>
      </c>
      <c r="BD955" s="15">
        <v>0</v>
      </c>
      <c r="BE955" s="15">
        <v>0</v>
      </c>
      <c r="BF955" s="15">
        <v>0</v>
      </c>
      <c r="BG955" s="15">
        <v>0</v>
      </c>
      <c r="BH955" s="15">
        <v>0</v>
      </c>
      <c r="BI955">
        <v>0</v>
      </c>
      <c r="BJ955" s="15">
        <v>0</v>
      </c>
      <c r="BK955">
        <v>0</v>
      </c>
      <c r="BL955" s="15">
        <v>0</v>
      </c>
      <c r="BM955" s="15">
        <v>0</v>
      </c>
      <c r="BN955" s="15">
        <v>0</v>
      </c>
      <c r="BO955" s="15">
        <v>0</v>
      </c>
      <c r="BP955" s="15">
        <v>0</v>
      </c>
      <c r="BQ955" s="15">
        <v>0</v>
      </c>
      <c r="BR955" s="15">
        <v>0</v>
      </c>
      <c r="BS955" s="15">
        <v>0</v>
      </c>
      <c r="BT955" s="15">
        <v>0</v>
      </c>
      <c r="BU955" s="15">
        <v>0</v>
      </c>
      <c r="BV955">
        <v>0</v>
      </c>
      <c r="BW955">
        <v>0</v>
      </c>
      <c r="BX955" s="15">
        <v>0</v>
      </c>
      <c r="BY955" s="15">
        <v>0</v>
      </c>
      <c r="BZ955" s="15">
        <v>0</v>
      </c>
      <c r="CA955" s="15">
        <v>0</v>
      </c>
      <c r="CB955" s="15">
        <v>0</v>
      </c>
      <c r="CC955" s="15">
        <v>0</v>
      </c>
      <c r="CD955" s="15">
        <v>0</v>
      </c>
      <c r="CE955" s="15">
        <v>0</v>
      </c>
      <c r="CF955">
        <v>0</v>
      </c>
      <c r="CG955">
        <v>0</v>
      </c>
      <c r="CH955">
        <v>0</v>
      </c>
      <c r="CI955">
        <v>0</v>
      </c>
      <c r="CJ955">
        <v>0</v>
      </c>
      <c r="CK955">
        <v>0</v>
      </c>
      <c r="CL955" s="15">
        <v>0</v>
      </c>
      <c r="CM955">
        <v>218628</v>
      </c>
      <c r="CN955">
        <v>0</v>
      </c>
      <c r="CO955">
        <v>0</v>
      </c>
      <c r="CP955">
        <v>0</v>
      </c>
      <c r="CQ955">
        <v>0</v>
      </c>
      <c r="CR955">
        <v>0</v>
      </c>
      <c r="CS955" s="15">
        <v>0</v>
      </c>
      <c r="CT955" s="15">
        <v>0</v>
      </c>
      <c r="CU955" s="15">
        <v>0</v>
      </c>
      <c r="CV955" s="15">
        <v>0</v>
      </c>
      <c r="CW955" s="15">
        <v>0</v>
      </c>
      <c r="CX955" s="15">
        <v>0</v>
      </c>
      <c r="CY955" s="15">
        <v>0</v>
      </c>
      <c r="CZ955" s="15">
        <v>0</v>
      </c>
      <c r="DA955" s="15">
        <v>0</v>
      </c>
      <c r="DB955" s="15">
        <v>0</v>
      </c>
      <c r="DC955" s="15">
        <v>0</v>
      </c>
      <c r="DD955" s="15">
        <v>0</v>
      </c>
      <c r="DE955" s="15">
        <v>0</v>
      </c>
      <c r="DF955" s="15">
        <v>0</v>
      </c>
      <c r="DG955" s="15">
        <v>0</v>
      </c>
      <c r="DH955" s="15">
        <v>0</v>
      </c>
      <c r="DI955" s="15">
        <v>0</v>
      </c>
      <c r="DJ955" s="15">
        <v>0</v>
      </c>
      <c r="DK955" s="15">
        <v>0</v>
      </c>
      <c r="DL955" s="15">
        <v>0</v>
      </c>
      <c r="DM955" s="15">
        <v>0</v>
      </c>
      <c r="DN955" s="15">
        <v>0</v>
      </c>
      <c r="DO955" s="15">
        <v>0</v>
      </c>
      <c r="DP955" s="15">
        <v>0</v>
      </c>
      <c r="DQ955" s="15">
        <v>0</v>
      </c>
      <c r="DR955" s="15">
        <v>0</v>
      </c>
      <c r="DS955">
        <v>0</v>
      </c>
    </row>
    <row r="956" spans="1:123">
      <c r="A956" t="s">
        <v>8416</v>
      </c>
      <c r="B956" t="s">
        <v>18770</v>
      </c>
      <c r="C956" t="s">
        <v>343</v>
      </c>
      <c r="D956" t="s">
        <v>5665</v>
      </c>
      <c r="E956" t="s">
        <v>5672</v>
      </c>
      <c r="F956" s="15" t="str">
        <f>INDEX($I$1:$DS$1,(MATCH(MAX(I956:DS956),I956:DS956,0)))</f>
        <v>Persians</v>
      </c>
      <c r="G956" s="15">
        <f>MAX(I956:DS956)/H956</f>
        <v>1</v>
      </c>
      <c r="H956">
        <v>15523</v>
      </c>
      <c r="I956" s="15">
        <v>0</v>
      </c>
      <c r="J956" s="15">
        <v>0</v>
      </c>
      <c r="K956" s="15">
        <v>0</v>
      </c>
      <c r="L956" s="15">
        <v>0</v>
      </c>
      <c r="M956">
        <v>0</v>
      </c>
      <c r="N956" s="15">
        <v>0</v>
      </c>
      <c r="O956" s="15">
        <v>0</v>
      </c>
      <c r="P956" s="15">
        <v>0</v>
      </c>
      <c r="Q956" s="15">
        <v>0</v>
      </c>
      <c r="R956" s="15">
        <v>0</v>
      </c>
      <c r="S956" s="15">
        <v>0</v>
      </c>
      <c r="T956" s="15">
        <v>0</v>
      </c>
      <c r="U956" s="15">
        <v>0</v>
      </c>
      <c r="V956" s="15">
        <v>0</v>
      </c>
      <c r="W956">
        <v>0</v>
      </c>
      <c r="X956" s="15">
        <v>0</v>
      </c>
      <c r="Y956" s="15">
        <v>0</v>
      </c>
      <c r="Z956" s="15">
        <v>0</v>
      </c>
      <c r="AA956" s="15">
        <v>0</v>
      </c>
      <c r="AB956" s="15">
        <v>0</v>
      </c>
      <c r="AC956" s="15">
        <v>0</v>
      </c>
      <c r="AD956" s="15">
        <v>0</v>
      </c>
      <c r="AE956" s="15">
        <v>0</v>
      </c>
      <c r="AF956">
        <v>0</v>
      </c>
      <c r="AG956" s="15">
        <v>0</v>
      </c>
      <c r="AH956" s="15">
        <v>0</v>
      </c>
      <c r="AI956" s="15">
        <v>0</v>
      </c>
      <c r="AJ956" s="15">
        <v>0</v>
      </c>
      <c r="AK956" s="15">
        <v>0</v>
      </c>
      <c r="AL956" s="15">
        <v>0</v>
      </c>
      <c r="AM956" s="15">
        <v>0</v>
      </c>
      <c r="AN956" s="15">
        <v>0</v>
      </c>
      <c r="AO956" s="15">
        <v>0</v>
      </c>
      <c r="AP956" s="15">
        <v>0</v>
      </c>
      <c r="AQ956" s="15">
        <v>0</v>
      </c>
      <c r="AR956" s="15">
        <v>0</v>
      </c>
      <c r="AS956" s="15">
        <v>0</v>
      </c>
      <c r="AT956" s="15">
        <v>0</v>
      </c>
      <c r="AU956" s="15">
        <v>0</v>
      </c>
      <c r="AV956" s="15">
        <v>0</v>
      </c>
      <c r="AW956" s="15">
        <v>0</v>
      </c>
      <c r="AX956" s="15">
        <v>0</v>
      </c>
      <c r="AY956" s="15">
        <v>0</v>
      </c>
      <c r="AZ956" s="15">
        <v>0</v>
      </c>
      <c r="BA956" s="15">
        <v>0</v>
      </c>
      <c r="BB956" s="15">
        <v>0</v>
      </c>
      <c r="BC956" s="15">
        <v>0</v>
      </c>
      <c r="BD956" s="15">
        <v>0</v>
      </c>
      <c r="BE956" s="15">
        <v>0</v>
      </c>
      <c r="BF956" s="15">
        <v>0</v>
      </c>
      <c r="BG956" s="15">
        <v>0</v>
      </c>
      <c r="BH956" s="15">
        <v>0</v>
      </c>
      <c r="BI956">
        <v>0</v>
      </c>
      <c r="BJ956" s="15">
        <v>0</v>
      </c>
      <c r="BK956">
        <v>0</v>
      </c>
      <c r="BL956" s="15">
        <v>0</v>
      </c>
      <c r="BM956" s="15">
        <v>0</v>
      </c>
      <c r="BN956" s="15">
        <v>0</v>
      </c>
      <c r="BO956" s="15">
        <v>0</v>
      </c>
      <c r="BP956" s="15">
        <v>0</v>
      </c>
      <c r="BQ956" s="15">
        <v>0</v>
      </c>
      <c r="BR956" s="15">
        <v>0</v>
      </c>
      <c r="BS956" s="15">
        <v>0</v>
      </c>
      <c r="BT956" s="15">
        <v>0</v>
      </c>
      <c r="BU956" s="15">
        <v>0</v>
      </c>
      <c r="BV956">
        <v>0</v>
      </c>
      <c r="BW956">
        <v>0</v>
      </c>
      <c r="BX956" s="15">
        <v>0</v>
      </c>
      <c r="BY956" s="15">
        <v>0</v>
      </c>
      <c r="BZ956" s="15">
        <v>0</v>
      </c>
      <c r="CA956" s="15">
        <v>0</v>
      </c>
      <c r="CB956" s="15">
        <v>0</v>
      </c>
      <c r="CC956" s="15">
        <v>0</v>
      </c>
      <c r="CD956" s="15">
        <v>0</v>
      </c>
      <c r="CE956" s="15">
        <v>0</v>
      </c>
      <c r="CF956">
        <v>0</v>
      </c>
      <c r="CG956">
        <v>0</v>
      </c>
      <c r="CH956">
        <v>0</v>
      </c>
      <c r="CI956">
        <v>0</v>
      </c>
      <c r="CJ956">
        <v>0</v>
      </c>
      <c r="CK956">
        <v>0</v>
      </c>
      <c r="CL956" s="15">
        <v>0</v>
      </c>
      <c r="CM956">
        <v>15523</v>
      </c>
      <c r="CN956">
        <v>0</v>
      </c>
      <c r="CO956">
        <v>0</v>
      </c>
      <c r="CP956">
        <v>0</v>
      </c>
      <c r="CQ956">
        <v>0</v>
      </c>
      <c r="CR956">
        <v>0</v>
      </c>
      <c r="CS956" s="15">
        <v>0</v>
      </c>
      <c r="CT956" s="15">
        <v>0</v>
      </c>
      <c r="CU956" s="15">
        <v>0</v>
      </c>
      <c r="CV956" s="15">
        <v>0</v>
      </c>
      <c r="CW956" s="15">
        <v>0</v>
      </c>
      <c r="CX956" s="15">
        <v>0</v>
      </c>
      <c r="CY956" s="15">
        <v>0</v>
      </c>
      <c r="CZ956" s="15">
        <v>0</v>
      </c>
      <c r="DA956" s="15">
        <v>0</v>
      </c>
      <c r="DB956" s="15">
        <v>0</v>
      </c>
      <c r="DC956" s="15">
        <v>0</v>
      </c>
      <c r="DD956" s="15">
        <v>0</v>
      </c>
      <c r="DE956" s="15">
        <v>0</v>
      </c>
      <c r="DF956" s="15">
        <v>0</v>
      </c>
      <c r="DG956" s="15">
        <v>0</v>
      </c>
      <c r="DH956" s="15">
        <v>0</v>
      </c>
      <c r="DI956" s="15">
        <v>0</v>
      </c>
      <c r="DJ956" s="15">
        <v>0</v>
      </c>
      <c r="DK956" s="15">
        <v>0</v>
      </c>
      <c r="DL956" s="15">
        <v>0</v>
      </c>
      <c r="DM956" s="15">
        <v>0</v>
      </c>
      <c r="DN956" s="15">
        <v>0</v>
      </c>
      <c r="DO956" s="15">
        <v>0</v>
      </c>
      <c r="DP956" s="15">
        <v>0</v>
      </c>
      <c r="DQ956" s="15">
        <v>0</v>
      </c>
      <c r="DR956" s="15">
        <v>0</v>
      </c>
      <c r="DS956">
        <v>0</v>
      </c>
    </row>
    <row r="957" spans="1:123">
      <c r="A957" t="s">
        <v>8417</v>
      </c>
      <c r="B957" t="s">
        <v>18771</v>
      </c>
      <c r="C957" t="s">
        <v>343</v>
      </c>
      <c r="D957" t="s">
        <v>5673</v>
      </c>
      <c r="E957" t="s">
        <v>5674</v>
      </c>
      <c r="F957" s="15" t="str">
        <f>INDEX($I$1:$DS$1,(MATCH(MAX(I957:DS957),I957:DS957,0)))</f>
        <v>Balochis</v>
      </c>
      <c r="G957" s="15">
        <f>MAX(I957:DS957)/H957</f>
        <v>1</v>
      </c>
      <c r="H957">
        <v>283204</v>
      </c>
      <c r="I957" s="15">
        <v>0</v>
      </c>
      <c r="J957" s="15">
        <v>0</v>
      </c>
      <c r="K957" s="15">
        <v>0</v>
      </c>
      <c r="L957" s="15">
        <v>0</v>
      </c>
      <c r="M957">
        <v>0</v>
      </c>
      <c r="N957" s="15">
        <v>0</v>
      </c>
      <c r="O957" s="15">
        <v>0</v>
      </c>
      <c r="P957" s="15">
        <v>0</v>
      </c>
      <c r="Q957" s="15">
        <v>0</v>
      </c>
      <c r="R957" s="15">
        <v>0</v>
      </c>
      <c r="S957" s="15">
        <v>0</v>
      </c>
      <c r="T957" s="15">
        <v>0</v>
      </c>
      <c r="U957" s="15">
        <v>0</v>
      </c>
      <c r="V957" s="15">
        <v>0</v>
      </c>
      <c r="W957">
        <v>0</v>
      </c>
      <c r="X957" s="15">
        <v>0</v>
      </c>
      <c r="Y957" s="15">
        <v>0</v>
      </c>
      <c r="Z957" s="15">
        <v>0</v>
      </c>
      <c r="AA957" s="15">
        <v>0</v>
      </c>
      <c r="AB957" s="15">
        <v>0</v>
      </c>
      <c r="AC957" s="15">
        <v>0</v>
      </c>
      <c r="AD957" s="15">
        <v>0</v>
      </c>
      <c r="AE957" s="15">
        <v>0</v>
      </c>
      <c r="AF957">
        <v>0</v>
      </c>
      <c r="AG957" s="15">
        <v>0</v>
      </c>
      <c r="AH957" s="15">
        <v>0</v>
      </c>
      <c r="AI957" s="15">
        <v>0</v>
      </c>
      <c r="AJ957" s="15">
        <v>0</v>
      </c>
      <c r="AK957" s="15">
        <v>0</v>
      </c>
      <c r="AL957" s="15">
        <v>0</v>
      </c>
      <c r="AM957" s="15">
        <v>0</v>
      </c>
      <c r="AN957" s="15">
        <v>0</v>
      </c>
      <c r="AO957" s="15">
        <v>0</v>
      </c>
      <c r="AP957" s="15">
        <v>0</v>
      </c>
      <c r="AQ957" s="15">
        <v>0</v>
      </c>
      <c r="AR957" s="15">
        <v>0</v>
      </c>
      <c r="AS957" s="15">
        <v>0</v>
      </c>
      <c r="AT957" s="15">
        <v>0</v>
      </c>
      <c r="AU957" s="15">
        <v>0</v>
      </c>
      <c r="AV957" s="15">
        <v>0</v>
      </c>
      <c r="AW957" s="15">
        <v>0</v>
      </c>
      <c r="AX957" s="15">
        <v>0</v>
      </c>
      <c r="AY957" s="15">
        <v>0</v>
      </c>
      <c r="AZ957" s="15">
        <v>0</v>
      </c>
      <c r="BA957" s="15">
        <v>0</v>
      </c>
      <c r="BB957" s="15">
        <v>0</v>
      </c>
      <c r="BC957" s="15">
        <v>0</v>
      </c>
      <c r="BD957" s="15">
        <v>0</v>
      </c>
      <c r="BE957" s="15">
        <v>0</v>
      </c>
      <c r="BF957" s="15">
        <v>0</v>
      </c>
      <c r="BG957" s="15">
        <v>0</v>
      </c>
      <c r="BH957" s="15">
        <v>0</v>
      </c>
      <c r="BI957">
        <v>0</v>
      </c>
      <c r="BJ957" s="15">
        <v>0</v>
      </c>
      <c r="BK957">
        <v>0</v>
      </c>
      <c r="BL957" s="15">
        <v>0</v>
      </c>
      <c r="BM957" s="15">
        <v>0</v>
      </c>
      <c r="BN957" s="15">
        <v>0</v>
      </c>
      <c r="BO957" s="15">
        <v>0</v>
      </c>
      <c r="BP957" s="15">
        <v>0</v>
      </c>
      <c r="BQ957" s="15">
        <v>0</v>
      </c>
      <c r="BR957" s="15">
        <v>0</v>
      </c>
      <c r="BS957" s="15">
        <v>0</v>
      </c>
      <c r="BT957" s="15">
        <v>0</v>
      </c>
      <c r="BU957" s="15">
        <v>0</v>
      </c>
      <c r="BV957">
        <v>0</v>
      </c>
      <c r="BW957">
        <v>0</v>
      </c>
      <c r="BX957" s="15">
        <v>0</v>
      </c>
      <c r="BY957" s="15">
        <v>0</v>
      </c>
      <c r="BZ957" s="15">
        <v>0</v>
      </c>
      <c r="CA957" s="15">
        <v>0</v>
      </c>
      <c r="CB957" s="15">
        <v>0</v>
      </c>
      <c r="CC957" s="15">
        <v>0</v>
      </c>
      <c r="CD957" s="15">
        <v>0</v>
      </c>
      <c r="CE957" s="15">
        <v>0</v>
      </c>
      <c r="CF957">
        <v>0</v>
      </c>
      <c r="CG957">
        <v>0</v>
      </c>
      <c r="CH957">
        <v>0</v>
      </c>
      <c r="CI957">
        <v>0</v>
      </c>
      <c r="CJ957">
        <v>0</v>
      </c>
      <c r="CK957">
        <v>0</v>
      </c>
      <c r="CL957" s="15">
        <v>0</v>
      </c>
      <c r="CM957">
        <v>0</v>
      </c>
      <c r="CN957">
        <v>0</v>
      </c>
      <c r="CO957">
        <v>283204</v>
      </c>
      <c r="CP957">
        <v>0</v>
      </c>
      <c r="CQ957">
        <v>0</v>
      </c>
      <c r="CR957">
        <v>0</v>
      </c>
      <c r="CS957" s="15">
        <v>0</v>
      </c>
      <c r="CT957" s="15">
        <v>0</v>
      </c>
      <c r="CU957" s="15">
        <v>0</v>
      </c>
      <c r="CV957" s="15">
        <v>0</v>
      </c>
      <c r="CW957" s="15">
        <v>0</v>
      </c>
      <c r="CX957" s="15">
        <v>0</v>
      </c>
      <c r="CY957" s="15">
        <v>0</v>
      </c>
      <c r="CZ957" s="15">
        <v>0</v>
      </c>
      <c r="DA957" s="15">
        <v>0</v>
      </c>
      <c r="DB957" s="15">
        <v>0</v>
      </c>
      <c r="DC957" s="15">
        <v>0</v>
      </c>
      <c r="DD957" s="15">
        <v>0</v>
      </c>
      <c r="DE957" s="15">
        <v>0</v>
      </c>
      <c r="DF957" s="15">
        <v>0</v>
      </c>
      <c r="DG957" s="15">
        <v>0</v>
      </c>
      <c r="DH957" s="15">
        <v>0</v>
      </c>
      <c r="DI957" s="15">
        <v>0</v>
      </c>
      <c r="DJ957" s="15">
        <v>0</v>
      </c>
      <c r="DK957" s="15">
        <v>0</v>
      </c>
      <c r="DL957" s="15">
        <v>0</v>
      </c>
      <c r="DM957" s="15">
        <v>0</v>
      </c>
      <c r="DN957" s="15">
        <v>0</v>
      </c>
      <c r="DO957" s="15">
        <v>0</v>
      </c>
      <c r="DP957" s="15">
        <v>0</v>
      </c>
      <c r="DQ957" s="15">
        <v>0</v>
      </c>
      <c r="DR957" s="15">
        <v>0</v>
      </c>
      <c r="DS957">
        <v>0</v>
      </c>
    </row>
    <row r="958" spans="1:123">
      <c r="A958" t="s">
        <v>8418</v>
      </c>
      <c r="B958" t="s">
        <v>18772</v>
      </c>
      <c r="C958" t="s">
        <v>343</v>
      </c>
      <c r="D958" t="s">
        <v>5673</v>
      </c>
      <c r="E958" t="s">
        <v>5675</v>
      </c>
      <c r="F958" s="15" t="str">
        <f>INDEX($I$1:$DS$1,(MATCH(MAX(I958:DS958),I958:DS958,0)))</f>
        <v>Balochis</v>
      </c>
      <c r="G958" s="15">
        <f>MAX(I958:DS958)/H958</f>
        <v>1</v>
      </c>
      <c r="H958">
        <v>67857</v>
      </c>
      <c r="I958" s="15">
        <v>0</v>
      </c>
      <c r="J958" s="15">
        <v>0</v>
      </c>
      <c r="K958" s="15">
        <v>0</v>
      </c>
      <c r="L958" s="15">
        <v>0</v>
      </c>
      <c r="M958">
        <v>0</v>
      </c>
      <c r="N958" s="15">
        <v>0</v>
      </c>
      <c r="O958" s="15">
        <v>0</v>
      </c>
      <c r="P958" s="15">
        <v>0</v>
      </c>
      <c r="Q958" s="15">
        <v>0</v>
      </c>
      <c r="R958" s="15">
        <v>0</v>
      </c>
      <c r="S958" s="15">
        <v>0</v>
      </c>
      <c r="T958" s="15">
        <v>0</v>
      </c>
      <c r="U958" s="15">
        <v>0</v>
      </c>
      <c r="V958" s="15">
        <v>0</v>
      </c>
      <c r="W958">
        <v>0</v>
      </c>
      <c r="X958" s="15">
        <v>0</v>
      </c>
      <c r="Y958" s="15">
        <v>0</v>
      </c>
      <c r="Z958" s="15">
        <v>0</v>
      </c>
      <c r="AA958" s="15">
        <v>0</v>
      </c>
      <c r="AB958" s="15">
        <v>0</v>
      </c>
      <c r="AC958" s="15">
        <v>0</v>
      </c>
      <c r="AD958" s="15">
        <v>0</v>
      </c>
      <c r="AE958" s="15">
        <v>0</v>
      </c>
      <c r="AF958">
        <v>0</v>
      </c>
      <c r="AG958" s="15">
        <v>0</v>
      </c>
      <c r="AH958" s="15">
        <v>0</v>
      </c>
      <c r="AI958" s="15">
        <v>0</v>
      </c>
      <c r="AJ958" s="15">
        <v>0</v>
      </c>
      <c r="AK958" s="15">
        <v>0</v>
      </c>
      <c r="AL958" s="15">
        <v>0</v>
      </c>
      <c r="AM958" s="15">
        <v>0</v>
      </c>
      <c r="AN958" s="15">
        <v>0</v>
      </c>
      <c r="AO958" s="15">
        <v>0</v>
      </c>
      <c r="AP958" s="15">
        <v>0</v>
      </c>
      <c r="AQ958" s="15">
        <v>0</v>
      </c>
      <c r="AR958" s="15">
        <v>0</v>
      </c>
      <c r="AS958" s="15">
        <v>0</v>
      </c>
      <c r="AT958" s="15">
        <v>0</v>
      </c>
      <c r="AU958" s="15">
        <v>0</v>
      </c>
      <c r="AV958" s="15">
        <v>0</v>
      </c>
      <c r="AW958" s="15">
        <v>0</v>
      </c>
      <c r="AX958" s="15">
        <v>0</v>
      </c>
      <c r="AY958" s="15">
        <v>0</v>
      </c>
      <c r="AZ958" s="15">
        <v>0</v>
      </c>
      <c r="BA958" s="15">
        <v>0</v>
      </c>
      <c r="BB958" s="15">
        <v>0</v>
      </c>
      <c r="BC958" s="15">
        <v>0</v>
      </c>
      <c r="BD958" s="15">
        <v>0</v>
      </c>
      <c r="BE958" s="15">
        <v>0</v>
      </c>
      <c r="BF958" s="15">
        <v>0</v>
      </c>
      <c r="BG958" s="15">
        <v>0</v>
      </c>
      <c r="BH958" s="15">
        <v>0</v>
      </c>
      <c r="BI958">
        <v>0</v>
      </c>
      <c r="BJ958" s="15">
        <v>0</v>
      </c>
      <c r="BK958">
        <v>0</v>
      </c>
      <c r="BL958" s="15">
        <v>0</v>
      </c>
      <c r="BM958" s="15">
        <v>0</v>
      </c>
      <c r="BN958" s="15">
        <v>0</v>
      </c>
      <c r="BO958" s="15">
        <v>0</v>
      </c>
      <c r="BP958" s="15">
        <v>0</v>
      </c>
      <c r="BQ958" s="15">
        <v>0</v>
      </c>
      <c r="BR958" s="15">
        <v>0</v>
      </c>
      <c r="BS958" s="15">
        <v>0</v>
      </c>
      <c r="BT958" s="15">
        <v>0</v>
      </c>
      <c r="BU958" s="15">
        <v>0</v>
      </c>
      <c r="BV958">
        <v>0</v>
      </c>
      <c r="BW958">
        <v>0</v>
      </c>
      <c r="BX958" s="15">
        <v>0</v>
      </c>
      <c r="BY958" s="15">
        <v>0</v>
      </c>
      <c r="BZ958" s="15">
        <v>0</v>
      </c>
      <c r="CA958" s="15">
        <v>0</v>
      </c>
      <c r="CB958" s="15">
        <v>0</v>
      </c>
      <c r="CC958" s="15">
        <v>0</v>
      </c>
      <c r="CD958" s="15">
        <v>0</v>
      </c>
      <c r="CE958" s="15">
        <v>0</v>
      </c>
      <c r="CF958">
        <v>0</v>
      </c>
      <c r="CG958">
        <v>0</v>
      </c>
      <c r="CH958">
        <v>0</v>
      </c>
      <c r="CI958">
        <v>0</v>
      </c>
      <c r="CJ958">
        <v>0</v>
      </c>
      <c r="CK958">
        <v>0</v>
      </c>
      <c r="CL958" s="15">
        <v>0</v>
      </c>
      <c r="CM958">
        <v>0</v>
      </c>
      <c r="CN958">
        <v>0</v>
      </c>
      <c r="CO958">
        <v>67857</v>
      </c>
      <c r="CP958">
        <v>0</v>
      </c>
      <c r="CQ958">
        <v>0</v>
      </c>
      <c r="CR958">
        <v>0</v>
      </c>
      <c r="CS958" s="15">
        <v>0</v>
      </c>
      <c r="CT958" s="15">
        <v>0</v>
      </c>
      <c r="CU958" s="15">
        <v>0</v>
      </c>
      <c r="CV958" s="15">
        <v>0</v>
      </c>
      <c r="CW958" s="15">
        <v>0</v>
      </c>
      <c r="CX958" s="15">
        <v>0</v>
      </c>
      <c r="CY958" s="15">
        <v>0</v>
      </c>
      <c r="CZ958" s="15">
        <v>0</v>
      </c>
      <c r="DA958" s="15">
        <v>0</v>
      </c>
      <c r="DB958" s="15">
        <v>0</v>
      </c>
      <c r="DC958" s="15">
        <v>0</v>
      </c>
      <c r="DD958" s="15">
        <v>0</v>
      </c>
      <c r="DE958" s="15">
        <v>0</v>
      </c>
      <c r="DF958" s="15">
        <v>0</v>
      </c>
      <c r="DG958" s="15">
        <v>0</v>
      </c>
      <c r="DH958" s="15">
        <v>0</v>
      </c>
      <c r="DI958" s="15">
        <v>0</v>
      </c>
      <c r="DJ958" s="15">
        <v>0</v>
      </c>
      <c r="DK958" s="15">
        <v>0</v>
      </c>
      <c r="DL958" s="15">
        <v>0</v>
      </c>
      <c r="DM958" s="15">
        <v>0</v>
      </c>
      <c r="DN958" s="15">
        <v>0</v>
      </c>
      <c r="DO958" s="15">
        <v>0</v>
      </c>
      <c r="DP958" s="15">
        <v>0</v>
      </c>
      <c r="DQ958" s="15">
        <v>0</v>
      </c>
      <c r="DR958" s="15">
        <v>0</v>
      </c>
      <c r="DS958">
        <v>0</v>
      </c>
    </row>
    <row r="959" spans="1:123">
      <c r="A959" t="s">
        <v>8419</v>
      </c>
      <c r="B959" t="s">
        <v>18773</v>
      </c>
      <c r="C959" t="s">
        <v>343</v>
      </c>
      <c r="D959" t="s">
        <v>5673</v>
      </c>
      <c r="E959" t="s">
        <v>5676</v>
      </c>
      <c r="F959" s="15" t="str">
        <f>INDEX($I$1:$DS$1,(MATCH(MAX(I959:DS959),I959:DS959,0)))</f>
        <v>Balochis</v>
      </c>
      <c r="G959" s="15">
        <f>MAX(I959:DS959)/H959</f>
        <v>0.75000508533186871</v>
      </c>
      <c r="H959">
        <v>49161</v>
      </c>
      <c r="I959" s="15">
        <v>0</v>
      </c>
      <c r="J959" s="15">
        <v>0</v>
      </c>
      <c r="K959" s="15">
        <v>0</v>
      </c>
      <c r="L959" s="15">
        <v>0</v>
      </c>
      <c r="M959">
        <v>0</v>
      </c>
      <c r="N959" s="15">
        <v>0</v>
      </c>
      <c r="O959" s="15">
        <v>0</v>
      </c>
      <c r="P959" s="15">
        <v>0</v>
      </c>
      <c r="Q959" s="15">
        <v>0</v>
      </c>
      <c r="R959" s="15">
        <v>0</v>
      </c>
      <c r="S959" s="15">
        <v>0</v>
      </c>
      <c r="T959" s="15">
        <v>0</v>
      </c>
      <c r="U959" s="15">
        <v>0</v>
      </c>
      <c r="V959" s="15">
        <v>0</v>
      </c>
      <c r="W959">
        <v>0</v>
      </c>
      <c r="X959" s="15">
        <v>0</v>
      </c>
      <c r="Y959" s="15">
        <v>0</v>
      </c>
      <c r="Z959" s="15">
        <v>0</v>
      </c>
      <c r="AA959" s="15">
        <v>0</v>
      </c>
      <c r="AB959" s="15">
        <v>0</v>
      </c>
      <c r="AC959" s="15">
        <v>0</v>
      </c>
      <c r="AD959" s="15">
        <v>0</v>
      </c>
      <c r="AE959" s="15">
        <v>0</v>
      </c>
      <c r="AF959">
        <v>0</v>
      </c>
      <c r="AG959" s="15">
        <v>0</v>
      </c>
      <c r="AH959" s="15">
        <v>0</v>
      </c>
      <c r="AI959" s="15">
        <v>0</v>
      </c>
      <c r="AJ959" s="15">
        <v>0</v>
      </c>
      <c r="AK959" s="15">
        <v>0</v>
      </c>
      <c r="AL959" s="15">
        <v>0</v>
      </c>
      <c r="AM959" s="15">
        <v>0</v>
      </c>
      <c r="AN959" s="15">
        <v>0</v>
      </c>
      <c r="AO959" s="15">
        <v>0</v>
      </c>
      <c r="AP959" s="15">
        <v>0</v>
      </c>
      <c r="AQ959" s="15">
        <v>0</v>
      </c>
      <c r="AR959" s="15">
        <v>0</v>
      </c>
      <c r="AS959" s="15">
        <v>0</v>
      </c>
      <c r="AT959" s="15">
        <v>0</v>
      </c>
      <c r="AU959" s="15">
        <v>0</v>
      </c>
      <c r="AV959" s="15">
        <v>0</v>
      </c>
      <c r="AW959" s="15">
        <v>0</v>
      </c>
      <c r="AX959" s="15">
        <v>0</v>
      </c>
      <c r="AY959" s="15">
        <v>0</v>
      </c>
      <c r="AZ959" s="15">
        <v>0</v>
      </c>
      <c r="BA959" s="15">
        <v>0</v>
      </c>
      <c r="BB959" s="15">
        <v>0</v>
      </c>
      <c r="BC959" s="15">
        <v>0</v>
      </c>
      <c r="BD959" s="15">
        <v>0</v>
      </c>
      <c r="BE959" s="15">
        <v>0</v>
      </c>
      <c r="BF959" s="15">
        <v>0</v>
      </c>
      <c r="BG959" s="15">
        <v>0</v>
      </c>
      <c r="BH959" s="15">
        <v>0</v>
      </c>
      <c r="BI959">
        <v>0</v>
      </c>
      <c r="BJ959" s="15">
        <v>0</v>
      </c>
      <c r="BK959">
        <v>0</v>
      </c>
      <c r="BL959" s="15">
        <v>0</v>
      </c>
      <c r="BM959" s="15">
        <v>0</v>
      </c>
      <c r="BN959" s="15">
        <v>0</v>
      </c>
      <c r="BO959" s="15">
        <v>0</v>
      </c>
      <c r="BP959" s="15">
        <v>0</v>
      </c>
      <c r="BQ959" s="15">
        <v>0</v>
      </c>
      <c r="BR959" s="15">
        <v>0</v>
      </c>
      <c r="BS959" s="15">
        <v>0</v>
      </c>
      <c r="BT959" s="15">
        <v>0</v>
      </c>
      <c r="BU959" s="15">
        <v>0</v>
      </c>
      <c r="BV959">
        <v>0</v>
      </c>
      <c r="BW959">
        <v>0</v>
      </c>
      <c r="BX959" s="15">
        <v>0</v>
      </c>
      <c r="BY959" s="15">
        <v>0</v>
      </c>
      <c r="BZ959" s="15">
        <v>0</v>
      </c>
      <c r="CA959" s="15">
        <v>0</v>
      </c>
      <c r="CB959" s="15">
        <v>0</v>
      </c>
      <c r="CC959" s="15">
        <v>0</v>
      </c>
      <c r="CD959" s="15">
        <v>0</v>
      </c>
      <c r="CE959" s="15">
        <v>0</v>
      </c>
      <c r="CF959">
        <v>0</v>
      </c>
      <c r="CG959">
        <v>0</v>
      </c>
      <c r="CH959">
        <v>0</v>
      </c>
      <c r="CI959">
        <v>0</v>
      </c>
      <c r="CJ959">
        <v>12290</v>
      </c>
      <c r="CK959">
        <v>0</v>
      </c>
      <c r="CL959" s="15">
        <v>0</v>
      </c>
      <c r="CM959">
        <v>0</v>
      </c>
      <c r="CN959">
        <v>0</v>
      </c>
      <c r="CO959">
        <v>36871</v>
      </c>
      <c r="CP959">
        <v>0</v>
      </c>
      <c r="CQ959">
        <v>0</v>
      </c>
      <c r="CR959">
        <v>0</v>
      </c>
      <c r="CS959" s="15">
        <v>0</v>
      </c>
      <c r="CT959" s="15">
        <v>0</v>
      </c>
      <c r="CU959" s="15">
        <v>0</v>
      </c>
      <c r="CV959" s="15">
        <v>0</v>
      </c>
      <c r="CW959" s="15">
        <v>0</v>
      </c>
      <c r="CX959" s="15">
        <v>0</v>
      </c>
      <c r="CY959" s="15">
        <v>0</v>
      </c>
      <c r="CZ959" s="15">
        <v>0</v>
      </c>
      <c r="DA959" s="15">
        <v>0</v>
      </c>
      <c r="DB959" s="15">
        <v>0</v>
      </c>
      <c r="DC959" s="15">
        <v>0</v>
      </c>
      <c r="DD959" s="15">
        <v>0</v>
      </c>
      <c r="DE959" s="15">
        <v>0</v>
      </c>
      <c r="DF959" s="15">
        <v>0</v>
      </c>
      <c r="DG959" s="15">
        <v>0</v>
      </c>
      <c r="DH959" s="15">
        <v>0</v>
      </c>
      <c r="DI959" s="15">
        <v>0</v>
      </c>
      <c r="DJ959" s="15">
        <v>0</v>
      </c>
      <c r="DK959" s="15">
        <v>0</v>
      </c>
      <c r="DL959" s="15">
        <v>0</v>
      </c>
      <c r="DM959" s="15">
        <v>0</v>
      </c>
      <c r="DN959" s="15">
        <v>0</v>
      </c>
      <c r="DO959" s="15">
        <v>0</v>
      </c>
      <c r="DP959" s="15">
        <v>0</v>
      </c>
      <c r="DQ959" s="15">
        <v>0</v>
      </c>
      <c r="DR959" s="15">
        <v>0</v>
      </c>
      <c r="DS959">
        <v>0</v>
      </c>
    </row>
    <row r="960" spans="1:123">
      <c r="A960" t="s">
        <v>8420</v>
      </c>
      <c r="B960" t="s">
        <v>18774</v>
      </c>
      <c r="C960" t="s">
        <v>343</v>
      </c>
      <c r="D960" t="s">
        <v>5673</v>
      </c>
      <c r="E960" t="s">
        <v>5677</v>
      </c>
      <c r="F960" s="15" t="str">
        <f>INDEX($I$1:$DS$1,(MATCH(MAX(I960:DS960),I960:DS960,0)))</f>
        <v>Balochis</v>
      </c>
      <c r="G960" s="15">
        <f>MAX(I960:DS960)/H960</f>
        <v>1</v>
      </c>
      <c r="H960">
        <v>61076</v>
      </c>
      <c r="I960" s="15">
        <v>0</v>
      </c>
      <c r="J960" s="15">
        <v>0</v>
      </c>
      <c r="K960" s="15">
        <v>0</v>
      </c>
      <c r="L960" s="15">
        <v>0</v>
      </c>
      <c r="M960">
        <v>0</v>
      </c>
      <c r="N960" s="15">
        <v>0</v>
      </c>
      <c r="O960" s="15">
        <v>0</v>
      </c>
      <c r="P960" s="15">
        <v>0</v>
      </c>
      <c r="Q960" s="15">
        <v>0</v>
      </c>
      <c r="R960" s="15">
        <v>0</v>
      </c>
      <c r="S960" s="15">
        <v>0</v>
      </c>
      <c r="T960" s="15">
        <v>0</v>
      </c>
      <c r="U960" s="15">
        <v>0</v>
      </c>
      <c r="V960" s="15">
        <v>0</v>
      </c>
      <c r="W960">
        <v>0</v>
      </c>
      <c r="X960" s="15">
        <v>0</v>
      </c>
      <c r="Y960" s="15">
        <v>0</v>
      </c>
      <c r="Z960" s="15">
        <v>0</v>
      </c>
      <c r="AA960" s="15">
        <v>0</v>
      </c>
      <c r="AB960" s="15">
        <v>0</v>
      </c>
      <c r="AC960" s="15">
        <v>0</v>
      </c>
      <c r="AD960" s="15">
        <v>0</v>
      </c>
      <c r="AE960" s="15">
        <v>0</v>
      </c>
      <c r="AF960">
        <v>0</v>
      </c>
      <c r="AG960" s="15">
        <v>0</v>
      </c>
      <c r="AH960" s="15">
        <v>0</v>
      </c>
      <c r="AI960" s="15">
        <v>0</v>
      </c>
      <c r="AJ960" s="15">
        <v>0</v>
      </c>
      <c r="AK960" s="15">
        <v>0</v>
      </c>
      <c r="AL960" s="15">
        <v>0</v>
      </c>
      <c r="AM960" s="15">
        <v>0</v>
      </c>
      <c r="AN960" s="15">
        <v>0</v>
      </c>
      <c r="AO960" s="15">
        <v>0</v>
      </c>
      <c r="AP960" s="15">
        <v>0</v>
      </c>
      <c r="AQ960" s="15">
        <v>0</v>
      </c>
      <c r="AR960" s="15">
        <v>0</v>
      </c>
      <c r="AS960" s="15">
        <v>0</v>
      </c>
      <c r="AT960" s="15">
        <v>0</v>
      </c>
      <c r="AU960" s="15">
        <v>0</v>
      </c>
      <c r="AV960" s="15">
        <v>0</v>
      </c>
      <c r="AW960" s="15">
        <v>0</v>
      </c>
      <c r="AX960" s="15">
        <v>0</v>
      </c>
      <c r="AY960" s="15">
        <v>0</v>
      </c>
      <c r="AZ960" s="15">
        <v>0</v>
      </c>
      <c r="BA960" s="15">
        <v>0</v>
      </c>
      <c r="BB960" s="15">
        <v>0</v>
      </c>
      <c r="BC960" s="15">
        <v>0</v>
      </c>
      <c r="BD960" s="15">
        <v>0</v>
      </c>
      <c r="BE960" s="15">
        <v>0</v>
      </c>
      <c r="BF960" s="15">
        <v>0</v>
      </c>
      <c r="BG960" s="15">
        <v>0</v>
      </c>
      <c r="BH960" s="15">
        <v>0</v>
      </c>
      <c r="BI960">
        <v>0</v>
      </c>
      <c r="BJ960" s="15">
        <v>0</v>
      </c>
      <c r="BK960">
        <v>0</v>
      </c>
      <c r="BL960" s="15">
        <v>0</v>
      </c>
      <c r="BM960" s="15">
        <v>0</v>
      </c>
      <c r="BN960" s="15">
        <v>0</v>
      </c>
      <c r="BO960" s="15">
        <v>0</v>
      </c>
      <c r="BP960" s="15">
        <v>0</v>
      </c>
      <c r="BQ960" s="15">
        <v>0</v>
      </c>
      <c r="BR960" s="15">
        <v>0</v>
      </c>
      <c r="BS960" s="15">
        <v>0</v>
      </c>
      <c r="BT960" s="15">
        <v>0</v>
      </c>
      <c r="BU960" s="15">
        <v>0</v>
      </c>
      <c r="BV960">
        <v>0</v>
      </c>
      <c r="BW960">
        <v>0</v>
      </c>
      <c r="BX960" s="15">
        <v>0</v>
      </c>
      <c r="BY960" s="15">
        <v>0</v>
      </c>
      <c r="BZ960" s="15">
        <v>0</v>
      </c>
      <c r="CA960" s="15">
        <v>0</v>
      </c>
      <c r="CB960" s="15">
        <v>0</v>
      </c>
      <c r="CC960" s="15">
        <v>0</v>
      </c>
      <c r="CD960" s="15">
        <v>0</v>
      </c>
      <c r="CE960" s="15">
        <v>0</v>
      </c>
      <c r="CF960">
        <v>0</v>
      </c>
      <c r="CG960">
        <v>0</v>
      </c>
      <c r="CH960">
        <v>0</v>
      </c>
      <c r="CI960">
        <v>0</v>
      </c>
      <c r="CJ960">
        <v>0</v>
      </c>
      <c r="CK960">
        <v>0</v>
      </c>
      <c r="CL960" s="15">
        <v>0</v>
      </c>
      <c r="CM960">
        <v>0</v>
      </c>
      <c r="CN960">
        <v>0</v>
      </c>
      <c r="CO960">
        <v>61076</v>
      </c>
      <c r="CP960">
        <v>0</v>
      </c>
      <c r="CQ960">
        <v>0</v>
      </c>
      <c r="CR960">
        <v>0</v>
      </c>
      <c r="CS960" s="15">
        <v>0</v>
      </c>
      <c r="CT960" s="15">
        <v>0</v>
      </c>
      <c r="CU960" s="15">
        <v>0</v>
      </c>
      <c r="CV960" s="15">
        <v>0</v>
      </c>
      <c r="CW960" s="15">
        <v>0</v>
      </c>
      <c r="CX960" s="15">
        <v>0</v>
      </c>
      <c r="CY960" s="15">
        <v>0</v>
      </c>
      <c r="CZ960" s="15">
        <v>0</v>
      </c>
      <c r="DA960" s="15">
        <v>0</v>
      </c>
      <c r="DB960" s="15">
        <v>0</v>
      </c>
      <c r="DC960" s="15">
        <v>0</v>
      </c>
      <c r="DD960" s="15">
        <v>0</v>
      </c>
      <c r="DE960" s="15">
        <v>0</v>
      </c>
      <c r="DF960" s="15">
        <v>0</v>
      </c>
      <c r="DG960" s="15">
        <v>0</v>
      </c>
      <c r="DH960" s="15">
        <v>0</v>
      </c>
      <c r="DI960" s="15">
        <v>0</v>
      </c>
      <c r="DJ960" s="15">
        <v>0</v>
      </c>
      <c r="DK960" s="15">
        <v>0</v>
      </c>
      <c r="DL960" s="15">
        <v>0</v>
      </c>
      <c r="DM960" s="15">
        <v>0</v>
      </c>
      <c r="DN960" s="15">
        <v>0</v>
      </c>
      <c r="DO960" s="15">
        <v>0</v>
      </c>
      <c r="DP960" s="15">
        <v>0</v>
      </c>
      <c r="DQ960" s="15">
        <v>0</v>
      </c>
      <c r="DR960" s="15">
        <v>0</v>
      </c>
      <c r="DS960">
        <v>0</v>
      </c>
    </row>
    <row r="961" spans="1:123">
      <c r="A961" t="s">
        <v>8421</v>
      </c>
      <c r="B961" t="s">
        <v>18775</v>
      </c>
      <c r="C961" t="s">
        <v>343</v>
      </c>
      <c r="D961" t="s">
        <v>5673</v>
      </c>
      <c r="E961" t="s">
        <v>5678</v>
      </c>
      <c r="F961" s="15" t="str">
        <f>INDEX($I$1:$DS$1,(MATCH(MAX(I961:DS961),I961:DS961,0)))</f>
        <v>Persians</v>
      </c>
      <c r="G961" s="15">
        <f>MAX(I961:DS961)/H961</f>
        <v>0.84998902893922035</v>
      </c>
      <c r="H961">
        <v>41017</v>
      </c>
      <c r="I961" s="15">
        <v>0</v>
      </c>
      <c r="J961" s="15">
        <v>0</v>
      </c>
      <c r="K961" s="15">
        <v>0</v>
      </c>
      <c r="L961" s="15">
        <v>0</v>
      </c>
      <c r="M961">
        <v>0</v>
      </c>
      <c r="N961" s="15">
        <v>0</v>
      </c>
      <c r="O961" s="15">
        <v>0</v>
      </c>
      <c r="P961" s="15">
        <v>0</v>
      </c>
      <c r="Q961" s="15">
        <v>0</v>
      </c>
      <c r="R961" s="15">
        <v>0</v>
      </c>
      <c r="S961" s="15">
        <v>0</v>
      </c>
      <c r="T961" s="15">
        <v>0</v>
      </c>
      <c r="U961" s="15">
        <v>0</v>
      </c>
      <c r="V961" s="15">
        <v>0</v>
      </c>
      <c r="W961">
        <v>0</v>
      </c>
      <c r="X961" s="15">
        <v>0</v>
      </c>
      <c r="Y961" s="15">
        <v>0</v>
      </c>
      <c r="Z961" s="15">
        <v>0</v>
      </c>
      <c r="AA961" s="15">
        <v>0</v>
      </c>
      <c r="AB961" s="15">
        <v>0</v>
      </c>
      <c r="AC961" s="15">
        <v>0</v>
      </c>
      <c r="AD961" s="15">
        <v>0</v>
      </c>
      <c r="AE961" s="15">
        <v>0</v>
      </c>
      <c r="AF961">
        <v>0</v>
      </c>
      <c r="AG961" s="15">
        <v>0</v>
      </c>
      <c r="AH961" s="15">
        <v>0</v>
      </c>
      <c r="AI961" s="15">
        <v>0</v>
      </c>
      <c r="AJ961" s="15">
        <v>0</v>
      </c>
      <c r="AK961" s="15">
        <v>0</v>
      </c>
      <c r="AL961" s="15">
        <v>0</v>
      </c>
      <c r="AM961" s="15">
        <v>0</v>
      </c>
      <c r="AN961" s="15">
        <v>0</v>
      </c>
      <c r="AO961" s="15">
        <v>0</v>
      </c>
      <c r="AP961" s="15">
        <v>0</v>
      </c>
      <c r="AQ961" s="15">
        <v>0</v>
      </c>
      <c r="AR961" s="15">
        <v>0</v>
      </c>
      <c r="AS961" s="15">
        <v>0</v>
      </c>
      <c r="AT961" s="15">
        <v>0</v>
      </c>
      <c r="AU961" s="15">
        <v>0</v>
      </c>
      <c r="AV961" s="15">
        <v>0</v>
      </c>
      <c r="AW961" s="15">
        <v>0</v>
      </c>
      <c r="AX961" s="15">
        <v>0</v>
      </c>
      <c r="AY961" s="15">
        <v>0</v>
      </c>
      <c r="AZ961" s="15">
        <v>0</v>
      </c>
      <c r="BA961" s="15">
        <v>0</v>
      </c>
      <c r="BB961" s="15">
        <v>0</v>
      </c>
      <c r="BC961" s="15">
        <v>0</v>
      </c>
      <c r="BD961" s="15">
        <v>0</v>
      </c>
      <c r="BE961" s="15">
        <v>0</v>
      </c>
      <c r="BF961" s="15">
        <v>0</v>
      </c>
      <c r="BG961" s="15">
        <v>0</v>
      </c>
      <c r="BH961" s="15">
        <v>0</v>
      </c>
      <c r="BI961">
        <v>0</v>
      </c>
      <c r="BJ961" s="15">
        <v>0</v>
      </c>
      <c r="BK961">
        <v>0</v>
      </c>
      <c r="BL961" s="15">
        <v>0</v>
      </c>
      <c r="BM961" s="15">
        <v>0</v>
      </c>
      <c r="BN961" s="15">
        <v>0</v>
      </c>
      <c r="BO961" s="15">
        <v>0</v>
      </c>
      <c r="BP961" s="15">
        <v>0</v>
      </c>
      <c r="BQ961" s="15">
        <v>0</v>
      </c>
      <c r="BR961" s="15">
        <v>0</v>
      </c>
      <c r="BS961" s="15">
        <v>0</v>
      </c>
      <c r="BT961" s="15">
        <v>0</v>
      </c>
      <c r="BU961" s="15">
        <v>0</v>
      </c>
      <c r="BV961">
        <v>0</v>
      </c>
      <c r="BW961">
        <v>0</v>
      </c>
      <c r="BX961" s="15">
        <v>0</v>
      </c>
      <c r="BY961" s="15">
        <v>0</v>
      </c>
      <c r="BZ961" s="15">
        <v>0</v>
      </c>
      <c r="CA961" s="15">
        <v>0</v>
      </c>
      <c r="CB961" s="15">
        <v>0</v>
      </c>
      <c r="CC961" s="15">
        <v>0</v>
      </c>
      <c r="CD961" s="15">
        <v>0</v>
      </c>
      <c r="CE961" s="15">
        <v>0</v>
      </c>
      <c r="CF961">
        <v>0</v>
      </c>
      <c r="CG961">
        <v>0</v>
      </c>
      <c r="CH961">
        <v>0</v>
      </c>
      <c r="CI961">
        <v>0</v>
      </c>
      <c r="CJ961">
        <v>0</v>
      </c>
      <c r="CK961">
        <v>0</v>
      </c>
      <c r="CL961" s="15">
        <v>0</v>
      </c>
      <c r="CM961">
        <v>34864</v>
      </c>
      <c r="CN961">
        <v>0</v>
      </c>
      <c r="CO961">
        <v>6153</v>
      </c>
      <c r="CP961">
        <v>0</v>
      </c>
      <c r="CQ961">
        <v>0</v>
      </c>
      <c r="CR961">
        <v>0</v>
      </c>
      <c r="CS961" s="15">
        <v>0</v>
      </c>
      <c r="CT961" s="15">
        <v>0</v>
      </c>
      <c r="CU961" s="15">
        <v>0</v>
      </c>
      <c r="CV961" s="15">
        <v>0</v>
      </c>
      <c r="CW961" s="15">
        <v>0</v>
      </c>
      <c r="CX961" s="15">
        <v>0</v>
      </c>
      <c r="CY961" s="15">
        <v>0</v>
      </c>
      <c r="CZ961" s="15">
        <v>0</v>
      </c>
      <c r="DA961" s="15">
        <v>0</v>
      </c>
      <c r="DB961" s="15">
        <v>0</v>
      </c>
      <c r="DC961" s="15">
        <v>0</v>
      </c>
      <c r="DD961" s="15">
        <v>0</v>
      </c>
      <c r="DE961" s="15">
        <v>0</v>
      </c>
      <c r="DF961" s="15">
        <v>0</v>
      </c>
      <c r="DG961" s="15">
        <v>0</v>
      </c>
      <c r="DH961" s="15">
        <v>0</v>
      </c>
      <c r="DI961" s="15">
        <v>0</v>
      </c>
      <c r="DJ961" s="15">
        <v>0</v>
      </c>
      <c r="DK961" s="15">
        <v>0</v>
      </c>
      <c r="DL961" s="15">
        <v>0</v>
      </c>
      <c r="DM961" s="15">
        <v>0</v>
      </c>
      <c r="DN961" s="15">
        <v>0</v>
      </c>
      <c r="DO961" s="15">
        <v>0</v>
      </c>
      <c r="DP961" s="15">
        <v>0</v>
      </c>
      <c r="DQ961" s="15">
        <v>0</v>
      </c>
      <c r="DR961" s="15">
        <v>0</v>
      </c>
      <c r="DS961">
        <v>0</v>
      </c>
    </row>
    <row r="962" spans="1:123">
      <c r="A962" t="s">
        <v>8422</v>
      </c>
      <c r="B962" t="s">
        <v>18776</v>
      </c>
      <c r="C962" t="s">
        <v>343</v>
      </c>
      <c r="D962" t="s">
        <v>5673</v>
      </c>
      <c r="E962" t="s">
        <v>5679</v>
      </c>
      <c r="F962" s="15" t="str">
        <f>INDEX($I$1:$DS$1,(MATCH(MAX(I962:DS962),I962:DS962,0)))</f>
        <v>Persians</v>
      </c>
      <c r="G962" s="15">
        <f>MAX(I962:DS962)/H962</f>
        <v>0.89999843698713644</v>
      </c>
      <c r="H962">
        <v>63979</v>
      </c>
      <c r="I962" s="15">
        <v>0</v>
      </c>
      <c r="J962" s="15">
        <v>0</v>
      </c>
      <c r="K962" s="15">
        <v>0</v>
      </c>
      <c r="L962" s="15">
        <v>0</v>
      </c>
      <c r="M962">
        <v>0</v>
      </c>
      <c r="N962" s="15">
        <v>0</v>
      </c>
      <c r="O962" s="15">
        <v>0</v>
      </c>
      <c r="P962" s="15">
        <v>0</v>
      </c>
      <c r="Q962" s="15">
        <v>0</v>
      </c>
      <c r="R962" s="15">
        <v>0</v>
      </c>
      <c r="S962" s="15">
        <v>0</v>
      </c>
      <c r="T962" s="15">
        <v>0</v>
      </c>
      <c r="U962" s="15">
        <v>0</v>
      </c>
      <c r="V962" s="15">
        <v>0</v>
      </c>
      <c r="W962">
        <v>0</v>
      </c>
      <c r="X962" s="15">
        <v>0</v>
      </c>
      <c r="Y962" s="15">
        <v>0</v>
      </c>
      <c r="Z962" s="15">
        <v>0</v>
      </c>
      <c r="AA962" s="15">
        <v>0</v>
      </c>
      <c r="AB962" s="15">
        <v>0</v>
      </c>
      <c r="AC962" s="15">
        <v>0</v>
      </c>
      <c r="AD962" s="15">
        <v>0</v>
      </c>
      <c r="AE962" s="15">
        <v>0</v>
      </c>
      <c r="AF962">
        <v>0</v>
      </c>
      <c r="AG962" s="15">
        <v>0</v>
      </c>
      <c r="AH962" s="15">
        <v>0</v>
      </c>
      <c r="AI962" s="15">
        <v>0</v>
      </c>
      <c r="AJ962" s="15">
        <v>0</v>
      </c>
      <c r="AK962" s="15">
        <v>0</v>
      </c>
      <c r="AL962" s="15">
        <v>0</v>
      </c>
      <c r="AM962" s="15">
        <v>0</v>
      </c>
      <c r="AN962" s="15">
        <v>0</v>
      </c>
      <c r="AO962" s="15">
        <v>0</v>
      </c>
      <c r="AP962" s="15">
        <v>0</v>
      </c>
      <c r="AQ962" s="15">
        <v>0</v>
      </c>
      <c r="AR962" s="15">
        <v>0</v>
      </c>
      <c r="AS962" s="15">
        <v>0</v>
      </c>
      <c r="AT962" s="15">
        <v>0</v>
      </c>
      <c r="AU962" s="15">
        <v>0</v>
      </c>
      <c r="AV962" s="15">
        <v>0</v>
      </c>
      <c r="AW962" s="15">
        <v>0</v>
      </c>
      <c r="AX962" s="15">
        <v>0</v>
      </c>
      <c r="AY962" s="15">
        <v>0</v>
      </c>
      <c r="AZ962" s="15">
        <v>0</v>
      </c>
      <c r="BA962" s="15">
        <v>0</v>
      </c>
      <c r="BB962" s="15">
        <v>0</v>
      </c>
      <c r="BC962" s="15">
        <v>0</v>
      </c>
      <c r="BD962" s="15">
        <v>0</v>
      </c>
      <c r="BE962" s="15">
        <v>0</v>
      </c>
      <c r="BF962" s="15">
        <v>0</v>
      </c>
      <c r="BG962" s="15">
        <v>0</v>
      </c>
      <c r="BH962" s="15">
        <v>0</v>
      </c>
      <c r="BI962">
        <v>0</v>
      </c>
      <c r="BJ962" s="15">
        <v>0</v>
      </c>
      <c r="BK962">
        <v>0</v>
      </c>
      <c r="BL962" s="15">
        <v>0</v>
      </c>
      <c r="BM962" s="15">
        <v>0</v>
      </c>
      <c r="BN962" s="15">
        <v>0</v>
      </c>
      <c r="BO962" s="15">
        <v>0</v>
      </c>
      <c r="BP962" s="15">
        <v>0</v>
      </c>
      <c r="BQ962" s="15">
        <v>0</v>
      </c>
      <c r="BR962" s="15">
        <v>0</v>
      </c>
      <c r="BS962" s="15">
        <v>0</v>
      </c>
      <c r="BT962" s="15">
        <v>0</v>
      </c>
      <c r="BU962" s="15">
        <v>0</v>
      </c>
      <c r="BV962">
        <v>0</v>
      </c>
      <c r="BW962">
        <v>0</v>
      </c>
      <c r="BX962" s="15">
        <v>0</v>
      </c>
      <c r="BY962" s="15">
        <v>0</v>
      </c>
      <c r="BZ962" s="15">
        <v>0</v>
      </c>
      <c r="CA962" s="15">
        <v>0</v>
      </c>
      <c r="CB962" s="15">
        <v>0</v>
      </c>
      <c r="CC962" s="15">
        <v>0</v>
      </c>
      <c r="CD962" s="15">
        <v>0</v>
      </c>
      <c r="CE962" s="15">
        <v>0</v>
      </c>
      <c r="CF962">
        <v>0</v>
      </c>
      <c r="CG962">
        <v>0</v>
      </c>
      <c r="CH962">
        <v>0</v>
      </c>
      <c r="CI962">
        <v>0</v>
      </c>
      <c r="CJ962">
        <v>0</v>
      </c>
      <c r="CK962">
        <v>0</v>
      </c>
      <c r="CL962" s="15">
        <v>0</v>
      </c>
      <c r="CM962">
        <v>57581</v>
      </c>
      <c r="CN962">
        <v>0</v>
      </c>
      <c r="CO962">
        <v>0</v>
      </c>
      <c r="CP962">
        <v>0</v>
      </c>
      <c r="CQ962">
        <v>0</v>
      </c>
      <c r="CR962">
        <v>0</v>
      </c>
      <c r="CS962" s="15">
        <v>0</v>
      </c>
      <c r="CT962" s="15">
        <v>0</v>
      </c>
      <c r="CU962" s="15">
        <v>0</v>
      </c>
      <c r="CV962" s="15">
        <v>0</v>
      </c>
      <c r="CW962" s="15">
        <v>0</v>
      </c>
      <c r="CX962" s="15">
        <v>0</v>
      </c>
      <c r="CY962" s="15">
        <v>0</v>
      </c>
      <c r="CZ962" s="15">
        <v>0</v>
      </c>
      <c r="DA962" s="15">
        <v>0</v>
      </c>
      <c r="DB962" s="15">
        <v>0</v>
      </c>
      <c r="DC962" s="15">
        <v>0</v>
      </c>
      <c r="DD962" s="15">
        <v>0</v>
      </c>
      <c r="DE962" s="15">
        <v>0</v>
      </c>
      <c r="DF962" s="15">
        <v>0</v>
      </c>
      <c r="DG962" s="15">
        <v>0</v>
      </c>
      <c r="DH962" s="15">
        <v>0</v>
      </c>
      <c r="DI962" s="15">
        <v>0</v>
      </c>
      <c r="DJ962" s="15">
        <v>0</v>
      </c>
      <c r="DK962" s="15">
        <v>0</v>
      </c>
      <c r="DL962" s="15">
        <v>0</v>
      </c>
      <c r="DM962" s="15">
        <v>0</v>
      </c>
      <c r="DN962" s="15">
        <v>0</v>
      </c>
      <c r="DO962" s="15">
        <v>0</v>
      </c>
      <c r="DP962" s="15">
        <v>0</v>
      </c>
      <c r="DQ962" s="15">
        <v>0</v>
      </c>
      <c r="DR962" s="15">
        <v>0</v>
      </c>
      <c r="DS962">
        <v>6398</v>
      </c>
    </row>
    <row r="963" spans="1:123">
      <c r="A963" t="s">
        <v>8423</v>
      </c>
      <c r="B963" t="s">
        <v>18777</v>
      </c>
      <c r="C963" t="s">
        <v>343</v>
      </c>
      <c r="D963" t="s">
        <v>5673</v>
      </c>
      <c r="E963" t="s">
        <v>5680</v>
      </c>
      <c r="F963" s="15" t="str">
        <f>INDEX($I$1:$DS$1,(MATCH(MAX(I963:DS963),I963:DS963,0)))</f>
        <v>Balochis</v>
      </c>
      <c r="G963" s="15">
        <f>MAX(I963:DS963)/H963</f>
        <v>1</v>
      </c>
      <c r="H963">
        <v>254314</v>
      </c>
      <c r="I963" s="15">
        <v>0</v>
      </c>
      <c r="J963" s="15">
        <v>0</v>
      </c>
      <c r="K963" s="15">
        <v>0</v>
      </c>
      <c r="L963" s="15">
        <v>0</v>
      </c>
      <c r="M963">
        <v>0</v>
      </c>
      <c r="N963" s="15">
        <v>0</v>
      </c>
      <c r="O963" s="15">
        <v>0</v>
      </c>
      <c r="P963" s="15">
        <v>0</v>
      </c>
      <c r="Q963" s="15">
        <v>0</v>
      </c>
      <c r="R963" s="15">
        <v>0</v>
      </c>
      <c r="S963" s="15">
        <v>0</v>
      </c>
      <c r="T963" s="15">
        <v>0</v>
      </c>
      <c r="U963" s="15">
        <v>0</v>
      </c>
      <c r="V963" s="15">
        <v>0</v>
      </c>
      <c r="W963">
        <v>0</v>
      </c>
      <c r="X963" s="15">
        <v>0</v>
      </c>
      <c r="Y963" s="15">
        <v>0</v>
      </c>
      <c r="Z963" s="15">
        <v>0</v>
      </c>
      <c r="AA963" s="15">
        <v>0</v>
      </c>
      <c r="AB963" s="15">
        <v>0</v>
      </c>
      <c r="AC963" s="15">
        <v>0</v>
      </c>
      <c r="AD963" s="15">
        <v>0</v>
      </c>
      <c r="AE963" s="15">
        <v>0</v>
      </c>
      <c r="AF963">
        <v>0</v>
      </c>
      <c r="AG963" s="15">
        <v>0</v>
      </c>
      <c r="AH963" s="15">
        <v>0</v>
      </c>
      <c r="AI963" s="15">
        <v>0</v>
      </c>
      <c r="AJ963" s="15">
        <v>0</v>
      </c>
      <c r="AK963" s="15">
        <v>0</v>
      </c>
      <c r="AL963" s="15">
        <v>0</v>
      </c>
      <c r="AM963" s="15">
        <v>0</v>
      </c>
      <c r="AN963" s="15">
        <v>0</v>
      </c>
      <c r="AO963" s="15">
        <v>0</v>
      </c>
      <c r="AP963" s="15">
        <v>0</v>
      </c>
      <c r="AQ963" s="15">
        <v>0</v>
      </c>
      <c r="AR963" s="15">
        <v>0</v>
      </c>
      <c r="AS963" s="15">
        <v>0</v>
      </c>
      <c r="AT963" s="15">
        <v>0</v>
      </c>
      <c r="AU963" s="15">
        <v>0</v>
      </c>
      <c r="AV963" s="15">
        <v>0</v>
      </c>
      <c r="AW963" s="15">
        <v>0</v>
      </c>
      <c r="AX963" s="15">
        <v>0</v>
      </c>
      <c r="AY963" s="15">
        <v>0</v>
      </c>
      <c r="AZ963" s="15">
        <v>0</v>
      </c>
      <c r="BA963" s="15">
        <v>0</v>
      </c>
      <c r="BB963" s="15">
        <v>0</v>
      </c>
      <c r="BC963" s="15">
        <v>0</v>
      </c>
      <c r="BD963" s="15">
        <v>0</v>
      </c>
      <c r="BE963" s="15">
        <v>0</v>
      </c>
      <c r="BF963" s="15">
        <v>0</v>
      </c>
      <c r="BG963" s="15">
        <v>0</v>
      </c>
      <c r="BH963" s="15">
        <v>0</v>
      </c>
      <c r="BI963">
        <v>0</v>
      </c>
      <c r="BJ963" s="15">
        <v>0</v>
      </c>
      <c r="BK963">
        <v>0</v>
      </c>
      <c r="BL963" s="15">
        <v>0</v>
      </c>
      <c r="BM963" s="15">
        <v>0</v>
      </c>
      <c r="BN963" s="15">
        <v>0</v>
      </c>
      <c r="BO963" s="15">
        <v>0</v>
      </c>
      <c r="BP963" s="15">
        <v>0</v>
      </c>
      <c r="BQ963" s="15">
        <v>0</v>
      </c>
      <c r="BR963" s="15">
        <v>0</v>
      </c>
      <c r="BS963" s="15">
        <v>0</v>
      </c>
      <c r="BT963" s="15">
        <v>0</v>
      </c>
      <c r="BU963" s="15">
        <v>0</v>
      </c>
      <c r="BV963">
        <v>0</v>
      </c>
      <c r="BW963">
        <v>0</v>
      </c>
      <c r="BX963" s="15">
        <v>0</v>
      </c>
      <c r="BY963" s="15">
        <v>0</v>
      </c>
      <c r="BZ963" s="15">
        <v>0</v>
      </c>
      <c r="CA963" s="15">
        <v>0</v>
      </c>
      <c r="CB963" s="15">
        <v>0</v>
      </c>
      <c r="CC963" s="15">
        <v>0</v>
      </c>
      <c r="CD963" s="15">
        <v>0</v>
      </c>
      <c r="CE963" s="15">
        <v>0</v>
      </c>
      <c r="CF963">
        <v>0</v>
      </c>
      <c r="CG963">
        <v>0</v>
      </c>
      <c r="CH963">
        <v>0</v>
      </c>
      <c r="CI963">
        <v>0</v>
      </c>
      <c r="CJ963">
        <v>0</v>
      </c>
      <c r="CK963">
        <v>0</v>
      </c>
      <c r="CL963" s="15">
        <v>0</v>
      </c>
      <c r="CM963">
        <v>0</v>
      </c>
      <c r="CN963">
        <v>0</v>
      </c>
      <c r="CO963">
        <v>254314</v>
      </c>
      <c r="CP963">
        <v>0</v>
      </c>
      <c r="CQ963">
        <v>0</v>
      </c>
      <c r="CR963">
        <v>0</v>
      </c>
      <c r="CS963" s="15">
        <v>0</v>
      </c>
      <c r="CT963" s="15">
        <v>0</v>
      </c>
      <c r="CU963" s="15">
        <v>0</v>
      </c>
      <c r="CV963" s="15">
        <v>0</v>
      </c>
      <c r="CW963" s="15">
        <v>0</v>
      </c>
      <c r="CX963" s="15">
        <v>0</v>
      </c>
      <c r="CY963" s="15">
        <v>0</v>
      </c>
      <c r="CZ963" s="15">
        <v>0</v>
      </c>
      <c r="DA963" s="15">
        <v>0</v>
      </c>
      <c r="DB963" s="15">
        <v>0</v>
      </c>
      <c r="DC963" s="15">
        <v>0</v>
      </c>
      <c r="DD963" s="15">
        <v>0</v>
      </c>
      <c r="DE963" s="15">
        <v>0</v>
      </c>
      <c r="DF963" s="15">
        <v>0</v>
      </c>
      <c r="DG963" s="15">
        <v>0</v>
      </c>
      <c r="DH963" s="15">
        <v>0</v>
      </c>
      <c r="DI963" s="15">
        <v>0</v>
      </c>
      <c r="DJ963" s="15">
        <v>0</v>
      </c>
      <c r="DK963" s="15">
        <v>0</v>
      </c>
      <c r="DL963" s="15">
        <v>0</v>
      </c>
      <c r="DM963" s="15">
        <v>0</v>
      </c>
      <c r="DN963" s="15">
        <v>0</v>
      </c>
      <c r="DO963" s="15">
        <v>0</v>
      </c>
      <c r="DP963" s="15">
        <v>0</v>
      </c>
      <c r="DQ963" s="15">
        <v>0</v>
      </c>
      <c r="DR963" s="15">
        <v>0</v>
      </c>
      <c r="DS963">
        <v>0</v>
      </c>
    </row>
    <row r="964" spans="1:123">
      <c r="A964" t="s">
        <v>8424</v>
      </c>
      <c r="B964" t="s">
        <v>18778</v>
      </c>
      <c r="C964" t="s">
        <v>343</v>
      </c>
      <c r="D964" t="s">
        <v>5673</v>
      </c>
      <c r="E964" t="s">
        <v>718</v>
      </c>
      <c r="F964" s="15" t="str">
        <f>INDEX($I$1:$DS$1,(MATCH(MAX(I964:DS964),I964:DS964,0)))</f>
        <v>Balochis</v>
      </c>
      <c r="G964" s="15">
        <f>MAX(I964:DS964)/H964</f>
        <v>0.75000143826119969</v>
      </c>
      <c r="H964">
        <v>173821</v>
      </c>
      <c r="I964" s="15">
        <v>0</v>
      </c>
      <c r="J964" s="15">
        <v>0</v>
      </c>
      <c r="K964" s="15">
        <v>0</v>
      </c>
      <c r="L964" s="15">
        <v>0</v>
      </c>
      <c r="M964">
        <v>0</v>
      </c>
      <c r="N964" s="15">
        <v>0</v>
      </c>
      <c r="O964" s="15">
        <v>0</v>
      </c>
      <c r="P964" s="15">
        <v>0</v>
      </c>
      <c r="Q964" s="15">
        <v>0</v>
      </c>
      <c r="R964" s="15">
        <v>0</v>
      </c>
      <c r="S964" s="15">
        <v>0</v>
      </c>
      <c r="T964" s="15">
        <v>0</v>
      </c>
      <c r="U964" s="15">
        <v>0</v>
      </c>
      <c r="V964" s="15">
        <v>0</v>
      </c>
      <c r="W964">
        <v>0</v>
      </c>
      <c r="X964" s="15">
        <v>0</v>
      </c>
      <c r="Y964" s="15">
        <v>0</v>
      </c>
      <c r="Z964" s="15">
        <v>0</v>
      </c>
      <c r="AA964" s="15">
        <v>0</v>
      </c>
      <c r="AB964" s="15">
        <v>0</v>
      </c>
      <c r="AC964" s="15">
        <v>0</v>
      </c>
      <c r="AD964" s="15">
        <v>0</v>
      </c>
      <c r="AE964" s="15">
        <v>0</v>
      </c>
      <c r="AF964">
        <v>0</v>
      </c>
      <c r="AG964" s="15">
        <v>0</v>
      </c>
      <c r="AH964" s="15">
        <v>0</v>
      </c>
      <c r="AI964" s="15">
        <v>0</v>
      </c>
      <c r="AJ964" s="15">
        <v>0</v>
      </c>
      <c r="AK964" s="15">
        <v>0</v>
      </c>
      <c r="AL964" s="15">
        <v>0</v>
      </c>
      <c r="AM964" s="15">
        <v>0</v>
      </c>
      <c r="AN964" s="15">
        <v>0</v>
      </c>
      <c r="AO964" s="15">
        <v>0</v>
      </c>
      <c r="AP964" s="15">
        <v>0</v>
      </c>
      <c r="AQ964" s="15">
        <v>0</v>
      </c>
      <c r="AR964" s="15">
        <v>0</v>
      </c>
      <c r="AS964" s="15">
        <v>0</v>
      </c>
      <c r="AT964" s="15">
        <v>0</v>
      </c>
      <c r="AU964" s="15">
        <v>0</v>
      </c>
      <c r="AV964" s="15">
        <v>0</v>
      </c>
      <c r="AW964" s="15">
        <v>0</v>
      </c>
      <c r="AX964" s="15">
        <v>0</v>
      </c>
      <c r="AY964" s="15">
        <v>0</v>
      </c>
      <c r="AZ964" s="15">
        <v>0</v>
      </c>
      <c r="BA964" s="15">
        <v>0</v>
      </c>
      <c r="BB964" s="15">
        <v>0</v>
      </c>
      <c r="BC964" s="15">
        <v>0</v>
      </c>
      <c r="BD964" s="15">
        <v>0</v>
      </c>
      <c r="BE964" s="15">
        <v>0</v>
      </c>
      <c r="BF964" s="15">
        <v>0</v>
      </c>
      <c r="BG964" s="15">
        <v>0</v>
      </c>
      <c r="BH964" s="15">
        <v>0</v>
      </c>
      <c r="BI964">
        <v>0</v>
      </c>
      <c r="BJ964" s="15">
        <v>0</v>
      </c>
      <c r="BK964">
        <v>0</v>
      </c>
      <c r="BL964" s="15">
        <v>0</v>
      </c>
      <c r="BM964" s="15">
        <v>0</v>
      </c>
      <c r="BN964" s="15">
        <v>0</v>
      </c>
      <c r="BO964" s="15">
        <v>0</v>
      </c>
      <c r="BP964" s="15">
        <v>0</v>
      </c>
      <c r="BQ964" s="15">
        <v>0</v>
      </c>
      <c r="BR964" s="15">
        <v>0</v>
      </c>
      <c r="BS964" s="15">
        <v>0</v>
      </c>
      <c r="BT964" s="15">
        <v>0</v>
      </c>
      <c r="BU964" s="15">
        <v>0</v>
      </c>
      <c r="BV964">
        <v>0</v>
      </c>
      <c r="BW964">
        <v>0</v>
      </c>
      <c r="BX964" s="15">
        <v>0</v>
      </c>
      <c r="BY964" s="15">
        <v>0</v>
      </c>
      <c r="BZ964" s="15">
        <v>0</v>
      </c>
      <c r="CA964" s="15">
        <v>0</v>
      </c>
      <c r="CB964" s="15">
        <v>0</v>
      </c>
      <c r="CC964" s="15">
        <v>0</v>
      </c>
      <c r="CD964" s="15">
        <v>0</v>
      </c>
      <c r="CE964" s="15">
        <v>0</v>
      </c>
      <c r="CF964">
        <v>0</v>
      </c>
      <c r="CG964">
        <v>0</v>
      </c>
      <c r="CH964">
        <v>0</v>
      </c>
      <c r="CI964">
        <v>0</v>
      </c>
      <c r="CJ964">
        <v>0</v>
      </c>
      <c r="CK964">
        <v>34764</v>
      </c>
      <c r="CL964" s="15">
        <v>0</v>
      </c>
      <c r="CM964">
        <v>0</v>
      </c>
      <c r="CN964">
        <v>0</v>
      </c>
      <c r="CO964">
        <v>130366</v>
      </c>
      <c r="CP964">
        <v>0</v>
      </c>
      <c r="CQ964">
        <v>0</v>
      </c>
      <c r="CR964">
        <v>0</v>
      </c>
      <c r="CS964" s="15">
        <v>0</v>
      </c>
      <c r="CT964" s="15">
        <v>0</v>
      </c>
      <c r="CU964" s="15">
        <v>0</v>
      </c>
      <c r="CV964" s="15">
        <v>0</v>
      </c>
      <c r="CW964" s="15">
        <v>0</v>
      </c>
      <c r="CX964" s="15">
        <v>0</v>
      </c>
      <c r="CY964" s="15">
        <v>0</v>
      </c>
      <c r="CZ964" s="15">
        <v>0</v>
      </c>
      <c r="DA964" s="15">
        <v>0</v>
      </c>
      <c r="DB964" s="15">
        <v>0</v>
      </c>
      <c r="DC964" s="15">
        <v>0</v>
      </c>
      <c r="DD964" s="15">
        <v>0</v>
      </c>
      <c r="DE964" s="15">
        <v>0</v>
      </c>
      <c r="DF964" s="15">
        <v>0</v>
      </c>
      <c r="DG964" s="15">
        <v>0</v>
      </c>
      <c r="DH964" s="15">
        <v>0</v>
      </c>
      <c r="DI964" s="15">
        <v>0</v>
      </c>
      <c r="DJ964" s="15">
        <v>0</v>
      </c>
      <c r="DK964" s="15">
        <v>0</v>
      </c>
      <c r="DL964" s="15">
        <v>0</v>
      </c>
      <c r="DM964" s="15">
        <v>0</v>
      </c>
      <c r="DN964" s="15">
        <v>0</v>
      </c>
      <c r="DO964" s="15">
        <v>0</v>
      </c>
      <c r="DP964" s="15">
        <v>0</v>
      </c>
      <c r="DQ964" s="15">
        <v>0</v>
      </c>
      <c r="DR964" s="15">
        <v>0</v>
      </c>
      <c r="DS964">
        <v>8691</v>
      </c>
    </row>
    <row r="965" spans="1:123">
      <c r="A965" t="s">
        <v>8425</v>
      </c>
      <c r="B965" t="s">
        <v>18779</v>
      </c>
      <c r="C965" t="s">
        <v>343</v>
      </c>
      <c r="D965" t="s">
        <v>5673</v>
      </c>
      <c r="E965" t="s">
        <v>5681</v>
      </c>
      <c r="F965" s="15" t="str">
        <f>INDEX($I$1:$DS$1,(MATCH(MAX(I965:DS965),I965:DS965,0)))</f>
        <v>Balochis</v>
      </c>
      <c r="G965" s="15">
        <f>MAX(I965:DS965)/H965</f>
        <v>1</v>
      </c>
      <c r="H965">
        <v>98212</v>
      </c>
      <c r="I965" s="15">
        <v>0</v>
      </c>
      <c r="J965" s="15">
        <v>0</v>
      </c>
      <c r="K965" s="15">
        <v>0</v>
      </c>
      <c r="L965" s="15">
        <v>0</v>
      </c>
      <c r="M965">
        <v>0</v>
      </c>
      <c r="N965" s="15">
        <v>0</v>
      </c>
      <c r="O965" s="15">
        <v>0</v>
      </c>
      <c r="P965" s="15">
        <v>0</v>
      </c>
      <c r="Q965" s="15">
        <v>0</v>
      </c>
      <c r="R965" s="15">
        <v>0</v>
      </c>
      <c r="S965" s="15">
        <v>0</v>
      </c>
      <c r="T965" s="15">
        <v>0</v>
      </c>
      <c r="U965" s="15">
        <v>0</v>
      </c>
      <c r="V965" s="15">
        <v>0</v>
      </c>
      <c r="W965">
        <v>0</v>
      </c>
      <c r="X965" s="15">
        <v>0</v>
      </c>
      <c r="Y965" s="15">
        <v>0</v>
      </c>
      <c r="Z965" s="15">
        <v>0</v>
      </c>
      <c r="AA965" s="15">
        <v>0</v>
      </c>
      <c r="AB965" s="15">
        <v>0</v>
      </c>
      <c r="AC965" s="15">
        <v>0</v>
      </c>
      <c r="AD965" s="15">
        <v>0</v>
      </c>
      <c r="AE965" s="15">
        <v>0</v>
      </c>
      <c r="AF965">
        <v>0</v>
      </c>
      <c r="AG965" s="15">
        <v>0</v>
      </c>
      <c r="AH965" s="15">
        <v>0</v>
      </c>
      <c r="AI965" s="15">
        <v>0</v>
      </c>
      <c r="AJ965" s="15">
        <v>0</v>
      </c>
      <c r="AK965" s="15">
        <v>0</v>
      </c>
      <c r="AL965" s="15">
        <v>0</v>
      </c>
      <c r="AM965" s="15">
        <v>0</v>
      </c>
      <c r="AN965" s="15">
        <v>0</v>
      </c>
      <c r="AO965" s="15">
        <v>0</v>
      </c>
      <c r="AP965" s="15">
        <v>0</v>
      </c>
      <c r="AQ965" s="15">
        <v>0</v>
      </c>
      <c r="AR965" s="15">
        <v>0</v>
      </c>
      <c r="AS965" s="15">
        <v>0</v>
      </c>
      <c r="AT965" s="15">
        <v>0</v>
      </c>
      <c r="AU965" s="15">
        <v>0</v>
      </c>
      <c r="AV965" s="15">
        <v>0</v>
      </c>
      <c r="AW965" s="15">
        <v>0</v>
      </c>
      <c r="AX965" s="15">
        <v>0</v>
      </c>
      <c r="AY965" s="15">
        <v>0</v>
      </c>
      <c r="AZ965" s="15">
        <v>0</v>
      </c>
      <c r="BA965" s="15">
        <v>0</v>
      </c>
      <c r="BB965" s="15">
        <v>0</v>
      </c>
      <c r="BC965" s="15">
        <v>0</v>
      </c>
      <c r="BD965" s="15">
        <v>0</v>
      </c>
      <c r="BE965" s="15">
        <v>0</v>
      </c>
      <c r="BF965" s="15">
        <v>0</v>
      </c>
      <c r="BG965" s="15">
        <v>0</v>
      </c>
      <c r="BH965" s="15">
        <v>0</v>
      </c>
      <c r="BI965">
        <v>0</v>
      </c>
      <c r="BJ965" s="15">
        <v>0</v>
      </c>
      <c r="BK965">
        <v>0</v>
      </c>
      <c r="BL965" s="15">
        <v>0</v>
      </c>
      <c r="BM965" s="15">
        <v>0</v>
      </c>
      <c r="BN965" s="15">
        <v>0</v>
      </c>
      <c r="BO965" s="15">
        <v>0</v>
      </c>
      <c r="BP965" s="15">
        <v>0</v>
      </c>
      <c r="BQ965" s="15">
        <v>0</v>
      </c>
      <c r="BR965" s="15">
        <v>0</v>
      </c>
      <c r="BS965" s="15">
        <v>0</v>
      </c>
      <c r="BT965" s="15">
        <v>0</v>
      </c>
      <c r="BU965" s="15">
        <v>0</v>
      </c>
      <c r="BV965">
        <v>0</v>
      </c>
      <c r="BW965">
        <v>0</v>
      </c>
      <c r="BX965" s="15">
        <v>0</v>
      </c>
      <c r="BY965" s="15">
        <v>0</v>
      </c>
      <c r="BZ965" s="15">
        <v>0</v>
      </c>
      <c r="CA965" s="15">
        <v>0</v>
      </c>
      <c r="CB965" s="15">
        <v>0</v>
      </c>
      <c r="CC965" s="15">
        <v>0</v>
      </c>
      <c r="CD965" s="15">
        <v>0</v>
      </c>
      <c r="CE965" s="15">
        <v>0</v>
      </c>
      <c r="CF965">
        <v>0</v>
      </c>
      <c r="CG965">
        <v>0</v>
      </c>
      <c r="CH965">
        <v>0</v>
      </c>
      <c r="CI965">
        <v>0</v>
      </c>
      <c r="CJ965">
        <v>0</v>
      </c>
      <c r="CK965">
        <v>0</v>
      </c>
      <c r="CL965" s="15">
        <v>0</v>
      </c>
      <c r="CM965">
        <v>0</v>
      </c>
      <c r="CN965">
        <v>0</v>
      </c>
      <c r="CO965">
        <v>98212</v>
      </c>
      <c r="CP965">
        <v>0</v>
      </c>
      <c r="CQ965">
        <v>0</v>
      </c>
      <c r="CR965">
        <v>0</v>
      </c>
      <c r="CS965" s="15">
        <v>0</v>
      </c>
      <c r="CT965" s="15">
        <v>0</v>
      </c>
      <c r="CU965" s="15">
        <v>0</v>
      </c>
      <c r="CV965" s="15">
        <v>0</v>
      </c>
      <c r="CW965" s="15">
        <v>0</v>
      </c>
      <c r="CX965" s="15">
        <v>0</v>
      </c>
      <c r="CY965" s="15">
        <v>0</v>
      </c>
      <c r="CZ965" s="15">
        <v>0</v>
      </c>
      <c r="DA965" s="15">
        <v>0</v>
      </c>
      <c r="DB965" s="15">
        <v>0</v>
      </c>
      <c r="DC965" s="15">
        <v>0</v>
      </c>
      <c r="DD965" s="15">
        <v>0</v>
      </c>
      <c r="DE965" s="15">
        <v>0</v>
      </c>
      <c r="DF965" s="15">
        <v>0</v>
      </c>
      <c r="DG965" s="15">
        <v>0</v>
      </c>
      <c r="DH965" s="15">
        <v>0</v>
      </c>
      <c r="DI965" s="15">
        <v>0</v>
      </c>
      <c r="DJ965" s="15">
        <v>0</v>
      </c>
      <c r="DK965" s="15">
        <v>0</v>
      </c>
      <c r="DL965" s="15">
        <v>0</v>
      </c>
      <c r="DM965" s="15">
        <v>0</v>
      </c>
      <c r="DN965" s="15">
        <v>0</v>
      </c>
      <c r="DO965" s="15">
        <v>0</v>
      </c>
      <c r="DP965" s="15">
        <v>0</v>
      </c>
      <c r="DQ965" s="15">
        <v>0</v>
      </c>
      <c r="DR965" s="15">
        <v>0</v>
      </c>
      <c r="DS965">
        <v>0</v>
      </c>
    </row>
    <row r="966" spans="1:123">
      <c r="A966" t="s">
        <v>8426</v>
      </c>
      <c r="B966" t="s">
        <v>18780</v>
      </c>
      <c r="C966" t="s">
        <v>343</v>
      </c>
      <c r="D966" t="s">
        <v>5673</v>
      </c>
      <c r="E966" t="s">
        <v>5682</v>
      </c>
      <c r="F966" s="15" t="str">
        <f>INDEX($I$1:$DS$1,(MATCH(MAX(I966:DS966),I966:DS966,0)))</f>
        <v>Balochis</v>
      </c>
      <c r="G966" s="15">
        <f>MAX(I966:DS966)/H966</f>
        <v>1</v>
      </c>
      <c r="H966">
        <v>70579</v>
      </c>
      <c r="I966" s="15">
        <v>0</v>
      </c>
      <c r="J966" s="15">
        <v>0</v>
      </c>
      <c r="K966" s="15">
        <v>0</v>
      </c>
      <c r="L966" s="15">
        <v>0</v>
      </c>
      <c r="M966">
        <v>0</v>
      </c>
      <c r="N966" s="15">
        <v>0</v>
      </c>
      <c r="O966" s="15">
        <v>0</v>
      </c>
      <c r="P966" s="15">
        <v>0</v>
      </c>
      <c r="Q966" s="15">
        <v>0</v>
      </c>
      <c r="R966" s="15">
        <v>0</v>
      </c>
      <c r="S966" s="15">
        <v>0</v>
      </c>
      <c r="T966" s="15">
        <v>0</v>
      </c>
      <c r="U966" s="15">
        <v>0</v>
      </c>
      <c r="V966" s="15">
        <v>0</v>
      </c>
      <c r="W966">
        <v>0</v>
      </c>
      <c r="X966" s="15">
        <v>0</v>
      </c>
      <c r="Y966" s="15">
        <v>0</v>
      </c>
      <c r="Z966" s="15">
        <v>0</v>
      </c>
      <c r="AA966" s="15">
        <v>0</v>
      </c>
      <c r="AB966" s="15">
        <v>0</v>
      </c>
      <c r="AC966" s="15">
        <v>0</v>
      </c>
      <c r="AD966" s="15">
        <v>0</v>
      </c>
      <c r="AE966" s="15">
        <v>0</v>
      </c>
      <c r="AF966">
        <v>0</v>
      </c>
      <c r="AG966" s="15">
        <v>0</v>
      </c>
      <c r="AH966" s="15">
        <v>0</v>
      </c>
      <c r="AI966" s="15">
        <v>0</v>
      </c>
      <c r="AJ966" s="15">
        <v>0</v>
      </c>
      <c r="AK966" s="15">
        <v>0</v>
      </c>
      <c r="AL966" s="15">
        <v>0</v>
      </c>
      <c r="AM966" s="15">
        <v>0</v>
      </c>
      <c r="AN966" s="15">
        <v>0</v>
      </c>
      <c r="AO966" s="15">
        <v>0</v>
      </c>
      <c r="AP966" s="15">
        <v>0</v>
      </c>
      <c r="AQ966" s="15">
        <v>0</v>
      </c>
      <c r="AR966" s="15">
        <v>0</v>
      </c>
      <c r="AS966" s="15">
        <v>0</v>
      </c>
      <c r="AT966" s="15">
        <v>0</v>
      </c>
      <c r="AU966" s="15">
        <v>0</v>
      </c>
      <c r="AV966" s="15">
        <v>0</v>
      </c>
      <c r="AW966" s="15">
        <v>0</v>
      </c>
      <c r="AX966" s="15">
        <v>0</v>
      </c>
      <c r="AY966" s="15">
        <v>0</v>
      </c>
      <c r="AZ966" s="15">
        <v>0</v>
      </c>
      <c r="BA966" s="15">
        <v>0</v>
      </c>
      <c r="BB966" s="15">
        <v>0</v>
      </c>
      <c r="BC966" s="15">
        <v>0</v>
      </c>
      <c r="BD966" s="15">
        <v>0</v>
      </c>
      <c r="BE966" s="15">
        <v>0</v>
      </c>
      <c r="BF966" s="15">
        <v>0</v>
      </c>
      <c r="BG966" s="15">
        <v>0</v>
      </c>
      <c r="BH966" s="15">
        <v>0</v>
      </c>
      <c r="BI966">
        <v>0</v>
      </c>
      <c r="BJ966" s="15">
        <v>0</v>
      </c>
      <c r="BK966">
        <v>0</v>
      </c>
      <c r="BL966" s="15">
        <v>0</v>
      </c>
      <c r="BM966" s="15">
        <v>0</v>
      </c>
      <c r="BN966" s="15">
        <v>0</v>
      </c>
      <c r="BO966" s="15">
        <v>0</v>
      </c>
      <c r="BP966" s="15">
        <v>0</v>
      </c>
      <c r="BQ966" s="15">
        <v>0</v>
      </c>
      <c r="BR966" s="15">
        <v>0</v>
      </c>
      <c r="BS966" s="15">
        <v>0</v>
      </c>
      <c r="BT966" s="15">
        <v>0</v>
      </c>
      <c r="BU966" s="15">
        <v>0</v>
      </c>
      <c r="BV966">
        <v>0</v>
      </c>
      <c r="BW966">
        <v>0</v>
      </c>
      <c r="BX966" s="15">
        <v>0</v>
      </c>
      <c r="BY966" s="15">
        <v>0</v>
      </c>
      <c r="BZ966" s="15">
        <v>0</v>
      </c>
      <c r="CA966" s="15">
        <v>0</v>
      </c>
      <c r="CB966" s="15">
        <v>0</v>
      </c>
      <c r="CC966" s="15">
        <v>0</v>
      </c>
      <c r="CD966" s="15">
        <v>0</v>
      </c>
      <c r="CE966" s="15">
        <v>0</v>
      </c>
      <c r="CF966">
        <v>0</v>
      </c>
      <c r="CG966">
        <v>0</v>
      </c>
      <c r="CH966">
        <v>0</v>
      </c>
      <c r="CI966">
        <v>0</v>
      </c>
      <c r="CJ966">
        <v>0</v>
      </c>
      <c r="CK966">
        <v>0</v>
      </c>
      <c r="CL966" s="15">
        <v>0</v>
      </c>
      <c r="CM966">
        <v>0</v>
      </c>
      <c r="CN966">
        <v>0</v>
      </c>
      <c r="CO966">
        <v>70579</v>
      </c>
      <c r="CP966">
        <v>0</v>
      </c>
      <c r="CQ966">
        <v>0</v>
      </c>
      <c r="CR966">
        <v>0</v>
      </c>
      <c r="CS966" s="15">
        <v>0</v>
      </c>
      <c r="CT966" s="15">
        <v>0</v>
      </c>
      <c r="CU966" s="15">
        <v>0</v>
      </c>
      <c r="CV966" s="15">
        <v>0</v>
      </c>
      <c r="CW966" s="15">
        <v>0</v>
      </c>
      <c r="CX966" s="15">
        <v>0</v>
      </c>
      <c r="CY966" s="15">
        <v>0</v>
      </c>
      <c r="CZ966" s="15">
        <v>0</v>
      </c>
      <c r="DA966" s="15">
        <v>0</v>
      </c>
      <c r="DB966" s="15">
        <v>0</v>
      </c>
      <c r="DC966" s="15">
        <v>0</v>
      </c>
      <c r="DD966" s="15">
        <v>0</v>
      </c>
      <c r="DE966" s="15">
        <v>0</v>
      </c>
      <c r="DF966" s="15">
        <v>0</v>
      </c>
      <c r="DG966" s="15">
        <v>0</v>
      </c>
      <c r="DH966" s="15">
        <v>0</v>
      </c>
      <c r="DI966" s="15">
        <v>0</v>
      </c>
      <c r="DJ966" s="15">
        <v>0</v>
      </c>
      <c r="DK966" s="15">
        <v>0</v>
      </c>
      <c r="DL966" s="15">
        <v>0</v>
      </c>
      <c r="DM966" s="15">
        <v>0</v>
      </c>
      <c r="DN966" s="15">
        <v>0</v>
      </c>
      <c r="DO966" s="15">
        <v>0</v>
      </c>
      <c r="DP966" s="15">
        <v>0</v>
      </c>
      <c r="DQ966" s="15">
        <v>0</v>
      </c>
      <c r="DR966" s="15">
        <v>0</v>
      </c>
      <c r="DS966">
        <v>0</v>
      </c>
    </row>
    <row r="967" spans="1:123">
      <c r="A967" t="s">
        <v>8427</v>
      </c>
      <c r="B967" t="s">
        <v>18781</v>
      </c>
      <c r="C967" t="s">
        <v>343</v>
      </c>
      <c r="D967" t="s">
        <v>5673</v>
      </c>
      <c r="E967" t="s">
        <v>5683</v>
      </c>
      <c r="F967" s="15" t="str">
        <f>INDEX($I$1:$DS$1,(MATCH(MAX(I967:DS967),I967:DS967,0)))</f>
        <v>Balochis</v>
      </c>
      <c r="G967" s="15">
        <f>MAX(I967:DS967)/H967</f>
        <v>1</v>
      </c>
      <c r="H967">
        <v>45357</v>
      </c>
      <c r="I967" s="15">
        <v>0</v>
      </c>
      <c r="J967" s="15">
        <v>0</v>
      </c>
      <c r="K967" s="15">
        <v>0</v>
      </c>
      <c r="L967" s="15">
        <v>0</v>
      </c>
      <c r="M967">
        <v>0</v>
      </c>
      <c r="N967" s="15">
        <v>0</v>
      </c>
      <c r="O967" s="15">
        <v>0</v>
      </c>
      <c r="P967" s="15">
        <v>0</v>
      </c>
      <c r="Q967" s="15">
        <v>0</v>
      </c>
      <c r="R967" s="15">
        <v>0</v>
      </c>
      <c r="S967" s="15">
        <v>0</v>
      </c>
      <c r="T967" s="15">
        <v>0</v>
      </c>
      <c r="U967" s="15">
        <v>0</v>
      </c>
      <c r="V967" s="15">
        <v>0</v>
      </c>
      <c r="W967">
        <v>0</v>
      </c>
      <c r="X967" s="15">
        <v>0</v>
      </c>
      <c r="Y967" s="15">
        <v>0</v>
      </c>
      <c r="Z967" s="15">
        <v>0</v>
      </c>
      <c r="AA967" s="15">
        <v>0</v>
      </c>
      <c r="AB967" s="15">
        <v>0</v>
      </c>
      <c r="AC967" s="15">
        <v>0</v>
      </c>
      <c r="AD967" s="15">
        <v>0</v>
      </c>
      <c r="AE967" s="15">
        <v>0</v>
      </c>
      <c r="AF967">
        <v>0</v>
      </c>
      <c r="AG967" s="15">
        <v>0</v>
      </c>
      <c r="AH967" s="15">
        <v>0</v>
      </c>
      <c r="AI967" s="15">
        <v>0</v>
      </c>
      <c r="AJ967" s="15">
        <v>0</v>
      </c>
      <c r="AK967" s="15">
        <v>0</v>
      </c>
      <c r="AL967" s="15">
        <v>0</v>
      </c>
      <c r="AM967" s="15">
        <v>0</v>
      </c>
      <c r="AN967" s="15">
        <v>0</v>
      </c>
      <c r="AO967" s="15">
        <v>0</v>
      </c>
      <c r="AP967" s="15">
        <v>0</v>
      </c>
      <c r="AQ967" s="15">
        <v>0</v>
      </c>
      <c r="AR967" s="15">
        <v>0</v>
      </c>
      <c r="AS967" s="15">
        <v>0</v>
      </c>
      <c r="AT967" s="15">
        <v>0</v>
      </c>
      <c r="AU967" s="15">
        <v>0</v>
      </c>
      <c r="AV967" s="15">
        <v>0</v>
      </c>
      <c r="AW967" s="15">
        <v>0</v>
      </c>
      <c r="AX967" s="15">
        <v>0</v>
      </c>
      <c r="AY967" s="15">
        <v>0</v>
      </c>
      <c r="AZ967" s="15">
        <v>0</v>
      </c>
      <c r="BA967" s="15">
        <v>0</v>
      </c>
      <c r="BB967" s="15">
        <v>0</v>
      </c>
      <c r="BC967" s="15">
        <v>0</v>
      </c>
      <c r="BD967" s="15">
        <v>0</v>
      </c>
      <c r="BE967" s="15">
        <v>0</v>
      </c>
      <c r="BF967" s="15">
        <v>0</v>
      </c>
      <c r="BG967" s="15">
        <v>0</v>
      </c>
      <c r="BH967" s="15">
        <v>0</v>
      </c>
      <c r="BI967">
        <v>0</v>
      </c>
      <c r="BJ967" s="15">
        <v>0</v>
      </c>
      <c r="BK967">
        <v>0</v>
      </c>
      <c r="BL967" s="15">
        <v>0</v>
      </c>
      <c r="BM967" s="15">
        <v>0</v>
      </c>
      <c r="BN967" s="15">
        <v>0</v>
      </c>
      <c r="BO967" s="15">
        <v>0</v>
      </c>
      <c r="BP967" s="15">
        <v>0</v>
      </c>
      <c r="BQ967" s="15">
        <v>0</v>
      </c>
      <c r="BR967" s="15">
        <v>0</v>
      </c>
      <c r="BS967" s="15">
        <v>0</v>
      </c>
      <c r="BT967" s="15">
        <v>0</v>
      </c>
      <c r="BU967" s="15">
        <v>0</v>
      </c>
      <c r="BV967">
        <v>0</v>
      </c>
      <c r="BW967">
        <v>0</v>
      </c>
      <c r="BX967" s="15">
        <v>0</v>
      </c>
      <c r="BY967" s="15">
        <v>0</v>
      </c>
      <c r="BZ967" s="15">
        <v>0</v>
      </c>
      <c r="CA967" s="15">
        <v>0</v>
      </c>
      <c r="CB967" s="15">
        <v>0</v>
      </c>
      <c r="CC967" s="15">
        <v>0</v>
      </c>
      <c r="CD967" s="15">
        <v>0</v>
      </c>
      <c r="CE967" s="15">
        <v>0</v>
      </c>
      <c r="CF967">
        <v>0</v>
      </c>
      <c r="CG967">
        <v>0</v>
      </c>
      <c r="CH967">
        <v>0</v>
      </c>
      <c r="CI967">
        <v>0</v>
      </c>
      <c r="CJ967">
        <v>0</v>
      </c>
      <c r="CK967">
        <v>0</v>
      </c>
      <c r="CL967" s="15">
        <v>0</v>
      </c>
      <c r="CM967">
        <v>0</v>
      </c>
      <c r="CN967">
        <v>0</v>
      </c>
      <c r="CO967">
        <v>45357</v>
      </c>
      <c r="CP967">
        <v>0</v>
      </c>
      <c r="CQ967">
        <v>0</v>
      </c>
      <c r="CR967">
        <v>0</v>
      </c>
      <c r="CS967" s="15">
        <v>0</v>
      </c>
      <c r="CT967" s="15">
        <v>0</v>
      </c>
      <c r="CU967" s="15">
        <v>0</v>
      </c>
      <c r="CV967" s="15">
        <v>0</v>
      </c>
      <c r="CW967" s="15">
        <v>0</v>
      </c>
      <c r="CX967" s="15">
        <v>0</v>
      </c>
      <c r="CY967" s="15">
        <v>0</v>
      </c>
      <c r="CZ967" s="15">
        <v>0</v>
      </c>
      <c r="DA967" s="15">
        <v>0</v>
      </c>
      <c r="DB967" s="15">
        <v>0</v>
      </c>
      <c r="DC967" s="15">
        <v>0</v>
      </c>
      <c r="DD967" s="15">
        <v>0</v>
      </c>
      <c r="DE967" s="15">
        <v>0</v>
      </c>
      <c r="DF967" s="15">
        <v>0</v>
      </c>
      <c r="DG967" s="15">
        <v>0</v>
      </c>
      <c r="DH967" s="15">
        <v>0</v>
      </c>
      <c r="DI967" s="15">
        <v>0</v>
      </c>
      <c r="DJ967" s="15">
        <v>0</v>
      </c>
      <c r="DK967" s="15">
        <v>0</v>
      </c>
      <c r="DL967" s="15">
        <v>0</v>
      </c>
      <c r="DM967" s="15">
        <v>0</v>
      </c>
      <c r="DN967" s="15">
        <v>0</v>
      </c>
      <c r="DO967" s="15">
        <v>0</v>
      </c>
      <c r="DP967" s="15">
        <v>0</v>
      </c>
      <c r="DQ967" s="15">
        <v>0</v>
      </c>
      <c r="DR967" s="15">
        <v>0</v>
      </c>
      <c r="DS967">
        <v>0</v>
      </c>
    </row>
    <row r="968" spans="1:123">
      <c r="A968" t="s">
        <v>8428</v>
      </c>
      <c r="B968" t="s">
        <v>18782</v>
      </c>
      <c r="C968" t="s">
        <v>343</v>
      </c>
      <c r="D968" t="s">
        <v>5673</v>
      </c>
      <c r="E968" t="s">
        <v>5684</v>
      </c>
      <c r="F968" s="15" t="str">
        <f>INDEX($I$1:$DS$1,(MATCH(MAX(I968:DS968),I968:DS968,0)))</f>
        <v>Balochis</v>
      </c>
      <c r="G968" s="15">
        <f>MAX(I968:DS968)/H968</f>
        <v>1</v>
      </c>
      <c r="H968">
        <v>141894</v>
      </c>
      <c r="I968" s="15">
        <v>0</v>
      </c>
      <c r="J968" s="15">
        <v>0</v>
      </c>
      <c r="K968" s="15">
        <v>0</v>
      </c>
      <c r="L968" s="15">
        <v>0</v>
      </c>
      <c r="M968">
        <v>0</v>
      </c>
      <c r="N968" s="15">
        <v>0</v>
      </c>
      <c r="O968" s="15">
        <v>0</v>
      </c>
      <c r="P968" s="15">
        <v>0</v>
      </c>
      <c r="Q968" s="15">
        <v>0</v>
      </c>
      <c r="R968" s="15">
        <v>0</v>
      </c>
      <c r="S968" s="15">
        <v>0</v>
      </c>
      <c r="T968" s="15">
        <v>0</v>
      </c>
      <c r="U968" s="15">
        <v>0</v>
      </c>
      <c r="V968" s="15">
        <v>0</v>
      </c>
      <c r="W968">
        <v>0</v>
      </c>
      <c r="X968" s="15">
        <v>0</v>
      </c>
      <c r="Y968" s="15">
        <v>0</v>
      </c>
      <c r="Z968" s="15">
        <v>0</v>
      </c>
      <c r="AA968" s="15">
        <v>0</v>
      </c>
      <c r="AB968" s="15">
        <v>0</v>
      </c>
      <c r="AC968" s="15">
        <v>0</v>
      </c>
      <c r="AD968" s="15">
        <v>0</v>
      </c>
      <c r="AE968" s="15">
        <v>0</v>
      </c>
      <c r="AF968">
        <v>0</v>
      </c>
      <c r="AG968" s="15">
        <v>0</v>
      </c>
      <c r="AH968" s="15">
        <v>0</v>
      </c>
      <c r="AI968" s="15">
        <v>0</v>
      </c>
      <c r="AJ968" s="15">
        <v>0</v>
      </c>
      <c r="AK968" s="15">
        <v>0</v>
      </c>
      <c r="AL968" s="15">
        <v>0</v>
      </c>
      <c r="AM968" s="15">
        <v>0</v>
      </c>
      <c r="AN968" s="15">
        <v>0</v>
      </c>
      <c r="AO968" s="15">
        <v>0</v>
      </c>
      <c r="AP968" s="15">
        <v>0</v>
      </c>
      <c r="AQ968" s="15">
        <v>0</v>
      </c>
      <c r="AR968" s="15">
        <v>0</v>
      </c>
      <c r="AS968" s="15">
        <v>0</v>
      </c>
      <c r="AT968" s="15">
        <v>0</v>
      </c>
      <c r="AU968" s="15">
        <v>0</v>
      </c>
      <c r="AV968" s="15">
        <v>0</v>
      </c>
      <c r="AW968" s="15">
        <v>0</v>
      </c>
      <c r="AX968" s="15">
        <v>0</v>
      </c>
      <c r="AY968" s="15">
        <v>0</v>
      </c>
      <c r="AZ968" s="15">
        <v>0</v>
      </c>
      <c r="BA968" s="15">
        <v>0</v>
      </c>
      <c r="BB968" s="15">
        <v>0</v>
      </c>
      <c r="BC968" s="15">
        <v>0</v>
      </c>
      <c r="BD968" s="15">
        <v>0</v>
      </c>
      <c r="BE968" s="15">
        <v>0</v>
      </c>
      <c r="BF968" s="15">
        <v>0</v>
      </c>
      <c r="BG968" s="15">
        <v>0</v>
      </c>
      <c r="BH968" s="15">
        <v>0</v>
      </c>
      <c r="BI968">
        <v>0</v>
      </c>
      <c r="BJ968" s="15">
        <v>0</v>
      </c>
      <c r="BK968">
        <v>0</v>
      </c>
      <c r="BL968" s="15">
        <v>0</v>
      </c>
      <c r="BM968" s="15">
        <v>0</v>
      </c>
      <c r="BN968" s="15">
        <v>0</v>
      </c>
      <c r="BO968" s="15">
        <v>0</v>
      </c>
      <c r="BP968" s="15">
        <v>0</v>
      </c>
      <c r="BQ968" s="15">
        <v>0</v>
      </c>
      <c r="BR968" s="15">
        <v>0</v>
      </c>
      <c r="BS968" s="15">
        <v>0</v>
      </c>
      <c r="BT968" s="15">
        <v>0</v>
      </c>
      <c r="BU968" s="15">
        <v>0</v>
      </c>
      <c r="BV968">
        <v>0</v>
      </c>
      <c r="BW968">
        <v>0</v>
      </c>
      <c r="BX968" s="15">
        <v>0</v>
      </c>
      <c r="BY968" s="15">
        <v>0</v>
      </c>
      <c r="BZ968" s="15">
        <v>0</v>
      </c>
      <c r="CA968" s="15">
        <v>0</v>
      </c>
      <c r="CB968" s="15">
        <v>0</v>
      </c>
      <c r="CC968" s="15">
        <v>0</v>
      </c>
      <c r="CD968" s="15">
        <v>0</v>
      </c>
      <c r="CE968" s="15">
        <v>0</v>
      </c>
      <c r="CF968">
        <v>0</v>
      </c>
      <c r="CG968">
        <v>0</v>
      </c>
      <c r="CH968">
        <v>0</v>
      </c>
      <c r="CI968">
        <v>0</v>
      </c>
      <c r="CJ968">
        <v>0</v>
      </c>
      <c r="CK968">
        <v>0</v>
      </c>
      <c r="CL968" s="15">
        <v>0</v>
      </c>
      <c r="CM968">
        <v>0</v>
      </c>
      <c r="CN968">
        <v>0</v>
      </c>
      <c r="CO968">
        <v>141894</v>
      </c>
      <c r="CP968">
        <v>0</v>
      </c>
      <c r="CQ968">
        <v>0</v>
      </c>
      <c r="CR968">
        <v>0</v>
      </c>
      <c r="CS968" s="15">
        <v>0</v>
      </c>
      <c r="CT968" s="15">
        <v>0</v>
      </c>
      <c r="CU968" s="15">
        <v>0</v>
      </c>
      <c r="CV968" s="15">
        <v>0</v>
      </c>
      <c r="CW968" s="15">
        <v>0</v>
      </c>
      <c r="CX968" s="15">
        <v>0</v>
      </c>
      <c r="CY968" s="15">
        <v>0</v>
      </c>
      <c r="CZ968" s="15">
        <v>0</v>
      </c>
      <c r="DA968" s="15">
        <v>0</v>
      </c>
      <c r="DB968" s="15">
        <v>0</v>
      </c>
      <c r="DC968" s="15">
        <v>0</v>
      </c>
      <c r="DD968" s="15">
        <v>0</v>
      </c>
      <c r="DE968" s="15">
        <v>0</v>
      </c>
      <c r="DF968" s="15">
        <v>0</v>
      </c>
      <c r="DG968" s="15">
        <v>0</v>
      </c>
      <c r="DH968" s="15">
        <v>0</v>
      </c>
      <c r="DI968" s="15">
        <v>0</v>
      </c>
      <c r="DJ968" s="15">
        <v>0</v>
      </c>
      <c r="DK968" s="15">
        <v>0</v>
      </c>
      <c r="DL968" s="15">
        <v>0</v>
      </c>
      <c r="DM968" s="15">
        <v>0</v>
      </c>
      <c r="DN968" s="15">
        <v>0</v>
      </c>
      <c r="DO968" s="15">
        <v>0</v>
      </c>
      <c r="DP968" s="15">
        <v>0</v>
      </c>
      <c r="DQ968" s="15">
        <v>0</v>
      </c>
      <c r="DR968" s="15">
        <v>0</v>
      </c>
      <c r="DS968">
        <v>0</v>
      </c>
    </row>
    <row r="969" spans="1:123">
      <c r="A969" t="s">
        <v>8429</v>
      </c>
      <c r="B969" t="s">
        <v>18783</v>
      </c>
      <c r="C969" t="s">
        <v>343</v>
      </c>
      <c r="D969" t="s">
        <v>5673</v>
      </c>
      <c r="E969" t="s">
        <v>5685</v>
      </c>
      <c r="F969" s="15" t="str">
        <f>INDEX($I$1:$DS$1,(MATCH(MAX(I969:DS969),I969:DS969,0)))</f>
        <v>Persians</v>
      </c>
      <c r="G969" s="15">
        <f>MAX(I969:DS969)/H969</f>
        <v>1</v>
      </c>
      <c r="H969">
        <v>48471</v>
      </c>
      <c r="I969" s="15">
        <v>0</v>
      </c>
      <c r="J969" s="15">
        <v>0</v>
      </c>
      <c r="K969" s="15">
        <v>0</v>
      </c>
      <c r="L969" s="15">
        <v>0</v>
      </c>
      <c r="M969">
        <v>0</v>
      </c>
      <c r="N969" s="15">
        <v>0</v>
      </c>
      <c r="O969" s="15">
        <v>0</v>
      </c>
      <c r="P969" s="15">
        <v>0</v>
      </c>
      <c r="Q969" s="15">
        <v>0</v>
      </c>
      <c r="R969" s="15">
        <v>0</v>
      </c>
      <c r="S969" s="15">
        <v>0</v>
      </c>
      <c r="T969" s="15">
        <v>0</v>
      </c>
      <c r="U969" s="15">
        <v>0</v>
      </c>
      <c r="V969" s="15">
        <v>0</v>
      </c>
      <c r="W969">
        <v>0</v>
      </c>
      <c r="X969" s="15">
        <v>0</v>
      </c>
      <c r="Y969" s="15">
        <v>0</v>
      </c>
      <c r="Z969" s="15">
        <v>0</v>
      </c>
      <c r="AA969" s="15">
        <v>0</v>
      </c>
      <c r="AB969" s="15">
        <v>0</v>
      </c>
      <c r="AC969" s="15">
        <v>0</v>
      </c>
      <c r="AD969" s="15">
        <v>0</v>
      </c>
      <c r="AE969" s="15">
        <v>0</v>
      </c>
      <c r="AF969">
        <v>0</v>
      </c>
      <c r="AG969" s="15">
        <v>0</v>
      </c>
      <c r="AH969" s="15">
        <v>0</v>
      </c>
      <c r="AI969" s="15">
        <v>0</v>
      </c>
      <c r="AJ969" s="15">
        <v>0</v>
      </c>
      <c r="AK969" s="15">
        <v>0</v>
      </c>
      <c r="AL969" s="15">
        <v>0</v>
      </c>
      <c r="AM969" s="15">
        <v>0</v>
      </c>
      <c r="AN969" s="15">
        <v>0</v>
      </c>
      <c r="AO969" s="15">
        <v>0</v>
      </c>
      <c r="AP969" s="15">
        <v>0</v>
      </c>
      <c r="AQ969" s="15">
        <v>0</v>
      </c>
      <c r="AR969" s="15">
        <v>0</v>
      </c>
      <c r="AS969" s="15">
        <v>0</v>
      </c>
      <c r="AT969" s="15">
        <v>0</v>
      </c>
      <c r="AU969" s="15">
        <v>0</v>
      </c>
      <c r="AV969" s="15">
        <v>0</v>
      </c>
      <c r="AW969" s="15">
        <v>0</v>
      </c>
      <c r="AX969" s="15">
        <v>0</v>
      </c>
      <c r="AY969" s="15">
        <v>0</v>
      </c>
      <c r="AZ969" s="15">
        <v>0</v>
      </c>
      <c r="BA969" s="15">
        <v>0</v>
      </c>
      <c r="BB969" s="15">
        <v>0</v>
      </c>
      <c r="BC969" s="15">
        <v>0</v>
      </c>
      <c r="BD969" s="15">
        <v>0</v>
      </c>
      <c r="BE969" s="15">
        <v>0</v>
      </c>
      <c r="BF969" s="15">
        <v>0</v>
      </c>
      <c r="BG969" s="15">
        <v>0</v>
      </c>
      <c r="BH969" s="15">
        <v>0</v>
      </c>
      <c r="BI969">
        <v>0</v>
      </c>
      <c r="BJ969" s="15">
        <v>0</v>
      </c>
      <c r="BK969">
        <v>0</v>
      </c>
      <c r="BL969" s="15">
        <v>0</v>
      </c>
      <c r="BM969" s="15">
        <v>0</v>
      </c>
      <c r="BN969" s="15">
        <v>0</v>
      </c>
      <c r="BO969" s="15">
        <v>0</v>
      </c>
      <c r="BP969" s="15">
        <v>0</v>
      </c>
      <c r="BQ969" s="15">
        <v>0</v>
      </c>
      <c r="BR969" s="15">
        <v>0</v>
      </c>
      <c r="BS969" s="15">
        <v>0</v>
      </c>
      <c r="BT969" s="15">
        <v>0</v>
      </c>
      <c r="BU969" s="15">
        <v>0</v>
      </c>
      <c r="BV969">
        <v>0</v>
      </c>
      <c r="BW969">
        <v>0</v>
      </c>
      <c r="BX969" s="15">
        <v>0</v>
      </c>
      <c r="BY969" s="15">
        <v>0</v>
      </c>
      <c r="BZ969" s="15">
        <v>0</v>
      </c>
      <c r="CA969" s="15">
        <v>0</v>
      </c>
      <c r="CB969" s="15">
        <v>0</v>
      </c>
      <c r="CC969" s="15">
        <v>0</v>
      </c>
      <c r="CD969" s="15">
        <v>0</v>
      </c>
      <c r="CE969" s="15">
        <v>0</v>
      </c>
      <c r="CF969">
        <v>0</v>
      </c>
      <c r="CG969">
        <v>0</v>
      </c>
      <c r="CH969">
        <v>0</v>
      </c>
      <c r="CI969">
        <v>0</v>
      </c>
      <c r="CJ969">
        <v>0</v>
      </c>
      <c r="CK969">
        <v>0</v>
      </c>
      <c r="CL969" s="15">
        <v>0</v>
      </c>
      <c r="CM969">
        <v>48471</v>
      </c>
      <c r="CN969">
        <v>0</v>
      </c>
      <c r="CO969">
        <v>0</v>
      </c>
      <c r="CP969">
        <v>0</v>
      </c>
      <c r="CQ969">
        <v>0</v>
      </c>
      <c r="CR969">
        <v>0</v>
      </c>
      <c r="CS969" s="15">
        <v>0</v>
      </c>
      <c r="CT969" s="15">
        <v>0</v>
      </c>
      <c r="CU969" s="15">
        <v>0</v>
      </c>
      <c r="CV969" s="15">
        <v>0</v>
      </c>
      <c r="CW969" s="15">
        <v>0</v>
      </c>
      <c r="CX969" s="15">
        <v>0</v>
      </c>
      <c r="CY969" s="15">
        <v>0</v>
      </c>
      <c r="CZ969" s="15">
        <v>0</v>
      </c>
      <c r="DA969" s="15">
        <v>0</v>
      </c>
      <c r="DB969" s="15">
        <v>0</v>
      </c>
      <c r="DC969" s="15">
        <v>0</v>
      </c>
      <c r="DD969" s="15">
        <v>0</v>
      </c>
      <c r="DE969" s="15">
        <v>0</v>
      </c>
      <c r="DF969" s="15">
        <v>0</v>
      </c>
      <c r="DG969" s="15">
        <v>0</v>
      </c>
      <c r="DH969" s="15">
        <v>0</v>
      </c>
      <c r="DI969" s="15">
        <v>0</v>
      </c>
      <c r="DJ969" s="15">
        <v>0</v>
      </c>
      <c r="DK969" s="15">
        <v>0</v>
      </c>
      <c r="DL969" s="15">
        <v>0</v>
      </c>
      <c r="DM969" s="15">
        <v>0</v>
      </c>
      <c r="DN969" s="15">
        <v>0</v>
      </c>
      <c r="DO969" s="15">
        <v>0</v>
      </c>
      <c r="DP969" s="15">
        <v>0</v>
      </c>
      <c r="DQ969" s="15">
        <v>0</v>
      </c>
      <c r="DR969" s="15">
        <v>0</v>
      </c>
      <c r="DS969">
        <v>0</v>
      </c>
    </row>
    <row r="970" spans="1:123">
      <c r="A970" t="s">
        <v>8430</v>
      </c>
      <c r="B970" t="s">
        <v>18784</v>
      </c>
      <c r="C970" t="s">
        <v>343</v>
      </c>
      <c r="D970" t="s">
        <v>5673</v>
      </c>
      <c r="E970" t="s">
        <v>5686</v>
      </c>
      <c r="F970" s="15" t="str">
        <f>INDEX($I$1:$DS$1,(MATCH(MAX(I970:DS970),I970:DS970,0)))</f>
        <v>Balochis</v>
      </c>
      <c r="G970" s="15">
        <f>MAX(I970:DS970)/H970</f>
        <v>0.81999989564908871</v>
      </c>
      <c r="H970">
        <v>191661</v>
      </c>
      <c r="I970" s="15">
        <v>0</v>
      </c>
      <c r="J970" s="15">
        <v>0</v>
      </c>
      <c r="K970" s="15">
        <v>0</v>
      </c>
      <c r="L970" s="15">
        <v>0</v>
      </c>
      <c r="M970">
        <v>0</v>
      </c>
      <c r="N970" s="15">
        <v>0</v>
      </c>
      <c r="O970" s="15">
        <v>0</v>
      </c>
      <c r="P970" s="15">
        <v>0</v>
      </c>
      <c r="Q970" s="15">
        <v>0</v>
      </c>
      <c r="R970" s="15">
        <v>0</v>
      </c>
      <c r="S970" s="15">
        <v>0</v>
      </c>
      <c r="T970" s="15">
        <v>0</v>
      </c>
      <c r="U970" s="15">
        <v>0</v>
      </c>
      <c r="V970" s="15">
        <v>0</v>
      </c>
      <c r="W970">
        <v>0</v>
      </c>
      <c r="X970" s="15">
        <v>0</v>
      </c>
      <c r="Y970" s="15">
        <v>0</v>
      </c>
      <c r="Z970" s="15">
        <v>0</v>
      </c>
      <c r="AA970" s="15">
        <v>0</v>
      </c>
      <c r="AB970" s="15">
        <v>0</v>
      </c>
      <c r="AC970" s="15">
        <v>0</v>
      </c>
      <c r="AD970" s="15">
        <v>0</v>
      </c>
      <c r="AE970" s="15">
        <v>0</v>
      </c>
      <c r="AF970">
        <v>0</v>
      </c>
      <c r="AG970" s="15">
        <v>0</v>
      </c>
      <c r="AH970" s="15">
        <v>0</v>
      </c>
      <c r="AI970" s="15">
        <v>0</v>
      </c>
      <c r="AJ970" s="15">
        <v>0</v>
      </c>
      <c r="AK970" s="15">
        <v>0</v>
      </c>
      <c r="AL970" s="15">
        <v>0</v>
      </c>
      <c r="AM970" s="15">
        <v>0</v>
      </c>
      <c r="AN970" s="15">
        <v>0</v>
      </c>
      <c r="AO970" s="15">
        <v>0</v>
      </c>
      <c r="AP970" s="15">
        <v>0</v>
      </c>
      <c r="AQ970" s="15">
        <v>0</v>
      </c>
      <c r="AR970" s="15">
        <v>0</v>
      </c>
      <c r="AS970" s="15">
        <v>0</v>
      </c>
      <c r="AT970" s="15">
        <v>0</v>
      </c>
      <c r="AU970" s="15">
        <v>0</v>
      </c>
      <c r="AV970" s="15">
        <v>0</v>
      </c>
      <c r="AW970" s="15">
        <v>0</v>
      </c>
      <c r="AX970" s="15">
        <v>0</v>
      </c>
      <c r="AY970" s="15">
        <v>0</v>
      </c>
      <c r="AZ970" s="15">
        <v>0</v>
      </c>
      <c r="BA970" s="15">
        <v>0</v>
      </c>
      <c r="BB970" s="15">
        <v>0</v>
      </c>
      <c r="BC970" s="15">
        <v>0</v>
      </c>
      <c r="BD970" s="15">
        <v>0</v>
      </c>
      <c r="BE970" s="15">
        <v>0</v>
      </c>
      <c r="BF970" s="15">
        <v>0</v>
      </c>
      <c r="BG970" s="15">
        <v>0</v>
      </c>
      <c r="BH970" s="15">
        <v>0</v>
      </c>
      <c r="BI970">
        <v>0</v>
      </c>
      <c r="BJ970" s="15">
        <v>0</v>
      </c>
      <c r="BK970">
        <v>0</v>
      </c>
      <c r="BL970" s="15">
        <v>0</v>
      </c>
      <c r="BM970" s="15">
        <v>0</v>
      </c>
      <c r="BN970" s="15">
        <v>0</v>
      </c>
      <c r="BO970" s="15">
        <v>0</v>
      </c>
      <c r="BP970" s="15">
        <v>0</v>
      </c>
      <c r="BQ970" s="15">
        <v>0</v>
      </c>
      <c r="BR970" s="15">
        <v>0</v>
      </c>
      <c r="BS970" s="15">
        <v>0</v>
      </c>
      <c r="BT970" s="15">
        <v>0</v>
      </c>
      <c r="BU970" s="15">
        <v>0</v>
      </c>
      <c r="BV970">
        <v>0</v>
      </c>
      <c r="BW970">
        <v>0</v>
      </c>
      <c r="BX970" s="15">
        <v>0</v>
      </c>
      <c r="BY970" s="15">
        <v>0</v>
      </c>
      <c r="BZ970" s="15">
        <v>0</v>
      </c>
      <c r="CA970" s="15">
        <v>0</v>
      </c>
      <c r="CB970" s="15">
        <v>0</v>
      </c>
      <c r="CC970" s="15">
        <v>0</v>
      </c>
      <c r="CD970" s="15">
        <v>0</v>
      </c>
      <c r="CE970" s="15">
        <v>0</v>
      </c>
      <c r="CF970">
        <v>0</v>
      </c>
      <c r="CG970">
        <v>0</v>
      </c>
      <c r="CH970">
        <v>0</v>
      </c>
      <c r="CI970">
        <v>0</v>
      </c>
      <c r="CJ970">
        <v>0</v>
      </c>
      <c r="CK970">
        <v>0</v>
      </c>
      <c r="CL970" s="15">
        <v>0</v>
      </c>
      <c r="CM970">
        <v>0</v>
      </c>
      <c r="CN970">
        <v>0</v>
      </c>
      <c r="CO970">
        <v>157162</v>
      </c>
      <c r="CP970">
        <v>0</v>
      </c>
      <c r="CQ970">
        <v>0</v>
      </c>
      <c r="CR970">
        <v>0</v>
      </c>
      <c r="CS970" s="15">
        <v>0</v>
      </c>
      <c r="CT970" s="15">
        <v>0</v>
      </c>
      <c r="CU970" s="15">
        <v>0</v>
      </c>
      <c r="CV970" s="15">
        <v>0</v>
      </c>
      <c r="CW970" s="15">
        <v>0</v>
      </c>
      <c r="CX970" s="15">
        <v>0</v>
      </c>
      <c r="CY970" s="15">
        <v>0</v>
      </c>
      <c r="CZ970" s="15">
        <v>0</v>
      </c>
      <c r="DA970" s="15">
        <v>0</v>
      </c>
      <c r="DB970" s="15">
        <v>0</v>
      </c>
      <c r="DC970" s="15">
        <v>0</v>
      </c>
      <c r="DD970" s="15">
        <v>0</v>
      </c>
      <c r="DE970" s="15">
        <v>0</v>
      </c>
      <c r="DF970" s="15">
        <v>0</v>
      </c>
      <c r="DG970" s="15">
        <v>0</v>
      </c>
      <c r="DH970" s="15">
        <v>0</v>
      </c>
      <c r="DI970" s="15">
        <v>0</v>
      </c>
      <c r="DJ970" s="15">
        <v>0</v>
      </c>
      <c r="DK970" s="15">
        <v>0</v>
      </c>
      <c r="DL970" s="15">
        <v>0</v>
      </c>
      <c r="DM970" s="15">
        <v>0</v>
      </c>
      <c r="DN970" s="15">
        <v>0</v>
      </c>
      <c r="DO970" s="15">
        <v>0</v>
      </c>
      <c r="DP970" s="15">
        <v>0</v>
      </c>
      <c r="DQ970" s="15">
        <v>0</v>
      </c>
      <c r="DR970" s="15">
        <v>0</v>
      </c>
      <c r="DS970">
        <v>34499</v>
      </c>
    </row>
    <row r="971" spans="1:123">
      <c r="A971" t="s">
        <v>8431</v>
      </c>
      <c r="B971" t="s">
        <v>18785</v>
      </c>
      <c r="C971" t="s">
        <v>343</v>
      </c>
      <c r="D971" t="s">
        <v>5673</v>
      </c>
      <c r="E971" t="s">
        <v>5687</v>
      </c>
      <c r="F971" s="15" t="str">
        <f>INDEX($I$1:$DS$1,(MATCH(MAX(I971:DS971),I971:DS971,0)))</f>
        <v>Balochis</v>
      </c>
      <c r="G971" s="15">
        <f>MAX(I971:DS971)/H971</f>
        <v>1</v>
      </c>
      <c r="H971">
        <v>186165</v>
      </c>
      <c r="I971" s="15">
        <v>0</v>
      </c>
      <c r="J971" s="15">
        <v>0</v>
      </c>
      <c r="K971" s="15">
        <v>0</v>
      </c>
      <c r="L971" s="15">
        <v>0</v>
      </c>
      <c r="M971">
        <v>0</v>
      </c>
      <c r="N971" s="15">
        <v>0</v>
      </c>
      <c r="O971" s="15">
        <v>0</v>
      </c>
      <c r="P971" s="15">
        <v>0</v>
      </c>
      <c r="Q971" s="15">
        <v>0</v>
      </c>
      <c r="R971" s="15">
        <v>0</v>
      </c>
      <c r="S971" s="15">
        <v>0</v>
      </c>
      <c r="T971" s="15">
        <v>0</v>
      </c>
      <c r="U971" s="15">
        <v>0</v>
      </c>
      <c r="V971" s="15">
        <v>0</v>
      </c>
      <c r="W971">
        <v>0</v>
      </c>
      <c r="X971" s="15">
        <v>0</v>
      </c>
      <c r="Y971" s="15">
        <v>0</v>
      </c>
      <c r="Z971" s="15">
        <v>0</v>
      </c>
      <c r="AA971" s="15">
        <v>0</v>
      </c>
      <c r="AB971" s="15">
        <v>0</v>
      </c>
      <c r="AC971" s="15">
        <v>0</v>
      </c>
      <c r="AD971" s="15">
        <v>0</v>
      </c>
      <c r="AE971" s="15">
        <v>0</v>
      </c>
      <c r="AF971">
        <v>0</v>
      </c>
      <c r="AG971" s="15">
        <v>0</v>
      </c>
      <c r="AH971" s="15">
        <v>0</v>
      </c>
      <c r="AI971" s="15">
        <v>0</v>
      </c>
      <c r="AJ971" s="15">
        <v>0</v>
      </c>
      <c r="AK971" s="15">
        <v>0</v>
      </c>
      <c r="AL971" s="15">
        <v>0</v>
      </c>
      <c r="AM971" s="15">
        <v>0</v>
      </c>
      <c r="AN971" s="15">
        <v>0</v>
      </c>
      <c r="AO971" s="15">
        <v>0</v>
      </c>
      <c r="AP971" s="15">
        <v>0</v>
      </c>
      <c r="AQ971" s="15">
        <v>0</v>
      </c>
      <c r="AR971" s="15">
        <v>0</v>
      </c>
      <c r="AS971" s="15">
        <v>0</v>
      </c>
      <c r="AT971" s="15">
        <v>0</v>
      </c>
      <c r="AU971" s="15">
        <v>0</v>
      </c>
      <c r="AV971" s="15">
        <v>0</v>
      </c>
      <c r="AW971" s="15">
        <v>0</v>
      </c>
      <c r="AX971" s="15">
        <v>0</v>
      </c>
      <c r="AY971" s="15">
        <v>0</v>
      </c>
      <c r="AZ971" s="15">
        <v>0</v>
      </c>
      <c r="BA971" s="15">
        <v>0</v>
      </c>
      <c r="BB971" s="15">
        <v>0</v>
      </c>
      <c r="BC971" s="15">
        <v>0</v>
      </c>
      <c r="BD971" s="15">
        <v>0</v>
      </c>
      <c r="BE971" s="15">
        <v>0</v>
      </c>
      <c r="BF971" s="15">
        <v>0</v>
      </c>
      <c r="BG971" s="15">
        <v>0</v>
      </c>
      <c r="BH971" s="15">
        <v>0</v>
      </c>
      <c r="BI971">
        <v>0</v>
      </c>
      <c r="BJ971" s="15">
        <v>0</v>
      </c>
      <c r="BK971">
        <v>0</v>
      </c>
      <c r="BL971" s="15">
        <v>0</v>
      </c>
      <c r="BM971" s="15">
        <v>0</v>
      </c>
      <c r="BN971" s="15">
        <v>0</v>
      </c>
      <c r="BO971" s="15">
        <v>0</v>
      </c>
      <c r="BP971" s="15">
        <v>0</v>
      </c>
      <c r="BQ971" s="15">
        <v>0</v>
      </c>
      <c r="BR971" s="15">
        <v>0</v>
      </c>
      <c r="BS971" s="15">
        <v>0</v>
      </c>
      <c r="BT971" s="15">
        <v>0</v>
      </c>
      <c r="BU971" s="15">
        <v>0</v>
      </c>
      <c r="BV971">
        <v>0</v>
      </c>
      <c r="BW971">
        <v>0</v>
      </c>
      <c r="BX971" s="15">
        <v>0</v>
      </c>
      <c r="BY971" s="15">
        <v>0</v>
      </c>
      <c r="BZ971" s="15">
        <v>0</v>
      </c>
      <c r="CA971" s="15">
        <v>0</v>
      </c>
      <c r="CB971" s="15">
        <v>0</v>
      </c>
      <c r="CC971" s="15">
        <v>0</v>
      </c>
      <c r="CD971" s="15">
        <v>0</v>
      </c>
      <c r="CE971" s="15">
        <v>0</v>
      </c>
      <c r="CF971">
        <v>0</v>
      </c>
      <c r="CG971">
        <v>0</v>
      </c>
      <c r="CH971">
        <v>0</v>
      </c>
      <c r="CI971">
        <v>0</v>
      </c>
      <c r="CJ971">
        <v>0</v>
      </c>
      <c r="CK971">
        <v>0</v>
      </c>
      <c r="CL971" s="15">
        <v>0</v>
      </c>
      <c r="CM971">
        <v>0</v>
      </c>
      <c r="CN971">
        <v>0</v>
      </c>
      <c r="CO971">
        <v>186165</v>
      </c>
      <c r="CP971">
        <v>0</v>
      </c>
      <c r="CQ971">
        <v>0</v>
      </c>
      <c r="CR971">
        <v>0</v>
      </c>
      <c r="CS971" s="15">
        <v>0</v>
      </c>
      <c r="CT971" s="15">
        <v>0</v>
      </c>
      <c r="CU971" s="15">
        <v>0</v>
      </c>
      <c r="CV971" s="15">
        <v>0</v>
      </c>
      <c r="CW971" s="15">
        <v>0</v>
      </c>
      <c r="CX971" s="15">
        <v>0</v>
      </c>
      <c r="CY971" s="15">
        <v>0</v>
      </c>
      <c r="CZ971" s="15">
        <v>0</v>
      </c>
      <c r="DA971" s="15">
        <v>0</v>
      </c>
      <c r="DB971" s="15">
        <v>0</v>
      </c>
      <c r="DC971" s="15">
        <v>0</v>
      </c>
      <c r="DD971" s="15">
        <v>0</v>
      </c>
      <c r="DE971" s="15">
        <v>0</v>
      </c>
      <c r="DF971" s="15">
        <v>0</v>
      </c>
      <c r="DG971" s="15">
        <v>0</v>
      </c>
      <c r="DH971" s="15">
        <v>0</v>
      </c>
      <c r="DI971" s="15">
        <v>0</v>
      </c>
      <c r="DJ971" s="15">
        <v>0</v>
      </c>
      <c r="DK971" s="15">
        <v>0</v>
      </c>
      <c r="DL971" s="15">
        <v>0</v>
      </c>
      <c r="DM971" s="15">
        <v>0</v>
      </c>
      <c r="DN971" s="15">
        <v>0</v>
      </c>
      <c r="DO971" s="15">
        <v>0</v>
      </c>
      <c r="DP971" s="15">
        <v>0</v>
      </c>
      <c r="DQ971" s="15">
        <v>0</v>
      </c>
      <c r="DR971" s="15">
        <v>0</v>
      </c>
      <c r="DS971">
        <v>0</v>
      </c>
    </row>
    <row r="972" spans="1:123">
      <c r="A972" t="s">
        <v>8432</v>
      </c>
      <c r="B972" t="s">
        <v>18786</v>
      </c>
      <c r="C972" t="s">
        <v>343</v>
      </c>
      <c r="D972" t="s">
        <v>5673</v>
      </c>
      <c r="E972" t="s">
        <v>5688</v>
      </c>
      <c r="F972" s="15" t="str">
        <f>INDEX($I$1:$DS$1,(MATCH(MAX(I972:DS972),I972:DS972,0)))</f>
        <v>Balochis</v>
      </c>
      <c r="G972" s="15">
        <f>MAX(I972:DS972)/H972</f>
        <v>1</v>
      </c>
      <c r="H972">
        <v>85095</v>
      </c>
      <c r="I972" s="15">
        <v>0</v>
      </c>
      <c r="J972" s="15">
        <v>0</v>
      </c>
      <c r="K972" s="15">
        <v>0</v>
      </c>
      <c r="L972" s="15">
        <v>0</v>
      </c>
      <c r="M972">
        <v>0</v>
      </c>
      <c r="N972" s="15">
        <v>0</v>
      </c>
      <c r="O972" s="15">
        <v>0</v>
      </c>
      <c r="P972" s="15">
        <v>0</v>
      </c>
      <c r="Q972" s="15">
        <v>0</v>
      </c>
      <c r="R972" s="15">
        <v>0</v>
      </c>
      <c r="S972" s="15">
        <v>0</v>
      </c>
      <c r="T972" s="15">
        <v>0</v>
      </c>
      <c r="U972" s="15">
        <v>0</v>
      </c>
      <c r="V972" s="15">
        <v>0</v>
      </c>
      <c r="W972">
        <v>0</v>
      </c>
      <c r="X972" s="15">
        <v>0</v>
      </c>
      <c r="Y972" s="15">
        <v>0</v>
      </c>
      <c r="Z972" s="15">
        <v>0</v>
      </c>
      <c r="AA972" s="15">
        <v>0</v>
      </c>
      <c r="AB972" s="15">
        <v>0</v>
      </c>
      <c r="AC972" s="15">
        <v>0</v>
      </c>
      <c r="AD972" s="15">
        <v>0</v>
      </c>
      <c r="AE972" s="15">
        <v>0</v>
      </c>
      <c r="AF972">
        <v>0</v>
      </c>
      <c r="AG972" s="15">
        <v>0</v>
      </c>
      <c r="AH972" s="15">
        <v>0</v>
      </c>
      <c r="AI972" s="15">
        <v>0</v>
      </c>
      <c r="AJ972" s="15">
        <v>0</v>
      </c>
      <c r="AK972" s="15">
        <v>0</v>
      </c>
      <c r="AL972" s="15">
        <v>0</v>
      </c>
      <c r="AM972" s="15">
        <v>0</v>
      </c>
      <c r="AN972" s="15">
        <v>0</v>
      </c>
      <c r="AO972" s="15">
        <v>0</v>
      </c>
      <c r="AP972" s="15">
        <v>0</v>
      </c>
      <c r="AQ972" s="15">
        <v>0</v>
      </c>
      <c r="AR972" s="15">
        <v>0</v>
      </c>
      <c r="AS972" s="15">
        <v>0</v>
      </c>
      <c r="AT972" s="15">
        <v>0</v>
      </c>
      <c r="AU972" s="15">
        <v>0</v>
      </c>
      <c r="AV972" s="15">
        <v>0</v>
      </c>
      <c r="AW972" s="15">
        <v>0</v>
      </c>
      <c r="AX972" s="15">
        <v>0</v>
      </c>
      <c r="AY972" s="15">
        <v>0</v>
      </c>
      <c r="AZ972" s="15">
        <v>0</v>
      </c>
      <c r="BA972" s="15">
        <v>0</v>
      </c>
      <c r="BB972" s="15">
        <v>0</v>
      </c>
      <c r="BC972" s="15">
        <v>0</v>
      </c>
      <c r="BD972" s="15">
        <v>0</v>
      </c>
      <c r="BE972" s="15">
        <v>0</v>
      </c>
      <c r="BF972" s="15">
        <v>0</v>
      </c>
      <c r="BG972" s="15">
        <v>0</v>
      </c>
      <c r="BH972" s="15">
        <v>0</v>
      </c>
      <c r="BI972">
        <v>0</v>
      </c>
      <c r="BJ972" s="15">
        <v>0</v>
      </c>
      <c r="BK972">
        <v>0</v>
      </c>
      <c r="BL972" s="15">
        <v>0</v>
      </c>
      <c r="BM972" s="15">
        <v>0</v>
      </c>
      <c r="BN972" s="15">
        <v>0</v>
      </c>
      <c r="BO972" s="15">
        <v>0</v>
      </c>
      <c r="BP972" s="15">
        <v>0</v>
      </c>
      <c r="BQ972" s="15">
        <v>0</v>
      </c>
      <c r="BR972" s="15">
        <v>0</v>
      </c>
      <c r="BS972" s="15">
        <v>0</v>
      </c>
      <c r="BT972" s="15">
        <v>0</v>
      </c>
      <c r="BU972" s="15">
        <v>0</v>
      </c>
      <c r="BV972">
        <v>0</v>
      </c>
      <c r="BW972">
        <v>0</v>
      </c>
      <c r="BX972" s="15">
        <v>0</v>
      </c>
      <c r="BY972" s="15">
        <v>0</v>
      </c>
      <c r="BZ972" s="15">
        <v>0</v>
      </c>
      <c r="CA972" s="15">
        <v>0</v>
      </c>
      <c r="CB972" s="15">
        <v>0</v>
      </c>
      <c r="CC972" s="15">
        <v>0</v>
      </c>
      <c r="CD972" s="15">
        <v>0</v>
      </c>
      <c r="CE972" s="15">
        <v>0</v>
      </c>
      <c r="CF972">
        <v>0</v>
      </c>
      <c r="CG972">
        <v>0</v>
      </c>
      <c r="CH972">
        <v>0</v>
      </c>
      <c r="CI972">
        <v>0</v>
      </c>
      <c r="CJ972">
        <v>0</v>
      </c>
      <c r="CK972">
        <v>0</v>
      </c>
      <c r="CL972" s="15">
        <v>0</v>
      </c>
      <c r="CM972">
        <v>0</v>
      </c>
      <c r="CN972">
        <v>0</v>
      </c>
      <c r="CO972">
        <v>85095</v>
      </c>
      <c r="CP972">
        <v>0</v>
      </c>
      <c r="CQ972">
        <v>0</v>
      </c>
      <c r="CR972">
        <v>0</v>
      </c>
      <c r="CS972" s="15">
        <v>0</v>
      </c>
      <c r="CT972" s="15">
        <v>0</v>
      </c>
      <c r="CU972" s="15">
        <v>0</v>
      </c>
      <c r="CV972" s="15">
        <v>0</v>
      </c>
      <c r="CW972" s="15">
        <v>0</v>
      </c>
      <c r="CX972" s="15">
        <v>0</v>
      </c>
      <c r="CY972" s="15">
        <v>0</v>
      </c>
      <c r="CZ972" s="15">
        <v>0</v>
      </c>
      <c r="DA972" s="15">
        <v>0</v>
      </c>
      <c r="DB972" s="15">
        <v>0</v>
      </c>
      <c r="DC972" s="15">
        <v>0</v>
      </c>
      <c r="DD972" s="15">
        <v>0</v>
      </c>
      <c r="DE972" s="15">
        <v>0</v>
      </c>
      <c r="DF972" s="15">
        <v>0</v>
      </c>
      <c r="DG972" s="15">
        <v>0</v>
      </c>
      <c r="DH972" s="15">
        <v>0</v>
      </c>
      <c r="DI972" s="15">
        <v>0</v>
      </c>
      <c r="DJ972" s="15">
        <v>0</v>
      </c>
      <c r="DK972" s="15">
        <v>0</v>
      </c>
      <c r="DL972" s="15">
        <v>0</v>
      </c>
      <c r="DM972" s="15">
        <v>0</v>
      </c>
      <c r="DN972" s="15">
        <v>0</v>
      </c>
      <c r="DO972" s="15">
        <v>0</v>
      </c>
      <c r="DP972" s="15">
        <v>0</v>
      </c>
      <c r="DQ972" s="15">
        <v>0</v>
      </c>
      <c r="DR972" s="15">
        <v>0</v>
      </c>
      <c r="DS972">
        <v>0</v>
      </c>
    </row>
    <row r="973" spans="1:123">
      <c r="A973" t="s">
        <v>8433</v>
      </c>
      <c r="B973" t="s">
        <v>18787</v>
      </c>
      <c r="C973" t="s">
        <v>343</v>
      </c>
      <c r="D973" t="s">
        <v>5673</v>
      </c>
      <c r="E973" t="s">
        <v>5689</v>
      </c>
      <c r="F973" s="15" t="str">
        <f>INDEX($I$1:$DS$1,(MATCH(MAX(I973:DS973),I973:DS973,0)))</f>
        <v>Persians</v>
      </c>
      <c r="G973" s="15">
        <f>MAX(I973:DS973)/H973</f>
        <v>1</v>
      </c>
      <c r="H973">
        <v>165666</v>
      </c>
      <c r="I973" s="15">
        <v>0</v>
      </c>
      <c r="J973" s="15">
        <v>0</v>
      </c>
      <c r="K973" s="15">
        <v>0</v>
      </c>
      <c r="L973" s="15">
        <v>0</v>
      </c>
      <c r="M973">
        <v>0</v>
      </c>
      <c r="N973" s="15">
        <v>0</v>
      </c>
      <c r="O973" s="15">
        <v>0</v>
      </c>
      <c r="P973" s="15">
        <v>0</v>
      </c>
      <c r="Q973" s="15">
        <v>0</v>
      </c>
      <c r="R973" s="15">
        <v>0</v>
      </c>
      <c r="S973" s="15">
        <v>0</v>
      </c>
      <c r="T973" s="15">
        <v>0</v>
      </c>
      <c r="U973" s="15">
        <v>0</v>
      </c>
      <c r="V973" s="15">
        <v>0</v>
      </c>
      <c r="W973">
        <v>0</v>
      </c>
      <c r="X973" s="15">
        <v>0</v>
      </c>
      <c r="Y973" s="15">
        <v>0</v>
      </c>
      <c r="Z973" s="15">
        <v>0</v>
      </c>
      <c r="AA973" s="15">
        <v>0</v>
      </c>
      <c r="AB973" s="15">
        <v>0</v>
      </c>
      <c r="AC973" s="15">
        <v>0</v>
      </c>
      <c r="AD973" s="15">
        <v>0</v>
      </c>
      <c r="AE973" s="15">
        <v>0</v>
      </c>
      <c r="AF973">
        <v>0</v>
      </c>
      <c r="AG973" s="15">
        <v>0</v>
      </c>
      <c r="AH973" s="15">
        <v>0</v>
      </c>
      <c r="AI973" s="15">
        <v>0</v>
      </c>
      <c r="AJ973" s="15">
        <v>0</v>
      </c>
      <c r="AK973" s="15">
        <v>0</v>
      </c>
      <c r="AL973" s="15">
        <v>0</v>
      </c>
      <c r="AM973" s="15">
        <v>0</v>
      </c>
      <c r="AN973" s="15">
        <v>0</v>
      </c>
      <c r="AO973" s="15">
        <v>0</v>
      </c>
      <c r="AP973" s="15">
        <v>0</v>
      </c>
      <c r="AQ973" s="15">
        <v>0</v>
      </c>
      <c r="AR973" s="15">
        <v>0</v>
      </c>
      <c r="AS973" s="15">
        <v>0</v>
      </c>
      <c r="AT973" s="15">
        <v>0</v>
      </c>
      <c r="AU973" s="15">
        <v>0</v>
      </c>
      <c r="AV973" s="15">
        <v>0</v>
      </c>
      <c r="AW973" s="15">
        <v>0</v>
      </c>
      <c r="AX973" s="15">
        <v>0</v>
      </c>
      <c r="AY973" s="15">
        <v>0</v>
      </c>
      <c r="AZ973" s="15">
        <v>0</v>
      </c>
      <c r="BA973" s="15">
        <v>0</v>
      </c>
      <c r="BB973" s="15">
        <v>0</v>
      </c>
      <c r="BC973" s="15">
        <v>0</v>
      </c>
      <c r="BD973" s="15">
        <v>0</v>
      </c>
      <c r="BE973" s="15">
        <v>0</v>
      </c>
      <c r="BF973" s="15">
        <v>0</v>
      </c>
      <c r="BG973" s="15">
        <v>0</v>
      </c>
      <c r="BH973" s="15">
        <v>0</v>
      </c>
      <c r="BI973">
        <v>0</v>
      </c>
      <c r="BJ973" s="15">
        <v>0</v>
      </c>
      <c r="BK973">
        <v>0</v>
      </c>
      <c r="BL973" s="15">
        <v>0</v>
      </c>
      <c r="BM973" s="15">
        <v>0</v>
      </c>
      <c r="BN973" s="15">
        <v>0</v>
      </c>
      <c r="BO973" s="15">
        <v>0</v>
      </c>
      <c r="BP973" s="15">
        <v>0</v>
      </c>
      <c r="BQ973" s="15">
        <v>0</v>
      </c>
      <c r="BR973" s="15">
        <v>0</v>
      </c>
      <c r="BS973" s="15">
        <v>0</v>
      </c>
      <c r="BT973" s="15">
        <v>0</v>
      </c>
      <c r="BU973" s="15">
        <v>0</v>
      </c>
      <c r="BV973">
        <v>0</v>
      </c>
      <c r="BW973">
        <v>0</v>
      </c>
      <c r="BX973" s="15">
        <v>0</v>
      </c>
      <c r="BY973" s="15">
        <v>0</v>
      </c>
      <c r="BZ973" s="15">
        <v>0</v>
      </c>
      <c r="CA973" s="15">
        <v>0</v>
      </c>
      <c r="CB973" s="15">
        <v>0</v>
      </c>
      <c r="CC973" s="15">
        <v>0</v>
      </c>
      <c r="CD973" s="15">
        <v>0</v>
      </c>
      <c r="CE973" s="15">
        <v>0</v>
      </c>
      <c r="CF973">
        <v>0</v>
      </c>
      <c r="CG973">
        <v>0</v>
      </c>
      <c r="CH973">
        <v>0</v>
      </c>
      <c r="CI973">
        <v>0</v>
      </c>
      <c r="CJ973">
        <v>0</v>
      </c>
      <c r="CK973">
        <v>0</v>
      </c>
      <c r="CL973" s="15">
        <v>0</v>
      </c>
      <c r="CM973">
        <v>165666</v>
      </c>
      <c r="CN973">
        <v>0</v>
      </c>
      <c r="CO973">
        <v>0</v>
      </c>
      <c r="CP973">
        <v>0</v>
      </c>
      <c r="CQ973">
        <v>0</v>
      </c>
      <c r="CR973">
        <v>0</v>
      </c>
      <c r="CS973" s="15">
        <v>0</v>
      </c>
      <c r="CT973" s="15">
        <v>0</v>
      </c>
      <c r="CU973" s="15">
        <v>0</v>
      </c>
      <c r="CV973" s="15">
        <v>0</v>
      </c>
      <c r="CW973" s="15">
        <v>0</v>
      </c>
      <c r="CX973" s="15">
        <v>0</v>
      </c>
      <c r="CY973" s="15">
        <v>0</v>
      </c>
      <c r="CZ973" s="15">
        <v>0</v>
      </c>
      <c r="DA973" s="15">
        <v>0</v>
      </c>
      <c r="DB973" s="15">
        <v>0</v>
      </c>
      <c r="DC973" s="15">
        <v>0</v>
      </c>
      <c r="DD973" s="15">
        <v>0</v>
      </c>
      <c r="DE973" s="15">
        <v>0</v>
      </c>
      <c r="DF973" s="15">
        <v>0</v>
      </c>
      <c r="DG973" s="15">
        <v>0</v>
      </c>
      <c r="DH973" s="15">
        <v>0</v>
      </c>
      <c r="DI973" s="15">
        <v>0</v>
      </c>
      <c r="DJ973" s="15">
        <v>0</v>
      </c>
      <c r="DK973" s="15">
        <v>0</v>
      </c>
      <c r="DL973" s="15">
        <v>0</v>
      </c>
      <c r="DM973" s="15">
        <v>0</v>
      </c>
      <c r="DN973" s="15">
        <v>0</v>
      </c>
      <c r="DO973" s="15">
        <v>0</v>
      </c>
      <c r="DP973" s="15">
        <v>0</v>
      </c>
      <c r="DQ973" s="15">
        <v>0</v>
      </c>
      <c r="DR973" s="15">
        <v>0</v>
      </c>
      <c r="DS973">
        <v>0</v>
      </c>
    </row>
    <row r="974" spans="1:123">
      <c r="A974" t="s">
        <v>8434</v>
      </c>
      <c r="B974" t="s">
        <v>18788</v>
      </c>
      <c r="C974" t="s">
        <v>343</v>
      </c>
      <c r="D974" t="s">
        <v>5673</v>
      </c>
      <c r="E974" t="s">
        <v>5690</v>
      </c>
      <c r="F974" s="15" t="str">
        <f>INDEX($I$1:$DS$1,(MATCH(MAX(I974:DS974),I974:DS974,0)))</f>
        <v>Balochis</v>
      </c>
      <c r="G974" s="15">
        <f>MAX(I974:DS974)/H974</f>
        <v>0.59999940528316698</v>
      </c>
      <c r="H974">
        <v>672589</v>
      </c>
      <c r="I974" s="15">
        <v>0</v>
      </c>
      <c r="J974" s="15">
        <v>0</v>
      </c>
      <c r="K974" s="15">
        <v>0</v>
      </c>
      <c r="L974" s="15">
        <v>0</v>
      </c>
      <c r="M974">
        <v>0</v>
      </c>
      <c r="N974" s="15">
        <v>0</v>
      </c>
      <c r="O974" s="15">
        <v>0</v>
      </c>
      <c r="P974" s="15">
        <v>0</v>
      </c>
      <c r="Q974" s="15">
        <v>0</v>
      </c>
      <c r="R974" s="15">
        <v>0</v>
      </c>
      <c r="S974" s="15">
        <v>0</v>
      </c>
      <c r="T974" s="15">
        <v>0</v>
      </c>
      <c r="U974" s="15">
        <v>0</v>
      </c>
      <c r="V974" s="15">
        <v>0</v>
      </c>
      <c r="W974">
        <v>0</v>
      </c>
      <c r="X974" s="15">
        <v>0</v>
      </c>
      <c r="Y974" s="15">
        <v>0</v>
      </c>
      <c r="Z974" s="15">
        <v>0</v>
      </c>
      <c r="AA974" s="15">
        <v>0</v>
      </c>
      <c r="AB974" s="15">
        <v>0</v>
      </c>
      <c r="AC974" s="15">
        <v>0</v>
      </c>
      <c r="AD974" s="15">
        <v>0</v>
      </c>
      <c r="AE974" s="15">
        <v>0</v>
      </c>
      <c r="AF974">
        <v>0</v>
      </c>
      <c r="AG974" s="15">
        <v>0</v>
      </c>
      <c r="AH974" s="15">
        <v>0</v>
      </c>
      <c r="AI974" s="15">
        <v>0</v>
      </c>
      <c r="AJ974" s="15">
        <v>0</v>
      </c>
      <c r="AK974" s="15">
        <v>0</v>
      </c>
      <c r="AL974" s="15">
        <v>0</v>
      </c>
      <c r="AM974" s="15">
        <v>0</v>
      </c>
      <c r="AN974" s="15">
        <v>0</v>
      </c>
      <c r="AO974" s="15">
        <v>0</v>
      </c>
      <c r="AP974" s="15">
        <v>0</v>
      </c>
      <c r="AQ974" s="15">
        <v>0</v>
      </c>
      <c r="AR974" s="15">
        <v>0</v>
      </c>
      <c r="AS974" s="15">
        <v>0</v>
      </c>
      <c r="AT974" s="15">
        <v>0</v>
      </c>
      <c r="AU974" s="15">
        <v>0</v>
      </c>
      <c r="AV974" s="15">
        <v>0</v>
      </c>
      <c r="AW974" s="15">
        <v>0</v>
      </c>
      <c r="AX974" s="15">
        <v>0</v>
      </c>
      <c r="AY974" s="15">
        <v>0</v>
      </c>
      <c r="AZ974" s="15">
        <v>0</v>
      </c>
      <c r="BA974" s="15">
        <v>0</v>
      </c>
      <c r="BB974" s="15">
        <v>0</v>
      </c>
      <c r="BC974" s="15">
        <v>0</v>
      </c>
      <c r="BD974" s="15">
        <v>0</v>
      </c>
      <c r="BE974" s="15">
        <v>0</v>
      </c>
      <c r="BF974" s="15">
        <v>0</v>
      </c>
      <c r="BG974" s="15">
        <v>0</v>
      </c>
      <c r="BH974" s="15">
        <v>0</v>
      </c>
      <c r="BI974">
        <v>0</v>
      </c>
      <c r="BJ974" s="15">
        <v>0</v>
      </c>
      <c r="BK974">
        <v>0</v>
      </c>
      <c r="BL974" s="15">
        <v>0</v>
      </c>
      <c r="BM974" s="15">
        <v>0</v>
      </c>
      <c r="BN974" s="15">
        <v>0</v>
      </c>
      <c r="BO974" s="15">
        <v>0</v>
      </c>
      <c r="BP974" s="15">
        <v>0</v>
      </c>
      <c r="BQ974" s="15">
        <v>0</v>
      </c>
      <c r="BR974" s="15">
        <v>0</v>
      </c>
      <c r="BS974" s="15">
        <v>0</v>
      </c>
      <c r="BT974" s="15">
        <v>0</v>
      </c>
      <c r="BU974" s="15">
        <v>0</v>
      </c>
      <c r="BV974">
        <v>0</v>
      </c>
      <c r="BW974">
        <v>0</v>
      </c>
      <c r="BX974" s="15">
        <v>0</v>
      </c>
      <c r="BY974" s="15">
        <v>0</v>
      </c>
      <c r="BZ974" s="15">
        <v>0</v>
      </c>
      <c r="CA974" s="15">
        <v>0</v>
      </c>
      <c r="CB974" s="15">
        <v>0</v>
      </c>
      <c r="CC974" s="15">
        <v>0</v>
      </c>
      <c r="CD974" s="15">
        <v>0</v>
      </c>
      <c r="CE974" s="15">
        <v>0</v>
      </c>
      <c r="CF974">
        <v>0</v>
      </c>
      <c r="CG974">
        <v>0</v>
      </c>
      <c r="CH974">
        <v>0</v>
      </c>
      <c r="CI974">
        <v>0</v>
      </c>
      <c r="CJ974">
        <v>0</v>
      </c>
      <c r="CK974">
        <v>0</v>
      </c>
      <c r="CL974" s="15">
        <v>0</v>
      </c>
      <c r="CM974">
        <v>269036</v>
      </c>
      <c r="CN974">
        <v>0</v>
      </c>
      <c r="CO974">
        <v>403553</v>
      </c>
      <c r="CP974">
        <v>0</v>
      </c>
      <c r="CQ974">
        <v>0</v>
      </c>
      <c r="CR974">
        <v>0</v>
      </c>
      <c r="CS974" s="15">
        <v>0</v>
      </c>
      <c r="CT974" s="15">
        <v>0</v>
      </c>
      <c r="CU974" s="15">
        <v>0</v>
      </c>
      <c r="CV974" s="15">
        <v>0</v>
      </c>
      <c r="CW974" s="15">
        <v>0</v>
      </c>
      <c r="CX974" s="15">
        <v>0</v>
      </c>
      <c r="CY974" s="15">
        <v>0</v>
      </c>
      <c r="CZ974" s="15">
        <v>0</v>
      </c>
      <c r="DA974" s="15">
        <v>0</v>
      </c>
      <c r="DB974" s="15">
        <v>0</v>
      </c>
      <c r="DC974" s="15">
        <v>0</v>
      </c>
      <c r="DD974" s="15">
        <v>0</v>
      </c>
      <c r="DE974" s="15">
        <v>0</v>
      </c>
      <c r="DF974" s="15">
        <v>0</v>
      </c>
      <c r="DG974" s="15">
        <v>0</v>
      </c>
      <c r="DH974" s="15">
        <v>0</v>
      </c>
      <c r="DI974" s="15">
        <v>0</v>
      </c>
      <c r="DJ974" s="15">
        <v>0</v>
      </c>
      <c r="DK974" s="15">
        <v>0</v>
      </c>
      <c r="DL974" s="15">
        <v>0</v>
      </c>
      <c r="DM974" s="15">
        <v>0</v>
      </c>
      <c r="DN974" s="15">
        <v>0</v>
      </c>
      <c r="DO974" s="15">
        <v>0</v>
      </c>
      <c r="DP974" s="15">
        <v>0</v>
      </c>
      <c r="DQ974" s="15">
        <v>0</v>
      </c>
      <c r="DR974" s="15">
        <v>0</v>
      </c>
      <c r="DS974">
        <v>0</v>
      </c>
    </row>
    <row r="975" spans="1:123">
      <c r="A975" t="s">
        <v>8435</v>
      </c>
      <c r="B975" t="s">
        <v>18789</v>
      </c>
      <c r="C975" t="s">
        <v>343</v>
      </c>
      <c r="D975" t="s">
        <v>5673</v>
      </c>
      <c r="E975" t="s">
        <v>5691</v>
      </c>
      <c r="F975" s="15" t="str">
        <f>INDEX($I$1:$DS$1,(MATCH(MAX(I975:DS975),I975:DS975,0)))</f>
        <v>Persians</v>
      </c>
      <c r="G975" s="15">
        <f>MAX(I975:DS975)/H975</f>
        <v>0.89999465926084166</v>
      </c>
      <c r="H975">
        <v>74896</v>
      </c>
      <c r="I975" s="15">
        <v>0</v>
      </c>
      <c r="J975" s="15">
        <v>0</v>
      </c>
      <c r="K975" s="15">
        <v>0</v>
      </c>
      <c r="L975" s="15">
        <v>0</v>
      </c>
      <c r="M975">
        <v>0</v>
      </c>
      <c r="N975" s="15">
        <v>0</v>
      </c>
      <c r="O975" s="15">
        <v>0</v>
      </c>
      <c r="P975" s="15">
        <v>0</v>
      </c>
      <c r="Q975" s="15">
        <v>0</v>
      </c>
      <c r="R975" s="15">
        <v>0</v>
      </c>
      <c r="S975" s="15">
        <v>0</v>
      </c>
      <c r="T975" s="15">
        <v>0</v>
      </c>
      <c r="U975" s="15">
        <v>0</v>
      </c>
      <c r="V975" s="15">
        <v>0</v>
      </c>
      <c r="W975">
        <v>0</v>
      </c>
      <c r="X975" s="15">
        <v>0</v>
      </c>
      <c r="Y975" s="15">
        <v>0</v>
      </c>
      <c r="Z975" s="15">
        <v>0</v>
      </c>
      <c r="AA975" s="15">
        <v>0</v>
      </c>
      <c r="AB975" s="15">
        <v>0</v>
      </c>
      <c r="AC975" s="15">
        <v>0</v>
      </c>
      <c r="AD975" s="15">
        <v>0</v>
      </c>
      <c r="AE975" s="15">
        <v>0</v>
      </c>
      <c r="AF975">
        <v>0</v>
      </c>
      <c r="AG975" s="15">
        <v>0</v>
      </c>
      <c r="AH975" s="15">
        <v>0</v>
      </c>
      <c r="AI975" s="15">
        <v>0</v>
      </c>
      <c r="AJ975" s="15">
        <v>0</v>
      </c>
      <c r="AK975" s="15">
        <v>0</v>
      </c>
      <c r="AL975" s="15">
        <v>0</v>
      </c>
      <c r="AM975" s="15">
        <v>0</v>
      </c>
      <c r="AN975" s="15">
        <v>0</v>
      </c>
      <c r="AO975" s="15">
        <v>0</v>
      </c>
      <c r="AP975" s="15">
        <v>0</v>
      </c>
      <c r="AQ975" s="15">
        <v>0</v>
      </c>
      <c r="AR975" s="15">
        <v>0</v>
      </c>
      <c r="AS975" s="15">
        <v>0</v>
      </c>
      <c r="AT975" s="15">
        <v>0</v>
      </c>
      <c r="AU975" s="15">
        <v>0</v>
      </c>
      <c r="AV975" s="15">
        <v>0</v>
      </c>
      <c r="AW975" s="15">
        <v>0</v>
      </c>
      <c r="AX975" s="15">
        <v>0</v>
      </c>
      <c r="AY975" s="15">
        <v>0</v>
      </c>
      <c r="AZ975" s="15">
        <v>0</v>
      </c>
      <c r="BA975" s="15">
        <v>0</v>
      </c>
      <c r="BB975" s="15">
        <v>0</v>
      </c>
      <c r="BC975" s="15">
        <v>0</v>
      </c>
      <c r="BD975" s="15">
        <v>0</v>
      </c>
      <c r="BE975" s="15">
        <v>0</v>
      </c>
      <c r="BF975" s="15">
        <v>0</v>
      </c>
      <c r="BG975" s="15">
        <v>0</v>
      </c>
      <c r="BH975" s="15">
        <v>0</v>
      </c>
      <c r="BI975">
        <v>0</v>
      </c>
      <c r="BJ975" s="15">
        <v>0</v>
      </c>
      <c r="BK975">
        <v>0</v>
      </c>
      <c r="BL975" s="15">
        <v>0</v>
      </c>
      <c r="BM975" s="15">
        <v>0</v>
      </c>
      <c r="BN975" s="15">
        <v>0</v>
      </c>
      <c r="BO975" s="15">
        <v>0</v>
      </c>
      <c r="BP975" s="15">
        <v>0</v>
      </c>
      <c r="BQ975" s="15">
        <v>0</v>
      </c>
      <c r="BR975" s="15">
        <v>0</v>
      </c>
      <c r="BS975" s="15">
        <v>0</v>
      </c>
      <c r="BT975" s="15">
        <v>0</v>
      </c>
      <c r="BU975" s="15">
        <v>0</v>
      </c>
      <c r="BV975">
        <v>0</v>
      </c>
      <c r="BW975">
        <v>0</v>
      </c>
      <c r="BX975" s="15">
        <v>0</v>
      </c>
      <c r="BY975" s="15">
        <v>0</v>
      </c>
      <c r="BZ975" s="15">
        <v>0</v>
      </c>
      <c r="CA975" s="15">
        <v>0</v>
      </c>
      <c r="CB975" s="15">
        <v>0</v>
      </c>
      <c r="CC975" s="15">
        <v>0</v>
      </c>
      <c r="CD975" s="15">
        <v>0</v>
      </c>
      <c r="CE975" s="15">
        <v>0</v>
      </c>
      <c r="CF975">
        <v>0</v>
      </c>
      <c r="CG975">
        <v>0</v>
      </c>
      <c r="CH975">
        <v>0</v>
      </c>
      <c r="CI975">
        <v>0</v>
      </c>
      <c r="CJ975">
        <v>0</v>
      </c>
      <c r="CK975">
        <v>0</v>
      </c>
      <c r="CL975" s="15">
        <v>0</v>
      </c>
      <c r="CM975">
        <v>67406</v>
      </c>
      <c r="CN975">
        <v>0</v>
      </c>
      <c r="CO975">
        <v>0</v>
      </c>
      <c r="CP975">
        <v>0</v>
      </c>
      <c r="CQ975">
        <v>0</v>
      </c>
      <c r="CR975">
        <v>0</v>
      </c>
      <c r="CS975" s="15">
        <v>0</v>
      </c>
      <c r="CT975" s="15">
        <v>0</v>
      </c>
      <c r="CU975" s="15">
        <v>0</v>
      </c>
      <c r="CV975" s="15">
        <v>0</v>
      </c>
      <c r="CW975" s="15">
        <v>0</v>
      </c>
      <c r="CX975" s="15">
        <v>0</v>
      </c>
      <c r="CY975" s="15">
        <v>0</v>
      </c>
      <c r="CZ975" s="15">
        <v>0</v>
      </c>
      <c r="DA975" s="15">
        <v>0</v>
      </c>
      <c r="DB975" s="15">
        <v>0</v>
      </c>
      <c r="DC975" s="15">
        <v>0</v>
      </c>
      <c r="DD975" s="15">
        <v>0</v>
      </c>
      <c r="DE975" s="15">
        <v>0</v>
      </c>
      <c r="DF975" s="15">
        <v>0</v>
      </c>
      <c r="DG975" s="15">
        <v>0</v>
      </c>
      <c r="DH975" s="15">
        <v>0</v>
      </c>
      <c r="DI975" s="15">
        <v>0</v>
      </c>
      <c r="DJ975" s="15">
        <v>0</v>
      </c>
      <c r="DK975" s="15">
        <v>0</v>
      </c>
      <c r="DL975" s="15">
        <v>0</v>
      </c>
      <c r="DM975" s="15">
        <v>0</v>
      </c>
      <c r="DN975" s="15">
        <v>0</v>
      </c>
      <c r="DO975" s="15">
        <v>0</v>
      </c>
      <c r="DP975" s="15">
        <v>0</v>
      </c>
      <c r="DQ975" s="15">
        <v>0</v>
      </c>
      <c r="DR975" s="15">
        <v>0</v>
      </c>
      <c r="DS975">
        <v>7490</v>
      </c>
    </row>
    <row r="976" spans="1:123">
      <c r="A976" t="s">
        <v>8436</v>
      </c>
      <c r="B976" t="s">
        <v>18790</v>
      </c>
      <c r="C976" t="s">
        <v>343</v>
      </c>
      <c r="D976" t="s">
        <v>5692</v>
      </c>
      <c r="E976" t="s">
        <v>5693</v>
      </c>
      <c r="F976" s="15" t="str">
        <f>INDEX($I$1:$DS$1,(MATCH(MAX(I976:DS976),I976:DS976,0)))</f>
        <v>Persians</v>
      </c>
      <c r="G976" s="15">
        <f>MAX(I976:DS976)/H976</f>
        <v>0.96999892853316194</v>
      </c>
      <c r="H976">
        <v>261324</v>
      </c>
      <c r="I976" s="15">
        <v>0</v>
      </c>
      <c r="J976" s="15">
        <v>0</v>
      </c>
      <c r="K976" s="15">
        <v>0</v>
      </c>
      <c r="L976" s="15">
        <v>0</v>
      </c>
      <c r="M976">
        <v>0</v>
      </c>
      <c r="N976" s="15">
        <v>0</v>
      </c>
      <c r="O976" s="15">
        <v>0</v>
      </c>
      <c r="P976" s="15">
        <v>0</v>
      </c>
      <c r="Q976" s="15">
        <v>0</v>
      </c>
      <c r="R976" s="15">
        <v>0</v>
      </c>
      <c r="S976" s="15">
        <v>0</v>
      </c>
      <c r="T976" s="15">
        <v>0</v>
      </c>
      <c r="U976" s="15">
        <v>0</v>
      </c>
      <c r="V976" s="15">
        <v>0</v>
      </c>
      <c r="W976">
        <v>0</v>
      </c>
      <c r="X976" s="15">
        <v>0</v>
      </c>
      <c r="Y976" s="15">
        <v>0</v>
      </c>
      <c r="Z976" s="15">
        <v>0</v>
      </c>
      <c r="AA976" s="15">
        <v>0</v>
      </c>
      <c r="AB976" s="15">
        <v>0</v>
      </c>
      <c r="AC976" s="15">
        <v>0</v>
      </c>
      <c r="AD976" s="15">
        <v>0</v>
      </c>
      <c r="AE976" s="15">
        <v>0</v>
      </c>
      <c r="AF976">
        <v>0</v>
      </c>
      <c r="AG976" s="15">
        <v>0</v>
      </c>
      <c r="AH976" s="15">
        <v>0</v>
      </c>
      <c r="AI976" s="15">
        <v>0</v>
      </c>
      <c r="AJ976" s="15">
        <v>0</v>
      </c>
      <c r="AK976" s="15">
        <v>0</v>
      </c>
      <c r="AL976" s="15">
        <v>0</v>
      </c>
      <c r="AM976" s="15">
        <v>0</v>
      </c>
      <c r="AN976" s="15">
        <v>0</v>
      </c>
      <c r="AO976" s="15">
        <v>0</v>
      </c>
      <c r="AP976" s="15">
        <v>0</v>
      </c>
      <c r="AQ976" s="15">
        <v>0</v>
      </c>
      <c r="AR976" s="15">
        <v>0</v>
      </c>
      <c r="AS976" s="15">
        <v>0</v>
      </c>
      <c r="AT976" s="15">
        <v>0</v>
      </c>
      <c r="AU976" s="15">
        <v>0</v>
      </c>
      <c r="AV976" s="15">
        <v>0</v>
      </c>
      <c r="AW976" s="15">
        <v>0</v>
      </c>
      <c r="AX976" s="15">
        <v>0</v>
      </c>
      <c r="AY976" s="15">
        <v>0</v>
      </c>
      <c r="AZ976" s="15">
        <v>0</v>
      </c>
      <c r="BA976" s="15">
        <v>0</v>
      </c>
      <c r="BB976" s="15">
        <v>0</v>
      </c>
      <c r="BC976" s="15">
        <v>0</v>
      </c>
      <c r="BD976" s="15">
        <v>0</v>
      </c>
      <c r="BE976" s="15">
        <v>0</v>
      </c>
      <c r="BF976" s="15">
        <v>0</v>
      </c>
      <c r="BG976" s="15">
        <v>0</v>
      </c>
      <c r="BH976" s="15">
        <v>0</v>
      </c>
      <c r="BI976">
        <v>0</v>
      </c>
      <c r="BJ976" s="15">
        <v>0</v>
      </c>
      <c r="BK976">
        <v>0</v>
      </c>
      <c r="BL976" s="15">
        <v>0</v>
      </c>
      <c r="BM976" s="15">
        <v>0</v>
      </c>
      <c r="BN976" s="15">
        <v>0</v>
      </c>
      <c r="BO976" s="15">
        <v>0</v>
      </c>
      <c r="BP976" s="15">
        <v>0</v>
      </c>
      <c r="BQ976" s="15">
        <v>0</v>
      </c>
      <c r="BR976" s="15">
        <v>0</v>
      </c>
      <c r="BS976" s="15">
        <v>0</v>
      </c>
      <c r="BT976" s="15">
        <v>0</v>
      </c>
      <c r="BU976" s="15">
        <v>0</v>
      </c>
      <c r="BV976">
        <v>0</v>
      </c>
      <c r="BW976">
        <v>0</v>
      </c>
      <c r="BX976" s="15">
        <v>0</v>
      </c>
      <c r="BY976" s="15">
        <v>0</v>
      </c>
      <c r="BZ976" s="15">
        <v>0</v>
      </c>
      <c r="CA976" s="15">
        <v>0</v>
      </c>
      <c r="CB976" s="15">
        <v>0</v>
      </c>
      <c r="CC976" s="15">
        <v>0</v>
      </c>
      <c r="CD976" s="15">
        <v>0</v>
      </c>
      <c r="CE976" s="15">
        <v>0</v>
      </c>
      <c r="CF976">
        <v>0</v>
      </c>
      <c r="CG976">
        <v>0</v>
      </c>
      <c r="CH976">
        <v>0</v>
      </c>
      <c r="CI976">
        <v>0</v>
      </c>
      <c r="CJ976">
        <v>0</v>
      </c>
      <c r="CK976">
        <v>0</v>
      </c>
      <c r="CL976" s="15">
        <v>0</v>
      </c>
      <c r="CM976">
        <v>253484</v>
      </c>
      <c r="CN976">
        <v>0</v>
      </c>
      <c r="CO976">
        <v>7840</v>
      </c>
      <c r="CP976">
        <v>0</v>
      </c>
      <c r="CQ976">
        <v>0</v>
      </c>
      <c r="CR976">
        <v>0</v>
      </c>
      <c r="CS976" s="15">
        <v>0</v>
      </c>
      <c r="CT976" s="15">
        <v>0</v>
      </c>
      <c r="CU976" s="15">
        <v>0</v>
      </c>
      <c r="CV976" s="15">
        <v>0</v>
      </c>
      <c r="CW976" s="15">
        <v>0</v>
      </c>
      <c r="CX976" s="15">
        <v>0</v>
      </c>
      <c r="CY976" s="15">
        <v>0</v>
      </c>
      <c r="CZ976" s="15">
        <v>0</v>
      </c>
      <c r="DA976" s="15">
        <v>0</v>
      </c>
      <c r="DB976" s="15">
        <v>0</v>
      </c>
      <c r="DC976" s="15">
        <v>0</v>
      </c>
      <c r="DD976" s="15">
        <v>0</v>
      </c>
      <c r="DE976" s="15">
        <v>0</v>
      </c>
      <c r="DF976" s="15">
        <v>0</v>
      </c>
      <c r="DG976" s="15">
        <v>0</v>
      </c>
      <c r="DH976" s="15">
        <v>0</v>
      </c>
      <c r="DI976" s="15">
        <v>0</v>
      </c>
      <c r="DJ976" s="15">
        <v>0</v>
      </c>
      <c r="DK976" s="15">
        <v>0</v>
      </c>
      <c r="DL976" s="15">
        <v>0</v>
      </c>
      <c r="DM976" s="15">
        <v>0</v>
      </c>
      <c r="DN976" s="15">
        <v>0</v>
      </c>
      <c r="DO976" s="15">
        <v>0</v>
      </c>
      <c r="DP976" s="15">
        <v>0</v>
      </c>
      <c r="DQ976" s="15">
        <v>0</v>
      </c>
      <c r="DR976" s="15">
        <v>0</v>
      </c>
      <c r="DS976">
        <v>0</v>
      </c>
    </row>
    <row r="977" spans="1:123">
      <c r="A977" t="s">
        <v>8437</v>
      </c>
      <c r="B977" t="s">
        <v>18791</v>
      </c>
      <c r="C977" t="s">
        <v>343</v>
      </c>
      <c r="D977" t="s">
        <v>5692</v>
      </c>
      <c r="E977" t="s">
        <v>5694</v>
      </c>
      <c r="F977" s="15" t="str">
        <f>INDEX($I$1:$DS$1,(MATCH(MAX(I977:DS977),I977:DS977,0)))</f>
        <v>Arabs</v>
      </c>
      <c r="G977" s="15">
        <f>MAX(I977:DS977)/H977</f>
        <v>0.5</v>
      </c>
      <c r="H977">
        <v>26064</v>
      </c>
      <c r="I977" s="15">
        <v>0</v>
      </c>
      <c r="J977" s="15">
        <v>0</v>
      </c>
      <c r="K977" s="15">
        <v>0</v>
      </c>
      <c r="L977" s="15">
        <v>0</v>
      </c>
      <c r="M977">
        <v>0</v>
      </c>
      <c r="N977" s="15">
        <v>0</v>
      </c>
      <c r="O977" s="15">
        <v>0</v>
      </c>
      <c r="P977" s="15">
        <v>0</v>
      </c>
      <c r="Q977" s="15">
        <v>0</v>
      </c>
      <c r="R977" s="15">
        <v>0</v>
      </c>
      <c r="S977" s="15">
        <v>0</v>
      </c>
      <c r="T977" s="15">
        <v>0</v>
      </c>
      <c r="U977" s="15">
        <v>0</v>
      </c>
      <c r="V977" s="15">
        <v>0</v>
      </c>
      <c r="W977">
        <v>0</v>
      </c>
      <c r="X977" s="15">
        <v>0</v>
      </c>
      <c r="Y977" s="15">
        <v>0</v>
      </c>
      <c r="Z977" s="15">
        <v>0</v>
      </c>
      <c r="AA977" s="15">
        <v>0</v>
      </c>
      <c r="AB977" s="15">
        <v>0</v>
      </c>
      <c r="AC977" s="15">
        <v>0</v>
      </c>
      <c r="AD977" s="15">
        <v>0</v>
      </c>
      <c r="AE977" s="15">
        <v>0</v>
      </c>
      <c r="AF977">
        <v>0</v>
      </c>
      <c r="AG977" s="15">
        <v>0</v>
      </c>
      <c r="AH977" s="15">
        <v>0</v>
      </c>
      <c r="AI977" s="15">
        <v>0</v>
      </c>
      <c r="AJ977" s="15">
        <v>0</v>
      </c>
      <c r="AK977" s="15">
        <v>0</v>
      </c>
      <c r="AL977" s="15">
        <v>0</v>
      </c>
      <c r="AM977" s="15">
        <v>0</v>
      </c>
      <c r="AN977" s="15">
        <v>0</v>
      </c>
      <c r="AO977" s="15">
        <v>0</v>
      </c>
      <c r="AP977" s="15">
        <v>0</v>
      </c>
      <c r="AQ977" s="15">
        <v>0</v>
      </c>
      <c r="AR977" s="15">
        <v>0</v>
      </c>
      <c r="AS977" s="15">
        <v>0</v>
      </c>
      <c r="AT977" s="15">
        <v>0</v>
      </c>
      <c r="AU977" s="15">
        <v>0</v>
      </c>
      <c r="AV977" s="15">
        <v>0</v>
      </c>
      <c r="AW977" s="15">
        <v>0</v>
      </c>
      <c r="AX977" s="15">
        <v>0</v>
      </c>
      <c r="AY977" s="15">
        <v>0</v>
      </c>
      <c r="AZ977" s="15">
        <v>0</v>
      </c>
      <c r="BA977" s="15">
        <v>0</v>
      </c>
      <c r="BB977" s="15">
        <v>0</v>
      </c>
      <c r="BC977" s="15">
        <v>0</v>
      </c>
      <c r="BD977" s="15">
        <v>0</v>
      </c>
      <c r="BE977" s="15">
        <v>0</v>
      </c>
      <c r="BF977" s="15">
        <v>0</v>
      </c>
      <c r="BG977" s="15">
        <v>0</v>
      </c>
      <c r="BH977" s="15">
        <v>0</v>
      </c>
      <c r="BI977">
        <v>0</v>
      </c>
      <c r="BJ977" s="15">
        <v>0</v>
      </c>
      <c r="BK977">
        <v>0</v>
      </c>
      <c r="BL977" s="15">
        <v>0</v>
      </c>
      <c r="BM977" s="15">
        <v>0</v>
      </c>
      <c r="BN977" s="15">
        <v>0</v>
      </c>
      <c r="BO977" s="15">
        <v>0</v>
      </c>
      <c r="BP977" s="15">
        <v>0</v>
      </c>
      <c r="BQ977" s="15">
        <v>0</v>
      </c>
      <c r="BR977" s="15">
        <v>0</v>
      </c>
      <c r="BS977" s="15">
        <v>0</v>
      </c>
      <c r="BT977" s="15">
        <v>0</v>
      </c>
      <c r="BU977" s="15">
        <v>0</v>
      </c>
      <c r="BV977">
        <v>13032</v>
      </c>
      <c r="BW977">
        <v>0</v>
      </c>
      <c r="BX977" s="15">
        <v>0</v>
      </c>
      <c r="BY977" s="15">
        <v>0</v>
      </c>
      <c r="BZ977" s="15">
        <v>0</v>
      </c>
      <c r="CA977" s="15">
        <v>0</v>
      </c>
      <c r="CB977" s="15">
        <v>0</v>
      </c>
      <c r="CC977" s="15">
        <v>0</v>
      </c>
      <c r="CD977" s="15">
        <v>0</v>
      </c>
      <c r="CE977" s="15">
        <v>0</v>
      </c>
      <c r="CF977">
        <v>0</v>
      </c>
      <c r="CG977">
        <v>0</v>
      </c>
      <c r="CH977">
        <v>0</v>
      </c>
      <c r="CI977">
        <v>0</v>
      </c>
      <c r="CJ977">
        <v>0</v>
      </c>
      <c r="CK977">
        <v>0</v>
      </c>
      <c r="CL977" s="15">
        <v>0</v>
      </c>
      <c r="CM977">
        <v>13032</v>
      </c>
      <c r="CN977">
        <v>0</v>
      </c>
      <c r="CO977">
        <v>0</v>
      </c>
      <c r="CP977">
        <v>0</v>
      </c>
      <c r="CQ977">
        <v>0</v>
      </c>
      <c r="CR977">
        <v>0</v>
      </c>
      <c r="CS977" s="15">
        <v>0</v>
      </c>
      <c r="CT977" s="15">
        <v>0</v>
      </c>
      <c r="CU977" s="15">
        <v>0</v>
      </c>
      <c r="CV977" s="15">
        <v>0</v>
      </c>
      <c r="CW977" s="15">
        <v>0</v>
      </c>
      <c r="CX977" s="15">
        <v>0</v>
      </c>
      <c r="CY977" s="15">
        <v>0</v>
      </c>
      <c r="CZ977" s="15">
        <v>0</v>
      </c>
      <c r="DA977" s="15">
        <v>0</v>
      </c>
      <c r="DB977" s="15">
        <v>0</v>
      </c>
      <c r="DC977" s="15">
        <v>0</v>
      </c>
      <c r="DD977" s="15">
        <v>0</v>
      </c>
      <c r="DE977" s="15">
        <v>0</v>
      </c>
      <c r="DF977" s="15">
        <v>0</v>
      </c>
      <c r="DG977" s="15">
        <v>0</v>
      </c>
      <c r="DH977" s="15">
        <v>0</v>
      </c>
      <c r="DI977" s="15">
        <v>0</v>
      </c>
      <c r="DJ977" s="15">
        <v>0</v>
      </c>
      <c r="DK977" s="15">
        <v>0</v>
      </c>
      <c r="DL977" s="15">
        <v>0</v>
      </c>
      <c r="DM977" s="15">
        <v>0</v>
      </c>
      <c r="DN977" s="15">
        <v>0</v>
      </c>
      <c r="DO977" s="15">
        <v>0</v>
      </c>
      <c r="DP977" s="15">
        <v>0</v>
      </c>
      <c r="DQ977" s="15">
        <v>0</v>
      </c>
      <c r="DR977" s="15">
        <v>0</v>
      </c>
      <c r="DS977">
        <v>0</v>
      </c>
    </row>
    <row r="978" spans="1:123">
      <c r="A978" t="s">
        <v>8438</v>
      </c>
      <c r="B978" t="s">
        <v>18792</v>
      </c>
      <c r="C978" t="s">
        <v>343</v>
      </c>
      <c r="D978" t="s">
        <v>5692</v>
      </c>
      <c r="E978" t="s">
        <v>5695</v>
      </c>
      <c r="F978" s="15" t="str">
        <f>INDEX($I$1:$DS$1,(MATCH(MAX(I978:DS978),I978:DS978,0)))</f>
        <v>Persians</v>
      </c>
      <c r="G978" s="15">
        <f>MAX(I978:DS978)/H978</f>
        <v>0.90000744684812151</v>
      </c>
      <c r="H978">
        <v>53714</v>
      </c>
      <c r="I978" s="15">
        <v>0</v>
      </c>
      <c r="J978" s="15">
        <v>0</v>
      </c>
      <c r="K978" s="15">
        <v>0</v>
      </c>
      <c r="L978" s="15">
        <v>0</v>
      </c>
      <c r="M978">
        <v>0</v>
      </c>
      <c r="N978" s="15">
        <v>0</v>
      </c>
      <c r="O978" s="15">
        <v>0</v>
      </c>
      <c r="P978" s="15">
        <v>0</v>
      </c>
      <c r="Q978" s="15">
        <v>0</v>
      </c>
      <c r="R978" s="15">
        <v>0</v>
      </c>
      <c r="S978" s="15">
        <v>0</v>
      </c>
      <c r="T978" s="15">
        <v>0</v>
      </c>
      <c r="U978" s="15">
        <v>0</v>
      </c>
      <c r="V978" s="15">
        <v>0</v>
      </c>
      <c r="W978">
        <v>0</v>
      </c>
      <c r="X978" s="15">
        <v>0</v>
      </c>
      <c r="Y978" s="15">
        <v>0</v>
      </c>
      <c r="Z978" s="15">
        <v>0</v>
      </c>
      <c r="AA978" s="15">
        <v>0</v>
      </c>
      <c r="AB978" s="15">
        <v>0</v>
      </c>
      <c r="AC978" s="15">
        <v>0</v>
      </c>
      <c r="AD978" s="15">
        <v>0</v>
      </c>
      <c r="AE978" s="15">
        <v>0</v>
      </c>
      <c r="AF978">
        <v>0</v>
      </c>
      <c r="AG978" s="15">
        <v>0</v>
      </c>
      <c r="AH978" s="15">
        <v>0</v>
      </c>
      <c r="AI978" s="15">
        <v>0</v>
      </c>
      <c r="AJ978" s="15">
        <v>0</v>
      </c>
      <c r="AK978" s="15">
        <v>0</v>
      </c>
      <c r="AL978" s="15">
        <v>0</v>
      </c>
      <c r="AM978" s="15">
        <v>0</v>
      </c>
      <c r="AN978" s="15">
        <v>0</v>
      </c>
      <c r="AO978" s="15">
        <v>0</v>
      </c>
      <c r="AP978" s="15">
        <v>0</v>
      </c>
      <c r="AQ978" s="15">
        <v>0</v>
      </c>
      <c r="AR978" s="15">
        <v>0</v>
      </c>
      <c r="AS978" s="15">
        <v>0</v>
      </c>
      <c r="AT978" s="15">
        <v>0</v>
      </c>
      <c r="AU978" s="15">
        <v>0</v>
      </c>
      <c r="AV978" s="15">
        <v>0</v>
      </c>
      <c r="AW978" s="15">
        <v>0</v>
      </c>
      <c r="AX978" s="15">
        <v>0</v>
      </c>
      <c r="AY978" s="15">
        <v>0</v>
      </c>
      <c r="AZ978" s="15">
        <v>0</v>
      </c>
      <c r="BA978" s="15">
        <v>0</v>
      </c>
      <c r="BB978" s="15">
        <v>0</v>
      </c>
      <c r="BC978" s="15">
        <v>0</v>
      </c>
      <c r="BD978" s="15">
        <v>0</v>
      </c>
      <c r="BE978" s="15">
        <v>0</v>
      </c>
      <c r="BF978" s="15">
        <v>0</v>
      </c>
      <c r="BG978" s="15">
        <v>0</v>
      </c>
      <c r="BH978" s="15">
        <v>0</v>
      </c>
      <c r="BI978">
        <v>0</v>
      </c>
      <c r="BJ978" s="15">
        <v>0</v>
      </c>
      <c r="BK978">
        <v>0</v>
      </c>
      <c r="BL978" s="15">
        <v>0</v>
      </c>
      <c r="BM978" s="15">
        <v>0</v>
      </c>
      <c r="BN978" s="15">
        <v>0</v>
      </c>
      <c r="BO978" s="15">
        <v>0</v>
      </c>
      <c r="BP978" s="15">
        <v>0</v>
      </c>
      <c r="BQ978" s="15">
        <v>0</v>
      </c>
      <c r="BR978" s="15">
        <v>0</v>
      </c>
      <c r="BS978" s="15">
        <v>0</v>
      </c>
      <c r="BT978" s="15">
        <v>0</v>
      </c>
      <c r="BU978" s="15">
        <v>0</v>
      </c>
      <c r="BV978">
        <v>0</v>
      </c>
      <c r="BW978">
        <v>0</v>
      </c>
      <c r="BX978" s="15">
        <v>0</v>
      </c>
      <c r="BY978" s="15">
        <v>0</v>
      </c>
      <c r="BZ978" s="15">
        <v>0</v>
      </c>
      <c r="CA978" s="15">
        <v>0</v>
      </c>
      <c r="CB978" s="15">
        <v>0</v>
      </c>
      <c r="CC978" s="15">
        <v>0</v>
      </c>
      <c r="CD978" s="15">
        <v>0</v>
      </c>
      <c r="CE978" s="15">
        <v>0</v>
      </c>
      <c r="CF978">
        <v>0</v>
      </c>
      <c r="CG978">
        <v>0</v>
      </c>
      <c r="CH978">
        <v>0</v>
      </c>
      <c r="CI978">
        <v>0</v>
      </c>
      <c r="CJ978">
        <v>0</v>
      </c>
      <c r="CK978">
        <v>0</v>
      </c>
      <c r="CL978" s="15">
        <v>0</v>
      </c>
      <c r="CM978">
        <v>48343</v>
      </c>
      <c r="CN978">
        <v>0</v>
      </c>
      <c r="CO978">
        <v>5371</v>
      </c>
      <c r="CP978">
        <v>0</v>
      </c>
      <c r="CQ978">
        <v>0</v>
      </c>
      <c r="CR978">
        <v>0</v>
      </c>
      <c r="CS978" s="15">
        <v>0</v>
      </c>
      <c r="CT978" s="15">
        <v>0</v>
      </c>
      <c r="CU978" s="15">
        <v>0</v>
      </c>
      <c r="CV978" s="15">
        <v>0</v>
      </c>
      <c r="CW978" s="15">
        <v>0</v>
      </c>
      <c r="CX978" s="15">
        <v>0</v>
      </c>
      <c r="CY978" s="15">
        <v>0</v>
      </c>
      <c r="CZ978" s="15">
        <v>0</v>
      </c>
      <c r="DA978" s="15">
        <v>0</v>
      </c>
      <c r="DB978" s="15">
        <v>0</v>
      </c>
      <c r="DC978" s="15">
        <v>0</v>
      </c>
      <c r="DD978" s="15">
        <v>0</v>
      </c>
      <c r="DE978" s="15">
        <v>0</v>
      </c>
      <c r="DF978" s="15">
        <v>0</v>
      </c>
      <c r="DG978" s="15">
        <v>0</v>
      </c>
      <c r="DH978" s="15">
        <v>0</v>
      </c>
      <c r="DI978" s="15">
        <v>0</v>
      </c>
      <c r="DJ978" s="15">
        <v>0</v>
      </c>
      <c r="DK978" s="15">
        <v>0</v>
      </c>
      <c r="DL978" s="15">
        <v>0</v>
      </c>
      <c r="DM978" s="15">
        <v>0</v>
      </c>
      <c r="DN978" s="15">
        <v>0</v>
      </c>
      <c r="DO978" s="15">
        <v>0</v>
      </c>
      <c r="DP978" s="15">
        <v>0</v>
      </c>
      <c r="DQ978" s="15">
        <v>0</v>
      </c>
      <c r="DR978" s="15">
        <v>0</v>
      </c>
      <c r="DS978">
        <v>0</v>
      </c>
    </row>
    <row r="979" spans="1:123">
      <c r="A979" t="s">
        <v>8439</v>
      </c>
      <c r="B979" t="s">
        <v>18793</v>
      </c>
      <c r="C979" t="s">
        <v>343</v>
      </c>
      <c r="D979" t="s">
        <v>5692</v>
      </c>
      <c r="E979" t="s">
        <v>5696</v>
      </c>
      <c r="F979" s="15" t="str">
        <f>INDEX($I$1:$DS$1,(MATCH(MAX(I979:DS979),I979:DS979,0)))</f>
        <v>Persians</v>
      </c>
      <c r="G979" s="15">
        <f>MAX(I979:DS979)/H979</f>
        <v>0.95000329503767322</v>
      </c>
      <c r="H979">
        <v>45523</v>
      </c>
      <c r="I979" s="15">
        <v>0</v>
      </c>
      <c r="J979" s="15">
        <v>0</v>
      </c>
      <c r="K979" s="15">
        <v>0</v>
      </c>
      <c r="L979" s="15">
        <v>0</v>
      </c>
      <c r="M979">
        <v>0</v>
      </c>
      <c r="N979" s="15">
        <v>0</v>
      </c>
      <c r="O979" s="15">
        <v>0</v>
      </c>
      <c r="P979" s="15">
        <v>0</v>
      </c>
      <c r="Q979" s="15">
        <v>0</v>
      </c>
      <c r="R979" s="15">
        <v>0</v>
      </c>
      <c r="S979" s="15">
        <v>0</v>
      </c>
      <c r="T979" s="15">
        <v>0</v>
      </c>
      <c r="U979" s="15">
        <v>0</v>
      </c>
      <c r="V979" s="15">
        <v>0</v>
      </c>
      <c r="W979">
        <v>0</v>
      </c>
      <c r="X979" s="15">
        <v>0</v>
      </c>
      <c r="Y979" s="15">
        <v>0</v>
      </c>
      <c r="Z979" s="15">
        <v>0</v>
      </c>
      <c r="AA979" s="15">
        <v>0</v>
      </c>
      <c r="AB979" s="15">
        <v>0</v>
      </c>
      <c r="AC979" s="15">
        <v>0</v>
      </c>
      <c r="AD979" s="15">
        <v>0</v>
      </c>
      <c r="AE979" s="15">
        <v>0</v>
      </c>
      <c r="AF979">
        <v>0</v>
      </c>
      <c r="AG979" s="15">
        <v>0</v>
      </c>
      <c r="AH979" s="15">
        <v>0</v>
      </c>
      <c r="AI979" s="15">
        <v>0</v>
      </c>
      <c r="AJ979" s="15">
        <v>0</v>
      </c>
      <c r="AK979" s="15">
        <v>0</v>
      </c>
      <c r="AL979" s="15">
        <v>0</v>
      </c>
      <c r="AM979" s="15">
        <v>0</v>
      </c>
      <c r="AN979" s="15">
        <v>0</v>
      </c>
      <c r="AO979" s="15">
        <v>0</v>
      </c>
      <c r="AP979" s="15">
        <v>0</v>
      </c>
      <c r="AQ979" s="15">
        <v>0</v>
      </c>
      <c r="AR979" s="15">
        <v>0</v>
      </c>
      <c r="AS979" s="15">
        <v>0</v>
      </c>
      <c r="AT979" s="15">
        <v>0</v>
      </c>
      <c r="AU979" s="15">
        <v>0</v>
      </c>
      <c r="AV979" s="15">
        <v>0</v>
      </c>
      <c r="AW979" s="15">
        <v>0</v>
      </c>
      <c r="AX979" s="15">
        <v>0</v>
      </c>
      <c r="AY979" s="15">
        <v>0</v>
      </c>
      <c r="AZ979" s="15">
        <v>0</v>
      </c>
      <c r="BA979" s="15">
        <v>0</v>
      </c>
      <c r="BB979" s="15">
        <v>0</v>
      </c>
      <c r="BC979" s="15">
        <v>0</v>
      </c>
      <c r="BD979" s="15">
        <v>0</v>
      </c>
      <c r="BE979" s="15">
        <v>0</v>
      </c>
      <c r="BF979" s="15">
        <v>0</v>
      </c>
      <c r="BG979" s="15">
        <v>0</v>
      </c>
      <c r="BH979" s="15">
        <v>0</v>
      </c>
      <c r="BI979">
        <v>0</v>
      </c>
      <c r="BJ979" s="15">
        <v>0</v>
      </c>
      <c r="BK979">
        <v>0</v>
      </c>
      <c r="BL979" s="15">
        <v>0</v>
      </c>
      <c r="BM979" s="15">
        <v>0</v>
      </c>
      <c r="BN979" s="15">
        <v>0</v>
      </c>
      <c r="BO979" s="15">
        <v>0</v>
      </c>
      <c r="BP979" s="15">
        <v>0</v>
      </c>
      <c r="BQ979" s="15">
        <v>0</v>
      </c>
      <c r="BR979" s="15">
        <v>0</v>
      </c>
      <c r="BS979" s="15">
        <v>0</v>
      </c>
      <c r="BT979" s="15">
        <v>0</v>
      </c>
      <c r="BU979" s="15">
        <v>0</v>
      </c>
      <c r="BV979">
        <v>0</v>
      </c>
      <c r="BW979">
        <v>0</v>
      </c>
      <c r="BX979" s="15">
        <v>0</v>
      </c>
      <c r="BY979" s="15">
        <v>0</v>
      </c>
      <c r="BZ979" s="15">
        <v>0</v>
      </c>
      <c r="CA979" s="15">
        <v>0</v>
      </c>
      <c r="CB979" s="15">
        <v>0</v>
      </c>
      <c r="CC979" s="15">
        <v>0</v>
      </c>
      <c r="CD979" s="15">
        <v>0</v>
      </c>
      <c r="CE979" s="15">
        <v>0</v>
      </c>
      <c r="CF979">
        <v>0</v>
      </c>
      <c r="CG979">
        <v>0</v>
      </c>
      <c r="CH979">
        <v>0</v>
      </c>
      <c r="CI979">
        <v>0</v>
      </c>
      <c r="CJ979">
        <v>0</v>
      </c>
      <c r="CK979">
        <v>0</v>
      </c>
      <c r="CL979" s="15">
        <v>0</v>
      </c>
      <c r="CM979">
        <v>43247</v>
      </c>
      <c r="CN979">
        <v>0</v>
      </c>
      <c r="CO979">
        <v>2276</v>
      </c>
      <c r="CP979">
        <v>0</v>
      </c>
      <c r="CQ979">
        <v>0</v>
      </c>
      <c r="CR979">
        <v>0</v>
      </c>
      <c r="CS979" s="15">
        <v>0</v>
      </c>
      <c r="CT979" s="15">
        <v>0</v>
      </c>
      <c r="CU979" s="15">
        <v>0</v>
      </c>
      <c r="CV979" s="15">
        <v>0</v>
      </c>
      <c r="CW979" s="15">
        <v>0</v>
      </c>
      <c r="CX979" s="15">
        <v>0</v>
      </c>
      <c r="CY979" s="15">
        <v>0</v>
      </c>
      <c r="CZ979" s="15">
        <v>0</v>
      </c>
      <c r="DA979" s="15">
        <v>0</v>
      </c>
      <c r="DB979" s="15">
        <v>0</v>
      </c>
      <c r="DC979" s="15">
        <v>0</v>
      </c>
      <c r="DD979" s="15">
        <v>0</v>
      </c>
      <c r="DE979" s="15">
        <v>0</v>
      </c>
      <c r="DF979" s="15">
        <v>0</v>
      </c>
      <c r="DG979" s="15">
        <v>0</v>
      </c>
      <c r="DH979" s="15">
        <v>0</v>
      </c>
      <c r="DI979" s="15">
        <v>0</v>
      </c>
      <c r="DJ979" s="15">
        <v>0</v>
      </c>
      <c r="DK979" s="15">
        <v>0</v>
      </c>
      <c r="DL979" s="15">
        <v>0</v>
      </c>
      <c r="DM979" s="15">
        <v>0</v>
      </c>
      <c r="DN979" s="15">
        <v>0</v>
      </c>
      <c r="DO979" s="15">
        <v>0</v>
      </c>
      <c r="DP979" s="15">
        <v>0</v>
      </c>
      <c r="DQ979" s="15">
        <v>0</v>
      </c>
      <c r="DR979" s="15">
        <v>0</v>
      </c>
      <c r="DS979">
        <v>0</v>
      </c>
    </row>
    <row r="980" spans="1:123">
      <c r="A980" t="s">
        <v>8440</v>
      </c>
      <c r="B980" t="s">
        <v>18794</v>
      </c>
      <c r="C980" t="s">
        <v>343</v>
      </c>
      <c r="D980" t="s">
        <v>5692</v>
      </c>
      <c r="E980" t="s">
        <v>5697</v>
      </c>
      <c r="F980" s="15" t="str">
        <f>INDEX($I$1:$DS$1,(MATCH(MAX(I980:DS980),I980:DS980,0)))</f>
        <v>Persians</v>
      </c>
      <c r="G980" s="15">
        <f>MAX(I980:DS980)/H980</f>
        <v>0.9</v>
      </c>
      <c r="H980">
        <v>27600</v>
      </c>
      <c r="I980" s="15">
        <v>0</v>
      </c>
      <c r="J980" s="15">
        <v>0</v>
      </c>
      <c r="K980" s="15">
        <v>0</v>
      </c>
      <c r="L980" s="15">
        <v>0</v>
      </c>
      <c r="M980">
        <v>0</v>
      </c>
      <c r="N980" s="15">
        <v>0</v>
      </c>
      <c r="O980" s="15">
        <v>0</v>
      </c>
      <c r="P980" s="15">
        <v>0</v>
      </c>
      <c r="Q980" s="15">
        <v>0</v>
      </c>
      <c r="R980" s="15">
        <v>0</v>
      </c>
      <c r="S980" s="15">
        <v>0</v>
      </c>
      <c r="T980" s="15">
        <v>0</v>
      </c>
      <c r="U980" s="15">
        <v>0</v>
      </c>
      <c r="V980" s="15">
        <v>0</v>
      </c>
      <c r="W980">
        <v>0</v>
      </c>
      <c r="X980" s="15">
        <v>0</v>
      </c>
      <c r="Y980" s="15">
        <v>0</v>
      </c>
      <c r="Z980" s="15">
        <v>0</v>
      </c>
      <c r="AA980" s="15">
        <v>0</v>
      </c>
      <c r="AB980" s="15">
        <v>0</v>
      </c>
      <c r="AC980" s="15">
        <v>0</v>
      </c>
      <c r="AD980" s="15">
        <v>0</v>
      </c>
      <c r="AE980" s="15">
        <v>0</v>
      </c>
      <c r="AF980">
        <v>0</v>
      </c>
      <c r="AG980" s="15">
        <v>0</v>
      </c>
      <c r="AH980" s="15">
        <v>0</v>
      </c>
      <c r="AI980" s="15">
        <v>0</v>
      </c>
      <c r="AJ980" s="15">
        <v>0</v>
      </c>
      <c r="AK980" s="15">
        <v>0</v>
      </c>
      <c r="AL980" s="15">
        <v>0</v>
      </c>
      <c r="AM980" s="15">
        <v>0</v>
      </c>
      <c r="AN980" s="15">
        <v>0</v>
      </c>
      <c r="AO980" s="15">
        <v>0</v>
      </c>
      <c r="AP980" s="15">
        <v>0</v>
      </c>
      <c r="AQ980" s="15">
        <v>0</v>
      </c>
      <c r="AR980" s="15">
        <v>0</v>
      </c>
      <c r="AS980" s="15">
        <v>0</v>
      </c>
      <c r="AT980" s="15">
        <v>0</v>
      </c>
      <c r="AU980" s="15">
        <v>0</v>
      </c>
      <c r="AV980" s="15">
        <v>0</v>
      </c>
      <c r="AW980" s="15">
        <v>0</v>
      </c>
      <c r="AX980" s="15">
        <v>0</v>
      </c>
      <c r="AY980" s="15">
        <v>0</v>
      </c>
      <c r="AZ980" s="15">
        <v>0</v>
      </c>
      <c r="BA980" s="15">
        <v>0</v>
      </c>
      <c r="BB980" s="15">
        <v>0</v>
      </c>
      <c r="BC980" s="15">
        <v>0</v>
      </c>
      <c r="BD980" s="15">
        <v>0</v>
      </c>
      <c r="BE980" s="15">
        <v>0</v>
      </c>
      <c r="BF980" s="15">
        <v>0</v>
      </c>
      <c r="BG980" s="15">
        <v>0</v>
      </c>
      <c r="BH980" s="15">
        <v>0</v>
      </c>
      <c r="BI980">
        <v>0</v>
      </c>
      <c r="BJ980" s="15">
        <v>0</v>
      </c>
      <c r="BK980">
        <v>0</v>
      </c>
      <c r="BL980" s="15">
        <v>0</v>
      </c>
      <c r="BM980" s="15">
        <v>0</v>
      </c>
      <c r="BN980" s="15">
        <v>0</v>
      </c>
      <c r="BO980" s="15">
        <v>0</v>
      </c>
      <c r="BP980" s="15">
        <v>0</v>
      </c>
      <c r="BQ980" s="15">
        <v>0</v>
      </c>
      <c r="BR980" s="15">
        <v>0</v>
      </c>
      <c r="BS980" s="15">
        <v>0</v>
      </c>
      <c r="BT980" s="15">
        <v>0</v>
      </c>
      <c r="BU980" s="15">
        <v>0</v>
      </c>
      <c r="BV980">
        <v>0</v>
      </c>
      <c r="BW980">
        <v>0</v>
      </c>
      <c r="BX980" s="15">
        <v>0</v>
      </c>
      <c r="BY980" s="15">
        <v>0</v>
      </c>
      <c r="BZ980" s="15">
        <v>0</v>
      </c>
      <c r="CA980" s="15">
        <v>0</v>
      </c>
      <c r="CB980" s="15">
        <v>0</v>
      </c>
      <c r="CC980" s="15">
        <v>0</v>
      </c>
      <c r="CD980" s="15">
        <v>0</v>
      </c>
      <c r="CE980" s="15">
        <v>0</v>
      </c>
      <c r="CF980">
        <v>0</v>
      </c>
      <c r="CG980">
        <v>0</v>
      </c>
      <c r="CH980">
        <v>0</v>
      </c>
      <c r="CI980">
        <v>0</v>
      </c>
      <c r="CJ980">
        <v>0</v>
      </c>
      <c r="CK980">
        <v>2760</v>
      </c>
      <c r="CL980" s="15">
        <v>0</v>
      </c>
      <c r="CM980">
        <v>24840</v>
      </c>
      <c r="CN980">
        <v>0</v>
      </c>
      <c r="CO980">
        <v>0</v>
      </c>
      <c r="CP980">
        <v>0</v>
      </c>
      <c r="CQ980">
        <v>0</v>
      </c>
      <c r="CR980">
        <v>0</v>
      </c>
      <c r="CS980" s="15">
        <v>0</v>
      </c>
      <c r="CT980" s="15">
        <v>0</v>
      </c>
      <c r="CU980" s="15">
        <v>0</v>
      </c>
      <c r="CV980" s="15">
        <v>0</v>
      </c>
      <c r="CW980" s="15">
        <v>0</v>
      </c>
      <c r="CX980" s="15">
        <v>0</v>
      </c>
      <c r="CY980" s="15">
        <v>0</v>
      </c>
      <c r="CZ980" s="15">
        <v>0</v>
      </c>
      <c r="DA980" s="15">
        <v>0</v>
      </c>
      <c r="DB980" s="15">
        <v>0</v>
      </c>
      <c r="DC980" s="15">
        <v>0</v>
      </c>
      <c r="DD980" s="15">
        <v>0</v>
      </c>
      <c r="DE980" s="15">
        <v>0</v>
      </c>
      <c r="DF980" s="15">
        <v>0</v>
      </c>
      <c r="DG980" s="15">
        <v>0</v>
      </c>
      <c r="DH980" s="15">
        <v>0</v>
      </c>
      <c r="DI980" s="15">
        <v>0</v>
      </c>
      <c r="DJ980" s="15">
        <v>0</v>
      </c>
      <c r="DK980" s="15">
        <v>0</v>
      </c>
      <c r="DL980" s="15">
        <v>0</v>
      </c>
      <c r="DM980" s="15">
        <v>0</v>
      </c>
      <c r="DN980" s="15">
        <v>0</v>
      </c>
      <c r="DO980" s="15">
        <v>0</v>
      </c>
      <c r="DP980" s="15">
        <v>0</v>
      </c>
      <c r="DQ980" s="15">
        <v>0</v>
      </c>
      <c r="DR980" s="15">
        <v>0</v>
      </c>
      <c r="DS980">
        <v>0</v>
      </c>
    </row>
    <row r="981" spans="1:123">
      <c r="A981" t="s">
        <v>8441</v>
      </c>
      <c r="B981" t="s">
        <v>18795</v>
      </c>
      <c r="C981" t="s">
        <v>343</v>
      </c>
      <c r="D981" t="s">
        <v>5692</v>
      </c>
      <c r="E981" t="s">
        <v>5698</v>
      </c>
      <c r="F981" s="15" t="str">
        <f>INDEX($I$1:$DS$1,(MATCH(MAX(I981:DS981),I981:DS981,0)))</f>
        <v>Persians</v>
      </c>
      <c r="G981" s="15">
        <f>MAX(I981:DS981)/H981</f>
        <v>1</v>
      </c>
      <c r="H981">
        <v>51449</v>
      </c>
      <c r="I981" s="15">
        <v>0</v>
      </c>
      <c r="J981" s="15">
        <v>0</v>
      </c>
      <c r="K981" s="15">
        <v>0</v>
      </c>
      <c r="L981" s="15">
        <v>0</v>
      </c>
      <c r="M981">
        <v>0</v>
      </c>
      <c r="N981" s="15">
        <v>0</v>
      </c>
      <c r="O981" s="15">
        <v>0</v>
      </c>
      <c r="P981" s="15">
        <v>0</v>
      </c>
      <c r="Q981" s="15">
        <v>0</v>
      </c>
      <c r="R981" s="15">
        <v>0</v>
      </c>
      <c r="S981" s="15">
        <v>0</v>
      </c>
      <c r="T981" s="15">
        <v>0</v>
      </c>
      <c r="U981" s="15">
        <v>0</v>
      </c>
      <c r="V981" s="15">
        <v>0</v>
      </c>
      <c r="W981">
        <v>0</v>
      </c>
      <c r="X981" s="15">
        <v>0</v>
      </c>
      <c r="Y981" s="15">
        <v>0</v>
      </c>
      <c r="Z981" s="15">
        <v>0</v>
      </c>
      <c r="AA981" s="15">
        <v>0</v>
      </c>
      <c r="AB981" s="15">
        <v>0</v>
      </c>
      <c r="AC981" s="15">
        <v>0</v>
      </c>
      <c r="AD981" s="15">
        <v>0</v>
      </c>
      <c r="AE981" s="15">
        <v>0</v>
      </c>
      <c r="AF981">
        <v>0</v>
      </c>
      <c r="AG981" s="15">
        <v>0</v>
      </c>
      <c r="AH981" s="15">
        <v>0</v>
      </c>
      <c r="AI981" s="15">
        <v>0</v>
      </c>
      <c r="AJ981" s="15">
        <v>0</v>
      </c>
      <c r="AK981" s="15">
        <v>0</v>
      </c>
      <c r="AL981" s="15">
        <v>0</v>
      </c>
      <c r="AM981" s="15">
        <v>0</v>
      </c>
      <c r="AN981" s="15">
        <v>0</v>
      </c>
      <c r="AO981" s="15">
        <v>0</v>
      </c>
      <c r="AP981" s="15">
        <v>0</v>
      </c>
      <c r="AQ981" s="15">
        <v>0</v>
      </c>
      <c r="AR981" s="15">
        <v>0</v>
      </c>
      <c r="AS981" s="15">
        <v>0</v>
      </c>
      <c r="AT981" s="15">
        <v>0</v>
      </c>
      <c r="AU981" s="15">
        <v>0</v>
      </c>
      <c r="AV981" s="15">
        <v>0</v>
      </c>
      <c r="AW981" s="15">
        <v>0</v>
      </c>
      <c r="AX981" s="15">
        <v>0</v>
      </c>
      <c r="AY981" s="15">
        <v>0</v>
      </c>
      <c r="AZ981" s="15">
        <v>0</v>
      </c>
      <c r="BA981" s="15">
        <v>0</v>
      </c>
      <c r="BB981" s="15">
        <v>0</v>
      </c>
      <c r="BC981" s="15">
        <v>0</v>
      </c>
      <c r="BD981" s="15">
        <v>0</v>
      </c>
      <c r="BE981" s="15">
        <v>0</v>
      </c>
      <c r="BF981" s="15">
        <v>0</v>
      </c>
      <c r="BG981" s="15">
        <v>0</v>
      </c>
      <c r="BH981" s="15">
        <v>0</v>
      </c>
      <c r="BI981">
        <v>0</v>
      </c>
      <c r="BJ981" s="15">
        <v>0</v>
      </c>
      <c r="BK981">
        <v>0</v>
      </c>
      <c r="BL981" s="15">
        <v>0</v>
      </c>
      <c r="BM981" s="15">
        <v>0</v>
      </c>
      <c r="BN981" s="15">
        <v>0</v>
      </c>
      <c r="BO981" s="15">
        <v>0</v>
      </c>
      <c r="BP981" s="15">
        <v>0</v>
      </c>
      <c r="BQ981" s="15">
        <v>0</v>
      </c>
      <c r="BR981" s="15">
        <v>0</v>
      </c>
      <c r="BS981" s="15">
        <v>0</v>
      </c>
      <c r="BT981" s="15">
        <v>0</v>
      </c>
      <c r="BU981" s="15">
        <v>0</v>
      </c>
      <c r="BV981">
        <v>0</v>
      </c>
      <c r="BW981">
        <v>0</v>
      </c>
      <c r="BX981" s="15">
        <v>0</v>
      </c>
      <c r="BY981" s="15">
        <v>0</v>
      </c>
      <c r="BZ981" s="15">
        <v>0</v>
      </c>
      <c r="CA981" s="15">
        <v>0</v>
      </c>
      <c r="CB981" s="15">
        <v>0</v>
      </c>
      <c r="CC981" s="15">
        <v>0</v>
      </c>
      <c r="CD981" s="15">
        <v>0</v>
      </c>
      <c r="CE981" s="15">
        <v>0</v>
      </c>
      <c r="CF981">
        <v>0</v>
      </c>
      <c r="CG981">
        <v>0</v>
      </c>
      <c r="CH981">
        <v>0</v>
      </c>
      <c r="CI981">
        <v>0</v>
      </c>
      <c r="CJ981">
        <v>0</v>
      </c>
      <c r="CK981">
        <v>0</v>
      </c>
      <c r="CL981" s="15">
        <v>0</v>
      </c>
      <c r="CM981">
        <v>51449</v>
      </c>
      <c r="CN981">
        <v>0</v>
      </c>
      <c r="CO981">
        <v>0</v>
      </c>
      <c r="CP981">
        <v>0</v>
      </c>
      <c r="CQ981">
        <v>0</v>
      </c>
      <c r="CR981">
        <v>0</v>
      </c>
      <c r="CS981" s="15">
        <v>0</v>
      </c>
      <c r="CT981" s="15">
        <v>0</v>
      </c>
      <c r="CU981" s="15">
        <v>0</v>
      </c>
      <c r="CV981" s="15">
        <v>0</v>
      </c>
      <c r="CW981" s="15">
        <v>0</v>
      </c>
      <c r="CX981" s="15">
        <v>0</v>
      </c>
      <c r="CY981" s="15">
        <v>0</v>
      </c>
      <c r="CZ981" s="15">
        <v>0</v>
      </c>
      <c r="DA981" s="15">
        <v>0</v>
      </c>
      <c r="DB981" s="15">
        <v>0</v>
      </c>
      <c r="DC981" s="15">
        <v>0</v>
      </c>
      <c r="DD981" s="15">
        <v>0</v>
      </c>
      <c r="DE981" s="15">
        <v>0</v>
      </c>
      <c r="DF981" s="15">
        <v>0</v>
      </c>
      <c r="DG981" s="15">
        <v>0</v>
      </c>
      <c r="DH981" s="15">
        <v>0</v>
      </c>
      <c r="DI981" s="15">
        <v>0</v>
      </c>
      <c r="DJ981" s="15">
        <v>0</v>
      </c>
      <c r="DK981" s="15">
        <v>0</v>
      </c>
      <c r="DL981" s="15">
        <v>0</v>
      </c>
      <c r="DM981" s="15">
        <v>0</v>
      </c>
      <c r="DN981" s="15">
        <v>0</v>
      </c>
      <c r="DO981" s="15">
        <v>0</v>
      </c>
      <c r="DP981" s="15">
        <v>0</v>
      </c>
      <c r="DQ981" s="15">
        <v>0</v>
      </c>
      <c r="DR981" s="15">
        <v>0</v>
      </c>
      <c r="DS981">
        <v>0</v>
      </c>
    </row>
    <row r="982" spans="1:123">
      <c r="A982" t="s">
        <v>8442</v>
      </c>
      <c r="B982" t="s">
        <v>18796</v>
      </c>
      <c r="C982" t="s">
        <v>343</v>
      </c>
      <c r="D982" t="s">
        <v>5692</v>
      </c>
      <c r="E982" t="s">
        <v>5699</v>
      </c>
      <c r="F982" s="15" t="str">
        <f>INDEX($I$1:$DS$1,(MATCH(MAX(I982:DS982),I982:DS982,0)))</f>
        <v>Persians</v>
      </c>
      <c r="G982" s="15">
        <f>MAX(I982:DS982)/H982</f>
        <v>0.83999965570962554</v>
      </c>
      <c r="H982">
        <v>116181</v>
      </c>
      <c r="I982" s="15">
        <v>0</v>
      </c>
      <c r="J982" s="15">
        <v>0</v>
      </c>
      <c r="K982" s="15">
        <v>0</v>
      </c>
      <c r="L982" s="15">
        <v>0</v>
      </c>
      <c r="M982">
        <v>0</v>
      </c>
      <c r="N982" s="15">
        <v>0</v>
      </c>
      <c r="O982" s="15">
        <v>0</v>
      </c>
      <c r="P982" s="15">
        <v>0</v>
      </c>
      <c r="Q982" s="15">
        <v>0</v>
      </c>
      <c r="R982" s="15">
        <v>0</v>
      </c>
      <c r="S982" s="15">
        <v>0</v>
      </c>
      <c r="T982" s="15">
        <v>0</v>
      </c>
      <c r="U982" s="15">
        <v>0</v>
      </c>
      <c r="V982" s="15">
        <v>0</v>
      </c>
      <c r="W982">
        <v>0</v>
      </c>
      <c r="X982" s="15">
        <v>0</v>
      </c>
      <c r="Y982" s="15">
        <v>0</v>
      </c>
      <c r="Z982" s="15">
        <v>0</v>
      </c>
      <c r="AA982" s="15">
        <v>0</v>
      </c>
      <c r="AB982" s="15">
        <v>0</v>
      </c>
      <c r="AC982" s="15">
        <v>0</v>
      </c>
      <c r="AD982" s="15">
        <v>0</v>
      </c>
      <c r="AE982" s="15">
        <v>0</v>
      </c>
      <c r="AF982">
        <v>0</v>
      </c>
      <c r="AG982" s="15">
        <v>0</v>
      </c>
      <c r="AH982" s="15">
        <v>0</v>
      </c>
      <c r="AI982" s="15">
        <v>0</v>
      </c>
      <c r="AJ982" s="15">
        <v>0</v>
      </c>
      <c r="AK982" s="15">
        <v>0</v>
      </c>
      <c r="AL982" s="15">
        <v>0</v>
      </c>
      <c r="AM982" s="15">
        <v>0</v>
      </c>
      <c r="AN982" s="15">
        <v>0</v>
      </c>
      <c r="AO982" s="15">
        <v>0</v>
      </c>
      <c r="AP982" s="15">
        <v>0</v>
      </c>
      <c r="AQ982" s="15">
        <v>0</v>
      </c>
      <c r="AR982" s="15">
        <v>0</v>
      </c>
      <c r="AS982" s="15">
        <v>0</v>
      </c>
      <c r="AT982" s="15">
        <v>0</v>
      </c>
      <c r="AU982" s="15">
        <v>0</v>
      </c>
      <c r="AV982" s="15">
        <v>0</v>
      </c>
      <c r="AW982" s="15">
        <v>0</v>
      </c>
      <c r="AX982" s="15">
        <v>0</v>
      </c>
      <c r="AY982" s="15">
        <v>0</v>
      </c>
      <c r="AZ982" s="15">
        <v>0</v>
      </c>
      <c r="BA982" s="15">
        <v>0</v>
      </c>
      <c r="BB982" s="15">
        <v>0</v>
      </c>
      <c r="BC982" s="15">
        <v>0</v>
      </c>
      <c r="BD982" s="15">
        <v>0</v>
      </c>
      <c r="BE982" s="15">
        <v>0</v>
      </c>
      <c r="BF982" s="15">
        <v>0</v>
      </c>
      <c r="BG982" s="15">
        <v>0</v>
      </c>
      <c r="BH982" s="15">
        <v>0</v>
      </c>
      <c r="BI982">
        <v>0</v>
      </c>
      <c r="BJ982" s="15">
        <v>0</v>
      </c>
      <c r="BK982">
        <v>0</v>
      </c>
      <c r="BL982" s="15">
        <v>0</v>
      </c>
      <c r="BM982" s="15">
        <v>0</v>
      </c>
      <c r="BN982" s="15">
        <v>0</v>
      </c>
      <c r="BO982" s="15">
        <v>0</v>
      </c>
      <c r="BP982" s="15">
        <v>0</v>
      </c>
      <c r="BQ982" s="15">
        <v>0</v>
      </c>
      <c r="BR982" s="15">
        <v>0</v>
      </c>
      <c r="BS982" s="15">
        <v>0</v>
      </c>
      <c r="BT982" s="15">
        <v>0</v>
      </c>
      <c r="BU982" s="15">
        <v>0</v>
      </c>
      <c r="BV982">
        <v>9294</v>
      </c>
      <c r="BW982">
        <v>0</v>
      </c>
      <c r="BX982" s="15">
        <v>0</v>
      </c>
      <c r="BY982" s="15">
        <v>0</v>
      </c>
      <c r="BZ982" s="15">
        <v>0</v>
      </c>
      <c r="CA982" s="15">
        <v>0</v>
      </c>
      <c r="CB982" s="15">
        <v>0</v>
      </c>
      <c r="CC982" s="15">
        <v>0</v>
      </c>
      <c r="CD982" s="15">
        <v>0</v>
      </c>
      <c r="CE982" s="15">
        <v>0</v>
      </c>
      <c r="CF982">
        <v>0</v>
      </c>
      <c r="CG982">
        <v>0</v>
      </c>
      <c r="CH982">
        <v>0</v>
      </c>
      <c r="CI982">
        <v>0</v>
      </c>
      <c r="CJ982">
        <v>0</v>
      </c>
      <c r="CK982">
        <v>0</v>
      </c>
      <c r="CL982" s="15">
        <v>0</v>
      </c>
      <c r="CM982">
        <v>97592</v>
      </c>
      <c r="CN982">
        <v>0</v>
      </c>
      <c r="CO982">
        <v>9295</v>
      </c>
      <c r="CP982">
        <v>0</v>
      </c>
      <c r="CQ982">
        <v>0</v>
      </c>
      <c r="CR982">
        <v>0</v>
      </c>
      <c r="CS982" s="15">
        <v>0</v>
      </c>
      <c r="CT982" s="15">
        <v>0</v>
      </c>
      <c r="CU982" s="15">
        <v>0</v>
      </c>
      <c r="CV982" s="15">
        <v>0</v>
      </c>
      <c r="CW982" s="15">
        <v>0</v>
      </c>
      <c r="CX982" s="15">
        <v>0</v>
      </c>
      <c r="CY982" s="15">
        <v>0</v>
      </c>
      <c r="CZ982" s="15">
        <v>0</v>
      </c>
      <c r="DA982" s="15">
        <v>0</v>
      </c>
      <c r="DB982" s="15">
        <v>0</v>
      </c>
      <c r="DC982" s="15">
        <v>0</v>
      </c>
      <c r="DD982" s="15">
        <v>0</v>
      </c>
      <c r="DE982" s="15">
        <v>0</v>
      </c>
      <c r="DF982" s="15">
        <v>0</v>
      </c>
      <c r="DG982" s="15">
        <v>0</v>
      </c>
      <c r="DH982" s="15">
        <v>0</v>
      </c>
      <c r="DI982" s="15">
        <v>0</v>
      </c>
      <c r="DJ982" s="15">
        <v>0</v>
      </c>
      <c r="DK982" s="15">
        <v>0</v>
      </c>
      <c r="DL982" s="15">
        <v>0</v>
      </c>
      <c r="DM982" s="15">
        <v>0</v>
      </c>
      <c r="DN982" s="15">
        <v>0</v>
      </c>
      <c r="DO982" s="15">
        <v>0</v>
      </c>
      <c r="DP982" s="15">
        <v>0</v>
      </c>
      <c r="DQ982" s="15">
        <v>0</v>
      </c>
      <c r="DR982" s="15">
        <v>0</v>
      </c>
      <c r="DS982">
        <v>0</v>
      </c>
    </row>
    <row r="983" spans="1:123">
      <c r="A983" t="s">
        <v>8443</v>
      </c>
      <c r="B983" t="s">
        <v>18797</v>
      </c>
      <c r="C983" t="s">
        <v>343</v>
      </c>
      <c r="D983" t="s">
        <v>5692</v>
      </c>
      <c r="E983" t="s">
        <v>5700</v>
      </c>
      <c r="F983" s="15" t="str">
        <f>INDEX($I$1:$DS$1,(MATCH(MAX(I983:DS983),I983:DS983,0)))</f>
        <v>Arabs</v>
      </c>
      <c r="G983" s="15">
        <f>MAX(I983:DS983)/H983</f>
        <v>0.75</v>
      </c>
      <c r="H983">
        <v>33312</v>
      </c>
      <c r="I983" s="15">
        <v>0</v>
      </c>
      <c r="J983" s="15">
        <v>0</v>
      </c>
      <c r="K983" s="15">
        <v>0</v>
      </c>
      <c r="L983" s="15">
        <v>0</v>
      </c>
      <c r="M983">
        <v>0</v>
      </c>
      <c r="N983" s="15">
        <v>0</v>
      </c>
      <c r="O983" s="15">
        <v>0</v>
      </c>
      <c r="P983" s="15">
        <v>0</v>
      </c>
      <c r="Q983" s="15">
        <v>0</v>
      </c>
      <c r="R983" s="15">
        <v>0</v>
      </c>
      <c r="S983" s="15">
        <v>0</v>
      </c>
      <c r="T983" s="15">
        <v>0</v>
      </c>
      <c r="U983" s="15">
        <v>0</v>
      </c>
      <c r="V983" s="15">
        <v>0</v>
      </c>
      <c r="W983">
        <v>0</v>
      </c>
      <c r="X983" s="15">
        <v>0</v>
      </c>
      <c r="Y983" s="15">
        <v>0</v>
      </c>
      <c r="Z983" s="15">
        <v>0</v>
      </c>
      <c r="AA983" s="15">
        <v>0</v>
      </c>
      <c r="AB983" s="15">
        <v>0</v>
      </c>
      <c r="AC983" s="15">
        <v>0</v>
      </c>
      <c r="AD983" s="15">
        <v>0</v>
      </c>
      <c r="AE983" s="15">
        <v>0</v>
      </c>
      <c r="AF983">
        <v>0</v>
      </c>
      <c r="AG983" s="15">
        <v>0</v>
      </c>
      <c r="AH983" s="15">
        <v>0</v>
      </c>
      <c r="AI983" s="15">
        <v>0</v>
      </c>
      <c r="AJ983" s="15">
        <v>0</v>
      </c>
      <c r="AK983" s="15">
        <v>0</v>
      </c>
      <c r="AL983" s="15">
        <v>0</v>
      </c>
      <c r="AM983" s="15">
        <v>0</v>
      </c>
      <c r="AN983" s="15">
        <v>0</v>
      </c>
      <c r="AO983" s="15">
        <v>0</v>
      </c>
      <c r="AP983" s="15">
        <v>0</v>
      </c>
      <c r="AQ983" s="15">
        <v>0</v>
      </c>
      <c r="AR983" s="15">
        <v>0</v>
      </c>
      <c r="AS983" s="15">
        <v>0</v>
      </c>
      <c r="AT983" s="15">
        <v>0</v>
      </c>
      <c r="AU983" s="15">
        <v>0</v>
      </c>
      <c r="AV983" s="15">
        <v>0</v>
      </c>
      <c r="AW983" s="15">
        <v>0</v>
      </c>
      <c r="AX983" s="15">
        <v>0</v>
      </c>
      <c r="AY983" s="15">
        <v>0</v>
      </c>
      <c r="AZ983" s="15">
        <v>0</v>
      </c>
      <c r="BA983" s="15">
        <v>0</v>
      </c>
      <c r="BB983" s="15">
        <v>0</v>
      </c>
      <c r="BC983" s="15">
        <v>0</v>
      </c>
      <c r="BD983" s="15">
        <v>0</v>
      </c>
      <c r="BE983" s="15">
        <v>0</v>
      </c>
      <c r="BF983" s="15">
        <v>0</v>
      </c>
      <c r="BG983" s="15">
        <v>0</v>
      </c>
      <c r="BH983" s="15">
        <v>0</v>
      </c>
      <c r="BI983">
        <v>0</v>
      </c>
      <c r="BJ983" s="15">
        <v>0</v>
      </c>
      <c r="BK983">
        <v>0</v>
      </c>
      <c r="BL983" s="15">
        <v>0</v>
      </c>
      <c r="BM983" s="15">
        <v>0</v>
      </c>
      <c r="BN983" s="15">
        <v>0</v>
      </c>
      <c r="BO983" s="15">
        <v>0</v>
      </c>
      <c r="BP983" s="15">
        <v>0</v>
      </c>
      <c r="BQ983" s="15">
        <v>0</v>
      </c>
      <c r="BR983" s="15">
        <v>0</v>
      </c>
      <c r="BS983" s="15">
        <v>0</v>
      </c>
      <c r="BT983" s="15">
        <v>0</v>
      </c>
      <c r="BU983" s="15">
        <v>0</v>
      </c>
      <c r="BV983">
        <v>24984</v>
      </c>
      <c r="BW983">
        <v>0</v>
      </c>
      <c r="BX983" s="15">
        <v>0</v>
      </c>
      <c r="BY983" s="15">
        <v>0</v>
      </c>
      <c r="BZ983" s="15">
        <v>0</v>
      </c>
      <c r="CA983" s="15">
        <v>0</v>
      </c>
      <c r="CB983" s="15">
        <v>0</v>
      </c>
      <c r="CC983" s="15">
        <v>0</v>
      </c>
      <c r="CD983" s="15">
        <v>0</v>
      </c>
      <c r="CE983" s="15">
        <v>0</v>
      </c>
      <c r="CF983">
        <v>0</v>
      </c>
      <c r="CG983">
        <v>0</v>
      </c>
      <c r="CH983">
        <v>0</v>
      </c>
      <c r="CI983">
        <v>0</v>
      </c>
      <c r="CJ983">
        <v>0</v>
      </c>
      <c r="CK983">
        <v>0</v>
      </c>
      <c r="CL983" s="15">
        <v>0</v>
      </c>
      <c r="CM983">
        <v>8328</v>
      </c>
      <c r="CN983">
        <v>0</v>
      </c>
      <c r="CO983">
        <v>0</v>
      </c>
      <c r="CP983">
        <v>0</v>
      </c>
      <c r="CQ983">
        <v>0</v>
      </c>
      <c r="CR983">
        <v>0</v>
      </c>
      <c r="CS983" s="15">
        <v>0</v>
      </c>
      <c r="CT983" s="15">
        <v>0</v>
      </c>
      <c r="CU983" s="15">
        <v>0</v>
      </c>
      <c r="CV983" s="15">
        <v>0</v>
      </c>
      <c r="CW983" s="15">
        <v>0</v>
      </c>
      <c r="CX983" s="15">
        <v>0</v>
      </c>
      <c r="CY983" s="15">
        <v>0</v>
      </c>
      <c r="CZ983" s="15">
        <v>0</v>
      </c>
      <c r="DA983" s="15">
        <v>0</v>
      </c>
      <c r="DB983" s="15">
        <v>0</v>
      </c>
      <c r="DC983" s="15">
        <v>0</v>
      </c>
      <c r="DD983" s="15">
        <v>0</v>
      </c>
      <c r="DE983" s="15">
        <v>0</v>
      </c>
      <c r="DF983" s="15">
        <v>0</v>
      </c>
      <c r="DG983" s="15">
        <v>0</v>
      </c>
      <c r="DH983" s="15">
        <v>0</v>
      </c>
      <c r="DI983" s="15">
        <v>0</v>
      </c>
      <c r="DJ983" s="15">
        <v>0</v>
      </c>
      <c r="DK983" s="15">
        <v>0</v>
      </c>
      <c r="DL983" s="15">
        <v>0</v>
      </c>
      <c r="DM983" s="15">
        <v>0</v>
      </c>
      <c r="DN983" s="15">
        <v>0</v>
      </c>
      <c r="DO983" s="15">
        <v>0</v>
      </c>
      <c r="DP983" s="15">
        <v>0</v>
      </c>
      <c r="DQ983" s="15">
        <v>0</v>
      </c>
      <c r="DR983" s="15">
        <v>0</v>
      </c>
      <c r="DS983">
        <v>0</v>
      </c>
    </row>
    <row r="984" spans="1:123">
      <c r="A984" t="s">
        <v>8444</v>
      </c>
      <c r="B984" t="s">
        <v>18798</v>
      </c>
      <c r="C984" t="s">
        <v>343</v>
      </c>
      <c r="D984" t="s">
        <v>5692</v>
      </c>
      <c r="E984" t="s">
        <v>5701</v>
      </c>
      <c r="F984" s="15" t="str">
        <f>INDEX($I$1:$DS$1,(MATCH(MAX(I984:DS984),I984:DS984,0)))</f>
        <v>Persians</v>
      </c>
      <c r="G984" s="15">
        <f>MAX(I984:DS984)/H984</f>
        <v>0.89999755853414387</v>
      </c>
      <c r="H984">
        <v>40959</v>
      </c>
      <c r="I984" s="15">
        <v>0</v>
      </c>
      <c r="J984" s="15">
        <v>0</v>
      </c>
      <c r="K984" s="15">
        <v>0</v>
      </c>
      <c r="L984" s="15">
        <v>0</v>
      </c>
      <c r="M984">
        <v>0</v>
      </c>
      <c r="N984" s="15">
        <v>0</v>
      </c>
      <c r="O984" s="15">
        <v>0</v>
      </c>
      <c r="P984" s="15">
        <v>0</v>
      </c>
      <c r="Q984" s="15">
        <v>0</v>
      </c>
      <c r="R984" s="15">
        <v>0</v>
      </c>
      <c r="S984" s="15">
        <v>0</v>
      </c>
      <c r="T984" s="15">
        <v>0</v>
      </c>
      <c r="U984" s="15">
        <v>0</v>
      </c>
      <c r="V984" s="15">
        <v>0</v>
      </c>
      <c r="W984">
        <v>0</v>
      </c>
      <c r="X984" s="15">
        <v>0</v>
      </c>
      <c r="Y984" s="15">
        <v>0</v>
      </c>
      <c r="Z984" s="15">
        <v>0</v>
      </c>
      <c r="AA984" s="15">
        <v>0</v>
      </c>
      <c r="AB984" s="15">
        <v>0</v>
      </c>
      <c r="AC984" s="15">
        <v>0</v>
      </c>
      <c r="AD984" s="15">
        <v>0</v>
      </c>
      <c r="AE984" s="15">
        <v>0</v>
      </c>
      <c r="AF984">
        <v>0</v>
      </c>
      <c r="AG984" s="15">
        <v>0</v>
      </c>
      <c r="AH984" s="15">
        <v>0</v>
      </c>
      <c r="AI984" s="15">
        <v>0</v>
      </c>
      <c r="AJ984" s="15">
        <v>0</v>
      </c>
      <c r="AK984" s="15">
        <v>0</v>
      </c>
      <c r="AL984" s="15">
        <v>0</v>
      </c>
      <c r="AM984" s="15">
        <v>0</v>
      </c>
      <c r="AN984" s="15">
        <v>0</v>
      </c>
      <c r="AO984" s="15">
        <v>0</v>
      </c>
      <c r="AP984" s="15">
        <v>0</v>
      </c>
      <c r="AQ984" s="15">
        <v>0</v>
      </c>
      <c r="AR984" s="15">
        <v>0</v>
      </c>
      <c r="AS984" s="15">
        <v>0</v>
      </c>
      <c r="AT984" s="15">
        <v>0</v>
      </c>
      <c r="AU984" s="15">
        <v>0</v>
      </c>
      <c r="AV984" s="15">
        <v>0</v>
      </c>
      <c r="AW984" s="15">
        <v>0</v>
      </c>
      <c r="AX984" s="15">
        <v>0</v>
      </c>
      <c r="AY984" s="15">
        <v>0</v>
      </c>
      <c r="AZ984" s="15">
        <v>0</v>
      </c>
      <c r="BA984" s="15">
        <v>0</v>
      </c>
      <c r="BB984" s="15">
        <v>0</v>
      </c>
      <c r="BC984" s="15">
        <v>0</v>
      </c>
      <c r="BD984" s="15">
        <v>0</v>
      </c>
      <c r="BE984" s="15">
        <v>0</v>
      </c>
      <c r="BF984" s="15">
        <v>0</v>
      </c>
      <c r="BG984" s="15">
        <v>0</v>
      </c>
      <c r="BH984" s="15">
        <v>0</v>
      </c>
      <c r="BI984">
        <v>0</v>
      </c>
      <c r="BJ984" s="15">
        <v>0</v>
      </c>
      <c r="BK984">
        <v>0</v>
      </c>
      <c r="BL984" s="15">
        <v>0</v>
      </c>
      <c r="BM984" s="15">
        <v>0</v>
      </c>
      <c r="BN984" s="15">
        <v>0</v>
      </c>
      <c r="BO984" s="15">
        <v>0</v>
      </c>
      <c r="BP984" s="15">
        <v>0</v>
      </c>
      <c r="BQ984" s="15">
        <v>0</v>
      </c>
      <c r="BR984" s="15">
        <v>0</v>
      </c>
      <c r="BS984" s="15">
        <v>0</v>
      </c>
      <c r="BT984" s="15">
        <v>0</v>
      </c>
      <c r="BU984" s="15">
        <v>0</v>
      </c>
      <c r="BV984">
        <v>4096</v>
      </c>
      <c r="BW984">
        <v>0</v>
      </c>
      <c r="BX984" s="15">
        <v>0</v>
      </c>
      <c r="BY984" s="15">
        <v>0</v>
      </c>
      <c r="BZ984" s="15">
        <v>0</v>
      </c>
      <c r="CA984" s="15">
        <v>0</v>
      </c>
      <c r="CB984" s="15">
        <v>0</v>
      </c>
      <c r="CC984" s="15">
        <v>0</v>
      </c>
      <c r="CD984" s="15">
        <v>0</v>
      </c>
      <c r="CE984" s="15">
        <v>0</v>
      </c>
      <c r="CF984">
        <v>0</v>
      </c>
      <c r="CG984">
        <v>0</v>
      </c>
      <c r="CH984">
        <v>0</v>
      </c>
      <c r="CI984">
        <v>0</v>
      </c>
      <c r="CJ984">
        <v>0</v>
      </c>
      <c r="CK984">
        <v>0</v>
      </c>
      <c r="CL984" s="15">
        <v>0</v>
      </c>
      <c r="CM984">
        <v>36863</v>
      </c>
      <c r="CN984">
        <v>0</v>
      </c>
      <c r="CO984">
        <v>0</v>
      </c>
      <c r="CP984">
        <v>0</v>
      </c>
      <c r="CQ984">
        <v>0</v>
      </c>
      <c r="CR984">
        <v>0</v>
      </c>
      <c r="CS984" s="15">
        <v>0</v>
      </c>
      <c r="CT984" s="15">
        <v>0</v>
      </c>
      <c r="CU984" s="15">
        <v>0</v>
      </c>
      <c r="CV984" s="15">
        <v>0</v>
      </c>
      <c r="CW984" s="15">
        <v>0</v>
      </c>
      <c r="CX984" s="15">
        <v>0</v>
      </c>
      <c r="CY984" s="15">
        <v>0</v>
      </c>
      <c r="CZ984" s="15">
        <v>0</v>
      </c>
      <c r="DA984" s="15">
        <v>0</v>
      </c>
      <c r="DB984" s="15">
        <v>0</v>
      </c>
      <c r="DC984" s="15">
        <v>0</v>
      </c>
      <c r="DD984" s="15">
        <v>0</v>
      </c>
      <c r="DE984" s="15">
        <v>0</v>
      </c>
      <c r="DF984" s="15">
        <v>0</v>
      </c>
      <c r="DG984" s="15">
        <v>0</v>
      </c>
      <c r="DH984" s="15">
        <v>0</v>
      </c>
      <c r="DI984" s="15">
        <v>0</v>
      </c>
      <c r="DJ984" s="15">
        <v>0</v>
      </c>
      <c r="DK984" s="15">
        <v>0</v>
      </c>
      <c r="DL984" s="15">
        <v>0</v>
      </c>
      <c r="DM984" s="15">
        <v>0</v>
      </c>
      <c r="DN984" s="15">
        <v>0</v>
      </c>
      <c r="DO984" s="15">
        <v>0</v>
      </c>
      <c r="DP984" s="15">
        <v>0</v>
      </c>
      <c r="DQ984" s="15">
        <v>0</v>
      </c>
      <c r="DR984" s="15">
        <v>0</v>
      </c>
      <c r="DS984">
        <v>0</v>
      </c>
    </row>
    <row r="985" spans="1:123">
      <c r="A985" t="s">
        <v>8445</v>
      </c>
      <c r="B985" t="s">
        <v>18799</v>
      </c>
      <c r="C985" t="s">
        <v>343</v>
      </c>
      <c r="D985" t="s">
        <v>5692</v>
      </c>
      <c r="E985" t="s">
        <v>5702</v>
      </c>
      <c r="F985" s="15" t="str">
        <f>INDEX($I$1:$DS$1,(MATCH(MAX(I985:DS985),I985:DS985,0)))</f>
        <v>Persians</v>
      </c>
      <c r="G985" s="15">
        <f>MAX(I985:DS985)/H985</f>
        <v>0.80000550835203876</v>
      </c>
      <c r="H985">
        <v>72617</v>
      </c>
      <c r="I985" s="15">
        <v>0</v>
      </c>
      <c r="J985" s="15">
        <v>0</v>
      </c>
      <c r="K985" s="15">
        <v>0</v>
      </c>
      <c r="L985" s="15">
        <v>0</v>
      </c>
      <c r="M985">
        <v>0</v>
      </c>
      <c r="N985" s="15">
        <v>0</v>
      </c>
      <c r="O985" s="15">
        <v>0</v>
      </c>
      <c r="P985" s="15">
        <v>0</v>
      </c>
      <c r="Q985" s="15">
        <v>0</v>
      </c>
      <c r="R985" s="15">
        <v>0</v>
      </c>
      <c r="S985" s="15">
        <v>0</v>
      </c>
      <c r="T985" s="15">
        <v>0</v>
      </c>
      <c r="U985" s="15">
        <v>0</v>
      </c>
      <c r="V985" s="15">
        <v>0</v>
      </c>
      <c r="W985">
        <v>0</v>
      </c>
      <c r="X985" s="15">
        <v>0</v>
      </c>
      <c r="Y985" s="15">
        <v>0</v>
      </c>
      <c r="Z985" s="15">
        <v>0</v>
      </c>
      <c r="AA985" s="15">
        <v>0</v>
      </c>
      <c r="AB985" s="15">
        <v>0</v>
      </c>
      <c r="AC985" s="15">
        <v>0</v>
      </c>
      <c r="AD985" s="15">
        <v>0</v>
      </c>
      <c r="AE985" s="15">
        <v>0</v>
      </c>
      <c r="AF985">
        <v>0</v>
      </c>
      <c r="AG985" s="15">
        <v>0</v>
      </c>
      <c r="AH985" s="15">
        <v>0</v>
      </c>
      <c r="AI985" s="15">
        <v>0</v>
      </c>
      <c r="AJ985" s="15">
        <v>0</v>
      </c>
      <c r="AK985" s="15">
        <v>0</v>
      </c>
      <c r="AL985" s="15">
        <v>0</v>
      </c>
      <c r="AM985" s="15">
        <v>0</v>
      </c>
      <c r="AN985" s="15">
        <v>0</v>
      </c>
      <c r="AO985" s="15">
        <v>0</v>
      </c>
      <c r="AP985" s="15">
        <v>0</v>
      </c>
      <c r="AQ985" s="15">
        <v>0</v>
      </c>
      <c r="AR985" s="15">
        <v>0</v>
      </c>
      <c r="AS985" s="15">
        <v>0</v>
      </c>
      <c r="AT985" s="15">
        <v>0</v>
      </c>
      <c r="AU985" s="15">
        <v>0</v>
      </c>
      <c r="AV985" s="15">
        <v>0</v>
      </c>
      <c r="AW985" s="15">
        <v>0</v>
      </c>
      <c r="AX985" s="15">
        <v>0</v>
      </c>
      <c r="AY985" s="15">
        <v>0</v>
      </c>
      <c r="AZ985" s="15">
        <v>0</v>
      </c>
      <c r="BA985" s="15">
        <v>0</v>
      </c>
      <c r="BB985" s="15">
        <v>0</v>
      </c>
      <c r="BC985" s="15">
        <v>0</v>
      </c>
      <c r="BD985" s="15">
        <v>0</v>
      </c>
      <c r="BE985" s="15">
        <v>0</v>
      </c>
      <c r="BF985" s="15">
        <v>0</v>
      </c>
      <c r="BG985" s="15">
        <v>0</v>
      </c>
      <c r="BH985" s="15">
        <v>0</v>
      </c>
      <c r="BI985">
        <v>0</v>
      </c>
      <c r="BJ985" s="15">
        <v>0</v>
      </c>
      <c r="BK985">
        <v>0</v>
      </c>
      <c r="BL985" s="15">
        <v>0</v>
      </c>
      <c r="BM985" s="15">
        <v>0</v>
      </c>
      <c r="BN985" s="15">
        <v>0</v>
      </c>
      <c r="BO985" s="15">
        <v>0</v>
      </c>
      <c r="BP985" s="15">
        <v>0</v>
      </c>
      <c r="BQ985" s="15">
        <v>0</v>
      </c>
      <c r="BR985" s="15">
        <v>0</v>
      </c>
      <c r="BS985" s="15">
        <v>0</v>
      </c>
      <c r="BT985" s="15">
        <v>0</v>
      </c>
      <c r="BU985" s="15">
        <v>0</v>
      </c>
      <c r="BV985">
        <v>14523</v>
      </c>
      <c r="BW985">
        <v>0</v>
      </c>
      <c r="BX985" s="15">
        <v>0</v>
      </c>
      <c r="BY985" s="15">
        <v>0</v>
      </c>
      <c r="BZ985" s="15">
        <v>0</v>
      </c>
      <c r="CA985" s="15">
        <v>0</v>
      </c>
      <c r="CB985" s="15">
        <v>0</v>
      </c>
      <c r="CC985" s="15">
        <v>0</v>
      </c>
      <c r="CD985" s="15">
        <v>0</v>
      </c>
      <c r="CE985" s="15">
        <v>0</v>
      </c>
      <c r="CF985">
        <v>0</v>
      </c>
      <c r="CG985">
        <v>0</v>
      </c>
      <c r="CH985">
        <v>0</v>
      </c>
      <c r="CI985">
        <v>0</v>
      </c>
      <c r="CJ985">
        <v>0</v>
      </c>
      <c r="CK985">
        <v>0</v>
      </c>
      <c r="CL985" s="15">
        <v>0</v>
      </c>
      <c r="CM985">
        <v>58094</v>
      </c>
      <c r="CN985">
        <v>0</v>
      </c>
      <c r="CO985">
        <v>0</v>
      </c>
      <c r="CP985">
        <v>0</v>
      </c>
      <c r="CQ985">
        <v>0</v>
      </c>
      <c r="CR985">
        <v>0</v>
      </c>
      <c r="CS985" s="15">
        <v>0</v>
      </c>
      <c r="CT985" s="15">
        <v>0</v>
      </c>
      <c r="CU985" s="15">
        <v>0</v>
      </c>
      <c r="CV985" s="15">
        <v>0</v>
      </c>
      <c r="CW985" s="15">
        <v>0</v>
      </c>
      <c r="CX985" s="15">
        <v>0</v>
      </c>
      <c r="CY985" s="15">
        <v>0</v>
      </c>
      <c r="CZ985" s="15">
        <v>0</v>
      </c>
      <c r="DA985" s="15">
        <v>0</v>
      </c>
      <c r="DB985" s="15">
        <v>0</v>
      </c>
      <c r="DC985" s="15">
        <v>0</v>
      </c>
      <c r="DD985" s="15">
        <v>0</v>
      </c>
      <c r="DE985" s="15">
        <v>0</v>
      </c>
      <c r="DF985" s="15">
        <v>0</v>
      </c>
      <c r="DG985" s="15">
        <v>0</v>
      </c>
      <c r="DH985" s="15">
        <v>0</v>
      </c>
      <c r="DI985" s="15">
        <v>0</v>
      </c>
      <c r="DJ985" s="15">
        <v>0</v>
      </c>
      <c r="DK985" s="15">
        <v>0</v>
      </c>
      <c r="DL985" s="15">
        <v>0</v>
      </c>
      <c r="DM985" s="15">
        <v>0</v>
      </c>
      <c r="DN985" s="15">
        <v>0</v>
      </c>
      <c r="DO985" s="15">
        <v>0</v>
      </c>
      <c r="DP985" s="15">
        <v>0</v>
      </c>
      <c r="DQ985" s="15">
        <v>0</v>
      </c>
      <c r="DR985" s="15">
        <v>0</v>
      </c>
      <c r="DS985">
        <v>0</v>
      </c>
    </row>
    <row r="986" spans="1:123">
      <c r="A986" t="s">
        <v>8446</v>
      </c>
      <c r="B986" t="s">
        <v>18800</v>
      </c>
      <c r="C986" t="s">
        <v>343</v>
      </c>
      <c r="D986" t="s">
        <v>5692</v>
      </c>
      <c r="E986" t="s">
        <v>5703</v>
      </c>
      <c r="F986" s="15" t="str">
        <f>INDEX($I$1:$DS$1,(MATCH(MAX(I986:DS986),I986:DS986,0)))</f>
        <v>Persians</v>
      </c>
      <c r="G986" s="15">
        <f>MAX(I986:DS986)/H986</f>
        <v>0.7000124517494708</v>
      </c>
      <c r="H986">
        <v>40155</v>
      </c>
      <c r="I986" s="15">
        <v>0</v>
      </c>
      <c r="J986" s="15">
        <v>0</v>
      </c>
      <c r="K986" s="15">
        <v>0</v>
      </c>
      <c r="L986" s="15">
        <v>0</v>
      </c>
      <c r="M986">
        <v>0</v>
      </c>
      <c r="N986" s="15">
        <v>0</v>
      </c>
      <c r="O986" s="15">
        <v>0</v>
      </c>
      <c r="P986" s="15">
        <v>0</v>
      </c>
      <c r="Q986" s="15">
        <v>0</v>
      </c>
      <c r="R986" s="15">
        <v>0</v>
      </c>
      <c r="S986" s="15">
        <v>0</v>
      </c>
      <c r="T986" s="15">
        <v>0</v>
      </c>
      <c r="U986" s="15">
        <v>0</v>
      </c>
      <c r="V986" s="15">
        <v>0</v>
      </c>
      <c r="W986">
        <v>0</v>
      </c>
      <c r="X986" s="15">
        <v>0</v>
      </c>
      <c r="Y986" s="15">
        <v>0</v>
      </c>
      <c r="Z986" s="15">
        <v>0</v>
      </c>
      <c r="AA986" s="15">
        <v>0</v>
      </c>
      <c r="AB986" s="15">
        <v>0</v>
      </c>
      <c r="AC986" s="15">
        <v>0</v>
      </c>
      <c r="AD986" s="15">
        <v>0</v>
      </c>
      <c r="AE986" s="15">
        <v>0</v>
      </c>
      <c r="AF986">
        <v>0</v>
      </c>
      <c r="AG986" s="15">
        <v>0</v>
      </c>
      <c r="AH986" s="15">
        <v>0</v>
      </c>
      <c r="AI986" s="15">
        <v>0</v>
      </c>
      <c r="AJ986" s="15">
        <v>0</v>
      </c>
      <c r="AK986" s="15">
        <v>0</v>
      </c>
      <c r="AL986" s="15">
        <v>0</v>
      </c>
      <c r="AM986" s="15">
        <v>0</v>
      </c>
      <c r="AN986" s="15">
        <v>0</v>
      </c>
      <c r="AO986" s="15">
        <v>0</v>
      </c>
      <c r="AP986" s="15">
        <v>0</v>
      </c>
      <c r="AQ986" s="15">
        <v>0</v>
      </c>
      <c r="AR986" s="15">
        <v>0</v>
      </c>
      <c r="AS986" s="15">
        <v>0</v>
      </c>
      <c r="AT986" s="15">
        <v>0</v>
      </c>
      <c r="AU986" s="15">
        <v>0</v>
      </c>
      <c r="AV986" s="15">
        <v>0</v>
      </c>
      <c r="AW986" s="15">
        <v>0</v>
      </c>
      <c r="AX986" s="15">
        <v>0</v>
      </c>
      <c r="AY986" s="15">
        <v>0</v>
      </c>
      <c r="AZ986" s="15">
        <v>0</v>
      </c>
      <c r="BA986" s="15">
        <v>0</v>
      </c>
      <c r="BB986" s="15">
        <v>0</v>
      </c>
      <c r="BC986" s="15">
        <v>0</v>
      </c>
      <c r="BD986" s="15">
        <v>0</v>
      </c>
      <c r="BE986" s="15">
        <v>0</v>
      </c>
      <c r="BF986" s="15">
        <v>0</v>
      </c>
      <c r="BG986" s="15">
        <v>0</v>
      </c>
      <c r="BH986" s="15">
        <v>0</v>
      </c>
      <c r="BI986">
        <v>0</v>
      </c>
      <c r="BJ986" s="15">
        <v>0</v>
      </c>
      <c r="BK986">
        <v>0</v>
      </c>
      <c r="BL986" s="15">
        <v>0</v>
      </c>
      <c r="BM986" s="15">
        <v>0</v>
      </c>
      <c r="BN986" s="15">
        <v>0</v>
      </c>
      <c r="BO986" s="15">
        <v>0</v>
      </c>
      <c r="BP986" s="15">
        <v>0</v>
      </c>
      <c r="BQ986" s="15">
        <v>0</v>
      </c>
      <c r="BR986" s="15">
        <v>0</v>
      </c>
      <c r="BS986" s="15">
        <v>0</v>
      </c>
      <c r="BT986" s="15">
        <v>0</v>
      </c>
      <c r="BU986" s="15">
        <v>0</v>
      </c>
      <c r="BV986">
        <v>0</v>
      </c>
      <c r="BW986">
        <v>0</v>
      </c>
      <c r="BX986" s="15">
        <v>0</v>
      </c>
      <c r="BY986" s="15">
        <v>0</v>
      </c>
      <c r="BZ986" s="15">
        <v>0</v>
      </c>
      <c r="CA986" s="15">
        <v>0</v>
      </c>
      <c r="CB986" s="15">
        <v>0</v>
      </c>
      <c r="CC986" s="15">
        <v>0</v>
      </c>
      <c r="CD986" s="15">
        <v>0</v>
      </c>
      <c r="CE986" s="15">
        <v>0</v>
      </c>
      <c r="CF986">
        <v>0</v>
      </c>
      <c r="CG986">
        <v>0</v>
      </c>
      <c r="CH986">
        <v>0</v>
      </c>
      <c r="CI986">
        <v>0</v>
      </c>
      <c r="CJ986">
        <v>0</v>
      </c>
      <c r="CK986">
        <v>0</v>
      </c>
      <c r="CL986" s="15">
        <v>0</v>
      </c>
      <c r="CM986">
        <v>28109</v>
      </c>
      <c r="CN986">
        <v>0</v>
      </c>
      <c r="CO986">
        <v>0</v>
      </c>
      <c r="CP986">
        <v>0</v>
      </c>
      <c r="CQ986">
        <v>0</v>
      </c>
      <c r="CR986">
        <v>0</v>
      </c>
      <c r="CS986" s="15">
        <v>0</v>
      </c>
      <c r="CT986" s="15">
        <v>0</v>
      </c>
      <c r="CU986" s="15">
        <v>0</v>
      </c>
      <c r="CV986" s="15">
        <v>0</v>
      </c>
      <c r="CW986" s="15">
        <v>0</v>
      </c>
      <c r="CX986" s="15">
        <v>0</v>
      </c>
      <c r="CY986" s="15">
        <v>0</v>
      </c>
      <c r="CZ986" s="15">
        <v>0</v>
      </c>
      <c r="DA986" s="15">
        <v>0</v>
      </c>
      <c r="DB986" s="15">
        <v>0</v>
      </c>
      <c r="DC986" s="15">
        <v>0</v>
      </c>
      <c r="DD986" s="15">
        <v>0</v>
      </c>
      <c r="DE986" s="15">
        <v>0</v>
      </c>
      <c r="DF986" s="15">
        <v>0</v>
      </c>
      <c r="DG986" s="15">
        <v>0</v>
      </c>
      <c r="DH986" s="15">
        <v>0</v>
      </c>
      <c r="DI986" s="15">
        <v>0</v>
      </c>
      <c r="DJ986" s="15">
        <v>0</v>
      </c>
      <c r="DK986" s="15">
        <v>0</v>
      </c>
      <c r="DL986" s="15">
        <v>0</v>
      </c>
      <c r="DM986" s="15">
        <v>0</v>
      </c>
      <c r="DN986" s="15">
        <v>0</v>
      </c>
      <c r="DO986" s="15">
        <v>0</v>
      </c>
      <c r="DP986" s="15">
        <v>0</v>
      </c>
      <c r="DQ986" s="15">
        <v>0</v>
      </c>
      <c r="DR986" s="15">
        <v>0</v>
      </c>
      <c r="DS986">
        <v>12046</v>
      </c>
    </row>
    <row r="987" spans="1:123">
      <c r="A987" t="s">
        <v>8447</v>
      </c>
      <c r="B987" t="s">
        <v>18801</v>
      </c>
      <c r="C987" t="s">
        <v>343</v>
      </c>
      <c r="D987" t="s">
        <v>5704</v>
      </c>
      <c r="E987" t="s">
        <v>5705</v>
      </c>
      <c r="F987" s="15" t="str">
        <f>INDEX($I$1:$DS$1,(MATCH(MAX(I987:DS987),I987:DS987,0)))</f>
        <v>Persians</v>
      </c>
      <c r="G987" s="15">
        <f>MAX(I987:DS987)/H987</f>
        <v>1</v>
      </c>
      <c r="H987">
        <v>536329</v>
      </c>
      <c r="I987" s="15">
        <v>0</v>
      </c>
      <c r="J987" s="15">
        <v>0</v>
      </c>
      <c r="K987" s="15">
        <v>0</v>
      </c>
      <c r="L987" s="15">
        <v>0</v>
      </c>
      <c r="M987">
        <v>0</v>
      </c>
      <c r="N987" s="15">
        <v>0</v>
      </c>
      <c r="O987" s="15">
        <v>0</v>
      </c>
      <c r="P987" s="15">
        <v>0</v>
      </c>
      <c r="Q987" s="15">
        <v>0</v>
      </c>
      <c r="R987" s="15">
        <v>0</v>
      </c>
      <c r="S987" s="15">
        <v>0</v>
      </c>
      <c r="T987" s="15">
        <v>0</v>
      </c>
      <c r="U987" s="15">
        <v>0</v>
      </c>
      <c r="V987" s="15">
        <v>0</v>
      </c>
      <c r="W987">
        <v>0</v>
      </c>
      <c r="X987" s="15">
        <v>0</v>
      </c>
      <c r="Y987" s="15">
        <v>0</v>
      </c>
      <c r="Z987" s="15">
        <v>0</v>
      </c>
      <c r="AA987" s="15">
        <v>0</v>
      </c>
      <c r="AB987" s="15">
        <v>0</v>
      </c>
      <c r="AC987" s="15">
        <v>0</v>
      </c>
      <c r="AD987" s="15">
        <v>0</v>
      </c>
      <c r="AE987" s="15">
        <v>0</v>
      </c>
      <c r="AF987">
        <v>0</v>
      </c>
      <c r="AG987" s="15">
        <v>0</v>
      </c>
      <c r="AH987" s="15">
        <v>0</v>
      </c>
      <c r="AI987" s="15">
        <v>0</v>
      </c>
      <c r="AJ987" s="15">
        <v>0</v>
      </c>
      <c r="AK987" s="15">
        <v>0</v>
      </c>
      <c r="AL987" s="15">
        <v>0</v>
      </c>
      <c r="AM987" s="15">
        <v>0</v>
      </c>
      <c r="AN987" s="15">
        <v>0</v>
      </c>
      <c r="AO987" s="15">
        <v>0</v>
      </c>
      <c r="AP987" s="15">
        <v>0</v>
      </c>
      <c r="AQ987" s="15">
        <v>0</v>
      </c>
      <c r="AR987" s="15">
        <v>0</v>
      </c>
      <c r="AS987" s="15">
        <v>0</v>
      </c>
      <c r="AT987" s="15">
        <v>0</v>
      </c>
      <c r="AU987" s="15">
        <v>0</v>
      </c>
      <c r="AV987" s="15">
        <v>0</v>
      </c>
      <c r="AW987" s="15">
        <v>0</v>
      </c>
      <c r="AX987" s="15">
        <v>0</v>
      </c>
      <c r="AY987" s="15">
        <v>0</v>
      </c>
      <c r="AZ987" s="15">
        <v>0</v>
      </c>
      <c r="BA987" s="15">
        <v>0</v>
      </c>
      <c r="BB987" s="15">
        <v>0</v>
      </c>
      <c r="BC987" s="15">
        <v>0</v>
      </c>
      <c r="BD987" s="15">
        <v>0</v>
      </c>
      <c r="BE987" s="15">
        <v>0</v>
      </c>
      <c r="BF987" s="15">
        <v>0</v>
      </c>
      <c r="BG987" s="15">
        <v>0</v>
      </c>
      <c r="BH987" s="15">
        <v>0</v>
      </c>
      <c r="BI987">
        <v>0</v>
      </c>
      <c r="BJ987" s="15">
        <v>0</v>
      </c>
      <c r="BK987">
        <v>0</v>
      </c>
      <c r="BL987" s="15">
        <v>0</v>
      </c>
      <c r="BM987" s="15">
        <v>0</v>
      </c>
      <c r="BN987" s="15">
        <v>0</v>
      </c>
      <c r="BO987" s="15">
        <v>0</v>
      </c>
      <c r="BP987" s="15">
        <v>0</v>
      </c>
      <c r="BQ987" s="15">
        <v>0</v>
      </c>
      <c r="BR987" s="15">
        <v>0</v>
      </c>
      <c r="BS987" s="15">
        <v>0</v>
      </c>
      <c r="BT987" s="15">
        <v>0</v>
      </c>
      <c r="BU987" s="15">
        <v>0</v>
      </c>
      <c r="BV987">
        <v>0</v>
      </c>
      <c r="BW987">
        <v>0</v>
      </c>
      <c r="BX987" s="15">
        <v>0</v>
      </c>
      <c r="BY987" s="15">
        <v>0</v>
      </c>
      <c r="BZ987" s="15">
        <v>0</v>
      </c>
      <c r="CA987" s="15">
        <v>0</v>
      </c>
      <c r="CB987" s="15">
        <v>0</v>
      </c>
      <c r="CC987" s="15">
        <v>0</v>
      </c>
      <c r="CD987" s="15">
        <v>0</v>
      </c>
      <c r="CE987" s="15">
        <v>0</v>
      </c>
      <c r="CF987">
        <v>0</v>
      </c>
      <c r="CG987">
        <v>0</v>
      </c>
      <c r="CH987">
        <v>0</v>
      </c>
      <c r="CI987">
        <v>0</v>
      </c>
      <c r="CJ987">
        <v>0</v>
      </c>
      <c r="CK987">
        <v>0</v>
      </c>
      <c r="CL987" s="15">
        <v>0</v>
      </c>
      <c r="CM987">
        <v>536329</v>
      </c>
      <c r="CN987">
        <v>0</v>
      </c>
      <c r="CO987">
        <v>0</v>
      </c>
      <c r="CP987">
        <v>0</v>
      </c>
      <c r="CQ987">
        <v>0</v>
      </c>
      <c r="CR987">
        <v>0</v>
      </c>
      <c r="CS987" s="15">
        <v>0</v>
      </c>
      <c r="CT987" s="15">
        <v>0</v>
      </c>
      <c r="CU987" s="15">
        <v>0</v>
      </c>
      <c r="CV987" s="15">
        <v>0</v>
      </c>
      <c r="CW987" s="15">
        <v>0</v>
      </c>
      <c r="CX987" s="15">
        <v>0</v>
      </c>
      <c r="CY987" s="15">
        <v>0</v>
      </c>
      <c r="CZ987" s="15">
        <v>0</v>
      </c>
      <c r="DA987" s="15">
        <v>0</v>
      </c>
      <c r="DB987" s="15">
        <v>0</v>
      </c>
      <c r="DC987" s="15">
        <v>0</v>
      </c>
      <c r="DD987" s="15">
        <v>0</v>
      </c>
      <c r="DE987" s="15">
        <v>0</v>
      </c>
      <c r="DF987" s="15">
        <v>0</v>
      </c>
      <c r="DG987" s="15">
        <v>0</v>
      </c>
      <c r="DH987" s="15">
        <v>0</v>
      </c>
      <c r="DI987" s="15">
        <v>0</v>
      </c>
      <c r="DJ987" s="15">
        <v>0</v>
      </c>
      <c r="DK987" s="15">
        <v>0</v>
      </c>
      <c r="DL987" s="15">
        <v>0</v>
      </c>
      <c r="DM987" s="15">
        <v>0</v>
      </c>
      <c r="DN987" s="15">
        <v>0</v>
      </c>
      <c r="DO987" s="15">
        <v>0</v>
      </c>
      <c r="DP987" s="15">
        <v>0</v>
      </c>
      <c r="DQ987" s="15">
        <v>0</v>
      </c>
      <c r="DR987" s="15">
        <v>0</v>
      </c>
      <c r="DS987">
        <v>0</v>
      </c>
    </row>
    <row r="988" spans="1:123">
      <c r="A988" t="s">
        <v>8448</v>
      </c>
      <c r="B988" t="s">
        <v>18802</v>
      </c>
      <c r="C988" t="s">
        <v>343</v>
      </c>
      <c r="D988" t="s">
        <v>5704</v>
      </c>
      <c r="E988" t="s">
        <v>5706</v>
      </c>
      <c r="F988" s="15" t="str">
        <f>INDEX($I$1:$DS$1,(MATCH(MAX(I988:DS988),I988:DS988,0)))</f>
        <v>Persians</v>
      </c>
      <c r="G988" s="15">
        <f>MAX(I988:DS988)/H988</f>
        <v>0.62000318775900543</v>
      </c>
      <c r="H988">
        <v>125480</v>
      </c>
      <c r="I988" s="15">
        <v>0</v>
      </c>
      <c r="J988" s="15">
        <v>0</v>
      </c>
      <c r="K988" s="15">
        <v>0</v>
      </c>
      <c r="L988" s="15">
        <v>0</v>
      </c>
      <c r="M988">
        <v>0</v>
      </c>
      <c r="N988" s="15">
        <v>0</v>
      </c>
      <c r="O988" s="15">
        <v>0</v>
      </c>
      <c r="P988" s="15">
        <v>0</v>
      </c>
      <c r="Q988" s="15">
        <v>0</v>
      </c>
      <c r="R988" s="15">
        <v>0</v>
      </c>
      <c r="S988" s="15">
        <v>0</v>
      </c>
      <c r="T988" s="15">
        <v>0</v>
      </c>
      <c r="U988" s="15">
        <v>0</v>
      </c>
      <c r="V988" s="15">
        <v>0</v>
      </c>
      <c r="W988">
        <v>0</v>
      </c>
      <c r="X988" s="15">
        <v>0</v>
      </c>
      <c r="Y988" s="15">
        <v>0</v>
      </c>
      <c r="Z988" s="15">
        <v>0</v>
      </c>
      <c r="AA988" s="15">
        <v>0</v>
      </c>
      <c r="AB988" s="15">
        <v>0</v>
      </c>
      <c r="AC988" s="15">
        <v>0</v>
      </c>
      <c r="AD988" s="15">
        <v>0</v>
      </c>
      <c r="AE988" s="15">
        <v>0</v>
      </c>
      <c r="AF988">
        <v>0</v>
      </c>
      <c r="AG988" s="15">
        <v>0</v>
      </c>
      <c r="AH988" s="15">
        <v>0</v>
      </c>
      <c r="AI988" s="15">
        <v>0</v>
      </c>
      <c r="AJ988" s="15">
        <v>0</v>
      </c>
      <c r="AK988" s="15">
        <v>0</v>
      </c>
      <c r="AL988" s="15">
        <v>0</v>
      </c>
      <c r="AM988" s="15">
        <v>0</v>
      </c>
      <c r="AN988" s="15">
        <v>0</v>
      </c>
      <c r="AO988" s="15">
        <v>0</v>
      </c>
      <c r="AP988" s="15">
        <v>0</v>
      </c>
      <c r="AQ988" s="15">
        <v>0</v>
      </c>
      <c r="AR988" s="15">
        <v>0</v>
      </c>
      <c r="AS988" s="15">
        <v>0</v>
      </c>
      <c r="AT988" s="15">
        <v>0</v>
      </c>
      <c r="AU988" s="15">
        <v>0</v>
      </c>
      <c r="AV988" s="15">
        <v>0</v>
      </c>
      <c r="AW988" s="15">
        <v>0</v>
      </c>
      <c r="AX988" s="15">
        <v>0</v>
      </c>
      <c r="AY988" s="15">
        <v>0</v>
      </c>
      <c r="AZ988" s="15">
        <v>0</v>
      </c>
      <c r="BA988" s="15">
        <v>0</v>
      </c>
      <c r="BB988" s="15">
        <v>0</v>
      </c>
      <c r="BC988" s="15">
        <v>0</v>
      </c>
      <c r="BD988" s="15">
        <v>0</v>
      </c>
      <c r="BE988" s="15">
        <v>0</v>
      </c>
      <c r="BF988" s="15">
        <v>0</v>
      </c>
      <c r="BG988" s="15">
        <v>0</v>
      </c>
      <c r="BH988" s="15">
        <v>0</v>
      </c>
      <c r="BI988">
        <v>0</v>
      </c>
      <c r="BJ988" s="15">
        <v>0</v>
      </c>
      <c r="BK988">
        <v>10038</v>
      </c>
      <c r="BL988" s="15">
        <v>0</v>
      </c>
      <c r="BM988" s="15">
        <v>0</v>
      </c>
      <c r="BN988" s="15">
        <v>0</v>
      </c>
      <c r="BO988" s="15">
        <v>0</v>
      </c>
      <c r="BP988" s="15">
        <v>0</v>
      </c>
      <c r="BQ988" s="15">
        <v>0</v>
      </c>
      <c r="BR988" s="15">
        <v>0</v>
      </c>
      <c r="BS988" s="15">
        <v>0</v>
      </c>
      <c r="BT988" s="15">
        <v>0</v>
      </c>
      <c r="BU988" s="15">
        <v>0</v>
      </c>
      <c r="BV988">
        <v>0</v>
      </c>
      <c r="BW988">
        <v>0</v>
      </c>
      <c r="BX988" s="15">
        <v>0</v>
      </c>
      <c r="BY988" s="15">
        <v>0</v>
      </c>
      <c r="BZ988" s="15">
        <v>0</v>
      </c>
      <c r="CA988" s="15">
        <v>0</v>
      </c>
      <c r="CB988" s="15">
        <v>0</v>
      </c>
      <c r="CC988" s="15">
        <v>0</v>
      </c>
      <c r="CD988" s="15">
        <v>0</v>
      </c>
      <c r="CE988" s="15">
        <v>0</v>
      </c>
      <c r="CF988">
        <v>0</v>
      </c>
      <c r="CG988">
        <v>0</v>
      </c>
      <c r="CH988">
        <v>0</v>
      </c>
      <c r="CI988">
        <v>0</v>
      </c>
      <c r="CJ988">
        <v>0</v>
      </c>
      <c r="CK988">
        <v>6274</v>
      </c>
      <c r="CL988" s="15">
        <v>0</v>
      </c>
      <c r="CM988">
        <v>77798</v>
      </c>
      <c r="CN988">
        <v>0</v>
      </c>
      <c r="CO988">
        <v>0</v>
      </c>
      <c r="CP988">
        <v>0</v>
      </c>
      <c r="CQ988">
        <v>31370</v>
      </c>
      <c r="CR988">
        <v>0</v>
      </c>
      <c r="CS988" s="15">
        <v>0</v>
      </c>
      <c r="CT988" s="15">
        <v>0</v>
      </c>
      <c r="CU988" s="15">
        <v>0</v>
      </c>
      <c r="CV988" s="15">
        <v>0</v>
      </c>
      <c r="CW988" s="15">
        <v>0</v>
      </c>
      <c r="CX988" s="15">
        <v>0</v>
      </c>
      <c r="CY988" s="15">
        <v>0</v>
      </c>
      <c r="CZ988" s="15">
        <v>0</v>
      </c>
      <c r="DA988" s="15">
        <v>0</v>
      </c>
      <c r="DB988" s="15">
        <v>0</v>
      </c>
      <c r="DC988" s="15">
        <v>0</v>
      </c>
      <c r="DD988" s="15">
        <v>0</v>
      </c>
      <c r="DE988" s="15">
        <v>0</v>
      </c>
      <c r="DF988" s="15">
        <v>0</v>
      </c>
      <c r="DG988" s="15">
        <v>0</v>
      </c>
      <c r="DH988" s="15">
        <v>0</v>
      </c>
      <c r="DI988" s="15">
        <v>0</v>
      </c>
      <c r="DJ988" s="15">
        <v>0</v>
      </c>
      <c r="DK988" s="15">
        <v>0</v>
      </c>
      <c r="DL988" s="15">
        <v>0</v>
      </c>
      <c r="DM988" s="15">
        <v>0</v>
      </c>
      <c r="DN988" s="15">
        <v>0</v>
      </c>
      <c r="DO988" s="15">
        <v>0</v>
      </c>
      <c r="DP988" s="15">
        <v>0</v>
      </c>
      <c r="DQ988" s="15">
        <v>0</v>
      </c>
      <c r="DR988" s="15">
        <v>0</v>
      </c>
      <c r="DS988">
        <v>0</v>
      </c>
    </row>
    <row r="989" spans="1:123">
      <c r="A989" t="s">
        <v>8449</v>
      </c>
      <c r="B989" t="s">
        <v>18803</v>
      </c>
      <c r="C989" t="s">
        <v>343</v>
      </c>
      <c r="D989" t="s">
        <v>5704</v>
      </c>
      <c r="E989" t="s">
        <v>5707</v>
      </c>
      <c r="F989" s="15" t="str">
        <f>INDEX($I$1:$DS$1,(MATCH(MAX(I989:DS989),I989:DS989,0)))</f>
        <v>Mazandaranis</v>
      </c>
      <c r="G989" s="15">
        <f>MAX(I989:DS989)/H989</f>
        <v>0.77999284820311099</v>
      </c>
      <c r="H989">
        <v>33558</v>
      </c>
      <c r="I989" s="15">
        <v>0</v>
      </c>
      <c r="J989" s="15">
        <v>0</v>
      </c>
      <c r="K989" s="15">
        <v>0</v>
      </c>
      <c r="L989" s="15">
        <v>0</v>
      </c>
      <c r="M989">
        <v>0</v>
      </c>
      <c r="N989" s="15">
        <v>0</v>
      </c>
      <c r="O989" s="15">
        <v>0</v>
      </c>
      <c r="P989" s="15">
        <v>0</v>
      </c>
      <c r="Q989" s="15">
        <v>0</v>
      </c>
      <c r="R989" s="15">
        <v>0</v>
      </c>
      <c r="S989" s="15">
        <v>0</v>
      </c>
      <c r="T989" s="15">
        <v>0</v>
      </c>
      <c r="U989" s="15">
        <v>0</v>
      </c>
      <c r="V989" s="15">
        <v>0</v>
      </c>
      <c r="W989">
        <v>0</v>
      </c>
      <c r="X989" s="15">
        <v>0</v>
      </c>
      <c r="Y989" s="15">
        <v>0</v>
      </c>
      <c r="Z989" s="15">
        <v>0</v>
      </c>
      <c r="AA989" s="15">
        <v>0</v>
      </c>
      <c r="AB989" s="15">
        <v>0</v>
      </c>
      <c r="AC989" s="15">
        <v>0</v>
      </c>
      <c r="AD989" s="15">
        <v>0</v>
      </c>
      <c r="AE989" s="15">
        <v>0</v>
      </c>
      <c r="AF989">
        <v>0</v>
      </c>
      <c r="AG989" s="15">
        <v>0</v>
      </c>
      <c r="AH989" s="15">
        <v>0</v>
      </c>
      <c r="AI989" s="15">
        <v>0</v>
      </c>
      <c r="AJ989" s="15">
        <v>0</v>
      </c>
      <c r="AK989" s="15">
        <v>0</v>
      </c>
      <c r="AL989" s="15">
        <v>0</v>
      </c>
      <c r="AM989" s="15">
        <v>0</v>
      </c>
      <c r="AN989" s="15">
        <v>0</v>
      </c>
      <c r="AO989" s="15">
        <v>0</v>
      </c>
      <c r="AP989" s="15">
        <v>0</v>
      </c>
      <c r="AQ989" s="15">
        <v>0</v>
      </c>
      <c r="AR989" s="15">
        <v>0</v>
      </c>
      <c r="AS989" s="15">
        <v>0</v>
      </c>
      <c r="AT989" s="15">
        <v>0</v>
      </c>
      <c r="AU989" s="15">
        <v>0</v>
      </c>
      <c r="AV989" s="15">
        <v>0</v>
      </c>
      <c r="AW989" s="15">
        <v>0</v>
      </c>
      <c r="AX989" s="15">
        <v>0</v>
      </c>
      <c r="AY989" s="15">
        <v>0</v>
      </c>
      <c r="AZ989" s="15">
        <v>0</v>
      </c>
      <c r="BA989" s="15">
        <v>0</v>
      </c>
      <c r="BB989" s="15">
        <v>0</v>
      </c>
      <c r="BC989" s="15">
        <v>0</v>
      </c>
      <c r="BD989" s="15">
        <v>0</v>
      </c>
      <c r="BE989" s="15">
        <v>0</v>
      </c>
      <c r="BF989" s="15">
        <v>0</v>
      </c>
      <c r="BG989" s="15">
        <v>0</v>
      </c>
      <c r="BH989" s="15">
        <v>0</v>
      </c>
      <c r="BI989">
        <v>0</v>
      </c>
      <c r="BJ989" s="15">
        <v>0</v>
      </c>
      <c r="BK989">
        <v>671</v>
      </c>
      <c r="BL989" s="15">
        <v>0</v>
      </c>
      <c r="BM989" s="15">
        <v>0</v>
      </c>
      <c r="BN989" s="15">
        <v>0</v>
      </c>
      <c r="BO989" s="15">
        <v>0</v>
      </c>
      <c r="BP989" s="15">
        <v>0</v>
      </c>
      <c r="BQ989" s="15">
        <v>0</v>
      </c>
      <c r="BR989" s="15">
        <v>0</v>
      </c>
      <c r="BS989" s="15">
        <v>0</v>
      </c>
      <c r="BT989" s="15">
        <v>0</v>
      </c>
      <c r="BU989" s="15">
        <v>0</v>
      </c>
      <c r="BV989">
        <v>0</v>
      </c>
      <c r="BW989">
        <v>0</v>
      </c>
      <c r="BX989" s="15">
        <v>0</v>
      </c>
      <c r="BY989" s="15">
        <v>0</v>
      </c>
      <c r="BZ989" s="15">
        <v>0</v>
      </c>
      <c r="CA989" s="15">
        <v>0</v>
      </c>
      <c r="CB989" s="15">
        <v>0</v>
      </c>
      <c r="CC989" s="15">
        <v>0</v>
      </c>
      <c r="CD989" s="15">
        <v>0</v>
      </c>
      <c r="CE989" s="15">
        <v>0</v>
      </c>
      <c r="CF989">
        <v>0</v>
      </c>
      <c r="CG989">
        <v>0</v>
      </c>
      <c r="CH989">
        <v>0</v>
      </c>
      <c r="CI989">
        <v>0</v>
      </c>
      <c r="CJ989">
        <v>0</v>
      </c>
      <c r="CK989">
        <v>0</v>
      </c>
      <c r="CL989" s="15">
        <v>0</v>
      </c>
      <c r="CM989">
        <v>6712</v>
      </c>
      <c r="CN989">
        <v>0</v>
      </c>
      <c r="CO989">
        <v>0</v>
      </c>
      <c r="CP989">
        <v>0</v>
      </c>
      <c r="CQ989">
        <v>26175</v>
      </c>
      <c r="CR989">
        <v>0</v>
      </c>
      <c r="CS989" s="15">
        <v>0</v>
      </c>
      <c r="CT989" s="15">
        <v>0</v>
      </c>
      <c r="CU989" s="15">
        <v>0</v>
      </c>
      <c r="CV989" s="15">
        <v>0</v>
      </c>
      <c r="CW989" s="15">
        <v>0</v>
      </c>
      <c r="CX989" s="15">
        <v>0</v>
      </c>
      <c r="CY989" s="15">
        <v>0</v>
      </c>
      <c r="CZ989" s="15">
        <v>0</v>
      </c>
      <c r="DA989" s="15">
        <v>0</v>
      </c>
      <c r="DB989" s="15">
        <v>0</v>
      </c>
      <c r="DC989" s="15">
        <v>0</v>
      </c>
      <c r="DD989" s="15">
        <v>0</v>
      </c>
      <c r="DE989" s="15">
        <v>0</v>
      </c>
      <c r="DF989" s="15">
        <v>0</v>
      </c>
      <c r="DG989" s="15">
        <v>0</v>
      </c>
      <c r="DH989" s="15">
        <v>0</v>
      </c>
      <c r="DI989" s="15">
        <v>0</v>
      </c>
      <c r="DJ989" s="15">
        <v>0</v>
      </c>
      <c r="DK989" s="15">
        <v>0</v>
      </c>
      <c r="DL989" s="15">
        <v>0</v>
      </c>
      <c r="DM989" s="15">
        <v>0</v>
      </c>
      <c r="DN989" s="15">
        <v>0</v>
      </c>
      <c r="DO989" s="15">
        <v>0</v>
      </c>
      <c r="DP989" s="15">
        <v>0</v>
      </c>
      <c r="DQ989" s="15">
        <v>0</v>
      </c>
      <c r="DR989" s="15">
        <v>0</v>
      </c>
      <c r="DS989">
        <v>0</v>
      </c>
    </row>
    <row r="990" spans="1:123">
      <c r="A990" t="s">
        <v>8450</v>
      </c>
      <c r="B990" t="s">
        <v>18804</v>
      </c>
      <c r="C990" t="s">
        <v>343</v>
      </c>
      <c r="D990" t="s">
        <v>5704</v>
      </c>
      <c r="E990" t="s">
        <v>5708</v>
      </c>
      <c r="F990" s="15" t="str">
        <f>INDEX($I$1:$DS$1,(MATCH(MAX(I990:DS990),I990:DS990,0)))</f>
        <v>Persians</v>
      </c>
      <c r="G990" s="15">
        <f>MAX(I990:DS990)/H990</f>
        <v>1</v>
      </c>
      <c r="H990">
        <v>548620</v>
      </c>
      <c r="I990" s="15">
        <v>0</v>
      </c>
      <c r="J990" s="15">
        <v>0</v>
      </c>
      <c r="K990" s="15">
        <v>0</v>
      </c>
      <c r="L990" s="15">
        <v>0</v>
      </c>
      <c r="M990">
        <v>0</v>
      </c>
      <c r="N990" s="15">
        <v>0</v>
      </c>
      <c r="O990" s="15">
        <v>0</v>
      </c>
      <c r="P990" s="15">
        <v>0</v>
      </c>
      <c r="Q990" s="15">
        <v>0</v>
      </c>
      <c r="R990" s="15">
        <v>0</v>
      </c>
      <c r="S990" s="15">
        <v>0</v>
      </c>
      <c r="T990" s="15">
        <v>0</v>
      </c>
      <c r="U990" s="15">
        <v>0</v>
      </c>
      <c r="V990" s="15">
        <v>0</v>
      </c>
      <c r="W990">
        <v>0</v>
      </c>
      <c r="X990" s="15">
        <v>0</v>
      </c>
      <c r="Y990" s="15">
        <v>0</v>
      </c>
      <c r="Z990" s="15">
        <v>0</v>
      </c>
      <c r="AA990" s="15">
        <v>0</v>
      </c>
      <c r="AB990" s="15">
        <v>0</v>
      </c>
      <c r="AC990" s="15">
        <v>0</v>
      </c>
      <c r="AD990" s="15">
        <v>0</v>
      </c>
      <c r="AE990" s="15">
        <v>0</v>
      </c>
      <c r="AF990">
        <v>0</v>
      </c>
      <c r="AG990" s="15">
        <v>0</v>
      </c>
      <c r="AH990" s="15">
        <v>0</v>
      </c>
      <c r="AI990" s="15">
        <v>0</v>
      </c>
      <c r="AJ990" s="15">
        <v>0</v>
      </c>
      <c r="AK990" s="15">
        <v>0</v>
      </c>
      <c r="AL990" s="15">
        <v>0</v>
      </c>
      <c r="AM990" s="15">
        <v>0</v>
      </c>
      <c r="AN990" s="15">
        <v>0</v>
      </c>
      <c r="AO990" s="15">
        <v>0</v>
      </c>
      <c r="AP990" s="15">
        <v>0</v>
      </c>
      <c r="AQ990" s="15">
        <v>0</v>
      </c>
      <c r="AR990" s="15">
        <v>0</v>
      </c>
      <c r="AS990" s="15">
        <v>0</v>
      </c>
      <c r="AT990" s="15">
        <v>0</v>
      </c>
      <c r="AU990" s="15">
        <v>0</v>
      </c>
      <c r="AV990" s="15">
        <v>0</v>
      </c>
      <c r="AW990" s="15">
        <v>0</v>
      </c>
      <c r="AX990" s="15">
        <v>0</v>
      </c>
      <c r="AY990" s="15">
        <v>0</v>
      </c>
      <c r="AZ990" s="15">
        <v>0</v>
      </c>
      <c r="BA990" s="15">
        <v>0</v>
      </c>
      <c r="BB990" s="15">
        <v>0</v>
      </c>
      <c r="BC990" s="15">
        <v>0</v>
      </c>
      <c r="BD990" s="15">
        <v>0</v>
      </c>
      <c r="BE990" s="15">
        <v>0</v>
      </c>
      <c r="BF990" s="15">
        <v>0</v>
      </c>
      <c r="BG990" s="15">
        <v>0</v>
      </c>
      <c r="BH990" s="15">
        <v>0</v>
      </c>
      <c r="BI990">
        <v>0</v>
      </c>
      <c r="BJ990" s="15">
        <v>0</v>
      </c>
      <c r="BK990">
        <v>0</v>
      </c>
      <c r="BL990" s="15">
        <v>0</v>
      </c>
      <c r="BM990" s="15">
        <v>0</v>
      </c>
      <c r="BN990" s="15">
        <v>0</v>
      </c>
      <c r="BO990" s="15">
        <v>0</v>
      </c>
      <c r="BP990" s="15">
        <v>0</v>
      </c>
      <c r="BQ990" s="15">
        <v>0</v>
      </c>
      <c r="BR990" s="15">
        <v>0</v>
      </c>
      <c r="BS990" s="15">
        <v>0</v>
      </c>
      <c r="BT990" s="15">
        <v>0</v>
      </c>
      <c r="BU990" s="15">
        <v>0</v>
      </c>
      <c r="BV990">
        <v>0</v>
      </c>
      <c r="BW990">
        <v>0</v>
      </c>
      <c r="BX990" s="15">
        <v>0</v>
      </c>
      <c r="BY990" s="15">
        <v>0</v>
      </c>
      <c r="BZ990" s="15">
        <v>0</v>
      </c>
      <c r="CA990" s="15">
        <v>0</v>
      </c>
      <c r="CB990" s="15">
        <v>0</v>
      </c>
      <c r="CC990" s="15">
        <v>0</v>
      </c>
      <c r="CD990" s="15">
        <v>0</v>
      </c>
      <c r="CE990" s="15">
        <v>0</v>
      </c>
      <c r="CF990">
        <v>0</v>
      </c>
      <c r="CG990">
        <v>0</v>
      </c>
      <c r="CH990">
        <v>0</v>
      </c>
      <c r="CI990">
        <v>0</v>
      </c>
      <c r="CJ990">
        <v>0</v>
      </c>
      <c r="CK990">
        <v>0</v>
      </c>
      <c r="CL990" s="15">
        <v>0</v>
      </c>
      <c r="CM990">
        <v>548620</v>
      </c>
      <c r="CN990">
        <v>0</v>
      </c>
      <c r="CO990">
        <v>0</v>
      </c>
      <c r="CP990">
        <v>0</v>
      </c>
      <c r="CQ990">
        <v>0</v>
      </c>
      <c r="CR990">
        <v>0</v>
      </c>
      <c r="CS990" s="15">
        <v>0</v>
      </c>
      <c r="CT990" s="15">
        <v>0</v>
      </c>
      <c r="CU990" s="15">
        <v>0</v>
      </c>
      <c r="CV990" s="15">
        <v>0</v>
      </c>
      <c r="CW990" s="15">
        <v>0</v>
      </c>
      <c r="CX990" s="15">
        <v>0</v>
      </c>
      <c r="CY990" s="15">
        <v>0</v>
      </c>
      <c r="CZ990" s="15">
        <v>0</v>
      </c>
      <c r="DA990" s="15">
        <v>0</v>
      </c>
      <c r="DB990" s="15">
        <v>0</v>
      </c>
      <c r="DC990" s="15">
        <v>0</v>
      </c>
      <c r="DD990" s="15">
        <v>0</v>
      </c>
      <c r="DE990" s="15">
        <v>0</v>
      </c>
      <c r="DF990" s="15">
        <v>0</v>
      </c>
      <c r="DG990" s="15">
        <v>0</v>
      </c>
      <c r="DH990" s="15">
        <v>0</v>
      </c>
      <c r="DI990" s="15">
        <v>0</v>
      </c>
      <c r="DJ990" s="15">
        <v>0</v>
      </c>
      <c r="DK990" s="15">
        <v>0</v>
      </c>
      <c r="DL990" s="15">
        <v>0</v>
      </c>
      <c r="DM990" s="15">
        <v>0</v>
      </c>
      <c r="DN990" s="15">
        <v>0</v>
      </c>
      <c r="DO990" s="15">
        <v>0</v>
      </c>
      <c r="DP990" s="15">
        <v>0</v>
      </c>
      <c r="DQ990" s="15">
        <v>0</v>
      </c>
      <c r="DR990" s="15">
        <v>0</v>
      </c>
      <c r="DS990">
        <v>0</v>
      </c>
    </row>
    <row r="991" spans="1:123">
      <c r="A991" t="s">
        <v>8451</v>
      </c>
      <c r="B991" t="s">
        <v>18805</v>
      </c>
      <c r="C991" t="s">
        <v>343</v>
      </c>
      <c r="D991" t="s">
        <v>5704</v>
      </c>
      <c r="E991" t="s">
        <v>5709</v>
      </c>
      <c r="F991" s="15" t="str">
        <f>INDEX($I$1:$DS$1,(MATCH(MAX(I991:DS991),I991:DS991,0)))</f>
        <v>Persians</v>
      </c>
      <c r="G991" s="15">
        <f>MAX(I991:DS991)/H991</f>
        <v>0.99500121921482565</v>
      </c>
      <c r="H991">
        <v>377292</v>
      </c>
      <c r="I991" s="15">
        <v>0</v>
      </c>
      <c r="J991" s="15">
        <v>0</v>
      </c>
      <c r="K991" s="15">
        <v>0</v>
      </c>
      <c r="L991" s="15">
        <v>0</v>
      </c>
      <c r="M991">
        <v>0</v>
      </c>
      <c r="N991" s="15">
        <v>0</v>
      </c>
      <c r="O991" s="15">
        <v>0</v>
      </c>
      <c r="P991" s="15">
        <v>0</v>
      </c>
      <c r="Q991" s="15">
        <v>0</v>
      </c>
      <c r="R991" s="15">
        <v>0</v>
      </c>
      <c r="S991" s="15">
        <v>0</v>
      </c>
      <c r="T991" s="15">
        <v>0</v>
      </c>
      <c r="U991" s="15">
        <v>0</v>
      </c>
      <c r="V991" s="15">
        <v>0</v>
      </c>
      <c r="W991">
        <v>0</v>
      </c>
      <c r="X991" s="15">
        <v>0</v>
      </c>
      <c r="Y991" s="15">
        <v>0</v>
      </c>
      <c r="Z991" s="15">
        <v>0</v>
      </c>
      <c r="AA991" s="15">
        <v>0</v>
      </c>
      <c r="AB991" s="15">
        <v>0</v>
      </c>
      <c r="AC991" s="15">
        <v>0</v>
      </c>
      <c r="AD991" s="15">
        <v>0</v>
      </c>
      <c r="AE991" s="15">
        <v>0</v>
      </c>
      <c r="AF991">
        <v>0</v>
      </c>
      <c r="AG991" s="15">
        <v>0</v>
      </c>
      <c r="AH991" s="15">
        <v>0</v>
      </c>
      <c r="AI991" s="15">
        <v>0</v>
      </c>
      <c r="AJ991" s="15">
        <v>0</v>
      </c>
      <c r="AK991" s="15">
        <v>0</v>
      </c>
      <c r="AL991" s="15">
        <v>0</v>
      </c>
      <c r="AM991" s="15">
        <v>0</v>
      </c>
      <c r="AN991" s="15">
        <v>0</v>
      </c>
      <c r="AO991" s="15">
        <v>0</v>
      </c>
      <c r="AP991" s="15">
        <v>0</v>
      </c>
      <c r="AQ991" s="15">
        <v>0</v>
      </c>
      <c r="AR991" s="15">
        <v>0</v>
      </c>
      <c r="AS991" s="15">
        <v>0</v>
      </c>
      <c r="AT991" s="15">
        <v>0</v>
      </c>
      <c r="AU991" s="15">
        <v>0</v>
      </c>
      <c r="AV991" s="15">
        <v>0</v>
      </c>
      <c r="AW991" s="15">
        <v>0</v>
      </c>
      <c r="AX991" s="15">
        <v>0</v>
      </c>
      <c r="AY991" s="15">
        <v>0</v>
      </c>
      <c r="AZ991" s="15">
        <v>0</v>
      </c>
      <c r="BA991" s="15">
        <v>0</v>
      </c>
      <c r="BB991" s="15">
        <v>0</v>
      </c>
      <c r="BC991" s="15">
        <v>0</v>
      </c>
      <c r="BD991" s="15">
        <v>0</v>
      </c>
      <c r="BE991" s="15">
        <v>0</v>
      </c>
      <c r="BF991" s="15">
        <v>0</v>
      </c>
      <c r="BG991" s="15">
        <v>0</v>
      </c>
      <c r="BH991" s="15">
        <v>0</v>
      </c>
      <c r="BI991">
        <v>0</v>
      </c>
      <c r="BJ991" s="15">
        <v>0</v>
      </c>
      <c r="BK991">
        <v>0</v>
      </c>
      <c r="BL991" s="15">
        <v>0</v>
      </c>
      <c r="BM991" s="15">
        <v>0</v>
      </c>
      <c r="BN991" s="15">
        <v>0</v>
      </c>
      <c r="BO991" s="15">
        <v>0</v>
      </c>
      <c r="BP991" s="15">
        <v>0</v>
      </c>
      <c r="BQ991" s="15">
        <v>0</v>
      </c>
      <c r="BR991" s="15">
        <v>0</v>
      </c>
      <c r="BS991" s="15">
        <v>0</v>
      </c>
      <c r="BT991" s="15">
        <v>0</v>
      </c>
      <c r="BU991" s="15">
        <v>0</v>
      </c>
      <c r="BV991">
        <v>0</v>
      </c>
      <c r="BW991">
        <v>0</v>
      </c>
      <c r="BX991" s="15">
        <v>0</v>
      </c>
      <c r="BY991" s="15">
        <v>0</v>
      </c>
      <c r="BZ991" s="15">
        <v>0</v>
      </c>
      <c r="CA991" s="15">
        <v>0</v>
      </c>
      <c r="CB991" s="15">
        <v>0</v>
      </c>
      <c r="CC991" s="15">
        <v>0</v>
      </c>
      <c r="CD991" s="15">
        <v>0</v>
      </c>
      <c r="CE991" s="15">
        <v>0</v>
      </c>
      <c r="CF991">
        <v>0</v>
      </c>
      <c r="CG991">
        <v>0</v>
      </c>
      <c r="CH991">
        <v>1886</v>
      </c>
      <c r="CI991">
        <v>0</v>
      </c>
      <c r="CJ991">
        <v>0</v>
      </c>
      <c r="CK991">
        <v>0</v>
      </c>
      <c r="CL991" s="15">
        <v>0</v>
      </c>
      <c r="CM991">
        <v>375406</v>
      </c>
      <c r="CN991">
        <v>0</v>
      </c>
      <c r="CO991">
        <v>0</v>
      </c>
      <c r="CP991">
        <v>0</v>
      </c>
      <c r="CQ991">
        <v>0</v>
      </c>
      <c r="CR991">
        <v>0</v>
      </c>
      <c r="CS991" s="15">
        <v>0</v>
      </c>
      <c r="CT991" s="15">
        <v>0</v>
      </c>
      <c r="CU991" s="15">
        <v>0</v>
      </c>
      <c r="CV991" s="15">
        <v>0</v>
      </c>
      <c r="CW991" s="15">
        <v>0</v>
      </c>
      <c r="CX991" s="15">
        <v>0</v>
      </c>
      <c r="CY991" s="15">
        <v>0</v>
      </c>
      <c r="CZ991" s="15">
        <v>0</v>
      </c>
      <c r="DA991" s="15">
        <v>0</v>
      </c>
      <c r="DB991" s="15">
        <v>0</v>
      </c>
      <c r="DC991" s="15">
        <v>0</v>
      </c>
      <c r="DD991" s="15">
        <v>0</v>
      </c>
      <c r="DE991" s="15">
        <v>0</v>
      </c>
      <c r="DF991" s="15">
        <v>0</v>
      </c>
      <c r="DG991" s="15">
        <v>0</v>
      </c>
      <c r="DH991" s="15">
        <v>0</v>
      </c>
      <c r="DI991" s="15">
        <v>0</v>
      </c>
      <c r="DJ991" s="15">
        <v>0</v>
      </c>
      <c r="DK991" s="15">
        <v>0</v>
      </c>
      <c r="DL991" s="15">
        <v>0</v>
      </c>
      <c r="DM991" s="15">
        <v>0</v>
      </c>
      <c r="DN991" s="15">
        <v>0</v>
      </c>
      <c r="DO991" s="15">
        <v>0</v>
      </c>
      <c r="DP991" s="15">
        <v>0</v>
      </c>
      <c r="DQ991" s="15">
        <v>0</v>
      </c>
      <c r="DR991" s="15">
        <v>0</v>
      </c>
      <c r="DS991">
        <v>0</v>
      </c>
    </row>
    <row r="992" spans="1:123">
      <c r="A992" t="s">
        <v>8452</v>
      </c>
      <c r="B992" t="s">
        <v>18806</v>
      </c>
      <c r="C992" t="s">
        <v>343</v>
      </c>
      <c r="D992" t="s">
        <v>5704</v>
      </c>
      <c r="E992" t="s">
        <v>5710</v>
      </c>
      <c r="F992" s="15" t="str">
        <f>INDEX($I$1:$DS$1,(MATCH(MAX(I992:DS992),I992:DS992,0)))</f>
        <v>Persians</v>
      </c>
      <c r="G992" s="15">
        <f>MAX(I992:DS992)/H992</f>
        <v>1</v>
      </c>
      <c r="H992">
        <v>350966</v>
      </c>
      <c r="I992" s="15">
        <v>0</v>
      </c>
      <c r="J992" s="15">
        <v>0</v>
      </c>
      <c r="K992" s="15">
        <v>0</v>
      </c>
      <c r="L992" s="15">
        <v>0</v>
      </c>
      <c r="M992">
        <v>0</v>
      </c>
      <c r="N992" s="15">
        <v>0</v>
      </c>
      <c r="O992" s="15">
        <v>0</v>
      </c>
      <c r="P992" s="15">
        <v>0</v>
      </c>
      <c r="Q992" s="15">
        <v>0</v>
      </c>
      <c r="R992" s="15">
        <v>0</v>
      </c>
      <c r="S992" s="15">
        <v>0</v>
      </c>
      <c r="T992" s="15">
        <v>0</v>
      </c>
      <c r="U992" s="15">
        <v>0</v>
      </c>
      <c r="V992" s="15">
        <v>0</v>
      </c>
      <c r="W992">
        <v>0</v>
      </c>
      <c r="X992" s="15">
        <v>0</v>
      </c>
      <c r="Y992" s="15">
        <v>0</v>
      </c>
      <c r="Z992" s="15">
        <v>0</v>
      </c>
      <c r="AA992" s="15">
        <v>0</v>
      </c>
      <c r="AB992" s="15">
        <v>0</v>
      </c>
      <c r="AC992" s="15">
        <v>0</v>
      </c>
      <c r="AD992" s="15">
        <v>0</v>
      </c>
      <c r="AE992" s="15">
        <v>0</v>
      </c>
      <c r="AF992">
        <v>0</v>
      </c>
      <c r="AG992" s="15">
        <v>0</v>
      </c>
      <c r="AH992" s="15">
        <v>0</v>
      </c>
      <c r="AI992" s="15">
        <v>0</v>
      </c>
      <c r="AJ992" s="15">
        <v>0</v>
      </c>
      <c r="AK992" s="15">
        <v>0</v>
      </c>
      <c r="AL992" s="15">
        <v>0</v>
      </c>
      <c r="AM992" s="15">
        <v>0</v>
      </c>
      <c r="AN992" s="15">
        <v>0</v>
      </c>
      <c r="AO992" s="15">
        <v>0</v>
      </c>
      <c r="AP992" s="15">
        <v>0</v>
      </c>
      <c r="AQ992" s="15">
        <v>0</v>
      </c>
      <c r="AR992" s="15">
        <v>0</v>
      </c>
      <c r="AS992" s="15">
        <v>0</v>
      </c>
      <c r="AT992" s="15">
        <v>0</v>
      </c>
      <c r="AU992" s="15">
        <v>0</v>
      </c>
      <c r="AV992" s="15">
        <v>0</v>
      </c>
      <c r="AW992" s="15">
        <v>0</v>
      </c>
      <c r="AX992" s="15">
        <v>0</v>
      </c>
      <c r="AY992" s="15">
        <v>0</v>
      </c>
      <c r="AZ992" s="15">
        <v>0</v>
      </c>
      <c r="BA992" s="15">
        <v>0</v>
      </c>
      <c r="BB992" s="15">
        <v>0</v>
      </c>
      <c r="BC992" s="15">
        <v>0</v>
      </c>
      <c r="BD992" s="15">
        <v>0</v>
      </c>
      <c r="BE992" s="15">
        <v>0</v>
      </c>
      <c r="BF992" s="15">
        <v>0</v>
      </c>
      <c r="BG992" s="15">
        <v>0</v>
      </c>
      <c r="BH992" s="15">
        <v>0</v>
      </c>
      <c r="BI992">
        <v>0</v>
      </c>
      <c r="BJ992" s="15">
        <v>0</v>
      </c>
      <c r="BK992">
        <v>0</v>
      </c>
      <c r="BL992" s="15">
        <v>0</v>
      </c>
      <c r="BM992" s="15">
        <v>0</v>
      </c>
      <c r="BN992" s="15">
        <v>0</v>
      </c>
      <c r="BO992" s="15">
        <v>0</v>
      </c>
      <c r="BP992" s="15">
        <v>0</v>
      </c>
      <c r="BQ992" s="15">
        <v>0</v>
      </c>
      <c r="BR992" s="15">
        <v>0</v>
      </c>
      <c r="BS992" s="15">
        <v>0</v>
      </c>
      <c r="BT992" s="15">
        <v>0</v>
      </c>
      <c r="BU992" s="15">
        <v>0</v>
      </c>
      <c r="BV992">
        <v>0</v>
      </c>
      <c r="BW992">
        <v>0</v>
      </c>
      <c r="BX992" s="15">
        <v>0</v>
      </c>
      <c r="BY992" s="15">
        <v>0</v>
      </c>
      <c r="BZ992" s="15">
        <v>0</v>
      </c>
      <c r="CA992" s="15">
        <v>0</v>
      </c>
      <c r="CB992" s="15">
        <v>0</v>
      </c>
      <c r="CC992" s="15">
        <v>0</v>
      </c>
      <c r="CD992" s="15">
        <v>0</v>
      </c>
      <c r="CE992" s="15">
        <v>0</v>
      </c>
      <c r="CF992">
        <v>0</v>
      </c>
      <c r="CG992">
        <v>0</v>
      </c>
      <c r="CH992">
        <v>0</v>
      </c>
      <c r="CI992">
        <v>0</v>
      </c>
      <c r="CJ992">
        <v>0</v>
      </c>
      <c r="CK992">
        <v>0</v>
      </c>
      <c r="CL992" s="15">
        <v>0</v>
      </c>
      <c r="CM992">
        <v>350966</v>
      </c>
      <c r="CN992">
        <v>0</v>
      </c>
      <c r="CO992">
        <v>0</v>
      </c>
      <c r="CP992">
        <v>0</v>
      </c>
      <c r="CQ992">
        <v>0</v>
      </c>
      <c r="CR992">
        <v>0</v>
      </c>
      <c r="CS992" s="15">
        <v>0</v>
      </c>
      <c r="CT992" s="15">
        <v>0</v>
      </c>
      <c r="CU992" s="15">
        <v>0</v>
      </c>
      <c r="CV992" s="15">
        <v>0</v>
      </c>
      <c r="CW992" s="15">
        <v>0</v>
      </c>
      <c r="CX992" s="15">
        <v>0</v>
      </c>
      <c r="CY992" s="15">
        <v>0</v>
      </c>
      <c r="CZ992" s="15">
        <v>0</v>
      </c>
      <c r="DA992" s="15">
        <v>0</v>
      </c>
      <c r="DB992" s="15">
        <v>0</v>
      </c>
      <c r="DC992" s="15">
        <v>0</v>
      </c>
      <c r="DD992" s="15">
        <v>0</v>
      </c>
      <c r="DE992" s="15">
        <v>0</v>
      </c>
      <c r="DF992" s="15">
        <v>0</v>
      </c>
      <c r="DG992" s="15">
        <v>0</v>
      </c>
      <c r="DH992" s="15">
        <v>0</v>
      </c>
      <c r="DI992" s="15">
        <v>0</v>
      </c>
      <c r="DJ992" s="15">
        <v>0</v>
      </c>
      <c r="DK992" s="15">
        <v>0</v>
      </c>
      <c r="DL992" s="15">
        <v>0</v>
      </c>
      <c r="DM992" s="15">
        <v>0</v>
      </c>
      <c r="DN992" s="15">
        <v>0</v>
      </c>
      <c r="DO992" s="15">
        <v>0</v>
      </c>
      <c r="DP992" s="15">
        <v>0</v>
      </c>
      <c r="DQ992" s="15">
        <v>0</v>
      </c>
      <c r="DR992" s="15">
        <v>0</v>
      </c>
      <c r="DS992">
        <v>0</v>
      </c>
    </row>
    <row r="993" spans="1:123">
      <c r="A993" t="s">
        <v>8453</v>
      </c>
      <c r="B993" t="s">
        <v>18807</v>
      </c>
      <c r="C993" t="s">
        <v>343</v>
      </c>
      <c r="D993" t="s">
        <v>5704</v>
      </c>
      <c r="E993" t="s">
        <v>5711</v>
      </c>
      <c r="F993" s="15" t="str">
        <f>INDEX($I$1:$DS$1,(MATCH(MAX(I993:DS993),I993:DS993,0)))</f>
        <v>Persians</v>
      </c>
      <c r="G993" s="15">
        <f>MAX(I993:DS993)/H993</f>
        <v>1</v>
      </c>
      <c r="H993">
        <v>169060</v>
      </c>
      <c r="I993" s="15">
        <v>0</v>
      </c>
      <c r="J993" s="15">
        <v>0</v>
      </c>
      <c r="K993" s="15">
        <v>0</v>
      </c>
      <c r="L993" s="15">
        <v>0</v>
      </c>
      <c r="M993">
        <v>0</v>
      </c>
      <c r="N993" s="15">
        <v>0</v>
      </c>
      <c r="O993" s="15">
        <v>0</v>
      </c>
      <c r="P993" s="15">
        <v>0</v>
      </c>
      <c r="Q993" s="15">
        <v>0</v>
      </c>
      <c r="R993" s="15">
        <v>0</v>
      </c>
      <c r="S993" s="15">
        <v>0</v>
      </c>
      <c r="T993" s="15">
        <v>0</v>
      </c>
      <c r="U993" s="15">
        <v>0</v>
      </c>
      <c r="V993" s="15">
        <v>0</v>
      </c>
      <c r="W993">
        <v>0</v>
      </c>
      <c r="X993" s="15">
        <v>0</v>
      </c>
      <c r="Y993" s="15">
        <v>0</v>
      </c>
      <c r="Z993" s="15">
        <v>0</v>
      </c>
      <c r="AA993" s="15">
        <v>0</v>
      </c>
      <c r="AB993" s="15">
        <v>0</v>
      </c>
      <c r="AC993" s="15">
        <v>0</v>
      </c>
      <c r="AD993" s="15">
        <v>0</v>
      </c>
      <c r="AE993" s="15">
        <v>0</v>
      </c>
      <c r="AF993">
        <v>0</v>
      </c>
      <c r="AG993" s="15">
        <v>0</v>
      </c>
      <c r="AH993" s="15">
        <v>0</v>
      </c>
      <c r="AI993" s="15">
        <v>0</v>
      </c>
      <c r="AJ993" s="15">
        <v>0</v>
      </c>
      <c r="AK993" s="15">
        <v>0</v>
      </c>
      <c r="AL993" s="15">
        <v>0</v>
      </c>
      <c r="AM993" s="15">
        <v>0</v>
      </c>
      <c r="AN993" s="15">
        <v>0</v>
      </c>
      <c r="AO993" s="15">
        <v>0</v>
      </c>
      <c r="AP993" s="15">
        <v>0</v>
      </c>
      <c r="AQ993" s="15">
        <v>0</v>
      </c>
      <c r="AR993" s="15">
        <v>0</v>
      </c>
      <c r="AS993" s="15">
        <v>0</v>
      </c>
      <c r="AT993" s="15">
        <v>0</v>
      </c>
      <c r="AU993" s="15">
        <v>0</v>
      </c>
      <c r="AV993" s="15">
        <v>0</v>
      </c>
      <c r="AW993" s="15">
        <v>0</v>
      </c>
      <c r="AX993" s="15">
        <v>0</v>
      </c>
      <c r="AY993" s="15">
        <v>0</v>
      </c>
      <c r="AZ993" s="15">
        <v>0</v>
      </c>
      <c r="BA993" s="15">
        <v>0</v>
      </c>
      <c r="BB993" s="15">
        <v>0</v>
      </c>
      <c r="BC993" s="15">
        <v>0</v>
      </c>
      <c r="BD993" s="15">
        <v>0</v>
      </c>
      <c r="BE993" s="15">
        <v>0</v>
      </c>
      <c r="BF993" s="15">
        <v>0</v>
      </c>
      <c r="BG993" s="15">
        <v>0</v>
      </c>
      <c r="BH993" s="15">
        <v>0</v>
      </c>
      <c r="BI993">
        <v>0</v>
      </c>
      <c r="BJ993" s="15">
        <v>0</v>
      </c>
      <c r="BK993">
        <v>0</v>
      </c>
      <c r="BL993" s="15">
        <v>0</v>
      </c>
      <c r="BM993" s="15">
        <v>0</v>
      </c>
      <c r="BN993" s="15">
        <v>0</v>
      </c>
      <c r="BO993" s="15">
        <v>0</v>
      </c>
      <c r="BP993" s="15">
        <v>0</v>
      </c>
      <c r="BQ993" s="15">
        <v>0</v>
      </c>
      <c r="BR993" s="15">
        <v>0</v>
      </c>
      <c r="BS993" s="15">
        <v>0</v>
      </c>
      <c r="BT993" s="15">
        <v>0</v>
      </c>
      <c r="BU993" s="15">
        <v>0</v>
      </c>
      <c r="BV993">
        <v>0</v>
      </c>
      <c r="BW993">
        <v>0</v>
      </c>
      <c r="BX993" s="15">
        <v>0</v>
      </c>
      <c r="BY993" s="15">
        <v>0</v>
      </c>
      <c r="BZ993" s="15">
        <v>0</v>
      </c>
      <c r="CA993" s="15">
        <v>0</v>
      </c>
      <c r="CB993" s="15">
        <v>0</v>
      </c>
      <c r="CC993" s="15">
        <v>0</v>
      </c>
      <c r="CD993" s="15">
        <v>0</v>
      </c>
      <c r="CE993" s="15">
        <v>0</v>
      </c>
      <c r="CF993">
        <v>0</v>
      </c>
      <c r="CG993">
        <v>0</v>
      </c>
      <c r="CH993">
        <v>0</v>
      </c>
      <c r="CI993">
        <v>0</v>
      </c>
      <c r="CJ993">
        <v>0</v>
      </c>
      <c r="CK993">
        <v>0</v>
      </c>
      <c r="CL993" s="15">
        <v>0</v>
      </c>
      <c r="CM993">
        <v>169060</v>
      </c>
      <c r="CN993">
        <v>0</v>
      </c>
      <c r="CO993">
        <v>0</v>
      </c>
      <c r="CP993">
        <v>0</v>
      </c>
      <c r="CQ993">
        <v>0</v>
      </c>
      <c r="CR993">
        <v>0</v>
      </c>
      <c r="CS993" s="15">
        <v>0</v>
      </c>
      <c r="CT993" s="15">
        <v>0</v>
      </c>
      <c r="CU993" s="15">
        <v>0</v>
      </c>
      <c r="CV993" s="15">
        <v>0</v>
      </c>
      <c r="CW993" s="15">
        <v>0</v>
      </c>
      <c r="CX993" s="15">
        <v>0</v>
      </c>
      <c r="CY993" s="15">
        <v>0</v>
      </c>
      <c r="CZ993" s="15">
        <v>0</v>
      </c>
      <c r="DA993" s="15">
        <v>0</v>
      </c>
      <c r="DB993" s="15">
        <v>0</v>
      </c>
      <c r="DC993" s="15">
        <v>0</v>
      </c>
      <c r="DD993" s="15">
        <v>0</v>
      </c>
      <c r="DE993" s="15">
        <v>0</v>
      </c>
      <c r="DF993" s="15">
        <v>0</v>
      </c>
      <c r="DG993" s="15">
        <v>0</v>
      </c>
      <c r="DH993" s="15">
        <v>0</v>
      </c>
      <c r="DI993" s="15">
        <v>0</v>
      </c>
      <c r="DJ993" s="15">
        <v>0</v>
      </c>
      <c r="DK993" s="15">
        <v>0</v>
      </c>
      <c r="DL993" s="15">
        <v>0</v>
      </c>
      <c r="DM993" s="15">
        <v>0</v>
      </c>
      <c r="DN993" s="15">
        <v>0</v>
      </c>
      <c r="DO993" s="15">
        <v>0</v>
      </c>
      <c r="DP993" s="15">
        <v>0</v>
      </c>
      <c r="DQ993" s="15">
        <v>0</v>
      </c>
      <c r="DR993" s="15">
        <v>0</v>
      </c>
      <c r="DS993">
        <v>0</v>
      </c>
    </row>
    <row r="994" spans="1:123">
      <c r="A994" t="s">
        <v>8454</v>
      </c>
      <c r="B994" t="s">
        <v>18808</v>
      </c>
      <c r="C994" t="s">
        <v>343</v>
      </c>
      <c r="D994" t="s">
        <v>5704</v>
      </c>
      <c r="E994" t="s">
        <v>5712</v>
      </c>
      <c r="F994" s="15" t="str">
        <f>INDEX($I$1:$DS$1,(MATCH(MAX(I994:DS994),I994:DS994,0)))</f>
        <v>Persians</v>
      </c>
      <c r="G994" s="15">
        <f>MAX(I994:DS994)/H994</f>
        <v>1</v>
      </c>
      <c r="H994">
        <v>86601</v>
      </c>
      <c r="I994" s="15">
        <v>0</v>
      </c>
      <c r="J994" s="15">
        <v>0</v>
      </c>
      <c r="K994" s="15">
        <v>0</v>
      </c>
      <c r="L994" s="15">
        <v>0</v>
      </c>
      <c r="M994">
        <v>0</v>
      </c>
      <c r="N994" s="15">
        <v>0</v>
      </c>
      <c r="O994" s="15">
        <v>0</v>
      </c>
      <c r="P994" s="15">
        <v>0</v>
      </c>
      <c r="Q994" s="15">
        <v>0</v>
      </c>
      <c r="R994" s="15">
        <v>0</v>
      </c>
      <c r="S994" s="15">
        <v>0</v>
      </c>
      <c r="T994" s="15">
        <v>0</v>
      </c>
      <c r="U994" s="15">
        <v>0</v>
      </c>
      <c r="V994" s="15">
        <v>0</v>
      </c>
      <c r="W994">
        <v>0</v>
      </c>
      <c r="X994" s="15">
        <v>0</v>
      </c>
      <c r="Y994" s="15">
        <v>0</v>
      </c>
      <c r="Z994" s="15">
        <v>0</v>
      </c>
      <c r="AA994" s="15">
        <v>0</v>
      </c>
      <c r="AB994" s="15">
        <v>0</v>
      </c>
      <c r="AC994" s="15">
        <v>0</v>
      </c>
      <c r="AD994" s="15">
        <v>0</v>
      </c>
      <c r="AE994" s="15">
        <v>0</v>
      </c>
      <c r="AF994">
        <v>0</v>
      </c>
      <c r="AG994" s="15">
        <v>0</v>
      </c>
      <c r="AH994" s="15">
        <v>0</v>
      </c>
      <c r="AI994" s="15">
        <v>0</v>
      </c>
      <c r="AJ994" s="15">
        <v>0</v>
      </c>
      <c r="AK994" s="15">
        <v>0</v>
      </c>
      <c r="AL994" s="15">
        <v>0</v>
      </c>
      <c r="AM994" s="15">
        <v>0</v>
      </c>
      <c r="AN994" s="15">
        <v>0</v>
      </c>
      <c r="AO994" s="15">
        <v>0</v>
      </c>
      <c r="AP994" s="15">
        <v>0</v>
      </c>
      <c r="AQ994" s="15">
        <v>0</v>
      </c>
      <c r="AR994" s="15">
        <v>0</v>
      </c>
      <c r="AS994" s="15">
        <v>0</v>
      </c>
      <c r="AT994" s="15">
        <v>0</v>
      </c>
      <c r="AU994" s="15">
        <v>0</v>
      </c>
      <c r="AV994" s="15">
        <v>0</v>
      </c>
      <c r="AW994" s="15">
        <v>0</v>
      </c>
      <c r="AX994" s="15">
        <v>0</v>
      </c>
      <c r="AY994" s="15">
        <v>0</v>
      </c>
      <c r="AZ994" s="15">
        <v>0</v>
      </c>
      <c r="BA994" s="15">
        <v>0</v>
      </c>
      <c r="BB994" s="15">
        <v>0</v>
      </c>
      <c r="BC994" s="15">
        <v>0</v>
      </c>
      <c r="BD994" s="15">
        <v>0</v>
      </c>
      <c r="BE994" s="15">
        <v>0</v>
      </c>
      <c r="BF994" s="15">
        <v>0</v>
      </c>
      <c r="BG994" s="15">
        <v>0</v>
      </c>
      <c r="BH994" s="15">
        <v>0</v>
      </c>
      <c r="BI994">
        <v>0</v>
      </c>
      <c r="BJ994" s="15">
        <v>0</v>
      </c>
      <c r="BK994">
        <v>0</v>
      </c>
      <c r="BL994" s="15">
        <v>0</v>
      </c>
      <c r="BM994" s="15">
        <v>0</v>
      </c>
      <c r="BN994" s="15">
        <v>0</v>
      </c>
      <c r="BO994" s="15">
        <v>0</v>
      </c>
      <c r="BP994" s="15">
        <v>0</v>
      </c>
      <c r="BQ994" s="15">
        <v>0</v>
      </c>
      <c r="BR994" s="15">
        <v>0</v>
      </c>
      <c r="BS994" s="15">
        <v>0</v>
      </c>
      <c r="BT994" s="15">
        <v>0</v>
      </c>
      <c r="BU994" s="15">
        <v>0</v>
      </c>
      <c r="BV994">
        <v>0</v>
      </c>
      <c r="BW994">
        <v>0</v>
      </c>
      <c r="BX994" s="15">
        <v>0</v>
      </c>
      <c r="BY994" s="15">
        <v>0</v>
      </c>
      <c r="BZ994" s="15">
        <v>0</v>
      </c>
      <c r="CA994" s="15">
        <v>0</v>
      </c>
      <c r="CB994" s="15">
        <v>0</v>
      </c>
      <c r="CC994" s="15">
        <v>0</v>
      </c>
      <c r="CD994" s="15">
        <v>0</v>
      </c>
      <c r="CE994" s="15">
        <v>0</v>
      </c>
      <c r="CF994">
        <v>0</v>
      </c>
      <c r="CG994">
        <v>0</v>
      </c>
      <c r="CH994">
        <v>0</v>
      </c>
      <c r="CI994">
        <v>0</v>
      </c>
      <c r="CJ994">
        <v>0</v>
      </c>
      <c r="CK994">
        <v>0</v>
      </c>
      <c r="CL994" s="15">
        <v>0</v>
      </c>
      <c r="CM994">
        <v>86601</v>
      </c>
      <c r="CN994">
        <v>0</v>
      </c>
      <c r="CO994">
        <v>0</v>
      </c>
      <c r="CP994">
        <v>0</v>
      </c>
      <c r="CQ994">
        <v>0</v>
      </c>
      <c r="CR994">
        <v>0</v>
      </c>
      <c r="CS994" s="15">
        <v>0</v>
      </c>
      <c r="CT994" s="15">
        <v>0</v>
      </c>
      <c r="CU994" s="15">
        <v>0</v>
      </c>
      <c r="CV994" s="15">
        <v>0</v>
      </c>
      <c r="CW994" s="15">
        <v>0</v>
      </c>
      <c r="CX994" s="15">
        <v>0</v>
      </c>
      <c r="CY994" s="15">
        <v>0</v>
      </c>
      <c r="CZ994" s="15">
        <v>0</v>
      </c>
      <c r="DA994" s="15">
        <v>0</v>
      </c>
      <c r="DB994" s="15">
        <v>0</v>
      </c>
      <c r="DC994" s="15">
        <v>0</v>
      </c>
      <c r="DD994" s="15">
        <v>0</v>
      </c>
      <c r="DE994" s="15">
        <v>0</v>
      </c>
      <c r="DF994" s="15">
        <v>0</v>
      </c>
      <c r="DG994" s="15">
        <v>0</v>
      </c>
      <c r="DH994" s="15">
        <v>0</v>
      </c>
      <c r="DI994" s="15">
        <v>0</v>
      </c>
      <c r="DJ994" s="15">
        <v>0</v>
      </c>
      <c r="DK994" s="15">
        <v>0</v>
      </c>
      <c r="DL994" s="15">
        <v>0</v>
      </c>
      <c r="DM994" s="15">
        <v>0</v>
      </c>
      <c r="DN994" s="15">
        <v>0</v>
      </c>
      <c r="DO994" s="15">
        <v>0</v>
      </c>
      <c r="DP994" s="15">
        <v>0</v>
      </c>
      <c r="DQ994" s="15">
        <v>0</v>
      </c>
      <c r="DR994" s="15">
        <v>0</v>
      </c>
      <c r="DS994">
        <v>0</v>
      </c>
    </row>
    <row r="995" spans="1:123">
      <c r="A995" t="s">
        <v>8455</v>
      </c>
      <c r="B995" t="s">
        <v>18809</v>
      </c>
      <c r="C995" t="s">
        <v>343</v>
      </c>
      <c r="D995" t="s">
        <v>5704</v>
      </c>
      <c r="E995" t="s">
        <v>5713</v>
      </c>
      <c r="F995" s="15" t="str">
        <f>INDEX($I$1:$DS$1,(MATCH(MAX(I995:DS995),I995:DS995,0)))</f>
        <v>Persians</v>
      </c>
      <c r="G995" s="15">
        <f>MAX(I995:DS995)/H995</f>
        <v>1</v>
      </c>
      <c r="H995">
        <v>269138</v>
      </c>
      <c r="I995" s="15">
        <v>0</v>
      </c>
      <c r="J995" s="15">
        <v>0</v>
      </c>
      <c r="K995" s="15">
        <v>0</v>
      </c>
      <c r="L995" s="15">
        <v>0</v>
      </c>
      <c r="M995">
        <v>0</v>
      </c>
      <c r="N995" s="15">
        <v>0</v>
      </c>
      <c r="O995" s="15">
        <v>0</v>
      </c>
      <c r="P995" s="15">
        <v>0</v>
      </c>
      <c r="Q995" s="15">
        <v>0</v>
      </c>
      <c r="R995" s="15">
        <v>0</v>
      </c>
      <c r="S995" s="15">
        <v>0</v>
      </c>
      <c r="T995" s="15">
        <v>0</v>
      </c>
      <c r="U995" s="15">
        <v>0</v>
      </c>
      <c r="V995" s="15">
        <v>0</v>
      </c>
      <c r="W995">
        <v>0</v>
      </c>
      <c r="X995" s="15">
        <v>0</v>
      </c>
      <c r="Y995" s="15">
        <v>0</v>
      </c>
      <c r="Z995" s="15">
        <v>0</v>
      </c>
      <c r="AA995" s="15">
        <v>0</v>
      </c>
      <c r="AB995" s="15">
        <v>0</v>
      </c>
      <c r="AC995" s="15">
        <v>0</v>
      </c>
      <c r="AD995" s="15">
        <v>0</v>
      </c>
      <c r="AE995" s="15">
        <v>0</v>
      </c>
      <c r="AF995">
        <v>0</v>
      </c>
      <c r="AG995" s="15">
        <v>0</v>
      </c>
      <c r="AH995" s="15">
        <v>0</v>
      </c>
      <c r="AI995" s="15">
        <v>0</v>
      </c>
      <c r="AJ995" s="15">
        <v>0</v>
      </c>
      <c r="AK995" s="15">
        <v>0</v>
      </c>
      <c r="AL995" s="15">
        <v>0</v>
      </c>
      <c r="AM995" s="15">
        <v>0</v>
      </c>
      <c r="AN995" s="15">
        <v>0</v>
      </c>
      <c r="AO995" s="15">
        <v>0</v>
      </c>
      <c r="AP995" s="15">
        <v>0</v>
      </c>
      <c r="AQ995" s="15">
        <v>0</v>
      </c>
      <c r="AR995" s="15">
        <v>0</v>
      </c>
      <c r="AS995" s="15">
        <v>0</v>
      </c>
      <c r="AT995" s="15">
        <v>0</v>
      </c>
      <c r="AU995" s="15">
        <v>0</v>
      </c>
      <c r="AV995" s="15">
        <v>0</v>
      </c>
      <c r="AW995" s="15">
        <v>0</v>
      </c>
      <c r="AX995" s="15">
        <v>0</v>
      </c>
      <c r="AY995" s="15">
        <v>0</v>
      </c>
      <c r="AZ995" s="15">
        <v>0</v>
      </c>
      <c r="BA995" s="15">
        <v>0</v>
      </c>
      <c r="BB995" s="15">
        <v>0</v>
      </c>
      <c r="BC995" s="15">
        <v>0</v>
      </c>
      <c r="BD995" s="15">
        <v>0</v>
      </c>
      <c r="BE995" s="15">
        <v>0</v>
      </c>
      <c r="BF995" s="15">
        <v>0</v>
      </c>
      <c r="BG995" s="15">
        <v>0</v>
      </c>
      <c r="BH995" s="15">
        <v>0</v>
      </c>
      <c r="BI995">
        <v>0</v>
      </c>
      <c r="BJ995" s="15">
        <v>0</v>
      </c>
      <c r="BK995">
        <v>0</v>
      </c>
      <c r="BL995" s="15">
        <v>0</v>
      </c>
      <c r="BM995" s="15">
        <v>0</v>
      </c>
      <c r="BN995" s="15">
        <v>0</v>
      </c>
      <c r="BO995" s="15">
        <v>0</v>
      </c>
      <c r="BP995" s="15">
        <v>0</v>
      </c>
      <c r="BQ995" s="15">
        <v>0</v>
      </c>
      <c r="BR995" s="15">
        <v>0</v>
      </c>
      <c r="BS995" s="15">
        <v>0</v>
      </c>
      <c r="BT995" s="15">
        <v>0</v>
      </c>
      <c r="BU995" s="15">
        <v>0</v>
      </c>
      <c r="BV995">
        <v>0</v>
      </c>
      <c r="BW995">
        <v>0</v>
      </c>
      <c r="BX995" s="15">
        <v>0</v>
      </c>
      <c r="BY995" s="15">
        <v>0</v>
      </c>
      <c r="BZ995" s="15">
        <v>0</v>
      </c>
      <c r="CA995" s="15">
        <v>0</v>
      </c>
      <c r="CB995" s="15">
        <v>0</v>
      </c>
      <c r="CC995" s="15">
        <v>0</v>
      </c>
      <c r="CD995" s="15">
        <v>0</v>
      </c>
      <c r="CE995" s="15">
        <v>0</v>
      </c>
      <c r="CF995">
        <v>0</v>
      </c>
      <c r="CG995">
        <v>0</v>
      </c>
      <c r="CH995">
        <v>0</v>
      </c>
      <c r="CI995">
        <v>0</v>
      </c>
      <c r="CJ995">
        <v>0</v>
      </c>
      <c r="CK995">
        <v>0</v>
      </c>
      <c r="CL995" s="15">
        <v>0</v>
      </c>
      <c r="CM995">
        <v>269138</v>
      </c>
      <c r="CN995">
        <v>0</v>
      </c>
      <c r="CO995">
        <v>0</v>
      </c>
      <c r="CP995">
        <v>0</v>
      </c>
      <c r="CQ995">
        <v>0</v>
      </c>
      <c r="CR995">
        <v>0</v>
      </c>
      <c r="CS995" s="15">
        <v>0</v>
      </c>
      <c r="CT995" s="15">
        <v>0</v>
      </c>
      <c r="CU995" s="15">
        <v>0</v>
      </c>
      <c r="CV995" s="15">
        <v>0</v>
      </c>
      <c r="CW995" s="15">
        <v>0</v>
      </c>
      <c r="CX995" s="15">
        <v>0</v>
      </c>
      <c r="CY995" s="15">
        <v>0</v>
      </c>
      <c r="CZ995" s="15">
        <v>0</v>
      </c>
      <c r="DA995" s="15">
        <v>0</v>
      </c>
      <c r="DB995" s="15">
        <v>0</v>
      </c>
      <c r="DC995" s="15">
        <v>0</v>
      </c>
      <c r="DD995" s="15">
        <v>0</v>
      </c>
      <c r="DE995" s="15">
        <v>0</v>
      </c>
      <c r="DF995" s="15">
        <v>0</v>
      </c>
      <c r="DG995" s="15">
        <v>0</v>
      </c>
      <c r="DH995" s="15">
        <v>0</v>
      </c>
      <c r="DI995" s="15">
        <v>0</v>
      </c>
      <c r="DJ995" s="15">
        <v>0</v>
      </c>
      <c r="DK995" s="15">
        <v>0</v>
      </c>
      <c r="DL995" s="15">
        <v>0</v>
      </c>
      <c r="DM995" s="15">
        <v>0</v>
      </c>
      <c r="DN995" s="15">
        <v>0</v>
      </c>
      <c r="DO995" s="15">
        <v>0</v>
      </c>
      <c r="DP995" s="15">
        <v>0</v>
      </c>
      <c r="DQ995" s="15">
        <v>0</v>
      </c>
      <c r="DR995" s="15">
        <v>0</v>
      </c>
      <c r="DS995">
        <v>0</v>
      </c>
    </row>
    <row r="996" spans="1:123">
      <c r="A996" t="s">
        <v>8456</v>
      </c>
      <c r="B996" t="s">
        <v>18810</v>
      </c>
      <c r="C996" t="s">
        <v>343</v>
      </c>
      <c r="D996" t="s">
        <v>5704</v>
      </c>
      <c r="E996" t="s">
        <v>5714</v>
      </c>
      <c r="F996" s="15" t="str">
        <f>INDEX($I$1:$DS$1,(MATCH(MAX(I996:DS996),I996:DS996,0)))</f>
        <v>Persians</v>
      </c>
      <c r="G996" s="15">
        <f>MAX(I996:DS996)/H996</f>
        <v>1</v>
      </c>
      <c r="H996">
        <v>349700</v>
      </c>
      <c r="I996" s="15">
        <v>0</v>
      </c>
      <c r="J996" s="15">
        <v>0</v>
      </c>
      <c r="K996" s="15">
        <v>0</v>
      </c>
      <c r="L996" s="15">
        <v>0</v>
      </c>
      <c r="M996">
        <v>0</v>
      </c>
      <c r="N996" s="15">
        <v>0</v>
      </c>
      <c r="O996" s="15">
        <v>0</v>
      </c>
      <c r="P996" s="15">
        <v>0</v>
      </c>
      <c r="Q996" s="15">
        <v>0</v>
      </c>
      <c r="R996" s="15">
        <v>0</v>
      </c>
      <c r="S996" s="15">
        <v>0</v>
      </c>
      <c r="T996" s="15">
        <v>0</v>
      </c>
      <c r="U996" s="15">
        <v>0</v>
      </c>
      <c r="V996" s="15">
        <v>0</v>
      </c>
      <c r="W996">
        <v>0</v>
      </c>
      <c r="X996" s="15">
        <v>0</v>
      </c>
      <c r="Y996" s="15">
        <v>0</v>
      </c>
      <c r="Z996" s="15">
        <v>0</v>
      </c>
      <c r="AA996" s="15">
        <v>0</v>
      </c>
      <c r="AB996" s="15">
        <v>0</v>
      </c>
      <c r="AC996" s="15">
        <v>0</v>
      </c>
      <c r="AD996" s="15">
        <v>0</v>
      </c>
      <c r="AE996" s="15">
        <v>0</v>
      </c>
      <c r="AF996">
        <v>0</v>
      </c>
      <c r="AG996" s="15">
        <v>0</v>
      </c>
      <c r="AH996" s="15">
        <v>0</v>
      </c>
      <c r="AI996" s="15">
        <v>0</v>
      </c>
      <c r="AJ996" s="15">
        <v>0</v>
      </c>
      <c r="AK996" s="15">
        <v>0</v>
      </c>
      <c r="AL996" s="15">
        <v>0</v>
      </c>
      <c r="AM996" s="15">
        <v>0</v>
      </c>
      <c r="AN996" s="15">
        <v>0</v>
      </c>
      <c r="AO996" s="15">
        <v>0</v>
      </c>
      <c r="AP996" s="15">
        <v>0</v>
      </c>
      <c r="AQ996" s="15">
        <v>0</v>
      </c>
      <c r="AR996" s="15">
        <v>0</v>
      </c>
      <c r="AS996" s="15">
        <v>0</v>
      </c>
      <c r="AT996" s="15">
        <v>0</v>
      </c>
      <c r="AU996" s="15">
        <v>0</v>
      </c>
      <c r="AV996" s="15">
        <v>0</v>
      </c>
      <c r="AW996" s="15">
        <v>0</v>
      </c>
      <c r="AX996" s="15">
        <v>0</v>
      </c>
      <c r="AY996" s="15">
        <v>0</v>
      </c>
      <c r="AZ996" s="15">
        <v>0</v>
      </c>
      <c r="BA996" s="15">
        <v>0</v>
      </c>
      <c r="BB996" s="15">
        <v>0</v>
      </c>
      <c r="BC996" s="15">
        <v>0</v>
      </c>
      <c r="BD996" s="15">
        <v>0</v>
      </c>
      <c r="BE996" s="15">
        <v>0</v>
      </c>
      <c r="BF996" s="15">
        <v>0</v>
      </c>
      <c r="BG996" s="15">
        <v>0</v>
      </c>
      <c r="BH996" s="15">
        <v>0</v>
      </c>
      <c r="BI996">
        <v>0</v>
      </c>
      <c r="BJ996" s="15">
        <v>0</v>
      </c>
      <c r="BK996">
        <v>0</v>
      </c>
      <c r="BL996" s="15">
        <v>0</v>
      </c>
      <c r="BM996" s="15">
        <v>0</v>
      </c>
      <c r="BN996" s="15">
        <v>0</v>
      </c>
      <c r="BO996" s="15">
        <v>0</v>
      </c>
      <c r="BP996" s="15">
        <v>0</v>
      </c>
      <c r="BQ996" s="15">
        <v>0</v>
      </c>
      <c r="BR996" s="15">
        <v>0</v>
      </c>
      <c r="BS996" s="15">
        <v>0</v>
      </c>
      <c r="BT996" s="15">
        <v>0</v>
      </c>
      <c r="BU996" s="15">
        <v>0</v>
      </c>
      <c r="BV996">
        <v>0</v>
      </c>
      <c r="BW996">
        <v>0</v>
      </c>
      <c r="BX996" s="15">
        <v>0</v>
      </c>
      <c r="BY996" s="15">
        <v>0</v>
      </c>
      <c r="BZ996" s="15">
        <v>0</v>
      </c>
      <c r="CA996" s="15">
        <v>0</v>
      </c>
      <c r="CB996" s="15">
        <v>0</v>
      </c>
      <c r="CC996" s="15">
        <v>0</v>
      </c>
      <c r="CD996" s="15">
        <v>0</v>
      </c>
      <c r="CE996" s="15">
        <v>0</v>
      </c>
      <c r="CF996">
        <v>0</v>
      </c>
      <c r="CG996">
        <v>0</v>
      </c>
      <c r="CH996">
        <v>0</v>
      </c>
      <c r="CI996">
        <v>0</v>
      </c>
      <c r="CJ996">
        <v>0</v>
      </c>
      <c r="CK996">
        <v>0</v>
      </c>
      <c r="CL996" s="15">
        <v>0</v>
      </c>
      <c r="CM996">
        <v>349700</v>
      </c>
      <c r="CN996">
        <v>0</v>
      </c>
      <c r="CO996">
        <v>0</v>
      </c>
      <c r="CP996">
        <v>0</v>
      </c>
      <c r="CQ996">
        <v>0</v>
      </c>
      <c r="CR996">
        <v>0</v>
      </c>
      <c r="CS996" s="15">
        <v>0</v>
      </c>
      <c r="CT996" s="15">
        <v>0</v>
      </c>
      <c r="CU996" s="15">
        <v>0</v>
      </c>
      <c r="CV996" s="15">
        <v>0</v>
      </c>
      <c r="CW996" s="15">
        <v>0</v>
      </c>
      <c r="CX996" s="15">
        <v>0</v>
      </c>
      <c r="CY996" s="15">
        <v>0</v>
      </c>
      <c r="CZ996" s="15">
        <v>0</v>
      </c>
      <c r="DA996" s="15">
        <v>0</v>
      </c>
      <c r="DB996" s="15">
        <v>0</v>
      </c>
      <c r="DC996" s="15">
        <v>0</v>
      </c>
      <c r="DD996" s="15">
        <v>0</v>
      </c>
      <c r="DE996" s="15">
        <v>0</v>
      </c>
      <c r="DF996" s="15">
        <v>0</v>
      </c>
      <c r="DG996" s="15">
        <v>0</v>
      </c>
      <c r="DH996" s="15">
        <v>0</v>
      </c>
      <c r="DI996" s="15">
        <v>0</v>
      </c>
      <c r="DJ996" s="15">
        <v>0</v>
      </c>
      <c r="DK996" s="15">
        <v>0</v>
      </c>
      <c r="DL996" s="15">
        <v>0</v>
      </c>
      <c r="DM996" s="15">
        <v>0</v>
      </c>
      <c r="DN996" s="15">
        <v>0</v>
      </c>
      <c r="DO996" s="15">
        <v>0</v>
      </c>
      <c r="DP996" s="15">
        <v>0</v>
      </c>
      <c r="DQ996" s="15">
        <v>0</v>
      </c>
      <c r="DR996" s="15">
        <v>0</v>
      </c>
      <c r="DS996">
        <v>0</v>
      </c>
    </row>
    <row r="997" spans="1:123">
      <c r="A997" t="s">
        <v>8457</v>
      </c>
      <c r="B997" t="s">
        <v>18811</v>
      </c>
      <c r="C997" t="s">
        <v>343</v>
      </c>
      <c r="D997" t="s">
        <v>5704</v>
      </c>
      <c r="E997" t="s">
        <v>5715</v>
      </c>
      <c r="F997" s="15" t="str">
        <f>INDEX($I$1:$DS$1,(MATCH(MAX(I997:DS997),I997:DS997,0)))</f>
        <v>Persians</v>
      </c>
      <c r="G997" s="15">
        <f>MAX(I997:DS997)/H997</f>
        <v>1</v>
      </c>
      <c r="H997">
        <v>291516</v>
      </c>
      <c r="I997" s="15">
        <v>0</v>
      </c>
      <c r="J997" s="15">
        <v>0</v>
      </c>
      <c r="K997" s="15">
        <v>0</v>
      </c>
      <c r="L997" s="15">
        <v>0</v>
      </c>
      <c r="M997">
        <v>0</v>
      </c>
      <c r="N997" s="15">
        <v>0</v>
      </c>
      <c r="O997" s="15">
        <v>0</v>
      </c>
      <c r="P997" s="15">
        <v>0</v>
      </c>
      <c r="Q997" s="15">
        <v>0</v>
      </c>
      <c r="R997" s="15">
        <v>0</v>
      </c>
      <c r="S997" s="15">
        <v>0</v>
      </c>
      <c r="T997" s="15">
        <v>0</v>
      </c>
      <c r="U997" s="15">
        <v>0</v>
      </c>
      <c r="V997" s="15">
        <v>0</v>
      </c>
      <c r="W997">
        <v>0</v>
      </c>
      <c r="X997" s="15">
        <v>0</v>
      </c>
      <c r="Y997" s="15">
        <v>0</v>
      </c>
      <c r="Z997" s="15">
        <v>0</v>
      </c>
      <c r="AA997" s="15">
        <v>0</v>
      </c>
      <c r="AB997" s="15">
        <v>0</v>
      </c>
      <c r="AC997" s="15">
        <v>0</v>
      </c>
      <c r="AD997" s="15">
        <v>0</v>
      </c>
      <c r="AE997" s="15">
        <v>0</v>
      </c>
      <c r="AF997">
        <v>0</v>
      </c>
      <c r="AG997" s="15">
        <v>0</v>
      </c>
      <c r="AH997" s="15">
        <v>0</v>
      </c>
      <c r="AI997" s="15">
        <v>0</v>
      </c>
      <c r="AJ997" s="15">
        <v>0</v>
      </c>
      <c r="AK997" s="15">
        <v>0</v>
      </c>
      <c r="AL997" s="15">
        <v>0</v>
      </c>
      <c r="AM997" s="15">
        <v>0</v>
      </c>
      <c r="AN997" s="15">
        <v>0</v>
      </c>
      <c r="AO997" s="15">
        <v>0</v>
      </c>
      <c r="AP997" s="15">
        <v>0</v>
      </c>
      <c r="AQ997" s="15">
        <v>0</v>
      </c>
      <c r="AR997" s="15">
        <v>0</v>
      </c>
      <c r="AS997" s="15">
        <v>0</v>
      </c>
      <c r="AT997" s="15">
        <v>0</v>
      </c>
      <c r="AU997" s="15">
        <v>0</v>
      </c>
      <c r="AV997" s="15">
        <v>0</v>
      </c>
      <c r="AW997" s="15">
        <v>0</v>
      </c>
      <c r="AX997" s="15">
        <v>0</v>
      </c>
      <c r="AY997" s="15">
        <v>0</v>
      </c>
      <c r="AZ997" s="15">
        <v>0</v>
      </c>
      <c r="BA997" s="15">
        <v>0</v>
      </c>
      <c r="BB997" s="15">
        <v>0</v>
      </c>
      <c r="BC997" s="15">
        <v>0</v>
      </c>
      <c r="BD997" s="15">
        <v>0</v>
      </c>
      <c r="BE997" s="15">
        <v>0</v>
      </c>
      <c r="BF997" s="15">
        <v>0</v>
      </c>
      <c r="BG997" s="15">
        <v>0</v>
      </c>
      <c r="BH997" s="15">
        <v>0</v>
      </c>
      <c r="BI997">
        <v>0</v>
      </c>
      <c r="BJ997" s="15">
        <v>0</v>
      </c>
      <c r="BK997">
        <v>0</v>
      </c>
      <c r="BL997" s="15">
        <v>0</v>
      </c>
      <c r="BM997" s="15">
        <v>0</v>
      </c>
      <c r="BN997" s="15">
        <v>0</v>
      </c>
      <c r="BO997" s="15">
        <v>0</v>
      </c>
      <c r="BP997" s="15">
        <v>0</v>
      </c>
      <c r="BQ997" s="15">
        <v>0</v>
      </c>
      <c r="BR997" s="15">
        <v>0</v>
      </c>
      <c r="BS997" s="15">
        <v>0</v>
      </c>
      <c r="BT997" s="15">
        <v>0</v>
      </c>
      <c r="BU997" s="15">
        <v>0</v>
      </c>
      <c r="BV997">
        <v>0</v>
      </c>
      <c r="BW997">
        <v>0</v>
      </c>
      <c r="BX997" s="15">
        <v>0</v>
      </c>
      <c r="BY997" s="15">
        <v>0</v>
      </c>
      <c r="BZ997" s="15">
        <v>0</v>
      </c>
      <c r="CA997" s="15">
        <v>0</v>
      </c>
      <c r="CB997" s="15">
        <v>0</v>
      </c>
      <c r="CC997" s="15">
        <v>0</v>
      </c>
      <c r="CD997" s="15">
        <v>0</v>
      </c>
      <c r="CE997" s="15">
        <v>0</v>
      </c>
      <c r="CF997">
        <v>0</v>
      </c>
      <c r="CG997">
        <v>0</v>
      </c>
      <c r="CH997">
        <v>0</v>
      </c>
      <c r="CI997">
        <v>0</v>
      </c>
      <c r="CJ997">
        <v>0</v>
      </c>
      <c r="CK997">
        <v>0</v>
      </c>
      <c r="CL997" s="15">
        <v>0</v>
      </c>
      <c r="CM997">
        <v>291516</v>
      </c>
      <c r="CN997">
        <v>0</v>
      </c>
      <c r="CO997">
        <v>0</v>
      </c>
      <c r="CP997">
        <v>0</v>
      </c>
      <c r="CQ997">
        <v>0</v>
      </c>
      <c r="CR997">
        <v>0</v>
      </c>
      <c r="CS997" s="15">
        <v>0</v>
      </c>
      <c r="CT997" s="15">
        <v>0</v>
      </c>
      <c r="CU997" s="15">
        <v>0</v>
      </c>
      <c r="CV997" s="15">
        <v>0</v>
      </c>
      <c r="CW997" s="15">
        <v>0</v>
      </c>
      <c r="CX997" s="15">
        <v>0</v>
      </c>
      <c r="CY997" s="15">
        <v>0</v>
      </c>
      <c r="CZ997" s="15">
        <v>0</v>
      </c>
      <c r="DA997" s="15">
        <v>0</v>
      </c>
      <c r="DB997" s="15">
        <v>0</v>
      </c>
      <c r="DC997" s="15">
        <v>0</v>
      </c>
      <c r="DD997" s="15">
        <v>0</v>
      </c>
      <c r="DE997" s="15">
        <v>0</v>
      </c>
      <c r="DF997" s="15">
        <v>0</v>
      </c>
      <c r="DG997" s="15">
        <v>0</v>
      </c>
      <c r="DH997" s="15">
        <v>0</v>
      </c>
      <c r="DI997" s="15">
        <v>0</v>
      </c>
      <c r="DJ997" s="15">
        <v>0</v>
      </c>
      <c r="DK997" s="15">
        <v>0</v>
      </c>
      <c r="DL997" s="15">
        <v>0</v>
      </c>
      <c r="DM997" s="15">
        <v>0</v>
      </c>
      <c r="DN997" s="15">
        <v>0</v>
      </c>
      <c r="DO997" s="15">
        <v>0</v>
      </c>
      <c r="DP997" s="15">
        <v>0</v>
      </c>
      <c r="DQ997" s="15">
        <v>0</v>
      </c>
      <c r="DR997" s="15">
        <v>0</v>
      </c>
      <c r="DS997">
        <v>0</v>
      </c>
    </row>
    <row r="998" spans="1:123">
      <c r="A998" t="s">
        <v>8458</v>
      </c>
      <c r="B998" t="s">
        <v>18812</v>
      </c>
      <c r="C998" t="s">
        <v>343</v>
      </c>
      <c r="D998" t="s">
        <v>5704</v>
      </c>
      <c r="E998" t="s">
        <v>5716</v>
      </c>
      <c r="F998" s="15" t="str">
        <f>INDEX($I$1:$DS$1,(MATCH(MAX(I998:DS998),I998:DS998,0)))</f>
        <v>Persians</v>
      </c>
      <c r="G998" s="15">
        <f>MAX(I998:DS998)/H998</f>
        <v>1</v>
      </c>
      <c r="H998">
        <v>316636</v>
      </c>
      <c r="I998" s="15">
        <v>0</v>
      </c>
      <c r="J998" s="15">
        <v>0</v>
      </c>
      <c r="K998" s="15">
        <v>0</v>
      </c>
      <c r="L998" s="15">
        <v>0</v>
      </c>
      <c r="M998">
        <v>0</v>
      </c>
      <c r="N998" s="15">
        <v>0</v>
      </c>
      <c r="O998" s="15">
        <v>0</v>
      </c>
      <c r="P998" s="15">
        <v>0</v>
      </c>
      <c r="Q998" s="15">
        <v>0</v>
      </c>
      <c r="R998" s="15">
        <v>0</v>
      </c>
      <c r="S998" s="15">
        <v>0</v>
      </c>
      <c r="T998" s="15">
        <v>0</v>
      </c>
      <c r="U998" s="15">
        <v>0</v>
      </c>
      <c r="V998" s="15">
        <v>0</v>
      </c>
      <c r="W998">
        <v>0</v>
      </c>
      <c r="X998" s="15">
        <v>0</v>
      </c>
      <c r="Y998" s="15">
        <v>0</v>
      </c>
      <c r="Z998" s="15">
        <v>0</v>
      </c>
      <c r="AA998" s="15">
        <v>0</v>
      </c>
      <c r="AB998" s="15">
        <v>0</v>
      </c>
      <c r="AC998" s="15">
        <v>0</v>
      </c>
      <c r="AD998" s="15">
        <v>0</v>
      </c>
      <c r="AE998" s="15">
        <v>0</v>
      </c>
      <c r="AF998">
        <v>0</v>
      </c>
      <c r="AG998" s="15">
        <v>0</v>
      </c>
      <c r="AH998" s="15">
        <v>0</v>
      </c>
      <c r="AI998" s="15">
        <v>0</v>
      </c>
      <c r="AJ998" s="15">
        <v>0</v>
      </c>
      <c r="AK998" s="15">
        <v>0</v>
      </c>
      <c r="AL998" s="15">
        <v>0</v>
      </c>
      <c r="AM998" s="15">
        <v>0</v>
      </c>
      <c r="AN998" s="15">
        <v>0</v>
      </c>
      <c r="AO998" s="15">
        <v>0</v>
      </c>
      <c r="AP998" s="15">
        <v>0</v>
      </c>
      <c r="AQ998" s="15">
        <v>0</v>
      </c>
      <c r="AR998" s="15">
        <v>0</v>
      </c>
      <c r="AS998" s="15">
        <v>0</v>
      </c>
      <c r="AT998" s="15">
        <v>0</v>
      </c>
      <c r="AU998" s="15">
        <v>0</v>
      </c>
      <c r="AV998" s="15">
        <v>0</v>
      </c>
      <c r="AW998" s="15">
        <v>0</v>
      </c>
      <c r="AX998" s="15">
        <v>0</v>
      </c>
      <c r="AY998" s="15">
        <v>0</v>
      </c>
      <c r="AZ998" s="15">
        <v>0</v>
      </c>
      <c r="BA998" s="15">
        <v>0</v>
      </c>
      <c r="BB998" s="15">
        <v>0</v>
      </c>
      <c r="BC998" s="15">
        <v>0</v>
      </c>
      <c r="BD998" s="15">
        <v>0</v>
      </c>
      <c r="BE998" s="15">
        <v>0</v>
      </c>
      <c r="BF998" s="15">
        <v>0</v>
      </c>
      <c r="BG998" s="15">
        <v>0</v>
      </c>
      <c r="BH998" s="15">
        <v>0</v>
      </c>
      <c r="BI998">
        <v>0</v>
      </c>
      <c r="BJ998" s="15">
        <v>0</v>
      </c>
      <c r="BK998">
        <v>0</v>
      </c>
      <c r="BL998" s="15">
        <v>0</v>
      </c>
      <c r="BM998" s="15">
        <v>0</v>
      </c>
      <c r="BN998" s="15">
        <v>0</v>
      </c>
      <c r="BO998" s="15">
        <v>0</v>
      </c>
      <c r="BP998" s="15">
        <v>0</v>
      </c>
      <c r="BQ998" s="15">
        <v>0</v>
      </c>
      <c r="BR998" s="15">
        <v>0</v>
      </c>
      <c r="BS998" s="15">
        <v>0</v>
      </c>
      <c r="BT998" s="15">
        <v>0</v>
      </c>
      <c r="BU998" s="15">
        <v>0</v>
      </c>
      <c r="BV998">
        <v>0</v>
      </c>
      <c r="BW998">
        <v>0</v>
      </c>
      <c r="BX998" s="15">
        <v>0</v>
      </c>
      <c r="BY998" s="15">
        <v>0</v>
      </c>
      <c r="BZ998" s="15">
        <v>0</v>
      </c>
      <c r="CA998" s="15">
        <v>0</v>
      </c>
      <c r="CB998" s="15">
        <v>0</v>
      </c>
      <c r="CC998" s="15">
        <v>0</v>
      </c>
      <c r="CD998" s="15">
        <v>0</v>
      </c>
      <c r="CE998" s="15">
        <v>0</v>
      </c>
      <c r="CF998">
        <v>0</v>
      </c>
      <c r="CG998">
        <v>0</v>
      </c>
      <c r="CH998">
        <v>0</v>
      </c>
      <c r="CI998">
        <v>0</v>
      </c>
      <c r="CJ998">
        <v>0</v>
      </c>
      <c r="CK998">
        <v>0</v>
      </c>
      <c r="CL998" s="15">
        <v>0</v>
      </c>
      <c r="CM998">
        <v>316636</v>
      </c>
      <c r="CN998">
        <v>0</v>
      </c>
      <c r="CO998">
        <v>0</v>
      </c>
      <c r="CP998">
        <v>0</v>
      </c>
      <c r="CQ998">
        <v>0</v>
      </c>
      <c r="CR998">
        <v>0</v>
      </c>
      <c r="CS998" s="15">
        <v>0</v>
      </c>
      <c r="CT998" s="15">
        <v>0</v>
      </c>
      <c r="CU998" s="15">
        <v>0</v>
      </c>
      <c r="CV998" s="15">
        <v>0</v>
      </c>
      <c r="CW998" s="15">
        <v>0</v>
      </c>
      <c r="CX998" s="15">
        <v>0</v>
      </c>
      <c r="CY998" s="15">
        <v>0</v>
      </c>
      <c r="CZ998" s="15">
        <v>0</v>
      </c>
      <c r="DA998" s="15">
        <v>0</v>
      </c>
      <c r="DB998" s="15">
        <v>0</v>
      </c>
      <c r="DC998" s="15">
        <v>0</v>
      </c>
      <c r="DD998" s="15">
        <v>0</v>
      </c>
      <c r="DE998" s="15">
        <v>0</v>
      </c>
      <c r="DF998" s="15">
        <v>0</v>
      </c>
      <c r="DG998" s="15">
        <v>0</v>
      </c>
      <c r="DH998" s="15">
        <v>0</v>
      </c>
      <c r="DI998" s="15">
        <v>0</v>
      </c>
      <c r="DJ998" s="15">
        <v>0</v>
      </c>
      <c r="DK998" s="15">
        <v>0</v>
      </c>
      <c r="DL998" s="15">
        <v>0</v>
      </c>
      <c r="DM998" s="15">
        <v>0</v>
      </c>
      <c r="DN998" s="15">
        <v>0</v>
      </c>
      <c r="DO998" s="15">
        <v>0</v>
      </c>
      <c r="DP998" s="15">
        <v>0</v>
      </c>
      <c r="DQ998" s="15">
        <v>0</v>
      </c>
      <c r="DR998" s="15">
        <v>0</v>
      </c>
      <c r="DS998">
        <v>0</v>
      </c>
    </row>
    <row r="999" spans="1:123">
      <c r="A999" t="s">
        <v>8459</v>
      </c>
      <c r="B999" t="s">
        <v>18813</v>
      </c>
      <c r="C999" t="s">
        <v>343</v>
      </c>
      <c r="D999" t="s">
        <v>5704</v>
      </c>
      <c r="E999" t="s">
        <v>5717</v>
      </c>
      <c r="F999" s="15" t="str">
        <f>INDEX($I$1:$DS$1,(MATCH(MAX(I999:DS999),I999:DS999,0)))</f>
        <v>Persians</v>
      </c>
      <c r="G999" s="15">
        <f>MAX(I999:DS999)/H999</f>
        <v>1</v>
      </c>
      <c r="H999">
        <v>744210</v>
      </c>
      <c r="I999" s="15">
        <v>0</v>
      </c>
      <c r="J999" s="15">
        <v>0</v>
      </c>
      <c r="K999" s="15">
        <v>0</v>
      </c>
      <c r="L999" s="15">
        <v>0</v>
      </c>
      <c r="M999">
        <v>0</v>
      </c>
      <c r="N999" s="15">
        <v>0</v>
      </c>
      <c r="O999" s="15">
        <v>0</v>
      </c>
      <c r="P999" s="15">
        <v>0</v>
      </c>
      <c r="Q999" s="15">
        <v>0</v>
      </c>
      <c r="R999" s="15">
        <v>0</v>
      </c>
      <c r="S999" s="15">
        <v>0</v>
      </c>
      <c r="T999" s="15">
        <v>0</v>
      </c>
      <c r="U999" s="15">
        <v>0</v>
      </c>
      <c r="V999" s="15">
        <v>0</v>
      </c>
      <c r="W999">
        <v>0</v>
      </c>
      <c r="X999" s="15">
        <v>0</v>
      </c>
      <c r="Y999" s="15">
        <v>0</v>
      </c>
      <c r="Z999" s="15">
        <v>0</v>
      </c>
      <c r="AA999" s="15">
        <v>0</v>
      </c>
      <c r="AB999" s="15">
        <v>0</v>
      </c>
      <c r="AC999" s="15">
        <v>0</v>
      </c>
      <c r="AD999" s="15">
        <v>0</v>
      </c>
      <c r="AE999" s="15">
        <v>0</v>
      </c>
      <c r="AF999">
        <v>0</v>
      </c>
      <c r="AG999" s="15">
        <v>0</v>
      </c>
      <c r="AH999" s="15">
        <v>0</v>
      </c>
      <c r="AI999" s="15">
        <v>0</v>
      </c>
      <c r="AJ999" s="15">
        <v>0</v>
      </c>
      <c r="AK999" s="15">
        <v>0</v>
      </c>
      <c r="AL999" s="15">
        <v>0</v>
      </c>
      <c r="AM999" s="15">
        <v>0</v>
      </c>
      <c r="AN999" s="15">
        <v>0</v>
      </c>
      <c r="AO999" s="15">
        <v>0</v>
      </c>
      <c r="AP999" s="15">
        <v>0</v>
      </c>
      <c r="AQ999" s="15">
        <v>0</v>
      </c>
      <c r="AR999" s="15">
        <v>0</v>
      </c>
      <c r="AS999" s="15">
        <v>0</v>
      </c>
      <c r="AT999" s="15">
        <v>0</v>
      </c>
      <c r="AU999" s="15">
        <v>0</v>
      </c>
      <c r="AV999" s="15">
        <v>0</v>
      </c>
      <c r="AW999" s="15">
        <v>0</v>
      </c>
      <c r="AX999" s="15">
        <v>0</v>
      </c>
      <c r="AY999" s="15">
        <v>0</v>
      </c>
      <c r="AZ999" s="15">
        <v>0</v>
      </c>
      <c r="BA999" s="15">
        <v>0</v>
      </c>
      <c r="BB999" s="15">
        <v>0</v>
      </c>
      <c r="BC999" s="15">
        <v>0</v>
      </c>
      <c r="BD999" s="15">
        <v>0</v>
      </c>
      <c r="BE999" s="15">
        <v>0</v>
      </c>
      <c r="BF999" s="15">
        <v>0</v>
      </c>
      <c r="BG999" s="15">
        <v>0</v>
      </c>
      <c r="BH999" s="15">
        <v>0</v>
      </c>
      <c r="BI999">
        <v>0</v>
      </c>
      <c r="BJ999" s="15">
        <v>0</v>
      </c>
      <c r="BK999">
        <v>0</v>
      </c>
      <c r="BL999" s="15">
        <v>0</v>
      </c>
      <c r="BM999" s="15">
        <v>0</v>
      </c>
      <c r="BN999" s="15">
        <v>0</v>
      </c>
      <c r="BO999" s="15">
        <v>0</v>
      </c>
      <c r="BP999" s="15">
        <v>0</v>
      </c>
      <c r="BQ999" s="15">
        <v>0</v>
      </c>
      <c r="BR999" s="15">
        <v>0</v>
      </c>
      <c r="BS999" s="15">
        <v>0</v>
      </c>
      <c r="BT999" s="15">
        <v>0</v>
      </c>
      <c r="BU999" s="15">
        <v>0</v>
      </c>
      <c r="BV999">
        <v>0</v>
      </c>
      <c r="BW999">
        <v>0</v>
      </c>
      <c r="BX999" s="15">
        <v>0</v>
      </c>
      <c r="BY999" s="15">
        <v>0</v>
      </c>
      <c r="BZ999" s="15">
        <v>0</v>
      </c>
      <c r="CA999" s="15">
        <v>0</v>
      </c>
      <c r="CB999" s="15">
        <v>0</v>
      </c>
      <c r="CC999" s="15">
        <v>0</v>
      </c>
      <c r="CD999" s="15">
        <v>0</v>
      </c>
      <c r="CE999" s="15">
        <v>0</v>
      </c>
      <c r="CF999">
        <v>0</v>
      </c>
      <c r="CG999">
        <v>0</v>
      </c>
      <c r="CH999">
        <v>0</v>
      </c>
      <c r="CI999">
        <v>0</v>
      </c>
      <c r="CJ999">
        <v>0</v>
      </c>
      <c r="CK999">
        <v>0</v>
      </c>
      <c r="CL999" s="15">
        <v>0</v>
      </c>
      <c r="CM999">
        <v>744210</v>
      </c>
      <c r="CN999">
        <v>0</v>
      </c>
      <c r="CO999">
        <v>0</v>
      </c>
      <c r="CP999">
        <v>0</v>
      </c>
      <c r="CQ999">
        <v>0</v>
      </c>
      <c r="CR999">
        <v>0</v>
      </c>
      <c r="CS999" s="15">
        <v>0</v>
      </c>
      <c r="CT999" s="15">
        <v>0</v>
      </c>
      <c r="CU999" s="15">
        <v>0</v>
      </c>
      <c r="CV999" s="15">
        <v>0</v>
      </c>
      <c r="CW999" s="15">
        <v>0</v>
      </c>
      <c r="CX999" s="15">
        <v>0</v>
      </c>
      <c r="CY999" s="15">
        <v>0</v>
      </c>
      <c r="CZ999" s="15">
        <v>0</v>
      </c>
      <c r="DA999" s="15">
        <v>0</v>
      </c>
      <c r="DB999" s="15">
        <v>0</v>
      </c>
      <c r="DC999" s="15">
        <v>0</v>
      </c>
      <c r="DD999" s="15">
        <v>0</v>
      </c>
      <c r="DE999" s="15">
        <v>0</v>
      </c>
      <c r="DF999" s="15">
        <v>0</v>
      </c>
      <c r="DG999" s="15">
        <v>0</v>
      </c>
      <c r="DH999" s="15">
        <v>0</v>
      </c>
      <c r="DI999" s="15">
        <v>0</v>
      </c>
      <c r="DJ999" s="15">
        <v>0</v>
      </c>
      <c r="DK999" s="15">
        <v>0</v>
      </c>
      <c r="DL999" s="15">
        <v>0</v>
      </c>
      <c r="DM999" s="15">
        <v>0</v>
      </c>
      <c r="DN999" s="15">
        <v>0</v>
      </c>
      <c r="DO999" s="15">
        <v>0</v>
      </c>
      <c r="DP999" s="15">
        <v>0</v>
      </c>
      <c r="DQ999" s="15">
        <v>0</v>
      </c>
      <c r="DR999" s="15">
        <v>0</v>
      </c>
      <c r="DS999">
        <v>0</v>
      </c>
    </row>
    <row r="1000" spans="1:123">
      <c r="A1000" t="s">
        <v>8460</v>
      </c>
      <c r="B1000" t="s">
        <v>18814</v>
      </c>
      <c r="C1000" t="s">
        <v>343</v>
      </c>
      <c r="D1000" t="s">
        <v>5704</v>
      </c>
      <c r="E1000" t="s">
        <v>5718</v>
      </c>
      <c r="F1000" s="15" t="str">
        <f>INDEX($I$1:$DS$1,(MATCH(MAX(I1000:DS1000),I1000:DS1000,0)))</f>
        <v>Tats</v>
      </c>
      <c r="G1000" s="15">
        <f>MAX(I1000:DS1000)/H1000</f>
        <v>1</v>
      </c>
      <c r="H1000">
        <v>47279</v>
      </c>
      <c r="I1000" s="15">
        <v>0</v>
      </c>
      <c r="J1000" s="15">
        <v>0</v>
      </c>
      <c r="K1000" s="15">
        <v>0</v>
      </c>
      <c r="L1000" s="15">
        <v>0</v>
      </c>
      <c r="M1000">
        <v>0</v>
      </c>
      <c r="N1000" s="15">
        <v>0</v>
      </c>
      <c r="O1000" s="15">
        <v>0</v>
      </c>
      <c r="P1000" s="15">
        <v>0</v>
      </c>
      <c r="Q1000" s="15">
        <v>0</v>
      </c>
      <c r="R1000" s="15">
        <v>0</v>
      </c>
      <c r="S1000" s="15">
        <v>0</v>
      </c>
      <c r="T1000" s="15">
        <v>0</v>
      </c>
      <c r="U1000" s="15">
        <v>0</v>
      </c>
      <c r="V1000" s="15">
        <v>0</v>
      </c>
      <c r="W1000">
        <v>0</v>
      </c>
      <c r="X1000" s="15">
        <v>0</v>
      </c>
      <c r="Y1000" s="15">
        <v>0</v>
      </c>
      <c r="Z1000" s="15">
        <v>0</v>
      </c>
      <c r="AA1000" s="15">
        <v>0</v>
      </c>
      <c r="AB1000" s="15">
        <v>0</v>
      </c>
      <c r="AC1000" s="15">
        <v>0</v>
      </c>
      <c r="AD1000" s="15">
        <v>0</v>
      </c>
      <c r="AE1000" s="15">
        <v>0</v>
      </c>
      <c r="AF1000">
        <v>0</v>
      </c>
      <c r="AG1000" s="15">
        <v>0</v>
      </c>
      <c r="AH1000" s="15">
        <v>0</v>
      </c>
      <c r="AI1000" s="15">
        <v>0</v>
      </c>
      <c r="AJ1000" s="15">
        <v>0</v>
      </c>
      <c r="AK1000" s="15">
        <v>0</v>
      </c>
      <c r="AL1000" s="15">
        <v>0</v>
      </c>
      <c r="AM1000" s="15">
        <v>0</v>
      </c>
      <c r="AN1000" s="15">
        <v>0</v>
      </c>
      <c r="AO1000" s="15">
        <v>0</v>
      </c>
      <c r="AP1000" s="15">
        <v>0</v>
      </c>
      <c r="AQ1000" s="15">
        <v>0</v>
      </c>
      <c r="AR1000" s="15">
        <v>0</v>
      </c>
      <c r="AS1000" s="15">
        <v>0</v>
      </c>
      <c r="AT1000" s="15">
        <v>0</v>
      </c>
      <c r="AU1000" s="15">
        <v>0</v>
      </c>
      <c r="AV1000" s="15">
        <v>0</v>
      </c>
      <c r="AW1000" s="15">
        <v>0</v>
      </c>
      <c r="AX1000" s="15">
        <v>0</v>
      </c>
      <c r="AY1000" s="15">
        <v>0</v>
      </c>
      <c r="AZ1000" s="15">
        <v>0</v>
      </c>
      <c r="BA1000" s="15">
        <v>0</v>
      </c>
      <c r="BB1000" s="15">
        <v>0</v>
      </c>
      <c r="BC1000" s="15">
        <v>0</v>
      </c>
      <c r="BD1000" s="15">
        <v>0</v>
      </c>
      <c r="BE1000" s="15">
        <v>0</v>
      </c>
      <c r="BF1000" s="15">
        <v>0</v>
      </c>
      <c r="BG1000" s="15">
        <v>0</v>
      </c>
      <c r="BH1000" s="15">
        <v>0</v>
      </c>
      <c r="BI1000">
        <v>0</v>
      </c>
      <c r="BJ1000" s="15">
        <v>0</v>
      </c>
      <c r="BK1000">
        <v>47279</v>
      </c>
      <c r="BL1000" s="15">
        <v>0</v>
      </c>
      <c r="BM1000" s="15">
        <v>0</v>
      </c>
      <c r="BN1000" s="15">
        <v>0</v>
      </c>
      <c r="BO1000" s="15">
        <v>0</v>
      </c>
      <c r="BP1000" s="15">
        <v>0</v>
      </c>
      <c r="BQ1000" s="15">
        <v>0</v>
      </c>
      <c r="BR1000" s="15">
        <v>0</v>
      </c>
      <c r="BS1000" s="15">
        <v>0</v>
      </c>
      <c r="BT1000" s="15">
        <v>0</v>
      </c>
      <c r="BU1000" s="15">
        <v>0</v>
      </c>
      <c r="BV1000">
        <v>0</v>
      </c>
      <c r="BW1000">
        <v>0</v>
      </c>
      <c r="BX1000" s="15">
        <v>0</v>
      </c>
      <c r="BY1000" s="15">
        <v>0</v>
      </c>
      <c r="BZ1000" s="15">
        <v>0</v>
      </c>
      <c r="CA1000" s="15">
        <v>0</v>
      </c>
      <c r="CB1000" s="15">
        <v>0</v>
      </c>
      <c r="CC1000" s="15">
        <v>0</v>
      </c>
      <c r="CD1000" s="15">
        <v>0</v>
      </c>
      <c r="CE1000" s="15">
        <v>0</v>
      </c>
      <c r="CF1000">
        <v>0</v>
      </c>
      <c r="CG1000">
        <v>0</v>
      </c>
      <c r="CH1000">
        <v>0</v>
      </c>
      <c r="CI1000">
        <v>0</v>
      </c>
      <c r="CJ1000">
        <v>0</v>
      </c>
      <c r="CK1000">
        <v>0</v>
      </c>
      <c r="CL1000" s="15">
        <v>0</v>
      </c>
      <c r="CM1000">
        <v>0</v>
      </c>
      <c r="CN1000">
        <v>0</v>
      </c>
      <c r="CO1000">
        <v>0</v>
      </c>
      <c r="CP1000">
        <v>0</v>
      </c>
      <c r="CQ1000">
        <v>0</v>
      </c>
      <c r="CR1000">
        <v>0</v>
      </c>
      <c r="CS1000" s="15">
        <v>0</v>
      </c>
      <c r="CT1000" s="15">
        <v>0</v>
      </c>
      <c r="CU1000" s="15">
        <v>0</v>
      </c>
      <c r="CV1000" s="15">
        <v>0</v>
      </c>
      <c r="CW1000" s="15">
        <v>0</v>
      </c>
      <c r="CX1000" s="15">
        <v>0</v>
      </c>
      <c r="CY1000" s="15">
        <v>0</v>
      </c>
      <c r="CZ1000" s="15">
        <v>0</v>
      </c>
      <c r="DA1000" s="15">
        <v>0</v>
      </c>
      <c r="DB1000" s="15">
        <v>0</v>
      </c>
      <c r="DC1000" s="15">
        <v>0</v>
      </c>
      <c r="DD1000" s="15">
        <v>0</v>
      </c>
      <c r="DE1000" s="15">
        <v>0</v>
      </c>
      <c r="DF1000" s="15">
        <v>0</v>
      </c>
      <c r="DG1000" s="15">
        <v>0</v>
      </c>
      <c r="DH1000" s="15">
        <v>0</v>
      </c>
      <c r="DI1000" s="15">
        <v>0</v>
      </c>
      <c r="DJ1000" s="15">
        <v>0</v>
      </c>
      <c r="DK1000" s="15">
        <v>0</v>
      </c>
      <c r="DL1000" s="15">
        <v>0</v>
      </c>
      <c r="DM1000" s="15">
        <v>0</v>
      </c>
      <c r="DN1000" s="15">
        <v>0</v>
      </c>
      <c r="DO1000" s="15">
        <v>0</v>
      </c>
      <c r="DP1000" s="15">
        <v>0</v>
      </c>
      <c r="DQ1000" s="15">
        <v>0</v>
      </c>
      <c r="DR1000" s="15">
        <v>0</v>
      </c>
      <c r="DS1000">
        <v>0</v>
      </c>
    </row>
    <row r="1001" spans="1:123">
      <c r="A1001" t="s">
        <v>8461</v>
      </c>
      <c r="B1001" t="s">
        <v>18815</v>
      </c>
      <c r="C1001" t="s">
        <v>343</v>
      </c>
      <c r="D1001" t="s">
        <v>5704</v>
      </c>
      <c r="E1001" t="s">
        <v>5704</v>
      </c>
      <c r="F1001" s="15" t="str">
        <f>INDEX($I$1:$DS$1,(MATCH(MAX(I1001:DS1001),I1001:DS1001,0)))</f>
        <v>Persians</v>
      </c>
      <c r="G1001" s="15">
        <f>MAX(I1001:DS1001)/H1001</f>
        <v>0.73999995422036713</v>
      </c>
      <c r="H1001">
        <v>8737510</v>
      </c>
      <c r="I1001" s="15">
        <v>0</v>
      </c>
      <c r="J1001" s="15">
        <v>0</v>
      </c>
      <c r="K1001" s="15">
        <v>0</v>
      </c>
      <c r="L1001" s="15">
        <v>0</v>
      </c>
      <c r="M1001">
        <v>0</v>
      </c>
      <c r="N1001" s="15">
        <v>0</v>
      </c>
      <c r="O1001" s="15">
        <v>0</v>
      </c>
      <c r="P1001" s="15">
        <v>0</v>
      </c>
      <c r="Q1001" s="15">
        <v>0</v>
      </c>
      <c r="R1001" s="15">
        <v>0</v>
      </c>
      <c r="S1001" s="15">
        <v>0</v>
      </c>
      <c r="T1001" s="15">
        <v>0</v>
      </c>
      <c r="U1001" s="15">
        <v>0</v>
      </c>
      <c r="V1001" s="15">
        <v>0</v>
      </c>
      <c r="W1001">
        <v>1048501</v>
      </c>
      <c r="X1001" s="15">
        <v>0</v>
      </c>
      <c r="Y1001" s="15">
        <v>0</v>
      </c>
      <c r="Z1001" s="15">
        <v>0</v>
      </c>
      <c r="AA1001" s="15">
        <v>0</v>
      </c>
      <c r="AB1001" s="15">
        <v>0</v>
      </c>
      <c r="AC1001" s="15">
        <v>0</v>
      </c>
      <c r="AD1001" s="15">
        <v>0</v>
      </c>
      <c r="AE1001" s="15">
        <v>0</v>
      </c>
      <c r="AF1001">
        <v>43688</v>
      </c>
      <c r="AG1001" s="15">
        <v>0</v>
      </c>
      <c r="AH1001" s="15">
        <v>0</v>
      </c>
      <c r="AI1001" s="15">
        <v>0</v>
      </c>
      <c r="AJ1001" s="15">
        <v>0</v>
      </c>
      <c r="AK1001" s="15">
        <v>0</v>
      </c>
      <c r="AL1001" s="15">
        <v>0</v>
      </c>
      <c r="AM1001" s="15">
        <v>0</v>
      </c>
      <c r="AN1001" s="15">
        <v>0</v>
      </c>
      <c r="AO1001" s="15">
        <v>0</v>
      </c>
      <c r="AP1001" s="15">
        <v>0</v>
      </c>
      <c r="AQ1001" s="15">
        <v>0</v>
      </c>
      <c r="AR1001" s="15">
        <v>0</v>
      </c>
      <c r="AS1001" s="15">
        <v>0</v>
      </c>
      <c r="AT1001" s="15">
        <v>0</v>
      </c>
      <c r="AU1001" s="15">
        <v>0</v>
      </c>
      <c r="AV1001" s="15">
        <v>0</v>
      </c>
      <c r="AW1001" s="15">
        <v>0</v>
      </c>
      <c r="AX1001" s="15">
        <v>0</v>
      </c>
      <c r="AY1001" s="15">
        <v>0</v>
      </c>
      <c r="AZ1001" s="15">
        <v>0</v>
      </c>
      <c r="BA1001" s="15">
        <v>0</v>
      </c>
      <c r="BB1001" s="15">
        <v>0</v>
      </c>
      <c r="BC1001" s="15">
        <v>0</v>
      </c>
      <c r="BD1001" s="15">
        <v>0</v>
      </c>
      <c r="BE1001" s="15">
        <v>0</v>
      </c>
      <c r="BF1001" s="15">
        <v>0</v>
      </c>
      <c r="BG1001" s="15">
        <v>0</v>
      </c>
      <c r="BH1001" s="15">
        <v>0</v>
      </c>
      <c r="BI1001">
        <v>43688</v>
      </c>
      <c r="BJ1001" s="15">
        <v>0</v>
      </c>
      <c r="BK1001">
        <v>87375</v>
      </c>
      <c r="BL1001" s="15">
        <v>0</v>
      </c>
      <c r="BM1001" s="15">
        <v>0</v>
      </c>
      <c r="BN1001" s="15">
        <v>0</v>
      </c>
      <c r="BO1001" s="15">
        <v>0</v>
      </c>
      <c r="BP1001" s="15">
        <v>0</v>
      </c>
      <c r="BQ1001" s="15">
        <v>0</v>
      </c>
      <c r="BR1001" s="15">
        <v>0</v>
      </c>
      <c r="BS1001" s="15">
        <v>0</v>
      </c>
      <c r="BT1001" s="15">
        <v>0</v>
      </c>
      <c r="BU1001" s="15">
        <v>0</v>
      </c>
      <c r="BV1001">
        <v>43688</v>
      </c>
      <c r="BW1001">
        <v>43688</v>
      </c>
      <c r="BX1001" s="15">
        <v>0</v>
      </c>
      <c r="BY1001" s="15">
        <v>0</v>
      </c>
      <c r="BZ1001" s="15">
        <v>0</v>
      </c>
      <c r="CA1001" s="15">
        <v>0</v>
      </c>
      <c r="CB1001" s="15">
        <v>0</v>
      </c>
      <c r="CC1001" s="15">
        <v>0</v>
      </c>
      <c r="CD1001" s="15">
        <v>0</v>
      </c>
      <c r="CE1001" s="15">
        <v>0</v>
      </c>
      <c r="CF1001">
        <v>0</v>
      </c>
      <c r="CG1001">
        <v>0</v>
      </c>
      <c r="CH1001">
        <v>43688</v>
      </c>
      <c r="CI1001">
        <v>0</v>
      </c>
      <c r="CJ1001">
        <v>0</v>
      </c>
      <c r="CK1001">
        <v>218438</v>
      </c>
      <c r="CL1001" s="15">
        <v>0</v>
      </c>
      <c r="CM1001">
        <v>6465757</v>
      </c>
      <c r="CN1001">
        <v>43688</v>
      </c>
      <c r="CO1001">
        <v>43688</v>
      </c>
      <c r="CP1001">
        <v>43688</v>
      </c>
      <c r="CQ1001">
        <v>436876</v>
      </c>
      <c r="CR1001">
        <v>43688</v>
      </c>
      <c r="CS1001" s="15">
        <v>0</v>
      </c>
      <c r="CT1001" s="15">
        <v>0</v>
      </c>
      <c r="CU1001" s="15">
        <v>0</v>
      </c>
      <c r="CV1001" s="15">
        <v>0</v>
      </c>
      <c r="CW1001" s="15">
        <v>0</v>
      </c>
      <c r="CX1001" s="15">
        <v>0</v>
      </c>
      <c r="CY1001" s="15">
        <v>0</v>
      </c>
      <c r="CZ1001" s="15">
        <v>0</v>
      </c>
      <c r="DA1001" s="15">
        <v>0</v>
      </c>
      <c r="DB1001" s="15">
        <v>0</v>
      </c>
      <c r="DC1001" s="15">
        <v>0</v>
      </c>
      <c r="DD1001" s="15">
        <v>0</v>
      </c>
      <c r="DE1001" s="15">
        <v>0</v>
      </c>
      <c r="DF1001" s="15">
        <v>0</v>
      </c>
      <c r="DG1001" s="15">
        <v>0</v>
      </c>
      <c r="DH1001" s="15">
        <v>0</v>
      </c>
      <c r="DI1001" s="15">
        <v>0</v>
      </c>
      <c r="DJ1001" s="15">
        <v>0</v>
      </c>
      <c r="DK1001" s="15">
        <v>0</v>
      </c>
      <c r="DL1001" s="15">
        <v>0</v>
      </c>
      <c r="DM1001" s="15">
        <v>0</v>
      </c>
      <c r="DN1001" s="15">
        <v>0</v>
      </c>
      <c r="DO1001" s="15">
        <v>0</v>
      </c>
      <c r="DP1001" s="15">
        <v>0</v>
      </c>
      <c r="DQ1001" s="15">
        <v>0</v>
      </c>
      <c r="DR1001" s="15">
        <v>0</v>
      </c>
      <c r="DS1001">
        <v>87371</v>
      </c>
    </row>
    <row r="1002" spans="1:123">
      <c r="A1002" t="s">
        <v>8462</v>
      </c>
      <c r="B1002" t="s">
        <v>18816</v>
      </c>
      <c r="C1002" t="s">
        <v>343</v>
      </c>
      <c r="D1002" t="s">
        <v>5704</v>
      </c>
      <c r="E1002" t="s">
        <v>5719</v>
      </c>
      <c r="F1002" s="15" t="str">
        <f>INDEX($I$1:$DS$1,(MATCH(MAX(I1002:DS1002),I1002:DS1002,0)))</f>
        <v>Persians</v>
      </c>
      <c r="G1002" s="15">
        <f>MAX(I1002:DS1002)/H1002</f>
        <v>0.95000035243284398</v>
      </c>
      <c r="H1002">
        <v>283742</v>
      </c>
      <c r="I1002" s="15">
        <v>0</v>
      </c>
      <c r="J1002" s="15">
        <v>0</v>
      </c>
      <c r="K1002" s="15">
        <v>0</v>
      </c>
      <c r="L1002" s="15">
        <v>0</v>
      </c>
      <c r="M1002">
        <v>0</v>
      </c>
      <c r="N1002" s="15">
        <v>0</v>
      </c>
      <c r="O1002" s="15">
        <v>0</v>
      </c>
      <c r="P1002" s="15">
        <v>0</v>
      </c>
      <c r="Q1002" s="15">
        <v>0</v>
      </c>
      <c r="R1002" s="15">
        <v>0</v>
      </c>
      <c r="S1002" s="15">
        <v>0</v>
      </c>
      <c r="T1002" s="15">
        <v>0</v>
      </c>
      <c r="U1002" s="15">
        <v>0</v>
      </c>
      <c r="V1002" s="15">
        <v>0</v>
      </c>
      <c r="W1002">
        <v>0</v>
      </c>
      <c r="X1002" s="15">
        <v>0</v>
      </c>
      <c r="Y1002" s="15">
        <v>0</v>
      </c>
      <c r="Z1002" s="15">
        <v>0</v>
      </c>
      <c r="AA1002" s="15">
        <v>0</v>
      </c>
      <c r="AB1002" s="15">
        <v>0</v>
      </c>
      <c r="AC1002" s="15">
        <v>0</v>
      </c>
      <c r="AD1002" s="15">
        <v>0</v>
      </c>
      <c r="AE1002" s="15">
        <v>0</v>
      </c>
      <c r="AF1002">
        <v>0</v>
      </c>
      <c r="AG1002" s="15">
        <v>0</v>
      </c>
      <c r="AH1002" s="15">
        <v>0</v>
      </c>
      <c r="AI1002" s="15">
        <v>0</v>
      </c>
      <c r="AJ1002" s="15">
        <v>0</v>
      </c>
      <c r="AK1002" s="15">
        <v>0</v>
      </c>
      <c r="AL1002" s="15">
        <v>0</v>
      </c>
      <c r="AM1002" s="15">
        <v>0</v>
      </c>
      <c r="AN1002" s="15">
        <v>0</v>
      </c>
      <c r="AO1002" s="15">
        <v>0</v>
      </c>
      <c r="AP1002" s="15">
        <v>0</v>
      </c>
      <c r="AQ1002" s="15">
        <v>0</v>
      </c>
      <c r="AR1002" s="15">
        <v>0</v>
      </c>
      <c r="AS1002" s="15">
        <v>0</v>
      </c>
      <c r="AT1002" s="15">
        <v>0</v>
      </c>
      <c r="AU1002" s="15">
        <v>0</v>
      </c>
      <c r="AV1002" s="15">
        <v>0</v>
      </c>
      <c r="AW1002" s="15">
        <v>0</v>
      </c>
      <c r="AX1002" s="15">
        <v>0</v>
      </c>
      <c r="AY1002" s="15">
        <v>0</v>
      </c>
      <c r="AZ1002" s="15">
        <v>0</v>
      </c>
      <c r="BA1002" s="15">
        <v>0</v>
      </c>
      <c r="BB1002" s="15">
        <v>0</v>
      </c>
      <c r="BC1002" s="15">
        <v>0</v>
      </c>
      <c r="BD1002" s="15">
        <v>0</v>
      </c>
      <c r="BE1002" s="15">
        <v>0</v>
      </c>
      <c r="BF1002" s="15">
        <v>0</v>
      </c>
      <c r="BG1002" s="15">
        <v>0</v>
      </c>
      <c r="BH1002" s="15">
        <v>0</v>
      </c>
      <c r="BI1002">
        <v>0</v>
      </c>
      <c r="BJ1002" s="15">
        <v>0</v>
      </c>
      <c r="BK1002">
        <v>0</v>
      </c>
      <c r="BL1002" s="15">
        <v>0</v>
      </c>
      <c r="BM1002" s="15">
        <v>0</v>
      </c>
      <c r="BN1002" s="15">
        <v>0</v>
      </c>
      <c r="BO1002" s="15">
        <v>0</v>
      </c>
      <c r="BP1002" s="15">
        <v>0</v>
      </c>
      <c r="BQ1002" s="15">
        <v>0</v>
      </c>
      <c r="BR1002" s="15">
        <v>0</v>
      </c>
      <c r="BS1002" s="15">
        <v>0</v>
      </c>
      <c r="BT1002" s="15">
        <v>0</v>
      </c>
      <c r="BU1002" s="15">
        <v>0</v>
      </c>
      <c r="BV1002">
        <v>0</v>
      </c>
      <c r="BW1002">
        <v>0</v>
      </c>
      <c r="BX1002" s="15">
        <v>0</v>
      </c>
      <c r="BY1002" s="15">
        <v>0</v>
      </c>
      <c r="BZ1002" s="15">
        <v>0</v>
      </c>
      <c r="CA1002" s="15">
        <v>0</v>
      </c>
      <c r="CB1002" s="15">
        <v>0</v>
      </c>
      <c r="CC1002" s="15">
        <v>0</v>
      </c>
      <c r="CD1002" s="15">
        <v>0</v>
      </c>
      <c r="CE1002" s="15">
        <v>0</v>
      </c>
      <c r="CF1002">
        <v>0</v>
      </c>
      <c r="CG1002">
        <v>0</v>
      </c>
      <c r="CH1002">
        <v>14187</v>
      </c>
      <c r="CI1002">
        <v>0</v>
      </c>
      <c r="CJ1002">
        <v>0</v>
      </c>
      <c r="CK1002">
        <v>0</v>
      </c>
      <c r="CL1002" s="15">
        <v>0</v>
      </c>
      <c r="CM1002">
        <v>269555</v>
      </c>
      <c r="CN1002">
        <v>0</v>
      </c>
      <c r="CO1002">
        <v>0</v>
      </c>
      <c r="CP1002">
        <v>0</v>
      </c>
      <c r="CQ1002">
        <v>0</v>
      </c>
      <c r="CR1002">
        <v>0</v>
      </c>
      <c r="CS1002" s="15">
        <v>0</v>
      </c>
      <c r="CT1002" s="15">
        <v>0</v>
      </c>
      <c r="CU1002" s="15">
        <v>0</v>
      </c>
      <c r="CV1002" s="15">
        <v>0</v>
      </c>
      <c r="CW1002" s="15">
        <v>0</v>
      </c>
      <c r="CX1002" s="15">
        <v>0</v>
      </c>
      <c r="CY1002" s="15">
        <v>0</v>
      </c>
      <c r="CZ1002" s="15">
        <v>0</v>
      </c>
      <c r="DA1002" s="15">
        <v>0</v>
      </c>
      <c r="DB1002" s="15">
        <v>0</v>
      </c>
      <c r="DC1002" s="15">
        <v>0</v>
      </c>
      <c r="DD1002" s="15">
        <v>0</v>
      </c>
      <c r="DE1002" s="15">
        <v>0</v>
      </c>
      <c r="DF1002" s="15">
        <v>0</v>
      </c>
      <c r="DG1002" s="15">
        <v>0</v>
      </c>
      <c r="DH1002" s="15">
        <v>0</v>
      </c>
      <c r="DI1002" s="15">
        <v>0</v>
      </c>
      <c r="DJ1002" s="15">
        <v>0</v>
      </c>
      <c r="DK1002" s="15">
        <v>0</v>
      </c>
      <c r="DL1002" s="15">
        <v>0</v>
      </c>
      <c r="DM1002" s="15">
        <v>0</v>
      </c>
      <c r="DN1002" s="15">
        <v>0</v>
      </c>
      <c r="DO1002" s="15">
        <v>0</v>
      </c>
      <c r="DP1002" s="15">
        <v>0</v>
      </c>
      <c r="DQ1002" s="15">
        <v>0</v>
      </c>
      <c r="DR1002" s="15">
        <v>0</v>
      </c>
      <c r="DS1002">
        <v>0</v>
      </c>
    </row>
    <row r="1003" spans="1:123">
      <c r="A1003" t="s">
        <v>8463</v>
      </c>
      <c r="B1003" t="s">
        <v>18817</v>
      </c>
      <c r="C1003" t="s">
        <v>343</v>
      </c>
      <c r="D1003" t="s">
        <v>5720</v>
      </c>
      <c r="E1003" t="s">
        <v>5721</v>
      </c>
      <c r="F1003" s="15" t="str">
        <f>INDEX($I$1:$DS$1,(MATCH(MAX(I1003:DS1003),I1003:DS1003,0)))</f>
        <v>Kurds</v>
      </c>
      <c r="G1003" s="15">
        <f>MAX(I1003:DS1003)/H1003</f>
        <v>1</v>
      </c>
      <c r="H1003">
        <v>251409</v>
      </c>
      <c r="I1003" s="15">
        <v>0</v>
      </c>
      <c r="J1003" s="15">
        <v>0</v>
      </c>
      <c r="K1003" s="15">
        <v>0</v>
      </c>
      <c r="L1003" s="15">
        <v>0</v>
      </c>
      <c r="M1003">
        <v>0</v>
      </c>
      <c r="N1003" s="15">
        <v>0</v>
      </c>
      <c r="O1003" s="15">
        <v>0</v>
      </c>
      <c r="P1003" s="15">
        <v>0</v>
      </c>
      <c r="Q1003" s="15">
        <v>0</v>
      </c>
      <c r="R1003" s="15">
        <v>0</v>
      </c>
      <c r="S1003" s="15">
        <v>0</v>
      </c>
      <c r="T1003" s="15">
        <v>0</v>
      </c>
      <c r="U1003" s="15">
        <v>0</v>
      </c>
      <c r="V1003" s="15">
        <v>0</v>
      </c>
      <c r="W1003">
        <v>0</v>
      </c>
      <c r="X1003" s="15">
        <v>0</v>
      </c>
      <c r="Y1003" s="15">
        <v>0</v>
      </c>
      <c r="Z1003" s="15">
        <v>0</v>
      </c>
      <c r="AA1003" s="15">
        <v>0</v>
      </c>
      <c r="AB1003" s="15">
        <v>0</v>
      </c>
      <c r="AC1003" s="15">
        <v>0</v>
      </c>
      <c r="AD1003" s="15">
        <v>0</v>
      </c>
      <c r="AE1003" s="15">
        <v>0</v>
      </c>
      <c r="AF1003">
        <v>0</v>
      </c>
      <c r="AG1003" s="15">
        <v>0</v>
      </c>
      <c r="AH1003" s="15">
        <v>0</v>
      </c>
      <c r="AI1003" s="15">
        <v>0</v>
      </c>
      <c r="AJ1003" s="15">
        <v>0</v>
      </c>
      <c r="AK1003" s="15">
        <v>0</v>
      </c>
      <c r="AL1003" s="15">
        <v>0</v>
      </c>
      <c r="AM1003" s="15">
        <v>0</v>
      </c>
      <c r="AN1003" s="15">
        <v>0</v>
      </c>
      <c r="AO1003" s="15">
        <v>0</v>
      </c>
      <c r="AP1003" s="15">
        <v>0</v>
      </c>
      <c r="AQ1003" s="15">
        <v>0</v>
      </c>
      <c r="AR1003" s="15">
        <v>0</v>
      </c>
      <c r="AS1003" s="15">
        <v>0</v>
      </c>
      <c r="AT1003" s="15">
        <v>0</v>
      </c>
      <c r="AU1003" s="15">
        <v>0</v>
      </c>
      <c r="AV1003" s="15">
        <v>0</v>
      </c>
      <c r="AW1003" s="15">
        <v>0</v>
      </c>
      <c r="AX1003" s="15">
        <v>0</v>
      </c>
      <c r="AY1003" s="15">
        <v>0</v>
      </c>
      <c r="AZ1003" s="15">
        <v>0</v>
      </c>
      <c r="BA1003" s="15">
        <v>0</v>
      </c>
      <c r="BB1003" s="15">
        <v>0</v>
      </c>
      <c r="BC1003" s="15">
        <v>0</v>
      </c>
      <c r="BD1003" s="15">
        <v>0</v>
      </c>
      <c r="BE1003" s="15">
        <v>0</v>
      </c>
      <c r="BF1003" s="15">
        <v>0</v>
      </c>
      <c r="BG1003" s="15">
        <v>0</v>
      </c>
      <c r="BH1003" s="15">
        <v>0</v>
      </c>
      <c r="BI1003">
        <v>0</v>
      </c>
      <c r="BJ1003" s="15">
        <v>0</v>
      </c>
      <c r="BK1003">
        <v>0</v>
      </c>
      <c r="BL1003" s="15">
        <v>0</v>
      </c>
      <c r="BM1003" s="15">
        <v>0</v>
      </c>
      <c r="BN1003" s="15">
        <v>0</v>
      </c>
      <c r="BO1003" s="15">
        <v>0</v>
      </c>
      <c r="BP1003" s="15">
        <v>0</v>
      </c>
      <c r="BQ1003" s="15">
        <v>0</v>
      </c>
      <c r="BR1003" s="15">
        <v>0</v>
      </c>
      <c r="BS1003" s="15">
        <v>0</v>
      </c>
      <c r="BT1003" s="15">
        <v>0</v>
      </c>
      <c r="BU1003" s="15">
        <v>0</v>
      </c>
      <c r="BV1003">
        <v>0</v>
      </c>
      <c r="BW1003">
        <v>0</v>
      </c>
      <c r="BX1003" s="15">
        <v>0</v>
      </c>
      <c r="BY1003" s="15">
        <v>0</v>
      </c>
      <c r="BZ1003" s="15">
        <v>0</v>
      </c>
      <c r="CA1003" s="15">
        <v>0</v>
      </c>
      <c r="CB1003" s="15">
        <v>0</v>
      </c>
      <c r="CC1003" s="15">
        <v>0</v>
      </c>
      <c r="CD1003" s="15">
        <v>0</v>
      </c>
      <c r="CE1003" s="15">
        <v>0</v>
      </c>
      <c r="CF1003">
        <v>0</v>
      </c>
      <c r="CG1003">
        <v>0</v>
      </c>
      <c r="CH1003">
        <v>0</v>
      </c>
      <c r="CI1003">
        <v>0</v>
      </c>
      <c r="CJ1003">
        <v>0</v>
      </c>
      <c r="CK1003">
        <v>251409</v>
      </c>
      <c r="CL1003" s="15">
        <v>0</v>
      </c>
      <c r="CM1003">
        <v>0</v>
      </c>
      <c r="CN1003">
        <v>0</v>
      </c>
      <c r="CO1003">
        <v>0</v>
      </c>
      <c r="CP1003">
        <v>0</v>
      </c>
      <c r="CQ1003">
        <v>0</v>
      </c>
      <c r="CR1003">
        <v>0</v>
      </c>
      <c r="CS1003" s="15">
        <v>0</v>
      </c>
      <c r="CT1003" s="15">
        <v>0</v>
      </c>
      <c r="CU1003" s="15">
        <v>0</v>
      </c>
      <c r="CV1003" s="15">
        <v>0</v>
      </c>
      <c r="CW1003" s="15">
        <v>0</v>
      </c>
      <c r="CX1003" s="15">
        <v>0</v>
      </c>
      <c r="CY1003" s="15">
        <v>0</v>
      </c>
      <c r="CZ1003" s="15">
        <v>0</v>
      </c>
      <c r="DA1003" s="15">
        <v>0</v>
      </c>
      <c r="DB1003" s="15">
        <v>0</v>
      </c>
      <c r="DC1003" s="15">
        <v>0</v>
      </c>
      <c r="DD1003" s="15">
        <v>0</v>
      </c>
      <c r="DE1003" s="15">
        <v>0</v>
      </c>
      <c r="DF1003" s="15">
        <v>0</v>
      </c>
      <c r="DG1003" s="15">
        <v>0</v>
      </c>
      <c r="DH1003" s="15">
        <v>0</v>
      </c>
      <c r="DI1003" s="15">
        <v>0</v>
      </c>
      <c r="DJ1003" s="15">
        <v>0</v>
      </c>
      <c r="DK1003" s="15">
        <v>0</v>
      </c>
      <c r="DL1003" s="15">
        <v>0</v>
      </c>
      <c r="DM1003" s="15">
        <v>0</v>
      </c>
      <c r="DN1003" s="15">
        <v>0</v>
      </c>
      <c r="DO1003" s="15">
        <v>0</v>
      </c>
      <c r="DP1003" s="15">
        <v>0</v>
      </c>
      <c r="DQ1003" s="15">
        <v>0</v>
      </c>
      <c r="DR1003" s="15">
        <v>0</v>
      </c>
      <c r="DS1003">
        <v>0</v>
      </c>
    </row>
    <row r="1004" spans="1:123">
      <c r="A1004" t="s">
        <v>8464</v>
      </c>
      <c r="B1004" t="s">
        <v>18818</v>
      </c>
      <c r="C1004" t="s">
        <v>343</v>
      </c>
      <c r="D1004" t="s">
        <v>5720</v>
      </c>
      <c r="E1004" t="s">
        <v>5722</v>
      </c>
      <c r="F1004" s="15" t="str">
        <f>INDEX($I$1:$DS$1,(MATCH(MAX(I1004:DS1004),I1004:DS1004,0)))</f>
        <v>Kurds</v>
      </c>
      <c r="G1004" s="15">
        <f>MAX(I1004:DS1004)/H1004</f>
        <v>0.8</v>
      </c>
      <c r="H1004">
        <v>45060</v>
      </c>
      <c r="I1004" s="15">
        <v>0</v>
      </c>
      <c r="J1004" s="15">
        <v>0</v>
      </c>
      <c r="K1004" s="15">
        <v>0</v>
      </c>
      <c r="L1004" s="15">
        <v>0</v>
      </c>
      <c r="M1004">
        <v>0</v>
      </c>
      <c r="N1004" s="15">
        <v>0</v>
      </c>
      <c r="O1004" s="15">
        <v>0</v>
      </c>
      <c r="P1004" s="15">
        <v>0</v>
      </c>
      <c r="Q1004" s="15">
        <v>0</v>
      </c>
      <c r="R1004" s="15">
        <v>0</v>
      </c>
      <c r="S1004" s="15">
        <v>0</v>
      </c>
      <c r="T1004" s="15">
        <v>0</v>
      </c>
      <c r="U1004" s="15">
        <v>0</v>
      </c>
      <c r="V1004" s="15">
        <v>0</v>
      </c>
      <c r="W1004">
        <v>9012</v>
      </c>
      <c r="X1004" s="15">
        <v>0</v>
      </c>
      <c r="Y1004" s="15">
        <v>0</v>
      </c>
      <c r="Z1004" s="15">
        <v>0</v>
      </c>
      <c r="AA1004" s="15">
        <v>0</v>
      </c>
      <c r="AB1004" s="15">
        <v>0</v>
      </c>
      <c r="AC1004" s="15">
        <v>0</v>
      </c>
      <c r="AD1004" s="15">
        <v>0</v>
      </c>
      <c r="AE1004" s="15">
        <v>0</v>
      </c>
      <c r="AF1004">
        <v>0</v>
      </c>
      <c r="AG1004" s="15">
        <v>0</v>
      </c>
      <c r="AH1004" s="15">
        <v>0</v>
      </c>
      <c r="AI1004" s="15">
        <v>0</v>
      </c>
      <c r="AJ1004" s="15">
        <v>0</v>
      </c>
      <c r="AK1004" s="15">
        <v>0</v>
      </c>
      <c r="AL1004" s="15">
        <v>0</v>
      </c>
      <c r="AM1004" s="15">
        <v>0</v>
      </c>
      <c r="AN1004" s="15">
        <v>0</v>
      </c>
      <c r="AO1004" s="15">
        <v>0</v>
      </c>
      <c r="AP1004" s="15">
        <v>0</v>
      </c>
      <c r="AQ1004" s="15">
        <v>0</v>
      </c>
      <c r="AR1004" s="15">
        <v>0</v>
      </c>
      <c r="AS1004" s="15">
        <v>0</v>
      </c>
      <c r="AT1004" s="15">
        <v>0</v>
      </c>
      <c r="AU1004" s="15">
        <v>0</v>
      </c>
      <c r="AV1004" s="15">
        <v>0</v>
      </c>
      <c r="AW1004" s="15">
        <v>0</v>
      </c>
      <c r="AX1004" s="15">
        <v>0</v>
      </c>
      <c r="AY1004" s="15">
        <v>0</v>
      </c>
      <c r="AZ1004" s="15">
        <v>0</v>
      </c>
      <c r="BA1004" s="15">
        <v>0</v>
      </c>
      <c r="BB1004" s="15">
        <v>0</v>
      </c>
      <c r="BC1004" s="15">
        <v>0</v>
      </c>
      <c r="BD1004" s="15">
        <v>0</v>
      </c>
      <c r="BE1004" s="15">
        <v>0</v>
      </c>
      <c r="BF1004" s="15">
        <v>0</v>
      </c>
      <c r="BG1004" s="15">
        <v>0</v>
      </c>
      <c r="BH1004" s="15">
        <v>0</v>
      </c>
      <c r="BI1004">
        <v>0</v>
      </c>
      <c r="BJ1004" s="15">
        <v>0</v>
      </c>
      <c r="BK1004">
        <v>0</v>
      </c>
      <c r="BL1004" s="15">
        <v>0</v>
      </c>
      <c r="BM1004" s="15">
        <v>0</v>
      </c>
      <c r="BN1004" s="15">
        <v>0</v>
      </c>
      <c r="BO1004" s="15">
        <v>0</v>
      </c>
      <c r="BP1004" s="15">
        <v>0</v>
      </c>
      <c r="BQ1004" s="15">
        <v>0</v>
      </c>
      <c r="BR1004" s="15">
        <v>0</v>
      </c>
      <c r="BS1004" s="15">
        <v>0</v>
      </c>
      <c r="BT1004" s="15">
        <v>0</v>
      </c>
      <c r="BU1004" s="15">
        <v>0</v>
      </c>
      <c r="BV1004">
        <v>0</v>
      </c>
      <c r="BW1004">
        <v>0</v>
      </c>
      <c r="BX1004" s="15">
        <v>0</v>
      </c>
      <c r="BY1004" s="15">
        <v>0</v>
      </c>
      <c r="BZ1004" s="15">
        <v>0</v>
      </c>
      <c r="CA1004" s="15">
        <v>0</v>
      </c>
      <c r="CB1004" s="15">
        <v>0</v>
      </c>
      <c r="CC1004" s="15">
        <v>0</v>
      </c>
      <c r="CD1004" s="15">
        <v>0</v>
      </c>
      <c r="CE1004" s="15">
        <v>0</v>
      </c>
      <c r="CF1004">
        <v>0</v>
      </c>
      <c r="CG1004">
        <v>0</v>
      </c>
      <c r="CH1004">
        <v>0</v>
      </c>
      <c r="CI1004">
        <v>0</v>
      </c>
      <c r="CJ1004">
        <v>0</v>
      </c>
      <c r="CK1004">
        <v>36048</v>
      </c>
      <c r="CL1004" s="15">
        <v>0</v>
      </c>
      <c r="CM1004">
        <v>0</v>
      </c>
      <c r="CN1004">
        <v>0</v>
      </c>
      <c r="CO1004">
        <v>0</v>
      </c>
      <c r="CP1004">
        <v>0</v>
      </c>
      <c r="CQ1004">
        <v>0</v>
      </c>
      <c r="CR1004">
        <v>0</v>
      </c>
      <c r="CS1004" s="15">
        <v>0</v>
      </c>
      <c r="CT1004" s="15">
        <v>0</v>
      </c>
      <c r="CU1004" s="15">
        <v>0</v>
      </c>
      <c r="CV1004" s="15">
        <v>0</v>
      </c>
      <c r="CW1004" s="15">
        <v>0</v>
      </c>
      <c r="CX1004" s="15">
        <v>0</v>
      </c>
      <c r="CY1004" s="15">
        <v>0</v>
      </c>
      <c r="CZ1004" s="15">
        <v>0</v>
      </c>
      <c r="DA1004" s="15">
        <v>0</v>
      </c>
      <c r="DB1004" s="15">
        <v>0</v>
      </c>
      <c r="DC1004" s="15">
        <v>0</v>
      </c>
      <c r="DD1004" s="15">
        <v>0</v>
      </c>
      <c r="DE1004" s="15">
        <v>0</v>
      </c>
      <c r="DF1004" s="15">
        <v>0</v>
      </c>
      <c r="DG1004" s="15">
        <v>0</v>
      </c>
      <c r="DH1004" s="15">
        <v>0</v>
      </c>
      <c r="DI1004" s="15">
        <v>0</v>
      </c>
      <c r="DJ1004" s="15">
        <v>0</v>
      </c>
      <c r="DK1004" s="15">
        <v>0</v>
      </c>
      <c r="DL1004" s="15">
        <v>0</v>
      </c>
      <c r="DM1004" s="15">
        <v>0</v>
      </c>
      <c r="DN1004" s="15">
        <v>0</v>
      </c>
      <c r="DO1004" s="15">
        <v>0</v>
      </c>
      <c r="DP1004" s="15">
        <v>0</v>
      </c>
      <c r="DQ1004" s="15">
        <v>0</v>
      </c>
      <c r="DR1004" s="15">
        <v>0</v>
      </c>
      <c r="DS1004">
        <v>0</v>
      </c>
    </row>
    <row r="1005" spans="1:123">
      <c r="A1005" t="s">
        <v>8465</v>
      </c>
      <c r="B1005" t="s">
        <v>18819</v>
      </c>
      <c r="C1005" t="s">
        <v>343</v>
      </c>
      <c r="D1005" t="s">
        <v>5720</v>
      </c>
      <c r="E1005" t="s">
        <v>5723</v>
      </c>
      <c r="F1005" s="15" t="str">
        <f>INDEX($I$1:$DS$1,(MATCH(MAX(I1005:DS1005),I1005:DS1005,0)))</f>
        <v>Azerbaijanis</v>
      </c>
      <c r="G1005" s="15">
        <f>MAX(I1005:DS1005)/H1005</f>
        <v>1</v>
      </c>
      <c r="H1005">
        <v>47292</v>
      </c>
      <c r="I1005" s="15">
        <v>0</v>
      </c>
      <c r="J1005" s="15">
        <v>0</v>
      </c>
      <c r="K1005" s="15">
        <v>0</v>
      </c>
      <c r="L1005" s="15">
        <v>0</v>
      </c>
      <c r="M1005">
        <v>0</v>
      </c>
      <c r="N1005" s="15">
        <v>0</v>
      </c>
      <c r="O1005" s="15">
        <v>0</v>
      </c>
      <c r="P1005" s="15">
        <v>0</v>
      </c>
      <c r="Q1005" s="15">
        <v>0</v>
      </c>
      <c r="R1005" s="15">
        <v>0</v>
      </c>
      <c r="S1005" s="15">
        <v>0</v>
      </c>
      <c r="T1005" s="15">
        <v>0</v>
      </c>
      <c r="U1005" s="15">
        <v>0</v>
      </c>
      <c r="V1005" s="15">
        <v>0</v>
      </c>
      <c r="W1005">
        <v>47292</v>
      </c>
      <c r="X1005" s="15">
        <v>0</v>
      </c>
      <c r="Y1005" s="15">
        <v>0</v>
      </c>
      <c r="Z1005" s="15">
        <v>0</v>
      </c>
      <c r="AA1005" s="15">
        <v>0</v>
      </c>
      <c r="AB1005" s="15">
        <v>0</v>
      </c>
      <c r="AC1005" s="15">
        <v>0</v>
      </c>
      <c r="AD1005" s="15">
        <v>0</v>
      </c>
      <c r="AE1005" s="15">
        <v>0</v>
      </c>
      <c r="AF1005">
        <v>0</v>
      </c>
      <c r="AG1005" s="15">
        <v>0</v>
      </c>
      <c r="AH1005" s="15">
        <v>0</v>
      </c>
      <c r="AI1005" s="15">
        <v>0</v>
      </c>
      <c r="AJ1005" s="15">
        <v>0</v>
      </c>
      <c r="AK1005" s="15">
        <v>0</v>
      </c>
      <c r="AL1005" s="15">
        <v>0</v>
      </c>
      <c r="AM1005" s="15">
        <v>0</v>
      </c>
      <c r="AN1005" s="15">
        <v>0</v>
      </c>
      <c r="AO1005" s="15">
        <v>0</v>
      </c>
      <c r="AP1005" s="15">
        <v>0</v>
      </c>
      <c r="AQ1005" s="15">
        <v>0</v>
      </c>
      <c r="AR1005" s="15">
        <v>0</v>
      </c>
      <c r="AS1005" s="15">
        <v>0</v>
      </c>
      <c r="AT1005" s="15">
        <v>0</v>
      </c>
      <c r="AU1005" s="15">
        <v>0</v>
      </c>
      <c r="AV1005" s="15">
        <v>0</v>
      </c>
      <c r="AW1005" s="15">
        <v>0</v>
      </c>
      <c r="AX1005" s="15">
        <v>0</v>
      </c>
      <c r="AY1005" s="15">
        <v>0</v>
      </c>
      <c r="AZ1005" s="15">
        <v>0</v>
      </c>
      <c r="BA1005" s="15">
        <v>0</v>
      </c>
      <c r="BB1005" s="15">
        <v>0</v>
      </c>
      <c r="BC1005" s="15">
        <v>0</v>
      </c>
      <c r="BD1005" s="15">
        <v>0</v>
      </c>
      <c r="BE1005" s="15">
        <v>0</v>
      </c>
      <c r="BF1005" s="15">
        <v>0</v>
      </c>
      <c r="BG1005" s="15">
        <v>0</v>
      </c>
      <c r="BH1005" s="15">
        <v>0</v>
      </c>
      <c r="BI1005">
        <v>0</v>
      </c>
      <c r="BJ1005" s="15">
        <v>0</v>
      </c>
      <c r="BK1005">
        <v>0</v>
      </c>
      <c r="BL1005" s="15">
        <v>0</v>
      </c>
      <c r="BM1005" s="15">
        <v>0</v>
      </c>
      <c r="BN1005" s="15">
        <v>0</v>
      </c>
      <c r="BO1005" s="15">
        <v>0</v>
      </c>
      <c r="BP1005" s="15">
        <v>0</v>
      </c>
      <c r="BQ1005" s="15">
        <v>0</v>
      </c>
      <c r="BR1005" s="15">
        <v>0</v>
      </c>
      <c r="BS1005" s="15">
        <v>0</v>
      </c>
      <c r="BT1005" s="15">
        <v>0</v>
      </c>
      <c r="BU1005" s="15">
        <v>0</v>
      </c>
      <c r="BV1005">
        <v>0</v>
      </c>
      <c r="BW1005">
        <v>0</v>
      </c>
      <c r="BX1005" s="15">
        <v>0</v>
      </c>
      <c r="BY1005" s="15">
        <v>0</v>
      </c>
      <c r="BZ1005" s="15">
        <v>0</v>
      </c>
      <c r="CA1005" s="15">
        <v>0</v>
      </c>
      <c r="CB1005" s="15">
        <v>0</v>
      </c>
      <c r="CC1005" s="15">
        <v>0</v>
      </c>
      <c r="CD1005" s="15">
        <v>0</v>
      </c>
      <c r="CE1005" s="15">
        <v>0</v>
      </c>
      <c r="CF1005">
        <v>0</v>
      </c>
      <c r="CG1005">
        <v>0</v>
      </c>
      <c r="CH1005">
        <v>0</v>
      </c>
      <c r="CI1005">
        <v>0</v>
      </c>
      <c r="CJ1005">
        <v>0</v>
      </c>
      <c r="CK1005">
        <v>0</v>
      </c>
      <c r="CL1005" s="15">
        <v>0</v>
      </c>
      <c r="CM1005">
        <v>0</v>
      </c>
      <c r="CN1005">
        <v>0</v>
      </c>
      <c r="CO1005">
        <v>0</v>
      </c>
      <c r="CP1005">
        <v>0</v>
      </c>
      <c r="CQ1005">
        <v>0</v>
      </c>
      <c r="CR1005">
        <v>0</v>
      </c>
      <c r="CS1005" s="15">
        <v>0</v>
      </c>
      <c r="CT1005" s="15">
        <v>0</v>
      </c>
      <c r="CU1005" s="15">
        <v>0</v>
      </c>
      <c r="CV1005" s="15">
        <v>0</v>
      </c>
      <c r="CW1005" s="15">
        <v>0</v>
      </c>
      <c r="CX1005" s="15">
        <v>0</v>
      </c>
      <c r="CY1005" s="15">
        <v>0</v>
      </c>
      <c r="CZ1005" s="15">
        <v>0</v>
      </c>
      <c r="DA1005" s="15">
        <v>0</v>
      </c>
      <c r="DB1005" s="15">
        <v>0</v>
      </c>
      <c r="DC1005" s="15">
        <v>0</v>
      </c>
      <c r="DD1005" s="15">
        <v>0</v>
      </c>
      <c r="DE1005" s="15">
        <v>0</v>
      </c>
      <c r="DF1005" s="15">
        <v>0</v>
      </c>
      <c r="DG1005" s="15">
        <v>0</v>
      </c>
      <c r="DH1005" s="15">
        <v>0</v>
      </c>
      <c r="DI1005" s="15">
        <v>0</v>
      </c>
      <c r="DJ1005" s="15">
        <v>0</v>
      </c>
      <c r="DK1005" s="15">
        <v>0</v>
      </c>
      <c r="DL1005" s="15">
        <v>0</v>
      </c>
      <c r="DM1005" s="15">
        <v>0</v>
      </c>
      <c r="DN1005" s="15">
        <v>0</v>
      </c>
      <c r="DO1005" s="15">
        <v>0</v>
      </c>
      <c r="DP1005" s="15">
        <v>0</v>
      </c>
      <c r="DQ1005" s="15">
        <v>0</v>
      </c>
      <c r="DR1005" s="15">
        <v>0</v>
      </c>
      <c r="DS1005">
        <v>0</v>
      </c>
    </row>
    <row r="1006" spans="1:123">
      <c r="A1006" t="s">
        <v>8466</v>
      </c>
      <c r="B1006" t="s">
        <v>18820</v>
      </c>
      <c r="C1006" t="s">
        <v>343</v>
      </c>
      <c r="D1006" t="s">
        <v>5720</v>
      </c>
      <c r="E1006" t="s">
        <v>5724</v>
      </c>
      <c r="F1006" s="15" t="str">
        <f>INDEX($I$1:$DS$1,(MATCH(MAX(I1006:DS1006),I1006:DS1006,0)))</f>
        <v>Azerbaijanis</v>
      </c>
      <c r="G1006" s="15">
        <f>MAX(I1006:DS1006)/H1006</f>
        <v>0.75</v>
      </c>
      <c r="H1006">
        <v>348664</v>
      </c>
      <c r="I1006" s="15">
        <v>0</v>
      </c>
      <c r="J1006" s="15">
        <v>0</v>
      </c>
      <c r="K1006" s="15">
        <v>0</v>
      </c>
      <c r="L1006" s="15">
        <v>0</v>
      </c>
      <c r="M1006">
        <v>0</v>
      </c>
      <c r="N1006" s="15">
        <v>0</v>
      </c>
      <c r="O1006" s="15">
        <v>0</v>
      </c>
      <c r="P1006" s="15">
        <v>0</v>
      </c>
      <c r="Q1006" s="15">
        <v>0</v>
      </c>
      <c r="R1006" s="15">
        <v>0</v>
      </c>
      <c r="S1006" s="15">
        <v>0</v>
      </c>
      <c r="T1006" s="15">
        <v>0</v>
      </c>
      <c r="U1006" s="15">
        <v>0</v>
      </c>
      <c r="V1006" s="15">
        <v>0</v>
      </c>
      <c r="W1006">
        <v>261498</v>
      </c>
      <c r="X1006" s="15">
        <v>0</v>
      </c>
      <c r="Y1006" s="15">
        <v>0</v>
      </c>
      <c r="Z1006" s="15">
        <v>0</v>
      </c>
      <c r="AA1006" s="15">
        <v>0</v>
      </c>
      <c r="AB1006" s="15">
        <v>0</v>
      </c>
      <c r="AC1006" s="15">
        <v>0</v>
      </c>
      <c r="AD1006" s="15">
        <v>0</v>
      </c>
      <c r="AE1006" s="15">
        <v>0</v>
      </c>
      <c r="AF1006">
        <v>0</v>
      </c>
      <c r="AG1006" s="15">
        <v>0</v>
      </c>
      <c r="AH1006" s="15">
        <v>0</v>
      </c>
      <c r="AI1006" s="15">
        <v>0</v>
      </c>
      <c r="AJ1006" s="15">
        <v>0</v>
      </c>
      <c r="AK1006" s="15">
        <v>0</v>
      </c>
      <c r="AL1006" s="15">
        <v>0</v>
      </c>
      <c r="AM1006" s="15">
        <v>0</v>
      </c>
      <c r="AN1006" s="15">
        <v>0</v>
      </c>
      <c r="AO1006" s="15">
        <v>0</v>
      </c>
      <c r="AP1006" s="15">
        <v>0</v>
      </c>
      <c r="AQ1006" s="15">
        <v>0</v>
      </c>
      <c r="AR1006" s="15">
        <v>0</v>
      </c>
      <c r="AS1006" s="15">
        <v>0</v>
      </c>
      <c r="AT1006" s="15">
        <v>0</v>
      </c>
      <c r="AU1006" s="15">
        <v>0</v>
      </c>
      <c r="AV1006" s="15">
        <v>0</v>
      </c>
      <c r="AW1006" s="15">
        <v>0</v>
      </c>
      <c r="AX1006" s="15">
        <v>0</v>
      </c>
      <c r="AY1006" s="15">
        <v>0</v>
      </c>
      <c r="AZ1006" s="15">
        <v>0</v>
      </c>
      <c r="BA1006" s="15">
        <v>0</v>
      </c>
      <c r="BB1006" s="15">
        <v>0</v>
      </c>
      <c r="BC1006" s="15">
        <v>0</v>
      </c>
      <c r="BD1006" s="15">
        <v>0</v>
      </c>
      <c r="BE1006" s="15">
        <v>0</v>
      </c>
      <c r="BF1006" s="15">
        <v>0</v>
      </c>
      <c r="BG1006" s="15">
        <v>0</v>
      </c>
      <c r="BH1006" s="15">
        <v>0</v>
      </c>
      <c r="BI1006">
        <v>0</v>
      </c>
      <c r="BJ1006" s="15">
        <v>0</v>
      </c>
      <c r="BK1006">
        <v>0</v>
      </c>
      <c r="BL1006" s="15">
        <v>0</v>
      </c>
      <c r="BM1006" s="15">
        <v>0</v>
      </c>
      <c r="BN1006" s="15">
        <v>0</v>
      </c>
      <c r="BO1006" s="15">
        <v>0</v>
      </c>
      <c r="BP1006" s="15">
        <v>0</v>
      </c>
      <c r="BQ1006" s="15">
        <v>0</v>
      </c>
      <c r="BR1006" s="15">
        <v>0</v>
      </c>
      <c r="BS1006" s="15">
        <v>0</v>
      </c>
      <c r="BT1006" s="15">
        <v>0</v>
      </c>
      <c r="BU1006" s="15">
        <v>0</v>
      </c>
      <c r="BV1006">
        <v>0</v>
      </c>
      <c r="BW1006">
        <v>0</v>
      </c>
      <c r="BX1006" s="15">
        <v>0</v>
      </c>
      <c r="BY1006" s="15">
        <v>0</v>
      </c>
      <c r="BZ1006" s="15">
        <v>0</v>
      </c>
      <c r="CA1006" s="15">
        <v>0</v>
      </c>
      <c r="CB1006" s="15">
        <v>0</v>
      </c>
      <c r="CC1006" s="15">
        <v>0</v>
      </c>
      <c r="CD1006" s="15">
        <v>0</v>
      </c>
      <c r="CE1006" s="15">
        <v>0</v>
      </c>
      <c r="CF1006">
        <v>0</v>
      </c>
      <c r="CG1006">
        <v>0</v>
      </c>
      <c r="CH1006">
        <v>0</v>
      </c>
      <c r="CI1006">
        <v>0</v>
      </c>
      <c r="CJ1006">
        <v>0</v>
      </c>
      <c r="CK1006">
        <v>87166</v>
      </c>
      <c r="CL1006" s="15">
        <v>0</v>
      </c>
      <c r="CM1006">
        <v>0</v>
      </c>
      <c r="CN1006">
        <v>0</v>
      </c>
      <c r="CO1006">
        <v>0</v>
      </c>
      <c r="CP1006">
        <v>0</v>
      </c>
      <c r="CQ1006">
        <v>0</v>
      </c>
      <c r="CR1006">
        <v>0</v>
      </c>
      <c r="CS1006" s="15">
        <v>0</v>
      </c>
      <c r="CT1006" s="15">
        <v>0</v>
      </c>
      <c r="CU1006" s="15">
        <v>0</v>
      </c>
      <c r="CV1006" s="15">
        <v>0</v>
      </c>
      <c r="CW1006" s="15">
        <v>0</v>
      </c>
      <c r="CX1006" s="15">
        <v>0</v>
      </c>
      <c r="CY1006" s="15">
        <v>0</v>
      </c>
      <c r="CZ1006" s="15">
        <v>0</v>
      </c>
      <c r="DA1006" s="15">
        <v>0</v>
      </c>
      <c r="DB1006" s="15">
        <v>0</v>
      </c>
      <c r="DC1006" s="15">
        <v>0</v>
      </c>
      <c r="DD1006" s="15">
        <v>0</v>
      </c>
      <c r="DE1006" s="15">
        <v>0</v>
      </c>
      <c r="DF1006" s="15">
        <v>0</v>
      </c>
      <c r="DG1006" s="15">
        <v>0</v>
      </c>
      <c r="DH1006" s="15">
        <v>0</v>
      </c>
      <c r="DI1006" s="15">
        <v>0</v>
      </c>
      <c r="DJ1006" s="15">
        <v>0</v>
      </c>
      <c r="DK1006" s="15">
        <v>0</v>
      </c>
      <c r="DL1006" s="15">
        <v>0</v>
      </c>
      <c r="DM1006" s="15">
        <v>0</v>
      </c>
      <c r="DN1006" s="15">
        <v>0</v>
      </c>
      <c r="DO1006" s="15">
        <v>0</v>
      </c>
      <c r="DP1006" s="15">
        <v>0</v>
      </c>
      <c r="DQ1006" s="15">
        <v>0</v>
      </c>
      <c r="DR1006" s="15">
        <v>0</v>
      </c>
      <c r="DS1006">
        <v>0</v>
      </c>
    </row>
    <row r="1007" spans="1:123">
      <c r="A1007" t="s">
        <v>8467</v>
      </c>
      <c r="B1007" t="s">
        <v>18821</v>
      </c>
      <c r="C1007" t="s">
        <v>343</v>
      </c>
      <c r="D1007" t="s">
        <v>5720</v>
      </c>
      <c r="E1007" t="s">
        <v>5725</v>
      </c>
      <c r="F1007" s="15" t="str">
        <f>INDEX($I$1:$DS$1,(MATCH(MAX(I1007:DS1007),I1007:DS1007,0)))</f>
        <v>Kurds</v>
      </c>
      <c r="G1007" s="15">
        <f>MAX(I1007:DS1007)/H1007</f>
        <v>1</v>
      </c>
      <c r="H1007">
        <v>236849</v>
      </c>
      <c r="I1007" s="15">
        <v>0</v>
      </c>
      <c r="J1007" s="15">
        <v>0</v>
      </c>
      <c r="K1007" s="15">
        <v>0</v>
      </c>
      <c r="L1007" s="15">
        <v>0</v>
      </c>
      <c r="M1007">
        <v>0</v>
      </c>
      <c r="N1007" s="15">
        <v>0</v>
      </c>
      <c r="O1007" s="15">
        <v>0</v>
      </c>
      <c r="P1007" s="15">
        <v>0</v>
      </c>
      <c r="Q1007" s="15">
        <v>0</v>
      </c>
      <c r="R1007" s="15">
        <v>0</v>
      </c>
      <c r="S1007" s="15">
        <v>0</v>
      </c>
      <c r="T1007" s="15">
        <v>0</v>
      </c>
      <c r="U1007" s="15">
        <v>0</v>
      </c>
      <c r="V1007" s="15">
        <v>0</v>
      </c>
      <c r="W1007">
        <v>0</v>
      </c>
      <c r="X1007" s="15">
        <v>0</v>
      </c>
      <c r="Y1007" s="15">
        <v>0</v>
      </c>
      <c r="Z1007" s="15">
        <v>0</v>
      </c>
      <c r="AA1007" s="15">
        <v>0</v>
      </c>
      <c r="AB1007" s="15">
        <v>0</v>
      </c>
      <c r="AC1007" s="15">
        <v>0</v>
      </c>
      <c r="AD1007" s="15">
        <v>0</v>
      </c>
      <c r="AE1007" s="15">
        <v>0</v>
      </c>
      <c r="AF1007">
        <v>0</v>
      </c>
      <c r="AG1007" s="15">
        <v>0</v>
      </c>
      <c r="AH1007" s="15">
        <v>0</v>
      </c>
      <c r="AI1007" s="15">
        <v>0</v>
      </c>
      <c r="AJ1007" s="15">
        <v>0</v>
      </c>
      <c r="AK1007" s="15">
        <v>0</v>
      </c>
      <c r="AL1007" s="15">
        <v>0</v>
      </c>
      <c r="AM1007" s="15">
        <v>0</v>
      </c>
      <c r="AN1007" s="15">
        <v>0</v>
      </c>
      <c r="AO1007" s="15">
        <v>0</v>
      </c>
      <c r="AP1007" s="15">
        <v>0</v>
      </c>
      <c r="AQ1007" s="15">
        <v>0</v>
      </c>
      <c r="AR1007" s="15">
        <v>0</v>
      </c>
      <c r="AS1007" s="15">
        <v>0</v>
      </c>
      <c r="AT1007" s="15">
        <v>0</v>
      </c>
      <c r="AU1007" s="15">
        <v>0</v>
      </c>
      <c r="AV1007" s="15">
        <v>0</v>
      </c>
      <c r="AW1007" s="15">
        <v>0</v>
      </c>
      <c r="AX1007" s="15">
        <v>0</v>
      </c>
      <c r="AY1007" s="15">
        <v>0</v>
      </c>
      <c r="AZ1007" s="15">
        <v>0</v>
      </c>
      <c r="BA1007" s="15">
        <v>0</v>
      </c>
      <c r="BB1007" s="15">
        <v>0</v>
      </c>
      <c r="BC1007" s="15">
        <v>0</v>
      </c>
      <c r="BD1007" s="15">
        <v>0</v>
      </c>
      <c r="BE1007" s="15">
        <v>0</v>
      </c>
      <c r="BF1007" s="15">
        <v>0</v>
      </c>
      <c r="BG1007" s="15">
        <v>0</v>
      </c>
      <c r="BH1007" s="15">
        <v>0</v>
      </c>
      <c r="BI1007">
        <v>0</v>
      </c>
      <c r="BJ1007" s="15">
        <v>0</v>
      </c>
      <c r="BK1007">
        <v>0</v>
      </c>
      <c r="BL1007" s="15">
        <v>0</v>
      </c>
      <c r="BM1007" s="15">
        <v>0</v>
      </c>
      <c r="BN1007" s="15">
        <v>0</v>
      </c>
      <c r="BO1007" s="15">
        <v>0</v>
      </c>
      <c r="BP1007" s="15">
        <v>0</v>
      </c>
      <c r="BQ1007" s="15">
        <v>0</v>
      </c>
      <c r="BR1007" s="15">
        <v>0</v>
      </c>
      <c r="BS1007" s="15">
        <v>0</v>
      </c>
      <c r="BT1007" s="15">
        <v>0</v>
      </c>
      <c r="BU1007" s="15">
        <v>0</v>
      </c>
      <c r="BV1007">
        <v>0</v>
      </c>
      <c r="BW1007">
        <v>0</v>
      </c>
      <c r="BX1007" s="15">
        <v>0</v>
      </c>
      <c r="BY1007" s="15">
        <v>0</v>
      </c>
      <c r="BZ1007" s="15">
        <v>0</v>
      </c>
      <c r="CA1007" s="15">
        <v>0</v>
      </c>
      <c r="CB1007" s="15">
        <v>0</v>
      </c>
      <c r="CC1007" s="15">
        <v>0</v>
      </c>
      <c r="CD1007" s="15">
        <v>0</v>
      </c>
      <c r="CE1007" s="15">
        <v>0</v>
      </c>
      <c r="CF1007">
        <v>0</v>
      </c>
      <c r="CG1007">
        <v>0</v>
      </c>
      <c r="CH1007">
        <v>0</v>
      </c>
      <c r="CI1007">
        <v>0</v>
      </c>
      <c r="CJ1007">
        <v>0</v>
      </c>
      <c r="CK1007">
        <v>236849</v>
      </c>
      <c r="CL1007" s="15">
        <v>0</v>
      </c>
      <c r="CM1007">
        <v>0</v>
      </c>
      <c r="CN1007">
        <v>0</v>
      </c>
      <c r="CO1007">
        <v>0</v>
      </c>
      <c r="CP1007">
        <v>0</v>
      </c>
      <c r="CQ1007">
        <v>0</v>
      </c>
      <c r="CR1007">
        <v>0</v>
      </c>
      <c r="CS1007" s="15">
        <v>0</v>
      </c>
      <c r="CT1007" s="15">
        <v>0</v>
      </c>
      <c r="CU1007" s="15">
        <v>0</v>
      </c>
      <c r="CV1007" s="15">
        <v>0</v>
      </c>
      <c r="CW1007" s="15">
        <v>0</v>
      </c>
      <c r="CX1007" s="15">
        <v>0</v>
      </c>
      <c r="CY1007" s="15">
        <v>0</v>
      </c>
      <c r="CZ1007" s="15">
        <v>0</v>
      </c>
      <c r="DA1007" s="15">
        <v>0</v>
      </c>
      <c r="DB1007" s="15">
        <v>0</v>
      </c>
      <c r="DC1007" s="15">
        <v>0</v>
      </c>
      <c r="DD1007" s="15">
        <v>0</v>
      </c>
      <c r="DE1007" s="15">
        <v>0</v>
      </c>
      <c r="DF1007" s="15">
        <v>0</v>
      </c>
      <c r="DG1007" s="15">
        <v>0</v>
      </c>
      <c r="DH1007" s="15">
        <v>0</v>
      </c>
      <c r="DI1007" s="15">
        <v>0</v>
      </c>
      <c r="DJ1007" s="15">
        <v>0</v>
      </c>
      <c r="DK1007" s="15">
        <v>0</v>
      </c>
      <c r="DL1007" s="15">
        <v>0</v>
      </c>
      <c r="DM1007" s="15">
        <v>0</v>
      </c>
      <c r="DN1007" s="15">
        <v>0</v>
      </c>
      <c r="DO1007" s="15">
        <v>0</v>
      </c>
      <c r="DP1007" s="15">
        <v>0</v>
      </c>
      <c r="DQ1007" s="15">
        <v>0</v>
      </c>
      <c r="DR1007" s="15">
        <v>0</v>
      </c>
      <c r="DS1007">
        <v>0</v>
      </c>
    </row>
    <row r="1008" spans="1:123">
      <c r="A1008" t="s">
        <v>8468</v>
      </c>
      <c r="B1008" t="s">
        <v>18822</v>
      </c>
      <c r="C1008" t="s">
        <v>343</v>
      </c>
      <c r="D1008" t="s">
        <v>5720</v>
      </c>
      <c r="E1008" t="s">
        <v>5726</v>
      </c>
      <c r="F1008" s="15" t="str">
        <f>INDEX($I$1:$DS$1,(MATCH(MAX(I1008:DS1008),I1008:DS1008,0)))</f>
        <v>Kurds</v>
      </c>
      <c r="G1008" s="15">
        <f>MAX(I1008:DS1008)/H1008</f>
        <v>1</v>
      </c>
      <c r="H1008">
        <v>94751</v>
      </c>
      <c r="I1008" s="15">
        <v>0</v>
      </c>
      <c r="J1008" s="15">
        <v>0</v>
      </c>
      <c r="K1008" s="15">
        <v>0</v>
      </c>
      <c r="L1008" s="15">
        <v>0</v>
      </c>
      <c r="M1008">
        <v>0</v>
      </c>
      <c r="N1008" s="15">
        <v>0</v>
      </c>
      <c r="O1008" s="15">
        <v>0</v>
      </c>
      <c r="P1008" s="15">
        <v>0</v>
      </c>
      <c r="Q1008" s="15">
        <v>0</v>
      </c>
      <c r="R1008" s="15">
        <v>0</v>
      </c>
      <c r="S1008" s="15">
        <v>0</v>
      </c>
      <c r="T1008" s="15">
        <v>0</v>
      </c>
      <c r="U1008" s="15">
        <v>0</v>
      </c>
      <c r="V1008" s="15">
        <v>0</v>
      </c>
      <c r="W1008">
        <v>0</v>
      </c>
      <c r="X1008" s="15">
        <v>0</v>
      </c>
      <c r="Y1008" s="15">
        <v>0</v>
      </c>
      <c r="Z1008" s="15">
        <v>0</v>
      </c>
      <c r="AA1008" s="15">
        <v>0</v>
      </c>
      <c r="AB1008" s="15">
        <v>0</v>
      </c>
      <c r="AC1008" s="15">
        <v>0</v>
      </c>
      <c r="AD1008" s="15">
        <v>0</v>
      </c>
      <c r="AE1008" s="15">
        <v>0</v>
      </c>
      <c r="AF1008">
        <v>0</v>
      </c>
      <c r="AG1008" s="15">
        <v>0</v>
      </c>
      <c r="AH1008" s="15">
        <v>0</v>
      </c>
      <c r="AI1008" s="15">
        <v>0</v>
      </c>
      <c r="AJ1008" s="15">
        <v>0</v>
      </c>
      <c r="AK1008" s="15">
        <v>0</v>
      </c>
      <c r="AL1008" s="15">
        <v>0</v>
      </c>
      <c r="AM1008" s="15">
        <v>0</v>
      </c>
      <c r="AN1008" s="15">
        <v>0</v>
      </c>
      <c r="AO1008" s="15">
        <v>0</v>
      </c>
      <c r="AP1008" s="15">
        <v>0</v>
      </c>
      <c r="AQ1008" s="15">
        <v>0</v>
      </c>
      <c r="AR1008" s="15">
        <v>0</v>
      </c>
      <c r="AS1008" s="15">
        <v>0</v>
      </c>
      <c r="AT1008" s="15">
        <v>0</v>
      </c>
      <c r="AU1008" s="15">
        <v>0</v>
      </c>
      <c r="AV1008" s="15">
        <v>0</v>
      </c>
      <c r="AW1008" s="15">
        <v>0</v>
      </c>
      <c r="AX1008" s="15">
        <v>0</v>
      </c>
      <c r="AY1008" s="15">
        <v>0</v>
      </c>
      <c r="AZ1008" s="15">
        <v>0</v>
      </c>
      <c r="BA1008" s="15">
        <v>0</v>
      </c>
      <c r="BB1008" s="15">
        <v>0</v>
      </c>
      <c r="BC1008" s="15">
        <v>0</v>
      </c>
      <c r="BD1008" s="15">
        <v>0</v>
      </c>
      <c r="BE1008" s="15">
        <v>0</v>
      </c>
      <c r="BF1008" s="15">
        <v>0</v>
      </c>
      <c r="BG1008" s="15">
        <v>0</v>
      </c>
      <c r="BH1008" s="15">
        <v>0</v>
      </c>
      <c r="BI1008">
        <v>0</v>
      </c>
      <c r="BJ1008" s="15">
        <v>0</v>
      </c>
      <c r="BK1008">
        <v>0</v>
      </c>
      <c r="BL1008" s="15">
        <v>0</v>
      </c>
      <c r="BM1008" s="15">
        <v>0</v>
      </c>
      <c r="BN1008" s="15">
        <v>0</v>
      </c>
      <c r="BO1008" s="15">
        <v>0</v>
      </c>
      <c r="BP1008" s="15">
        <v>0</v>
      </c>
      <c r="BQ1008" s="15">
        <v>0</v>
      </c>
      <c r="BR1008" s="15">
        <v>0</v>
      </c>
      <c r="BS1008" s="15">
        <v>0</v>
      </c>
      <c r="BT1008" s="15">
        <v>0</v>
      </c>
      <c r="BU1008" s="15">
        <v>0</v>
      </c>
      <c r="BV1008">
        <v>0</v>
      </c>
      <c r="BW1008">
        <v>0</v>
      </c>
      <c r="BX1008" s="15">
        <v>0</v>
      </c>
      <c r="BY1008" s="15">
        <v>0</v>
      </c>
      <c r="BZ1008" s="15">
        <v>0</v>
      </c>
      <c r="CA1008" s="15">
        <v>0</v>
      </c>
      <c r="CB1008" s="15">
        <v>0</v>
      </c>
      <c r="CC1008" s="15">
        <v>0</v>
      </c>
      <c r="CD1008" s="15">
        <v>0</v>
      </c>
      <c r="CE1008" s="15">
        <v>0</v>
      </c>
      <c r="CF1008">
        <v>0</v>
      </c>
      <c r="CG1008">
        <v>0</v>
      </c>
      <c r="CH1008">
        <v>0</v>
      </c>
      <c r="CI1008">
        <v>0</v>
      </c>
      <c r="CJ1008">
        <v>0</v>
      </c>
      <c r="CK1008">
        <v>94751</v>
      </c>
      <c r="CL1008" s="15">
        <v>0</v>
      </c>
      <c r="CM1008">
        <v>0</v>
      </c>
      <c r="CN1008">
        <v>0</v>
      </c>
      <c r="CO1008">
        <v>0</v>
      </c>
      <c r="CP1008">
        <v>0</v>
      </c>
      <c r="CQ1008">
        <v>0</v>
      </c>
      <c r="CR1008">
        <v>0</v>
      </c>
      <c r="CS1008" s="15">
        <v>0</v>
      </c>
      <c r="CT1008" s="15">
        <v>0</v>
      </c>
      <c r="CU1008" s="15">
        <v>0</v>
      </c>
      <c r="CV1008" s="15">
        <v>0</v>
      </c>
      <c r="CW1008" s="15">
        <v>0</v>
      </c>
      <c r="CX1008" s="15">
        <v>0</v>
      </c>
      <c r="CY1008" s="15">
        <v>0</v>
      </c>
      <c r="CZ1008" s="15">
        <v>0</v>
      </c>
      <c r="DA1008" s="15">
        <v>0</v>
      </c>
      <c r="DB1008" s="15">
        <v>0</v>
      </c>
      <c r="DC1008" s="15">
        <v>0</v>
      </c>
      <c r="DD1008" s="15">
        <v>0</v>
      </c>
      <c r="DE1008" s="15">
        <v>0</v>
      </c>
      <c r="DF1008" s="15">
        <v>0</v>
      </c>
      <c r="DG1008" s="15">
        <v>0</v>
      </c>
      <c r="DH1008" s="15">
        <v>0</v>
      </c>
      <c r="DI1008" s="15">
        <v>0</v>
      </c>
      <c r="DJ1008" s="15">
        <v>0</v>
      </c>
      <c r="DK1008" s="15">
        <v>0</v>
      </c>
      <c r="DL1008" s="15">
        <v>0</v>
      </c>
      <c r="DM1008" s="15">
        <v>0</v>
      </c>
      <c r="DN1008" s="15">
        <v>0</v>
      </c>
      <c r="DO1008" s="15">
        <v>0</v>
      </c>
      <c r="DP1008" s="15">
        <v>0</v>
      </c>
      <c r="DQ1008" s="15">
        <v>0</v>
      </c>
      <c r="DR1008" s="15">
        <v>0</v>
      </c>
      <c r="DS1008">
        <v>0</v>
      </c>
    </row>
    <row r="1009" spans="1:123">
      <c r="A1009" t="s">
        <v>8469</v>
      </c>
      <c r="B1009" t="s">
        <v>18823</v>
      </c>
      <c r="C1009" t="s">
        <v>343</v>
      </c>
      <c r="D1009" t="s">
        <v>5720</v>
      </c>
      <c r="E1009" t="s">
        <v>5727</v>
      </c>
      <c r="F1009" s="15" t="str">
        <f>INDEX($I$1:$DS$1,(MATCH(MAX(I1009:DS1009),I1009:DS1009,0)))</f>
        <v>Azerbaijanis</v>
      </c>
      <c r="G1009" s="15">
        <f>MAX(I1009:DS1009)/H1009</f>
        <v>0.69999890490565764</v>
      </c>
      <c r="H1009">
        <v>273949</v>
      </c>
      <c r="I1009" s="15">
        <v>0</v>
      </c>
      <c r="J1009" s="15">
        <v>0</v>
      </c>
      <c r="K1009" s="15">
        <v>0</v>
      </c>
      <c r="L1009" s="15">
        <v>0</v>
      </c>
      <c r="M1009">
        <v>0</v>
      </c>
      <c r="N1009" s="15">
        <v>0</v>
      </c>
      <c r="O1009" s="15">
        <v>0</v>
      </c>
      <c r="P1009" s="15">
        <v>0</v>
      </c>
      <c r="Q1009" s="15">
        <v>0</v>
      </c>
      <c r="R1009" s="15">
        <v>0</v>
      </c>
      <c r="S1009" s="15">
        <v>0</v>
      </c>
      <c r="T1009" s="15">
        <v>0</v>
      </c>
      <c r="U1009" s="15">
        <v>0</v>
      </c>
      <c r="V1009" s="15">
        <v>0</v>
      </c>
      <c r="W1009">
        <v>191764</v>
      </c>
      <c r="X1009" s="15">
        <v>0</v>
      </c>
      <c r="Y1009" s="15">
        <v>0</v>
      </c>
      <c r="Z1009" s="15">
        <v>0</v>
      </c>
      <c r="AA1009" s="15">
        <v>0</v>
      </c>
      <c r="AB1009" s="15">
        <v>0</v>
      </c>
      <c r="AC1009" s="15">
        <v>0</v>
      </c>
      <c r="AD1009" s="15">
        <v>0</v>
      </c>
      <c r="AE1009" s="15">
        <v>0</v>
      </c>
      <c r="AF1009">
        <v>0</v>
      </c>
      <c r="AG1009" s="15">
        <v>0</v>
      </c>
      <c r="AH1009" s="15">
        <v>0</v>
      </c>
      <c r="AI1009" s="15">
        <v>0</v>
      </c>
      <c r="AJ1009" s="15">
        <v>0</v>
      </c>
      <c r="AK1009" s="15">
        <v>0</v>
      </c>
      <c r="AL1009" s="15">
        <v>0</v>
      </c>
      <c r="AM1009" s="15">
        <v>0</v>
      </c>
      <c r="AN1009" s="15">
        <v>0</v>
      </c>
      <c r="AO1009" s="15">
        <v>0</v>
      </c>
      <c r="AP1009" s="15">
        <v>0</v>
      </c>
      <c r="AQ1009" s="15">
        <v>0</v>
      </c>
      <c r="AR1009" s="15">
        <v>0</v>
      </c>
      <c r="AS1009" s="15">
        <v>0</v>
      </c>
      <c r="AT1009" s="15">
        <v>0</v>
      </c>
      <c r="AU1009" s="15">
        <v>0</v>
      </c>
      <c r="AV1009" s="15">
        <v>0</v>
      </c>
      <c r="AW1009" s="15">
        <v>0</v>
      </c>
      <c r="AX1009" s="15">
        <v>0</v>
      </c>
      <c r="AY1009" s="15">
        <v>0</v>
      </c>
      <c r="AZ1009" s="15">
        <v>0</v>
      </c>
      <c r="BA1009" s="15">
        <v>0</v>
      </c>
      <c r="BB1009" s="15">
        <v>0</v>
      </c>
      <c r="BC1009" s="15">
        <v>0</v>
      </c>
      <c r="BD1009" s="15">
        <v>0</v>
      </c>
      <c r="BE1009" s="15">
        <v>0</v>
      </c>
      <c r="BF1009" s="15">
        <v>0</v>
      </c>
      <c r="BG1009" s="15">
        <v>0</v>
      </c>
      <c r="BH1009" s="15">
        <v>0</v>
      </c>
      <c r="BI1009">
        <v>0</v>
      </c>
      <c r="BJ1009" s="15">
        <v>0</v>
      </c>
      <c r="BK1009">
        <v>0</v>
      </c>
      <c r="BL1009" s="15">
        <v>0</v>
      </c>
      <c r="BM1009" s="15">
        <v>0</v>
      </c>
      <c r="BN1009" s="15">
        <v>0</v>
      </c>
      <c r="BO1009" s="15">
        <v>0</v>
      </c>
      <c r="BP1009" s="15">
        <v>0</v>
      </c>
      <c r="BQ1009" s="15">
        <v>0</v>
      </c>
      <c r="BR1009" s="15">
        <v>0</v>
      </c>
      <c r="BS1009" s="15">
        <v>0</v>
      </c>
      <c r="BT1009" s="15">
        <v>0</v>
      </c>
      <c r="BU1009" s="15">
        <v>0</v>
      </c>
      <c r="BV1009">
        <v>0</v>
      </c>
      <c r="BW1009">
        <v>0</v>
      </c>
      <c r="BX1009" s="15">
        <v>0</v>
      </c>
      <c r="BY1009" s="15">
        <v>0</v>
      </c>
      <c r="BZ1009" s="15">
        <v>0</v>
      </c>
      <c r="CA1009" s="15">
        <v>0</v>
      </c>
      <c r="CB1009" s="15">
        <v>0</v>
      </c>
      <c r="CC1009" s="15">
        <v>0</v>
      </c>
      <c r="CD1009" s="15">
        <v>0</v>
      </c>
      <c r="CE1009" s="15">
        <v>0</v>
      </c>
      <c r="CF1009">
        <v>0</v>
      </c>
      <c r="CG1009">
        <v>0</v>
      </c>
      <c r="CH1009">
        <v>0</v>
      </c>
      <c r="CI1009">
        <v>0</v>
      </c>
      <c r="CJ1009">
        <v>0</v>
      </c>
      <c r="CK1009">
        <v>82185</v>
      </c>
      <c r="CL1009" s="15">
        <v>0</v>
      </c>
      <c r="CM1009">
        <v>0</v>
      </c>
      <c r="CN1009">
        <v>0</v>
      </c>
      <c r="CO1009">
        <v>0</v>
      </c>
      <c r="CP1009">
        <v>0</v>
      </c>
      <c r="CQ1009">
        <v>0</v>
      </c>
      <c r="CR1009">
        <v>0</v>
      </c>
      <c r="CS1009" s="15">
        <v>0</v>
      </c>
      <c r="CT1009" s="15">
        <v>0</v>
      </c>
      <c r="CU1009" s="15">
        <v>0</v>
      </c>
      <c r="CV1009" s="15">
        <v>0</v>
      </c>
      <c r="CW1009" s="15">
        <v>0</v>
      </c>
      <c r="CX1009" s="15">
        <v>0</v>
      </c>
      <c r="CY1009" s="15">
        <v>0</v>
      </c>
      <c r="CZ1009" s="15">
        <v>0</v>
      </c>
      <c r="DA1009" s="15">
        <v>0</v>
      </c>
      <c r="DB1009" s="15">
        <v>0</v>
      </c>
      <c r="DC1009" s="15">
        <v>0</v>
      </c>
      <c r="DD1009" s="15">
        <v>0</v>
      </c>
      <c r="DE1009" s="15">
        <v>0</v>
      </c>
      <c r="DF1009" s="15">
        <v>0</v>
      </c>
      <c r="DG1009" s="15">
        <v>0</v>
      </c>
      <c r="DH1009" s="15">
        <v>0</v>
      </c>
      <c r="DI1009" s="15">
        <v>0</v>
      </c>
      <c r="DJ1009" s="15">
        <v>0</v>
      </c>
      <c r="DK1009" s="15">
        <v>0</v>
      </c>
      <c r="DL1009" s="15">
        <v>0</v>
      </c>
      <c r="DM1009" s="15">
        <v>0</v>
      </c>
      <c r="DN1009" s="15">
        <v>0</v>
      </c>
      <c r="DO1009" s="15">
        <v>0</v>
      </c>
      <c r="DP1009" s="15">
        <v>0</v>
      </c>
      <c r="DQ1009" s="15">
        <v>0</v>
      </c>
      <c r="DR1009" s="15">
        <v>0</v>
      </c>
      <c r="DS1009">
        <v>0</v>
      </c>
    </row>
    <row r="1010" spans="1:123">
      <c r="A1010" t="s">
        <v>8470</v>
      </c>
      <c r="B1010" t="s">
        <v>18824</v>
      </c>
      <c r="C1010" t="s">
        <v>343</v>
      </c>
      <c r="D1010" t="s">
        <v>5720</v>
      </c>
      <c r="E1010" t="s">
        <v>5728</v>
      </c>
      <c r="F1010" s="15" t="str">
        <f>INDEX($I$1:$DS$1,(MATCH(MAX(I1010:DS1010),I1010:DS1010,0)))</f>
        <v>Azerbaijanis</v>
      </c>
      <c r="G1010" s="15">
        <f>MAX(I1010:DS1010)/H1010</f>
        <v>1</v>
      </c>
      <c r="H1010">
        <v>127671</v>
      </c>
      <c r="I1010" s="15">
        <v>0</v>
      </c>
      <c r="J1010" s="15">
        <v>0</v>
      </c>
      <c r="K1010" s="15">
        <v>0</v>
      </c>
      <c r="L1010" s="15">
        <v>0</v>
      </c>
      <c r="M1010">
        <v>0</v>
      </c>
      <c r="N1010" s="15">
        <v>0</v>
      </c>
      <c r="O1010" s="15">
        <v>0</v>
      </c>
      <c r="P1010" s="15">
        <v>0</v>
      </c>
      <c r="Q1010" s="15">
        <v>0</v>
      </c>
      <c r="R1010" s="15">
        <v>0</v>
      </c>
      <c r="S1010" s="15">
        <v>0</v>
      </c>
      <c r="T1010" s="15">
        <v>0</v>
      </c>
      <c r="U1010" s="15">
        <v>0</v>
      </c>
      <c r="V1010" s="15">
        <v>0</v>
      </c>
      <c r="W1010">
        <v>127671</v>
      </c>
      <c r="X1010" s="15">
        <v>0</v>
      </c>
      <c r="Y1010" s="15">
        <v>0</v>
      </c>
      <c r="Z1010" s="15">
        <v>0</v>
      </c>
      <c r="AA1010" s="15">
        <v>0</v>
      </c>
      <c r="AB1010" s="15">
        <v>0</v>
      </c>
      <c r="AC1010" s="15">
        <v>0</v>
      </c>
      <c r="AD1010" s="15">
        <v>0</v>
      </c>
      <c r="AE1010" s="15">
        <v>0</v>
      </c>
      <c r="AF1010">
        <v>0</v>
      </c>
      <c r="AG1010" s="15">
        <v>0</v>
      </c>
      <c r="AH1010" s="15">
        <v>0</v>
      </c>
      <c r="AI1010" s="15">
        <v>0</v>
      </c>
      <c r="AJ1010" s="15">
        <v>0</v>
      </c>
      <c r="AK1010" s="15">
        <v>0</v>
      </c>
      <c r="AL1010" s="15">
        <v>0</v>
      </c>
      <c r="AM1010" s="15">
        <v>0</v>
      </c>
      <c r="AN1010" s="15">
        <v>0</v>
      </c>
      <c r="AO1010" s="15">
        <v>0</v>
      </c>
      <c r="AP1010" s="15">
        <v>0</v>
      </c>
      <c r="AQ1010" s="15">
        <v>0</v>
      </c>
      <c r="AR1010" s="15">
        <v>0</v>
      </c>
      <c r="AS1010" s="15">
        <v>0</v>
      </c>
      <c r="AT1010" s="15">
        <v>0</v>
      </c>
      <c r="AU1010" s="15">
        <v>0</v>
      </c>
      <c r="AV1010" s="15">
        <v>0</v>
      </c>
      <c r="AW1010" s="15">
        <v>0</v>
      </c>
      <c r="AX1010" s="15">
        <v>0</v>
      </c>
      <c r="AY1010" s="15">
        <v>0</v>
      </c>
      <c r="AZ1010" s="15">
        <v>0</v>
      </c>
      <c r="BA1010" s="15">
        <v>0</v>
      </c>
      <c r="BB1010" s="15">
        <v>0</v>
      </c>
      <c r="BC1010" s="15">
        <v>0</v>
      </c>
      <c r="BD1010" s="15">
        <v>0</v>
      </c>
      <c r="BE1010" s="15">
        <v>0</v>
      </c>
      <c r="BF1010" s="15">
        <v>0</v>
      </c>
      <c r="BG1010" s="15">
        <v>0</v>
      </c>
      <c r="BH1010" s="15">
        <v>0</v>
      </c>
      <c r="BI1010">
        <v>0</v>
      </c>
      <c r="BJ1010" s="15">
        <v>0</v>
      </c>
      <c r="BK1010">
        <v>0</v>
      </c>
      <c r="BL1010" s="15">
        <v>0</v>
      </c>
      <c r="BM1010" s="15">
        <v>0</v>
      </c>
      <c r="BN1010" s="15">
        <v>0</v>
      </c>
      <c r="BO1010" s="15">
        <v>0</v>
      </c>
      <c r="BP1010" s="15">
        <v>0</v>
      </c>
      <c r="BQ1010" s="15">
        <v>0</v>
      </c>
      <c r="BR1010" s="15">
        <v>0</v>
      </c>
      <c r="BS1010" s="15">
        <v>0</v>
      </c>
      <c r="BT1010" s="15">
        <v>0</v>
      </c>
      <c r="BU1010" s="15">
        <v>0</v>
      </c>
      <c r="BV1010">
        <v>0</v>
      </c>
      <c r="BW1010">
        <v>0</v>
      </c>
      <c r="BX1010" s="15">
        <v>0</v>
      </c>
      <c r="BY1010" s="15">
        <v>0</v>
      </c>
      <c r="BZ1010" s="15">
        <v>0</v>
      </c>
      <c r="CA1010" s="15">
        <v>0</v>
      </c>
      <c r="CB1010" s="15">
        <v>0</v>
      </c>
      <c r="CC1010" s="15">
        <v>0</v>
      </c>
      <c r="CD1010" s="15">
        <v>0</v>
      </c>
      <c r="CE1010" s="15">
        <v>0</v>
      </c>
      <c r="CF1010">
        <v>0</v>
      </c>
      <c r="CG1010">
        <v>0</v>
      </c>
      <c r="CH1010">
        <v>0</v>
      </c>
      <c r="CI1010">
        <v>0</v>
      </c>
      <c r="CJ1010">
        <v>0</v>
      </c>
      <c r="CK1010">
        <v>0</v>
      </c>
      <c r="CL1010" s="15">
        <v>0</v>
      </c>
      <c r="CM1010">
        <v>0</v>
      </c>
      <c r="CN1010">
        <v>0</v>
      </c>
      <c r="CO1010">
        <v>0</v>
      </c>
      <c r="CP1010">
        <v>0</v>
      </c>
      <c r="CQ1010">
        <v>0</v>
      </c>
      <c r="CR1010">
        <v>0</v>
      </c>
      <c r="CS1010" s="15">
        <v>0</v>
      </c>
      <c r="CT1010" s="15">
        <v>0</v>
      </c>
      <c r="CU1010" s="15">
        <v>0</v>
      </c>
      <c r="CV1010" s="15">
        <v>0</v>
      </c>
      <c r="CW1010" s="15">
        <v>0</v>
      </c>
      <c r="CX1010" s="15">
        <v>0</v>
      </c>
      <c r="CY1010" s="15">
        <v>0</v>
      </c>
      <c r="CZ1010" s="15">
        <v>0</v>
      </c>
      <c r="DA1010" s="15">
        <v>0</v>
      </c>
      <c r="DB1010" s="15">
        <v>0</v>
      </c>
      <c r="DC1010" s="15">
        <v>0</v>
      </c>
      <c r="DD1010" s="15">
        <v>0</v>
      </c>
      <c r="DE1010" s="15">
        <v>0</v>
      </c>
      <c r="DF1010" s="15">
        <v>0</v>
      </c>
      <c r="DG1010" s="15">
        <v>0</v>
      </c>
      <c r="DH1010" s="15">
        <v>0</v>
      </c>
      <c r="DI1010" s="15">
        <v>0</v>
      </c>
      <c r="DJ1010" s="15">
        <v>0</v>
      </c>
      <c r="DK1010" s="15">
        <v>0</v>
      </c>
      <c r="DL1010" s="15">
        <v>0</v>
      </c>
      <c r="DM1010" s="15">
        <v>0</v>
      </c>
      <c r="DN1010" s="15">
        <v>0</v>
      </c>
      <c r="DO1010" s="15">
        <v>0</v>
      </c>
      <c r="DP1010" s="15">
        <v>0</v>
      </c>
      <c r="DQ1010" s="15">
        <v>0</v>
      </c>
      <c r="DR1010" s="15">
        <v>0</v>
      </c>
      <c r="DS1010">
        <v>0</v>
      </c>
    </row>
    <row r="1011" spans="1:123">
      <c r="A1011" t="s">
        <v>8471</v>
      </c>
      <c r="B1011" t="s">
        <v>18825</v>
      </c>
      <c r="C1011" t="s">
        <v>343</v>
      </c>
      <c r="D1011" t="s">
        <v>5720</v>
      </c>
      <c r="E1011" t="s">
        <v>5729</v>
      </c>
      <c r="F1011" s="15" t="str">
        <f>INDEX($I$1:$DS$1,(MATCH(MAX(I1011:DS1011),I1011:DS1011,0)))</f>
        <v>Kurds</v>
      </c>
      <c r="G1011" s="15">
        <f>MAX(I1011:DS1011)/H1011</f>
        <v>1</v>
      </c>
      <c r="H1011">
        <v>73886</v>
      </c>
      <c r="I1011" s="15">
        <v>0</v>
      </c>
      <c r="J1011" s="15">
        <v>0</v>
      </c>
      <c r="K1011" s="15">
        <v>0</v>
      </c>
      <c r="L1011" s="15">
        <v>0</v>
      </c>
      <c r="M1011">
        <v>0</v>
      </c>
      <c r="N1011" s="15">
        <v>0</v>
      </c>
      <c r="O1011" s="15">
        <v>0</v>
      </c>
      <c r="P1011" s="15">
        <v>0</v>
      </c>
      <c r="Q1011" s="15">
        <v>0</v>
      </c>
      <c r="R1011" s="15">
        <v>0</v>
      </c>
      <c r="S1011" s="15">
        <v>0</v>
      </c>
      <c r="T1011" s="15">
        <v>0</v>
      </c>
      <c r="U1011" s="15">
        <v>0</v>
      </c>
      <c r="V1011" s="15">
        <v>0</v>
      </c>
      <c r="W1011">
        <v>0</v>
      </c>
      <c r="X1011" s="15">
        <v>0</v>
      </c>
      <c r="Y1011" s="15">
        <v>0</v>
      </c>
      <c r="Z1011" s="15">
        <v>0</v>
      </c>
      <c r="AA1011" s="15">
        <v>0</v>
      </c>
      <c r="AB1011" s="15">
        <v>0</v>
      </c>
      <c r="AC1011" s="15">
        <v>0</v>
      </c>
      <c r="AD1011" s="15">
        <v>0</v>
      </c>
      <c r="AE1011" s="15">
        <v>0</v>
      </c>
      <c r="AF1011">
        <v>0</v>
      </c>
      <c r="AG1011" s="15">
        <v>0</v>
      </c>
      <c r="AH1011" s="15">
        <v>0</v>
      </c>
      <c r="AI1011" s="15">
        <v>0</v>
      </c>
      <c r="AJ1011" s="15">
        <v>0</v>
      </c>
      <c r="AK1011" s="15">
        <v>0</v>
      </c>
      <c r="AL1011" s="15">
        <v>0</v>
      </c>
      <c r="AM1011" s="15">
        <v>0</v>
      </c>
      <c r="AN1011" s="15">
        <v>0</v>
      </c>
      <c r="AO1011" s="15">
        <v>0</v>
      </c>
      <c r="AP1011" s="15">
        <v>0</v>
      </c>
      <c r="AQ1011" s="15">
        <v>0</v>
      </c>
      <c r="AR1011" s="15">
        <v>0</v>
      </c>
      <c r="AS1011" s="15">
        <v>0</v>
      </c>
      <c r="AT1011" s="15">
        <v>0</v>
      </c>
      <c r="AU1011" s="15">
        <v>0</v>
      </c>
      <c r="AV1011" s="15">
        <v>0</v>
      </c>
      <c r="AW1011" s="15">
        <v>0</v>
      </c>
      <c r="AX1011" s="15">
        <v>0</v>
      </c>
      <c r="AY1011" s="15">
        <v>0</v>
      </c>
      <c r="AZ1011" s="15">
        <v>0</v>
      </c>
      <c r="BA1011" s="15">
        <v>0</v>
      </c>
      <c r="BB1011" s="15">
        <v>0</v>
      </c>
      <c r="BC1011" s="15">
        <v>0</v>
      </c>
      <c r="BD1011" s="15">
        <v>0</v>
      </c>
      <c r="BE1011" s="15">
        <v>0</v>
      </c>
      <c r="BF1011" s="15">
        <v>0</v>
      </c>
      <c r="BG1011" s="15">
        <v>0</v>
      </c>
      <c r="BH1011" s="15">
        <v>0</v>
      </c>
      <c r="BI1011">
        <v>0</v>
      </c>
      <c r="BJ1011" s="15">
        <v>0</v>
      </c>
      <c r="BK1011">
        <v>0</v>
      </c>
      <c r="BL1011" s="15">
        <v>0</v>
      </c>
      <c r="BM1011" s="15">
        <v>0</v>
      </c>
      <c r="BN1011" s="15">
        <v>0</v>
      </c>
      <c r="BO1011" s="15">
        <v>0</v>
      </c>
      <c r="BP1011" s="15">
        <v>0</v>
      </c>
      <c r="BQ1011" s="15">
        <v>0</v>
      </c>
      <c r="BR1011" s="15">
        <v>0</v>
      </c>
      <c r="BS1011" s="15">
        <v>0</v>
      </c>
      <c r="BT1011" s="15">
        <v>0</v>
      </c>
      <c r="BU1011" s="15">
        <v>0</v>
      </c>
      <c r="BV1011">
        <v>0</v>
      </c>
      <c r="BW1011">
        <v>0</v>
      </c>
      <c r="BX1011" s="15">
        <v>0</v>
      </c>
      <c r="BY1011" s="15">
        <v>0</v>
      </c>
      <c r="BZ1011" s="15">
        <v>0</v>
      </c>
      <c r="CA1011" s="15">
        <v>0</v>
      </c>
      <c r="CB1011" s="15">
        <v>0</v>
      </c>
      <c r="CC1011" s="15">
        <v>0</v>
      </c>
      <c r="CD1011" s="15">
        <v>0</v>
      </c>
      <c r="CE1011" s="15">
        <v>0</v>
      </c>
      <c r="CF1011">
        <v>0</v>
      </c>
      <c r="CG1011">
        <v>0</v>
      </c>
      <c r="CH1011">
        <v>0</v>
      </c>
      <c r="CI1011">
        <v>0</v>
      </c>
      <c r="CJ1011">
        <v>0</v>
      </c>
      <c r="CK1011">
        <v>73886</v>
      </c>
      <c r="CL1011" s="15">
        <v>0</v>
      </c>
      <c r="CM1011">
        <v>0</v>
      </c>
      <c r="CN1011">
        <v>0</v>
      </c>
      <c r="CO1011">
        <v>0</v>
      </c>
      <c r="CP1011">
        <v>0</v>
      </c>
      <c r="CQ1011">
        <v>0</v>
      </c>
      <c r="CR1011">
        <v>0</v>
      </c>
      <c r="CS1011" s="15">
        <v>0</v>
      </c>
      <c r="CT1011" s="15">
        <v>0</v>
      </c>
      <c r="CU1011" s="15">
        <v>0</v>
      </c>
      <c r="CV1011" s="15">
        <v>0</v>
      </c>
      <c r="CW1011" s="15">
        <v>0</v>
      </c>
      <c r="CX1011" s="15">
        <v>0</v>
      </c>
      <c r="CY1011" s="15">
        <v>0</v>
      </c>
      <c r="CZ1011" s="15">
        <v>0</v>
      </c>
      <c r="DA1011" s="15">
        <v>0</v>
      </c>
      <c r="DB1011" s="15">
        <v>0</v>
      </c>
      <c r="DC1011" s="15">
        <v>0</v>
      </c>
      <c r="DD1011" s="15">
        <v>0</v>
      </c>
      <c r="DE1011" s="15">
        <v>0</v>
      </c>
      <c r="DF1011" s="15">
        <v>0</v>
      </c>
      <c r="DG1011" s="15">
        <v>0</v>
      </c>
      <c r="DH1011" s="15">
        <v>0</v>
      </c>
      <c r="DI1011" s="15">
        <v>0</v>
      </c>
      <c r="DJ1011" s="15">
        <v>0</v>
      </c>
      <c r="DK1011" s="15">
        <v>0</v>
      </c>
      <c r="DL1011" s="15">
        <v>0</v>
      </c>
      <c r="DM1011" s="15">
        <v>0</v>
      </c>
      <c r="DN1011" s="15">
        <v>0</v>
      </c>
      <c r="DO1011" s="15">
        <v>0</v>
      </c>
      <c r="DP1011" s="15">
        <v>0</v>
      </c>
      <c r="DQ1011" s="15">
        <v>0</v>
      </c>
      <c r="DR1011" s="15">
        <v>0</v>
      </c>
      <c r="DS1011">
        <v>0</v>
      </c>
    </row>
    <row r="1012" spans="1:123">
      <c r="A1012" t="s">
        <v>8472</v>
      </c>
      <c r="B1012" t="s">
        <v>18826</v>
      </c>
      <c r="C1012" t="s">
        <v>343</v>
      </c>
      <c r="D1012" t="s">
        <v>5720</v>
      </c>
      <c r="E1012" t="s">
        <v>5730</v>
      </c>
      <c r="F1012" s="15" t="str">
        <f>INDEX($I$1:$DS$1,(MATCH(MAX(I1012:DS1012),I1012:DS1012,0)))</f>
        <v>Kurds</v>
      </c>
      <c r="G1012" s="15">
        <f>MAX(I1012:DS1012)/H1012</f>
        <v>1</v>
      </c>
      <c r="H1012">
        <v>138864</v>
      </c>
      <c r="I1012" s="15">
        <v>0</v>
      </c>
      <c r="J1012" s="15">
        <v>0</v>
      </c>
      <c r="K1012" s="15">
        <v>0</v>
      </c>
      <c r="L1012" s="15">
        <v>0</v>
      </c>
      <c r="M1012">
        <v>0</v>
      </c>
      <c r="N1012" s="15">
        <v>0</v>
      </c>
      <c r="O1012" s="15">
        <v>0</v>
      </c>
      <c r="P1012" s="15">
        <v>0</v>
      </c>
      <c r="Q1012" s="15">
        <v>0</v>
      </c>
      <c r="R1012" s="15">
        <v>0</v>
      </c>
      <c r="S1012" s="15">
        <v>0</v>
      </c>
      <c r="T1012" s="15">
        <v>0</v>
      </c>
      <c r="U1012" s="15">
        <v>0</v>
      </c>
      <c r="V1012" s="15">
        <v>0</v>
      </c>
      <c r="W1012">
        <v>0</v>
      </c>
      <c r="X1012" s="15">
        <v>0</v>
      </c>
      <c r="Y1012" s="15">
        <v>0</v>
      </c>
      <c r="Z1012" s="15">
        <v>0</v>
      </c>
      <c r="AA1012" s="15">
        <v>0</v>
      </c>
      <c r="AB1012" s="15">
        <v>0</v>
      </c>
      <c r="AC1012" s="15">
        <v>0</v>
      </c>
      <c r="AD1012" s="15">
        <v>0</v>
      </c>
      <c r="AE1012" s="15">
        <v>0</v>
      </c>
      <c r="AF1012">
        <v>0</v>
      </c>
      <c r="AG1012" s="15">
        <v>0</v>
      </c>
      <c r="AH1012" s="15">
        <v>0</v>
      </c>
      <c r="AI1012" s="15">
        <v>0</v>
      </c>
      <c r="AJ1012" s="15">
        <v>0</v>
      </c>
      <c r="AK1012" s="15">
        <v>0</v>
      </c>
      <c r="AL1012" s="15">
        <v>0</v>
      </c>
      <c r="AM1012" s="15">
        <v>0</v>
      </c>
      <c r="AN1012" s="15">
        <v>0</v>
      </c>
      <c r="AO1012" s="15">
        <v>0</v>
      </c>
      <c r="AP1012" s="15">
        <v>0</v>
      </c>
      <c r="AQ1012" s="15">
        <v>0</v>
      </c>
      <c r="AR1012" s="15">
        <v>0</v>
      </c>
      <c r="AS1012" s="15">
        <v>0</v>
      </c>
      <c r="AT1012" s="15">
        <v>0</v>
      </c>
      <c r="AU1012" s="15">
        <v>0</v>
      </c>
      <c r="AV1012" s="15">
        <v>0</v>
      </c>
      <c r="AW1012" s="15">
        <v>0</v>
      </c>
      <c r="AX1012" s="15">
        <v>0</v>
      </c>
      <c r="AY1012" s="15">
        <v>0</v>
      </c>
      <c r="AZ1012" s="15">
        <v>0</v>
      </c>
      <c r="BA1012" s="15">
        <v>0</v>
      </c>
      <c r="BB1012" s="15">
        <v>0</v>
      </c>
      <c r="BC1012" s="15">
        <v>0</v>
      </c>
      <c r="BD1012" s="15">
        <v>0</v>
      </c>
      <c r="BE1012" s="15">
        <v>0</v>
      </c>
      <c r="BF1012" s="15">
        <v>0</v>
      </c>
      <c r="BG1012" s="15">
        <v>0</v>
      </c>
      <c r="BH1012" s="15">
        <v>0</v>
      </c>
      <c r="BI1012">
        <v>0</v>
      </c>
      <c r="BJ1012" s="15">
        <v>0</v>
      </c>
      <c r="BK1012">
        <v>0</v>
      </c>
      <c r="BL1012" s="15">
        <v>0</v>
      </c>
      <c r="BM1012" s="15">
        <v>0</v>
      </c>
      <c r="BN1012" s="15">
        <v>0</v>
      </c>
      <c r="BO1012" s="15">
        <v>0</v>
      </c>
      <c r="BP1012" s="15">
        <v>0</v>
      </c>
      <c r="BQ1012" s="15">
        <v>0</v>
      </c>
      <c r="BR1012" s="15">
        <v>0</v>
      </c>
      <c r="BS1012" s="15">
        <v>0</v>
      </c>
      <c r="BT1012" s="15">
        <v>0</v>
      </c>
      <c r="BU1012" s="15">
        <v>0</v>
      </c>
      <c r="BV1012">
        <v>0</v>
      </c>
      <c r="BW1012">
        <v>0</v>
      </c>
      <c r="BX1012" s="15">
        <v>0</v>
      </c>
      <c r="BY1012" s="15">
        <v>0</v>
      </c>
      <c r="BZ1012" s="15">
        <v>0</v>
      </c>
      <c r="CA1012" s="15">
        <v>0</v>
      </c>
      <c r="CB1012" s="15">
        <v>0</v>
      </c>
      <c r="CC1012" s="15">
        <v>0</v>
      </c>
      <c r="CD1012" s="15">
        <v>0</v>
      </c>
      <c r="CE1012" s="15">
        <v>0</v>
      </c>
      <c r="CF1012">
        <v>0</v>
      </c>
      <c r="CG1012">
        <v>0</v>
      </c>
      <c r="CH1012">
        <v>0</v>
      </c>
      <c r="CI1012">
        <v>0</v>
      </c>
      <c r="CJ1012">
        <v>0</v>
      </c>
      <c r="CK1012">
        <v>138864</v>
      </c>
      <c r="CL1012" s="15">
        <v>0</v>
      </c>
      <c r="CM1012">
        <v>0</v>
      </c>
      <c r="CN1012">
        <v>0</v>
      </c>
      <c r="CO1012">
        <v>0</v>
      </c>
      <c r="CP1012">
        <v>0</v>
      </c>
      <c r="CQ1012">
        <v>0</v>
      </c>
      <c r="CR1012">
        <v>0</v>
      </c>
      <c r="CS1012" s="15">
        <v>0</v>
      </c>
      <c r="CT1012" s="15">
        <v>0</v>
      </c>
      <c r="CU1012" s="15">
        <v>0</v>
      </c>
      <c r="CV1012" s="15">
        <v>0</v>
      </c>
      <c r="CW1012" s="15">
        <v>0</v>
      </c>
      <c r="CX1012" s="15">
        <v>0</v>
      </c>
      <c r="CY1012" s="15">
        <v>0</v>
      </c>
      <c r="CZ1012" s="15">
        <v>0</v>
      </c>
      <c r="DA1012" s="15">
        <v>0</v>
      </c>
      <c r="DB1012" s="15">
        <v>0</v>
      </c>
      <c r="DC1012" s="15">
        <v>0</v>
      </c>
      <c r="DD1012" s="15">
        <v>0</v>
      </c>
      <c r="DE1012" s="15">
        <v>0</v>
      </c>
      <c r="DF1012" s="15">
        <v>0</v>
      </c>
      <c r="DG1012" s="15">
        <v>0</v>
      </c>
      <c r="DH1012" s="15">
        <v>0</v>
      </c>
      <c r="DI1012" s="15">
        <v>0</v>
      </c>
      <c r="DJ1012" s="15">
        <v>0</v>
      </c>
      <c r="DK1012" s="15">
        <v>0</v>
      </c>
      <c r="DL1012" s="15">
        <v>0</v>
      </c>
      <c r="DM1012" s="15">
        <v>0</v>
      </c>
      <c r="DN1012" s="15">
        <v>0</v>
      </c>
      <c r="DO1012" s="15">
        <v>0</v>
      </c>
      <c r="DP1012" s="15">
        <v>0</v>
      </c>
      <c r="DQ1012" s="15">
        <v>0</v>
      </c>
      <c r="DR1012" s="15">
        <v>0</v>
      </c>
      <c r="DS1012">
        <v>0</v>
      </c>
    </row>
    <row r="1013" spans="1:123">
      <c r="A1013" t="s">
        <v>8473</v>
      </c>
      <c r="B1013" t="s">
        <v>18827</v>
      </c>
      <c r="C1013" t="s">
        <v>343</v>
      </c>
      <c r="D1013" t="s">
        <v>5720</v>
      </c>
      <c r="E1013" t="s">
        <v>5731</v>
      </c>
      <c r="F1013" s="15" t="str">
        <f>INDEX($I$1:$DS$1,(MATCH(MAX(I1013:DS1013),I1013:DS1013,0)))</f>
        <v>Kurds</v>
      </c>
      <c r="G1013" s="15">
        <f>MAX(I1013:DS1013)/H1013</f>
        <v>1</v>
      </c>
      <c r="H1013">
        <v>42170</v>
      </c>
      <c r="I1013" s="15">
        <v>0</v>
      </c>
      <c r="J1013" s="15">
        <v>0</v>
      </c>
      <c r="K1013" s="15">
        <v>0</v>
      </c>
      <c r="L1013" s="15">
        <v>0</v>
      </c>
      <c r="M1013">
        <v>0</v>
      </c>
      <c r="N1013" s="15">
        <v>0</v>
      </c>
      <c r="O1013" s="15">
        <v>0</v>
      </c>
      <c r="P1013" s="15">
        <v>0</v>
      </c>
      <c r="Q1013" s="15">
        <v>0</v>
      </c>
      <c r="R1013" s="15">
        <v>0</v>
      </c>
      <c r="S1013" s="15">
        <v>0</v>
      </c>
      <c r="T1013" s="15">
        <v>0</v>
      </c>
      <c r="U1013" s="15">
        <v>0</v>
      </c>
      <c r="V1013" s="15">
        <v>0</v>
      </c>
      <c r="W1013">
        <v>0</v>
      </c>
      <c r="X1013" s="15">
        <v>0</v>
      </c>
      <c r="Y1013" s="15">
        <v>0</v>
      </c>
      <c r="Z1013" s="15">
        <v>0</v>
      </c>
      <c r="AA1013" s="15">
        <v>0</v>
      </c>
      <c r="AB1013" s="15">
        <v>0</v>
      </c>
      <c r="AC1013" s="15">
        <v>0</v>
      </c>
      <c r="AD1013" s="15">
        <v>0</v>
      </c>
      <c r="AE1013" s="15">
        <v>0</v>
      </c>
      <c r="AF1013">
        <v>0</v>
      </c>
      <c r="AG1013" s="15">
        <v>0</v>
      </c>
      <c r="AH1013" s="15">
        <v>0</v>
      </c>
      <c r="AI1013" s="15">
        <v>0</v>
      </c>
      <c r="AJ1013" s="15">
        <v>0</v>
      </c>
      <c r="AK1013" s="15">
        <v>0</v>
      </c>
      <c r="AL1013" s="15">
        <v>0</v>
      </c>
      <c r="AM1013" s="15">
        <v>0</v>
      </c>
      <c r="AN1013" s="15">
        <v>0</v>
      </c>
      <c r="AO1013" s="15">
        <v>0</v>
      </c>
      <c r="AP1013" s="15">
        <v>0</v>
      </c>
      <c r="AQ1013" s="15">
        <v>0</v>
      </c>
      <c r="AR1013" s="15">
        <v>0</v>
      </c>
      <c r="AS1013" s="15">
        <v>0</v>
      </c>
      <c r="AT1013" s="15">
        <v>0</v>
      </c>
      <c r="AU1013" s="15">
        <v>0</v>
      </c>
      <c r="AV1013" s="15">
        <v>0</v>
      </c>
      <c r="AW1013" s="15">
        <v>0</v>
      </c>
      <c r="AX1013" s="15">
        <v>0</v>
      </c>
      <c r="AY1013" s="15">
        <v>0</v>
      </c>
      <c r="AZ1013" s="15">
        <v>0</v>
      </c>
      <c r="BA1013" s="15">
        <v>0</v>
      </c>
      <c r="BB1013" s="15">
        <v>0</v>
      </c>
      <c r="BC1013" s="15">
        <v>0</v>
      </c>
      <c r="BD1013" s="15">
        <v>0</v>
      </c>
      <c r="BE1013" s="15">
        <v>0</v>
      </c>
      <c r="BF1013" s="15">
        <v>0</v>
      </c>
      <c r="BG1013" s="15">
        <v>0</v>
      </c>
      <c r="BH1013" s="15">
        <v>0</v>
      </c>
      <c r="BI1013">
        <v>0</v>
      </c>
      <c r="BJ1013" s="15">
        <v>0</v>
      </c>
      <c r="BK1013">
        <v>0</v>
      </c>
      <c r="BL1013" s="15">
        <v>0</v>
      </c>
      <c r="BM1013" s="15">
        <v>0</v>
      </c>
      <c r="BN1013" s="15">
        <v>0</v>
      </c>
      <c r="BO1013" s="15">
        <v>0</v>
      </c>
      <c r="BP1013" s="15">
        <v>0</v>
      </c>
      <c r="BQ1013" s="15">
        <v>0</v>
      </c>
      <c r="BR1013" s="15">
        <v>0</v>
      </c>
      <c r="BS1013" s="15">
        <v>0</v>
      </c>
      <c r="BT1013" s="15">
        <v>0</v>
      </c>
      <c r="BU1013" s="15">
        <v>0</v>
      </c>
      <c r="BV1013">
        <v>0</v>
      </c>
      <c r="BW1013">
        <v>0</v>
      </c>
      <c r="BX1013" s="15">
        <v>0</v>
      </c>
      <c r="BY1013" s="15">
        <v>0</v>
      </c>
      <c r="BZ1013" s="15">
        <v>0</v>
      </c>
      <c r="CA1013" s="15">
        <v>0</v>
      </c>
      <c r="CB1013" s="15">
        <v>0</v>
      </c>
      <c r="CC1013" s="15">
        <v>0</v>
      </c>
      <c r="CD1013" s="15">
        <v>0</v>
      </c>
      <c r="CE1013" s="15">
        <v>0</v>
      </c>
      <c r="CF1013">
        <v>0</v>
      </c>
      <c r="CG1013">
        <v>0</v>
      </c>
      <c r="CH1013">
        <v>0</v>
      </c>
      <c r="CI1013">
        <v>0</v>
      </c>
      <c r="CJ1013">
        <v>0</v>
      </c>
      <c r="CK1013">
        <v>42170</v>
      </c>
      <c r="CL1013" s="15">
        <v>0</v>
      </c>
      <c r="CM1013">
        <v>0</v>
      </c>
      <c r="CN1013">
        <v>0</v>
      </c>
      <c r="CO1013">
        <v>0</v>
      </c>
      <c r="CP1013">
        <v>0</v>
      </c>
      <c r="CQ1013">
        <v>0</v>
      </c>
      <c r="CR1013">
        <v>0</v>
      </c>
      <c r="CS1013" s="15">
        <v>0</v>
      </c>
      <c r="CT1013" s="15">
        <v>0</v>
      </c>
      <c r="CU1013" s="15">
        <v>0</v>
      </c>
      <c r="CV1013" s="15">
        <v>0</v>
      </c>
      <c r="CW1013" s="15">
        <v>0</v>
      </c>
      <c r="CX1013" s="15">
        <v>0</v>
      </c>
      <c r="CY1013" s="15">
        <v>0</v>
      </c>
      <c r="CZ1013" s="15">
        <v>0</v>
      </c>
      <c r="DA1013" s="15">
        <v>0</v>
      </c>
      <c r="DB1013" s="15">
        <v>0</v>
      </c>
      <c r="DC1013" s="15">
        <v>0</v>
      </c>
      <c r="DD1013" s="15">
        <v>0</v>
      </c>
      <c r="DE1013" s="15">
        <v>0</v>
      </c>
      <c r="DF1013" s="15">
        <v>0</v>
      </c>
      <c r="DG1013" s="15">
        <v>0</v>
      </c>
      <c r="DH1013" s="15">
        <v>0</v>
      </c>
      <c r="DI1013" s="15">
        <v>0</v>
      </c>
      <c r="DJ1013" s="15">
        <v>0</v>
      </c>
      <c r="DK1013" s="15">
        <v>0</v>
      </c>
      <c r="DL1013" s="15">
        <v>0</v>
      </c>
      <c r="DM1013" s="15">
        <v>0</v>
      </c>
      <c r="DN1013" s="15">
        <v>0</v>
      </c>
      <c r="DO1013" s="15">
        <v>0</v>
      </c>
      <c r="DP1013" s="15">
        <v>0</v>
      </c>
      <c r="DQ1013" s="15">
        <v>0</v>
      </c>
      <c r="DR1013" s="15">
        <v>0</v>
      </c>
      <c r="DS1013">
        <v>0</v>
      </c>
    </row>
    <row r="1014" spans="1:123">
      <c r="A1014" t="s">
        <v>8474</v>
      </c>
      <c r="B1014" t="s">
        <v>18828</v>
      </c>
      <c r="C1014" t="s">
        <v>343</v>
      </c>
      <c r="D1014" t="s">
        <v>5720</v>
      </c>
      <c r="E1014" t="s">
        <v>5732</v>
      </c>
      <c r="F1014" s="15" t="str">
        <f>INDEX($I$1:$DS$1,(MATCH(MAX(I1014:DS1014),I1014:DS1014,0)))</f>
        <v>Azerbaijanis</v>
      </c>
      <c r="G1014" s="15">
        <f>MAX(I1014:DS1014)/H1014</f>
        <v>0.60000203514698847</v>
      </c>
      <c r="H1014">
        <v>196546</v>
      </c>
      <c r="I1014" s="15">
        <v>0</v>
      </c>
      <c r="J1014" s="15">
        <v>0</v>
      </c>
      <c r="K1014" s="15">
        <v>0</v>
      </c>
      <c r="L1014" s="15">
        <v>0</v>
      </c>
      <c r="M1014">
        <v>0</v>
      </c>
      <c r="N1014" s="15">
        <v>0</v>
      </c>
      <c r="O1014" s="15">
        <v>0</v>
      </c>
      <c r="P1014" s="15">
        <v>0</v>
      </c>
      <c r="Q1014" s="15">
        <v>0</v>
      </c>
      <c r="R1014" s="15">
        <v>0</v>
      </c>
      <c r="S1014" s="15">
        <v>0</v>
      </c>
      <c r="T1014" s="15">
        <v>0</v>
      </c>
      <c r="U1014" s="15">
        <v>0</v>
      </c>
      <c r="V1014" s="15">
        <v>0</v>
      </c>
      <c r="W1014">
        <v>117928</v>
      </c>
      <c r="X1014" s="15">
        <v>0</v>
      </c>
      <c r="Y1014" s="15">
        <v>0</v>
      </c>
      <c r="Z1014" s="15">
        <v>0</v>
      </c>
      <c r="AA1014" s="15">
        <v>0</v>
      </c>
      <c r="AB1014" s="15">
        <v>0</v>
      </c>
      <c r="AC1014" s="15">
        <v>0</v>
      </c>
      <c r="AD1014" s="15">
        <v>0</v>
      </c>
      <c r="AE1014" s="15">
        <v>0</v>
      </c>
      <c r="AF1014">
        <v>0</v>
      </c>
      <c r="AG1014" s="15">
        <v>0</v>
      </c>
      <c r="AH1014" s="15">
        <v>0</v>
      </c>
      <c r="AI1014" s="15">
        <v>0</v>
      </c>
      <c r="AJ1014" s="15">
        <v>0</v>
      </c>
      <c r="AK1014" s="15">
        <v>0</v>
      </c>
      <c r="AL1014" s="15">
        <v>0</v>
      </c>
      <c r="AM1014" s="15">
        <v>0</v>
      </c>
      <c r="AN1014" s="15">
        <v>0</v>
      </c>
      <c r="AO1014" s="15">
        <v>0</v>
      </c>
      <c r="AP1014" s="15">
        <v>0</v>
      </c>
      <c r="AQ1014" s="15">
        <v>0</v>
      </c>
      <c r="AR1014" s="15">
        <v>0</v>
      </c>
      <c r="AS1014" s="15">
        <v>0</v>
      </c>
      <c r="AT1014" s="15">
        <v>0</v>
      </c>
      <c r="AU1014" s="15">
        <v>0</v>
      </c>
      <c r="AV1014" s="15">
        <v>0</v>
      </c>
      <c r="AW1014" s="15">
        <v>0</v>
      </c>
      <c r="AX1014" s="15">
        <v>0</v>
      </c>
      <c r="AY1014" s="15">
        <v>0</v>
      </c>
      <c r="AZ1014" s="15">
        <v>0</v>
      </c>
      <c r="BA1014" s="15">
        <v>0</v>
      </c>
      <c r="BB1014" s="15">
        <v>0</v>
      </c>
      <c r="BC1014" s="15">
        <v>0</v>
      </c>
      <c r="BD1014" s="15">
        <v>0</v>
      </c>
      <c r="BE1014" s="15">
        <v>0</v>
      </c>
      <c r="BF1014" s="15">
        <v>0</v>
      </c>
      <c r="BG1014" s="15">
        <v>0</v>
      </c>
      <c r="BH1014" s="15">
        <v>0</v>
      </c>
      <c r="BI1014">
        <v>0</v>
      </c>
      <c r="BJ1014" s="15">
        <v>0</v>
      </c>
      <c r="BK1014">
        <v>0</v>
      </c>
      <c r="BL1014" s="15">
        <v>0</v>
      </c>
      <c r="BM1014" s="15">
        <v>0</v>
      </c>
      <c r="BN1014" s="15">
        <v>0</v>
      </c>
      <c r="BO1014" s="15">
        <v>0</v>
      </c>
      <c r="BP1014" s="15">
        <v>0</v>
      </c>
      <c r="BQ1014" s="15">
        <v>0</v>
      </c>
      <c r="BR1014" s="15">
        <v>0</v>
      </c>
      <c r="BS1014" s="15">
        <v>0</v>
      </c>
      <c r="BT1014" s="15">
        <v>0</v>
      </c>
      <c r="BU1014" s="15">
        <v>0</v>
      </c>
      <c r="BV1014">
        <v>0</v>
      </c>
      <c r="BW1014">
        <v>0</v>
      </c>
      <c r="BX1014" s="15">
        <v>0</v>
      </c>
      <c r="BY1014" s="15">
        <v>0</v>
      </c>
      <c r="BZ1014" s="15">
        <v>0</v>
      </c>
      <c r="CA1014" s="15">
        <v>0</v>
      </c>
      <c r="CB1014" s="15">
        <v>0</v>
      </c>
      <c r="CC1014" s="15">
        <v>0</v>
      </c>
      <c r="CD1014" s="15">
        <v>0</v>
      </c>
      <c r="CE1014" s="15">
        <v>0</v>
      </c>
      <c r="CF1014">
        <v>0</v>
      </c>
      <c r="CG1014">
        <v>0</v>
      </c>
      <c r="CH1014">
        <v>0</v>
      </c>
      <c r="CI1014">
        <v>0</v>
      </c>
      <c r="CJ1014">
        <v>0</v>
      </c>
      <c r="CK1014">
        <v>78618</v>
      </c>
      <c r="CL1014" s="15">
        <v>0</v>
      </c>
      <c r="CM1014">
        <v>0</v>
      </c>
      <c r="CN1014">
        <v>0</v>
      </c>
      <c r="CO1014">
        <v>0</v>
      </c>
      <c r="CP1014">
        <v>0</v>
      </c>
      <c r="CQ1014">
        <v>0</v>
      </c>
      <c r="CR1014">
        <v>0</v>
      </c>
      <c r="CS1014" s="15">
        <v>0</v>
      </c>
      <c r="CT1014" s="15">
        <v>0</v>
      </c>
      <c r="CU1014" s="15">
        <v>0</v>
      </c>
      <c r="CV1014" s="15">
        <v>0</v>
      </c>
      <c r="CW1014" s="15">
        <v>0</v>
      </c>
      <c r="CX1014" s="15">
        <v>0</v>
      </c>
      <c r="CY1014" s="15">
        <v>0</v>
      </c>
      <c r="CZ1014" s="15">
        <v>0</v>
      </c>
      <c r="DA1014" s="15">
        <v>0</v>
      </c>
      <c r="DB1014" s="15">
        <v>0</v>
      </c>
      <c r="DC1014" s="15">
        <v>0</v>
      </c>
      <c r="DD1014" s="15">
        <v>0</v>
      </c>
      <c r="DE1014" s="15">
        <v>0</v>
      </c>
      <c r="DF1014" s="15">
        <v>0</v>
      </c>
      <c r="DG1014" s="15">
        <v>0</v>
      </c>
      <c r="DH1014" s="15">
        <v>0</v>
      </c>
      <c r="DI1014" s="15">
        <v>0</v>
      </c>
      <c r="DJ1014" s="15">
        <v>0</v>
      </c>
      <c r="DK1014" s="15">
        <v>0</v>
      </c>
      <c r="DL1014" s="15">
        <v>0</v>
      </c>
      <c r="DM1014" s="15">
        <v>0</v>
      </c>
      <c r="DN1014" s="15">
        <v>0</v>
      </c>
      <c r="DO1014" s="15">
        <v>0</v>
      </c>
      <c r="DP1014" s="15">
        <v>0</v>
      </c>
      <c r="DQ1014" s="15">
        <v>0</v>
      </c>
      <c r="DR1014" s="15">
        <v>0</v>
      </c>
      <c r="DS1014">
        <v>0</v>
      </c>
    </row>
    <row r="1015" spans="1:123">
      <c r="A1015" t="s">
        <v>8475</v>
      </c>
      <c r="B1015" t="s">
        <v>18829</v>
      </c>
      <c r="C1015" t="s">
        <v>343</v>
      </c>
      <c r="D1015" t="s">
        <v>5720</v>
      </c>
      <c r="E1015" t="s">
        <v>5733</v>
      </c>
      <c r="F1015" s="15" t="str">
        <f>INDEX($I$1:$DS$1,(MATCH(MAX(I1015:DS1015),I1015:DS1015,0)))</f>
        <v>Kurds</v>
      </c>
      <c r="G1015" s="15">
        <f>MAX(I1015:DS1015)/H1015</f>
        <v>1</v>
      </c>
      <c r="H1015">
        <v>118849</v>
      </c>
      <c r="I1015" s="15">
        <v>0</v>
      </c>
      <c r="J1015" s="15">
        <v>0</v>
      </c>
      <c r="K1015" s="15">
        <v>0</v>
      </c>
      <c r="L1015" s="15">
        <v>0</v>
      </c>
      <c r="M1015">
        <v>0</v>
      </c>
      <c r="N1015" s="15">
        <v>0</v>
      </c>
      <c r="O1015" s="15">
        <v>0</v>
      </c>
      <c r="P1015" s="15">
        <v>0</v>
      </c>
      <c r="Q1015" s="15">
        <v>0</v>
      </c>
      <c r="R1015" s="15">
        <v>0</v>
      </c>
      <c r="S1015" s="15">
        <v>0</v>
      </c>
      <c r="T1015" s="15">
        <v>0</v>
      </c>
      <c r="U1015" s="15">
        <v>0</v>
      </c>
      <c r="V1015" s="15">
        <v>0</v>
      </c>
      <c r="W1015">
        <v>0</v>
      </c>
      <c r="X1015" s="15">
        <v>0</v>
      </c>
      <c r="Y1015" s="15">
        <v>0</v>
      </c>
      <c r="Z1015" s="15">
        <v>0</v>
      </c>
      <c r="AA1015" s="15">
        <v>0</v>
      </c>
      <c r="AB1015" s="15">
        <v>0</v>
      </c>
      <c r="AC1015" s="15">
        <v>0</v>
      </c>
      <c r="AD1015" s="15">
        <v>0</v>
      </c>
      <c r="AE1015" s="15">
        <v>0</v>
      </c>
      <c r="AF1015">
        <v>0</v>
      </c>
      <c r="AG1015" s="15">
        <v>0</v>
      </c>
      <c r="AH1015" s="15">
        <v>0</v>
      </c>
      <c r="AI1015" s="15">
        <v>0</v>
      </c>
      <c r="AJ1015" s="15">
        <v>0</v>
      </c>
      <c r="AK1015" s="15">
        <v>0</v>
      </c>
      <c r="AL1015" s="15">
        <v>0</v>
      </c>
      <c r="AM1015" s="15">
        <v>0</v>
      </c>
      <c r="AN1015" s="15">
        <v>0</v>
      </c>
      <c r="AO1015" s="15">
        <v>0</v>
      </c>
      <c r="AP1015" s="15">
        <v>0</v>
      </c>
      <c r="AQ1015" s="15">
        <v>0</v>
      </c>
      <c r="AR1015" s="15">
        <v>0</v>
      </c>
      <c r="AS1015" s="15">
        <v>0</v>
      </c>
      <c r="AT1015" s="15">
        <v>0</v>
      </c>
      <c r="AU1015" s="15">
        <v>0</v>
      </c>
      <c r="AV1015" s="15">
        <v>0</v>
      </c>
      <c r="AW1015" s="15">
        <v>0</v>
      </c>
      <c r="AX1015" s="15">
        <v>0</v>
      </c>
      <c r="AY1015" s="15">
        <v>0</v>
      </c>
      <c r="AZ1015" s="15">
        <v>0</v>
      </c>
      <c r="BA1015" s="15">
        <v>0</v>
      </c>
      <c r="BB1015" s="15">
        <v>0</v>
      </c>
      <c r="BC1015" s="15">
        <v>0</v>
      </c>
      <c r="BD1015" s="15">
        <v>0</v>
      </c>
      <c r="BE1015" s="15">
        <v>0</v>
      </c>
      <c r="BF1015" s="15">
        <v>0</v>
      </c>
      <c r="BG1015" s="15">
        <v>0</v>
      </c>
      <c r="BH1015" s="15">
        <v>0</v>
      </c>
      <c r="BI1015">
        <v>0</v>
      </c>
      <c r="BJ1015" s="15">
        <v>0</v>
      </c>
      <c r="BK1015">
        <v>0</v>
      </c>
      <c r="BL1015" s="15">
        <v>0</v>
      </c>
      <c r="BM1015" s="15">
        <v>0</v>
      </c>
      <c r="BN1015" s="15">
        <v>0</v>
      </c>
      <c r="BO1015" s="15">
        <v>0</v>
      </c>
      <c r="BP1015" s="15">
        <v>0</v>
      </c>
      <c r="BQ1015" s="15">
        <v>0</v>
      </c>
      <c r="BR1015" s="15">
        <v>0</v>
      </c>
      <c r="BS1015" s="15">
        <v>0</v>
      </c>
      <c r="BT1015" s="15">
        <v>0</v>
      </c>
      <c r="BU1015" s="15">
        <v>0</v>
      </c>
      <c r="BV1015">
        <v>0</v>
      </c>
      <c r="BW1015">
        <v>0</v>
      </c>
      <c r="BX1015" s="15">
        <v>0</v>
      </c>
      <c r="BY1015" s="15">
        <v>0</v>
      </c>
      <c r="BZ1015" s="15">
        <v>0</v>
      </c>
      <c r="CA1015" s="15">
        <v>0</v>
      </c>
      <c r="CB1015" s="15">
        <v>0</v>
      </c>
      <c r="CC1015" s="15">
        <v>0</v>
      </c>
      <c r="CD1015" s="15">
        <v>0</v>
      </c>
      <c r="CE1015" s="15">
        <v>0</v>
      </c>
      <c r="CF1015">
        <v>0</v>
      </c>
      <c r="CG1015">
        <v>0</v>
      </c>
      <c r="CH1015">
        <v>0</v>
      </c>
      <c r="CI1015">
        <v>0</v>
      </c>
      <c r="CJ1015">
        <v>0</v>
      </c>
      <c r="CK1015">
        <v>118849</v>
      </c>
      <c r="CL1015" s="15">
        <v>0</v>
      </c>
      <c r="CM1015">
        <v>0</v>
      </c>
      <c r="CN1015">
        <v>0</v>
      </c>
      <c r="CO1015">
        <v>0</v>
      </c>
      <c r="CP1015">
        <v>0</v>
      </c>
      <c r="CQ1015">
        <v>0</v>
      </c>
      <c r="CR1015">
        <v>0</v>
      </c>
      <c r="CS1015" s="15">
        <v>0</v>
      </c>
      <c r="CT1015" s="15">
        <v>0</v>
      </c>
      <c r="CU1015" s="15">
        <v>0</v>
      </c>
      <c r="CV1015" s="15">
        <v>0</v>
      </c>
      <c r="CW1015" s="15">
        <v>0</v>
      </c>
      <c r="CX1015" s="15">
        <v>0</v>
      </c>
      <c r="CY1015" s="15">
        <v>0</v>
      </c>
      <c r="CZ1015" s="15">
        <v>0</v>
      </c>
      <c r="DA1015" s="15">
        <v>0</v>
      </c>
      <c r="DB1015" s="15">
        <v>0</v>
      </c>
      <c r="DC1015" s="15">
        <v>0</v>
      </c>
      <c r="DD1015" s="15">
        <v>0</v>
      </c>
      <c r="DE1015" s="15">
        <v>0</v>
      </c>
      <c r="DF1015" s="15">
        <v>0</v>
      </c>
      <c r="DG1015" s="15">
        <v>0</v>
      </c>
      <c r="DH1015" s="15">
        <v>0</v>
      </c>
      <c r="DI1015" s="15">
        <v>0</v>
      </c>
      <c r="DJ1015" s="15">
        <v>0</v>
      </c>
      <c r="DK1015" s="15">
        <v>0</v>
      </c>
      <c r="DL1015" s="15">
        <v>0</v>
      </c>
      <c r="DM1015" s="15">
        <v>0</v>
      </c>
      <c r="DN1015" s="15">
        <v>0</v>
      </c>
      <c r="DO1015" s="15">
        <v>0</v>
      </c>
      <c r="DP1015" s="15">
        <v>0</v>
      </c>
      <c r="DQ1015" s="15">
        <v>0</v>
      </c>
      <c r="DR1015" s="15">
        <v>0</v>
      </c>
      <c r="DS1015">
        <v>0</v>
      </c>
    </row>
    <row r="1016" spans="1:123">
      <c r="A1016" t="s">
        <v>8476</v>
      </c>
      <c r="B1016" t="s">
        <v>18830</v>
      </c>
      <c r="C1016" t="s">
        <v>343</v>
      </c>
      <c r="D1016" t="s">
        <v>5720</v>
      </c>
      <c r="E1016" t="s">
        <v>5734</v>
      </c>
      <c r="F1016" s="15" t="str">
        <f>INDEX($I$1:$DS$1,(MATCH(MAX(I1016:DS1016),I1016:DS1016,0)))</f>
        <v>Azerbaijanis</v>
      </c>
      <c r="G1016" s="15">
        <f>MAX(I1016:DS1016)/H1016</f>
        <v>0.60000432638227919</v>
      </c>
      <c r="H1016">
        <v>92456</v>
      </c>
      <c r="I1016" s="15">
        <v>0</v>
      </c>
      <c r="J1016" s="15">
        <v>0</v>
      </c>
      <c r="K1016" s="15">
        <v>0</v>
      </c>
      <c r="L1016" s="15">
        <v>0</v>
      </c>
      <c r="M1016">
        <v>0</v>
      </c>
      <c r="N1016" s="15">
        <v>0</v>
      </c>
      <c r="O1016" s="15">
        <v>0</v>
      </c>
      <c r="P1016" s="15">
        <v>0</v>
      </c>
      <c r="Q1016" s="15">
        <v>0</v>
      </c>
      <c r="R1016" s="15">
        <v>0</v>
      </c>
      <c r="S1016" s="15">
        <v>0</v>
      </c>
      <c r="T1016" s="15">
        <v>0</v>
      </c>
      <c r="U1016" s="15">
        <v>0</v>
      </c>
      <c r="V1016" s="15">
        <v>0</v>
      </c>
      <c r="W1016">
        <v>55474</v>
      </c>
      <c r="X1016" s="15">
        <v>0</v>
      </c>
      <c r="Y1016" s="15">
        <v>0</v>
      </c>
      <c r="Z1016" s="15">
        <v>0</v>
      </c>
      <c r="AA1016" s="15">
        <v>0</v>
      </c>
      <c r="AB1016" s="15">
        <v>0</v>
      </c>
      <c r="AC1016" s="15">
        <v>0</v>
      </c>
      <c r="AD1016" s="15">
        <v>0</v>
      </c>
      <c r="AE1016" s="15">
        <v>0</v>
      </c>
      <c r="AF1016">
        <v>0</v>
      </c>
      <c r="AG1016" s="15">
        <v>0</v>
      </c>
      <c r="AH1016" s="15">
        <v>0</v>
      </c>
      <c r="AI1016" s="15">
        <v>0</v>
      </c>
      <c r="AJ1016" s="15">
        <v>0</v>
      </c>
      <c r="AK1016" s="15">
        <v>0</v>
      </c>
      <c r="AL1016" s="15">
        <v>0</v>
      </c>
      <c r="AM1016" s="15">
        <v>0</v>
      </c>
      <c r="AN1016" s="15">
        <v>0</v>
      </c>
      <c r="AO1016" s="15">
        <v>0</v>
      </c>
      <c r="AP1016" s="15">
        <v>0</v>
      </c>
      <c r="AQ1016" s="15">
        <v>0</v>
      </c>
      <c r="AR1016" s="15">
        <v>0</v>
      </c>
      <c r="AS1016" s="15">
        <v>0</v>
      </c>
      <c r="AT1016" s="15">
        <v>0</v>
      </c>
      <c r="AU1016" s="15">
        <v>0</v>
      </c>
      <c r="AV1016" s="15">
        <v>0</v>
      </c>
      <c r="AW1016" s="15">
        <v>0</v>
      </c>
      <c r="AX1016" s="15">
        <v>0</v>
      </c>
      <c r="AY1016" s="15">
        <v>0</v>
      </c>
      <c r="AZ1016" s="15">
        <v>0</v>
      </c>
      <c r="BA1016" s="15">
        <v>0</v>
      </c>
      <c r="BB1016" s="15">
        <v>0</v>
      </c>
      <c r="BC1016" s="15">
        <v>0</v>
      </c>
      <c r="BD1016" s="15">
        <v>0</v>
      </c>
      <c r="BE1016" s="15">
        <v>0</v>
      </c>
      <c r="BF1016" s="15">
        <v>0</v>
      </c>
      <c r="BG1016" s="15">
        <v>0</v>
      </c>
      <c r="BH1016" s="15">
        <v>0</v>
      </c>
      <c r="BI1016">
        <v>0</v>
      </c>
      <c r="BJ1016" s="15">
        <v>0</v>
      </c>
      <c r="BK1016">
        <v>0</v>
      </c>
      <c r="BL1016" s="15">
        <v>0</v>
      </c>
      <c r="BM1016" s="15">
        <v>0</v>
      </c>
      <c r="BN1016" s="15">
        <v>0</v>
      </c>
      <c r="BO1016" s="15">
        <v>0</v>
      </c>
      <c r="BP1016" s="15">
        <v>0</v>
      </c>
      <c r="BQ1016" s="15">
        <v>0</v>
      </c>
      <c r="BR1016" s="15">
        <v>0</v>
      </c>
      <c r="BS1016" s="15">
        <v>0</v>
      </c>
      <c r="BT1016" s="15">
        <v>0</v>
      </c>
      <c r="BU1016" s="15">
        <v>0</v>
      </c>
      <c r="BV1016">
        <v>0</v>
      </c>
      <c r="BW1016">
        <v>0</v>
      </c>
      <c r="BX1016" s="15">
        <v>0</v>
      </c>
      <c r="BY1016" s="15">
        <v>0</v>
      </c>
      <c r="BZ1016" s="15">
        <v>0</v>
      </c>
      <c r="CA1016" s="15">
        <v>0</v>
      </c>
      <c r="CB1016" s="15">
        <v>0</v>
      </c>
      <c r="CC1016" s="15">
        <v>0</v>
      </c>
      <c r="CD1016" s="15">
        <v>0</v>
      </c>
      <c r="CE1016" s="15">
        <v>0</v>
      </c>
      <c r="CF1016">
        <v>0</v>
      </c>
      <c r="CG1016">
        <v>0</v>
      </c>
      <c r="CH1016">
        <v>0</v>
      </c>
      <c r="CI1016">
        <v>0</v>
      </c>
      <c r="CJ1016">
        <v>0</v>
      </c>
      <c r="CK1016">
        <v>36982</v>
      </c>
      <c r="CL1016" s="15">
        <v>0</v>
      </c>
      <c r="CM1016">
        <v>0</v>
      </c>
      <c r="CN1016">
        <v>0</v>
      </c>
      <c r="CO1016">
        <v>0</v>
      </c>
      <c r="CP1016">
        <v>0</v>
      </c>
      <c r="CQ1016">
        <v>0</v>
      </c>
      <c r="CR1016">
        <v>0</v>
      </c>
      <c r="CS1016" s="15">
        <v>0</v>
      </c>
      <c r="CT1016" s="15">
        <v>0</v>
      </c>
      <c r="CU1016" s="15">
        <v>0</v>
      </c>
      <c r="CV1016" s="15">
        <v>0</v>
      </c>
      <c r="CW1016" s="15">
        <v>0</v>
      </c>
      <c r="CX1016" s="15">
        <v>0</v>
      </c>
      <c r="CY1016" s="15">
        <v>0</v>
      </c>
      <c r="CZ1016" s="15">
        <v>0</v>
      </c>
      <c r="DA1016" s="15">
        <v>0</v>
      </c>
      <c r="DB1016" s="15">
        <v>0</v>
      </c>
      <c r="DC1016" s="15">
        <v>0</v>
      </c>
      <c r="DD1016" s="15">
        <v>0</v>
      </c>
      <c r="DE1016" s="15">
        <v>0</v>
      </c>
      <c r="DF1016" s="15">
        <v>0</v>
      </c>
      <c r="DG1016" s="15">
        <v>0</v>
      </c>
      <c r="DH1016" s="15">
        <v>0</v>
      </c>
      <c r="DI1016" s="15">
        <v>0</v>
      </c>
      <c r="DJ1016" s="15">
        <v>0</v>
      </c>
      <c r="DK1016" s="15">
        <v>0</v>
      </c>
      <c r="DL1016" s="15">
        <v>0</v>
      </c>
      <c r="DM1016" s="15">
        <v>0</v>
      </c>
      <c r="DN1016" s="15">
        <v>0</v>
      </c>
      <c r="DO1016" s="15">
        <v>0</v>
      </c>
      <c r="DP1016" s="15">
        <v>0</v>
      </c>
      <c r="DQ1016" s="15">
        <v>0</v>
      </c>
      <c r="DR1016" s="15">
        <v>0</v>
      </c>
      <c r="DS1016">
        <v>0</v>
      </c>
    </row>
    <row r="1017" spans="1:123">
      <c r="A1017" t="s">
        <v>8477</v>
      </c>
      <c r="B1017" t="s">
        <v>18831</v>
      </c>
      <c r="C1017" t="s">
        <v>343</v>
      </c>
      <c r="D1017" t="s">
        <v>5720</v>
      </c>
      <c r="E1017" t="s">
        <v>5735</v>
      </c>
      <c r="F1017" s="15" t="str">
        <f>INDEX($I$1:$DS$1,(MATCH(MAX(I1017:DS1017),I1017:DS1017,0)))</f>
        <v>Kurds</v>
      </c>
      <c r="G1017" s="15">
        <f>MAX(I1017:DS1017)/H1017</f>
        <v>1</v>
      </c>
      <c r="H1017">
        <v>55682</v>
      </c>
      <c r="I1017" s="15">
        <v>0</v>
      </c>
      <c r="J1017" s="15">
        <v>0</v>
      </c>
      <c r="K1017" s="15">
        <v>0</v>
      </c>
      <c r="L1017" s="15">
        <v>0</v>
      </c>
      <c r="M1017">
        <v>0</v>
      </c>
      <c r="N1017" s="15">
        <v>0</v>
      </c>
      <c r="O1017" s="15">
        <v>0</v>
      </c>
      <c r="P1017" s="15">
        <v>0</v>
      </c>
      <c r="Q1017" s="15">
        <v>0</v>
      </c>
      <c r="R1017" s="15">
        <v>0</v>
      </c>
      <c r="S1017" s="15">
        <v>0</v>
      </c>
      <c r="T1017" s="15">
        <v>0</v>
      </c>
      <c r="U1017" s="15">
        <v>0</v>
      </c>
      <c r="V1017" s="15">
        <v>0</v>
      </c>
      <c r="W1017">
        <v>0</v>
      </c>
      <c r="X1017" s="15">
        <v>0</v>
      </c>
      <c r="Y1017" s="15">
        <v>0</v>
      </c>
      <c r="Z1017" s="15">
        <v>0</v>
      </c>
      <c r="AA1017" s="15">
        <v>0</v>
      </c>
      <c r="AB1017" s="15">
        <v>0</v>
      </c>
      <c r="AC1017" s="15">
        <v>0</v>
      </c>
      <c r="AD1017" s="15">
        <v>0</v>
      </c>
      <c r="AE1017" s="15">
        <v>0</v>
      </c>
      <c r="AF1017">
        <v>0</v>
      </c>
      <c r="AG1017" s="15">
        <v>0</v>
      </c>
      <c r="AH1017" s="15">
        <v>0</v>
      </c>
      <c r="AI1017" s="15">
        <v>0</v>
      </c>
      <c r="AJ1017" s="15">
        <v>0</v>
      </c>
      <c r="AK1017" s="15">
        <v>0</v>
      </c>
      <c r="AL1017" s="15">
        <v>0</v>
      </c>
      <c r="AM1017" s="15">
        <v>0</v>
      </c>
      <c r="AN1017" s="15">
        <v>0</v>
      </c>
      <c r="AO1017" s="15">
        <v>0</v>
      </c>
      <c r="AP1017" s="15">
        <v>0</v>
      </c>
      <c r="AQ1017" s="15">
        <v>0</v>
      </c>
      <c r="AR1017" s="15">
        <v>0</v>
      </c>
      <c r="AS1017" s="15">
        <v>0</v>
      </c>
      <c r="AT1017" s="15">
        <v>0</v>
      </c>
      <c r="AU1017" s="15">
        <v>0</v>
      </c>
      <c r="AV1017" s="15">
        <v>0</v>
      </c>
      <c r="AW1017" s="15">
        <v>0</v>
      </c>
      <c r="AX1017" s="15">
        <v>0</v>
      </c>
      <c r="AY1017" s="15">
        <v>0</v>
      </c>
      <c r="AZ1017" s="15">
        <v>0</v>
      </c>
      <c r="BA1017" s="15">
        <v>0</v>
      </c>
      <c r="BB1017" s="15">
        <v>0</v>
      </c>
      <c r="BC1017" s="15">
        <v>0</v>
      </c>
      <c r="BD1017" s="15">
        <v>0</v>
      </c>
      <c r="BE1017" s="15">
        <v>0</v>
      </c>
      <c r="BF1017" s="15">
        <v>0</v>
      </c>
      <c r="BG1017" s="15">
        <v>0</v>
      </c>
      <c r="BH1017" s="15">
        <v>0</v>
      </c>
      <c r="BI1017">
        <v>0</v>
      </c>
      <c r="BJ1017" s="15">
        <v>0</v>
      </c>
      <c r="BK1017">
        <v>0</v>
      </c>
      <c r="BL1017" s="15">
        <v>0</v>
      </c>
      <c r="BM1017" s="15">
        <v>0</v>
      </c>
      <c r="BN1017" s="15">
        <v>0</v>
      </c>
      <c r="BO1017" s="15">
        <v>0</v>
      </c>
      <c r="BP1017" s="15">
        <v>0</v>
      </c>
      <c r="BQ1017" s="15">
        <v>0</v>
      </c>
      <c r="BR1017" s="15">
        <v>0</v>
      </c>
      <c r="BS1017" s="15">
        <v>0</v>
      </c>
      <c r="BT1017" s="15">
        <v>0</v>
      </c>
      <c r="BU1017" s="15">
        <v>0</v>
      </c>
      <c r="BV1017">
        <v>0</v>
      </c>
      <c r="BW1017">
        <v>0</v>
      </c>
      <c r="BX1017" s="15">
        <v>0</v>
      </c>
      <c r="BY1017" s="15">
        <v>0</v>
      </c>
      <c r="BZ1017" s="15">
        <v>0</v>
      </c>
      <c r="CA1017" s="15">
        <v>0</v>
      </c>
      <c r="CB1017" s="15">
        <v>0</v>
      </c>
      <c r="CC1017" s="15">
        <v>0</v>
      </c>
      <c r="CD1017" s="15">
        <v>0</v>
      </c>
      <c r="CE1017" s="15">
        <v>0</v>
      </c>
      <c r="CF1017">
        <v>0</v>
      </c>
      <c r="CG1017">
        <v>0</v>
      </c>
      <c r="CH1017">
        <v>0</v>
      </c>
      <c r="CI1017">
        <v>0</v>
      </c>
      <c r="CJ1017">
        <v>0</v>
      </c>
      <c r="CK1017">
        <v>55682</v>
      </c>
      <c r="CL1017" s="15">
        <v>0</v>
      </c>
      <c r="CM1017">
        <v>0</v>
      </c>
      <c r="CN1017">
        <v>0</v>
      </c>
      <c r="CO1017">
        <v>0</v>
      </c>
      <c r="CP1017">
        <v>0</v>
      </c>
      <c r="CQ1017">
        <v>0</v>
      </c>
      <c r="CR1017">
        <v>0</v>
      </c>
      <c r="CS1017" s="15">
        <v>0</v>
      </c>
      <c r="CT1017" s="15">
        <v>0</v>
      </c>
      <c r="CU1017" s="15">
        <v>0</v>
      </c>
      <c r="CV1017" s="15">
        <v>0</v>
      </c>
      <c r="CW1017" s="15">
        <v>0</v>
      </c>
      <c r="CX1017" s="15">
        <v>0</v>
      </c>
      <c r="CY1017" s="15">
        <v>0</v>
      </c>
      <c r="CZ1017" s="15">
        <v>0</v>
      </c>
      <c r="DA1017" s="15">
        <v>0</v>
      </c>
      <c r="DB1017" s="15">
        <v>0</v>
      </c>
      <c r="DC1017" s="15">
        <v>0</v>
      </c>
      <c r="DD1017" s="15">
        <v>0</v>
      </c>
      <c r="DE1017" s="15">
        <v>0</v>
      </c>
      <c r="DF1017" s="15">
        <v>0</v>
      </c>
      <c r="DG1017" s="15">
        <v>0</v>
      </c>
      <c r="DH1017" s="15">
        <v>0</v>
      </c>
      <c r="DI1017" s="15">
        <v>0</v>
      </c>
      <c r="DJ1017" s="15">
        <v>0</v>
      </c>
      <c r="DK1017" s="15">
        <v>0</v>
      </c>
      <c r="DL1017" s="15">
        <v>0</v>
      </c>
      <c r="DM1017" s="15">
        <v>0</v>
      </c>
      <c r="DN1017" s="15">
        <v>0</v>
      </c>
      <c r="DO1017" s="15">
        <v>0</v>
      </c>
      <c r="DP1017" s="15">
        <v>0</v>
      </c>
      <c r="DQ1017" s="15">
        <v>0</v>
      </c>
      <c r="DR1017" s="15">
        <v>0</v>
      </c>
      <c r="DS1017">
        <v>0</v>
      </c>
    </row>
    <row r="1018" spans="1:123">
      <c r="A1018" t="s">
        <v>8478</v>
      </c>
      <c r="B1018" t="s">
        <v>18832</v>
      </c>
      <c r="C1018" t="s">
        <v>343</v>
      </c>
      <c r="D1018" t="s">
        <v>5720</v>
      </c>
      <c r="E1018" t="s">
        <v>5736</v>
      </c>
      <c r="F1018" s="15" t="str">
        <f>INDEX($I$1:$DS$1,(MATCH(MAX(I1018:DS1018),I1018:DS1018,0)))</f>
        <v>Kurds</v>
      </c>
      <c r="G1018" s="15">
        <f>MAX(I1018:DS1018)/H1018</f>
        <v>0.5500024827449228</v>
      </c>
      <c r="H1018">
        <v>80556</v>
      </c>
      <c r="I1018" s="15">
        <v>0</v>
      </c>
      <c r="J1018" s="15">
        <v>0</v>
      </c>
      <c r="K1018" s="15">
        <v>0</v>
      </c>
      <c r="L1018" s="15">
        <v>0</v>
      </c>
      <c r="M1018">
        <v>0</v>
      </c>
      <c r="N1018" s="15">
        <v>0</v>
      </c>
      <c r="O1018" s="15">
        <v>0</v>
      </c>
      <c r="P1018" s="15">
        <v>0</v>
      </c>
      <c r="Q1018" s="15">
        <v>0</v>
      </c>
      <c r="R1018" s="15">
        <v>0</v>
      </c>
      <c r="S1018" s="15">
        <v>0</v>
      </c>
      <c r="T1018" s="15">
        <v>0</v>
      </c>
      <c r="U1018" s="15">
        <v>0</v>
      </c>
      <c r="V1018" s="15">
        <v>0</v>
      </c>
      <c r="W1018">
        <v>36250</v>
      </c>
      <c r="X1018" s="15">
        <v>0</v>
      </c>
      <c r="Y1018" s="15">
        <v>0</v>
      </c>
      <c r="Z1018" s="15">
        <v>0</v>
      </c>
      <c r="AA1018" s="15">
        <v>0</v>
      </c>
      <c r="AB1018" s="15">
        <v>0</v>
      </c>
      <c r="AC1018" s="15">
        <v>0</v>
      </c>
      <c r="AD1018" s="15">
        <v>0</v>
      </c>
      <c r="AE1018" s="15">
        <v>0</v>
      </c>
      <c r="AF1018">
        <v>0</v>
      </c>
      <c r="AG1018" s="15">
        <v>0</v>
      </c>
      <c r="AH1018" s="15">
        <v>0</v>
      </c>
      <c r="AI1018" s="15">
        <v>0</v>
      </c>
      <c r="AJ1018" s="15">
        <v>0</v>
      </c>
      <c r="AK1018" s="15">
        <v>0</v>
      </c>
      <c r="AL1018" s="15">
        <v>0</v>
      </c>
      <c r="AM1018" s="15">
        <v>0</v>
      </c>
      <c r="AN1018" s="15">
        <v>0</v>
      </c>
      <c r="AO1018" s="15">
        <v>0</v>
      </c>
      <c r="AP1018" s="15">
        <v>0</v>
      </c>
      <c r="AQ1018" s="15">
        <v>0</v>
      </c>
      <c r="AR1018" s="15">
        <v>0</v>
      </c>
      <c r="AS1018" s="15">
        <v>0</v>
      </c>
      <c r="AT1018" s="15">
        <v>0</v>
      </c>
      <c r="AU1018" s="15">
        <v>0</v>
      </c>
      <c r="AV1018" s="15">
        <v>0</v>
      </c>
      <c r="AW1018" s="15">
        <v>0</v>
      </c>
      <c r="AX1018" s="15">
        <v>0</v>
      </c>
      <c r="AY1018" s="15">
        <v>0</v>
      </c>
      <c r="AZ1018" s="15">
        <v>0</v>
      </c>
      <c r="BA1018" s="15">
        <v>0</v>
      </c>
      <c r="BB1018" s="15">
        <v>0</v>
      </c>
      <c r="BC1018" s="15">
        <v>0</v>
      </c>
      <c r="BD1018" s="15">
        <v>0</v>
      </c>
      <c r="BE1018" s="15">
        <v>0</v>
      </c>
      <c r="BF1018" s="15">
        <v>0</v>
      </c>
      <c r="BG1018" s="15">
        <v>0</v>
      </c>
      <c r="BH1018" s="15">
        <v>0</v>
      </c>
      <c r="BI1018">
        <v>0</v>
      </c>
      <c r="BJ1018" s="15">
        <v>0</v>
      </c>
      <c r="BK1018">
        <v>0</v>
      </c>
      <c r="BL1018" s="15">
        <v>0</v>
      </c>
      <c r="BM1018" s="15">
        <v>0</v>
      </c>
      <c r="BN1018" s="15">
        <v>0</v>
      </c>
      <c r="BO1018" s="15">
        <v>0</v>
      </c>
      <c r="BP1018" s="15">
        <v>0</v>
      </c>
      <c r="BQ1018" s="15">
        <v>0</v>
      </c>
      <c r="BR1018" s="15">
        <v>0</v>
      </c>
      <c r="BS1018" s="15">
        <v>0</v>
      </c>
      <c r="BT1018" s="15">
        <v>0</v>
      </c>
      <c r="BU1018" s="15">
        <v>0</v>
      </c>
      <c r="BV1018">
        <v>0</v>
      </c>
      <c r="BW1018">
        <v>0</v>
      </c>
      <c r="BX1018" s="15">
        <v>0</v>
      </c>
      <c r="BY1018" s="15">
        <v>0</v>
      </c>
      <c r="BZ1018" s="15">
        <v>0</v>
      </c>
      <c r="CA1018" s="15">
        <v>0</v>
      </c>
      <c r="CB1018" s="15">
        <v>0</v>
      </c>
      <c r="CC1018" s="15">
        <v>0</v>
      </c>
      <c r="CD1018" s="15">
        <v>0</v>
      </c>
      <c r="CE1018" s="15">
        <v>0</v>
      </c>
      <c r="CF1018">
        <v>0</v>
      </c>
      <c r="CG1018">
        <v>0</v>
      </c>
      <c r="CH1018">
        <v>0</v>
      </c>
      <c r="CI1018">
        <v>0</v>
      </c>
      <c r="CJ1018">
        <v>0</v>
      </c>
      <c r="CK1018">
        <v>44306</v>
      </c>
      <c r="CL1018" s="15">
        <v>0</v>
      </c>
      <c r="CM1018">
        <v>0</v>
      </c>
      <c r="CN1018">
        <v>0</v>
      </c>
      <c r="CO1018">
        <v>0</v>
      </c>
      <c r="CP1018">
        <v>0</v>
      </c>
      <c r="CQ1018">
        <v>0</v>
      </c>
      <c r="CR1018">
        <v>0</v>
      </c>
      <c r="CS1018" s="15">
        <v>0</v>
      </c>
      <c r="CT1018" s="15">
        <v>0</v>
      </c>
      <c r="CU1018" s="15">
        <v>0</v>
      </c>
      <c r="CV1018" s="15">
        <v>0</v>
      </c>
      <c r="CW1018" s="15">
        <v>0</v>
      </c>
      <c r="CX1018" s="15">
        <v>0</v>
      </c>
      <c r="CY1018" s="15">
        <v>0</v>
      </c>
      <c r="CZ1018" s="15">
        <v>0</v>
      </c>
      <c r="DA1018" s="15">
        <v>0</v>
      </c>
      <c r="DB1018" s="15">
        <v>0</v>
      </c>
      <c r="DC1018" s="15">
        <v>0</v>
      </c>
      <c r="DD1018" s="15">
        <v>0</v>
      </c>
      <c r="DE1018" s="15">
        <v>0</v>
      </c>
      <c r="DF1018" s="15">
        <v>0</v>
      </c>
      <c r="DG1018" s="15">
        <v>0</v>
      </c>
      <c r="DH1018" s="15">
        <v>0</v>
      </c>
      <c r="DI1018" s="15">
        <v>0</v>
      </c>
      <c r="DJ1018" s="15">
        <v>0</v>
      </c>
      <c r="DK1018" s="15">
        <v>0</v>
      </c>
      <c r="DL1018" s="15">
        <v>0</v>
      </c>
      <c r="DM1018" s="15">
        <v>0</v>
      </c>
      <c r="DN1018" s="15">
        <v>0</v>
      </c>
      <c r="DO1018" s="15">
        <v>0</v>
      </c>
      <c r="DP1018" s="15">
        <v>0</v>
      </c>
      <c r="DQ1018" s="15">
        <v>0</v>
      </c>
      <c r="DR1018" s="15">
        <v>0</v>
      </c>
      <c r="DS1018">
        <v>0</v>
      </c>
    </row>
    <row r="1019" spans="1:123">
      <c r="A1019" t="s">
        <v>8479</v>
      </c>
      <c r="B1019" t="s">
        <v>18833</v>
      </c>
      <c r="C1019" t="s">
        <v>343</v>
      </c>
      <c r="D1019" t="s">
        <v>5720</v>
      </c>
      <c r="E1019" t="s">
        <v>5737</v>
      </c>
      <c r="F1019" s="15" t="str">
        <f>INDEX($I$1:$DS$1,(MATCH(MAX(I1019:DS1019),I1019:DS1019,0)))</f>
        <v>Azerbaijanis</v>
      </c>
      <c r="G1019" s="15">
        <f>MAX(I1019:DS1019)/H1019</f>
        <v>0.70000048050818542</v>
      </c>
      <c r="H1019">
        <v>1040565</v>
      </c>
      <c r="I1019" s="15">
        <v>0</v>
      </c>
      <c r="J1019" s="15">
        <v>0</v>
      </c>
      <c r="K1019" s="15">
        <v>0</v>
      </c>
      <c r="L1019" s="15">
        <v>0</v>
      </c>
      <c r="M1019">
        <v>0</v>
      </c>
      <c r="N1019" s="15">
        <v>0</v>
      </c>
      <c r="O1019" s="15">
        <v>0</v>
      </c>
      <c r="P1019" s="15">
        <v>0</v>
      </c>
      <c r="Q1019" s="15">
        <v>0</v>
      </c>
      <c r="R1019" s="15">
        <v>0</v>
      </c>
      <c r="S1019" s="15">
        <v>0</v>
      </c>
      <c r="T1019" s="15">
        <v>0</v>
      </c>
      <c r="U1019" s="15">
        <v>0</v>
      </c>
      <c r="V1019" s="15">
        <v>0</v>
      </c>
      <c r="W1019">
        <v>728396</v>
      </c>
      <c r="X1019" s="15">
        <v>0</v>
      </c>
      <c r="Y1019" s="15">
        <v>0</v>
      </c>
      <c r="Z1019" s="15">
        <v>0</v>
      </c>
      <c r="AA1019" s="15">
        <v>0</v>
      </c>
      <c r="AB1019" s="15">
        <v>0</v>
      </c>
      <c r="AC1019" s="15">
        <v>0</v>
      </c>
      <c r="AD1019" s="15">
        <v>0</v>
      </c>
      <c r="AE1019" s="15">
        <v>0</v>
      </c>
      <c r="AF1019">
        <v>10406</v>
      </c>
      <c r="AG1019" s="15">
        <v>0</v>
      </c>
      <c r="AH1019" s="15">
        <v>0</v>
      </c>
      <c r="AI1019" s="15">
        <v>0</v>
      </c>
      <c r="AJ1019" s="15">
        <v>0</v>
      </c>
      <c r="AK1019" s="15">
        <v>0</v>
      </c>
      <c r="AL1019" s="15">
        <v>0</v>
      </c>
      <c r="AM1019" s="15">
        <v>0</v>
      </c>
      <c r="AN1019" s="15">
        <v>0</v>
      </c>
      <c r="AO1019" s="15">
        <v>0</v>
      </c>
      <c r="AP1019" s="15">
        <v>0</v>
      </c>
      <c r="AQ1019" s="15">
        <v>0</v>
      </c>
      <c r="AR1019" s="15">
        <v>0</v>
      </c>
      <c r="AS1019" s="15">
        <v>0</v>
      </c>
      <c r="AT1019" s="15">
        <v>0</v>
      </c>
      <c r="AU1019" s="15">
        <v>0</v>
      </c>
      <c r="AV1019" s="15">
        <v>0</v>
      </c>
      <c r="AW1019" s="15">
        <v>0</v>
      </c>
      <c r="AX1019" s="15">
        <v>0</v>
      </c>
      <c r="AY1019" s="15">
        <v>0</v>
      </c>
      <c r="AZ1019" s="15">
        <v>0</v>
      </c>
      <c r="BA1019" s="15">
        <v>0</v>
      </c>
      <c r="BB1019" s="15">
        <v>0</v>
      </c>
      <c r="BC1019" s="15">
        <v>0</v>
      </c>
      <c r="BD1019" s="15">
        <v>0</v>
      </c>
      <c r="BE1019" s="15">
        <v>0</v>
      </c>
      <c r="BF1019" s="15">
        <v>0</v>
      </c>
      <c r="BG1019" s="15">
        <v>0</v>
      </c>
      <c r="BH1019" s="15">
        <v>0</v>
      </c>
      <c r="BI1019">
        <v>0</v>
      </c>
      <c r="BJ1019" s="15">
        <v>0</v>
      </c>
      <c r="BK1019">
        <v>0</v>
      </c>
      <c r="BL1019" s="15">
        <v>0</v>
      </c>
      <c r="BM1019" s="15">
        <v>0</v>
      </c>
      <c r="BN1019" s="15">
        <v>0</v>
      </c>
      <c r="BO1019" s="15">
        <v>0</v>
      </c>
      <c r="BP1019" s="15">
        <v>0</v>
      </c>
      <c r="BQ1019" s="15">
        <v>0</v>
      </c>
      <c r="BR1019" s="15">
        <v>0</v>
      </c>
      <c r="BS1019" s="15">
        <v>0</v>
      </c>
      <c r="BT1019" s="15">
        <v>0</v>
      </c>
      <c r="BU1019" s="15">
        <v>0</v>
      </c>
      <c r="BV1019">
        <v>0</v>
      </c>
      <c r="BW1019">
        <v>10405</v>
      </c>
      <c r="BX1019" s="15">
        <v>0</v>
      </c>
      <c r="BY1019" s="15">
        <v>0</v>
      </c>
      <c r="BZ1019" s="15">
        <v>0</v>
      </c>
      <c r="CA1019" s="15">
        <v>0</v>
      </c>
      <c r="CB1019" s="15">
        <v>0</v>
      </c>
      <c r="CC1019" s="15">
        <v>0</v>
      </c>
      <c r="CD1019" s="15">
        <v>0</v>
      </c>
      <c r="CE1019" s="15">
        <v>0</v>
      </c>
      <c r="CF1019">
        <v>0</v>
      </c>
      <c r="CG1019">
        <v>0</v>
      </c>
      <c r="CH1019">
        <v>0</v>
      </c>
      <c r="CI1019">
        <v>0</v>
      </c>
      <c r="CJ1019">
        <v>0</v>
      </c>
      <c r="CK1019">
        <v>260141</v>
      </c>
      <c r="CL1019" s="15">
        <v>0</v>
      </c>
      <c r="CM1019">
        <v>31217</v>
      </c>
      <c r="CN1019">
        <v>0</v>
      </c>
      <c r="CO1019">
        <v>0</v>
      </c>
      <c r="CP1019">
        <v>0</v>
      </c>
      <c r="CQ1019">
        <v>0</v>
      </c>
      <c r="CR1019">
        <v>0</v>
      </c>
      <c r="CS1019" s="15">
        <v>0</v>
      </c>
      <c r="CT1019" s="15">
        <v>0</v>
      </c>
      <c r="CU1019" s="15">
        <v>0</v>
      </c>
      <c r="CV1019" s="15">
        <v>0</v>
      </c>
      <c r="CW1019" s="15">
        <v>0</v>
      </c>
      <c r="CX1019" s="15">
        <v>0</v>
      </c>
      <c r="CY1019" s="15">
        <v>0</v>
      </c>
      <c r="CZ1019" s="15">
        <v>0</v>
      </c>
      <c r="DA1019" s="15">
        <v>0</v>
      </c>
      <c r="DB1019" s="15">
        <v>0</v>
      </c>
      <c r="DC1019" s="15">
        <v>0</v>
      </c>
      <c r="DD1019" s="15">
        <v>0</v>
      </c>
      <c r="DE1019" s="15">
        <v>0</v>
      </c>
      <c r="DF1019" s="15">
        <v>0</v>
      </c>
      <c r="DG1019" s="15">
        <v>0</v>
      </c>
      <c r="DH1019" s="15">
        <v>0</v>
      </c>
      <c r="DI1019" s="15">
        <v>0</v>
      </c>
      <c r="DJ1019" s="15">
        <v>0</v>
      </c>
      <c r="DK1019" s="15">
        <v>0</v>
      </c>
      <c r="DL1019" s="15">
        <v>0</v>
      </c>
      <c r="DM1019" s="15">
        <v>0</v>
      </c>
      <c r="DN1019" s="15">
        <v>0</v>
      </c>
      <c r="DO1019" s="15">
        <v>0</v>
      </c>
      <c r="DP1019" s="15">
        <v>0</v>
      </c>
      <c r="DQ1019" s="15">
        <v>0</v>
      </c>
      <c r="DR1019" s="15">
        <v>0</v>
      </c>
      <c r="DS1019">
        <v>0</v>
      </c>
    </row>
    <row r="1020" spans="1:123">
      <c r="A1020" t="s">
        <v>8480</v>
      </c>
      <c r="B1020" t="s">
        <v>18834</v>
      </c>
      <c r="C1020" t="s">
        <v>343</v>
      </c>
      <c r="D1020" t="s">
        <v>5738</v>
      </c>
      <c r="E1020" t="s">
        <v>5739</v>
      </c>
      <c r="F1020" s="15" t="str">
        <f>INDEX($I$1:$DS$1,(MATCH(MAX(I1020:DS1020),I1020:DS1020,0)))</f>
        <v>Persians</v>
      </c>
      <c r="G1020" s="15">
        <f>MAX(I1020:DS1020)/H1020</f>
        <v>1</v>
      </c>
      <c r="H1020">
        <v>51552</v>
      </c>
      <c r="I1020" s="15">
        <v>0</v>
      </c>
      <c r="J1020" s="15">
        <v>0</v>
      </c>
      <c r="K1020" s="15">
        <v>0</v>
      </c>
      <c r="L1020" s="15">
        <v>0</v>
      </c>
      <c r="M1020">
        <v>0</v>
      </c>
      <c r="N1020" s="15">
        <v>0</v>
      </c>
      <c r="O1020" s="15">
        <v>0</v>
      </c>
      <c r="P1020" s="15">
        <v>0</v>
      </c>
      <c r="Q1020" s="15">
        <v>0</v>
      </c>
      <c r="R1020" s="15">
        <v>0</v>
      </c>
      <c r="S1020" s="15">
        <v>0</v>
      </c>
      <c r="T1020" s="15">
        <v>0</v>
      </c>
      <c r="U1020" s="15">
        <v>0</v>
      </c>
      <c r="V1020" s="15">
        <v>0</v>
      </c>
      <c r="W1020">
        <v>0</v>
      </c>
      <c r="X1020" s="15">
        <v>0</v>
      </c>
      <c r="Y1020" s="15">
        <v>0</v>
      </c>
      <c r="Z1020" s="15">
        <v>0</v>
      </c>
      <c r="AA1020" s="15">
        <v>0</v>
      </c>
      <c r="AB1020" s="15">
        <v>0</v>
      </c>
      <c r="AC1020" s="15">
        <v>0</v>
      </c>
      <c r="AD1020" s="15">
        <v>0</v>
      </c>
      <c r="AE1020" s="15">
        <v>0</v>
      </c>
      <c r="AF1020">
        <v>0</v>
      </c>
      <c r="AG1020" s="15">
        <v>0</v>
      </c>
      <c r="AH1020" s="15">
        <v>0</v>
      </c>
      <c r="AI1020" s="15">
        <v>0</v>
      </c>
      <c r="AJ1020" s="15">
        <v>0</v>
      </c>
      <c r="AK1020" s="15">
        <v>0</v>
      </c>
      <c r="AL1020" s="15">
        <v>0</v>
      </c>
      <c r="AM1020" s="15">
        <v>0</v>
      </c>
      <c r="AN1020" s="15">
        <v>0</v>
      </c>
      <c r="AO1020" s="15">
        <v>0</v>
      </c>
      <c r="AP1020" s="15">
        <v>0</v>
      </c>
      <c r="AQ1020" s="15">
        <v>0</v>
      </c>
      <c r="AR1020" s="15">
        <v>0</v>
      </c>
      <c r="AS1020" s="15">
        <v>0</v>
      </c>
      <c r="AT1020" s="15">
        <v>0</v>
      </c>
      <c r="AU1020" s="15">
        <v>0</v>
      </c>
      <c r="AV1020" s="15">
        <v>0</v>
      </c>
      <c r="AW1020" s="15">
        <v>0</v>
      </c>
      <c r="AX1020" s="15">
        <v>0</v>
      </c>
      <c r="AY1020" s="15">
        <v>0</v>
      </c>
      <c r="AZ1020" s="15">
        <v>0</v>
      </c>
      <c r="BA1020" s="15">
        <v>0</v>
      </c>
      <c r="BB1020" s="15">
        <v>0</v>
      </c>
      <c r="BC1020" s="15">
        <v>0</v>
      </c>
      <c r="BD1020" s="15">
        <v>0</v>
      </c>
      <c r="BE1020" s="15">
        <v>0</v>
      </c>
      <c r="BF1020" s="15">
        <v>0</v>
      </c>
      <c r="BG1020" s="15">
        <v>0</v>
      </c>
      <c r="BH1020" s="15">
        <v>0</v>
      </c>
      <c r="BI1020">
        <v>0</v>
      </c>
      <c r="BJ1020" s="15">
        <v>0</v>
      </c>
      <c r="BK1020">
        <v>0</v>
      </c>
      <c r="BL1020" s="15">
        <v>0</v>
      </c>
      <c r="BM1020" s="15">
        <v>0</v>
      </c>
      <c r="BN1020" s="15">
        <v>0</v>
      </c>
      <c r="BO1020" s="15">
        <v>0</v>
      </c>
      <c r="BP1020" s="15">
        <v>0</v>
      </c>
      <c r="BQ1020" s="15">
        <v>0</v>
      </c>
      <c r="BR1020" s="15">
        <v>0</v>
      </c>
      <c r="BS1020" s="15">
        <v>0</v>
      </c>
      <c r="BT1020" s="15">
        <v>0</v>
      </c>
      <c r="BU1020" s="15">
        <v>0</v>
      </c>
      <c r="BV1020">
        <v>0</v>
      </c>
      <c r="BW1020">
        <v>0</v>
      </c>
      <c r="BX1020" s="15">
        <v>0</v>
      </c>
      <c r="BY1020" s="15">
        <v>0</v>
      </c>
      <c r="BZ1020" s="15">
        <v>0</v>
      </c>
      <c r="CA1020" s="15">
        <v>0</v>
      </c>
      <c r="CB1020" s="15">
        <v>0</v>
      </c>
      <c r="CC1020" s="15">
        <v>0</v>
      </c>
      <c r="CD1020" s="15">
        <v>0</v>
      </c>
      <c r="CE1020" s="15">
        <v>0</v>
      </c>
      <c r="CF1020">
        <v>0</v>
      </c>
      <c r="CG1020">
        <v>0</v>
      </c>
      <c r="CH1020">
        <v>0</v>
      </c>
      <c r="CI1020">
        <v>0</v>
      </c>
      <c r="CJ1020">
        <v>0</v>
      </c>
      <c r="CK1020">
        <v>0</v>
      </c>
      <c r="CL1020" s="15">
        <v>0</v>
      </c>
      <c r="CM1020">
        <v>51552</v>
      </c>
      <c r="CN1020">
        <v>0</v>
      </c>
      <c r="CO1020">
        <v>0</v>
      </c>
      <c r="CP1020">
        <v>0</v>
      </c>
      <c r="CQ1020">
        <v>0</v>
      </c>
      <c r="CR1020">
        <v>0</v>
      </c>
      <c r="CS1020" s="15">
        <v>0</v>
      </c>
      <c r="CT1020" s="15">
        <v>0</v>
      </c>
      <c r="CU1020" s="15">
        <v>0</v>
      </c>
      <c r="CV1020" s="15">
        <v>0</v>
      </c>
      <c r="CW1020" s="15">
        <v>0</v>
      </c>
      <c r="CX1020" s="15">
        <v>0</v>
      </c>
      <c r="CY1020" s="15">
        <v>0</v>
      </c>
      <c r="CZ1020" s="15">
        <v>0</v>
      </c>
      <c r="DA1020" s="15">
        <v>0</v>
      </c>
      <c r="DB1020" s="15">
        <v>0</v>
      </c>
      <c r="DC1020" s="15">
        <v>0</v>
      </c>
      <c r="DD1020" s="15">
        <v>0</v>
      </c>
      <c r="DE1020" s="15">
        <v>0</v>
      </c>
      <c r="DF1020" s="15">
        <v>0</v>
      </c>
      <c r="DG1020" s="15">
        <v>0</v>
      </c>
      <c r="DH1020" s="15">
        <v>0</v>
      </c>
      <c r="DI1020" s="15">
        <v>0</v>
      </c>
      <c r="DJ1020" s="15">
        <v>0</v>
      </c>
      <c r="DK1020" s="15">
        <v>0</v>
      </c>
      <c r="DL1020" s="15">
        <v>0</v>
      </c>
      <c r="DM1020" s="15">
        <v>0</v>
      </c>
      <c r="DN1020" s="15">
        <v>0</v>
      </c>
      <c r="DO1020" s="15">
        <v>0</v>
      </c>
      <c r="DP1020" s="15">
        <v>0</v>
      </c>
      <c r="DQ1020" s="15">
        <v>0</v>
      </c>
      <c r="DR1020" s="15">
        <v>0</v>
      </c>
      <c r="DS1020">
        <v>0</v>
      </c>
    </row>
    <row r="1021" spans="1:123">
      <c r="A1021" t="s">
        <v>8481</v>
      </c>
      <c r="B1021" t="s">
        <v>18835</v>
      </c>
      <c r="C1021" t="s">
        <v>343</v>
      </c>
      <c r="D1021" t="s">
        <v>5738</v>
      </c>
      <c r="E1021" t="s">
        <v>5740</v>
      </c>
      <c r="F1021" s="15" t="str">
        <f>INDEX($I$1:$DS$1,(MATCH(MAX(I1021:DS1021),I1021:DS1021,0)))</f>
        <v>Persians</v>
      </c>
      <c r="G1021" s="15">
        <f>MAX(I1021:DS1021)/H1021</f>
        <v>1</v>
      </c>
      <c r="H1021">
        <v>97960</v>
      </c>
      <c r="I1021" s="15">
        <v>0</v>
      </c>
      <c r="J1021" s="15">
        <v>0</v>
      </c>
      <c r="K1021" s="15">
        <v>0</v>
      </c>
      <c r="L1021" s="15">
        <v>0</v>
      </c>
      <c r="M1021">
        <v>0</v>
      </c>
      <c r="N1021" s="15">
        <v>0</v>
      </c>
      <c r="O1021" s="15">
        <v>0</v>
      </c>
      <c r="P1021" s="15">
        <v>0</v>
      </c>
      <c r="Q1021" s="15">
        <v>0</v>
      </c>
      <c r="R1021" s="15">
        <v>0</v>
      </c>
      <c r="S1021" s="15">
        <v>0</v>
      </c>
      <c r="T1021" s="15">
        <v>0</v>
      </c>
      <c r="U1021" s="15">
        <v>0</v>
      </c>
      <c r="V1021" s="15">
        <v>0</v>
      </c>
      <c r="W1021">
        <v>0</v>
      </c>
      <c r="X1021" s="15">
        <v>0</v>
      </c>
      <c r="Y1021" s="15">
        <v>0</v>
      </c>
      <c r="Z1021" s="15">
        <v>0</v>
      </c>
      <c r="AA1021" s="15">
        <v>0</v>
      </c>
      <c r="AB1021" s="15">
        <v>0</v>
      </c>
      <c r="AC1021" s="15">
        <v>0</v>
      </c>
      <c r="AD1021" s="15">
        <v>0</v>
      </c>
      <c r="AE1021" s="15">
        <v>0</v>
      </c>
      <c r="AF1021">
        <v>0</v>
      </c>
      <c r="AG1021" s="15">
        <v>0</v>
      </c>
      <c r="AH1021" s="15">
        <v>0</v>
      </c>
      <c r="AI1021" s="15">
        <v>0</v>
      </c>
      <c r="AJ1021" s="15">
        <v>0</v>
      </c>
      <c r="AK1021" s="15">
        <v>0</v>
      </c>
      <c r="AL1021" s="15">
        <v>0</v>
      </c>
      <c r="AM1021" s="15">
        <v>0</v>
      </c>
      <c r="AN1021" s="15">
        <v>0</v>
      </c>
      <c r="AO1021" s="15">
        <v>0</v>
      </c>
      <c r="AP1021" s="15">
        <v>0</v>
      </c>
      <c r="AQ1021" s="15">
        <v>0</v>
      </c>
      <c r="AR1021" s="15">
        <v>0</v>
      </c>
      <c r="AS1021" s="15">
        <v>0</v>
      </c>
      <c r="AT1021" s="15">
        <v>0</v>
      </c>
      <c r="AU1021" s="15">
        <v>0</v>
      </c>
      <c r="AV1021" s="15">
        <v>0</v>
      </c>
      <c r="AW1021" s="15">
        <v>0</v>
      </c>
      <c r="AX1021" s="15">
        <v>0</v>
      </c>
      <c r="AY1021" s="15">
        <v>0</v>
      </c>
      <c r="AZ1021" s="15">
        <v>0</v>
      </c>
      <c r="BA1021" s="15">
        <v>0</v>
      </c>
      <c r="BB1021" s="15">
        <v>0</v>
      </c>
      <c r="BC1021" s="15">
        <v>0</v>
      </c>
      <c r="BD1021" s="15">
        <v>0</v>
      </c>
      <c r="BE1021" s="15">
        <v>0</v>
      </c>
      <c r="BF1021" s="15">
        <v>0</v>
      </c>
      <c r="BG1021" s="15">
        <v>0</v>
      </c>
      <c r="BH1021" s="15">
        <v>0</v>
      </c>
      <c r="BI1021">
        <v>0</v>
      </c>
      <c r="BJ1021" s="15">
        <v>0</v>
      </c>
      <c r="BK1021">
        <v>0</v>
      </c>
      <c r="BL1021" s="15">
        <v>0</v>
      </c>
      <c r="BM1021" s="15">
        <v>0</v>
      </c>
      <c r="BN1021" s="15">
        <v>0</v>
      </c>
      <c r="BO1021" s="15">
        <v>0</v>
      </c>
      <c r="BP1021" s="15">
        <v>0</v>
      </c>
      <c r="BQ1021" s="15">
        <v>0</v>
      </c>
      <c r="BR1021" s="15">
        <v>0</v>
      </c>
      <c r="BS1021" s="15">
        <v>0</v>
      </c>
      <c r="BT1021" s="15">
        <v>0</v>
      </c>
      <c r="BU1021" s="15">
        <v>0</v>
      </c>
      <c r="BV1021">
        <v>0</v>
      </c>
      <c r="BW1021">
        <v>0</v>
      </c>
      <c r="BX1021" s="15">
        <v>0</v>
      </c>
      <c r="BY1021" s="15">
        <v>0</v>
      </c>
      <c r="BZ1021" s="15">
        <v>0</v>
      </c>
      <c r="CA1021" s="15">
        <v>0</v>
      </c>
      <c r="CB1021" s="15">
        <v>0</v>
      </c>
      <c r="CC1021" s="15">
        <v>0</v>
      </c>
      <c r="CD1021" s="15">
        <v>0</v>
      </c>
      <c r="CE1021" s="15">
        <v>0</v>
      </c>
      <c r="CF1021">
        <v>0</v>
      </c>
      <c r="CG1021">
        <v>0</v>
      </c>
      <c r="CH1021">
        <v>0</v>
      </c>
      <c r="CI1021">
        <v>0</v>
      </c>
      <c r="CJ1021">
        <v>0</v>
      </c>
      <c r="CK1021">
        <v>0</v>
      </c>
      <c r="CL1021" s="15">
        <v>0</v>
      </c>
      <c r="CM1021">
        <v>97960</v>
      </c>
      <c r="CN1021">
        <v>0</v>
      </c>
      <c r="CO1021">
        <v>0</v>
      </c>
      <c r="CP1021">
        <v>0</v>
      </c>
      <c r="CQ1021">
        <v>0</v>
      </c>
      <c r="CR1021">
        <v>0</v>
      </c>
      <c r="CS1021" s="15">
        <v>0</v>
      </c>
      <c r="CT1021" s="15">
        <v>0</v>
      </c>
      <c r="CU1021" s="15">
        <v>0</v>
      </c>
      <c r="CV1021" s="15">
        <v>0</v>
      </c>
      <c r="CW1021" s="15">
        <v>0</v>
      </c>
      <c r="CX1021" s="15">
        <v>0</v>
      </c>
      <c r="CY1021" s="15">
        <v>0</v>
      </c>
      <c r="CZ1021" s="15">
        <v>0</v>
      </c>
      <c r="DA1021" s="15">
        <v>0</v>
      </c>
      <c r="DB1021" s="15">
        <v>0</v>
      </c>
      <c r="DC1021" s="15">
        <v>0</v>
      </c>
      <c r="DD1021" s="15">
        <v>0</v>
      </c>
      <c r="DE1021" s="15">
        <v>0</v>
      </c>
      <c r="DF1021" s="15">
        <v>0</v>
      </c>
      <c r="DG1021" s="15">
        <v>0</v>
      </c>
      <c r="DH1021" s="15">
        <v>0</v>
      </c>
      <c r="DI1021" s="15">
        <v>0</v>
      </c>
      <c r="DJ1021" s="15">
        <v>0</v>
      </c>
      <c r="DK1021" s="15">
        <v>0</v>
      </c>
      <c r="DL1021" s="15">
        <v>0</v>
      </c>
      <c r="DM1021" s="15">
        <v>0</v>
      </c>
      <c r="DN1021" s="15">
        <v>0</v>
      </c>
      <c r="DO1021" s="15">
        <v>0</v>
      </c>
      <c r="DP1021" s="15">
        <v>0</v>
      </c>
      <c r="DQ1021" s="15">
        <v>0</v>
      </c>
      <c r="DR1021" s="15">
        <v>0</v>
      </c>
      <c r="DS1021">
        <v>0</v>
      </c>
    </row>
    <row r="1022" spans="1:123">
      <c r="A1022" t="s">
        <v>8482</v>
      </c>
      <c r="B1022" t="s">
        <v>18836</v>
      </c>
      <c r="C1022" t="s">
        <v>343</v>
      </c>
      <c r="D1022" t="s">
        <v>5738</v>
      </c>
      <c r="E1022" t="s">
        <v>5741</v>
      </c>
      <c r="F1022" s="15" t="str">
        <f>INDEX($I$1:$DS$1,(MATCH(MAX(I1022:DS1022),I1022:DS1022,0)))</f>
        <v>Persians</v>
      </c>
      <c r="G1022" s="15">
        <f>MAX(I1022:DS1022)/H1022</f>
        <v>1</v>
      </c>
      <c r="H1022">
        <v>32566</v>
      </c>
      <c r="I1022" s="15">
        <v>0</v>
      </c>
      <c r="J1022" s="15">
        <v>0</v>
      </c>
      <c r="K1022" s="15">
        <v>0</v>
      </c>
      <c r="L1022" s="15">
        <v>0</v>
      </c>
      <c r="M1022">
        <v>0</v>
      </c>
      <c r="N1022" s="15">
        <v>0</v>
      </c>
      <c r="O1022" s="15">
        <v>0</v>
      </c>
      <c r="P1022" s="15">
        <v>0</v>
      </c>
      <c r="Q1022" s="15">
        <v>0</v>
      </c>
      <c r="R1022" s="15">
        <v>0</v>
      </c>
      <c r="S1022" s="15">
        <v>0</v>
      </c>
      <c r="T1022" s="15">
        <v>0</v>
      </c>
      <c r="U1022" s="15">
        <v>0</v>
      </c>
      <c r="V1022" s="15">
        <v>0</v>
      </c>
      <c r="W1022">
        <v>0</v>
      </c>
      <c r="X1022" s="15">
        <v>0</v>
      </c>
      <c r="Y1022" s="15">
        <v>0</v>
      </c>
      <c r="Z1022" s="15">
        <v>0</v>
      </c>
      <c r="AA1022" s="15">
        <v>0</v>
      </c>
      <c r="AB1022" s="15">
        <v>0</v>
      </c>
      <c r="AC1022" s="15">
        <v>0</v>
      </c>
      <c r="AD1022" s="15">
        <v>0</v>
      </c>
      <c r="AE1022" s="15">
        <v>0</v>
      </c>
      <c r="AF1022">
        <v>0</v>
      </c>
      <c r="AG1022" s="15">
        <v>0</v>
      </c>
      <c r="AH1022" s="15">
        <v>0</v>
      </c>
      <c r="AI1022" s="15">
        <v>0</v>
      </c>
      <c r="AJ1022" s="15">
        <v>0</v>
      </c>
      <c r="AK1022" s="15">
        <v>0</v>
      </c>
      <c r="AL1022" s="15">
        <v>0</v>
      </c>
      <c r="AM1022" s="15">
        <v>0</v>
      </c>
      <c r="AN1022" s="15">
        <v>0</v>
      </c>
      <c r="AO1022" s="15">
        <v>0</v>
      </c>
      <c r="AP1022" s="15">
        <v>0</v>
      </c>
      <c r="AQ1022" s="15">
        <v>0</v>
      </c>
      <c r="AR1022" s="15">
        <v>0</v>
      </c>
      <c r="AS1022" s="15">
        <v>0</v>
      </c>
      <c r="AT1022" s="15">
        <v>0</v>
      </c>
      <c r="AU1022" s="15">
        <v>0</v>
      </c>
      <c r="AV1022" s="15">
        <v>0</v>
      </c>
      <c r="AW1022" s="15">
        <v>0</v>
      </c>
      <c r="AX1022" s="15">
        <v>0</v>
      </c>
      <c r="AY1022" s="15">
        <v>0</v>
      </c>
      <c r="AZ1022" s="15">
        <v>0</v>
      </c>
      <c r="BA1022" s="15">
        <v>0</v>
      </c>
      <c r="BB1022" s="15">
        <v>0</v>
      </c>
      <c r="BC1022" s="15">
        <v>0</v>
      </c>
      <c r="BD1022" s="15">
        <v>0</v>
      </c>
      <c r="BE1022" s="15">
        <v>0</v>
      </c>
      <c r="BF1022" s="15">
        <v>0</v>
      </c>
      <c r="BG1022" s="15">
        <v>0</v>
      </c>
      <c r="BH1022" s="15">
        <v>0</v>
      </c>
      <c r="BI1022">
        <v>0</v>
      </c>
      <c r="BJ1022" s="15">
        <v>0</v>
      </c>
      <c r="BK1022">
        <v>0</v>
      </c>
      <c r="BL1022" s="15">
        <v>0</v>
      </c>
      <c r="BM1022" s="15">
        <v>0</v>
      </c>
      <c r="BN1022" s="15">
        <v>0</v>
      </c>
      <c r="BO1022" s="15">
        <v>0</v>
      </c>
      <c r="BP1022" s="15">
        <v>0</v>
      </c>
      <c r="BQ1022" s="15">
        <v>0</v>
      </c>
      <c r="BR1022" s="15">
        <v>0</v>
      </c>
      <c r="BS1022" s="15">
        <v>0</v>
      </c>
      <c r="BT1022" s="15">
        <v>0</v>
      </c>
      <c r="BU1022" s="15">
        <v>0</v>
      </c>
      <c r="BV1022">
        <v>0</v>
      </c>
      <c r="BW1022">
        <v>0</v>
      </c>
      <c r="BX1022" s="15">
        <v>0</v>
      </c>
      <c r="BY1022" s="15">
        <v>0</v>
      </c>
      <c r="BZ1022" s="15">
        <v>0</v>
      </c>
      <c r="CA1022" s="15">
        <v>0</v>
      </c>
      <c r="CB1022" s="15">
        <v>0</v>
      </c>
      <c r="CC1022" s="15">
        <v>0</v>
      </c>
      <c r="CD1022" s="15">
        <v>0</v>
      </c>
      <c r="CE1022" s="15">
        <v>0</v>
      </c>
      <c r="CF1022">
        <v>0</v>
      </c>
      <c r="CG1022">
        <v>0</v>
      </c>
      <c r="CH1022">
        <v>0</v>
      </c>
      <c r="CI1022">
        <v>0</v>
      </c>
      <c r="CJ1022">
        <v>0</v>
      </c>
      <c r="CK1022">
        <v>0</v>
      </c>
      <c r="CL1022" s="15">
        <v>0</v>
      </c>
      <c r="CM1022">
        <v>32566</v>
      </c>
      <c r="CN1022">
        <v>0</v>
      </c>
      <c r="CO1022">
        <v>0</v>
      </c>
      <c r="CP1022">
        <v>0</v>
      </c>
      <c r="CQ1022">
        <v>0</v>
      </c>
      <c r="CR1022">
        <v>0</v>
      </c>
      <c r="CS1022" s="15">
        <v>0</v>
      </c>
      <c r="CT1022" s="15">
        <v>0</v>
      </c>
      <c r="CU1022" s="15">
        <v>0</v>
      </c>
      <c r="CV1022" s="15">
        <v>0</v>
      </c>
      <c r="CW1022" s="15">
        <v>0</v>
      </c>
      <c r="CX1022" s="15">
        <v>0</v>
      </c>
      <c r="CY1022" s="15">
        <v>0</v>
      </c>
      <c r="CZ1022" s="15">
        <v>0</v>
      </c>
      <c r="DA1022" s="15">
        <v>0</v>
      </c>
      <c r="DB1022" s="15">
        <v>0</v>
      </c>
      <c r="DC1022" s="15">
        <v>0</v>
      </c>
      <c r="DD1022" s="15">
        <v>0</v>
      </c>
      <c r="DE1022" s="15">
        <v>0</v>
      </c>
      <c r="DF1022" s="15">
        <v>0</v>
      </c>
      <c r="DG1022" s="15">
        <v>0</v>
      </c>
      <c r="DH1022" s="15">
        <v>0</v>
      </c>
      <c r="DI1022" s="15">
        <v>0</v>
      </c>
      <c r="DJ1022" s="15">
        <v>0</v>
      </c>
      <c r="DK1022" s="15">
        <v>0</v>
      </c>
      <c r="DL1022" s="15">
        <v>0</v>
      </c>
      <c r="DM1022" s="15">
        <v>0</v>
      </c>
      <c r="DN1022" s="15">
        <v>0</v>
      </c>
      <c r="DO1022" s="15">
        <v>0</v>
      </c>
      <c r="DP1022" s="15">
        <v>0</v>
      </c>
      <c r="DQ1022" s="15">
        <v>0</v>
      </c>
      <c r="DR1022" s="15">
        <v>0</v>
      </c>
      <c r="DS1022">
        <v>0</v>
      </c>
    </row>
    <row r="1023" spans="1:123">
      <c r="A1023" t="s">
        <v>8483</v>
      </c>
      <c r="B1023" t="s">
        <v>18837</v>
      </c>
      <c r="C1023" t="s">
        <v>343</v>
      </c>
      <c r="D1023" t="s">
        <v>5738</v>
      </c>
      <c r="E1023" t="s">
        <v>5742</v>
      </c>
      <c r="F1023" s="15" t="str">
        <f>INDEX($I$1:$DS$1,(MATCH(MAX(I1023:DS1023),I1023:DS1023,0)))</f>
        <v>Persians</v>
      </c>
      <c r="G1023" s="15">
        <f>MAX(I1023:DS1023)/H1023</f>
        <v>1</v>
      </c>
      <c r="H1023">
        <v>50845</v>
      </c>
      <c r="I1023" s="15">
        <v>0</v>
      </c>
      <c r="J1023" s="15">
        <v>0</v>
      </c>
      <c r="K1023" s="15">
        <v>0</v>
      </c>
      <c r="L1023" s="15">
        <v>0</v>
      </c>
      <c r="M1023">
        <v>0</v>
      </c>
      <c r="N1023" s="15">
        <v>0</v>
      </c>
      <c r="O1023" s="15">
        <v>0</v>
      </c>
      <c r="P1023" s="15">
        <v>0</v>
      </c>
      <c r="Q1023" s="15">
        <v>0</v>
      </c>
      <c r="R1023" s="15">
        <v>0</v>
      </c>
      <c r="S1023" s="15">
        <v>0</v>
      </c>
      <c r="T1023" s="15">
        <v>0</v>
      </c>
      <c r="U1023" s="15">
        <v>0</v>
      </c>
      <c r="V1023" s="15">
        <v>0</v>
      </c>
      <c r="W1023">
        <v>0</v>
      </c>
      <c r="X1023" s="15">
        <v>0</v>
      </c>
      <c r="Y1023" s="15">
        <v>0</v>
      </c>
      <c r="Z1023" s="15">
        <v>0</v>
      </c>
      <c r="AA1023" s="15">
        <v>0</v>
      </c>
      <c r="AB1023" s="15">
        <v>0</v>
      </c>
      <c r="AC1023" s="15">
        <v>0</v>
      </c>
      <c r="AD1023" s="15">
        <v>0</v>
      </c>
      <c r="AE1023" s="15">
        <v>0</v>
      </c>
      <c r="AF1023">
        <v>0</v>
      </c>
      <c r="AG1023" s="15">
        <v>0</v>
      </c>
      <c r="AH1023" s="15">
        <v>0</v>
      </c>
      <c r="AI1023" s="15">
        <v>0</v>
      </c>
      <c r="AJ1023" s="15">
        <v>0</v>
      </c>
      <c r="AK1023" s="15">
        <v>0</v>
      </c>
      <c r="AL1023" s="15">
        <v>0</v>
      </c>
      <c r="AM1023" s="15">
        <v>0</v>
      </c>
      <c r="AN1023" s="15">
        <v>0</v>
      </c>
      <c r="AO1023" s="15">
        <v>0</v>
      </c>
      <c r="AP1023" s="15">
        <v>0</v>
      </c>
      <c r="AQ1023" s="15">
        <v>0</v>
      </c>
      <c r="AR1023" s="15">
        <v>0</v>
      </c>
      <c r="AS1023" s="15">
        <v>0</v>
      </c>
      <c r="AT1023" s="15">
        <v>0</v>
      </c>
      <c r="AU1023" s="15">
        <v>0</v>
      </c>
      <c r="AV1023" s="15">
        <v>0</v>
      </c>
      <c r="AW1023" s="15">
        <v>0</v>
      </c>
      <c r="AX1023" s="15">
        <v>0</v>
      </c>
      <c r="AY1023" s="15">
        <v>0</v>
      </c>
      <c r="AZ1023" s="15">
        <v>0</v>
      </c>
      <c r="BA1023" s="15">
        <v>0</v>
      </c>
      <c r="BB1023" s="15">
        <v>0</v>
      </c>
      <c r="BC1023" s="15">
        <v>0</v>
      </c>
      <c r="BD1023" s="15">
        <v>0</v>
      </c>
      <c r="BE1023" s="15">
        <v>0</v>
      </c>
      <c r="BF1023" s="15">
        <v>0</v>
      </c>
      <c r="BG1023" s="15">
        <v>0</v>
      </c>
      <c r="BH1023" s="15">
        <v>0</v>
      </c>
      <c r="BI1023">
        <v>0</v>
      </c>
      <c r="BJ1023" s="15">
        <v>0</v>
      </c>
      <c r="BK1023">
        <v>0</v>
      </c>
      <c r="BL1023" s="15">
        <v>0</v>
      </c>
      <c r="BM1023" s="15">
        <v>0</v>
      </c>
      <c r="BN1023" s="15">
        <v>0</v>
      </c>
      <c r="BO1023" s="15">
        <v>0</v>
      </c>
      <c r="BP1023" s="15">
        <v>0</v>
      </c>
      <c r="BQ1023" s="15">
        <v>0</v>
      </c>
      <c r="BR1023" s="15">
        <v>0</v>
      </c>
      <c r="BS1023" s="15">
        <v>0</v>
      </c>
      <c r="BT1023" s="15">
        <v>0</v>
      </c>
      <c r="BU1023" s="15">
        <v>0</v>
      </c>
      <c r="BV1023">
        <v>0</v>
      </c>
      <c r="BW1023">
        <v>0</v>
      </c>
      <c r="BX1023" s="15">
        <v>0</v>
      </c>
      <c r="BY1023" s="15">
        <v>0</v>
      </c>
      <c r="BZ1023" s="15">
        <v>0</v>
      </c>
      <c r="CA1023" s="15">
        <v>0</v>
      </c>
      <c r="CB1023" s="15">
        <v>0</v>
      </c>
      <c r="CC1023" s="15">
        <v>0</v>
      </c>
      <c r="CD1023" s="15">
        <v>0</v>
      </c>
      <c r="CE1023" s="15">
        <v>0</v>
      </c>
      <c r="CF1023">
        <v>0</v>
      </c>
      <c r="CG1023">
        <v>0</v>
      </c>
      <c r="CH1023">
        <v>0</v>
      </c>
      <c r="CI1023">
        <v>0</v>
      </c>
      <c r="CJ1023">
        <v>0</v>
      </c>
      <c r="CK1023">
        <v>0</v>
      </c>
      <c r="CL1023" s="15">
        <v>0</v>
      </c>
      <c r="CM1023">
        <v>50845</v>
      </c>
      <c r="CN1023">
        <v>0</v>
      </c>
      <c r="CO1023">
        <v>0</v>
      </c>
      <c r="CP1023">
        <v>0</v>
      </c>
      <c r="CQ1023">
        <v>0</v>
      </c>
      <c r="CR1023">
        <v>0</v>
      </c>
      <c r="CS1023" s="15">
        <v>0</v>
      </c>
      <c r="CT1023" s="15">
        <v>0</v>
      </c>
      <c r="CU1023" s="15">
        <v>0</v>
      </c>
      <c r="CV1023" s="15">
        <v>0</v>
      </c>
      <c r="CW1023" s="15">
        <v>0</v>
      </c>
      <c r="CX1023" s="15">
        <v>0</v>
      </c>
      <c r="CY1023" s="15">
        <v>0</v>
      </c>
      <c r="CZ1023" s="15">
        <v>0</v>
      </c>
      <c r="DA1023" s="15">
        <v>0</v>
      </c>
      <c r="DB1023" s="15">
        <v>0</v>
      </c>
      <c r="DC1023" s="15">
        <v>0</v>
      </c>
      <c r="DD1023" s="15">
        <v>0</v>
      </c>
      <c r="DE1023" s="15">
        <v>0</v>
      </c>
      <c r="DF1023" s="15">
        <v>0</v>
      </c>
      <c r="DG1023" s="15">
        <v>0</v>
      </c>
      <c r="DH1023" s="15">
        <v>0</v>
      </c>
      <c r="DI1023" s="15">
        <v>0</v>
      </c>
      <c r="DJ1023" s="15">
        <v>0</v>
      </c>
      <c r="DK1023" s="15">
        <v>0</v>
      </c>
      <c r="DL1023" s="15">
        <v>0</v>
      </c>
      <c r="DM1023" s="15">
        <v>0</v>
      </c>
      <c r="DN1023" s="15">
        <v>0</v>
      </c>
      <c r="DO1023" s="15">
        <v>0</v>
      </c>
      <c r="DP1023" s="15">
        <v>0</v>
      </c>
      <c r="DQ1023" s="15">
        <v>0</v>
      </c>
      <c r="DR1023" s="15">
        <v>0</v>
      </c>
      <c r="DS1023">
        <v>0</v>
      </c>
    </row>
    <row r="1024" spans="1:123">
      <c r="A1024" t="s">
        <v>8484</v>
      </c>
      <c r="B1024" t="s">
        <v>18838</v>
      </c>
      <c r="C1024" t="s">
        <v>343</v>
      </c>
      <c r="D1024" t="s">
        <v>5738</v>
      </c>
      <c r="E1024" t="s">
        <v>5743</v>
      </c>
      <c r="F1024" s="15" t="str">
        <f>INDEX($I$1:$DS$1,(MATCH(MAX(I1024:DS1024),I1024:DS1024,0)))</f>
        <v>Persians</v>
      </c>
      <c r="G1024" s="15">
        <f>MAX(I1024:DS1024)/H1024</f>
        <v>1</v>
      </c>
      <c r="H1024">
        <v>17221</v>
      </c>
      <c r="I1024" s="15">
        <v>0</v>
      </c>
      <c r="J1024" s="15">
        <v>0</v>
      </c>
      <c r="K1024" s="15">
        <v>0</v>
      </c>
      <c r="L1024" s="15">
        <v>0</v>
      </c>
      <c r="M1024">
        <v>0</v>
      </c>
      <c r="N1024" s="15">
        <v>0</v>
      </c>
      <c r="O1024" s="15">
        <v>0</v>
      </c>
      <c r="P1024" s="15">
        <v>0</v>
      </c>
      <c r="Q1024" s="15">
        <v>0</v>
      </c>
      <c r="R1024" s="15">
        <v>0</v>
      </c>
      <c r="S1024" s="15">
        <v>0</v>
      </c>
      <c r="T1024" s="15">
        <v>0</v>
      </c>
      <c r="U1024" s="15">
        <v>0</v>
      </c>
      <c r="V1024" s="15">
        <v>0</v>
      </c>
      <c r="W1024">
        <v>0</v>
      </c>
      <c r="X1024" s="15">
        <v>0</v>
      </c>
      <c r="Y1024" s="15">
        <v>0</v>
      </c>
      <c r="Z1024" s="15">
        <v>0</v>
      </c>
      <c r="AA1024" s="15">
        <v>0</v>
      </c>
      <c r="AB1024" s="15">
        <v>0</v>
      </c>
      <c r="AC1024" s="15">
        <v>0</v>
      </c>
      <c r="AD1024" s="15">
        <v>0</v>
      </c>
      <c r="AE1024" s="15">
        <v>0</v>
      </c>
      <c r="AF1024">
        <v>0</v>
      </c>
      <c r="AG1024" s="15">
        <v>0</v>
      </c>
      <c r="AH1024" s="15">
        <v>0</v>
      </c>
      <c r="AI1024" s="15">
        <v>0</v>
      </c>
      <c r="AJ1024" s="15">
        <v>0</v>
      </c>
      <c r="AK1024" s="15">
        <v>0</v>
      </c>
      <c r="AL1024" s="15">
        <v>0</v>
      </c>
      <c r="AM1024" s="15">
        <v>0</v>
      </c>
      <c r="AN1024" s="15">
        <v>0</v>
      </c>
      <c r="AO1024" s="15">
        <v>0</v>
      </c>
      <c r="AP1024" s="15">
        <v>0</v>
      </c>
      <c r="AQ1024" s="15">
        <v>0</v>
      </c>
      <c r="AR1024" s="15">
        <v>0</v>
      </c>
      <c r="AS1024" s="15">
        <v>0</v>
      </c>
      <c r="AT1024" s="15">
        <v>0</v>
      </c>
      <c r="AU1024" s="15">
        <v>0</v>
      </c>
      <c r="AV1024" s="15">
        <v>0</v>
      </c>
      <c r="AW1024" s="15">
        <v>0</v>
      </c>
      <c r="AX1024" s="15">
        <v>0</v>
      </c>
      <c r="AY1024" s="15">
        <v>0</v>
      </c>
      <c r="AZ1024" s="15">
        <v>0</v>
      </c>
      <c r="BA1024" s="15">
        <v>0</v>
      </c>
      <c r="BB1024" s="15">
        <v>0</v>
      </c>
      <c r="BC1024" s="15">
        <v>0</v>
      </c>
      <c r="BD1024" s="15">
        <v>0</v>
      </c>
      <c r="BE1024" s="15">
        <v>0</v>
      </c>
      <c r="BF1024" s="15">
        <v>0</v>
      </c>
      <c r="BG1024" s="15">
        <v>0</v>
      </c>
      <c r="BH1024" s="15">
        <v>0</v>
      </c>
      <c r="BI1024">
        <v>0</v>
      </c>
      <c r="BJ1024" s="15">
        <v>0</v>
      </c>
      <c r="BK1024">
        <v>0</v>
      </c>
      <c r="BL1024" s="15">
        <v>0</v>
      </c>
      <c r="BM1024" s="15">
        <v>0</v>
      </c>
      <c r="BN1024" s="15">
        <v>0</v>
      </c>
      <c r="BO1024" s="15">
        <v>0</v>
      </c>
      <c r="BP1024" s="15">
        <v>0</v>
      </c>
      <c r="BQ1024" s="15">
        <v>0</v>
      </c>
      <c r="BR1024" s="15">
        <v>0</v>
      </c>
      <c r="BS1024" s="15">
        <v>0</v>
      </c>
      <c r="BT1024" s="15">
        <v>0</v>
      </c>
      <c r="BU1024" s="15">
        <v>0</v>
      </c>
      <c r="BV1024">
        <v>0</v>
      </c>
      <c r="BW1024">
        <v>0</v>
      </c>
      <c r="BX1024" s="15">
        <v>0</v>
      </c>
      <c r="BY1024" s="15">
        <v>0</v>
      </c>
      <c r="BZ1024" s="15">
        <v>0</v>
      </c>
      <c r="CA1024" s="15">
        <v>0</v>
      </c>
      <c r="CB1024" s="15">
        <v>0</v>
      </c>
      <c r="CC1024" s="15">
        <v>0</v>
      </c>
      <c r="CD1024" s="15">
        <v>0</v>
      </c>
      <c r="CE1024" s="15">
        <v>0</v>
      </c>
      <c r="CF1024">
        <v>0</v>
      </c>
      <c r="CG1024">
        <v>0</v>
      </c>
      <c r="CH1024">
        <v>0</v>
      </c>
      <c r="CI1024">
        <v>0</v>
      </c>
      <c r="CJ1024">
        <v>0</v>
      </c>
      <c r="CK1024">
        <v>0</v>
      </c>
      <c r="CL1024" s="15">
        <v>0</v>
      </c>
      <c r="CM1024">
        <v>17221</v>
      </c>
      <c r="CN1024">
        <v>0</v>
      </c>
      <c r="CO1024">
        <v>0</v>
      </c>
      <c r="CP1024">
        <v>0</v>
      </c>
      <c r="CQ1024">
        <v>0</v>
      </c>
      <c r="CR1024">
        <v>0</v>
      </c>
      <c r="CS1024" s="15">
        <v>0</v>
      </c>
      <c r="CT1024" s="15">
        <v>0</v>
      </c>
      <c r="CU1024" s="15">
        <v>0</v>
      </c>
      <c r="CV1024" s="15">
        <v>0</v>
      </c>
      <c r="CW1024" s="15">
        <v>0</v>
      </c>
      <c r="CX1024" s="15">
        <v>0</v>
      </c>
      <c r="CY1024" s="15">
        <v>0</v>
      </c>
      <c r="CZ1024" s="15">
        <v>0</v>
      </c>
      <c r="DA1024" s="15">
        <v>0</v>
      </c>
      <c r="DB1024" s="15">
        <v>0</v>
      </c>
      <c r="DC1024" s="15">
        <v>0</v>
      </c>
      <c r="DD1024" s="15">
        <v>0</v>
      </c>
      <c r="DE1024" s="15">
        <v>0</v>
      </c>
      <c r="DF1024" s="15">
        <v>0</v>
      </c>
      <c r="DG1024" s="15">
        <v>0</v>
      </c>
      <c r="DH1024" s="15">
        <v>0</v>
      </c>
      <c r="DI1024" s="15">
        <v>0</v>
      </c>
      <c r="DJ1024" s="15">
        <v>0</v>
      </c>
      <c r="DK1024" s="15">
        <v>0</v>
      </c>
      <c r="DL1024" s="15">
        <v>0</v>
      </c>
      <c r="DM1024" s="15">
        <v>0</v>
      </c>
      <c r="DN1024" s="15">
        <v>0</v>
      </c>
      <c r="DO1024" s="15">
        <v>0</v>
      </c>
      <c r="DP1024" s="15">
        <v>0</v>
      </c>
      <c r="DQ1024" s="15">
        <v>0</v>
      </c>
      <c r="DR1024" s="15">
        <v>0</v>
      </c>
      <c r="DS1024">
        <v>0</v>
      </c>
    </row>
    <row r="1025" spans="1:123">
      <c r="A1025" t="s">
        <v>8485</v>
      </c>
      <c r="B1025" t="s">
        <v>18839</v>
      </c>
      <c r="C1025" t="s">
        <v>343</v>
      </c>
      <c r="D1025" t="s">
        <v>5738</v>
      </c>
      <c r="E1025" t="s">
        <v>5744</v>
      </c>
      <c r="F1025" s="15" t="str">
        <f>INDEX($I$1:$DS$1,(MATCH(MAX(I1025:DS1025),I1025:DS1025,0)))</f>
        <v>Persians</v>
      </c>
      <c r="G1025" s="15">
        <f>MAX(I1025:DS1025)/H1025</f>
        <v>0.5</v>
      </c>
      <c r="H1025">
        <v>36562</v>
      </c>
      <c r="I1025" s="15">
        <v>0</v>
      </c>
      <c r="J1025" s="15">
        <v>0</v>
      </c>
      <c r="K1025" s="15">
        <v>0</v>
      </c>
      <c r="L1025" s="15">
        <v>0</v>
      </c>
      <c r="M1025">
        <v>0</v>
      </c>
      <c r="N1025" s="15">
        <v>0</v>
      </c>
      <c r="O1025" s="15">
        <v>0</v>
      </c>
      <c r="P1025" s="15">
        <v>0</v>
      </c>
      <c r="Q1025" s="15">
        <v>0</v>
      </c>
      <c r="R1025" s="15">
        <v>0</v>
      </c>
      <c r="S1025" s="15">
        <v>0</v>
      </c>
      <c r="T1025" s="15">
        <v>0</v>
      </c>
      <c r="U1025" s="15">
        <v>0</v>
      </c>
      <c r="V1025" s="15">
        <v>0</v>
      </c>
      <c r="W1025">
        <v>0</v>
      </c>
      <c r="X1025" s="15">
        <v>0</v>
      </c>
      <c r="Y1025" s="15">
        <v>0</v>
      </c>
      <c r="Z1025" s="15">
        <v>0</v>
      </c>
      <c r="AA1025" s="15">
        <v>0</v>
      </c>
      <c r="AB1025" s="15">
        <v>0</v>
      </c>
      <c r="AC1025" s="15">
        <v>0</v>
      </c>
      <c r="AD1025" s="15">
        <v>0</v>
      </c>
      <c r="AE1025" s="15">
        <v>0</v>
      </c>
      <c r="AF1025">
        <v>0</v>
      </c>
      <c r="AG1025" s="15">
        <v>0</v>
      </c>
      <c r="AH1025" s="15">
        <v>0</v>
      </c>
      <c r="AI1025" s="15">
        <v>0</v>
      </c>
      <c r="AJ1025" s="15">
        <v>0</v>
      </c>
      <c r="AK1025" s="15">
        <v>0</v>
      </c>
      <c r="AL1025" s="15">
        <v>0</v>
      </c>
      <c r="AM1025" s="15">
        <v>0</v>
      </c>
      <c r="AN1025" s="15">
        <v>0</v>
      </c>
      <c r="AO1025" s="15">
        <v>0</v>
      </c>
      <c r="AP1025" s="15">
        <v>0</v>
      </c>
      <c r="AQ1025" s="15">
        <v>0</v>
      </c>
      <c r="AR1025" s="15">
        <v>0</v>
      </c>
      <c r="AS1025" s="15">
        <v>0</v>
      </c>
      <c r="AT1025" s="15">
        <v>0</v>
      </c>
      <c r="AU1025" s="15">
        <v>0</v>
      </c>
      <c r="AV1025" s="15">
        <v>0</v>
      </c>
      <c r="AW1025" s="15">
        <v>0</v>
      </c>
      <c r="AX1025" s="15">
        <v>0</v>
      </c>
      <c r="AY1025" s="15">
        <v>0</v>
      </c>
      <c r="AZ1025" s="15">
        <v>0</v>
      </c>
      <c r="BA1025" s="15">
        <v>0</v>
      </c>
      <c r="BB1025" s="15">
        <v>0</v>
      </c>
      <c r="BC1025" s="15">
        <v>0</v>
      </c>
      <c r="BD1025" s="15">
        <v>0</v>
      </c>
      <c r="BE1025" s="15">
        <v>0</v>
      </c>
      <c r="BF1025" s="15">
        <v>0</v>
      </c>
      <c r="BG1025" s="15">
        <v>0</v>
      </c>
      <c r="BH1025" s="15">
        <v>0</v>
      </c>
      <c r="BI1025">
        <v>0</v>
      </c>
      <c r="BJ1025" s="15">
        <v>0</v>
      </c>
      <c r="BK1025">
        <v>0</v>
      </c>
      <c r="BL1025" s="15">
        <v>0</v>
      </c>
      <c r="BM1025" s="15">
        <v>0</v>
      </c>
      <c r="BN1025" s="15">
        <v>0</v>
      </c>
      <c r="BO1025" s="15">
        <v>0</v>
      </c>
      <c r="BP1025" s="15">
        <v>0</v>
      </c>
      <c r="BQ1025" s="15">
        <v>0</v>
      </c>
      <c r="BR1025" s="15">
        <v>0</v>
      </c>
      <c r="BS1025" s="15">
        <v>0</v>
      </c>
      <c r="BT1025" s="15">
        <v>0</v>
      </c>
      <c r="BU1025" s="15">
        <v>0</v>
      </c>
      <c r="BV1025">
        <v>14625</v>
      </c>
      <c r="BW1025">
        <v>0</v>
      </c>
      <c r="BX1025" s="15">
        <v>0</v>
      </c>
      <c r="BY1025" s="15">
        <v>0</v>
      </c>
      <c r="BZ1025" s="15">
        <v>0</v>
      </c>
      <c r="CA1025" s="15">
        <v>0</v>
      </c>
      <c r="CB1025" s="15">
        <v>0</v>
      </c>
      <c r="CC1025" s="15">
        <v>0</v>
      </c>
      <c r="CD1025" s="15">
        <v>0</v>
      </c>
      <c r="CE1025" s="15">
        <v>0</v>
      </c>
      <c r="CF1025">
        <v>3656</v>
      </c>
      <c r="CG1025">
        <v>0</v>
      </c>
      <c r="CH1025">
        <v>0</v>
      </c>
      <c r="CI1025">
        <v>0</v>
      </c>
      <c r="CJ1025">
        <v>0</v>
      </c>
      <c r="CK1025">
        <v>0</v>
      </c>
      <c r="CL1025" s="15">
        <v>0</v>
      </c>
      <c r="CM1025">
        <v>18281</v>
      </c>
      <c r="CN1025">
        <v>0</v>
      </c>
      <c r="CO1025">
        <v>0</v>
      </c>
      <c r="CP1025">
        <v>0</v>
      </c>
      <c r="CQ1025">
        <v>0</v>
      </c>
      <c r="CR1025">
        <v>0</v>
      </c>
      <c r="CS1025" s="15">
        <v>0</v>
      </c>
      <c r="CT1025" s="15">
        <v>0</v>
      </c>
      <c r="CU1025" s="15">
        <v>0</v>
      </c>
      <c r="CV1025" s="15">
        <v>0</v>
      </c>
      <c r="CW1025" s="15">
        <v>0</v>
      </c>
      <c r="CX1025" s="15">
        <v>0</v>
      </c>
      <c r="CY1025" s="15">
        <v>0</v>
      </c>
      <c r="CZ1025" s="15">
        <v>0</v>
      </c>
      <c r="DA1025" s="15">
        <v>0</v>
      </c>
      <c r="DB1025" s="15">
        <v>0</v>
      </c>
      <c r="DC1025" s="15">
        <v>0</v>
      </c>
      <c r="DD1025" s="15">
        <v>0</v>
      </c>
      <c r="DE1025" s="15">
        <v>0</v>
      </c>
      <c r="DF1025" s="15">
        <v>0</v>
      </c>
      <c r="DG1025" s="15">
        <v>0</v>
      </c>
      <c r="DH1025" s="15">
        <v>0</v>
      </c>
      <c r="DI1025" s="15">
        <v>0</v>
      </c>
      <c r="DJ1025" s="15">
        <v>0</v>
      </c>
      <c r="DK1025" s="15">
        <v>0</v>
      </c>
      <c r="DL1025" s="15">
        <v>0</v>
      </c>
      <c r="DM1025" s="15">
        <v>0</v>
      </c>
      <c r="DN1025" s="15">
        <v>0</v>
      </c>
      <c r="DO1025" s="15">
        <v>0</v>
      </c>
      <c r="DP1025" s="15">
        <v>0</v>
      </c>
      <c r="DQ1025" s="15">
        <v>0</v>
      </c>
      <c r="DR1025" s="15">
        <v>0</v>
      </c>
      <c r="DS1025">
        <v>0</v>
      </c>
    </row>
    <row r="1026" spans="1:123">
      <c r="A1026" t="s">
        <v>8486</v>
      </c>
      <c r="B1026" t="s">
        <v>18840</v>
      </c>
      <c r="C1026" t="s">
        <v>343</v>
      </c>
      <c r="D1026" t="s">
        <v>5738</v>
      </c>
      <c r="E1026" t="s">
        <v>5745</v>
      </c>
      <c r="F1026" s="15" t="str">
        <f>INDEX($I$1:$DS$1,(MATCH(MAX(I1026:DS1026),I1026:DS1026,0)))</f>
        <v>Persians</v>
      </c>
      <c r="G1026" s="15">
        <f>MAX(I1026:DS1026)/H1026</f>
        <v>1</v>
      </c>
      <c r="H1026">
        <v>51733</v>
      </c>
      <c r="I1026" s="15">
        <v>0</v>
      </c>
      <c r="J1026" s="15">
        <v>0</v>
      </c>
      <c r="K1026" s="15">
        <v>0</v>
      </c>
      <c r="L1026" s="15">
        <v>0</v>
      </c>
      <c r="M1026">
        <v>0</v>
      </c>
      <c r="N1026" s="15">
        <v>0</v>
      </c>
      <c r="O1026" s="15">
        <v>0</v>
      </c>
      <c r="P1026" s="15">
        <v>0</v>
      </c>
      <c r="Q1026" s="15">
        <v>0</v>
      </c>
      <c r="R1026" s="15">
        <v>0</v>
      </c>
      <c r="S1026" s="15">
        <v>0</v>
      </c>
      <c r="T1026" s="15">
        <v>0</v>
      </c>
      <c r="U1026" s="15">
        <v>0</v>
      </c>
      <c r="V1026" s="15">
        <v>0</v>
      </c>
      <c r="W1026">
        <v>0</v>
      </c>
      <c r="X1026" s="15">
        <v>0</v>
      </c>
      <c r="Y1026" s="15">
        <v>0</v>
      </c>
      <c r="Z1026" s="15">
        <v>0</v>
      </c>
      <c r="AA1026" s="15">
        <v>0</v>
      </c>
      <c r="AB1026" s="15">
        <v>0</v>
      </c>
      <c r="AC1026" s="15">
        <v>0</v>
      </c>
      <c r="AD1026" s="15">
        <v>0</v>
      </c>
      <c r="AE1026" s="15">
        <v>0</v>
      </c>
      <c r="AF1026">
        <v>0</v>
      </c>
      <c r="AG1026" s="15">
        <v>0</v>
      </c>
      <c r="AH1026" s="15">
        <v>0</v>
      </c>
      <c r="AI1026" s="15">
        <v>0</v>
      </c>
      <c r="AJ1026" s="15">
        <v>0</v>
      </c>
      <c r="AK1026" s="15">
        <v>0</v>
      </c>
      <c r="AL1026" s="15">
        <v>0</v>
      </c>
      <c r="AM1026" s="15">
        <v>0</v>
      </c>
      <c r="AN1026" s="15">
        <v>0</v>
      </c>
      <c r="AO1026" s="15">
        <v>0</v>
      </c>
      <c r="AP1026" s="15">
        <v>0</v>
      </c>
      <c r="AQ1026" s="15">
        <v>0</v>
      </c>
      <c r="AR1026" s="15">
        <v>0</v>
      </c>
      <c r="AS1026" s="15">
        <v>0</v>
      </c>
      <c r="AT1026" s="15">
        <v>0</v>
      </c>
      <c r="AU1026" s="15">
        <v>0</v>
      </c>
      <c r="AV1026" s="15">
        <v>0</v>
      </c>
      <c r="AW1026" s="15">
        <v>0</v>
      </c>
      <c r="AX1026" s="15">
        <v>0</v>
      </c>
      <c r="AY1026" s="15">
        <v>0</v>
      </c>
      <c r="AZ1026" s="15">
        <v>0</v>
      </c>
      <c r="BA1026" s="15">
        <v>0</v>
      </c>
      <c r="BB1026" s="15">
        <v>0</v>
      </c>
      <c r="BC1026" s="15">
        <v>0</v>
      </c>
      <c r="BD1026" s="15">
        <v>0</v>
      </c>
      <c r="BE1026" s="15">
        <v>0</v>
      </c>
      <c r="BF1026" s="15">
        <v>0</v>
      </c>
      <c r="BG1026" s="15">
        <v>0</v>
      </c>
      <c r="BH1026" s="15">
        <v>0</v>
      </c>
      <c r="BI1026">
        <v>0</v>
      </c>
      <c r="BJ1026" s="15">
        <v>0</v>
      </c>
      <c r="BK1026">
        <v>0</v>
      </c>
      <c r="BL1026" s="15">
        <v>0</v>
      </c>
      <c r="BM1026" s="15">
        <v>0</v>
      </c>
      <c r="BN1026" s="15">
        <v>0</v>
      </c>
      <c r="BO1026" s="15">
        <v>0</v>
      </c>
      <c r="BP1026" s="15">
        <v>0</v>
      </c>
      <c r="BQ1026" s="15">
        <v>0</v>
      </c>
      <c r="BR1026" s="15">
        <v>0</v>
      </c>
      <c r="BS1026" s="15">
        <v>0</v>
      </c>
      <c r="BT1026" s="15">
        <v>0</v>
      </c>
      <c r="BU1026" s="15">
        <v>0</v>
      </c>
      <c r="BV1026">
        <v>0</v>
      </c>
      <c r="BW1026">
        <v>0</v>
      </c>
      <c r="BX1026" s="15">
        <v>0</v>
      </c>
      <c r="BY1026" s="15">
        <v>0</v>
      </c>
      <c r="BZ1026" s="15">
        <v>0</v>
      </c>
      <c r="CA1026" s="15">
        <v>0</v>
      </c>
      <c r="CB1026" s="15">
        <v>0</v>
      </c>
      <c r="CC1026" s="15">
        <v>0</v>
      </c>
      <c r="CD1026" s="15">
        <v>0</v>
      </c>
      <c r="CE1026" s="15">
        <v>0</v>
      </c>
      <c r="CF1026">
        <v>0</v>
      </c>
      <c r="CG1026">
        <v>0</v>
      </c>
      <c r="CH1026">
        <v>0</v>
      </c>
      <c r="CI1026">
        <v>0</v>
      </c>
      <c r="CJ1026">
        <v>0</v>
      </c>
      <c r="CK1026">
        <v>0</v>
      </c>
      <c r="CL1026" s="15">
        <v>0</v>
      </c>
      <c r="CM1026">
        <v>51733</v>
      </c>
      <c r="CN1026">
        <v>0</v>
      </c>
      <c r="CO1026">
        <v>0</v>
      </c>
      <c r="CP1026">
        <v>0</v>
      </c>
      <c r="CQ1026">
        <v>0</v>
      </c>
      <c r="CR1026">
        <v>0</v>
      </c>
      <c r="CS1026" s="15">
        <v>0</v>
      </c>
      <c r="CT1026" s="15">
        <v>0</v>
      </c>
      <c r="CU1026" s="15">
        <v>0</v>
      </c>
      <c r="CV1026" s="15">
        <v>0</v>
      </c>
      <c r="CW1026" s="15">
        <v>0</v>
      </c>
      <c r="CX1026" s="15">
        <v>0</v>
      </c>
      <c r="CY1026" s="15">
        <v>0</v>
      </c>
      <c r="CZ1026" s="15">
        <v>0</v>
      </c>
      <c r="DA1026" s="15">
        <v>0</v>
      </c>
      <c r="DB1026" s="15">
        <v>0</v>
      </c>
      <c r="DC1026" s="15">
        <v>0</v>
      </c>
      <c r="DD1026" s="15">
        <v>0</v>
      </c>
      <c r="DE1026" s="15">
        <v>0</v>
      </c>
      <c r="DF1026" s="15">
        <v>0</v>
      </c>
      <c r="DG1026" s="15">
        <v>0</v>
      </c>
      <c r="DH1026" s="15">
        <v>0</v>
      </c>
      <c r="DI1026" s="15">
        <v>0</v>
      </c>
      <c r="DJ1026" s="15">
        <v>0</v>
      </c>
      <c r="DK1026" s="15">
        <v>0</v>
      </c>
      <c r="DL1026" s="15">
        <v>0</v>
      </c>
      <c r="DM1026" s="15">
        <v>0</v>
      </c>
      <c r="DN1026" s="15">
        <v>0</v>
      </c>
      <c r="DO1026" s="15">
        <v>0</v>
      </c>
      <c r="DP1026" s="15">
        <v>0</v>
      </c>
      <c r="DQ1026" s="15">
        <v>0</v>
      </c>
      <c r="DR1026" s="15">
        <v>0</v>
      </c>
      <c r="DS1026">
        <v>0</v>
      </c>
    </row>
    <row r="1027" spans="1:123">
      <c r="A1027" t="s">
        <v>8487</v>
      </c>
      <c r="B1027" t="s">
        <v>18841</v>
      </c>
      <c r="C1027" t="s">
        <v>343</v>
      </c>
      <c r="D1027" t="s">
        <v>5738</v>
      </c>
      <c r="E1027" t="s">
        <v>5746</v>
      </c>
      <c r="F1027" s="15" t="str">
        <f>INDEX($I$1:$DS$1,(MATCH(MAX(I1027:DS1027),I1027:DS1027,0)))</f>
        <v>Persians</v>
      </c>
      <c r="G1027" s="15">
        <f>MAX(I1027:DS1027)/H1027</f>
        <v>1</v>
      </c>
      <c r="H1027">
        <v>99727</v>
      </c>
      <c r="I1027" s="15">
        <v>0</v>
      </c>
      <c r="J1027" s="15">
        <v>0</v>
      </c>
      <c r="K1027" s="15">
        <v>0</v>
      </c>
      <c r="L1027" s="15">
        <v>0</v>
      </c>
      <c r="M1027">
        <v>0</v>
      </c>
      <c r="N1027" s="15">
        <v>0</v>
      </c>
      <c r="O1027" s="15">
        <v>0</v>
      </c>
      <c r="P1027" s="15">
        <v>0</v>
      </c>
      <c r="Q1027" s="15">
        <v>0</v>
      </c>
      <c r="R1027" s="15">
        <v>0</v>
      </c>
      <c r="S1027" s="15">
        <v>0</v>
      </c>
      <c r="T1027" s="15">
        <v>0</v>
      </c>
      <c r="U1027" s="15">
        <v>0</v>
      </c>
      <c r="V1027" s="15">
        <v>0</v>
      </c>
      <c r="W1027">
        <v>0</v>
      </c>
      <c r="X1027" s="15">
        <v>0</v>
      </c>
      <c r="Y1027" s="15">
        <v>0</v>
      </c>
      <c r="Z1027" s="15">
        <v>0</v>
      </c>
      <c r="AA1027" s="15">
        <v>0</v>
      </c>
      <c r="AB1027" s="15">
        <v>0</v>
      </c>
      <c r="AC1027" s="15">
        <v>0</v>
      </c>
      <c r="AD1027" s="15">
        <v>0</v>
      </c>
      <c r="AE1027" s="15">
        <v>0</v>
      </c>
      <c r="AF1027">
        <v>0</v>
      </c>
      <c r="AG1027" s="15">
        <v>0</v>
      </c>
      <c r="AH1027" s="15">
        <v>0</v>
      </c>
      <c r="AI1027" s="15">
        <v>0</v>
      </c>
      <c r="AJ1027" s="15">
        <v>0</v>
      </c>
      <c r="AK1027" s="15">
        <v>0</v>
      </c>
      <c r="AL1027" s="15">
        <v>0</v>
      </c>
      <c r="AM1027" s="15">
        <v>0</v>
      </c>
      <c r="AN1027" s="15">
        <v>0</v>
      </c>
      <c r="AO1027" s="15">
        <v>0</v>
      </c>
      <c r="AP1027" s="15">
        <v>0</v>
      </c>
      <c r="AQ1027" s="15">
        <v>0</v>
      </c>
      <c r="AR1027" s="15">
        <v>0</v>
      </c>
      <c r="AS1027" s="15">
        <v>0</v>
      </c>
      <c r="AT1027" s="15">
        <v>0</v>
      </c>
      <c r="AU1027" s="15">
        <v>0</v>
      </c>
      <c r="AV1027" s="15">
        <v>0</v>
      </c>
      <c r="AW1027" s="15">
        <v>0</v>
      </c>
      <c r="AX1027" s="15">
        <v>0</v>
      </c>
      <c r="AY1027" s="15">
        <v>0</v>
      </c>
      <c r="AZ1027" s="15">
        <v>0</v>
      </c>
      <c r="BA1027" s="15">
        <v>0</v>
      </c>
      <c r="BB1027" s="15">
        <v>0</v>
      </c>
      <c r="BC1027" s="15">
        <v>0</v>
      </c>
      <c r="BD1027" s="15">
        <v>0</v>
      </c>
      <c r="BE1027" s="15">
        <v>0</v>
      </c>
      <c r="BF1027" s="15">
        <v>0</v>
      </c>
      <c r="BG1027" s="15">
        <v>0</v>
      </c>
      <c r="BH1027" s="15">
        <v>0</v>
      </c>
      <c r="BI1027">
        <v>0</v>
      </c>
      <c r="BJ1027" s="15">
        <v>0</v>
      </c>
      <c r="BK1027">
        <v>0</v>
      </c>
      <c r="BL1027" s="15">
        <v>0</v>
      </c>
      <c r="BM1027" s="15">
        <v>0</v>
      </c>
      <c r="BN1027" s="15">
        <v>0</v>
      </c>
      <c r="BO1027" s="15">
        <v>0</v>
      </c>
      <c r="BP1027" s="15">
        <v>0</v>
      </c>
      <c r="BQ1027" s="15">
        <v>0</v>
      </c>
      <c r="BR1027" s="15">
        <v>0</v>
      </c>
      <c r="BS1027" s="15">
        <v>0</v>
      </c>
      <c r="BT1027" s="15">
        <v>0</v>
      </c>
      <c r="BU1027" s="15">
        <v>0</v>
      </c>
      <c r="BV1027">
        <v>0</v>
      </c>
      <c r="BW1027">
        <v>0</v>
      </c>
      <c r="BX1027" s="15">
        <v>0</v>
      </c>
      <c r="BY1027" s="15">
        <v>0</v>
      </c>
      <c r="BZ1027" s="15">
        <v>0</v>
      </c>
      <c r="CA1027" s="15">
        <v>0</v>
      </c>
      <c r="CB1027" s="15">
        <v>0</v>
      </c>
      <c r="CC1027" s="15">
        <v>0</v>
      </c>
      <c r="CD1027" s="15">
        <v>0</v>
      </c>
      <c r="CE1027" s="15">
        <v>0</v>
      </c>
      <c r="CF1027">
        <v>0</v>
      </c>
      <c r="CG1027">
        <v>0</v>
      </c>
      <c r="CH1027">
        <v>0</v>
      </c>
      <c r="CI1027">
        <v>0</v>
      </c>
      <c r="CJ1027">
        <v>0</v>
      </c>
      <c r="CK1027">
        <v>0</v>
      </c>
      <c r="CL1027" s="15">
        <v>0</v>
      </c>
      <c r="CM1027">
        <v>99727</v>
      </c>
      <c r="CN1027">
        <v>0</v>
      </c>
      <c r="CO1027">
        <v>0</v>
      </c>
      <c r="CP1027">
        <v>0</v>
      </c>
      <c r="CQ1027">
        <v>0</v>
      </c>
      <c r="CR1027">
        <v>0</v>
      </c>
      <c r="CS1027" s="15">
        <v>0</v>
      </c>
      <c r="CT1027" s="15">
        <v>0</v>
      </c>
      <c r="CU1027" s="15">
        <v>0</v>
      </c>
      <c r="CV1027" s="15">
        <v>0</v>
      </c>
      <c r="CW1027" s="15">
        <v>0</v>
      </c>
      <c r="CX1027" s="15">
        <v>0</v>
      </c>
      <c r="CY1027" s="15">
        <v>0</v>
      </c>
      <c r="CZ1027" s="15">
        <v>0</v>
      </c>
      <c r="DA1027" s="15">
        <v>0</v>
      </c>
      <c r="DB1027" s="15">
        <v>0</v>
      </c>
      <c r="DC1027" s="15">
        <v>0</v>
      </c>
      <c r="DD1027" s="15">
        <v>0</v>
      </c>
      <c r="DE1027" s="15">
        <v>0</v>
      </c>
      <c r="DF1027" s="15">
        <v>0</v>
      </c>
      <c r="DG1027" s="15">
        <v>0</v>
      </c>
      <c r="DH1027" s="15">
        <v>0</v>
      </c>
      <c r="DI1027" s="15">
        <v>0</v>
      </c>
      <c r="DJ1027" s="15">
        <v>0</v>
      </c>
      <c r="DK1027" s="15">
        <v>0</v>
      </c>
      <c r="DL1027" s="15">
        <v>0</v>
      </c>
      <c r="DM1027" s="15">
        <v>0</v>
      </c>
      <c r="DN1027" s="15">
        <v>0</v>
      </c>
      <c r="DO1027" s="15">
        <v>0</v>
      </c>
      <c r="DP1027" s="15">
        <v>0</v>
      </c>
      <c r="DQ1027" s="15">
        <v>0</v>
      </c>
      <c r="DR1027" s="15">
        <v>0</v>
      </c>
      <c r="DS1027">
        <v>0</v>
      </c>
    </row>
    <row r="1028" spans="1:123">
      <c r="A1028" t="s">
        <v>8488</v>
      </c>
      <c r="B1028" t="s">
        <v>18842</v>
      </c>
      <c r="C1028" t="s">
        <v>343</v>
      </c>
      <c r="D1028" t="s">
        <v>5738</v>
      </c>
      <c r="E1028" t="s">
        <v>5747</v>
      </c>
      <c r="F1028" s="15" t="str">
        <f>INDEX($I$1:$DS$1,(MATCH(MAX(I1028:DS1028),I1028:DS1028,0)))</f>
        <v>Persians</v>
      </c>
      <c r="G1028" s="15">
        <f>MAX(I1028:DS1028)/H1028</f>
        <v>1</v>
      </c>
      <c r="H1028">
        <v>43893</v>
      </c>
      <c r="I1028" s="15">
        <v>0</v>
      </c>
      <c r="J1028" s="15">
        <v>0</v>
      </c>
      <c r="K1028" s="15">
        <v>0</v>
      </c>
      <c r="L1028" s="15">
        <v>0</v>
      </c>
      <c r="M1028">
        <v>0</v>
      </c>
      <c r="N1028" s="15">
        <v>0</v>
      </c>
      <c r="O1028" s="15">
        <v>0</v>
      </c>
      <c r="P1028" s="15">
        <v>0</v>
      </c>
      <c r="Q1028" s="15">
        <v>0</v>
      </c>
      <c r="R1028" s="15">
        <v>0</v>
      </c>
      <c r="S1028" s="15">
        <v>0</v>
      </c>
      <c r="T1028" s="15">
        <v>0</v>
      </c>
      <c r="U1028" s="15">
        <v>0</v>
      </c>
      <c r="V1028" s="15">
        <v>0</v>
      </c>
      <c r="W1028">
        <v>0</v>
      </c>
      <c r="X1028" s="15">
        <v>0</v>
      </c>
      <c r="Y1028" s="15">
        <v>0</v>
      </c>
      <c r="Z1028" s="15">
        <v>0</v>
      </c>
      <c r="AA1028" s="15">
        <v>0</v>
      </c>
      <c r="AB1028" s="15">
        <v>0</v>
      </c>
      <c r="AC1028" s="15">
        <v>0</v>
      </c>
      <c r="AD1028" s="15">
        <v>0</v>
      </c>
      <c r="AE1028" s="15">
        <v>0</v>
      </c>
      <c r="AF1028">
        <v>0</v>
      </c>
      <c r="AG1028" s="15">
        <v>0</v>
      </c>
      <c r="AH1028" s="15">
        <v>0</v>
      </c>
      <c r="AI1028" s="15">
        <v>0</v>
      </c>
      <c r="AJ1028" s="15">
        <v>0</v>
      </c>
      <c r="AK1028" s="15">
        <v>0</v>
      </c>
      <c r="AL1028" s="15">
        <v>0</v>
      </c>
      <c r="AM1028" s="15">
        <v>0</v>
      </c>
      <c r="AN1028" s="15">
        <v>0</v>
      </c>
      <c r="AO1028" s="15">
        <v>0</v>
      </c>
      <c r="AP1028" s="15">
        <v>0</v>
      </c>
      <c r="AQ1028" s="15">
        <v>0</v>
      </c>
      <c r="AR1028" s="15">
        <v>0</v>
      </c>
      <c r="AS1028" s="15">
        <v>0</v>
      </c>
      <c r="AT1028" s="15">
        <v>0</v>
      </c>
      <c r="AU1028" s="15">
        <v>0</v>
      </c>
      <c r="AV1028" s="15">
        <v>0</v>
      </c>
      <c r="AW1028" s="15">
        <v>0</v>
      </c>
      <c r="AX1028" s="15">
        <v>0</v>
      </c>
      <c r="AY1028" s="15">
        <v>0</v>
      </c>
      <c r="AZ1028" s="15">
        <v>0</v>
      </c>
      <c r="BA1028" s="15">
        <v>0</v>
      </c>
      <c r="BB1028" s="15">
        <v>0</v>
      </c>
      <c r="BC1028" s="15">
        <v>0</v>
      </c>
      <c r="BD1028" s="15">
        <v>0</v>
      </c>
      <c r="BE1028" s="15">
        <v>0</v>
      </c>
      <c r="BF1028" s="15">
        <v>0</v>
      </c>
      <c r="BG1028" s="15">
        <v>0</v>
      </c>
      <c r="BH1028" s="15">
        <v>0</v>
      </c>
      <c r="BI1028">
        <v>0</v>
      </c>
      <c r="BJ1028" s="15">
        <v>0</v>
      </c>
      <c r="BK1028">
        <v>0</v>
      </c>
      <c r="BL1028" s="15">
        <v>0</v>
      </c>
      <c r="BM1028" s="15">
        <v>0</v>
      </c>
      <c r="BN1028" s="15">
        <v>0</v>
      </c>
      <c r="BO1028" s="15">
        <v>0</v>
      </c>
      <c r="BP1028" s="15">
        <v>0</v>
      </c>
      <c r="BQ1028" s="15">
        <v>0</v>
      </c>
      <c r="BR1028" s="15">
        <v>0</v>
      </c>
      <c r="BS1028" s="15">
        <v>0</v>
      </c>
      <c r="BT1028" s="15">
        <v>0</v>
      </c>
      <c r="BU1028" s="15">
        <v>0</v>
      </c>
      <c r="BV1028">
        <v>0</v>
      </c>
      <c r="BW1028">
        <v>0</v>
      </c>
      <c r="BX1028" s="15">
        <v>0</v>
      </c>
      <c r="BY1028" s="15">
        <v>0</v>
      </c>
      <c r="BZ1028" s="15">
        <v>0</v>
      </c>
      <c r="CA1028" s="15">
        <v>0</v>
      </c>
      <c r="CB1028" s="15">
        <v>0</v>
      </c>
      <c r="CC1028" s="15">
        <v>0</v>
      </c>
      <c r="CD1028" s="15">
        <v>0</v>
      </c>
      <c r="CE1028" s="15">
        <v>0</v>
      </c>
      <c r="CF1028">
        <v>0</v>
      </c>
      <c r="CG1028">
        <v>0</v>
      </c>
      <c r="CH1028">
        <v>0</v>
      </c>
      <c r="CI1028">
        <v>0</v>
      </c>
      <c r="CJ1028">
        <v>0</v>
      </c>
      <c r="CK1028">
        <v>0</v>
      </c>
      <c r="CL1028" s="15">
        <v>0</v>
      </c>
      <c r="CM1028">
        <v>43893</v>
      </c>
      <c r="CN1028">
        <v>0</v>
      </c>
      <c r="CO1028">
        <v>0</v>
      </c>
      <c r="CP1028">
        <v>0</v>
      </c>
      <c r="CQ1028">
        <v>0</v>
      </c>
      <c r="CR1028">
        <v>0</v>
      </c>
      <c r="CS1028" s="15">
        <v>0</v>
      </c>
      <c r="CT1028" s="15">
        <v>0</v>
      </c>
      <c r="CU1028" s="15">
        <v>0</v>
      </c>
      <c r="CV1028" s="15">
        <v>0</v>
      </c>
      <c r="CW1028" s="15">
        <v>0</v>
      </c>
      <c r="CX1028" s="15">
        <v>0</v>
      </c>
      <c r="CY1028" s="15">
        <v>0</v>
      </c>
      <c r="CZ1028" s="15">
        <v>0</v>
      </c>
      <c r="DA1028" s="15">
        <v>0</v>
      </c>
      <c r="DB1028" s="15">
        <v>0</v>
      </c>
      <c r="DC1028" s="15">
        <v>0</v>
      </c>
      <c r="DD1028" s="15">
        <v>0</v>
      </c>
      <c r="DE1028" s="15">
        <v>0</v>
      </c>
      <c r="DF1028" s="15">
        <v>0</v>
      </c>
      <c r="DG1028" s="15">
        <v>0</v>
      </c>
      <c r="DH1028" s="15">
        <v>0</v>
      </c>
      <c r="DI1028" s="15">
        <v>0</v>
      </c>
      <c r="DJ1028" s="15">
        <v>0</v>
      </c>
      <c r="DK1028" s="15">
        <v>0</v>
      </c>
      <c r="DL1028" s="15">
        <v>0</v>
      </c>
      <c r="DM1028" s="15">
        <v>0</v>
      </c>
      <c r="DN1028" s="15">
        <v>0</v>
      </c>
      <c r="DO1028" s="15">
        <v>0</v>
      </c>
      <c r="DP1028" s="15">
        <v>0</v>
      </c>
      <c r="DQ1028" s="15">
        <v>0</v>
      </c>
      <c r="DR1028" s="15">
        <v>0</v>
      </c>
      <c r="DS1028">
        <v>0</v>
      </c>
    </row>
    <row r="1029" spans="1:123">
      <c r="A1029" t="s">
        <v>8489</v>
      </c>
      <c r="B1029" t="s">
        <v>18843</v>
      </c>
      <c r="C1029" t="s">
        <v>343</v>
      </c>
      <c r="D1029" t="s">
        <v>5738</v>
      </c>
      <c r="E1029" t="s">
        <v>5738</v>
      </c>
      <c r="F1029" s="15" t="str">
        <f>INDEX($I$1:$DS$1,(MATCH(MAX(I1029:DS1029),I1029:DS1029,0)))</f>
        <v>Persians</v>
      </c>
      <c r="G1029" s="15">
        <f>MAX(I1029:DS1029)/H1029</f>
        <v>1</v>
      </c>
      <c r="H1029">
        <v>656474</v>
      </c>
      <c r="I1029" s="15">
        <v>0</v>
      </c>
      <c r="J1029" s="15">
        <v>0</v>
      </c>
      <c r="K1029" s="15">
        <v>0</v>
      </c>
      <c r="L1029" s="15">
        <v>0</v>
      </c>
      <c r="M1029">
        <v>0</v>
      </c>
      <c r="N1029" s="15">
        <v>0</v>
      </c>
      <c r="O1029" s="15">
        <v>0</v>
      </c>
      <c r="P1029" s="15">
        <v>0</v>
      </c>
      <c r="Q1029" s="15">
        <v>0</v>
      </c>
      <c r="R1029" s="15">
        <v>0</v>
      </c>
      <c r="S1029" s="15">
        <v>0</v>
      </c>
      <c r="T1029" s="15">
        <v>0</v>
      </c>
      <c r="U1029" s="15">
        <v>0</v>
      </c>
      <c r="V1029" s="15">
        <v>0</v>
      </c>
      <c r="W1029">
        <v>0</v>
      </c>
      <c r="X1029" s="15">
        <v>0</v>
      </c>
      <c r="Y1029" s="15">
        <v>0</v>
      </c>
      <c r="Z1029" s="15">
        <v>0</v>
      </c>
      <c r="AA1029" s="15">
        <v>0</v>
      </c>
      <c r="AB1029" s="15">
        <v>0</v>
      </c>
      <c r="AC1029" s="15">
        <v>0</v>
      </c>
      <c r="AD1029" s="15">
        <v>0</v>
      </c>
      <c r="AE1029" s="15">
        <v>0</v>
      </c>
      <c r="AF1029">
        <v>0</v>
      </c>
      <c r="AG1029" s="15">
        <v>0</v>
      </c>
      <c r="AH1029" s="15">
        <v>0</v>
      </c>
      <c r="AI1029" s="15">
        <v>0</v>
      </c>
      <c r="AJ1029" s="15">
        <v>0</v>
      </c>
      <c r="AK1029" s="15">
        <v>0</v>
      </c>
      <c r="AL1029" s="15">
        <v>0</v>
      </c>
      <c r="AM1029" s="15">
        <v>0</v>
      </c>
      <c r="AN1029" s="15">
        <v>0</v>
      </c>
      <c r="AO1029" s="15">
        <v>0</v>
      </c>
      <c r="AP1029" s="15">
        <v>0</v>
      </c>
      <c r="AQ1029" s="15">
        <v>0</v>
      </c>
      <c r="AR1029" s="15">
        <v>0</v>
      </c>
      <c r="AS1029" s="15">
        <v>0</v>
      </c>
      <c r="AT1029" s="15">
        <v>0</v>
      </c>
      <c r="AU1029" s="15">
        <v>0</v>
      </c>
      <c r="AV1029" s="15">
        <v>0</v>
      </c>
      <c r="AW1029" s="15">
        <v>0</v>
      </c>
      <c r="AX1029" s="15">
        <v>0</v>
      </c>
      <c r="AY1029" s="15">
        <v>0</v>
      </c>
      <c r="AZ1029" s="15">
        <v>0</v>
      </c>
      <c r="BA1029" s="15">
        <v>0</v>
      </c>
      <c r="BB1029" s="15">
        <v>0</v>
      </c>
      <c r="BC1029" s="15">
        <v>0</v>
      </c>
      <c r="BD1029" s="15">
        <v>0</v>
      </c>
      <c r="BE1029" s="15">
        <v>0</v>
      </c>
      <c r="BF1029" s="15">
        <v>0</v>
      </c>
      <c r="BG1029" s="15">
        <v>0</v>
      </c>
      <c r="BH1029" s="15">
        <v>0</v>
      </c>
      <c r="BI1029">
        <v>0</v>
      </c>
      <c r="BJ1029" s="15">
        <v>0</v>
      </c>
      <c r="BK1029">
        <v>0</v>
      </c>
      <c r="BL1029" s="15">
        <v>0</v>
      </c>
      <c r="BM1029" s="15">
        <v>0</v>
      </c>
      <c r="BN1029" s="15">
        <v>0</v>
      </c>
      <c r="BO1029" s="15">
        <v>0</v>
      </c>
      <c r="BP1029" s="15">
        <v>0</v>
      </c>
      <c r="BQ1029" s="15">
        <v>0</v>
      </c>
      <c r="BR1029" s="15">
        <v>0</v>
      </c>
      <c r="BS1029" s="15">
        <v>0</v>
      </c>
      <c r="BT1029" s="15">
        <v>0</v>
      </c>
      <c r="BU1029" s="15">
        <v>0</v>
      </c>
      <c r="BV1029">
        <v>0</v>
      </c>
      <c r="BW1029">
        <v>0</v>
      </c>
      <c r="BX1029" s="15">
        <v>0</v>
      </c>
      <c r="BY1029" s="15">
        <v>0</v>
      </c>
      <c r="BZ1029" s="15">
        <v>0</v>
      </c>
      <c r="CA1029" s="15">
        <v>0</v>
      </c>
      <c r="CB1029" s="15">
        <v>0</v>
      </c>
      <c r="CC1029" s="15">
        <v>0</v>
      </c>
      <c r="CD1029" s="15">
        <v>0</v>
      </c>
      <c r="CE1029" s="15">
        <v>0</v>
      </c>
      <c r="CF1029">
        <v>0</v>
      </c>
      <c r="CG1029">
        <v>0</v>
      </c>
      <c r="CH1029">
        <v>0</v>
      </c>
      <c r="CI1029">
        <v>0</v>
      </c>
      <c r="CJ1029">
        <v>0</v>
      </c>
      <c r="CK1029">
        <v>0</v>
      </c>
      <c r="CL1029" s="15">
        <v>0</v>
      </c>
      <c r="CM1029">
        <v>656474</v>
      </c>
      <c r="CN1029">
        <v>0</v>
      </c>
      <c r="CO1029">
        <v>0</v>
      </c>
      <c r="CP1029">
        <v>0</v>
      </c>
      <c r="CQ1029">
        <v>0</v>
      </c>
      <c r="CR1029">
        <v>0</v>
      </c>
      <c r="CS1029" s="15">
        <v>0</v>
      </c>
      <c r="CT1029" s="15">
        <v>0</v>
      </c>
      <c r="CU1029" s="15">
        <v>0</v>
      </c>
      <c r="CV1029" s="15">
        <v>0</v>
      </c>
      <c r="CW1029" s="15">
        <v>0</v>
      </c>
      <c r="CX1029" s="15">
        <v>0</v>
      </c>
      <c r="CY1029" s="15">
        <v>0</v>
      </c>
      <c r="CZ1029" s="15">
        <v>0</v>
      </c>
      <c r="DA1029" s="15">
        <v>0</v>
      </c>
      <c r="DB1029" s="15">
        <v>0</v>
      </c>
      <c r="DC1029" s="15">
        <v>0</v>
      </c>
      <c r="DD1029" s="15">
        <v>0</v>
      </c>
      <c r="DE1029" s="15">
        <v>0</v>
      </c>
      <c r="DF1029" s="15">
        <v>0</v>
      </c>
      <c r="DG1029" s="15">
        <v>0</v>
      </c>
      <c r="DH1029" s="15">
        <v>0</v>
      </c>
      <c r="DI1029" s="15">
        <v>0</v>
      </c>
      <c r="DJ1029" s="15">
        <v>0</v>
      </c>
      <c r="DK1029" s="15">
        <v>0</v>
      </c>
      <c r="DL1029" s="15">
        <v>0</v>
      </c>
      <c r="DM1029" s="15">
        <v>0</v>
      </c>
      <c r="DN1029" s="15">
        <v>0</v>
      </c>
      <c r="DO1029" s="15">
        <v>0</v>
      </c>
      <c r="DP1029" s="15">
        <v>0</v>
      </c>
      <c r="DQ1029" s="15">
        <v>0</v>
      </c>
      <c r="DR1029" s="15">
        <v>0</v>
      </c>
      <c r="DS1029">
        <v>0</v>
      </c>
    </row>
    <row r="1030" spans="1:123">
      <c r="A1030" t="s">
        <v>8490</v>
      </c>
      <c r="B1030" t="s">
        <v>18844</v>
      </c>
      <c r="C1030" t="s">
        <v>343</v>
      </c>
      <c r="D1030" t="s">
        <v>5748</v>
      </c>
      <c r="E1030" t="s">
        <v>5749</v>
      </c>
      <c r="F1030" s="15" t="str">
        <f>INDEX($I$1:$DS$1,(MATCH(MAX(I1030:DS1030),I1030:DS1030,0)))</f>
        <v>Azerbaijanis</v>
      </c>
      <c r="G1030" s="15">
        <f>MAX(I1030:DS1030)/H1030</f>
        <v>0.99000184784330292</v>
      </c>
      <c r="H1030">
        <v>151528</v>
      </c>
      <c r="I1030" s="15">
        <v>0</v>
      </c>
      <c r="J1030" s="15">
        <v>0</v>
      </c>
      <c r="K1030" s="15">
        <v>0</v>
      </c>
      <c r="L1030" s="15">
        <v>0</v>
      </c>
      <c r="M1030">
        <v>0</v>
      </c>
      <c r="N1030" s="15">
        <v>0</v>
      </c>
      <c r="O1030" s="15">
        <v>0</v>
      </c>
      <c r="P1030" s="15">
        <v>0</v>
      </c>
      <c r="Q1030" s="15">
        <v>0</v>
      </c>
      <c r="R1030" s="15">
        <v>0</v>
      </c>
      <c r="S1030" s="15">
        <v>0</v>
      </c>
      <c r="T1030" s="15">
        <v>0</v>
      </c>
      <c r="U1030" s="15">
        <v>0</v>
      </c>
      <c r="V1030" s="15">
        <v>0</v>
      </c>
      <c r="W1030">
        <v>150013</v>
      </c>
      <c r="X1030" s="15">
        <v>0</v>
      </c>
      <c r="Y1030" s="15">
        <v>0</v>
      </c>
      <c r="Z1030" s="15">
        <v>0</v>
      </c>
      <c r="AA1030" s="15">
        <v>0</v>
      </c>
      <c r="AB1030" s="15">
        <v>0</v>
      </c>
      <c r="AC1030" s="15">
        <v>0</v>
      </c>
      <c r="AD1030" s="15">
        <v>0</v>
      </c>
      <c r="AE1030" s="15">
        <v>0</v>
      </c>
      <c r="AF1030">
        <v>0</v>
      </c>
      <c r="AG1030" s="15">
        <v>0</v>
      </c>
      <c r="AH1030" s="15">
        <v>0</v>
      </c>
      <c r="AI1030" s="15">
        <v>0</v>
      </c>
      <c r="AJ1030" s="15">
        <v>0</v>
      </c>
      <c r="AK1030" s="15">
        <v>0</v>
      </c>
      <c r="AL1030" s="15">
        <v>0</v>
      </c>
      <c r="AM1030" s="15">
        <v>0</v>
      </c>
      <c r="AN1030" s="15">
        <v>0</v>
      </c>
      <c r="AO1030" s="15">
        <v>0</v>
      </c>
      <c r="AP1030" s="15">
        <v>0</v>
      </c>
      <c r="AQ1030" s="15">
        <v>0</v>
      </c>
      <c r="AR1030" s="15">
        <v>0</v>
      </c>
      <c r="AS1030" s="15">
        <v>0</v>
      </c>
      <c r="AT1030" s="15">
        <v>0</v>
      </c>
      <c r="AU1030" s="15">
        <v>0</v>
      </c>
      <c r="AV1030" s="15">
        <v>0</v>
      </c>
      <c r="AW1030" s="15">
        <v>0</v>
      </c>
      <c r="AX1030" s="15">
        <v>0</v>
      </c>
      <c r="AY1030" s="15">
        <v>0</v>
      </c>
      <c r="AZ1030" s="15">
        <v>0</v>
      </c>
      <c r="BA1030" s="15">
        <v>0</v>
      </c>
      <c r="BB1030" s="15">
        <v>0</v>
      </c>
      <c r="BC1030" s="15">
        <v>0</v>
      </c>
      <c r="BD1030" s="15">
        <v>0</v>
      </c>
      <c r="BE1030" s="15">
        <v>0</v>
      </c>
      <c r="BF1030" s="15">
        <v>0</v>
      </c>
      <c r="BG1030" s="15">
        <v>0</v>
      </c>
      <c r="BH1030" s="15">
        <v>0</v>
      </c>
      <c r="BI1030">
        <v>0</v>
      </c>
      <c r="BJ1030" s="15">
        <v>0</v>
      </c>
      <c r="BK1030">
        <v>0</v>
      </c>
      <c r="BL1030" s="15">
        <v>0</v>
      </c>
      <c r="BM1030" s="15">
        <v>0</v>
      </c>
      <c r="BN1030" s="15">
        <v>0</v>
      </c>
      <c r="BO1030" s="15">
        <v>0</v>
      </c>
      <c r="BP1030" s="15">
        <v>0</v>
      </c>
      <c r="BQ1030" s="15">
        <v>0</v>
      </c>
      <c r="BR1030" s="15">
        <v>0</v>
      </c>
      <c r="BS1030" s="15">
        <v>0</v>
      </c>
      <c r="BT1030" s="15">
        <v>0</v>
      </c>
      <c r="BU1030" s="15">
        <v>0</v>
      </c>
      <c r="BV1030">
        <v>0</v>
      </c>
      <c r="BW1030">
        <v>0</v>
      </c>
      <c r="BX1030" s="15">
        <v>0</v>
      </c>
      <c r="BY1030" s="15">
        <v>0</v>
      </c>
      <c r="BZ1030" s="15">
        <v>0</v>
      </c>
      <c r="CA1030" s="15">
        <v>0</v>
      </c>
      <c r="CB1030" s="15">
        <v>0</v>
      </c>
      <c r="CC1030" s="15">
        <v>0</v>
      </c>
      <c r="CD1030" s="15">
        <v>0</v>
      </c>
      <c r="CE1030" s="15">
        <v>0</v>
      </c>
      <c r="CF1030">
        <v>0</v>
      </c>
      <c r="CG1030">
        <v>0</v>
      </c>
      <c r="CH1030">
        <v>0</v>
      </c>
      <c r="CI1030">
        <v>0</v>
      </c>
      <c r="CJ1030">
        <v>0</v>
      </c>
      <c r="CK1030">
        <v>0</v>
      </c>
      <c r="CL1030" s="15">
        <v>0</v>
      </c>
      <c r="CM1030">
        <v>1515</v>
      </c>
      <c r="CN1030">
        <v>0</v>
      </c>
      <c r="CO1030">
        <v>0</v>
      </c>
      <c r="CP1030">
        <v>0</v>
      </c>
      <c r="CQ1030">
        <v>0</v>
      </c>
      <c r="CR1030">
        <v>0</v>
      </c>
      <c r="CS1030" s="15">
        <v>0</v>
      </c>
      <c r="CT1030" s="15">
        <v>0</v>
      </c>
      <c r="CU1030" s="15">
        <v>0</v>
      </c>
      <c r="CV1030" s="15">
        <v>0</v>
      </c>
      <c r="CW1030" s="15">
        <v>0</v>
      </c>
      <c r="CX1030" s="15">
        <v>0</v>
      </c>
      <c r="CY1030" s="15">
        <v>0</v>
      </c>
      <c r="CZ1030" s="15">
        <v>0</v>
      </c>
      <c r="DA1030" s="15">
        <v>0</v>
      </c>
      <c r="DB1030" s="15">
        <v>0</v>
      </c>
      <c r="DC1030" s="15">
        <v>0</v>
      </c>
      <c r="DD1030" s="15">
        <v>0</v>
      </c>
      <c r="DE1030" s="15">
        <v>0</v>
      </c>
      <c r="DF1030" s="15">
        <v>0</v>
      </c>
      <c r="DG1030" s="15">
        <v>0</v>
      </c>
      <c r="DH1030" s="15">
        <v>0</v>
      </c>
      <c r="DI1030" s="15">
        <v>0</v>
      </c>
      <c r="DJ1030" s="15">
        <v>0</v>
      </c>
      <c r="DK1030" s="15">
        <v>0</v>
      </c>
      <c r="DL1030" s="15">
        <v>0</v>
      </c>
      <c r="DM1030" s="15">
        <v>0</v>
      </c>
      <c r="DN1030" s="15">
        <v>0</v>
      </c>
      <c r="DO1030" s="15">
        <v>0</v>
      </c>
      <c r="DP1030" s="15">
        <v>0</v>
      </c>
      <c r="DQ1030" s="15">
        <v>0</v>
      </c>
      <c r="DR1030" s="15">
        <v>0</v>
      </c>
      <c r="DS1030">
        <v>0</v>
      </c>
    </row>
    <row r="1031" spans="1:123">
      <c r="A1031" t="s">
        <v>8491</v>
      </c>
      <c r="B1031" t="s">
        <v>18845</v>
      </c>
      <c r="C1031" t="s">
        <v>343</v>
      </c>
      <c r="D1031" t="s">
        <v>5748</v>
      </c>
      <c r="E1031" t="s">
        <v>5750</v>
      </c>
      <c r="F1031" s="15" t="str">
        <f>INDEX($I$1:$DS$1,(MATCH(MAX(I1031:DS1031),I1031:DS1031,0)))</f>
        <v>Azerbaijanis</v>
      </c>
      <c r="G1031" s="15">
        <f>MAX(I1031:DS1031)/H1031</f>
        <v>0.90000272918315549</v>
      </c>
      <c r="H1031">
        <v>36641</v>
      </c>
      <c r="I1031" s="15">
        <v>0</v>
      </c>
      <c r="J1031" s="15">
        <v>0</v>
      </c>
      <c r="K1031" s="15">
        <v>0</v>
      </c>
      <c r="L1031" s="15">
        <v>0</v>
      </c>
      <c r="M1031">
        <v>0</v>
      </c>
      <c r="N1031" s="15">
        <v>0</v>
      </c>
      <c r="O1031" s="15">
        <v>0</v>
      </c>
      <c r="P1031" s="15">
        <v>0</v>
      </c>
      <c r="Q1031" s="15">
        <v>0</v>
      </c>
      <c r="R1031" s="15">
        <v>0</v>
      </c>
      <c r="S1031" s="15">
        <v>0</v>
      </c>
      <c r="T1031" s="15">
        <v>0</v>
      </c>
      <c r="U1031" s="15">
        <v>0</v>
      </c>
      <c r="V1031" s="15">
        <v>0</v>
      </c>
      <c r="W1031">
        <v>32977</v>
      </c>
      <c r="X1031" s="15">
        <v>0</v>
      </c>
      <c r="Y1031" s="15">
        <v>0</v>
      </c>
      <c r="Z1031" s="15">
        <v>0</v>
      </c>
      <c r="AA1031" s="15">
        <v>0</v>
      </c>
      <c r="AB1031" s="15">
        <v>0</v>
      </c>
      <c r="AC1031" s="15">
        <v>0</v>
      </c>
      <c r="AD1031" s="15">
        <v>0</v>
      </c>
      <c r="AE1031" s="15">
        <v>0</v>
      </c>
      <c r="AF1031">
        <v>0</v>
      </c>
      <c r="AG1031" s="15">
        <v>0</v>
      </c>
      <c r="AH1031" s="15">
        <v>0</v>
      </c>
      <c r="AI1031" s="15">
        <v>0</v>
      </c>
      <c r="AJ1031" s="15">
        <v>0</v>
      </c>
      <c r="AK1031" s="15">
        <v>0</v>
      </c>
      <c r="AL1031" s="15">
        <v>0</v>
      </c>
      <c r="AM1031" s="15">
        <v>0</v>
      </c>
      <c r="AN1031" s="15">
        <v>0</v>
      </c>
      <c r="AO1031" s="15">
        <v>0</v>
      </c>
      <c r="AP1031" s="15">
        <v>0</v>
      </c>
      <c r="AQ1031" s="15">
        <v>0</v>
      </c>
      <c r="AR1031" s="15">
        <v>0</v>
      </c>
      <c r="AS1031" s="15">
        <v>0</v>
      </c>
      <c r="AT1031" s="15">
        <v>0</v>
      </c>
      <c r="AU1031" s="15">
        <v>0</v>
      </c>
      <c r="AV1031" s="15">
        <v>0</v>
      </c>
      <c r="AW1031" s="15">
        <v>0</v>
      </c>
      <c r="AX1031" s="15">
        <v>0</v>
      </c>
      <c r="AY1031" s="15">
        <v>0</v>
      </c>
      <c r="AZ1031" s="15">
        <v>0</v>
      </c>
      <c r="BA1031" s="15">
        <v>0</v>
      </c>
      <c r="BB1031" s="15">
        <v>0</v>
      </c>
      <c r="BC1031" s="15">
        <v>0</v>
      </c>
      <c r="BD1031" s="15">
        <v>0</v>
      </c>
      <c r="BE1031" s="15">
        <v>0</v>
      </c>
      <c r="BF1031" s="15">
        <v>0</v>
      </c>
      <c r="BG1031" s="15">
        <v>0</v>
      </c>
      <c r="BH1031" s="15">
        <v>0</v>
      </c>
      <c r="BI1031">
        <v>0</v>
      </c>
      <c r="BJ1031" s="15">
        <v>0</v>
      </c>
      <c r="BK1031">
        <v>3664</v>
      </c>
      <c r="BL1031" s="15">
        <v>0</v>
      </c>
      <c r="BM1031" s="15">
        <v>0</v>
      </c>
      <c r="BN1031" s="15">
        <v>0</v>
      </c>
      <c r="BO1031" s="15">
        <v>0</v>
      </c>
      <c r="BP1031" s="15">
        <v>0</v>
      </c>
      <c r="BQ1031" s="15">
        <v>0</v>
      </c>
      <c r="BR1031" s="15">
        <v>0</v>
      </c>
      <c r="BS1031" s="15">
        <v>0</v>
      </c>
      <c r="BT1031" s="15">
        <v>0</v>
      </c>
      <c r="BU1031" s="15">
        <v>0</v>
      </c>
      <c r="BV1031">
        <v>0</v>
      </c>
      <c r="BW1031">
        <v>0</v>
      </c>
      <c r="BX1031" s="15">
        <v>0</v>
      </c>
      <c r="BY1031" s="15">
        <v>0</v>
      </c>
      <c r="BZ1031" s="15">
        <v>0</v>
      </c>
      <c r="CA1031" s="15">
        <v>0</v>
      </c>
      <c r="CB1031" s="15">
        <v>0</v>
      </c>
      <c r="CC1031" s="15">
        <v>0</v>
      </c>
      <c r="CD1031" s="15">
        <v>0</v>
      </c>
      <c r="CE1031" s="15">
        <v>0</v>
      </c>
      <c r="CF1031">
        <v>0</v>
      </c>
      <c r="CG1031">
        <v>0</v>
      </c>
      <c r="CH1031">
        <v>0</v>
      </c>
      <c r="CI1031">
        <v>0</v>
      </c>
      <c r="CJ1031">
        <v>0</v>
      </c>
      <c r="CK1031">
        <v>0</v>
      </c>
      <c r="CL1031" s="15">
        <v>0</v>
      </c>
      <c r="CM1031">
        <v>0</v>
      </c>
      <c r="CN1031">
        <v>0</v>
      </c>
      <c r="CO1031">
        <v>0</v>
      </c>
      <c r="CP1031">
        <v>0</v>
      </c>
      <c r="CQ1031">
        <v>0</v>
      </c>
      <c r="CR1031">
        <v>0</v>
      </c>
      <c r="CS1031" s="15">
        <v>0</v>
      </c>
      <c r="CT1031" s="15">
        <v>0</v>
      </c>
      <c r="CU1031" s="15">
        <v>0</v>
      </c>
      <c r="CV1031" s="15">
        <v>0</v>
      </c>
      <c r="CW1031" s="15">
        <v>0</v>
      </c>
      <c r="CX1031" s="15">
        <v>0</v>
      </c>
      <c r="CY1031" s="15">
        <v>0</v>
      </c>
      <c r="CZ1031" s="15">
        <v>0</v>
      </c>
      <c r="DA1031" s="15">
        <v>0</v>
      </c>
      <c r="DB1031" s="15">
        <v>0</v>
      </c>
      <c r="DC1031" s="15">
        <v>0</v>
      </c>
      <c r="DD1031" s="15">
        <v>0</v>
      </c>
      <c r="DE1031" s="15">
        <v>0</v>
      </c>
      <c r="DF1031" s="15">
        <v>0</v>
      </c>
      <c r="DG1031" s="15">
        <v>0</v>
      </c>
      <c r="DH1031" s="15">
        <v>0</v>
      </c>
      <c r="DI1031" s="15">
        <v>0</v>
      </c>
      <c r="DJ1031" s="15">
        <v>0</v>
      </c>
      <c r="DK1031" s="15">
        <v>0</v>
      </c>
      <c r="DL1031" s="15">
        <v>0</v>
      </c>
      <c r="DM1031" s="15">
        <v>0</v>
      </c>
      <c r="DN1031" s="15">
        <v>0</v>
      </c>
      <c r="DO1031" s="15">
        <v>0</v>
      </c>
      <c r="DP1031" s="15">
        <v>0</v>
      </c>
      <c r="DQ1031" s="15">
        <v>0</v>
      </c>
      <c r="DR1031" s="15">
        <v>0</v>
      </c>
      <c r="DS1031">
        <v>0</v>
      </c>
    </row>
    <row r="1032" spans="1:123">
      <c r="A1032" t="s">
        <v>8492</v>
      </c>
      <c r="B1032" t="s">
        <v>18846</v>
      </c>
      <c r="C1032" t="s">
        <v>343</v>
      </c>
      <c r="D1032" t="s">
        <v>5748</v>
      </c>
      <c r="E1032" t="s">
        <v>5751</v>
      </c>
      <c r="F1032" s="15" t="str">
        <f>INDEX($I$1:$DS$1,(MATCH(MAX(I1032:DS1032),I1032:DS1032,0)))</f>
        <v>Azerbaijanis</v>
      </c>
      <c r="G1032" s="15">
        <f>MAX(I1032:DS1032)/H1032</f>
        <v>0.96999872334992976</v>
      </c>
      <c r="H1032">
        <v>164493</v>
      </c>
      <c r="I1032" s="15">
        <v>0</v>
      </c>
      <c r="J1032" s="15">
        <v>0</v>
      </c>
      <c r="K1032" s="15">
        <v>0</v>
      </c>
      <c r="L1032" s="15">
        <v>0</v>
      </c>
      <c r="M1032">
        <v>0</v>
      </c>
      <c r="N1032" s="15">
        <v>0</v>
      </c>
      <c r="O1032" s="15">
        <v>0</v>
      </c>
      <c r="P1032" s="15">
        <v>0</v>
      </c>
      <c r="Q1032" s="15">
        <v>0</v>
      </c>
      <c r="R1032" s="15">
        <v>0</v>
      </c>
      <c r="S1032" s="15">
        <v>0</v>
      </c>
      <c r="T1032" s="15">
        <v>0</v>
      </c>
      <c r="U1032" s="15">
        <v>0</v>
      </c>
      <c r="V1032" s="15">
        <v>0</v>
      </c>
      <c r="W1032">
        <v>159558</v>
      </c>
      <c r="X1032" s="15">
        <v>0</v>
      </c>
      <c r="Y1032" s="15">
        <v>0</v>
      </c>
      <c r="Z1032" s="15">
        <v>0</v>
      </c>
      <c r="AA1032" s="15">
        <v>0</v>
      </c>
      <c r="AB1032" s="15">
        <v>0</v>
      </c>
      <c r="AC1032" s="15">
        <v>0</v>
      </c>
      <c r="AD1032" s="15">
        <v>0</v>
      </c>
      <c r="AE1032" s="15">
        <v>0</v>
      </c>
      <c r="AF1032">
        <v>0</v>
      </c>
      <c r="AG1032" s="15">
        <v>0</v>
      </c>
      <c r="AH1032" s="15">
        <v>0</v>
      </c>
      <c r="AI1032" s="15">
        <v>0</v>
      </c>
      <c r="AJ1032" s="15">
        <v>0</v>
      </c>
      <c r="AK1032" s="15">
        <v>0</v>
      </c>
      <c r="AL1032" s="15">
        <v>0</v>
      </c>
      <c r="AM1032" s="15">
        <v>0</v>
      </c>
      <c r="AN1032" s="15">
        <v>0</v>
      </c>
      <c r="AO1032" s="15">
        <v>0</v>
      </c>
      <c r="AP1032" s="15">
        <v>0</v>
      </c>
      <c r="AQ1032" s="15">
        <v>0</v>
      </c>
      <c r="AR1032" s="15">
        <v>0</v>
      </c>
      <c r="AS1032" s="15">
        <v>0</v>
      </c>
      <c r="AT1032" s="15">
        <v>0</v>
      </c>
      <c r="AU1032" s="15">
        <v>0</v>
      </c>
      <c r="AV1032" s="15">
        <v>0</v>
      </c>
      <c r="AW1032" s="15">
        <v>0</v>
      </c>
      <c r="AX1032" s="15">
        <v>0</v>
      </c>
      <c r="AY1032" s="15">
        <v>0</v>
      </c>
      <c r="AZ1032" s="15">
        <v>0</v>
      </c>
      <c r="BA1032" s="15">
        <v>0</v>
      </c>
      <c r="BB1032" s="15">
        <v>0</v>
      </c>
      <c r="BC1032" s="15">
        <v>0</v>
      </c>
      <c r="BD1032" s="15">
        <v>0</v>
      </c>
      <c r="BE1032" s="15">
        <v>0</v>
      </c>
      <c r="BF1032" s="15">
        <v>0</v>
      </c>
      <c r="BG1032" s="15">
        <v>0</v>
      </c>
      <c r="BH1032" s="15">
        <v>0</v>
      </c>
      <c r="BI1032">
        <v>0</v>
      </c>
      <c r="BJ1032" s="15">
        <v>0</v>
      </c>
      <c r="BK1032">
        <v>0</v>
      </c>
      <c r="BL1032" s="15">
        <v>0</v>
      </c>
      <c r="BM1032" s="15">
        <v>0</v>
      </c>
      <c r="BN1032" s="15">
        <v>0</v>
      </c>
      <c r="BO1032" s="15">
        <v>0</v>
      </c>
      <c r="BP1032" s="15">
        <v>0</v>
      </c>
      <c r="BQ1032" s="15">
        <v>0</v>
      </c>
      <c r="BR1032" s="15">
        <v>0</v>
      </c>
      <c r="BS1032" s="15">
        <v>0</v>
      </c>
      <c r="BT1032" s="15">
        <v>0</v>
      </c>
      <c r="BU1032" s="15">
        <v>0</v>
      </c>
      <c r="BV1032">
        <v>0</v>
      </c>
      <c r="BW1032">
        <v>0</v>
      </c>
      <c r="BX1032" s="15">
        <v>0</v>
      </c>
      <c r="BY1032" s="15">
        <v>0</v>
      </c>
      <c r="BZ1032" s="15">
        <v>0</v>
      </c>
      <c r="CA1032" s="15">
        <v>0</v>
      </c>
      <c r="CB1032" s="15">
        <v>0</v>
      </c>
      <c r="CC1032" s="15">
        <v>0</v>
      </c>
      <c r="CD1032" s="15">
        <v>0</v>
      </c>
      <c r="CE1032" s="15">
        <v>0</v>
      </c>
      <c r="CF1032">
        <v>0</v>
      </c>
      <c r="CG1032">
        <v>0</v>
      </c>
      <c r="CH1032">
        <v>0</v>
      </c>
      <c r="CI1032">
        <v>0</v>
      </c>
      <c r="CJ1032">
        <v>0</v>
      </c>
      <c r="CK1032">
        <v>0</v>
      </c>
      <c r="CL1032" s="15">
        <v>0</v>
      </c>
      <c r="CM1032">
        <v>4935</v>
      </c>
      <c r="CN1032">
        <v>0</v>
      </c>
      <c r="CO1032">
        <v>0</v>
      </c>
      <c r="CP1032">
        <v>0</v>
      </c>
      <c r="CQ1032">
        <v>0</v>
      </c>
      <c r="CR1032">
        <v>0</v>
      </c>
      <c r="CS1032" s="15">
        <v>0</v>
      </c>
      <c r="CT1032" s="15">
        <v>0</v>
      </c>
      <c r="CU1032" s="15">
        <v>0</v>
      </c>
      <c r="CV1032" s="15">
        <v>0</v>
      </c>
      <c r="CW1032" s="15">
        <v>0</v>
      </c>
      <c r="CX1032" s="15">
        <v>0</v>
      </c>
      <c r="CY1032" s="15">
        <v>0</v>
      </c>
      <c r="CZ1032" s="15">
        <v>0</v>
      </c>
      <c r="DA1032" s="15">
        <v>0</v>
      </c>
      <c r="DB1032" s="15">
        <v>0</v>
      </c>
      <c r="DC1032" s="15">
        <v>0</v>
      </c>
      <c r="DD1032" s="15">
        <v>0</v>
      </c>
      <c r="DE1032" s="15">
        <v>0</v>
      </c>
      <c r="DF1032" s="15">
        <v>0</v>
      </c>
      <c r="DG1032" s="15">
        <v>0</v>
      </c>
      <c r="DH1032" s="15">
        <v>0</v>
      </c>
      <c r="DI1032" s="15">
        <v>0</v>
      </c>
      <c r="DJ1032" s="15">
        <v>0</v>
      </c>
      <c r="DK1032" s="15">
        <v>0</v>
      </c>
      <c r="DL1032" s="15">
        <v>0</v>
      </c>
      <c r="DM1032" s="15">
        <v>0</v>
      </c>
      <c r="DN1032" s="15">
        <v>0</v>
      </c>
      <c r="DO1032" s="15">
        <v>0</v>
      </c>
      <c r="DP1032" s="15">
        <v>0</v>
      </c>
      <c r="DQ1032" s="15">
        <v>0</v>
      </c>
      <c r="DR1032" s="15">
        <v>0</v>
      </c>
      <c r="DS1032">
        <v>0</v>
      </c>
    </row>
    <row r="1033" spans="1:123">
      <c r="A1033" t="s">
        <v>8493</v>
      </c>
      <c r="B1033" t="s">
        <v>18847</v>
      </c>
      <c r="C1033" t="s">
        <v>343</v>
      </c>
      <c r="D1033" t="s">
        <v>5748</v>
      </c>
      <c r="E1033" t="s">
        <v>5752</v>
      </c>
      <c r="F1033" s="15" t="str">
        <f>INDEX($I$1:$DS$1,(MATCH(MAX(I1033:DS1033),I1033:DS1033,0)))</f>
        <v>Azerbaijanis</v>
      </c>
      <c r="G1033" s="15">
        <f>MAX(I1033:DS1033)/H1033</f>
        <v>1</v>
      </c>
      <c r="H1033">
        <v>67951</v>
      </c>
      <c r="I1033" s="15">
        <v>0</v>
      </c>
      <c r="J1033" s="15">
        <v>0</v>
      </c>
      <c r="K1033" s="15">
        <v>0</v>
      </c>
      <c r="L1033" s="15">
        <v>0</v>
      </c>
      <c r="M1033">
        <v>0</v>
      </c>
      <c r="N1033" s="15">
        <v>0</v>
      </c>
      <c r="O1033" s="15">
        <v>0</v>
      </c>
      <c r="P1033" s="15">
        <v>0</v>
      </c>
      <c r="Q1033" s="15">
        <v>0</v>
      </c>
      <c r="R1033" s="15">
        <v>0</v>
      </c>
      <c r="S1033" s="15">
        <v>0</v>
      </c>
      <c r="T1033" s="15">
        <v>0</v>
      </c>
      <c r="U1033" s="15">
        <v>0</v>
      </c>
      <c r="V1033" s="15">
        <v>0</v>
      </c>
      <c r="W1033">
        <v>67951</v>
      </c>
      <c r="X1033" s="15">
        <v>0</v>
      </c>
      <c r="Y1033" s="15">
        <v>0</v>
      </c>
      <c r="Z1033" s="15">
        <v>0</v>
      </c>
      <c r="AA1033" s="15">
        <v>0</v>
      </c>
      <c r="AB1033" s="15">
        <v>0</v>
      </c>
      <c r="AC1033" s="15">
        <v>0</v>
      </c>
      <c r="AD1033" s="15">
        <v>0</v>
      </c>
      <c r="AE1033" s="15">
        <v>0</v>
      </c>
      <c r="AF1033">
        <v>0</v>
      </c>
      <c r="AG1033" s="15">
        <v>0</v>
      </c>
      <c r="AH1033" s="15">
        <v>0</v>
      </c>
      <c r="AI1033" s="15">
        <v>0</v>
      </c>
      <c r="AJ1033" s="15">
        <v>0</v>
      </c>
      <c r="AK1033" s="15">
        <v>0</v>
      </c>
      <c r="AL1033" s="15">
        <v>0</v>
      </c>
      <c r="AM1033" s="15">
        <v>0</v>
      </c>
      <c r="AN1033" s="15">
        <v>0</v>
      </c>
      <c r="AO1033" s="15">
        <v>0</v>
      </c>
      <c r="AP1033" s="15">
        <v>0</v>
      </c>
      <c r="AQ1033" s="15">
        <v>0</v>
      </c>
      <c r="AR1033" s="15">
        <v>0</v>
      </c>
      <c r="AS1033" s="15">
        <v>0</v>
      </c>
      <c r="AT1033" s="15">
        <v>0</v>
      </c>
      <c r="AU1033" s="15">
        <v>0</v>
      </c>
      <c r="AV1033" s="15">
        <v>0</v>
      </c>
      <c r="AW1033" s="15">
        <v>0</v>
      </c>
      <c r="AX1033" s="15">
        <v>0</v>
      </c>
      <c r="AY1033" s="15">
        <v>0</v>
      </c>
      <c r="AZ1033" s="15">
        <v>0</v>
      </c>
      <c r="BA1033" s="15">
        <v>0</v>
      </c>
      <c r="BB1033" s="15">
        <v>0</v>
      </c>
      <c r="BC1033" s="15">
        <v>0</v>
      </c>
      <c r="BD1033" s="15">
        <v>0</v>
      </c>
      <c r="BE1033" s="15">
        <v>0</v>
      </c>
      <c r="BF1033" s="15">
        <v>0</v>
      </c>
      <c r="BG1033" s="15">
        <v>0</v>
      </c>
      <c r="BH1033" s="15">
        <v>0</v>
      </c>
      <c r="BI1033">
        <v>0</v>
      </c>
      <c r="BJ1033" s="15">
        <v>0</v>
      </c>
      <c r="BK1033">
        <v>0</v>
      </c>
      <c r="BL1033" s="15">
        <v>0</v>
      </c>
      <c r="BM1033" s="15">
        <v>0</v>
      </c>
      <c r="BN1033" s="15">
        <v>0</v>
      </c>
      <c r="BO1033" s="15">
        <v>0</v>
      </c>
      <c r="BP1033" s="15">
        <v>0</v>
      </c>
      <c r="BQ1033" s="15">
        <v>0</v>
      </c>
      <c r="BR1033" s="15">
        <v>0</v>
      </c>
      <c r="BS1033" s="15">
        <v>0</v>
      </c>
      <c r="BT1033" s="15">
        <v>0</v>
      </c>
      <c r="BU1033" s="15">
        <v>0</v>
      </c>
      <c r="BV1033">
        <v>0</v>
      </c>
      <c r="BW1033">
        <v>0</v>
      </c>
      <c r="BX1033" s="15">
        <v>0</v>
      </c>
      <c r="BY1033" s="15">
        <v>0</v>
      </c>
      <c r="BZ1033" s="15">
        <v>0</v>
      </c>
      <c r="CA1033" s="15">
        <v>0</v>
      </c>
      <c r="CB1033" s="15">
        <v>0</v>
      </c>
      <c r="CC1033" s="15">
        <v>0</v>
      </c>
      <c r="CD1033" s="15">
        <v>0</v>
      </c>
      <c r="CE1033" s="15">
        <v>0</v>
      </c>
      <c r="CF1033">
        <v>0</v>
      </c>
      <c r="CG1033">
        <v>0</v>
      </c>
      <c r="CH1033">
        <v>0</v>
      </c>
      <c r="CI1033">
        <v>0</v>
      </c>
      <c r="CJ1033">
        <v>0</v>
      </c>
      <c r="CK1033">
        <v>0</v>
      </c>
      <c r="CL1033" s="15">
        <v>0</v>
      </c>
      <c r="CM1033">
        <v>0</v>
      </c>
      <c r="CN1033">
        <v>0</v>
      </c>
      <c r="CO1033">
        <v>0</v>
      </c>
      <c r="CP1033">
        <v>0</v>
      </c>
      <c r="CQ1033">
        <v>0</v>
      </c>
      <c r="CR1033">
        <v>0</v>
      </c>
      <c r="CS1033" s="15">
        <v>0</v>
      </c>
      <c r="CT1033" s="15">
        <v>0</v>
      </c>
      <c r="CU1033" s="15">
        <v>0</v>
      </c>
      <c r="CV1033" s="15">
        <v>0</v>
      </c>
      <c r="CW1033" s="15">
        <v>0</v>
      </c>
      <c r="CX1033" s="15">
        <v>0</v>
      </c>
      <c r="CY1033" s="15">
        <v>0</v>
      </c>
      <c r="CZ1033" s="15">
        <v>0</v>
      </c>
      <c r="DA1033" s="15">
        <v>0</v>
      </c>
      <c r="DB1033" s="15">
        <v>0</v>
      </c>
      <c r="DC1033" s="15">
        <v>0</v>
      </c>
      <c r="DD1033" s="15">
        <v>0</v>
      </c>
      <c r="DE1033" s="15">
        <v>0</v>
      </c>
      <c r="DF1033" s="15">
        <v>0</v>
      </c>
      <c r="DG1033" s="15">
        <v>0</v>
      </c>
      <c r="DH1033" s="15">
        <v>0</v>
      </c>
      <c r="DI1033" s="15">
        <v>0</v>
      </c>
      <c r="DJ1033" s="15">
        <v>0</v>
      </c>
      <c r="DK1033" s="15">
        <v>0</v>
      </c>
      <c r="DL1033" s="15">
        <v>0</v>
      </c>
      <c r="DM1033" s="15">
        <v>0</v>
      </c>
      <c r="DN1033" s="15">
        <v>0</v>
      </c>
      <c r="DO1033" s="15">
        <v>0</v>
      </c>
      <c r="DP1033" s="15">
        <v>0</v>
      </c>
      <c r="DQ1033" s="15">
        <v>0</v>
      </c>
      <c r="DR1033" s="15">
        <v>0</v>
      </c>
      <c r="DS1033">
        <v>0</v>
      </c>
    </row>
    <row r="1034" spans="1:123">
      <c r="A1034" t="s">
        <v>8494</v>
      </c>
      <c r="B1034" t="s">
        <v>18848</v>
      </c>
      <c r="C1034" t="s">
        <v>343</v>
      </c>
      <c r="D1034" t="s">
        <v>5748</v>
      </c>
      <c r="E1034" t="s">
        <v>5753</v>
      </c>
      <c r="F1034" s="15" t="str">
        <f>INDEX($I$1:$DS$1,(MATCH(MAX(I1034:DS1034),I1034:DS1034,0)))</f>
        <v>Azerbaijanis</v>
      </c>
      <c r="G1034" s="15">
        <f>MAX(I1034:DS1034)/H1034</f>
        <v>1</v>
      </c>
      <c r="H1034">
        <v>39425</v>
      </c>
      <c r="I1034" s="15">
        <v>0</v>
      </c>
      <c r="J1034" s="15">
        <v>0</v>
      </c>
      <c r="K1034" s="15">
        <v>0</v>
      </c>
      <c r="L1034" s="15">
        <v>0</v>
      </c>
      <c r="M1034">
        <v>0</v>
      </c>
      <c r="N1034" s="15">
        <v>0</v>
      </c>
      <c r="O1034" s="15">
        <v>0</v>
      </c>
      <c r="P1034" s="15">
        <v>0</v>
      </c>
      <c r="Q1034" s="15">
        <v>0</v>
      </c>
      <c r="R1034" s="15">
        <v>0</v>
      </c>
      <c r="S1034" s="15">
        <v>0</v>
      </c>
      <c r="T1034" s="15">
        <v>0</v>
      </c>
      <c r="U1034" s="15">
        <v>0</v>
      </c>
      <c r="V1034" s="15">
        <v>0</v>
      </c>
      <c r="W1034">
        <v>39425</v>
      </c>
      <c r="X1034" s="15">
        <v>0</v>
      </c>
      <c r="Y1034" s="15">
        <v>0</v>
      </c>
      <c r="Z1034" s="15">
        <v>0</v>
      </c>
      <c r="AA1034" s="15">
        <v>0</v>
      </c>
      <c r="AB1034" s="15">
        <v>0</v>
      </c>
      <c r="AC1034" s="15">
        <v>0</v>
      </c>
      <c r="AD1034" s="15">
        <v>0</v>
      </c>
      <c r="AE1034" s="15">
        <v>0</v>
      </c>
      <c r="AF1034">
        <v>0</v>
      </c>
      <c r="AG1034" s="15">
        <v>0</v>
      </c>
      <c r="AH1034" s="15">
        <v>0</v>
      </c>
      <c r="AI1034" s="15">
        <v>0</v>
      </c>
      <c r="AJ1034" s="15">
        <v>0</v>
      </c>
      <c r="AK1034" s="15">
        <v>0</v>
      </c>
      <c r="AL1034" s="15">
        <v>0</v>
      </c>
      <c r="AM1034" s="15">
        <v>0</v>
      </c>
      <c r="AN1034" s="15">
        <v>0</v>
      </c>
      <c r="AO1034" s="15">
        <v>0</v>
      </c>
      <c r="AP1034" s="15">
        <v>0</v>
      </c>
      <c r="AQ1034" s="15">
        <v>0</v>
      </c>
      <c r="AR1034" s="15">
        <v>0</v>
      </c>
      <c r="AS1034" s="15">
        <v>0</v>
      </c>
      <c r="AT1034" s="15">
        <v>0</v>
      </c>
      <c r="AU1034" s="15">
        <v>0</v>
      </c>
      <c r="AV1034" s="15">
        <v>0</v>
      </c>
      <c r="AW1034" s="15">
        <v>0</v>
      </c>
      <c r="AX1034" s="15">
        <v>0</v>
      </c>
      <c r="AY1034" s="15">
        <v>0</v>
      </c>
      <c r="AZ1034" s="15">
        <v>0</v>
      </c>
      <c r="BA1034" s="15">
        <v>0</v>
      </c>
      <c r="BB1034" s="15">
        <v>0</v>
      </c>
      <c r="BC1034" s="15">
        <v>0</v>
      </c>
      <c r="BD1034" s="15">
        <v>0</v>
      </c>
      <c r="BE1034" s="15">
        <v>0</v>
      </c>
      <c r="BF1034" s="15">
        <v>0</v>
      </c>
      <c r="BG1034" s="15">
        <v>0</v>
      </c>
      <c r="BH1034" s="15">
        <v>0</v>
      </c>
      <c r="BI1034">
        <v>0</v>
      </c>
      <c r="BJ1034" s="15">
        <v>0</v>
      </c>
      <c r="BK1034">
        <v>0</v>
      </c>
      <c r="BL1034" s="15">
        <v>0</v>
      </c>
      <c r="BM1034" s="15">
        <v>0</v>
      </c>
      <c r="BN1034" s="15">
        <v>0</v>
      </c>
      <c r="BO1034" s="15">
        <v>0</v>
      </c>
      <c r="BP1034" s="15">
        <v>0</v>
      </c>
      <c r="BQ1034" s="15">
        <v>0</v>
      </c>
      <c r="BR1034" s="15">
        <v>0</v>
      </c>
      <c r="BS1034" s="15">
        <v>0</v>
      </c>
      <c r="BT1034" s="15">
        <v>0</v>
      </c>
      <c r="BU1034" s="15">
        <v>0</v>
      </c>
      <c r="BV1034">
        <v>0</v>
      </c>
      <c r="BW1034">
        <v>0</v>
      </c>
      <c r="BX1034" s="15">
        <v>0</v>
      </c>
      <c r="BY1034" s="15">
        <v>0</v>
      </c>
      <c r="BZ1034" s="15">
        <v>0</v>
      </c>
      <c r="CA1034" s="15">
        <v>0</v>
      </c>
      <c r="CB1034" s="15">
        <v>0</v>
      </c>
      <c r="CC1034" s="15">
        <v>0</v>
      </c>
      <c r="CD1034" s="15">
        <v>0</v>
      </c>
      <c r="CE1034" s="15">
        <v>0</v>
      </c>
      <c r="CF1034">
        <v>0</v>
      </c>
      <c r="CG1034">
        <v>0</v>
      </c>
      <c r="CH1034">
        <v>0</v>
      </c>
      <c r="CI1034">
        <v>0</v>
      </c>
      <c r="CJ1034">
        <v>0</v>
      </c>
      <c r="CK1034">
        <v>0</v>
      </c>
      <c r="CL1034" s="15">
        <v>0</v>
      </c>
      <c r="CM1034">
        <v>0</v>
      </c>
      <c r="CN1034">
        <v>0</v>
      </c>
      <c r="CO1034">
        <v>0</v>
      </c>
      <c r="CP1034">
        <v>0</v>
      </c>
      <c r="CQ1034">
        <v>0</v>
      </c>
      <c r="CR1034">
        <v>0</v>
      </c>
      <c r="CS1034" s="15">
        <v>0</v>
      </c>
      <c r="CT1034" s="15">
        <v>0</v>
      </c>
      <c r="CU1034" s="15">
        <v>0</v>
      </c>
      <c r="CV1034" s="15">
        <v>0</v>
      </c>
      <c r="CW1034" s="15">
        <v>0</v>
      </c>
      <c r="CX1034" s="15">
        <v>0</v>
      </c>
      <c r="CY1034" s="15">
        <v>0</v>
      </c>
      <c r="CZ1034" s="15">
        <v>0</v>
      </c>
      <c r="DA1034" s="15">
        <v>0</v>
      </c>
      <c r="DB1034" s="15">
        <v>0</v>
      </c>
      <c r="DC1034" s="15">
        <v>0</v>
      </c>
      <c r="DD1034" s="15">
        <v>0</v>
      </c>
      <c r="DE1034" s="15">
        <v>0</v>
      </c>
      <c r="DF1034" s="15">
        <v>0</v>
      </c>
      <c r="DG1034" s="15">
        <v>0</v>
      </c>
      <c r="DH1034" s="15">
        <v>0</v>
      </c>
      <c r="DI1034" s="15">
        <v>0</v>
      </c>
      <c r="DJ1034" s="15">
        <v>0</v>
      </c>
      <c r="DK1034" s="15">
        <v>0</v>
      </c>
      <c r="DL1034" s="15">
        <v>0</v>
      </c>
      <c r="DM1034" s="15">
        <v>0</v>
      </c>
      <c r="DN1034" s="15">
        <v>0</v>
      </c>
      <c r="DO1034" s="15">
        <v>0</v>
      </c>
      <c r="DP1034" s="15">
        <v>0</v>
      </c>
      <c r="DQ1034" s="15">
        <v>0</v>
      </c>
      <c r="DR1034" s="15">
        <v>0</v>
      </c>
      <c r="DS1034">
        <v>0</v>
      </c>
    </row>
    <row r="1035" spans="1:123">
      <c r="A1035" t="s">
        <v>8495</v>
      </c>
      <c r="B1035" t="s">
        <v>18849</v>
      </c>
      <c r="C1035" t="s">
        <v>343</v>
      </c>
      <c r="D1035" t="s">
        <v>5748</v>
      </c>
      <c r="E1035" t="s">
        <v>5754</v>
      </c>
      <c r="F1035" s="15" t="str">
        <f>INDEX($I$1:$DS$1,(MATCH(MAX(I1035:DS1035),I1035:DS1035,0)))</f>
        <v>Azerbaijanis</v>
      </c>
      <c r="G1035" s="15">
        <f>MAX(I1035:DS1035)/H1035</f>
        <v>1</v>
      </c>
      <c r="H1035">
        <v>29480</v>
      </c>
      <c r="I1035" s="15">
        <v>0</v>
      </c>
      <c r="J1035" s="15">
        <v>0</v>
      </c>
      <c r="K1035" s="15">
        <v>0</v>
      </c>
      <c r="L1035" s="15">
        <v>0</v>
      </c>
      <c r="M1035">
        <v>0</v>
      </c>
      <c r="N1035" s="15">
        <v>0</v>
      </c>
      <c r="O1035" s="15">
        <v>0</v>
      </c>
      <c r="P1035" s="15">
        <v>0</v>
      </c>
      <c r="Q1035" s="15">
        <v>0</v>
      </c>
      <c r="R1035" s="15">
        <v>0</v>
      </c>
      <c r="S1035" s="15">
        <v>0</v>
      </c>
      <c r="T1035" s="15">
        <v>0</v>
      </c>
      <c r="U1035" s="15">
        <v>0</v>
      </c>
      <c r="V1035" s="15">
        <v>0</v>
      </c>
      <c r="W1035">
        <v>29480</v>
      </c>
      <c r="X1035" s="15">
        <v>0</v>
      </c>
      <c r="Y1035" s="15">
        <v>0</v>
      </c>
      <c r="Z1035" s="15">
        <v>0</v>
      </c>
      <c r="AA1035" s="15">
        <v>0</v>
      </c>
      <c r="AB1035" s="15">
        <v>0</v>
      </c>
      <c r="AC1035" s="15">
        <v>0</v>
      </c>
      <c r="AD1035" s="15">
        <v>0</v>
      </c>
      <c r="AE1035" s="15">
        <v>0</v>
      </c>
      <c r="AF1035">
        <v>0</v>
      </c>
      <c r="AG1035" s="15">
        <v>0</v>
      </c>
      <c r="AH1035" s="15">
        <v>0</v>
      </c>
      <c r="AI1035" s="15">
        <v>0</v>
      </c>
      <c r="AJ1035" s="15">
        <v>0</v>
      </c>
      <c r="AK1035" s="15">
        <v>0</v>
      </c>
      <c r="AL1035" s="15">
        <v>0</v>
      </c>
      <c r="AM1035" s="15">
        <v>0</v>
      </c>
      <c r="AN1035" s="15">
        <v>0</v>
      </c>
      <c r="AO1035" s="15">
        <v>0</v>
      </c>
      <c r="AP1035" s="15">
        <v>0</v>
      </c>
      <c r="AQ1035" s="15">
        <v>0</v>
      </c>
      <c r="AR1035" s="15">
        <v>0</v>
      </c>
      <c r="AS1035" s="15">
        <v>0</v>
      </c>
      <c r="AT1035" s="15">
        <v>0</v>
      </c>
      <c r="AU1035" s="15">
        <v>0</v>
      </c>
      <c r="AV1035" s="15">
        <v>0</v>
      </c>
      <c r="AW1035" s="15">
        <v>0</v>
      </c>
      <c r="AX1035" s="15">
        <v>0</v>
      </c>
      <c r="AY1035" s="15">
        <v>0</v>
      </c>
      <c r="AZ1035" s="15">
        <v>0</v>
      </c>
      <c r="BA1035" s="15">
        <v>0</v>
      </c>
      <c r="BB1035" s="15">
        <v>0</v>
      </c>
      <c r="BC1035" s="15">
        <v>0</v>
      </c>
      <c r="BD1035" s="15">
        <v>0</v>
      </c>
      <c r="BE1035" s="15">
        <v>0</v>
      </c>
      <c r="BF1035" s="15">
        <v>0</v>
      </c>
      <c r="BG1035" s="15">
        <v>0</v>
      </c>
      <c r="BH1035" s="15">
        <v>0</v>
      </c>
      <c r="BI1035">
        <v>0</v>
      </c>
      <c r="BJ1035" s="15">
        <v>0</v>
      </c>
      <c r="BK1035">
        <v>0</v>
      </c>
      <c r="BL1035" s="15">
        <v>0</v>
      </c>
      <c r="BM1035" s="15">
        <v>0</v>
      </c>
      <c r="BN1035" s="15">
        <v>0</v>
      </c>
      <c r="BO1035" s="15">
        <v>0</v>
      </c>
      <c r="BP1035" s="15">
        <v>0</v>
      </c>
      <c r="BQ1035" s="15">
        <v>0</v>
      </c>
      <c r="BR1035" s="15">
        <v>0</v>
      </c>
      <c r="BS1035" s="15">
        <v>0</v>
      </c>
      <c r="BT1035" s="15">
        <v>0</v>
      </c>
      <c r="BU1035" s="15">
        <v>0</v>
      </c>
      <c r="BV1035">
        <v>0</v>
      </c>
      <c r="BW1035">
        <v>0</v>
      </c>
      <c r="BX1035" s="15">
        <v>0</v>
      </c>
      <c r="BY1035" s="15">
        <v>0</v>
      </c>
      <c r="BZ1035" s="15">
        <v>0</v>
      </c>
      <c r="CA1035" s="15">
        <v>0</v>
      </c>
      <c r="CB1035" s="15">
        <v>0</v>
      </c>
      <c r="CC1035" s="15">
        <v>0</v>
      </c>
      <c r="CD1035" s="15">
        <v>0</v>
      </c>
      <c r="CE1035" s="15">
        <v>0</v>
      </c>
      <c r="CF1035">
        <v>0</v>
      </c>
      <c r="CG1035">
        <v>0</v>
      </c>
      <c r="CH1035">
        <v>0</v>
      </c>
      <c r="CI1035">
        <v>0</v>
      </c>
      <c r="CJ1035">
        <v>0</v>
      </c>
      <c r="CK1035">
        <v>0</v>
      </c>
      <c r="CL1035" s="15">
        <v>0</v>
      </c>
      <c r="CM1035">
        <v>0</v>
      </c>
      <c r="CN1035">
        <v>0</v>
      </c>
      <c r="CO1035">
        <v>0</v>
      </c>
      <c r="CP1035">
        <v>0</v>
      </c>
      <c r="CQ1035">
        <v>0</v>
      </c>
      <c r="CR1035">
        <v>0</v>
      </c>
      <c r="CS1035" s="15">
        <v>0</v>
      </c>
      <c r="CT1035" s="15">
        <v>0</v>
      </c>
      <c r="CU1035" s="15">
        <v>0</v>
      </c>
      <c r="CV1035" s="15">
        <v>0</v>
      </c>
      <c r="CW1035" s="15">
        <v>0</v>
      </c>
      <c r="CX1035" s="15">
        <v>0</v>
      </c>
      <c r="CY1035" s="15">
        <v>0</v>
      </c>
      <c r="CZ1035" s="15">
        <v>0</v>
      </c>
      <c r="DA1035" s="15">
        <v>0</v>
      </c>
      <c r="DB1035" s="15">
        <v>0</v>
      </c>
      <c r="DC1035" s="15">
        <v>0</v>
      </c>
      <c r="DD1035" s="15">
        <v>0</v>
      </c>
      <c r="DE1035" s="15">
        <v>0</v>
      </c>
      <c r="DF1035" s="15">
        <v>0</v>
      </c>
      <c r="DG1035" s="15">
        <v>0</v>
      </c>
      <c r="DH1035" s="15">
        <v>0</v>
      </c>
      <c r="DI1035" s="15">
        <v>0</v>
      </c>
      <c r="DJ1035" s="15">
        <v>0</v>
      </c>
      <c r="DK1035" s="15">
        <v>0</v>
      </c>
      <c r="DL1035" s="15">
        <v>0</v>
      </c>
      <c r="DM1035" s="15">
        <v>0</v>
      </c>
      <c r="DN1035" s="15">
        <v>0</v>
      </c>
      <c r="DO1035" s="15">
        <v>0</v>
      </c>
      <c r="DP1035" s="15">
        <v>0</v>
      </c>
      <c r="DQ1035" s="15">
        <v>0</v>
      </c>
      <c r="DR1035" s="15">
        <v>0</v>
      </c>
      <c r="DS1035">
        <v>0</v>
      </c>
    </row>
    <row r="1036" spans="1:123">
      <c r="A1036" t="s">
        <v>8496</v>
      </c>
      <c r="B1036" t="s">
        <v>18850</v>
      </c>
      <c r="C1036" t="s">
        <v>343</v>
      </c>
      <c r="D1036" t="s">
        <v>5748</v>
      </c>
      <c r="E1036" t="s">
        <v>5755</v>
      </c>
      <c r="F1036" s="15" t="str">
        <f>INDEX($I$1:$DS$1,(MATCH(MAX(I1036:DS1036),I1036:DS1036,0)))</f>
        <v>Tats</v>
      </c>
      <c r="G1036" s="15">
        <f>MAX(I1036:DS1036)/H1036</f>
        <v>0.5600008576145451</v>
      </c>
      <c r="H1036">
        <v>46641</v>
      </c>
      <c r="I1036" s="15">
        <v>0</v>
      </c>
      <c r="J1036" s="15">
        <v>0</v>
      </c>
      <c r="K1036" s="15">
        <v>0</v>
      </c>
      <c r="L1036" s="15">
        <v>0</v>
      </c>
      <c r="M1036">
        <v>0</v>
      </c>
      <c r="N1036" s="15">
        <v>0</v>
      </c>
      <c r="O1036" s="15">
        <v>0</v>
      </c>
      <c r="P1036" s="15">
        <v>0</v>
      </c>
      <c r="Q1036" s="15">
        <v>0</v>
      </c>
      <c r="R1036" s="15">
        <v>0</v>
      </c>
      <c r="S1036" s="15">
        <v>0</v>
      </c>
      <c r="T1036" s="15">
        <v>0</v>
      </c>
      <c r="U1036" s="15">
        <v>0</v>
      </c>
      <c r="V1036" s="15">
        <v>0</v>
      </c>
      <c r="W1036">
        <v>10261</v>
      </c>
      <c r="X1036" s="15">
        <v>0</v>
      </c>
      <c r="Y1036" s="15">
        <v>0</v>
      </c>
      <c r="Z1036" s="15">
        <v>0</v>
      </c>
      <c r="AA1036" s="15">
        <v>0</v>
      </c>
      <c r="AB1036" s="15">
        <v>0</v>
      </c>
      <c r="AC1036" s="15">
        <v>0</v>
      </c>
      <c r="AD1036" s="15">
        <v>0</v>
      </c>
      <c r="AE1036" s="15">
        <v>0</v>
      </c>
      <c r="AF1036">
        <v>0</v>
      </c>
      <c r="AG1036" s="15">
        <v>0</v>
      </c>
      <c r="AH1036" s="15">
        <v>0</v>
      </c>
      <c r="AI1036" s="15">
        <v>0</v>
      </c>
      <c r="AJ1036" s="15">
        <v>0</v>
      </c>
      <c r="AK1036" s="15">
        <v>0</v>
      </c>
      <c r="AL1036" s="15">
        <v>0</v>
      </c>
      <c r="AM1036" s="15">
        <v>0</v>
      </c>
      <c r="AN1036" s="15">
        <v>0</v>
      </c>
      <c r="AO1036" s="15">
        <v>0</v>
      </c>
      <c r="AP1036" s="15">
        <v>0</v>
      </c>
      <c r="AQ1036" s="15">
        <v>0</v>
      </c>
      <c r="AR1036" s="15">
        <v>0</v>
      </c>
      <c r="AS1036" s="15">
        <v>0</v>
      </c>
      <c r="AT1036" s="15">
        <v>0</v>
      </c>
      <c r="AU1036" s="15">
        <v>0</v>
      </c>
      <c r="AV1036" s="15">
        <v>0</v>
      </c>
      <c r="AW1036" s="15">
        <v>0</v>
      </c>
      <c r="AX1036" s="15">
        <v>0</v>
      </c>
      <c r="AY1036" s="15">
        <v>0</v>
      </c>
      <c r="AZ1036" s="15">
        <v>0</v>
      </c>
      <c r="BA1036" s="15">
        <v>0</v>
      </c>
      <c r="BB1036" s="15">
        <v>0</v>
      </c>
      <c r="BC1036" s="15">
        <v>0</v>
      </c>
      <c r="BD1036" s="15">
        <v>0</v>
      </c>
      <c r="BE1036" s="15">
        <v>0</v>
      </c>
      <c r="BF1036" s="15">
        <v>0</v>
      </c>
      <c r="BG1036" s="15">
        <v>0</v>
      </c>
      <c r="BH1036" s="15">
        <v>0</v>
      </c>
      <c r="BI1036">
        <v>0</v>
      </c>
      <c r="BJ1036" s="15">
        <v>0</v>
      </c>
      <c r="BK1036">
        <v>26119</v>
      </c>
      <c r="BL1036" s="15">
        <v>0</v>
      </c>
      <c r="BM1036" s="15">
        <v>0</v>
      </c>
      <c r="BN1036" s="15">
        <v>0</v>
      </c>
      <c r="BO1036" s="15">
        <v>0</v>
      </c>
      <c r="BP1036" s="15">
        <v>0</v>
      </c>
      <c r="BQ1036" s="15">
        <v>0</v>
      </c>
      <c r="BR1036" s="15">
        <v>0</v>
      </c>
      <c r="BS1036" s="15">
        <v>0</v>
      </c>
      <c r="BT1036" s="15">
        <v>0</v>
      </c>
      <c r="BU1036" s="15">
        <v>0</v>
      </c>
      <c r="BV1036">
        <v>0</v>
      </c>
      <c r="BW1036">
        <v>0</v>
      </c>
      <c r="BX1036" s="15">
        <v>0</v>
      </c>
      <c r="BY1036" s="15">
        <v>0</v>
      </c>
      <c r="BZ1036" s="15">
        <v>0</v>
      </c>
      <c r="CA1036" s="15">
        <v>0</v>
      </c>
      <c r="CB1036" s="15">
        <v>0</v>
      </c>
      <c r="CC1036" s="15">
        <v>0</v>
      </c>
      <c r="CD1036" s="15">
        <v>0</v>
      </c>
      <c r="CE1036" s="15">
        <v>0</v>
      </c>
      <c r="CF1036">
        <v>0</v>
      </c>
      <c r="CG1036">
        <v>0</v>
      </c>
      <c r="CH1036">
        <v>0</v>
      </c>
      <c r="CI1036">
        <v>0</v>
      </c>
      <c r="CJ1036">
        <v>0</v>
      </c>
      <c r="CK1036">
        <v>10261</v>
      </c>
      <c r="CL1036" s="15">
        <v>0</v>
      </c>
      <c r="CM1036">
        <v>0</v>
      </c>
      <c r="CN1036">
        <v>0</v>
      </c>
      <c r="CO1036">
        <v>0</v>
      </c>
      <c r="CP1036">
        <v>0</v>
      </c>
      <c r="CQ1036">
        <v>0</v>
      </c>
      <c r="CR1036">
        <v>0</v>
      </c>
      <c r="CS1036" s="15">
        <v>0</v>
      </c>
      <c r="CT1036" s="15">
        <v>0</v>
      </c>
      <c r="CU1036" s="15">
        <v>0</v>
      </c>
      <c r="CV1036" s="15">
        <v>0</v>
      </c>
      <c r="CW1036" s="15">
        <v>0</v>
      </c>
      <c r="CX1036" s="15">
        <v>0</v>
      </c>
      <c r="CY1036" s="15">
        <v>0</v>
      </c>
      <c r="CZ1036" s="15">
        <v>0</v>
      </c>
      <c r="DA1036" s="15">
        <v>0</v>
      </c>
      <c r="DB1036" s="15">
        <v>0</v>
      </c>
      <c r="DC1036" s="15">
        <v>0</v>
      </c>
      <c r="DD1036" s="15">
        <v>0</v>
      </c>
      <c r="DE1036" s="15">
        <v>0</v>
      </c>
      <c r="DF1036" s="15">
        <v>0</v>
      </c>
      <c r="DG1036" s="15">
        <v>0</v>
      </c>
      <c r="DH1036" s="15">
        <v>0</v>
      </c>
      <c r="DI1036" s="15">
        <v>0</v>
      </c>
      <c r="DJ1036" s="15">
        <v>0</v>
      </c>
      <c r="DK1036" s="15">
        <v>0</v>
      </c>
      <c r="DL1036" s="15">
        <v>0</v>
      </c>
      <c r="DM1036" s="15">
        <v>0</v>
      </c>
      <c r="DN1036" s="15">
        <v>0</v>
      </c>
      <c r="DO1036" s="15">
        <v>0</v>
      </c>
      <c r="DP1036" s="15">
        <v>0</v>
      </c>
      <c r="DQ1036" s="15">
        <v>0</v>
      </c>
      <c r="DR1036" s="15">
        <v>0</v>
      </c>
      <c r="DS1036">
        <v>0</v>
      </c>
    </row>
    <row r="1037" spans="1:123">
      <c r="A1037" t="s">
        <v>8497</v>
      </c>
      <c r="B1037" t="s">
        <v>18851</v>
      </c>
      <c r="C1037" t="s">
        <v>343</v>
      </c>
      <c r="D1037" t="s">
        <v>5748</v>
      </c>
      <c r="E1037" t="s">
        <v>5748</v>
      </c>
      <c r="F1037" s="15" t="str">
        <f>INDEX($I$1:$DS$1,(MATCH(MAX(I1037:DS1037),I1037:DS1037,0)))</f>
        <v>Azerbaijanis</v>
      </c>
      <c r="G1037" s="15">
        <f>MAX(I1037:DS1037)/H1037</f>
        <v>1</v>
      </c>
      <c r="H1037">
        <v>521302</v>
      </c>
      <c r="I1037" s="15">
        <v>0</v>
      </c>
      <c r="J1037" s="15">
        <v>0</v>
      </c>
      <c r="K1037" s="15">
        <v>0</v>
      </c>
      <c r="L1037" s="15">
        <v>0</v>
      </c>
      <c r="M1037">
        <v>0</v>
      </c>
      <c r="N1037" s="15">
        <v>0</v>
      </c>
      <c r="O1037" s="15">
        <v>0</v>
      </c>
      <c r="P1037" s="15">
        <v>0</v>
      </c>
      <c r="Q1037" s="15">
        <v>0</v>
      </c>
      <c r="R1037" s="15">
        <v>0</v>
      </c>
      <c r="S1037" s="15">
        <v>0</v>
      </c>
      <c r="T1037" s="15">
        <v>0</v>
      </c>
      <c r="U1037" s="15">
        <v>0</v>
      </c>
      <c r="V1037" s="15">
        <v>0</v>
      </c>
      <c r="W1037">
        <v>521302</v>
      </c>
      <c r="X1037" s="15">
        <v>0</v>
      </c>
      <c r="Y1037" s="15">
        <v>0</v>
      </c>
      <c r="Z1037" s="15">
        <v>0</v>
      </c>
      <c r="AA1037" s="15">
        <v>0</v>
      </c>
      <c r="AB1037" s="15">
        <v>0</v>
      </c>
      <c r="AC1037" s="15">
        <v>0</v>
      </c>
      <c r="AD1037" s="15">
        <v>0</v>
      </c>
      <c r="AE1037" s="15">
        <v>0</v>
      </c>
      <c r="AF1037">
        <v>0</v>
      </c>
      <c r="AG1037" s="15">
        <v>0</v>
      </c>
      <c r="AH1037" s="15">
        <v>0</v>
      </c>
      <c r="AI1037" s="15">
        <v>0</v>
      </c>
      <c r="AJ1037" s="15">
        <v>0</v>
      </c>
      <c r="AK1037" s="15">
        <v>0</v>
      </c>
      <c r="AL1037" s="15">
        <v>0</v>
      </c>
      <c r="AM1037" s="15">
        <v>0</v>
      </c>
      <c r="AN1037" s="15">
        <v>0</v>
      </c>
      <c r="AO1037" s="15">
        <v>0</v>
      </c>
      <c r="AP1037" s="15">
        <v>0</v>
      </c>
      <c r="AQ1037" s="15">
        <v>0</v>
      </c>
      <c r="AR1037" s="15">
        <v>0</v>
      </c>
      <c r="AS1037" s="15">
        <v>0</v>
      </c>
      <c r="AT1037" s="15">
        <v>0</v>
      </c>
      <c r="AU1037" s="15">
        <v>0</v>
      </c>
      <c r="AV1037" s="15">
        <v>0</v>
      </c>
      <c r="AW1037" s="15">
        <v>0</v>
      </c>
      <c r="AX1037" s="15">
        <v>0</v>
      </c>
      <c r="AY1037" s="15">
        <v>0</v>
      </c>
      <c r="AZ1037" s="15">
        <v>0</v>
      </c>
      <c r="BA1037" s="15">
        <v>0</v>
      </c>
      <c r="BB1037" s="15">
        <v>0</v>
      </c>
      <c r="BC1037" s="15">
        <v>0</v>
      </c>
      <c r="BD1037" s="15">
        <v>0</v>
      </c>
      <c r="BE1037" s="15">
        <v>0</v>
      </c>
      <c r="BF1037" s="15">
        <v>0</v>
      </c>
      <c r="BG1037" s="15">
        <v>0</v>
      </c>
      <c r="BH1037" s="15">
        <v>0</v>
      </c>
      <c r="BI1037">
        <v>0</v>
      </c>
      <c r="BJ1037" s="15">
        <v>0</v>
      </c>
      <c r="BK1037">
        <v>0</v>
      </c>
      <c r="BL1037" s="15">
        <v>0</v>
      </c>
      <c r="BM1037" s="15">
        <v>0</v>
      </c>
      <c r="BN1037" s="15">
        <v>0</v>
      </c>
      <c r="BO1037" s="15">
        <v>0</v>
      </c>
      <c r="BP1037" s="15">
        <v>0</v>
      </c>
      <c r="BQ1037" s="15">
        <v>0</v>
      </c>
      <c r="BR1037" s="15">
        <v>0</v>
      </c>
      <c r="BS1037" s="15">
        <v>0</v>
      </c>
      <c r="BT1037" s="15">
        <v>0</v>
      </c>
      <c r="BU1037" s="15">
        <v>0</v>
      </c>
      <c r="BV1037">
        <v>0</v>
      </c>
      <c r="BW1037">
        <v>0</v>
      </c>
      <c r="BX1037" s="15">
        <v>0</v>
      </c>
      <c r="BY1037" s="15">
        <v>0</v>
      </c>
      <c r="BZ1037" s="15">
        <v>0</v>
      </c>
      <c r="CA1037" s="15">
        <v>0</v>
      </c>
      <c r="CB1037" s="15">
        <v>0</v>
      </c>
      <c r="CC1037" s="15">
        <v>0</v>
      </c>
      <c r="CD1037" s="15">
        <v>0</v>
      </c>
      <c r="CE1037" s="15">
        <v>0</v>
      </c>
      <c r="CF1037">
        <v>0</v>
      </c>
      <c r="CG1037">
        <v>0</v>
      </c>
      <c r="CH1037">
        <v>0</v>
      </c>
      <c r="CI1037">
        <v>0</v>
      </c>
      <c r="CJ1037">
        <v>0</v>
      </c>
      <c r="CK1037">
        <v>0</v>
      </c>
      <c r="CL1037" s="15">
        <v>0</v>
      </c>
      <c r="CM1037">
        <v>0</v>
      </c>
      <c r="CN1037">
        <v>0</v>
      </c>
      <c r="CO1037">
        <v>0</v>
      </c>
      <c r="CP1037">
        <v>0</v>
      </c>
      <c r="CQ1037">
        <v>0</v>
      </c>
      <c r="CR1037">
        <v>0</v>
      </c>
      <c r="CS1037" s="15">
        <v>0</v>
      </c>
      <c r="CT1037" s="15">
        <v>0</v>
      </c>
      <c r="CU1037" s="15">
        <v>0</v>
      </c>
      <c r="CV1037" s="15">
        <v>0</v>
      </c>
      <c r="CW1037" s="15">
        <v>0</v>
      </c>
      <c r="CX1037" s="15">
        <v>0</v>
      </c>
      <c r="CY1037" s="15">
        <v>0</v>
      </c>
      <c r="CZ1037" s="15">
        <v>0</v>
      </c>
      <c r="DA1037" s="15">
        <v>0</v>
      </c>
      <c r="DB1037" s="15">
        <v>0</v>
      </c>
      <c r="DC1037" s="15">
        <v>0</v>
      </c>
      <c r="DD1037" s="15">
        <v>0</v>
      </c>
      <c r="DE1037" s="15">
        <v>0</v>
      </c>
      <c r="DF1037" s="15">
        <v>0</v>
      </c>
      <c r="DG1037" s="15">
        <v>0</v>
      </c>
      <c r="DH1037" s="15">
        <v>0</v>
      </c>
      <c r="DI1037" s="15">
        <v>0</v>
      </c>
      <c r="DJ1037" s="15">
        <v>0</v>
      </c>
      <c r="DK1037" s="15">
        <v>0</v>
      </c>
      <c r="DL1037" s="15">
        <v>0</v>
      </c>
      <c r="DM1037" s="15">
        <v>0</v>
      </c>
      <c r="DN1037" s="15">
        <v>0</v>
      </c>
      <c r="DO1037" s="15">
        <v>0</v>
      </c>
      <c r="DP1037" s="15">
        <v>0</v>
      </c>
      <c r="DQ1037" s="15">
        <v>0</v>
      </c>
      <c r="DR1037" s="15">
        <v>0</v>
      </c>
      <c r="DS1037">
        <v>0</v>
      </c>
    </row>
    <row r="1038" spans="1:123">
      <c r="A1038" s="15" t="s">
        <v>5808</v>
      </c>
      <c r="B1038" s="15" t="s">
        <v>16815</v>
      </c>
      <c r="C1038" s="15" t="s">
        <v>345</v>
      </c>
      <c r="D1038" s="15" t="s">
        <v>85</v>
      </c>
      <c r="E1038" s="15" t="s">
        <v>92</v>
      </c>
      <c r="F1038" s="15" t="str">
        <f>INDEX($I$1:$DS$1,(MATCH(MAX(I1038:DS1038),I1038:DS1038,0)))</f>
        <v>Kazakhs</v>
      </c>
      <c r="G1038" s="15">
        <f>MAX(I1038:DS1038)/H1038</f>
        <v>0.98590947907771131</v>
      </c>
      <c r="H1038" s="15">
        <v>14052</v>
      </c>
      <c r="I1038" s="15">
        <v>2</v>
      </c>
      <c r="J1038" s="15">
        <v>13854</v>
      </c>
      <c r="K1038" s="15">
        <v>0</v>
      </c>
      <c r="L1038" s="15">
        <v>0</v>
      </c>
      <c r="M1038" s="15">
        <v>0</v>
      </c>
      <c r="N1038" s="15">
        <v>0</v>
      </c>
      <c r="O1038" s="15">
        <v>93</v>
      </c>
      <c r="P1038" s="15">
        <v>0</v>
      </c>
      <c r="Q1038" s="15">
        <v>0</v>
      </c>
      <c r="R1038" s="15">
        <v>0</v>
      </c>
      <c r="S1038" s="15">
        <v>54</v>
      </c>
      <c r="T1038" s="15">
        <v>3</v>
      </c>
      <c r="U1038" s="15">
        <v>10</v>
      </c>
      <c r="V1038" s="15">
        <v>25</v>
      </c>
      <c r="W1038" s="15">
        <v>6</v>
      </c>
      <c r="X1038" s="15">
        <v>0</v>
      </c>
      <c r="Y1038" s="15">
        <v>1</v>
      </c>
      <c r="Z1038" s="15">
        <v>0</v>
      </c>
      <c r="AA1038" s="15">
        <v>0</v>
      </c>
      <c r="AB1038" s="15">
        <v>0</v>
      </c>
      <c r="AC1038" s="15">
        <v>0</v>
      </c>
      <c r="AD1038" s="15">
        <v>0</v>
      </c>
      <c r="AE1038" s="15">
        <v>0</v>
      </c>
      <c r="AF1038" s="15">
        <v>0</v>
      </c>
      <c r="AG1038" s="15">
        <v>0</v>
      </c>
      <c r="AH1038" s="15">
        <v>0</v>
      </c>
      <c r="AI1038" s="15">
        <v>1</v>
      </c>
      <c r="AJ1038" s="15">
        <v>0</v>
      </c>
      <c r="AK1038" s="15">
        <v>0</v>
      </c>
      <c r="AL1038" s="15">
        <v>0</v>
      </c>
      <c r="AM1038" s="15">
        <v>0</v>
      </c>
      <c r="AN1038" s="15">
        <v>0</v>
      </c>
      <c r="AO1038" s="15">
        <v>0</v>
      </c>
      <c r="AP1038" s="15">
        <v>0</v>
      </c>
      <c r="AQ1038" s="15">
        <v>0</v>
      </c>
      <c r="AR1038" s="15">
        <v>0</v>
      </c>
      <c r="AS1038" s="15">
        <v>0</v>
      </c>
      <c r="AT1038" s="15">
        <v>0</v>
      </c>
      <c r="AU1038" s="15">
        <v>0</v>
      </c>
      <c r="AV1038" s="15">
        <v>0</v>
      </c>
      <c r="AW1038" s="15">
        <v>0</v>
      </c>
      <c r="AX1038" s="15">
        <v>0</v>
      </c>
      <c r="AY1038" s="15">
        <v>0</v>
      </c>
      <c r="AZ1038" s="15">
        <v>0</v>
      </c>
      <c r="BA1038" s="15">
        <v>0</v>
      </c>
      <c r="BB1038" s="15">
        <v>0</v>
      </c>
      <c r="BC1038" s="15">
        <v>0</v>
      </c>
      <c r="BD1038" s="15">
        <v>0</v>
      </c>
      <c r="BE1038" s="15">
        <v>0</v>
      </c>
      <c r="BF1038" s="15">
        <v>0</v>
      </c>
      <c r="BG1038" s="15">
        <v>0</v>
      </c>
      <c r="BH1038" s="15">
        <v>0</v>
      </c>
      <c r="BI1038" s="15">
        <v>0</v>
      </c>
      <c r="BJ1038" s="15">
        <v>0</v>
      </c>
      <c r="BK1038" s="15">
        <v>0</v>
      </c>
      <c r="BL1038" s="15">
        <v>0</v>
      </c>
      <c r="BM1038" s="15">
        <v>0</v>
      </c>
      <c r="BN1038" s="15">
        <v>0</v>
      </c>
      <c r="BO1038" s="15">
        <v>0</v>
      </c>
      <c r="BP1038" s="15">
        <v>0</v>
      </c>
      <c r="BQ1038" s="15">
        <v>0</v>
      </c>
      <c r="BR1038" s="15">
        <v>0</v>
      </c>
      <c r="BS1038" s="15">
        <v>0</v>
      </c>
      <c r="BT1038" s="15">
        <v>0</v>
      </c>
      <c r="BU1038" s="15">
        <v>0</v>
      </c>
      <c r="BV1038" s="15">
        <v>0</v>
      </c>
      <c r="BW1038" s="15">
        <v>0</v>
      </c>
      <c r="BX1038" s="15">
        <v>0</v>
      </c>
      <c r="BY1038" s="15">
        <v>0</v>
      </c>
      <c r="BZ1038" s="15">
        <v>0</v>
      </c>
      <c r="CA1038" s="15">
        <v>0</v>
      </c>
      <c r="CB1038" s="15">
        <v>0</v>
      </c>
      <c r="CC1038" s="15">
        <v>0</v>
      </c>
      <c r="CD1038" s="15">
        <v>0</v>
      </c>
      <c r="CE1038" s="15">
        <v>0</v>
      </c>
      <c r="CF1038" s="15">
        <v>0</v>
      </c>
      <c r="CG1038" s="15">
        <v>0</v>
      </c>
      <c r="CH1038" s="15">
        <v>0</v>
      </c>
      <c r="CI1038" s="15">
        <v>0</v>
      </c>
      <c r="CJ1038" s="15">
        <v>0</v>
      </c>
      <c r="CK1038" s="15">
        <v>0</v>
      </c>
      <c r="CL1038" s="15">
        <v>0</v>
      </c>
      <c r="CM1038" s="15">
        <v>0</v>
      </c>
      <c r="CN1038" s="15">
        <v>0</v>
      </c>
      <c r="CO1038" s="15">
        <v>0</v>
      </c>
      <c r="CP1038" s="15">
        <v>0</v>
      </c>
      <c r="CQ1038" s="15">
        <v>0</v>
      </c>
      <c r="CR1038" s="15">
        <v>0</v>
      </c>
      <c r="CS1038" s="15">
        <v>2</v>
      </c>
      <c r="CT1038" s="15">
        <v>0</v>
      </c>
      <c r="CU1038" s="15">
        <v>0</v>
      </c>
      <c r="CV1038" s="15">
        <v>0</v>
      </c>
      <c r="CW1038" s="15">
        <v>0</v>
      </c>
      <c r="CX1038" s="15">
        <v>0</v>
      </c>
      <c r="CY1038" s="15">
        <v>0</v>
      </c>
      <c r="CZ1038" s="15">
        <v>0</v>
      </c>
      <c r="DA1038" s="15">
        <v>0</v>
      </c>
      <c r="DB1038" s="15">
        <v>0</v>
      </c>
      <c r="DC1038" s="15">
        <v>0</v>
      </c>
      <c r="DD1038" s="15">
        <v>0</v>
      </c>
      <c r="DE1038" s="15">
        <v>0</v>
      </c>
      <c r="DF1038" s="15">
        <v>0</v>
      </c>
      <c r="DG1038" s="15">
        <v>0</v>
      </c>
      <c r="DH1038" s="15">
        <v>0</v>
      </c>
      <c r="DI1038" s="15">
        <v>0</v>
      </c>
      <c r="DJ1038" s="15">
        <v>0</v>
      </c>
      <c r="DK1038" s="15">
        <v>0</v>
      </c>
      <c r="DL1038" s="15">
        <v>0</v>
      </c>
      <c r="DM1038" s="15">
        <v>0</v>
      </c>
      <c r="DN1038" s="15">
        <v>0</v>
      </c>
      <c r="DO1038" s="15">
        <v>0</v>
      </c>
      <c r="DP1038" s="15">
        <v>0</v>
      </c>
      <c r="DQ1038" s="15">
        <v>0</v>
      </c>
      <c r="DR1038" s="15">
        <v>0</v>
      </c>
      <c r="DS1038" s="15">
        <v>1</v>
      </c>
    </row>
    <row r="1039" spans="1:123">
      <c r="A1039" s="15" t="s">
        <v>5835</v>
      </c>
      <c r="B1039" s="15" t="s">
        <v>16816</v>
      </c>
      <c r="C1039" s="15" t="s">
        <v>345</v>
      </c>
      <c r="D1039" s="15" t="s">
        <v>85</v>
      </c>
      <c r="E1039" s="15" t="s">
        <v>90</v>
      </c>
      <c r="F1039" s="15" t="str">
        <f>INDEX($I$1:$DS$1,(MATCH(MAX(I1039:DS1039),I1039:DS1039,0)))</f>
        <v>Kazakhs</v>
      </c>
      <c r="G1039" s="15">
        <f>MAX(I1039:DS1039)/H1039</f>
        <v>0.99422316813621159</v>
      </c>
      <c r="H1039" s="15">
        <v>19734</v>
      </c>
      <c r="I1039" s="15">
        <v>1</v>
      </c>
      <c r="J1039" s="15">
        <v>19620</v>
      </c>
      <c r="K1039" s="15">
        <v>2</v>
      </c>
      <c r="L1039" s="15">
        <v>1</v>
      </c>
      <c r="M1039" s="15">
        <v>0</v>
      </c>
      <c r="N1039" s="15">
        <v>2</v>
      </c>
      <c r="O1039" s="15">
        <v>11</v>
      </c>
      <c r="P1039" s="15">
        <v>0</v>
      </c>
      <c r="Q1039" s="15">
        <v>0</v>
      </c>
      <c r="R1039" s="15">
        <v>0</v>
      </c>
      <c r="S1039" s="15">
        <v>14</v>
      </c>
      <c r="T1039" s="15">
        <v>0</v>
      </c>
      <c r="U1039" s="15">
        <v>36</v>
      </c>
      <c r="V1039" s="15">
        <v>13</v>
      </c>
      <c r="W1039" s="15">
        <v>0</v>
      </c>
      <c r="X1039" s="15">
        <v>0</v>
      </c>
      <c r="Y1039" s="15">
        <v>2</v>
      </c>
      <c r="Z1039" s="15">
        <v>1</v>
      </c>
      <c r="AA1039" s="15">
        <v>0</v>
      </c>
      <c r="AB1039" s="15">
        <v>0</v>
      </c>
      <c r="AC1039" s="15">
        <v>0</v>
      </c>
      <c r="AD1039" s="15">
        <v>0</v>
      </c>
      <c r="AE1039" s="15">
        <v>0</v>
      </c>
      <c r="AF1039" s="15">
        <v>0</v>
      </c>
      <c r="AG1039" s="15">
        <v>0</v>
      </c>
      <c r="AH1039" s="15">
        <v>0</v>
      </c>
      <c r="AI1039" s="15">
        <v>0</v>
      </c>
      <c r="AJ1039" s="15">
        <v>0</v>
      </c>
      <c r="AK1039" s="15">
        <v>0</v>
      </c>
      <c r="AL1039" s="15">
        <v>0</v>
      </c>
      <c r="AM1039" s="15">
        <v>0</v>
      </c>
      <c r="AN1039" s="15">
        <v>0</v>
      </c>
      <c r="AO1039" s="15">
        <v>0</v>
      </c>
      <c r="AP1039" s="15">
        <v>0</v>
      </c>
      <c r="AQ1039" s="15">
        <v>0</v>
      </c>
      <c r="AR1039" s="15">
        <v>0</v>
      </c>
      <c r="AS1039" s="15">
        <v>0</v>
      </c>
      <c r="AT1039" s="15">
        <v>0</v>
      </c>
      <c r="AU1039" s="15">
        <v>0</v>
      </c>
      <c r="AV1039" s="15">
        <v>0</v>
      </c>
      <c r="AW1039" s="15">
        <v>0</v>
      </c>
      <c r="AX1039" s="15">
        <v>0</v>
      </c>
      <c r="AY1039" s="15">
        <v>0</v>
      </c>
      <c r="AZ1039" s="15">
        <v>0</v>
      </c>
      <c r="BA1039" s="15">
        <v>0</v>
      </c>
      <c r="BB1039" s="15">
        <v>0</v>
      </c>
      <c r="BC1039" s="15">
        <v>0</v>
      </c>
      <c r="BD1039" s="15">
        <v>0</v>
      </c>
      <c r="BE1039" s="15">
        <v>0</v>
      </c>
      <c r="BF1039" s="15">
        <v>0</v>
      </c>
      <c r="BG1039" s="15">
        <v>0</v>
      </c>
      <c r="BH1039" s="15">
        <v>0</v>
      </c>
      <c r="BI1039" s="15">
        <v>0</v>
      </c>
      <c r="BJ1039" s="15">
        <v>0</v>
      </c>
      <c r="BK1039" s="15">
        <v>0</v>
      </c>
      <c r="BL1039" s="15">
        <v>0</v>
      </c>
      <c r="BM1039" s="15">
        <v>0</v>
      </c>
      <c r="BN1039" s="15">
        <v>0</v>
      </c>
      <c r="BO1039" s="15">
        <v>0</v>
      </c>
      <c r="BP1039" s="15">
        <v>0</v>
      </c>
      <c r="BQ1039" s="15">
        <v>0</v>
      </c>
      <c r="BR1039" s="15">
        <v>0</v>
      </c>
      <c r="BS1039" s="15">
        <v>0</v>
      </c>
      <c r="BT1039" s="15">
        <v>0</v>
      </c>
      <c r="BU1039" s="15">
        <v>0</v>
      </c>
      <c r="BV1039" s="15">
        <v>0</v>
      </c>
      <c r="BW1039" s="15">
        <v>0</v>
      </c>
      <c r="BX1039" s="15">
        <v>0</v>
      </c>
      <c r="BY1039" s="15">
        <v>1</v>
      </c>
      <c r="BZ1039" s="15">
        <v>0</v>
      </c>
      <c r="CA1039" s="15">
        <v>0</v>
      </c>
      <c r="CB1039" s="15">
        <v>6</v>
      </c>
      <c r="CC1039" s="15">
        <v>0</v>
      </c>
      <c r="CD1039" s="15">
        <v>0</v>
      </c>
      <c r="CE1039" s="15">
        <v>0</v>
      </c>
      <c r="CF1039" s="15">
        <v>0</v>
      </c>
      <c r="CG1039" s="15">
        <v>0</v>
      </c>
      <c r="CH1039" s="15">
        <v>0</v>
      </c>
      <c r="CI1039" s="15">
        <v>0</v>
      </c>
      <c r="CJ1039" s="15">
        <v>0</v>
      </c>
      <c r="CK1039" s="15">
        <v>0</v>
      </c>
      <c r="CL1039" s="15">
        <v>0</v>
      </c>
      <c r="CM1039" s="15">
        <v>0</v>
      </c>
      <c r="CN1039" s="15">
        <v>0</v>
      </c>
      <c r="CO1039" s="15">
        <v>0</v>
      </c>
      <c r="CP1039" s="15">
        <v>0</v>
      </c>
      <c r="CQ1039" s="15">
        <v>0</v>
      </c>
      <c r="CR1039" s="15">
        <v>0</v>
      </c>
      <c r="CS1039" s="15">
        <v>0</v>
      </c>
      <c r="CT1039" s="15">
        <v>0</v>
      </c>
      <c r="CU1039" s="15">
        <v>1</v>
      </c>
      <c r="CV1039" s="15">
        <v>0</v>
      </c>
      <c r="CW1039" s="15">
        <v>0</v>
      </c>
      <c r="CX1039" s="15">
        <v>0</v>
      </c>
      <c r="CY1039" s="15">
        <v>0</v>
      </c>
      <c r="CZ1039" s="15">
        <v>0</v>
      </c>
      <c r="DA1039" s="15">
        <v>0</v>
      </c>
      <c r="DB1039" s="15">
        <v>0</v>
      </c>
      <c r="DC1039" s="15">
        <v>0</v>
      </c>
      <c r="DD1039" s="15">
        <v>0</v>
      </c>
      <c r="DE1039" s="15">
        <v>0</v>
      </c>
      <c r="DF1039" s="15">
        <v>0</v>
      </c>
      <c r="DG1039" s="15">
        <v>0</v>
      </c>
      <c r="DH1039" s="15">
        <v>0</v>
      </c>
      <c r="DI1039" s="15">
        <v>0</v>
      </c>
      <c r="DJ1039" s="15">
        <v>0</v>
      </c>
      <c r="DK1039" s="15">
        <v>0</v>
      </c>
      <c r="DL1039" s="15">
        <v>0</v>
      </c>
      <c r="DM1039" s="15">
        <v>0</v>
      </c>
      <c r="DN1039" s="15">
        <v>0</v>
      </c>
      <c r="DO1039" s="15">
        <v>0</v>
      </c>
      <c r="DP1039" s="15">
        <v>0</v>
      </c>
      <c r="DQ1039" s="15">
        <v>0</v>
      </c>
      <c r="DR1039" s="15">
        <v>0</v>
      </c>
      <c r="DS1039" s="15">
        <v>23</v>
      </c>
    </row>
    <row r="1040" spans="1:123">
      <c r="A1040" s="15" t="s">
        <v>5857</v>
      </c>
      <c r="B1040" s="15" t="s">
        <v>16817</v>
      </c>
      <c r="C1040" s="15" t="s">
        <v>345</v>
      </c>
      <c r="D1040" s="15" t="s">
        <v>85</v>
      </c>
      <c r="E1040" s="15" t="s">
        <v>87</v>
      </c>
      <c r="F1040" s="15" t="str">
        <f>INDEX($I$1:$DS$1,(MATCH(MAX(I1040:DS1040),I1040:DS1040,0)))</f>
        <v>Kazakhs</v>
      </c>
      <c r="G1040" s="15">
        <f>MAX(I1040:DS1040)/H1040</f>
        <v>0.96348128019323676</v>
      </c>
      <c r="H1040" s="15">
        <v>66240</v>
      </c>
      <c r="I1040" s="15">
        <v>94</v>
      </c>
      <c r="J1040" s="15">
        <v>63821</v>
      </c>
      <c r="K1040" s="15">
        <v>13</v>
      </c>
      <c r="L1040" s="15">
        <v>11</v>
      </c>
      <c r="M1040" s="15">
        <v>7</v>
      </c>
      <c r="N1040" s="15">
        <v>11</v>
      </c>
      <c r="O1040" s="15">
        <v>203</v>
      </c>
      <c r="P1040" s="15">
        <v>0</v>
      </c>
      <c r="Q1040" s="15">
        <v>0</v>
      </c>
      <c r="R1040" s="15">
        <v>0</v>
      </c>
      <c r="S1040" s="15">
        <v>1306</v>
      </c>
      <c r="T1040" s="15">
        <v>69</v>
      </c>
      <c r="U1040" s="15">
        <v>128</v>
      </c>
      <c r="V1040" s="15">
        <v>351</v>
      </c>
      <c r="W1040" s="15">
        <v>38</v>
      </c>
      <c r="X1040" s="15">
        <v>18</v>
      </c>
      <c r="Y1040" s="15">
        <v>16</v>
      </c>
      <c r="Z1040" s="15">
        <v>1</v>
      </c>
      <c r="AA1040" s="15">
        <v>0</v>
      </c>
      <c r="AB1040" s="15">
        <v>0</v>
      </c>
      <c r="AC1040" s="15">
        <v>2</v>
      </c>
      <c r="AD1040" s="15">
        <v>6</v>
      </c>
      <c r="AE1040" s="15">
        <v>0</v>
      </c>
      <c r="AF1040" s="15">
        <v>1</v>
      </c>
      <c r="AG1040" s="15">
        <v>0</v>
      </c>
      <c r="AH1040" s="15">
        <v>1</v>
      </c>
      <c r="AI1040" s="15">
        <v>6</v>
      </c>
      <c r="AJ1040" s="15">
        <v>3</v>
      </c>
      <c r="AK1040" s="15">
        <v>0</v>
      </c>
      <c r="AL1040" s="15">
        <v>0</v>
      </c>
      <c r="AM1040" s="15">
        <v>5</v>
      </c>
      <c r="AN1040" s="15">
        <v>0</v>
      </c>
      <c r="AO1040" s="15">
        <v>1</v>
      </c>
      <c r="AP1040" s="15">
        <v>0</v>
      </c>
      <c r="AQ1040" s="15">
        <v>0</v>
      </c>
      <c r="AR1040" s="15">
        <v>1</v>
      </c>
      <c r="AS1040" s="15">
        <v>0</v>
      </c>
      <c r="AT1040" s="15">
        <v>0</v>
      </c>
      <c r="AU1040" s="15">
        <v>0</v>
      </c>
      <c r="AV1040" s="15">
        <v>0</v>
      </c>
      <c r="AW1040" s="15">
        <v>5</v>
      </c>
      <c r="AX1040" s="15">
        <v>3</v>
      </c>
      <c r="AY1040" s="15">
        <v>0</v>
      </c>
      <c r="AZ1040" s="15">
        <v>2</v>
      </c>
      <c r="BA1040" s="15">
        <v>21</v>
      </c>
      <c r="BB1040" s="15">
        <v>1</v>
      </c>
      <c r="BC1040" s="15">
        <v>0</v>
      </c>
      <c r="BD1040" s="15">
        <v>1</v>
      </c>
      <c r="BE1040" s="15">
        <v>0</v>
      </c>
      <c r="BF1040" s="15">
        <v>0</v>
      </c>
      <c r="BG1040" s="15">
        <v>0</v>
      </c>
      <c r="BH1040" s="15">
        <v>0</v>
      </c>
      <c r="BI1040" s="15">
        <v>0</v>
      </c>
      <c r="BJ1040" s="15">
        <v>0</v>
      </c>
      <c r="BK1040" s="15">
        <v>0</v>
      </c>
      <c r="BL1040" s="15">
        <v>0</v>
      </c>
      <c r="BM1040" s="15">
        <v>0</v>
      </c>
      <c r="BN1040" s="15">
        <v>0</v>
      </c>
      <c r="BO1040" s="15">
        <v>0</v>
      </c>
      <c r="BP1040" s="15">
        <v>0</v>
      </c>
      <c r="BQ1040" s="15">
        <v>0</v>
      </c>
      <c r="BR1040" s="15">
        <v>0</v>
      </c>
      <c r="BS1040" s="15">
        <v>0</v>
      </c>
      <c r="BT1040" s="15">
        <v>1</v>
      </c>
      <c r="BU1040" s="15">
        <v>0</v>
      </c>
      <c r="BV1040" s="15">
        <v>0</v>
      </c>
      <c r="BW1040" s="15">
        <v>0</v>
      </c>
      <c r="BX1040" s="15">
        <v>0</v>
      </c>
      <c r="BY1040" s="15">
        <v>6</v>
      </c>
      <c r="BZ1040" s="15">
        <v>0</v>
      </c>
      <c r="CA1040" s="15">
        <v>2</v>
      </c>
      <c r="CB1040" s="15">
        <v>52</v>
      </c>
      <c r="CC1040" s="15">
        <v>1</v>
      </c>
      <c r="CD1040" s="15">
        <v>0</v>
      </c>
      <c r="CE1040" s="15">
        <v>8</v>
      </c>
      <c r="CF1040" s="15">
        <v>0</v>
      </c>
      <c r="CG1040" s="15">
        <v>0</v>
      </c>
      <c r="CH1040" s="15">
        <v>0</v>
      </c>
      <c r="CI1040" s="15">
        <v>0</v>
      </c>
      <c r="CJ1040" s="15">
        <v>0</v>
      </c>
      <c r="CK1040" s="15">
        <v>5</v>
      </c>
      <c r="CL1040" s="15">
        <v>0</v>
      </c>
      <c r="CM1040" s="15">
        <v>0</v>
      </c>
      <c r="CN1040" s="15">
        <v>0</v>
      </c>
      <c r="CO1040" s="15">
        <v>0</v>
      </c>
      <c r="CP1040" s="15">
        <v>0</v>
      </c>
      <c r="CQ1040" s="15">
        <v>0</v>
      </c>
      <c r="CR1040" s="15">
        <v>0</v>
      </c>
      <c r="CS1040" s="15">
        <v>2</v>
      </c>
      <c r="CT1040" s="15">
        <v>0</v>
      </c>
      <c r="CU1040" s="15">
        <v>8</v>
      </c>
      <c r="CV1040" s="15">
        <v>0</v>
      </c>
      <c r="CW1040" s="15">
        <v>0</v>
      </c>
      <c r="CX1040" s="15">
        <v>0</v>
      </c>
      <c r="CY1040" s="15">
        <v>0</v>
      </c>
      <c r="CZ1040" s="15">
        <v>0</v>
      </c>
      <c r="DA1040" s="15">
        <v>0</v>
      </c>
      <c r="DB1040" s="15">
        <v>0</v>
      </c>
      <c r="DC1040" s="15">
        <v>0</v>
      </c>
      <c r="DD1040" s="15">
        <v>0</v>
      </c>
      <c r="DE1040" s="15">
        <v>0</v>
      </c>
      <c r="DF1040" s="15">
        <v>0</v>
      </c>
      <c r="DG1040" s="15">
        <v>0</v>
      </c>
      <c r="DH1040" s="15">
        <v>0</v>
      </c>
      <c r="DI1040" s="15">
        <v>0</v>
      </c>
      <c r="DJ1040" s="15">
        <v>0</v>
      </c>
      <c r="DK1040" s="15">
        <v>0</v>
      </c>
      <c r="DL1040" s="15">
        <v>0</v>
      </c>
      <c r="DM1040" s="15">
        <v>0</v>
      </c>
      <c r="DN1040" s="15">
        <v>0</v>
      </c>
      <c r="DO1040" s="15">
        <v>0</v>
      </c>
      <c r="DP1040" s="15">
        <v>0</v>
      </c>
      <c r="DQ1040" s="15">
        <v>0</v>
      </c>
      <c r="DR1040" s="15">
        <v>0</v>
      </c>
      <c r="DS1040" s="15">
        <v>9</v>
      </c>
    </row>
    <row r="1041" spans="1:123">
      <c r="A1041" s="15" t="s">
        <v>5918</v>
      </c>
      <c r="B1041" s="15" t="s">
        <v>17701</v>
      </c>
      <c r="C1041" s="15" t="s">
        <v>345</v>
      </c>
      <c r="D1041" s="15" t="s">
        <v>85</v>
      </c>
      <c r="E1041" s="15" t="s">
        <v>91</v>
      </c>
      <c r="F1041" s="15" t="str">
        <f>INDEX($I$1:$DS$1,(MATCH(MAX(I1041:DS1041),I1041:DS1041,0)))</f>
        <v>Kazakhs</v>
      </c>
      <c r="G1041" s="15">
        <f>MAX(I1041:DS1041)/H1041</f>
        <v>0.71816400783655188</v>
      </c>
      <c r="H1041" s="15">
        <v>17865</v>
      </c>
      <c r="I1041" s="15">
        <v>11</v>
      </c>
      <c r="J1041" s="15">
        <v>12830</v>
      </c>
      <c r="K1041" s="15">
        <v>4</v>
      </c>
      <c r="L1041" s="15">
        <v>2</v>
      </c>
      <c r="M1041" s="15">
        <v>0</v>
      </c>
      <c r="N1041" s="15">
        <v>1</v>
      </c>
      <c r="O1041" s="15">
        <v>24</v>
      </c>
      <c r="P1041" s="15">
        <v>0</v>
      </c>
      <c r="Q1041" s="15">
        <v>0</v>
      </c>
      <c r="R1041" s="15">
        <v>0</v>
      </c>
      <c r="S1041" s="15">
        <v>3737</v>
      </c>
      <c r="T1041" s="15">
        <v>192</v>
      </c>
      <c r="U1041" s="15">
        <v>511</v>
      </c>
      <c r="V1041" s="15">
        <v>372</v>
      </c>
      <c r="W1041" s="15">
        <v>12</v>
      </c>
      <c r="X1041" s="15">
        <v>9</v>
      </c>
      <c r="Y1041" s="15">
        <v>39</v>
      </c>
      <c r="Z1041" s="15">
        <v>4</v>
      </c>
      <c r="AA1041" s="15">
        <v>0</v>
      </c>
      <c r="AB1041" s="15">
        <v>0</v>
      </c>
      <c r="AC1041" s="15">
        <v>4</v>
      </c>
      <c r="AD1041" s="15">
        <v>13</v>
      </c>
      <c r="AE1041" s="15">
        <v>0</v>
      </c>
      <c r="AF1041" s="15">
        <v>3</v>
      </c>
      <c r="AG1041" s="15">
        <v>0</v>
      </c>
      <c r="AH1041" s="15">
        <v>0</v>
      </c>
      <c r="AI1041" s="15">
        <v>7</v>
      </c>
      <c r="AJ1041" s="15">
        <v>2</v>
      </c>
      <c r="AK1041" s="15">
        <v>6</v>
      </c>
      <c r="AL1041" s="15">
        <v>1</v>
      </c>
      <c r="AM1041" s="15">
        <v>18</v>
      </c>
      <c r="AN1041" s="15">
        <v>0</v>
      </c>
      <c r="AO1041" s="15">
        <v>0</v>
      </c>
      <c r="AP1041" s="15">
        <v>0</v>
      </c>
      <c r="AQ1041" s="15">
        <v>0</v>
      </c>
      <c r="AR1041" s="15">
        <v>2</v>
      </c>
      <c r="AS1041" s="15">
        <v>0</v>
      </c>
      <c r="AT1041" s="15">
        <v>0</v>
      </c>
      <c r="AU1041" s="15">
        <v>0</v>
      </c>
      <c r="AV1041" s="15">
        <v>0</v>
      </c>
      <c r="AW1041" s="15">
        <v>24</v>
      </c>
      <c r="AX1041" s="15">
        <v>4</v>
      </c>
      <c r="AY1041" s="15">
        <v>0</v>
      </c>
      <c r="AZ1041" s="15">
        <v>1</v>
      </c>
      <c r="BA1041" s="15">
        <v>5</v>
      </c>
      <c r="BB1041" s="15">
        <v>2</v>
      </c>
      <c r="BC1041" s="15">
        <v>0</v>
      </c>
      <c r="BD1041" s="15">
        <v>1</v>
      </c>
      <c r="BE1041" s="15">
        <v>0</v>
      </c>
      <c r="BF1041" s="15">
        <v>0</v>
      </c>
      <c r="BG1041" s="15">
        <v>0</v>
      </c>
      <c r="BH1041" s="15">
        <v>0</v>
      </c>
      <c r="BI1041" s="15">
        <v>0</v>
      </c>
      <c r="BJ1041" s="15">
        <v>0</v>
      </c>
      <c r="BK1041" s="15">
        <v>0</v>
      </c>
      <c r="BL1041" s="15">
        <v>0</v>
      </c>
      <c r="BM1041" s="15">
        <v>0</v>
      </c>
      <c r="BN1041" s="15">
        <v>0</v>
      </c>
      <c r="BO1041" s="15">
        <v>0</v>
      </c>
      <c r="BP1041" s="15">
        <v>0</v>
      </c>
      <c r="BQ1041" s="15">
        <v>0</v>
      </c>
      <c r="BR1041" s="15">
        <v>0</v>
      </c>
      <c r="BS1041" s="15">
        <v>0</v>
      </c>
      <c r="BT1041" s="15">
        <v>0</v>
      </c>
      <c r="BU1041" s="15">
        <v>0</v>
      </c>
      <c r="BV1041" s="15">
        <v>0</v>
      </c>
      <c r="BW1041" s="15">
        <v>0</v>
      </c>
      <c r="BX1041" s="15">
        <v>0</v>
      </c>
      <c r="BY1041" s="15">
        <v>0</v>
      </c>
      <c r="BZ1041" s="15">
        <v>0</v>
      </c>
      <c r="CA1041" s="15">
        <v>1</v>
      </c>
      <c r="CB1041" s="15">
        <v>1</v>
      </c>
      <c r="CC1041" s="15">
        <v>0</v>
      </c>
      <c r="CD1041" s="15">
        <v>0</v>
      </c>
      <c r="CE1041" s="15">
        <v>1</v>
      </c>
      <c r="CF1041" s="15">
        <v>0</v>
      </c>
      <c r="CG1041" s="15">
        <v>0</v>
      </c>
      <c r="CH1041" s="15">
        <v>0</v>
      </c>
      <c r="CI1041" s="15">
        <v>0</v>
      </c>
      <c r="CJ1041" s="15">
        <v>0</v>
      </c>
      <c r="CK1041" s="15">
        <v>1</v>
      </c>
      <c r="CL1041" s="15">
        <v>0</v>
      </c>
      <c r="CM1041" s="15">
        <v>0</v>
      </c>
      <c r="CN1041" s="15">
        <v>0</v>
      </c>
      <c r="CO1041" s="15">
        <v>0</v>
      </c>
      <c r="CP1041" s="15">
        <v>0</v>
      </c>
      <c r="CQ1041" s="15">
        <v>0</v>
      </c>
      <c r="CR1041" s="15">
        <v>0</v>
      </c>
      <c r="CS1041" s="15">
        <v>8</v>
      </c>
      <c r="CT1041" s="15">
        <v>0</v>
      </c>
      <c r="CU1041" s="15">
        <v>2</v>
      </c>
      <c r="CV1041" s="15">
        <v>0</v>
      </c>
      <c r="CW1041" s="15">
        <v>0</v>
      </c>
      <c r="CX1041" s="15">
        <v>0</v>
      </c>
      <c r="CY1041" s="15">
        <v>0</v>
      </c>
      <c r="CZ1041" s="15">
        <v>0</v>
      </c>
      <c r="DA1041" s="15">
        <v>0</v>
      </c>
      <c r="DB1041" s="15">
        <v>0</v>
      </c>
      <c r="DC1041" s="15">
        <v>0</v>
      </c>
      <c r="DD1041" s="15">
        <v>0</v>
      </c>
      <c r="DE1041" s="15">
        <v>0</v>
      </c>
      <c r="DF1041" s="15">
        <v>0</v>
      </c>
      <c r="DG1041" s="15">
        <v>0</v>
      </c>
      <c r="DH1041" s="15">
        <v>0</v>
      </c>
      <c r="DI1041" s="15">
        <v>0</v>
      </c>
      <c r="DJ1041" s="15">
        <v>0</v>
      </c>
      <c r="DK1041" s="15">
        <v>0</v>
      </c>
      <c r="DL1041" s="15">
        <v>0</v>
      </c>
      <c r="DM1041" s="15">
        <v>0</v>
      </c>
      <c r="DN1041" s="15">
        <v>0</v>
      </c>
      <c r="DO1041" s="15">
        <v>0</v>
      </c>
      <c r="DP1041" s="15">
        <v>0</v>
      </c>
      <c r="DQ1041" s="15">
        <v>0</v>
      </c>
      <c r="DR1041" s="15">
        <v>0</v>
      </c>
      <c r="DS1041" s="15">
        <v>10</v>
      </c>
    </row>
    <row r="1042" spans="1:123">
      <c r="A1042" s="15" t="s">
        <v>5924</v>
      </c>
      <c r="B1042" s="15" t="s">
        <v>17702</v>
      </c>
      <c r="C1042" s="15" t="s">
        <v>345</v>
      </c>
      <c r="D1042" s="15" t="s">
        <v>85</v>
      </c>
      <c r="E1042" s="15" t="s">
        <v>89</v>
      </c>
      <c r="F1042" s="15" t="str">
        <f>INDEX($I$1:$DS$1,(MATCH(MAX(I1042:DS1042),I1042:DS1042,0)))</f>
        <v>Kazakhs</v>
      </c>
      <c r="G1042" s="15">
        <f>MAX(I1042:DS1042)/H1042</f>
        <v>0.42877342880351393</v>
      </c>
      <c r="H1042" s="15">
        <v>33239</v>
      </c>
      <c r="I1042" s="15">
        <v>27</v>
      </c>
      <c r="J1042" s="15">
        <v>14252</v>
      </c>
      <c r="K1042" s="15">
        <v>4</v>
      </c>
      <c r="L1042" s="15">
        <v>18</v>
      </c>
      <c r="M1042" s="15">
        <v>0</v>
      </c>
      <c r="N1042" s="15">
        <v>0</v>
      </c>
      <c r="O1042" s="15">
        <v>27</v>
      </c>
      <c r="P1042" s="15">
        <v>0</v>
      </c>
      <c r="Q1042" s="15">
        <v>0</v>
      </c>
      <c r="R1042" s="15">
        <v>0</v>
      </c>
      <c r="S1042" s="15">
        <v>14185</v>
      </c>
      <c r="T1042" s="15">
        <v>411</v>
      </c>
      <c r="U1042" s="15">
        <v>2858</v>
      </c>
      <c r="V1042" s="15">
        <v>652</v>
      </c>
      <c r="W1042" s="15">
        <v>53</v>
      </c>
      <c r="X1042" s="15">
        <v>88</v>
      </c>
      <c r="Y1042" s="15">
        <v>184</v>
      </c>
      <c r="Z1042" s="15">
        <v>6</v>
      </c>
      <c r="AA1042" s="15">
        <v>0</v>
      </c>
      <c r="AB1042" s="15">
        <v>0</v>
      </c>
      <c r="AC1042" s="15">
        <v>16</v>
      </c>
      <c r="AD1042" s="15">
        <v>32</v>
      </c>
      <c r="AE1042" s="15">
        <v>0</v>
      </c>
      <c r="AF1042" s="15">
        <v>30</v>
      </c>
      <c r="AG1042" s="15">
        <v>1</v>
      </c>
      <c r="AH1042" s="15">
        <v>2</v>
      </c>
      <c r="AI1042" s="15">
        <v>12</v>
      </c>
      <c r="AJ1042" s="15">
        <v>1</v>
      </c>
      <c r="AK1042" s="15">
        <v>3</v>
      </c>
      <c r="AL1042" s="15">
        <v>1</v>
      </c>
      <c r="AM1042" s="15">
        <v>8</v>
      </c>
      <c r="AN1042" s="15">
        <v>0</v>
      </c>
      <c r="AO1042" s="15">
        <v>5</v>
      </c>
      <c r="AP1042" s="15">
        <v>0</v>
      </c>
      <c r="AQ1042" s="15">
        <v>0</v>
      </c>
      <c r="AR1042" s="15">
        <v>2</v>
      </c>
      <c r="AS1042" s="15">
        <v>0</v>
      </c>
      <c r="AT1042" s="15">
        <v>0</v>
      </c>
      <c r="AU1042" s="15">
        <v>0</v>
      </c>
      <c r="AV1042" s="15">
        <v>0</v>
      </c>
      <c r="AW1042" s="15">
        <v>7</v>
      </c>
      <c r="AX1042" s="15">
        <v>34</v>
      </c>
      <c r="AY1042" s="15">
        <v>2</v>
      </c>
      <c r="AZ1042" s="15">
        <v>10</v>
      </c>
      <c r="BA1042" s="15">
        <v>137</v>
      </c>
      <c r="BB1042" s="15">
        <v>8</v>
      </c>
      <c r="BC1042" s="15">
        <v>0</v>
      </c>
      <c r="BD1042" s="15">
        <v>2</v>
      </c>
      <c r="BE1042" s="15">
        <v>0</v>
      </c>
      <c r="BF1042" s="15">
        <v>0</v>
      </c>
      <c r="BG1042" s="15">
        <v>0</v>
      </c>
      <c r="BH1042" s="15">
        <v>0</v>
      </c>
      <c r="BI1042" s="15">
        <v>0</v>
      </c>
      <c r="BJ1042" s="15">
        <v>0</v>
      </c>
      <c r="BK1042" s="15">
        <v>0</v>
      </c>
      <c r="BL1042" s="15">
        <v>0</v>
      </c>
      <c r="BM1042" s="15">
        <v>0</v>
      </c>
      <c r="BN1042" s="15">
        <v>0</v>
      </c>
      <c r="BO1042" s="15">
        <v>0</v>
      </c>
      <c r="BP1042" s="15">
        <v>0</v>
      </c>
      <c r="BQ1042" s="15">
        <v>0</v>
      </c>
      <c r="BR1042" s="15">
        <v>0</v>
      </c>
      <c r="BS1042" s="15">
        <v>0</v>
      </c>
      <c r="BT1042" s="15">
        <v>3</v>
      </c>
      <c r="BU1042" s="15">
        <v>0</v>
      </c>
      <c r="BV1042" s="15">
        <v>0</v>
      </c>
      <c r="BW1042" s="15">
        <v>0</v>
      </c>
      <c r="BX1042" s="15">
        <v>0</v>
      </c>
      <c r="BY1042" s="15">
        <v>21</v>
      </c>
      <c r="BZ1042" s="15">
        <v>0</v>
      </c>
      <c r="CA1042" s="15">
        <v>7</v>
      </c>
      <c r="CB1042" s="15">
        <v>1</v>
      </c>
      <c r="CC1042" s="15">
        <v>0</v>
      </c>
      <c r="CD1042" s="15">
        <v>0</v>
      </c>
      <c r="CE1042" s="15">
        <v>5</v>
      </c>
      <c r="CF1042" s="15">
        <v>0</v>
      </c>
      <c r="CG1042" s="15">
        <v>0</v>
      </c>
      <c r="CH1042" s="15">
        <v>0</v>
      </c>
      <c r="CI1042" s="15">
        <v>0</v>
      </c>
      <c r="CJ1042" s="15">
        <v>0</v>
      </c>
      <c r="CK1042" s="15">
        <v>2</v>
      </c>
      <c r="CL1042" s="15">
        <v>0</v>
      </c>
      <c r="CM1042" s="15">
        <v>0</v>
      </c>
      <c r="CN1042" s="15">
        <v>0</v>
      </c>
      <c r="CO1042" s="15">
        <v>0</v>
      </c>
      <c r="CP1042" s="15">
        <v>0</v>
      </c>
      <c r="CQ1042" s="15">
        <v>0</v>
      </c>
      <c r="CR1042" s="15">
        <v>0</v>
      </c>
      <c r="CS1042" s="15">
        <v>10</v>
      </c>
      <c r="CT1042" s="15">
        <v>5</v>
      </c>
      <c r="CU1042" s="15">
        <v>2</v>
      </c>
      <c r="CV1042" s="15">
        <v>0</v>
      </c>
      <c r="CW1042" s="15">
        <v>0</v>
      </c>
      <c r="CX1042" s="15">
        <v>0</v>
      </c>
      <c r="CY1042" s="15">
        <v>0</v>
      </c>
      <c r="CZ1042" s="15">
        <v>0</v>
      </c>
      <c r="DA1042" s="15">
        <v>0</v>
      </c>
      <c r="DB1042" s="15">
        <v>0</v>
      </c>
      <c r="DC1042" s="15">
        <v>0</v>
      </c>
      <c r="DD1042" s="15">
        <v>0</v>
      </c>
      <c r="DE1042" s="15">
        <v>0</v>
      </c>
      <c r="DF1042" s="15">
        <v>0</v>
      </c>
      <c r="DG1042" s="15">
        <v>0</v>
      </c>
      <c r="DH1042" s="15">
        <v>0</v>
      </c>
      <c r="DI1042" s="15">
        <v>0</v>
      </c>
      <c r="DJ1042" s="15">
        <v>0</v>
      </c>
      <c r="DK1042" s="15">
        <v>0</v>
      </c>
      <c r="DL1042" s="15">
        <v>0</v>
      </c>
      <c r="DM1042" s="15">
        <v>0</v>
      </c>
      <c r="DN1042" s="15">
        <v>0</v>
      </c>
      <c r="DO1042" s="15">
        <v>0</v>
      </c>
      <c r="DP1042" s="15">
        <v>0</v>
      </c>
      <c r="DQ1042" s="15">
        <v>0</v>
      </c>
      <c r="DR1042" s="15">
        <v>0</v>
      </c>
      <c r="DS1042" s="15">
        <v>105</v>
      </c>
    </row>
    <row r="1043" spans="1:123">
      <c r="A1043" s="15" t="s">
        <v>5970</v>
      </c>
      <c r="B1043" s="15" t="s">
        <v>17703</v>
      </c>
      <c r="C1043" s="15" t="s">
        <v>345</v>
      </c>
      <c r="D1043" s="15" t="s">
        <v>85</v>
      </c>
      <c r="E1043" s="15" t="s">
        <v>93</v>
      </c>
      <c r="F1043" s="15" t="str">
        <f>INDEX($I$1:$DS$1,(MATCH(MAX(I1043:DS1043),I1043:DS1043,0)))</f>
        <v>Kazakhs</v>
      </c>
      <c r="G1043" s="15">
        <f>MAX(I1043:DS1043)/H1043</f>
        <v>0.84231756508984235</v>
      </c>
      <c r="H1043" s="15">
        <v>13635</v>
      </c>
      <c r="I1043" s="15">
        <v>15</v>
      </c>
      <c r="J1043" s="15">
        <v>11485</v>
      </c>
      <c r="K1043" s="15">
        <v>0</v>
      </c>
      <c r="L1043" s="15">
        <v>2</v>
      </c>
      <c r="M1043" s="15">
        <v>1</v>
      </c>
      <c r="N1043" s="15">
        <v>1</v>
      </c>
      <c r="O1043" s="15">
        <v>9</v>
      </c>
      <c r="P1043" s="15">
        <v>0</v>
      </c>
      <c r="Q1043" s="15">
        <v>0</v>
      </c>
      <c r="R1043" s="15">
        <v>0</v>
      </c>
      <c r="S1043" s="15">
        <v>1309</v>
      </c>
      <c r="T1043" s="15">
        <v>31</v>
      </c>
      <c r="U1043" s="15">
        <v>310</v>
      </c>
      <c r="V1043" s="15">
        <v>352</v>
      </c>
      <c r="W1043" s="15">
        <v>2</v>
      </c>
      <c r="X1043" s="15">
        <v>2</v>
      </c>
      <c r="Y1043" s="15">
        <v>20</v>
      </c>
      <c r="Z1043" s="15">
        <v>3</v>
      </c>
      <c r="AA1043" s="15">
        <v>0</v>
      </c>
      <c r="AB1043" s="15">
        <v>0</v>
      </c>
      <c r="AC1043" s="15">
        <v>0</v>
      </c>
      <c r="AD1043" s="15">
        <v>7</v>
      </c>
      <c r="AE1043" s="15">
        <v>0</v>
      </c>
      <c r="AF1043" s="15">
        <v>1</v>
      </c>
      <c r="AG1043" s="15">
        <v>0</v>
      </c>
      <c r="AH1043" s="15">
        <v>0</v>
      </c>
      <c r="AI1043" s="15">
        <v>1</v>
      </c>
      <c r="AJ1043" s="15">
        <v>0</v>
      </c>
      <c r="AK1043" s="15">
        <v>5</v>
      </c>
      <c r="AL1043" s="15">
        <v>1</v>
      </c>
      <c r="AM1043" s="15">
        <v>0</v>
      </c>
      <c r="AN1043" s="15">
        <v>0</v>
      </c>
      <c r="AO1043" s="15">
        <v>0</v>
      </c>
      <c r="AP1043" s="15">
        <v>0</v>
      </c>
      <c r="AQ1043" s="15">
        <v>0</v>
      </c>
      <c r="AR1043" s="15">
        <v>1</v>
      </c>
      <c r="AS1043" s="15">
        <v>0</v>
      </c>
      <c r="AT1043" s="15">
        <v>0</v>
      </c>
      <c r="AU1043" s="15">
        <v>0</v>
      </c>
      <c r="AV1043" s="15">
        <v>9</v>
      </c>
      <c r="AW1043" s="15">
        <v>0</v>
      </c>
      <c r="AX1043" s="15">
        <v>0</v>
      </c>
      <c r="AY1043" s="15">
        <v>0</v>
      </c>
      <c r="AZ1043" s="15">
        <v>1</v>
      </c>
      <c r="BA1043" s="15">
        <v>13</v>
      </c>
      <c r="BB1043" s="15">
        <v>0</v>
      </c>
      <c r="BC1043" s="15">
        <v>0</v>
      </c>
      <c r="BD1043" s="15">
        <v>0</v>
      </c>
      <c r="BE1043" s="15">
        <v>0</v>
      </c>
      <c r="BF1043" s="15">
        <v>0</v>
      </c>
      <c r="BG1043" s="15">
        <v>0</v>
      </c>
      <c r="BH1043" s="15">
        <v>0</v>
      </c>
      <c r="BI1043" s="15">
        <v>0</v>
      </c>
      <c r="BJ1043" s="15">
        <v>0</v>
      </c>
      <c r="BK1043" s="15">
        <v>0</v>
      </c>
      <c r="BL1043" s="15">
        <v>0</v>
      </c>
      <c r="BM1043" s="15">
        <v>0</v>
      </c>
      <c r="BN1043" s="15">
        <v>0</v>
      </c>
      <c r="BO1043" s="15">
        <v>0</v>
      </c>
      <c r="BP1043" s="15">
        <v>0</v>
      </c>
      <c r="BQ1043" s="15">
        <v>0</v>
      </c>
      <c r="BR1043" s="15">
        <v>0</v>
      </c>
      <c r="BS1043" s="15">
        <v>0</v>
      </c>
      <c r="BT1043" s="15">
        <v>0</v>
      </c>
      <c r="BU1043" s="15">
        <v>0</v>
      </c>
      <c r="BV1043" s="15">
        <v>0</v>
      </c>
      <c r="BW1043" s="15">
        <v>0</v>
      </c>
      <c r="BX1043" s="15">
        <v>0</v>
      </c>
      <c r="BY1043" s="15">
        <v>35</v>
      </c>
      <c r="BZ1043" s="15">
        <v>1</v>
      </c>
      <c r="CA1043" s="15">
        <v>2</v>
      </c>
      <c r="CB1043" s="15">
        <v>0</v>
      </c>
      <c r="CC1043" s="15">
        <v>0</v>
      </c>
      <c r="CD1043" s="15">
        <v>0</v>
      </c>
      <c r="CE1043" s="15">
        <v>0</v>
      </c>
      <c r="CF1043" s="15">
        <v>0</v>
      </c>
      <c r="CG1043" s="15">
        <v>0</v>
      </c>
      <c r="CH1043" s="15">
        <v>0</v>
      </c>
      <c r="CI1043" s="15">
        <v>0</v>
      </c>
      <c r="CJ1043" s="15">
        <v>0</v>
      </c>
      <c r="CK1043" s="15">
        <v>0</v>
      </c>
      <c r="CL1043" s="15">
        <v>0</v>
      </c>
      <c r="CM1043" s="15">
        <v>0</v>
      </c>
      <c r="CN1043" s="15">
        <v>0</v>
      </c>
      <c r="CO1043" s="15">
        <v>0</v>
      </c>
      <c r="CP1043" s="15">
        <v>0</v>
      </c>
      <c r="CQ1043" s="15">
        <v>0</v>
      </c>
      <c r="CR1043" s="15">
        <v>0</v>
      </c>
      <c r="CS1043" s="15">
        <v>1</v>
      </c>
      <c r="CT1043" s="15">
        <v>0</v>
      </c>
      <c r="CU1043" s="15">
        <v>4</v>
      </c>
      <c r="CV1043" s="15">
        <v>0</v>
      </c>
      <c r="CW1043" s="15">
        <v>0</v>
      </c>
      <c r="CX1043" s="15">
        <v>0</v>
      </c>
      <c r="CY1043" s="15">
        <v>0</v>
      </c>
      <c r="CZ1043" s="15">
        <v>0</v>
      </c>
      <c r="DA1043" s="15">
        <v>0</v>
      </c>
      <c r="DB1043" s="15">
        <v>0</v>
      </c>
      <c r="DC1043" s="15">
        <v>0</v>
      </c>
      <c r="DD1043" s="15">
        <v>0</v>
      </c>
      <c r="DE1043" s="15">
        <v>0</v>
      </c>
      <c r="DF1043" s="15">
        <v>0</v>
      </c>
      <c r="DG1043" s="15">
        <v>0</v>
      </c>
      <c r="DH1043" s="15">
        <v>0</v>
      </c>
      <c r="DI1043" s="15">
        <v>0</v>
      </c>
      <c r="DJ1043" s="15">
        <v>0</v>
      </c>
      <c r="DK1043" s="15">
        <v>0</v>
      </c>
      <c r="DL1043" s="15">
        <v>0</v>
      </c>
      <c r="DM1043" s="15">
        <v>0</v>
      </c>
      <c r="DN1043" s="15">
        <v>0</v>
      </c>
      <c r="DO1043" s="15">
        <v>0</v>
      </c>
      <c r="DP1043" s="15">
        <v>0</v>
      </c>
      <c r="DQ1043" s="15">
        <v>0</v>
      </c>
      <c r="DR1043" s="15">
        <v>0</v>
      </c>
      <c r="DS1043" s="15">
        <v>11</v>
      </c>
    </row>
    <row r="1044" spans="1:123">
      <c r="A1044" s="15" t="s">
        <v>5793</v>
      </c>
      <c r="B1044" s="15" t="s">
        <v>17704</v>
      </c>
      <c r="C1044" s="15" t="s">
        <v>345</v>
      </c>
      <c r="D1044" s="15" t="s">
        <v>85</v>
      </c>
      <c r="E1044" s="15" t="s">
        <v>94</v>
      </c>
      <c r="F1044" s="15" t="str">
        <f>INDEX($I$1:$DS$1,(MATCH(MAX(I1044:DS1044),I1044:DS1044,0)))</f>
        <v>Kazakhs</v>
      </c>
      <c r="G1044" s="15">
        <f>MAX(I1044:DS1044)/H1044</f>
        <v>0.59475999235035382</v>
      </c>
      <c r="H1044" s="15">
        <v>10458</v>
      </c>
      <c r="I1044" s="15">
        <v>10</v>
      </c>
      <c r="J1044" s="15">
        <v>6220</v>
      </c>
      <c r="K1044" s="15">
        <v>7</v>
      </c>
      <c r="L1044" s="15">
        <v>3</v>
      </c>
      <c r="M1044" s="15">
        <v>0</v>
      </c>
      <c r="N1044" s="15">
        <v>0</v>
      </c>
      <c r="O1044" s="15">
        <v>8</v>
      </c>
      <c r="P1044" s="15">
        <v>0</v>
      </c>
      <c r="Q1044" s="15">
        <v>0</v>
      </c>
      <c r="R1044" s="15">
        <v>0</v>
      </c>
      <c r="S1044" s="15">
        <v>3503</v>
      </c>
      <c r="T1044" s="15">
        <v>136</v>
      </c>
      <c r="U1044" s="15">
        <v>176</v>
      </c>
      <c r="V1044" s="15">
        <v>139</v>
      </c>
      <c r="W1044" s="15">
        <v>17</v>
      </c>
      <c r="X1044" s="15">
        <v>12</v>
      </c>
      <c r="Y1044" s="15">
        <v>45</v>
      </c>
      <c r="Z1044" s="15">
        <v>3</v>
      </c>
      <c r="AA1044" s="15">
        <v>0</v>
      </c>
      <c r="AB1044" s="15">
        <v>0</v>
      </c>
      <c r="AC1044" s="15">
        <v>2</v>
      </c>
      <c r="AD1044" s="15">
        <v>18</v>
      </c>
      <c r="AE1044" s="15">
        <v>0</v>
      </c>
      <c r="AF1044" s="15">
        <v>5</v>
      </c>
      <c r="AG1044" s="15">
        <v>2</v>
      </c>
      <c r="AH1044" s="15">
        <v>3</v>
      </c>
      <c r="AI1044" s="15">
        <v>7</v>
      </c>
      <c r="AJ1044" s="15">
        <v>0</v>
      </c>
      <c r="AK1044" s="15">
        <v>3</v>
      </c>
      <c r="AL1044" s="15">
        <v>0</v>
      </c>
      <c r="AM1044" s="15">
        <v>0</v>
      </c>
      <c r="AN1044" s="15">
        <v>0</v>
      </c>
      <c r="AO1044" s="15">
        <v>0</v>
      </c>
      <c r="AP1044" s="15">
        <v>0</v>
      </c>
      <c r="AQ1044" s="15">
        <v>0</v>
      </c>
      <c r="AR1044" s="15">
        <v>1</v>
      </c>
      <c r="AS1044" s="15">
        <v>0</v>
      </c>
      <c r="AT1044" s="15">
        <v>0</v>
      </c>
      <c r="AU1044" s="15">
        <v>0</v>
      </c>
      <c r="AV1044" s="15">
        <v>0</v>
      </c>
      <c r="AW1044" s="15">
        <v>4</v>
      </c>
      <c r="AX1044" s="15">
        <v>4</v>
      </c>
      <c r="AY1044" s="15">
        <v>3</v>
      </c>
      <c r="AZ1044" s="15">
        <v>9</v>
      </c>
      <c r="BA1044" s="15">
        <v>5</v>
      </c>
      <c r="BB1044" s="15">
        <v>4</v>
      </c>
      <c r="BC1044" s="15">
        <v>0</v>
      </c>
      <c r="BD1044" s="15">
        <v>0</v>
      </c>
      <c r="BE1044" s="15">
        <v>0</v>
      </c>
      <c r="BF1044" s="15">
        <v>0</v>
      </c>
      <c r="BG1044" s="15">
        <v>0</v>
      </c>
      <c r="BH1044" s="15">
        <v>0</v>
      </c>
      <c r="BI1044" s="15">
        <v>0</v>
      </c>
      <c r="BJ1044" s="15">
        <v>0</v>
      </c>
      <c r="BK1044" s="15">
        <v>0</v>
      </c>
      <c r="BL1044" s="15">
        <v>0</v>
      </c>
      <c r="BM1044" s="15">
        <v>0</v>
      </c>
      <c r="BN1044" s="15">
        <v>0</v>
      </c>
      <c r="BO1044" s="15">
        <v>0</v>
      </c>
      <c r="BP1044" s="15">
        <v>0</v>
      </c>
      <c r="BQ1044" s="15">
        <v>0</v>
      </c>
      <c r="BR1044" s="15">
        <v>0</v>
      </c>
      <c r="BS1044" s="15">
        <v>0</v>
      </c>
      <c r="BT1044" s="15">
        <v>0</v>
      </c>
      <c r="BU1044" s="15">
        <v>0</v>
      </c>
      <c r="BV1044" s="15">
        <v>0</v>
      </c>
      <c r="BW1044" s="15">
        <v>0</v>
      </c>
      <c r="BX1044" s="15">
        <v>0</v>
      </c>
      <c r="BY1044" s="15">
        <v>0</v>
      </c>
      <c r="BZ1044" s="15">
        <v>0</v>
      </c>
      <c r="CA1044" s="15">
        <v>1</v>
      </c>
      <c r="CB1044" s="15">
        <v>1</v>
      </c>
      <c r="CC1044" s="15">
        <v>0</v>
      </c>
      <c r="CD1044" s="15">
        <v>0</v>
      </c>
      <c r="CE1044" s="15">
        <v>0</v>
      </c>
      <c r="CF1044" s="15">
        <v>0</v>
      </c>
      <c r="CG1044" s="15">
        <v>0</v>
      </c>
      <c r="CH1044" s="15">
        <v>0</v>
      </c>
      <c r="CI1044" s="15">
        <v>0</v>
      </c>
      <c r="CJ1044" s="15">
        <v>0</v>
      </c>
      <c r="CK1044" s="15">
        <v>0</v>
      </c>
      <c r="CL1044" s="15">
        <v>0</v>
      </c>
      <c r="CM1044" s="15">
        <v>0</v>
      </c>
      <c r="CN1044" s="15">
        <v>0</v>
      </c>
      <c r="CO1044" s="15">
        <v>0</v>
      </c>
      <c r="CP1044" s="15">
        <v>0</v>
      </c>
      <c r="CQ1044" s="15">
        <v>0</v>
      </c>
      <c r="CR1044" s="15">
        <v>0</v>
      </c>
      <c r="CS1044" s="15">
        <v>1</v>
      </c>
      <c r="CT1044" s="15">
        <v>0</v>
      </c>
      <c r="CU1044" s="15">
        <v>0</v>
      </c>
      <c r="CV1044" s="15">
        <v>0</v>
      </c>
      <c r="CW1044" s="15">
        <v>0</v>
      </c>
      <c r="CX1044" s="15">
        <v>0</v>
      </c>
      <c r="CY1044" s="15">
        <v>0</v>
      </c>
      <c r="CZ1044" s="15">
        <v>0</v>
      </c>
      <c r="DA1044" s="15">
        <v>0</v>
      </c>
      <c r="DB1044" s="15">
        <v>0</v>
      </c>
      <c r="DC1044" s="15">
        <v>0</v>
      </c>
      <c r="DD1044" s="15">
        <v>0</v>
      </c>
      <c r="DE1044" s="15">
        <v>0</v>
      </c>
      <c r="DF1044" s="15">
        <v>0</v>
      </c>
      <c r="DG1044" s="15">
        <v>0</v>
      </c>
      <c r="DH1044" s="15">
        <v>0</v>
      </c>
      <c r="DI1044" s="15">
        <v>0</v>
      </c>
      <c r="DJ1044" s="15">
        <v>0</v>
      </c>
      <c r="DK1044" s="15">
        <v>0</v>
      </c>
      <c r="DL1044" s="15">
        <v>0</v>
      </c>
      <c r="DM1044" s="15">
        <v>0</v>
      </c>
      <c r="DN1044" s="15">
        <v>0</v>
      </c>
      <c r="DO1044" s="15">
        <v>0</v>
      </c>
      <c r="DP1044" s="15">
        <v>0</v>
      </c>
      <c r="DQ1044" s="15">
        <v>0</v>
      </c>
      <c r="DR1044" s="15">
        <v>0</v>
      </c>
      <c r="DS1044" s="15">
        <v>106</v>
      </c>
    </row>
    <row r="1045" spans="1:123">
      <c r="A1045" s="15" t="s">
        <v>5935</v>
      </c>
      <c r="B1045" s="15" t="s">
        <v>17705</v>
      </c>
      <c r="C1045" s="15" t="s">
        <v>345</v>
      </c>
      <c r="D1045" s="15" t="s">
        <v>85</v>
      </c>
      <c r="E1045" s="15" t="s">
        <v>84</v>
      </c>
      <c r="F1045" s="15" t="str">
        <f>INDEX($I$1:$DS$1,(MATCH(MAX(I1045:DS1045),I1045:DS1045,0)))</f>
        <v>Kazakhs</v>
      </c>
      <c r="G1045" s="15">
        <f>MAX(I1045:DS1045)/H1045</f>
        <v>0.73367256004647385</v>
      </c>
      <c r="H1045" s="15">
        <v>328787</v>
      </c>
      <c r="I1045" s="15">
        <v>451</v>
      </c>
      <c r="J1045" s="15">
        <v>241222</v>
      </c>
      <c r="K1045" s="15">
        <v>133</v>
      </c>
      <c r="L1045" s="15">
        <v>254</v>
      </c>
      <c r="M1045" s="15">
        <v>19</v>
      </c>
      <c r="N1045" s="15">
        <v>8</v>
      </c>
      <c r="O1045" s="15">
        <v>521</v>
      </c>
      <c r="P1045" s="15">
        <v>0</v>
      </c>
      <c r="Q1045" s="15">
        <v>0</v>
      </c>
      <c r="R1045" s="15">
        <v>0</v>
      </c>
      <c r="S1045" s="15">
        <v>67831</v>
      </c>
      <c r="T1045" s="15">
        <v>2110</v>
      </c>
      <c r="U1045" s="15">
        <v>3758</v>
      </c>
      <c r="V1045" s="15">
        <v>8928</v>
      </c>
      <c r="W1045" s="15">
        <v>341</v>
      </c>
      <c r="X1045" s="15">
        <v>347</v>
      </c>
      <c r="Y1045" s="15">
        <v>565</v>
      </c>
      <c r="Z1045" s="15">
        <v>88</v>
      </c>
      <c r="AA1045" s="15">
        <v>0</v>
      </c>
      <c r="AB1045" s="15">
        <v>0</v>
      </c>
      <c r="AC1045" s="15">
        <v>52</v>
      </c>
      <c r="AD1045" s="15">
        <v>128</v>
      </c>
      <c r="AE1045" s="15">
        <v>15</v>
      </c>
      <c r="AF1045" s="15">
        <v>111</v>
      </c>
      <c r="AG1045" s="15">
        <v>18</v>
      </c>
      <c r="AH1045" s="15">
        <v>2</v>
      </c>
      <c r="AI1045" s="15">
        <v>108</v>
      </c>
      <c r="AJ1045" s="15">
        <v>3</v>
      </c>
      <c r="AK1045" s="15">
        <v>15</v>
      </c>
      <c r="AL1045" s="15">
        <v>7</v>
      </c>
      <c r="AM1045" s="15">
        <v>14</v>
      </c>
      <c r="AN1045" s="15">
        <v>0</v>
      </c>
      <c r="AO1045" s="15">
        <v>19</v>
      </c>
      <c r="AP1045" s="15">
        <v>0</v>
      </c>
      <c r="AQ1045" s="15">
        <v>0</v>
      </c>
      <c r="AR1045" s="15">
        <v>12</v>
      </c>
      <c r="AS1045" s="15">
        <v>0</v>
      </c>
      <c r="AT1045" s="15">
        <v>0</v>
      </c>
      <c r="AU1045" s="15">
        <v>0</v>
      </c>
      <c r="AV1045" s="15">
        <v>5</v>
      </c>
      <c r="AW1045" s="15">
        <v>51</v>
      </c>
      <c r="AX1045" s="15">
        <v>97</v>
      </c>
      <c r="AY1045" s="15">
        <v>12</v>
      </c>
      <c r="AZ1045" s="15">
        <v>38</v>
      </c>
      <c r="BA1045" s="15">
        <v>236</v>
      </c>
      <c r="BB1045" s="15">
        <v>50</v>
      </c>
      <c r="BC1045" s="15">
        <v>0</v>
      </c>
      <c r="BD1045" s="15">
        <v>55</v>
      </c>
      <c r="BE1045" s="15">
        <v>0</v>
      </c>
      <c r="BF1045" s="15">
        <v>0</v>
      </c>
      <c r="BG1045" s="15">
        <v>0</v>
      </c>
      <c r="BH1045" s="15">
        <v>0</v>
      </c>
      <c r="BI1045" s="15">
        <v>0</v>
      </c>
      <c r="BJ1045" s="15">
        <v>0</v>
      </c>
      <c r="BK1045" s="15">
        <v>0</v>
      </c>
      <c r="BL1045" s="15">
        <v>0</v>
      </c>
      <c r="BM1045" s="15">
        <v>11</v>
      </c>
      <c r="BN1045" s="15">
        <v>12</v>
      </c>
      <c r="BO1045" s="15">
        <v>0</v>
      </c>
      <c r="BP1045" s="15">
        <v>0</v>
      </c>
      <c r="BQ1045" s="15">
        <v>10</v>
      </c>
      <c r="BR1045" s="15">
        <v>0</v>
      </c>
      <c r="BS1045" s="15">
        <v>0</v>
      </c>
      <c r="BT1045" s="15">
        <v>46</v>
      </c>
      <c r="BU1045" s="15">
        <v>0</v>
      </c>
      <c r="BV1045" s="15">
        <v>0</v>
      </c>
      <c r="BW1045" s="15">
        <v>0</v>
      </c>
      <c r="BX1045" s="15">
        <v>0</v>
      </c>
      <c r="BY1045" s="15">
        <v>105</v>
      </c>
      <c r="BZ1045" s="15">
        <v>7</v>
      </c>
      <c r="CA1045" s="15">
        <v>37</v>
      </c>
      <c r="CB1045" s="15">
        <v>67</v>
      </c>
      <c r="CC1045" s="15">
        <v>8</v>
      </c>
      <c r="CD1045" s="15">
        <v>0</v>
      </c>
      <c r="CE1045" s="15">
        <v>104</v>
      </c>
      <c r="CF1045" s="15">
        <v>0</v>
      </c>
      <c r="CG1045" s="15">
        <v>0</v>
      </c>
      <c r="CH1045" s="15">
        <v>0</v>
      </c>
      <c r="CI1045" s="15">
        <v>0</v>
      </c>
      <c r="CJ1045" s="15">
        <v>0</v>
      </c>
      <c r="CK1045" s="15">
        <v>17</v>
      </c>
      <c r="CL1045" s="15">
        <v>0</v>
      </c>
      <c r="CM1045" s="15">
        <v>0</v>
      </c>
      <c r="CN1045" s="15">
        <v>0</v>
      </c>
      <c r="CO1045" s="15">
        <v>0</v>
      </c>
      <c r="CP1045" s="15">
        <v>0</v>
      </c>
      <c r="CQ1045" s="15">
        <v>0</v>
      </c>
      <c r="CR1045" s="15">
        <v>0</v>
      </c>
      <c r="CS1045" s="15">
        <v>82</v>
      </c>
      <c r="CT1045" s="15">
        <v>7</v>
      </c>
      <c r="CU1045" s="15">
        <v>52</v>
      </c>
      <c r="CV1045" s="15">
        <v>0</v>
      </c>
      <c r="CW1045" s="15">
        <v>0</v>
      </c>
      <c r="CX1045" s="15">
        <v>0</v>
      </c>
      <c r="CY1045" s="15">
        <v>57</v>
      </c>
      <c r="CZ1045" s="15">
        <v>0</v>
      </c>
      <c r="DA1045" s="15">
        <v>0</v>
      </c>
      <c r="DB1045" s="15">
        <v>0</v>
      </c>
      <c r="DC1045" s="15">
        <v>0</v>
      </c>
      <c r="DD1045" s="15">
        <v>0</v>
      </c>
      <c r="DE1045" s="15">
        <v>0</v>
      </c>
      <c r="DF1045" s="15">
        <v>0</v>
      </c>
      <c r="DG1045" s="15">
        <v>0</v>
      </c>
      <c r="DH1045" s="15">
        <v>0</v>
      </c>
      <c r="DI1045" s="15">
        <v>0</v>
      </c>
      <c r="DJ1045" s="15">
        <v>0</v>
      </c>
      <c r="DK1045" s="15">
        <v>0</v>
      </c>
      <c r="DL1045" s="15">
        <v>0</v>
      </c>
      <c r="DM1045" s="15">
        <v>0</v>
      </c>
      <c r="DN1045" s="15">
        <v>0</v>
      </c>
      <c r="DO1045" s="15">
        <v>0</v>
      </c>
      <c r="DP1045" s="15">
        <v>0</v>
      </c>
      <c r="DQ1045" s="15">
        <v>0</v>
      </c>
      <c r="DR1045" s="15">
        <v>0</v>
      </c>
      <c r="DS1045" s="15">
        <v>541</v>
      </c>
    </row>
    <row r="1046" spans="1:123">
      <c r="A1046" s="15" t="s">
        <v>5971</v>
      </c>
      <c r="B1046" s="15" t="s">
        <v>17706</v>
      </c>
      <c r="C1046" s="15" t="s">
        <v>345</v>
      </c>
      <c r="D1046" s="15" t="s">
        <v>85</v>
      </c>
      <c r="E1046" s="15" t="s">
        <v>86</v>
      </c>
      <c r="F1046" s="15" t="str">
        <f>INDEX($I$1:$DS$1,(MATCH(MAX(I1046:DS1046),I1046:DS1046,0)))</f>
        <v>Kazakhs</v>
      </c>
      <c r="G1046" s="15">
        <f>MAX(I1046:DS1046)/H1046</f>
        <v>0.91886654321519312</v>
      </c>
      <c r="H1046" s="15">
        <v>69663</v>
      </c>
      <c r="I1046" s="15">
        <v>53</v>
      </c>
      <c r="J1046" s="15">
        <v>64011</v>
      </c>
      <c r="K1046" s="15">
        <v>35</v>
      </c>
      <c r="L1046" s="15">
        <v>19</v>
      </c>
      <c r="M1046" s="15">
        <v>11</v>
      </c>
      <c r="N1046" s="15">
        <v>15</v>
      </c>
      <c r="O1046" s="15">
        <v>168</v>
      </c>
      <c r="P1046" s="15">
        <v>0</v>
      </c>
      <c r="Q1046" s="15">
        <v>0</v>
      </c>
      <c r="R1046" s="15">
        <v>0</v>
      </c>
      <c r="S1046" s="15">
        <v>3808</v>
      </c>
      <c r="T1046" s="15">
        <v>72</v>
      </c>
      <c r="U1046" s="15">
        <v>384</v>
      </c>
      <c r="V1046" s="15">
        <v>214</v>
      </c>
      <c r="W1046" s="15">
        <v>16</v>
      </c>
      <c r="X1046" s="15">
        <v>53</v>
      </c>
      <c r="Y1046" s="15">
        <v>23</v>
      </c>
      <c r="Z1046" s="15">
        <v>2</v>
      </c>
      <c r="AA1046" s="15">
        <v>0</v>
      </c>
      <c r="AB1046" s="15">
        <v>0</v>
      </c>
      <c r="AC1046" s="15">
        <v>7</v>
      </c>
      <c r="AD1046" s="15">
        <v>11</v>
      </c>
      <c r="AE1046" s="15">
        <v>0</v>
      </c>
      <c r="AF1046" s="15">
        <v>4</v>
      </c>
      <c r="AG1046" s="15">
        <v>0</v>
      </c>
      <c r="AH1046" s="15">
        <v>0</v>
      </c>
      <c r="AI1046" s="15">
        <v>4</v>
      </c>
      <c r="AJ1046" s="15">
        <v>0</v>
      </c>
      <c r="AK1046" s="15">
        <v>3</v>
      </c>
      <c r="AL1046" s="15">
        <v>4</v>
      </c>
      <c r="AM1046" s="15">
        <v>0</v>
      </c>
      <c r="AN1046" s="15">
        <v>0</v>
      </c>
      <c r="AO1046" s="15">
        <v>0</v>
      </c>
      <c r="AP1046" s="15">
        <v>0</v>
      </c>
      <c r="AQ1046" s="15">
        <v>0</v>
      </c>
      <c r="AR1046" s="15">
        <v>0</v>
      </c>
      <c r="AS1046" s="15">
        <v>0</v>
      </c>
      <c r="AT1046" s="15">
        <v>0</v>
      </c>
      <c r="AU1046" s="15">
        <v>0</v>
      </c>
      <c r="AV1046" s="15">
        <v>0</v>
      </c>
      <c r="AW1046" s="15">
        <v>4</v>
      </c>
      <c r="AX1046" s="15">
        <v>0</v>
      </c>
      <c r="AY1046" s="15">
        <v>0</v>
      </c>
      <c r="AZ1046" s="15">
        <v>0</v>
      </c>
      <c r="BA1046" s="15">
        <v>86</v>
      </c>
      <c r="BB1046" s="15">
        <v>1</v>
      </c>
      <c r="BC1046" s="15">
        <v>0</v>
      </c>
      <c r="BD1046" s="15">
        <v>0</v>
      </c>
      <c r="BE1046" s="15">
        <v>0</v>
      </c>
      <c r="BF1046" s="15">
        <v>0</v>
      </c>
      <c r="BG1046" s="15">
        <v>0</v>
      </c>
      <c r="BH1046" s="15">
        <v>0</v>
      </c>
      <c r="BI1046" s="15">
        <v>0</v>
      </c>
      <c r="BJ1046" s="15">
        <v>0</v>
      </c>
      <c r="BK1046" s="15">
        <v>0</v>
      </c>
      <c r="BL1046" s="15">
        <v>0</v>
      </c>
      <c r="BM1046" s="15">
        <v>3</v>
      </c>
      <c r="BN1046" s="15">
        <v>1</v>
      </c>
      <c r="BO1046" s="15">
        <v>0</v>
      </c>
      <c r="BP1046" s="15">
        <v>0</v>
      </c>
      <c r="BQ1046" s="15">
        <v>2</v>
      </c>
      <c r="BR1046" s="15">
        <v>0</v>
      </c>
      <c r="BS1046" s="15">
        <v>0</v>
      </c>
      <c r="BT1046" s="15">
        <v>1</v>
      </c>
      <c r="BU1046" s="15">
        <v>0</v>
      </c>
      <c r="BV1046" s="15">
        <v>0</v>
      </c>
      <c r="BW1046" s="15">
        <v>0</v>
      </c>
      <c r="BX1046" s="15">
        <v>0</v>
      </c>
      <c r="BY1046" s="15">
        <v>30</v>
      </c>
      <c r="BZ1046" s="15">
        <v>0</v>
      </c>
      <c r="CA1046" s="15">
        <v>0</v>
      </c>
      <c r="CB1046" s="15">
        <v>125</v>
      </c>
      <c r="CC1046" s="15">
        <v>0</v>
      </c>
      <c r="CD1046" s="15">
        <v>0</v>
      </c>
      <c r="CE1046" s="15">
        <v>8</v>
      </c>
      <c r="CF1046" s="15">
        <v>0</v>
      </c>
      <c r="CG1046" s="15">
        <v>0</v>
      </c>
      <c r="CH1046" s="15">
        <v>0</v>
      </c>
      <c r="CI1046" s="15">
        <v>0</v>
      </c>
      <c r="CJ1046" s="15">
        <v>0</v>
      </c>
      <c r="CK1046" s="15">
        <v>0</v>
      </c>
      <c r="CL1046" s="15">
        <v>0</v>
      </c>
      <c r="CM1046" s="15">
        <v>0</v>
      </c>
      <c r="CN1046" s="15">
        <v>0</v>
      </c>
      <c r="CO1046" s="15">
        <v>0</v>
      </c>
      <c r="CP1046" s="15">
        <v>0</v>
      </c>
      <c r="CQ1046" s="15">
        <v>0</v>
      </c>
      <c r="CR1046" s="15">
        <v>0</v>
      </c>
      <c r="CS1046" s="15">
        <v>5</v>
      </c>
      <c r="CT1046" s="15">
        <v>0</v>
      </c>
      <c r="CU1046" s="15">
        <v>3</v>
      </c>
      <c r="CV1046" s="15">
        <v>0</v>
      </c>
      <c r="CW1046" s="15">
        <v>0</v>
      </c>
      <c r="CX1046" s="15">
        <v>0</v>
      </c>
      <c r="CY1046" s="15">
        <v>0</v>
      </c>
      <c r="CZ1046" s="15">
        <v>0</v>
      </c>
      <c r="DA1046" s="15">
        <v>0</v>
      </c>
      <c r="DB1046" s="15">
        <v>0</v>
      </c>
      <c r="DC1046" s="15">
        <v>0</v>
      </c>
      <c r="DD1046" s="15">
        <v>0</v>
      </c>
      <c r="DE1046" s="15">
        <v>0</v>
      </c>
      <c r="DF1046" s="15">
        <v>0</v>
      </c>
      <c r="DG1046" s="15">
        <v>0</v>
      </c>
      <c r="DH1046" s="15">
        <v>0</v>
      </c>
      <c r="DI1046" s="15">
        <v>0</v>
      </c>
      <c r="DJ1046" s="15">
        <v>0</v>
      </c>
      <c r="DK1046" s="15">
        <v>0</v>
      </c>
      <c r="DL1046" s="15">
        <v>0</v>
      </c>
      <c r="DM1046" s="15">
        <v>0</v>
      </c>
      <c r="DN1046" s="15">
        <v>0</v>
      </c>
      <c r="DO1046" s="15">
        <v>0</v>
      </c>
      <c r="DP1046" s="15">
        <v>0</v>
      </c>
      <c r="DQ1046" s="15">
        <v>0</v>
      </c>
      <c r="DR1046" s="15">
        <v>0</v>
      </c>
      <c r="DS1046" s="15">
        <v>477</v>
      </c>
    </row>
    <row r="1047" spans="1:123">
      <c r="A1047" s="15" t="s">
        <v>5780</v>
      </c>
      <c r="B1047" s="15" t="s">
        <v>17707</v>
      </c>
      <c r="C1047" s="15" t="s">
        <v>345</v>
      </c>
      <c r="D1047" s="15" t="s">
        <v>85</v>
      </c>
      <c r="E1047" s="15" t="s">
        <v>88</v>
      </c>
      <c r="F1047" s="15" t="str">
        <f>INDEX($I$1:$DS$1,(MATCH(MAX(I1047:DS1047),I1047:DS1047,0)))</f>
        <v>Kazakhs</v>
      </c>
      <c r="G1047" s="15">
        <f>MAX(I1047:DS1047)/H1047</f>
        <v>0.91411362080766601</v>
      </c>
      <c r="H1047" s="15">
        <v>36525</v>
      </c>
      <c r="I1047" s="15">
        <v>38</v>
      </c>
      <c r="J1047" s="15">
        <v>33388</v>
      </c>
      <c r="K1047" s="15">
        <v>8</v>
      </c>
      <c r="L1047" s="15">
        <v>16</v>
      </c>
      <c r="M1047" s="15">
        <v>0</v>
      </c>
      <c r="N1047" s="15">
        <v>7</v>
      </c>
      <c r="O1047" s="15">
        <v>49</v>
      </c>
      <c r="P1047" s="15">
        <v>0</v>
      </c>
      <c r="Q1047" s="15">
        <v>0</v>
      </c>
      <c r="R1047" s="15">
        <v>0</v>
      </c>
      <c r="S1047" s="15">
        <v>1881</v>
      </c>
      <c r="T1047" s="15">
        <v>213</v>
      </c>
      <c r="U1047" s="15">
        <v>323</v>
      </c>
      <c r="V1047" s="15">
        <v>169</v>
      </c>
      <c r="W1047" s="15">
        <v>24</v>
      </c>
      <c r="X1047" s="15">
        <v>3</v>
      </c>
      <c r="Y1047" s="15">
        <v>30</v>
      </c>
      <c r="Z1047" s="15">
        <v>1</v>
      </c>
      <c r="AA1047" s="15">
        <v>0</v>
      </c>
      <c r="AB1047" s="15">
        <v>0</v>
      </c>
      <c r="AC1047" s="15">
        <v>12</v>
      </c>
      <c r="AD1047" s="15">
        <v>8</v>
      </c>
      <c r="AE1047" s="15">
        <v>0</v>
      </c>
      <c r="AF1047" s="15">
        <v>0</v>
      </c>
      <c r="AG1047" s="15">
        <v>1</v>
      </c>
      <c r="AH1047" s="15">
        <v>0</v>
      </c>
      <c r="AI1047" s="15">
        <v>6</v>
      </c>
      <c r="AJ1047" s="15">
        <v>0</v>
      </c>
      <c r="AK1047" s="15">
        <v>4</v>
      </c>
      <c r="AL1047" s="15">
        <v>0</v>
      </c>
      <c r="AM1047" s="15">
        <v>0</v>
      </c>
      <c r="AN1047" s="15">
        <v>0</v>
      </c>
      <c r="AO1047" s="15">
        <v>3</v>
      </c>
      <c r="AP1047" s="15">
        <v>0</v>
      </c>
      <c r="AQ1047" s="15">
        <v>0</v>
      </c>
      <c r="AR1047" s="15">
        <v>1</v>
      </c>
      <c r="AS1047" s="15">
        <v>0</v>
      </c>
      <c r="AT1047" s="15">
        <v>0</v>
      </c>
      <c r="AU1047" s="15">
        <v>0</v>
      </c>
      <c r="AV1047" s="15">
        <v>1</v>
      </c>
      <c r="AW1047" s="15">
        <v>3</v>
      </c>
      <c r="AX1047" s="15">
        <v>3</v>
      </c>
      <c r="AY1047" s="15">
        <v>1</v>
      </c>
      <c r="AZ1047" s="15">
        <v>0</v>
      </c>
      <c r="BA1047" s="15">
        <v>120</v>
      </c>
      <c r="BB1047" s="15">
        <v>4</v>
      </c>
      <c r="BC1047" s="15">
        <v>0</v>
      </c>
      <c r="BD1047" s="15">
        <v>0</v>
      </c>
      <c r="BE1047" s="15">
        <v>0</v>
      </c>
      <c r="BF1047" s="15">
        <v>0</v>
      </c>
      <c r="BG1047" s="15">
        <v>0</v>
      </c>
      <c r="BH1047" s="15">
        <v>0</v>
      </c>
      <c r="BI1047" s="15">
        <v>0</v>
      </c>
      <c r="BJ1047" s="15">
        <v>0</v>
      </c>
      <c r="BK1047" s="15">
        <v>0</v>
      </c>
      <c r="BL1047" s="15">
        <v>0</v>
      </c>
      <c r="BM1047" s="15">
        <v>0</v>
      </c>
      <c r="BN1047" s="15">
        <v>0</v>
      </c>
      <c r="BO1047" s="15">
        <v>0</v>
      </c>
      <c r="BP1047" s="15">
        <v>0</v>
      </c>
      <c r="BQ1047" s="15">
        <v>0</v>
      </c>
      <c r="BR1047" s="15">
        <v>0</v>
      </c>
      <c r="BS1047" s="15">
        <v>0</v>
      </c>
      <c r="BT1047" s="15">
        <v>2</v>
      </c>
      <c r="BU1047" s="15">
        <v>0</v>
      </c>
      <c r="BV1047" s="15">
        <v>0</v>
      </c>
      <c r="BW1047" s="15">
        <v>0</v>
      </c>
      <c r="BX1047" s="15">
        <v>0</v>
      </c>
      <c r="BY1047" s="15">
        <v>8</v>
      </c>
      <c r="BZ1047" s="15">
        <v>1</v>
      </c>
      <c r="CA1047" s="15">
        <v>1</v>
      </c>
      <c r="CB1047" s="15">
        <v>0</v>
      </c>
      <c r="CC1047" s="15">
        <v>0</v>
      </c>
      <c r="CD1047" s="15">
        <v>0</v>
      </c>
      <c r="CE1047" s="15">
        <v>0</v>
      </c>
      <c r="CF1047" s="15">
        <v>0</v>
      </c>
      <c r="CG1047" s="15">
        <v>0</v>
      </c>
      <c r="CH1047" s="15">
        <v>0</v>
      </c>
      <c r="CI1047" s="15">
        <v>0</v>
      </c>
      <c r="CJ1047" s="15">
        <v>0</v>
      </c>
      <c r="CK1047" s="15">
        <v>0</v>
      </c>
      <c r="CL1047" s="15">
        <v>0</v>
      </c>
      <c r="CM1047" s="15">
        <v>0</v>
      </c>
      <c r="CN1047" s="15">
        <v>0</v>
      </c>
      <c r="CO1047" s="15">
        <v>0</v>
      </c>
      <c r="CP1047" s="15">
        <v>0</v>
      </c>
      <c r="CQ1047" s="15">
        <v>0</v>
      </c>
      <c r="CR1047" s="15">
        <v>0</v>
      </c>
      <c r="CS1047" s="15">
        <v>3</v>
      </c>
      <c r="CT1047" s="15">
        <v>1</v>
      </c>
      <c r="CU1047" s="15">
        <v>6</v>
      </c>
      <c r="CV1047" s="15">
        <v>0</v>
      </c>
      <c r="CW1047" s="15">
        <v>0</v>
      </c>
      <c r="CX1047" s="15">
        <v>0</v>
      </c>
      <c r="CY1047" s="15">
        <v>0</v>
      </c>
      <c r="CZ1047" s="15">
        <v>0</v>
      </c>
      <c r="DA1047" s="15">
        <v>0</v>
      </c>
      <c r="DB1047" s="15">
        <v>0</v>
      </c>
      <c r="DC1047" s="15">
        <v>0</v>
      </c>
      <c r="DD1047" s="15">
        <v>0</v>
      </c>
      <c r="DE1047" s="15">
        <v>0</v>
      </c>
      <c r="DF1047" s="15">
        <v>0</v>
      </c>
      <c r="DG1047" s="15">
        <v>0</v>
      </c>
      <c r="DH1047" s="15">
        <v>0</v>
      </c>
      <c r="DI1047" s="15">
        <v>0</v>
      </c>
      <c r="DJ1047" s="15">
        <v>0</v>
      </c>
      <c r="DK1047" s="15">
        <v>0</v>
      </c>
      <c r="DL1047" s="15">
        <v>0</v>
      </c>
      <c r="DM1047" s="15">
        <v>0</v>
      </c>
      <c r="DN1047" s="15">
        <v>0</v>
      </c>
      <c r="DO1047" s="15">
        <v>0</v>
      </c>
      <c r="DP1047" s="15">
        <v>0</v>
      </c>
      <c r="DQ1047" s="15">
        <v>0</v>
      </c>
      <c r="DR1047" s="15">
        <v>0</v>
      </c>
      <c r="DS1047" s="15">
        <v>186</v>
      </c>
    </row>
    <row r="1048" spans="1:123">
      <c r="A1048" s="15" t="s">
        <v>5880</v>
      </c>
      <c r="B1048" s="15" t="s">
        <v>17708</v>
      </c>
      <c r="C1048" s="15" t="s">
        <v>345</v>
      </c>
      <c r="D1048" s="15" t="s">
        <v>95</v>
      </c>
      <c r="E1048" s="15" t="s">
        <v>106</v>
      </c>
      <c r="F1048" s="15" t="str">
        <f>INDEX($I$1:$DS$1,(MATCH(MAX(I1048:DS1048),I1048:DS1048,0)))</f>
        <v>Kazakhs</v>
      </c>
      <c r="G1048" s="15">
        <f>MAX(I1048:DS1048)/H1048</f>
        <v>0.45592343082484388</v>
      </c>
      <c r="H1048" s="15">
        <v>24344</v>
      </c>
      <c r="I1048" s="15">
        <v>36</v>
      </c>
      <c r="J1048" s="15">
        <v>11099</v>
      </c>
      <c r="K1048" s="15">
        <v>8</v>
      </c>
      <c r="L1048" s="15">
        <v>7</v>
      </c>
      <c r="M1048" s="15">
        <v>2</v>
      </c>
      <c r="N1048" s="15">
        <v>4</v>
      </c>
      <c r="O1048" s="15">
        <v>7</v>
      </c>
      <c r="P1048" s="15">
        <v>0</v>
      </c>
      <c r="Q1048" s="15">
        <v>0</v>
      </c>
      <c r="R1048" s="15">
        <v>0</v>
      </c>
      <c r="S1048" s="15">
        <v>8334</v>
      </c>
      <c r="T1048" s="15">
        <v>1355</v>
      </c>
      <c r="U1048" s="15">
        <v>1534</v>
      </c>
      <c r="V1048" s="15">
        <v>489</v>
      </c>
      <c r="W1048" s="15">
        <v>55</v>
      </c>
      <c r="X1048" s="15">
        <v>52</v>
      </c>
      <c r="Y1048" s="15">
        <v>385</v>
      </c>
      <c r="Z1048" s="15">
        <v>5</v>
      </c>
      <c r="AA1048" s="15">
        <v>0</v>
      </c>
      <c r="AB1048" s="15">
        <v>0</v>
      </c>
      <c r="AC1048" s="15">
        <v>23</v>
      </c>
      <c r="AD1048" s="15">
        <v>60</v>
      </c>
      <c r="AE1048" s="15">
        <v>9</v>
      </c>
      <c r="AF1048" s="15">
        <v>35</v>
      </c>
      <c r="AG1048" s="15">
        <v>2</v>
      </c>
      <c r="AH1048" s="15">
        <v>0</v>
      </c>
      <c r="AI1048" s="15">
        <v>89</v>
      </c>
      <c r="AJ1048" s="15">
        <v>0</v>
      </c>
      <c r="AK1048" s="15">
        <v>4</v>
      </c>
      <c r="AL1048" s="15">
        <v>3</v>
      </c>
      <c r="AM1048" s="15">
        <v>3</v>
      </c>
      <c r="AN1048" s="15">
        <v>0</v>
      </c>
      <c r="AO1048" s="15">
        <v>2</v>
      </c>
      <c r="AP1048" s="15">
        <v>0</v>
      </c>
      <c r="AQ1048" s="15">
        <v>0</v>
      </c>
      <c r="AR1048" s="15">
        <v>57</v>
      </c>
      <c r="AS1048" s="15">
        <v>0</v>
      </c>
      <c r="AT1048" s="15">
        <v>2</v>
      </c>
      <c r="AU1048" s="15">
        <v>0</v>
      </c>
      <c r="AV1048" s="15">
        <v>0</v>
      </c>
      <c r="AW1048" s="15">
        <v>15</v>
      </c>
      <c r="AX1048" s="15">
        <v>24</v>
      </c>
      <c r="AY1048" s="15">
        <v>5</v>
      </c>
      <c r="AZ1048" s="15">
        <v>25</v>
      </c>
      <c r="BA1048" s="15">
        <v>49</v>
      </c>
      <c r="BB1048" s="15">
        <v>23</v>
      </c>
      <c r="BC1048" s="15">
        <v>0</v>
      </c>
      <c r="BD1048" s="15">
        <v>0</v>
      </c>
      <c r="BE1048" s="15">
        <v>0</v>
      </c>
      <c r="BF1048" s="15">
        <v>0</v>
      </c>
      <c r="BG1048" s="15">
        <v>0</v>
      </c>
      <c r="BH1048" s="15">
        <v>0</v>
      </c>
      <c r="BI1048" s="15">
        <v>0</v>
      </c>
      <c r="BJ1048" s="15">
        <v>0</v>
      </c>
      <c r="BK1048" s="15">
        <v>0</v>
      </c>
      <c r="BL1048" s="15">
        <v>0</v>
      </c>
      <c r="BM1048" s="15">
        <v>0</v>
      </c>
      <c r="BN1048" s="15">
        <v>0</v>
      </c>
      <c r="BO1048" s="15">
        <v>0</v>
      </c>
      <c r="BP1048" s="15">
        <v>0</v>
      </c>
      <c r="BQ1048" s="15">
        <v>0</v>
      </c>
      <c r="BR1048" s="15">
        <v>0</v>
      </c>
      <c r="BS1048" s="15">
        <v>0</v>
      </c>
      <c r="BT1048" s="15">
        <v>125</v>
      </c>
      <c r="BU1048" s="15">
        <v>0</v>
      </c>
      <c r="BV1048" s="15">
        <v>0</v>
      </c>
      <c r="BW1048" s="15">
        <v>0</v>
      </c>
      <c r="BX1048" s="15">
        <v>0</v>
      </c>
      <c r="BY1048" s="15">
        <v>6</v>
      </c>
      <c r="BZ1048" s="15">
        <v>6</v>
      </c>
      <c r="CA1048" s="15">
        <v>7</v>
      </c>
      <c r="CB1048" s="15">
        <v>8</v>
      </c>
      <c r="CC1048" s="15">
        <v>0</v>
      </c>
      <c r="CD1048" s="15">
        <v>0</v>
      </c>
      <c r="CE1048" s="15">
        <v>6</v>
      </c>
      <c r="CF1048" s="15">
        <v>0</v>
      </c>
      <c r="CG1048" s="15">
        <v>0</v>
      </c>
      <c r="CH1048" s="15">
        <v>0</v>
      </c>
      <c r="CI1048" s="15">
        <v>0</v>
      </c>
      <c r="CJ1048" s="15">
        <v>0</v>
      </c>
      <c r="CK1048" s="15">
        <v>1</v>
      </c>
      <c r="CL1048" s="15">
        <v>0</v>
      </c>
      <c r="CM1048" s="15">
        <v>0</v>
      </c>
      <c r="CN1048" s="15">
        <v>0</v>
      </c>
      <c r="CO1048" s="15">
        <v>0</v>
      </c>
      <c r="CP1048" s="15">
        <v>0</v>
      </c>
      <c r="CQ1048" s="15">
        <v>0</v>
      </c>
      <c r="CR1048" s="15">
        <v>0</v>
      </c>
      <c r="CS1048" s="15">
        <v>331</v>
      </c>
      <c r="CT1048" s="15">
        <v>12</v>
      </c>
      <c r="CU1048" s="15">
        <v>11</v>
      </c>
      <c r="CV1048" s="15">
        <v>1</v>
      </c>
      <c r="CW1048" s="15">
        <v>0</v>
      </c>
      <c r="CX1048" s="15">
        <v>0</v>
      </c>
      <c r="CY1048" s="15">
        <v>0</v>
      </c>
      <c r="CZ1048" s="15">
        <v>0</v>
      </c>
      <c r="DA1048" s="15">
        <v>0</v>
      </c>
      <c r="DB1048" s="15">
        <v>0</v>
      </c>
      <c r="DC1048" s="15">
        <v>0</v>
      </c>
      <c r="DD1048" s="15">
        <v>0</v>
      </c>
      <c r="DE1048" s="15">
        <v>0</v>
      </c>
      <c r="DF1048" s="15">
        <v>0</v>
      </c>
      <c r="DG1048" s="15">
        <v>0</v>
      </c>
      <c r="DH1048" s="15">
        <v>0</v>
      </c>
      <c r="DI1048" s="15">
        <v>0</v>
      </c>
      <c r="DJ1048" s="15">
        <v>0</v>
      </c>
      <c r="DK1048" s="15">
        <v>0</v>
      </c>
      <c r="DL1048" s="15">
        <v>0</v>
      </c>
      <c r="DM1048" s="15">
        <v>0</v>
      </c>
      <c r="DN1048" s="15">
        <v>0</v>
      </c>
      <c r="DO1048" s="15">
        <v>0</v>
      </c>
      <c r="DP1048" s="15">
        <v>0</v>
      </c>
      <c r="DQ1048" s="15">
        <v>0</v>
      </c>
      <c r="DR1048" s="15">
        <v>0</v>
      </c>
      <c r="DS1048" s="15">
        <v>28</v>
      </c>
    </row>
    <row r="1049" spans="1:123">
      <c r="A1049" s="15" t="s">
        <v>5767</v>
      </c>
      <c r="B1049" s="15" t="s">
        <v>17709</v>
      </c>
      <c r="C1049" s="15" t="s">
        <v>345</v>
      </c>
      <c r="D1049" s="15" t="s">
        <v>95</v>
      </c>
      <c r="E1049" s="15" t="s">
        <v>105</v>
      </c>
      <c r="F1049" s="15" t="str">
        <f>INDEX($I$1:$DS$1,(MATCH(MAX(I1049:DS1049),I1049:DS1049,0)))</f>
        <v>Kazakhs</v>
      </c>
      <c r="G1049" s="15">
        <f>MAX(I1049:DS1049)/H1049</f>
        <v>0.43395393628119733</v>
      </c>
      <c r="H1049" s="15">
        <v>24922</v>
      </c>
      <c r="I1049" s="15">
        <v>50</v>
      </c>
      <c r="J1049" s="15">
        <v>10815</v>
      </c>
      <c r="K1049" s="15">
        <v>17</v>
      </c>
      <c r="L1049" s="15">
        <v>19</v>
      </c>
      <c r="M1049" s="15">
        <v>8</v>
      </c>
      <c r="N1049" s="15">
        <v>4</v>
      </c>
      <c r="O1049" s="15">
        <v>29</v>
      </c>
      <c r="P1049" s="15">
        <v>0</v>
      </c>
      <c r="Q1049" s="15">
        <v>0</v>
      </c>
      <c r="R1049" s="15">
        <v>0</v>
      </c>
      <c r="S1049" s="15">
        <v>8877</v>
      </c>
      <c r="T1049" s="15">
        <v>1603</v>
      </c>
      <c r="U1049" s="15">
        <v>1403</v>
      </c>
      <c r="V1049" s="15">
        <v>419</v>
      </c>
      <c r="W1049" s="15">
        <v>127</v>
      </c>
      <c r="X1049" s="15">
        <v>41</v>
      </c>
      <c r="Y1049" s="15">
        <v>484</v>
      </c>
      <c r="Z1049" s="15">
        <v>20</v>
      </c>
      <c r="AA1049" s="15">
        <v>0</v>
      </c>
      <c r="AB1049" s="15">
        <v>0</v>
      </c>
      <c r="AC1049" s="15">
        <v>18</v>
      </c>
      <c r="AD1049" s="15">
        <v>114</v>
      </c>
      <c r="AE1049" s="15">
        <v>5</v>
      </c>
      <c r="AF1049" s="15">
        <v>21</v>
      </c>
      <c r="AG1049" s="15">
        <v>6</v>
      </c>
      <c r="AH1049" s="15">
        <v>19</v>
      </c>
      <c r="AI1049" s="15">
        <v>63</v>
      </c>
      <c r="AJ1049" s="15">
        <v>0</v>
      </c>
      <c r="AK1049" s="15">
        <v>0</v>
      </c>
      <c r="AL1049" s="15">
        <v>0</v>
      </c>
      <c r="AM1049" s="15">
        <v>0</v>
      </c>
      <c r="AN1049" s="15">
        <v>0</v>
      </c>
      <c r="AO1049" s="15">
        <v>9</v>
      </c>
      <c r="AP1049" s="15">
        <v>0</v>
      </c>
      <c r="AQ1049" s="15">
        <v>0</v>
      </c>
      <c r="AR1049" s="15">
        <v>106</v>
      </c>
      <c r="AS1049" s="15">
        <v>0</v>
      </c>
      <c r="AT1049" s="15">
        <v>0</v>
      </c>
      <c r="AU1049" s="15">
        <v>0</v>
      </c>
      <c r="AV1049" s="15">
        <v>0</v>
      </c>
      <c r="AW1049" s="15">
        <v>30</v>
      </c>
      <c r="AX1049" s="15">
        <v>52</v>
      </c>
      <c r="AY1049" s="15">
        <v>4</v>
      </c>
      <c r="AZ1049" s="15">
        <v>92</v>
      </c>
      <c r="BA1049" s="15">
        <v>79</v>
      </c>
      <c r="BB1049" s="15">
        <v>31</v>
      </c>
      <c r="BC1049" s="15">
        <v>0</v>
      </c>
      <c r="BD1049" s="15">
        <v>1</v>
      </c>
      <c r="BE1049" s="15">
        <v>0</v>
      </c>
      <c r="BF1049" s="15">
        <v>0</v>
      </c>
      <c r="BG1049" s="15">
        <v>0</v>
      </c>
      <c r="BH1049" s="15">
        <v>0</v>
      </c>
      <c r="BI1049" s="15">
        <v>0</v>
      </c>
      <c r="BJ1049" s="15">
        <v>0</v>
      </c>
      <c r="BK1049" s="15">
        <v>0</v>
      </c>
      <c r="BL1049" s="15">
        <v>0</v>
      </c>
      <c r="BM1049" s="15">
        <v>19</v>
      </c>
      <c r="BN1049" s="15">
        <v>0</v>
      </c>
      <c r="BO1049" s="15">
        <v>2</v>
      </c>
      <c r="BP1049" s="15">
        <v>0</v>
      </c>
      <c r="BQ1049" s="15">
        <v>0</v>
      </c>
      <c r="BR1049" s="15">
        <v>0</v>
      </c>
      <c r="BS1049" s="15">
        <v>0</v>
      </c>
      <c r="BT1049" s="15">
        <v>19</v>
      </c>
      <c r="BU1049" s="15">
        <v>0</v>
      </c>
      <c r="BV1049" s="15">
        <v>0</v>
      </c>
      <c r="BW1049" s="15">
        <v>0</v>
      </c>
      <c r="BX1049" s="15">
        <v>0</v>
      </c>
      <c r="BY1049" s="15">
        <v>3</v>
      </c>
      <c r="BZ1049" s="15">
        <v>1</v>
      </c>
      <c r="CA1049" s="15">
        <v>34</v>
      </c>
      <c r="CB1049" s="15">
        <v>10</v>
      </c>
      <c r="CC1049" s="15">
        <v>0</v>
      </c>
      <c r="CD1049" s="15">
        <v>0</v>
      </c>
      <c r="CE1049" s="15">
        <v>0</v>
      </c>
      <c r="CF1049" s="15">
        <v>0</v>
      </c>
      <c r="CG1049" s="15">
        <v>0</v>
      </c>
      <c r="CH1049" s="15">
        <v>0</v>
      </c>
      <c r="CI1049" s="15">
        <v>0</v>
      </c>
      <c r="CJ1049" s="15">
        <v>0</v>
      </c>
      <c r="CK1049" s="15">
        <v>36</v>
      </c>
      <c r="CL1049" s="15">
        <v>0</v>
      </c>
      <c r="CM1049" s="15">
        <v>0</v>
      </c>
      <c r="CN1049" s="15">
        <v>0</v>
      </c>
      <c r="CO1049" s="15">
        <v>0</v>
      </c>
      <c r="CP1049" s="15">
        <v>0</v>
      </c>
      <c r="CQ1049" s="15">
        <v>0</v>
      </c>
      <c r="CR1049" s="15">
        <v>0</v>
      </c>
      <c r="CS1049" s="15">
        <v>131</v>
      </c>
      <c r="CT1049" s="15">
        <v>2</v>
      </c>
      <c r="CU1049" s="15">
        <v>15</v>
      </c>
      <c r="CV1049" s="15">
        <v>10</v>
      </c>
      <c r="CW1049" s="15">
        <v>0</v>
      </c>
      <c r="CX1049" s="15">
        <v>0</v>
      </c>
      <c r="CY1049" s="15">
        <v>0</v>
      </c>
      <c r="CZ1049" s="15">
        <v>0</v>
      </c>
      <c r="DA1049" s="15">
        <v>0</v>
      </c>
      <c r="DB1049" s="15">
        <v>0</v>
      </c>
      <c r="DC1049" s="15">
        <v>0</v>
      </c>
      <c r="DD1049" s="15">
        <v>0</v>
      </c>
      <c r="DE1049" s="15">
        <v>0</v>
      </c>
      <c r="DF1049" s="15">
        <v>0</v>
      </c>
      <c r="DG1049" s="15">
        <v>0</v>
      </c>
      <c r="DH1049" s="15">
        <v>0</v>
      </c>
      <c r="DI1049" s="15">
        <v>0</v>
      </c>
      <c r="DJ1049" s="15">
        <v>0</v>
      </c>
      <c r="DK1049" s="15">
        <v>0</v>
      </c>
      <c r="DL1049" s="15">
        <v>0</v>
      </c>
      <c r="DM1049" s="15">
        <v>0</v>
      </c>
      <c r="DN1049" s="15">
        <v>0</v>
      </c>
      <c r="DO1049" s="15">
        <v>0</v>
      </c>
      <c r="DP1049" s="15">
        <v>0</v>
      </c>
      <c r="DQ1049" s="15">
        <v>0</v>
      </c>
      <c r="DR1049" s="15">
        <v>0</v>
      </c>
      <c r="DS1049" s="15">
        <v>74</v>
      </c>
    </row>
    <row r="1050" spans="1:123">
      <c r="A1050" s="15" t="s">
        <v>5956</v>
      </c>
      <c r="B1050" s="15" t="s">
        <v>17710</v>
      </c>
      <c r="C1050" s="15" t="s">
        <v>345</v>
      </c>
      <c r="D1050" s="15" t="s">
        <v>95</v>
      </c>
      <c r="E1050" s="15" t="s">
        <v>108</v>
      </c>
      <c r="F1050" s="15" t="str">
        <f>INDEX($I$1:$DS$1,(MATCH(MAX(I1050:DS1050),I1050:DS1050,0)))</f>
        <v>Kazakhs</v>
      </c>
      <c r="G1050" s="15">
        <f>MAX(I1050:DS1050)/H1050</f>
        <v>0.43129981452704397</v>
      </c>
      <c r="H1050" s="15">
        <v>19949</v>
      </c>
      <c r="I1050" s="15">
        <v>26</v>
      </c>
      <c r="J1050" s="15">
        <v>8604</v>
      </c>
      <c r="K1050" s="15">
        <v>7</v>
      </c>
      <c r="L1050" s="15">
        <v>14</v>
      </c>
      <c r="M1050" s="15">
        <v>0</v>
      </c>
      <c r="N1050" s="15">
        <v>1</v>
      </c>
      <c r="O1050" s="15">
        <v>0</v>
      </c>
      <c r="P1050" s="15">
        <v>0</v>
      </c>
      <c r="Q1050" s="15">
        <v>0</v>
      </c>
      <c r="R1050" s="15">
        <v>0</v>
      </c>
      <c r="S1050" s="15">
        <v>5785</v>
      </c>
      <c r="T1050" s="15">
        <v>1459</v>
      </c>
      <c r="U1050" s="15">
        <v>1424</v>
      </c>
      <c r="V1050" s="15">
        <v>334</v>
      </c>
      <c r="W1050" s="15">
        <v>48</v>
      </c>
      <c r="X1050" s="15">
        <v>30</v>
      </c>
      <c r="Y1050" s="15">
        <v>506</v>
      </c>
      <c r="Z1050" s="15">
        <v>4</v>
      </c>
      <c r="AA1050" s="15">
        <v>0</v>
      </c>
      <c r="AB1050" s="15">
        <v>0</v>
      </c>
      <c r="AC1050" s="15">
        <v>4</v>
      </c>
      <c r="AD1050" s="15">
        <v>36</v>
      </c>
      <c r="AE1050" s="15">
        <v>3</v>
      </c>
      <c r="AF1050" s="15">
        <v>35</v>
      </c>
      <c r="AG1050" s="15">
        <v>15</v>
      </c>
      <c r="AH1050" s="15">
        <v>5</v>
      </c>
      <c r="AI1050" s="15">
        <v>73</v>
      </c>
      <c r="AJ1050" s="15">
        <v>0</v>
      </c>
      <c r="AK1050" s="15">
        <v>0</v>
      </c>
      <c r="AL1050" s="15">
        <v>0</v>
      </c>
      <c r="AM1050" s="15">
        <v>0</v>
      </c>
      <c r="AN1050" s="15">
        <v>0</v>
      </c>
      <c r="AO1050" s="15">
        <v>2</v>
      </c>
      <c r="AP1050" s="15">
        <v>0</v>
      </c>
      <c r="AQ1050" s="15">
        <v>0</v>
      </c>
      <c r="AR1050" s="15">
        <v>168</v>
      </c>
      <c r="AS1050" s="15">
        <v>0</v>
      </c>
      <c r="AT1050" s="15">
        <v>0</v>
      </c>
      <c r="AU1050" s="15">
        <v>0</v>
      </c>
      <c r="AV1050" s="15">
        <v>0</v>
      </c>
      <c r="AW1050" s="15">
        <v>23</v>
      </c>
      <c r="AX1050" s="15">
        <v>20</v>
      </c>
      <c r="AY1050" s="15">
        <v>6</v>
      </c>
      <c r="AZ1050" s="15">
        <v>53</v>
      </c>
      <c r="BA1050" s="15">
        <v>65</v>
      </c>
      <c r="BB1050" s="15">
        <v>20</v>
      </c>
      <c r="BC1050" s="15">
        <v>0</v>
      </c>
      <c r="BD1050" s="15">
        <v>7</v>
      </c>
      <c r="BE1050" s="15">
        <v>0</v>
      </c>
      <c r="BF1050" s="15">
        <v>0</v>
      </c>
      <c r="BG1050" s="15">
        <v>0</v>
      </c>
      <c r="BH1050" s="15">
        <v>0</v>
      </c>
      <c r="BI1050" s="15">
        <v>0</v>
      </c>
      <c r="BJ1050" s="15">
        <v>0</v>
      </c>
      <c r="BK1050" s="15">
        <v>0</v>
      </c>
      <c r="BL1050" s="15">
        <v>0</v>
      </c>
      <c r="BM1050" s="15">
        <v>0</v>
      </c>
      <c r="BN1050" s="15">
        <v>0</v>
      </c>
      <c r="BO1050" s="15">
        <v>1</v>
      </c>
      <c r="BP1050" s="15">
        <v>0</v>
      </c>
      <c r="BQ1050" s="15">
        <v>0</v>
      </c>
      <c r="BR1050" s="15">
        <v>0</v>
      </c>
      <c r="BS1050" s="15">
        <v>0</v>
      </c>
      <c r="BT1050" s="15">
        <v>7</v>
      </c>
      <c r="BU1050" s="15">
        <v>0</v>
      </c>
      <c r="BV1050" s="15">
        <v>0</v>
      </c>
      <c r="BW1050" s="15">
        <v>0</v>
      </c>
      <c r="BX1050" s="15">
        <v>0</v>
      </c>
      <c r="BY1050" s="15">
        <v>1</v>
      </c>
      <c r="BZ1050" s="15">
        <v>1</v>
      </c>
      <c r="CA1050" s="15">
        <v>6</v>
      </c>
      <c r="CB1050" s="15">
        <v>97</v>
      </c>
      <c r="CC1050" s="15">
        <v>0</v>
      </c>
      <c r="CD1050" s="15">
        <v>0</v>
      </c>
      <c r="CE1050" s="15">
        <v>0</v>
      </c>
      <c r="CF1050" s="15">
        <v>0</v>
      </c>
      <c r="CG1050" s="15">
        <v>0</v>
      </c>
      <c r="CH1050" s="15">
        <v>0</v>
      </c>
      <c r="CI1050" s="15">
        <v>0</v>
      </c>
      <c r="CJ1050" s="15">
        <v>0</v>
      </c>
      <c r="CK1050" s="15">
        <v>4</v>
      </c>
      <c r="CL1050" s="15">
        <v>0</v>
      </c>
      <c r="CM1050" s="15">
        <v>0</v>
      </c>
      <c r="CN1050" s="15">
        <v>0</v>
      </c>
      <c r="CO1050" s="15">
        <v>0</v>
      </c>
      <c r="CP1050" s="15">
        <v>0</v>
      </c>
      <c r="CQ1050" s="15">
        <v>0</v>
      </c>
      <c r="CR1050" s="15">
        <v>0</v>
      </c>
      <c r="CS1050" s="15">
        <v>1001</v>
      </c>
      <c r="CT1050" s="15">
        <v>3</v>
      </c>
      <c r="CU1050" s="15">
        <v>2</v>
      </c>
      <c r="CV1050" s="15">
        <v>0</v>
      </c>
      <c r="CW1050" s="15">
        <v>0</v>
      </c>
      <c r="CX1050" s="15">
        <v>0</v>
      </c>
      <c r="CY1050" s="15">
        <v>0</v>
      </c>
      <c r="CZ1050" s="15">
        <v>0</v>
      </c>
      <c r="DA1050" s="15">
        <v>0</v>
      </c>
      <c r="DB1050" s="15">
        <v>0</v>
      </c>
      <c r="DC1050" s="15">
        <v>0</v>
      </c>
      <c r="DD1050" s="15">
        <v>0</v>
      </c>
      <c r="DE1050" s="15">
        <v>0</v>
      </c>
      <c r="DF1050" s="15">
        <v>0</v>
      </c>
      <c r="DG1050" s="15">
        <v>0</v>
      </c>
      <c r="DH1050" s="15">
        <v>0</v>
      </c>
      <c r="DI1050" s="15">
        <v>0</v>
      </c>
      <c r="DJ1050" s="15">
        <v>0</v>
      </c>
      <c r="DK1050" s="15">
        <v>0</v>
      </c>
      <c r="DL1050" s="15">
        <v>0</v>
      </c>
      <c r="DM1050" s="15">
        <v>0</v>
      </c>
      <c r="DN1050" s="15">
        <v>0</v>
      </c>
      <c r="DO1050" s="15">
        <v>0</v>
      </c>
      <c r="DP1050" s="15">
        <v>0</v>
      </c>
      <c r="DQ1050" s="15">
        <v>0</v>
      </c>
      <c r="DR1050" s="15">
        <v>0</v>
      </c>
      <c r="DS1050" s="15">
        <v>49</v>
      </c>
    </row>
    <row r="1051" spans="1:123">
      <c r="A1051" s="15" t="s">
        <v>5774</v>
      </c>
      <c r="B1051" s="15" t="s">
        <v>17711</v>
      </c>
      <c r="C1051" s="15" t="s">
        <v>345</v>
      </c>
      <c r="D1051" s="15" t="s">
        <v>95</v>
      </c>
      <c r="E1051" s="15" t="s">
        <v>100</v>
      </c>
      <c r="F1051" s="15" t="str">
        <f>INDEX($I$1:$DS$1,(MATCH(MAX(I1051:DS1051),I1051:DS1051,0)))</f>
        <v>Kazakhs</v>
      </c>
      <c r="G1051" s="15">
        <f>MAX(I1051:DS1051)/H1051</f>
        <v>0.38911480230661427</v>
      </c>
      <c r="H1051" s="15">
        <v>43527</v>
      </c>
      <c r="I1051" s="15">
        <v>43</v>
      </c>
      <c r="J1051" s="15">
        <v>16937</v>
      </c>
      <c r="K1051" s="15">
        <v>7</v>
      </c>
      <c r="L1051" s="15">
        <v>31</v>
      </c>
      <c r="M1051" s="15">
        <v>2</v>
      </c>
      <c r="N1051" s="15">
        <v>11</v>
      </c>
      <c r="O1051" s="15">
        <v>10</v>
      </c>
      <c r="P1051" s="15">
        <v>0</v>
      </c>
      <c r="Q1051" s="15">
        <v>0</v>
      </c>
      <c r="R1051" s="15">
        <v>0</v>
      </c>
      <c r="S1051" s="15">
        <v>14558</v>
      </c>
      <c r="T1051" s="15">
        <v>4223</v>
      </c>
      <c r="U1051" s="15">
        <v>2755</v>
      </c>
      <c r="V1051" s="15">
        <v>916</v>
      </c>
      <c r="W1051" s="15">
        <v>367</v>
      </c>
      <c r="X1051" s="15">
        <v>37</v>
      </c>
      <c r="Y1051" s="15">
        <v>868</v>
      </c>
      <c r="Z1051" s="15">
        <v>15</v>
      </c>
      <c r="AA1051" s="15">
        <v>0</v>
      </c>
      <c r="AB1051" s="15">
        <v>0</v>
      </c>
      <c r="AC1051" s="15">
        <v>35</v>
      </c>
      <c r="AD1051" s="15">
        <v>135</v>
      </c>
      <c r="AE1051" s="15">
        <v>1</v>
      </c>
      <c r="AF1051" s="15">
        <v>122</v>
      </c>
      <c r="AG1051" s="15">
        <v>3</v>
      </c>
      <c r="AH1051" s="15">
        <v>8</v>
      </c>
      <c r="AI1051" s="15">
        <v>228</v>
      </c>
      <c r="AJ1051" s="15">
        <v>0</v>
      </c>
      <c r="AK1051" s="15">
        <v>2</v>
      </c>
      <c r="AL1051" s="15">
        <v>10</v>
      </c>
      <c r="AM1051" s="15">
        <v>5</v>
      </c>
      <c r="AN1051" s="15">
        <v>0</v>
      </c>
      <c r="AO1051" s="15">
        <v>16</v>
      </c>
      <c r="AP1051" s="15">
        <v>0</v>
      </c>
      <c r="AQ1051" s="15">
        <v>0</v>
      </c>
      <c r="AR1051" s="15">
        <v>495</v>
      </c>
      <c r="AS1051" s="15">
        <v>0</v>
      </c>
      <c r="AT1051" s="15">
        <v>1</v>
      </c>
      <c r="AU1051" s="15">
        <v>0</v>
      </c>
      <c r="AV1051" s="15">
        <v>0</v>
      </c>
      <c r="AW1051" s="15">
        <v>123</v>
      </c>
      <c r="AX1051" s="15">
        <v>45</v>
      </c>
      <c r="AY1051" s="15">
        <v>6</v>
      </c>
      <c r="AZ1051" s="15">
        <v>132</v>
      </c>
      <c r="BA1051" s="15">
        <v>794</v>
      </c>
      <c r="BB1051" s="15">
        <v>45</v>
      </c>
      <c r="BC1051" s="15">
        <v>0</v>
      </c>
      <c r="BD1051" s="15">
        <v>0</v>
      </c>
      <c r="BE1051" s="15">
        <v>0</v>
      </c>
      <c r="BF1051" s="15">
        <v>0</v>
      </c>
      <c r="BG1051" s="15">
        <v>0</v>
      </c>
      <c r="BH1051" s="15">
        <v>0</v>
      </c>
      <c r="BI1051" s="15">
        <v>0</v>
      </c>
      <c r="BJ1051" s="15">
        <v>0</v>
      </c>
      <c r="BK1051" s="15">
        <v>0</v>
      </c>
      <c r="BL1051" s="15">
        <v>0</v>
      </c>
      <c r="BM1051" s="15">
        <v>0</v>
      </c>
      <c r="BN1051" s="15">
        <v>0</v>
      </c>
      <c r="BO1051" s="15">
        <v>6</v>
      </c>
      <c r="BP1051" s="15">
        <v>1</v>
      </c>
      <c r="BQ1051" s="15">
        <v>0</v>
      </c>
      <c r="BR1051" s="15">
        <v>0</v>
      </c>
      <c r="BS1051" s="15">
        <v>0</v>
      </c>
      <c r="BT1051" s="15">
        <v>45</v>
      </c>
      <c r="BU1051" s="15">
        <v>0</v>
      </c>
      <c r="BV1051" s="15">
        <v>0</v>
      </c>
      <c r="BW1051" s="15">
        <v>0</v>
      </c>
      <c r="BX1051" s="15">
        <v>0</v>
      </c>
      <c r="BY1051" s="15">
        <v>4</v>
      </c>
      <c r="BZ1051" s="15">
        <v>15</v>
      </c>
      <c r="CA1051" s="15">
        <v>23</v>
      </c>
      <c r="CB1051" s="15">
        <v>163</v>
      </c>
      <c r="CC1051" s="15">
        <v>0</v>
      </c>
      <c r="CD1051" s="15">
        <v>0</v>
      </c>
      <c r="CE1051" s="15">
        <v>3</v>
      </c>
      <c r="CF1051" s="15">
        <v>0</v>
      </c>
      <c r="CG1051" s="15">
        <v>0</v>
      </c>
      <c r="CH1051" s="15">
        <v>0</v>
      </c>
      <c r="CI1051" s="15">
        <v>0</v>
      </c>
      <c r="CJ1051" s="15">
        <v>0</v>
      </c>
      <c r="CK1051" s="15">
        <v>9</v>
      </c>
      <c r="CL1051" s="15">
        <v>0</v>
      </c>
      <c r="CM1051" s="15">
        <v>0</v>
      </c>
      <c r="CN1051" s="15">
        <v>0</v>
      </c>
      <c r="CO1051" s="15">
        <v>0</v>
      </c>
      <c r="CP1051" s="15">
        <v>0</v>
      </c>
      <c r="CQ1051" s="15">
        <v>0</v>
      </c>
      <c r="CR1051" s="15">
        <v>0</v>
      </c>
      <c r="CS1051" s="15">
        <v>168</v>
      </c>
      <c r="CT1051" s="15">
        <v>9</v>
      </c>
      <c r="CU1051" s="15">
        <v>21</v>
      </c>
      <c r="CV1051" s="15">
        <v>0</v>
      </c>
      <c r="CW1051" s="15">
        <v>0</v>
      </c>
      <c r="CX1051" s="15">
        <v>0</v>
      </c>
      <c r="CY1051" s="15">
        <v>0</v>
      </c>
      <c r="CZ1051" s="15">
        <v>0</v>
      </c>
      <c r="DA1051" s="15">
        <v>0</v>
      </c>
      <c r="DB1051" s="15">
        <v>0</v>
      </c>
      <c r="DC1051" s="15">
        <v>0</v>
      </c>
      <c r="DD1051" s="15">
        <v>0</v>
      </c>
      <c r="DE1051" s="15">
        <v>0</v>
      </c>
      <c r="DF1051" s="15">
        <v>0</v>
      </c>
      <c r="DG1051" s="15">
        <v>0</v>
      </c>
      <c r="DH1051" s="15">
        <v>0</v>
      </c>
      <c r="DI1051" s="15">
        <v>0</v>
      </c>
      <c r="DJ1051" s="15">
        <v>0</v>
      </c>
      <c r="DK1051" s="15">
        <v>0</v>
      </c>
      <c r="DL1051" s="15">
        <v>0</v>
      </c>
      <c r="DM1051" s="15">
        <v>0</v>
      </c>
      <c r="DN1051" s="15">
        <v>0</v>
      </c>
      <c r="DO1051" s="15">
        <v>0</v>
      </c>
      <c r="DP1051" s="15">
        <v>0</v>
      </c>
      <c r="DQ1051" s="15">
        <v>0</v>
      </c>
      <c r="DR1051" s="15">
        <v>0</v>
      </c>
      <c r="DS1051" s="15">
        <v>74</v>
      </c>
    </row>
    <row r="1052" spans="1:123">
      <c r="A1052" s="15" t="s">
        <v>5804</v>
      </c>
      <c r="B1052" s="15" t="s">
        <v>17712</v>
      </c>
      <c r="C1052" s="15" t="s">
        <v>345</v>
      </c>
      <c r="D1052" s="15" t="s">
        <v>95</v>
      </c>
      <c r="E1052" s="15" t="s">
        <v>111</v>
      </c>
      <c r="F1052" s="15" t="str">
        <f>INDEX($I$1:$DS$1,(MATCH(MAX(I1052:DS1052),I1052:DS1052,0)))</f>
        <v>Kazakhs</v>
      </c>
      <c r="G1052" s="15">
        <f>MAX(I1052:DS1052)/H1052</f>
        <v>0.67464873848013296</v>
      </c>
      <c r="H1052" s="15">
        <v>13238</v>
      </c>
      <c r="I1052" s="15">
        <v>13</v>
      </c>
      <c r="J1052" s="15">
        <v>8931</v>
      </c>
      <c r="K1052" s="15">
        <v>4</v>
      </c>
      <c r="L1052" s="15">
        <v>6</v>
      </c>
      <c r="M1052" s="15">
        <v>0</v>
      </c>
      <c r="N1052" s="15">
        <v>3</v>
      </c>
      <c r="O1052" s="15">
        <v>3</v>
      </c>
      <c r="P1052" s="15">
        <v>0</v>
      </c>
      <c r="Q1052" s="15">
        <v>0</v>
      </c>
      <c r="R1052" s="15">
        <v>0</v>
      </c>
      <c r="S1052" s="15">
        <v>2801</v>
      </c>
      <c r="T1052" s="15">
        <v>294</v>
      </c>
      <c r="U1052" s="15">
        <v>337</v>
      </c>
      <c r="V1052" s="15">
        <v>252</v>
      </c>
      <c r="W1052" s="15">
        <v>18</v>
      </c>
      <c r="X1052" s="15">
        <v>8</v>
      </c>
      <c r="Y1052" s="15">
        <v>226</v>
      </c>
      <c r="Z1052" s="15">
        <v>5</v>
      </c>
      <c r="AA1052" s="15">
        <v>0</v>
      </c>
      <c r="AB1052" s="15">
        <v>0</v>
      </c>
      <c r="AC1052" s="15">
        <v>6</v>
      </c>
      <c r="AD1052" s="15">
        <v>5</v>
      </c>
      <c r="AE1052" s="15">
        <v>2</v>
      </c>
      <c r="AF1052" s="15">
        <v>18</v>
      </c>
      <c r="AG1052" s="15">
        <v>1</v>
      </c>
      <c r="AH1052" s="15">
        <v>15</v>
      </c>
      <c r="AI1052" s="15">
        <v>34</v>
      </c>
      <c r="AJ1052" s="15">
        <v>0</v>
      </c>
      <c r="AK1052" s="15">
        <v>3</v>
      </c>
      <c r="AL1052" s="15">
        <v>0</v>
      </c>
      <c r="AM1052" s="15">
        <v>0</v>
      </c>
      <c r="AN1052" s="15">
        <v>0</v>
      </c>
      <c r="AO1052" s="15">
        <v>1</v>
      </c>
      <c r="AP1052" s="15">
        <v>0</v>
      </c>
      <c r="AQ1052" s="15">
        <v>0</v>
      </c>
      <c r="AR1052" s="15">
        <v>53</v>
      </c>
      <c r="AS1052" s="15">
        <v>0</v>
      </c>
      <c r="AT1052" s="15">
        <v>0</v>
      </c>
      <c r="AU1052" s="15">
        <v>0</v>
      </c>
      <c r="AV1052" s="15">
        <v>0</v>
      </c>
      <c r="AW1052" s="15">
        <v>0</v>
      </c>
      <c r="AX1052" s="15">
        <v>87</v>
      </c>
      <c r="AY1052" s="15">
        <v>0</v>
      </c>
      <c r="AZ1052" s="15">
        <v>22</v>
      </c>
      <c r="BA1052" s="15">
        <v>5</v>
      </c>
      <c r="BB1052" s="15">
        <v>33</v>
      </c>
      <c r="BC1052" s="15">
        <v>0</v>
      </c>
      <c r="BD1052" s="15">
        <v>0</v>
      </c>
      <c r="BE1052" s="15">
        <v>0</v>
      </c>
      <c r="BF1052" s="15">
        <v>0</v>
      </c>
      <c r="BG1052" s="15">
        <v>0</v>
      </c>
      <c r="BH1052" s="15">
        <v>0</v>
      </c>
      <c r="BI1052" s="15">
        <v>0</v>
      </c>
      <c r="BJ1052" s="15">
        <v>0</v>
      </c>
      <c r="BK1052" s="15">
        <v>0</v>
      </c>
      <c r="BL1052" s="15">
        <v>0</v>
      </c>
      <c r="BM1052" s="15">
        <v>0</v>
      </c>
      <c r="BN1052" s="15">
        <v>0</v>
      </c>
      <c r="BO1052" s="15">
        <v>0</v>
      </c>
      <c r="BP1052" s="15">
        <v>0</v>
      </c>
      <c r="BQ1052" s="15">
        <v>0</v>
      </c>
      <c r="BR1052" s="15">
        <v>0</v>
      </c>
      <c r="BS1052" s="15">
        <v>0</v>
      </c>
      <c r="BT1052" s="15">
        <v>0</v>
      </c>
      <c r="BU1052" s="15">
        <v>0</v>
      </c>
      <c r="BV1052" s="15">
        <v>0</v>
      </c>
      <c r="BW1052" s="15">
        <v>0</v>
      </c>
      <c r="BX1052" s="15">
        <v>0</v>
      </c>
      <c r="BY1052" s="15">
        <v>0</v>
      </c>
      <c r="BZ1052" s="15">
        <v>0</v>
      </c>
      <c r="CA1052" s="15">
        <v>0</v>
      </c>
      <c r="CB1052" s="15">
        <v>0</v>
      </c>
      <c r="CC1052" s="15">
        <v>0</v>
      </c>
      <c r="CD1052" s="15">
        <v>0</v>
      </c>
      <c r="CE1052" s="15">
        <v>1</v>
      </c>
      <c r="CF1052" s="15">
        <v>0</v>
      </c>
      <c r="CG1052" s="15">
        <v>0</v>
      </c>
      <c r="CH1052" s="15">
        <v>0</v>
      </c>
      <c r="CI1052" s="15">
        <v>0</v>
      </c>
      <c r="CJ1052" s="15">
        <v>0</v>
      </c>
      <c r="CK1052" s="15">
        <v>3</v>
      </c>
      <c r="CL1052" s="15">
        <v>0</v>
      </c>
      <c r="CM1052" s="15">
        <v>0</v>
      </c>
      <c r="CN1052" s="15">
        <v>0</v>
      </c>
      <c r="CO1052" s="15">
        <v>0</v>
      </c>
      <c r="CP1052" s="15">
        <v>0</v>
      </c>
      <c r="CQ1052" s="15">
        <v>0</v>
      </c>
      <c r="CR1052" s="15">
        <v>0</v>
      </c>
      <c r="CS1052" s="15">
        <v>39</v>
      </c>
      <c r="CT1052" s="15">
        <v>0</v>
      </c>
      <c r="CU1052" s="15">
        <v>3</v>
      </c>
      <c r="CV1052" s="15">
        <v>0</v>
      </c>
      <c r="CW1052" s="15">
        <v>0</v>
      </c>
      <c r="CX1052" s="15">
        <v>0</v>
      </c>
      <c r="CY1052" s="15">
        <v>0</v>
      </c>
      <c r="CZ1052" s="15">
        <v>0</v>
      </c>
      <c r="DA1052" s="15">
        <v>0</v>
      </c>
      <c r="DB1052" s="15">
        <v>0</v>
      </c>
      <c r="DC1052" s="15">
        <v>0</v>
      </c>
      <c r="DD1052" s="15">
        <v>0</v>
      </c>
      <c r="DE1052" s="15">
        <v>0</v>
      </c>
      <c r="DF1052" s="15">
        <v>0</v>
      </c>
      <c r="DG1052" s="15">
        <v>0</v>
      </c>
      <c r="DH1052" s="15">
        <v>0</v>
      </c>
      <c r="DI1052" s="15">
        <v>0</v>
      </c>
      <c r="DJ1052" s="15">
        <v>0</v>
      </c>
      <c r="DK1052" s="15">
        <v>0</v>
      </c>
      <c r="DL1052" s="15">
        <v>0</v>
      </c>
      <c r="DM1052" s="15">
        <v>0</v>
      </c>
      <c r="DN1052" s="15">
        <v>0</v>
      </c>
      <c r="DO1052" s="15">
        <v>0</v>
      </c>
      <c r="DP1052" s="15">
        <v>0</v>
      </c>
      <c r="DQ1052" s="15">
        <v>0</v>
      </c>
      <c r="DR1052" s="15">
        <v>0</v>
      </c>
      <c r="DS1052" s="15">
        <v>6</v>
      </c>
    </row>
    <row r="1053" spans="1:123">
      <c r="A1053" s="15" t="s">
        <v>5902</v>
      </c>
      <c r="B1053" s="15" t="s">
        <v>17713</v>
      </c>
      <c r="C1053" s="15" t="s">
        <v>345</v>
      </c>
      <c r="D1053" s="15" t="s">
        <v>95</v>
      </c>
      <c r="E1053" s="15" t="s">
        <v>102</v>
      </c>
      <c r="F1053" s="15" t="str">
        <f>INDEX($I$1:$DS$1,(MATCH(MAX(I1053:DS1053),I1053:DS1053,0)))</f>
        <v>Kazakhs</v>
      </c>
      <c r="G1053" s="15">
        <f>MAX(I1053:DS1053)/H1053</f>
        <v>0.42107235318163239</v>
      </c>
      <c r="H1053" s="15">
        <v>29356</v>
      </c>
      <c r="I1053" s="15">
        <v>26</v>
      </c>
      <c r="J1053" s="15">
        <v>12361</v>
      </c>
      <c r="K1053" s="15">
        <v>8</v>
      </c>
      <c r="L1053" s="15">
        <v>39</v>
      </c>
      <c r="M1053" s="15">
        <v>0</v>
      </c>
      <c r="N1053" s="15">
        <v>9</v>
      </c>
      <c r="O1053" s="15">
        <v>11</v>
      </c>
      <c r="P1053" s="15">
        <v>0</v>
      </c>
      <c r="Q1053" s="15">
        <v>0</v>
      </c>
      <c r="R1053" s="15">
        <v>0</v>
      </c>
      <c r="S1053" s="15">
        <v>11250</v>
      </c>
      <c r="T1053" s="15">
        <v>1368</v>
      </c>
      <c r="U1053" s="15">
        <v>1815</v>
      </c>
      <c r="V1053" s="15">
        <v>421</v>
      </c>
      <c r="W1053" s="15">
        <v>32</v>
      </c>
      <c r="X1053" s="15">
        <v>28</v>
      </c>
      <c r="Y1053" s="15">
        <v>475</v>
      </c>
      <c r="Z1053" s="15">
        <v>2</v>
      </c>
      <c r="AA1053" s="15">
        <v>0</v>
      </c>
      <c r="AB1053" s="15">
        <v>0</v>
      </c>
      <c r="AC1053" s="15">
        <v>5</v>
      </c>
      <c r="AD1053" s="15">
        <v>58</v>
      </c>
      <c r="AE1053" s="15">
        <v>8</v>
      </c>
      <c r="AF1053" s="15">
        <v>86</v>
      </c>
      <c r="AG1053" s="15">
        <v>9</v>
      </c>
      <c r="AH1053" s="15">
        <v>4</v>
      </c>
      <c r="AI1053" s="15">
        <v>55</v>
      </c>
      <c r="AJ1053" s="15">
        <v>0</v>
      </c>
      <c r="AK1053" s="15">
        <v>9</v>
      </c>
      <c r="AL1053" s="15">
        <v>11</v>
      </c>
      <c r="AM1053" s="15">
        <v>2</v>
      </c>
      <c r="AN1053" s="15">
        <v>0</v>
      </c>
      <c r="AO1053" s="15">
        <v>8</v>
      </c>
      <c r="AP1053" s="15">
        <v>0</v>
      </c>
      <c r="AQ1053" s="15">
        <v>0</v>
      </c>
      <c r="AR1053" s="15">
        <v>750</v>
      </c>
      <c r="AS1053" s="15">
        <v>0</v>
      </c>
      <c r="AT1053" s="15">
        <v>1</v>
      </c>
      <c r="AU1053" s="15">
        <v>0</v>
      </c>
      <c r="AV1053" s="15">
        <v>0</v>
      </c>
      <c r="AW1053" s="15">
        <v>9</v>
      </c>
      <c r="AX1053" s="15">
        <v>27</v>
      </c>
      <c r="AY1053" s="15">
        <v>0</v>
      </c>
      <c r="AZ1053" s="15">
        <v>27</v>
      </c>
      <c r="BA1053" s="15">
        <v>48</v>
      </c>
      <c r="BB1053" s="15">
        <v>45</v>
      </c>
      <c r="BC1053" s="15">
        <v>0</v>
      </c>
      <c r="BD1053" s="15">
        <v>5</v>
      </c>
      <c r="BE1053" s="15">
        <v>0</v>
      </c>
      <c r="BF1053" s="15">
        <v>0</v>
      </c>
      <c r="BG1053" s="15">
        <v>0</v>
      </c>
      <c r="BH1053" s="15">
        <v>0</v>
      </c>
      <c r="BI1053" s="15">
        <v>0</v>
      </c>
      <c r="BJ1053" s="15">
        <v>0</v>
      </c>
      <c r="BK1053" s="15">
        <v>0</v>
      </c>
      <c r="BL1053" s="15">
        <v>0</v>
      </c>
      <c r="BM1053" s="15">
        <v>2</v>
      </c>
      <c r="BN1053" s="15">
        <v>0</v>
      </c>
      <c r="BO1053" s="15">
        <v>3</v>
      </c>
      <c r="BP1053" s="15">
        <v>0</v>
      </c>
      <c r="BQ1053" s="15">
        <v>0</v>
      </c>
      <c r="BR1053" s="15">
        <v>0</v>
      </c>
      <c r="BS1053" s="15">
        <v>0</v>
      </c>
      <c r="BT1053" s="15">
        <v>139</v>
      </c>
      <c r="BU1053" s="15">
        <v>0</v>
      </c>
      <c r="BV1053" s="15">
        <v>0</v>
      </c>
      <c r="BW1053" s="15">
        <v>0</v>
      </c>
      <c r="BX1053" s="15">
        <v>0</v>
      </c>
      <c r="BY1053" s="15">
        <v>0</v>
      </c>
      <c r="BZ1053" s="15">
        <v>0</v>
      </c>
      <c r="CA1053" s="15">
        <v>10</v>
      </c>
      <c r="CB1053" s="15">
        <v>1</v>
      </c>
      <c r="CC1053" s="15">
        <v>0</v>
      </c>
      <c r="CD1053" s="15">
        <v>0</v>
      </c>
      <c r="CE1053" s="15">
        <v>0</v>
      </c>
      <c r="CF1053" s="15">
        <v>0</v>
      </c>
      <c r="CG1053" s="15">
        <v>0</v>
      </c>
      <c r="CH1053" s="15">
        <v>0</v>
      </c>
      <c r="CI1053" s="15">
        <v>0</v>
      </c>
      <c r="CJ1053" s="15">
        <v>0</v>
      </c>
      <c r="CK1053" s="15">
        <v>2</v>
      </c>
      <c r="CL1053" s="15">
        <v>0</v>
      </c>
      <c r="CM1053" s="15">
        <v>0</v>
      </c>
      <c r="CN1053" s="15">
        <v>0</v>
      </c>
      <c r="CO1053" s="15">
        <v>0</v>
      </c>
      <c r="CP1053" s="15">
        <v>0</v>
      </c>
      <c r="CQ1053" s="15">
        <v>0</v>
      </c>
      <c r="CR1053" s="15">
        <v>0</v>
      </c>
      <c r="CS1053" s="15">
        <v>119</v>
      </c>
      <c r="CT1053" s="15">
        <v>0</v>
      </c>
      <c r="CU1053" s="15">
        <v>1</v>
      </c>
      <c r="CV1053" s="15">
        <v>0</v>
      </c>
      <c r="CW1053" s="15">
        <v>0</v>
      </c>
      <c r="CX1053" s="15">
        <v>0</v>
      </c>
      <c r="CY1053" s="15">
        <v>0</v>
      </c>
      <c r="CZ1053" s="15">
        <v>0</v>
      </c>
      <c r="DA1053" s="15">
        <v>0</v>
      </c>
      <c r="DB1053" s="15">
        <v>0</v>
      </c>
      <c r="DC1053" s="15">
        <v>0</v>
      </c>
      <c r="DD1053" s="15">
        <v>0</v>
      </c>
      <c r="DE1053" s="15">
        <v>0</v>
      </c>
      <c r="DF1053" s="15">
        <v>0</v>
      </c>
      <c r="DG1053" s="15">
        <v>0</v>
      </c>
      <c r="DH1053" s="15">
        <v>0</v>
      </c>
      <c r="DI1053" s="15">
        <v>0</v>
      </c>
      <c r="DJ1053" s="15">
        <v>0</v>
      </c>
      <c r="DK1053" s="15">
        <v>0</v>
      </c>
      <c r="DL1053" s="15">
        <v>0</v>
      </c>
      <c r="DM1053" s="15">
        <v>0</v>
      </c>
      <c r="DN1053" s="15">
        <v>0</v>
      </c>
      <c r="DO1053" s="15">
        <v>0</v>
      </c>
      <c r="DP1053" s="15">
        <v>0</v>
      </c>
      <c r="DQ1053" s="15">
        <v>0</v>
      </c>
      <c r="DR1053" s="15">
        <v>0</v>
      </c>
      <c r="DS1053" s="15">
        <v>67</v>
      </c>
    </row>
    <row r="1054" spans="1:123">
      <c r="A1054" s="15" t="s">
        <v>5928</v>
      </c>
      <c r="B1054" s="15" t="s">
        <v>17714</v>
      </c>
      <c r="C1054" s="15" t="s">
        <v>345</v>
      </c>
      <c r="D1054" s="15" t="s">
        <v>95</v>
      </c>
      <c r="E1054" s="15" t="s">
        <v>98</v>
      </c>
      <c r="F1054" s="15" t="str">
        <f>INDEX($I$1:$DS$1,(MATCH(MAX(I1054:DS1054),I1054:DS1054,0)))</f>
        <v>Kazakhs</v>
      </c>
      <c r="G1054" s="15">
        <f>MAX(I1054:DS1054)/H1054</f>
        <v>0.45093618272718361</v>
      </c>
      <c r="H1054" s="15">
        <v>71407</v>
      </c>
      <c r="I1054" s="15">
        <v>135</v>
      </c>
      <c r="J1054" s="15">
        <v>32200</v>
      </c>
      <c r="K1054" s="15">
        <v>66</v>
      </c>
      <c r="L1054" s="15">
        <v>18</v>
      </c>
      <c r="M1054" s="15">
        <v>7</v>
      </c>
      <c r="N1054" s="15">
        <v>3</v>
      </c>
      <c r="O1054" s="15">
        <v>38</v>
      </c>
      <c r="P1054" s="15">
        <v>0</v>
      </c>
      <c r="Q1054" s="15">
        <v>0</v>
      </c>
      <c r="R1054" s="15">
        <v>0</v>
      </c>
      <c r="S1054" s="15">
        <v>28377</v>
      </c>
      <c r="T1054" s="15">
        <v>2757</v>
      </c>
      <c r="U1054" s="15">
        <v>2763</v>
      </c>
      <c r="V1054" s="15">
        <v>935</v>
      </c>
      <c r="W1054" s="15">
        <v>128</v>
      </c>
      <c r="X1054" s="15">
        <v>305</v>
      </c>
      <c r="Y1054" s="15">
        <v>951</v>
      </c>
      <c r="Z1054" s="15">
        <v>34</v>
      </c>
      <c r="AA1054" s="15">
        <v>0</v>
      </c>
      <c r="AB1054" s="15">
        <v>0</v>
      </c>
      <c r="AC1054" s="15">
        <v>31</v>
      </c>
      <c r="AD1054" s="15">
        <v>93</v>
      </c>
      <c r="AE1054" s="15">
        <v>9</v>
      </c>
      <c r="AF1054" s="15">
        <v>77</v>
      </c>
      <c r="AG1054" s="15">
        <v>4</v>
      </c>
      <c r="AH1054" s="15">
        <v>38</v>
      </c>
      <c r="AI1054" s="15">
        <v>74</v>
      </c>
      <c r="AJ1054" s="15">
        <v>0</v>
      </c>
      <c r="AK1054" s="15">
        <v>11</v>
      </c>
      <c r="AL1054" s="15">
        <v>2</v>
      </c>
      <c r="AM1054" s="15">
        <v>2</v>
      </c>
      <c r="AN1054" s="15">
        <v>0</v>
      </c>
      <c r="AO1054" s="15">
        <v>5</v>
      </c>
      <c r="AP1054" s="15">
        <v>0</v>
      </c>
      <c r="AQ1054" s="15">
        <v>0</v>
      </c>
      <c r="AR1054" s="15">
        <v>526</v>
      </c>
      <c r="AS1054" s="15">
        <v>0</v>
      </c>
      <c r="AT1054" s="15">
        <v>0</v>
      </c>
      <c r="AU1054" s="15">
        <v>0</v>
      </c>
      <c r="AV1054" s="15">
        <v>0</v>
      </c>
      <c r="AW1054" s="15">
        <v>59</v>
      </c>
      <c r="AX1054" s="15">
        <v>88</v>
      </c>
      <c r="AY1054" s="15">
        <v>1</v>
      </c>
      <c r="AZ1054" s="15">
        <v>37</v>
      </c>
      <c r="BA1054" s="15">
        <v>123</v>
      </c>
      <c r="BB1054" s="15">
        <v>41</v>
      </c>
      <c r="BC1054" s="15">
        <v>0</v>
      </c>
      <c r="BD1054" s="15">
        <v>15</v>
      </c>
      <c r="BE1054" s="15">
        <v>0</v>
      </c>
      <c r="BF1054" s="15">
        <v>0</v>
      </c>
      <c r="BG1054" s="15">
        <v>0</v>
      </c>
      <c r="BH1054" s="15">
        <v>0</v>
      </c>
      <c r="BI1054" s="15">
        <v>0</v>
      </c>
      <c r="BJ1054" s="15">
        <v>0</v>
      </c>
      <c r="BK1054" s="15">
        <v>0</v>
      </c>
      <c r="BL1054" s="15">
        <v>0</v>
      </c>
      <c r="BM1054" s="15">
        <v>6</v>
      </c>
      <c r="BN1054" s="15">
        <v>0</v>
      </c>
      <c r="BO1054" s="15">
        <v>10</v>
      </c>
      <c r="BP1054" s="15">
        <v>2</v>
      </c>
      <c r="BQ1054" s="15">
        <v>0</v>
      </c>
      <c r="BR1054" s="15">
        <v>0</v>
      </c>
      <c r="BS1054" s="15">
        <v>0</v>
      </c>
      <c r="BT1054" s="15">
        <v>8</v>
      </c>
      <c r="BU1054" s="15">
        <v>0</v>
      </c>
      <c r="BV1054" s="15">
        <v>0</v>
      </c>
      <c r="BW1054" s="15">
        <v>0</v>
      </c>
      <c r="BX1054" s="15">
        <v>0</v>
      </c>
      <c r="BY1054" s="15">
        <v>16</v>
      </c>
      <c r="BZ1054" s="15">
        <v>10</v>
      </c>
      <c r="CA1054" s="15">
        <v>142</v>
      </c>
      <c r="CB1054" s="15">
        <v>17</v>
      </c>
      <c r="CC1054" s="15">
        <v>0</v>
      </c>
      <c r="CD1054" s="15">
        <v>0</v>
      </c>
      <c r="CE1054" s="15">
        <v>0</v>
      </c>
      <c r="CF1054" s="15">
        <v>0</v>
      </c>
      <c r="CG1054" s="15">
        <v>0</v>
      </c>
      <c r="CH1054" s="15">
        <v>0</v>
      </c>
      <c r="CI1054" s="15">
        <v>0</v>
      </c>
      <c r="CJ1054" s="15">
        <v>0</v>
      </c>
      <c r="CK1054" s="15">
        <v>80</v>
      </c>
      <c r="CL1054" s="15">
        <v>0</v>
      </c>
      <c r="CM1054" s="15">
        <v>0</v>
      </c>
      <c r="CN1054" s="15">
        <v>0</v>
      </c>
      <c r="CO1054" s="15">
        <v>0</v>
      </c>
      <c r="CP1054" s="15">
        <v>0</v>
      </c>
      <c r="CQ1054" s="15">
        <v>0</v>
      </c>
      <c r="CR1054" s="15">
        <v>0</v>
      </c>
      <c r="CS1054" s="15">
        <v>925</v>
      </c>
      <c r="CT1054" s="15">
        <v>1</v>
      </c>
      <c r="CU1054" s="15">
        <v>36</v>
      </c>
      <c r="CV1054" s="15">
        <v>2</v>
      </c>
      <c r="CW1054" s="15">
        <v>2</v>
      </c>
      <c r="CX1054" s="15">
        <v>0</v>
      </c>
      <c r="CY1054" s="15">
        <v>17</v>
      </c>
      <c r="CZ1054" s="15">
        <v>0</v>
      </c>
      <c r="DA1054" s="15">
        <v>0</v>
      </c>
      <c r="DB1054" s="15">
        <v>0</v>
      </c>
      <c r="DC1054" s="15">
        <v>0</v>
      </c>
      <c r="DD1054" s="15">
        <v>0</v>
      </c>
      <c r="DE1054" s="15">
        <v>0</v>
      </c>
      <c r="DF1054" s="15">
        <v>0</v>
      </c>
      <c r="DG1054" s="15">
        <v>0</v>
      </c>
      <c r="DH1054" s="15">
        <v>0</v>
      </c>
      <c r="DI1054" s="15">
        <v>0</v>
      </c>
      <c r="DJ1054" s="15">
        <v>0</v>
      </c>
      <c r="DK1054" s="15">
        <v>0</v>
      </c>
      <c r="DL1054" s="15">
        <v>0</v>
      </c>
      <c r="DM1054" s="15">
        <v>0</v>
      </c>
      <c r="DN1054" s="15">
        <v>0</v>
      </c>
      <c r="DO1054" s="15">
        <v>0</v>
      </c>
      <c r="DP1054" s="15">
        <v>0</v>
      </c>
      <c r="DQ1054" s="15">
        <v>0</v>
      </c>
      <c r="DR1054" s="15">
        <v>0</v>
      </c>
      <c r="DS1054" s="15">
        <v>180</v>
      </c>
    </row>
    <row r="1055" spans="1:123">
      <c r="A1055" s="15" t="s">
        <v>5814</v>
      </c>
      <c r="B1055" s="15" t="s">
        <v>17715</v>
      </c>
      <c r="C1055" s="15" t="s">
        <v>345</v>
      </c>
      <c r="D1055" s="15" t="s">
        <v>95</v>
      </c>
      <c r="E1055" s="15" t="s">
        <v>114</v>
      </c>
      <c r="F1055" s="15" t="str">
        <f>INDEX($I$1:$DS$1,(MATCH(MAX(I1055:DS1055),I1055:DS1055,0)))</f>
        <v>Kazakhs</v>
      </c>
      <c r="G1055" s="15">
        <f>MAX(I1055:DS1055)/H1055</f>
        <v>0.46330016895062887</v>
      </c>
      <c r="H1055" s="15">
        <v>5327</v>
      </c>
      <c r="I1055" s="15">
        <v>12</v>
      </c>
      <c r="J1055" s="15">
        <v>2468</v>
      </c>
      <c r="K1055" s="15">
        <v>0</v>
      </c>
      <c r="L1055" s="15">
        <v>1</v>
      </c>
      <c r="M1055" s="15">
        <v>0</v>
      </c>
      <c r="N1055" s="15">
        <v>1</v>
      </c>
      <c r="O1055" s="15">
        <v>0</v>
      </c>
      <c r="P1055" s="15">
        <v>0</v>
      </c>
      <c r="Q1055" s="15">
        <v>0</v>
      </c>
      <c r="R1055" s="15">
        <v>0</v>
      </c>
      <c r="S1055" s="15">
        <v>1350</v>
      </c>
      <c r="T1055" s="15">
        <v>645</v>
      </c>
      <c r="U1055" s="15">
        <v>229</v>
      </c>
      <c r="V1055" s="15">
        <v>98</v>
      </c>
      <c r="W1055" s="15">
        <v>16</v>
      </c>
      <c r="X1055" s="15">
        <v>9</v>
      </c>
      <c r="Y1055" s="15">
        <v>262</v>
      </c>
      <c r="Z1055" s="15">
        <v>4</v>
      </c>
      <c r="AA1055" s="15">
        <v>0</v>
      </c>
      <c r="AB1055" s="15">
        <v>0</v>
      </c>
      <c r="AC1055" s="15">
        <v>1</v>
      </c>
      <c r="AD1055" s="15">
        <v>48</v>
      </c>
      <c r="AE1055" s="15">
        <v>0</v>
      </c>
      <c r="AF1055" s="15">
        <v>8</v>
      </c>
      <c r="AG1055" s="15">
        <v>2</v>
      </c>
      <c r="AH1055" s="15">
        <v>0</v>
      </c>
      <c r="AI1055" s="15">
        <v>60</v>
      </c>
      <c r="AJ1055" s="15">
        <v>0</v>
      </c>
      <c r="AK1055" s="15">
        <v>0</v>
      </c>
      <c r="AL1055" s="15">
        <v>0</v>
      </c>
      <c r="AM1055" s="15">
        <v>1</v>
      </c>
      <c r="AN1055" s="15">
        <v>0</v>
      </c>
      <c r="AO1055" s="15">
        <v>0</v>
      </c>
      <c r="AP1055" s="15">
        <v>0</v>
      </c>
      <c r="AQ1055" s="15">
        <v>0</v>
      </c>
      <c r="AR1055" s="15">
        <v>2</v>
      </c>
      <c r="AS1055" s="15">
        <v>0</v>
      </c>
      <c r="AT1055" s="15">
        <v>0</v>
      </c>
      <c r="AU1055" s="15">
        <v>0</v>
      </c>
      <c r="AV1055" s="15">
        <v>0</v>
      </c>
      <c r="AW1055" s="15">
        <v>5</v>
      </c>
      <c r="AX1055" s="15">
        <v>19</v>
      </c>
      <c r="AY1055" s="15">
        <v>0</v>
      </c>
      <c r="AZ1055" s="15">
        <v>44</v>
      </c>
      <c r="BA1055" s="15">
        <v>5</v>
      </c>
      <c r="BB1055" s="15">
        <v>4</v>
      </c>
      <c r="BC1055" s="15">
        <v>0</v>
      </c>
      <c r="BD1055" s="15">
        <v>0</v>
      </c>
      <c r="BE1055" s="15">
        <v>0</v>
      </c>
      <c r="BF1055" s="15">
        <v>0</v>
      </c>
      <c r="BG1055" s="15">
        <v>0</v>
      </c>
      <c r="BH1055" s="15">
        <v>0</v>
      </c>
      <c r="BI1055" s="15">
        <v>0</v>
      </c>
      <c r="BJ1055" s="15">
        <v>0</v>
      </c>
      <c r="BK1055" s="15">
        <v>0</v>
      </c>
      <c r="BL1055" s="15">
        <v>0</v>
      </c>
      <c r="BM1055" s="15">
        <v>1</v>
      </c>
      <c r="BN1055" s="15">
        <v>0</v>
      </c>
      <c r="BO1055" s="15">
        <v>0</v>
      </c>
      <c r="BP1055" s="15">
        <v>0</v>
      </c>
      <c r="BQ1055" s="15">
        <v>0</v>
      </c>
      <c r="BR1055" s="15">
        <v>0</v>
      </c>
      <c r="BS1055" s="15">
        <v>0</v>
      </c>
      <c r="BT1055" s="15">
        <v>0</v>
      </c>
      <c r="BU1055" s="15">
        <v>0</v>
      </c>
      <c r="BV1055" s="15">
        <v>0</v>
      </c>
      <c r="BW1055" s="15">
        <v>0</v>
      </c>
      <c r="BX1055" s="15">
        <v>0</v>
      </c>
      <c r="BY1055" s="15">
        <v>1</v>
      </c>
      <c r="BZ1055" s="15">
        <v>0</v>
      </c>
      <c r="CA1055" s="15">
        <v>0</v>
      </c>
      <c r="CB1055" s="15">
        <v>0</v>
      </c>
      <c r="CC1055" s="15">
        <v>0</v>
      </c>
      <c r="CD1055" s="15">
        <v>0</v>
      </c>
      <c r="CE1055" s="15">
        <v>0</v>
      </c>
      <c r="CF1055" s="15">
        <v>0</v>
      </c>
      <c r="CG1055" s="15">
        <v>0</v>
      </c>
      <c r="CH1055" s="15">
        <v>0</v>
      </c>
      <c r="CI1055" s="15">
        <v>0</v>
      </c>
      <c r="CJ1055" s="15">
        <v>0</v>
      </c>
      <c r="CK1055" s="15">
        <v>0</v>
      </c>
      <c r="CL1055" s="15">
        <v>0</v>
      </c>
      <c r="CM1055" s="15">
        <v>0</v>
      </c>
      <c r="CN1055" s="15">
        <v>0</v>
      </c>
      <c r="CO1055" s="15">
        <v>0</v>
      </c>
      <c r="CP1055" s="15">
        <v>0</v>
      </c>
      <c r="CQ1055" s="15">
        <v>0</v>
      </c>
      <c r="CR1055" s="15">
        <v>0</v>
      </c>
      <c r="CS1055" s="15">
        <v>23</v>
      </c>
      <c r="CT1055" s="15">
        <v>6</v>
      </c>
      <c r="CU1055" s="15">
        <v>0</v>
      </c>
      <c r="CV1055" s="15">
        <v>0</v>
      </c>
      <c r="CW1055" s="15">
        <v>0</v>
      </c>
      <c r="CX1055" s="15">
        <v>0</v>
      </c>
      <c r="CY1055" s="15">
        <v>0</v>
      </c>
      <c r="CZ1055" s="15">
        <v>0</v>
      </c>
      <c r="DA1055" s="15">
        <v>0</v>
      </c>
      <c r="DB1055" s="15">
        <v>0</v>
      </c>
      <c r="DC1055" s="15">
        <v>0</v>
      </c>
      <c r="DD1055" s="15">
        <v>0</v>
      </c>
      <c r="DE1055" s="15">
        <v>0</v>
      </c>
      <c r="DF1055" s="15">
        <v>0</v>
      </c>
      <c r="DG1055" s="15">
        <v>0</v>
      </c>
      <c r="DH1055" s="15">
        <v>0</v>
      </c>
      <c r="DI1055" s="15">
        <v>0</v>
      </c>
      <c r="DJ1055" s="15">
        <v>0</v>
      </c>
      <c r="DK1055" s="15">
        <v>0</v>
      </c>
      <c r="DL1055" s="15">
        <v>0</v>
      </c>
      <c r="DM1055" s="15">
        <v>0</v>
      </c>
      <c r="DN1055" s="15">
        <v>0</v>
      </c>
      <c r="DO1055" s="15">
        <v>0</v>
      </c>
      <c r="DP1055" s="15">
        <v>0</v>
      </c>
      <c r="DQ1055" s="15">
        <v>0</v>
      </c>
      <c r="DR1055" s="15">
        <v>0</v>
      </c>
      <c r="DS1055" s="15">
        <v>2</v>
      </c>
    </row>
    <row r="1056" spans="1:123">
      <c r="A1056" s="15" t="s">
        <v>5943</v>
      </c>
      <c r="B1056" s="15" t="s">
        <v>17716</v>
      </c>
      <c r="C1056" s="15" t="s">
        <v>345</v>
      </c>
      <c r="D1056" s="15" t="s">
        <v>95</v>
      </c>
      <c r="E1056" s="15" t="s">
        <v>104</v>
      </c>
      <c r="F1056" s="15" t="str">
        <f>INDEX($I$1:$DS$1,(MATCH(MAX(I1056:DS1056),I1056:DS1056,0)))</f>
        <v>Kazakhs</v>
      </c>
      <c r="G1056" s="15">
        <f>MAX(I1056:DS1056)/H1056</f>
        <v>0.67780365802436138</v>
      </c>
      <c r="H1056" s="15">
        <v>26189</v>
      </c>
      <c r="I1056" s="15">
        <v>31</v>
      </c>
      <c r="J1056" s="15">
        <v>17751</v>
      </c>
      <c r="K1056" s="15">
        <v>18</v>
      </c>
      <c r="L1056" s="15">
        <v>4</v>
      </c>
      <c r="M1056" s="15">
        <v>2</v>
      </c>
      <c r="N1056" s="15">
        <v>19</v>
      </c>
      <c r="O1056" s="15">
        <v>12</v>
      </c>
      <c r="P1056" s="15">
        <v>0</v>
      </c>
      <c r="Q1056" s="15">
        <v>0</v>
      </c>
      <c r="R1056" s="15">
        <v>0</v>
      </c>
      <c r="S1056" s="15">
        <v>4795</v>
      </c>
      <c r="T1056" s="15">
        <v>1529</v>
      </c>
      <c r="U1056" s="15">
        <v>845</v>
      </c>
      <c r="V1056" s="15">
        <v>359</v>
      </c>
      <c r="W1056" s="15">
        <v>42</v>
      </c>
      <c r="X1056" s="15">
        <v>13</v>
      </c>
      <c r="Y1056" s="15">
        <v>288</v>
      </c>
      <c r="Z1056" s="15">
        <v>5</v>
      </c>
      <c r="AA1056" s="15">
        <v>0</v>
      </c>
      <c r="AB1056" s="15">
        <v>0</v>
      </c>
      <c r="AC1056" s="15">
        <v>8</v>
      </c>
      <c r="AD1056" s="15">
        <v>54</v>
      </c>
      <c r="AE1056" s="15">
        <v>0</v>
      </c>
      <c r="AF1056" s="15">
        <v>11</v>
      </c>
      <c r="AG1056" s="15">
        <v>3</v>
      </c>
      <c r="AH1056" s="15">
        <v>2</v>
      </c>
      <c r="AI1056" s="15">
        <v>71</v>
      </c>
      <c r="AJ1056" s="15">
        <v>0</v>
      </c>
      <c r="AK1056" s="15">
        <v>1</v>
      </c>
      <c r="AL1056" s="15">
        <v>12</v>
      </c>
      <c r="AM1056" s="15">
        <v>2</v>
      </c>
      <c r="AN1056" s="15">
        <v>0</v>
      </c>
      <c r="AO1056" s="15">
        <v>4</v>
      </c>
      <c r="AP1056" s="15">
        <v>0</v>
      </c>
      <c r="AQ1056" s="15">
        <v>0</v>
      </c>
      <c r="AR1056" s="15">
        <v>17</v>
      </c>
      <c r="AS1056" s="15">
        <v>0</v>
      </c>
      <c r="AT1056" s="15">
        <v>0</v>
      </c>
      <c r="AU1056" s="15">
        <v>0</v>
      </c>
      <c r="AV1056" s="15">
        <v>0</v>
      </c>
      <c r="AW1056" s="15">
        <v>38</v>
      </c>
      <c r="AX1056" s="15">
        <v>11</v>
      </c>
      <c r="AY1056" s="15">
        <v>4</v>
      </c>
      <c r="AZ1056" s="15">
        <v>44</v>
      </c>
      <c r="BA1056" s="15">
        <v>31</v>
      </c>
      <c r="BB1056" s="15">
        <v>18</v>
      </c>
      <c r="BC1056" s="15">
        <v>0</v>
      </c>
      <c r="BD1056" s="15">
        <v>1</v>
      </c>
      <c r="BE1056" s="15">
        <v>0</v>
      </c>
      <c r="BF1056" s="15">
        <v>0</v>
      </c>
      <c r="BG1056" s="15">
        <v>0</v>
      </c>
      <c r="BH1056" s="15">
        <v>0</v>
      </c>
      <c r="BI1056" s="15">
        <v>0</v>
      </c>
      <c r="BJ1056" s="15">
        <v>0</v>
      </c>
      <c r="BK1056" s="15">
        <v>0</v>
      </c>
      <c r="BL1056" s="15">
        <v>0</v>
      </c>
      <c r="BM1056" s="15">
        <v>9</v>
      </c>
      <c r="BN1056" s="15">
        <v>0</v>
      </c>
      <c r="BO1056" s="15">
        <v>2</v>
      </c>
      <c r="BP1056" s="15">
        <v>2</v>
      </c>
      <c r="BQ1056" s="15">
        <v>0</v>
      </c>
      <c r="BR1056" s="15">
        <v>0</v>
      </c>
      <c r="BS1056" s="15">
        <v>0</v>
      </c>
      <c r="BT1056" s="15">
        <v>1</v>
      </c>
      <c r="BU1056" s="15">
        <v>0</v>
      </c>
      <c r="BV1056" s="15">
        <v>0</v>
      </c>
      <c r="BW1056" s="15">
        <v>0</v>
      </c>
      <c r="BX1056" s="15">
        <v>0</v>
      </c>
      <c r="BY1056" s="15">
        <v>3</v>
      </c>
      <c r="BZ1056" s="15">
        <v>0</v>
      </c>
      <c r="CA1056" s="15">
        <v>2</v>
      </c>
      <c r="CB1056" s="15">
        <v>2</v>
      </c>
      <c r="CC1056" s="15">
        <v>0</v>
      </c>
      <c r="CD1056" s="15">
        <v>0</v>
      </c>
      <c r="CE1056" s="15">
        <v>2</v>
      </c>
      <c r="CF1056" s="15">
        <v>0</v>
      </c>
      <c r="CG1056" s="15">
        <v>0</v>
      </c>
      <c r="CH1056" s="15">
        <v>0</v>
      </c>
      <c r="CI1056" s="15">
        <v>0</v>
      </c>
      <c r="CJ1056" s="15">
        <v>0</v>
      </c>
      <c r="CK1056" s="15">
        <v>2</v>
      </c>
      <c r="CL1056" s="15">
        <v>0</v>
      </c>
      <c r="CM1056" s="15">
        <v>0</v>
      </c>
      <c r="CN1056" s="15">
        <v>0</v>
      </c>
      <c r="CO1056" s="15">
        <v>0</v>
      </c>
      <c r="CP1056" s="15">
        <v>0</v>
      </c>
      <c r="CQ1056" s="15">
        <v>0</v>
      </c>
      <c r="CR1056" s="15">
        <v>0</v>
      </c>
      <c r="CS1056" s="15">
        <v>68</v>
      </c>
      <c r="CT1056" s="15">
        <v>0</v>
      </c>
      <c r="CU1056" s="15">
        <v>3</v>
      </c>
      <c r="CV1056" s="15">
        <v>2</v>
      </c>
      <c r="CW1056" s="15">
        <v>3</v>
      </c>
      <c r="CX1056" s="15">
        <v>0</v>
      </c>
      <c r="CY1056" s="15">
        <v>0</v>
      </c>
      <c r="CZ1056" s="15">
        <v>0</v>
      </c>
      <c r="DA1056" s="15">
        <v>0</v>
      </c>
      <c r="DB1056" s="15">
        <v>0</v>
      </c>
      <c r="DC1056" s="15">
        <v>0</v>
      </c>
      <c r="DD1056" s="15">
        <v>0</v>
      </c>
      <c r="DE1056" s="15">
        <v>0</v>
      </c>
      <c r="DF1056" s="15">
        <v>0</v>
      </c>
      <c r="DG1056" s="15">
        <v>0</v>
      </c>
      <c r="DH1056" s="15">
        <v>0</v>
      </c>
      <c r="DI1056" s="15">
        <v>0</v>
      </c>
      <c r="DJ1056" s="15">
        <v>0</v>
      </c>
      <c r="DK1056" s="15">
        <v>0</v>
      </c>
      <c r="DL1056" s="15">
        <v>0</v>
      </c>
      <c r="DM1056" s="15">
        <v>0</v>
      </c>
      <c r="DN1056" s="15">
        <v>0</v>
      </c>
      <c r="DO1056" s="15">
        <v>0</v>
      </c>
      <c r="DP1056" s="15">
        <v>0</v>
      </c>
      <c r="DQ1056" s="15">
        <v>0</v>
      </c>
      <c r="DR1056" s="15">
        <v>0</v>
      </c>
      <c r="DS1056" s="15">
        <v>43</v>
      </c>
    </row>
    <row r="1057" spans="1:123">
      <c r="A1057" s="15" t="s">
        <v>5803</v>
      </c>
      <c r="B1057" s="15" t="s">
        <v>17717</v>
      </c>
      <c r="C1057" s="15" t="s">
        <v>345</v>
      </c>
      <c r="D1057" s="15" t="s">
        <v>95</v>
      </c>
      <c r="E1057" s="15" t="s">
        <v>107</v>
      </c>
      <c r="F1057" s="15" t="str">
        <f>INDEX($I$1:$DS$1,(MATCH(MAX(I1057:DS1057),I1057:DS1057,0)))</f>
        <v>Russians</v>
      </c>
      <c r="G1057" s="15">
        <f>MAX(I1057:DS1057)/H1057</f>
        <v>0.34349973624898095</v>
      </c>
      <c r="H1057" s="15">
        <v>20853</v>
      </c>
      <c r="I1057" s="15">
        <v>25</v>
      </c>
      <c r="J1057" s="15">
        <v>7151</v>
      </c>
      <c r="K1057" s="15">
        <v>9</v>
      </c>
      <c r="L1057" s="15">
        <v>8</v>
      </c>
      <c r="M1057" s="15">
        <v>0</v>
      </c>
      <c r="N1057" s="15">
        <v>0</v>
      </c>
      <c r="O1057" s="15">
        <v>3</v>
      </c>
      <c r="P1057" s="15">
        <v>0</v>
      </c>
      <c r="Q1057" s="15">
        <v>0</v>
      </c>
      <c r="R1057" s="15">
        <v>0</v>
      </c>
      <c r="S1057" s="15">
        <v>7163</v>
      </c>
      <c r="T1057" s="15">
        <v>2819</v>
      </c>
      <c r="U1057" s="15">
        <v>1120</v>
      </c>
      <c r="V1057" s="15">
        <v>557</v>
      </c>
      <c r="W1057" s="15">
        <v>155</v>
      </c>
      <c r="X1057" s="15">
        <v>26</v>
      </c>
      <c r="Y1057" s="15">
        <v>718</v>
      </c>
      <c r="Z1057" s="15">
        <v>26</v>
      </c>
      <c r="AA1057" s="15">
        <v>0</v>
      </c>
      <c r="AB1057" s="15">
        <v>0</v>
      </c>
      <c r="AC1057" s="15">
        <v>24</v>
      </c>
      <c r="AD1057" s="15">
        <v>174</v>
      </c>
      <c r="AE1057" s="15">
        <v>7</v>
      </c>
      <c r="AF1057" s="15">
        <v>57</v>
      </c>
      <c r="AG1057" s="15">
        <v>0</v>
      </c>
      <c r="AH1057" s="15">
        <v>1</v>
      </c>
      <c r="AI1057" s="15">
        <v>230</v>
      </c>
      <c r="AJ1057" s="15">
        <v>0</v>
      </c>
      <c r="AK1057" s="15">
        <v>20</v>
      </c>
      <c r="AL1057" s="15">
        <v>5</v>
      </c>
      <c r="AM1057" s="15">
        <v>1</v>
      </c>
      <c r="AN1057" s="15">
        <v>0</v>
      </c>
      <c r="AO1057" s="15">
        <v>4</v>
      </c>
      <c r="AP1057" s="15">
        <v>0</v>
      </c>
      <c r="AQ1057" s="15">
        <v>0</v>
      </c>
      <c r="AR1057" s="15">
        <v>64</v>
      </c>
      <c r="AS1057" s="15">
        <v>0</v>
      </c>
      <c r="AT1057" s="15">
        <v>3</v>
      </c>
      <c r="AU1057" s="15">
        <v>0</v>
      </c>
      <c r="AV1057" s="15">
        <v>0</v>
      </c>
      <c r="AW1057" s="15">
        <v>80</v>
      </c>
      <c r="AX1057" s="15">
        <v>39</v>
      </c>
      <c r="AY1057" s="15">
        <v>1</v>
      </c>
      <c r="AZ1057" s="15">
        <v>52</v>
      </c>
      <c r="BA1057" s="15">
        <v>40</v>
      </c>
      <c r="BB1057" s="15">
        <v>34</v>
      </c>
      <c r="BC1057" s="15">
        <v>0</v>
      </c>
      <c r="BD1057" s="15">
        <v>7</v>
      </c>
      <c r="BE1057" s="15">
        <v>0</v>
      </c>
      <c r="BF1057" s="15">
        <v>0</v>
      </c>
      <c r="BG1057" s="15">
        <v>0</v>
      </c>
      <c r="BH1057" s="15">
        <v>0</v>
      </c>
      <c r="BI1057" s="15">
        <v>0</v>
      </c>
      <c r="BJ1057" s="15">
        <v>0</v>
      </c>
      <c r="BK1057" s="15">
        <v>0</v>
      </c>
      <c r="BL1057" s="15">
        <v>0</v>
      </c>
      <c r="BM1057" s="15">
        <v>0</v>
      </c>
      <c r="BN1057" s="15">
        <v>0</v>
      </c>
      <c r="BO1057" s="15">
        <v>6</v>
      </c>
      <c r="BP1057" s="15">
        <v>0</v>
      </c>
      <c r="BQ1057" s="15">
        <v>0</v>
      </c>
      <c r="BR1057" s="15">
        <v>0</v>
      </c>
      <c r="BS1057" s="15">
        <v>0</v>
      </c>
      <c r="BT1057" s="15">
        <v>33</v>
      </c>
      <c r="BU1057" s="15">
        <v>0</v>
      </c>
      <c r="BV1057" s="15">
        <v>0</v>
      </c>
      <c r="BW1057" s="15">
        <v>0</v>
      </c>
      <c r="BX1057" s="15">
        <v>0</v>
      </c>
      <c r="BY1057" s="15">
        <v>3</v>
      </c>
      <c r="BZ1057" s="15">
        <v>3</v>
      </c>
      <c r="CA1057" s="15">
        <v>9</v>
      </c>
      <c r="CB1057" s="15">
        <v>0</v>
      </c>
      <c r="CC1057" s="15">
        <v>0</v>
      </c>
      <c r="CD1057" s="15">
        <v>0</v>
      </c>
      <c r="CE1057" s="15">
        <v>2</v>
      </c>
      <c r="CF1057" s="15">
        <v>0</v>
      </c>
      <c r="CG1057" s="15">
        <v>0</v>
      </c>
      <c r="CH1057" s="15">
        <v>0</v>
      </c>
      <c r="CI1057" s="15">
        <v>0</v>
      </c>
      <c r="CJ1057" s="15">
        <v>0</v>
      </c>
      <c r="CK1057" s="15">
        <v>0</v>
      </c>
      <c r="CL1057" s="15">
        <v>0</v>
      </c>
      <c r="CM1057" s="15">
        <v>0</v>
      </c>
      <c r="CN1057" s="15">
        <v>0</v>
      </c>
      <c r="CO1057" s="15">
        <v>0</v>
      </c>
      <c r="CP1057" s="15">
        <v>0</v>
      </c>
      <c r="CQ1057" s="15">
        <v>0</v>
      </c>
      <c r="CR1057" s="15">
        <v>0</v>
      </c>
      <c r="CS1057" s="15">
        <v>133</v>
      </c>
      <c r="CT1057" s="15">
        <v>2</v>
      </c>
      <c r="CU1057" s="15">
        <v>3</v>
      </c>
      <c r="CV1057" s="15">
        <v>0</v>
      </c>
      <c r="CW1057" s="15">
        <v>4</v>
      </c>
      <c r="CX1057" s="15">
        <v>0</v>
      </c>
      <c r="CY1057" s="15">
        <v>0</v>
      </c>
      <c r="CZ1057" s="15">
        <v>0</v>
      </c>
      <c r="DA1057" s="15">
        <v>0</v>
      </c>
      <c r="DB1057" s="15">
        <v>0</v>
      </c>
      <c r="DC1057" s="15">
        <v>0</v>
      </c>
      <c r="DD1057" s="15">
        <v>0</v>
      </c>
      <c r="DE1057" s="15">
        <v>0</v>
      </c>
      <c r="DF1057" s="15">
        <v>0</v>
      </c>
      <c r="DG1057" s="15">
        <v>0</v>
      </c>
      <c r="DH1057" s="15">
        <v>0</v>
      </c>
      <c r="DI1057" s="15">
        <v>0</v>
      </c>
      <c r="DJ1057" s="15">
        <v>0</v>
      </c>
      <c r="DK1057" s="15">
        <v>0</v>
      </c>
      <c r="DL1057" s="15">
        <v>0</v>
      </c>
      <c r="DM1057" s="15">
        <v>0</v>
      </c>
      <c r="DN1057" s="15">
        <v>0</v>
      </c>
      <c r="DO1057" s="15">
        <v>0</v>
      </c>
      <c r="DP1057" s="15">
        <v>0</v>
      </c>
      <c r="DQ1057" s="15">
        <v>0</v>
      </c>
      <c r="DR1057" s="15">
        <v>0</v>
      </c>
      <c r="DS1057" s="15">
        <v>32</v>
      </c>
    </row>
    <row r="1058" spans="1:123">
      <c r="A1058" s="15" t="s">
        <v>5959</v>
      </c>
      <c r="B1058" s="15" t="s">
        <v>17718</v>
      </c>
      <c r="C1058" s="15" t="s">
        <v>345</v>
      </c>
      <c r="D1058" s="15" t="s">
        <v>95</v>
      </c>
      <c r="E1058" s="15" t="s">
        <v>96</v>
      </c>
      <c r="F1058" s="15" t="str">
        <f>INDEX($I$1:$DS$1,(MATCH(MAX(I1058:DS1058),I1058:DS1058,0)))</f>
        <v>Kazakhs</v>
      </c>
      <c r="G1058" s="15">
        <f>MAX(I1058:DS1058)/H1058</f>
        <v>0.62099242832549306</v>
      </c>
      <c r="H1058" s="15">
        <v>191107</v>
      </c>
      <c r="I1058" s="15">
        <v>467</v>
      </c>
      <c r="J1058" s="15">
        <v>118676</v>
      </c>
      <c r="K1058" s="15">
        <v>238</v>
      </c>
      <c r="L1058" s="15">
        <v>156</v>
      </c>
      <c r="M1058" s="15">
        <v>23</v>
      </c>
      <c r="N1058" s="15">
        <v>19</v>
      </c>
      <c r="O1058" s="15">
        <v>60</v>
      </c>
      <c r="P1058" s="15">
        <v>0</v>
      </c>
      <c r="Q1058" s="15">
        <v>0</v>
      </c>
      <c r="R1058" s="15">
        <v>0</v>
      </c>
      <c r="S1058" s="15">
        <v>45040</v>
      </c>
      <c r="T1058" s="15">
        <v>7464</v>
      </c>
      <c r="U1058" s="15">
        <v>4733</v>
      </c>
      <c r="V1058" s="15">
        <v>4178</v>
      </c>
      <c r="W1058" s="15">
        <v>388</v>
      </c>
      <c r="X1058" s="15">
        <v>380</v>
      </c>
      <c r="Y1058" s="15">
        <v>2117</v>
      </c>
      <c r="Z1058" s="15">
        <v>52</v>
      </c>
      <c r="AA1058" s="15">
        <v>0</v>
      </c>
      <c r="AB1058" s="15">
        <v>0</v>
      </c>
      <c r="AC1058" s="15">
        <v>85</v>
      </c>
      <c r="AD1058" s="15">
        <v>223</v>
      </c>
      <c r="AE1058" s="15">
        <v>20</v>
      </c>
      <c r="AF1058" s="15">
        <v>253</v>
      </c>
      <c r="AG1058" s="15">
        <v>15</v>
      </c>
      <c r="AH1058" s="15">
        <v>14</v>
      </c>
      <c r="AI1058" s="15">
        <v>282</v>
      </c>
      <c r="AJ1058" s="15">
        <v>0</v>
      </c>
      <c r="AK1058" s="15">
        <v>17</v>
      </c>
      <c r="AL1058" s="15">
        <v>11</v>
      </c>
      <c r="AM1058" s="15">
        <v>11</v>
      </c>
      <c r="AN1058" s="15">
        <v>0</v>
      </c>
      <c r="AO1058" s="15">
        <v>39</v>
      </c>
      <c r="AP1058" s="15">
        <v>0</v>
      </c>
      <c r="AQ1058" s="15">
        <v>0</v>
      </c>
      <c r="AR1058" s="15">
        <v>1673</v>
      </c>
      <c r="AS1058" s="15">
        <v>0</v>
      </c>
      <c r="AT1058" s="15">
        <v>10</v>
      </c>
      <c r="AU1058" s="15">
        <v>0</v>
      </c>
      <c r="AV1058" s="15">
        <v>0</v>
      </c>
      <c r="AW1058" s="15">
        <v>44</v>
      </c>
      <c r="AX1058" s="15">
        <v>177</v>
      </c>
      <c r="AY1058" s="15">
        <v>21</v>
      </c>
      <c r="AZ1058" s="15">
        <v>100</v>
      </c>
      <c r="BA1058" s="15">
        <v>119</v>
      </c>
      <c r="BB1058" s="15">
        <v>120</v>
      </c>
      <c r="BC1058" s="15">
        <v>0</v>
      </c>
      <c r="BD1058" s="15">
        <v>30</v>
      </c>
      <c r="BE1058" s="15">
        <v>0</v>
      </c>
      <c r="BF1058" s="15">
        <v>0</v>
      </c>
      <c r="BG1058" s="15">
        <v>0</v>
      </c>
      <c r="BH1058" s="15">
        <v>0</v>
      </c>
      <c r="BI1058" s="15">
        <v>0</v>
      </c>
      <c r="BJ1058" s="15">
        <v>0</v>
      </c>
      <c r="BK1058" s="15">
        <v>0</v>
      </c>
      <c r="BL1058" s="15">
        <v>0</v>
      </c>
      <c r="BM1058" s="15">
        <v>3</v>
      </c>
      <c r="BN1058" s="15">
        <v>0</v>
      </c>
      <c r="BO1058" s="15">
        <v>24</v>
      </c>
      <c r="BP1058" s="15">
        <v>4</v>
      </c>
      <c r="BQ1058" s="15">
        <v>0</v>
      </c>
      <c r="BR1058" s="15">
        <v>0</v>
      </c>
      <c r="BS1058" s="15">
        <v>0</v>
      </c>
      <c r="BT1058" s="15">
        <v>46</v>
      </c>
      <c r="BU1058" s="15">
        <v>0</v>
      </c>
      <c r="BV1058" s="15">
        <v>0</v>
      </c>
      <c r="BW1058" s="15">
        <v>0</v>
      </c>
      <c r="BX1058" s="15">
        <v>0</v>
      </c>
      <c r="BY1058" s="15">
        <v>26</v>
      </c>
      <c r="BZ1058" s="15">
        <v>4</v>
      </c>
      <c r="CA1058" s="15">
        <v>129</v>
      </c>
      <c r="CB1058" s="15">
        <v>19</v>
      </c>
      <c r="CC1058" s="15">
        <v>0</v>
      </c>
      <c r="CD1058" s="15">
        <v>0</v>
      </c>
      <c r="CE1058" s="15">
        <v>30</v>
      </c>
      <c r="CF1058" s="15">
        <v>0</v>
      </c>
      <c r="CG1058" s="15">
        <v>0</v>
      </c>
      <c r="CH1058" s="15">
        <v>0</v>
      </c>
      <c r="CI1058" s="15">
        <v>0</v>
      </c>
      <c r="CJ1058" s="15">
        <v>0</v>
      </c>
      <c r="CK1058" s="15">
        <v>40</v>
      </c>
      <c r="CL1058" s="15">
        <v>0</v>
      </c>
      <c r="CM1058" s="15">
        <v>0</v>
      </c>
      <c r="CN1058" s="15">
        <v>0</v>
      </c>
      <c r="CO1058" s="15">
        <v>0</v>
      </c>
      <c r="CP1058" s="15">
        <v>0</v>
      </c>
      <c r="CQ1058" s="15">
        <v>0</v>
      </c>
      <c r="CR1058" s="15">
        <v>0</v>
      </c>
      <c r="CS1058" s="15">
        <v>3007</v>
      </c>
      <c r="CT1058" s="15">
        <v>15</v>
      </c>
      <c r="CU1058" s="15">
        <v>52</v>
      </c>
      <c r="CV1058" s="15">
        <v>2</v>
      </c>
      <c r="CW1058" s="15">
        <v>8</v>
      </c>
      <c r="CX1058" s="15">
        <v>0</v>
      </c>
      <c r="CY1058" s="15">
        <v>32</v>
      </c>
      <c r="CZ1058" s="15">
        <v>0</v>
      </c>
      <c r="DA1058" s="15">
        <v>0</v>
      </c>
      <c r="DB1058" s="15">
        <v>0</v>
      </c>
      <c r="DC1058" s="15">
        <v>0</v>
      </c>
      <c r="DD1058" s="15">
        <v>0</v>
      </c>
      <c r="DE1058" s="15">
        <v>0</v>
      </c>
      <c r="DF1058" s="15">
        <v>0</v>
      </c>
      <c r="DG1058" s="15">
        <v>0</v>
      </c>
      <c r="DH1058" s="15">
        <v>0</v>
      </c>
      <c r="DI1058" s="15">
        <v>0</v>
      </c>
      <c r="DJ1058" s="15">
        <v>0</v>
      </c>
      <c r="DK1058" s="15">
        <v>0</v>
      </c>
      <c r="DL1058" s="15">
        <v>0</v>
      </c>
      <c r="DM1058" s="15">
        <v>0</v>
      </c>
      <c r="DN1058" s="15">
        <v>0</v>
      </c>
      <c r="DO1058" s="15">
        <v>0</v>
      </c>
      <c r="DP1058" s="15">
        <v>0</v>
      </c>
      <c r="DQ1058" s="15">
        <v>0</v>
      </c>
      <c r="DR1058" s="15">
        <v>0</v>
      </c>
      <c r="DS1058" s="15">
        <v>411</v>
      </c>
    </row>
    <row r="1059" spans="1:123">
      <c r="A1059" s="15" t="s">
        <v>5786</v>
      </c>
      <c r="B1059" s="15" t="s">
        <v>17719</v>
      </c>
      <c r="C1059" s="15" t="s">
        <v>345</v>
      </c>
      <c r="D1059" s="15" t="s">
        <v>95</v>
      </c>
      <c r="E1059" s="15" t="s">
        <v>113</v>
      </c>
      <c r="F1059" s="15" t="str">
        <f>INDEX($I$1:$DS$1,(MATCH(MAX(I1059:DS1059),I1059:DS1059,0)))</f>
        <v>Kazakhs</v>
      </c>
      <c r="G1059" s="15">
        <f>MAX(I1059:DS1059)/H1059</f>
        <v>0.8811935395565289</v>
      </c>
      <c r="H1059" s="15">
        <v>7306</v>
      </c>
      <c r="I1059" s="15">
        <v>7</v>
      </c>
      <c r="J1059" s="15">
        <v>6438</v>
      </c>
      <c r="K1059" s="15">
        <v>13</v>
      </c>
      <c r="L1059" s="15">
        <v>0</v>
      </c>
      <c r="M1059" s="15">
        <v>0</v>
      </c>
      <c r="N1059" s="15">
        <v>1</v>
      </c>
      <c r="O1059" s="15">
        <v>3</v>
      </c>
      <c r="P1059" s="15">
        <v>0</v>
      </c>
      <c r="Q1059" s="15">
        <v>0</v>
      </c>
      <c r="R1059" s="15">
        <v>0</v>
      </c>
      <c r="S1059" s="15">
        <v>358</v>
      </c>
      <c r="T1059" s="15">
        <v>147</v>
      </c>
      <c r="U1059" s="15">
        <v>117</v>
      </c>
      <c r="V1059" s="15">
        <v>56</v>
      </c>
      <c r="W1059" s="15">
        <v>3</v>
      </c>
      <c r="X1059" s="15">
        <v>7</v>
      </c>
      <c r="Y1059" s="15">
        <v>99</v>
      </c>
      <c r="Z1059" s="15">
        <v>0</v>
      </c>
      <c r="AA1059" s="15">
        <v>0</v>
      </c>
      <c r="AB1059" s="15">
        <v>0</v>
      </c>
      <c r="AC1059" s="15">
        <v>2</v>
      </c>
      <c r="AD1059" s="15">
        <v>12</v>
      </c>
      <c r="AE1059" s="15">
        <v>0</v>
      </c>
      <c r="AF1059" s="15">
        <v>0</v>
      </c>
      <c r="AG1059" s="15">
        <v>0</v>
      </c>
      <c r="AH1059" s="15">
        <v>0</v>
      </c>
      <c r="AI1059" s="15">
        <v>9</v>
      </c>
      <c r="AJ1059" s="15">
        <v>0</v>
      </c>
      <c r="AK1059" s="15">
        <v>0</v>
      </c>
      <c r="AL1059" s="15">
        <v>0</v>
      </c>
      <c r="AM1059" s="15">
        <v>1</v>
      </c>
      <c r="AN1059" s="15">
        <v>0</v>
      </c>
      <c r="AO1059" s="15">
        <v>0</v>
      </c>
      <c r="AP1059" s="15">
        <v>0</v>
      </c>
      <c r="AQ1059" s="15">
        <v>0</v>
      </c>
      <c r="AR1059" s="15">
        <v>2</v>
      </c>
      <c r="AS1059" s="15">
        <v>0</v>
      </c>
      <c r="AT1059" s="15">
        <v>0</v>
      </c>
      <c r="AU1059" s="15">
        <v>0</v>
      </c>
      <c r="AV1059" s="15">
        <v>0</v>
      </c>
      <c r="AW1059" s="15">
        <v>2</v>
      </c>
      <c r="AX1059" s="15">
        <v>1</v>
      </c>
      <c r="AY1059" s="15">
        <v>0</v>
      </c>
      <c r="AZ1059" s="15">
        <v>2</v>
      </c>
      <c r="BA1059" s="15">
        <v>8</v>
      </c>
      <c r="BB1059" s="15">
        <v>1</v>
      </c>
      <c r="BC1059" s="15">
        <v>0</v>
      </c>
      <c r="BD1059" s="15">
        <v>0</v>
      </c>
      <c r="BE1059" s="15">
        <v>0</v>
      </c>
      <c r="BF1059" s="15">
        <v>0</v>
      </c>
      <c r="BG1059" s="15">
        <v>0</v>
      </c>
      <c r="BH1059" s="15">
        <v>0</v>
      </c>
      <c r="BI1059" s="15">
        <v>0</v>
      </c>
      <c r="BJ1059" s="15">
        <v>0</v>
      </c>
      <c r="BK1059" s="15">
        <v>0</v>
      </c>
      <c r="BL1059" s="15">
        <v>0</v>
      </c>
      <c r="BM1059" s="15">
        <v>0</v>
      </c>
      <c r="BN1059" s="15">
        <v>0</v>
      </c>
      <c r="BO1059" s="15">
        <v>0</v>
      </c>
      <c r="BP1059" s="15">
        <v>2</v>
      </c>
      <c r="BQ1059" s="15">
        <v>0</v>
      </c>
      <c r="BR1059" s="15">
        <v>0</v>
      </c>
      <c r="BS1059" s="15">
        <v>0</v>
      </c>
      <c r="BT1059" s="15">
        <v>3</v>
      </c>
      <c r="BU1059" s="15">
        <v>0</v>
      </c>
      <c r="BV1059" s="15">
        <v>0</v>
      </c>
      <c r="BW1059" s="15">
        <v>0</v>
      </c>
      <c r="BX1059" s="15">
        <v>0</v>
      </c>
      <c r="BY1059" s="15">
        <v>2</v>
      </c>
      <c r="BZ1059" s="15">
        <v>0</v>
      </c>
      <c r="CA1059" s="15">
        <v>0</v>
      </c>
      <c r="CB1059" s="15">
        <v>3</v>
      </c>
      <c r="CC1059" s="15">
        <v>0</v>
      </c>
      <c r="CD1059" s="15">
        <v>0</v>
      </c>
      <c r="CE1059" s="15">
        <v>0</v>
      </c>
      <c r="CF1059" s="15">
        <v>0</v>
      </c>
      <c r="CG1059" s="15">
        <v>0</v>
      </c>
      <c r="CH1059" s="15">
        <v>0</v>
      </c>
      <c r="CI1059" s="15">
        <v>0</v>
      </c>
      <c r="CJ1059" s="15">
        <v>0</v>
      </c>
      <c r="CK1059" s="15">
        <v>0</v>
      </c>
      <c r="CL1059" s="15">
        <v>0</v>
      </c>
      <c r="CM1059" s="15">
        <v>0</v>
      </c>
      <c r="CN1059" s="15">
        <v>0</v>
      </c>
      <c r="CO1059" s="15">
        <v>0</v>
      </c>
      <c r="CP1059" s="15">
        <v>0</v>
      </c>
      <c r="CQ1059" s="15">
        <v>0</v>
      </c>
      <c r="CR1059" s="15">
        <v>0</v>
      </c>
      <c r="CS1059" s="15">
        <v>4</v>
      </c>
      <c r="CT1059" s="15">
        <v>0</v>
      </c>
      <c r="CU1059" s="15">
        <v>0</v>
      </c>
      <c r="CV1059" s="15">
        <v>0</v>
      </c>
      <c r="CW1059" s="15">
        <v>0</v>
      </c>
      <c r="CX1059" s="15">
        <v>0</v>
      </c>
      <c r="CY1059" s="15">
        <v>0</v>
      </c>
      <c r="CZ1059" s="15">
        <v>0</v>
      </c>
      <c r="DA1059" s="15">
        <v>0</v>
      </c>
      <c r="DB1059" s="15">
        <v>0</v>
      </c>
      <c r="DC1059" s="15">
        <v>0</v>
      </c>
      <c r="DD1059" s="15">
        <v>0</v>
      </c>
      <c r="DE1059" s="15">
        <v>0</v>
      </c>
      <c r="DF1059" s="15">
        <v>0</v>
      </c>
      <c r="DG1059" s="15">
        <v>0</v>
      </c>
      <c r="DH1059" s="15">
        <v>0</v>
      </c>
      <c r="DI1059" s="15">
        <v>0</v>
      </c>
      <c r="DJ1059" s="15">
        <v>0</v>
      </c>
      <c r="DK1059" s="15">
        <v>0</v>
      </c>
      <c r="DL1059" s="15">
        <v>0</v>
      </c>
      <c r="DM1059" s="15">
        <v>0</v>
      </c>
      <c r="DN1059" s="15">
        <v>0</v>
      </c>
      <c r="DO1059" s="15">
        <v>0</v>
      </c>
      <c r="DP1059" s="15">
        <v>0</v>
      </c>
      <c r="DQ1059" s="15">
        <v>0</v>
      </c>
      <c r="DR1059" s="15">
        <v>0</v>
      </c>
      <c r="DS1059" s="15">
        <v>3</v>
      </c>
    </row>
    <row r="1060" spans="1:123">
      <c r="A1060" s="15" t="s">
        <v>5890</v>
      </c>
      <c r="B1060" s="15" t="s">
        <v>17720</v>
      </c>
      <c r="C1060" s="15" t="s">
        <v>345</v>
      </c>
      <c r="D1060" s="15" t="s">
        <v>95</v>
      </c>
      <c r="E1060" s="15" t="s">
        <v>109</v>
      </c>
      <c r="F1060" s="15" t="str">
        <f>INDEX($I$1:$DS$1,(MATCH(MAX(I1060:DS1060),I1060:DS1060,0)))</f>
        <v>Russians</v>
      </c>
      <c r="G1060" s="15">
        <f>MAX(I1060:DS1060)/H1060</f>
        <v>0.49293785310734461</v>
      </c>
      <c r="H1060" s="15">
        <v>16992</v>
      </c>
      <c r="I1060" s="15">
        <v>38</v>
      </c>
      <c r="J1060" s="15">
        <v>3905</v>
      </c>
      <c r="K1060" s="15">
        <v>3</v>
      </c>
      <c r="L1060" s="15">
        <v>7</v>
      </c>
      <c r="M1060" s="15">
        <v>0</v>
      </c>
      <c r="N1060" s="15">
        <v>0</v>
      </c>
      <c r="O1060" s="15">
        <v>4</v>
      </c>
      <c r="P1060" s="15">
        <v>0</v>
      </c>
      <c r="Q1060" s="15">
        <v>0</v>
      </c>
      <c r="R1060" s="15">
        <v>0</v>
      </c>
      <c r="S1060" s="15">
        <v>8376</v>
      </c>
      <c r="T1060" s="15">
        <v>821</v>
      </c>
      <c r="U1060" s="15">
        <v>1281</v>
      </c>
      <c r="V1060" s="15">
        <v>126</v>
      </c>
      <c r="W1060" s="15">
        <v>78</v>
      </c>
      <c r="X1060" s="15">
        <v>19</v>
      </c>
      <c r="Y1060" s="15">
        <v>284</v>
      </c>
      <c r="Z1060" s="15">
        <v>6</v>
      </c>
      <c r="AA1060" s="15">
        <v>0</v>
      </c>
      <c r="AB1060" s="15">
        <v>0</v>
      </c>
      <c r="AC1060" s="15">
        <v>17</v>
      </c>
      <c r="AD1060" s="15">
        <v>33</v>
      </c>
      <c r="AE1060" s="15">
        <v>0</v>
      </c>
      <c r="AF1060" s="15">
        <v>15</v>
      </c>
      <c r="AG1060" s="15">
        <v>2</v>
      </c>
      <c r="AH1060" s="15">
        <v>0</v>
      </c>
      <c r="AI1060" s="15">
        <v>31</v>
      </c>
      <c r="AJ1060" s="15">
        <v>0</v>
      </c>
      <c r="AK1060" s="15">
        <v>1</v>
      </c>
      <c r="AL1060" s="15">
        <v>0</v>
      </c>
      <c r="AM1060" s="15">
        <v>5</v>
      </c>
      <c r="AN1060" s="15">
        <v>0</v>
      </c>
      <c r="AO1060" s="15">
        <v>1</v>
      </c>
      <c r="AP1060" s="15">
        <v>0</v>
      </c>
      <c r="AQ1060" s="15">
        <v>0</v>
      </c>
      <c r="AR1060" s="15">
        <v>100</v>
      </c>
      <c r="AS1060" s="15">
        <v>0</v>
      </c>
      <c r="AT1060" s="15">
        <v>0</v>
      </c>
      <c r="AU1060" s="15">
        <v>0</v>
      </c>
      <c r="AV1060" s="15">
        <v>0</v>
      </c>
      <c r="AW1060" s="15">
        <v>8</v>
      </c>
      <c r="AX1060" s="15">
        <v>23</v>
      </c>
      <c r="AY1060" s="15">
        <v>3</v>
      </c>
      <c r="AZ1060" s="15">
        <v>54</v>
      </c>
      <c r="BA1060" s="15">
        <v>1449</v>
      </c>
      <c r="BB1060" s="15">
        <v>14</v>
      </c>
      <c r="BC1060" s="15">
        <v>0</v>
      </c>
      <c r="BD1060" s="15">
        <v>0</v>
      </c>
      <c r="BE1060" s="15">
        <v>0</v>
      </c>
      <c r="BF1060" s="15">
        <v>0</v>
      </c>
      <c r="BG1060" s="15">
        <v>0</v>
      </c>
      <c r="BH1060" s="15">
        <v>0</v>
      </c>
      <c r="BI1060" s="15">
        <v>0</v>
      </c>
      <c r="BJ1060" s="15">
        <v>0</v>
      </c>
      <c r="BK1060" s="15">
        <v>0</v>
      </c>
      <c r="BL1060" s="15">
        <v>0</v>
      </c>
      <c r="BM1060" s="15">
        <v>0</v>
      </c>
      <c r="BN1060" s="15">
        <v>0</v>
      </c>
      <c r="BO1060" s="15">
        <v>11</v>
      </c>
      <c r="BP1060" s="15">
        <v>0</v>
      </c>
      <c r="BQ1060" s="15">
        <v>0</v>
      </c>
      <c r="BR1060" s="15">
        <v>0</v>
      </c>
      <c r="BS1060" s="15">
        <v>0</v>
      </c>
      <c r="BT1060" s="15">
        <v>18</v>
      </c>
      <c r="BU1060" s="15">
        <v>0</v>
      </c>
      <c r="BV1060" s="15">
        <v>0</v>
      </c>
      <c r="BW1060" s="15">
        <v>0</v>
      </c>
      <c r="BX1060" s="15">
        <v>0</v>
      </c>
      <c r="BY1060" s="15">
        <v>4</v>
      </c>
      <c r="BZ1060" s="15">
        <v>7</v>
      </c>
      <c r="CA1060" s="15">
        <v>106</v>
      </c>
      <c r="CB1060" s="15">
        <v>1</v>
      </c>
      <c r="CC1060" s="15">
        <v>0</v>
      </c>
      <c r="CD1060" s="15">
        <v>0</v>
      </c>
      <c r="CE1060" s="15">
        <v>5</v>
      </c>
      <c r="CF1060" s="15">
        <v>0</v>
      </c>
      <c r="CG1060" s="15">
        <v>0</v>
      </c>
      <c r="CH1060" s="15">
        <v>0</v>
      </c>
      <c r="CI1060" s="15">
        <v>0</v>
      </c>
      <c r="CJ1060" s="15">
        <v>0</v>
      </c>
      <c r="CK1060" s="15">
        <v>16</v>
      </c>
      <c r="CL1060" s="15">
        <v>0</v>
      </c>
      <c r="CM1060" s="15">
        <v>0</v>
      </c>
      <c r="CN1060" s="15">
        <v>0</v>
      </c>
      <c r="CO1060" s="15">
        <v>0</v>
      </c>
      <c r="CP1060" s="15">
        <v>0</v>
      </c>
      <c r="CQ1060" s="15">
        <v>0</v>
      </c>
      <c r="CR1060" s="15">
        <v>0</v>
      </c>
      <c r="CS1060" s="15">
        <v>38</v>
      </c>
      <c r="CT1060" s="15">
        <v>0</v>
      </c>
      <c r="CU1060" s="15">
        <v>1</v>
      </c>
      <c r="CV1060" s="15">
        <v>0</v>
      </c>
      <c r="CW1060" s="15">
        <v>1</v>
      </c>
      <c r="CX1060" s="15">
        <v>0</v>
      </c>
      <c r="CY1060" s="15">
        <v>7</v>
      </c>
      <c r="CZ1060" s="15">
        <v>0</v>
      </c>
      <c r="DA1060" s="15">
        <v>0</v>
      </c>
      <c r="DB1060" s="15">
        <v>0</v>
      </c>
      <c r="DC1060" s="15">
        <v>0</v>
      </c>
      <c r="DD1060" s="15">
        <v>0</v>
      </c>
      <c r="DE1060" s="15">
        <v>0</v>
      </c>
      <c r="DF1060" s="15">
        <v>0</v>
      </c>
      <c r="DG1060" s="15">
        <v>0</v>
      </c>
      <c r="DH1060" s="15">
        <v>0</v>
      </c>
      <c r="DI1060" s="15">
        <v>0</v>
      </c>
      <c r="DJ1060" s="15">
        <v>0</v>
      </c>
      <c r="DK1060" s="15">
        <v>0</v>
      </c>
      <c r="DL1060" s="15">
        <v>0</v>
      </c>
      <c r="DM1060" s="15">
        <v>0</v>
      </c>
      <c r="DN1060" s="15">
        <v>0</v>
      </c>
      <c r="DO1060" s="15">
        <v>0</v>
      </c>
      <c r="DP1060" s="15">
        <v>0</v>
      </c>
      <c r="DQ1060" s="15">
        <v>0</v>
      </c>
      <c r="DR1060" s="15">
        <v>0</v>
      </c>
      <c r="DS1060" s="15">
        <v>73</v>
      </c>
    </row>
    <row r="1061" spans="1:123">
      <c r="A1061" s="15" t="s">
        <v>5938</v>
      </c>
      <c r="B1061" s="15" t="s">
        <v>17721</v>
      </c>
      <c r="C1061" s="15" t="s">
        <v>345</v>
      </c>
      <c r="D1061" s="15" t="s">
        <v>95</v>
      </c>
      <c r="E1061" s="15" t="s">
        <v>103</v>
      </c>
      <c r="F1061" s="15" t="str">
        <f>INDEX($I$1:$DS$1,(MATCH(MAX(I1061:DS1061),I1061:DS1061,0)))</f>
        <v>Kazakhs</v>
      </c>
      <c r="G1061" s="15">
        <f>MAX(I1061:DS1061)/H1061</f>
        <v>0.4593662661972342</v>
      </c>
      <c r="H1061" s="15">
        <v>27551</v>
      </c>
      <c r="I1061" s="15">
        <v>79</v>
      </c>
      <c r="J1061" s="15">
        <v>12656</v>
      </c>
      <c r="K1061" s="15">
        <v>9</v>
      </c>
      <c r="L1061" s="15">
        <v>17</v>
      </c>
      <c r="M1061" s="15">
        <v>0</v>
      </c>
      <c r="N1061" s="15">
        <v>3</v>
      </c>
      <c r="O1061" s="15">
        <v>5</v>
      </c>
      <c r="P1061" s="15">
        <v>0</v>
      </c>
      <c r="Q1061" s="15">
        <v>0</v>
      </c>
      <c r="R1061" s="15">
        <v>0</v>
      </c>
      <c r="S1061" s="15">
        <v>8048</v>
      </c>
      <c r="T1061" s="15">
        <v>1691</v>
      </c>
      <c r="U1061" s="15">
        <v>1723</v>
      </c>
      <c r="V1061" s="15">
        <v>435</v>
      </c>
      <c r="W1061" s="15">
        <v>37</v>
      </c>
      <c r="X1061" s="15">
        <v>57</v>
      </c>
      <c r="Y1061" s="15">
        <v>837</v>
      </c>
      <c r="Z1061" s="15">
        <v>11</v>
      </c>
      <c r="AA1061" s="15">
        <v>0</v>
      </c>
      <c r="AB1061" s="15">
        <v>0</v>
      </c>
      <c r="AC1061" s="15">
        <v>22</v>
      </c>
      <c r="AD1061" s="15">
        <v>100</v>
      </c>
      <c r="AE1061" s="15">
        <v>3</v>
      </c>
      <c r="AF1061" s="15">
        <v>60</v>
      </c>
      <c r="AG1061" s="15">
        <v>2</v>
      </c>
      <c r="AH1061" s="15">
        <v>0</v>
      </c>
      <c r="AI1061" s="15">
        <v>72</v>
      </c>
      <c r="AJ1061" s="15">
        <v>0</v>
      </c>
      <c r="AK1061" s="15">
        <v>0</v>
      </c>
      <c r="AL1061" s="15">
        <v>1</v>
      </c>
      <c r="AM1061" s="15">
        <v>0</v>
      </c>
      <c r="AN1061" s="15">
        <v>0</v>
      </c>
      <c r="AO1061" s="15">
        <v>6</v>
      </c>
      <c r="AP1061" s="15">
        <v>0</v>
      </c>
      <c r="AQ1061" s="15">
        <v>0</v>
      </c>
      <c r="AR1061" s="15">
        <v>73</v>
      </c>
      <c r="AS1061" s="15">
        <v>0</v>
      </c>
      <c r="AT1061" s="15">
        <v>0</v>
      </c>
      <c r="AU1061" s="15">
        <v>0</v>
      </c>
      <c r="AV1061" s="15">
        <v>0</v>
      </c>
      <c r="AW1061" s="15">
        <v>33</v>
      </c>
      <c r="AX1061" s="15">
        <v>18</v>
      </c>
      <c r="AY1061" s="15">
        <v>1</v>
      </c>
      <c r="AZ1061" s="15">
        <v>59</v>
      </c>
      <c r="BA1061" s="15">
        <v>55</v>
      </c>
      <c r="BB1061" s="15">
        <v>40</v>
      </c>
      <c r="BC1061" s="15">
        <v>0</v>
      </c>
      <c r="BD1061" s="15">
        <v>0</v>
      </c>
      <c r="BE1061" s="15">
        <v>0</v>
      </c>
      <c r="BF1061" s="15">
        <v>0</v>
      </c>
      <c r="BG1061" s="15">
        <v>0</v>
      </c>
      <c r="BH1061" s="15">
        <v>0</v>
      </c>
      <c r="BI1061" s="15">
        <v>0</v>
      </c>
      <c r="BJ1061" s="15">
        <v>0</v>
      </c>
      <c r="BK1061" s="15">
        <v>0</v>
      </c>
      <c r="BL1061" s="15">
        <v>0</v>
      </c>
      <c r="BM1061" s="15">
        <v>0</v>
      </c>
      <c r="BN1061" s="15">
        <v>0</v>
      </c>
      <c r="BO1061" s="15">
        <v>1</v>
      </c>
      <c r="BP1061" s="15">
        <v>5</v>
      </c>
      <c r="BQ1061" s="15">
        <v>0</v>
      </c>
      <c r="BR1061" s="15">
        <v>0</v>
      </c>
      <c r="BS1061" s="15">
        <v>0</v>
      </c>
      <c r="BT1061" s="15">
        <v>20</v>
      </c>
      <c r="BU1061" s="15">
        <v>0</v>
      </c>
      <c r="BV1061" s="15">
        <v>0</v>
      </c>
      <c r="BW1061" s="15">
        <v>0</v>
      </c>
      <c r="BX1061" s="15">
        <v>0</v>
      </c>
      <c r="BY1061" s="15">
        <v>5</v>
      </c>
      <c r="BZ1061" s="15">
        <v>2</v>
      </c>
      <c r="CA1061" s="15">
        <v>11</v>
      </c>
      <c r="CB1061" s="15">
        <v>23</v>
      </c>
      <c r="CC1061" s="15">
        <v>0</v>
      </c>
      <c r="CD1061" s="15">
        <v>0</v>
      </c>
      <c r="CE1061" s="15">
        <v>0</v>
      </c>
      <c r="CF1061" s="15">
        <v>0</v>
      </c>
      <c r="CG1061" s="15">
        <v>0</v>
      </c>
      <c r="CH1061" s="15">
        <v>0</v>
      </c>
      <c r="CI1061" s="15">
        <v>0</v>
      </c>
      <c r="CJ1061" s="15">
        <v>0</v>
      </c>
      <c r="CK1061" s="15">
        <v>94</v>
      </c>
      <c r="CL1061" s="15">
        <v>0</v>
      </c>
      <c r="CM1061" s="15">
        <v>0</v>
      </c>
      <c r="CN1061" s="15">
        <v>0</v>
      </c>
      <c r="CO1061" s="15">
        <v>0</v>
      </c>
      <c r="CP1061" s="15">
        <v>0</v>
      </c>
      <c r="CQ1061" s="15">
        <v>0</v>
      </c>
      <c r="CR1061" s="15">
        <v>0</v>
      </c>
      <c r="CS1061" s="15">
        <v>1152</v>
      </c>
      <c r="CT1061" s="15">
        <v>2</v>
      </c>
      <c r="CU1061" s="15">
        <v>9</v>
      </c>
      <c r="CV1061" s="15">
        <v>0</v>
      </c>
      <c r="CW1061" s="15">
        <v>2</v>
      </c>
      <c r="CX1061" s="15">
        <v>0</v>
      </c>
      <c r="CY1061" s="15">
        <v>0</v>
      </c>
      <c r="CZ1061" s="15">
        <v>0</v>
      </c>
      <c r="DA1061" s="15">
        <v>0</v>
      </c>
      <c r="DB1061" s="15">
        <v>0</v>
      </c>
      <c r="DC1061" s="15">
        <v>0</v>
      </c>
      <c r="DD1061" s="15">
        <v>0</v>
      </c>
      <c r="DE1061" s="15">
        <v>0</v>
      </c>
      <c r="DF1061" s="15">
        <v>0</v>
      </c>
      <c r="DG1061" s="15">
        <v>0</v>
      </c>
      <c r="DH1061" s="15">
        <v>0</v>
      </c>
      <c r="DI1061" s="15">
        <v>0</v>
      </c>
      <c r="DJ1061" s="15">
        <v>0</v>
      </c>
      <c r="DK1061" s="15">
        <v>0</v>
      </c>
      <c r="DL1061" s="15">
        <v>0</v>
      </c>
      <c r="DM1061" s="15">
        <v>0</v>
      </c>
      <c r="DN1061" s="15">
        <v>0</v>
      </c>
      <c r="DO1061" s="15">
        <v>0</v>
      </c>
      <c r="DP1061" s="15">
        <v>0</v>
      </c>
      <c r="DQ1061" s="15">
        <v>0</v>
      </c>
      <c r="DR1061" s="15">
        <v>0</v>
      </c>
      <c r="DS1061" s="15">
        <v>72</v>
      </c>
    </row>
    <row r="1062" spans="1:123">
      <c r="A1062" s="15" t="s">
        <v>5836</v>
      </c>
      <c r="B1062" s="15" t="s">
        <v>17722</v>
      </c>
      <c r="C1062" s="15" t="s">
        <v>345</v>
      </c>
      <c r="D1062" s="15" t="s">
        <v>95</v>
      </c>
      <c r="E1062" s="15" t="s">
        <v>99</v>
      </c>
      <c r="F1062" s="15" t="str">
        <f>INDEX($I$1:$DS$1,(MATCH(MAX(I1062:DS1062),I1062:DS1062,0)))</f>
        <v>Kazakhs</v>
      </c>
      <c r="G1062" s="15">
        <f>MAX(I1062:DS1062)/H1062</f>
        <v>0.45682691324481062</v>
      </c>
      <c r="H1062" s="15">
        <v>68457</v>
      </c>
      <c r="I1062" s="15">
        <v>145</v>
      </c>
      <c r="J1062" s="15">
        <v>31273</v>
      </c>
      <c r="K1062" s="15">
        <v>128</v>
      </c>
      <c r="L1062" s="15">
        <v>47</v>
      </c>
      <c r="M1062" s="15">
        <v>4</v>
      </c>
      <c r="N1062" s="15">
        <v>42</v>
      </c>
      <c r="O1062" s="15">
        <v>28</v>
      </c>
      <c r="P1062" s="15">
        <v>0</v>
      </c>
      <c r="Q1062" s="15">
        <v>0</v>
      </c>
      <c r="R1062" s="15">
        <v>0</v>
      </c>
      <c r="S1062" s="15">
        <v>26515</v>
      </c>
      <c r="T1062" s="15">
        <v>3471</v>
      </c>
      <c r="U1062" s="15">
        <v>2596</v>
      </c>
      <c r="V1062" s="15">
        <v>1462</v>
      </c>
      <c r="W1062" s="15">
        <v>181</v>
      </c>
      <c r="X1062" s="15">
        <v>100</v>
      </c>
      <c r="Y1062" s="15">
        <v>800</v>
      </c>
      <c r="Z1062" s="15">
        <v>33</v>
      </c>
      <c r="AA1062" s="15">
        <v>0</v>
      </c>
      <c r="AB1062" s="15">
        <v>0</v>
      </c>
      <c r="AC1062" s="15">
        <v>47</v>
      </c>
      <c r="AD1062" s="15">
        <v>115</v>
      </c>
      <c r="AE1062" s="15">
        <v>36</v>
      </c>
      <c r="AF1062" s="15">
        <v>90</v>
      </c>
      <c r="AG1062" s="15">
        <v>13</v>
      </c>
      <c r="AH1062" s="15">
        <v>5</v>
      </c>
      <c r="AI1062" s="15">
        <v>161</v>
      </c>
      <c r="AJ1062" s="15">
        <v>0</v>
      </c>
      <c r="AK1062" s="15">
        <v>4</v>
      </c>
      <c r="AL1062" s="15">
        <v>1</v>
      </c>
      <c r="AM1062" s="15">
        <v>2</v>
      </c>
      <c r="AN1062" s="15">
        <v>0</v>
      </c>
      <c r="AO1062" s="15">
        <v>8</v>
      </c>
      <c r="AP1062" s="15">
        <v>0</v>
      </c>
      <c r="AQ1062" s="15">
        <v>0</v>
      </c>
      <c r="AR1062" s="15">
        <v>68</v>
      </c>
      <c r="AS1062" s="15">
        <v>0</v>
      </c>
      <c r="AT1062" s="15">
        <v>1</v>
      </c>
      <c r="AU1062" s="15">
        <v>0</v>
      </c>
      <c r="AV1062" s="15">
        <v>0</v>
      </c>
      <c r="AW1062" s="15">
        <v>25</v>
      </c>
      <c r="AX1062" s="15">
        <v>102</v>
      </c>
      <c r="AY1062" s="15">
        <v>9</v>
      </c>
      <c r="AZ1062" s="15">
        <v>81</v>
      </c>
      <c r="BA1062" s="15">
        <v>93</v>
      </c>
      <c r="BB1062" s="15">
        <v>61</v>
      </c>
      <c r="BC1062" s="15">
        <v>0</v>
      </c>
      <c r="BD1062" s="15">
        <v>17</v>
      </c>
      <c r="BE1062" s="15">
        <v>0</v>
      </c>
      <c r="BF1062" s="15">
        <v>0</v>
      </c>
      <c r="BG1062" s="15">
        <v>0</v>
      </c>
      <c r="BH1062" s="15">
        <v>0</v>
      </c>
      <c r="BI1062" s="15">
        <v>0</v>
      </c>
      <c r="BJ1062" s="15">
        <v>0</v>
      </c>
      <c r="BK1062" s="15">
        <v>0</v>
      </c>
      <c r="BL1062" s="15">
        <v>0</v>
      </c>
      <c r="BM1062" s="15">
        <v>9</v>
      </c>
      <c r="BN1062" s="15">
        <v>0</v>
      </c>
      <c r="BO1062" s="15">
        <v>8</v>
      </c>
      <c r="BP1062" s="15">
        <v>2</v>
      </c>
      <c r="BQ1062" s="15">
        <v>0</v>
      </c>
      <c r="BR1062" s="15">
        <v>0</v>
      </c>
      <c r="BS1062" s="15">
        <v>0</v>
      </c>
      <c r="BT1062" s="15">
        <v>20</v>
      </c>
      <c r="BU1062" s="15">
        <v>0</v>
      </c>
      <c r="BV1062" s="15">
        <v>0</v>
      </c>
      <c r="BW1062" s="15">
        <v>0</v>
      </c>
      <c r="BX1062" s="15">
        <v>0</v>
      </c>
      <c r="BY1062" s="15">
        <v>12</v>
      </c>
      <c r="BZ1062" s="15">
        <v>10</v>
      </c>
      <c r="CA1062" s="15">
        <v>31</v>
      </c>
      <c r="CB1062" s="15">
        <v>7</v>
      </c>
      <c r="CC1062" s="15">
        <v>0</v>
      </c>
      <c r="CD1062" s="15">
        <v>0</v>
      </c>
      <c r="CE1062" s="15">
        <v>6</v>
      </c>
      <c r="CF1062" s="15">
        <v>0</v>
      </c>
      <c r="CG1062" s="15">
        <v>0</v>
      </c>
      <c r="CH1062" s="15">
        <v>0</v>
      </c>
      <c r="CI1062" s="15">
        <v>0</v>
      </c>
      <c r="CJ1062" s="15">
        <v>0</v>
      </c>
      <c r="CK1062" s="15">
        <v>2</v>
      </c>
      <c r="CL1062" s="15">
        <v>0</v>
      </c>
      <c r="CM1062" s="15">
        <v>0</v>
      </c>
      <c r="CN1062" s="15">
        <v>0</v>
      </c>
      <c r="CO1062" s="15">
        <v>0</v>
      </c>
      <c r="CP1062" s="15">
        <v>0</v>
      </c>
      <c r="CQ1062" s="15">
        <v>0</v>
      </c>
      <c r="CR1062" s="15">
        <v>0</v>
      </c>
      <c r="CS1062" s="15">
        <v>316</v>
      </c>
      <c r="CT1062" s="15">
        <v>6</v>
      </c>
      <c r="CU1062" s="15">
        <v>6</v>
      </c>
      <c r="CV1062" s="15">
        <v>3</v>
      </c>
      <c r="CW1062" s="15">
        <v>5</v>
      </c>
      <c r="CX1062" s="15">
        <v>0</v>
      </c>
      <c r="CY1062" s="15">
        <v>0</v>
      </c>
      <c r="CZ1062" s="15">
        <v>0</v>
      </c>
      <c r="DA1062" s="15">
        <v>0</v>
      </c>
      <c r="DB1062" s="15">
        <v>0</v>
      </c>
      <c r="DC1062" s="15">
        <v>0</v>
      </c>
      <c r="DD1062" s="15">
        <v>0</v>
      </c>
      <c r="DE1062" s="15">
        <v>0</v>
      </c>
      <c r="DF1062" s="15">
        <v>0</v>
      </c>
      <c r="DG1062" s="15">
        <v>0</v>
      </c>
      <c r="DH1062" s="15">
        <v>0</v>
      </c>
      <c r="DI1062" s="15">
        <v>0</v>
      </c>
      <c r="DJ1062" s="15">
        <v>0</v>
      </c>
      <c r="DK1062" s="15">
        <v>0</v>
      </c>
      <c r="DL1062" s="15">
        <v>0</v>
      </c>
      <c r="DM1062" s="15">
        <v>0</v>
      </c>
      <c r="DN1062" s="15">
        <v>0</v>
      </c>
      <c r="DO1062" s="15">
        <v>0</v>
      </c>
      <c r="DP1062" s="15">
        <v>0</v>
      </c>
      <c r="DQ1062" s="15">
        <v>0</v>
      </c>
      <c r="DR1062" s="15">
        <v>0</v>
      </c>
      <c r="DS1062" s="15">
        <v>250</v>
      </c>
    </row>
    <row r="1063" spans="1:123">
      <c r="A1063" s="15" t="s">
        <v>5953</v>
      </c>
      <c r="B1063" s="15" t="s">
        <v>17723</v>
      </c>
      <c r="C1063" s="15" t="s">
        <v>345</v>
      </c>
      <c r="D1063" s="15" t="s">
        <v>95</v>
      </c>
      <c r="E1063" s="15" t="s">
        <v>97</v>
      </c>
      <c r="F1063" s="15" t="str">
        <f>INDEX($I$1:$DS$1,(MATCH(MAX(I1063:DS1063),I1063:DS1063,0)))</f>
        <v>Kazakhs</v>
      </c>
      <c r="G1063" s="15">
        <f>MAX(I1063:DS1063)/H1063</f>
        <v>0.78070543460345521</v>
      </c>
      <c r="H1063" s="15">
        <v>133478</v>
      </c>
      <c r="I1063" s="15">
        <v>381</v>
      </c>
      <c r="J1063" s="15">
        <v>104207</v>
      </c>
      <c r="K1063" s="15">
        <v>120</v>
      </c>
      <c r="L1063" s="15">
        <v>88</v>
      </c>
      <c r="M1063" s="15">
        <v>10</v>
      </c>
      <c r="N1063" s="15">
        <v>51</v>
      </c>
      <c r="O1063" s="15">
        <v>109</v>
      </c>
      <c r="P1063" s="15">
        <v>0</v>
      </c>
      <c r="Q1063" s="15">
        <v>0</v>
      </c>
      <c r="R1063" s="15">
        <v>0</v>
      </c>
      <c r="S1063" s="15">
        <v>14983</v>
      </c>
      <c r="T1063" s="15">
        <v>3395</v>
      </c>
      <c r="U1063" s="15">
        <v>3069</v>
      </c>
      <c r="V1063" s="15">
        <v>1456</v>
      </c>
      <c r="W1063" s="15">
        <v>307</v>
      </c>
      <c r="X1063" s="15">
        <v>371</v>
      </c>
      <c r="Y1063" s="15">
        <v>1399</v>
      </c>
      <c r="Z1063" s="15">
        <v>39</v>
      </c>
      <c r="AA1063" s="15">
        <v>0</v>
      </c>
      <c r="AB1063" s="15">
        <v>0</v>
      </c>
      <c r="AC1063" s="15">
        <v>40</v>
      </c>
      <c r="AD1063" s="15">
        <v>252</v>
      </c>
      <c r="AE1063" s="15">
        <v>14</v>
      </c>
      <c r="AF1063" s="15">
        <v>109</v>
      </c>
      <c r="AG1063" s="15">
        <v>5</v>
      </c>
      <c r="AH1063" s="15">
        <v>10</v>
      </c>
      <c r="AI1063" s="15">
        <v>274</v>
      </c>
      <c r="AJ1063" s="15">
        <v>0</v>
      </c>
      <c r="AK1063" s="15">
        <v>2</v>
      </c>
      <c r="AL1063" s="15">
        <v>5</v>
      </c>
      <c r="AM1063" s="15">
        <v>1</v>
      </c>
      <c r="AN1063" s="15">
        <v>0</v>
      </c>
      <c r="AO1063" s="15">
        <v>6</v>
      </c>
      <c r="AP1063" s="15">
        <v>0</v>
      </c>
      <c r="AQ1063" s="15">
        <v>0</v>
      </c>
      <c r="AR1063" s="15">
        <v>211</v>
      </c>
      <c r="AS1063" s="15">
        <v>0</v>
      </c>
      <c r="AT1063" s="15">
        <v>9</v>
      </c>
      <c r="AU1063" s="15">
        <v>0</v>
      </c>
      <c r="AV1063" s="15">
        <v>0</v>
      </c>
      <c r="AW1063" s="15">
        <v>99</v>
      </c>
      <c r="AX1063" s="15">
        <v>69</v>
      </c>
      <c r="AY1063" s="15">
        <v>10</v>
      </c>
      <c r="AZ1063" s="15">
        <v>120</v>
      </c>
      <c r="BA1063" s="15">
        <v>241</v>
      </c>
      <c r="BB1063" s="15">
        <v>89</v>
      </c>
      <c r="BC1063" s="15">
        <v>0</v>
      </c>
      <c r="BD1063" s="15">
        <v>4</v>
      </c>
      <c r="BE1063" s="15">
        <v>0</v>
      </c>
      <c r="BF1063" s="15">
        <v>0</v>
      </c>
      <c r="BG1063" s="15">
        <v>0</v>
      </c>
      <c r="BH1063" s="15">
        <v>0</v>
      </c>
      <c r="BI1063" s="15">
        <v>0</v>
      </c>
      <c r="BJ1063" s="15">
        <v>0</v>
      </c>
      <c r="BK1063" s="15">
        <v>0</v>
      </c>
      <c r="BL1063" s="15">
        <v>0</v>
      </c>
      <c r="BM1063" s="15">
        <v>0</v>
      </c>
      <c r="BN1063" s="15">
        <v>0</v>
      </c>
      <c r="BO1063" s="15">
        <v>14</v>
      </c>
      <c r="BP1063" s="15">
        <v>12</v>
      </c>
      <c r="BQ1063" s="15">
        <v>0</v>
      </c>
      <c r="BR1063" s="15">
        <v>0</v>
      </c>
      <c r="BS1063" s="15">
        <v>0</v>
      </c>
      <c r="BT1063" s="15">
        <v>14</v>
      </c>
      <c r="BU1063" s="15">
        <v>0</v>
      </c>
      <c r="BV1063" s="15">
        <v>0</v>
      </c>
      <c r="BW1063" s="15">
        <v>0</v>
      </c>
      <c r="BX1063" s="15">
        <v>0</v>
      </c>
      <c r="BY1063" s="15">
        <v>23</v>
      </c>
      <c r="BZ1063" s="15">
        <v>10</v>
      </c>
      <c r="CA1063" s="15">
        <v>40</v>
      </c>
      <c r="CB1063" s="15">
        <v>172</v>
      </c>
      <c r="CC1063" s="15">
        <v>0</v>
      </c>
      <c r="CD1063" s="15">
        <v>0</v>
      </c>
      <c r="CE1063" s="15">
        <v>11</v>
      </c>
      <c r="CF1063" s="15">
        <v>0</v>
      </c>
      <c r="CG1063" s="15">
        <v>0</v>
      </c>
      <c r="CH1063" s="15">
        <v>0</v>
      </c>
      <c r="CI1063" s="15">
        <v>0</v>
      </c>
      <c r="CJ1063" s="15">
        <v>0</v>
      </c>
      <c r="CK1063" s="15">
        <v>423</v>
      </c>
      <c r="CL1063" s="15">
        <v>0</v>
      </c>
      <c r="CM1063" s="15">
        <v>0</v>
      </c>
      <c r="CN1063" s="15">
        <v>0</v>
      </c>
      <c r="CO1063" s="15">
        <v>0</v>
      </c>
      <c r="CP1063" s="15">
        <v>0</v>
      </c>
      <c r="CQ1063" s="15">
        <v>0</v>
      </c>
      <c r="CR1063" s="15">
        <v>0</v>
      </c>
      <c r="CS1063" s="15">
        <v>696</v>
      </c>
      <c r="CT1063" s="15">
        <v>11</v>
      </c>
      <c r="CU1063" s="15">
        <v>77</v>
      </c>
      <c r="CV1063" s="15">
        <v>2</v>
      </c>
      <c r="CW1063" s="15">
        <v>0</v>
      </c>
      <c r="CX1063" s="15">
        <v>0</v>
      </c>
      <c r="CY1063" s="15">
        <v>108</v>
      </c>
      <c r="CZ1063" s="15">
        <v>0</v>
      </c>
      <c r="DA1063" s="15">
        <v>0</v>
      </c>
      <c r="DB1063" s="15">
        <v>0</v>
      </c>
      <c r="DC1063" s="15">
        <v>0</v>
      </c>
      <c r="DD1063" s="15">
        <v>0</v>
      </c>
      <c r="DE1063" s="15">
        <v>0</v>
      </c>
      <c r="DF1063" s="15">
        <v>0</v>
      </c>
      <c r="DG1063" s="15">
        <v>0</v>
      </c>
      <c r="DH1063" s="15">
        <v>0</v>
      </c>
      <c r="DI1063" s="15">
        <v>0</v>
      </c>
      <c r="DJ1063" s="15">
        <v>0</v>
      </c>
      <c r="DK1063" s="15">
        <v>0</v>
      </c>
      <c r="DL1063" s="15">
        <v>0</v>
      </c>
      <c r="DM1063" s="15">
        <v>0</v>
      </c>
      <c r="DN1063" s="15">
        <v>0</v>
      </c>
      <c r="DO1063" s="15">
        <v>0</v>
      </c>
      <c r="DP1063" s="15">
        <v>0</v>
      </c>
      <c r="DQ1063" s="15">
        <v>0</v>
      </c>
      <c r="DR1063" s="15">
        <v>0</v>
      </c>
      <c r="DS1063" s="15">
        <v>310</v>
      </c>
    </row>
    <row r="1064" spans="1:123">
      <c r="A1064" s="15" t="s">
        <v>5906</v>
      </c>
      <c r="B1064" s="15" t="s">
        <v>17724</v>
      </c>
      <c r="C1064" s="15" t="s">
        <v>345</v>
      </c>
      <c r="D1064" s="15" t="s">
        <v>95</v>
      </c>
      <c r="E1064" s="15" t="s">
        <v>101</v>
      </c>
      <c r="F1064" s="15" t="str">
        <f>INDEX($I$1:$DS$1,(MATCH(MAX(I1064:DS1064),I1064:DS1064,0)))</f>
        <v>Kazakhs</v>
      </c>
      <c r="G1064" s="15">
        <f>MAX(I1064:DS1064)/H1064</f>
        <v>0.67038134868608557</v>
      </c>
      <c r="H1064" s="15">
        <v>35086</v>
      </c>
      <c r="I1064" s="15">
        <v>49</v>
      </c>
      <c r="J1064" s="15">
        <v>23521</v>
      </c>
      <c r="K1064" s="15">
        <v>12</v>
      </c>
      <c r="L1064" s="15">
        <v>6</v>
      </c>
      <c r="M1064" s="15">
        <v>4</v>
      </c>
      <c r="N1064" s="15">
        <v>9</v>
      </c>
      <c r="O1064" s="15">
        <v>9</v>
      </c>
      <c r="P1064" s="15">
        <v>0</v>
      </c>
      <c r="Q1064" s="15">
        <v>0</v>
      </c>
      <c r="R1064" s="15">
        <v>0</v>
      </c>
      <c r="S1064" s="15">
        <v>7250</v>
      </c>
      <c r="T1064" s="15">
        <v>1180</v>
      </c>
      <c r="U1064" s="15">
        <v>1301</v>
      </c>
      <c r="V1064" s="15">
        <v>471</v>
      </c>
      <c r="W1064" s="15">
        <v>27</v>
      </c>
      <c r="X1064" s="15">
        <v>30</v>
      </c>
      <c r="Y1064" s="15">
        <v>411</v>
      </c>
      <c r="Z1064" s="15">
        <v>12</v>
      </c>
      <c r="AA1064" s="15">
        <v>0</v>
      </c>
      <c r="AB1064" s="15">
        <v>0</v>
      </c>
      <c r="AC1064" s="15">
        <v>13</v>
      </c>
      <c r="AD1064" s="15">
        <v>38</v>
      </c>
      <c r="AE1064" s="15">
        <v>6</v>
      </c>
      <c r="AF1064" s="15">
        <v>5</v>
      </c>
      <c r="AG1064" s="15">
        <v>0</v>
      </c>
      <c r="AH1064" s="15">
        <v>0</v>
      </c>
      <c r="AI1064" s="15">
        <v>84</v>
      </c>
      <c r="AJ1064" s="15">
        <v>0</v>
      </c>
      <c r="AK1064" s="15">
        <v>0</v>
      </c>
      <c r="AL1064" s="15">
        <v>3</v>
      </c>
      <c r="AM1064" s="15">
        <v>1</v>
      </c>
      <c r="AN1064" s="15">
        <v>0</v>
      </c>
      <c r="AO1064" s="15">
        <v>3</v>
      </c>
      <c r="AP1064" s="15">
        <v>0</v>
      </c>
      <c r="AQ1064" s="15">
        <v>0</v>
      </c>
      <c r="AR1064" s="15">
        <v>101</v>
      </c>
      <c r="AS1064" s="15">
        <v>0</v>
      </c>
      <c r="AT1064" s="15">
        <v>0</v>
      </c>
      <c r="AU1064" s="15">
        <v>0</v>
      </c>
      <c r="AV1064" s="15">
        <v>0</v>
      </c>
      <c r="AW1064" s="15">
        <v>15</v>
      </c>
      <c r="AX1064" s="15">
        <v>47</v>
      </c>
      <c r="AY1064" s="15">
        <v>4</v>
      </c>
      <c r="AZ1064" s="15">
        <v>24</v>
      </c>
      <c r="BA1064" s="15">
        <v>13</v>
      </c>
      <c r="BB1064" s="15">
        <v>17</v>
      </c>
      <c r="BC1064" s="15">
        <v>0</v>
      </c>
      <c r="BD1064" s="15">
        <v>2</v>
      </c>
      <c r="BE1064" s="15">
        <v>0</v>
      </c>
      <c r="BF1064" s="15">
        <v>0</v>
      </c>
      <c r="BG1064" s="15">
        <v>0</v>
      </c>
      <c r="BH1064" s="15">
        <v>0</v>
      </c>
      <c r="BI1064" s="15">
        <v>0</v>
      </c>
      <c r="BJ1064" s="15">
        <v>0</v>
      </c>
      <c r="BK1064" s="15">
        <v>0</v>
      </c>
      <c r="BL1064" s="15">
        <v>0</v>
      </c>
      <c r="BM1064" s="15">
        <v>0</v>
      </c>
      <c r="BN1064" s="15">
        <v>0</v>
      </c>
      <c r="BO1064" s="15">
        <v>0</v>
      </c>
      <c r="BP1064" s="15">
        <v>2</v>
      </c>
      <c r="BQ1064" s="15">
        <v>0</v>
      </c>
      <c r="BR1064" s="15">
        <v>0</v>
      </c>
      <c r="BS1064" s="15">
        <v>0</v>
      </c>
      <c r="BT1064" s="15">
        <v>4</v>
      </c>
      <c r="BU1064" s="15">
        <v>0</v>
      </c>
      <c r="BV1064" s="15">
        <v>0</v>
      </c>
      <c r="BW1064" s="15">
        <v>0</v>
      </c>
      <c r="BX1064" s="15">
        <v>0</v>
      </c>
      <c r="BY1064" s="15">
        <v>3</v>
      </c>
      <c r="BZ1064" s="15">
        <v>0</v>
      </c>
      <c r="CA1064" s="15">
        <v>86</v>
      </c>
      <c r="CB1064" s="15">
        <v>2</v>
      </c>
      <c r="CC1064" s="15">
        <v>0</v>
      </c>
      <c r="CD1064" s="15">
        <v>0</v>
      </c>
      <c r="CE1064" s="15">
        <v>1</v>
      </c>
      <c r="CF1064" s="15">
        <v>0</v>
      </c>
      <c r="CG1064" s="15">
        <v>0</v>
      </c>
      <c r="CH1064" s="15">
        <v>0</v>
      </c>
      <c r="CI1064" s="15">
        <v>0</v>
      </c>
      <c r="CJ1064" s="15">
        <v>0</v>
      </c>
      <c r="CK1064" s="15">
        <v>3</v>
      </c>
      <c r="CL1064" s="15">
        <v>0</v>
      </c>
      <c r="CM1064" s="15">
        <v>0</v>
      </c>
      <c r="CN1064" s="15">
        <v>0</v>
      </c>
      <c r="CO1064" s="15">
        <v>0</v>
      </c>
      <c r="CP1064" s="15">
        <v>0</v>
      </c>
      <c r="CQ1064" s="15">
        <v>0</v>
      </c>
      <c r="CR1064" s="15">
        <v>0</v>
      </c>
      <c r="CS1064" s="15">
        <v>276</v>
      </c>
      <c r="CT1064" s="15">
        <v>0</v>
      </c>
      <c r="CU1064" s="15">
        <v>8</v>
      </c>
      <c r="CV1064" s="15">
        <v>2</v>
      </c>
      <c r="CW1064" s="15">
        <v>0</v>
      </c>
      <c r="CX1064" s="15">
        <v>0</v>
      </c>
      <c r="CY1064" s="15">
        <v>0</v>
      </c>
      <c r="CZ1064" s="15">
        <v>0</v>
      </c>
      <c r="DA1064" s="15">
        <v>0</v>
      </c>
      <c r="DB1064" s="15">
        <v>0</v>
      </c>
      <c r="DC1064" s="15">
        <v>0</v>
      </c>
      <c r="DD1064" s="15">
        <v>0</v>
      </c>
      <c r="DE1064" s="15">
        <v>0</v>
      </c>
      <c r="DF1064" s="15">
        <v>0</v>
      </c>
      <c r="DG1064" s="15">
        <v>0</v>
      </c>
      <c r="DH1064" s="15">
        <v>0</v>
      </c>
      <c r="DI1064" s="15">
        <v>0</v>
      </c>
      <c r="DJ1064" s="15">
        <v>0</v>
      </c>
      <c r="DK1064" s="15">
        <v>0</v>
      </c>
      <c r="DL1064" s="15">
        <v>0</v>
      </c>
      <c r="DM1064" s="15">
        <v>0</v>
      </c>
      <c r="DN1064" s="15">
        <v>0</v>
      </c>
      <c r="DO1064" s="15">
        <v>0</v>
      </c>
      <c r="DP1064" s="15">
        <v>0</v>
      </c>
      <c r="DQ1064" s="15">
        <v>0</v>
      </c>
      <c r="DR1064" s="15">
        <v>0</v>
      </c>
      <c r="DS1064" s="15">
        <v>31</v>
      </c>
    </row>
    <row r="1065" spans="1:123">
      <c r="A1065" s="15" t="s">
        <v>5931</v>
      </c>
      <c r="B1065" s="15" t="s">
        <v>17725</v>
      </c>
      <c r="C1065" s="15" t="s">
        <v>345</v>
      </c>
      <c r="D1065" s="15" t="s">
        <v>95</v>
      </c>
      <c r="E1065" s="15" t="s">
        <v>110</v>
      </c>
      <c r="F1065" s="15" t="str">
        <f>INDEX($I$1:$DS$1,(MATCH(MAX(I1065:DS1065),I1065:DS1065,0)))</f>
        <v>Kazakhs</v>
      </c>
      <c r="G1065" s="15">
        <f>MAX(I1065:DS1065)/H1065</f>
        <v>0.49319664492078286</v>
      </c>
      <c r="H1065" s="15">
        <v>16095</v>
      </c>
      <c r="I1065" s="15">
        <v>16</v>
      </c>
      <c r="J1065" s="15">
        <v>7938</v>
      </c>
      <c r="K1065" s="15">
        <v>2</v>
      </c>
      <c r="L1065" s="15">
        <v>3</v>
      </c>
      <c r="M1065" s="15">
        <v>0</v>
      </c>
      <c r="N1065" s="15">
        <v>4</v>
      </c>
      <c r="O1065" s="15">
        <v>3</v>
      </c>
      <c r="P1065" s="15">
        <v>0</v>
      </c>
      <c r="Q1065" s="15">
        <v>0</v>
      </c>
      <c r="R1065" s="15">
        <v>0</v>
      </c>
      <c r="S1065" s="15">
        <v>3102</v>
      </c>
      <c r="T1065" s="15">
        <v>2390</v>
      </c>
      <c r="U1065" s="15">
        <v>772</v>
      </c>
      <c r="V1065" s="15">
        <v>351</v>
      </c>
      <c r="W1065" s="15">
        <v>93</v>
      </c>
      <c r="X1065" s="15">
        <v>22</v>
      </c>
      <c r="Y1065" s="15">
        <v>438</v>
      </c>
      <c r="Z1065" s="15">
        <v>5</v>
      </c>
      <c r="AA1065" s="15">
        <v>0</v>
      </c>
      <c r="AB1065" s="15">
        <v>0</v>
      </c>
      <c r="AC1065" s="15">
        <v>3</v>
      </c>
      <c r="AD1065" s="15">
        <v>118</v>
      </c>
      <c r="AE1065" s="15">
        <v>2</v>
      </c>
      <c r="AF1065" s="15">
        <v>8</v>
      </c>
      <c r="AG1065" s="15">
        <v>1</v>
      </c>
      <c r="AH1065" s="15">
        <v>3</v>
      </c>
      <c r="AI1065" s="15">
        <v>132</v>
      </c>
      <c r="AJ1065" s="15">
        <v>0</v>
      </c>
      <c r="AK1065" s="15">
        <v>11</v>
      </c>
      <c r="AL1065" s="15">
        <v>0</v>
      </c>
      <c r="AM1065" s="15">
        <v>0</v>
      </c>
      <c r="AN1065" s="15">
        <v>0</v>
      </c>
      <c r="AO1065" s="15">
        <v>9</v>
      </c>
      <c r="AP1065" s="15">
        <v>0</v>
      </c>
      <c r="AQ1065" s="15">
        <v>0</v>
      </c>
      <c r="AR1065" s="15">
        <v>113</v>
      </c>
      <c r="AS1065" s="15">
        <v>0</v>
      </c>
      <c r="AT1065" s="15">
        <v>0</v>
      </c>
      <c r="AU1065" s="15">
        <v>0</v>
      </c>
      <c r="AV1065" s="15">
        <v>0</v>
      </c>
      <c r="AW1065" s="15">
        <v>276</v>
      </c>
      <c r="AX1065" s="15">
        <v>14</v>
      </c>
      <c r="AY1065" s="15">
        <v>0</v>
      </c>
      <c r="AZ1065" s="15">
        <v>85</v>
      </c>
      <c r="BA1065" s="15">
        <v>44</v>
      </c>
      <c r="BB1065" s="15">
        <v>20</v>
      </c>
      <c r="BC1065" s="15">
        <v>0</v>
      </c>
      <c r="BD1065" s="15">
        <v>0</v>
      </c>
      <c r="BE1065" s="15">
        <v>0</v>
      </c>
      <c r="BF1065" s="15">
        <v>0</v>
      </c>
      <c r="BG1065" s="15">
        <v>0</v>
      </c>
      <c r="BH1065" s="15">
        <v>0</v>
      </c>
      <c r="BI1065" s="15">
        <v>0</v>
      </c>
      <c r="BJ1065" s="15">
        <v>0</v>
      </c>
      <c r="BK1065" s="15">
        <v>0</v>
      </c>
      <c r="BL1065" s="15">
        <v>0</v>
      </c>
      <c r="BM1065" s="15">
        <v>0</v>
      </c>
      <c r="BN1065" s="15">
        <v>0</v>
      </c>
      <c r="BO1065" s="15">
        <v>8</v>
      </c>
      <c r="BP1065" s="15">
        <v>3</v>
      </c>
      <c r="BQ1065" s="15">
        <v>0</v>
      </c>
      <c r="BR1065" s="15">
        <v>0</v>
      </c>
      <c r="BS1065" s="15">
        <v>0</v>
      </c>
      <c r="BT1065" s="15">
        <v>9</v>
      </c>
      <c r="BU1065" s="15">
        <v>0</v>
      </c>
      <c r="BV1065" s="15">
        <v>0</v>
      </c>
      <c r="BW1065" s="15">
        <v>0</v>
      </c>
      <c r="BX1065" s="15">
        <v>0</v>
      </c>
      <c r="BY1065" s="15">
        <v>0</v>
      </c>
      <c r="BZ1065" s="15">
        <v>18</v>
      </c>
      <c r="CA1065" s="15">
        <v>3</v>
      </c>
      <c r="CB1065" s="15">
        <v>8</v>
      </c>
      <c r="CC1065" s="15">
        <v>0</v>
      </c>
      <c r="CD1065" s="15">
        <v>0</v>
      </c>
      <c r="CE1065" s="15">
        <v>0</v>
      </c>
      <c r="CF1065" s="15">
        <v>0</v>
      </c>
      <c r="CG1065" s="15">
        <v>0</v>
      </c>
      <c r="CH1065" s="15">
        <v>0</v>
      </c>
      <c r="CI1065" s="15">
        <v>0</v>
      </c>
      <c r="CJ1065" s="15">
        <v>0</v>
      </c>
      <c r="CK1065" s="15">
        <v>3</v>
      </c>
      <c r="CL1065" s="15">
        <v>0</v>
      </c>
      <c r="CM1065" s="15">
        <v>0</v>
      </c>
      <c r="CN1065" s="15">
        <v>0</v>
      </c>
      <c r="CO1065" s="15">
        <v>0</v>
      </c>
      <c r="CP1065" s="15">
        <v>0</v>
      </c>
      <c r="CQ1065" s="15">
        <v>0</v>
      </c>
      <c r="CR1065" s="15">
        <v>0</v>
      </c>
      <c r="CS1065" s="15">
        <v>35</v>
      </c>
      <c r="CT1065" s="15">
        <v>2</v>
      </c>
      <c r="CU1065" s="15">
        <v>9</v>
      </c>
      <c r="CV1065" s="15">
        <v>0</v>
      </c>
      <c r="CW1065" s="15">
        <v>0</v>
      </c>
      <c r="CX1065" s="15">
        <v>0</v>
      </c>
      <c r="CY1065" s="15">
        <v>0</v>
      </c>
      <c r="CZ1065" s="15">
        <v>0</v>
      </c>
      <c r="DA1065" s="15">
        <v>0</v>
      </c>
      <c r="DB1065" s="15">
        <v>0</v>
      </c>
      <c r="DC1065" s="15">
        <v>0</v>
      </c>
      <c r="DD1065" s="15">
        <v>0</v>
      </c>
      <c r="DE1065" s="15">
        <v>0</v>
      </c>
      <c r="DF1065" s="15">
        <v>0</v>
      </c>
      <c r="DG1065" s="15">
        <v>0</v>
      </c>
      <c r="DH1065" s="15">
        <v>0</v>
      </c>
      <c r="DI1065" s="15">
        <v>0</v>
      </c>
      <c r="DJ1065" s="15">
        <v>0</v>
      </c>
      <c r="DK1065" s="15">
        <v>0</v>
      </c>
      <c r="DL1065" s="15">
        <v>0</v>
      </c>
      <c r="DM1065" s="15">
        <v>0</v>
      </c>
      <c r="DN1065" s="15">
        <v>0</v>
      </c>
      <c r="DO1065" s="15">
        <v>0</v>
      </c>
      <c r="DP1065" s="15">
        <v>0</v>
      </c>
      <c r="DQ1065" s="15">
        <v>0</v>
      </c>
      <c r="DR1065" s="15">
        <v>0</v>
      </c>
      <c r="DS1065" s="15">
        <v>19</v>
      </c>
    </row>
    <row r="1066" spans="1:123">
      <c r="A1066" s="15" t="s">
        <v>5974</v>
      </c>
      <c r="B1066" s="15" t="s">
        <v>17726</v>
      </c>
      <c r="C1066" s="15" t="s">
        <v>345</v>
      </c>
      <c r="D1066" s="15" t="s">
        <v>95</v>
      </c>
      <c r="E1066" s="15" t="s">
        <v>112</v>
      </c>
      <c r="F1066" s="15" t="str">
        <f>INDEX($I$1:$DS$1,(MATCH(MAX(I1066:DS1066),I1066:DS1066,0)))</f>
        <v>Kazakhs</v>
      </c>
      <c r="G1066" s="15">
        <f>MAX(I1066:DS1066)/H1066</f>
        <v>0.47860316470496533</v>
      </c>
      <c r="H1066" s="15">
        <v>12829</v>
      </c>
      <c r="I1066" s="15">
        <v>24</v>
      </c>
      <c r="J1066" s="15">
        <v>6140</v>
      </c>
      <c r="K1066" s="15">
        <v>12</v>
      </c>
      <c r="L1066" s="15">
        <v>11</v>
      </c>
      <c r="M1066" s="15">
        <v>5</v>
      </c>
      <c r="N1066" s="15">
        <v>0</v>
      </c>
      <c r="O1066" s="15">
        <v>10</v>
      </c>
      <c r="P1066" s="15">
        <v>0</v>
      </c>
      <c r="Q1066" s="15">
        <v>0</v>
      </c>
      <c r="R1066" s="15">
        <v>0</v>
      </c>
      <c r="S1066" s="15">
        <v>3501</v>
      </c>
      <c r="T1066" s="15">
        <v>1289</v>
      </c>
      <c r="U1066" s="15">
        <v>245</v>
      </c>
      <c r="V1066" s="15">
        <v>349</v>
      </c>
      <c r="W1066" s="15">
        <v>132</v>
      </c>
      <c r="X1066" s="15">
        <v>32</v>
      </c>
      <c r="Y1066" s="15">
        <v>334</v>
      </c>
      <c r="Z1066" s="15">
        <v>20</v>
      </c>
      <c r="AA1066" s="15">
        <v>0</v>
      </c>
      <c r="AB1066" s="15">
        <v>0</v>
      </c>
      <c r="AC1066" s="15">
        <v>18</v>
      </c>
      <c r="AD1066" s="15">
        <v>131</v>
      </c>
      <c r="AE1066" s="15">
        <v>2</v>
      </c>
      <c r="AF1066" s="15">
        <v>32</v>
      </c>
      <c r="AG1066" s="15">
        <v>2</v>
      </c>
      <c r="AH1066" s="15">
        <v>0</v>
      </c>
      <c r="AI1066" s="15">
        <v>99</v>
      </c>
      <c r="AJ1066" s="15">
        <v>0</v>
      </c>
      <c r="AK1066" s="15">
        <v>3</v>
      </c>
      <c r="AL1066" s="15">
        <v>0</v>
      </c>
      <c r="AM1066" s="15">
        <v>0</v>
      </c>
      <c r="AN1066" s="15">
        <v>0</v>
      </c>
      <c r="AO1066" s="15">
        <v>2</v>
      </c>
      <c r="AP1066" s="15">
        <v>0</v>
      </c>
      <c r="AQ1066" s="15">
        <v>0</v>
      </c>
      <c r="AR1066" s="15">
        <v>52</v>
      </c>
      <c r="AS1066" s="15">
        <v>0</v>
      </c>
      <c r="AT1066" s="15">
        <v>0</v>
      </c>
      <c r="AU1066" s="15">
        <v>0</v>
      </c>
      <c r="AV1066" s="15">
        <v>0</v>
      </c>
      <c r="AW1066" s="15">
        <v>83</v>
      </c>
      <c r="AX1066" s="15">
        <v>28</v>
      </c>
      <c r="AY1066" s="15">
        <v>3</v>
      </c>
      <c r="AZ1066" s="15">
        <v>82</v>
      </c>
      <c r="BA1066" s="15">
        <v>20</v>
      </c>
      <c r="BB1066" s="15">
        <v>42</v>
      </c>
      <c r="BC1066" s="15">
        <v>0</v>
      </c>
      <c r="BD1066" s="15">
        <v>3</v>
      </c>
      <c r="BE1066" s="15">
        <v>0</v>
      </c>
      <c r="BF1066" s="15">
        <v>0</v>
      </c>
      <c r="BG1066" s="15">
        <v>0</v>
      </c>
      <c r="BH1066" s="15">
        <v>0</v>
      </c>
      <c r="BI1066" s="15">
        <v>0</v>
      </c>
      <c r="BJ1066" s="15">
        <v>0</v>
      </c>
      <c r="BK1066" s="15">
        <v>0</v>
      </c>
      <c r="BL1066" s="15">
        <v>0</v>
      </c>
      <c r="BM1066" s="15">
        <v>3</v>
      </c>
      <c r="BN1066" s="15">
        <v>0</v>
      </c>
      <c r="BO1066" s="15">
        <v>6</v>
      </c>
      <c r="BP1066" s="15">
        <v>8</v>
      </c>
      <c r="BQ1066" s="15">
        <v>0</v>
      </c>
      <c r="BR1066" s="15">
        <v>0</v>
      </c>
      <c r="BS1066" s="15">
        <v>0</v>
      </c>
      <c r="BT1066" s="15">
        <v>1</v>
      </c>
      <c r="BU1066" s="15">
        <v>0</v>
      </c>
      <c r="BV1066" s="15">
        <v>0</v>
      </c>
      <c r="BW1066" s="15">
        <v>0</v>
      </c>
      <c r="BX1066" s="15">
        <v>0</v>
      </c>
      <c r="BY1066" s="15">
        <v>4</v>
      </c>
      <c r="BZ1066" s="15">
        <v>0</v>
      </c>
      <c r="CA1066" s="15">
        <v>2</v>
      </c>
      <c r="CB1066" s="15">
        <v>1</v>
      </c>
      <c r="CC1066" s="15">
        <v>0</v>
      </c>
      <c r="CD1066" s="15">
        <v>0</v>
      </c>
      <c r="CE1066" s="15">
        <v>3</v>
      </c>
      <c r="CF1066" s="15">
        <v>0</v>
      </c>
      <c r="CG1066" s="15">
        <v>0</v>
      </c>
      <c r="CH1066" s="15">
        <v>0</v>
      </c>
      <c r="CI1066" s="15">
        <v>0</v>
      </c>
      <c r="CJ1066" s="15">
        <v>0</v>
      </c>
      <c r="CK1066" s="15">
        <v>2</v>
      </c>
      <c r="CL1066" s="15">
        <v>0</v>
      </c>
      <c r="CM1066" s="15">
        <v>0</v>
      </c>
      <c r="CN1066" s="15">
        <v>0</v>
      </c>
      <c r="CO1066" s="15">
        <v>0</v>
      </c>
      <c r="CP1066" s="15">
        <v>0</v>
      </c>
      <c r="CQ1066" s="15">
        <v>0</v>
      </c>
      <c r="CR1066" s="15">
        <v>0</v>
      </c>
      <c r="CS1066" s="15">
        <v>70</v>
      </c>
      <c r="CT1066" s="15">
        <v>2</v>
      </c>
      <c r="CU1066" s="15">
        <v>5</v>
      </c>
      <c r="CV1066" s="15">
        <v>1</v>
      </c>
      <c r="CW1066" s="15">
        <v>0</v>
      </c>
      <c r="CX1066" s="15">
        <v>0</v>
      </c>
      <c r="CY1066" s="15">
        <v>0</v>
      </c>
      <c r="CZ1066" s="15">
        <v>0</v>
      </c>
      <c r="DA1066" s="15">
        <v>0</v>
      </c>
      <c r="DB1066" s="15">
        <v>0</v>
      </c>
      <c r="DC1066" s="15">
        <v>0</v>
      </c>
      <c r="DD1066" s="15">
        <v>0</v>
      </c>
      <c r="DE1066" s="15">
        <v>0</v>
      </c>
      <c r="DF1066" s="15">
        <v>0</v>
      </c>
      <c r="DG1066" s="15">
        <v>0</v>
      </c>
      <c r="DH1066" s="15">
        <v>0</v>
      </c>
      <c r="DI1066" s="15">
        <v>0</v>
      </c>
      <c r="DJ1066" s="15">
        <v>0</v>
      </c>
      <c r="DK1066" s="15">
        <v>0</v>
      </c>
      <c r="DL1066" s="15">
        <v>0</v>
      </c>
      <c r="DM1066" s="15">
        <v>0</v>
      </c>
      <c r="DN1066" s="15">
        <v>0</v>
      </c>
      <c r="DO1066" s="15">
        <v>0</v>
      </c>
      <c r="DP1066" s="15">
        <v>0</v>
      </c>
      <c r="DQ1066" s="15">
        <v>0</v>
      </c>
      <c r="DR1066" s="15">
        <v>0</v>
      </c>
      <c r="DS1066" s="15">
        <v>15</v>
      </c>
    </row>
    <row r="1067" spans="1:123">
      <c r="A1067" s="15" t="s">
        <v>5799</v>
      </c>
      <c r="B1067" s="15" t="s">
        <v>17727</v>
      </c>
      <c r="C1067" s="15" t="s">
        <v>345</v>
      </c>
      <c r="D1067" s="15" t="s">
        <v>115</v>
      </c>
      <c r="E1067" s="15" t="s">
        <v>115</v>
      </c>
      <c r="F1067" s="15" t="str">
        <f>INDEX($I$1:$DS$1,(MATCH(MAX(I1067:DS1067),I1067:DS1067,0)))</f>
        <v>Kazakhs</v>
      </c>
      <c r="G1067" s="15">
        <f>MAX(I1067:DS1067)/H1067</f>
        <v>0.82973707615540404</v>
      </c>
      <c r="H1067" s="15">
        <v>559934</v>
      </c>
      <c r="I1067" s="15">
        <v>1085</v>
      </c>
      <c r="J1067" s="15">
        <v>464598</v>
      </c>
      <c r="K1067" s="15">
        <v>360</v>
      </c>
      <c r="L1067" s="15">
        <v>162</v>
      </c>
      <c r="M1067" s="15">
        <v>76</v>
      </c>
      <c r="N1067" s="15">
        <v>806</v>
      </c>
      <c r="O1067" s="15">
        <v>189</v>
      </c>
      <c r="P1067" s="15">
        <v>0</v>
      </c>
      <c r="Q1067" s="15">
        <v>0</v>
      </c>
      <c r="R1067" s="15">
        <v>0</v>
      </c>
      <c r="S1067" s="15">
        <v>51123</v>
      </c>
      <c r="T1067" s="15">
        <v>19082</v>
      </c>
      <c r="U1067" s="15">
        <v>3911</v>
      </c>
      <c r="V1067" s="15">
        <v>7628</v>
      </c>
      <c r="W1067" s="15">
        <v>1212</v>
      </c>
      <c r="X1067" s="15">
        <v>1371</v>
      </c>
      <c r="Y1067" s="15">
        <v>1156</v>
      </c>
      <c r="Z1067" s="15">
        <v>211</v>
      </c>
      <c r="AA1067" s="15">
        <v>0</v>
      </c>
      <c r="AB1067" s="15">
        <v>0</v>
      </c>
      <c r="AC1067" s="15">
        <v>79</v>
      </c>
      <c r="AD1067" s="15">
        <v>1053</v>
      </c>
      <c r="AE1067" s="15">
        <v>24</v>
      </c>
      <c r="AF1067" s="15">
        <v>439</v>
      </c>
      <c r="AG1067" s="15">
        <v>31</v>
      </c>
      <c r="AH1067" s="15">
        <v>14</v>
      </c>
      <c r="AI1067" s="15">
        <v>581</v>
      </c>
      <c r="AJ1067" s="15">
        <v>0</v>
      </c>
      <c r="AK1067" s="15">
        <v>79</v>
      </c>
      <c r="AL1067" s="15">
        <v>17</v>
      </c>
      <c r="AM1067" s="15">
        <v>20</v>
      </c>
      <c r="AN1067" s="15">
        <v>5</v>
      </c>
      <c r="AO1067" s="15">
        <v>83</v>
      </c>
      <c r="AP1067" s="15">
        <v>34</v>
      </c>
      <c r="AQ1067" s="15">
        <v>0</v>
      </c>
      <c r="AR1067" s="15">
        <v>28</v>
      </c>
      <c r="AS1067" s="15">
        <v>0</v>
      </c>
      <c r="AT1067" s="15">
        <v>15</v>
      </c>
      <c r="AU1067" s="15">
        <v>0</v>
      </c>
      <c r="AV1067" s="15">
        <v>0</v>
      </c>
      <c r="AW1067" s="15">
        <v>238</v>
      </c>
      <c r="AX1067" s="15">
        <v>216</v>
      </c>
      <c r="AY1067" s="15">
        <v>57</v>
      </c>
      <c r="AZ1067" s="15">
        <v>86</v>
      </c>
      <c r="BA1067" s="15">
        <v>840</v>
      </c>
      <c r="BB1067" s="15">
        <v>224</v>
      </c>
      <c r="BC1067" s="15">
        <v>0</v>
      </c>
      <c r="BD1067" s="15">
        <v>99</v>
      </c>
      <c r="BE1067" s="15">
        <v>0</v>
      </c>
      <c r="BF1067" s="15">
        <v>0</v>
      </c>
      <c r="BG1067" s="15">
        <v>0</v>
      </c>
      <c r="BH1067" s="15">
        <v>0</v>
      </c>
      <c r="BI1067" s="15">
        <v>0</v>
      </c>
      <c r="BJ1067" s="15">
        <v>0</v>
      </c>
      <c r="BK1067" s="15">
        <v>0</v>
      </c>
      <c r="BL1067" s="15">
        <v>0</v>
      </c>
      <c r="BM1067" s="15">
        <v>0</v>
      </c>
      <c r="BN1067" s="15">
        <v>0</v>
      </c>
      <c r="BO1067" s="15">
        <v>0</v>
      </c>
      <c r="BP1067" s="15">
        <v>35</v>
      </c>
      <c r="BQ1067" s="15">
        <v>0</v>
      </c>
      <c r="BR1067" s="15">
        <v>0</v>
      </c>
      <c r="BS1067" s="15">
        <v>0</v>
      </c>
      <c r="BT1067" s="15">
        <v>212</v>
      </c>
      <c r="BU1067" s="15">
        <v>0</v>
      </c>
      <c r="BV1067" s="15">
        <v>0</v>
      </c>
      <c r="BW1067" s="15">
        <v>0</v>
      </c>
      <c r="BX1067" s="15">
        <v>0</v>
      </c>
      <c r="BY1067" s="15">
        <v>503</v>
      </c>
      <c r="BZ1067" s="15">
        <v>14</v>
      </c>
      <c r="CA1067" s="15">
        <v>103</v>
      </c>
      <c r="CB1067" s="15">
        <v>54</v>
      </c>
      <c r="CC1067" s="15">
        <v>257</v>
      </c>
      <c r="CD1067" s="15">
        <v>0</v>
      </c>
      <c r="CE1067" s="15">
        <v>66</v>
      </c>
      <c r="CF1067" s="15">
        <v>0</v>
      </c>
      <c r="CG1067" s="15">
        <v>0</v>
      </c>
      <c r="CH1067" s="15">
        <v>0</v>
      </c>
      <c r="CI1067" s="15">
        <v>0</v>
      </c>
      <c r="CJ1067" s="15">
        <v>0</v>
      </c>
      <c r="CK1067" s="15">
        <v>19</v>
      </c>
      <c r="CL1067" s="15">
        <v>0</v>
      </c>
      <c r="CM1067" s="15">
        <v>0</v>
      </c>
      <c r="CN1067" s="15">
        <v>0</v>
      </c>
      <c r="CO1067" s="15">
        <v>0</v>
      </c>
      <c r="CP1067" s="15">
        <v>0</v>
      </c>
      <c r="CQ1067" s="15">
        <v>0</v>
      </c>
      <c r="CR1067" s="15">
        <v>0</v>
      </c>
      <c r="CS1067" s="15">
        <v>194</v>
      </c>
      <c r="CT1067" s="15">
        <v>38</v>
      </c>
      <c r="CU1067" s="15">
        <v>191</v>
      </c>
      <c r="CV1067" s="15">
        <v>0</v>
      </c>
      <c r="CW1067" s="15">
        <v>62</v>
      </c>
      <c r="CX1067" s="15">
        <v>0</v>
      </c>
      <c r="CY1067" s="15">
        <v>131</v>
      </c>
      <c r="CZ1067" s="15">
        <v>0</v>
      </c>
      <c r="DA1067" s="15">
        <v>0</v>
      </c>
      <c r="DB1067" s="15">
        <v>0</v>
      </c>
      <c r="DC1067" s="15">
        <v>0</v>
      </c>
      <c r="DD1067" s="15">
        <v>0</v>
      </c>
      <c r="DE1067" s="15">
        <v>0</v>
      </c>
      <c r="DF1067" s="15">
        <v>0</v>
      </c>
      <c r="DG1067" s="15">
        <v>0</v>
      </c>
      <c r="DH1067" s="15">
        <v>0</v>
      </c>
      <c r="DI1067" s="15">
        <v>0</v>
      </c>
      <c r="DJ1067" s="15">
        <v>0</v>
      </c>
      <c r="DK1067" s="15">
        <v>0</v>
      </c>
      <c r="DL1067" s="15">
        <v>0</v>
      </c>
      <c r="DM1067" s="15">
        <v>0</v>
      </c>
      <c r="DN1067" s="15">
        <v>0</v>
      </c>
      <c r="DO1067" s="15">
        <v>0</v>
      </c>
      <c r="DP1067" s="15">
        <v>0</v>
      </c>
      <c r="DQ1067" s="15">
        <v>0</v>
      </c>
      <c r="DR1067" s="15">
        <v>0</v>
      </c>
      <c r="DS1067" s="15">
        <v>823</v>
      </c>
    </row>
    <row r="1068" spans="1:123">
      <c r="A1068" s="15" t="s">
        <v>5897</v>
      </c>
      <c r="B1068" s="15" t="s">
        <v>17728</v>
      </c>
      <c r="C1068" s="15" t="s">
        <v>345</v>
      </c>
      <c r="D1068" s="15" t="s">
        <v>115</v>
      </c>
      <c r="E1068" s="15" t="s">
        <v>118</v>
      </c>
      <c r="F1068" s="15" t="str">
        <f>INDEX($I$1:$DS$1,(MATCH(MAX(I1068:DS1068),I1068:DS1068,0)))</f>
        <v>Kazakhs</v>
      </c>
      <c r="G1068" s="15">
        <f>MAX(I1068:DS1068)/H1068</f>
        <v>0.84025374855824686</v>
      </c>
      <c r="H1068" s="15">
        <v>43350</v>
      </c>
      <c r="I1068" s="15">
        <v>88</v>
      </c>
      <c r="J1068" s="15">
        <v>36425</v>
      </c>
      <c r="K1068" s="15">
        <v>25</v>
      </c>
      <c r="L1068" s="15">
        <v>12</v>
      </c>
      <c r="M1068" s="15">
        <v>17</v>
      </c>
      <c r="N1068" s="15">
        <v>113</v>
      </c>
      <c r="O1068" s="15">
        <v>7</v>
      </c>
      <c r="P1068" s="15">
        <v>0</v>
      </c>
      <c r="Q1068" s="15">
        <v>0</v>
      </c>
      <c r="R1068" s="15">
        <v>0</v>
      </c>
      <c r="S1068" s="15">
        <v>2714</v>
      </c>
      <c r="T1068" s="15">
        <v>2042</v>
      </c>
      <c r="U1068" s="15">
        <v>500</v>
      </c>
      <c r="V1068" s="15">
        <v>292</v>
      </c>
      <c r="W1068" s="15">
        <v>92</v>
      </c>
      <c r="X1068" s="15">
        <v>46</v>
      </c>
      <c r="Y1068" s="15">
        <v>86</v>
      </c>
      <c r="Z1068" s="15">
        <v>6</v>
      </c>
      <c r="AA1068" s="15">
        <v>0</v>
      </c>
      <c r="AB1068" s="15">
        <v>0</v>
      </c>
      <c r="AC1068" s="15">
        <v>5</v>
      </c>
      <c r="AD1068" s="15">
        <v>270</v>
      </c>
      <c r="AE1068" s="15">
        <v>1</v>
      </c>
      <c r="AF1068" s="15">
        <v>10</v>
      </c>
      <c r="AG1068" s="15">
        <v>0</v>
      </c>
      <c r="AH1068" s="15">
        <v>0</v>
      </c>
      <c r="AI1068" s="15">
        <v>30</v>
      </c>
      <c r="AJ1068" s="15">
        <v>0</v>
      </c>
      <c r="AK1068" s="15">
        <v>1</v>
      </c>
      <c r="AL1068" s="15">
        <v>2</v>
      </c>
      <c r="AM1068" s="15">
        <v>5</v>
      </c>
      <c r="AN1068" s="15">
        <v>0</v>
      </c>
      <c r="AO1068" s="15">
        <v>5</v>
      </c>
      <c r="AP1068" s="15">
        <v>3</v>
      </c>
      <c r="AQ1068" s="15">
        <v>0</v>
      </c>
      <c r="AR1068" s="15">
        <v>1</v>
      </c>
      <c r="AS1068" s="15">
        <v>0</v>
      </c>
      <c r="AT1068" s="15">
        <v>0</v>
      </c>
      <c r="AU1068" s="15">
        <v>0</v>
      </c>
      <c r="AV1068" s="15">
        <v>0</v>
      </c>
      <c r="AW1068" s="15">
        <v>18</v>
      </c>
      <c r="AX1068" s="15">
        <v>12</v>
      </c>
      <c r="AY1068" s="15">
        <v>6</v>
      </c>
      <c r="AZ1068" s="15">
        <v>12</v>
      </c>
      <c r="BA1068" s="15">
        <v>152</v>
      </c>
      <c r="BB1068" s="15">
        <v>15</v>
      </c>
      <c r="BC1068" s="15">
        <v>0</v>
      </c>
      <c r="BD1068" s="15">
        <v>2</v>
      </c>
      <c r="BE1068" s="15">
        <v>0</v>
      </c>
      <c r="BF1068" s="15">
        <v>0</v>
      </c>
      <c r="BG1068" s="15">
        <v>0</v>
      </c>
      <c r="BH1068" s="15">
        <v>0</v>
      </c>
      <c r="BI1068" s="15">
        <v>0</v>
      </c>
      <c r="BJ1068" s="15">
        <v>0</v>
      </c>
      <c r="BK1068" s="15">
        <v>0</v>
      </c>
      <c r="BL1068" s="15">
        <v>0</v>
      </c>
      <c r="BM1068" s="15">
        <v>0</v>
      </c>
      <c r="BN1068" s="15">
        <v>0</v>
      </c>
      <c r="BO1068" s="15">
        <v>0</v>
      </c>
      <c r="BP1068" s="15">
        <v>4</v>
      </c>
      <c r="BQ1068" s="15">
        <v>0</v>
      </c>
      <c r="BR1068" s="15">
        <v>0</v>
      </c>
      <c r="BS1068" s="15">
        <v>0</v>
      </c>
      <c r="BT1068" s="15">
        <v>0</v>
      </c>
      <c r="BU1068" s="15">
        <v>0</v>
      </c>
      <c r="BV1068" s="15">
        <v>0</v>
      </c>
      <c r="BW1068" s="15">
        <v>0</v>
      </c>
      <c r="BX1068" s="15">
        <v>0</v>
      </c>
      <c r="BY1068" s="15">
        <v>256</v>
      </c>
      <c r="BZ1068" s="15">
        <v>0</v>
      </c>
      <c r="CA1068" s="15">
        <v>2</v>
      </c>
      <c r="CB1068" s="15">
        <v>1</v>
      </c>
      <c r="CC1068" s="15">
        <v>0</v>
      </c>
      <c r="CD1068" s="15">
        <v>0</v>
      </c>
      <c r="CE1068" s="15">
        <v>0</v>
      </c>
      <c r="CF1068" s="15">
        <v>0</v>
      </c>
      <c r="CG1068" s="15">
        <v>0</v>
      </c>
      <c r="CH1068" s="15">
        <v>0</v>
      </c>
      <c r="CI1068" s="15">
        <v>0</v>
      </c>
      <c r="CJ1068" s="15">
        <v>0</v>
      </c>
      <c r="CK1068" s="15">
        <v>0</v>
      </c>
      <c r="CL1068" s="15">
        <v>0</v>
      </c>
      <c r="CM1068" s="15">
        <v>0</v>
      </c>
      <c r="CN1068" s="15">
        <v>0</v>
      </c>
      <c r="CO1068" s="15">
        <v>0</v>
      </c>
      <c r="CP1068" s="15">
        <v>0</v>
      </c>
      <c r="CQ1068" s="15">
        <v>0</v>
      </c>
      <c r="CR1068" s="15">
        <v>0</v>
      </c>
      <c r="CS1068" s="15">
        <v>9</v>
      </c>
      <c r="CT1068" s="15">
        <v>1</v>
      </c>
      <c r="CU1068" s="15">
        <v>1</v>
      </c>
      <c r="CV1068" s="15">
        <v>0</v>
      </c>
      <c r="CW1068" s="15">
        <v>21</v>
      </c>
      <c r="CX1068" s="15">
        <v>0</v>
      </c>
      <c r="CY1068" s="15">
        <v>6</v>
      </c>
      <c r="CZ1068" s="15">
        <v>0</v>
      </c>
      <c r="DA1068" s="15">
        <v>0</v>
      </c>
      <c r="DB1068" s="15">
        <v>0</v>
      </c>
      <c r="DC1068" s="15">
        <v>0</v>
      </c>
      <c r="DD1068" s="15">
        <v>0</v>
      </c>
      <c r="DE1068" s="15">
        <v>0</v>
      </c>
      <c r="DF1068" s="15">
        <v>0</v>
      </c>
      <c r="DG1068" s="15">
        <v>0</v>
      </c>
      <c r="DH1068" s="15">
        <v>0</v>
      </c>
      <c r="DI1068" s="15">
        <v>0</v>
      </c>
      <c r="DJ1068" s="15">
        <v>0</v>
      </c>
      <c r="DK1068" s="15">
        <v>0</v>
      </c>
      <c r="DL1068" s="15">
        <v>0</v>
      </c>
      <c r="DM1068" s="15">
        <v>0</v>
      </c>
      <c r="DN1068" s="15">
        <v>0</v>
      </c>
      <c r="DO1068" s="15">
        <v>0</v>
      </c>
      <c r="DP1068" s="15">
        <v>0</v>
      </c>
      <c r="DQ1068" s="15">
        <v>0</v>
      </c>
      <c r="DR1068" s="15">
        <v>0</v>
      </c>
      <c r="DS1068" s="15">
        <v>34</v>
      </c>
    </row>
    <row r="1069" spans="1:123">
      <c r="A1069" s="15" t="s">
        <v>5982</v>
      </c>
      <c r="B1069" s="15" t="s">
        <v>17729</v>
      </c>
      <c r="C1069" s="15" t="s">
        <v>345</v>
      </c>
      <c r="D1069" s="15" t="s">
        <v>115</v>
      </c>
      <c r="E1069" s="15" t="s">
        <v>123</v>
      </c>
      <c r="F1069" s="15" t="str">
        <f>INDEX($I$1:$DS$1,(MATCH(MAX(I1069:DS1069),I1069:DS1069,0)))</f>
        <v>Kazakhs</v>
      </c>
      <c r="G1069" s="15">
        <f>MAX(I1069:DS1069)/H1069</f>
        <v>0.94000769748869428</v>
      </c>
      <c r="H1069" s="15">
        <v>20786</v>
      </c>
      <c r="I1069" s="15">
        <v>9</v>
      </c>
      <c r="J1069" s="15">
        <v>19539</v>
      </c>
      <c r="K1069" s="15">
        <v>0</v>
      </c>
      <c r="L1069" s="15">
        <v>1</v>
      </c>
      <c r="M1069" s="15">
        <v>1</v>
      </c>
      <c r="N1069" s="15">
        <v>12</v>
      </c>
      <c r="O1069" s="15">
        <v>1</v>
      </c>
      <c r="P1069" s="15">
        <v>0</v>
      </c>
      <c r="Q1069" s="15">
        <v>0</v>
      </c>
      <c r="R1069" s="15">
        <v>0</v>
      </c>
      <c r="S1069" s="15">
        <v>564</v>
      </c>
      <c r="T1069" s="15">
        <v>292</v>
      </c>
      <c r="U1069" s="15">
        <v>32</v>
      </c>
      <c r="V1069" s="15">
        <v>104</v>
      </c>
      <c r="W1069" s="15">
        <v>13</v>
      </c>
      <c r="X1069" s="15">
        <v>6</v>
      </c>
      <c r="Y1069" s="15">
        <v>62</v>
      </c>
      <c r="Z1069" s="15">
        <v>0</v>
      </c>
      <c r="AA1069" s="15">
        <v>0</v>
      </c>
      <c r="AB1069" s="15">
        <v>0</v>
      </c>
      <c r="AC1069" s="15">
        <v>1</v>
      </c>
      <c r="AD1069" s="15">
        <v>33</v>
      </c>
      <c r="AE1069" s="15">
        <v>0</v>
      </c>
      <c r="AF1069" s="15">
        <v>1</v>
      </c>
      <c r="AG1069" s="15">
        <v>1</v>
      </c>
      <c r="AH1069" s="15">
        <v>0</v>
      </c>
      <c r="AI1069" s="15">
        <v>35</v>
      </c>
      <c r="AJ1069" s="15">
        <v>0</v>
      </c>
      <c r="AK1069" s="15">
        <v>0</v>
      </c>
      <c r="AL1069" s="15">
        <v>0</v>
      </c>
      <c r="AM1069" s="15">
        <v>0</v>
      </c>
      <c r="AN1069" s="15">
        <v>0</v>
      </c>
      <c r="AO1069" s="15">
        <v>1</v>
      </c>
      <c r="AP1069" s="15">
        <v>0</v>
      </c>
      <c r="AQ1069" s="15">
        <v>0</v>
      </c>
      <c r="AR1069" s="15">
        <v>0</v>
      </c>
      <c r="AS1069" s="15">
        <v>0</v>
      </c>
      <c r="AT1069" s="15">
        <v>0</v>
      </c>
      <c r="AU1069" s="15">
        <v>0</v>
      </c>
      <c r="AV1069" s="15">
        <v>0</v>
      </c>
      <c r="AW1069" s="15">
        <v>4</v>
      </c>
      <c r="AX1069" s="15">
        <v>12</v>
      </c>
      <c r="AY1069" s="15">
        <v>0</v>
      </c>
      <c r="AZ1069" s="15">
        <v>5</v>
      </c>
      <c r="BA1069" s="15">
        <v>32</v>
      </c>
      <c r="BB1069" s="15">
        <v>14</v>
      </c>
      <c r="BC1069" s="15">
        <v>0</v>
      </c>
      <c r="BD1069" s="15">
        <v>0</v>
      </c>
      <c r="BE1069" s="15">
        <v>0</v>
      </c>
      <c r="BF1069" s="15">
        <v>0</v>
      </c>
      <c r="BG1069" s="15">
        <v>0</v>
      </c>
      <c r="BH1069" s="15">
        <v>0</v>
      </c>
      <c r="BI1069" s="15">
        <v>0</v>
      </c>
      <c r="BJ1069" s="15">
        <v>0</v>
      </c>
      <c r="BK1069" s="15">
        <v>0</v>
      </c>
      <c r="BL1069" s="15">
        <v>0</v>
      </c>
      <c r="BM1069" s="15">
        <v>0</v>
      </c>
      <c r="BN1069" s="15">
        <v>0</v>
      </c>
      <c r="BO1069" s="15">
        <v>0</v>
      </c>
      <c r="BP1069" s="15">
        <v>1</v>
      </c>
      <c r="BQ1069" s="15">
        <v>0</v>
      </c>
      <c r="BR1069" s="15">
        <v>0</v>
      </c>
      <c r="BS1069" s="15">
        <v>0</v>
      </c>
      <c r="BT1069" s="15">
        <v>1</v>
      </c>
      <c r="BU1069" s="15">
        <v>0</v>
      </c>
      <c r="BV1069" s="15">
        <v>0</v>
      </c>
      <c r="BW1069" s="15">
        <v>0</v>
      </c>
      <c r="BX1069" s="15">
        <v>0</v>
      </c>
      <c r="BY1069" s="15">
        <v>3</v>
      </c>
      <c r="BZ1069" s="15">
        <v>0</v>
      </c>
      <c r="CA1069" s="15">
        <v>0</v>
      </c>
      <c r="CB1069" s="15">
        <v>0</v>
      </c>
      <c r="CC1069" s="15">
        <v>0</v>
      </c>
      <c r="CD1069" s="15">
        <v>0</v>
      </c>
      <c r="CE1069" s="15">
        <v>0</v>
      </c>
      <c r="CF1069" s="15">
        <v>0</v>
      </c>
      <c r="CG1069" s="15">
        <v>0</v>
      </c>
      <c r="CH1069" s="15">
        <v>0</v>
      </c>
      <c r="CI1069" s="15">
        <v>0</v>
      </c>
      <c r="CJ1069" s="15">
        <v>0</v>
      </c>
      <c r="CK1069" s="15">
        <v>1</v>
      </c>
      <c r="CL1069" s="15">
        <v>0</v>
      </c>
      <c r="CM1069" s="15">
        <v>0</v>
      </c>
      <c r="CN1069" s="15">
        <v>0</v>
      </c>
      <c r="CO1069" s="15">
        <v>0</v>
      </c>
      <c r="CP1069" s="15">
        <v>0</v>
      </c>
      <c r="CQ1069" s="15">
        <v>0</v>
      </c>
      <c r="CR1069" s="15">
        <v>0</v>
      </c>
      <c r="CS1069" s="15">
        <v>1</v>
      </c>
      <c r="CT1069" s="15">
        <v>0</v>
      </c>
      <c r="CU1069" s="15">
        <v>1</v>
      </c>
      <c r="CV1069" s="15">
        <v>0</v>
      </c>
      <c r="CW1069" s="15">
        <v>0</v>
      </c>
      <c r="CX1069" s="15">
        <v>0</v>
      </c>
      <c r="CY1069" s="15">
        <v>0</v>
      </c>
      <c r="CZ1069" s="15">
        <v>0</v>
      </c>
      <c r="DA1069" s="15">
        <v>0</v>
      </c>
      <c r="DB1069" s="15">
        <v>0</v>
      </c>
      <c r="DC1069" s="15">
        <v>0</v>
      </c>
      <c r="DD1069" s="15">
        <v>0</v>
      </c>
      <c r="DE1069" s="15">
        <v>0</v>
      </c>
      <c r="DF1069" s="15">
        <v>0</v>
      </c>
      <c r="DG1069" s="15">
        <v>0</v>
      </c>
      <c r="DH1069" s="15">
        <v>0</v>
      </c>
      <c r="DI1069" s="15">
        <v>0</v>
      </c>
      <c r="DJ1069" s="15">
        <v>0</v>
      </c>
      <c r="DK1069" s="15">
        <v>0</v>
      </c>
      <c r="DL1069" s="15">
        <v>0</v>
      </c>
      <c r="DM1069" s="15">
        <v>0</v>
      </c>
      <c r="DN1069" s="15">
        <v>0</v>
      </c>
      <c r="DO1069" s="15">
        <v>0</v>
      </c>
      <c r="DP1069" s="15">
        <v>0</v>
      </c>
      <c r="DQ1069" s="15">
        <v>0</v>
      </c>
      <c r="DR1069" s="15">
        <v>0</v>
      </c>
      <c r="DS1069" s="15">
        <v>3</v>
      </c>
    </row>
    <row r="1070" spans="1:123">
      <c r="A1070" s="15" t="s">
        <v>5905</v>
      </c>
      <c r="B1070" s="15" t="s">
        <v>17730</v>
      </c>
      <c r="C1070" s="15" t="s">
        <v>345</v>
      </c>
      <c r="D1070" s="15" t="s">
        <v>115</v>
      </c>
      <c r="E1070" s="15" t="s">
        <v>122</v>
      </c>
      <c r="F1070" s="15" t="str">
        <f>INDEX($I$1:$DS$1,(MATCH(MAX(I1070:DS1070),I1070:DS1070,0)))</f>
        <v>Kazakhs</v>
      </c>
      <c r="G1070" s="15">
        <f>MAX(I1070:DS1070)/H1070</f>
        <v>0.99650517670700278</v>
      </c>
      <c r="H1070" s="15">
        <v>22891</v>
      </c>
      <c r="I1070" s="15">
        <v>8</v>
      </c>
      <c r="J1070" s="15">
        <v>22811</v>
      </c>
      <c r="K1070" s="15">
        <v>0</v>
      </c>
      <c r="L1070" s="15">
        <v>0</v>
      </c>
      <c r="M1070" s="15">
        <v>9</v>
      </c>
      <c r="N1070" s="15">
        <v>2</v>
      </c>
      <c r="O1070" s="15">
        <v>4</v>
      </c>
      <c r="P1070" s="15">
        <v>0</v>
      </c>
      <c r="Q1070" s="15">
        <v>0</v>
      </c>
      <c r="R1070" s="15">
        <v>0</v>
      </c>
      <c r="S1070" s="15">
        <v>19</v>
      </c>
      <c r="T1070" s="15">
        <v>12</v>
      </c>
      <c r="U1070" s="15">
        <v>4</v>
      </c>
      <c r="V1070" s="15">
        <v>14</v>
      </c>
      <c r="W1070" s="15">
        <v>1</v>
      </c>
      <c r="X1070" s="15">
        <v>0</v>
      </c>
      <c r="Y1070" s="15">
        <v>1</v>
      </c>
      <c r="Z1070" s="15">
        <v>0</v>
      </c>
      <c r="AA1070" s="15">
        <v>0</v>
      </c>
      <c r="AB1070" s="15">
        <v>0</v>
      </c>
      <c r="AC1070" s="15">
        <v>0</v>
      </c>
      <c r="AD1070" s="15">
        <v>1</v>
      </c>
      <c r="AE1070" s="15">
        <v>0</v>
      </c>
      <c r="AF1070" s="15">
        <v>0</v>
      </c>
      <c r="AG1070" s="15">
        <v>0</v>
      </c>
      <c r="AH1070" s="15">
        <v>0</v>
      </c>
      <c r="AI1070" s="15">
        <v>0</v>
      </c>
      <c r="AJ1070" s="15">
        <v>0</v>
      </c>
      <c r="AK1070" s="15">
        <v>1</v>
      </c>
      <c r="AL1070" s="15">
        <v>0</v>
      </c>
      <c r="AM1070" s="15">
        <v>0</v>
      </c>
      <c r="AN1070" s="15">
        <v>0</v>
      </c>
      <c r="AO1070" s="15">
        <v>0</v>
      </c>
      <c r="AP1070" s="15">
        <v>0</v>
      </c>
      <c r="AQ1070" s="15">
        <v>0</v>
      </c>
      <c r="AR1070" s="15">
        <v>0</v>
      </c>
      <c r="AS1070" s="15">
        <v>0</v>
      </c>
      <c r="AT1070" s="15">
        <v>0</v>
      </c>
      <c r="AU1070" s="15">
        <v>0</v>
      </c>
      <c r="AV1070" s="15">
        <v>0</v>
      </c>
      <c r="AW1070" s="15">
        <v>1</v>
      </c>
      <c r="AX1070" s="15">
        <v>0</v>
      </c>
      <c r="AY1070" s="15">
        <v>0</v>
      </c>
      <c r="AZ1070" s="15">
        <v>0</v>
      </c>
      <c r="BA1070" s="15">
        <v>0</v>
      </c>
      <c r="BB1070" s="15">
        <v>0</v>
      </c>
      <c r="BC1070" s="15">
        <v>0</v>
      </c>
      <c r="BD1070" s="15">
        <v>0</v>
      </c>
      <c r="BE1070" s="15">
        <v>0</v>
      </c>
      <c r="BF1070" s="15">
        <v>0</v>
      </c>
      <c r="BG1070" s="15">
        <v>0</v>
      </c>
      <c r="BH1070" s="15">
        <v>0</v>
      </c>
      <c r="BI1070" s="15">
        <v>0</v>
      </c>
      <c r="BJ1070" s="15">
        <v>0</v>
      </c>
      <c r="BK1070" s="15">
        <v>0</v>
      </c>
      <c r="BL1070" s="15">
        <v>0</v>
      </c>
      <c r="BM1070" s="15">
        <v>0</v>
      </c>
      <c r="BN1070" s="15">
        <v>0</v>
      </c>
      <c r="BO1070" s="15">
        <v>0</v>
      </c>
      <c r="BP1070" s="15">
        <v>0</v>
      </c>
      <c r="BQ1070" s="15">
        <v>0</v>
      </c>
      <c r="BR1070" s="15">
        <v>0</v>
      </c>
      <c r="BS1070" s="15">
        <v>0</v>
      </c>
      <c r="BT1070" s="15">
        <v>0</v>
      </c>
      <c r="BU1070" s="15">
        <v>0</v>
      </c>
      <c r="BV1070" s="15">
        <v>0</v>
      </c>
      <c r="BW1070" s="15">
        <v>0</v>
      </c>
      <c r="BX1070" s="15">
        <v>0</v>
      </c>
      <c r="BY1070" s="15">
        <v>0</v>
      </c>
      <c r="BZ1070" s="15">
        <v>0</v>
      </c>
      <c r="CA1070" s="15">
        <v>0</v>
      </c>
      <c r="CB1070" s="15">
        <v>0</v>
      </c>
      <c r="CC1070" s="15">
        <v>0</v>
      </c>
      <c r="CD1070" s="15">
        <v>0</v>
      </c>
      <c r="CE1070" s="15">
        <v>0</v>
      </c>
      <c r="CF1070" s="15">
        <v>0</v>
      </c>
      <c r="CG1070" s="15">
        <v>0</v>
      </c>
      <c r="CH1070" s="15">
        <v>0</v>
      </c>
      <c r="CI1070" s="15">
        <v>0</v>
      </c>
      <c r="CJ1070" s="15">
        <v>0</v>
      </c>
      <c r="CK1070" s="15">
        <v>0</v>
      </c>
      <c r="CL1070" s="15">
        <v>0</v>
      </c>
      <c r="CM1070" s="15">
        <v>0</v>
      </c>
      <c r="CN1070" s="15">
        <v>0</v>
      </c>
      <c r="CO1070" s="15">
        <v>0</v>
      </c>
      <c r="CP1070" s="15">
        <v>0</v>
      </c>
      <c r="CQ1070" s="15">
        <v>0</v>
      </c>
      <c r="CR1070" s="15">
        <v>0</v>
      </c>
      <c r="CS1070" s="15">
        <v>0</v>
      </c>
      <c r="CT1070" s="15">
        <v>0</v>
      </c>
      <c r="CU1070" s="15">
        <v>0</v>
      </c>
      <c r="CV1070" s="15">
        <v>0</v>
      </c>
      <c r="CW1070" s="15">
        <v>0</v>
      </c>
      <c r="CX1070" s="15">
        <v>0</v>
      </c>
      <c r="CY1070" s="15">
        <v>1</v>
      </c>
      <c r="CZ1070" s="15">
        <v>0</v>
      </c>
      <c r="DA1070" s="15">
        <v>0</v>
      </c>
      <c r="DB1070" s="15">
        <v>0</v>
      </c>
      <c r="DC1070" s="15">
        <v>0</v>
      </c>
      <c r="DD1070" s="15">
        <v>0</v>
      </c>
      <c r="DE1070" s="15">
        <v>0</v>
      </c>
      <c r="DF1070" s="15">
        <v>0</v>
      </c>
      <c r="DG1070" s="15">
        <v>0</v>
      </c>
      <c r="DH1070" s="15">
        <v>0</v>
      </c>
      <c r="DI1070" s="15">
        <v>0</v>
      </c>
      <c r="DJ1070" s="15">
        <v>0</v>
      </c>
      <c r="DK1070" s="15">
        <v>0</v>
      </c>
      <c r="DL1070" s="15">
        <v>0</v>
      </c>
      <c r="DM1070" s="15">
        <v>0</v>
      </c>
      <c r="DN1070" s="15">
        <v>0</v>
      </c>
      <c r="DO1070" s="15">
        <v>0</v>
      </c>
      <c r="DP1070" s="15">
        <v>0</v>
      </c>
      <c r="DQ1070" s="15">
        <v>0</v>
      </c>
      <c r="DR1070" s="15">
        <v>0</v>
      </c>
      <c r="DS1070" s="15">
        <v>2</v>
      </c>
    </row>
    <row r="1071" spans="1:123">
      <c r="A1071" s="15" t="s">
        <v>5903</v>
      </c>
      <c r="B1071" s="15" t="s">
        <v>17731</v>
      </c>
      <c r="C1071" s="15" t="s">
        <v>345</v>
      </c>
      <c r="D1071" s="15" t="s">
        <v>115</v>
      </c>
      <c r="E1071" s="15" t="s">
        <v>126</v>
      </c>
      <c r="F1071" s="15" t="str">
        <f>INDEX($I$1:$DS$1,(MATCH(MAX(I1071:DS1071),I1071:DS1071,0)))</f>
        <v>Kazakhs</v>
      </c>
      <c r="G1071" s="15">
        <f>MAX(I1071:DS1071)/H1071</f>
        <v>0.63438272407961493</v>
      </c>
      <c r="H1071" s="15">
        <v>15374</v>
      </c>
      <c r="I1071" s="15">
        <v>24</v>
      </c>
      <c r="J1071" s="15">
        <v>9753</v>
      </c>
      <c r="K1071" s="15">
        <v>4</v>
      </c>
      <c r="L1071" s="15">
        <v>2</v>
      </c>
      <c r="M1071" s="15">
        <v>2</v>
      </c>
      <c r="N1071" s="15">
        <v>33</v>
      </c>
      <c r="O1071" s="15">
        <v>10</v>
      </c>
      <c r="P1071" s="15">
        <v>0</v>
      </c>
      <c r="Q1071" s="15">
        <v>0</v>
      </c>
      <c r="R1071" s="15">
        <v>0</v>
      </c>
      <c r="S1071" s="15">
        <v>2403</v>
      </c>
      <c r="T1071" s="15">
        <v>1830</v>
      </c>
      <c r="U1071" s="15">
        <v>732</v>
      </c>
      <c r="V1071" s="15">
        <v>159</v>
      </c>
      <c r="W1071" s="15">
        <v>36</v>
      </c>
      <c r="X1071" s="15">
        <v>10</v>
      </c>
      <c r="Y1071" s="15">
        <v>68</v>
      </c>
      <c r="Z1071" s="15">
        <v>3</v>
      </c>
      <c r="AA1071" s="15">
        <v>0</v>
      </c>
      <c r="AB1071" s="15">
        <v>0</v>
      </c>
      <c r="AC1071" s="15">
        <v>0</v>
      </c>
      <c r="AD1071" s="15">
        <v>83</v>
      </c>
      <c r="AE1071" s="15">
        <v>2</v>
      </c>
      <c r="AF1071" s="15">
        <v>2</v>
      </c>
      <c r="AG1071" s="15">
        <v>1</v>
      </c>
      <c r="AH1071" s="15">
        <v>0</v>
      </c>
      <c r="AI1071" s="15">
        <v>48</v>
      </c>
      <c r="AJ1071" s="15">
        <v>0</v>
      </c>
      <c r="AK1071" s="15">
        <v>0</v>
      </c>
      <c r="AL1071" s="15">
        <v>0</v>
      </c>
      <c r="AM1071" s="15">
        <v>0</v>
      </c>
      <c r="AN1071" s="15">
        <v>0</v>
      </c>
      <c r="AO1071" s="15">
        <v>0</v>
      </c>
      <c r="AP1071" s="15">
        <v>0</v>
      </c>
      <c r="AQ1071" s="15">
        <v>0</v>
      </c>
      <c r="AR1071" s="15">
        <v>0</v>
      </c>
      <c r="AS1071" s="15">
        <v>0</v>
      </c>
      <c r="AT1071" s="15">
        <v>0</v>
      </c>
      <c r="AU1071" s="15">
        <v>0</v>
      </c>
      <c r="AV1071" s="15">
        <v>0</v>
      </c>
      <c r="AW1071" s="15">
        <v>11</v>
      </c>
      <c r="AX1071" s="15">
        <v>13</v>
      </c>
      <c r="AY1071" s="15">
        <v>1</v>
      </c>
      <c r="AZ1071" s="15">
        <v>0</v>
      </c>
      <c r="BA1071" s="15">
        <v>49</v>
      </c>
      <c r="BB1071" s="15">
        <v>12</v>
      </c>
      <c r="BC1071" s="15">
        <v>0</v>
      </c>
      <c r="BD1071" s="15">
        <v>0</v>
      </c>
      <c r="BE1071" s="15">
        <v>0</v>
      </c>
      <c r="BF1071" s="15">
        <v>0</v>
      </c>
      <c r="BG1071" s="15">
        <v>0</v>
      </c>
      <c r="BH1071" s="15">
        <v>0</v>
      </c>
      <c r="BI1071" s="15">
        <v>0</v>
      </c>
      <c r="BJ1071" s="15">
        <v>0</v>
      </c>
      <c r="BK1071" s="15">
        <v>0</v>
      </c>
      <c r="BL1071" s="15">
        <v>0</v>
      </c>
      <c r="BM1071" s="15">
        <v>0</v>
      </c>
      <c r="BN1071" s="15">
        <v>0</v>
      </c>
      <c r="BO1071" s="15">
        <v>0</v>
      </c>
      <c r="BP1071" s="15">
        <v>4</v>
      </c>
      <c r="BQ1071" s="15">
        <v>0</v>
      </c>
      <c r="BR1071" s="15">
        <v>0</v>
      </c>
      <c r="BS1071" s="15">
        <v>0</v>
      </c>
      <c r="BT1071" s="15">
        <v>0</v>
      </c>
      <c r="BU1071" s="15">
        <v>0</v>
      </c>
      <c r="BV1071" s="15">
        <v>0</v>
      </c>
      <c r="BW1071" s="15">
        <v>0</v>
      </c>
      <c r="BX1071" s="15">
        <v>0</v>
      </c>
      <c r="BY1071" s="15">
        <v>12</v>
      </c>
      <c r="BZ1071" s="15">
        <v>0</v>
      </c>
      <c r="CA1071" s="15">
        <v>7</v>
      </c>
      <c r="CB1071" s="15">
        <v>0</v>
      </c>
      <c r="CC1071" s="15">
        <v>0</v>
      </c>
      <c r="CD1071" s="15">
        <v>0</v>
      </c>
      <c r="CE1071" s="15">
        <v>0</v>
      </c>
      <c r="CF1071" s="15">
        <v>0</v>
      </c>
      <c r="CG1071" s="15">
        <v>0</v>
      </c>
      <c r="CH1071" s="15">
        <v>0</v>
      </c>
      <c r="CI1071" s="15">
        <v>0</v>
      </c>
      <c r="CJ1071" s="15">
        <v>0</v>
      </c>
      <c r="CK1071" s="15">
        <v>3</v>
      </c>
      <c r="CL1071" s="15">
        <v>0</v>
      </c>
      <c r="CM1071" s="15">
        <v>0</v>
      </c>
      <c r="CN1071" s="15">
        <v>0</v>
      </c>
      <c r="CO1071" s="15">
        <v>0</v>
      </c>
      <c r="CP1071" s="15">
        <v>0</v>
      </c>
      <c r="CQ1071" s="15">
        <v>0</v>
      </c>
      <c r="CR1071" s="15">
        <v>0</v>
      </c>
      <c r="CS1071" s="15">
        <v>9</v>
      </c>
      <c r="CT1071" s="15">
        <v>9</v>
      </c>
      <c r="CU1071" s="15">
        <v>0</v>
      </c>
      <c r="CV1071" s="15">
        <v>0</v>
      </c>
      <c r="CW1071" s="15">
        <v>0</v>
      </c>
      <c r="CX1071" s="15">
        <v>0</v>
      </c>
      <c r="CY1071" s="15">
        <v>0</v>
      </c>
      <c r="CZ1071" s="15">
        <v>0</v>
      </c>
      <c r="DA1071" s="15">
        <v>0</v>
      </c>
      <c r="DB1071" s="15">
        <v>0</v>
      </c>
      <c r="DC1071" s="15">
        <v>0</v>
      </c>
      <c r="DD1071" s="15">
        <v>0</v>
      </c>
      <c r="DE1071" s="15">
        <v>0</v>
      </c>
      <c r="DF1071" s="15">
        <v>0</v>
      </c>
      <c r="DG1071" s="15">
        <v>0</v>
      </c>
      <c r="DH1071" s="15">
        <v>0</v>
      </c>
      <c r="DI1071" s="15">
        <v>0</v>
      </c>
      <c r="DJ1071" s="15">
        <v>0</v>
      </c>
      <c r="DK1071" s="15">
        <v>0</v>
      </c>
      <c r="DL1071" s="15">
        <v>0</v>
      </c>
      <c r="DM1071" s="15">
        <v>0</v>
      </c>
      <c r="DN1071" s="15">
        <v>0</v>
      </c>
      <c r="DO1071" s="15">
        <v>0</v>
      </c>
      <c r="DP1071" s="15">
        <v>0</v>
      </c>
      <c r="DQ1071" s="15">
        <v>0</v>
      </c>
      <c r="DR1071" s="15">
        <v>0</v>
      </c>
      <c r="DS1071" s="15">
        <v>39</v>
      </c>
    </row>
    <row r="1072" spans="1:123">
      <c r="A1072" s="15" t="s">
        <v>5797</v>
      </c>
      <c r="B1072" s="15" t="s">
        <v>17732</v>
      </c>
      <c r="C1072" s="15" t="s">
        <v>345</v>
      </c>
      <c r="D1072" s="15" t="s">
        <v>115</v>
      </c>
      <c r="E1072" s="15" t="s">
        <v>117</v>
      </c>
      <c r="F1072" s="15" t="str">
        <f>INDEX($I$1:$DS$1,(MATCH(MAX(I1072:DS1072),I1072:DS1072,0)))</f>
        <v>Kazakhs</v>
      </c>
      <c r="G1072" s="15">
        <f>MAX(I1072:DS1072)/H1072</f>
        <v>0.81614853195164072</v>
      </c>
      <c r="H1072" s="15">
        <v>46320</v>
      </c>
      <c r="I1072" s="15">
        <v>60</v>
      </c>
      <c r="J1072" s="15">
        <v>37804</v>
      </c>
      <c r="K1072" s="15">
        <v>12</v>
      </c>
      <c r="L1072" s="15">
        <v>12</v>
      </c>
      <c r="M1072" s="15">
        <v>6</v>
      </c>
      <c r="N1072" s="15">
        <v>40</v>
      </c>
      <c r="O1072" s="15">
        <v>10</v>
      </c>
      <c r="P1072" s="15">
        <v>0</v>
      </c>
      <c r="Q1072" s="15">
        <v>0</v>
      </c>
      <c r="R1072" s="15">
        <v>0</v>
      </c>
      <c r="S1072" s="15">
        <v>4324</v>
      </c>
      <c r="T1072" s="15">
        <v>2156</v>
      </c>
      <c r="U1072" s="15">
        <v>602</v>
      </c>
      <c r="V1072" s="15">
        <v>377</v>
      </c>
      <c r="W1072" s="15">
        <v>70</v>
      </c>
      <c r="X1072" s="15">
        <v>49</v>
      </c>
      <c r="Y1072" s="15">
        <v>167</v>
      </c>
      <c r="Z1072" s="15">
        <v>4</v>
      </c>
      <c r="AA1072" s="15">
        <v>0</v>
      </c>
      <c r="AB1072" s="15">
        <v>0</v>
      </c>
      <c r="AC1072" s="15">
        <v>0</v>
      </c>
      <c r="AD1072" s="15">
        <v>78</v>
      </c>
      <c r="AE1072" s="15">
        <v>4</v>
      </c>
      <c r="AF1072" s="15">
        <v>30</v>
      </c>
      <c r="AG1072" s="15">
        <v>0</v>
      </c>
      <c r="AH1072" s="15">
        <v>0</v>
      </c>
      <c r="AI1072" s="15">
        <v>171</v>
      </c>
      <c r="AJ1072" s="15">
        <v>0</v>
      </c>
      <c r="AK1072" s="15">
        <v>16</v>
      </c>
      <c r="AL1072" s="15">
        <v>0</v>
      </c>
      <c r="AM1072" s="15">
        <v>0</v>
      </c>
      <c r="AN1072" s="15">
        <v>0</v>
      </c>
      <c r="AO1072" s="15">
        <v>3</v>
      </c>
      <c r="AP1072" s="15">
        <v>3</v>
      </c>
      <c r="AQ1072" s="15">
        <v>0</v>
      </c>
      <c r="AR1072" s="15">
        <v>0</v>
      </c>
      <c r="AS1072" s="15">
        <v>0</v>
      </c>
      <c r="AT1072" s="15">
        <v>11</v>
      </c>
      <c r="AU1072" s="15">
        <v>0</v>
      </c>
      <c r="AV1072" s="15">
        <v>0</v>
      </c>
      <c r="AW1072" s="15">
        <v>24</v>
      </c>
      <c r="AX1072" s="15">
        <v>16</v>
      </c>
      <c r="AY1072" s="15">
        <v>11</v>
      </c>
      <c r="AZ1072" s="15">
        <v>14</v>
      </c>
      <c r="BA1072" s="15">
        <v>78</v>
      </c>
      <c r="BB1072" s="15">
        <v>25</v>
      </c>
      <c r="BC1072" s="15">
        <v>0</v>
      </c>
      <c r="BD1072" s="15">
        <v>1</v>
      </c>
      <c r="BE1072" s="15">
        <v>0</v>
      </c>
      <c r="BF1072" s="15">
        <v>0</v>
      </c>
      <c r="BG1072" s="15">
        <v>0</v>
      </c>
      <c r="BH1072" s="15">
        <v>0</v>
      </c>
      <c r="BI1072" s="15">
        <v>0</v>
      </c>
      <c r="BJ1072" s="15">
        <v>0</v>
      </c>
      <c r="BK1072" s="15">
        <v>0</v>
      </c>
      <c r="BL1072" s="15">
        <v>0</v>
      </c>
      <c r="BM1072" s="15">
        <v>0</v>
      </c>
      <c r="BN1072" s="15">
        <v>0</v>
      </c>
      <c r="BO1072" s="15">
        <v>0</v>
      </c>
      <c r="BP1072" s="15">
        <v>0</v>
      </c>
      <c r="BQ1072" s="15">
        <v>0</v>
      </c>
      <c r="BR1072" s="15">
        <v>0</v>
      </c>
      <c r="BS1072" s="15">
        <v>0</v>
      </c>
      <c r="BT1072" s="15">
        <v>5</v>
      </c>
      <c r="BU1072" s="15">
        <v>0</v>
      </c>
      <c r="BV1072" s="15">
        <v>0</v>
      </c>
      <c r="BW1072" s="15">
        <v>0</v>
      </c>
      <c r="BX1072" s="15">
        <v>0</v>
      </c>
      <c r="BY1072" s="15">
        <v>11</v>
      </c>
      <c r="BZ1072" s="15">
        <v>1</v>
      </c>
      <c r="CA1072" s="15">
        <v>4</v>
      </c>
      <c r="CB1072" s="15">
        <v>3</v>
      </c>
      <c r="CC1072" s="15">
        <v>0</v>
      </c>
      <c r="CD1072" s="15">
        <v>0</v>
      </c>
      <c r="CE1072" s="15">
        <v>0</v>
      </c>
      <c r="CF1072" s="15">
        <v>0</v>
      </c>
      <c r="CG1072" s="15">
        <v>0</v>
      </c>
      <c r="CH1072" s="15">
        <v>0</v>
      </c>
      <c r="CI1072" s="15">
        <v>0</v>
      </c>
      <c r="CJ1072" s="15">
        <v>0</v>
      </c>
      <c r="CK1072" s="15">
        <v>0</v>
      </c>
      <c r="CL1072" s="15">
        <v>0</v>
      </c>
      <c r="CM1072" s="15">
        <v>0</v>
      </c>
      <c r="CN1072" s="15">
        <v>0</v>
      </c>
      <c r="CO1072" s="15">
        <v>0</v>
      </c>
      <c r="CP1072" s="15">
        <v>0</v>
      </c>
      <c r="CQ1072" s="15">
        <v>0</v>
      </c>
      <c r="CR1072" s="15">
        <v>0</v>
      </c>
      <c r="CS1072" s="15">
        <v>18</v>
      </c>
      <c r="CT1072" s="15">
        <v>12</v>
      </c>
      <c r="CU1072" s="15">
        <v>3</v>
      </c>
      <c r="CV1072" s="15">
        <v>0</v>
      </c>
      <c r="CW1072" s="15">
        <v>0</v>
      </c>
      <c r="CX1072" s="15">
        <v>0</v>
      </c>
      <c r="CY1072" s="15">
        <v>7</v>
      </c>
      <c r="CZ1072" s="15">
        <v>0</v>
      </c>
      <c r="DA1072" s="15">
        <v>0</v>
      </c>
      <c r="DB1072" s="15">
        <v>0</v>
      </c>
      <c r="DC1072" s="15">
        <v>0</v>
      </c>
      <c r="DD1072" s="15">
        <v>0</v>
      </c>
      <c r="DE1072" s="15">
        <v>0</v>
      </c>
      <c r="DF1072" s="15">
        <v>0</v>
      </c>
      <c r="DG1072" s="15">
        <v>0</v>
      </c>
      <c r="DH1072" s="15">
        <v>0</v>
      </c>
      <c r="DI1072" s="15">
        <v>0</v>
      </c>
      <c r="DJ1072" s="15">
        <v>0</v>
      </c>
      <c r="DK1072" s="15">
        <v>0</v>
      </c>
      <c r="DL1072" s="15">
        <v>0</v>
      </c>
      <c r="DM1072" s="15">
        <v>0</v>
      </c>
      <c r="DN1072" s="15">
        <v>0</v>
      </c>
      <c r="DO1072" s="15">
        <v>0</v>
      </c>
      <c r="DP1072" s="15">
        <v>0</v>
      </c>
      <c r="DQ1072" s="15">
        <v>0</v>
      </c>
      <c r="DR1072" s="15">
        <v>0</v>
      </c>
      <c r="DS1072" s="15">
        <v>78</v>
      </c>
    </row>
    <row r="1073" spans="1:123">
      <c r="A1073" s="15" t="s">
        <v>5788</v>
      </c>
      <c r="B1073" s="15" t="s">
        <v>17733</v>
      </c>
      <c r="C1073" s="15" t="s">
        <v>345</v>
      </c>
      <c r="D1073" s="15" t="s">
        <v>115</v>
      </c>
      <c r="E1073" s="15" t="s">
        <v>125</v>
      </c>
      <c r="F1073" s="15" t="str">
        <f>INDEX($I$1:$DS$1,(MATCH(MAX(I1073:DS1073),I1073:DS1073,0)))</f>
        <v>Kazakhs</v>
      </c>
      <c r="G1073" s="15">
        <f>MAX(I1073:DS1073)/H1073</f>
        <v>0.82296620775969964</v>
      </c>
      <c r="H1073" s="15">
        <v>15980</v>
      </c>
      <c r="I1073" s="15">
        <v>10</v>
      </c>
      <c r="J1073" s="15">
        <v>13151</v>
      </c>
      <c r="K1073" s="15">
        <v>1</v>
      </c>
      <c r="L1073" s="15">
        <v>1</v>
      </c>
      <c r="M1073" s="15">
        <v>0</v>
      </c>
      <c r="N1073" s="15">
        <v>9</v>
      </c>
      <c r="O1073" s="15">
        <v>1</v>
      </c>
      <c r="P1073" s="15">
        <v>0</v>
      </c>
      <c r="Q1073" s="15">
        <v>0</v>
      </c>
      <c r="R1073" s="15">
        <v>0</v>
      </c>
      <c r="S1073" s="15">
        <v>985</v>
      </c>
      <c r="T1073" s="15">
        <v>1158</v>
      </c>
      <c r="U1073" s="15">
        <v>249</v>
      </c>
      <c r="V1073" s="15">
        <v>84</v>
      </c>
      <c r="W1073" s="15">
        <v>10</v>
      </c>
      <c r="X1073" s="15">
        <v>4</v>
      </c>
      <c r="Y1073" s="15">
        <v>50</v>
      </c>
      <c r="Z1073" s="15">
        <v>0</v>
      </c>
      <c r="AA1073" s="15">
        <v>0</v>
      </c>
      <c r="AB1073" s="15">
        <v>0</v>
      </c>
      <c r="AC1073" s="15">
        <v>1</v>
      </c>
      <c r="AD1073" s="15">
        <v>72</v>
      </c>
      <c r="AE1073" s="15">
        <v>0</v>
      </c>
      <c r="AF1073" s="15">
        <v>0</v>
      </c>
      <c r="AG1073" s="15">
        <v>0</v>
      </c>
      <c r="AH1073" s="15">
        <v>0</v>
      </c>
      <c r="AI1073" s="15">
        <v>6</v>
      </c>
      <c r="AJ1073" s="15">
        <v>0</v>
      </c>
      <c r="AK1073" s="15">
        <v>7</v>
      </c>
      <c r="AL1073" s="15">
        <v>0</v>
      </c>
      <c r="AM1073" s="15">
        <v>5</v>
      </c>
      <c r="AN1073" s="15">
        <v>0</v>
      </c>
      <c r="AO1073" s="15">
        <v>0</v>
      </c>
      <c r="AP1073" s="15">
        <v>0</v>
      </c>
      <c r="AQ1073" s="15">
        <v>0</v>
      </c>
      <c r="AR1073" s="15">
        <v>18</v>
      </c>
      <c r="AS1073" s="15">
        <v>0</v>
      </c>
      <c r="AT1073" s="15">
        <v>0</v>
      </c>
      <c r="AU1073" s="15">
        <v>0</v>
      </c>
      <c r="AV1073" s="15">
        <v>0</v>
      </c>
      <c r="AW1073" s="15">
        <v>4</v>
      </c>
      <c r="AX1073" s="15">
        <v>8</v>
      </c>
      <c r="AY1073" s="15">
        <v>0</v>
      </c>
      <c r="AZ1073" s="15">
        <v>10</v>
      </c>
      <c r="BA1073" s="15">
        <v>88</v>
      </c>
      <c r="BB1073" s="15">
        <v>9</v>
      </c>
      <c r="BC1073" s="15">
        <v>0</v>
      </c>
      <c r="BD1073" s="15">
        <v>1</v>
      </c>
      <c r="BE1073" s="15">
        <v>0</v>
      </c>
      <c r="BF1073" s="15">
        <v>0</v>
      </c>
      <c r="BG1073" s="15">
        <v>0</v>
      </c>
      <c r="BH1073" s="15">
        <v>0</v>
      </c>
      <c r="BI1073" s="15">
        <v>0</v>
      </c>
      <c r="BJ1073" s="15">
        <v>0</v>
      </c>
      <c r="BK1073" s="15">
        <v>0</v>
      </c>
      <c r="BL1073" s="15">
        <v>0</v>
      </c>
      <c r="BM1073" s="15">
        <v>0</v>
      </c>
      <c r="BN1073" s="15">
        <v>0</v>
      </c>
      <c r="BO1073" s="15">
        <v>0</v>
      </c>
      <c r="BP1073" s="15">
        <v>14</v>
      </c>
      <c r="BQ1073" s="15">
        <v>0</v>
      </c>
      <c r="BR1073" s="15">
        <v>0</v>
      </c>
      <c r="BS1073" s="15">
        <v>0</v>
      </c>
      <c r="BT1073" s="15">
        <v>0</v>
      </c>
      <c r="BU1073" s="15">
        <v>0</v>
      </c>
      <c r="BV1073" s="15">
        <v>0</v>
      </c>
      <c r="BW1073" s="15">
        <v>0</v>
      </c>
      <c r="BX1073" s="15">
        <v>0</v>
      </c>
      <c r="BY1073" s="15">
        <v>3</v>
      </c>
      <c r="BZ1073" s="15">
        <v>0</v>
      </c>
      <c r="CA1073" s="15">
        <v>0</v>
      </c>
      <c r="CB1073" s="15">
        <v>0</v>
      </c>
      <c r="CC1073" s="15">
        <v>0</v>
      </c>
      <c r="CD1073" s="15">
        <v>0</v>
      </c>
      <c r="CE1073" s="15">
        <v>0</v>
      </c>
      <c r="CF1073" s="15">
        <v>0</v>
      </c>
      <c r="CG1073" s="15">
        <v>0</v>
      </c>
      <c r="CH1073" s="15">
        <v>0</v>
      </c>
      <c r="CI1073" s="15">
        <v>0</v>
      </c>
      <c r="CJ1073" s="15">
        <v>0</v>
      </c>
      <c r="CK1073" s="15">
        <v>0</v>
      </c>
      <c r="CL1073" s="15">
        <v>0</v>
      </c>
      <c r="CM1073" s="15">
        <v>0</v>
      </c>
      <c r="CN1073" s="15">
        <v>0</v>
      </c>
      <c r="CO1073" s="15">
        <v>0</v>
      </c>
      <c r="CP1073" s="15">
        <v>0</v>
      </c>
      <c r="CQ1073" s="15">
        <v>0</v>
      </c>
      <c r="CR1073" s="15">
        <v>0</v>
      </c>
      <c r="CS1073" s="15">
        <v>7</v>
      </c>
      <c r="CT1073" s="15">
        <v>1</v>
      </c>
      <c r="CU1073" s="15">
        <v>0</v>
      </c>
      <c r="CV1073" s="15">
        <v>0</v>
      </c>
      <c r="CW1073" s="15">
        <v>4</v>
      </c>
      <c r="CX1073" s="15">
        <v>0</v>
      </c>
      <c r="CY1073" s="15">
        <v>0</v>
      </c>
      <c r="CZ1073" s="15">
        <v>0</v>
      </c>
      <c r="DA1073" s="15">
        <v>0</v>
      </c>
      <c r="DB1073" s="15">
        <v>0</v>
      </c>
      <c r="DC1073" s="15">
        <v>0</v>
      </c>
      <c r="DD1073" s="15">
        <v>0</v>
      </c>
      <c r="DE1073" s="15">
        <v>0</v>
      </c>
      <c r="DF1073" s="15">
        <v>0</v>
      </c>
      <c r="DG1073" s="15">
        <v>0</v>
      </c>
      <c r="DH1073" s="15">
        <v>0</v>
      </c>
      <c r="DI1073" s="15">
        <v>0</v>
      </c>
      <c r="DJ1073" s="15">
        <v>0</v>
      </c>
      <c r="DK1073" s="15">
        <v>0</v>
      </c>
      <c r="DL1073" s="15">
        <v>0</v>
      </c>
      <c r="DM1073" s="15">
        <v>0</v>
      </c>
      <c r="DN1073" s="15">
        <v>0</v>
      </c>
      <c r="DO1073" s="15">
        <v>0</v>
      </c>
      <c r="DP1073" s="15">
        <v>0</v>
      </c>
      <c r="DQ1073" s="15">
        <v>0</v>
      </c>
      <c r="DR1073" s="15">
        <v>0</v>
      </c>
      <c r="DS1073" s="15">
        <v>9</v>
      </c>
    </row>
    <row r="1074" spans="1:123">
      <c r="A1074" s="15" t="s">
        <v>5909</v>
      </c>
      <c r="B1074" s="15" t="s">
        <v>17734</v>
      </c>
      <c r="C1074" s="15" t="s">
        <v>345</v>
      </c>
      <c r="D1074" s="15" t="s">
        <v>115</v>
      </c>
      <c r="E1074" s="15" t="s">
        <v>121</v>
      </c>
      <c r="F1074" s="15" t="str">
        <f>INDEX($I$1:$DS$1,(MATCH(MAX(I1074:DS1074),I1074:DS1074,0)))</f>
        <v>Kazakhs</v>
      </c>
      <c r="G1074" s="15">
        <f>MAX(I1074:DS1074)/H1074</f>
        <v>0.68419630492788863</v>
      </c>
      <c r="H1074" s="15">
        <v>29607</v>
      </c>
      <c r="I1074" s="15">
        <v>66</v>
      </c>
      <c r="J1074" s="15">
        <v>20257</v>
      </c>
      <c r="K1074" s="15">
        <v>2</v>
      </c>
      <c r="L1074" s="15">
        <v>23</v>
      </c>
      <c r="M1074" s="15">
        <v>1</v>
      </c>
      <c r="N1074" s="15">
        <v>116</v>
      </c>
      <c r="O1074" s="15">
        <v>2</v>
      </c>
      <c r="P1074" s="15">
        <v>0</v>
      </c>
      <c r="Q1074" s="15">
        <v>0</v>
      </c>
      <c r="R1074" s="15">
        <v>0</v>
      </c>
      <c r="S1074" s="15">
        <v>3549</v>
      </c>
      <c r="T1074" s="15">
        <v>3631</v>
      </c>
      <c r="U1074" s="15">
        <v>788</v>
      </c>
      <c r="V1074" s="15">
        <v>497</v>
      </c>
      <c r="W1074" s="15">
        <v>57</v>
      </c>
      <c r="X1074" s="15">
        <v>39</v>
      </c>
      <c r="Y1074" s="15">
        <v>114</v>
      </c>
      <c r="Z1074" s="15">
        <v>7</v>
      </c>
      <c r="AA1074" s="15">
        <v>0</v>
      </c>
      <c r="AB1074" s="15">
        <v>0</v>
      </c>
      <c r="AC1074" s="15">
        <v>3</v>
      </c>
      <c r="AD1074" s="15">
        <v>108</v>
      </c>
      <c r="AE1074" s="15">
        <v>0</v>
      </c>
      <c r="AF1074" s="15">
        <v>18</v>
      </c>
      <c r="AG1074" s="15">
        <v>0</v>
      </c>
      <c r="AH1074" s="15">
        <v>1</v>
      </c>
      <c r="AI1074" s="15">
        <v>32</v>
      </c>
      <c r="AJ1074" s="15">
        <v>0</v>
      </c>
      <c r="AK1074" s="15">
        <v>6</v>
      </c>
      <c r="AL1074" s="15">
        <v>0</v>
      </c>
      <c r="AM1074" s="15">
        <v>6</v>
      </c>
      <c r="AN1074" s="15">
        <v>0</v>
      </c>
      <c r="AO1074" s="15">
        <v>2</v>
      </c>
      <c r="AP1074" s="15">
        <v>0</v>
      </c>
      <c r="AQ1074" s="15">
        <v>0</v>
      </c>
      <c r="AR1074" s="15">
        <v>1</v>
      </c>
      <c r="AS1074" s="15">
        <v>0</v>
      </c>
      <c r="AT1074" s="15">
        <v>0</v>
      </c>
      <c r="AU1074" s="15">
        <v>0</v>
      </c>
      <c r="AV1074" s="15">
        <v>0</v>
      </c>
      <c r="AW1074" s="15">
        <v>24</v>
      </c>
      <c r="AX1074" s="15">
        <v>39</v>
      </c>
      <c r="AY1074" s="15">
        <v>0</v>
      </c>
      <c r="AZ1074" s="15">
        <v>10</v>
      </c>
      <c r="BA1074" s="15">
        <v>48</v>
      </c>
      <c r="BB1074" s="15">
        <v>21</v>
      </c>
      <c r="BC1074" s="15">
        <v>0</v>
      </c>
      <c r="BD1074" s="15">
        <v>1</v>
      </c>
      <c r="BE1074" s="15">
        <v>0</v>
      </c>
      <c r="BF1074" s="15">
        <v>0</v>
      </c>
      <c r="BG1074" s="15">
        <v>0</v>
      </c>
      <c r="BH1074" s="15">
        <v>0</v>
      </c>
      <c r="BI1074" s="15">
        <v>0</v>
      </c>
      <c r="BJ1074" s="15">
        <v>0</v>
      </c>
      <c r="BK1074" s="15">
        <v>0</v>
      </c>
      <c r="BL1074" s="15">
        <v>0</v>
      </c>
      <c r="BM1074" s="15">
        <v>0</v>
      </c>
      <c r="BN1074" s="15">
        <v>0</v>
      </c>
      <c r="BO1074" s="15">
        <v>0</v>
      </c>
      <c r="BP1074" s="15">
        <v>5</v>
      </c>
      <c r="BQ1074" s="15">
        <v>0</v>
      </c>
      <c r="BR1074" s="15">
        <v>0</v>
      </c>
      <c r="BS1074" s="15">
        <v>0</v>
      </c>
      <c r="BT1074" s="15">
        <v>1</v>
      </c>
      <c r="BU1074" s="15">
        <v>0</v>
      </c>
      <c r="BV1074" s="15">
        <v>0</v>
      </c>
      <c r="BW1074" s="15">
        <v>0</v>
      </c>
      <c r="BX1074" s="15">
        <v>0</v>
      </c>
      <c r="BY1074" s="15">
        <v>35</v>
      </c>
      <c r="BZ1074" s="15">
        <v>5</v>
      </c>
      <c r="CA1074" s="15">
        <v>2</v>
      </c>
      <c r="CB1074" s="15">
        <v>0</v>
      </c>
      <c r="CC1074" s="15">
        <v>0</v>
      </c>
      <c r="CD1074" s="15">
        <v>0</v>
      </c>
      <c r="CE1074" s="15">
        <v>2</v>
      </c>
      <c r="CF1074" s="15">
        <v>0</v>
      </c>
      <c r="CG1074" s="15">
        <v>0</v>
      </c>
      <c r="CH1074" s="15">
        <v>0</v>
      </c>
      <c r="CI1074" s="15">
        <v>0</v>
      </c>
      <c r="CJ1074" s="15">
        <v>0</v>
      </c>
      <c r="CK1074" s="15">
        <v>0</v>
      </c>
      <c r="CL1074" s="15">
        <v>0</v>
      </c>
      <c r="CM1074" s="15">
        <v>0</v>
      </c>
      <c r="CN1074" s="15">
        <v>0</v>
      </c>
      <c r="CO1074" s="15">
        <v>0</v>
      </c>
      <c r="CP1074" s="15">
        <v>0</v>
      </c>
      <c r="CQ1074" s="15">
        <v>0</v>
      </c>
      <c r="CR1074" s="15">
        <v>0</v>
      </c>
      <c r="CS1074" s="15">
        <v>20</v>
      </c>
      <c r="CT1074" s="15">
        <v>3</v>
      </c>
      <c r="CU1074" s="15">
        <v>1</v>
      </c>
      <c r="CV1074" s="15">
        <v>0</v>
      </c>
      <c r="CW1074" s="15">
        <v>6</v>
      </c>
      <c r="CX1074" s="15">
        <v>0</v>
      </c>
      <c r="CY1074" s="15">
        <v>0</v>
      </c>
      <c r="CZ1074" s="15">
        <v>0</v>
      </c>
      <c r="DA1074" s="15">
        <v>0</v>
      </c>
      <c r="DB1074" s="15">
        <v>0</v>
      </c>
      <c r="DC1074" s="15">
        <v>0</v>
      </c>
      <c r="DD1074" s="15">
        <v>0</v>
      </c>
      <c r="DE1074" s="15">
        <v>0</v>
      </c>
      <c r="DF1074" s="15">
        <v>0</v>
      </c>
      <c r="DG1074" s="15">
        <v>0</v>
      </c>
      <c r="DH1074" s="15">
        <v>0</v>
      </c>
      <c r="DI1074" s="15">
        <v>0</v>
      </c>
      <c r="DJ1074" s="15">
        <v>0</v>
      </c>
      <c r="DK1074" s="15">
        <v>0</v>
      </c>
      <c r="DL1074" s="15">
        <v>0</v>
      </c>
      <c r="DM1074" s="15">
        <v>0</v>
      </c>
      <c r="DN1074" s="15">
        <v>0</v>
      </c>
      <c r="DO1074" s="15">
        <v>0</v>
      </c>
      <c r="DP1074" s="15">
        <v>0</v>
      </c>
      <c r="DQ1074" s="15">
        <v>0</v>
      </c>
      <c r="DR1074" s="15">
        <v>0</v>
      </c>
      <c r="DS1074" s="15">
        <v>58</v>
      </c>
    </row>
    <row r="1075" spans="1:123">
      <c r="A1075" s="15" t="s">
        <v>5827</v>
      </c>
      <c r="B1075" s="15" t="s">
        <v>17735</v>
      </c>
      <c r="C1075" s="15" t="s">
        <v>345</v>
      </c>
      <c r="D1075" s="15" t="s">
        <v>115</v>
      </c>
      <c r="E1075" s="15" t="s">
        <v>116</v>
      </c>
      <c r="F1075" s="15" t="str">
        <f>INDEX($I$1:$DS$1,(MATCH(MAX(I1075:DS1075),I1075:DS1075,0)))</f>
        <v>Kazakhs</v>
      </c>
      <c r="G1075" s="15">
        <f>MAX(I1075:DS1075)/H1075</f>
        <v>0.92433472266752159</v>
      </c>
      <c r="H1075" s="15">
        <v>65499</v>
      </c>
      <c r="I1075" s="15">
        <v>88</v>
      </c>
      <c r="J1075" s="15">
        <v>60543</v>
      </c>
      <c r="K1075" s="15">
        <v>30</v>
      </c>
      <c r="L1075" s="15">
        <v>10</v>
      </c>
      <c r="M1075" s="15">
        <v>11</v>
      </c>
      <c r="N1075" s="15">
        <v>58</v>
      </c>
      <c r="O1075" s="15">
        <v>7</v>
      </c>
      <c r="P1075" s="15">
        <v>0</v>
      </c>
      <c r="Q1075" s="15">
        <v>0</v>
      </c>
      <c r="R1075" s="15">
        <v>0</v>
      </c>
      <c r="S1075" s="15">
        <v>2289</v>
      </c>
      <c r="T1075" s="15">
        <v>1170</v>
      </c>
      <c r="U1075" s="15">
        <v>192</v>
      </c>
      <c r="V1075" s="15">
        <v>403</v>
      </c>
      <c r="W1075" s="15">
        <v>32</v>
      </c>
      <c r="X1075" s="15">
        <v>51</v>
      </c>
      <c r="Y1075" s="15">
        <v>79</v>
      </c>
      <c r="Z1075" s="15">
        <v>3</v>
      </c>
      <c r="AA1075" s="15">
        <v>0</v>
      </c>
      <c r="AB1075" s="15">
        <v>0</v>
      </c>
      <c r="AC1075" s="15">
        <v>9</v>
      </c>
      <c r="AD1075" s="15">
        <v>52</v>
      </c>
      <c r="AE1075" s="15">
        <v>2</v>
      </c>
      <c r="AF1075" s="15">
        <v>21</v>
      </c>
      <c r="AG1075" s="15">
        <v>19</v>
      </c>
      <c r="AH1075" s="15">
        <v>0</v>
      </c>
      <c r="AI1075" s="15">
        <v>82</v>
      </c>
      <c r="AJ1075" s="15">
        <v>0</v>
      </c>
      <c r="AK1075" s="15">
        <v>0</v>
      </c>
      <c r="AL1075" s="15">
        <v>0</v>
      </c>
      <c r="AM1075" s="15">
        <v>0</v>
      </c>
      <c r="AN1075" s="15">
        <v>8</v>
      </c>
      <c r="AO1075" s="15">
        <v>6</v>
      </c>
      <c r="AP1075" s="15">
        <v>0</v>
      </c>
      <c r="AQ1075" s="15">
        <v>0</v>
      </c>
      <c r="AR1075" s="15">
        <v>4</v>
      </c>
      <c r="AS1075" s="15">
        <v>0</v>
      </c>
      <c r="AT1075" s="15">
        <v>0</v>
      </c>
      <c r="AU1075" s="15">
        <v>0</v>
      </c>
      <c r="AV1075" s="15">
        <v>0</v>
      </c>
      <c r="AW1075" s="15">
        <v>33</v>
      </c>
      <c r="AX1075" s="15">
        <v>15</v>
      </c>
      <c r="AY1075" s="15">
        <v>0</v>
      </c>
      <c r="AZ1075" s="15">
        <v>3</v>
      </c>
      <c r="BA1075" s="15">
        <v>132</v>
      </c>
      <c r="BB1075" s="15">
        <v>21</v>
      </c>
      <c r="BC1075" s="15">
        <v>0</v>
      </c>
      <c r="BD1075" s="15">
        <v>2</v>
      </c>
      <c r="BE1075" s="15">
        <v>0</v>
      </c>
      <c r="BF1075" s="15">
        <v>0</v>
      </c>
      <c r="BG1075" s="15">
        <v>0</v>
      </c>
      <c r="BH1075" s="15">
        <v>0</v>
      </c>
      <c r="BI1075" s="15">
        <v>0</v>
      </c>
      <c r="BJ1075" s="15">
        <v>0</v>
      </c>
      <c r="BK1075" s="15">
        <v>0</v>
      </c>
      <c r="BL1075" s="15">
        <v>0</v>
      </c>
      <c r="BM1075" s="15">
        <v>0</v>
      </c>
      <c r="BN1075" s="15">
        <v>0</v>
      </c>
      <c r="BO1075" s="15">
        <v>0</v>
      </c>
      <c r="BP1075" s="15">
        <v>3</v>
      </c>
      <c r="BQ1075" s="15">
        <v>0</v>
      </c>
      <c r="BR1075" s="15">
        <v>0</v>
      </c>
      <c r="BS1075" s="15">
        <v>0</v>
      </c>
      <c r="BT1075" s="15">
        <v>3</v>
      </c>
      <c r="BU1075" s="15">
        <v>0</v>
      </c>
      <c r="BV1075" s="15">
        <v>0</v>
      </c>
      <c r="BW1075" s="15">
        <v>0</v>
      </c>
      <c r="BX1075" s="15">
        <v>0</v>
      </c>
      <c r="BY1075" s="15">
        <v>4</v>
      </c>
      <c r="BZ1075" s="15">
        <v>10</v>
      </c>
      <c r="CA1075" s="15">
        <v>8</v>
      </c>
      <c r="CB1075" s="15">
        <v>0</v>
      </c>
      <c r="CC1075" s="15">
        <v>0</v>
      </c>
      <c r="CD1075" s="15">
        <v>0</v>
      </c>
      <c r="CE1075" s="15">
        <v>1</v>
      </c>
      <c r="CF1075" s="15">
        <v>0</v>
      </c>
      <c r="CG1075" s="15">
        <v>0</v>
      </c>
      <c r="CH1075" s="15">
        <v>0</v>
      </c>
      <c r="CI1075" s="15">
        <v>0</v>
      </c>
      <c r="CJ1075" s="15">
        <v>0</v>
      </c>
      <c r="CK1075" s="15">
        <v>0</v>
      </c>
      <c r="CL1075" s="15">
        <v>0</v>
      </c>
      <c r="CM1075" s="15">
        <v>0</v>
      </c>
      <c r="CN1075" s="15">
        <v>0</v>
      </c>
      <c r="CO1075" s="15">
        <v>0</v>
      </c>
      <c r="CP1075" s="15">
        <v>0</v>
      </c>
      <c r="CQ1075" s="15">
        <v>0</v>
      </c>
      <c r="CR1075" s="15">
        <v>0</v>
      </c>
      <c r="CS1075" s="15">
        <v>17</v>
      </c>
      <c r="CT1075" s="15">
        <v>1</v>
      </c>
      <c r="CU1075" s="15">
        <v>0</v>
      </c>
      <c r="CV1075" s="15">
        <v>0</v>
      </c>
      <c r="CW1075" s="15">
        <v>12</v>
      </c>
      <c r="CX1075" s="15">
        <v>0</v>
      </c>
      <c r="CY1075" s="15">
        <v>4</v>
      </c>
      <c r="CZ1075" s="15">
        <v>0</v>
      </c>
      <c r="DA1075" s="15">
        <v>0</v>
      </c>
      <c r="DB1075" s="15">
        <v>0</v>
      </c>
      <c r="DC1075" s="15">
        <v>0</v>
      </c>
      <c r="DD1075" s="15">
        <v>0</v>
      </c>
      <c r="DE1075" s="15">
        <v>0</v>
      </c>
      <c r="DF1075" s="15">
        <v>0</v>
      </c>
      <c r="DG1075" s="15">
        <v>0</v>
      </c>
      <c r="DH1075" s="15">
        <v>0</v>
      </c>
      <c r="DI1075" s="15">
        <v>0</v>
      </c>
      <c r="DJ1075" s="15">
        <v>0</v>
      </c>
      <c r="DK1075" s="15">
        <v>0</v>
      </c>
      <c r="DL1075" s="15">
        <v>0</v>
      </c>
      <c r="DM1075" s="15">
        <v>0</v>
      </c>
      <c r="DN1075" s="15">
        <v>0</v>
      </c>
      <c r="DO1075" s="15">
        <v>0</v>
      </c>
      <c r="DP1075" s="15">
        <v>0</v>
      </c>
      <c r="DQ1075" s="15">
        <v>0</v>
      </c>
      <c r="DR1075" s="15">
        <v>0</v>
      </c>
      <c r="DS1075" s="15">
        <v>61</v>
      </c>
    </row>
    <row r="1076" spans="1:123">
      <c r="A1076" s="15" t="s">
        <v>5811</v>
      </c>
      <c r="B1076" s="15" t="s">
        <v>17736</v>
      </c>
      <c r="C1076" s="15" t="s">
        <v>345</v>
      </c>
      <c r="D1076" s="15" t="s">
        <v>115</v>
      </c>
      <c r="E1076" s="15" t="s">
        <v>124</v>
      </c>
      <c r="F1076" s="15" t="str">
        <f>INDEX($I$1:$DS$1,(MATCH(MAX(I1076:DS1076),I1076:DS1076,0)))</f>
        <v>Kazakhs</v>
      </c>
      <c r="G1076" s="15">
        <f>MAX(I1076:DS1076)/H1076</f>
        <v>0.98999191894075966</v>
      </c>
      <c r="H1076" s="15">
        <v>16087</v>
      </c>
      <c r="I1076" s="15">
        <v>2</v>
      </c>
      <c r="J1076" s="15">
        <v>15926</v>
      </c>
      <c r="K1076" s="15">
        <v>1</v>
      </c>
      <c r="L1076" s="15">
        <v>0</v>
      </c>
      <c r="M1076" s="15">
        <v>0</v>
      </c>
      <c r="N1076" s="15">
        <v>1</v>
      </c>
      <c r="O1076" s="15">
        <v>0</v>
      </c>
      <c r="P1076" s="15">
        <v>0</v>
      </c>
      <c r="Q1076" s="15">
        <v>0</v>
      </c>
      <c r="R1076" s="15">
        <v>0</v>
      </c>
      <c r="S1076" s="15">
        <v>92</v>
      </c>
      <c r="T1076" s="15">
        <v>31</v>
      </c>
      <c r="U1076" s="15">
        <v>1</v>
      </c>
      <c r="V1076" s="15">
        <v>29</v>
      </c>
      <c r="W1076" s="15">
        <v>1</v>
      </c>
      <c r="X1076" s="15">
        <v>1</v>
      </c>
      <c r="Y1076" s="15">
        <v>1</v>
      </c>
      <c r="Z1076" s="15">
        <v>0</v>
      </c>
      <c r="AA1076" s="15">
        <v>0</v>
      </c>
      <c r="AB1076" s="15">
        <v>0</v>
      </c>
      <c r="AC1076" s="15">
        <v>0</v>
      </c>
      <c r="AD1076" s="15">
        <v>1</v>
      </c>
      <c r="AE1076" s="15">
        <v>0</v>
      </c>
      <c r="AF1076" s="15">
        <v>0</v>
      </c>
      <c r="AG1076" s="15">
        <v>0</v>
      </c>
      <c r="AH1076" s="15">
        <v>0</v>
      </c>
      <c r="AI1076" s="15">
        <v>0</v>
      </c>
      <c r="AJ1076" s="15">
        <v>0</v>
      </c>
      <c r="AK1076" s="15">
        <v>0</v>
      </c>
      <c r="AL1076" s="15">
        <v>0</v>
      </c>
      <c r="AM1076" s="15">
        <v>0</v>
      </c>
      <c r="AN1076" s="15">
        <v>0</v>
      </c>
      <c r="AO1076" s="15">
        <v>0</v>
      </c>
      <c r="AP1076" s="15">
        <v>0</v>
      </c>
      <c r="AQ1076" s="15">
        <v>0</v>
      </c>
      <c r="AR1076" s="15">
        <v>0</v>
      </c>
      <c r="AS1076" s="15">
        <v>0</v>
      </c>
      <c r="AT1076" s="15">
        <v>0</v>
      </c>
      <c r="AU1076" s="15">
        <v>0</v>
      </c>
      <c r="AV1076" s="15">
        <v>0</v>
      </c>
      <c r="AW1076" s="15">
        <v>0</v>
      </c>
      <c r="AX1076" s="15">
        <v>0</v>
      </c>
      <c r="AY1076" s="15">
        <v>0</v>
      </c>
      <c r="AZ1076" s="15">
        <v>0</v>
      </c>
      <c r="BA1076" s="15">
        <v>0</v>
      </c>
      <c r="BB1076" s="15">
        <v>0</v>
      </c>
      <c r="BC1076" s="15">
        <v>0</v>
      </c>
      <c r="BD1076" s="15">
        <v>0</v>
      </c>
      <c r="BE1076" s="15">
        <v>0</v>
      </c>
      <c r="BF1076" s="15">
        <v>0</v>
      </c>
      <c r="BG1076" s="15">
        <v>0</v>
      </c>
      <c r="BH1076" s="15">
        <v>0</v>
      </c>
      <c r="BI1076" s="15">
        <v>0</v>
      </c>
      <c r="BJ1076" s="15">
        <v>0</v>
      </c>
      <c r="BK1076" s="15">
        <v>0</v>
      </c>
      <c r="BL1076" s="15">
        <v>0</v>
      </c>
      <c r="BM1076" s="15">
        <v>0</v>
      </c>
      <c r="BN1076" s="15">
        <v>0</v>
      </c>
      <c r="BO1076" s="15">
        <v>0</v>
      </c>
      <c r="BP1076" s="15">
        <v>0</v>
      </c>
      <c r="BQ1076" s="15">
        <v>0</v>
      </c>
      <c r="BR1076" s="15">
        <v>0</v>
      </c>
      <c r="BS1076" s="15">
        <v>0</v>
      </c>
      <c r="BT1076" s="15">
        <v>0</v>
      </c>
      <c r="BU1076" s="15">
        <v>0</v>
      </c>
      <c r="BV1076" s="15">
        <v>0</v>
      </c>
      <c r="BW1076" s="15">
        <v>0</v>
      </c>
      <c r="BX1076" s="15">
        <v>0</v>
      </c>
      <c r="BY1076" s="15">
        <v>0</v>
      </c>
      <c r="BZ1076" s="15">
        <v>0</v>
      </c>
      <c r="CA1076" s="15">
        <v>0</v>
      </c>
      <c r="CB1076" s="15">
        <v>0</v>
      </c>
      <c r="CC1076" s="15">
        <v>0</v>
      </c>
      <c r="CD1076" s="15">
        <v>0</v>
      </c>
      <c r="CE1076" s="15">
        <v>0</v>
      </c>
      <c r="CF1076" s="15">
        <v>0</v>
      </c>
      <c r="CG1076" s="15">
        <v>0</v>
      </c>
      <c r="CH1076" s="15">
        <v>0</v>
      </c>
      <c r="CI1076" s="15">
        <v>0</v>
      </c>
      <c r="CJ1076" s="15">
        <v>0</v>
      </c>
      <c r="CK1076" s="15">
        <v>0</v>
      </c>
      <c r="CL1076" s="15">
        <v>0</v>
      </c>
      <c r="CM1076" s="15">
        <v>0</v>
      </c>
      <c r="CN1076" s="15">
        <v>0</v>
      </c>
      <c r="CO1076" s="15">
        <v>0</v>
      </c>
      <c r="CP1076" s="15">
        <v>0</v>
      </c>
      <c r="CQ1076" s="15">
        <v>0</v>
      </c>
      <c r="CR1076" s="15">
        <v>0</v>
      </c>
      <c r="CS1076" s="15">
        <v>0</v>
      </c>
      <c r="CT1076" s="15">
        <v>0</v>
      </c>
      <c r="CU1076" s="15">
        <v>0</v>
      </c>
      <c r="CV1076" s="15">
        <v>0</v>
      </c>
      <c r="CW1076" s="15">
        <v>0</v>
      </c>
      <c r="CX1076" s="15">
        <v>0</v>
      </c>
      <c r="CY1076" s="15">
        <v>0</v>
      </c>
      <c r="CZ1076" s="15">
        <v>0</v>
      </c>
      <c r="DA1076" s="15">
        <v>0</v>
      </c>
      <c r="DB1076" s="15">
        <v>0</v>
      </c>
      <c r="DC1076" s="15">
        <v>0</v>
      </c>
      <c r="DD1076" s="15">
        <v>0</v>
      </c>
      <c r="DE1076" s="15">
        <v>0</v>
      </c>
      <c r="DF1076" s="15">
        <v>0</v>
      </c>
      <c r="DG1076" s="15">
        <v>0</v>
      </c>
      <c r="DH1076" s="15">
        <v>0</v>
      </c>
      <c r="DI1076" s="15">
        <v>0</v>
      </c>
      <c r="DJ1076" s="15">
        <v>0</v>
      </c>
      <c r="DK1076" s="15">
        <v>0</v>
      </c>
      <c r="DL1076" s="15">
        <v>0</v>
      </c>
      <c r="DM1076" s="15">
        <v>0</v>
      </c>
      <c r="DN1076" s="15">
        <v>0</v>
      </c>
      <c r="DO1076" s="15">
        <v>0</v>
      </c>
      <c r="DP1076" s="15">
        <v>0</v>
      </c>
      <c r="DQ1076" s="15">
        <v>0</v>
      </c>
      <c r="DR1076" s="15">
        <v>0</v>
      </c>
      <c r="DS1076" s="15">
        <v>0</v>
      </c>
    </row>
    <row r="1077" spans="1:123">
      <c r="A1077" s="15" t="s">
        <v>5977</v>
      </c>
      <c r="B1077" s="15" t="s">
        <v>17737</v>
      </c>
      <c r="C1077" s="15" t="s">
        <v>345</v>
      </c>
      <c r="D1077" s="15" t="s">
        <v>115</v>
      </c>
      <c r="E1077" s="15" t="s">
        <v>119</v>
      </c>
      <c r="F1077" s="15" t="str">
        <f>INDEX($I$1:$DS$1,(MATCH(MAX(I1077:DS1077),I1077:DS1077,0)))</f>
        <v>Kazakhs</v>
      </c>
      <c r="G1077" s="15">
        <f>MAX(I1077:DS1077)/H1077</f>
        <v>0.9895710997322309</v>
      </c>
      <c r="H1077" s="15">
        <v>42574</v>
      </c>
      <c r="I1077" s="15">
        <v>17</v>
      </c>
      <c r="J1077" s="15">
        <v>42130</v>
      </c>
      <c r="K1077" s="15">
        <v>4</v>
      </c>
      <c r="L1077" s="15">
        <v>1</v>
      </c>
      <c r="M1077" s="15">
        <v>2</v>
      </c>
      <c r="N1077" s="15">
        <v>10</v>
      </c>
      <c r="O1077" s="15">
        <v>2</v>
      </c>
      <c r="P1077" s="15">
        <v>0</v>
      </c>
      <c r="Q1077" s="15">
        <v>0</v>
      </c>
      <c r="R1077" s="15">
        <v>0</v>
      </c>
      <c r="S1077" s="15">
        <v>207</v>
      </c>
      <c r="T1077" s="15">
        <v>30</v>
      </c>
      <c r="U1077" s="15">
        <v>5</v>
      </c>
      <c r="V1077" s="15">
        <v>134</v>
      </c>
      <c r="W1077" s="15">
        <v>3</v>
      </c>
      <c r="X1077" s="15">
        <v>1</v>
      </c>
      <c r="Y1077" s="15">
        <v>4</v>
      </c>
      <c r="Z1077" s="15">
        <v>0</v>
      </c>
      <c r="AA1077" s="15">
        <v>0</v>
      </c>
      <c r="AB1077" s="15">
        <v>0</v>
      </c>
      <c r="AC1077" s="15">
        <v>1</v>
      </c>
      <c r="AD1077" s="15">
        <v>3</v>
      </c>
      <c r="AE1077" s="15">
        <v>0</v>
      </c>
      <c r="AF1077" s="15">
        <v>1</v>
      </c>
      <c r="AG1077" s="15">
        <v>0</v>
      </c>
      <c r="AH1077" s="15">
        <v>0</v>
      </c>
      <c r="AI1077" s="15">
        <v>8</v>
      </c>
      <c r="AJ1077" s="15">
        <v>0</v>
      </c>
      <c r="AK1077" s="15">
        <v>0</v>
      </c>
      <c r="AL1077" s="15">
        <v>0</v>
      </c>
      <c r="AM1077" s="15">
        <v>0</v>
      </c>
      <c r="AN1077" s="15">
        <v>0</v>
      </c>
      <c r="AO1077" s="15">
        <v>0</v>
      </c>
      <c r="AP1077" s="15">
        <v>0</v>
      </c>
      <c r="AQ1077" s="15">
        <v>0</v>
      </c>
      <c r="AR1077" s="15">
        <v>0</v>
      </c>
      <c r="AS1077" s="15">
        <v>0</v>
      </c>
      <c r="AT1077" s="15">
        <v>4</v>
      </c>
      <c r="AU1077" s="15">
        <v>0</v>
      </c>
      <c r="AV1077" s="15">
        <v>0</v>
      </c>
      <c r="AW1077" s="15">
        <v>1</v>
      </c>
      <c r="AX1077" s="15">
        <v>0</v>
      </c>
      <c r="AY1077" s="15">
        <v>0</v>
      </c>
      <c r="AZ1077" s="15">
        <v>0</v>
      </c>
      <c r="BA1077" s="15">
        <v>1</v>
      </c>
      <c r="BB1077" s="15">
        <v>0</v>
      </c>
      <c r="BC1077" s="15">
        <v>0</v>
      </c>
      <c r="BD1077" s="15">
        <v>1</v>
      </c>
      <c r="BE1077" s="15">
        <v>0</v>
      </c>
      <c r="BF1077" s="15">
        <v>0</v>
      </c>
      <c r="BG1077" s="15">
        <v>0</v>
      </c>
      <c r="BH1077" s="15">
        <v>0</v>
      </c>
      <c r="BI1077" s="15">
        <v>0</v>
      </c>
      <c r="BJ1077" s="15">
        <v>0</v>
      </c>
      <c r="BK1077" s="15">
        <v>0</v>
      </c>
      <c r="BL1077" s="15">
        <v>0</v>
      </c>
      <c r="BM1077" s="15">
        <v>0</v>
      </c>
      <c r="BN1077" s="15">
        <v>0</v>
      </c>
      <c r="BO1077" s="15">
        <v>0</v>
      </c>
      <c r="BP1077" s="15">
        <v>0</v>
      </c>
      <c r="BQ1077" s="15">
        <v>0</v>
      </c>
      <c r="BR1077" s="15">
        <v>0</v>
      </c>
      <c r="BS1077" s="15">
        <v>0</v>
      </c>
      <c r="BT1077" s="15">
        <v>0</v>
      </c>
      <c r="BU1077" s="15">
        <v>0</v>
      </c>
      <c r="BV1077" s="15">
        <v>0</v>
      </c>
      <c r="BW1077" s="15">
        <v>0</v>
      </c>
      <c r="BX1077" s="15">
        <v>0</v>
      </c>
      <c r="BY1077" s="15">
        <v>2</v>
      </c>
      <c r="BZ1077" s="15">
        <v>0</v>
      </c>
      <c r="CA1077" s="15">
        <v>1</v>
      </c>
      <c r="CB1077" s="15">
        <v>0</v>
      </c>
      <c r="CC1077" s="15">
        <v>0</v>
      </c>
      <c r="CD1077" s="15">
        <v>0</v>
      </c>
      <c r="CE1077" s="15">
        <v>0</v>
      </c>
      <c r="CF1077" s="15">
        <v>0</v>
      </c>
      <c r="CG1077" s="15">
        <v>0</v>
      </c>
      <c r="CH1077" s="15">
        <v>0</v>
      </c>
      <c r="CI1077" s="15">
        <v>0</v>
      </c>
      <c r="CJ1077" s="15">
        <v>0</v>
      </c>
      <c r="CK1077" s="15">
        <v>0</v>
      </c>
      <c r="CL1077" s="15">
        <v>0</v>
      </c>
      <c r="CM1077" s="15">
        <v>0</v>
      </c>
      <c r="CN1077" s="15">
        <v>0</v>
      </c>
      <c r="CO1077" s="15">
        <v>0</v>
      </c>
      <c r="CP1077" s="15">
        <v>0</v>
      </c>
      <c r="CQ1077" s="15">
        <v>0</v>
      </c>
      <c r="CR1077" s="15">
        <v>0</v>
      </c>
      <c r="CS1077" s="15">
        <v>0</v>
      </c>
      <c r="CT1077" s="15">
        <v>0</v>
      </c>
      <c r="CU1077" s="15">
        <v>0</v>
      </c>
      <c r="CV1077" s="15">
        <v>0</v>
      </c>
      <c r="CW1077" s="15">
        <v>0</v>
      </c>
      <c r="CX1077" s="15">
        <v>0</v>
      </c>
      <c r="CY1077" s="15">
        <v>0</v>
      </c>
      <c r="CZ1077" s="15">
        <v>0</v>
      </c>
      <c r="DA1077" s="15">
        <v>0</v>
      </c>
      <c r="DB1077" s="15">
        <v>0</v>
      </c>
      <c r="DC1077" s="15">
        <v>0</v>
      </c>
      <c r="DD1077" s="15">
        <v>0</v>
      </c>
      <c r="DE1077" s="15">
        <v>0</v>
      </c>
      <c r="DF1077" s="15">
        <v>0</v>
      </c>
      <c r="DG1077" s="15">
        <v>0</v>
      </c>
      <c r="DH1077" s="15">
        <v>0</v>
      </c>
      <c r="DI1077" s="15">
        <v>0</v>
      </c>
      <c r="DJ1077" s="15">
        <v>0</v>
      </c>
      <c r="DK1077" s="15">
        <v>0</v>
      </c>
      <c r="DL1077" s="15">
        <v>0</v>
      </c>
      <c r="DM1077" s="15">
        <v>0</v>
      </c>
      <c r="DN1077" s="15">
        <v>0</v>
      </c>
      <c r="DO1077" s="15">
        <v>0</v>
      </c>
      <c r="DP1077" s="15">
        <v>0</v>
      </c>
      <c r="DQ1077" s="15">
        <v>0</v>
      </c>
      <c r="DR1077" s="15">
        <v>0</v>
      </c>
      <c r="DS1077" s="15">
        <v>1</v>
      </c>
    </row>
    <row r="1078" spans="1:123">
      <c r="A1078" s="15" t="s">
        <v>5934</v>
      </c>
      <c r="B1078" s="15" t="s">
        <v>17738</v>
      </c>
      <c r="C1078" s="15" t="s">
        <v>345</v>
      </c>
      <c r="D1078" s="15" t="s">
        <v>115</v>
      </c>
      <c r="E1078" s="15" t="s">
        <v>120</v>
      </c>
      <c r="F1078" s="15" t="str">
        <f>INDEX($I$1:$DS$1,(MATCH(MAX(I1078:DS1078),I1078:DS1078,0)))</f>
        <v>Kazakhs</v>
      </c>
      <c r="G1078" s="15">
        <f>MAX(I1078:DS1078)/H1078</f>
        <v>0.96431166508300259</v>
      </c>
      <c r="H1078" s="15">
        <v>35782</v>
      </c>
      <c r="I1078" s="15">
        <v>16</v>
      </c>
      <c r="J1078" s="15">
        <v>34505</v>
      </c>
      <c r="K1078" s="15">
        <v>6</v>
      </c>
      <c r="L1078" s="15">
        <v>1</v>
      </c>
      <c r="M1078" s="15">
        <v>1</v>
      </c>
      <c r="N1078" s="15">
        <v>17</v>
      </c>
      <c r="O1078" s="15">
        <v>4</v>
      </c>
      <c r="P1078" s="15">
        <v>0</v>
      </c>
      <c r="Q1078" s="15">
        <v>0</v>
      </c>
      <c r="R1078" s="15">
        <v>0</v>
      </c>
      <c r="S1078" s="15">
        <v>541</v>
      </c>
      <c r="T1078" s="15">
        <v>223</v>
      </c>
      <c r="U1078" s="15">
        <v>22</v>
      </c>
      <c r="V1078" s="15">
        <v>297</v>
      </c>
      <c r="W1078" s="15">
        <v>4</v>
      </c>
      <c r="X1078" s="15">
        <v>9</v>
      </c>
      <c r="Y1078" s="15">
        <v>13</v>
      </c>
      <c r="Z1078" s="15">
        <v>0</v>
      </c>
      <c r="AA1078" s="15">
        <v>0</v>
      </c>
      <c r="AB1078" s="15">
        <v>0</v>
      </c>
      <c r="AC1078" s="15">
        <v>0</v>
      </c>
      <c r="AD1078" s="15">
        <v>13</v>
      </c>
      <c r="AE1078" s="15">
        <v>6</v>
      </c>
      <c r="AF1078" s="15">
        <v>3</v>
      </c>
      <c r="AG1078" s="15">
        <v>0</v>
      </c>
      <c r="AH1078" s="15">
        <v>0</v>
      </c>
      <c r="AI1078" s="15">
        <v>7</v>
      </c>
      <c r="AJ1078" s="15">
        <v>0</v>
      </c>
      <c r="AK1078" s="15">
        <v>0</v>
      </c>
      <c r="AL1078" s="15">
        <v>0</v>
      </c>
      <c r="AM1078" s="15">
        <v>1</v>
      </c>
      <c r="AN1078" s="15">
        <v>0</v>
      </c>
      <c r="AO1078" s="15">
        <v>0</v>
      </c>
      <c r="AP1078" s="15">
        <v>4</v>
      </c>
      <c r="AQ1078" s="15">
        <v>0</v>
      </c>
      <c r="AR1078" s="15">
        <v>1</v>
      </c>
      <c r="AS1078" s="15">
        <v>0</v>
      </c>
      <c r="AT1078" s="15">
        <v>0</v>
      </c>
      <c r="AU1078" s="15">
        <v>0</v>
      </c>
      <c r="AV1078" s="15">
        <v>0</v>
      </c>
      <c r="AW1078" s="15">
        <v>3</v>
      </c>
      <c r="AX1078" s="15">
        <v>6</v>
      </c>
      <c r="AY1078" s="15">
        <v>0</v>
      </c>
      <c r="AZ1078" s="15">
        <v>8</v>
      </c>
      <c r="BA1078" s="15">
        <v>51</v>
      </c>
      <c r="BB1078" s="15">
        <v>5</v>
      </c>
      <c r="BC1078" s="15">
        <v>0</v>
      </c>
      <c r="BD1078" s="15">
        <v>0</v>
      </c>
      <c r="BE1078" s="15">
        <v>0</v>
      </c>
      <c r="BF1078" s="15">
        <v>0</v>
      </c>
      <c r="BG1078" s="15">
        <v>0</v>
      </c>
      <c r="BH1078" s="15">
        <v>0</v>
      </c>
      <c r="BI1078" s="15">
        <v>0</v>
      </c>
      <c r="BJ1078" s="15">
        <v>0</v>
      </c>
      <c r="BK1078" s="15">
        <v>0</v>
      </c>
      <c r="BL1078" s="15">
        <v>0</v>
      </c>
      <c r="BM1078" s="15">
        <v>0</v>
      </c>
      <c r="BN1078" s="15">
        <v>0</v>
      </c>
      <c r="BO1078" s="15">
        <v>0</v>
      </c>
      <c r="BP1078" s="15">
        <v>1</v>
      </c>
      <c r="BQ1078" s="15">
        <v>0</v>
      </c>
      <c r="BR1078" s="15">
        <v>0</v>
      </c>
      <c r="BS1078" s="15">
        <v>0</v>
      </c>
      <c r="BT1078" s="15">
        <v>0</v>
      </c>
      <c r="BU1078" s="15">
        <v>0</v>
      </c>
      <c r="BV1078" s="15">
        <v>0</v>
      </c>
      <c r="BW1078" s="15">
        <v>0</v>
      </c>
      <c r="BX1078" s="15">
        <v>0</v>
      </c>
      <c r="BY1078" s="15">
        <v>3</v>
      </c>
      <c r="BZ1078" s="15">
        <v>0</v>
      </c>
      <c r="CA1078" s="15">
        <v>0</v>
      </c>
      <c r="CB1078" s="15">
        <v>0</v>
      </c>
      <c r="CC1078" s="15">
        <v>0</v>
      </c>
      <c r="CD1078" s="15">
        <v>0</v>
      </c>
      <c r="CE1078" s="15">
        <v>0</v>
      </c>
      <c r="CF1078" s="15">
        <v>0</v>
      </c>
      <c r="CG1078" s="15">
        <v>0</v>
      </c>
      <c r="CH1078" s="15">
        <v>0</v>
      </c>
      <c r="CI1078" s="15">
        <v>0</v>
      </c>
      <c r="CJ1078" s="15">
        <v>0</v>
      </c>
      <c r="CK1078" s="15">
        <v>0</v>
      </c>
      <c r="CL1078" s="15">
        <v>0</v>
      </c>
      <c r="CM1078" s="15">
        <v>0</v>
      </c>
      <c r="CN1078" s="15">
        <v>0</v>
      </c>
      <c r="CO1078" s="15">
        <v>0</v>
      </c>
      <c r="CP1078" s="15">
        <v>0</v>
      </c>
      <c r="CQ1078" s="15">
        <v>0</v>
      </c>
      <c r="CR1078" s="15">
        <v>0</v>
      </c>
      <c r="CS1078" s="15">
        <v>0</v>
      </c>
      <c r="CT1078" s="15">
        <v>0</v>
      </c>
      <c r="CU1078" s="15">
        <v>2</v>
      </c>
      <c r="CV1078" s="15">
        <v>0</v>
      </c>
      <c r="CW1078" s="15">
        <v>9</v>
      </c>
      <c r="CX1078" s="15">
        <v>0</v>
      </c>
      <c r="CY1078" s="15">
        <v>0</v>
      </c>
      <c r="CZ1078" s="15">
        <v>0</v>
      </c>
      <c r="DA1078" s="15">
        <v>0</v>
      </c>
      <c r="DB1078" s="15">
        <v>0</v>
      </c>
      <c r="DC1078" s="15">
        <v>0</v>
      </c>
      <c r="DD1078" s="15">
        <v>0</v>
      </c>
      <c r="DE1078" s="15">
        <v>0</v>
      </c>
      <c r="DF1078" s="15">
        <v>0</v>
      </c>
      <c r="DG1078" s="15">
        <v>0</v>
      </c>
      <c r="DH1078" s="15">
        <v>0</v>
      </c>
      <c r="DI1078" s="15">
        <v>0</v>
      </c>
      <c r="DJ1078" s="15">
        <v>0</v>
      </c>
      <c r="DK1078" s="15">
        <v>0</v>
      </c>
      <c r="DL1078" s="15">
        <v>0</v>
      </c>
      <c r="DM1078" s="15">
        <v>0</v>
      </c>
      <c r="DN1078" s="15">
        <v>0</v>
      </c>
      <c r="DO1078" s="15">
        <v>0</v>
      </c>
      <c r="DP1078" s="15">
        <v>0</v>
      </c>
      <c r="DQ1078" s="15">
        <v>0</v>
      </c>
      <c r="DR1078" s="15">
        <v>0</v>
      </c>
      <c r="DS1078" s="15">
        <v>0</v>
      </c>
    </row>
    <row r="1079" spans="1:123">
      <c r="A1079" s="15" t="s">
        <v>5868</v>
      </c>
      <c r="B1079" s="15" t="s">
        <v>17739</v>
      </c>
      <c r="C1079" s="15" t="s">
        <v>345</v>
      </c>
      <c r="D1079" s="15" t="s">
        <v>115</v>
      </c>
      <c r="E1079" s="15" t="s">
        <v>127</v>
      </c>
      <c r="F1079" s="15" t="str">
        <f>INDEX($I$1:$DS$1,(MATCH(MAX(I1079:DS1079),I1079:DS1079,0)))</f>
        <v>Kazakhs</v>
      </c>
      <c r="G1079" s="15">
        <f>MAX(I1079:DS1079)/H1079</f>
        <v>0.99606440071556346</v>
      </c>
      <c r="H1079" s="15">
        <v>13975</v>
      </c>
      <c r="I1079" s="15">
        <v>0</v>
      </c>
      <c r="J1079" s="15">
        <v>13920</v>
      </c>
      <c r="K1079" s="15">
        <v>1</v>
      </c>
      <c r="L1079" s="15">
        <v>1</v>
      </c>
      <c r="M1079" s="15">
        <v>0</v>
      </c>
      <c r="N1079" s="15">
        <v>0</v>
      </c>
      <c r="O1079" s="15">
        <v>0</v>
      </c>
      <c r="P1079" s="15">
        <v>0</v>
      </c>
      <c r="Q1079" s="15">
        <v>0</v>
      </c>
      <c r="R1079" s="15">
        <v>0</v>
      </c>
      <c r="S1079" s="15">
        <v>31</v>
      </c>
      <c r="T1079" s="15">
        <v>2</v>
      </c>
      <c r="U1079" s="15">
        <v>0</v>
      </c>
      <c r="V1079" s="15">
        <v>18</v>
      </c>
      <c r="W1079" s="15">
        <v>0</v>
      </c>
      <c r="X1079" s="15">
        <v>0</v>
      </c>
      <c r="Y1079" s="15">
        <v>1</v>
      </c>
      <c r="Z1079" s="15">
        <v>0</v>
      </c>
      <c r="AA1079" s="15">
        <v>0</v>
      </c>
      <c r="AB1079" s="15">
        <v>0</v>
      </c>
      <c r="AC1079" s="15">
        <v>0</v>
      </c>
      <c r="AD1079" s="15">
        <v>0</v>
      </c>
      <c r="AE1079" s="15">
        <v>0</v>
      </c>
      <c r="AF1079" s="15">
        <v>0</v>
      </c>
      <c r="AG1079" s="15">
        <v>0</v>
      </c>
      <c r="AH1079" s="15">
        <v>0</v>
      </c>
      <c r="AI1079" s="15">
        <v>0</v>
      </c>
      <c r="AJ1079" s="15">
        <v>0</v>
      </c>
      <c r="AK1079" s="15">
        <v>0</v>
      </c>
      <c r="AL1079" s="15">
        <v>0</v>
      </c>
      <c r="AM1079" s="15">
        <v>0</v>
      </c>
      <c r="AN1079" s="15">
        <v>0</v>
      </c>
      <c r="AO1079" s="15">
        <v>0</v>
      </c>
      <c r="AP1079" s="15">
        <v>0</v>
      </c>
      <c r="AQ1079" s="15">
        <v>0</v>
      </c>
      <c r="AR1079" s="15">
        <v>0</v>
      </c>
      <c r="AS1079" s="15">
        <v>0</v>
      </c>
      <c r="AT1079" s="15">
        <v>0</v>
      </c>
      <c r="AU1079" s="15">
        <v>0</v>
      </c>
      <c r="AV1079" s="15">
        <v>0</v>
      </c>
      <c r="AW1079" s="15">
        <v>0</v>
      </c>
      <c r="AX1079" s="15">
        <v>0</v>
      </c>
      <c r="AY1079" s="15">
        <v>0</v>
      </c>
      <c r="AZ1079" s="15">
        <v>0</v>
      </c>
      <c r="BA1079" s="15">
        <v>0</v>
      </c>
      <c r="BB1079" s="15">
        <v>0</v>
      </c>
      <c r="BC1079" s="15">
        <v>0</v>
      </c>
      <c r="BD1079" s="15">
        <v>0</v>
      </c>
      <c r="BE1079" s="15">
        <v>0</v>
      </c>
      <c r="BF1079" s="15">
        <v>0</v>
      </c>
      <c r="BG1079" s="15">
        <v>0</v>
      </c>
      <c r="BH1079" s="15">
        <v>0</v>
      </c>
      <c r="BI1079" s="15">
        <v>0</v>
      </c>
      <c r="BJ1079" s="15">
        <v>0</v>
      </c>
      <c r="BK1079" s="15">
        <v>0</v>
      </c>
      <c r="BL1079" s="15">
        <v>0</v>
      </c>
      <c r="BM1079" s="15">
        <v>0</v>
      </c>
      <c r="BN1079" s="15">
        <v>0</v>
      </c>
      <c r="BO1079" s="15">
        <v>0</v>
      </c>
      <c r="BP1079" s="15">
        <v>0</v>
      </c>
      <c r="BQ1079" s="15">
        <v>0</v>
      </c>
      <c r="BR1079" s="15">
        <v>0</v>
      </c>
      <c r="BS1079" s="15">
        <v>0</v>
      </c>
      <c r="BT1079" s="15">
        <v>0</v>
      </c>
      <c r="BU1079" s="15">
        <v>0</v>
      </c>
      <c r="BV1079" s="15">
        <v>0</v>
      </c>
      <c r="BW1079" s="15">
        <v>0</v>
      </c>
      <c r="BX1079" s="15">
        <v>0</v>
      </c>
      <c r="BY1079" s="15">
        <v>0</v>
      </c>
      <c r="BZ1079" s="15">
        <v>0</v>
      </c>
      <c r="CA1079" s="15">
        <v>0</v>
      </c>
      <c r="CB1079" s="15">
        <v>0</v>
      </c>
      <c r="CC1079" s="15">
        <v>0</v>
      </c>
      <c r="CD1079" s="15">
        <v>0</v>
      </c>
      <c r="CE1079" s="15">
        <v>0</v>
      </c>
      <c r="CF1079" s="15">
        <v>0</v>
      </c>
      <c r="CG1079" s="15">
        <v>0</v>
      </c>
      <c r="CH1079" s="15">
        <v>0</v>
      </c>
      <c r="CI1079" s="15">
        <v>0</v>
      </c>
      <c r="CJ1079" s="15">
        <v>0</v>
      </c>
      <c r="CK1079" s="15">
        <v>0</v>
      </c>
      <c r="CL1079" s="15">
        <v>0</v>
      </c>
      <c r="CM1079" s="15">
        <v>0</v>
      </c>
      <c r="CN1079" s="15">
        <v>0</v>
      </c>
      <c r="CO1079" s="15">
        <v>0</v>
      </c>
      <c r="CP1079" s="15">
        <v>0</v>
      </c>
      <c r="CQ1079" s="15">
        <v>0</v>
      </c>
      <c r="CR1079" s="15">
        <v>0</v>
      </c>
      <c r="CS1079" s="15">
        <v>0</v>
      </c>
      <c r="CT1079" s="15">
        <v>0</v>
      </c>
      <c r="CU1079" s="15">
        <v>0</v>
      </c>
      <c r="CV1079" s="15">
        <v>0</v>
      </c>
      <c r="CW1079" s="15">
        <v>0</v>
      </c>
      <c r="CX1079" s="15">
        <v>0</v>
      </c>
      <c r="CY1079" s="15">
        <v>0</v>
      </c>
      <c r="CZ1079" s="15">
        <v>0</v>
      </c>
      <c r="DA1079" s="15">
        <v>0</v>
      </c>
      <c r="DB1079" s="15">
        <v>0</v>
      </c>
      <c r="DC1079" s="15">
        <v>0</v>
      </c>
      <c r="DD1079" s="15">
        <v>0</v>
      </c>
      <c r="DE1079" s="15">
        <v>0</v>
      </c>
      <c r="DF1079" s="15">
        <v>0</v>
      </c>
      <c r="DG1079" s="15">
        <v>0</v>
      </c>
      <c r="DH1079" s="15">
        <v>0</v>
      </c>
      <c r="DI1079" s="15">
        <v>0</v>
      </c>
      <c r="DJ1079" s="15">
        <v>0</v>
      </c>
      <c r="DK1079" s="15">
        <v>0</v>
      </c>
      <c r="DL1079" s="15">
        <v>0</v>
      </c>
      <c r="DM1079" s="15">
        <v>0</v>
      </c>
      <c r="DN1079" s="15">
        <v>0</v>
      </c>
      <c r="DO1079" s="15">
        <v>0</v>
      </c>
      <c r="DP1079" s="15">
        <v>0</v>
      </c>
      <c r="DQ1079" s="15">
        <v>0</v>
      </c>
      <c r="DR1079" s="15">
        <v>0</v>
      </c>
      <c r="DS1079" s="15">
        <v>1</v>
      </c>
    </row>
    <row r="1080" spans="1:123">
      <c r="A1080" s="15" t="s">
        <v>5888</v>
      </c>
      <c r="B1080" s="15" t="s">
        <v>17740</v>
      </c>
      <c r="C1080" s="15" t="s">
        <v>345</v>
      </c>
      <c r="D1080" s="15" t="s">
        <v>129</v>
      </c>
      <c r="E1080" s="15" t="s">
        <v>137</v>
      </c>
      <c r="F1080" s="15" t="str">
        <f>INDEX($I$1:$DS$1,(MATCH(MAX(I1080:DS1080),I1080:DS1080,0)))</f>
        <v>Kazakhs</v>
      </c>
      <c r="G1080" s="15">
        <f>MAX(I1080:DS1080)/H1080</f>
        <v>0.92485248177716073</v>
      </c>
      <c r="H1080" s="15">
        <v>28810</v>
      </c>
      <c r="I1080" s="15">
        <v>25</v>
      </c>
      <c r="J1080" s="15">
        <v>26645</v>
      </c>
      <c r="K1080" s="15">
        <v>33</v>
      </c>
      <c r="L1080" s="15">
        <v>9</v>
      </c>
      <c r="M1080" s="15">
        <v>8</v>
      </c>
      <c r="N1080" s="15">
        <v>22</v>
      </c>
      <c r="O1080" s="15">
        <v>156</v>
      </c>
      <c r="P1080" s="15">
        <v>0</v>
      </c>
      <c r="Q1080" s="15">
        <v>0</v>
      </c>
      <c r="R1080" s="15">
        <v>0</v>
      </c>
      <c r="S1080" s="15">
        <v>1317</v>
      </c>
      <c r="T1080" s="15">
        <v>90</v>
      </c>
      <c r="U1080" s="15">
        <v>206</v>
      </c>
      <c r="V1080" s="15">
        <v>48</v>
      </c>
      <c r="W1080" s="15">
        <v>21</v>
      </c>
      <c r="X1080" s="15">
        <v>164</v>
      </c>
      <c r="Y1080" s="15">
        <v>6</v>
      </c>
      <c r="Z1080" s="15">
        <v>2</v>
      </c>
      <c r="AA1080" s="15">
        <v>0</v>
      </c>
      <c r="AB1080" s="15">
        <v>0</v>
      </c>
      <c r="AC1080" s="15">
        <v>1</v>
      </c>
      <c r="AD1080" s="15">
        <v>3</v>
      </c>
      <c r="AE1080" s="15">
        <v>0</v>
      </c>
      <c r="AF1080" s="15">
        <v>2</v>
      </c>
      <c r="AG1080" s="15">
        <v>0</v>
      </c>
      <c r="AH1080" s="15">
        <v>1</v>
      </c>
      <c r="AI1080" s="15">
        <v>6</v>
      </c>
      <c r="AJ1080" s="15">
        <v>0</v>
      </c>
      <c r="AK1080" s="15">
        <v>0</v>
      </c>
      <c r="AL1080" s="15">
        <v>0</v>
      </c>
      <c r="AM1080" s="15">
        <v>0</v>
      </c>
      <c r="AN1080" s="15">
        <v>0</v>
      </c>
      <c r="AO1080" s="15">
        <v>0</v>
      </c>
      <c r="AP1080" s="15">
        <v>0</v>
      </c>
      <c r="AQ1080" s="15">
        <v>0</v>
      </c>
      <c r="AR1080" s="15">
        <v>1</v>
      </c>
      <c r="AS1080" s="15">
        <v>0</v>
      </c>
      <c r="AT1080" s="15">
        <v>0</v>
      </c>
      <c r="AU1080" s="15">
        <v>0</v>
      </c>
      <c r="AV1080" s="15">
        <v>0</v>
      </c>
      <c r="AW1080" s="15">
        <v>0</v>
      </c>
      <c r="AX1080" s="15">
        <v>3</v>
      </c>
      <c r="AY1080" s="15">
        <v>0</v>
      </c>
      <c r="AZ1080" s="15">
        <v>0</v>
      </c>
      <c r="BA1080" s="15">
        <v>5</v>
      </c>
      <c r="BB1080" s="15">
        <v>2</v>
      </c>
      <c r="BC1080" s="15">
        <v>0</v>
      </c>
      <c r="BD1080" s="15">
        <v>0</v>
      </c>
      <c r="BE1080" s="15">
        <v>0</v>
      </c>
      <c r="BF1080" s="15">
        <v>0</v>
      </c>
      <c r="BG1080" s="15">
        <v>0</v>
      </c>
      <c r="BH1080" s="15">
        <v>0</v>
      </c>
      <c r="BI1080" s="15">
        <v>0</v>
      </c>
      <c r="BJ1080" s="15">
        <v>0</v>
      </c>
      <c r="BK1080" s="15">
        <v>0</v>
      </c>
      <c r="BL1080" s="15">
        <v>0</v>
      </c>
      <c r="BM1080" s="15">
        <v>0</v>
      </c>
      <c r="BN1080" s="15">
        <v>1</v>
      </c>
      <c r="BO1080" s="15">
        <v>0</v>
      </c>
      <c r="BP1080" s="15">
        <v>0</v>
      </c>
      <c r="BQ1080" s="15">
        <v>1</v>
      </c>
      <c r="BR1080" s="15">
        <v>0</v>
      </c>
      <c r="BS1080" s="15">
        <v>0</v>
      </c>
      <c r="BT1080" s="15">
        <v>0</v>
      </c>
      <c r="BU1080" s="15">
        <v>0</v>
      </c>
      <c r="BV1080" s="15">
        <v>0</v>
      </c>
      <c r="BW1080" s="15">
        <v>0</v>
      </c>
      <c r="BX1080" s="15">
        <v>0</v>
      </c>
      <c r="BY1080" s="15">
        <v>4</v>
      </c>
      <c r="BZ1080" s="15">
        <v>0</v>
      </c>
      <c r="CA1080" s="15">
        <v>0</v>
      </c>
      <c r="CB1080" s="15">
        <v>3</v>
      </c>
      <c r="CC1080" s="15">
        <v>0</v>
      </c>
      <c r="CD1080" s="15">
        <v>0</v>
      </c>
      <c r="CE1080" s="15">
        <v>3</v>
      </c>
      <c r="CF1080" s="15">
        <v>0</v>
      </c>
      <c r="CG1080" s="15">
        <v>0</v>
      </c>
      <c r="CH1080" s="15">
        <v>0</v>
      </c>
      <c r="CI1080" s="15">
        <v>0</v>
      </c>
      <c r="CJ1080" s="15">
        <v>0</v>
      </c>
      <c r="CK1080" s="15">
        <v>4</v>
      </c>
      <c r="CL1080" s="15">
        <v>0</v>
      </c>
      <c r="CM1080" s="15">
        <v>0</v>
      </c>
      <c r="CN1080" s="15">
        <v>0</v>
      </c>
      <c r="CO1080" s="15">
        <v>0</v>
      </c>
      <c r="CP1080" s="15">
        <v>0</v>
      </c>
      <c r="CQ1080" s="15">
        <v>0</v>
      </c>
      <c r="CR1080" s="15">
        <v>0</v>
      </c>
      <c r="CS1080" s="15">
        <v>12</v>
      </c>
      <c r="CT1080" s="15">
        <v>0</v>
      </c>
      <c r="CU1080" s="15">
        <v>5</v>
      </c>
      <c r="CV1080" s="15">
        <v>0</v>
      </c>
      <c r="CW1080" s="15">
        <v>0</v>
      </c>
      <c r="CX1080" s="15">
        <v>0</v>
      </c>
      <c r="CY1080" s="15">
        <v>0</v>
      </c>
      <c r="CZ1080" s="15">
        <v>0</v>
      </c>
      <c r="DA1080" s="15">
        <v>0</v>
      </c>
      <c r="DB1080" s="15">
        <v>0</v>
      </c>
      <c r="DC1080" s="15">
        <v>0</v>
      </c>
      <c r="DD1080" s="15">
        <v>0</v>
      </c>
      <c r="DE1080" s="15">
        <v>0</v>
      </c>
      <c r="DF1080" s="15">
        <v>0</v>
      </c>
      <c r="DG1080" s="15">
        <v>0</v>
      </c>
      <c r="DH1080" s="15">
        <v>0</v>
      </c>
      <c r="DI1080" s="15">
        <v>0</v>
      </c>
      <c r="DJ1080" s="15">
        <v>0</v>
      </c>
      <c r="DK1080" s="15">
        <v>0</v>
      </c>
      <c r="DL1080" s="15">
        <v>0</v>
      </c>
      <c r="DM1080" s="15">
        <v>0</v>
      </c>
      <c r="DN1080" s="15">
        <v>0</v>
      </c>
      <c r="DO1080" s="15">
        <v>0</v>
      </c>
      <c r="DP1080" s="15">
        <v>0</v>
      </c>
      <c r="DQ1080" s="15">
        <v>0</v>
      </c>
      <c r="DR1080" s="15">
        <v>0</v>
      </c>
      <c r="DS1080" s="15">
        <v>1</v>
      </c>
    </row>
    <row r="1081" spans="1:123">
      <c r="A1081" s="15" t="s">
        <v>5860</v>
      </c>
      <c r="B1081" s="15" t="s">
        <v>17741</v>
      </c>
      <c r="C1081" s="15" t="s">
        <v>345</v>
      </c>
      <c r="D1081" s="15" t="s">
        <v>129</v>
      </c>
      <c r="E1081" s="15" t="s">
        <v>130</v>
      </c>
      <c r="F1081" s="15" t="str">
        <f>INDEX($I$1:$DS$1,(MATCH(MAX(I1081:DS1081),I1081:DS1081,0)))</f>
        <v>Kazakhs</v>
      </c>
      <c r="G1081" s="15">
        <f>MAX(I1081:DS1081)/H1081</f>
        <v>0.59692019743947877</v>
      </c>
      <c r="H1081" s="15">
        <v>284239</v>
      </c>
      <c r="I1081" s="15">
        <v>1011</v>
      </c>
      <c r="J1081" s="15">
        <v>169668</v>
      </c>
      <c r="K1081" s="15">
        <v>691</v>
      </c>
      <c r="L1081" s="15">
        <v>163</v>
      </c>
      <c r="M1081" s="15">
        <v>41</v>
      </c>
      <c r="N1081" s="15">
        <v>843</v>
      </c>
      <c r="O1081" s="15">
        <v>49621</v>
      </c>
      <c r="P1081" s="15">
        <v>0</v>
      </c>
      <c r="Q1081" s="15">
        <v>0</v>
      </c>
      <c r="R1081" s="15">
        <v>0</v>
      </c>
      <c r="S1081" s="15">
        <v>27746</v>
      </c>
      <c r="T1081" s="15">
        <v>1291</v>
      </c>
      <c r="U1081" s="15">
        <v>1941</v>
      </c>
      <c r="V1081" s="15">
        <v>1438</v>
      </c>
      <c r="W1081" s="15">
        <v>8352</v>
      </c>
      <c r="X1081" s="15">
        <v>971</v>
      </c>
      <c r="Y1081" s="15">
        <v>205</v>
      </c>
      <c r="Z1081" s="15">
        <v>41</v>
      </c>
      <c r="AA1081" s="15">
        <v>0</v>
      </c>
      <c r="AB1081" s="15">
        <v>0</v>
      </c>
      <c r="AC1081" s="15">
        <v>23</v>
      </c>
      <c r="AD1081" s="15">
        <v>204</v>
      </c>
      <c r="AE1081" s="15">
        <v>5</v>
      </c>
      <c r="AF1081" s="15">
        <v>114</v>
      </c>
      <c r="AG1081" s="15">
        <v>13</v>
      </c>
      <c r="AH1081" s="15">
        <v>8</v>
      </c>
      <c r="AI1081" s="15">
        <v>60</v>
      </c>
      <c r="AJ1081" s="15">
        <v>0</v>
      </c>
      <c r="AK1081" s="15">
        <v>2</v>
      </c>
      <c r="AL1081" s="15">
        <v>0</v>
      </c>
      <c r="AM1081" s="15">
        <v>0</v>
      </c>
      <c r="AN1081" s="15">
        <v>0</v>
      </c>
      <c r="AO1081" s="15">
        <v>10</v>
      </c>
      <c r="AP1081" s="15">
        <v>0</v>
      </c>
      <c r="AQ1081" s="15">
        <v>0</v>
      </c>
      <c r="AR1081" s="15">
        <v>251</v>
      </c>
      <c r="AS1081" s="15">
        <v>0</v>
      </c>
      <c r="AT1081" s="15">
        <v>9</v>
      </c>
      <c r="AU1081" s="15">
        <v>0</v>
      </c>
      <c r="AV1081" s="15">
        <v>0</v>
      </c>
      <c r="AW1081" s="15">
        <v>12</v>
      </c>
      <c r="AX1081" s="15">
        <v>56</v>
      </c>
      <c r="AY1081" s="15">
        <v>3</v>
      </c>
      <c r="AZ1081" s="15">
        <v>21</v>
      </c>
      <c r="BA1081" s="15">
        <v>1539</v>
      </c>
      <c r="BB1081" s="15">
        <v>32</v>
      </c>
      <c r="BC1081" s="15">
        <v>0</v>
      </c>
      <c r="BD1081" s="15">
        <v>17</v>
      </c>
      <c r="BE1081" s="15">
        <v>0</v>
      </c>
      <c r="BF1081" s="15">
        <v>0</v>
      </c>
      <c r="BG1081" s="15">
        <v>0</v>
      </c>
      <c r="BH1081" s="15">
        <v>0</v>
      </c>
      <c r="BI1081" s="15">
        <v>0</v>
      </c>
      <c r="BJ1081" s="15">
        <v>0</v>
      </c>
      <c r="BK1081" s="15">
        <v>0</v>
      </c>
      <c r="BL1081" s="15">
        <v>0</v>
      </c>
      <c r="BM1081" s="15">
        <v>9</v>
      </c>
      <c r="BN1081" s="15">
        <v>5</v>
      </c>
      <c r="BO1081" s="15">
        <v>15</v>
      </c>
      <c r="BP1081" s="15">
        <v>0</v>
      </c>
      <c r="BQ1081" s="15">
        <v>3</v>
      </c>
      <c r="BR1081" s="15">
        <v>125</v>
      </c>
      <c r="BS1081" s="15">
        <v>0</v>
      </c>
      <c r="BT1081" s="15">
        <v>30</v>
      </c>
      <c r="BU1081" s="15">
        <v>0</v>
      </c>
      <c r="BV1081" s="15">
        <v>10</v>
      </c>
      <c r="BW1081" s="15">
        <v>0</v>
      </c>
      <c r="BX1081" s="15">
        <v>4</v>
      </c>
      <c r="BY1081" s="15">
        <v>77</v>
      </c>
      <c r="BZ1081" s="15">
        <v>0</v>
      </c>
      <c r="CA1081" s="15">
        <v>683</v>
      </c>
      <c r="CB1081" s="15">
        <v>200</v>
      </c>
      <c r="CC1081" s="15">
        <v>10</v>
      </c>
      <c r="CD1081" s="15">
        <v>0</v>
      </c>
      <c r="CE1081" s="15">
        <v>94</v>
      </c>
      <c r="CF1081" s="15">
        <v>0</v>
      </c>
      <c r="CG1081" s="15">
        <v>0</v>
      </c>
      <c r="CH1081" s="15">
        <v>0</v>
      </c>
      <c r="CI1081" s="15">
        <v>0</v>
      </c>
      <c r="CJ1081" s="15">
        <v>0</v>
      </c>
      <c r="CK1081" s="15">
        <v>3752</v>
      </c>
      <c r="CL1081" s="15">
        <v>0</v>
      </c>
      <c r="CM1081" s="15">
        <v>0</v>
      </c>
      <c r="CN1081" s="15">
        <v>0</v>
      </c>
      <c r="CO1081" s="15">
        <v>0</v>
      </c>
      <c r="CP1081" s="15">
        <v>0</v>
      </c>
      <c r="CQ1081" s="15">
        <v>0</v>
      </c>
      <c r="CR1081" s="15">
        <v>0</v>
      </c>
      <c r="CS1081" s="15">
        <v>384</v>
      </c>
      <c r="CT1081" s="15">
        <v>1</v>
      </c>
      <c r="CU1081" s="15">
        <v>11114</v>
      </c>
      <c r="CV1081" s="15">
        <v>0</v>
      </c>
      <c r="CW1081" s="15">
        <v>0</v>
      </c>
      <c r="CX1081" s="15">
        <v>0</v>
      </c>
      <c r="CY1081" s="15">
        <v>24</v>
      </c>
      <c r="CZ1081" s="15">
        <v>0</v>
      </c>
      <c r="DA1081" s="15">
        <v>0</v>
      </c>
      <c r="DB1081" s="15">
        <v>0</v>
      </c>
      <c r="DC1081" s="15">
        <v>0</v>
      </c>
      <c r="DD1081" s="15">
        <v>0</v>
      </c>
      <c r="DE1081" s="15">
        <v>0</v>
      </c>
      <c r="DF1081" s="15">
        <v>0</v>
      </c>
      <c r="DG1081" s="15">
        <v>0</v>
      </c>
      <c r="DH1081" s="15">
        <v>0</v>
      </c>
      <c r="DI1081" s="15">
        <v>0</v>
      </c>
      <c r="DJ1081" s="15">
        <v>0</v>
      </c>
      <c r="DK1081" s="15">
        <v>0</v>
      </c>
      <c r="DL1081" s="15">
        <v>0</v>
      </c>
      <c r="DM1081" s="15">
        <v>0</v>
      </c>
      <c r="DN1081" s="15">
        <v>0</v>
      </c>
      <c r="DO1081" s="15">
        <v>0</v>
      </c>
      <c r="DP1081" s="15">
        <v>0</v>
      </c>
      <c r="DQ1081" s="15">
        <v>0</v>
      </c>
      <c r="DR1081" s="15">
        <v>0</v>
      </c>
      <c r="DS1081" s="15">
        <v>1297</v>
      </c>
    </row>
    <row r="1082" spans="1:123">
      <c r="A1082" s="15" t="s">
        <v>5870</v>
      </c>
      <c r="B1082" s="15" t="s">
        <v>17742</v>
      </c>
      <c r="C1082" s="15" t="s">
        <v>345</v>
      </c>
      <c r="D1082" s="15" t="s">
        <v>129</v>
      </c>
      <c r="E1082" s="15" t="s">
        <v>131</v>
      </c>
      <c r="F1082" s="15" t="str">
        <f>INDEX($I$1:$DS$1,(MATCH(MAX(I1082:DS1082),I1082:DS1082,0)))</f>
        <v>Kazakhs</v>
      </c>
      <c r="G1082" s="15">
        <f>MAX(I1082:DS1082)/H1082</f>
        <v>0.74035364047177066</v>
      </c>
      <c r="H1082" s="15">
        <v>266655</v>
      </c>
      <c r="I1082" s="15">
        <v>948</v>
      </c>
      <c r="J1082" s="15">
        <v>197419</v>
      </c>
      <c r="K1082" s="15">
        <v>677</v>
      </c>
      <c r="L1082" s="15">
        <v>434</v>
      </c>
      <c r="M1082" s="15">
        <v>43</v>
      </c>
      <c r="N1082" s="15">
        <v>1674</v>
      </c>
      <c r="O1082" s="15">
        <v>5238</v>
      </c>
      <c r="P1082" s="15">
        <v>0</v>
      </c>
      <c r="Q1082" s="15">
        <v>0</v>
      </c>
      <c r="R1082" s="15">
        <v>0</v>
      </c>
      <c r="S1082" s="15">
        <v>38116</v>
      </c>
      <c r="T1082" s="15">
        <v>2131</v>
      </c>
      <c r="U1082" s="15">
        <v>2476</v>
      </c>
      <c r="V1082" s="15">
        <v>1780</v>
      </c>
      <c r="W1082" s="15">
        <v>4336</v>
      </c>
      <c r="X1082" s="15">
        <v>2087</v>
      </c>
      <c r="Y1082" s="15">
        <v>311</v>
      </c>
      <c r="Z1082" s="15">
        <v>49</v>
      </c>
      <c r="AA1082" s="15">
        <v>0</v>
      </c>
      <c r="AB1082" s="15">
        <v>0</v>
      </c>
      <c r="AC1082" s="15">
        <v>27</v>
      </c>
      <c r="AD1082" s="15">
        <v>111</v>
      </c>
      <c r="AE1082" s="15">
        <v>8</v>
      </c>
      <c r="AF1082" s="15">
        <v>149</v>
      </c>
      <c r="AG1082" s="15">
        <v>32</v>
      </c>
      <c r="AH1082" s="15">
        <v>31</v>
      </c>
      <c r="AI1082" s="15">
        <v>83</v>
      </c>
      <c r="AJ1082" s="15">
        <v>0</v>
      </c>
      <c r="AK1082" s="15">
        <v>11</v>
      </c>
      <c r="AL1082" s="15">
        <v>0</v>
      </c>
      <c r="AM1082" s="15">
        <v>0</v>
      </c>
      <c r="AN1082" s="15">
        <v>0</v>
      </c>
      <c r="AO1082" s="15">
        <v>6</v>
      </c>
      <c r="AP1082" s="15">
        <v>0</v>
      </c>
      <c r="AQ1082" s="15">
        <v>0</v>
      </c>
      <c r="AR1082" s="15">
        <v>93</v>
      </c>
      <c r="AS1082" s="15">
        <v>0</v>
      </c>
      <c r="AT1082" s="15">
        <v>33</v>
      </c>
      <c r="AU1082" s="15">
        <v>0</v>
      </c>
      <c r="AV1082" s="15">
        <v>0</v>
      </c>
      <c r="AW1082" s="15">
        <v>26</v>
      </c>
      <c r="AX1082" s="15">
        <v>108</v>
      </c>
      <c r="AY1082" s="15">
        <v>16</v>
      </c>
      <c r="AZ1082" s="15">
        <v>44</v>
      </c>
      <c r="BA1082" s="15">
        <v>178</v>
      </c>
      <c r="BB1082" s="15">
        <v>74</v>
      </c>
      <c r="BC1082" s="15">
        <v>0</v>
      </c>
      <c r="BD1082" s="15">
        <v>29</v>
      </c>
      <c r="BE1082" s="15">
        <v>0</v>
      </c>
      <c r="BF1082" s="15">
        <v>0</v>
      </c>
      <c r="BG1082" s="15">
        <v>0</v>
      </c>
      <c r="BH1082" s="15">
        <v>0</v>
      </c>
      <c r="BI1082" s="15">
        <v>0</v>
      </c>
      <c r="BJ1082" s="15">
        <v>0</v>
      </c>
      <c r="BK1082" s="15">
        <v>0</v>
      </c>
      <c r="BL1082" s="15">
        <v>0</v>
      </c>
      <c r="BM1082" s="15">
        <v>17</v>
      </c>
      <c r="BN1082" s="15">
        <v>12</v>
      </c>
      <c r="BO1082" s="15">
        <v>5</v>
      </c>
      <c r="BP1082" s="15">
        <v>0</v>
      </c>
      <c r="BQ1082" s="15">
        <v>9</v>
      </c>
      <c r="BR1082" s="15">
        <v>6</v>
      </c>
      <c r="BS1082" s="15">
        <v>0</v>
      </c>
      <c r="BT1082" s="15">
        <v>162</v>
      </c>
      <c r="BU1082" s="15">
        <v>0</v>
      </c>
      <c r="BV1082" s="15">
        <v>7</v>
      </c>
      <c r="BW1082" s="15">
        <v>0</v>
      </c>
      <c r="BX1082" s="15">
        <v>20</v>
      </c>
      <c r="BY1082" s="15">
        <v>62</v>
      </c>
      <c r="BZ1082" s="15">
        <v>0</v>
      </c>
      <c r="CA1082" s="15">
        <v>117</v>
      </c>
      <c r="CB1082" s="15">
        <v>355</v>
      </c>
      <c r="CC1082" s="15">
        <v>9</v>
      </c>
      <c r="CD1082" s="15">
        <v>0</v>
      </c>
      <c r="CE1082" s="15">
        <v>64</v>
      </c>
      <c r="CF1082" s="15">
        <v>0</v>
      </c>
      <c r="CG1082" s="15">
        <v>0</v>
      </c>
      <c r="CH1082" s="15">
        <v>0</v>
      </c>
      <c r="CI1082" s="15">
        <v>0</v>
      </c>
      <c r="CJ1082" s="15">
        <v>0</v>
      </c>
      <c r="CK1082" s="15">
        <v>4180</v>
      </c>
      <c r="CL1082" s="15">
        <v>0</v>
      </c>
      <c r="CM1082" s="15">
        <v>0</v>
      </c>
      <c r="CN1082" s="15">
        <v>0</v>
      </c>
      <c r="CO1082" s="15">
        <v>0</v>
      </c>
      <c r="CP1082" s="15">
        <v>0</v>
      </c>
      <c r="CQ1082" s="15">
        <v>0</v>
      </c>
      <c r="CR1082" s="15">
        <v>0</v>
      </c>
      <c r="CS1082" s="15">
        <v>399</v>
      </c>
      <c r="CT1082" s="15">
        <v>7</v>
      </c>
      <c r="CU1082" s="15">
        <v>1583</v>
      </c>
      <c r="CV1082" s="15">
        <v>0</v>
      </c>
      <c r="CW1082" s="15">
        <v>0</v>
      </c>
      <c r="CX1082" s="15">
        <v>0</v>
      </c>
      <c r="CY1082" s="15">
        <v>124</v>
      </c>
      <c r="CZ1082" s="15">
        <v>0</v>
      </c>
      <c r="DA1082" s="15">
        <v>0</v>
      </c>
      <c r="DB1082" s="15">
        <v>0</v>
      </c>
      <c r="DC1082" s="15">
        <v>0</v>
      </c>
      <c r="DD1082" s="15">
        <v>0</v>
      </c>
      <c r="DE1082" s="15">
        <v>0</v>
      </c>
      <c r="DF1082" s="15">
        <v>0</v>
      </c>
      <c r="DG1082" s="15">
        <v>0</v>
      </c>
      <c r="DH1082" s="15">
        <v>0</v>
      </c>
      <c r="DI1082" s="15">
        <v>0</v>
      </c>
      <c r="DJ1082" s="15">
        <v>0</v>
      </c>
      <c r="DK1082" s="15">
        <v>0</v>
      </c>
      <c r="DL1082" s="15">
        <v>0</v>
      </c>
      <c r="DM1082" s="15">
        <v>0</v>
      </c>
      <c r="DN1082" s="15">
        <v>0</v>
      </c>
      <c r="DO1082" s="15">
        <v>0</v>
      </c>
      <c r="DP1082" s="15">
        <v>0</v>
      </c>
      <c r="DQ1082" s="15">
        <v>0</v>
      </c>
      <c r="DR1082" s="15">
        <v>0</v>
      </c>
      <c r="DS1082" s="15">
        <v>739</v>
      </c>
    </row>
    <row r="1083" spans="1:123">
      <c r="A1083" s="15" t="s">
        <v>5782</v>
      </c>
      <c r="B1083" s="15" t="s">
        <v>17743</v>
      </c>
      <c r="C1083" s="15" t="s">
        <v>345</v>
      </c>
      <c r="D1083" s="15" t="s">
        <v>129</v>
      </c>
      <c r="E1083" s="15" t="s">
        <v>128</v>
      </c>
      <c r="F1083" s="15" t="str">
        <f>INDEX($I$1:$DS$1,(MATCH(MAX(I1083:DS1083),I1083:DS1083,0)))</f>
        <v>Kazakhs</v>
      </c>
      <c r="G1083" s="15">
        <f>MAX(I1083:DS1083)/H1083</f>
        <v>0.80232711239034249</v>
      </c>
      <c r="H1083" s="15">
        <v>326585</v>
      </c>
      <c r="I1083" s="15">
        <v>1325</v>
      </c>
      <c r="J1083" s="15">
        <v>262028</v>
      </c>
      <c r="K1083" s="15">
        <v>829</v>
      </c>
      <c r="L1083" s="15">
        <v>473</v>
      </c>
      <c r="M1083" s="15">
        <v>49</v>
      </c>
      <c r="N1083" s="15">
        <v>2807</v>
      </c>
      <c r="O1083" s="15">
        <v>2938</v>
      </c>
      <c r="P1083" s="15">
        <v>0</v>
      </c>
      <c r="Q1083" s="15">
        <v>0</v>
      </c>
      <c r="R1083" s="15">
        <v>0</v>
      </c>
      <c r="S1083" s="15">
        <v>24138</v>
      </c>
      <c r="T1083" s="15">
        <v>1308</v>
      </c>
      <c r="U1083" s="15">
        <v>1887</v>
      </c>
      <c r="V1083" s="15">
        <v>1794</v>
      </c>
      <c r="W1083" s="15">
        <v>11220</v>
      </c>
      <c r="X1083" s="15">
        <v>1367</v>
      </c>
      <c r="Y1083" s="15">
        <v>195</v>
      </c>
      <c r="Z1083" s="15">
        <v>66</v>
      </c>
      <c r="AA1083" s="15">
        <v>0</v>
      </c>
      <c r="AB1083" s="15">
        <v>0</v>
      </c>
      <c r="AC1083" s="15">
        <v>19</v>
      </c>
      <c r="AD1083" s="15">
        <v>57</v>
      </c>
      <c r="AE1083" s="15">
        <v>5</v>
      </c>
      <c r="AF1083" s="15">
        <v>70</v>
      </c>
      <c r="AG1083" s="15">
        <v>15</v>
      </c>
      <c r="AH1083" s="15">
        <v>245</v>
      </c>
      <c r="AI1083" s="15">
        <v>67</v>
      </c>
      <c r="AJ1083" s="15">
        <v>0</v>
      </c>
      <c r="AK1083" s="15">
        <v>8</v>
      </c>
      <c r="AL1083" s="15">
        <v>0</v>
      </c>
      <c r="AM1083" s="15">
        <v>0</v>
      </c>
      <c r="AN1083" s="15">
        <v>0</v>
      </c>
      <c r="AO1083" s="15">
        <v>14</v>
      </c>
      <c r="AP1083" s="15">
        <v>0</v>
      </c>
      <c r="AQ1083" s="15">
        <v>0</v>
      </c>
      <c r="AR1083" s="15">
        <v>190</v>
      </c>
      <c r="AS1083" s="15">
        <v>0</v>
      </c>
      <c r="AT1083" s="15">
        <v>7</v>
      </c>
      <c r="AU1083" s="15">
        <v>0</v>
      </c>
      <c r="AV1083" s="15">
        <v>0</v>
      </c>
      <c r="AW1083" s="15">
        <v>16</v>
      </c>
      <c r="AX1083" s="15">
        <v>50</v>
      </c>
      <c r="AY1083" s="15">
        <v>6</v>
      </c>
      <c r="AZ1083" s="15">
        <v>26</v>
      </c>
      <c r="BA1083" s="15">
        <v>462</v>
      </c>
      <c r="BB1083" s="15">
        <v>24</v>
      </c>
      <c r="BC1083" s="15">
        <v>0</v>
      </c>
      <c r="BD1083" s="15">
        <v>42</v>
      </c>
      <c r="BE1083" s="15">
        <v>0</v>
      </c>
      <c r="BF1083" s="15">
        <v>0</v>
      </c>
      <c r="BG1083" s="15">
        <v>0</v>
      </c>
      <c r="BH1083" s="15">
        <v>0</v>
      </c>
      <c r="BI1083" s="15">
        <v>0</v>
      </c>
      <c r="BJ1083" s="15">
        <v>0</v>
      </c>
      <c r="BK1083" s="15">
        <v>0</v>
      </c>
      <c r="BL1083" s="15">
        <v>0</v>
      </c>
      <c r="BM1083" s="15">
        <v>19</v>
      </c>
      <c r="BN1083" s="15">
        <v>12</v>
      </c>
      <c r="BO1083" s="15">
        <v>1</v>
      </c>
      <c r="BP1083" s="15">
        <v>0</v>
      </c>
      <c r="BQ1083" s="15">
        <v>5</v>
      </c>
      <c r="BR1083" s="15">
        <v>4</v>
      </c>
      <c r="BS1083" s="15">
        <v>0</v>
      </c>
      <c r="BT1083" s="15">
        <v>51</v>
      </c>
      <c r="BU1083" s="15">
        <v>0</v>
      </c>
      <c r="BV1083" s="15">
        <v>9</v>
      </c>
      <c r="BW1083" s="15">
        <v>0</v>
      </c>
      <c r="BX1083" s="15">
        <v>14</v>
      </c>
      <c r="BY1083" s="15">
        <v>39</v>
      </c>
      <c r="BZ1083" s="15">
        <v>0</v>
      </c>
      <c r="CA1083" s="15">
        <v>74</v>
      </c>
      <c r="CB1083" s="15">
        <v>349</v>
      </c>
      <c r="CC1083" s="15">
        <v>3</v>
      </c>
      <c r="CD1083" s="15">
        <v>0</v>
      </c>
      <c r="CE1083" s="15">
        <v>45</v>
      </c>
      <c r="CF1083" s="15">
        <v>0</v>
      </c>
      <c r="CG1083" s="15">
        <v>0</v>
      </c>
      <c r="CH1083" s="15">
        <v>0</v>
      </c>
      <c r="CI1083" s="15">
        <v>0</v>
      </c>
      <c r="CJ1083" s="15">
        <v>0</v>
      </c>
      <c r="CK1083" s="15">
        <v>3805</v>
      </c>
      <c r="CL1083" s="15">
        <v>0</v>
      </c>
      <c r="CM1083" s="15">
        <v>0</v>
      </c>
      <c r="CN1083" s="15">
        <v>0</v>
      </c>
      <c r="CO1083" s="15">
        <v>0</v>
      </c>
      <c r="CP1083" s="15">
        <v>0</v>
      </c>
      <c r="CQ1083" s="15">
        <v>0</v>
      </c>
      <c r="CR1083" s="15">
        <v>0</v>
      </c>
      <c r="CS1083" s="15">
        <v>73</v>
      </c>
      <c r="CT1083" s="15">
        <v>15</v>
      </c>
      <c r="CU1083" s="15">
        <v>7473</v>
      </c>
      <c r="CV1083" s="15">
        <v>0</v>
      </c>
      <c r="CW1083" s="15">
        <v>0</v>
      </c>
      <c r="CX1083" s="15">
        <v>0</v>
      </c>
      <c r="CY1083" s="15">
        <v>71</v>
      </c>
      <c r="CZ1083" s="15">
        <v>0</v>
      </c>
      <c r="DA1083" s="15">
        <v>0</v>
      </c>
      <c r="DB1083" s="15">
        <v>0</v>
      </c>
      <c r="DC1083" s="15">
        <v>0</v>
      </c>
      <c r="DD1083" s="15">
        <v>0</v>
      </c>
      <c r="DE1083" s="15">
        <v>0</v>
      </c>
      <c r="DF1083" s="15">
        <v>0</v>
      </c>
      <c r="DG1083" s="15">
        <v>0</v>
      </c>
      <c r="DH1083" s="15">
        <v>0</v>
      </c>
      <c r="DI1083" s="15">
        <v>0</v>
      </c>
      <c r="DJ1083" s="15">
        <v>0</v>
      </c>
      <c r="DK1083" s="15">
        <v>0</v>
      </c>
      <c r="DL1083" s="15">
        <v>0</v>
      </c>
      <c r="DM1083" s="15">
        <v>0</v>
      </c>
      <c r="DN1083" s="15">
        <v>0</v>
      </c>
      <c r="DO1083" s="15">
        <v>0</v>
      </c>
      <c r="DP1083" s="15">
        <v>0</v>
      </c>
      <c r="DQ1083" s="15">
        <v>0</v>
      </c>
      <c r="DR1083" s="15">
        <v>0</v>
      </c>
      <c r="DS1083" s="15">
        <v>776</v>
      </c>
    </row>
    <row r="1084" spans="1:123">
      <c r="A1084" s="15" t="s">
        <v>5893</v>
      </c>
      <c r="B1084" s="15" t="s">
        <v>17744</v>
      </c>
      <c r="C1084" s="15" t="s">
        <v>345</v>
      </c>
      <c r="D1084" s="15" t="s">
        <v>129</v>
      </c>
      <c r="E1084" s="15" t="s">
        <v>138</v>
      </c>
      <c r="F1084" s="15" t="str">
        <f>INDEX($I$1:$DS$1,(MATCH(MAX(I1084:DS1084),I1084:DS1084,0)))</f>
        <v>Kazakhs</v>
      </c>
      <c r="G1084" s="15">
        <f>MAX(I1084:DS1084)/H1084</f>
        <v>0.98142983230361869</v>
      </c>
      <c r="H1084" s="15">
        <v>28325</v>
      </c>
      <c r="I1084" s="15">
        <v>10</v>
      </c>
      <c r="J1084" s="15">
        <v>27799</v>
      </c>
      <c r="K1084" s="15">
        <v>122</v>
      </c>
      <c r="L1084" s="15">
        <v>10</v>
      </c>
      <c r="M1084" s="15">
        <v>3</v>
      </c>
      <c r="N1084" s="15">
        <v>11</v>
      </c>
      <c r="O1084" s="15">
        <v>115</v>
      </c>
      <c r="P1084" s="15">
        <v>0</v>
      </c>
      <c r="Q1084" s="15">
        <v>0</v>
      </c>
      <c r="R1084" s="15">
        <v>0</v>
      </c>
      <c r="S1084" s="15">
        <v>147</v>
      </c>
      <c r="T1084" s="15">
        <v>3</v>
      </c>
      <c r="U1084" s="15">
        <v>7</v>
      </c>
      <c r="V1084" s="15">
        <v>25</v>
      </c>
      <c r="W1084" s="15">
        <v>13</v>
      </c>
      <c r="X1084" s="15">
        <v>10</v>
      </c>
      <c r="Y1084" s="15">
        <v>1</v>
      </c>
      <c r="Z1084" s="15">
        <v>0</v>
      </c>
      <c r="AA1084" s="15">
        <v>0</v>
      </c>
      <c r="AB1084" s="15">
        <v>0</v>
      </c>
      <c r="AC1084" s="15">
        <v>0</v>
      </c>
      <c r="AD1084" s="15">
        <v>0</v>
      </c>
      <c r="AE1084" s="15">
        <v>0</v>
      </c>
      <c r="AF1084" s="15">
        <v>0</v>
      </c>
      <c r="AG1084" s="15">
        <v>0</v>
      </c>
      <c r="AH1084" s="15">
        <v>1</v>
      </c>
      <c r="AI1084" s="15">
        <v>0</v>
      </c>
      <c r="AJ1084" s="15">
        <v>0</v>
      </c>
      <c r="AK1084" s="15">
        <v>0</v>
      </c>
      <c r="AL1084" s="15">
        <v>0</v>
      </c>
      <c r="AM1084" s="15">
        <v>0</v>
      </c>
      <c r="AN1084" s="15">
        <v>0</v>
      </c>
      <c r="AO1084" s="15">
        <v>0</v>
      </c>
      <c r="AP1084" s="15">
        <v>0</v>
      </c>
      <c r="AQ1084" s="15">
        <v>0</v>
      </c>
      <c r="AR1084" s="15">
        <v>1</v>
      </c>
      <c r="AS1084" s="15">
        <v>0</v>
      </c>
      <c r="AT1084" s="15">
        <v>0</v>
      </c>
      <c r="AU1084" s="15">
        <v>0</v>
      </c>
      <c r="AV1084" s="15">
        <v>0</v>
      </c>
      <c r="AW1084" s="15">
        <v>0</v>
      </c>
      <c r="AX1084" s="15">
        <v>0</v>
      </c>
      <c r="AY1084" s="15">
        <v>0</v>
      </c>
      <c r="AZ1084" s="15">
        <v>0</v>
      </c>
      <c r="BA1084" s="15">
        <v>2</v>
      </c>
      <c r="BB1084" s="15">
        <v>0</v>
      </c>
      <c r="BC1084" s="15">
        <v>0</v>
      </c>
      <c r="BD1084" s="15">
        <v>0</v>
      </c>
      <c r="BE1084" s="15">
        <v>0</v>
      </c>
      <c r="BF1084" s="15">
        <v>0</v>
      </c>
      <c r="BG1084" s="15">
        <v>0</v>
      </c>
      <c r="BH1084" s="15">
        <v>0</v>
      </c>
      <c r="BI1084" s="15">
        <v>0</v>
      </c>
      <c r="BJ1084" s="15">
        <v>0</v>
      </c>
      <c r="BK1084" s="15">
        <v>0</v>
      </c>
      <c r="BL1084" s="15">
        <v>0</v>
      </c>
      <c r="BM1084" s="15">
        <v>0</v>
      </c>
      <c r="BN1084" s="15">
        <v>0</v>
      </c>
      <c r="BO1084" s="15">
        <v>0</v>
      </c>
      <c r="BP1084" s="15">
        <v>0</v>
      </c>
      <c r="BQ1084" s="15">
        <v>0</v>
      </c>
      <c r="BR1084" s="15">
        <v>0</v>
      </c>
      <c r="BS1084" s="15">
        <v>0</v>
      </c>
      <c r="BT1084" s="15">
        <v>0</v>
      </c>
      <c r="BU1084" s="15">
        <v>0</v>
      </c>
      <c r="BV1084" s="15">
        <v>0</v>
      </c>
      <c r="BW1084" s="15">
        <v>0</v>
      </c>
      <c r="BX1084" s="15">
        <v>0</v>
      </c>
      <c r="BY1084" s="15">
        <v>0</v>
      </c>
      <c r="BZ1084" s="15">
        <v>0</v>
      </c>
      <c r="CA1084" s="15">
        <v>1</v>
      </c>
      <c r="CB1084" s="15">
        <v>3</v>
      </c>
      <c r="CC1084" s="15">
        <v>0</v>
      </c>
      <c r="CD1084" s="15">
        <v>0</v>
      </c>
      <c r="CE1084" s="15">
        <v>2</v>
      </c>
      <c r="CF1084" s="15">
        <v>0</v>
      </c>
      <c r="CG1084" s="15">
        <v>0</v>
      </c>
      <c r="CH1084" s="15">
        <v>0</v>
      </c>
      <c r="CI1084" s="15">
        <v>0</v>
      </c>
      <c r="CJ1084" s="15">
        <v>0</v>
      </c>
      <c r="CK1084" s="15">
        <v>6</v>
      </c>
      <c r="CL1084" s="15">
        <v>0</v>
      </c>
      <c r="CM1084" s="15">
        <v>0</v>
      </c>
      <c r="CN1084" s="15">
        <v>0</v>
      </c>
      <c r="CO1084" s="15">
        <v>0</v>
      </c>
      <c r="CP1084" s="15">
        <v>0</v>
      </c>
      <c r="CQ1084" s="15">
        <v>0</v>
      </c>
      <c r="CR1084" s="15">
        <v>0</v>
      </c>
      <c r="CS1084" s="15">
        <v>0</v>
      </c>
      <c r="CT1084" s="15">
        <v>1</v>
      </c>
      <c r="CU1084" s="15">
        <v>6</v>
      </c>
      <c r="CV1084" s="15">
        <v>0</v>
      </c>
      <c r="CW1084" s="15">
        <v>0</v>
      </c>
      <c r="CX1084" s="15">
        <v>0</v>
      </c>
      <c r="CY1084" s="15">
        <v>0</v>
      </c>
      <c r="CZ1084" s="15">
        <v>0</v>
      </c>
      <c r="DA1084" s="15">
        <v>0</v>
      </c>
      <c r="DB1084" s="15">
        <v>0</v>
      </c>
      <c r="DC1084" s="15">
        <v>0</v>
      </c>
      <c r="DD1084" s="15">
        <v>0</v>
      </c>
      <c r="DE1084" s="15">
        <v>0</v>
      </c>
      <c r="DF1084" s="15">
        <v>0</v>
      </c>
      <c r="DG1084" s="15">
        <v>0</v>
      </c>
      <c r="DH1084" s="15">
        <v>0</v>
      </c>
      <c r="DI1084" s="15">
        <v>0</v>
      </c>
      <c r="DJ1084" s="15">
        <v>0</v>
      </c>
      <c r="DK1084" s="15">
        <v>0</v>
      </c>
      <c r="DL1084" s="15">
        <v>0</v>
      </c>
      <c r="DM1084" s="15">
        <v>0</v>
      </c>
      <c r="DN1084" s="15">
        <v>0</v>
      </c>
      <c r="DO1084" s="15">
        <v>0</v>
      </c>
      <c r="DP1084" s="15">
        <v>0</v>
      </c>
      <c r="DQ1084" s="15">
        <v>0</v>
      </c>
      <c r="DR1084" s="15">
        <v>0</v>
      </c>
      <c r="DS1084" s="15">
        <v>26</v>
      </c>
    </row>
    <row r="1085" spans="1:123">
      <c r="A1085" s="15" t="s">
        <v>5912</v>
      </c>
      <c r="B1085" s="15" t="s">
        <v>17745</v>
      </c>
      <c r="C1085" s="15" t="s">
        <v>345</v>
      </c>
      <c r="D1085" s="15" t="s">
        <v>129</v>
      </c>
      <c r="E1085" s="15" t="s">
        <v>134</v>
      </c>
      <c r="F1085" s="15" t="str">
        <f>INDEX($I$1:$DS$1,(MATCH(MAX(I1085:DS1085),I1085:DS1085,0)))</f>
        <v>Kazakhs</v>
      </c>
      <c r="G1085" s="15">
        <f>MAX(I1085:DS1085)/H1085</f>
        <v>0.68025300658044019</v>
      </c>
      <c r="H1085" s="15">
        <v>70512</v>
      </c>
      <c r="I1085" s="15">
        <v>252</v>
      </c>
      <c r="J1085" s="15">
        <v>47966</v>
      </c>
      <c r="K1085" s="15">
        <v>184</v>
      </c>
      <c r="L1085" s="15">
        <v>83</v>
      </c>
      <c r="M1085" s="15">
        <v>22</v>
      </c>
      <c r="N1085" s="15">
        <v>143</v>
      </c>
      <c r="O1085" s="15">
        <v>722</v>
      </c>
      <c r="P1085" s="15">
        <v>0</v>
      </c>
      <c r="Q1085" s="15">
        <v>0</v>
      </c>
      <c r="R1085" s="15">
        <v>0</v>
      </c>
      <c r="S1085" s="15">
        <v>15868</v>
      </c>
      <c r="T1085" s="15">
        <v>867</v>
      </c>
      <c r="U1085" s="15">
        <v>768</v>
      </c>
      <c r="V1085" s="15">
        <v>708</v>
      </c>
      <c r="W1085" s="15">
        <v>192</v>
      </c>
      <c r="X1085" s="15">
        <v>1494</v>
      </c>
      <c r="Y1085" s="15">
        <v>146</v>
      </c>
      <c r="Z1085" s="15">
        <v>13</v>
      </c>
      <c r="AA1085" s="15">
        <v>0</v>
      </c>
      <c r="AB1085" s="15">
        <v>0</v>
      </c>
      <c r="AC1085" s="15">
        <v>27</v>
      </c>
      <c r="AD1085" s="15">
        <v>33</v>
      </c>
      <c r="AE1085" s="15">
        <v>4</v>
      </c>
      <c r="AF1085" s="15">
        <v>37</v>
      </c>
      <c r="AG1085" s="15">
        <v>4</v>
      </c>
      <c r="AH1085" s="15">
        <v>3</v>
      </c>
      <c r="AI1085" s="15">
        <v>43</v>
      </c>
      <c r="AJ1085" s="15">
        <v>0</v>
      </c>
      <c r="AK1085" s="15">
        <v>2</v>
      </c>
      <c r="AL1085" s="15">
        <v>0</v>
      </c>
      <c r="AM1085" s="15">
        <v>0</v>
      </c>
      <c r="AN1085" s="15">
        <v>0</v>
      </c>
      <c r="AO1085" s="15">
        <v>13</v>
      </c>
      <c r="AP1085" s="15">
        <v>0</v>
      </c>
      <c r="AQ1085" s="15">
        <v>0</v>
      </c>
      <c r="AR1085" s="15">
        <v>26</v>
      </c>
      <c r="AS1085" s="15">
        <v>0</v>
      </c>
      <c r="AT1085" s="15">
        <v>11</v>
      </c>
      <c r="AU1085" s="15">
        <v>0</v>
      </c>
      <c r="AV1085" s="15">
        <v>0</v>
      </c>
      <c r="AW1085" s="15">
        <v>3</v>
      </c>
      <c r="AX1085" s="15">
        <v>22</v>
      </c>
      <c r="AY1085" s="15">
        <v>9</v>
      </c>
      <c r="AZ1085" s="15">
        <v>10</v>
      </c>
      <c r="BA1085" s="15">
        <v>258</v>
      </c>
      <c r="BB1085" s="15">
        <v>26</v>
      </c>
      <c r="BC1085" s="15">
        <v>0</v>
      </c>
      <c r="BD1085" s="15">
        <v>14</v>
      </c>
      <c r="BE1085" s="15">
        <v>0</v>
      </c>
      <c r="BF1085" s="15">
        <v>0</v>
      </c>
      <c r="BG1085" s="15">
        <v>0</v>
      </c>
      <c r="BH1085" s="15">
        <v>0</v>
      </c>
      <c r="BI1085" s="15">
        <v>0</v>
      </c>
      <c r="BJ1085" s="15">
        <v>0</v>
      </c>
      <c r="BK1085" s="15">
        <v>0</v>
      </c>
      <c r="BL1085" s="15">
        <v>0</v>
      </c>
      <c r="BM1085" s="15">
        <v>3</v>
      </c>
      <c r="BN1085" s="15">
        <v>4</v>
      </c>
      <c r="BO1085" s="15">
        <v>6</v>
      </c>
      <c r="BP1085" s="15">
        <v>0</v>
      </c>
      <c r="BQ1085" s="15">
        <v>3</v>
      </c>
      <c r="BR1085" s="15">
        <v>0</v>
      </c>
      <c r="BS1085" s="15">
        <v>0</v>
      </c>
      <c r="BT1085" s="15">
        <v>21</v>
      </c>
      <c r="BU1085" s="15">
        <v>0</v>
      </c>
      <c r="BV1085" s="15">
        <v>2</v>
      </c>
      <c r="BW1085" s="15">
        <v>0</v>
      </c>
      <c r="BX1085" s="15">
        <v>4</v>
      </c>
      <c r="BY1085" s="15">
        <v>9</v>
      </c>
      <c r="BZ1085" s="15">
        <v>0</v>
      </c>
      <c r="CA1085" s="15">
        <v>39</v>
      </c>
      <c r="CB1085" s="15">
        <v>38</v>
      </c>
      <c r="CC1085" s="15">
        <v>0</v>
      </c>
      <c r="CD1085" s="15">
        <v>0</v>
      </c>
      <c r="CE1085" s="15">
        <v>17</v>
      </c>
      <c r="CF1085" s="15">
        <v>0</v>
      </c>
      <c r="CG1085" s="15">
        <v>0</v>
      </c>
      <c r="CH1085" s="15">
        <v>0</v>
      </c>
      <c r="CI1085" s="15">
        <v>0</v>
      </c>
      <c r="CJ1085" s="15">
        <v>0</v>
      </c>
      <c r="CK1085" s="15">
        <v>88</v>
      </c>
      <c r="CL1085" s="15">
        <v>0</v>
      </c>
      <c r="CM1085" s="15">
        <v>0</v>
      </c>
      <c r="CN1085" s="15">
        <v>0</v>
      </c>
      <c r="CO1085" s="15">
        <v>0</v>
      </c>
      <c r="CP1085" s="15">
        <v>0</v>
      </c>
      <c r="CQ1085" s="15">
        <v>0</v>
      </c>
      <c r="CR1085" s="15">
        <v>0</v>
      </c>
      <c r="CS1085" s="15">
        <v>108</v>
      </c>
      <c r="CT1085" s="15">
        <v>0</v>
      </c>
      <c r="CU1085" s="15">
        <v>63</v>
      </c>
      <c r="CV1085" s="15">
        <v>0</v>
      </c>
      <c r="CW1085" s="15">
        <v>0</v>
      </c>
      <c r="CX1085" s="15">
        <v>0</v>
      </c>
      <c r="CY1085" s="15">
        <v>0</v>
      </c>
      <c r="CZ1085" s="15">
        <v>0</v>
      </c>
      <c r="DA1085" s="15">
        <v>0</v>
      </c>
      <c r="DB1085" s="15">
        <v>0</v>
      </c>
      <c r="DC1085" s="15">
        <v>0</v>
      </c>
      <c r="DD1085" s="15">
        <v>0</v>
      </c>
      <c r="DE1085" s="15">
        <v>0</v>
      </c>
      <c r="DF1085" s="15">
        <v>0</v>
      </c>
      <c r="DG1085" s="15">
        <v>0</v>
      </c>
      <c r="DH1085" s="15">
        <v>0</v>
      </c>
      <c r="DI1085" s="15">
        <v>0</v>
      </c>
      <c r="DJ1085" s="15">
        <v>0</v>
      </c>
      <c r="DK1085" s="15">
        <v>0</v>
      </c>
      <c r="DL1085" s="15">
        <v>0</v>
      </c>
      <c r="DM1085" s="15">
        <v>0</v>
      </c>
      <c r="DN1085" s="15">
        <v>0</v>
      </c>
      <c r="DO1085" s="15">
        <v>0</v>
      </c>
      <c r="DP1085" s="15">
        <v>0</v>
      </c>
      <c r="DQ1085" s="15">
        <v>0</v>
      </c>
      <c r="DR1085" s="15">
        <v>0</v>
      </c>
      <c r="DS1085" s="15">
        <v>134</v>
      </c>
    </row>
    <row r="1086" spans="1:123">
      <c r="A1086" s="15" t="s">
        <v>5826</v>
      </c>
      <c r="B1086" s="15" t="s">
        <v>17746</v>
      </c>
      <c r="C1086" s="15" t="s">
        <v>345</v>
      </c>
      <c r="D1086" s="15" t="s">
        <v>129</v>
      </c>
      <c r="E1086" s="15" t="s">
        <v>136</v>
      </c>
      <c r="F1086" s="15" t="str">
        <f>INDEX($I$1:$DS$1,(MATCH(MAX(I1086:DS1086),I1086:DS1086,0)))</f>
        <v>Kazakhs</v>
      </c>
      <c r="G1086" s="15">
        <f>MAX(I1086:DS1086)/H1086</f>
        <v>0.98007258782441964</v>
      </c>
      <c r="H1086" s="15">
        <v>29206</v>
      </c>
      <c r="I1086" s="15">
        <v>21</v>
      </c>
      <c r="J1086" s="15">
        <v>28624</v>
      </c>
      <c r="K1086" s="15">
        <v>30</v>
      </c>
      <c r="L1086" s="15">
        <v>2</v>
      </c>
      <c r="M1086" s="15">
        <v>0</v>
      </c>
      <c r="N1086" s="15">
        <v>21</v>
      </c>
      <c r="O1086" s="15">
        <v>370</v>
      </c>
      <c r="P1086" s="15">
        <v>0</v>
      </c>
      <c r="Q1086" s="15">
        <v>0</v>
      </c>
      <c r="R1086" s="15">
        <v>0</v>
      </c>
      <c r="S1086" s="15">
        <v>95</v>
      </c>
      <c r="T1086" s="15">
        <v>5</v>
      </c>
      <c r="U1086" s="15">
        <v>3</v>
      </c>
      <c r="V1086" s="15">
        <v>4</v>
      </c>
      <c r="W1086" s="15">
        <v>6</v>
      </c>
      <c r="X1086" s="15">
        <v>3</v>
      </c>
      <c r="Y1086" s="15">
        <v>0</v>
      </c>
      <c r="Z1086" s="15">
        <v>0</v>
      </c>
      <c r="AA1086" s="15">
        <v>0</v>
      </c>
      <c r="AB1086" s="15">
        <v>0</v>
      </c>
      <c r="AC1086" s="15">
        <v>0</v>
      </c>
      <c r="AD1086" s="15">
        <v>0</v>
      </c>
      <c r="AE1086" s="15">
        <v>0</v>
      </c>
      <c r="AF1086" s="15">
        <v>2</v>
      </c>
      <c r="AG1086" s="15">
        <v>0</v>
      </c>
      <c r="AH1086" s="15">
        <v>0</v>
      </c>
      <c r="AI1086" s="15">
        <v>0</v>
      </c>
      <c r="AJ1086" s="15">
        <v>0</v>
      </c>
      <c r="AK1086" s="15">
        <v>0</v>
      </c>
      <c r="AL1086" s="15">
        <v>0</v>
      </c>
      <c r="AM1086" s="15">
        <v>0</v>
      </c>
      <c r="AN1086" s="15">
        <v>0</v>
      </c>
      <c r="AO1086" s="15">
        <v>0</v>
      </c>
      <c r="AP1086" s="15">
        <v>0</v>
      </c>
      <c r="AQ1086" s="15">
        <v>0</v>
      </c>
      <c r="AR1086" s="15">
        <v>0</v>
      </c>
      <c r="AS1086" s="15">
        <v>0</v>
      </c>
      <c r="AT1086" s="15">
        <v>0</v>
      </c>
      <c r="AU1086" s="15">
        <v>0</v>
      </c>
      <c r="AV1086" s="15">
        <v>0</v>
      </c>
      <c r="AW1086" s="15">
        <v>0</v>
      </c>
      <c r="AX1086" s="15">
        <v>0</v>
      </c>
      <c r="AY1086" s="15">
        <v>0</v>
      </c>
      <c r="AZ1086" s="15">
        <v>0</v>
      </c>
      <c r="BA1086" s="15">
        <v>1</v>
      </c>
      <c r="BB1086" s="15">
        <v>0</v>
      </c>
      <c r="BC1086" s="15">
        <v>0</v>
      </c>
      <c r="BD1086" s="15">
        <v>0</v>
      </c>
      <c r="BE1086" s="15">
        <v>0</v>
      </c>
      <c r="BF1086" s="15">
        <v>0</v>
      </c>
      <c r="BG1086" s="15">
        <v>0</v>
      </c>
      <c r="BH1086" s="15">
        <v>0</v>
      </c>
      <c r="BI1086" s="15">
        <v>0</v>
      </c>
      <c r="BJ1086" s="15">
        <v>0</v>
      </c>
      <c r="BK1086" s="15">
        <v>0</v>
      </c>
      <c r="BL1086" s="15">
        <v>0</v>
      </c>
      <c r="BM1086" s="15">
        <v>0</v>
      </c>
      <c r="BN1086" s="15">
        <v>0</v>
      </c>
      <c r="BO1086" s="15">
        <v>0</v>
      </c>
      <c r="BP1086" s="15">
        <v>0</v>
      </c>
      <c r="BQ1086" s="15">
        <v>0</v>
      </c>
      <c r="BR1086" s="15">
        <v>0</v>
      </c>
      <c r="BS1086" s="15">
        <v>0</v>
      </c>
      <c r="BT1086" s="15">
        <v>0</v>
      </c>
      <c r="BU1086" s="15">
        <v>0</v>
      </c>
      <c r="BV1086" s="15">
        <v>0</v>
      </c>
      <c r="BW1086" s="15">
        <v>0</v>
      </c>
      <c r="BX1086" s="15">
        <v>0</v>
      </c>
      <c r="BY1086" s="15">
        <v>0</v>
      </c>
      <c r="BZ1086" s="15">
        <v>0</v>
      </c>
      <c r="CA1086" s="15">
        <v>0</v>
      </c>
      <c r="CB1086" s="15">
        <v>1</v>
      </c>
      <c r="CC1086" s="15">
        <v>0</v>
      </c>
      <c r="CD1086" s="15">
        <v>0</v>
      </c>
      <c r="CE1086" s="15">
        <v>1</v>
      </c>
      <c r="CF1086" s="15">
        <v>0</v>
      </c>
      <c r="CG1086" s="15">
        <v>0</v>
      </c>
      <c r="CH1086" s="15">
        <v>0</v>
      </c>
      <c r="CI1086" s="15">
        <v>0</v>
      </c>
      <c r="CJ1086" s="15">
        <v>0</v>
      </c>
      <c r="CK1086" s="15">
        <v>4</v>
      </c>
      <c r="CL1086" s="15">
        <v>0</v>
      </c>
      <c r="CM1086" s="15">
        <v>0</v>
      </c>
      <c r="CN1086" s="15">
        <v>0</v>
      </c>
      <c r="CO1086" s="15">
        <v>0</v>
      </c>
      <c r="CP1086" s="15">
        <v>0</v>
      </c>
      <c r="CQ1086" s="15">
        <v>0</v>
      </c>
      <c r="CR1086" s="15">
        <v>0</v>
      </c>
      <c r="CS1086" s="15">
        <v>0</v>
      </c>
      <c r="CT1086" s="15">
        <v>0</v>
      </c>
      <c r="CU1086" s="15">
        <v>2</v>
      </c>
      <c r="CV1086" s="15">
        <v>0</v>
      </c>
      <c r="CW1086" s="15">
        <v>0</v>
      </c>
      <c r="CX1086" s="15">
        <v>0</v>
      </c>
      <c r="CY1086" s="15">
        <v>1</v>
      </c>
      <c r="CZ1086" s="15">
        <v>0</v>
      </c>
      <c r="DA1086" s="15">
        <v>0</v>
      </c>
      <c r="DB1086" s="15">
        <v>0</v>
      </c>
      <c r="DC1086" s="15">
        <v>0</v>
      </c>
      <c r="DD1086" s="15">
        <v>0</v>
      </c>
      <c r="DE1086" s="15">
        <v>0</v>
      </c>
      <c r="DF1086" s="15">
        <v>0</v>
      </c>
      <c r="DG1086" s="15">
        <v>0</v>
      </c>
      <c r="DH1086" s="15">
        <v>0</v>
      </c>
      <c r="DI1086" s="15">
        <v>0</v>
      </c>
      <c r="DJ1086" s="15">
        <v>0</v>
      </c>
      <c r="DK1086" s="15">
        <v>0</v>
      </c>
      <c r="DL1086" s="15">
        <v>0</v>
      </c>
      <c r="DM1086" s="15">
        <v>0</v>
      </c>
      <c r="DN1086" s="15">
        <v>0</v>
      </c>
      <c r="DO1086" s="15">
        <v>0</v>
      </c>
      <c r="DP1086" s="15">
        <v>0</v>
      </c>
      <c r="DQ1086" s="15">
        <v>0</v>
      </c>
      <c r="DR1086" s="15">
        <v>0</v>
      </c>
      <c r="DS1086" s="15">
        <v>10</v>
      </c>
    </row>
    <row r="1087" spans="1:123">
      <c r="A1087" s="15" t="s">
        <v>5898</v>
      </c>
      <c r="B1087" s="15" t="s">
        <v>17747</v>
      </c>
      <c r="C1087" s="15" t="s">
        <v>345</v>
      </c>
      <c r="D1087" s="15" t="s">
        <v>129</v>
      </c>
      <c r="E1087" s="15" t="s">
        <v>132</v>
      </c>
      <c r="F1087" s="15" t="str">
        <f>INDEX($I$1:$DS$1,(MATCH(MAX(I1087:DS1087),I1087:DS1087,0)))</f>
        <v>Kazakhs</v>
      </c>
      <c r="G1087" s="15">
        <f>MAX(I1087:DS1087)/H1087</f>
        <v>0.67856726218252117</v>
      </c>
      <c r="H1087" s="15">
        <v>240016</v>
      </c>
      <c r="I1087" s="15">
        <v>795</v>
      </c>
      <c r="J1087" s="15">
        <v>162867</v>
      </c>
      <c r="K1087" s="15">
        <v>455</v>
      </c>
      <c r="L1087" s="15">
        <v>147</v>
      </c>
      <c r="M1087" s="15">
        <v>35</v>
      </c>
      <c r="N1087" s="15">
        <v>429</v>
      </c>
      <c r="O1087" s="15">
        <v>21740</v>
      </c>
      <c r="P1087" s="15">
        <v>0</v>
      </c>
      <c r="Q1087" s="15">
        <v>0</v>
      </c>
      <c r="R1087" s="15">
        <v>0</v>
      </c>
      <c r="S1087" s="15">
        <v>33653</v>
      </c>
      <c r="T1087" s="15">
        <v>1470</v>
      </c>
      <c r="U1087" s="15">
        <v>1696</v>
      </c>
      <c r="V1087" s="15">
        <v>1564</v>
      </c>
      <c r="W1087" s="15">
        <v>5552</v>
      </c>
      <c r="X1087" s="15">
        <v>1144</v>
      </c>
      <c r="Y1087" s="15">
        <v>230</v>
      </c>
      <c r="Z1087" s="15">
        <v>46</v>
      </c>
      <c r="AA1087" s="15">
        <v>0</v>
      </c>
      <c r="AB1087" s="15">
        <v>0</v>
      </c>
      <c r="AC1087" s="15">
        <v>31</v>
      </c>
      <c r="AD1087" s="15">
        <v>96</v>
      </c>
      <c r="AE1087" s="15">
        <v>6</v>
      </c>
      <c r="AF1087" s="15">
        <v>88</v>
      </c>
      <c r="AG1087" s="15">
        <v>13</v>
      </c>
      <c r="AH1087" s="15">
        <v>24</v>
      </c>
      <c r="AI1087" s="15">
        <v>72</v>
      </c>
      <c r="AJ1087" s="15">
        <v>0</v>
      </c>
      <c r="AK1087" s="15">
        <v>3</v>
      </c>
      <c r="AL1087" s="15">
        <v>0</v>
      </c>
      <c r="AM1087" s="15">
        <v>0</v>
      </c>
      <c r="AN1087" s="15">
        <v>0</v>
      </c>
      <c r="AO1087" s="15">
        <v>122</v>
      </c>
      <c r="AP1087" s="15">
        <v>0</v>
      </c>
      <c r="AQ1087" s="15">
        <v>0</v>
      </c>
      <c r="AR1087" s="15">
        <v>71</v>
      </c>
      <c r="AS1087" s="15">
        <v>0</v>
      </c>
      <c r="AT1087" s="15">
        <v>15</v>
      </c>
      <c r="AU1087" s="15">
        <v>0</v>
      </c>
      <c r="AV1087" s="15">
        <v>0</v>
      </c>
      <c r="AW1087" s="15">
        <v>8</v>
      </c>
      <c r="AX1087" s="15">
        <v>52</v>
      </c>
      <c r="AY1087" s="15">
        <v>10</v>
      </c>
      <c r="AZ1087" s="15">
        <v>21</v>
      </c>
      <c r="BA1087" s="15">
        <v>336</v>
      </c>
      <c r="BB1087" s="15">
        <v>46</v>
      </c>
      <c r="BC1087" s="15">
        <v>0</v>
      </c>
      <c r="BD1087" s="15">
        <v>21</v>
      </c>
      <c r="BE1087" s="15">
        <v>0</v>
      </c>
      <c r="BF1087" s="15">
        <v>0</v>
      </c>
      <c r="BG1087" s="15">
        <v>0</v>
      </c>
      <c r="BH1087" s="15">
        <v>0</v>
      </c>
      <c r="BI1087" s="15">
        <v>0</v>
      </c>
      <c r="BJ1087" s="15">
        <v>0</v>
      </c>
      <c r="BK1087" s="15">
        <v>0</v>
      </c>
      <c r="BL1087" s="15">
        <v>0</v>
      </c>
      <c r="BM1087" s="15">
        <v>21</v>
      </c>
      <c r="BN1087" s="15">
        <v>6</v>
      </c>
      <c r="BO1087" s="15">
        <v>7</v>
      </c>
      <c r="BP1087" s="15">
        <v>0</v>
      </c>
      <c r="BQ1087" s="15">
        <v>9</v>
      </c>
      <c r="BR1087" s="15">
        <v>3</v>
      </c>
      <c r="BS1087" s="15">
        <v>0</v>
      </c>
      <c r="BT1087" s="15">
        <v>21</v>
      </c>
      <c r="BU1087" s="15">
        <v>0</v>
      </c>
      <c r="BV1087" s="15">
        <v>8</v>
      </c>
      <c r="BW1087" s="15">
        <v>0</v>
      </c>
      <c r="BX1087" s="15">
        <v>7</v>
      </c>
      <c r="BY1087" s="15">
        <v>35</v>
      </c>
      <c r="BZ1087" s="15">
        <v>0</v>
      </c>
      <c r="CA1087" s="15">
        <v>747</v>
      </c>
      <c r="CB1087" s="15">
        <v>156</v>
      </c>
      <c r="CC1087" s="15">
        <v>3</v>
      </c>
      <c r="CD1087" s="15">
        <v>0</v>
      </c>
      <c r="CE1087" s="15">
        <v>49</v>
      </c>
      <c r="CF1087" s="15">
        <v>0</v>
      </c>
      <c r="CG1087" s="15">
        <v>0</v>
      </c>
      <c r="CH1087" s="15">
        <v>0</v>
      </c>
      <c r="CI1087" s="15">
        <v>0</v>
      </c>
      <c r="CJ1087" s="15">
        <v>0</v>
      </c>
      <c r="CK1087" s="15">
        <v>1850</v>
      </c>
      <c r="CL1087" s="15">
        <v>0</v>
      </c>
      <c r="CM1087" s="15">
        <v>0</v>
      </c>
      <c r="CN1087" s="15">
        <v>0</v>
      </c>
      <c r="CO1087" s="15">
        <v>0</v>
      </c>
      <c r="CP1087" s="15">
        <v>0</v>
      </c>
      <c r="CQ1087" s="15">
        <v>0</v>
      </c>
      <c r="CR1087" s="15">
        <v>0</v>
      </c>
      <c r="CS1087" s="15">
        <v>387</v>
      </c>
      <c r="CT1087" s="15">
        <v>4</v>
      </c>
      <c r="CU1087" s="15">
        <v>3279</v>
      </c>
      <c r="CV1087" s="15">
        <v>0</v>
      </c>
      <c r="CW1087" s="15">
        <v>0</v>
      </c>
      <c r="CX1087" s="15">
        <v>0</v>
      </c>
      <c r="CY1087" s="15">
        <v>100</v>
      </c>
      <c r="CZ1087" s="15">
        <v>0</v>
      </c>
      <c r="DA1087" s="15">
        <v>0</v>
      </c>
      <c r="DB1087" s="15">
        <v>0</v>
      </c>
      <c r="DC1087" s="15">
        <v>0</v>
      </c>
      <c r="DD1087" s="15">
        <v>0</v>
      </c>
      <c r="DE1087" s="15">
        <v>0</v>
      </c>
      <c r="DF1087" s="15">
        <v>0</v>
      </c>
      <c r="DG1087" s="15">
        <v>0</v>
      </c>
      <c r="DH1087" s="15">
        <v>0</v>
      </c>
      <c r="DI1087" s="15">
        <v>0</v>
      </c>
      <c r="DJ1087" s="15">
        <v>0</v>
      </c>
      <c r="DK1087" s="15">
        <v>0</v>
      </c>
      <c r="DL1087" s="15">
        <v>0</v>
      </c>
      <c r="DM1087" s="15">
        <v>0</v>
      </c>
      <c r="DN1087" s="15">
        <v>0</v>
      </c>
      <c r="DO1087" s="15">
        <v>0</v>
      </c>
      <c r="DP1087" s="15">
        <v>0</v>
      </c>
      <c r="DQ1087" s="15">
        <v>0</v>
      </c>
      <c r="DR1087" s="15">
        <v>0</v>
      </c>
      <c r="DS1087" s="15">
        <v>466</v>
      </c>
    </row>
    <row r="1088" spans="1:123">
      <c r="A1088" s="15" t="s">
        <v>5849</v>
      </c>
      <c r="B1088" s="15" t="s">
        <v>17748</v>
      </c>
      <c r="C1088" s="15" t="s">
        <v>345</v>
      </c>
      <c r="D1088" s="15" t="s">
        <v>129</v>
      </c>
      <c r="E1088" s="15" t="s">
        <v>135</v>
      </c>
      <c r="F1088" s="15" t="str">
        <f>INDEX($I$1:$DS$1,(MATCH(MAX(I1088:DS1088),I1088:DS1088,0)))</f>
        <v>Uighurs</v>
      </c>
      <c r="G1088" s="15">
        <f>MAX(I1088:DS1088)/H1088</f>
        <v>0.55589485282543682</v>
      </c>
      <c r="H1088" s="15">
        <v>63530</v>
      </c>
      <c r="I1088" s="15">
        <v>160</v>
      </c>
      <c r="J1088" s="15">
        <v>26606</v>
      </c>
      <c r="K1088" s="15">
        <v>47</v>
      </c>
      <c r="L1088" s="15">
        <v>28</v>
      </c>
      <c r="M1088" s="15">
        <v>6</v>
      </c>
      <c r="N1088" s="15">
        <v>37</v>
      </c>
      <c r="O1088" s="15">
        <v>35316</v>
      </c>
      <c r="P1088" s="15">
        <v>0</v>
      </c>
      <c r="Q1088" s="15">
        <v>0</v>
      </c>
      <c r="R1088" s="15">
        <v>0</v>
      </c>
      <c r="S1088" s="15">
        <v>865</v>
      </c>
      <c r="T1088" s="15">
        <v>29</v>
      </c>
      <c r="U1088" s="15">
        <v>17</v>
      </c>
      <c r="V1088" s="15">
        <v>70</v>
      </c>
      <c r="W1088" s="15">
        <v>59</v>
      </c>
      <c r="X1088" s="15">
        <v>24</v>
      </c>
      <c r="Y1088" s="15">
        <v>4</v>
      </c>
      <c r="Z1088" s="15">
        <v>0</v>
      </c>
      <c r="AA1088" s="15">
        <v>0</v>
      </c>
      <c r="AB1088" s="15">
        <v>0</v>
      </c>
      <c r="AC1088" s="15">
        <v>0</v>
      </c>
      <c r="AD1088" s="15">
        <v>1</v>
      </c>
      <c r="AE1088" s="15">
        <v>1</v>
      </c>
      <c r="AF1088" s="15">
        <v>0</v>
      </c>
      <c r="AG1088" s="15">
        <v>0</v>
      </c>
      <c r="AH1088" s="15">
        <v>1</v>
      </c>
      <c r="AI1088" s="15">
        <v>3</v>
      </c>
      <c r="AJ1088" s="15">
        <v>0</v>
      </c>
      <c r="AK1088" s="15">
        <v>1</v>
      </c>
      <c r="AL1088" s="15">
        <v>0</v>
      </c>
      <c r="AM1088" s="15">
        <v>0</v>
      </c>
      <c r="AN1088" s="15">
        <v>0</v>
      </c>
      <c r="AO1088" s="15">
        <v>0</v>
      </c>
      <c r="AP1088" s="15">
        <v>0</v>
      </c>
      <c r="AQ1088" s="15">
        <v>0</v>
      </c>
      <c r="AR1088" s="15">
        <v>0</v>
      </c>
      <c r="AS1088" s="15">
        <v>0</v>
      </c>
      <c r="AT1088" s="15">
        <v>0</v>
      </c>
      <c r="AU1088" s="15">
        <v>0</v>
      </c>
      <c r="AV1088" s="15">
        <v>0</v>
      </c>
      <c r="AW1088" s="15">
        <v>0</v>
      </c>
      <c r="AX1088" s="15">
        <v>0</v>
      </c>
      <c r="AY1088" s="15">
        <v>0</v>
      </c>
      <c r="AZ1088" s="15">
        <v>0</v>
      </c>
      <c r="BA1088" s="15">
        <v>65</v>
      </c>
      <c r="BB1088" s="15">
        <v>4</v>
      </c>
      <c r="BC1088" s="15">
        <v>0</v>
      </c>
      <c r="BD1088" s="15">
        <v>3</v>
      </c>
      <c r="BE1088" s="15">
        <v>0</v>
      </c>
      <c r="BF1088" s="15">
        <v>0</v>
      </c>
      <c r="BG1088" s="15">
        <v>0</v>
      </c>
      <c r="BH1088" s="15">
        <v>0</v>
      </c>
      <c r="BI1088" s="15">
        <v>0</v>
      </c>
      <c r="BJ1088" s="15">
        <v>0</v>
      </c>
      <c r="BK1088" s="15">
        <v>0</v>
      </c>
      <c r="BL1088" s="15">
        <v>0</v>
      </c>
      <c r="BM1088" s="15">
        <v>1</v>
      </c>
      <c r="BN1088" s="15">
        <v>0</v>
      </c>
      <c r="BO1088" s="15">
        <v>0</v>
      </c>
      <c r="BP1088" s="15">
        <v>0</v>
      </c>
      <c r="BQ1088" s="15">
        <v>1</v>
      </c>
      <c r="BR1088" s="15">
        <v>0</v>
      </c>
      <c r="BS1088" s="15">
        <v>0</v>
      </c>
      <c r="BT1088" s="15">
        <v>0</v>
      </c>
      <c r="BU1088" s="15">
        <v>0</v>
      </c>
      <c r="BV1088" s="15">
        <v>0</v>
      </c>
      <c r="BW1088" s="15">
        <v>0</v>
      </c>
      <c r="BX1088" s="15">
        <v>0</v>
      </c>
      <c r="BY1088" s="15">
        <v>1</v>
      </c>
      <c r="BZ1088" s="15">
        <v>0</v>
      </c>
      <c r="CA1088" s="15">
        <v>2</v>
      </c>
      <c r="CB1088" s="15">
        <v>16</v>
      </c>
      <c r="CC1088" s="15">
        <v>0</v>
      </c>
      <c r="CD1088" s="15">
        <v>0</v>
      </c>
      <c r="CE1088" s="15">
        <v>2</v>
      </c>
      <c r="CF1088" s="15">
        <v>0</v>
      </c>
      <c r="CG1088" s="15">
        <v>0</v>
      </c>
      <c r="CH1088" s="15">
        <v>0</v>
      </c>
      <c r="CI1088" s="15">
        <v>0</v>
      </c>
      <c r="CJ1088" s="15">
        <v>0</v>
      </c>
      <c r="CK1088" s="15">
        <v>12</v>
      </c>
      <c r="CL1088" s="15">
        <v>0</v>
      </c>
      <c r="CM1088" s="15">
        <v>0</v>
      </c>
      <c r="CN1088" s="15">
        <v>0</v>
      </c>
      <c r="CO1088" s="15">
        <v>0</v>
      </c>
      <c r="CP1088" s="15">
        <v>0</v>
      </c>
      <c r="CQ1088" s="15">
        <v>0</v>
      </c>
      <c r="CR1088" s="15">
        <v>0</v>
      </c>
      <c r="CS1088" s="15">
        <v>0</v>
      </c>
      <c r="CT1088" s="15">
        <v>1</v>
      </c>
      <c r="CU1088" s="15">
        <v>61</v>
      </c>
      <c r="CV1088" s="15">
        <v>0</v>
      </c>
      <c r="CW1088" s="15">
        <v>0</v>
      </c>
      <c r="CX1088" s="15">
        <v>0</v>
      </c>
      <c r="CY1088" s="15">
        <v>4</v>
      </c>
      <c r="CZ1088" s="15">
        <v>0</v>
      </c>
      <c r="DA1088" s="15">
        <v>0</v>
      </c>
      <c r="DB1088" s="15">
        <v>0</v>
      </c>
      <c r="DC1088" s="15">
        <v>0</v>
      </c>
      <c r="DD1088" s="15">
        <v>0</v>
      </c>
      <c r="DE1088" s="15">
        <v>0</v>
      </c>
      <c r="DF1088" s="15">
        <v>0</v>
      </c>
      <c r="DG1088" s="15">
        <v>0</v>
      </c>
      <c r="DH1088" s="15">
        <v>0</v>
      </c>
      <c r="DI1088" s="15">
        <v>0</v>
      </c>
      <c r="DJ1088" s="15">
        <v>0</v>
      </c>
      <c r="DK1088" s="15">
        <v>0</v>
      </c>
      <c r="DL1088" s="15">
        <v>0</v>
      </c>
      <c r="DM1088" s="15">
        <v>0</v>
      </c>
      <c r="DN1088" s="15">
        <v>0</v>
      </c>
      <c r="DO1088" s="15">
        <v>0</v>
      </c>
      <c r="DP1088" s="15">
        <v>0</v>
      </c>
      <c r="DQ1088" s="15">
        <v>0</v>
      </c>
      <c r="DR1088" s="15">
        <v>0</v>
      </c>
      <c r="DS1088" s="15">
        <v>82</v>
      </c>
    </row>
    <row r="1089" spans="1:123">
      <c r="A1089" s="15" t="s">
        <v>5845</v>
      </c>
      <c r="B1089" s="15" t="s">
        <v>17749</v>
      </c>
      <c r="C1089" s="15" t="s">
        <v>345</v>
      </c>
      <c r="D1089" s="15" t="s">
        <v>129</v>
      </c>
      <c r="E1089" s="15" t="s">
        <v>133</v>
      </c>
      <c r="F1089" s="15" t="str">
        <f>INDEX($I$1:$DS$1,(MATCH(MAX(I1089:DS1089),I1089:DS1089,0)))</f>
        <v>Kazakhs</v>
      </c>
      <c r="G1089" s="15">
        <f>MAX(I1089:DS1089)/H1089</f>
        <v>0.85702127153043128</v>
      </c>
      <c r="H1089" s="15">
        <v>168018</v>
      </c>
      <c r="I1089" s="15">
        <v>550</v>
      </c>
      <c r="J1089" s="15">
        <v>143995</v>
      </c>
      <c r="K1089" s="15">
        <v>442</v>
      </c>
      <c r="L1089" s="15">
        <v>98</v>
      </c>
      <c r="M1089" s="15">
        <v>22</v>
      </c>
      <c r="N1089" s="15">
        <v>1168</v>
      </c>
      <c r="O1089" s="15">
        <v>4148</v>
      </c>
      <c r="P1089" s="15">
        <v>0</v>
      </c>
      <c r="Q1089" s="15">
        <v>0</v>
      </c>
      <c r="R1089" s="15">
        <v>0</v>
      </c>
      <c r="S1089" s="15">
        <v>8461</v>
      </c>
      <c r="T1089" s="15">
        <v>458</v>
      </c>
      <c r="U1089" s="15">
        <v>820</v>
      </c>
      <c r="V1089" s="15">
        <v>688</v>
      </c>
      <c r="W1089" s="15">
        <v>2371</v>
      </c>
      <c r="X1089" s="15">
        <v>263</v>
      </c>
      <c r="Y1089" s="15">
        <v>89</v>
      </c>
      <c r="Z1089" s="15">
        <v>13</v>
      </c>
      <c r="AA1089" s="15">
        <v>0</v>
      </c>
      <c r="AB1089" s="15">
        <v>0</v>
      </c>
      <c r="AC1089" s="15">
        <v>5</v>
      </c>
      <c r="AD1089" s="15">
        <v>16</v>
      </c>
      <c r="AE1089" s="15">
        <v>4</v>
      </c>
      <c r="AF1089" s="15">
        <v>7</v>
      </c>
      <c r="AG1089" s="15">
        <v>1</v>
      </c>
      <c r="AH1089" s="15">
        <v>7</v>
      </c>
      <c r="AI1089" s="15">
        <v>29</v>
      </c>
      <c r="AJ1089" s="15">
        <v>0</v>
      </c>
      <c r="AK1089" s="15">
        <v>4</v>
      </c>
      <c r="AL1089" s="15">
        <v>0</v>
      </c>
      <c r="AM1089" s="15">
        <v>0</v>
      </c>
      <c r="AN1089" s="15">
        <v>0</v>
      </c>
      <c r="AO1089" s="15">
        <v>1</v>
      </c>
      <c r="AP1089" s="15">
        <v>0</v>
      </c>
      <c r="AQ1089" s="15">
        <v>0</v>
      </c>
      <c r="AR1089" s="15">
        <v>34</v>
      </c>
      <c r="AS1089" s="15">
        <v>0</v>
      </c>
      <c r="AT1089" s="15">
        <v>3</v>
      </c>
      <c r="AU1089" s="15">
        <v>0</v>
      </c>
      <c r="AV1089" s="15">
        <v>0</v>
      </c>
      <c r="AW1089" s="15">
        <v>10</v>
      </c>
      <c r="AX1089" s="15">
        <v>20</v>
      </c>
      <c r="AY1089" s="15">
        <v>2</v>
      </c>
      <c r="AZ1089" s="15">
        <v>6</v>
      </c>
      <c r="BA1089" s="15">
        <v>311</v>
      </c>
      <c r="BB1089" s="15">
        <v>14</v>
      </c>
      <c r="BC1089" s="15">
        <v>0</v>
      </c>
      <c r="BD1089" s="15">
        <v>11</v>
      </c>
      <c r="BE1089" s="15">
        <v>0</v>
      </c>
      <c r="BF1089" s="15">
        <v>0</v>
      </c>
      <c r="BG1089" s="15">
        <v>0</v>
      </c>
      <c r="BH1089" s="15">
        <v>0</v>
      </c>
      <c r="BI1089" s="15">
        <v>0</v>
      </c>
      <c r="BJ1089" s="15">
        <v>0</v>
      </c>
      <c r="BK1089" s="15">
        <v>0</v>
      </c>
      <c r="BL1089" s="15">
        <v>0</v>
      </c>
      <c r="BM1089" s="15">
        <v>2</v>
      </c>
      <c r="BN1089" s="15">
        <v>1</v>
      </c>
      <c r="BO1089" s="15">
        <v>3</v>
      </c>
      <c r="BP1089" s="15">
        <v>0</v>
      </c>
      <c r="BQ1089" s="15">
        <v>1</v>
      </c>
      <c r="BR1089" s="15">
        <v>0</v>
      </c>
      <c r="BS1089" s="15">
        <v>0</v>
      </c>
      <c r="BT1089" s="15">
        <v>108</v>
      </c>
      <c r="BU1089" s="15">
        <v>0</v>
      </c>
      <c r="BV1089" s="15">
        <v>5</v>
      </c>
      <c r="BW1089" s="15">
        <v>0</v>
      </c>
      <c r="BX1089" s="15">
        <v>1</v>
      </c>
      <c r="BY1089" s="15">
        <v>5</v>
      </c>
      <c r="BZ1089" s="15">
        <v>0</v>
      </c>
      <c r="CA1089" s="15">
        <v>37</v>
      </c>
      <c r="CB1089" s="15">
        <v>85</v>
      </c>
      <c r="CC1089" s="15">
        <v>7</v>
      </c>
      <c r="CD1089" s="15">
        <v>0</v>
      </c>
      <c r="CE1089" s="15">
        <v>17</v>
      </c>
      <c r="CF1089" s="15">
        <v>0</v>
      </c>
      <c r="CG1089" s="15">
        <v>0</v>
      </c>
      <c r="CH1089" s="15">
        <v>0</v>
      </c>
      <c r="CI1089" s="15">
        <v>0</v>
      </c>
      <c r="CJ1089" s="15">
        <v>0</v>
      </c>
      <c r="CK1089" s="15">
        <v>501</v>
      </c>
      <c r="CL1089" s="15">
        <v>0</v>
      </c>
      <c r="CM1089" s="15">
        <v>0</v>
      </c>
      <c r="CN1089" s="15">
        <v>0</v>
      </c>
      <c r="CO1089" s="15">
        <v>0</v>
      </c>
      <c r="CP1089" s="15">
        <v>0</v>
      </c>
      <c r="CQ1089" s="15">
        <v>0</v>
      </c>
      <c r="CR1089" s="15">
        <v>0</v>
      </c>
      <c r="CS1089" s="15">
        <v>16</v>
      </c>
      <c r="CT1089" s="15">
        <v>2</v>
      </c>
      <c r="CU1089" s="15">
        <v>1692</v>
      </c>
      <c r="CV1089" s="15">
        <v>0</v>
      </c>
      <c r="CW1089" s="15">
        <v>0</v>
      </c>
      <c r="CX1089" s="15">
        <v>0</v>
      </c>
      <c r="CY1089" s="15">
        <v>81</v>
      </c>
      <c r="CZ1089" s="15">
        <v>0</v>
      </c>
      <c r="DA1089" s="15">
        <v>0</v>
      </c>
      <c r="DB1089" s="15">
        <v>0</v>
      </c>
      <c r="DC1089" s="15">
        <v>0</v>
      </c>
      <c r="DD1089" s="15">
        <v>0</v>
      </c>
      <c r="DE1089" s="15">
        <v>0</v>
      </c>
      <c r="DF1089" s="15">
        <v>0</v>
      </c>
      <c r="DG1089" s="15">
        <v>0</v>
      </c>
      <c r="DH1089" s="15">
        <v>0</v>
      </c>
      <c r="DI1089" s="15">
        <v>0</v>
      </c>
      <c r="DJ1089" s="15">
        <v>0</v>
      </c>
      <c r="DK1089" s="15">
        <v>0</v>
      </c>
      <c r="DL1089" s="15">
        <v>0</v>
      </c>
      <c r="DM1089" s="15">
        <v>0</v>
      </c>
      <c r="DN1089" s="15">
        <v>0</v>
      </c>
      <c r="DO1089" s="15">
        <v>0</v>
      </c>
      <c r="DP1089" s="15">
        <v>0</v>
      </c>
      <c r="DQ1089" s="15">
        <v>0</v>
      </c>
      <c r="DR1089" s="15">
        <v>0</v>
      </c>
      <c r="DS1089" s="15">
        <v>1383</v>
      </c>
    </row>
    <row r="1090" spans="1:123">
      <c r="A1090" s="15" t="s">
        <v>5980</v>
      </c>
      <c r="B1090" s="15" t="s">
        <v>17750</v>
      </c>
      <c r="C1090" s="15" t="s">
        <v>345</v>
      </c>
      <c r="D1090" s="15" t="s">
        <v>140</v>
      </c>
      <c r="E1090" s="15" t="s">
        <v>139</v>
      </c>
      <c r="F1090" s="15" t="str">
        <f>INDEX($I$1:$DS$1,(MATCH(MAX(I1090:DS1090),I1090:DS1090,0)))</f>
        <v>Kazakhs</v>
      </c>
      <c r="G1090" s="15">
        <f>MAX(I1090:DS1090)/H1090</f>
        <v>0.77660284856937578</v>
      </c>
      <c r="H1090" s="15">
        <v>354915</v>
      </c>
      <c r="I1090" s="15">
        <v>1569</v>
      </c>
      <c r="J1090" s="15">
        <v>275628</v>
      </c>
      <c r="K1090" s="15">
        <v>1420</v>
      </c>
      <c r="L1090" s="15">
        <v>658</v>
      </c>
      <c r="M1090" s="15">
        <v>45</v>
      </c>
      <c r="N1090" s="15">
        <v>660</v>
      </c>
      <c r="O1090" s="15">
        <v>20664</v>
      </c>
      <c r="P1090" s="15">
        <v>0</v>
      </c>
      <c r="Q1090" s="15">
        <v>0</v>
      </c>
      <c r="R1090" s="15">
        <v>0</v>
      </c>
      <c r="S1090" s="15">
        <v>26397</v>
      </c>
      <c r="T1090" s="15">
        <v>1328</v>
      </c>
      <c r="U1090" s="15">
        <v>1384</v>
      </c>
      <c r="V1090" s="15">
        <v>3128</v>
      </c>
      <c r="W1090" s="15">
        <v>2807</v>
      </c>
      <c r="X1090" s="15">
        <v>3873</v>
      </c>
      <c r="Y1090" s="15">
        <v>193</v>
      </c>
      <c r="Z1090" s="15">
        <v>63</v>
      </c>
      <c r="AA1090" s="15">
        <v>0</v>
      </c>
      <c r="AB1090" s="15">
        <v>0</v>
      </c>
      <c r="AC1090" s="15">
        <v>15</v>
      </c>
      <c r="AD1090" s="15">
        <v>76</v>
      </c>
      <c r="AE1090" s="15">
        <v>4</v>
      </c>
      <c r="AF1090" s="15">
        <v>187</v>
      </c>
      <c r="AG1090" s="15">
        <v>7</v>
      </c>
      <c r="AH1090" s="15">
        <v>33</v>
      </c>
      <c r="AI1090" s="15">
        <v>96</v>
      </c>
      <c r="AJ1090" s="15">
        <v>20</v>
      </c>
      <c r="AK1090" s="15">
        <v>15</v>
      </c>
      <c r="AL1090" s="15">
        <v>0</v>
      </c>
      <c r="AM1090" s="15">
        <v>0</v>
      </c>
      <c r="AN1090" s="15">
        <v>0</v>
      </c>
      <c r="AO1090" s="15">
        <v>30</v>
      </c>
      <c r="AP1090" s="15">
        <v>0</v>
      </c>
      <c r="AQ1090" s="15">
        <v>0</v>
      </c>
      <c r="AR1090" s="15">
        <v>703</v>
      </c>
      <c r="AS1090" s="15">
        <v>0</v>
      </c>
      <c r="AT1090" s="15">
        <v>10</v>
      </c>
      <c r="AU1090" s="15">
        <v>0</v>
      </c>
      <c r="AV1090" s="15">
        <v>0</v>
      </c>
      <c r="AW1090" s="15">
        <v>32</v>
      </c>
      <c r="AX1090" s="15">
        <v>60</v>
      </c>
      <c r="AY1090" s="15">
        <v>32</v>
      </c>
      <c r="AZ1090" s="15">
        <v>22</v>
      </c>
      <c r="BA1090" s="15">
        <v>528</v>
      </c>
      <c r="BB1090" s="15">
        <v>45</v>
      </c>
      <c r="BC1090" s="15">
        <v>0</v>
      </c>
      <c r="BD1090" s="15">
        <v>117</v>
      </c>
      <c r="BE1090" s="15">
        <v>0</v>
      </c>
      <c r="BF1090" s="15">
        <v>0</v>
      </c>
      <c r="BG1090" s="15">
        <v>0</v>
      </c>
      <c r="BH1090" s="15">
        <v>0</v>
      </c>
      <c r="BI1090" s="15">
        <v>0</v>
      </c>
      <c r="BJ1090" s="15">
        <v>0</v>
      </c>
      <c r="BK1090" s="15">
        <v>0</v>
      </c>
      <c r="BL1090" s="15">
        <v>0</v>
      </c>
      <c r="BM1090" s="15">
        <v>30</v>
      </c>
      <c r="BN1090" s="15">
        <v>7</v>
      </c>
      <c r="BO1090" s="15">
        <v>0</v>
      </c>
      <c r="BP1090" s="15">
        <v>0</v>
      </c>
      <c r="BQ1090" s="15">
        <v>7</v>
      </c>
      <c r="BR1090" s="15">
        <v>0</v>
      </c>
      <c r="BS1090" s="15">
        <v>0</v>
      </c>
      <c r="BT1090" s="15">
        <v>41</v>
      </c>
      <c r="BU1090" s="15">
        <v>8</v>
      </c>
      <c r="BV1090" s="15">
        <v>22</v>
      </c>
      <c r="BW1090" s="15">
        <v>13</v>
      </c>
      <c r="BX1090" s="15">
        <v>89</v>
      </c>
      <c r="BY1090" s="15">
        <v>50</v>
      </c>
      <c r="BZ1090" s="15">
        <v>0</v>
      </c>
      <c r="CA1090" s="15">
        <v>256</v>
      </c>
      <c r="CB1090" s="15">
        <v>6897</v>
      </c>
      <c r="CC1090" s="15">
        <v>24</v>
      </c>
      <c r="CD1090" s="15">
        <v>0</v>
      </c>
      <c r="CE1090" s="15">
        <v>85</v>
      </c>
      <c r="CF1090" s="15">
        <v>0</v>
      </c>
      <c r="CG1090" s="15">
        <v>0</v>
      </c>
      <c r="CH1090" s="15">
        <v>0</v>
      </c>
      <c r="CI1090" s="15">
        <v>0</v>
      </c>
      <c r="CJ1090" s="15">
        <v>0</v>
      </c>
      <c r="CK1090" s="15">
        <v>624</v>
      </c>
      <c r="CL1090" s="15">
        <v>0</v>
      </c>
      <c r="CM1090" s="15">
        <v>0</v>
      </c>
      <c r="CN1090" s="15">
        <v>0</v>
      </c>
      <c r="CO1090" s="15">
        <v>0</v>
      </c>
      <c r="CP1090" s="15">
        <v>0</v>
      </c>
      <c r="CQ1090" s="15">
        <v>0</v>
      </c>
      <c r="CR1090" s="15">
        <v>0</v>
      </c>
      <c r="CS1090" s="15">
        <v>119</v>
      </c>
      <c r="CT1090" s="15">
        <v>0</v>
      </c>
      <c r="CU1090" s="15">
        <v>856</v>
      </c>
      <c r="CV1090" s="15">
        <v>0</v>
      </c>
      <c r="CW1090" s="15">
        <v>0</v>
      </c>
      <c r="CX1090" s="15">
        <v>0</v>
      </c>
      <c r="CY1090" s="15">
        <v>3339</v>
      </c>
      <c r="CZ1090" s="15">
        <v>0</v>
      </c>
      <c r="DA1090" s="15">
        <v>0</v>
      </c>
      <c r="DB1090" s="15">
        <v>0</v>
      </c>
      <c r="DC1090" s="15">
        <v>0</v>
      </c>
      <c r="DD1090" s="15">
        <v>0</v>
      </c>
      <c r="DE1090" s="15">
        <v>0</v>
      </c>
      <c r="DF1090" s="15">
        <v>0</v>
      </c>
      <c r="DG1090" s="15">
        <v>0</v>
      </c>
      <c r="DH1090" s="15">
        <v>0</v>
      </c>
      <c r="DI1090" s="15">
        <v>0</v>
      </c>
      <c r="DJ1090" s="15">
        <v>0</v>
      </c>
      <c r="DK1090" s="15">
        <v>0</v>
      </c>
      <c r="DL1090" s="15">
        <v>0</v>
      </c>
      <c r="DM1090" s="15">
        <v>0</v>
      </c>
      <c r="DN1090" s="15">
        <v>0</v>
      </c>
      <c r="DO1090" s="15">
        <v>0</v>
      </c>
      <c r="DP1090" s="15">
        <v>0</v>
      </c>
      <c r="DQ1090" s="15">
        <v>0</v>
      </c>
      <c r="DR1090" s="15">
        <v>0</v>
      </c>
      <c r="DS1090" s="15">
        <v>599</v>
      </c>
    </row>
    <row r="1091" spans="1:123">
      <c r="A1091" s="15" t="s">
        <v>5867</v>
      </c>
      <c r="B1091" s="15" t="s">
        <v>17751</v>
      </c>
      <c r="C1091" s="15" t="s">
        <v>345</v>
      </c>
      <c r="D1091" s="15" t="s">
        <v>140</v>
      </c>
      <c r="E1091" s="15" t="s">
        <v>143</v>
      </c>
      <c r="F1091" s="15" t="str">
        <f>INDEX($I$1:$DS$1,(MATCH(MAX(I1091:DS1091),I1091:DS1091,0)))</f>
        <v>Kazakhs</v>
      </c>
      <c r="G1091" s="15">
        <f>MAX(I1091:DS1091)/H1091</f>
        <v>0.57930338405286508</v>
      </c>
      <c r="H1091" s="15">
        <v>262555</v>
      </c>
      <c r="I1091" s="15">
        <v>1757</v>
      </c>
      <c r="J1091" s="15">
        <v>152099</v>
      </c>
      <c r="K1091" s="15">
        <v>905</v>
      </c>
      <c r="L1091" s="15">
        <v>577</v>
      </c>
      <c r="M1091" s="15">
        <v>38</v>
      </c>
      <c r="N1091" s="15">
        <v>121</v>
      </c>
      <c r="O1091" s="15">
        <v>7464</v>
      </c>
      <c r="P1091" s="15">
        <v>0</v>
      </c>
      <c r="Q1091" s="15">
        <v>0</v>
      </c>
      <c r="R1091" s="15">
        <v>0</v>
      </c>
      <c r="S1091" s="15">
        <v>66733</v>
      </c>
      <c r="T1091" s="15">
        <v>3284</v>
      </c>
      <c r="U1091" s="15">
        <v>1700</v>
      </c>
      <c r="V1091" s="15">
        <v>4527</v>
      </c>
      <c r="W1091" s="15">
        <v>1744</v>
      </c>
      <c r="X1091" s="15">
        <v>6624</v>
      </c>
      <c r="Y1091" s="15">
        <v>579</v>
      </c>
      <c r="Z1091" s="15">
        <v>156</v>
      </c>
      <c r="AA1091" s="15">
        <v>0</v>
      </c>
      <c r="AB1091" s="15">
        <v>0</v>
      </c>
      <c r="AC1091" s="15">
        <v>45</v>
      </c>
      <c r="AD1091" s="15">
        <v>87</v>
      </c>
      <c r="AE1091" s="15">
        <v>23</v>
      </c>
      <c r="AF1091" s="15">
        <v>375</v>
      </c>
      <c r="AG1091" s="15">
        <v>16</v>
      </c>
      <c r="AH1091" s="15">
        <v>82</v>
      </c>
      <c r="AI1091" s="15">
        <v>147</v>
      </c>
      <c r="AJ1091" s="15">
        <v>30</v>
      </c>
      <c r="AK1091" s="15">
        <v>32</v>
      </c>
      <c r="AL1091" s="15">
        <v>0</v>
      </c>
      <c r="AM1091" s="15">
        <v>0</v>
      </c>
      <c r="AN1091" s="15">
        <v>0</v>
      </c>
      <c r="AO1091" s="15">
        <v>39</v>
      </c>
      <c r="AP1091" s="15">
        <v>0</v>
      </c>
      <c r="AQ1091" s="15">
        <v>0</v>
      </c>
      <c r="AR1091" s="15">
        <v>346</v>
      </c>
      <c r="AS1091" s="15">
        <v>0</v>
      </c>
      <c r="AT1091" s="15">
        <v>26</v>
      </c>
      <c r="AU1091" s="15">
        <v>0</v>
      </c>
      <c r="AV1091" s="15">
        <v>0</v>
      </c>
      <c r="AW1091" s="15">
        <v>26</v>
      </c>
      <c r="AX1091" s="15">
        <v>79</v>
      </c>
      <c r="AY1091" s="15">
        <v>55</v>
      </c>
      <c r="AZ1091" s="15">
        <v>31</v>
      </c>
      <c r="BA1091" s="15">
        <v>459</v>
      </c>
      <c r="BB1091" s="15">
        <v>62</v>
      </c>
      <c r="BC1091" s="15">
        <v>0</v>
      </c>
      <c r="BD1091" s="15">
        <v>484</v>
      </c>
      <c r="BE1091" s="15">
        <v>0</v>
      </c>
      <c r="BF1091" s="15">
        <v>0</v>
      </c>
      <c r="BG1091" s="15">
        <v>0</v>
      </c>
      <c r="BH1091" s="15">
        <v>0</v>
      </c>
      <c r="BI1091" s="15">
        <v>0</v>
      </c>
      <c r="BJ1091" s="15">
        <v>0</v>
      </c>
      <c r="BK1091" s="15">
        <v>0</v>
      </c>
      <c r="BL1091" s="15">
        <v>0</v>
      </c>
      <c r="BM1091" s="15">
        <v>51</v>
      </c>
      <c r="BN1091" s="15">
        <v>14</v>
      </c>
      <c r="BO1091" s="15">
        <v>0</v>
      </c>
      <c r="BP1091" s="15">
        <v>0</v>
      </c>
      <c r="BQ1091" s="15">
        <v>199</v>
      </c>
      <c r="BR1091" s="15">
        <v>0</v>
      </c>
      <c r="BS1091" s="15">
        <v>0</v>
      </c>
      <c r="BT1091" s="15">
        <v>10</v>
      </c>
      <c r="BU1091" s="15">
        <v>62</v>
      </c>
      <c r="BV1091" s="15">
        <v>65</v>
      </c>
      <c r="BW1091" s="15">
        <v>61</v>
      </c>
      <c r="BX1091" s="15">
        <v>211</v>
      </c>
      <c r="BY1091" s="15">
        <v>44</v>
      </c>
      <c r="BZ1091" s="15">
        <v>0</v>
      </c>
      <c r="CA1091" s="15">
        <v>364</v>
      </c>
      <c r="CB1091" s="15">
        <v>2138</v>
      </c>
      <c r="CC1091" s="15">
        <v>82</v>
      </c>
      <c r="CD1091" s="15">
        <v>0</v>
      </c>
      <c r="CE1091" s="15">
        <v>162</v>
      </c>
      <c r="CF1091" s="15">
        <v>0</v>
      </c>
      <c r="CG1091" s="15">
        <v>0</v>
      </c>
      <c r="CH1091" s="15">
        <v>0</v>
      </c>
      <c r="CI1091" s="15">
        <v>0</v>
      </c>
      <c r="CJ1091" s="15">
        <v>0</v>
      </c>
      <c r="CK1091" s="15">
        <v>501</v>
      </c>
      <c r="CL1091" s="15">
        <v>0</v>
      </c>
      <c r="CM1091" s="15">
        <v>0</v>
      </c>
      <c r="CN1091" s="15">
        <v>0</v>
      </c>
      <c r="CO1091" s="15">
        <v>0</v>
      </c>
      <c r="CP1091" s="15">
        <v>0</v>
      </c>
      <c r="CQ1091" s="15">
        <v>0</v>
      </c>
      <c r="CR1091" s="15">
        <v>0</v>
      </c>
      <c r="CS1091" s="15">
        <v>226</v>
      </c>
      <c r="CT1091" s="15">
        <v>0</v>
      </c>
      <c r="CU1091" s="15">
        <v>834</v>
      </c>
      <c r="CV1091" s="15">
        <v>0</v>
      </c>
      <c r="CW1091" s="15">
        <v>0</v>
      </c>
      <c r="CX1091" s="15">
        <v>0</v>
      </c>
      <c r="CY1091" s="15">
        <v>5594</v>
      </c>
      <c r="CZ1091" s="15">
        <v>0</v>
      </c>
      <c r="DA1091" s="15">
        <v>0</v>
      </c>
      <c r="DB1091" s="15">
        <v>0</v>
      </c>
      <c r="DC1091" s="15">
        <v>0</v>
      </c>
      <c r="DD1091" s="15">
        <v>0</v>
      </c>
      <c r="DE1091" s="15">
        <v>0</v>
      </c>
      <c r="DF1091" s="15">
        <v>0</v>
      </c>
      <c r="DG1091" s="15">
        <v>0</v>
      </c>
      <c r="DH1091" s="15">
        <v>0</v>
      </c>
      <c r="DI1091" s="15">
        <v>0</v>
      </c>
      <c r="DJ1091" s="15">
        <v>0</v>
      </c>
      <c r="DK1091" s="15">
        <v>0</v>
      </c>
      <c r="DL1091" s="15">
        <v>0</v>
      </c>
      <c r="DM1091" s="15">
        <v>0</v>
      </c>
      <c r="DN1091" s="15">
        <v>0</v>
      </c>
      <c r="DO1091" s="15">
        <v>0</v>
      </c>
      <c r="DP1091" s="15">
        <v>0</v>
      </c>
      <c r="DQ1091" s="15">
        <v>0</v>
      </c>
      <c r="DR1091" s="15">
        <v>0</v>
      </c>
      <c r="DS1091" s="15">
        <v>1185</v>
      </c>
    </row>
    <row r="1092" spans="1:123">
      <c r="A1092" s="15" t="s">
        <v>5833</v>
      </c>
      <c r="B1092" s="15" t="s">
        <v>17752</v>
      </c>
      <c r="C1092" s="15" t="s">
        <v>345</v>
      </c>
      <c r="D1092" s="15" t="s">
        <v>140</v>
      </c>
      <c r="E1092" s="15" t="s">
        <v>141</v>
      </c>
      <c r="F1092" s="15" t="str">
        <f>INDEX($I$1:$DS$1,(MATCH(MAX(I1092:DS1092),I1092:DS1092,0)))</f>
        <v>Kazakhs</v>
      </c>
      <c r="G1092" s="15">
        <f>MAX(I1092:DS1092)/H1092</f>
        <v>0.62187351992602447</v>
      </c>
      <c r="H1092" s="15">
        <v>354712</v>
      </c>
      <c r="I1092" s="15">
        <v>2563</v>
      </c>
      <c r="J1092" s="15">
        <v>220586</v>
      </c>
      <c r="K1092" s="15">
        <v>895</v>
      </c>
      <c r="L1092" s="15">
        <v>562</v>
      </c>
      <c r="M1092" s="15">
        <v>41</v>
      </c>
      <c r="N1092" s="15">
        <v>230</v>
      </c>
      <c r="O1092" s="15">
        <v>21365</v>
      </c>
      <c r="P1092" s="15">
        <v>0</v>
      </c>
      <c r="Q1092" s="15">
        <v>0</v>
      </c>
      <c r="R1092" s="15">
        <v>0</v>
      </c>
      <c r="S1092" s="15">
        <v>75044</v>
      </c>
      <c r="T1092" s="15">
        <v>3738</v>
      </c>
      <c r="U1092" s="15">
        <v>1927</v>
      </c>
      <c r="V1092" s="15">
        <v>5646</v>
      </c>
      <c r="W1092" s="15">
        <v>2948</v>
      </c>
      <c r="X1092" s="15">
        <v>7282</v>
      </c>
      <c r="Y1092" s="15">
        <v>566</v>
      </c>
      <c r="Z1092" s="15">
        <v>179</v>
      </c>
      <c r="AA1092" s="15">
        <v>0</v>
      </c>
      <c r="AB1092" s="15">
        <v>0</v>
      </c>
      <c r="AC1092" s="15">
        <v>68</v>
      </c>
      <c r="AD1092" s="15">
        <v>107</v>
      </c>
      <c r="AE1092" s="15">
        <v>34</v>
      </c>
      <c r="AF1092" s="15">
        <v>341</v>
      </c>
      <c r="AG1092" s="15">
        <v>20</v>
      </c>
      <c r="AH1092" s="15">
        <v>55</v>
      </c>
      <c r="AI1092" s="15">
        <v>183</v>
      </c>
      <c r="AJ1092" s="15">
        <v>35</v>
      </c>
      <c r="AK1092" s="15">
        <v>23</v>
      </c>
      <c r="AL1092" s="15">
        <v>0</v>
      </c>
      <c r="AM1092" s="15">
        <v>0</v>
      </c>
      <c r="AN1092" s="15">
        <v>0</v>
      </c>
      <c r="AO1092" s="15">
        <v>44</v>
      </c>
      <c r="AP1092" s="15">
        <v>0</v>
      </c>
      <c r="AQ1092" s="15">
        <v>0</v>
      </c>
      <c r="AR1092" s="15">
        <v>309</v>
      </c>
      <c r="AS1092" s="15">
        <v>0</v>
      </c>
      <c r="AT1092" s="15">
        <v>16</v>
      </c>
      <c r="AU1092" s="15">
        <v>0</v>
      </c>
      <c r="AV1092" s="15">
        <v>0</v>
      </c>
      <c r="AW1092" s="15">
        <v>47</v>
      </c>
      <c r="AX1092" s="15">
        <v>109</v>
      </c>
      <c r="AY1092" s="15">
        <v>49</v>
      </c>
      <c r="AZ1092" s="15">
        <v>30</v>
      </c>
      <c r="BA1092" s="15">
        <v>411</v>
      </c>
      <c r="BB1092" s="15">
        <v>70</v>
      </c>
      <c r="BC1092" s="15">
        <v>0</v>
      </c>
      <c r="BD1092" s="15">
        <v>328</v>
      </c>
      <c r="BE1092" s="15">
        <v>0</v>
      </c>
      <c r="BF1092" s="15">
        <v>0</v>
      </c>
      <c r="BG1092" s="15">
        <v>0</v>
      </c>
      <c r="BH1092" s="15">
        <v>0</v>
      </c>
      <c r="BI1092" s="15">
        <v>0</v>
      </c>
      <c r="BJ1092" s="15">
        <v>0</v>
      </c>
      <c r="BK1092" s="15">
        <v>0</v>
      </c>
      <c r="BL1092" s="15">
        <v>0</v>
      </c>
      <c r="BM1092" s="15">
        <v>48</v>
      </c>
      <c r="BN1092" s="15">
        <v>13</v>
      </c>
      <c r="BO1092" s="15">
        <v>0</v>
      </c>
      <c r="BP1092" s="15">
        <v>0</v>
      </c>
      <c r="BQ1092" s="15">
        <v>27</v>
      </c>
      <c r="BR1092" s="15">
        <v>0</v>
      </c>
      <c r="BS1092" s="15">
        <v>0</v>
      </c>
      <c r="BT1092" s="15">
        <v>8</v>
      </c>
      <c r="BU1092" s="15">
        <v>26</v>
      </c>
      <c r="BV1092" s="15">
        <v>48</v>
      </c>
      <c r="BW1092" s="15">
        <v>24</v>
      </c>
      <c r="BX1092" s="15">
        <v>124</v>
      </c>
      <c r="BY1092" s="15">
        <v>39</v>
      </c>
      <c r="BZ1092" s="15">
        <v>0</v>
      </c>
      <c r="CA1092" s="15">
        <v>294</v>
      </c>
      <c r="CB1092" s="15">
        <v>1263</v>
      </c>
      <c r="CC1092" s="15">
        <v>42</v>
      </c>
      <c r="CD1092" s="15">
        <v>0</v>
      </c>
      <c r="CE1092" s="15">
        <v>124</v>
      </c>
      <c r="CF1092" s="15">
        <v>0</v>
      </c>
      <c r="CG1092" s="15">
        <v>0</v>
      </c>
      <c r="CH1092" s="15">
        <v>0</v>
      </c>
      <c r="CI1092" s="15">
        <v>0</v>
      </c>
      <c r="CJ1092" s="15">
        <v>0</v>
      </c>
      <c r="CK1092" s="15">
        <v>305</v>
      </c>
      <c r="CL1092" s="15">
        <v>0</v>
      </c>
      <c r="CM1092" s="15">
        <v>0</v>
      </c>
      <c r="CN1092" s="15">
        <v>0</v>
      </c>
      <c r="CO1092" s="15">
        <v>0</v>
      </c>
      <c r="CP1092" s="15">
        <v>0</v>
      </c>
      <c r="CQ1092" s="15">
        <v>0</v>
      </c>
      <c r="CR1092" s="15">
        <v>0</v>
      </c>
      <c r="CS1092" s="15">
        <v>273</v>
      </c>
      <c r="CT1092" s="15">
        <v>0</v>
      </c>
      <c r="CU1092" s="15">
        <v>1183</v>
      </c>
      <c r="CV1092" s="15">
        <v>0</v>
      </c>
      <c r="CW1092" s="15">
        <v>0</v>
      </c>
      <c r="CX1092" s="15">
        <v>0</v>
      </c>
      <c r="CY1092" s="15">
        <v>3677</v>
      </c>
      <c r="CZ1092" s="15">
        <v>0</v>
      </c>
      <c r="DA1092" s="15">
        <v>0</v>
      </c>
      <c r="DB1092" s="15">
        <v>0</v>
      </c>
      <c r="DC1092" s="15">
        <v>0</v>
      </c>
      <c r="DD1092" s="15">
        <v>0</v>
      </c>
      <c r="DE1092" s="15">
        <v>0</v>
      </c>
      <c r="DF1092" s="15">
        <v>0</v>
      </c>
      <c r="DG1092" s="15">
        <v>0</v>
      </c>
      <c r="DH1092" s="15">
        <v>0</v>
      </c>
      <c r="DI1092" s="15">
        <v>0</v>
      </c>
      <c r="DJ1092" s="15">
        <v>0</v>
      </c>
      <c r="DK1092" s="15">
        <v>0</v>
      </c>
      <c r="DL1092" s="15">
        <v>0</v>
      </c>
      <c r="DM1092" s="15">
        <v>0</v>
      </c>
      <c r="DN1092" s="15">
        <v>0</v>
      </c>
      <c r="DO1092" s="15">
        <v>0</v>
      </c>
      <c r="DP1092" s="15">
        <v>0</v>
      </c>
      <c r="DQ1092" s="15">
        <v>0</v>
      </c>
      <c r="DR1092" s="15">
        <v>0</v>
      </c>
      <c r="DS1092" s="15">
        <v>1343</v>
      </c>
    </row>
    <row r="1093" spans="1:123">
      <c r="A1093" s="15" t="s">
        <v>5830</v>
      </c>
      <c r="B1093" s="15" t="s">
        <v>17753</v>
      </c>
      <c r="C1093" s="15" t="s">
        <v>345</v>
      </c>
      <c r="D1093" s="15" t="s">
        <v>140</v>
      </c>
      <c r="E1093" s="15" t="s">
        <v>142</v>
      </c>
      <c r="F1093" s="15" t="str">
        <f>INDEX($I$1:$DS$1,(MATCH(MAX(I1093:DS1093),I1093:DS1093,0)))</f>
        <v>Kazakhs</v>
      </c>
      <c r="G1093" s="15">
        <f>MAX(I1093:DS1093)/H1093</f>
        <v>0.62292626836398046</v>
      </c>
      <c r="H1093" s="15">
        <v>319171</v>
      </c>
      <c r="I1093" s="15">
        <v>1818</v>
      </c>
      <c r="J1093" s="15">
        <v>198820</v>
      </c>
      <c r="K1093" s="15">
        <v>813</v>
      </c>
      <c r="L1093" s="15">
        <v>458</v>
      </c>
      <c r="M1093" s="15">
        <v>61</v>
      </c>
      <c r="N1093" s="15">
        <v>117</v>
      </c>
      <c r="O1093" s="15">
        <v>7466</v>
      </c>
      <c r="P1093" s="15">
        <v>0</v>
      </c>
      <c r="Q1093" s="15">
        <v>0</v>
      </c>
      <c r="R1093" s="15">
        <v>0</v>
      </c>
      <c r="S1093" s="15">
        <v>72983</v>
      </c>
      <c r="T1093" s="15">
        <v>3744</v>
      </c>
      <c r="U1093" s="15">
        <v>2102</v>
      </c>
      <c r="V1093" s="15">
        <v>5457</v>
      </c>
      <c r="W1093" s="15">
        <v>2320</v>
      </c>
      <c r="X1093" s="15">
        <v>7929</v>
      </c>
      <c r="Y1093" s="15">
        <v>649</v>
      </c>
      <c r="Z1093" s="15">
        <v>171</v>
      </c>
      <c r="AA1093" s="15">
        <v>0</v>
      </c>
      <c r="AB1093" s="15">
        <v>0</v>
      </c>
      <c r="AC1093" s="15">
        <v>59</v>
      </c>
      <c r="AD1093" s="15">
        <v>82</v>
      </c>
      <c r="AE1093" s="15">
        <v>28</v>
      </c>
      <c r="AF1093" s="15">
        <v>383</v>
      </c>
      <c r="AG1093" s="15">
        <v>15</v>
      </c>
      <c r="AH1093" s="15">
        <v>376</v>
      </c>
      <c r="AI1093" s="15">
        <v>161</v>
      </c>
      <c r="AJ1093" s="15">
        <v>44</v>
      </c>
      <c r="AK1093" s="15">
        <v>30</v>
      </c>
      <c r="AL1093" s="15">
        <v>0</v>
      </c>
      <c r="AM1093" s="15">
        <v>0</v>
      </c>
      <c r="AN1093" s="15">
        <v>0</v>
      </c>
      <c r="AO1093" s="15">
        <v>77</v>
      </c>
      <c r="AP1093" s="15">
        <v>0</v>
      </c>
      <c r="AQ1093" s="15">
        <v>0</v>
      </c>
      <c r="AR1093" s="15">
        <v>344</v>
      </c>
      <c r="AS1093" s="15">
        <v>0</v>
      </c>
      <c r="AT1093" s="15">
        <v>29</v>
      </c>
      <c r="AU1093" s="15">
        <v>0</v>
      </c>
      <c r="AV1093" s="15">
        <v>0</v>
      </c>
      <c r="AW1093" s="15">
        <v>22</v>
      </c>
      <c r="AX1093" s="15">
        <v>97</v>
      </c>
      <c r="AY1093" s="15">
        <v>61</v>
      </c>
      <c r="AZ1093" s="15">
        <v>39</v>
      </c>
      <c r="BA1093" s="15">
        <v>499</v>
      </c>
      <c r="BB1093" s="15">
        <v>90</v>
      </c>
      <c r="BC1093" s="15">
        <v>0</v>
      </c>
      <c r="BD1093" s="15">
        <v>388</v>
      </c>
      <c r="BE1093" s="15">
        <v>0</v>
      </c>
      <c r="BF1093" s="15">
        <v>0</v>
      </c>
      <c r="BG1093" s="15">
        <v>0</v>
      </c>
      <c r="BH1093" s="15">
        <v>0</v>
      </c>
      <c r="BI1093" s="15">
        <v>0</v>
      </c>
      <c r="BJ1093" s="15">
        <v>0</v>
      </c>
      <c r="BK1093" s="15">
        <v>0</v>
      </c>
      <c r="BL1093" s="15">
        <v>0</v>
      </c>
      <c r="BM1093" s="15">
        <v>63</v>
      </c>
      <c r="BN1093" s="15">
        <v>29</v>
      </c>
      <c r="BO1093" s="15">
        <v>0</v>
      </c>
      <c r="BP1093" s="15">
        <v>0</v>
      </c>
      <c r="BQ1093" s="15">
        <v>17</v>
      </c>
      <c r="BR1093" s="15">
        <v>0</v>
      </c>
      <c r="BS1093" s="15">
        <v>0</v>
      </c>
      <c r="BT1093" s="15">
        <v>8</v>
      </c>
      <c r="BU1093" s="15">
        <v>56</v>
      </c>
      <c r="BV1093" s="15">
        <v>83</v>
      </c>
      <c r="BW1093" s="15">
        <v>51</v>
      </c>
      <c r="BX1093" s="15">
        <v>145</v>
      </c>
      <c r="BY1093" s="15">
        <v>75</v>
      </c>
      <c r="BZ1093" s="15">
        <v>0</v>
      </c>
      <c r="CA1093" s="15">
        <v>383</v>
      </c>
      <c r="CB1093" s="15">
        <v>993</v>
      </c>
      <c r="CC1093" s="15">
        <v>43</v>
      </c>
      <c r="CD1093" s="15">
        <v>0</v>
      </c>
      <c r="CE1093" s="15">
        <v>128</v>
      </c>
      <c r="CF1093" s="15">
        <v>0</v>
      </c>
      <c r="CG1093" s="15">
        <v>0</v>
      </c>
      <c r="CH1093" s="15">
        <v>0</v>
      </c>
      <c r="CI1093" s="15">
        <v>0</v>
      </c>
      <c r="CJ1093" s="15">
        <v>0</v>
      </c>
      <c r="CK1093" s="15">
        <v>304</v>
      </c>
      <c r="CL1093" s="15">
        <v>0</v>
      </c>
      <c r="CM1093" s="15">
        <v>0</v>
      </c>
      <c r="CN1093" s="15">
        <v>0</v>
      </c>
      <c r="CO1093" s="15">
        <v>0</v>
      </c>
      <c r="CP1093" s="15">
        <v>0</v>
      </c>
      <c r="CQ1093" s="15">
        <v>0</v>
      </c>
      <c r="CR1093" s="15">
        <v>0</v>
      </c>
      <c r="CS1093" s="15">
        <v>290</v>
      </c>
      <c r="CT1093" s="15">
        <v>0</v>
      </c>
      <c r="CU1093" s="15">
        <v>1245</v>
      </c>
      <c r="CV1093" s="15">
        <v>0</v>
      </c>
      <c r="CW1093" s="15">
        <v>0</v>
      </c>
      <c r="CX1093" s="15">
        <v>0</v>
      </c>
      <c r="CY1093" s="15">
        <v>6138</v>
      </c>
      <c r="CZ1093" s="15">
        <v>0</v>
      </c>
      <c r="DA1093" s="15">
        <v>0</v>
      </c>
      <c r="DB1093" s="15">
        <v>0</v>
      </c>
      <c r="DC1093" s="15">
        <v>0</v>
      </c>
      <c r="DD1093" s="15">
        <v>0</v>
      </c>
      <c r="DE1093" s="15">
        <v>0</v>
      </c>
      <c r="DF1093" s="15">
        <v>0</v>
      </c>
      <c r="DG1093" s="15">
        <v>0</v>
      </c>
      <c r="DH1093" s="15">
        <v>0</v>
      </c>
      <c r="DI1093" s="15">
        <v>0</v>
      </c>
      <c r="DJ1093" s="15">
        <v>0</v>
      </c>
      <c r="DK1093" s="15">
        <v>0</v>
      </c>
      <c r="DL1093" s="15">
        <v>0</v>
      </c>
      <c r="DM1093" s="15">
        <v>0</v>
      </c>
      <c r="DN1093" s="15">
        <v>0</v>
      </c>
      <c r="DO1093" s="15">
        <v>0</v>
      </c>
      <c r="DP1093" s="15">
        <v>0</v>
      </c>
      <c r="DQ1093" s="15">
        <v>0</v>
      </c>
      <c r="DR1093" s="15">
        <v>0</v>
      </c>
      <c r="DS1093" s="15">
        <v>1388</v>
      </c>
    </row>
    <row r="1094" spans="1:123">
      <c r="A1094" s="15" t="s">
        <v>5968</v>
      </c>
      <c r="B1094" s="15" t="s">
        <v>17754</v>
      </c>
      <c r="C1094" s="15" t="s">
        <v>345</v>
      </c>
      <c r="D1094" s="15" t="s">
        <v>140</v>
      </c>
      <c r="E1094" s="15" t="s">
        <v>146</v>
      </c>
      <c r="F1094" s="15" t="str">
        <f>INDEX($I$1:$DS$1,(MATCH(MAX(I1094:DS1094),I1094:DS1094,0)))</f>
        <v>Kazakhs</v>
      </c>
      <c r="G1094" s="15">
        <f>MAX(I1094:DS1094)/H1094</f>
        <v>0.50679278432654395</v>
      </c>
      <c r="H1094" s="15">
        <v>195796</v>
      </c>
      <c r="I1094" s="15">
        <v>1298</v>
      </c>
      <c r="J1094" s="15">
        <v>99228</v>
      </c>
      <c r="K1094" s="15">
        <v>2364</v>
      </c>
      <c r="L1094" s="15">
        <v>705</v>
      </c>
      <c r="M1094" s="15">
        <v>42</v>
      </c>
      <c r="N1094" s="15">
        <v>163</v>
      </c>
      <c r="O1094" s="15">
        <v>22462</v>
      </c>
      <c r="P1094" s="15">
        <v>0</v>
      </c>
      <c r="Q1094" s="15">
        <v>0</v>
      </c>
      <c r="R1094" s="15">
        <v>0</v>
      </c>
      <c r="S1094" s="15">
        <v>47632</v>
      </c>
      <c r="T1094" s="15">
        <v>2038</v>
      </c>
      <c r="U1094" s="15">
        <v>1463</v>
      </c>
      <c r="V1094" s="15">
        <v>2780</v>
      </c>
      <c r="W1094" s="15">
        <v>2302</v>
      </c>
      <c r="X1094" s="15">
        <v>2686</v>
      </c>
      <c r="Y1094" s="15">
        <v>334</v>
      </c>
      <c r="Z1094" s="15">
        <v>78</v>
      </c>
      <c r="AA1094" s="15">
        <v>0</v>
      </c>
      <c r="AB1094" s="15">
        <v>0</v>
      </c>
      <c r="AC1094" s="15">
        <v>18</v>
      </c>
      <c r="AD1094" s="15">
        <v>90</v>
      </c>
      <c r="AE1094" s="15">
        <v>9</v>
      </c>
      <c r="AF1094" s="15">
        <v>204</v>
      </c>
      <c r="AG1094" s="15">
        <v>12</v>
      </c>
      <c r="AH1094" s="15">
        <v>44</v>
      </c>
      <c r="AI1094" s="15">
        <v>105</v>
      </c>
      <c r="AJ1094" s="15">
        <v>8</v>
      </c>
      <c r="AK1094" s="15">
        <v>26</v>
      </c>
      <c r="AL1094" s="15">
        <v>0</v>
      </c>
      <c r="AM1094" s="15">
        <v>0</v>
      </c>
      <c r="AN1094" s="15">
        <v>0</v>
      </c>
      <c r="AO1094" s="15">
        <v>31</v>
      </c>
      <c r="AP1094" s="15">
        <v>0</v>
      </c>
      <c r="AQ1094" s="15">
        <v>0</v>
      </c>
      <c r="AR1094" s="15">
        <v>376</v>
      </c>
      <c r="AS1094" s="15">
        <v>0</v>
      </c>
      <c r="AT1094" s="15">
        <v>8</v>
      </c>
      <c r="AU1094" s="15">
        <v>0</v>
      </c>
      <c r="AV1094" s="15">
        <v>0</v>
      </c>
      <c r="AW1094" s="15">
        <v>14</v>
      </c>
      <c r="AX1094" s="15">
        <v>87</v>
      </c>
      <c r="AY1094" s="15">
        <v>23</v>
      </c>
      <c r="AZ1094" s="15">
        <v>36</v>
      </c>
      <c r="BA1094" s="15">
        <v>514</v>
      </c>
      <c r="BB1094" s="15">
        <v>63</v>
      </c>
      <c r="BC1094" s="15">
        <v>0</v>
      </c>
      <c r="BD1094" s="15">
        <v>88</v>
      </c>
      <c r="BE1094" s="15">
        <v>0</v>
      </c>
      <c r="BF1094" s="15">
        <v>0</v>
      </c>
      <c r="BG1094" s="15">
        <v>0</v>
      </c>
      <c r="BH1094" s="15">
        <v>0</v>
      </c>
      <c r="BI1094" s="15">
        <v>0</v>
      </c>
      <c r="BJ1094" s="15">
        <v>0</v>
      </c>
      <c r="BK1094" s="15">
        <v>0</v>
      </c>
      <c r="BL1094" s="15">
        <v>0</v>
      </c>
      <c r="BM1094" s="15">
        <v>23</v>
      </c>
      <c r="BN1094" s="15">
        <v>9</v>
      </c>
      <c r="BO1094" s="15">
        <v>0</v>
      </c>
      <c r="BP1094" s="15">
        <v>0</v>
      </c>
      <c r="BQ1094" s="15">
        <v>84</v>
      </c>
      <c r="BR1094" s="15">
        <v>0</v>
      </c>
      <c r="BS1094" s="15">
        <v>0</v>
      </c>
      <c r="BT1094" s="15">
        <v>50</v>
      </c>
      <c r="BU1094" s="15">
        <v>23</v>
      </c>
      <c r="BV1094" s="15">
        <v>24</v>
      </c>
      <c r="BW1094" s="15">
        <v>9</v>
      </c>
      <c r="BX1094" s="15">
        <v>27</v>
      </c>
      <c r="BY1094" s="15">
        <v>40</v>
      </c>
      <c r="BZ1094" s="15">
        <v>0</v>
      </c>
      <c r="CA1094" s="15">
        <v>233</v>
      </c>
      <c r="CB1094" s="15">
        <v>2804</v>
      </c>
      <c r="CC1094" s="15">
        <v>21</v>
      </c>
      <c r="CD1094" s="15">
        <v>0</v>
      </c>
      <c r="CE1094" s="15">
        <v>123</v>
      </c>
      <c r="CF1094" s="15">
        <v>0</v>
      </c>
      <c r="CG1094" s="15">
        <v>0</v>
      </c>
      <c r="CH1094" s="15">
        <v>0</v>
      </c>
      <c r="CI1094" s="15">
        <v>0</v>
      </c>
      <c r="CJ1094" s="15">
        <v>0</v>
      </c>
      <c r="CK1094" s="15">
        <v>1318</v>
      </c>
      <c r="CL1094" s="15">
        <v>0</v>
      </c>
      <c r="CM1094" s="15">
        <v>0</v>
      </c>
      <c r="CN1094" s="15">
        <v>0</v>
      </c>
      <c r="CO1094" s="15">
        <v>0</v>
      </c>
      <c r="CP1094" s="15">
        <v>0</v>
      </c>
      <c r="CQ1094" s="15">
        <v>0</v>
      </c>
      <c r="CR1094" s="15">
        <v>0</v>
      </c>
      <c r="CS1094" s="15">
        <v>165</v>
      </c>
      <c r="CT1094" s="15">
        <v>0</v>
      </c>
      <c r="CU1094" s="15">
        <v>534</v>
      </c>
      <c r="CV1094" s="15">
        <v>0</v>
      </c>
      <c r="CW1094" s="15">
        <v>0</v>
      </c>
      <c r="CX1094" s="15">
        <v>0</v>
      </c>
      <c r="CY1094" s="15">
        <v>2318</v>
      </c>
      <c r="CZ1094" s="15">
        <v>0</v>
      </c>
      <c r="DA1094" s="15">
        <v>0</v>
      </c>
      <c r="DB1094" s="15">
        <v>0</v>
      </c>
      <c r="DC1094" s="15">
        <v>0</v>
      </c>
      <c r="DD1094" s="15">
        <v>0</v>
      </c>
      <c r="DE1094" s="15">
        <v>0</v>
      </c>
      <c r="DF1094" s="15">
        <v>0</v>
      </c>
      <c r="DG1094" s="15">
        <v>0</v>
      </c>
      <c r="DH1094" s="15">
        <v>0</v>
      </c>
      <c r="DI1094" s="15">
        <v>0</v>
      </c>
      <c r="DJ1094" s="15">
        <v>0</v>
      </c>
      <c r="DK1094" s="15">
        <v>0</v>
      </c>
      <c r="DL1094" s="15">
        <v>0</v>
      </c>
      <c r="DM1094" s="15">
        <v>0</v>
      </c>
      <c r="DN1094" s="15">
        <v>0</v>
      </c>
      <c r="DO1094" s="15">
        <v>0</v>
      </c>
      <c r="DP1094" s="15">
        <v>0</v>
      </c>
      <c r="DQ1094" s="15">
        <v>0</v>
      </c>
      <c r="DR1094" s="15">
        <v>0</v>
      </c>
      <c r="DS1094" s="15">
        <v>660</v>
      </c>
    </row>
    <row r="1095" spans="1:123">
      <c r="A1095" s="15" t="s">
        <v>5946</v>
      </c>
      <c r="B1095" s="15" t="s">
        <v>17755</v>
      </c>
      <c r="C1095" s="15" t="s">
        <v>345</v>
      </c>
      <c r="D1095" s="15" t="s">
        <v>140</v>
      </c>
      <c r="E1095" s="15" t="s">
        <v>145</v>
      </c>
      <c r="F1095" s="15" t="str">
        <f>INDEX($I$1:$DS$1,(MATCH(MAX(I1095:DS1095),I1095:DS1095,0)))</f>
        <v>Kazakhs</v>
      </c>
      <c r="G1095" s="15">
        <f>MAX(I1095:DS1095)/H1095</f>
        <v>0.59128867154313181</v>
      </c>
      <c r="H1095" s="15">
        <v>241295</v>
      </c>
      <c r="I1095" s="15">
        <v>1396</v>
      </c>
      <c r="J1095" s="15">
        <v>142675</v>
      </c>
      <c r="K1095" s="15">
        <v>581</v>
      </c>
      <c r="L1095" s="15">
        <v>534</v>
      </c>
      <c r="M1095" s="15">
        <v>41</v>
      </c>
      <c r="N1095" s="15">
        <v>159</v>
      </c>
      <c r="O1095" s="15">
        <v>10146</v>
      </c>
      <c r="P1095" s="15">
        <v>0</v>
      </c>
      <c r="Q1095" s="15">
        <v>0</v>
      </c>
      <c r="R1095" s="15">
        <v>0</v>
      </c>
      <c r="S1095" s="15">
        <v>51240</v>
      </c>
      <c r="T1095" s="15">
        <v>2466</v>
      </c>
      <c r="U1095" s="15">
        <v>1431</v>
      </c>
      <c r="V1095" s="15">
        <v>3970</v>
      </c>
      <c r="W1095" s="15">
        <v>3050</v>
      </c>
      <c r="X1095" s="15">
        <v>3865</v>
      </c>
      <c r="Y1095" s="15">
        <v>421</v>
      </c>
      <c r="Z1095" s="15">
        <v>147</v>
      </c>
      <c r="AA1095" s="15">
        <v>0</v>
      </c>
      <c r="AB1095" s="15">
        <v>0</v>
      </c>
      <c r="AC1095" s="15">
        <v>30</v>
      </c>
      <c r="AD1095" s="15">
        <v>77</v>
      </c>
      <c r="AE1095" s="15">
        <v>13</v>
      </c>
      <c r="AF1095" s="15">
        <v>334</v>
      </c>
      <c r="AG1095" s="15">
        <v>12</v>
      </c>
      <c r="AH1095" s="15">
        <v>40</v>
      </c>
      <c r="AI1095" s="15">
        <v>128</v>
      </c>
      <c r="AJ1095" s="15">
        <v>39</v>
      </c>
      <c r="AK1095" s="15">
        <v>16</v>
      </c>
      <c r="AL1095" s="15">
        <v>0</v>
      </c>
      <c r="AM1095" s="15">
        <v>0</v>
      </c>
      <c r="AN1095" s="15">
        <v>0</v>
      </c>
      <c r="AO1095" s="15">
        <v>63</v>
      </c>
      <c r="AP1095" s="15">
        <v>0</v>
      </c>
      <c r="AQ1095" s="15">
        <v>0</v>
      </c>
      <c r="AR1095" s="15">
        <v>401</v>
      </c>
      <c r="AS1095" s="15">
        <v>0</v>
      </c>
      <c r="AT1095" s="15">
        <v>28</v>
      </c>
      <c r="AU1095" s="15">
        <v>0</v>
      </c>
      <c r="AV1095" s="15">
        <v>0</v>
      </c>
      <c r="AW1095" s="15">
        <v>20</v>
      </c>
      <c r="AX1095" s="15">
        <v>53</v>
      </c>
      <c r="AY1095" s="15">
        <v>62</v>
      </c>
      <c r="AZ1095" s="15">
        <v>48</v>
      </c>
      <c r="BA1095" s="15">
        <v>458</v>
      </c>
      <c r="BB1095" s="15">
        <v>47</v>
      </c>
      <c r="BC1095" s="15">
        <v>0</v>
      </c>
      <c r="BD1095" s="15">
        <v>390</v>
      </c>
      <c r="BE1095" s="15">
        <v>0</v>
      </c>
      <c r="BF1095" s="15">
        <v>0</v>
      </c>
      <c r="BG1095" s="15">
        <v>0</v>
      </c>
      <c r="BH1095" s="15">
        <v>0</v>
      </c>
      <c r="BI1095" s="15">
        <v>0</v>
      </c>
      <c r="BJ1095" s="15">
        <v>0</v>
      </c>
      <c r="BK1095" s="15">
        <v>0</v>
      </c>
      <c r="BL1095" s="15">
        <v>0</v>
      </c>
      <c r="BM1095" s="15">
        <v>37</v>
      </c>
      <c r="BN1095" s="15">
        <v>7</v>
      </c>
      <c r="BO1095" s="15">
        <v>0</v>
      </c>
      <c r="BP1095" s="15">
        <v>0</v>
      </c>
      <c r="BQ1095" s="15">
        <v>15</v>
      </c>
      <c r="BR1095" s="15">
        <v>0</v>
      </c>
      <c r="BS1095" s="15">
        <v>0</v>
      </c>
      <c r="BT1095" s="15">
        <v>14</v>
      </c>
      <c r="BU1095" s="15">
        <v>35</v>
      </c>
      <c r="BV1095" s="15">
        <v>49</v>
      </c>
      <c r="BW1095" s="15">
        <v>25</v>
      </c>
      <c r="BX1095" s="15">
        <v>42</v>
      </c>
      <c r="BY1095" s="15">
        <v>47</v>
      </c>
      <c r="BZ1095" s="15">
        <v>0</v>
      </c>
      <c r="CA1095" s="15">
        <v>321</v>
      </c>
      <c r="CB1095" s="15">
        <v>554</v>
      </c>
      <c r="CC1095" s="15">
        <v>41</v>
      </c>
      <c r="CD1095" s="15">
        <v>0</v>
      </c>
      <c r="CE1095" s="15">
        <v>127</v>
      </c>
      <c r="CF1095" s="15">
        <v>0</v>
      </c>
      <c r="CG1095" s="15">
        <v>0</v>
      </c>
      <c r="CH1095" s="15">
        <v>0</v>
      </c>
      <c r="CI1095" s="15">
        <v>0</v>
      </c>
      <c r="CJ1095" s="15">
        <v>0</v>
      </c>
      <c r="CK1095" s="15">
        <v>533</v>
      </c>
      <c r="CL1095" s="15">
        <v>0</v>
      </c>
      <c r="CM1095" s="15">
        <v>0</v>
      </c>
      <c r="CN1095" s="15">
        <v>0</v>
      </c>
      <c r="CO1095" s="15">
        <v>0</v>
      </c>
      <c r="CP1095" s="15">
        <v>0</v>
      </c>
      <c r="CQ1095" s="15">
        <v>0</v>
      </c>
      <c r="CR1095" s="15">
        <v>0</v>
      </c>
      <c r="CS1095" s="15">
        <v>230</v>
      </c>
      <c r="CT1095" s="15">
        <v>0</v>
      </c>
      <c r="CU1095" s="15">
        <v>1796</v>
      </c>
      <c r="CV1095" s="15">
        <v>0</v>
      </c>
      <c r="CW1095" s="15">
        <v>0</v>
      </c>
      <c r="CX1095" s="15">
        <v>0</v>
      </c>
      <c r="CY1095" s="15">
        <v>11849</v>
      </c>
      <c r="CZ1095" s="15">
        <v>0</v>
      </c>
      <c r="DA1095" s="15">
        <v>0</v>
      </c>
      <c r="DB1095" s="15">
        <v>0</v>
      </c>
      <c r="DC1095" s="15">
        <v>0</v>
      </c>
      <c r="DD1095" s="15">
        <v>0</v>
      </c>
      <c r="DE1095" s="15">
        <v>0</v>
      </c>
      <c r="DF1095" s="15">
        <v>0</v>
      </c>
      <c r="DG1095" s="15">
        <v>0</v>
      </c>
      <c r="DH1095" s="15">
        <v>0</v>
      </c>
      <c r="DI1095" s="15">
        <v>0</v>
      </c>
      <c r="DJ1095" s="15">
        <v>0</v>
      </c>
      <c r="DK1095" s="15">
        <v>0</v>
      </c>
      <c r="DL1095" s="15">
        <v>0</v>
      </c>
      <c r="DM1095" s="15">
        <v>0</v>
      </c>
      <c r="DN1095" s="15">
        <v>0</v>
      </c>
      <c r="DO1095" s="15">
        <v>0</v>
      </c>
      <c r="DP1095" s="15">
        <v>0</v>
      </c>
      <c r="DQ1095" s="15">
        <v>0</v>
      </c>
      <c r="DR1095" s="15">
        <v>0</v>
      </c>
      <c r="DS1095" s="15">
        <v>1192</v>
      </c>
    </row>
    <row r="1096" spans="1:123">
      <c r="A1096" s="15" t="s">
        <v>5936</v>
      </c>
      <c r="B1096" s="15" t="s">
        <v>17756</v>
      </c>
      <c r="C1096" s="15" t="s">
        <v>345</v>
      </c>
      <c r="D1096" s="15" t="s">
        <v>140</v>
      </c>
      <c r="E1096" s="15" t="s">
        <v>147</v>
      </c>
      <c r="F1096" s="15" t="str">
        <f>INDEX($I$1:$DS$1,(MATCH(MAX(I1096:DS1096),I1096:DS1096,0)))</f>
        <v>Kazakhs</v>
      </c>
      <c r="G1096" s="15">
        <f>MAX(I1096:DS1096)/H1096</f>
        <v>0.80608790578687373</v>
      </c>
      <c r="H1096" s="15">
        <v>181376</v>
      </c>
      <c r="I1096" s="15">
        <v>887</v>
      </c>
      <c r="J1096" s="15">
        <v>146205</v>
      </c>
      <c r="K1096" s="15">
        <v>429</v>
      </c>
      <c r="L1096" s="15">
        <v>191</v>
      </c>
      <c r="M1096" s="15">
        <v>16</v>
      </c>
      <c r="N1096" s="15">
        <v>160</v>
      </c>
      <c r="O1096" s="15">
        <v>6782</v>
      </c>
      <c r="P1096" s="15">
        <v>0</v>
      </c>
      <c r="Q1096" s="15">
        <v>0</v>
      </c>
      <c r="R1096" s="15">
        <v>0</v>
      </c>
      <c r="S1096" s="15">
        <v>16233</v>
      </c>
      <c r="T1096" s="15">
        <v>1025</v>
      </c>
      <c r="U1096" s="15">
        <v>636</v>
      </c>
      <c r="V1096" s="15">
        <v>1722</v>
      </c>
      <c r="W1096" s="15">
        <v>1026</v>
      </c>
      <c r="X1096" s="15">
        <v>2040</v>
      </c>
      <c r="Y1096" s="15">
        <v>139</v>
      </c>
      <c r="Z1096" s="15">
        <v>47</v>
      </c>
      <c r="AA1096" s="15">
        <v>0</v>
      </c>
      <c r="AB1096" s="15">
        <v>0</v>
      </c>
      <c r="AC1096" s="15">
        <v>18</v>
      </c>
      <c r="AD1096" s="15">
        <v>27</v>
      </c>
      <c r="AE1096" s="15">
        <v>8</v>
      </c>
      <c r="AF1096" s="15">
        <v>68</v>
      </c>
      <c r="AG1096" s="15">
        <v>16</v>
      </c>
      <c r="AH1096" s="15">
        <v>59</v>
      </c>
      <c r="AI1096" s="15">
        <v>64</v>
      </c>
      <c r="AJ1096" s="15">
        <v>14</v>
      </c>
      <c r="AK1096" s="15">
        <v>6</v>
      </c>
      <c r="AL1096" s="15">
        <v>0</v>
      </c>
      <c r="AM1096" s="15">
        <v>0</v>
      </c>
      <c r="AN1096" s="15">
        <v>0</v>
      </c>
      <c r="AO1096" s="15">
        <v>9</v>
      </c>
      <c r="AP1096" s="15">
        <v>0</v>
      </c>
      <c r="AQ1096" s="15">
        <v>0</v>
      </c>
      <c r="AR1096" s="15">
        <v>106</v>
      </c>
      <c r="AS1096" s="15">
        <v>0</v>
      </c>
      <c r="AT1096" s="15">
        <v>10</v>
      </c>
      <c r="AU1096" s="15">
        <v>0</v>
      </c>
      <c r="AV1096" s="15">
        <v>0</v>
      </c>
      <c r="AW1096" s="15">
        <v>12</v>
      </c>
      <c r="AX1096" s="15">
        <v>30</v>
      </c>
      <c r="AY1096" s="15">
        <v>11</v>
      </c>
      <c r="AZ1096" s="15">
        <v>21</v>
      </c>
      <c r="BA1096" s="15">
        <v>178</v>
      </c>
      <c r="BB1096" s="15">
        <v>23</v>
      </c>
      <c r="BC1096" s="15">
        <v>0</v>
      </c>
      <c r="BD1096" s="15">
        <v>80</v>
      </c>
      <c r="BE1096" s="15">
        <v>0</v>
      </c>
      <c r="BF1096" s="15">
        <v>0</v>
      </c>
      <c r="BG1096" s="15">
        <v>0</v>
      </c>
      <c r="BH1096" s="15">
        <v>0</v>
      </c>
      <c r="BI1096" s="15">
        <v>0</v>
      </c>
      <c r="BJ1096" s="15">
        <v>0</v>
      </c>
      <c r="BK1096" s="15">
        <v>0</v>
      </c>
      <c r="BL1096" s="15">
        <v>0</v>
      </c>
      <c r="BM1096" s="15">
        <v>9</v>
      </c>
      <c r="BN1096" s="15">
        <v>5</v>
      </c>
      <c r="BO1096" s="15">
        <v>0</v>
      </c>
      <c r="BP1096" s="15">
        <v>0</v>
      </c>
      <c r="BQ1096" s="15">
        <v>2</v>
      </c>
      <c r="BR1096" s="15">
        <v>0</v>
      </c>
      <c r="BS1096" s="15">
        <v>0</v>
      </c>
      <c r="BT1096" s="15">
        <v>2</v>
      </c>
      <c r="BU1096" s="15">
        <v>24</v>
      </c>
      <c r="BV1096" s="15">
        <v>5</v>
      </c>
      <c r="BW1096" s="15">
        <v>7</v>
      </c>
      <c r="BX1096" s="15">
        <v>27</v>
      </c>
      <c r="BY1096" s="15">
        <v>16</v>
      </c>
      <c r="BZ1096" s="15">
        <v>0</v>
      </c>
      <c r="CA1096" s="15">
        <v>100</v>
      </c>
      <c r="CB1096" s="15">
        <v>421</v>
      </c>
      <c r="CC1096" s="15">
        <v>18</v>
      </c>
      <c r="CD1096" s="15">
        <v>0</v>
      </c>
      <c r="CE1096" s="15">
        <v>35</v>
      </c>
      <c r="CF1096" s="15">
        <v>0</v>
      </c>
      <c r="CG1096" s="15">
        <v>0</v>
      </c>
      <c r="CH1096" s="15">
        <v>0</v>
      </c>
      <c r="CI1096" s="15">
        <v>0</v>
      </c>
      <c r="CJ1096" s="15">
        <v>0</v>
      </c>
      <c r="CK1096" s="15">
        <v>272</v>
      </c>
      <c r="CL1096" s="15">
        <v>0</v>
      </c>
      <c r="CM1096" s="15">
        <v>0</v>
      </c>
      <c r="CN1096" s="15">
        <v>0</v>
      </c>
      <c r="CO1096" s="15">
        <v>0</v>
      </c>
      <c r="CP1096" s="15">
        <v>0</v>
      </c>
      <c r="CQ1096" s="15">
        <v>0</v>
      </c>
      <c r="CR1096" s="15">
        <v>0</v>
      </c>
      <c r="CS1096" s="15">
        <v>53</v>
      </c>
      <c r="CT1096" s="15">
        <v>0</v>
      </c>
      <c r="CU1096" s="15">
        <v>610</v>
      </c>
      <c r="CV1096" s="15">
        <v>0</v>
      </c>
      <c r="CW1096" s="15">
        <v>0</v>
      </c>
      <c r="CX1096" s="15">
        <v>0</v>
      </c>
      <c r="CY1096" s="15">
        <v>999</v>
      </c>
      <c r="CZ1096" s="15">
        <v>0</v>
      </c>
      <c r="DA1096" s="15">
        <v>0</v>
      </c>
      <c r="DB1096" s="15">
        <v>0</v>
      </c>
      <c r="DC1096" s="15">
        <v>0</v>
      </c>
      <c r="DD1096" s="15">
        <v>0</v>
      </c>
      <c r="DE1096" s="15">
        <v>0</v>
      </c>
      <c r="DF1096" s="15">
        <v>0</v>
      </c>
      <c r="DG1096" s="15">
        <v>0</v>
      </c>
      <c r="DH1096" s="15">
        <v>0</v>
      </c>
      <c r="DI1096" s="15">
        <v>0</v>
      </c>
      <c r="DJ1096" s="15">
        <v>0</v>
      </c>
      <c r="DK1096" s="15">
        <v>0</v>
      </c>
      <c r="DL1096" s="15">
        <v>0</v>
      </c>
      <c r="DM1096" s="15">
        <v>0</v>
      </c>
      <c r="DN1096" s="15">
        <v>0</v>
      </c>
      <c r="DO1096" s="15">
        <v>0</v>
      </c>
      <c r="DP1096" s="15">
        <v>0</v>
      </c>
      <c r="DQ1096" s="15">
        <v>0</v>
      </c>
      <c r="DR1096" s="15">
        <v>0</v>
      </c>
      <c r="DS1096" s="15">
        <v>473</v>
      </c>
    </row>
    <row r="1097" spans="1:123">
      <c r="A1097" s="15" t="s">
        <v>5795</v>
      </c>
      <c r="B1097" s="15" t="s">
        <v>17757</v>
      </c>
      <c r="C1097" s="15" t="s">
        <v>345</v>
      </c>
      <c r="D1097" s="15" t="s">
        <v>140</v>
      </c>
      <c r="E1097" s="15" t="s">
        <v>144</v>
      </c>
      <c r="F1097" s="15" t="str">
        <f>INDEX($I$1:$DS$1,(MATCH(MAX(I1097:DS1097),I1097:DS1097,0)))</f>
        <v>Kazakhs</v>
      </c>
      <c r="G1097" s="15">
        <f>MAX(I1097:DS1097)/H1097</f>
        <v>0.5145230520227545</v>
      </c>
      <c r="H1097" s="15">
        <v>252082</v>
      </c>
      <c r="I1097" s="15">
        <v>1427</v>
      </c>
      <c r="J1097" s="15">
        <v>129702</v>
      </c>
      <c r="K1097" s="15">
        <v>484</v>
      </c>
      <c r="L1097" s="15">
        <v>362</v>
      </c>
      <c r="M1097" s="15">
        <v>38</v>
      </c>
      <c r="N1097" s="15">
        <v>179</v>
      </c>
      <c r="O1097" s="15">
        <v>20276</v>
      </c>
      <c r="P1097" s="15">
        <v>0</v>
      </c>
      <c r="Q1097" s="15">
        <v>0</v>
      </c>
      <c r="R1097" s="15">
        <v>0</v>
      </c>
      <c r="S1097" s="15">
        <v>72692</v>
      </c>
      <c r="T1097" s="15">
        <v>3408</v>
      </c>
      <c r="U1097" s="15">
        <v>1959</v>
      </c>
      <c r="V1097" s="15">
        <v>3628</v>
      </c>
      <c r="W1097" s="15">
        <v>3694</v>
      </c>
      <c r="X1097" s="15">
        <v>3545</v>
      </c>
      <c r="Y1097" s="15">
        <v>507</v>
      </c>
      <c r="Z1097" s="15">
        <v>105</v>
      </c>
      <c r="AA1097" s="15">
        <v>0</v>
      </c>
      <c r="AB1097" s="15">
        <v>0</v>
      </c>
      <c r="AC1097" s="15">
        <v>28</v>
      </c>
      <c r="AD1097" s="15">
        <v>133</v>
      </c>
      <c r="AE1097" s="15">
        <v>24</v>
      </c>
      <c r="AF1097" s="15">
        <v>680</v>
      </c>
      <c r="AG1097" s="15">
        <v>7</v>
      </c>
      <c r="AH1097" s="15">
        <v>76</v>
      </c>
      <c r="AI1097" s="15">
        <v>121</v>
      </c>
      <c r="AJ1097" s="15">
        <v>21</v>
      </c>
      <c r="AK1097" s="15">
        <v>18</v>
      </c>
      <c r="AL1097" s="15">
        <v>0</v>
      </c>
      <c r="AM1097" s="15">
        <v>0</v>
      </c>
      <c r="AN1097" s="15">
        <v>0</v>
      </c>
      <c r="AO1097" s="15">
        <v>37</v>
      </c>
      <c r="AP1097" s="15">
        <v>0</v>
      </c>
      <c r="AQ1097" s="15">
        <v>0</v>
      </c>
      <c r="AR1097" s="15">
        <v>820</v>
      </c>
      <c r="AS1097" s="15">
        <v>0</v>
      </c>
      <c r="AT1097" s="15">
        <v>17</v>
      </c>
      <c r="AU1097" s="15">
        <v>0</v>
      </c>
      <c r="AV1097" s="15">
        <v>0</v>
      </c>
      <c r="AW1097" s="15">
        <v>17</v>
      </c>
      <c r="AX1097" s="15">
        <v>125</v>
      </c>
      <c r="AY1097" s="15">
        <v>23</v>
      </c>
      <c r="AZ1097" s="15">
        <v>39</v>
      </c>
      <c r="BA1097" s="15">
        <v>507</v>
      </c>
      <c r="BB1097" s="15">
        <v>69</v>
      </c>
      <c r="BC1097" s="15">
        <v>0</v>
      </c>
      <c r="BD1097" s="15">
        <v>120</v>
      </c>
      <c r="BE1097" s="15">
        <v>0</v>
      </c>
      <c r="BF1097" s="15">
        <v>0</v>
      </c>
      <c r="BG1097" s="15">
        <v>0</v>
      </c>
      <c r="BH1097" s="15">
        <v>0</v>
      </c>
      <c r="BI1097" s="15">
        <v>0</v>
      </c>
      <c r="BJ1097" s="15">
        <v>0</v>
      </c>
      <c r="BK1097" s="15">
        <v>0</v>
      </c>
      <c r="BL1097" s="15">
        <v>0</v>
      </c>
      <c r="BM1097" s="15">
        <v>29</v>
      </c>
      <c r="BN1097" s="15">
        <v>12</v>
      </c>
      <c r="BO1097" s="15">
        <v>0</v>
      </c>
      <c r="BP1097" s="15">
        <v>0</v>
      </c>
      <c r="BQ1097" s="15">
        <v>19</v>
      </c>
      <c r="BR1097" s="15">
        <v>0</v>
      </c>
      <c r="BS1097" s="15">
        <v>0</v>
      </c>
      <c r="BT1097" s="15">
        <v>106</v>
      </c>
      <c r="BU1097" s="15">
        <v>15</v>
      </c>
      <c r="BV1097" s="15">
        <v>29</v>
      </c>
      <c r="BW1097" s="15">
        <v>19</v>
      </c>
      <c r="BX1097" s="15">
        <v>36</v>
      </c>
      <c r="BY1097" s="15">
        <v>50</v>
      </c>
      <c r="BZ1097" s="15">
        <v>0</v>
      </c>
      <c r="CA1097" s="15">
        <v>305</v>
      </c>
      <c r="CB1097" s="15">
        <v>528</v>
      </c>
      <c r="CC1097" s="15">
        <v>17</v>
      </c>
      <c r="CD1097" s="15">
        <v>0</v>
      </c>
      <c r="CE1097" s="15">
        <v>131</v>
      </c>
      <c r="CF1097" s="15">
        <v>0</v>
      </c>
      <c r="CG1097" s="15">
        <v>0</v>
      </c>
      <c r="CH1097" s="15">
        <v>0</v>
      </c>
      <c r="CI1097" s="15">
        <v>0</v>
      </c>
      <c r="CJ1097" s="15">
        <v>0</v>
      </c>
      <c r="CK1097" s="15">
        <v>1104</v>
      </c>
      <c r="CL1097" s="15">
        <v>0</v>
      </c>
      <c r="CM1097" s="15">
        <v>0</v>
      </c>
      <c r="CN1097" s="15">
        <v>0</v>
      </c>
      <c r="CO1097" s="15">
        <v>0</v>
      </c>
      <c r="CP1097" s="15">
        <v>0</v>
      </c>
      <c r="CQ1097" s="15">
        <v>0</v>
      </c>
      <c r="CR1097" s="15">
        <v>0</v>
      </c>
      <c r="CS1097" s="15">
        <v>262</v>
      </c>
      <c r="CT1097" s="15">
        <v>0</v>
      </c>
      <c r="CU1097" s="15">
        <v>1017</v>
      </c>
      <c r="CV1097" s="15">
        <v>0</v>
      </c>
      <c r="CW1097" s="15">
        <v>0</v>
      </c>
      <c r="CX1097" s="15">
        <v>0</v>
      </c>
      <c r="CY1097" s="15">
        <v>2720</v>
      </c>
      <c r="CZ1097" s="15">
        <v>0</v>
      </c>
      <c r="DA1097" s="15">
        <v>0</v>
      </c>
      <c r="DB1097" s="15">
        <v>0</v>
      </c>
      <c r="DC1097" s="15">
        <v>0</v>
      </c>
      <c r="DD1097" s="15">
        <v>0</v>
      </c>
      <c r="DE1097" s="15">
        <v>0</v>
      </c>
      <c r="DF1097" s="15">
        <v>0</v>
      </c>
      <c r="DG1097" s="15">
        <v>0</v>
      </c>
      <c r="DH1097" s="15">
        <v>0</v>
      </c>
      <c r="DI1097" s="15">
        <v>0</v>
      </c>
      <c r="DJ1097" s="15">
        <v>0</v>
      </c>
      <c r="DK1097" s="15">
        <v>0</v>
      </c>
      <c r="DL1097" s="15">
        <v>0</v>
      </c>
      <c r="DM1097" s="15">
        <v>0</v>
      </c>
      <c r="DN1097" s="15">
        <v>0</v>
      </c>
      <c r="DO1097" s="15">
        <v>0</v>
      </c>
      <c r="DP1097" s="15">
        <v>0</v>
      </c>
      <c r="DQ1097" s="15">
        <v>0</v>
      </c>
      <c r="DR1097" s="15">
        <v>0</v>
      </c>
      <c r="DS1097" s="15">
        <v>795</v>
      </c>
    </row>
    <row r="1098" spans="1:123">
      <c r="A1098" s="15" t="s">
        <v>5896</v>
      </c>
      <c r="B1098" s="15" t="s">
        <v>17758</v>
      </c>
      <c r="C1098" s="15" t="s">
        <v>345</v>
      </c>
      <c r="D1098" s="15" t="s">
        <v>149</v>
      </c>
      <c r="E1098" s="15" t="s">
        <v>150</v>
      </c>
      <c r="F1098" s="15" t="str">
        <f>INDEX($I$1:$DS$1,(MATCH(MAX(I1098:DS1098),I1098:DS1098,0)))</f>
        <v>Kazakhs</v>
      </c>
      <c r="G1098" s="15">
        <f>MAX(I1098:DS1098)/H1098</f>
        <v>0.82843929879287448</v>
      </c>
      <c r="H1098" s="15">
        <v>366739</v>
      </c>
      <c r="I1098" s="15">
        <v>2314</v>
      </c>
      <c r="J1098" s="15">
        <v>303821</v>
      </c>
      <c r="K1098" s="15">
        <v>897</v>
      </c>
      <c r="L1098" s="15">
        <v>301</v>
      </c>
      <c r="M1098" s="15">
        <v>35</v>
      </c>
      <c r="N1098" s="15">
        <v>149</v>
      </c>
      <c r="O1098" s="15">
        <v>574</v>
      </c>
      <c r="P1098" s="15">
        <v>0</v>
      </c>
      <c r="Q1098" s="15">
        <v>0</v>
      </c>
      <c r="R1098" s="15">
        <v>0</v>
      </c>
      <c r="S1098" s="15">
        <v>29881</v>
      </c>
      <c r="T1098" s="15">
        <v>5004</v>
      </c>
      <c r="U1098" s="15">
        <v>3065</v>
      </c>
      <c r="V1098" s="15">
        <v>3545</v>
      </c>
      <c r="W1098" s="15">
        <v>1182</v>
      </c>
      <c r="X1098" s="15">
        <v>1951</v>
      </c>
      <c r="Y1098" s="15">
        <v>1459</v>
      </c>
      <c r="Z1098" s="15">
        <v>76</v>
      </c>
      <c r="AA1098" s="15">
        <v>0</v>
      </c>
      <c r="AB1098" s="15">
        <v>0</v>
      </c>
      <c r="AC1098" s="15">
        <v>74</v>
      </c>
      <c r="AD1098" s="15">
        <v>252</v>
      </c>
      <c r="AE1098" s="15">
        <v>8</v>
      </c>
      <c r="AF1098" s="15">
        <v>318</v>
      </c>
      <c r="AG1098" s="15">
        <v>15</v>
      </c>
      <c r="AH1098" s="15">
        <v>26</v>
      </c>
      <c r="AI1098" s="15">
        <v>453</v>
      </c>
      <c r="AJ1098" s="15">
        <v>8</v>
      </c>
      <c r="AK1098" s="15">
        <v>45</v>
      </c>
      <c r="AL1098" s="15">
        <v>6</v>
      </c>
      <c r="AM1098" s="15">
        <v>13</v>
      </c>
      <c r="AN1098" s="15">
        <v>0</v>
      </c>
      <c r="AO1098" s="15">
        <v>67</v>
      </c>
      <c r="AP1098" s="15">
        <v>8</v>
      </c>
      <c r="AQ1098" s="15">
        <v>0</v>
      </c>
      <c r="AR1098" s="15">
        <v>560</v>
      </c>
      <c r="AS1098" s="15">
        <v>0</v>
      </c>
      <c r="AT1098" s="15">
        <v>15</v>
      </c>
      <c r="AU1098" s="15">
        <v>0</v>
      </c>
      <c r="AV1098" s="15">
        <v>0</v>
      </c>
      <c r="AW1098" s="15">
        <v>79</v>
      </c>
      <c r="AX1098" s="15">
        <v>98</v>
      </c>
      <c r="AY1098" s="15">
        <v>17</v>
      </c>
      <c r="AZ1098" s="15">
        <v>100</v>
      </c>
      <c r="BA1098" s="15">
        <v>390</v>
      </c>
      <c r="BB1098" s="15">
        <v>116</v>
      </c>
      <c r="BC1098" s="15">
        <v>13</v>
      </c>
      <c r="BD1098" s="15">
        <v>53</v>
      </c>
      <c r="BE1098" s="15">
        <v>0</v>
      </c>
      <c r="BF1098" s="15">
        <v>0</v>
      </c>
      <c r="BG1098" s="15">
        <v>0</v>
      </c>
      <c r="BH1098" s="15">
        <v>0</v>
      </c>
      <c r="BI1098" s="15">
        <v>0</v>
      </c>
      <c r="BJ1098" s="15">
        <v>0</v>
      </c>
      <c r="BK1098" s="15">
        <v>0</v>
      </c>
      <c r="BL1098" s="15">
        <v>0</v>
      </c>
      <c r="BM1098" s="15">
        <v>14</v>
      </c>
      <c r="BN1098" s="15">
        <v>0</v>
      </c>
      <c r="BO1098" s="15">
        <v>0</v>
      </c>
      <c r="BP1098" s="15">
        <v>0</v>
      </c>
      <c r="BQ1098" s="15">
        <v>0</v>
      </c>
      <c r="BR1098" s="15">
        <v>0</v>
      </c>
      <c r="BS1098" s="15">
        <v>0</v>
      </c>
      <c r="BT1098" s="15">
        <v>39</v>
      </c>
      <c r="BU1098" s="15">
        <v>0</v>
      </c>
      <c r="BV1098" s="15">
        <v>13</v>
      </c>
      <c r="BW1098" s="15">
        <v>0</v>
      </c>
      <c r="BX1098" s="15">
        <v>0</v>
      </c>
      <c r="BY1098" s="15">
        <v>47</v>
      </c>
      <c r="BZ1098" s="15">
        <v>0</v>
      </c>
      <c r="CA1098" s="15">
        <v>94</v>
      </c>
      <c r="CB1098" s="15">
        <v>285</v>
      </c>
      <c r="CC1098" s="15">
        <v>0</v>
      </c>
      <c r="CD1098" s="15">
        <v>13</v>
      </c>
      <c r="CE1098" s="15">
        <v>54</v>
      </c>
      <c r="CF1098" s="15">
        <v>0</v>
      </c>
      <c r="CG1098" s="15">
        <v>0</v>
      </c>
      <c r="CH1098" s="15">
        <v>0</v>
      </c>
      <c r="CI1098" s="15">
        <v>0</v>
      </c>
      <c r="CJ1098" s="15">
        <v>0</v>
      </c>
      <c r="CK1098" s="15">
        <v>182</v>
      </c>
      <c r="CL1098" s="15">
        <v>0</v>
      </c>
      <c r="CM1098" s="15">
        <v>0</v>
      </c>
      <c r="CN1098" s="15">
        <v>0</v>
      </c>
      <c r="CO1098" s="15">
        <v>0</v>
      </c>
      <c r="CP1098" s="15">
        <v>0</v>
      </c>
      <c r="CQ1098" s="15">
        <v>0</v>
      </c>
      <c r="CR1098" s="15">
        <v>0</v>
      </c>
      <c r="CS1098" s="15">
        <v>911</v>
      </c>
      <c r="CT1098" s="15">
        <v>16</v>
      </c>
      <c r="CU1098" s="15">
        <v>586</v>
      </c>
      <c r="CV1098" s="15">
        <v>0</v>
      </c>
      <c r="CW1098" s="15">
        <v>0</v>
      </c>
      <c r="CX1098" s="15">
        <v>0</v>
      </c>
      <c r="CY1098" s="15">
        <v>6321</v>
      </c>
      <c r="CZ1098" s="15">
        <v>0</v>
      </c>
      <c r="DA1098" s="15">
        <v>0</v>
      </c>
      <c r="DB1098" s="15">
        <v>0</v>
      </c>
      <c r="DC1098" s="15">
        <v>0</v>
      </c>
      <c r="DD1098" s="15">
        <v>0</v>
      </c>
      <c r="DE1098" s="15">
        <v>0</v>
      </c>
      <c r="DF1098" s="15">
        <v>0</v>
      </c>
      <c r="DG1098" s="15">
        <v>0</v>
      </c>
      <c r="DH1098" s="15">
        <v>0</v>
      </c>
      <c r="DI1098" s="15">
        <v>0</v>
      </c>
      <c r="DJ1098" s="15">
        <v>0</v>
      </c>
      <c r="DK1098" s="15">
        <v>0</v>
      </c>
      <c r="DL1098" s="15">
        <v>0</v>
      </c>
      <c r="DM1098" s="15">
        <v>0</v>
      </c>
      <c r="DN1098" s="15">
        <v>0</v>
      </c>
      <c r="DO1098" s="15">
        <v>0</v>
      </c>
      <c r="DP1098" s="15">
        <v>0</v>
      </c>
      <c r="DQ1098" s="15">
        <v>0</v>
      </c>
      <c r="DR1098" s="15">
        <v>0</v>
      </c>
      <c r="DS1098" s="15">
        <v>1176</v>
      </c>
    </row>
    <row r="1099" spans="1:123">
      <c r="A1099" s="15" t="s">
        <v>5913</v>
      </c>
      <c r="B1099" s="15" t="s">
        <v>17759</v>
      </c>
      <c r="C1099" s="15" t="s">
        <v>345</v>
      </c>
      <c r="D1099" s="15" t="s">
        <v>149</v>
      </c>
      <c r="E1099" s="15" t="s">
        <v>152</v>
      </c>
      <c r="F1099" s="15" t="str">
        <f>INDEX($I$1:$DS$1,(MATCH(MAX(I1099:DS1099),I1099:DS1099,0)))</f>
        <v>Kazakhs</v>
      </c>
      <c r="G1099" s="15">
        <f>MAX(I1099:DS1099)/H1099</f>
        <v>0.75493020543951705</v>
      </c>
      <c r="H1099" s="15">
        <v>233256</v>
      </c>
      <c r="I1099" s="15">
        <v>1618</v>
      </c>
      <c r="J1099" s="15">
        <v>176092</v>
      </c>
      <c r="K1099" s="15">
        <v>1071</v>
      </c>
      <c r="L1099" s="15">
        <v>251</v>
      </c>
      <c r="M1099" s="15">
        <v>30</v>
      </c>
      <c r="N1099" s="15">
        <v>75</v>
      </c>
      <c r="O1099" s="15">
        <v>335</v>
      </c>
      <c r="P1099" s="15">
        <v>0</v>
      </c>
      <c r="Q1099" s="15">
        <v>0</v>
      </c>
      <c r="R1099" s="15">
        <v>0</v>
      </c>
      <c r="S1099" s="15">
        <v>28773</v>
      </c>
      <c r="T1099" s="15">
        <v>5116</v>
      </c>
      <c r="U1099" s="15">
        <v>3545</v>
      </c>
      <c r="V1099" s="15">
        <v>3638</v>
      </c>
      <c r="W1099" s="15">
        <v>934</v>
      </c>
      <c r="X1099" s="15">
        <v>2108</v>
      </c>
      <c r="Y1099" s="15">
        <v>1485</v>
      </c>
      <c r="Z1099" s="15">
        <v>101</v>
      </c>
      <c r="AA1099" s="15">
        <v>0</v>
      </c>
      <c r="AB1099" s="15">
        <v>0</v>
      </c>
      <c r="AC1099" s="15">
        <v>70</v>
      </c>
      <c r="AD1099" s="15">
        <v>283</v>
      </c>
      <c r="AE1099" s="15">
        <v>26</v>
      </c>
      <c r="AF1099" s="15">
        <v>348</v>
      </c>
      <c r="AG1099" s="15">
        <v>34</v>
      </c>
      <c r="AH1099" s="15">
        <v>38</v>
      </c>
      <c r="AI1099" s="15">
        <v>425</v>
      </c>
      <c r="AJ1099" s="15">
        <v>12</v>
      </c>
      <c r="AK1099" s="15">
        <v>18</v>
      </c>
      <c r="AL1099" s="15">
        <v>20</v>
      </c>
      <c r="AM1099" s="15">
        <v>14</v>
      </c>
      <c r="AN1099" s="15">
        <v>0</v>
      </c>
      <c r="AO1099" s="15">
        <v>44</v>
      </c>
      <c r="AP1099" s="15">
        <v>9</v>
      </c>
      <c r="AQ1099" s="15">
        <v>0</v>
      </c>
      <c r="AR1099" s="15">
        <v>914</v>
      </c>
      <c r="AS1099" s="15">
        <v>0</v>
      </c>
      <c r="AT1099" s="15">
        <v>8</v>
      </c>
      <c r="AU1099" s="15">
        <v>0</v>
      </c>
      <c r="AV1099" s="15">
        <v>0</v>
      </c>
      <c r="AW1099" s="15">
        <v>76</v>
      </c>
      <c r="AX1099" s="15">
        <v>97</v>
      </c>
      <c r="AY1099" s="15">
        <v>16</v>
      </c>
      <c r="AZ1099" s="15">
        <v>90</v>
      </c>
      <c r="BA1099" s="15">
        <v>512</v>
      </c>
      <c r="BB1099" s="15">
        <v>134</v>
      </c>
      <c r="BC1099" s="15">
        <v>6</v>
      </c>
      <c r="BD1099" s="15">
        <v>44</v>
      </c>
      <c r="BE1099" s="15">
        <v>0</v>
      </c>
      <c r="BF1099" s="15">
        <v>0</v>
      </c>
      <c r="BG1099" s="15">
        <v>0</v>
      </c>
      <c r="BH1099" s="15">
        <v>0</v>
      </c>
      <c r="BI1099" s="15">
        <v>0</v>
      </c>
      <c r="BJ1099" s="15">
        <v>0</v>
      </c>
      <c r="BK1099" s="15">
        <v>0</v>
      </c>
      <c r="BL1099" s="15">
        <v>0</v>
      </c>
      <c r="BM1099" s="15">
        <v>10</v>
      </c>
      <c r="BN1099" s="15">
        <v>0</v>
      </c>
      <c r="BO1099" s="15">
        <v>0</v>
      </c>
      <c r="BP1099" s="15">
        <v>0</v>
      </c>
      <c r="BQ1099" s="15">
        <v>0</v>
      </c>
      <c r="BR1099" s="15">
        <v>0</v>
      </c>
      <c r="BS1099" s="15">
        <v>0</v>
      </c>
      <c r="BT1099" s="15">
        <v>113</v>
      </c>
      <c r="BU1099" s="15">
        <v>0</v>
      </c>
      <c r="BV1099" s="15">
        <v>4</v>
      </c>
      <c r="BW1099" s="15">
        <v>0</v>
      </c>
      <c r="BX1099" s="15">
        <v>0</v>
      </c>
      <c r="BY1099" s="15">
        <v>72</v>
      </c>
      <c r="BZ1099" s="15">
        <v>0</v>
      </c>
      <c r="CA1099" s="15">
        <v>102</v>
      </c>
      <c r="CB1099" s="15">
        <v>472</v>
      </c>
      <c r="CC1099" s="15">
        <v>0</v>
      </c>
      <c r="CD1099" s="15">
        <v>10</v>
      </c>
      <c r="CE1099" s="15">
        <v>48</v>
      </c>
      <c r="CF1099" s="15">
        <v>0</v>
      </c>
      <c r="CG1099" s="15">
        <v>0</v>
      </c>
      <c r="CH1099" s="15">
        <v>0</v>
      </c>
      <c r="CI1099" s="15">
        <v>0</v>
      </c>
      <c r="CJ1099" s="15">
        <v>0</v>
      </c>
      <c r="CK1099" s="15">
        <v>320</v>
      </c>
      <c r="CL1099" s="15">
        <v>0</v>
      </c>
      <c r="CM1099" s="15">
        <v>0</v>
      </c>
      <c r="CN1099" s="15">
        <v>0</v>
      </c>
      <c r="CO1099" s="15">
        <v>0</v>
      </c>
      <c r="CP1099" s="15">
        <v>0</v>
      </c>
      <c r="CQ1099" s="15">
        <v>0</v>
      </c>
      <c r="CR1099" s="15">
        <v>0</v>
      </c>
      <c r="CS1099" s="15">
        <v>1008</v>
      </c>
      <c r="CT1099" s="15">
        <v>19</v>
      </c>
      <c r="CU1099" s="15">
        <v>323</v>
      </c>
      <c r="CV1099" s="15">
        <v>0</v>
      </c>
      <c r="CW1099" s="15">
        <v>0</v>
      </c>
      <c r="CX1099" s="15">
        <v>0</v>
      </c>
      <c r="CY1099" s="15">
        <v>1585</v>
      </c>
      <c r="CZ1099" s="15">
        <v>0</v>
      </c>
      <c r="DA1099" s="15">
        <v>0</v>
      </c>
      <c r="DB1099" s="15">
        <v>0</v>
      </c>
      <c r="DC1099" s="15">
        <v>0</v>
      </c>
      <c r="DD1099" s="15">
        <v>0</v>
      </c>
      <c r="DE1099" s="15">
        <v>0</v>
      </c>
      <c r="DF1099" s="15">
        <v>0</v>
      </c>
      <c r="DG1099" s="15">
        <v>0</v>
      </c>
      <c r="DH1099" s="15">
        <v>0</v>
      </c>
      <c r="DI1099" s="15">
        <v>0</v>
      </c>
      <c r="DJ1099" s="15">
        <v>0</v>
      </c>
      <c r="DK1099" s="15">
        <v>0</v>
      </c>
      <c r="DL1099" s="15">
        <v>0</v>
      </c>
      <c r="DM1099" s="15">
        <v>0</v>
      </c>
      <c r="DN1099" s="15">
        <v>0</v>
      </c>
      <c r="DO1099" s="15">
        <v>0</v>
      </c>
      <c r="DP1099" s="15">
        <v>0</v>
      </c>
      <c r="DQ1099" s="15">
        <v>0</v>
      </c>
      <c r="DR1099" s="15">
        <v>0</v>
      </c>
      <c r="DS1099" s="15">
        <v>760</v>
      </c>
    </row>
    <row r="1100" spans="1:123">
      <c r="A1100" s="15" t="s">
        <v>5881</v>
      </c>
      <c r="B1100" s="15" t="s">
        <v>17760</v>
      </c>
      <c r="C1100" s="15" t="s">
        <v>345</v>
      </c>
      <c r="D1100" s="15" t="s">
        <v>149</v>
      </c>
      <c r="E1100" s="15" t="s">
        <v>151</v>
      </c>
      <c r="F1100" s="15" t="str">
        <f>INDEX($I$1:$DS$1,(MATCH(MAX(I1100:DS1100),I1100:DS1100,0)))</f>
        <v>Kazakhs</v>
      </c>
      <c r="G1100" s="15">
        <f>MAX(I1100:DS1100)/H1100</f>
        <v>0.75356739376031978</v>
      </c>
      <c r="H1100" s="15">
        <v>345210</v>
      </c>
      <c r="I1100" s="15">
        <v>2120</v>
      </c>
      <c r="J1100" s="15">
        <v>260139</v>
      </c>
      <c r="K1100" s="15">
        <v>1253</v>
      </c>
      <c r="L1100" s="15">
        <v>330</v>
      </c>
      <c r="M1100" s="15">
        <v>39</v>
      </c>
      <c r="N1100" s="15">
        <v>112</v>
      </c>
      <c r="O1100" s="15">
        <v>486</v>
      </c>
      <c r="P1100" s="15">
        <v>0</v>
      </c>
      <c r="Q1100" s="15">
        <v>0</v>
      </c>
      <c r="R1100" s="15">
        <v>0</v>
      </c>
      <c r="S1100" s="15">
        <v>45591</v>
      </c>
      <c r="T1100" s="15">
        <v>7417</v>
      </c>
      <c r="U1100" s="15">
        <v>4349</v>
      </c>
      <c r="V1100" s="15">
        <v>4455</v>
      </c>
      <c r="W1100" s="15">
        <v>1375</v>
      </c>
      <c r="X1100" s="15">
        <v>1765</v>
      </c>
      <c r="Y1100" s="15">
        <v>2163</v>
      </c>
      <c r="Z1100" s="15">
        <v>149</v>
      </c>
      <c r="AA1100" s="15">
        <v>0</v>
      </c>
      <c r="AB1100" s="15">
        <v>0</v>
      </c>
      <c r="AC1100" s="15">
        <v>118</v>
      </c>
      <c r="AD1100" s="15">
        <v>363</v>
      </c>
      <c r="AE1100" s="15">
        <v>23</v>
      </c>
      <c r="AF1100" s="15">
        <v>383</v>
      </c>
      <c r="AG1100" s="15">
        <v>34</v>
      </c>
      <c r="AH1100" s="15">
        <v>29</v>
      </c>
      <c r="AI1100" s="15">
        <v>576</v>
      </c>
      <c r="AJ1100" s="15">
        <v>8</v>
      </c>
      <c r="AK1100" s="15">
        <v>34</v>
      </c>
      <c r="AL1100" s="15">
        <v>10</v>
      </c>
      <c r="AM1100" s="15">
        <v>26</v>
      </c>
      <c r="AN1100" s="15">
        <v>0</v>
      </c>
      <c r="AO1100" s="15">
        <v>67</v>
      </c>
      <c r="AP1100" s="15">
        <v>11</v>
      </c>
      <c r="AQ1100" s="15">
        <v>0</v>
      </c>
      <c r="AR1100" s="15">
        <v>1273</v>
      </c>
      <c r="AS1100" s="15">
        <v>0</v>
      </c>
      <c r="AT1100" s="15">
        <v>12</v>
      </c>
      <c r="AU1100" s="15">
        <v>0</v>
      </c>
      <c r="AV1100" s="15">
        <v>0</v>
      </c>
      <c r="AW1100" s="15">
        <v>115</v>
      </c>
      <c r="AX1100" s="15">
        <v>122</v>
      </c>
      <c r="AY1100" s="15">
        <v>27</v>
      </c>
      <c r="AZ1100" s="15">
        <v>128</v>
      </c>
      <c r="BA1100" s="15">
        <v>553</v>
      </c>
      <c r="BB1100" s="15">
        <v>153</v>
      </c>
      <c r="BC1100" s="15">
        <v>22</v>
      </c>
      <c r="BD1100" s="15">
        <v>60</v>
      </c>
      <c r="BE1100" s="15">
        <v>0</v>
      </c>
      <c r="BF1100" s="15">
        <v>0</v>
      </c>
      <c r="BG1100" s="15">
        <v>0</v>
      </c>
      <c r="BH1100" s="15">
        <v>0</v>
      </c>
      <c r="BI1100" s="15">
        <v>0</v>
      </c>
      <c r="BJ1100" s="15">
        <v>0</v>
      </c>
      <c r="BK1100" s="15">
        <v>0</v>
      </c>
      <c r="BL1100" s="15">
        <v>0</v>
      </c>
      <c r="BM1100" s="15">
        <v>13</v>
      </c>
      <c r="BN1100" s="15">
        <v>0</v>
      </c>
      <c r="BO1100" s="15">
        <v>0</v>
      </c>
      <c r="BP1100" s="15">
        <v>0</v>
      </c>
      <c r="BQ1100" s="15">
        <v>0</v>
      </c>
      <c r="BR1100" s="15">
        <v>0</v>
      </c>
      <c r="BS1100" s="15">
        <v>0</v>
      </c>
      <c r="BT1100" s="15">
        <v>91</v>
      </c>
      <c r="BU1100" s="15">
        <v>0</v>
      </c>
      <c r="BV1100" s="15">
        <v>11</v>
      </c>
      <c r="BW1100" s="15">
        <v>0</v>
      </c>
      <c r="BX1100" s="15">
        <v>0</v>
      </c>
      <c r="BY1100" s="15">
        <v>70</v>
      </c>
      <c r="BZ1100" s="15">
        <v>0</v>
      </c>
      <c r="CA1100" s="15">
        <v>106</v>
      </c>
      <c r="CB1100" s="15">
        <v>465</v>
      </c>
      <c r="CC1100" s="15">
        <v>0</v>
      </c>
      <c r="CD1100" s="15">
        <v>18</v>
      </c>
      <c r="CE1100" s="15">
        <v>70</v>
      </c>
      <c r="CF1100" s="15">
        <v>0</v>
      </c>
      <c r="CG1100" s="15">
        <v>0</v>
      </c>
      <c r="CH1100" s="15">
        <v>0</v>
      </c>
      <c r="CI1100" s="15">
        <v>0</v>
      </c>
      <c r="CJ1100" s="15">
        <v>0</v>
      </c>
      <c r="CK1100" s="15">
        <v>260</v>
      </c>
      <c r="CL1100" s="15">
        <v>0</v>
      </c>
      <c r="CM1100" s="15">
        <v>0</v>
      </c>
      <c r="CN1100" s="15">
        <v>0</v>
      </c>
      <c r="CO1100" s="15">
        <v>0</v>
      </c>
      <c r="CP1100" s="15">
        <v>0</v>
      </c>
      <c r="CQ1100" s="15">
        <v>0</v>
      </c>
      <c r="CR1100" s="15">
        <v>0</v>
      </c>
      <c r="CS1100" s="15">
        <v>1388</v>
      </c>
      <c r="CT1100" s="15">
        <v>22</v>
      </c>
      <c r="CU1100" s="15">
        <v>378</v>
      </c>
      <c r="CV1100" s="15">
        <v>0</v>
      </c>
      <c r="CW1100" s="15">
        <v>0</v>
      </c>
      <c r="CX1100" s="15">
        <v>0</v>
      </c>
      <c r="CY1100" s="15">
        <v>5293</v>
      </c>
      <c r="CZ1100" s="15">
        <v>0</v>
      </c>
      <c r="DA1100" s="15">
        <v>0</v>
      </c>
      <c r="DB1100" s="15">
        <v>0</v>
      </c>
      <c r="DC1100" s="15">
        <v>0</v>
      </c>
      <c r="DD1100" s="15">
        <v>0</v>
      </c>
      <c r="DE1100" s="15">
        <v>0</v>
      </c>
      <c r="DF1100" s="15">
        <v>0</v>
      </c>
      <c r="DG1100" s="15">
        <v>0</v>
      </c>
      <c r="DH1100" s="15">
        <v>0</v>
      </c>
      <c r="DI1100" s="15">
        <v>0</v>
      </c>
      <c r="DJ1100" s="15">
        <v>0</v>
      </c>
      <c r="DK1100" s="15">
        <v>0</v>
      </c>
      <c r="DL1100" s="15">
        <v>0</v>
      </c>
      <c r="DM1100" s="15">
        <v>0</v>
      </c>
      <c r="DN1100" s="15">
        <v>0</v>
      </c>
      <c r="DO1100" s="15">
        <v>0</v>
      </c>
      <c r="DP1100" s="15">
        <v>0</v>
      </c>
      <c r="DQ1100" s="15">
        <v>0</v>
      </c>
      <c r="DR1100" s="15">
        <v>0</v>
      </c>
      <c r="DS1100" s="15">
        <v>1135</v>
      </c>
    </row>
    <row r="1101" spans="1:123">
      <c r="A1101" s="15" t="s">
        <v>5961</v>
      </c>
      <c r="B1101" s="15" t="s">
        <v>17761</v>
      </c>
      <c r="C1101" s="15" t="s">
        <v>345</v>
      </c>
      <c r="D1101" s="15" t="s">
        <v>149</v>
      </c>
      <c r="E1101" s="15" t="s">
        <v>148</v>
      </c>
      <c r="F1101" s="15" t="str">
        <f>INDEX($I$1:$DS$1,(MATCH(MAX(I1101:DS1101),I1101:DS1101,0)))</f>
        <v>Kazakhs</v>
      </c>
      <c r="G1101" s="15">
        <f>MAX(I1101:DS1101)/H1101</f>
        <v>0.8753758999000858</v>
      </c>
      <c r="H1101" s="15">
        <v>409351</v>
      </c>
      <c r="I1101" s="15">
        <v>2098</v>
      </c>
      <c r="J1101" s="15">
        <v>358336</v>
      </c>
      <c r="K1101" s="15">
        <v>728</v>
      </c>
      <c r="L1101" s="15">
        <v>254</v>
      </c>
      <c r="M1101" s="15">
        <v>31</v>
      </c>
      <c r="N1101" s="15">
        <v>104</v>
      </c>
      <c r="O1101" s="15">
        <v>726</v>
      </c>
      <c r="P1101" s="15">
        <v>0</v>
      </c>
      <c r="Q1101" s="15">
        <v>0</v>
      </c>
      <c r="R1101" s="15">
        <v>0</v>
      </c>
      <c r="S1101" s="15">
        <v>23331</v>
      </c>
      <c r="T1101" s="15">
        <v>3623</v>
      </c>
      <c r="U1101" s="15">
        <v>2152</v>
      </c>
      <c r="V1101" s="15">
        <v>3131</v>
      </c>
      <c r="W1101" s="15">
        <v>958</v>
      </c>
      <c r="X1101" s="15">
        <v>2304</v>
      </c>
      <c r="Y1101" s="15">
        <v>1024</v>
      </c>
      <c r="Z1101" s="15">
        <v>104</v>
      </c>
      <c r="AA1101" s="15">
        <v>0</v>
      </c>
      <c r="AB1101" s="15">
        <v>0</v>
      </c>
      <c r="AC1101" s="15">
        <v>45</v>
      </c>
      <c r="AD1101" s="15">
        <v>204</v>
      </c>
      <c r="AE1101" s="15">
        <v>13</v>
      </c>
      <c r="AF1101" s="15">
        <v>298</v>
      </c>
      <c r="AG1101" s="15">
        <v>19</v>
      </c>
      <c r="AH1101" s="15">
        <v>19</v>
      </c>
      <c r="AI1101" s="15">
        <v>299</v>
      </c>
      <c r="AJ1101" s="15">
        <v>15</v>
      </c>
      <c r="AK1101" s="15">
        <v>25</v>
      </c>
      <c r="AL1101" s="15">
        <v>9</v>
      </c>
      <c r="AM1101" s="15">
        <v>14</v>
      </c>
      <c r="AN1101" s="15">
        <v>0</v>
      </c>
      <c r="AO1101" s="15">
        <v>25</v>
      </c>
      <c r="AP1101" s="15">
        <v>14</v>
      </c>
      <c r="AQ1101" s="15">
        <v>0</v>
      </c>
      <c r="AR1101" s="15">
        <v>509</v>
      </c>
      <c r="AS1101" s="15">
        <v>0</v>
      </c>
      <c r="AT1101" s="15">
        <v>10</v>
      </c>
      <c r="AU1101" s="15">
        <v>0</v>
      </c>
      <c r="AV1101" s="15">
        <v>0</v>
      </c>
      <c r="AW1101" s="15">
        <v>61</v>
      </c>
      <c r="AX1101" s="15">
        <v>73</v>
      </c>
      <c r="AY1101" s="15">
        <v>9</v>
      </c>
      <c r="AZ1101" s="15">
        <v>79</v>
      </c>
      <c r="BA1101" s="15">
        <v>289</v>
      </c>
      <c r="BB1101" s="15">
        <v>95</v>
      </c>
      <c r="BC1101" s="15">
        <v>6</v>
      </c>
      <c r="BD1101" s="15">
        <v>31</v>
      </c>
      <c r="BE1101" s="15">
        <v>0</v>
      </c>
      <c r="BF1101" s="15">
        <v>0</v>
      </c>
      <c r="BG1101" s="15">
        <v>0</v>
      </c>
      <c r="BH1101" s="15">
        <v>0</v>
      </c>
      <c r="BI1101" s="15">
        <v>0</v>
      </c>
      <c r="BJ1101" s="15">
        <v>0</v>
      </c>
      <c r="BK1101" s="15">
        <v>0</v>
      </c>
      <c r="BL1101" s="15">
        <v>0</v>
      </c>
      <c r="BM1101" s="15">
        <v>10</v>
      </c>
      <c r="BN1101" s="15">
        <v>0</v>
      </c>
      <c r="BO1101" s="15">
        <v>0</v>
      </c>
      <c r="BP1101" s="15">
        <v>0</v>
      </c>
      <c r="BQ1101" s="15">
        <v>0</v>
      </c>
      <c r="BR1101" s="15">
        <v>0</v>
      </c>
      <c r="BS1101" s="15">
        <v>0</v>
      </c>
      <c r="BT1101" s="15">
        <v>24</v>
      </c>
      <c r="BU1101" s="15">
        <v>0</v>
      </c>
      <c r="BV1101" s="15">
        <v>17</v>
      </c>
      <c r="BW1101" s="15">
        <v>0</v>
      </c>
      <c r="BX1101" s="15">
        <v>0</v>
      </c>
      <c r="BY1101" s="15">
        <v>29</v>
      </c>
      <c r="BZ1101" s="15">
        <v>0</v>
      </c>
      <c r="CA1101" s="15">
        <v>71</v>
      </c>
      <c r="CB1101" s="15">
        <v>388</v>
      </c>
      <c r="CC1101" s="15">
        <v>0</v>
      </c>
      <c r="CD1101" s="15">
        <v>21</v>
      </c>
      <c r="CE1101" s="15">
        <v>57</v>
      </c>
      <c r="CF1101" s="15">
        <v>0</v>
      </c>
      <c r="CG1101" s="15">
        <v>0</v>
      </c>
      <c r="CH1101" s="15">
        <v>0</v>
      </c>
      <c r="CI1101" s="15">
        <v>0</v>
      </c>
      <c r="CJ1101" s="15">
        <v>0</v>
      </c>
      <c r="CK1101" s="15">
        <v>164</v>
      </c>
      <c r="CL1101" s="15">
        <v>0</v>
      </c>
      <c r="CM1101" s="15">
        <v>0</v>
      </c>
      <c r="CN1101" s="15">
        <v>0</v>
      </c>
      <c r="CO1101" s="15">
        <v>0</v>
      </c>
      <c r="CP1101" s="15">
        <v>0</v>
      </c>
      <c r="CQ1101" s="15">
        <v>0</v>
      </c>
      <c r="CR1101" s="15">
        <v>0</v>
      </c>
      <c r="CS1101" s="15">
        <v>610</v>
      </c>
      <c r="CT1101" s="15">
        <v>18</v>
      </c>
      <c r="CU1101" s="15">
        <v>529</v>
      </c>
      <c r="CV1101" s="15">
        <v>0</v>
      </c>
      <c r="CW1101" s="15">
        <v>0</v>
      </c>
      <c r="CX1101" s="15">
        <v>0</v>
      </c>
      <c r="CY1101" s="15">
        <v>5526</v>
      </c>
      <c r="CZ1101" s="15">
        <v>0</v>
      </c>
      <c r="DA1101" s="15">
        <v>0</v>
      </c>
      <c r="DB1101" s="15">
        <v>0</v>
      </c>
      <c r="DC1101" s="15">
        <v>0</v>
      </c>
      <c r="DD1101" s="15">
        <v>0</v>
      </c>
      <c r="DE1101" s="15">
        <v>0</v>
      </c>
      <c r="DF1101" s="15">
        <v>0</v>
      </c>
      <c r="DG1101" s="15">
        <v>0</v>
      </c>
      <c r="DH1101" s="15">
        <v>0</v>
      </c>
      <c r="DI1101" s="15">
        <v>0</v>
      </c>
      <c r="DJ1101" s="15">
        <v>0</v>
      </c>
      <c r="DK1101" s="15">
        <v>0</v>
      </c>
      <c r="DL1101" s="15">
        <v>0</v>
      </c>
      <c r="DM1101" s="15">
        <v>0</v>
      </c>
      <c r="DN1101" s="15">
        <v>0</v>
      </c>
      <c r="DO1101" s="15">
        <v>0</v>
      </c>
      <c r="DP1101" s="15">
        <v>0</v>
      </c>
      <c r="DQ1101" s="15">
        <v>0</v>
      </c>
      <c r="DR1101" s="15">
        <v>0</v>
      </c>
      <c r="DS1101" s="15">
        <v>822</v>
      </c>
    </row>
    <row r="1102" spans="1:123">
      <c r="A1102" s="15" t="s">
        <v>5864</v>
      </c>
      <c r="B1102" s="15" t="s">
        <v>17762</v>
      </c>
      <c r="C1102" s="15" t="s">
        <v>345</v>
      </c>
      <c r="D1102" s="15" t="s">
        <v>153</v>
      </c>
      <c r="E1102" s="15" t="s">
        <v>153</v>
      </c>
      <c r="F1102" s="15" t="str">
        <f>INDEX($I$1:$DS$1,(MATCH(MAX(I1102:DS1102),I1102:DS1102,0)))</f>
        <v>Kazakhs</v>
      </c>
      <c r="G1102" s="15">
        <f>MAX(I1102:DS1102)/H1102</f>
        <v>0.8901732521055894</v>
      </c>
      <c r="H1102" s="15">
        <v>401669</v>
      </c>
      <c r="I1102" s="15">
        <v>982</v>
      </c>
      <c r="J1102" s="15">
        <v>357555</v>
      </c>
      <c r="K1102" s="15">
        <v>284</v>
      </c>
      <c r="L1102" s="15">
        <v>68</v>
      </c>
      <c r="M1102" s="15">
        <v>69</v>
      </c>
      <c r="N1102" s="15">
        <v>1002</v>
      </c>
      <c r="O1102" s="15">
        <v>145</v>
      </c>
      <c r="P1102" s="15">
        <v>0</v>
      </c>
      <c r="Q1102" s="15">
        <v>0</v>
      </c>
      <c r="R1102" s="15">
        <v>0</v>
      </c>
      <c r="S1102" s="15">
        <v>27447</v>
      </c>
      <c r="T1102" s="15">
        <v>1505</v>
      </c>
      <c r="U1102" s="15">
        <v>711</v>
      </c>
      <c r="V1102" s="15">
        <v>2755</v>
      </c>
      <c r="W1102" s="15">
        <v>789</v>
      </c>
      <c r="X1102" s="15">
        <v>3597</v>
      </c>
      <c r="Y1102" s="15">
        <v>426</v>
      </c>
      <c r="Z1102" s="15">
        <v>133</v>
      </c>
      <c r="AA1102" s="15">
        <v>0</v>
      </c>
      <c r="AB1102" s="15">
        <v>0</v>
      </c>
      <c r="AC1102" s="15">
        <v>18</v>
      </c>
      <c r="AD1102" s="15">
        <v>137</v>
      </c>
      <c r="AE1102" s="15">
        <v>0</v>
      </c>
      <c r="AF1102" s="15">
        <v>409</v>
      </c>
      <c r="AG1102" s="15">
        <v>0</v>
      </c>
      <c r="AH1102" s="15">
        <v>15</v>
      </c>
      <c r="AI1102" s="15">
        <v>101</v>
      </c>
      <c r="AJ1102" s="15">
        <v>0</v>
      </c>
      <c r="AK1102" s="15">
        <v>47</v>
      </c>
      <c r="AL1102" s="15">
        <v>217</v>
      </c>
      <c r="AM1102" s="15">
        <v>41</v>
      </c>
      <c r="AN1102" s="15">
        <v>79</v>
      </c>
      <c r="AO1102" s="15">
        <v>133</v>
      </c>
      <c r="AP1102" s="15">
        <v>26</v>
      </c>
      <c r="AQ1102" s="15">
        <v>18</v>
      </c>
      <c r="AR1102" s="15">
        <v>63</v>
      </c>
      <c r="AS1102" s="15">
        <v>0</v>
      </c>
      <c r="AT1102" s="15">
        <v>41</v>
      </c>
      <c r="AU1102" s="15">
        <v>0</v>
      </c>
      <c r="AV1102" s="15">
        <v>0</v>
      </c>
      <c r="AW1102" s="15">
        <v>23</v>
      </c>
      <c r="AX1102" s="15">
        <v>29</v>
      </c>
      <c r="AY1102" s="15">
        <v>40</v>
      </c>
      <c r="AZ1102" s="15">
        <v>50</v>
      </c>
      <c r="BA1102" s="15">
        <v>241</v>
      </c>
      <c r="BB1102" s="15">
        <v>60</v>
      </c>
      <c r="BC1102" s="15">
        <v>0</v>
      </c>
      <c r="BD1102" s="15">
        <v>38</v>
      </c>
      <c r="BE1102" s="15">
        <v>0</v>
      </c>
      <c r="BF1102" s="15">
        <v>0</v>
      </c>
      <c r="BG1102" s="15">
        <v>0</v>
      </c>
      <c r="BH1102" s="15">
        <v>0</v>
      </c>
      <c r="BI1102" s="15">
        <v>0</v>
      </c>
      <c r="BJ1102" s="15">
        <v>0</v>
      </c>
      <c r="BK1102" s="15">
        <v>0</v>
      </c>
      <c r="BL1102" s="15">
        <v>0</v>
      </c>
      <c r="BM1102" s="15">
        <v>0</v>
      </c>
      <c r="BN1102" s="15">
        <v>0</v>
      </c>
      <c r="BO1102" s="15">
        <v>0</v>
      </c>
      <c r="BP1102" s="15">
        <v>0</v>
      </c>
      <c r="BQ1102" s="15">
        <v>0</v>
      </c>
      <c r="BR1102" s="15">
        <v>17</v>
      </c>
      <c r="BS1102" s="15">
        <v>0</v>
      </c>
      <c r="BT1102" s="15">
        <v>9</v>
      </c>
      <c r="BU1102" s="15">
        <v>0</v>
      </c>
      <c r="BV1102" s="15">
        <v>12</v>
      </c>
      <c r="BW1102" s="15">
        <v>0</v>
      </c>
      <c r="BX1102" s="15">
        <v>0</v>
      </c>
      <c r="BY1102" s="15">
        <v>444</v>
      </c>
      <c r="BZ1102" s="15">
        <v>27</v>
      </c>
      <c r="CA1102" s="15">
        <v>256</v>
      </c>
      <c r="CB1102" s="15">
        <v>74</v>
      </c>
      <c r="CC1102" s="15">
        <v>12</v>
      </c>
      <c r="CD1102" s="15">
        <v>36</v>
      </c>
      <c r="CE1102" s="15">
        <v>19</v>
      </c>
      <c r="CF1102" s="15">
        <v>0</v>
      </c>
      <c r="CG1102" s="15">
        <v>0</v>
      </c>
      <c r="CH1102" s="15">
        <v>0</v>
      </c>
      <c r="CI1102" s="15">
        <v>0</v>
      </c>
      <c r="CJ1102" s="15">
        <v>0</v>
      </c>
      <c r="CK1102" s="15">
        <v>13</v>
      </c>
      <c r="CL1102" s="15">
        <v>0</v>
      </c>
      <c r="CM1102" s="15">
        <v>0</v>
      </c>
      <c r="CN1102" s="15">
        <v>0</v>
      </c>
      <c r="CO1102" s="15">
        <v>0</v>
      </c>
      <c r="CP1102" s="15">
        <v>0</v>
      </c>
      <c r="CQ1102" s="15">
        <v>0</v>
      </c>
      <c r="CR1102" s="15">
        <v>0</v>
      </c>
      <c r="CS1102" s="15">
        <v>42</v>
      </c>
      <c r="CT1102" s="15">
        <v>0</v>
      </c>
      <c r="CU1102" s="15">
        <v>448</v>
      </c>
      <c r="CV1102" s="15">
        <v>0</v>
      </c>
      <c r="CW1102" s="15">
        <v>0</v>
      </c>
      <c r="CX1102" s="15">
        <v>0</v>
      </c>
      <c r="CY1102" s="15">
        <v>80</v>
      </c>
      <c r="CZ1102" s="15">
        <v>0</v>
      </c>
      <c r="DA1102" s="15">
        <v>0</v>
      </c>
      <c r="DB1102" s="15">
        <v>0</v>
      </c>
      <c r="DC1102" s="15">
        <v>0</v>
      </c>
      <c r="DD1102" s="15">
        <v>0</v>
      </c>
      <c r="DE1102" s="15">
        <v>0</v>
      </c>
      <c r="DF1102" s="15">
        <v>0</v>
      </c>
      <c r="DG1102" s="15">
        <v>0</v>
      </c>
      <c r="DH1102" s="15">
        <v>0</v>
      </c>
      <c r="DI1102" s="15">
        <v>0</v>
      </c>
      <c r="DJ1102" s="15">
        <v>0</v>
      </c>
      <c r="DK1102" s="15">
        <v>0</v>
      </c>
      <c r="DL1102" s="15">
        <v>0</v>
      </c>
      <c r="DM1102" s="15">
        <v>0</v>
      </c>
      <c r="DN1102" s="15">
        <v>0</v>
      </c>
      <c r="DO1102" s="15">
        <v>0</v>
      </c>
      <c r="DP1102" s="15">
        <v>0</v>
      </c>
      <c r="DQ1102" s="15">
        <v>0</v>
      </c>
      <c r="DR1102" s="15">
        <v>0</v>
      </c>
      <c r="DS1102" s="15">
        <v>886</v>
      </c>
    </row>
    <row r="1103" spans="1:123">
      <c r="A1103" s="15" t="s">
        <v>5839</v>
      </c>
      <c r="B1103" s="15" t="s">
        <v>17763</v>
      </c>
      <c r="C1103" s="15" t="s">
        <v>345</v>
      </c>
      <c r="D1103" s="15" t="s">
        <v>153</v>
      </c>
      <c r="E1103" s="15" t="s">
        <v>156</v>
      </c>
      <c r="F1103" s="15" t="str">
        <f>INDEX($I$1:$DS$1,(MATCH(MAX(I1103:DS1103),I1103:DS1103,0)))</f>
        <v>Kazakhs</v>
      </c>
      <c r="G1103" s="15">
        <f>MAX(I1103:DS1103)/H1103</f>
        <v>0.97304130620202267</v>
      </c>
      <c r="H1103" s="15">
        <v>32828</v>
      </c>
      <c r="I1103" s="15">
        <v>54</v>
      </c>
      <c r="J1103" s="15">
        <v>31943</v>
      </c>
      <c r="K1103" s="15">
        <v>0</v>
      </c>
      <c r="L1103" s="15">
        <v>2</v>
      </c>
      <c r="M1103" s="15">
        <v>4</v>
      </c>
      <c r="N1103" s="15">
        <v>26</v>
      </c>
      <c r="O1103" s="15">
        <v>2</v>
      </c>
      <c r="P1103" s="15">
        <v>0</v>
      </c>
      <c r="Q1103" s="15">
        <v>0</v>
      </c>
      <c r="R1103" s="15">
        <v>0</v>
      </c>
      <c r="S1103" s="15">
        <v>649</v>
      </c>
      <c r="T1103" s="15">
        <v>22</v>
      </c>
      <c r="U1103" s="15">
        <v>6</v>
      </c>
      <c r="V1103" s="15">
        <v>32</v>
      </c>
      <c r="W1103" s="15">
        <v>1</v>
      </c>
      <c r="X1103" s="15">
        <v>8</v>
      </c>
      <c r="Y1103" s="15">
        <v>8</v>
      </c>
      <c r="Z1103" s="15">
        <v>4</v>
      </c>
      <c r="AA1103" s="15">
        <v>0</v>
      </c>
      <c r="AB1103" s="15">
        <v>0</v>
      </c>
      <c r="AC1103" s="15">
        <v>0</v>
      </c>
      <c r="AD1103" s="15">
        <v>14</v>
      </c>
      <c r="AE1103" s="15">
        <v>0</v>
      </c>
      <c r="AF1103" s="15">
        <v>2</v>
      </c>
      <c r="AG1103" s="15">
        <v>0</v>
      </c>
      <c r="AH1103" s="15">
        <v>1</v>
      </c>
      <c r="AI1103" s="15">
        <v>1</v>
      </c>
      <c r="AJ1103" s="15">
        <v>0</v>
      </c>
      <c r="AK1103" s="15">
        <v>0</v>
      </c>
      <c r="AL1103" s="15">
        <v>8</v>
      </c>
      <c r="AM1103" s="15">
        <v>2</v>
      </c>
      <c r="AN1103" s="15">
        <v>0</v>
      </c>
      <c r="AO1103" s="15">
        <v>0</v>
      </c>
      <c r="AP1103" s="15">
        <v>0</v>
      </c>
      <c r="AQ1103" s="15">
        <v>0</v>
      </c>
      <c r="AR1103" s="15">
        <v>0</v>
      </c>
      <c r="AS1103" s="15">
        <v>0</v>
      </c>
      <c r="AT1103" s="15">
        <v>2</v>
      </c>
      <c r="AU1103" s="15">
        <v>0</v>
      </c>
      <c r="AV1103" s="15">
        <v>0</v>
      </c>
      <c r="AW1103" s="15">
        <v>0</v>
      </c>
      <c r="AX1103" s="15">
        <v>0</v>
      </c>
      <c r="AY1103" s="15">
        <v>0</v>
      </c>
      <c r="AZ1103" s="15">
        <v>0</v>
      </c>
      <c r="BA1103" s="15">
        <v>3</v>
      </c>
      <c r="BB1103" s="15">
        <v>1</v>
      </c>
      <c r="BC1103" s="15">
        <v>0</v>
      </c>
      <c r="BD1103" s="15">
        <v>0</v>
      </c>
      <c r="BE1103" s="15">
        <v>0</v>
      </c>
      <c r="BF1103" s="15">
        <v>0</v>
      </c>
      <c r="BG1103" s="15">
        <v>0</v>
      </c>
      <c r="BH1103" s="15">
        <v>0</v>
      </c>
      <c r="BI1103" s="15">
        <v>0</v>
      </c>
      <c r="BJ1103" s="15">
        <v>0</v>
      </c>
      <c r="BK1103" s="15">
        <v>0</v>
      </c>
      <c r="BL1103" s="15">
        <v>0</v>
      </c>
      <c r="BM1103" s="15">
        <v>0</v>
      </c>
      <c r="BN1103" s="15">
        <v>0</v>
      </c>
      <c r="BO1103" s="15">
        <v>0</v>
      </c>
      <c r="BP1103" s="15">
        <v>0</v>
      </c>
      <c r="BQ1103" s="15">
        <v>0</v>
      </c>
      <c r="BR1103" s="15">
        <v>0</v>
      </c>
      <c r="BS1103" s="15">
        <v>0</v>
      </c>
      <c r="BT1103" s="15">
        <v>0</v>
      </c>
      <c r="BU1103" s="15">
        <v>0</v>
      </c>
      <c r="BV1103" s="15">
        <v>0</v>
      </c>
      <c r="BW1103" s="15">
        <v>0</v>
      </c>
      <c r="BX1103" s="15">
        <v>0</v>
      </c>
      <c r="BY1103" s="15">
        <v>5</v>
      </c>
      <c r="BZ1103" s="15">
        <v>1</v>
      </c>
      <c r="CA1103" s="15">
        <v>3</v>
      </c>
      <c r="CB1103" s="15">
        <v>2</v>
      </c>
      <c r="CC1103" s="15">
        <v>0</v>
      </c>
      <c r="CD1103" s="15">
        <v>0</v>
      </c>
      <c r="CE1103" s="15">
        <v>0</v>
      </c>
      <c r="CF1103" s="15">
        <v>0</v>
      </c>
      <c r="CG1103" s="15">
        <v>0</v>
      </c>
      <c r="CH1103" s="15">
        <v>0</v>
      </c>
      <c r="CI1103" s="15">
        <v>0</v>
      </c>
      <c r="CJ1103" s="15">
        <v>0</v>
      </c>
      <c r="CK1103" s="15">
        <v>0</v>
      </c>
      <c r="CL1103" s="15">
        <v>0</v>
      </c>
      <c r="CM1103" s="15">
        <v>0</v>
      </c>
      <c r="CN1103" s="15">
        <v>0</v>
      </c>
      <c r="CO1103" s="15">
        <v>0</v>
      </c>
      <c r="CP1103" s="15">
        <v>0</v>
      </c>
      <c r="CQ1103" s="15">
        <v>0</v>
      </c>
      <c r="CR1103" s="15">
        <v>0</v>
      </c>
      <c r="CS1103" s="15">
        <v>0</v>
      </c>
      <c r="CT1103" s="15">
        <v>0</v>
      </c>
      <c r="CU1103" s="15">
        <v>6</v>
      </c>
      <c r="CV1103" s="15">
        <v>0</v>
      </c>
      <c r="CW1103" s="15">
        <v>0</v>
      </c>
      <c r="CX1103" s="15">
        <v>0</v>
      </c>
      <c r="CY1103" s="15">
        <v>5</v>
      </c>
      <c r="CZ1103" s="15">
        <v>0</v>
      </c>
      <c r="DA1103" s="15">
        <v>0</v>
      </c>
      <c r="DB1103" s="15">
        <v>0</v>
      </c>
      <c r="DC1103" s="15">
        <v>0</v>
      </c>
      <c r="DD1103" s="15">
        <v>0</v>
      </c>
      <c r="DE1103" s="15">
        <v>0</v>
      </c>
      <c r="DF1103" s="15">
        <v>0</v>
      </c>
      <c r="DG1103" s="15">
        <v>0</v>
      </c>
      <c r="DH1103" s="15">
        <v>0</v>
      </c>
      <c r="DI1103" s="15">
        <v>0</v>
      </c>
      <c r="DJ1103" s="15">
        <v>0</v>
      </c>
      <c r="DK1103" s="15">
        <v>0</v>
      </c>
      <c r="DL1103" s="15">
        <v>0</v>
      </c>
      <c r="DM1103" s="15">
        <v>0</v>
      </c>
      <c r="DN1103" s="15">
        <v>0</v>
      </c>
      <c r="DO1103" s="15">
        <v>0</v>
      </c>
      <c r="DP1103" s="15">
        <v>0</v>
      </c>
      <c r="DQ1103" s="15">
        <v>0</v>
      </c>
      <c r="DR1103" s="15">
        <v>0</v>
      </c>
      <c r="DS1103" s="15">
        <v>11</v>
      </c>
    </row>
    <row r="1104" spans="1:123">
      <c r="A1104" s="15" t="s">
        <v>5861</v>
      </c>
      <c r="B1104" s="15" t="s">
        <v>17764</v>
      </c>
      <c r="C1104" s="15" t="s">
        <v>345</v>
      </c>
      <c r="D1104" s="15" t="s">
        <v>153</v>
      </c>
      <c r="E1104" s="15" t="s">
        <v>160</v>
      </c>
      <c r="F1104" s="15" t="str">
        <f>INDEX($I$1:$DS$1,(MATCH(MAX(I1104:DS1104),I1104:DS1104,0)))</f>
        <v>Kazakhs</v>
      </c>
      <c r="G1104" s="15">
        <f>MAX(I1104:DS1104)/H1104</f>
        <v>0.99713704512920964</v>
      </c>
      <c r="H1104" s="15">
        <v>26546</v>
      </c>
      <c r="I1104" s="15">
        <v>7</v>
      </c>
      <c r="J1104" s="15">
        <v>26470</v>
      </c>
      <c r="K1104" s="15">
        <v>0</v>
      </c>
      <c r="L1104" s="15">
        <v>2</v>
      </c>
      <c r="M1104" s="15">
        <v>1</v>
      </c>
      <c r="N1104" s="15">
        <v>15</v>
      </c>
      <c r="O1104" s="15">
        <v>4</v>
      </c>
      <c r="P1104" s="15">
        <v>0</v>
      </c>
      <c r="Q1104" s="15">
        <v>0</v>
      </c>
      <c r="R1104" s="15">
        <v>0</v>
      </c>
      <c r="S1104" s="15">
        <v>10</v>
      </c>
      <c r="T1104" s="15">
        <v>1</v>
      </c>
      <c r="U1104" s="15">
        <v>1</v>
      </c>
      <c r="V1104" s="15">
        <v>11</v>
      </c>
      <c r="W1104" s="15">
        <v>0</v>
      </c>
      <c r="X1104" s="15">
        <v>1</v>
      </c>
      <c r="Y1104" s="15">
        <v>3</v>
      </c>
      <c r="Z1104" s="15">
        <v>0</v>
      </c>
      <c r="AA1104" s="15">
        <v>0</v>
      </c>
      <c r="AB1104" s="15">
        <v>0</v>
      </c>
      <c r="AC1104" s="15">
        <v>0</v>
      </c>
      <c r="AD1104" s="15">
        <v>0</v>
      </c>
      <c r="AE1104" s="15">
        <v>0</v>
      </c>
      <c r="AF1104" s="15">
        <v>0</v>
      </c>
      <c r="AG1104" s="15">
        <v>0</v>
      </c>
      <c r="AH1104" s="15">
        <v>0</v>
      </c>
      <c r="AI1104" s="15">
        <v>1</v>
      </c>
      <c r="AJ1104" s="15">
        <v>0</v>
      </c>
      <c r="AK1104" s="15">
        <v>0</v>
      </c>
      <c r="AL1104" s="15">
        <v>0</v>
      </c>
      <c r="AM1104" s="15">
        <v>0</v>
      </c>
      <c r="AN1104" s="15">
        <v>0</v>
      </c>
      <c r="AO1104" s="15">
        <v>0</v>
      </c>
      <c r="AP1104" s="15">
        <v>0</v>
      </c>
      <c r="AQ1104" s="15">
        <v>0</v>
      </c>
      <c r="AR1104" s="15">
        <v>0</v>
      </c>
      <c r="AS1104" s="15">
        <v>0</v>
      </c>
      <c r="AT1104" s="15">
        <v>0</v>
      </c>
      <c r="AU1104" s="15">
        <v>0</v>
      </c>
      <c r="AV1104" s="15">
        <v>0</v>
      </c>
      <c r="AW1104" s="15">
        <v>0</v>
      </c>
      <c r="AX1104" s="15">
        <v>0</v>
      </c>
      <c r="AY1104" s="15">
        <v>0</v>
      </c>
      <c r="AZ1104" s="15">
        <v>0</v>
      </c>
      <c r="BA1104" s="15">
        <v>16</v>
      </c>
      <c r="BB1104" s="15">
        <v>0</v>
      </c>
      <c r="BC1104" s="15">
        <v>0</v>
      </c>
      <c r="BD1104" s="15">
        <v>0</v>
      </c>
      <c r="BE1104" s="15">
        <v>0</v>
      </c>
      <c r="BF1104" s="15">
        <v>0</v>
      </c>
      <c r="BG1104" s="15">
        <v>0</v>
      </c>
      <c r="BH1104" s="15">
        <v>0</v>
      </c>
      <c r="BI1104" s="15">
        <v>0</v>
      </c>
      <c r="BJ1104" s="15">
        <v>0</v>
      </c>
      <c r="BK1104" s="15">
        <v>0</v>
      </c>
      <c r="BL1104" s="15">
        <v>0</v>
      </c>
      <c r="BM1104" s="15">
        <v>0</v>
      </c>
      <c r="BN1104" s="15">
        <v>0</v>
      </c>
      <c r="BO1104" s="15">
        <v>0</v>
      </c>
      <c r="BP1104" s="15">
        <v>0</v>
      </c>
      <c r="BQ1104" s="15">
        <v>0</v>
      </c>
      <c r="BR1104" s="15">
        <v>0</v>
      </c>
      <c r="BS1104" s="15">
        <v>0</v>
      </c>
      <c r="BT1104" s="15">
        <v>0</v>
      </c>
      <c r="BU1104" s="15">
        <v>0</v>
      </c>
      <c r="BV1104" s="15">
        <v>0</v>
      </c>
      <c r="BW1104" s="15">
        <v>0</v>
      </c>
      <c r="BX1104" s="15">
        <v>0</v>
      </c>
      <c r="BY1104" s="15">
        <v>0</v>
      </c>
      <c r="BZ1104" s="15">
        <v>0</v>
      </c>
      <c r="CA1104" s="15">
        <v>0</v>
      </c>
      <c r="CB1104" s="15">
        <v>0</v>
      </c>
      <c r="CC1104" s="15">
        <v>0</v>
      </c>
      <c r="CD1104" s="15">
        <v>0</v>
      </c>
      <c r="CE1104" s="15">
        <v>0</v>
      </c>
      <c r="CF1104" s="15">
        <v>0</v>
      </c>
      <c r="CG1104" s="15">
        <v>0</v>
      </c>
      <c r="CH1104" s="15">
        <v>0</v>
      </c>
      <c r="CI1104" s="15">
        <v>0</v>
      </c>
      <c r="CJ1104" s="15">
        <v>0</v>
      </c>
      <c r="CK1104" s="15">
        <v>0</v>
      </c>
      <c r="CL1104" s="15">
        <v>0</v>
      </c>
      <c r="CM1104" s="15">
        <v>0</v>
      </c>
      <c r="CN1104" s="15">
        <v>0</v>
      </c>
      <c r="CO1104" s="15">
        <v>0</v>
      </c>
      <c r="CP1104" s="15">
        <v>0</v>
      </c>
      <c r="CQ1104" s="15">
        <v>0</v>
      </c>
      <c r="CR1104" s="15">
        <v>0</v>
      </c>
      <c r="CS1104" s="15">
        <v>0</v>
      </c>
      <c r="CT1104" s="15">
        <v>0</v>
      </c>
      <c r="CU1104" s="15">
        <v>1</v>
      </c>
      <c r="CV1104" s="15">
        <v>0</v>
      </c>
      <c r="CW1104" s="15">
        <v>0</v>
      </c>
      <c r="CX1104" s="15">
        <v>0</v>
      </c>
      <c r="CY1104" s="15">
        <v>0</v>
      </c>
      <c r="CZ1104" s="15">
        <v>0</v>
      </c>
      <c r="DA1104" s="15">
        <v>0</v>
      </c>
      <c r="DB1104" s="15">
        <v>0</v>
      </c>
      <c r="DC1104" s="15">
        <v>0</v>
      </c>
      <c r="DD1104" s="15">
        <v>0</v>
      </c>
      <c r="DE1104" s="15">
        <v>0</v>
      </c>
      <c r="DF1104" s="15">
        <v>0</v>
      </c>
      <c r="DG1104" s="15">
        <v>0</v>
      </c>
      <c r="DH1104" s="15">
        <v>0</v>
      </c>
      <c r="DI1104" s="15">
        <v>0</v>
      </c>
      <c r="DJ1104" s="15">
        <v>0</v>
      </c>
      <c r="DK1104" s="15">
        <v>0</v>
      </c>
      <c r="DL1104" s="15">
        <v>0</v>
      </c>
      <c r="DM1104" s="15">
        <v>0</v>
      </c>
      <c r="DN1104" s="15">
        <v>0</v>
      </c>
      <c r="DO1104" s="15">
        <v>0</v>
      </c>
      <c r="DP1104" s="15">
        <v>0</v>
      </c>
      <c r="DQ1104" s="15">
        <v>0</v>
      </c>
      <c r="DR1104" s="15">
        <v>0</v>
      </c>
      <c r="DS1104" s="15">
        <v>2</v>
      </c>
    </row>
    <row r="1105" spans="1:123">
      <c r="A1105" s="15" t="s">
        <v>5846</v>
      </c>
      <c r="B1105" s="15" t="s">
        <v>17765</v>
      </c>
      <c r="C1105" s="15" t="s">
        <v>345</v>
      </c>
      <c r="D1105" s="15" t="s">
        <v>153</v>
      </c>
      <c r="E1105" s="15" t="s">
        <v>155</v>
      </c>
      <c r="F1105" s="15" t="str">
        <f>INDEX($I$1:$DS$1,(MATCH(MAX(I1105:DS1105),I1105:DS1105,0)))</f>
        <v>Kazakhs</v>
      </c>
      <c r="G1105" s="15">
        <f>MAX(I1105:DS1105)/H1105</f>
        <v>0.97968566235432486</v>
      </c>
      <c r="H1105" s="15">
        <v>56118</v>
      </c>
      <c r="I1105" s="15">
        <v>33</v>
      </c>
      <c r="J1105" s="15">
        <v>54978</v>
      </c>
      <c r="K1105" s="15">
        <v>6</v>
      </c>
      <c r="L1105" s="15">
        <v>7</v>
      </c>
      <c r="M1105" s="15">
        <v>1</v>
      </c>
      <c r="N1105" s="15">
        <v>10</v>
      </c>
      <c r="O1105" s="15">
        <v>8</v>
      </c>
      <c r="P1105" s="15">
        <v>0</v>
      </c>
      <c r="Q1105" s="15">
        <v>0</v>
      </c>
      <c r="R1105" s="15">
        <v>0</v>
      </c>
      <c r="S1105" s="15">
        <v>858</v>
      </c>
      <c r="T1105" s="15">
        <v>18</v>
      </c>
      <c r="U1105" s="15">
        <v>12</v>
      </c>
      <c r="V1105" s="15">
        <v>64</v>
      </c>
      <c r="W1105" s="15">
        <v>7</v>
      </c>
      <c r="X1105" s="15">
        <v>38</v>
      </c>
      <c r="Y1105" s="15">
        <v>9</v>
      </c>
      <c r="Z1105" s="15">
        <v>0</v>
      </c>
      <c r="AA1105" s="15">
        <v>0</v>
      </c>
      <c r="AB1105" s="15">
        <v>0</v>
      </c>
      <c r="AC1105" s="15">
        <v>3</v>
      </c>
      <c r="AD1105" s="15">
        <v>0</v>
      </c>
      <c r="AE1105" s="15">
        <v>0</v>
      </c>
      <c r="AF1105" s="15">
        <v>0</v>
      </c>
      <c r="AG1105" s="15">
        <v>0</v>
      </c>
      <c r="AH1105" s="15">
        <v>0</v>
      </c>
      <c r="AI1105" s="15">
        <v>2</v>
      </c>
      <c r="AJ1105" s="15">
        <v>0</v>
      </c>
      <c r="AK1105" s="15">
        <v>1</v>
      </c>
      <c r="AL1105" s="15">
        <v>0</v>
      </c>
      <c r="AM1105" s="15">
        <v>0</v>
      </c>
      <c r="AN1105" s="15">
        <v>4</v>
      </c>
      <c r="AO1105" s="15">
        <v>0</v>
      </c>
      <c r="AP1105" s="15">
        <v>3</v>
      </c>
      <c r="AQ1105" s="15">
        <v>0</v>
      </c>
      <c r="AR1105" s="15">
        <v>0</v>
      </c>
      <c r="AS1105" s="15">
        <v>0</v>
      </c>
      <c r="AT1105" s="15">
        <v>2</v>
      </c>
      <c r="AU1105" s="15">
        <v>0</v>
      </c>
      <c r="AV1105" s="15">
        <v>0</v>
      </c>
      <c r="AW1105" s="15">
        <v>0</v>
      </c>
      <c r="AX1105" s="15">
        <v>0</v>
      </c>
      <c r="AY1105" s="15">
        <v>0</v>
      </c>
      <c r="AZ1105" s="15">
        <v>0</v>
      </c>
      <c r="BA1105" s="15">
        <v>0</v>
      </c>
      <c r="BB1105" s="15">
        <v>0</v>
      </c>
      <c r="BC1105" s="15">
        <v>0</v>
      </c>
      <c r="BD1105" s="15">
        <v>1</v>
      </c>
      <c r="BE1105" s="15">
        <v>0</v>
      </c>
      <c r="BF1105" s="15">
        <v>0</v>
      </c>
      <c r="BG1105" s="15">
        <v>0</v>
      </c>
      <c r="BH1105" s="15">
        <v>0</v>
      </c>
      <c r="BI1105" s="15">
        <v>0</v>
      </c>
      <c r="BJ1105" s="15">
        <v>0</v>
      </c>
      <c r="BK1105" s="15">
        <v>0</v>
      </c>
      <c r="BL1105" s="15">
        <v>0</v>
      </c>
      <c r="BM1105" s="15">
        <v>0</v>
      </c>
      <c r="BN1105" s="15">
        <v>0</v>
      </c>
      <c r="BO1105" s="15">
        <v>0</v>
      </c>
      <c r="BP1105" s="15">
        <v>0</v>
      </c>
      <c r="BQ1105" s="15">
        <v>0</v>
      </c>
      <c r="BR1105" s="15">
        <v>0</v>
      </c>
      <c r="BS1105" s="15">
        <v>0</v>
      </c>
      <c r="BT1105" s="15">
        <v>0</v>
      </c>
      <c r="BU1105" s="15">
        <v>0</v>
      </c>
      <c r="BV1105" s="15">
        <v>0</v>
      </c>
      <c r="BW1105" s="15">
        <v>0</v>
      </c>
      <c r="BX1105" s="15">
        <v>0</v>
      </c>
      <c r="BY1105" s="15">
        <v>0</v>
      </c>
      <c r="BZ1105" s="15">
        <v>0</v>
      </c>
      <c r="CA1105" s="15">
        <v>0</v>
      </c>
      <c r="CB1105" s="15">
        <v>0</v>
      </c>
      <c r="CC1105" s="15">
        <v>0</v>
      </c>
      <c r="CD1105" s="15">
        <v>0</v>
      </c>
      <c r="CE1105" s="15">
        <v>0</v>
      </c>
      <c r="CF1105" s="15">
        <v>0</v>
      </c>
      <c r="CG1105" s="15">
        <v>0</v>
      </c>
      <c r="CH1105" s="15">
        <v>0</v>
      </c>
      <c r="CI1105" s="15">
        <v>0</v>
      </c>
      <c r="CJ1105" s="15">
        <v>0</v>
      </c>
      <c r="CK1105" s="15">
        <v>0</v>
      </c>
      <c r="CL1105" s="15">
        <v>0</v>
      </c>
      <c r="CM1105" s="15">
        <v>0</v>
      </c>
      <c r="CN1105" s="15">
        <v>0</v>
      </c>
      <c r="CO1105" s="15">
        <v>0</v>
      </c>
      <c r="CP1105" s="15">
        <v>0</v>
      </c>
      <c r="CQ1105" s="15">
        <v>0</v>
      </c>
      <c r="CR1105" s="15">
        <v>0</v>
      </c>
      <c r="CS1105" s="15">
        <v>0</v>
      </c>
      <c r="CT1105" s="15">
        <v>0</v>
      </c>
      <c r="CU1105" s="15">
        <v>21</v>
      </c>
      <c r="CV1105" s="15">
        <v>0</v>
      </c>
      <c r="CW1105" s="15">
        <v>0</v>
      </c>
      <c r="CX1105" s="15">
        <v>0</v>
      </c>
      <c r="CY1105" s="15">
        <v>0</v>
      </c>
      <c r="CZ1105" s="15">
        <v>0</v>
      </c>
      <c r="DA1105" s="15">
        <v>0</v>
      </c>
      <c r="DB1105" s="15">
        <v>0</v>
      </c>
      <c r="DC1105" s="15">
        <v>0</v>
      </c>
      <c r="DD1105" s="15">
        <v>0</v>
      </c>
      <c r="DE1105" s="15">
        <v>0</v>
      </c>
      <c r="DF1105" s="15">
        <v>0</v>
      </c>
      <c r="DG1105" s="15">
        <v>0</v>
      </c>
      <c r="DH1105" s="15">
        <v>0</v>
      </c>
      <c r="DI1105" s="15">
        <v>0</v>
      </c>
      <c r="DJ1105" s="15">
        <v>0</v>
      </c>
      <c r="DK1105" s="15">
        <v>0</v>
      </c>
      <c r="DL1105" s="15">
        <v>0</v>
      </c>
      <c r="DM1105" s="15">
        <v>0</v>
      </c>
      <c r="DN1105" s="15">
        <v>0</v>
      </c>
      <c r="DO1105" s="15">
        <v>0</v>
      </c>
      <c r="DP1105" s="15">
        <v>0</v>
      </c>
      <c r="DQ1105" s="15">
        <v>0</v>
      </c>
      <c r="DR1105" s="15">
        <v>0</v>
      </c>
      <c r="DS1105" s="15">
        <v>32</v>
      </c>
    </row>
    <row r="1106" spans="1:123">
      <c r="A1106" s="15" t="s">
        <v>5963</v>
      </c>
      <c r="B1106" s="15" t="s">
        <v>17766</v>
      </c>
      <c r="C1106" s="15" t="s">
        <v>345</v>
      </c>
      <c r="D1106" s="15" t="s">
        <v>153</v>
      </c>
      <c r="E1106" s="15" t="s">
        <v>157</v>
      </c>
      <c r="F1106" s="15" t="str">
        <f>INDEX($I$1:$DS$1,(MATCH(MAX(I1106:DS1106),I1106:DS1106,0)))</f>
        <v>Kazakhs</v>
      </c>
      <c r="G1106" s="15">
        <f>MAX(I1106:DS1106)/H1106</f>
        <v>0.99837292547998702</v>
      </c>
      <c r="H1106" s="15">
        <v>30730</v>
      </c>
      <c r="I1106" s="15">
        <v>7</v>
      </c>
      <c r="J1106" s="15">
        <v>30680</v>
      </c>
      <c r="K1106" s="15">
        <v>0</v>
      </c>
      <c r="L1106" s="15">
        <v>2</v>
      </c>
      <c r="M1106" s="15">
        <v>0</v>
      </c>
      <c r="N1106" s="15">
        <v>4</v>
      </c>
      <c r="O1106" s="15">
        <v>0</v>
      </c>
      <c r="P1106" s="15">
        <v>0</v>
      </c>
      <c r="Q1106" s="15">
        <v>0</v>
      </c>
      <c r="R1106" s="15">
        <v>0</v>
      </c>
      <c r="S1106" s="15">
        <v>21</v>
      </c>
      <c r="T1106" s="15">
        <v>1</v>
      </c>
      <c r="U1106" s="15">
        <v>0</v>
      </c>
      <c r="V1106" s="15">
        <v>7</v>
      </c>
      <c r="W1106" s="15">
        <v>0</v>
      </c>
      <c r="X1106" s="15">
        <v>2</v>
      </c>
      <c r="Y1106" s="15">
        <v>3</v>
      </c>
      <c r="Z1106" s="15">
        <v>0</v>
      </c>
      <c r="AA1106" s="15">
        <v>0</v>
      </c>
      <c r="AB1106" s="15">
        <v>0</v>
      </c>
      <c r="AC1106" s="15">
        <v>0</v>
      </c>
      <c r="AD1106" s="15">
        <v>0</v>
      </c>
      <c r="AE1106" s="15">
        <v>0</v>
      </c>
      <c r="AF1106" s="15">
        <v>0</v>
      </c>
      <c r="AG1106" s="15">
        <v>0</v>
      </c>
      <c r="AH1106" s="15">
        <v>0</v>
      </c>
      <c r="AI1106" s="15">
        <v>1</v>
      </c>
      <c r="AJ1106" s="15">
        <v>0</v>
      </c>
      <c r="AK1106" s="15">
        <v>0</v>
      </c>
      <c r="AL1106" s="15">
        <v>0</v>
      </c>
      <c r="AM1106" s="15">
        <v>1</v>
      </c>
      <c r="AN1106" s="15">
        <v>0</v>
      </c>
      <c r="AO1106" s="15">
        <v>0</v>
      </c>
      <c r="AP1106" s="15">
        <v>0</v>
      </c>
      <c r="AQ1106" s="15">
        <v>0</v>
      </c>
      <c r="AR1106" s="15">
        <v>0</v>
      </c>
      <c r="AS1106" s="15">
        <v>0</v>
      </c>
      <c r="AT1106" s="15">
        <v>0</v>
      </c>
      <c r="AU1106" s="15">
        <v>0</v>
      </c>
      <c r="AV1106" s="15">
        <v>0</v>
      </c>
      <c r="AW1106" s="15">
        <v>0</v>
      </c>
      <c r="AX1106" s="15">
        <v>0</v>
      </c>
      <c r="AY1106" s="15">
        <v>0</v>
      </c>
      <c r="AZ1106" s="15">
        <v>0</v>
      </c>
      <c r="BA1106" s="15">
        <v>0</v>
      </c>
      <c r="BB1106" s="15">
        <v>0</v>
      </c>
      <c r="BC1106" s="15">
        <v>0</v>
      </c>
      <c r="BD1106" s="15">
        <v>0</v>
      </c>
      <c r="BE1106" s="15">
        <v>0</v>
      </c>
      <c r="BF1106" s="15">
        <v>0</v>
      </c>
      <c r="BG1106" s="15">
        <v>0</v>
      </c>
      <c r="BH1106" s="15">
        <v>0</v>
      </c>
      <c r="BI1106" s="15">
        <v>0</v>
      </c>
      <c r="BJ1106" s="15">
        <v>0</v>
      </c>
      <c r="BK1106" s="15">
        <v>0</v>
      </c>
      <c r="BL1106" s="15">
        <v>0</v>
      </c>
      <c r="BM1106" s="15">
        <v>0</v>
      </c>
      <c r="BN1106" s="15">
        <v>0</v>
      </c>
      <c r="BO1106" s="15">
        <v>0</v>
      </c>
      <c r="BP1106" s="15">
        <v>0</v>
      </c>
      <c r="BQ1106" s="15">
        <v>0</v>
      </c>
      <c r="BR1106" s="15">
        <v>0</v>
      </c>
      <c r="BS1106" s="15">
        <v>0</v>
      </c>
      <c r="BT1106" s="15">
        <v>0</v>
      </c>
      <c r="BU1106" s="15">
        <v>0</v>
      </c>
      <c r="BV1106" s="15">
        <v>0</v>
      </c>
      <c r="BW1106" s="15">
        <v>0</v>
      </c>
      <c r="BX1106" s="15">
        <v>0</v>
      </c>
      <c r="BY1106" s="15">
        <v>0</v>
      </c>
      <c r="BZ1106" s="15">
        <v>0</v>
      </c>
      <c r="CA1106" s="15">
        <v>0</v>
      </c>
      <c r="CB1106" s="15">
        <v>0</v>
      </c>
      <c r="CC1106" s="15">
        <v>0</v>
      </c>
      <c r="CD1106" s="15">
        <v>0</v>
      </c>
      <c r="CE1106" s="15">
        <v>0</v>
      </c>
      <c r="CF1106" s="15">
        <v>0</v>
      </c>
      <c r="CG1106" s="15">
        <v>0</v>
      </c>
      <c r="CH1106" s="15">
        <v>0</v>
      </c>
      <c r="CI1106" s="15">
        <v>0</v>
      </c>
      <c r="CJ1106" s="15">
        <v>0</v>
      </c>
      <c r="CK1106" s="15">
        <v>1</v>
      </c>
      <c r="CL1106" s="15">
        <v>0</v>
      </c>
      <c r="CM1106" s="15">
        <v>0</v>
      </c>
      <c r="CN1106" s="15">
        <v>0</v>
      </c>
      <c r="CO1106" s="15">
        <v>0</v>
      </c>
      <c r="CP1106" s="15">
        <v>0</v>
      </c>
      <c r="CQ1106" s="15">
        <v>0</v>
      </c>
      <c r="CR1106" s="15">
        <v>0</v>
      </c>
      <c r="CS1106" s="15">
        <v>0</v>
      </c>
      <c r="CT1106" s="15">
        <v>0</v>
      </c>
      <c r="CU1106" s="15">
        <v>0</v>
      </c>
      <c r="CV1106" s="15">
        <v>0</v>
      </c>
      <c r="CW1106" s="15">
        <v>0</v>
      </c>
      <c r="CX1106" s="15">
        <v>0</v>
      </c>
      <c r="CY1106" s="15">
        <v>0</v>
      </c>
      <c r="CZ1106" s="15">
        <v>0</v>
      </c>
      <c r="DA1106" s="15">
        <v>0</v>
      </c>
      <c r="DB1106" s="15">
        <v>0</v>
      </c>
      <c r="DC1106" s="15">
        <v>0</v>
      </c>
      <c r="DD1106" s="15">
        <v>0</v>
      </c>
      <c r="DE1106" s="15">
        <v>0</v>
      </c>
      <c r="DF1106" s="15">
        <v>0</v>
      </c>
      <c r="DG1106" s="15">
        <v>0</v>
      </c>
      <c r="DH1106" s="15">
        <v>0</v>
      </c>
      <c r="DI1106" s="15">
        <v>0</v>
      </c>
      <c r="DJ1106" s="15">
        <v>0</v>
      </c>
      <c r="DK1106" s="15">
        <v>0</v>
      </c>
      <c r="DL1106" s="15">
        <v>0</v>
      </c>
      <c r="DM1106" s="15">
        <v>0</v>
      </c>
      <c r="DN1106" s="15">
        <v>0</v>
      </c>
      <c r="DO1106" s="15">
        <v>0</v>
      </c>
      <c r="DP1106" s="15">
        <v>0</v>
      </c>
      <c r="DQ1106" s="15">
        <v>0</v>
      </c>
      <c r="DR1106" s="15">
        <v>0</v>
      </c>
      <c r="DS1106" s="15">
        <v>0</v>
      </c>
    </row>
    <row r="1107" spans="1:123">
      <c r="A1107" s="15" t="s">
        <v>5923</v>
      </c>
      <c r="B1107" s="15" t="s">
        <v>17767</v>
      </c>
      <c r="C1107" s="15" t="s">
        <v>345</v>
      </c>
      <c r="D1107" s="15" t="s">
        <v>153</v>
      </c>
      <c r="E1107" s="15" t="s">
        <v>158</v>
      </c>
      <c r="F1107" s="15" t="str">
        <f>INDEX($I$1:$DS$1,(MATCH(MAX(I1107:DS1107),I1107:DS1107,0)))</f>
        <v>Kazakhs</v>
      </c>
      <c r="G1107" s="15">
        <f>MAX(I1107:DS1107)/H1107</f>
        <v>0.98353465146096231</v>
      </c>
      <c r="H1107" s="15">
        <v>29638</v>
      </c>
      <c r="I1107" s="15">
        <v>19</v>
      </c>
      <c r="J1107" s="15">
        <v>29150</v>
      </c>
      <c r="K1107" s="15">
        <v>0</v>
      </c>
      <c r="L1107" s="15">
        <v>0</v>
      </c>
      <c r="M1107" s="15">
        <v>0</v>
      </c>
      <c r="N1107" s="15">
        <v>37</v>
      </c>
      <c r="O1107" s="15">
        <v>7</v>
      </c>
      <c r="P1107" s="15">
        <v>0</v>
      </c>
      <c r="Q1107" s="15">
        <v>0</v>
      </c>
      <c r="R1107" s="15">
        <v>0</v>
      </c>
      <c r="S1107" s="15">
        <v>243</v>
      </c>
      <c r="T1107" s="15">
        <v>38</v>
      </c>
      <c r="U1107" s="15">
        <v>6</v>
      </c>
      <c r="V1107" s="15">
        <v>54</v>
      </c>
      <c r="W1107" s="15">
        <v>3</v>
      </c>
      <c r="X1107" s="15">
        <v>6</v>
      </c>
      <c r="Y1107" s="15">
        <v>6</v>
      </c>
      <c r="Z1107" s="15">
        <v>0</v>
      </c>
      <c r="AA1107" s="15">
        <v>0</v>
      </c>
      <c r="AB1107" s="15">
        <v>0</v>
      </c>
      <c r="AC1107" s="15">
        <v>0</v>
      </c>
      <c r="AD1107" s="15">
        <v>2</v>
      </c>
      <c r="AE1107" s="15">
        <v>0</v>
      </c>
      <c r="AF1107" s="15">
        <v>2</v>
      </c>
      <c r="AG1107" s="15">
        <v>0</v>
      </c>
      <c r="AH1107" s="15">
        <v>0</v>
      </c>
      <c r="AI1107" s="15">
        <v>5</v>
      </c>
      <c r="AJ1107" s="15">
        <v>0</v>
      </c>
      <c r="AK1107" s="15">
        <v>0</v>
      </c>
      <c r="AL1107" s="15">
        <v>0</v>
      </c>
      <c r="AM1107" s="15">
        <v>0</v>
      </c>
      <c r="AN1107" s="15">
        <v>4</v>
      </c>
      <c r="AO1107" s="15">
        <v>10</v>
      </c>
      <c r="AP1107" s="15">
        <v>0</v>
      </c>
      <c r="AQ1107" s="15">
        <v>0</v>
      </c>
      <c r="AR1107" s="15">
        <v>0</v>
      </c>
      <c r="AS1107" s="15">
        <v>0</v>
      </c>
      <c r="AT1107" s="15">
        <v>0</v>
      </c>
      <c r="AU1107" s="15">
        <v>0</v>
      </c>
      <c r="AV1107" s="15">
        <v>0</v>
      </c>
      <c r="AW1107" s="15">
        <v>21</v>
      </c>
      <c r="AX1107" s="15">
        <v>1</v>
      </c>
      <c r="AY1107" s="15">
        <v>0</v>
      </c>
      <c r="AZ1107" s="15">
        <v>3</v>
      </c>
      <c r="BA1107" s="15">
        <v>1</v>
      </c>
      <c r="BB1107" s="15">
        <v>1</v>
      </c>
      <c r="BC1107" s="15">
        <v>0</v>
      </c>
      <c r="BD1107" s="15">
        <v>0</v>
      </c>
      <c r="BE1107" s="15">
        <v>0</v>
      </c>
      <c r="BF1107" s="15">
        <v>0</v>
      </c>
      <c r="BG1107" s="15">
        <v>0</v>
      </c>
      <c r="BH1107" s="15">
        <v>0</v>
      </c>
      <c r="BI1107" s="15">
        <v>0</v>
      </c>
      <c r="BJ1107" s="15">
        <v>0</v>
      </c>
      <c r="BK1107" s="15">
        <v>0</v>
      </c>
      <c r="BL1107" s="15">
        <v>0</v>
      </c>
      <c r="BM1107" s="15">
        <v>0</v>
      </c>
      <c r="BN1107" s="15">
        <v>0</v>
      </c>
      <c r="BO1107" s="15">
        <v>0</v>
      </c>
      <c r="BP1107" s="15">
        <v>0</v>
      </c>
      <c r="BQ1107" s="15">
        <v>0</v>
      </c>
      <c r="BR1107" s="15">
        <v>0</v>
      </c>
      <c r="BS1107" s="15">
        <v>0</v>
      </c>
      <c r="BT1107" s="15">
        <v>2</v>
      </c>
      <c r="BU1107" s="15">
        <v>0</v>
      </c>
      <c r="BV1107" s="15">
        <v>0</v>
      </c>
      <c r="BW1107" s="15">
        <v>0</v>
      </c>
      <c r="BX1107" s="15">
        <v>0</v>
      </c>
      <c r="BY1107" s="15">
        <v>6</v>
      </c>
      <c r="BZ1107" s="15">
        <v>0</v>
      </c>
      <c r="CA1107" s="15">
        <v>3</v>
      </c>
      <c r="CB1107" s="15">
        <v>1</v>
      </c>
      <c r="CC1107" s="15">
        <v>0</v>
      </c>
      <c r="CD1107" s="15">
        <v>0</v>
      </c>
      <c r="CE1107" s="15">
        <v>2</v>
      </c>
      <c r="CF1107" s="15">
        <v>0</v>
      </c>
      <c r="CG1107" s="15">
        <v>0</v>
      </c>
      <c r="CH1107" s="15">
        <v>0</v>
      </c>
      <c r="CI1107" s="15">
        <v>0</v>
      </c>
      <c r="CJ1107" s="15">
        <v>0</v>
      </c>
      <c r="CK1107" s="15">
        <v>0</v>
      </c>
      <c r="CL1107" s="15">
        <v>0</v>
      </c>
      <c r="CM1107" s="15">
        <v>0</v>
      </c>
      <c r="CN1107" s="15">
        <v>0</v>
      </c>
      <c r="CO1107" s="15">
        <v>0</v>
      </c>
      <c r="CP1107" s="15">
        <v>0</v>
      </c>
      <c r="CQ1107" s="15">
        <v>0</v>
      </c>
      <c r="CR1107" s="15">
        <v>0</v>
      </c>
      <c r="CS1107" s="15">
        <v>0</v>
      </c>
      <c r="CT1107" s="15">
        <v>0</v>
      </c>
      <c r="CU1107" s="15">
        <v>0</v>
      </c>
      <c r="CV1107" s="15">
        <v>0</v>
      </c>
      <c r="CW1107" s="15">
        <v>0</v>
      </c>
      <c r="CX1107" s="15">
        <v>0</v>
      </c>
      <c r="CY1107" s="15">
        <v>1</v>
      </c>
      <c r="CZ1107" s="15">
        <v>0</v>
      </c>
      <c r="DA1107" s="15">
        <v>0</v>
      </c>
      <c r="DB1107" s="15">
        <v>0</v>
      </c>
      <c r="DC1107" s="15">
        <v>0</v>
      </c>
      <c r="DD1107" s="15">
        <v>0</v>
      </c>
      <c r="DE1107" s="15">
        <v>0</v>
      </c>
      <c r="DF1107" s="15">
        <v>0</v>
      </c>
      <c r="DG1107" s="15">
        <v>0</v>
      </c>
      <c r="DH1107" s="15">
        <v>0</v>
      </c>
      <c r="DI1107" s="15">
        <v>0</v>
      </c>
      <c r="DJ1107" s="15">
        <v>0</v>
      </c>
      <c r="DK1107" s="15">
        <v>0</v>
      </c>
      <c r="DL1107" s="15">
        <v>0</v>
      </c>
      <c r="DM1107" s="15">
        <v>0</v>
      </c>
      <c r="DN1107" s="15">
        <v>0</v>
      </c>
      <c r="DO1107" s="15">
        <v>0</v>
      </c>
      <c r="DP1107" s="15">
        <v>0</v>
      </c>
      <c r="DQ1107" s="15">
        <v>0</v>
      </c>
      <c r="DR1107" s="15">
        <v>0</v>
      </c>
      <c r="DS1107" s="15">
        <v>4</v>
      </c>
    </row>
    <row r="1108" spans="1:123">
      <c r="A1108" s="15" t="s">
        <v>5792</v>
      </c>
      <c r="B1108" s="15" t="s">
        <v>17768</v>
      </c>
      <c r="C1108" s="15" t="s">
        <v>345</v>
      </c>
      <c r="D1108" s="15" t="s">
        <v>153</v>
      </c>
      <c r="E1108" s="15" t="s">
        <v>159</v>
      </c>
      <c r="F1108" s="15" t="str">
        <f>INDEX($I$1:$DS$1,(MATCH(MAX(I1108:DS1108),I1108:DS1108,0)))</f>
        <v>Kazakhs</v>
      </c>
      <c r="G1108" s="15">
        <f>MAX(I1108:DS1108)/H1108</f>
        <v>0.97574262514133003</v>
      </c>
      <c r="H1108" s="15">
        <v>29187</v>
      </c>
      <c r="I1108" s="15">
        <v>16</v>
      </c>
      <c r="J1108" s="15">
        <v>28479</v>
      </c>
      <c r="K1108" s="15">
        <v>1</v>
      </c>
      <c r="L1108" s="15">
        <v>0</v>
      </c>
      <c r="M1108" s="15">
        <v>0</v>
      </c>
      <c r="N1108" s="15">
        <v>18</v>
      </c>
      <c r="O1108" s="15">
        <v>1</v>
      </c>
      <c r="P1108" s="15">
        <v>0</v>
      </c>
      <c r="Q1108" s="15">
        <v>0</v>
      </c>
      <c r="R1108" s="15">
        <v>0</v>
      </c>
      <c r="S1108" s="15">
        <v>400</v>
      </c>
      <c r="T1108" s="15">
        <v>28</v>
      </c>
      <c r="U1108" s="15">
        <v>23</v>
      </c>
      <c r="V1108" s="15">
        <v>56</v>
      </c>
      <c r="W1108" s="15">
        <v>1</v>
      </c>
      <c r="X1108" s="15">
        <v>85</v>
      </c>
      <c r="Y1108" s="15">
        <v>11</v>
      </c>
      <c r="Z1108" s="15">
        <v>0</v>
      </c>
      <c r="AA1108" s="15">
        <v>0</v>
      </c>
      <c r="AB1108" s="15">
        <v>0</v>
      </c>
      <c r="AC1108" s="15">
        <v>0</v>
      </c>
      <c r="AD1108" s="15">
        <v>0</v>
      </c>
      <c r="AE1108" s="15">
        <v>0</v>
      </c>
      <c r="AF1108" s="15">
        <v>0</v>
      </c>
      <c r="AG1108" s="15">
        <v>0</v>
      </c>
      <c r="AH1108" s="15">
        <v>2</v>
      </c>
      <c r="AI1108" s="15">
        <v>0</v>
      </c>
      <c r="AJ1108" s="15">
        <v>0</v>
      </c>
      <c r="AK1108" s="15">
        <v>0</v>
      </c>
      <c r="AL1108" s="15">
        <v>0</v>
      </c>
      <c r="AM1108" s="15">
        <v>1</v>
      </c>
      <c r="AN1108" s="15">
        <v>0</v>
      </c>
      <c r="AO1108" s="15">
        <v>1</v>
      </c>
      <c r="AP1108" s="15">
        <v>0</v>
      </c>
      <c r="AQ1108" s="15">
        <v>0</v>
      </c>
      <c r="AR1108" s="15">
        <v>0</v>
      </c>
      <c r="AS1108" s="15">
        <v>0</v>
      </c>
      <c r="AT1108" s="15">
        <v>1</v>
      </c>
      <c r="AU1108" s="15">
        <v>0</v>
      </c>
      <c r="AV1108" s="15">
        <v>0</v>
      </c>
      <c r="AW1108" s="15">
        <v>2</v>
      </c>
      <c r="AX1108" s="15">
        <v>0</v>
      </c>
      <c r="AY1108" s="15">
        <v>0</v>
      </c>
      <c r="AZ1108" s="15">
        <v>12</v>
      </c>
      <c r="BA1108" s="15">
        <v>6</v>
      </c>
      <c r="BB1108" s="15">
        <v>2</v>
      </c>
      <c r="BC1108" s="15">
        <v>0</v>
      </c>
      <c r="BD1108" s="15">
        <v>0</v>
      </c>
      <c r="BE1108" s="15">
        <v>0</v>
      </c>
      <c r="BF1108" s="15">
        <v>0</v>
      </c>
      <c r="BG1108" s="15">
        <v>0</v>
      </c>
      <c r="BH1108" s="15">
        <v>0</v>
      </c>
      <c r="BI1108" s="15">
        <v>0</v>
      </c>
      <c r="BJ1108" s="15">
        <v>0</v>
      </c>
      <c r="BK1108" s="15">
        <v>0</v>
      </c>
      <c r="BL1108" s="15">
        <v>0</v>
      </c>
      <c r="BM1108" s="15">
        <v>0</v>
      </c>
      <c r="BN1108" s="15">
        <v>0</v>
      </c>
      <c r="BO1108" s="15">
        <v>0</v>
      </c>
      <c r="BP1108" s="15">
        <v>0</v>
      </c>
      <c r="BQ1108" s="15">
        <v>0</v>
      </c>
      <c r="BR1108" s="15">
        <v>0</v>
      </c>
      <c r="BS1108" s="15">
        <v>0</v>
      </c>
      <c r="BT1108" s="15">
        <v>0</v>
      </c>
      <c r="BU1108" s="15">
        <v>0</v>
      </c>
      <c r="BV1108" s="15">
        <v>0</v>
      </c>
      <c r="BW1108" s="15">
        <v>0</v>
      </c>
      <c r="BX1108" s="15">
        <v>0</v>
      </c>
      <c r="BY1108" s="15">
        <v>24</v>
      </c>
      <c r="BZ1108" s="15">
        <v>1</v>
      </c>
      <c r="CA1108" s="15">
        <v>1</v>
      </c>
      <c r="CB1108" s="15">
        <v>0</v>
      </c>
      <c r="CC1108" s="15">
        <v>0</v>
      </c>
      <c r="CD1108" s="15">
        <v>0</v>
      </c>
      <c r="CE1108" s="15">
        <v>1</v>
      </c>
      <c r="CF1108" s="15">
        <v>0</v>
      </c>
      <c r="CG1108" s="15">
        <v>0</v>
      </c>
      <c r="CH1108" s="15">
        <v>0</v>
      </c>
      <c r="CI1108" s="15">
        <v>0</v>
      </c>
      <c r="CJ1108" s="15">
        <v>0</v>
      </c>
      <c r="CK1108" s="15">
        <v>0</v>
      </c>
      <c r="CL1108" s="15">
        <v>0</v>
      </c>
      <c r="CM1108" s="15">
        <v>0</v>
      </c>
      <c r="CN1108" s="15">
        <v>0</v>
      </c>
      <c r="CO1108" s="15">
        <v>0</v>
      </c>
      <c r="CP1108" s="15">
        <v>0</v>
      </c>
      <c r="CQ1108" s="15">
        <v>0</v>
      </c>
      <c r="CR1108" s="15">
        <v>0</v>
      </c>
      <c r="CS1108" s="15">
        <v>0</v>
      </c>
      <c r="CT1108" s="15">
        <v>0</v>
      </c>
      <c r="CU1108" s="15">
        <v>0</v>
      </c>
      <c r="CV1108" s="15">
        <v>0</v>
      </c>
      <c r="CW1108" s="15">
        <v>0</v>
      </c>
      <c r="CX1108" s="15">
        <v>0</v>
      </c>
      <c r="CY1108" s="15">
        <v>1</v>
      </c>
      <c r="CZ1108" s="15">
        <v>0</v>
      </c>
      <c r="DA1108" s="15">
        <v>0</v>
      </c>
      <c r="DB1108" s="15">
        <v>0</v>
      </c>
      <c r="DC1108" s="15">
        <v>0</v>
      </c>
      <c r="DD1108" s="15">
        <v>0</v>
      </c>
      <c r="DE1108" s="15">
        <v>0</v>
      </c>
      <c r="DF1108" s="15">
        <v>0</v>
      </c>
      <c r="DG1108" s="15">
        <v>0</v>
      </c>
      <c r="DH1108" s="15">
        <v>0</v>
      </c>
      <c r="DI1108" s="15">
        <v>0</v>
      </c>
      <c r="DJ1108" s="15">
        <v>0</v>
      </c>
      <c r="DK1108" s="15">
        <v>0</v>
      </c>
      <c r="DL1108" s="15">
        <v>0</v>
      </c>
      <c r="DM1108" s="15">
        <v>0</v>
      </c>
      <c r="DN1108" s="15">
        <v>0</v>
      </c>
      <c r="DO1108" s="15">
        <v>0</v>
      </c>
      <c r="DP1108" s="15">
        <v>0</v>
      </c>
      <c r="DQ1108" s="15">
        <v>0</v>
      </c>
      <c r="DR1108" s="15">
        <v>0</v>
      </c>
      <c r="DS1108" s="15">
        <v>13</v>
      </c>
    </row>
    <row r="1109" spans="1:123">
      <c r="A1109" s="15" t="s">
        <v>5972</v>
      </c>
      <c r="B1109" s="15" t="s">
        <v>17769</v>
      </c>
      <c r="C1109" s="15" t="s">
        <v>345</v>
      </c>
      <c r="D1109" s="15" t="s">
        <v>153</v>
      </c>
      <c r="E1109" s="15" t="s">
        <v>154</v>
      </c>
      <c r="F1109" s="15" t="str">
        <f>INDEX($I$1:$DS$1,(MATCH(MAX(I1109:DS1109),I1109:DS1109,0)))</f>
        <v>Kazakhs</v>
      </c>
      <c r="G1109" s="15">
        <f>MAX(I1109:DS1109)/H1109</f>
        <v>0.984055671989162</v>
      </c>
      <c r="H1109" s="15">
        <v>86363</v>
      </c>
      <c r="I1109" s="15">
        <v>129</v>
      </c>
      <c r="J1109" s="15">
        <v>84986</v>
      </c>
      <c r="K1109" s="15">
        <v>13</v>
      </c>
      <c r="L1109" s="15">
        <v>6</v>
      </c>
      <c r="M1109" s="15">
        <v>1</v>
      </c>
      <c r="N1109" s="15">
        <v>237</v>
      </c>
      <c r="O1109" s="15">
        <v>5</v>
      </c>
      <c r="P1109" s="15">
        <v>0</v>
      </c>
      <c r="Q1109" s="15">
        <v>0</v>
      </c>
      <c r="R1109" s="15">
        <v>0</v>
      </c>
      <c r="S1109" s="15">
        <v>433</v>
      </c>
      <c r="T1109" s="15">
        <v>53</v>
      </c>
      <c r="U1109" s="15">
        <v>14</v>
      </c>
      <c r="V1109" s="15">
        <v>249</v>
      </c>
      <c r="W1109" s="15">
        <v>29</v>
      </c>
      <c r="X1109" s="15">
        <v>62</v>
      </c>
      <c r="Y1109" s="15">
        <v>9</v>
      </c>
      <c r="Z1109" s="15">
        <v>1</v>
      </c>
      <c r="AA1109" s="15">
        <v>0</v>
      </c>
      <c r="AB1109" s="15">
        <v>0</v>
      </c>
      <c r="AC1109" s="15">
        <v>0</v>
      </c>
      <c r="AD1109" s="15">
        <v>2</v>
      </c>
      <c r="AE1109" s="15">
        <v>0</v>
      </c>
      <c r="AF1109" s="15">
        <v>4</v>
      </c>
      <c r="AG1109" s="15">
        <v>0</v>
      </c>
      <c r="AH1109" s="15">
        <v>0</v>
      </c>
      <c r="AI1109" s="15">
        <v>9</v>
      </c>
      <c r="AJ1109" s="15">
        <v>0</v>
      </c>
      <c r="AK1109" s="15">
        <v>2</v>
      </c>
      <c r="AL1109" s="15">
        <v>3</v>
      </c>
      <c r="AM1109" s="15">
        <v>11</v>
      </c>
      <c r="AN1109" s="15">
        <v>2</v>
      </c>
      <c r="AO1109" s="15">
        <v>7</v>
      </c>
      <c r="AP1109" s="15">
        <v>1</v>
      </c>
      <c r="AQ1109" s="15">
        <v>0</v>
      </c>
      <c r="AR1109" s="15">
        <v>7</v>
      </c>
      <c r="AS1109" s="15">
        <v>0</v>
      </c>
      <c r="AT1109" s="15">
        <v>0</v>
      </c>
      <c r="AU1109" s="15">
        <v>0</v>
      </c>
      <c r="AV1109" s="15">
        <v>0</v>
      </c>
      <c r="AW1109" s="15">
        <v>8</v>
      </c>
      <c r="AX1109" s="15">
        <v>0</v>
      </c>
      <c r="AY1109" s="15">
        <v>5</v>
      </c>
      <c r="AZ1109" s="15">
        <v>2</v>
      </c>
      <c r="BA1109" s="15">
        <v>29</v>
      </c>
      <c r="BB1109" s="15">
        <v>4</v>
      </c>
      <c r="BC1109" s="15">
        <v>0</v>
      </c>
      <c r="BD1109" s="15">
        <v>0</v>
      </c>
      <c r="BE1109" s="15">
        <v>0</v>
      </c>
      <c r="BF1109" s="15">
        <v>0</v>
      </c>
      <c r="BG1109" s="15">
        <v>0</v>
      </c>
      <c r="BH1109" s="15">
        <v>0</v>
      </c>
      <c r="BI1109" s="15">
        <v>0</v>
      </c>
      <c r="BJ1109" s="15">
        <v>0</v>
      </c>
      <c r="BK1109" s="15">
        <v>0</v>
      </c>
      <c r="BL1109" s="15">
        <v>0</v>
      </c>
      <c r="BM1109" s="15">
        <v>0</v>
      </c>
      <c r="BN1109" s="15">
        <v>0</v>
      </c>
      <c r="BO1109" s="15">
        <v>0</v>
      </c>
      <c r="BP1109" s="15">
        <v>0</v>
      </c>
      <c r="BQ1109" s="15">
        <v>0</v>
      </c>
      <c r="BR1109" s="15">
        <v>1</v>
      </c>
      <c r="BS1109" s="15">
        <v>0</v>
      </c>
      <c r="BT1109" s="15">
        <v>3</v>
      </c>
      <c r="BU1109" s="15">
        <v>0</v>
      </c>
      <c r="BV1109" s="15">
        <v>1</v>
      </c>
      <c r="BW1109" s="15">
        <v>0</v>
      </c>
      <c r="BX1109" s="15">
        <v>0</v>
      </c>
      <c r="BY1109" s="15">
        <v>2</v>
      </c>
      <c r="BZ1109" s="15">
        <v>3</v>
      </c>
      <c r="CA1109" s="15">
        <v>3</v>
      </c>
      <c r="CB1109" s="15">
        <v>0</v>
      </c>
      <c r="CC1109" s="15">
        <v>0</v>
      </c>
      <c r="CD1109" s="15">
        <v>0</v>
      </c>
      <c r="CE1109" s="15">
        <v>1</v>
      </c>
      <c r="CF1109" s="15">
        <v>0</v>
      </c>
      <c r="CG1109" s="15">
        <v>0</v>
      </c>
      <c r="CH1109" s="15">
        <v>0</v>
      </c>
      <c r="CI1109" s="15">
        <v>0</v>
      </c>
      <c r="CJ1109" s="15">
        <v>0</v>
      </c>
      <c r="CK1109" s="15">
        <v>0</v>
      </c>
      <c r="CL1109" s="15">
        <v>0</v>
      </c>
      <c r="CM1109" s="15">
        <v>0</v>
      </c>
      <c r="CN1109" s="15">
        <v>0</v>
      </c>
      <c r="CO1109" s="15">
        <v>0</v>
      </c>
      <c r="CP1109" s="15">
        <v>0</v>
      </c>
      <c r="CQ1109" s="15">
        <v>0</v>
      </c>
      <c r="CR1109" s="15">
        <v>0</v>
      </c>
      <c r="CS1109" s="15">
        <v>0</v>
      </c>
      <c r="CT1109" s="15">
        <v>0</v>
      </c>
      <c r="CU1109" s="15">
        <v>2</v>
      </c>
      <c r="CV1109" s="15">
        <v>0</v>
      </c>
      <c r="CW1109" s="15">
        <v>0</v>
      </c>
      <c r="CX1109" s="15">
        <v>0</v>
      </c>
      <c r="CY1109" s="15">
        <v>0</v>
      </c>
      <c r="CZ1109" s="15">
        <v>0</v>
      </c>
      <c r="DA1109" s="15">
        <v>0</v>
      </c>
      <c r="DB1109" s="15">
        <v>0</v>
      </c>
      <c r="DC1109" s="15">
        <v>0</v>
      </c>
      <c r="DD1109" s="15">
        <v>0</v>
      </c>
      <c r="DE1109" s="15">
        <v>0</v>
      </c>
      <c r="DF1109" s="15">
        <v>0</v>
      </c>
      <c r="DG1109" s="15">
        <v>0</v>
      </c>
      <c r="DH1109" s="15">
        <v>0</v>
      </c>
      <c r="DI1109" s="15">
        <v>0</v>
      </c>
      <c r="DJ1109" s="15">
        <v>0</v>
      </c>
      <c r="DK1109" s="15">
        <v>0</v>
      </c>
      <c r="DL1109" s="15">
        <v>0</v>
      </c>
      <c r="DM1109" s="15">
        <v>0</v>
      </c>
      <c r="DN1109" s="15">
        <v>0</v>
      </c>
      <c r="DO1109" s="15">
        <v>0</v>
      </c>
      <c r="DP1109" s="15">
        <v>0</v>
      </c>
      <c r="DQ1109" s="15">
        <v>0</v>
      </c>
      <c r="DR1109" s="15">
        <v>0</v>
      </c>
      <c r="DS1109" s="15">
        <v>24</v>
      </c>
    </row>
    <row r="1110" spans="1:123">
      <c r="A1110" s="15" t="s">
        <v>5885</v>
      </c>
      <c r="B1110" s="15" t="s">
        <v>17770</v>
      </c>
      <c r="C1110" s="15" t="s">
        <v>345</v>
      </c>
      <c r="D1110" s="15" t="s">
        <v>162</v>
      </c>
      <c r="E1110" s="15" t="s">
        <v>161</v>
      </c>
      <c r="F1110" s="15" t="str">
        <f>INDEX($I$1:$DS$1,(MATCH(MAX(I1110:DS1110),I1110:DS1110,0)))</f>
        <v>Russians</v>
      </c>
      <c r="G1110" s="15">
        <f>MAX(I1110:DS1110)/H1110</f>
        <v>0.68347608037255347</v>
      </c>
      <c r="H1110" s="15">
        <v>61414</v>
      </c>
      <c r="I1110" s="15">
        <v>45</v>
      </c>
      <c r="J1110" s="15">
        <v>16282</v>
      </c>
      <c r="K1110" s="15">
        <v>14</v>
      </c>
      <c r="L1110" s="15">
        <v>28</v>
      </c>
      <c r="M1110" s="15">
        <v>1</v>
      </c>
      <c r="N1110" s="15">
        <v>0</v>
      </c>
      <c r="O1110" s="15">
        <v>49</v>
      </c>
      <c r="P1110" s="15">
        <v>0</v>
      </c>
      <c r="Q1110" s="15">
        <v>0</v>
      </c>
      <c r="R1110" s="15">
        <v>0</v>
      </c>
      <c r="S1110" s="15">
        <v>41975</v>
      </c>
      <c r="T1110" s="15">
        <v>550</v>
      </c>
      <c r="U1110" s="15">
        <v>975</v>
      </c>
      <c r="V1110" s="15">
        <v>733</v>
      </c>
      <c r="W1110" s="15">
        <v>55</v>
      </c>
      <c r="X1110" s="15">
        <v>34</v>
      </c>
      <c r="Y1110" s="15">
        <v>180</v>
      </c>
      <c r="Z1110" s="15">
        <v>8</v>
      </c>
      <c r="AA1110" s="15">
        <v>0</v>
      </c>
      <c r="AB1110" s="15">
        <v>0</v>
      </c>
      <c r="AC1110" s="15">
        <v>10</v>
      </c>
      <c r="AD1110" s="15">
        <v>18</v>
      </c>
      <c r="AE1110" s="15">
        <v>6</v>
      </c>
      <c r="AF1110" s="15">
        <v>22</v>
      </c>
      <c r="AG1110" s="15">
        <v>11</v>
      </c>
      <c r="AH1110" s="15">
        <v>0</v>
      </c>
      <c r="AI1110" s="15">
        <v>22</v>
      </c>
      <c r="AJ1110" s="15">
        <v>0</v>
      </c>
      <c r="AK1110" s="15">
        <v>1</v>
      </c>
      <c r="AL1110" s="15">
        <v>0</v>
      </c>
      <c r="AM1110" s="15">
        <v>1</v>
      </c>
      <c r="AN1110" s="15">
        <v>0</v>
      </c>
      <c r="AO1110" s="15">
        <v>0</v>
      </c>
      <c r="AP1110" s="15">
        <v>0</v>
      </c>
      <c r="AQ1110" s="15">
        <v>0</v>
      </c>
      <c r="AR1110" s="15">
        <v>3</v>
      </c>
      <c r="AS1110" s="15">
        <v>0</v>
      </c>
      <c r="AT1110" s="15">
        <v>0</v>
      </c>
      <c r="AU1110" s="15">
        <v>0</v>
      </c>
      <c r="AV1110" s="15">
        <v>0</v>
      </c>
      <c r="AW1110" s="15">
        <v>8</v>
      </c>
      <c r="AX1110" s="15">
        <v>30</v>
      </c>
      <c r="AY1110" s="15">
        <v>5</v>
      </c>
      <c r="AZ1110" s="15">
        <v>8</v>
      </c>
      <c r="BA1110" s="15">
        <v>14</v>
      </c>
      <c r="BB1110" s="15">
        <v>19</v>
      </c>
      <c r="BC1110" s="15">
        <v>1</v>
      </c>
      <c r="BD1110" s="15">
        <v>1</v>
      </c>
      <c r="BE1110" s="15">
        <v>0</v>
      </c>
      <c r="BF1110" s="15">
        <v>0</v>
      </c>
      <c r="BG1110" s="15">
        <v>0</v>
      </c>
      <c r="BH1110" s="15">
        <v>0</v>
      </c>
      <c r="BI1110" s="15">
        <v>0</v>
      </c>
      <c r="BJ1110" s="15">
        <v>0</v>
      </c>
      <c r="BK1110" s="15">
        <v>0</v>
      </c>
      <c r="BL1110" s="15">
        <v>0</v>
      </c>
      <c r="BM1110" s="15">
        <v>0</v>
      </c>
      <c r="BN1110" s="15">
        <v>0</v>
      </c>
      <c r="BO1110" s="15">
        <v>3</v>
      </c>
      <c r="BP1110" s="15">
        <v>0</v>
      </c>
      <c r="BQ1110" s="15">
        <v>0</v>
      </c>
      <c r="BR1110" s="15">
        <v>0</v>
      </c>
      <c r="BS1110" s="15">
        <v>0</v>
      </c>
      <c r="BT1110" s="15">
        <v>1</v>
      </c>
      <c r="BU1110" s="15">
        <v>0</v>
      </c>
      <c r="BV1110" s="15">
        <v>0</v>
      </c>
      <c r="BW1110" s="15">
        <v>0</v>
      </c>
      <c r="BX1110" s="15">
        <v>0</v>
      </c>
      <c r="BY1110" s="15">
        <v>14</v>
      </c>
      <c r="BZ1110" s="15">
        <v>0</v>
      </c>
      <c r="CA1110" s="15">
        <v>10</v>
      </c>
      <c r="CB1110" s="15">
        <v>75</v>
      </c>
      <c r="CC1110" s="15">
        <v>0</v>
      </c>
      <c r="CD1110" s="15">
        <v>0</v>
      </c>
      <c r="CE1110" s="15">
        <v>5</v>
      </c>
      <c r="CF1110" s="15">
        <v>0</v>
      </c>
      <c r="CG1110" s="15">
        <v>0</v>
      </c>
      <c r="CH1110" s="15">
        <v>0</v>
      </c>
      <c r="CI1110" s="15">
        <v>0</v>
      </c>
      <c r="CJ1110" s="15">
        <v>0</v>
      </c>
      <c r="CK1110" s="15">
        <v>2</v>
      </c>
      <c r="CL1110" s="15">
        <v>0</v>
      </c>
      <c r="CM1110" s="15">
        <v>0</v>
      </c>
      <c r="CN1110" s="15">
        <v>0</v>
      </c>
      <c r="CO1110" s="15">
        <v>0</v>
      </c>
      <c r="CP1110" s="15">
        <v>0</v>
      </c>
      <c r="CQ1110" s="15">
        <v>0</v>
      </c>
      <c r="CR1110" s="15">
        <v>0</v>
      </c>
      <c r="CS1110" s="15">
        <v>17</v>
      </c>
      <c r="CT1110" s="15">
        <v>4</v>
      </c>
      <c r="CU1110" s="15">
        <v>3</v>
      </c>
      <c r="CV1110" s="15">
        <v>4</v>
      </c>
      <c r="CW1110" s="15">
        <v>0</v>
      </c>
      <c r="CX1110" s="15">
        <v>0</v>
      </c>
      <c r="CY1110" s="15">
        <v>0</v>
      </c>
      <c r="CZ1110" s="15">
        <v>0</v>
      </c>
      <c r="DA1110" s="15">
        <v>0</v>
      </c>
      <c r="DB1110" s="15">
        <v>0</v>
      </c>
      <c r="DC1110" s="15">
        <v>0</v>
      </c>
      <c r="DD1110" s="15">
        <v>0</v>
      </c>
      <c r="DE1110" s="15">
        <v>0</v>
      </c>
      <c r="DF1110" s="15">
        <v>0</v>
      </c>
      <c r="DG1110" s="15">
        <v>0</v>
      </c>
      <c r="DH1110" s="15">
        <v>0</v>
      </c>
      <c r="DI1110" s="15">
        <v>0</v>
      </c>
      <c r="DJ1110" s="15">
        <v>0</v>
      </c>
      <c r="DK1110" s="15">
        <v>0</v>
      </c>
      <c r="DL1110" s="15">
        <v>0</v>
      </c>
      <c r="DM1110" s="15">
        <v>0</v>
      </c>
      <c r="DN1110" s="15">
        <v>0</v>
      </c>
      <c r="DO1110" s="15">
        <v>0</v>
      </c>
      <c r="DP1110" s="15">
        <v>0</v>
      </c>
      <c r="DQ1110" s="15">
        <v>0</v>
      </c>
      <c r="DR1110" s="15">
        <v>0</v>
      </c>
      <c r="DS1110" s="15">
        <v>167</v>
      </c>
    </row>
    <row r="1111" spans="1:123">
      <c r="A1111" s="15" t="s">
        <v>5796</v>
      </c>
      <c r="B1111" s="15" t="s">
        <v>17771</v>
      </c>
      <c r="C1111" s="15" t="s">
        <v>345</v>
      </c>
      <c r="D1111" s="15" t="s">
        <v>162</v>
      </c>
      <c r="E1111" s="15" t="s">
        <v>163</v>
      </c>
      <c r="F1111" s="15" t="str">
        <f>INDEX($I$1:$DS$1,(MATCH(MAX(I1111:DS1111),I1111:DS1111,0)))</f>
        <v>Russians</v>
      </c>
      <c r="G1111" s="15">
        <f>MAX(I1111:DS1111)/H1111</f>
        <v>0.61093168574036372</v>
      </c>
      <c r="H1111" s="15">
        <v>56972</v>
      </c>
      <c r="I1111" s="15">
        <v>43</v>
      </c>
      <c r="J1111" s="15">
        <v>18612</v>
      </c>
      <c r="K1111" s="15">
        <v>11</v>
      </c>
      <c r="L1111" s="15">
        <v>27</v>
      </c>
      <c r="M1111" s="15">
        <v>1</v>
      </c>
      <c r="N1111" s="15">
        <v>0</v>
      </c>
      <c r="O1111" s="15">
        <v>30</v>
      </c>
      <c r="P1111" s="15">
        <v>0</v>
      </c>
      <c r="Q1111" s="15">
        <v>0</v>
      </c>
      <c r="R1111" s="15">
        <v>0</v>
      </c>
      <c r="S1111" s="15">
        <v>34806</v>
      </c>
      <c r="T1111" s="15">
        <v>609</v>
      </c>
      <c r="U1111" s="15">
        <v>1383</v>
      </c>
      <c r="V1111" s="15">
        <v>508</v>
      </c>
      <c r="W1111" s="15">
        <v>88</v>
      </c>
      <c r="X1111" s="15">
        <v>49</v>
      </c>
      <c r="Y1111" s="15">
        <v>182</v>
      </c>
      <c r="Z1111" s="15">
        <v>12</v>
      </c>
      <c r="AA1111" s="15">
        <v>0</v>
      </c>
      <c r="AB1111" s="15">
        <v>0</v>
      </c>
      <c r="AC1111" s="15">
        <v>14</v>
      </c>
      <c r="AD1111" s="15">
        <v>24</v>
      </c>
      <c r="AE1111" s="15">
        <v>3</v>
      </c>
      <c r="AF1111" s="15">
        <v>51</v>
      </c>
      <c r="AG1111" s="15">
        <v>8</v>
      </c>
      <c r="AH1111" s="15">
        <v>0</v>
      </c>
      <c r="AI1111" s="15">
        <v>47</v>
      </c>
      <c r="AJ1111" s="15">
        <v>2</v>
      </c>
      <c r="AK1111" s="15">
        <v>6</v>
      </c>
      <c r="AL1111" s="15">
        <v>4</v>
      </c>
      <c r="AM1111" s="15">
        <v>2</v>
      </c>
      <c r="AN1111" s="15">
        <v>0</v>
      </c>
      <c r="AO1111" s="15">
        <v>4</v>
      </c>
      <c r="AP1111" s="15">
        <v>0</v>
      </c>
      <c r="AQ1111" s="15">
        <v>0</v>
      </c>
      <c r="AR1111" s="15">
        <v>5</v>
      </c>
      <c r="AS1111" s="15">
        <v>0</v>
      </c>
      <c r="AT1111" s="15">
        <v>0</v>
      </c>
      <c r="AU1111" s="15">
        <v>0</v>
      </c>
      <c r="AV1111" s="15">
        <v>0</v>
      </c>
      <c r="AW1111" s="15">
        <v>9</v>
      </c>
      <c r="AX1111" s="15">
        <v>20</v>
      </c>
      <c r="AY1111" s="15">
        <v>10</v>
      </c>
      <c r="AZ1111" s="15">
        <v>6</v>
      </c>
      <c r="BA1111" s="15">
        <v>91</v>
      </c>
      <c r="BB1111" s="15">
        <v>29</v>
      </c>
      <c r="BC1111" s="15">
        <v>0</v>
      </c>
      <c r="BD1111" s="15">
        <v>1</v>
      </c>
      <c r="BE1111" s="15">
        <v>0</v>
      </c>
      <c r="BF1111" s="15">
        <v>0</v>
      </c>
      <c r="BG1111" s="15">
        <v>0</v>
      </c>
      <c r="BH1111" s="15">
        <v>0</v>
      </c>
      <c r="BI1111" s="15">
        <v>0</v>
      </c>
      <c r="BJ1111" s="15">
        <v>0</v>
      </c>
      <c r="BK1111" s="15">
        <v>0</v>
      </c>
      <c r="BL1111" s="15">
        <v>0</v>
      </c>
      <c r="BM1111" s="15">
        <v>0</v>
      </c>
      <c r="BN1111" s="15">
        <v>0</v>
      </c>
      <c r="BO1111" s="15">
        <v>0</v>
      </c>
      <c r="BP1111" s="15">
        <v>0</v>
      </c>
      <c r="BQ1111" s="15">
        <v>0</v>
      </c>
      <c r="BR1111" s="15">
        <v>0</v>
      </c>
      <c r="BS1111" s="15">
        <v>0</v>
      </c>
      <c r="BT1111" s="15">
        <v>15</v>
      </c>
      <c r="BU1111" s="15">
        <v>0</v>
      </c>
      <c r="BV1111" s="15">
        <v>0</v>
      </c>
      <c r="BW1111" s="15">
        <v>0</v>
      </c>
      <c r="BX1111" s="15">
        <v>0</v>
      </c>
      <c r="BY1111" s="15">
        <v>12</v>
      </c>
      <c r="BZ1111" s="15">
        <v>0</v>
      </c>
      <c r="CA1111" s="15">
        <v>1</v>
      </c>
      <c r="CB1111" s="15">
        <v>29</v>
      </c>
      <c r="CC1111" s="15">
        <v>0</v>
      </c>
      <c r="CD1111" s="15">
        <v>0</v>
      </c>
      <c r="CE1111" s="15">
        <v>3</v>
      </c>
      <c r="CF1111" s="15">
        <v>0</v>
      </c>
      <c r="CG1111" s="15">
        <v>0</v>
      </c>
      <c r="CH1111" s="15">
        <v>0</v>
      </c>
      <c r="CI1111" s="15">
        <v>0</v>
      </c>
      <c r="CJ1111" s="15">
        <v>0</v>
      </c>
      <c r="CK1111" s="15">
        <v>10</v>
      </c>
      <c r="CL1111" s="15">
        <v>0</v>
      </c>
      <c r="CM1111" s="15">
        <v>0</v>
      </c>
      <c r="CN1111" s="15">
        <v>0</v>
      </c>
      <c r="CO1111" s="15">
        <v>0</v>
      </c>
      <c r="CP1111" s="15">
        <v>0</v>
      </c>
      <c r="CQ1111" s="15">
        <v>0</v>
      </c>
      <c r="CR1111" s="15">
        <v>0</v>
      </c>
      <c r="CS1111" s="15">
        <v>38</v>
      </c>
      <c r="CT1111" s="15">
        <v>1</v>
      </c>
      <c r="CU1111" s="15">
        <v>15</v>
      </c>
      <c r="CV1111" s="15">
        <v>7</v>
      </c>
      <c r="CW1111" s="15">
        <v>0</v>
      </c>
      <c r="CX1111" s="15">
        <v>0</v>
      </c>
      <c r="CY1111" s="15">
        <v>0</v>
      </c>
      <c r="CZ1111" s="15">
        <v>0</v>
      </c>
      <c r="DA1111" s="15">
        <v>0</v>
      </c>
      <c r="DB1111" s="15">
        <v>0</v>
      </c>
      <c r="DC1111" s="15">
        <v>0</v>
      </c>
      <c r="DD1111" s="15">
        <v>0</v>
      </c>
      <c r="DE1111" s="15">
        <v>0</v>
      </c>
      <c r="DF1111" s="15">
        <v>0</v>
      </c>
      <c r="DG1111" s="15">
        <v>0</v>
      </c>
      <c r="DH1111" s="15">
        <v>0</v>
      </c>
      <c r="DI1111" s="15">
        <v>0</v>
      </c>
      <c r="DJ1111" s="15">
        <v>0</v>
      </c>
      <c r="DK1111" s="15">
        <v>0</v>
      </c>
      <c r="DL1111" s="15">
        <v>0</v>
      </c>
      <c r="DM1111" s="15">
        <v>0</v>
      </c>
      <c r="DN1111" s="15">
        <v>0</v>
      </c>
      <c r="DO1111" s="15">
        <v>0</v>
      </c>
      <c r="DP1111" s="15">
        <v>0</v>
      </c>
      <c r="DQ1111" s="15">
        <v>0</v>
      </c>
      <c r="DR1111" s="15">
        <v>0</v>
      </c>
      <c r="DS1111" s="15">
        <v>144</v>
      </c>
    </row>
    <row r="1112" spans="1:123">
      <c r="A1112" s="15" t="s">
        <v>5784</v>
      </c>
      <c r="B1112" s="15" t="s">
        <v>17772</v>
      </c>
      <c r="C1112" s="15" t="s">
        <v>345</v>
      </c>
      <c r="D1112" s="15" t="s">
        <v>162</v>
      </c>
      <c r="E1112" s="15" t="s">
        <v>169</v>
      </c>
      <c r="F1112" s="15" t="str">
        <f>INDEX($I$1:$DS$1,(MATCH(MAX(I1112:DS1112),I1112:DS1112,0)))</f>
        <v>Kazakhs</v>
      </c>
      <c r="G1112" s="15">
        <f>MAX(I1112:DS1112)/H1112</f>
        <v>0.81893718899633838</v>
      </c>
      <c r="H1112" s="15">
        <v>21302</v>
      </c>
      <c r="I1112" s="15">
        <v>16</v>
      </c>
      <c r="J1112" s="15">
        <v>17445</v>
      </c>
      <c r="K1112" s="15">
        <v>4</v>
      </c>
      <c r="L1112" s="15">
        <v>0</v>
      </c>
      <c r="M1112" s="15">
        <v>0</v>
      </c>
      <c r="N1112" s="15">
        <v>0</v>
      </c>
      <c r="O1112" s="15">
        <v>10</v>
      </c>
      <c r="P1112" s="15">
        <v>0</v>
      </c>
      <c r="Q1112" s="15">
        <v>0</v>
      </c>
      <c r="R1112" s="15">
        <v>0</v>
      </c>
      <c r="S1112" s="15">
        <v>3405</v>
      </c>
      <c r="T1112" s="15">
        <v>13</v>
      </c>
      <c r="U1112" s="15">
        <v>157</v>
      </c>
      <c r="V1112" s="15">
        <v>176</v>
      </c>
      <c r="W1112" s="15">
        <v>11</v>
      </c>
      <c r="X1112" s="15">
        <v>7</v>
      </c>
      <c r="Y1112" s="15">
        <v>26</v>
      </c>
      <c r="Z1112" s="15">
        <v>2</v>
      </c>
      <c r="AA1112" s="15">
        <v>0</v>
      </c>
      <c r="AB1112" s="15">
        <v>0</v>
      </c>
      <c r="AC1112" s="15">
        <v>3</v>
      </c>
      <c r="AD1112" s="15">
        <v>1</v>
      </c>
      <c r="AE1112" s="15">
        <v>1</v>
      </c>
      <c r="AF1112" s="15">
        <v>2</v>
      </c>
      <c r="AG1112" s="15">
        <v>3</v>
      </c>
      <c r="AH1112" s="15">
        <v>0</v>
      </c>
      <c r="AI1112" s="15">
        <v>4</v>
      </c>
      <c r="AJ1112" s="15">
        <v>0</v>
      </c>
      <c r="AK1112" s="15">
        <v>0</v>
      </c>
      <c r="AL1112" s="15">
        <v>0</v>
      </c>
      <c r="AM1112" s="15">
        <v>0</v>
      </c>
      <c r="AN1112" s="15">
        <v>0</v>
      </c>
      <c r="AO1112" s="15">
        <v>1</v>
      </c>
      <c r="AP1112" s="15">
        <v>0</v>
      </c>
      <c r="AQ1112" s="15">
        <v>0</v>
      </c>
      <c r="AR1112" s="15">
        <v>1</v>
      </c>
      <c r="AS1112" s="15">
        <v>0</v>
      </c>
      <c r="AT1112" s="15">
        <v>0</v>
      </c>
      <c r="AU1112" s="15">
        <v>0</v>
      </c>
      <c r="AV1112" s="15">
        <v>0</v>
      </c>
      <c r="AW1112" s="15">
        <v>0</v>
      </c>
      <c r="AX1112" s="15">
        <v>2</v>
      </c>
      <c r="AY1112" s="15">
        <v>0</v>
      </c>
      <c r="AZ1112" s="15">
        <v>0</v>
      </c>
      <c r="BA1112" s="15">
        <v>0</v>
      </c>
      <c r="BB1112" s="15">
        <v>1</v>
      </c>
      <c r="BC1112" s="15">
        <v>0</v>
      </c>
      <c r="BD1112" s="15">
        <v>1</v>
      </c>
      <c r="BE1112" s="15">
        <v>0</v>
      </c>
      <c r="BF1112" s="15">
        <v>0</v>
      </c>
      <c r="BG1112" s="15">
        <v>0</v>
      </c>
      <c r="BH1112" s="15">
        <v>0</v>
      </c>
      <c r="BI1112" s="15">
        <v>0</v>
      </c>
      <c r="BJ1112" s="15">
        <v>0</v>
      </c>
      <c r="BK1112" s="15">
        <v>0</v>
      </c>
      <c r="BL1112" s="15">
        <v>0</v>
      </c>
      <c r="BM1112" s="15">
        <v>0</v>
      </c>
      <c r="BN1112" s="15">
        <v>0</v>
      </c>
      <c r="BO1112" s="15">
        <v>0</v>
      </c>
      <c r="BP1112" s="15">
        <v>0</v>
      </c>
      <c r="BQ1112" s="15">
        <v>0</v>
      </c>
      <c r="BR1112" s="15">
        <v>0</v>
      </c>
      <c r="BS1112" s="15">
        <v>0</v>
      </c>
      <c r="BT1112" s="15">
        <v>0</v>
      </c>
      <c r="BU1112" s="15">
        <v>0</v>
      </c>
      <c r="BV1112" s="15">
        <v>0</v>
      </c>
      <c r="BW1112" s="15">
        <v>0</v>
      </c>
      <c r="BX1112" s="15">
        <v>0</v>
      </c>
      <c r="BY1112" s="15">
        <v>0</v>
      </c>
      <c r="BZ1112" s="15">
        <v>0</v>
      </c>
      <c r="CA1112" s="15">
        <v>0</v>
      </c>
      <c r="CB1112" s="15">
        <v>0</v>
      </c>
      <c r="CC1112" s="15">
        <v>0</v>
      </c>
      <c r="CD1112" s="15">
        <v>0</v>
      </c>
      <c r="CE1112" s="15">
        <v>0</v>
      </c>
      <c r="CF1112" s="15">
        <v>0</v>
      </c>
      <c r="CG1112" s="15">
        <v>0</v>
      </c>
      <c r="CH1112" s="15">
        <v>0</v>
      </c>
      <c r="CI1112" s="15">
        <v>0</v>
      </c>
      <c r="CJ1112" s="15">
        <v>0</v>
      </c>
      <c r="CK1112" s="15">
        <v>0</v>
      </c>
      <c r="CL1112" s="15">
        <v>0</v>
      </c>
      <c r="CM1112" s="15">
        <v>0</v>
      </c>
      <c r="CN1112" s="15">
        <v>0</v>
      </c>
      <c r="CO1112" s="15">
        <v>0</v>
      </c>
      <c r="CP1112" s="15">
        <v>0</v>
      </c>
      <c r="CQ1112" s="15">
        <v>0</v>
      </c>
      <c r="CR1112" s="15">
        <v>0</v>
      </c>
      <c r="CS1112" s="15">
        <v>0</v>
      </c>
      <c r="CT1112" s="15">
        <v>0</v>
      </c>
      <c r="CU1112" s="15">
        <v>1</v>
      </c>
      <c r="CV1112" s="15">
        <v>0</v>
      </c>
      <c r="CW1112" s="15">
        <v>0</v>
      </c>
      <c r="CX1112" s="15">
        <v>0</v>
      </c>
      <c r="CY1112" s="15">
        <v>0</v>
      </c>
      <c r="CZ1112" s="15">
        <v>0</v>
      </c>
      <c r="DA1112" s="15">
        <v>0</v>
      </c>
      <c r="DB1112" s="15">
        <v>0</v>
      </c>
      <c r="DC1112" s="15">
        <v>0</v>
      </c>
      <c r="DD1112" s="15">
        <v>0</v>
      </c>
      <c r="DE1112" s="15">
        <v>0</v>
      </c>
      <c r="DF1112" s="15">
        <v>0</v>
      </c>
      <c r="DG1112" s="15">
        <v>0</v>
      </c>
      <c r="DH1112" s="15">
        <v>0</v>
      </c>
      <c r="DI1112" s="15">
        <v>0</v>
      </c>
      <c r="DJ1112" s="15">
        <v>0</v>
      </c>
      <c r="DK1112" s="15">
        <v>0</v>
      </c>
      <c r="DL1112" s="15">
        <v>0</v>
      </c>
      <c r="DM1112" s="15">
        <v>0</v>
      </c>
      <c r="DN1112" s="15">
        <v>0</v>
      </c>
      <c r="DO1112" s="15">
        <v>0</v>
      </c>
      <c r="DP1112" s="15">
        <v>0</v>
      </c>
      <c r="DQ1112" s="15">
        <v>0</v>
      </c>
      <c r="DR1112" s="15">
        <v>0</v>
      </c>
      <c r="DS1112" s="15">
        <v>9</v>
      </c>
    </row>
    <row r="1113" spans="1:123">
      <c r="A1113" s="15" t="s">
        <v>5950</v>
      </c>
      <c r="B1113" s="15" t="s">
        <v>17773</v>
      </c>
      <c r="C1113" s="15" t="s">
        <v>345</v>
      </c>
      <c r="D1113" s="15" t="s">
        <v>162</v>
      </c>
      <c r="E1113" s="15" t="s">
        <v>168</v>
      </c>
      <c r="F1113" s="15" t="str">
        <f>INDEX($I$1:$DS$1,(MATCH(MAX(I1113:DS1113),I1113:DS1113,0)))</f>
        <v>Kazakhs</v>
      </c>
      <c r="G1113" s="15">
        <f>MAX(I1113:DS1113)/H1113</f>
        <v>0.91849599856932085</v>
      </c>
      <c r="H1113" s="15">
        <v>22367</v>
      </c>
      <c r="I1113" s="15">
        <v>9</v>
      </c>
      <c r="J1113" s="15">
        <v>20544</v>
      </c>
      <c r="K1113" s="15">
        <v>7</v>
      </c>
      <c r="L1113" s="15">
        <v>9</v>
      </c>
      <c r="M1113" s="15">
        <v>0</v>
      </c>
      <c r="N1113" s="15">
        <v>1</v>
      </c>
      <c r="O1113" s="15">
        <v>21</v>
      </c>
      <c r="P1113" s="15">
        <v>0</v>
      </c>
      <c r="Q1113" s="15">
        <v>0</v>
      </c>
      <c r="R1113" s="15">
        <v>0</v>
      </c>
      <c r="S1113" s="15">
        <v>1492</v>
      </c>
      <c r="T1113" s="15">
        <v>16</v>
      </c>
      <c r="U1113" s="15">
        <v>43</v>
      </c>
      <c r="V1113" s="15">
        <v>59</v>
      </c>
      <c r="W1113" s="15">
        <v>5</v>
      </c>
      <c r="X1113" s="15">
        <v>1</v>
      </c>
      <c r="Y1113" s="15">
        <v>2</v>
      </c>
      <c r="Z1113" s="15">
        <v>0</v>
      </c>
      <c r="AA1113" s="15">
        <v>0</v>
      </c>
      <c r="AB1113" s="15">
        <v>0</v>
      </c>
      <c r="AC1113" s="15">
        <v>0</v>
      </c>
      <c r="AD1113" s="15">
        <v>1</v>
      </c>
      <c r="AE1113" s="15">
        <v>0</v>
      </c>
      <c r="AF1113" s="15">
        <v>2</v>
      </c>
      <c r="AG1113" s="15">
        <v>3</v>
      </c>
      <c r="AH1113" s="15">
        <v>0</v>
      </c>
      <c r="AI1113" s="15">
        <v>3</v>
      </c>
      <c r="AJ1113" s="15">
        <v>1</v>
      </c>
      <c r="AK1113" s="15">
        <v>0</v>
      </c>
      <c r="AL1113" s="15">
        <v>0</v>
      </c>
      <c r="AM1113" s="15">
        <v>0</v>
      </c>
      <c r="AN1113" s="15">
        <v>0</v>
      </c>
      <c r="AO1113" s="15">
        <v>0</v>
      </c>
      <c r="AP1113" s="15">
        <v>0</v>
      </c>
      <c r="AQ1113" s="15">
        <v>0</v>
      </c>
      <c r="AR1113" s="15">
        <v>0</v>
      </c>
      <c r="AS1113" s="15">
        <v>0</v>
      </c>
      <c r="AT1113" s="15">
        <v>0</v>
      </c>
      <c r="AU1113" s="15">
        <v>0</v>
      </c>
      <c r="AV1113" s="15">
        <v>0</v>
      </c>
      <c r="AW1113" s="15">
        <v>0</v>
      </c>
      <c r="AX1113" s="15">
        <v>0</v>
      </c>
      <c r="AY1113" s="15">
        <v>0</v>
      </c>
      <c r="AZ1113" s="15">
        <v>2</v>
      </c>
      <c r="BA1113" s="15">
        <v>0</v>
      </c>
      <c r="BB1113" s="15">
        <v>0</v>
      </c>
      <c r="BC1113" s="15">
        <v>1</v>
      </c>
      <c r="BD1113" s="15">
        <v>0</v>
      </c>
      <c r="BE1113" s="15">
        <v>0</v>
      </c>
      <c r="BF1113" s="15">
        <v>0</v>
      </c>
      <c r="BG1113" s="15">
        <v>0</v>
      </c>
      <c r="BH1113" s="15">
        <v>0</v>
      </c>
      <c r="BI1113" s="15">
        <v>0</v>
      </c>
      <c r="BJ1113" s="15">
        <v>0</v>
      </c>
      <c r="BK1113" s="15">
        <v>0</v>
      </c>
      <c r="BL1113" s="15">
        <v>0</v>
      </c>
      <c r="BM1113" s="15">
        <v>0</v>
      </c>
      <c r="BN1113" s="15">
        <v>0</v>
      </c>
      <c r="BO1113" s="15">
        <v>2</v>
      </c>
      <c r="BP1113" s="15">
        <v>0</v>
      </c>
      <c r="BQ1113" s="15">
        <v>0</v>
      </c>
      <c r="BR1113" s="15">
        <v>0</v>
      </c>
      <c r="BS1113" s="15">
        <v>0</v>
      </c>
      <c r="BT1113" s="15">
        <v>1</v>
      </c>
      <c r="BU1113" s="15">
        <v>0</v>
      </c>
      <c r="BV1113" s="15">
        <v>0</v>
      </c>
      <c r="BW1113" s="15">
        <v>0</v>
      </c>
      <c r="BX1113" s="15">
        <v>0</v>
      </c>
      <c r="BY1113" s="15">
        <v>1</v>
      </c>
      <c r="BZ1113" s="15">
        <v>0</v>
      </c>
      <c r="CA1113" s="15">
        <v>0</v>
      </c>
      <c r="CB1113" s="15">
        <v>0</v>
      </c>
      <c r="CC1113" s="15">
        <v>0</v>
      </c>
      <c r="CD1113" s="15">
        <v>0</v>
      </c>
      <c r="CE1113" s="15">
        <v>0</v>
      </c>
      <c r="CF1113" s="15">
        <v>0</v>
      </c>
      <c r="CG1113" s="15">
        <v>0</v>
      </c>
      <c r="CH1113" s="15">
        <v>0</v>
      </c>
      <c r="CI1113" s="15">
        <v>0</v>
      </c>
      <c r="CJ1113" s="15">
        <v>0</v>
      </c>
      <c r="CK1113" s="15">
        <v>1</v>
      </c>
      <c r="CL1113" s="15">
        <v>0</v>
      </c>
      <c r="CM1113" s="15">
        <v>0</v>
      </c>
      <c r="CN1113" s="15">
        <v>0</v>
      </c>
      <c r="CO1113" s="15">
        <v>0</v>
      </c>
      <c r="CP1113" s="15">
        <v>0</v>
      </c>
      <c r="CQ1113" s="15">
        <v>0</v>
      </c>
      <c r="CR1113" s="15">
        <v>0</v>
      </c>
      <c r="CS1113" s="15">
        <v>1</v>
      </c>
      <c r="CT1113" s="15">
        <v>0</v>
      </c>
      <c r="CU1113" s="15">
        <v>0</v>
      </c>
      <c r="CV1113" s="15">
        <v>0</v>
      </c>
      <c r="CW1113" s="15">
        <v>0</v>
      </c>
      <c r="CX1113" s="15">
        <v>0</v>
      </c>
      <c r="CY1113" s="15">
        <v>0</v>
      </c>
      <c r="CZ1113" s="15">
        <v>0</v>
      </c>
      <c r="DA1113" s="15">
        <v>0</v>
      </c>
      <c r="DB1113" s="15">
        <v>0</v>
      </c>
      <c r="DC1113" s="15">
        <v>0</v>
      </c>
      <c r="DD1113" s="15">
        <v>0</v>
      </c>
      <c r="DE1113" s="15">
        <v>0</v>
      </c>
      <c r="DF1113" s="15">
        <v>0</v>
      </c>
      <c r="DG1113" s="15">
        <v>0</v>
      </c>
      <c r="DH1113" s="15">
        <v>0</v>
      </c>
      <c r="DI1113" s="15">
        <v>0</v>
      </c>
      <c r="DJ1113" s="15">
        <v>0</v>
      </c>
      <c r="DK1113" s="15">
        <v>0</v>
      </c>
      <c r="DL1113" s="15">
        <v>0</v>
      </c>
      <c r="DM1113" s="15">
        <v>0</v>
      </c>
      <c r="DN1113" s="15">
        <v>0</v>
      </c>
      <c r="DO1113" s="15">
        <v>0</v>
      </c>
      <c r="DP1113" s="15">
        <v>0</v>
      </c>
      <c r="DQ1113" s="15">
        <v>0</v>
      </c>
      <c r="DR1113" s="15">
        <v>0</v>
      </c>
      <c r="DS1113" s="15">
        <v>139</v>
      </c>
    </row>
    <row r="1114" spans="1:123">
      <c r="A1114" s="15" t="s">
        <v>5854</v>
      </c>
      <c r="B1114" s="15" t="s">
        <v>17774</v>
      </c>
      <c r="C1114" s="15" t="s">
        <v>345</v>
      </c>
      <c r="D1114" s="15" t="s">
        <v>162</v>
      </c>
      <c r="E1114" s="15" t="s">
        <v>164</v>
      </c>
      <c r="F1114" s="15" t="str">
        <f>INDEX($I$1:$DS$1,(MATCH(MAX(I1114:DS1114),I1114:DS1114,0)))</f>
        <v>Russians</v>
      </c>
      <c r="G1114" s="15">
        <f>MAX(I1114:DS1114)/H1114</f>
        <v>0.73785195713133334</v>
      </c>
      <c r="H1114" s="15">
        <v>52066</v>
      </c>
      <c r="I1114" s="15">
        <v>55</v>
      </c>
      <c r="J1114" s="15">
        <v>10721</v>
      </c>
      <c r="K1114" s="15">
        <v>19</v>
      </c>
      <c r="L1114" s="15">
        <v>28</v>
      </c>
      <c r="M1114" s="15">
        <v>0</v>
      </c>
      <c r="N1114" s="15">
        <v>5</v>
      </c>
      <c r="O1114" s="15">
        <v>38</v>
      </c>
      <c r="P1114" s="15">
        <v>0</v>
      </c>
      <c r="Q1114" s="15">
        <v>0</v>
      </c>
      <c r="R1114" s="15">
        <v>0</v>
      </c>
      <c r="S1114" s="15">
        <v>38417</v>
      </c>
      <c r="T1114" s="15">
        <v>513</v>
      </c>
      <c r="U1114" s="15">
        <v>811</v>
      </c>
      <c r="V1114" s="15">
        <v>515</v>
      </c>
      <c r="W1114" s="15">
        <v>120</v>
      </c>
      <c r="X1114" s="15">
        <v>47</v>
      </c>
      <c r="Y1114" s="15">
        <v>150</v>
      </c>
      <c r="Z1114" s="15">
        <v>22</v>
      </c>
      <c r="AA1114" s="15">
        <v>0</v>
      </c>
      <c r="AB1114" s="15">
        <v>0</v>
      </c>
      <c r="AC1114" s="15">
        <v>11</v>
      </c>
      <c r="AD1114" s="15">
        <v>37</v>
      </c>
      <c r="AE1114" s="15">
        <v>4</v>
      </c>
      <c r="AF1114" s="15">
        <v>18</v>
      </c>
      <c r="AG1114" s="15">
        <v>11</v>
      </c>
      <c r="AH1114" s="15">
        <v>0</v>
      </c>
      <c r="AI1114" s="15">
        <v>23</v>
      </c>
      <c r="AJ1114" s="15">
        <v>1</v>
      </c>
      <c r="AK1114" s="15">
        <v>9</v>
      </c>
      <c r="AL1114" s="15">
        <v>1</v>
      </c>
      <c r="AM1114" s="15">
        <v>2</v>
      </c>
      <c r="AN1114" s="15">
        <v>0</v>
      </c>
      <c r="AO1114" s="15">
        <v>8</v>
      </c>
      <c r="AP1114" s="15">
        <v>0</v>
      </c>
      <c r="AQ1114" s="15">
        <v>0</v>
      </c>
      <c r="AR1114" s="15">
        <v>2</v>
      </c>
      <c r="AS1114" s="15">
        <v>0</v>
      </c>
      <c r="AT1114" s="15">
        <v>0</v>
      </c>
      <c r="AU1114" s="15">
        <v>0</v>
      </c>
      <c r="AV1114" s="15">
        <v>0</v>
      </c>
      <c r="AW1114" s="15">
        <v>2</v>
      </c>
      <c r="AX1114" s="15">
        <v>21</v>
      </c>
      <c r="AY1114" s="15">
        <v>4</v>
      </c>
      <c r="AZ1114" s="15">
        <v>11</v>
      </c>
      <c r="BA1114" s="15">
        <v>156</v>
      </c>
      <c r="BB1114" s="15">
        <v>22</v>
      </c>
      <c r="BC1114" s="15">
        <v>6</v>
      </c>
      <c r="BD1114" s="15">
        <v>4</v>
      </c>
      <c r="BE1114" s="15">
        <v>0</v>
      </c>
      <c r="BF1114" s="15">
        <v>0</v>
      </c>
      <c r="BG1114" s="15">
        <v>0</v>
      </c>
      <c r="BH1114" s="15">
        <v>0</v>
      </c>
      <c r="BI1114" s="15">
        <v>0</v>
      </c>
      <c r="BJ1114" s="15">
        <v>0</v>
      </c>
      <c r="BK1114" s="15">
        <v>0</v>
      </c>
      <c r="BL1114" s="15">
        <v>0</v>
      </c>
      <c r="BM1114" s="15">
        <v>0</v>
      </c>
      <c r="BN1114" s="15">
        <v>0</v>
      </c>
      <c r="BO1114" s="15">
        <v>1</v>
      </c>
      <c r="BP1114" s="15">
        <v>0</v>
      </c>
      <c r="BQ1114" s="15">
        <v>0</v>
      </c>
      <c r="BR1114" s="15">
        <v>0</v>
      </c>
      <c r="BS1114" s="15">
        <v>0</v>
      </c>
      <c r="BT1114" s="15">
        <v>22</v>
      </c>
      <c r="BU1114" s="15">
        <v>0</v>
      </c>
      <c r="BV1114" s="15">
        <v>0</v>
      </c>
      <c r="BW1114" s="15">
        <v>0</v>
      </c>
      <c r="BX1114" s="15">
        <v>0</v>
      </c>
      <c r="BY1114" s="15">
        <v>24</v>
      </c>
      <c r="BZ1114" s="15">
        <v>0</v>
      </c>
      <c r="CA1114" s="15">
        <v>14</v>
      </c>
      <c r="CB1114" s="15">
        <v>7</v>
      </c>
      <c r="CC1114" s="15">
        <v>0</v>
      </c>
      <c r="CD1114" s="15">
        <v>0</v>
      </c>
      <c r="CE1114" s="15">
        <v>0</v>
      </c>
      <c r="CF1114" s="15">
        <v>0</v>
      </c>
      <c r="CG1114" s="15">
        <v>0</v>
      </c>
      <c r="CH1114" s="15">
        <v>0</v>
      </c>
      <c r="CI1114" s="15">
        <v>0</v>
      </c>
      <c r="CJ1114" s="15">
        <v>0</v>
      </c>
      <c r="CK1114" s="15">
        <v>0</v>
      </c>
      <c r="CL1114" s="15">
        <v>0</v>
      </c>
      <c r="CM1114" s="15">
        <v>0</v>
      </c>
      <c r="CN1114" s="15">
        <v>0</v>
      </c>
      <c r="CO1114" s="15">
        <v>0</v>
      </c>
      <c r="CP1114" s="15">
        <v>0</v>
      </c>
      <c r="CQ1114" s="15">
        <v>0</v>
      </c>
      <c r="CR1114" s="15">
        <v>0</v>
      </c>
      <c r="CS1114" s="15">
        <v>25</v>
      </c>
      <c r="CT1114" s="15">
        <v>1</v>
      </c>
      <c r="CU1114" s="15">
        <v>8</v>
      </c>
      <c r="CV1114" s="15">
        <v>5</v>
      </c>
      <c r="CW1114" s="15">
        <v>0</v>
      </c>
      <c r="CX1114" s="15">
        <v>0</v>
      </c>
      <c r="CY1114" s="15">
        <v>6</v>
      </c>
      <c r="CZ1114" s="15">
        <v>0</v>
      </c>
      <c r="DA1114" s="15">
        <v>0</v>
      </c>
      <c r="DB1114" s="15">
        <v>0</v>
      </c>
      <c r="DC1114" s="15">
        <v>0</v>
      </c>
      <c r="DD1114" s="15">
        <v>0</v>
      </c>
      <c r="DE1114" s="15">
        <v>0</v>
      </c>
      <c r="DF1114" s="15">
        <v>0</v>
      </c>
      <c r="DG1114" s="15">
        <v>0</v>
      </c>
      <c r="DH1114" s="15">
        <v>0</v>
      </c>
      <c r="DI1114" s="15">
        <v>0</v>
      </c>
      <c r="DJ1114" s="15">
        <v>0</v>
      </c>
      <c r="DK1114" s="15">
        <v>0</v>
      </c>
      <c r="DL1114" s="15">
        <v>0</v>
      </c>
      <c r="DM1114" s="15">
        <v>0</v>
      </c>
      <c r="DN1114" s="15">
        <v>0</v>
      </c>
      <c r="DO1114" s="15">
        <v>0</v>
      </c>
      <c r="DP1114" s="15">
        <v>0</v>
      </c>
      <c r="DQ1114" s="15">
        <v>0</v>
      </c>
      <c r="DR1114" s="15">
        <v>0</v>
      </c>
      <c r="DS1114" s="15">
        <v>139</v>
      </c>
    </row>
    <row r="1115" spans="1:123">
      <c r="A1115" s="15" t="s">
        <v>5907</v>
      </c>
      <c r="B1115" s="15" t="s">
        <v>17775</v>
      </c>
      <c r="C1115" s="15" t="s">
        <v>345</v>
      </c>
      <c r="D1115" s="15" t="s">
        <v>162</v>
      </c>
      <c r="E1115" s="15" t="s">
        <v>171</v>
      </c>
      <c r="F1115" s="15" t="str">
        <f>INDEX($I$1:$DS$1,(MATCH(MAX(I1115:DS1115),I1115:DS1115,0)))</f>
        <v>Kazakhs</v>
      </c>
      <c r="G1115" s="15">
        <f>MAX(I1115:DS1115)/H1115</f>
        <v>0.69834087481146301</v>
      </c>
      <c r="H1115" s="15">
        <v>11934</v>
      </c>
      <c r="I1115" s="15">
        <v>55</v>
      </c>
      <c r="J1115" s="15">
        <v>8334</v>
      </c>
      <c r="K1115" s="15">
        <v>0</v>
      </c>
      <c r="L1115" s="15">
        <v>5</v>
      </c>
      <c r="M1115" s="15">
        <v>0</v>
      </c>
      <c r="N1115" s="15">
        <v>0</v>
      </c>
      <c r="O1115" s="15">
        <v>8</v>
      </c>
      <c r="P1115" s="15">
        <v>0</v>
      </c>
      <c r="Q1115" s="15">
        <v>0</v>
      </c>
      <c r="R1115" s="15">
        <v>0</v>
      </c>
      <c r="S1115" s="15">
        <v>3075</v>
      </c>
      <c r="T1115" s="15">
        <v>42</v>
      </c>
      <c r="U1115" s="15">
        <v>207</v>
      </c>
      <c r="V1115" s="15">
        <v>118</v>
      </c>
      <c r="W1115" s="15">
        <v>9</v>
      </c>
      <c r="X1115" s="15">
        <v>12</v>
      </c>
      <c r="Y1115" s="15">
        <v>15</v>
      </c>
      <c r="Z1115" s="15">
        <v>0</v>
      </c>
      <c r="AA1115" s="15">
        <v>0</v>
      </c>
      <c r="AB1115" s="15">
        <v>0</v>
      </c>
      <c r="AC1115" s="15">
        <v>0</v>
      </c>
      <c r="AD1115" s="15">
        <v>1</v>
      </c>
      <c r="AE1115" s="15">
        <v>0</v>
      </c>
      <c r="AF1115" s="15">
        <v>2</v>
      </c>
      <c r="AG1115" s="15">
        <v>0</v>
      </c>
      <c r="AH1115" s="15">
        <v>0</v>
      </c>
      <c r="AI1115" s="15">
        <v>4</v>
      </c>
      <c r="AJ1115" s="15">
        <v>0</v>
      </c>
      <c r="AK1115" s="15">
        <v>0</v>
      </c>
      <c r="AL1115" s="15">
        <v>1</v>
      </c>
      <c r="AM1115" s="15">
        <v>0</v>
      </c>
      <c r="AN1115" s="15">
        <v>0</v>
      </c>
      <c r="AO1115" s="15">
        <v>0</v>
      </c>
      <c r="AP1115" s="15">
        <v>0</v>
      </c>
      <c r="AQ1115" s="15">
        <v>0</v>
      </c>
      <c r="AR1115" s="15">
        <v>0</v>
      </c>
      <c r="AS1115" s="15">
        <v>0</v>
      </c>
      <c r="AT1115" s="15">
        <v>0</v>
      </c>
      <c r="AU1115" s="15">
        <v>0</v>
      </c>
      <c r="AV1115" s="15">
        <v>0</v>
      </c>
      <c r="AW1115" s="15">
        <v>0</v>
      </c>
      <c r="AX1115" s="15">
        <v>5</v>
      </c>
      <c r="AY1115" s="15">
        <v>0</v>
      </c>
      <c r="AZ1115" s="15">
        <v>0</v>
      </c>
      <c r="BA1115" s="15">
        <v>1</v>
      </c>
      <c r="BB1115" s="15">
        <v>1</v>
      </c>
      <c r="BC1115" s="15">
        <v>0</v>
      </c>
      <c r="BD1115" s="15">
        <v>0</v>
      </c>
      <c r="BE1115" s="15">
        <v>0</v>
      </c>
      <c r="BF1115" s="15">
        <v>0</v>
      </c>
      <c r="BG1115" s="15">
        <v>0</v>
      </c>
      <c r="BH1115" s="15">
        <v>0</v>
      </c>
      <c r="BI1115" s="15">
        <v>0</v>
      </c>
      <c r="BJ1115" s="15">
        <v>0</v>
      </c>
      <c r="BK1115" s="15">
        <v>0</v>
      </c>
      <c r="BL1115" s="15">
        <v>0</v>
      </c>
      <c r="BM1115" s="15">
        <v>0</v>
      </c>
      <c r="BN1115" s="15">
        <v>0</v>
      </c>
      <c r="BO1115" s="15">
        <v>0</v>
      </c>
      <c r="BP1115" s="15">
        <v>0</v>
      </c>
      <c r="BQ1115" s="15">
        <v>0</v>
      </c>
      <c r="BR1115" s="15">
        <v>0</v>
      </c>
      <c r="BS1115" s="15">
        <v>0</v>
      </c>
      <c r="BT1115" s="15">
        <v>2</v>
      </c>
      <c r="BU1115" s="15">
        <v>0</v>
      </c>
      <c r="BV1115" s="15">
        <v>0</v>
      </c>
      <c r="BW1115" s="15">
        <v>0</v>
      </c>
      <c r="BX1115" s="15">
        <v>0</v>
      </c>
      <c r="BY1115" s="15">
        <v>23</v>
      </c>
      <c r="BZ1115" s="15">
        <v>0</v>
      </c>
      <c r="CA1115" s="15">
        <v>0</v>
      </c>
      <c r="CB1115" s="15">
        <v>0</v>
      </c>
      <c r="CC1115" s="15">
        <v>0</v>
      </c>
      <c r="CD1115" s="15">
        <v>0</v>
      </c>
      <c r="CE1115" s="15">
        <v>0</v>
      </c>
      <c r="CF1115" s="15">
        <v>0</v>
      </c>
      <c r="CG1115" s="15">
        <v>0</v>
      </c>
      <c r="CH1115" s="15">
        <v>0</v>
      </c>
      <c r="CI1115" s="15">
        <v>0</v>
      </c>
      <c r="CJ1115" s="15">
        <v>0</v>
      </c>
      <c r="CK1115" s="15">
        <v>0</v>
      </c>
      <c r="CL1115" s="15">
        <v>0</v>
      </c>
      <c r="CM1115" s="15">
        <v>0</v>
      </c>
      <c r="CN1115" s="15">
        <v>0</v>
      </c>
      <c r="CO1115" s="15">
        <v>0</v>
      </c>
      <c r="CP1115" s="15">
        <v>0</v>
      </c>
      <c r="CQ1115" s="15">
        <v>0</v>
      </c>
      <c r="CR1115" s="15">
        <v>0</v>
      </c>
      <c r="CS1115" s="15">
        <v>1</v>
      </c>
      <c r="CT1115" s="15">
        <v>0</v>
      </c>
      <c r="CU1115" s="15">
        <v>0</v>
      </c>
      <c r="CV1115" s="15">
        <v>0</v>
      </c>
      <c r="CW1115" s="15">
        <v>0</v>
      </c>
      <c r="CX1115" s="15">
        <v>0</v>
      </c>
      <c r="CY1115" s="15">
        <v>0</v>
      </c>
      <c r="CZ1115" s="15">
        <v>0</v>
      </c>
      <c r="DA1115" s="15">
        <v>0</v>
      </c>
      <c r="DB1115" s="15">
        <v>0</v>
      </c>
      <c r="DC1115" s="15">
        <v>0</v>
      </c>
      <c r="DD1115" s="15">
        <v>0</v>
      </c>
      <c r="DE1115" s="15">
        <v>0</v>
      </c>
      <c r="DF1115" s="15">
        <v>0</v>
      </c>
      <c r="DG1115" s="15">
        <v>0</v>
      </c>
      <c r="DH1115" s="15">
        <v>0</v>
      </c>
      <c r="DI1115" s="15">
        <v>0</v>
      </c>
      <c r="DJ1115" s="15">
        <v>0</v>
      </c>
      <c r="DK1115" s="15">
        <v>0</v>
      </c>
      <c r="DL1115" s="15">
        <v>0</v>
      </c>
      <c r="DM1115" s="15">
        <v>0</v>
      </c>
      <c r="DN1115" s="15">
        <v>0</v>
      </c>
      <c r="DO1115" s="15">
        <v>0</v>
      </c>
      <c r="DP1115" s="15">
        <v>0</v>
      </c>
      <c r="DQ1115" s="15">
        <v>0</v>
      </c>
      <c r="DR1115" s="15">
        <v>0</v>
      </c>
      <c r="DS1115" s="15">
        <v>13</v>
      </c>
    </row>
    <row r="1116" spans="1:123">
      <c r="A1116" s="15" t="s">
        <v>5850</v>
      </c>
      <c r="B1116" s="15" t="s">
        <v>17776</v>
      </c>
      <c r="C1116" s="15" t="s">
        <v>345</v>
      </c>
      <c r="D1116" s="15" t="s">
        <v>162</v>
      </c>
      <c r="E1116" s="15" t="s">
        <v>165</v>
      </c>
      <c r="F1116" s="15" t="str">
        <f>INDEX($I$1:$DS$1,(MATCH(MAX(I1116:DS1116),I1116:DS1116,0)))</f>
        <v>Russians</v>
      </c>
      <c r="G1116" s="15">
        <f>MAX(I1116:DS1116)/H1116</f>
        <v>0.70054174784964118</v>
      </c>
      <c r="H1116" s="15">
        <v>42086</v>
      </c>
      <c r="I1116" s="15">
        <v>83</v>
      </c>
      <c r="J1116" s="15">
        <v>9172</v>
      </c>
      <c r="K1116" s="15">
        <v>12</v>
      </c>
      <c r="L1116" s="15">
        <v>52</v>
      </c>
      <c r="M1116" s="15">
        <v>0</v>
      </c>
      <c r="N1116" s="15">
        <v>1</v>
      </c>
      <c r="O1116" s="15">
        <v>22</v>
      </c>
      <c r="P1116" s="15">
        <v>0</v>
      </c>
      <c r="Q1116" s="15">
        <v>0</v>
      </c>
      <c r="R1116" s="15">
        <v>0</v>
      </c>
      <c r="S1116" s="15">
        <v>29483</v>
      </c>
      <c r="T1116" s="15">
        <v>458</v>
      </c>
      <c r="U1116" s="15">
        <v>1660</v>
      </c>
      <c r="V1116" s="15">
        <v>256</v>
      </c>
      <c r="W1116" s="15">
        <v>75</v>
      </c>
      <c r="X1116" s="15">
        <v>43</v>
      </c>
      <c r="Y1116" s="15">
        <v>197</v>
      </c>
      <c r="Z1116" s="15">
        <v>12</v>
      </c>
      <c r="AA1116" s="15">
        <v>0</v>
      </c>
      <c r="AB1116" s="15">
        <v>0</v>
      </c>
      <c r="AC1116" s="15">
        <v>12</v>
      </c>
      <c r="AD1116" s="15">
        <v>22</v>
      </c>
      <c r="AE1116" s="15">
        <v>1</v>
      </c>
      <c r="AF1116" s="15">
        <v>150</v>
      </c>
      <c r="AG1116" s="15">
        <v>9</v>
      </c>
      <c r="AH1116" s="15">
        <v>0</v>
      </c>
      <c r="AI1116" s="15">
        <v>13</v>
      </c>
      <c r="AJ1116" s="15">
        <v>0</v>
      </c>
      <c r="AK1116" s="15">
        <v>4</v>
      </c>
      <c r="AL1116" s="15">
        <v>5</v>
      </c>
      <c r="AM1116" s="15">
        <v>0</v>
      </c>
      <c r="AN1116" s="15">
        <v>0</v>
      </c>
      <c r="AO1116" s="15">
        <v>7</v>
      </c>
      <c r="AP1116" s="15">
        <v>0</v>
      </c>
      <c r="AQ1116" s="15">
        <v>0</v>
      </c>
      <c r="AR1116" s="15">
        <v>4</v>
      </c>
      <c r="AS1116" s="15">
        <v>0</v>
      </c>
      <c r="AT1116" s="15">
        <v>0</v>
      </c>
      <c r="AU1116" s="15">
        <v>0</v>
      </c>
      <c r="AV1116" s="15">
        <v>0</v>
      </c>
      <c r="AW1116" s="15">
        <v>12</v>
      </c>
      <c r="AX1116" s="15">
        <v>14</v>
      </c>
      <c r="AY1116" s="15">
        <v>2</v>
      </c>
      <c r="AZ1116" s="15">
        <v>5</v>
      </c>
      <c r="BA1116" s="15">
        <v>74</v>
      </c>
      <c r="BB1116" s="15">
        <v>4</v>
      </c>
      <c r="BC1116" s="15">
        <v>3</v>
      </c>
      <c r="BD1116" s="15">
        <v>2</v>
      </c>
      <c r="BE1116" s="15">
        <v>0</v>
      </c>
      <c r="BF1116" s="15">
        <v>0</v>
      </c>
      <c r="BG1116" s="15">
        <v>0</v>
      </c>
      <c r="BH1116" s="15">
        <v>0</v>
      </c>
      <c r="BI1116" s="15">
        <v>0</v>
      </c>
      <c r="BJ1116" s="15">
        <v>0</v>
      </c>
      <c r="BK1116" s="15">
        <v>0</v>
      </c>
      <c r="BL1116" s="15">
        <v>0</v>
      </c>
      <c r="BM1116" s="15">
        <v>0</v>
      </c>
      <c r="BN1116" s="15">
        <v>0</v>
      </c>
      <c r="BO1116" s="15">
        <v>3</v>
      </c>
      <c r="BP1116" s="15">
        <v>0</v>
      </c>
      <c r="BQ1116" s="15">
        <v>0</v>
      </c>
      <c r="BR1116" s="15">
        <v>0</v>
      </c>
      <c r="BS1116" s="15">
        <v>0</v>
      </c>
      <c r="BT1116" s="15">
        <v>8</v>
      </c>
      <c r="BU1116" s="15">
        <v>0</v>
      </c>
      <c r="BV1116" s="15">
        <v>0</v>
      </c>
      <c r="BW1116" s="15">
        <v>0</v>
      </c>
      <c r="BX1116" s="15">
        <v>0</v>
      </c>
      <c r="BY1116" s="15">
        <v>20</v>
      </c>
      <c r="BZ1116" s="15">
        <v>0</v>
      </c>
      <c r="CA1116" s="15">
        <v>6</v>
      </c>
      <c r="CB1116" s="15">
        <v>1</v>
      </c>
      <c r="CC1116" s="15">
        <v>0</v>
      </c>
      <c r="CD1116" s="15">
        <v>0</v>
      </c>
      <c r="CE1116" s="15">
        <v>1</v>
      </c>
      <c r="CF1116" s="15">
        <v>0</v>
      </c>
      <c r="CG1116" s="15">
        <v>0</v>
      </c>
      <c r="CH1116" s="15">
        <v>0</v>
      </c>
      <c r="CI1116" s="15">
        <v>0</v>
      </c>
      <c r="CJ1116" s="15">
        <v>0</v>
      </c>
      <c r="CK1116" s="15">
        <v>4</v>
      </c>
      <c r="CL1116" s="15">
        <v>0</v>
      </c>
      <c r="CM1116" s="15">
        <v>0</v>
      </c>
      <c r="CN1116" s="15">
        <v>0</v>
      </c>
      <c r="CO1116" s="15">
        <v>0</v>
      </c>
      <c r="CP1116" s="15">
        <v>0</v>
      </c>
      <c r="CQ1116" s="15">
        <v>0</v>
      </c>
      <c r="CR1116" s="15">
        <v>0</v>
      </c>
      <c r="CS1116" s="15">
        <v>20</v>
      </c>
      <c r="CT1116" s="15">
        <v>1</v>
      </c>
      <c r="CU1116" s="15">
        <v>4</v>
      </c>
      <c r="CV1116" s="15">
        <v>1</v>
      </c>
      <c r="CW1116" s="15">
        <v>0</v>
      </c>
      <c r="CX1116" s="15">
        <v>0</v>
      </c>
      <c r="CY1116" s="15">
        <v>0</v>
      </c>
      <c r="CZ1116" s="15">
        <v>0</v>
      </c>
      <c r="DA1116" s="15">
        <v>0</v>
      </c>
      <c r="DB1116" s="15">
        <v>0</v>
      </c>
      <c r="DC1116" s="15">
        <v>0</v>
      </c>
      <c r="DD1116" s="15">
        <v>0</v>
      </c>
      <c r="DE1116" s="15">
        <v>0</v>
      </c>
      <c r="DF1116" s="15">
        <v>0</v>
      </c>
      <c r="DG1116" s="15">
        <v>0</v>
      </c>
      <c r="DH1116" s="15">
        <v>0</v>
      </c>
      <c r="DI1116" s="15">
        <v>0</v>
      </c>
      <c r="DJ1116" s="15">
        <v>0</v>
      </c>
      <c r="DK1116" s="15">
        <v>0</v>
      </c>
      <c r="DL1116" s="15">
        <v>0</v>
      </c>
      <c r="DM1116" s="15">
        <v>0</v>
      </c>
      <c r="DN1116" s="15">
        <v>0</v>
      </c>
      <c r="DO1116" s="15">
        <v>0</v>
      </c>
      <c r="DP1116" s="15">
        <v>0</v>
      </c>
      <c r="DQ1116" s="15">
        <v>0</v>
      </c>
      <c r="DR1116" s="15">
        <v>0</v>
      </c>
      <c r="DS1116" s="15">
        <v>148</v>
      </c>
    </row>
    <row r="1117" spans="1:123">
      <c r="A1117" s="15" t="s">
        <v>5785</v>
      </c>
      <c r="B1117" s="15" t="s">
        <v>17777</v>
      </c>
      <c r="C1117" s="15" t="s">
        <v>345</v>
      </c>
      <c r="D1117" s="15" t="s">
        <v>162</v>
      </c>
      <c r="E1117" s="15" t="s">
        <v>170</v>
      </c>
      <c r="F1117" s="15" t="str">
        <f>INDEX($I$1:$DS$1,(MATCH(MAX(I1117:DS1117),I1117:DS1117,0)))</f>
        <v>Kazakhs</v>
      </c>
      <c r="G1117" s="15">
        <f>MAX(I1117:DS1117)/H1117</f>
        <v>0.9877367277243092</v>
      </c>
      <c r="H1117" s="15">
        <v>19326</v>
      </c>
      <c r="I1117" s="15">
        <v>4</v>
      </c>
      <c r="J1117" s="15">
        <v>19089</v>
      </c>
      <c r="K1117" s="15">
        <v>5</v>
      </c>
      <c r="L1117" s="15">
        <v>1</v>
      </c>
      <c r="M1117" s="15">
        <v>0</v>
      </c>
      <c r="N1117" s="15">
        <v>9</v>
      </c>
      <c r="O1117" s="15">
        <v>18</v>
      </c>
      <c r="P1117" s="15">
        <v>0</v>
      </c>
      <c r="Q1117" s="15">
        <v>0</v>
      </c>
      <c r="R1117" s="15">
        <v>0</v>
      </c>
      <c r="S1117" s="15">
        <v>142</v>
      </c>
      <c r="T1117" s="15">
        <v>7</v>
      </c>
      <c r="U1117" s="15">
        <v>2</v>
      </c>
      <c r="V1117" s="15">
        <v>36</v>
      </c>
      <c r="W1117" s="15">
        <v>0</v>
      </c>
      <c r="X1117" s="15">
        <v>4</v>
      </c>
      <c r="Y1117" s="15">
        <v>3</v>
      </c>
      <c r="Z1117" s="15">
        <v>0</v>
      </c>
      <c r="AA1117" s="15">
        <v>0</v>
      </c>
      <c r="AB1117" s="15">
        <v>0</v>
      </c>
      <c r="AC1117" s="15">
        <v>0</v>
      </c>
      <c r="AD1117" s="15">
        <v>0</v>
      </c>
      <c r="AE1117" s="15">
        <v>0</v>
      </c>
      <c r="AF1117" s="15">
        <v>0</v>
      </c>
      <c r="AG1117" s="15">
        <v>0</v>
      </c>
      <c r="AH1117" s="15">
        <v>0</v>
      </c>
      <c r="AI1117" s="15">
        <v>0</v>
      </c>
      <c r="AJ1117" s="15">
        <v>0</v>
      </c>
      <c r="AK1117" s="15">
        <v>0</v>
      </c>
      <c r="AL1117" s="15">
        <v>0</v>
      </c>
      <c r="AM1117" s="15">
        <v>0</v>
      </c>
      <c r="AN1117" s="15">
        <v>0</v>
      </c>
      <c r="AO1117" s="15">
        <v>0</v>
      </c>
      <c r="AP1117" s="15">
        <v>0</v>
      </c>
      <c r="AQ1117" s="15">
        <v>0</v>
      </c>
      <c r="AR1117" s="15">
        <v>0</v>
      </c>
      <c r="AS1117" s="15">
        <v>0</v>
      </c>
      <c r="AT1117" s="15">
        <v>0</v>
      </c>
      <c r="AU1117" s="15">
        <v>0</v>
      </c>
      <c r="AV1117" s="15">
        <v>0</v>
      </c>
      <c r="AW1117" s="15">
        <v>0</v>
      </c>
      <c r="AX1117" s="15">
        <v>0</v>
      </c>
      <c r="AY1117" s="15">
        <v>0</v>
      </c>
      <c r="AZ1117" s="15">
        <v>0</v>
      </c>
      <c r="BA1117" s="15">
        <v>0</v>
      </c>
      <c r="BB1117" s="15">
        <v>0</v>
      </c>
      <c r="BC1117" s="15">
        <v>0</v>
      </c>
      <c r="BD1117" s="15">
        <v>0</v>
      </c>
      <c r="BE1117" s="15">
        <v>0</v>
      </c>
      <c r="BF1117" s="15">
        <v>0</v>
      </c>
      <c r="BG1117" s="15">
        <v>0</v>
      </c>
      <c r="BH1117" s="15">
        <v>0</v>
      </c>
      <c r="BI1117" s="15">
        <v>0</v>
      </c>
      <c r="BJ1117" s="15">
        <v>0</v>
      </c>
      <c r="BK1117" s="15">
        <v>0</v>
      </c>
      <c r="BL1117" s="15">
        <v>0</v>
      </c>
      <c r="BM1117" s="15">
        <v>0</v>
      </c>
      <c r="BN1117" s="15">
        <v>0</v>
      </c>
      <c r="BO1117" s="15">
        <v>1</v>
      </c>
      <c r="BP1117" s="15">
        <v>0</v>
      </c>
      <c r="BQ1117" s="15">
        <v>0</v>
      </c>
      <c r="BR1117" s="15">
        <v>0</v>
      </c>
      <c r="BS1117" s="15">
        <v>0</v>
      </c>
      <c r="BT1117" s="15">
        <v>0</v>
      </c>
      <c r="BU1117" s="15">
        <v>0</v>
      </c>
      <c r="BV1117" s="15">
        <v>0</v>
      </c>
      <c r="BW1117" s="15">
        <v>0</v>
      </c>
      <c r="BX1117" s="15">
        <v>0</v>
      </c>
      <c r="BY1117" s="15">
        <v>0</v>
      </c>
      <c r="BZ1117" s="15">
        <v>0</v>
      </c>
      <c r="CA1117" s="15">
        <v>0</v>
      </c>
      <c r="CB1117" s="15">
        <v>0</v>
      </c>
      <c r="CC1117" s="15">
        <v>0</v>
      </c>
      <c r="CD1117" s="15">
        <v>0</v>
      </c>
      <c r="CE1117" s="15">
        <v>0</v>
      </c>
      <c r="CF1117" s="15">
        <v>0</v>
      </c>
      <c r="CG1117" s="15">
        <v>0</v>
      </c>
      <c r="CH1117" s="15">
        <v>0</v>
      </c>
      <c r="CI1117" s="15">
        <v>0</v>
      </c>
      <c r="CJ1117" s="15">
        <v>0</v>
      </c>
      <c r="CK1117" s="15">
        <v>0</v>
      </c>
      <c r="CL1117" s="15">
        <v>0</v>
      </c>
      <c r="CM1117" s="15">
        <v>0</v>
      </c>
      <c r="CN1117" s="15">
        <v>0</v>
      </c>
      <c r="CO1117" s="15">
        <v>0</v>
      </c>
      <c r="CP1117" s="15">
        <v>0</v>
      </c>
      <c r="CQ1117" s="15">
        <v>0</v>
      </c>
      <c r="CR1117" s="15">
        <v>0</v>
      </c>
      <c r="CS1117" s="15">
        <v>0</v>
      </c>
      <c r="CT1117" s="15">
        <v>0</v>
      </c>
      <c r="CU1117" s="15">
        <v>0</v>
      </c>
      <c r="CV1117" s="15">
        <v>0</v>
      </c>
      <c r="CW1117" s="15">
        <v>0</v>
      </c>
      <c r="CX1117" s="15">
        <v>0</v>
      </c>
      <c r="CY1117" s="15">
        <v>0</v>
      </c>
      <c r="CZ1117" s="15">
        <v>0</v>
      </c>
      <c r="DA1117" s="15">
        <v>0</v>
      </c>
      <c r="DB1117" s="15">
        <v>0</v>
      </c>
      <c r="DC1117" s="15">
        <v>0</v>
      </c>
      <c r="DD1117" s="15">
        <v>0</v>
      </c>
      <c r="DE1117" s="15">
        <v>0</v>
      </c>
      <c r="DF1117" s="15">
        <v>0</v>
      </c>
      <c r="DG1117" s="15">
        <v>0</v>
      </c>
      <c r="DH1117" s="15">
        <v>0</v>
      </c>
      <c r="DI1117" s="15">
        <v>0</v>
      </c>
      <c r="DJ1117" s="15">
        <v>0</v>
      </c>
      <c r="DK1117" s="15">
        <v>0</v>
      </c>
      <c r="DL1117" s="15">
        <v>0</v>
      </c>
      <c r="DM1117" s="15">
        <v>0</v>
      </c>
      <c r="DN1117" s="15">
        <v>0</v>
      </c>
      <c r="DO1117" s="15">
        <v>0</v>
      </c>
      <c r="DP1117" s="15">
        <v>0</v>
      </c>
      <c r="DQ1117" s="15">
        <v>0</v>
      </c>
      <c r="DR1117" s="15">
        <v>0</v>
      </c>
      <c r="DS1117" s="15">
        <v>5</v>
      </c>
    </row>
    <row r="1118" spans="1:123">
      <c r="A1118" s="15" t="s">
        <v>5941</v>
      </c>
      <c r="B1118" s="15" t="s">
        <v>17778</v>
      </c>
      <c r="C1118" s="15" t="s">
        <v>345</v>
      </c>
      <c r="D1118" s="15" t="s">
        <v>162</v>
      </c>
      <c r="E1118" s="15" t="s">
        <v>167</v>
      </c>
      <c r="F1118" s="15" t="str">
        <f>INDEX($I$1:$DS$1,(MATCH(MAX(I1118:DS1118),I1118:DS1118,0)))</f>
        <v>Kazakhs</v>
      </c>
      <c r="G1118" s="15">
        <f>MAX(I1118:DS1118)/H1118</f>
        <v>0.74634548074943385</v>
      </c>
      <c r="H1118" s="15">
        <v>33999</v>
      </c>
      <c r="I1118" s="15">
        <v>60</v>
      </c>
      <c r="J1118" s="15">
        <v>25375</v>
      </c>
      <c r="K1118" s="15">
        <v>12</v>
      </c>
      <c r="L1118" s="15">
        <v>9</v>
      </c>
      <c r="M1118" s="15">
        <v>0</v>
      </c>
      <c r="N1118" s="15">
        <v>1</v>
      </c>
      <c r="O1118" s="15">
        <v>7</v>
      </c>
      <c r="P1118" s="15">
        <v>0</v>
      </c>
      <c r="Q1118" s="15">
        <v>0</v>
      </c>
      <c r="R1118" s="15">
        <v>0</v>
      </c>
      <c r="S1118" s="15">
        <v>7309</v>
      </c>
      <c r="T1118" s="15">
        <v>250</v>
      </c>
      <c r="U1118" s="15">
        <v>393</v>
      </c>
      <c r="V1118" s="15">
        <v>206</v>
      </c>
      <c r="W1118" s="15">
        <v>31</v>
      </c>
      <c r="X1118" s="15">
        <v>14</v>
      </c>
      <c r="Y1118" s="15">
        <v>69</v>
      </c>
      <c r="Z1118" s="15">
        <v>2</v>
      </c>
      <c r="AA1118" s="15">
        <v>0</v>
      </c>
      <c r="AB1118" s="15">
        <v>0</v>
      </c>
      <c r="AC1118" s="15">
        <v>3</v>
      </c>
      <c r="AD1118" s="15">
        <v>13</v>
      </c>
      <c r="AE1118" s="15">
        <v>0</v>
      </c>
      <c r="AF1118" s="15">
        <v>12</v>
      </c>
      <c r="AG1118" s="15">
        <v>8</v>
      </c>
      <c r="AH1118" s="15">
        <v>0</v>
      </c>
      <c r="AI1118" s="15">
        <v>15</v>
      </c>
      <c r="AJ1118" s="15">
        <v>0</v>
      </c>
      <c r="AK1118" s="15">
        <v>0</v>
      </c>
      <c r="AL1118" s="15">
        <v>2</v>
      </c>
      <c r="AM1118" s="15">
        <v>1</v>
      </c>
      <c r="AN1118" s="15">
        <v>0</v>
      </c>
      <c r="AO1118" s="15">
        <v>6</v>
      </c>
      <c r="AP1118" s="15">
        <v>0</v>
      </c>
      <c r="AQ1118" s="15">
        <v>0</v>
      </c>
      <c r="AR1118" s="15">
        <v>1</v>
      </c>
      <c r="AS1118" s="15">
        <v>0</v>
      </c>
      <c r="AT1118" s="15">
        <v>0</v>
      </c>
      <c r="AU1118" s="15">
        <v>0</v>
      </c>
      <c r="AV1118" s="15">
        <v>0</v>
      </c>
      <c r="AW1118" s="15">
        <v>4</v>
      </c>
      <c r="AX1118" s="15">
        <v>8</v>
      </c>
      <c r="AY1118" s="15">
        <v>1</v>
      </c>
      <c r="AZ1118" s="15">
        <v>1</v>
      </c>
      <c r="BA1118" s="15">
        <v>78</v>
      </c>
      <c r="BB1118" s="15">
        <v>7</v>
      </c>
      <c r="BC1118" s="15">
        <v>0</v>
      </c>
      <c r="BD1118" s="15">
        <v>0</v>
      </c>
      <c r="BE1118" s="15">
        <v>0</v>
      </c>
      <c r="BF1118" s="15">
        <v>0</v>
      </c>
      <c r="BG1118" s="15">
        <v>0</v>
      </c>
      <c r="BH1118" s="15">
        <v>0</v>
      </c>
      <c r="BI1118" s="15">
        <v>0</v>
      </c>
      <c r="BJ1118" s="15">
        <v>0</v>
      </c>
      <c r="BK1118" s="15">
        <v>0</v>
      </c>
      <c r="BL1118" s="15">
        <v>0</v>
      </c>
      <c r="BM1118" s="15">
        <v>0</v>
      </c>
      <c r="BN1118" s="15">
        <v>0</v>
      </c>
      <c r="BO1118" s="15">
        <v>0</v>
      </c>
      <c r="BP1118" s="15">
        <v>0</v>
      </c>
      <c r="BQ1118" s="15">
        <v>0</v>
      </c>
      <c r="BR1118" s="15">
        <v>0</v>
      </c>
      <c r="BS1118" s="15">
        <v>0</v>
      </c>
      <c r="BT1118" s="15">
        <v>1</v>
      </c>
      <c r="BU1118" s="15">
        <v>0</v>
      </c>
      <c r="BV1118" s="15">
        <v>0</v>
      </c>
      <c r="BW1118" s="15">
        <v>0</v>
      </c>
      <c r="BX1118" s="15">
        <v>0</v>
      </c>
      <c r="BY1118" s="15">
        <v>2</v>
      </c>
      <c r="BZ1118" s="15">
        <v>0</v>
      </c>
      <c r="CA1118" s="15">
        <v>2</v>
      </c>
      <c r="CB1118" s="15">
        <v>1</v>
      </c>
      <c r="CC1118" s="15">
        <v>0</v>
      </c>
      <c r="CD1118" s="15">
        <v>0</v>
      </c>
      <c r="CE1118" s="15">
        <v>1</v>
      </c>
      <c r="CF1118" s="15">
        <v>0</v>
      </c>
      <c r="CG1118" s="15">
        <v>0</v>
      </c>
      <c r="CH1118" s="15">
        <v>0</v>
      </c>
      <c r="CI1118" s="15">
        <v>0</v>
      </c>
      <c r="CJ1118" s="15">
        <v>0</v>
      </c>
      <c r="CK1118" s="15">
        <v>0</v>
      </c>
      <c r="CL1118" s="15">
        <v>0</v>
      </c>
      <c r="CM1118" s="15">
        <v>0</v>
      </c>
      <c r="CN1118" s="15">
        <v>0</v>
      </c>
      <c r="CO1118" s="15">
        <v>0</v>
      </c>
      <c r="CP1118" s="15">
        <v>0</v>
      </c>
      <c r="CQ1118" s="15">
        <v>0</v>
      </c>
      <c r="CR1118" s="15">
        <v>0</v>
      </c>
      <c r="CS1118" s="15">
        <v>6</v>
      </c>
      <c r="CT1118" s="15">
        <v>0</v>
      </c>
      <c r="CU1118" s="15">
        <v>0</v>
      </c>
      <c r="CV1118" s="15">
        <v>2</v>
      </c>
      <c r="CW1118" s="15">
        <v>0</v>
      </c>
      <c r="CX1118" s="15">
        <v>0</v>
      </c>
      <c r="CY1118" s="15">
        <v>0</v>
      </c>
      <c r="CZ1118" s="15">
        <v>0</v>
      </c>
      <c r="DA1118" s="15">
        <v>0</v>
      </c>
      <c r="DB1118" s="15">
        <v>0</v>
      </c>
      <c r="DC1118" s="15">
        <v>0</v>
      </c>
      <c r="DD1118" s="15">
        <v>0</v>
      </c>
      <c r="DE1118" s="15">
        <v>0</v>
      </c>
      <c r="DF1118" s="15">
        <v>0</v>
      </c>
      <c r="DG1118" s="15">
        <v>0</v>
      </c>
      <c r="DH1118" s="15">
        <v>0</v>
      </c>
      <c r="DI1118" s="15">
        <v>0</v>
      </c>
      <c r="DJ1118" s="15">
        <v>0</v>
      </c>
      <c r="DK1118" s="15">
        <v>0</v>
      </c>
      <c r="DL1118" s="15">
        <v>0</v>
      </c>
      <c r="DM1118" s="15">
        <v>0</v>
      </c>
      <c r="DN1118" s="15">
        <v>0</v>
      </c>
      <c r="DO1118" s="15">
        <v>0</v>
      </c>
      <c r="DP1118" s="15">
        <v>0</v>
      </c>
      <c r="DQ1118" s="15">
        <v>0</v>
      </c>
      <c r="DR1118" s="15">
        <v>0</v>
      </c>
      <c r="DS1118" s="15">
        <v>86</v>
      </c>
    </row>
    <row r="1119" spans="1:123">
      <c r="A1119" s="15" t="s">
        <v>5901</v>
      </c>
      <c r="B1119" s="15" t="s">
        <v>17779</v>
      </c>
      <c r="C1119" s="15" t="s">
        <v>345</v>
      </c>
      <c r="D1119" s="15" t="s">
        <v>162</v>
      </c>
      <c r="E1119" s="15" t="s">
        <v>172</v>
      </c>
      <c r="F1119" s="15" t="str">
        <f>INDEX($I$1:$DS$1,(MATCH(MAX(I1119:DS1119),I1119:DS1119,0)))</f>
        <v>Kazakhs</v>
      </c>
      <c r="G1119" s="15">
        <f>MAX(I1119:DS1119)/H1119</f>
        <v>0.50027366975037024</v>
      </c>
      <c r="H1119" s="15">
        <v>372712</v>
      </c>
      <c r="I1119" s="15">
        <v>458</v>
      </c>
      <c r="J1119" s="15">
        <v>186458</v>
      </c>
      <c r="K1119" s="15">
        <v>137</v>
      </c>
      <c r="L1119" s="15">
        <v>178</v>
      </c>
      <c r="M1119" s="15">
        <v>13</v>
      </c>
      <c r="N1119" s="15">
        <v>43</v>
      </c>
      <c r="O1119" s="15">
        <v>286</v>
      </c>
      <c r="P1119" s="15">
        <v>0</v>
      </c>
      <c r="Q1119" s="15">
        <v>0</v>
      </c>
      <c r="R1119" s="15">
        <v>0</v>
      </c>
      <c r="S1119" s="15">
        <v>167415</v>
      </c>
      <c r="T1119" s="15">
        <v>3367</v>
      </c>
      <c r="U1119" s="15">
        <v>4502</v>
      </c>
      <c r="V1119" s="15">
        <v>3397</v>
      </c>
      <c r="W1119" s="15">
        <v>920</v>
      </c>
      <c r="X1119" s="15">
        <v>759</v>
      </c>
      <c r="Y1119" s="15">
        <v>956</v>
      </c>
      <c r="Z1119" s="15">
        <v>82</v>
      </c>
      <c r="AA1119" s="15">
        <v>0</v>
      </c>
      <c r="AB1119" s="15">
        <v>0</v>
      </c>
      <c r="AC1119" s="15">
        <v>63</v>
      </c>
      <c r="AD1119" s="15">
        <v>132</v>
      </c>
      <c r="AE1119" s="15">
        <v>17</v>
      </c>
      <c r="AF1119" s="15">
        <v>309</v>
      </c>
      <c r="AG1119" s="15">
        <v>73</v>
      </c>
      <c r="AH1119" s="15">
        <v>17</v>
      </c>
      <c r="AI1119" s="15">
        <v>125</v>
      </c>
      <c r="AJ1119" s="15">
        <v>9</v>
      </c>
      <c r="AK1119" s="15">
        <v>29</v>
      </c>
      <c r="AL1119" s="15">
        <v>18</v>
      </c>
      <c r="AM1119" s="15">
        <v>8</v>
      </c>
      <c r="AN1119" s="15">
        <v>0</v>
      </c>
      <c r="AO1119" s="15">
        <v>46</v>
      </c>
      <c r="AP1119" s="15">
        <v>0</v>
      </c>
      <c r="AQ1119" s="15">
        <v>0</v>
      </c>
      <c r="AR1119" s="15">
        <v>71</v>
      </c>
      <c r="AS1119" s="15">
        <v>0</v>
      </c>
      <c r="AT1119" s="15">
        <v>0</v>
      </c>
      <c r="AU1119" s="15">
        <v>0</v>
      </c>
      <c r="AV1119" s="15">
        <v>0</v>
      </c>
      <c r="AW1119" s="15">
        <v>35</v>
      </c>
      <c r="AX1119" s="15">
        <v>96</v>
      </c>
      <c r="AY1119" s="15">
        <v>69</v>
      </c>
      <c r="AZ1119" s="15">
        <v>70</v>
      </c>
      <c r="BA1119" s="15">
        <v>589</v>
      </c>
      <c r="BB1119" s="15">
        <v>96</v>
      </c>
      <c r="BC1119" s="15">
        <v>18</v>
      </c>
      <c r="BD1119" s="15">
        <v>134</v>
      </c>
      <c r="BE1119" s="15">
        <v>0</v>
      </c>
      <c r="BF1119" s="15">
        <v>0</v>
      </c>
      <c r="BG1119" s="15">
        <v>0</v>
      </c>
      <c r="BH1119" s="15">
        <v>0</v>
      </c>
      <c r="BI1119" s="15">
        <v>0</v>
      </c>
      <c r="BJ1119" s="15">
        <v>0</v>
      </c>
      <c r="BK1119" s="15">
        <v>0</v>
      </c>
      <c r="BL1119" s="15">
        <v>0</v>
      </c>
      <c r="BM1119" s="15">
        <v>0</v>
      </c>
      <c r="BN1119" s="15">
        <v>0</v>
      </c>
      <c r="BO1119" s="15">
        <v>9</v>
      </c>
      <c r="BP1119" s="15">
        <v>0</v>
      </c>
      <c r="BQ1119" s="15">
        <v>47</v>
      </c>
      <c r="BR1119" s="15">
        <v>0</v>
      </c>
      <c r="BS1119" s="15">
        <v>0</v>
      </c>
      <c r="BT1119" s="15">
        <v>84</v>
      </c>
      <c r="BU1119" s="15">
        <v>13</v>
      </c>
      <c r="BV1119" s="15">
        <v>0</v>
      </c>
      <c r="BW1119" s="15">
        <v>0</v>
      </c>
      <c r="BX1119" s="15">
        <v>0</v>
      </c>
      <c r="BY1119" s="15">
        <v>67</v>
      </c>
      <c r="BZ1119" s="15">
        <v>0</v>
      </c>
      <c r="CA1119" s="15">
        <v>58</v>
      </c>
      <c r="CB1119" s="15">
        <v>60</v>
      </c>
      <c r="CC1119" s="15">
        <v>0</v>
      </c>
      <c r="CD1119" s="15">
        <v>0</v>
      </c>
      <c r="CE1119" s="15">
        <v>37</v>
      </c>
      <c r="CF1119" s="15">
        <v>0</v>
      </c>
      <c r="CG1119" s="15">
        <v>0</v>
      </c>
      <c r="CH1119" s="15">
        <v>0</v>
      </c>
      <c r="CI1119" s="15">
        <v>0</v>
      </c>
      <c r="CJ1119" s="15">
        <v>0</v>
      </c>
      <c r="CK1119" s="15">
        <v>41</v>
      </c>
      <c r="CL1119" s="15">
        <v>0</v>
      </c>
      <c r="CM1119" s="15">
        <v>0</v>
      </c>
      <c r="CN1119" s="15">
        <v>0</v>
      </c>
      <c r="CO1119" s="15">
        <v>0</v>
      </c>
      <c r="CP1119" s="15">
        <v>0</v>
      </c>
      <c r="CQ1119" s="15">
        <v>0</v>
      </c>
      <c r="CR1119" s="15">
        <v>0</v>
      </c>
      <c r="CS1119" s="15">
        <v>134</v>
      </c>
      <c r="CT1119" s="15">
        <v>27</v>
      </c>
      <c r="CU1119" s="15">
        <v>184</v>
      </c>
      <c r="CV1119" s="15">
        <v>21</v>
      </c>
      <c r="CW1119" s="15">
        <v>0</v>
      </c>
      <c r="CX1119" s="15">
        <v>0</v>
      </c>
      <c r="CY1119" s="15">
        <v>19</v>
      </c>
      <c r="CZ1119" s="15">
        <v>0</v>
      </c>
      <c r="DA1119" s="15">
        <v>0</v>
      </c>
      <c r="DB1119" s="15">
        <v>0</v>
      </c>
      <c r="DC1119" s="15">
        <v>0</v>
      </c>
      <c r="DD1119" s="15">
        <v>0</v>
      </c>
      <c r="DE1119" s="15">
        <v>0</v>
      </c>
      <c r="DF1119" s="15">
        <v>0</v>
      </c>
      <c r="DG1119" s="15">
        <v>0</v>
      </c>
      <c r="DH1119" s="15">
        <v>0</v>
      </c>
      <c r="DI1119" s="15">
        <v>0</v>
      </c>
      <c r="DJ1119" s="15">
        <v>0</v>
      </c>
      <c r="DK1119" s="15">
        <v>0</v>
      </c>
      <c r="DL1119" s="15">
        <v>0</v>
      </c>
      <c r="DM1119" s="15">
        <v>0</v>
      </c>
      <c r="DN1119" s="15">
        <v>0</v>
      </c>
      <c r="DO1119" s="15">
        <v>0</v>
      </c>
      <c r="DP1119" s="15">
        <v>0</v>
      </c>
      <c r="DQ1119" s="15">
        <v>0</v>
      </c>
      <c r="DR1119" s="15">
        <v>0</v>
      </c>
      <c r="DS1119" s="15">
        <v>916</v>
      </c>
    </row>
    <row r="1120" spans="1:123">
      <c r="A1120" s="15" t="s">
        <v>5775</v>
      </c>
      <c r="B1120" s="15" t="s">
        <v>17780</v>
      </c>
      <c r="C1120" s="15" t="s">
        <v>345</v>
      </c>
      <c r="D1120" s="15" t="s">
        <v>162</v>
      </c>
      <c r="E1120" s="15" t="s">
        <v>166</v>
      </c>
      <c r="F1120" s="15" t="str">
        <f>INDEX($I$1:$DS$1,(MATCH(MAX(I1120:DS1120),I1120:DS1120,0)))</f>
        <v>Kazakhs</v>
      </c>
      <c r="G1120" s="15">
        <f>MAX(I1120:DS1120)/H1120</f>
        <v>0.96491957848031062</v>
      </c>
      <c r="H1120" s="15">
        <v>36060</v>
      </c>
      <c r="I1120" s="15">
        <v>36</v>
      </c>
      <c r="J1120" s="15">
        <v>34795</v>
      </c>
      <c r="K1120" s="15">
        <v>12</v>
      </c>
      <c r="L1120" s="15">
        <v>11</v>
      </c>
      <c r="M1120" s="15">
        <v>0</v>
      </c>
      <c r="N1120" s="15">
        <v>7</v>
      </c>
      <c r="O1120" s="15">
        <v>31</v>
      </c>
      <c r="P1120" s="15">
        <v>0</v>
      </c>
      <c r="Q1120" s="15">
        <v>0</v>
      </c>
      <c r="R1120" s="15">
        <v>0</v>
      </c>
      <c r="S1120" s="15">
        <v>582</v>
      </c>
      <c r="T1120" s="15">
        <v>9</v>
      </c>
      <c r="U1120" s="15">
        <v>8</v>
      </c>
      <c r="V1120" s="15">
        <v>259</v>
      </c>
      <c r="W1120" s="15">
        <v>3</v>
      </c>
      <c r="X1120" s="15">
        <v>0</v>
      </c>
      <c r="Y1120" s="15">
        <v>1</v>
      </c>
      <c r="Z1120" s="15">
        <v>0</v>
      </c>
      <c r="AA1120" s="15">
        <v>0</v>
      </c>
      <c r="AB1120" s="15">
        <v>0</v>
      </c>
      <c r="AC1120" s="15">
        <v>0</v>
      </c>
      <c r="AD1120" s="15">
        <v>0</v>
      </c>
      <c r="AE1120" s="15">
        <v>0</v>
      </c>
      <c r="AF1120" s="15">
        <v>0</v>
      </c>
      <c r="AG1120" s="15">
        <v>1</v>
      </c>
      <c r="AH1120" s="15">
        <v>0</v>
      </c>
      <c r="AI1120" s="15">
        <v>8</v>
      </c>
      <c r="AJ1120" s="15">
        <v>1</v>
      </c>
      <c r="AK1120" s="15">
        <v>0</v>
      </c>
      <c r="AL1120" s="15">
        <v>0</v>
      </c>
      <c r="AM1120" s="15">
        <v>0</v>
      </c>
      <c r="AN1120" s="15">
        <v>0</v>
      </c>
      <c r="AO1120" s="15">
        <v>0</v>
      </c>
      <c r="AP1120" s="15">
        <v>0</v>
      </c>
      <c r="AQ1120" s="15">
        <v>0</v>
      </c>
      <c r="AR1120" s="15">
        <v>0</v>
      </c>
      <c r="AS1120" s="15">
        <v>0</v>
      </c>
      <c r="AT1120" s="15">
        <v>0</v>
      </c>
      <c r="AU1120" s="15">
        <v>0</v>
      </c>
      <c r="AV1120" s="15">
        <v>0</v>
      </c>
      <c r="AW1120" s="15">
        <v>0</v>
      </c>
      <c r="AX1120" s="15">
        <v>0</v>
      </c>
      <c r="AY1120" s="15">
        <v>0</v>
      </c>
      <c r="AZ1120" s="15">
        <v>2</v>
      </c>
      <c r="BA1120" s="15">
        <v>2</v>
      </c>
      <c r="BB1120" s="15">
        <v>1</v>
      </c>
      <c r="BC1120" s="15">
        <v>0</v>
      </c>
      <c r="BD1120" s="15">
        <v>0</v>
      </c>
      <c r="BE1120" s="15">
        <v>0</v>
      </c>
      <c r="BF1120" s="15">
        <v>0</v>
      </c>
      <c r="BG1120" s="15">
        <v>0</v>
      </c>
      <c r="BH1120" s="15">
        <v>0</v>
      </c>
      <c r="BI1120" s="15">
        <v>0</v>
      </c>
      <c r="BJ1120" s="15">
        <v>0</v>
      </c>
      <c r="BK1120" s="15">
        <v>0</v>
      </c>
      <c r="BL1120" s="15">
        <v>0</v>
      </c>
      <c r="BM1120" s="15">
        <v>0</v>
      </c>
      <c r="BN1120" s="15">
        <v>0</v>
      </c>
      <c r="BO1120" s="15">
        <v>0</v>
      </c>
      <c r="BP1120" s="15">
        <v>0</v>
      </c>
      <c r="BQ1120" s="15">
        <v>0</v>
      </c>
      <c r="BR1120" s="15">
        <v>0</v>
      </c>
      <c r="BS1120" s="15">
        <v>0</v>
      </c>
      <c r="BT1120" s="15">
        <v>0</v>
      </c>
      <c r="BU1120" s="15">
        <v>0</v>
      </c>
      <c r="BV1120" s="15">
        <v>0</v>
      </c>
      <c r="BW1120" s="15">
        <v>0</v>
      </c>
      <c r="BX1120" s="15">
        <v>0</v>
      </c>
      <c r="BY1120" s="15">
        <v>0</v>
      </c>
      <c r="BZ1120" s="15">
        <v>0</v>
      </c>
      <c r="CA1120" s="15">
        <v>0</v>
      </c>
      <c r="CB1120" s="15">
        <v>0</v>
      </c>
      <c r="CC1120" s="15">
        <v>0</v>
      </c>
      <c r="CD1120" s="15">
        <v>0</v>
      </c>
      <c r="CE1120" s="15">
        <v>1</v>
      </c>
      <c r="CF1120" s="15">
        <v>0</v>
      </c>
      <c r="CG1120" s="15">
        <v>0</v>
      </c>
      <c r="CH1120" s="15">
        <v>0</v>
      </c>
      <c r="CI1120" s="15">
        <v>0</v>
      </c>
      <c r="CJ1120" s="15">
        <v>0</v>
      </c>
      <c r="CK1120" s="15">
        <v>1</v>
      </c>
      <c r="CL1120" s="15">
        <v>0</v>
      </c>
      <c r="CM1120" s="15">
        <v>0</v>
      </c>
      <c r="CN1120" s="15">
        <v>0</v>
      </c>
      <c r="CO1120" s="15">
        <v>0</v>
      </c>
      <c r="CP1120" s="15">
        <v>0</v>
      </c>
      <c r="CQ1120" s="15">
        <v>0</v>
      </c>
      <c r="CR1120" s="15">
        <v>0</v>
      </c>
      <c r="CS1120" s="15">
        <v>1</v>
      </c>
      <c r="CT1120" s="15">
        <v>0</v>
      </c>
      <c r="CU1120" s="15">
        <v>3</v>
      </c>
      <c r="CV1120" s="15">
        <v>0</v>
      </c>
      <c r="CW1120" s="15">
        <v>0</v>
      </c>
      <c r="CX1120" s="15">
        <v>0</v>
      </c>
      <c r="CY1120" s="15">
        <v>0</v>
      </c>
      <c r="CZ1120" s="15">
        <v>0</v>
      </c>
      <c r="DA1120" s="15">
        <v>0</v>
      </c>
      <c r="DB1120" s="15">
        <v>0</v>
      </c>
      <c r="DC1120" s="15">
        <v>0</v>
      </c>
      <c r="DD1120" s="15">
        <v>0</v>
      </c>
      <c r="DE1120" s="15">
        <v>0</v>
      </c>
      <c r="DF1120" s="15">
        <v>0</v>
      </c>
      <c r="DG1120" s="15">
        <v>0</v>
      </c>
      <c r="DH1120" s="15">
        <v>0</v>
      </c>
      <c r="DI1120" s="15">
        <v>0</v>
      </c>
      <c r="DJ1120" s="15">
        <v>0</v>
      </c>
      <c r="DK1120" s="15">
        <v>0</v>
      </c>
      <c r="DL1120" s="15">
        <v>0</v>
      </c>
      <c r="DM1120" s="15">
        <v>0</v>
      </c>
      <c r="DN1120" s="15">
        <v>0</v>
      </c>
      <c r="DO1120" s="15">
        <v>0</v>
      </c>
      <c r="DP1120" s="15">
        <v>0</v>
      </c>
      <c r="DQ1120" s="15">
        <v>0</v>
      </c>
      <c r="DR1120" s="15">
        <v>0</v>
      </c>
      <c r="DS1120" s="15">
        <v>285</v>
      </c>
    </row>
    <row r="1121" spans="1:123">
      <c r="A1121" s="15" t="s">
        <v>5844</v>
      </c>
      <c r="B1121" s="15" t="s">
        <v>17781</v>
      </c>
      <c r="C1121" s="15" t="s">
        <v>345</v>
      </c>
      <c r="D1121" s="15" t="s">
        <v>174</v>
      </c>
      <c r="E1121" s="15" t="s">
        <v>177</v>
      </c>
      <c r="F1121" s="15" t="str">
        <f>INDEX($I$1:$DS$1,(MATCH(MAX(I1121:DS1121),I1121:DS1121,0)))</f>
        <v>Kazakhs</v>
      </c>
      <c r="G1121" s="15">
        <f>MAX(I1121:DS1121)/H1121</f>
        <v>0.83258869410472913</v>
      </c>
      <c r="H1121" s="15">
        <v>105644</v>
      </c>
      <c r="I1121" s="15">
        <v>829</v>
      </c>
      <c r="J1121" s="15">
        <v>87958</v>
      </c>
      <c r="K1121" s="15">
        <v>485</v>
      </c>
      <c r="L1121" s="15">
        <v>45</v>
      </c>
      <c r="M1121" s="15">
        <v>12</v>
      </c>
      <c r="N1121" s="15">
        <v>322</v>
      </c>
      <c r="O1121" s="15">
        <v>145</v>
      </c>
      <c r="P1121" s="15">
        <v>0</v>
      </c>
      <c r="Q1121" s="15">
        <v>0</v>
      </c>
      <c r="R1121" s="15">
        <v>0</v>
      </c>
      <c r="S1121" s="15">
        <v>2361</v>
      </c>
      <c r="T1121" s="15">
        <v>318</v>
      </c>
      <c r="U1121" s="15">
        <v>322</v>
      </c>
      <c r="V1121" s="15">
        <v>398</v>
      </c>
      <c r="W1121" s="15">
        <v>2030</v>
      </c>
      <c r="X1121" s="15">
        <v>246</v>
      </c>
      <c r="Y1121" s="15">
        <v>45</v>
      </c>
      <c r="Z1121" s="15">
        <v>25</v>
      </c>
      <c r="AA1121" s="15">
        <v>0</v>
      </c>
      <c r="AB1121" s="15">
        <v>0</v>
      </c>
      <c r="AC1121" s="15">
        <v>4</v>
      </c>
      <c r="AD1121" s="15">
        <v>17</v>
      </c>
      <c r="AE1121" s="15">
        <v>5</v>
      </c>
      <c r="AF1121" s="15">
        <v>26</v>
      </c>
      <c r="AG1121" s="15">
        <v>2</v>
      </c>
      <c r="AH1121" s="15">
        <v>97</v>
      </c>
      <c r="AI1121" s="15">
        <v>25</v>
      </c>
      <c r="AJ1121" s="15">
        <v>0</v>
      </c>
      <c r="AK1121" s="15">
        <v>1</v>
      </c>
      <c r="AL1121" s="15">
        <v>0</v>
      </c>
      <c r="AM1121" s="15">
        <v>0</v>
      </c>
      <c r="AN1121" s="15">
        <v>0</v>
      </c>
      <c r="AO1121" s="15">
        <v>0</v>
      </c>
      <c r="AP1121" s="15">
        <v>0</v>
      </c>
      <c r="AQ1121" s="15">
        <v>0</v>
      </c>
      <c r="AR1121" s="15">
        <v>7</v>
      </c>
      <c r="AS1121" s="15">
        <v>15</v>
      </c>
      <c r="AT1121" s="15">
        <v>0</v>
      </c>
      <c r="AU1121" s="15">
        <v>0</v>
      </c>
      <c r="AV1121" s="15">
        <v>0</v>
      </c>
      <c r="AW1121" s="15">
        <v>6</v>
      </c>
      <c r="AX1121" s="15">
        <v>6</v>
      </c>
      <c r="AY1121" s="15">
        <v>3</v>
      </c>
      <c r="AZ1121" s="15">
        <v>3</v>
      </c>
      <c r="BA1121" s="15">
        <v>37</v>
      </c>
      <c r="BB1121" s="15">
        <v>4</v>
      </c>
      <c r="BC1121" s="15">
        <v>0</v>
      </c>
      <c r="BD1121" s="15">
        <v>4</v>
      </c>
      <c r="BE1121" s="15">
        <v>0</v>
      </c>
      <c r="BF1121" s="15">
        <v>0</v>
      </c>
      <c r="BG1121" s="15">
        <v>0</v>
      </c>
      <c r="BH1121" s="15">
        <v>0</v>
      </c>
      <c r="BI1121" s="15">
        <v>0</v>
      </c>
      <c r="BJ1121" s="15">
        <v>0</v>
      </c>
      <c r="BK1121" s="15">
        <v>0</v>
      </c>
      <c r="BL1121" s="15">
        <v>0</v>
      </c>
      <c r="BM1121" s="15">
        <v>32</v>
      </c>
      <c r="BN1121" s="15">
        <v>0</v>
      </c>
      <c r="BO1121" s="15">
        <v>0</v>
      </c>
      <c r="BP1121" s="15">
        <v>0</v>
      </c>
      <c r="BQ1121" s="15">
        <v>0</v>
      </c>
      <c r="BR1121" s="15">
        <v>0</v>
      </c>
      <c r="BS1121" s="15">
        <v>0</v>
      </c>
      <c r="BT1121" s="15">
        <v>6</v>
      </c>
      <c r="BU1121" s="15">
        <v>0</v>
      </c>
      <c r="BV1121" s="15">
        <v>0</v>
      </c>
      <c r="BW1121" s="15">
        <v>0</v>
      </c>
      <c r="BX1121" s="15">
        <v>3</v>
      </c>
      <c r="BY1121" s="15">
        <v>10</v>
      </c>
      <c r="BZ1121" s="15">
        <v>0</v>
      </c>
      <c r="CA1121" s="15">
        <v>37</v>
      </c>
      <c r="CB1121" s="15">
        <v>313</v>
      </c>
      <c r="CC1121" s="15">
        <v>0</v>
      </c>
      <c r="CD1121" s="15">
        <v>0</v>
      </c>
      <c r="CE1121" s="15">
        <v>4</v>
      </c>
      <c r="CF1121" s="15">
        <v>0</v>
      </c>
      <c r="CG1121" s="15">
        <v>0</v>
      </c>
      <c r="CH1121" s="15">
        <v>0</v>
      </c>
      <c r="CI1121" s="15">
        <v>0</v>
      </c>
      <c r="CJ1121" s="15">
        <v>0</v>
      </c>
      <c r="CK1121" s="15">
        <v>1230</v>
      </c>
      <c r="CL1121" s="15">
        <v>0</v>
      </c>
      <c r="CM1121" s="15">
        <v>0</v>
      </c>
      <c r="CN1121" s="15">
        <v>0</v>
      </c>
      <c r="CO1121" s="15">
        <v>0</v>
      </c>
      <c r="CP1121" s="15">
        <v>0</v>
      </c>
      <c r="CQ1121" s="15">
        <v>0</v>
      </c>
      <c r="CR1121" s="15">
        <v>0</v>
      </c>
      <c r="CS1121" s="15">
        <v>6</v>
      </c>
      <c r="CT1121" s="15">
        <v>2</v>
      </c>
      <c r="CU1121" s="15">
        <v>7476</v>
      </c>
      <c r="CV1121" s="15">
        <v>0</v>
      </c>
      <c r="CW1121" s="15">
        <v>0</v>
      </c>
      <c r="CX1121" s="15">
        <v>0</v>
      </c>
      <c r="CY1121" s="15">
        <v>0</v>
      </c>
      <c r="CZ1121" s="15">
        <v>0</v>
      </c>
      <c r="DA1121" s="15">
        <v>0</v>
      </c>
      <c r="DB1121" s="15">
        <v>0</v>
      </c>
      <c r="DC1121" s="15">
        <v>0</v>
      </c>
      <c r="DD1121" s="15">
        <v>0</v>
      </c>
      <c r="DE1121" s="15">
        <v>0</v>
      </c>
      <c r="DF1121" s="15">
        <v>0</v>
      </c>
      <c r="DG1121" s="15">
        <v>0</v>
      </c>
      <c r="DH1121" s="15">
        <v>0</v>
      </c>
      <c r="DI1121" s="15">
        <v>0</v>
      </c>
      <c r="DJ1121" s="15">
        <v>0</v>
      </c>
      <c r="DK1121" s="15">
        <v>0</v>
      </c>
      <c r="DL1121" s="15">
        <v>0</v>
      </c>
      <c r="DM1121" s="15">
        <v>0</v>
      </c>
      <c r="DN1121" s="15">
        <v>0</v>
      </c>
      <c r="DO1121" s="15">
        <v>0</v>
      </c>
      <c r="DP1121" s="15">
        <v>0</v>
      </c>
      <c r="DQ1121" s="15">
        <v>0</v>
      </c>
      <c r="DR1121" s="15">
        <v>0</v>
      </c>
      <c r="DS1121" s="15">
        <v>722</v>
      </c>
    </row>
    <row r="1122" spans="1:123">
      <c r="A1122" s="15" t="s">
        <v>5825</v>
      </c>
      <c r="B1122" s="15" t="s">
        <v>17782</v>
      </c>
      <c r="C1122" s="15" t="s">
        <v>345</v>
      </c>
      <c r="D1122" s="15" t="s">
        <v>174</v>
      </c>
      <c r="E1122" s="15" t="s">
        <v>176</v>
      </c>
      <c r="F1122" s="15" t="str">
        <f>INDEX($I$1:$DS$1,(MATCH(MAX(I1122:DS1122),I1122:DS1122,0)))</f>
        <v>Kazakhs</v>
      </c>
      <c r="G1122" s="15">
        <f>MAX(I1122:DS1122)/H1122</f>
        <v>0.53678687201220976</v>
      </c>
      <c r="H1122" s="15">
        <v>158562</v>
      </c>
      <c r="I1122" s="15">
        <v>576</v>
      </c>
      <c r="J1122" s="15">
        <v>85114</v>
      </c>
      <c r="K1122" s="15">
        <v>2361</v>
      </c>
      <c r="L1122" s="15">
        <v>56</v>
      </c>
      <c r="M1122" s="15">
        <v>5</v>
      </c>
      <c r="N1122" s="15">
        <v>607</v>
      </c>
      <c r="O1122" s="15">
        <v>547</v>
      </c>
      <c r="P1122" s="15">
        <v>0</v>
      </c>
      <c r="Q1122" s="15">
        <v>0</v>
      </c>
      <c r="R1122" s="15">
        <v>0</v>
      </c>
      <c r="S1122" s="15">
        <v>11218</v>
      </c>
      <c r="T1122" s="15">
        <v>961</v>
      </c>
      <c r="U1122" s="15">
        <v>735</v>
      </c>
      <c r="V1122" s="15">
        <v>417</v>
      </c>
      <c r="W1122" s="15">
        <v>4038</v>
      </c>
      <c r="X1122" s="15">
        <v>339</v>
      </c>
      <c r="Y1122" s="15">
        <v>131</v>
      </c>
      <c r="Z1122" s="15">
        <v>11</v>
      </c>
      <c r="AA1122" s="15">
        <v>0</v>
      </c>
      <c r="AB1122" s="15">
        <v>0</v>
      </c>
      <c r="AC1122" s="15">
        <v>4</v>
      </c>
      <c r="AD1122" s="15">
        <v>19</v>
      </c>
      <c r="AE1122" s="15">
        <v>0</v>
      </c>
      <c r="AF1122" s="15">
        <v>50</v>
      </c>
      <c r="AG1122" s="15">
        <v>2</v>
      </c>
      <c r="AH1122" s="15">
        <v>98</v>
      </c>
      <c r="AI1122" s="15">
        <v>30</v>
      </c>
      <c r="AJ1122" s="15">
        <v>0</v>
      </c>
      <c r="AK1122" s="15">
        <v>2</v>
      </c>
      <c r="AL1122" s="15">
        <v>4</v>
      </c>
      <c r="AM1122" s="15">
        <v>0</v>
      </c>
      <c r="AN1122" s="15">
        <v>0</v>
      </c>
      <c r="AO1122" s="15">
        <v>9</v>
      </c>
      <c r="AP1122" s="15">
        <v>0</v>
      </c>
      <c r="AQ1122" s="15">
        <v>0</v>
      </c>
      <c r="AR1122" s="15">
        <v>19</v>
      </c>
      <c r="AS1122" s="15">
        <v>0</v>
      </c>
      <c r="AT1122" s="15">
        <v>3</v>
      </c>
      <c r="AU1122" s="15">
        <v>0</v>
      </c>
      <c r="AV1122" s="15">
        <v>0</v>
      </c>
      <c r="AW1122" s="15">
        <v>7</v>
      </c>
      <c r="AX1122" s="15">
        <v>18</v>
      </c>
      <c r="AY1122" s="15">
        <v>5</v>
      </c>
      <c r="AZ1122" s="15">
        <v>13</v>
      </c>
      <c r="BA1122" s="15">
        <v>228</v>
      </c>
      <c r="BB1122" s="15">
        <v>7</v>
      </c>
      <c r="BC1122" s="15">
        <v>0</v>
      </c>
      <c r="BD1122" s="15">
        <v>3</v>
      </c>
      <c r="BE1122" s="15">
        <v>0</v>
      </c>
      <c r="BF1122" s="15">
        <v>0</v>
      </c>
      <c r="BG1122" s="15">
        <v>0</v>
      </c>
      <c r="BH1122" s="15">
        <v>0</v>
      </c>
      <c r="BI1122" s="15">
        <v>0</v>
      </c>
      <c r="BJ1122" s="15">
        <v>0</v>
      </c>
      <c r="BK1122" s="15">
        <v>0</v>
      </c>
      <c r="BL1122" s="15">
        <v>0</v>
      </c>
      <c r="BM1122" s="15">
        <v>72</v>
      </c>
      <c r="BN1122" s="15">
        <v>1</v>
      </c>
      <c r="BO1122" s="15">
        <v>0</v>
      </c>
      <c r="BP1122" s="15">
        <v>0</v>
      </c>
      <c r="BQ1122" s="15">
        <v>0</v>
      </c>
      <c r="BR1122" s="15">
        <v>0</v>
      </c>
      <c r="BS1122" s="15">
        <v>0</v>
      </c>
      <c r="BT1122" s="15">
        <v>3</v>
      </c>
      <c r="BU1122" s="15">
        <v>0</v>
      </c>
      <c r="BV1122" s="15">
        <v>0</v>
      </c>
      <c r="BW1122" s="15">
        <v>0</v>
      </c>
      <c r="BX1122" s="15">
        <v>0</v>
      </c>
      <c r="BY1122" s="15">
        <v>9</v>
      </c>
      <c r="BZ1122" s="15">
        <v>1</v>
      </c>
      <c r="CA1122" s="15">
        <v>85</v>
      </c>
      <c r="CB1122" s="15">
        <v>48967</v>
      </c>
      <c r="CC1122" s="15">
        <v>0</v>
      </c>
      <c r="CD1122" s="15">
        <v>0</v>
      </c>
      <c r="CE1122" s="15">
        <v>2</v>
      </c>
      <c r="CF1122" s="15">
        <v>0</v>
      </c>
      <c r="CG1122" s="15">
        <v>0</v>
      </c>
      <c r="CH1122" s="15">
        <v>0</v>
      </c>
      <c r="CI1122" s="15">
        <v>0</v>
      </c>
      <c r="CJ1122" s="15">
        <v>0</v>
      </c>
      <c r="CK1122" s="15">
        <v>308</v>
      </c>
      <c r="CL1122" s="15">
        <v>0</v>
      </c>
      <c r="CM1122" s="15">
        <v>0</v>
      </c>
      <c r="CN1122" s="15">
        <v>0</v>
      </c>
      <c r="CO1122" s="15">
        <v>0</v>
      </c>
      <c r="CP1122" s="15">
        <v>0</v>
      </c>
      <c r="CQ1122" s="15">
        <v>0</v>
      </c>
      <c r="CR1122" s="15">
        <v>0</v>
      </c>
      <c r="CS1122" s="15">
        <v>28</v>
      </c>
      <c r="CT1122" s="15">
        <v>4</v>
      </c>
      <c r="CU1122" s="15">
        <v>938</v>
      </c>
      <c r="CV1122" s="15">
        <v>0</v>
      </c>
      <c r="CW1122" s="15">
        <v>0</v>
      </c>
      <c r="CX1122" s="15">
        <v>0</v>
      </c>
      <c r="CY1122" s="15">
        <v>120</v>
      </c>
      <c r="CZ1122" s="15">
        <v>0</v>
      </c>
      <c r="DA1122" s="15">
        <v>0</v>
      </c>
      <c r="DB1122" s="15">
        <v>0</v>
      </c>
      <c r="DC1122" s="15">
        <v>0</v>
      </c>
      <c r="DD1122" s="15">
        <v>0</v>
      </c>
      <c r="DE1122" s="15">
        <v>0</v>
      </c>
      <c r="DF1122" s="15">
        <v>0</v>
      </c>
      <c r="DG1122" s="15">
        <v>0</v>
      </c>
      <c r="DH1122" s="15">
        <v>0</v>
      </c>
      <c r="DI1122" s="15">
        <v>0</v>
      </c>
      <c r="DJ1122" s="15">
        <v>0</v>
      </c>
      <c r="DK1122" s="15">
        <v>0</v>
      </c>
      <c r="DL1122" s="15">
        <v>0</v>
      </c>
      <c r="DM1122" s="15">
        <v>0</v>
      </c>
      <c r="DN1122" s="15">
        <v>0</v>
      </c>
      <c r="DO1122" s="15">
        <v>0</v>
      </c>
      <c r="DP1122" s="15">
        <v>0</v>
      </c>
      <c r="DQ1122" s="15">
        <v>0</v>
      </c>
      <c r="DR1122" s="15">
        <v>0</v>
      </c>
      <c r="DS1122" s="15">
        <v>387</v>
      </c>
    </row>
    <row r="1123" spans="1:123">
      <c r="A1123" s="15" t="s">
        <v>5832</v>
      </c>
      <c r="B1123" s="15" t="s">
        <v>17783</v>
      </c>
      <c r="C1123" s="15" t="s">
        <v>345</v>
      </c>
      <c r="D1123" s="15" t="s">
        <v>174</v>
      </c>
      <c r="E1123" s="15" t="s">
        <v>178</v>
      </c>
      <c r="F1123" s="15" t="str">
        <f>INDEX($I$1:$DS$1,(MATCH(MAX(I1123:DS1123),I1123:DS1123,0)))</f>
        <v>Kazakhs</v>
      </c>
      <c r="G1123" s="15">
        <f>MAX(I1123:DS1123)/H1123</f>
        <v>0.7261156558533145</v>
      </c>
      <c r="H1123" s="15">
        <v>88625</v>
      </c>
      <c r="I1123" s="15">
        <v>1874</v>
      </c>
      <c r="J1123" s="15">
        <v>64352</v>
      </c>
      <c r="K1123" s="15">
        <v>1362</v>
      </c>
      <c r="L1123" s="15">
        <v>40</v>
      </c>
      <c r="M1123" s="15">
        <v>10</v>
      </c>
      <c r="N1123" s="15">
        <v>255</v>
      </c>
      <c r="O1123" s="15">
        <v>291</v>
      </c>
      <c r="P1123" s="15">
        <v>0</v>
      </c>
      <c r="Q1123" s="15">
        <v>0</v>
      </c>
      <c r="R1123" s="15">
        <v>0</v>
      </c>
      <c r="S1123" s="15">
        <v>4679</v>
      </c>
      <c r="T1123" s="15">
        <v>881</v>
      </c>
      <c r="U1123" s="15">
        <v>482</v>
      </c>
      <c r="V1123" s="15">
        <v>347</v>
      </c>
      <c r="W1123" s="15">
        <v>4178</v>
      </c>
      <c r="X1123" s="15">
        <v>169</v>
      </c>
      <c r="Y1123" s="15">
        <v>35</v>
      </c>
      <c r="Z1123" s="15">
        <v>5</v>
      </c>
      <c r="AA1123" s="15">
        <v>0</v>
      </c>
      <c r="AB1123" s="15">
        <v>0</v>
      </c>
      <c r="AC1123" s="15">
        <v>6</v>
      </c>
      <c r="AD1123" s="15">
        <v>18</v>
      </c>
      <c r="AE1123" s="15">
        <v>0</v>
      </c>
      <c r="AF1123" s="15">
        <v>3</v>
      </c>
      <c r="AG1123" s="15">
        <v>0</v>
      </c>
      <c r="AH1123" s="15">
        <v>96</v>
      </c>
      <c r="AI1123" s="15">
        <v>23</v>
      </c>
      <c r="AJ1123" s="15">
        <v>0</v>
      </c>
      <c r="AK1123" s="15">
        <v>2</v>
      </c>
      <c r="AL1123" s="15">
        <v>8</v>
      </c>
      <c r="AM1123" s="15">
        <v>127</v>
      </c>
      <c r="AN1123" s="15">
        <v>0</v>
      </c>
      <c r="AO1123" s="15">
        <v>2</v>
      </c>
      <c r="AP1123" s="15">
        <v>0</v>
      </c>
      <c r="AQ1123" s="15">
        <v>0</v>
      </c>
      <c r="AR1123" s="15">
        <v>11</v>
      </c>
      <c r="AS1123" s="15">
        <v>0</v>
      </c>
      <c r="AT1123" s="15">
        <v>3</v>
      </c>
      <c r="AU1123" s="15">
        <v>0</v>
      </c>
      <c r="AV1123" s="15">
        <v>0</v>
      </c>
      <c r="AW1123" s="15">
        <v>6</v>
      </c>
      <c r="AX1123" s="15">
        <v>3</v>
      </c>
      <c r="AY1123" s="15">
        <v>0</v>
      </c>
      <c r="AZ1123" s="15">
        <v>1</v>
      </c>
      <c r="BA1123" s="15">
        <v>140</v>
      </c>
      <c r="BB1123" s="15">
        <v>7</v>
      </c>
      <c r="BC1123" s="15">
        <v>0</v>
      </c>
      <c r="BD1123" s="15">
        <v>8</v>
      </c>
      <c r="BE1123" s="15">
        <v>0</v>
      </c>
      <c r="BF1123" s="15">
        <v>0</v>
      </c>
      <c r="BG1123" s="15">
        <v>0</v>
      </c>
      <c r="BH1123" s="15">
        <v>0</v>
      </c>
      <c r="BI1123" s="15">
        <v>0</v>
      </c>
      <c r="BJ1123" s="15">
        <v>0</v>
      </c>
      <c r="BK1123" s="15">
        <v>0</v>
      </c>
      <c r="BL1123" s="15">
        <v>0</v>
      </c>
      <c r="BM1123" s="15">
        <v>200</v>
      </c>
      <c r="BN1123" s="15">
        <v>0</v>
      </c>
      <c r="BO1123" s="15">
        <v>0</v>
      </c>
      <c r="BP1123" s="15">
        <v>0</v>
      </c>
      <c r="BQ1123" s="15">
        <v>0</v>
      </c>
      <c r="BR1123" s="15">
        <v>0</v>
      </c>
      <c r="BS1123" s="15">
        <v>0</v>
      </c>
      <c r="BT1123" s="15">
        <v>7</v>
      </c>
      <c r="BU1123" s="15">
        <v>0</v>
      </c>
      <c r="BV1123" s="15">
        <v>0</v>
      </c>
      <c r="BW1123" s="15">
        <v>0</v>
      </c>
      <c r="BX1123" s="15">
        <v>1</v>
      </c>
      <c r="BY1123" s="15">
        <v>7</v>
      </c>
      <c r="BZ1123" s="15">
        <v>0</v>
      </c>
      <c r="CA1123" s="15">
        <v>71</v>
      </c>
      <c r="CB1123" s="15">
        <v>16</v>
      </c>
      <c r="CC1123" s="15">
        <v>0</v>
      </c>
      <c r="CD1123" s="15">
        <v>0</v>
      </c>
      <c r="CE1123" s="15">
        <v>1</v>
      </c>
      <c r="CF1123" s="15">
        <v>0</v>
      </c>
      <c r="CG1123" s="15">
        <v>0</v>
      </c>
      <c r="CH1123" s="15">
        <v>0</v>
      </c>
      <c r="CI1123" s="15">
        <v>0</v>
      </c>
      <c r="CJ1123" s="15">
        <v>0</v>
      </c>
      <c r="CK1123" s="15">
        <v>320</v>
      </c>
      <c r="CL1123" s="15">
        <v>0</v>
      </c>
      <c r="CM1123" s="15">
        <v>0</v>
      </c>
      <c r="CN1123" s="15">
        <v>0</v>
      </c>
      <c r="CO1123" s="15">
        <v>0</v>
      </c>
      <c r="CP1123" s="15">
        <v>0</v>
      </c>
      <c r="CQ1123" s="15">
        <v>0</v>
      </c>
      <c r="CR1123" s="15">
        <v>0</v>
      </c>
      <c r="CS1123" s="15">
        <v>16</v>
      </c>
      <c r="CT1123" s="15">
        <v>1</v>
      </c>
      <c r="CU1123" s="15">
        <v>8330</v>
      </c>
      <c r="CV1123" s="15">
        <v>0</v>
      </c>
      <c r="CW1123" s="15">
        <v>0</v>
      </c>
      <c r="CX1123" s="15">
        <v>0</v>
      </c>
      <c r="CY1123" s="15">
        <v>6</v>
      </c>
      <c r="CZ1123" s="15">
        <v>0</v>
      </c>
      <c r="DA1123" s="15">
        <v>0</v>
      </c>
      <c r="DB1123" s="15">
        <v>0</v>
      </c>
      <c r="DC1123" s="15">
        <v>0</v>
      </c>
      <c r="DD1123" s="15">
        <v>0</v>
      </c>
      <c r="DE1123" s="15">
        <v>0</v>
      </c>
      <c r="DF1123" s="15">
        <v>0</v>
      </c>
      <c r="DG1123" s="15">
        <v>0</v>
      </c>
      <c r="DH1123" s="15">
        <v>0</v>
      </c>
      <c r="DI1123" s="15">
        <v>0</v>
      </c>
      <c r="DJ1123" s="15">
        <v>0</v>
      </c>
      <c r="DK1123" s="15">
        <v>0</v>
      </c>
      <c r="DL1123" s="15">
        <v>0</v>
      </c>
      <c r="DM1123" s="15">
        <v>0</v>
      </c>
      <c r="DN1123" s="15">
        <v>0</v>
      </c>
      <c r="DO1123" s="15">
        <v>0</v>
      </c>
      <c r="DP1123" s="15">
        <v>0</v>
      </c>
      <c r="DQ1123" s="15">
        <v>0</v>
      </c>
      <c r="DR1123" s="15">
        <v>0</v>
      </c>
      <c r="DS1123" s="15">
        <v>225</v>
      </c>
    </row>
    <row r="1124" spans="1:123">
      <c r="A1124" s="15" t="s">
        <v>5939</v>
      </c>
      <c r="B1124" s="15" t="s">
        <v>17784</v>
      </c>
      <c r="C1124" s="15" t="s">
        <v>345</v>
      </c>
      <c r="D1124" s="15" t="s">
        <v>174</v>
      </c>
      <c r="E1124" s="15" t="s">
        <v>183</v>
      </c>
      <c r="F1124" s="15" t="str">
        <f>INDEX($I$1:$DS$1,(MATCH(MAX(I1124:DS1124),I1124:DS1124,0)))</f>
        <v>Kazakhs</v>
      </c>
      <c r="G1124" s="15">
        <f>MAX(I1124:DS1124)/H1124</f>
        <v>0.91905559043035501</v>
      </c>
      <c r="H1124" s="15">
        <v>28674</v>
      </c>
      <c r="I1124" s="15">
        <v>49</v>
      </c>
      <c r="J1124" s="15">
        <v>26353</v>
      </c>
      <c r="K1124" s="15">
        <v>135</v>
      </c>
      <c r="L1124" s="15">
        <v>1</v>
      </c>
      <c r="M1124" s="15">
        <v>7</v>
      </c>
      <c r="N1124" s="15">
        <v>20</v>
      </c>
      <c r="O1124" s="15">
        <v>61</v>
      </c>
      <c r="P1124" s="15">
        <v>0</v>
      </c>
      <c r="Q1124" s="15">
        <v>0</v>
      </c>
      <c r="R1124" s="15">
        <v>0</v>
      </c>
      <c r="S1124" s="15">
        <v>1319</v>
      </c>
      <c r="T1124" s="15">
        <v>161</v>
      </c>
      <c r="U1124" s="15">
        <v>48</v>
      </c>
      <c r="V1124" s="15">
        <v>63</v>
      </c>
      <c r="W1124" s="15">
        <v>31</v>
      </c>
      <c r="X1124" s="15">
        <v>43</v>
      </c>
      <c r="Y1124" s="15">
        <v>18</v>
      </c>
      <c r="Z1124" s="15">
        <v>2</v>
      </c>
      <c r="AA1124" s="15">
        <v>0</v>
      </c>
      <c r="AB1124" s="15">
        <v>0</v>
      </c>
      <c r="AC1124" s="15">
        <v>1</v>
      </c>
      <c r="AD1124" s="15">
        <v>10</v>
      </c>
      <c r="AE1124" s="15">
        <v>1</v>
      </c>
      <c r="AF1124" s="15">
        <v>3</v>
      </c>
      <c r="AG1124" s="15">
        <v>0</v>
      </c>
      <c r="AH1124" s="15">
        <v>3</v>
      </c>
      <c r="AI1124" s="15">
        <v>13</v>
      </c>
      <c r="AJ1124" s="15">
        <v>0</v>
      </c>
      <c r="AK1124" s="15">
        <v>1</v>
      </c>
      <c r="AL1124" s="15">
        <v>0</v>
      </c>
      <c r="AM1124" s="15">
        <v>1</v>
      </c>
      <c r="AN1124" s="15">
        <v>0</v>
      </c>
      <c r="AO1124" s="15">
        <v>1</v>
      </c>
      <c r="AP1124" s="15">
        <v>0</v>
      </c>
      <c r="AQ1124" s="15">
        <v>0</v>
      </c>
      <c r="AR1124" s="15">
        <v>9</v>
      </c>
      <c r="AS1124" s="15">
        <v>1</v>
      </c>
      <c r="AT1124" s="15">
        <v>0</v>
      </c>
      <c r="AU1124" s="15">
        <v>0</v>
      </c>
      <c r="AV1124" s="15">
        <v>0</v>
      </c>
      <c r="AW1124" s="15">
        <v>1</v>
      </c>
      <c r="AX1124" s="15">
        <v>4</v>
      </c>
      <c r="AY1124" s="15">
        <v>0</v>
      </c>
      <c r="AZ1124" s="15">
        <v>1</v>
      </c>
      <c r="BA1124" s="15">
        <v>13</v>
      </c>
      <c r="BB1124" s="15">
        <v>2</v>
      </c>
      <c r="BC1124" s="15">
        <v>0</v>
      </c>
      <c r="BD1124" s="15">
        <v>0</v>
      </c>
      <c r="BE1124" s="15">
        <v>0</v>
      </c>
      <c r="BF1124" s="15">
        <v>0</v>
      </c>
      <c r="BG1124" s="15">
        <v>0</v>
      </c>
      <c r="BH1124" s="15">
        <v>0</v>
      </c>
      <c r="BI1124" s="15">
        <v>0</v>
      </c>
      <c r="BJ1124" s="15">
        <v>0</v>
      </c>
      <c r="BK1124" s="15">
        <v>0</v>
      </c>
      <c r="BL1124" s="15">
        <v>0</v>
      </c>
      <c r="BM1124" s="15">
        <v>0</v>
      </c>
      <c r="BN1124" s="15">
        <v>1</v>
      </c>
      <c r="BO1124" s="15">
        <v>0</v>
      </c>
      <c r="BP1124" s="15">
        <v>0</v>
      </c>
      <c r="BQ1124" s="15">
        <v>0</v>
      </c>
      <c r="BR1124" s="15">
        <v>0</v>
      </c>
      <c r="BS1124" s="15">
        <v>0</v>
      </c>
      <c r="BT1124" s="15">
        <v>1</v>
      </c>
      <c r="BU1124" s="15">
        <v>0</v>
      </c>
      <c r="BV1124" s="15">
        <v>0</v>
      </c>
      <c r="BW1124" s="15">
        <v>0</v>
      </c>
      <c r="BX1124" s="15">
        <v>1</v>
      </c>
      <c r="BY1124" s="15">
        <v>0</v>
      </c>
      <c r="BZ1124" s="15">
        <v>0</v>
      </c>
      <c r="CA1124" s="15">
        <v>4</v>
      </c>
      <c r="CB1124" s="15">
        <v>8</v>
      </c>
      <c r="CC1124" s="15">
        <v>0</v>
      </c>
      <c r="CD1124" s="15">
        <v>0</v>
      </c>
      <c r="CE1124" s="15">
        <v>0</v>
      </c>
      <c r="CF1124" s="15">
        <v>0</v>
      </c>
      <c r="CG1124" s="15">
        <v>0</v>
      </c>
      <c r="CH1124" s="15">
        <v>0</v>
      </c>
      <c r="CI1124" s="15">
        <v>0</v>
      </c>
      <c r="CJ1124" s="15">
        <v>0</v>
      </c>
      <c r="CK1124" s="15">
        <v>261</v>
      </c>
      <c r="CL1124" s="15">
        <v>0</v>
      </c>
      <c r="CM1124" s="15">
        <v>0</v>
      </c>
      <c r="CN1124" s="15">
        <v>0</v>
      </c>
      <c r="CO1124" s="15">
        <v>0</v>
      </c>
      <c r="CP1124" s="15">
        <v>0</v>
      </c>
      <c r="CQ1124" s="15">
        <v>0</v>
      </c>
      <c r="CR1124" s="15">
        <v>0</v>
      </c>
      <c r="CS1124" s="15">
        <v>1</v>
      </c>
      <c r="CT1124" s="15">
        <v>0</v>
      </c>
      <c r="CU1124" s="15">
        <v>8</v>
      </c>
      <c r="CV1124" s="15">
        <v>0</v>
      </c>
      <c r="CW1124" s="15">
        <v>0</v>
      </c>
      <c r="CX1124" s="15">
        <v>0</v>
      </c>
      <c r="CY1124" s="15">
        <v>0</v>
      </c>
      <c r="CZ1124" s="15">
        <v>0</v>
      </c>
      <c r="DA1124" s="15">
        <v>0</v>
      </c>
      <c r="DB1124" s="15">
        <v>0</v>
      </c>
      <c r="DC1124" s="15">
        <v>0</v>
      </c>
      <c r="DD1124" s="15">
        <v>0</v>
      </c>
      <c r="DE1124" s="15">
        <v>0</v>
      </c>
      <c r="DF1124" s="15">
        <v>0</v>
      </c>
      <c r="DG1124" s="15">
        <v>0</v>
      </c>
      <c r="DH1124" s="15">
        <v>0</v>
      </c>
      <c r="DI1124" s="15">
        <v>0</v>
      </c>
      <c r="DJ1124" s="15">
        <v>0</v>
      </c>
      <c r="DK1124" s="15">
        <v>0</v>
      </c>
      <c r="DL1124" s="15">
        <v>0</v>
      </c>
      <c r="DM1124" s="15">
        <v>0</v>
      </c>
      <c r="DN1124" s="15">
        <v>0</v>
      </c>
      <c r="DO1124" s="15">
        <v>0</v>
      </c>
      <c r="DP1124" s="15">
        <v>0</v>
      </c>
      <c r="DQ1124" s="15">
        <v>0</v>
      </c>
      <c r="DR1124" s="15">
        <v>0</v>
      </c>
      <c r="DS1124" s="15">
        <v>13</v>
      </c>
    </row>
    <row r="1125" spans="1:123">
      <c r="A1125" s="15" t="s">
        <v>5894</v>
      </c>
      <c r="B1125" s="15" t="s">
        <v>17785</v>
      </c>
      <c r="C1125" s="15" t="s">
        <v>345</v>
      </c>
      <c r="D1125" s="15" t="s">
        <v>174</v>
      </c>
      <c r="E1125" s="15" t="s">
        <v>182</v>
      </c>
      <c r="F1125" s="15" t="str">
        <f>INDEX($I$1:$DS$1,(MATCH(MAX(I1125:DS1125),I1125:DS1125,0)))</f>
        <v>Kazakhs</v>
      </c>
      <c r="G1125" s="15">
        <f>MAX(I1125:DS1125)/H1125</f>
        <v>0.92953886573654643</v>
      </c>
      <c r="H1125" s="15">
        <v>44152</v>
      </c>
      <c r="I1125" s="15">
        <v>91</v>
      </c>
      <c r="J1125" s="15">
        <v>41041</v>
      </c>
      <c r="K1125" s="15">
        <v>110</v>
      </c>
      <c r="L1125" s="15">
        <v>17</v>
      </c>
      <c r="M1125" s="15">
        <v>2</v>
      </c>
      <c r="N1125" s="15">
        <v>51</v>
      </c>
      <c r="O1125" s="15">
        <v>15</v>
      </c>
      <c r="P1125" s="15">
        <v>0</v>
      </c>
      <c r="Q1125" s="15">
        <v>0</v>
      </c>
      <c r="R1125" s="15">
        <v>0</v>
      </c>
      <c r="S1125" s="15">
        <v>1525</v>
      </c>
      <c r="T1125" s="15">
        <v>222</v>
      </c>
      <c r="U1125" s="15">
        <v>92</v>
      </c>
      <c r="V1125" s="15">
        <v>159</v>
      </c>
      <c r="W1125" s="15">
        <v>77</v>
      </c>
      <c r="X1125" s="15">
        <v>56</v>
      </c>
      <c r="Y1125" s="15">
        <v>22</v>
      </c>
      <c r="Z1125" s="15">
        <v>3</v>
      </c>
      <c r="AA1125" s="15">
        <v>0</v>
      </c>
      <c r="AB1125" s="15">
        <v>0</v>
      </c>
      <c r="AC1125" s="15">
        <v>0</v>
      </c>
      <c r="AD1125" s="15">
        <v>6</v>
      </c>
      <c r="AE1125" s="15">
        <v>0</v>
      </c>
      <c r="AF1125" s="15">
        <v>4</v>
      </c>
      <c r="AG1125" s="15">
        <v>0</v>
      </c>
      <c r="AH1125" s="15">
        <v>0</v>
      </c>
      <c r="AI1125" s="15">
        <v>21</v>
      </c>
      <c r="AJ1125" s="15">
        <v>0</v>
      </c>
      <c r="AK1125" s="15">
        <v>0</v>
      </c>
      <c r="AL1125" s="15">
        <v>0</v>
      </c>
      <c r="AM1125" s="15">
        <v>0</v>
      </c>
      <c r="AN1125" s="15">
        <v>0</v>
      </c>
      <c r="AO1125" s="15">
        <v>7</v>
      </c>
      <c r="AP1125" s="15">
        <v>0</v>
      </c>
      <c r="AQ1125" s="15">
        <v>0</v>
      </c>
      <c r="AR1125" s="15">
        <v>1</v>
      </c>
      <c r="AS1125" s="15">
        <v>3</v>
      </c>
      <c r="AT1125" s="15">
        <v>0</v>
      </c>
      <c r="AU1125" s="15">
        <v>0</v>
      </c>
      <c r="AV1125" s="15">
        <v>0</v>
      </c>
      <c r="AW1125" s="15">
        <v>0</v>
      </c>
      <c r="AX1125" s="15">
        <v>5</v>
      </c>
      <c r="AY1125" s="15">
        <v>0</v>
      </c>
      <c r="AZ1125" s="15">
        <v>3</v>
      </c>
      <c r="BA1125" s="15">
        <v>13</v>
      </c>
      <c r="BB1125" s="15">
        <v>2</v>
      </c>
      <c r="BC1125" s="15">
        <v>0</v>
      </c>
      <c r="BD1125" s="15">
        <v>0</v>
      </c>
      <c r="BE1125" s="15">
        <v>0</v>
      </c>
      <c r="BF1125" s="15">
        <v>0</v>
      </c>
      <c r="BG1125" s="15">
        <v>0</v>
      </c>
      <c r="BH1125" s="15">
        <v>0</v>
      </c>
      <c r="BI1125" s="15">
        <v>0</v>
      </c>
      <c r="BJ1125" s="15">
        <v>0</v>
      </c>
      <c r="BK1125" s="15">
        <v>0</v>
      </c>
      <c r="BL1125" s="15">
        <v>0</v>
      </c>
      <c r="BM1125" s="15">
        <v>0</v>
      </c>
      <c r="BN1125" s="15">
        <v>0</v>
      </c>
      <c r="BO1125" s="15">
        <v>0</v>
      </c>
      <c r="BP1125" s="15">
        <v>0</v>
      </c>
      <c r="BQ1125" s="15">
        <v>0</v>
      </c>
      <c r="BR1125" s="15">
        <v>0</v>
      </c>
      <c r="BS1125" s="15">
        <v>0</v>
      </c>
      <c r="BT1125" s="15">
        <v>0</v>
      </c>
      <c r="BU1125" s="15">
        <v>0</v>
      </c>
      <c r="BV1125" s="15">
        <v>0</v>
      </c>
      <c r="BW1125" s="15">
        <v>0</v>
      </c>
      <c r="BX1125" s="15">
        <v>0</v>
      </c>
      <c r="BY1125" s="15">
        <v>9</v>
      </c>
      <c r="BZ1125" s="15">
        <v>0</v>
      </c>
      <c r="CA1125" s="15">
        <v>6</v>
      </c>
      <c r="CB1125" s="15">
        <v>8</v>
      </c>
      <c r="CC1125" s="15">
        <v>0</v>
      </c>
      <c r="CD1125" s="15">
        <v>0</v>
      </c>
      <c r="CE1125" s="15">
        <v>6</v>
      </c>
      <c r="CF1125" s="15">
        <v>0</v>
      </c>
      <c r="CG1125" s="15">
        <v>0</v>
      </c>
      <c r="CH1125" s="15">
        <v>0</v>
      </c>
      <c r="CI1125" s="15">
        <v>0</v>
      </c>
      <c r="CJ1125" s="15">
        <v>0</v>
      </c>
      <c r="CK1125" s="15">
        <v>516</v>
      </c>
      <c r="CL1125" s="15">
        <v>0</v>
      </c>
      <c r="CM1125" s="15">
        <v>0</v>
      </c>
      <c r="CN1125" s="15">
        <v>0</v>
      </c>
      <c r="CO1125" s="15">
        <v>0</v>
      </c>
      <c r="CP1125" s="15">
        <v>0</v>
      </c>
      <c r="CQ1125" s="15">
        <v>0</v>
      </c>
      <c r="CR1125" s="15">
        <v>0</v>
      </c>
      <c r="CS1125" s="15">
        <v>0</v>
      </c>
      <c r="CT1125" s="15">
        <v>2</v>
      </c>
      <c r="CU1125" s="15">
        <v>4</v>
      </c>
      <c r="CV1125" s="15">
        <v>0</v>
      </c>
      <c r="CW1125" s="15">
        <v>0</v>
      </c>
      <c r="CX1125" s="15">
        <v>0</v>
      </c>
      <c r="CY1125" s="15">
        <v>0</v>
      </c>
      <c r="CZ1125" s="15">
        <v>0</v>
      </c>
      <c r="DA1125" s="15">
        <v>0</v>
      </c>
      <c r="DB1125" s="15">
        <v>0</v>
      </c>
      <c r="DC1125" s="15">
        <v>0</v>
      </c>
      <c r="DD1125" s="15">
        <v>0</v>
      </c>
      <c r="DE1125" s="15">
        <v>0</v>
      </c>
      <c r="DF1125" s="15">
        <v>0</v>
      </c>
      <c r="DG1125" s="15">
        <v>0</v>
      </c>
      <c r="DH1125" s="15">
        <v>0</v>
      </c>
      <c r="DI1125" s="15">
        <v>0</v>
      </c>
      <c r="DJ1125" s="15">
        <v>0</v>
      </c>
      <c r="DK1125" s="15">
        <v>0</v>
      </c>
      <c r="DL1125" s="15">
        <v>0</v>
      </c>
      <c r="DM1125" s="15">
        <v>0</v>
      </c>
      <c r="DN1125" s="15">
        <v>0</v>
      </c>
      <c r="DO1125" s="15">
        <v>0</v>
      </c>
      <c r="DP1125" s="15">
        <v>0</v>
      </c>
      <c r="DQ1125" s="15">
        <v>0</v>
      </c>
      <c r="DR1125" s="15">
        <v>0</v>
      </c>
      <c r="DS1125" s="15">
        <v>53</v>
      </c>
    </row>
    <row r="1126" spans="1:123">
      <c r="A1126" s="15" t="s">
        <v>5947</v>
      </c>
      <c r="B1126" s="15" t="s">
        <v>17786</v>
      </c>
      <c r="C1126" s="15" t="s">
        <v>345</v>
      </c>
      <c r="D1126" s="15" t="s">
        <v>174</v>
      </c>
      <c r="E1126" s="15" t="s">
        <v>173</v>
      </c>
      <c r="F1126" s="15" t="str">
        <f>INDEX($I$1:$DS$1,(MATCH(MAX(I1126:DS1126),I1126:DS1126,0)))</f>
        <v>Kazakhs</v>
      </c>
      <c r="G1126" s="15">
        <f>MAX(I1126:DS1126)/H1126</f>
        <v>0.74177136623532958</v>
      </c>
      <c r="H1126" s="15">
        <v>106336</v>
      </c>
      <c r="I1126" s="15">
        <v>616</v>
      </c>
      <c r="J1126" s="15">
        <v>78877</v>
      </c>
      <c r="K1126" s="15">
        <v>562</v>
      </c>
      <c r="L1126" s="15">
        <v>11</v>
      </c>
      <c r="M1126" s="15">
        <v>5</v>
      </c>
      <c r="N1126" s="15">
        <v>50</v>
      </c>
      <c r="O1126" s="15">
        <v>1141</v>
      </c>
      <c r="P1126" s="15">
        <v>0</v>
      </c>
      <c r="Q1126" s="15">
        <v>0</v>
      </c>
      <c r="R1126" s="15">
        <v>0</v>
      </c>
      <c r="S1126" s="15">
        <v>8148</v>
      </c>
      <c r="T1126" s="15">
        <v>655</v>
      </c>
      <c r="U1126" s="15">
        <v>895</v>
      </c>
      <c r="V1126" s="15">
        <v>807</v>
      </c>
      <c r="W1126" s="15">
        <v>4301</v>
      </c>
      <c r="X1126" s="15">
        <v>496</v>
      </c>
      <c r="Y1126" s="15">
        <v>84</v>
      </c>
      <c r="Z1126" s="15">
        <v>9</v>
      </c>
      <c r="AA1126" s="15">
        <v>0</v>
      </c>
      <c r="AB1126" s="15">
        <v>0</v>
      </c>
      <c r="AC1126" s="15">
        <v>10</v>
      </c>
      <c r="AD1126" s="15">
        <v>30</v>
      </c>
      <c r="AE1126" s="15">
        <v>7</v>
      </c>
      <c r="AF1126" s="15">
        <v>40</v>
      </c>
      <c r="AG1126" s="15">
        <v>2</v>
      </c>
      <c r="AH1126" s="15">
        <v>3</v>
      </c>
      <c r="AI1126" s="15">
        <v>58</v>
      </c>
      <c r="AJ1126" s="15">
        <v>0</v>
      </c>
      <c r="AK1126" s="15">
        <v>9</v>
      </c>
      <c r="AL1126" s="15">
        <v>3</v>
      </c>
      <c r="AM1126" s="15">
        <v>0</v>
      </c>
      <c r="AN1126" s="15">
        <v>0</v>
      </c>
      <c r="AO1126" s="15">
        <v>11</v>
      </c>
      <c r="AP1126" s="15">
        <v>0</v>
      </c>
      <c r="AQ1126" s="15">
        <v>0</v>
      </c>
      <c r="AR1126" s="15">
        <v>43</v>
      </c>
      <c r="AS1126" s="15">
        <v>0</v>
      </c>
      <c r="AT1126" s="15">
        <v>3</v>
      </c>
      <c r="AU1126" s="15">
        <v>0</v>
      </c>
      <c r="AV1126" s="15">
        <v>0</v>
      </c>
      <c r="AW1126" s="15">
        <v>5</v>
      </c>
      <c r="AX1126" s="15">
        <v>13</v>
      </c>
      <c r="AY1126" s="15">
        <v>6</v>
      </c>
      <c r="AZ1126" s="15">
        <v>8</v>
      </c>
      <c r="BA1126" s="15">
        <v>481</v>
      </c>
      <c r="BB1126" s="15">
        <v>31</v>
      </c>
      <c r="BC1126" s="15">
        <v>0</v>
      </c>
      <c r="BD1126" s="15">
        <v>1</v>
      </c>
      <c r="BE1126" s="15">
        <v>0</v>
      </c>
      <c r="BF1126" s="15">
        <v>0</v>
      </c>
      <c r="BG1126" s="15">
        <v>0</v>
      </c>
      <c r="BH1126" s="15">
        <v>0</v>
      </c>
      <c r="BI1126" s="15">
        <v>0</v>
      </c>
      <c r="BJ1126" s="15">
        <v>0</v>
      </c>
      <c r="BK1126" s="15">
        <v>0</v>
      </c>
      <c r="BL1126" s="15">
        <v>0</v>
      </c>
      <c r="BM1126" s="15">
        <v>45</v>
      </c>
      <c r="BN1126" s="15">
        <v>4</v>
      </c>
      <c r="BO1126" s="15">
        <v>0</v>
      </c>
      <c r="BP1126" s="15">
        <v>0</v>
      </c>
      <c r="BQ1126" s="15">
        <v>0</v>
      </c>
      <c r="BR1126" s="15">
        <v>0</v>
      </c>
      <c r="BS1126" s="15">
        <v>0</v>
      </c>
      <c r="BT1126" s="15">
        <v>102</v>
      </c>
      <c r="BU1126" s="15">
        <v>0</v>
      </c>
      <c r="BV1126" s="15">
        <v>0</v>
      </c>
      <c r="BW1126" s="15">
        <v>0</v>
      </c>
      <c r="BX1126" s="15">
        <v>0</v>
      </c>
      <c r="BY1126" s="15">
        <v>2</v>
      </c>
      <c r="BZ1126" s="15">
        <v>9</v>
      </c>
      <c r="CA1126" s="15">
        <v>14</v>
      </c>
      <c r="CB1126" s="15">
        <v>668</v>
      </c>
      <c r="CC1126" s="15">
        <v>0</v>
      </c>
      <c r="CD1126" s="15">
        <v>0</v>
      </c>
      <c r="CE1126" s="15">
        <v>50</v>
      </c>
      <c r="CF1126" s="15">
        <v>0</v>
      </c>
      <c r="CG1126" s="15">
        <v>0</v>
      </c>
      <c r="CH1126" s="15">
        <v>0</v>
      </c>
      <c r="CI1126" s="15">
        <v>0</v>
      </c>
      <c r="CJ1126" s="15">
        <v>0</v>
      </c>
      <c r="CK1126" s="15">
        <v>2576</v>
      </c>
      <c r="CL1126" s="15">
        <v>0</v>
      </c>
      <c r="CM1126" s="15">
        <v>0</v>
      </c>
      <c r="CN1126" s="15">
        <v>0</v>
      </c>
      <c r="CO1126" s="15">
        <v>0</v>
      </c>
      <c r="CP1126" s="15">
        <v>0</v>
      </c>
      <c r="CQ1126" s="15">
        <v>0</v>
      </c>
      <c r="CR1126" s="15">
        <v>0</v>
      </c>
      <c r="CS1126" s="15">
        <v>26</v>
      </c>
      <c r="CT1126" s="15">
        <v>0</v>
      </c>
      <c r="CU1126" s="15">
        <v>5207</v>
      </c>
      <c r="CV1126" s="15">
        <v>0</v>
      </c>
      <c r="CW1126" s="15">
        <v>0</v>
      </c>
      <c r="CX1126" s="15">
        <v>0</v>
      </c>
      <c r="CY1126" s="15">
        <v>2</v>
      </c>
      <c r="CZ1126" s="15">
        <v>0</v>
      </c>
      <c r="DA1126" s="15">
        <v>0</v>
      </c>
      <c r="DB1126" s="15">
        <v>0</v>
      </c>
      <c r="DC1126" s="15">
        <v>0</v>
      </c>
      <c r="DD1126" s="15">
        <v>0</v>
      </c>
      <c r="DE1126" s="15">
        <v>0</v>
      </c>
      <c r="DF1126" s="15">
        <v>0</v>
      </c>
      <c r="DG1126" s="15">
        <v>0</v>
      </c>
      <c r="DH1126" s="15">
        <v>0</v>
      </c>
      <c r="DI1126" s="15">
        <v>0</v>
      </c>
      <c r="DJ1126" s="15">
        <v>0</v>
      </c>
      <c r="DK1126" s="15">
        <v>0</v>
      </c>
      <c r="DL1126" s="15">
        <v>0</v>
      </c>
      <c r="DM1126" s="15">
        <v>0</v>
      </c>
      <c r="DN1126" s="15">
        <v>0</v>
      </c>
      <c r="DO1126" s="15">
        <v>0</v>
      </c>
      <c r="DP1126" s="15">
        <v>0</v>
      </c>
      <c r="DQ1126" s="15">
        <v>0</v>
      </c>
      <c r="DR1126" s="15">
        <v>0</v>
      </c>
      <c r="DS1126" s="15">
        <v>210</v>
      </c>
    </row>
    <row r="1127" spans="1:123">
      <c r="A1127" s="15" t="s">
        <v>5841</v>
      </c>
      <c r="B1127" s="15" t="s">
        <v>17787</v>
      </c>
      <c r="C1127" s="15" t="s">
        <v>345</v>
      </c>
      <c r="D1127" s="15" t="s">
        <v>174</v>
      </c>
      <c r="E1127" s="15" t="s">
        <v>181</v>
      </c>
      <c r="F1127" s="15" t="str">
        <f>INDEX($I$1:$DS$1,(MATCH(MAX(I1127:DS1127),I1127:DS1127,0)))</f>
        <v>Kazakhs</v>
      </c>
      <c r="G1127" s="15">
        <f>MAX(I1127:DS1127)/H1127</f>
        <v>0.87521179088329559</v>
      </c>
      <c r="H1127" s="15">
        <v>48987</v>
      </c>
      <c r="I1127" s="15">
        <v>144</v>
      </c>
      <c r="J1127" s="15">
        <v>42874</v>
      </c>
      <c r="K1127" s="15">
        <v>132</v>
      </c>
      <c r="L1127" s="15">
        <v>11</v>
      </c>
      <c r="M1127" s="15">
        <v>9</v>
      </c>
      <c r="N1127" s="15">
        <v>58</v>
      </c>
      <c r="O1127" s="15">
        <v>33</v>
      </c>
      <c r="P1127" s="15">
        <v>0</v>
      </c>
      <c r="Q1127" s="15">
        <v>0</v>
      </c>
      <c r="R1127" s="15">
        <v>0</v>
      </c>
      <c r="S1127" s="15">
        <v>2325</v>
      </c>
      <c r="T1127" s="15">
        <v>278</v>
      </c>
      <c r="U1127" s="15">
        <v>245</v>
      </c>
      <c r="V1127" s="15">
        <v>183</v>
      </c>
      <c r="W1127" s="15">
        <v>91</v>
      </c>
      <c r="X1127" s="15">
        <v>196</v>
      </c>
      <c r="Y1127" s="15">
        <v>37</v>
      </c>
      <c r="Z1127" s="15">
        <v>3</v>
      </c>
      <c r="AA1127" s="15">
        <v>0</v>
      </c>
      <c r="AB1127" s="15">
        <v>0</v>
      </c>
      <c r="AC1127" s="15">
        <v>3</v>
      </c>
      <c r="AD1127" s="15">
        <v>11</v>
      </c>
      <c r="AE1127" s="15">
        <v>0</v>
      </c>
      <c r="AF1127" s="15">
        <v>10</v>
      </c>
      <c r="AG1127" s="15">
        <v>3</v>
      </c>
      <c r="AH1127" s="15">
        <v>0</v>
      </c>
      <c r="AI1127" s="15">
        <v>10</v>
      </c>
      <c r="AJ1127" s="15">
        <v>0</v>
      </c>
      <c r="AK1127" s="15">
        <v>0</v>
      </c>
      <c r="AL1127" s="15">
        <v>0</v>
      </c>
      <c r="AM1127" s="15">
        <v>1</v>
      </c>
      <c r="AN1127" s="15">
        <v>0</v>
      </c>
      <c r="AO1127" s="15">
        <v>6</v>
      </c>
      <c r="AP1127" s="15">
        <v>0</v>
      </c>
      <c r="AQ1127" s="15">
        <v>0</v>
      </c>
      <c r="AR1127" s="15">
        <v>1</v>
      </c>
      <c r="AS1127" s="15">
        <v>1</v>
      </c>
      <c r="AT1127" s="15">
        <v>1</v>
      </c>
      <c r="AU1127" s="15">
        <v>0</v>
      </c>
      <c r="AV1127" s="15">
        <v>0</v>
      </c>
      <c r="AW1127" s="15">
        <v>4</v>
      </c>
      <c r="AX1127" s="15">
        <v>8</v>
      </c>
      <c r="AY1127" s="15">
        <v>4</v>
      </c>
      <c r="AZ1127" s="15">
        <v>4</v>
      </c>
      <c r="BA1127" s="15">
        <v>35</v>
      </c>
      <c r="BB1127" s="15">
        <v>6</v>
      </c>
      <c r="BC1127" s="15">
        <v>0</v>
      </c>
      <c r="BD1127" s="15">
        <v>2</v>
      </c>
      <c r="BE1127" s="15">
        <v>0</v>
      </c>
      <c r="BF1127" s="15">
        <v>0</v>
      </c>
      <c r="BG1127" s="15">
        <v>0</v>
      </c>
      <c r="BH1127" s="15">
        <v>0</v>
      </c>
      <c r="BI1127" s="15">
        <v>0</v>
      </c>
      <c r="BJ1127" s="15">
        <v>0</v>
      </c>
      <c r="BK1127" s="15">
        <v>0</v>
      </c>
      <c r="BL1127" s="15">
        <v>0</v>
      </c>
      <c r="BM1127" s="15">
        <v>8</v>
      </c>
      <c r="BN1127" s="15">
        <v>0</v>
      </c>
      <c r="BO1127" s="15">
        <v>0</v>
      </c>
      <c r="BP1127" s="15">
        <v>0</v>
      </c>
      <c r="BQ1127" s="15">
        <v>0</v>
      </c>
      <c r="BR1127" s="15">
        <v>0</v>
      </c>
      <c r="BS1127" s="15">
        <v>0</v>
      </c>
      <c r="BT1127" s="15">
        <v>0</v>
      </c>
      <c r="BU1127" s="15">
        <v>0</v>
      </c>
      <c r="BV1127" s="15">
        <v>0</v>
      </c>
      <c r="BW1127" s="15">
        <v>0</v>
      </c>
      <c r="BX1127" s="15">
        <v>0</v>
      </c>
      <c r="BY1127" s="15">
        <v>1</v>
      </c>
      <c r="BZ1127" s="15">
        <v>0</v>
      </c>
      <c r="CA1127" s="15">
        <v>103</v>
      </c>
      <c r="CB1127" s="15">
        <v>8</v>
      </c>
      <c r="CC1127" s="15">
        <v>0</v>
      </c>
      <c r="CD1127" s="15">
        <v>0</v>
      </c>
      <c r="CE1127" s="15">
        <v>7</v>
      </c>
      <c r="CF1127" s="15">
        <v>0</v>
      </c>
      <c r="CG1127" s="15">
        <v>0</v>
      </c>
      <c r="CH1127" s="15">
        <v>0</v>
      </c>
      <c r="CI1127" s="15">
        <v>0</v>
      </c>
      <c r="CJ1127" s="15">
        <v>0</v>
      </c>
      <c r="CK1127" s="15">
        <v>1990</v>
      </c>
      <c r="CL1127" s="15">
        <v>0</v>
      </c>
      <c r="CM1127" s="15">
        <v>0</v>
      </c>
      <c r="CN1127" s="15">
        <v>0</v>
      </c>
      <c r="CO1127" s="15">
        <v>0</v>
      </c>
      <c r="CP1127" s="15">
        <v>0</v>
      </c>
      <c r="CQ1127" s="15">
        <v>0</v>
      </c>
      <c r="CR1127" s="15">
        <v>0</v>
      </c>
      <c r="CS1127" s="15">
        <v>4</v>
      </c>
      <c r="CT1127" s="15">
        <v>0</v>
      </c>
      <c r="CU1127" s="15">
        <v>28</v>
      </c>
      <c r="CV1127" s="15">
        <v>0</v>
      </c>
      <c r="CW1127" s="15">
        <v>0</v>
      </c>
      <c r="CX1127" s="15">
        <v>0</v>
      </c>
      <c r="CY1127" s="15">
        <v>0</v>
      </c>
      <c r="CZ1127" s="15">
        <v>0</v>
      </c>
      <c r="DA1127" s="15">
        <v>0</v>
      </c>
      <c r="DB1127" s="15">
        <v>0</v>
      </c>
      <c r="DC1127" s="15">
        <v>0</v>
      </c>
      <c r="DD1127" s="15">
        <v>0</v>
      </c>
      <c r="DE1127" s="15">
        <v>0</v>
      </c>
      <c r="DF1127" s="15">
        <v>0</v>
      </c>
      <c r="DG1127" s="15">
        <v>0</v>
      </c>
      <c r="DH1127" s="15">
        <v>0</v>
      </c>
      <c r="DI1127" s="15">
        <v>0</v>
      </c>
      <c r="DJ1127" s="15">
        <v>0</v>
      </c>
      <c r="DK1127" s="15">
        <v>0</v>
      </c>
      <c r="DL1127" s="15">
        <v>0</v>
      </c>
      <c r="DM1127" s="15">
        <v>0</v>
      </c>
      <c r="DN1127" s="15">
        <v>0</v>
      </c>
      <c r="DO1127" s="15">
        <v>0</v>
      </c>
      <c r="DP1127" s="15">
        <v>0</v>
      </c>
      <c r="DQ1127" s="15">
        <v>0</v>
      </c>
      <c r="DR1127" s="15">
        <v>0</v>
      </c>
      <c r="DS1127" s="15">
        <v>109</v>
      </c>
    </row>
    <row r="1128" spans="1:123">
      <c r="A1128" s="15" t="s">
        <v>5911</v>
      </c>
      <c r="B1128" s="15" t="s">
        <v>17788</v>
      </c>
      <c r="C1128" s="15" t="s">
        <v>345</v>
      </c>
      <c r="D1128" s="15" t="s">
        <v>174</v>
      </c>
      <c r="E1128" s="15" t="s">
        <v>175</v>
      </c>
      <c r="F1128" s="15" t="str">
        <f>INDEX($I$1:$DS$1,(MATCH(MAX(I1128:DS1128),I1128:DS1128,0)))</f>
        <v>Kazakhs</v>
      </c>
      <c r="G1128" s="15">
        <f>MAX(I1128:DS1128)/H1128</f>
        <v>0.71369275188701764</v>
      </c>
      <c r="H1128" s="15">
        <v>427394</v>
      </c>
      <c r="I1128" s="15">
        <v>23814</v>
      </c>
      <c r="J1128" s="15">
        <v>305028</v>
      </c>
      <c r="K1128" s="15">
        <v>4807</v>
      </c>
      <c r="L1128" s="15">
        <v>753</v>
      </c>
      <c r="M1128" s="15">
        <v>237</v>
      </c>
      <c r="N1128" s="15">
        <v>523</v>
      </c>
      <c r="O1128" s="15">
        <v>1285</v>
      </c>
      <c r="P1128" s="15">
        <v>0</v>
      </c>
      <c r="Q1128" s="15">
        <v>0</v>
      </c>
      <c r="R1128" s="15">
        <v>0</v>
      </c>
      <c r="S1128" s="15">
        <v>50548</v>
      </c>
      <c r="T1128" s="15">
        <v>4852</v>
      </c>
      <c r="U1128" s="15">
        <v>3324</v>
      </c>
      <c r="V1128" s="15">
        <v>5900</v>
      </c>
      <c r="W1128" s="15">
        <v>2399</v>
      </c>
      <c r="X1128" s="15">
        <v>7816</v>
      </c>
      <c r="Y1128" s="15">
        <v>505</v>
      </c>
      <c r="Z1128" s="15">
        <v>160</v>
      </c>
      <c r="AA1128" s="15">
        <v>0</v>
      </c>
      <c r="AB1128" s="15">
        <v>0</v>
      </c>
      <c r="AC1128" s="15">
        <v>39</v>
      </c>
      <c r="AD1128" s="15">
        <v>144</v>
      </c>
      <c r="AE1128" s="15">
        <v>22</v>
      </c>
      <c r="AF1128" s="15">
        <v>295</v>
      </c>
      <c r="AG1128" s="15">
        <v>17</v>
      </c>
      <c r="AH1128" s="15">
        <v>108</v>
      </c>
      <c r="AI1128" s="15">
        <v>296</v>
      </c>
      <c r="AJ1128" s="15">
        <v>0</v>
      </c>
      <c r="AK1128" s="15">
        <v>17</v>
      </c>
      <c r="AL1128" s="15">
        <v>10</v>
      </c>
      <c r="AM1128" s="15">
        <v>24</v>
      </c>
      <c r="AN1128" s="15">
        <v>0</v>
      </c>
      <c r="AO1128" s="15">
        <v>23</v>
      </c>
      <c r="AP1128" s="15">
        <v>0</v>
      </c>
      <c r="AQ1128" s="15">
        <v>0</v>
      </c>
      <c r="AR1128" s="15">
        <v>287</v>
      </c>
      <c r="AS1128" s="15">
        <v>11</v>
      </c>
      <c r="AT1128" s="15">
        <v>13</v>
      </c>
      <c r="AU1128" s="15">
        <v>0</v>
      </c>
      <c r="AV1128" s="15">
        <v>0</v>
      </c>
      <c r="AW1128" s="15">
        <v>33</v>
      </c>
      <c r="AX1128" s="15">
        <v>153</v>
      </c>
      <c r="AY1128" s="15">
        <v>39</v>
      </c>
      <c r="AZ1128" s="15">
        <v>41</v>
      </c>
      <c r="BA1128" s="15">
        <v>652</v>
      </c>
      <c r="BB1128" s="15">
        <v>117</v>
      </c>
      <c r="BC1128" s="15">
        <v>0</v>
      </c>
      <c r="BD1128" s="15">
        <v>99</v>
      </c>
      <c r="BE1128" s="15">
        <v>0</v>
      </c>
      <c r="BF1128" s="15">
        <v>0</v>
      </c>
      <c r="BG1128" s="15">
        <v>0</v>
      </c>
      <c r="BH1128" s="15">
        <v>0</v>
      </c>
      <c r="BI1128" s="15">
        <v>0</v>
      </c>
      <c r="BJ1128" s="15">
        <v>0</v>
      </c>
      <c r="BK1128" s="15">
        <v>0</v>
      </c>
      <c r="BL1128" s="15">
        <v>0</v>
      </c>
      <c r="BM1128" s="15">
        <v>176</v>
      </c>
      <c r="BN1128" s="15">
        <v>17</v>
      </c>
      <c r="BO1128" s="15">
        <v>0</v>
      </c>
      <c r="BP1128" s="15">
        <v>0</v>
      </c>
      <c r="BQ1128" s="15">
        <v>0</v>
      </c>
      <c r="BR1128" s="15">
        <v>0</v>
      </c>
      <c r="BS1128" s="15">
        <v>0</v>
      </c>
      <c r="BT1128" s="15">
        <v>129</v>
      </c>
      <c r="BU1128" s="15">
        <v>0</v>
      </c>
      <c r="BV1128" s="15">
        <v>0</v>
      </c>
      <c r="BW1128" s="15">
        <v>0</v>
      </c>
      <c r="BX1128" s="15">
        <v>21</v>
      </c>
      <c r="BY1128" s="15">
        <v>36</v>
      </c>
      <c r="BZ1128" s="15">
        <v>10</v>
      </c>
      <c r="CA1128" s="15">
        <v>895</v>
      </c>
      <c r="CB1128" s="15">
        <v>1954</v>
      </c>
      <c r="CC1128" s="15">
        <v>0</v>
      </c>
      <c r="CD1128" s="15">
        <v>0</v>
      </c>
      <c r="CE1128" s="15">
        <v>133</v>
      </c>
      <c r="CF1128" s="15">
        <v>0</v>
      </c>
      <c r="CG1128" s="15">
        <v>0</v>
      </c>
      <c r="CH1128" s="15">
        <v>0</v>
      </c>
      <c r="CI1128" s="15">
        <v>0</v>
      </c>
      <c r="CJ1128" s="15">
        <v>0</v>
      </c>
      <c r="CK1128" s="15">
        <v>2828</v>
      </c>
      <c r="CL1128" s="15">
        <v>0</v>
      </c>
      <c r="CM1128" s="15">
        <v>0</v>
      </c>
      <c r="CN1128" s="15">
        <v>0</v>
      </c>
      <c r="CO1128" s="15">
        <v>0</v>
      </c>
      <c r="CP1128" s="15">
        <v>0</v>
      </c>
      <c r="CQ1128" s="15">
        <v>0</v>
      </c>
      <c r="CR1128" s="15">
        <v>0</v>
      </c>
      <c r="CS1128" s="15">
        <v>146</v>
      </c>
      <c r="CT1128" s="15">
        <v>8</v>
      </c>
      <c r="CU1128" s="15">
        <v>4840</v>
      </c>
      <c r="CV1128" s="15">
        <v>0</v>
      </c>
      <c r="CW1128" s="15">
        <v>0</v>
      </c>
      <c r="CX1128" s="15">
        <v>0</v>
      </c>
      <c r="CY1128" s="15">
        <v>84</v>
      </c>
      <c r="CZ1128" s="15">
        <v>0</v>
      </c>
      <c r="DA1128" s="15">
        <v>0</v>
      </c>
      <c r="DB1128" s="15">
        <v>0</v>
      </c>
      <c r="DC1128" s="15">
        <v>0</v>
      </c>
      <c r="DD1128" s="15">
        <v>0</v>
      </c>
      <c r="DE1128" s="15">
        <v>0</v>
      </c>
      <c r="DF1128" s="15">
        <v>0</v>
      </c>
      <c r="DG1128" s="15">
        <v>0</v>
      </c>
      <c r="DH1128" s="15">
        <v>0</v>
      </c>
      <c r="DI1128" s="15">
        <v>0</v>
      </c>
      <c r="DJ1128" s="15">
        <v>0</v>
      </c>
      <c r="DK1128" s="15">
        <v>0</v>
      </c>
      <c r="DL1128" s="15">
        <v>0</v>
      </c>
      <c r="DM1128" s="15">
        <v>0</v>
      </c>
      <c r="DN1128" s="15">
        <v>0</v>
      </c>
      <c r="DO1128" s="15">
        <v>0</v>
      </c>
      <c r="DP1128" s="15">
        <v>0</v>
      </c>
      <c r="DQ1128" s="15">
        <v>0</v>
      </c>
      <c r="DR1128" s="15">
        <v>0</v>
      </c>
      <c r="DS1128" s="15">
        <v>1726</v>
      </c>
    </row>
    <row r="1129" spans="1:123">
      <c r="A1129" s="15" t="s">
        <v>5843</v>
      </c>
      <c r="B1129" s="15" t="s">
        <v>17789</v>
      </c>
      <c r="C1129" s="15" t="s">
        <v>345</v>
      </c>
      <c r="D1129" s="15" t="s">
        <v>174</v>
      </c>
      <c r="E1129" s="15" t="s">
        <v>179</v>
      </c>
      <c r="F1129" s="15" t="str">
        <f>INDEX($I$1:$DS$1,(MATCH(MAX(I1129:DS1129),I1129:DS1129,0)))</f>
        <v>Kazakhs</v>
      </c>
      <c r="G1129" s="15">
        <f>MAX(I1129:DS1129)/H1129</f>
        <v>0.91947709708939096</v>
      </c>
      <c r="H1129" s="15">
        <v>67546</v>
      </c>
      <c r="I1129" s="15">
        <v>411</v>
      </c>
      <c r="J1129" s="15">
        <v>62107</v>
      </c>
      <c r="K1129" s="15">
        <v>797</v>
      </c>
      <c r="L1129" s="15">
        <v>11</v>
      </c>
      <c r="M1129" s="15">
        <v>4</v>
      </c>
      <c r="N1129" s="15">
        <v>49</v>
      </c>
      <c r="O1129" s="15">
        <v>175</v>
      </c>
      <c r="P1129" s="15">
        <v>0</v>
      </c>
      <c r="Q1129" s="15">
        <v>0</v>
      </c>
      <c r="R1129" s="15">
        <v>0</v>
      </c>
      <c r="S1129" s="15">
        <v>2066</v>
      </c>
      <c r="T1129" s="15">
        <v>418</v>
      </c>
      <c r="U1129" s="15">
        <v>294</v>
      </c>
      <c r="V1129" s="15">
        <v>415</v>
      </c>
      <c r="W1129" s="15">
        <v>36</v>
      </c>
      <c r="X1129" s="15">
        <v>77</v>
      </c>
      <c r="Y1129" s="15">
        <v>44</v>
      </c>
      <c r="Z1129" s="15">
        <v>13</v>
      </c>
      <c r="AA1129" s="15">
        <v>0</v>
      </c>
      <c r="AB1129" s="15">
        <v>0</v>
      </c>
      <c r="AC1129" s="15">
        <v>2</v>
      </c>
      <c r="AD1129" s="15">
        <v>10</v>
      </c>
      <c r="AE1129" s="15">
        <v>1</v>
      </c>
      <c r="AF1129" s="15">
        <v>4</v>
      </c>
      <c r="AG1129" s="15">
        <v>0</v>
      </c>
      <c r="AH1129" s="15">
        <v>16</v>
      </c>
      <c r="AI1129" s="15">
        <v>32</v>
      </c>
      <c r="AJ1129" s="15">
        <v>0</v>
      </c>
      <c r="AK1129" s="15">
        <v>1</v>
      </c>
      <c r="AL1129" s="15">
        <v>0</v>
      </c>
      <c r="AM1129" s="15">
        <v>1</v>
      </c>
      <c r="AN1129" s="15">
        <v>0</v>
      </c>
      <c r="AO1129" s="15">
        <v>9</v>
      </c>
      <c r="AP1129" s="15">
        <v>0</v>
      </c>
      <c r="AQ1129" s="15">
        <v>0</v>
      </c>
      <c r="AR1129" s="15">
        <v>3</v>
      </c>
      <c r="AS1129" s="15">
        <v>2</v>
      </c>
      <c r="AT1129" s="15">
        <v>1</v>
      </c>
      <c r="AU1129" s="15">
        <v>0</v>
      </c>
      <c r="AV1129" s="15">
        <v>0</v>
      </c>
      <c r="AW1129" s="15">
        <v>7</v>
      </c>
      <c r="AX1129" s="15">
        <v>1</v>
      </c>
      <c r="AY1129" s="15">
        <v>0</v>
      </c>
      <c r="AZ1129" s="15">
        <v>6</v>
      </c>
      <c r="BA1129" s="15">
        <v>153</v>
      </c>
      <c r="BB1129" s="15">
        <v>15</v>
      </c>
      <c r="BC1129" s="15">
        <v>0</v>
      </c>
      <c r="BD1129" s="15">
        <v>1</v>
      </c>
      <c r="BE1129" s="15">
        <v>0</v>
      </c>
      <c r="BF1129" s="15">
        <v>0</v>
      </c>
      <c r="BG1129" s="15">
        <v>0</v>
      </c>
      <c r="BH1129" s="15">
        <v>0</v>
      </c>
      <c r="BI1129" s="15">
        <v>0</v>
      </c>
      <c r="BJ1129" s="15">
        <v>0</v>
      </c>
      <c r="BK1129" s="15">
        <v>0</v>
      </c>
      <c r="BL1129" s="15">
        <v>0</v>
      </c>
      <c r="BM1129" s="15">
        <v>125</v>
      </c>
      <c r="BN1129" s="15">
        <v>4</v>
      </c>
      <c r="BO1129" s="15">
        <v>0</v>
      </c>
      <c r="BP1129" s="15">
        <v>0</v>
      </c>
      <c r="BQ1129" s="15">
        <v>0</v>
      </c>
      <c r="BR1129" s="15">
        <v>0</v>
      </c>
      <c r="BS1129" s="15">
        <v>0</v>
      </c>
      <c r="BT1129" s="15">
        <v>1</v>
      </c>
      <c r="BU1129" s="15">
        <v>0</v>
      </c>
      <c r="BV1129" s="15">
        <v>0</v>
      </c>
      <c r="BW1129" s="15">
        <v>0</v>
      </c>
      <c r="BX1129" s="15">
        <v>0</v>
      </c>
      <c r="BY1129" s="15">
        <v>1</v>
      </c>
      <c r="BZ1129" s="15">
        <v>5</v>
      </c>
      <c r="CA1129" s="15">
        <v>42</v>
      </c>
      <c r="CB1129" s="15">
        <v>39</v>
      </c>
      <c r="CC1129" s="15">
        <v>0</v>
      </c>
      <c r="CD1129" s="15">
        <v>0</v>
      </c>
      <c r="CE1129" s="15">
        <v>1</v>
      </c>
      <c r="CF1129" s="15">
        <v>0</v>
      </c>
      <c r="CG1129" s="15">
        <v>0</v>
      </c>
      <c r="CH1129" s="15">
        <v>0</v>
      </c>
      <c r="CI1129" s="15">
        <v>0</v>
      </c>
      <c r="CJ1129" s="15">
        <v>0</v>
      </c>
      <c r="CK1129" s="15">
        <v>4</v>
      </c>
      <c r="CL1129" s="15">
        <v>0</v>
      </c>
      <c r="CM1129" s="15">
        <v>0</v>
      </c>
      <c r="CN1129" s="15">
        <v>0</v>
      </c>
      <c r="CO1129" s="15">
        <v>0</v>
      </c>
      <c r="CP1129" s="15">
        <v>0</v>
      </c>
      <c r="CQ1129" s="15">
        <v>0</v>
      </c>
      <c r="CR1129" s="15">
        <v>0</v>
      </c>
      <c r="CS1129" s="15">
        <v>9</v>
      </c>
      <c r="CT1129" s="15">
        <v>5</v>
      </c>
      <c r="CU1129" s="15">
        <v>43</v>
      </c>
      <c r="CV1129" s="15">
        <v>0</v>
      </c>
      <c r="CW1129" s="15">
        <v>0</v>
      </c>
      <c r="CX1129" s="15">
        <v>0</v>
      </c>
      <c r="CY1129" s="15">
        <v>0</v>
      </c>
      <c r="CZ1129" s="15">
        <v>0</v>
      </c>
      <c r="DA1129" s="15">
        <v>0</v>
      </c>
      <c r="DB1129" s="15">
        <v>0</v>
      </c>
      <c r="DC1129" s="15">
        <v>0</v>
      </c>
      <c r="DD1129" s="15">
        <v>0</v>
      </c>
      <c r="DE1129" s="15">
        <v>0</v>
      </c>
      <c r="DF1129" s="15">
        <v>0</v>
      </c>
      <c r="DG1129" s="15">
        <v>0</v>
      </c>
      <c r="DH1129" s="15">
        <v>0</v>
      </c>
      <c r="DI1129" s="15">
        <v>0</v>
      </c>
      <c r="DJ1129" s="15">
        <v>0</v>
      </c>
      <c r="DK1129" s="15">
        <v>0</v>
      </c>
      <c r="DL1129" s="15">
        <v>0</v>
      </c>
      <c r="DM1129" s="15">
        <v>0</v>
      </c>
      <c r="DN1129" s="15">
        <v>0</v>
      </c>
      <c r="DO1129" s="15">
        <v>0</v>
      </c>
      <c r="DP1129" s="15">
        <v>0</v>
      </c>
      <c r="DQ1129" s="15">
        <v>0</v>
      </c>
      <c r="DR1129" s="15">
        <v>0</v>
      </c>
      <c r="DS1129" s="15">
        <v>85</v>
      </c>
    </row>
    <row r="1130" spans="1:123">
      <c r="A1130" s="15" t="s">
        <v>5783</v>
      </c>
      <c r="B1130" s="15" t="s">
        <v>17790</v>
      </c>
      <c r="C1130" s="15" t="s">
        <v>345</v>
      </c>
      <c r="D1130" s="15" t="s">
        <v>174</v>
      </c>
      <c r="E1130" s="15" t="s">
        <v>133</v>
      </c>
      <c r="F1130" s="15" t="str">
        <f>INDEX($I$1:$DS$1,(MATCH(MAX(I1130:DS1130),I1130:DS1130,0)))</f>
        <v>Kazakhs</v>
      </c>
      <c r="G1130" s="15">
        <f>MAX(I1130:DS1130)/H1130</f>
        <v>0.73251568739304052</v>
      </c>
      <c r="H1130" s="15">
        <v>87650</v>
      </c>
      <c r="I1130" s="15">
        <v>922</v>
      </c>
      <c r="J1130" s="15">
        <v>64205</v>
      </c>
      <c r="K1130" s="15">
        <v>879</v>
      </c>
      <c r="L1130" s="15">
        <v>51</v>
      </c>
      <c r="M1130" s="15">
        <v>3</v>
      </c>
      <c r="N1130" s="15">
        <v>110</v>
      </c>
      <c r="O1130" s="15">
        <v>137</v>
      </c>
      <c r="P1130" s="15">
        <v>0</v>
      </c>
      <c r="Q1130" s="15">
        <v>0</v>
      </c>
      <c r="R1130" s="15">
        <v>0</v>
      </c>
      <c r="S1130" s="15">
        <v>2117</v>
      </c>
      <c r="T1130" s="15">
        <v>279</v>
      </c>
      <c r="U1130" s="15">
        <v>295</v>
      </c>
      <c r="V1130" s="15">
        <v>707</v>
      </c>
      <c r="W1130" s="15">
        <v>975</v>
      </c>
      <c r="X1130" s="15">
        <v>163</v>
      </c>
      <c r="Y1130" s="15">
        <v>26</v>
      </c>
      <c r="Z1130" s="15">
        <v>24</v>
      </c>
      <c r="AA1130" s="15">
        <v>0</v>
      </c>
      <c r="AB1130" s="15">
        <v>0</v>
      </c>
      <c r="AC1130" s="15">
        <v>2</v>
      </c>
      <c r="AD1130" s="15">
        <v>7</v>
      </c>
      <c r="AE1130" s="15">
        <v>1</v>
      </c>
      <c r="AF1130" s="15">
        <v>8</v>
      </c>
      <c r="AG1130" s="15">
        <v>2</v>
      </c>
      <c r="AH1130" s="15">
        <v>59</v>
      </c>
      <c r="AI1130" s="15">
        <v>12</v>
      </c>
      <c r="AJ1130" s="15">
        <v>0</v>
      </c>
      <c r="AK1130" s="15">
        <v>3</v>
      </c>
      <c r="AL1130" s="15">
        <v>0</v>
      </c>
      <c r="AM1130" s="15">
        <v>0</v>
      </c>
      <c r="AN1130" s="15">
        <v>0</v>
      </c>
      <c r="AO1130" s="15">
        <v>4</v>
      </c>
      <c r="AP1130" s="15">
        <v>0</v>
      </c>
      <c r="AQ1130" s="15">
        <v>0</v>
      </c>
      <c r="AR1130" s="15">
        <v>10</v>
      </c>
      <c r="AS1130" s="15">
        <v>2</v>
      </c>
      <c r="AT1130" s="15">
        <v>7</v>
      </c>
      <c r="AU1130" s="15">
        <v>0</v>
      </c>
      <c r="AV1130" s="15">
        <v>0</v>
      </c>
      <c r="AW1130" s="15">
        <v>0</v>
      </c>
      <c r="AX1130" s="15">
        <v>12</v>
      </c>
      <c r="AY1130" s="15">
        <v>0</v>
      </c>
      <c r="AZ1130" s="15">
        <v>9</v>
      </c>
      <c r="BA1130" s="15">
        <v>28</v>
      </c>
      <c r="BB1130" s="15">
        <v>5</v>
      </c>
      <c r="BC1130" s="15">
        <v>0</v>
      </c>
      <c r="BD1130" s="15">
        <v>1</v>
      </c>
      <c r="BE1130" s="15">
        <v>0</v>
      </c>
      <c r="BF1130" s="15">
        <v>0</v>
      </c>
      <c r="BG1130" s="15">
        <v>0</v>
      </c>
      <c r="BH1130" s="15">
        <v>0</v>
      </c>
      <c r="BI1130" s="15">
        <v>0</v>
      </c>
      <c r="BJ1130" s="15">
        <v>0</v>
      </c>
      <c r="BK1130" s="15">
        <v>0</v>
      </c>
      <c r="BL1130" s="15">
        <v>0</v>
      </c>
      <c r="BM1130" s="15">
        <v>81</v>
      </c>
      <c r="BN1130" s="15">
        <v>5</v>
      </c>
      <c r="BO1130" s="15">
        <v>0</v>
      </c>
      <c r="BP1130" s="15">
        <v>0</v>
      </c>
      <c r="BQ1130" s="15">
        <v>0</v>
      </c>
      <c r="BR1130" s="15">
        <v>0</v>
      </c>
      <c r="BS1130" s="15">
        <v>0</v>
      </c>
      <c r="BT1130" s="15">
        <v>1</v>
      </c>
      <c r="BU1130" s="15">
        <v>0</v>
      </c>
      <c r="BV1130" s="15">
        <v>0</v>
      </c>
      <c r="BW1130" s="15">
        <v>0</v>
      </c>
      <c r="BX1130" s="15">
        <v>0</v>
      </c>
      <c r="BY1130" s="15">
        <v>5</v>
      </c>
      <c r="BZ1130" s="15">
        <v>0</v>
      </c>
      <c r="CA1130" s="15">
        <v>46</v>
      </c>
      <c r="CB1130" s="15">
        <v>7463</v>
      </c>
      <c r="CC1130" s="15">
        <v>0</v>
      </c>
      <c r="CD1130" s="15">
        <v>0</v>
      </c>
      <c r="CE1130" s="15">
        <v>18</v>
      </c>
      <c r="CF1130" s="15">
        <v>0</v>
      </c>
      <c r="CG1130" s="15">
        <v>0</v>
      </c>
      <c r="CH1130" s="15">
        <v>0</v>
      </c>
      <c r="CI1130" s="15">
        <v>0</v>
      </c>
      <c r="CJ1130" s="15">
        <v>0</v>
      </c>
      <c r="CK1130" s="15">
        <v>5244</v>
      </c>
      <c r="CL1130" s="15">
        <v>0</v>
      </c>
      <c r="CM1130" s="15">
        <v>0</v>
      </c>
      <c r="CN1130" s="15">
        <v>0</v>
      </c>
      <c r="CO1130" s="15">
        <v>0</v>
      </c>
      <c r="CP1130" s="15">
        <v>0</v>
      </c>
      <c r="CQ1130" s="15">
        <v>0</v>
      </c>
      <c r="CR1130" s="15">
        <v>0</v>
      </c>
      <c r="CS1130" s="15">
        <v>2</v>
      </c>
      <c r="CT1130" s="15">
        <v>0</v>
      </c>
      <c r="CU1130" s="15">
        <v>3372</v>
      </c>
      <c r="CV1130" s="15">
        <v>0</v>
      </c>
      <c r="CW1130" s="15">
        <v>0</v>
      </c>
      <c r="CX1130" s="15">
        <v>0</v>
      </c>
      <c r="CY1130" s="15">
        <v>18</v>
      </c>
      <c r="CZ1130" s="15">
        <v>0</v>
      </c>
      <c r="DA1130" s="15">
        <v>0</v>
      </c>
      <c r="DB1130" s="15">
        <v>0</v>
      </c>
      <c r="DC1130" s="15">
        <v>0</v>
      </c>
      <c r="DD1130" s="15">
        <v>0</v>
      </c>
      <c r="DE1130" s="15">
        <v>0</v>
      </c>
      <c r="DF1130" s="15">
        <v>0</v>
      </c>
      <c r="DG1130" s="15">
        <v>0</v>
      </c>
      <c r="DH1130" s="15">
        <v>0</v>
      </c>
      <c r="DI1130" s="15">
        <v>0</v>
      </c>
      <c r="DJ1130" s="15">
        <v>0</v>
      </c>
      <c r="DK1130" s="15">
        <v>0</v>
      </c>
      <c r="DL1130" s="15">
        <v>0</v>
      </c>
      <c r="DM1130" s="15">
        <v>0</v>
      </c>
      <c r="DN1130" s="15">
        <v>0</v>
      </c>
      <c r="DO1130" s="15">
        <v>0</v>
      </c>
      <c r="DP1130" s="15">
        <v>0</v>
      </c>
      <c r="DQ1130" s="15">
        <v>0</v>
      </c>
      <c r="DR1130" s="15">
        <v>0</v>
      </c>
      <c r="DS1130" s="15">
        <v>330</v>
      </c>
    </row>
    <row r="1131" spans="1:123">
      <c r="A1131" s="15" t="s">
        <v>5819</v>
      </c>
      <c r="B1131" s="15" t="s">
        <v>17791</v>
      </c>
      <c r="C1131" s="15" t="s">
        <v>345</v>
      </c>
      <c r="D1131" s="15" t="s">
        <v>174</v>
      </c>
      <c r="E1131" s="15" t="s">
        <v>180</v>
      </c>
      <c r="F1131" s="15" t="str">
        <f>INDEX($I$1:$DS$1,(MATCH(MAX(I1131:DS1131),I1131:DS1131,0)))</f>
        <v>Kazakhs</v>
      </c>
      <c r="G1131" s="15">
        <f>MAX(I1131:DS1131)/H1131</f>
        <v>0.90633472558071371</v>
      </c>
      <c r="H1131" s="15">
        <v>54588</v>
      </c>
      <c r="I1131" s="15">
        <v>266</v>
      </c>
      <c r="J1131" s="15">
        <v>49475</v>
      </c>
      <c r="K1131" s="15">
        <v>233</v>
      </c>
      <c r="L1131" s="15">
        <v>11</v>
      </c>
      <c r="M1131" s="15">
        <v>3</v>
      </c>
      <c r="N1131" s="15">
        <v>136</v>
      </c>
      <c r="O1131" s="15">
        <v>39</v>
      </c>
      <c r="P1131" s="15">
        <v>0</v>
      </c>
      <c r="Q1131" s="15">
        <v>0</v>
      </c>
      <c r="R1131" s="15">
        <v>0</v>
      </c>
      <c r="S1131" s="15">
        <v>1971</v>
      </c>
      <c r="T1131" s="15">
        <v>541</v>
      </c>
      <c r="U1131" s="15">
        <v>285</v>
      </c>
      <c r="V1131" s="15">
        <v>103</v>
      </c>
      <c r="W1131" s="15">
        <v>536</v>
      </c>
      <c r="X1131" s="15">
        <v>43</v>
      </c>
      <c r="Y1131" s="15">
        <v>30</v>
      </c>
      <c r="Z1131" s="15">
        <v>5</v>
      </c>
      <c r="AA1131" s="15">
        <v>0</v>
      </c>
      <c r="AB1131" s="15">
        <v>0</v>
      </c>
      <c r="AC1131" s="15">
        <v>15</v>
      </c>
      <c r="AD1131" s="15">
        <v>7</v>
      </c>
      <c r="AE1131" s="15">
        <v>2</v>
      </c>
      <c r="AF1131" s="15">
        <v>0</v>
      </c>
      <c r="AG1131" s="15">
        <v>3</v>
      </c>
      <c r="AH1131" s="15">
        <v>14</v>
      </c>
      <c r="AI1131" s="15">
        <v>12</v>
      </c>
      <c r="AJ1131" s="15">
        <v>0</v>
      </c>
      <c r="AK1131" s="15">
        <v>4</v>
      </c>
      <c r="AL1131" s="15">
        <v>0</v>
      </c>
      <c r="AM1131" s="15">
        <v>0</v>
      </c>
      <c r="AN1131" s="15">
        <v>0</v>
      </c>
      <c r="AO1131" s="15">
        <v>0</v>
      </c>
      <c r="AP1131" s="15">
        <v>0</v>
      </c>
      <c r="AQ1131" s="15">
        <v>0</v>
      </c>
      <c r="AR1131" s="15">
        <v>20</v>
      </c>
      <c r="AS1131" s="15">
        <v>2</v>
      </c>
      <c r="AT1131" s="15">
        <v>0</v>
      </c>
      <c r="AU1131" s="15">
        <v>0</v>
      </c>
      <c r="AV1131" s="15">
        <v>0</v>
      </c>
      <c r="AW1131" s="15">
        <v>1</v>
      </c>
      <c r="AX1131" s="15">
        <v>9</v>
      </c>
      <c r="AY1131" s="15">
        <v>0</v>
      </c>
      <c r="AZ1131" s="15">
        <v>9</v>
      </c>
      <c r="BA1131" s="15">
        <v>508</v>
      </c>
      <c r="BB1131" s="15">
        <v>7</v>
      </c>
      <c r="BC1131" s="15">
        <v>0</v>
      </c>
      <c r="BD1131" s="15">
        <v>0</v>
      </c>
      <c r="BE1131" s="15">
        <v>0</v>
      </c>
      <c r="BF1131" s="15">
        <v>0</v>
      </c>
      <c r="BG1131" s="15">
        <v>0</v>
      </c>
      <c r="BH1131" s="15">
        <v>0</v>
      </c>
      <c r="BI1131" s="15">
        <v>0</v>
      </c>
      <c r="BJ1131" s="15">
        <v>0</v>
      </c>
      <c r="BK1131" s="15">
        <v>0</v>
      </c>
      <c r="BL1131" s="15">
        <v>0</v>
      </c>
      <c r="BM1131" s="15">
        <v>0</v>
      </c>
      <c r="BN1131" s="15">
        <v>0</v>
      </c>
      <c r="BO1131" s="15">
        <v>0</v>
      </c>
      <c r="BP1131" s="15">
        <v>0</v>
      </c>
      <c r="BQ1131" s="15">
        <v>0</v>
      </c>
      <c r="BR1131" s="15">
        <v>0</v>
      </c>
      <c r="BS1131" s="15">
        <v>0</v>
      </c>
      <c r="BT1131" s="15">
        <v>0</v>
      </c>
      <c r="BU1131" s="15">
        <v>0</v>
      </c>
      <c r="BV1131" s="15">
        <v>0</v>
      </c>
      <c r="BW1131" s="15">
        <v>0</v>
      </c>
      <c r="BX1131" s="15">
        <v>0</v>
      </c>
      <c r="BY1131" s="15">
        <v>3</v>
      </c>
      <c r="BZ1131" s="15">
        <v>0</v>
      </c>
      <c r="CA1131" s="15">
        <v>13</v>
      </c>
      <c r="CB1131" s="15">
        <v>14</v>
      </c>
      <c r="CC1131" s="15">
        <v>0</v>
      </c>
      <c r="CD1131" s="15">
        <v>0</v>
      </c>
      <c r="CE1131" s="15">
        <v>0</v>
      </c>
      <c r="CF1131" s="15">
        <v>0</v>
      </c>
      <c r="CG1131" s="15">
        <v>0</v>
      </c>
      <c r="CH1131" s="15">
        <v>0</v>
      </c>
      <c r="CI1131" s="15">
        <v>0</v>
      </c>
      <c r="CJ1131" s="15">
        <v>0</v>
      </c>
      <c r="CK1131" s="15">
        <v>27</v>
      </c>
      <c r="CL1131" s="15">
        <v>0</v>
      </c>
      <c r="CM1131" s="15">
        <v>0</v>
      </c>
      <c r="CN1131" s="15">
        <v>0</v>
      </c>
      <c r="CO1131" s="15">
        <v>0</v>
      </c>
      <c r="CP1131" s="15">
        <v>0</v>
      </c>
      <c r="CQ1131" s="15">
        <v>0</v>
      </c>
      <c r="CR1131" s="15">
        <v>0</v>
      </c>
      <c r="CS1131" s="15">
        <v>5</v>
      </c>
      <c r="CT1131" s="15">
        <v>6</v>
      </c>
      <c r="CU1131" s="15">
        <v>23</v>
      </c>
      <c r="CV1131" s="15">
        <v>0</v>
      </c>
      <c r="CW1131" s="15">
        <v>0</v>
      </c>
      <c r="CX1131" s="15">
        <v>0</v>
      </c>
      <c r="CY1131" s="15">
        <v>0</v>
      </c>
      <c r="CZ1131" s="15">
        <v>0</v>
      </c>
      <c r="DA1131" s="15">
        <v>0</v>
      </c>
      <c r="DB1131" s="15">
        <v>0</v>
      </c>
      <c r="DC1131" s="15">
        <v>0</v>
      </c>
      <c r="DD1131" s="15">
        <v>0</v>
      </c>
      <c r="DE1131" s="15">
        <v>0</v>
      </c>
      <c r="DF1131" s="15">
        <v>0</v>
      </c>
      <c r="DG1131" s="15">
        <v>0</v>
      </c>
      <c r="DH1131" s="15">
        <v>0</v>
      </c>
      <c r="DI1131" s="15">
        <v>0</v>
      </c>
      <c r="DJ1131" s="15">
        <v>0</v>
      </c>
      <c r="DK1131" s="15">
        <v>0</v>
      </c>
      <c r="DL1131" s="15">
        <v>0</v>
      </c>
      <c r="DM1131" s="15">
        <v>0</v>
      </c>
      <c r="DN1131" s="15">
        <v>0</v>
      </c>
      <c r="DO1131" s="15">
        <v>0</v>
      </c>
      <c r="DP1131" s="15">
        <v>0</v>
      </c>
      <c r="DQ1131" s="15">
        <v>0</v>
      </c>
      <c r="DR1131" s="15">
        <v>0</v>
      </c>
      <c r="DS1131" s="15">
        <v>207</v>
      </c>
    </row>
    <row r="1132" spans="1:123">
      <c r="A1132" s="15" t="s">
        <v>5965</v>
      </c>
      <c r="B1132" s="15" t="s">
        <v>17792</v>
      </c>
      <c r="C1132" s="15" t="s">
        <v>345</v>
      </c>
      <c r="D1132" s="15" t="s">
        <v>185</v>
      </c>
      <c r="E1132" s="15" t="s">
        <v>193</v>
      </c>
      <c r="F1132" s="15" t="str">
        <f>INDEX($I$1:$DS$1,(MATCH(MAX(I1132:DS1132),I1132:DS1132,0)))</f>
        <v>Kazakhs</v>
      </c>
      <c r="G1132" s="15">
        <f>MAX(I1132:DS1132)/H1132</f>
        <v>0.95372729955202662</v>
      </c>
      <c r="H1132" s="15">
        <v>37279</v>
      </c>
      <c r="I1132" s="15">
        <v>27</v>
      </c>
      <c r="J1132" s="15">
        <v>35554</v>
      </c>
      <c r="K1132" s="15">
        <v>21</v>
      </c>
      <c r="L1132" s="15">
        <v>5</v>
      </c>
      <c r="M1132" s="15">
        <v>6</v>
      </c>
      <c r="N1132" s="15">
        <v>19</v>
      </c>
      <c r="O1132" s="15">
        <v>103</v>
      </c>
      <c r="P1132" s="15">
        <v>0</v>
      </c>
      <c r="Q1132" s="15">
        <v>0</v>
      </c>
      <c r="R1132" s="15">
        <v>0</v>
      </c>
      <c r="S1132" s="15">
        <v>1035</v>
      </c>
      <c r="T1132" s="15">
        <v>33</v>
      </c>
      <c r="U1132" s="15">
        <v>72</v>
      </c>
      <c r="V1132" s="15">
        <v>155</v>
      </c>
      <c r="W1132" s="15">
        <v>6</v>
      </c>
      <c r="X1132" s="15">
        <v>13</v>
      </c>
      <c r="Y1132" s="15">
        <v>13</v>
      </c>
      <c r="Z1132" s="15">
        <v>0</v>
      </c>
      <c r="AA1132" s="15">
        <v>0</v>
      </c>
      <c r="AB1132" s="15">
        <v>0</v>
      </c>
      <c r="AC1132" s="15">
        <v>1</v>
      </c>
      <c r="AD1132" s="15">
        <v>2</v>
      </c>
      <c r="AE1132" s="15">
        <v>0</v>
      </c>
      <c r="AF1132" s="15">
        <v>5</v>
      </c>
      <c r="AG1132" s="15">
        <v>0</v>
      </c>
      <c r="AH1132" s="15">
        <v>1</v>
      </c>
      <c r="AI1132" s="15">
        <v>3</v>
      </c>
      <c r="AJ1132" s="15">
        <v>0</v>
      </c>
      <c r="AK1132" s="15">
        <v>7</v>
      </c>
      <c r="AL1132" s="15">
        <v>0</v>
      </c>
      <c r="AM1132" s="15">
        <v>0</v>
      </c>
      <c r="AN1132" s="15">
        <v>0</v>
      </c>
      <c r="AO1132" s="15">
        <v>0</v>
      </c>
      <c r="AP1132" s="15">
        <v>0</v>
      </c>
      <c r="AQ1132" s="15">
        <v>0</v>
      </c>
      <c r="AR1132" s="15">
        <v>1</v>
      </c>
      <c r="AS1132" s="15">
        <v>0</v>
      </c>
      <c r="AT1132" s="15">
        <v>3</v>
      </c>
      <c r="AU1132" s="15">
        <v>0</v>
      </c>
      <c r="AV1132" s="15">
        <v>0</v>
      </c>
      <c r="AW1132" s="15">
        <v>0</v>
      </c>
      <c r="AX1132" s="15">
        <v>2</v>
      </c>
      <c r="AY1132" s="15">
        <v>0</v>
      </c>
      <c r="AZ1132" s="15">
        <v>0</v>
      </c>
      <c r="BA1132" s="15">
        <v>102</v>
      </c>
      <c r="BB1132" s="15">
        <v>0</v>
      </c>
      <c r="BC1132" s="15">
        <v>0</v>
      </c>
      <c r="BD1132" s="15">
        <v>0</v>
      </c>
      <c r="BE1132" s="15">
        <v>0</v>
      </c>
      <c r="BF1132" s="15">
        <v>0</v>
      </c>
      <c r="BG1132" s="15">
        <v>0</v>
      </c>
      <c r="BH1132" s="15">
        <v>0</v>
      </c>
      <c r="BI1132" s="15">
        <v>0</v>
      </c>
      <c r="BJ1132" s="15">
        <v>0</v>
      </c>
      <c r="BK1132" s="15">
        <v>0</v>
      </c>
      <c r="BL1132" s="15">
        <v>0</v>
      </c>
      <c r="BM1132" s="15">
        <v>2</v>
      </c>
      <c r="BN1132" s="15">
        <v>0</v>
      </c>
      <c r="BO1132" s="15">
        <v>0</v>
      </c>
      <c r="BP1132" s="15">
        <v>0</v>
      </c>
      <c r="BQ1132" s="15">
        <v>0</v>
      </c>
      <c r="BR1132" s="15">
        <v>0</v>
      </c>
      <c r="BS1132" s="15">
        <v>0</v>
      </c>
      <c r="BT1132" s="15">
        <v>0</v>
      </c>
      <c r="BU1132" s="15">
        <v>0</v>
      </c>
      <c r="BV1132" s="15">
        <v>0</v>
      </c>
      <c r="BW1132" s="15">
        <v>0</v>
      </c>
      <c r="BX1132" s="15">
        <v>0</v>
      </c>
      <c r="BY1132" s="15">
        <v>3</v>
      </c>
      <c r="BZ1132" s="15">
        <v>0</v>
      </c>
      <c r="CA1132" s="15">
        <v>5</v>
      </c>
      <c r="CB1132" s="15">
        <v>8</v>
      </c>
      <c r="CC1132" s="15">
        <v>0</v>
      </c>
      <c r="CD1132" s="15">
        <v>0</v>
      </c>
      <c r="CE1132" s="15">
        <v>0</v>
      </c>
      <c r="CF1132" s="15">
        <v>0</v>
      </c>
      <c r="CG1132" s="15">
        <v>0</v>
      </c>
      <c r="CH1132" s="15">
        <v>0</v>
      </c>
      <c r="CI1132" s="15">
        <v>0</v>
      </c>
      <c r="CJ1132" s="15">
        <v>0</v>
      </c>
      <c r="CK1132" s="15">
        <v>4</v>
      </c>
      <c r="CL1132" s="15">
        <v>0</v>
      </c>
      <c r="CM1132" s="15">
        <v>0</v>
      </c>
      <c r="CN1132" s="15">
        <v>0</v>
      </c>
      <c r="CO1132" s="15">
        <v>0</v>
      </c>
      <c r="CP1132" s="15">
        <v>0</v>
      </c>
      <c r="CQ1132" s="15">
        <v>0</v>
      </c>
      <c r="CR1132" s="15">
        <v>0</v>
      </c>
      <c r="CS1132" s="15">
        <v>5</v>
      </c>
      <c r="CT1132" s="15">
        <v>1</v>
      </c>
      <c r="CU1132" s="15">
        <v>5</v>
      </c>
      <c r="CV1132" s="15">
        <v>0</v>
      </c>
      <c r="CW1132" s="15">
        <v>0</v>
      </c>
      <c r="CX1132" s="15">
        <v>0</v>
      </c>
      <c r="CY1132" s="15">
        <v>0</v>
      </c>
      <c r="CZ1132" s="15">
        <v>0</v>
      </c>
      <c r="DA1132" s="15">
        <v>0</v>
      </c>
      <c r="DB1132" s="15">
        <v>0</v>
      </c>
      <c r="DC1132" s="15">
        <v>0</v>
      </c>
      <c r="DD1132" s="15">
        <v>0</v>
      </c>
      <c r="DE1132" s="15">
        <v>0</v>
      </c>
      <c r="DF1132" s="15">
        <v>0</v>
      </c>
      <c r="DG1132" s="15">
        <v>0</v>
      </c>
      <c r="DH1132" s="15">
        <v>0</v>
      </c>
      <c r="DI1132" s="15">
        <v>0</v>
      </c>
      <c r="DJ1132" s="15">
        <v>0</v>
      </c>
      <c r="DK1132" s="15">
        <v>0</v>
      </c>
      <c r="DL1132" s="15">
        <v>0</v>
      </c>
      <c r="DM1132" s="15">
        <v>0</v>
      </c>
      <c r="DN1132" s="15">
        <v>0</v>
      </c>
      <c r="DO1132" s="15">
        <v>0</v>
      </c>
      <c r="DP1132" s="15">
        <v>0</v>
      </c>
      <c r="DQ1132" s="15">
        <v>0</v>
      </c>
      <c r="DR1132" s="15">
        <v>0</v>
      </c>
      <c r="DS1132" s="15">
        <v>57</v>
      </c>
    </row>
    <row r="1133" spans="1:123">
      <c r="A1133" s="15" t="s">
        <v>5822</v>
      </c>
      <c r="B1133" s="15" t="s">
        <v>17793</v>
      </c>
      <c r="C1133" s="15" t="s">
        <v>345</v>
      </c>
      <c r="D1133" s="15" t="s">
        <v>185</v>
      </c>
      <c r="E1133" s="15" t="s">
        <v>190</v>
      </c>
      <c r="F1133" s="15" t="str">
        <f>INDEX($I$1:$DS$1,(MATCH(MAX(I1133:DS1133),I1133:DS1133,0)))</f>
        <v>Kazakhs</v>
      </c>
      <c r="G1133" s="15">
        <f>MAX(I1133:DS1133)/H1133</f>
        <v>0.85041820140153979</v>
      </c>
      <c r="H1133" s="15">
        <v>75203</v>
      </c>
      <c r="I1133" s="15">
        <v>88</v>
      </c>
      <c r="J1133" s="15">
        <v>63954</v>
      </c>
      <c r="K1133" s="15">
        <v>33</v>
      </c>
      <c r="L1133" s="15">
        <v>18</v>
      </c>
      <c r="M1133" s="15">
        <v>2</v>
      </c>
      <c r="N1133" s="15">
        <v>60</v>
      </c>
      <c r="O1133" s="15">
        <v>357</v>
      </c>
      <c r="P1133" s="15">
        <v>0</v>
      </c>
      <c r="Q1133" s="15">
        <v>0</v>
      </c>
      <c r="R1133" s="15">
        <v>0</v>
      </c>
      <c r="S1133" s="15">
        <v>8906</v>
      </c>
      <c r="T1133" s="15">
        <v>194</v>
      </c>
      <c r="U1133" s="15">
        <v>188</v>
      </c>
      <c r="V1133" s="15">
        <v>670</v>
      </c>
      <c r="W1133" s="15">
        <v>58</v>
      </c>
      <c r="X1133" s="15">
        <v>66</v>
      </c>
      <c r="Y1133" s="15">
        <v>43</v>
      </c>
      <c r="Z1133" s="15">
        <v>4</v>
      </c>
      <c r="AA1133" s="15">
        <v>0</v>
      </c>
      <c r="AB1133" s="15">
        <v>0</v>
      </c>
      <c r="AC1133" s="15">
        <v>6</v>
      </c>
      <c r="AD1133" s="15">
        <v>12</v>
      </c>
      <c r="AE1133" s="15">
        <v>0</v>
      </c>
      <c r="AF1133" s="15">
        <v>3</v>
      </c>
      <c r="AG1133" s="15">
        <v>0</v>
      </c>
      <c r="AH1133" s="15">
        <v>2</v>
      </c>
      <c r="AI1133" s="15">
        <v>6</v>
      </c>
      <c r="AJ1133" s="15">
        <v>0</v>
      </c>
      <c r="AK1133" s="15">
        <v>2</v>
      </c>
      <c r="AL1133" s="15">
        <v>0</v>
      </c>
      <c r="AM1133" s="15">
        <v>0</v>
      </c>
      <c r="AN1133" s="15">
        <v>0</v>
      </c>
      <c r="AO1133" s="15">
        <v>5</v>
      </c>
      <c r="AP1133" s="15">
        <v>0</v>
      </c>
      <c r="AQ1133" s="15">
        <v>0</v>
      </c>
      <c r="AR1133" s="15">
        <v>2</v>
      </c>
      <c r="AS1133" s="15">
        <v>0</v>
      </c>
      <c r="AT1133" s="15">
        <v>0</v>
      </c>
      <c r="AU1133" s="15">
        <v>0</v>
      </c>
      <c r="AV1133" s="15">
        <v>0</v>
      </c>
      <c r="AW1133" s="15">
        <v>2</v>
      </c>
      <c r="AX1133" s="15">
        <v>5</v>
      </c>
      <c r="AY1133" s="15">
        <v>1</v>
      </c>
      <c r="AZ1133" s="15">
        <v>2</v>
      </c>
      <c r="BA1133" s="15">
        <v>375</v>
      </c>
      <c r="BB1133" s="15">
        <v>5</v>
      </c>
      <c r="BC1133" s="15">
        <v>0</v>
      </c>
      <c r="BD1133" s="15">
        <v>0</v>
      </c>
      <c r="BE1133" s="15">
        <v>0</v>
      </c>
      <c r="BF1133" s="15">
        <v>0</v>
      </c>
      <c r="BG1133" s="15">
        <v>0</v>
      </c>
      <c r="BH1133" s="15">
        <v>0</v>
      </c>
      <c r="BI1133" s="15">
        <v>0</v>
      </c>
      <c r="BJ1133" s="15">
        <v>0</v>
      </c>
      <c r="BK1133" s="15">
        <v>0</v>
      </c>
      <c r="BL1133" s="15">
        <v>0</v>
      </c>
      <c r="BM1133" s="15">
        <v>0</v>
      </c>
      <c r="BN1133" s="15">
        <v>1</v>
      </c>
      <c r="BO1133" s="15">
        <v>2</v>
      </c>
      <c r="BP1133" s="15">
        <v>0</v>
      </c>
      <c r="BQ1133" s="15">
        <v>0</v>
      </c>
      <c r="BR1133" s="15">
        <v>0</v>
      </c>
      <c r="BS1133" s="15">
        <v>0</v>
      </c>
      <c r="BT1133" s="15">
        <v>2</v>
      </c>
      <c r="BU1133" s="15">
        <v>0</v>
      </c>
      <c r="BV1133" s="15">
        <v>0</v>
      </c>
      <c r="BW1133" s="15">
        <v>0</v>
      </c>
      <c r="BX1133" s="15">
        <v>0</v>
      </c>
      <c r="BY1133" s="15">
        <v>0</v>
      </c>
      <c r="BZ1133" s="15">
        <v>0</v>
      </c>
      <c r="CA1133" s="15">
        <v>5</v>
      </c>
      <c r="CB1133" s="15">
        <v>16</v>
      </c>
      <c r="CC1133" s="15">
        <v>0</v>
      </c>
      <c r="CD1133" s="15">
        <v>0</v>
      </c>
      <c r="CE1133" s="15">
        <v>0</v>
      </c>
      <c r="CF1133" s="15">
        <v>0</v>
      </c>
      <c r="CG1133" s="15">
        <v>0</v>
      </c>
      <c r="CH1133" s="15">
        <v>0</v>
      </c>
      <c r="CI1133" s="15">
        <v>0</v>
      </c>
      <c r="CJ1133" s="15">
        <v>0</v>
      </c>
      <c r="CK1133" s="15">
        <v>7</v>
      </c>
      <c r="CL1133" s="15">
        <v>0</v>
      </c>
      <c r="CM1133" s="15">
        <v>0</v>
      </c>
      <c r="CN1133" s="15">
        <v>0</v>
      </c>
      <c r="CO1133" s="15">
        <v>0</v>
      </c>
      <c r="CP1133" s="15">
        <v>0</v>
      </c>
      <c r="CQ1133" s="15">
        <v>0</v>
      </c>
      <c r="CR1133" s="15">
        <v>0</v>
      </c>
      <c r="CS1133" s="15">
        <v>14</v>
      </c>
      <c r="CT1133" s="15">
        <v>1</v>
      </c>
      <c r="CU1133" s="15">
        <v>19</v>
      </c>
      <c r="CV1133" s="15">
        <v>0</v>
      </c>
      <c r="CW1133" s="15">
        <v>0</v>
      </c>
      <c r="CX1133" s="15">
        <v>0</v>
      </c>
      <c r="CY1133" s="15">
        <v>0</v>
      </c>
      <c r="CZ1133" s="15">
        <v>0</v>
      </c>
      <c r="DA1133" s="15">
        <v>0</v>
      </c>
      <c r="DB1133" s="15">
        <v>0</v>
      </c>
      <c r="DC1133" s="15">
        <v>0</v>
      </c>
      <c r="DD1133" s="15">
        <v>0</v>
      </c>
      <c r="DE1133" s="15">
        <v>0</v>
      </c>
      <c r="DF1133" s="15">
        <v>0</v>
      </c>
      <c r="DG1133" s="15">
        <v>0</v>
      </c>
      <c r="DH1133" s="15">
        <v>0</v>
      </c>
      <c r="DI1133" s="15">
        <v>0</v>
      </c>
      <c r="DJ1133" s="15">
        <v>0</v>
      </c>
      <c r="DK1133" s="15">
        <v>0</v>
      </c>
      <c r="DL1133" s="15">
        <v>0</v>
      </c>
      <c r="DM1133" s="15">
        <v>0</v>
      </c>
      <c r="DN1133" s="15">
        <v>0</v>
      </c>
      <c r="DO1133" s="15">
        <v>0</v>
      </c>
      <c r="DP1133" s="15">
        <v>0</v>
      </c>
      <c r="DQ1133" s="15">
        <v>0</v>
      </c>
      <c r="DR1133" s="15">
        <v>0</v>
      </c>
      <c r="DS1133" s="15">
        <v>67</v>
      </c>
    </row>
    <row r="1134" spans="1:123">
      <c r="A1134" s="15" t="s">
        <v>5933</v>
      </c>
      <c r="B1134" s="15" t="s">
        <v>17794</v>
      </c>
      <c r="C1134" s="15" t="s">
        <v>345</v>
      </c>
      <c r="D1134" s="15" t="s">
        <v>185</v>
      </c>
      <c r="E1134" s="15" t="s">
        <v>194</v>
      </c>
      <c r="F1134" s="15" t="str">
        <f>INDEX($I$1:$DS$1,(MATCH(MAX(I1134:DS1134),I1134:DS1134,0)))</f>
        <v>Kazakhs</v>
      </c>
      <c r="G1134" s="15">
        <f>MAX(I1134:DS1134)/H1134</f>
        <v>0.77895721567803888</v>
      </c>
      <c r="H1134" s="15">
        <v>52379</v>
      </c>
      <c r="I1134" s="15">
        <v>76</v>
      </c>
      <c r="J1134" s="15">
        <v>40801</v>
      </c>
      <c r="K1134" s="15">
        <v>39</v>
      </c>
      <c r="L1134" s="15">
        <v>18</v>
      </c>
      <c r="M1134" s="15">
        <v>2</v>
      </c>
      <c r="N1134" s="15">
        <v>33</v>
      </c>
      <c r="O1134" s="15">
        <v>198</v>
      </c>
      <c r="P1134" s="15">
        <v>0</v>
      </c>
      <c r="Q1134" s="15">
        <v>0</v>
      </c>
      <c r="R1134" s="15">
        <v>0</v>
      </c>
      <c r="S1134" s="15">
        <v>8269</v>
      </c>
      <c r="T1134" s="15">
        <v>266</v>
      </c>
      <c r="U1134" s="15">
        <v>701</v>
      </c>
      <c r="V1134" s="15">
        <v>763</v>
      </c>
      <c r="W1134" s="15">
        <v>19</v>
      </c>
      <c r="X1134" s="15">
        <v>537</v>
      </c>
      <c r="Y1134" s="15">
        <v>34</v>
      </c>
      <c r="Z1134" s="15">
        <v>8</v>
      </c>
      <c r="AA1134" s="15">
        <v>0</v>
      </c>
      <c r="AB1134" s="15">
        <v>0</v>
      </c>
      <c r="AC1134" s="15">
        <v>2</v>
      </c>
      <c r="AD1134" s="15">
        <v>10</v>
      </c>
      <c r="AE1134" s="15">
        <v>1</v>
      </c>
      <c r="AF1134" s="15">
        <v>11</v>
      </c>
      <c r="AG1134" s="15">
        <v>0</v>
      </c>
      <c r="AH1134" s="15">
        <v>0</v>
      </c>
      <c r="AI1134" s="15">
        <v>7</v>
      </c>
      <c r="AJ1134" s="15">
        <v>1</v>
      </c>
      <c r="AK1134" s="15">
        <v>5</v>
      </c>
      <c r="AL1134" s="15">
        <v>0</v>
      </c>
      <c r="AM1134" s="15">
        <v>3</v>
      </c>
      <c r="AN1134" s="15">
        <v>0</v>
      </c>
      <c r="AO1134" s="15">
        <v>2</v>
      </c>
      <c r="AP1134" s="15">
        <v>0</v>
      </c>
      <c r="AQ1134" s="15">
        <v>0</v>
      </c>
      <c r="AR1134" s="15">
        <v>13</v>
      </c>
      <c r="AS1134" s="15">
        <v>0</v>
      </c>
      <c r="AT1134" s="15">
        <v>1</v>
      </c>
      <c r="AU1134" s="15">
        <v>0</v>
      </c>
      <c r="AV1134" s="15">
        <v>0</v>
      </c>
      <c r="AW1134" s="15">
        <v>0</v>
      </c>
      <c r="AX1134" s="15">
        <v>14</v>
      </c>
      <c r="AY1134" s="15">
        <v>0</v>
      </c>
      <c r="AZ1134" s="15">
        <v>7</v>
      </c>
      <c r="BA1134" s="15">
        <v>168</v>
      </c>
      <c r="BB1134" s="15">
        <v>8</v>
      </c>
      <c r="BC1134" s="15">
        <v>0</v>
      </c>
      <c r="BD1134" s="15">
        <v>2</v>
      </c>
      <c r="BE1134" s="15">
        <v>0</v>
      </c>
      <c r="BF1134" s="15">
        <v>0</v>
      </c>
      <c r="BG1134" s="15">
        <v>0</v>
      </c>
      <c r="BH1134" s="15">
        <v>0</v>
      </c>
      <c r="BI1134" s="15">
        <v>0</v>
      </c>
      <c r="BJ1134" s="15">
        <v>0</v>
      </c>
      <c r="BK1134" s="15">
        <v>0</v>
      </c>
      <c r="BL1134" s="15">
        <v>0</v>
      </c>
      <c r="BM1134" s="15">
        <v>0</v>
      </c>
      <c r="BN1134" s="15">
        <v>1</v>
      </c>
      <c r="BO1134" s="15">
        <v>1</v>
      </c>
      <c r="BP1134" s="15">
        <v>0</v>
      </c>
      <c r="BQ1134" s="15">
        <v>0</v>
      </c>
      <c r="BR1134" s="15">
        <v>0</v>
      </c>
      <c r="BS1134" s="15">
        <v>0</v>
      </c>
      <c r="BT1134" s="15">
        <v>2</v>
      </c>
      <c r="BU1134" s="15">
        <v>0</v>
      </c>
      <c r="BV1134" s="15">
        <v>0</v>
      </c>
      <c r="BW1134" s="15">
        <v>0</v>
      </c>
      <c r="BX1134" s="15">
        <v>0</v>
      </c>
      <c r="BY1134" s="15">
        <v>4</v>
      </c>
      <c r="BZ1134" s="15">
        <v>0</v>
      </c>
      <c r="CA1134" s="15">
        <v>14</v>
      </c>
      <c r="CB1134" s="15">
        <v>38</v>
      </c>
      <c r="CC1134" s="15">
        <v>0</v>
      </c>
      <c r="CD1134" s="15">
        <v>0</v>
      </c>
      <c r="CE1134" s="15">
        <v>10</v>
      </c>
      <c r="CF1134" s="15">
        <v>0</v>
      </c>
      <c r="CG1134" s="15">
        <v>0</v>
      </c>
      <c r="CH1134" s="15">
        <v>0</v>
      </c>
      <c r="CI1134" s="15">
        <v>0</v>
      </c>
      <c r="CJ1134" s="15">
        <v>0</v>
      </c>
      <c r="CK1134" s="15">
        <v>3</v>
      </c>
      <c r="CL1134" s="15">
        <v>0</v>
      </c>
      <c r="CM1134" s="15">
        <v>0</v>
      </c>
      <c r="CN1134" s="15">
        <v>0</v>
      </c>
      <c r="CO1134" s="15">
        <v>0</v>
      </c>
      <c r="CP1134" s="15">
        <v>0</v>
      </c>
      <c r="CQ1134" s="15">
        <v>0</v>
      </c>
      <c r="CR1134" s="15">
        <v>0</v>
      </c>
      <c r="CS1134" s="15">
        <v>67</v>
      </c>
      <c r="CT1134" s="15">
        <v>0</v>
      </c>
      <c r="CU1134" s="15">
        <v>8</v>
      </c>
      <c r="CV1134" s="15">
        <v>0</v>
      </c>
      <c r="CW1134" s="15">
        <v>0</v>
      </c>
      <c r="CX1134" s="15">
        <v>0</v>
      </c>
      <c r="CY1134" s="15">
        <v>0</v>
      </c>
      <c r="CZ1134" s="15">
        <v>0</v>
      </c>
      <c r="DA1134" s="15">
        <v>0</v>
      </c>
      <c r="DB1134" s="15">
        <v>0</v>
      </c>
      <c r="DC1134" s="15">
        <v>0</v>
      </c>
      <c r="DD1134" s="15">
        <v>0</v>
      </c>
      <c r="DE1134" s="15">
        <v>0</v>
      </c>
      <c r="DF1134" s="15">
        <v>0</v>
      </c>
      <c r="DG1134" s="15">
        <v>0</v>
      </c>
      <c r="DH1134" s="15">
        <v>0</v>
      </c>
      <c r="DI1134" s="15">
        <v>0</v>
      </c>
      <c r="DJ1134" s="15">
        <v>0</v>
      </c>
      <c r="DK1134" s="15">
        <v>0</v>
      </c>
      <c r="DL1134" s="15">
        <v>0</v>
      </c>
      <c r="DM1134" s="15">
        <v>0</v>
      </c>
      <c r="DN1134" s="15">
        <v>0</v>
      </c>
      <c r="DO1134" s="15">
        <v>0</v>
      </c>
      <c r="DP1134" s="15">
        <v>0</v>
      </c>
      <c r="DQ1134" s="15">
        <v>0</v>
      </c>
      <c r="DR1134" s="15">
        <v>0</v>
      </c>
      <c r="DS1134" s="15">
        <v>212</v>
      </c>
    </row>
    <row r="1135" spans="1:123">
      <c r="A1135" s="15" t="s">
        <v>5838</v>
      </c>
      <c r="B1135" s="15" t="s">
        <v>17795</v>
      </c>
      <c r="C1135" s="15" t="s">
        <v>345</v>
      </c>
      <c r="D1135" s="15" t="s">
        <v>185</v>
      </c>
      <c r="E1135" s="15" t="s">
        <v>188</v>
      </c>
      <c r="F1135" s="15" t="str">
        <f>INDEX($I$1:$DS$1,(MATCH(MAX(I1135:DS1135),I1135:DS1135,0)))</f>
        <v>Kazakhs</v>
      </c>
      <c r="G1135" s="15">
        <f>MAX(I1135:DS1135)/H1135</f>
        <v>0.67100146144509676</v>
      </c>
      <c r="H1135" s="15">
        <v>40371</v>
      </c>
      <c r="I1135" s="15">
        <v>81</v>
      </c>
      <c r="J1135" s="15">
        <v>27089</v>
      </c>
      <c r="K1135" s="15">
        <v>21</v>
      </c>
      <c r="L1135" s="15">
        <v>13</v>
      </c>
      <c r="M1135" s="15">
        <v>15</v>
      </c>
      <c r="N1135" s="15">
        <v>16</v>
      </c>
      <c r="O1135" s="15">
        <v>434</v>
      </c>
      <c r="P1135" s="15">
        <v>0</v>
      </c>
      <c r="Q1135" s="15">
        <v>0</v>
      </c>
      <c r="R1135" s="15">
        <v>0</v>
      </c>
      <c r="S1135" s="15">
        <v>6401</v>
      </c>
      <c r="T1135" s="15">
        <v>238</v>
      </c>
      <c r="U1135" s="15">
        <v>347</v>
      </c>
      <c r="V1135" s="15">
        <v>338</v>
      </c>
      <c r="W1135" s="15">
        <v>96</v>
      </c>
      <c r="X1135" s="15">
        <v>2459</v>
      </c>
      <c r="Y1135" s="15">
        <v>32</v>
      </c>
      <c r="Z1135" s="15">
        <v>17</v>
      </c>
      <c r="AA1135" s="15">
        <v>0</v>
      </c>
      <c r="AB1135" s="15">
        <v>0</v>
      </c>
      <c r="AC1135" s="15">
        <v>5</v>
      </c>
      <c r="AD1135" s="15">
        <v>18</v>
      </c>
      <c r="AE1135" s="15">
        <v>0</v>
      </c>
      <c r="AF1135" s="15">
        <v>4</v>
      </c>
      <c r="AG1135" s="15">
        <v>0</v>
      </c>
      <c r="AH1135" s="15">
        <v>1</v>
      </c>
      <c r="AI1135" s="15">
        <v>25</v>
      </c>
      <c r="AJ1135" s="15">
        <v>1</v>
      </c>
      <c r="AK1135" s="15">
        <v>7</v>
      </c>
      <c r="AL1135" s="15">
        <v>0</v>
      </c>
      <c r="AM1135" s="15">
        <v>0</v>
      </c>
      <c r="AN1135" s="15">
        <v>0</v>
      </c>
      <c r="AO1135" s="15">
        <v>0</v>
      </c>
      <c r="AP1135" s="15">
        <v>0</v>
      </c>
      <c r="AQ1135" s="15">
        <v>0</v>
      </c>
      <c r="AR1135" s="15">
        <v>7</v>
      </c>
      <c r="AS1135" s="15">
        <v>3</v>
      </c>
      <c r="AT1135" s="15">
        <v>1</v>
      </c>
      <c r="AU1135" s="15">
        <v>0</v>
      </c>
      <c r="AV1135" s="15">
        <v>0</v>
      </c>
      <c r="AW1135" s="15">
        <v>11</v>
      </c>
      <c r="AX1135" s="15">
        <v>9</v>
      </c>
      <c r="AY1135" s="15">
        <v>1</v>
      </c>
      <c r="AZ1135" s="15">
        <v>27</v>
      </c>
      <c r="BA1135" s="15">
        <v>545</v>
      </c>
      <c r="BB1135" s="15">
        <v>3</v>
      </c>
      <c r="BC1135" s="15">
        <v>3</v>
      </c>
      <c r="BD1135" s="15">
        <v>3</v>
      </c>
      <c r="BE1135" s="15">
        <v>0</v>
      </c>
      <c r="BF1135" s="15">
        <v>0</v>
      </c>
      <c r="BG1135" s="15">
        <v>0</v>
      </c>
      <c r="BH1135" s="15">
        <v>0</v>
      </c>
      <c r="BI1135" s="15">
        <v>0</v>
      </c>
      <c r="BJ1135" s="15">
        <v>0</v>
      </c>
      <c r="BK1135" s="15">
        <v>0</v>
      </c>
      <c r="BL1135" s="15">
        <v>0</v>
      </c>
      <c r="BM1135" s="15">
        <v>1</v>
      </c>
      <c r="BN1135" s="15">
        <v>3</v>
      </c>
      <c r="BO1135" s="15">
        <v>0</v>
      </c>
      <c r="BP1135" s="15">
        <v>0</v>
      </c>
      <c r="BQ1135" s="15">
        <v>0</v>
      </c>
      <c r="BR1135" s="15">
        <v>0</v>
      </c>
      <c r="BS1135" s="15">
        <v>0</v>
      </c>
      <c r="BT1135" s="15">
        <v>10</v>
      </c>
      <c r="BU1135" s="15">
        <v>0</v>
      </c>
      <c r="BV1135" s="15">
        <v>0</v>
      </c>
      <c r="BW1135" s="15">
        <v>0</v>
      </c>
      <c r="BX1135" s="15">
        <v>0</v>
      </c>
      <c r="BY1135" s="15">
        <v>1</v>
      </c>
      <c r="BZ1135" s="15">
        <v>0</v>
      </c>
      <c r="CA1135" s="15">
        <v>6</v>
      </c>
      <c r="CB1135" s="15">
        <v>2</v>
      </c>
      <c r="CC1135" s="15">
        <v>0</v>
      </c>
      <c r="CD1135" s="15">
        <v>0</v>
      </c>
      <c r="CE1135" s="15">
        <v>32</v>
      </c>
      <c r="CF1135" s="15">
        <v>0</v>
      </c>
      <c r="CG1135" s="15">
        <v>0</v>
      </c>
      <c r="CH1135" s="15">
        <v>0</v>
      </c>
      <c r="CI1135" s="15">
        <v>0</v>
      </c>
      <c r="CJ1135" s="15">
        <v>0</v>
      </c>
      <c r="CK1135" s="15">
        <v>1917</v>
      </c>
      <c r="CL1135" s="15">
        <v>0</v>
      </c>
      <c r="CM1135" s="15">
        <v>0</v>
      </c>
      <c r="CN1135" s="15">
        <v>0</v>
      </c>
      <c r="CO1135" s="15">
        <v>0</v>
      </c>
      <c r="CP1135" s="15">
        <v>0</v>
      </c>
      <c r="CQ1135" s="15">
        <v>0</v>
      </c>
      <c r="CR1135" s="15">
        <v>0</v>
      </c>
      <c r="CS1135" s="15">
        <v>10</v>
      </c>
      <c r="CT1135" s="15">
        <v>1</v>
      </c>
      <c r="CU1135" s="15">
        <v>66</v>
      </c>
      <c r="CV1135" s="15">
        <v>0</v>
      </c>
      <c r="CW1135" s="15">
        <v>0</v>
      </c>
      <c r="CX1135" s="15">
        <v>0</v>
      </c>
      <c r="CY1135" s="15">
        <v>0</v>
      </c>
      <c r="CZ1135" s="15">
        <v>0</v>
      </c>
      <c r="DA1135" s="15">
        <v>0</v>
      </c>
      <c r="DB1135" s="15">
        <v>0</v>
      </c>
      <c r="DC1135" s="15">
        <v>0</v>
      </c>
      <c r="DD1135" s="15">
        <v>0</v>
      </c>
      <c r="DE1135" s="15">
        <v>0</v>
      </c>
      <c r="DF1135" s="15">
        <v>0</v>
      </c>
      <c r="DG1135" s="15">
        <v>0</v>
      </c>
      <c r="DH1135" s="15">
        <v>0</v>
      </c>
      <c r="DI1135" s="15">
        <v>0</v>
      </c>
      <c r="DJ1135" s="15">
        <v>0</v>
      </c>
      <c r="DK1135" s="15">
        <v>0</v>
      </c>
      <c r="DL1135" s="15">
        <v>0</v>
      </c>
      <c r="DM1135" s="15">
        <v>0</v>
      </c>
      <c r="DN1135" s="15">
        <v>0</v>
      </c>
      <c r="DO1135" s="15">
        <v>0</v>
      </c>
      <c r="DP1135" s="15">
        <v>0</v>
      </c>
      <c r="DQ1135" s="15">
        <v>0</v>
      </c>
      <c r="DR1135" s="15">
        <v>0</v>
      </c>
      <c r="DS1135" s="15">
        <v>51</v>
      </c>
    </row>
    <row r="1136" spans="1:123">
      <c r="A1136" s="15" t="s">
        <v>5802</v>
      </c>
      <c r="B1136" s="15" t="s">
        <v>17796</v>
      </c>
      <c r="C1136" s="15" t="s">
        <v>345</v>
      </c>
      <c r="D1136" s="15" t="s">
        <v>185</v>
      </c>
      <c r="E1136" s="15" t="s">
        <v>187</v>
      </c>
      <c r="F1136" s="15" t="str">
        <f>INDEX($I$1:$DS$1,(MATCH(MAX(I1136:DS1136),I1136:DS1136,0)))</f>
        <v>Kazakhs</v>
      </c>
      <c r="G1136" s="15">
        <f>MAX(I1136:DS1136)/H1136</f>
        <v>0.87482065997130565</v>
      </c>
      <c r="H1136" s="15">
        <v>44608</v>
      </c>
      <c r="I1136" s="15">
        <v>28</v>
      </c>
      <c r="J1136" s="15">
        <v>39024</v>
      </c>
      <c r="K1136" s="15">
        <v>37</v>
      </c>
      <c r="L1136" s="15">
        <v>13</v>
      </c>
      <c r="M1136" s="15">
        <v>5</v>
      </c>
      <c r="N1136" s="15">
        <v>39</v>
      </c>
      <c r="O1136" s="15">
        <v>222</v>
      </c>
      <c r="P1136" s="15">
        <v>0</v>
      </c>
      <c r="Q1136" s="15">
        <v>0</v>
      </c>
      <c r="R1136" s="15">
        <v>0</v>
      </c>
      <c r="S1136" s="15">
        <v>3515</v>
      </c>
      <c r="T1136" s="15">
        <v>313</v>
      </c>
      <c r="U1136" s="15">
        <v>145</v>
      </c>
      <c r="V1136" s="15">
        <v>231</v>
      </c>
      <c r="W1136" s="15">
        <v>16</v>
      </c>
      <c r="X1136" s="15">
        <v>38</v>
      </c>
      <c r="Y1136" s="15">
        <v>20</v>
      </c>
      <c r="Z1136" s="15">
        <v>6</v>
      </c>
      <c r="AA1136" s="15">
        <v>0</v>
      </c>
      <c r="AB1136" s="15">
        <v>0</v>
      </c>
      <c r="AC1136" s="15">
        <v>2</v>
      </c>
      <c r="AD1136" s="15">
        <v>0</v>
      </c>
      <c r="AE1136" s="15">
        <v>1</v>
      </c>
      <c r="AF1136" s="15">
        <v>2</v>
      </c>
      <c r="AG1136" s="15">
        <v>0</v>
      </c>
      <c r="AH1136" s="15">
        <v>22</v>
      </c>
      <c r="AI1136" s="15">
        <v>5</v>
      </c>
      <c r="AJ1136" s="15">
        <v>0</v>
      </c>
      <c r="AK1136" s="15">
        <v>2</v>
      </c>
      <c r="AL1136" s="15">
        <v>0</v>
      </c>
      <c r="AM1136" s="15">
        <v>2</v>
      </c>
      <c r="AN1136" s="15">
        <v>0</v>
      </c>
      <c r="AO1136" s="15">
        <v>3</v>
      </c>
      <c r="AP1136" s="15">
        <v>0</v>
      </c>
      <c r="AQ1136" s="15">
        <v>0</v>
      </c>
      <c r="AR1136" s="15">
        <v>12</v>
      </c>
      <c r="AS1136" s="15">
        <v>0</v>
      </c>
      <c r="AT1136" s="15">
        <v>6</v>
      </c>
      <c r="AU1136" s="15">
        <v>0</v>
      </c>
      <c r="AV1136" s="15">
        <v>0</v>
      </c>
      <c r="AW1136" s="15">
        <v>2</v>
      </c>
      <c r="AX1136" s="15">
        <v>7</v>
      </c>
      <c r="AY1136" s="15">
        <v>1</v>
      </c>
      <c r="AZ1136" s="15">
        <v>0</v>
      </c>
      <c r="BA1136" s="15">
        <v>808</v>
      </c>
      <c r="BB1136" s="15">
        <v>9</v>
      </c>
      <c r="BC1136" s="15">
        <v>0</v>
      </c>
      <c r="BD1136" s="15">
        <v>1</v>
      </c>
      <c r="BE1136" s="15">
        <v>0</v>
      </c>
      <c r="BF1136" s="15">
        <v>0</v>
      </c>
      <c r="BG1136" s="15">
        <v>0</v>
      </c>
      <c r="BH1136" s="15">
        <v>0</v>
      </c>
      <c r="BI1136" s="15">
        <v>0</v>
      </c>
      <c r="BJ1136" s="15">
        <v>0</v>
      </c>
      <c r="BK1136" s="15">
        <v>0</v>
      </c>
      <c r="BL1136" s="15">
        <v>0</v>
      </c>
      <c r="BM1136" s="15">
        <v>1</v>
      </c>
      <c r="BN1136" s="15">
        <v>0</v>
      </c>
      <c r="BO1136" s="15">
        <v>0</v>
      </c>
      <c r="BP1136" s="15">
        <v>0</v>
      </c>
      <c r="BQ1136" s="15">
        <v>0</v>
      </c>
      <c r="BR1136" s="15">
        <v>0</v>
      </c>
      <c r="BS1136" s="15">
        <v>0</v>
      </c>
      <c r="BT1136" s="15">
        <v>2</v>
      </c>
      <c r="BU1136" s="15">
        <v>0</v>
      </c>
      <c r="BV1136" s="15">
        <v>0</v>
      </c>
      <c r="BW1136" s="15">
        <v>0</v>
      </c>
      <c r="BX1136" s="15">
        <v>0</v>
      </c>
      <c r="BY1136" s="15">
        <v>1</v>
      </c>
      <c r="BZ1136" s="15">
        <v>0</v>
      </c>
      <c r="CA1136" s="15">
        <v>3</v>
      </c>
      <c r="CB1136" s="15">
        <v>41</v>
      </c>
      <c r="CC1136" s="15">
        <v>0</v>
      </c>
      <c r="CD1136" s="15">
        <v>0</v>
      </c>
      <c r="CE1136" s="15">
        <v>2</v>
      </c>
      <c r="CF1136" s="15">
        <v>0</v>
      </c>
      <c r="CG1136" s="15">
        <v>0</v>
      </c>
      <c r="CH1136" s="15">
        <v>0</v>
      </c>
      <c r="CI1136" s="15">
        <v>0</v>
      </c>
      <c r="CJ1136" s="15">
        <v>0</v>
      </c>
      <c r="CK1136" s="15">
        <v>4</v>
      </c>
      <c r="CL1136" s="15">
        <v>0</v>
      </c>
      <c r="CM1136" s="15">
        <v>0</v>
      </c>
      <c r="CN1136" s="15">
        <v>0</v>
      </c>
      <c r="CO1136" s="15">
        <v>0</v>
      </c>
      <c r="CP1136" s="15">
        <v>0</v>
      </c>
      <c r="CQ1136" s="15">
        <v>0</v>
      </c>
      <c r="CR1136" s="15">
        <v>0</v>
      </c>
      <c r="CS1136" s="15">
        <v>3</v>
      </c>
      <c r="CT1136" s="15">
        <v>1</v>
      </c>
      <c r="CU1136" s="15">
        <v>7</v>
      </c>
      <c r="CV1136" s="15">
        <v>0</v>
      </c>
      <c r="CW1136" s="15">
        <v>0</v>
      </c>
      <c r="CX1136" s="15">
        <v>0</v>
      </c>
      <c r="CY1136" s="15">
        <v>0</v>
      </c>
      <c r="CZ1136" s="15">
        <v>0</v>
      </c>
      <c r="DA1136" s="15">
        <v>0</v>
      </c>
      <c r="DB1136" s="15">
        <v>0</v>
      </c>
      <c r="DC1136" s="15">
        <v>0</v>
      </c>
      <c r="DD1136" s="15">
        <v>0</v>
      </c>
      <c r="DE1136" s="15">
        <v>0</v>
      </c>
      <c r="DF1136" s="15">
        <v>0</v>
      </c>
      <c r="DG1136" s="15">
        <v>0</v>
      </c>
      <c r="DH1136" s="15">
        <v>0</v>
      </c>
      <c r="DI1136" s="15">
        <v>0</v>
      </c>
      <c r="DJ1136" s="15">
        <v>0</v>
      </c>
      <c r="DK1136" s="15">
        <v>0</v>
      </c>
      <c r="DL1136" s="15">
        <v>0</v>
      </c>
      <c r="DM1136" s="15">
        <v>0</v>
      </c>
      <c r="DN1136" s="15">
        <v>0</v>
      </c>
      <c r="DO1136" s="15">
        <v>0</v>
      </c>
      <c r="DP1136" s="15">
        <v>0</v>
      </c>
      <c r="DQ1136" s="15">
        <v>0</v>
      </c>
      <c r="DR1136" s="15">
        <v>0</v>
      </c>
      <c r="DS1136" s="15">
        <v>6</v>
      </c>
    </row>
    <row r="1137" spans="1:123">
      <c r="A1137" s="15" t="s">
        <v>5877</v>
      </c>
      <c r="B1137" s="15" t="s">
        <v>17797</v>
      </c>
      <c r="C1137" s="15" t="s">
        <v>345</v>
      </c>
      <c r="D1137" s="15" t="s">
        <v>185</v>
      </c>
      <c r="E1137" s="15" t="s">
        <v>191</v>
      </c>
      <c r="F1137" s="15" t="str">
        <f>INDEX($I$1:$DS$1,(MATCH(MAX(I1137:DS1137),I1137:DS1137,0)))</f>
        <v>Kazakhs</v>
      </c>
      <c r="G1137" s="15">
        <f>MAX(I1137:DS1137)/H1137</f>
        <v>0.83422662808898163</v>
      </c>
      <c r="H1137" s="15">
        <v>42166</v>
      </c>
      <c r="I1137" s="15">
        <v>55</v>
      </c>
      <c r="J1137" s="15">
        <v>35176</v>
      </c>
      <c r="K1137" s="15">
        <v>32</v>
      </c>
      <c r="L1137" s="15">
        <v>3</v>
      </c>
      <c r="M1137" s="15">
        <v>4</v>
      </c>
      <c r="N1137" s="15">
        <v>25</v>
      </c>
      <c r="O1137" s="15">
        <v>253</v>
      </c>
      <c r="P1137" s="15">
        <v>0</v>
      </c>
      <c r="Q1137" s="15">
        <v>0</v>
      </c>
      <c r="R1137" s="15">
        <v>0</v>
      </c>
      <c r="S1137" s="15">
        <v>3705</v>
      </c>
      <c r="T1137" s="15">
        <v>131</v>
      </c>
      <c r="U1137" s="15">
        <v>313</v>
      </c>
      <c r="V1137" s="15">
        <v>366</v>
      </c>
      <c r="W1137" s="15">
        <v>1253</v>
      </c>
      <c r="X1137" s="15">
        <v>388</v>
      </c>
      <c r="Y1137" s="15">
        <v>31</v>
      </c>
      <c r="Z1137" s="15">
        <v>0</v>
      </c>
      <c r="AA1137" s="15">
        <v>0</v>
      </c>
      <c r="AB1137" s="15">
        <v>0</v>
      </c>
      <c r="AC1137" s="15">
        <v>2</v>
      </c>
      <c r="AD1137" s="15">
        <v>5</v>
      </c>
      <c r="AE1137" s="15">
        <v>2</v>
      </c>
      <c r="AF1137" s="15">
        <v>1</v>
      </c>
      <c r="AG1137" s="15">
        <v>0</v>
      </c>
      <c r="AH1137" s="15">
        <v>12</v>
      </c>
      <c r="AI1137" s="15">
        <v>9</v>
      </c>
      <c r="AJ1137" s="15">
        <v>1</v>
      </c>
      <c r="AK1137" s="15">
        <v>5</v>
      </c>
      <c r="AL1137" s="15">
        <v>0</v>
      </c>
      <c r="AM1137" s="15">
        <v>4</v>
      </c>
      <c r="AN1137" s="15">
        <v>0</v>
      </c>
      <c r="AO1137" s="15">
        <v>5</v>
      </c>
      <c r="AP1137" s="15">
        <v>0</v>
      </c>
      <c r="AQ1137" s="15">
        <v>0</v>
      </c>
      <c r="AR1137" s="15">
        <v>13</v>
      </c>
      <c r="AS1137" s="15">
        <v>0</v>
      </c>
      <c r="AT1137" s="15">
        <v>0</v>
      </c>
      <c r="AU1137" s="15">
        <v>0</v>
      </c>
      <c r="AV1137" s="15">
        <v>0</v>
      </c>
      <c r="AW1137" s="15">
        <v>4</v>
      </c>
      <c r="AX1137" s="15">
        <v>19</v>
      </c>
      <c r="AY1137" s="15">
        <v>1</v>
      </c>
      <c r="AZ1137" s="15">
        <v>8</v>
      </c>
      <c r="BA1137" s="15">
        <v>149</v>
      </c>
      <c r="BB1137" s="15">
        <v>5</v>
      </c>
      <c r="BC1137" s="15">
        <v>0</v>
      </c>
      <c r="BD1137" s="15">
        <v>0</v>
      </c>
      <c r="BE1137" s="15">
        <v>0</v>
      </c>
      <c r="BF1137" s="15">
        <v>0</v>
      </c>
      <c r="BG1137" s="15">
        <v>0</v>
      </c>
      <c r="BH1137" s="15">
        <v>0</v>
      </c>
      <c r="BI1137" s="15">
        <v>0</v>
      </c>
      <c r="BJ1137" s="15">
        <v>0</v>
      </c>
      <c r="BK1137" s="15">
        <v>0</v>
      </c>
      <c r="BL1137" s="15">
        <v>0</v>
      </c>
      <c r="BM1137" s="15">
        <v>0</v>
      </c>
      <c r="BN1137" s="15">
        <v>1</v>
      </c>
      <c r="BO1137" s="15">
        <v>0</v>
      </c>
      <c r="BP1137" s="15">
        <v>0</v>
      </c>
      <c r="BQ1137" s="15">
        <v>0</v>
      </c>
      <c r="BR1137" s="15">
        <v>0</v>
      </c>
      <c r="BS1137" s="15">
        <v>0</v>
      </c>
      <c r="BT1137" s="15">
        <v>43</v>
      </c>
      <c r="BU1137" s="15">
        <v>0</v>
      </c>
      <c r="BV1137" s="15">
        <v>0</v>
      </c>
      <c r="BW1137" s="15">
        <v>0</v>
      </c>
      <c r="BX1137" s="15">
        <v>0</v>
      </c>
      <c r="BY1137" s="15">
        <v>2</v>
      </c>
      <c r="BZ1137" s="15">
        <v>0</v>
      </c>
      <c r="CA1137" s="15">
        <v>43</v>
      </c>
      <c r="CB1137" s="15">
        <v>5</v>
      </c>
      <c r="CC1137" s="15">
        <v>0</v>
      </c>
      <c r="CD1137" s="15">
        <v>0</v>
      </c>
      <c r="CE1137" s="15">
        <v>7</v>
      </c>
      <c r="CF1137" s="15">
        <v>0</v>
      </c>
      <c r="CG1137" s="15">
        <v>0</v>
      </c>
      <c r="CH1137" s="15">
        <v>0</v>
      </c>
      <c r="CI1137" s="15">
        <v>0</v>
      </c>
      <c r="CJ1137" s="15">
        <v>0</v>
      </c>
      <c r="CK1137" s="15">
        <v>4</v>
      </c>
      <c r="CL1137" s="15">
        <v>0</v>
      </c>
      <c r="CM1137" s="15">
        <v>0</v>
      </c>
      <c r="CN1137" s="15">
        <v>0</v>
      </c>
      <c r="CO1137" s="15">
        <v>0</v>
      </c>
      <c r="CP1137" s="15">
        <v>0</v>
      </c>
      <c r="CQ1137" s="15">
        <v>0</v>
      </c>
      <c r="CR1137" s="15">
        <v>0</v>
      </c>
      <c r="CS1137" s="15">
        <v>12</v>
      </c>
      <c r="CT1137" s="15">
        <v>0</v>
      </c>
      <c r="CU1137" s="15">
        <v>11</v>
      </c>
      <c r="CV1137" s="15">
        <v>0</v>
      </c>
      <c r="CW1137" s="15">
        <v>0</v>
      </c>
      <c r="CX1137" s="15">
        <v>0</v>
      </c>
      <c r="CY1137" s="15">
        <v>0</v>
      </c>
      <c r="CZ1137" s="15">
        <v>0</v>
      </c>
      <c r="DA1137" s="15">
        <v>0</v>
      </c>
      <c r="DB1137" s="15">
        <v>0</v>
      </c>
      <c r="DC1137" s="15">
        <v>0</v>
      </c>
      <c r="DD1137" s="15">
        <v>0</v>
      </c>
      <c r="DE1137" s="15">
        <v>0</v>
      </c>
      <c r="DF1137" s="15">
        <v>0</v>
      </c>
      <c r="DG1137" s="15">
        <v>0</v>
      </c>
      <c r="DH1137" s="15">
        <v>0</v>
      </c>
      <c r="DI1137" s="15">
        <v>0</v>
      </c>
      <c r="DJ1137" s="15">
        <v>0</v>
      </c>
      <c r="DK1137" s="15">
        <v>0</v>
      </c>
      <c r="DL1137" s="15">
        <v>0</v>
      </c>
      <c r="DM1137" s="15">
        <v>0</v>
      </c>
      <c r="DN1137" s="15">
        <v>0</v>
      </c>
      <c r="DO1137" s="15">
        <v>0</v>
      </c>
      <c r="DP1137" s="15">
        <v>0</v>
      </c>
      <c r="DQ1137" s="15">
        <v>0</v>
      </c>
      <c r="DR1137" s="15">
        <v>0</v>
      </c>
      <c r="DS1137" s="15">
        <v>58</v>
      </c>
    </row>
    <row r="1138" spans="1:123">
      <c r="A1138" s="15" t="s">
        <v>5872</v>
      </c>
      <c r="B1138" s="15" t="s">
        <v>17798</v>
      </c>
      <c r="C1138" s="15" t="s">
        <v>345</v>
      </c>
      <c r="D1138" s="15" t="s">
        <v>185</v>
      </c>
      <c r="E1138" s="15" t="s">
        <v>189</v>
      </c>
      <c r="F1138" s="15" t="str">
        <f>INDEX($I$1:$DS$1,(MATCH(MAX(I1138:DS1138),I1138:DS1138,0)))</f>
        <v>Kazakhs</v>
      </c>
      <c r="G1138" s="15">
        <f>MAX(I1138:DS1138)/H1138</f>
        <v>0.64251290749194911</v>
      </c>
      <c r="H1138" s="15">
        <v>133837</v>
      </c>
      <c r="I1138" s="15">
        <v>397</v>
      </c>
      <c r="J1138" s="15">
        <v>85992</v>
      </c>
      <c r="K1138" s="15">
        <v>71</v>
      </c>
      <c r="L1138" s="15">
        <v>32</v>
      </c>
      <c r="M1138" s="15">
        <v>13</v>
      </c>
      <c r="N1138" s="15">
        <v>43</v>
      </c>
      <c r="O1138" s="15">
        <v>41003</v>
      </c>
      <c r="P1138" s="15">
        <v>0</v>
      </c>
      <c r="Q1138" s="15">
        <v>0</v>
      </c>
      <c r="R1138" s="15">
        <v>0</v>
      </c>
      <c r="S1138" s="15">
        <v>4089</v>
      </c>
      <c r="T1138" s="15">
        <v>185</v>
      </c>
      <c r="U1138" s="15">
        <v>104</v>
      </c>
      <c r="V1138" s="15">
        <v>544</v>
      </c>
      <c r="W1138" s="15">
        <v>47</v>
      </c>
      <c r="X1138" s="15">
        <v>84</v>
      </c>
      <c r="Y1138" s="15">
        <v>12</v>
      </c>
      <c r="Z1138" s="15">
        <v>6</v>
      </c>
      <c r="AA1138" s="15">
        <v>0</v>
      </c>
      <c r="AB1138" s="15">
        <v>0</v>
      </c>
      <c r="AC1138" s="15">
        <v>2</v>
      </c>
      <c r="AD1138" s="15">
        <v>13</v>
      </c>
      <c r="AE1138" s="15">
        <v>0</v>
      </c>
      <c r="AF1138" s="15">
        <v>13</v>
      </c>
      <c r="AG1138" s="15">
        <v>0</v>
      </c>
      <c r="AH1138" s="15">
        <v>13</v>
      </c>
      <c r="AI1138" s="15">
        <v>24</v>
      </c>
      <c r="AJ1138" s="15">
        <v>2</v>
      </c>
      <c r="AK1138" s="15">
        <v>1</v>
      </c>
      <c r="AL1138" s="15">
        <v>0</v>
      </c>
      <c r="AM1138" s="15">
        <v>0</v>
      </c>
      <c r="AN1138" s="15">
        <v>0</v>
      </c>
      <c r="AO1138" s="15">
        <v>2</v>
      </c>
      <c r="AP1138" s="15">
        <v>0</v>
      </c>
      <c r="AQ1138" s="15">
        <v>0</v>
      </c>
      <c r="AR1138" s="15">
        <v>1</v>
      </c>
      <c r="AS1138" s="15">
        <v>0</v>
      </c>
      <c r="AT1138" s="15">
        <v>0</v>
      </c>
      <c r="AU1138" s="15">
        <v>0</v>
      </c>
      <c r="AV1138" s="15">
        <v>0</v>
      </c>
      <c r="AW1138" s="15">
        <v>1</v>
      </c>
      <c r="AX1138" s="15">
        <v>8</v>
      </c>
      <c r="AY1138" s="15">
        <v>0</v>
      </c>
      <c r="AZ1138" s="15">
        <v>0</v>
      </c>
      <c r="BA1138" s="15">
        <v>66</v>
      </c>
      <c r="BB1138" s="15">
        <v>5</v>
      </c>
      <c r="BC1138" s="15">
        <v>2</v>
      </c>
      <c r="BD1138" s="15">
        <v>1</v>
      </c>
      <c r="BE1138" s="15">
        <v>0</v>
      </c>
      <c r="BF1138" s="15">
        <v>0</v>
      </c>
      <c r="BG1138" s="15">
        <v>0</v>
      </c>
      <c r="BH1138" s="15">
        <v>0</v>
      </c>
      <c r="BI1138" s="15">
        <v>0</v>
      </c>
      <c r="BJ1138" s="15">
        <v>0</v>
      </c>
      <c r="BK1138" s="15">
        <v>0</v>
      </c>
      <c r="BL1138" s="15">
        <v>0</v>
      </c>
      <c r="BM1138" s="15">
        <v>1</v>
      </c>
      <c r="BN1138" s="15">
        <v>1</v>
      </c>
      <c r="BO1138" s="15">
        <v>0</v>
      </c>
      <c r="BP1138" s="15">
        <v>0</v>
      </c>
      <c r="BQ1138" s="15">
        <v>0</v>
      </c>
      <c r="BR1138" s="15">
        <v>0</v>
      </c>
      <c r="BS1138" s="15">
        <v>0</v>
      </c>
      <c r="BT1138" s="15">
        <v>0</v>
      </c>
      <c r="BU1138" s="15">
        <v>0</v>
      </c>
      <c r="BV1138" s="15">
        <v>0</v>
      </c>
      <c r="BW1138" s="15">
        <v>0</v>
      </c>
      <c r="BX1138" s="15">
        <v>0</v>
      </c>
      <c r="BY1138" s="15">
        <v>6</v>
      </c>
      <c r="BZ1138" s="15">
        <v>0</v>
      </c>
      <c r="CA1138" s="15">
        <v>6</v>
      </c>
      <c r="CB1138" s="15">
        <v>946</v>
      </c>
      <c r="CC1138" s="15">
        <v>0</v>
      </c>
      <c r="CD1138" s="15">
        <v>0</v>
      </c>
      <c r="CE1138" s="15">
        <v>2</v>
      </c>
      <c r="CF1138" s="15">
        <v>0</v>
      </c>
      <c r="CG1138" s="15">
        <v>0</v>
      </c>
      <c r="CH1138" s="15">
        <v>0</v>
      </c>
      <c r="CI1138" s="15">
        <v>0</v>
      </c>
      <c r="CJ1138" s="15">
        <v>0</v>
      </c>
      <c r="CK1138" s="15">
        <v>4</v>
      </c>
      <c r="CL1138" s="15">
        <v>0</v>
      </c>
      <c r="CM1138" s="15">
        <v>0</v>
      </c>
      <c r="CN1138" s="15">
        <v>0</v>
      </c>
      <c r="CO1138" s="15">
        <v>0</v>
      </c>
      <c r="CP1138" s="15">
        <v>0</v>
      </c>
      <c r="CQ1138" s="15">
        <v>0</v>
      </c>
      <c r="CR1138" s="15">
        <v>0</v>
      </c>
      <c r="CS1138" s="15">
        <v>3</v>
      </c>
      <c r="CT1138" s="15">
        <v>0</v>
      </c>
      <c r="CU1138" s="15">
        <v>22</v>
      </c>
      <c r="CV1138" s="15">
        <v>0</v>
      </c>
      <c r="CW1138" s="15">
        <v>0</v>
      </c>
      <c r="CX1138" s="15">
        <v>0</v>
      </c>
      <c r="CY1138" s="15">
        <v>22</v>
      </c>
      <c r="CZ1138" s="15">
        <v>0</v>
      </c>
      <c r="DA1138" s="15">
        <v>0</v>
      </c>
      <c r="DB1138" s="15">
        <v>0</v>
      </c>
      <c r="DC1138" s="15">
        <v>0</v>
      </c>
      <c r="DD1138" s="15">
        <v>0</v>
      </c>
      <c r="DE1138" s="15">
        <v>0</v>
      </c>
      <c r="DF1138" s="15">
        <v>0</v>
      </c>
      <c r="DG1138" s="15">
        <v>0</v>
      </c>
      <c r="DH1138" s="15">
        <v>0</v>
      </c>
      <c r="DI1138" s="15">
        <v>0</v>
      </c>
      <c r="DJ1138" s="15">
        <v>0</v>
      </c>
      <c r="DK1138" s="15">
        <v>0</v>
      </c>
      <c r="DL1138" s="15">
        <v>0</v>
      </c>
      <c r="DM1138" s="15">
        <v>0</v>
      </c>
      <c r="DN1138" s="15">
        <v>0</v>
      </c>
      <c r="DO1138" s="15">
        <v>0</v>
      </c>
      <c r="DP1138" s="15">
        <v>0</v>
      </c>
      <c r="DQ1138" s="15">
        <v>0</v>
      </c>
      <c r="DR1138" s="15">
        <v>0</v>
      </c>
      <c r="DS1138" s="15">
        <v>48</v>
      </c>
    </row>
    <row r="1139" spans="1:123">
      <c r="A1139" s="15" t="s">
        <v>5837</v>
      </c>
      <c r="B1139" s="15" t="s">
        <v>17799</v>
      </c>
      <c r="C1139" s="15" t="s">
        <v>345</v>
      </c>
      <c r="D1139" s="15" t="s">
        <v>185</v>
      </c>
      <c r="E1139" s="15" t="s">
        <v>192</v>
      </c>
      <c r="F1139" s="15" t="str">
        <f>INDEX($I$1:$DS$1,(MATCH(MAX(I1139:DS1139),I1139:DS1139,0)))</f>
        <v>Kazakhs</v>
      </c>
      <c r="G1139" s="15">
        <f>MAX(I1139:DS1139)/H1139</f>
        <v>0.82441408697831808</v>
      </c>
      <c r="H1139" s="15">
        <v>39895</v>
      </c>
      <c r="I1139" s="15">
        <v>50</v>
      </c>
      <c r="J1139" s="15">
        <v>32890</v>
      </c>
      <c r="K1139" s="15">
        <v>17</v>
      </c>
      <c r="L1139" s="15">
        <v>12</v>
      </c>
      <c r="M1139" s="15">
        <v>4</v>
      </c>
      <c r="N1139" s="15">
        <v>10</v>
      </c>
      <c r="O1139" s="15">
        <v>114</v>
      </c>
      <c r="P1139" s="15">
        <v>0</v>
      </c>
      <c r="Q1139" s="15">
        <v>0</v>
      </c>
      <c r="R1139" s="15">
        <v>0</v>
      </c>
      <c r="S1139" s="15">
        <v>5751</v>
      </c>
      <c r="T1139" s="15">
        <v>110</v>
      </c>
      <c r="U1139" s="15">
        <v>166</v>
      </c>
      <c r="V1139" s="15">
        <v>377</v>
      </c>
      <c r="W1139" s="15">
        <v>13</v>
      </c>
      <c r="X1139" s="15">
        <v>38</v>
      </c>
      <c r="Y1139" s="15">
        <v>21</v>
      </c>
      <c r="Z1139" s="15">
        <v>10</v>
      </c>
      <c r="AA1139" s="15">
        <v>0</v>
      </c>
      <c r="AB1139" s="15">
        <v>0</v>
      </c>
      <c r="AC1139" s="15">
        <v>11</v>
      </c>
      <c r="AD1139" s="15">
        <v>2</v>
      </c>
      <c r="AE1139" s="15">
        <v>0</v>
      </c>
      <c r="AF1139" s="15">
        <v>2</v>
      </c>
      <c r="AG1139" s="15">
        <v>0</v>
      </c>
      <c r="AH1139" s="15">
        <v>1</v>
      </c>
      <c r="AI1139" s="15">
        <v>11</v>
      </c>
      <c r="AJ1139" s="15">
        <v>0</v>
      </c>
      <c r="AK1139" s="15">
        <v>2</v>
      </c>
      <c r="AL1139" s="15">
        <v>0</v>
      </c>
      <c r="AM1139" s="15">
        <v>0</v>
      </c>
      <c r="AN1139" s="15">
        <v>0</v>
      </c>
      <c r="AO1139" s="15">
        <v>1</v>
      </c>
      <c r="AP1139" s="15">
        <v>0</v>
      </c>
      <c r="AQ1139" s="15">
        <v>0</v>
      </c>
      <c r="AR1139" s="15">
        <v>2</v>
      </c>
      <c r="AS1139" s="15">
        <v>1</v>
      </c>
      <c r="AT1139" s="15">
        <v>38</v>
      </c>
      <c r="AU1139" s="15">
        <v>0</v>
      </c>
      <c r="AV1139" s="15">
        <v>0</v>
      </c>
      <c r="AW1139" s="15">
        <v>2</v>
      </c>
      <c r="AX1139" s="15">
        <v>11</v>
      </c>
      <c r="AY1139" s="15">
        <v>3</v>
      </c>
      <c r="AZ1139" s="15">
        <v>1</v>
      </c>
      <c r="BA1139" s="15">
        <v>159</v>
      </c>
      <c r="BB1139" s="15">
        <v>4</v>
      </c>
      <c r="BC1139" s="15">
        <v>0</v>
      </c>
      <c r="BD1139" s="15">
        <v>0</v>
      </c>
      <c r="BE1139" s="15">
        <v>0</v>
      </c>
      <c r="BF1139" s="15">
        <v>0</v>
      </c>
      <c r="BG1139" s="15">
        <v>0</v>
      </c>
      <c r="BH1139" s="15">
        <v>0</v>
      </c>
      <c r="BI1139" s="15">
        <v>0</v>
      </c>
      <c r="BJ1139" s="15">
        <v>0</v>
      </c>
      <c r="BK1139" s="15">
        <v>0</v>
      </c>
      <c r="BL1139" s="15">
        <v>0</v>
      </c>
      <c r="BM1139" s="15">
        <v>0</v>
      </c>
      <c r="BN1139" s="15">
        <v>0</v>
      </c>
      <c r="BO1139" s="15">
        <v>1</v>
      </c>
      <c r="BP1139" s="15">
        <v>0</v>
      </c>
      <c r="BQ1139" s="15">
        <v>0</v>
      </c>
      <c r="BR1139" s="15">
        <v>0</v>
      </c>
      <c r="BS1139" s="15">
        <v>0</v>
      </c>
      <c r="BT1139" s="15">
        <v>0</v>
      </c>
      <c r="BU1139" s="15">
        <v>0</v>
      </c>
      <c r="BV1139" s="15">
        <v>0</v>
      </c>
      <c r="BW1139" s="15">
        <v>0</v>
      </c>
      <c r="BX1139" s="15">
        <v>0</v>
      </c>
      <c r="BY1139" s="15">
        <v>4</v>
      </c>
      <c r="BZ1139" s="15">
        <v>0</v>
      </c>
      <c r="CA1139" s="15">
        <v>8</v>
      </c>
      <c r="CB1139" s="15">
        <v>5</v>
      </c>
      <c r="CC1139" s="15">
        <v>0</v>
      </c>
      <c r="CD1139" s="15">
        <v>0</v>
      </c>
      <c r="CE1139" s="15">
        <v>0</v>
      </c>
      <c r="CF1139" s="15">
        <v>0</v>
      </c>
      <c r="CG1139" s="15">
        <v>0</v>
      </c>
      <c r="CH1139" s="15">
        <v>0</v>
      </c>
      <c r="CI1139" s="15">
        <v>0</v>
      </c>
      <c r="CJ1139" s="15">
        <v>0</v>
      </c>
      <c r="CK1139" s="15">
        <v>0</v>
      </c>
      <c r="CL1139" s="15">
        <v>0</v>
      </c>
      <c r="CM1139" s="15">
        <v>0</v>
      </c>
      <c r="CN1139" s="15">
        <v>0</v>
      </c>
      <c r="CO1139" s="15">
        <v>0</v>
      </c>
      <c r="CP1139" s="15">
        <v>0</v>
      </c>
      <c r="CQ1139" s="15">
        <v>0</v>
      </c>
      <c r="CR1139" s="15">
        <v>0</v>
      </c>
      <c r="CS1139" s="15">
        <v>3</v>
      </c>
      <c r="CT1139" s="15">
        <v>1</v>
      </c>
      <c r="CU1139" s="15">
        <v>9</v>
      </c>
      <c r="CV1139" s="15">
        <v>0</v>
      </c>
      <c r="CW1139" s="15">
        <v>0</v>
      </c>
      <c r="CX1139" s="15">
        <v>0</v>
      </c>
      <c r="CY1139" s="15">
        <v>0</v>
      </c>
      <c r="CZ1139" s="15">
        <v>0</v>
      </c>
      <c r="DA1139" s="15">
        <v>0</v>
      </c>
      <c r="DB1139" s="15">
        <v>0</v>
      </c>
      <c r="DC1139" s="15">
        <v>0</v>
      </c>
      <c r="DD1139" s="15">
        <v>0</v>
      </c>
      <c r="DE1139" s="15">
        <v>0</v>
      </c>
      <c r="DF1139" s="15">
        <v>0</v>
      </c>
      <c r="DG1139" s="15">
        <v>0</v>
      </c>
      <c r="DH1139" s="15">
        <v>0</v>
      </c>
      <c r="DI1139" s="15">
        <v>0</v>
      </c>
      <c r="DJ1139" s="15">
        <v>0</v>
      </c>
      <c r="DK1139" s="15">
        <v>0</v>
      </c>
      <c r="DL1139" s="15">
        <v>0</v>
      </c>
      <c r="DM1139" s="15">
        <v>0</v>
      </c>
      <c r="DN1139" s="15">
        <v>0</v>
      </c>
      <c r="DO1139" s="15">
        <v>0</v>
      </c>
      <c r="DP1139" s="15">
        <v>0</v>
      </c>
      <c r="DQ1139" s="15">
        <v>0</v>
      </c>
      <c r="DR1139" s="15">
        <v>0</v>
      </c>
      <c r="DS1139" s="15">
        <v>30</v>
      </c>
    </row>
    <row r="1140" spans="1:123">
      <c r="A1140" s="15" t="s">
        <v>5806</v>
      </c>
      <c r="B1140" s="15" t="s">
        <v>17800</v>
      </c>
      <c r="C1140" s="15" t="s">
        <v>345</v>
      </c>
      <c r="D1140" s="15" t="s">
        <v>185</v>
      </c>
      <c r="E1140" s="15" t="s">
        <v>186</v>
      </c>
      <c r="F1140" s="15" t="str">
        <f>INDEX($I$1:$DS$1,(MATCH(MAX(I1140:DS1140),I1140:DS1140,0)))</f>
        <v>Kazakhs</v>
      </c>
      <c r="G1140" s="15">
        <f>MAX(I1140:DS1140)/H1140</f>
        <v>0.76308821341796007</v>
      </c>
      <c r="H1140" s="15">
        <v>201670</v>
      </c>
      <c r="I1140" s="15">
        <v>415</v>
      </c>
      <c r="J1140" s="15">
        <v>153892</v>
      </c>
      <c r="K1140" s="15">
        <v>176</v>
      </c>
      <c r="L1140" s="15">
        <v>122</v>
      </c>
      <c r="M1140" s="15">
        <v>32</v>
      </c>
      <c r="N1140" s="15">
        <v>72</v>
      </c>
      <c r="O1140" s="15">
        <v>1213</v>
      </c>
      <c r="P1140" s="15">
        <v>0</v>
      </c>
      <c r="Q1140" s="15">
        <v>0</v>
      </c>
      <c r="R1140" s="15">
        <v>0</v>
      </c>
      <c r="S1140" s="15">
        <v>31673</v>
      </c>
      <c r="T1140" s="15">
        <v>1251</v>
      </c>
      <c r="U1140" s="15">
        <v>2223</v>
      </c>
      <c r="V1140" s="15">
        <v>2901</v>
      </c>
      <c r="W1140" s="15">
        <v>271</v>
      </c>
      <c r="X1140" s="15">
        <v>5005</v>
      </c>
      <c r="Y1140" s="15">
        <v>170</v>
      </c>
      <c r="Z1140" s="15">
        <v>34</v>
      </c>
      <c r="AA1140" s="15">
        <v>0</v>
      </c>
      <c r="AB1140" s="15">
        <v>0</v>
      </c>
      <c r="AC1140" s="15">
        <v>17</v>
      </c>
      <c r="AD1140" s="15">
        <v>66</v>
      </c>
      <c r="AE1140" s="15">
        <v>7</v>
      </c>
      <c r="AF1140" s="15">
        <v>36</v>
      </c>
      <c r="AG1140" s="15">
        <v>0</v>
      </c>
      <c r="AH1140" s="15">
        <v>12</v>
      </c>
      <c r="AI1140" s="15">
        <v>51</v>
      </c>
      <c r="AJ1140" s="15">
        <v>7</v>
      </c>
      <c r="AK1140" s="15">
        <v>16</v>
      </c>
      <c r="AL1140" s="15">
        <v>0</v>
      </c>
      <c r="AM1140" s="15">
        <v>6</v>
      </c>
      <c r="AN1140" s="15">
        <v>0</v>
      </c>
      <c r="AO1140" s="15">
        <v>4</v>
      </c>
      <c r="AP1140" s="15">
        <v>0</v>
      </c>
      <c r="AQ1140" s="15">
        <v>0</v>
      </c>
      <c r="AR1140" s="15">
        <v>36</v>
      </c>
      <c r="AS1140" s="15">
        <v>2</v>
      </c>
      <c r="AT1140" s="15">
        <v>22</v>
      </c>
      <c r="AU1140" s="15">
        <v>0</v>
      </c>
      <c r="AV1140" s="15">
        <v>0</v>
      </c>
      <c r="AW1140" s="15">
        <v>12</v>
      </c>
      <c r="AX1140" s="15">
        <v>45</v>
      </c>
      <c r="AY1140" s="15">
        <v>12</v>
      </c>
      <c r="AZ1140" s="15">
        <v>18</v>
      </c>
      <c r="BA1140" s="15">
        <v>565</v>
      </c>
      <c r="BB1140" s="15">
        <v>35</v>
      </c>
      <c r="BC1140" s="15">
        <v>6</v>
      </c>
      <c r="BD1140" s="15">
        <v>21</v>
      </c>
      <c r="BE1140" s="15">
        <v>0</v>
      </c>
      <c r="BF1140" s="15">
        <v>0</v>
      </c>
      <c r="BG1140" s="15">
        <v>0</v>
      </c>
      <c r="BH1140" s="15">
        <v>0</v>
      </c>
      <c r="BI1140" s="15">
        <v>0</v>
      </c>
      <c r="BJ1140" s="15">
        <v>0</v>
      </c>
      <c r="BK1140" s="15">
        <v>0</v>
      </c>
      <c r="BL1140" s="15">
        <v>0</v>
      </c>
      <c r="BM1140" s="15">
        <v>0</v>
      </c>
      <c r="BN1140" s="15">
        <v>7</v>
      </c>
      <c r="BO1140" s="15">
        <v>3</v>
      </c>
      <c r="BP1140" s="15">
        <v>0</v>
      </c>
      <c r="BQ1140" s="15">
        <v>0</v>
      </c>
      <c r="BR1140" s="15">
        <v>0</v>
      </c>
      <c r="BS1140" s="15">
        <v>0</v>
      </c>
      <c r="BT1140" s="15">
        <v>45</v>
      </c>
      <c r="BU1140" s="15">
        <v>0</v>
      </c>
      <c r="BV1140" s="15">
        <v>0</v>
      </c>
      <c r="BW1140" s="15">
        <v>0</v>
      </c>
      <c r="BX1140" s="15">
        <v>0</v>
      </c>
      <c r="BY1140" s="15">
        <v>42</v>
      </c>
      <c r="BZ1140" s="15">
        <v>0</v>
      </c>
      <c r="CA1140" s="15">
        <v>46</v>
      </c>
      <c r="CB1140" s="15">
        <v>122</v>
      </c>
      <c r="CC1140" s="15">
        <v>0</v>
      </c>
      <c r="CD1140" s="15">
        <v>0</v>
      </c>
      <c r="CE1140" s="15">
        <v>154</v>
      </c>
      <c r="CF1140" s="15">
        <v>0</v>
      </c>
      <c r="CG1140" s="15">
        <v>0</v>
      </c>
      <c r="CH1140" s="15">
        <v>0</v>
      </c>
      <c r="CI1140" s="15">
        <v>0</v>
      </c>
      <c r="CJ1140" s="15">
        <v>0</v>
      </c>
      <c r="CK1140" s="15">
        <v>34</v>
      </c>
      <c r="CL1140" s="15">
        <v>0</v>
      </c>
      <c r="CM1140" s="15">
        <v>0</v>
      </c>
      <c r="CN1140" s="15">
        <v>0</v>
      </c>
      <c r="CO1140" s="15">
        <v>0</v>
      </c>
      <c r="CP1140" s="15">
        <v>0</v>
      </c>
      <c r="CQ1140" s="15">
        <v>0</v>
      </c>
      <c r="CR1140" s="15">
        <v>0</v>
      </c>
      <c r="CS1140" s="15">
        <v>128</v>
      </c>
      <c r="CT1140" s="15">
        <v>2</v>
      </c>
      <c r="CU1140" s="15">
        <v>55</v>
      </c>
      <c r="CV1140" s="15">
        <v>0</v>
      </c>
      <c r="CW1140" s="15">
        <v>0</v>
      </c>
      <c r="CX1140" s="15">
        <v>0</v>
      </c>
      <c r="CY1140" s="15">
        <v>24</v>
      </c>
      <c r="CZ1140" s="15">
        <v>0</v>
      </c>
      <c r="DA1140" s="15">
        <v>0</v>
      </c>
      <c r="DB1140" s="15">
        <v>0</v>
      </c>
      <c r="DC1140" s="15">
        <v>0</v>
      </c>
      <c r="DD1140" s="15">
        <v>0</v>
      </c>
      <c r="DE1140" s="15">
        <v>0</v>
      </c>
      <c r="DF1140" s="15">
        <v>0</v>
      </c>
      <c r="DG1140" s="15">
        <v>0</v>
      </c>
      <c r="DH1140" s="15">
        <v>0</v>
      </c>
      <c r="DI1140" s="15">
        <v>0</v>
      </c>
      <c r="DJ1140" s="15">
        <v>0</v>
      </c>
      <c r="DK1140" s="15">
        <v>0</v>
      </c>
      <c r="DL1140" s="15">
        <v>0</v>
      </c>
      <c r="DM1140" s="15">
        <v>0</v>
      </c>
      <c r="DN1140" s="15">
        <v>0</v>
      </c>
      <c r="DO1140" s="15">
        <v>0</v>
      </c>
      <c r="DP1140" s="15">
        <v>0</v>
      </c>
      <c r="DQ1140" s="15">
        <v>0</v>
      </c>
      <c r="DR1140" s="15">
        <v>0</v>
      </c>
      <c r="DS1140" s="15">
        <v>562</v>
      </c>
    </row>
    <row r="1141" spans="1:123">
      <c r="A1141" s="15" t="s">
        <v>5926</v>
      </c>
      <c r="B1141" s="15" t="s">
        <v>17801</v>
      </c>
      <c r="C1141" s="15" t="s">
        <v>345</v>
      </c>
      <c r="D1141" s="15" t="s">
        <v>185</v>
      </c>
      <c r="E1141" s="15" t="s">
        <v>184</v>
      </c>
      <c r="F1141" s="15" t="str">
        <f>INDEX($I$1:$DS$1,(MATCH(MAX(I1141:DS1141),I1141:DS1141,0)))</f>
        <v>Kazakhs</v>
      </c>
      <c r="G1141" s="15">
        <f>MAX(I1141:DS1141)/H1141</f>
        <v>0.57861293824637594</v>
      </c>
      <c r="H1141" s="15">
        <v>31318</v>
      </c>
      <c r="I1141" s="15">
        <v>57</v>
      </c>
      <c r="J1141" s="15">
        <v>18121</v>
      </c>
      <c r="K1141" s="15">
        <v>14</v>
      </c>
      <c r="L1141" s="15">
        <v>11</v>
      </c>
      <c r="M1141" s="15">
        <v>5</v>
      </c>
      <c r="N1141" s="15">
        <v>19</v>
      </c>
      <c r="O1141" s="15">
        <v>130</v>
      </c>
      <c r="P1141" s="15">
        <v>0</v>
      </c>
      <c r="Q1141" s="15">
        <v>0</v>
      </c>
      <c r="R1141" s="15">
        <v>0</v>
      </c>
      <c r="S1141" s="15">
        <v>9853</v>
      </c>
      <c r="T1141" s="15">
        <v>333</v>
      </c>
      <c r="U1141" s="15">
        <v>638</v>
      </c>
      <c r="V1141" s="15">
        <v>596</v>
      </c>
      <c r="W1141" s="15">
        <v>37</v>
      </c>
      <c r="X1141" s="15">
        <v>923</v>
      </c>
      <c r="Y1141" s="15">
        <v>44</v>
      </c>
      <c r="Z1141" s="15">
        <v>4</v>
      </c>
      <c r="AA1141" s="15">
        <v>0</v>
      </c>
      <c r="AB1141" s="15">
        <v>0</v>
      </c>
      <c r="AC1141" s="15">
        <v>10</v>
      </c>
      <c r="AD1141" s="15">
        <v>9</v>
      </c>
      <c r="AE1141" s="15">
        <v>1</v>
      </c>
      <c r="AF1141" s="15">
        <v>5</v>
      </c>
      <c r="AG1141" s="15">
        <v>0</v>
      </c>
      <c r="AH1141" s="15">
        <v>2</v>
      </c>
      <c r="AI1141" s="15">
        <v>20</v>
      </c>
      <c r="AJ1141" s="15">
        <v>1</v>
      </c>
      <c r="AK1141" s="15">
        <v>3</v>
      </c>
      <c r="AL1141" s="15">
        <v>0</v>
      </c>
      <c r="AM1141" s="15">
        <v>0</v>
      </c>
      <c r="AN1141" s="15">
        <v>0</v>
      </c>
      <c r="AO1141" s="15">
        <v>3</v>
      </c>
      <c r="AP1141" s="15">
        <v>0</v>
      </c>
      <c r="AQ1141" s="15">
        <v>0</v>
      </c>
      <c r="AR1141" s="15">
        <v>20</v>
      </c>
      <c r="AS1141" s="15">
        <v>2</v>
      </c>
      <c r="AT1141" s="15">
        <v>1</v>
      </c>
      <c r="AU1141" s="15">
        <v>0</v>
      </c>
      <c r="AV1141" s="15">
        <v>0</v>
      </c>
      <c r="AW1141" s="15">
        <v>4</v>
      </c>
      <c r="AX1141" s="15">
        <v>9</v>
      </c>
      <c r="AY1141" s="15">
        <v>3</v>
      </c>
      <c r="AZ1141" s="15">
        <v>7</v>
      </c>
      <c r="BA1141" s="15">
        <v>154</v>
      </c>
      <c r="BB1141" s="15">
        <v>5</v>
      </c>
      <c r="BC1141" s="15">
        <v>2</v>
      </c>
      <c r="BD1141" s="15">
        <v>2</v>
      </c>
      <c r="BE1141" s="15">
        <v>0</v>
      </c>
      <c r="BF1141" s="15">
        <v>0</v>
      </c>
      <c r="BG1141" s="15">
        <v>0</v>
      </c>
      <c r="BH1141" s="15">
        <v>0</v>
      </c>
      <c r="BI1141" s="15">
        <v>0</v>
      </c>
      <c r="BJ1141" s="15">
        <v>0</v>
      </c>
      <c r="BK1141" s="15">
        <v>0</v>
      </c>
      <c r="BL1141" s="15">
        <v>0</v>
      </c>
      <c r="BM1141" s="15">
        <v>2</v>
      </c>
      <c r="BN1141" s="15">
        <v>2</v>
      </c>
      <c r="BO1141" s="15">
        <v>2</v>
      </c>
      <c r="BP1141" s="15">
        <v>0</v>
      </c>
      <c r="BQ1141" s="15">
        <v>0</v>
      </c>
      <c r="BR1141" s="15">
        <v>0</v>
      </c>
      <c r="BS1141" s="15">
        <v>0</v>
      </c>
      <c r="BT1141" s="15">
        <v>13</v>
      </c>
      <c r="BU1141" s="15">
        <v>0</v>
      </c>
      <c r="BV1141" s="15">
        <v>0</v>
      </c>
      <c r="BW1141" s="15">
        <v>0</v>
      </c>
      <c r="BX1141" s="15">
        <v>0</v>
      </c>
      <c r="BY1141" s="15">
        <v>5</v>
      </c>
      <c r="BZ1141" s="15">
        <v>0</v>
      </c>
      <c r="CA1141" s="15">
        <v>6</v>
      </c>
      <c r="CB1141" s="15">
        <v>8</v>
      </c>
      <c r="CC1141" s="15">
        <v>0</v>
      </c>
      <c r="CD1141" s="15">
        <v>0</v>
      </c>
      <c r="CE1141" s="15">
        <v>8</v>
      </c>
      <c r="CF1141" s="15">
        <v>0</v>
      </c>
      <c r="CG1141" s="15">
        <v>0</v>
      </c>
      <c r="CH1141" s="15">
        <v>0</v>
      </c>
      <c r="CI1141" s="15">
        <v>0</v>
      </c>
      <c r="CJ1141" s="15">
        <v>0</v>
      </c>
      <c r="CK1141" s="15">
        <v>72</v>
      </c>
      <c r="CL1141" s="15">
        <v>0</v>
      </c>
      <c r="CM1141" s="15">
        <v>0</v>
      </c>
      <c r="CN1141" s="15">
        <v>0</v>
      </c>
      <c r="CO1141" s="15">
        <v>0</v>
      </c>
      <c r="CP1141" s="15">
        <v>0</v>
      </c>
      <c r="CQ1141" s="15">
        <v>0</v>
      </c>
      <c r="CR1141" s="15">
        <v>0</v>
      </c>
      <c r="CS1141" s="15">
        <v>9</v>
      </c>
      <c r="CT1141" s="15">
        <v>2</v>
      </c>
      <c r="CU1141" s="15">
        <v>12</v>
      </c>
      <c r="CV1141" s="15">
        <v>0</v>
      </c>
      <c r="CW1141" s="15">
        <v>0</v>
      </c>
      <c r="CX1141" s="15">
        <v>0</v>
      </c>
      <c r="CY1141" s="15">
        <v>35</v>
      </c>
      <c r="CZ1141" s="15">
        <v>0</v>
      </c>
      <c r="DA1141" s="15">
        <v>0</v>
      </c>
      <c r="DB1141" s="15">
        <v>0</v>
      </c>
      <c r="DC1141" s="15">
        <v>0</v>
      </c>
      <c r="DD1141" s="15">
        <v>0</v>
      </c>
      <c r="DE1141" s="15">
        <v>0</v>
      </c>
      <c r="DF1141" s="15">
        <v>0</v>
      </c>
      <c r="DG1141" s="15">
        <v>0</v>
      </c>
      <c r="DH1141" s="15">
        <v>0</v>
      </c>
      <c r="DI1141" s="15">
        <v>0</v>
      </c>
      <c r="DJ1141" s="15">
        <v>0</v>
      </c>
      <c r="DK1141" s="15">
        <v>0</v>
      </c>
      <c r="DL1141" s="15">
        <v>0</v>
      </c>
      <c r="DM1141" s="15">
        <v>0</v>
      </c>
      <c r="DN1141" s="15">
        <v>0</v>
      </c>
      <c r="DO1141" s="15">
        <v>0</v>
      </c>
      <c r="DP1141" s="15">
        <v>0</v>
      </c>
      <c r="DQ1141" s="15">
        <v>0</v>
      </c>
      <c r="DR1141" s="15">
        <v>0</v>
      </c>
      <c r="DS1141" s="15">
        <v>94</v>
      </c>
    </row>
    <row r="1142" spans="1:123">
      <c r="A1142" s="15" t="s">
        <v>5949</v>
      </c>
      <c r="B1142" s="15" t="s">
        <v>17802</v>
      </c>
      <c r="C1142" s="15" t="s">
        <v>345</v>
      </c>
      <c r="D1142" s="15" t="s">
        <v>195</v>
      </c>
      <c r="E1142" s="15" t="s">
        <v>92</v>
      </c>
      <c r="F1142" s="15" t="str">
        <f>INDEX($I$1:$DS$1,(MATCH(MAX(I1142:DS1142),I1142:DS1142,0)))</f>
        <v>Kazakhs</v>
      </c>
      <c r="G1142" s="15">
        <f>MAX(I1142:DS1142)/H1142</f>
        <v>0.42528755103077942</v>
      </c>
      <c r="H1142" s="15">
        <v>59033</v>
      </c>
      <c r="I1142" s="15">
        <v>171</v>
      </c>
      <c r="J1142" s="15">
        <v>25106</v>
      </c>
      <c r="K1142" s="15">
        <v>32</v>
      </c>
      <c r="L1142" s="15">
        <v>48</v>
      </c>
      <c r="M1142" s="15">
        <v>15</v>
      </c>
      <c r="N1142" s="15">
        <v>51</v>
      </c>
      <c r="O1142" s="15">
        <v>46</v>
      </c>
      <c r="P1142" s="15">
        <v>0</v>
      </c>
      <c r="Q1142" s="15">
        <v>0</v>
      </c>
      <c r="R1142" s="15">
        <v>0</v>
      </c>
      <c r="S1142" s="15">
        <v>20930</v>
      </c>
      <c r="T1142" s="15">
        <v>3616</v>
      </c>
      <c r="U1142" s="15">
        <v>2162</v>
      </c>
      <c r="V1142" s="15">
        <v>2098</v>
      </c>
      <c r="W1142" s="15">
        <v>362</v>
      </c>
      <c r="X1142" s="15">
        <v>322</v>
      </c>
      <c r="Y1142" s="15">
        <v>1192</v>
      </c>
      <c r="Z1142" s="15">
        <v>14</v>
      </c>
      <c r="AA1142" s="15">
        <v>0</v>
      </c>
      <c r="AB1142" s="15">
        <v>0</v>
      </c>
      <c r="AC1142" s="15">
        <v>209</v>
      </c>
      <c r="AD1142" s="15">
        <v>177</v>
      </c>
      <c r="AE1142" s="15">
        <v>27</v>
      </c>
      <c r="AF1142" s="15">
        <v>48</v>
      </c>
      <c r="AG1142" s="15">
        <v>19</v>
      </c>
      <c r="AH1142" s="15">
        <v>2</v>
      </c>
      <c r="AI1142" s="15">
        <v>476</v>
      </c>
      <c r="AJ1142" s="15">
        <v>0</v>
      </c>
      <c r="AK1142" s="15">
        <v>5</v>
      </c>
      <c r="AL1142" s="15">
        <v>4</v>
      </c>
      <c r="AM1142" s="15">
        <v>1</v>
      </c>
      <c r="AN1142" s="15">
        <v>0</v>
      </c>
      <c r="AO1142" s="15">
        <v>27</v>
      </c>
      <c r="AP1142" s="15">
        <v>0</v>
      </c>
      <c r="AQ1142" s="15">
        <v>1</v>
      </c>
      <c r="AR1142" s="15">
        <v>41</v>
      </c>
      <c r="AS1142" s="15">
        <v>0</v>
      </c>
      <c r="AT1142" s="15">
        <v>3</v>
      </c>
      <c r="AU1142" s="15">
        <v>0</v>
      </c>
      <c r="AV1142" s="15">
        <v>0</v>
      </c>
      <c r="AW1142" s="15">
        <v>148</v>
      </c>
      <c r="AX1142" s="15">
        <v>127</v>
      </c>
      <c r="AY1142" s="15">
        <v>22</v>
      </c>
      <c r="AZ1142" s="15">
        <v>68</v>
      </c>
      <c r="BA1142" s="15">
        <v>309</v>
      </c>
      <c r="BB1142" s="15">
        <v>146</v>
      </c>
      <c r="BC1142" s="15">
        <v>0</v>
      </c>
      <c r="BD1142" s="15">
        <v>9</v>
      </c>
      <c r="BE1142" s="15">
        <v>0</v>
      </c>
      <c r="BF1142" s="15">
        <v>0</v>
      </c>
      <c r="BG1142" s="15">
        <v>0</v>
      </c>
      <c r="BH1142" s="15">
        <v>0</v>
      </c>
      <c r="BI1142" s="15">
        <v>0</v>
      </c>
      <c r="BJ1142" s="15">
        <v>0</v>
      </c>
      <c r="BK1142" s="15">
        <v>0</v>
      </c>
      <c r="BL1142" s="15">
        <v>0</v>
      </c>
      <c r="BM1142" s="15">
        <v>0</v>
      </c>
      <c r="BN1142" s="15">
        <v>0</v>
      </c>
      <c r="BO1142" s="15">
        <v>1</v>
      </c>
      <c r="BP1142" s="15">
        <v>3</v>
      </c>
      <c r="BQ1142" s="15">
        <v>0</v>
      </c>
      <c r="BR1142" s="15">
        <v>0</v>
      </c>
      <c r="BS1142" s="15">
        <v>0</v>
      </c>
      <c r="BT1142" s="15">
        <v>12</v>
      </c>
      <c r="BU1142" s="15">
        <v>0</v>
      </c>
      <c r="BV1142" s="15">
        <v>0</v>
      </c>
      <c r="BW1142" s="15">
        <v>0</v>
      </c>
      <c r="BX1142" s="15">
        <v>0</v>
      </c>
      <c r="BY1142" s="15">
        <v>82</v>
      </c>
      <c r="BZ1142" s="15">
        <v>0</v>
      </c>
      <c r="CA1142" s="15">
        <v>33</v>
      </c>
      <c r="CB1142" s="15">
        <v>386</v>
      </c>
      <c r="CC1142" s="15">
        <v>0</v>
      </c>
      <c r="CD1142" s="15">
        <v>1</v>
      </c>
      <c r="CE1142" s="15">
        <v>15</v>
      </c>
      <c r="CF1142" s="15">
        <v>0</v>
      </c>
      <c r="CG1142" s="15">
        <v>0</v>
      </c>
      <c r="CH1142" s="15">
        <v>0</v>
      </c>
      <c r="CI1142" s="15">
        <v>0</v>
      </c>
      <c r="CJ1142" s="15">
        <v>0</v>
      </c>
      <c r="CK1142" s="15">
        <v>4</v>
      </c>
      <c r="CL1142" s="15">
        <v>0</v>
      </c>
      <c r="CM1142" s="15">
        <v>0</v>
      </c>
      <c r="CN1142" s="15">
        <v>0</v>
      </c>
      <c r="CO1142" s="15">
        <v>0</v>
      </c>
      <c r="CP1142" s="15">
        <v>0</v>
      </c>
      <c r="CQ1142" s="15">
        <v>0</v>
      </c>
      <c r="CR1142" s="15">
        <v>0</v>
      </c>
      <c r="CS1142" s="15">
        <v>222</v>
      </c>
      <c r="CT1142" s="15">
        <v>17</v>
      </c>
      <c r="CU1142" s="15">
        <v>2</v>
      </c>
      <c r="CV1142" s="15">
        <v>3</v>
      </c>
      <c r="CW1142" s="15">
        <v>2</v>
      </c>
      <c r="CX1142" s="15">
        <v>0</v>
      </c>
      <c r="CY1142" s="15">
        <v>0</v>
      </c>
      <c r="CZ1142" s="15">
        <v>0</v>
      </c>
      <c r="DA1142" s="15">
        <v>0</v>
      </c>
      <c r="DB1142" s="15">
        <v>0</v>
      </c>
      <c r="DC1142" s="15">
        <v>0</v>
      </c>
      <c r="DD1142" s="15">
        <v>0</v>
      </c>
      <c r="DE1142" s="15">
        <v>0</v>
      </c>
      <c r="DF1142" s="15">
        <v>0</v>
      </c>
      <c r="DG1142" s="15">
        <v>0</v>
      </c>
      <c r="DH1142" s="15">
        <v>0</v>
      </c>
      <c r="DI1142" s="15">
        <v>0</v>
      </c>
      <c r="DJ1142" s="15">
        <v>0</v>
      </c>
      <c r="DK1142" s="15">
        <v>0</v>
      </c>
      <c r="DL1142" s="15">
        <v>0</v>
      </c>
      <c r="DM1142" s="15">
        <v>0</v>
      </c>
      <c r="DN1142" s="15">
        <v>0</v>
      </c>
      <c r="DO1142" s="15">
        <v>0</v>
      </c>
      <c r="DP1142" s="15">
        <v>0</v>
      </c>
      <c r="DQ1142" s="15">
        <v>0</v>
      </c>
      <c r="DR1142" s="15">
        <v>0</v>
      </c>
      <c r="DS1142" s="15">
        <v>216</v>
      </c>
    </row>
    <row r="1143" spans="1:123">
      <c r="A1143" s="15" t="s">
        <v>5891</v>
      </c>
      <c r="B1143" s="15" t="s">
        <v>17803</v>
      </c>
      <c r="C1143" s="15" t="s">
        <v>345</v>
      </c>
      <c r="D1143" s="15" t="s">
        <v>195</v>
      </c>
      <c r="E1143" s="15" t="s">
        <v>205</v>
      </c>
      <c r="F1143" s="15" t="str">
        <f>INDEX($I$1:$DS$1,(MATCH(MAX(I1143:DS1143),I1143:DS1143,0)))</f>
        <v>Kazakhs</v>
      </c>
      <c r="G1143" s="15">
        <f>MAX(I1143:DS1143)/H1143</f>
        <v>0.92354854854854851</v>
      </c>
      <c r="H1143" s="15">
        <v>15984</v>
      </c>
      <c r="I1143" s="15">
        <v>26</v>
      </c>
      <c r="J1143" s="15">
        <v>14762</v>
      </c>
      <c r="K1143" s="15">
        <v>24</v>
      </c>
      <c r="L1143" s="15">
        <v>3</v>
      </c>
      <c r="M1143" s="15">
        <v>0</v>
      </c>
      <c r="N1143" s="15">
        <v>9</v>
      </c>
      <c r="O1143" s="15">
        <v>9</v>
      </c>
      <c r="P1143" s="15">
        <v>0</v>
      </c>
      <c r="Q1143" s="15">
        <v>0</v>
      </c>
      <c r="R1143" s="15">
        <v>0</v>
      </c>
      <c r="S1143" s="15">
        <v>849</v>
      </c>
      <c r="T1143" s="15">
        <v>72</v>
      </c>
      <c r="U1143" s="15">
        <v>52</v>
      </c>
      <c r="V1143" s="15">
        <v>55</v>
      </c>
      <c r="W1143" s="15">
        <v>7</v>
      </c>
      <c r="X1143" s="15">
        <v>57</v>
      </c>
      <c r="Y1143" s="15">
        <v>19</v>
      </c>
      <c r="Z1143" s="15">
        <v>1</v>
      </c>
      <c r="AA1143" s="15">
        <v>0</v>
      </c>
      <c r="AB1143" s="15">
        <v>0</v>
      </c>
      <c r="AC1143" s="15">
        <v>1</v>
      </c>
      <c r="AD1143" s="15">
        <v>4</v>
      </c>
      <c r="AE1143" s="15">
        <v>1</v>
      </c>
      <c r="AF1143" s="15">
        <v>0</v>
      </c>
      <c r="AG1143" s="15">
        <v>0</v>
      </c>
      <c r="AH1143" s="15">
        <v>0</v>
      </c>
      <c r="AI1143" s="15">
        <v>15</v>
      </c>
      <c r="AJ1143" s="15">
        <v>0</v>
      </c>
      <c r="AK1143" s="15">
        <v>0</v>
      </c>
      <c r="AL1143" s="15">
        <v>0</v>
      </c>
      <c r="AM1143" s="15">
        <v>0</v>
      </c>
      <c r="AN1143" s="15">
        <v>0</v>
      </c>
      <c r="AO1143" s="15">
        <v>1</v>
      </c>
      <c r="AP1143" s="15">
        <v>0</v>
      </c>
      <c r="AQ1143" s="15">
        <v>0</v>
      </c>
      <c r="AR1143" s="15">
        <v>0</v>
      </c>
      <c r="AS1143" s="15">
        <v>0</v>
      </c>
      <c r="AT1143" s="15">
        <v>0</v>
      </c>
      <c r="AU1143" s="15">
        <v>0</v>
      </c>
      <c r="AV1143" s="15">
        <v>0</v>
      </c>
      <c r="AW1143" s="15">
        <v>1</v>
      </c>
      <c r="AX1143" s="15">
        <v>2</v>
      </c>
      <c r="AY1143" s="15">
        <v>0</v>
      </c>
      <c r="AZ1143" s="15">
        <v>0</v>
      </c>
      <c r="BA1143" s="15">
        <v>2</v>
      </c>
      <c r="BB1143" s="15">
        <v>2</v>
      </c>
      <c r="BC1143" s="15">
        <v>0</v>
      </c>
      <c r="BD1143" s="15">
        <v>0</v>
      </c>
      <c r="BE1143" s="15">
        <v>0</v>
      </c>
      <c r="BF1143" s="15">
        <v>0</v>
      </c>
      <c r="BG1143" s="15">
        <v>0</v>
      </c>
      <c r="BH1143" s="15">
        <v>0</v>
      </c>
      <c r="BI1143" s="15">
        <v>0</v>
      </c>
      <c r="BJ1143" s="15">
        <v>0</v>
      </c>
      <c r="BK1143" s="15">
        <v>0</v>
      </c>
      <c r="BL1143" s="15">
        <v>0</v>
      </c>
      <c r="BM1143" s="15">
        <v>0</v>
      </c>
      <c r="BN1143" s="15">
        <v>0</v>
      </c>
      <c r="BO1143" s="15">
        <v>0</v>
      </c>
      <c r="BP1143" s="15">
        <v>0</v>
      </c>
      <c r="BQ1143" s="15">
        <v>0</v>
      </c>
      <c r="BR1143" s="15">
        <v>0</v>
      </c>
      <c r="BS1143" s="15">
        <v>0</v>
      </c>
      <c r="BT1143" s="15">
        <v>0</v>
      </c>
      <c r="BU1143" s="15">
        <v>0</v>
      </c>
      <c r="BV1143" s="15">
        <v>0</v>
      </c>
      <c r="BW1143" s="15">
        <v>0</v>
      </c>
      <c r="BX1143" s="15">
        <v>0</v>
      </c>
      <c r="BY1143" s="15">
        <v>0</v>
      </c>
      <c r="BZ1143" s="15">
        <v>0</v>
      </c>
      <c r="CA1143" s="15">
        <v>0</v>
      </c>
      <c r="CB1143" s="15">
        <v>1</v>
      </c>
      <c r="CC1143" s="15">
        <v>0</v>
      </c>
      <c r="CD1143" s="15">
        <v>0</v>
      </c>
      <c r="CE1143" s="15">
        <v>0</v>
      </c>
      <c r="CF1143" s="15">
        <v>0</v>
      </c>
      <c r="CG1143" s="15">
        <v>0</v>
      </c>
      <c r="CH1143" s="15">
        <v>0</v>
      </c>
      <c r="CI1143" s="15">
        <v>0</v>
      </c>
      <c r="CJ1143" s="15">
        <v>0</v>
      </c>
      <c r="CK1143" s="15">
        <v>0</v>
      </c>
      <c r="CL1143" s="15">
        <v>0</v>
      </c>
      <c r="CM1143" s="15">
        <v>0</v>
      </c>
      <c r="CN1143" s="15">
        <v>0</v>
      </c>
      <c r="CO1143" s="15">
        <v>0</v>
      </c>
      <c r="CP1143" s="15">
        <v>0</v>
      </c>
      <c r="CQ1143" s="15">
        <v>0</v>
      </c>
      <c r="CR1143" s="15">
        <v>0</v>
      </c>
      <c r="CS1143" s="15">
        <v>6</v>
      </c>
      <c r="CT1143" s="15">
        <v>0</v>
      </c>
      <c r="CU1143" s="15">
        <v>2</v>
      </c>
      <c r="CV1143" s="15">
        <v>0</v>
      </c>
      <c r="CW1143" s="15">
        <v>0</v>
      </c>
      <c r="CX1143" s="15">
        <v>0</v>
      </c>
      <c r="CY1143" s="15">
        <v>0</v>
      </c>
      <c r="CZ1143" s="15">
        <v>0</v>
      </c>
      <c r="DA1143" s="15">
        <v>0</v>
      </c>
      <c r="DB1143" s="15">
        <v>0</v>
      </c>
      <c r="DC1143" s="15">
        <v>0</v>
      </c>
      <c r="DD1143" s="15">
        <v>0</v>
      </c>
      <c r="DE1143" s="15">
        <v>0</v>
      </c>
      <c r="DF1143" s="15">
        <v>0</v>
      </c>
      <c r="DG1143" s="15">
        <v>0</v>
      </c>
      <c r="DH1143" s="15">
        <v>0</v>
      </c>
      <c r="DI1143" s="15">
        <v>0</v>
      </c>
      <c r="DJ1143" s="15">
        <v>0</v>
      </c>
      <c r="DK1143" s="15">
        <v>0</v>
      </c>
      <c r="DL1143" s="15">
        <v>0</v>
      </c>
      <c r="DM1143" s="15">
        <v>0</v>
      </c>
      <c r="DN1143" s="15">
        <v>0</v>
      </c>
      <c r="DO1143" s="15">
        <v>0</v>
      </c>
      <c r="DP1143" s="15">
        <v>0</v>
      </c>
      <c r="DQ1143" s="15">
        <v>0</v>
      </c>
      <c r="DR1143" s="15">
        <v>0</v>
      </c>
      <c r="DS1143" s="15">
        <v>1</v>
      </c>
    </row>
    <row r="1144" spans="1:123">
      <c r="A1144" s="15" t="s">
        <v>5883</v>
      </c>
      <c r="B1144" s="15" t="s">
        <v>17804</v>
      </c>
      <c r="C1144" s="15" t="s">
        <v>345</v>
      </c>
      <c r="D1144" s="15" t="s">
        <v>195</v>
      </c>
      <c r="E1144" s="15" t="s">
        <v>197</v>
      </c>
      <c r="F1144" s="15" t="str">
        <f>INDEX($I$1:$DS$1,(MATCH(MAX(I1144:DS1144),I1144:DS1144,0)))</f>
        <v>Kazakhs</v>
      </c>
      <c r="G1144" s="15">
        <f>MAX(I1144:DS1144)/H1144</f>
        <v>0.70174131908773374</v>
      </c>
      <c r="H1144" s="15">
        <v>77872</v>
      </c>
      <c r="I1144" s="15">
        <v>190</v>
      </c>
      <c r="J1144" s="15">
        <v>54646</v>
      </c>
      <c r="K1144" s="15">
        <v>159</v>
      </c>
      <c r="L1144" s="15">
        <v>122</v>
      </c>
      <c r="M1144" s="15">
        <v>4</v>
      </c>
      <c r="N1144" s="15">
        <v>8</v>
      </c>
      <c r="O1144" s="15">
        <v>125</v>
      </c>
      <c r="P1144" s="15">
        <v>0</v>
      </c>
      <c r="Q1144" s="15">
        <v>0</v>
      </c>
      <c r="R1144" s="15">
        <v>0</v>
      </c>
      <c r="S1144" s="15">
        <v>16458</v>
      </c>
      <c r="T1144" s="15">
        <v>1230</v>
      </c>
      <c r="U1144" s="15">
        <v>1404</v>
      </c>
      <c r="V1144" s="15">
        <v>925</v>
      </c>
      <c r="W1144" s="15">
        <v>157</v>
      </c>
      <c r="X1144" s="15">
        <v>1117</v>
      </c>
      <c r="Y1144" s="15">
        <v>221</v>
      </c>
      <c r="Z1144" s="15">
        <v>53</v>
      </c>
      <c r="AA1144" s="15">
        <v>0</v>
      </c>
      <c r="AB1144" s="15">
        <v>0</v>
      </c>
      <c r="AC1144" s="15">
        <v>54</v>
      </c>
      <c r="AD1144" s="15">
        <v>37</v>
      </c>
      <c r="AE1144" s="15">
        <v>10</v>
      </c>
      <c r="AF1144" s="15">
        <v>110</v>
      </c>
      <c r="AG1144" s="15">
        <v>11</v>
      </c>
      <c r="AH1144" s="15">
        <v>3</v>
      </c>
      <c r="AI1144" s="15">
        <v>79</v>
      </c>
      <c r="AJ1144" s="15">
        <v>0</v>
      </c>
      <c r="AK1144" s="15">
        <v>18</v>
      </c>
      <c r="AL1144" s="15">
        <v>2</v>
      </c>
      <c r="AM1144" s="15">
        <v>9</v>
      </c>
      <c r="AN1144" s="15">
        <v>0</v>
      </c>
      <c r="AO1144" s="15">
        <v>25</v>
      </c>
      <c r="AP1144" s="15">
        <v>0</v>
      </c>
      <c r="AQ1144" s="15">
        <v>0</v>
      </c>
      <c r="AR1144" s="15">
        <v>19</v>
      </c>
      <c r="AS1144" s="15">
        <v>0</v>
      </c>
      <c r="AT1144" s="15">
        <v>1</v>
      </c>
      <c r="AU1144" s="15">
        <v>0</v>
      </c>
      <c r="AV1144" s="15">
        <v>0</v>
      </c>
      <c r="AW1144" s="15">
        <v>13</v>
      </c>
      <c r="AX1144" s="15">
        <v>80</v>
      </c>
      <c r="AY1144" s="15">
        <v>16</v>
      </c>
      <c r="AZ1144" s="15">
        <v>20</v>
      </c>
      <c r="BA1144" s="15">
        <v>180</v>
      </c>
      <c r="BB1144" s="15">
        <v>43</v>
      </c>
      <c r="BC1144" s="15">
        <v>0</v>
      </c>
      <c r="BD1144" s="15">
        <v>13</v>
      </c>
      <c r="BE1144" s="15">
        <v>0</v>
      </c>
      <c r="BF1144" s="15">
        <v>0</v>
      </c>
      <c r="BG1144" s="15">
        <v>0</v>
      </c>
      <c r="BH1144" s="15">
        <v>0</v>
      </c>
      <c r="BI1144" s="15">
        <v>0</v>
      </c>
      <c r="BJ1144" s="15">
        <v>0</v>
      </c>
      <c r="BK1144" s="15">
        <v>0</v>
      </c>
      <c r="BL1144" s="15">
        <v>0</v>
      </c>
      <c r="BM1144" s="15">
        <v>0</v>
      </c>
      <c r="BN1144" s="15">
        <v>0</v>
      </c>
      <c r="BO1144" s="15">
        <v>0</v>
      </c>
      <c r="BP1144" s="15">
        <v>1</v>
      </c>
      <c r="BQ1144" s="15">
        <v>0</v>
      </c>
      <c r="BR1144" s="15">
        <v>0</v>
      </c>
      <c r="BS1144" s="15">
        <v>0</v>
      </c>
      <c r="BT1144" s="15">
        <v>3</v>
      </c>
      <c r="BU1144" s="15">
        <v>0</v>
      </c>
      <c r="BV1144" s="15">
        <v>0</v>
      </c>
      <c r="BW1144" s="15">
        <v>0</v>
      </c>
      <c r="BX1144" s="15">
        <v>0</v>
      </c>
      <c r="BY1144" s="15">
        <v>16</v>
      </c>
      <c r="BZ1144" s="15">
        <v>0</v>
      </c>
      <c r="CA1144" s="15">
        <v>23</v>
      </c>
      <c r="CB1144" s="15">
        <v>10</v>
      </c>
      <c r="CC1144" s="15">
        <v>0</v>
      </c>
      <c r="CD1144" s="15">
        <v>0</v>
      </c>
      <c r="CE1144" s="15">
        <v>18</v>
      </c>
      <c r="CF1144" s="15">
        <v>0</v>
      </c>
      <c r="CG1144" s="15">
        <v>0</v>
      </c>
      <c r="CH1144" s="15">
        <v>0</v>
      </c>
      <c r="CI1144" s="15">
        <v>0</v>
      </c>
      <c r="CJ1144" s="15">
        <v>0</v>
      </c>
      <c r="CK1144" s="15">
        <v>22</v>
      </c>
      <c r="CL1144" s="15">
        <v>0</v>
      </c>
      <c r="CM1144" s="15">
        <v>0</v>
      </c>
      <c r="CN1144" s="15">
        <v>0</v>
      </c>
      <c r="CO1144" s="15">
        <v>0</v>
      </c>
      <c r="CP1144" s="15">
        <v>0</v>
      </c>
      <c r="CQ1144" s="15">
        <v>0</v>
      </c>
      <c r="CR1144" s="15">
        <v>0</v>
      </c>
      <c r="CS1144" s="15">
        <v>51</v>
      </c>
      <c r="CT1144" s="15">
        <v>11</v>
      </c>
      <c r="CU1144" s="15">
        <v>16</v>
      </c>
      <c r="CV1144" s="15">
        <v>11</v>
      </c>
      <c r="CW1144" s="15">
        <v>0</v>
      </c>
      <c r="CX1144" s="15">
        <v>0</v>
      </c>
      <c r="CY1144" s="15">
        <v>0</v>
      </c>
      <c r="CZ1144" s="15">
        <v>0</v>
      </c>
      <c r="DA1144" s="15">
        <v>0</v>
      </c>
      <c r="DB1144" s="15">
        <v>0</v>
      </c>
      <c r="DC1144" s="15">
        <v>0</v>
      </c>
      <c r="DD1144" s="15">
        <v>0</v>
      </c>
      <c r="DE1144" s="15">
        <v>0</v>
      </c>
      <c r="DF1144" s="15">
        <v>0</v>
      </c>
      <c r="DG1144" s="15">
        <v>0</v>
      </c>
      <c r="DH1144" s="15">
        <v>0</v>
      </c>
      <c r="DI1144" s="15">
        <v>0</v>
      </c>
      <c r="DJ1144" s="15">
        <v>0</v>
      </c>
      <c r="DK1144" s="15">
        <v>0</v>
      </c>
      <c r="DL1144" s="15">
        <v>0</v>
      </c>
      <c r="DM1144" s="15">
        <v>0</v>
      </c>
      <c r="DN1144" s="15">
        <v>0</v>
      </c>
      <c r="DO1144" s="15">
        <v>0</v>
      </c>
      <c r="DP1144" s="15">
        <v>0</v>
      </c>
      <c r="DQ1144" s="15">
        <v>0</v>
      </c>
      <c r="DR1144" s="15">
        <v>0</v>
      </c>
      <c r="DS1144" s="15">
        <v>128</v>
      </c>
    </row>
    <row r="1145" spans="1:123">
      <c r="A1145" s="15" t="s">
        <v>5904</v>
      </c>
      <c r="B1145" s="15" t="s">
        <v>17805</v>
      </c>
      <c r="C1145" s="15" t="s">
        <v>345</v>
      </c>
      <c r="D1145" s="15" t="s">
        <v>195</v>
      </c>
      <c r="E1145" s="15" t="s">
        <v>199</v>
      </c>
      <c r="F1145" s="15" t="str">
        <f>INDEX($I$1:$DS$1,(MATCH(MAX(I1145:DS1145),I1145:DS1145,0)))</f>
        <v>Kazakhs</v>
      </c>
      <c r="G1145" s="15">
        <f>MAX(I1145:DS1145)/H1145</f>
        <v>0.66835764109067852</v>
      </c>
      <c r="H1145" s="15">
        <v>53618</v>
      </c>
      <c r="I1145" s="15">
        <v>86</v>
      </c>
      <c r="J1145" s="15">
        <v>35836</v>
      </c>
      <c r="K1145" s="15">
        <v>17</v>
      </c>
      <c r="L1145" s="15">
        <v>22</v>
      </c>
      <c r="M1145" s="15">
        <v>0</v>
      </c>
      <c r="N1145" s="15">
        <v>4</v>
      </c>
      <c r="O1145" s="15">
        <v>18</v>
      </c>
      <c r="P1145" s="15">
        <v>0</v>
      </c>
      <c r="Q1145" s="15">
        <v>0</v>
      </c>
      <c r="R1145" s="15">
        <v>0</v>
      </c>
      <c r="S1145" s="15">
        <v>10376</v>
      </c>
      <c r="T1145" s="15">
        <v>1729</v>
      </c>
      <c r="U1145" s="15">
        <v>2104</v>
      </c>
      <c r="V1145" s="15">
        <v>852</v>
      </c>
      <c r="W1145" s="15">
        <v>86</v>
      </c>
      <c r="X1145" s="15">
        <v>206</v>
      </c>
      <c r="Y1145" s="15">
        <v>792</v>
      </c>
      <c r="Z1145" s="15">
        <v>7</v>
      </c>
      <c r="AA1145" s="15">
        <v>0</v>
      </c>
      <c r="AB1145" s="15">
        <v>0</v>
      </c>
      <c r="AC1145" s="15">
        <v>50</v>
      </c>
      <c r="AD1145" s="15">
        <v>126</v>
      </c>
      <c r="AE1145" s="15">
        <v>11</v>
      </c>
      <c r="AF1145" s="15">
        <v>40</v>
      </c>
      <c r="AG1145" s="15">
        <v>7</v>
      </c>
      <c r="AH1145" s="15">
        <v>3</v>
      </c>
      <c r="AI1145" s="15">
        <v>173</v>
      </c>
      <c r="AJ1145" s="15">
        <v>0</v>
      </c>
      <c r="AK1145" s="15">
        <v>0</v>
      </c>
      <c r="AL1145" s="15">
        <v>2</v>
      </c>
      <c r="AM1145" s="15">
        <v>0</v>
      </c>
      <c r="AN1145" s="15">
        <v>0</v>
      </c>
      <c r="AO1145" s="15">
        <v>15</v>
      </c>
      <c r="AP1145" s="15">
        <v>0</v>
      </c>
      <c r="AQ1145" s="15">
        <v>0</v>
      </c>
      <c r="AR1145" s="15">
        <v>31</v>
      </c>
      <c r="AS1145" s="15">
        <v>0</v>
      </c>
      <c r="AT1145" s="15">
        <v>1</v>
      </c>
      <c r="AU1145" s="15">
        <v>0</v>
      </c>
      <c r="AV1145" s="15">
        <v>0</v>
      </c>
      <c r="AW1145" s="15">
        <v>17</v>
      </c>
      <c r="AX1145" s="15">
        <v>60</v>
      </c>
      <c r="AY1145" s="15">
        <v>12</v>
      </c>
      <c r="AZ1145" s="15">
        <v>28</v>
      </c>
      <c r="BA1145" s="15">
        <v>325</v>
      </c>
      <c r="BB1145" s="15">
        <v>49</v>
      </c>
      <c r="BC1145" s="15">
        <v>0</v>
      </c>
      <c r="BD1145" s="15">
        <v>7</v>
      </c>
      <c r="BE1145" s="15">
        <v>0</v>
      </c>
      <c r="BF1145" s="15">
        <v>0</v>
      </c>
      <c r="BG1145" s="15">
        <v>0</v>
      </c>
      <c r="BH1145" s="15">
        <v>0</v>
      </c>
      <c r="BI1145" s="15">
        <v>0</v>
      </c>
      <c r="BJ1145" s="15">
        <v>0</v>
      </c>
      <c r="BK1145" s="15">
        <v>0</v>
      </c>
      <c r="BL1145" s="15">
        <v>0</v>
      </c>
      <c r="BM1145" s="15">
        <v>0</v>
      </c>
      <c r="BN1145" s="15">
        <v>0</v>
      </c>
      <c r="BO1145" s="15">
        <v>3</v>
      </c>
      <c r="BP1145" s="15">
        <v>2</v>
      </c>
      <c r="BQ1145" s="15">
        <v>0</v>
      </c>
      <c r="BR1145" s="15">
        <v>0</v>
      </c>
      <c r="BS1145" s="15">
        <v>0</v>
      </c>
      <c r="BT1145" s="15">
        <v>7</v>
      </c>
      <c r="BU1145" s="15">
        <v>0</v>
      </c>
      <c r="BV1145" s="15">
        <v>0</v>
      </c>
      <c r="BW1145" s="15">
        <v>0</v>
      </c>
      <c r="BX1145" s="15">
        <v>0</v>
      </c>
      <c r="BY1145" s="15">
        <v>18</v>
      </c>
      <c r="BZ1145" s="15">
        <v>0</v>
      </c>
      <c r="CA1145" s="15">
        <v>116</v>
      </c>
      <c r="CB1145" s="15">
        <v>1</v>
      </c>
      <c r="CC1145" s="15">
        <v>0</v>
      </c>
      <c r="CD1145" s="15">
        <v>0</v>
      </c>
      <c r="CE1145" s="15">
        <v>19</v>
      </c>
      <c r="CF1145" s="15">
        <v>0</v>
      </c>
      <c r="CG1145" s="15">
        <v>0</v>
      </c>
      <c r="CH1145" s="15">
        <v>0</v>
      </c>
      <c r="CI1145" s="15">
        <v>0</v>
      </c>
      <c r="CJ1145" s="15">
        <v>0</v>
      </c>
      <c r="CK1145" s="15">
        <v>8</v>
      </c>
      <c r="CL1145" s="15">
        <v>0</v>
      </c>
      <c r="CM1145" s="15">
        <v>0</v>
      </c>
      <c r="CN1145" s="15">
        <v>0</v>
      </c>
      <c r="CO1145" s="15">
        <v>0</v>
      </c>
      <c r="CP1145" s="15">
        <v>0</v>
      </c>
      <c r="CQ1145" s="15">
        <v>0</v>
      </c>
      <c r="CR1145" s="15">
        <v>0</v>
      </c>
      <c r="CS1145" s="15">
        <v>194</v>
      </c>
      <c r="CT1145" s="15">
        <v>5</v>
      </c>
      <c r="CU1145" s="15">
        <v>7</v>
      </c>
      <c r="CV1145" s="15">
        <v>11</v>
      </c>
      <c r="CW1145" s="15">
        <v>2</v>
      </c>
      <c r="CX1145" s="15">
        <v>0</v>
      </c>
      <c r="CY1145" s="15">
        <v>8</v>
      </c>
      <c r="CZ1145" s="15">
        <v>0</v>
      </c>
      <c r="DA1145" s="15">
        <v>0</v>
      </c>
      <c r="DB1145" s="15">
        <v>0</v>
      </c>
      <c r="DC1145" s="15">
        <v>0</v>
      </c>
      <c r="DD1145" s="15">
        <v>0</v>
      </c>
      <c r="DE1145" s="15">
        <v>0</v>
      </c>
      <c r="DF1145" s="15">
        <v>0</v>
      </c>
      <c r="DG1145" s="15">
        <v>0</v>
      </c>
      <c r="DH1145" s="15">
        <v>0</v>
      </c>
      <c r="DI1145" s="15">
        <v>0</v>
      </c>
      <c r="DJ1145" s="15">
        <v>0</v>
      </c>
      <c r="DK1145" s="15">
        <v>0</v>
      </c>
      <c r="DL1145" s="15">
        <v>0</v>
      </c>
      <c r="DM1145" s="15">
        <v>0</v>
      </c>
      <c r="DN1145" s="15">
        <v>0</v>
      </c>
      <c r="DO1145" s="15">
        <v>0</v>
      </c>
      <c r="DP1145" s="15">
        <v>0</v>
      </c>
      <c r="DQ1145" s="15">
        <v>0</v>
      </c>
      <c r="DR1145" s="15">
        <v>0</v>
      </c>
      <c r="DS1145" s="15">
        <v>125</v>
      </c>
    </row>
    <row r="1146" spans="1:123">
      <c r="A1146" s="15" t="s">
        <v>5957</v>
      </c>
      <c r="B1146" s="15" t="s">
        <v>17806</v>
      </c>
      <c r="C1146" s="15" t="s">
        <v>345</v>
      </c>
      <c r="D1146" s="15" t="s">
        <v>195</v>
      </c>
      <c r="E1146" s="15" t="s">
        <v>195</v>
      </c>
      <c r="F1146" s="15" t="str">
        <f>INDEX($I$1:$DS$1,(MATCH(MAX(I1146:DS1146),I1146:DS1146,0)))</f>
        <v>Kazakhs</v>
      </c>
      <c r="G1146" s="15">
        <f>MAX(I1146:DS1146)/H1146</f>
        <v>0.51264500170590244</v>
      </c>
      <c r="H1146" s="15">
        <v>515856</v>
      </c>
      <c r="I1146" s="15">
        <v>1431</v>
      </c>
      <c r="J1146" s="15">
        <v>264451</v>
      </c>
      <c r="K1146" s="15">
        <v>556</v>
      </c>
      <c r="L1146" s="15">
        <v>614</v>
      </c>
      <c r="M1146" s="15">
        <v>57</v>
      </c>
      <c r="N1146" s="15">
        <v>121</v>
      </c>
      <c r="O1146" s="15">
        <v>339</v>
      </c>
      <c r="P1146" s="15">
        <v>0</v>
      </c>
      <c r="Q1146" s="15">
        <v>0</v>
      </c>
      <c r="R1146" s="15">
        <v>0</v>
      </c>
      <c r="S1146" s="15">
        <v>166306</v>
      </c>
      <c r="T1146" s="15">
        <v>20363</v>
      </c>
      <c r="U1146" s="15">
        <v>16260</v>
      </c>
      <c r="V1146" s="15">
        <v>13392</v>
      </c>
      <c r="W1146" s="15">
        <v>2106</v>
      </c>
      <c r="X1146" s="15">
        <v>7380</v>
      </c>
      <c r="Y1146" s="15">
        <v>5078</v>
      </c>
      <c r="Z1146" s="15">
        <v>419</v>
      </c>
      <c r="AA1146" s="15">
        <v>0</v>
      </c>
      <c r="AB1146" s="15">
        <v>0</v>
      </c>
      <c r="AC1146" s="15">
        <v>665</v>
      </c>
      <c r="AD1146" s="15">
        <v>851</v>
      </c>
      <c r="AE1146" s="15">
        <v>91</v>
      </c>
      <c r="AF1146" s="15">
        <v>1081</v>
      </c>
      <c r="AG1146" s="15">
        <v>102</v>
      </c>
      <c r="AH1146" s="15">
        <v>27</v>
      </c>
      <c r="AI1146" s="15">
        <v>1381</v>
      </c>
      <c r="AJ1146" s="15">
        <v>0</v>
      </c>
      <c r="AK1146" s="15">
        <v>50</v>
      </c>
      <c r="AL1146" s="15">
        <v>12</v>
      </c>
      <c r="AM1146" s="15">
        <v>31</v>
      </c>
      <c r="AN1146" s="15">
        <v>0</v>
      </c>
      <c r="AO1146" s="15">
        <v>178</v>
      </c>
      <c r="AP1146" s="15">
        <v>0</v>
      </c>
      <c r="AQ1146" s="15">
        <v>22</v>
      </c>
      <c r="AR1146" s="15">
        <v>905</v>
      </c>
      <c r="AS1146" s="15">
        <v>0</v>
      </c>
      <c r="AT1146" s="15">
        <v>30</v>
      </c>
      <c r="AU1146" s="15">
        <v>0</v>
      </c>
      <c r="AV1146" s="15">
        <v>0</v>
      </c>
      <c r="AW1146" s="15">
        <v>263</v>
      </c>
      <c r="AX1146" s="15">
        <v>959</v>
      </c>
      <c r="AY1146" s="15">
        <v>119</v>
      </c>
      <c r="AZ1146" s="15">
        <v>180</v>
      </c>
      <c r="BA1146" s="15">
        <v>1997</v>
      </c>
      <c r="BB1146" s="15">
        <v>674</v>
      </c>
      <c r="BC1146" s="15">
        <v>0</v>
      </c>
      <c r="BD1146" s="15">
        <v>318</v>
      </c>
      <c r="BE1146" s="15">
        <v>0</v>
      </c>
      <c r="BF1146" s="15">
        <v>0</v>
      </c>
      <c r="BG1146" s="15">
        <v>0</v>
      </c>
      <c r="BH1146" s="15">
        <v>0</v>
      </c>
      <c r="BI1146" s="15">
        <v>0</v>
      </c>
      <c r="BJ1146" s="15">
        <v>0</v>
      </c>
      <c r="BK1146" s="15">
        <v>0</v>
      </c>
      <c r="BL1146" s="15">
        <v>0</v>
      </c>
      <c r="BM1146" s="15">
        <v>0</v>
      </c>
      <c r="BN1146" s="15">
        <v>0</v>
      </c>
      <c r="BO1146" s="15">
        <v>11</v>
      </c>
      <c r="BP1146" s="15">
        <v>34</v>
      </c>
      <c r="BQ1146" s="15">
        <v>0</v>
      </c>
      <c r="BR1146" s="15">
        <v>0</v>
      </c>
      <c r="BS1146" s="15">
        <v>0</v>
      </c>
      <c r="BT1146" s="15">
        <v>278</v>
      </c>
      <c r="BU1146" s="15">
        <v>0</v>
      </c>
      <c r="BV1146" s="15">
        <v>0</v>
      </c>
      <c r="BW1146" s="15">
        <v>0</v>
      </c>
      <c r="BX1146" s="15">
        <v>0</v>
      </c>
      <c r="BY1146" s="15">
        <v>874</v>
      </c>
      <c r="BZ1146" s="15">
        <v>0</v>
      </c>
      <c r="CA1146" s="15">
        <v>613</v>
      </c>
      <c r="CB1146" s="15">
        <v>149</v>
      </c>
      <c r="CC1146" s="15">
        <v>0</v>
      </c>
      <c r="CD1146" s="15">
        <v>16</v>
      </c>
      <c r="CE1146" s="15">
        <v>307</v>
      </c>
      <c r="CF1146" s="15">
        <v>0</v>
      </c>
      <c r="CG1146" s="15">
        <v>0</v>
      </c>
      <c r="CH1146" s="15">
        <v>0</v>
      </c>
      <c r="CI1146" s="15">
        <v>0</v>
      </c>
      <c r="CJ1146" s="15">
        <v>0</v>
      </c>
      <c r="CK1146" s="15">
        <v>350</v>
      </c>
      <c r="CL1146" s="15">
        <v>0</v>
      </c>
      <c r="CM1146" s="15">
        <v>0</v>
      </c>
      <c r="CN1146" s="15">
        <v>0</v>
      </c>
      <c r="CO1146" s="15">
        <v>0</v>
      </c>
      <c r="CP1146" s="15">
        <v>0</v>
      </c>
      <c r="CQ1146" s="15">
        <v>0</v>
      </c>
      <c r="CR1146" s="15">
        <v>0</v>
      </c>
      <c r="CS1146" s="15">
        <v>2251</v>
      </c>
      <c r="CT1146" s="15">
        <v>32</v>
      </c>
      <c r="CU1146" s="15">
        <v>279</v>
      </c>
      <c r="CV1146" s="15">
        <v>51</v>
      </c>
      <c r="CW1146" s="15">
        <v>33</v>
      </c>
      <c r="CX1146" s="15">
        <v>0</v>
      </c>
      <c r="CY1146" s="15">
        <v>142</v>
      </c>
      <c r="CZ1146" s="15">
        <v>0</v>
      </c>
      <c r="DA1146" s="15">
        <v>0</v>
      </c>
      <c r="DB1146" s="15">
        <v>0</v>
      </c>
      <c r="DC1146" s="15">
        <v>0</v>
      </c>
      <c r="DD1146" s="15">
        <v>0</v>
      </c>
      <c r="DE1146" s="15">
        <v>0</v>
      </c>
      <c r="DF1146" s="15">
        <v>0</v>
      </c>
      <c r="DG1146" s="15">
        <v>0</v>
      </c>
      <c r="DH1146" s="15">
        <v>0</v>
      </c>
      <c r="DI1146" s="15">
        <v>0</v>
      </c>
      <c r="DJ1146" s="15">
        <v>0</v>
      </c>
      <c r="DK1146" s="15">
        <v>0</v>
      </c>
      <c r="DL1146" s="15">
        <v>0</v>
      </c>
      <c r="DM1146" s="15">
        <v>0</v>
      </c>
      <c r="DN1146" s="15">
        <v>0</v>
      </c>
      <c r="DO1146" s="15">
        <v>0</v>
      </c>
      <c r="DP1146" s="15">
        <v>0</v>
      </c>
      <c r="DQ1146" s="15">
        <v>0</v>
      </c>
      <c r="DR1146" s="15">
        <v>0</v>
      </c>
      <c r="DS1146" s="15">
        <v>1627</v>
      </c>
    </row>
    <row r="1147" spans="1:123">
      <c r="A1147" s="15" t="s">
        <v>5922</v>
      </c>
      <c r="B1147" s="15" t="s">
        <v>17807</v>
      </c>
      <c r="C1147" s="15" t="s">
        <v>345</v>
      </c>
      <c r="D1147" s="15" t="s">
        <v>195</v>
      </c>
      <c r="E1147" s="15" t="s">
        <v>202</v>
      </c>
      <c r="F1147" s="15" t="str">
        <f>INDEX($I$1:$DS$1,(MATCH(MAX(I1147:DS1147),I1147:DS1147,0)))</f>
        <v>Kazakhs</v>
      </c>
      <c r="G1147" s="15">
        <f>MAX(I1147:DS1147)/H1147</f>
        <v>0.95588616621288736</v>
      </c>
      <c r="H1147" s="15">
        <v>30852</v>
      </c>
      <c r="I1147" s="15">
        <v>19</v>
      </c>
      <c r="J1147" s="15">
        <v>29491</v>
      </c>
      <c r="K1147" s="15">
        <v>21</v>
      </c>
      <c r="L1147" s="15">
        <v>2</v>
      </c>
      <c r="M1147" s="15">
        <v>5</v>
      </c>
      <c r="N1147" s="15">
        <v>1</v>
      </c>
      <c r="O1147" s="15">
        <v>11</v>
      </c>
      <c r="P1147" s="15">
        <v>0</v>
      </c>
      <c r="Q1147" s="15">
        <v>0</v>
      </c>
      <c r="R1147" s="15">
        <v>0</v>
      </c>
      <c r="S1147" s="15">
        <v>656</v>
      </c>
      <c r="T1147" s="15">
        <v>156</v>
      </c>
      <c r="U1147" s="15">
        <v>144</v>
      </c>
      <c r="V1147" s="15">
        <v>168</v>
      </c>
      <c r="W1147" s="15">
        <v>7</v>
      </c>
      <c r="X1147" s="15">
        <v>6</v>
      </c>
      <c r="Y1147" s="15">
        <v>40</v>
      </c>
      <c r="Z1147" s="15">
        <v>0</v>
      </c>
      <c r="AA1147" s="15">
        <v>0</v>
      </c>
      <c r="AB1147" s="15">
        <v>0</v>
      </c>
      <c r="AC1147" s="15">
        <v>7</v>
      </c>
      <c r="AD1147" s="15">
        <v>17</v>
      </c>
      <c r="AE1147" s="15">
        <v>1</v>
      </c>
      <c r="AF1147" s="15">
        <v>3</v>
      </c>
      <c r="AG1147" s="15">
        <v>0</v>
      </c>
      <c r="AH1147" s="15">
        <v>0</v>
      </c>
      <c r="AI1147" s="15">
        <v>27</v>
      </c>
      <c r="AJ1147" s="15">
        <v>0</v>
      </c>
      <c r="AK1147" s="15">
        <v>0</v>
      </c>
      <c r="AL1147" s="15">
        <v>0</v>
      </c>
      <c r="AM1147" s="15">
        <v>0</v>
      </c>
      <c r="AN1147" s="15">
        <v>0</v>
      </c>
      <c r="AO1147" s="15">
        <v>0</v>
      </c>
      <c r="AP1147" s="15">
        <v>0</v>
      </c>
      <c r="AQ1147" s="15">
        <v>0</v>
      </c>
      <c r="AR1147" s="15">
        <v>4</v>
      </c>
      <c r="AS1147" s="15">
        <v>0</v>
      </c>
      <c r="AT1147" s="15">
        <v>0</v>
      </c>
      <c r="AU1147" s="15">
        <v>0</v>
      </c>
      <c r="AV1147" s="15">
        <v>0</v>
      </c>
      <c r="AW1147" s="15">
        <v>3</v>
      </c>
      <c r="AX1147" s="15">
        <v>1</v>
      </c>
      <c r="AY1147" s="15">
        <v>0</v>
      </c>
      <c r="AZ1147" s="15">
        <v>1</v>
      </c>
      <c r="BA1147" s="15">
        <v>19</v>
      </c>
      <c r="BB1147" s="15">
        <v>10</v>
      </c>
      <c r="BC1147" s="15">
        <v>0</v>
      </c>
      <c r="BD1147" s="15">
        <v>1</v>
      </c>
      <c r="BE1147" s="15">
        <v>0</v>
      </c>
      <c r="BF1147" s="15">
        <v>0</v>
      </c>
      <c r="BG1147" s="15">
        <v>0</v>
      </c>
      <c r="BH1147" s="15">
        <v>0</v>
      </c>
      <c r="BI1147" s="15">
        <v>0</v>
      </c>
      <c r="BJ1147" s="15">
        <v>0</v>
      </c>
      <c r="BK1147" s="15">
        <v>0</v>
      </c>
      <c r="BL1147" s="15">
        <v>0</v>
      </c>
      <c r="BM1147" s="15">
        <v>0</v>
      </c>
      <c r="BN1147" s="15">
        <v>0</v>
      </c>
      <c r="BO1147" s="15">
        <v>0</v>
      </c>
      <c r="BP1147" s="15">
        <v>0</v>
      </c>
      <c r="BQ1147" s="15">
        <v>0</v>
      </c>
      <c r="BR1147" s="15">
        <v>0</v>
      </c>
      <c r="BS1147" s="15">
        <v>0</v>
      </c>
      <c r="BT1147" s="15">
        <v>0</v>
      </c>
      <c r="BU1147" s="15">
        <v>0</v>
      </c>
      <c r="BV1147" s="15">
        <v>0</v>
      </c>
      <c r="BW1147" s="15">
        <v>0</v>
      </c>
      <c r="BX1147" s="15">
        <v>0</v>
      </c>
      <c r="BY1147" s="15">
        <v>0</v>
      </c>
      <c r="BZ1147" s="15">
        <v>0</v>
      </c>
      <c r="CA1147" s="15">
        <v>0</v>
      </c>
      <c r="CB1147" s="15">
        <v>0</v>
      </c>
      <c r="CC1147" s="15">
        <v>0</v>
      </c>
      <c r="CD1147" s="15">
        <v>0</v>
      </c>
      <c r="CE1147" s="15">
        <v>8</v>
      </c>
      <c r="CF1147" s="15">
        <v>0</v>
      </c>
      <c r="CG1147" s="15">
        <v>0</v>
      </c>
      <c r="CH1147" s="15">
        <v>0</v>
      </c>
      <c r="CI1147" s="15">
        <v>0</v>
      </c>
      <c r="CJ1147" s="15">
        <v>0</v>
      </c>
      <c r="CK1147" s="15">
        <v>2</v>
      </c>
      <c r="CL1147" s="15">
        <v>0</v>
      </c>
      <c r="CM1147" s="15">
        <v>0</v>
      </c>
      <c r="CN1147" s="15">
        <v>0</v>
      </c>
      <c r="CO1147" s="15">
        <v>0</v>
      </c>
      <c r="CP1147" s="15">
        <v>0</v>
      </c>
      <c r="CQ1147" s="15">
        <v>0</v>
      </c>
      <c r="CR1147" s="15">
        <v>0</v>
      </c>
      <c r="CS1147" s="15">
        <v>8</v>
      </c>
      <c r="CT1147" s="15">
        <v>0</v>
      </c>
      <c r="CU1147" s="15">
        <v>0</v>
      </c>
      <c r="CV1147" s="15">
        <v>8</v>
      </c>
      <c r="CW1147" s="15">
        <v>0</v>
      </c>
      <c r="CX1147" s="15">
        <v>0</v>
      </c>
      <c r="CY1147" s="15">
        <v>0</v>
      </c>
      <c r="CZ1147" s="15">
        <v>0</v>
      </c>
      <c r="DA1147" s="15">
        <v>0</v>
      </c>
      <c r="DB1147" s="15">
        <v>0</v>
      </c>
      <c r="DC1147" s="15">
        <v>0</v>
      </c>
      <c r="DD1147" s="15">
        <v>0</v>
      </c>
      <c r="DE1147" s="15">
        <v>0</v>
      </c>
      <c r="DF1147" s="15">
        <v>0</v>
      </c>
      <c r="DG1147" s="15">
        <v>0</v>
      </c>
      <c r="DH1147" s="15">
        <v>0</v>
      </c>
      <c r="DI1147" s="15">
        <v>0</v>
      </c>
      <c r="DJ1147" s="15">
        <v>0</v>
      </c>
      <c r="DK1147" s="15">
        <v>0</v>
      </c>
      <c r="DL1147" s="15">
        <v>0</v>
      </c>
      <c r="DM1147" s="15">
        <v>0</v>
      </c>
      <c r="DN1147" s="15">
        <v>0</v>
      </c>
      <c r="DO1147" s="15">
        <v>0</v>
      </c>
      <c r="DP1147" s="15">
        <v>0</v>
      </c>
      <c r="DQ1147" s="15">
        <v>0</v>
      </c>
      <c r="DR1147" s="15">
        <v>0</v>
      </c>
      <c r="DS1147" s="15">
        <v>5</v>
      </c>
    </row>
    <row r="1148" spans="1:123">
      <c r="A1148" s="15" t="s">
        <v>5951</v>
      </c>
      <c r="B1148" s="15" t="s">
        <v>17808</v>
      </c>
      <c r="C1148" s="15" t="s">
        <v>345</v>
      </c>
      <c r="D1148" s="15" t="s">
        <v>195</v>
      </c>
      <c r="E1148" s="15" t="s">
        <v>204</v>
      </c>
      <c r="F1148" s="15" t="str">
        <f>INDEX($I$1:$DS$1,(MATCH(MAX(I1148:DS1148),I1148:DS1148,0)))</f>
        <v>Kazakhs</v>
      </c>
      <c r="G1148" s="15">
        <f>MAX(I1148:DS1148)/H1148</f>
        <v>0.69901654000894053</v>
      </c>
      <c r="H1148" s="15">
        <v>22370</v>
      </c>
      <c r="I1148" s="15">
        <v>17</v>
      </c>
      <c r="J1148" s="15">
        <v>15637</v>
      </c>
      <c r="K1148" s="15">
        <v>12</v>
      </c>
      <c r="L1148" s="15">
        <v>4</v>
      </c>
      <c r="M1148" s="15">
        <v>0</v>
      </c>
      <c r="N1148" s="15">
        <v>2</v>
      </c>
      <c r="O1148" s="15">
        <v>6</v>
      </c>
      <c r="P1148" s="15">
        <v>0</v>
      </c>
      <c r="Q1148" s="15">
        <v>0</v>
      </c>
      <c r="R1148" s="15">
        <v>0</v>
      </c>
      <c r="S1148" s="15">
        <v>3137</v>
      </c>
      <c r="T1148" s="15">
        <v>1408</v>
      </c>
      <c r="U1148" s="15">
        <v>937</v>
      </c>
      <c r="V1148" s="15">
        <v>279</v>
      </c>
      <c r="W1148" s="15">
        <v>45</v>
      </c>
      <c r="X1148" s="15">
        <v>28</v>
      </c>
      <c r="Y1148" s="15">
        <v>382</v>
      </c>
      <c r="Z1148" s="15">
        <v>8</v>
      </c>
      <c r="AA1148" s="15">
        <v>0</v>
      </c>
      <c r="AB1148" s="15">
        <v>0</v>
      </c>
      <c r="AC1148" s="15">
        <v>48</v>
      </c>
      <c r="AD1148" s="15">
        <v>50</v>
      </c>
      <c r="AE1148" s="15">
        <v>0</v>
      </c>
      <c r="AF1148" s="15">
        <v>17</v>
      </c>
      <c r="AG1148" s="15">
        <v>5</v>
      </c>
      <c r="AH1148" s="15">
        <v>0</v>
      </c>
      <c r="AI1148" s="15">
        <v>57</v>
      </c>
      <c r="AJ1148" s="15">
        <v>0</v>
      </c>
      <c r="AK1148" s="15">
        <v>3</v>
      </c>
      <c r="AL1148" s="15">
        <v>0</v>
      </c>
      <c r="AM1148" s="15">
        <v>0</v>
      </c>
      <c r="AN1148" s="15">
        <v>0</v>
      </c>
      <c r="AO1148" s="15">
        <v>0</v>
      </c>
      <c r="AP1148" s="15">
        <v>0</v>
      </c>
      <c r="AQ1148" s="15">
        <v>0</v>
      </c>
      <c r="AR1148" s="15">
        <v>0</v>
      </c>
      <c r="AS1148" s="15">
        <v>0</v>
      </c>
      <c r="AT1148" s="15">
        <v>0</v>
      </c>
      <c r="AU1148" s="15">
        <v>0</v>
      </c>
      <c r="AV1148" s="15">
        <v>0</v>
      </c>
      <c r="AW1148" s="15">
        <v>4</v>
      </c>
      <c r="AX1148" s="15">
        <v>61</v>
      </c>
      <c r="AY1148" s="15">
        <v>1</v>
      </c>
      <c r="AZ1148" s="15">
        <v>9</v>
      </c>
      <c r="BA1148" s="15">
        <v>57</v>
      </c>
      <c r="BB1148" s="15">
        <v>33</v>
      </c>
      <c r="BC1148" s="15">
        <v>0</v>
      </c>
      <c r="BD1148" s="15">
        <v>3</v>
      </c>
      <c r="BE1148" s="15">
        <v>0</v>
      </c>
      <c r="BF1148" s="15">
        <v>0</v>
      </c>
      <c r="BG1148" s="15">
        <v>0</v>
      </c>
      <c r="BH1148" s="15">
        <v>0</v>
      </c>
      <c r="BI1148" s="15">
        <v>0</v>
      </c>
      <c r="BJ1148" s="15">
        <v>0</v>
      </c>
      <c r="BK1148" s="15">
        <v>0</v>
      </c>
      <c r="BL1148" s="15">
        <v>0</v>
      </c>
      <c r="BM1148" s="15">
        <v>0</v>
      </c>
      <c r="BN1148" s="15">
        <v>0</v>
      </c>
      <c r="BO1148" s="15">
        <v>0</v>
      </c>
      <c r="BP1148" s="15">
        <v>1</v>
      </c>
      <c r="BQ1148" s="15">
        <v>0</v>
      </c>
      <c r="BR1148" s="15">
        <v>0</v>
      </c>
      <c r="BS1148" s="15">
        <v>0</v>
      </c>
      <c r="BT1148" s="15">
        <v>4</v>
      </c>
      <c r="BU1148" s="15">
        <v>0</v>
      </c>
      <c r="BV1148" s="15">
        <v>0</v>
      </c>
      <c r="BW1148" s="15">
        <v>0</v>
      </c>
      <c r="BX1148" s="15">
        <v>0</v>
      </c>
      <c r="BY1148" s="15">
        <v>8</v>
      </c>
      <c r="BZ1148" s="15">
        <v>0</v>
      </c>
      <c r="CA1148" s="15">
        <v>8</v>
      </c>
      <c r="CB1148" s="15">
        <v>13</v>
      </c>
      <c r="CC1148" s="15">
        <v>0</v>
      </c>
      <c r="CD1148" s="15">
        <v>0</v>
      </c>
      <c r="CE1148" s="15">
        <v>0</v>
      </c>
      <c r="CF1148" s="15">
        <v>0</v>
      </c>
      <c r="CG1148" s="15">
        <v>0</v>
      </c>
      <c r="CH1148" s="15">
        <v>0</v>
      </c>
      <c r="CI1148" s="15">
        <v>0</v>
      </c>
      <c r="CJ1148" s="15">
        <v>0</v>
      </c>
      <c r="CK1148" s="15">
        <v>0</v>
      </c>
      <c r="CL1148" s="15">
        <v>0</v>
      </c>
      <c r="CM1148" s="15">
        <v>0</v>
      </c>
      <c r="CN1148" s="15">
        <v>0</v>
      </c>
      <c r="CO1148" s="15">
        <v>0</v>
      </c>
      <c r="CP1148" s="15">
        <v>0</v>
      </c>
      <c r="CQ1148" s="15">
        <v>0</v>
      </c>
      <c r="CR1148" s="15">
        <v>0</v>
      </c>
      <c r="CS1148" s="15">
        <v>48</v>
      </c>
      <c r="CT1148" s="15">
        <v>1</v>
      </c>
      <c r="CU1148" s="15">
        <v>0</v>
      </c>
      <c r="CV1148" s="15">
        <v>0</v>
      </c>
      <c r="CW1148" s="15">
        <v>4</v>
      </c>
      <c r="CX1148" s="15">
        <v>0</v>
      </c>
      <c r="CY1148" s="15">
        <v>0</v>
      </c>
      <c r="CZ1148" s="15">
        <v>0</v>
      </c>
      <c r="DA1148" s="15">
        <v>0</v>
      </c>
      <c r="DB1148" s="15">
        <v>0</v>
      </c>
      <c r="DC1148" s="15">
        <v>0</v>
      </c>
      <c r="DD1148" s="15">
        <v>0</v>
      </c>
      <c r="DE1148" s="15">
        <v>0</v>
      </c>
      <c r="DF1148" s="15">
        <v>0</v>
      </c>
      <c r="DG1148" s="15">
        <v>0</v>
      </c>
      <c r="DH1148" s="15">
        <v>0</v>
      </c>
      <c r="DI1148" s="15">
        <v>0</v>
      </c>
      <c r="DJ1148" s="15">
        <v>0</v>
      </c>
      <c r="DK1148" s="15">
        <v>0</v>
      </c>
      <c r="DL1148" s="15">
        <v>0</v>
      </c>
      <c r="DM1148" s="15">
        <v>0</v>
      </c>
      <c r="DN1148" s="15">
        <v>0</v>
      </c>
      <c r="DO1148" s="15">
        <v>0</v>
      </c>
      <c r="DP1148" s="15">
        <v>0</v>
      </c>
      <c r="DQ1148" s="15">
        <v>0</v>
      </c>
      <c r="DR1148" s="15">
        <v>0</v>
      </c>
      <c r="DS1148" s="15">
        <v>33</v>
      </c>
    </row>
    <row r="1149" spans="1:123">
      <c r="A1149" s="15" t="s">
        <v>5869</v>
      </c>
      <c r="B1149" s="15" t="s">
        <v>17809</v>
      </c>
      <c r="C1149" s="15" t="s">
        <v>345</v>
      </c>
      <c r="D1149" s="15" t="s">
        <v>195</v>
      </c>
      <c r="E1149" s="15" t="s">
        <v>203</v>
      </c>
      <c r="F1149" s="15" t="str">
        <f>INDEX($I$1:$DS$1,(MATCH(MAX(I1149:DS1149),I1149:DS1149,0)))</f>
        <v>Kazakhs</v>
      </c>
      <c r="G1149" s="15">
        <f>MAX(I1149:DS1149)/H1149</f>
        <v>0.39080003965500149</v>
      </c>
      <c r="H1149" s="15">
        <v>30261</v>
      </c>
      <c r="I1149" s="15">
        <v>15</v>
      </c>
      <c r="J1149" s="15">
        <v>11826</v>
      </c>
      <c r="K1149" s="15">
        <v>7</v>
      </c>
      <c r="L1149" s="15">
        <v>11</v>
      </c>
      <c r="M1149" s="15">
        <v>12</v>
      </c>
      <c r="N1149" s="15">
        <v>4</v>
      </c>
      <c r="O1149" s="15">
        <v>27</v>
      </c>
      <c r="P1149" s="15">
        <v>0</v>
      </c>
      <c r="Q1149" s="15">
        <v>0</v>
      </c>
      <c r="R1149" s="15">
        <v>0</v>
      </c>
      <c r="S1149" s="15">
        <v>11456</v>
      </c>
      <c r="T1149" s="15">
        <v>1672</v>
      </c>
      <c r="U1149" s="15">
        <v>1955</v>
      </c>
      <c r="V1149" s="15">
        <v>669</v>
      </c>
      <c r="W1149" s="15">
        <v>94</v>
      </c>
      <c r="X1149" s="15">
        <v>49</v>
      </c>
      <c r="Y1149" s="15">
        <v>651</v>
      </c>
      <c r="Z1149" s="15">
        <v>3</v>
      </c>
      <c r="AA1149" s="15">
        <v>0</v>
      </c>
      <c r="AB1149" s="15">
        <v>0</v>
      </c>
      <c r="AC1149" s="15">
        <v>52</v>
      </c>
      <c r="AD1149" s="15">
        <v>194</v>
      </c>
      <c r="AE1149" s="15">
        <v>8</v>
      </c>
      <c r="AF1149" s="15">
        <v>37</v>
      </c>
      <c r="AG1149" s="15">
        <v>8</v>
      </c>
      <c r="AH1149" s="15">
        <v>3</v>
      </c>
      <c r="AI1149" s="15">
        <v>149</v>
      </c>
      <c r="AJ1149" s="15">
        <v>0</v>
      </c>
      <c r="AK1149" s="15">
        <v>0</v>
      </c>
      <c r="AL1149" s="15">
        <v>0</v>
      </c>
      <c r="AM1149" s="15">
        <v>0</v>
      </c>
      <c r="AN1149" s="15">
        <v>0</v>
      </c>
      <c r="AO1149" s="15">
        <v>1</v>
      </c>
      <c r="AP1149" s="15">
        <v>0</v>
      </c>
      <c r="AQ1149" s="15">
        <v>0</v>
      </c>
      <c r="AR1149" s="15">
        <v>36</v>
      </c>
      <c r="AS1149" s="15">
        <v>0</v>
      </c>
      <c r="AT1149" s="15">
        <v>19</v>
      </c>
      <c r="AU1149" s="15">
        <v>0</v>
      </c>
      <c r="AV1149" s="15">
        <v>0</v>
      </c>
      <c r="AW1149" s="15">
        <v>13</v>
      </c>
      <c r="AX1149" s="15">
        <v>100</v>
      </c>
      <c r="AY1149" s="15">
        <v>7</v>
      </c>
      <c r="AZ1149" s="15">
        <v>31</v>
      </c>
      <c r="BA1149" s="15">
        <v>457</v>
      </c>
      <c r="BB1149" s="15">
        <v>59</v>
      </c>
      <c r="BC1149" s="15">
        <v>0</v>
      </c>
      <c r="BD1149" s="15">
        <v>3</v>
      </c>
      <c r="BE1149" s="15">
        <v>0</v>
      </c>
      <c r="BF1149" s="15">
        <v>0</v>
      </c>
      <c r="BG1149" s="15">
        <v>0</v>
      </c>
      <c r="BH1149" s="15">
        <v>0</v>
      </c>
      <c r="BI1149" s="15">
        <v>0</v>
      </c>
      <c r="BJ1149" s="15">
        <v>0</v>
      </c>
      <c r="BK1149" s="15">
        <v>0</v>
      </c>
      <c r="BL1149" s="15">
        <v>0</v>
      </c>
      <c r="BM1149" s="15">
        <v>0</v>
      </c>
      <c r="BN1149" s="15">
        <v>0</v>
      </c>
      <c r="BO1149" s="15">
        <v>16</v>
      </c>
      <c r="BP1149" s="15">
        <v>1</v>
      </c>
      <c r="BQ1149" s="15">
        <v>0</v>
      </c>
      <c r="BR1149" s="15">
        <v>0</v>
      </c>
      <c r="BS1149" s="15">
        <v>0</v>
      </c>
      <c r="BT1149" s="15">
        <v>14</v>
      </c>
      <c r="BU1149" s="15">
        <v>0</v>
      </c>
      <c r="BV1149" s="15">
        <v>0</v>
      </c>
      <c r="BW1149" s="15">
        <v>0</v>
      </c>
      <c r="BX1149" s="15">
        <v>0</v>
      </c>
      <c r="BY1149" s="15">
        <v>9</v>
      </c>
      <c r="BZ1149" s="15">
        <v>0</v>
      </c>
      <c r="CA1149" s="15">
        <v>307</v>
      </c>
      <c r="CB1149" s="15">
        <v>1</v>
      </c>
      <c r="CC1149" s="15">
        <v>0</v>
      </c>
      <c r="CD1149" s="15">
        <v>6</v>
      </c>
      <c r="CE1149" s="15">
        <v>7</v>
      </c>
      <c r="CF1149" s="15">
        <v>0</v>
      </c>
      <c r="CG1149" s="15">
        <v>0</v>
      </c>
      <c r="CH1149" s="15">
        <v>0</v>
      </c>
      <c r="CI1149" s="15">
        <v>0</v>
      </c>
      <c r="CJ1149" s="15">
        <v>0</v>
      </c>
      <c r="CK1149" s="15">
        <v>1</v>
      </c>
      <c r="CL1149" s="15">
        <v>0</v>
      </c>
      <c r="CM1149" s="15">
        <v>0</v>
      </c>
      <c r="CN1149" s="15">
        <v>0</v>
      </c>
      <c r="CO1149" s="15">
        <v>0</v>
      </c>
      <c r="CP1149" s="15">
        <v>0</v>
      </c>
      <c r="CQ1149" s="15">
        <v>0</v>
      </c>
      <c r="CR1149" s="15">
        <v>0</v>
      </c>
      <c r="CS1149" s="15">
        <v>90</v>
      </c>
      <c r="CT1149" s="15">
        <v>4</v>
      </c>
      <c r="CU1149" s="15">
        <v>6</v>
      </c>
      <c r="CV1149" s="15">
        <v>3</v>
      </c>
      <c r="CW1149" s="15">
        <v>1</v>
      </c>
      <c r="CX1149" s="15">
        <v>0</v>
      </c>
      <c r="CY1149" s="15">
        <v>0</v>
      </c>
      <c r="CZ1149" s="15">
        <v>0</v>
      </c>
      <c r="DA1149" s="15">
        <v>0</v>
      </c>
      <c r="DB1149" s="15">
        <v>0</v>
      </c>
      <c r="DC1149" s="15">
        <v>0</v>
      </c>
      <c r="DD1149" s="15">
        <v>0</v>
      </c>
      <c r="DE1149" s="15">
        <v>0</v>
      </c>
      <c r="DF1149" s="15">
        <v>0</v>
      </c>
      <c r="DG1149" s="15">
        <v>0</v>
      </c>
      <c r="DH1149" s="15">
        <v>0</v>
      </c>
      <c r="DI1149" s="15">
        <v>0</v>
      </c>
      <c r="DJ1149" s="15">
        <v>0</v>
      </c>
      <c r="DK1149" s="15">
        <v>0</v>
      </c>
      <c r="DL1149" s="15">
        <v>0</v>
      </c>
      <c r="DM1149" s="15">
        <v>0</v>
      </c>
      <c r="DN1149" s="15">
        <v>0</v>
      </c>
      <c r="DO1149" s="15">
        <v>0</v>
      </c>
      <c r="DP1149" s="15">
        <v>0</v>
      </c>
      <c r="DQ1149" s="15">
        <v>0</v>
      </c>
      <c r="DR1149" s="15">
        <v>0</v>
      </c>
      <c r="DS1149" s="15">
        <v>167</v>
      </c>
    </row>
    <row r="1150" spans="1:123">
      <c r="A1150" s="15" t="s">
        <v>5800</v>
      </c>
      <c r="B1150" s="15" t="s">
        <v>17810</v>
      </c>
      <c r="C1150" s="15" t="s">
        <v>345</v>
      </c>
      <c r="D1150" s="15" t="s">
        <v>195</v>
      </c>
      <c r="E1150" s="15" t="s">
        <v>206</v>
      </c>
      <c r="F1150" s="15" t="str">
        <f>INDEX($I$1:$DS$1,(MATCH(MAX(I1150:DS1150),I1150:DS1150,0)))</f>
        <v>Kazakhs</v>
      </c>
      <c r="G1150" s="15">
        <f>MAX(I1150:DS1150)/H1150</f>
        <v>0.75723890632003588</v>
      </c>
      <c r="H1150" s="15">
        <v>11155</v>
      </c>
      <c r="I1150" s="15">
        <v>98</v>
      </c>
      <c r="J1150" s="15">
        <v>8447</v>
      </c>
      <c r="K1150" s="15">
        <v>33</v>
      </c>
      <c r="L1150" s="15">
        <v>7</v>
      </c>
      <c r="M1150" s="15">
        <v>1</v>
      </c>
      <c r="N1150" s="15">
        <v>95</v>
      </c>
      <c r="O1150" s="15">
        <v>22</v>
      </c>
      <c r="P1150" s="15">
        <v>0</v>
      </c>
      <c r="Q1150" s="15">
        <v>0</v>
      </c>
      <c r="R1150" s="15">
        <v>0</v>
      </c>
      <c r="S1150" s="15">
        <v>1529</v>
      </c>
      <c r="T1150" s="15">
        <v>169</v>
      </c>
      <c r="U1150" s="15">
        <v>75</v>
      </c>
      <c r="V1150" s="15">
        <v>89</v>
      </c>
      <c r="W1150" s="15">
        <v>118</v>
      </c>
      <c r="X1150" s="15">
        <v>43</v>
      </c>
      <c r="Y1150" s="15">
        <v>35</v>
      </c>
      <c r="Z1150" s="15">
        <v>10</v>
      </c>
      <c r="AA1150" s="15">
        <v>0</v>
      </c>
      <c r="AB1150" s="15">
        <v>0</v>
      </c>
      <c r="AC1150" s="15">
        <v>2</v>
      </c>
      <c r="AD1150" s="15">
        <v>4</v>
      </c>
      <c r="AE1150" s="15">
        <v>1</v>
      </c>
      <c r="AF1150" s="15">
        <v>17</v>
      </c>
      <c r="AG1150" s="15">
        <v>0</v>
      </c>
      <c r="AH1150" s="15">
        <v>0</v>
      </c>
      <c r="AI1150" s="15">
        <v>15</v>
      </c>
      <c r="AJ1150" s="15">
        <v>0</v>
      </c>
      <c r="AK1150" s="15">
        <v>1</v>
      </c>
      <c r="AL1150" s="15">
        <v>0</v>
      </c>
      <c r="AM1150" s="15">
        <v>0</v>
      </c>
      <c r="AN1150" s="15">
        <v>0</v>
      </c>
      <c r="AO1150" s="15">
        <v>4</v>
      </c>
      <c r="AP1150" s="15">
        <v>0</v>
      </c>
      <c r="AQ1150" s="15">
        <v>0</v>
      </c>
      <c r="AR1150" s="15">
        <v>0</v>
      </c>
      <c r="AS1150" s="15">
        <v>0</v>
      </c>
      <c r="AT1150" s="15">
        <v>0</v>
      </c>
      <c r="AU1150" s="15">
        <v>0</v>
      </c>
      <c r="AV1150" s="15">
        <v>0</v>
      </c>
      <c r="AW1150" s="15">
        <v>0</v>
      </c>
      <c r="AX1150" s="15">
        <v>6</v>
      </c>
      <c r="AY1150" s="15">
        <v>0</v>
      </c>
      <c r="AZ1150" s="15">
        <v>3</v>
      </c>
      <c r="BA1150" s="15">
        <v>1</v>
      </c>
      <c r="BB1150" s="15">
        <v>5</v>
      </c>
      <c r="BC1150" s="15">
        <v>0</v>
      </c>
      <c r="BD1150" s="15">
        <v>1</v>
      </c>
      <c r="BE1150" s="15">
        <v>0</v>
      </c>
      <c r="BF1150" s="15">
        <v>0</v>
      </c>
      <c r="BG1150" s="15">
        <v>0</v>
      </c>
      <c r="BH1150" s="15">
        <v>0</v>
      </c>
      <c r="BI1150" s="15">
        <v>0</v>
      </c>
      <c r="BJ1150" s="15">
        <v>0</v>
      </c>
      <c r="BK1150" s="15">
        <v>0</v>
      </c>
      <c r="BL1150" s="15">
        <v>0</v>
      </c>
      <c r="BM1150" s="15">
        <v>0</v>
      </c>
      <c r="BN1150" s="15">
        <v>0</v>
      </c>
      <c r="BO1150" s="15">
        <v>0</v>
      </c>
      <c r="BP1150" s="15">
        <v>0</v>
      </c>
      <c r="BQ1150" s="15">
        <v>0</v>
      </c>
      <c r="BR1150" s="15">
        <v>0</v>
      </c>
      <c r="BS1150" s="15">
        <v>0</v>
      </c>
      <c r="BT1150" s="15">
        <v>0</v>
      </c>
      <c r="BU1150" s="15">
        <v>0</v>
      </c>
      <c r="BV1150" s="15">
        <v>0</v>
      </c>
      <c r="BW1150" s="15">
        <v>0</v>
      </c>
      <c r="BX1150" s="15">
        <v>0</v>
      </c>
      <c r="BY1150" s="15">
        <v>1</v>
      </c>
      <c r="BZ1150" s="15">
        <v>0</v>
      </c>
      <c r="CA1150" s="15">
        <v>1</v>
      </c>
      <c r="CB1150" s="15">
        <v>1</v>
      </c>
      <c r="CC1150" s="15">
        <v>0</v>
      </c>
      <c r="CD1150" s="15">
        <v>0</v>
      </c>
      <c r="CE1150" s="15">
        <v>1</v>
      </c>
      <c r="CF1150" s="15">
        <v>0</v>
      </c>
      <c r="CG1150" s="15">
        <v>0</v>
      </c>
      <c r="CH1150" s="15">
        <v>0</v>
      </c>
      <c r="CI1150" s="15">
        <v>0</v>
      </c>
      <c r="CJ1150" s="15">
        <v>0</v>
      </c>
      <c r="CK1150" s="15">
        <v>0</v>
      </c>
      <c r="CL1150" s="15">
        <v>0</v>
      </c>
      <c r="CM1150" s="15">
        <v>0</v>
      </c>
      <c r="CN1150" s="15">
        <v>0</v>
      </c>
      <c r="CO1150" s="15">
        <v>0</v>
      </c>
      <c r="CP1150" s="15">
        <v>0</v>
      </c>
      <c r="CQ1150" s="15">
        <v>0</v>
      </c>
      <c r="CR1150" s="15">
        <v>0</v>
      </c>
      <c r="CS1150" s="15">
        <v>7</v>
      </c>
      <c r="CT1150" s="15">
        <v>0</v>
      </c>
      <c r="CU1150" s="15">
        <v>3</v>
      </c>
      <c r="CV1150" s="15">
        <v>0</v>
      </c>
      <c r="CW1150" s="15">
        <v>0</v>
      </c>
      <c r="CX1150" s="15">
        <v>0</v>
      </c>
      <c r="CY1150" s="15">
        <v>0</v>
      </c>
      <c r="CZ1150" s="15">
        <v>0</v>
      </c>
      <c r="DA1150" s="15">
        <v>0</v>
      </c>
      <c r="DB1150" s="15">
        <v>0</v>
      </c>
      <c r="DC1150" s="15">
        <v>0</v>
      </c>
      <c r="DD1150" s="15">
        <v>0</v>
      </c>
      <c r="DE1150" s="15">
        <v>0</v>
      </c>
      <c r="DF1150" s="15">
        <v>0</v>
      </c>
      <c r="DG1150" s="15">
        <v>0</v>
      </c>
      <c r="DH1150" s="15">
        <v>0</v>
      </c>
      <c r="DI1150" s="15">
        <v>0</v>
      </c>
      <c r="DJ1150" s="15">
        <v>0</v>
      </c>
      <c r="DK1150" s="15">
        <v>0</v>
      </c>
      <c r="DL1150" s="15">
        <v>0</v>
      </c>
      <c r="DM1150" s="15">
        <v>0</v>
      </c>
      <c r="DN1150" s="15">
        <v>0</v>
      </c>
      <c r="DO1150" s="15">
        <v>0</v>
      </c>
      <c r="DP1150" s="15">
        <v>0</v>
      </c>
      <c r="DQ1150" s="15">
        <v>0</v>
      </c>
      <c r="DR1150" s="15">
        <v>0</v>
      </c>
      <c r="DS1150" s="15">
        <v>310</v>
      </c>
    </row>
    <row r="1151" spans="1:123">
      <c r="A1151" s="15" t="s">
        <v>5882</v>
      </c>
      <c r="B1151" s="15" t="s">
        <v>17811</v>
      </c>
      <c r="C1151" s="15" t="s">
        <v>345</v>
      </c>
      <c r="D1151" s="15" t="s">
        <v>195</v>
      </c>
      <c r="E1151" s="15" t="s">
        <v>200</v>
      </c>
      <c r="F1151" s="15" t="str">
        <f>INDEX($I$1:$DS$1,(MATCH(MAX(I1151:DS1151),I1151:DS1151,0)))</f>
        <v>Russians</v>
      </c>
      <c r="G1151" s="15">
        <f>MAX(I1151:DS1151)/H1151</f>
        <v>0.48001186510290694</v>
      </c>
      <c r="H1151" s="15">
        <v>43826</v>
      </c>
      <c r="I1151" s="15">
        <v>105</v>
      </c>
      <c r="J1151" s="15">
        <v>12163</v>
      </c>
      <c r="K1151" s="15">
        <v>32</v>
      </c>
      <c r="L1151" s="15">
        <v>38</v>
      </c>
      <c r="M1151" s="15">
        <v>24</v>
      </c>
      <c r="N1151" s="15">
        <v>14</v>
      </c>
      <c r="O1151" s="15">
        <v>44</v>
      </c>
      <c r="P1151" s="15">
        <v>0</v>
      </c>
      <c r="Q1151" s="15">
        <v>0</v>
      </c>
      <c r="R1151" s="15">
        <v>0</v>
      </c>
      <c r="S1151" s="15">
        <v>21037</v>
      </c>
      <c r="T1151" s="15">
        <v>2433</v>
      </c>
      <c r="U1151" s="15">
        <v>2283</v>
      </c>
      <c r="V1151" s="15">
        <v>2046</v>
      </c>
      <c r="W1151" s="15">
        <v>254</v>
      </c>
      <c r="X1151" s="15">
        <v>265</v>
      </c>
      <c r="Y1151" s="15">
        <v>844</v>
      </c>
      <c r="Z1151" s="15">
        <v>22</v>
      </c>
      <c r="AA1151" s="15">
        <v>0</v>
      </c>
      <c r="AB1151" s="15">
        <v>0</v>
      </c>
      <c r="AC1151" s="15">
        <v>167</v>
      </c>
      <c r="AD1151" s="15">
        <v>138</v>
      </c>
      <c r="AE1151" s="15">
        <v>8</v>
      </c>
      <c r="AF1151" s="15">
        <v>45</v>
      </c>
      <c r="AG1151" s="15">
        <v>6</v>
      </c>
      <c r="AH1151" s="15">
        <v>3</v>
      </c>
      <c r="AI1151" s="15">
        <v>261</v>
      </c>
      <c r="AJ1151" s="15">
        <v>0</v>
      </c>
      <c r="AK1151" s="15">
        <v>9</v>
      </c>
      <c r="AL1151" s="15">
        <v>4</v>
      </c>
      <c r="AM1151" s="15">
        <v>3</v>
      </c>
      <c r="AN1151" s="15">
        <v>0</v>
      </c>
      <c r="AO1151" s="15">
        <v>1</v>
      </c>
      <c r="AP1151" s="15">
        <v>0</v>
      </c>
      <c r="AQ1151" s="15">
        <v>33</v>
      </c>
      <c r="AR1151" s="15">
        <v>89</v>
      </c>
      <c r="AS1151" s="15">
        <v>0</v>
      </c>
      <c r="AT1151" s="15">
        <v>1</v>
      </c>
      <c r="AU1151" s="15">
        <v>0</v>
      </c>
      <c r="AV1151" s="15">
        <v>0</v>
      </c>
      <c r="AW1151" s="15">
        <v>103</v>
      </c>
      <c r="AX1151" s="15">
        <v>115</v>
      </c>
      <c r="AY1151" s="15">
        <v>29</v>
      </c>
      <c r="AZ1151" s="15">
        <v>19</v>
      </c>
      <c r="BA1151" s="15">
        <v>372</v>
      </c>
      <c r="BB1151" s="15">
        <v>120</v>
      </c>
      <c r="BC1151" s="15">
        <v>0</v>
      </c>
      <c r="BD1151" s="15">
        <v>9</v>
      </c>
      <c r="BE1151" s="15">
        <v>0</v>
      </c>
      <c r="BF1151" s="15">
        <v>0</v>
      </c>
      <c r="BG1151" s="15">
        <v>0</v>
      </c>
      <c r="BH1151" s="15">
        <v>0</v>
      </c>
      <c r="BI1151" s="15">
        <v>0</v>
      </c>
      <c r="BJ1151" s="15">
        <v>0</v>
      </c>
      <c r="BK1151" s="15">
        <v>0</v>
      </c>
      <c r="BL1151" s="15">
        <v>0</v>
      </c>
      <c r="BM1151" s="15">
        <v>0</v>
      </c>
      <c r="BN1151" s="15">
        <v>0</v>
      </c>
      <c r="BO1151" s="15">
        <v>5</v>
      </c>
      <c r="BP1151" s="15">
        <v>3</v>
      </c>
      <c r="BQ1151" s="15">
        <v>0</v>
      </c>
      <c r="BR1151" s="15">
        <v>0</v>
      </c>
      <c r="BS1151" s="15">
        <v>0</v>
      </c>
      <c r="BT1151" s="15">
        <v>4</v>
      </c>
      <c r="BU1151" s="15">
        <v>0</v>
      </c>
      <c r="BV1151" s="15">
        <v>0</v>
      </c>
      <c r="BW1151" s="15">
        <v>0</v>
      </c>
      <c r="BX1151" s="15">
        <v>0</v>
      </c>
      <c r="BY1151" s="15">
        <v>123</v>
      </c>
      <c r="BZ1151" s="15">
        <v>0</v>
      </c>
      <c r="CA1151" s="15">
        <v>25</v>
      </c>
      <c r="CB1151" s="15">
        <v>0</v>
      </c>
      <c r="CC1151" s="15">
        <v>0</v>
      </c>
      <c r="CD1151" s="15">
        <v>10</v>
      </c>
      <c r="CE1151" s="15">
        <v>6</v>
      </c>
      <c r="CF1151" s="15">
        <v>0</v>
      </c>
      <c r="CG1151" s="15">
        <v>0</v>
      </c>
      <c r="CH1151" s="15">
        <v>0</v>
      </c>
      <c r="CI1151" s="15">
        <v>0</v>
      </c>
      <c r="CJ1151" s="15">
        <v>0</v>
      </c>
      <c r="CK1151" s="15">
        <v>15</v>
      </c>
      <c r="CL1151" s="15">
        <v>0</v>
      </c>
      <c r="CM1151" s="15">
        <v>0</v>
      </c>
      <c r="CN1151" s="15">
        <v>0</v>
      </c>
      <c r="CO1151" s="15">
        <v>0</v>
      </c>
      <c r="CP1151" s="15">
        <v>0</v>
      </c>
      <c r="CQ1151" s="15">
        <v>0</v>
      </c>
      <c r="CR1151" s="15">
        <v>0</v>
      </c>
      <c r="CS1151" s="15">
        <v>223</v>
      </c>
      <c r="CT1151" s="15">
        <v>5</v>
      </c>
      <c r="CU1151" s="15">
        <v>17</v>
      </c>
      <c r="CV1151" s="15">
        <v>4</v>
      </c>
      <c r="CW1151" s="15">
        <v>1</v>
      </c>
      <c r="CX1151" s="15">
        <v>0</v>
      </c>
      <c r="CY1151" s="15">
        <v>0</v>
      </c>
      <c r="CZ1151" s="15">
        <v>0</v>
      </c>
      <c r="DA1151" s="15">
        <v>0</v>
      </c>
      <c r="DB1151" s="15">
        <v>0</v>
      </c>
      <c r="DC1151" s="15">
        <v>0</v>
      </c>
      <c r="DD1151" s="15">
        <v>0</v>
      </c>
      <c r="DE1151" s="15">
        <v>0</v>
      </c>
      <c r="DF1151" s="15">
        <v>0</v>
      </c>
      <c r="DG1151" s="15">
        <v>0</v>
      </c>
      <c r="DH1151" s="15">
        <v>0</v>
      </c>
      <c r="DI1151" s="15">
        <v>0</v>
      </c>
      <c r="DJ1151" s="15">
        <v>0</v>
      </c>
      <c r="DK1151" s="15">
        <v>0</v>
      </c>
      <c r="DL1151" s="15">
        <v>0</v>
      </c>
      <c r="DM1151" s="15">
        <v>0</v>
      </c>
      <c r="DN1151" s="15">
        <v>0</v>
      </c>
      <c r="DO1151" s="15">
        <v>0</v>
      </c>
      <c r="DP1151" s="15">
        <v>0</v>
      </c>
      <c r="DQ1151" s="15">
        <v>0</v>
      </c>
      <c r="DR1151" s="15">
        <v>0</v>
      </c>
      <c r="DS1151" s="15">
        <v>246</v>
      </c>
    </row>
    <row r="1152" spans="1:123">
      <c r="A1152" s="15" t="s">
        <v>5852</v>
      </c>
      <c r="B1152" s="15" t="s">
        <v>17812</v>
      </c>
      <c r="C1152" s="15" t="s">
        <v>345</v>
      </c>
      <c r="D1152" s="15" t="s">
        <v>195</v>
      </c>
      <c r="E1152" s="15" t="s">
        <v>198</v>
      </c>
      <c r="F1152" s="15" t="str">
        <f>INDEX($I$1:$DS$1,(MATCH(MAX(I1152:DS1152),I1152:DS1152,0)))</f>
        <v>Russians</v>
      </c>
      <c r="G1152" s="15">
        <f>MAX(I1152:DS1152)/H1152</f>
        <v>0.4601501958704689</v>
      </c>
      <c r="H1152" s="15">
        <v>58457</v>
      </c>
      <c r="I1152" s="15">
        <v>161</v>
      </c>
      <c r="J1152" s="15">
        <v>17354</v>
      </c>
      <c r="K1152" s="15">
        <v>29</v>
      </c>
      <c r="L1152" s="15">
        <v>18</v>
      </c>
      <c r="M1152" s="15">
        <v>4</v>
      </c>
      <c r="N1152" s="15">
        <v>97</v>
      </c>
      <c r="O1152" s="15">
        <v>19</v>
      </c>
      <c r="P1152" s="15">
        <v>0</v>
      </c>
      <c r="Q1152" s="15">
        <v>0</v>
      </c>
      <c r="R1152" s="15">
        <v>0</v>
      </c>
      <c r="S1152" s="15">
        <v>26899</v>
      </c>
      <c r="T1152" s="15">
        <v>3365</v>
      </c>
      <c r="U1152" s="15">
        <v>2583</v>
      </c>
      <c r="V1152" s="15">
        <v>2731</v>
      </c>
      <c r="W1152" s="15">
        <v>304</v>
      </c>
      <c r="X1152" s="15">
        <v>575</v>
      </c>
      <c r="Y1152" s="15">
        <v>1358</v>
      </c>
      <c r="Z1152" s="15">
        <v>31</v>
      </c>
      <c r="AA1152" s="15">
        <v>0</v>
      </c>
      <c r="AB1152" s="15">
        <v>0</v>
      </c>
      <c r="AC1152" s="15">
        <v>143</v>
      </c>
      <c r="AD1152" s="15">
        <v>150</v>
      </c>
      <c r="AE1152" s="15">
        <v>9</v>
      </c>
      <c r="AF1152" s="15">
        <v>150</v>
      </c>
      <c r="AG1152" s="15">
        <v>5</v>
      </c>
      <c r="AH1152" s="15">
        <v>14</v>
      </c>
      <c r="AI1152" s="15">
        <v>477</v>
      </c>
      <c r="AJ1152" s="15">
        <v>0</v>
      </c>
      <c r="AK1152" s="15">
        <v>6</v>
      </c>
      <c r="AL1152" s="15">
        <v>1</v>
      </c>
      <c r="AM1152" s="15">
        <v>0</v>
      </c>
      <c r="AN1152" s="15">
        <v>0</v>
      </c>
      <c r="AO1152" s="15">
        <v>34</v>
      </c>
      <c r="AP1152" s="15">
        <v>0</v>
      </c>
      <c r="AQ1152" s="15">
        <v>5</v>
      </c>
      <c r="AR1152" s="15">
        <v>35</v>
      </c>
      <c r="AS1152" s="15">
        <v>0</v>
      </c>
      <c r="AT1152" s="15">
        <v>14</v>
      </c>
      <c r="AU1152" s="15">
        <v>0</v>
      </c>
      <c r="AV1152" s="15">
        <v>0</v>
      </c>
      <c r="AW1152" s="15">
        <v>73</v>
      </c>
      <c r="AX1152" s="15">
        <v>225</v>
      </c>
      <c r="AY1152" s="15">
        <v>16</v>
      </c>
      <c r="AZ1152" s="15">
        <v>56</v>
      </c>
      <c r="BA1152" s="15">
        <v>177</v>
      </c>
      <c r="BB1152" s="15">
        <v>191</v>
      </c>
      <c r="BC1152" s="15">
        <v>0</v>
      </c>
      <c r="BD1152" s="15">
        <v>16</v>
      </c>
      <c r="BE1152" s="15">
        <v>0</v>
      </c>
      <c r="BF1152" s="15">
        <v>0</v>
      </c>
      <c r="BG1152" s="15">
        <v>0</v>
      </c>
      <c r="BH1152" s="15">
        <v>0</v>
      </c>
      <c r="BI1152" s="15">
        <v>0</v>
      </c>
      <c r="BJ1152" s="15">
        <v>0</v>
      </c>
      <c r="BK1152" s="15">
        <v>0</v>
      </c>
      <c r="BL1152" s="15">
        <v>0</v>
      </c>
      <c r="BM1152" s="15">
        <v>0</v>
      </c>
      <c r="BN1152" s="15">
        <v>0</v>
      </c>
      <c r="BO1152" s="15">
        <v>4</v>
      </c>
      <c r="BP1152" s="15">
        <v>8</v>
      </c>
      <c r="BQ1152" s="15">
        <v>0</v>
      </c>
      <c r="BR1152" s="15">
        <v>0</v>
      </c>
      <c r="BS1152" s="15">
        <v>0</v>
      </c>
      <c r="BT1152" s="15">
        <v>27</v>
      </c>
      <c r="BU1152" s="15">
        <v>0</v>
      </c>
      <c r="BV1152" s="15">
        <v>0</v>
      </c>
      <c r="BW1152" s="15">
        <v>0</v>
      </c>
      <c r="BX1152" s="15">
        <v>0</v>
      </c>
      <c r="BY1152" s="15">
        <v>91</v>
      </c>
      <c r="BZ1152" s="15">
        <v>0</v>
      </c>
      <c r="CA1152" s="15">
        <v>28</v>
      </c>
      <c r="CB1152" s="15">
        <v>468</v>
      </c>
      <c r="CC1152" s="15">
        <v>0</v>
      </c>
      <c r="CD1152" s="15">
        <v>1</v>
      </c>
      <c r="CE1152" s="15">
        <v>6</v>
      </c>
      <c r="CF1152" s="15">
        <v>0</v>
      </c>
      <c r="CG1152" s="15">
        <v>0</v>
      </c>
      <c r="CH1152" s="15">
        <v>0</v>
      </c>
      <c r="CI1152" s="15">
        <v>0</v>
      </c>
      <c r="CJ1152" s="15">
        <v>0</v>
      </c>
      <c r="CK1152" s="15">
        <v>21</v>
      </c>
      <c r="CL1152" s="15">
        <v>0</v>
      </c>
      <c r="CM1152" s="15">
        <v>0</v>
      </c>
      <c r="CN1152" s="15">
        <v>0</v>
      </c>
      <c r="CO1152" s="15">
        <v>0</v>
      </c>
      <c r="CP1152" s="15">
        <v>0</v>
      </c>
      <c r="CQ1152" s="15">
        <v>0</v>
      </c>
      <c r="CR1152" s="15">
        <v>0</v>
      </c>
      <c r="CS1152" s="15">
        <v>272</v>
      </c>
      <c r="CT1152" s="15">
        <v>8</v>
      </c>
      <c r="CU1152" s="15">
        <v>8</v>
      </c>
      <c r="CV1152" s="15">
        <v>3</v>
      </c>
      <c r="CW1152" s="15">
        <v>9</v>
      </c>
      <c r="CX1152" s="15">
        <v>0</v>
      </c>
      <c r="CY1152" s="15">
        <v>6</v>
      </c>
      <c r="CZ1152" s="15">
        <v>0</v>
      </c>
      <c r="DA1152" s="15">
        <v>0</v>
      </c>
      <c r="DB1152" s="15">
        <v>0</v>
      </c>
      <c r="DC1152" s="15">
        <v>0</v>
      </c>
      <c r="DD1152" s="15">
        <v>0</v>
      </c>
      <c r="DE1152" s="15">
        <v>0</v>
      </c>
      <c r="DF1152" s="15">
        <v>0</v>
      </c>
      <c r="DG1152" s="15">
        <v>0</v>
      </c>
      <c r="DH1152" s="15">
        <v>0</v>
      </c>
      <c r="DI1152" s="15">
        <v>0</v>
      </c>
      <c r="DJ1152" s="15">
        <v>0</v>
      </c>
      <c r="DK1152" s="15">
        <v>0</v>
      </c>
      <c r="DL1152" s="15">
        <v>0</v>
      </c>
      <c r="DM1152" s="15">
        <v>0</v>
      </c>
      <c r="DN1152" s="15">
        <v>0</v>
      </c>
      <c r="DO1152" s="15">
        <v>0</v>
      </c>
      <c r="DP1152" s="15">
        <v>0</v>
      </c>
      <c r="DQ1152" s="15">
        <v>0</v>
      </c>
      <c r="DR1152" s="15">
        <v>0</v>
      </c>
      <c r="DS1152" s="15">
        <v>172</v>
      </c>
    </row>
    <row r="1153" spans="1:123">
      <c r="A1153" s="15" t="s">
        <v>5810</v>
      </c>
      <c r="B1153" s="15" t="s">
        <v>17813</v>
      </c>
      <c r="C1153" s="15" t="s">
        <v>345</v>
      </c>
      <c r="D1153" s="15" t="s">
        <v>195</v>
      </c>
      <c r="E1153" s="15" t="s">
        <v>201</v>
      </c>
      <c r="F1153" s="15" t="str">
        <f>INDEX($I$1:$DS$1,(MATCH(MAX(I1153:DS1153),I1153:DS1153,0)))</f>
        <v>Kazakhs</v>
      </c>
      <c r="G1153" s="15">
        <f>MAX(I1153:DS1153)/H1153</f>
        <v>0.9058184884578897</v>
      </c>
      <c r="H1153" s="15">
        <v>37948</v>
      </c>
      <c r="I1153" s="15">
        <v>50</v>
      </c>
      <c r="J1153" s="15">
        <v>34374</v>
      </c>
      <c r="K1153" s="15">
        <v>55</v>
      </c>
      <c r="L1153" s="15">
        <v>9</v>
      </c>
      <c r="M1153" s="15">
        <v>1</v>
      </c>
      <c r="N1153" s="15">
        <v>1</v>
      </c>
      <c r="O1153" s="15">
        <v>23</v>
      </c>
      <c r="P1153" s="15">
        <v>0</v>
      </c>
      <c r="Q1153" s="15">
        <v>0</v>
      </c>
      <c r="R1153" s="15">
        <v>0</v>
      </c>
      <c r="S1153" s="15">
        <v>1816</v>
      </c>
      <c r="T1153" s="15">
        <v>308</v>
      </c>
      <c r="U1153" s="15">
        <v>334</v>
      </c>
      <c r="V1153" s="15">
        <v>265</v>
      </c>
      <c r="W1153" s="15">
        <v>28</v>
      </c>
      <c r="X1153" s="15">
        <v>94</v>
      </c>
      <c r="Y1153" s="15">
        <v>215</v>
      </c>
      <c r="Z1153" s="15">
        <v>5</v>
      </c>
      <c r="AA1153" s="15">
        <v>0</v>
      </c>
      <c r="AB1153" s="15">
        <v>0</v>
      </c>
      <c r="AC1153" s="15">
        <v>18</v>
      </c>
      <c r="AD1153" s="15">
        <v>34</v>
      </c>
      <c r="AE1153" s="15">
        <v>0</v>
      </c>
      <c r="AF1153" s="15">
        <v>10</v>
      </c>
      <c r="AG1153" s="15">
        <v>2</v>
      </c>
      <c r="AH1153" s="15">
        <v>0</v>
      </c>
      <c r="AI1153" s="15">
        <v>64</v>
      </c>
      <c r="AJ1153" s="15">
        <v>0</v>
      </c>
      <c r="AK1153" s="15">
        <v>1</v>
      </c>
      <c r="AL1153" s="15">
        <v>0</v>
      </c>
      <c r="AM1153" s="15">
        <v>0</v>
      </c>
      <c r="AN1153" s="15">
        <v>0</v>
      </c>
      <c r="AO1153" s="15">
        <v>0</v>
      </c>
      <c r="AP1153" s="15">
        <v>0</v>
      </c>
      <c r="AQ1153" s="15">
        <v>0</v>
      </c>
      <c r="AR1153" s="15">
        <v>14</v>
      </c>
      <c r="AS1153" s="15">
        <v>0</v>
      </c>
      <c r="AT1153" s="15">
        <v>17</v>
      </c>
      <c r="AU1153" s="15">
        <v>0</v>
      </c>
      <c r="AV1153" s="15">
        <v>0</v>
      </c>
      <c r="AW1153" s="15">
        <v>23</v>
      </c>
      <c r="AX1153" s="15">
        <v>15</v>
      </c>
      <c r="AY1153" s="15">
        <v>0</v>
      </c>
      <c r="AZ1153" s="15">
        <v>14</v>
      </c>
      <c r="BA1153" s="15">
        <v>52</v>
      </c>
      <c r="BB1153" s="15">
        <v>55</v>
      </c>
      <c r="BC1153" s="15">
        <v>0</v>
      </c>
      <c r="BD1153" s="15">
        <v>2</v>
      </c>
      <c r="BE1153" s="15">
        <v>0</v>
      </c>
      <c r="BF1153" s="15">
        <v>0</v>
      </c>
      <c r="BG1153" s="15">
        <v>0</v>
      </c>
      <c r="BH1153" s="15">
        <v>0</v>
      </c>
      <c r="BI1153" s="15">
        <v>0</v>
      </c>
      <c r="BJ1153" s="15">
        <v>0</v>
      </c>
      <c r="BK1153" s="15">
        <v>0</v>
      </c>
      <c r="BL1153" s="15">
        <v>0</v>
      </c>
      <c r="BM1153" s="15">
        <v>0</v>
      </c>
      <c r="BN1153" s="15">
        <v>0</v>
      </c>
      <c r="BO1153" s="15">
        <v>2</v>
      </c>
      <c r="BP1153" s="15">
        <v>0</v>
      </c>
      <c r="BQ1153" s="15">
        <v>0</v>
      </c>
      <c r="BR1153" s="15">
        <v>0</v>
      </c>
      <c r="BS1153" s="15">
        <v>0</v>
      </c>
      <c r="BT1153" s="15">
        <v>0</v>
      </c>
      <c r="BU1153" s="15">
        <v>0</v>
      </c>
      <c r="BV1153" s="15">
        <v>0</v>
      </c>
      <c r="BW1153" s="15">
        <v>0</v>
      </c>
      <c r="BX1153" s="15">
        <v>0</v>
      </c>
      <c r="BY1153" s="15">
        <v>1</v>
      </c>
      <c r="BZ1153" s="15">
        <v>0</v>
      </c>
      <c r="CA1153" s="15">
        <v>2</v>
      </c>
      <c r="CB1153" s="15">
        <v>0</v>
      </c>
      <c r="CC1153" s="15">
        <v>0</v>
      </c>
      <c r="CD1153" s="15">
        <v>0</v>
      </c>
      <c r="CE1153" s="15">
        <v>4</v>
      </c>
      <c r="CF1153" s="15">
        <v>0</v>
      </c>
      <c r="CG1153" s="15">
        <v>0</v>
      </c>
      <c r="CH1153" s="15">
        <v>0</v>
      </c>
      <c r="CI1153" s="15">
        <v>0</v>
      </c>
      <c r="CJ1153" s="15">
        <v>0</v>
      </c>
      <c r="CK1153" s="15">
        <v>1</v>
      </c>
      <c r="CL1153" s="15">
        <v>0</v>
      </c>
      <c r="CM1153" s="15">
        <v>0</v>
      </c>
      <c r="CN1153" s="15">
        <v>0</v>
      </c>
      <c r="CO1153" s="15">
        <v>0</v>
      </c>
      <c r="CP1153" s="15">
        <v>0</v>
      </c>
      <c r="CQ1153" s="15">
        <v>0</v>
      </c>
      <c r="CR1153" s="15">
        <v>0</v>
      </c>
      <c r="CS1153" s="15">
        <v>22</v>
      </c>
      <c r="CT1153" s="15">
        <v>3</v>
      </c>
      <c r="CU1153" s="15">
        <v>6</v>
      </c>
      <c r="CV1153" s="15">
        <v>0</v>
      </c>
      <c r="CW1153" s="15">
        <v>0</v>
      </c>
      <c r="CX1153" s="15">
        <v>0</v>
      </c>
      <c r="CY1153" s="15">
        <v>0</v>
      </c>
      <c r="CZ1153" s="15">
        <v>0</v>
      </c>
      <c r="DA1153" s="15">
        <v>0</v>
      </c>
      <c r="DB1153" s="15">
        <v>0</v>
      </c>
      <c r="DC1153" s="15">
        <v>0</v>
      </c>
      <c r="DD1153" s="15">
        <v>0</v>
      </c>
      <c r="DE1153" s="15">
        <v>0</v>
      </c>
      <c r="DF1153" s="15">
        <v>0</v>
      </c>
      <c r="DG1153" s="15">
        <v>0</v>
      </c>
      <c r="DH1153" s="15">
        <v>0</v>
      </c>
      <c r="DI1153" s="15">
        <v>0</v>
      </c>
      <c r="DJ1153" s="15">
        <v>0</v>
      </c>
      <c r="DK1153" s="15">
        <v>0</v>
      </c>
      <c r="DL1153" s="15">
        <v>0</v>
      </c>
      <c r="DM1153" s="15">
        <v>0</v>
      </c>
      <c r="DN1153" s="15">
        <v>0</v>
      </c>
      <c r="DO1153" s="15">
        <v>0</v>
      </c>
      <c r="DP1153" s="15">
        <v>0</v>
      </c>
      <c r="DQ1153" s="15">
        <v>0</v>
      </c>
      <c r="DR1153" s="15">
        <v>0</v>
      </c>
      <c r="DS1153" s="15">
        <v>8</v>
      </c>
    </row>
    <row r="1154" spans="1:123">
      <c r="A1154" s="15" t="s">
        <v>5779</v>
      </c>
      <c r="B1154" s="15" t="s">
        <v>17814</v>
      </c>
      <c r="C1154" s="15" t="s">
        <v>345</v>
      </c>
      <c r="D1154" s="15" t="s">
        <v>195</v>
      </c>
      <c r="E1154" s="15" t="s">
        <v>196</v>
      </c>
      <c r="F1154" s="15" t="str">
        <f>INDEX($I$1:$DS$1,(MATCH(MAX(I1154:DS1154),I1154:DS1154,0)))</f>
        <v>Russians</v>
      </c>
      <c r="G1154" s="15">
        <f>MAX(I1154:DS1154)/H1154</f>
        <v>0.43340670971664708</v>
      </c>
      <c r="H1154" s="15">
        <v>177623</v>
      </c>
      <c r="I1154" s="15">
        <v>368</v>
      </c>
      <c r="J1154" s="15">
        <v>70424</v>
      </c>
      <c r="K1154" s="15">
        <v>115</v>
      </c>
      <c r="L1154" s="15">
        <v>388</v>
      </c>
      <c r="M1154" s="15">
        <v>24</v>
      </c>
      <c r="N1154" s="15">
        <v>297</v>
      </c>
      <c r="O1154" s="15">
        <v>98</v>
      </c>
      <c r="P1154" s="15">
        <v>0</v>
      </c>
      <c r="Q1154" s="15">
        <v>0</v>
      </c>
      <c r="R1154" s="15">
        <v>0</v>
      </c>
      <c r="S1154" s="15">
        <v>76983</v>
      </c>
      <c r="T1154" s="15">
        <v>8660</v>
      </c>
      <c r="U1154" s="15">
        <v>5258</v>
      </c>
      <c r="V1154" s="15">
        <v>3935</v>
      </c>
      <c r="W1154" s="15">
        <v>606</v>
      </c>
      <c r="X1154" s="15">
        <v>1512</v>
      </c>
      <c r="Y1154" s="15">
        <v>2063</v>
      </c>
      <c r="Z1154" s="15">
        <v>142</v>
      </c>
      <c r="AA1154" s="15">
        <v>0</v>
      </c>
      <c r="AB1154" s="15">
        <v>0</v>
      </c>
      <c r="AC1154" s="15">
        <v>207</v>
      </c>
      <c r="AD1154" s="15">
        <v>391</v>
      </c>
      <c r="AE1154" s="15">
        <v>31</v>
      </c>
      <c r="AF1154" s="15">
        <v>314</v>
      </c>
      <c r="AG1154" s="15">
        <v>58</v>
      </c>
      <c r="AH1154" s="15">
        <v>4</v>
      </c>
      <c r="AI1154" s="15">
        <v>548</v>
      </c>
      <c r="AJ1154" s="15">
        <v>0</v>
      </c>
      <c r="AK1154" s="15">
        <v>16</v>
      </c>
      <c r="AL1154" s="15">
        <v>15</v>
      </c>
      <c r="AM1154" s="15">
        <v>4</v>
      </c>
      <c r="AN1154" s="15">
        <v>0</v>
      </c>
      <c r="AO1154" s="15">
        <v>29</v>
      </c>
      <c r="AP1154" s="15">
        <v>0</v>
      </c>
      <c r="AQ1154" s="15">
        <v>0</v>
      </c>
      <c r="AR1154" s="15">
        <v>223</v>
      </c>
      <c r="AS1154" s="15">
        <v>0</v>
      </c>
      <c r="AT1154" s="15">
        <v>5</v>
      </c>
      <c r="AU1154" s="15">
        <v>0</v>
      </c>
      <c r="AV1154" s="15">
        <v>0</v>
      </c>
      <c r="AW1154" s="15">
        <v>112</v>
      </c>
      <c r="AX1154" s="15">
        <v>482</v>
      </c>
      <c r="AY1154" s="15">
        <v>36</v>
      </c>
      <c r="AZ1154" s="15">
        <v>222</v>
      </c>
      <c r="BA1154" s="15">
        <v>740</v>
      </c>
      <c r="BB1154" s="15">
        <v>421</v>
      </c>
      <c r="BC1154" s="15">
        <v>0</v>
      </c>
      <c r="BD1154" s="15">
        <v>59</v>
      </c>
      <c r="BE1154" s="15">
        <v>0</v>
      </c>
      <c r="BF1154" s="15">
        <v>0</v>
      </c>
      <c r="BG1154" s="15">
        <v>0</v>
      </c>
      <c r="BH1154" s="15">
        <v>0</v>
      </c>
      <c r="BI1154" s="15">
        <v>0</v>
      </c>
      <c r="BJ1154" s="15">
        <v>0</v>
      </c>
      <c r="BK1154" s="15">
        <v>0</v>
      </c>
      <c r="BL1154" s="15">
        <v>0</v>
      </c>
      <c r="BM1154" s="15">
        <v>0</v>
      </c>
      <c r="BN1154" s="15">
        <v>0</v>
      </c>
      <c r="BO1154" s="15">
        <v>16</v>
      </c>
      <c r="BP1154" s="15">
        <v>28</v>
      </c>
      <c r="BQ1154" s="15">
        <v>0</v>
      </c>
      <c r="BR1154" s="15">
        <v>0</v>
      </c>
      <c r="BS1154" s="15">
        <v>0</v>
      </c>
      <c r="BT1154" s="15">
        <v>212</v>
      </c>
      <c r="BU1154" s="15">
        <v>0</v>
      </c>
      <c r="BV1154" s="15">
        <v>0</v>
      </c>
      <c r="BW1154" s="15">
        <v>0</v>
      </c>
      <c r="BX1154" s="15">
        <v>0</v>
      </c>
      <c r="BY1154" s="15">
        <v>113</v>
      </c>
      <c r="BZ1154" s="15">
        <v>0</v>
      </c>
      <c r="CA1154" s="15">
        <v>895</v>
      </c>
      <c r="CB1154" s="15">
        <v>6</v>
      </c>
      <c r="CC1154" s="15">
        <v>0</v>
      </c>
      <c r="CD1154" s="15">
        <v>5</v>
      </c>
      <c r="CE1154" s="15">
        <v>23</v>
      </c>
      <c r="CF1154" s="15">
        <v>0</v>
      </c>
      <c r="CG1154" s="15">
        <v>0</v>
      </c>
      <c r="CH1154" s="15">
        <v>0</v>
      </c>
      <c r="CI1154" s="15">
        <v>0</v>
      </c>
      <c r="CJ1154" s="15">
        <v>0</v>
      </c>
      <c r="CK1154" s="15">
        <v>62</v>
      </c>
      <c r="CL1154" s="15">
        <v>0</v>
      </c>
      <c r="CM1154" s="15">
        <v>0</v>
      </c>
      <c r="CN1154" s="15">
        <v>0</v>
      </c>
      <c r="CO1154" s="15">
        <v>0</v>
      </c>
      <c r="CP1154" s="15">
        <v>0</v>
      </c>
      <c r="CQ1154" s="15">
        <v>0</v>
      </c>
      <c r="CR1154" s="15">
        <v>0</v>
      </c>
      <c r="CS1154" s="15">
        <v>517</v>
      </c>
      <c r="CT1154" s="15">
        <v>18</v>
      </c>
      <c r="CU1154" s="15">
        <v>24</v>
      </c>
      <c r="CV1154" s="15">
        <v>22</v>
      </c>
      <c r="CW1154" s="15">
        <v>18</v>
      </c>
      <c r="CX1154" s="15">
        <v>0</v>
      </c>
      <c r="CY1154" s="15">
        <v>80</v>
      </c>
      <c r="CZ1154" s="15">
        <v>0</v>
      </c>
      <c r="DA1154" s="15">
        <v>0</v>
      </c>
      <c r="DB1154" s="15">
        <v>0</v>
      </c>
      <c r="DC1154" s="15">
        <v>0</v>
      </c>
      <c r="DD1154" s="15">
        <v>0</v>
      </c>
      <c r="DE1154" s="15">
        <v>0</v>
      </c>
      <c r="DF1154" s="15">
        <v>0</v>
      </c>
      <c r="DG1154" s="15">
        <v>0</v>
      </c>
      <c r="DH1154" s="15">
        <v>0</v>
      </c>
      <c r="DI1154" s="15">
        <v>0</v>
      </c>
      <c r="DJ1154" s="15">
        <v>0</v>
      </c>
      <c r="DK1154" s="15">
        <v>0</v>
      </c>
      <c r="DL1154" s="15">
        <v>0</v>
      </c>
      <c r="DM1154" s="15">
        <v>0</v>
      </c>
      <c r="DN1154" s="15">
        <v>0</v>
      </c>
      <c r="DO1154" s="15">
        <v>0</v>
      </c>
      <c r="DP1154" s="15">
        <v>0</v>
      </c>
      <c r="DQ1154" s="15">
        <v>0</v>
      </c>
      <c r="DR1154" s="15">
        <v>0</v>
      </c>
      <c r="DS1154" s="15">
        <v>794</v>
      </c>
    </row>
    <row r="1155" spans="1:123">
      <c r="A1155" s="15" t="s">
        <v>5884</v>
      </c>
      <c r="B1155" s="15" t="s">
        <v>17815</v>
      </c>
      <c r="C1155" s="15" t="s">
        <v>345</v>
      </c>
      <c r="D1155" s="15" t="s">
        <v>208</v>
      </c>
      <c r="E1155" s="15" t="s">
        <v>217</v>
      </c>
      <c r="F1155" s="15" t="str">
        <f>INDEX($I$1:$DS$1,(MATCH(MAX(I1155:DS1155),I1155:DS1155,0)))</f>
        <v>Kazakhs</v>
      </c>
      <c r="G1155" s="15">
        <f>MAX(I1155:DS1155)/H1155</f>
        <v>0.41225671545761622</v>
      </c>
      <c r="H1155" s="15">
        <v>12434</v>
      </c>
      <c r="I1155" s="15">
        <v>14</v>
      </c>
      <c r="J1155" s="15">
        <v>5126</v>
      </c>
      <c r="K1155" s="15">
        <v>1</v>
      </c>
      <c r="L1155" s="15">
        <v>17</v>
      </c>
      <c r="M1155" s="15">
        <v>0</v>
      </c>
      <c r="N1155" s="15">
        <v>1</v>
      </c>
      <c r="O1155" s="15">
        <v>5</v>
      </c>
      <c r="P1155" s="15">
        <v>0</v>
      </c>
      <c r="Q1155" s="15">
        <v>0</v>
      </c>
      <c r="R1155" s="15">
        <v>0</v>
      </c>
      <c r="S1155" s="15">
        <v>3730</v>
      </c>
      <c r="T1155" s="15">
        <v>1824</v>
      </c>
      <c r="U1155" s="15">
        <v>759</v>
      </c>
      <c r="V1155" s="15">
        <v>223</v>
      </c>
      <c r="W1155" s="15">
        <v>52</v>
      </c>
      <c r="X1155" s="15">
        <v>2</v>
      </c>
      <c r="Y1155" s="15">
        <v>236</v>
      </c>
      <c r="Z1155" s="15">
        <v>8</v>
      </c>
      <c r="AA1155" s="15">
        <v>0</v>
      </c>
      <c r="AB1155" s="15">
        <v>0</v>
      </c>
      <c r="AC1155" s="15">
        <v>13</v>
      </c>
      <c r="AD1155" s="15">
        <v>80</v>
      </c>
      <c r="AE1155" s="15">
        <v>3</v>
      </c>
      <c r="AF1155" s="15">
        <v>12</v>
      </c>
      <c r="AG1155" s="15">
        <v>0</v>
      </c>
      <c r="AH1155" s="15">
        <v>0</v>
      </c>
      <c r="AI1155" s="15">
        <v>47</v>
      </c>
      <c r="AJ1155" s="15">
        <v>0</v>
      </c>
      <c r="AK1155" s="15">
        <v>6</v>
      </c>
      <c r="AL1155" s="15">
        <v>1</v>
      </c>
      <c r="AM1155" s="15">
        <v>0</v>
      </c>
      <c r="AN1155" s="15">
        <v>0</v>
      </c>
      <c r="AO1155" s="15">
        <v>8</v>
      </c>
      <c r="AP1155" s="15">
        <v>0</v>
      </c>
      <c r="AQ1155" s="15">
        <v>0</v>
      </c>
      <c r="AR1155" s="15">
        <v>25</v>
      </c>
      <c r="AS1155" s="15">
        <v>0</v>
      </c>
      <c r="AT1155" s="15">
        <v>0</v>
      </c>
      <c r="AU1155" s="15">
        <v>1</v>
      </c>
      <c r="AV1155" s="15">
        <v>0</v>
      </c>
      <c r="AW1155" s="15">
        <v>20</v>
      </c>
      <c r="AX1155" s="15">
        <v>40</v>
      </c>
      <c r="AY1155" s="15">
        <v>1</v>
      </c>
      <c r="AZ1155" s="15">
        <v>42</v>
      </c>
      <c r="BA1155" s="15">
        <v>14</v>
      </c>
      <c r="BB1155" s="15">
        <v>33</v>
      </c>
      <c r="BC1155" s="15">
        <v>0</v>
      </c>
      <c r="BD1155" s="15">
        <v>2</v>
      </c>
      <c r="BE1155" s="15">
        <v>0</v>
      </c>
      <c r="BF1155" s="15">
        <v>0</v>
      </c>
      <c r="BG1155" s="15">
        <v>0</v>
      </c>
      <c r="BH1155" s="15">
        <v>0</v>
      </c>
      <c r="BI1155" s="15">
        <v>0</v>
      </c>
      <c r="BJ1155" s="15">
        <v>0</v>
      </c>
      <c r="BK1155" s="15">
        <v>0</v>
      </c>
      <c r="BL1155" s="15">
        <v>0</v>
      </c>
      <c r="BM1155" s="15">
        <v>0</v>
      </c>
      <c r="BN1155" s="15">
        <v>0</v>
      </c>
      <c r="BO1155" s="15">
        <v>5</v>
      </c>
      <c r="BP1155" s="15">
        <v>1</v>
      </c>
      <c r="BQ1155" s="15">
        <v>0</v>
      </c>
      <c r="BR1155" s="15">
        <v>0</v>
      </c>
      <c r="BS1155" s="15">
        <v>0</v>
      </c>
      <c r="BT1155" s="15">
        <v>4</v>
      </c>
      <c r="BU1155" s="15">
        <v>0</v>
      </c>
      <c r="BV1155" s="15">
        <v>0</v>
      </c>
      <c r="BW1155" s="15">
        <v>0</v>
      </c>
      <c r="BX1155" s="15">
        <v>0</v>
      </c>
      <c r="BY1155" s="15">
        <v>3</v>
      </c>
      <c r="BZ1155" s="15">
        <v>0</v>
      </c>
      <c r="CA1155" s="15">
        <v>7</v>
      </c>
      <c r="CB1155" s="15">
        <v>0</v>
      </c>
      <c r="CC1155" s="15">
        <v>0</v>
      </c>
      <c r="CD1155" s="15">
        <v>0</v>
      </c>
      <c r="CE1155" s="15">
        <v>0</v>
      </c>
      <c r="CF1155" s="15">
        <v>0</v>
      </c>
      <c r="CG1155" s="15">
        <v>0</v>
      </c>
      <c r="CH1155" s="15">
        <v>0</v>
      </c>
      <c r="CI1155" s="15">
        <v>0</v>
      </c>
      <c r="CJ1155" s="15">
        <v>0</v>
      </c>
      <c r="CK1155" s="15">
        <v>0</v>
      </c>
      <c r="CL1155" s="15">
        <v>0</v>
      </c>
      <c r="CM1155" s="15">
        <v>0</v>
      </c>
      <c r="CN1155" s="15">
        <v>0</v>
      </c>
      <c r="CO1155" s="15">
        <v>0</v>
      </c>
      <c r="CP1155" s="15">
        <v>0</v>
      </c>
      <c r="CQ1155" s="15">
        <v>0</v>
      </c>
      <c r="CR1155" s="15">
        <v>0</v>
      </c>
      <c r="CS1155" s="15">
        <v>51</v>
      </c>
      <c r="CT1155" s="15">
        <v>4</v>
      </c>
      <c r="CU1155" s="15">
        <v>2</v>
      </c>
      <c r="CV1155" s="15">
        <v>0</v>
      </c>
      <c r="CW1155" s="15">
        <v>0</v>
      </c>
      <c r="CX1155" s="15">
        <v>0</v>
      </c>
      <c r="CY1155" s="15">
        <v>0</v>
      </c>
      <c r="CZ1155" s="15">
        <v>0</v>
      </c>
      <c r="DA1155" s="15">
        <v>0</v>
      </c>
      <c r="DB1155" s="15">
        <v>0</v>
      </c>
      <c r="DC1155" s="15">
        <v>0</v>
      </c>
      <c r="DD1155" s="15">
        <v>0</v>
      </c>
      <c r="DE1155" s="15">
        <v>0</v>
      </c>
      <c r="DF1155" s="15">
        <v>0</v>
      </c>
      <c r="DG1155" s="15">
        <v>0</v>
      </c>
      <c r="DH1155" s="15">
        <v>0</v>
      </c>
      <c r="DI1155" s="15">
        <v>0</v>
      </c>
      <c r="DJ1155" s="15">
        <v>0</v>
      </c>
      <c r="DK1155" s="15">
        <v>0</v>
      </c>
      <c r="DL1155" s="15">
        <v>0</v>
      </c>
      <c r="DM1155" s="15">
        <v>0</v>
      </c>
      <c r="DN1155" s="15">
        <v>0</v>
      </c>
      <c r="DO1155" s="15">
        <v>0</v>
      </c>
      <c r="DP1155" s="15">
        <v>0</v>
      </c>
      <c r="DQ1155" s="15">
        <v>0</v>
      </c>
      <c r="DR1155" s="15">
        <v>0</v>
      </c>
      <c r="DS1155" s="15">
        <v>11</v>
      </c>
    </row>
    <row r="1156" spans="1:123">
      <c r="A1156" s="15" t="s">
        <v>5940</v>
      </c>
      <c r="B1156" s="15" t="s">
        <v>17816</v>
      </c>
      <c r="C1156" s="15" t="s">
        <v>345</v>
      </c>
      <c r="D1156" s="15" t="s">
        <v>208</v>
      </c>
      <c r="E1156" s="15" t="s">
        <v>216</v>
      </c>
      <c r="F1156" s="15" t="str">
        <f>INDEX($I$1:$DS$1,(MATCH(MAX(I1156:DS1156),I1156:DS1156,0)))</f>
        <v>Kazakhs</v>
      </c>
      <c r="G1156" s="15">
        <f>MAX(I1156:DS1156)/H1156</f>
        <v>0.97731836097270763</v>
      </c>
      <c r="H1156" s="15">
        <v>13447</v>
      </c>
      <c r="I1156" s="15">
        <v>5</v>
      </c>
      <c r="J1156" s="15">
        <v>13142</v>
      </c>
      <c r="K1156" s="15">
        <v>1</v>
      </c>
      <c r="L1156" s="15">
        <v>1</v>
      </c>
      <c r="M1156" s="15">
        <v>0</v>
      </c>
      <c r="N1156" s="15">
        <v>0</v>
      </c>
      <c r="O1156" s="15">
        <v>5</v>
      </c>
      <c r="P1156" s="15">
        <v>0</v>
      </c>
      <c r="Q1156" s="15">
        <v>0</v>
      </c>
      <c r="R1156" s="15">
        <v>0</v>
      </c>
      <c r="S1156" s="15">
        <v>119</v>
      </c>
      <c r="T1156" s="15">
        <v>59</v>
      </c>
      <c r="U1156" s="15">
        <v>16</v>
      </c>
      <c r="V1156" s="15">
        <v>36</v>
      </c>
      <c r="W1156" s="15">
        <v>0</v>
      </c>
      <c r="X1156" s="15">
        <v>8</v>
      </c>
      <c r="Y1156" s="15">
        <v>4</v>
      </c>
      <c r="Z1156" s="15">
        <v>3</v>
      </c>
      <c r="AA1156" s="15">
        <v>0</v>
      </c>
      <c r="AB1156" s="15">
        <v>0</v>
      </c>
      <c r="AC1156" s="15">
        <v>0</v>
      </c>
      <c r="AD1156" s="15">
        <v>6</v>
      </c>
      <c r="AE1156" s="15">
        <v>0</v>
      </c>
      <c r="AF1156" s="15">
        <v>1</v>
      </c>
      <c r="AG1156" s="15">
        <v>0</v>
      </c>
      <c r="AH1156" s="15">
        <v>0</v>
      </c>
      <c r="AI1156" s="15">
        <v>27</v>
      </c>
      <c r="AJ1156" s="15">
        <v>0</v>
      </c>
      <c r="AK1156" s="15">
        <v>4</v>
      </c>
      <c r="AL1156" s="15">
        <v>0</v>
      </c>
      <c r="AM1156" s="15">
        <v>0</v>
      </c>
      <c r="AN1156" s="15">
        <v>0</v>
      </c>
      <c r="AO1156" s="15">
        <v>0</v>
      </c>
      <c r="AP1156" s="15">
        <v>0</v>
      </c>
      <c r="AQ1156" s="15">
        <v>0</v>
      </c>
      <c r="AR1156" s="15">
        <v>0</v>
      </c>
      <c r="AS1156" s="15">
        <v>0</v>
      </c>
      <c r="AT1156" s="15">
        <v>0</v>
      </c>
      <c r="AU1156" s="15">
        <v>0</v>
      </c>
      <c r="AV1156" s="15">
        <v>0</v>
      </c>
      <c r="AW1156" s="15">
        <v>1</v>
      </c>
      <c r="AX1156" s="15">
        <v>2</v>
      </c>
      <c r="AY1156" s="15">
        <v>1</v>
      </c>
      <c r="AZ1156" s="15">
        <v>0</v>
      </c>
      <c r="BA1156" s="15">
        <v>0</v>
      </c>
      <c r="BB1156" s="15">
        <v>0</v>
      </c>
      <c r="BC1156" s="15">
        <v>0</v>
      </c>
      <c r="BD1156" s="15">
        <v>0</v>
      </c>
      <c r="BE1156" s="15">
        <v>0</v>
      </c>
      <c r="BF1156" s="15">
        <v>0</v>
      </c>
      <c r="BG1156" s="15">
        <v>0</v>
      </c>
      <c r="BH1156" s="15">
        <v>0</v>
      </c>
      <c r="BI1156" s="15">
        <v>0</v>
      </c>
      <c r="BJ1156" s="15">
        <v>0</v>
      </c>
      <c r="BK1156" s="15">
        <v>0</v>
      </c>
      <c r="BL1156" s="15">
        <v>0</v>
      </c>
      <c r="BM1156" s="15">
        <v>0</v>
      </c>
      <c r="BN1156" s="15">
        <v>0</v>
      </c>
      <c r="BO1156" s="15">
        <v>0</v>
      </c>
      <c r="BP1156" s="15">
        <v>0</v>
      </c>
      <c r="BQ1156" s="15">
        <v>0</v>
      </c>
      <c r="BR1156" s="15">
        <v>0</v>
      </c>
      <c r="BS1156" s="15">
        <v>0</v>
      </c>
      <c r="BT1156" s="15">
        <v>0</v>
      </c>
      <c r="BU1156" s="15">
        <v>0</v>
      </c>
      <c r="BV1156" s="15">
        <v>0</v>
      </c>
      <c r="BW1156" s="15">
        <v>0</v>
      </c>
      <c r="BX1156" s="15">
        <v>0</v>
      </c>
      <c r="BY1156" s="15">
        <v>0</v>
      </c>
      <c r="BZ1156" s="15">
        <v>0</v>
      </c>
      <c r="CA1156" s="15">
        <v>0</v>
      </c>
      <c r="CB1156" s="15">
        <v>4</v>
      </c>
      <c r="CC1156" s="15">
        <v>0</v>
      </c>
      <c r="CD1156" s="15">
        <v>0</v>
      </c>
      <c r="CE1156" s="15">
        <v>0</v>
      </c>
      <c r="CF1156" s="15">
        <v>0</v>
      </c>
      <c r="CG1156" s="15">
        <v>0</v>
      </c>
      <c r="CH1156" s="15">
        <v>0</v>
      </c>
      <c r="CI1156" s="15">
        <v>0</v>
      </c>
      <c r="CJ1156" s="15">
        <v>0</v>
      </c>
      <c r="CK1156" s="15">
        <v>0</v>
      </c>
      <c r="CL1156" s="15">
        <v>0</v>
      </c>
      <c r="CM1156" s="15">
        <v>0</v>
      </c>
      <c r="CN1156" s="15">
        <v>0</v>
      </c>
      <c r="CO1156" s="15">
        <v>0</v>
      </c>
      <c r="CP1156" s="15">
        <v>0</v>
      </c>
      <c r="CQ1156" s="15">
        <v>0</v>
      </c>
      <c r="CR1156" s="15">
        <v>0</v>
      </c>
      <c r="CS1156" s="15">
        <v>0</v>
      </c>
      <c r="CT1156" s="15">
        <v>1</v>
      </c>
      <c r="CU1156" s="15">
        <v>0</v>
      </c>
      <c r="CV1156" s="15">
        <v>0</v>
      </c>
      <c r="CW1156" s="15">
        <v>0</v>
      </c>
      <c r="CX1156" s="15">
        <v>0</v>
      </c>
      <c r="CY1156" s="15">
        <v>0</v>
      </c>
      <c r="CZ1156" s="15">
        <v>0</v>
      </c>
      <c r="DA1156" s="15">
        <v>0</v>
      </c>
      <c r="DB1156" s="15">
        <v>0</v>
      </c>
      <c r="DC1156" s="15">
        <v>0</v>
      </c>
      <c r="DD1156" s="15">
        <v>0</v>
      </c>
      <c r="DE1156" s="15">
        <v>0</v>
      </c>
      <c r="DF1156" s="15">
        <v>0</v>
      </c>
      <c r="DG1156" s="15">
        <v>0</v>
      </c>
      <c r="DH1156" s="15">
        <v>0</v>
      </c>
      <c r="DI1156" s="15">
        <v>0</v>
      </c>
      <c r="DJ1156" s="15">
        <v>0</v>
      </c>
      <c r="DK1156" s="15">
        <v>0</v>
      </c>
      <c r="DL1156" s="15">
        <v>0</v>
      </c>
      <c r="DM1156" s="15">
        <v>0</v>
      </c>
      <c r="DN1156" s="15">
        <v>0</v>
      </c>
      <c r="DO1156" s="15">
        <v>0</v>
      </c>
      <c r="DP1156" s="15">
        <v>0</v>
      </c>
      <c r="DQ1156" s="15">
        <v>0</v>
      </c>
      <c r="DR1156" s="15">
        <v>0</v>
      </c>
      <c r="DS1156" s="15">
        <v>1</v>
      </c>
    </row>
    <row r="1157" spans="1:123">
      <c r="A1157" s="15" t="s">
        <v>5919</v>
      </c>
      <c r="B1157" s="15" t="s">
        <v>17817</v>
      </c>
      <c r="C1157" s="15" t="s">
        <v>345</v>
      </c>
      <c r="D1157" s="15" t="s">
        <v>208</v>
      </c>
      <c r="E1157" s="15" t="s">
        <v>209</v>
      </c>
      <c r="F1157" s="15" t="str">
        <f>INDEX($I$1:$DS$1,(MATCH(MAX(I1157:DS1157),I1157:DS1157,0)))</f>
        <v>Kazakhs</v>
      </c>
      <c r="G1157" s="15">
        <f>MAX(I1157:DS1157)/H1157</f>
        <v>0.79750754500988652</v>
      </c>
      <c r="H1157" s="15">
        <v>38436</v>
      </c>
      <c r="I1157" s="15">
        <v>73</v>
      </c>
      <c r="J1157" s="15">
        <v>30653</v>
      </c>
      <c r="K1157" s="15">
        <v>15</v>
      </c>
      <c r="L1157" s="15">
        <v>21</v>
      </c>
      <c r="M1157" s="15">
        <v>2</v>
      </c>
      <c r="N1157" s="15">
        <v>5</v>
      </c>
      <c r="O1157" s="15">
        <v>33</v>
      </c>
      <c r="P1157" s="15">
        <v>0</v>
      </c>
      <c r="Q1157" s="15">
        <v>0</v>
      </c>
      <c r="R1157" s="15">
        <v>0</v>
      </c>
      <c r="S1157" s="15">
        <v>3979</v>
      </c>
      <c r="T1157" s="15">
        <v>1191</v>
      </c>
      <c r="U1157" s="15">
        <v>279</v>
      </c>
      <c r="V1157" s="15">
        <v>595</v>
      </c>
      <c r="W1157" s="15">
        <v>169</v>
      </c>
      <c r="X1157" s="15">
        <v>76</v>
      </c>
      <c r="Y1157" s="15">
        <v>375</v>
      </c>
      <c r="Z1157" s="15">
        <v>18</v>
      </c>
      <c r="AA1157" s="15">
        <v>0</v>
      </c>
      <c r="AB1157" s="15">
        <v>0</v>
      </c>
      <c r="AC1157" s="15">
        <v>18</v>
      </c>
      <c r="AD1157" s="15">
        <v>217</v>
      </c>
      <c r="AE1157" s="15">
        <v>3</v>
      </c>
      <c r="AF1157" s="15">
        <v>30</v>
      </c>
      <c r="AG1157" s="15">
        <v>0</v>
      </c>
      <c r="AH1157" s="15">
        <v>0</v>
      </c>
      <c r="AI1157" s="15">
        <v>226</v>
      </c>
      <c r="AJ1157" s="15">
        <v>0</v>
      </c>
      <c r="AK1157" s="15">
        <v>17</v>
      </c>
      <c r="AL1157" s="15">
        <v>2</v>
      </c>
      <c r="AM1157" s="15">
        <v>0</v>
      </c>
      <c r="AN1157" s="15">
        <v>0</v>
      </c>
      <c r="AO1157" s="15">
        <v>6</v>
      </c>
      <c r="AP1157" s="15">
        <v>0</v>
      </c>
      <c r="AQ1157" s="15">
        <v>9</v>
      </c>
      <c r="AR1157" s="15">
        <v>20</v>
      </c>
      <c r="AS1157" s="15">
        <v>0</v>
      </c>
      <c r="AT1157" s="15">
        <v>0</v>
      </c>
      <c r="AU1157" s="15">
        <v>0</v>
      </c>
      <c r="AV1157" s="15">
        <v>0</v>
      </c>
      <c r="AW1157" s="15">
        <v>51</v>
      </c>
      <c r="AX1157" s="15">
        <v>30</v>
      </c>
      <c r="AY1157" s="15">
        <v>5</v>
      </c>
      <c r="AZ1157" s="15">
        <v>60</v>
      </c>
      <c r="BA1157" s="15">
        <v>63</v>
      </c>
      <c r="BB1157" s="15">
        <v>79</v>
      </c>
      <c r="BC1157" s="15">
        <v>0</v>
      </c>
      <c r="BD1157" s="15">
        <v>7</v>
      </c>
      <c r="BE1157" s="15">
        <v>0</v>
      </c>
      <c r="BF1157" s="15">
        <v>0</v>
      </c>
      <c r="BG1157" s="15">
        <v>0</v>
      </c>
      <c r="BH1157" s="15">
        <v>0</v>
      </c>
      <c r="BI1157" s="15">
        <v>0</v>
      </c>
      <c r="BJ1157" s="15">
        <v>0</v>
      </c>
      <c r="BK1157" s="15">
        <v>0</v>
      </c>
      <c r="BL1157" s="15">
        <v>0</v>
      </c>
      <c r="BM1157" s="15">
        <v>0</v>
      </c>
      <c r="BN1157" s="15">
        <v>0</v>
      </c>
      <c r="BO1157" s="15">
        <v>8</v>
      </c>
      <c r="BP1157" s="15">
        <v>6</v>
      </c>
      <c r="BQ1157" s="15">
        <v>0</v>
      </c>
      <c r="BR1157" s="15">
        <v>0</v>
      </c>
      <c r="BS1157" s="15">
        <v>0</v>
      </c>
      <c r="BT1157" s="15">
        <v>3</v>
      </c>
      <c r="BU1157" s="15">
        <v>0</v>
      </c>
      <c r="BV1157" s="15">
        <v>0</v>
      </c>
      <c r="BW1157" s="15">
        <v>0</v>
      </c>
      <c r="BX1157" s="15">
        <v>0</v>
      </c>
      <c r="BY1157" s="15">
        <v>4</v>
      </c>
      <c r="BZ1157" s="15">
        <v>4</v>
      </c>
      <c r="CA1157" s="15">
        <v>1</v>
      </c>
      <c r="CB1157" s="15">
        <v>5</v>
      </c>
      <c r="CC1157" s="15">
        <v>0</v>
      </c>
      <c r="CD1157" s="15">
        <v>0</v>
      </c>
      <c r="CE1157" s="15">
        <v>2</v>
      </c>
      <c r="CF1157" s="15">
        <v>0</v>
      </c>
      <c r="CG1157" s="15">
        <v>0</v>
      </c>
      <c r="CH1157" s="15">
        <v>0</v>
      </c>
      <c r="CI1157" s="15">
        <v>0</v>
      </c>
      <c r="CJ1157" s="15">
        <v>0</v>
      </c>
      <c r="CK1157" s="15">
        <v>4</v>
      </c>
      <c r="CL1157" s="15">
        <v>0</v>
      </c>
      <c r="CM1157" s="15">
        <v>0</v>
      </c>
      <c r="CN1157" s="15">
        <v>0</v>
      </c>
      <c r="CO1157" s="15">
        <v>0</v>
      </c>
      <c r="CP1157" s="15">
        <v>0</v>
      </c>
      <c r="CQ1157" s="15">
        <v>0</v>
      </c>
      <c r="CR1157" s="15">
        <v>0</v>
      </c>
      <c r="CS1157" s="15">
        <v>39</v>
      </c>
      <c r="CT1157" s="15">
        <v>1</v>
      </c>
      <c r="CU1157" s="15">
        <v>6</v>
      </c>
      <c r="CV1157" s="15">
        <v>1</v>
      </c>
      <c r="CW1157" s="15">
        <v>1</v>
      </c>
      <c r="CX1157" s="15">
        <v>0</v>
      </c>
      <c r="CY1157" s="15">
        <v>0</v>
      </c>
      <c r="CZ1157" s="15">
        <v>0</v>
      </c>
      <c r="DA1157" s="15">
        <v>0</v>
      </c>
      <c r="DB1157" s="15">
        <v>0</v>
      </c>
      <c r="DC1157" s="15">
        <v>0</v>
      </c>
      <c r="DD1157" s="15">
        <v>0</v>
      </c>
      <c r="DE1157" s="15">
        <v>0</v>
      </c>
      <c r="DF1157" s="15">
        <v>0</v>
      </c>
      <c r="DG1157" s="15">
        <v>0</v>
      </c>
      <c r="DH1157" s="15">
        <v>0</v>
      </c>
      <c r="DI1157" s="15">
        <v>0</v>
      </c>
      <c r="DJ1157" s="15">
        <v>0</v>
      </c>
      <c r="DK1157" s="15">
        <v>0</v>
      </c>
      <c r="DL1157" s="15">
        <v>0</v>
      </c>
      <c r="DM1157" s="15">
        <v>0</v>
      </c>
      <c r="DN1157" s="15">
        <v>0</v>
      </c>
      <c r="DO1157" s="15">
        <v>0</v>
      </c>
      <c r="DP1157" s="15">
        <v>0</v>
      </c>
      <c r="DQ1157" s="15">
        <v>0</v>
      </c>
      <c r="DR1157" s="15">
        <v>0</v>
      </c>
      <c r="DS1157" s="15">
        <v>24</v>
      </c>
    </row>
    <row r="1158" spans="1:123">
      <c r="A1158" s="15" t="s">
        <v>5816</v>
      </c>
      <c r="B1158" s="15" t="s">
        <v>17818</v>
      </c>
      <c r="C1158" s="15" t="s">
        <v>345</v>
      </c>
      <c r="D1158" s="15" t="s">
        <v>208</v>
      </c>
      <c r="E1158" s="15" t="s">
        <v>210</v>
      </c>
      <c r="F1158" s="15" t="str">
        <f>INDEX($I$1:$DS$1,(MATCH(MAX(I1158:DS1158),I1158:DS1158,0)))</f>
        <v>Kazakhs</v>
      </c>
      <c r="G1158" s="15">
        <f>MAX(I1158:DS1158)/H1158</f>
        <v>0.53130739210284661</v>
      </c>
      <c r="H1158" s="15">
        <v>34848</v>
      </c>
      <c r="I1158" s="15">
        <v>55</v>
      </c>
      <c r="J1158" s="15">
        <v>18515</v>
      </c>
      <c r="K1158" s="15">
        <v>7</v>
      </c>
      <c r="L1158" s="15">
        <v>11</v>
      </c>
      <c r="M1158" s="15">
        <v>9</v>
      </c>
      <c r="N1158" s="15">
        <v>2</v>
      </c>
      <c r="O1158" s="15">
        <v>6</v>
      </c>
      <c r="P1158" s="15">
        <v>0</v>
      </c>
      <c r="Q1158" s="15">
        <v>0</v>
      </c>
      <c r="R1158" s="15">
        <v>0</v>
      </c>
      <c r="S1158" s="15">
        <v>8547</v>
      </c>
      <c r="T1158" s="15">
        <v>3560</v>
      </c>
      <c r="U1158" s="15">
        <v>1351</v>
      </c>
      <c r="V1158" s="15">
        <v>658</v>
      </c>
      <c r="W1158" s="15">
        <v>124</v>
      </c>
      <c r="X1158" s="15">
        <v>39</v>
      </c>
      <c r="Y1158" s="15">
        <v>635</v>
      </c>
      <c r="Z1158" s="15">
        <v>17</v>
      </c>
      <c r="AA1158" s="15">
        <v>0</v>
      </c>
      <c r="AB1158" s="15">
        <v>0</v>
      </c>
      <c r="AC1158" s="15">
        <v>31</v>
      </c>
      <c r="AD1158" s="15">
        <v>88</v>
      </c>
      <c r="AE1158" s="15">
        <v>0</v>
      </c>
      <c r="AF1158" s="15">
        <v>39</v>
      </c>
      <c r="AG1158" s="15">
        <v>1</v>
      </c>
      <c r="AH1158" s="15">
        <v>0</v>
      </c>
      <c r="AI1158" s="15">
        <v>151</v>
      </c>
      <c r="AJ1158" s="15">
        <v>0</v>
      </c>
      <c r="AK1158" s="15">
        <v>8</v>
      </c>
      <c r="AL1158" s="15">
        <v>0</v>
      </c>
      <c r="AM1158" s="15">
        <v>0</v>
      </c>
      <c r="AN1158" s="15">
        <v>0</v>
      </c>
      <c r="AO1158" s="15">
        <v>2</v>
      </c>
      <c r="AP1158" s="15">
        <v>0</v>
      </c>
      <c r="AQ1158" s="15">
        <v>0</v>
      </c>
      <c r="AR1158" s="15">
        <v>63</v>
      </c>
      <c r="AS1158" s="15">
        <v>0</v>
      </c>
      <c r="AT1158" s="15">
        <v>0</v>
      </c>
      <c r="AU1158" s="15">
        <v>0</v>
      </c>
      <c r="AV1158" s="15">
        <v>0</v>
      </c>
      <c r="AW1158" s="15">
        <v>26</v>
      </c>
      <c r="AX1158" s="15">
        <v>65</v>
      </c>
      <c r="AY1158" s="15">
        <v>6</v>
      </c>
      <c r="AZ1158" s="15">
        <v>106</v>
      </c>
      <c r="BA1158" s="15">
        <v>455</v>
      </c>
      <c r="BB1158" s="15">
        <v>31</v>
      </c>
      <c r="BC1158" s="15">
        <v>0</v>
      </c>
      <c r="BD1158" s="15">
        <v>7</v>
      </c>
      <c r="BE1158" s="15">
        <v>0</v>
      </c>
      <c r="BF1158" s="15">
        <v>0</v>
      </c>
      <c r="BG1158" s="15">
        <v>0</v>
      </c>
      <c r="BH1158" s="15">
        <v>0</v>
      </c>
      <c r="BI1158" s="15">
        <v>0</v>
      </c>
      <c r="BJ1158" s="15">
        <v>0</v>
      </c>
      <c r="BK1158" s="15">
        <v>0</v>
      </c>
      <c r="BL1158" s="15">
        <v>0</v>
      </c>
      <c r="BM1158" s="15">
        <v>0</v>
      </c>
      <c r="BN1158" s="15">
        <v>0</v>
      </c>
      <c r="BO1158" s="15">
        <v>1</v>
      </c>
      <c r="BP1158" s="15">
        <v>2</v>
      </c>
      <c r="BQ1158" s="15">
        <v>0</v>
      </c>
      <c r="BR1158" s="15">
        <v>0</v>
      </c>
      <c r="BS1158" s="15">
        <v>0</v>
      </c>
      <c r="BT1158" s="15">
        <v>67</v>
      </c>
      <c r="BU1158" s="15">
        <v>0</v>
      </c>
      <c r="BV1158" s="15">
        <v>0</v>
      </c>
      <c r="BW1158" s="15">
        <v>0</v>
      </c>
      <c r="BX1158" s="15">
        <v>0</v>
      </c>
      <c r="BY1158" s="15">
        <v>3</v>
      </c>
      <c r="BZ1158" s="15">
        <v>1</v>
      </c>
      <c r="CA1158" s="15">
        <v>7</v>
      </c>
      <c r="CB1158" s="15">
        <v>0</v>
      </c>
      <c r="CC1158" s="15">
        <v>0</v>
      </c>
      <c r="CD1158" s="15">
        <v>0</v>
      </c>
      <c r="CE1158" s="15">
        <v>6</v>
      </c>
      <c r="CF1158" s="15">
        <v>0</v>
      </c>
      <c r="CG1158" s="15">
        <v>0</v>
      </c>
      <c r="CH1158" s="15">
        <v>0</v>
      </c>
      <c r="CI1158" s="15">
        <v>0</v>
      </c>
      <c r="CJ1158" s="15">
        <v>0</v>
      </c>
      <c r="CK1158" s="15">
        <v>13</v>
      </c>
      <c r="CL1158" s="15">
        <v>0</v>
      </c>
      <c r="CM1158" s="15">
        <v>0</v>
      </c>
      <c r="CN1158" s="15">
        <v>0</v>
      </c>
      <c r="CO1158" s="15">
        <v>0</v>
      </c>
      <c r="CP1158" s="15">
        <v>0</v>
      </c>
      <c r="CQ1158" s="15">
        <v>0</v>
      </c>
      <c r="CR1158" s="15">
        <v>0</v>
      </c>
      <c r="CS1158" s="15">
        <v>60</v>
      </c>
      <c r="CT1158" s="15">
        <v>1</v>
      </c>
      <c r="CU1158" s="15">
        <v>6</v>
      </c>
      <c r="CV1158" s="15">
        <v>0</v>
      </c>
      <c r="CW1158" s="15">
        <v>7</v>
      </c>
      <c r="CX1158" s="15">
        <v>0</v>
      </c>
      <c r="CY1158" s="15">
        <v>1</v>
      </c>
      <c r="CZ1158" s="15">
        <v>0</v>
      </c>
      <c r="DA1158" s="15">
        <v>0</v>
      </c>
      <c r="DB1158" s="15">
        <v>0</v>
      </c>
      <c r="DC1158" s="15">
        <v>0</v>
      </c>
      <c r="DD1158" s="15">
        <v>0</v>
      </c>
      <c r="DE1158" s="15">
        <v>0</v>
      </c>
      <c r="DF1158" s="15">
        <v>0</v>
      </c>
      <c r="DG1158" s="15">
        <v>0</v>
      </c>
      <c r="DH1158" s="15">
        <v>0</v>
      </c>
      <c r="DI1158" s="15">
        <v>0</v>
      </c>
      <c r="DJ1158" s="15">
        <v>0</v>
      </c>
      <c r="DK1158" s="15">
        <v>0</v>
      </c>
      <c r="DL1158" s="15">
        <v>0</v>
      </c>
      <c r="DM1158" s="15">
        <v>0</v>
      </c>
      <c r="DN1158" s="15">
        <v>0</v>
      </c>
      <c r="DO1158" s="15">
        <v>0</v>
      </c>
      <c r="DP1158" s="15">
        <v>0</v>
      </c>
      <c r="DQ1158" s="15">
        <v>0</v>
      </c>
      <c r="DR1158" s="15">
        <v>0</v>
      </c>
      <c r="DS1158" s="15">
        <v>58</v>
      </c>
    </row>
    <row r="1159" spans="1:123">
      <c r="A1159" s="15" t="s">
        <v>5914</v>
      </c>
      <c r="B1159" s="15" t="s">
        <v>17819</v>
      </c>
      <c r="C1159" s="15" t="s">
        <v>345</v>
      </c>
      <c r="D1159" s="15" t="s">
        <v>208</v>
      </c>
      <c r="E1159" s="15" t="s">
        <v>207</v>
      </c>
      <c r="F1159" s="15" t="str">
        <f>INDEX($I$1:$DS$1,(MATCH(MAX(I1159:DS1159),I1159:DS1159,0)))</f>
        <v>Russians</v>
      </c>
      <c r="G1159" s="15">
        <f>MAX(I1159:DS1159)/H1159</f>
        <v>0.35193114295700806</v>
      </c>
      <c r="H1159" s="15">
        <v>22888</v>
      </c>
      <c r="I1159" s="15">
        <v>43</v>
      </c>
      <c r="J1159" s="15">
        <v>7486</v>
      </c>
      <c r="K1159" s="15">
        <v>11</v>
      </c>
      <c r="L1159" s="15">
        <v>5</v>
      </c>
      <c r="M1159" s="15">
        <v>3</v>
      </c>
      <c r="N1159" s="15">
        <v>12</v>
      </c>
      <c r="O1159" s="15">
        <v>0</v>
      </c>
      <c r="P1159" s="15">
        <v>0</v>
      </c>
      <c r="Q1159" s="15">
        <v>0</v>
      </c>
      <c r="R1159" s="15">
        <v>0</v>
      </c>
      <c r="S1159" s="15">
        <v>8055</v>
      </c>
      <c r="T1159" s="15">
        <v>3345</v>
      </c>
      <c r="U1159" s="15">
        <v>1952</v>
      </c>
      <c r="V1159" s="15">
        <v>335</v>
      </c>
      <c r="W1159" s="15">
        <v>161</v>
      </c>
      <c r="X1159" s="15">
        <v>30</v>
      </c>
      <c r="Y1159" s="15">
        <v>754</v>
      </c>
      <c r="Z1159" s="15">
        <v>8</v>
      </c>
      <c r="AA1159" s="15">
        <v>0</v>
      </c>
      <c r="AB1159" s="15">
        <v>0</v>
      </c>
      <c r="AC1159" s="15">
        <v>37</v>
      </c>
      <c r="AD1159" s="15">
        <v>90</v>
      </c>
      <c r="AE1159" s="15">
        <v>7</v>
      </c>
      <c r="AF1159" s="15">
        <v>83</v>
      </c>
      <c r="AG1159" s="15">
        <v>0</v>
      </c>
      <c r="AH1159" s="15">
        <v>0</v>
      </c>
      <c r="AI1159" s="15">
        <v>98</v>
      </c>
      <c r="AJ1159" s="15">
        <v>0</v>
      </c>
      <c r="AK1159" s="15">
        <v>3</v>
      </c>
      <c r="AL1159" s="15">
        <v>2</v>
      </c>
      <c r="AM1159" s="15">
        <v>0</v>
      </c>
      <c r="AN1159" s="15">
        <v>0</v>
      </c>
      <c r="AO1159" s="15">
        <v>9</v>
      </c>
      <c r="AP1159" s="15">
        <v>0</v>
      </c>
      <c r="AQ1159" s="15">
        <v>0</v>
      </c>
      <c r="AR1159" s="15">
        <v>13</v>
      </c>
      <c r="AS1159" s="15">
        <v>0</v>
      </c>
      <c r="AT1159" s="15">
        <v>0</v>
      </c>
      <c r="AU1159" s="15">
        <v>4</v>
      </c>
      <c r="AV1159" s="15">
        <v>0</v>
      </c>
      <c r="AW1159" s="15">
        <v>26</v>
      </c>
      <c r="AX1159" s="15">
        <v>61</v>
      </c>
      <c r="AY1159" s="15">
        <v>2</v>
      </c>
      <c r="AZ1159" s="15">
        <v>71</v>
      </c>
      <c r="BA1159" s="15">
        <v>15</v>
      </c>
      <c r="BB1159" s="15">
        <v>28</v>
      </c>
      <c r="BC1159" s="15">
        <v>0</v>
      </c>
      <c r="BD1159" s="15">
        <v>0</v>
      </c>
      <c r="BE1159" s="15">
        <v>0</v>
      </c>
      <c r="BF1159" s="15">
        <v>0</v>
      </c>
      <c r="BG1159" s="15">
        <v>0</v>
      </c>
      <c r="BH1159" s="15">
        <v>0</v>
      </c>
      <c r="BI1159" s="15">
        <v>0</v>
      </c>
      <c r="BJ1159" s="15">
        <v>0</v>
      </c>
      <c r="BK1159" s="15">
        <v>0</v>
      </c>
      <c r="BL1159" s="15">
        <v>0</v>
      </c>
      <c r="BM1159" s="15">
        <v>0</v>
      </c>
      <c r="BN1159" s="15">
        <v>0</v>
      </c>
      <c r="BO1159" s="15">
        <v>17</v>
      </c>
      <c r="BP1159" s="15">
        <v>0</v>
      </c>
      <c r="BQ1159" s="15">
        <v>0</v>
      </c>
      <c r="BR1159" s="15">
        <v>0</v>
      </c>
      <c r="BS1159" s="15">
        <v>0</v>
      </c>
      <c r="BT1159" s="15">
        <v>19</v>
      </c>
      <c r="BU1159" s="15">
        <v>0</v>
      </c>
      <c r="BV1159" s="15">
        <v>0</v>
      </c>
      <c r="BW1159" s="15">
        <v>0</v>
      </c>
      <c r="BX1159" s="15">
        <v>0</v>
      </c>
      <c r="BY1159" s="15">
        <v>2</v>
      </c>
      <c r="BZ1159" s="15">
        <v>1</v>
      </c>
      <c r="CA1159" s="15">
        <v>1</v>
      </c>
      <c r="CB1159" s="15">
        <v>3</v>
      </c>
      <c r="CC1159" s="15">
        <v>0</v>
      </c>
      <c r="CD1159" s="15">
        <v>0</v>
      </c>
      <c r="CE1159" s="15">
        <v>2</v>
      </c>
      <c r="CF1159" s="15">
        <v>0</v>
      </c>
      <c r="CG1159" s="15">
        <v>0</v>
      </c>
      <c r="CH1159" s="15">
        <v>0</v>
      </c>
      <c r="CI1159" s="15">
        <v>0</v>
      </c>
      <c r="CJ1159" s="15">
        <v>0</v>
      </c>
      <c r="CK1159" s="15">
        <v>0</v>
      </c>
      <c r="CL1159" s="15">
        <v>0</v>
      </c>
      <c r="CM1159" s="15">
        <v>0</v>
      </c>
      <c r="CN1159" s="15">
        <v>0</v>
      </c>
      <c r="CO1159" s="15">
        <v>0</v>
      </c>
      <c r="CP1159" s="15">
        <v>0</v>
      </c>
      <c r="CQ1159" s="15">
        <v>0</v>
      </c>
      <c r="CR1159" s="15">
        <v>0</v>
      </c>
      <c r="CS1159" s="15">
        <v>28</v>
      </c>
      <c r="CT1159" s="15">
        <v>2</v>
      </c>
      <c r="CU1159" s="15">
        <v>2</v>
      </c>
      <c r="CV1159" s="15">
        <v>0</v>
      </c>
      <c r="CW1159" s="15">
        <v>3</v>
      </c>
      <c r="CX1159" s="15">
        <v>0</v>
      </c>
      <c r="CY1159" s="15">
        <v>0</v>
      </c>
      <c r="CZ1159" s="15">
        <v>0</v>
      </c>
      <c r="DA1159" s="15">
        <v>0</v>
      </c>
      <c r="DB1159" s="15">
        <v>0</v>
      </c>
      <c r="DC1159" s="15">
        <v>0</v>
      </c>
      <c r="DD1159" s="15">
        <v>0</v>
      </c>
      <c r="DE1159" s="15">
        <v>0</v>
      </c>
      <c r="DF1159" s="15">
        <v>0</v>
      </c>
      <c r="DG1159" s="15">
        <v>0</v>
      </c>
      <c r="DH1159" s="15">
        <v>0</v>
      </c>
      <c r="DI1159" s="15">
        <v>0</v>
      </c>
      <c r="DJ1159" s="15">
        <v>0</v>
      </c>
      <c r="DK1159" s="15">
        <v>0</v>
      </c>
      <c r="DL1159" s="15">
        <v>0</v>
      </c>
      <c r="DM1159" s="15">
        <v>0</v>
      </c>
      <c r="DN1159" s="15">
        <v>0</v>
      </c>
      <c r="DO1159" s="15">
        <v>0</v>
      </c>
      <c r="DP1159" s="15">
        <v>0</v>
      </c>
      <c r="DQ1159" s="15">
        <v>0</v>
      </c>
      <c r="DR1159" s="15">
        <v>0</v>
      </c>
      <c r="DS1159" s="15">
        <v>59</v>
      </c>
    </row>
    <row r="1160" spans="1:123">
      <c r="A1160" s="15" t="s">
        <v>5916</v>
      </c>
      <c r="B1160" s="15" t="s">
        <v>17820</v>
      </c>
      <c r="C1160" s="15" t="s">
        <v>345</v>
      </c>
      <c r="D1160" s="15" t="s">
        <v>208</v>
      </c>
      <c r="E1160" s="15" t="s">
        <v>214</v>
      </c>
      <c r="F1160" s="15" t="str">
        <f>INDEX($I$1:$DS$1,(MATCH(MAX(I1160:DS1160),I1160:DS1160,0)))</f>
        <v>Russians</v>
      </c>
      <c r="G1160" s="15">
        <f>MAX(I1160:DS1160)/H1160</f>
        <v>0.32507120780558751</v>
      </c>
      <c r="H1160" s="15">
        <v>16501</v>
      </c>
      <c r="I1160" s="15">
        <v>42</v>
      </c>
      <c r="J1160" s="15">
        <v>5150</v>
      </c>
      <c r="K1160" s="15">
        <v>0</v>
      </c>
      <c r="L1160" s="15">
        <v>6</v>
      </c>
      <c r="M1160" s="15">
        <v>4</v>
      </c>
      <c r="N1160" s="15">
        <v>0</v>
      </c>
      <c r="O1160" s="15">
        <v>4</v>
      </c>
      <c r="P1160" s="15">
        <v>0</v>
      </c>
      <c r="Q1160" s="15">
        <v>0</v>
      </c>
      <c r="R1160" s="15">
        <v>0</v>
      </c>
      <c r="S1160" s="15">
        <v>5364</v>
      </c>
      <c r="T1160" s="15">
        <v>2978</v>
      </c>
      <c r="U1160" s="15">
        <v>1341</v>
      </c>
      <c r="V1160" s="15">
        <v>254</v>
      </c>
      <c r="W1160" s="15">
        <v>132</v>
      </c>
      <c r="X1160" s="15">
        <v>24</v>
      </c>
      <c r="Y1160" s="15">
        <v>523</v>
      </c>
      <c r="Z1160" s="15">
        <v>3</v>
      </c>
      <c r="AA1160" s="15">
        <v>0</v>
      </c>
      <c r="AB1160" s="15">
        <v>0</v>
      </c>
      <c r="AC1160" s="15">
        <v>14</v>
      </c>
      <c r="AD1160" s="15">
        <v>86</v>
      </c>
      <c r="AE1160" s="15">
        <v>5</v>
      </c>
      <c r="AF1160" s="15">
        <v>42</v>
      </c>
      <c r="AG1160" s="15">
        <v>4</v>
      </c>
      <c r="AH1160" s="15">
        <v>0</v>
      </c>
      <c r="AI1160" s="15">
        <v>131</v>
      </c>
      <c r="AJ1160" s="15">
        <v>0</v>
      </c>
      <c r="AK1160" s="15">
        <v>18</v>
      </c>
      <c r="AL1160" s="15">
        <v>4</v>
      </c>
      <c r="AM1160" s="15">
        <v>2</v>
      </c>
      <c r="AN1160" s="15">
        <v>0</v>
      </c>
      <c r="AO1160" s="15">
        <v>1</v>
      </c>
      <c r="AP1160" s="15">
        <v>0</v>
      </c>
      <c r="AQ1160" s="15">
        <v>0</v>
      </c>
      <c r="AR1160" s="15">
        <v>55</v>
      </c>
      <c r="AS1160" s="15">
        <v>0</v>
      </c>
      <c r="AT1160" s="15">
        <v>0</v>
      </c>
      <c r="AU1160" s="15">
        <v>1</v>
      </c>
      <c r="AV1160" s="15">
        <v>0</v>
      </c>
      <c r="AW1160" s="15">
        <v>53</v>
      </c>
      <c r="AX1160" s="15">
        <v>9</v>
      </c>
      <c r="AY1160" s="15">
        <v>2</v>
      </c>
      <c r="AZ1160" s="15">
        <v>58</v>
      </c>
      <c r="BA1160" s="15">
        <v>56</v>
      </c>
      <c r="BB1160" s="15">
        <v>41</v>
      </c>
      <c r="BC1160" s="15">
        <v>0</v>
      </c>
      <c r="BD1160" s="15">
        <v>0</v>
      </c>
      <c r="BE1160" s="15">
        <v>0</v>
      </c>
      <c r="BF1160" s="15">
        <v>0</v>
      </c>
      <c r="BG1160" s="15">
        <v>0</v>
      </c>
      <c r="BH1160" s="15">
        <v>0</v>
      </c>
      <c r="BI1160" s="15">
        <v>0</v>
      </c>
      <c r="BJ1160" s="15">
        <v>0</v>
      </c>
      <c r="BK1160" s="15">
        <v>0</v>
      </c>
      <c r="BL1160" s="15">
        <v>0</v>
      </c>
      <c r="BM1160" s="15">
        <v>0</v>
      </c>
      <c r="BN1160" s="15">
        <v>0</v>
      </c>
      <c r="BO1160" s="15">
        <v>3</v>
      </c>
      <c r="BP1160" s="15">
        <v>0</v>
      </c>
      <c r="BQ1160" s="15">
        <v>0</v>
      </c>
      <c r="BR1160" s="15">
        <v>0</v>
      </c>
      <c r="BS1160" s="15">
        <v>0</v>
      </c>
      <c r="BT1160" s="15">
        <v>0</v>
      </c>
      <c r="BU1160" s="15">
        <v>0</v>
      </c>
      <c r="BV1160" s="15">
        <v>0</v>
      </c>
      <c r="BW1160" s="15">
        <v>0</v>
      </c>
      <c r="BX1160" s="15">
        <v>0</v>
      </c>
      <c r="BY1160" s="15">
        <v>1</v>
      </c>
      <c r="BZ1160" s="15">
        <v>0</v>
      </c>
      <c r="CA1160" s="15">
        <v>1</v>
      </c>
      <c r="CB1160" s="15">
        <v>0</v>
      </c>
      <c r="CC1160" s="15">
        <v>0</v>
      </c>
      <c r="CD1160" s="15">
        <v>0</v>
      </c>
      <c r="CE1160" s="15">
        <v>3</v>
      </c>
      <c r="CF1160" s="15">
        <v>0</v>
      </c>
      <c r="CG1160" s="15">
        <v>0</v>
      </c>
      <c r="CH1160" s="15">
        <v>0</v>
      </c>
      <c r="CI1160" s="15">
        <v>0</v>
      </c>
      <c r="CJ1160" s="15">
        <v>0</v>
      </c>
      <c r="CK1160" s="15">
        <v>0</v>
      </c>
      <c r="CL1160" s="15">
        <v>0</v>
      </c>
      <c r="CM1160" s="15">
        <v>0</v>
      </c>
      <c r="CN1160" s="15">
        <v>0</v>
      </c>
      <c r="CO1160" s="15">
        <v>0</v>
      </c>
      <c r="CP1160" s="15">
        <v>0</v>
      </c>
      <c r="CQ1160" s="15">
        <v>0</v>
      </c>
      <c r="CR1160" s="15">
        <v>0</v>
      </c>
      <c r="CS1160" s="15">
        <v>46</v>
      </c>
      <c r="CT1160" s="15">
        <v>12</v>
      </c>
      <c r="CU1160" s="15">
        <v>3</v>
      </c>
      <c r="CV1160" s="15">
        <v>0</v>
      </c>
      <c r="CW1160" s="15">
        <v>0</v>
      </c>
      <c r="CX1160" s="15">
        <v>0</v>
      </c>
      <c r="CY1160" s="15">
        <v>0</v>
      </c>
      <c r="CZ1160" s="15">
        <v>0</v>
      </c>
      <c r="DA1160" s="15">
        <v>0</v>
      </c>
      <c r="DB1160" s="15">
        <v>0</v>
      </c>
      <c r="DC1160" s="15">
        <v>0</v>
      </c>
      <c r="DD1160" s="15">
        <v>0</v>
      </c>
      <c r="DE1160" s="15">
        <v>0</v>
      </c>
      <c r="DF1160" s="15">
        <v>0</v>
      </c>
      <c r="DG1160" s="15">
        <v>0</v>
      </c>
      <c r="DH1160" s="15">
        <v>0</v>
      </c>
      <c r="DI1160" s="15">
        <v>0</v>
      </c>
      <c r="DJ1160" s="15">
        <v>0</v>
      </c>
      <c r="DK1160" s="15">
        <v>0</v>
      </c>
      <c r="DL1160" s="15">
        <v>0</v>
      </c>
      <c r="DM1160" s="15">
        <v>0</v>
      </c>
      <c r="DN1160" s="15">
        <v>0</v>
      </c>
      <c r="DO1160" s="15">
        <v>0</v>
      </c>
      <c r="DP1160" s="15">
        <v>0</v>
      </c>
      <c r="DQ1160" s="15">
        <v>0</v>
      </c>
      <c r="DR1160" s="15">
        <v>0</v>
      </c>
      <c r="DS1160" s="15">
        <v>25</v>
      </c>
    </row>
    <row r="1161" spans="1:123">
      <c r="A1161" s="15" t="s">
        <v>5866</v>
      </c>
      <c r="B1161" s="15" t="s">
        <v>17821</v>
      </c>
      <c r="C1161" s="15" t="s">
        <v>345</v>
      </c>
      <c r="D1161" s="15" t="s">
        <v>208</v>
      </c>
      <c r="E1161" s="15" t="s">
        <v>221</v>
      </c>
      <c r="F1161" s="15" t="str">
        <f>INDEX($I$1:$DS$1,(MATCH(MAX(I1161:DS1161),I1161:DS1161,0)))</f>
        <v>Russians</v>
      </c>
      <c r="G1161" s="15">
        <f>MAX(I1161:DS1161)/H1161</f>
        <v>0.33416635428381025</v>
      </c>
      <c r="H1161" s="15">
        <v>24009</v>
      </c>
      <c r="I1161" s="15">
        <v>41</v>
      </c>
      <c r="J1161" s="15">
        <v>5085</v>
      </c>
      <c r="K1161" s="15">
        <v>1</v>
      </c>
      <c r="L1161" s="15">
        <v>2</v>
      </c>
      <c r="M1161" s="15">
        <v>1</v>
      </c>
      <c r="N1161" s="15">
        <v>0</v>
      </c>
      <c r="O1161" s="15">
        <v>8</v>
      </c>
      <c r="P1161" s="15">
        <v>0</v>
      </c>
      <c r="Q1161" s="15">
        <v>0</v>
      </c>
      <c r="R1161" s="15">
        <v>0</v>
      </c>
      <c r="S1161" s="15">
        <v>8023</v>
      </c>
      <c r="T1161" s="15">
        <v>6372</v>
      </c>
      <c r="U1161" s="15">
        <v>2174</v>
      </c>
      <c r="V1161" s="15">
        <v>377</v>
      </c>
      <c r="W1161" s="15">
        <v>214</v>
      </c>
      <c r="X1161" s="15">
        <v>14</v>
      </c>
      <c r="Y1161" s="15">
        <v>565</v>
      </c>
      <c r="Z1161" s="15">
        <v>20</v>
      </c>
      <c r="AA1161" s="15">
        <v>0</v>
      </c>
      <c r="AB1161" s="15">
        <v>0</v>
      </c>
      <c r="AC1161" s="15">
        <v>29</v>
      </c>
      <c r="AD1161" s="15">
        <v>177</v>
      </c>
      <c r="AE1161" s="15">
        <v>6</v>
      </c>
      <c r="AF1161" s="15">
        <v>36</v>
      </c>
      <c r="AG1161" s="15">
        <v>0</v>
      </c>
      <c r="AH1161" s="15">
        <v>0</v>
      </c>
      <c r="AI1161" s="15">
        <v>209</v>
      </c>
      <c r="AJ1161" s="15">
        <v>0</v>
      </c>
      <c r="AK1161" s="15">
        <v>8</v>
      </c>
      <c r="AL1161" s="15">
        <v>2</v>
      </c>
      <c r="AM1161" s="15">
        <v>0</v>
      </c>
      <c r="AN1161" s="15">
        <v>0</v>
      </c>
      <c r="AO1161" s="15">
        <v>1</v>
      </c>
      <c r="AP1161" s="15">
        <v>0</v>
      </c>
      <c r="AQ1161" s="15">
        <v>14</v>
      </c>
      <c r="AR1161" s="15">
        <v>92</v>
      </c>
      <c r="AS1161" s="15">
        <v>0</v>
      </c>
      <c r="AT1161" s="15">
        <v>0</v>
      </c>
      <c r="AU1161" s="15">
        <v>3</v>
      </c>
      <c r="AV1161" s="15">
        <v>0</v>
      </c>
      <c r="AW1161" s="15">
        <v>64</v>
      </c>
      <c r="AX1161" s="15">
        <v>85</v>
      </c>
      <c r="AY1161" s="15">
        <v>6</v>
      </c>
      <c r="AZ1161" s="15">
        <v>79</v>
      </c>
      <c r="BA1161" s="15">
        <v>31</v>
      </c>
      <c r="BB1161" s="15">
        <v>53</v>
      </c>
      <c r="BC1161" s="15">
        <v>0</v>
      </c>
      <c r="BD1161" s="15">
        <v>1</v>
      </c>
      <c r="BE1161" s="15">
        <v>0</v>
      </c>
      <c r="BF1161" s="15">
        <v>0</v>
      </c>
      <c r="BG1161" s="15">
        <v>0</v>
      </c>
      <c r="BH1161" s="15">
        <v>0</v>
      </c>
      <c r="BI1161" s="15">
        <v>0</v>
      </c>
      <c r="BJ1161" s="15">
        <v>0</v>
      </c>
      <c r="BK1161" s="15">
        <v>0</v>
      </c>
      <c r="BL1161" s="15">
        <v>0</v>
      </c>
      <c r="BM1161" s="15">
        <v>0</v>
      </c>
      <c r="BN1161" s="15">
        <v>0</v>
      </c>
      <c r="BO1161" s="15">
        <v>8</v>
      </c>
      <c r="BP1161" s="15">
        <v>4</v>
      </c>
      <c r="BQ1161" s="15">
        <v>0</v>
      </c>
      <c r="BR1161" s="15">
        <v>0</v>
      </c>
      <c r="BS1161" s="15">
        <v>0</v>
      </c>
      <c r="BT1161" s="15">
        <v>42</v>
      </c>
      <c r="BU1161" s="15">
        <v>0</v>
      </c>
      <c r="BV1161" s="15">
        <v>0</v>
      </c>
      <c r="BW1161" s="15">
        <v>0</v>
      </c>
      <c r="BX1161" s="15">
        <v>0</v>
      </c>
      <c r="BY1161" s="15">
        <v>8</v>
      </c>
      <c r="BZ1161" s="15">
        <v>1</v>
      </c>
      <c r="CA1161" s="15">
        <v>4</v>
      </c>
      <c r="CB1161" s="15">
        <v>0</v>
      </c>
      <c r="CC1161" s="15">
        <v>0</v>
      </c>
      <c r="CD1161" s="15">
        <v>0</v>
      </c>
      <c r="CE1161" s="15">
        <v>1</v>
      </c>
      <c r="CF1161" s="15">
        <v>0</v>
      </c>
      <c r="CG1161" s="15">
        <v>0</v>
      </c>
      <c r="CH1161" s="15">
        <v>0</v>
      </c>
      <c r="CI1161" s="15">
        <v>0</v>
      </c>
      <c r="CJ1161" s="15">
        <v>0</v>
      </c>
      <c r="CK1161" s="15">
        <v>2</v>
      </c>
      <c r="CL1161" s="15">
        <v>0</v>
      </c>
      <c r="CM1161" s="15">
        <v>0</v>
      </c>
      <c r="CN1161" s="15">
        <v>0</v>
      </c>
      <c r="CO1161" s="15">
        <v>0</v>
      </c>
      <c r="CP1161" s="15">
        <v>0</v>
      </c>
      <c r="CQ1161" s="15">
        <v>0</v>
      </c>
      <c r="CR1161" s="15">
        <v>0</v>
      </c>
      <c r="CS1161" s="15">
        <v>89</v>
      </c>
      <c r="CT1161" s="15">
        <v>7</v>
      </c>
      <c r="CU1161" s="15">
        <v>2</v>
      </c>
      <c r="CV1161" s="15">
        <v>2</v>
      </c>
      <c r="CW1161" s="15">
        <v>0</v>
      </c>
      <c r="CX1161" s="15">
        <v>0</v>
      </c>
      <c r="CY1161" s="15">
        <v>0</v>
      </c>
      <c r="CZ1161" s="15">
        <v>0</v>
      </c>
      <c r="DA1161" s="15">
        <v>0</v>
      </c>
      <c r="DB1161" s="15">
        <v>0</v>
      </c>
      <c r="DC1161" s="15">
        <v>0</v>
      </c>
      <c r="DD1161" s="15">
        <v>0</v>
      </c>
      <c r="DE1161" s="15">
        <v>0</v>
      </c>
      <c r="DF1161" s="15">
        <v>0</v>
      </c>
      <c r="DG1161" s="15">
        <v>0</v>
      </c>
      <c r="DH1161" s="15">
        <v>0</v>
      </c>
      <c r="DI1161" s="15">
        <v>0</v>
      </c>
      <c r="DJ1161" s="15">
        <v>0</v>
      </c>
      <c r="DK1161" s="15">
        <v>0</v>
      </c>
      <c r="DL1161" s="15">
        <v>0</v>
      </c>
      <c r="DM1161" s="15">
        <v>0</v>
      </c>
      <c r="DN1161" s="15">
        <v>0</v>
      </c>
      <c r="DO1161" s="15">
        <v>0</v>
      </c>
      <c r="DP1161" s="15">
        <v>0</v>
      </c>
      <c r="DQ1161" s="15">
        <v>0</v>
      </c>
      <c r="DR1161" s="15">
        <v>0</v>
      </c>
      <c r="DS1161" s="15">
        <v>46</v>
      </c>
    </row>
    <row r="1162" spans="1:123">
      <c r="A1162" s="15" t="s">
        <v>5865</v>
      </c>
      <c r="B1162" s="15" t="s">
        <v>17822</v>
      </c>
      <c r="C1162" s="15" t="s">
        <v>345</v>
      </c>
      <c r="D1162" s="15" t="s">
        <v>208</v>
      </c>
      <c r="E1162" s="15" t="s">
        <v>218</v>
      </c>
      <c r="F1162" s="15" t="str">
        <f>INDEX($I$1:$DS$1,(MATCH(MAX(I1162:DS1162),I1162:DS1162,0)))</f>
        <v>Kazakhs</v>
      </c>
      <c r="G1162" s="15">
        <f>MAX(I1162:DS1162)/H1162</f>
        <v>0.48032726604155174</v>
      </c>
      <c r="H1162" s="15">
        <v>10878</v>
      </c>
      <c r="I1162" s="15">
        <v>41</v>
      </c>
      <c r="J1162" s="15">
        <v>5225</v>
      </c>
      <c r="K1162" s="15">
        <v>5</v>
      </c>
      <c r="L1162" s="15">
        <v>6</v>
      </c>
      <c r="M1162" s="15">
        <v>4</v>
      </c>
      <c r="N1162" s="15">
        <v>3</v>
      </c>
      <c r="O1162" s="15">
        <v>2</v>
      </c>
      <c r="P1162" s="15">
        <v>0</v>
      </c>
      <c r="Q1162" s="15">
        <v>0</v>
      </c>
      <c r="R1162" s="15">
        <v>0</v>
      </c>
      <c r="S1162" s="15">
        <v>2811</v>
      </c>
      <c r="T1162" s="15">
        <v>1579</v>
      </c>
      <c r="U1162" s="15">
        <v>310</v>
      </c>
      <c r="V1162" s="15">
        <v>147</v>
      </c>
      <c r="W1162" s="15">
        <v>32</v>
      </c>
      <c r="X1162" s="15">
        <v>8</v>
      </c>
      <c r="Y1162" s="15">
        <v>298</v>
      </c>
      <c r="Z1162" s="15">
        <v>7</v>
      </c>
      <c r="AA1162" s="15">
        <v>0</v>
      </c>
      <c r="AB1162" s="15">
        <v>0</v>
      </c>
      <c r="AC1162" s="15">
        <v>16</v>
      </c>
      <c r="AD1162" s="15">
        <v>43</v>
      </c>
      <c r="AE1162" s="15">
        <v>11</v>
      </c>
      <c r="AF1162" s="15">
        <v>35</v>
      </c>
      <c r="AG1162" s="15">
        <v>0</v>
      </c>
      <c r="AH1162" s="15">
        <v>0</v>
      </c>
      <c r="AI1162" s="15">
        <v>119</v>
      </c>
      <c r="AJ1162" s="15">
        <v>0</v>
      </c>
      <c r="AK1162" s="15">
        <v>24</v>
      </c>
      <c r="AL1162" s="15">
        <v>4</v>
      </c>
      <c r="AM1162" s="15">
        <v>4</v>
      </c>
      <c r="AN1162" s="15">
        <v>0</v>
      </c>
      <c r="AO1162" s="15">
        <v>2</v>
      </c>
      <c r="AP1162" s="15">
        <v>0</v>
      </c>
      <c r="AQ1162" s="15">
        <v>0</v>
      </c>
      <c r="AR1162" s="15">
        <v>5</v>
      </c>
      <c r="AS1162" s="15">
        <v>0</v>
      </c>
      <c r="AT1162" s="15">
        <v>0</v>
      </c>
      <c r="AU1162" s="15">
        <v>1</v>
      </c>
      <c r="AV1162" s="15">
        <v>0</v>
      </c>
      <c r="AW1162" s="15">
        <v>17</v>
      </c>
      <c r="AX1162" s="15">
        <v>23</v>
      </c>
      <c r="AY1162" s="15">
        <v>5</v>
      </c>
      <c r="AZ1162" s="15">
        <v>17</v>
      </c>
      <c r="BA1162" s="15">
        <v>2</v>
      </c>
      <c r="BB1162" s="15">
        <v>23</v>
      </c>
      <c r="BC1162" s="15">
        <v>0</v>
      </c>
      <c r="BD1162" s="15">
        <v>0</v>
      </c>
      <c r="BE1162" s="15">
        <v>0</v>
      </c>
      <c r="BF1162" s="15">
        <v>0</v>
      </c>
      <c r="BG1162" s="15">
        <v>0</v>
      </c>
      <c r="BH1162" s="15">
        <v>0</v>
      </c>
      <c r="BI1162" s="15">
        <v>0</v>
      </c>
      <c r="BJ1162" s="15">
        <v>0</v>
      </c>
      <c r="BK1162" s="15">
        <v>0</v>
      </c>
      <c r="BL1162" s="15">
        <v>0</v>
      </c>
      <c r="BM1162" s="15">
        <v>0</v>
      </c>
      <c r="BN1162" s="15">
        <v>0</v>
      </c>
      <c r="BO1162" s="15">
        <v>0</v>
      </c>
      <c r="BP1162" s="15">
        <v>0</v>
      </c>
      <c r="BQ1162" s="15">
        <v>0</v>
      </c>
      <c r="BR1162" s="15">
        <v>0</v>
      </c>
      <c r="BS1162" s="15">
        <v>0</v>
      </c>
      <c r="BT1162" s="15">
        <v>1</v>
      </c>
      <c r="BU1162" s="15">
        <v>0</v>
      </c>
      <c r="BV1162" s="15">
        <v>0</v>
      </c>
      <c r="BW1162" s="15">
        <v>0</v>
      </c>
      <c r="BX1162" s="15">
        <v>0</v>
      </c>
      <c r="BY1162" s="15">
        <v>2</v>
      </c>
      <c r="BZ1162" s="15">
        <v>0</v>
      </c>
      <c r="CA1162" s="15">
        <v>3</v>
      </c>
      <c r="CB1162" s="15">
        <v>0</v>
      </c>
      <c r="CC1162" s="15">
        <v>0</v>
      </c>
      <c r="CD1162" s="15">
        <v>0</v>
      </c>
      <c r="CE1162" s="15">
        <v>0</v>
      </c>
      <c r="CF1162" s="15">
        <v>0</v>
      </c>
      <c r="CG1162" s="15">
        <v>0</v>
      </c>
      <c r="CH1162" s="15">
        <v>0</v>
      </c>
      <c r="CI1162" s="15">
        <v>0</v>
      </c>
      <c r="CJ1162" s="15">
        <v>0</v>
      </c>
      <c r="CK1162" s="15">
        <v>0</v>
      </c>
      <c r="CL1162" s="15">
        <v>0</v>
      </c>
      <c r="CM1162" s="15">
        <v>0</v>
      </c>
      <c r="CN1162" s="15">
        <v>0</v>
      </c>
      <c r="CO1162" s="15">
        <v>0</v>
      </c>
      <c r="CP1162" s="15">
        <v>0</v>
      </c>
      <c r="CQ1162" s="15">
        <v>0</v>
      </c>
      <c r="CR1162" s="15">
        <v>0</v>
      </c>
      <c r="CS1162" s="15">
        <v>36</v>
      </c>
      <c r="CT1162" s="15">
        <v>0</v>
      </c>
      <c r="CU1162" s="15">
        <v>0</v>
      </c>
      <c r="CV1162" s="15">
        <v>0</v>
      </c>
      <c r="CW1162" s="15">
        <v>0</v>
      </c>
      <c r="CX1162" s="15">
        <v>0</v>
      </c>
      <c r="CY1162" s="15">
        <v>0</v>
      </c>
      <c r="CZ1162" s="15">
        <v>0</v>
      </c>
      <c r="DA1162" s="15">
        <v>0</v>
      </c>
      <c r="DB1162" s="15">
        <v>0</v>
      </c>
      <c r="DC1162" s="15">
        <v>0</v>
      </c>
      <c r="DD1162" s="15">
        <v>0</v>
      </c>
      <c r="DE1162" s="15">
        <v>0</v>
      </c>
      <c r="DF1162" s="15">
        <v>0</v>
      </c>
      <c r="DG1162" s="15">
        <v>0</v>
      </c>
      <c r="DH1162" s="15">
        <v>0</v>
      </c>
      <c r="DI1162" s="15">
        <v>0</v>
      </c>
      <c r="DJ1162" s="15">
        <v>0</v>
      </c>
      <c r="DK1162" s="15">
        <v>0</v>
      </c>
      <c r="DL1162" s="15">
        <v>0</v>
      </c>
      <c r="DM1162" s="15">
        <v>0</v>
      </c>
      <c r="DN1162" s="15">
        <v>0</v>
      </c>
      <c r="DO1162" s="15">
        <v>0</v>
      </c>
      <c r="DP1162" s="15">
        <v>0</v>
      </c>
      <c r="DQ1162" s="15">
        <v>0</v>
      </c>
      <c r="DR1162" s="15">
        <v>0</v>
      </c>
      <c r="DS1162" s="15">
        <v>7</v>
      </c>
    </row>
    <row r="1163" spans="1:123">
      <c r="A1163" s="15" t="s">
        <v>5790</v>
      </c>
      <c r="B1163" s="15" t="s">
        <v>17823</v>
      </c>
      <c r="C1163" s="15" t="s">
        <v>345</v>
      </c>
      <c r="D1163" s="15" t="s">
        <v>208</v>
      </c>
      <c r="E1163" s="15" t="s">
        <v>211</v>
      </c>
      <c r="F1163" s="15" t="str">
        <f>INDEX($I$1:$DS$1,(MATCH(MAX(I1163:DS1163),I1163:DS1163,0)))</f>
        <v>Russians</v>
      </c>
      <c r="G1163" s="15">
        <f>MAX(I1163:DS1163)/H1163</f>
        <v>0.34927819916809394</v>
      </c>
      <c r="H1163" s="15">
        <v>24522</v>
      </c>
      <c r="I1163" s="15">
        <v>12</v>
      </c>
      <c r="J1163" s="15">
        <v>8477</v>
      </c>
      <c r="K1163" s="15">
        <v>9</v>
      </c>
      <c r="L1163" s="15">
        <v>11</v>
      </c>
      <c r="M1163" s="15">
        <v>6</v>
      </c>
      <c r="N1163" s="15">
        <v>0</v>
      </c>
      <c r="O1163" s="15">
        <v>8</v>
      </c>
      <c r="P1163" s="15">
        <v>0</v>
      </c>
      <c r="Q1163" s="15">
        <v>0</v>
      </c>
      <c r="R1163" s="15">
        <v>0</v>
      </c>
      <c r="S1163" s="15">
        <v>8565</v>
      </c>
      <c r="T1163" s="15">
        <v>3862</v>
      </c>
      <c r="U1163" s="15">
        <v>1417</v>
      </c>
      <c r="V1163" s="15">
        <v>577</v>
      </c>
      <c r="W1163" s="15">
        <v>84</v>
      </c>
      <c r="X1163" s="15">
        <v>20</v>
      </c>
      <c r="Y1163" s="15">
        <v>581</v>
      </c>
      <c r="Z1163" s="15">
        <v>9</v>
      </c>
      <c r="AA1163" s="15">
        <v>0</v>
      </c>
      <c r="AB1163" s="15">
        <v>0</v>
      </c>
      <c r="AC1163" s="15">
        <v>10</v>
      </c>
      <c r="AD1163" s="15">
        <v>64</v>
      </c>
      <c r="AE1163" s="15">
        <v>1</v>
      </c>
      <c r="AF1163" s="15">
        <v>122</v>
      </c>
      <c r="AG1163" s="15">
        <v>0</v>
      </c>
      <c r="AH1163" s="15">
        <v>0</v>
      </c>
      <c r="AI1163" s="15">
        <v>227</v>
      </c>
      <c r="AJ1163" s="15">
        <v>0</v>
      </c>
      <c r="AK1163" s="15">
        <v>2</v>
      </c>
      <c r="AL1163" s="15">
        <v>0</v>
      </c>
      <c r="AM1163" s="15">
        <v>0</v>
      </c>
      <c r="AN1163" s="15">
        <v>0</v>
      </c>
      <c r="AO1163" s="15">
        <v>0</v>
      </c>
      <c r="AP1163" s="15">
        <v>0</v>
      </c>
      <c r="AQ1163" s="15">
        <v>2</v>
      </c>
      <c r="AR1163" s="15">
        <v>9</v>
      </c>
      <c r="AS1163" s="15">
        <v>0</v>
      </c>
      <c r="AT1163" s="15">
        <v>0</v>
      </c>
      <c r="AU1163" s="15">
        <v>0</v>
      </c>
      <c r="AV1163" s="15">
        <v>0</v>
      </c>
      <c r="AW1163" s="15">
        <v>65</v>
      </c>
      <c r="AX1163" s="15">
        <v>70</v>
      </c>
      <c r="AY1163" s="15">
        <v>0</v>
      </c>
      <c r="AZ1163" s="15">
        <v>53</v>
      </c>
      <c r="BA1163" s="15">
        <v>50</v>
      </c>
      <c r="BB1163" s="15">
        <v>54</v>
      </c>
      <c r="BC1163" s="15">
        <v>0</v>
      </c>
      <c r="BD1163" s="15">
        <v>8</v>
      </c>
      <c r="BE1163" s="15">
        <v>0</v>
      </c>
      <c r="BF1163" s="15">
        <v>0</v>
      </c>
      <c r="BG1163" s="15">
        <v>0</v>
      </c>
      <c r="BH1163" s="15">
        <v>0</v>
      </c>
      <c r="BI1163" s="15">
        <v>0</v>
      </c>
      <c r="BJ1163" s="15">
        <v>0</v>
      </c>
      <c r="BK1163" s="15">
        <v>0</v>
      </c>
      <c r="BL1163" s="15">
        <v>0</v>
      </c>
      <c r="BM1163" s="15">
        <v>0</v>
      </c>
      <c r="BN1163" s="15">
        <v>0</v>
      </c>
      <c r="BO1163" s="15">
        <v>12</v>
      </c>
      <c r="BP1163" s="15">
        <v>3</v>
      </c>
      <c r="BQ1163" s="15">
        <v>0</v>
      </c>
      <c r="BR1163" s="15">
        <v>0</v>
      </c>
      <c r="BS1163" s="15">
        <v>0</v>
      </c>
      <c r="BT1163" s="15">
        <v>3</v>
      </c>
      <c r="BU1163" s="15">
        <v>0</v>
      </c>
      <c r="BV1163" s="15">
        <v>0</v>
      </c>
      <c r="BW1163" s="15">
        <v>0</v>
      </c>
      <c r="BX1163" s="15">
        <v>0</v>
      </c>
      <c r="BY1163" s="15">
        <v>3</v>
      </c>
      <c r="BZ1163" s="15">
        <v>0</v>
      </c>
      <c r="CA1163" s="15">
        <v>3</v>
      </c>
      <c r="CB1163" s="15">
        <v>0</v>
      </c>
      <c r="CC1163" s="15">
        <v>0</v>
      </c>
      <c r="CD1163" s="15">
        <v>0</v>
      </c>
      <c r="CE1163" s="15">
        <v>1</v>
      </c>
      <c r="CF1163" s="15">
        <v>0</v>
      </c>
      <c r="CG1163" s="15">
        <v>0</v>
      </c>
      <c r="CH1163" s="15">
        <v>0</v>
      </c>
      <c r="CI1163" s="15">
        <v>0</v>
      </c>
      <c r="CJ1163" s="15">
        <v>0</v>
      </c>
      <c r="CK1163" s="15">
        <v>0</v>
      </c>
      <c r="CL1163" s="15">
        <v>0</v>
      </c>
      <c r="CM1163" s="15">
        <v>0</v>
      </c>
      <c r="CN1163" s="15">
        <v>0</v>
      </c>
      <c r="CO1163" s="15">
        <v>0</v>
      </c>
      <c r="CP1163" s="15">
        <v>0</v>
      </c>
      <c r="CQ1163" s="15">
        <v>0</v>
      </c>
      <c r="CR1163" s="15">
        <v>0</v>
      </c>
      <c r="CS1163" s="15">
        <v>53</v>
      </c>
      <c r="CT1163" s="15">
        <v>3</v>
      </c>
      <c r="CU1163" s="15">
        <v>7</v>
      </c>
      <c r="CV1163" s="15">
        <v>0</v>
      </c>
      <c r="CW1163" s="15">
        <v>2</v>
      </c>
      <c r="CX1163" s="15">
        <v>0</v>
      </c>
      <c r="CY1163" s="15">
        <v>0</v>
      </c>
      <c r="CZ1163" s="15">
        <v>0</v>
      </c>
      <c r="DA1163" s="15">
        <v>0</v>
      </c>
      <c r="DB1163" s="15">
        <v>0</v>
      </c>
      <c r="DC1163" s="15">
        <v>0</v>
      </c>
      <c r="DD1163" s="15">
        <v>0</v>
      </c>
      <c r="DE1163" s="15">
        <v>0</v>
      </c>
      <c r="DF1163" s="15">
        <v>0</v>
      </c>
      <c r="DG1163" s="15">
        <v>0</v>
      </c>
      <c r="DH1163" s="15">
        <v>0</v>
      </c>
      <c r="DI1163" s="15">
        <v>0</v>
      </c>
      <c r="DJ1163" s="15">
        <v>0</v>
      </c>
      <c r="DK1163" s="15">
        <v>0</v>
      </c>
      <c r="DL1163" s="15">
        <v>0</v>
      </c>
      <c r="DM1163" s="15">
        <v>0</v>
      </c>
      <c r="DN1163" s="15">
        <v>0</v>
      </c>
      <c r="DO1163" s="15">
        <v>0</v>
      </c>
      <c r="DP1163" s="15">
        <v>0</v>
      </c>
      <c r="DQ1163" s="15">
        <v>0</v>
      </c>
      <c r="DR1163" s="15">
        <v>0</v>
      </c>
      <c r="DS1163" s="15">
        <v>57</v>
      </c>
    </row>
    <row r="1164" spans="1:123">
      <c r="A1164" s="15" t="s">
        <v>5964</v>
      </c>
      <c r="B1164" s="15" t="s">
        <v>17824</v>
      </c>
      <c r="C1164" s="15" t="s">
        <v>345</v>
      </c>
      <c r="D1164" s="15" t="s">
        <v>208</v>
      </c>
      <c r="E1164" s="15" t="s">
        <v>212</v>
      </c>
      <c r="F1164" s="15" t="str">
        <f>INDEX($I$1:$DS$1,(MATCH(MAX(I1164:DS1164),I1164:DS1164,0)))</f>
        <v>Russians</v>
      </c>
      <c r="G1164" s="15">
        <f>MAX(I1164:DS1164)/H1164</f>
        <v>0.3495741056218058</v>
      </c>
      <c r="H1164" s="15">
        <v>20545</v>
      </c>
      <c r="I1164" s="15">
        <v>54</v>
      </c>
      <c r="J1164" s="15">
        <v>6510</v>
      </c>
      <c r="K1164" s="15">
        <v>17</v>
      </c>
      <c r="L1164" s="15">
        <v>27</v>
      </c>
      <c r="M1164" s="15">
        <v>0</v>
      </c>
      <c r="N1164" s="15">
        <v>4</v>
      </c>
      <c r="O1164" s="15">
        <v>4</v>
      </c>
      <c r="P1164" s="15">
        <v>0</v>
      </c>
      <c r="Q1164" s="15">
        <v>0</v>
      </c>
      <c r="R1164" s="15">
        <v>0</v>
      </c>
      <c r="S1164" s="15">
        <v>7182</v>
      </c>
      <c r="T1164" s="15">
        <v>3025</v>
      </c>
      <c r="U1164" s="15">
        <v>934</v>
      </c>
      <c r="V1164" s="15">
        <v>379</v>
      </c>
      <c r="W1164" s="15">
        <v>72</v>
      </c>
      <c r="X1164" s="15">
        <v>44</v>
      </c>
      <c r="Y1164" s="15">
        <v>1146</v>
      </c>
      <c r="Z1164" s="15">
        <v>28</v>
      </c>
      <c r="AA1164" s="15">
        <v>0</v>
      </c>
      <c r="AB1164" s="15">
        <v>0</v>
      </c>
      <c r="AC1164" s="15">
        <v>32</v>
      </c>
      <c r="AD1164" s="15">
        <v>242</v>
      </c>
      <c r="AE1164" s="15">
        <v>1</v>
      </c>
      <c r="AF1164" s="15">
        <v>44</v>
      </c>
      <c r="AG1164" s="15">
        <v>0</v>
      </c>
      <c r="AH1164" s="15">
        <v>0</v>
      </c>
      <c r="AI1164" s="15">
        <v>109</v>
      </c>
      <c r="AJ1164" s="15">
        <v>0</v>
      </c>
      <c r="AK1164" s="15">
        <v>7</v>
      </c>
      <c r="AL1164" s="15">
        <v>6</v>
      </c>
      <c r="AM1164" s="15">
        <v>3</v>
      </c>
      <c r="AN1164" s="15">
        <v>0</v>
      </c>
      <c r="AO1164" s="15">
        <v>3</v>
      </c>
      <c r="AP1164" s="15">
        <v>0</v>
      </c>
      <c r="AQ1164" s="15">
        <v>1</v>
      </c>
      <c r="AR1164" s="15">
        <v>35</v>
      </c>
      <c r="AS1164" s="15">
        <v>0</v>
      </c>
      <c r="AT1164" s="15">
        <v>0</v>
      </c>
      <c r="AU1164" s="15">
        <v>3</v>
      </c>
      <c r="AV1164" s="15">
        <v>0</v>
      </c>
      <c r="AW1164" s="15">
        <v>50</v>
      </c>
      <c r="AX1164" s="15">
        <v>74</v>
      </c>
      <c r="AY1164" s="15">
        <v>4</v>
      </c>
      <c r="AZ1164" s="15">
        <v>120</v>
      </c>
      <c r="BA1164" s="15">
        <v>134</v>
      </c>
      <c r="BB1164" s="15">
        <v>83</v>
      </c>
      <c r="BC1164" s="15">
        <v>0</v>
      </c>
      <c r="BD1164" s="15">
        <v>7</v>
      </c>
      <c r="BE1164" s="15">
        <v>0</v>
      </c>
      <c r="BF1164" s="15">
        <v>0</v>
      </c>
      <c r="BG1164" s="15">
        <v>0</v>
      </c>
      <c r="BH1164" s="15">
        <v>0</v>
      </c>
      <c r="BI1164" s="15">
        <v>0</v>
      </c>
      <c r="BJ1164" s="15">
        <v>0</v>
      </c>
      <c r="BK1164" s="15">
        <v>0</v>
      </c>
      <c r="BL1164" s="15">
        <v>0</v>
      </c>
      <c r="BM1164" s="15">
        <v>0</v>
      </c>
      <c r="BN1164" s="15">
        <v>0</v>
      </c>
      <c r="BO1164" s="15">
        <v>11</v>
      </c>
      <c r="BP1164" s="15">
        <v>2</v>
      </c>
      <c r="BQ1164" s="15">
        <v>0</v>
      </c>
      <c r="BR1164" s="15">
        <v>0</v>
      </c>
      <c r="BS1164" s="15">
        <v>0</v>
      </c>
      <c r="BT1164" s="15">
        <v>19</v>
      </c>
      <c r="BU1164" s="15">
        <v>0</v>
      </c>
      <c r="BV1164" s="15">
        <v>0</v>
      </c>
      <c r="BW1164" s="15">
        <v>0</v>
      </c>
      <c r="BX1164" s="15">
        <v>0</v>
      </c>
      <c r="BY1164" s="15">
        <v>12</v>
      </c>
      <c r="BZ1164" s="15">
        <v>1</v>
      </c>
      <c r="CA1164" s="15">
        <v>15</v>
      </c>
      <c r="CB1164" s="15">
        <v>0</v>
      </c>
      <c r="CC1164" s="15">
        <v>0</v>
      </c>
      <c r="CD1164" s="15">
        <v>0</v>
      </c>
      <c r="CE1164" s="15">
        <v>21</v>
      </c>
      <c r="CF1164" s="15">
        <v>0</v>
      </c>
      <c r="CG1164" s="15">
        <v>0</v>
      </c>
      <c r="CH1164" s="15">
        <v>0</v>
      </c>
      <c r="CI1164" s="15">
        <v>0</v>
      </c>
      <c r="CJ1164" s="15">
        <v>0</v>
      </c>
      <c r="CK1164" s="15">
        <v>0</v>
      </c>
      <c r="CL1164" s="15">
        <v>0</v>
      </c>
      <c r="CM1164" s="15">
        <v>0</v>
      </c>
      <c r="CN1164" s="15">
        <v>0</v>
      </c>
      <c r="CO1164" s="15">
        <v>0</v>
      </c>
      <c r="CP1164" s="15">
        <v>0</v>
      </c>
      <c r="CQ1164" s="15">
        <v>0</v>
      </c>
      <c r="CR1164" s="15">
        <v>0</v>
      </c>
      <c r="CS1164" s="15">
        <v>54</v>
      </c>
      <c r="CT1164" s="15">
        <v>4</v>
      </c>
      <c r="CU1164" s="15">
        <v>1</v>
      </c>
      <c r="CV1164" s="15">
        <v>0</v>
      </c>
      <c r="CW1164" s="15">
        <v>1</v>
      </c>
      <c r="CX1164" s="15">
        <v>0</v>
      </c>
      <c r="CY1164" s="15">
        <v>0</v>
      </c>
      <c r="CZ1164" s="15">
        <v>0</v>
      </c>
      <c r="DA1164" s="15">
        <v>0</v>
      </c>
      <c r="DB1164" s="15">
        <v>0</v>
      </c>
      <c r="DC1164" s="15">
        <v>0</v>
      </c>
      <c r="DD1164" s="15">
        <v>0</v>
      </c>
      <c r="DE1164" s="15">
        <v>0</v>
      </c>
      <c r="DF1164" s="15">
        <v>0</v>
      </c>
      <c r="DG1164" s="15">
        <v>0</v>
      </c>
      <c r="DH1164" s="15">
        <v>0</v>
      </c>
      <c r="DI1164" s="15">
        <v>0</v>
      </c>
      <c r="DJ1164" s="15">
        <v>0</v>
      </c>
      <c r="DK1164" s="15">
        <v>0</v>
      </c>
      <c r="DL1164" s="15">
        <v>0</v>
      </c>
      <c r="DM1164" s="15">
        <v>0</v>
      </c>
      <c r="DN1164" s="15">
        <v>0</v>
      </c>
      <c r="DO1164" s="15">
        <v>0</v>
      </c>
      <c r="DP1164" s="15">
        <v>0</v>
      </c>
      <c r="DQ1164" s="15">
        <v>0</v>
      </c>
      <c r="DR1164" s="15">
        <v>0</v>
      </c>
      <c r="DS1164" s="15">
        <v>20</v>
      </c>
    </row>
    <row r="1165" spans="1:123">
      <c r="A1165" s="15" t="s">
        <v>5952</v>
      </c>
      <c r="B1165" s="15" t="s">
        <v>17825</v>
      </c>
      <c r="C1165" s="15" t="s">
        <v>345</v>
      </c>
      <c r="D1165" s="15" t="s">
        <v>208</v>
      </c>
      <c r="E1165" s="15" t="s">
        <v>208</v>
      </c>
      <c r="F1165" s="15" t="str">
        <f>INDEX($I$1:$DS$1,(MATCH(MAX(I1165:DS1165),I1165:DS1165,0)))</f>
        <v>Kazakhs</v>
      </c>
      <c r="G1165" s="15">
        <f>MAX(I1165:DS1165)/H1165</f>
        <v>0.45885039739256034</v>
      </c>
      <c r="H1165" s="15">
        <v>264474</v>
      </c>
      <c r="I1165" s="15">
        <v>504</v>
      </c>
      <c r="J1165" s="15">
        <v>121354</v>
      </c>
      <c r="K1165" s="15">
        <v>481</v>
      </c>
      <c r="L1165" s="15">
        <v>460</v>
      </c>
      <c r="M1165" s="15">
        <v>20</v>
      </c>
      <c r="N1165" s="15">
        <v>20</v>
      </c>
      <c r="O1165" s="15">
        <v>101</v>
      </c>
      <c r="P1165" s="15">
        <v>0</v>
      </c>
      <c r="Q1165" s="15">
        <v>0</v>
      </c>
      <c r="R1165" s="15">
        <v>0</v>
      </c>
      <c r="S1165" s="15">
        <v>90542</v>
      </c>
      <c r="T1165" s="15">
        <v>22978</v>
      </c>
      <c r="U1165" s="15">
        <v>7260</v>
      </c>
      <c r="V1165" s="15">
        <v>4849</v>
      </c>
      <c r="W1165" s="15">
        <v>1537</v>
      </c>
      <c r="X1165" s="15">
        <v>3013</v>
      </c>
      <c r="Y1165" s="15">
        <v>4168</v>
      </c>
      <c r="Z1165" s="15">
        <v>187</v>
      </c>
      <c r="AA1165" s="15">
        <v>0</v>
      </c>
      <c r="AB1165" s="15">
        <v>0</v>
      </c>
      <c r="AC1165" s="15">
        <v>271</v>
      </c>
      <c r="AD1165" s="15">
        <v>516</v>
      </c>
      <c r="AE1165" s="15">
        <v>23</v>
      </c>
      <c r="AF1165" s="15">
        <v>880</v>
      </c>
      <c r="AG1165" s="15">
        <v>18</v>
      </c>
      <c r="AH1165" s="15">
        <v>0</v>
      </c>
      <c r="AI1165" s="15">
        <v>881</v>
      </c>
      <c r="AJ1165" s="15">
        <v>0</v>
      </c>
      <c r="AK1165" s="15">
        <v>62</v>
      </c>
      <c r="AL1165" s="15">
        <v>32</v>
      </c>
      <c r="AM1165" s="15">
        <v>23</v>
      </c>
      <c r="AN1165" s="15">
        <v>0</v>
      </c>
      <c r="AO1165" s="15">
        <v>32</v>
      </c>
      <c r="AP1165" s="15">
        <v>0</v>
      </c>
      <c r="AQ1165" s="15">
        <v>9</v>
      </c>
      <c r="AR1165" s="15">
        <v>385</v>
      </c>
      <c r="AS1165" s="15">
        <v>0</v>
      </c>
      <c r="AT1165" s="15">
        <v>0</v>
      </c>
      <c r="AU1165" s="15">
        <v>5</v>
      </c>
      <c r="AV1165" s="15">
        <v>0</v>
      </c>
      <c r="AW1165" s="15">
        <v>178</v>
      </c>
      <c r="AX1165" s="15">
        <v>418</v>
      </c>
      <c r="AY1165" s="15">
        <v>24</v>
      </c>
      <c r="AZ1165" s="15">
        <v>384</v>
      </c>
      <c r="BA1165" s="15">
        <v>500</v>
      </c>
      <c r="BB1165" s="15">
        <v>250</v>
      </c>
      <c r="BC1165" s="15">
        <v>0</v>
      </c>
      <c r="BD1165" s="15">
        <v>94</v>
      </c>
      <c r="BE1165" s="15">
        <v>0</v>
      </c>
      <c r="BF1165" s="15">
        <v>0</v>
      </c>
      <c r="BG1165" s="15">
        <v>0</v>
      </c>
      <c r="BH1165" s="15">
        <v>0</v>
      </c>
      <c r="BI1165" s="15">
        <v>0</v>
      </c>
      <c r="BJ1165" s="15">
        <v>0</v>
      </c>
      <c r="BK1165" s="15">
        <v>0</v>
      </c>
      <c r="BL1165" s="15">
        <v>0</v>
      </c>
      <c r="BM1165" s="15">
        <v>0</v>
      </c>
      <c r="BN1165" s="15">
        <v>0</v>
      </c>
      <c r="BO1165" s="15">
        <v>52</v>
      </c>
      <c r="BP1165" s="15">
        <v>12</v>
      </c>
      <c r="BQ1165" s="15">
        <v>0</v>
      </c>
      <c r="BR1165" s="15">
        <v>0</v>
      </c>
      <c r="BS1165" s="15">
        <v>0</v>
      </c>
      <c r="BT1165" s="15">
        <v>135</v>
      </c>
      <c r="BU1165" s="15">
        <v>0</v>
      </c>
      <c r="BV1165" s="15">
        <v>0</v>
      </c>
      <c r="BW1165" s="15">
        <v>0</v>
      </c>
      <c r="BX1165" s="15">
        <v>0</v>
      </c>
      <c r="BY1165" s="15">
        <v>65</v>
      </c>
      <c r="BZ1165" s="15">
        <v>8</v>
      </c>
      <c r="CA1165" s="15">
        <v>117</v>
      </c>
      <c r="CB1165" s="15">
        <v>13</v>
      </c>
      <c r="CC1165" s="15">
        <v>0</v>
      </c>
      <c r="CD1165" s="15">
        <v>0</v>
      </c>
      <c r="CE1165" s="15">
        <v>34</v>
      </c>
      <c r="CF1165" s="15">
        <v>0</v>
      </c>
      <c r="CG1165" s="15">
        <v>0</v>
      </c>
      <c r="CH1165" s="15">
        <v>0</v>
      </c>
      <c r="CI1165" s="15">
        <v>0</v>
      </c>
      <c r="CJ1165" s="15">
        <v>0</v>
      </c>
      <c r="CK1165" s="15">
        <v>22</v>
      </c>
      <c r="CL1165" s="15">
        <v>0</v>
      </c>
      <c r="CM1165" s="15">
        <v>0</v>
      </c>
      <c r="CN1165" s="15">
        <v>0</v>
      </c>
      <c r="CO1165" s="15">
        <v>0</v>
      </c>
      <c r="CP1165" s="15">
        <v>0</v>
      </c>
      <c r="CQ1165" s="15">
        <v>0</v>
      </c>
      <c r="CR1165" s="15">
        <v>0</v>
      </c>
      <c r="CS1165" s="15">
        <v>522</v>
      </c>
      <c r="CT1165" s="15">
        <v>31</v>
      </c>
      <c r="CU1165" s="15">
        <v>218</v>
      </c>
      <c r="CV1165" s="15">
        <v>11</v>
      </c>
      <c r="CW1165" s="15">
        <v>15</v>
      </c>
      <c r="CX1165" s="15">
        <v>0</v>
      </c>
      <c r="CY1165" s="15">
        <v>47</v>
      </c>
      <c r="CZ1165" s="15">
        <v>0</v>
      </c>
      <c r="DA1165" s="15">
        <v>0</v>
      </c>
      <c r="DB1165" s="15">
        <v>0</v>
      </c>
      <c r="DC1165" s="15">
        <v>0</v>
      </c>
      <c r="DD1165" s="15">
        <v>0</v>
      </c>
      <c r="DE1165" s="15">
        <v>0</v>
      </c>
      <c r="DF1165" s="15">
        <v>0</v>
      </c>
      <c r="DG1165" s="15">
        <v>0</v>
      </c>
      <c r="DH1165" s="15">
        <v>0</v>
      </c>
      <c r="DI1165" s="15">
        <v>0</v>
      </c>
      <c r="DJ1165" s="15">
        <v>0</v>
      </c>
      <c r="DK1165" s="15">
        <v>0</v>
      </c>
      <c r="DL1165" s="15">
        <v>0</v>
      </c>
      <c r="DM1165" s="15">
        <v>0</v>
      </c>
      <c r="DN1165" s="15">
        <v>0</v>
      </c>
      <c r="DO1165" s="15">
        <v>0</v>
      </c>
      <c r="DP1165" s="15">
        <v>0</v>
      </c>
      <c r="DQ1165" s="15">
        <v>0</v>
      </c>
      <c r="DR1165" s="15">
        <v>0</v>
      </c>
      <c r="DS1165" s="15">
        <v>713</v>
      </c>
    </row>
    <row r="1166" spans="1:123">
      <c r="A1166" s="15" t="s">
        <v>5834</v>
      </c>
      <c r="B1166" s="15" t="s">
        <v>17826</v>
      </c>
      <c r="C1166" s="15" t="s">
        <v>345</v>
      </c>
      <c r="D1166" s="15" t="s">
        <v>208</v>
      </c>
      <c r="E1166" s="15" t="s">
        <v>224</v>
      </c>
      <c r="F1166" s="15" t="str">
        <f>INDEX($I$1:$DS$1,(MATCH(MAX(I1166:DS1166),I1166:DS1166,0)))</f>
        <v>Kazakhs</v>
      </c>
      <c r="G1166" s="15">
        <f>MAX(I1166:DS1166)/H1166</f>
        <v>0.45091232146518145</v>
      </c>
      <c r="H1166" s="15">
        <v>73165</v>
      </c>
      <c r="I1166" s="15">
        <v>132</v>
      </c>
      <c r="J1166" s="15">
        <v>32991</v>
      </c>
      <c r="K1166" s="15">
        <v>24</v>
      </c>
      <c r="L1166" s="15">
        <v>28</v>
      </c>
      <c r="M1166" s="15">
        <v>12</v>
      </c>
      <c r="N1166" s="15">
        <v>9</v>
      </c>
      <c r="O1166" s="15">
        <v>19</v>
      </c>
      <c r="P1166" s="15">
        <v>0</v>
      </c>
      <c r="Q1166" s="15">
        <v>0</v>
      </c>
      <c r="R1166" s="15">
        <v>0</v>
      </c>
      <c r="S1166" s="15">
        <v>24424</v>
      </c>
      <c r="T1166" s="15">
        <v>7029</v>
      </c>
      <c r="U1166" s="15">
        <v>3196</v>
      </c>
      <c r="V1166" s="15">
        <v>996</v>
      </c>
      <c r="W1166" s="15">
        <v>565</v>
      </c>
      <c r="X1166" s="15">
        <v>275</v>
      </c>
      <c r="Y1166" s="15">
        <v>1417</v>
      </c>
      <c r="Z1166" s="15">
        <v>43</v>
      </c>
      <c r="AA1166" s="15">
        <v>0</v>
      </c>
      <c r="AB1166" s="15">
        <v>0</v>
      </c>
      <c r="AC1166" s="15">
        <v>72</v>
      </c>
      <c r="AD1166" s="15">
        <v>252</v>
      </c>
      <c r="AE1166" s="15">
        <v>6</v>
      </c>
      <c r="AF1166" s="15">
        <v>144</v>
      </c>
      <c r="AG1166" s="15">
        <v>9</v>
      </c>
      <c r="AH1166" s="15">
        <v>0</v>
      </c>
      <c r="AI1166" s="15">
        <v>258</v>
      </c>
      <c r="AJ1166" s="15">
        <v>0</v>
      </c>
      <c r="AK1166" s="15">
        <v>20</v>
      </c>
      <c r="AL1166" s="15">
        <v>9</v>
      </c>
      <c r="AM1166" s="15">
        <v>2</v>
      </c>
      <c r="AN1166" s="15">
        <v>0</v>
      </c>
      <c r="AO1166" s="15">
        <v>11</v>
      </c>
      <c r="AP1166" s="15">
        <v>0</v>
      </c>
      <c r="AQ1166" s="15">
        <v>0</v>
      </c>
      <c r="AR1166" s="15">
        <v>90</v>
      </c>
      <c r="AS1166" s="15">
        <v>0</v>
      </c>
      <c r="AT1166" s="15">
        <v>0</v>
      </c>
      <c r="AU1166" s="15">
        <v>10</v>
      </c>
      <c r="AV1166" s="15">
        <v>0</v>
      </c>
      <c r="AW1166" s="15">
        <v>61</v>
      </c>
      <c r="AX1166" s="15">
        <v>145</v>
      </c>
      <c r="AY1166" s="15">
        <v>5</v>
      </c>
      <c r="AZ1166" s="15">
        <v>191</v>
      </c>
      <c r="BA1166" s="15">
        <v>91</v>
      </c>
      <c r="BB1166" s="15">
        <v>90</v>
      </c>
      <c r="BC1166" s="15">
        <v>0</v>
      </c>
      <c r="BD1166" s="15">
        <v>7</v>
      </c>
      <c r="BE1166" s="15">
        <v>0</v>
      </c>
      <c r="BF1166" s="15">
        <v>0</v>
      </c>
      <c r="BG1166" s="15">
        <v>0</v>
      </c>
      <c r="BH1166" s="15">
        <v>0</v>
      </c>
      <c r="BI1166" s="15">
        <v>0</v>
      </c>
      <c r="BJ1166" s="15">
        <v>0</v>
      </c>
      <c r="BK1166" s="15">
        <v>0</v>
      </c>
      <c r="BL1166" s="15">
        <v>0</v>
      </c>
      <c r="BM1166" s="15">
        <v>0</v>
      </c>
      <c r="BN1166" s="15">
        <v>0</v>
      </c>
      <c r="BO1166" s="15">
        <v>36</v>
      </c>
      <c r="BP1166" s="15">
        <v>1</v>
      </c>
      <c r="BQ1166" s="15">
        <v>0</v>
      </c>
      <c r="BR1166" s="15">
        <v>0</v>
      </c>
      <c r="BS1166" s="15">
        <v>0</v>
      </c>
      <c r="BT1166" s="15">
        <v>69</v>
      </c>
      <c r="BU1166" s="15">
        <v>0</v>
      </c>
      <c r="BV1166" s="15">
        <v>0</v>
      </c>
      <c r="BW1166" s="15">
        <v>0</v>
      </c>
      <c r="BX1166" s="15">
        <v>0</v>
      </c>
      <c r="BY1166" s="15">
        <v>8</v>
      </c>
      <c r="BZ1166" s="15">
        <v>17</v>
      </c>
      <c r="CA1166" s="15">
        <v>18</v>
      </c>
      <c r="CB1166" s="15">
        <v>9</v>
      </c>
      <c r="CC1166" s="15">
        <v>0</v>
      </c>
      <c r="CD1166" s="15">
        <v>0</v>
      </c>
      <c r="CE1166" s="15">
        <v>12</v>
      </c>
      <c r="CF1166" s="15">
        <v>0</v>
      </c>
      <c r="CG1166" s="15">
        <v>0</v>
      </c>
      <c r="CH1166" s="15">
        <v>0</v>
      </c>
      <c r="CI1166" s="15">
        <v>0</v>
      </c>
      <c r="CJ1166" s="15">
        <v>0</v>
      </c>
      <c r="CK1166" s="15">
        <v>2</v>
      </c>
      <c r="CL1166" s="15">
        <v>0</v>
      </c>
      <c r="CM1166" s="15">
        <v>0</v>
      </c>
      <c r="CN1166" s="15">
        <v>0</v>
      </c>
      <c r="CO1166" s="15">
        <v>0</v>
      </c>
      <c r="CP1166" s="15">
        <v>0</v>
      </c>
      <c r="CQ1166" s="15">
        <v>0</v>
      </c>
      <c r="CR1166" s="15">
        <v>0</v>
      </c>
      <c r="CS1166" s="15">
        <v>150</v>
      </c>
      <c r="CT1166" s="15">
        <v>7</v>
      </c>
      <c r="CU1166" s="15">
        <v>8</v>
      </c>
      <c r="CV1166" s="15">
        <v>7</v>
      </c>
      <c r="CW1166" s="15">
        <v>0</v>
      </c>
      <c r="CX1166" s="15">
        <v>0</v>
      </c>
      <c r="CY1166" s="15">
        <v>9</v>
      </c>
      <c r="CZ1166" s="15">
        <v>0</v>
      </c>
      <c r="DA1166" s="15">
        <v>0</v>
      </c>
      <c r="DB1166" s="15">
        <v>0</v>
      </c>
      <c r="DC1166" s="15">
        <v>0</v>
      </c>
      <c r="DD1166" s="15">
        <v>0</v>
      </c>
      <c r="DE1166" s="15">
        <v>0</v>
      </c>
      <c r="DF1166" s="15">
        <v>0</v>
      </c>
      <c r="DG1166" s="15">
        <v>0</v>
      </c>
      <c r="DH1166" s="15">
        <v>0</v>
      </c>
      <c r="DI1166" s="15">
        <v>0</v>
      </c>
      <c r="DJ1166" s="15">
        <v>0</v>
      </c>
      <c r="DK1166" s="15">
        <v>0</v>
      </c>
      <c r="DL1166" s="15">
        <v>0</v>
      </c>
      <c r="DM1166" s="15">
        <v>0</v>
      </c>
      <c r="DN1166" s="15">
        <v>0</v>
      </c>
      <c r="DO1166" s="15">
        <v>0</v>
      </c>
      <c r="DP1166" s="15">
        <v>0</v>
      </c>
      <c r="DQ1166" s="15">
        <v>0</v>
      </c>
      <c r="DR1166" s="15">
        <v>0</v>
      </c>
      <c r="DS1166" s="15">
        <v>179</v>
      </c>
    </row>
    <row r="1167" spans="1:123">
      <c r="A1167" s="15" t="s">
        <v>5823</v>
      </c>
      <c r="B1167" s="15" t="s">
        <v>17827</v>
      </c>
      <c r="C1167" s="15" t="s">
        <v>345</v>
      </c>
      <c r="D1167" s="15" t="s">
        <v>208</v>
      </c>
      <c r="E1167" s="15" t="s">
        <v>225</v>
      </c>
      <c r="F1167" s="15" t="str">
        <f>INDEX($I$1:$DS$1,(MATCH(MAX(I1167:DS1167),I1167:DS1167,0)))</f>
        <v>Russians</v>
      </c>
      <c r="G1167" s="15">
        <f>MAX(I1167:DS1167)/H1167</f>
        <v>0.45054913460985568</v>
      </c>
      <c r="H1167" s="15">
        <v>34782</v>
      </c>
      <c r="I1167" s="15">
        <v>43</v>
      </c>
      <c r="J1167" s="15">
        <v>9372</v>
      </c>
      <c r="K1167" s="15">
        <v>2</v>
      </c>
      <c r="L1167" s="15">
        <v>30</v>
      </c>
      <c r="M1167" s="15">
        <v>2</v>
      </c>
      <c r="N1167" s="15">
        <v>8</v>
      </c>
      <c r="O1167" s="15">
        <v>2</v>
      </c>
      <c r="P1167" s="15">
        <v>0</v>
      </c>
      <c r="Q1167" s="15">
        <v>0</v>
      </c>
      <c r="R1167" s="15">
        <v>0</v>
      </c>
      <c r="S1167" s="15">
        <v>15671</v>
      </c>
      <c r="T1167" s="15">
        <v>5059</v>
      </c>
      <c r="U1167" s="15">
        <v>2327</v>
      </c>
      <c r="V1167" s="15">
        <v>488</v>
      </c>
      <c r="W1167" s="15">
        <v>65</v>
      </c>
      <c r="X1167" s="15">
        <v>72</v>
      </c>
      <c r="Y1167" s="15">
        <v>810</v>
      </c>
      <c r="Z1167" s="15">
        <v>8</v>
      </c>
      <c r="AA1167" s="15">
        <v>0</v>
      </c>
      <c r="AB1167" s="15">
        <v>0</v>
      </c>
      <c r="AC1167" s="15">
        <v>21</v>
      </c>
      <c r="AD1167" s="15">
        <v>101</v>
      </c>
      <c r="AE1167" s="15">
        <v>5</v>
      </c>
      <c r="AF1167" s="15">
        <v>31</v>
      </c>
      <c r="AG1167" s="15">
        <v>3</v>
      </c>
      <c r="AH1167" s="15">
        <v>0</v>
      </c>
      <c r="AI1167" s="15">
        <v>145</v>
      </c>
      <c r="AJ1167" s="15">
        <v>0</v>
      </c>
      <c r="AK1167" s="15">
        <v>3</v>
      </c>
      <c r="AL1167" s="15">
        <v>3</v>
      </c>
      <c r="AM1167" s="15">
        <v>3</v>
      </c>
      <c r="AN1167" s="15">
        <v>0</v>
      </c>
      <c r="AO1167" s="15">
        <v>5</v>
      </c>
      <c r="AP1167" s="15">
        <v>0</v>
      </c>
      <c r="AQ1167" s="15">
        <v>0</v>
      </c>
      <c r="AR1167" s="15">
        <v>7</v>
      </c>
      <c r="AS1167" s="15">
        <v>0</v>
      </c>
      <c r="AT1167" s="15">
        <v>0</v>
      </c>
      <c r="AU1167" s="15">
        <v>2</v>
      </c>
      <c r="AV1167" s="15">
        <v>0</v>
      </c>
      <c r="AW1167" s="15">
        <v>38</v>
      </c>
      <c r="AX1167" s="15">
        <v>84</v>
      </c>
      <c r="AY1167" s="15">
        <v>5</v>
      </c>
      <c r="AZ1167" s="15">
        <v>64</v>
      </c>
      <c r="BA1167" s="15">
        <v>22</v>
      </c>
      <c r="BB1167" s="15">
        <v>44</v>
      </c>
      <c r="BC1167" s="15">
        <v>0</v>
      </c>
      <c r="BD1167" s="15">
        <v>8</v>
      </c>
      <c r="BE1167" s="15">
        <v>0</v>
      </c>
      <c r="BF1167" s="15">
        <v>0</v>
      </c>
      <c r="BG1167" s="15">
        <v>0</v>
      </c>
      <c r="BH1167" s="15">
        <v>0</v>
      </c>
      <c r="BI1167" s="15">
        <v>0</v>
      </c>
      <c r="BJ1167" s="15">
        <v>0</v>
      </c>
      <c r="BK1167" s="15">
        <v>0</v>
      </c>
      <c r="BL1167" s="15">
        <v>0</v>
      </c>
      <c r="BM1167" s="15">
        <v>0</v>
      </c>
      <c r="BN1167" s="15">
        <v>0</v>
      </c>
      <c r="BO1167" s="15">
        <v>5</v>
      </c>
      <c r="BP1167" s="15">
        <v>0</v>
      </c>
      <c r="BQ1167" s="15">
        <v>0</v>
      </c>
      <c r="BR1167" s="15">
        <v>0</v>
      </c>
      <c r="BS1167" s="15">
        <v>0</v>
      </c>
      <c r="BT1167" s="15">
        <v>2</v>
      </c>
      <c r="BU1167" s="15">
        <v>0</v>
      </c>
      <c r="BV1167" s="15">
        <v>0</v>
      </c>
      <c r="BW1167" s="15">
        <v>0</v>
      </c>
      <c r="BX1167" s="15">
        <v>0</v>
      </c>
      <c r="BY1167" s="15">
        <v>20</v>
      </c>
      <c r="BZ1167" s="15">
        <v>6</v>
      </c>
      <c r="CA1167" s="15">
        <v>2</v>
      </c>
      <c r="CB1167" s="15">
        <v>0</v>
      </c>
      <c r="CC1167" s="15">
        <v>0</v>
      </c>
      <c r="CD1167" s="15">
        <v>0</v>
      </c>
      <c r="CE1167" s="15">
        <v>0</v>
      </c>
      <c r="CF1167" s="15">
        <v>0</v>
      </c>
      <c r="CG1167" s="15">
        <v>0</v>
      </c>
      <c r="CH1167" s="15">
        <v>0</v>
      </c>
      <c r="CI1167" s="15">
        <v>0</v>
      </c>
      <c r="CJ1167" s="15">
        <v>0</v>
      </c>
      <c r="CK1167" s="15">
        <v>0</v>
      </c>
      <c r="CL1167" s="15">
        <v>0</v>
      </c>
      <c r="CM1167" s="15">
        <v>0</v>
      </c>
      <c r="CN1167" s="15">
        <v>0</v>
      </c>
      <c r="CO1167" s="15">
        <v>0</v>
      </c>
      <c r="CP1167" s="15">
        <v>0</v>
      </c>
      <c r="CQ1167" s="15">
        <v>0</v>
      </c>
      <c r="CR1167" s="15">
        <v>0</v>
      </c>
      <c r="CS1167" s="15">
        <v>90</v>
      </c>
      <c r="CT1167" s="15">
        <v>8</v>
      </c>
      <c r="CU1167" s="15">
        <v>3</v>
      </c>
      <c r="CV1167" s="15">
        <v>2</v>
      </c>
      <c r="CW1167" s="15">
        <v>1</v>
      </c>
      <c r="CX1167" s="15">
        <v>0</v>
      </c>
      <c r="CY1167" s="15">
        <v>0</v>
      </c>
      <c r="CZ1167" s="15">
        <v>0</v>
      </c>
      <c r="DA1167" s="15">
        <v>0</v>
      </c>
      <c r="DB1167" s="15">
        <v>0</v>
      </c>
      <c r="DC1167" s="15">
        <v>0</v>
      </c>
      <c r="DD1167" s="15">
        <v>0</v>
      </c>
      <c r="DE1167" s="15">
        <v>0</v>
      </c>
      <c r="DF1167" s="15">
        <v>0</v>
      </c>
      <c r="DG1167" s="15">
        <v>0</v>
      </c>
      <c r="DH1167" s="15">
        <v>0</v>
      </c>
      <c r="DI1167" s="15">
        <v>0</v>
      </c>
      <c r="DJ1167" s="15">
        <v>0</v>
      </c>
      <c r="DK1167" s="15">
        <v>0</v>
      </c>
      <c r="DL1167" s="15">
        <v>0</v>
      </c>
      <c r="DM1167" s="15">
        <v>0</v>
      </c>
      <c r="DN1167" s="15">
        <v>0</v>
      </c>
      <c r="DO1167" s="15">
        <v>0</v>
      </c>
      <c r="DP1167" s="15">
        <v>0</v>
      </c>
      <c r="DQ1167" s="15">
        <v>0</v>
      </c>
      <c r="DR1167" s="15">
        <v>0</v>
      </c>
      <c r="DS1167" s="15">
        <v>90</v>
      </c>
    </row>
    <row r="1168" spans="1:123">
      <c r="A1168" s="15" t="s">
        <v>5942</v>
      </c>
      <c r="B1168" s="15" t="s">
        <v>17828</v>
      </c>
      <c r="C1168" s="15" t="s">
        <v>345</v>
      </c>
      <c r="D1168" s="15" t="s">
        <v>208</v>
      </c>
      <c r="E1168" s="15" t="s">
        <v>222</v>
      </c>
      <c r="F1168" s="15" t="str">
        <f>INDEX($I$1:$DS$1,(MATCH(MAX(I1168:DS1168),I1168:DS1168,0)))</f>
        <v>Russians</v>
      </c>
      <c r="G1168" s="15">
        <f>MAX(I1168:DS1168)/H1168</f>
        <v>0.42622654307031427</v>
      </c>
      <c r="H1168" s="15">
        <v>22115</v>
      </c>
      <c r="I1168" s="15">
        <v>39</v>
      </c>
      <c r="J1168" s="15">
        <v>8425</v>
      </c>
      <c r="K1168" s="15">
        <v>5</v>
      </c>
      <c r="L1168" s="15">
        <v>4</v>
      </c>
      <c r="M1168" s="15">
        <v>1</v>
      </c>
      <c r="N1168" s="15">
        <v>0</v>
      </c>
      <c r="O1168" s="15">
        <v>1</v>
      </c>
      <c r="P1168" s="15">
        <v>0</v>
      </c>
      <c r="Q1168" s="15">
        <v>0</v>
      </c>
      <c r="R1168" s="15">
        <v>0</v>
      </c>
      <c r="S1168" s="15">
        <v>9426</v>
      </c>
      <c r="T1168" s="15">
        <v>2028</v>
      </c>
      <c r="U1168" s="15">
        <v>713</v>
      </c>
      <c r="V1168" s="15">
        <v>256</v>
      </c>
      <c r="W1168" s="15">
        <v>147</v>
      </c>
      <c r="X1168" s="15">
        <v>17</v>
      </c>
      <c r="Y1168" s="15">
        <v>613</v>
      </c>
      <c r="Z1168" s="15">
        <v>1</v>
      </c>
      <c r="AA1168" s="15">
        <v>0</v>
      </c>
      <c r="AB1168" s="15">
        <v>0</v>
      </c>
      <c r="AC1168" s="15">
        <v>13</v>
      </c>
      <c r="AD1168" s="15">
        <v>76</v>
      </c>
      <c r="AE1168" s="15">
        <v>3</v>
      </c>
      <c r="AF1168" s="15">
        <v>18</v>
      </c>
      <c r="AG1168" s="15">
        <v>5</v>
      </c>
      <c r="AH1168" s="15">
        <v>0</v>
      </c>
      <c r="AI1168" s="15">
        <v>75</v>
      </c>
      <c r="AJ1168" s="15">
        <v>0</v>
      </c>
      <c r="AK1168" s="15">
        <v>2</v>
      </c>
      <c r="AL1168" s="15">
        <v>0</v>
      </c>
      <c r="AM1168" s="15">
        <v>0</v>
      </c>
      <c r="AN1168" s="15">
        <v>0</v>
      </c>
      <c r="AO1168" s="15">
        <v>1</v>
      </c>
      <c r="AP1168" s="15">
        <v>0</v>
      </c>
      <c r="AQ1168" s="15">
        <v>0</v>
      </c>
      <c r="AR1168" s="15">
        <v>2</v>
      </c>
      <c r="AS1168" s="15">
        <v>0</v>
      </c>
      <c r="AT1168" s="15">
        <v>0</v>
      </c>
      <c r="AU1168" s="15">
        <v>0</v>
      </c>
      <c r="AV1168" s="15">
        <v>0</v>
      </c>
      <c r="AW1168" s="15">
        <v>18</v>
      </c>
      <c r="AX1168" s="15">
        <v>18</v>
      </c>
      <c r="AY1168" s="15">
        <v>0</v>
      </c>
      <c r="AZ1168" s="15">
        <v>61</v>
      </c>
      <c r="BA1168" s="15">
        <v>18</v>
      </c>
      <c r="BB1168" s="15">
        <v>33</v>
      </c>
      <c r="BC1168" s="15">
        <v>0</v>
      </c>
      <c r="BD1168" s="15">
        <v>2</v>
      </c>
      <c r="BE1168" s="15">
        <v>0</v>
      </c>
      <c r="BF1168" s="15">
        <v>0</v>
      </c>
      <c r="BG1168" s="15">
        <v>0</v>
      </c>
      <c r="BH1168" s="15">
        <v>0</v>
      </c>
      <c r="BI1168" s="15">
        <v>0</v>
      </c>
      <c r="BJ1168" s="15">
        <v>0</v>
      </c>
      <c r="BK1168" s="15">
        <v>0</v>
      </c>
      <c r="BL1168" s="15">
        <v>0</v>
      </c>
      <c r="BM1168" s="15">
        <v>0</v>
      </c>
      <c r="BN1168" s="15">
        <v>0</v>
      </c>
      <c r="BO1168" s="15">
        <v>5</v>
      </c>
      <c r="BP1168" s="15">
        <v>1</v>
      </c>
      <c r="BQ1168" s="15">
        <v>0</v>
      </c>
      <c r="BR1168" s="15">
        <v>0</v>
      </c>
      <c r="BS1168" s="15">
        <v>0</v>
      </c>
      <c r="BT1168" s="15">
        <v>10</v>
      </c>
      <c r="BU1168" s="15">
        <v>0</v>
      </c>
      <c r="BV1168" s="15">
        <v>0</v>
      </c>
      <c r="BW1168" s="15">
        <v>0</v>
      </c>
      <c r="BX1168" s="15">
        <v>0</v>
      </c>
      <c r="BY1168" s="15">
        <v>3</v>
      </c>
      <c r="BZ1168" s="15">
        <v>2</v>
      </c>
      <c r="CA1168" s="15">
        <v>0</v>
      </c>
      <c r="CB1168" s="15">
        <v>0</v>
      </c>
      <c r="CC1168" s="15">
        <v>0</v>
      </c>
      <c r="CD1168" s="15">
        <v>0</v>
      </c>
      <c r="CE1168" s="15">
        <v>0</v>
      </c>
      <c r="CF1168" s="15">
        <v>0</v>
      </c>
      <c r="CG1168" s="15">
        <v>0</v>
      </c>
      <c r="CH1168" s="15">
        <v>0</v>
      </c>
      <c r="CI1168" s="15">
        <v>0</v>
      </c>
      <c r="CJ1168" s="15">
        <v>0</v>
      </c>
      <c r="CK1168" s="15">
        <v>0</v>
      </c>
      <c r="CL1168" s="15">
        <v>0</v>
      </c>
      <c r="CM1168" s="15">
        <v>0</v>
      </c>
      <c r="CN1168" s="15">
        <v>0</v>
      </c>
      <c r="CO1168" s="15">
        <v>0</v>
      </c>
      <c r="CP1168" s="15">
        <v>0</v>
      </c>
      <c r="CQ1168" s="15">
        <v>0</v>
      </c>
      <c r="CR1168" s="15">
        <v>0</v>
      </c>
      <c r="CS1168" s="15">
        <v>38</v>
      </c>
      <c r="CT1168" s="15">
        <v>0</v>
      </c>
      <c r="CU1168" s="15">
        <v>5</v>
      </c>
      <c r="CV1168" s="15">
        <v>0</v>
      </c>
      <c r="CW1168" s="15">
        <v>2</v>
      </c>
      <c r="CX1168" s="15">
        <v>0</v>
      </c>
      <c r="CY1168" s="15">
        <v>0</v>
      </c>
      <c r="CZ1168" s="15">
        <v>0</v>
      </c>
      <c r="DA1168" s="15">
        <v>0</v>
      </c>
      <c r="DB1168" s="15">
        <v>0</v>
      </c>
      <c r="DC1168" s="15">
        <v>0</v>
      </c>
      <c r="DD1168" s="15">
        <v>0</v>
      </c>
      <c r="DE1168" s="15">
        <v>0</v>
      </c>
      <c r="DF1168" s="15">
        <v>0</v>
      </c>
      <c r="DG1168" s="15">
        <v>0</v>
      </c>
      <c r="DH1168" s="15">
        <v>0</v>
      </c>
      <c r="DI1168" s="15">
        <v>0</v>
      </c>
      <c r="DJ1168" s="15">
        <v>0</v>
      </c>
      <c r="DK1168" s="15">
        <v>0</v>
      </c>
      <c r="DL1168" s="15">
        <v>0</v>
      </c>
      <c r="DM1168" s="15">
        <v>0</v>
      </c>
      <c r="DN1168" s="15">
        <v>0</v>
      </c>
      <c r="DO1168" s="15">
        <v>0</v>
      </c>
      <c r="DP1168" s="15">
        <v>0</v>
      </c>
      <c r="DQ1168" s="15">
        <v>0</v>
      </c>
      <c r="DR1168" s="15">
        <v>0</v>
      </c>
      <c r="DS1168" s="15">
        <v>28</v>
      </c>
    </row>
    <row r="1169" spans="1:123">
      <c r="A1169" s="15" t="s">
        <v>5817</v>
      </c>
      <c r="B1169" s="15" t="s">
        <v>17829</v>
      </c>
      <c r="C1169" s="15" t="s">
        <v>345</v>
      </c>
      <c r="D1169" s="15" t="s">
        <v>208</v>
      </c>
      <c r="E1169" s="15" t="s">
        <v>220</v>
      </c>
      <c r="F1169" s="15" t="str">
        <f>INDEX($I$1:$DS$1,(MATCH(MAX(I1169:DS1169),I1169:DS1169,0)))</f>
        <v>Kazakhs</v>
      </c>
      <c r="G1169" s="15">
        <f>MAX(I1169:DS1169)/H1169</f>
        <v>0.72895366543397866</v>
      </c>
      <c r="H1169" s="15">
        <v>9194</v>
      </c>
      <c r="I1169" s="15">
        <v>3</v>
      </c>
      <c r="J1169" s="15">
        <v>6702</v>
      </c>
      <c r="K1169" s="15">
        <v>0</v>
      </c>
      <c r="L1169" s="15">
        <v>7</v>
      </c>
      <c r="M1169" s="15">
        <v>0</v>
      </c>
      <c r="N1169" s="15">
        <v>4</v>
      </c>
      <c r="O1169" s="15">
        <v>1</v>
      </c>
      <c r="P1169" s="15">
        <v>0</v>
      </c>
      <c r="Q1169" s="15">
        <v>0</v>
      </c>
      <c r="R1169" s="15">
        <v>0</v>
      </c>
      <c r="S1169" s="15">
        <v>1115</v>
      </c>
      <c r="T1169" s="15">
        <v>584</v>
      </c>
      <c r="U1169" s="15">
        <v>117</v>
      </c>
      <c r="V1169" s="15">
        <v>148</v>
      </c>
      <c r="W1169" s="15">
        <v>177</v>
      </c>
      <c r="X1169" s="15">
        <v>3</v>
      </c>
      <c r="Y1169" s="15">
        <v>131</v>
      </c>
      <c r="Z1169" s="15">
        <v>2</v>
      </c>
      <c r="AA1169" s="15">
        <v>0</v>
      </c>
      <c r="AB1169" s="15">
        <v>0</v>
      </c>
      <c r="AC1169" s="15">
        <v>3</v>
      </c>
      <c r="AD1169" s="15">
        <v>27</v>
      </c>
      <c r="AE1169" s="15">
        <v>0</v>
      </c>
      <c r="AF1169" s="15">
        <v>5</v>
      </c>
      <c r="AG1169" s="15">
        <v>0</v>
      </c>
      <c r="AH1169" s="15">
        <v>0</v>
      </c>
      <c r="AI1169" s="15">
        <v>48</v>
      </c>
      <c r="AJ1169" s="15">
        <v>0</v>
      </c>
      <c r="AK1169" s="15">
        <v>12</v>
      </c>
      <c r="AL1169" s="15">
        <v>3</v>
      </c>
      <c r="AM1169" s="15">
        <v>0</v>
      </c>
      <c r="AN1169" s="15">
        <v>0</v>
      </c>
      <c r="AO1169" s="15">
        <v>1</v>
      </c>
      <c r="AP1169" s="15">
        <v>0</v>
      </c>
      <c r="AQ1169" s="15">
        <v>0</v>
      </c>
      <c r="AR1169" s="15">
        <v>4</v>
      </c>
      <c r="AS1169" s="15">
        <v>0</v>
      </c>
      <c r="AT1169" s="15">
        <v>0</v>
      </c>
      <c r="AU1169" s="15">
        <v>0</v>
      </c>
      <c r="AV1169" s="15">
        <v>0</v>
      </c>
      <c r="AW1169" s="15">
        <v>12</v>
      </c>
      <c r="AX1169" s="15">
        <v>8</v>
      </c>
      <c r="AY1169" s="15">
        <v>0</v>
      </c>
      <c r="AZ1169" s="15">
        <v>29</v>
      </c>
      <c r="BA1169" s="15">
        <v>8</v>
      </c>
      <c r="BB1169" s="15">
        <v>7</v>
      </c>
      <c r="BC1169" s="15">
        <v>0</v>
      </c>
      <c r="BD1169" s="15">
        <v>0</v>
      </c>
      <c r="BE1169" s="15">
        <v>0</v>
      </c>
      <c r="BF1169" s="15">
        <v>0</v>
      </c>
      <c r="BG1169" s="15">
        <v>0</v>
      </c>
      <c r="BH1169" s="15">
        <v>0</v>
      </c>
      <c r="BI1169" s="15">
        <v>0</v>
      </c>
      <c r="BJ1169" s="15">
        <v>0</v>
      </c>
      <c r="BK1169" s="15">
        <v>0</v>
      </c>
      <c r="BL1169" s="15">
        <v>0</v>
      </c>
      <c r="BM1169" s="15">
        <v>0</v>
      </c>
      <c r="BN1169" s="15">
        <v>0</v>
      </c>
      <c r="BO1169" s="15">
        <v>1</v>
      </c>
      <c r="BP1169" s="15">
        <v>3</v>
      </c>
      <c r="BQ1169" s="15">
        <v>0</v>
      </c>
      <c r="BR1169" s="15">
        <v>0</v>
      </c>
      <c r="BS1169" s="15">
        <v>0</v>
      </c>
      <c r="BT1169" s="15">
        <v>0</v>
      </c>
      <c r="BU1169" s="15">
        <v>0</v>
      </c>
      <c r="BV1169" s="15">
        <v>0</v>
      </c>
      <c r="BW1169" s="15">
        <v>0</v>
      </c>
      <c r="BX1169" s="15">
        <v>0</v>
      </c>
      <c r="BY1169" s="15">
        <v>1</v>
      </c>
      <c r="BZ1169" s="15">
        <v>0</v>
      </c>
      <c r="CA1169" s="15">
        <v>2</v>
      </c>
      <c r="CB1169" s="15">
        <v>0</v>
      </c>
      <c r="CC1169" s="15">
        <v>0</v>
      </c>
      <c r="CD1169" s="15">
        <v>0</v>
      </c>
      <c r="CE1169" s="15">
        <v>0</v>
      </c>
      <c r="CF1169" s="15">
        <v>0</v>
      </c>
      <c r="CG1169" s="15">
        <v>0</v>
      </c>
      <c r="CH1169" s="15">
        <v>0</v>
      </c>
      <c r="CI1169" s="15">
        <v>0</v>
      </c>
      <c r="CJ1169" s="15">
        <v>0</v>
      </c>
      <c r="CK1169" s="15">
        <v>1</v>
      </c>
      <c r="CL1169" s="15">
        <v>0</v>
      </c>
      <c r="CM1169" s="15">
        <v>0</v>
      </c>
      <c r="CN1169" s="15">
        <v>0</v>
      </c>
      <c r="CO1169" s="15">
        <v>0</v>
      </c>
      <c r="CP1169" s="15">
        <v>0</v>
      </c>
      <c r="CQ1169" s="15">
        <v>0</v>
      </c>
      <c r="CR1169" s="15">
        <v>0</v>
      </c>
      <c r="CS1169" s="15">
        <v>16</v>
      </c>
      <c r="CT1169" s="15">
        <v>0</v>
      </c>
      <c r="CU1169" s="15">
        <v>0</v>
      </c>
      <c r="CV1169" s="15">
        <v>0</v>
      </c>
      <c r="CW1169" s="15">
        <v>0</v>
      </c>
      <c r="CX1169" s="15">
        <v>0</v>
      </c>
      <c r="CY1169" s="15">
        <v>0</v>
      </c>
      <c r="CZ1169" s="15">
        <v>0</v>
      </c>
      <c r="DA1169" s="15">
        <v>0</v>
      </c>
      <c r="DB1169" s="15">
        <v>0</v>
      </c>
      <c r="DC1169" s="15">
        <v>0</v>
      </c>
      <c r="DD1169" s="15">
        <v>0</v>
      </c>
      <c r="DE1169" s="15">
        <v>0</v>
      </c>
      <c r="DF1169" s="15">
        <v>0</v>
      </c>
      <c r="DG1169" s="15">
        <v>0</v>
      </c>
      <c r="DH1169" s="15">
        <v>0</v>
      </c>
      <c r="DI1169" s="15">
        <v>0</v>
      </c>
      <c r="DJ1169" s="15">
        <v>0</v>
      </c>
      <c r="DK1169" s="15">
        <v>0</v>
      </c>
      <c r="DL1169" s="15">
        <v>0</v>
      </c>
      <c r="DM1169" s="15">
        <v>0</v>
      </c>
      <c r="DN1169" s="15">
        <v>0</v>
      </c>
      <c r="DO1169" s="15">
        <v>0</v>
      </c>
      <c r="DP1169" s="15">
        <v>0</v>
      </c>
      <c r="DQ1169" s="15">
        <v>0</v>
      </c>
      <c r="DR1169" s="15">
        <v>0</v>
      </c>
      <c r="DS1169" s="15">
        <v>9</v>
      </c>
    </row>
    <row r="1170" spans="1:123">
      <c r="A1170" s="15" t="s">
        <v>5892</v>
      </c>
      <c r="B1170" s="15" t="s">
        <v>17830</v>
      </c>
      <c r="C1170" s="15" t="s">
        <v>345</v>
      </c>
      <c r="D1170" s="15" t="s">
        <v>208</v>
      </c>
      <c r="E1170" s="15" t="s">
        <v>226</v>
      </c>
      <c r="F1170" s="15" t="str">
        <f>INDEX($I$1:$DS$1,(MATCH(MAX(I1170:DS1170),I1170:DS1170,0)))</f>
        <v>Russians</v>
      </c>
      <c r="G1170" s="15">
        <f>MAX(I1170:DS1170)/H1170</f>
        <v>0.44798863562988311</v>
      </c>
      <c r="H1170" s="15">
        <v>123896</v>
      </c>
      <c r="I1170" s="15">
        <v>212</v>
      </c>
      <c r="J1170" s="15">
        <v>45024</v>
      </c>
      <c r="K1170" s="15">
        <v>76</v>
      </c>
      <c r="L1170" s="15">
        <v>50</v>
      </c>
      <c r="M1170" s="15">
        <v>7</v>
      </c>
      <c r="N1170" s="15">
        <v>200</v>
      </c>
      <c r="O1170" s="15">
        <v>20</v>
      </c>
      <c r="P1170" s="15">
        <v>0</v>
      </c>
      <c r="Q1170" s="15">
        <v>0</v>
      </c>
      <c r="R1170" s="15">
        <v>0</v>
      </c>
      <c r="S1170" s="15">
        <v>55504</v>
      </c>
      <c r="T1170" s="15">
        <v>10549</v>
      </c>
      <c r="U1170" s="15">
        <v>3733</v>
      </c>
      <c r="V1170" s="15">
        <v>2621</v>
      </c>
      <c r="W1170" s="15">
        <v>278</v>
      </c>
      <c r="X1170" s="15">
        <v>318</v>
      </c>
      <c r="Y1170" s="15">
        <v>2065</v>
      </c>
      <c r="Z1170" s="15">
        <v>30</v>
      </c>
      <c r="AA1170" s="15">
        <v>0</v>
      </c>
      <c r="AB1170" s="15">
        <v>0</v>
      </c>
      <c r="AC1170" s="15">
        <v>108</v>
      </c>
      <c r="AD1170" s="15">
        <v>249</v>
      </c>
      <c r="AE1170" s="15">
        <v>26</v>
      </c>
      <c r="AF1170" s="15">
        <v>206</v>
      </c>
      <c r="AG1170" s="15">
        <v>17</v>
      </c>
      <c r="AH1170" s="15">
        <v>0</v>
      </c>
      <c r="AI1170" s="15">
        <v>683</v>
      </c>
      <c r="AJ1170" s="15">
        <v>0</v>
      </c>
      <c r="AK1170" s="15">
        <v>25</v>
      </c>
      <c r="AL1170" s="15">
        <v>6</v>
      </c>
      <c r="AM1170" s="15">
        <v>1</v>
      </c>
      <c r="AN1170" s="15">
        <v>0</v>
      </c>
      <c r="AO1170" s="15">
        <v>12</v>
      </c>
      <c r="AP1170" s="15">
        <v>0</v>
      </c>
      <c r="AQ1170" s="15">
        <v>0</v>
      </c>
      <c r="AR1170" s="15">
        <v>39</v>
      </c>
      <c r="AS1170" s="15">
        <v>0</v>
      </c>
      <c r="AT1170" s="15">
        <v>0</v>
      </c>
      <c r="AU1170" s="15">
        <v>8</v>
      </c>
      <c r="AV1170" s="15">
        <v>0</v>
      </c>
      <c r="AW1170" s="15">
        <v>100</v>
      </c>
      <c r="AX1170" s="15">
        <v>268</v>
      </c>
      <c r="AY1170" s="15">
        <v>12</v>
      </c>
      <c r="AZ1170" s="15">
        <v>186</v>
      </c>
      <c r="BA1170" s="15">
        <v>89</v>
      </c>
      <c r="BB1170" s="15">
        <v>143</v>
      </c>
      <c r="BC1170" s="15">
        <v>0</v>
      </c>
      <c r="BD1170" s="15">
        <v>77</v>
      </c>
      <c r="BE1170" s="15">
        <v>0</v>
      </c>
      <c r="BF1170" s="15">
        <v>0</v>
      </c>
      <c r="BG1170" s="15">
        <v>0</v>
      </c>
      <c r="BH1170" s="15">
        <v>0</v>
      </c>
      <c r="BI1170" s="15">
        <v>0</v>
      </c>
      <c r="BJ1170" s="15">
        <v>0</v>
      </c>
      <c r="BK1170" s="15">
        <v>0</v>
      </c>
      <c r="BL1170" s="15">
        <v>0</v>
      </c>
      <c r="BM1170" s="15">
        <v>0</v>
      </c>
      <c r="BN1170" s="15">
        <v>0</v>
      </c>
      <c r="BO1170" s="15">
        <v>21</v>
      </c>
      <c r="BP1170" s="15">
        <v>9</v>
      </c>
      <c r="BQ1170" s="15">
        <v>0</v>
      </c>
      <c r="BR1170" s="15">
        <v>0</v>
      </c>
      <c r="BS1170" s="15">
        <v>0</v>
      </c>
      <c r="BT1170" s="15">
        <v>47</v>
      </c>
      <c r="BU1170" s="15">
        <v>0</v>
      </c>
      <c r="BV1170" s="15">
        <v>0</v>
      </c>
      <c r="BW1170" s="15">
        <v>0</v>
      </c>
      <c r="BX1170" s="15">
        <v>0</v>
      </c>
      <c r="BY1170" s="15">
        <v>23</v>
      </c>
      <c r="BZ1170" s="15">
        <v>8</v>
      </c>
      <c r="CA1170" s="15">
        <v>28</v>
      </c>
      <c r="CB1170" s="15">
        <v>4</v>
      </c>
      <c r="CC1170" s="15">
        <v>0</v>
      </c>
      <c r="CD1170" s="15">
        <v>0</v>
      </c>
      <c r="CE1170" s="15">
        <v>5</v>
      </c>
      <c r="CF1170" s="15">
        <v>0</v>
      </c>
      <c r="CG1170" s="15">
        <v>0</v>
      </c>
      <c r="CH1170" s="15">
        <v>0</v>
      </c>
      <c r="CI1170" s="15">
        <v>0</v>
      </c>
      <c r="CJ1170" s="15">
        <v>0</v>
      </c>
      <c r="CK1170" s="15">
        <v>3</v>
      </c>
      <c r="CL1170" s="15">
        <v>0</v>
      </c>
      <c r="CM1170" s="15">
        <v>0</v>
      </c>
      <c r="CN1170" s="15">
        <v>0</v>
      </c>
      <c r="CO1170" s="15">
        <v>0</v>
      </c>
      <c r="CP1170" s="15">
        <v>0</v>
      </c>
      <c r="CQ1170" s="15">
        <v>0</v>
      </c>
      <c r="CR1170" s="15">
        <v>0</v>
      </c>
      <c r="CS1170" s="15">
        <v>212</v>
      </c>
      <c r="CT1170" s="15">
        <v>83</v>
      </c>
      <c r="CU1170" s="15">
        <v>14</v>
      </c>
      <c r="CV1170" s="15">
        <v>14</v>
      </c>
      <c r="CW1170" s="15">
        <v>12</v>
      </c>
      <c r="CX1170" s="15">
        <v>0</v>
      </c>
      <c r="CY1170" s="15">
        <v>66</v>
      </c>
      <c r="CZ1170" s="15">
        <v>0</v>
      </c>
      <c r="DA1170" s="15">
        <v>0</v>
      </c>
      <c r="DB1170" s="15">
        <v>0</v>
      </c>
      <c r="DC1170" s="15">
        <v>0</v>
      </c>
      <c r="DD1170" s="15">
        <v>0</v>
      </c>
      <c r="DE1170" s="15">
        <v>0</v>
      </c>
      <c r="DF1170" s="15">
        <v>0</v>
      </c>
      <c r="DG1170" s="15">
        <v>0</v>
      </c>
      <c r="DH1170" s="15">
        <v>0</v>
      </c>
      <c r="DI1170" s="15">
        <v>0</v>
      </c>
      <c r="DJ1170" s="15">
        <v>0</v>
      </c>
      <c r="DK1170" s="15">
        <v>0</v>
      </c>
      <c r="DL1170" s="15">
        <v>0</v>
      </c>
      <c r="DM1170" s="15">
        <v>0</v>
      </c>
      <c r="DN1170" s="15">
        <v>0</v>
      </c>
      <c r="DO1170" s="15">
        <v>0</v>
      </c>
      <c r="DP1170" s="15">
        <v>0</v>
      </c>
      <c r="DQ1170" s="15">
        <v>0</v>
      </c>
      <c r="DR1170" s="15">
        <v>0</v>
      </c>
      <c r="DS1170" s="15">
        <v>405</v>
      </c>
    </row>
    <row r="1171" spans="1:123">
      <c r="A1171" s="15" t="s">
        <v>5887</v>
      </c>
      <c r="B1171" s="15" t="s">
        <v>17831</v>
      </c>
      <c r="C1171" s="15" t="s">
        <v>345</v>
      </c>
      <c r="D1171" s="15" t="s">
        <v>208</v>
      </c>
      <c r="E1171" s="15" t="s">
        <v>213</v>
      </c>
      <c r="F1171" s="15" t="str">
        <f>INDEX($I$1:$DS$1,(MATCH(MAX(I1171:DS1171),I1171:DS1171,0)))</f>
        <v>Russians</v>
      </c>
      <c r="G1171" s="15">
        <f>MAX(I1171:DS1171)/H1171</f>
        <v>0.33523994737745239</v>
      </c>
      <c r="H1171" s="15">
        <v>17483</v>
      </c>
      <c r="I1171" s="15">
        <v>34</v>
      </c>
      <c r="J1171" s="15">
        <v>5680</v>
      </c>
      <c r="K1171" s="15">
        <v>1</v>
      </c>
      <c r="L1171" s="15">
        <v>3</v>
      </c>
      <c r="M1171" s="15">
        <v>0</v>
      </c>
      <c r="N1171" s="15">
        <v>2</v>
      </c>
      <c r="O1171" s="15">
        <v>10</v>
      </c>
      <c r="P1171" s="15">
        <v>0</v>
      </c>
      <c r="Q1171" s="15">
        <v>0</v>
      </c>
      <c r="R1171" s="15">
        <v>0</v>
      </c>
      <c r="S1171" s="15">
        <v>5861</v>
      </c>
      <c r="T1171" s="15">
        <v>3893</v>
      </c>
      <c r="U1171" s="15">
        <v>600</v>
      </c>
      <c r="V1171" s="15">
        <v>136</v>
      </c>
      <c r="W1171" s="15">
        <v>89</v>
      </c>
      <c r="X1171" s="15">
        <v>5</v>
      </c>
      <c r="Y1171" s="15">
        <v>611</v>
      </c>
      <c r="Z1171" s="15">
        <v>22</v>
      </c>
      <c r="AA1171" s="15">
        <v>0</v>
      </c>
      <c r="AB1171" s="15">
        <v>0</v>
      </c>
      <c r="AC1171" s="15">
        <v>24</v>
      </c>
      <c r="AD1171" s="15">
        <v>94</v>
      </c>
      <c r="AE1171" s="15">
        <v>3</v>
      </c>
      <c r="AF1171" s="15">
        <v>23</v>
      </c>
      <c r="AG1171" s="15">
        <v>2</v>
      </c>
      <c r="AH1171" s="15">
        <v>0</v>
      </c>
      <c r="AI1171" s="15">
        <v>81</v>
      </c>
      <c r="AJ1171" s="15">
        <v>0</v>
      </c>
      <c r="AK1171" s="15">
        <v>0</v>
      </c>
      <c r="AL1171" s="15">
        <v>7</v>
      </c>
      <c r="AM1171" s="15">
        <v>0</v>
      </c>
      <c r="AN1171" s="15">
        <v>0</v>
      </c>
      <c r="AO1171" s="15">
        <v>6</v>
      </c>
      <c r="AP1171" s="15">
        <v>0</v>
      </c>
      <c r="AQ1171" s="15">
        <v>0</v>
      </c>
      <c r="AR1171" s="15">
        <v>4</v>
      </c>
      <c r="AS1171" s="15">
        <v>0</v>
      </c>
      <c r="AT1171" s="15">
        <v>0</v>
      </c>
      <c r="AU1171" s="15">
        <v>0</v>
      </c>
      <c r="AV1171" s="15">
        <v>0</v>
      </c>
      <c r="AW1171" s="15">
        <v>36</v>
      </c>
      <c r="AX1171" s="15">
        <v>18</v>
      </c>
      <c r="AY1171" s="15">
        <v>0</v>
      </c>
      <c r="AZ1171" s="15">
        <v>65</v>
      </c>
      <c r="BA1171" s="15">
        <v>18</v>
      </c>
      <c r="BB1171" s="15">
        <v>56</v>
      </c>
      <c r="BC1171" s="15">
        <v>0</v>
      </c>
      <c r="BD1171" s="15">
        <v>0</v>
      </c>
      <c r="BE1171" s="15">
        <v>0</v>
      </c>
      <c r="BF1171" s="15">
        <v>0</v>
      </c>
      <c r="BG1171" s="15">
        <v>0</v>
      </c>
      <c r="BH1171" s="15">
        <v>0</v>
      </c>
      <c r="BI1171" s="15">
        <v>0</v>
      </c>
      <c r="BJ1171" s="15">
        <v>0</v>
      </c>
      <c r="BK1171" s="15">
        <v>0</v>
      </c>
      <c r="BL1171" s="15">
        <v>0</v>
      </c>
      <c r="BM1171" s="15">
        <v>0</v>
      </c>
      <c r="BN1171" s="15">
        <v>0</v>
      </c>
      <c r="BO1171" s="15">
        <v>3</v>
      </c>
      <c r="BP1171" s="15">
        <v>1</v>
      </c>
      <c r="BQ1171" s="15">
        <v>0</v>
      </c>
      <c r="BR1171" s="15">
        <v>0</v>
      </c>
      <c r="BS1171" s="15">
        <v>0</v>
      </c>
      <c r="BT1171" s="15">
        <v>12</v>
      </c>
      <c r="BU1171" s="15">
        <v>0</v>
      </c>
      <c r="BV1171" s="15">
        <v>0</v>
      </c>
      <c r="BW1171" s="15">
        <v>0</v>
      </c>
      <c r="BX1171" s="15">
        <v>0</v>
      </c>
      <c r="BY1171" s="15">
        <v>2</v>
      </c>
      <c r="BZ1171" s="15">
        <v>2</v>
      </c>
      <c r="CA1171" s="15">
        <v>3</v>
      </c>
      <c r="CB1171" s="15">
        <v>0</v>
      </c>
      <c r="CC1171" s="15">
        <v>0</v>
      </c>
      <c r="CD1171" s="15">
        <v>0</v>
      </c>
      <c r="CE1171" s="15">
        <v>0</v>
      </c>
      <c r="CF1171" s="15">
        <v>0</v>
      </c>
      <c r="CG1171" s="15">
        <v>0</v>
      </c>
      <c r="CH1171" s="15">
        <v>0</v>
      </c>
      <c r="CI1171" s="15">
        <v>0</v>
      </c>
      <c r="CJ1171" s="15">
        <v>0</v>
      </c>
      <c r="CK1171" s="15">
        <v>0</v>
      </c>
      <c r="CL1171" s="15">
        <v>0</v>
      </c>
      <c r="CM1171" s="15">
        <v>0</v>
      </c>
      <c r="CN1171" s="15">
        <v>0</v>
      </c>
      <c r="CO1171" s="15">
        <v>0</v>
      </c>
      <c r="CP1171" s="15">
        <v>0</v>
      </c>
      <c r="CQ1171" s="15">
        <v>0</v>
      </c>
      <c r="CR1171" s="15">
        <v>0</v>
      </c>
      <c r="CS1171" s="15">
        <v>64</v>
      </c>
      <c r="CT1171" s="15">
        <v>5</v>
      </c>
      <c r="CU1171" s="15">
        <v>0</v>
      </c>
      <c r="CV1171" s="15">
        <v>0</v>
      </c>
      <c r="CW1171" s="15">
        <v>0</v>
      </c>
      <c r="CX1171" s="15">
        <v>0</v>
      </c>
      <c r="CY1171" s="15">
        <v>0</v>
      </c>
      <c r="CZ1171" s="15">
        <v>0</v>
      </c>
      <c r="DA1171" s="15">
        <v>0</v>
      </c>
      <c r="DB1171" s="15">
        <v>0</v>
      </c>
      <c r="DC1171" s="15">
        <v>0</v>
      </c>
      <c r="DD1171" s="15">
        <v>0</v>
      </c>
      <c r="DE1171" s="15">
        <v>0</v>
      </c>
      <c r="DF1171" s="15">
        <v>0</v>
      </c>
      <c r="DG1171" s="15">
        <v>0</v>
      </c>
      <c r="DH1171" s="15">
        <v>0</v>
      </c>
      <c r="DI1171" s="15">
        <v>0</v>
      </c>
      <c r="DJ1171" s="15">
        <v>0</v>
      </c>
      <c r="DK1171" s="15">
        <v>0</v>
      </c>
      <c r="DL1171" s="15">
        <v>0</v>
      </c>
      <c r="DM1171" s="15">
        <v>0</v>
      </c>
      <c r="DN1171" s="15">
        <v>0</v>
      </c>
      <c r="DO1171" s="15">
        <v>0</v>
      </c>
      <c r="DP1171" s="15">
        <v>0</v>
      </c>
      <c r="DQ1171" s="15">
        <v>0</v>
      </c>
      <c r="DR1171" s="15">
        <v>0</v>
      </c>
      <c r="DS1171" s="15">
        <v>7</v>
      </c>
    </row>
    <row r="1172" spans="1:123">
      <c r="A1172" s="15" t="s">
        <v>5863</v>
      </c>
      <c r="B1172" s="15" t="s">
        <v>17832</v>
      </c>
      <c r="C1172" s="15" t="s">
        <v>345</v>
      </c>
      <c r="D1172" s="15" t="s">
        <v>208</v>
      </c>
      <c r="E1172" s="15" t="s">
        <v>215</v>
      </c>
      <c r="F1172" s="15" t="str">
        <f>INDEX($I$1:$DS$1,(MATCH(MAX(I1172:DS1172),I1172:DS1172,0)))</f>
        <v>Kazakhs</v>
      </c>
      <c r="G1172" s="15">
        <f>MAX(I1172:DS1172)/H1172</f>
        <v>0.40327976385700232</v>
      </c>
      <c r="H1172" s="15">
        <v>15245</v>
      </c>
      <c r="I1172" s="15">
        <v>7</v>
      </c>
      <c r="J1172" s="15">
        <v>6148</v>
      </c>
      <c r="K1172" s="15">
        <v>1</v>
      </c>
      <c r="L1172" s="15">
        <v>4</v>
      </c>
      <c r="M1172" s="15">
        <v>0</v>
      </c>
      <c r="N1172" s="15">
        <v>0</v>
      </c>
      <c r="O1172" s="15">
        <v>3</v>
      </c>
      <c r="P1172" s="15">
        <v>0</v>
      </c>
      <c r="Q1172" s="15">
        <v>0</v>
      </c>
      <c r="R1172" s="15">
        <v>0</v>
      </c>
      <c r="S1172" s="15">
        <v>6106</v>
      </c>
      <c r="T1172" s="15">
        <v>1814</v>
      </c>
      <c r="U1172" s="15">
        <v>312</v>
      </c>
      <c r="V1172" s="15">
        <v>170</v>
      </c>
      <c r="W1172" s="15">
        <v>68</v>
      </c>
      <c r="X1172" s="15">
        <v>5</v>
      </c>
      <c r="Y1172" s="15">
        <v>260</v>
      </c>
      <c r="Z1172" s="15">
        <v>21</v>
      </c>
      <c r="AA1172" s="15">
        <v>0</v>
      </c>
      <c r="AB1172" s="15">
        <v>0</v>
      </c>
      <c r="AC1172" s="15">
        <v>11</v>
      </c>
      <c r="AD1172" s="15">
        <v>63</v>
      </c>
      <c r="AE1172" s="15">
        <v>1</v>
      </c>
      <c r="AF1172" s="15">
        <v>3</v>
      </c>
      <c r="AG1172" s="15">
        <v>0</v>
      </c>
      <c r="AH1172" s="15">
        <v>0</v>
      </c>
      <c r="AI1172" s="15">
        <v>19</v>
      </c>
      <c r="AJ1172" s="15">
        <v>0</v>
      </c>
      <c r="AK1172" s="15">
        <v>3</v>
      </c>
      <c r="AL1172" s="15">
        <v>15</v>
      </c>
      <c r="AM1172" s="15">
        <v>5</v>
      </c>
      <c r="AN1172" s="15">
        <v>0</v>
      </c>
      <c r="AO1172" s="15">
        <v>2</v>
      </c>
      <c r="AP1172" s="15">
        <v>0</v>
      </c>
      <c r="AQ1172" s="15">
        <v>0</v>
      </c>
      <c r="AR1172" s="15">
        <v>6</v>
      </c>
      <c r="AS1172" s="15">
        <v>0</v>
      </c>
      <c r="AT1172" s="15">
        <v>0</v>
      </c>
      <c r="AU1172" s="15">
        <v>0</v>
      </c>
      <c r="AV1172" s="15">
        <v>0</v>
      </c>
      <c r="AW1172" s="15">
        <v>30</v>
      </c>
      <c r="AX1172" s="15">
        <v>8</v>
      </c>
      <c r="AY1172" s="15">
        <v>3</v>
      </c>
      <c r="AZ1172" s="15">
        <v>45</v>
      </c>
      <c r="BA1172" s="15">
        <v>22</v>
      </c>
      <c r="BB1172" s="15">
        <v>26</v>
      </c>
      <c r="BC1172" s="15">
        <v>0</v>
      </c>
      <c r="BD1172" s="15">
        <v>0</v>
      </c>
      <c r="BE1172" s="15">
        <v>0</v>
      </c>
      <c r="BF1172" s="15">
        <v>0</v>
      </c>
      <c r="BG1172" s="15">
        <v>0</v>
      </c>
      <c r="BH1172" s="15">
        <v>0</v>
      </c>
      <c r="BI1172" s="15">
        <v>0</v>
      </c>
      <c r="BJ1172" s="15">
        <v>0</v>
      </c>
      <c r="BK1172" s="15">
        <v>0</v>
      </c>
      <c r="BL1172" s="15">
        <v>0</v>
      </c>
      <c r="BM1172" s="15">
        <v>0</v>
      </c>
      <c r="BN1172" s="15">
        <v>0</v>
      </c>
      <c r="BO1172" s="15">
        <v>9</v>
      </c>
      <c r="BP1172" s="15">
        <v>0</v>
      </c>
      <c r="BQ1172" s="15">
        <v>0</v>
      </c>
      <c r="BR1172" s="15">
        <v>0</v>
      </c>
      <c r="BS1172" s="15">
        <v>0</v>
      </c>
      <c r="BT1172" s="15">
        <v>20</v>
      </c>
      <c r="BU1172" s="15">
        <v>0</v>
      </c>
      <c r="BV1172" s="15">
        <v>0</v>
      </c>
      <c r="BW1172" s="15">
        <v>0</v>
      </c>
      <c r="BX1172" s="15">
        <v>0</v>
      </c>
      <c r="BY1172" s="15">
        <v>0</v>
      </c>
      <c r="BZ1172" s="15">
        <v>0</v>
      </c>
      <c r="CA1172" s="15">
        <v>0</v>
      </c>
      <c r="CB1172" s="15">
        <v>0</v>
      </c>
      <c r="CC1172" s="15">
        <v>0</v>
      </c>
      <c r="CD1172" s="15">
        <v>0</v>
      </c>
      <c r="CE1172" s="15">
        <v>0</v>
      </c>
      <c r="CF1172" s="15">
        <v>0</v>
      </c>
      <c r="CG1172" s="15">
        <v>0</v>
      </c>
      <c r="CH1172" s="15">
        <v>0</v>
      </c>
      <c r="CI1172" s="15">
        <v>0</v>
      </c>
      <c r="CJ1172" s="15">
        <v>0</v>
      </c>
      <c r="CK1172" s="15">
        <v>0</v>
      </c>
      <c r="CL1172" s="15">
        <v>0</v>
      </c>
      <c r="CM1172" s="15">
        <v>0</v>
      </c>
      <c r="CN1172" s="15">
        <v>0</v>
      </c>
      <c r="CO1172" s="15">
        <v>0</v>
      </c>
      <c r="CP1172" s="15">
        <v>0</v>
      </c>
      <c r="CQ1172" s="15">
        <v>0</v>
      </c>
      <c r="CR1172" s="15">
        <v>0</v>
      </c>
      <c r="CS1172" s="15">
        <v>13</v>
      </c>
      <c r="CT1172" s="15">
        <v>3</v>
      </c>
      <c r="CU1172" s="15">
        <v>0</v>
      </c>
      <c r="CV1172" s="15">
        <v>0</v>
      </c>
      <c r="CW1172" s="15">
        <v>0</v>
      </c>
      <c r="CX1172" s="15">
        <v>0</v>
      </c>
      <c r="CY1172" s="15">
        <v>0</v>
      </c>
      <c r="CZ1172" s="15">
        <v>0</v>
      </c>
      <c r="DA1172" s="15">
        <v>0</v>
      </c>
      <c r="DB1172" s="15">
        <v>0</v>
      </c>
      <c r="DC1172" s="15">
        <v>0</v>
      </c>
      <c r="DD1172" s="15">
        <v>0</v>
      </c>
      <c r="DE1172" s="15">
        <v>0</v>
      </c>
      <c r="DF1172" s="15">
        <v>0</v>
      </c>
      <c r="DG1172" s="15">
        <v>0</v>
      </c>
      <c r="DH1172" s="15">
        <v>0</v>
      </c>
      <c r="DI1172" s="15">
        <v>0</v>
      </c>
      <c r="DJ1172" s="15">
        <v>0</v>
      </c>
      <c r="DK1172" s="15">
        <v>0</v>
      </c>
      <c r="DL1172" s="15">
        <v>0</v>
      </c>
      <c r="DM1172" s="15">
        <v>0</v>
      </c>
      <c r="DN1172" s="15">
        <v>0</v>
      </c>
      <c r="DO1172" s="15">
        <v>0</v>
      </c>
      <c r="DP1172" s="15">
        <v>0</v>
      </c>
      <c r="DQ1172" s="15">
        <v>0</v>
      </c>
      <c r="DR1172" s="15">
        <v>0</v>
      </c>
      <c r="DS1172" s="15">
        <v>19</v>
      </c>
    </row>
    <row r="1173" spans="1:123">
      <c r="A1173" s="15" t="s">
        <v>5874</v>
      </c>
      <c r="B1173" s="15" t="s">
        <v>17833</v>
      </c>
      <c r="C1173" s="15" t="s">
        <v>345</v>
      </c>
      <c r="D1173" s="15" t="s">
        <v>208</v>
      </c>
      <c r="E1173" s="15" t="s">
        <v>219</v>
      </c>
      <c r="F1173" s="15" t="str">
        <f>INDEX($I$1:$DS$1,(MATCH(MAX(I1173:DS1173),I1173:DS1173,0)))</f>
        <v>Kazakhs</v>
      </c>
      <c r="G1173" s="15">
        <f>MAX(I1173:DS1173)/H1173</f>
        <v>0.99145140308492841</v>
      </c>
      <c r="H1173" s="15">
        <v>10762</v>
      </c>
      <c r="I1173" s="15">
        <v>0</v>
      </c>
      <c r="J1173" s="15">
        <v>10670</v>
      </c>
      <c r="K1173" s="15">
        <v>0</v>
      </c>
      <c r="L1173" s="15">
        <v>0</v>
      </c>
      <c r="M1173" s="15">
        <v>0</v>
      </c>
      <c r="N1173" s="15">
        <v>0</v>
      </c>
      <c r="O1173" s="15">
        <v>0</v>
      </c>
      <c r="P1173" s="15">
        <v>0</v>
      </c>
      <c r="Q1173" s="15">
        <v>0</v>
      </c>
      <c r="R1173" s="15">
        <v>0</v>
      </c>
      <c r="S1173" s="15">
        <v>27</v>
      </c>
      <c r="T1173" s="15">
        <v>8</v>
      </c>
      <c r="U1173" s="15">
        <v>2</v>
      </c>
      <c r="V1173" s="15">
        <v>25</v>
      </c>
      <c r="W1173" s="15">
        <v>6</v>
      </c>
      <c r="X1173" s="15">
        <v>1</v>
      </c>
      <c r="Y1173" s="15">
        <v>5</v>
      </c>
      <c r="Z1173" s="15">
        <v>2</v>
      </c>
      <c r="AA1173" s="15">
        <v>0</v>
      </c>
      <c r="AB1173" s="15">
        <v>0</v>
      </c>
      <c r="AC1173" s="15">
        <v>1</v>
      </c>
      <c r="AD1173" s="15">
        <v>1</v>
      </c>
      <c r="AE1173" s="15">
        <v>0</v>
      </c>
      <c r="AF1173" s="15">
        <v>1</v>
      </c>
      <c r="AG1173" s="15">
        <v>0</v>
      </c>
      <c r="AH1173" s="15">
        <v>0</v>
      </c>
      <c r="AI1173" s="15">
        <v>6</v>
      </c>
      <c r="AJ1173" s="15">
        <v>0</v>
      </c>
      <c r="AK1173" s="15">
        <v>0</v>
      </c>
      <c r="AL1173" s="15">
        <v>0</v>
      </c>
      <c r="AM1173" s="15">
        <v>0</v>
      </c>
      <c r="AN1173" s="15">
        <v>0</v>
      </c>
      <c r="AO1173" s="15">
        <v>1</v>
      </c>
      <c r="AP1173" s="15">
        <v>0</v>
      </c>
      <c r="AQ1173" s="15">
        <v>0</v>
      </c>
      <c r="AR1173" s="15">
        <v>0</v>
      </c>
      <c r="AS1173" s="15">
        <v>0</v>
      </c>
      <c r="AT1173" s="15">
        <v>0</v>
      </c>
      <c r="AU1173" s="15">
        <v>0</v>
      </c>
      <c r="AV1173" s="15">
        <v>0</v>
      </c>
      <c r="AW1173" s="15">
        <v>0</v>
      </c>
      <c r="AX1173" s="15">
        <v>0</v>
      </c>
      <c r="AY1173" s="15">
        <v>0</v>
      </c>
      <c r="AZ1173" s="15">
        <v>1</v>
      </c>
      <c r="BA1173" s="15">
        <v>5</v>
      </c>
      <c r="BB1173" s="15">
        <v>0</v>
      </c>
      <c r="BC1173" s="15">
        <v>0</v>
      </c>
      <c r="BD1173" s="15">
        <v>0</v>
      </c>
      <c r="BE1173" s="15">
        <v>0</v>
      </c>
      <c r="BF1173" s="15">
        <v>0</v>
      </c>
      <c r="BG1173" s="15">
        <v>0</v>
      </c>
      <c r="BH1173" s="15">
        <v>0</v>
      </c>
      <c r="BI1173" s="15">
        <v>0</v>
      </c>
      <c r="BJ1173" s="15">
        <v>0</v>
      </c>
      <c r="BK1173" s="15">
        <v>0</v>
      </c>
      <c r="BL1173" s="15">
        <v>0</v>
      </c>
      <c r="BM1173" s="15">
        <v>0</v>
      </c>
      <c r="BN1173" s="15">
        <v>0</v>
      </c>
      <c r="BO1173" s="15">
        <v>0</v>
      </c>
      <c r="BP1173" s="15">
        <v>0</v>
      </c>
      <c r="BQ1173" s="15">
        <v>0</v>
      </c>
      <c r="BR1173" s="15">
        <v>0</v>
      </c>
      <c r="BS1173" s="15">
        <v>0</v>
      </c>
      <c r="BT1173" s="15">
        <v>0</v>
      </c>
      <c r="BU1173" s="15">
        <v>0</v>
      </c>
      <c r="BV1173" s="15">
        <v>0</v>
      </c>
      <c r="BW1173" s="15">
        <v>0</v>
      </c>
      <c r="BX1173" s="15">
        <v>0</v>
      </c>
      <c r="BY1173" s="15">
        <v>0</v>
      </c>
      <c r="BZ1173" s="15">
        <v>0</v>
      </c>
      <c r="CA1173" s="15">
        <v>0</v>
      </c>
      <c r="CB1173" s="15">
        <v>0</v>
      </c>
      <c r="CC1173" s="15">
        <v>0</v>
      </c>
      <c r="CD1173" s="15">
        <v>0</v>
      </c>
      <c r="CE1173" s="15">
        <v>0</v>
      </c>
      <c r="CF1173" s="15">
        <v>0</v>
      </c>
      <c r="CG1173" s="15">
        <v>0</v>
      </c>
      <c r="CH1173" s="15">
        <v>0</v>
      </c>
      <c r="CI1173" s="15">
        <v>0</v>
      </c>
      <c r="CJ1173" s="15">
        <v>0</v>
      </c>
      <c r="CK1173" s="15">
        <v>0</v>
      </c>
      <c r="CL1173" s="15">
        <v>0</v>
      </c>
      <c r="CM1173" s="15">
        <v>0</v>
      </c>
      <c r="CN1173" s="15">
        <v>0</v>
      </c>
      <c r="CO1173" s="15">
        <v>0</v>
      </c>
      <c r="CP1173" s="15">
        <v>0</v>
      </c>
      <c r="CQ1173" s="15">
        <v>0</v>
      </c>
      <c r="CR1173" s="15">
        <v>0</v>
      </c>
      <c r="CS1173" s="15">
        <v>0</v>
      </c>
      <c r="CT1173" s="15">
        <v>0</v>
      </c>
      <c r="CU1173" s="15">
        <v>0</v>
      </c>
      <c r="CV1173" s="15">
        <v>0</v>
      </c>
      <c r="CW1173" s="15">
        <v>0</v>
      </c>
      <c r="CX1173" s="15">
        <v>0</v>
      </c>
      <c r="CY1173" s="15">
        <v>0</v>
      </c>
      <c r="CZ1173" s="15">
        <v>0</v>
      </c>
      <c r="DA1173" s="15">
        <v>0</v>
      </c>
      <c r="DB1173" s="15">
        <v>0</v>
      </c>
      <c r="DC1173" s="15">
        <v>0</v>
      </c>
      <c r="DD1173" s="15">
        <v>0</v>
      </c>
      <c r="DE1173" s="15">
        <v>0</v>
      </c>
      <c r="DF1173" s="15">
        <v>0</v>
      </c>
      <c r="DG1173" s="15">
        <v>0</v>
      </c>
      <c r="DH1173" s="15">
        <v>0</v>
      </c>
      <c r="DI1173" s="15">
        <v>0</v>
      </c>
      <c r="DJ1173" s="15">
        <v>0</v>
      </c>
      <c r="DK1173" s="15">
        <v>0</v>
      </c>
      <c r="DL1173" s="15">
        <v>0</v>
      </c>
      <c r="DM1173" s="15">
        <v>0</v>
      </c>
      <c r="DN1173" s="15">
        <v>0</v>
      </c>
      <c r="DO1173" s="15">
        <v>0</v>
      </c>
      <c r="DP1173" s="15">
        <v>0</v>
      </c>
      <c r="DQ1173" s="15">
        <v>0</v>
      </c>
      <c r="DR1173" s="15">
        <v>0</v>
      </c>
      <c r="DS1173" s="15">
        <v>0</v>
      </c>
    </row>
    <row r="1174" spans="1:123">
      <c r="A1174" s="15" t="s">
        <v>5781</v>
      </c>
      <c r="B1174" s="15" t="s">
        <v>17834</v>
      </c>
      <c r="C1174" s="15" t="s">
        <v>345</v>
      </c>
      <c r="D1174" s="15" t="s">
        <v>208</v>
      </c>
      <c r="E1174" s="15" t="s">
        <v>223</v>
      </c>
      <c r="F1174" s="15" t="str">
        <f>INDEX($I$1:$DS$1,(MATCH(MAX(I1174:DS1174),I1174:DS1174,0)))</f>
        <v>Kazakhs</v>
      </c>
      <c r="G1174" s="15">
        <f>MAX(I1174:DS1174)/H1174</f>
        <v>0.4246655714620981</v>
      </c>
      <c r="H1174" s="15">
        <v>42610</v>
      </c>
      <c r="I1174" s="15">
        <v>68</v>
      </c>
      <c r="J1174" s="15">
        <v>18095</v>
      </c>
      <c r="K1174" s="15">
        <v>34</v>
      </c>
      <c r="L1174" s="15">
        <v>31</v>
      </c>
      <c r="M1174" s="15">
        <v>5</v>
      </c>
      <c r="N1174" s="15">
        <v>15</v>
      </c>
      <c r="O1174" s="15">
        <v>26</v>
      </c>
      <c r="P1174" s="15">
        <v>0</v>
      </c>
      <c r="Q1174" s="15">
        <v>0</v>
      </c>
      <c r="R1174" s="15">
        <v>0</v>
      </c>
      <c r="S1174" s="15">
        <v>14646</v>
      </c>
      <c r="T1174" s="15">
        <v>4466</v>
      </c>
      <c r="U1174" s="15">
        <v>1758</v>
      </c>
      <c r="V1174" s="15">
        <v>971</v>
      </c>
      <c r="W1174" s="15">
        <v>151</v>
      </c>
      <c r="X1174" s="15">
        <v>93</v>
      </c>
      <c r="Y1174" s="15">
        <v>975</v>
      </c>
      <c r="Z1174" s="15">
        <v>30</v>
      </c>
      <c r="AA1174" s="15">
        <v>0</v>
      </c>
      <c r="AB1174" s="15">
        <v>0</v>
      </c>
      <c r="AC1174" s="15">
        <v>44</v>
      </c>
      <c r="AD1174" s="15">
        <v>172</v>
      </c>
      <c r="AE1174" s="15">
        <v>8</v>
      </c>
      <c r="AF1174" s="15">
        <v>38</v>
      </c>
      <c r="AG1174" s="15">
        <v>1</v>
      </c>
      <c r="AH1174" s="15">
        <v>0</v>
      </c>
      <c r="AI1174" s="15">
        <v>327</v>
      </c>
      <c r="AJ1174" s="15">
        <v>0</v>
      </c>
      <c r="AK1174" s="15">
        <v>26</v>
      </c>
      <c r="AL1174" s="15">
        <v>3</v>
      </c>
      <c r="AM1174" s="15">
        <v>0</v>
      </c>
      <c r="AN1174" s="15">
        <v>0</v>
      </c>
      <c r="AO1174" s="15">
        <v>7</v>
      </c>
      <c r="AP1174" s="15">
        <v>0</v>
      </c>
      <c r="AQ1174" s="15">
        <v>4</v>
      </c>
      <c r="AR1174" s="15">
        <v>6</v>
      </c>
      <c r="AS1174" s="15">
        <v>0</v>
      </c>
      <c r="AT1174" s="15">
        <v>0</v>
      </c>
      <c r="AU1174" s="15">
        <v>6</v>
      </c>
      <c r="AV1174" s="15">
        <v>0</v>
      </c>
      <c r="AW1174" s="15">
        <v>55</v>
      </c>
      <c r="AX1174" s="15">
        <v>90</v>
      </c>
      <c r="AY1174" s="15">
        <v>8</v>
      </c>
      <c r="AZ1174" s="15">
        <v>50</v>
      </c>
      <c r="BA1174" s="15">
        <v>51</v>
      </c>
      <c r="BB1174" s="15">
        <v>42</v>
      </c>
      <c r="BC1174" s="15">
        <v>0</v>
      </c>
      <c r="BD1174" s="15">
        <v>15</v>
      </c>
      <c r="BE1174" s="15">
        <v>0</v>
      </c>
      <c r="BF1174" s="15">
        <v>0</v>
      </c>
      <c r="BG1174" s="15">
        <v>0</v>
      </c>
      <c r="BH1174" s="15">
        <v>0</v>
      </c>
      <c r="BI1174" s="15">
        <v>0</v>
      </c>
      <c r="BJ1174" s="15">
        <v>0</v>
      </c>
      <c r="BK1174" s="15">
        <v>0</v>
      </c>
      <c r="BL1174" s="15">
        <v>0</v>
      </c>
      <c r="BM1174" s="15">
        <v>0</v>
      </c>
      <c r="BN1174" s="15">
        <v>0</v>
      </c>
      <c r="BO1174" s="15">
        <v>14</v>
      </c>
      <c r="BP1174" s="15">
        <v>5</v>
      </c>
      <c r="BQ1174" s="15">
        <v>0</v>
      </c>
      <c r="BR1174" s="15">
        <v>0</v>
      </c>
      <c r="BS1174" s="15">
        <v>0</v>
      </c>
      <c r="BT1174" s="15">
        <v>45</v>
      </c>
      <c r="BU1174" s="15">
        <v>0</v>
      </c>
      <c r="BV1174" s="15">
        <v>0</v>
      </c>
      <c r="BW1174" s="15">
        <v>0</v>
      </c>
      <c r="BX1174" s="15">
        <v>0</v>
      </c>
      <c r="BY1174" s="15">
        <v>19</v>
      </c>
      <c r="BZ1174" s="15">
        <v>0</v>
      </c>
      <c r="CA1174" s="15">
        <v>11</v>
      </c>
      <c r="CB1174" s="15">
        <v>0</v>
      </c>
      <c r="CC1174" s="15">
        <v>0</v>
      </c>
      <c r="CD1174" s="15">
        <v>0</v>
      </c>
      <c r="CE1174" s="15">
        <v>3</v>
      </c>
      <c r="CF1174" s="15">
        <v>0</v>
      </c>
      <c r="CG1174" s="15">
        <v>0</v>
      </c>
      <c r="CH1174" s="15">
        <v>0</v>
      </c>
      <c r="CI1174" s="15">
        <v>0</v>
      </c>
      <c r="CJ1174" s="15">
        <v>0</v>
      </c>
      <c r="CK1174" s="15">
        <v>0</v>
      </c>
      <c r="CL1174" s="15">
        <v>0</v>
      </c>
      <c r="CM1174" s="15">
        <v>0</v>
      </c>
      <c r="CN1174" s="15">
        <v>0</v>
      </c>
      <c r="CO1174" s="15">
        <v>0</v>
      </c>
      <c r="CP1174" s="15">
        <v>0</v>
      </c>
      <c r="CQ1174" s="15">
        <v>0</v>
      </c>
      <c r="CR1174" s="15">
        <v>0</v>
      </c>
      <c r="CS1174" s="15">
        <v>81</v>
      </c>
      <c r="CT1174" s="15">
        <v>18</v>
      </c>
      <c r="CU1174" s="15">
        <v>4</v>
      </c>
      <c r="CV1174" s="15">
        <v>0</v>
      </c>
      <c r="CW1174" s="15">
        <v>1</v>
      </c>
      <c r="CX1174" s="15">
        <v>0</v>
      </c>
      <c r="CY1174" s="15">
        <v>0</v>
      </c>
      <c r="CZ1174" s="15">
        <v>0</v>
      </c>
      <c r="DA1174" s="15">
        <v>0</v>
      </c>
      <c r="DB1174" s="15">
        <v>0</v>
      </c>
      <c r="DC1174" s="15">
        <v>0</v>
      </c>
      <c r="DD1174" s="15">
        <v>0</v>
      </c>
      <c r="DE1174" s="15">
        <v>0</v>
      </c>
      <c r="DF1174" s="15">
        <v>0</v>
      </c>
      <c r="DG1174" s="15">
        <v>0</v>
      </c>
      <c r="DH1174" s="15">
        <v>0</v>
      </c>
      <c r="DI1174" s="15">
        <v>0</v>
      </c>
      <c r="DJ1174" s="15">
        <v>0</v>
      </c>
      <c r="DK1174" s="15">
        <v>0</v>
      </c>
      <c r="DL1174" s="15">
        <v>0</v>
      </c>
      <c r="DM1174" s="15">
        <v>0</v>
      </c>
      <c r="DN1174" s="15">
        <v>0</v>
      </c>
      <c r="DO1174" s="15">
        <v>0</v>
      </c>
      <c r="DP1174" s="15">
        <v>0</v>
      </c>
      <c r="DQ1174" s="15">
        <v>0</v>
      </c>
      <c r="DR1174" s="15">
        <v>0</v>
      </c>
      <c r="DS1174" s="15">
        <v>92</v>
      </c>
    </row>
    <row r="1175" spans="1:123">
      <c r="A1175" s="15" t="s">
        <v>5900</v>
      </c>
      <c r="B1175" s="15" t="s">
        <v>17835</v>
      </c>
      <c r="C1175" s="15" t="s">
        <v>345</v>
      </c>
      <c r="D1175" s="15" t="s">
        <v>228</v>
      </c>
      <c r="E1175" s="15" t="s">
        <v>231</v>
      </c>
      <c r="F1175" s="15" t="str">
        <f>INDEX($I$1:$DS$1,(MATCH(MAX(I1175:DS1175),I1175:DS1175,0)))</f>
        <v>Kazakhs</v>
      </c>
      <c r="G1175" s="15">
        <f>MAX(I1175:DS1175)/H1175</f>
        <v>0.99742032226909982</v>
      </c>
      <c r="H1175" s="15">
        <v>78692</v>
      </c>
      <c r="I1175" s="15">
        <v>18</v>
      </c>
      <c r="J1175" s="15">
        <v>78489</v>
      </c>
      <c r="K1175" s="15">
        <v>9</v>
      </c>
      <c r="L1175" s="15">
        <v>1</v>
      </c>
      <c r="M1175" s="15">
        <v>1</v>
      </c>
      <c r="N1175" s="15">
        <v>19</v>
      </c>
      <c r="O1175" s="15">
        <v>3</v>
      </c>
      <c r="P1175" s="15">
        <v>0</v>
      </c>
      <c r="Q1175" s="15">
        <v>0</v>
      </c>
      <c r="R1175" s="15">
        <v>0</v>
      </c>
      <c r="S1175" s="15">
        <v>85</v>
      </c>
      <c r="T1175" s="15">
        <v>6</v>
      </c>
      <c r="U1175" s="15">
        <v>6</v>
      </c>
      <c r="V1175" s="15">
        <v>19</v>
      </c>
      <c r="W1175" s="15">
        <v>4</v>
      </c>
      <c r="X1175" s="15">
        <v>12</v>
      </c>
      <c r="Y1175" s="15">
        <v>0</v>
      </c>
      <c r="Z1175" s="15">
        <v>0</v>
      </c>
      <c r="AA1175" s="15">
        <v>0</v>
      </c>
      <c r="AB1175" s="15">
        <v>0</v>
      </c>
      <c r="AC1175" s="15">
        <v>0</v>
      </c>
      <c r="AD1175" s="15">
        <v>4</v>
      </c>
      <c r="AE1175" s="15">
        <v>0</v>
      </c>
      <c r="AF1175" s="15">
        <v>0</v>
      </c>
      <c r="AG1175" s="15">
        <v>0</v>
      </c>
      <c r="AH1175" s="15">
        <v>0</v>
      </c>
      <c r="AI1175" s="15">
        <v>6</v>
      </c>
      <c r="AJ1175" s="15">
        <v>0</v>
      </c>
      <c r="AK1175" s="15">
        <v>0</v>
      </c>
      <c r="AL1175" s="15">
        <v>0</v>
      </c>
      <c r="AM1175" s="15">
        <v>0</v>
      </c>
      <c r="AN1175" s="15">
        <v>0</v>
      </c>
      <c r="AO1175" s="15">
        <v>0</v>
      </c>
      <c r="AP1175" s="15">
        <v>0</v>
      </c>
      <c r="AQ1175" s="15">
        <v>0</v>
      </c>
      <c r="AR1175" s="15">
        <v>0</v>
      </c>
      <c r="AS1175" s="15">
        <v>0</v>
      </c>
      <c r="AT1175" s="15">
        <v>0</v>
      </c>
      <c r="AU1175" s="15">
        <v>0</v>
      </c>
      <c r="AV1175" s="15">
        <v>0</v>
      </c>
      <c r="AW1175" s="15">
        <v>0</v>
      </c>
      <c r="AX1175" s="15">
        <v>0</v>
      </c>
      <c r="AY1175" s="15">
        <v>0</v>
      </c>
      <c r="AZ1175" s="15">
        <v>0</v>
      </c>
      <c r="BA1175" s="15">
        <v>1</v>
      </c>
      <c r="BB1175" s="15">
        <v>0</v>
      </c>
      <c r="BC1175" s="15">
        <v>4</v>
      </c>
      <c r="BD1175" s="15">
        <v>0</v>
      </c>
      <c r="BE1175" s="15">
        <v>0</v>
      </c>
      <c r="BF1175" s="15">
        <v>0</v>
      </c>
      <c r="BG1175" s="15">
        <v>0</v>
      </c>
      <c r="BH1175" s="15">
        <v>0</v>
      </c>
      <c r="BI1175" s="15">
        <v>0</v>
      </c>
      <c r="BJ1175" s="15">
        <v>0</v>
      </c>
      <c r="BK1175" s="15">
        <v>0</v>
      </c>
      <c r="BL1175" s="15">
        <v>0</v>
      </c>
      <c r="BM1175" s="15">
        <v>0</v>
      </c>
      <c r="BN1175" s="15">
        <v>0</v>
      </c>
      <c r="BO1175" s="15">
        <v>0</v>
      </c>
      <c r="BP1175" s="15">
        <v>0</v>
      </c>
      <c r="BQ1175" s="15">
        <v>0</v>
      </c>
      <c r="BR1175" s="15">
        <v>0</v>
      </c>
      <c r="BS1175" s="15">
        <v>0</v>
      </c>
      <c r="BT1175" s="15">
        <v>0</v>
      </c>
      <c r="BU1175" s="15">
        <v>0</v>
      </c>
      <c r="BV1175" s="15">
        <v>0</v>
      </c>
      <c r="BW1175" s="15">
        <v>0</v>
      </c>
      <c r="BX1175" s="15">
        <v>0</v>
      </c>
      <c r="BY1175" s="15">
        <v>0</v>
      </c>
      <c r="BZ1175" s="15">
        <v>0</v>
      </c>
      <c r="CA1175" s="15">
        <v>1</v>
      </c>
      <c r="CB1175" s="15">
        <v>0</v>
      </c>
      <c r="CC1175" s="15">
        <v>0</v>
      </c>
      <c r="CD1175" s="15">
        <v>0</v>
      </c>
      <c r="CE1175" s="15">
        <v>0</v>
      </c>
      <c r="CF1175" s="15">
        <v>0</v>
      </c>
      <c r="CG1175" s="15">
        <v>0</v>
      </c>
      <c r="CH1175" s="15">
        <v>0</v>
      </c>
      <c r="CI1175" s="15">
        <v>0</v>
      </c>
      <c r="CJ1175" s="15">
        <v>0</v>
      </c>
      <c r="CK1175" s="15">
        <v>1</v>
      </c>
      <c r="CL1175" s="15">
        <v>0</v>
      </c>
      <c r="CM1175" s="15">
        <v>0</v>
      </c>
      <c r="CN1175" s="15">
        <v>0</v>
      </c>
      <c r="CO1175" s="15">
        <v>0</v>
      </c>
      <c r="CP1175" s="15">
        <v>0</v>
      </c>
      <c r="CQ1175" s="15">
        <v>0</v>
      </c>
      <c r="CR1175" s="15">
        <v>0</v>
      </c>
      <c r="CS1175" s="15">
        <v>0</v>
      </c>
      <c r="CT1175" s="15">
        <v>0</v>
      </c>
      <c r="CU1175" s="15">
        <v>0</v>
      </c>
      <c r="CV1175" s="15">
        <v>0</v>
      </c>
      <c r="CW1175" s="15">
        <v>0</v>
      </c>
      <c r="CX1175" s="15">
        <v>0</v>
      </c>
      <c r="CY1175" s="15">
        <v>2</v>
      </c>
      <c r="CZ1175" s="15">
        <v>0</v>
      </c>
      <c r="DA1175" s="15">
        <v>0</v>
      </c>
      <c r="DB1175" s="15">
        <v>0</v>
      </c>
      <c r="DC1175" s="15">
        <v>0</v>
      </c>
      <c r="DD1175" s="15">
        <v>0</v>
      </c>
      <c r="DE1175" s="15">
        <v>0</v>
      </c>
      <c r="DF1175" s="15">
        <v>0</v>
      </c>
      <c r="DG1175" s="15">
        <v>0</v>
      </c>
      <c r="DH1175" s="15">
        <v>0</v>
      </c>
      <c r="DI1175" s="15">
        <v>0</v>
      </c>
      <c r="DJ1175" s="15">
        <v>0</v>
      </c>
      <c r="DK1175" s="15">
        <v>0</v>
      </c>
      <c r="DL1175" s="15">
        <v>0</v>
      </c>
      <c r="DM1175" s="15">
        <v>0</v>
      </c>
      <c r="DN1175" s="15">
        <v>0</v>
      </c>
      <c r="DO1175" s="15">
        <v>0</v>
      </c>
      <c r="DP1175" s="15">
        <v>0</v>
      </c>
      <c r="DQ1175" s="15">
        <v>0</v>
      </c>
      <c r="DR1175" s="15">
        <v>0</v>
      </c>
      <c r="DS1175" s="15">
        <v>1</v>
      </c>
    </row>
    <row r="1176" spans="1:123">
      <c r="A1176" s="15" t="s">
        <v>5976</v>
      </c>
      <c r="B1176" s="15" t="s">
        <v>17836</v>
      </c>
      <c r="C1176" s="15" t="s">
        <v>345</v>
      </c>
      <c r="D1176" s="15" t="s">
        <v>228</v>
      </c>
      <c r="E1176" s="15" t="s">
        <v>233</v>
      </c>
      <c r="F1176" s="15" t="str">
        <f>INDEX($I$1:$DS$1,(MATCH(MAX(I1176:DS1176),I1176:DS1176,0)))</f>
        <v>Kazakhs</v>
      </c>
      <c r="G1176" s="15">
        <f>MAX(I1176:DS1176)/H1176</f>
        <v>0.92329479768786127</v>
      </c>
      <c r="H1176" s="15">
        <v>34600</v>
      </c>
      <c r="I1176" s="15">
        <v>83</v>
      </c>
      <c r="J1176" s="15">
        <v>31946</v>
      </c>
      <c r="K1176" s="15">
        <v>28</v>
      </c>
      <c r="L1176" s="15">
        <v>9</v>
      </c>
      <c r="M1176" s="15">
        <v>5</v>
      </c>
      <c r="N1176" s="15">
        <v>3</v>
      </c>
      <c r="O1176" s="15">
        <v>18</v>
      </c>
      <c r="P1176" s="15">
        <v>0</v>
      </c>
      <c r="Q1176" s="15">
        <v>0</v>
      </c>
      <c r="R1176" s="15">
        <v>0</v>
      </c>
      <c r="S1176" s="15">
        <v>1338</v>
      </c>
      <c r="T1176" s="15">
        <v>94</v>
      </c>
      <c r="U1176" s="15">
        <v>50</v>
      </c>
      <c r="V1176" s="15">
        <v>145</v>
      </c>
      <c r="W1176" s="15">
        <v>49</v>
      </c>
      <c r="X1176" s="15">
        <v>356</v>
      </c>
      <c r="Y1176" s="15">
        <v>20</v>
      </c>
      <c r="Z1176" s="15">
        <v>0</v>
      </c>
      <c r="AA1176" s="15">
        <v>0</v>
      </c>
      <c r="AB1176" s="15">
        <v>0</v>
      </c>
      <c r="AC1176" s="15">
        <v>1</v>
      </c>
      <c r="AD1176" s="15">
        <v>10</v>
      </c>
      <c r="AE1176" s="15">
        <v>0</v>
      </c>
      <c r="AF1176" s="15">
        <v>9</v>
      </c>
      <c r="AG1176" s="15">
        <v>0</v>
      </c>
      <c r="AH1176" s="15">
        <v>0</v>
      </c>
      <c r="AI1176" s="15">
        <v>14</v>
      </c>
      <c r="AJ1176" s="15">
        <v>0</v>
      </c>
      <c r="AK1176" s="15">
        <v>5</v>
      </c>
      <c r="AL1176" s="15">
        <v>0</v>
      </c>
      <c r="AM1176" s="15">
        <v>0</v>
      </c>
      <c r="AN1176" s="15">
        <v>1</v>
      </c>
      <c r="AO1176" s="15">
        <v>2</v>
      </c>
      <c r="AP1176" s="15">
        <v>0</v>
      </c>
      <c r="AQ1176" s="15">
        <v>0</v>
      </c>
      <c r="AR1176" s="15">
        <v>1</v>
      </c>
      <c r="AS1176" s="15">
        <v>0</v>
      </c>
      <c r="AT1176" s="15">
        <v>1</v>
      </c>
      <c r="AU1176" s="15">
        <v>0</v>
      </c>
      <c r="AV1176" s="15">
        <v>0</v>
      </c>
      <c r="AW1176" s="15">
        <v>2</v>
      </c>
      <c r="AX1176" s="15">
        <v>10</v>
      </c>
      <c r="AY1176" s="15">
        <v>0</v>
      </c>
      <c r="AZ1176" s="15">
        <v>4</v>
      </c>
      <c r="BA1176" s="15">
        <v>11</v>
      </c>
      <c r="BB1176" s="15">
        <v>10</v>
      </c>
      <c r="BC1176" s="15">
        <v>0</v>
      </c>
      <c r="BD1176" s="15">
        <v>3</v>
      </c>
      <c r="BE1176" s="15">
        <v>0</v>
      </c>
      <c r="BF1176" s="15">
        <v>0</v>
      </c>
      <c r="BG1176" s="15">
        <v>0</v>
      </c>
      <c r="BH1176" s="15">
        <v>0</v>
      </c>
      <c r="BI1176" s="15">
        <v>0</v>
      </c>
      <c r="BJ1176" s="15">
        <v>0</v>
      </c>
      <c r="BK1176" s="15">
        <v>0</v>
      </c>
      <c r="BL1176" s="15">
        <v>0</v>
      </c>
      <c r="BM1176" s="15">
        <v>0</v>
      </c>
      <c r="BN1176" s="15">
        <v>0</v>
      </c>
      <c r="BO1176" s="15">
        <v>0</v>
      </c>
      <c r="BP1176" s="15">
        <v>0</v>
      </c>
      <c r="BQ1176" s="15">
        <v>0</v>
      </c>
      <c r="BR1176" s="15">
        <v>0</v>
      </c>
      <c r="BS1176" s="15">
        <v>0</v>
      </c>
      <c r="BT1176" s="15">
        <v>0</v>
      </c>
      <c r="BU1176" s="15">
        <v>0</v>
      </c>
      <c r="BV1176" s="15">
        <v>0</v>
      </c>
      <c r="BW1176" s="15">
        <v>0</v>
      </c>
      <c r="BX1176" s="15">
        <v>0</v>
      </c>
      <c r="BY1176" s="15">
        <v>0</v>
      </c>
      <c r="BZ1176" s="15">
        <v>0</v>
      </c>
      <c r="CA1176" s="15">
        <v>6</v>
      </c>
      <c r="CB1176" s="15">
        <v>0</v>
      </c>
      <c r="CC1176" s="15">
        <v>0</v>
      </c>
      <c r="CD1176" s="15">
        <v>0</v>
      </c>
      <c r="CE1176" s="15">
        <v>0</v>
      </c>
      <c r="CF1176" s="15">
        <v>0</v>
      </c>
      <c r="CG1176" s="15">
        <v>0</v>
      </c>
      <c r="CH1176" s="15">
        <v>0</v>
      </c>
      <c r="CI1176" s="15">
        <v>0</v>
      </c>
      <c r="CJ1176" s="15">
        <v>0</v>
      </c>
      <c r="CK1176" s="15">
        <v>0</v>
      </c>
      <c r="CL1176" s="15">
        <v>0</v>
      </c>
      <c r="CM1176" s="15">
        <v>0</v>
      </c>
      <c r="CN1176" s="15">
        <v>0</v>
      </c>
      <c r="CO1176" s="15">
        <v>0</v>
      </c>
      <c r="CP1176" s="15">
        <v>0</v>
      </c>
      <c r="CQ1176" s="15">
        <v>0</v>
      </c>
      <c r="CR1176" s="15">
        <v>0</v>
      </c>
      <c r="CS1176" s="15">
        <v>3</v>
      </c>
      <c r="CT1176" s="15">
        <v>0</v>
      </c>
      <c r="CU1176" s="15">
        <v>92</v>
      </c>
      <c r="CV1176" s="15">
        <v>0</v>
      </c>
      <c r="CW1176" s="15">
        <v>0</v>
      </c>
      <c r="CX1176" s="15">
        <v>0</v>
      </c>
      <c r="CY1176" s="15">
        <v>13</v>
      </c>
      <c r="CZ1176" s="15">
        <v>0</v>
      </c>
      <c r="DA1176" s="15">
        <v>0</v>
      </c>
      <c r="DB1176" s="15">
        <v>0</v>
      </c>
      <c r="DC1176" s="15">
        <v>0</v>
      </c>
      <c r="DD1176" s="15">
        <v>0</v>
      </c>
      <c r="DE1176" s="15">
        <v>0</v>
      </c>
      <c r="DF1176" s="15">
        <v>0</v>
      </c>
      <c r="DG1176" s="15">
        <v>0</v>
      </c>
      <c r="DH1176" s="15">
        <v>0</v>
      </c>
      <c r="DI1176" s="15">
        <v>0</v>
      </c>
      <c r="DJ1176" s="15">
        <v>0</v>
      </c>
      <c r="DK1176" s="15">
        <v>0</v>
      </c>
      <c r="DL1176" s="15">
        <v>0</v>
      </c>
      <c r="DM1176" s="15">
        <v>0</v>
      </c>
      <c r="DN1176" s="15">
        <v>0</v>
      </c>
      <c r="DO1176" s="15">
        <v>0</v>
      </c>
      <c r="DP1176" s="15">
        <v>0</v>
      </c>
      <c r="DQ1176" s="15">
        <v>0</v>
      </c>
      <c r="DR1176" s="15">
        <v>0</v>
      </c>
      <c r="DS1176" s="15">
        <v>258</v>
      </c>
    </row>
    <row r="1177" spans="1:123">
      <c r="A1177" s="15" t="s">
        <v>5813</v>
      </c>
      <c r="B1177" s="15" t="s">
        <v>17837</v>
      </c>
      <c r="C1177" s="15" t="s">
        <v>345</v>
      </c>
      <c r="D1177" s="15" t="s">
        <v>228</v>
      </c>
      <c r="E1177" s="15" t="s">
        <v>227</v>
      </c>
      <c r="F1177" s="15" t="str">
        <f>INDEX($I$1:$DS$1,(MATCH(MAX(I1177:DS1177),I1177:DS1177,0)))</f>
        <v>Kazakhs</v>
      </c>
      <c r="G1177" s="15">
        <f>MAX(I1177:DS1177)/H1177</f>
        <v>0.96176668266922705</v>
      </c>
      <c r="H1177" s="15">
        <v>52075</v>
      </c>
      <c r="I1177" s="15">
        <v>47</v>
      </c>
      <c r="J1177" s="15">
        <v>50084</v>
      </c>
      <c r="K1177" s="15">
        <v>32</v>
      </c>
      <c r="L1177" s="15">
        <v>9</v>
      </c>
      <c r="M1177" s="15">
        <v>5</v>
      </c>
      <c r="N1177" s="15">
        <v>12</v>
      </c>
      <c r="O1177" s="15">
        <v>12</v>
      </c>
      <c r="P1177" s="15">
        <v>0</v>
      </c>
      <c r="Q1177" s="15">
        <v>0</v>
      </c>
      <c r="R1177" s="15">
        <v>0</v>
      </c>
      <c r="S1177" s="15">
        <v>313</v>
      </c>
      <c r="T1177" s="15">
        <v>27</v>
      </c>
      <c r="U1177" s="15">
        <v>13</v>
      </c>
      <c r="V1177" s="15">
        <v>71</v>
      </c>
      <c r="W1177" s="15">
        <v>61</v>
      </c>
      <c r="X1177" s="15">
        <v>238</v>
      </c>
      <c r="Y1177" s="15">
        <v>8</v>
      </c>
      <c r="Z1177" s="15">
        <v>1</v>
      </c>
      <c r="AA1177" s="15">
        <v>0</v>
      </c>
      <c r="AB1177" s="15">
        <v>0</v>
      </c>
      <c r="AC1177" s="15">
        <v>0</v>
      </c>
      <c r="AD1177" s="15">
        <v>1</v>
      </c>
      <c r="AE1177" s="15">
        <v>0</v>
      </c>
      <c r="AF1177" s="15">
        <v>2</v>
      </c>
      <c r="AG1177" s="15">
        <v>0</v>
      </c>
      <c r="AH1177" s="15">
        <v>0</v>
      </c>
      <c r="AI1177" s="15">
        <v>3</v>
      </c>
      <c r="AJ1177" s="15">
        <v>0</v>
      </c>
      <c r="AK1177" s="15">
        <v>0</v>
      </c>
      <c r="AL1177" s="15">
        <v>0</v>
      </c>
      <c r="AM1177" s="15">
        <v>0</v>
      </c>
      <c r="AN1177" s="15">
        <v>0</v>
      </c>
      <c r="AO1177" s="15">
        <v>6</v>
      </c>
      <c r="AP1177" s="15">
        <v>0</v>
      </c>
      <c r="AQ1177" s="15">
        <v>0</v>
      </c>
      <c r="AR1177" s="15">
        <v>1</v>
      </c>
      <c r="AS1177" s="15">
        <v>0</v>
      </c>
      <c r="AT1177" s="15">
        <v>0</v>
      </c>
      <c r="AU1177" s="15">
        <v>0</v>
      </c>
      <c r="AV1177" s="15">
        <v>0</v>
      </c>
      <c r="AW1177" s="15">
        <v>2</v>
      </c>
      <c r="AX1177" s="15">
        <v>0</v>
      </c>
      <c r="AY1177" s="15">
        <v>0</v>
      </c>
      <c r="AZ1177" s="15">
        <v>0</v>
      </c>
      <c r="BA1177" s="15">
        <v>43</v>
      </c>
      <c r="BB1177" s="15">
        <v>5</v>
      </c>
      <c r="BC1177" s="15">
        <v>1</v>
      </c>
      <c r="BD1177" s="15">
        <v>0</v>
      </c>
      <c r="BE1177" s="15">
        <v>0</v>
      </c>
      <c r="BF1177" s="15">
        <v>0</v>
      </c>
      <c r="BG1177" s="15">
        <v>0</v>
      </c>
      <c r="BH1177" s="15">
        <v>0</v>
      </c>
      <c r="BI1177" s="15">
        <v>0</v>
      </c>
      <c r="BJ1177" s="15">
        <v>0</v>
      </c>
      <c r="BK1177" s="15">
        <v>0</v>
      </c>
      <c r="BL1177" s="15">
        <v>0</v>
      </c>
      <c r="BM1177" s="15">
        <v>0</v>
      </c>
      <c r="BN1177" s="15">
        <v>0</v>
      </c>
      <c r="BO1177" s="15">
        <v>0</v>
      </c>
      <c r="BP1177" s="15">
        <v>0</v>
      </c>
      <c r="BQ1177" s="15">
        <v>0</v>
      </c>
      <c r="BR1177" s="15">
        <v>0</v>
      </c>
      <c r="BS1177" s="15">
        <v>0</v>
      </c>
      <c r="BT1177" s="15">
        <v>0</v>
      </c>
      <c r="BU1177" s="15">
        <v>0</v>
      </c>
      <c r="BV1177" s="15">
        <v>0</v>
      </c>
      <c r="BW1177" s="15">
        <v>0</v>
      </c>
      <c r="BX1177" s="15">
        <v>0</v>
      </c>
      <c r="BY1177" s="15">
        <v>0</v>
      </c>
      <c r="BZ1177" s="15">
        <v>0</v>
      </c>
      <c r="CA1177" s="15">
        <v>2</v>
      </c>
      <c r="CB1177" s="15">
        <v>0</v>
      </c>
      <c r="CC1177" s="15">
        <v>0</v>
      </c>
      <c r="CD1177" s="15">
        <v>0</v>
      </c>
      <c r="CE1177" s="15">
        <v>0</v>
      </c>
      <c r="CF1177" s="15">
        <v>0</v>
      </c>
      <c r="CG1177" s="15">
        <v>0</v>
      </c>
      <c r="CH1177" s="15">
        <v>0</v>
      </c>
      <c r="CI1177" s="15">
        <v>0</v>
      </c>
      <c r="CJ1177" s="15">
        <v>0</v>
      </c>
      <c r="CK1177" s="15">
        <v>1</v>
      </c>
      <c r="CL1177" s="15">
        <v>0</v>
      </c>
      <c r="CM1177" s="15">
        <v>0</v>
      </c>
      <c r="CN1177" s="15">
        <v>0</v>
      </c>
      <c r="CO1177" s="15">
        <v>0</v>
      </c>
      <c r="CP1177" s="15">
        <v>0</v>
      </c>
      <c r="CQ1177" s="15">
        <v>0</v>
      </c>
      <c r="CR1177" s="15">
        <v>0</v>
      </c>
      <c r="CS1177" s="15">
        <v>0</v>
      </c>
      <c r="CT1177" s="15">
        <v>0</v>
      </c>
      <c r="CU1177" s="15">
        <v>1043</v>
      </c>
      <c r="CV1177" s="15">
        <v>0</v>
      </c>
      <c r="CW1177" s="15">
        <v>0</v>
      </c>
      <c r="CX1177" s="15">
        <v>0</v>
      </c>
      <c r="CY1177" s="15">
        <v>0</v>
      </c>
      <c r="CZ1177" s="15">
        <v>0</v>
      </c>
      <c r="DA1177" s="15">
        <v>0</v>
      </c>
      <c r="DB1177" s="15">
        <v>0</v>
      </c>
      <c r="DC1177" s="15">
        <v>0</v>
      </c>
      <c r="DD1177" s="15">
        <v>0</v>
      </c>
      <c r="DE1177" s="15">
        <v>0</v>
      </c>
      <c r="DF1177" s="15">
        <v>0</v>
      </c>
      <c r="DG1177" s="15">
        <v>0</v>
      </c>
      <c r="DH1177" s="15">
        <v>0</v>
      </c>
      <c r="DI1177" s="15">
        <v>0</v>
      </c>
      <c r="DJ1177" s="15">
        <v>0</v>
      </c>
      <c r="DK1177" s="15">
        <v>0</v>
      </c>
      <c r="DL1177" s="15">
        <v>0</v>
      </c>
      <c r="DM1177" s="15">
        <v>0</v>
      </c>
      <c r="DN1177" s="15">
        <v>0</v>
      </c>
      <c r="DO1177" s="15">
        <v>0</v>
      </c>
      <c r="DP1177" s="15">
        <v>0</v>
      </c>
      <c r="DQ1177" s="15">
        <v>0</v>
      </c>
      <c r="DR1177" s="15">
        <v>0</v>
      </c>
      <c r="DS1177" s="15">
        <v>32</v>
      </c>
    </row>
    <row r="1178" spans="1:123">
      <c r="A1178" s="15" t="s">
        <v>5771</v>
      </c>
      <c r="B1178" s="15" t="s">
        <v>17838</v>
      </c>
      <c r="C1178" s="15" t="s">
        <v>345</v>
      </c>
      <c r="D1178" s="15" t="s">
        <v>228</v>
      </c>
      <c r="E1178" s="15" t="s">
        <v>232</v>
      </c>
      <c r="F1178" s="15" t="str">
        <f>INDEX($I$1:$DS$1,(MATCH(MAX(I1178:DS1178),I1178:DS1178,0)))</f>
        <v>Kazakhs</v>
      </c>
      <c r="G1178" s="15">
        <f>MAX(I1178:DS1178)/H1178</f>
        <v>0.99221591920836405</v>
      </c>
      <c r="H1178" s="15">
        <v>78622</v>
      </c>
      <c r="I1178" s="15">
        <v>130</v>
      </c>
      <c r="J1178" s="15">
        <v>78010</v>
      </c>
      <c r="K1178" s="15">
        <v>20</v>
      </c>
      <c r="L1178" s="15">
        <v>4</v>
      </c>
      <c r="M1178" s="15">
        <v>1</v>
      </c>
      <c r="N1178" s="15">
        <v>15</v>
      </c>
      <c r="O1178" s="15">
        <v>5</v>
      </c>
      <c r="P1178" s="15">
        <v>0</v>
      </c>
      <c r="Q1178" s="15">
        <v>0</v>
      </c>
      <c r="R1178" s="15">
        <v>0</v>
      </c>
      <c r="S1178" s="15">
        <v>279</v>
      </c>
      <c r="T1178" s="15">
        <v>15</v>
      </c>
      <c r="U1178" s="15">
        <v>22</v>
      </c>
      <c r="V1178" s="15">
        <v>49</v>
      </c>
      <c r="W1178" s="15">
        <v>5</v>
      </c>
      <c r="X1178" s="15">
        <v>40</v>
      </c>
      <c r="Y1178" s="15">
        <v>2</v>
      </c>
      <c r="Z1178" s="15">
        <v>3</v>
      </c>
      <c r="AA1178" s="15">
        <v>0</v>
      </c>
      <c r="AB1178" s="15">
        <v>0</v>
      </c>
      <c r="AC1178" s="15">
        <v>1</v>
      </c>
      <c r="AD1178" s="15">
        <v>0</v>
      </c>
      <c r="AE1178" s="15">
        <v>0</v>
      </c>
      <c r="AF1178" s="15">
        <v>0</v>
      </c>
      <c r="AG1178" s="15">
        <v>0</v>
      </c>
      <c r="AH1178" s="15">
        <v>0</v>
      </c>
      <c r="AI1178" s="15">
        <v>2</v>
      </c>
      <c r="AJ1178" s="15">
        <v>0</v>
      </c>
      <c r="AK1178" s="15">
        <v>0</v>
      </c>
      <c r="AL1178" s="15">
        <v>0</v>
      </c>
      <c r="AM1178" s="15">
        <v>0</v>
      </c>
      <c r="AN1178" s="15">
        <v>0</v>
      </c>
      <c r="AO1178" s="15">
        <v>0</v>
      </c>
      <c r="AP1178" s="15">
        <v>0</v>
      </c>
      <c r="AQ1178" s="15">
        <v>0</v>
      </c>
      <c r="AR1178" s="15">
        <v>0</v>
      </c>
      <c r="AS1178" s="15">
        <v>0</v>
      </c>
      <c r="AT1178" s="15">
        <v>0</v>
      </c>
      <c r="AU1178" s="15">
        <v>0</v>
      </c>
      <c r="AV1178" s="15">
        <v>0</v>
      </c>
      <c r="AW1178" s="15">
        <v>4</v>
      </c>
      <c r="AX1178" s="15">
        <v>1</v>
      </c>
      <c r="AY1178" s="15">
        <v>1</v>
      </c>
      <c r="AZ1178" s="15">
        <v>1</v>
      </c>
      <c r="BA1178" s="15">
        <v>3</v>
      </c>
      <c r="BB1178" s="15">
        <v>0</v>
      </c>
      <c r="BC1178" s="15">
        <v>0</v>
      </c>
      <c r="BD1178" s="15">
        <v>0</v>
      </c>
      <c r="BE1178" s="15">
        <v>0</v>
      </c>
      <c r="BF1178" s="15">
        <v>0</v>
      </c>
      <c r="BG1178" s="15">
        <v>0</v>
      </c>
      <c r="BH1178" s="15">
        <v>0</v>
      </c>
      <c r="BI1178" s="15">
        <v>0</v>
      </c>
      <c r="BJ1178" s="15">
        <v>0</v>
      </c>
      <c r="BK1178" s="15">
        <v>0</v>
      </c>
      <c r="BL1178" s="15">
        <v>0</v>
      </c>
      <c r="BM1178" s="15">
        <v>0</v>
      </c>
      <c r="BN1178" s="15">
        <v>0</v>
      </c>
      <c r="BO1178" s="15">
        <v>0</v>
      </c>
      <c r="BP1178" s="15">
        <v>0</v>
      </c>
      <c r="BQ1178" s="15">
        <v>0</v>
      </c>
      <c r="BR1178" s="15">
        <v>0</v>
      </c>
      <c r="BS1178" s="15">
        <v>0</v>
      </c>
      <c r="BT1178" s="15">
        <v>0</v>
      </c>
      <c r="BU1178" s="15">
        <v>0</v>
      </c>
      <c r="BV1178" s="15">
        <v>0</v>
      </c>
      <c r="BW1178" s="15">
        <v>0</v>
      </c>
      <c r="BX1178" s="15">
        <v>0</v>
      </c>
      <c r="BY1178" s="15">
        <v>0</v>
      </c>
      <c r="BZ1178" s="15">
        <v>0</v>
      </c>
      <c r="CA1178" s="15">
        <v>2</v>
      </c>
      <c r="CB1178" s="15">
        <v>4</v>
      </c>
      <c r="CC1178" s="15">
        <v>0</v>
      </c>
      <c r="CD1178" s="15">
        <v>0</v>
      </c>
      <c r="CE1178" s="15">
        <v>0</v>
      </c>
      <c r="CF1178" s="15">
        <v>0</v>
      </c>
      <c r="CG1178" s="15">
        <v>0</v>
      </c>
      <c r="CH1178" s="15">
        <v>0</v>
      </c>
      <c r="CI1178" s="15">
        <v>0</v>
      </c>
      <c r="CJ1178" s="15">
        <v>0</v>
      </c>
      <c r="CK1178" s="15">
        <v>0</v>
      </c>
      <c r="CL1178" s="15">
        <v>0</v>
      </c>
      <c r="CM1178" s="15">
        <v>0</v>
      </c>
      <c r="CN1178" s="15">
        <v>0</v>
      </c>
      <c r="CO1178" s="15">
        <v>0</v>
      </c>
      <c r="CP1178" s="15">
        <v>0</v>
      </c>
      <c r="CQ1178" s="15">
        <v>0</v>
      </c>
      <c r="CR1178" s="15">
        <v>0</v>
      </c>
      <c r="CS1178" s="15">
        <v>1</v>
      </c>
      <c r="CT1178" s="15">
        <v>0</v>
      </c>
      <c r="CU1178" s="15">
        <v>1</v>
      </c>
      <c r="CV1178" s="15">
        <v>0</v>
      </c>
      <c r="CW1178" s="15">
        <v>0</v>
      </c>
      <c r="CX1178" s="15">
        <v>0</v>
      </c>
      <c r="CY1178" s="15">
        <v>0</v>
      </c>
      <c r="CZ1178" s="15">
        <v>0</v>
      </c>
      <c r="DA1178" s="15">
        <v>0</v>
      </c>
      <c r="DB1178" s="15">
        <v>0</v>
      </c>
      <c r="DC1178" s="15">
        <v>0</v>
      </c>
      <c r="DD1178" s="15">
        <v>0</v>
      </c>
      <c r="DE1178" s="15">
        <v>0</v>
      </c>
      <c r="DF1178" s="15">
        <v>0</v>
      </c>
      <c r="DG1178" s="15">
        <v>0</v>
      </c>
      <c r="DH1178" s="15">
        <v>0</v>
      </c>
      <c r="DI1178" s="15">
        <v>0</v>
      </c>
      <c r="DJ1178" s="15">
        <v>0</v>
      </c>
      <c r="DK1178" s="15">
        <v>0</v>
      </c>
      <c r="DL1178" s="15">
        <v>0</v>
      </c>
      <c r="DM1178" s="15">
        <v>0</v>
      </c>
      <c r="DN1178" s="15">
        <v>0</v>
      </c>
      <c r="DO1178" s="15">
        <v>0</v>
      </c>
      <c r="DP1178" s="15">
        <v>0</v>
      </c>
      <c r="DQ1178" s="15">
        <v>0</v>
      </c>
      <c r="DR1178" s="15">
        <v>0</v>
      </c>
      <c r="DS1178" s="15">
        <v>1</v>
      </c>
    </row>
    <row r="1179" spans="1:123">
      <c r="A1179" s="15" t="s">
        <v>5889</v>
      </c>
      <c r="B1179" s="15" t="s">
        <v>17839</v>
      </c>
      <c r="C1179" s="15" t="s">
        <v>345</v>
      </c>
      <c r="D1179" s="15" t="s">
        <v>228</v>
      </c>
      <c r="E1179" s="15" t="s">
        <v>228</v>
      </c>
      <c r="F1179" s="15" t="str">
        <f>INDEX($I$1:$DS$1,(MATCH(MAX(I1179:DS1179),I1179:DS1179,0)))</f>
        <v>Kazakhs</v>
      </c>
      <c r="G1179" s="15">
        <f>MAX(I1179:DS1179)/H1179</f>
        <v>0.93679531749455103</v>
      </c>
      <c r="H1179" s="15">
        <v>350069</v>
      </c>
      <c r="I1179" s="15">
        <v>1615</v>
      </c>
      <c r="J1179" s="15">
        <v>327943</v>
      </c>
      <c r="K1179" s="15">
        <v>200</v>
      </c>
      <c r="L1179" s="15">
        <v>105</v>
      </c>
      <c r="M1179" s="15">
        <v>22</v>
      </c>
      <c r="N1179" s="15">
        <v>88</v>
      </c>
      <c r="O1179" s="15">
        <v>195</v>
      </c>
      <c r="P1179" s="15">
        <v>0</v>
      </c>
      <c r="Q1179" s="15">
        <v>0</v>
      </c>
      <c r="R1179" s="15">
        <v>0</v>
      </c>
      <c r="S1179" s="15">
        <v>8722</v>
      </c>
      <c r="T1179" s="15">
        <v>580</v>
      </c>
      <c r="U1179" s="15">
        <v>155</v>
      </c>
      <c r="V1179" s="15">
        <v>1570</v>
      </c>
      <c r="W1179" s="15">
        <v>203</v>
      </c>
      <c r="X1179" s="15">
        <v>6558</v>
      </c>
      <c r="Y1179" s="15">
        <v>125</v>
      </c>
      <c r="Z1179" s="15">
        <v>19</v>
      </c>
      <c r="AA1179" s="15">
        <v>0</v>
      </c>
      <c r="AB1179" s="15">
        <v>0</v>
      </c>
      <c r="AC1179" s="15">
        <v>16</v>
      </c>
      <c r="AD1179" s="15">
        <v>125</v>
      </c>
      <c r="AE1179" s="15">
        <v>0</v>
      </c>
      <c r="AF1179" s="15">
        <v>46</v>
      </c>
      <c r="AG1179" s="15">
        <v>0</v>
      </c>
      <c r="AH1179" s="15">
        <v>0</v>
      </c>
      <c r="AI1179" s="15">
        <v>143</v>
      </c>
      <c r="AJ1179" s="15">
        <v>5</v>
      </c>
      <c r="AK1179" s="15">
        <v>8</v>
      </c>
      <c r="AL1179" s="15">
        <v>0</v>
      </c>
      <c r="AM1179" s="15">
        <v>0</v>
      </c>
      <c r="AN1179" s="15">
        <v>6</v>
      </c>
      <c r="AO1179" s="15">
        <v>12</v>
      </c>
      <c r="AP1179" s="15">
        <v>0</v>
      </c>
      <c r="AQ1179" s="15">
        <v>0</v>
      </c>
      <c r="AR1179" s="15">
        <v>10</v>
      </c>
      <c r="AS1179" s="15">
        <v>0</v>
      </c>
      <c r="AT1179" s="15">
        <v>14</v>
      </c>
      <c r="AU1179" s="15">
        <v>0</v>
      </c>
      <c r="AV1179" s="15">
        <v>0</v>
      </c>
      <c r="AW1179" s="15">
        <v>120</v>
      </c>
      <c r="AX1179" s="15">
        <v>49</v>
      </c>
      <c r="AY1179" s="15">
        <v>8</v>
      </c>
      <c r="AZ1179" s="15">
        <v>32</v>
      </c>
      <c r="BA1179" s="15">
        <v>549</v>
      </c>
      <c r="BB1179" s="15">
        <v>99</v>
      </c>
      <c r="BC1179" s="15">
        <v>2</v>
      </c>
      <c r="BD1179" s="15">
        <v>44</v>
      </c>
      <c r="BE1179" s="15">
        <v>0</v>
      </c>
      <c r="BF1179" s="15">
        <v>0</v>
      </c>
      <c r="BG1179" s="15">
        <v>0</v>
      </c>
      <c r="BH1179" s="15">
        <v>0</v>
      </c>
      <c r="BI1179" s="15">
        <v>0</v>
      </c>
      <c r="BJ1179" s="15">
        <v>0</v>
      </c>
      <c r="BK1179" s="15">
        <v>0</v>
      </c>
      <c r="BL1179" s="15">
        <v>0</v>
      </c>
      <c r="BM1179" s="15">
        <v>5</v>
      </c>
      <c r="BN1179" s="15">
        <v>0</v>
      </c>
      <c r="BO1179" s="15">
        <v>0</v>
      </c>
      <c r="BP1179" s="15">
        <v>8</v>
      </c>
      <c r="BQ1179" s="15">
        <v>0</v>
      </c>
      <c r="BR1179" s="15">
        <v>0</v>
      </c>
      <c r="BS1179" s="15">
        <v>0</v>
      </c>
      <c r="BT1179" s="15">
        <v>6</v>
      </c>
      <c r="BU1179" s="15">
        <v>0</v>
      </c>
      <c r="BV1179" s="15">
        <v>0</v>
      </c>
      <c r="BW1179" s="15">
        <v>0</v>
      </c>
      <c r="BX1179" s="15">
        <v>9</v>
      </c>
      <c r="BY1179" s="15">
        <v>18</v>
      </c>
      <c r="BZ1179" s="15">
        <v>0</v>
      </c>
      <c r="CA1179" s="15">
        <v>163</v>
      </c>
      <c r="CB1179" s="15">
        <v>6</v>
      </c>
      <c r="CC1179" s="15">
        <v>0</v>
      </c>
      <c r="CD1179" s="15">
        <v>0</v>
      </c>
      <c r="CE1179" s="15">
        <v>19</v>
      </c>
      <c r="CF1179" s="15">
        <v>0</v>
      </c>
      <c r="CG1179" s="15">
        <v>0</v>
      </c>
      <c r="CH1179" s="15">
        <v>0</v>
      </c>
      <c r="CI1179" s="15">
        <v>0</v>
      </c>
      <c r="CJ1179" s="15">
        <v>0</v>
      </c>
      <c r="CK1179" s="15">
        <v>10</v>
      </c>
      <c r="CL1179" s="15">
        <v>0</v>
      </c>
      <c r="CM1179" s="15">
        <v>0</v>
      </c>
      <c r="CN1179" s="15">
        <v>0</v>
      </c>
      <c r="CO1179" s="15">
        <v>0</v>
      </c>
      <c r="CP1179" s="15">
        <v>0</v>
      </c>
      <c r="CQ1179" s="15">
        <v>0</v>
      </c>
      <c r="CR1179" s="15">
        <v>0</v>
      </c>
      <c r="CS1179" s="15">
        <v>26</v>
      </c>
      <c r="CT1179" s="15">
        <v>7</v>
      </c>
      <c r="CU1179" s="15">
        <v>251</v>
      </c>
      <c r="CV1179" s="15">
        <v>0</v>
      </c>
      <c r="CW1179" s="15">
        <v>4</v>
      </c>
      <c r="CX1179" s="15">
        <v>0</v>
      </c>
      <c r="CY1179" s="15">
        <v>14</v>
      </c>
      <c r="CZ1179" s="15">
        <v>0</v>
      </c>
      <c r="DA1179" s="15">
        <v>0</v>
      </c>
      <c r="DB1179" s="15">
        <v>0</v>
      </c>
      <c r="DC1179" s="15">
        <v>0</v>
      </c>
      <c r="DD1179" s="15">
        <v>0</v>
      </c>
      <c r="DE1179" s="15">
        <v>0</v>
      </c>
      <c r="DF1179" s="15">
        <v>0</v>
      </c>
      <c r="DG1179" s="15">
        <v>0</v>
      </c>
      <c r="DH1179" s="15">
        <v>0</v>
      </c>
      <c r="DI1179" s="15">
        <v>0</v>
      </c>
      <c r="DJ1179" s="15">
        <v>0</v>
      </c>
      <c r="DK1179" s="15">
        <v>0</v>
      </c>
      <c r="DL1179" s="15">
        <v>0</v>
      </c>
      <c r="DM1179" s="15">
        <v>0</v>
      </c>
      <c r="DN1179" s="15">
        <v>0</v>
      </c>
      <c r="DO1179" s="15">
        <v>0</v>
      </c>
      <c r="DP1179" s="15">
        <v>0</v>
      </c>
      <c r="DQ1179" s="15">
        <v>0</v>
      </c>
      <c r="DR1179" s="15">
        <v>0</v>
      </c>
      <c r="DS1179" s="15">
        <v>135</v>
      </c>
    </row>
    <row r="1180" spans="1:123">
      <c r="A1180" s="15" t="s">
        <v>5983</v>
      </c>
      <c r="B1180" s="15" t="s">
        <v>17840</v>
      </c>
      <c r="C1180" s="15" t="s">
        <v>345</v>
      </c>
      <c r="D1180" s="15" t="s">
        <v>228</v>
      </c>
      <c r="E1180" s="15" t="s">
        <v>229</v>
      </c>
      <c r="F1180" s="15" t="str">
        <f>INDEX($I$1:$DS$1,(MATCH(MAX(I1180:DS1180),I1180:DS1180,0)))</f>
        <v>Kazakhs</v>
      </c>
      <c r="G1180" s="15">
        <f>MAX(I1180:DS1180)/H1180</f>
        <v>0.9662781699223788</v>
      </c>
      <c r="H1180" s="15">
        <v>85286</v>
      </c>
      <c r="I1180" s="15">
        <v>116</v>
      </c>
      <c r="J1180" s="15">
        <v>82410</v>
      </c>
      <c r="K1180" s="15">
        <v>18</v>
      </c>
      <c r="L1180" s="15">
        <v>6</v>
      </c>
      <c r="M1180" s="15">
        <v>0</v>
      </c>
      <c r="N1180" s="15">
        <v>11</v>
      </c>
      <c r="O1180" s="15">
        <v>8</v>
      </c>
      <c r="P1180" s="15">
        <v>0</v>
      </c>
      <c r="Q1180" s="15">
        <v>0</v>
      </c>
      <c r="R1180" s="15">
        <v>0</v>
      </c>
      <c r="S1180" s="15">
        <v>1325</v>
      </c>
      <c r="T1180" s="15">
        <v>97</v>
      </c>
      <c r="U1180" s="15">
        <v>67</v>
      </c>
      <c r="V1180" s="15">
        <v>150</v>
      </c>
      <c r="W1180" s="15">
        <v>47</v>
      </c>
      <c r="X1180" s="15">
        <v>816</v>
      </c>
      <c r="Y1180" s="15">
        <v>27</v>
      </c>
      <c r="Z1180" s="15">
        <v>0</v>
      </c>
      <c r="AA1180" s="15">
        <v>0</v>
      </c>
      <c r="AB1180" s="15">
        <v>0</v>
      </c>
      <c r="AC1180" s="15">
        <v>3</v>
      </c>
      <c r="AD1180" s="15">
        <v>4</v>
      </c>
      <c r="AE1180" s="15">
        <v>0</v>
      </c>
      <c r="AF1180" s="15">
        <v>15</v>
      </c>
      <c r="AG1180" s="15">
        <v>0</v>
      </c>
      <c r="AH1180" s="15">
        <v>0</v>
      </c>
      <c r="AI1180" s="15">
        <v>12</v>
      </c>
      <c r="AJ1180" s="15">
        <v>0</v>
      </c>
      <c r="AK1180" s="15">
        <v>0</v>
      </c>
      <c r="AL1180" s="15">
        <v>0</v>
      </c>
      <c r="AM1180" s="15">
        <v>0</v>
      </c>
      <c r="AN1180" s="15">
        <v>0</v>
      </c>
      <c r="AO1180" s="15">
        <v>0</v>
      </c>
      <c r="AP1180" s="15">
        <v>0</v>
      </c>
      <c r="AQ1180" s="15">
        <v>0</v>
      </c>
      <c r="AR1180" s="15">
        <v>1</v>
      </c>
      <c r="AS1180" s="15">
        <v>0</v>
      </c>
      <c r="AT1180" s="15">
        <v>1</v>
      </c>
      <c r="AU1180" s="15">
        <v>0</v>
      </c>
      <c r="AV1180" s="15">
        <v>0</v>
      </c>
      <c r="AW1180" s="15">
        <v>2</v>
      </c>
      <c r="AX1180" s="15">
        <v>11</v>
      </c>
      <c r="AY1180" s="15">
        <v>6</v>
      </c>
      <c r="AZ1180" s="15">
        <v>1</v>
      </c>
      <c r="BA1180" s="15">
        <v>90</v>
      </c>
      <c r="BB1180" s="15">
        <v>8</v>
      </c>
      <c r="BC1180" s="15">
        <v>0</v>
      </c>
      <c r="BD1180" s="15">
        <v>0</v>
      </c>
      <c r="BE1180" s="15">
        <v>0</v>
      </c>
      <c r="BF1180" s="15">
        <v>0</v>
      </c>
      <c r="BG1180" s="15">
        <v>0</v>
      </c>
      <c r="BH1180" s="15">
        <v>0</v>
      </c>
      <c r="BI1180" s="15">
        <v>0</v>
      </c>
      <c r="BJ1180" s="15">
        <v>0</v>
      </c>
      <c r="BK1180" s="15">
        <v>0</v>
      </c>
      <c r="BL1180" s="15">
        <v>0</v>
      </c>
      <c r="BM1180" s="15">
        <v>1</v>
      </c>
      <c r="BN1180" s="15">
        <v>0</v>
      </c>
      <c r="BO1180" s="15">
        <v>0</v>
      </c>
      <c r="BP1180" s="15">
        <v>0</v>
      </c>
      <c r="BQ1180" s="15">
        <v>0</v>
      </c>
      <c r="BR1180" s="15">
        <v>0</v>
      </c>
      <c r="BS1180" s="15">
        <v>0</v>
      </c>
      <c r="BT1180" s="15">
        <v>0</v>
      </c>
      <c r="BU1180" s="15">
        <v>0</v>
      </c>
      <c r="BV1180" s="15">
        <v>0</v>
      </c>
      <c r="BW1180" s="15">
        <v>0</v>
      </c>
      <c r="BX1180" s="15">
        <v>0</v>
      </c>
      <c r="BY1180" s="15">
        <v>2</v>
      </c>
      <c r="BZ1180" s="15">
        <v>0</v>
      </c>
      <c r="CA1180" s="15">
        <v>10</v>
      </c>
      <c r="CB1180" s="15">
        <v>0</v>
      </c>
      <c r="CC1180" s="15">
        <v>0</v>
      </c>
      <c r="CD1180" s="15">
        <v>0</v>
      </c>
      <c r="CE1180" s="15">
        <v>3</v>
      </c>
      <c r="CF1180" s="15">
        <v>0</v>
      </c>
      <c r="CG1180" s="15">
        <v>0</v>
      </c>
      <c r="CH1180" s="15">
        <v>0</v>
      </c>
      <c r="CI1180" s="15">
        <v>0</v>
      </c>
      <c r="CJ1180" s="15">
        <v>0</v>
      </c>
      <c r="CK1180" s="15">
        <v>0</v>
      </c>
      <c r="CL1180" s="15">
        <v>0</v>
      </c>
      <c r="CM1180" s="15">
        <v>0</v>
      </c>
      <c r="CN1180" s="15">
        <v>0</v>
      </c>
      <c r="CO1180" s="15">
        <v>0</v>
      </c>
      <c r="CP1180" s="15">
        <v>0</v>
      </c>
      <c r="CQ1180" s="15">
        <v>0</v>
      </c>
      <c r="CR1180" s="15">
        <v>0</v>
      </c>
      <c r="CS1180" s="15">
        <v>1</v>
      </c>
      <c r="CT1180" s="15">
        <v>0</v>
      </c>
      <c r="CU1180" s="15">
        <v>2</v>
      </c>
      <c r="CV1180" s="15">
        <v>0</v>
      </c>
      <c r="CW1180" s="15">
        <v>0</v>
      </c>
      <c r="CX1180" s="15">
        <v>0</v>
      </c>
      <c r="CY1180" s="15">
        <v>0</v>
      </c>
      <c r="CZ1180" s="15">
        <v>0</v>
      </c>
      <c r="DA1180" s="15">
        <v>0</v>
      </c>
      <c r="DB1180" s="15">
        <v>0</v>
      </c>
      <c r="DC1180" s="15">
        <v>0</v>
      </c>
      <c r="DD1180" s="15">
        <v>0</v>
      </c>
      <c r="DE1180" s="15">
        <v>0</v>
      </c>
      <c r="DF1180" s="15">
        <v>0</v>
      </c>
      <c r="DG1180" s="15">
        <v>0</v>
      </c>
      <c r="DH1180" s="15">
        <v>0</v>
      </c>
      <c r="DI1180" s="15">
        <v>0</v>
      </c>
      <c r="DJ1180" s="15">
        <v>0</v>
      </c>
      <c r="DK1180" s="15">
        <v>0</v>
      </c>
      <c r="DL1180" s="15">
        <v>0</v>
      </c>
      <c r="DM1180" s="15">
        <v>0</v>
      </c>
      <c r="DN1180" s="15">
        <v>0</v>
      </c>
      <c r="DO1180" s="15">
        <v>0</v>
      </c>
      <c r="DP1180" s="15">
        <v>0</v>
      </c>
      <c r="DQ1180" s="15">
        <v>0</v>
      </c>
      <c r="DR1180" s="15">
        <v>0</v>
      </c>
      <c r="DS1180" s="15">
        <v>15</v>
      </c>
    </row>
    <row r="1181" spans="1:123">
      <c r="A1181" s="15" t="s">
        <v>5842</v>
      </c>
      <c r="B1181" s="15" t="s">
        <v>17841</v>
      </c>
      <c r="C1181" s="15" t="s">
        <v>345</v>
      </c>
      <c r="D1181" s="15" t="s">
        <v>228</v>
      </c>
      <c r="E1181" s="15" t="s">
        <v>235</v>
      </c>
      <c r="F1181" s="15" t="str">
        <f>INDEX($I$1:$DS$1,(MATCH(MAX(I1181:DS1181),I1181:DS1181,0)))</f>
        <v>Kazakhs</v>
      </c>
      <c r="G1181" s="15">
        <f>MAX(I1181:DS1181)/H1181</f>
        <v>0.98483968094659557</v>
      </c>
      <c r="H1181" s="15">
        <v>37862</v>
      </c>
      <c r="I1181" s="15">
        <v>52</v>
      </c>
      <c r="J1181" s="15">
        <v>37288</v>
      </c>
      <c r="K1181" s="15">
        <v>9</v>
      </c>
      <c r="L1181" s="15">
        <v>9</v>
      </c>
      <c r="M1181" s="15">
        <v>0</v>
      </c>
      <c r="N1181" s="15">
        <v>2</v>
      </c>
      <c r="O1181" s="15">
        <v>3</v>
      </c>
      <c r="P1181" s="15">
        <v>0</v>
      </c>
      <c r="Q1181" s="15">
        <v>0</v>
      </c>
      <c r="R1181" s="15">
        <v>0</v>
      </c>
      <c r="S1181" s="15">
        <v>229</v>
      </c>
      <c r="T1181" s="15">
        <v>19</v>
      </c>
      <c r="U1181" s="15">
        <v>5</v>
      </c>
      <c r="V1181" s="15">
        <v>32</v>
      </c>
      <c r="W1181" s="15">
        <v>0</v>
      </c>
      <c r="X1181" s="15">
        <v>49</v>
      </c>
      <c r="Y1181" s="15">
        <v>8</v>
      </c>
      <c r="Z1181" s="15">
        <v>0</v>
      </c>
      <c r="AA1181" s="15">
        <v>0</v>
      </c>
      <c r="AB1181" s="15">
        <v>0</v>
      </c>
      <c r="AC1181" s="15">
        <v>0</v>
      </c>
      <c r="AD1181" s="15">
        <v>11</v>
      </c>
      <c r="AE1181" s="15">
        <v>0</v>
      </c>
      <c r="AF1181" s="15">
        <v>2</v>
      </c>
      <c r="AG1181" s="15">
        <v>0</v>
      </c>
      <c r="AH1181" s="15">
        <v>0</v>
      </c>
      <c r="AI1181" s="15">
        <v>5</v>
      </c>
      <c r="AJ1181" s="15">
        <v>0</v>
      </c>
      <c r="AK1181" s="15">
        <v>0</v>
      </c>
      <c r="AL1181" s="15">
        <v>0</v>
      </c>
      <c r="AM1181" s="15">
        <v>0</v>
      </c>
      <c r="AN1181" s="15">
        <v>0</v>
      </c>
      <c r="AO1181" s="15">
        <v>0</v>
      </c>
      <c r="AP1181" s="15">
        <v>0</v>
      </c>
      <c r="AQ1181" s="15">
        <v>0</v>
      </c>
      <c r="AR1181" s="15">
        <v>1</v>
      </c>
      <c r="AS1181" s="15">
        <v>0</v>
      </c>
      <c r="AT1181" s="15">
        <v>4</v>
      </c>
      <c r="AU1181" s="15">
        <v>0</v>
      </c>
      <c r="AV1181" s="15">
        <v>0</v>
      </c>
      <c r="AW1181" s="15">
        <v>1</v>
      </c>
      <c r="AX1181" s="15">
        <v>1</v>
      </c>
      <c r="AY1181" s="15">
        <v>0</v>
      </c>
      <c r="AZ1181" s="15">
        <v>6</v>
      </c>
      <c r="BA1181" s="15">
        <v>115</v>
      </c>
      <c r="BB1181" s="15">
        <v>4</v>
      </c>
      <c r="BC1181" s="15">
        <v>0</v>
      </c>
      <c r="BD1181" s="15">
        <v>2</v>
      </c>
      <c r="BE1181" s="15">
        <v>0</v>
      </c>
      <c r="BF1181" s="15">
        <v>0</v>
      </c>
      <c r="BG1181" s="15">
        <v>0</v>
      </c>
      <c r="BH1181" s="15">
        <v>0</v>
      </c>
      <c r="BI1181" s="15">
        <v>0</v>
      </c>
      <c r="BJ1181" s="15">
        <v>0</v>
      </c>
      <c r="BK1181" s="15">
        <v>0</v>
      </c>
      <c r="BL1181" s="15">
        <v>0</v>
      </c>
      <c r="BM1181" s="15">
        <v>0</v>
      </c>
      <c r="BN1181" s="15">
        <v>0</v>
      </c>
      <c r="BO1181" s="15">
        <v>0</v>
      </c>
      <c r="BP1181" s="15">
        <v>0</v>
      </c>
      <c r="BQ1181" s="15">
        <v>0</v>
      </c>
      <c r="BR1181" s="15">
        <v>0</v>
      </c>
      <c r="BS1181" s="15">
        <v>0</v>
      </c>
      <c r="BT1181" s="15">
        <v>0</v>
      </c>
      <c r="BU1181" s="15">
        <v>0</v>
      </c>
      <c r="BV1181" s="15">
        <v>0</v>
      </c>
      <c r="BW1181" s="15">
        <v>0</v>
      </c>
      <c r="BX1181" s="15">
        <v>0</v>
      </c>
      <c r="BY1181" s="15">
        <v>0</v>
      </c>
      <c r="BZ1181" s="15">
        <v>0</v>
      </c>
      <c r="CA1181" s="15">
        <v>0</v>
      </c>
      <c r="CB1181" s="15">
        <v>0</v>
      </c>
      <c r="CC1181" s="15">
        <v>0</v>
      </c>
      <c r="CD1181" s="15">
        <v>0</v>
      </c>
      <c r="CE1181" s="15">
        <v>0</v>
      </c>
      <c r="CF1181" s="15">
        <v>0</v>
      </c>
      <c r="CG1181" s="15">
        <v>0</v>
      </c>
      <c r="CH1181" s="15">
        <v>0</v>
      </c>
      <c r="CI1181" s="15">
        <v>0</v>
      </c>
      <c r="CJ1181" s="15">
        <v>0</v>
      </c>
      <c r="CK1181" s="15">
        <v>0</v>
      </c>
      <c r="CL1181" s="15">
        <v>0</v>
      </c>
      <c r="CM1181" s="15">
        <v>0</v>
      </c>
      <c r="CN1181" s="15">
        <v>0</v>
      </c>
      <c r="CO1181" s="15">
        <v>0</v>
      </c>
      <c r="CP1181" s="15">
        <v>0</v>
      </c>
      <c r="CQ1181" s="15">
        <v>0</v>
      </c>
      <c r="CR1181" s="15">
        <v>0</v>
      </c>
      <c r="CS1181" s="15">
        <v>0</v>
      </c>
      <c r="CT1181" s="15">
        <v>0</v>
      </c>
      <c r="CU1181" s="15">
        <v>0</v>
      </c>
      <c r="CV1181" s="15">
        <v>0</v>
      </c>
      <c r="CW1181" s="15">
        <v>0</v>
      </c>
      <c r="CX1181" s="15">
        <v>0</v>
      </c>
      <c r="CY1181" s="15">
        <v>0</v>
      </c>
      <c r="CZ1181" s="15">
        <v>0</v>
      </c>
      <c r="DA1181" s="15">
        <v>0</v>
      </c>
      <c r="DB1181" s="15">
        <v>0</v>
      </c>
      <c r="DC1181" s="15">
        <v>0</v>
      </c>
      <c r="DD1181" s="15">
        <v>0</v>
      </c>
      <c r="DE1181" s="15">
        <v>0</v>
      </c>
      <c r="DF1181" s="15">
        <v>0</v>
      </c>
      <c r="DG1181" s="15">
        <v>0</v>
      </c>
      <c r="DH1181" s="15">
        <v>0</v>
      </c>
      <c r="DI1181" s="15">
        <v>0</v>
      </c>
      <c r="DJ1181" s="15">
        <v>0</v>
      </c>
      <c r="DK1181" s="15">
        <v>0</v>
      </c>
      <c r="DL1181" s="15">
        <v>0</v>
      </c>
      <c r="DM1181" s="15">
        <v>0</v>
      </c>
      <c r="DN1181" s="15">
        <v>0</v>
      </c>
      <c r="DO1181" s="15">
        <v>0</v>
      </c>
      <c r="DP1181" s="15">
        <v>0</v>
      </c>
      <c r="DQ1181" s="15">
        <v>0</v>
      </c>
      <c r="DR1181" s="15">
        <v>0</v>
      </c>
      <c r="DS1181" s="15">
        <v>5</v>
      </c>
    </row>
    <row r="1182" spans="1:123">
      <c r="A1182" s="15" t="s">
        <v>5981</v>
      </c>
      <c r="B1182" s="15" t="s">
        <v>17842</v>
      </c>
      <c r="C1182" s="15" t="s">
        <v>345</v>
      </c>
      <c r="D1182" s="15" t="s">
        <v>228</v>
      </c>
      <c r="E1182" s="15" t="s">
        <v>234</v>
      </c>
      <c r="F1182" s="15" t="str">
        <f>INDEX($I$1:$DS$1,(MATCH(MAX(I1182:DS1182),I1182:DS1182,0)))</f>
        <v>Kazakhs</v>
      </c>
      <c r="G1182" s="15">
        <f>MAX(I1182:DS1182)/H1182</f>
        <v>0.98853070541729304</v>
      </c>
      <c r="H1182" s="15">
        <v>35922</v>
      </c>
      <c r="I1182" s="15">
        <v>15</v>
      </c>
      <c r="J1182" s="15">
        <v>35510</v>
      </c>
      <c r="K1182" s="15">
        <v>10</v>
      </c>
      <c r="L1182" s="15">
        <v>5</v>
      </c>
      <c r="M1182" s="15">
        <v>0</v>
      </c>
      <c r="N1182" s="15">
        <v>3</v>
      </c>
      <c r="O1182" s="15">
        <v>2</v>
      </c>
      <c r="P1182" s="15">
        <v>0</v>
      </c>
      <c r="Q1182" s="15">
        <v>0</v>
      </c>
      <c r="R1182" s="15">
        <v>0</v>
      </c>
      <c r="S1182" s="15">
        <v>82</v>
      </c>
      <c r="T1182" s="15">
        <v>14</v>
      </c>
      <c r="U1182" s="15">
        <v>3</v>
      </c>
      <c r="V1182" s="15">
        <v>8</v>
      </c>
      <c r="W1182" s="15">
        <v>3</v>
      </c>
      <c r="X1182" s="15">
        <v>93</v>
      </c>
      <c r="Y1182" s="15">
        <v>5</v>
      </c>
      <c r="Z1182" s="15">
        <v>0</v>
      </c>
      <c r="AA1182" s="15">
        <v>0</v>
      </c>
      <c r="AB1182" s="15">
        <v>0</v>
      </c>
      <c r="AC1182" s="15">
        <v>0</v>
      </c>
      <c r="AD1182" s="15">
        <v>3</v>
      </c>
      <c r="AE1182" s="15">
        <v>0</v>
      </c>
      <c r="AF1182" s="15">
        <v>1</v>
      </c>
      <c r="AG1182" s="15">
        <v>0</v>
      </c>
      <c r="AH1182" s="15">
        <v>0</v>
      </c>
      <c r="AI1182" s="15">
        <v>7</v>
      </c>
      <c r="AJ1182" s="15">
        <v>0</v>
      </c>
      <c r="AK1182" s="15">
        <v>0</v>
      </c>
      <c r="AL1182" s="15">
        <v>0</v>
      </c>
      <c r="AM1182" s="15">
        <v>0</v>
      </c>
      <c r="AN1182" s="15">
        <v>0</v>
      </c>
      <c r="AO1182" s="15">
        <v>0</v>
      </c>
      <c r="AP1182" s="15">
        <v>0</v>
      </c>
      <c r="AQ1182" s="15">
        <v>0</v>
      </c>
      <c r="AR1182" s="15">
        <v>0</v>
      </c>
      <c r="AS1182" s="15">
        <v>0</v>
      </c>
      <c r="AT1182" s="15">
        <v>0</v>
      </c>
      <c r="AU1182" s="15">
        <v>0</v>
      </c>
      <c r="AV1182" s="15">
        <v>0</v>
      </c>
      <c r="AW1182" s="15">
        <v>1</v>
      </c>
      <c r="AX1182" s="15">
        <v>1</v>
      </c>
      <c r="AY1182" s="15">
        <v>0</v>
      </c>
      <c r="AZ1182" s="15">
        <v>0</v>
      </c>
      <c r="BA1182" s="15">
        <v>150</v>
      </c>
      <c r="BB1182" s="15">
        <v>0</v>
      </c>
      <c r="BC1182" s="15">
        <v>0</v>
      </c>
      <c r="BD1182" s="15">
        <v>0</v>
      </c>
      <c r="BE1182" s="15">
        <v>0</v>
      </c>
      <c r="BF1182" s="15">
        <v>0</v>
      </c>
      <c r="BG1182" s="15">
        <v>0</v>
      </c>
      <c r="BH1182" s="15">
        <v>0</v>
      </c>
      <c r="BI1182" s="15">
        <v>0</v>
      </c>
      <c r="BJ1182" s="15">
        <v>0</v>
      </c>
      <c r="BK1182" s="15">
        <v>0</v>
      </c>
      <c r="BL1182" s="15">
        <v>0</v>
      </c>
      <c r="BM1182" s="15">
        <v>0</v>
      </c>
      <c r="BN1182" s="15">
        <v>0</v>
      </c>
      <c r="BO1182" s="15">
        <v>0</v>
      </c>
      <c r="BP1182" s="15">
        <v>0</v>
      </c>
      <c r="BQ1182" s="15">
        <v>0</v>
      </c>
      <c r="BR1182" s="15">
        <v>0</v>
      </c>
      <c r="BS1182" s="15">
        <v>0</v>
      </c>
      <c r="BT1182" s="15">
        <v>0</v>
      </c>
      <c r="BU1182" s="15">
        <v>0</v>
      </c>
      <c r="BV1182" s="15">
        <v>0</v>
      </c>
      <c r="BW1182" s="15">
        <v>0</v>
      </c>
      <c r="BX1182" s="15">
        <v>0</v>
      </c>
      <c r="BY1182" s="15">
        <v>0</v>
      </c>
      <c r="BZ1182" s="15">
        <v>0</v>
      </c>
      <c r="CA1182" s="15">
        <v>0</v>
      </c>
      <c r="CB1182" s="15">
        <v>1</v>
      </c>
      <c r="CC1182" s="15">
        <v>0</v>
      </c>
      <c r="CD1182" s="15">
        <v>0</v>
      </c>
      <c r="CE1182" s="15">
        <v>0</v>
      </c>
      <c r="CF1182" s="15">
        <v>0</v>
      </c>
      <c r="CG1182" s="15">
        <v>0</v>
      </c>
      <c r="CH1182" s="15">
        <v>0</v>
      </c>
      <c r="CI1182" s="15">
        <v>0</v>
      </c>
      <c r="CJ1182" s="15">
        <v>0</v>
      </c>
      <c r="CK1182" s="15">
        <v>1</v>
      </c>
      <c r="CL1182" s="15">
        <v>0</v>
      </c>
      <c r="CM1182" s="15">
        <v>0</v>
      </c>
      <c r="CN1182" s="15">
        <v>0</v>
      </c>
      <c r="CO1182" s="15">
        <v>0</v>
      </c>
      <c r="CP1182" s="15">
        <v>0</v>
      </c>
      <c r="CQ1182" s="15">
        <v>0</v>
      </c>
      <c r="CR1182" s="15">
        <v>0</v>
      </c>
      <c r="CS1182" s="15">
        <v>0</v>
      </c>
      <c r="CT1182" s="15">
        <v>0</v>
      </c>
      <c r="CU1182" s="15">
        <v>0</v>
      </c>
      <c r="CV1182" s="15">
        <v>0</v>
      </c>
      <c r="CW1182" s="15">
        <v>0</v>
      </c>
      <c r="CX1182" s="15">
        <v>0</v>
      </c>
      <c r="CY1182" s="15">
        <v>0</v>
      </c>
      <c r="CZ1182" s="15">
        <v>0</v>
      </c>
      <c r="DA1182" s="15">
        <v>0</v>
      </c>
      <c r="DB1182" s="15">
        <v>0</v>
      </c>
      <c r="DC1182" s="15">
        <v>0</v>
      </c>
      <c r="DD1182" s="15">
        <v>0</v>
      </c>
      <c r="DE1182" s="15">
        <v>0</v>
      </c>
      <c r="DF1182" s="15">
        <v>0</v>
      </c>
      <c r="DG1182" s="15">
        <v>0</v>
      </c>
      <c r="DH1182" s="15">
        <v>0</v>
      </c>
      <c r="DI1182" s="15">
        <v>0</v>
      </c>
      <c r="DJ1182" s="15">
        <v>0</v>
      </c>
      <c r="DK1182" s="15">
        <v>0</v>
      </c>
      <c r="DL1182" s="15">
        <v>0</v>
      </c>
      <c r="DM1182" s="15">
        <v>0</v>
      </c>
      <c r="DN1182" s="15">
        <v>0</v>
      </c>
      <c r="DO1182" s="15">
        <v>0</v>
      </c>
      <c r="DP1182" s="15">
        <v>0</v>
      </c>
      <c r="DQ1182" s="15">
        <v>0</v>
      </c>
      <c r="DR1182" s="15">
        <v>0</v>
      </c>
      <c r="DS1182" s="15">
        <v>4</v>
      </c>
    </row>
    <row r="1183" spans="1:123">
      <c r="A1183" s="15" t="s">
        <v>5820</v>
      </c>
      <c r="B1183" s="15" t="s">
        <v>17843</v>
      </c>
      <c r="C1183" s="15" t="s">
        <v>345</v>
      </c>
      <c r="D1183" s="15" t="s">
        <v>228</v>
      </c>
      <c r="E1183" s="15" t="s">
        <v>230</v>
      </c>
      <c r="F1183" s="15" t="str">
        <f>INDEX($I$1:$DS$1,(MATCH(MAX(I1183:DS1183),I1183:DS1183,0)))</f>
        <v>Kazakhs</v>
      </c>
      <c r="G1183" s="15">
        <f>MAX(I1183:DS1183)/H1183</f>
        <v>0.98918522933273734</v>
      </c>
      <c r="H1183" s="15">
        <v>80538</v>
      </c>
      <c r="I1183" s="15">
        <v>104</v>
      </c>
      <c r="J1183" s="15">
        <v>79667</v>
      </c>
      <c r="K1183" s="15">
        <v>27</v>
      </c>
      <c r="L1183" s="15">
        <v>3</v>
      </c>
      <c r="M1183" s="15">
        <v>0</v>
      </c>
      <c r="N1183" s="15">
        <v>32</v>
      </c>
      <c r="O1183" s="15">
        <v>16</v>
      </c>
      <c r="P1183" s="15">
        <v>0</v>
      </c>
      <c r="Q1183" s="15">
        <v>0</v>
      </c>
      <c r="R1183" s="15">
        <v>0</v>
      </c>
      <c r="S1183" s="15">
        <v>181</v>
      </c>
      <c r="T1183" s="15">
        <v>15</v>
      </c>
      <c r="U1183" s="15">
        <v>18</v>
      </c>
      <c r="V1183" s="15">
        <v>79</v>
      </c>
      <c r="W1183" s="15">
        <v>29</v>
      </c>
      <c r="X1183" s="15">
        <v>68</v>
      </c>
      <c r="Y1183" s="15">
        <v>1</v>
      </c>
      <c r="Z1183" s="15">
        <v>0</v>
      </c>
      <c r="AA1183" s="15">
        <v>0</v>
      </c>
      <c r="AB1183" s="15">
        <v>0</v>
      </c>
      <c r="AC1183" s="15">
        <v>0</v>
      </c>
      <c r="AD1183" s="15">
        <v>5</v>
      </c>
      <c r="AE1183" s="15">
        <v>0</v>
      </c>
      <c r="AF1183" s="15">
        <v>3</v>
      </c>
      <c r="AG1183" s="15">
        <v>0</v>
      </c>
      <c r="AH1183" s="15">
        <v>0</v>
      </c>
      <c r="AI1183" s="15">
        <v>12</v>
      </c>
      <c r="AJ1183" s="15">
        <v>0</v>
      </c>
      <c r="AK1183" s="15">
        <v>0</v>
      </c>
      <c r="AL1183" s="15">
        <v>0</v>
      </c>
      <c r="AM1183" s="15">
        <v>0</v>
      </c>
      <c r="AN1183" s="15">
        <v>0</v>
      </c>
      <c r="AO1183" s="15">
        <v>0</v>
      </c>
      <c r="AP1183" s="15">
        <v>0</v>
      </c>
      <c r="AQ1183" s="15">
        <v>0</v>
      </c>
      <c r="AR1183" s="15">
        <v>0</v>
      </c>
      <c r="AS1183" s="15">
        <v>0</v>
      </c>
      <c r="AT1183" s="15">
        <v>0</v>
      </c>
      <c r="AU1183" s="15">
        <v>0</v>
      </c>
      <c r="AV1183" s="15">
        <v>0</v>
      </c>
      <c r="AW1183" s="15">
        <v>1</v>
      </c>
      <c r="AX1183" s="15">
        <v>0</v>
      </c>
      <c r="AY1183" s="15">
        <v>0</v>
      </c>
      <c r="AZ1183" s="15">
        <v>0</v>
      </c>
      <c r="BA1183" s="15">
        <v>26</v>
      </c>
      <c r="BB1183" s="15">
        <v>0</v>
      </c>
      <c r="BC1183" s="15">
        <v>0</v>
      </c>
      <c r="BD1183" s="15">
        <v>0</v>
      </c>
      <c r="BE1183" s="15">
        <v>0</v>
      </c>
      <c r="BF1183" s="15">
        <v>0</v>
      </c>
      <c r="BG1183" s="15">
        <v>0</v>
      </c>
      <c r="BH1183" s="15">
        <v>0</v>
      </c>
      <c r="BI1183" s="15">
        <v>0</v>
      </c>
      <c r="BJ1183" s="15">
        <v>0</v>
      </c>
      <c r="BK1183" s="15">
        <v>0</v>
      </c>
      <c r="BL1183" s="15">
        <v>0</v>
      </c>
      <c r="BM1183" s="15">
        <v>0</v>
      </c>
      <c r="BN1183" s="15">
        <v>0</v>
      </c>
      <c r="BO1183" s="15">
        <v>0</v>
      </c>
      <c r="BP1183" s="15">
        <v>1</v>
      </c>
      <c r="BQ1183" s="15">
        <v>0</v>
      </c>
      <c r="BR1183" s="15">
        <v>0</v>
      </c>
      <c r="BS1183" s="15">
        <v>0</v>
      </c>
      <c r="BT1183" s="15">
        <v>0</v>
      </c>
      <c r="BU1183" s="15">
        <v>0</v>
      </c>
      <c r="BV1183" s="15">
        <v>0</v>
      </c>
      <c r="BW1183" s="15">
        <v>0</v>
      </c>
      <c r="BX1183" s="15">
        <v>0</v>
      </c>
      <c r="BY1183" s="15">
        <v>1</v>
      </c>
      <c r="BZ1183" s="15">
        <v>0</v>
      </c>
      <c r="CA1183" s="15">
        <v>22</v>
      </c>
      <c r="CB1183" s="15">
        <v>2</v>
      </c>
      <c r="CC1183" s="15">
        <v>0</v>
      </c>
      <c r="CD1183" s="15">
        <v>0</v>
      </c>
      <c r="CE1183" s="15">
        <v>0</v>
      </c>
      <c r="CF1183" s="15">
        <v>0</v>
      </c>
      <c r="CG1183" s="15">
        <v>0</v>
      </c>
      <c r="CH1183" s="15">
        <v>0</v>
      </c>
      <c r="CI1183" s="15">
        <v>0</v>
      </c>
      <c r="CJ1183" s="15">
        <v>0</v>
      </c>
      <c r="CK1183" s="15">
        <v>1</v>
      </c>
      <c r="CL1183" s="15">
        <v>0</v>
      </c>
      <c r="CM1183" s="15">
        <v>0</v>
      </c>
      <c r="CN1183" s="15">
        <v>0</v>
      </c>
      <c r="CO1183" s="15">
        <v>0</v>
      </c>
      <c r="CP1183" s="15">
        <v>0</v>
      </c>
      <c r="CQ1183" s="15">
        <v>0</v>
      </c>
      <c r="CR1183" s="15">
        <v>0</v>
      </c>
      <c r="CS1183" s="15">
        <v>0</v>
      </c>
      <c r="CT1183" s="15">
        <v>0</v>
      </c>
      <c r="CU1183" s="15">
        <v>222</v>
      </c>
      <c r="CV1183" s="15">
        <v>0</v>
      </c>
      <c r="CW1183" s="15">
        <v>0</v>
      </c>
      <c r="CX1183" s="15">
        <v>0</v>
      </c>
      <c r="CY1183" s="15">
        <v>0</v>
      </c>
      <c r="CZ1183" s="15">
        <v>0</v>
      </c>
      <c r="DA1183" s="15">
        <v>0</v>
      </c>
      <c r="DB1183" s="15">
        <v>0</v>
      </c>
      <c r="DC1183" s="15">
        <v>0</v>
      </c>
      <c r="DD1183" s="15">
        <v>0</v>
      </c>
      <c r="DE1183" s="15">
        <v>0</v>
      </c>
      <c r="DF1183" s="15">
        <v>0</v>
      </c>
      <c r="DG1183" s="15">
        <v>0</v>
      </c>
      <c r="DH1183" s="15">
        <v>0</v>
      </c>
      <c r="DI1183" s="15">
        <v>0</v>
      </c>
      <c r="DJ1183" s="15">
        <v>0</v>
      </c>
      <c r="DK1183" s="15">
        <v>0</v>
      </c>
      <c r="DL1183" s="15">
        <v>0</v>
      </c>
      <c r="DM1183" s="15">
        <v>0</v>
      </c>
      <c r="DN1183" s="15">
        <v>0</v>
      </c>
      <c r="DO1183" s="15">
        <v>0</v>
      </c>
      <c r="DP1183" s="15">
        <v>0</v>
      </c>
      <c r="DQ1183" s="15">
        <v>0</v>
      </c>
      <c r="DR1183" s="15">
        <v>0</v>
      </c>
      <c r="DS1183" s="15">
        <v>2</v>
      </c>
    </row>
    <row r="1184" spans="1:123">
      <c r="A1184" s="15" t="s">
        <v>5778</v>
      </c>
      <c r="B1184" s="15" t="s">
        <v>17844</v>
      </c>
      <c r="C1184" s="15" t="s">
        <v>345</v>
      </c>
      <c r="D1184" s="15" t="s">
        <v>237</v>
      </c>
      <c r="E1184" s="15" t="s">
        <v>243</v>
      </c>
      <c r="F1184" s="15" t="str">
        <f>INDEX($I$1:$DS$1,(MATCH(MAX(I1184:DS1184),I1184:DS1184,0)))</f>
        <v>Kazakhs</v>
      </c>
      <c r="G1184" s="15">
        <f>MAX(I1184:DS1184)/H1184</f>
        <v>0.79786149776104853</v>
      </c>
      <c r="H1184" s="15">
        <v>271779</v>
      </c>
      <c r="I1184" s="15">
        <v>1127</v>
      </c>
      <c r="J1184" s="15">
        <v>216842</v>
      </c>
      <c r="K1184" s="15">
        <v>460</v>
      </c>
      <c r="L1184" s="15">
        <v>77</v>
      </c>
      <c r="M1184" s="15">
        <v>127</v>
      </c>
      <c r="N1184" s="15">
        <v>1245</v>
      </c>
      <c r="O1184" s="15">
        <v>219</v>
      </c>
      <c r="P1184" s="15">
        <v>0</v>
      </c>
      <c r="Q1184" s="15">
        <v>0</v>
      </c>
      <c r="R1184" s="15">
        <v>0</v>
      </c>
      <c r="S1184" s="15">
        <v>29948</v>
      </c>
      <c r="T1184" s="15">
        <v>3004</v>
      </c>
      <c r="U1184" s="15">
        <v>470</v>
      </c>
      <c r="V1184" s="15">
        <v>2091</v>
      </c>
      <c r="W1184" s="15">
        <v>5727</v>
      </c>
      <c r="X1184" s="15">
        <v>865</v>
      </c>
      <c r="Y1184" s="15">
        <v>411</v>
      </c>
      <c r="Z1184" s="15">
        <v>289</v>
      </c>
      <c r="AA1184" s="15">
        <v>0</v>
      </c>
      <c r="AB1184" s="15">
        <v>0</v>
      </c>
      <c r="AC1184" s="15">
        <v>32</v>
      </c>
      <c r="AD1184" s="15">
        <v>141</v>
      </c>
      <c r="AE1184" s="15">
        <v>0</v>
      </c>
      <c r="AF1184" s="15">
        <v>1080</v>
      </c>
      <c r="AG1184" s="15">
        <v>0</v>
      </c>
      <c r="AH1184" s="15">
        <v>0</v>
      </c>
      <c r="AI1184" s="15">
        <v>199</v>
      </c>
      <c r="AJ1184" s="15">
        <v>0</v>
      </c>
      <c r="AK1184" s="15">
        <v>94</v>
      </c>
      <c r="AL1184" s="15">
        <v>54</v>
      </c>
      <c r="AM1184" s="15">
        <v>134</v>
      </c>
      <c r="AN1184" s="15">
        <v>54</v>
      </c>
      <c r="AO1184" s="15">
        <v>2474</v>
      </c>
      <c r="AP1184" s="15">
        <v>124</v>
      </c>
      <c r="AQ1184" s="15">
        <v>76</v>
      </c>
      <c r="AR1184" s="15">
        <v>150</v>
      </c>
      <c r="AS1184" s="15">
        <v>28</v>
      </c>
      <c r="AT1184" s="15">
        <v>27</v>
      </c>
      <c r="AU1184" s="15">
        <v>0</v>
      </c>
      <c r="AV1184" s="15">
        <v>0</v>
      </c>
      <c r="AW1184" s="15">
        <v>32</v>
      </c>
      <c r="AX1184" s="15">
        <v>74</v>
      </c>
      <c r="AY1184" s="15">
        <v>279</v>
      </c>
      <c r="AZ1184" s="15">
        <v>63</v>
      </c>
      <c r="BA1184" s="15">
        <v>786</v>
      </c>
      <c r="BB1184" s="15">
        <v>97</v>
      </c>
      <c r="BC1184" s="15">
        <v>0</v>
      </c>
      <c r="BD1184" s="15">
        <v>43</v>
      </c>
      <c r="BE1184" s="15">
        <v>0</v>
      </c>
      <c r="BF1184" s="15">
        <v>0</v>
      </c>
      <c r="BG1184" s="15">
        <v>0</v>
      </c>
      <c r="BH1184" s="15">
        <v>0</v>
      </c>
      <c r="BI1184" s="15">
        <v>0</v>
      </c>
      <c r="BJ1184" s="15">
        <v>0</v>
      </c>
      <c r="BK1184" s="15">
        <v>0</v>
      </c>
      <c r="BL1184" s="15">
        <v>0</v>
      </c>
      <c r="BM1184" s="15">
        <v>0</v>
      </c>
      <c r="BN1184" s="15">
        <v>0</v>
      </c>
      <c r="BO1184" s="15">
        <v>0</v>
      </c>
      <c r="BP1184" s="15">
        <v>20</v>
      </c>
      <c r="BQ1184" s="15">
        <v>0</v>
      </c>
      <c r="BR1184" s="15">
        <v>0</v>
      </c>
      <c r="BS1184" s="15">
        <v>287</v>
      </c>
      <c r="BT1184" s="15">
        <v>0</v>
      </c>
      <c r="BU1184" s="15">
        <v>0</v>
      </c>
      <c r="BV1184" s="15">
        <v>32</v>
      </c>
      <c r="BW1184" s="15">
        <v>0</v>
      </c>
      <c r="BX1184" s="15">
        <v>0</v>
      </c>
      <c r="BY1184" s="15">
        <v>59</v>
      </c>
      <c r="BZ1184" s="15">
        <v>0</v>
      </c>
      <c r="CA1184" s="15">
        <v>84</v>
      </c>
      <c r="CB1184" s="15">
        <v>103</v>
      </c>
      <c r="CC1184" s="15">
        <v>0</v>
      </c>
      <c r="CD1184" s="15">
        <v>17</v>
      </c>
      <c r="CE1184" s="15">
        <v>0</v>
      </c>
      <c r="CF1184" s="15">
        <v>0</v>
      </c>
      <c r="CG1184" s="15">
        <v>0</v>
      </c>
      <c r="CH1184" s="15">
        <v>0</v>
      </c>
      <c r="CI1184" s="15">
        <v>0</v>
      </c>
      <c r="CJ1184" s="15">
        <v>0</v>
      </c>
      <c r="CK1184" s="15">
        <v>16</v>
      </c>
      <c r="CL1184" s="15">
        <v>0</v>
      </c>
      <c r="CM1184" s="15">
        <v>0</v>
      </c>
      <c r="CN1184" s="15">
        <v>0</v>
      </c>
      <c r="CO1184" s="15">
        <v>0</v>
      </c>
      <c r="CP1184" s="15">
        <v>0</v>
      </c>
      <c r="CQ1184" s="15">
        <v>0</v>
      </c>
      <c r="CR1184" s="15">
        <v>0</v>
      </c>
      <c r="CS1184" s="15">
        <v>69</v>
      </c>
      <c r="CT1184" s="15">
        <v>0</v>
      </c>
      <c r="CU1184" s="15">
        <v>207</v>
      </c>
      <c r="CV1184" s="15">
        <v>0</v>
      </c>
      <c r="CW1184" s="15">
        <v>0</v>
      </c>
      <c r="CX1184" s="15">
        <v>0</v>
      </c>
      <c r="CY1184" s="15">
        <v>4</v>
      </c>
      <c r="CZ1184" s="15">
        <v>0</v>
      </c>
      <c r="DA1184" s="15">
        <v>0</v>
      </c>
      <c r="DB1184" s="15">
        <v>0</v>
      </c>
      <c r="DC1184" s="15">
        <v>0</v>
      </c>
      <c r="DD1184" s="15">
        <v>0</v>
      </c>
      <c r="DE1184" s="15">
        <v>0</v>
      </c>
      <c r="DF1184" s="15">
        <v>0</v>
      </c>
      <c r="DG1184" s="15">
        <v>0</v>
      </c>
      <c r="DH1184" s="15">
        <v>0</v>
      </c>
      <c r="DI1184" s="15">
        <v>0</v>
      </c>
      <c r="DJ1184" s="15">
        <v>0</v>
      </c>
      <c r="DK1184" s="15">
        <v>0</v>
      </c>
      <c r="DL1184" s="15">
        <v>0</v>
      </c>
      <c r="DM1184" s="15">
        <v>0</v>
      </c>
      <c r="DN1184" s="15">
        <v>0</v>
      </c>
      <c r="DO1184" s="15">
        <v>0</v>
      </c>
      <c r="DP1184" s="15">
        <v>0</v>
      </c>
      <c r="DQ1184" s="15">
        <v>0</v>
      </c>
      <c r="DR1184" s="15">
        <v>0</v>
      </c>
      <c r="DS1184" s="15">
        <v>1938</v>
      </c>
    </row>
    <row r="1185" spans="1:123">
      <c r="A1185" s="15" t="s">
        <v>5766</v>
      </c>
      <c r="B1185" s="15" t="s">
        <v>17845</v>
      </c>
      <c r="C1185" s="15" t="s">
        <v>345</v>
      </c>
      <c r="D1185" s="15" t="s">
        <v>237</v>
      </c>
      <c r="E1185" s="15" t="s">
        <v>236</v>
      </c>
      <c r="F1185" s="15" t="str">
        <f>INDEX($I$1:$DS$1,(MATCH(MAX(I1185:DS1185),I1185:DS1185,0)))</f>
        <v>Kazakhs</v>
      </c>
      <c r="G1185" s="15">
        <f>MAX(I1185:DS1185)/H1185</f>
        <v>0.98450436030466937</v>
      </c>
      <c r="H1185" s="15">
        <v>72472</v>
      </c>
      <c r="I1185" s="15">
        <v>235</v>
      </c>
      <c r="J1185" s="15">
        <v>71349</v>
      </c>
      <c r="K1185" s="15">
        <v>12</v>
      </c>
      <c r="L1185" s="15">
        <v>11</v>
      </c>
      <c r="M1185" s="15">
        <v>6</v>
      </c>
      <c r="N1185" s="15">
        <v>668</v>
      </c>
      <c r="O1185" s="15">
        <v>11</v>
      </c>
      <c r="P1185" s="15">
        <v>0</v>
      </c>
      <c r="Q1185" s="15">
        <v>0</v>
      </c>
      <c r="R1185" s="15">
        <v>0</v>
      </c>
      <c r="S1185" s="15">
        <v>49</v>
      </c>
      <c r="T1185" s="15">
        <v>5</v>
      </c>
      <c r="U1185" s="15">
        <v>3</v>
      </c>
      <c r="V1185" s="15">
        <v>30</v>
      </c>
      <c r="W1185" s="15">
        <v>5</v>
      </c>
      <c r="X1185" s="15">
        <v>6</v>
      </c>
      <c r="Y1185" s="15">
        <v>3</v>
      </c>
      <c r="Z1185" s="15">
        <v>0</v>
      </c>
      <c r="AA1185" s="15">
        <v>0</v>
      </c>
      <c r="AB1185" s="15">
        <v>0</v>
      </c>
      <c r="AC1185" s="15">
        <v>0</v>
      </c>
      <c r="AD1185" s="15">
        <v>3</v>
      </c>
      <c r="AE1185" s="15">
        <v>0</v>
      </c>
      <c r="AF1185" s="15">
        <v>0</v>
      </c>
      <c r="AG1185" s="15">
        <v>0</v>
      </c>
      <c r="AH1185" s="15">
        <v>0</v>
      </c>
      <c r="AI1185" s="15">
        <v>3</v>
      </c>
      <c r="AJ1185" s="15">
        <v>0</v>
      </c>
      <c r="AK1185" s="15">
        <v>0</v>
      </c>
      <c r="AL1185" s="15">
        <v>0</v>
      </c>
      <c r="AM1185" s="15">
        <v>0</v>
      </c>
      <c r="AN1185" s="15">
        <v>0</v>
      </c>
      <c r="AO1185" s="15">
        <v>3</v>
      </c>
      <c r="AP1185" s="15">
        <v>0</v>
      </c>
      <c r="AQ1185" s="15">
        <v>0</v>
      </c>
      <c r="AR1185" s="15">
        <v>0</v>
      </c>
      <c r="AS1185" s="15">
        <v>0</v>
      </c>
      <c r="AT1185" s="15">
        <v>0</v>
      </c>
      <c r="AU1185" s="15">
        <v>0</v>
      </c>
      <c r="AV1185" s="15">
        <v>0</v>
      </c>
      <c r="AW1185" s="15">
        <v>0</v>
      </c>
      <c r="AX1185" s="15">
        <v>0</v>
      </c>
      <c r="AY1185" s="15">
        <v>0</v>
      </c>
      <c r="AZ1185" s="15">
        <v>0</v>
      </c>
      <c r="BA1185" s="15">
        <v>5</v>
      </c>
      <c r="BB1185" s="15">
        <v>0</v>
      </c>
      <c r="BC1185" s="15">
        <v>0</v>
      </c>
      <c r="BD1185" s="15">
        <v>0</v>
      </c>
      <c r="BE1185" s="15">
        <v>0</v>
      </c>
      <c r="BF1185" s="15">
        <v>0</v>
      </c>
      <c r="BG1185" s="15">
        <v>0</v>
      </c>
      <c r="BH1185" s="15">
        <v>0</v>
      </c>
      <c r="BI1185" s="15">
        <v>0</v>
      </c>
      <c r="BJ1185" s="15">
        <v>0</v>
      </c>
      <c r="BK1185" s="15">
        <v>0</v>
      </c>
      <c r="BL1185" s="15">
        <v>0</v>
      </c>
      <c r="BM1185" s="15">
        <v>0</v>
      </c>
      <c r="BN1185" s="15">
        <v>0</v>
      </c>
      <c r="BO1185" s="15">
        <v>0</v>
      </c>
      <c r="BP1185" s="15">
        <v>0</v>
      </c>
      <c r="BQ1185" s="15">
        <v>0</v>
      </c>
      <c r="BR1185" s="15">
        <v>0</v>
      </c>
      <c r="BS1185" s="15">
        <v>0</v>
      </c>
      <c r="BT1185" s="15">
        <v>0</v>
      </c>
      <c r="BU1185" s="15">
        <v>0</v>
      </c>
      <c r="BV1185" s="15">
        <v>0</v>
      </c>
      <c r="BW1185" s="15">
        <v>0</v>
      </c>
      <c r="BX1185" s="15">
        <v>0</v>
      </c>
      <c r="BY1185" s="15">
        <v>0</v>
      </c>
      <c r="BZ1185" s="15">
        <v>0</v>
      </c>
      <c r="CA1185" s="15">
        <v>0</v>
      </c>
      <c r="CB1185" s="15">
        <v>1</v>
      </c>
      <c r="CC1185" s="15">
        <v>0</v>
      </c>
      <c r="CD1185" s="15">
        <v>0</v>
      </c>
      <c r="CE1185" s="15">
        <v>0</v>
      </c>
      <c r="CF1185" s="15">
        <v>0</v>
      </c>
      <c r="CG1185" s="15">
        <v>0</v>
      </c>
      <c r="CH1185" s="15">
        <v>0</v>
      </c>
      <c r="CI1185" s="15">
        <v>0</v>
      </c>
      <c r="CJ1185" s="15">
        <v>0</v>
      </c>
      <c r="CK1185" s="15">
        <v>0</v>
      </c>
      <c r="CL1185" s="15">
        <v>0</v>
      </c>
      <c r="CM1185" s="15">
        <v>0</v>
      </c>
      <c r="CN1185" s="15">
        <v>0</v>
      </c>
      <c r="CO1185" s="15">
        <v>0</v>
      </c>
      <c r="CP1185" s="15">
        <v>0</v>
      </c>
      <c r="CQ1185" s="15">
        <v>0</v>
      </c>
      <c r="CR1185" s="15">
        <v>0</v>
      </c>
      <c r="CS1185" s="15">
        <v>0</v>
      </c>
      <c r="CT1185" s="15">
        <v>0</v>
      </c>
      <c r="CU1185" s="15">
        <v>0</v>
      </c>
      <c r="CV1185" s="15">
        <v>0</v>
      </c>
      <c r="CW1185" s="15">
        <v>0</v>
      </c>
      <c r="CX1185" s="15">
        <v>0</v>
      </c>
      <c r="CY1185" s="15">
        <v>0</v>
      </c>
      <c r="CZ1185" s="15">
        <v>0</v>
      </c>
      <c r="DA1185" s="15">
        <v>0</v>
      </c>
      <c r="DB1185" s="15">
        <v>0</v>
      </c>
      <c r="DC1185" s="15">
        <v>0</v>
      </c>
      <c r="DD1185" s="15">
        <v>0</v>
      </c>
      <c r="DE1185" s="15">
        <v>0</v>
      </c>
      <c r="DF1185" s="15">
        <v>0</v>
      </c>
      <c r="DG1185" s="15">
        <v>0</v>
      </c>
      <c r="DH1185" s="15">
        <v>0</v>
      </c>
      <c r="DI1185" s="15">
        <v>0</v>
      </c>
      <c r="DJ1185" s="15">
        <v>0</v>
      </c>
      <c r="DK1185" s="15">
        <v>0</v>
      </c>
      <c r="DL1185" s="15">
        <v>0</v>
      </c>
      <c r="DM1185" s="15">
        <v>0</v>
      </c>
      <c r="DN1185" s="15">
        <v>0</v>
      </c>
      <c r="DO1185" s="15">
        <v>0</v>
      </c>
      <c r="DP1185" s="15">
        <v>0</v>
      </c>
      <c r="DQ1185" s="15">
        <v>0</v>
      </c>
      <c r="DR1185" s="15">
        <v>0</v>
      </c>
      <c r="DS1185" s="15">
        <v>64</v>
      </c>
    </row>
    <row r="1186" spans="1:123">
      <c r="A1186" s="15" t="s">
        <v>5856</v>
      </c>
      <c r="B1186" s="15" t="s">
        <v>17846</v>
      </c>
      <c r="C1186" s="15" t="s">
        <v>345</v>
      </c>
      <c r="D1186" s="15" t="s">
        <v>237</v>
      </c>
      <c r="E1186" s="15" t="s">
        <v>239</v>
      </c>
      <c r="F1186" s="15" t="str">
        <f>INDEX($I$1:$DS$1,(MATCH(MAX(I1186:DS1186),I1186:DS1186,0)))</f>
        <v>Kazakhs</v>
      </c>
      <c r="G1186" s="15">
        <f>MAX(I1186:DS1186)/H1186</f>
        <v>0.99011868466898956</v>
      </c>
      <c r="H1186" s="15">
        <v>36736</v>
      </c>
      <c r="I1186" s="15">
        <v>54</v>
      </c>
      <c r="J1186" s="15">
        <v>36373</v>
      </c>
      <c r="K1186" s="15">
        <v>2</v>
      </c>
      <c r="L1186" s="15">
        <v>0</v>
      </c>
      <c r="M1186" s="15">
        <v>8</v>
      </c>
      <c r="N1186" s="15">
        <v>74</v>
      </c>
      <c r="O1186" s="15">
        <v>5</v>
      </c>
      <c r="P1186" s="15">
        <v>0</v>
      </c>
      <c r="Q1186" s="15">
        <v>0</v>
      </c>
      <c r="R1186" s="15">
        <v>0</v>
      </c>
      <c r="S1186" s="15">
        <v>101</v>
      </c>
      <c r="T1186" s="15">
        <v>1</v>
      </c>
      <c r="U1186" s="15">
        <v>1</v>
      </c>
      <c r="V1186" s="15">
        <v>32</v>
      </c>
      <c r="W1186" s="15">
        <v>12</v>
      </c>
      <c r="X1186" s="15">
        <v>2</v>
      </c>
      <c r="Y1186" s="15">
        <v>0</v>
      </c>
      <c r="Z1186" s="15">
        <v>0</v>
      </c>
      <c r="AA1186" s="15">
        <v>0</v>
      </c>
      <c r="AB1186" s="15">
        <v>0</v>
      </c>
      <c r="AC1186" s="15">
        <v>0</v>
      </c>
      <c r="AD1186" s="15">
        <v>1</v>
      </c>
      <c r="AE1186" s="15">
        <v>0</v>
      </c>
      <c r="AF1186" s="15">
        <v>0</v>
      </c>
      <c r="AG1186" s="15">
        <v>0</v>
      </c>
      <c r="AH1186" s="15">
        <v>0</v>
      </c>
      <c r="AI1186" s="15">
        <v>6</v>
      </c>
      <c r="AJ1186" s="15">
        <v>0</v>
      </c>
      <c r="AK1186" s="15">
        <v>2</v>
      </c>
      <c r="AL1186" s="15">
        <v>6</v>
      </c>
      <c r="AM1186" s="15">
        <v>5</v>
      </c>
      <c r="AN1186" s="15">
        <v>0</v>
      </c>
      <c r="AO1186" s="15">
        <v>8</v>
      </c>
      <c r="AP1186" s="15">
        <v>4</v>
      </c>
      <c r="AQ1186" s="15">
        <v>0</v>
      </c>
      <c r="AR1186" s="15">
        <v>3</v>
      </c>
      <c r="AS1186" s="15">
        <v>0</v>
      </c>
      <c r="AT1186" s="15">
        <v>0</v>
      </c>
      <c r="AU1186" s="15">
        <v>0</v>
      </c>
      <c r="AV1186" s="15">
        <v>0</v>
      </c>
      <c r="AW1186" s="15">
        <v>1</v>
      </c>
      <c r="AX1186" s="15">
        <v>1</v>
      </c>
      <c r="AY1186" s="15">
        <v>0</v>
      </c>
      <c r="AZ1186" s="15">
        <v>0</v>
      </c>
      <c r="BA1186" s="15">
        <v>1</v>
      </c>
      <c r="BB1186" s="15">
        <v>2</v>
      </c>
      <c r="BC1186" s="15">
        <v>0</v>
      </c>
      <c r="BD1186" s="15">
        <v>0</v>
      </c>
      <c r="BE1186" s="15">
        <v>0</v>
      </c>
      <c r="BF1186" s="15">
        <v>0</v>
      </c>
      <c r="BG1186" s="15">
        <v>0</v>
      </c>
      <c r="BH1186" s="15">
        <v>0</v>
      </c>
      <c r="BI1186" s="15">
        <v>0</v>
      </c>
      <c r="BJ1186" s="15">
        <v>0</v>
      </c>
      <c r="BK1186" s="15">
        <v>0</v>
      </c>
      <c r="BL1186" s="15">
        <v>0</v>
      </c>
      <c r="BM1186" s="15">
        <v>0</v>
      </c>
      <c r="BN1186" s="15">
        <v>0</v>
      </c>
      <c r="BO1186" s="15">
        <v>0</v>
      </c>
      <c r="BP1186" s="15">
        <v>0</v>
      </c>
      <c r="BQ1186" s="15">
        <v>0</v>
      </c>
      <c r="BR1186" s="15">
        <v>0</v>
      </c>
      <c r="BS1186" s="15">
        <v>0</v>
      </c>
      <c r="BT1186" s="15">
        <v>0</v>
      </c>
      <c r="BU1186" s="15">
        <v>0</v>
      </c>
      <c r="BV1186" s="15">
        <v>0</v>
      </c>
      <c r="BW1186" s="15">
        <v>0</v>
      </c>
      <c r="BX1186" s="15">
        <v>0</v>
      </c>
      <c r="BY1186" s="15">
        <v>0</v>
      </c>
      <c r="BZ1186" s="15">
        <v>0</v>
      </c>
      <c r="CA1186" s="15">
        <v>0</v>
      </c>
      <c r="CB1186" s="15">
        <v>3</v>
      </c>
      <c r="CC1186" s="15">
        <v>0</v>
      </c>
      <c r="CD1186" s="15">
        <v>0</v>
      </c>
      <c r="CE1186" s="15">
        <v>0</v>
      </c>
      <c r="CF1186" s="15">
        <v>0</v>
      </c>
      <c r="CG1186" s="15">
        <v>0</v>
      </c>
      <c r="CH1186" s="15">
        <v>0</v>
      </c>
      <c r="CI1186" s="15">
        <v>0</v>
      </c>
      <c r="CJ1186" s="15">
        <v>0</v>
      </c>
      <c r="CK1186" s="15">
        <v>0</v>
      </c>
      <c r="CL1186" s="15">
        <v>0</v>
      </c>
      <c r="CM1186" s="15">
        <v>0</v>
      </c>
      <c r="CN1186" s="15">
        <v>0</v>
      </c>
      <c r="CO1186" s="15">
        <v>0</v>
      </c>
      <c r="CP1186" s="15">
        <v>0</v>
      </c>
      <c r="CQ1186" s="15">
        <v>0</v>
      </c>
      <c r="CR1186" s="15">
        <v>0</v>
      </c>
      <c r="CS1186" s="15">
        <v>0</v>
      </c>
      <c r="CT1186" s="15">
        <v>0</v>
      </c>
      <c r="CU1186" s="15">
        <v>0</v>
      </c>
      <c r="CV1186" s="15">
        <v>0</v>
      </c>
      <c r="CW1186" s="15">
        <v>0</v>
      </c>
      <c r="CX1186" s="15">
        <v>0</v>
      </c>
      <c r="CY1186" s="15">
        <v>0</v>
      </c>
      <c r="CZ1186" s="15">
        <v>0</v>
      </c>
      <c r="DA1186" s="15">
        <v>0</v>
      </c>
      <c r="DB1186" s="15">
        <v>0</v>
      </c>
      <c r="DC1186" s="15">
        <v>0</v>
      </c>
      <c r="DD1186" s="15">
        <v>0</v>
      </c>
      <c r="DE1186" s="15">
        <v>0</v>
      </c>
      <c r="DF1186" s="15">
        <v>0</v>
      </c>
      <c r="DG1186" s="15">
        <v>0</v>
      </c>
      <c r="DH1186" s="15">
        <v>0</v>
      </c>
      <c r="DI1186" s="15">
        <v>0</v>
      </c>
      <c r="DJ1186" s="15">
        <v>0</v>
      </c>
      <c r="DK1186" s="15">
        <v>0</v>
      </c>
      <c r="DL1186" s="15">
        <v>0</v>
      </c>
      <c r="DM1186" s="15">
        <v>0</v>
      </c>
      <c r="DN1186" s="15">
        <v>0</v>
      </c>
      <c r="DO1186" s="15">
        <v>0</v>
      </c>
      <c r="DP1186" s="15">
        <v>0</v>
      </c>
      <c r="DQ1186" s="15">
        <v>0</v>
      </c>
      <c r="DR1186" s="15">
        <v>0</v>
      </c>
      <c r="DS1186" s="15">
        <v>28</v>
      </c>
    </row>
    <row r="1187" spans="1:123">
      <c r="A1187" s="15" t="s">
        <v>5948</v>
      </c>
      <c r="B1187" s="15" t="s">
        <v>17847</v>
      </c>
      <c r="C1187" s="15" t="s">
        <v>345</v>
      </c>
      <c r="D1187" s="15" t="s">
        <v>237</v>
      </c>
      <c r="E1187" s="15" t="s">
        <v>240</v>
      </c>
      <c r="F1187" s="15" t="str">
        <f>INDEX($I$1:$DS$1,(MATCH(MAX(I1187:DS1187),I1187:DS1187,0)))</f>
        <v>Kazakhs</v>
      </c>
      <c r="G1187" s="15">
        <f>MAX(I1187:DS1187)/H1187</f>
        <v>0.99691558900930988</v>
      </c>
      <c r="H1187" s="15">
        <v>35339</v>
      </c>
      <c r="I1187" s="15">
        <v>24</v>
      </c>
      <c r="J1187" s="15">
        <v>35230</v>
      </c>
      <c r="K1187" s="15">
        <v>16</v>
      </c>
      <c r="L1187" s="15">
        <v>0</v>
      </c>
      <c r="M1187" s="15">
        <v>1</v>
      </c>
      <c r="N1187" s="15">
        <v>27</v>
      </c>
      <c r="O1187" s="15">
        <v>0</v>
      </c>
      <c r="P1187" s="15">
        <v>0</v>
      </c>
      <c r="Q1187" s="15">
        <v>0</v>
      </c>
      <c r="R1187" s="15">
        <v>0</v>
      </c>
      <c r="S1187" s="15">
        <v>13</v>
      </c>
      <c r="T1187" s="15">
        <v>2</v>
      </c>
      <c r="U1187" s="15">
        <v>1</v>
      </c>
      <c r="V1187" s="15">
        <v>5</v>
      </c>
      <c r="W1187" s="15">
        <v>6</v>
      </c>
      <c r="X1187" s="15">
        <v>3</v>
      </c>
      <c r="Y1187" s="15">
        <v>0</v>
      </c>
      <c r="Z1187" s="15">
        <v>0</v>
      </c>
      <c r="AA1187" s="15">
        <v>0</v>
      </c>
      <c r="AB1187" s="15">
        <v>0</v>
      </c>
      <c r="AC1187" s="15">
        <v>0</v>
      </c>
      <c r="AD1187" s="15">
        <v>0</v>
      </c>
      <c r="AE1187" s="15">
        <v>0</v>
      </c>
      <c r="AF1187" s="15">
        <v>0</v>
      </c>
      <c r="AG1187" s="15">
        <v>0</v>
      </c>
      <c r="AH1187" s="15">
        <v>0</v>
      </c>
      <c r="AI1187" s="15">
        <v>2</v>
      </c>
      <c r="AJ1187" s="15">
        <v>0</v>
      </c>
      <c r="AK1187" s="15">
        <v>0</v>
      </c>
      <c r="AL1187" s="15">
        <v>0</v>
      </c>
      <c r="AM1187" s="15">
        <v>2</v>
      </c>
      <c r="AN1187" s="15">
        <v>0</v>
      </c>
      <c r="AO1187" s="15">
        <v>1</v>
      </c>
      <c r="AP1187" s="15">
        <v>0</v>
      </c>
      <c r="AQ1187" s="15">
        <v>0</v>
      </c>
      <c r="AR1187" s="15">
        <v>0</v>
      </c>
      <c r="AS1187" s="15">
        <v>0</v>
      </c>
      <c r="AT1187" s="15">
        <v>0</v>
      </c>
      <c r="AU1187" s="15">
        <v>0</v>
      </c>
      <c r="AV1187" s="15">
        <v>0</v>
      </c>
      <c r="AW1187" s="15">
        <v>0</v>
      </c>
      <c r="AX1187" s="15">
        <v>0</v>
      </c>
      <c r="AY1187" s="15">
        <v>0</v>
      </c>
      <c r="AZ1187" s="15">
        <v>0</v>
      </c>
      <c r="BA1187" s="15">
        <v>3</v>
      </c>
      <c r="BB1187" s="15">
        <v>0</v>
      </c>
      <c r="BC1187" s="15">
        <v>0</v>
      </c>
      <c r="BD1187" s="15">
        <v>0</v>
      </c>
      <c r="BE1187" s="15">
        <v>0</v>
      </c>
      <c r="BF1187" s="15">
        <v>0</v>
      </c>
      <c r="BG1187" s="15">
        <v>0</v>
      </c>
      <c r="BH1187" s="15">
        <v>0</v>
      </c>
      <c r="BI1187" s="15">
        <v>0</v>
      </c>
      <c r="BJ1187" s="15">
        <v>0</v>
      </c>
      <c r="BK1187" s="15">
        <v>0</v>
      </c>
      <c r="BL1187" s="15">
        <v>0</v>
      </c>
      <c r="BM1187" s="15">
        <v>0</v>
      </c>
      <c r="BN1187" s="15">
        <v>0</v>
      </c>
      <c r="BO1187" s="15">
        <v>0</v>
      </c>
      <c r="BP1187" s="15">
        <v>0</v>
      </c>
      <c r="BQ1187" s="15">
        <v>0</v>
      </c>
      <c r="BR1187" s="15">
        <v>0</v>
      </c>
      <c r="BS1187" s="15">
        <v>0</v>
      </c>
      <c r="BT1187" s="15">
        <v>0</v>
      </c>
      <c r="BU1187" s="15">
        <v>0</v>
      </c>
      <c r="BV1187" s="15">
        <v>0</v>
      </c>
      <c r="BW1187" s="15">
        <v>0</v>
      </c>
      <c r="BX1187" s="15">
        <v>0</v>
      </c>
      <c r="BY1187" s="15">
        <v>0</v>
      </c>
      <c r="BZ1187" s="15">
        <v>0</v>
      </c>
      <c r="CA1187" s="15">
        <v>0</v>
      </c>
      <c r="CB1187" s="15">
        <v>0</v>
      </c>
      <c r="CC1187" s="15">
        <v>0</v>
      </c>
      <c r="CD1187" s="15">
        <v>0</v>
      </c>
      <c r="CE1187" s="15">
        <v>0</v>
      </c>
      <c r="CF1187" s="15">
        <v>0</v>
      </c>
      <c r="CG1187" s="15">
        <v>0</v>
      </c>
      <c r="CH1187" s="15">
        <v>0</v>
      </c>
      <c r="CI1187" s="15">
        <v>0</v>
      </c>
      <c r="CJ1187" s="15">
        <v>0</v>
      </c>
      <c r="CK1187" s="15">
        <v>0</v>
      </c>
      <c r="CL1187" s="15">
        <v>0</v>
      </c>
      <c r="CM1187" s="15">
        <v>0</v>
      </c>
      <c r="CN1187" s="15">
        <v>0</v>
      </c>
      <c r="CO1187" s="15">
        <v>0</v>
      </c>
      <c r="CP1187" s="15">
        <v>0</v>
      </c>
      <c r="CQ1187" s="15">
        <v>0</v>
      </c>
      <c r="CR1187" s="15">
        <v>0</v>
      </c>
      <c r="CS1187" s="15">
        <v>0</v>
      </c>
      <c r="CT1187" s="15">
        <v>0</v>
      </c>
      <c r="CU1187" s="15">
        <v>0</v>
      </c>
      <c r="CV1187" s="15">
        <v>0</v>
      </c>
      <c r="CW1187" s="15">
        <v>0</v>
      </c>
      <c r="CX1187" s="15">
        <v>0</v>
      </c>
      <c r="CY1187" s="15">
        <v>0</v>
      </c>
      <c r="CZ1187" s="15">
        <v>0</v>
      </c>
      <c r="DA1187" s="15">
        <v>0</v>
      </c>
      <c r="DB1187" s="15">
        <v>0</v>
      </c>
      <c r="DC1187" s="15">
        <v>0</v>
      </c>
      <c r="DD1187" s="15">
        <v>0</v>
      </c>
      <c r="DE1187" s="15">
        <v>0</v>
      </c>
      <c r="DF1187" s="15">
        <v>0</v>
      </c>
      <c r="DG1187" s="15">
        <v>0</v>
      </c>
      <c r="DH1187" s="15">
        <v>0</v>
      </c>
      <c r="DI1187" s="15">
        <v>0</v>
      </c>
      <c r="DJ1187" s="15">
        <v>0</v>
      </c>
      <c r="DK1187" s="15">
        <v>0</v>
      </c>
      <c r="DL1187" s="15">
        <v>0</v>
      </c>
      <c r="DM1187" s="15">
        <v>0</v>
      </c>
      <c r="DN1187" s="15">
        <v>0</v>
      </c>
      <c r="DO1187" s="15">
        <v>0</v>
      </c>
      <c r="DP1187" s="15">
        <v>0</v>
      </c>
      <c r="DQ1187" s="15">
        <v>0</v>
      </c>
      <c r="DR1187" s="15">
        <v>0</v>
      </c>
      <c r="DS1187" s="15">
        <v>3</v>
      </c>
    </row>
    <row r="1188" spans="1:123">
      <c r="A1188" s="15" t="s">
        <v>5962</v>
      </c>
      <c r="B1188" s="15" t="s">
        <v>17848</v>
      </c>
      <c r="C1188" s="15" t="s">
        <v>345</v>
      </c>
      <c r="D1188" s="15" t="s">
        <v>237</v>
      </c>
      <c r="E1188" s="15" t="s">
        <v>241</v>
      </c>
      <c r="F1188" s="15" t="str">
        <f>INDEX($I$1:$DS$1,(MATCH(MAX(I1188:DS1188),I1188:DS1188,0)))</f>
        <v>Kazakhs</v>
      </c>
      <c r="G1188" s="15">
        <f>MAX(I1188:DS1188)/H1188</f>
        <v>0.9582562618659537</v>
      </c>
      <c r="H1188" s="15">
        <v>163809</v>
      </c>
      <c r="I1188" s="15">
        <v>1007</v>
      </c>
      <c r="J1188" s="15">
        <v>156971</v>
      </c>
      <c r="K1188" s="15">
        <v>320</v>
      </c>
      <c r="L1188" s="15">
        <v>23</v>
      </c>
      <c r="M1188" s="15">
        <v>77</v>
      </c>
      <c r="N1188" s="15">
        <v>3165</v>
      </c>
      <c r="O1188" s="15">
        <v>35</v>
      </c>
      <c r="P1188" s="15">
        <v>0</v>
      </c>
      <c r="Q1188" s="15">
        <v>0</v>
      </c>
      <c r="R1188" s="15">
        <v>0</v>
      </c>
      <c r="S1188" s="15">
        <v>743</v>
      </c>
      <c r="T1188" s="15">
        <v>66</v>
      </c>
      <c r="U1188" s="15">
        <v>16</v>
      </c>
      <c r="V1188" s="15">
        <v>132</v>
      </c>
      <c r="W1188" s="15">
        <v>360</v>
      </c>
      <c r="X1188" s="15">
        <v>150</v>
      </c>
      <c r="Y1188" s="15">
        <v>6</v>
      </c>
      <c r="Z1188" s="15">
        <v>17</v>
      </c>
      <c r="AA1188" s="15">
        <v>0</v>
      </c>
      <c r="AB1188" s="15">
        <v>0</v>
      </c>
      <c r="AC1188" s="15">
        <v>5</v>
      </c>
      <c r="AD1188" s="15">
        <v>9</v>
      </c>
      <c r="AE1188" s="15">
        <v>0</v>
      </c>
      <c r="AF1188" s="15">
        <v>29</v>
      </c>
      <c r="AG1188" s="15">
        <v>0</v>
      </c>
      <c r="AH1188" s="15">
        <v>0</v>
      </c>
      <c r="AI1188" s="15">
        <v>21</v>
      </c>
      <c r="AJ1188" s="15">
        <v>0</v>
      </c>
      <c r="AK1188" s="15">
        <v>3</v>
      </c>
      <c r="AL1188" s="15">
        <v>4</v>
      </c>
      <c r="AM1188" s="15">
        <v>2</v>
      </c>
      <c r="AN1188" s="15">
        <v>0</v>
      </c>
      <c r="AO1188" s="15">
        <v>38</v>
      </c>
      <c r="AP1188" s="15">
        <v>6</v>
      </c>
      <c r="AQ1188" s="15">
        <v>2</v>
      </c>
      <c r="AR1188" s="15">
        <v>0</v>
      </c>
      <c r="AS1188" s="15">
        <v>3</v>
      </c>
      <c r="AT1188" s="15">
        <v>1</v>
      </c>
      <c r="AU1188" s="15">
        <v>0</v>
      </c>
      <c r="AV1188" s="15">
        <v>0</v>
      </c>
      <c r="AW1188" s="15">
        <v>4</v>
      </c>
      <c r="AX1188" s="15">
        <v>1</v>
      </c>
      <c r="AY1188" s="15">
        <v>5</v>
      </c>
      <c r="AZ1188" s="15">
        <v>5</v>
      </c>
      <c r="BA1188" s="15">
        <v>14</v>
      </c>
      <c r="BB1188" s="15">
        <v>2</v>
      </c>
      <c r="BC1188" s="15">
        <v>0</v>
      </c>
      <c r="BD1188" s="15">
        <v>0</v>
      </c>
      <c r="BE1188" s="15">
        <v>0</v>
      </c>
      <c r="BF1188" s="15">
        <v>0</v>
      </c>
      <c r="BG1188" s="15">
        <v>0</v>
      </c>
      <c r="BH1188" s="15">
        <v>0</v>
      </c>
      <c r="BI1188" s="15">
        <v>0</v>
      </c>
      <c r="BJ1188" s="15">
        <v>0</v>
      </c>
      <c r="BK1188" s="15">
        <v>0</v>
      </c>
      <c r="BL1188" s="15">
        <v>0</v>
      </c>
      <c r="BM1188" s="15">
        <v>0</v>
      </c>
      <c r="BN1188" s="15">
        <v>0</v>
      </c>
      <c r="BO1188" s="15">
        <v>0</v>
      </c>
      <c r="BP1188" s="15">
        <v>0</v>
      </c>
      <c r="BQ1188" s="15">
        <v>0</v>
      </c>
      <c r="BR1188" s="15">
        <v>0</v>
      </c>
      <c r="BS1188" s="15">
        <v>0</v>
      </c>
      <c r="BT1188" s="15">
        <v>0</v>
      </c>
      <c r="BU1188" s="15">
        <v>0</v>
      </c>
      <c r="BV1188" s="15">
        <v>4</v>
      </c>
      <c r="BW1188" s="15">
        <v>0</v>
      </c>
      <c r="BX1188" s="15">
        <v>0</v>
      </c>
      <c r="BY1188" s="15">
        <v>0</v>
      </c>
      <c r="BZ1188" s="15">
        <v>0</v>
      </c>
      <c r="CA1188" s="15">
        <v>2</v>
      </c>
      <c r="CB1188" s="15">
        <v>10</v>
      </c>
      <c r="CC1188" s="15">
        <v>0</v>
      </c>
      <c r="CD1188" s="15">
        <v>0</v>
      </c>
      <c r="CE1188" s="15">
        <v>0</v>
      </c>
      <c r="CF1188" s="15">
        <v>0</v>
      </c>
      <c r="CG1188" s="15">
        <v>0</v>
      </c>
      <c r="CH1188" s="15">
        <v>0</v>
      </c>
      <c r="CI1188" s="15">
        <v>0</v>
      </c>
      <c r="CJ1188" s="15">
        <v>0</v>
      </c>
      <c r="CK1188" s="15">
        <v>3</v>
      </c>
      <c r="CL1188" s="15">
        <v>0</v>
      </c>
      <c r="CM1188" s="15">
        <v>0</v>
      </c>
      <c r="CN1188" s="15">
        <v>0</v>
      </c>
      <c r="CO1188" s="15">
        <v>0</v>
      </c>
      <c r="CP1188" s="15">
        <v>0</v>
      </c>
      <c r="CQ1188" s="15">
        <v>0</v>
      </c>
      <c r="CR1188" s="15">
        <v>0</v>
      </c>
      <c r="CS1188" s="15">
        <v>7</v>
      </c>
      <c r="CT1188" s="15">
        <v>0</v>
      </c>
      <c r="CU1188" s="15">
        <v>24</v>
      </c>
      <c r="CV1188" s="15">
        <v>0</v>
      </c>
      <c r="CW1188" s="15">
        <v>0</v>
      </c>
      <c r="CX1188" s="15">
        <v>0</v>
      </c>
      <c r="CY1188" s="15">
        <v>22</v>
      </c>
      <c r="CZ1188" s="15">
        <v>0</v>
      </c>
      <c r="DA1188" s="15">
        <v>0</v>
      </c>
      <c r="DB1188" s="15">
        <v>0</v>
      </c>
      <c r="DC1188" s="15">
        <v>0</v>
      </c>
      <c r="DD1188" s="15">
        <v>0</v>
      </c>
      <c r="DE1188" s="15">
        <v>0</v>
      </c>
      <c r="DF1188" s="15">
        <v>0</v>
      </c>
      <c r="DG1188" s="15">
        <v>0</v>
      </c>
      <c r="DH1188" s="15">
        <v>0</v>
      </c>
      <c r="DI1188" s="15">
        <v>0</v>
      </c>
      <c r="DJ1188" s="15">
        <v>0</v>
      </c>
      <c r="DK1188" s="15">
        <v>0</v>
      </c>
      <c r="DL1188" s="15">
        <v>0</v>
      </c>
      <c r="DM1188" s="15">
        <v>0</v>
      </c>
      <c r="DN1188" s="15">
        <v>0</v>
      </c>
      <c r="DO1188" s="15">
        <v>0</v>
      </c>
      <c r="DP1188" s="15">
        <v>0</v>
      </c>
      <c r="DQ1188" s="15">
        <v>0</v>
      </c>
      <c r="DR1188" s="15">
        <v>0</v>
      </c>
      <c r="DS1188" s="15">
        <v>495</v>
      </c>
    </row>
    <row r="1189" spans="1:123">
      <c r="A1189" s="15" t="s">
        <v>5840</v>
      </c>
      <c r="B1189" s="15" t="s">
        <v>17849</v>
      </c>
      <c r="C1189" s="15" t="s">
        <v>345</v>
      </c>
      <c r="D1189" s="15" t="s">
        <v>237</v>
      </c>
      <c r="E1189" s="15" t="s">
        <v>238</v>
      </c>
      <c r="F1189" s="15" t="str">
        <f>INDEX($I$1:$DS$1,(MATCH(MAX(I1189:DS1189),I1189:DS1189,0)))</f>
        <v>Kazakhs</v>
      </c>
      <c r="G1189" s="15">
        <f>MAX(I1189:DS1189)/H1189</f>
        <v>0.98276127049180328</v>
      </c>
      <c r="H1189" s="15">
        <v>39040</v>
      </c>
      <c r="I1189" s="15">
        <v>34</v>
      </c>
      <c r="J1189" s="15">
        <v>38367</v>
      </c>
      <c r="K1189" s="15">
        <v>25</v>
      </c>
      <c r="L1189" s="15">
        <v>1</v>
      </c>
      <c r="M1189" s="15">
        <v>51</v>
      </c>
      <c r="N1189" s="15">
        <v>116</v>
      </c>
      <c r="O1189" s="15">
        <v>16</v>
      </c>
      <c r="P1189" s="15">
        <v>0</v>
      </c>
      <c r="Q1189" s="15">
        <v>0</v>
      </c>
      <c r="R1189" s="15">
        <v>0</v>
      </c>
      <c r="S1189" s="15">
        <v>244</v>
      </c>
      <c r="T1189" s="15">
        <v>12</v>
      </c>
      <c r="U1189" s="15">
        <v>6</v>
      </c>
      <c r="V1189" s="15">
        <v>69</v>
      </c>
      <c r="W1189" s="15">
        <v>8</v>
      </c>
      <c r="X1189" s="15">
        <v>24</v>
      </c>
      <c r="Y1189" s="15">
        <v>4</v>
      </c>
      <c r="Z1189" s="15">
        <v>0</v>
      </c>
      <c r="AA1189" s="15">
        <v>0</v>
      </c>
      <c r="AB1189" s="15">
        <v>0</v>
      </c>
      <c r="AC1189" s="15">
        <v>0</v>
      </c>
      <c r="AD1189" s="15">
        <v>3</v>
      </c>
      <c r="AE1189" s="15">
        <v>0</v>
      </c>
      <c r="AF1189" s="15">
        <v>0</v>
      </c>
      <c r="AG1189" s="15">
        <v>0</v>
      </c>
      <c r="AH1189" s="15">
        <v>0</v>
      </c>
      <c r="AI1189" s="15">
        <v>2</v>
      </c>
      <c r="AJ1189" s="15">
        <v>0</v>
      </c>
      <c r="AK1189" s="15">
        <v>0</v>
      </c>
      <c r="AL1189" s="15">
        <v>0</v>
      </c>
      <c r="AM1189" s="15">
        <v>1</v>
      </c>
      <c r="AN1189" s="15">
        <v>1</v>
      </c>
      <c r="AO1189" s="15">
        <v>7</v>
      </c>
      <c r="AP1189" s="15">
        <v>6</v>
      </c>
      <c r="AQ1189" s="15">
        <v>0</v>
      </c>
      <c r="AR1189" s="15">
        <v>3</v>
      </c>
      <c r="AS1189" s="15">
        <v>0</v>
      </c>
      <c r="AT1189" s="15">
        <v>0</v>
      </c>
      <c r="AU1189" s="15">
        <v>0</v>
      </c>
      <c r="AV1189" s="15">
        <v>0</v>
      </c>
      <c r="AW1189" s="15">
        <v>1</v>
      </c>
      <c r="AX1189" s="15">
        <v>0</v>
      </c>
      <c r="AY1189" s="15">
        <v>0</v>
      </c>
      <c r="AZ1189" s="15">
        <v>0</v>
      </c>
      <c r="BA1189" s="15">
        <v>0</v>
      </c>
      <c r="BB1189" s="15">
        <v>0</v>
      </c>
      <c r="BC1189" s="15">
        <v>0</v>
      </c>
      <c r="BD1189" s="15">
        <v>0</v>
      </c>
      <c r="BE1189" s="15">
        <v>0</v>
      </c>
      <c r="BF1189" s="15">
        <v>0</v>
      </c>
      <c r="BG1189" s="15">
        <v>0</v>
      </c>
      <c r="BH1189" s="15">
        <v>0</v>
      </c>
      <c r="BI1189" s="15">
        <v>0</v>
      </c>
      <c r="BJ1189" s="15">
        <v>0</v>
      </c>
      <c r="BK1189" s="15">
        <v>0</v>
      </c>
      <c r="BL1189" s="15">
        <v>0</v>
      </c>
      <c r="BM1189" s="15">
        <v>0</v>
      </c>
      <c r="BN1189" s="15">
        <v>0</v>
      </c>
      <c r="BO1189" s="15">
        <v>0</v>
      </c>
      <c r="BP1189" s="15">
        <v>0</v>
      </c>
      <c r="BQ1189" s="15">
        <v>0</v>
      </c>
      <c r="BR1189" s="15">
        <v>0</v>
      </c>
      <c r="BS1189" s="15">
        <v>1</v>
      </c>
      <c r="BT1189" s="15">
        <v>0</v>
      </c>
      <c r="BU1189" s="15">
        <v>0</v>
      </c>
      <c r="BV1189" s="15">
        <v>1</v>
      </c>
      <c r="BW1189" s="15">
        <v>0</v>
      </c>
      <c r="BX1189" s="15">
        <v>0</v>
      </c>
      <c r="BY1189" s="15">
        <v>1</v>
      </c>
      <c r="BZ1189" s="15">
        <v>0</v>
      </c>
      <c r="CA1189" s="15">
        <v>0</v>
      </c>
      <c r="CB1189" s="15">
        <v>0</v>
      </c>
      <c r="CC1189" s="15">
        <v>0</v>
      </c>
      <c r="CD1189" s="15">
        <v>0</v>
      </c>
      <c r="CE1189" s="15">
        <v>0</v>
      </c>
      <c r="CF1189" s="15">
        <v>0</v>
      </c>
      <c r="CG1189" s="15">
        <v>0</v>
      </c>
      <c r="CH1189" s="15">
        <v>0</v>
      </c>
      <c r="CI1189" s="15">
        <v>0</v>
      </c>
      <c r="CJ1189" s="15">
        <v>0</v>
      </c>
      <c r="CK1189" s="15">
        <v>0</v>
      </c>
      <c r="CL1189" s="15">
        <v>0</v>
      </c>
      <c r="CM1189" s="15">
        <v>0</v>
      </c>
      <c r="CN1189" s="15">
        <v>0</v>
      </c>
      <c r="CO1189" s="15">
        <v>0</v>
      </c>
      <c r="CP1189" s="15">
        <v>0</v>
      </c>
      <c r="CQ1189" s="15">
        <v>0</v>
      </c>
      <c r="CR1189" s="15">
        <v>0</v>
      </c>
      <c r="CS1189" s="15">
        <v>0</v>
      </c>
      <c r="CT1189" s="15">
        <v>0</v>
      </c>
      <c r="CU1189" s="15">
        <v>5</v>
      </c>
      <c r="CV1189" s="15">
        <v>0</v>
      </c>
      <c r="CW1189" s="15">
        <v>0</v>
      </c>
      <c r="CX1189" s="15">
        <v>0</v>
      </c>
      <c r="CY1189" s="15">
        <v>0</v>
      </c>
      <c r="CZ1189" s="15">
        <v>0</v>
      </c>
      <c r="DA1189" s="15">
        <v>0</v>
      </c>
      <c r="DB1189" s="15">
        <v>0</v>
      </c>
      <c r="DC1189" s="15">
        <v>0</v>
      </c>
      <c r="DD1189" s="15">
        <v>0</v>
      </c>
      <c r="DE1189" s="15">
        <v>0</v>
      </c>
      <c r="DF1189" s="15">
        <v>0</v>
      </c>
      <c r="DG1189" s="15">
        <v>0</v>
      </c>
      <c r="DH1189" s="15">
        <v>0</v>
      </c>
      <c r="DI1189" s="15">
        <v>0</v>
      </c>
      <c r="DJ1189" s="15">
        <v>0</v>
      </c>
      <c r="DK1189" s="15">
        <v>0</v>
      </c>
      <c r="DL1189" s="15">
        <v>0</v>
      </c>
      <c r="DM1189" s="15">
        <v>0</v>
      </c>
      <c r="DN1189" s="15">
        <v>0</v>
      </c>
      <c r="DO1189" s="15">
        <v>0</v>
      </c>
      <c r="DP1189" s="15">
        <v>0</v>
      </c>
      <c r="DQ1189" s="15">
        <v>0</v>
      </c>
      <c r="DR1189" s="15">
        <v>0</v>
      </c>
      <c r="DS1189" s="15">
        <v>31</v>
      </c>
    </row>
    <row r="1190" spans="1:123">
      <c r="A1190" s="15" t="s">
        <v>5899</v>
      </c>
      <c r="B1190" s="15" t="s">
        <v>17850</v>
      </c>
      <c r="C1190" s="15" t="s">
        <v>345</v>
      </c>
      <c r="D1190" s="15" t="s">
        <v>237</v>
      </c>
      <c r="E1190" s="15" t="s">
        <v>242</v>
      </c>
      <c r="F1190" s="15" t="str">
        <f>INDEX($I$1:$DS$1,(MATCH(MAX(I1190:DS1190),I1190:DS1190,0)))</f>
        <v>Kazakhs</v>
      </c>
      <c r="G1190" s="15">
        <f>MAX(I1190:DS1190)/H1190</f>
        <v>0.98477668642813199</v>
      </c>
      <c r="H1190" s="15">
        <v>147931</v>
      </c>
      <c r="I1190" s="15">
        <v>189</v>
      </c>
      <c r="J1190" s="15">
        <v>145679</v>
      </c>
      <c r="K1190" s="15">
        <v>43</v>
      </c>
      <c r="L1190" s="15">
        <v>14</v>
      </c>
      <c r="M1190" s="15">
        <v>28</v>
      </c>
      <c r="N1190" s="15">
        <v>613</v>
      </c>
      <c r="O1190" s="15">
        <v>8</v>
      </c>
      <c r="P1190" s="15">
        <v>0</v>
      </c>
      <c r="Q1190" s="15">
        <v>0</v>
      </c>
      <c r="R1190" s="15">
        <v>0</v>
      </c>
      <c r="S1190" s="15">
        <v>503</v>
      </c>
      <c r="T1190" s="15">
        <v>55</v>
      </c>
      <c r="U1190" s="15">
        <v>14</v>
      </c>
      <c r="V1190" s="15">
        <v>138</v>
      </c>
      <c r="W1190" s="15">
        <v>70</v>
      </c>
      <c r="X1190" s="15">
        <v>77</v>
      </c>
      <c r="Y1190" s="15">
        <v>3</v>
      </c>
      <c r="Z1190" s="15">
        <v>2</v>
      </c>
      <c r="AA1190" s="15">
        <v>0</v>
      </c>
      <c r="AB1190" s="15">
        <v>0</v>
      </c>
      <c r="AC1190" s="15">
        <v>8</v>
      </c>
      <c r="AD1190" s="15">
        <v>3</v>
      </c>
      <c r="AE1190" s="15">
        <v>0</v>
      </c>
      <c r="AF1190" s="15">
        <v>8</v>
      </c>
      <c r="AG1190" s="15">
        <v>0</v>
      </c>
      <c r="AH1190" s="15">
        <v>0</v>
      </c>
      <c r="AI1190" s="15">
        <v>15</v>
      </c>
      <c r="AJ1190" s="15">
        <v>0</v>
      </c>
      <c r="AK1190" s="15">
        <v>0</v>
      </c>
      <c r="AL1190" s="15">
        <v>10</v>
      </c>
      <c r="AM1190" s="15">
        <v>17</v>
      </c>
      <c r="AN1190" s="15">
        <v>0</v>
      </c>
      <c r="AO1190" s="15">
        <v>160</v>
      </c>
      <c r="AP1190" s="15">
        <v>73</v>
      </c>
      <c r="AQ1190" s="15">
        <v>16</v>
      </c>
      <c r="AR1190" s="15">
        <v>20</v>
      </c>
      <c r="AS1190" s="15">
        <v>0</v>
      </c>
      <c r="AT1190" s="15">
        <v>3</v>
      </c>
      <c r="AU1190" s="15">
        <v>0</v>
      </c>
      <c r="AV1190" s="15">
        <v>0</v>
      </c>
      <c r="AW1190" s="15">
        <v>7</v>
      </c>
      <c r="AX1190" s="15">
        <v>0</v>
      </c>
      <c r="AY1190" s="15">
        <v>18</v>
      </c>
      <c r="AZ1190" s="15">
        <v>0</v>
      </c>
      <c r="BA1190" s="15">
        <v>37</v>
      </c>
      <c r="BB1190" s="15">
        <v>8</v>
      </c>
      <c r="BC1190" s="15">
        <v>0</v>
      </c>
      <c r="BD1190" s="15">
        <v>0</v>
      </c>
      <c r="BE1190" s="15">
        <v>0</v>
      </c>
      <c r="BF1190" s="15">
        <v>0</v>
      </c>
      <c r="BG1190" s="15">
        <v>0</v>
      </c>
      <c r="BH1190" s="15">
        <v>0</v>
      </c>
      <c r="BI1190" s="15">
        <v>0</v>
      </c>
      <c r="BJ1190" s="15">
        <v>0</v>
      </c>
      <c r="BK1190" s="15">
        <v>0</v>
      </c>
      <c r="BL1190" s="15">
        <v>0</v>
      </c>
      <c r="BM1190" s="15">
        <v>0</v>
      </c>
      <c r="BN1190" s="15">
        <v>0</v>
      </c>
      <c r="BO1190" s="15">
        <v>0</v>
      </c>
      <c r="BP1190" s="15">
        <v>0</v>
      </c>
      <c r="BQ1190" s="15">
        <v>0</v>
      </c>
      <c r="BR1190" s="15">
        <v>0</v>
      </c>
      <c r="BS1190" s="15">
        <v>10</v>
      </c>
      <c r="BT1190" s="15">
        <v>0</v>
      </c>
      <c r="BU1190" s="15">
        <v>0</v>
      </c>
      <c r="BV1190" s="15">
        <v>0</v>
      </c>
      <c r="BW1190" s="15">
        <v>0</v>
      </c>
      <c r="BX1190" s="15">
        <v>0</v>
      </c>
      <c r="BY1190" s="15">
        <v>1</v>
      </c>
      <c r="BZ1190" s="15">
        <v>0</v>
      </c>
      <c r="CA1190" s="15">
        <v>1</v>
      </c>
      <c r="CB1190" s="15">
        <v>11</v>
      </c>
      <c r="CC1190" s="15">
        <v>0</v>
      </c>
      <c r="CD1190" s="15">
        <v>0</v>
      </c>
      <c r="CE1190" s="15">
        <v>0</v>
      </c>
      <c r="CF1190" s="15">
        <v>0</v>
      </c>
      <c r="CG1190" s="15">
        <v>0</v>
      </c>
      <c r="CH1190" s="15">
        <v>0</v>
      </c>
      <c r="CI1190" s="15">
        <v>0</v>
      </c>
      <c r="CJ1190" s="15">
        <v>0</v>
      </c>
      <c r="CK1190" s="15">
        <v>1</v>
      </c>
      <c r="CL1190" s="15">
        <v>0</v>
      </c>
      <c r="CM1190" s="15">
        <v>0</v>
      </c>
      <c r="CN1190" s="15">
        <v>0</v>
      </c>
      <c r="CO1190" s="15">
        <v>0</v>
      </c>
      <c r="CP1190" s="15">
        <v>0</v>
      </c>
      <c r="CQ1190" s="15">
        <v>0</v>
      </c>
      <c r="CR1190" s="15">
        <v>0</v>
      </c>
      <c r="CS1190" s="15">
        <v>1</v>
      </c>
      <c r="CT1190" s="15">
        <v>0</v>
      </c>
      <c r="CU1190" s="15">
        <v>12</v>
      </c>
      <c r="CV1190" s="15">
        <v>0</v>
      </c>
      <c r="CW1190" s="15">
        <v>0</v>
      </c>
      <c r="CX1190" s="15">
        <v>0</v>
      </c>
      <c r="CY1190" s="15">
        <v>3</v>
      </c>
      <c r="CZ1190" s="15">
        <v>0</v>
      </c>
      <c r="DA1190" s="15">
        <v>0</v>
      </c>
      <c r="DB1190" s="15">
        <v>0</v>
      </c>
      <c r="DC1190" s="15">
        <v>0</v>
      </c>
      <c r="DD1190" s="15">
        <v>0</v>
      </c>
      <c r="DE1190" s="15">
        <v>0</v>
      </c>
      <c r="DF1190" s="15">
        <v>0</v>
      </c>
      <c r="DG1190" s="15">
        <v>0</v>
      </c>
      <c r="DH1190" s="15">
        <v>0</v>
      </c>
      <c r="DI1190" s="15">
        <v>0</v>
      </c>
      <c r="DJ1190" s="15">
        <v>0</v>
      </c>
      <c r="DK1190" s="15">
        <v>0</v>
      </c>
      <c r="DL1190" s="15">
        <v>0</v>
      </c>
      <c r="DM1190" s="15">
        <v>0</v>
      </c>
      <c r="DN1190" s="15">
        <v>0</v>
      </c>
      <c r="DO1190" s="15">
        <v>0</v>
      </c>
      <c r="DP1190" s="15">
        <v>0</v>
      </c>
      <c r="DQ1190" s="15">
        <v>0</v>
      </c>
      <c r="DR1190" s="15">
        <v>0</v>
      </c>
      <c r="DS1190" s="15">
        <v>52</v>
      </c>
    </row>
    <row r="1191" spans="1:123">
      <c r="A1191" s="15" t="s">
        <v>5920</v>
      </c>
      <c r="B1191" s="15" t="s">
        <v>17851</v>
      </c>
      <c r="C1191" s="15" t="s">
        <v>345</v>
      </c>
      <c r="D1191" s="15" t="s">
        <v>245</v>
      </c>
      <c r="E1191" s="15" t="s">
        <v>249</v>
      </c>
      <c r="F1191" s="15" t="str">
        <f>INDEX($I$1:$DS$1,(MATCH(MAX(I1191:DS1191),I1191:DS1191,0)))</f>
        <v>Russians</v>
      </c>
      <c r="G1191" s="15">
        <f>MAX(I1191:DS1191)/H1191</f>
        <v>0.42341155566448135</v>
      </c>
      <c r="H1191" s="15">
        <v>32642</v>
      </c>
      <c r="I1191" s="15">
        <v>57</v>
      </c>
      <c r="J1191" s="15">
        <v>13201</v>
      </c>
      <c r="K1191" s="15">
        <v>5</v>
      </c>
      <c r="L1191" s="15">
        <v>17</v>
      </c>
      <c r="M1191" s="15">
        <v>2</v>
      </c>
      <c r="N1191" s="15">
        <v>7</v>
      </c>
      <c r="O1191" s="15">
        <v>19</v>
      </c>
      <c r="P1191" s="15">
        <v>0</v>
      </c>
      <c r="Q1191" s="15">
        <v>0</v>
      </c>
      <c r="R1191" s="15">
        <v>0</v>
      </c>
      <c r="S1191" s="15">
        <v>13821</v>
      </c>
      <c r="T1191" s="15">
        <v>1836</v>
      </c>
      <c r="U1191" s="15">
        <v>1492</v>
      </c>
      <c r="V1191" s="15">
        <v>511</v>
      </c>
      <c r="W1191" s="15">
        <v>24</v>
      </c>
      <c r="X1191" s="15">
        <v>21</v>
      </c>
      <c r="Y1191" s="15">
        <v>653</v>
      </c>
      <c r="Z1191" s="15">
        <v>1</v>
      </c>
      <c r="AA1191" s="15">
        <v>0</v>
      </c>
      <c r="AB1191" s="15">
        <v>0</v>
      </c>
      <c r="AC1191" s="15">
        <v>28</v>
      </c>
      <c r="AD1191" s="15">
        <v>32</v>
      </c>
      <c r="AE1191" s="15">
        <v>2</v>
      </c>
      <c r="AF1191" s="15">
        <v>38</v>
      </c>
      <c r="AG1191" s="15">
        <v>12</v>
      </c>
      <c r="AH1191" s="15">
        <v>0</v>
      </c>
      <c r="AI1191" s="15">
        <v>33</v>
      </c>
      <c r="AJ1191" s="15">
        <v>0</v>
      </c>
      <c r="AK1191" s="15">
        <v>2</v>
      </c>
      <c r="AL1191" s="15">
        <v>3</v>
      </c>
      <c r="AM1191" s="15">
        <v>1</v>
      </c>
      <c r="AN1191" s="15">
        <v>0</v>
      </c>
      <c r="AO1191" s="15">
        <v>5</v>
      </c>
      <c r="AP1191" s="15">
        <v>0</v>
      </c>
      <c r="AQ1191" s="15">
        <v>1</v>
      </c>
      <c r="AR1191" s="15">
        <v>114</v>
      </c>
      <c r="AS1191" s="15">
        <v>0</v>
      </c>
      <c r="AT1191" s="15">
        <v>0</v>
      </c>
      <c r="AU1191" s="15">
        <v>0</v>
      </c>
      <c r="AV1191" s="15">
        <v>0</v>
      </c>
      <c r="AW1191" s="15">
        <v>17</v>
      </c>
      <c r="AX1191" s="15">
        <v>40</v>
      </c>
      <c r="AY1191" s="15">
        <v>4</v>
      </c>
      <c r="AZ1191" s="15">
        <v>47</v>
      </c>
      <c r="BA1191" s="15">
        <v>21</v>
      </c>
      <c r="BB1191" s="15">
        <v>24</v>
      </c>
      <c r="BC1191" s="15">
        <v>0</v>
      </c>
      <c r="BD1191" s="15">
        <v>2</v>
      </c>
      <c r="BE1191" s="15">
        <v>0</v>
      </c>
      <c r="BF1191" s="15">
        <v>0</v>
      </c>
      <c r="BG1191" s="15">
        <v>0</v>
      </c>
      <c r="BH1191" s="15">
        <v>0</v>
      </c>
      <c r="BI1191" s="15">
        <v>0</v>
      </c>
      <c r="BJ1191" s="15">
        <v>0</v>
      </c>
      <c r="BK1191" s="15">
        <v>0</v>
      </c>
      <c r="BL1191" s="15">
        <v>0</v>
      </c>
      <c r="BM1191" s="15">
        <v>0</v>
      </c>
      <c r="BN1191" s="15">
        <v>0</v>
      </c>
      <c r="BO1191" s="15">
        <v>2</v>
      </c>
      <c r="BP1191" s="15">
        <v>2</v>
      </c>
      <c r="BQ1191" s="15">
        <v>0</v>
      </c>
      <c r="BR1191" s="15">
        <v>0</v>
      </c>
      <c r="BS1191" s="15">
        <v>0</v>
      </c>
      <c r="BT1191" s="15">
        <v>7</v>
      </c>
      <c r="BU1191" s="15">
        <v>0</v>
      </c>
      <c r="BV1191" s="15">
        <v>0</v>
      </c>
      <c r="BW1191" s="15">
        <v>0</v>
      </c>
      <c r="BX1191" s="15">
        <v>1</v>
      </c>
      <c r="BY1191" s="15">
        <v>5</v>
      </c>
      <c r="BZ1191" s="15">
        <v>0</v>
      </c>
      <c r="CA1191" s="15">
        <v>139</v>
      </c>
      <c r="CB1191" s="15">
        <v>0</v>
      </c>
      <c r="CC1191" s="15">
        <v>0</v>
      </c>
      <c r="CD1191" s="15">
        <v>0</v>
      </c>
      <c r="CE1191" s="15">
        <v>1</v>
      </c>
      <c r="CF1191" s="15">
        <v>0</v>
      </c>
      <c r="CG1191" s="15">
        <v>0</v>
      </c>
      <c r="CH1191" s="15">
        <v>0</v>
      </c>
      <c r="CI1191" s="15">
        <v>0</v>
      </c>
      <c r="CJ1191" s="15">
        <v>0</v>
      </c>
      <c r="CK1191" s="15">
        <v>0</v>
      </c>
      <c r="CL1191" s="15">
        <v>0</v>
      </c>
      <c r="CM1191" s="15">
        <v>0</v>
      </c>
      <c r="CN1191" s="15">
        <v>0</v>
      </c>
      <c r="CO1191" s="15">
        <v>0</v>
      </c>
      <c r="CP1191" s="15">
        <v>0</v>
      </c>
      <c r="CQ1191" s="15">
        <v>0</v>
      </c>
      <c r="CR1191" s="15">
        <v>0</v>
      </c>
      <c r="CS1191" s="15">
        <v>294</v>
      </c>
      <c r="CT1191" s="15">
        <v>0</v>
      </c>
      <c r="CU1191" s="15">
        <v>10</v>
      </c>
      <c r="CV1191" s="15">
        <v>2</v>
      </c>
      <c r="CW1191" s="15">
        <v>1</v>
      </c>
      <c r="CX1191" s="15">
        <v>0</v>
      </c>
      <c r="CY1191" s="15">
        <v>0</v>
      </c>
      <c r="CZ1191" s="15">
        <v>0</v>
      </c>
      <c r="DA1191" s="15">
        <v>0</v>
      </c>
      <c r="DB1191" s="15">
        <v>0</v>
      </c>
      <c r="DC1191" s="15">
        <v>0</v>
      </c>
      <c r="DD1191" s="15">
        <v>0</v>
      </c>
      <c r="DE1191" s="15">
        <v>0</v>
      </c>
      <c r="DF1191" s="15">
        <v>0</v>
      </c>
      <c r="DG1191" s="15">
        <v>0</v>
      </c>
      <c r="DH1191" s="15">
        <v>0</v>
      </c>
      <c r="DI1191" s="15">
        <v>0</v>
      </c>
      <c r="DJ1191" s="15">
        <v>0</v>
      </c>
      <c r="DK1191" s="15">
        <v>0</v>
      </c>
      <c r="DL1191" s="15">
        <v>0</v>
      </c>
      <c r="DM1191" s="15">
        <v>0</v>
      </c>
      <c r="DN1191" s="15">
        <v>0</v>
      </c>
      <c r="DO1191" s="15">
        <v>0</v>
      </c>
      <c r="DP1191" s="15">
        <v>0</v>
      </c>
      <c r="DQ1191" s="15">
        <v>0</v>
      </c>
      <c r="DR1191" s="15">
        <v>0</v>
      </c>
      <c r="DS1191" s="15">
        <v>85</v>
      </c>
    </row>
    <row r="1192" spans="1:123">
      <c r="A1192" s="15" t="s">
        <v>5975</v>
      </c>
      <c r="B1192" s="15" t="s">
        <v>17852</v>
      </c>
      <c r="C1192" s="15" t="s">
        <v>345</v>
      </c>
      <c r="D1192" s="15" t="s">
        <v>245</v>
      </c>
      <c r="E1192" s="15" t="s">
        <v>251</v>
      </c>
      <c r="F1192" s="15" t="str">
        <f>INDEX($I$1:$DS$1,(MATCH(MAX(I1192:DS1192),I1192:DS1192,0)))</f>
        <v>Russians</v>
      </c>
      <c r="G1192" s="15">
        <f>MAX(I1192:DS1192)/H1192</f>
        <v>0.37587480024246434</v>
      </c>
      <c r="H1192" s="15">
        <v>18147</v>
      </c>
      <c r="I1192" s="15">
        <v>21</v>
      </c>
      <c r="J1192" s="15">
        <v>6729</v>
      </c>
      <c r="K1192" s="15">
        <v>2</v>
      </c>
      <c r="L1192" s="15">
        <v>8</v>
      </c>
      <c r="M1192" s="15">
        <v>1</v>
      </c>
      <c r="N1192" s="15">
        <v>2</v>
      </c>
      <c r="O1192" s="15">
        <v>2</v>
      </c>
      <c r="P1192" s="15">
        <v>0</v>
      </c>
      <c r="Q1192" s="15">
        <v>0</v>
      </c>
      <c r="R1192" s="15">
        <v>0</v>
      </c>
      <c r="S1192" s="15">
        <v>6821</v>
      </c>
      <c r="T1192" s="15">
        <v>1844</v>
      </c>
      <c r="U1192" s="15">
        <v>1449</v>
      </c>
      <c r="V1192" s="15">
        <v>271</v>
      </c>
      <c r="W1192" s="15">
        <v>27</v>
      </c>
      <c r="X1192" s="15">
        <v>22</v>
      </c>
      <c r="Y1192" s="15">
        <v>284</v>
      </c>
      <c r="Z1192" s="15">
        <v>9</v>
      </c>
      <c r="AA1192" s="15">
        <v>0</v>
      </c>
      <c r="AB1192" s="15">
        <v>0</v>
      </c>
      <c r="AC1192" s="15">
        <v>54</v>
      </c>
      <c r="AD1192" s="15">
        <v>20</v>
      </c>
      <c r="AE1192" s="15">
        <v>8</v>
      </c>
      <c r="AF1192" s="15">
        <v>28</v>
      </c>
      <c r="AG1192" s="15">
        <v>3</v>
      </c>
      <c r="AH1192" s="15">
        <v>0</v>
      </c>
      <c r="AI1192" s="15">
        <v>22</v>
      </c>
      <c r="AJ1192" s="15">
        <v>0</v>
      </c>
      <c r="AK1192" s="15">
        <v>0</v>
      </c>
      <c r="AL1192" s="15">
        <v>0</v>
      </c>
      <c r="AM1192" s="15">
        <v>0</v>
      </c>
      <c r="AN1192" s="15">
        <v>0</v>
      </c>
      <c r="AO1192" s="15">
        <v>3</v>
      </c>
      <c r="AP1192" s="15">
        <v>0</v>
      </c>
      <c r="AQ1192" s="15">
        <v>0</v>
      </c>
      <c r="AR1192" s="15">
        <v>8</v>
      </c>
      <c r="AS1192" s="15">
        <v>0</v>
      </c>
      <c r="AT1192" s="15">
        <v>0</v>
      </c>
      <c r="AU1192" s="15">
        <v>0</v>
      </c>
      <c r="AV1192" s="15">
        <v>0</v>
      </c>
      <c r="AW1192" s="15">
        <v>12</v>
      </c>
      <c r="AX1192" s="15">
        <v>16</v>
      </c>
      <c r="AY1192" s="15">
        <v>1</v>
      </c>
      <c r="AZ1192" s="15">
        <v>19</v>
      </c>
      <c r="BA1192" s="15">
        <v>28</v>
      </c>
      <c r="BB1192" s="15">
        <v>36</v>
      </c>
      <c r="BC1192" s="15">
        <v>0</v>
      </c>
      <c r="BD1192" s="15">
        <v>1</v>
      </c>
      <c r="BE1192" s="15">
        <v>0</v>
      </c>
      <c r="BF1192" s="15">
        <v>0</v>
      </c>
      <c r="BG1192" s="15">
        <v>0</v>
      </c>
      <c r="BH1192" s="15">
        <v>0</v>
      </c>
      <c r="BI1192" s="15">
        <v>0</v>
      </c>
      <c r="BJ1192" s="15">
        <v>0</v>
      </c>
      <c r="BK1192" s="15">
        <v>0</v>
      </c>
      <c r="BL1192" s="15">
        <v>0</v>
      </c>
      <c r="BM1192" s="15">
        <v>0</v>
      </c>
      <c r="BN1192" s="15">
        <v>0</v>
      </c>
      <c r="BO1192" s="15">
        <v>7</v>
      </c>
      <c r="BP1192" s="15">
        <v>0</v>
      </c>
      <c r="BQ1192" s="15">
        <v>0</v>
      </c>
      <c r="BR1192" s="15">
        <v>0</v>
      </c>
      <c r="BS1192" s="15">
        <v>0</v>
      </c>
      <c r="BT1192" s="15">
        <v>5</v>
      </c>
      <c r="BU1192" s="15">
        <v>0</v>
      </c>
      <c r="BV1192" s="15">
        <v>0</v>
      </c>
      <c r="BW1192" s="15">
        <v>0</v>
      </c>
      <c r="BX1192" s="15">
        <v>0</v>
      </c>
      <c r="BY1192" s="15">
        <v>14</v>
      </c>
      <c r="BZ1192" s="15">
        <v>1</v>
      </c>
      <c r="CA1192" s="15">
        <v>6</v>
      </c>
      <c r="CB1192" s="15">
        <v>0</v>
      </c>
      <c r="CC1192" s="15">
        <v>0</v>
      </c>
      <c r="CD1192" s="15">
        <v>0</v>
      </c>
      <c r="CE1192" s="15">
        <v>2</v>
      </c>
      <c r="CF1192" s="15">
        <v>0</v>
      </c>
      <c r="CG1192" s="15">
        <v>0</v>
      </c>
      <c r="CH1192" s="15">
        <v>0</v>
      </c>
      <c r="CI1192" s="15">
        <v>0</v>
      </c>
      <c r="CJ1192" s="15">
        <v>0</v>
      </c>
      <c r="CK1192" s="15">
        <v>0</v>
      </c>
      <c r="CL1192" s="15">
        <v>0</v>
      </c>
      <c r="CM1192" s="15">
        <v>0</v>
      </c>
      <c r="CN1192" s="15">
        <v>0</v>
      </c>
      <c r="CO1192" s="15">
        <v>0</v>
      </c>
      <c r="CP1192" s="15">
        <v>0</v>
      </c>
      <c r="CQ1192" s="15">
        <v>0</v>
      </c>
      <c r="CR1192" s="15">
        <v>0</v>
      </c>
      <c r="CS1192" s="15">
        <v>332</v>
      </c>
      <c r="CT1192" s="15">
        <v>2</v>
      </c>
      <c r="CU1192" s="15">
        <v>0</v>
      </c>
      <c r="CV1192" s="15">
        <v>1</v>
      </c>
      <c r="CW1192" s="15">
        <v>5</v>
      </c>
      <c r="CX1192" s="15">
        <v>0</v>
      </c>
      <c r="CY1192" s="15">
        <v>0</v>
      </c>
      <c r="CZ1192" s="15">
        <v>0</v>
      </c>
      <c r="DA1192" s="15">
        <v>0</v>
      </c>
      <c r="DB1192" s="15">
        <v>0</v>
      </c>
      <c r="DC1192" s="15">
        <v>0</v>
      </c>
      <c r="DD1192" s="15">
        <v>0</v>
      </c>
      <c r="DE1192" s="15">
        <v>0</v>
      </c>
      <c r="DF1192" s="15">
        <v>0</v>
      </c>
      <c r="DG1192" s="15">
        <v>0</v>
      </c>
      <c r="DH1192" s="15">
        <v>0</v>
      </c>
      <c r="DI1192" s="15">
        <v>0</v>
      </c>
      <c r="DJ1192" s="15">
        <v>0</v>
      </c>
      <c r="DK1192" s="15">
        <v>0</v>
      </c>
      <c r="DL1192" s="15">
        <v>0</v>
      </c>
      <c r="DM1192" s="15">
        <v>0</v>
      </c>
      <c r="DN1192" s="15">
        <v>0</v>
      </c>
      <c r="DO1192" s="15">
        <v>0</v>
      </c>
      <c r="DP1192" s="15">
        <v>0</v>
      </c>
      <c r="DQ1192" s="15">
        <v>0</v>
      </c>
      <c r="DR1192" s="15">
        <v>0</v>
      </c>
      <c r="DS1192" s="15">
        <v>21</v>
      </c>
    </row>
    <row r="1193" spans="1:123">
      <c r="A1193" s="15" t="s">
        <v>5967</v>
      </c>
      <c r="B1193" s="15" t="s">
        <v>17853</v>
      </c>
      <c r="C1193" s="15" t="s">
        <v>345</v>
      </c>
      <c r="D1193" s="15" t="s">
        <v>245</v>
      </c>
      <c r="E1193" s="15" t="s">
        <v>254</v>
      </c>
      <c r="F1193" s="15" t="str">
        <f>INDEX($I$1:$DS$1,(MATCH(MAX(I1193:DS1193),I1193:DS1193,0)))</f>
        <v>Russians</v>
      </c>
      <c r="G1193" s="15">
        <f>MAX(I1193:DS1193)/H1193</f>
        <v>0.77763744427934622</v>
      </c>
      <c r="H1193" s="15">
        <v>13460</v>
      </c>
      <c r="I1193" s="15">
        <v>18</v>
      </c>
      <c r="J1193" s="15">
        <v>1534</v>
      </c>
      <c r="K1193" s="15">
        <v>4</v>
      </c>
      <c r="L1193" s="15">
        <v>13</v>
      </c>
      <c r="M1193" s="15">
        <v>1</v>
      </c>
      <c r="N1193" s="15">
        <v>5</v>
      </c>
      <c r="O1193" s="15">
        <v>5</v>
      </c>
      <c r="P1193" s="15">
        <v>0</v>
      </c>
      <c r="Q1193" s="15">
        <v>0</v>
      </c>
      <c r="R1193" s="15">
        <v>0</v>
      </c>
      <c r="S1193" s="15">
        <v>10467</v>
      </c>
      <c r="T1193" s="15">
        <v>564</v>
      </c>
      <c r="U1193" s="15">
        <v>213</v>
      </c>
      <c r="V1193" s="15">
        <v>198</v>
      </c>
      <c r="W1193" s="15">
        <v>7</v>
      </c>
      <c r="X1193" s="15">
        <v>2</v>
      </c>
      <c r="Y1193" s="15">
        <v>213</v>
      </c>
      <c r="Z1193" s="15">
        <v>0</v>
      </c>
      <c r="AA1193" s="15">
        <v>0</v>
      </c>
      <c r="AB1193" s="15">
        <v>0</v>
      </c>
      <c r="AC1193" s="15">
        <v>3</v>
      </c>
      <c r="AD1193" s="15">
        <v>13</v>
      </c>
      <c r="AE1193" s="15">
        <v>0</v>
      </c>
      <c r="AF1193" s="15">
        <v>0</v>
      </c>
      <c r="AG1193" s="15">
        <v>1</v>
      </c>
      <c r="AH1193" s="15">
        <v>0</v>
      </c>
      <c r="AI1193" s="15">
        <v>19</v>
      </c>
      <c r="AJ1193" s="15">
        <v>0</v>
      </c>
      <c r="AK1193" s="15">
        <v>7</v>
      </c>
      <c r="AL1193" s="15">
        <v>0</v>
      </c>
      <c r="AM1193" s="15">
        <v>4</v>
      </c>
      <c r="AN1193" s="15">
        <v>0</v>
      </c>
      <c r="AO1193" s="15">
        <v>0</v>
      </c>
      <c r="AP1193" s="15">
        <v>0</v>
      </c>
      <c r="AQ1193" s="15">
        <v>0</v>
      </c>
      <c r="AR1193" s="15">
        <v>3</v>
      </c>
      <c r="AS1193" s="15">
        <v>0</v>
      </c>
      <c r="AT1193" s="15">
        <v>2</v>
      </c>
      <c r="AU1193" s="15">
        <v>0</v>
      </c>
      <c r="AV1193" s="15">
        <v>0</v>
      </c>
      <c r="AW1193" s="15">
        <v>21</v>
      </c>
      <c r="AX1193" s="15">
        <v>9</v>
      </c>
      <c r="AY1193" s="15">
        <v>0</v>
      </c>
      <c r="AZ1193" s="15">
        <v>10</v>
      </c>
      <c r="BA1193" s="15">
        <v>10</v>
      </c>
      <c r="BB1193" s="15">
        <v>13</v>
      </c>
      <c r="BC1193" s="15">
        <v>0</v>
      </c>
      <c r="BD1193" s="15">
        <v>0</v>
      </c>
      <c r="BE1193" s="15">
        <v>0</v>
      </c>
      <c r="BF1193" s="15">
        <v>0</v>
      </c>
      <c r="BG1193" s="15">
        <v>0</v>
      </c>
      <c r="BH1193" s="15">
        <v>0</v>
      </c>
      <c r="BI1193" s="15">
        <v>0</v>
      </c>
      <c r="BJ1193" s="15">
        <v>0</v>
      </c>
      <c r="BK1193" s="15">
        <v>0</v>
      </c>
      <c r="BL1193" s="15">
        <v>0</v>
      </c>
      <c r="BM1193" s="15">
        <v>0</v>
      </c>
      <c r="BN1193" s="15">
        <v>0</v>
      </c>
      <c r="BO1193" s="15">
        <v>6</v>
      </c>
      <c r="BP1193" s="15">
        <v>0</v>
      </c>
      <c r="BQ1193" s="15">
        <v>0</v>
      </c>
      <c r="BR1193" s="15">
        <v>0</v>
      </c>
      <c r="BS1193" s="15">
        <v>0</v>
      </c>
      <c r="BT1193" s="15">
        <v>2</v>
      </c>
      <c r="BU1193" s="15">
        <v>0</v>
      </c>
      <c r="BV1193" s="15">
        <v>0</v>
      </c>
      <c r="BW1193" s="15">
        <v>0</v>
      </c>
      <c r="BX1193" s="15">
        <v>0</v>
      </c>
      <c r="BY1193" s="15">
        <v>2</v>
      </c>
      <c r="BZ1193" s="15">
        <v>1</v>
      </c>
      <c r="CA1193" s="15">
        <v>9</v>
      </c>
      <c r="CB1193" s="15">
        <v>0</v>
      </c>
      <c r="CC1193" s="15">
        <v>0</v>
      </c>
      <c r="CD1193" s="15">
        <v>0</v>
      </c>
      <c r="CE1193" s="15">
        <v>1</v>
      </c>
      <c r="CF1193" s="15">
        <v>0</v>
      </c>
      <c r="CG1193" s="15">
        <v>0</v>
      </c>
      <c r="CH1193" s="15">
        <v>0</v>
      </c>
      <c r="CI1193" s="15">
        <v>0</v>
      </c>
      <c r="CJ1193" s="15">
        <v>0</v>
      </c>
      <c r="CK1193" s="15">
        <v>0</v>
      </c>
      <c r="CL1193" s="15">
        <v>0</v>
      </c>
      <c r="CM1193" s="15">
        <v>0</v>
      </c>
      <c r="CN1193" s="15">
        <v>0</v>
      </c>
      <c r="CO1193" s="15">
        <v>0</v>
      </c>
      <c r="CP1193" s="15">
        <v>0</v>
      </c>
      <c r="CQ1193" s="15">
        <v>0</v>
      </c>
      <c r="CR1193" s="15">
        <v>0</v>
      </c>
      <c r="CS1193" s="15">
        <v>67</v>
      </c>
      <c r="CT1193" s="15">
        <v>0</v>
      </c>
      <c r="CU1193" s="15">
        <v>1</v>
      </c>
      <c r="CV1193" s="15">
        <v>0</v>
      </c>
      <c r="CW1193" s="15">
        <v>0</v>
      </c>
      <c r="CX1193" s="15">
        <v>0</v>
      </c>
      <c r="CY1193" s="15">
        <v>0</v>
      </c>
      <c r="CZ1193" s="15">
        <v>0</v>
      </c>
      <c r="DA1193" s="15">
        <v>0</v>
      </c>
      <c r="DB1193" s="15">
        <v>0</v>
      </c>
      <c r="DC1193" s="15">
        <v>0</v>
      </c>
      <c r="DD1193" s="15">
        <v>0</v>
      </c>
      <c r="DE1193" s="15">
        <v>0</v>
      </c>
      <c r="DF1193" s="15">
        <v>0</v>
      </c>
      <c r="DG1193" s="15">
        <v>0</v>
      </c>
      <c r="DH1193" s="15">
        <v>0</v>
      </c>
      <c r="DI1193" s="15">
        <v>0</v>
      </c>
      <c r="DJ1193" s="15">
        <v>0</v>
      </c>
      <c r="DK1193" s="15">
        <v>0</v>
      </c>
      <c r="DL1193" s="15">
        <v>0</v>
      </c>
      <c r="DM1193" s="15">
        <v>0</v>
      </c>
      <c r="DN1193" s="15">
        <v>0</v>
      </c>
      <c r="DO1193" s="15">
        <v>0</v>
      </c>
      <c r="DP1193" s="15">
        <v>0</v>
      </c>
      <c r="DQ1193" s="15">
        <v>0</v>
      </c>
      <c r="DR1193" s="15">
        <v>0</v>
      </c>
      <c r="DS1193" s="15">
        <v>12</v>
      </c>
    </row>
    <row r="1194" spans="1:123">
      <c r="A1194" s="15" t="s">
        <v>5875</v>
      </c>
      <c r="B1194" s="15" t="s">
        <v>17854</v>
      </c>
      <c r="C1194" s="15" t="s">
        <v>345</v>
      </c>
      <c r="D1194" s="15" t="s">
        <v>245</v>
      </c>
      <c r="E1194" s="15" t="s">
        <v>107</v>
      </c>
      <c r="F1194" s="15" t="str">
        <f>INDEX($I$1:$DS$1,(MATCH(MAX(I1194:DS1194),I1194:DS1194,0)))</f>
        <v>Kazakhs</v>
      </c>
      <c r="G1194" s="15">
        <f>MAX(I1194:DS1194)/H1194</f>
        <v>0.48712527018137391</v>
      </c>
      <c r="H1194" s="15">
        <v>21282</v>
      </c>
      <c r="I1194" s="15">
        <v>30</v>
      </c>
      <c r="J1194" s="15">
        <v>10367</v>
      </c>
      <c r="K1194" s="15">
        <v>10</v>
      </c>
      <c r="L1194" s="15">
        <v>18</v>
      </c>
      <c r="M1194" s="15">
        <v>0</v>
      </c>
      <c r="N1194" s="15">
        <v>1</v>
      </c>
      <c r="O1194" s="15">
        <v>1</v>
      </c>
      <c r="P1194" s="15">
        <v>0</v>
      </c>
      <c r="Q1194" s="15">
        <v>0</v>
      </c>
      <c r="R1194" s="15">
        <v>0</v>
      </c>
      <c r="S1194" s="15">
        <v>8442</v>
      </c>
      <c r="T1194" s="15">
        <v>857</v>
      </c>
      <c r="U1194" s="15">
        <v>813</v>
      </c>
      <c r="V1194" s="15">
        <v>133</v>
      </c>
      <c r="W1194" s="15">
        <v>15</v>
      </c>
      <c r="X1194" s="15">
        <v>4</v>
      </c>
      <c r="Y1194" s="15">
        <v>135</v>
      </c>
      <c r="Z1194" s="15">
        <v>15</v>
      </c>
      <c r="AA1194" s="15">
        <v>0</v>
      </c>
      <c r="AB1194" s="15">
        <v>0</v>
      </c>
      <c r="AC1194" s="15">
        <v>20</v>
      </c>
      <c r="AD1194" s="15">
        <v>16</v>
      </c>
      <c r="AE1194" s="15">
        <v>2</v>
      </c>
      <c r="AF1194" s="15">
        <v>52</v>
      </c>
      <c r="AG1194" s="15">
        <v>0</v>
      </c>
      <c r="AH1194" s="15">
        <v>0</v>
      </c>
      <c r="AI1194" s="15">
        <v>30</v>
      </c>
      <c r="AJ1194" s="15">
        <v>0</v>
      </c>
      <c r="AK1194" s="15">
        <v>0</v>
      </c>
      <c r="AL1194" s="15">
        <v>0</v>
      </c>
      <c r="AM1194" s="15">
        <v>0</v>
      </c>
      <c r="AN1194" s="15">
        <v>0</v>
      </c>
      <c r="AO1194" s="15">
        <v>1</v>
      </c>
      <c r="AP1194" s="15">
        <v>0</v>
      </c>
      <c r="AQ1194" s="15">
        <v>0</v>
      </c>
      <c r="AR1194" s="15">
        <v>5</v>
      </c>
      <c r="AS1194" s="15">
        <v>0</v>
      </c>
      <c r="AT1194" s="15">
        <v>1</v>
      </c>
      <c r="AU1194" s="15">
        <v>0</v>
      </c>
      <c r="AV1194" s="15">
        <v>0</v>
      </c>
      <c r="AW1194" s="15">
        <v>9</v>
      </c>
      <c r="AX1194" s="15">
        <v>5</v>
      </c>
      <c r="AY1194" s="15">
        <v>0</v>
      </c>
      <c r="AZ1194" s="15">
        <v>28</v>
      </c>
      <c r="BA1194" s="15">
        <v>8</v>
      </c>
      <c r="BB1194" s="15">
        <v>52</v>
      </c>
      <c r="BC1194" s="15">
        <v>0</v>
      </c>
      <c r="BD1194" s="15">
        <v>2</v>
      </c>
      <c r="BE1194" s="15">
        <v>0</v>
      </c>
      <c r="BF1194" s="15">
        <v>0</v>
      </c>
      <c r="BG1194" s="15">
        <v>0</v>
      </c>
      <c r="BH1194" s="15">
        <v>0</v>
      </c>
      <c r="BI1194" s="15">
        <v>0</v>
      </c>
      <c r="BJ1194" s="15">
        <v>0</v>
      </c>
      <c r="BK1194" s="15">
        <v>0</v>
      </c>
      <c r="BL1194" s="15">
        <v>0</v>
      </c>
      <c r="BM1194" s="15">
        <v>0</v>
      </c>
      <c r="BN1194" s="15">
        <v>0</v>
      </c>
      <c r="BO1194" s="15">
        <v>2</v>
      </c>
      <c r="BP1194" s="15">
        <v>2</v>
      </c>
      <c r="BQ1194" s="15">
        <v>0</v>
      </c>
      <c r="BR1194" s="15">
        <v>0</v>
      </c>
      <c r="BS1194" s="15">
        <v>0</v>
      </c>
      <c r="BT1194" s="15">
        <v>56</v>
      </c>
      <c r="BU1194" s="15">
        <v>0</v>
      </c>
      <c r="BV1194" s="15">
        <v>0</v>
      </c>
      <c r="BW1194" s="15">
        <v>0</v>
      </c>
      <c r="BX1194" s="15">
        <v>0</v>
      </c>
      <c r="BY1194" s="15">
        <v>1</v>
      </c>
      <c r="BZ1194" s="15">
        <v>0</v>
      </c>
      <c r="CA1194" s="15">
        <v>4</v>
      </c>
      <c r="CB1194" s="15">
        <v>0</v>
      </c>
      <c r="CC1194" s="15">
        <v>0</v>
      </c>
      <c r="CD1194" s="15">
        <v>0</v>
      </c>
      <c r="CE1194" s="15">
        <v>0</v>
      </c>
      <c r="CF1194" s="15">
        <v>0</v>
      </c>
      <c r="CG1194" s="15">
        <v>0</v>
      </c>
      <c r="CH1194" s="15">
        <v>0</v>
      </c>
      <c r="CI1194" s="15">
        <v>0</v>
      </c>
      <c r="CJ1194" s="15">
        <v>0</v>
      </c>
      <c r="CK1194" s="15">
        <v>0</v>
      </c>
      <c r="CL1194" s="15">
        <v>0</v>
      </c>
      <c r="CM1194" s="15">
        <v>0</v>
      </c>
      <c r="CN1194" s="15">
        <v>0</v>
      </c>
      <c r="CO1194" s="15">
        <v>0</v>
      </c>
      <c r="CP1194" s="15">
        <v>0</v>
      </c>
      <c r="CQ1194" s="15">
        <v>0</v>
      </c>
      <c r="CR1194" s="15">
        <v>0</v>
      </c>
      <c r="CS1194" s="15">
        <v>140</v>
      </c>
      <c r="CT1194" s="15">
        <v>0</v>
      </c>
      <c r="CU1194" s="15">
        <v>0</v>
      </c>
      <c r="CV1194" s="15">
        <v>0</v>
      </c>
      <c r="CW1194" s="15">
        <v>0</v>
      </c>
      <c r="CX1194" s="15">
        <v>0</v>
      </c>
      <c r="CY1194" s="15">
        <v>0</v>
      </c>
      <c r="CZ1194" s="15">
        <v>0</v>
      </c>
      <c r="DA1194" s="15">
        <v>0</v>
      </c>
      <c r="DB1194" s="15">
        <v>0</v>
      </c>
      <c r="DC1194" s="15">
        <v>0</v>
      </c>
      <c r="DD1194" s="15">
        <v>0</v>
      </c>
      <c r="DE1194" s="15">
        <v>0</v>
      </c>
      <c r="DF1194" s="15">
        <v>0</v>
      </c>
      <c r="DG1194" s="15">
        <v>0</v>
      </c>
      <c r="DH1194" s="15">
        <v>0</v>
      </c>
      <c r="DI1194" s="15">
        <v>0</v>
      </c>
      <c r="DJ1194" s="15">
        <v>0</v>
      </c>
      <c r="DK1194" s="15">
        <v>0</v>
      </c>
      <c r="DL1194" s="15">
        <v>0</v>
      </c>
      <c r="DM1194" s="15">
        <v>0</v>
      </c>
      <c r="DN1194" s="15">
        <v>0</v>
      </c>
      <c r="DO1194" s="15">
        <v>0</v>
      </c>
      <c r="DP1194" s="15">
        <v>0</v>
      </c>
      <c r="DQ1194" s="15">
        <v>0</v>
      </c>
      <c r="DR1194" s="15">
        <v>0</v>
      </c>
      <c r="DS1194" s="15">
        <v>5</v>
      </c>
    </row>
    <row r="1195" spans="1:123">
      <c r="A1195" s="15" t="s">
        <v>5917</v>
      </c>
      <c r="B1195" s="15" t="s">
        <v>17855</v>
      </c>
      <c r="C1195" s="15" t="s">
        <v>345</v>
      </c>
      <c r="D1195" s="15" t="s">
        <v>245</v>
      </c>
      <c r="E1195" s="15" t="s">
        <v>248</v>
      </c>
      <c r="F1195" s="15" t="str">
        <f>INDEX($I$1:$DS$1,(MATCH(MAX(I1195:DS1195),I1195:DS1195,0)))</f>
        <v>Kazakhs</v>
      </c>
      <c r="G1195" s="15">
        <f>MAX(I1195:DS1195)/H1195</f>
        <v>0.37534982648606291</v>
      </c>
      <c r="H1195" s="15">
        <v>35732</v>
      </c>
      <c r="I1195" s="15">
        <v>51</v>
      </c>
      <c r="J1195" s="15">
        <v>13412</v>
      </c>
      <c r="K1195" s="15">
        <v>3</v>
      </c>
      <c r="L1195" s="15">
        <v>32</v>
      </c>
      <c r="M1195" s="15">
        <v>0</v>
      </c>
      <c r="N1195" s="15">
        <v>4</v>
      </c>
      <c r="O1195" s="15">
        <v>1</v>
      </c>
      <c r="P1195" s="15">
        <v>0</v>
      </c>
      <c r="Q1195" s="15">
        <v>0</v>
      </c>
      <c r="R1195" s="15">
        <v>0</v>
      </c>
      <c r="S1195" s="15">
        <v>12490</v>
      </c>
      <c r="T1195" s="15">
        <v>4468</v>
      </c>
      <c r="U1195" s="15">
        <v>2101</v>
      </c>
      <c r="V1195" s="15">
        <v>551</v>
      </c>
      <c r="W1195" s="15">
        <v>194</v>
      </c>
      <c r="X1195" s="15">
        <v>53</v>
      </c>
      <c r="Y1195" s="15">
        <v>1064</v>
      </c>
      <c r="Z1195" s="15">
        <v>21</v>
      </c>
      <c r="AA1195" s="15">
        <v>0</v>
      </c>
      <c r="AB1195" s="15">
        <v>0</v>
      </c>
      <c r="AC1195" s="15">
        <v>54</v>
      </c>
      <c r="AD1195" s="15">
        <v>95</v>
      </c>
      <c r="AE1195" s="15">
        <v>3</v>
      </c>
      <c r="AF1195" s="15">
        <v>82</v>
      </c>
      <c r="AG1195" s="15">
        <v>9</v>
      </c>
      <c r="AH1195" s="15">
        <v>0</v>
      </c>
      <c r="AI1195" s="15">
        <v>113</v>
      </c>
      <c r="AJ1195" s="15">
        <v>0</v>
      </c>
      <c r="AK1195" s="15">
        <v>5</v>
      </c>
      <c r="AL1195" s="15">
        <v>7</v>
      </c>
      <c r="AM1195" s="15">
        <v>1</v>
      </c>
      <c r="AN1195" s="15">
        <v>0</v>
      </c>
      <c r="AO1195" s="15">
        <v>19</v>
      </c>
      <c r="AP1195" s="15">
        <v>0</v>
      </c>
      <c r="AQ1195" s="15">
        <v>1</v>
      </c>
      <c r="AR1195" s="15">
        <v>109</v>
      </c>
      <c r="AS1195" s="15">
        <v>0</v>
      </c>
      <c r="AT1195" s="15">
        <v>0</v>
      </c>
      <c r="AU1195" s="15">
        <v>0</v>
      </c>
      <c r="AV1195" s="15">
        <v>0</v>
      </c>
      <c r="AW1195" s="15">
        <v>62</v>
      </c>
      <c r="AX1195" s="15">
        <v>99</v>
      </c>
      <c r="AY1195" s="15">
        <v>12</v>
      </c>
      <c r="AZ1195" s="15">
        <v>105</v>
      </c>
      <c r="BA1195" s="15">
        <v>41</v>
      </c>
      <c r="BB1195" s="15">
        <v>94</v>
      </c>
      <c r="BC1195" s="15">
        <v>0</v>
      </c>
      <c r="BD1195" s="15">
        <v>3</v>
      </c>
      <c r="BE1195" s="15">
        <v>0</v>
      </c>
      <c r="BF1195" s="15">
        <v>0</v>
      </c>
      <c r="BG1195" s="15">
        <v>0</v>
      </c>
      <c r="BH1195" s="15">
        <v>0</v>
      </c>
      <c r="BI1195" s="15">
        <v>0</v>
      </c>
      <c r="BJ1195" s="15">
        <v>0</v>
      </c>
      <c r="BK1195" s="15">
        <v>0</v>
      </c>
      <c r="BL1195" s="15">
        <v>0</v>
      </c>
      <c r="BM1195" s="15">
        <v>0</v>
      </c>
      <c r="BN1195" s="15">
        <v>0</v>
      </c>
      <c r="BO1195" s="15">
        <v>15</v>
      </c>
      <c r="BP1195" s="15">
        <v>2</v>
      </c>
      <c r="BQ1195" s="15">
        <v>0</v>
      </c>
      <c r="BR1195" s="15">
        <v>0</v>
      </c>
      <c r="BS1195" s="15">
        <v>0</v>
      </c>
      <c r="BT1195" s="15">
        <v>1</v>
      </c>
      <c r="BU1195" s="15">
        <v>0</v>
      </c>
      <c r="BV1195" s="15">
        <v>0</v>
      </c>
      <c r="BW1195" s="15">
        <v>0</v>
      </c>
      <c r="BX1195" s="15">
        <v>0</v>
      </c>
      <c r="BY1195" s="15">
        <v>13</v>
      </c>
      <c r="BZ1195" s="15">
        <v>7</v>
      </c>
      <c r="CA1195" s="15">
        <v>11</v>
      </c>
      <c r="CB1195" s="15">
        <v>0</v>
      </c>
      <c r="CC1195" s="15">
        <v>0</v>
      </c>
      <c r="CD1195" s="15">
        <v>0</v>
      </c>
      <c r="CE1195" s="15">
        <v>2</v>
      </c>
      <c r="CF1195" s="15">
        <v>0</v>
      </c>
      <c r="CG1195" s="15">
        <v>0</v>
      </c>
      <c r="CH1195" s="15">
        <v>0</v>
      </c>
      <c r="CI1195" s="15">
        <v>0</v>
      </c>
      <c r="CJ1195" s="15">
        <v>0</v>
      </c>
      <c r="CK1195" s="15">
        <v>0</v>
      </c>
      <c r="CL1195" s="15">
        <v>0</v>
      </c>
      <c r="CM1195" s="15">
        <v>0</v>
      </c>
      <c r="CN1195" s="15">
        <v>0</v>
      </c>
      <c r="CO1195" s="15">
        <v>0</v>
      </c>
      <c r="CP1195" s="15">
        <v>0</v>
      </c>
      <c r="CQ1195" s="15">
        <v>0</v>
      </c>
      <c r="CR1195" s="15">
        <v>0</v>
      </c>
      <c r="CS1195" s="15">
        <v>244</v>
      </c>
      <c r="CT1195" s="15">
        <v>2</v>
      </c>
      <c r="CU1195" s="15">
        <v>0</v>
      </c>
      <c r="CV1195" s="15">
        <v>0</v>
      </c>
      <c r="CW1195" s="15">
        <v>0</v>
      </c>
      <c r="CX1195" s="15">
        <v>0</v>
      </c>
      <c r="CY1195" s="15">
        <v>0</v>
      </c>
      <c r="CZ1195" s="15">
        <v>0</v>
      </c>
      <c r="DA1195" s="15">
        <v>0</v>
      </c>
      <c r="DB1195" s="15">
        <v>0</v>
      </c>
      <c r="DC1195" s="15">
        <v>0</v>
      </c>
      <c r="DD1195" s="15">
        <v>0</v>
      </c>
      <c r="DE1195" s="15">
        <v>0</v>
      </c>
      <c r="DF1195" s="15">
        <v>0</v>
      </c>
      <c r="DG1195" s="15">
        <v>0</v>
      </c>
      <c r="DH1195" s="15">
        <v>0</v>
      </c>
      <c r="DI1195" s="15">
        <v>0</v>
      </c>
      <c r="DJ1195" s="15">
        <v>0</v>
      </c>
      <c r="DK1195" s="15">
        <v>0</v>
      </c>
      <c r="DL1195" s="15">
        <v>0</v>
      </c>
      <c r="DM1195" s="15">
        <v>0</v>
      </c>
      <c r="DN1195" s="15">
        <v>0</v>
      </c>
      <c r="DO1195" s="15">
        <v>0</v>
      </c>
      <c r="DP1195" s="15">
        <v>0</v>
      </c>
      <c r="DQ1195" s="15">
        <v>0</v>
      </c>
      <c r="DR1195" s="15">
        <v>0</v>
      </c>
      <c r="DS1195" s="15">
        <v>76</v>
      </c>
    </row>
    <row r="1196" spans="1:123">
      <c r="A1196" s="15" t="s">
        <v>5937</v>
      </c>
      <c r="B1196" s="15" t="s">
        <v>17856</v>
      </c>
      <c r="C1196" s="15" t="s">
        <v>345</v>
      </c>
      <c r="D1196" s="15" t="s">
        <v>245</v>
      </c>
      <c r="E1196" s="15" t="s">
        <v>250</v>
      </c>
      <c r="F1196" s="15" t="str">
        <f>INDEX($I$1:$DS$1,(MATCH(MAX(I1196:DS1196),I1196:DS1196,0)))</f>
        <v>Kazakhs</v>
      </c>
      <c r="G1196" s="15">
        <f>MAX(I1196:DS1196)/H1196</f>
        <v>0.50488313398441786</v>
      </c>
      <c r="H1196" s="15">
        <v>27339</v>
      </c>
      <c r="I1196" s="15">
        <v>27</v>
      </c>
      <c r="J1196" s="15">
        <v>13803</v>
      </c>
      <c r="K1196" s="15">
        <v>5</v>
      </c>
      <c r="L1196" s="15">
        <v>33</v>
      </c>
      <c r="M1196" s="15">
        <v>1</v>
      </c>
      <c r="N1196" s="15">
        <v>1</v>
      </c>
      <c r="O1196" s="15">
        <v>2</v>
      </c>
      <c r="P1196" s="15">
        <v>0</v>
      </c>
      <c r="Q1196" s="15">
        <v>0</v>
      </c>
      <c r="R1196" s="15">
        <v>0</v>
      </c>
      <c r="S1196" s="15">
        <v>8700</v>
      </c>
      <c r="T1196" s="15">
        <v>1670</v>
      </c>
      <c r="U1196" s="15">
        <v>1632</v>
      </c>
      <c r="V1196" s="15">
        <v>390</v>
      </c>
      <c r="W1196" s="15">
        <v>136</v>
      </c>
      <c r="X1196" s="15">
        <v>6</v>
      </c>
      <c r="Y1196" s="15">
        <v>329</v>
      </c>
      <c r="Z1196" s="15">
        <v>15</v>
      </c>
      <c r="AA1196" s="15">
        <v>0</v>
      </c>
      <c r="AB1196" s="15">
        <v>0</v>
      </c>
      <c r="AC1196" s="15">
        <v>56</v>
      </c>
      <c r="AD1196" s="15">
        <v>53</v>
      </c>
      <c r="AE1196" s="15">
        <v>3</v>
      </c>
      <c r="AF1196" s="15">
        <v>18</v>
      </c>
      <c r="AG1196" s="15">
        <v>2</v>
      </c>
      <c r="AH1196" s="15">
        <v>0</v>
      </c>
      <c r="AI1196" s="15">
        <v>20</v>
      </c>
      <c r="AJ1196" s="15">
        <v>0</v>
      </c>
      <c r="AK1196" s="15">
        <v>3</v>
      </c>
      <c r="AL1196" s="15">
        <v>0</v>
      </c>
      <c r="AM1196" s="15">
        <v>0</v>
      </c>
      <c r="AN1196" s="15">
        <v>0</v>
      </c>
      <c r="AO1196" s="15">
        <v>3</v>
      </c>
      <c r="AP1196" s="15">
        <v>0</v>
      </c>
      <c r="AQ1196" s="15">
        <v>5</v>
      </c>
      <c r="AR1196" s="15">
        <v>16</v>
      </c>
      <c r="AS1196" s="15">
        <v>0</v>
      </c>
      <c r="AT1196" s="15">
        <v>0</v>
      </c>
      <c r="AU1196" s="15">
        <v>0</v>
      </c>
      <c r="AV1196" s="15">
        <v>0</v>
      </c>
      <c r="AW1196" s="15">
        <v>30</v>
      </c>
      <c r="AX1196" s="15">
        <v>11</v>
      </c>
      <c r="AY1196" s="15">
        <v>0</v>
      </c>
      <c r="AZ1196" s="15">
        <v>33</v>
      </c>
      <c r="BA1196" s="15">
        <v>42</v>
      </c>
      <c r="BB1196" s="15">
        <v>42</v>
      </c>
      <c r="BC1196" s="15">
        <v>0</v>
      </c>
      <c r="BD1196" s="15">
        <v>3</v>
      </c>
      <c r="BE1196" s="15">
        <v>0</v>
      </c>
      <c r="BF1196" s="15">
        <v>0</v>
      </c>
      <c r="BG1196" s="15">
        <v>0</v>
      </c>
      <c r="BH1196" s="15">
        <v>0</v>
      </c>
      <c r="BI1196" s="15">
        <v>0</v>
      </c>
      <c r="BJ1196" s="15">
        <v>0</v>
      </c>
      <c r="BK1196" s="15">
        <v>0</v>
      </c>
      <c r="BL1196" s="15">
        <v>0</v>
      </c>
      <c r="BM1196" s="15">
        <v>0</v>
      </c>
      <c r="BN1196" s="15">
        <v>0</v>
      </c>
      <c r="BO1196" s="15">
        <v>1</v>
      </c>
      <c r="BP1196" s="15">
        <v>2</v>
      </c>
      <c r="BQ1196" s="15">
        <v>0</v>
      </c>
      <c r="BR1196" s="15">
        <v>0</v>
      </c>
      <c r="BS1196" s="15">
        <v>0</v>
      </c>
      <c r="BT1196" s="15">
        <v>30</v>
      </c>
      <c r="BU1196" s="15">
        <v>0</v>
      </c>
      <c r="BV1196" s="15">
        <v>0</v>
      </c>
      <c r="BW1196" s="15">
        <v>0</v>
      </c>
      <c r="BX1196" s="15">
        <v>0</v>
      </c>
      <c r="BY1196" s="15">
        <v>1</v>
      </c>
      <c r="BZ1196" s="15">
        <v>1</v>
      </c>
      <c r="CA1196" s="15">
        <v>0</v>
      </c>
      <c r="CB1196" s="15">
        <v>0</v>
      </c>
      <c r="CC1196" s="15">
        <v>0</v>
      </c>
      <c r="CD1196" s="15">
        <v>0</v>
      </c>
      <c r="CE1196" s="15">
        <v>0</v>
      </c>
      <c r="CF1196" s="15">
        <v>0</v>
      </c>
      <c r="CG1196" s="15">
        <v>0</v>
      </c>
      <c r="CH1196" s="15">
        <v>0</v>
      </c>
      <c r="CI1196" s="15">
        <v>0</v>
      </c>
      <c r="CJ1196" s="15">
        <v>0</v>
      </c>
      <c r="CK1196" s="15">
        <v>1</v>
      </c>
      <c r="CL1196" s="15">
        <v>0</v>
      </c>
      <c r="CM1196" s="15">
        <v>0</v>
      </c>
      <c r="CN1196" s="15">
        <v>0</v>
      </c>
      <c r="CO1196" s="15">
        <v>0</v>
      </c>
      <c r="CP1196" s="15">
        <v>0</v>
      </c>
      <c r="CQ1196" s="15">
        <v>0</v>
      </c>
      <c r="CR1196" s="15">
        <v>0</v>
      </c>
      <c r="CS1196" s="15">
        <v>143</v>
      </c>
      <c r="CT1196" s="15">
        <v>4</v>
      </c>
      <c r="CU1196" s="15">
        <v>1</v>
      </c>
      <c r="CV1196" s="15">
        <v>0</v>
      </c>
      <c r="CW1196" s="15">
        <v>3</v>
      </c>
      <c r="CX1196" s="15">
        <v>0</v>
      </c>
      <c r="CY1196" s="15">
        <v>0</v>
      </c>
      <c r="CZ1196" s="15">
        <v>0</v>
      </c>
      <c r="DA1196" s="15">
        <v>0</v>
      </c>
      <c r="DB1196" s="15">
        <v>0</v>
      </c>
      <c r="DC1196" s="15">
        <v>0</v>
      </c>
      <c r="DD1196" s="15">
        <v>0</v>
      </c>
      <c r="DE1196" s="15">
        <v>0</v>
      </c>
      <c r="DF1196" s="15">
        <v>0</v>
      </c>
      <c r="DG1196" s="15">
        <v>0</v>
      </c>
      <c r="DH1196" s="15">
        <v>0</v>
      </c>
      <c r="DI1196" s="15">
        <v>0</v>
      </c>
      <c r="DJ1196" s="15">
        <v>0</v>
      </c>
      <c r="DK1196" s="15">
        <v>0</v>
      </c>
      <c r="DL1196" s="15">
        <v>0</v>
      </c>
      <c r="DM1196" s="15">
        <v>0</v>
      </c>
      <c r="DN1196" s="15">
        <v>0</v>
      </c>
      <c r="DO1196" s="15">
        <v>0</v>
      </c>
      <c r="DP1196" s="15">
        <v>0</v>
      </c>
      <c r="DQ1196" s="15">
        <v>0</v>
      </c>
      <c r="DR1196" s="15">
        <v>0</v>
      </c>
      <c r="DS1196" s="15">
        <v>62</v>
      </c>
    </row>
    <row r="1197" spans="1:123">
      <c r="A1197" s="15" t="s">
        <v>5929</v>
      </c>
      <c r="B1197" s="15" t="s">
        <v>17857</v>
      </c>
      <c r="C1197" s="15" t="s">
        <v>345</v>
      </c>
      <c r="D1197" s="15" t="s">
        <v>245</v>
      </c>
      <c r="E1197" s="15" t="s">
        <v>253</v>
      </c>
      <c r="F1197" s="15" t="str">
        <f>INDEX($I$1:$DS$1,(MATCH(MAX(I1197:DS1197),I1197:DS1197,0)))</f>
        <v>Kazakhs</v>
      </c>
      <c r="G1197" s="15">
        <f>MAX(I1197:DS1197)/H1197</f>
        <v>0.53320401643085347</v>
      </c>
      <c r="H1197" s="15">
        <v>17528</v>
      </c>
      <c r="I1197" s="15">
        <v>41</v>
      </c>
      <c r="J1197" s="15">
        <v>9346</v>
      </c>
      <c r="K1197" s="15">
        <v>8</v>
      </c>
      <c r="L1197" s="15">
        <v>10</v>
      </c>
      <c r="M1197" s="15">
        <v>0</v>
      </c>
      <c r="N1197" s="15">
        <v>1</v>
      </c>
      <c r="O1197" s="15">
        <v>1</v>
      </c>
      <c r="P1197" s="15">
        <v>0</v>
      </c>
      <c r="Q1197" s="15">
        <v>0</v>
      </c>
      <c r="R1197" s="15">
        <v>0</v>
      </c>
      <c r="S1197" s="15">
        <v>4982</v>
      </c>
      <c r="T1197" s="15">
        <v>587</v>
      </c>
      <c r="U1197" s="15">
        <v>678</v>
      </c>
      <c r="V1197" s="15">
        <v>1160</v>
      </c>
      <c r="W1197" s="15">
        <v>48</v>
      </c>
      <c r="X1197" s="15">
        <v>3</v>
      </c>
      <c r="Y1197" s="15">
        <v>151</v>
      </c>
      <c r="Z1197" s="15">
        <v>22</v>
      </c>
      <c r="AA1197" s="15">
        <v>0</v>
      </c>
      <c r="AB1197" s="15">
        <v>0</v>
      </c>
      <c r="AC1197" s="15">
        <v>70</v>
      </c>
      <c r="AD1197" s="15">
        <v>20</v>
      </c>
      <c r="AE1197" s="15">
        <v>0</v>
      </c>
      <c r="AF1197" s="15">
        <v>27</v>
      </c>
      <c r="AG1197" s="15">
        <v>2</v>
      </c>
      <c r="AH1197" s="15">
        <v>0</v>
      </c>
      <c r="AI1197" s="15">
        <v>21</v>
      </c>
      <c r="AJ1197" s="15">
        <v>0</v>
      </c>
      <c r="AK1197" s="15">
        <v>0</v>
      </c>
      <c r="AL1197" s="15">
        <v>0</v>
      </c>
      <c r="AM1197" s="15">
        <v>0</v>
      </c>
      <c r="AN1197" s="15">
        <v>0</v>
      </c>
      <c r="AO1197" s="15">
        <v>0</v>
      </c>
      <c r="AP1197" s="15">
        <v>0</v>
      </c>
      <c r="AQ1197" s="15">
        <v>9</v>
      </c>
      <c r="AR1197" s="15">
        <v>10</v>
      </c>
      <c r="AS1197" s="15">
        <v>0</v>
      </c>
      <c r="AT1197" s="15">
        <v>0</v>
      </c>
      <c r="AU1197" s="15">
        <v>0</v>
      </c>
      <c r="AV1197" s="15">
        <v>0</v>
      </c>
      <c r="AW1197" s="15">
        <v>11</v>
      </c>
      <c r="AX1197" s="15">
        <v>21</v>
      </c>
      <c r="AY1197" s="15">
        <v>0</v>
      </c>
      <c r="AZ1197" s="15">
        <v>13</v>
      </c>
      <c r="BA1197" s="15">
        <v>22</v>
      </c>
      <c r="BB1197" s="15">
        <v>39</v>
      </c>
      <c r="BC1197" s="15">
        <v>0</v>
      </c>
      <c r="BD1197" s="15">
        <v>0</v>
      </c>
      <c r="BE1197" s="15">
        <v>0</v>
      </c>
      <c r="BF1197" s="15">
        <v>0</v>
      </c>
      <c r="BG1197" s="15">
        <v>0</v>
      </c>
      <c r="BH1197" s="15">
        <v>0</v>
      </c>
      <c r="BI1197" s="15">
        <v>0</v>
      </c>
      <c r="BJ1197" s="15">
        <v>0</v>
      </c>
      <c r="BK1197" s="15">
        <v>0</v>
      </c>
      <c r="BL1197" s="15">
        <v>0</v>
      </c>
      <c r="BM1197" s="15">
        <v>0</v>
      </c>
      <c r="BN1197" s="15">
        <v>0</v>
      </c>
      <c r="BO1197" s="15">
        <v>4</v>
      </c>
      <c r="BP1197" s="15">
        <v>0</v>
      </c>
      <c r="BQ1197" s="15">
        <v>0</v>
      </c>
      <c r="BR1197" s="15">
        <v>0</v>
      </c>
      <c r="BS1197" s="15">
        <v>0</v>
      </c>
      <c r="BT1197" s="15">
        <v>85</v>
      </c>
      <c r="BU1197" s="15">
        <v>0</v>
      </c>
      <c r="BV1197" s="15">
        <v>0</v>
      </c>
      <c r="BW1197" s="15">
        <v>0</v>
      </c>
      <c r="BX1197" s="15">
        <v>0</v>
      </c>
      <c r="BY1197" s="15">
        <v>1</v>
      </c>
      <c r="BZ1197" s="15">
        <v>0</v>
      </c>
      <c r="CA1197" s="15">
        <v>20</v>
      </c>
      <c r="CB1197" s="15">
        <v>51</v>
      </c>
      <c r="CC1197" s="15">
        <v>0</v>
      </c>
      <c r="CD1197" s="15">
        <v>0</v>
      </c>
      <c r="CE1197" s="15">
        <v>1</v>
      </c>
      <c r="CF1197" s="15">
        <v>0</v>
      </c>
      <c r="CG1197" s="15">
        <v>0</v>
      </c>
      <c r="CH1197" s="15">
        <v>0</v>
      </c>
      <c r="CI1197" s="15">
        <v>0</v>
      </c>
      <c r="CJ1197" s="15">
        <v>0</v>
      </c>
      <c r="CK1197" s="15">
        <v>0</v>
      </c>
      <c r="CL1197" s="15">
        <v>0</v>
      </c>
      <c r="CM1197" s="15">
        <v>0</v>
      </c>
      <c r="CN1197" s="15">
        <v>0</v>
      </c>
      <c r="CO1197" s="15">
        <v>0</v>
      </c>
      <c r="CP1197" s="15">
        <v>0</v>
      </c>
      <c r="CQ1197" s="15">
        <v>0</v>
      </c>
      <c r="CR1197" s="15">
        <v>0</v>
      </c>
      <c r="CS1197" s="15">
        <v>34</v>
      </c>
      <c r="CT1197" s="15">
        <v>0</v>
      </c>
      <c r="CU1197" s="15">
        <v>0</v>
      </c>
      <c r="CV1197" s="15">
        <v>2</v>
      </c>
      <c r="CW1197" s="15">
        <v>1</v>
      </c>
      <c r="CX1197" s="15">
        <v>0</v>
      </c>
      <c r="CY1197" s="15">
        <v>0</v>
      </c>
      <c r="CZ1197" s="15">
        <v>0</v>
      </c>
      <c r="DA1197" s="15">
        <v>0</v>
      </c>
      <c r="DB1197" s="15">
        <v>0</v>
      </c>
      <c r="DC1197" s="15">
        <v>0</v>
      </c>
      <c r="DD1197" s="15">
        <v>0</v>
      </c>
      <c r="DE1197" s="15">
        <v>0</v>
      </c>
      <c r="DF1197" s="15">
        <v>0</v>
      </c>
      <c r="DG1197" s="15">
        <v>0</v>
      </c>
      <c r="DH1197" s="15">
        <v>0</v>
      </c>
      <c r="DI1197" s="15">
        <v>0</v>
      </c>
      <c r="DJ1197" s="15">
        <v>0</v>
      </c>
      <c r="DK1197" s="15">
        <v>0</v>
      </c>
      <c r="DL1197" s="15">
        <v>0</v>
      </c>
      <c r="DM1197" s="15">
        <v>0</v>
      </c>
      <c r="DN1197" s="15">
        <v>0</v>
      </c>
      <c r="DO1197" s="15">
        <v>0</v>
      </c>
      <c r="DP1197" s="15">
        <v>0</v>
      </c>
      <c r="DQ1197" s="15">
        <v>0</v>
      </c>
      <c r="DR1197" s="15">
        <v>0</v>
      </c>
      <c r="DS1197" s="15">
        <v>26</v>
      </c>
    </row>
    <row r="1198" spans="1:123">
      <c r="A1198" s="15" t="s">
        <v>5871</v>
      </c>
      <c r="B1198" s="15" t="s">
        <v>17858</v>
      </c>
      <c r="C1198" s="15" t="s">
        <v>345</v>
      </c>
      <c r="D1198" s="15" t="s">
        <v>245</v>
      </c>
      <c r="E1198" s="15" t="s">
        <v>244</v>
      </c>
      <c r="F1198" s="15" t="str">
        <f>INDEX($I$1:$DS$1,(MATCH(MAX(I1198:DS1198),I1198:DS1198,0)))</f>
        <v>Kazakhs</v>
      </c>
      <c r="G1198" s="15">
        <f>MAX(I1198:DS1198)/H1198</f>
        <v>0.53679205352881321</v>
      </c>
      <c r="H1198" s="15">
        <v>222086</v>
      </c>
      <c r="I1198" s="15">
        <v>225</v>
      </c>
      <c r="J1198" s="15">
        <v>119214</v>
      </c>
      <c r="K1198" s="15">
        <v>161</v>
      </c>
      <c r="L1198" s="15">
        <v>645</v>
      </c>
      <c r="M1198" s="15">
        <v>5</v>
      </c>
      <c r="N1198" s="15">
        <v>9</v>
      </c>
      <c r="O1198" s="15">
        <v>79</v>
      </c>
      <c r="P1198" s="15">
        <v>0</v>
      </c>
      <c r="Q1198" s="15">
        <v>0</v>
      </c>
      <c r="R1198" s="15">
        <v>0</v>
      </c>
      <c r="S1198" s="15">
        <v>73915</v>
      </c>
      <c r="T1198" s="15">
        <v>7340</v>
      </c>
      <c r="U1198" s="15">
        <v>5498</v>
      </c>
      <c r="V1198" s="15">
        <v>6838</v>
      </c>
      <c r="W1198" s="15">
        <v>871</v>
      </c>
      <c r="X1198" s="15">
        <v>262</v>
      </c>
      <c r="Y1198" s="15">
        <v>1607</v>
      </c>
      <c r="Z1198" s="15">
        <v>109</v>
      </c>
      <c r="AA1198" s="15">
        <v>0</v>
      </c>
      <c r="AB1198" s="15">
        <v>0</v>
      </c>
      <c r="AC1198" s="15">
        <v>240</v>
      </c>
      <c r="AD1198" s="15">
        <v>176</v>
      </c>
      <c r="AE1198" s="15">
        <v>30</v>
      </c>
      <c r="AF1198" s="15">
        <v>681</v>
      </c>
      <c r="AG1198" s="15">
        <v>28</v>
      </c>
      <c r="AH1198" s="15">
        <v>0</v>
      </c>
      <c r="AI1198" s="15">
        <v>269</v>
      </c>
      <c r="AJ1198" s="15">
        <v>0</v>
      </c>
      <c r="AK1198" s="15">
        <v>13</v>
      </c>
      <c r="AL1198" s="15">
        <v>19</v>
      </c>
      <c r="AM1198" s="15">
        <v>7</v>
      </c>
      <c r="AN1198" s="15">
        <v>0</v>
      </c>
      <c r="AO1198" s="15">
        <v>23</v>
      </c>
      <c r="AP1198" s="15">
        <v>0</v>
      </c>
      <c r="AQ1198" s="15">
        <v>2</v>
      </c>
      <c r="AR1198" s="15">
        <v>113</v>
      </c>
      <c r="AS1198" s="15">
        <v>0</v>
      </c>
      <c r="AT1198" s="15">
        <v>2</v>
      </c>
      <c r="AU1198" s="15">
        <v>0</v>
      </c>
      <c r="AV1198" s="15">
        <v>0</v>
      </c>
      <c r="AW1198" s="15">
        <v>75</v>
      </c>
      <c r="AX1198" s="15">
        <v>170</v>
      </c>
      <c r="AY1198" s="15">
        <v>22</v>
      </c>
      <c r="AZ1198" s="15">
        <v>123</v>
      </c>
      <c r="BA1198" s="15">
        <v>169</v>
      </c>
      <c r="BB1198" s="15">
        <v>216</v>
      </c>
      <c r="BC1198" s="15">
        <v>0</v>
      </c>
      <c r="BD1198" s="15">
        <v>57</v>
      </c>
      <c r="BE1198" s="15">
        <v>0</v>
      </c>
      <c r="BF1198" s="15">
        <v>0</v>
      </c>
      <c r="BG1198" s="15">
        <v>0</v>
      </c>
      <c r="BH1198" s="15">
        <v>0</v>
      </c>
      <c r="BI1198" s="15">
        <v>0</v>
      </c>
      <c r="BJ1198" s="15">
        <v>0</v>
      </c>
      <c r="BK1198" s="15">
        <v>0</v>
      </c>
      <c r="BL1198" s="15">
        <v>0</v>
      </c>
      <c r="BM1198" s="15">
        <v>0</v>
      </c>
      <c r="BN1198" s="15">
        <v>0</v>
      </c>
      <c r="BO1198" s="15">
        <v>33</v>
      </c>
      <c r="BP1198" s="15">
        <v>14</v>
      </c>
      <c r="BQ1198" s="15">
        <v>0</v>
      </c>
      <c r="BR1198" s="15">
        <v>0</v>
      </c>
      <c r="BS1198" s="15">
        <v>0</v>
      </c>
      <c r="BT1198" s="15">
        <v>240</v>
      </c>
      <c r="BU1198" s="15">
        <v>0</v>
      </c>
      <c r="BV1198" s="15">
        <v>0</v>
      </c>
      <c r="BW1198" s="15">
        <v>0</v>
      </c>
      <c r="BX1198" s="15">
        <v>25</v>
      </c>
      <c r="BY1198" s="15">
        <v>21</v>
      </c>
      <c r="BZ1198" s="15">
        <v>16</v>
      </c>
      <c r="CA1198" s="15">
        <v>69</v>
      </c>
      <c r="CB1198" s="15">
        <v>32</v>
      </c>
      <c r="CC1198" s="15">
        <v>0</v>
      </c>
      <c r="CD1198" s="15">
        <v>0</v>
      </c>
      <c r="CE1198" s="15">
        <v>17</v>
      </c>
      <c r="CF1198" s="15">
        <v>0</v>
      </c>
      <c r="CG1198" s="15">
        <v>0</v>
      </c>
      <c r="CH1198" s="15">
        <v>0</v>
      </c>
      <c r="CI1198" s="15">
        <v>0</v>
      </c>
      <c r="CJ1198" s="15">
        <v>0</v>
      </c>
      <c r="CK1198" s="15">
        <v>127</v>
      </c>
      <c r="CL1198" s="15">
        <v>0</v>
      </c>
      <c r="CM1198" s="15">
        <v>0</v>
      </c>
      <c r="CN1198" s="15">
        <v>0</v>
      </c>
      <c r="CO1198" s="15">
        <v>0</v>
      </c>
      <c r="CP1198" s="15">
        <v>0</v>
      </c>
      <c r="CQ1198" s="15">
        <v>0</v>
      </c>
      <c r="CR1198" s="15">
        <v>0</v>
      </c>
      <c r="CS1198" s="15">
        <v>1405</v>
      </c>
      <c r="CT1198" s="15">
        <v>3</v>
      </c>
      <c r="CU1198" s="15">
        <v>174</v>
      </c>
      <c r="CV1198" s="15">
        <v>7</v>
      </c>
      <c r="CW1198" s="15">
        <v>15</v>
      </c>
      <c r="CX1198" s="15">
        <v>0</v>
      </c>
      <c r="CY1198" s="15">
        <v>7</v>
      </c>
      <c r="CZ1198" s="15">
        <v>0</v>
      </c>
      <c r="DA1198" s="15">
        <v>0</v>
      </c>
      <c r="DB1198" s="15">
        <v>0</v>
      </c>
      <c r="DC1198" s="15">
        <v>0</v>
      </c>
      <c r="DD1198" s="15">
        <v>0</v>
      </c>
      <c r="DE1198" s="15">
        <v>0</v>
      </c>
      <c r="DF1198" s="15">
        <v>0</v>
      </c>
      <c r="DG1198" s="15">
        <v>0</v>
      </c>
      <c r="DH1198" s="15">
        <v>0</v>
      </c>
      <c r="DI1198" s="15">
        <v>0</v>
      </c>
      <c r="DJ1198" s="15">
        <v>0</v>
      </c>
      <c r="DK1198" s="15">
        <v>0</v>
      </c>
      <c r="DL1198" s="15">
        <v>0</v>
      </c>
      <c r="DM1198" s="15">
        <v>0</v>
      </c>
      <c r="DN1198" s="15">
        <v>0</v>
      </c>
      <c r="DO1198" s="15">
        <v>0</v>
      </c>
      <c r="DP1198" s="15">
        <v>0</v>
      </c>
      <c r="DQ1198" s="15">
        <v>0</v>
      </c>
      <c r="DR1198" s="15">
        <v>0</v>
      </c>
      <c r="DS1198" s="15">
        <v>668</v>
      </c>
    </row>
    <row r="1199" spans="1:123">
      <c r="A1199" s="15" t="s">
        <v>5969</v>
      </c>
      <c r="B1199" s="15" t="s">
        <v>17859</v>
      </c>
      <c r="C1199" s="15" t="s">
        <v>345</v>
      </c>
      <c r="D1199" s="15" t="s">
        <v>245</v>
      </c>
      <c r="E1199" s="15" t="s">
        <v>246</v>
      </c>
      <c r="F1199" s="15" t="str">
        <f>INDEX($I$1:$DS$1,(MATCH(MAX(I1199:DS1199),I1199:DS1199,0)))</f>
        <v>Kazakhs</v>
      </c>
      <c r="G1199" s="15">
        <f>MAX(I1199:DS1199)/H1199</f>
        <v>0.48679740248570075</v>
      </c>
      <c r="H1199" s="15">
        <v>46506</v>
      </c>
      <c r="I1199" s="15">
        <v>70</v>
      </c>
      <c r="J1199" s="15">
        <v>22639</v>
      </c>
      <c r="K1199" s="15">
        <v>5</v>
      </c>
      <c r="L1199" s="15">
        <v>42</v>
      </c>
      <c r="M1199" s="15">
        <v>2</v>
      </c>
      <c r="N1199" s="15">
        <v>2</v>
      </c>
      <c r="O1199" s="15">
        <v>17</v>
      </c>
      <c r="P1199" s="15">
        <v>0</v>
      </c>
      <c r="Q1199" s="15">
        <v>0</v>
      </c>
      <c r="R1199" s="15">
        <v>0</v>
      </c>
      <c r="S1199" s="15">
        <v>17484</v>
      </c>
      <c r="T1199" s="15">
        <v>1473</v>
      </c>
      <c r="U1199" s="15">
        <v>1813</v>
      </c>
      <c r="V1199" s="15">
        <v>794</v>
      </c>
      <c r="W1199" s="15">
        <v>152</v>
      </c>
      <c r="X1199" s="15">
        <v>61</v>
      </c>
      <c r="Y1199" s="15">
        <v>444</v>
      </c>
      <c r="Z1199" s="15">
        <v>14</v>
      </c>
      <c r="AA1199" s="15">
        <v>0</v>
      </c>
      <c r="AB1199" s="15">
        <v>0</v>
      </c>
      <c r="AC1199" s="15">
        <v>69</v>
      </c>
      <c r="AD1199" s="15">
        <v>49</v>
      </c>
      <c r="AE1199" s="15">
        <v>15</v>
      </c>
      <c r="AF1199" s="15">
        <v>131</v>
      </c>
      <c r="AG1199" s="15">
        <v>11</v>
      </c>
      <c r="AH1199" s="15">
        <v>0</v>
      </c>
      <c r="AI1199" s="15">
        <v>69</v>
      </c>
      <c r="AJ1199" s="15">
        <v>0</v>
      </c>
      <c r="AK1199" s="15">
        <v>2</v>
      </c>
      <c r="AL1199" s="15">
        <v>9</v>
      </c>
      <c r="AM1199" s="15">
        <v>2</v>
      </c>
      <c r="AN1199" s="15">
        <v>0</v>
      </c>
      <c r="AO1199" s="15">
        <v>6</v>
      </c>
      <c r="AP1199" s="15">
        <v>0</v>
      </c>
      <c r="AQ1199" s="15">
        <v>1</v>
      </c>
      <c r="AR1199" s="15">
        <v>20</v>
      </c>
      <c r="AS1199" s="15">
        <v>0</v>
      </c>
      <c r="AT1199" s="15">
        <v>0</v>
      </c>
      <c r="AU1199" s="15">
        <v>0</v>
      </c>
      <c r="AV1199" s="15">
        <v>0</v>
      </c>
      <c r="AW1199" s="15">
        <v>16</v>
      </c>
      <c r="AX1199" s="15">
        <v>75</v>
      </c>
      <c r="AY1199" s="15">
        <v>8</v>
      </c>
      <c r="AZ1199" s="15">
        <v>50</v>
      </c>
      <c r="BA1199" s="15">
        <v>25</v>
      </c>
      <c r="BB1199" s="15">
        <v>88</v>
      </c>
      <c r="BC1199" s="15">
        <v>0</v>
      </c>
      <c r="BD1199" s="15">
        <v>4</v>
      </c>
      <c r="BE1199" s="15">
        <v>0</v>
      </c>
      <c r="BF1199" s="15">
        <v>0</v>
      </c>
      <c r="BG1199" s="15">
        <v>0</v>
      </c>
      <c r="BH1199" s="15">
        <v>0</v>
      </c>
      <c r="BI1199" s="15">
        <v>0</v>
      </c>
      <c r="BJ1199" s="15">
        <v>0</v>
      </c>
      <c r="BK1199" s="15">
        <v>0</v>
      </c>
      <c r="BL1199" s="15">
        <v>0</v>
      </c>
      <c r="BM1199" s="15">
        <v>0</v>
      </c>
      <c r="BN1199" s="15">
        <v>0</v>
      </c>
      <c r="BO1199" s="15">
        <v>9</v>
      </c>
      <c r="BP1199" s="15">
        <v>1</v>
      </c>
      <c r="BQ1199" s="15">
        <v>0</v>
      </c>
      <c r="BR1199" s="15">
        <v>0</v>
      </c>
      <c r="BS1199" s="15">
        <v>0</v>
      </c>
      <c r="BT1199" s="15">
        <v>21</v>
      </c>
      <c r="BU1199" s="15">
        <v>0</v>
      </c>
      <c r="BV1199" s="15">
        <v>0</v>
      </c>
      <c r="BW1199" s="15">
        <v>0</v>
      </c>
      <c r="BX1199" s="15">
        <v>0</v>
      </c>
      <c r="BY1199" s="15">
        <v>8</v>
      </c>
      <c r="BZ1199" s="15">
        <v>3</v>
      </c>
      <c r="CA1199" s="15">
        <v>10</v>
      </c>
      <c r="CB1199" s="15">
        <v>1</v>
      </c>
      <c r="CC1199" s="15">
        <v>0</v>
      </c>
      <c r="CD1199" s="15">
        <v>0</v>
      </c>
      <c r="CE1199" s="15">
        <v>1</v>
      </c>
      <c r="CF1199" s="15">
        <v>0</v>
      </c>
      <c r="CG1199" s="15">
        <v>0</v>
      </c>
      <c r="CH1199" s="15">
        <v>0</v>
      </c>
      <c r="CI1199" s="15">
        <v>0</v>
      </c>
      <c r="CJ1199" s="15">
        <v>0</v>
      </c>
      <c r="CK1199" s="15">
        <v>344</v>
      </c>
      <c r="CL1199" s="15">
        <v>0</v>
      </c>
      <c r="CM1199" s="15">
        <v>0</v>
      </c>
      <c r="CN1199" s="15">
        <v>0</v>
      </c>
      <c r="CO1199" s="15">
        <v>0</v>
      </c>
      <c r="CP1199" s="15">
        <v>0</v>
      </c>
      <c r="CQ1199" s="15">
        <v>0</v>
      </c>
      <c r="CR1199" s="15">
        <v>0</v>
      </c>
      <c r="CS1199" s="15">
        <v>335</v>
      </c>
      <c r="CT1199" s="15">
        <v>1</v>
      </c>
      <c r="CU1199" s="15">
        <v>12</v>
      </c>
      <c r="CV1199" s="15">
        <v>1</v>
      </c>
      <c r="CW1199" s="15">
        <v>1</v>
      </c>
      <c r="CX1199" s="15">
        <v>0</v>
      </c>
      <c r="CY1199" s="15">
        <v>0</v>
      </c>
      <c r="CZ1199" s="15">
        <v>0</v>
      </c>
      <c r="DA1199" s="15">
        <v>0</v>
      </c>
      <c r="DB1199" s="15">
        <v>0</v>
      </c>
      <c r="DC1199" s="15">
        <v>0</v>
      </c>
      <c r="DD1199" s="15">
        <v>0</v>
      </c>
      <c r="DE1199" s="15">
        <v>0</v>
      </c>
      <c r="DF1199" s="15">
        <v>0</v>
      </c>
      <c r="DG1199" s="15">
        <v>0</v>
      </c>
      <c r="DH1199" s="15">
        <v>0</v>
      </c>
      <c r="DI1199" s="15">
        <v>0</v>
      </c>
      <c r="DJ1199" s="15">
        <v>0</v>
      </c>
      <c r="DK1199" s="15">
        <v>0</v>
      </c>
      <c r="DL1199" s="15">
        <v>0</v>
      </c>
      <c r="DM1199" s="15">
        <v>0</v>
      </c>
      <c r="DN1199" s="15">
        <v>0</v>
      </c>
      <c r="DO1199" s="15">
        <v>0</v>
      </c>
      <c r="DP1199" s="15">
        <v>0</v>
      </c>
      <c r="DQ1199" s="15">
        <v>0</v>
      </c>
      <c r="DR1199" s="15">
        <v>0</v>
      </c>
      <c r="DS1199" s="15">
        <v>96</v>
      </c>
    </row>
    <row r="1200" spans="1:123">
      <c r="A1200" s="15" t="s">
        <v>5851</v>
      </c>
      <c r="B1200" s="15" t="s">
        <v>17860</v>
      </c>
      <c r="C1200" s="15" t="s">
        <v>345</v>
      </c>
      <c r="D1200" s="15" t="s">
        <v>245</v>
      </c>
      <c r="E1200" s="15" t="s">
        <v>252</v>
      </c>
      <c r="F1200" s="15" t="str">
        <f>INDEX($I$1:$DS$1,(MATCH(MAX(I1200:DS1200),I1200:DS1200,0)))</f>
        <v>Russians</v>
      </c>
      <c r="G1200" s="15">
        <f>MAX(I1200:DS1200)/H1200</f>
        <v>0.47681232211618951</v>
      </c>
      <c r="H1200" s="15">
        <v>17919</v>
      </c>
      <c r="I1200" s="15">
        <v>8</v>
      </c>
      <c r="J1200" s="15">
        <v>6580</v>
      </c>
      <c r="K1200" s="15">
        <v>1</v>
      </c>
      <c r="L1200" s="15">
        <v>9</v>
      </c>
      <c r="M1200" s="15">
        <v>6</v>
      </c>
      <c r="N1200" s="15">
        <v>2</v>
      </c>
      <c r="O1200" s="15">
        <v>5</v>
      </c>
      <c r="P1200" s="15">
        <v>0</v>
      </c>
      <c r="Q1200" s="15">
        <v>0</v>
      </c>
      <c r="R1200" s="15">
        <v>0</v>
      </c>
      <c r="S1200" s="15">
        <v>8544</v>
      </c>
      <c r="T1200" s="15">
        <v>1108</v>
      </c>
      <c r="U1200" s="15">
        <v>904</v>
      </c>
      <c r="V1200" s="15">
        <v>177</v>
      </c>
      <c r="W1200" s="15">
        <v>35</v>
      </c>
      <c r="X1200" s="15">
        <v>3</v>
      </c>
      <c r="Y1200" s="15">
        <v>195</v>
      </c>
      <c r="Z1200" s="15">
        <v>11</v>
      </c>
      <c r="AA1200" s="15">
        <v>0</v>
      </c>
      <c r="AB1200" s="15">
        <v>0</v>
      </c>
      <c r="AC1200" s="15">
        <v>55</v>
      </c>
      <c r="AD1200" s="15">
        <v>19</v>
      </c>
      <c r="AE1200" s="15">
        <v>3</v>
      </c>
      <c r="AF1200" s="15">
        <v>16</v>
      </c>
      <c r="AG1200" s="15">
        <v>1</v>
      </c>
      <c r="AH1200" s="15">
        <v>0</v>
      </c>
      <c r="AI1200" s="15">
        <v>29</v>
      </c>
      <c r="AJ1200" s="15">
        <v>0</v>
      </c>
      <c r="AK1200" s="15">
        <v>0</v>
      </c>
      <c r="AL1200" s="15">
        <v>0</v>
      </c>
      <c r="AM1200" s="15">
        <v>11</v>
      </c>
      <c r="AN1200" s="15">
        <v>0</v>
      </c>
      <c r="AO1200" s="15">
        <v>1</v>
      </c>
      <c r="AP1200" s="15">
        <v>0</v>
      </c>
      <c r="AQ1200" s="15">
        <v>1</v>
      </c>
      <c r="AR1200" s="15">
        <v>0</v>
      </c>
      <c r="AS1200" s="15">
        <v>0</v>
      </c>
      <c r="AT1200" s="15">
        <v>0</v>
      </c>
      <c r="AU1200" s="15">
        <v>0</v>
      </c>
      <c r="AV1200" s="15">
        <v>0</v>
      </c>
      <c r="AW1200" s="15">
        <v>16</v>
      </c>
      <c r="AX1200" s="15">
        <v>24</v>
      </c>
      <c r="AY1200" s="15">
        <v>0</v>
      </c>
      <c r="AZ1200" s="15">
        <v>17</v>
      </c>
      <c r="BA1200" s="15">
        <v>4</v>
      </c>
      <c r="BB1200" s="15">
        <v>22</v>
      </c>
      <c r="BC1200" s="15">
        <v>0</v>
      </c>
      <c r="BD1200" s="15">
        <v>0</v>
      </c>
      <c r="BE1200" s="15">
        <v>0</v>
      </c>
      <c r="BF1200" s="15">
        <v>0</v>
      </c>
      <c r="BG1200" s="15">
        <v>0</v>
      </c>
      <c r="BH1200" s="15">
        <v>0</v>
      </c>
      <c r="BI1200" s="15">
        <v>0</v>
      </c>
      <c r="BJ1200" s="15">
        <v>0</v>
      </c>
      <c r="BK1200" s="15">
        <v>0</v>
      </c>
      <c r="BL1200" s="15">
        <v>0</v>
      </c>
      <c r="BM1200" s="15">
        <v>0</v>
      </c>
      <c r="BN1200" s="15">
        <v>0</v>
      </c>
      <c r="BO1200" s="15">
        <v>10</v>
      </c>
      <c r="BP1200" s="15">
        <v>0</v>
      </c>
      <c r="BQ1200" s="15">
        <v>0</v>
      </c>
      <c r="BR1200" s="15">
        <v>0</v>
      </c>
      <c r="BS1200" s="15">
        <v>0</v>
      </c>
      <c r="BT1200" s="15">
        <v>1</v>
      </c>
      <c r="BU1200" s="15">
        <v>0</v>
      </c>
      <c r="BV1200" s="15">
        <v>0</v>
      </c>
      <c r="BW1200" s="15">
        <v>0</v>
      </c>
      <c r="BX1200" s="15">
        <v>0</v>
      </c>
      <c r="BY1200" s="15">
        <v>16</v>
      </c>
      <c r="BZ1200" s="15">
        <v>3</v>
      </c>
      <c r="CA1200" s="15">
        <v>1</v>
      </c>
      <c r="CB1200" s="15">
        <v>0</v>
      </c>
      <c r="CC1200" s="15">
        <v>0</v>
      </c>
      <c r="CD1200" s="15">
        <v>0</v>
      </c>
      <c r="CE1200" s="15">
        <v>0</v>
      </c>
      <c r="CF1200" s="15">
        <v>0</v>
      </c>
      <c r="CG1200" s="15">
        <v>0</v>
      </c>
      <c r="CH1200" s="15">
        <v>0</v>
      </c>
      <c r="CI1200" s="15">
        <v>0</v>
      </c>
      <c r="CJ1200" s="15">
        <v>0</v>
      </c>
      <c r="CK1200" s="15">
        <v>0</v>
      </c>
      <c r="CL1200" s="15">
        <v>0</v>
      </c>
      <c r="CM1200" s="15">
        <v>0</v>
      </c>
      <c r="CN1200" s="15">
        <v>0</v>
      </c>
      <c r="CO1200" s="15">
        <v>0</v>
      </c>
      <c r="CP1200" s="15">
        <v>0</v>
      </c>
      <c r="CQ1200" s="15">
        <v>0</v>
      </c>
      <c r="CR1200" s="15">
        <v>0</v>
      </c>
      <c r="CS1200" s="15">
        <v>32</v>
      </c>
      <c r="CT1200" s="15">
        <v>2</v>
      </c>
      <c r="CU1200" s="15">
        <v>0</v>
      </c>
      <c r="CV1200" s="15">
        <v>0</v>
      </c>
      <c r="CW1200" s="15">
        <v>2</v>
      </c>
      <c r="CX1200" s="15">
        <v>0</v>
      </c>
      <c r="CY1200" s="15">
        <v>0</v>
      </c>
      <c r="CZ1200" s="15">
        <v>0</v>
      </c>
      <c r="DA1200" s="15">
        <v>0</v>
      </c>
      <c r="DB1200" s="15">
        <v>0</v>
      </c>
      <c r="DC1200" s="15">
        <v>0</v>
      </c>
      <c r="DD1200" s="15">
        <v>0</v>
      </c>
      <c r="DE1200" s="15">
        <v>0</v>
      </c>
      <c r="DF1200" s="15">
        <v>0</v>
      </c>
      <c r="DG1200" s="15">
        <v>0</v>
      </c>
      <c r="DH1200" s="15">
        <v>0</v>
      </c>
      <c r="DI1200" s="15">
        <v>0</v>
      </c>
      <c r="DJ1200" s="15">
        <v>0</v>
      </c>
      <c r="DK1200" s="15">
        <v>0</v>
      </c>
      <c r="DL1200" s="15">
        <v>0</v>
      </c>
      <c r="DM1200" s="15">
        <v>0</v>
      </c>
      <c r="DN1200" s="15">
        <v>0</v>
      </c>
      <c r="DO1200" s="15">
        <v>0</v>
      </c>
      <c r="DP1200" s="15">
        <v>0</v>
      </c>
      <c r="DQ1200" s="15">
        <v>0</v>
      </c>
      <c r="DR1200" s="15">
        <v>0</v>
      </c>
      <c r="DS1200" s="15">
        <v>45</v>
      </c>
    </row>
    <row r="1201" spans="1:123">
      <c r="A1201" s="15" t="s">
        <v>5809</v>
      </c>
      <c r="B1201" s="15" t="s">
        <v>17861</v>
      </c>
      <c r="C1201" s="15" t="s">
        <v>345</v>
      </c>
      <c r="D1201" s="15" t="s">
        <v>245</v>
      </c>
      <c r="E1201" s="15" t="s">
        <v>247</v>
      </c>
      <c r="F1201" s="15" t="str">
        <f>INDEX($I$1:$DS$1,(MATCH(MAX(I1201:DS1201),I1201:DS1201,0)))</f>
        <v>Russians</v>
      </c>
      <c r="G1201" s="15">
        <f>MAX(I1201:DS1201)/H1201</f>
        <v>0.30540466800605204</v>
      </c>
      <c r="H1201" s="15">
        <v>40317</v>
      </c>
      <c r="I1201" s="15">
        <v>117</v>
      </c>
      <c r="J1201" s="15">
        <v>8828</v>
      </c>
      <c r="K1201" s="15">
        <v>13</v>
      </c>
      <c r="L1201" s="15">
        <v>22</v>
      </c>
      <c r="M1201" s="15">
        <v>3</v>
      </c>
      <c r="N1201" s="15">
        <v>7</v>
      </c>
      <c r="O1201" s="15">
        <v>9</v>
      </c>
      <c r="P1201" s="15">
        <v>0</v>
      </c>
      <c r="Q1201" s="15">
        <v>0</v>
      </c>
      <c r="R1201" s="15">
        <v>0</v>
      </c>
      <c r="S1201" s="15">
        <v>12313</v>
      </c>
      <c r="T1201" s="15">
        <v>4741</v>
      </c>
      <c r="U1201" s="15">
        <v>4096</v>
      </c>
      <c r="V1201" s="15">
        <v>222</v>
      </c>
      <c r="W1201" s="15">
        <v>86</v>
      </c>
      <c r="X1201" s="15">
        <v>86</v>
      </c>
      <c r="Y1201" s="15">
        <v>1131</v>
      </c>
      <c r="Z1201" s="15">
        <v>4</v>
      </c>
      <c r="AA1201" s="15">
        <v>0</v>
      </c>
      <c r="AB1201" s="15">
        <v>0</v>
      </c>
      <c r="AC1201" s="15">
        <v>26</v>
      </c>
      <c r="AD1201" s="15">
        <v>56</v>
      </c>
      <c r="AE1201" s="15">
        <v>8</v>
      </c>
      <c r="AF1201" s="15">
        <v>104</v>
      </c>
      <c r="AG1201" s="15">
        <v>2</v>
      </c>
      <c r="AH1201" s="15">
        <v>0</v>
      </c>
      <c r="AI1201" s="15">
        <v>24</v>
      </c>
      <c r="AJ1201" s="15">
        <v>0</v>
      </c>
      <c r="AK1201" s="15">
        <v>2</v>
      </c>
      <c r="AL1201" s="15">
        <v>2</v>
      </c>
      <c r="AM1201" s="15">
        <v>0</v>
      </c>
      <c r="AN1201" s="15">
        <v>0</v>
      </c>
      <c r="AO1201" s="15">
        <v>1</v>
      </c>
      <c r="AP1201" s="15">
        <v>0</v>
      </c>
      <c r="AQ1201" s="15">
        <v>7</v>
      </c>
      <c r="AR1201" s="15">
        <v>137</v>
      </c>
      <c r="AS1201" s="15">
        <v>0</v>
      </c>
      <c r="AT1201" s="15">
        <v>0</v>
      </c>
      <c r="AU1201" s="15">
        <v>0</v>
      </c>
      <c r="AV1201" s="15">
        <v>0</v>
      </c>
      <c r="AW1201" s="15">
        <v>8</v>
      </c>
      <c r="AX1201" s="15">
        <v>51</v>
      </c>
      <c r="AY1201" s="15">
        <v>3</v>
      </c>
      <c r="AZ1201" s="15">
        <v>22</v>
      </c>
      <c r="BA1201" s="15">
        <v>63</v>
      </c>
      <c r="BB1201" s="15">
        <v>44</v>
      </c>
      <c r="BC1201" s="15">
        <v>0</v>
      </c>
      <c r="BD1201" s="15">
        <v>4</v>
      </c>
      <c r="BE1201" s="15">
        <v>0</v>
      </c>
      <c r="BF1201" s="15">
        <v>0</v>
      </c>
      <c r="BG1201" s="15">
        <v>0</v>
      </c>
      <c r="BH1201" s="15">
        <v>0</v>
      </c>
      <c r="BI1201" s="15">
        <v>0</v>
      </c>
      <c r="BJ1201" s="15">
        <v>0</v>
      </c>
      <c r="BK1201" s="15">
        <v>0</v>
      </c>
      <c r="BL1201" s="15">
        <v>0</v>
      </c>
      <c r="BM1201" s="15">
        <v>0</v>
      </c>
      <c r="BN1201" s="15">
        <v>0</v>
      </c>
      <c r="BO1201" s="15">
        <v>7</v>
      </c>
      <c r="BP1201" s="15">
        <v>8</v>
      </c>
      <c r="BQ1201" s="15">
        <v>0</v>
      </c>
      <c r="BR1201" s="15">
        <v>0</v>
      </c>
      <c r="BS1201" s="15">
        <v>0</v>
      </c>
      <c r="BT1201" s="15">
        <v>14</v>
      </c>
      <c r="BU1201" s="15">
        <v>0</v>
      </c>
      <c r="BV1201" s="15">
        <v>0</v>
      </c>
      <c r="BW1201" s="15">
        <v>0</v>
      </c>
      <c r="BX1201" s="15">
        <v>0</v>
      </c>
      <c r="BY1201" s="15">
        <v>8</v>
      </c>
      <c r="BZ1201" s="15">
        <v>2</v>
      </c>
      <c r="CA1201" s="15">
        <v>14</v>
      </c>
      <c r="CB1201" s="15">
        <v>1</v>
      </c>
      <c r="CC1201" s="15">
        <v>0</v>
      </c>
      <c r="CD1201" s="15">
        <v>0</v>
      </c>
      <c r="CE1201" s="15">
        <v>2</v>
      </c>
      <c r="CF1201" s="15">
        <v>0</v>
      </c>
      <c r="CG1201" s="15">
        <v>0</v>
      </c>
      <c r="CH1201" s="15">
        <v>0</v>
      </c>
      <c r="CI1201" s="15">
        <v>0</v>
      </c>
      <c r="CJ1201" s="15">
        <v>0</v>
      </c>
      <c r="CK1201" s="15">
        <v>29</v>
      </c>
      <c r="CL1201" s="15">
        <v>0</v>
      </c>
      <c r="CM1201" s="15">
        <v>0</v>
      </c>
      <c r="CN1201" s="15">
        <v>0</v>
      </c>
      <c r="CO1201" s="15">
        <v>0</v>
      </c>
      <c r="CP1201" s="15">
        <v>0</v>
      </c>
      <c r="CQ1201" s="15">
        <v>0</v>
      </c>
      <c r="CR1201" s="15">
        <v>0</v>
      </c>
      <c r="CS1201" s="15">
        <v>7919</v>
      </c>
      <c r="CT1201" s="15">
        <v>3</v>
      </c>
      <c r="CU1201" s="15">
        <v>1</v>
      </c>
      <c r="CV1201" s="15">
        <v>4</v>
      </c>
      <c r="CW1201" s="15">
        <v>1</v>
      </c>
      <c r="CX1201" s="15">
        <v>0</v>
      </c>
      <c r="CY1201" s="15">
        <v>1</v>
      </c>
      <c r="CZ1201" s="15">
        <v>0</v>
      </c>
      <c r="DA1201" s="15">
        <v>0</v>
      </c>
      <c r="DB1201" s="15">
        <v>0</v>
      </c>
      <c r="DC1201" s="15">
        <v>0</v>
      </c>
      <c r="DD1201" s="15">
        <v>0</v>
      </c>
      <c r="DE1201" s="15">
        <v>0</v>
      </c>
      <c r="DF1201" s="15">
        <v>0</v>
      </c>
      <c r="DG1201" s="15">
        <v>0</v>
      </c>
      <c r="DH1201" s="15">
        <v>0</v>
      </c>
      <c r="DI1201" s="15">
        <v>0</v>
      </c>
      <c r="DJ1201" s="15">
        <v>0</v>
      </c>
      <c r="DK1201" s="15">
        <v>0</v>
      </c>
      <c r="DL1201" s="15">
        <v>0</v>
      </c>
      <c r="DM1201" s="15">
        <v>0</v>
      </c>
      <c r="DN1201" s="15">
        <v>0</v>
      </c>
      <c r="DO1201" s="15">
        <v>0</v>
      </c>
      <c r="DP1201" s="15">
        <v>0</v>
      </c>
      <c r="DQ1201" s="15">
        <v>0</v>
      </c>
      <c r="DR1201" s="15">
        <v>0</v>
      </c>
      <c r="DS1201" s="15">
        <v>61</v>
      </c>
    </row>
    <row r="1202" spans="1:123">
      <c r="A1202" s="15" t="s">
        <v>5886</v>
      </c>
      <c r="B1202" s="15" t="s">
        <v>17862</v>
      </c>
      <c r="C1202" s="15" t="s">
        <v>345</v>
      </c>
      <c r="D1202" s="15" t="s">
        <v>245</v>
      </c>
      <c r="E1202" s="15" t="s">
        <v>256</v>
      </c>
      <c r="F1202" s="15" t="str">
        <f>INDEX($I$1:$DS$1,(MATCH(MAX(I1202:DS1202),I1202:DS1202,0)))</f>
        <v>Russians</v>
      </c>
      <c r="G1202" s="15">
        <f>MAX(I1202:DS1202)/H1202</f>
        <v>0.39252052295530554</v>
      </c>
      <c r="H1202" s="15">
        <v>9867</v>
      </c>
      <c r="I1202" s="15">
        <v>15</v>
      </c>
      <c r="J1202" s="15">
        <v>3800</v>
      </c>
      <c r="K1202" s="15">
        <v>3</v>
      </c>
      <c r="L1202" s="15">
        <v>2</v>
      </c>
      <c r="M1202" s="15">
        <v>2</v>
      </c>
      <c r="N1202" s="15">
        <v>0</v>
      </c>
      <c r="O1202" s="15">
        <v>1</v>
      </c>
      <c r="P1202" s="15">
        <v>0</v>
      </c>
      <c r="Q1202" s="15">
        <v>0</v>
      </c>
      <c r="R1202" s="15">
        <v>0</v>
      </c>
      <c r="S1202" s="15">
        <v>3873</v>
      </c>
      <c r="T1202" s="15">
        <v>806</v>
      </c>
      <c r="U1202" s="15">
        <v>309</v>
      </c>
      <c r="V1202" s="15">
        <v>176</v>
      </c>
      <c r="W1202" s="15">
        <v>157</v>
      </c>
      <c r="X1202" s="15">
        <v>7</v>
      </c>
      <c r="Y1202" s="15">
        <v>261</v>
      </c>
      <c r="Z1202" s="15">
        <v>14</v>
      </c>
      <c r="AA1202" s="15">
        <v>0</v>
      </c>
      <c r="AB1202" s="15">
        <v>0</v>
      </c>
      <c r="AC1202" s="15">
        <v>45</v>
      </c>
      <c r="AD1202" s="15">
        <v>44</v>
      </c>
      <c r="AE1202" s="15">
        <v>4</v>
      </c>
      <c r="AF1202" s="15">
        <v>17</v>
      </c>
      <c r="AG1202" s="15">
        <v>0</v>
      </c>
      <c r="AH1202" s="15">
        <v>0</v>
      </c>
      <c r="AI1202" s="15">
        <v>40</v>
      </c>
      <c r="AJ1202" s="15">
        <v>0</v>
      </c>
      <c r="AK1202" s="15">
        <v>4</v>
      </c>
      <c r="AL1202" s="15">
        <v>14</v>
      </c>
      <c r="AM1202" s="15">
        <v>1</v>
      </c>
      <c r="AN1202" s="15">
        <v>0</v>
      </c>
      <c r="AO1202" s="15">
        <v>2</v>
      </c>
      <c r="AP1202" s="15">
        <v>0</v>
      </c>
      <c r="AQ1202" s="15">
        <v>0</v>
      </c>
      <c r="AR1202" s="15">
        <v>2</v>
      </c>
      <c r="AS1202" s="15">
        <v>0</v>
      </c>
      <c r="AT1202" s="15">
        <v>0</v>
      </c>
      <c r="AU1202" s="15">
        <v>0</v>
      </c>
      <c r="AV1202" s="15">
        <v>0</v>
      </c>
      <c r="AW1202" s="15">
        <v>27</v>
      </c>
      <c r="AX1202" s="15">
        <v>32</v>
      </c>
      <c r="AY1202" s="15">
        <v>2</v>
      </c>
      <c r="AZ1202" s="15">
        <v>57</v>
      </c>
      <c r="BA1202" s="15">
        <v>10</v>
      </c>
      <c r="BB1202" s="15">
        <v>68</v>
      </c>
      <c r="BC1202" s="15">
        <v>0</v>
      </c>
      <c r="BD1202" s="15">
        <v>2</v>
      </c>
      <c r="BE1202" s="15">
        <v>0</v>
      </c>
      <c r="BF1202" s="15">
        <v>0</v>
      </c>
      <c r="BG1202" s="15">
        <v>0</v>
      </c>
      <c r="BH1202" s="15">
        <v>0</v>
      </c>
      <c r="BI1202" s="15">
        <v>0</v>
      </c>
      <c r="BJ1202" s="15">
        <v>0</v>
      </c>
      <c r="BK1202" s="15">
        <v>0</v>
      </c>
      <c r="BL1202" s="15">
        <v>0</v>
      </c>
      <c r="BM1202" s="15">
        <v>0</v>
      </c>
      <c r="BN1202" s="15">
        <v>0</v>
      </c>
      <c r="BO1202" s="15">
        <v>3</v>
      </c>
      <c r="BP1202" s="15">
        <v>0</v>
      </c>
      <c r="BQ1202" s="15">
        <v>0</v>
      </c>
      <c r="BR1202" s="15">
        <v>0</v>
      </c>
      <c r="BS1202" s="15">
        <v>0</v>
      </c>
      <c r="BT1202" s="15">
        <v>0</v>
      </c>
      <c r="BU1202" s="15">
        <v>0</v>
      </c>
      <c r="BV1202" s="15">
        <v>0</v>
      </c>
      <c r="BW1202" s="15">
        <v>0</v>
      </c>
      <c r="BX1202" s="15">
        <v>0</v>
      </c>
      <c r="BY1202" s="15">
        <v>2</v>
      </c>
      <c r="BZ1202" s="15">
        <v>0</v>
      </c>
      <c r="CA1202" s="15">
        <v>0</v>
      </c>
      <c r="CB1202" s="15">
        <v>0</v>
      </c>
      <c r="CC1202" s="15">
        <v>0</v>
      </c>
      <c r="CD1202" s="15">
        <v>0</v>
      </c>
      <c r="CE1202" s="15">
        <v>0</v>
      </c>
      <c r="CF1202" s="15">
        <v>0</v>
      </c>
      <c r="CG1202" s="15">
        <v>0</v>
      </c>
      <c r="CH1202" s="15">
        <v>0</v>
      </c>
      <c r="CI1202" s="15">
        <v>0</v>
      </c>
      <c r="CJ1202" s="15">
        <v>0</v>
      </c>
      <c r="CK1202" s="15">
        <v>0</v>
      </c>
      <c r="CL1202" s="15">
        <v>0</v>
      </c>
      <c r="CM1202" s="15">
        <v>0</v>
      </c>
      <c r="CN1202" s="15">
        <v>0</v>
      </c>
      <c r="CO1202" s="15">
        <v>0</v>
      </c>
      <c r="CP1202" s="15">
        <v>0</v>
      </c>
      <c r="CQ1202" s="15">
        <v>0</v>
      </c>
      <c r="CR1202" s="15">
        <v>0</v>
      </c>
      <c r="CS1202" s="15">
        <v>52</v>
      </c>
      <c r="CT1202" s="15">
        <v>0</v>
      </c>
      <c r="CU1202" s="15">
        <v>2</v>
      </c>
      <c r="CV1202" s="15">
        <v>0</v>
      </c>
      <c r="CW1202" s="15">
        <v>0</v>
      </c>
      <c r="CX1202" s="15">
        <v>0</v>
      </c>
      <c r="CY1202" s="15">
        <v>0</v>
      </c>
      <c r="CZ1202" s="15">
        <v>0</v>
      </c>
      <c r="DA1202" s="15">
        <v>0</v>
      </c>
      <c r="DB1202" s="15">
        <v>0</v>
      </c>
      <c r="DC1202" s="15">
        <v>0</v>
      </c>
      <c r="DD1202" s="15">
        <v>0</v>
      </c>
      <c r="DE1202" s="15">
        <v>0</v>
      </c>
      <c r="DF1202" s="15">
        <v>0</v>
      </c>
      <c r="DG1202" s="15">
        <v>0</v>
      </c>
      <c r="DH1202" s="15">
        <v>0</v>
      </c>
      <c r="DI1202" s="15">
        <v>0</v>
      </c>
      <c r="DJ1202" s="15">
        <v>0</v>
      </c>
      <c r="DK1202" s="15">
        <v>0</v>
      </c>
      <c r="DL1202" s="15">
        <v>0</v>
      </c>
      <c r="DM1202" s="15">
        <v>0</v>
      </c>
      <c r="DN1202" s="15">
        <v>0</v>
      </c>
      <c r="DO1202" s="15">
        <v>0</v>
      </c>
      <c r="DP1202" s="15">
        <v>0</v>
      </c>
      <c r="DQ1202" s="15">
        <v>0</v>
      </c>
      <c r="DR1202" s="15">
        <v>0</v>
      </c>
      <c r="DS1202" s="15">
        <v>11</v>
      </c>
    </row>
    <row r="1203" spans="1:123">
      <c r="A1203" s="15" t="s">
        <v>5927</v>
      </c>
      <c r="B1203" s="15" t="s">
        <v>17863</v>
      </c>
      <c r="C1203" s="15" t="s">
        <v>345</v>
      </c>
      <c r="D1203" s="15" t="s">
        <v>245</v>
      </c>
      <c r="E1203" s="15" t="s">
        <v>255</v>
      </c>
      <c r="F1203" s="15" t="str">
        <f>INDEX($I$1:$DS$1,(MATCH(MAX(I1203:DS1203),I1203:DS1203,0)))</f>
        <v>Russians</v>
      </c>
      <c r="G1203" s="15">
        <f>MAX(I1203:DS1203)/H1203</f>
        <v>0.88554948391013966</v>
      </c>
      <c r="H1203" s="15">
        <v>13176</v>
      </c>
      <c r="I1203" s="15">
        <v>6</v>
      </c>
      <c r="J1203" s="15">
        <v>718</v>
      </c>
      <c r="K1203" s="15">
        <v>13</v>
      </c>
      <c r="L1203" s="15">
        <v>4</v>
      </c>
      <c r="M1203" s="15">
        <v>0</v>
      </c>
      <c r="N1203" s="15">
        <v>0</v>
      </c>
      <c r="O1203" s="15">
        <v>7</v>
      </c>
      <c r="P1203" s="15">
        <v>0</v>
      </c>
      <c r="Q1203" s="15">
        <v>0</v>
      </c>
      <c r="R1203" s="15">
        <v>0</v>
      </c>
      <c r="S1203" s="15">
        <v>11668</v>
      </c>
      <c r="T1203" s="15">
        <v>267</v>
      </c>
      <c r="U1203" s="15">
        <v>170</v>
      </c>
      <c r="V1203" s="15">
        <v>164</v>
      </c>
      <c r="W1203" s="15">
        <v>3</v>
      </c>
      <c r="X1203" s="15">
        <v>0</v>
      </c>
      <c r="Y1203" s="15">
        <v>52</v>
      </c>
      <c r="Z1203" s="15">
        <v>5</v>
      </c>
      <c r="AA1203" s="15">
        <v>0</v>
      </c>
      <c r="AB1203" s="15">
        <v>0</v>
      </c>
      <c r="AC1203" s="15">
        <v>7</v>
      </c>
      <c r="AD1203" s="15">
        <v>5</v>
      </c>
      <c r="AE1203" s="15">
        <v>1</v>
      </c>
      <c r="AF1203" s="15">
        <v>2</v>
      </c>
      <c r="AG1203" s="15">
        <v>0</v>
      </c>
      <c r="AH1203" s="15">
        <v>0</v>
      </c>
      <c r="AI1203" s="15">
        <v>7</v>
      </c>
      <c r="AJ1203" s="15">
        <v>0</v>
      </c>
      <c r="AK1203" s="15">
        <v>0</v>
      </c>
      <c r="AL1203" s="15">
        <v>3</v>
      </c>
      <c r="AM1203" s="15">
        <v>1</v>
      </c>
      <c r="AN1203" s="15">
        <v>0</v>
      </c>
      <c r="AO1203" s="15">
        <v>1</v>
      </c>
      <c r="AP1203" s="15">
        <v>0</v>
      </c>
      <c r="AQ1203" s="15">
        <v>0</v>
      </c>
      <c r="AR1203" s="15">
        <v>2</v>
      </c>
      <c r="AS1203" s="15">
        <v>0</v>
      </c>
      <c r="AT1203" s="15">
        <v>10</v>
      </c>
      <c r="AU1203" s="15">
        <v>0</v>
      </c>
      <c r="AV1203" s="15">
        <v>0</v>
      </c>
      <c r="AW1203" s="15">
        <v>0</v>
      </c>
      <c r="AX1203" s="15">
        <v>0</v>
      </c>
      <c r="AY1203" s="15">
        <v>2</v>
      </c>
      <c r="AZ1203" s="15">
        <v>10</v>
      </c>
      <c r="BA1203" s="15">
        <v>9</v>
      </c>
      <c r="BB1203" s="15">
        <v>8</v>
      </c>
      <c r="BC1203" s="15">
        <v>0</v>
      </c>
      <c r="BD1203" s="15">
        <v>3</v>
      </c>
      <c r="BE1203" s="15">
        <v>0</v>
      </c>
      <c r="BF1203" s="15">
        <v>0</v>
      </c>
      <c r="BG1203" s="15">
        <v>0</v>
      </c>
      <c r="BH1203" s="15">
        <v>0</v>
      </c>
      <c r="BI1203" s="15">
        <v>0</v>
      </c>
      <c r="BJ1203" s="15">
        <v>0</v>
      </c>
      <c r="BK1203" s="15">
        <v>0</v>
      </c>
      <c r="BL1203" s="15">
        <v>0</v>
      </c>
      <c r="BM1203" s="15">
        <v>0</v>
      </c>
      <c r="BN1203" s="15">
        <v>0</v>
      </c>
      <c r="BO1203" s="15">
        <v>0</v>
      </c>
      <c r="BP1203" s="15">
        <v>0</v>
      </c>
      <c r="BQ1203" s="15">
        <v>0</v>
      </c>
      <c r="BR1203" s="15">
        <v>0</v>
      </c>
      <c r="BS1203" s="15">
        <v>0</v>
      </c>
      <c r="BT1203" s="15">
        <v>0</v>
      </c>
      <c r="BU1203" s="15">
        <v>0</v>
      </c>
      <c r="BV1203" s="15">
        <v>0</v>
      </c>
      <c r="BW1203" s="15">
        <v>0</v>
      </c>
      <c r="BX1203" s="15">
        <v>0</v>
      </c>
      <c r="BY1203" s="15">
        <v>3</v>
      </c>
      <c r="BZ1203" s="15">
        <v>0</v>
      </c>
      <c r="CA1203" s="15">
        <v>7</v>
      </c>
      <c r="CB1203" s="15">
        <v>0</v>
      </c>
      <c r="CC1203" s="15">
        <v>0</v>
      </c>
      <c r="CD1203" s="15">
        <v>0</v>
      </c>
      <c r="CE1203" s="15">
        <v>0</v>
      </c>
      <c r="CF1203" s="15">
        <v>0</v>
      </c>
      <c r="CG1203" s="15">
        <v>0</v>
      </c>
      <c r="CH1203" s="15">
        <v>0</v>
      </c>
      <c r="CI1203" s="15">
        <v>0</v>
      </c>
      <c r="CJ1203" s="15">
        <v>0</v>
      </c>
      <c r="CK1203" s="15">
        <v>0</v>
      </c>
      <c r="CL1203" s="15">
        <v>0</v>
      </c>
      <c r="CM1203" s="15">
        <v>0</v>
      </c>
      <c r="CN1203" s="15">
        <v>0</v>
      </c>
      <c r="CO1203" s="15">
        <v>0</v>
      </c>
      <c r="CP1203" s="15">
        <v>0</v>
      </c>
      <c r="CQ1203" s="15">
        <v>0</v>
      </c>
      <c r="CR1203" s="15">
        <v>0</v>
      </c>
      <c r="CS1203" s="15">
        <v>4</v>
      </c>
      <c r="CT1203" s="15">
        <v>0</v>
      </c>
      <c r="CU1203" s="15">
        <v>1</v>
      </c>
      <c r="CV1203" s="15">
        <v>0</v>
      </c>
      <c r="CW1203" s="15">
        <v>0</v>
      </c>
      <c r="CX1203" s="15">
        <v>0</v>
      </c>
      <c r="CY1203" s="15">
        <v>0</v>
      </c>
      <c r="CZ1203" s="15">
        <v>0</v>
      </c>
      <c r="DA1203" s="15">
        <v>0</v>
      </c>
      <c r="DB1203" s="15">
        <v>0</v>
      </c>
      <c r="DC1203" s="15">
        <v>0</v>
      </c>
      <c r="DD1203" s="15">
        <v>0</v>
      </c>
      <c r="DE1203" s="15">
        <v>0</v>
      </c>
      <c r="DF1203" s="15">
        <v>0</v>
      </c>
      <c r="DG1203" s="15">
        <v>0</v>
      </c>
      <c r="DH1203" s="15">
        <v>0</v>
      </c>
      <c r="DI1203" s="15">
        <v>0</v>
      </c>
      <c r="DJ1203" s="15">
        <v>0</v>
      </c>
      <c r="DK1203" s="15">
        <v>0</v>
      </c>
      <c r="DL1203" s="15">
        <v>0</v>
      </c>
      <c r="DM1203" s="15">
        <v>0</v>
      </c>
      <c r="DN1203" s="15">
        <v>0</v>
      </c>
      <c r="DO1203" s="15">
        <v>0</v>
      </c>
      <c r="DP1203" s="15">
        <v>0</v>
      </c>
      <c r="DQ1203" s="15">
        <v>0</v>
      </c>
      <c r="DR1203" s="15">
        <v>0</v>
      </c>
      <c r="DS1203" s="15">
        <v>13</v>
      </c>
    </row>
    <row r="1204" spans="1:123">
      <c r="A1204" s="15" t="s">
        <v>5859</v>
      </c>
      <c r="B1204" s="15" t="s">
        <v>17864</v>
      </c>
      <c r="C1204" s="15" t="s">
        <v>345</v>
      </c>
      <c r="D1204" s="15" t="s">
        <v>245</v>
      </c>
      <c r="E1204" s="15" t="s">
        <v>133</v>
      </c>
      <c r="F1204" s="15" t="str">
        <f>INDEX($I$1:$DS$1,(MATCH(MAX(I1204:DS1204),I1204:DS1204,0)))</f>
        <v>Russians</v>
      </c>
      <c r="G1204" s="15">
        <f>MAX(I1204:DS1204)/H1204</f>
        <v>0.45246644202618352</v>
      </c>
      <c r="H1204" s="15">
        <v>18103</v>
      </c>
      <c r="I1204" s="15">
        <v>39</v>
      </c>
      <c r="J1204" s="15">
        <v>6803</v>
      </c>
      <c r="K1204" s="15">
        <v>6</v>
      </c>
      <c r="L1204" s="15">
        <v>3</v>
      </c>
      <c r="M1204" s="15">
        <v>1</v>
      </c>
      <c r="N1204" s="15">
        <v>0</v>
      </c>
      <c r="O1204" s="15">
        <v>0</v>
      </c>
      <c r="P1204" s="15">
        <v>0</v>
      </c>
      <c r="Q1204" s="15">
        <v>0</v>
      </c>
      <c r="R1204" s="15">
        <v>0</v>
      </c>
      <c r="S1204" s="15">
        <v>8191</v>
      </c>
      <c r="T1204" s="15">
        <v>1523</v>
      </c>
      <c r="U1204" s="15">
        <v>856</v>
      </c>
      <c r="V1204" s="15">
        <v>219</v>
      </c>
      <c r="W1204" s="15">
        <v>27</v>
      </c>
      <c r="X1204" s="15">
        <v>5</v>
      </c>
      <c r="Y1204" s="15">
        <v>142</v>
      </c>
      <c r="Z1204" s="15">
        <v>1</v>
      </c>
      <c r="AA1204" s="15">
        <v>0</v>
      </c>
      <c r="AB1204" s="15">
        <v>0</v>
      </c>
      <c r="AC1204" s="15">
        <v>16</v>
      </c>
      <c r="AD1204" s="15">
        <v>33</v>
      </c>
      <c r="AE1204" s="15">
        <v>5</v>
      </c>
      <c r="AF1204" s="15">
        <v>24</v>
      </c>
      <c r="AG1204" s="15">
        <v>0</v>
      </c>
      <c r="AH1204" s="15">
        <v>0</v>
      </c>
      <c r="AI1204" s="15">
        <v>40</v>
      </c>
      <c r="AJ1204" s="15">
        <v>0</v>
      </c>
      <c r="AK1204" s="15">
        <v>0</v>
      </c>
      <c r="AL1204" s="15">
        <v>1</v>
      </c>
      <c r="AM1204" s="15">
        <v>0</v>
      </c>
      <c r="AN1204" s="15">
        <v>0</v>
      </c>
      <c r="AO1204" s="15">
        <v>14</v>
      </c>
      <c r="AP1204" s="15">
        <v>0</v>
      </c>
      <c r="AQ1204" s="15">
        <v>0</v>
      </c>
      <c r="AR1204" s="15">
        <v>3</v>
      </c>
      <c r="AS1204" s="15">
        <v>0</v>
      </c>
      <c r="AT1204" s="15">
        <v>0</v>
      </c>
      <c r="AU1204" s="15">
        <v>0</v>
      </c>
      <c r="AV1204" s="15">
        <v>0</v>
      </c>
      <c r="AW1204" s="15">
        <v>10</v>
      </c>
      <c r="AX1204" s="15">
        <v>8</v>
      </c>
      <c r="AY1204" s="15">
        <v>0</v>
      </c>
      <c r="AZ1204" s="15">
        <v>20</v>
      </c>
      <c r="BA1204" s="15">
        <v>33</v>
      </c>
      <c r="BB1204" s="15">
        <v>14</v>
      </c>
      <c r="BC1204" s="15">
        <v>0</v>
      </c>
      <c r="BD1204" s="15">
        <v>0</v>
      </c>
      <c r="BE1204" s="15">
        <v>0</v>
      </c>
      <c r="BF1204" s="15">
        <v>0</v>
      </c>
      <c r="BG1204" s="15">
        <v>0</v>
      </c>
      <c r="BH1204" s="15">
        <v>0</v>
      </c>
      <c r="BI1204" s="15">
        <v>0</v>
      </c>
      <c r="BJ1204" s="15">
        <v>0</v>
      </c>
      <c r="BK1204" s="15">
        <v>0</v>
      </c>
      <c r="BL1204" s="15">
        <v>0</v>
      </c>
      <c r="BM1204" s="15">
        <v>0</v>
      </c>
      <c r="BN1204" s="15">
        <v>0</v>
      </c>
      <c r="BO1204" s="15">
        <v>4</v>
      </c>
      <c r="BP1204" s="15">
        <v>0</v>
      </c>
      <c r="BQ1204" s="15">
        <v>0</v>
      </c>
      <c r="BR1204" s="15">
        <v>0</v>
      </c>
      <c r="BS1204" s="15">
        <v>0</v>
      </c>
      <c r="BT1204" s="15">
        <v>7</v>
      </c>
      <c r="BU1204" s="15">
        <v>0</v>
      </c>
      <c r="BV1204" s="15">
        <v>0</v>
      </c>
      <c r="BW1204" s="15">
        <v>0</v>
      </c>
      <c r="BX1204" s="15">
        <v>0</v>
      </c>
      <c r="BY1204" s="15">
        <v>1</v>
      </c>
      <c r="BZ1204" s="15">
        <v>4</v>
      </c>
      <c r="CA1204" s="15">
        <v>11</v>
      </c>
      <c r="CB1204" s="15">
        <v>8</v>
      </c>
      <c r="CC1204" s="15">
        <v>0</v>
      </c>
      <c r="CD1204" s="15">
        <v>0</v>
      </c>
      <c r="CE1204" s="15">
        <v>3</v>
      </c>
      <c r="CF1204" s="15">
        <v>0</v>
      </c>
      <c r="CG1204" s="15">
        <v>0</v>
      </c>
      <c r="CH1204" s="15">
        <v>0</v>
      </c>
      <c r="CI1204" s="15">
        <v>0</v>
      </c>
      <c r="CJ1204" s="15">
        <v>0</v>
      </c>
      <c r="CK1204" s="15">
        <v>4</v>
      </c>
      <c r="CL1204" s="15">
        <v>0</v>
      </c>
      <c r="CM1204" s="15">
        <v>0</v>
      </c>
      <c r="CN1204" s="15">
        <v>0</v>
      </c>
      <c r="CO1204" s="15">
        <v>0</v>
      </c>
      <c r="CP1204" s="15">
        <v>0</v>
      </c>
      <c r="CQ1204" s="15">
        <v>0</v>
      </c>
      <c r="CR1204" s="15">
        <v>0</v>
      </c>
      <c r="CS1204" s="15">
        <v>19</v>
      </c>
      <c r="CT1204" s="15">
        <v>0</v>
      </c>
      <c r="CU1204" s="15">
        <v>3</v>
      </c>
      <c r="CV1204" s="15">
        <v>1</v>
      </c>
      <c r="CW1204" s="15">
        <v>0</v>
      </c>
      <c r="CX1204" s="15">
        <v>0</v>
      </c>
      <c r="CY1204" s="15">
        <v>0</v>
      </c>
      <c r="CZ1204" s="15">
        <v>0</v>
      </c>
      <c r="DA1204" s="15">
        <v>0</v>
      </c>
      <c r="DB1204" s="15">
        <v>0</v>
      </c>
      <c r="DC1204" s="15">
        <v>0</v>
      </c>
      <c r="DD1204" s="15">
        <v>0</v>
      </c>
      <c r="DE1204" s="15">
        <v>0</v>
      </c>
      <c r="DF1204" s="15">
        <v>0</v>
      </c>
      <c r="DG1204" s="15">
        <v>0</v>
      </c>
      <c r="DH1204" s="15">
        <v>0</v>
      </c>
      <c r="DI1204" s="15">
        <v>0</v>
      </c>
      <c r="DJ1204" s="15">
        <v>0</v>
      </c>
      <c r="DK1204" s="15">
        <v>0</v>
      </c>
      <c r="DL1204" s="15">
        <v>0</v>
      </c>
      <c r="DM1204" s="15">
        <v>0</v>
      </c>
      <c r="DN1204" s="15">
        <v>0</v>
      </c>
      <c r="DO1204" s="15">
        <v>0</v>
      </c>
      <c r="DP1204" s="15">
        <v>0</v>
      </c>
      <c r="DQ1204" s="15">
        <v>0</v>
      </c>
      <c r="DR1204" s="15">
        <v>0</v>
      </c>
      <c r="DS1204" s="15">
        <v>1</v>
      </c>
    </row>
    <row r="1205" spans="1:123">
      <c r="A1205" s="15" t="s">
        <v>5818</v>
      </c>
      <c r="B1205" s="15" t="s">
        <v>17865</v>
      </c>
      <c r="C1205" s="15" t="s">
        <v>345</v>
      </c>
      <c r="D1205" s="15" t="s">
        <v>258</v>
      </c>
      <c r="E1205" s="15" t="s">
        <v>257</v>
      </c>
      <c r="F1205" s="15" t="str">
        <f>INDEX($I$1:$DS$1,(MATCH(MAX(I1205:DS1205),I1205:DS1205,0)))</f>
        <v>Kazakhs</v>
      </c>
      <c r="G1205" s="15">
        <f>MAX(I1205:DS1205)/H1205</f>
        <v>0.83692258426066768</v>
      </c>
      <c r="H1205" s="15">
        <v>12491</v>
      </c>
      <c r="I1205" s="15">
        <v>11</v>
      </c>
      <c r="J1205" s="15">
        <v>10454</v>
      </c>
      <c r="K1205" s="15">
        <v>0</v>
      </c>
      <c r="L1205" s="15">
        <v>1</v>
      </c>
      <c r="M1205" s="15">
        <v>1</v>
      </c>
      <c r="N1205" s="15">
        <v>1</v>
      </c>
      <c r="O1205" s="15">
        <v>0</v>
      </c>
      <c r="P1205" s="15">
        <v>0</v>
      </c>
      <c r="Q1205" s="15">
        <v>0</v>
      </c>
      <c r="R1205" s="15">
        <v>0</v>
      </c>
      <c r="S1205" s="15">
        <v>1142</v>
      </c>
      <c r="T1205" s="15">
        <v>218</v>
      </c>
      <c r="U1205" s="15">
        <v>216</v>
      </c>
      <c r="V1205" s="15">
        <v>112</v>
      </c>
      <c r="W1205" s="15">
        <v>1</v>
      </c>
      <c r="X1205" s="15">
        <v>4</v>
      </c>
      <c r="Y1205" s="15">
        <v>64</v>
      </c>
      <c r="Z1205" s="15">
        <v>1</v>
      </c>
      <c r="AA1205" s="15">
        <v>0</v>
      </c>
      <c r="AB1205" s="15">
        <v>0</v>
      </c>
      <c r="AC1205" s="15">
        <v>0</v>
      </c>
      <c r="AD1205" s="15">
        <v>36</v>
      </c>
      <c r="AE1205" s="15">
        <v>0</v>
      </c>
      <c r="AF1205" s="15">
        <v>5</v>
      </c>
      <c r="AG1205" s="15">
        <v>0</v>
      </c>
      <c r="AH1205" s="15">
        <v>1</v>
      </c>
      <c r="AI1205" s="15">
        <v>42</v>
      </c>
      <c r="AJ1205" s="15">
        <v>0</v>
      </c>
      <c r="AK1205" s="15">
        <v>0</v>
      </c>
      <c r="AL1205" s="15">
        <v>0</v>
      </c>
      <c r="AM1205" s="15">
        <v>0</v>
      </c>
      <c r="AN1205" s="15">
        <v>0</v>
      </c>
      <c r="AO1205" s="15">
        <v>4</v>
      </c>
      <c r="AP1205" s="15">
        <v>0</v>
      </c>
      <c r="AQ1205" s="15">
        <v>0</v>
      </c>
      <c r="AR1205" s="15">
        <v>33</v>
      </c>
      <c r="AS1205" s="15">
        <v>0</v>
      </c>
      <c r="AT1205" s="15">
        <v>0</v>
      </c>
      <c r="AU1205" s="15">
        <v>0</v>
      </c>
      <c r="AV1205" s="15">
        <v>0</v>
      </c>
      <c r="AW1205" s="15">
        <v>3</v>
      </c>
      <c r="AX1205" s="15">
        <v>12</v>
      </c>
      <c r="AY1205" s="15">
        <v>0</v>
      </c>
      <c r="AZ1205" s="15">
        <v>6</v>
      </c>
      <c r="BA1205" s="15">
        <v>101</v>
      </c>
      <c r="BB1205" s="15">
        <v>3</v>
      </c>
      <c r="BC1205" s="15">
        <v>0</v>
      </c>
      <c r="BD1205" s="15">
        <v>0</v>
      </c>
      <c r="BE1205" s="15">
        <v>0</v>
      </c>
      <c r="BF1205" s="15">
        <v>0</v>
      </c>
      <c r="BG1205" s="15">
        <v>0</v>
      </c>
      <c r="BH1205" s="15">
        <v>0</v>
      </c>
      <c r="BI1205" s="15">
        <v>0</v>
      </c>
      <c r="BJ1205" s="15">
        <v>0</v>
      </c>
      <c r="BK1205" s="15">
        <v>0</v>
      </c>
      <c r="BL1205" s="15">
        <v>0</v>
      </c>
      <c r="BM1205" s="15">
        <v>0</v>
      </c>
      <c r="BN1205" s="15">
        <v>0</v>
      </c>
      <c r="BO1205" s="15">
        <v>1</v>
      </c>
      <c r="BP1205" s="15">
        <v>0</v>
      </c>
      <c r="BQ1205" s="15">
        <v>0</v>
      </c>
      <c r="BR1205" s="15">
        <v>0</v>
      </c>
      <c r="BS1205" s="15">
        <v>0</v>
      </c>
      <c r="BT1205" s="15">
        <v>0</v>
      </c>
      <c r="BU1205" s="15">
        <v>0</v>
      </c>
      <c r="BV1205" s="15">
        <v>0</v>
      </c>
      <c r="BW1205" s="15">
        <v>0</v>
      </c>
      <c r="BX1205" s="15">
        <v>0</v>
      </c>
      <c r="BY1205" s="15">
        <v>8</v>
      </c>
      <c r="BZ1205" s="15">
        <v>0</v>
      </c>
      <c r="CA1205" s="15">
        <v>0</v>
      </c>
      <c r="CB1205" s="15">
        <v>0</v>
      </c>
      <c r="CC1205" s="15">
        <v>0</v>
      </c>
      <c r="CD1205" s="15">
        <v>0</v>
      </c>
      <c r="CE1205" s="15">
        <v>0</v>
      </c>
      <c r="CF1205" s="15">
        <v>0</v>
      </c>
      <c r="CG1205" s="15">
        <v>0</v>
      </c>
      <c r="CH1205" s="15">
        <v>0</v>
      </c>
      <c r="CI1205" s="15">
        <v>0</v>
      </c>
      <c r="CJ1205" s="15">
        <v>0</v>
      </c>
      <c r="CK1205" s="15">
        <v>1</v>
      </c>
      <c r="CL1205" s="15">
        <v>0</v>
      </c>
      <c r="CM1205" s="15">
        <v>0</v>
      </c>
      <c r="CN1205" s="15">
        <v>0</v>
      </c>
      <c r="CO1205" s="15">
        <v>0</v>
      </c>
      <c r="CP1205" s="15">
        <v>0</v>
      </c>
      <c r="CQ1205" s="15">
        <v>0</v>
      </c>
      <c r="CR1205" s="15">
        <v>0</v>
      </c>
      <c r="CS1205" s="15">
        <v>2</v>
      </c>
      <c r="CT1205" s="15">
        <v>2</v>
      </c>
      <c r="CU1205" s="15">
        <v>0</v>
      </c>
      <c r="CV1205" s="15">
        <v>0</v>
      </c>
      <c r="CW1205" s="15">
        <v>0</v>
      </c>
      <c r="CX1205" s="15">
        <v>0</v>
      </c>
      <c r="CY1205" s="15">
        <v>0</v>
      </c>
      <c r="CZ1205" s="15">
        <v>0</v>
      </c>
      <c r="DA1205" s="15">
        <v>0</v>
      </c>
      <c r="DB1205" s="15">
        <v>0</v>
      </c>
      <c r="DC1205" s="15">
        <v>0</v>
      </c>
      <c r="DD1205" s="15">
        <v>0</v>
      </c>
      <c r="DE1205" s="15">
        <v>0</v>
      </c>
      <c r="DF1205" s="15">
        <v>0</v>
      </c>
      <c r="DG1205" s="15">
        <v>0</v>
      </c>
      <c r="DH1205" s="15">
        <v>0</v>
      </c>
      <c r="DI1205" s="15">
        <v>0</v>
      </c>
      <c r="DJ1205" s="15">
        <v>0</v>
      </c>
      <c r="DK1205" s="15">
        <v>0</v>
      </c>
      <c r="DL1205" s="15">
        <v>0</v>
      </c>
      <c r="DM1205" s="15">
        <v>0</v>
      </c>
      <c r="DN1205" s="15">
        <v>0</v>
      </c>
      <c r="DO1205" s="15">
        <v>0</v>
      </c>
      <c r="DP1205" s="15">
        <v>0</v>
      </c>
      <c r="DQ1205" s="15">
        <v>0</v>
      </c>
      <c r="DR1205" s="15">
        <v>0</v>
      </c>
      <c r="DS1205" s="15">
        <v>5</v>
      </c>
    </row>
    <row r="1206" spans="1:123">
      <c r="A1206" s="15" t="s">
        <v>5807</v>
      </c>
      <c r="B1206" s="15" t="s">
        <v>17866</v>
      </c>
      <c r="C1206" s="15" t="s">
        <v>345</v>
      </c>
      <c r="D1206" s="15" t="s">
        <v>258</v>
      </c>
      <c r="E1206" s="15" t="s">
        <v>259</v>
      </c>
      <c r="F1206" s="15" t="str">
        <f>INDEX($I$1:$DS$1,(MATCH(MAX(I1206:DS1206),I1206:DS1206,0)))</f>
        <v>Kazakhs</v>
      </c>
      <c r="G1206" s="15">
        <f>MAX(I1206:DS1206)/H1206</f>
        <v>0.59736270426588811</v>
      </c>
      <c r="H1206" s="15">
        <v>72271</v>
      </c>
      <c r="I1206" s="15">
        <v>105</v>
      </c>
      <c r="J1206" s="15">
        <v>43172</v>
      </c>
      <c r="K1206" s="15">
        <v>34</v>
      </c>
      <c r="L1206" s="15">
        <v>22</v>
      </c>
      <c r="M1206" s="15">
        <v>6</v>
      </c>
      <c r="N1206" s="15">
        <v>18</v>
      </c>
      <c r="O1206" s="15">
        <v>7</v>
      </c>
      <c r="P1206" s="15">
        <v>0</v>
      </c>
      <c r="Q1206" s="15">
        <v>0</v>
      </c>
      <c r="R1206" s="15">
        <v>0</v>
      </c>
      <c r="S1206" s="15">
        <v>19664</v>
      </c>
      <c r="T1206" s="15">
        <v>3200</v>
      </c>
      <c r="U1206" s="15">
        <v>2135</v>
      </c>
      <c r="V1206" s="15">
        <v>1275</v>
      </c>
      <c r="W1206" s="15">
        <v>261</v>
      </c>
      <c r="X1206" s="15">
        <v>46</v>
      </c>
      <c r="Y1206" s="15">
        <v>516</v>
      </c>
      <c r="Z1206" s="15">
        <v>23</v>
      </c>
      <c r="AA1206" s="15">
        <v>0</v>
      </c>
      <c r="AB1206" s="15">
        <v>0</v>
      </c>
      <c r="AC1206" s="15">
        <v>54</v>
      </c>
      <c r="AD1206" s="15">
        <v>326</v>
      </c>
      <c r="AE1206" s="15">
        <v>14</v>
      </c>
      <c r="AF1206" s="15">
        <v>30</v>
      </c>
      <c r="AG1206" s="15">
        <v>6</v>
      </c>
      <c r="AH1206" s="15">
        <v>15</v>
      </c>
      <c r="AI1206" s="15">
        <v>168</v>
      </c>
      <c r="AJ1206" s="15">
        <v>2</v>
      </c>
      <c r="AK1206" s="15">
        <v>3</v>
      </c>
      <c r="AL1206" s="15">
        <v>0</v>
      </c>
      <c r="AM1206" s="15">
        <v>5</v>
      </c>
      <c r="AN1206" s="15">
        <v>0</v>
      </c>
      <c r="AO1206" s="15">
        <v>1</v>
      </c>
      <c r="AP1206" s="15">
        <v>0</v>
      </c>
      <c r="AQ1206" s="15">
        <v>0</v>
      </c>
      <c r="AR1206" s="15">
        <v>79</v>
      </c>
      <c r="AS1206" s="15">
        <v>6</v>
      </c>
      <c r="AT1206" s="15">
        <v>0</v>
      </c>
      <c r="AU1206" s="15">
        <v>0</v>
      </c>
      <c r="AV1206" s="15">
        <v>0</v>
      </c>
      <c r="AW1206" s="15">
        <v>55</v>
      </c>
      <c r="AX1206" s="15">
        <v>118</v>
      </c>
      <c r="AY1206" s="15">
        <v>1</v>
      </c>
      <c r="AZ1206" s="15">
        <v>78</v>
      </c>
      <c r="BA1206" s="15">
        <v>314</v>
      </c>
      <c r="BB1206" s="15">
        <v>66</v>
      </c>
      <c r="BC1206" s="15">
        <v>0</v>
      </c>
      <c r="BD1206" s="15">
        <v>11</v>
      </c>
      <c r="BE1206" s="15">
        <v>0</v>
      </c>
      <c r="BF1206" s="15">
        <v>0</v>
      </c>
      <c r="BG1206" s="15">
        <v>0</v>
      </c>
      <c r="BH1206" s="15">
        <v>0</v>
      </c>
      <c r="BI1206" s="15">
        <v>0</v>
      </c>
      <c r="BJ1206" s="15">
        <v>0</v>
      </c>
      <c r="BK1206" s="15">
        <v>0</v>
      </c>
      <c r="BL1206" s="15">
        <v>0</v>
      </c>
      <c r="BM1206" s="15">
        <v>3</v>
      </c>
      <c r="BN1206" s="15">
        <v>0</v>
      </c>
      <c r="BO1206" s="15">
        <v>7</v>
      </c>
      <c r="BP1206" s="15">
        <v>16</v>
      </c>
      <c r="BQ1206" s="15">
        <v>0</v>
      </c>
      <c r="BR1206" s="15">
        <v>0</v>
      </c>
      <c r="BS1206" s="15">
        <v>0</v>
      </c>
      <c r="BT1206" s="15">
        <v>8</v>
      </c>
      <c r="BU1206" s="15">
        <v>0</v>
      </c>
      <c r="BV1206" s="15">
        <v>0</v>
      </c>
      <c r="BW1206" s="15">
        <v>0</v>
      </c>
      <c r="BX1206" s="15">
        <v>0</v>
      </c>
      <c r="BY1206" s="15">
        <v>70</v>
      </c>
      <c r="BZ1206" s="15">
        <v>0</v>
      </c>
      <c r="CA1206" s="15">
        <v>16</v>
      </c>
      <c r="CB1206" s="15">
        <v>7</v>
      </c>
      <c r="CC1206" s="15">
        <v>0</v>
      </c>
      <c r="CD1206" s="15">
        <v>0</v>
      </c>
      <c r="CE1206" s="15">
        <v>2</v>
      </c>
      <c r="CF1206" s="15">
        <v>0</v>
      </c>
      <c r="CG1206" s="15">
        <v>0</v>
      </c>
      <c r="CH1206" s="15">
        <v>0</v>
      </c>
      <c r="CI1206" s="15">
        <v>0</v>
      </c>
      <c r="CJ1206" s="15">
        <v>0</v>
      </c>
      <c r="CK1206" s="15">
        <v>5</v>
      </c>
      <c r="CL1206" s="15">
        <v>0</v>
      </c>
      <c r="CM1206" s="15">
        <v>0</v>
      </c>
      <c r="CN1206" s="15">
        <v>0</v>
      </c>
      <c r="CO1206" s="15">
        <v>0</v>
      </c>
      <c r="CP1206" s="15">
        <v>0</v>
      </c>
      <c r="CQ1206" s="15">
        <v>0</v>
      </c>
      <c r="CR1206" s="15">
        <v>0</v>
      </c>
      <c r="CS1206" s="15">
        <v>81</v>
      </c>
      <c r="CT1206" s="15">
        <v>8</v>
      </c>
      <c r="CU1206" s="15">
        <v>14</v>
      </c>
      <c r="CV1206" s="15">
        <v>2</v>
      </c>
      <c r="CW1206" s="15">
        <v>0</v>
      </c>
      <c r="CX1206" s="15">
        <v>0</v>
      </c>
      <c r="CY1206" s="15">
        <v>22</v>
      </c>
      <c r="CZ1206" s="15">
        <v>0</v>
      </c>
      <c r="DA1206" s="15">
        <v>0</v>
      </c>
      <c r="DB1206" s="15">
        <v>0</v>
      </c>
      <c r="DC1206" s="15">
        <v>0</v>
      </c>
      <c r="DD1206" s="15">
        <v>0</v>
      </c>
      <c r="DE1206" s="15">
        <v>0</v>
      </c>
      <c r="DF1206" s="15">
        <v>0</v>
      </c>
      <c r="DG1206" s="15">
        <v>0</v>
      </c>
      <c r="DH1206" s="15">
        <v>0</v>
      </c>
      <c r="DI1206" s="15">
        <v>0</v>
      </c>
      <c r="DJ1206" s="15">
        <v>0</v>
      </c>
      <c r="DK1206" s="15">
        <v>0</v>
      </c>
      <c r="DL1206" s="15">
        <v>0</v>
      </c>
      <c r="DM1206" s="15">
        <v>0</v>
      </c>
      <c r="DN1206" s="15">
        <v>0</v>
      </c>
      <c r="DO1206" s="15">
        <v>0</v>
      </c>
      <c r="DP1206" s="15">
        <v>0</v>
      </c>
      <c r="DQ1206" s="15">
        <v>0</v>
      </c>
      <c r="DR1206" s="15">
        <v>0</v>
      </c>
      <c r="DS1206" s="15">
        <v>174</v>
      </c>
    </row>
    <row r="1207" spans="1:123">
      <c r="A1207" s="15" t="s">
        <v>5831</v>
      </c>
      <c r="B1207" s="15" t="s">
        <v>17867</v>
      </c>
      <c r="C1207" s="15" t="s">
        <v>345</v>
      </c>
      <c r="D1207" s="15" t="s">
        <v>258</v>
      </c>
      <c r="E1207" s="15" t="s">
        <v>205</v>
      </c>
      <c r="F1207" s="15" t="str">
        <f>INDEX($I$1:$DS$1,(MATCH(MAX(I1207:DS1207),I1207:DS1207,0)))</f>
        <v>Kazakhs</v>
      </c>
      <c r="G1207" s="15">
        <f>MAX(I1207:DS1207)/H1207</f>
        <v>0.78192564940115106</v>
      </c>
      <c r="H1207" s="15">
        <v>12858</v>
      </c>
      <c r="I1207" s="15">
        <v>48</v>
      </c>
      <c r="J1207" s="15">
        <v>10054</v>
      </c>
      <c r="K1207" s="15">
        <v>0</v>
      </c>
      <c r="L1207" s="15">
        <v>1</v>
      </c>
      <c r="M1207" s="15">
        <v>0</v>
      </c>
      <c r="N1207" s="15">
        <v>1</v>
      </c>
      <c r="O1207" s="15">
        <v>0</v>
      </c>
      <c r="P1207" s="15">
        <v>0</v>
      </c>
      <c r="Q1207" s="15">
        <v>0</v>
      </c>
      <c r="R1207" s="15">
        <v>0</v>
      </c>
      <c r="S1207" s="15">
        <v>1417</v>
      </c>
      <c r="T1207" s="15">
        <v>597</v>
      </c>
      <c r="U1207" s="15">
        <v>287</v>
      </c>
      <c r="V1207" s="15">
        <v>88</v>
      </c>
      <c r="W1207" s="15">
        <v>9</v>
      </c>
      <c r="X1207" s="15">
        <v>2</v>
      </c>
      <c r="Y1207" s="15">
        <v>78</v>
      </c>
      <c r="Z1207" s="15">
        <v>2</v>
      </c>
      <c r="AA1207" s="15">
        <v>0</v>
      </c>
      <c r="AB1207" s="15">
        <v>0</v>
      </c>
      <c r="AC1207" s="15">
        <v>9</v>
      </c>
      <c r="AD1207" s="15">
        <v>30</v>
      </c>
      <c r="AE1207" s="15">
        <v>0</v>
      </c>
      <c r="AF1207" s="15">
        <v>0</v>
      </c>
      <c r="AG1207" s="15">
        <v>0</v>
      </c>
      <c r="AH1207" s="15">
        <v>2</v>
      </c>
      <c r="AI1207" s="15">
        <v>12</v>
      </c>
      <c r="AJ1207" s="15">
        <v>0</v>
      </c>
      <c r="AK1207" s="15">
        <v>0</v>
      </c>
      <c r="AL1207" s="15">
        <v>0</v>
      </c>
      <c r="AM1207" s="15">
        <v>2</v>
      </c>
      <c r="AN1207" s="15">
        <v>0</v>
      </c>
      <c r="AO1207" s="15">
        <v>0</v>
      </c>
      <c r="AP1207" s="15">
        <v>0</v>
      </c>
      <c r="AQ1207" s="15">
        <v>0</v>
      </c>
      <c r="AR1207" s="15">
        <v>12</v>
      </c>
      <c r="AS1207" s="15">
        <v>0</v>
      </c>
      <c r="AT1207" s="15">
        <v>0</v>
      </c>
      <c r="AU1207" s="15">
        <v>0</v>
      </c>
      <c r="AV1207" s="15">
        <v>0</v>
      </c>
      <c r="AW1207" s="15">
        <v>12</v>
      </c>
      <c r="AX1207" s="15">
        <v>0</v>
      </c>
      <c r="AY1207" s="15">
        <v>1</v>
      </c>
      <c r="AZ1207" s="15">
        <v>25</v>
      </c>
      <c r="BA1207" s="15">
        <v>18</v>
      </c>
      <c r="BB1207" s="15">
        <v>5</v>
      </c>
      <c r="BC1207" s="15">
        <v>0</v>
      </c>
      <c r="BD1207" s="15">
        <v>0</v>
      </c>
      <c r="BE1207" s="15">
        <v>0</v>
      </c>
      <c r="BF1207" s="15">
        <v>0</v>
      </c>
      <c r="BG1207" s="15">
        <v>0</v>
      </c>
      <c r="BH1207" s="15">
        <v>0</v>
      </c>
      <c r="BI1207" s="15">
        <v>0</v>
      </c>
      <c r="BJ1207" s="15">
        <v>0</v>
      </c>
      <c r="BK1207" s="15">
        <v>0</v>
      </c>
      <c r="BL1207" s="15">
        <v>0</v>
      </c>
      <c r="BM1207" s="15">
        <v>1</v>
      </c>
      <c r="BN1207" s="15">
        <v>0</v>
      </c>
      <c r="BO1207" s="15">
        <v>3</v>
      </c>
      <c r="BP1207" s="15">
        <v>1</v>
      </c>
      <c r="BQ1207" s="15">
        <v>0</v>
      </c>
      <c r="BR1207" s="15">
        <v>0</v>
      </c>
      <c r="BS1207" s="15">
        <v>0</v>
      </c>
      <c r="BT1207" s="15">
        <v>0</v>
      </c>
      <c r="BU1207" s="15">
        <v>0</v>
      </c>
      <c r="BV1207" s="15">
        <v>0</v>
      </c>
      <c r="BW1207" s="15">
        <v>0</v>
      </c>
      <c r="BX1207" s="15">
        <v>0</v>
      </c>
      <c r="BY1207" s="15">
        <v>116</v>
      </c>
      <c r="BZ1207" s="15">
        <v>0</v>
      </c>
      <c r="CA1207" s="15">
        <v>0</v>
      </c>
      <c r="CB1207" s="15">
        <v>2</v>
      </c>
      <c r="CC1207" s="15">
        <v>0</v>
      </c>
      <c r="CD1207" s="15">
        <v>0</v>
      </c>
      <c r="CE1207" s="15">
        <v>0</v>
      </c>
      <c r="CF1207" s="15">
        <v>0</v>
      </c>
      <c r="CG1207" s="15">
        <v>0</v>
      </c>
      <c r="CH1207" s="15">
        <v>0</v>
      </c>
      <c r="CI1207" s="15">
        <v>0</v>
      </c>
      <c r="CJ1207" s="15">
        <v>0</v>
      </c>
      <c r="CK1207" s="15">
        <v>0</v>
      </c>
      <c r="CL1207" s="15">
        <v>0</v>
      </c>
      <c r="CM1207" s="15">
        <v>0</v>
      </c>
      <c r="CN1207" s="15">
        <v>0</v>
      </c>
      <c r="CO1207" s="15">
        <v>0</v>
      </c>
      <c r="CP1207" s="15">
        <v>0</v>
      </c>
      <c r="CQ1207" s="15">
        <v>0</v>
      </c>
      <c r="CR1207" s="15">
        <v>0</v>
      </c>
      <c r="CS1207" s="15">
        <v>16</v>
      </c>
      <c r="CT1207" s="15">
        <v>0</v>
      </c>
      <c r="CU1207" s="15">
        <v>4</v>
      </c>
      <c r="CV1207" s="15">
        <v>0</v>
      </c>
      <c r="CW1207" s="15">
        <v>0</v>
      </c>
      <c r="CX1207" s="15">
        <v>0</v>
      </c>
      <c r="CY1207" s="15">
        <v>0</v>
      </c>
      <c r="CZ1207" s="15">
        <v>0</v>
      </c>
      <c r="DA1207" s="15">
        <v>0</v>
      </c>
      <c r="DB1207" s="15">
        <v>0</v>
      </c>
      <c r="DC1207" s="15">
        <v>0</v>
      </c>
      <c r="DD1207" s="15">
        <v>0</v>
      </c>
      <c r="DE1207" s="15">
        <v>0</v>
      </c>
      <c r="DF1207" s="15">
        <v>0</v>
      </c>
      <c r="DG1207" s="15">
        <v>0</v>
      </c>
      <c r="DH1207" s="15">
        <v>0</v>
      </c>
      <c r="DI1207" s="15">
        <v>0</v>
      </c>
      <c r="DJ1207" s="15">
        <v>0</v>
      </c>
      <c r="DK1207" s="15">
        <v>0</v>
      </c>
      <c r="DL1207" s="15">
        <v>0</v>
      </c>
      <c r="DM1207" s="15">
        <v>0</v>
      </c>
      <c r="DN1207" s="15">
        <v>0</v>
      </c>
      <c r="DO1207" s="15">
        <v>0</v>
      </c>
      <c r="DP1207" s="15">
        <v>0</v>
      </c>
      <c r="DQ1207" s="15">
        <v>0</v>
      </c>
      <c r="DR1207" s="15">
        <v>0</v>
      </c>
      <c r="DS1207" s="15">
        <v>3</v>
      </c>
    </row>
    <row r="1208" spans="1:123">
      <c r="A1208" s="15" t="s">
        <v>5828</v>
      </c>
      <c r="B1208" s="15" t="s">
        <v>17868</v>
      </c>
      <c r="C1208" s="15" t="s">
        <v>345</v>
      </c>
      <c r="D1208" s="15" t="s">
        <v>258</v>
      </c>
      <c r="E1208" s="15" t="s">
        <v>262</v>
      </c>
      <c r="F1208" s="15" t="str">
        <f>INDEX($I$1:$DS$1,(MATCH(MAX(I1208:DS1208),I1208:DS1208,0)))</f>
        <v>Kazakhs</v>
      </c>
      <c r="G1208" s="15">
        <f>MAX(I1208:DS1208)/H1208</f>
        <v>0.91620276653171395</v>
      </c>
      <c r="H1208" s="15">
        <v>23712</v>
      </c>
      <c r="I1208" s="15">
        <v>19</v>
      </c>
      <c r="J1208" s="15">
        <v>21725</v>
      </c>
      <c r="K1208" s="15">
        <v>9</v>
      </c>
      <c r="L1208" s="15">
        <v>2</v>
      </c>
      <c r="M1208" s="15">
        <v>2</v>
      </c>
      <c r="N1208" s="15">
        <v>6</v>
      </c>
      <c r="O1208" s="15">
        <v>5</v>
      </c>
      <c r="P1208" s="15">
        <v>0</v>
      </c>
      <c r="Q1208" s="15">
        <v>0</v>
      </c>
      <c r="R1208" s="15">
        <v>0</v>
      </c>
      <c r="S1208" s="15">
        <v>1104</v>
      </c>
      <c r="T1208" s="15">
        <v>269</v>
      </c>
      <c r="U1208" s="15">
        <v>242</v>
      </c>
      <c r="V1208" s="15">
        <v>135</v>
      </c>
      <c r="W1208" s="15">
        <v>10</v>
      </c>
      <c r="X1208" s="15">
        <v>4</v>
      </c>
      <c r="Y1208" s="15">
        <v>30</v>
      </c>
      <c r="Z1208" s="15">
        <v>1</v>
      </c>
      <c r="AA1208" s="15">
        <v>0</v>
      </c>
      <c r="AB1208" s="15">
        <v>0</v>
      </c>
      <c r="AC1208" s="15">
        <v>2</v>
      </c>
      <c r="AD1208" s="15">
        <v>40</v>
      </c>
      <c r="AE1208" s="15">
        <v>1</v>
      </c>
      <c r="AF1208" s="15">
        <v>3</v>
      </c>
      <c r="AG1208" s="15">
        <v>1</v>
      </c>
      <c r="AH1208" s="15">
        <v>2</v>
      </c>
      <c r="AI1208" s="15">
        <v>19</v>
      </c>
      <c r="AJ1208" s="15">
        <v>0</v>
      </c>
      <c r="AK1208" s="15">
        <v>1</v>
      </c>
      <c r="AL1208" s="15">
        <v>0</v>
      </c>
      <c r="AM1208" s="15">
        <v>0</v>
      </c>
      <c r="AN1208" s="15">
        <v>0</v>
      </c>
      <c r="AO1208" s="15">
        <v>0</v>
      </c>
      <c r="AP1208" s="15">
        <v>0</v>
      </c>
      <c r="AQ1208" s="15">
        <v>0</v>
      </c>
      <c r="AR1208" s="15">
        <v>24</v>
      </c>
      <c r="AS1208" s="15">
        <v>0</v>
      </c>
      <c r="AT1208" s="15">
        <v>0</v>
      </c>
      <c r="AU1208" s="15">
        <v>0</v>
      </c>
      <c r="AV1208" s="15">
        <v>0</v>
      </c>
      <c r="AW1208" s="15">
        <v>3</v>
      </c>
      <c r="AX1208" s="15">
        <v>6</v>
      </c>
      <c r="AY1208" s="15">
        <v>0</v>
      </c>
      <c r="AZ1208" s="15">
        <v>3</v>
      </c>
      <c r="BA1208" s="15">
        <v>7</v>
      </c>
      <c r="BB1208" s="15">
        <v>19</v>
      </c>
      <c r="BC1208" s="15">
        <v>0</v>
      </c>
      <c r="BD1208" s="15">
        <v>0</v>
      </c>
      <c r="BE1208" s="15">
        <v>0</v>
      </c>
      <c r="BF1208" s="15">
        <v>0</v>
      </c>
      <c r="BG1208" s="15">
        <v>0</v>
      </c>
      <c r="BH1208" s="15">
        <v>0</v>
      </c>
      <c r="BI1208" s="15">
        <v>0</v>
      </c>
      <c r="BJ1208" s="15">
        <v>0</v>
      </c>
      <c r="BK1208" s="15">
        <v>0</v>
      </c>
      <c r="BL1208" s="15">
        <v>0</v>
      </c>
      <c r="BM1208" s="15">
        <v>0</v>
      </c>
      <c r="BN1208" s="15">
        <v>0</v>
      </c>
      <c r="BO1208" s="15">
        <v>0</v>
      </c>
      <c r="BP1208" s="15">
        <v>0</v>
      </c>
      <c r="BQ1208" s="15">
        <v>0</v>
      </c>
      <c r="BR1208" s="15">
        <v>0</v>
      </c>
      <c r="BS1208" s="15">
        <v>0</v>
      </c>
      <c r="BT1208" s="15">
        <v>0</v>
      </c>
      <c r="BU1208" s="15">
        <v>0</v>
      </c>
      <c r="BV1208" s="15">
        <v>0</v>
      </c>
      <c r="BW1208" s="15">
        <v>0</v>
      </c>
      <c r="BX1208" s="15">
        <v>0</v>
      </c>
      <c r="BY1208" s="15">
        <v>0</v>
      </c>
      <c r="BZ1208" s="15">
        <v>0</v>
      </c>
      <c r="CA1208" s="15">
        <v>2</v>
      </c>
      <c r="CB1208" s="15">
        <v>0</v>
      </c>
      <c r="CC1208" s="15">
        <v>0</v>
      </c>
      <c r="CD1208" s="15">
        <v>0</v>
      </c>
      <c r="CE1208" s="15">
        <v>0</v>
      </c>
      <c r="CF1208" s="15">
        <v>0</v>
      </c>
      <c r="CG1208" s="15">
        <v>0</v>
      </c>
      <c r="CH1208" s="15">
        <v>0</v>
      </c>
      <c r="CI1208" s="15">
        <v>0</v>
      </c>
      <c r="CJ1208" s="15">
        <v>0</v>
      </c>
      <c r="CK1208" s="15">
        <v>0</v>
      </c>
      <c r="CL1208" s="15">
        <v>0</v>
      </c>
      <c r="CM1208" s="15">
        <v>0</v>
      </c>
      <c r="CN1208" s="15">
        <v>0</v>
      </c>
      <c r="CO1208" s="15">
        <v>0</v>
      </c>
      <c r="CP1208" s="15">
        <v>0</v>
      </c>
      <c r="CQ1208" s="15">
        <v>0</v>
      </c>
      <c r="CR1208" s="15">
        <v>0</v>
      </c>
      <c r="CS1208" s="15">
        <v>11</v>
      </c>
      <c r="CT1208" s="15">
        <v>0</v>
      </c>
      <c r="CU1208" s="15">
        <v>0</v>
      </c>
      <c r="CV1208" s="15">
        <v>0</v>
      </c>
      <c r="CW1208" s="15">
        <v>0</v>
      </c>
      <c r="CX1208" s="15">
        <v>0</v>
      </c>
      <c r="CY1208" s="15">
        <v>0</v>
      </c>
      <c r="CZ1208" s="15">
        <v>0</v>
      </c>
      <c r="DA1208" s="15">
        <v>0</v>
      </c>
      <c r="DB1208" s="15">
        <v>0</v>
      </c>
      <c r="DC1208" s="15">
        <v>0</v>
      </c>
      <c r="DD1208" s="15">
        <v>0</v>
      </c>
      <c r="DE1208" s="15">
        <v>0</v>
      </c>
      <c r="DF1208" s="15">
        <v>0</v>
      </c>
      <c r="DG1208" s="15">
        <v>0</v>
      </c>
      <c r="DH1208" s="15">
        <v>0</v>
      </c>
      <c r="DI1208" s="15">
        <v>0</v>
      </c>
      <c r="DJ1208" s="15">
        <v>0</v>
      </c>
      <c r="DK1208" s="15">
        <v>0</v>
      </c>
      <c r="DL1208" s="15">
        <v>0</v>
      </c>
      <c r="DM1208" s="15">
        <v>0</v>
      </c>
      <c r="DN1208" s="15">
        <v>0</v>
      </c>
      <c r="DO1208" s="15">
        <v>0</v>
      </c>
      <c r="DP1208" s="15">
        <v>0</v>
      </c>
      <c r="DQ1208" s="15">
        <v>0</v>
      </c>
      <c r="DR1208" s="15">
        <v>0</v>
      </c>
      <c r="DS1208" s="15">
        <v>5</v>
      </c>
    </row>
    <row r="1209" spans="1:123">
      <c r="A1209" s="15" t="s">
        <v>5855</v>
      </c>
      <c r="B1209" s="15" t="s">
        <v>17869</v>
      </c>
      <c r="C1209" s="15" t="s">
        <v>345</v>
      </c>
      <c r="D1209" s="15" t="s">
        <v>258</v>
      </c>
      <c r="E1209" s="15" t="s">
        <v>260</v>
      </c>
      <c r="F1209" s="15" t="str">
        <f>INDEX($I$1:$DS$1,(MATCH(MAX(I1209:DS1209),I1209:DS1209,0)))</f>
        <v>Kazakhs</v>
      </c>
      <c r="G1209" s="15">
        <f>MAX(I1209:DS1209)/H1209</f>
        <v>0.61770385897391844</v>
      </c>
      <c r="H1209" s="15">
        <v>145505</v>
      </c>
      <c r="I1209" s="15">
        <v>366</v>
      </c>
      <c r="J1209" s="15">
        <v>89879</v>
      </c>
      <c r="K1209" s="15">
        <v>58</v>
      </c>
      <c r="L1209" s="15">
        <v>124</v>
      </c>
      <c r="M1209" s="15">
        <v>22</v>
      </c>
      <c r="N1209" s="15">
        <v>31</v>
      </c>
      <c r="O1209" s="15">
        <v>70</v>
      </c>
      <c r="P1209" s="15">
        <v>0</v>
      </c>
      <c r="Q1209" s="15">
        <v>0</v>
      </c>
      <c r="R1209" s="15">
        <v>0</v>
      </c>
      <c r="S1209" s="15">
        <v>36124</v>
      </c>
      <c r="T1209" s="15">
        <v>6578</v>
      </c>
      <c r="U1209" s="15">
        <v>2859</v>
      </c>
      <c r="V1209" s="15">
        <v>3593</v>
      </c>
      <c r="W1209" s="15">
        <v>735</v>
      </c>
      <c r="X1209" s="15">
        <v>333</v>
      </c>
      <c r="Y1209" s="15">
        <v>1180</v>
      </c>
      <c r="Z1209" s="15">
        <v>68</v>
      </c>
      <c r="AA1209" s="15">
        <v>0</v>
      </c>
      <c r="AB1209" s="15">
        <v>0</v>
      </c>
      <c r="AC1209" s="15">
        <v>58</v>
      </c>
      <c r="AD1209" s="15">
        <v>603</v>
      </c>
      <c r="AE1209" s="15">
        <v>21</v>
      </c>
      <c r="AF1209" s="15">
        <v>175</v>
      </c>
      <c r="AG1209" s="15">
        <v>9</v>
      </c>
      <c r="AH1209" s="15">
        <v>18</v>
      </c>
      <c r="AI1209" s="15">
        <v>531</v>
      </c>
      <c r="AJ1209" s="15">
        <v>7</v>
      </c>
      <c r="AK1209" s="15">
        <v>31</v>
      </c>
      <c r="AL1209" s="15">
        <v>0</v>
      </c>
      <c r="AM1209" s="15">
        <v>11</v>
      </c>
      <c r="AN1209" s="15">
        <v>0</v>
      </c>
      <c r="AO1209" s="15">
        <v>94</v>
      </c>
      <c r="AP1209" s="15">
        <v>0</v>
      </c>
      <c r="AQ1209" s="15">
        <v>0</v>
      </c>
      <c r="AR1209" s="15">
        <v>66</v>
      </c>
      <c r="AS1209" s="15">
        <v>3</v>
      </c>
      <c r="AT1209" s="15">
        <v>0</v>
      </c>
      <c r="AU1209" s="15">
        <v>0</v>
      </c>
      <c r="AV1209" s="15">
        <v>0</v>
      </c>
      <c r="AW1209" s="15">
        <v>73</v>
      </c>
      <c r="AX1209" s="15">
        <v>185</v>
      </c>
      <c r="AY1209" s="15">
        <v>27</v>
      </c>
      <c r="AZ1209" s="15">
        <v>138</v>
      </c>
      <c r="BA1209" s="15">
        <v>269</v>
      </c>
      <c r="BB1209" s="15">
        <v>148</v>
      </c>
      <c r="BC1209" s="15">
        <v>0</v>
      </c>
      <c r="BD1209" s="15">
        <v>11</v>
      </c>
      <c r="BE1209" s="15">
        <v>0</v>
      </c>
      <c r="BF1209" s="15">
        <v>0</v>
      </c>
      <c r="BG1209" s="15">
        <v>0</v>
      </c>
      <c r="BH1209" s="15">
        <v>0</v>
      </c>
      <c r="BI1209" s="15">
        <v>0</v>
      </c>
      <c r="BJ1209" s="15">
        <v>0</v>
      </c>
      <c r="BK1209" s="15">
        <v>0</v>
      </c>
      <c r="BL1209" s="15">
        <v>0</v>
      </c>
      <c r="BM1209" s="15">
        <v>10</v>
      </c>
      <c r="BN1209" s="15">
        <v>0</v>
      </c>
      <c r="BO1209" s="15">
        <v>17</v>
      </c>
      <c r="BP1209" s="15">
        <v>10</v>
      </c>
      <c r="BQ1209" s="15">
        <v>0</v>
      </c>
      <c r="BR1209" s="15">
        <v>0</v>
      </c>
      <c r="BS1209" s="15">
        <v>0</v>
      </c>
      <c r="BT1209" s="15">
        <v>94</v>
      </c>
      <c r="BU1209" s="15">
        <v>0</v>
      </c>
      <c r="BV1209" s="15">
        <v>0</v>
      </c>
      <c r="BW1209" s="15">
        <v>0</v>
      </c>
      <c r="BX1209" s="15">
        <v>0</v>
      </c>
      <c r="BY1209" s="15">
        <v>120</v>
      </c>
      <c r="BZ1209" s="15">
        <v>0</v>
      </c>
      <c r="CA1209" s="15">
        <v>42</v>
      </c>
      <c r="CB1209" s="15">
        <v>3</v>
      </c>
      <c r="CC1209" s="15">
        <v>0</v>
      </c>
      <c r="CD1209" s="15">
        <v>0</v>
      </c>
      <c r="CE1209" s="15">
        <v>10</v>
      </c>
      <c r="CF1209" s="15">
        <v>0</v>
      </c>
      <c r="CG1209" s="15">
        <v>0</v>
      </c>
      <c r="CH1209" s="15">
        <v>0</v>
      </c>
      <c r="CI1209" s="15">
        <v>0</v>
      </c>
      <c r="CJ1209" s="15">
        <v>0</v>
      </c>
      <c r="CK1209" s="15">
        <v>2</v>
      </c>
      <c r="CL1209" s="15">
        <v>0</v>
      </c>
      <c r="CM1209" s="15">
        <v>0</v>
      </c>
      <c r="CN1209" s="15">
        <v>0</v>
      </c>
      <c r="CO1209" s="15">
        <v>0</v>
      </c>
      <c r="CP1209" s="15">
        <v>0</v>
      </c>
      <c r="CQ1209" s="15">
        <v>0</v>
      </c>
      <c r="CR1209" s="15">
        <v>0</v>
      </c>
      <c r="CS1209" s="15">
        <v>286</v>
      </c>
      <c r="CT1209" s="15">
        <v>6</v>
      </c>
      <c r="CU1209" s="15">
        <v>26</v>
      </c>
      <c r="CV1209" s="15">
        <v>14</v>
      </c>
      <c r="CW1209" s="15">
        <v>0</v>
      </c>
      <c r="CX1209" s="15">
        <v>0</v>
      </c>
      <c r="CY1209" s="15">
        <v>12</v>
      </c>
      <c r="CZ1209" s="15">
        <v>0</v>
      </c>
      <c r="DA1209" s="15">
        <v>0</v>
      </c>
      <c r="DB1209" s="15">
        <v>0</v>
      </c>
      <c r="DC1209" s="15">
        <v>0</v>
      </c>
      <c r="DD1209" s="15">
        <v>0</v>
      </c>
      <c r="DE1209" s="15">
        <v>0</v>
      </c>
      <c r="DF1209" s="15">
        <v>0</v>
      </c>
      <c r="DG1209" s="15">
        <v>0</v>
      </c>
      <c r="DH1209" s="15">
        <v>0</v>
      </c>
      <c r="DI1209" s="15">
        <v>0</v>
      </c>
      <c r="DJ1209" s="15">
        <v>0</v>
      </c>
      <c r="DK1209" s="15">
        <v>0</v>
      </c>
      <c r="DL1209" s="15">
        <v>0</v>
      </c>
      <c r="DM1209" s="15">
        <v>0</v>
      </c>
      <c r="DN1209" s="15">
        <v>0</v>
      </c>
      <c r="DO1209" s="15">
        <v>0</v>
      </c>
      <c r="DP1209" s="15">
        <v>0</v>
      </c>
      <c r="DQ1209" s="15">
        <v>0</v>
      </c>
      <c r="DR1209" s="15">
        <v>0</v>
      </c>
      <c r="DS1209" s="15">
        <v>355</v>
      </c>
    </row>
    <row r="1210" spans="1:123">
      <c r="A1210" s="15" t="s">
        <v>5824</v>
      </c>
      <c r="B1210" s="15" t="s">
        <v>17870</v>
      </c>
      <c r="C1210" s="15" t="s">
        <v>345</v>
      </c>
      <c r="D1210" s="15" t="s">
        <v>258</v>
      </c>
      <c r="E1210" s="15" t="s">
        <v>265</v>
      </c>
      <c r="F1210" s="15" t="str">
        <f>INDEX($I$1:$DS$1,(MATCH(MAX(I1210:DS1210),I1210:DS1210,0)))</f>
        <v>Kazakhs</v>
      </c>
      <c r="G1210" s="15">
        <f>MAX(I1210:DS1210)/H1210</f>
        <v>0.5937793979303857</v>
      </c>
      <c r="H1210" s="15">
        <v>17008</v>
      </c>
      <c r="I1210" s="15">
        <v>101</v>
      </c>
      <c r="J1210" s="15">
        <v>10099</v>
      </c>
      <c r="K1210" s="15">
        <v>0</v>
      </c>
      <c r="L1210" s="15">
        <v>13</v>
      </c>
      <c r="M1210" s="15">
        <v>0</v>
      </c>
      <c r="N1210" s="15">
        <v>1</v>
      </c>
      <c r="O1210" s="15">
        <v>4</v>
      </c>
      <c r="P1210" s="15">
        <v>0</v>
      </c>
      <c r="Q1210" s="15">
        <v>0</v>
      </c>
      <c r="R1210" s="15">
        <v>0</v>
      </c>
      <c r="S1210" s="15">
        <v>3725</v>
      </c>
      <c r="T1210" s="15">
        <v>1397</v>
      </c>
      <c r="U1210" s="15">
        <v>866</v>
      </c>
      <c r="V1210" s="15">
        <v>147</v>
      </c>
      <c r="W1210" s="15">
        <v>30</v>
      </c>
      <c r="X1210" s="15">
        <v>2</v>
      </c>
      <c r="Y1210" s="15">
        <v>193</v>
      </c>
      <c r="Z1210" s="15">
        <v>9</v>
      </c>
      <c r="AA1210" s="15">
        <v>0</v>
      </c>
      <c r="AB1210" s="15">
        <v>0</v>
      </c>
      <c r="AC1210" s="15">
        <v>19</v>
      </c>
      <c r="AD1210" s="15">
        <v>126</v>
      </c>
      <c r="AE1210" s="15">
        <v>11</v>
      </c>
      <c r="AF1210" s="15">
        <v>8</v>
      </c>
      <c r="AG1210" s="15">
        <v>0</v>
      </c>
      <c r="AH1210" s="15">
        <v>0</v>
      </c>
      <c r="AI1210" s="15">
        <v>18</v>
      </c>
      <c r="AJ1210" s="15">
        <v>0</v>
      </c>
      <c r="AK1210" s="15">
        <v>3</v>
      </c>
      <c r="AL1210" s="15">
        <v>0</v>
      </c>
      <c r="AM1210" s="15">
        <v>0</v>
      </c>
      <c r="AN1210" s="15">
        <v>0</v>
      </c>
      <c r="AO1210" s="15">
        <v>2</v>
      </c>
      <c r="AP1210" s="15">
        <v>0</v>
      </c>
      <c r="AQ1210" s="15">
        <v>0</v>
      </c>
      <c r="AR1210" s="15">
        <v>4</v>
      </c>
      <c r="AS1210" s="15">
        <v>0</v>
      </c>
      <c r="AT1210" s="15">
        <v>0</v>
      </c>
      <c r="AU1210" s="15">
        <v>0</v>
      </c>
      <c r="AV1210" s="15">
        <v>0</v>
      </c>
      <c r="AW1210" s="15">
        <v>20</v>
      </c>
      <c r="AX1210" s="15">
        <v>34</v>
      </c>
      <c r="AY1210" s="15">
        <v>0</v>
      </c>
      <c r="AZ1210" s="15">
        <v>19</v>
      </c>
      <c r="BA1210" s="15">
        <v>47</v>
      </c>
      <c r="BB1210" s="15">
        <v>13</v>
      </c>
      <c r="BC1210" s="15">
        <v>0</v>
      </c>
      <c r="BD1210" s="15">
        <v>0</v>
      </c>
      <c r="BE1210" s="15">
        <v>0</v>
      </c>
      <c r="BF1210" s="15">
        <v>0</v>
      </c>
      <c r="BG1210" s="15">
        <v>0</v>
      </c>
      <c r="BH1210" s="15">
        <v>0</v>
      </c>
      <c r="BI1210" s="15">
        <v>0</v>
      </c>
      <c r="BJ1210" s="15">
        <v>0</v>
      </c>
      <c r="BK1210" s="15">
        <v>0</v>
      </c>
      <c r="BL1210" s="15">
        <v>0</v>
      </c>
      <c r="BM1210" s="15">
        <v>0</v>
      </c>
      <c r="BN1210" s="15">
        <v>0</v>
      </c>
      <c r="BO1210" s="15">
        <v>21</v>
      </c>
      <c r="BP1210" s="15">
        <v>4</v>
      </c>
      <c r="BQ1210" s="15">
        <v>0</v>
      </c>
      <c r="BR1210" s="15">
        <v>0</v>
      </c>
      <c r="BS1210" s="15">
        <v>0</v>
      </c>
      <c r="BT1210" s="15">
        <v>0</v>
      </c>
      <c r="BU1210" s="15">
        <v>0</v>
      </c>
      <c r="BV1210" s="15">
        <v>0</v>
      </c>
      <c r="BW1210" s="15">
        <v>0</v>
      </c>
      <c r="BX1210" s="15">
        <v>0</v>
      </c>
      <c r="BY1210" s="15">
        <v>20</v>
      </c>
      <c r="BZ1210" s="15">
        <v>0</v>
      </c>
      <c r="CA1210" s="15">
        <v>37</v>
      </c>
      <c r="CB1210" s="15">
        <v>0</v>
      </c>
      <c r="CC1210" s="15">
        <v>0</v>
      </c>
      <c r="CD1210" s="15">
        <v>0</v>
      </c>
      <c r="CE1210" s="15">
        <v>0</v>
      </c>
      <c r="CF1210" s="15">
        <v>0</v>
      </c>
      <c r="CG1210" s="15">
        <v>0</v>
      </c>
      <c r="CH1210" s="15">
        <v>0</v>
      </c>
      <c r="CI1210" s="15">
        <v>0</v>
      </c>
      <c r="CJ1210" s="15">
        <v>0</v>
      </c>
      <c r="CK1210" s="15">
        <v>0</v>
      </c>
      <c r="CL1210" s="15">
        <v>0</v>
      </c>
      <c r="CM1210" s="15">
        <v>0</v>
      </c>
      <c r="CN1210" s="15">
        <v>0</v>
      </c>
      <c r="CO1210" s="15">
        <v>0</v>
      </c>
      <c r="CP1210" s="15">
        <v>0</v>
      </c>
      <c r="CQ1210" s="15">
        <v>0</v>
      </c>
      <c r="CR1210" s="15">
        <v>0</v>
      </c>
      <c r="CS1210" s="15">
        <v>6</v>
      </c>
      <c r="CT1210" s="15">
        <v>0</v>
      </c>
      <c r="CU1210" s="15">
        <v>0</v>
      </c>
      <c r="CV1210" s="15">
        <v>0</v>
      </c>
      <c r="CW1210" s="15">
        <v>0</v>
      </c>
      <c r="CX1210" s="15">
        <v>0</v>
      </c>
      <c r="CY1210" s="15">
        <v>0</v>
      </c>
      <c r="CZ1210" s="15">
        <v>0</v>
      </c>
      <c r="DA1210" s="15">
        <v>0</v>
      </c>
      <c r="DB1210" s="15">
        <v>0</v>
      </c>
      <c r="DC1210" s="15">
        <v>0</v>
      </c>
      <c r="DD1210" s="15">
        <v>0</v>
      </c>
      <c r="DE1210" s="15">
        <v>0</v>
      </c>
      <c r="DF1210" s="15">
        <v>0</v>
      </c>
      <c r="DG1210" s="15">
        <v>0</v>
      </c>
      <c r="DH1210" s="15">
        <v>0</v>
      </c>
      <c r="DI1210" s="15">
        <v>0</v>
      </c>
      <c r="DJ1210" s="15">
        <v>0</v>
      </c>
      <c r="DK1210" s="15">
        <v>0</v>
      </c>
      <c r="DL1210" s="15">
        <v>0</v>
      </c>
      <c r="DM1210" s="15">
        <v>0</v>
      </c>
      <c r="DN1210" s="15">
        <v>0</v>
      </c>
      <c r="DO1210" s="15">
        <v>0</v>
      </c>
      <c r="DP1210" s="15">
        <v>0</v>
      </c>
      <c r="DQ1210" s="15">
        <v>0</v>
      </c>
      <c r="DR1210" s="15">
        <v>0</v>
      </c>
      <c r="DS1210" s="15">
        <v>9</v>
      </c>
    </row>
    <row r="1211" spans="1:123">
      <c r="A1211" s="15" t="s">
        <v>5805</v>
      </c>
      <c r="B1211" s="15" t="s">
        <v>17871</v>
      </c>
      <c r="C1211" s="15" t="s">
        <v>345</v>
      </c>
      <c r="D1211" s="15" t="s">
        <v>258</v>
      </c>
      <c r="E1211" s="15" t="s">
        <v>268</v>
      </c>
      <c r="F1211" s="15" t="str">
        <f>INDEX($I$1:$DS$1,(MATCH(MAX(I1211:DS1211),I1211:DS1211,0)))</f>
        <v>Kazakhs</v>
      </c>
      <c r="G1211" s="15">
        <f>MAX(I1211:DS1211)/H1211</f>
        <v>0.87099550540307924</v>
      </c>
      <c r="H1211" s="15">
        <v>10457</v>
      </c>
      <c r="I1211" s="15">
        <v>9</v>
      </c>
      <c r="J1211" s="15">
        <v>9108</v>
      </c>
      <c r="K1211" s="15">
        <v>0</v>
      </c>
      <c r="L1211" s="15">
        <v>8</v>
      </c>
      <c r="M1211" s="15">
        <v>0</v>
      </c>
      <c r="N1211" s="15">
        <v>0</v>
      </c>
      <c r="O1211" s="15">
        <v>0</v>
      </c>
      <c r="P1211" s="15">
        <v>0</v>
      </c>
      <c r="Q1211" s="15">
        <v>0</v>
      </c>
      <c r="R1211" s="15">
        <v>0</v>
      </c>
      <c r="S1211" s="15">
        <v>696</v>
      </c>
      <c r="T1211" s="15">
        <v>160</v>
      </c>
      <c r="U1211" s="15">
        <v>151</v>
      </c>
      <c r="V1211" s="15">
        <v>120</v>
      </c>
      <c r="W1211" s="15">
        <v>15</v>
      </c>
      <c r="X1211" s="15">
        <v>0</v>
      </c>
      <c r="Y1211" s="15">
        <v>39</v>
      </c>
      <c r="Z1211" s="15">
        <v>1</v>
      </c>
      <c r="AA1211" s="15">
        <v>0</v>
      </c>
      <c r="AB1211" s="15">
        <v>0</v>
      </c>
      <c r="AC1211" s="15">
        <v>0</v>
      </c>
      <c r="AD1211" s="15">
        <v>20</v>
      </c>
      <c r="AE1211" s="15">
        <v>0</v>
      </c>
      <c r="AF1211" s="15">
        <v>0</v>
      </c>
      <c r="AG1211" s="15">
        <v>0</v>
      </c>
      <c r="AH1211" s="15">
        <v>2</v>
      </c>
      <c r="AI1211" s="15">
        <v>31</v>
      </c>
      <c r="AJ1211" s="15">
        <v>1</v>
      </c>
      <c r="AK1211" s="15">
        <v>0</v>
      </c>
      <c r="AL1211" s="15">
        <v>0</v>
      </c>
      <c r="AM1211" s="15">
        <v>0</v>
      </c>
      <c r="AN1211" s="15">
        <v>0</v>
      </c>
      <c r="AO1211" s="15">
        <v>0</v>
      </c>
      <c r="AP1211" s="15">
        <v>0</v>
      </c>
      <c r="AQ1211" s="15">
        <v>0</v>
      </c>
      <c r="AR1211" s="15">
        <v>1</v>
      </c>
      <c r="AS1211" s="15">
        <v>0</v>
      </c>
      <c r="AT1211" s="15">
        <v>0</v>
      </c>
      <c r="AU1211" s="15">
        <v>0</v>
      </c>
      <c r="AV1211" s="15">
        <v>0</v>
      </c>
      <c r="AW1211" s="15">
        <v>0</v>
      </c>
      <c r="AX1211" s="15">
        <v>12</v>
      </c>
      <c r="AY1211" s="15">
        <v>0</v>
      </c>
      <c r="AZ1211" s="15">
        <v>9</v>
      </c>
      <c r="BA1211" s="15">
        <v>54</v>
      </c>
      <c r="BB1211" s="15">
        <v>3</v>
      </c>
      <c r="BC1211" s="15">
        <v>0</v>
      </c>
      <c r="BD1211" s="15">
        <v>1</v>
      </c>
      <c r="BE1211" s="15">
        <v>0</v>
      </c>
      <c r="BF1211" s="15">
        <v>0</v>
      </c>
      <c r="BG1211" s="15">
        <v>0</v>
      </c>
      <c r="BH1211" s="15">
        <v>0</v>
      </c>
      <c r="BI1211" s="15">
        <v>0</v>
      </c>
      <c r="BJ1211" s="15">
        <v>0</v>
      </c>
      <c r="BK1211" s="15">
        <v>0</v>
      </c>
      <c r="BL1211" s="15">
        <v>0</v>
      </c>
      <c r="BM1211" s="15">
        <v>0</v>
      </c>
      <c r="BN1211" s="15">
        <v>0</v>
      </c>
      <c r="BO1211" s="15">
        <v>0</v>
      </c>
      <c r="BP1211" s="15">
        <v>0</v>
      </c>
      <c r="BQ1211" s="15">
        <v>0</v>
      </c>
      <c r="BR1211" s="15">
        <v>0</v>
      </c>
      <c r="BS1211" s="15">
        <v>0</v>
      </c>
      <c r="BT1211" s="15">
        <v>0</v>
      </c>
      <c r="BU1211" s="15">
        <v>0</v>
      </c>
      <c r="BV1211" s="15">
        <v>0</v>
      </c>
      <c r="BW1211" s="15">
        <v>0</v>
      </c>
      <c r="BX1211" s="15">
        <v>0</v>
      </c>
      <c r="BY1211" s="15">
        <v>0</v>
      </c>
      <c r="BZ1211" s="15">
        <v>0</v>
      </c>
      <c r="CA1211" s="15">
        <v>0</v>
      </c>
      <c r="CB1211" s="15">
        <v>0</v>
      </c>
      <c r="CC1211" s="15">
        <v>0</v>
      </c>
      <c r="CD1211" s="15">
        <v>0</v>
      </c>
      <c r="CE1211" s="15">
        <v>0</v>
      </c>
      <c r="CF1211" s="15">
        <v>0</v>
      </c>
      <c r="CG1211" s="15">
        <v>0</v>
      </c>
      <c r="CH1211" s="15">
        <v>0</v>
      </c>
      <c r="CI1211" s="15">
        <v>0</v>
      </c>
      <c r="CJ1211" s="15">
        <v>0</v>
      </c>
      <c r="CK1211" s="15">
        <v>1</v>
      </c>
      <c r="CL1211" s="15">
        <v>0</v>
      </c>
      <c r="CM1211" s="15">
        <v>0</v>
      </c>
      <c r="CN1211" s="15">
        <v>0</v>
      </c>
      <c r="CO1211" s="15">
        <v>0</v>
      </c>
      <c r="CP1211" s="15">
        <v>0</v>
      </c>
      <c r="CQ1211" s="15">
        <v>0</v>
      </c>
      <c r="CR1211" s="15">
        <v>0</v>
      </c>
      <c r="CS1211" s="15">
        <v>5</v>
      </c>
      <c r="CT1211" s="15">
        <v>0</v>
      </c>
      <c r="CU1211" s="15">
        <v>0</v>
      </c>
      <c r="CV1211" s="15">
        <v>0</v>
      </c>
      <c r="CW1211" s="15">
        <v>0</v>
      </c>
      <c r="CX1211" s="15">
        <v>0</v>
      </c>
      <c r="CY1211" s="15">
        <v>0</v>
      </c>
      <c r="CZ1211" s="15">
        <v>0</v>
      </c>
      <c r="DA1211" s="15">
        <v>0</v>
      </c>
      <c r="DB1211" s="15">
        <v>0</v>
      </c>
      <c r="DC1211" s="15">
        <v>0</v>
      </c>
      <c r="DD1211" s="15">
        <v>0</v>
      </c>
      <c r="DE1211" s="15">
        <v>0</v>
      </c>
      <c r="DF1211" s="15">
        <v>0</v>
      </c>
      <c r="DG1211" s="15">
        <v>0</v>
      </c>
      <c r="DH1211" s="15">
        <v>0</v>
      </c>
      <c r="DI1211" s="15">
        <v>0</v>
      </c>
      <c r="DJ1211" s="15">
        <v>0</v>
      </c>
      <c r="DK1211" s="15">
        <v>0</v>
      </c>
      <c r="DL1211" s="15">
        <v>0</v>
      </c>
      <c r="DM1211" s="15">
        <v>0</v>
      </c>
      <c r="DN1211" s="15">
        <v>0</v>
      </c>
      <c r="DO1211" s="15">
        <v>0</v>
      </c>
      <c r="DP1211" s="15">
        <v>0</v>
      </c>
      <c r="DQ1211" s="15">
        <v>0</v>
      </c>
      <c r="DR1211" s="15">
        <v>0</v>
      </c>
      <c r="DS1211" s="15">
        <v>10</v>
      </c>
    </row>
    <row r="1212" spans="1:123">
      <c r="A1212" s="15" t="s">
        <v>5954</v>
      </c>
      <c r="B1212" s="15" t="s">
        <v>17872</v>
      </c>
      <c r="C1212" s="15" t="s">
        <v>345</v>
      </c>
      <c r="D1212" s="15" t="s">
        <v>258</v>
      </c>
      <c r="E1212" s="15" t="s">
        <v>258</v>
      </c>
      <c r="F1212" s="15" t="str">
        <f>INDEX($I$1:$DS$1,(MATCH(MAX(I1212:DS1212),I1212:DS1212,0)))</f>
        <v>Kazakhs</v>
      </c>
      <c r="G1212" s="15">
        <f>MAX(I1212:DS1212)/H1212</f>
        <v>0.5122040211732416</v>
      </c>
      <c r="H1212" s="15">
        <v>367256</v>
      </c>
      <c r="I1212" s="15">
        <v>554</v>
      </c>
      <c r="J1212" s="15">
        <v>188110</v>
      </c>
      <c r="K1212" s="15">
        <v>315</v>
      </c>
      <c r="L1212" s="15">
        <v>257</v>
      </c>
      <c r="M1212" s="15">
        <v>13</v>
      </c>
      <c r="N1212" s="15">
        <v>17</v>
      </c>
      <c r="O1212" s="15">
        <v>139</v>
      </c>
      <c r="P1212" s="15">
        <v>0</v>
      </c>
      <c r="Q1212" s="15">
        <v>0</v>
      </c>
      <c r="R1212" s="15">
        <v>0</v>
      </c>
      <c r="S1212" s="15">
        <v>127488</v>
      </c>
      <c r="T1212" s="15">
        <v>19809</v>
      </c>
      <c r="U1212" s="15">
        <v>10235</v>
      </c>
      <c r="V1212" s="15">
        <v>7576</v>
      </c>
      <c r="W1212" s="15">
        <v>999</v>
      </c>
      <c r="X1212" s="15">
        <v>612</v>
      </c>
      <c r="Y1212" s="15">
        <v>2666</v>
      </c>
      <c r="Z1212" s="15">
        <v>163</v>
      </c>
      <c r="AA1212" s="15">
        <v>0</v>
      </c>
      <c r="AB1212" s="15">
        <v>0</v>
      </c>
      <c r="AC1212" s="15">
        <v>212</v>
      </c>
      <c r="AD1212" s="15">
        <v>945</v>
      </c>
      <c r="AE1212" s="15">
        <v>61</v>
      </c>
      <c r="AF1212" s="15">
        <v>444</v>
      </c>
      <c r="AG1212" s="15">
        <v>29</v>
      </c>
      <c r="AH1212" s="15">
        <v>148</v>
      </c>
      <c r="AI1212" s="15">
        <v>477</v>
      </c>
      <c r="AJ1212" s="15">
        <v>15</v>
      </c>
      <c r="AK1212" s="15">
        <v>29</v>
      </c>
      <c r="AL1212" s="15">
        <v>0</v>
      </c>
      <c r="AM1212" s="15">
        <v>13</v>
      </c>
      <c r="AN1212" s="15">
        <v>0</v>
      </c>
      <c r="AO1212" s="15">
        <v>39</v>
      </c>
      <c r="AP1212" s="15">
        <v>0</v>
      </c>
      <c r="AQ1212" s="15">
        <v>0</v>
      </c>
      <c r="AR1212" s="15">
        <v>1265</v>
      </c>
      <c r="AS1212" s="15">
        <v>8</v>
      </c>
      <c r="AT1212" s="15">
        <v>0</v>
      </c>
      <c r="AU1212" s="15">
        <v>0</v>
      </c>
      <c r="AV1212" s="15">
        <v>0</v>
      </c>
      <c r="AW1212" s="15">
        <v>165</v>
      </c>
      <c r="AX1212" s="15">
        <v>275</v>
      </c>
      <c r="AY1212" s="15">
        <v>41</v>
      </c>
      <c r="AZ1212" s="15">
        <v>251</v>
      </c>
      <c r="BA1212" s="15">
        <v>792</v>
      </c>
      <c r="BB1212" s="15">
        <v>381</v>
      </c>
      <c r="BC1212" s="15">
        <v>0</v>
      </c>
      <c r="BD1212" s="15">
        <v>76</v>
      </c>
      <c r="BE1212" s="15">
        <v>0</v>
      </c>
      <c r="BF1212" s="15">
        <v>0</v>
      </c>
      <c r="BG1212" s="15">
        <v>0</v>
      </c>
      <c r="BH1212" s="15">
        <v>0</v>
      </c>
      <c r="BI1212" s="15">
        <v>0</v>
      </c>
      <c r="BJ1212" s="15">
        <v>0</v>
      </c>
      <c r="BK1212" s="15">
        <v>0</v>
      </c>
      <c r="BL1212" s="15">
        <v>0</v>
      </c>
      <c r="BM1212" s="15">
        <v>7</v>
      </c>
      <c r="BN1212" s="15">
        <v>0</v>
      </c>
      <c r="BO1212" s="15">
        <v>35</v>
      </c>
      <c r="BP1212" s="15">
        <v>19</v>
      </c>
      <c r="BQ1212" s="15">
        <v>0</v>
      </c>
      <c r="BR1212" s="15">
        <v>0</v>
      </c>
      <c r="BS1212" s="15">
        <v>0</v>
      </c>
      <c r="BT1212" s="15">
        <v>181</v>
      </c>
      <c r="BU1212" s="15">
        <v>0</v>
      </c>
      <c r="BV1212" s="15">
        <v>0</v>
      </c>
      <c r="BW1212" s="15">
        <v>0</v>
      </c>
      <c r="BX1212" s="15">
        <v>0</v>
      </c>
      <c r="BY1212" s="15">
        <v>507</v>
      </c>
      <c r="BZ1212" s="15">
        <v>0</v>
      </c>
      <c r="CA1212" s="15">
        <v>211</v>
      </c>
      <c r="CB1212" s="15">
        <v>29</v>
      </c>
      <c r="CC1212" s="15">
        <v>0</v>
      </c>
      <c r="CD1212" s="15">
        <v>0</v>
      </c>
      <c r="CE1212" s="15">
        <v>80</v>
      </c>
      <c r="CF1212" s="15">
        <v>0</v>
      </c>
      <c r="CG1212" s="15">
        <v>0</v>
      </c>
      <c r="CH1212" s="15">
        <v>0</v>
      </c>
      <c r="CI1212" s="15">
        <v>0</v>
      </c>
      <c r="CJ1212" s="15">
        <v>0</v>
      </c>
      <c r="CK1212" s="15">
        <v>67</v>
      </c>
      <c r="CL1212" s="15">
        <v>0</v>
      </c>
      <c r="CM1212" s="15">
        <v>0</v>
      </c>
      <c r="CN1212" s="15">
        <v>0</v>
      </c>
      <c r="CO1212" s="15">
        <v>0</v>
      </c>
      <c r="CP1212" s="15">
        <v>0</v>
      </c>
      <c r="CQ1212" s="15">
        <v>0</v>
      </c>
      <c r="CR1212" s="15">
        <v>0</v>
      </c>
      <c r="CS1212" s="15">
        <v>545</v>
      </c>
      <c r="CT1212" s="15">
        <v>34</v>
      </c>
      <c r="CU1212" s="15">
        <v>76</v>
      </c>
      <c r="CV1212" s="15">
        <v>18</v>
      </c>
      <c r="CW1212" s="15">
        <v>0</v>
      </c>
      <c r="CX1212" s="15">
        <v>0</v>
      </c>
      <c r="CY1212" s="15">
        <v>30</v>
      </c>
      <c r="CZ1212" s="15">
        <v>0</v>
      </c>
      <c r="DA1212" s="15">
        <v>0</v>
      </c>
      <c r="DB1212" s="15">
        <v>0</v>
      </c>
      <c r="DC1212" s="15">
        <v>0</v>
      </c>
      <c r="DD1212" s="15">
        <v>0</v>
      </c>
      <c r="DE1212" s="15">
        <v>0</v>
      </c>
      <c r="DF1212" s="15">
        <v>0</v>
      </c>
      <c r="DG1212" s="15">
        <v>0</v>
      </c>
      <c r="DH1212" s="15">
        <v>0</v>
      </c>
      <c r="DI1212" s="15">
        <v>0</v>
      </c>
      <c r="DJ1212" s="15">
        <v>0</v>
      </c>
      <c r="DK1212" s="15">
        <v>0</v>
      </c>
      <c r="DL1212" s="15">
        <v>0</v>
      </c>
      <c r="DM1212" s="15">
        <v>0</v>
      </c>
      <c r="DN1212" s="15">
        <v>0</v>
      </c>
      <c r="DO1212" s="15">
        <v>0</v>
      </c>
      <c r="DP1212" s="15">
        <v>0</v>
      </c>
      <c r="DQ1212" s="15">
        <v>0</v>
      </c>
      <c r="DR1212" s="15">
        <v>0</v>
      </c>
      <c r="DS1212" s="15">
        <v>798</v>
      </c>
    </row>
    <row r="1213" spans="1:123">
      <c r="A1213" s="15" t="s">
        <v>5862</v>
      </c>
      <c r="B1213" s="15" t="s">
        <v>17873</v>
      </c>
      <c r="C1213" s="15" t="s">
        <v>345</v>
      </c>
      <c r="D1213" s="15" t="s">
        <v>258</v>
      </c>
      <c r="E1213" s="15" t="s">
        <v>261</v>
      </c>
      <c r="F1213" s="15" t="str">
        <f>INDEX($I$1:$DS$1,(MATCH(MAX(I1213:DS1213),I1213:DS1213,0)))</f>
        <v>Kazakhs</v>
      </c>
      <c r="G1213" s="15">
        <f>MAX(I1213:DS1213)/H1213</f>
        <v>0.51479955039340575</v>
      </c>
      <c r="H1213" s="15">
        <v>26690</v>
      </c>
      <c r="I1213" s="15">
        <v>61</v>
      </c>
      <c r="J1213" s="15">
        <v>13740</v>
      </c>
      <c r="K1213" s="15">
        <v>11</v>
      </c>
      <c r="L1213" s="15">
        <v>6</v>
      </c>
      <c r="M1213" s="15">
        <v>1</v>
      </c>
      <c r="N1213" s="15">
        <v>5</v>
      </c>
      <c r="O1213" s="15">
        <v>4</v>
      </c>
      <c r="P1213" s="15">
        <v>0</v>
      </c>
      <c r="Q1213" s="15">
        <v>0</v>
      </c>
      <c r="R1213" s="15">
        <v>0</v>
      </c>
      <c r="S1213" s="15">
        <v>7718</v>
      </c>
      <c r="T1213" s="15">
        <v>1886</v>
      </c>
      <c r="U1213" s="15">
        <v>1780</v>
      </c>
      <c r="V1213" s="15">
        <v>402</v>
      </c>
      <c r="W1213" s="15">
        <v>32</v>
      </c>
      <c r="X1213" s="15">
        <v>20</v>
      </c>
      <c r="Y1213" s="15">
        <v>188</v>
      </c>
      <c r="Z1213" s="15">
        <v>2</v>
      </c>
      <c r="AA1213" s="15">
        <v>0</v>
      </c>
      <c r="AB1213" s="15">
        <v>0</v>
      </c>
      <c r="AC1213" s="15">
        <v>18</v>
      </c>
      <c r="AD1213" s="15">
        <v>211</v>
      </c>
      <c r="AE1213" s="15">
        <v>4</v>
      </c>
      <c r="AF1213" s="15">
        <v>6</v>
      </c>
      <c r="AG1213" s="15">
        <v>1</v>
      </c>
      <c r="AH1213" s="15">
        <v>59</v>
      </c>
      <c r="AI1213" s="15">
        <v>37</v>
      </c>
      <c r="AJ1213" s="15">
        <v>0</v>
      </c>
      <c r="AK1213" s="15">
        <v>0</v>
      </c>
      <c r="AL1213" s="15">
        <v>0</v>
      </c>
      <c r="AM1213" s="15">
        <v>0</v>
      </c>
      <c r="AN1213" s="15">
        <v>0</v>
      </c>
      <c r="AO1213" s="15">
        <v>3</v>
      </c>
      <c r="AP1213" s="15">
        <v>0</v>
      </c>
      <c r="AQ1213" s="15">
        <v>0</v>
      </c>
      <c r="AR1213" s="15">
        <v>49</v>
      </c>
      <c r="AS1213" s="15">
        <v>1</v>
      </c>
      <c r="AT1213" s="15">
        <v>0</v>
      </c>
      <c r="AU1213" s="15">
        <v>0</v>
      </c>
      <c r="AV1213" s="15">
        <v>0</v>
      </c>
      <c r="AW1213" s="15">
        <v>10</v>
      </c>
      <c r="AX1213" s="15">
        <v>34</v>
      </c>
      <c r="AY1213" s="15">
        <v>4</v>
      </c>
      <c r="AZ1213" s="15">
        <v>25</v>
      </c>
      <c r="BA1213" s="15">
        <v>61</v>
      </c>
      <c r="BB1213" s="15">
        <v>39</v>
      </c>
      <c r="BC1213" s="15">
        <v>0</v>
      </c>
      <c r="BD1213" s="15">
        <v>2</v>
      </c>
      <c r="BE1213" s="15">
        <v>0</v>
      </c>
      <c r="BF1213" s="15">
        <v>0</v>
      </c>
      <c r="BG1213" s="15">
        <v>0</v>
      </c>
      <c r="BH1213" s="15">
        <v>0</v>
      </c>
      <c r="BI1213" s="15">
        <v>0</v>
      </c>
      <c r="BJ1213" s="15">
        <v>0</v>
      </c>
      <c r="BK1213" s="15">
        <v>0</v>
      </c>
      <c r="BL1213" s="15">
        <v>0</v>
      </c>
      <c r="BM1213" s="15">
        <v>0</v>
      </c>
      <c r="BN1213" s="15">
        <v>0</v>
      </c>
      <c r="BO1213" s="15">
        <v>4</v>
      </c>
      <c r="BP1213" s="15">
        <v>7</v>
      </c>
      <c r="BQ1213" s="15">
        <v>0</v>
      </c>
      <c r="BR1213" s="15">
        <v>0</v>
      </c>
      <c r="BS1213" s="15">
        <v>0</v>
      </c>
      <c r="BT1213" s="15">
        <v>17</v>
      </c>
      <c r="BU1213" s="15">
        <v>0</v>
      </c>
      <c r="BV1213" s="15">
        <v>0</v>
      </c>
      <c r="BW1213" s="15">
        <v>0</v>
      </c>
      <c r="BX1213" s="15">
        <v>0</v>
      </c>
      <c r="BY1213" s="15">
        <v>55</v>
      </c>
      <c r="BZ1213" s="15">
        <v>0</v>
      </c>
      <c r="CA1213" s="15">
        <v>28</v>
      </c>
      <c r="CB1213" s="15">
        <v>0</v>
      </c>
      <c r="CC1213" s="15">
        <v>0</v>
      </c>
      <c r="CD1213" s="15">
        <v>0</v>
      </c>
      <c r="CE1213" s="15">
        <v>3</v>
      </c>
      <c r="CF1213" s="15">
        <v>0</v>
      </c>
      <c r="CG1213" s="15">
        <v>0</v>
      </c>
      <c r="CH1213" s="15">
        <v>0</v>
      </c>
      <c r="CI1213" s="15">
        <v>0</v>
      </c>
      <c r="CJ1213" s="15">
        <v>0</v>
      </c>
      <c r="CK1213" s="15">
        <v>39</v>
      </c>
      <c r="CL1213" s="15">
        <v>0</v>
      </c>
      <c r="CM1213" s="15">
        <v>0</v>
      </c>
      <c r="CN1213" s="15">
        <v>0</v>
      </c>
      <c r="CO1213" s="15">
        <v>0</v>
      </c>
      <c r="CP1213" s="15">
        <v>0</v>
      </c>
      <c r="CQ1213" s="15">
        <v>0</v>
      </c>
      <c r="CR1213" s="15">
        <v>0</v>
      </c>
      <c r="CS1213" s="15">
        <v>14</v>
      </c>
      <c r="CT1213" s="15">
        <v>18</v>
      </c>
      <c r="CU1213" s="15">
        <v>1</v>
      </c>
      <c r="CV1213" s="15">
        <v>0</v>
      </c>
      <c r="CW1213" s="15">
        <v>0</v>
      </c>
      <c r="CX1213" s="15">
        <v>0</v>
      </c>
      <c r="CY1213" s="15">
        <v>0</v>
      </c>
      <c r="CZ1213" s="15">
        <v>0</v>
      </c>
      <c r="DA1213" s="15">
        <v>0</v>
      </c>
      <c r="DB1213" s="15">
        <v>0</v>
      </c>
      <c r="DC1213" s="15">
        <v>0</v>
      </c>
      <c r="DD1213" s="15">
        <v>0</v>
      </c>
      <c r="DE1213" s="15">
        <v>0</v>
      </c>
      <c r="DF1213" s="15">
        <v>0</v>
      </c>
      <c r="DG1213" s="15">
        <v>0</v>
      </c>
      <c r="DH1213" s="15">
        <v>0</v>
      </c>
      <c r="DI1213" s="15">
        <v>0</v>
      </c>
      <c r="DJ1213" s="15">
        <v>0</v>
      </c>
      <c r="DK1213" s="15">
        <v>0</v>
      </c>
      <c r="DL1213" s="15">
        <v>0</v>
      </c>
      <c r="DM1213" s="15">
        <v>0</v>
      </c>
      <c r="DN1213" s="15">
        <v>0</v>
      </c>
      <c r="DO1213" s="15">
        <v>0</v>
      </c>
      <c r="DP1213" s="15">
        <v>0</v>
      </c>
      <c r="DQ1213" s="15">
        <v>0</v>
      </c>
      <c r="DR1213" s="15">
        <v>0</v>
      </c>
      <c r="DS1213" s="15">
        <v>84</v>
      </c>
    </row>
    <row r="1214" spans="1:123">
      <c r="A1214" s="15" t="s">
        <v>5876</v>
      </c>
      <c r="B1214" s="15" t="s">
        <v>17874</v>
      </c>
      <c r="C1214" s="15" t="s">
        <v>345</v>
      </c>
      <c r="D1214" s="15" t="s">
        <v>258</v>
      </c>
      <c r="E1214" s="15" t="s">
        <v>264</v>
      </c>
      <c r="F1214" s="15" t="str">
        <f>INDEX($I$1:$DS$1,(MATCH(MAX(I1214:DS1214),I1214:DS1214,0)))</f>
        <v>Kazakhs</v>
      </c>
      <c r="G1214" s="15">
        <f>MAX(I1214:DS1214)/H1214</f>
        <v>0.47747747747747749</v>
      </c>
      <c r="H1214" s="15">
        <v>18981</v>
      </c>
      <c r="I1214" s="15">
        <v>35</v>
      </c>
      <c r="J1214" s="15">
        <v>9063</v>
      </c>
      <c r="K1214" s="15">
        <v>5</v>
      </c>
      <c r="L1214" s="15">
        <v>11</v>
      </c>
      <c r="M1214" s="15">
        <v>0</v>
      </c>
      <c r="N1214" s="15">
        <v>3</v>
      </c>
      <c r="O1214" s="15">
        <v>6</v>
      </c>
      <c r="P1214" s="15">
        <v>0</v>
      </c>
      <c r="Q1214" s="15">
        <v>0</v>
      </c>
      <c r="R1214" s="15">
        <v>0</v>
      </c>
      <c r="S1214" s="15">
        <v>5438</v>
      </c>
      <c r="T1214" s="15">
        <v>2220</v>
      </c>
      <c r="U1214" s="15">
        <v>1366</v>
      </c>
      <c r="V1214" s="15">
        <v>244</v>
      </c>
      <c r="W1214" s="15">
        <v>24</v>
      </c>
      <c r="X1214" s="15">
        <v>2</v>
      </c>
      <c r="Y1214" s="15">
        <v>131</v>
      </c>
      <c r="Z1214" s="15">
        <v>24</v>
      </c>
      <c r="AA1214" s="15">
        <v>0</v>
      </c>
      <c r="AB1214" s="15">
        <v>0</v>
      </c>
      <c r="AC1214" s="15">
        <v>2</v>
      </c>
      <c r="AD1214" s="15">
        <v>44</v>
      </c>
      <c r="AE1214" s="15">
        <v>2</v>
      </c>
      <c r="AF1214" s="15">
        <v>3</v>
      </c>
      <c r="AG1214" s="15">
        <v>0</v>
      </c>
      <c r="AH1214" s="15">
        <v>16</v>
      </c>
      <c r="AI1214" s="15">
        <v>21</v>
      </c>
      <c r="AJ1214" s="15">
        <v>0</v>
      </c>
      <c r="AK1214" s="15">
        <v>0</v>
      </c>
      <c r="AL1214" s="15">
        <v>0</v>
      </c>
      <c r="AM1214" s="15">
        <v>0</v>
      </c>
      <c r="AN1214" s="15">
        <v>0</v>
      </c>
      <c r="AO1214" s="15">
        <v>5</v>
      </c>
      <c r="AP1214" s="15">
        <v>0</v>
      </c>
      <c r="AQ1214" s="15">
        <v>0</v>
      </c>
      <c r="AR1214" s="15">
        <v>131</v>
      </c>
      <c r="AS1214" s="15">
        <v>7</v>
      </c>
      <c r="AT1214" s="15">
        <v>0</v>
      </c>
      <c r="AU1214" s="15">
        <v>0</v>
      </c>
      <c r="AV1214" s="15">
        <v>0</v>
      </c>
      <c r="AW1214" s="15">
        <v>16</v>
      </c>
      <c r="AX1214" s="15">
        <v>13</v>
      </c>
      <c r="AY1214" s="15">
        <v>0</v>
      </c>
      <c r="AZ1214" s="15">
        <v>9</v>
      </c>
      <c r="BA1214" s="15">
        <v>51</v>
      </c>
      <c r="BB1214" s="15">
        <v>14</v>
      </c>
      <c r="BC1214" s="15">
        <v>0</v>
      </c>
      <c r="BD1214" s="15">
        <v>3</v>
      </c>
      <c r="BE1214" s="15">
        <v>0</v>
      </c>
      <c r="BF1214" s="15">
        <v>0</v>
      </c>
      <c r="BG1214" s="15">
        <v>0</v>
      </c>
      <c r="BH1214" s="15">
        <v>0</v>
      </c>
      <c r="BI1214" s="15">
        <v>0</v>
      </c>
      <c r="BJ1214" s="15">
        <v>0</v>
      </c>
      <c r="BK1214" s="15">
        <v>0</v>
      </c>
      <c r="BL1214" s="15">
        <v>0</v>
      </c>
      <c r="BM1214" s="15">
        <v>0</v>
      </c>
      <c r="BN1214" s="15">
        <v>0</v>
      </c>
      <c r="BO1214" s="15">
        <v>2</v>
      </c>
      <c r="BP1214" s="15">
        <v>0</v>
      </c>
      <c r="BQ1214" s="15">
        <v>0</v>
      </c>
      <c r="BR1214" s="15">
        <v>0</v>
      </c>
      <c r="BS1214" s="15">
        <v>0</v>
      </c>
      <c r="BT1214" s="15">
        <v>6</v>
      </c>
      <c r="BU1214" s="15">
        <v>0</v>
      </c>
      <c r="BV1214" s="15">
        <v>0</v>
      </c>
      <c r="BW1214" s="15">
        <v>0</v>
      </c>
      <c r="BX1214" s="15">
        <v>0</v>
      </c>
      <c r="BY1214" s="15">
        <v>14</v>
      </c>
      <c r="BZ1214" s="15">
        <v>0</v>
      </c>
      <c r="CA1214" s="15">
        <v>1</v>
      </c>
      <c r="CB1214" s="15">
        <v>1</v>
      </c>
      <c r="CC1214" s="15">
        <v>0</v>
      </c>
      <c r="CD1214" s="15">
        <v>0</v>
      </c>
      <c r="CE1214" s="15">
        <v>0</v>
      </c>
      <c r="CF1214" s="15">
        <v>0</v>
      </c>
      <c r="CG1214" s="15">
        <v>0</v>
      </c>
      <c r="CH1214" s="15">
        <v>0</v>
      </c>
      <c r="CI1214" s="15">
        <v>0</v>
      </c>
      <c r="CJ1214" s="15">
        <v>0</v>
      </c>
      <c r="CK1214" s="15">
        <v>2</v>
      </c>
      <c r="CL1214" s="15">
        <v>0</v>
      </c>
      <c r="CM1214" s="15">
        <v>0</v>
      </c>
      <c r="CN1214" s="15">
        <v>0</v>
      </c>
      <c r="CO1214" s="15">
        <v>0</v>
      </c>
      <c r="CP1214" s="15">
        <v>0</v>
      </c>
      <c r="CQ1214" s="15">
        <v>0</v>
      </c>
      <c r="CR1214" s="15">
        <v>0</v>
      </c>
      <c r="CS1214" s="15">
        <v>11</v>
      </c>
      <c r="CT1214" s="15">
        <v>1</v>
      </c>
      <c r="CU1214" s="15">
        <v>0</v>
      </c>
      <c r="CV1214" s="15">
        <v>0</v>
      </c>
      <c r="CW1214" s="15">
        <v>0</v>
      </c>
      <c r="CX1214" s="15">
        <v>0</v>
      </c>
      <c r="CY1214" s="15">
        <v>0</v>
      </c>
      <c r="CZ1214" s="15">
        <v>0</v>
      </c>
      <c r="DA1214" s="15">
        <v>0</v>
      </c>
      <c r="DB1214" s="15">
        <v>0</v>
      </c>
      <c r="DC1214" s="15">
        <v>0</v>
      </c>
      <c r="DD1214" s="15">
        <v>0</v>
      </c>
      <c r="DE1214" s="15">
        <v>0</v>
      </c>
      <c r="DF1214" s="15">
        <v>0</v>
      </c>
      <c r="DG1214" s="15">
        <v>0</v>
      </c>
      <c r="DH1214" s="15">
        <v>0</v>
      </c>
      <c r="DI1214" s="15">
        <v>0</v>
      </c>
      <c r="DJ1214" s="15">
        <v>0</v>
      </c>
      <c r="DK1214" s="15">
        <v>0</v>
      </c>
      <c r="DL1214" s="15">
        <v>0</v>
      </c>
      <c r="DM1214" s="15">
        <v>0</v>
      </c>
      <c r="DN1214" s="15">
        <v>0</v>
      </c>
      <c r="DO1214" s="15">
        <v>0</v>
      </c>
      <c r="DP1214" s="15">
        <v>0</v>
      </c>
      <c r="DQ1214" s="15">
        <v>0</v>
      </c>
      <c r="DR1214" s="15">
        <v>0</v>
      </c>
      <c r="DS1214" s="15">
        <v>34</v>
      </c>
    </row>
    <row r="1215" spans="1:123">
      <c r="A1215" s="15" t="s">
        <v>5955</v>
      </c>
      <c r="B1215" s="15" t="s">
        <v>17875</v>
      </c>
      <c r="C1215" s="15" t="s">
        <v>345</v>
      </c>
      <c r="D1215" s="15" t="s">
        <v>258</v>
      </c>
      <c r="E1215" s="15" t="s">
        <v>263</v>
      </c>
      <c r="F1215" s="15" t="str">
        <f>INDEX($I$1:$DS$1,(MATCH(MAX(I1215:DS1215),I1215:DS1215,0)))</f>
        <v>Kazakhs</v>
      </c>
      <c r="G1215" s="15">
        <f>MAX(I1215:DS1215)/H1215</f>
        <v>0.45114553566952426</v>
      </c>
      <c r="H1215" s="15">
        <v>19947</v>
      </c>
      <c r="I1215" s="15">
        <v>17</v>
      </c>
      <c r="J1215" s="15">
        <v>8999</v>
      </c>
      <c r="K1215" s="15">
        <v>0</v>
      </c>
      <c r="L1215" s="15">
        <v>12</v>
      </c>
      <c r="M1215" s="15">
        <v>0</v>
      </c>
      <c r="N1215" s="15">
        <v>0</v>
      </c>
      <c r="O1215" s="15">
        <v>3</v>
      </c>
      <c r="P1215" s="15">
        <v>0</v>
      </c>
      <c r="Q1215" s="15">
        <v>0</v>
      </c>
      <c r="R1215" s="15">
        <v>0</v>
      </c>
      <c r="S1215" s="15">
        <v>7241</v>
      </c>
      <c r="T1215" s="15">
        <v>1267</v>
      </c>
      <c r="U1215" s="15">
        <v>1613</v>
      </c>
      <c r="V1215" s="15">
        <v>168</v>
      </c>
      <c r="W1215" s="15">
        <v>73</v>
      </c>
      <c r="X1215" s="15">
        <v>1</v>
      </c>
      <c r="Y1215" s="15">
        <v>186</v>
      </c>
      <c r="Z1215" s="15">
        <v>5</v>
      </c>
      <c r="AA1215" s="15">
        <v>0</v>
      </c>
      <c r="AB1215" s="15">
        <v>0</v>
      </c>
      <c r="AC1215" s="15">
        <v>24</v>
      </c>
      <c r="AD1215" s="15">
        <v>66</v>
      </c>
      <c r="AE1215" s="15">
        <v>1</v>
      </c>
      <c r="AF1215" s="15">
        <v>1</v>
      </c>
      <c r="AG1215" s="15">
        <v>0</v>
      </c>
      <c r="AH1215" s="15">
        <v>1</v>
      </c>
      <c r="AI1215" s="15">
        <v>15</v>
      </c>
      <c r="AJ1215" s="15">
        <v>0</v>
      </c>
      <c r="AK1215" s="15">
        <v>1</v>
      </c>
      <c r="AL1215" s="15">
        <v>0</v>
      </c>
      <c r="AM1215" s="15">
        <v>0</v>
      </c>
      <c r="AN1215" s="15">
        <v>0</v>
      </c>
      <c r="AO1215" s="15">
        <v>1</v>
      </c>
      <c r="AP1215" s="15">
        <v>0</v>
      </c>
      <c r="AQ1215" s="15">
        <v>0</v>
      </c>
      <c r="AR1215" s="15">
        <v>76</v>
      </c>
      <c r="AS1215" s="15">
        <v>0</v>
      </c>
      <c r="AT1215" s="15">
        <v>0</v>
      </c>
      <c r="AU1215" s="15">
        <v>0</v>
      </c>
      <c r="AV1215" s="15">
        <v>0</v>
      </c>
      <c r="AW1215" s="15">
        <v>10</v>
      </c>
      <c r="AX1215" s="15">
        <v>20</v>
      </c>
      <c r="AY1215" s="15">
        <v>7</v>
      </c>
      <c r="AZ1215" s="15">
        <v>10</v>
      </c>
      <c r="BA1215" s="15">
        <v>21</v>
      </c>
      <c r="BB1215" s="15">
        <v>13</v>
      </c>
      <c r="BC1215" s="15">
        <v>0</v>
      </c>
      <c r="BD1215" s="15">
        <v>0</v>
      </c>
      <c r="BE1215" s="15">
        <v>0</v>
      </c>
      <c r="BF1215" s="15">
        <v>0</v>
      </c>
      <c r="BG1215" s="15">
        <v>0</v>
      </c>
      <c r="BH1215" s="15">
        <v>0</v>
      </c>
      <c r="BI1215" s="15">
        <v>0</v>
      </c>
      <c r="BJ1215" s="15">
        <v>0</v>
      </c>
      <c r="BK1215" s="15">
        <v>0</v>
      </c>
      <c r="BL1215" s="15">
        <v>0</v>
      </c>
      <c r="BM1215" s="15">
        <v>0</v>
      </c>
      <c r="BN1215" s="15">
        <v>0</v>
      </c>
      <c r="BO1215" s="15">
        <v>0</v>
      </c>
      <c r="BP1215" s="15">
        <v>0</v>
      </c>
      <c r="BQ1215" s="15">
        <v>0</v>
      </c>
      <c r="BR1215" s="15">
        <v>0</v>
      </c>
      <c r="BS1215" s="15">
        <v>0</v>
      </c>
      <c r="BT1215" s="15">
        <v>4</v>
      </c>
      <c r="BU1215" s="15">
        <v>0</v>
      </c>
      <c r="BV1215" s="15">
        <v>0</v>
      </c>
      <c r="BW1215" s="15">
        <v>0</v>
      </c>
      <c r="BX1215" s="15">
        <v>0</v>
      </c>
      <c r="BY1215" s="15">
        <v>27</v>
      </c>
      <c r="BZ1215" s="15">
        <v>0</v>
      </c>
      <c r="CA1215" s="15">
        <v>3</v>
      </c>
      <c r="CB1215" s="15">
        <v>1</v>
      </c>
      <c r="CC1215" s="15">
        <v>0</v>
      </c>
      <c r="CD1215" s="15">
        <v>0</v>
      </c>
      <c r="CE1215" s="15">
        <v>0</v>
      </c>
      <c r="CF1215" s="15">
        <v>0</v>
      </c>
      <c r="CG1215" s="15">
        <v>0</v>
      </c>
      <c r="CH1215" s="15">
        <v>0</v>
      </c>
      <c r="CI1215" s="15">
        <v>0</v>
      </c>
      <c r="CJ1215" s="15">
        <v>0</v>
      </c>
      <c r="CK1215" s="15">
        <v>8</v>
      </c>
      <c r="CL1215" s="15">
        <v>0</v>
      </c>
      <c r="CM1215" s="15">
        <v>0</v>
      </c>
      <c r="CN1215" s="15">
        <v>0</v>
      </c>
      <c r="CO1215" s="15">
        <v>0</v>
      </c>
      <c r="CP1215" s="15">
        <v>0</v>
      </c>
      <c r="CQ1215" s="15">
        <v>0</v>
      </c>
      <c r="CR1215" s="15">
        <v>0</v>
      </c>
      <c r="CS1215" s="15">
        <v>16</v>
      </c>
      <c r="CT1215" s="15">
        <v>0</v>
      </c>
      <c r="CU1215" s="15">
        <v>0</v>
      </c>
      <c r="CV1215" s="15">
        <v>2</v>
      </c>
      <c r="CW1215" s="15">
        <v>0</v>
      </c>
      <c r="CX1215" s="15">
        <v>0</v>
      </c>
      <c r="CY1215" s="15">
        <v>0</v>
      </c>
      <c r="CZ1215" s="15">
        <v>0</v>
      </c>
      <c r="DA1215" s="15">
        <v>0</v>
      </c>
      <c r="DB1215" s="15">
        <v>0</v>
      </c>
      <c r="DC1215" s="15">
        <v>0</v>
      </c>
      <c r="DD1215" s="15">
        <v>0</v>
      </c>
      <c r="DE1215" s="15">
        <v>0</v>
      </c>
      <c r="DF1215" s="15">
        <v>0</v>
      </c>
      <c r="DG1215" s="15">
        <v>0</v>
      </c>
      <c r="DH1215" s="15">
        <v>0</v>
      </c>
      <c r="DI1215" s="15">
        <v>0</v>
      </c>
      <c r="DJ1215" s="15">
        <v>0</v>
      </c>
      <c r="DK1215" s="15">
        <v>0</v>
      </c>
      <c r="DL1215" s="15">
        <v>0</v>
      </c>
      <c r="DM1215" s="15">
        <v>0</v>
      </c>
      <c r="DN1215" s="15">
        <v>0</v>
      </c>
      <c r="DO1215" s="15">
        <v>0</v>
      </c>
      <c r="DP1215" s="15">
        <v>0</v>
      </c>
      <c r="DQ1215" s="15">
        <v>0</v>
      </c>
      <c r="DR1215" s="15">
        <v>0</v>
      </c>
      <c r="DS1215" s="15">
        <v>34</v>
      </c>
    </row>
    <row r="1216" spans="1:123">
      <c r="A1216" s="15" t="s">
        <v>5777</v>
      </c>
      <c r="B1216" s="15" t="s">
        <v>17876</v>
      </c>
      <c r="C1216" s="15" t="s">
        <v>345</v>
      </c>
      <c r="D1216" s="15" t="s">
        <v>258</v>
      </c>
      <c r="E1216" s="15" t="s">
        <v>267</v>
      </c>
      <c r="F1216" s="15" t="str">
        <f>INDEX($I$1:$DS$1,(MATCH(MAX(I1216:DS1216),I1216:DS1216,0)))</f>
        <v>Kazakhs</v>
      </c>
      <c r="G1216" s="15">
        <f>MAX(I1216:DS1216)/H1216</f>
        <v>0.40856869315461941</v>
      </c>
      <c r="H1216" s="15">
        <v>12534</v>
      </c>
      <c r="I1216" s="15">
        <v>132</v>
      </c>
      <c r="J1216" s="15">
        <v>5121</v>
      </c>
      <c r="K1216" s="15">
        <v>2</v>
      </c>
      <c r="L1216" s="15">
        <v>7</v>
      </c>
      <c r="M1216" s="15">
        <v>3</v>
      </c>
      <c r="N1216" s="15">
        <v>8</v>
      </c>
      <c r="O1216" s="15">
        <v>5</v>
      </c>
      <c r="P1216" s="15">
        <v>0</v>
      </c>
      <c r="Q1216" s="15">
        <v>0</v>
      </c>
      <c r="R1216" s="15">
        <v>0</v>
      </c>
      <c r="S1216" s="15">
        <v>2971</v>
      </c>
      <c r="T1216" s="15">
        <v>2313</v>
      </c>
      <c r="U1216" s="15">
        <v>1196</v>
      </c>
      <c r="V1216" s="15">
        <v>124</v>
      </c>
      <c r="W1216" s="15">
        <v>28</v>
      </c>
      <c r="X1216" s="15">
        <v>8</v>
      </c>
      <c r="Y1216" s="15">
        <v>102</v>
      </c>
      <c r="Z1216" s="15">
        <v>3</v>
      </c>
      <c r="AA1216" s="15">
        <v>0</v>
      </c>
      <c r="AB1216" s="15">
        <v>0</v>
      </c>
      <c r="AC1216" s="15">
        <v>7</v>
      </c>
      <c r="AD1216" s="15">
        <v>91</v>
      </c>
      <c r="AE1216" s="15">
        <v>4</v>
      </c>
      <c r="AF1216" s="15">
        <v>14</v>
      </c>
      <c r="AG1216" s="15">
        <v>1</v>
      </c>
      <c r="AH1216" s="15">
        <v>17</v>
      </c>
      <c r="AI1216" s="15">
        <v>32</v>
      </c>
      <c r="AJ1216" s="15">
        <v>0</v>
      </c>
      <c r="AK1216" s="15">
        <v>1</v>
      </c>
      <c r="AL1216" s="15">
        <v>0</v>
      </c>
      <c r="AM1216" s="15">
        <v>0</v>
      </c>
      <c r="AN1216" s="15">
        <v>0</v>
      </c>
      <c r="AO1216" s="15">
        <v>0</v>
      </c>
      <c r="AP1216" s="15">
        <v>0</v>
      </c>
      <c r="AQ1216" s="15">
        <v>0</v>
      </c>
      <c r="AR1216" s="15">
        <v>32</v>
      </c>
      <c r="AS1216" s="15">
        <v>0</v>
      </c>
      <c r="AT1216" s="15">
        <v>0</v>
      </c>
      <c r="AU1216" s="15">
        <v>0</v>
      </c>
      <c r="AV1216" s="15">
        <v>0</v>
      </c>
      <c r="AW1216" s="15">
        <v>12</v>
      </c>
      <c r="AX1216" s="15">
        <v>25</v>
      </c>
      <c r="AY1216" s="15">
        <v>6</v>
      </c>
      <c r="AZ1216" s="15">
        <v>51</v>
      </c>
      <c r="BA1216" s="15">
        <v>51</v>
      </c>
      <c r="BB1216" s="15">
        <v>16</v>
      </c>
      <c r="BC1216" s="15">
        <v>0</v>
      </c>
      <c r="BD1216" s="15">
        <v>1</v>
      </c>
      <c r="BE1216" s="15">
        <v>0</v>
      </c>
      <c r="BF1216" s="15">
        <v>0</v>
      </c>
      <c r="BG1216" s="15">
        <v>0</v>
      </c>
      <c r="BH1216" s="15">
        <v>0</v>
      </c>
      <c r="BI1216" s="15">
        <v>0</v>
      </c>
      <c r="BJ1216" s="15">
        <v>0</v>
      </c>
      <c r="BK1216" s="15">
        <v>0</v>
      </c>
      <c r="BL1216" s="15">
        <v>0</v>
      </c>
      <c r="BM1216" s="15">
        <v>0</v>
      </c>
      <c r="BN1216" s="15">
        <v>0</v>
      </c>
      <c r="BO1216" s="15">
        <v>0</v>
      </c>
      <c r="BP1216" s="15">
        <v>0</v>
      </c>
      <c r="BQ1216" s="15">
        <v>0</v>
      </c>
      <c r="BR1216" s="15">
        <v>0</v>
      </c>
      <c r="BS1216" s="15">
        <v>0</v>
      </c>
      <c r="BT1216" s="15">
        <v>2</v>
      </c>
      <c r="BU1216" s="15">
        <v>0</v>
      </c>
      <c r="BV1216" s="15">
        <v>0</v>
      </c>
      <c r="BW1216" s="15">
        <v>0</v>
      </c>
      <c r="BX1216" s="15">
        <v>0</v>
      </c>
      <c r="BY1216" s="15">
        <v>78</v>
      </c>
      <c r="BZ1216" s="15">
        <v>0</v>
      </c>
      <c r="CA1216" s="15">
        <v>5</v>
      </c>
      <c r="CB1216" s="15">
        <v>0</v>
      </c>
      <c r="CC1216" s="15">
        <v>0</v>
      </c>
      <c r="CD1216" s="15">
        <v>0</v>
      </c>
      <c r="CE1216" s="15">
        <v>0</v>
      </c>
      <c r="CF1216" s="15">
        <v>0</v>
      </c>
      <c r="CG1216" s="15">
        <v>0</v>
      </c>
      <c r="CH1216" s="15">
        <v>0</v>
      </c>
      <c r="CI1216" s="15">
        <v>0</v>
      </c>
      <c r="CJ1216" s="15">
        <v>0</v>
      </c>
      <c r="CK1216" s="15">
        <v>1</v>
      </c>
      <c r="CL1216" s="15">
        <v>0</v>
      </c>
      <c r="CM1216" s="15">
        <v>0</v>
      </c>
      <c r="CN1216" s="15">
        <v>0</v>
      </c>
      <c r="CO1216" s="15">
        <v>0</v>
      </c>
      <c r="CP1216" s="15">
        <v>0</v>
      </c>
      <c r="CQ1216" s="15">
        <v>0</v>
      </c>
      <c r="CR1216" s="15">
        <v>0</v>
      </c>
      <c r="CS1216" s="15">
        <v>26</v>
      </c>
      <c r="CT1216" s="15">
        <v>3</v>
      </c>
      <c r="CU1216" s="15">
        <v>1</v>
      </c>
      <c r="CV1216" s="15">
        <v>0</v>
      </c>
      <c r="CW1216" s="15">
        <v>0</v>
      </c>
      <c r="CX1216" s="15">
        <v>0</v>
      </c>
      <c r="CY1216" s="15">
        <v>0</v>
      </c>
      <c r="CZ1216" s="15">
        <v>0</v>
      </c>
      <c r="DA1216" s="15">
        <v>0</v>
      </c>
      <c r="DB1216" s="15">
        <v>0</v>
      </c>
      <c r="DC1216" s="15">
        <v>0</v>
      </c>
      <c r="DD1216" s="15">
        <v>0</v>
      </c>
      <c r="DE1216" s="15">
        <v>0</v>
      </c>
      <c r="DF1216" s="15">
        <v>0</v>
      </c>
      <c r="DG1216" s="15">
        <v>0</v>
      </c>
      <c r="DH1216" s="15">
        <v>0</v>
      </c>
      <c r="DI1216" s="15">
        <v>0</v>
      </c>
      <c r="DJ1216" s="15">
        <v>0</v>
      </c>
      <c r="DK1216" s="15">
        <v>0</v>
      </c>
      <c r="DL1216" s="15">
        <v>0</v>
      </c>
      <c r="DM1216" s="15">
        <v>0</v>
      </c>
      <c r="DN1216" s="15">
        <v>0</v>
      </c>
      <c r="DO1216" s="15">
        <v>0</v>
      </c>
      <c r="DP1216" s="15">
        <v>0</v>
      </c>
      <c r="DQ1216" s="15">
        <v>0</v>
      </c>
      <c r="DR1216" s="15">
        <v>0</v>
      </c>
      <c r="DS1216" s="15">
        <v>34</v>
      </c>
    </row>
    <row r="1217" spans="1:123">
      <c r="A1217" s="15" t="s">
        <v>5794</v>
      </c>
      <c r="B1217" s="15" t="s">
        <v>17877</v>
      </c>
      <c r="C1217" s="15" t="s">
        <v>345</v>
      </c>
      <c r="D1217" s="15" t="s">
        <v>258</v>
      </c>
      <c r="E1217" s="15" t="s">
        <v>266</v>
      </c>
      <c r="F1217" s="15" t="str">
        <f>INDEX($I$1:$DS$1,(MATCH(MAX(I1217:DS1217),I1217:DS1217,0)))</f>
        <v>Kazakhs</v>
      </c>
      <c r="G1217" s="15">
        <f>MAX(I1217:DS1217)/H1217</f>
        <v>0.44650124721018775</v>
      </c>
      <c r="H1217" s="15">
        <v>15234</v>
      </c>
      <c r="I1217" s="15">
        <v>47</v>
      </c>
      <c r="J1217" s="15">
        <v>6802</v>
      </c>
      <c r="K1217" s="15">
        <v>1</v>
      </c>
      <c r="L1217" s="15">
        <v>2</v>
      </c>
      <c r="M1217" s="15">
        <v>0</v>
      </c>
      <c r="N1217" s="15">
        <v>0</v>
      </c>
      <c r="O1217" s="15">
        <v>7</v>
      </c>
      <c r="P1217" s="15">
        <v>0</v>
      </c>
      <c r="Q1217" s="15">
        <v>0</v>
      </c>
      <c r="R1217" s="15">
        <v>0</v>
      </c>
      <c r="S1217" s="15">
        <v>5941</v>
      </c>
      <c r="T1217" s="15">
        <v>780</v>
      </c>
      <c r="U1217" s="15">
        <v>973</v>
      </c>
      <c r="V1217" s="15">
        <v>212</v>
      </c>
      <c r="W1217" s="15">
        <v>56</v>
      </c>
      <c r="X1217" s="15">
        <v>4</v>
      </c>
      <c r="Y1217" s="15">
        <v>154</v>
      </c>
      <c r="Z1217" s="15">
        <v>3</v>
      </c>
      <c r="AA1217" s="15">
        <v>0</v>
      </c>
      <c r="AB1217" s="15">
        <v>0</v>
      </c>
      <c r="AC1217" s="15">
        <v>5</v>
      </c>
      <c r="AD1217" s="15">
        <v>59</v>
      </c>
      <c r="AE1217" s="15">
        <v>3</v>
      </c>
      <c r="AF1217" s="15">
        <v>8</v>
      </c>
      <c r="AG1217" s="15">
        <v>0</v>
      </c>
      <c r="AH1217" s="15">
        <v>0</v>
      </c>
      <c r="AI1217" s="15">
        <v>12</v>
      </c>
      <c r="AJ1217" s="15">
        <v>0</v>
      </c>
      <c r="AK1217" s="15">
        <v>0</v>
      </c>
      <c r="AL1217" s="15">
        <v>0</v>
      </c>
      <c r="AM1217" s="15">
        <v>1</v>
      </c>
      <c r="AN1217" s="15">
        <v>0</v>
      </c>
      <c r="AO1217" s="15">
        <v>5</v>
      </c>
      <c r="AP1217" s="15">
        <v>0</v>
      </c>
      <c r="AQ1217" s="15">
        <v>0</v>
      </c>
      <c r="AR1217" s="15">
        <v>9</v>
      </c>
      <c r="AS1217" s="15">
        <v>0</v>
      </c>
      <c r="AT1217" s="15">
        <v>0</v>
      </c>
      <c r="AU1217" s="15">
        <v>0</v>
      </c>
      <c r="AV1217" s="15">
        <v>0</v>
      </c>
      <c r="AW1217" s="15">
        <v>11</v>
      </c>
      <c r="AX1217" s="15">
        <v>1</v>
      </c>
      <c r="AY1217" s="15">
        <v>2</v>
      </c>
      <c r="AZ1217" s="15">
        <v>20</v>
      </c>
      <c r="BA1217" s="15">
        <v>30</v>
      </c>
      <c r="BB1217" s="15">
        <v>11</v>
      </c>
      <c r="BC1217" s="15">
        <v>0</v>
      </c>
      <c r="BD1217" s="15">
        <v>4</v>
      </c>
      <c r="BE1217" s="15">
        <v>0</v>
      </c>
      <c r="BF1217" s="15">
        <v>0</v>
      </c>
      <c r="BG1217" s="15">
        <v>0</v>
      </c>
      <c r="BH1217" s="15">
        <v>0</v>
      </c>
      <c r="BI1217" s="15">
        <v>0</v>
      </c>
      <c r="BJ1217" s="15">
        <v>0</v>
      </c>
      <c r="BK1217" s="15">
        <v>0</v>
      </c>
      <c r="BL1217" s="15">
        <v>0</v>
      </c>
      <c r="BM1217" s="15">
        <v>0</v>
      </c>
      <c r="BN1217" s="15">
        <v>0</v>
      </c>
      <c r="BO1217" s="15">
        <v>0</v>
      </c>
      <c r="BP1217" s="15">
        <v>0</v>
      </c>
      <c r="BQ1217" s="15">
        <v>0</v>
      </c>
      <c r="BR1217" s="15">
        <v>0</v>
      </c>
      <c r="BS1217" s="15">
        <v>0</v>
      </c>
      <c r="BT1217" s="15">
        <v>1</v>
      </c>
      <c r="BU1217" s="15">
        <v>0</v>
      </c>
      <c r="BV1217" s="15">
        <v>0</v>
      </c>
      <c r="BW1217" s="15">
        <v>0</v>
      </c>
      <c r="BX1217" s="15">
        <v>0</v>
      </c>
      <c r="BY1217" s="15">
        <v>9</v>
      </c>
      <c r="BZ1217" s="15">
        <v>0</v>
      </c>
      <c r="CA1217" s="15">
        <v>27</v>
      </c>
      <c r="CB1217" s="15">
        <v>0</v>
      </c>
      <c r="CC1217" s="15">
        <v>0</v>
      </c>
      <c r="CD1217" s="15">
        <v>0</v>
      </c>
      <c r="CE1217" s="15">
        <v>0</v>
      </c>
      <c r="CF1217" s="15">
        <v>0</v>
      </c>
      <c r="CG1217" s="15">
        <v>0</v>
      </c>
      <c r="CH1217" s="15">
        <v>0</v>
      </c>
      <c r="CI1217" s="15">
        <v>0</v>
      </c>
      <c r="CJ1217" s="15">
        <v>0</v>
      </c>
      <c r="CK1217" s="15">
        <v>3</v>
      </c>
      <c r="CL1217" s="15">
        <v>0</v>
      </c>
      <c r="CM1217" s="15">
        <v>0</v>
      </c>
      <c r="CN1217" s="15">
        <v>0</v>
      </c>
      <c r="CO1217" s="15">
        <v>0</v>
      </c>
      <c r="CP1217" s="15">
        <v>0</v>
      </c>
      <c r="CQ1217" s="15">
        <v>0</v>
      </c>
      <c r="CR1217" s="15">
        <v>0</v>
      </c>
      <c r="CS1217" s="15">
        <v>14</v>
      </c>
      <c r="CT1217" s="15">
        <v>0</v>
      </c>
      <c r="CU1217" s="15">
        <v>0</v>
      </c>
      <c r="CV1217" s="15">
        <v>0</v>
      </c>
      <c r="CW1217" s="15">
        <v>0</v>
      </c>
      <c r="CX1217" s="15">
        <v>0</v>
      </c>
      <c r="CY1217" s="15">
        <v>0</v>
      </c>
      <c r="CZ1217" s="15">
        <v>0</v>
      </c>
      <c r="DA1217" s="15">
        <v>0</v>
      </c>
      <c r="DB1217" s="15">
        <v>0</v>
      </c>
      <c r="DC1217" s="15">
        <v>0</v>
      </c>
      <c r="DD1217" s="15">
        <v>0</v>
      </c>
      <c r="DE1217" s="15">
        <v>0</v>
      </c>
      <c r="DF1217" s="15">
        <v>0</v>
      </c>
      <c r="DG1217" s="15">
        <v>0</v>
      </c>
      <c r="DH1217" s="15">
        <v>0</v>
      </c>
      <c r="DI1217" s="15">
        <v>0</v>
      </c>
      <c r="DJ1217" s="15">
        <v>0</v>
      </c>
      <c r="DK1217" s="15">
        <v>0</v>
      </c>
      <c r="DL1217" s="15">
        <v>0</v>
      </c>
      <c r="DM1217" s="15">
        <v>0</v>
      </c>
      <c r="DN1217" s="15">
        <v>0</v>
      </c>
      <c r="DO1217" s="15">
        <v>0</v>
      </c>
      <c r="DP1217" s="15">
        <v>0</v>
      </c>
      <c r="DQ1217" s="15">
        <v>0</v>
      </c>
      <c r="DR1217" s="15">
        <v>0</v>
      </c>
      <c r="DS1217" s="15">
        <v>17</v>
      </c>
    </row>
    <row r="1218" spans="1:123">
      <c r="A1218" s="15" t="s">
        <v>5944</v>
      </c>
      <c r="B1218" s="15" t="s">
        <v>17878</v>
      </c>
      <c r="C1218" s="15" t="s">
        <v>345</v>
      </c>
      <c r="D1218" s="15" t="s">
        <v>270</v>
      </c>
      <c r="E1218" s="15" t="s">
        <v>271</v>
      </c>
      <c r="F1218" s="15" t="str">
        <f>INDEX($I$1:$DS$1,(MATCH(MAX(I1218:DS1218),I1218:DS1218,0)))</f>
        <v>Kazakhs</v>
      </c>
      <c r="G1218" s="15">
        <f>MAX(I1218:DS1218)/H1218</f>
        <v>0.73224587286486365</v>
      </c>
      <c r="H1218" s="15">
        <v>345821</v>
      </c>
      <c r="I1218" s="15">
        <v>53004</v>
      </c>
      <c r="J1218" s="15">
        <v>253226</v>
      </c>
      <c r="K1218" s="15">
        <v>602</v>
      </c>
      <c r="L1218" s="15">
        <v>343</v>
      </c>
      <c r="M1218" s="15">
        <v>25</v>
      </c>
      <c r="N1218" s="15">
        <v>94</v>
      </c>
      <c r="O1218" s="15">
        <v>1292</v>
      </c>
      <c r="P1218" s="15">
        <v>0</v>
      </c>
      <c r="Q1218" s="15">
        <v>0</v>
      </c>
      <c r="R1218" s="15">
        <v>0</v>
      </c>
      <c r="S1218" s="15">
        <v>16438</v>
      </c>
      <c r="T1218" s="15">
        <v>1551</v>
      </c>
      <c r="U1218" s="15">
        <v>527</v>
      </c>
      <c r="V1218" s="15">
        <v>2890</v>
      </c>
      <c r="W1218" s="15">
        <v>9334</v>
      </c>
      <c r="X1218" s="15">
        <v>1715</v>
      </c>
      <c r="Y1218" s="15">
        <v>158</v>
      </c>
      <c r="Z1218" s="15">
        <v>71</v>
      </c>
      <c r="AA1218" s="15">
        <v>0</v>
      </c>
      <c r="AB1218" s="15">
        <v>0</v>
      </c>
      <c r="AC1218" s="15">
        <v>9</v>
      </c>
      <c r="AD1218" s="15">
        <v>77</v>
      </c>
      <c r="AE1218" s="15">
        <v>5</v>
      </c>
      <c r="AF1218" s="15">
        <v>122</v>
      </c>
      <c r="AG1218" s="15">
        <v>6</v>
      </c>
      <c r="AH1218" s="15">
        <v>8</v>
      </c>
      <c r="AI1218" s="15">
        <v>166</v>
      </c>
      <c r="AJ1218" s="15">
        <v>0</v>
      </c>
      <c r="AK1218" s="15">
        <v>4</v>
      </c>
      <c r="AL1218" s="15">
        <v>33</v>
      </c>
      <c r="AM1218" s="15">
        <v>3</v>
      </c>
      <c r="AN1218" s="15">
        <v>0</v>
      </c>
      <c r="AO1218" s="15">
        <v>9</v>
      </c>
      <c r="AP1218" s="15">
        <v>0</v>
      </c>
      <c r="AQ1218" s="15">
        <v>0</v>
      </c>
      <c r="AR1218" s="15">
        <v>15</v>
      </c>
      <c r="AS1218" s="15">
        <v>0</v>
      </c>
      <c r="AT1218" s="15">
        <v>0</v>
      </c>
      <c r="AU1218" s="15">
        <v>0</v>
      </c>
      <c r="AV1218" s="15">
        <v>0</v>
      </c>
      <c r="AW1218" s="15">
        <v>33</v>
      </c>
      <c r="AX1218" s="15">
        <v>94</v>
      </c>
      <c r="AY1218" s="15">
        <v>8</v>
      </c>
      <c r="AZ1218" s="15">
        <v>7</v>
      </c>
      <c r="BA1218" s="15">
        <v>265</v>
      </c>
      <c r="BB1218" s="15">
        <v>26</v>
      </c>
      <c r="BC1218" s="15">
        <v>0</v>
      </c>
      <c r="BD1218" s="15">
        <v>37</v>
      </c>
      <c r="BE1218" s="15">
        <v>0</v>
      </c>
      <c r="BF1218" s="15">
        <v>0</v>
      </c>
      <c r="BG1218" s="15">
        <v>0</v>
      </c>
      <c r="BH1218" s="15">
        <v>0</v>
      </c>
      <c r="BI1218" s="15">
        <v>0</v>
      </c>
      <c r="BJ1218" s="15">
        <v>0</v>
      </c>
      <c r="BK1218" s="15">
        <v>0</v>
      </c>
      <c r="BL1218" s="15">
        <v>0</v>
      </c>
      <c r="BM1218" s="15">
        <v>41</v>
      </c>
      <c r="BN1218" s="15">
        <v>0</v>
      </c>
      <c r="BO1218" s="15">
        <v>2</v>
      </c>
      <c r="BP1218" s="15">
        <v>12</v>
      </c>
      <c r="BQ1218" s="15">
        <v>0</v>
      </c>
      <c r="BR1218" s="15">
        <v>0</v>
      </c>
      <c r="BS1218" s="15">
        <v>0</v>
      </c>
      <c r="BT1218" s="15">
        <v>6</v>
      </c>
      <c r="BU1218" s="15">
        <v>5</v>
      </c>
      <c r="BV1218" s="15">
        <v>6</v>
      </c>
      <c r="BW1218" s="15">
        <v>0</v>
      </c>
      <c r="BX1218" s="15">
        <v>24</v>
      </c>
      <c r="BY1218" s="15">
        <v>19</v>
      </c>
      <c r="BZ1218" s="15">
        <v>0</v>
      </c>
      <c r="CA1218" s="15">
        <v>234</v>
      </c>
      <c r="CB1218" s="15">
        <v>9</v>
      </c>
      <c r="CC1218" s="15">
        <v>9</v>
      </c>
      <c r="CD1218" s="15">
        <v>0</v>
      </c>
      <c r="CE1218" s="15">
        <v>34</v>
      </c>
      <c r="CF1218" s="15">
        <v>0</v>
      </c>
      <c r="CG1218" s="15">
        <v>0</v>
      </c>
      <c r="CH1218" s="15">
        <v>0</v>
      </c>
      <c r="CI1218" s="15">
        <v>0</v>
      </c>
      <c r="CJ1218" s="15">
        <v>0</v>
      </c>
      <c r="CK1218" s="15">
        <v>415</v>
      </c>
      <c r="CL1218" s="15">
        <v>0</v>
      </c>
      <c r="CM1218" s="15">
        <v>27</v>
      </c>
      <c r="CN1218" s="15">
        <v>0</v>
      </c>
      <c r="CO1218" s="15">
        <v>0</v>
      </c>
      <c r="CP1218" s="15">
        <v>0</v>
      </c>
      <c r="CQ1218" s="15">
        <v>0</v>
      </c>
      <c r="CR1218" s="15">
        <v>0</v>
      </c>
      <c r="CS1218" s="15">
        <v>45</v>
      </c>
      <c r="CT1218" s="15">
        <v>0</v>
      </c>
      <c r="CU1218" s="15">
        <v>1413</v>
      </c>
      <c r="CV1218" s="15">
        <v>0</v>
      </c>
      <c r="CW1218" s="15">
        <v>0</v>
      </c>
      <c r="CX1218" s="15">
        <v>0</v>
      </c>
      <c r="CY1218" s="15">
        <v>593</v>
      </c>
      <c r="CZ1218" s="15">
        <v>0</v>
      </c>
      <c r="DA1218" s="15">
        <v>0</v>
      </c>
      <c r="DB1218" s="15">
        <v>0</v>
      </c>
      <c r="DC1218" s="15">
        <v>0</v>
      </c>
      <c r="DD1218" s="15">
        <v>0</v>
      </c>
      <c r="DE1218" s="15">
        <v>0</v>
      </c>
      <c r="DF1218" s="15">
        <v>0</v>
      </c>
      <c r="DG1218" s="15">
        <v>0</v>
      </c>
      <c r="DH1218" s="15">
        <v>0</v>
      </c>
      <c r="DI1218" s="15">
        <v>0</v>
      </c>
      <c r="DJ1218" s="15">
        <v>0</v>
      </c>
      <c r="DK1218" s="15">
        <v>0</v>
      </c>
      <c r="DL1218" s="15">
        <v>0</v>
      </c>
      <c r="DM1218" s="15">
        <v>0</v>
      </c>
      <c r="DN1218" s="15">
        <v>0</v>
      </c>
      <c r="DO1218" s="15">
        <v>0</v>
      </c>
      <c r="DP1218" s="15">
        <v>0</v>
      </c>
      <c r="DQ1218" s="15">
        <v>0</v>
      </c>
      <c r="DR1218" s="15">
        <v>0</v>
      </c>
      <c r="DS1218" s="15">
        <v>730</v>
      </c>
    </row>
    <row r="1219" spans="1:123">
      <c r="A1219" s="15" t="s">
        <v>5847</v>
      </c>
      <c r="B1219" s="15" t="s">
        <v>17879</v>
      </c>
      <c r="C1219" s="15" t="s">
        <v>345</v>
      </c>
      <c r="D1219" s="15" t="s">
        <v>270</v>
      </c>
      <c r="E1219" s="15" t="s">
        <v>273</v>
      </c>
      <c r="F1219" s="15" t="str">
        <f>INDEX($I$1:$DS$1,(MATCH(MAX(I1219:DS1219),I1219:DS1219,0)))</f>
        <v>Kazakhs</v>
      </c>
      <c r="G1219" s="15">
        <f>MAX(I1219:DS1219)/H1219</f>
        <v>0.69313853844322781</v>
      </c>
      <c r="H1219" s="15">
        <v>201648</v>
      </c>
      <c r="I1219" s="15">
        <v>26631</v>
      </c>
      <c r="J1219" s="15">
        <v>139770</v>
      </c>
      <c r="K1219" s="15">
        <v>334</v>
      </c>
      <c r="L1219" s="15">
        <v>393</v>
      </c>
      <c r="M1219" s="15">
        <v>47</v>
      </c>
      <c r="N1219" s="15">
        <v>56</v>
      </c>
      <c r="O1219" s="15">
        <v>459</v>
      </c>
      <c r="P1219" s="15">
        <v>0</v>
      </c>
      <c r="Q1219" s="15">
        <v>0</v>
      </c>
      <c r="R1219" s="15">
        <v>0</v>
      </c>
      <c r="S1219" s="15">
        <v>19296</v>
      </c>
      <c r="T1219" s="15">
        <v>1820</v>
      </c>
      <c r="U1219" s="15">
        <v>457</v>
      </c>
      <c r="V1219" s="15">
        <v>2850</v>
      </c>
      <c r="W1219" s="15">
        <v>2396</v>
      </c>
      <c r="X1219" s="15">
        <v>2011</v>
      </c>
      <c r="Y1219" s="15">
        <v>196</v>
      </c>
      <c r="Z1219" s="15">
        <v>48</v>
      </c>
      <c r="AA1219" s="15">
        <v>0</v>
      </c>
      <c r="AB1219" s="15">
        <v>0</v>
      </c>
      <c r="AC1219" s="15">
        <v>18</v>
      </c>
      <c r="AD1219" s="15">
        <v>63</v>
      </c>
      <c r="AE1219" s="15">
        <v>8</v>
      </c>
      <c r="AF1219" s="15">
        <v>131</v>
      </c>
      <c r="AG1219" s="15">
        <v>7</v>
      </c>
      <c r="AH1219" s="15">
        <v>2</v>
      </c>
      <c r="AI1219" s="15">
        <v>151</v>
      </c>
      <c r="AJ1219" s="15">
        <v>0</v>
      </c>
      <c r="AK1219" s="15">
        <v>3</v>
      </c>
      <c r="AL1219" s="15">
        <v>52</v>
      </c>
      <c r="AM1219" s="15">
        <v>3</v>
      </c>
      <c r="AN1219" s="15">
        <v>0</v>
      </c>
      <c r="AO1219" s="15">
        <v>14</v>
      </c>
      <c r="AP1219" s="15">
        <v>0</v>
      </c>
      <c r="AQ1219" s="15">
        <v>0</v>
      </c>
      <c r="AR1219" s="15">
        <v>19</v>
      </c>
      <c r="AS1219" s="15">
        <v>0</v>
      </c>
      <c r="AT1219" s="15">
        <v>0</v>
      </c>
      <c r="AU1219" s="15">
        <v>0</v>
      </c>
      <c r="AV1219" s="15">
        <v>0</v>
      </c>
      <c r="AW1219" s="15">
        <v>19</v>
      </c>
      <c r="AX1219" s="15">
        <v>67</v>
      </c>
      <c r="AY1219" s="15">
        <v>8</v>
      </c>
      <c r="AZ1219" s="15">
        <v>16</v>
      </c>
      <c r="BA1219" s="15">
        <v>445</v>
      </c>
      <c r="BB1219" s="15">
        <v>31</v>
      </c>
      <c r="BC1219" s="15">
        <v>0</v>
      </c>
      <c r="BD1219" s="15">
        <v>59</v>
      </c>
      <c r="BE1219" s="15">
        <v>0</v>
      </c>
      <c r="BF1219" s="15">
        <v>0</v>
      </c>
      <c r="BG1219" s="15">
        <v>0</v>
      </c>
      <c r="BH1219" s="15">
        <v>0</v>
      </c>
      <c r="BI1219" s="15">
        <v>0</v>
      </c>
      <c r="BJ1219" s="15">
        <v>0</v>
      </c>
      <c r="BK1219" s="15">
        <v>0</v>
      </c>
      <c r="BL1219" s="15">
        <v>0</v>
      </c>
      <c r="BM1219" s="15">
        <v>28</v>
      </c>
      <c r="BN1219" s="15">
        <v>0</v>
      </c>
      <c r="BO1219" s="15">
        <v>1</v>
      </c>
      <c r="BP1219" s="15">
        <v>14</v>
      </c>
      <c r="BQ1219" s="15">
        <v>0</v>
      </c>
      <c r="BR1219" s="15">
        <v>0</v>
      </c>
      <c r="BS1219" s="15">
        <v>0</v>
      </c>
      <c r="BT1219" s="15">
        <v>16</v>
      </c>
      <c r="BU1219" s="15">
        <v>9</v>
      </c>
      <c r="BV1219" s="15">
        <v>10</v>
      </c>
      <c r="BW1219" s="15">
        <v>0</v>
      </c>
      <c r="BX1219" s="15">
        <v>82</v>
      </c>
      <c r="BY1219" s="15">
        <v>18</v>
      </c>
      <c r="BZ1219" s="15">
        <v>0</v>
      </c>
      <c r="CA1219" s="15">
        <v>251</v>
      </c>
      <c r="CB1219" s="15">
        <v>12</v>
      </c>
      <c r="CC1219" s="15">
        <v>7</v>
      </c>
      <c r="CD1219" s="15">
        <v>0</v>
      </c>
      <c r="CE1219" s="15">
        <v>16</v>
      </c>
      <c r="CF1219" s="15">
        <v>0</v>
      </c>
      <c r="CG1219" s="15">
        <v>0</v>
      </c>
      <c r="CH1219" s="15">
        <v>0</v>
      </c>
      <c r="CI1219" s="15">
        <v>0</v>
      </c>
      <c r="CJ1219" s="15">
        <v>0</v>
      </c>
      <c r="CK1219" s="15">
        <v>521</v>
      </c>
      <c r="CL1219" s="15">
        <v>0</v>
      </c>
      <c r="CM1219" s="15">
        <v>20</v>
      </c>
      <c r="CN1219" s="15">
        <v>0</v>
      </c>
      <c r="CO1219" s="15">
        <v>0</v>
      </c>
      <c r="CP1219" s="15">
        <v>0</v>
      </c>
      <c r="CQ1219" s="15">
        <v>0</v>
      </c>
      <c r="CR1219" s="15">
        <v>0</v>
      </c>
      <c r="CS1219" s="15">
        <v>42</v>
      </c>
      <c r="CT1219" s="15">
        <v>0</v>
      </c>
      <c r="CU1219" s="15">
        <v>681</v>
      </c>
      <c r="CV1219" s="15">
        <v>0</v>
      </c>
      <c r="CW1219" s="15">
        <v>0</v>
      </c>
      <c r="CX1219" s="15">
        <v>0</v>
      </c>
      <c r="CY1219" s="15">
        <v>1262</v>
      </c>
      <c r="CZ1219" s="15">
        <v>0</v>
      </c>
      <c r="DA1219" s="15">
        <v>0</v>
      </c>
      <c r="DB1219" s="15">
        <v>0</v>
      </c>
      <c r="DC1219" s="15">
        <v>0</v>
      </c>
      <c r="DD1219" s="15">
        <v>0</v>
      </c>
      <c r="DE1219" s="15">
        <v>0</v>
      </c>
      <c r="DF1219" s="15">
        <v>0</v>
      </c>
      <c r="DG1219" s="15">
        <v>0</v>
      </c>
      <c r="DH1219" s="15">
        <v>0</v>
      </c>
      <c r="DI1219" s="15">
        <v>0</v>
      </c>
      <c r="DJ1219" s="15">
        <v>0</v>
      </c>
      <c r="DK1219" s="15">
        <v>0</v>
      </c>
      <c r="DL1219" s="15">
        <v>0</v>
      </c>
      <c r="DM1219" s="15">
        <v>0</v>
      </c>
      <c r="DN1219" s="15">
        <v>0</v>
      </c>
      <c r="DO1219" s="15">
        <v>0</v>
      </c>
      <c r="DP1219" s="15">
        <v>0</v>
      </c>
      <c r="DQ1219" s="15">
        <v>0</v>
      </c>
      <c r="DR1219" s="15">
        <v>0</v>
      </c>
      <c r="DS1219" s="15">
        <v>778</v>
      </c>
    </row>
    <row r="1220" spans="1:123">
      <c r="A1220" s="15" t="s">
        <v>5787</v>
      </c>
      <c r="B1220" s="15" t="s">
        <v>17880</v>
      </c>
      <c r="C1220" s="15" t="s">
        <v>345</v>
      </c>
      <c r="D1220" s="15" t="s">
        <v>270</v>
      </c>
      <c r="E1220" s="15" t="s">
        <v>272</v>
      </c>
      <c r="F1220" s="15" t="str">
        <f>INDEX($I$1:$DS$1,(MATCH(MAX(I1220:DS1220),I1220:DS1220,0)))</f>
        <v>Kazakhs</v>
      </c>
      <c r="G1220" s="15">
        <f>MAX(I1220:DS1220)/H1220</f>
        <v>0.6435697798601302</v>
      </c>
      <c r="H1220" s="15">
        <v>290270</v>
      </c>
      <c r="I1220" s="15">
        <v>44113</v>
      </c>
      <c r="J1220" s="15">
        <v>186809</v>
      </c>
      <c r="K1220" s="15">
        <v>296</v>
      </c>
      <c r="L1220" s="15">
        <v>408</v>
      </c>
      <c r="M1220" s="15">
        <v>39</v>
      </c>
      <c r="N1220" s="15">
        <v>111</v>
      </c>
      <c r="O1220" s="15">
        <v>427</v>
      </c>
      <c r="P1220" s="15">
        <v>0</v>
      </c>
      <c r="Q1220" s="15">
        <v>0</v>
      </c>
      <c r="R1220" s="15">
        <v>0</v>
      </c>
      <c r="S1220" s="15">
        <v>30770</v>
      </c>
      <c r="T1220" s="15">
        <v>2978</v>
      </c>
      <c r="U1220" s="15">
        <v>807</v>
      </c>
      <c r="V1220" s="15">
        <v>4216</v>
      </c>
      <c r="W1220" s="15">
        <v>5740</v>
      </c>
      <c r="X1220" s="15">
        <v>2636</v>
      </c>
      <c r="Y1220" s="15">
        <v>293</v>
      </c>
      <c r="Z1220" s="15">
        <v>102</v>
      </c>
      <c r="AA1220" s="15">
        <v>0</v>
      </c>
      <c r="AB1220" s="15">
        <v>0</v>
      </c>
      <c r="AC1220" s="15">
        <v>19</v>
      </c>
      <c r="AD1220" s="15">
        <v>311</v>
      </c>
      <c r="AE1220" s="15">
        <v>12</v>
      </c>
      <c r="AF1220" s="15">
        <v>160</v>
      </c>
      <c r="AG1220" s="15">
        <v>7</v>
      </c>
      <c r="AH1220" s="15">
        <v>8</v>
      </c>
      <c r="AI1220" s="15">
        <v>228</v>
      </c>
      <c r="AJ1220" s="15">
        <v>0</v>
      </c>
      <c r="AK1220" s="15">
        <v>11</v>
      </c>
      <c r="AL1220" s="15">
        <v>39</v>
      </c>
      <c r="AM1220" s="15">
        <v>8</v>
      </c>
      <c r="AN1220" s="15">
        <v>0</v>
      </c>
      <c r="AO1220" s="15">
        <v>18</v>
      </c>
      <c r="AP1220" s="15">
        <v>0</v>
      </c>
      <c r="AQ1220" s="15">
        <v>0</v>
      </c>
      <c r="AR1220" s="15">
        <v>26</v>
      </c>
      <c r="AS1220" s="15">
        <v>0</v>
      </c>
      <c r="AT1220" s="15">
        <v>0</v>
      </c>
      <c r="AU1220" s="15">
        <v>0</v>
      </c>
      <c r="AV1220" s="15">
        <v>0</v>
      </c>
      <c r="AW1220" s="15">
        <v>48</v>
      </c>
      <c r="AX1220" s="15">
        <v>108</v>
      </c>
      <c r="AY1220" s="15">
        <v>15</v>
      </c>
      <c r="AZ1220" s="15">
        <v>29</v>
      </c>
      <c r="BA1220" s="15">
        <v>665</v>
      </c>
      <c r="BB1220" s="15">
        <v>55</v>
      </c>
      <c r="BC1220" s="15">
        <v>0</v>
      </c>
      <c r="BD1220" s="15">
        <v>67</v>
      </c>
      <c r="BE1220" s="15">
        <v>0</v>
      </c>
      <c r="BF1220" s="15">
        <v>0</v>
      </c>
      <c r="BG1220" s="15">
        <v>0</v>
      </c>
      <c r="BH1220" s="15">
        <v>0</v>
      </c>
      <c r="BI1220" s="15">
        <v>0</v>
      </c>
      <c r="BJ1220" s="15">
        <v>0</v>
      </c>
      <c r="BK1220" s="15">
        <v>0</v>
      </c>
      <c r="BL1220" s="15">
        <v>0</v>
      </c>
      <c r="BM1220" s="15">
        <v>35</v>
      </c>
      <c r="BN1220" s="15">
        <v>0</v>
      </c>
      <c r="BO1220" s="15">
        <v>9</v>
      </c>
      <c r="BP1220" s="15">
        <v>18</v>
      </c>
      <c r="BQ1220" s="15">
        <v>0</v>
      </c>
      <c r="BR1220" s="15">
        <v>0</v>
      </c>
      <c r="BS1220" s="15">
        <v>0</v>
      </c>
      <c r="BT1220" s="15">
        <v>27</v>
      </c>
      <c r="BU1220" s="15">
        <v>0</v>
      </c>
      <c r="BV1220" s="15">
        <v>18</v>
      </c>
      <c r="BW1220" s="15">
        <v>0</v>
      </c>
      <c r="BX1220" s="15">
        <v>14</v>
      </c>
      <c r="BY1220" s="15">
        <v>32</v>
      </c>
      <c r="BZ1220" s="15">
        <v>0</v>
      </c>
      <c r="CA1220" s="15">
        <v>368</v>
      </c>
      <c r="CB1220" s="15">
        <v>17</v>
      </c>
      <c r="CC1220" s="15">
        <v>1</v>
      </c>
      <c r="CD1220" s="15">
        <v>0</v>
      </c>
      <c r="CE1220" s="15">
        <v>63</v>
      </c>
      <c r="CF1220" s="15">
        <v>0</v>
      </c>
      <c r="CG1220" s="15">
        <v>0</v>
      </c>
      <c r="CH1220" s="15">
        <v>0</v>
      </c>
      <c r="CI1220" s="15">
        <v>0</v>
      </c>
      <c r="CJ1220" s="15">
        <v>0</v>
      </c>
      <c r="CK1220" s="15">
        <v>2102</v>
      </c>
      <c r="CL1220" s="15">
        <v>0</v>
      </c>
      <c r="CM1220" s="15">
        <v>13</v>
      </c>
      <c r="CN1220" s="15">
        <v>0</v>
      </c>
      <c r="CO1220" s="15">
        <v>0</v>
      </c>
      <c r="CP1220" s="15">
        <v>0</v>
      </c>
      <c r="CQ1220" s="15">
        <v>0</v>
      </c>
      <c r="CR1220" s="15">
        <v>0</v>
      </c>
      <c r="CS1220" s="15">
        <v>66</v>
      </c>
      <c r="CT1220" s="15">
        <v>0</v>
      </c>
      <c r="CU1220" s="15">
        <v>2831</v>
      </c>
      <c r="CV1220" s="15">
        <v>0</v>
      </c>
      <c r="CW1220" s="15">
        <v>0</v>
      </c>
      <c r="CX1220" s="15">
        <v>0</v>
      </c>
      <c r="CY1220" s="15">
        <v>2074</v>
      </c>
      <c r="CZ1220" s="15">
        <v>0</v>
      </c>
      <c r="DA1220" s="15">
        <v>0</v>
      </c>
      <c r="DB1220" s="15">
        <v>0</v>
      </c>
      <c r="DC1220" s="15">
        <v>0</v>
      </c>
      <c r="DD1220" s="15">
        <v>0</v>
      </c>
      <c r="DE1220" s="15">
        <v>0</v>
      </c>
      <c r="DF1220" s="15">
        <v>0</v>
      </c>
      <c r="DG1220" s="15">
        <v>0</v>
      </c>
      <c r="DH1220" s="15">
        <v>0</v>
      </c>
      <c r="DI1220" s="15">
        <v>0</v>
      </c>
      <c r="DJ1220" s="15">
        <v>0</v>
      </c>
      <c r="DK1220" s="15">
        <v>0</v>
      </c>
      <c r="DL1220" s="15">
        <v>0</v>
      </c>
      <c r="DM1220" s="15">
        <v>0</v>
      </c>
      <c r="DN1220" s="15">
        <v>0</v>
      </c>
      <c r="DO1220" s="15">
        <v>0</v>
      </c>
      <c r="DP1220" s="15">
        <v>0</v>
      </c>
      <c r="DQ1220" s="15">
        <v>0</v>
      </c>
      <c r="DR1220" s="15">
        <v>0</v>
      </c>
      <c r="DS1220" s="15">
        <v>1003</v>
      </c>
    </row>
    <row r="1221" spans="1:123">
      <c r="A1221" s="15" t="s">
        <v>5878</v>
      </c>
      <c r="B1221" s="15" t="s">
        <v>17881</v>
      </c>
      <c r="C1221" s="15" t="s">
        <v>345</v>
      </c>
      <c r="D1221" s="15" t="s">
        <v>270</v>
      </c>
      <c r="E1221" s="15" t="s">
        <v>269</v>
      </c>
      <c r="F1221" s="15" t="str">
        <f>INDEX($I$1:$DS$1,(MATCH(MAX(I1221:DS1221),I1221:DS1221,0)))</f>
        <v>Kazakhs</v>
      </c>
      <c r="G1221" s="15">
        <f>MAX(I1221:DS1221)/H1221</f>
        <v>0.74897026462788463</v>
      </c>
      <c r="H1221" s="15">
        <v>354460</v>
      </c>
      <c r="I1221" s="15">
        <v>65544</v>
      </c>
      <c r="J1221" s="15">
        <v>265480</v>
      </c>
      <c r="K1221" s="15">
        <v>325</v>
      </c>
      <c r="L1221" s="15">
        <v>255</v>
      </c>
      <c r="M1221" s="15">
        <v>39</v>
      </c>
      <c r="N1221" s="15">
        <v>129</v>
      </c>
      <c r="O1221" s="15">
        <v>273</v>
      </c>
      <c r="P1221" s="15">
        <v>0</v>
      </c>
      <c r="Q1221" s="15">
        <v>0</v>
      </c>
      <c r="R1221" s="15">
        <v>0</v>
      </c>
      <c r="S1221" s="15">
        <v>8682</v>
      </c>
      <c r="T1221" s="15">
        <v>871</v>
      </c>
      <c r="U1221" s="15">
        <v>251</v>
      </c>
      <c r="V1221" s="15">
        <v>1452</v>
      </c>
      <c r="W1221" s="15">
        <v>4775</v>
      </c>
      <c r="X1221" s="15">
        <v>773</v>
      </c>
      <c r="Y1221" s="15">
        <v>99</v>
      </c>
      <c r="Z1221" s="15">
        <v>33</v>
      </c>
      <c r="AA1221" s="15">
        <v>0</v>
      </c>
      <c r="AB1221" s="15">
        <v>0</v>
      </c>
      <c r="AC1221" s="15">
        <v>14</v>
      </c>
      <c r="AD1221" s="15">
        <v>59</v>
      </c>
      <c r="AE1221" s="15">
        <v>8</v>
      </c>
      <c r="AF1221" s="15">
        <v>27</v>
      </c>
      <c r="AG1221" s="15">
        <v>2</v>
      </c>
      <c r="AH1221" s="15">
        <v>6</v>
      </c>
      <c r="AI1221" s="15">
        <v>106</v>
      </c>
      <c r="AJ1221" s="15">
        <v>0</v>
      </c>
      <c r="AK1221" s="15">
        <v>3</v>
      </c>
      <c r="AL1221" s="15">
        <v>13</v>
      </c>
      <c r="AM1221" s="15">
        <v>3</v>
      </c>
      <c r="AN1221" s="15">
        <v>0</v>
      </c>
      <c r="AO1221" s="15">
        <v>11</v>
      </c>
      <c r="AP1221" s="15">
        <v>0</v>
      </c>
      <c r="AQ1221" s="15">
        <v>0</v>
      </c>
      <c r="AR1221" s="15">
        <v>11</v>
      </c>
      <c r="AS1221" s="15">
        <v>0</v>
      </c>
      <c r="AT1221" s="15">
        <v>0</v>
      </c>
      <c r="AU1221" s="15">
        <v>0</v>
      </c>
      <c r="AV1221" s="15">
        <v>0</v>
      </c>
      <c r="AW1221" s="15">
        <v>11</v>
      </c>
      <c r="AX1221" s="15">
        <v>38</v>
      </c>
      <c r="AY1221" s="15">
        <v>6</v>
      </c>
      <c r="AZ1221" s="15">
        <v>5</v>
      </c>
      <c r="BA1221" s="15">
        <v>123</v>
      </c>
      <c r="BB1221" s="15">
        <v>25</v>
      </c>
      <c r="BC1221" s="15">
        <v>0</v>
      </c>
      <c r="BD1221" s="15">
        <v>20</v>
      </c>
      <c r="BE1221" s="15">
        <v>0</v>
      </c>
      <c r="BF1221" s="15">
        <v>0</v>
      </c>
      <c r="BG1221" s="15">
        <v>0</v>
      </c>
      <c r="BH1221" s="15">
        <v>0</v>
      </c>
      <c r="BI1221" s="15">
        <v>0</v>
      </c>
      <c r="BJ1221" s="15">
        <v>0</v>
      </c>
      <c r="BK1221" s="15">
        <v>0</v>
      </c>
      <c r="BL1221" s="15">
        <v>0</v>
      </c>
      <c r="BM1221" s="15">
        <v>35</v>
      </c>
      <c r="BN1221" s="15">
        <v>0</v>
      </c>
      <c r="BO1221" s="15">
        <v>2</v>
      </c>
      <c r="BP1221" s="15">
        <v>9</v>
      </c>
      <c r="BQ1221" s="15">
        <v>0</v>
      </c>
      <c r="BR1221" s="15">
        <v>0</v>
      </c>
      <c r="BS1221" s="15">
        <v>0</v>
      </c>
      <c r="BT1221" s="15">
        <v>0</v>
      </c>
      <c r="BU1221" s="15">
        <v>0</v>
      </c>
      <c r="BV1221" s="15">
        <v>3</v>
      </c>
      <c r="BW1221" s="15">
        <v>0</v>
      </c>
      <c r="BX1221" s="15">
        <v>10</v>
      </c>
      <c r="BY1221" s="15">
        <v>7</v>
      </c>
      <c r="BZ1221" s="15">
        <v>0</v>
      </c>
      <c r="CA1221" s="15">
        <v>100</v>
      </c>
      <c r="CB1221" s="15">
        <v>10</v>
      </c>
      <c r="CC1221" s="15">
        <v>2</v>
      </c>
      <c r="CD1221" s="15">
        <v>0</v>
      </c>
      <c r="CE1221" s="15">
        <v>20</v>
      </c>
      <c r="CF1221" s="15">
        <v>0</v>
      </c>
      <c r="CG1221" s="15">
        <v>0</v>
      </c>
      <c r="CH1221" s="15">
        <v>0</v>
      </c>
      <c r="CI1221" s="15">
        <v>0</v>
      </c>
      <c r="CJ1221" s="15">
        <v>0</v>
      </c>
      <c r="CK1221" s="15">
        <v>699</v>
      </c>
      <c r="CL1221" s="15">
        <v>0</v>
      </c>
      <c r="CM1221" s="15">
        <v>5</v>
      </c>
      <c r="CN1221" s="15">
        <v>0</v>
      </c>
      <c r="CO1221" s="15">
        <v>0</v>
      </c>
      <c r="CP1221" s="15">
        <v>0</v>
      </c>
      <c r="CQ1221" s="15">
        <v>0</v>
      </c>
      <c r="CR1221" s="15">
        <v>0</v>
      </c>
      <c r="CS1221" s="15">
        <v>21</v>
      </c>
      <c r="CT1221" s="15">
        <v>0</v>
      </c>
      <c r="CU1221" s="15">
        <v>1767</v>
      </c>
      <c r="CV1221" s="15">
        <v>0</v>
      </c>
      <c r="CW1221" s="15">
        <v>0</v>
      </c>
      <c r="CX1221" s="15">
        <v>0</v>
      </c>
      <c r="CY1221" s="15">
        <v>1584</v>
      </c>
      <c r="CZ1221" s="15">
        <v>0</v>
      </c>
      <c r="DA1221" s="15">
        <v>0</v>
      </c>
      <c r="DB1221" s="15">
        <v>0</v>
      </c>
      <c r="DC1221" s="15">
        <v>0</v>
      </c>
      <c r="DD1221" s="15">
        <v>0</v>
      </c>
      <c r="DE1221" s="15">
        <v>0</v>
      </c>
      <c r="DF1221" s="15">
        <v>0</v>
      </c>
      <c r="DG1221" s="15">
        <v>0</v>
      </c>
      <c r="DH1221" s="15">
        <v>0</v>
      </c>
      <c r="DI1221" s="15">
        <v>0</v>
      </c>
      <c r="DJ1221" s="15">
        <v>0</v>
      </c>
      <c r="DK1221" s="15">
        <v>0</v>
      </c>
      <c r="DL1221" s="15">
        <v>0</v>
      </c>
      <c r="DM1221" s="15">
        <v>0</v>
      </c>
      <c r="DN1221" s="15">
        <v>0</v>
      </c>
      <c r="DO1221" s="15">
        <v>0</v>
      </c>
      <c r="DP1221" s="15">
        <v>0</v>
      </c>
      <c r="DQ1221" s="15">
        <v>0</v>
      </c>
      <c r="DR1221" s="15">
        <v>0</v>
      </c>
      <c r="DS1221" s="15">
        <v>714</v>
      </c>
    </row>
    <row r="1222" spans="1:123">
      <c r="A1222" s="15" t="s">
        <v>5791</v>
      </c>
      <c r="B1222" s="15" t="s">
        <v>17882</v>
      </c>
      <c r="C1222" s="15" t="s">
        <v>345</v>
      </c>
      <c r="D1222" s="15" t="s">
        <v>275</v>
      </c>
      <c r="E1222" s="15" t="s">
        <v>287</v>
      </c>
      <c r="F1222" s="15" t="str">
        <f>INDEX($I$1:$DS$1,(MATCH(MAX(I1222:DS1222),I1222:DS1222,0)))</f>
        <v>Kazakhs</v>
      </c>
      <c r="G1222" s="15">
        <f>MAX(I1222:DS1222)/H1222</f>
        <v>0.95348896090743362</v>
      </c>
      <c r="H1222" s="15">
        <v>78992</v>
      </c>
      <c r="I1222" s="15">
        <v>669</v>
      </c>
      <c r="J1222" s="15">
        <v>75318</v>
      </c>
      <c r="K1222" s="15">
        <v>58</v>
      </c>
      <c r="L1222" s="15">
        <v>22</v>
      </c>
      <c r="M1222" s="15">
        <v>3</v>
      </c>
      <c r="N1222" s="15">
        <v>19</v>
      </c>
      <c r="O1222" s="15">
        <v>27</v>
      </c>
      <c r="P1222" s="15">
        <v>0</v>
      </c>
      <c r="Q1222" s="15">
        <v>0</v>
      </c>
      <c r="R1222" s="15">
        <v>0</v>
      </c>
      <c r="S1222" s="15">
        <v>1610</v>
      </c>
      <c r="T1222" s="15">
        <v>101</v>
      </c>
      <c r="U1222" s="15">
        <v>18</v>
      </c>
      <c r="V1222" s="15">
        <v>354</v>
      </c>
      <c r="W1222" s="15">
        <v>253</v>
      </c>
      <c r="X1222" s="15">
        <v>34</v>
      </c>
      <c r="Y1222" s="15">
        <v>26</v>
      </c>
      <c r="Z1222" s="15">
        <v>13</v>
      </c>
      <c r="AA1222" s="15">
        <v>0</v>
      </c>
      <c r="AB1222" s="15">
        <v>0</v>
      </c>
      <c r="AC1222" s="15">
        <v>0</v>
      </c>
      <c r="AD1222" s="15">
        <v>15</v>
      </c>
      <c r="AE1222" s="15">
        <v>0</v>
      </c>
      <c r="AF1222" s="15">
        <v>7</v>
      </c>
      <c r="AG1222" s="15">
        <v>0</v>
      </c>
      <c r="AH1222" s="15">
        <v>0</v>
      </c>
      <c r="AI1222" s="15">
        <v>51</v>
      </c>
      <c r="AJ1222" s="15">
        <v>0</v>
      </c>
      <c r="AK1222" s="15">
        <v>0</v>
      </c>
      <c r="AL1222" s="15">
        <v>0</v>
      </c>
      <c r="AM1222" s="15">
        <v>0</v>
      </c>
      <c r="AN1222" s="15">
        <v>0</v>
      </c>
      <c r="AO1222" s="15">
        <v>0</v>
      </c>
      <c r="AP1222" s="15">
        <v>0</v>
      </c>
      <c r="AQ1222" s="15">
        <v>0</v>
      </c>
      <c r="AR1222" s="15">
        <v>2</v>
      </c>
      <c r="AS1222" s="15">
        <v>2</v>
      </c>
      <c r="AT1222" s="15">
        <v>0</v>
      </c>
      <c r="AU1222" s="15">
        <v>0</v>
      </c>
      <c r="AV1222" s="15">
        <v>0</v>
      </c>
      <c r="AW1222" s="15">
        <v>16</v>
      </c>
      <c r="AX1222" s="15">
        <v>4</v>
      </c>
      <c r="AY1222" s="15">
        <v>0</v>
      </c>
      <c r="AZ1222" s="15">
        <v>7</v>
      </c>
      <c r="BA1222" s="15">
        <v>15</v>
      </c>
      <c r="BB1222" s="15">
        <v>4</v>
      </c>
      <c r="BC1222" s="15">
        <v>0</v>
      </c>
      <c r="BD1222" s="15">
        <v>1</v>
      </c>
      <c r="BE1222" s="15">
        <v>0</v>
      </c>
      <c r="BF1222" s="15">
        <v>0</v>
      </c>
      <c r="BG1222" s="15">
        <v>0</v>
      </c>
      <c r="BH1222" s="15">
        <v>0</v>
      </c>
      <c r="BI1222" s="15">
        <v>0</v>
      </c>
      <c r="BJ1222" s="15">
        <v>0</v>
      </c>
      <c r="BK1222" s="15">
        <v>0</v>
      </c>
      <c r="BL1222" s="15">
        <v>0</v>
      </c>
      <c r="BM1222" s="15">
        <v>15</v>
      </c>
      <c r="BN1222" s="15">
        <v>0</v>
      </c>
      <c r="BO1222" s="15">
        <v>0</v>
      </c>
      <c r="BP1222" s="15">
        <v>3</v>
      </c>
      <c r="BQ1222" s="15">
        <v>0</v>
      </c>
      <c r="BR1222" s="15">
        <v>2</v>
      </c>
      <c r="BS1222" s="15">
        <v>0</v>
      </c>
      <c r="BT1222" s="15">
        <v>2</v>
      </c>
      <c r="BU1222" s="15">
        <v>0</v>
      </c>
      <c r="BV1222" s="15">
        <v>0</v>
      </c>
      <c r="BW1222" s="15">
        <v>0</v>
      </c>
      <c r="BX1222" s="15">
        <v>4</v>
      </c>
      <c r="BY1222" s="15">
        <v>0</v>
      </c>
      <c r="BZ1222" s="15">
        <v>0</v>
      </c>
      <c r="CA1222" s="15">
        <v>35</v>
      </c>
      <c r="CB1222" s="15">
        <v>0</v>
      </c>
      <c r="CC1222" s="15">
        <v>0</v>
      </c>
      <c r="CD1222" s="15">
        <v>0</v>
      </c>
      <c r="CE1222" s="15">
        <v>0</v>
      </c>
      <c r="CF1222" s="15">
        <v>0</v>
      </c>
      <c r="CG1222" s="15">
        <v>0</v>
      </c>
      <c r="CH1222" s="15">
        <v>0</v>
      </c>
      <c r="CI1222" s="15">
        <v>0</v>
      </c>
      <c r="CJ1222" s="15">
        <v>0</v>
      </c>
      <c r="CK1222" s="15">
        <v>4</v>
      </c>
      <c r="CL1222" s="15">
        <v>0</v>
      </c>
      <c r="CM1222" s="15">
        <v>5</v>
      </c>
      <c r="CN1222" s="15">
        <v>0</v>
      </c>
      <c r="CO1222" s="15">
        <v>0</v>
      </c>
      <c r="CP1222" s="15">
        <v>0</v>
      </c>
      <c r="CQ1222" s="15">
        <v>0</v>
      </c>
      <c r="CR1222" s="15">
        <v>0</v>
      </c>
      <c r="CS1222" s="15">
        <v>1</v>
      </c>
      <c r="CT1222" s="15">
        <v>0</v>
      </c>
      <c r="CU1222" s="15">
        <v>12</v>
      </c>
      <c r="CV1222" s="15">
        <v>0</v>
      </c>
      <c r="CW1222" s="15">
        <v>0</v>
      </c>
      <c r="CX1222" s="15">
        <v>0</v>
      </c>
      <c r="CY1222" s="15">
        <v>64</v>
      </c>
      <c r="CZ1222" s="15">
        <v>0</v>
      </c>
      <c r="DA1222" s="15">
        <v>0</v>
      </c>
      <c r="DB1222" s="15">
        <v>0</v>
      </c>
      <c r="DC1222" s="15">
        <v>0</v>
      </c>
      <c r="DD1222" s="15">
        <v>0</v>
      </c>
      <c r="DE1222" s="15">
        <v>0</v>
      </c>
      <c r="DF1222" s="15">
        <v>0</v>
      </c>
      <c r="DG1222" s="15">
        <v>0</v>
      </c>
      <c r="DH1222" s="15">
        <v>0</v>
      </c>
      <c r="DI1222" s="15">
        <v>0</v>
      </c>
      <c r="DJ1222" s="15">
        <v>0</v>
      </c>
      <c r="DK1222" s="15">
        <v>0</v>
      </c>
      <c r="DL1222" s="15">
        <v>0</v>
      </c>
      <c r="DM1222" s="15">
        <v>0</v>
      </c>
      <c r="DN1222" s="15">
        <v>0</v>
      </c>
      <c r="DO1222" s="15">
        <v>0</v>
      </c>
      <c r="DP1222" s="15">
        <v>0</v>
      </c>
      <c r="DQ1222" s="15">
        <v>0</v>
      </c>
      <c r="DR1222" s="15">
        <v>0</v>
      </c>
      <c r="DS1222" s="15">
        <v>196</v>
      </c>
    </row>
    <row r="1223" spans="1:123">
      <c r="A1223" s="15" t="s">
        <v>5910</v>
      </c>
      <c r="B1223" s="15" t="s">
        <v>17883</v>
      </c>
      <c r="C1223" s="15" t="s">
        <v>345</v>
      </c>
      <c r="D1223" s="15" t="s">
        <v>275</v>
      </c>
      <c r="E1223" s="15" t="s">
        <v>290</v>
      </c>
      <c r="F1223" s="15" t="str">
        <f>INDEX($I$1:$DS$1,(MATCH(MAX(I1223:DS1223),I1223:DS1223,0)))</f>
        <v>Kazakhs</v>
      </c>
      <c r="G1223" s="15">
        <f>MAX(I1223:DS1223)/H1223</f>
        <v>0.95844155844155843</v>
      </c>
      <c r="H1223" s="15">
        <v>48895</v>
      </c>
      <c r="I1223" s="15">
        <v>203</v>
      </c>
      <c r="J1223" s="15">
        <v>46863</v>
      </c>
      <c r="K1223" s="15">
        <v>17</v>
      </c>
      <c r="L1223" s="15">
        <v>6</v>
      </c>
      <c r="M1223" s="15">
        <v>2</v>
      </c>
      <c r="N1223" s="15">
        <v>15</v>
      </c>
      <c r="O1223" s="15">
        <v>12</v>
      </c>
      <c r="P1223" s="15">
        <v>0</v>
      </c>
      <c r="Q1223" s="15">
        <v>0</v>
      </c>
      <c r="R1223" s="15">
        <v>0</v>
      </c>
      <c r="S1223" s="15">
        <v>225</v>
      </c>
      <c r="T1223" s="15">
        <v>34</v>
      </c>
      <c r="U1223" s="15">
        <v>17</v>
      </c>
      <c r="V1223" s="15">
        <v>68</v>
      </c>
      <c r="W1223" s="15">
        <v>63</v>
      </c>
      <c r="X1223" s="15">
        <v>13</v>
      </c>
      <c r="Y1223" s="15">
        <v>7</v>
      </c>
      <c r="Z1223" s="15">
        <v>3</v>
      </c>
      <c r="AA1223" s="15">
        <v>0</v>
      </c>
      <c r="AB1223" s="15">
        <v>0</v>
      </c>
      <c r="AC1223" s="15">
        <v>0</v>
      </c>
      <c r="AD1223" s="15">
        <v>2</v>
      </c>
      <c r="AE1223" s="15">
        <v>0</v>
      </c>
      <c r="AF1223" s="15">
        <v>2</v>
      </c>
      <c r="AG1223" s="15">
        <v>0</v>
      </c>
      <c r="AH1223" s="15">
        <v>0</v>
      </c>
      <c r="AI1223" s="15">
        <v>17</v>
      </c>
      <c r="AJ1223" s="15">
        <v>0</v>
      </c>
      <c r="AK1223" s="15">
        <v>0</v>
      </c>
      <c r="AL1223" s="15">
        <v>1</v>
      </c>
      <c r="AM1223" s="15">
        <v>8</v>
      </c>
      <c r="AN1223" s="15">
        <v>0</v>
      </c>
      <c r="AO1223" s="15">
        <v>2</v>
      </c>
      <c r="AP1223" s="15">
        <v>0</v>
      </c>
      <c r="AQ1223" s="15">
        <v>0</v>
      </c>
      <c r="AR1223" s="15">
        <v>1</v>
      </c>
      <c r="AS1223" s="15">
        <v>0</v>
      </c>
      <c r="AT1223" s="15">
        <v>0</v>
      </c>
      <c r="AU1223" s="15">
        <v>0</v>
      </c>
      <c r="AV1223" s="15">
        <v>0</v>
      </c>
      <c r="AW1223" s="15">
        <v>1</v>
      </c>
      <c r="AX1223" s="15">
        <v>1</v>
      </c>
      <c r="AY1223" s="15">
        <v>0</v>
      </c>
      <c r="AZ1223" s="15">
        <v>0</v>
      </c>
      <c r="BA1223" s="15">
        <v>29</v>
      </c>
      <c r="BB1223" s="15">
        <v>1</v>
      </c>
      <c r="BC1223" s="15">
        <v>0</v>
      </c>
      <c r="BD1223" s="15">
        <v>0</v>
      </c>
      <c r="BE1223" s="15">
        <v>0</v>
      </c>
      <c r="BF1223" s="15">
        <v>0</v>
      </c>
      <c r="BG1223" s="15">
        <v>0</v>
      </c>
      <c r="BH1223" s="15">
        <v>0</v>
      </c>
      <c r="BI1223" s="15">
        <v>0</v>
      </c>
      <c r="BJ1223" s="15">
        <v>0</v>
      </c>
      <c r="BK1223" s="15">
        <v>0</v>
      </c>
      <c r="BL1223" s="15">
        <v>0</v>
      </c>
      <c r="BM1223" s="15">
        <v>4</v>
      </c>
      <c r="BN1223" s="15">
        <v>0</v>
      </c>
      <c r="BO1223" s="15">
        <v>0</v>
      </c>
      <c r="BP1223" s="15">
        <v>0</v>
      </c>
      <c r="BQ1223" s="15">
        <v>0</v>
      </c>
      <c r="BR1223" s="15">
        <v>0</v>
      </c>
      <c r="BS1223" s="15">
        <v>0</v>
      </c>
      <c r="BT1223" s="15">
        <v>0</v>
      </c>
      <c r="BU1223" s="15">
        <v>0</v>
      </c>
      <c r="BV1223" s="15">
        <v>0</v>
      </c>
      <c r="BW1223" s="15">
        <v>0</v>
      </c>
      <c r="BX1223" s="15">
        <v>0</v>
      </c>
      <c r="BY1223" s="15">
        <v>2</v>
      </c>
      <c r="BZ1223" s="15">
        <v>0</v>
      </c>
      <c r="CA1223" s="15">
        <v>2</v>
      </c>
      <c r="CB1223" s="15">
        <v>0</v>
      </c>
      <c r="CC1223" s="15">
        <v>0</v>
      </c>
      <c r="CD1223" s="15">
        <v>0</v>
      </c>
      <c r="CE1223" s="15">
        <v>1</v>
      </c>
      <c r="CF1223" s="15">
        <v>0</v>
      </c>
      <c r="CG1223" s="15">
        <v>0</v>
      </c>
      <c r="CH1223" s="15">
        <v>0</v>
      </c>
      <c r="CI1223" s="15">
        <v>0</v>
      </c>
      <c r="CJ1223" s="15">
        <v>0</v>
      </c>
      <c r="CK1223" s="15">
        <v>1121</v>
      </c>
      <c r="CL1223" s="15">
        <v>0</v>
      </c>
      <c r="CM1223" s="15">
        <v>6</v>
      </c>
      <c r="CN1223" s="15">
        <v>0</v>
      </c>
      <c r="CO1223" s="15">
        <v>0</v>
      </c>
      <c r="CP1223" s="15">
        <v>0</v>
      </c>
      <c r="CQ1223" s="15">
        <v>0</v>
      </c>
      <c r="CR1223" s="15">
        <v>0</v>
      </c>
      <c r="CS1223" s="15">
        <v>1</v>
      </c>
      <c r="CT1223" s="15">
        <v>0</v>
      </c>
      <c r="CU1223" s="15">
        <v>5</v>
      </c>
      <c r="CV1223" s="15">
        <v>0</v>
      </c>
      <c r="CW1223" s="15">
        <v>0</v>
      </c>
      <c r="CX1223" s="15">
        <v>0</v>
      </c>
      <c r="CY1223" s="15">
        <v>0</v>
      </c>
      <c r="CZ1223" s="15">
        <v>0</v>
      </c>
      <c r="DA1223" s="15">
        <v>0</v>
      </c>
      <c r="DB1223" s="15">
        <v>0</v>
      </c>
      <c r="DC1223" s="15">
        <v>0</v>
      </c>
      <c r="DD1223" s="15">
        <v>0</v>
      </c>
      <c r="DE1223" s="15">
        <v>0</v>
      </c>
      <c r="DF1223" s="15">
        <v>0</v>
      </c>
      <c r="DG1223" s="15">
        <v>0</v>
      </c>
      <c r="DH1223" s="15">
        <v>0</v>
      </c>
      <c r="DI1223" s="15">
        <v>0</v>
      </c>
      <c r="DJ1223" s="15">
        <v>0</v>
      </c>
      <c r="DK1223" s="15">
        <v>0</v>
      </c>
      <c r="DL1223" s="15">
        <v>0</v>
      </c>
      <c r="DM1223" s="15">
        <v>0</v>
      </c>
      <c r="DN1223" s="15">
        <v>0</v>
      </c>
      <c r="DO1223" s="15">
        <v>0</v>
      </c>
      <c r="DP1223" s="15">
        <v>0</v>
      </c>
      <c r="DQ1223" s="15">
        <v>0</v>
      </c>
      <c r="DR1223" s="15">
        <v>0</v>
      </c>
      <c r="DS1223" s="15">
        <v>140</v>
      </c>
    </row>
    <row r="1224" spans="1:123">
      <c r="A1224" s="15" t="s">
        <v>5798</v>
      </c>
      <c r="B1224" s="15" t="s">
        <v>17884</v>
      </c>
      <c r="C1224" s="15" t="s">
        <v>345</v>
      </c>
      <c r="D1224" s="15" t="s">
        <v>275</v>
      </c>
      <c r="E1224" s="15" t="s">
        <v>284</v>
      </c>
      <c r="F1224" s="15" t="str">
        <f>INDEX($I$1:$DS$1,(MATCH(MAX(I1224:DS1224),I1224:DS1224,0)))</f>
        <v>Kazakhs</v>
      </c>
      <c r="G1224" s="15">
        <f>MAX(I1224:DS1224)/H1224</f>
        <v>0.92364220822195675</v>
      </c>
      <c r="H1224" s="15">
        <v>116347</v>
      </c>
      <c r="I1224" s="15">
        <v>7130</v>
      </c>
      <c r="J1224" s="15">
        <v>107463</v>
      </c>
      <c r="K1224" s="15">
        <v>78</v>
      </c>
      <c r="L1224" s="15">
        <v>64</v>
      </c>
      <c r="M1224" s="15">
        <v>7</v>
      </c>
      <c r="N1224" s="15">
        <v>27</v>
      </c>
      <c r="O1224" s="15">
        <v>201</v>
      </c>
      <c r="P1224" s="15">
        <v>0</v>
      </c>
      <c r="Q1224" s="15">
        <v>0</v>
      </c>
      <c r="R1224" s="15">
        <v>0</v>
      </c>
      <c r="S1224" s="15">
        <v>360</v>
      </c>
      <c r="T1224" s="15">
        <v>34</v>
      </c>
      <c r="U1224" s="15">
        <v>61</v>
      </c>
      <c r="V1224" s="15">
        <v>260</v>
      </c>
      <c r="W1224" s="15">
        <v>151</v>
      </c>
      <c r="X1224" s="15">
        <v>45</v>
      </c>
      <c r="Y1224" s="15">
        <v>7</v>
      </c>
      <c r="Z1224" s="15">
        <v>11</v>
      </c>
      <c r="AA1224" s="15">
        <v>0</v>
      </c>
      <c r="AB1224" s="15">
        <v>0</v>
      </c>
      <c r="AC1224" s="15">
        <v>0</v>
      </c>
      <c r="AD1224" s="15">
        <v>1</v>
      </c>
      <c r="AE1224" s="15">
        <v>0</v>
      </c>
      <c r="AF1224" s="15">
        <v>7</v>
      </c>
      <c r="AG1224" s="15">
        <v>1</v>
      </c>
      <c r="AH1224" s="15">
        <v>0</v>
      </c>
      <c r="AI1224" s="15">
        <v>23</v>
      </c>
      <c r="AJ1224" s="15">
        <v>0</v>
      </c>
      <c r="AK1224" s="15">
        <v>0</v>
      </c>
      <c r="AL1224" s="15">
        <v>1</v>
      </c>
      <c r="AM1224" s="15">
        <v>1</v>
      </c>
      <c r="AN1224" s="15">
        <v>0</v>
      </c>
      <c r="AO1224" s="15">
        <v>0</v>
      </c>
      <c r="AP1224" s="15">
        <v>0</v>
      </c>
      <c r="AQ1224" s="15">
        <v>0</v>
      </c>
      <c r="AR1224" s="15">
        <v>1</v>
      </c>
      <c r="AS1224" s="15">
        <v>2</v>
      </c>
      <c r="AT1224" s="15">
        <v>0</v>
      </c>
      <c r="AU1224" s="15">
        <v>0</v>
      </c>
      <c r="AV1224" s="15">
        <v>0</v>
      </c>
      <c r="AW1224" s="15">
        <v>0</v>
      </c>
      <c r="AX1224" s="15">
        <v>1</v>
      </c>
      <c r="AY1224" s="15">
        <v>0</v>
      </c>
      <c r="AZ1224" s="15">
        <v>2</v>
      </c>
      <c r="BA1224" s="15">
        <v>20</v>
      </c>
      <c r="BB1224" s="15">
        <v>2</v>
      </c>
      <c r="BC1224" s="15">
        <v>0</v>
      </c>
      <c r="BD1224" s="15">
        <v>1</v>
      </c>
      <c r="BE1224" s="15">
        <v>0</v>
      </c>
      <c r="BF1224" s="15">
        <v>0</v>
      </c>
      <c r="BG1224" s="15">
        <v>0</v>
      </c>
      <c r="BH1224" s="15">
        <v>0</v>
      </c>
      <c r="BI1224" s="15">
        <v>0</v>
      </c>
      <c r="BJ1224" s="15">
        <v>0</v>
      </c>
      <c r="BK1224" s="15">
        <v>0</v>
      </c>
      <c r="BL1224" s="15">
        <v>0</v>
      </c>
      <c r="BM1224" s="15">
        <v>0</v>
      </c>
      <c r="BN1224" s="15">
        <v>0</v>
      </c>
      <c r="BO1224" s="15">
        <v>0</v>
      </c>
      <c r="BP1224" s="15">
        <v>1</v>
      </c>
      <c r="BQ1224" s="15">
        <v>0</v>
      </c>
      <c r="BR1224" s="15">
        <v>1</v>
      </c>
      <c r="BS1224" s="15">
        <v>0</v>
      </c>
      <c r="BT1224" s="15">
        <v>0</v>
      </c>
      <c r="BU1224" s="15">
        <v>0</v>
      </c>
      <c r="BV1224" s="15">
        <v>1</v>
      </c>
      <c r="BW1224" s="15">
        <v>0</v>
      </c>
      <c r="BX1224" s="15">
        <v>0</v>
      </c>
      <c r="BY1224" s="15">
        <v>0</v>
      </c>
      <c r="BZ1224" s="15">
        <v>0</v>
      </c>
      <c r="CA1224" s="15">
        <v>9</v>
      </c>
      <c r="CB1224" s="15">
        <v>1</v>
      </c>
      <c r="CC1224" s="15">
        <v>0</v>
      </c>
      <c r="CD1224" s="15">
        <v>0</v>
      </c>
      <c r="CE1224" s="15">
        <v>3</v>
      </c>
      <c r="CF1224" s="15">
        <v>0</v>
      </c>
      <c r="CG1224" s="15">
        <v>0</v>
      </c>
      <c r="CH1224" s="15">
        <v>0</v>
      </c>
      <c r="CI1224" s="15">
        <v>0</v>
      </c>
      <c r="CJ1224" s="15">
        <v>0</v>
      </c>
      <c r="CK1224" s="15">
        <v>33</v>
      </c>
      <c r="CL1224" s="15">
        <v>0</v>
      </c>
      <c r="CM1224" s="15">
        <v>0</v>
      </c>
      <c r="CN1224" s="15">
        <v>0</v>
      </c>
      <c r="CO1224" s="15">
        <v>0</v>
      </c>
      <c r="CP1224" s="15">
        <v>0</v>
      </c>
      <c r="CQ1224" s="15">
        <v>0</v>
      </c>
      <c r="CR1224" s="15">
        <v>0</v>
      </c>
      <c r="CS1224" s="15">
        <v>0</v>
      </c>
      <c r="CT1224" s="15">
        <v>0</v>
      </c>
      <c r="CU1224" s="15">
        <v>66</v>
      </c>
      <c r="CV1224" s="15">
        <v>0</v>
      </c>
      <c r="CW1224" s="15">
        <v>0</v>
      </c>
      <c r="CX1224" s="15">
        <v>0</v>
      </c>
      <c r="CY1224" s="15">
        <v>95</v>
      </c>
      <c r="CZ1224" s="15">
        <v>0</v>
      </c>
      <c r="DA1224" s="15">
        <v>0</v>
      </c>
      <c r="DB1224" s="15">
        <v>0</v>
      </c>
      <c r="DC1224" s="15">
        <v>0</v>
      </c>
      <c r="DD1224" s="15">
        <v>0</v>
      </c>
      <c r="DE1224" s="15">
        <v>0</v>
      </c>
      <c r="DF1224" s="15">
        <v>0</v>
      </c>
      <c r="DG1224" s="15">
        <v>0</v>
      </c>
      <c r="DH1224" s="15">
        <v>0</v>
      </c>
      <c r="DI1224" s="15">
        <v>0</v>
      </c>
      <c r="DJ1224" s="15">
        <v>0</v>
      </c>
      <c r="DK1224" s="15">
        <v>0</v>
      </c>
      <c r="DL1224" s="15">
        <v>0</v>
      </c>
      <c r="DM1224" s="15">
        <v>0</v>
      </c>
      <c r="DN1224" s="15">
        <v>0</v>
      </c>
      <c r="DO1224" s="15">
        <v>0</v>
      </c>
      <c r="DP1224" s="15">
        <v>0</v>
      </c>
      <c r="DQ1224" s="15">
        <v>0</v>
      </c>
      <c r="DR1224" s="15">
        <v>0</v>
      </c>
      <c r="DS1224" s="15">
        <v>175</v>
      </c>
    </row>
    <row r="1225" spans="1:123">
      <c r="A1225" s="15" t="s">
        <v>5801</v>
      </c>
      <c r="B1225" s="15" t="s">
        <v>17885</v>
      </c>
      <c r="C1225" s="15" t="s">
        <v>345</v>
      </c>
      <c r="D1225" s="15" t="s">
        <v>275</v>
      </c>
      <c r="E1225" s="15" t="s">
        <v>280</v>
      </c>
      <c r="F1225" s="15" t="str">
        <f>INDEX($I$1:$DS$1,(MATCH(MAX(I1225:DS1225),I1225:DS1225,0)))</f>
        <v>Kazakhs</v>
      </c>
      <c r="G1225" s="15">
        <f>MAX(I1225:DS1225)/H1225</f>
        <v>0.91824665809384254</v>
      </c>
      <c r="H1225" s="15">
        <v>133756</v>
      </c>
      <c r="I1225" s="15">
        <v>7333</v>
      </c>
      <c r="J1225" s="15">
        <v>122821</v>
      </c>
      <c r="K1225" s="15">
        <v>118</v>
      </c>
      <c r="L1225" s="15">
        <v>149</v>
      </c>
      <c r="M1225" s="15">
        <v>298</v>
      </c>
      <c r="N1225" s="15">
        <v>40</v>
      </c>
      <c r="O1225" s="15">
        <v>389</v>
      </c>
      <c r="P1225" s="15">
        <v>0</v>
      </c>
      <c r="Q1225" s="15">
        <v>0</v>
      </c>
      <c r="R1225" s="15">
        <v>0</v>
      </c>
      <c r="S1225" s="15">
        <v>605</v>
      </c>
      <c r="T1225" s="15">
        <v>38</v>
      </c>
      <c r="U1225" s="15">
        <v>78</v>
      </c>
      <c r="V1225" s="15">
        <v>281</v>
      </c>
      <c r="W1225" s="15">
        <v>420</v>
      </c>
      <c r="X1225" s="15">
        <v>56</v>
      </c>
      <c r="Y1225" s="15">
        <v>15</v>
      </c>
      <c r="Z1225" s="15">
        <v>13</v>
      </c>
      <c r="AA1225" s="15">
        <v>0</v>
      </c>
      <c r="AB1225" s="15">
        <v>0</v>
      </c>
      <c r="AC1225" s="15">
        <v>0</v>
      </c>
      <c r="AD1225" s="15">
        <v>5</v>
      </c>
      <c r="AE1225" s="15">
        <v>0</v>
      </c>
      <c r="AF1225" s="15">
        <v>5</v>
      </c>
      <c r="AG1225" s="15">
        <v>0</v>
      </c>
      <c r="AH1225" s="15">
        <v>7</v>
      </c>
      <c r="AI1225" s="15">
        <v>25</v>
      </c>
      <c r="AJ1225" s="15">
        <v>0</v>
      </c>
      <c r="AK1225" s="15">
        <v>5</v>
      </c>
      <c r="AL1225" s="15">
        <v>3</v>
      </c>
      <c r="AM1225" s="15">
        <v>1</v>
      </c>
      <c r="AN1225" s="15">
        <v>0</v>
      </c>
      <c r="AO1225" s="15">
        <v>2</v>
      </c>
      <c r="AP1225" s="15">
        <v>0</v>
      </c>
      <c r="AQ1225" s="15">
        <v>0</v>
      </c>
      <c r="AR1225" s="15">
        <v>0</v>
      </c>
      <c r="AS1225" s="15">
        <v>2</v>
      </c>
      <c r="AT1225" s="15">
        <v>0</v>
      </c>
      <c r="AU1225" s="15">
        <v>0</v>
      </c>
      <c r="AV1225" s="15">
        <v>0</v>
      </c>
      <c r="AW1225" s="15">
        <v>4</v>
      </c>
      <c r="AX1225" s="15">
        <v>3</v>
      </c>
      <c r="AY1225" s="15">
        <v>3</v>
      </c>
      <c r="AZ1225" s="15">
        <v>0</v>
      </c>
      <c r="BA1225" s="15">
        <v>11</v>
      </c>
      <c r="BB1225" s="15">
        <v>11</v>
      </c>
      <c r="BC1225" s="15">
        <v>0</v>
      </c>
      <c r="BD1225" s="15">
        <v>1</v>
      </c>
      <c r="BE1225" s="15">
        <v>0</v>
      </c>
      <c r="BF1225" s="15">
        <v>0</v>
      </c>
      <c r="BG1225" s="15">
        <v>0</v>
      </c>
      <c r="BH1225" s="15">
        <v>0</v>
      </c>
      <c r="BI1225" s="15">
        <v>0</v>
      </c>
      <c r="BJ1225" s="15">
        <v>0</v>
      </c>
      <c r="BK1225" s="15">
        <v>0</v>
      </c>
      <c r="BL1225" s="15">
        <v>0</v>
      </c>
      <c r="BM1225" s="15">
        <v>5</v>
      </c>
      <c r="BN1225" s="15">
        <v>0</v>
      </c>
      <c r="BO1225" s="15">
        <v>0</v>
      </c>
      <c r="BP1225" s="15">
        <v>0</v>
      </c>
      <c r="BQ1225" s="15">
        <v>3</v>
      </c>
      <c r="BR1225" s="15">
        <v>1</v>
      </c>
      <c r="BS1225" s="15">
        <v>0</v>
      </c>
      <c r="BT1225" s="15">
        <v>0</v>
      </c>
      <c r="BU1225" s="15">
        <v>0</v>
      </c>
      <c r="BV1225" s="15">
        <v>0</v>
      </c>
      <c r="BW1225" s="15">
        <v>0</v>
      </c>
      <c r="BX1225" s="15">
        <v>0</v>
      </c>
      <c r="BY1225" s="15">
        <v>0</v>
      </c>
      <c r="BZ1225" s="15">
        <v>0</v>
      </c>
      <c r="CA1225" s="15">
        <v>4</v>
      </c>
      <c r="CB1225" s="15">
        <v>3</v>
      </c>
      <c r="CC1225" s="15">
        <v>0</v>
      </c>
      <c r="CD1225" s="15">
        <v>0</v>
      </c>
      <c r="CE1225" s="15">
        <v>11</v>
      </c>
      <c r="CF1225" s="15">
        <v>0</v>
      </c>
      <c r="CG1225" s="15">
        <v>0</v>
      </c>
      <c r="CH1225" s="15">
        <v>0</v>
      </c>
      <c r="CI1225" s="15">
        <v>0</v>
      </c>
      <c r="CJ1225" s="15">
        <v>0</v>
      </c>
      <c r="CK1225" s="15">
        <v>277</v>
      </c>
      <c r="CL1225" s="15">
        <v>0</v>
      </c>
      <c r="CM1225" s="15">
        <v>0</v>
      </c>
      <c r="CN1225" s="15">
        <v>0</v>
      </c>
      <c r="CO1225" s="15">
        <v>0</v>
      </c>
      <c r="CP1225" s="15">
        <v>0</v>
      </c>
      <c r="CQ1225" s="15">
        <v>0</v>
      </c>
      <c r="CR1225" s="15">
        <v>0</v>
      </c>
      <c r="CS1225" s="15">
        <v>1</v>
      </c>
      <c r="CT1225" s="15">
        <v>0</v>
      </c>
      <c r="CU1225" s="15">
        <v>567</v>
      </c>
      <c r="CV1225" s="15">
        <v>0</v>
      </c>
      <c r="CW1225" s="15">
        <v>0</v>
      </c>
      <c r="CX1225" s="15">
        <v>0</v>
      </c>
      <c r="CY1225" s="15">
        <v>0</v>
      </c>
      <c r="CZ1225" s="15">
        <v>0</v>
      </c>
      <c r="DA1225" s="15">
        <v>0</v>
      </c>
      <c r="DB1225" s="15">
        <v>0</v>
      </c>
      <c r="DC1225" s="15">
        <v>0</v>
      </c>
      <c r="DD1225" s="15">
        <v>0</v>
      </c>
      <c r="DE1225" s="15">
        <v>0</v>
      </c>
      <c r="DF1225" s="15">
        <v>0</v>
      </c>
      <c r="DG1225" s="15">
        <v>0</v>
      </c>
      <c r="DH1225" s="15">
        <v>0</v>
      </c>
      <c r="DI1225" s="15">
        <v>0</v>
      </c>
      <c r="DJ1225" s="15">
        <v>0</v>
      </c>
      <c r="DK1225" s="15">
        <v>0</v>
      </c>
      <c r="DL1225" s="15">
        <v>0</v>
      </c>
      <c r="DM1225" s="15">
        <v>0</v>
      </c>
      <c r="DN1225" s="15">
        <v>0</v>
      </c>
      <c r="DO1225" s="15">
        <v>0</v>
      </c>
      <c r="DP1225" s="15">
        <v>0</v>
      </c>
      <c r="DQ1225" s="15">
        <v>0</v>
      </c>
      <c r="DR1225" s="15">
        <v>0</v>
      </c>
      <c r="DS1225" s="15">
        <v>142</v>
      </c>
    </row>
    <row r="1226" spans="1:123">
      <c r="A1226" s="15" t="s">
        <v>5772</v>
      </c>
      <c r="B1226" s="15" t="s">
        <v>17886</v>
      </c>
      <c r="C1226" s="15" t="s">
        <v>345</v>
      </c>
      <c r="D1226" s="15" t="s">
        <v>275</v>
      </c>
      <c r="E1226" s="15" t="s">
        <v>281</v>
      </c>
      <c r="F1226" s="15" t="str">
        <f>INDEX($I$1:$DS$1,(MATCH(MAX(I1226:DS1226),I1226:DS1226,0)))</f>
        <v>Kazakhs</v>
      </c>
      <c r="G1226" s="15">
        <f>MAX(I1226:DS1226)/H1226</f>
        <v>0.69656881728758424</v>
      </c>
      <c r="H1226" s="15">
        <v>129110</v>
      </c>
      <c r="I1226" s="15">
        <v>12001</v>
      </c>
      <c r="J1226" s="15">
        <v>89934</v>
      </c>
      <c r="K1226" s="15">
        <v>150</v>
      </c>
      <c r="L1226" s="15">
        <v>15430</v>
      </c>
      <c r="M1226" s="15">
        <v>49</v>
      </c>
      <c r="N1226" s="15">
        <v>136</v>
      </c>
      <c r="O1226" s="15">
        <v>76</v>
      </c>
      <c r="P1226" s="15">
        <v>0</v>
      </c>
      <c r="Q1226" s="15">
        <v>0</v>
      </c>
      <c r="R1226" s="15">
        <v>0</v>
      </c>
      <c r="S1226" s="15">
        <v>1916</v>
      </c>
      <c r="T1226" s="15">
        <v>255</v>
      </c>
      <c r="U1226" s="15">
        <v>350</v>
      </c>
      <c r="V1226" s="15">
        <v>1096</v>
      </c>
      <c r="W1226" s="15">
        <v>3007</v>
      </c>
      <c r="X1226" s="15">
        <v>884</v>
      </c>
      <c r="Y1226" s="15">
        <v>14</v>
      </c>
      <c r="Z1226" s="15">
        <v>0</v>
      </c>
      <c r="AA1226" s="15">
        <v>0</v>
      </c>
      <c r="AB1226" s="15">
        <v>0</v>
      </c>
      <c r="AC1226" s="15">
        <v>0</v>
      </c>
      <c r="AD1226" s="15">
        <v>58</v>
      </c>
      <c r="AE1226" s="15">
        <v>0</v>
      </c>
      <c r="AF1226" s="15">
        <v>82</v>
      </c>
      <c r="AG1226" s="15">
        <v>0</v>
      </c>
      <c r="AH1226" s="15">
        <v>0</v>
      </c>
      <c r="AI1226" s="15">
        <v>104</v>
      </c>
      <c r="AJ1226" s="15">
        <v>0</v>
      </c>
      <c r="AK1226" s="15">
        <v>1</v>
      </c>
      <c r="AL1226" s="15">
        <v>3</v>
      </c>
      <c r="AM1226" s="15">
        <v>0</v>
      </c>
      <c r="AN1226" s="15">
        <v>0</v>
      </c>
      <c r="AO1226" s="15">
        <v>7</v>
      </c>
      <c r="AP1226" s="15">
        <v>0</v>
      </c>
      <c r="AQ1226" s="15">
        <v>0</v>
      </c>
      <c r="AR1226" s="15">
        <v>8</v>
      </c>
      <c r="AS1226" s="15">
        <v>1</v>
      </c>
      <c r="AT1226" s="15">
        <v>0</v>
      </c>
      <c r="AU1226" s="15">
        <v>0</v>
      </c>
      <c r="AV1226" s="15">
        <v>0</v>
      </c>
      <c r="AW1226" s="15">
        <v>20</v>
      </c>
      <c r="AX1226" s="15">
        <v>9</v>
      </c>
      <c r="AY1226" s="15">
        <v>7</v>
      </c>
      <c r="AZ1226" s="15">
        <v>1</v>
      </c>
      <c r="BA1226" s="15">
        <v>15</v>
      </c>
      <c r="BB1226" s="15">
        <v>11</v>
      </c>
      <c r="BC1226" s="15">
        <v>2</v>
      </c>
      <c r="BD1226" s="15">
        <v>4</v>
      </c>
      <c r="BE1226" s="15">
        <v>0</v>
      </c>
      <c r="BF1226" s="15">
        <v>0</v>
      </c>
      <c r="BG1226" s="15">
        <v>0</v>
      </c>
      <c r="BH1226" s="15">
        <v>0</v>
      </c>
      <c r="BI1226" s="15">
        <v>0</v>
      </c>
      <c r="BJ1226" s="15">
        <v>0</v>
      </c>
      <c r="BK1226" s="15">
        <v>0</v>
      </c>
      <c r="BL1226" s="15">
        <v>0</v>
      </c>
      <c r="BM1226" s="15">
        <v>46</v>
      </c>
      <c r="BN1226" s="15">
        <v>0</v>
      </c>
      <c r="BO1226" s="15">
        <v>0</v>
      </c>
      <c r="BP1226" s="15">
        <v>0</v>
      </c>
      <c r="BQ1226" s="15">
        <v>0</v>
      </c>
      <c r="BR1226" s="15">
        <v>0</v>
      </c>
      <c r="BS1226" s="15">
        <v>0</v>
      </c>
      <c r="BT1226" s="15">
        <v>17</v>
      </c>
      <c r="BU1226" s="15">
        <v>0</v>
      </c>
      <c r="BV1226" s="15">
        <v>0</v>
      </c>
      <c r="BW1226" s="15">
        <v>0</v>
      </c>
      <c r="BX1226" s="15">
        <v>27</v>
      </c>
      <c r="BY1226" s="15">
        <v>22</v>
      </c>
      <c r="BZ1226" s="15">
        <v>0</v>
      </c>
      <c r="CA1226" s="15">
        <v>171</v>
      </c>
      <c r="CB1226" s="15">
        <v>0</v>
      </c>
      <c r="CC1226" s="15">
        <v>0</v>
      </c>
      <c r="CD1226" s="15">
        <v>0</v>
      </c>
      <c r="CE1226" s="15">
        <v>0</v>
      </c>
      <c r="CF1226" s="15">
        <v>0</v>
      </c>
      <c r="CG1226" s="15">
        <v>0</v>
      </c>
      <c r="CH1226" s="15">
        <v>0</v>
      </c>
      <c r="CI1226" s="15">
        <v>0</v>
      </c>
      <c r="CJ1226" s="15">
        <v>0</v>
      </c>
      <c r="CK1226" s="15">
        <v>14</v>
      </c>
      <c r="CL1226" s="15">
        <v>0</v>
      </c>
      <c r="CM1226" s="15">
        <v>45</v>
      </c>
      <c r="CN1226" s="15">
        <v>0</v>
      </c>
      <c r="CO1226" s="15">
        <v>0</v>
      </c>
      <c r="CP1226" s="15">
        <v>0</v>
      </c>
      <c r="CQ1226" s="15">
        <v>0</v>
      </c>
      <c r="CR1226" s="15">
        <v>0</v>
      </c>
      <c r="CS1226" s="15">
        <v>4</v>
      </c>
      <c r="CT1226" s="15">
        <v>0</v>
      </c>
      <c r="CU1226" s="15">
        <v>1142</v>
      </c>
      <c r="CV1226" s="15">
        <v>0</v>
      </c>
      <c r="CW1226" s="15">
        <v>0</v>
      </c>
      <c r="CX1226" s="15">
        <v>0</v>
      </c>
      <c r="CY1226" s="15">
        <v>179</v>
      </c>
      <c r="CZ1226" s="15">
        <v>0</v>
      </c>
      <c r="DA1226" s="15">
        <v>0</v>
      </c>
      <c r="DB1226" s="15">
        <v>0</v>
      </c>
      <c r="DC1226" s="15">
        <v>0</v>
      </c>
      <c r="DD1226" s="15">
        <v>0</v>
      </c>
      <c r="DE1226" s="15">
        <v>0</v>
      </c>
      <c r="DF1226" s="15">
        <v>0</v>
      </c>
      <c r="DG1226" s="15">
        <v>0</v>
      </c>
      <c r="DH1226" s="15">
        <v>0</v>
      </c>
      <c r="DI1226" s="15">
        <v>0</v>
      </c>
      <c r="DJ1226" s="15">
        <v>0</v>
      </c>
      <c r="DK1226" s="15">
        <v>0</v>
      </c>
      <c r="DL1226" s="15">
        <v>0</v>
      </c>
      <c r="DM1226" s="15">
        <v>0</v>
      </c>
      <c r="DN1226" s="15">
        <v>0</v>
      </c>
      <c r="DO1226" s="15">
        <v>0</v>
      </c>
      <c r="DP1226" s="15">
        <v>0</v>
      </c>
      <c r="DQ1226" s="15">
        <v>0</v>
      </c>
      <c r="DR1226" s="15">
        <v>0</v>
      </c>
      <c r="DS1226" s="15">
        <v>1812</v>
      </c>
    </row>
    <row r="1227" spans="1:123">
      <c r="A1227" s="15" t="s">
        <v>5829</v>
      </c>
      <c r="B1227" s="15" t="s">
        <v>17887</v>
      </c>
      <c r="C1227" s="15" t="s">
        <v>345</v>
      </c>
      <c r="D1227" s="15" t="s">
        <v>275</v>
      </c>
      <c r="E1227" s="15" t="s">
        <v>282</v>
      </c>
      <c r="F1227" s="15" t="str">
        <f>INDEX($I$1:$DS$1,(MATCH(MAX(I1227:DS1227),I1227:DS1227,0)))</f>
        <v>Kazakhs</v>
      </c>
      <c r="G1227" s="15">
        <f>MAX(I1227:DS1227)/H1227</f>
        <v>0.95107648946997569</v>
      </c>
      <c r="H1227" s="15">
        <v>127730</v>
      </c>
      <c r="I1227" s="15">
        <v>629</v>
      </c>
      <c r="J1227" s="15">
        <v>121481</v>
      </c>
      <c r="K1227" s="15">
        <v>69</v>
      </c>
      <c r="L1227" s="15">
        <v>21</v>
      </c>
      <c r="M1227" s="15">
        <v>15</v>
      </c>
      <c r="N1227" s="15">
        <v>63</v>
      </c>
      <c r="O1227" s="15">
        <v>64</v>
      </c>
      <c r="P1227" s="15">
        <v>0</v>
      </c>
      <c r="Q1227" s="15">
        <v>0</v>
      </c>
      <c r="R1227" s="15">
        <v>0</v>
      </c>
      <c r="S1227" s="15">
        <v>1093</v>
      </c>
      <c r="T1227" s="15">
        <v>118</v>
      </c>
      <c r="U1227" s="15">
        <v>39</v>
      </c>
      <c r="V1227" s="15">
        <v>226</v>
      </c>
      <c r="W1227" s="15">
        <v>1484</v>
      </c>
      <c r="X1227" s="15">
        <v>55</v>
      </c>
      <c r="Y1227" s="15">
        <v>13</v>
      </c>
      <c r="Z1227" s="15">
        <v>20</v>
      </c>
      <c r="AA1227" s="15">
        <v>0</v>
      </c>
      <c r="AB1227" s="15">
        <v>0</v>
      </c>
      <c r="AC1227" s="15">
        <v>0</v>
      </c>
      <c r="AD1227" s="15">
        <v>3</v>
      </c>
      <c r="AE1227" s="15">
        <v>0</v>
      </c>
      <c r="AF1227" s="15">
        <v>6</v>
      </c>
      <c r="AG1227" s="15">
        <v>0</v>
      </c>
      <c r="AH1227" s="15">
        <v>0</v>
      </c>
      <c r="AI1227" s="15">
        <v>25</v>
      </c>
      <c r="AJ1227" s="15">
        <v>0</v>
      </c>
      <c r="AK1227" s="15">
        <v>0</v>
      </c>
      <c r="AL1227" s="15">
        <v>0</v>
      </c>
      <c r="AM1227" s="15">
        <v>0</v>
      </c>
      <c r="AN1227" s="15">
        <v>0</v>
      </c>
      <c r="AO1227" s="15">
        <v>2</v>
      </c>
      <c r="AP1227" s="15">
        <v>0</v>
      </c>
      <c r="AQ1227" s="15">
        <v>0</v>
      </c>
      <c r="AR1227" s="15">
        <v>1</v>
      </c>
      <c r="AS1227" s="15">
        <v>0</v>
      </c>
      <c r="AT1227" s="15">
        <v>0</v>
      </c>
      <c r="AU1227" s="15">
        <v>0</v>
      </c>
      <c r="AV1227" s="15">
        <v>0</v>
      </c>
      <c r="AW1227" s="15">
        <v>1</v>
      </c>
      <c r="AX1227" s="15">
        <v>2</v>
      </c>
      <c r="AY1227" s="15">
        <v>2</v>
      </c>
      <c r="AZ1227" s="15">
        <v>5</v>
      </c>
      <c r="BA1227" s="15">
        <v>10</v>
      </c>
      <c r="BB1227" s="15">
        <v>7</v>
      </c>
      <c r="BC1227" s="15">
        <v>0</v>
      </c>
      <c r="BD1227" s="15">
        <v>1</v>
      </c>
      <c r="BE1227" s="15">
        <v>0</v>
      </c>
      <c r="BF1227" s="15">
        <v>0</v>
      </c>
      <c r="BG1227" s="15">
        <v>0</v>
      </c>
      <c r="BH1227" s="15">
        <v>0</v>
      </c>
      <c r="BI1227" s="15">
        <v>0</v>
      </c>
      <c r="BJ1227" s="15">
        <v>0</v>
      </c>
      <c r="BK1227" s="15">
        <v>0</v>
      </c>
      <c r="BL1227" s="15">
        <v>0</v>
      </c>
      <c r="BM1227" s="15">
        <v>24</v>
      </c>
      <c r="BN1227" s="15">
        <v>0</v>
      </c>
      <c r="BO1227" s="15">
        <v>0</v>
      </c>
      <c r="BP1227" s="15">
        <v>2</v>
      </c>
      <c r="BQ1227" s="15">
        <v>0</v>
      </c>
      <c r="BR1227" s="15">
        <v>0</v>
      </c>
      <c r="BS1227" s="15">
        <v>0</v>
      </c>
      <c r="BT1227" s="15">
        <v>0</v>
      </c>
      <c r="BU1227" s="15">
        <v>0</v>
      </c>
      <c r="BV1227" s="15">
        <v>0</v>
      </c>
      <c r="BW1227" s="15">
        <v>0</v>
      </c>
      <c r="BX1227" s="15">
        <v>0</v>
      </c>
      <c r="BY1227" s="15">
        <v>1</v>
      </c>
      <c r="BZ1227" s="15">
        <v>0</v>
      </c>
      <c r="CA1227" s="15">
        <v>15</v>
      </c>
      <c r="CB1227" s="15">
        <v>2</v>
      </c>
      <c r="CC1227" s="15">
        <v>0</v>
      </c>
      <c r="CD1227" s="15">
        <v>0</v>
      </c>
      <c r="CE1227" s="15">
        <v>5</v>
      </c>
      <c r="CF1227" s="15">
        <v>0</v>
      </c>
      <c r="CG1227" s="15">
        <v>0</v>
      </c>
      <c r="CH1227" s="15">
        <v>0</v>
      </c>
      <c r="CI1227" s="15">
        <v>0</v>
      </c>
      <c r="CJ1227" s="15">
        <v>0</v>
      </c>
      <c r="CK1227" s="15">
        <v>1375</v>
      </c>
      <c r="CL1227" s="15">
        <v>0</v>
      </c>
      <c r="CM1227" s="15">
        <v>5</v>
      </c>
      <c r="CN1227" s="15">
        <v>0</v>
      </c>
      <c r="CO1227" s="15">
        <v>0</v>
      </c>
      <c r="CP1227" s="15">
        <v>0</v>
      </c>
      <c r="CQ1227" s="15">
        <v>0</v>
      </c>
      <c r="CR1227" s="15">
        <v>0</v>
      </c>
      <c r="CS1227" s="15">
        <v>1</v>
      </c>
      <c r="CT1227" s="15">
        <v>0</v>
      </c>
      <c r="CU1227" s="15">
        <v>80</v>
      </c>
      <c r="CV1227" s="15">
        <v>0</v>
      </c>
      <c r="CW1227" s="15">
        <v>0</v>
      </c>
      <c r="CX1227" s="15">
        <v>0</v>
      </c>
      <c r="CY1227" s="15">
        <v>125</v>
      </c>
      <c r="CZ1227" s="15">
        <v>0</v>
      </c>
      <c r="DA1227" s="15">
        <v>0</v>
      </c>
      <c r="DB1227" s="15">
        <v>0</v>
      </c>
      <c r="DC1227" s="15">
        <v>0</v>
      </c>
      <c r="DD1227" s="15">
        <v>0</v>
      </c>
      <c r="DE1227" s="15">
        <v>0</v>
      </c>
      <c r="DF1227" s="15">
        <v>0</v>
      </c>
      <c r="DG1227" s="15">
        <v>0</v>
      </c>
      <c r="DH1227" s="15">
        <v>0</v>
      </c>
      <c r="DI1227" s="15">
        <v>0</v>
      </c>
      <c r="DJ1227" s="15">
        <v>0</v>
      </c>
      <c r="DK1227" s="15">
        <v>0</v>
      </c>
      <c r="DL1227" s="15">
        <v>0</v>
      </c>
      <c r="DM1227" s="15">
        <v>0</v>
      </c>
      <c r="DN1227" s="15">
        <v>0</v>
      </c>
      <c r="DO1227" s="15">
        <v>0</v>
      </c>
      <c r="DP1227" s="15">
        <v>0</v>
      </c>
      <c r="DQ1227" s="15">
        <v>0</v>
      </c>
      <c r="DR1227" s="15">
        <v>0</v>
      </c>
      <c r="DS1227" s="15">
        <v>640</v>
      </c>
    </row>
    <row r="1228" spans="1:123">
      <c r="A1228" s="15" t="s">
        <v>5958</v>
      </c>
      <c r="B1228" s="15" t="s">
        <v>17888</v>
      </c>
      <c r="C1228" s="15" t="s">
        <v>345</v>
      </c>
      <c r="D1228" s="15" t="s">
        <v>275</v>
      </c>
      <c r="E1228" s="15" t="s">
        <v>289</v>
      </c>
      <c r="F1228" s="15" t="str">
        <f>INDEX($I$1:$DS$1,(MATCH(MAX(I1228:DS1228),I1228:DS1228,0)))</f>
        <v>Kazakhs</v>
      </c>
      <c r="G1228" s="15">
        <f>MAX(I1228:DS1228)/H1228</f>
        <v>0.98151016456921591</v>
      </c>
      <c r="H1228" s="15">
        <v>51650</v>
      </c>
      <c r="I1228" s="15">
        <v>463</v>
      </c>
      <c r="J1228" s="15">
        <v>50695</v>
      </c>
      <c r="K1228" s="15">
        <v>25</v>
      </c>
      <c r="L1228" s="15">
        <v>7</v>
      </c>
      <c r="M1228" s="15">
        <v>0</v>
      </c>
      <c r="N1228" s="15">
        <v>10</v>
      </c>
      <c r="O1228" s="15">
        <v>19</v>
      </c>
      <c r="P1228" s="15">
        <v>0</v>
      </c>
      <c r="Q1228" s="15">
        <v>0</v>
      </c>
      <c r="R1228" s="15">
        <v>0</v>
      </c>
      <c r="S1228" s="15">
        <v>227</v>
      </c>
      <c r="T1228" s="15">
        <v>19</v>
      </c>
      <c r="U1228" s="15">
        <v>10</v>
      </c>
      <c r="V1228" s="15">
        <v>45</v>
      </c>
      <c r="W1228" s="15">
        <v>22</v>
      </c>
      <c r="X1228" s="15">
        <v>12</v>
      </c>
      <c r="Y1228" s="15">
        <v>1</v>
      </c>
      <c r="Z1228" s="15">
        <v>1</v>
      </c>
      <c r="AA1228" s="15">
        <v>0</v>
      </c>
      <c r="AB1228" s="15">
        <v>0</v>
      </c>
      <c r="AC1228" s="15">
        <v>0</v>
      </c>
      <c r="AD1228" s="15">
        <v>3</v>
      </c>
      <c r="AE1228" s="15">
        <v>0</v>
      </c>
      <c r="AF1228" s="15">
        <v>9</v>
      </c>
      <c r="AG1228" s="15">
        <v>0</v>
      </c>
      <c r="AH1228" s="15">
        <v>0</v>
      </c>
      <c r="AI1228" s="15">
        <v>4</v>
      </c>
      <c r="AJ1228" s="15">
        <v>0</v>
      </c>
      <c r="AK1228" s="15">
        <v>0</v>
      </c>
      <c r="AL1228" s="15">
        <v>0</v>
      </c>
      <c r="AM1228" s="15">
        <v>0</v>
      </c>
      <c r="AN1228" s="15">
        <v>0</v>
      </c>
      <c r="AO1228" s="15">
        <v>0</v>
      </c>
      <c r="AP1228" s="15">
        <v>0</v>
      </c>
      <c r="AQ1228" s="15">
        <v>0</v>
      </c>
      <c r="AR1228" s="15">
        <v>0</v>
      </c>
      <c r="AS1228" s="15">
        <v>0</v>
      </c>
      <c r="AT1228" s="15">
        <v>0</v>
      </c>
      <c r="AU1228" s="15">
        <v>0</v>
      </c>
      <c r="AV1228" s="15">
        <v>0</v>
      </c>
      <c r="AW1228" s="15">
        <v>0</v>
      </c>
      <c r="AX1228" s="15">
        <v>0</v>
      </c>
      <c r="AY1228" s="15">
        <v>0</v>
      </c>
      <c r="AZ1228" s="15">
        <v>0</v>
      </c>
      <c r="BA1228" s="15">
        <v>0</v>
      </c>
      <c r="BB1228" s="15">
        <v>0</v>
      </c>
      <c r="BC1228" s="15">
        <v>0</v>
      </c>
      <c r="BD1228" s="15">
        <v>1</v>
      </c>
      <c r="BE1228" s="15">
        <v>0</v>
      </c>
      <c r="BF1228" s="15">
        <v>0</v>
      </c>
      <c r="BG1228" s="15">
        <v>0</v>
      </c>
      <c r="BH1228" s="15">
        <v>0</v>
      </c>
      <c r="BI1228" s="15">
        <v>0</v>
      </c>
      <c r="BJ1228" s="15">
        <v>0</v>
      </c>
      <c r="BK1228" s="15">
        <v>0</v>
      </c>
      <c r="BL1228" s="15">
        <v>0</v>
      </c>
      <c r="BM1228" s="15">
        <v>1</v>
      </c>
      <c r="BN1228" s="15">
        <v>0</v>
      </c>
      <c r="BO1228" s="15">
        <v>0</v>
      </c>
      <c r="BP1228" s="15">
        <v>0</v>
      </c>
      <c r="BQ1228" s="15">
        <v>0</v>
      </c>
      <c r="BR1228" s="15">
        <v>0</v>
      </c>
      <c r="BS1228" s="15">
        <v>0</v>
      </c>
      <c r="BT1228" s="15">
        <v>0</v>
      </c>
      <c r="BU1228" s="15">
        <v>0</v>
      </c>
      <c r="BV1228" s="15">
        <v>0</v>
      </c>
      <c r="BW1228" s="15">
        <v>0</v>
      </c>
      <c r="BX1228" s="15">
        <v>0</v>
      </c>
      <c r="BY1228" s="15">
        <v>4</v>
      </c>
      <c r="BZ1228" s="15">
        <v>0</v>
      </c>
      <c r="CA1228" s="15">
        <v>0</v>
      </c>
      <c r="CB1228" s="15">
        <v>0</v>
      </c>
      <c r="CC1228" s="15">
        <v>0</v>
      </c>
      <c r="CD1228" s="15">
        <v>0</v>
      </c>
      <c r="CE1228" s="15">
        <v>0</v>
      </c>
      <c r="CF1228" s="15">
        <v>0</v>
      </c>
      <c r="CG1228" s="15">
        <v>0</v>
      </c>
      <c r="CH1228" s="15">
        <v>0</v>
      </c>
      <c r="CI1228" s="15">
        <v>0</v>
      </c>
      <c r="CJ1228" s="15">
        <v>0</v>
      </c>
      <c r="CK1228" s="15">
        <v>1</v>
      </c>
      <c r="CL1228" s="15">
        <v>0</v>
      </c>
      <c r="CM1228" s="15">
        <v>0</v>
      </c>
      <c r="CN1228" s="15">
        <v>0</v>
      </c>
      <c r="CO1228" s="15">
        <v>0</v>
      </c>
      <c r="CP1228" s="15">
        <v>0</v>
      </c>
      <c r="CQ1228" s="15">
        <v>0</v>
      </c>
      <c r="CR1228" s="15">
        <v>0</v>
      </c>
      <c r="CS1228" s="15">
        <v>0</v>
      </c>
      <c r="CT1228" s="15">
        <v>0</v>
      </c>
      <c r="CU1228" s="15">
        <v>3</v>
      </c>
      <c r="CV1228" s="15">
        <v>0</v>
      </c>
      <c r="CW1228" s="15">
        <v>0</v>
      </c>
      <c r="CX1228" s="15">
        <v>0</v>
      </c>
      <c r="CY1228" s="15">
        <v>48</v>
      </c>
      <c r="CZ1228" s="15">
        <v>0</v>
      </c>
      <c r="DA1228" s="15">
        <v>0</v>
      </c>
      <c r="DB1228" s="15">
        <v>0</v>
      </c>
      <c r="DC1228" s="15">
        <v>0</v>
      </c>
      <c r="DD1228" s="15">
        <v>0</v>
      </c>
      <c r="DE1228" s="15">
        <v>0</v>
      </c>
      <c r="DF1228" s="15">
        <v>0</v>
      </c>
      <c r="DG1228" s="15">
        <v>0</v>
      </c>
      <c r="DH1228" s="15">
        <v>0</v>
      </c>
      <c r="DI1228" s="15">
        <v>0</v>
      </c>
      <c r="DJ1228" s="15">
        <v>0</v>
      </c>
      <c r="DK1228" s="15">
        <v>0</v>
      </c>
      <c r="DL1228" s="15">
        <v>0</v>
      </c>
      <c r="DM1228" s="15">
        <v>0</v>
      </c>
      <c r="DN1228" s="15">
        <v>0</v>
      </c>
      <c r="DO1228" s="15">
        <v>0</v>
      </c>
      <c r="DP1228" s="15">
        <v>0</v>
      </c>
      <c r="DQ1228" s="15">
        <v>0</v>
      </c>
      <c r="DR1228" s="15">
        <v>0</v>
      </c>
      <c r="DS1228" s="15">
        <v>20</v>
      </c>
    </row>
    <row r="1229" spans="1:123">
      <c r="A1229" s="15" t="s">
        <v>5773</v>
      </c>
      <c r="B1229" s="15" t="s">
        <v>17889</v>
      </c>
      <c r="C1229" s="15" t="s">
        <v>345</v>
      </c>
      <c r="D1229" s="15" t="s">
        <v>275</v>
      </c>
      <c r="E1229" s="15" t="s">
        <v>278</v>
      </c>
      <c r="F1229" s="15" t="str">
        <f>INDEX($I$1:$DS$1,(MATCH(MAX(I1229:DS1229),I1229:DS1229,0)))</f>
        <v>Kazakhs</v>
      </c>
      <c r="G1229" s="15">
        <f>MAX(I1229:DS1229)/H1229</f>
        <v>0.8611073062488015</v>
      </c>
      <c r="H1229" s="15">
        <v>219018</v>
      </c>
      <c r="I1229" s="15">
        <v>7201</v>
      </c>
      <c r="J1229" s="15">
        <v>188598</v>
      </c>
      <c r="K1229" s="15">
        <v>319</v>
      </c>
      <c r="L1229" s="15">
        <v>9278</v>
      </c>
      <c r="M1229" s="15">
        <v>8</v>
      </c>
      <c r="N1229" s="15">
        <v>205</v>
      </c>
      <c r="O1229" s="15">
        <v>1516</v>
      </c>
      <c r="P1229" s="15">
        <v>0</v>
      </c>
      <c r="Q1229" s="15">
        <v>0</v>
      </c>
      <c r="R1229" s="15">
        <v>0</v>
      </c>
      <c r="S1229" s="15">
        <v>2001</v>
      </c>
      <c r="T1229" s="15">
        <v>257</v>
      </c>
      <c r="U1229" s="15">
        <v>214</v>
      </c>
      <c r="V1229" s="15">
        <v>1497</v>
      </c>
      <c r="W1229" s="15">
        <v>3801</v>
      </c>
      <c r="X1229" s="15">
        <v>355</v>
      </c>
      <c r="Y1229" s="15">
        <v>18</v>
      </c>
      <c r="Z1229" s="15">
        <v>72</v>
      </c>
      <c r="AA1229" s="15">
        <v>0</v>
      </c>
      <c r="AB1229" s="15">
        <v>0</v>
      </c>
      <c r="AC1229" s="15">
        <v>0</v>
      </c>
      <c r="AD1229" s="15">
        <v>14</v>
      </c>
      <c r="AE1229" s="15">
        <v>0</v>
      </c>
      <c r="AF1229" s="15">
        <v>85</v>
      </c>
      <c r="AG1229" s="15">
        <v>2</v>
      </c>
      <c r="AH1229" s="15">
        <v>1</v>
      </c>
      <c r="AI1229" s="15">
        <v>62</v>
      </c>
      <c r="AJ1229" s="15">
        <v>0</v>
      </c>
      <c r="AK1229" s="15">
        <v>0</v>
      </c>
      <c r="AL1229" s="15">
        <v>0</v>
      </c>
      <c r="AM1229" s="15">
        <v>0</v>
      </c>
      <c r="AN1229" s="15">
        <v>0</v>
      </c>
      <c r="AO1229" s="15">
        <v>0</v>
      </c>
      <c r="AP1229" s="15">
        <v>0</v>
      </c>
      <c r="AQ1229" s="15">
        <v>0</v>
      </c>
      <c r="AR1229" s="15">
        <v>1</v>
      </c>
      <c r="AS1229" s="15">
        <v>0</v>
      </c>
      <c r="AT1229" s="15">
        <v>0</v>
      </c>
      <c r="AU1229" s="15">
        <v>0</v>
      </c>
      <c r="AV1229" s="15">
        <v>0</v>
      </c>
      <c r="AW1229" s="15">
        <v>10</v>
      </c>
      <c r="AX1229" s="15">
        <v>4</v>
      </c>
      <c r="AY1229" s="15">
        <v>2</v>
      </c>
      <c r="AZ1229" s="15">
        <v>4</v>
      </c>
      <c r="BA1229" s="15">
        <v>14</v>
      </c>
      <c r="BB1229" s="15">
        <v>14</v>
      </c>
      <c r="BC1229" s="15">
        <v>1</v>
      </c>
      <c r="BD1229" s="15">
        <v>5</v>
      </c>
      <c r="BE1229" s="15">
        <v>0</v>
      </c>
      <c r="BF1229" s="15">
        <v>0</v>
      </c>
      <c r="BG1229" s="15">
        <v>0</v>
      </c>
      <c r="BH1229" s="15">
        <v>0</v>
      </c>
      <c r="BI1229" s="15">
        <v>0</v>
      </c>
      <c r="BJ1229" s="15">
        <v>0</v>
      </c>
      <c r="BK1229" s="15">
        <v>0</v>
      </c>
      <c r="BL1229" s="15">
        <v>0</v>
      </c>
      <c r="BM1229" s="15">
        <v>26</v>
      </c>
      <c r="BN1229" s="15">
        <v>0</v>
      </c>
      <c r="BO1229" s="15">
        <v>0</v>
      </c>
      <c r="BP1229" s="15">
        <v>0</v>
      </c>
      <c r="BQ1229" s="15">
        <v>0</v>
      </c>
      <c r="BR1229" s="15">
        <v>35</v>
      </c>
      <c r="BS1229" s="15">
        <v>0</v>
      </c>
      <c r="BT1229" s="15">
        <v>6</v>
      </c>
      <c r="BU1229" s="15">
        <v>0</v>
      </c>
      <c r="BV1229" s="15">
        <v>0</v>
      </c>
      <c r="BW1229" s="15">
        <v>0</v>
      </c>
      <c r="BX1229" s="15">
        <v>0</v>
      </c>
      <c r="BY1229" s="15">
        <v>1</v>
      </c>
      <c r="BZ1229" s="15">
        <v>0</v>
      </c>
      <c r="CA1229" s="15">
        <v>10</v>
      </c>
      <c r="CB1229" s="15">
        <v>14</v>
      </c>
      <c r="CC1229" s="15">
        <v>0</v>
      </c>
      <c r="CD1229" s="15">
        <v>0</v>
      </c>
      <c r="CE1229" s="15">
        <v>12</v>
      </c>
      <c r="CF1229" s="15">
        <v>0</v>
      </c>
      <c r="CG1229" s="15">
        <v>0</v>
      </c>
      <c r="CH1229" s="15">
        <v>0</v>
      </c>
      <c r="CI1229" s="15">
        <v>0</v>
      </c>
      <c r="CJ1229" s="15">
        <v>0</v>
      </c>
      <c r="CK1229" s="15">
        <v>28</v>
      </c>
      <c r="CL1229" s="15">
        <v>0</v>
      </c>
      <c r="CM1229" s="15">
        <v>11</v>
      </c>
      <c r="CN1229" s="15">
        <v>0</v>
      </c>
      <c r="CO1229" s="15">
        <v>0</v>
      </c>
      <c r="CP1229" s="15">
        <v>0</v>
      </c>
      <c r="CQ1229" s="15">
        <v>0</v>
      </c>
      <c r="CR1229" s="15">
        <v>0</v>
      </c>
      <c r="CS1229" s="15">
        <v>2</v>
      </c>
      <c r="CT1229" s="15">
        <v>0</v>
      </c>
      <c r="CU1229" s="15">
        <v>2220</v>
      </c>
      <c r="CV1229" s="15">
        <v>0</v>
      </c>
      <c r="CW1229" s="15">
        <v>0</v>
      </c>
      <c r="CX1229" s="15">
        <v>0</v>
      </c>
      <c r="CY1229" s="15">
        <v>273</v>
      </c>
      <c r="CZ1229" s="15">
        <v>0</v>
      </c>
      <c r="DA1229" s="15">
        <v>0</v>
      </c>
      <c r="DB1229" s="15">
        <v>0</v>
      </c>
      <c r="DC1229" s="15">
        <v>0</v>
      </c>
      <c r="DD1229" s="15">
        <v>0</v>
      </c>
      <c r="DE1229" s="15">
        <v>0</v>
      </c>
      <c r="DF1229" s="15">
        <v>0</v>
      </c>
      <c r="DG1229" s="15">
        <v>0</v>
      </c>
      <c r="DH1229" s="15">
        <v>0</v>
      </c>
      <c r="DI1229" s="15">
        <v>0</v>
      </c>
      <c r="DJ1229" s="15">
        <v>0</v>
      </c>
      <c r="DK1229" s="15">
        <v>0</v>
      </c>
      <c r="DL1229" s="15">
        <v>0</v>
      </c>
      <c r="DM1229" s="15">
        <v>0</v>
      </c>
      <c r="DN1229" s="15">
        <v>0</v>
      </c>
      <c r="DO1229" s="15">
        <v>0</v>
      </c>
      <c r="DP1229" s="15">
        <v>0</v>
      </c>
      <c r="DQ1229" s="15">
        <v>0</v>
      </c>
      <c r="DR1229" s="15">
        <v>0</v>
      </c>
      <c r="DS1229" s="15">
        <v>821</v>
      </c>
    </row>
    <row r="1230" spans="1:123">
      <c r="A1230" s="15" t="s">
        <v>5915</v>
      </c>
      <c r="B1230" s="15" t="s">
        <v>17890</v>
      </c>
      <c r="C1230" s="15" t="s">
        <v>345</v>
      </c>
      <c r="D1230" s="15" t="s">
        <v>275</v>
      </c>
      <c r="E1230" s="15" t="s">
        <v>274</v>
      </c>
      <c r="F1230" s="15" t="str">
        <f>INDEX($I$1:$DS$1,(MATCH(MAX(I1230:DS1230),I1230:DS1230,0)))</f>
        <v>Kazakhs</v>
      </c>
      <c r="G1230" s="15">
        <f>MAX(I1230:DS1230)/H1230</f>
        <v>0.544034468074447</v>
      </c>
      <c r="H1230" s="15">
        <v>199605</v>
      </c>
      <c r="I1230" s="15">
        <v>83115</v>
      </c>
      <c r="J1230" s="15">
        <v>108592</v>
      </c>
      <c r="K1230" s="15">
        <v>98</v>
      </c>
      <c r="L1230" s="15">
        <v>115</v>
      </c>
      <c r="M1230" s="15">
        <v>63</v>
      </c>
      <c r="N1230" s="15">
        <v>31</v>
      </c>
      <c r="O1230" s="15">
        <v>201</v>
      </c>
      <c r="P1230" s="15">
        <v>0</v>
      </c>
      <c r="Q1230" s="15">
        <v>0</v>
      </c>
      <c r="R1230" s="15">
        <v>0</v>
      </c>
      <c r="S1230" s="15">
        <v>3553</v>
      </c>
      <c r="T1230" s="15">
        <v>298</v>
      </c>
      <c r="U1230" s="15">
        <v>97</v>
      </c>
      <c r="V1230" s="15">
        <v>1227</v>
      </c>
      <c r="W1230" s="15">
        <v>697</v>
      </c>
      <c r="X1230" s="15">
        <v>189</v>
      </c>
      <c r="Y1230" s="15">
        <v>25</v>
      </c>
      <c r="Z1230" s="15">
        <v>9</v>
      </c>
      <c r="AA1230" s="15">
        <v>0</v>
      </c>
      <c r="AB1230" s="15">
        <v>0</v>
      </c>
      <c r="AC1230" s="15">
        <v>0</v>
      </c>
      <c r="AD1230" s="15">
        <v>23</v>
      </c>
      <c r="AE1230" s="15">
        <v>0</v>
      </c>
      <c r="AF1230" s="15">
        <v>8</v>
      </c>
      <c r="AG1230" s="15">
        <v>0</v>
      </c>
      <c r="AH1230" s="15">
        <v>16</v>
      </c>
      <c r="AI1230" s="15">
        <v>32</v>
      </c>
      <c r="AJ1230" s="15">
        <v>0</v>
      </c>
      <c r="AK1230" s="15">
        <v>11</v>
      </c>
      <c r="AL1230" s="15">
        <v>1</v>
      </c>
      <c r="AM1230" s="15">
        <v>4</v>
      </c>
      <c r="AN1230" s="15">
        <v>0</v>
      </c>
      <c r="AO1230" s="15">
        <v>4</v>
      </c>
      <c r="AP1230" s="15">
        <v>0</v>
      </c>
      <c r="AQ1230" s="15">
        <v>0</v>
      </c>
      <c r="AR1230" s="15">
        <v>5</v>
      </c>
      <c r="AS1230" s="15">
        <v>5</v>
      </c>
      <c r="AT1230" s="15">
        <v>0</v>
      </c>
      <c r="AU1230" s="15">
        <v>0</v>
      </c>
      <c r="AV1230" s="15">
        <v>0</v>
      </c>
      <c r="AW1230" s="15">
        <v>8</v>
      </c>
      <c r="AX1230" s="15">
        <v>30</v>
      </c>
      <c r="AY1230" s="15">
        <v>3</v>
      </c>
      <c r="AZ1230" s="15">
        <v>5</v>
      </c>
      <c r="BA1230" s="15">
        <v>157</v>
      </c>
      <c r="BB1230" s="15">
        <v>16</v>
      </c>
      <c r="BC1230" s="15">
        <v>6</v>
      </c>
      <c r="BD1230" s="15">
        <v>6</v>
      </c>
      <c r="BE1230" s="15">
        <v>0</v>
      </c>
      <c r="BF1230" s="15">
        <v>0</v>
      </c>
      <c r="BG1230" s="15">
        <v>0</v>
      </c>
      <c r="BH1230" s="15">
        <v>0</v>
      </c>
      <c r="BI1230" s="15">
        <v>0</v>
      </c>
      <c r="BJ1230" s="15">
        <v>0</v>
      </c>
      <c r="BK1230" s="15">
        <v>0</v>
      </c>
      <c r="BL1230" s="15">
        <v>0</v>
      </c>
      <c r="BM1230" s="15">
        <v>7</v>
      </c>
      <c r="BN1230" s="15">
        <v>0</v>
      </c>
      <c r="BO1230" s="15">
        <v>0</v>
      </c>
      <c r="BP1230" s="15">
        <v>0</v>
      </c>
      <c r="BQ1230" s="15">
        <v>1</v>
      </c>
      <c r="BR1230" s="15">
        <v>0</v>
      </c>
      <c r="BS1230" s="15">
        <v>0</v>
      </c>
      <c r="BT1230" s="15">
        <v>1</v>
      </c>
      <c r="BU1230" s="15">
        <v>0</v>
      </c>
      <c r="BV1230" s="15">
        <v>7</v>
      </c>
      <c r="BW1230" s="15">
        <v>0</v>
      </c>
      <c r="BX1230" s="15">
        <v>2</v>
      </c>
      <c r="BY1230" s="15">
        <v>3</v>
      </c>
      <c r="BZ1230" s="15">
        <v>0</v>
      </c>
      <c r="CA1230" s="15">
        <v>213</v>
      </c>
      <c r="CB1230" s="15">
        <v>11</v>
      </c>
      <c r="CC1230" s="15">
        <v>0</v>
      </c>
      <c r="CD1230" s="15">
        <v>0</v>
      </c>
      <c r="CE1230" s="15">
        <v>9</v>
      </c>
      <c r="CF1230" s="15">
        <v>0</v>
      </c>
      <c r="CG1230" s="15">
        <v>0</v>
      </c>
      <c r="CH1230" s="15">
        <v>0</v>
      </c>
      <c r="CI1230" s="15">
        <v>0</v>
      </c>
      <c r="CJ1230" s="15">
        <v>0</v>
      </c>
      <c r="CK1230" s="15">
        <v>101</v>
      </c>
      <c r="CL1230" s="15">
        <v>0</v>
      </c>
      <c r="CM1230" s="15">
        <v>3</v>
      </c>
      <c r="CN1230" s="15">
        <v>0</v>
      </c>
      <c r="CO1230" s="15">
        <v>0</v>
      </c>
      <c r="CP1230" s="15">
        <v>0</v>
      </c>
      <c r="CQ1230" s="15">
        <v>0</v>
      </c>
      <c r="CR1230" s="15">
        <v>0</v>
      </c>
      <c r="CS1230" s="15">
        <v>6</v>
      </c>
      <c r="CT1230" s="15">
        <v>0</v>
      </c>
      <c r="CU1230" s="15">
        <v>137</v>
      </c>
      <c r="CV1230" s="15">
        <v>0</v>
      </c>
      <c r="CW1230" s="15">
        <v>0</v>
      </c>
      <c r="CX1230" s="15">
        <v>0</v>
      </c>
      <c r="CY1230" s="15">
        <v>118</v>
      </c>
      <c r="CZ1230" s="15">
        <v>0</v>
      </c>
      <c r="DA1230" s="15">
        <v>0</v>
      </c>
      <c r="DB1230" s="15">
        <v>0</v>
      </c>
      <c r="DC1230" s="15">
        <v>0</v>
      </c>
      <c r="DD1230" s="15">
        <v>0</v>
      </c>
      <c r="DE1230" s="15">
        <v>0</v>
      </c>
      <c r="DF1230" s="15">
        <v>0</v>
      </c>
      <c r="DG1230" s="15">
        <v>0</v>
      </c>
      <c r="DH1230" s="15">
        <v>0</v>
      </c>
      <c r="DI1230" s="15">
        <v>0</v>
      </c>
      <c r="DJ1230" s="15">
        <v>0</v>
      </c>
      <c r="DK1230" s="15">
        <v>0</v>
      </c>
      <c r="DL1230" s="15">
        <v>0</v>
      </c>
      <c r="DM1230" s="15">
        <v>0</v>
      </c>
      <c r="DN1230" s="15">
        <v>0</v>
      </c>
      <c r="DO1230" s="15">
        <v>0</v>
      </c>
      <c r="DP1230" s="15">
        <v>0</v>
      </c>
      <c r="DQ1230" s="15">
        <v>0</v>
      </c>
      <c r="DR1230" s="15">
        <v>0</v>
      </c>
      <c r="DS1230" s="15">
        <v>336</v>
      </c>
    </row>
    <row r="1231" spans="1:123">
      <c r="A1231" s="15" t="s">
        <v>5769</v>
      </c>
      <c r="B1231" s="15" t="s">
        <v>17891</v>
      </c>
      <c r="C1231" s="15" t="s">
        <v>345</v>
      </c>
      <c r="D1231" s="15" t="s">
        <v>275</v>
      </c>
      <c r="E1231" s="15" t="s">
        <v>276</v>
      </c>
      <c r="F1231" s="15" t="str">
        <f>INDEX($I$1:$DS$1,(MATCH(MAX(I1231:DS1231),I1231:DS1231,0)))</f>
        <v>Uzbeks</v>
      </c>
      <c r="G1231" s="15">
        <f>MAX(I1231:DS1231)/H1231</f>
        <v>0.659101298029238</v>
      </c>
      <c r="H1231" s="15">
        <v>231890</v>
      </c>
      <c r="I1231" s="15">
        <v>152839</v>
      </c>
      <c r="J1231" s="15">
        <v>63702</v>
      </c>
      <c r="K1231" s="15">
        <v>126</v>
      </c>
      <c r="L1231" s="15">
        <v>149</v>
      </c>
      <c r="M1231" s="15">
        <v>40</v>
      </c>
      <c r="N1231" s="15">
        <v>100</v>
      </c>
      <c r="O1231" s="15">
        <v>137</v>
      </c>
      <c r="P1231" s="15">
        <v>0</v>
      </c>
      <c r="Q1231" s="15">
        <v>0</v>
      </c>
      <c r="R1231" s="15">
        <v>0</v>
      </c>
      <c r="S1231" s="15">
        <v>3822</v>
      </c>
      <c r="T1231" s="15">
        <v>486</v>
      </c>
      <c r="U1231" s="15">
        <v>207</v>
      </c>
      <c r="V1231" s="15">
        <v>752</v>
      </c>
      <c r="W1231" s="15">
        <v>2048</v>
      </c>
      <c r="X1231" s="15">
        <v>280</v>
      </c>
      <c r="Y1231" s="15">
        <v>35</v>
      </c>
      <c r="Z1231" s="15">
        <v>14</v>
      </c>
      <c r="AA1231" s="15">
        <v>0</v>
      </c>
      <c r="AB1231" s="15">
        <v>0</v>
      </c>
      <c r="AC1231" s="15">
        <v>0</v>
      </c>
      <c r="AD1231" s="15">
        <v>45</v>
      </c>
      <c r="AE1231" s="15">
        <v>0</v>
      </c>
      <c r="AF1231" s="15">
        <v>18</v>
      </c>
      <c r="AG1231" s="15">
        <v>3</v>
      </c>
      <c r="AH1231" s="15">
        <v>1</v>
      </c>
      <c r="AI1231" s="15">
        <v>48</v>
      </c>
      <c r="AJ1231" s="15">
        <v>0</v>
      </c>
      <c r="AK1231" s="15">
        <v>1</v>
      </c>
      <c r="AL1231" s="15">
        <v>5</v>
      </c>
      <c r="AM1231" s="15">
        <v>1</v>
      </c>
      <c r="AN1231" s="15">
        <v>0</v>
      </c>
      <c r="AO1231" s="15">
        <v>7</v>
      </c>
      <c r="AP1231" s="15">
        <v>0</v>
      </c>
      <c r="AQ1231" s="15">
        <v>0</v>
      </c>
      <c r="AR1231" s="15">
        <v>0</v>
      </c>
      <c r="AS1231" s="15">
        <v>2</v>
      </c>
      <c r="AT1231" s="15">
        <v>0</v>
      </c>
      <c r="AU1231" s="15">
        <v>0</v>
      </c>
      <c r="AV1231" s="15">
        <v>0</v>
      </c>
      <c r="AW1231" s="15">
        <v>3</v>
      </c>
      <c r="AX1231" s="15">
        <v>12</v>
      </c>
      <c r="AY1231" s="15">
        <v>6</v>
      </c>
      <c r="AZ1231" s="15">
        <v>0</v>
      </c>
      <c r="BA1231" s="15">
        <v>19</v>
      </c>
      <c r="BB1231" s="15">
        <v>9</v>
      </c>
      <c r="BC1231" s="15">
        <v>0</v>
      </c>
      <c r="BD1231" s="15">
        <v>6</v>
      </c>
      <c r="BE1231" s="15">
        <v>0</v>
      </c>
      <c r="BF1231" s="15">
        <v>0</v>
      </c>
      <c r="BG1231" s="15">
        <v>0</v>
      </c>
      <c r="BH1231" s="15">
        <v>0</v>
      </c>
      <c r="BI1231" s="15">
        <v>0</v>
      </c>
      <c r="BJ1231" s="15">
        <v>0</v>
      </c>
      <c r="BK1231" s="15">
        <v>0</v>
      </c>
      <c r="BL1231" s="15">
        <v>0</v>
      </c>
      <c r="BM1231" s="15">
        <v>55</v>
      </c>
      <c r="BN1231" s="15">
        <v>0</v>
      </c>
      <c r="BO1231" s="15">
        <v>0</v>
      </c>
      <c r="BP1231" s="15">
        <v>0</v>
      </c>
      <c r="BQ1231" s="15">
        <v>3</v>
      </c>
      <c r="BR1231" s="15">
        <v>9</v>
      </c>
      <c r="BS1231" s="15">
        <v>0</v>
      </c>
      <c r="BT1231" s="15">
        <v>6</v>
      </c>
      <c r="BU1231" s="15">
        <v>0</v>
      </c>
      <c r="BV1231" s="15">
        <v>21</v>
      </c>
      <c r="BW1231" s="15">
        <v>0</v>
      </c>
      <c r="BX1231" s="15">
        <v>38</v>
      </c>
      <c r="BY1231" s="15">
        <v>10</v>
      </c>
      <c r="BZ1231" s="15">
        <v>0</v>
      </c>
      <c r="CA1231" s="15">
        <v>21</v>
      </c>
      <c r="CB1231" s="15">
        <v>13</v>
      </c>
      <c r="CC1231" s="15">
        <v>0</v>
      </c>
      <c r="CD1231" s="15">
        <v>0</v>
      </c>
      <c r="CE1231" s="15">
        <v>39</v>
      </c>
      <c r="CF1231" s="15">
        <v>0</v>
      </c>
      <c r="CG1231" s="15">
        <v>0</v>
      </c>
      <c r="CH1231" s="15">
        <v>0</v>
      </c>
      <c r="CI1231" s="15">
        <v>0</v>
      </c>
      <c r="CJ1231" s="15">
        <v>0</v>
      </c>
      <c r="CK1231" s="15">
        <v>1691</v>
      </c>
      <c r="CL1231" s="15">
        <v>0</v>
      </c>
      <c r="CM1231" s="15">
        <v>19</v>
      </c>
      <c r="CN1231" s="15">
        <v>0</v>
      </c>
      <c r="CO1231" s="15">
        <v>0</v>
      </c>
      <c r="CP1231" s="15">
        <v>0</v>
      </c>
      <c r="CQ1231" s="15">
        <v>0</v>
      </c>
      <c r="CR1231" s="15">
        <v>0</v>
      </c>
      <c r="CS1231" s="15">
        <v>0</v>
      </c>
      <c r="CT1231" s="15">
        <v>0</v>
      </c>
      <c r="CU1231" s="15">
        <v>3942</v>
      </c>
      <c r="CV1231" s="15">
        <v>0</v>
      </c>
      <c r="CW1231" s="15">
        <v>0</v>
      </c>
      <c r="CX1231" s="15">
        <v>0</v>
      </c>
      <c r="CY1231" s="15">
        <v>299</v>
      </c>
      <c r="CZ1231" s="15">
        <v>0</v>
      </c>
      <c r="DA1231" s="15">
        <v>0</v>
      </c>
      <c r="DB1231" s="15">
        <v>0</v>
      </c>
      <c r="DC1231" s="15">
        <v>0</v>
      </c>
      <c r="DD1231" s="15">
        <v>0</v>
      </c>
      <c r="DE1231" s="15">
        <v>0</v>
      </c>
      <c r="DF1231" s="15">
        <v>0</v>
      </c>
      <c r="DG1231" s="15">
        <v>0</v>
      </c>
      <c r="DH1231" s="15">
        <v>0</v>
      </c>
      <c r="DI1231" s="15">
        <v>0</v>
      </c>
      <c r="DJ1231" s="15">
        <v>0</v>
      </c>
      <c r="DK1231" s="15">
        <v>0</v>
      </c>
      <c r="DL1231" s="15">
        <v>0</v>
      </c>
      <c r="DM1231" s="15">
        <v>0</v>
      </c>
      <c r="DN1231" s="15">
        <v>0</v>
      </c>
      <c r="DO1231" s="15">
        <v>0</v>
      </c>
      <c r="DP1231" s="15">
        <v>0</v>
      </c>
      <c r="DQ1231" s="15">
        <v>0</v>
      </c>
      <c r="DR1231" s="15">
        <v>0</v>
      </c>
      <c r="DS1231" s="15">
        <v>801</v>
      </c>
    </row>
    <row r="1232" spans="1:123">
      <c r="A1232" s="15" t="s">
        <v>5858</v>
      </c>
      <c r="B1232" s="15" t="s">
        <v>17892</v>
      </c>
      <c r="C1232" s="15" t="s">
        <v>345</v>
      </c>
      <c r="D1232" s="15" t="s">
        <v>275</v>
      </c>
      <c r="E1232" s="15" t="s">
        <v>286</v>
      </c>
      <c r="F1232" s="15" t="str">
        <f>INDEX($I$1:$DS$1,(MATCH(MAX(I1232:DS1232),I1232:DS1232,0)))</f>
        <v>Kazakhs</v>
      </c>
      <c r="G1232" s="15">
        <f>MAX(I1232:DS1232)/H1232</f>
        <v>0.95854928424872798</v>
      </c>
      <c r="H1232" s="15">
        <v>84317</v>
      </c>
      <c r="I1232" s="15">
        <v>535</v>
      </c>
      <c r="J1232" s="15">
        <v>80822</v>
      </c>
      <c r="K1232" s="15">
        <v>79</v>
      </c>
      <c r="L1232" s="15">
        <v>547</v>
      </c>
      <c r="M1232" s="15">
        <v>18</v>
      </c>
      <c r="N1232" s="15">
        <v>77</v>
      </c>
      <c r="O1232" s="15">
        <v>59</v>
      </c>
      <c r="P1232" s="15">
        <v>0</v>
      </c>
      <c r="Q1232" s="15">
        <v>0</v>
      </c>
      <c r="R1232" s="15">
        <v>0</v>
      </c>
      <c r="S1232" s="15">
        <v>1177</v>
      </c>
      <c r="T1232" s="15">
        <v>90</v>
      </c>
      <c r="U1232" s="15">
        <v>61</v>
      </c>
      <c r="V1232" s="15">
        <v>247</v>
      </c>
      <c r="W1232" s="15">
        <v>119</v>
      </c>
      <c r="X1232" s="15">
        <v>113</v>
      </c>
      <c r="Y1232" s="15">
        <v>17</v>
      </c>
      <c r="Z1232" s="15">
        <v>4</v>
      </c>
      <c r="AA1232" s="15">
        <v>0</v>
      </c>
      <c r="AB1232" s="15">
        <v>0</v>
      </c>
      <c r="AC1232" s="15">
        <v>0</v>
      </c>
      <c r="AD1232" s="15">
        <v>3</v>
      </c>
      <c r="AE1232" s="15">
        <v>0</v>
      </c>
      <c r="AF1232" s="15">
        <v>23</v>
      </c>
      <c r="AG1232" s="15">
        <v>2</v>
      </c>
      <c r="AH1232" s="15">
        <v>0</v>
      </c>
      <c r="AI1232" s="15">
        <v>24</v>
      </c>
      <c r="AJ1232" s="15">
        <v>0</v>
      </c>
      <c r="AK1232" s="15">
        <v>8</v>
      </c>
      <c r="AL1232" s="15">
        <v>0</v>
      </c>
      <c r="AM1232" s="15">
        <v>0</v>
      </c>
      <c r="AN1232" s="15">
        <v>0</v>
      </c>
      <c r="AO1232" s="15">
        <v>0</v>
      </c>
      <c r="AP1232" s="15">
        <v>0</v>
      </c>
      <c r="AQ1232" s="15">
        <v>0</v>
      </c>
      <c r="AR1232" s="15">
        <v>0</v>
      </c>
      <c r="AS1232" s="15">
        <v>0</v>
      </c>
      <c r="AT1232" s="15">
        <v>0</v>
      </c>
      <c r="AU1232" s="15">
        <v>0</v>
      </c>
      <c r="AV1232" s="15">
        <v>0</v>
      </c>
      <c r="AW1232" s="15">
        <v>5</v>
      </c>
      <c r="AX1232" s="15">
        <v>4</v>
      </c>
      <c r="AY1232" s="15">
        <v>0</v>
      </c>
      <c r="AZ1232" s="15">
        <v>1</v>
      </c>
      <c r="BA1232" s="15">
        <v>11</v>
      </c>
      <c r="BB1232" s="15">
        <v>4</v>
      </c>
      <c r="BC1232" s="15">
        <v>0</v>
      </c>
      <c r="BD1232" s="15">
        <v>0</v>
      </c>
      <c r="BE1232" s="15">
        <v>0</v>
      </c>
      <c r="BF1232" s="15">
        <v>0</v>
      </c>
      <c r="BG1232" s="15">
        <v>0</v>
      </c>
      <c r="BH1232" s="15">
        <v>0</v>
      </c>
      <c r="BI1232" s="15">
        <v>0</v>
      </c>
      <c r="BJ1232" s="15">
        <v>0</v>
      </c>
      <c r="BK1232" s="15">
        <v>0</v>
      </c>
      <c r="BL1232" s="15">
        <v>0</v>
      </c>
      <c r="BM1232" s="15">
        <v>25</v>
      </c>
      <c r="BN1232" s="15">
        <v>0</v>
      </c>
      <c r="BO1232" s="15">
        <v>0</v>
      </c>
      <c r="BP1232" s="15">
        <v>5</v>
      </c>
      <c r="BQ1232" s="15">
        <v>0</v>
      </c>
      <c r="BR1232" s="15">
        <v>1</v>
      </c>
      <c r="BS1232" s="15">
        <v>0</v>
      </c>
      <c r="BT1232" s="15">
        <v>0</v>
      </c>
      <c r="BU1232" s="15">
        <v>0</v>
      </c>
      <c r="BV1232" s="15">
        <v>0</v>
      </c>
      <c r="BW1232" s="15">
        <v>0</v>
      </c>
      <c r="BX1232" s="15">
        <v>0</v>
      </c>
      <c r="BY1232" s="15">
        <v>3</v>
      </c>
      <c r="BZ1232" s="15">
        <v>0</v>
      </c>
      <c r="CA1232" s="15">
        <v>14</v>
      </c>
      <c r="CB1232" s="15">
        <v>5</v>
      </c>
      <c r="CC1232" s="15">
        <v>0</v>
      </c>
      <c r="CD1232" s="15">
        <v>0</v>
      </c>
      <c r="CE1232" s="15">
        <v>8</v>
      </c>
      <c r="CF1232" s="15">
        <v>0</v>
      </c>
      <c r="CG1232" s="15">
        <v>0</v>
      </c>
      <c r="CH1232" s="15">
        <v>0</v>
      </c>
      <c r="CI1232" s="15">
        <v>0</v>
      </c>
      <c r="CJ1232" s="15">
        <v>0</v>
      </c>
      <c r="CK1232" s="15">
        <v>7</v>
      </c>
      <c r="CL1232" s="15">
        <v>0</v>
      </c>
      <c r="CM1232" s="15">
        <v>0</v>
      </c>
      <c r="CN1232" s="15">
        <v>0</v>
      </c>
      <c r="CO1232" s="15">
        <v>0</v>
      </c>
      <c r="CP1232" s="15">
        <v>0</v>
      </c>
      <c r="CQ1232" s="15">
        <v>0</v>
      </c>
      <c r="CR1232" s="15">
        <v>0</v>
      </c>
      <c r="CS1232" s="15">
        <v>3</v>
      </c>
      <c r="CT1232" s="15">
        <v>0</v>
      </c>
      <c r="CU1232" s="15">
        <v>36</v>
      </c>
      <c r="CV1232" s="15">
        <v>0</v>
      </c>
      <c r="CW1232" s="15">
        <v>0</v>
      </c>
      <c r="CX1232" s="15">
        <v>0</v>
      </c>
      <c r="CY1232" s="15">
        <v>77</v>
      </c>
      <c r="CZ1232" s="15">
        <v>0</v>
      </c>
      <c r="DA1232" s="15">
        <v>0</v>
      </c>
      <c r="DB1232" s="15">
        <v>0</v>
      </c>
      <c r="DC1232" s="15">
        <v>0</v>
      </c>
      <c r="DD1232" s="15">
        <v>0</v>
      </c>
      <c r="DE1232" s="15">
        <v>0</v>
      </c>
      <c r="DF1232" s="15">
        <v>0</v>
      </c>
      <c r="DG1232" s="15">
        <v>0</v>
      </c>
      <c r="DH1232" s="15">
        <v>0</v>
      </c>
      <c r="DI1232" s="15">
        <v>0</v>
      </c>
      <c r="DJ1232" s="15">
        <v>0</v>
      </c>
      <c r="DK1232" s="15">
        <v>0</v>
      </c>
      <c r="DL1232" s="15">
        <v>0</v>
      </c>
      <c r="DM1232" s="15">
        <v>0</v>
      </c>
      <c r="DN1232" s="15">
        <v>0</v>
      </c>
      <c r="DO1232" s="15">
        <v>0</v>
      </c>
      <c r="DP1232" s="15">
        <v>0</v>
      </c>
      <c r="DQ1232" s="15">
        <v>0</v>
      </c>
      <c r="DR1232" s="15">
        <v>0</v>
      </c>
      <c r="DS1232" s="15">
        <v>83</v>
      </c>
    </row>
    <row r="1233" spans="1:123">
      <c r="A1233" s="15" t="s">
        <v>5848</v>
      </c>
      <c r="B1233" s="15" t="s">
        <v>17893</v>
      </c>
      <c r="C1233" s="15" t="s">
        <v>345</v>
      </c>
      <c r="D1233" s="15" t="s">
        <v>275</v>
      </c>
      <c r="E1233" s="15" t="s">
        <v>288</v>
      </c>
      <c r="F1233" s="15" t="str">
        <f>INDEX($I$1:$DS$1,(MATCH(MAX(I1233:DS1233),I1233:DS1233,0)))</f>
        <v>Kazakhs</v>
      </c>
      <c r="G1233" s="15">
        <f>MAX(I1233:DS1233)/H1233</f>
        <v>0.90655924892159345</v>
      </c>
      <c r="H1233" s="15">
        <v>63056</v>
      </c>
      <c r="I1233" s="15">
        <v>4741</v>
      </c>
      <c r="J1233" s="15">
        <v>57164</v>
      </c>
      <c r="K1233" s="15">
        <v>128</v>
      </c>
      <c r="L1233" s="15">
        <v>23</v>
      </c>
      <c r="M1233" s="15">
        <v>15</v>
      </c>
      <c r="N1233" s="15">
        <v>5</v>
      </c>
      <c r="O1233" s="15">
        <v>21</v>
      </c>
      <c r="P1233" s="15">
        <v>0</v>
      </c>
      <c r="Q1233" s="15">
        <v>0</v>
      </c>
      <c r="R1233" s="15">
        <v>0</v>
      </c>
      <c r="S1233" s="15">
        <v>567</v>
      </c>
      <c r="T1233" s="15">
        <v>50</v>
      </c>
      <c r="U1233" s="15">
        <v>6</v>
      </c>
      <c r="V1233" s="15">
        <v>67</v>
      </c>
      <c r="W1233" s="15">
        <v>142</v>
      </c>
      <c r="X1233" s="15">
        <v>18</v>
      </c>
      <c r="Y1233" s="15">
        <v>6</v>
      </c>
      <c r="Z1233" s="15">
        <v>3</v>
      </c>
      <c r="AA1233" s="15">
        <v>0</v>
      </c>
      <c r="AB1233" s="15">
        <v>0</v>
      </c>
      <c r="AC1233" s="15">
        <v>0</v>
      </c>
      <c r="AD1233" s="15">
        <v>0</v>
      </c>
      <c r="AE1233" s="15">
        <v>0</v>
      </c>
      <c r="AF1233" s="15">
        <v>2</v>
      </c>
      <c r="AG1233" s="15">
        <v>0</v>
      </c>
      <c r="AH1233" s="15">
        <v>0</v>
      </c>
      <c r="AI1233" s="15">
        <v>4</v>
      </c>
      <c r="AJ1233" s="15">
        <v>0</v>
      </c>
      <c r="AK1233" s="15">
        <v>0</v>
      </c>
      <c r="AL1233" s="15">
        <v>0</v>
      </c>
      <c r="AM1233" s="15">
        <v>0</v>
      </c>
      <c r="AN1233" s="15">
        <v>0</v>
      </c>
      <c r="AO1233" s="15">
        <v>0</v>
      </c>
      <c r="AP1233" s="15">
        <v>0</v>
      </c>
      <c r="AQ1233" s="15">
        <v>0</v>
      </c>
      <c r="AR1233" s="15">
        <v>2</v>
      </c>
      <c r="AS1233" s="15">
        <v>0</v>
      </c>
      <c r="AT1233" s="15">
        <v>0</v>
      </c>
      <c r="AU1233" s="15">
        <v>0</v>
      </c>
      <c r="AV1233" s="15">
        <v>0</v>
      </c>
      <c r="AW1233" s="15">
        <v>0</v>
      </c>
      <c r="AX1233" s="15">
        <v>0</v>
      </c>
      <c r="AY1233" s="15">
        <v>1</v>
      </c>
      <c r="AZ1233" s="15">
        <v>0</v>
      </c>
      <c r="BA1233" s="15">
        <v>7</v>
      </c>
      <c r="BB1233" s="15">
        <v>5</v>
      </c>
      <c r="BC1233" s="15">
        <v>0</v>
      </c>
      <c r="BD1233" s="15">
        <v>0</v>
      </c>
      <c r="BE1233" s="15">
        <v>0</v>
      </c>
      <c r="BF1233" s="15">
        <v>0</v>
      </c>
      <c r="BG1233" s="15">
        <v>0</v>
      </c>
      <c r="BH1233" s="15">
        <v>0</v>
      </c>
      <c r="BI1233" s="15">
        <v>0</v>
      </c>
      <c r="BJ1233" s="15">
        <v>0</v>
      </c>
      <c r="BK1233" s="15">
        <v>0</v>
      </c>
      <c r="BL1233" s="15">
        <v>0</v>
      </c>
      <c r="BM1233" s="15">
        <v>4</v>
      </c>
      <c r="BN1233" s="15">
        <v>0</v>
      </c>
      <c r="BO1233" s="15">
        <v>0</v>
      </c>
      <c r="BP1233" s="15">
        <v>0</v>
      </c>
      <c r="BQ1233" s="15">
        <v>1</v>
      </c>
      <c r="BR1233" s="15">
        <v>1</v>
      </c>
      <c r="BS1233" s="15">
        <v>0</v>
      </c>
      <c r="BT1233" s="15">
        <v>0</v>
      </c>
      <c r="BU1233" s="15">
        <v>0</v>
      </c>
      <c r="BV1233" s="15">
        <v>0</v>
      </c>
      <c r="BW1233" s="15">
        <v>0</v>
      </c>
      <c r="BX1233" s="15">
        <v>0</v>
      </c>
      <c r="BY1233" s="15">
        <v>0</v>
      </c>
      <c r="BZ1233" s="15">
        <v>0</v>
      </c>
      <c r="CA1233" s="15">
        <v>2</v>
      </c>
      <c r="CB1233" s="15">
        <v>0</v>
      </c>
      <c r="CC1233" s="15">
        <v>0</v>
      </c>
      <c r="CD1233" s="15">
        <v>0</v>
      </c>
      <c r="CE1233" s="15">
        <v>0</v>
      </c>
      <c r="CF1233" s="15">
        <v>0</v>
      </c>
      <c r="CG1233" s="15">
        <v>0</v>
      </c>
      <c r="CH1233" s="15">
        <v>0</v>
      </c>
      <c r="CI1233" s="15">
        <v>0</v>
      </c>
      <c r="CJ1233" s="15">
        <v>0</v>
      </c>
      <c r="CK1233" s="15">
        <v>3</v>
      </c>
      <c r="CL1233" s="15">
        <v>0</v>
      </c>
      <c r="CM1233" s="15">
        <v>1</v>
      </c>
      <c r="CN1233" s="15">
        <v>0</v>
      </c>
      <c r="CO1233" s="15">
        <v>0</v>
      </c>
      <c r="CP1233" s="15">
        <v>0</v>
      </c>
      <c r="CQ1233" s="15">
        <v>0</v>
      </c>
      <c r="CR1233" s="15">
        <v>0</v>
      </c>
      <c r="CS1233" s="15">
        <v>2</v>
      </c>
      <c r="CT1233" s="15">
        <v>0</v>
      </c>
      <c r="CU1233" s="15">
        <v>11</v>
      </c>
      <c r="CV1233" s="15">
        <v>0</v>
      </c>
      <c r="CW1233" s="15">
        <v>0</v>
      </c>
      <c r="CX1233" s="15">
        <v>0</v>
      </c>
      <c r="CY1233" s="15">
        <v>0</v>
      </c>
      <c r="CZ1233" s="15">
        <v>0</v>
      </c>
      <c r="DA1233" s="15">
        <v>0</v>
      </c>
      <c r="DB1233" s="15">
        <v>0</v>
      </c>
      <c r="DC1233" s="15">
        <v>0</v>
      </c>
      <c r="DD1233" s="15">
        <v>0</v>
      </c>
      <c r="DE1233" s="15">
        <v>0</v>
      </c>
      <c r="DF1233" s="15">
        <v>0</v>
      </c>
      <c r="DG1233" s="15">
        <v>0</v>
      </c>
      <c r="DH1233" s="15">
        <v>0</v>
      </c>
      <c r="DI1233" s="15">
        <v>0</v>
      </c>
      <c r="DJ1233" s="15">
        <v>0</v>
      </c>
      <c r="DK1233" s="15">
        <v>0</v>
      </c>
      <c r="DL1233" s="15">
        <v>0</v>
      </c>
      <c r="DM1233" s="15">
        <v>0</v>
      </c>
      <c r="DN1233" s="15">
        <v>0</v>
      </c>
      <c r="DO1233" s="15">
        <v>0</v>
      </c>
      <c r="DP1233" s="15">
        <v>0</v>
      </c>
      <c r="DQ1233" s="15">
        <v>0</v>
      </c>
      <c r="DR1233" s="15">
        <v>0</v>
      </c>
      <c r="DS1233" s="15">
        <v>54</v>
      </c>
    </row>
    <row r="1234" spans="1:123">
      <c r="A1234" s="15" t="s">
        <v>5978</v>
      </c>
      <c r="B1234" s="15" t="s">
        <v>17894</v>
      </c>
      <c r="C1234" s="15" t="s">
        <v>345</v>
      </c>
      <c r="D1234" s="15" t="s">
        <v>275</v>
      </c>
      <c r="E1234" s="15" t="s">
        <v>283</v>
      </c>
      <c r="F1234" s="15" t="str">
        <f>INDEX($I$1:$DS$1,(MATCH(MAX(I1234:DS1234),I1234:DS1234,0)))</f>
        <v>Kazakhs</v>
      </c>
      <c r="G1234" s="15">
        <f>MAX(I1234:DS1234)/H1234</f>
        <v>0.6867205848301412</v>
      </c>
      <c r="H1234" s="15">
        <v>120924</v>
      </c>
      <c r="I1234" s="15">
        <v>22328</v>
      </c>
      <c r="J1234" s="15">
        <v>83041</v>
      </c>
      <c r="K1234" s="15">
        <v>128</v>
      </c>
      <c r="L1234" s="15">
        <v>84</v>
      </c>
      <c r="M1234" s="15">
        <v>13</v>
      </c>
      <c r="N1234" s="15">
        <v>27</v>
      </c>
      <c r="O1234" s="15">
        <v>72</v>
      </c>
      <c r="P1234" s="15">
        <v>0</v>
      </c>
      <c r="Q1234" s="15">
        <v>0</v>
      </c>
      <c r="R1234" s="15">
        <v>0</v>
      </c>
      <c r="S1234" s="15">
        <v>5285</v>
      </c>
      <c r="T1234" s="15">
        <v>594</v>
      </c>
      <c r="U1234" s="15">
        <v>206</v>
      </c>
      <c r="V1234" s="15">
        <v>724</v>
      </c>
      <c r="W1234" s="15">
        <v>2885</v>
      </c>
      <c r="X1234" s="15">
        <v>133</v>
      </c>
      <c r="Y1234" s="15">
        <v>45</v>
      </c>
      <c r="Z1234" s="15">
        <v>38</v>
      </c>
      <c r="AA1234" s="15">
        <v>0</v>
      </c>
      <c r="AB1234" s="15">
        <v>0</v>
      </c>
      <c r="AC1234" s="15">
        <v>0</v>
      </c>
      <c r="AD1234" s="15">
        <v>3</v>
      </c>
      <c r="AE1234" s="15">
        <v>0</v>
      </c>
      <c r="AF1234" s="15">
        <v>31</v>
      </c>
      <c r="AG1234" s="15">
        <v>1</v>
      </c>
      <c r="AH1234" s="15">
        <v>5</v>
      </c>
      <c r="AI1234" s="15">
        <v>31</v>
      </c>
      <c r="AJ1234" s="15">
        <v>0</v>
      </c>
      <c r="AK1234" s="15">
        <v>5</v>
      </c>
      <c r="AL1234" s="15">
        <v>1</v>
      </c>
      <c r="AM1234" s="15">
        <v>0</v>
      </c>
      <c r="AN1234" s="15">
        <v>0</v>
      </c>
      <c r="AO1234" s="15">
        <v>5</v>
      </c>
      <c r="AP1234" s="15">
        <v>0</v>
      </c>
      <c r="AQ1234" s="15">
        <v>0</v>
      </c>
      <c r="AR1234" s="15">
        <v>6</v>
      </c>
      <c r="AS1234" s="15">
        <v>2</v>
      </c>
      <c r="AT1234" s="15">
        <v>0</v>
      </c>
      <c r="AU1234" s="15">
        <v>0</v>
      </c>
      <c r="AV1234" s="15">
        <v>0</v>
      </c>
      <c r="AW1234" s="15">
        <v>2</v>
      </c>
      <c r="AX1234" s="15">
        <v>16</v>
      </c>
      <c r="AY1234" s="15">
        <v>1</v>
      </c>
      <c r="AZ1234" s="15">
        <v>1</v>
      </c>
      <c r="BA1234" s="15">
        <v>553</v>
      </c>
      <c r="BB1234" s="15">
        <v>6</v>
      </c>
      <c r="BC1234" s="15">
        <v>2</v>
      </c>
      <c r="BD1234" s="15">
        <v>6</v>
      </c>
      <c r="BE1234" s="15">
        <v>0</v>
      </c>
      <c r="BF1234" s="15">
        <v>0</v>
      </c>
      <c r="BG1234" s="15">
        <v>0</v>
      </c>
      <c r="BH1234" s="15">
        <v>0</v>
      </c>
      <c r="BI1234" s="15">
        <v>0</v>
      </c>
      <c r="BJ1234" s="15">
        <v>0</v>
      </c>
      <c r="BK1234" s="15">
        <v>0</v>
      </c>
      <c r="BL1234" s="15">
        <v>0</v>
      </c>
      <c r="BM1234" s="15">
        <v>5</v>
      </c>
      <c r="BN1234" s="15">
        <v>0</v>
      </c>
      <c r="BO1234" s="15">
        <v>0</v>
      </c>
      <c r="BP1234" s="15">
        <v>2</v>
      </c>
      <c r="BQ1234" s="15">
        <v>0</v>
      </c>
      <c r="BR1234" s="15">
        <v>0</v>
      </c>
      <c r="BS1234" s="15">
        <v>0</v>
      </c>
      <c r="BT1234" s="15">
        <v>0</v>
      </c>
      <c r="BU1234" s="15">
        <v>0</v>
      </c>
      <c r="BV1234" s="15">
        <v>1</v>
      </c>
      <c r="BW1234" s="15">
        <v>0</v>
      </c>
      <c r="BX1234" s="15">
        <v>1</v>
      </c>
      <c r="BY1234" s="15">
        <v>4</v>
      </c>
      <c r="BZ1234" s="15">
        <v>0</v>
      </c>
      <c r="CA1234" s="15">
        <v>20</v>
      </c>
      <c r="CB1234" s="15">
        <v>4</v>
      </c>
      <c r="CC1234" s="15">
        <v>0</v>
      </c>
      <c r="CD1234" s="15">
        <v>0</v>
      </c>
      <c r="CE1234" s="15">
        <v>9</v>
      </c>
      <c r="CF1234" s="15">
        <v>0</v>
      </c>
      <c r="CG1234" s="15">
        <v>0</v>
      </c>
      <c r="CH1234" s="15">
        <v>0</v>
      </c>
      <c r="CI1234" s="15">
        <v>0</v>
      </c>
      <c r="CJ1234" s="15">
        <v>0</v>
      </c>
      <c r="CK1234" s="15">
        <v>1388</v>
      </c>
      <c r="CL1234" s="15">
        <v>0</v>
      </c>
      <c r="CM1234" s="15">
        <v>4</v>
      </c>
      <c r="CN1234" s="15">
        <v>0</v>
      </c>
      <c r="CO1234" s="15">
        <v>0</v>
      </c>
      <c r="CP1234" s="15">
        <v>0</v>
      </c>
      <c r="CQ1234" s="15">
        <v>0</v>
      </c>
      <c r="CR1234" s="15">
        <v>0</v>
      </c>
      <c r="CS1234" s="15">
        <v>3</v>
      </c>
      <c r="CT1234" s="15">
        <v>0</v>
      </c>
      <c r="CU1234" s="15">
        <v>2751</v>
      </c>
      <c r="CV1234" s="15">
        <v>0</v>
      </c>
      <c r="CW1234" s="15">
        <v>0</v>
      </c>
      <c r="CX1234" s="15">
        <v>0</v>
      </c>
      <c r="CY1234" s="15">
        <v>134</v>
      </c>
      <c r="CZ1234" s="15">
        <v>0</v>
      </c>
      <c r="DA1234" s="15">
        <v>0</v>
      </c>
      <c r="DB1234" s="15">
        <v>0</v>
      </c>
      <c r="DC1234" s="15">
        <v>0</v>
      </c>
      <c r="DD1234" s="15">
        <v>0</v>
      </c>
      <c r="DE1234" s="15">
        <v>0</v>
      </c>
      <c r="DF1234" s="15">
        <v>0</v>
      </c>
      <c r="DG1234" s="15">
        <v>0</v>
      </c>
      <c r="DH1234" s="15">
        <v>0</v>
      </c>
      <c r="DI1234" s="15">
        <v>0</v>
      </c>
      <c r="DJ1234" s="15">
        <v>0</v>
      </c>
      <c r="DK1234" s="15">
        <v>0</v>
      </c>
      <c r="DL1234" s="15">
        <v>0</v>
      </c>
      <c r="DM1234" s="15">
        <v>0</v>
      </c>
      <c r="DN1234" s="15">
        <v>0</v>
      </c>
      <c r="DO1234" s="15">
        <v>0</v>
      </c>
      <c r="DP1234" s="15">
        <v>0</v>
      </c>
      <c r="DQ1234" s="15">
        <v>0</v>
      </c>
      <c r="DR1234" s="15">
        <v>0</v>
      </c>
      <c r="DS1234" s="15">
        <v>318</v>
      </c>
    </row>
    <row r="1235" spans="1:123">
      <c r="A1235" s="15" t="s">
        <v>5932</v>
      </c>
      <c r="B1235" s="15" t="s">
        <v>17895</v>
      </c>
      <c r="C1235" s="15" t="s">
        <v>345</v>
      </c>
      <c r="D1235" s="15" t="s">
        <v>275</v>
      </c>
      <c r="E1235" s="15" t="s">
        <v>285</v>
      </c>
      <c r="F1235" s="15" t="str">
        <f>INDEX($I$1:$DS$1,(MATCH(MAX(I1235:DS1235),I1235:DS1235,0)))</f>
        <v>Kazakhs</v>
      </c>
      <c r="G1235" s="15">
        <f>MAX(I1235:DS1235)/H1235</f>
        <v>0.8008631957047081</v>
      </c>
      <c r="H1235" s="15">
        <v>106349</v>
      </c>
      <c r="I1235" s="15">
        <v>8346</v>
      </c>
      <c r="J1235" s="15">
        <v>85171</v>
      </c>
      <c r="K1235" s="15">
        <v>117</v>
      </c>
      <c r="L1235" s="15">
        <v>50</v>
      </c>
      <c r="M1235" s="15">
        <v>11</v>
      </c>
      <c r="N1235" s="15">
        <v>202</v>
      </c>
      <c r="O1235" s="15">
        <v>60</v>
      </c>
      <c r="P1235" s="15">
        <v>0</v>
      </c>
      <c r="Q1235" s="15">
        <v>0</v>
      </c>
      <c r="R1235" s="15">
        <v>0</v>
      </c>
      <c r="S1235" s="15">
        <v>3919</v>
      </c>
      <c r="T1235" s="15">
        <v>689</v>
      </c>
      <c r="U1235" s="15">
        <v>354</v>
      </c>
      <c r="V1235" s="15">
        <v>327</v>
      </c>
      <c r="W1235" s="15">
        <v>6067</v>
      </c>
      <c r="X1235" s="15">
        <v>114</v>
      </c>
      <c r="Y1235" s="15">
        <v>43</v>
      </c>
      <c r="Z1235" s="15">
        <v>2</v>
      </c>
      <c r="AA1235" s="15">
        <v>0</v>
      </c>
      <c r="AB1235" s="15">
        <v>0</v>
      </c>
      <c r="AC1235" s="15">
        <v>0</v>
      </c>
      <c r="AD1235" s="15">
        <v>8</v>
      </c>
      <c r="AE1235" s="15">
        <v>0</v>
      </c>
      <c r="AF1235" s="15">
        <v>1</v>
      </c>
      <c r="AG1235" s="15">
        <v>2</v>
      </c>
      <c r="AH1235" s="15">
        <v>0</v>
      </c>
      <c r="AI1235" s="15">
        <v>18</v>
      </c>
      <c r="AJ1235" s="15">
        <v>0</v>
      </c>
      <c r="AK1235" s="15">
        <v>0</v>
      </c>
      <c r="AL1235" s="15">
        <v>1</v>
      </c>
      <c r="AM1235" s="15">
        <v>0</v>
      </c>
      <c r="AN1235" s="15">
        <v>0</v>
      </c>
      <c r="AO1235" s="15">
        <v>3</v>
      </c>
      <c r="AP1235" s="15">
        <v>0</v>
      </c>
      <c r="AQ1235" s="15">
        <v>0</v>
      </c>
      <c r="AR1235" s="15">
        <v>16</v>
      </c>
      <c r="AS1235" s="15">
        <v>0</v>
      </c>
      <c r="AT1235" s="15">
        <v>0</v>
      </c>
      <c r="AU1235" s="15">
        <v>0</v>
      </c>
      <c r="AV1235" s="15">
        <v>0</v>
      </c>
      <c r="AW1235" s="15">
        <v>4</v>
      </c>
      <c r="AX1235" s="15">
        <v>32</v>
      </c>
      <c r="AY1235" s="15">
        <v>5</v>
      </c>
      <c r="AZ1235" s="15">
        <v>7</v>
      </c>
      <c r="BA1235" s="15">
        <v>97</v>
      </c>
      <c r="BB1235" s="15">
        <v>8</v>
      </c>
      <c r="BC1235" s="15">
        <v>0</v>
      </c>
      <c r="BD1235" s="15">
        <v>5</v>
      </c>
      <c r="BE1235" s="15">
        <v>0</v>
      </c>
      <c r="BF1235" s="15">
        <v>0</v>
      </c>
      <c r="BG1235" s="15">
        <v>0</v>
      </c>
      <c r="BH1235" s="15">
        <v>0</v>
      </c>
      <c r="BI1235" s="15">
        <v>0</v>
      </c>
      <c r="BJ1235" s="15">
        <v>0</v>
      </c>
      <c r="BK1235" s="15">
        <v>0</v>
      </c>
      <c r="BL1235" s="15">
        <v>0</v>
      </c>
      <c r="BM1235" s="15">
        <v>1</v>
      </c>
      <c r="BN1235" s="15">
        <v>0</v>
      </c>
      <c r="BO1235" s="15">
        <v>0</v>
      </c>
      <c r="BP1235" s="15">
        <v>3</v>
      </c>
      <c r="BQ1235" s="15">
        <v>2</v>
      </c>
      <c r="BR1235" s="15">
        <v>1</v>
      </c>
      <c r="BS1235" s="15">
        <v>0</v>
      </c>
      <c r="BT1235" s="15">
        <v>0</v>
      </c>
      <c r="BU1235" s="15">
        <v>0</v>
      </c>
      <c r="BV1235" s="15">
        <v>0</v>
      </c>
      <c r="BW1235" s="15">
        <v>0</v>
      </c>
      <c r="BX1235" s="15">
        <v>5</v>
      </c>
      <c r="BY1235" s="15">
        <v>1</v>
      </c>
      <c r="BZ1235" s="15">
        <v>0</v>
      </c>
      <c r="CA1235" s="15">
        <v>19</v>
      </c>
      <c r="CB1235" s="15">
        <v>0</v>
      </c>
      <c r="CC1235" s="15">
        <v>0</v>
      </c>
      <c r="CD1235" s="15">
        <v>0</v>
      </c>
      <c r="CE1235" s="15">
        <v>0</v>
      </c>
      <c r="CF1235" s="15">
        <v>0</v>
      </c>
      <c r="CG1235" s="15">
        <v>0</v>
      </c>
      <c r="CH1235" s="15">
        <v>0</v>
      </c>
      <c r="CI1235" s="15">
        <v>0</v>
      </c>
      <c r="CJ1235" s="15">
        <v>0</v>
      </c>
      <c r="CK1235" s="15">
        <v>14</v>
      </c>
      <c r="CL1235" s="15">
        <v>0</v>
      </c>
      <c r="CM1235" s="15">
        <v>1</v>
      </c>
      <c r="CN1235" s="15">
        <v>0</v>
      </c>
      <c r="CO1235" s="15">
        <v>0</v>
      </c>
      <c r="CP1235" s="15">
        <v>0</v>
      </c>
      <c r="CQ1235" s="15">
        <v>0</v>
      </c>
      <c r="CR1235" s="15">
        <v>0</v>
      </c>
      <c r="CS1235" s="15">
        <v>5</v>
      </c>
      <c r="CT1235" s="15">
        <v>0</v>
      </c>
      <c r="CU1235" s="15">
        <v>280</v>
      </c>
      <c r="CV1235" s="15">
        <v>0</v>
      </c>
      <c r="CW1235" s="15">
        <v>0</v>
      </c>
      <c r="CX1235" s="15">
        <v>0</v>
      </c>
      <c r="CY1235" s="15">
        <v>47</v>
      </c>
      <c r="CZ1235" s="15">
        <v>0</v>
      </c>
      <c r="DA1235" s="15">
        <v>0</v>
      </c>
      <c r="DB1235" s="15">
        <v>0</v>
      </c>
      <c r="DC1235" s="15">
        <v>0</v>
      </c>
      <c r="DD1235" s="15">
        <v>0</v>
      </c>
      <c r="DE1235" s="15">
        <v>0</v>
      </c>
      <c r="DF1235" s="15">
        <v>0</v>
      </c>
      <c r="DG1235" s="15">
        <v>0</v>
      </c>
      <c r="DH1235" s="15">
        <v>0</v>
      </c>
      <c r="DI1235" s="15">
        <v>0</v>
      </c>
      <c r="DJ1235" s="15">
        <v>0</v>
      </c>
      <c r="DK1235" s="15">
        <v>0</v>
      </c>
      <c r="DL1235" s="15">
        <v>0</v>
      </c>
      <c r="DM1235" s="15">
        <v>0</v>
      </c>
      <c r="DN1235" s="15">
        <v>0</v>
      </c>
      <c r="DO1235" s="15">
        <v>0</v>
      </c>
      <c r="DP1235" s="15">
        <v>0</v>
      </c>
      <c r="DQ1235" s="15">
        <v>0</v>
      </c>
      <c r="DR1235" s="15">
        <v>0</v>
      </c>
      <c r="DS1235" s="15">
        <v>291</v>
      </c>
    </row>
    <row r="1236" spans="1:123">
      <c r="A1236" s="15" t="s">
        <v>5930</v>
      </c>
      <c r="B1236" s="15" t="s">
        <v>17896</v>
      </c>
      <c r="C1236" s="15" t="s">
        <v>345</v>
      </c>
      <c r="D1236" s="15" t="s">
        <v>275</v>
      </c>
      <c r="E1236" s="15" t="s">
        <v>277</v>
      </c>
      <c r="F1236" s="15" t="str">
        <f>INDEX($I$1:$DS$1,(MATCH(MAX(I1236:DS1236),I1236:DS1236,0)))</f>
        <v>Kazakhs</v>
      </c>
      <c r="G1236" s="15">
        <f>MAX(I1236:DS1236)/H1236</f>
        <v>0.66153741342114225</v>
      </c>
      <c r="H1236" s="15">
        <v>220175</v>
      </c>
      <c r="I1236" s="15">
        <v>68343</v>
      </c>
      <c r="J1236" s="15">
        <v>145654</v>
      </c>
      <c r="K1236" s="15">
        <v>101</v>
      </c>
      <c r="L1236" s="15">
        <v>199</v>
      </c>
      <c r="M1236" s="15">
        <v>29</v>
      </c>
      <c r="N1236" s="15">
        <v>56</v>
      </c>
      <c r="O1236" s="15">
        <v>164</v>
      </c>
      <c r="P1236" s="15">
        <v>0</v>
      </c>
      <c r="Q1236" s="15">
        <v>0</v>
      </c>
      <c r="R1236" s="15">
        <v>0</v>
      </c>
      <c r="S1236" s="15">
        <v>1603</v>
      </c>
      <c r="T1236" s="15">
        <v>91</v>
      </c>
      <c r="U1236" s="15">
        <v>17</v>
      </c>
      <c r="V1236" s="15">
        <v>1056</v>
      </c>
      <c r="W1236" s="15">
        <v>1566</v>
      </c>
      <c r="X1236" s="15">
        <v>77</v>
      </c>
      <c r="Y1236" s="15">
        <v>13</v>
      </c>
      <c r="Z1236" s="15">
        <v>10</v>
      </c>
      <c r="AA1236" s="15">
        <v>0</v>
      </c>
      <c r="AB1236" s="15">
        <v>0</v>
      </c>
      <c r="AC1236" s="15">
        <v>0</v>
      </c>
      <c r="AD1236" s="15">
        <v>9</v>
      </c>
      <c r="AE1236" s="15">
        <v>0</v>
      </c>
      <c r="AF1236" s="15">
        <v>8</v>
      </c>
      <c r="AG1236" s="15">
        <v>1</v>
      </c>
      <c r="AH1236" s="15">
        <v>8</v>
      </c>
      <c r="AI1236" s="15">
        <v>33</v>
      </c>
      <c r="AJ1236" s="15">
        <v>0</v>
      </c>
      <c r="AK1236" s="15">
        <v>1</v>
      </c>
      <c r="AL1236" s="15">
        <v>0</v>
      </c>
      <c r="AM1236" s="15">
        <v>0</v>
      </c>
      <c r="AN1236" s="15">
        <v>0</v>
      </c>
      <c r="AO1236" s="15">
        <v>7</v>
      </c>
      <c r="AP1236" s="15">
        <v>0</v>
      </c>
      <c r="AQ1236" s="15">
        <v>0</v>
      </c>
      <c r="AR1236" s="15">
        <v>4</v>
      </c>
      <c r="AS1236" s="15">
        <v>2</v>
      </c>
      <c r="AT1236" s="15">
        <v>0</v>
      </c>
      <c r="AU1236" s="15">
        <v>0</v>
      </c>
      <c r="AV1236" s="15">
        <v>0</v>
      </c>
      <c r="AW1236" s="15">
        <v>15</v>
      </c>
      <c r="AX1236" s="15">
        <v>13</v>
      </c>
      <c r="AY1236" s="15">
        <v>8</v>
      </c>
      <c r="AZ1236" s="15">
        <v>2</v>
      </c>
      <c r="BA1236" s="15">
        <v>12</v>
      </c>
      <c r="BB1236" s="15">
        <v>4</v>
      </c>
      <c r="BC1236" s="15">
        <v>0</v>
      </c>
      <c r="BD1236" s="15">
        <v>3</v>
      </c>
      <c r="BE1236" s="15">
        <v>0</v>
      </c>
      <c r="BF1236" s="15">
        <v>0</v>
      </c>
      <c r="BG1236" s="15">
        <v>0</v>
      </c>
      <c r="BH1236" s="15">
        <v>0</v>
      </c>
      <c r="BI1236" s="15">
        <v>0</v>
      </c>
      <c r="BJ1236" s="15">
        <v>0</v>
      </c>
      <c r="BK1236" s="15">
        <v>0</v>
      </c>
      <c r="BL1236" s="15">
        <v>0</v>
      </c>
      <c r="BM1236" s="15">
        <v>2</v>
      </c>
      <c r="BN1236" s="15">
        <v>0</v>
      </c>
      <c r="BO1236" s="15">
        <v>0</v>
      </c>
      <c r="BP1236" s="15">
        <v>1</v>
      </c>
      <c r="BQ1236" s="15">
        <v>1</v>
      </c>
      <c r="BR1236" s="15">
        <v>1</v>
      </c>
      <c r="BS1236" s="15">
        <v>0</v>
      </c>
      <c r="BT1236" s="15">
        <v>1</v>
      </c>
      <c r="BU1236" s="15">
        <v>0</v>
      </c>
      <c r="BV1236" s="15">
        <v>2</v>
      </c>
      <c r="BW1236" s="15">
        <v>0</v>
      </c>
      <c r="BX1236" s="15">
        <v>17</v>
      </c>
      <c r="BY1236" s="15">
        <v>1</v>
      </c>
      <c r="BZ1236" s="15">
        <v>0</v>
      </c>
      <c r="CA1236" s="15">
        <v>38</v>
      </c>
      <c r="CB1236" s="15">
        <v>8</v>
      </c>
      <c r="CC1236" s="15">
        <v>0</v>
      </c>
      <c r="CD1236" s="15">
        <v>0</v>
      </c>
      <c r="CE1236" s="15">
        <v>10</v>
      </c>
      <c r="CF1236" s="15">
        <v>0</v>
      </c>
      <c r="CG1236" s="15">
        <v>0</v>
      </c>
      <c r="CH1236" s="15">
        <v>0</v>
      </c>
      <c r="CI1236" s="15">
        <v>0</v>
      </c>
      <c r="CJ1236" s="15">
        <v>0</v>
      </c>
      <c r="CK1236" s="15">
        <v>30</v>
      </c>
      <c r="CL1236" s="15">
        <v>0</v>
      </c>
      <c r="CM1236" s="15">
        <v>48</v>
      </c>
      <c r="CN1236" s="15">
        <v>0</v>
      </c>
      <c r="CO1236" s="15">
        <v>0</v>
      </c>
      <c r="CP1236" s="15">
        <v>0</v>
      </c>
      <c r="CQ1236" s="15">
        <v>0</v>
      </c>
      <c r="CR1236" s="15">
        <v>0</v>
      </c>
      <c r="CS1236" s="15">
        <v>8</v>
      </c>
      <c r="CT1236" s="15">
        <v>0</v>
      </c>
      <c r="CU1236" s="15">
        <v>707</v>
      </c>
      <c r="CV1236" s="15">
        <v>0</v>
      </c>
      <c r="CW1236" s="15">
        <v>0</v>
      </c>
      <c r="CX1236" s="15">
        <v>0</v>
      </c>
      <c r="CY1236" s="15">
        <v>11</v>
      </c>
      <c r="CZ1236" s="15">
        <v>0</v>
      </c>
      <c r="DA1236" s="15">
        <v>0</v>
      </c>
      <c r="DB1236" s="15">
        <v>0</v>
      </c>
      <c r="DC1236" s="15">
        <v>0</v>
      </c>
      <c r="DD1236" s="15">
        <v>0</v>
      </c>
      <c r="DE1236" s="15">
        <v>0</v>
      </c>
      <c r="DF1236" s="15">
        <v>0</v>
      </c>
      <c r="DG1236" s="15">
        <v>0</v>
      </c>
      <c r="DH1236" s="15">
        <v>0</v>
      </c>
      <c r="DI1236" s="15">
        <v>0</v>
      </c>
      <c r="DJ1236" s="15">
        <v>0</v>
      </c>
      <c r="DK1236" s="15">
        <v>0</v>
      </c>
      <c r="DL1236" s="15">
        <v>0</v>
      </c>
      <c r="DM1236" s="15">
        <v>0</v>
      </c>
      <c r="DN1236" s="15">
        <v>0</v>
      </c>
      <c r="DO1236" s="15">
        <v>0</v>
      </c>
      <c r="DP1236" s="15">
        <v>0</v>
      </c>
      <c r="DQ1236" s="15">
        <v>0</v>
      </c>
      <c r="DR1236" s="15">
        <v>0</v>
      </c>
      <c r="DS1236" s="15">
        <v>180</v>
      </c>
    </row>
    <row r="1237" spans="1:123">
      <c r="A1237" s="15" t="s">
        <v>5925</v>
      </c>
      <c r="B1237" s="15" t="s">
        <v>17897</v>
      </c>
      <c r="C1237" s="15" t="s">
        <v>345</v>
      </c>
      <c r="D1237" s="15" t="s">
        <v>275</v>
      </c>
      <c r="E1237" s="15" t="s">
        <v>279</v>
      </c>
      <c r="F1237" s="15" t="str">
        <f>INDEX($I$1:$DS$1,(MATCH(MAX(I1237:DS1237),I1237:DS1237,0)))</f>
        <v>Kazakhs</v>
      </c>
      <c r="G1237" s="15">
        <f>MAX(I1237:DS1237)/H1237</f>
        <v>0.89515079077113524</v>
      </c>
      <c r="H1237" s="15">
        <v>187412</v>
      </c>
      <c r="I1237" s="15">
        <v>2566</v>
      </c>
      <c r="J1237" s="15">
        <v>167762</v>
      </c>
      <c r="K1237" s="15">
        <v>135</v>
      </c>
      <c r="L1237" s="15">
        <v>12528</v>
      </c>
      <c r="M1237" s="15">
        <v>28</v>
      </c>
      <c r="N1237" s="15">
        <v>131</v>
      </c>
      <c r="O1237" s="15">
        <v>58</v>
      </c>
      <c r="P1237" s="15">
        <v>0</v>
      </c>
      <c r="Q1237" s="15">
        <v>0</v>
      </c>
      <c r="R1237" s="15">
        <v>0</v>
      </c>
      <c r="S1237" s="15">
        <v>1479</v>
      </c>
      <c r="T1237" s="15">
        <v>164</v>
      </c>
      <c r="U1237" s="15">
        <v>288</v>
      </c>
      <c r="V1237" s="15">
        <v>530</v>
      </c>
      <c r="W1237" s="15">
        <v>421</v>
      </c>
      <c r="X1237" s="15">
        <v>442</v>
      </c>
      <c r="Y1237" s="15">
        <v>32</v>
      </c>
      <c r="Z1237" s="15">
        <v>0</v>
      </c>
      <c r="AA1237" s="15">
        <v>0</v>
      </c>
      <c r="AB1237" s="15">
        <v>0</v>
      </c>
      <c r="AC1237" s="15">
        <v>0</v>
      </c>
      <c r="AD1237" s="15">
        <v>20</v>
      </c>
      <c r="AE1237" s="15">
        <v>0</v>
      </c>
      <c r="AF1237" s="15">
        <v>7</v>
      </c>
      <c r="AG1237" s="15">
        <v>0</v>
      </c>
      <c r="AH1237" s="15">
        <v>2</v>
      </c>
      <c r="AI1237" s="15">
        <v>57</v>
      </c>
      <c r="AJ1237" s="15">
        <v>0</v>
      </c>
      <c r="AK1237" s="15">
        <v>0</v>
      </c>
      <c r="AL1237" s="15">
        <v>0</v>
      </c>
      <c r="AM1237" s="15">
        <v>0</v>
      </c>
      <c r="AN1237" s="15">
        <v>0</v>
      </c>
      <c r="AO1237" s="15">
        <v>0</v>
      </c>
      <c r="AP1237" s="15">
        <v>0</v>
      </c>
      <c r="AQ1237" s="15">
        <v>0</v>
      </c>
      <c r="AR1237" s="15">
        <v>10</v>
      </c>
      <c r="AS1237" s="15">
        <v>2</v>
      </c>
      <c r="AT1237" s="15">
        <v>0</v>
      </c>
      <c r="AU1237" s="15">
        <v>0</v>
      </c>
      <c r="AV1237" s="15">
        <v>0</v>
      </c>
      <c r="AW1237" s="15">
        <v>11</v>
      </c>
      <c r="AX1237" s="15">
        <v>10</v>
      </c>
      <c r="AY1237" s="15">
        <v>3</v>
      </c>
      <c r="AZ1237" s="15">
        <v>2</v>
      </c>
      <c r="BA1237" s="15">
        <v>28</v>
      </c>
      <c r="BB1237" s="15">
        <v>13</v>
      </c>
      <c r="BC1237" s="15">
        <v>1</v>
      </c>
      <c r="BD1237" s="15">
        <v>2</v>
      </c>
      <c r="BE1237" s="15">
        <v>0</v>
      </c>
      <c r="BF1237" s="15">
        <v>0</v>
      </c>
      <c r="BG1237" s="15">
        <v>0</v>
      </c>
      <c r="BH1237" s="15">
        <v>0</v>
      </c>
      <c r="BI1237" s="15">
        <v>0</v>
      </c>
      <c r="BJ1237" s="15">
        <v>0</v>
      </c>
      <c r="BK1237" s="15">
        <v>0</v>
      </c>
      <c r="BL1237" s="15">
        <v>0</v>
      </c>
      <c r="BM1237" s="15">
        <v>31</v>
      </c>
      <c r="BN1237" s="15">
        <v>0</v>
      </c>
      <c r="BO1237" s="15">
        <v>0</v>
      </c>
      <c r="BP1237" s="15">
        <v>4</v>
      </c>
      <c r="BQ1237" s="15">
        <v>0</v>
      </c>
      <c r="BR1237" s="15">
        <v>1</v>
      </c>
      <c r="BS1237" s="15">
        <v>0</v>
      </c>
      <c r="BT1237" s="15">
        <v>1</v>
      </c>
      <c r="BU1237" s="15">
        <v>0</v>
      </c>
      <c r="BV1237" s="15">
        <v>0</v>
      </c>
      <c r="BW1237" s="15">
        <v>0</v>
      </c>
      <c r="BX1237" s="15">
        <v>17</v>
      </c>
      <c r="BY1237" s="15">
        <v>5</v>
      </c>
      <c r="BZ1237" s="15">
        <v>0</v>
      </c>
      <c r="CA1237" s="15">
        <v>55</v>
      </c>
      <c r="CB1237" s="15">
        <v>0</v>
      </c>
      <c r="CC1237" s="15">
        <v>0</v>
      </c>
      <c r="CD1237" s="15">
        <v>0</v>
      </c>
      <c r="CE1237" s="15">
        <v>7</v>
      </c>
      <c r="CF1237" s="15">
        <v>0</v>
      </c>
      <c r="CG1237" s="15">
        <v>0</v>
      </c>
      <c r="CH1237" s="15">
        <v>0</v>
      </c>
      <c r="CI1237" s="15">
        <v>0</v>
      </c>
      <c r="CJ1237" s="15">
        <v>0</v>
      </c>
      <c r="CK1237" s="15">
        <v>8</v>
      </c>
      <c r="CL1237" s="15">
        <v>0</v>
      </c>
      <c r="CM1237" s="15">
        <v>4</v>
      </c>
      <c r="CN1237" s="15">
        <v>0</v>
      </c>
      <c r="CO1237" s="15">
        <v>0</v>
      </c>
      <c r="CP1237" s="15">
        <v>0</v>
      </c>
      <c r="CQ1237" s="15">
        <v>0</v>
      </c>
      <c r="CR1237" s="15">
        <v>0</v>
      </c>
      <c r="CS1237" s="15">
        <v>9</v>
      </c>
      <c r="CT1237" s="15">
        <v>0</v>
      </c>
      <c r="CU1237" s="15">
        <v>22</v>
      </c>
      <c r="CV1237" s="15">
        <v>0</v>
      </c>
      <c r="CW1237" s="15">
        <v>0</v>
      </c>
      <c r="CX1237" s="15">
        <v>0</v>
      </c>
      <c r="CY1237" s="15">
        <v>167</v>
      </c>
      <c r="CZ1237" s="15">
        <v>0</v>
      </c>
      <c r="DA1237" s="15">
        <v>0</v>
      </c>
      <c r="DB1237" s="15">
        <v>0</v>
      </c>
      <c r="DC1237" s="15">
        <v>0</v>
      </c>
      <c r="DD1237" s="15">
        <v>0</v>
      </c>
      <c r="DE1237" s="15">
        <v>0</v>
      </c>
      <c r="DF1237" s="15">
        <v>0</v>
      </c>
      <c r="DG1237" s="15">
        <v>0</v>
      </c>
      <c r="DH1237" s="15">
        <v>0</v>
      </c>
      <c r="DI1237" s="15">
        <v>0</v>
      </c>
      <c r="DJ1237" s="15">
        <v>0</v>
      </c>
      <c r="DK1237" s="15">
        <v>0</v>
      </c>
      <c r="DL1237" s="15">
        <v>0</v>
      </c>
      <c r="DM1237" s="15">
        <v>0</v>
      </c>
      <c r="DN1237" s="15">
        <v>0</v>
      </c>
      <c r="DO1237" s="15">
        <v>0</v>
      </c>
      <c r="DP1237" s="15">
        <v>0</v>
      </c>
      <c r="DQ1237" s="15">
        <v>0</v>
      </c>
      <c r="DR1237" s="15">
        <v>0</v>
      </c>
      <c r="DS1237" s="15">
        <v>349</v>
      </c>
    </row>
    <row r="1238" spans="1:123">
      <c r="A1238" s="15" t="s">
        <v>5966</v>
      </c>
      <c r="B1238" s="15" t="s">
        <v>17898</v>
      </c>
      <c r="C1238" s="15" t="s">
        <v>345</v>
      </c>
      <c r="D1238" s="15" t="s">
        <v>292</v>
      </c>
      <c r="E1238" s="15" t="s">
        <v>293</v>
      </c>
      <c r="F1238" s="15" t="str">
        <f>INDEX($I$1:$DS$1,(MATCH(MAX(I1238:DS1238),I1238:DS1238,0)))</f>
        <v>Kazakhs</v>
      </c>
      <c r="G1238" s="15">
        <f>MAX(I1238:DS1238)/H1238</f>
        <v>0.71927559156793752</v>
      </c>
      <c r="H1238" s="15">
        <v>92931</v>
      </c>
      <c r="I1238" s="15">
        <v>260</v>
      </c>
      <c r="J1238" s="15">
        <v>66843</v>
      </c>
      <c r="K1238" s="15">
        <v>72</v>
      </c>
      <c r="L1238" s="15">
        <v>142</v>
      </c>
      <c r="M1238" s="15">
        <v>8</v>
      </c>
      <c r="N1238" s="15">
        <v>10</v>
      </c>
      <c r="O1238" s="15">
        <v>35</v>
      </c>
      <c r="P1238" s="15">
        <v>0</v>
      </c>
      <c r="Q1238" s="15">
        <v>0</v>
      </c>
      <c r="R1238" s="15">
        <v>0</v>
      </c>
      <c r="S1238" s="15">
        <v>16757</v>
      </c>
      <c r="T1238" s="15">
        <v>2857</v>
      </c>
      <c r="U1238" s="15">
        <v>1346</v>
      </c>
      <c r="V1238" s="15">
        <v>941</v>
      </c>
      <c r="W1238" s="15">
        <v>521</v>
      </c>
      <c r="X1238" s="15">
        <v>501</v>
      </c>
      <c r="Y1238" s="15">
        <v>630</v>
      </c>
      <c r="Z1238" s="15">
        <v>30</v>
      </c>
      <c r="AA1238" s="15">
        <v>0</v>
      </c>
      <c r="AB1238" s="15">
        <v>0</v>
      </c>
      <c r="AC1238" s="15">
        <v>49</v>
      </c>
      <c r="AD1238" s="15">
        <v>372</v>
      </c>
      <c r="AE1238" s="15">
        <v>10</v>
      </c>
      <c r="AF1238" s="15">
        <v>81</v>
      </c>
      <c r="AG1238" s="15">
        <v>5</v>
      </c>
      <c r="AH1238" s="15">
        <v>12</v>
      </c>
      <c r="AI1238" s="15">
        <v>192</v>
      </c>
      <c r="AJ1238" s="15">
        <v>0</v>
      </c>
      <c r="AK1238" s="15">
        <v>23</v>
      </c>
      <c r="AL1238" s="15">
        <v>22</v>
      </c>
      <c r="AM1238" s="15">
        <v>0</v>
      </c>
      <c r="AN1238" s="15">
        <v>1</v>
      </c>
      <c r="AO1238" s="15">
        <v>73</v>
      </c>
      <c r="AP1238" s="15">
        <v>0</v>
      </c>
      <c r="AQ1238" s="15">
        <v>2</v>
      </c>
      <c r="AR1238" s="15">
        <v>71</v>
      </c>
      <c r="AS1238" s="15">
        <v>0</v>
      </c>
      <c r="AT1238" s="15">
        <v>3</v>
      </c>
      <c r="AU1238" s="15">
        <v>0</v>
      </c>
      <c r="AV1238" s="15">
        <v>0</v>
      </c>
      <c r="AW1238" s="15">
        <v>66</v>
      </c>
      <c r="AX1238" s="15">
        <v>80</v>
      </c>
      <c r="AY1238" s="15">
        <v>37</v>
      </c>
      <c r="AZ1238" s="15">
        <v>52</v>
      </c>
      <c r="BA1238" s="15">
        <v>158</v>
      </c>
      <c r="BB1238" s="15">
        <v>135</v>
      </c>
      <c r="BC1238" s="15">
        <v>8</v>
      </c>
      <c r="BD1238" s="15">
        <v>10</v>
      </c>
      <c r="BE1238" s="15">
        <v>0</v>
      </c>
      <c r="BF1238" s="15">
        <v>0</v>
      </c>
      <c r="BG1238" s="15">
        <v>0</v>
      </c>
      <c r="BH1238" s="15">
        <v>0</v>
      </c>
      <c r="BI1238" s="15">
        <v>0</v>
      </c>
      <c r="BJ1238" s="15">
        <v>0</v>
      </c>
      <c r="BK1238" s="15">
        <v>0</v>
      </c>
      <c r="BL1238" s="15">
        <v>0</v>
      </c>
      <c r="BM1238" s="15">
        <v>10</v>
      </c>
      <c r="BN1238" s="15">
        <v>0</v>
      </c>
      <c r="BO1238" s="15">
        <v>0</v>
      </c>
      <c r="BP1238" s="15">
        <v>3</v>
      </c>
      <c r="BQ1238" s="15">
        <v>0</v>
      </c>
      <c r="BR1238" s="15">
        <v>0</v>
      </c>
      <c r="BS1238" s="15">
        <v>0</v>
      </c>
      <c r="BT1238" s="15">
        <v>0</v>
      </c>
      <c r="BU1238" s="15">
        <v>0</v>
      </c>
      <c r="BV1238" s="15">
        <v>0</v>
      </c>
      <c r="BW1238" s="15">
        <v>0</v>
      </c>
      <c r="BX1238" s="15">
        <v>0</v>
      </c>
      <c r="BY1238" s="15">
        <v>29</v>
      </c>
      <c r="BZ1238" s="15">
        <v>0</v>
      </c>
      <c r="CA1238" s="15">
        <v>31</v>
      </c>
      <c r="CB1238" s="15">
        <v>13</v>
      </c>
      <c r="CC1238" s="15">
        <v>0</v>
      </c>
      <c r="CD1238" s="15">
        <v>0</v>
      </c>
      <c r="CE1238" s="15">
        <v>69</v>
      </c>
      <c r="CF1238" s="15">
        <v>0</v>
      </c>
      <c r="CG1238" s="15">
        <v>0</v>
      </c>
      <c r="CH1238" s="15">
        <v>0</v>
      </c>
      <c r="CI1238" s="15">
        <v>0</v>
      </c>
      <c r="CJ1238" s="15">
        <v>0</v>
      </c>
      <c r="CK1238" s="15">
        <v>20</v>
      </c>
      <c r="CL1238" s="15">
        <v>0</v>
      </c>
      <c r="CM1238" s="15">
        <v>0</v>
      </c>
      <c r="CN1238" s="15">
        <v>0</v>
      </c>
      <c r="CO1238" s="15">
        <v>0</v>
      </c>
      <c r="CP1238" s="15">
        <v>0</v>
      </c>
      <c r="CQ1238" s="15">
        <v>0</v>
      </c>
      <c r="CR1238" s="15">
        <v>0</v>
      </c>
      <c r="CS1238" s="15">
        <v>86</v>
      </c>
      <c r="CT1238" s="15">
        <v>2</v>
      </c>
      <c r="CU1238" s="15">
        <v>12</v>
      </c>
      <c r="CV1238" s="15">
        <v>0</v>
      </c>
      <c r="CW1238" s="15">
        <v>0</v>
      </c>
      <c r="CX1238" s="15">
        <v>0</v>
      </c>
      <c r="CY1238" s="15">
        <v>0</v>
      </c>
      <c r="CZ1238" s="15">
        <v>0</v>
      </c>
      <c r="DA1238" s="15">
        <v>0</v>
      </c>
      <c r="DB1238" s="15">
        <v>0</v>
      </c>
      <c r="DC1238" s="15">
        <v>0</v>
      </c>
      <c r="DD1238" s="15">
        <v>0</v>
      </c>
      <c r="DE1238" s="15">
        <v>0</v>
      </c>
      <c r="DF1238" s="15">
        <v>0</v>
      </c>
      <c r="DG1238" s="15">
        <v>0</v>
      </c>
      <c r="DH1238" s="15">
        <v>0</v>
      </c>
      <c r="DI1238" s="15">
        <v>0</v>
      </c>
      <c r="DJ1238" s="15">
        <v>0</v>
      </c>
      <c r="DK1238" s="15">
        <v>0</v>
      </c>
      <c r="DL1238" s="15">
        <v>0</v>
      </c>
      <c r="DM1238" s="15">
        <v>0</v>
      </c>
      <c r="DN1238" s="15">
        <v>0</v>
      </c>
      <c r="DO1238" s="15">
        <v>0</v>
      </c>
      <c r="DP1238" s="15">
        <v>0</v>
      </c>
      <c r="DQ1238" s="15">
        <v>0</v>
      </c>
      <c r="DR1238" s="15">
        <v>0</v>
      </c>
      <c r="DS1238" s="15">
        <v>241</v>
      </c>
    </row>
    <row r="1239" spans="1:123">
      <c r="A1239" s="15" t="s">
        <v>5789</v>
      </c>
      <c r="B1239" s="15" t="s">
        <v>17899</v>
      </c>
      <c r="C1239" s="15" t="s">
        <v>345</v>
      </c>
      <c r="D1239" s="15" t="s">
        <v>292</v>
      </c>
      <c r="E1239" s="15" t="s">
        <v>294</v>
      </c>
      <c r="F1239" s="15" t="str">
        <f>INDEX($I$1:$DS$1,(MATCH(MAX(I1239:DS1239),I1239:DS1239,0)))</f>
        <v>Kazakhs</v>
      </c>
      <c r="G1239" s="15">
        <f>MAX(I1239:DS1239)/H1239</f>
        <v>0.7970032722888799</v>
      </c>
      <c r="H1239" s="15">
        <v>17419</v>
      </c>
      <c r="I1239" s="15">
        <v>30</v>
      </c>
      <c r="J1239" s="15">
        <v>13883</v>
      </c>
      <c r="K1239" s="15">
        <v>19</v>
      </c>
      <c r="L1239" s="15">
        <v>4</v>
      </c>
      <c r="M1239" s="15">
        <v>3</v>
      </c>
      <c r="N1239" s="15">
        <v>1</v>
      </c>
      <c r="O1239" s="15">
        <v>7</v>
      </c>
      <c r="P1239" s="15">
        <v>0</v>
      </c>
      <c r="Q1239" s="15">
        <v>0</v>
      </c>
      <c r="R1239" s="15">
        <v>0</v>
      </c>
      <c r="S1239" s="15">
        <v>2253</v>
      </c>
      <c r="T1239" s="15">
        <v>364</v>
      </c>
      <c r="U1239" s="15">
        <v>169</v>
      </c>
      <c r="V1239" s="15">
        <v>205</v>
      </c>
      <c r="W1239" s="15">
        <v>24</v>
      </c>
      <c r="X1239" s="15">
        <v>88</v>
      </c>
      <c r="Y1239" s="15">
        <v>94</v>
      </c>
      <c r="Z1239" s="15">
        <v>3</v>
      </c>
      <c r="AA1239" s="15">
        <v>0</v>
      </c>
      <c r="AB1239" s="15">
        <v>0</v>
      </c>
      <c r="AC1239" s="15">
        <v>22</v>
      </c>
      <c r="AD1239" s="15">
        <v>21</v>
      </c>
      <c r="AE1239" s="15">
        <v>2</v>
      </c>
      <c r="AF1239" s="15">
        <v>15</v>
      </c>
      <c r="AG1239" s="15">
        <v>0</v>
      </c>
      <c r="AH1239" s="15">
        <v>0</v>
      </c>
      <c r="AI1239" s="15">
        <v>58</v>
      </c>
      <c r="AJ1239" s="15">
        <v>0</v>
      </c>
      <c r="AK1239" s="15">
        <v>0</v>
      </c>
      <c r="AL1239" s="15">
        <v>0</v>
      </c>
      <c r="AM1239" s="15">
        <v>0</v>
      </c>
      <c r="AN1239" s="15">
        <v>0</v>
      </c>
      <c r="AO1239" s="15">
        <v>0</v>
      </c>
      <c r="AP1239" s="15">
        <v>0</v>
      </c>
      <c r="AQ1239" s="15">
        <v>0</v>
      </c>
      <c r="AR1239" s="15">
        <v>2</v>
      </c>
      <c r="AS1239" s="15">
        <v>0</v>
      </c>
      <c r="AT1239" s="15">
        <v>4</v>
      </c>
      <c r="AU1239" s="15">
        <v>0</v>
      </c>
      <c r="AV1239" s="15">
        <v>0</v>
      </c>
      <c r="AW1239" s="15">
        <v>17</v>
      </c>
      <c r="AX1239" s="15">
        <v>24</v>
      </c>
      <c r="AY1239" s="15">
        <v>0</v>
      </c>
      <c r="AZ1239" s="15">
        <v>12</v>
      </c>
      <c r="BA1239" s="15">
        <v>25</v>
      </c>
      <c r="BB1239" s="15">
        <v>26</v>
      </c>
      <c r="BC1239" s="15">
        <v>0</v>
      </c>
      <c r="BD1239" s="15">
        <v>0</v>
      </c>
      <c r="BE1239" s="15">
        <v>0</v>
      </c>
      <c r="BF1239" s="15">
        <v>0</v>
      </c>
      <c r="BG1239" s="15">
        <v>0</v>
      </c>
      <c r="BH1239" s="15">
        <v>0</v>
      </c>
      <c r="BI1239" s="15">
        <v>0</v>
      </c>
      <c r="BJ1239" s="15">
        <v>0</v>
      </c>
      <c r="BK1239" s="15">
        <v>0</v>
      </c>
      <c r="BL1239" s="15">
        <v>0</v>
      </c>
      <c r="BM1239" s="15">
        <v>2</v>
      </c>
      <c r="BN1239" s="15">
        <v>0</v>
      </c>
      <c r="BO1239" s="15">
        <v>0</v>
      </c>
      <c r="BP1239" s="15">
        <v>5</v>
      </c>
      <c r="BQ1239" s="15">
        <v>0</v>
      </c>
      <c r="BR1239" s="15">
        <v>0</v>
      </c>
      <c r="BS1239" s="15">
        <v>0</v>
      </c>
      <c r="BT1239" s="15">
        <v>0</v>
      </c>
      <c r="BU1239" s="15">
        <v>0</v>
      </c>
      <c r="BV1239" s="15">
        <v>0</v>
      </c>
      <c r="BW1239" s="15">
        <v>0</v>
      </c>
      <c r="BX1239" s="15">
        <v>0</v>
      </c>
      <c r="BY1239" s="15">
        <v>7</v>
      </c>
      <c r="BZ1239" s="15">
        <v>0</v>
      </c>
      <c r="CA1239" s="15">
        <v>1</v>
      </c>
      <c r="CB1239" s="15">
        <v>0</v>
      </c>
      <c r="CC1239" s="15">
        <v>0</v>
      </c>
      <c r="CD1239" s="15">
        <v>0</v>
      </c>
      <c r="CE1239" s="15">
        <v>0</v>
      </c>
      <c r="CF1239" s="15">
        <v>0</v>
      </c>
      <c r="CG1239" s="15">
        <v>0</v>
      </c>
      <c r="CH1239" s="15">
        <v>0</v>
      </c>
      <c r="CI1239" s="15">
        <v>0</v>
      </c>
      <c r="CJ1239" s="15">
        <v>0</v>
      </c>
      <c r="CK1239" s="15">
        <v>2</v>
      </c>
      <c r="CL1239" s="15">
        <v>0</v>
      </c>
      <c r="CM1239" s="15">
        <v>0</v>
      </c>
      <c r="CN1239" s="15">
        <v>0</v>
      </c>
      <c r="CO1239" s="15">
        <v>0</v>
      </c>
      <c r="CP1239" s="15">
        <v>0</v>
      </c>
      <c r="CQ1239" s="15">
        <v>0</v>
      </c>
      <c r="CR1239" s="15">
        <v>0</v>
      </c>
      <c r="CS1239" s="15">
        <v>19</v>
      </c>
      <c r="CT1239" s="15">
        <v>0</v>
      </c>
      <c r="CU1239" s="15">
        <v>0</v>
      </c>
      <c r="CV1239" s="15">
        <v>0</v>
      </c>
      <c r="CW1239" s="15">
        <v>0</v>
      </c>
      <c r="CX1239" s="15">
        <v>0</v>
      </c>
      <c r="CY1239" s="15">
        <v>0</v>
      </c>
      <c r="CZ1239" s="15">
        <v>0</v>
      </c>
      <c r="DA1239" s="15">
        <v>0</v>
      </c>
      <c r="DB1239" s="15">
        <v>0</v>
      </c>
      <c r="DC1239" s="15">
        <v>0</v>
      </c>
      <c r="DD1239" s="15">
        <v>0</v>
      </c>
      <c r="DE1239" s="15">
        <v>0</v>
      </c>
      <c r="DF1239" s="15">
        <v>0</v>
      </c>
      <c r="DG1239" s="15">
        <v>0</v>
      </c>
      <c r="DH1239" s="15">
        <v>0</v>
      </c>
      <c r="DI1239" s="15">
        <v>0</v>
      </c>
      <c r="DJ1239" s="15">
        <v>0</v>
      </c>
      <c r="DK1239" s="15">
        <v>0</v>
      </c>
      <c r="DL1239" s="15">
        <v>0</v>
      </c>
      <c r="DM1239" s="15">
        <v>0</v>
      </c>
      <c r="DN1239" s="15">
        <v>0</v>
      </c>
      <c r="DO1239" s="15">
        <v>0</v>
      </c>
      <c r="DP1239" s="15">
        <v>0</v>
      </c>
      <c r="DQ1239" s="15">
        <v>0</v>
      </c>
      <c r="DR1239" s="15">
        <v>0</v>
      </c>
      <c r="DS1239" s="15">
        <v>8</v>
      </c>
    </row>
    <row r="1240" spans="1:123">
      <c r="A1240" s="15" t="s">
        <v>5908</v>
      </c>
      <c r="B1240" s="15" t="s">
        <v>17900</v>
      </c>
      <c r="C1240" s="15" t="s">
        <v>345</v>
      </c>
      <c r="D1240" s="15" t="s">
        <v>292</v>
      </c>
      <c r="E1240" s="15" t="s">
        <v>291</v>
      </c>
      <c r="F1240" s="15" t="str">
        <f>INDEX($I$1:$DS$1,(MATCH(MAX(I1240:DS1240),I1240:DS1240,0)))</f>
        <v>Kazakhs</v>
      </c>
      <c r="G1240" s="15">
        <f>MAX(I1240:DS1240)/H1240</f>
        <v>0.69725010912265384</v>
      </c>
      <c r="H1240" s="15">
        <v>68730</v>
      </c>
      <c r="I1240" s="15">
        <v>553</v>
      </c>
      <c r="J1240" s="15">
        <v>47922</v>
      </c>
      <c r="K1240" s="15">
        <v>141</v>
      </c>
      <c r="L1240" s="15">
        <v>96</v>
      </c>
      <c r="M1240" s="15">
        <v>3</v>
      </c>
      <c r="N1240" s="15">
        <v>10</v>
      </c>
      <c r="O1240" s="15">
        <v>27</v>
      </c>
      <c r="P1240" s="15">
        <v>0</v>
      </c>
      <c r="Q1240" s="15">
        <v>0</v>
      </c>
      <c r="R1240" s="15">
        <v>0</v>
      </c>
      <c r="S1240" s="15">
        <v>11379</v>
      </c>
      <c r="T1240" s="15">
        <v>3034</v>
      </c>
      <c r="U1240" s="15">
        <v>1092</v>
      </c>
      <c r="V1240" s="15">
        <v>1346</v>
      </c>
      <c r="W1240" s="15">
        <v>273</v>
      </c>
      <c r="X1240" s="15">
        <v>452</v>
      </c>
      <c r="Y1240" s="15">
        <v>475</v>
      </c>
      <c r="Z1240" s="15">
        <v>31</v>
      </c>
      <c r="AA1240" s="15">
        <v>0</v>
      </c>
      <c r="AB1240" s="15">
        <v>0</v>
      </c>
      <c r="AC1240" s="15">
        <v>124</v>
      </c>
      <c r="AD1240" s="15">
        <v>228</v>
      </c>
      <c r="AE1240" s="15">
        <v>29</v>
      </c>
      <c r="AF1240" s="15">
        <v>59</v>
      </c>
      <c r="AG1240" s="15">
        <v>10</v>
      </c>
      <c r="AH1240" s="15">
        <v>3</v>
      </c>
      <c r="AI1240" s="15">
        <v>326</v>
      </c>
      <c r="AJ1240" s="15">
        <v>0</v>
      </c>
      <c r="AK1240" s="15">
        <v>19</v>
      </c>
      <c r="AL1240" s="15">
        <v>10</v>
      </c>
      <c r="AM1240" s="15">
        <v>0</v>
      </c>
      <c r="AN1240" s="15">
        <v>7</v>
      </c>
      <c r="AO1240" s="15">
        <v>254</v>
      </c>
      <c r="AP1240" s="15">
        <v>0</v>
      </c>
      <c r="AQ1240" s="15">
        <v>14</v>
      </c>
      <c r="AR1240" s="15">
        <v>42</v>
      </c>
      <c r="AS1240" s="15">
        <v>0</v>
      </c>
      <c r="AT1240" s="15">
        <v>1</v>
      </c>
      <c r="AU1240" s="15">
        <v>0</v>
      </c>
      <c r="AV1240" s="15">
        <v>0</v>
      </c>
      <c r="AW1240" s="15">
        <v>15</v>
      </c>
      <c r="AX1240" s="15">
        <v>75</v>
      </c>
      <c r="AY1240" s="15">
        <v>22</v>
      </c>
      <c r="AZ1240" s="15">
        <v>30</v>
      </c>
      <c r="BA1240" s="15">
        <v>112</v>
      </c>
      <c r="BB1240" s="15">
        <v>92</v>
      </c>
      <c r="BC1240" s="15">
        <v>1</v>
      </c>
      <c r="BD1240" s="15">
        <v>3</v>
      </c>
      <c r="BE1240" s="15">
        <v>0</v>
      </c>
      <c r="BF1240" s="15">
        <v>0</v>
      </c>
      <c r="BG1240" s="15">
        <v>0</v>
      </c>
      <c r="BH1240" s="15">
        <v>0</v>
      </c>
      <c r="BI1240" s="15">
        <v>0</v>
      </c>
      <c r="BJ1240" s="15">
        <v>0</v>
      </c>
      <c r="BK1240" s="15">
        <v>0</v>
      </c>
      <c r="BL1240" s="15">
        <v>0</v>
      </c>
      <c r="BM1240" s="15">
        <v>5</v>
      </c>
      <c r="BN1240" s="15">
        <v>0</v>
      </c>
      <c r="BO1240" s="15">
        <v>0</v>
      </c>
      <c r="BP1240" s="15">
        <v>8</v>
      </c>
      <c r="BQ1240" s="15">
        <v>0</v>
      </c>
      <c r="BR1240" s="15">
        <v>0</v>
      </c>
      <c r="BS1240" s="15">
        <v>0</v>
      </c>
      <c r="BT1240" s="15">
        <v>0</v>
      </c>
      <c r="BU1240" s="15">
        <v>0</v>
      </c>
      <c r="BV1240" s="15">
        <v>0</v>
      </c>
      <c r="BW1240" s="15">
        <v>0</v>
      </c>
      <c r="BX1240" s="15">
        <v>0</v>
      </c>
      <c r="BY1240" s="15">
        <v>18</v>
      </c>
      <c r="BZ1240" s="15">
        <v>0</v>
      </c>
      <c r="CA1240" s="15">
        <v>10</v>
      </c>
      <c r="CB1240" s="15">
        <v>2</v>
      </c>
      <c r="CC1240" s="15">
        <v>0</v>
      </c>
      <c r="CD1240" s="15">
        <v>0</v>
      </c>
      <c r="CE1240" s="15">
        <v>15</v>
      </c>
      <c r="CF1240" s="15">
        <v>0</v>
      </c>
      <c r="CG1240" s="15">
        <v>0</v>
      </c>
      <c r="CH1240" s="15">
        <v>0</v>
      </c>
      <c r="CI1240" s="15">
        <v>0</v>
      </c>
      <c r="CJ1240" s="15">
        <v>0</v>
      </c>
      <c r="CK1240" s="15">
        <v>9</v>
      </c>
      <c r="CL1240" s="15">
        <v>0</v>
      </c>
      <c r="CM1240" s="15">
        <v>0</v>
      </c>
      <c r="CN1240" s="15">
        <v>0</v>
      </c>
      <c r="CO1240" s="15">
        <v>0</v>
      </c>
      <c r="CP1240" s="15">
        <v>0</v>
      </c>
      <c r="CQ1240" s="15">
        <v>0</v>
      </c>
      <c r="CR1240" s="15">
        <v>0</v>
      </c>
      <c r="CS1240" s="15">
        <v>80</v>
      </c>
      <c r="CT1240" s="15">
        <v>9</v>
      </c>
      <c r="CU1240" s="15">
        <v>11</v>
      </c>
      <c r="CV1240" s="15">
        <v>0</v>
      </c>
      <c r="CW1240" s="15">
        <v>0</v>
      </c>
      <c r="CX1240" s="15">
        <v>0</v>
      </c>
      <c r="CY1240" s="15">
        <v>0</v>
      </c>
      <c r="CZ1240" s="15">
        <v>0</v>
      </c>
      <c r="DA1240" s="15">
        <v>0</v>
      </c>
      <c r="DB1240" s="15">
        <v>0</v>
      </c>
      <c r="DC1240" s="15">
        <v>0</v>
      </c>
      <c r="DD1240" s="15">
        <v>0</v>
      </c>
      <c r="DE1240" s="15">
        <v>0</v>
      </c>
      <c r="DF1240" s="15">
        <v>0</v>
      </c>
      <c r="DG1240" s="15">
        <v>0</v>
      </c>
      <c r="DH1240" s="15">
        <v>0</v>
      </c>
      <c r="DI1240" s="15">
        <v>0</v>
      </c>
      <c r="DJ1240" s="15">
        <v>0</v>
      </c>
      <c r="DK1240" s="15">
        <v>0</v>
      </c>
      <c r="DL1240" s="15">
        <v>0</v>
      </c>
      <c r="DM1240" s="15">
        <v>0</v>
      </c>
      <c r="DN1240" s="15">
        <v>0</v>
      </c>
      <c r="DO1240" s="15">
        <v>0</v>
      </c>
      <c r="DP1240" s="15">
        <v>0</v>
      </c>
      <c r="DQ1240" s="15">
        <v>0</v>
      </c>
      <c r="DR1240" s="15">
        <v>0</v>
      </c>
      <c r="DS1240" s="15">
        <v>253</v>
      </c>
    </row>
    <row r="1241" spans="1:123">
      <c r="A1241" s="15" t="s">
        <v>5768</v>
      </c>
      <c r="B1241" s="15" t="s">
        <v>17901</v>
      </c>
      <c r="C1241" s="15" t="s">
        <v>345</v>
      </c>
      <c r="D1241" s="15" t="s">
        <v>292</v>
      </c>
      <c r="E1241" s="15" t="s">
        <v>295</v>
      </c>
      <c r="F1241" s="15" t="str">
        <f>INDEX($I$1:$DS$1,(MATCH(MAX(I1241:DS1241),I1241:DS1241,0)))</f>
        <v>Kazakhs</v>
      </c>
      <c r="G1241" s="15">
        <f>MAX(I1241:DS1241)/H1241</f>
        <v>0.94778114418107284</v>
      </c>
      <c r="H1241" s="15">
        <v>11222</v>
      </c>
      <c r="I1241" s="15">
        <v>14</v>
      </c>
      <c r="J1241" s="15">
        <v>10636</v>
      </c>
      <c r="K1241" s="15">
        <v>15</v>
      </c>
      <c r="L1241" s="15">
        <v>0</v>
      </c>
      <c r="M1241" s="15">
        <v>4</v>
      </c>
      <c r="N1241" s="15">
        <v>2</v>
      </c>
      <c r="O1241" s="15">
        <v>7</v>
      </c>
      <c r="P1241" s="15">
        <v>0</v>
      </c>
      <c r="Q1241" s="15">
        <v>0</v>
      </c>
      <c r="R1241" s="15">
        <v>0</v>
      </c>
      <c r="S1241" s="15">
        <v>327</v>
      </c>
      <c r="T1241" s="15">
        <v>57</v>
      </c>
      <c r="U1241" s="15">
        <v>47</v>
      </c>
      <c r="V1241" s="15">
        <v>29</v>
      </c>
      <c r="W1241" s="15">
        <v>2</v>
      </c>
      <c r="X1241" s="15">
        <v>13</v>
      </c>
      <c r="Y1241" s="15">
        <v>13</v>
      </c>
      <c r="Z1241" s="15">
        <v>1</v>
      </c>
      <c r="AA1241" s="15">
        <v>0</v>
      </c>
      <c r="AB1241" s="15">
        <v>0</v>
      </c>
      <c r="AC1241" s="15">
        <v>0</v>
      </c>
      <c r="AD1241" s="15">
        <v>27</v>
      </c>
      <c r="AE1241" s="15">
        <v>3</v>
      </c>
      <c r="AF1241" s="15">
        <v>0</v>
      </c>
      <c r="AG1241" s="15">
        <v>0</v>
      </c>
      <c r="AH1241" s="15">
        <v>0</v>
      </c>
      <c r="AI1241" s="15">
        <v>7</v>
      </c>
      <c r="AJ1241" s="15">
        <v>0</v>
      </c>
      <c r="AK1241" s="15">
        <v>0</v>
      </c>
      <c r="AL1241" s="15">
        <v>0</v>
      </c>
      <c r="AM1241" s="15">
        <v>0</v>
      </c>
      <c r="AN1241" s="15">
        <v>0</v>
      </c>
      <c r="AO1241" s="15">
        <v>1</v>
      </c>
      <c r="AP1241" s="15">
        <v>0</v>
      </c>
      <c r="AQ1241" s="15">
        <v>0</v>
      </c>
      <c r="AR1241" s="15">
        <v>0</v>
      </c>
      <c r="AS1241" s="15">
        <v>0</v>
      </c>
      <c r="AT1241" s="15">
        <v>0</v>
      </c>
      <c r="AU1241" s="15">
        <v>0</v>
      </c>
      <c r="AV1241" s="15">
        <v>0</v>
      </c>
      <c r="AW1241" s="15">
        <v>1</v>
      </c>
      <c r="AX1241" s="15">
        <v>1</v>
      </c>
      <c r="AY1241" s="15">
        <v>1</v>
      </c>
      <c r="AZ1241" s="15">
        <v>0</v>
      </c>
      <c r="BA1241" s="15">
        <v>4</v>
      </c>
      <c r="BB1241" s="15">
        <v>2</v>
      </c>
      <c r="BC1241" s="15">
        <v>0</v>
      </c>
      <c r="BD1241" s="15">
        <v>0</v>
      </c>
      <c r="BE1241" s="15">
        <v>0</v>
      </c>
      <c r="BF1241" s="15">
        <v>0</v>
      </c>
      <c r="BG1241" s="15">
        <v>0</v>
      </c>
      <c r="BH1241" s="15">
        <v>0</v>
      </c>
      <c r="BI1241" s="15">
        <v>0</v>
      </c>
      <c r="BJ1241" s="15">
        <v>0</v>
      </c>
      <c r="BK1241" s="15">
        <v>0</v>
      </c>
      <c r="BL1241" s="15">
        <v>0</v>
      </c>
      <c r="BM1241" s="15">
        <v>1</v>
      </c>
      <c r="BN1241" s="15">
        <v>0</v>
      </c>
      <c r="BO1241" s="15">
        <v>0</v>
      </c>
      <c r="BP1241" s="15">
        <v>0</v>
      </c>
      <c r="BQ1241" s="15">
        <v>0</v>
      </c>
      <c r="BR1241" s="15">
        <v>0</v>
      </c>
      <c r="BS1241" s="15">
        <v>0</v>
      </c>
      <c r="BT1241" s="15">
        <v>0</v>
      </c>
      <c r="BU1241" s="15">
        <v>0</v>
      </c>
      <c r="BV1241" s="15">
        <v>0</v>
      </c>
      <c r="BW1241" s="15">
        <v>0</v>
      </c>
      <c r="BX1241" s="15">
        <v>0</v>
      </c>
      <c r="BY1241" s="15">
        <v>0</v>
      </c>
      <c r="BZ1241" s="15">
        <v>0</v>
      </c>
      <c r="CA1241" s="15">
        <v>1</v>
      </c>
      <c r="CB1241" s="15">
        <v>0</v>
      </c>
      <c r="CC1241" s="15">
        <v>0</v>
      </c>
      <c r="CD1241" s="15">
        <v>0</v>
      </c>
      <c r="CE1241" s="15">
        <v>1</v>
      </c>
      <c r="CF1241" s="15">
        <v>0</v>
      </c>
      <c r="CG1241" s="15">
        <v>0</v>
      </c>
      <c r="CH1241" s="15">
        <v>0</v>
      </c>
      <c r="CI1241" s="15">
        <v>0</v>
      </c>
      <c r="CJ1241" s="15">
        <v>0</v>
      </c>
      <c r="CK1241" s="15">
        <v>2</v>
      </c>
      <c r="CL1241" s="15">
        <v>0</v>
      </c>
      <c r="CM1241" s="15">
        <v>0</v>
      </c>
      <c r="CN1241" s="15">
        <v>0</v>
      </c>
      <c r="CO1241" s="15">
        <v>0</v>
      </c>
      <c r="CP1241" s="15">
        <v>0</v>
      </c>
      <c r="CQ1241" s="15">
        <v>0</v>
      </c>
      <c r="CR1241" s="15">
        <v>0</v>
      </c>
      <c r="CS1241" s="15">
        <v>0</v>
      </c>
      <c r="CT1241" s="15">
        <v>0</v>
      </c>
      <c r="CU1241" s="15">
        <v>0</v>
      </c>
      <c r="CV1241" s="15">
        <v>0</v>
      </c>
      <c r="CW1241" s="15">
        <v>0</v>
      </c>
      <c r="CX1241" s="15">
        <v>0</v>
      </c>
      <c r="CY1241" s="15">
        <v>0</v>
      </c>
      <c r="CZ1241" s="15">
        <v>0</v>
      </c>
      <c r="DA1241" s="15">
        <v>0</v>
      </c>
      <c r="DB1241" s="15">
        <v>0</v>
      </c>
      <c r="DC1241" s="15">
        <v>0</v>
      </c>
      <c r="DD1241" s="15">
        <v>0</v>
      </c>
      <c r="DE1241" s="15">
        <v>0</v>
      </c>
      <c r="DF1241" s="15">
        <v>0</v>
      </c>
      <c r="DG1241" s="15">
        <v>0</v>
      </c>
      <c r="DH1241" s="15">
        <v>0</v>
      </c>
      <c r="DI1241" s="15">
        <v>0</v>
      </c>
      <c r="DJ1241" s="15">
        <v>0</v>
      </c>
      <c r="DK1241" s="15">
        <v>0</v>
      </c>
      <c r="DL1241" s="15">
        <v>0</v>
      </c>
      <c r="DM1241" s="15">
        <v>0</v>
      </c>
      <c r="DN1241" s="15">
        <v>0</v>
      </c>
      <c r="DO1241" s="15">
        <v>0</v>
      </c>
      <c r="DP1241" s="15">
        <v>0</v>
      </c>
      <c r="DQ1241" s="15">
        <v>0</v>
      </c>
      <c r="DR1241" s="15">
        <v>0</v>
      </c>
      <c r="DS1241" s="15">
        <v>3</v>
      </c>
    </row>
    <row r="1242" spans="1:123">
      <c r="A1242" s="15" t="s">
        <v>5960</v>
      </c>
      <c r="B1242" s="15" t="s">
        <v>17902</v>
      </c>
      <c r="C1242" s="15" t="s">
        <v>345</v>
      </c>
      <c r="D1242" s="15" t="s">
        <v>292</v>
      </c>
      <c r="E1242" s="15" t="s">
        <v>296</v>
      </c>
      <c r="F1242" s="15" t="str">
        <f>INDEX($I$1:$DS$1,(MATCH(MAX(I1242:DS1242),I1242:DS1242,0)))</f>
        <v>Kazakhs</v>
      </c>
      <c r="G1242" s="15">
        <f>MAX(I1242:DS1242)/H1242</f>
        <v>0.94289662264211571</v>
      </c>
      <c r="H1242" s="15">
        <v>31119</v>
      </c>
      <c r="I1242" s="15">
        <v>23</v>
      </c>
      <c r="J1242" s="15">
        <v>29342</v>
      </c>
      <c r="K1242" s="15">
        <v>14</v>
      </c>
      <c r="L1242" s="15">
        <v>14</v>
      </c>
      <c r="M1242" s="15">
        <v>0</v>
      </c>
      <c r="N1242" s="15">
        <v>2</v>
      </c>
      <c r="O1242" s="15">
        <v>3</v>
      </c>
      <c r="P1242" s="15">
        <v>0</v>
      </c>
      <c r="Q1242" s="15">
        <v>0</v>
      </c>
      <c r="R1242" s="15">
        <v>0</v>
      </c>
      <c r="S1242" s="15">
        <v>935</v>
      </c>
      <c r="T1242" s="15">
        <v>242</v>
      </c>
      <c r="U1242" s="15">
        <v>110</v>
      </c>
      <c r="V1242" s="15">
        <v>155</v>
      </c>
      <c r="W1242" s="15">
        <v>23</v>
      </c>
      <c r="X1242" s="15">
        <v>4</v>
      </c>
      <c r="Y1242" s="15">
        <v>93</v>
      </c>
      <c r="Z1242" s="15">
        <v>2</v>
      </c>
      <c r="AA1242" s="15">
        <v>0</v>
      </c>
      <c r="AB1242" s="15">
        <v>0</v>
      </c>
      <c r="AC1242" s="15">
        <v>29</v>
      </c>
      <c r="AD1242" s="15">
        <v>23</v>
      </c>
      <c r="AE1242" s="15">
        <v>0</v>
      </c>
      <c r="AF1242" s="15">
        <v>0</v>
      </c>
      <c r="AG1242" s="15">
        <v>1</v>
      </c>
      <c r="AH1242" s="15">
        <v>0</v>
      </c>
      <c r="AI1242" s="15">
        <v>36</v>
      </c>
      <c r="AJ1242" s="15">
        <v>0</v>
      </c>
      <c r="AK1242" s="15">
        <v>1</v>
      </c>
      <c r="AL1242" s="15">
        <v>0</v>
      </c>
      <c r="AM1242" s="15">
        <v>0</v>
      </c>
      <c r="AN1242" s="15">
        <v>0</v>
      </c>
      <c r="AO1242" s="15">
        <v>0</v>
      </c>
      <c r="AP1242" s="15">
        <v>0</v>
      </c>
      <c r="AQ1242" s="15">
        <v>0</v>
      </c>
      <c r="AR1242" s="15">
        <v>1</v>
      </c>
      <c r="AS1242" s="15">
        <v>0</v>
      </c>
      <c r="AT1242" s="15">
        <v>1</v>
      </c>
      <c r="AU1242" s="15">
        <v>0</v>
      </c>
      <c r="AV1242" s="15">
        <v>0</v>
      </c>
      <c r="AW1242" s="15">
        <v>5</v>
      </c>
      <c r="AX1242" s="15">
        <v>10</v>
      </c>
      <c r="AY1242" s="15">
        <v>1</v>
      </c>
      <c r="AZ1242" s="15">
        <v>2</v>
      </c>
      <c r="BA1242" s="15">
        <v>13</v>
      </c>
      <c r="BB1242" s="15">
        <v>11</v>
      </c>
      <c r="BC1242" s="15">
        <v>0</v>
      </c>
      <c r="BD1242" s="15">
        <v>2</v>
      </c>
      <c r="BE1242" s="15">
        <v>0</v>
      </c>
      <c r="BF1242" s="15">
        <v>0</v>
      </c>
      <c r="BG1242" s="15">
        <v>0</v>
      </c>
      <c r="BH1242" s="15">
        <v>0</v>
      </c>
      <c r="BI1242" s="15">
        <v>0</v>
      </c>
      <c r="BJ1242" s="15">
        <v>0</v>
      </c>
      <c r="BK1242" s="15">
        <v>0</v>
      </c>
      <c r="BL1242" s="15">
        <v>0</v>
      </c>
      <c r="BM1242" s="15">
        <v>0</v>
      </c>
      <c r="BN1242" s="15">
        <v>0</v>
      </c>
      <c r="BO1242" s="15">
        <v>0</v>
      </c>
      <c r="BP1242" s="15">
        <v>0</v>
      </c>
      <c r="BQ1242" s="15">
        <v>0</v>
      </c>
      <c r="BR1242" s="15">
        <v>0</v>
      </c>
      <c r="BS1242" s="15">
        <v>0</v>
      </c>
      <c r="BT1242" s="15">
        <v>0</v>
      </c>
      <c r="BU1242" s="15">
        <v>0</v>
      </c>
      <c r="BV1242" s="15">
        <v>0</v>
      </c>
      <c r="BW1242" s="15">
        <v>0</v>
      </c>
      <c r="BX1242" s="15">
        <v>0</v>
      </c>
      <c r="BY1242" s="15">
        <v>0</v>
      </c>
      <c r="BZ1242" s="15">
        <v>0</v>
      </c>
      <c r="CA1242" s="15">
        <v>1</v>
      </c>
      <c r="CB1242" s="15">
        <v>0</v>
      </c>
      <c r="CC1242" s="15">
        <v>0</v>
      </c>
      <c r="CD1242" s="15">
        <v>0</v>
      </c>
      <c r="CE1242" s="15">
        <v>0</v>
      </c>
      <c r="CF1242" s="15">
        <v>0</v>
      </c>
      <c r="CG1242" s="15">
        <v>0</v>
      </c>
      <c r="CH1242" s="15">
        <v>0</v>
      </c>
      <c r="CI1242" s="15">
        <v>0</v>
      </c>
      <c r="CJ1242" s="15">
        <v>0</v>
      </c>
      <c r="CK1242" s="15">
        <v>0</v>
      </c>
      <c r="CL1242" s="15">
        <v>0</v>
      </c>
      <c r="CM1242" s="15">
        <v>0</v>
      </c>
      <c r="CN1242" s="15">
        <v>0</v>
      </c>
      <c r="CO1242" s="15">
        <v>0</v>
      </c>
      <c r="CP1242" s="15">
        <v>0</v>
      </c>
      <c r="CQ1242" s="15">
        <v>0</v>
      </c>
      <c r="CR1242" s="15">
        <v>0</v>
      </c>
      <c r="CS1242" s="15">
        <v>14</v>
      </c>
      <c r="CT1242" s="15">
        <v>1</v>
      </c>
      <c r="CU1242" s="15">
        <v>0</v>
      </c>
      <c r="CV1242" s="15">
        <v>0</v>
      </c>
      <c r="CW1242" s="15">
        <v>0</v>
      </c>
      <c r="CX1242" s="15">
        <v>0</v>
      </c>
      <c r="CY1242" s="15">
        <v>0</v>
      </c>
      <c r="CZ1242" s="15">
        <v>0</v>
      </c>
      <c r="DA1242" s="15">
        <v>0</v>
      </c>
      <c r="DB1242" s="15">
        <v>0</v>
      </c>
      <c r="DC1242" s="15">
        <v>0</v>
      </c>
      <c r="DD1242" s="15">
        <v>0</v>
      </c>
      <c r="DE1242" s="15">
        <v>0</v>
      </c>
      <c r="DF1242" s="15">
        <v>0</v>
      </c>
      <c r="DG1242" s="15">
        <v>0</v>
      </c>
      <c r="DH1242" s="15">
        <v>0</v>
      </c>
      <c r="DI1242" s="15">
        <v>0</v>
      </c>
      <c r="DJ1242" s="15">
        <v>0</v>
      </c>
      <c r="DK1242" s="15">
        <v>0</v>
      </c>
      <c r="DL1242" s="15">
        <v>0</v>
      </c>
      <c r="DM1242" s="15">
        <v>0</v>
      </c>
      <c r="DN1242" s="15">
        <v>0</v>
      </c>
      <c r="DO1242" s="15">
        <v>0</v>
      </c>
      <c r="DP1242" s="15">
        <v>0</v>
      </c>
      <c r="DQ1242" s="15">
        <v>0</v>
      </c>
      <c r="DR1242" s="15">
        <v>0</v>
      </c>
      <c r="DS1242" s="15">
        <v>5</v>
      </c>
    </row>
    <row r="1243" spans="1:123">
      <c r="A1243" s="15" t="s">
        <v>5879</v>
      </c>
      <c r="B1243" s="15" t="s">
        <v>17903</v>
      </c>
      <c r="C1243" s="15" t="s">
        <v>345</v>
      </c>
      <c r="D1243" s="15" t="s">
        <v>298</v>
      </c>
      <c r="E1243" s="15" t="s">
        <v>302</v>
      </c>
      <c r="F1243" s="15" t="str">
        <f>INDEX($I$1:$DS$1,(MATCH(MAX(I1243:DS1243),I1243:DS1243,0)))</f>
        <v>Kazakhs</v>
      </c>
      <c r="G1243" s="15">
        <f>MAX(I1243:DS1243)/H1243</f>
        <v>0.95993229556868942</v>
      </c>
      <c r="H1243" s="15">
        <v>36039</v>
      </c>
      <c r="I1243" s="15">
        <v>16</v>
      </c>
      <c r="J1243" s="15">
        <v>34595</v>
      </c>
      <c r="K1243" s="15">
        <v>18</v>
      </c>
      <c r="L1243" s="15">
        <v>8</v>
      </c>
      <c r="M1243" s="15">
        <v>0</v>
      </c>
      <c r="N1243" s="15">
        <v>4</v>
      </c>
      <c r="O1243" s="15">
        <v>0</v>
      </c>
      <c r="P1243" s="15">
        <v>0</v>
      </c>
      <c r="Q1243" s="15">
        <v>0</v>
      </c>
      <c r="R1243" s="15">
        <v>0</v>
      </c>
      <c r="S1243" s="15">
        <v>1090</v>
      </c>
      <c r="T1243" s="15">
        <v>67</v>
      </c>
      <c r="U1243" s="15">
        <v>8</v>
      </c>
      <c r="V1243" s="15">
        <v>102</v>
      </c>
      <c r="W1243" s="15">
        <v>25</v>
      </c>
      <c r="X1243" s="15">
        <v>15</v>
      </c>
      <c r="Y1243" s="15">
        <v>20</v>
      </c>
      <c r="Z1243" s="15">
        <v>0</v>
      </c>
      <c r="AA1243" s="15">
        <v>0</v>
      </c>
      <c r="AB1243" s="15">
        <v>0</v>
      </c>
      <c r="AC1243" s="15">
        <v>0</v>
      </c>
      <c r="AD1243" s="15">
        <v>1</v>
      </c>
      <c r="AE1243" s="15">
        <v>0</v>
      </c>
      <c r="AF1243" s="15">
        <v>1</v>
      </c>
      <c r="AG1243" s="15">
        <v>0</v>
      </c>
      <c r="AH1243" s="15">
        <v>0</v>
      </c>
      <c r="AI1243" s="15">
        <v>5</v>
      </c>
      <c r="AJ1243" s="15">
        <v>0</v>
      </c>
      <c r="AK1243" s="15">
        <v>0</v>
      </c>
      <c r="AL1243" s="15">
        <v>0</v>
      </c>
      <c r="AM1243" s="15">
        <v>9</v>
      </c>
      <c r="AN1243" s="15">
        <v>5</v>
      </c>
      <c r="AO1243" s="15">
        <v>0</v>
      </c>
      <c r="AP1243" s="15">
        <v>0</v>
      </c>
      <c r="AQ1243" s="15">
        <v>0</v>
      </c>
      <c r="AR1243" s="15">
        <v>0</v>
      </c>
      <c r="AS1243" s="15">
        <v>0</v>
      </c>
      <c r="AT1243" s="15">
        <v>0</v>
      </c>
      <c r="AU1243" s="15">
        <v>0</v>
      </c>
      <c r="AV1243" s="15">
        <v>0</v>
      </c>
      <c r="AW1243" s="15">
        <v>5</v>
      </c>
      <c r="AX1243" s="15">
        <v>2</v>
      </c>
      <c r="AY1243" s="15">
        <v>0</v>
      </c>
      <c r="AZ1243" s="15">
        <v>3</v>
      </c>
      <c r="BA1243" s="15">
        <v>13</v>
      </c>
      <c r="BB1243" s="15">
        <v>1</v>
      </c>
      <c r="BC1243" s="15">
        <v>0</v>
      </c>
      <c r="BD1243" s="15">
        <v>0</v>
      </c>
      <c r="BE1243" s="15">
        <v>0</v>
      </c>
      <c r="BF1243" s="15">
        <v>0</v>
      </c>
      <c r="BG1243" s="15">
        <v>0</v>
      </c>
      <c r="BH1243" s="15">
        <v>0</v>
      </c>
      <c r="BI1243" s="15">
        <v>0</v>
      </c>
      <c r="BJ1243" s="15">
        <v>0</v>
      </c>
      <c r="BK1243" s="15">
        <v>0</v>
      </c>
      <c r="BL1243" s="15">
        <v>0</v>
      </c>
      <c r="BM1243" s="15">
        <v>0</v>
      </c>
      <c r="BN1243" s="15">
        <v>0</v>
      </c>
      <c r="BO1243" s="15">
        <v>0</v>
      </c>
      <c r="BP1243" s="15">
        <v>0</v>
      </c>
      <c r="BQ1243" s="15">
        <v>0</v>
      </c>
      <c r="BR1243" s="15">
        <v>0</v>
      </c>
      <c r="BS1243" s="15">
        <v>0</v>
      </c>
      <c r="BT1243" s="15">
        <v>0</v>
      </c>
      <c r="BU1243" s="15">
        <v>0</v>
      </c>
      <c r="BV1243" s="15">
        <v>2</v>
      </c>
      <c r="BW1243" s="15">
        <v>0</v>
      </c>
      <c r="BX1243" s="15">
        <v>0</v>
      </c>
      <c r="BY1243" s="15">
        <v>0</v>
      </c>
      <c r="BZ1243" s="15">
        <v>0</v>
      </c>
      <c r="CA1243" s="15">
        <v>5</v>
      </c>
      <c r="CB1243" s="15">
        <v>0</v>
      </c>
      <c r="CC1243" s="15">
        <v>0</v>
      </c>
      <c r="CD1243" s="15">
        <v>0</v>
      </c>
      <c r="CE1243" s="15">
        <v>0</v>
      </c>
      <c r="CF1243" s="15">
        <v>0</v>
      </c>
      <c r="CG1243" s="15">
        <v>0</v>
      </c>
      <c r="CH1243" s="15">
        <v>0</v>
      </c>
      <c r="CI1243" s="15">
        <v>0</v>
      </c>
      <c r="CJ1243" s="15">
        <v>0</v>
      </c>
      <c r="CK1243" s="15">
        <v>0</v>
      </c>
      <c r="CL1243" s="15">
        <v>0</v>
      </c>
      <c r="CM1243" s="15">
        <v>0</v>
      </c>
      <c r="CN1243" s="15">
        <v>0</v>
      </c>
      <c r="CO1243" s="15">
        <v>0</v>
      </c>
      <c r="CP1243" s="15">
        <v>0</v>
      </c>
      <c r="CQ1243" s="15">
        <v>0</v>
      </c>
      <c r="CR1243" s="15">
        <v>0</v>
      </c>
      <c r="CS1243" s="15">
        <v>3</v>
      </c>
      <c r="CT1243" s="15">
        <v>0</v>
      </c>
      <c r="CU1243" s="15">
        <v>1</v>
      </c>
      <c r="CV1243" s="15">
        <v>0</v>
      </c>
      <c r="CW1243" s="15">
        <v>0</v>
      </c>
      <c r="CX1243" s="15">
        <v>0</v>
      </c>
      <c r="CY1243" s="15">
        <v>0</v>
      </c>
      <c r="CZ1243" s="15">
        <v>0</v>
      </c>
      <c r="DA1243" s="15">
        <v>0</v>
      </c>
      <c r="DB1243" s="15">
        <v>0</v>
      </c>
      <c r="DC1243" s="15">
        <v>0</v>
      </c>
      <c r="DD1243" s="15">
        <v>0</v>
      </c>
      <c r="DE1243" s="15">
        <v>0</v>
      </c>
      <c r="DF1243" s="15">
        <v>0</v>
      </c>
      <c r="DG1243" s="15">
        <v>0</v>
      </c>
      <c r="DH1243" s="15">
        <v>0</v>
      </c>
      <c r="DI1243" s="15">
        <v>0</v>
      </c>
      <c r="DJ1243" s="15">
        <v>0</v>
      </c>
      <c r="DK1243" s="15">
        <v>0</v>
      </c>
      <c r="DL1243" s="15">
        <v>0</v>
      </c>
      <c r="DM1243" s="15">
        <v>0</v>
      </c>
      <c r="DN1243" s="15">
        <v>0</v>
      </c>
      <c r="DO1243" s="15">
        <v>0</v>
      </c>
      <c r="DP1243" s="15">
        <v>0</v>
      </c>
      <c r="DQ1243" s="15">
        <v>0</v>
      </c>
      <c r="DR1243" s="15">
        <v>0</v>
      </c>
      <c r="DS1243" s="15">
        <v>15</v>
      </c>
    </row>
    <row r="1244" spans="1:123">
      <c r="A1244" s="15" t="s">
        <v>5770</v>
      </c>
      <c r="B1244" s="15" t="s">
        <v>17904</v>
      </c>
      <c r="C1244" s="15" t="s">
        <v>345</v>
      </c>
      <c r="D1244" s="15" t="s">
        <v>298</v>
      </c>
      <c r="E1244" s="15" t="s">
        <v>297</v>
      </c>
      <c r="F1244" s="15" t="str">
        <f>INDEX($I$1:$DS$1,(MATCH(MAX(I1244:DS1244),I1244:DS1244,0)))</f>
        <v>Kazakhs</v>
      </c>
      <c r="G1244" s="15">
        <f>MAX(I1244:DS1244)/H1244</f>
        <v>0.64052897186922275</v>
      </c>
      <c r="H1244" s="15">
        <v>60041</v>
      </c>
      <c r="I1244" s="15">
        <v>78</v>
      </c>
      <c r="J1244" s="15">
        <v>38458</v>
      </c>
      <c r="K1244" s="15">
        <v>25</v>
      </c>
      <c r="L1244" s="15">
        <v>14</v>
      </c>
      <c r="M1244" s="15">
        <v>3</v>
      </c>
      <c r="N1244" s="15">
        <v>9</v>
      </c>
      <c r="O1244" s="15">
        <v>14</v>
      </c>
      <c r="P1244" s="15">
        <v>0</v>
      </c>
      <c r="Q1244" s="15">
        <v>0</v>
      </c>
      <c r="R1244" s="15">
        <v>0</v>
      </c>
      <c r="S1244" s="15">
        <v>16842</v>
      </c>
      <c r="T1244" s="15">
        <v>1609</v>
      </c>
      <c r="U1244" s="15">
        <v>295</v>
      </c>
      <c r="V1244" s="15">
        <v>926</v>
      </c>
      <c r="W1244" s="15">
        <v>194</v>
      </c>
      <c r="X1244" s="15">
        <v>121</v>
      </c>
      <c r="Y1244" s="15">
        <v>524</v>
      </c>
      <c r="Z1244" s="15">
        <v>9</v>
      </c>
      <c r="AA1244" s="15">
        <v>0</v>
      </c>
      <c r="AB1244" s="15">
        <v>0</v>
      </c>
      <c r="AC1244" s="15">
        <v>2</v>
      </c>
      <c r="AD1244" s="15">
        <v>59</v>
      </c>
      <c r="AE1244" s="15">
        <v>1</v>
      </c>
      <c r="AF1244" s="15">
        <v>75</v>
      </c>
      <c r="AG1244" s="15">
        <v>1</v>
      </c>
      <c r="AH1244" s="15">
        <v>0</v>
      </c>
      <c r="AI1244" s="15">
        <v>55</v>
      </c>
      <c r="AJ1244" s="15">
        <v>6</v>
      </c>
      <c r="AK1244" s="15">
        <v>10</v>
      </c>
      <c r="AL1244" s="15">
        <v>0</v>
      </c>
      <c r="AM1244" s="15">
        <v>3</v>
      </c>
      <c r="AN1244" s="15">
        <v>0</v>
      </c>
      <c r="AO1244" s="15">
        <v>33</v>
      </c>
      <c r="AP1244" s="15">
        <v>0</v>
      </c>
      <c r="AQ1244" s="15">
        <v>10</v>
      </c>
      <c r="AR1244" s="15">
        <v>0</v>
      </c>
      <c r="AS1244" s="15">
        <v>0</v>
      </c>
      <c r="AT1244" s="15">
        <v>0</v>
      </c>
      <c r="AU1244" s="15">
        <v>0</v>
      </c>
      <c r="AV1244" s="15">
        <v>0</v>
      </c>
      <c r="AW1244" s="15">
        <v>25</v>
      </c>
      <c r="AX1244" s="15">
        <v>69</v>
      </c>
      <c r="AY1244" s="15">
        <v>1</v>
      </c>
      <c r="AZ1244" s="15">
        <v>98</v>
      </c>
      <c r="BA1244" s="15">
        <v>92</v>
      </c>
      <c r="BB1244" s="15">
        <v>40</v>
      </c>
      <c r="BC1244" s="15">
        <v>0</v>
      </c>
      <c r="BD1244" s="15">
        <v>7</v>
      </c>
      <c r="BE1244" s="15">
        <v>0</v>
      </c>
      <c r="BF1244" s="15">
        <v>0</v>
      </c>
      <c r="BG1244" s="15">
        <v>0</v>
      </c>
      <c r="BH1244" s="15">
        <v>0</v>
      </c>
      <c r="BI1244" s="15">
        <v>0</v>
      </c>
      <c r="BJ1244" s="15">
        <v>0</v>
      </c>
      <c r="BK1244" s="15">
        <v>0</v>
      </c>
      <c r="BL1244" s="15">
        <v>0</v>
      </c>
      <c r="BM1244" s="15">
        <v>0</v>
      </c>
      <c r="BN1244" s="15">
        <v>0</v>
      </c>
      <c r="BO1244" s="15">
        <v>5</v>
      </c>
      <c r="BP1244" s="15">
        <v>0</v>
      </c>
      <c r="BQ1244" s="15">
        <v>0</v>
      </c>
      <c r="BR1244" s="15">
        <v>0</v>
      </c>
      <c r="BS1244" s="15">
        <v>0</v>
      </c>
      <c r="BT1244" s="15">
        <v>37</v>
      </c>
      <c r="BU1244" s="15">
        <v>0</v>
      </c>
      <c r="BV1244" s="15">
        <v>4</v>
      </c>
      <c r="BW1244" s="15">
        <v>0</v>
      </c>
      <c r="BX1244" s="15">
        <v>0</v>
      </c>
      <c r="BY1244" s="15">
        <v>7</v>
      </c>
      <c r="BZ1244" s="15">
        <v>1</v>
      </c>
      <c r="CA1244" s="15">
        <v>1</v>
      </c>
      <c r="CB1244" s="15">
        <v>17</v>
      </c>
      <c r="CC1244" s="15">
        <v>0</v>
      </c>
      <c r="CD1244" s="15">
        <v>0</v>
      </c>
      <c r="CE1244" s="15">
        <v>0</v>
      </c>
      <c r="CF1244" s="15">
        <v>0</v>
      </c>
      <c r="CG1244" s="15">
        <v>0</v>
      </c>
      <c r="CH1244" s="15">
        <v>0</v>
      </c>
      <c r="CI1244" s="15">
        <v>0</v>
      </c>
      <c r="CJ1244" s="15">
        <v>0</v>
      </c>
      <c r="CK1244" s="15">
        <v>0</v>
      </c>
      <c r="CL1244" s="15">
        <v>0</v>
      </c>
      <c r="CM1244" s="15">
        <v>0</v>
      </c>
      <c r="CN1244" s="15">
        <v>0</v>
      </c>
      <c r="CO1244" s="15">
        <v>0</v>
      </c>
      <c r="CP1244" s="15">
        <v>0</v>
      </c>
      <c r="CQ1244" s="15">
        <v>0</v>
      </c>
      <c r="CR1244" s="15">
        <v>0</v>
      </c>
      <c r="CS1244" s="15">
        <v>30</v>
      </c>
      <c r="CT1244" s="15">
        <v>0</v>
      </c>
      <c r="CU1244" s="15">
        <v>7</v>
      </c>
      <c r="CV1244" s="15">
        <v>0</v>
      </c>
      <c r="CW1244" s="15">
        <v>2</v>
      </c>
      <c r="CX1244" s="15">
        <v>0</v>
      </c>
      <c r="CY1244" s="15">
        <v>11</v>
      </c>
      <c r="CZ1244" s="15">
        <v>0</v>
      </c>
      <c r="DA1244" s="15">
        <v>0</v>
      </c>
      <c r="DB1244" s="15">
        <v>0</v>
      </c>
      <c r="DC1244" s="15">
        <v>0</v>
      </c>
      <c r="DD1244" s="15">
        <v>0</v>
      </c>
      <c r="DE1244" s="15">
        <v>0</v>
      </c>
      <c r="DF1244" s="15">
        <v>0</v>
      </c>
      <c r="DG1244" s="15">
        <v>0</v>
      </c>
      <c r="DH1244" s="15">
        <v>0</v>
      </c>
      <c r="DI1244" s="15">
        <v>0</v>
      </c>
      <c r="DJ1244" s="15">
        <v>0</v>
      </c>
      <c r="DK1244" s="15">
        <v>0</v>
      </c>
      <c r="DL1244" s="15">
        <v>0</v>
      </c>
      <c r="DM1244" s="15">
        <v>0</v>
      </c>
      <c r="DN1244" s="15">
        <v>0</v>
      </c>
      <c r="DO1244" s="15">
        <v>0</v>
      </c>
      <c r="DP1244" s="15">
        <v>0</v>
      </c>
      <c r="DQ1244" s="15">
        <v>0</v>
      </c>
      <c r="DR1244" s="15">
        <v>0</v>
      </c>
      <c r="DS1244" s="15">
        <v>211</v>
      </c>
    </row>
    <row r="1245" spans="1:123">
      <c r="A1245" s="15" t="s">
        <v>5815</v>
      </c>
      <c r="B1245" s="15" t="s">
        <v>17905</v>
      </c>
      <c r="C1245" s="15" t="s">
        <v>345</v>
      </c>
      <c r="D1245" s="15" t="s">
        <v>298</v>
      </c>
      <c r="E1245" s="15" t="s">
        <v>308</v>
      </c>
      <c r="F1245" s="15" t="str">
        <f>INDEX($I$1:$DS$1,(MATCH(MAX(I1245:DS1245),I1245:DS1245,0)))</f>
        <v>Kazakhs</v>
      </c>
      <c r="G1245" s="15">
        <f>MAX(I1245:DS1245)/H1245</f>
        <v>0.99105533213146579</v>
      </c>
      <c r="H1245" s="15">
        <v>14422</v>
      </c>
      <c r="I1245" s="15">
        <v>4</v>
      </c>
      <c r="J1245" s="15">
        <v>14293</v>
      </c>
      <c r="K1245" s="15">
        <v>5</v>
      </c>
      <c r="L1245" s="15">
        <v>0</v>
      </c>
      <c r="M1245" s="15">
        <v>0</v>
      </c>
      <c r="N1245" s="15">
        <v>3</v>
      </c>
      <c r="O1245" s="15">
        <v>0</v>
      </c>
      <c r="P1245" s="15">
        <v>0</v>
      </c>
      <c r="Q1245" s="15">
        <v>0</v>
      </c>
      <c r="R1245" s="15">
        <v>0</v>
      </c>
      <c r="S1245" s="15">
        <v>32</v>
      </c>
      <c r="T1245" s="15">
        <v>2</v>
      </c>
      <c r="U1245" s="15">
        <v>0</v>
      </c>
      <c r="V1245" s="15">
        <v>54</v>
      </c>
      <c r="W1245" s="15">
        <v>2</v>
      </c>
      <c r="X1245" s="15">
        <v>4</v>
      </c>
      <c r="Y1245" s="15">
        <v>0</v>
      </c>
      <c r="Z1245" s="15">
        <v>0</v>
      </c>
      <c r="AA1245" s="15">
        <v>0</v>
      </c>
      <c r="AB1245" s="15">
        <v>0</v>
      </c>
      <c r="AC1245" s="15">
        <v>0</v>
      </c>
      <c r="AD1245" s="15">
        <v>0</v>
      </c>
      <c r="AE1245" s="15">
        <v>0</v>
      </c>
      <c r="AF1245" s="15">
        <v>0</v>
      </c>
      <c r="AG1245" s="15">
        <v>0</v>
      </c>
      <c r="AH1245" s="15">
        <v>0</v>
      </c>
      <c r="AI1245" s="15">
        <v>2</v>
      </c>
      <c r="AJ1245" s="15">
        <v>0</v>
      </c>
      <c r="AK1245" s="15">
        <v>0</v>
      </c>
      <c r="AL1245" s="15">
        <v>0</v>
      </c>
      <c r="AM1245" s="15">
        <v>0</v>
      </c>
      <c r="AN1245" s="15">
        <v>0</v>
      </c>
      <c r="AO1245" s="15">
        <v>0</v>
      </c>
      <c r="AP1245" s="15">
        <v>0</v>
      </c>
      <c r="AQ1245" s="15">
        <v>0</v>
      </c>
      <c r="AR1245" s="15">
        <v>0</v>
      </c>
      <c r="AS1245" s="15">
        <v>0</v>
      </c>
      <c r="AT1245" s="15">
        <v>0</v>
      </c>
      <c r="AU1245" s="15">
        <v>0</v>
      </c>
      <c r="AV1245" s="15">
        <v>0</v>
      </c>
      <c r="AW1245" s="15">
        <v>0</v>
      </c>
      <c r="AX1245" s="15">
        <v>1</v>
      </c>
      <c r="AY1245" s="15">
        <v>0</v>
      </c>
      <c r="AZ1245" s="15">
        <v>0</v>
      </c>
      <c r="BA1245" s="15">
        <v>12</v>
      </c>
      <c r="BB1245" s="15">
        <v>0</v>
      </c>
      <c r="BC1245" s="15">
        <v>0</v>
      </c>
      <c r="BD1245" s="15">
        <v>0</v>
      </c>
      <c r="BE1245" s="15">
        <v>0</v>
      </c>
      <c r="BF1245" s="15">
        <v>0</v>
      </c>
      <c r="BG1245" s="15">
        <v>0</v>
      </c>
      <c r="BH1245" s="15">
        <v>0</v>
      </c>
      <c r="BI1245" s="15">
        <v>0</v>
      </c>
      <c r="BJ1245" s="15">
        <v>0</v>
      </c>
      <c r="BK1245" s="15">
        <v>0</v>
      </c>
      <c r="BL1245" s="15">
        <v>0</v>
      </c>
      <c r="BM1245" s="15">
        <v>0</v>
      </c>
      <c r="BN1245" s="15">
        <v>0</v>
      </c>
      <c r="BO1245" s="15">
        <v>0</v>
      </c>
      <c r="BP1245" s="15">
        <v>0</v>
      </c>
      <c r="BQ1245" s="15">
        <v>0</v>
      </c>
      <c r="BR1245" s="15">
        <v>0</v>
      </c>
      <c r="BS1245" s="15">
        <v>0</v>
      </c>
      <c r="BT1245" s="15">
        <v>0</v>
      </c>
      <c r="BU1245" s="15">
        <v>0</v>
      </c>
      <c r="BV1245" s="15">
        <v>0</v>
      </c>
      <c r="BW1245" s="15">
        <v>0</v>
      </c>
      <c r="BX1245" s="15">
        <v>0</v>
      </c>
      <c r="BY1245" s="15">
        <v>0</v>
      </c>
      <c r="BZ1245" s="15">
        <v>0</v>
      </c>
      <c r="CA1245" s="15">
        <v>1</v>
      </c>
      <c r="CB1245" s="15">
        <v>0</v>
      </c>
      <c r="CC1245" s="15">
        <v>0</v>
      </c>
      <c r="CD1245" s="15">
        <v>0</v>
      </c>
      <c r="CE1245" s="15">
        <v>0</v>
      </c>
      <c r="CF1245" s="15">
        <v>0</v>
      </c>
      <c r="CG1245" s="15">
        <v>0</v>
      </c>
      <c r="CH1245" s="15">
        <v>0</v>
      </c>
      <c r="CI1245" s="15">
        <v>0</v>
      </c>
      <c r="CJ1245" s="15">
        <v>0</v>
      </c>
      <c r="CK1245" s="15">
        <v>0</v>
      </c>
      <c r="CL1245" s="15">
        <v>0</v>
      </c>
      <c r="CM1245" s="15">
        <v>0</v>
      </c>
      <c r="CN1245" s="15">
        <v>0</v>
      </c>
      <c r="CO1245" s="15">
        <v>0</v>
      </c>
      <c r="CP1245" s="15">
        <v>0</v>
      </c>
      <c r="CQ1245" s="15">
        <v>0</v>
      </c>
      <c r="CR1245" s="15">
        <v>0</v>
      </c>
      <c r="CS1245" s="15">
        <v>0</v>
      </c>
      <c r="CT1245" s="15">
        <v>0</v>
      </c>
      <c r="CU1245" s="15">
        <v>0</v>
      </c>
      <c r="CV1245" s="15">
        <v>0</v>
      </c>
      <c r="CW1245" s="15">
        <v>0</v>
      </c>
      <c r="CX1245" s="15">
        <v>0</v>
      </c>
      <c r="CY1245" s="15">
        <v>2</v>
      </c>
      <c r="CZ1245" s="15">
        <v>0</v>
      </c>
      <c r="DA1245" s="15">
        <v>0</v>
      </c>
      <c r="DB1245" s="15">
        <v>0</v>
      </c>
      <c r="DC1245" s="15">
        <v>0</v>
      </c>
      <c r="DD1245" s="15">
        <v>0</v>
      </c>
      <c r="DE1245" s="15">
        <v>0</v>
      </c>
      <c r="DF1245" s="15">
        <v>0</v>
      </c>
      <c r="DG1245" s="15">
        <v>0</v>
      </c>
      <c r="DH1245" s="15">
        <v>0</v>
      </c>
      <c r="DI1245" s="15">
        <v>0</v>
      </c>
      <c r="DJ1245" s="15">
        <v>0</v>
      </c>
      <c r="DK1245" s="15">
        <v>0</v>
      </c>
      <c r="DL1245" s="15">
        <v>0</v>
      </c>
      <c r="DM1245" s="15">
        <v>0</v>
      </c>
      <c r="DN1245" s="15">
        <v>0</v>
      </c>
      <c r="DO1245" s="15">
        <v>0</v>
      </c>
      <c r="DP1245" s="15">
        <v>0</v>
      </c>
      <c r="DQ1245" s="15">
        <v>0</v>
      </c>
      <c r="DR1245" s="15">
        <v>0</v>
      </c>
      <c r="DS1245" s="15">
        <v>5</v>
      </c>
    </row>
    <row r="1246" spans="1:123">
      <c r="A1246" s="15" t="s">
        <v>5895</v>
      </c>
      <c r="B1246" s="15" t="s">
        <v>17906</v>
      </c>
      <c r="C1246" s="15" t="s">
        <v>345</v>
      </c>
      <c r="D1246" s="15" t="s">
        <v>298</v>
      </c>
      <c r="E1246" s="15" t="s">
        <v>300</v>
      </c>
      <c r="F1246" s="15" t="str">
        <f>INDEX($I$1:$DS$1,(MATCH(MAX(I1246:DS1246),I1246:DS1246,0)))</f>
        <v>Kazakhs</v>
      </c>
      <c r="G1246" s="15">
        <f>MAX(I1246:DS1246)/H1246</f>
        <v>0.74088624315932139</v>
      </c>
      <c r="H1246" s="15">
        <v>58291</v>
      </c>
      <c r="I1246" s="15">
        <v>87</v>
      </c>
      <c r="J1246" s="15">
        <v>43187</v>
      </c>
      <c r="K1246" s="15">
        <v>25</v>
      </c>
      <c r="L1246" s="15">
        <v>14</v>
      </c>
      <c r="M1246" s="15">
        <v>13</v>
      </c>
      <c r="N1246" s="15">
        <v>32</v>
      </c>
      <c r="O1246" s="15">
        <v>10</v>
      </c>
      <c r="P1246" s="15">
        <v>0</v>
      </c>
      <c r="Q1246" s="15">
        <v>0</v>
      </c>
      <c r="R1246" s="15">
        <v>0</v>
      </c>
      <c r="S1246" s="15">
        <v>8418</v>
      </c>
      <c r="T1246" s="15">
        <v>3786</v>
      </c>
      <c r="U1246" s="15">
        <v>211</v>
      </c>
      <c r="V1246" s="15">
        <v>945</v>
      </c>
      <c r="W1246" s="15">
        <v>105</v>
      </c>
      <c r="X1246" s="15">
        <v>88</v>
      </c>
      <c r="Y1246" s="15">
        <v>470</v>
      </c>
      <c r="Z1246" s="15">
        <v>18</v>
      </c>
      <c r="AA1246" s="15">
        <v>0</v>
      </c>
      <c r="AB1246" s="15">
        <v>0</v>
      </c>
      <c r="AC1246" s="15">
        <v>1</v>
      </c>
      <c r="AD1246" s="15">
        <v>77</v>
      </c>
      <c r="AE1246" s="15">
        <v>4</v>
      </c>
      <c r="AF1246" s="15">
        <v>59</v>
      </c>
      <c r="AG1246" s="15">
        <v>0</v>
      </c>
      <c r="AH1246" s="15">
        <v>0</v>
      </c>
      <c r="AI1246" s="15">
        <v>127</v>
      </c>
      <c r="AJ1246" s="15">
        <v>3</v>
      </c>
      <c r="AK1246" s="15">
        <v>4</v>
      </c>
      <c r="AL1246" s="15">
        <v>4</v>
      </c>
      <c r="AM1246" s="15">
        <v>12</v>
      </c>
      <c r="AN1246" s="15">
        <v>0</v>
      </c>
      <c r="AO1246" s="15">
        <v>0</v>
      </c>
      <c r="AP1246" s="15">
        <v>0</v>
      </c>
      <c r="AQ1246" s="15">
        <v>0</v>
      </c>
      <c r="AR1246" s="15">
        <v>4</v>
      </c>
      <c r="AS1246" s="15">
        <v>0</v>
      </c>
      <c r="AT1246" s="15">
        <v>0</v>
      </c>
      <c r="AU1246" s="15">
        <v>0</v>
      </c>
      <c r="AV1246" s="15">
        <v>0</v>
      </c>
      <c r="AW1246" s="15">
        <v>22</v>
      </c>
      <c r="AX1246" s="15">
        <v>162</v>
      </c>
      <c r="AY1246" s="15">
        <v>3</v>
      </c>
      <c r="AZ1246" s="15">
        <v>10</v>
      </c>
      <c r="BA1246" s="15">
        <v>56</v>
      </c>
      <c r="BB1246" s="15">
        <v>34</v>
      </c>
      <c r="BC1246" s="15">
        <v>0</v>
      </c>
      <c r="BD1246" s="15">
        <v>5</v>
      </c>
      <c r="BE1246" s="15">
        <v>0</v>
      </c>
      <c r="BF1246" s="15">
        <v>0</v>
      </c>
      <c r="BG1246" s="15">
        <v>0</v>
      </c>
      <c r="BH1246" s="15">
        <v>0</v>
      </c>
      <c r="BI1246" s="15">
        <v>0</v>
      </c>
      <c r="BJ1246" s="15">
        <v>0</v>
      </c>
      <c r="BK1246" s="15">
        <v>0</v>
      </c>
      <c r="BL1246" s="15">
        <v>0</v>
      </c>
      <c r="BM1246" s="15">
        <v>1</v>
      </c>
      <c r="BN1246" s="15">
        <v>0</v>
      </c>
      <c r="BO1246" s="15">
        <v>4</v>
      </c>
      <c r="BP1246" s="15">
        <v>0</v>
      </c>
      <c r="BQ1246" s="15">
        <v>0</v>
      </c>
      <c r="BR1246" s="15">
        <v>0</v>
      </c>
      <c r="BS1246" s="15">
        <v>0</v>
      </c>
      <c r="BT1246" s="15">
        <v>6</v>
      </c>
      <c r="BU1246" s="15">
        <v>0</v>
      </c>
      <c r="BV1246" s="15">
        <v>6</v>
      </c>
      <c r="BW1246" s="15">
        <v>0</v>
      </c>
      <c r="BX1246" s="15">
        <v>0</v>
      </c>
      <c r="BY1246" s="15">
        <v>38</v>
      </c>
      <c r="BZ1246" s="15">
        <v>3</v>
      </c>
      <c r="CA1246" s="15">
        <v>5</v>
      </c>
      <c r="CB1246" s="15">
        <v>5</v>
      </c>
      <c r="CC1246" s="15">
        <v>0</v>
      </c>
      <c r="CD1246" s="15">
        <v>10</v>
      </c>
      <c r="CE1246" s="15">
        <v>0</v>
      </c>
      <c r="CF1246" s="15">
        <v>0</v>
      </c>
      <c r="CG1246" s="15">
        <v>0</v>
      </c>
      <c r="CH1246" s="15">
        <v>0</v>
      </c>
      <c r="CI1246" s="15">
        <v>0</v>
      </c>
      <c r="CJ1246" s="15">
        <v>0</v>
      </c>
      <c r="CK1246" s="15">
        <v>0</v>
      </c>
      <c r="CL1246" s="15">
        <v>0</v>
      </c>
      <c r="CM1246" s="15">
        <v>0</v>
      </c>
      <c r="CN1246" s="15">
        <v>0</v>
      </c>
      <c r="CO1246" s="15">
        <v>0</v>
      </c>
      <c r="CP1246" s="15">
        <v>0</v>
      </c>
      <c r="CQ1246" s="15">
        <v>0</v>
      </c>
      <c r="CR1246" s="15">
        <v>0</v>
      </c>
      <c r="CS1246" s="15">
        <v>24</v>
      </c>
      <c r="CT1246" s="15">
        <v>10</v>
      </c>
      <c r="CU1246" s="15">
        <v>5</v>
      </c>
      <c r="CV1246" s="15">
        <v>0</v>
      </c>
      <c r="CW1246" s="15">
        <v>8</v>
      </c>
      <c r="CX1246" s="15">
        <v>0</v>
      </c>
      <c r="CY1246" s="15">
        <v>14</v>
      </c>
      <c r="CZ1246" s="15">
        <v>0</v>
      </c>
      <c r="DA1246" s="15">
        <v>0</v>
      </c>
      <c r="DB1246" s="15">
        <v>0</v>
      </c>
      <c r="DC1246" s="15">
        <v>0</v>
      </c>
      <c r="DD1246" s="15">
        <v>0</v>
      </c>
      <c r="DE1246" s="15">
        <v>0</v>
      </c>
      <c r="DF1246" s="15">
        <v>0</v>
      </c>
      <c r="DG1246" s="15">
        <v>0</v>
      </c>
      <c r="DH1246" s="15">
        <v>0</v>
      </c>
      <c r="DI1246" s="15">
        <v>0</v>
      </c>
      <c r="DJ1246" s="15">
        <v>0</v>
      </c>
      <c r="DK1246" s="15">
        <v>0</v>
      </c>
      <c r="DL1246" s="15">
        <v>0</v>
      </c>
      <c r="DM1246" s="15">
        <v>0</v>
      </c>
      <c r="DN1246" s="15">
        <v>0</v>
      </c>
      <c r="DO1246" s="15">
        <v>0</v>
      </c>
      <c r="DP1246" s="15">
        <v>0</v>
      </c>
      <c r="DQ1246" s="15">
        <v>0</v>
      </c>
      <c r="DR1246" s="15">
        <v>0</v>
      </c>
      <c r="DS1246" s="15">
        <v>156</v>
      </c>
    </row>
    <row r="1247" spans="1:123">
      <c r="A1247" s="15" t="s">
        <v>5821</v>
      </c>
      <c r="B1247" s="15" t="s">
        <v>17907</v>
      </c>
      <c r="C1247" s="15" t="s">
        <v>345</v>
      </c>
      <c r="D1247" s="15" t="s">
        <v>298</v>
      </c>
      <c r="E1247" s="15" t="s">
        <v>309</v>
      </c>
      <c r="F1247" s="15" t="str">
        <f>INDEX($I$1:$DS$1,(MATCH(MAX(I1247:DS1247),I1247:DS1247,0)))</f>
        <v>Kazakhs</v>
      </c>
      <c r="G1247" s="15">
        <f>MAX(I1247:DS1247)/H1247</f>
        <v>0.99574155653450802</v>
      </c>
      <c r="H1247" s="15">
        <v>13620</v>
      </c>
      <c r="I1247" s="15">
        <v>8</v>
      </c>
      <c r="J1247" s="15">
        <v>13562</v>
      </c>
      <c r="K1247" s="15">
        <v>9</v>
      </c>
      <c r="L1247" s="15">
        <v>2</v>
      </c>
      <c r="M1247" s="15">
        <v>0</v>
      </c>
      <c r="N1247" s="15">
        <v>6</v>
      </c>
      <c r="O1247" s="15">
        <v>0</v>
      </c>
      <c r="P1247" s="15">
        <v>0</v>
      </c>
      <c r="Q1247" s="15">
        <v>0</v>
      </c>
      <c r="R1247" s="15">
        <v>0</v>
      </c>
      <c r="S1247" s="15">
        <v>9</v>
      </c>
      <c r="T1247" s="15">
        <v>3</v>
      </c>
      <c r="U1247" s="15">
        <v>2</v>
      </c>
      <c r="V1247" s="15">
        <v>16</v>
      </c>
      <c r="W1247" s="15">
        <v>0</v>
      </c>
      <c r="X1247" s="15">
        <v>0</v>
      </c>
      <c r="Y1247" s="15">
        <v>0</v>
      </c>
      <c r="Z1247" s="15">
        <v>0</v>
      </c>
      <c r="AA1247" s="15">
        <v>0</v>
      </c>
      <c r="AB1247" s="15">
        <v>0</v>
      </c>
      <c r="AC1247" s="15">
        <v>0</v>
      </c>
      <c r="AD1247" s="15">
        <v>0</v>
      </c>
      <c r="AE1247" s="15">
        <v>0</v>
      </c>
      <c r="AF1247" s="15">
        <v>0</v>
      </c>
      <c r="AG1247" s="15">
        <v>0</v>
      </c>
      <c r="AH1247" s="15">
        <v>0</v>
      </c>
      <c r="AI1247" s="15">
        <v>2</v>
      </c>
      <c r="AJ1247" s="15">
        <v>0</v>
      </c>
      <c r="AK1247" s="15">
        <v>0</v>
      </c>
      <c r="AL1247" s="15">
        <v>0</v>
      </c>
      <c r="AM1247" s="15">
        <v>0</v>
      </c>
      <c r="AN1247" s="15">
        <v>0</v>
      </c>
      <c r="AO1247" s="15">
        <v>0</v>
      </c>
      <c r="AP1247" s="15">
        <v>0</v>
      </c>
      <c r="AQ1247" s="15">
        <v>0</v>
      </c>
      <c r="AR1247" s="15">
        <v>0</v>
      </c>
      <c r="AS1247" s="15">
        <v>0</v>
      </c>
      <c r="AT1247" s="15">
        <v>0</v>
      </c>
      <c r="AU1247" s="15">
        <v>0</v>
      </c>
      <c r="AV1247" s="15">
        <v>0</v>
      </c>
      <c r="AW1247" s="15">
        <v>0</v>
      </c>
      <c r="AX1247" s="15">
        <v>0</v>
      </c>
      <c r="AY1247" s="15">
        <v>0</v>
      </c>
      <c r="AZ1247" s="15">
        <v>0</v>
      </c>
      <c r="BA1247" s="15">
        <v>1</v>
      </c>
      <c r="BB1247" s="15">
        <v>0</v>
      </c>
      <c r="BC1247" s="15">
        <v>0</v>
      </c>
      <c r="BD1247" s="15">
        <v>0</v>
      </c>
      <c r="BE1247" s="15">
        <v>0</v>
      </c>
      <c r="BF1247" s="15">
        <v>0</v>
      </c>
      <c r="BG1247" s="15">
        <v>0</v>
      </c>
      <c r="BH1247" s="15">
        <v>0</v>
      </c>
      <c r="BI1247" s="15">
        <v>0</v>
      </c>
      <c r="BJ1247" s="15">
        <v>0</v>
      </c>
      <c r="BK1247" s="15">
        <v>0</v>
      </c>
      <c r="BL1247" s="15">
        <v>0</v>
      </c>
      <c r="BM1247" s="15">
        <v>0</v>
      </c>
      <c r="BN1247" s="15">
        <v>0</v>
      </c>
      <c r="BO1247" s="15">
        <v>0</v>
      </c>
      <c r="BP1247" s="15">
        <v>0</v>
      </c>
      <c r="BQ1247" s="15">
        <v>0</v>
      </c>
      <c r="BR1247" s="15">
        <v>0</v>
      </c>
      <c r="BS1247" s="15">
        <v>0</v>
      </c>
      <c r="BT1247" s="15">
        <v>0</v>
      </c>
      <c r="BU1247" s="15">
        <v>0</v>
      </c>
      <c r="BV1247" s="15">
        <v>0</v>
      </c>
      <c r="BW1247" s="15">
        <v>0</v>
      </c>
      <c r="BX1247" s="15">
        <v>0</v>
      </c>
      <c r="BY1247" s="15">
        <v>0</v>
      </c>
      <c r="BZ1247" s="15">
        <v>0</v>
      </c>
      <c r="CA1247" s="15">
        <v>0</v>
      </c>
      <c r="CB1247" s="15">
        <v>0</v>
      </c>
      <c r="CC1247" s="15">
        <v>0</v>
      </c>
      <c r="CD1247" s="15">
        <v>0</v>
      </c>
      <c r="CE1247" s="15">
        <v>0</v>
      </c>
      <c r="CF1247" s="15">
        <v>0</v>
      </c>
      <c r="CG1247" s="15">
        <v>0</v>
      </c>
      <c r="CH1247" s="15">
        <v>0</v>
      </c>
      <c r="CI1247" s="15">
        <v>0</v>
      </c>
      <c r="CJ1247" s="15">
        <v>0</v>
      </c>
      <c r="CK1247" s="15">
        <v>0</v>
      </c>
      <c r="CL1247" s="15">
        <v>0</v>
      </c>
      <c r="CM1247" s="15">
        <v>0</v>
      </c>
      <c r="CN1247" s="15">
        <v>0</v>
      </c>
      <c r="CO1247" s="15">
        <v>0</v>
      </c>
      <c r="CP1247" s="15">
        <v>0</v>
      </c>
      <c r="CQ1247" s="15">
        <v>0</v>
      </c>
      <c r="CR1247" s="15">
        <v>0</v>
      </c>
      <c r="CS1247" s="15">
        <v>0</v>
      </c>
      <c r="CT1247" s="15">
        <v>0</v>
      </c>
      <c r="CU1247" s="15">
        <v>0</v>
      </c>
      <c r="CV1247" s="15">
        <v>0</v>
      </c>
      <c r="CW1247" s="15">
        <v>0</v>
      </c>
      <c r="CX1247" s="15">
        <v>0</v>
      </c>
      <c r="CY1247" s="15">
        <v>0</v>
      </c>
      <c r="CZ1247" s="15">
        <v>0</v>
      </c>
      <c r="DA1247" s="15">
        <v>0</v>
      </c>
      <c r="DB1247" s="15">
        <v>0</v>
      </c>
      <c r="DC1247" s="15">
        <v>0</v>
      </c>
      <c r="DD1247" s="15">
        <v>0</v>
      </c>
      <c r="DE1247" s="15">
        <v>0</v>
      </c>
      <c r="DF1247" s="15">
        <v>0</v>
      </c>
      <c r="DG1247" s="15">
        <v>0</v>
      </c>
      <c r="DH1247" s="15">
        <v>0</v>
      </c>
      <c r="DI1247" s="15">
        <v>0</v>
      </c>
      <c r="DJ1247" s="15">
        <v>0</v>
      </c>
      <c r="DK1247" s="15">
        <v>0</v>
      </c>
      <c r="DL1247" s="15">
        <v>0</v>
      </c>
      <c r="DM1247" s="15">
        <v>0</v>
      </c>
      <c r="DN1247" s="15">
        <v>0</v>
      </c>
      <c r="DO1247" s="15">
        <v>0</v>
      </c>
      <c r="DP1247" s="15">
        <v>0</v>
      </c>
      <c r="DQ1247" s="15">
        <v>0</v>
      </c>
      <c r="DR1247" s="15">
        <v>0</v>
      </c>
      <c r="DS1247" s="15">
        <v>0</v>
      </c>
    </row>
    <row r="1248" spans="1:123">
      <c r="A1248" s="15" t="s">
        <v>5776</v>
      </c>
      <c r="B1248" s="15" t="s">
        <v>17908</v>
      </c>
      <c r="C1248" s="15" t="s">
        <v>345</v>
      </c>
      <c r="D1248" s="15" t="s">
        <v>298</v>
      </c>
      <c r="E1248" s="15" t="s">
        <v>303</v>
      </c>
      <c r="F1248" s="15" t="str">
        <f>INDEX($I$1:$DS$1,(MATCH(MAX(I1248:DS1248),I1248:DS1248,0)))</f>
        <v>Kazakhs</v>
      </c>
      <c r="G1248" s="15">
        <f>MAX(I1248:DS1248)/H1248</f>
        <v>0.98477935540387629</v>
      </c>
      <c r="H1248" s="15">
        <v>27397</v>
      </c>
      <c r="I1248" s="15">
        <v>11</v>
      </c>
      <c r="J1248" s="15">
        <v>26980</v>
      </c>
      <c r="K1248" s="15">
        <v>3</v>
      </c>
      <c r="L1248" s="15">
        <v>0</v>
      </c>
      <c r="M1248" s="15">
        <v>0</v>
      </c>
      <c r="N1248" s="15">
        <v>6</v>
      </c>
      <c r="O1248" s="15">
        <v>1</v>
      </c>
      <c r="P1248" s="15">
        <v>0</v>
      </c>
      <c r="Q1248" s="15">
        <v>0</v>
      </c>
      <c r="R1248" s="15">
        <v>0</v>
      </c>
      <c r="S1248" s="15">
        <v>122</v>
      </c>
      <c r="T1248" s="15">
        <v>30</v>
      </c>
      <c r="U1248" s="15">
        <v>6</v>
      </c>
      <c r="V1248" s="15">
        <v>178</v>
      </c>
      <c r="W1248" s="15">
        <v>12</v>
      </c>
      <c r="X1248" s="15">
        <v>1</v>
      </c>
      <c r="Y1248" s="15">
        <v>7</v>
      </c>
      <c r="Z1248" s="15">
        <v>0</v>
      </c>
      <c r="AA1248" s="15">
        <v>0</v>
      </c>
      <c r="AB1248" s="15">
        <v>0</v>
      </c>
      <c r="AC1248" s="15">
        <v>0</v>
      </c>
      <c r="AD1248" s="15">
        <v>8</v>
      </c>
      <c r="AE1248" s="15">
        <v>5</v>
      </c>
      <c r="AF1248" s="15">
        <v>2</v>
      </c>
      <c r="AG1248" s="15">
        <v>0</v>
      </c>
      <c r="AH1248" s="15">
        <v>0</v>
      </c>
      <c r="AI1248" s="15">
        <v>3</v>
      </c>
      <c r="AJ1248" s="15">
        <v>0</v>
      </c>
      <c r="AK1248" s="15">
        <v>0</v>
      </c>
      <c r="AL1248" s="15">
        <v>0</v>
      </c>
      <c r="AM1248" s="15">
        <v>0</v>
      </c>
      <c r="AN1248" s="15">
        <v>0</v>
      </c>
      <c r="AO1248" s="15">
        <v>0</v>
      </c>
      <c r="AP1248" s="15">
        <v>0</v>
      </c>
      <c r="AQ1248" s="15">
        <v>0</v>
      </c>
      <c r="AR1248" s="15">
        <v>0</v>
      </c>
      <c r="AS1248" s="15">
        <v>0</v>
      </c>
      <c r="AT1248" s="15">
        <v>0</v>
      </c>
      <c r="AU1248" s="15">
        <v>0</v>
      </c>
      <c r="AV1248" s="15">
        <v>0</v>
      </c>
      <c r="AW1248" s="15">
        <v>5</v>
      </c>
      <c r="AX1248" s="15">
        <v>0</v>
      </c>
      <c r="AY1248" s="15">
        <v>0</v>
      </c>
      <c r="AZ1248" s="15">
        <v>0</v>
      </c>
      <c r="BA1248" s="15">
        <v>7</v>
      </c>
      <c r="BB1248" s="15">
        <v>1</v>
      </c>
      <c r="BC1248" s="15">
        <v>0</v>
      </c>
      <c r="BD1248" s="15">
        <v>0</v>
      </c>
      <c r="BE1248" s="15">
        <v>0</v>
      </c>
      <c r="BF1248" s="15">
        <v>0</v>
      </c>
      <c r="BG1248" s="15">
        <v>0</v>
      </c>
      <c r="BH1248" s="15">
        <v>0</v>
      </c>
      <c r="BI1248" s="15">
        <v>0</v>
      </c>
      <c r="BJ1248" s="15">
        <v>0</v>
      </c>
      <c r="BK1248" s="15">
        <v>0</v>
      </c>
      <c r="BL1248" s="15">
        <v>0</v>
      </c>
      <c r="BM1248" s="15">
        <v>0</v>
      </c>
      <c r="BN1248" s="15">
        <v>0</v>
      </c>
      <c r="BO1248" s="15">
        <v>0</v>
      </c>
      <c r="BP1248" s="15">
        <v>0</v>
      </c>
      <c r="BQ1248" s="15">
        <v>0</v>
      </c>
      <c r="BR1248" s="15">
        <v>0</v>
      </c>
      <c r="BS1248" s="15">
        <v>0</v>
      </c>
      <c r="BT1248" s="15">
        <v>0</v>
      </c>
      <c r="BU1248" s="15">
        <v>0</v>
      </c>
      <c r="BV1248" s="15">
        <v>0</v>
      </c>
      <c r="BW1248" s="15">
        <v>0</v>
      </c>
      <c r="BX1248" s="15">
        <v>0</v>
      </c>
      <c r="BY1248" s="15">
        <v>0</v>
      </c>
      <c r="BZ1248" s="15">
        <v>0</v>
      </c>
      <c r="CA1248" s="15">
        <v>0</v>
      </c>
      <c r="CB1248" s="15">
        <v>6</v>
      </c>
      <c r="CC1248" s="15">
        <v>0</v>
      </c>
      <c r="CD1248" s="15">
        <v>0</v>
      </c>
      <c r="CE1248" s="15">
        <v>0</v>
      </c>
      <c r="CF1248" s="15">
        <v>0</v>
      </c>
      <c r="CG1248" s="15">
        <v>0</v>
      </c>
      <c r="CH1248" s="15">
        <v>0</v>
      </c>
      <c r="CI1248" s="15">
        <v>0</v>
      </c>
      <c r="CJ1248" s="15">
        <v>0</v>
      </c>
      <c r="CK1248" s="15">
        <v>0</v>
      </c>
      <c r="CL1248" s="15">
        <v>0</v>
      </c>
      <c r="CM1248" s="15">
        <v>0</v>
      </c>
      <c r="CN1248" s="15">
        <v>0</v>
      </c>
      <c r="CO1248" s="15">
        <v>0</v>
      </c>
      <c r="CP1248" s="15">
        <v>0</v>
      </c>
      <c r="CQ1248" s="15">
        <v>0</v>
      </c>
      <c r="CR1248" s="15">
        <v>0</v>
      </c>
      <c r="CS1248" s="15">
        <v>1</v>
      </c>
      <c r="CT1248" s="15">
        <v>0</v>
      </c>
      <c r="CU1248" s="15">
        <v>0</v>
      </c>
      <c r="CV1248" s="15">
        <v>0</v>
      </c>
      <c r="CW1248" s="15">
        <v>0</v>
      </c>
      <c r="CX1248" s="15">
        <v>0</v>
      </c>
      <c r="CY1248" s="15">
        <v>1</v>
      </c>
      <c r="CZ1248" s="15">
        <v>0</v>
      </c>
      <c r="DA1248" s="15">
        <v>0</v>
      </c>
      <c r="DB1248" s="15">
        <v>0</v>
      </c>
      <c r="DC1248" s="15">
        <v>0</v>
      </c>
      <c r="DD1248" s="15">
        <v>0</v>
      </c>
      <c r="DE1248" s="15">
        <v>0</v>
      </c>
      <c r="DF1248" s="15">
        <v>0</v>
      </c>
      <c r="DG1248" s="15">
        <v>0</v>
      </c>
      <c r="DH1248" s="15">
        <v>0</v>
      </c>
      <c r="DI1248" s="15">
        <v>0</v>
      </c>
      <c r="DJ1248" s="15">
        <v>0</v>
      </c>
      <c r="DK1248" s="15">
        <v>0</v>
      </c>
      <c r="DL1248" s="15">
        <v>0</v>
      </c>
      <c r="DM1248" s="15">
        <v>0</v>
      </c>
      <c r="DN1248" s="15">
        <v>0</v>
      </c>
      <c r="DO1248" s="15">
        <v>0</v>
      </c>
      <c r="DP1248" s="15">
        <v>0</v>
      </c>
      <c r="DQ1248" s="15">
        <v>0</v>
      </c>
      <c r="DR1248" s="15">
        <v>0</v>
      </c>
      <c r="DS1248" s="15">
        <v>1</v>
      </c>
    </row>
    <row r="1249" spans="1:123">
      <c r="A1249" s="15" t="s">
        <v>5945</v>
      </c>
      <c r="B1249" s="15" t="s">
        <v>17909</v>
      </c>
      <c r="C1249" s="15" t="s">
        <v>345</v>
      </c>
      <c r="D1249" s="15" t="s">
        <v>298</v>
      </c>
      <c r="E1249" s="15" t="s">
        <v>310</v>
      </c>
      <c r="F1249" s="15" t="str">
        <f>INDEX($I$1:$DS$1,(MATCH(MAX(I1249:DS1249),I1249:DS1249,0)))</f>
        <v>Kazakhs</v>
      </c>
      <c r="G1249" s="15">
        <f>MAX(I1249:DS1249)/H1249</f>
        <v>0.86491873658386997</v>
      </c>
      <c r="H1249" s="15">
        <v>13044</v>
      </c>
      <c r="I1249" s="15">
        <v>11</v>
      </c>
      <c r="J1249" s="15">
        <v>11282</v>
      </c>
      <c r="K1249" s="15">
        <v>4</v>
      </c>
      <c r="L1249" s="15">
        <v>0</v>
      </c>
      <c r="M1249" s="15">
        <v>0</v>
      </c>
      <c r="N1249" s="15">
        <v>0</v>
      </c>
      <c r="O1249" s="15">
        <v>3</v>
      </c>
      <c r="P1249" s="15">
        <v>0</v>
      </c>
      <c r="Q1249" s="15">
        <v>0</v>
      </c>
      <c r="R1249" s="15">
        <v>0</v>
      </c>
      <c r="S1249" s="15">
        <v>774</v>
      </c>
      <c r="T1249" s="15">
        <v>422</v>
      </c>
      <c r="U1249" s="15">
        <v>24</v>
      </c>
      <c r="V1249" s="15">
        <v>419</v>
      </c>
      <c r="W1249" s="15">
        <v>9</v>
      </c>
      <c r="X1249" s="15">
        <v>2</v>
      </c>
      <c r="Y1249" s="15">
        <v>25</v>
      </c>
      <c r="Z1249" s="15">
        <v>0</v>
      </c>
      <c r="AA1249" s="15">
        <v>0</v>
      </c>
      <c r="AB1249" s="15">
        <v>0</v>
      </c>
      <c r="AC1249" s="15">
        <v>2</v>
      </c>
      <c r="AD1249" s="15">
        <v>9</v>
      </c>
      <c r="AE1249" s="15">
        <v>1</v>
      </c>
      <c r="AF1249" s="15">
        <v>1</v>
      </c>
      <c r="AG1249" s="15">
        <v>0</v>
      </c>
      <c r="AH1249" s="15">
        <v>0</v>
      </c>
      <c r="AI1249" s="15">
        <v>6</v>
      </c>
      <c r="AJ1249" s="15">
        <v>0</v>
      </c>
      <c r="AK1249" s="15">
        <v>0</v>
      </c>
      <c r="AL1249" s="15">
        <v>1</v>
      </c>
      <c r="AM1249" s="15">
        <v>0</v>
      </c>
      <c r="AN1249" s="15">
        <v>0</v>
      </c>
      <c r="AO1249" s="15">
        <v>1</v>
      </c>
      <c r="AP1249" s="15">
        <v>0</v>
      </c>
      <c r="AQ1249" s="15">
        <v>0</v>
      </c>
      <c r="AR1249" s="15">
        <v>2</v>
      </c>
      <c r="AS1249" s="15">
        <v>0</v>
      </c>
      <c r="AT1249" s="15">
        <v>0</v>
      </c>
      <c r="AU1249" s="15">
        <v>0</v>
      </c>
      <c r="AV1249" s="15">
        <v>0</v>
      </c>
      <c r="AW1249" s="15">
        <v>1</v>
      </c>
      <c r="AX1249" s="15">
        <v>7</v>
      </c>
      <c r="AY1249" s="15">
        <v>3</v>
      </c>
      <c r="AZ1249" s="15">
        <v>4</v>
      </c>
      <c r="BA1249" s="15">
        <v>5</v>
      </c>
      <c r="BB1249" s="15">
        <v>1</v>
      </c>
      <c r="BC1249" s="15">
        <v>0</v>
      </c>
      <c r="BD1249" s="15">
        <v>0</v>
      </c>
      <c r="BE1249" s="15">
        <v>0</v>
      </c>
      <c r="BF1249" s="15">
        <v>0</v>
      </c>
      <c r="BG1249" s="15">
        <v>0</v>
      </c>
      <c r="BH1249" s="15">
        <v>0</v>
      </c>
      <c r="BI1249" s="15">
        <v>0</v>
      </c>
      <c r="BJ1249" s="15">
        <v>0</v>
      </c>
      <c r="BK1249" s="15">
        <v>0</v>
      </c>
      <c r="BL1249" s="15">
        <v>0</v>
      </c>
      <c r="BM1249" s="15">
        <v>0</v>
      </c>
      <c r="BN1249" s="15">
        <v>0</v>
      </c>
      <c r="BO1249" s="15">
        <v>0</v>
      </c>
      <c r="BP1249" s="15">
        <v>0</v>
      </c>
      <c r="BQ1249" s="15">
        <v>0</v>
      </c>
      <c r="BR1249" s="15">
        <v>0</v>
      </c>
      <c r="BS1249" s="15">
        <v>0</v>
      </c>
      <c r="BT1249" s="15">
        <v>1</v>
      </c>
      <c r="BU1249" s="15">
        <v>0</v>
      </c>
      <c r="BV1249" s="15">
        <v>0</v>
      </c>
      <c r="BW1249" s="15">
        <v>0</v>
      </c>
      <c r="BX1249" s="15">
        <v>0</v>
      </c>
      <c r="BY1249" s="15">
        <v>0</v>
      </c>
      <c r="BZ1249" s="15">
        <v>0</v>
      </c>
      <c r="CA1249" s="15">
        <v>0</v>
      </c>
      <c r="CB1249" s="15">
        <v>0</v>
      </c>
      <c r="CC1249" s="15">
        <v>0</v>
      </c>
      <c r="CD1249" s="15">
        <v>0</v>
      </c>
      <c r="CE1249" s="15">
        <v>0</v>
      </c>
      <c r="CF1249" s="15">
        <v>0</v>
      </c>
      <c r="CG1249" s="15">
        <v>0</v>
      </c>
      <c r="CH1249" s="15">
        <v>0</v>
      </c>
      <c r="CI1249" s="15">
        <v>0</v>
      </c>
      <c r="CJ1249" s="15">
        <v>0</v>
      </c>
      <c r="CK1249" s="15">
        <v>0</v>
      </c>
      <c r="CL1249" s="15">
        <v>0</v>
      </c>
      <c r="CM1249" s="15">
        <v>0</v>
      </c>
      <c r="CN1249" s="15">
        <v>0</v>
      </c>
      <c r="CO1249" s="15">
        <v>0</v>
      </c>
      <c r="CP1249" s="15">
        <v>0</v>
      </c>
      <c r="CQ1249" s="15">
        <v>0</v>
      </c>
      <c r="CR1249" s="15">
        <v>0</v>
      </c>
      <c r="CS1249" s="15">
        <v>0</v>
      </c>
      <c r="CT1249" s="15">
        <v>0</v>
      </c>
      <c r="CU1249" s="15">
        <v>0</v>
      </c>
      <c r="CV1249" s="15">
        <v>0</v>
      </c>
      <c r="CW1249" s="15">
        <v>0</v>
      </c>
      <c r="CX1249" s="15">
        <v>0</v>
      </c>
      <c r="CY1249" s="15">
        <v>0</v>
      </c>
      <c r="CZ1249" s="15">
        <v>0</v>
      </c>
      <c r="DA1249" s="15">
        <v>0</v>
      </c>
      <c r="DB1249" s="15">
        <v>0</v>
      </c>
      <c r="DC1249" s="15">
        <v>0</v>
      </c>
      <c r="DD1249" s="15">
        <v>0</v>
      </c>
      <c r="DE1249" s="15">
        <v>0</v>
      </c>
      <c r="DF1249" s="15">
        <v>0</v>
      </c>
      <c r="DG1249" s="15">
        <v>0</v>
      </c>
      <c r="DH1249" s="15">
        <v>0</v>
      </c>
      <c r="DI1249" s="15">
        <v>0</v>
      </c>
      <c r="DJ1249" s="15">
        <v>0</v>
      </c>
      <c r="DK1249" s="15">
        <v>0</v>
      </c>
      <c r="DL1249" s="15">
        <v>0</v>
      </c>
      <c r="DM1249" s="15">
        <v>0</v>
      </c>
      <c r="DN1249" s="15">
        <v>0</v>
      </c>
      <c r="DO1249" s="15">
        <v>0</v>
      </c>
      <c r="DP1249" s="15">
        <v>0</v>
      </c>
      <c r="DQ1249" s="15">
        <v>0</v>
      </c>
      <c r="DR1249" s="15">
        <v>0</v>
      </c>
      <c r="DS1249" s="15">
        <v>24</v>
      </c>
    </row>
    <row r="1250" spans="1:123">
      <c r="A1250" s="15" t="s">
        <v>5853</v>
      </c>
      <c r="B1250" s="15" t="s">
        <v>17910</v>
      </c>
      <c r="C1250" s="15" t="s">
        <v>345</v>
      </c>
      <c r="D1250" s="15" t="s">
        <v>298</v>
      </c>
      <c r="E1250" s="15" t="s">
        <v>305</v>
      </c>
      <c r="F1250" s="15" t="str">
        <f>INDEX($I$1:$DS$1,(MATCH(MAX(I1250:DS1250),I1250:DS1250,0)))</f>
        <v>Kazakhs</v>
      </c>
      <c r="G1250" s="15">
        <f>MAX(I1250:DS1250)/H1250</f>
        <v>0.98396341110403518</v>
      </c>
      <c r="H1250" s="15">
        <v>17273</v>
      </c>
      <c r="I1250" s="15">
        <v>4</v>
      </c>
      <c r="J1250" s="15">
        <v>16996</v>
      </c>
      <c r="K1250" s="15">
        <v>0</v>
      </c>
      <c r="L1250" s="15">
        <v>0</v>
      </c>
      <c r="M1250" s="15">
        <v>2</v>
      </c>
      <c r="N1250" s="15">
        <v>2</v>
      </c>
      <c r="O1250" s="15">
        <v>0</v>
      </c>
      <c r="P1250" s="15">
        <v>0</v>
      </c>
      <c r="Q1250" s="15">
        <v>0</v>
      </c>
      <c r="R1250" s="15">
        <v>0</v>
      </c>
      <c r="S1250" s="15">
        <v>73</v>
      </c>
      <c r="T1250" s="15">
        <v>11</v>
      </c>
      <c r="U1250" s="15">
        <v>43</v>
      </c>
      <c r="V1250" s="15">
        <v>125</v>
      </c>
      <c r="W1250" s="15">
        <v>0</v>
      </c>
      <c r="X1250" s="15">
        <v>0</v>
      </c>
      <c r="Y1250" s="15">
        <v>3</v>
      </c>
      <c r="Z1250" s="15">
        <v>0</v>
      </c>
      <c r="AA1250" s="15">
        <v>0</v>
      </c>
      <c r="AB1250" s="15">
        <v>0</v>
      </c>
      <c r="AC1250" s="15">
        <v>0</v>
      </c>
      <c r="AD1250" s="15">
        <v>0</v>
      </c>
      <c r="AE1250" s="15">
        <v>0</v>
      </c>
      <c r="AF1250" s="15">
        <v>0</v>
      </c>
      <c r="AG1250" s="15">
        <v>0</v>
      </c>
      <c r="AH1250" s="15">
        <v>0</v>
      </c>
      <c r="AI1250" s="15">
        <v>9</v>
      </c>
      <c r="AJ1250" s="15">
        <v>0</v>
      </c>
      <c r="AK1250" s="15">
        <v>0</v>
      </c>
      <c r="AL1250" s="15">
        <v>0</v>
      </c>
      <c r="AM1250" s="15">
        <v>0</v>
      </c>
      <c r="AN1250" s="15">
        <v>0</v>
      </c>
      <c r="AO1250" s="15">
        <v>0</v>
      </c>
      <c r="AP1250" s="15">
        <v>0</v>
      </c>
      <c r="AQ1250" s="15">
        <v>0</v>
      </c>
      <c r="AR1250" s="15">
        <v>0</v>
      </c>
      <c r="AS1250" s="15">
        <v>0</v>
      </c>
      <c r="AT1250" s="15">
        <v>0</v>
      </c>
      <c r="AU1250" s="15">
        <v>0</v>
      </c>
      <c r="AV1250" s="15">
        <v>0</v>
      </c>
      <c r="AW1250" s="15">
        <v>0</v>
      </c>
      <c r="AX1250" s="15">
        <v>0</v>
      </c>
      <c r="AY1250" s="15">
        <v>0</v>
      </c>
      <c r="AZ1250" s="15">
        <v>1</v>
      </c>
      <c r="BA1250" s="15">
        <v>0</v>
      </c>
      <c r="BB1250" s="15">
        <v>0</v>
      </c>
      <c r="BC1250" s="15">
        <v>0</v>
      </c>
      <c r="BD1250" s="15">
        <v>0</v>
      </c>
      <c r="BE1250" s="15">
        <v>0</v>
      </c>
      <c r="BF1250" s="15">
        <v>0</v>
      </c>
      <c r="BG1250" s="15">
        <v>0</v>
      </c>
      <c r="BH1250" s="15">
        <v>0</v>
      </c>
      <c r="BI1250" s="15">
        <v>0</v>
      </c>
      <c r="BJ1250" s="15">
        <v>0</v>
      </c>
      <c r="BK1250" s="15">
        <v>0</v>
      </c>
      <c r="BL1250" s="15">
        <v>0</v>
      </c>
      <c r="BM1250" s="15">
        <v>0</v>
      </c>
      <c r="BN1250" s="15">
        <v>0</v>
      </c>
      <c r="BO1250" s="15">
        <v>0</v>
      </c>
      <c r="BP1250" s="15">
        <v>0</v>
      </c>
      <c r="BQ1250" s="15">
        <v>0</v>
      </c>
      <c r="BR1250" s="15">
        <v>0</v>
      </c>
      <c r="BS1250" s="15">
        <v>0</v>
      </c>
      <c r="BT1250" s="15">
        <v>0</v>
      </c>
      <c r="BU1250" s="15">
        <v>0</v>
      </c>
      <c r="BV1250" s="15">
        <v>0</v>
      </c>
      <c r="BW1250" s="15">
        <v>0</v>
      </c>
      <c r="BX1250" s="15">
        <v>0</v>
      </c>
      <c r="BY1250" s="15">
        <v>0</v>
      </c>
      <c r="BZ1250" s="15">
        <v>0</v>
      </c>
      <c r="CA1250" s="15">
        <v>0</v>
      </c>
      <c r="CB1250" s="15">
        <v>2</v>
      </c>
      <c r="CC1250" s="15">
        <v>0</v>
      </c>
      <c r="CD1250" s="15">
        <v>0</v>
      </c>
      <c r="CE1250" s="15">
        <v>0</v>
      </c>
      <c r="CF1250" s="15">
        <v>0</v>
      </c>
      <c r="CG1250" s="15">
        <v>0</v>
      </c>
      <c r="CH1250" s="15">
        <v>0</v>
      </c>
      <c r="CI1250" s="15">
        <v>0</v>
      </c>
      <c r="CJ1250" s="15">
        <v>0</v>
      </c>
      <c r="CK1250" s="15">
        <v>0</v>
      </c>
      <c r="CL1250" s="15">
        <v>0</v>
      </c>
      <c r="CM1250" s="15">
        <v>0</v>
      </c>
      <c r="CN1250" s="15">
        <v>0</v>
      </c>
      <c r="CO1250" s="15">
        <v>0</v>
      </c>
      <c r="CP1250" s="15">
        <v>0</v>
      </c>
      <c r="CQ1250" s="15">
        <v>0</v>
      </c>
      <c r="CR1250" s="15">
        <v>0</v>
      </c>
      <c r="CS1250" s="15">
        <v>0</v>
      </c>
      <c r="CT1250" s="15">
        <v>0</v>
      </c>
      <c r="CU1250" s="15">
        <v>0</v>
      </c>
      <c r="CV1250" s="15">
        <v>0</v>
      </c>
      <c r="CW1250" s="15">
        <v>0</v>
      </c>
      <c r="CX1250" s="15">
        <v>0</v>
      </c>
      <c r="CY1250" s="15">
        <v>0</v>
      </c>
      <c r="CZ1250" s="15">
        <v>0</v>
      </c>
      <c r="DA1250" s="15">
        <v>0</v>
      </c>
      <c r="DB1250" s="15">
        <v>0</v>
      </c>
      <c r="DC1250" s="15">
        <v>0</v>
      </c>
      <c r="DD1250" s="15">
        <v>0</v>
      </c>
      <c r="DE1250" s="15">
        <v>0</v>
      </c>
      <c r="DF1250" s="15">
        <v>0</v>
      </c>
      <c r="DG1250" s="15">
        <v>0</v>
      </c>
      <c r="DH1250" s="15">
        <v>0</v>
      </c>
      <c r="DI1250" s="15">
        <v>0</v>
      </c>
      <c r="DJ1250" s="15">
        <v>0</v>
      </c>
      <c r="DK1250" s="15">
        <v>0</v>
      </c>
      <c r="DL1250" s="15">
        <v>0</v>
      </c>
      <c r="DM1250" s="15">
        <v>0</v>
      </c>
      <c r="DN1250" s="15">
        <v>0</v>
      </c>
      <c r="DO1250" s="15">
        <v>0</v>
      </c>
      <c r="DP1250" s="15">
        <v>0</v>
      </c>
      <c r="DQ1250" s="15">
        <v>0</v>
      </c>
      <c r="DR1250" s="15">
        <v>0</v>
      </c>
      <c r="DS1250" s="15">
        <v>2</v>
      </c>
    </row>
    <row r="1251" spans="1:123">
      <c r="A1251" s="15" t="s">
        <v>5973</v>
      </c>
      <c r="B1251" s="15" t="s">
        <v>17911</v>
      </c>
      <c r="C1251" s="15" t="s">
        <v>345</v>
      </c>
      <c r="D1251" s="15" t="s">
        <v>298</v>
      </c>
      <c r="E1251" s="15" t="s">
        <v>306</v>
      </c>
      <c r="F1251" s="15" t="str">
        <f>INDEX($I$1:$DS$1,(MATCH(MAX(I1251:DS1251),I1251:DS1251,0)))</f>
        <v>Kazakhs</v>
      </c>
      <c r="G1251" s="15">
        <f>MAX(I1251:DS1251)/H1251</f>
        <v>0.89619802223450651</v>
      </c>
      <c r="H1251" s="15">
        <v>16281</v>
      </c>
      <c r="I1251" s="15">
        <v>5</v>
      </c>
      <c r="J1251" s="15">
        <v>14591</v>
      </c>
      <c r="K1251" s="15">
        <v>4</v>
      </c>
      <c r="L1251" s="15">
        <v>3</v>
      </c>
      <c r="M1251" s="15">
        <v>2</v>
      </c>
      <c r="N1251" s="15">
        <v>9</v>
      </c>
      <c r="O1251" s="15">
        <v>0</v>
      </c>
      <c r="P1251" s="15">
        <v>0</v>
      </c>
      <c r="Q1251" s="15">
        <v>0</v>
      </c>
      <c r="R1251" s="15">
        <v>0</v>
      </c>
      <c r="S1251" s="15">
        <v>1196</v>
      </c>
      <c r="T1251" s="15">
        <v>100</v>
      </c>
      <c r="U1251" s="15">
        <v>8</v>
      </c>
      <c r="V1251" s="15">
        <v>184</v>
      </c>
      <c r="W1251" s="15">
        <v>12</v>
      </c>
      <c r="X1251" s="15">
        <v>4</v>
      </c>
      <c r="Y1251" s="15">
        <v>35</v>
      </c>
      <c r="Z1251" s="15">
        <v>5</v>
      </c>
      <c r="AA1251" s="15">
        <v>0</v>
      </c>
      <c r="AB1251" s="15">
        <v>0</v>
      </c>
      <c r="AC1251" s="15">
        <v>1</v>
      </c>
      <c r="AD1251" s="15">
        <v>14</v>
      </c>
      <c r="AE1251" s="15">
        <v>0</v>
      </c>
      <c r="AF1251" s="15">
        <v>0</v>
      </c>
      <c r="AG1251" s="15">
        <v>0</v>
      </c>
      <c r="AH1251" s="15">
        <v>0</v>
      </c>
      <c r="AI1251" s="15">
        <v>36</v>
      </c>
      <c r="AJ1251" s="15">
        <v>0</v>
      </c>
      <c r="AK1251" s="15">
        <v>6</v>
      </c>
      <c r="AL1251" s="15">
        <v>0</v>
      </c>
      <c r="AM1251" s="15">
        <v>0</v>
      </c>
      <c r="AN1251" s="15">
        <v>0</v>
      </c>
      <c r="AO1251" s="15">
        <v>1</v>
      </c>
      <c r="AP1251" s="15">
        <v>0</v>
      </c>
      <c r="AQ1251" s="15">
        <v>0</v>
      </c>
      <c r="AR1251" s="15">
        <v>1</v>
      </c>
      <c r="AS1251" s="15">
        <v>0</v>
      </c>
      <c r="AT1251" s="15">
        <v>0</v>
      </c>
      <c r="AU1251" s="15">
        <v>0</v>
      </c>
      <c r="AV1251" s="15">
        <v>0</v>
      </c>
      <c r="AW1251" s="15">
        <v>0</v>
      </c>
      <c r="AX1251" s="15">
        <v>6</v>
      </c>
      <c r="AY1251" s="15">
        <v>0</v>
      </c>
      <c r="AZ1251" s="15">
        <v>4</v>
      </c>
      <c r="BA1251" s="15">
        <v>24</v>
      </c>
      <c r="BB1251" s="15">
        <v>8</v>
      </c>
      <c r="BC1251" s="15">
        <v>0</v>
      </c>
      <c r="BD1251" s="15">
        <v>0</v>
      </c>
      <c r="BE1251" s="15">
        <v>0</v>
      </c>
      <c r="BF1251" s="15">
        <v>0</v>
      </c>
      <c r="BG1251" s="15">
        <v>0</v>
      </c>
      <c r="BH1251" s="15">
        <v>0</v>
      </c>
      <c r="BI1251" s="15">
        <v>0</v>
      </c>
      <c r="BJ1251" s="15">
        <v>0</v>
      </c>
      <c r="BK1251" s="15">
        <v>0</v>
      </c>
      <c r="BL1251" s="15">
        <v>0</v>
      </c>
      <c r="BM1251" s="15">
        <v>0</v>
      </c>
      <c r="BN1251" s="15">
        <v>0</v>
      </c>
      <c r="BO1251" s="15">
        <v>0</v>
      </c>
      <c r="BP1251" s="15">
        <v>0</v>
      </c>
      <c r="BQ1251" s="15">
        <v>0</v>
      </c>
      <c r="BR1251" s="15">
        <v>0</v>
      </c>
      <c r="BS1251" s="15">
        <v>0</v>
      </c>
      <c r="BT1251" s="15">
        <v>0</v>
      </c>
      <c r="BU1251" s="15">
        <v>0</v>
      </c>
      <c r="BV1251" s="15">
        <v>0</v>
      </c>
      <c r="BW1251" s="15">
        <v>0</v>
      </c>
      <c r="BX1251" s="15">
        <v>0</v>
      </c>
      <c r="BY1251" s="15">
        <v>1</v>
      </c>
      <c r="BZ1251" s="15">
        <v>0</v>
      </c>
      <c r="CA1251" s="15">
        <v>0</v>
      </c>
      <c r="CB1251" s="15">
        <v>2</v>
      </c>
      <c r="CC1251" s="15">
        <v>0</v>
      </c>
      <c r="CD1251" s="15">
        <v>0</v>
      </c>
      <c r="CE1251" s="15">
        <v>0</v>
      </c>
      <c r="CF1251" s="15">
        <v>0</v>
      </c>
      <c r="CG1251" s="15">
        <v>0</v>
      </c>
      <c r="CH1251" s="15">
        <v>0</v>
      </c>
      <c r="CI1251" s="15">
        <v>0</v>
      </c>
      <c r="CJ1251" s="15">
        <v>0</v>
      </c>
      <c r="CK1251" s="15">
        <v>0</v>
      </c>
      <c r="CL1251" s="15">
        <v>0</v>
      </c>
      <c r="CM1251" s="15">
        <v>0</v>
      </c>
      <c r="CN1251" s="15">
        <v>0</v>
      </c>
      <c r="CO1251" s="15">
        <v>0</v>
      </c>
      <c r="CP1251" s="15">
        <v>0</v>
      </c>
      <c r="CQ1251" s="15">
        <v>0</v>
      </c>
      <c r="CR1251" s="15">
        <v>0</v>
      </c>
      <c r="CS1251" s="15">
        <v>5</v>
      </c>
      <c r="CT1251" s="15">
        <v>0</v>
      </c>
      <c r="CU1251" s="15">
        <v>0</v>
      </c>
      <c r="CV1251" s="15">
        <v>0</v>
      </c>
      <c r="CW1251" s="15">
        <v>0</v>
      </c>
      <c r="CX1251" s="15">
        <v>0</v>
      </c>
      <c r="CY1251" s="15">
        <v>1</v>
      </c>
      <c r="CZ1251" s="15">
        <v>0</v>
      </c>
      <c r="DA1251" s="15">
        <v>0</v>
      </c>
      <c r="DB1251" s="15">
        <v>0</v>
      </c>
      <c r="DC1251" s="15">
        <v>0</v>
      </c>
      <c r="DD1251" s="15">
        <v>0</v>
      </c>
      <c r="DE1251" s="15">
        <v>0</v>
      </c>
      <c r="DF1251" s="15">
        <v>0</v>
      </c>
      <c r="DG1251" s="15">
        <v>0</v>
      </c>
      <c r="DH1251" s="15">
        <v>0</v>
      </c>
      <c r="DI1251" s="15">
        <v>0</v>
      </c>
      <c r="DJ1251" s="15">
        <v>0</v>
      </c>
      <c r="DK1251" s="15">
        <v>0</v>
      </c>
      <c r="DL1251" s="15">
        <v>0</v>
      </c>
      <c r="DM1251" s="15">
        <v>0</v>
      </c>
      <c r="DN1251" s="15">
        <v>0</v>
      </c>
      <c r="DO1251" s="15">
        <v>0</v>
      </c>
      <c r="DP1251" s="15">
        <v>0</v>
      </c>
      <c r="DQ1251" s="15">
        <v>0</v>
      </c>
      <c r="DR1251" s="15">
        <v>0</v>
      </c>
      <c r="DS1251" s="15">
        <v>13</v>
      </c>
    </row>
    <row r="1252" spans="1:123">
      <c r="A1252" s="15" t="s">
        <v>5921</v>
      </c>
      <c r="B1252" s="15" t="s">
        <v>17912</v>
      </c>
      <c r="C1252" s="15" t="s">
        <v>345</v>
      </c>
      <c r="D1252" s="15" t="s">
        <v>298</v>
      </c>
      <c r="E1252" s="15" t="s">
        <v>301</v>
      </c>
      <c r="F1252" s="15" t="str">
        <f>INDEX($I$1:$DS$1,(MATCH(MAX(I1252:DS1252),I1252:DS1252,0)))</f>
        <v>Kazakhs</v>
      </c>
      <c r="G1252" s="15">
        <f>MAX(I1252:DS1252)/H1252</f>
        <v>0.84391819160387516</v>
      </c>
      <c r="H1252" s="15">
        <v>39018</v>
      </c>
      <c r="I1252" s="15">
        <v>50</v>
      </c>
      <c r="J1252" s="15">
        <v>32928</v>
      </c>
      <c r="K1252" s="15">
        <v>11</v>
      </c>
      <c r="L1252" s="15">
        <v>9</v>
      </c>
      <c r="M1252" s="15">
        <v>1</v>
      </c>
      <c r="N1252" s="15">
        <v>9</v>
      </c>
      <c r="O1252" s="15">
        <v>7</v>
      </c>
      <c r="P1252" s="15">
        <v>0</v>
      </c>
      <c r="Q1252" s="15">
        <v>0</v>
      </c>
      <c r="R1252" s="15">
        <v>0</v>
      </c>
      <c r="S1252" s="15">
        <v>3557</v>
      </c>
      <c r="T1252" s="15">
        <v>1315</v>
      </c>
      <c r="U1252" s="15">
        <v>83</v>
      </c>
      <c r="V1252" s="15">
        <v>317</v>
      </c>
      <c r="W1252" s="15">
        <v>67</v>
      </c>
      <c r="X1252" s="15">
        <v>39</v>
      </c>
      <c r="Y1252" s="15">
        <v>240</v>
      </c>
      <c r="Z1252" s="15">
        <v>2</v>
      </c>
      <c r="AA1252" s="15">
        <v>0</v>
      </c>
      <c r="AB1252" s="15">
        <v>0</v>
      </c>
      <c r="AC1252" s="15">
        <v>4</v>
      </c>
      <c r="AD1252" s="15">
        <v>60</v>
      </c>
      <c r="AE1252" s="15">
        <v>4</v>
      </c>
      <c r="AF1252" s="15">
        <v>32</v>
      </c>
      <c r="AG1252" s="15">
        <v>0</v>
      </c>
      <c r="AH1252" s="15">
        <v>0</v>
      </c>
      <c r="AI1252" s="15">
        <v>19</v>
      </c>
      <c r="AJ1252" s="15">
        <v>0</v>
      </c>
      <c r="AK1252" s="15">
        <v>1</v>
      </c>
      <c r="AL1252" s="15">
        <v>8</v>
      </c>
      <c r="AM1252" s="15">
        <v>3</v>
      </c>
      <c r="AN1252" s="15">
        <v>0</v>
      </c>
      <c r="AO1252" s="15">
        <v>0</v>
      </c>
      <c r="AP1252" s="15">
        <v>0</v>
      </c>
      <c r="AQ1252" s="15">
        <v>5</v>
      </c>
      <c r="AR1252" s="15">
        <v>1</v>
      </c>
      <c r="AS1252" s="15">
        <v>0</v>
      </c>
      <c r="AT1252" s="15">
        <v>0</v>
      </c>
      <c r="AU1252" s="15">
        <v>0</v>
      </c>
      <c r="AV1252" s="15">
        <v>0</v>
      </c>
      <c r="AW1252" s="15">
        <v>25</v>
      </c>
      <c r="AX1252" s="15">
        <v>30</v>
      </c>
      <c r="AY1252" s="15">
        <v>3</v>
      </c>
      <c r="AZ1252" s="15">
        <v>41</v>
      </c>
      <c r="BA1252" s="15">
        <v>12</v>
      </c>
      <c r="BB1252" s="15">
        <v>29</v>
      </c>
      <c r="BC1252" s="15">
        <v>0</v>
      </c>
      <c r="BD1252" s="15">
        <v>1</v>
      </c>
      <c r="BE1252" s="15">
        <v>0</v>
      </c>
      <c r="BF1252" s="15">
        <v>0</v>
      </c>
      <c r="BG1252" s="15">
        <v>0</v>
      </c>
      <c r="BH1252" s="15">
        <v>0</v>
      </c>
      <c r="BI1252" s="15">
        <v>0</v>
      </c>
      <c r="BJ1252" s="15">
        <v>0</v>
      </c>
      <c r="BK1252" s="15">
        <v>0</v>
      </c>
      <c r="BL1252" s="15">
        <v>0</v>
      </c>
      <c r="BM1252" s="15">
        <v>4</v>
      </c>
      <c r="BN1252" s="15">
        <v>0</v>
      </c>
      <c r="BO1252" s="15">
        <v>0</v>
      </c>
      <c r="BP1252" s="15">
        <v>0</v>
      </c>
      <c r="BQ1252" s="15">
        <v>0</v>
      </c>
      <c r="BR1252" s="15">
        <v>0</v>
      </c>
      <c r="BS1252" s="15">
        <v>0</v>
      </c>
      <c r="BT1252" s="15">
        <v>4</v>
      </c>
      <c r="BU1252" s="15">
        <v>0</v>
      </c>
      <c r="BV1252" s="15">
        <v>0</v>
      </c>
      <c r="BW1252" s="15">
        <v>0</v>
      </c>
      <c r="BX1252" s="15">
        <v>0</v>
      </c>
      <c r="BY1252" s="15">
        <v>1</v>
      </c>
      <c r="BZ1252" s="15">
        <v>0</v>
      </c>
      <c r="CA1252" s="15">
        <v>1</v>
      </c>
      <c r="CB1252" s="15">
        <v>2</v>
      </c>
      <c r="CC1252" s="15">
        <v>0</v>
      </c>
      <c r="CD1252" s="15">
        <v>0</v>
      </c>
      <c r="CE1252" s="15">
        <v>0</v>
      </c>
      <c r="CF1252" s="15">
        <v>0</v>
      </c>
      <c r="CG1252" s="15">
        <v>0</v>
      </c>
      <c r="CH1252" s="15">
        <v>0</v>
      </c>
      <c r="CI1252" s="15">
        <v>0</v>
      </c>
      <c r="CJ1252" s="15">
        <v>0</v>
      </c>
      <c r="CK1252" s="15">
        <v>0</v>
      </c>
      <c r="CL1252" s="15">
        <v>0</v>
      </c>
      <c r="CM1252" s="15">
        <v>0</v>
      </c>
      <c r="CN1252" s="15">
        <v>0</v>
      </c>
      <c r="CO1252" s="15">
        <v>0</v>
      </c>
      <c r="CP1252" s="15">
        <v>0</v>
      </c>
      <c r="CQ1252" s="15">
        <v>0</v>
      </c>
      <c r="CR1252" s="15">
        <v>0</v>
      </c>
      <c r="CS1252" s="15">
        <v>4</v>
      </c>
      <c r="CT1252" s="15">
        <v>0</v>
      </c>
      <c r="CU1252" s="15">
        <v>1</v>
      </c>
      <c r="CV1252" s="15">
        <v>0</v>
      </c>
      <c r="CW1252" s="15">
        <v>0</v>
      </c>
      <c r="CX1252" s="15">
        <v>0</v>
      </c>
      <c r="CY1252" s="15">
        <v>6</v>
      </c>
      <c r="CZ1252" s="15">
        <v>0</v>
      </c>
      <c r="DA1252" s="15">
        <v>0</v>
      </c>
      <c r="DB1252" s="15">
        <v>0</v>
      </c>
      <c r="DC1252" s="15">
        <v>0</v>
      </c>
      <c r="DD1252" s="15">
        <v>0</v>
      </c>
      <c r="DE1252" s="15">
        <v>0</v>
      </c>
      <c r="DF1252" s="15">
        <v>0</v>
      </c>
      <c r="DG1252" s="15">
        <v>0</v>
      </c>
      <c r="DH1252" s="15">
        <v>0</v>
      </c>
      <c r="DI1252" s="15">
        <v>0</v>
      </c>
      <c r="DJ1252" s="15">
        <v>0</v>
      </c>
      <c r="DK1252" s="15">
        <v>0</v>
      </c>
      <c r="DL1252" s="15">
        <v>0</v>
      </c>
      <c r="DM1252" s="15">
        <v>0</v>
      </c>
      <c r="DN1252" s="15">
        <v>0</v>
      </c>
      <c r="DO1252" s="15">
        <v>0</v>
      </c>
      <c r="DP1252" s="15">
        <v>0</v>
      </c>
      <c r="DQ1252" s="15">
        <v>0</v>
      </c>
      <c r="DR1252" s="15">
        <v>0</v>
      </c>
      <c r="DS1252" s="15">
        <v>82</v>
      </c>
    </row>
    <row r="1253" spans="1:123">
      <c r="A1253" s="15" t="s">
        <v>5873</v>
      </c>
      <c r="B1253" s="15" t="s">
        <v>17913</v>
      </c>
      <c r="C1253" s="15" t="s">
        <v>345</v>
      </c>
      <c r="D1253" s="15" t="s">
        <v>298</v>
      </c>
      <c r="E1253" s="15" t="s">
        <v>299</v>
      </c>
      <c r="F1253" s="15" t="str">
        <f>INDEX($I$1:$DS$1,(MATCH(MAX(I1253:DS1253),I1253:DS1253,0)))</f>
        <v>Kazakhs</v>
      </c>
      <c r="G1253" s="15">
        <f>MAX(I1253:DS1253)/H1253</f>
        <v>0.72091960083691864</v>
      </c>
      <c r="H1253" s="15">
        <v>356546</v>
      </c>
      <c r="I1253" s="15">
        <v>511</v>
      </c>
      <c r="J1253" s="15">
        <v>257041</v>
      </c>
      <c r="K1253" s="15">
        <v>89</v>
      </c>
      <c r="L1253" s="15">
        <v>133</v>
      </c>
      <c r="M1253" s="15">
        <v>26</v>
      </c>
      <c r="N1253" s="15">
        <v>60</v>
      </c>
      <c r="O1253" s="15">
        <v>104</v>
      </c>
      <c r="P1253" s="15">
        <v>0</v>
      </c>
      <c r="Q1253" s="15">
        <v>0</v>
      </c>
      <c r="R1253" s="15">
        <v>0</v>
      </c>
      <c r="S1253" s="15">
        <v>78566</v>
      </c>
      <c r="T1253" s="15">
        <v>5835</v>
      </c>
      <c r="U1253" s="15">
        <v>978</v>
      </c>
      <c r="V1253" s="15">
        <v>5792</v>
      </c>
      <c r="W1253" s="15">
        <v>1446</v>
      </c>
      <c r="X1253" s="15">
        <v>732</v>
      </c>
      <c r="Y1253" s="15">
        <v>1089</v>
      </c>
      <c r="Z1253" s="15">
        <v>60</v>
      </c>
      <c r="AA1253" s="15">
        <v>0</v>
      </c>
      <c r="AB1253" s="15">
        <v>0</v>
      </c>
      <c r="AC1253" s="15">
        <v>50</v>
      </c>
      <c r="AD1253" s="15">
        <v>156</v>
      </c>
      <c r="AE1253" s="15">
        <v>19</v>
      </c>
      <c r="AF1253" s="15">
        <v>363</v>
      </c>
      <c r="AG1253" s="15">
        <v>13</v>
      </c>
      <c r="AH1253" s="15">
        <v>0</v>
      </c>
      <c r="AI1253" s="15">
        <v>196</v>
      </c>
      <c r="AJ1253" s="15">
        <v>10</v>
      </c>
      <c r="AK1253" s="15">
        <v>48</v>
      </c>
      <c r="AL1253" s="15">
        <v>13</v>
      </c>
      <c r="AM1253" s="15">
        <v>33</v>
      </c>
      <c r="AN1253" s="15">
        <v>14</v>
      </c>
      <c r="AO1253" s="15">
        <v>31</v>
      </c>
      <c r="AP1253" s="15">
        <v>0</v>
      </c>
      <c r="AQ1253" s="15">
        <v>8</v>
      </c>
      <c r="AR1253" s="15">
        <v>20</v>
      </c>
      <c r="AS1253" s="15">
        <v>0</v>
      </c>
      <c r="AT1253" s="15">
        <v>0</v>
      </c>
      <c r="AU1253" s="15">
        <v>0</v>
      </c>
      <c r="AV1253" s="15">
        <v>0</v>
      </c>
      <c r="AW1253" s="15">
        <v>76</v>
      </c>
      <c r="AX1253" s="15">
        <v>355</v>
      </c>
      <c r="AY1253" s="15">
        <v>42</v>
      </c>
      <c r="AZ1253" s="15">
        <v>106</v>
      </c>
      <c r="BA1253" s="15">
        <v>308</v>
      </c>
      <c r="BB1253" s="15">
        <v>128</v>
      </c>
      <c r="BC1253" s="15">
        <v>0</v>
      </c>
      <c r="BD1253" s="15">
        <v>35</v>
      </c>
      <c r="BE1253" s="15">
        <v>0</v>
      </c>
      <c r="BF1253" s="15">
        <v>0</v>
      </c>
      <c r="BG1253" s="15">
        <v>0</v>
      </c>
      <c r="BH1253" s="15">
        <v>0</v>
      </c>
      <c r="BI1253" s="15">
        <v>0</v>
      </c>
      <c r="BJ1253" s="15">
        <v>0</v>
      </c>
      <c r="BK1253" s="15">
        <v>0</v>
      </c>
      <c r="BL1253" s="15">
        <v>0</v>
      </c>
      <c r="BM1253" s="15">
        <v>8</v>
      </c>
      <c r="BN1253" s="15">
        <v>0</v>
      </c>
      <c r="BO1253" s="15">
        <v>8</v>
      </c>
      <c r="BP1253" s="15">
        <v>0</v>
      </c>
      <c r="BQ1253" s="15">
        <v>0</v>
      </c>
      <c r="BR1253" s="15">
        <v>0</v>
      </c>
      <c r="BS1253" s="15">
        <v>0</v>
      </c>
      <c r="BT1253" s="15">
        <v>124</v>
      </c>
      <c r="BU1253" s="15">
        <v>0</v>
      </c>
      <c r="BV1253" s="15">
        <v>9</v>
      </c>
      <c r="BW1253" s="15">
        <v>0</v>
      </c>
      <c r="BX1253" s="15">
        <v>0</v>
      </c>
      <c r="BY1253" s="15">
        <v>77</v>
      </c>
      <c r="BZ1253" s="15">
        <v>10</v>
      </c>
      <c r="CA1253" s="15">
        <v>78</v>
      </c>
      <c r="CB1253" s="15">
        <v>71</v>
      </c>
      <c r="CC1253" s="15">
        <v>0</v>
      </c>
      <c r="CD1253" s="15">
        <v>20</v>
      </c>
      <c r="CE1253" s="15">
        <v>0</v>
      </c>
      <c r="CF1253" s="15">
        <v>0</v>
      </c>
      <c r="CG1253" s="15">
        <v>0</v>
      </c>
      <c r="CH1253" s="15">
        <v>0</v>
      </c>
      <c r="CI1253" s="15">
        <v>0</v>
      </c>
      <c r="CJ1253" s="15">
        <v>0</v>
      </c>
      <c r="CK1253" s="15">
        <v>0</v>
      </c>
      <c r="CL1253" s="15">
        <v>0</v>
      </c>
      <c r="CM1253" s="15">
        <v>0</v>
      </c>
      <c r="CN1253" s="15">
        <v>0</v>
      </c>
      <c r="CO1253" s="15">
        <v>0</v>
      </c>
      <c r="CP1253" s="15">
        <v>0</v>
      </c>
      <c r="CQ1253" s="15">
        <v>0</v>
      </c>
      <c r="CR1253" s="15">
        <v>0</v>
      </c>
      <c r="CS1253" s="15">
        <v>97</v>
      </c>
      <c r="CT1253" s="15">
        <v>10</v>
      </c>
      <c r="CU1253" s="15">
        <v>71</v>
      </c>
      <c r="CV1253" s="15">
        <v>0</v>
      </c>
      <c r="CW1253" s="15">
        <v>4</v>
      </c>
      <c r="CX1253" s="15">
        <v>0</v>
      </c>
      <c r="CY1253" s="15">
        <v>614</v>
      </c>
      <c r="CZ1253" s="15">
        <v>0</v>
      </c>
      <c r="DA1253" s="15">
        <v>0</v>
      </c>
      <c r="DB1253" s="15">
        <v>0</v>
      </c>
      <c r="DC1253" s="15">
        <v>0</v>
      </c>
      <c r="DD1253" s="15">
        <v>0</v>
      </c>
      <c r="DE1253" s="15">
        <v>0</v>
      </c>
      <c r="DF1253" s="15">
        <v>0</v>
      </c>
      <c r="DG1253" s="15">
        <v>0</v>
      </c>
      <c r="DH1253" s="15">
        <v>0</v>
      </c>
      <c r="DI1253" s="15">
        <v>0</v>
      </c>
      <c r="DJ1253" s="15">
        <v>0</v>
      </c>
      <c r="DK1253" s="15">
        <v>0</v>
      </c>
      <c r="DL1253" s="15">
        <v>0</v>
      </c>
      <c r="DM1253" s="15">
        <v>0</v>
      </c>
      <c r="DN1253" s="15">
        <v>0</v>
      </c>
      <c r="DO1253" s="15">
        <v>0</v>
      </c>
      <c r="DP1253" s="15">
        <v>0</v>
      </c>
      <c r="DQ1253" s="15">
        <v>0</v>
      </c>
      <c r="DR1253" s="15">
        <v>0</v>
      </c>
      <c r="DS1253" s="15">
        <v>859</v>
      </c>
    </row>
    <row r="1254" spans="1:123">
      <c r="A1254" s="15" t="s">
        <v>5979</v>
      </c>
      <c r="B1254" s="15" t="s">
        <v>17914</v>
      </c>
      <c r="C1254" s="15" t="s">
        <v>345</v>
      </c>
      <c r="D1254" s="15" t="s">
        <v>298</v>
      </c>
      <c r="E1254" s="15" t="s">
        <v>304</v>
      </c>
      <c r="F1254" s="15" t="str">
        <f>INDEX($I$1:$DS$1,(MATCH(MAX(I1254:DS1254),I1254:DS1254,0)))</f>
        <v>Kazakhs</v>
      </c>
      <c r="G1254" s="15">
        <f>MAX(I1254:DS1254)/H1254</f>
        <v>0.98175266780616255</v>
      </c>
      <c r="H1254" s="15">
        <v>21647</v>
      </c>
      <c r="I1254" s="15">
        <v>8</v>
      </c>
      <c r="J1254" s="15">
        <v>21252</v>
      </c>
      <c r="K1254" s="15">
        <v>0</v>
      </c>
      <c r="L1254" s="15">
        <v>3</v>
      </c>
      <c r="M1254" s="15">
        <v>0</v>
      </c>
      <c r="N1254" s="15">
        <v>9</v>
      </c>
      <c r="O1254" s="15">
        <v>1</v>
      </c>
      <c r="P1254" s="15">
        <v>0</v>
      </c>
      <c r="Q1254" s="15">
        <v>0</v>
      </c>
      <c r="R1254" s="15">
        <v>0</v>
      </c>
      <c r="S1254" s="15">
        <v>36</v>
      </c>
      <c r="T1254" s="15">
        <v>9</v>
      </c>
      <c r="U1254" s="15">
        <v>6</v>
      </c>
      <c r="V1254" s="15">
        <v>264</v>
      </c>
      <c r="W1254" s="15">
        <v>0</v>
      </c>
      <c r="X1254" s="15">
        <v>2</v>
      </c>
      <c r="Y1254" s="15">
        <v>0</v>
      </c>
      <c r="Z1254" s="15">
        <v>0</v>
      </c>
      <c r="AA1254" s="15">
        <v>0</v>
      </c>
      <c r="AB1254" s="15">
        <v>0</v>
      </c>
      <c r="AC1254" s="15">
        <v>0</v>
      </c>
      <c r="AD1254" s="15">
        <v>0</v>
      </c>
      <c r="AE1254" s="15">
        <v>0</v>
      </c>
      <c r="AF1254" s="15">
        <v>4</v>
      </c>
      <c r="AG1254" s="15">
        <v>0</v>
      </c>
      <c r="AH1254" s="15">
        <v>0</v>
      </c>
      <c r="AI1254" s="15">
        <v>40</v>
      </c>
      <c r="AJ1254" s="15">
        <v>0</v>
      </c>
      <c r="AK1254" s="15">
        <v>0</v>
      </c>
      <c r="AL1254" s="15">
        <v>1</v>
      </c>
      <c r="AM1254" s="15">
        <v>0</v>
      </c>
      <c r="AN1254" s="15">
        <v>0</v>
      </c>
      <c r="AO1254" s="15">
        <v>0</v>
      </c>
      <c r="AP1254" s="15">
        <v>0</v>
      </c>
      <c r="AQ1254" s="15">
        <v>0</v>
      </c>
      <c r="AR1254" s="15">
        <v>0</v>
      </c>
      <c r="AS1254" s="15">
        <v>0</v>
      </c>
      <c r="AT1254" s="15">
        <v>0</v>
      </c>
      <c r="AU1254" s="15">
        <v>0</v>
      </c>
      <c r="AV1254" s="15">
        <v>0</v>
      </c>
      <c r="AW1254" s="15">
        <v>3</v>
      </c>
      <c r="AX1254" s="15">
        <v>0</v>
      </c>
      <c r="AY1254" s="15">
        <v>0</v>
      </c>
      <c r="AZ1254" s="15">
        <v>0</v>
      </c>
      <c r="BA1254" s="15">
        <v>3</v>
      </c>
      <c r="BB1254" s="15">
        <v>0</v>
      </c>
      <c r="BC1254" s="15">
        <v>0</v>
      </c>
      <c r="BD1254" s="15">
        <v>0</v>
      </c>
      <c r="BE1254" s="15">
        <v>0</v>
      </c>
      <c r="BF1254" s="15">
        <v>0</v>
      </c>
      <c r="BG1254" s="15">
        <v>0</v>
      </c>
      <c r="BH1254" s="15">
        <v>0</v>
      </c>
      <c r="BI1254" s="15">
        <v>0</v>
      </c>
      <c r="BJ1254" s="15">
        <v>0</v>
      </c>
      <c r="BK1254" s="15">
        <v>0</v>
      </c>
      <c r="BL1254" s="15">
        <v>0</v>
      </c>
      <c r="BM1254" s="15">
        <v>0</v>
      </c>
      <c r="BN1254" s="15">
        <v>0</v>
      </c>
      <c r="BO1254" s="15">
        <v>0</v>
      </c>
      <c r="BP1254" s="15">
        <v>0</v>
      </c>
      <c r="BQ1254" s="15">
        <v>0</v>
      </c>
      <c r="BR1254" s="15">
        <v>0</v>
      </c>
      <c r="BS1254" s="15">
        <v>0</v>
      </c>
      <c r="BT1254" s="15">
        <v>0</v>
      </c>
      <c r="BU1254" s="15">
        <v>0</v>
      </c>
      <c r="BV1254" s="15">
        <v>0</v>
      </c>
      <c r="BW1254" s="15">
        <v>0</v>
      </c>
      <c r="BX1254" s="15">
        <v>0</v>
      </c>
      <c r="BY1254" s="15">
        <v>0</v>
      </c>
      <c r="BZ1254" s="15">
        <v>0</v>
      </c>
      <c r="CA1254" s="15">
        <v>0</v>
      </c>
      <c r="CB1254" s="15">
        <v>0</v>
      </c>
      <c r="CC1254" s="15">
        <v>0</v>
      </c>
      <c r="CD1254" s="15">
        <v>0</v>
      </c>
      <c r="CE1254" s="15">
        <v>0</v>
      </c>
      <c r="CF1254" s="15">
        <v>0</v>
      </c>
      <c r="CG1254" s="15">
        <v>0</v>
      </c>
      <c r="CH1254" s="15">
        <v>0</v>
      </c>
      <c r="CI1254" s="15">
        <v>0</v>
      </c>
      <c r="CJ1254" s="15">
        <v>0</v>
      </c>
      <c r="CK1254" s="15">
        <v>0</v>
      </c>
      <c r="CL1254" s="15">
        <v>0</v>
      </c>
      <c r="CM1254" s="15">
        <v>0</v>
      </c>
      <c r="CN1254" s="15">
        <v>0</v>
      </c>
      <c r="CO1254" s="15">
        <v>0</v>
      </c>
      <c r="CP1254" s="15">
        <v>0</v>
      </c>
      <c r="CQ1254" s="15">
        <v>0</v>
      </c>
      <c r="CR1254" s="15">
        <v>0</v>
      </c>
      <c r="CS1254" s="15">
        <v>0</v>
      </c>
      <c r="CT1254" s="15">
        <v>0</v>
      </c>
      <c r="CU1254" s="15">
        <v>0</v>
      </c>
      <c r="CV1254" s="15">
        <v>0</v>
      </c>
      <c r="CW1254" s="15">
        <v>0</v>
      </c>
      <c r="CX1254" s="15">
        <v>0</v>
      </c>
      <c r="CY1254" s="15">
        <v>0</v>
      </c>
      <c r="CZ1254" s="15">
        <v>0</v>
      </c>
      <c r="DA1254" s="15">
        <v>0</v>
      </c>
      <c r="DB1254" s="15">
        <v>0</v>
      </c>
      <c r="DC1254" s="15">
        <v>0</v>
      </c>
      <c r="DD1254" s="15">
        <v>0</v>
      </c>
      <c r="DE1254" s="15">
        <v>0</v>
      </c>
      <c r="DF1254" s="15">
        <v>0</v>
      </c>
      <c r="DG1254" s="15">
        <v>0</v>
      </c>
      <c r="DH1254" s="15">
        <v>0</v>
      </c>
      <c r="DI1254" s="15">
        <v>0</v>
      </c>
      <c r="DJ1254" s="15">
        <v>0</v>
      </c>
      <c r="DK1254" s="15">
        <v>0</v>
      </c>
      <c r="DL1254" s="15">
        <v>0</v>
      </c>
      <c r="DM1254" s="15">
        <v>0</v>
      </c>
      <c r="DN1254" s="15">
        <v>0</v>
      </c>
      <c r="DO1254" s="15">
        <v>0</v>
      </c>
      <c r="DP1254" s="15">
        <v>0</v>
      </c>
      <c r="DQ1254" s="15">
        <v>0</v>
      </c>
      <c r="DR1254" s="15">
        <v>0</v>
      </c>
      <c r="DS1254" s="15">
        <v>6</v>
      </c>
    </row>
    <row r="1255" spans="1:123">
      <c r="A1255" s="15" t="s">
        <v>5812</v>
      </c>
      <c r="B1255" s="15" t="s">
        <v>17915</v>
      </c>
      <c r="C1255" s="15" t="s">
        <v>345</v>
      </c>
      <c r="D1255" s="15" t="s">
        <v>298</v>
      </c>
      <c r="E1255" s="15" t="s">
        <v>307</v>
      </c>
      <c r="F1255" s="15" t="str">
        <f>INDEX($I$1:$DS$1,(MATCH(MAX(I1255:DS1255),I1255:DS1255,0)))</f>
        <v>Kazakhs</v>
      </c>
      <c r="G1255" s="15">
        <f>MAX(I1255:DS1255)/H1255</f>
        <v>0.98070030328094848</v>
      </c>
      <c r="H1255" s="15">
        <v>14508</v>
      </c>
      <c r="I1255" s="15">
        <v>0</v>
      </c>
      <c r="J1255" s="15">
        <v>14228</v>
      </c>
      <c r="K1255" s="15">
        <v>0</v>
      </c>
      <c r="L1255" s="15">
        <v>3</v>
      </c>
      <c r="M1255" s="15">
        <v>0</v>
      </c>
      <c r="N1255" s="15">
        <v>3</v>
      </c>
      <c r="O1255" s="15">
        <v>0</v>
      </c>
      <c r="P1255" s="15">
        <v>0</v>
      </c>
      <c r="Q1255" s="15">
        <v>0</v>
      </c>
      <c r="R1255" s="15">
        <v>0</v>
      </c>
      <c r="S1255" s="15">
        <v>186</v>
      </c>
      <c r="T1255" s="15">
        <v>12</v>
      </c>
      <c r="U1255" s="15">
        <v>1</v>
      </c>
      <c r="V1255" s="15">
        <v>33</v>
      </c>
      <c r="W1255" s="15">
        <v>2</v>
      </c>
      <c r="X1255" s="15">
        <v>2</v>
      </c>
      <c r="Y1255" s="15">
        <v>15</v>
      </c>
      <c r="Z1255" s="15">
        <v>0</v>
      </c>
      <c r="AA1255" s="15">
        <v>0</v>
      </c>
      <c r="AB1255" s="15">
        <v>0</v>
      </c>
      <c r="AC1255" s="15">
        <v>0</v>
      </c>
      <c r="AD1255" s="15">
        <v>0</v>
      </c>
      <c r="AE1255" s="15">
        <v>0</v>
      </c>
      <c r="AF1255" s="15">
        <v>0</v>
      </c>
      <c r="AG1255" s="15">
        <v>0</v>
      </c>
      <c r="AH1255" s="15">
        <v>0</v>
      </c>
      <c r="AI1255" s="15">
        <v>5</v>
      </c>
      <c r="AJ1255" s="15">
        <v>0</v>
      </c>
      <c r="AK1255" s="15">
        <v>0</v>
      </c>
      <c r="AL1255" s="15">
        <v>0</v>
      </c>
      <c r="AM1255" s="15">
        <v>2</v>
      </c>
      <c r="AN1255" s="15">
        <v>0</v>
      </c>
      <c r="AO1255" s="15">
        <v>0</v>
      </c>
      <c r="AP1255" s="15">
        <v>0</v>
      </c>
      <c r="AQ1255" s="15">
        <v>0</v>
      </c>
      <c r="AR1255" s="15">
        <v>0</v>
      </c>
      <c r="AS1255" s="15">
        <v>0</v>
      </c>
      <c r="AT1255" s="15">
        <v>0</v>
      </c>
      <c r="AU1255" s="15">
        <v>0</v>
      </c>
      <c r="AV1255" s="15">
        <v>0</v>
      </c>
      <c r="AW1255" s="15">
        <v>0</v>
      </c>
      <c r="AX1255" s="15">
        <v>0</v>
      </c>
      <c r="AY1255" s="15">
        <v>0</v>
      </c>
      <c r="AZ1255" s="15">
        <v>0</v>
      </c>
      <c r="BA1255" s="15">
        <v>12</v>
      </c>
      <c r="BB1255" s="15">
        <v>0</v>
      </c>
      <c r="BC1255" s="15">
        <v>0</v>
      </c>
      <c r="BD1255" s="15">
        <v>0</v>
      </c>
      <c r="BE1255" s="15">
        <v>0</v>
      </c>
      <c r="BF1255" s="15">
        <v>0</v>
      </c>
      <c r="BG1255" s="15">
        <v>0</v>
      </c>
      <c r="BH1255" s="15">
        <v>0</v>
      </c>
      <c r="BI1255" s="15">
        <v>0</v>
      </c>
      <c r="BJ1255" s="15">
        <v>0</v>
      </c>
      <c r="BK1255" s="15">
        <v>0</v>
      </c>
      <c r="BL1255" s="15">
        <v>0</v>
      </c>
      <c r="BM1255" s="15">
        <v>0</v>
      </c>
      <c r="BN1255" s="15">
        <v>0</v>
      </c>
      <c r="BO1255" s="15">
        <v>0</v>
      </c>
      <c r="BP1255" s="15">
        <v>0</v>
      </c>
      <c r="BQ1255" s="15">
        <v>0</v>
      </c>
      <c r="BR1255" s="15">
        <v>0</v>
      </c>
      <c r="BS1255" s="15">
        <v>0</v>
      </c>
      <c r="BT1255" s="15">
        <v>0</v>
      </c>
      <c r="BU1255" s="15">
        <v>0</v>
      </c>
      <c r="BV1255" s="15">
        <v>0</v>
      </c>
      <c r="BW1255" s="15">
        <v>0</v>
      </c>
      <c r="BX1255" s="15">
        <v>0</v>
      </c>
      <c r="BY1255" s="15">
        <v>0</v>
      </c>
      <c r="BZ1255" s="15">
        <v>0</v>
      </c>
      <c r="CA1255" s="15">
        <v>0</v>
      </c>
      <c r="CB1255" s="15">
        <v>0</v>
      </c>
      <c r="CC1255" s="15">
        <v>0</v>
      </c>
      <c r="CD1255" s="15">
        <v>0</v>
      </c>
      <c r="CE1255" s="15">
        <v>0</v>
      </c>
      <c r="CF1255" s="15">
        <v>0</v>
      </c>
      <c r="CG1255" s="15">
        <v>0</v>
      </c>
      <c r="CH1255" s="15">
        <v>0</v>
      </c>
      <c r="CI1255" s="15">
        <v>0</v>
      </c>
      <c r="CJ1255" s="15">
        <v>0</v>
      </c>
      <c r="CK1255" s="15">
        <v>0</v>
      </c>
      <c r="CL1255" s="15">
        <v>0</v>
      </c>
      <c r="CM1255" s="15">
        <v>0</v>
      </c>
      <c r="CN1255" s="15">
        <v>0</v>
      </c>
      <c r="CO1255" s="15">
        <v>0</v>
      </c>
      <c r="CP1255" s="15">
        <v>0</v>
      </c>
      <c r="CQ1255" s="15">
        <v>0</v>
      </c>
      <c r="CR1255" s="15">
        <v>0</v>
      </c>
      <c r="CS1255" s="15">
        <v>0</v>
      </c>
      <c r="CT1255" s="15">
        <v>0</v>
      </c>
      <c r="CU1255" s="15">
        <v>1</v>
      </c>
      <c r="CV1255" s="15">
        <v>0</v>
      </c>
      <c r="CW1255" s="15">
        <v>0</v>
      </c>
      <c r="CX1255" s="15">
        <v>0</v>
      </c>
      <c r="CY1255" s="15">
        <v>1</v>
      </c>
      <c r="CZ1255" s="15">
        <v>0</v>
      </c>
      <c r="DA1255" s="15">
        <v>0</v>
      </c>
      <c r="DB1255" s="15">
        <v>0</v>
      </c>
      <c r="DC1255" s="15">
        <v>0</v>
      </c>
      <c r="DD1255" s="15">
        <v>0</v>
      </c>
      <c r="DE1255" s="15">
        <v>0</v>
      </c>
      <c r="DF1255" s="15">
        <v>0</v>
      </c>
      <c r="DG1255" s="15">
        <v>0</v>
      </c>
      <c r="DH1255" s="15">
        <v>0</v>
      </c>
      <c r="DI1255" s="15">
        <v>0</v>
      </c>
      <c r="DJ1255" s="15">
        <v>0</v>
      </c>
      <c r="DK1255" s="15">
        <v>0</v>
      </c>
      <c r="DL1255" s="15">
        <v>0</v>
      </c>
      <c r="DM1255" s="15">
        <v>0</v>
      </c>
      <c r="DN1255" s="15">
        <v>0</v>
      </c>
      <c r="DO1255" s="15">
        <v>0</v>
      </c>
      <c r="DP1255" s="15">
        <v>0</v>
      </c>
      <c r="DQ1255" s="15">
        <v>0</v>
      </c>
      <c r="DR1255" s="15">
        <v>0</v>
      </c>
      <c r="DS1255" s="15">
        <v>2</v>
      </c>
    </row>
    <row r="1256" spans="1:123">
      <c r="A1256" s="15" t="s">
        <v>6008</v>
      </c>
      <c r="B1256" s="15" t="s">
        <v>16818</v>
      </c>
      <c r="C1256" s="15" t="s">
        <v>340</v>
      </c>
      <c r="D1256" s="15" t="s">
        <v>316</v>
      </c>
      <c r="E1256" s="15" t="s">
        <v>316</v>
      </c>
      <c r="F1256" s="15" t="str">
        <f>INDEX($I$1:$DS$1,(MATCH(MAX(I1256:DS1256),I1256:DS1256,0)))</f>
        <v>Kyrgyz</v>
      </c>
      <c r="G1256" s="15">
        <f>MAX(I1256:DS1256)/H1256</f>
        <v>0.99631453638172274</v>
      </c>
      <c r="H1256" s="15">
        <v>91983</v>
      </c>
      <c r="I1256" s="15">
        <v>125</v>
      </c>
      <c r="J1256" s="15">
        <v>3</v>
      </c>
      <c r="K1256" s="15">
        <v>91644</v>
      </c>
      <c r="L1256" s="15">
        <v>187</v>
      </c>
      <c r="M1256" s="15">
        <v>0</v>
      </c>
      <c r="N1256" s="15">
        <v>0</v>
      </c>
      <c r="O1256" s="15">
        <v>9</v>
      </c>
      <c r="P1256" s="15">
        <v>0</v>
      </c>
      <c r="Q1256" s="15">
        <v>0</v>
      </c>
      <c r="R1256" s="15">
        <v>0</v>
      </c>
      <c r="S1256" s="15">
        <v>8</v>
      </c>
      <c r="T1256" s="15">
        <v>0</v>
      </c>
      <c r="U1256" s="15">
        <v>0</v>
      </c>
      <c r="V1256" s="15">
        <v>1</v>
      </c>
      <c r="W1256" s="15">
        <v>0</v>
      </c>
      <c r="X1256" s="15">
        <v>0</v>
      </c>
      <c r="Y1256" s="15">
        <v>0</v>
      </c>
      <c r="Z1256" s="15">
        <v>0</v>
      </c>
      <c r="AA1256" s="15">
        <v>0</v>
      </c>
      <c r="AB1256" s="15">
        <v>0</v>
      </c>
      <c r="AC1256" s="15">
        <v>0</v>
      </c>
      <c r="AD1256" s="15">
        <v>0</v>
      </c>
      <c r="AE1256" s="15">
        <v>0</v>
      </c>
      <c r="AF1256" s="15">
        <v>0</v>
      </c>
      <c r="AG1256" s="15">
        <v>0</v>
      </c>
      <c r="AH1256" s="15">
        <v>0</v>
      </c>
      <c r="AI1256" s="15">
        <v>0</v>
      </c>
      <c r="AJ1256" s="15">
        <v>0</v>
      </c>
      <c r="AK1256" s="15">
        <v>0</v>
      </c>
      <c r="AL1256" s="15">
        <v>0</v>
      </c>
      <c r="AM1256" s="15">
        <v>0</v>
      </c>
      <c r="AN1256" s="15">
        <v>0</v>
      </c>
      <c r="AO1256" s="15">
        <v>0</v>
      </c>
      <c r="AP1256" s="15">
        <v>0</v>
      </c>
      <c r="AQ1256" s="15">
        <v>0</v>
      </c>
      <c r="AR1256" s="15">
        <v>0</v>
      </c>
      <c r="AS1256" s="15">
        <v>0</v>
      </c>
      <c r="AT1256" s="15">
        <v>0</v>
      </c>
      <c r="AU1256" s="15">
        <v>0</v>
      </c>
      <c r="AV1256" s="15">
        <v>0</v>
      </c>
      <c r="AW1256" s="15">
        <v>0</v>
      </c>
      <c r="AX1256" s="15">
        <v>0</v>
      </c>
      <c r="AY1256" s="15">
        <v>0</v>
      </c>
      <c r="AZ1256" s="15">
        <v>0</v>
      </c>
      <c r="BA1256" s="15">
        <v>0</v>
      </c>
      <c r="BB1256" s="15">
        <v>0</v>
      </c>
      <c r="BC1256" s="15">
        <v>0</v>
      </c>
      <c r="BD1256" s="15">
        <v>0</v>
      </c>
      <c r="BE1256" s="15">
        <v>0</v>
      </c>
      <c r="BF1256" s="15">
        <v>0</v>
      </c>
      <c r="BG1256" s="15">
        <v>0</v>
      </c>
      <c r="BH1256" s="15">
        <v>0</v>
      </c>
      <c r="BI1256" s="15">
        <v>0</v>
      </c>
      <c r="BJ1256" s="15">
        <v>0</v>
      </c>
      <c r="BK1256" s="15">
        <v>0</v>
      </c>
      <c r="BL1256" s="15">
        <v>0</v>
      </c>
      <c r="BM1256" s="15">
        <v>0</v>
      </c>
      <c r="BN1256" s="15">
        <v>0</v>
      </c>
      <c r="BO1256" s="15">
        <v>0</v>
      </c>
      <c r="BP1256" s="15">
        <v>0</v>
      </c>
      <c r="BQ1256" s="15">
        <v>0</v>
      </c>
      <c r="BR1256" s="15">
        <v>0</v>
      </c>
      <c r="BS1256" s="15">
        <v>0</v>
      </c>
      <c r="BT1256" s="15">
        <v>0</v>
      </c>
      <c r="BU1256" s="15">
        <v>0</v>
      </c>
      <c r="BV1256" s="15">
        <v>0</v>
      </c>
      <c r="BW1256" s="15">
        <v>0</v>
      </c>
      <c r="BX1256" s="15">
        <v>0</v>
      </c>
      <c r="BY1256" s="15">
        <v>0</v>
      </c>
      <c r="BZ1256" s="15">
        <v>0</v>
      </c>
      <c r="CA1256" s="15">
        <v>0</v>
      </c>
      <c r="CB1256" s="15">
        <v>0</v>
      </c>
      <c r="CC1256" s="15">
        <v>0</v>
      </c>
      <c r="CD1256" s="15">
        <v>0</v>
      </c>
      <c r="CE1256" s="15">
        <v>0</v>
      </c>
      <c r="CF1256" s="15">
        <v>0</v>
      </c>
      <c r="CG1256" s="15">
        <v>0</v>
      </c>
      <c r="CH1256" s="15">
        <v>0</v>
      </c>
      <c r="CI1256" s="15">
        <v>0</v>
      </c>
      <c r="CJ1256" s="15">
        <v>0</v>
      </c>
      <c r="CK1256" s="15">
        <v>0</v>
      </c>
      <c r="CL1256" s="15">
        <v>0</v>
      </c>
      <c r="CM1256" s="15">
        <v>0</v>
      </c>
      <c r="CN1256" s="15">
        <v>0</v>
      </c>
      <c r="CO1256" s="15">
        <v>0</v>
      </c>
      <c r="CP1256" s="15">
        <v>0</v>
      </c>
      <c r="CQ1256" s="15">
        <v>0</v>
      </c>
      <c r="CR1256" s="15">
        <v>0</v>
      </c>
      <c r="CS1256" s="15">
        <v>0</v>
      </c>
      <c r="CT1256" s="15">
        <v>0</v>
      </c>
      <c r="CU1256" s="15">
        <v>2</v>
      </c>
      <c r="CV1256" s="15">
        <v>0</v>
      </c>
      <c r="CW1256" s="15">
        <v>0</v>
      </c>
      <c r="CX1256" s="15">
        <v>0</v>
      </c>
      <c r="CY1256" s="15">
        <v>0</v>
      </c>
      <c r="CZ1256" s="15">
        <v>0</v>
      </c>
      <c r="DA1256" s="15">
        <v>0</v>
      </c>
      <c r="DB1256" s="15">
        <v>0</v>
      </c>
      <c r="DC1256" s="15">
        <v>0</v>
      </c>
      <c r="DD1256" s="15">
        <v>0</v>
      </c>
      <c r="DE1256" s="15">
        <v>0</v>
      </c>
      <c r="DF1256" s="15">
        <v>0</v>
      </c>
      <c r="DG1256" s="15">
        <v>0</v>
      </c>
      <c r="DH1256" s="15">
        <v>0</v>
      </c>
      <c r="DI1256" s="15">
        <v>0</v>
      </c>
      <c r="DJ1256" s="15">
        <v>0</v>
      </c>
      <c r="DK1256" s="15">
        <v>0</v>
      </c>
      <c r="DL1256" s="15">
        <v>0</v>
      </c>
      <c r="DM1256" s="15">
        <v>0</v>
      </c>
      <c r="DN1256" s="15">
        <v>0</v>
      </c>
      <c r="DO1256" s="15">
        <v>0</v>
      </c>
      <c r="DP1256" s="15">
        <v>0</v>
      </c>
      <c r="DQ1256" s="15">
        <v>0</v>
      </c>
      <c r="DR1256" s="15">
        <v>0</v>
      </c>
      <c r="DS1256" s="15">
        <v>4</v>
      </c>
    </row>
    <row r="1257" spans="1:123">
      <c r="A1257" s="15" t="s">
        <v>6009</v>
      </c>
      <c r="B1257" s="15" t="s">
        <v>17648</v>
      </c>
      <c r="C1257" s="15" t="s">
        <v>340</v>
      </c>
      <c r="D1257" s="15" t="s">
        <v>316</v>
      </c>
      <c r="E1257" s="15" t="s">
        <v>317</v>
      </c>
      <c r="F1257" s="15" t="str">
        <f>INDEX($I$1:$DS$1,(MATCH(MAX(I1257:DS1257),I1257:DS1257,0)))</f>
        <v>Kyrgyz</v>
      </c>
      <c r="G1257" s="15">
        <f>MAX(I1257:DS1257)/H1257</f>
        <v>0.9927154706094482</v>
      </c>
      <c r="H1257" s="15">
        <v>27730</v>
      </c>
      <c r="I1257" s="15">
        <v>65</v>
      </c>
      <c r="J1257" s="15">
        <v>8</v>
      </c>
      <c r="K1257" s="15">
        <v>27528</v>
      </c>
      <c r="L1257" s="15">
        <v>36</v>
      </c>
      <c r="M1257" s="15">
        <v>0</v>
      </c>
      <c r="N1257" s="15">
        <v>0</v>
      </c>
      <c r="O1257" s="15">
        <v>5</v>
      </c>
      <c r="P1257" s="15">
        <v>0</v>
      </c>
      <c r="Q1257" s="15">
        <v>0</v>
      </c>
      <c r="R1257" s="15">
        <v>0</v>
      </c>
      <c r="S1257" s="15">
        <v>33</v>
      </c>
      <c r="T1257" s="15">
        <v>0</v>
      </c>
      <c r="U1257" s="15">
        <v>1</v>
      </c>
      <c r="V1257" s="15">
        <v>51</v>
      </c>
      <c r="W1257" s="15">
        <v>0</v>
      </c>
      <c r="X1257" s="15">
        <v>1</v>
      </c>
      <c r="Y1257" s="15">
        <v>0</v>
      </c>
      <c r="Z1257" s="15">
        <v>0</v>
      </c>
      <c r="AA1257" s="15">
        <v>0</v>
      </c>
      <c r="AB1257" s="15">
        <v>0</v>
      </c>
      <c r="AC1257" s="15">
        <v>0</v>
      </c>
      <c r="AD1257" s="15">
        <v>0</v>
      </c>
      <c r="AE1257" s="15">
        <v>0</v>
      </c>
      <c r="AF1257" s="15">
        <v>0</v>
      </c>
      <c r="AG1257" s="15">
        <v>0</v>
      </c>
      <c r="AH1257" s="15">
        <v>0</v>
      </c>
      <c r="AI1257" s="15">
        <v>0</v>
      </c>
      <c r="AJ1257" s="15">
        <v>0</v>
      </c>
      <c r="AK1257" s="15">
        <v>0</v>
      </c>
      <c r="AL1257" s="15">
        <v>0</v>
      </c>
      <c r="AM1257" s="15">
        <v>0</v>
      </c>
      <c r="AN1257" s="15">
        <v>0</v>
      </c>
      <c r="AO1257" s="15">
        <v>0</v>
      </c>
      <c r="AP1257" s="15">
        <v>0</v>
      </c>
      <c r="AQ1257" s="15">
        <v>0</v>
      </c>
      <c r="AR1257" s="15">
        <v>0</v>
      </c>
      <c r="AS1257" s="15">
        <v>0</v>
      </c>
      <c r="AT1257" s="15">
        <v>0</v>
      </c>
      <c r="AU1257" s="15">
        <v>0</v>
      </c>
      <c r="AV1257" s="15">
        <v>0</v>
      </c>
      <c r="AW1257" s="15">
        <v>0</v>
      </c>
      <c r="AX1257" s="15">
        <v>0</v>
      </c>
      <c r="AY1257" s="15">
        <v>0</v>
      </c>
      <c r="AZ1257" s="15">
        <v>0</v>
      </c>
      <c r="BA1257" s="15">
        <v>0</v>
      </c>
      <c r="BB1257" s="15">
        <v>0</v>
      </c>
      <c r="BC1257" s="15">
        <v>0</v>
      </c>
      <c r="BD1257" s="15">
        <v>0</v>
      </c>
      <c r="BE1257" s="15">
        <v>0</v>
      </c>
      <c r="BF1257" s="15">
        <v>0</v>
      </c>
      <c r="BG1257" s="15">
        <v>0</v>
      </c>
      <c r="BH1257" s="15">
        <v>0</v>
      </c>
      <c r="BI1257" s="15">
        <v>0</v>
      </c>
      <c r="BJ1257" s="15">
        <v>0</v>
      </c>
      <c r="BK1257" s="15">
        <v>0</v>
      </c>
      <c r="BL1257" s="15">
        <v>0</v>
      </c>
      <c r="BM1257" s="15">
        <v>0</v>
      </c>
      <c r="BN1257" s="15">
        <v>0</v>
      </c>
      <c r="BO1257" s="15">
        <v>0</v>
      </c>
      <c r="BP1257" s="15">
        <v>0</v>
      </c>
      <c r="BQ1257" s="15">
        <v>0</v>
      </c>
      <c r="BR1257" s="15">
        <v>0</v>
      </c>
      <c r="BS1257" s="15">
        <v>0</v>
      </c>
      <c r="BT1257" s="15">
        <v>0</v>
      </c>
      <c r="BU1257" s="15">
        <v>0</v>
      </c>
      <c r="BV1257" s="15">
        <v>0</v>
      </c>
      <c r="BW1257" s="15">
        <v>0</v>
      </c>
      <c r="BX1257" s="15">
        <v>0</v>
      </c>
      <c r="BY1257" s="15">
        <v>0</v>
      </c>
      <c r="BZ1257" s="15">
        <v>0</v>
      </c>
      <c r="CA1257" s="15">
        <v>0</v>
      </c>
      <c r="CB1257" s="15">
        <v>0</v>
      </c>
      <c r="CC1257" s="15">
        <v>0</v>
      </c>
      <c r="CD1257" s="15">
        <v>0</v>
      </c>
      <c r="CE1257" s="15">
        <v>0</v>
      </c>
      <c r="CF1257" s="15">
        <v>0</v>
      </c>
      <c r="CG1257" s="15">
        <v>0</v>
      </c>
      <c r="CH1257" s="15">
        <v>0</v>
      </c>
      <c r="CI1257" s="15">
        <v>0</v>
      </c>
      <c r="CJ1257" s="15">
        <v>0</v>
      </c>
      <c r="CK1257" s="15">
        <v>0</v>
      </c>
      <c r="CL1257" s="15">
        <v>0</v>
      </c>
      <c r="CM1257" s="15">
        <v>0</v>
      </c>
      <c r="CN1257" s="15">
        <v>0</v>
      </c>
      <c r="CO1257" s="15">
        <v>0</v>
      </c>
      <c r="CP1257" s="15">
        <v>0</v>
      </c>
      <c r="CQ1257" s="15">
        <v>0</v>
      </c>
      <c r="CR1257" s="15">
        <v>0</v>
      </c>
      <c r="CS1257" s="15">
        <v>0</v>
      </c>
      <c r="CT1257" s="15">
        <v>0</v>
      </c>
      <c r="CU1257" s="15">
        <v>0</v>
      </c>
      <c r="CV1257" s="15">
        <v>0</v>
      </c>
      <c r="CW1257" s="15">
        <v>0</v>
      </c>
      <c r="CX1257" s="15">
        <v>0</v>
      </c>
      <c r="CY1257" s="15">
        <v>0</v>
      </c>
      <c r="CZ1257" s="15">
        <v>0</v>
      </c>
      <c r="DA1257" s="15">
        <v>0</v>
      </c>
      <c r="DB1257" s="15">
        <v>0</v>
      </c>
      <c r="DC1257" s="15">
        <v>0</v>
      </c>
      <c r="DD1257" s="15">
        <v>0</v>
      </c>
      <c r="DE1257" s="15">
        <v>0</v>
      </c>
      <c r="DF1257" s="15">
        <v>0</v>
      </c>
      <c r="DG1257" s="15">
        <v>0</v>
      </c>
      <c r="DH1257" s="15">
        <v>0</v>
      </c>
      <c r="DI1257" s="15">
        <v>0</v>
      </c>
      <c r="DJ1257" s="15">
        <v>0</v>
      </c>
      <c r="DK1257" s="15">
        <v>0</v>
      </c>
      <c r="DL1257" s="15">
        <v>0</v>
      </c>
      <c r="DM1257" s="15">
        <v>0</v>
      </c>
      <c r="DN1257" s="15">
        <v>0</v>
      </c>
      <c r="DO1257" s="15">
        <v>0</v>
      </c>
      <c r="DP1257" s="15">
        <v>0</v>
      </c>
      <c r="DQ1257" s="15">
        <v>0</v>
      </c>
      <c r="DR1257" s="15">
        <v>0</v>
      </c>
      <c r="DS1257" s="15">
        <v>2</v>
      </c>
    </row>
    <row r="1258" spans="1:123">
      <c r="A1258" s="15" t="s">
        <v>6024</v>
      </c>
      <c r="B1258" s="15" t="s">
        <v>17649</v>
      </c>
      <c r="C1258" s="15" t="s">
        <v>340</v>
      </c>
      <c r="D1258" s="15" t="s">
        <v>316</v>
      </c>
      <c r="E1258" s="15" t="s">
        <v>318</v>
      </c>
      <c r="F1258" s="15" t="str">
        <f>INDEX($I$1:$DS$1,(MATCH(MAX(I1258:DS1258),I1258:DS1258,0)))</f>
        <v>Kyrgyz</v>
      </c>
      <c r="G1258" s="15">
        <f>MAX(I1258:DS1258)/H1258</f>
        <v>0.7435432871530897</v>
      </c>
      <c r="H1258" s="15">
        <v>201457</v>
      </c>
      <c r="I1258" s="15">
        <v>24609</v>
      </c>
      <c r="J1258" s="15">
        <v>61</v>
      </c>
      <c r="K1258" s="15">
        <v>149792</v>
      </c>
      <c r="L1258" s="15">
        <v>24921</v>
      </c>
      <c r="M1258" s="15">
        <v>48</v>
      </c>
      <c r="N1258" s="15">
        <v>0</v>
      </c>
      <c r="O1258" s="15">
        <v>165</v>
      </c>
      <c r="P1258" s="15">
        <v>0</v>
      </c>
      <c r="Q1258" s="15">
        <v>0</v>
      </c>
      <c r="R1258" s="15">
        <v>0</v>
      </c>
      <c r="S1258" s="15">
        <v>779</v>
      </c>
      <c r="T1258" s="15">
        <v>11</v>
      </c>
      <c r="U1258" s="15">
        <v>3</v>
      </c>
      <c r="V1258" s="15">
        <v>179</v>
      </c>
      <c r="W1258" s="15">
        <v>12</v>
      </c>
      <c r="X1258" s="15">
        <v>12</v>
      </c>
      <c r="Y1258" s="15">
        <v>1</v>
      </c>
      <c r="Z1258" s="15">
        <v>25</v>
      </c>
      <c r="AA1258" s="15">
        <v>0</v>
      </c>
      <c r="AB1258" s="15">
        <v>0</v>
      </c>
      <c r="AC1258" s="15">
        <v>0</v>
      </c>
      <c r="AD1258" s="15">
        <v>0</v>
      </c>
      <c r="AE1258" s="15">
        <v>0</v>
      </c>
      <c r="AF1258" s="15">
        <v>7</v>
      </c>
      <c r="AG1258" s="15">
        <v>0</v>
      </c>
      <c r="AH1258" s="15">
        <v>0</v>
      </c>
      <c r="AI1258" s="15">
        <v>0</v>
      </c>
      <c r="AJ1258" s="15">
        <v>0</v>
      </c>
      <c r="AK1258" s="15">
        <v>0</v>
      </c>
      <c r="AL1258" s="15">
        <v>0</v>
      </c>
      <c r="AM1258" s="15">
        <v>0</v>
      </c>
      <c r="AN1258" s="15">
        <v>0</v>
      </c>
      <c r="AO1258" s="15">
        <v>0</v>
      </c>
      <c r="AP1258" s="15">
        <v>0</v>
      </c>
      <c r="AQ1258" s="15">
        <v>0</v>
      </c>
      <c r="AR1258" s="15">
        <v>0</v>
      </c>
      <c r="AS1258" s="15">
        <v>0</v>
      </c>
      <c r="AT1258" s="15">
        <v>0</v>
      </c>
      <c r="AU1258" s="15">
        <v>0</v>
      </c>
      <c r="AV1258" s="15">
        <v>0</v>
      </c>
      <c r="AW1258" s="15">
        <v>0</v>
      </c>
      <c r="AX1258" s="15">
        <v>0</v>
      </c>
      <c r="AY1258" s="15">
        <v>0</v>
      </c>
      <c r="AZ1258" s="15">
        <v>0</v>
      </c>
      <c r="BA1258" s="15">
        <v>21</v>
      </c>
      <c r="BB1258" s="15">
        <v>0</v>
      </c>
      <c r="BC1258" s="15">
        <v>0</v>
      </c>
      <c r="BD1258" s="15">
        <v>2</v>
      </c>
      <c r="BE1258" s="15">
        <v>0</v>
      </c>
      <c r="BF1258" s="15">
        <v>0</v>
      </c>
      <c r="BG1258" s="15">
        <v>0</v>
      </c>
      <c r="BH1258" s="15">
        <v>0</v>
      </c>
      <c r="BI1258" s="15">
        <v>0</v>
      </c>
      <c r="BJ1258" s="15">
        <v>0</v>
      </c>
      <c r="BK1258" s="15">
        <v>0</v>
      </c>
      <c r="BL1258" s="15">
        <v>0</v>
      </c>
      <c r="BM1258" s="15">
        <v>0</v>
      </c>
      <c r="BN1258" s="15">
        <v>0</v>
      </c>
      <c r="BO1258" s="15">
        <v>0</v>
      </c>
      <c r="BP1258" s="15">
        <v>0</v>
      </c>
      <c r="BQ1258" s="15">
        <v>0</v>
      </c>
      <c r="BR1258" s="15">
        <v>0</v>
      </c>
      <c r="BS1258" s="15">
        <v>0</v>
      </c>
      <c r="BT1258" s="15">
        <v>0</v>
      </c>
      <c r="BU1258" s="15">
        <v>0</v>
      </c>
      <c r="BV1258" s="15">
        <v>0</v>
      </c>
      <c r="BW1258" s="15">
        <v>0</v>
      </c>
      <c r="BX1258" s="15">
        <v>0</v>
      </c>
      <c r="BY1258" s="15">
        <v>0</v>
      </c>
      <c r="BZ1258" s="15">
        <v>0</v>
      </c>
      <c r="CA1258" s="15">
        <v>0</v>
      </c>
      <c r="CB1258" s="15">
        <v>1</v>
      </c>
      <c r="CC1258" s="15">
        <v>0</v>
      </c>
      <c r="CD1258" s="15">
        <v>0</v>
      </c>
      <c r="CE1258" s="15">
        <v>0</v>
      </c>
      <c r="CF1258" s="15">
        <v>0</v>
      </c>
      <c r="CG1258" s="15">
        <v>0</v>
      </c>
      <c r="CH1258" s="15">
        <v>0</v>
      </c>
      <c r="CI1258" s="15">
        <v>0</v>
      </c>
      <c r="CJ1258" s="15">
        <v>0</v>
      </c>
      <c r="CK1258" s="15">
        <v>0</v>
      </c>
      <c r="CL1258" s="15">
        <v>0</v>
      </c>
      <c r="CM1258" s="15">
        <v>0</v>
      </c>
      <c r="CN1258" s="15">
        <v>0</v>
      </c>
      <c r="CO1258" s="15">
        <v>0</v>
      </c>
      <c r="CP1258" s="15">
        <v>0</v>
      </c>
      <c r="CQ1258" s="15">
        <v>0</v>
      </c>
      <c r="CR1258" s="15">
        <v>0</v>
      </c>
      <c r="CS1258" s="15">
        <v>0</v>
      </c>
      <c r="CT1258" s="15">
        <v>0</v>
      </c>
      <c r="CU1258" s="15">
        <v>318</v>
      </c>
      <c r="CV1258" s="15">
        <v>0</v>
      </c>
      <c r="CW1258" s="15">
        <v>0</v>
      </c>
      <c r="CX1258" s="15">
        <v>0</v>
      </c>
      <c r="CY1258" s="15">
        <v>0</v>
      </c>
      <c r="CZ1258" s="15">
        <v>242</v>
      </c>
      <c r="DA1258" s="15">
        <v>0</v>
      </c>
      <c r="DB1258" s="15">
        <v>0</v>
      </c>
      <c r="DC1258" s="15">
        <v>0</v>
      </c>
      <c r="DD1258" s="15">
        <v>0</v>
      </c>
      <c r="DE1258" s="15">
        <v>0</v>
      </c>
      <c r="DF1258" s="15">
        <v>0</v>
      </c>
      <c r="DG1258" s="15">
        <v>0</v>
      </c>
      <c r="DH1258" s="15">
        <v>0</v>
      </c>
      <c r="DI1258" s="15">
        <v>0</v>
      </c>
      <c r="DJ1258" s="15">
        <v>0</v>
      </c>
      <c r="DK1258" s="15">
        <v>0</v>
      </c>
      <c r="DL1258" s="15">
        <v>0</v>
      </c>
      <c r="DM1258" s="15">
        <v>0</v>
      </c>
      <c r="DN1258" s="15">
        <v>0</v>
      </c>
      <c r="DO1258" s="15">
        <v>0</v>
      </c>
      <c r="DP1258" s="15">
        <v>0</v>
      </c>
      <c r="DQ1258" s="15">
        <v>0</v>
      </c>
      <c r="DR1258" s="15">
        <v>0</v>
      </c>
      <c r="DS1258" s="15">
        <v>248</v>
      </c>
    </row>
    <row r="1259" spans="1:123">
      <c r="A1259" s="15" t="s">
        <v>6038</v>
      </c>
      <c r="B1259" s="15" t="s">
        <v>17650</v>
      </c>
      <c r="C1259" s="15" t="s">
        <v>340</v>
      </c>
      <c r="D1259" s="15" t="s">
        <v>316</v>
      </c>
      <c r="E1259" s="15" t="s">
        <v>319</v>
      </c>
      <c r="F1259" s="15" t="str">
        <f>INDEX($I$1:$DS$1,(MATCH(MAX(I1259:DS1259),I1259:DS1259,0)))</f>
        <v>Kyrgyz</v>
      </c>
      <c r="G1259" s="15">
        <f>MAX(I1259:DS1259)/H1259</f>
        <v>0.70173709498583225</v>
      </c>
      <c r="H1259" s="15">
        <v>56819</v>
      </c>
      <c r="I1259" s="15">
        <v>11061</v>
      </c>
      <c r="J1259" s="15">
        <v>58</v>
      </c>
      <c r="K1259" s="15">
        <v>39872</v>
      </c>
      <c r="L1259" s="15">
        <v>2759</v>
      </c>
      <c r="M1259" s="15">
        <v>18</v>
      </c>
      <c r="N1259" s="15">
        <v>0</v>
      </c>
      <c r="O1259" s="15">
        <v>159</v>
      </c>
      <c r="P1259" s="15">
        <v>0</v>
      </c>
      <c r="Q1259" s="15">
        <v>0</v>
      </c>
      <c r="R1259" s="15">
        <v>0</v>
      </c>
      <c r="S1259" s="15">
        <v>1084</v>
      </c>
      <c r="T1259" s="15">
        <v>15</v>
      </c>
      <c r="U1259" s="15">
        <v>4</v>
      </c>
      <c r="V1259" s="15">
        <v>547</v>
      </c>
      <c r="W1259" s="15">
        <v>25</v>
      </c>
      <c r="X1259" s="15">
        <v>36</v>
      </c>
      <c r="Y1259" s="15">
        <v>0</v>
      </c>
      <c r="Z1259" s="15">
        <v>76</v>
      </c>
      <c r="AA1259" s="15">
        <v>0</v>
      </c>
      <c r="AB1259" s="15">
        <v>0</v>
      </c>
      <c r="AC1259" s="15">
        <v>0</v>
      </c>
      <c r="AD1259" s="15">
        <v>0</v>
      </c>
      <c r="AE1259" s="15">
        <v>0</v>
      </c>
      <c r="AF1259" s="15">
        <v>4</v>
      </c>
      <c r="AG1259" s="15">
        <v>0</v>
      </c>
      <c r="AH1259" s="15">
        <v>0</v>
      </c>
      <c r="AI1259" s="15">
        <v>0</v>
      </c>
      <c r="AJ1259" s="15">
        <v>0</v>
      </c>
      <c r="AK1259" s="15">
        <v>0</v>
      </c>
      <c r="AL1259" s="15">
        <v>0</v>
      </c>
      <c r="AM1259" s="15">
        <v>0</v>
      </c>
      <c r="AN1259" s="15">
        <v>0</v>
      </c>
      <c r="AO1259" s="15">
        <v>0</v>
      </c>
      <c r="AP1259" s="15">
        <v>0</v>
      </c>
      <c r="AQ1259" s="15">
        <v>0</v>
      </c>
      <c r="AR1259" s="15">
        <v>0</v>
      </c>
      <c r="AS1259" s="15">
        <v>0</v>
      </c>
      <c r="AT1259" s="15">
        <v>0</v>
      </c>
      <c r="AU1259" s="15">
        <v>0</v>
      </c>
      <c r="AV1259" s="15">
        <v>0</v>
      </c>
      <c r="AW1259" s="15">
        <v>0</v>
      </c>
      <c r="AX1259" s="15">
        <v>0</v>
      </c>
      <c r="AY1259" s="15">
        <v>0</v>
      </c>
      <c r="AZ1259" s="15">
        <v>0</v>
      </c>
      <c r="BA1259" s="15">
        <v>17</v>
      </c>
      <c r="BB1259" s="15">
        <v>0</v>
      </c>
      <c r="BC1259" s="15">
        <v>0</v>
      </c>
      <c r="BD1259" s="15">
        <v>1</v>
      </c>
      <c r="BE1259" s="15">
        <v>0</v>
      </c>
      <c r="BF1259" s="15">
        <v>0</v>
      </c>
      <c r="BG1259" s="15">
        <v>0</v>
      </c>
      <c r="BH1259" s="15">
        <v>0</v>
      </c>
      <c r="BI1259" s="15">
        <v>0</v>
      </c>
      <c r="BJ1259" s="15">
        <v>0</v>
      </c>
      <c r="BK1259" s="15">
        <v>0</v>
      </c>
      <c r="BL1259" s="15">
        <v>0</v>
      </c>
      <c r="BM1259" s="15">
        <v>0</v>
      </c>
      <c r="BN1259" s="15">
        <v>0</v>
      </c>
      <c r="BO1259" s="15">
        <v>0</v>
      </c>
      <c r="BP1259" s="15">
        <v>0</v>
      </c>
      <c r="BQ1259" s="15">
        <v>0</v>
      </c>
      <c r="BR1259" s="15">
        <v>0</v>
      </c>
      <c r="BS1259" s="15">
        <v>0</v>
      </c>
      <c r="BT1259" s="15">
        <v>0</v>
      </c>
      <c r="BU1259" s="15">
        <v>0</v>
      </c>
      <c r="BV1259" s="15">
        <v>0</v>
      </c>
      <c r="BW1259" s="15">
        <v>0</v>
      </c>
      <c r="BX1259" s="15">
        <v>0</v>
      </c>
      <c r="BY1259" s="15">
        <v>0</v>
      </c>
      <c r="BZ1259" s="15">
        <v>0</v>
      </c>
      <c r="CA1259" s="15">
        <v>0</v>
      </c>
      <c r="CB1259" s="15">
        <v>2</v>
      </c>
      <c r="CC1259" s="15">
        <v>0</v>
      </c>
      <c r="CD1259" s="15">
        <v>0</v>
      </c>
      <c r="CE1259" s="15">
        <v>0</v>
      </c>
      <c r="CF1259" s="15">
        <v>0</v>
      </c>
      <c r="CG1259" s="15">
        <v>0</v>
      </c>
      <c r="CH1259" s="15">
        <v>0</v>
      </c>
      <c r="CI1259" s="15">
        <v>0</v>
      </c>
      <c r="CJ1259" s="15">
        <v>0</v>
      </c>
      <c r="CK1259" s="15">
        <v>0</v>
      </c>
      <c r="CL1259" s="15">
        <v>0</v>
      </c>
      <c r="CM1259" s="15">
        <v>0</v>
      </c>
      <c r="CN1259" s="15">
        <v>0</v>
      </c>
      <c r="CO1259" s="15">
        <v>0</v>
      </c>
      <c r="CP1259" s="15">
        <v>0</v>
      </c>
      <c r="CQ1259" s="15">
        <v>0</v>
      </c>
      <c r="CR1259" s="15">
        <v>0</v>
      </c>
      <c r="CS1259" s="15">
        <v>0</v>
      </c>
      <c r="CT1259" s="15">
        <v>0</v>
      </c>
      <c r="CU1259" s="15">
        <v>584</v>
      </c>
      <c r="CV1259" s="15">
        <v>0</v>
      </c>
      <c r="CW1259" s="15">
        <v>0</v>
      </c>
      <c r="CX1259" s="15">
        <v>0</v>
      </c>
      <c r="CY1259" s="15">
        <v>0</v>
      </c>
      <c r="CZ1259" s="15">
        <v>141</v>
      </c>
      <c r="DA1259" s="15">
        <v>0</v>
      </c>
      <c r="DB1259" s="15">
        <v>0</v>
      </c>
      <c r="DC1259" s="15">
        <v>0</v>
      </c>
      <c r="DD1259" s="15">
        <v>0</v>
      </c>
      <c r="DE1259" s="15">
        <v>0</v>
      </c>
      <c r="DF1259" s="15">
        <v>0</v>
      </c>
      <c r="DG1259" s="15">
        <v>0</v>
      </c>
      <c r="DH1259" s="15">
        <v>0</v>
      </c>
      <c r="DI1259" s="15">
        <v>0</v>
      </c>
      <c r="DJ1259" s="15">
        <v>0</v>
      </c>
      <c r="DK1259" s="15">
        <v>0</v>
      </c>
      <c r="DL1259" s="15">
        <v>0</v>
      </c>
      <c r="DM1259" s="15">
        <v>0</v>
      </c>
      <c r="DN1259" s="15">
        <v>0</v>
      </c>
      <c r="DO1259" s="15">
        <v>0</v>
      </c>
      <c r="DP1259" s="15">
        <v>0</v>
      </c>
      <c r="DQ1259" s="15">
        <v>0</v>
      </c>
      <c r="DR1259" s="15">
        <v>0</v>
      </c>
      <c r="DS1259" s="15">
        <v>356</v>
      </c>
    </row>
    <row r="1260" spans="1:123">
      <c r="A1260" s="15" t="s">
        <v>6039</v>
      </c>
      <c r="B1260" s="15" t="s">
        <v>17651</v>
      </c>
      <c r="C1260" s="15" t="s">
        <v>340</v>
      </c>
      <c r="D1260" s="15" t="s">
        <v>316</v>
      </c>
      <c r="E1260" s="15" t="s">
        <v>320</v>
      </c>
      <c r="F1260" s="15" t="str">
        <f>INDEX($I$1:$DS$1,(MATCH(MAX(I1260:DS1260),I1260:DS1260,0)))</f>
        <v>Kyrgyz</v>
      </c>
      <c r="G1260" s="15">
        <f>MAX(I1260:DS1260)/H1260</f>
        <v>0.66417614025475957</v>
      </c>
      <c r="H1260" s="15">
        <v>146020</v>
      </c>
      <c r="I1260" s="15">
        <v>39181</v>
      </c>
      <c r="J1260" s="15">
        <v>10</v>
      </c>
      <c r="K1260" s="15">
        <v>96983</v>
      </c>
      <c r="L1260" s="15">
        <v>9617</v>
      </c>
      <c r="M1260" s="15">
        <v>0</v>
      </c>
      <c r="N1260" s="15">
        <v>0</v>
      </c>
      <c r="O1260" s="15">
        <v>37</v>
      </c>
      <c r="P1260" s="15">
        <v>0</v>
      </c>
      <c r="Q1260" s="15">
        <v>0</v>
      </c>
      <c r="R1260" s="15">
        <v>0</v>
      </c>
      <c r="S1260" s="15">
        <v>34</v>
      </c>
      <c r="T1260" s="15">
        <v>0</v>
      </c>
      <c r="U1260" s="15">
        <v>0</v>
      </c>
      <c r="V1260" s="15">
        <v>89</v>
      </c>
      <c r="W1260" s="15">
        <v>2</v>
      </c>
      <c r="X1260" s="15">
        <v>2</v>
      </c>
      <c r="Y1260" s="15">
        <v>0</v>
      </c>
      <c r="Z1260" s="15">
        <v>0</v>
      </c>
      <c r="AA1260" s="15">
        <v>0</v>
      </c>
      <c r="AB1260" s="15">
        <v>0</v>
      </c>
      <c r="AC1260" s="15">
        <v>0</v>
      </c>
      <c r="AD1260" s="15">
        <v>0</v>
      </c>
      <c r="AE1260" s="15">
        <v>0</v>
      </c>
      <c r="AF1260" s="15">
        <v>4</v>
      </c>
      <c r="AG1260" s="15">
        <v>0</v>
      </c>
      <c r="AH1260" s="15">
        <v>0</v>
      </c>
      <c r="AI1260" s="15">
        <v>0</v>
      </c>
      <c r="AJ1260" s="15">
        <v>0</v>
      </c>
      <c r="AK1260" s="15">
        <v>0</v>
      </c>
      <c r="AL1260" s="15">
        <v>0</v>
      </c>
      <c r="AM1260" s="15">
        <v>0</v>
      </c>
      <c r="AN1260" s="15">
        <v>0</v>
      </c>
      <c r="AO1260" s="15">
        <v>0</v>
      </c>
      <c r="AP1260" s="15">
        <v>0</v>
      </c>
      <c r="AQ1260" s="15">
        <v>0</v>
      </c>
      <c r="AR1260" s="15">
        <v>0</v>
      </c>
      <c r="AS1260" s="15">
        <v>0</v>
      </c>
      <c r="AT1260" s="15">
        <v>0</v>
      </c>
      <c r="AU1260" s="15">
        <v>0</v>
      </c>
      <c r="AV1260" s="15">
        <v>0</v>
      </c>
      <c r="AW1260" s="15">
        <v>0</v>
      </c>
      <c r="AX1260" s="15">
        <v>0</v>
      </c>
      <c r="AY1260" s="15">
        <v>0</v>
      </c>
      <c r="AZ1260" s="15">
        <v>0</v>
      </c>
      <c r="BA1260" s="15">
        <v>2</v>
      </c>
      <c r="BB1260" s="15">
        <v>0</v>
      </c>
      <c r="BC1260" s="15">
        <v>0</v>
      </c>
      <c r="BD1260" s="15">
        <v>0</v>
      </c>
      <c r="BE1260" s="15">
        <v>0</v>
      </c>
      <c r="BF1260" s="15">
        <v>0</v>
      </c>
      <c r="BG1260" s="15">
        <v>0</v>
      </c>
      <c r="BH1260" s="15">
        <v>0</v>
      </c>
      <c r="BI1260" s="15">
        <v>0</v>
      </c>
      <c r="BJ1260" s="15">
        <v>0</v>
      </c>
      <c r="BK1260" s="15">
        <v>0</v>
      </c>
      <c r="BL1260" s="15">
        <v>0</v>
      </c>
      <c r="BM1260" s="15">
        <v>0</v>
      </c>
      <c r="BN1260" s="15">
        <v>0</v>
      </c>
      <c r="BO1260" s="15">
        <v>0</v>
      </c>
      <c r="BP1260" s="15">
        <v>0</v>
      </c>
      <c r="BQ1260" s="15">
        <v>0</v>
      </c>
      <c r="BR1260" s="15">
        <v>0</v>
      </c>
      <c r="BS1260" s="15">
        <v>0</v>
      </c>
      <c r="BT1260" s="15">
        <v>0</v>
      </c>
      <c r="BU1260" s="15">
        <v>0</v>
      </c>
      <c r="BV1260" s="15">
        <v>0</v>
      </c>
      <c r="BW1260" s="15">
        <v>0</v>
      </c>
      <c r="BX1260" s="15">
        <v>0</v>
      </c>
      <c r="BY1260" s="15">
        <v>0</v>
      </c>
      <c r="BZ1260" s="15">
        <v>0</v>
      </c>
      <c r="CA1260" s="15">
        <v>0</v>
      </c>
      <c r="CB1260" s="15">
        <v>0</v>
      </c>
      <c r="CC1260" s="15">
        <v>0</v>
      </c>
      <c r="CD1260" s="15">
        <v>0</v>
      </c>
      <c r="CE1260" s="15">
        <v>0</v>
      </c>
      <c r="CF1260" s="15">
        <v>0</v>
      </c>
      <c r="CG1260" s="15">
        <v>0</v>
      </c>
      <c r="CH1260" s="15">
        <v>0</v>
      </c>
      <c r="CI1260" s="15">
        <v>0</v>
      </c>
      <c r="CJ1260" s="15">
        <v>0</v>
      </c>
      <c r="CK1260" s="15">
        <v>0</v>
      </c>
      <c r="CL1260" s="15">
        <v>0</v>
      </c>
      <c r="CM1260" s="15">
        <v>0</v>
      </c>
      <c r="CN1260" s="15">
        <v>0</v>
      </c>
      <c r="CO1260" s="15">
        <v>0</v>
      </c>
      <c r="CP1260" s="15">
        <v>0</v>
      </c>
      <c r="CQ1260" s="15">
        <v>0</v>
      </c>
      <c r="CR1260" s="15">
        <v>0</v>
      </c>
      <c r="CS1260" s="15">
        <v>0</v>
      </c>
      <c r="CT1260" s="15">
        <v>0</v>
      </c>
      <c r="CU1260" s="15">
        <v>1</v>
      </c>
      <c r="CV1260" s="15">
        <v>0</v>
      </c>
      <c r="CW1260" s="15">
        <v>0</v>
      </c>
      <c r="CX1260" s="15">
        <v>0</v>
      </c>
      <c r="CY1260" s="15">
        <v>0</v>
      </c>
      <c r="CZ1260" s="15">
        <v>0</v>
      </c>
      <c r="DA1260" s="15">
        <v>0</v>
      </c>
      <c r="DB1260" s="15">
        <v>0</v>
      </c>
      <c r="DC1260" s="15">
        <v>0</v>
      </c>
      <c r="DD1260" s="15">
        <v>0</v>
      </c>
      <c r="DE1260" s="15">
        <v>0</v>
      </c>
      <c r="DF1260" s="15">
        <v>0</v>
      </c>
      <c r="DG1260" s="15">
        <v>0</v>
      </c>
      <c r="DH1260" s="15">
        <v>0</v>
      </c>
      <c r="DI1260" s="15">
        <v>0</v>
      </c>
      <c r="DJ1260" s="15">
        <v>0</v>
      </c>
      <c r="DK1260" s="15">
        <v>0</v>
      </c>
      <c r="DL1260" s="15">
        <v>0</v>
      </c>
      <c r="DM1260" s="15">
        <v>0</v>
      </c>
      <c r="DN1260" s="15">
        <v>0</v>
      </c>
      <c r="DO1260" s="15">
        <v>0</v>
      </c>
      <c r="DP1260" s="15">
        <v>0</v>
      </c>
      <c r="DQ1260" s="15">
        <v>0</v>
      </c>
      <c r="DR1260" s="15">
        <v>0</v>
      </c>
      <c r="DS1260" s="15">
        <v>58</v>
      </c>
    </row>
    <row r="1261" spans="1:123">
      <c r="A1261" s="15" t="s">
        <v>6056</v>
      </c>
      <c r="B1261" s="15" t="s">
        <v>17652</v>
      </c>
      <c r="C1261" s="15" t="s">
        <v>340</v>
      </c>
      <c r="D1261" s="15" t="s">
        <v>316</v>
      </c>
      <c r="E1261" s="15" t="s">
        <v>321</v>
      </c>
      <c r="F1261" s="15" t="str">
        <f>INDEX($I$1:$DS$1,(MATCH(MAX(I1261:DS1261),I1261:DS1261,0)))</f>
        <v>Kyrgyz</v>
      </c>
      <c r="G1261" s="15">
        <f>MAX(I1261:DS1261)/H1261</f>
        <v>0.75534285007013779</v>
      </c>
      <c r="H1261" s="15">
        <v>24238</v>
      </c>
      <c r="I1261" s="15">
        <v>4846</v>
      </c>
      <c r="J1261" s="15">
        <v>50</v>
      </c>
      <c r="K1261" s="15">
        <v>18308</v>
      </c>
      <c r="L1261" s="15">
        <v>181</v>
      </c>
      <c r="M1261" s="15">
        <v>0</v>
      </c>
      <c r="N1261" s="15">
        <v>0</v>
      </c>
      <c r="O1261" s="15">
        <v>3</v>
      </c>
      <c r="P1261" s="15">
        <v>0</v>
      </c>
      <c r="Q1261" s="15">
        <v>0</v>
      </c>
      <c r="R1261" s="15">
        <v>0</v>
      </c>
      <c r="S1261" s="15">
        <v>318</v>
      </c>
      <c r="T1261" s="15">
        <v>0</v>
      </c>
      <c r="U1261" s="15">
        <v>0</v>
      </c>
      <c r="V1261" s="15">
        <v>511</v>
      </c>
      <c r="W1261" s="15">
        <v>1</v>
      </c>
      <c r="X1261" s="15">
        <v>0</v>
      </c>
      <c r="Y1261" s="15">
        <v>0</v>
      </c>
      <c r="Z1261" s="15">
        <v>0</v>
      </c>
      <c r="AA1261" s="15">
        <v>0</v>
      </c>
      <c r="AB1261" s="15">
        <v>0</v>
      </c>
      <c r="AC1261" s="15">
        <v>0</v>
      </c>
      <c r="AD1261" s="15">
        <v>0</v>
      </c>
      <c r="AE1261" s="15">
        <v>0</v>
      </c>
      <c r="AF1261" s="15">
        <v>0</v>
      </c>
      <c r="AG1261" s="15">
        <v>0</v>
      </c>
      <c r="AH1261" s="15">
        <v>0</v>
      </c>
      <c r="AI1261" s="15">
        <v>0</v>
      </c>
      <c r="AJ1261" s="15">
        <v>0</v>
      </c>
      <c r="AK1261" s="15">
        <v>0</v>
      </c>
      <c r="AL1261" s="15">
        <v>0</v>
      </c>
      <c r="AM1261" s="15">
        <v>0</v>
      </c>
      <c r="AN1261" s="15">
        <v>0</v>
      </c>
      <c r="AO1261" s="15">
        <v>0</v>
      </c>
      <c r="AP1261" s="15">
        <v>0</v>
      </c>
      <c r="AQ1261" s="15">
        <v>0</v>
      </c>
      <c r="AR1261" s="15">
        <v>0</v>
      </c>
      <c r="AS1261" s="15">
        <v>0</v>
      </c>
      <c r="AT1261" s="15">
        <v>0</v>
      </c>
      <c r="AU1261" s="15">
        <v>0</v>
      </c>
      <c r="AV1261" s="15">
        <v>0</v>
      </c>
      <c r="AW1261" s="15">
        <v>0</v>
      </c>
      <c r="AX1261" s="15">
        <v>0</v>
      </c>
      <c r="AY1261" s="15">
        <v>0</v>
      </c>
      <c r="AZ1261" s="15">
        <v>0</v>
      </c>
      <c r="BA1261" s="15">
        <v>8</v>
      </c>
      <c r="BB1261" s="15">
        <v>0</v>
      </c>
      <c r="BC1261" s="15">
        <v>0</v>
      </c>
      <c r="BD1261" s="15">
        <v>0</v>
      </c>
      <c r="BE1261" s="15">
        <v>0</v>
      </c>
      <c r="BF1261" s="15">
        <v>0</v>
      </c>
      <c r="BG1261" s="15">
        <v>0</v>
      </c>
      <c r="BH1261" s="15">
        <v>0</v>
      </c>
      <c r="BI1261" s="15">
        <v>0</v>
      </c>
      <c r="BJ1261" s="15">
        <v>0</v>
      </c>
      <c r="BK1261" s="15">
        <v>0</v>
      </c>
      <c r="BL1261" s="15">
        <v>0</v>
      </c>
      <c r="BM1261" s="15">
        <v>0</v>
      </c>
      <c r="BN1261" s="15">
        <v>0</v>
      </c>
      <c r="BO1261" s="15">
        <v>0</v>
      </c>
      <c r="BP1261" s="15">
        <v>0</v>
      </c>
      <c r="BQ1261" s="15">
        <v>0</v>
      </c>
      <c r="BR1261" s="15">
        <v>0</v>
      </c>
      <c r="BS1261" s="15">
        <v>0</v>
      </c>
      <c r="BT1261" s="15">
        <v>0</v>
      </c>
      <c r="BU1261" s="15">
        <v>0</v>
      </c>
      <c r="BV1261" s="15">
        <v>0</v>
      </c>
      <c r="BW1261" s="15">
        <v>0</v>
      </c>
      <c r="BX1261" s="15">
        <v>0</v>
      </c>
      <c r="BY1261" s="15">
        <v>0</v>
      </c>
      <c r="BZ1261" s="15">
        <v>0</v>
      </c>
      <c r="CA1261" s="15">
        <v>0</v>
      </c>
      <c r="CB1261" s="15">
        <v>0</v>
      </c>
      <c r="CC1261" s="15">
        <v>0</v>
      </c>
      <c r="CD1261" s="15">
        <v>0</v>
      </c>
      <c r="CE1261" s="15">
        <v>0</v>
      </c>
      <c r="CF1261" s="15">
        <v>0</v>
      </c>
      <c r="CG1261" s="15">
        <v>0</v>
      </c>
      <c r="CH1261" s="15">
        <v>0</v>
      </c>
      <c r="CI1261" s="15">
        <v>0</v>
      </c>
      <c r="CJ1261" s="15">
        <v>0</v>
      </c>
      <c r="CK1261" s="15">
        <v>0</v>
      </c>
      <c r="CL1261" s="15">
        <v>0</v>
      </c>
      <c r="CM1261" s="15">
        <v>0</v>
      </c>
      <c r="CN1261" s="15">
        <v>0</v>
      </c>
      <c r="CO1261" s="15">
        <v>0</v>
      </c>
      <c r="CP1261" s="15">
        <v>0</v>
      </c>
      <c r="CQ1261" s="15">
        <v>0</v>
      </c>
      <c r="CR1261" s="15">
        <v>0</v>
      </c>
      <c r="CS1261" s="15">
        <v>0</v>
      </c>
      <c r="CT1261" s="15">
        <v>0</v>
      </c>
      <c r="CU1261" s="15">
        <v>1</v>
      </c>
      <c r="CV1261" s="15">
        <v>0</v>
      </c>
      <c r="CW1261" s="15">
        <v>0</v>
      </c>
      <c r="CX1261" s="15">
        <v>0</v>
      </c>
      <c r="CY1261" s="15">
        <v>0</v>
      </c>
      <c r="CZ1261" s="15">
        <v>0</v>
      </c>
      <c r="DA1261" s="15">
        <v>0</v>
      </c>
      <c r="DB1261" s="15">
        <v>0</v>
      </c>
      <c r="DC1261" s="15">
        <v>0</v>
      </c>
      <c r="DD1261" s="15">
        <v>0</v>
      </c>
      <c r="DE1261" s="15">
        <v>0</v>
      </c>
      <c r="DF1261" s="15">
        <v>0</v>
      </c>
      <c r="DG1261" s="15">
        <v>0</v>
      </c>
      <c r="DH1261" s="15">
        <v>0</v>
      </c>
      <c r="DI1261" s="15">
        <v>0</v>
      </c>
      <c r="DJ1261" s="15">
        <v>0</v>
      </c>
      <c r="DK1261" s="15">
        <v>0</v>
      </c>
      <c r="DL1261" s="15">
        <v>0</v>
      </c>
      <c r="DM1261" s="15">
        <v>0</v>
      </c>
      <c r="DN1261" s="15">
        <v>0</v>
      </c>
      <c r="DO1261" s="15">
        <v>0</v>
      </c>
      <c r="DP1261" s="15">
        <v>0</v>
      </c>
      <c r="DQ1261" s="15">
        <v>0</v>
      </c>
      <c r="DR1261" s="15">
        <v>0</v>
      </c>
      <c r="DS1261" s="15">
        <v>11</v>
      </c>
    </row>
    <row r="1262" spans="1:123">
      <c r="A1262" s="15" t="s">
        <v>6012</v>
      </c>
      <c r="B1262" s="15" t="s">
        <v>17653</v>
      </c>
      <c r="C1262" s="15" t="s">
        <v>340</v>
      </c>
      <c r="D1262" s="15" t="s">
        <v>322</v>
      </c>
      <c r="E1262" s="15" t="s">
        <v>322</v>
      </c>
      <c r="F1262" s="15" t="str">
        <f>INDEX($I$1:$DS$1,(MATCH(MAX(I1262:DS1262),I1262:DS1262,0)))</f>
        <v>Kyrgyz</v>
      </c>
      <c r="G1262" s="15">
        <f>MAX(I1262:DS1262)/H1262</f>
        <v>0.75593790005353445</v>
      </c>
      <c r="H1262" s="15">
        <v>1074075</v>
      </c>
      <c r="I1262" s="15">
        <v>14454</v>
      </c>
      <c r="J1262" s="15">
        <v>10621</v>
      </c>
      <c r="K1262" s="15">
        <v>811934</v>
      </c>
      <c r="L1262" s="15">
        <v>1119</v>
      </c>
      <c r="M1262" s="15">
        <v>789</v>
      </c>
      <c r="N1262" s="15">
        <v>0</v>
      </c>
      <c r="O1262" s="15">
        <v>16539</v>
      </c>
      <c r="P1262" s="15">
        <v>0</v>
      </c>
      <c r="Q1262" s="15">
        <v>0</v>
      </c>
      <c r="R1262" s="15">
        <v>0</v>
      </c>
      <c r="S1262" s="15">
        <v>161962</v>
      </c>
      <c r="T1262" s="15">
        <v>4174</v>
      </c>
      <c r="U1262" s="15">
        <v>2426</v>
      </c>
      <c r="V1262" s="15">
        <v>11632</v>
      </c>
      <c r="W1262" s="15">
        <v>2814</v>
      </c>
      <c r="X1262" s="15">
        <v>12476</v>
      </c>
      <c r="Y1262" s="15">
        <v>356</v>
      </c>
      <c r="Z1262" s="15">
        <v>281</v>
      </c>
      <c r="AA1262" s="15">
        <v>0</v>
      </c>
      <c r="AB1262" s="15">
        <v>0</v>
      </c>
      <c r="AC1262" s="15">
        <v>0</v>
      </c>
      <c r="AD1262" s="15">
        <v>0</v>
      </c>
      <c r="AE1262" s="15">
        <v>0</v>
      </c>
      <c r="AF1262" s="15">
        <v>483</v>
      </c>
      <c r="AG1262" s="15">
        <v>0</v>
      </c>
      <c r="AH1262" s="15">
        <v>0</v>
      </c>
      <c r="AI1262" s="15">
        <v>0</v>
      </c>
      <c r="AJ1262" s="15">
        <v>0</v>
      </c>
      <c r="AK1262" s="15">
        <v>0</v>
      </c>
      <c r="AL1262" s="15">
        <v>0</v>
      </c>
      <c r="AM1262" s="15">
        <v>0</v>
      </c>
      <c r="AN1262" s="15">
        <v>0</v>
      </c>
      <c r="AO1262" s="15">
        <v>0</v>
      </c>
      <c r="AP1262" s="15">
        <v>0</v>
      </c>
      <c r="AQ1262" s="15">
        <v>0</v>
      </c>
      <c r="AR1262" s="15">
        <v>0</v>
      </c>
      <c r="AS1262" s="15">
        <v>0</v>
      </c>
      <c r="AT1262" s="15">
        <v>0</v>
      </c>
      <c r="AU1262" s="15">
        <v>0</v>
      </c>
      <c r="AV1262" s="15">
        <v>0</v>
      </c>
      <c r="AW1262" s="15">
        <v>0</v>
      </c>
      <c r="AX1262" s="15">
        <v>0</v>
      </c>
      <c r="AY1262" s="15">
        <v>0</v>
      </c>
      <c r="AZ1262" s="15">
        <v>0</v>
      </c>
      <c r="BA1262" s="15">
        <v>382</v>
      </c>
      <c r="BB1262" s="15">
        <v>0</v>
      </c>
      <c r="BC1262" s="15">
        <v>0</v>
      </c>
      <c r="BD1262" s="15">
        <v>368</v>
      </c>
      <c r="BE1262" s="15">
        <v>0</v>
      </c>
      <c r="BF1262" s="15">
        <v>0</v>
      </c>
      <c r="BG1262" s="15">
        <v>0</v>
      </c>
      <c r="BH1262" s="15">
        <v>0</v>
      </c>
      <c r="BI1262" s="15">
        <v>0</v>
      </c>
      <c r="BJ1262" s="15">
        <v>0</v>
      </c>
      <c r="BK1262" s="15">
        <v>0</v>
      </c>
      <c r="BL1262" s="15">
        <v>0</v>
      </c>
      <c r="BM1262" s="15">
        <v>0</v>
      </c>
      <c r="BN1262" s="15">
        <v>0</v>
      </c>
      <c r="BO1262" s="15">
        <v>0</v>
      </c>
      <c r="BP1262" s="15">
        <v>0</v>
      </c>
      <c r="BQ1262" s="15">
        <v>0</v>
      </c>
      <c r="BR1262" s="15">
        <v>0</v>
      </c>
      <c r="BS1262" s="15">
        <v>0</v>
      </c>
      <c r="BT1262" s="15">
        <v>0</v>
      </c>
      <c r="BU1262" s="15">
        <v>0</v>
      </c>
      <c r="BV1262" s="15">
        <v>0</v>
      </c>
      <c r="BW1262" s="15">
        <v>0</v>
      </c>
      <c r="BX1262" s="15">
        <v>0</v>
      </c>
      <c r="BY1262" s="15">
        <v>0</v>
      </c>
      <c r="BZ1262" s="15">
        <v>0</v>
      </c>
      <c r="CA1262" s="15">
        <v>0</v>
      </c>
      <c r="CB1262" s="15">
        <v>5583</v>
      </c>
      <c r="CC1262" s="15">
        <v>0</v>
      </c>
      <c r="CD1262" s="15">
        <v>0</v>
      </c>
      <c r="CE1262" s="15">
        <v>1750</v>
      </c>
      <c r="CF1262" s="15">
        <v>0</v>
      </c>
      <c r="CG1262" s="15">
        <v>0</v>
      </c>
      <c r="CH1262" s="15">
        <v>0</v>
      </c>
      <c r="CI1262" s="15">
        <v>0</v>
      </c>
      <c r="CJ1262" s="15">
        <v>0</v>
      </c>
      <c r="CK1262" s="15">
        <v>0</v>
      </c>
      <c r="CL1262" s="15">
        <v>0</v>
      </c>
      <c r="CM1262" s="15">
        <v>0</v>
      </c>
      <c r="CN1262" s="15">
        <v>0</v>
      </c>
      <c r="CO1262" s="15">
        <v>0</v>
      </c>
      <c r="CP1262" s="15">
        <v>0</v>
      </c>
      <c r="CQ1262" s="15">
        <v>0</v>
      </c>
      <c r="CR1262" s="15">
        <v>0</v>
      </c>
      <c r="CS1262" s="15">
        <v>0</v>
      </c>
      <c r="CT1262" s="15">
        <v>0</v>
      </c>
      <c r="CU1262" s="15">
        <v>3905</v>
      </c>
      <c r="CV1262" s="15">
        <v>0</v>
      </c>
      <c r="CW1262" s="15">
        <v>0</v>
      </c>
      <c r="CX1262" s="15">
        <v>0</v>
      </c>
      <c r="CY1262" s="15">
        <v>0</v>
      </c>
      <c r="CZ1262" s="15">
        <v>0</v>
      </c>
      <c r="DA1262" s="15">
        <v>0</v>
      </c>
      <c r="DB1262" s="15">
        <v>0</v>
      </c>
      <c r="DC1262" s="15">
        <v>0</v>
      </c>
      <c r="DD1262" s="15">
        <v>0</v>
      </c>
      <c r="DE1262" s="15">
        <v>0</v>
      </c>
      <c r="DF1262" s="15">
        <v>0</v>
      </c>
      <c r="DG1262" s="15">
        <v>0</v>
      </c>
      <c r="DH1262" s="15">
        <v>0</v>
      </c>
      <c r="DI1262" s="15">
        <v>0</v>
      </c>
      <c r="DJ1262" s="15">
        <v>0</v>
      </c>
      <c r="DK1262" s="15">
        <v>0</v>
      </c>
      <c r="DL1262" s="15">
        <v>0</v>
      </c>
      <c r="DM1262" s="15">
        <v>0</v>
      </c>
      <c r="DN1262" s="15">
        <v>0</v>
      </c>
      <c r="DO1262" s="15">
        <v>0</v>
      </c>
      <c r="DP1262" s="15">
        <v>0</v>
      </c>
      <c r="DQ1262" s="15">
        <v>0</v>
      </c>
      <c r="DR1262" s="15">
        <v>0</v>
      </c>
      <c r="DS1262" s="15">
        <v>10027</v>
      </c>
    </row>
    <row r="1263" spans="1:123">
      <c r="A1263" s="15" t="s">
        <v>6000</v>
      </c>
      <c r="B1263" s="15" t="s">
        <v>17654</v>
      </c>
      <c r="C1263" s="15" t="s">
        <v>340</v>
      </c>
      <c r="D1263" s="15" t="s">
        <v>6001</v>
      </c>
      <c r="E1263" s="15" t="s">
        <v>6002</v>
      </c>
      <c r="F1263" s="15" t="str">
        <f>INDEX($I$1:$DS$1,(MATCH(MAX(I1263:DS1263),I1263:DS1263,0)))</f>
        <v>Kyrgyz</v>
      </c>
      <c r="G1263" s="15">
        <f>MAX(I1263:DS1263)/H1263</f>
        <v>0.6902283482948155</v>
      </c>
      <c r="H1263" s="15">
        <v>188484</v>
      </c>
      <c r="I1263" s="15">
        <v>2515</v>
      </c>
      <c r="J1263" s="15">
        <v>2477</v>
      </c>
      <c r="K1263" s="15">
        <v>130097</v>
      </c>
      <c r="L1263" s="15">
        <v>466</v>
      </c>
      <c r="M1263" s="15">
        <v>32</v>
      </c>
      <c r="N1263" s="15">
        <v>0</v>
      </c>
      <c r="O1263" s="15">
        <v>6869</v>
      </c>
      <c r="P1263" s="15">
        <v>0</v>
      </c>
      <c r="Q1263" s="15">
        <v>0</v>
      </c>
      <c r="R1263" s="15">
        <v>0</v>
      </c>
      <c r="S1263" s="15">
        <v>31965</v>
      </c>
      <c r="T1263" s="15">
        <v>821</v>
      </c>
      <c r="U1263" s="15">
        <v>1014</v>
      </c>
      <c r="V1263" s="15">
        <v>1598</v>
      </c>
      <c r="W1263" s="15">
        <v>2020</v>
      </c>
      <c r="X1263" s="15">
        <v>1176</v>
      </c>
      <c r="Y1263" s="15">
        <v>61</v>
      </c>
      <c r="Z1263" s="15">
        <v>25</v>
      </c>
      <c r="AA1263" s="15">
        <v>0</v>
      </c>
      <c r="AB1263" s="15">
        <v>0</v>
      </c>
      <c r="AC1263" s="15">
        <v>0</v>
      </c>
      <c r="AD1263" s="15">
        <v>0</v>
      </c>
      <c r="AE1263" s="15">
        <v>0</v>
      </c>
      <c r="AF1263" s="15">
        <v>49</v>
      </c>
      <c r="AG1263" s="15">
        <v>0</v>
      </c>
      <c r="AH1263" s="15">
        <v>0</v>
      </c>
      <c r="AI1263" s="15">
        <v>0</v>
      </c>
      <c r="AJ1263" s="15">
        <v>0</v>
      </c>
      <c r="AK1263" s="15">
        <v>0</v>
      </c>
      <c r="AL1263" s="15">
        <v>264</v>
      </c>
      <c r="AM1263" s="15">
        <v>0</v>
      </c>
      <c r="AN1263" s="15">
        <v>0</v>
      </c>
      <c r="AO1263" s="15">
        <v>862</v>
      </c>
      <c r="AP1263" s="15">
        <v>0</v>
      </c>
      <c r="AQ1263" s="15">
        <v>0</v>
      </c>
      <c r="AR1263" s="15">
        <v>0</v>
      </c>
      <c r="AS1263" s="15">
        <v>0</v>
      </c>
      <c r="AT1263" s="15">
        <v>0</v>
      </c>
      <c r="AU1263" s="15">
        <v>0</v>
      </c>
      <c r="AV1263" s="15">
        <v>0</v>
      </c>
      <c r="AW1263" s="15">
        <v>0</v>
      </c>
      <c r="AX1263" s="15">
        <v>0</v>
      </c>
      <c r="AY1263" s="15">
        <v>0</v>
      </c>
      <c r="AZ1263" s="15">
        <v>0</v>
      </c>
      <c r="BA1263" s="15">
        <v>229</v>
      </c>
      <c r="BB1263" s="15">
        <v>0</v>
      </c>
      <c r="BC1263" s="15">
        <v>0</v>
      </c>
      <c r="BD1263" s="15">
        <v>6</v>
      </c>
      <c r="BE1263" s="15">
        <v>0</v>
      </c>
      <c r="BF1263" s="15">
        <v>0</v>
      </c>
      <c r="BG1263" s="15">
        <v>0</v>
      </c>
      <c r="BH1263" s="15">
        <v>0</v>
      </c>
      <c r="BI1263" s="15">
        <v>0</v>
      </c>
      <c r="BJ1263" s="15">
        <v>0</v>
      </c>
      <c r="BK1263" s="15">
        <v>0</v>
      </c>
      <c r="BL1263" s="15">
        <v>0</v>
      </c>
      <c r="BM1263" s="15">
        <v>62</v>
      </c>
      <c r="BN1263" s="15">
        <v>0</v>
      </c>
      <c r="BO1263" s="15">
        <v>0</v>
      </c>
      <c r="BP1263" s="15">
        <v>0</v>
      </c>
      <c r="BQ1263" s="15">
        <v>0</v>
      </c>
      <c r="BR1263" s="15">
        <v>0</v>
      </c>
      <c r="BS1263" s="15">
        <v>0</v>
      </c>
      <c r="BT1263" s="15">
        <v>0</v>
      </c>
      <c r="BU1263" s="15">
        <v>0</v>
      </c>
      <c r="BV1263" s="15">
        <v>0</v>
      </c>
      <c r="BW1263" s="15">
        <v>0</v>
      </c>
      <c r="BX1263" s="15">
        <v>0</v>
      </c>
      <c r="BY1263" s="15">
        <v>0</v>
      </c>
      <c r="BZ1263" s="15">
        <v>0</v>
      </c>
      <c r="CA1263" s="15">
        <v>0</v>
      </c>
      <c r="CB1263" s="15">
        <v>570</v>
      </c>
      <c r="CC1263" s="15">
        <v>0</v>
      </c>
      <c r="CD1263" s="15">
        <v>0</v>
      </c>
      <c r="CE1263" s="15">
        <v>0</v>
      </c>
      <c r="CF1263" s="15">
        <v>0</v>
      </c>
      <c r="CG1263" s="15">
        <v>0</v>
      </c>
      <c r="CH1263" s="15">
        <v>0</v>
      </c>
      <c r="CI1263" s="15">
        <v>0</v>
      </c>
      <c r="CJ1263" s="15">
        <v>0</v>
      </c>
      <c r="CK1263" s="15">
        <v>2201</v>
      </c>
      <c r="CL1263" s="15">
        <v>0</v>
      </c>
      <c r="CM1263" s="15">
        <v>0</v>
      </c>
      <c r="CN1263" s="15">
        <v>0</v>
      </c>
      <c r="CO1263" s="15">
        <v>0</v>
      </c>
      <c r="CP1263" s="15">
        <v>0</v>
      </c>
      <c r="CQ1263" s="15">
        <v>0</v>
      </c>
      <c r="CR1263" s="15">
        <v>0</v>
      </c>
      <c r="CS1263" s="15">
        <v>0</v>
      </c>
      <c r="CT1263" s="15">
        <v>0</v>
      </c>
      <c r="CU1263" s="15">
        <v>2112</v>
      </c>
      <c r="CV1263" s="15">
        <v>0</v>
      </c>
      <c r="CW1263" s="15">
        <v>0</v>
      </c>
      <c r="CX1263" s="15">
        <v>0</v>
      </c>
      <c r="CY1263" s="15">
        <v>0</v>
      </c>
      <c r="CZ1263" s="15">
        <v>0</v>
      </c>
      <c r="DA1263" s="15">
        <v>0</v>
      </c>
      <c r="DB1263" s="15">
        <v>0</v>
      </c>
      <c r="DC1263" s="15">
        <v>0</v>
      </c>
      <c r="DD1263" s="15">
        <v>0</v>
      </c>
      <c r="DE1263" s="15">
        <v>0</v>
      </c>
      <c r="DF1263" s="15">
        <v>0</v>
      </c>
      <c r="DG1263" s="15">
        <v>0</v>
      </c>
      <c r="DH1263" s="15">
        <v>0</v>
      </c>
      <c r="DI1263" s="15">
        <v>0</v>
      </c>
      <c r="DJ1263" s="15">
        <v>0</v>
      </c>
      <c r="DK1263" s="15">
        <v>0</v>
      </c>
      <c r="DL1263" s="15">
        <v>0</v>
      </c>
      <c r="DM1263" s="15">
        <v>0</v>
      </c>
      <c r="DN1263" s="15">
        <v>0</v>
      </c>
      <c r="DO1263" s="15">
        <v>0</v>
      </c>
      <c r="DP1263" s="15">
        <v>0</v>
      </c>
      <c r="DQ1263" s="15">
        <v>0</v>
      </c>
      <c r="DR1263" s="15">
        <v>0</v>
      </c>
      <c r="DS1263" s="15">
        <v>993</v>
      </c>
    </row>
    <row r="1264" spans="1:123">
      <c r="A1264" s="15" t="s">
        <v>6015</v>
      </c>
      <c r="B1264" s="15" t="s">
        <v>17655</v>
      </c>
      <c r="C1264" s="15" t="s">
        <v>340</v>
      </c>
      <c r="D1264" s="15" t="s">
        <v>6001</v>
      </c>
      <c r="E1264" s="15" t="s">
        <v>6001</v>
      </c>
      <c r="F1264" s="15" t="str">
        <f>INDEX($I$1:$DS$1,(MATCH(MAX(I1264:DS1264),I1264:DS1264,0)))</f>
        <v>Kyrgyz</v>
      </c>
      <c r="G1264" s="15">
        <f>MAX(I1264:DS1264)/H1264</f>
        <v>0.88013987038189745</v>
      </c>
      <c r="H1264" s="15">
        <v>54622</v>
      </c>
      <c r="I1264" s="15">
        <v>298</v>
      </c>
      <c r="J1264" s="15">
        <v>489</v>
      </c>
      <c r="K1264" s="15">
        <v>48075</v>
      </c>
      <c r="L1264" s="15">
        <v>88</v>
      </c>
      <c r="M1264" s="15">
        <v>6</v>
      </c>
      <c r="N1264" s="15">
        <v>0</v>
      </c>
      <c r="O1264" s="15">
        <v>88</v>
      </c>
      <c r="P1264" s="15">
        <v>0</v>
      </c>
      <c r="Q1264" s="15">
        <v>0</v>
      </c>
      <c r="R1264" s="15">
        <v>0</v>
      </c>
      <c r="S1264" s="15">
        <v>2280</v>
      </c>
      <c r="T1264" s="15">
        <v>300</v>
      </c>
      <c r="U1264" s="15">
        <v>110</v>
      </c>
      <c r="V1264" s="15">
        <v>99</v>
      </c>
      <c r="W1264" s="15">
        <v>98</v>
      </c>
      <c r="X1264" s="15">
        <v>15</v>
      </c>
      <c r="Y1264" s="15">
        <v>2</v>
      </c>
      <c r="Z1264" s="15">
        <v>0</v>
      </c>
      <c r="AA1264" s="15">
        <v>0</v>
      </c>
      <c r="AB1264" s="15">
        <v>0</v>
      </c>
      <c r="AC1264" s="15">
        <v>0</v>
      </c>
      <c r="AD1264" s="15">
        <v>0</v>
      </c>
      <c r="AE1264" s="15">
        <v>0</v>
      </c>
      <c r="AF1264" s="15">
        <v>3</v>
      </c>
      <c r="AG1264" s="15">
        <v>0</v>
      </c>
      <c r="AH1264" s="15">
        <v>0</v>
      </c>
      <c r="AI1264" s="15">
        <v>0</v>
      </c>
      <c r="AJ1264" s="15">
        <v>0</v>
      </c>
      <c r="AK1264" s="15">
        <v>0</v>
      </c>
      <c r="AL1264" s="15">
        <v>2</v>
      </c>
      <c r="AM1264" s="15">
        <v>0</v>
      </c>
      <c r="AN1264" s="15">
        <v>0</v>
      </c>
      <c r="AO1264" s="15">
        <v>6</v>
      </c>
      <c r="AP1264" s="15">
        <v>0</v>
      </c>
      <c r="AQ1264" s="15">
        <v>0</v>
      </c>
      <c r="AR1264" s="15">
        <v>0</v>
      </c>
      <c r="AS1264" s="15">
        <v>0</v>
      </c>
      <c r="AT1264" s="15">
        <v>0</v>
      </c>
      <c r="AU1264" s="15">
        <v>0</v>
      </c>
      <c r="AV1264" s="15">
        <v>0</v>
      </c>
      <c r="AW1264" s="15">
        <v>0</v>
      </c>
      <c r="AX1264" s="15">
        <v>0</v>
      </c>
      <c r="AY1264" s="15">
        <v>0</v>
      </c>
      <c r="AZ1264" s="15">
        <v>0</v>
      </c>
      <c r="BA1264" s="15">
        <v>29</v>
      </c>
      <c r="BB1264" s="15">
        <v>0</v>
      </c>
      <c r="BC1264" s="15">
        <v>0</v>
      </c>
      <c r="BD1264" s="15">
        <v>0</v>
      </c>
      <c r="BE1264" s="15">
        <v>0</v>
      </c>
      <c r="BF1264" s="15">
        <v>0</v>
      </c>
      <c r="BG1264" s="15">
        <v>0</v>
      </c>
      <c r="BH1264" s="15">
        <v>0</v>
      </c>
      <c r="BI1264" s="15">
        <v>0</v>
      </c>
      <c r="BJ1264" s="15">
        <v>0</v>
      </c>
      <c r="BK1264" s="15">
        <v>0</v>
      </c>
      <c r="BL1264" s="15">
        <v>0</v>
      </c>
      <c r="BM1264" s="15">
        <v>8</v>
      </c>
      <c r="BN1264" s="15">
        <v>0</v>
      </c>
      <c r="BO1264" s="15">
        <v>0</v>
      </c>
      <c r="BP1264" s="15">
        <v>0</v>
      </c>
      <c r="BQ1264" s="15">
        <v>0</v>
      </c>
      <c r="BR1264" s="15">
        <v>0</v>
      </c>
      <c r="BS1264" s="15">
        <v>0</v>
      </c>
      <c r="BT1264" s="15">
        <v>0</v>
      </c>
      <c r="BU1264" s="15">
        <v>0</v>
      </c>
      <c r="BV1264" s="15">
        <v>0</v>
      </c>
      <c r="BW1264" s="15">
        <v>0</v>
      </c>
      <c r="BX1264" s="15">
        <v>0</v>
      </c>
      <c r="BY1264" s="15">
        <v>0</v>
      </c>
      <c r="BZ1264" s="15">
        <v>0</v>
      </c>
      <c r="CA1264" s="15">
        <v>0</v>
      </c>
      <c r="CB1264" s="15">
        <v>2466</v>
      </c>
      <c r="CC1264" s="15">
        <v>0</v>
      </c>
      <c r="CD1264" s="15">
        <v>0</v>
      </c>
      <c r="CE1264" s="15">
        <v>0</v>
      </c>
      <c r="CF1264" s="15">
        <v>0</v>
      </c>
      <c r="CG1264" s="15">
        <v>0</v>
      </c>
      <c r="CH1264" s="15">
        <v>0</v>
      </c>
      <c r="CI1264" s="15">
        <v>0</v>
      </c>
      <c r="CJ1264" s="15">
        <v>0</v>
      </c>
      <c r="CK1264" s="15">
        <v>0</v>
      </c>
      <c r="CL1264" s="15">
        <v>0</v>
      </c>
      <c r="CM1264" s="15">
        <v>0</v>
      </c>
      <c r="CN1264" s="15">
        <v>0</v>
      </c>
      <c r="CO1264" s="15">
        <v>0</v>
      </c>
      <c r="CP1264" s="15">
        <v>0</v>
      </c>
      <c r="CQ1264" s="15">
        <v>0</v>
      </c>
      <c r="CR1264" s="15">
        <v>0</v>
      </c>
      <c r="CS1264" s="15">
        <v>0</v>
      </c>
      <c r="CT1264" s="15">
        <v>0</v>
      </c>
      <c r="CU1264" s="15">
        <v>82</v>
      </c>
      <c r="CV1264" s="15">
        <v>0</v>
      </c>
      <c r="CW1264" s="15">
        <v>0</v>
      </c>
      <c r="CX1264" s="15">
        <v>0</v>
      </c>
      <c r="CY1264" s="15">
        <v>0</v>
      </c>
      <c r="CZ1264" s="15">
        <v>0</v>
      </c>
      <c r="DA1264" s="15">
        <v>0</v>
      </c>
      <c r="DB1264" s="15">
        <v>0</v>
      </c>
      <c r="DC1264" s="15">
        <v>0</v>
      </c>
      <c r="DD1264" s="15">
        <v>0</v>
      </c>
      <c r="DE1264" s="15">
        <v>0</v>
      </c>
      <c r="DF1264" s="15">
        <v>0</v>
      </c>
      <c r="DG1264" s="15">
        <v>0</v>
      </c>
      <c r="DH1264" s="15">
        <v>0</v>
      </c>
      <c r="DI1264" s="15">
        <v>0</v>
      </c>
      <c r="DJ1264" s="15">
        <v>0</v>
      </c>
      <c r="DK1264" s="15">
        <v>0</v>
      </c>
      <c r="DL1264" s="15">
        <v>0</v>
      </c>
      <c r="DM1264" s="15">
        <v>0</v>
      </c>
      <c r="DN1264" s="15">
        <v>0</v>
      </c>
      <c r="DO1264" s="15">
        <v>0</v>
      </c>
      <c r="DP1264" s="15">
        <v>0</v>
      </c>
      <c r="DQ1264" s="15">
        <v>0</v>
      </c>
      <c r="DR1264" s="15">
        <v>0</v>
      </c>
      <c r="DS1264" s="15">
        <v>78</v>
      </c>
    </row>
    <row r="1265" spans="1:123">
      <c r="A1265" s="15" t="s">
        <v>6017</v>
      </c>
      <c r="B1265" s="15" t="s">
        <v>17656</v>
      </c>
      <c r="C1265" s="15" t="s">
        <v>340</v>
      </c>
      <c r="D1265" s="15" t="s">
        <v>6001</v>
      </c>
      <c r="E1265" s="15" t="s">
        <v>6018</v>
      </c>
      <c r="F1265" s="15" t="str">
        <f>INDEX($I$1:$DS$1,(MATCH(MAX(I1265:DS1265),I1265:DS1265,0)))</f>
        <v>Kyrgyz</v>
      </c>
      <c r="G1265" s="15">
        <f>MAX(I1265:DS1265)/H1265</f>
        <v>0.71463582001764536</v>
      </c>
      <c r="H1265" s="15">
        <v>112211</v>
      </c>
      <c r="I1265" s="15">
        <v>1871</v>
      </c>
      <c r="J1265" s="15">
        <v>1524</v>
      </c>
      <c r="K1265" s="15">
        <v>80190</v>
      </c>
      <c r="L1265" s="15">
        <v>775</v>
      </c>
      <c r="M1265" s="15">
        <v>44</v>
      </c>
      <c r="N1265" s="15">
        <v>0</v>
      </c>
      <c r="O1265" s="15">
        <v>1939</v>
      </c>
      <c r="P1265" s="15">
        <v>0</v>
      </c>
      <c r="Q1265" s="15">
        <v>0</v>
      </c>
      <c r="R1265" s="15">
        <v>0</v>
      </c>
      <c r="S1265" s="15">
        <v>18672</v>
      </c>
      <c r="T1265" s="15">
        <v>505</v>
      </c>
      <c r="U1265" s="15">
        <v>559</v>
      </c>
      <c r="V1265" s="15">
        <v>673</v>
      </c>
      <c r="W1265" s="15">
        <v>2790</v>
      </c>
      <c r="X1265" s="15">
        <v>1024</v>
      </c>
      <c r="Y1265" s="15">
        <v>46</v>
      </c>
      <c r="Z1265" s="15">
        <v>8</v>
      </c>
      <c r="AA1265" s="15">
        <v>0</v>
      </c>
      <c r="AB1265" s="15">
        <v>0</v>
      </c>
      <c r="AC1265" s="15">
        <v>0</v>
      </c>
      <c r="AD1265" s="15">
        <v>0</v>
      </c>
      <c r="AE1265" s="15">
        <v>0</v>
      </c>
      <c r="AF1265" s="15">
        <v>25</v>
      </c>
      <c r="AG1265" s="15">
        <v>0</v>
      </c>
      <c r="AH1265" s="15">
        <v>0</v>
      </c>
      <c r="AI1265" s="15">
        <v>0</v>
      </c>
      <c r="AJ1265" s="15">
        <v>0</v>
      </c>
      <c r="AK1265" s="15">
        <v>0</v>
      </c>
      <c r="AL1265" s="15">
        <v>9</v>
      </c>
      <c r="AM1265" s="15">
        <v>0</v>
      </c>
      <c r="AN1265" s="15">
        <v>0</v>
      </c>
      <c r="AO1265" s="15">
        <v>2</v>
      </c>
      <c r="AP1265" s="15">
        <v>0</v>
      </c>
      <c r="AQ1265" s="15">
        <v>0</v>
      </c>
      <c r="AR1265" s="15">
        <v>0</v>
      </c>
      <c r="AS1265" s="15">
        <v>0</v>
      </c>
      <c r="AT1265" s="15">
        <v>0</v>
      </c>
      <c r="AU1265" s="15">
        <v>0</v>
      </c>
      <c r="AV1265" s="15">
        <v>0</v>
      </c>
      <c r="AW1265" s="15">
        <v>0</v>
      </c>
      <c r="AX1265" s="15">
        <v>0</v>
      </c>
      <c r="AY1265" s="15">
        <v>0</v>
      </c>
      <c r="AZ1265" s="15">
        <v>0</v>
      </c>
      <c r="BA1265" s="15">
        <v>96</v>
      </c>
      <c r="BB1265" s="15">
        <v>0</v>
      </c>
      <c r="BC1265" s="15">
        <v>0</v>
      </c>
      <c r="BD1265" s="15">
        <v>0</v>
      </c>
      <c r="BE1265" s="15">
        <v>0</v>
      </c>
      <c r="BF1265" s="15">
        <v>0</v>
      </c>
      <c r="BG1265" s="15">
        <v>0</v>
      </c>
      <c r="BH1265" s="15">
        <v>0</v>
      </c>
      <c r="BI1265" s="15">
        <v>0</v>
      </c>
      <c r="BJ1265" s="15">
        <v>0</v>
      </c>
      <c r="BK1265" s="15">
        <v>0</v>
      </c>
      <c r="BL1265" s="15">
        <v>0</v>
      </c>
      <c r="BM1265" s="15">
        <v>98</v>
      </c>
      <c r="BN1265" s="15">
        <v>0</v>
      </c>
      <c r="BO1265" s="15">
        <v>0</v>
      </c>
      <c r="BP1265" s="15">
        <v>0</v>
      </c>
      <c r="BQ1265" s="15">
        <v>0</v>
      </c>
      <c r="BR1265" s="15">
        <v>0</v>
      </c>
      <c r="BS1265" s="15">
        <v>0</v>
      </c>
      <c r="BT1265" s="15">
        <v>0</v>
      </c>
      <c r="BU1265" s="15">
        <v>0</v>
      </c>
      <c r="BV1265" s="15">
        <v>0</v>
      </c>
      <c r="BW1265" s="15">
        <v>0</v>
      </c>
      <c r="BX1265" s="15">
        <v>0</v>
      </c>
      <c r="BY1265" s="15">
        <v>0</v>
      </c>
      <c r="BZ1265" s="15">
        <v>0</v>
      </c>
      <c r="CA1265" s="15">
        <v>0</v>
      </c>
      <c r="CB1265" s="15">
        <v>288</v>
      </c>
      <c r="CC1265" s="15">
        <v>0</v>
      </c>
      <c r="CD1265" s="15">
        <v>0</v>
      </c>
      <c r="CE1265" s="15">
        <v>0</v>
      </c>
      <c r="CF1265" s="15">
        <v>0</v>
      </c>
      <c r="CG1265" s="15">
        <v>0</v>
      </c>
      <c r="CH1265" s="15">
        <v>0</v>
      </c>
      <c r="CI1265" s="15">
        <v>0</v>
      </c>
      <c r="CJ1265" s="15">
        <v>0</v>
      </c>
      <c r="CK1265" s="15">
        <v>123</v>
      </c>
      <c r="CL1265" s="15">
        <v>0</v>
      </c>
      <c r="CM1265" s="15">
        <v>0</v>
      </c>
      <c r="CN1265" s="15">
        <v>0</v>
      </c>
      <c r="CO1265" s="15">
        <v>0</v>
      </c>
      <c r="CP1265" s="15">
        <v>0</v>
      </c>
      <c r="CQ1265" s="15">
        <v>0</v>
      </c>
      <c r="CR1265" s="15">
        <v>0</v>
      </c>
      <c r="CS1265" s="15">
        <v>0</v>
      </c>
      <c r="CT1265" s="15">
        <v>0</v>
      </c>
      <c r="CU1265" s="15">
        <v>484</v>
      </c>
      <c r="CV1265" s="15">
        <v>0</v>
      </c>
      <c r="CW1265" s="15">
        <v>0</v>
      </c>
      <c r="CX1265" s="15">
        <v>0</v>
      </c>
      <c r="CY1265" s="15">
        <v>0</v>
      </c>
      <c r="CZ1265" s="15">
        <v>0</v>
      </c>
      <c r="DA1265" s="15">
        <v>0</v>
      </c>
      <c r="DB1265" s="15">
        <v>0</v>
      </c>
      <c r="DC1265" s="15">
        <v>0</v>
      </c>
      <c r="DD1265" s="15">
        <v>0</v>
      </c>
      <c r="DE1265" s="15">
        <v>0</v>
      </c>
      <c r="DF1265" s="15">
        <v>0</v>
      </c>
      <c r="DG1265" s="15">
        <v>0</v>
      </c>
      <c r="DH1265" s="15">
        <v>0</v>
      </c>
      <c r="DI1265" s="15">
        <v>0</v>
      </c>
      <c r="DJ1265" s="15">
        <v>0</v>
      </c>
      <c r="DK1265" s="15">
        <v>0</v>
      </c>
      <c r="DL1265" s="15">
        <v>0</v>
      </c>
      <c r="DM1265" s="15">
        <v>0</v>
      </c>
      <c r="DN1265" s="15">
        <v>0</v>
      </c>
      <c r="DO1265" s="15">
        <v>0</v>
      </c>
      <c r="DP1265" s="15">
        <v>0</v>
      </c>
      <c r="DQ1265" s="15">
        <v>0</v>
      </c>
      <c r="DR1265" s="15">
        <v>0</v>
      </c>
      <c r="DS1265" s="15">
        <v>466</v>
      </c>
    </row>
    <row r="1266" spans="1:123">
      <c r="A1266" s="15" t="s">
        <v>6034</v>
      </c>
      <c r="B1266" s="15" t="s">
        <v>17657</v>
      </c>
      <c r="C1266" s="15" t="s">
        <v>340</v>
      </c>
      <c r="D1266" s="15" t="s">
        <v>6001</v>
      </c>
      <c r="E1266" s="15" t="s">
        <v>6035</v>
      </c>
      <c r="F1266" s="15" t="str">
        <f>INDEX($I$1:$DS$1,(MATCH(MAX(I1266:DS1266),I1266:DS1266,0)))</f>
        <v>Kyrgyz</v>
      </c>
      <c r="G1266" s="15">
        <f>MAX(I1266:DS1266)/H1266</f>
        <v>0.90556244830438382</v>
      </c>
      <c r="H1266" s="15">
        <v>48360</v>
      </c>
      <c r="I1266" s="15">
        <v>127</v>
      </c>
      <c r="J1266" s="15">
        <v>487</v>
      </c>
      <c r="K1266" s="15">
        <v>43793</v>
      </c>
      <c r="L1266" s="15">
        <v>12</v>
      </c>
      <c r="M1266" s="15">
        <v>3</v>
      </c>
      <c r="N1266" s="15">
        <v>0</v>
      </c>
      <c r="O1266" s="15">
        <v>81</v>
      </c>
      <c r="P1266" s="15">
        <v>0</v>
      </c>
      <c r="Q1266" s="15">
        <v>0</v>
      </c>
      <c r="R1266" s="15">
        <v>0</v>
      </c>
      <c r="S1266" s="15">
        <v>3166</v>
      </c>
      <c r="T1266" s="15">
        <v>19</v>
      </c>
      <c r="U1266" s="15">
        <v>41</v>
      </c>
      <c r="V1266" s="15">
        <v>111</v>
      </c>
      <c r="W1266" s="15">
        <v>159</v>
      </c>
      <c r="X1266" s="15">
        <v>8</v>
      </c>
      <c r="Y1266" s="15">
        <v>1</v>
      </c>
      <c r="Z1266" s="15">
        <v>0</v>
      </c>
      <c r="AA1266" s="15">
        <v>0</v>
      </c>
      <c r="AB1266" s="15">
        <v>0</v>
      </c>
      <c r="AC1266" s="15">
        <v>0</v>
      </c>
      <c r="AD1266" s="15">
        <v>0</v>
      </c>
      <c r="AE1266" s="15">
        <v>0</v>
      </c>
      <c r="AF1266" s="15">
        <v>1</v>
      </c>
      <c r="AG1266" s="15">
        <v>0</v>
      </c>
      <c r="AH1266" s="15">
        <v>0</v>
      </c>
      <c r="AI1266" s="15">
        <v>0</v>
      </c>
      <c r="AJ1266" s="15">
        <v>0</v>
      </c>
      <c r="AK1266" s="15">
        <v>0</v>
      </c>
      <c r="AL1266" s="15">
        <v>14</v>
      </c>
      <c r="AM1266" s="15">
        <v>0</v>
      </c>
      <c r="AN1266" s="15">
        <v>0</v>
      </c>
      <c r="AO1266" s="15">
        <v>3</v>
      </c>
      <c r="AP1266" s="15">
        <v>0</v>
      </c>
      <c r="AQ1266" s="15">
        <v>0</v>
      </c>
      <c r="AR1266" s="15">
        <v>0</v>
      </c>
      <c r="AS1266" s="15">
        <v>0</v>
      </c>
      <c r="AT1266" s="15">
        <v>0</v>
      </c>
      <c r="AU1266" s="15">
        <v>0</v>
      </c>
      <c r="AV1266" s="15">
        <v>0</v>
      </c>
      <c r="AW1266" s="15">
        <v>0</v>
      </c>
      <c r="AX1266" s="15">
        <v>0</v>
      </c>
      <c r="AY1266" s="15">
        <v>0</v>
      </c>
      <c r="AZ1266" s="15">
        <v>0</v>
      </c>
      <c r="BA1266" s="15">
        <v>27</v>
      </c>
      <c r="BB1266" s="15">
        <v>0</v>
      </c>
      <c r="BC1266" s="15">
        <v>0</v>
      </c>
      <c r="BD1266" s="15">
        <v>0</v>
      </c>
      <c r="BE1266" s="15">
        <v>0</v>
      </c>
      <c r="BF1266" s="15">
        <v>0</v>
      </c>
      <c r="BG1266" s="15">
        <v>0</v>
      </c>
      <c r="BH1266" s="15">
        <v>0</v>
      </c>
      <c r="BI1266" s="15">
        <v>0</v>
      </c>
      <c r="BJ1266" s="15">
        <v>0</v>
      </c>
      <c r="BK1266" s="15">
        <v>0</v>
      </c>
      <c r="BL1266" s="15">
        <v>0</v>
      </c>
      <c r="BM1266" s="15">
        <v>78</v>
      </c>
      <c r="BN1266" s="15">
        <v>0</v>
      </c>
      <c r="BO1266" s="15">
        <v>0</v>
      </c>
      <c r="BP1266" s="15">
        <v>0</v>
      </c>
      <c r="BQ1266" s="15">
        <v>0</v>
      </c>
      <c r="BR1266" s="15">
        <v>0</v>
      </c>
      <c r="BS1266" s="15">
        <v>0</v>
      </c>
      <c r="BT1266" s="15">
        <v>0</v>
      </c>
      <c r="BU1266" s="15">
        <v>0</v>
      </c>
      <c r="BV1266" s="15">
        <v>0</v>
      </c>
      <c r="BW1266" s="15">
        <v>0</v>
      </c>
      <c r="BX1266" s="15">
        <v>0</v>
      </c>
      <c r="BY1266" s="15">
        <v>0</v>
      </c>
      <c r="BZ1266" s="15">
        <v>0</v>
      </c>
      <c r="CA1266" s="15">
        <v>0</v>
      </c>
      <c r="CB1266" s="15">
        <v>180</v>
      </c>
      <c r="CC1266" s="15">
        <v>0</v>
      </c>
      <c r="CD1266" s="15">
        <v>0</v>
      </c>
      <c r="CE1266" s="15">
        <v>0</v>
      </c>
      <c r="CF1266" s="15">
        <v>0</v>
      </c>
      <c r="CG1266" s="15">
        <v>0</v>
      </c>
      <c r="CH1266" s="15">
        <v>0</v>
      </c>
      <c r="CI1266" s="15">
        <v>0</v>
      </c>
      <c r="CJ1266" s="15">
        <v>0</v>
      </c>
      <c r="CK1266" s="15">
        <v>3</v>
      </c>
      <c r="CL1266" s="15">
        <v>0</v>
      </c>
      <c r="CM1266" s="15">
        <v>0</v>
      </c>
      <c r="CN1266" s="15">
        <v>0</v>
      </c>
      <c r="CO1266" s="15">
        <v>0</v>
      </c>
      <c r="CP1266" s="15">
        <v>0</v>
      </c>
      <c r="CQ1266" s="15">
        <v>0</v>
      </c>
      <c r="CR1266" s="15">
        <v>0</v>
      </c>
      <c r="CS1266" s="15">
        <v>0</v>
      </c>
      <c r="CT1266" s="15">
        <v>0</v>
      </c>
      <c r="CU1266" s="15">
        <v>2</v>
      </c>
      <c r="CV1266" s="15">
        <v>0</v>
      </c>
      <c r="CW1266" s="15">
        <v>0</v>
      </c>
      <c r="CX1266" s="15">
        <v>0</v>
      </c>
      <c r="CY1266" s="15">
        <v>0</v>
      </c>
      <c r="CZ1266" s="15">
        <v>0</v>
      </c>
      <c r="DA1266" s="15">
        <v>0</v>
      </c>
      <c r="DB1266" s="15">
        <v>0</v>
      </c>
      <c r="DC1266" s="15">
        <v>0</v>
      </c>
      <c r="DD1266" s="15">
        <v>0</v>
      </c>
      <c r="DE1266" s="15">
        <v>0</v>
      </c>
      <c r="DF1266" s="15">
        <v>0</v>
      </c>
      <c r="DG1266" s="15">
        <v>0</v>
      </c>
      <c r="DH1266" s="15">
        <v>0</v>
      </c>
      <c r="DI1266" s="15">
        <v>0</v>
      </c>
      <c r="DJ1266" s="15">
        <v>0</v>
      </c>
      <c r="DK1266" s="15">
        <v>0</v>
      </c>
      <c r="DL1266" s="15">
        <v>0</v>
      </c>
      <c r="DM1266" s="15">
        <v>0</v>
      </c>
      <c r="DN1266" s="15">
        <v>0</v>
      </c>
      <c r="DO1266" s="15">
        <v>0</v>
      </c>
      <c r="DP1266" s="15">
        <v>0</v>
      </c>
      <c r="DQ1266" s="15">
        <v>0</v>
      </c>
      <c r="DR1266" s="15">
        <v>0</v>
      </c>
      <c r="DS1266" s="15">
        <v>44</v>
      </c>
    </row>
    <row r="1267" spans="1:123">
      <c r="A1267" s="15" t="s">
        <v>6043</v>
      </c>
      <c r="B1267" s="15" t="s">
        <v>17658</v>
      </c>
      <c r="C1267" s="15" t="s">
        <v>340</v>
      </c>
      <c r="D1267" s="15" t="s">
        <v>6001</v>
      </c>
      <c r="E1267" s="15" t="s">
        <v>323</v>
      </c>
      <c r="F1267" s="15" t="str">
        <f>INDEX($I$1:$DS$1,(MATCH(MAX(I1267:DS1267),I1267:DS1267,0)))</f>
        <v>Kyrgyz</v>
      </c>
      <c r="G1267" s="15">
        <f>MAX(I1267:DS1267)/H1267</f>
        <v>0.53819643325210909</v>
      </c>
      <c r="H1267" s="15">
        <v>103007</v>
      </c>
      <c r="I1267" s="15">
        <v>2484</v>
      </c>
      <c r="J1267" s="15">
        <v>863</v>
      </c>
      <c r="K1267" s="15">
        <v>55438</v>
      </c>
      <c r="L1267" s="15">
        <v>457</v>
      </c>
      <c r="M1267" s="15">
        <v>10</v>
      </c>
      <c r="N1267" s="15">
        <v>0</v>
      </c>
      <c r="O1267" s="15">
        <v>1148</v>
      </c>
      <c r="P1267" s="15">
        <v>0</v>
      </c>
      <c r="Q1267" s="15">
        <v>0</v>
      </c>
      <c r="R1267" s="15">
        <v>0</v>
      </c>
      <c r="S1267" s="15">
        <v>15970</v>
      </c>
      <c r="T1267" s="15">
        <v>55</v>
      </c>
      <c r="U1267" s="15">
        <v>372</v>
      </c>
      <c r="V1267" s="15">
        <v>341</v>
      </c>
      <c r="W1267" s="15">
        <v>2382</v>
      </c>
      <c r="X1267" s="15">
        <v>207</v>
      </c>
      <c r="Y1267" s="15">
        <v>43</v>
      </c>
      <c r="Z1267" s="15">
        <v>8</v>
      </c>
      <c r="AA1267" s="15">
        <v>0</v>
      </c>
      <c r="AB1267" s="15">
        <v>0</v>
      </c>
      <c r="AC1267" s="15">
        <v>0</v>
      </c>
      <c r="AD1267" s="15">
        <v>0</v>
      </c>
      <c r="AE1267" s="15">
        <v>0</v>
      </c>
      <c r="AF1267" s="15">
        <v>27</v>
      </c>
      <c r="AG1267" s="15">
        <v>0</v>
      </c>
      <c r="AH1267" s="15">
        <v>0</v>
      </c>
      <c r="AI1267" s="15">
        <v>0</v>
      </c>
      <c r="AJ1267" s="15">
        <v>0</v>
      </c>
      <c r="AK1267" s="15">
        <v>0</v>
      </c>
      <c r="AL1267" s="15">
        <v>9</v>
      </c>
      <c r="AM1267" s="15">
        <v>0</v>
      </c>
      <c r="AN1267" s="15">
        <v>0</v>
      </c>
      <c r="AO1267" s="15">
        <v>71</v>
      </c>
      <c r="AP1267" s="15">
        <v>0</v>
      </c>
      <c r="AQ1267" s="15">
        <v>0</v>
      </c>
      <c r="AR1267" s="15">
        <v>0</v>
      </c>
      <c r="AS1267" s="15">
        <v>0</v>
      </c>
      <c r="AT1267" s="15">
        <v>0</v>
      </c>
      <c r="AU1267" s="15">
        <v>0</v>
      </c>
      <c r="AV1267" s="15">
        <v>0</v>
      </c>
      <c r="AW1267" s="15">
        <v>0</v>
      </c>
      <c r="AX1267" s="15">
        <v>0</v>
      </c>
      <c r="AY1267" s="15">
        <v>0</v>
      </c>
      <c r="AZ1267" s="15">
        <v>0</v>
      </c>
      <c r="BA1267" s="15">
        <v>209</v>
      </c>
      <c r="BB1267" s="15">
        <v>0</v>
      </c>
      <c r="BC1267" s="15">
        <v>0</v>
      </c>
      <c r="BD1267" s="15">
        <v>4</v>
      </c>
      <c r="BE1267" s="15">
        <v>0</v>
      </c>
      <c r="BF1267" s="15">
        <v>0</v>
      </c>
      <c r="BG1267" s="15">
        <v>0</v>
      </c>
      <c r="BH1267" s="15">
        <v>0</v>
      </c>
      <c r="BI1267" s="15">
        <v>0</v>
      </c>
      <c r="BJ1267" s="15">
        <v>0</v>
      </c>
      <c r="BK1267" s="15">
        <v>0</v>
      </c>
      <c r="BL1267" s="15">
        <v>0</v>
      </c>
      <c r="BM1267" s="15">
        <v>453</v>
      </c>
      <c r="BN1267" s="15">
        <v>0</v>
      </c>
      <c r="BO1267" s="15">
        <v>0</v>
      </c>
      <c r="BP1267" s="15">
        <v>0</v>
      </c>
      <c r="BQ1267" s="15">
        <v>0</v>
      </c>
      <c r="BR1267" s="15">
        <v>0</v>
      </c>
      <c r="BS1267" s="15">
        <v>0</v>
      </c>
      <c r="BT1267" s="15">
        <v>0</v>
      </c>
      <c r="BU1267" s="15">
        <v>0</v>
      </c>
      <c r="BV1267" s="15">
        <v>0</v>
      </c>
      <c r="BW1267" s="15">
        <v>0</v>
      </c>
      <c r="BX1267" s="15">
        <v>0</v>
      </c>
      <c r="BY1267" s="15">
        <v>0</v>
      </c>
      <c r="BZ1267" s="15">
        <v>0</v>
      </c>
      <c r="CA1267" s="15">
        <v>0</v>
      </c>
      <c r="CB1267" s="15">
        <v>20472</v>
      </c>
      <c r="CC1267" s="15">
        <v>0</v>
      </c>
      <c r="CD1267" s="15">
        <v>0</v>
      </c>
      <c r="CE1267" s="15">
        <v>0</v>
      </c>
      <c r="CF1267" s="15">
        <v>0</v>
      </c>
      <c r="CG1267" s="15">
        <v>0</v>
      </c>
      <c r="CH1267" s="15">
        <v>0</v>
      </c>
      <c r="CI1267" s="15">
        <v>0</v>
      </c>
      <c r="CJ1267" s="15">
        <v>0</v>
      </c>
      <c r="CK1267" s="15">
        <v>1301</v>
      </c>
      <c r="CL1267" s="15">
        <v>0</v>
      </c>
      <c r="CM1267" s="15">
        <v>0</v>
      </c>
      <c r="CN1267" s="15">
        <v>0</v>
      </c>
      <c r="CO1267" s="15">
        <v>0</v>
      </c>
      <c r="CP1267" s="15">
        <v>0</v>
      </c>
      <c r="CQ1267" s="15">
        <v>0</v>
      </c>
      <c r="CR1267" s="15">
        <v>0</v>
      </c>
      <c r="CS1267" s="15">
        <v>0</v>
      </c>
      <c r="CT1267" s="15">
        <v>0</v>
      </c>
      <c r="CU1267" s="15">
        <v>327</v>
      </c>
      <c r="CV1267" s="15">
        <v>0</v>
      </c>
      <c r="CW1267" s="15">
        <v>0</v>
      </c>
      <c r="CX1267" s="15">
        <v>0</v>
      </c>
      <c r="CY1267" s="15">
        <v>0</v>
      </c>
      <c r="CZ1267" s="15">
        <v>0</v>
      </c>
      <c r="DA1267" s="15">
        <v>0</v>
      </c>
      <c r="DB1267" s="15">
        <v>0</v>
      </c>
      <c r="DC1267" s="15">
        <v>0</v>
      </c>
      <c r="DD1267" s="15">
        <v>0</v>
      </c>
      <c r="DE1267" s="15">
        <v>0</v>
      </c>
      <c r="DF1267" s="15">
        <v>0</v>
      </c>
      <c r="DG1267" s="15">
        <v>0</v>
      </c>
      <c r="DH1267" s="15">
        <v>0</v>
      </c>
      <c r="DI1267" s="15">
        <v>0</v>
      </c>
      <c r="DJ1267" s="15">
        <v>0</v>
      </c>
      <c r="DK1267" s="15">
        <v>0</v>
      </c>
      <c r="DL1267" s="15">
        <v>0</v>
      </c>
      <c r="DM1267" s="15">
        <v>0</v>
      </c>
      <c r="DN1267" s="15">
        <v>0</v>
      </c>
      <c r="DO1267" s="15">
        <v>0</v>
      </c>
      <c r="DP1267" s="15">
        <v>0</v>
      </c>
      <c r="DQ1267" s="15">
        <v>0</v>
      </c>
      <c r="DR1267" s="15">
        <v>0</v>
      </c>
      <c r="DS1267" s="15">
        <v>356</v>
      </c>
    </row>
    <row r="1268" spans="1:123">
      <c r="A1268" s="15" t="s">
        <v>6052</v>
      </c>
      <c r="B1268" s="15" t="s">
        <v>17659</v>
      </c>
      <c r="C1268" s="15" t="s">
        <v>340</v>
      </c>
      <c r="D1268" s="15" t="s">
        <v>6001</v>
      </c>
      <c r="E1268" s="15" t="s">
        <v>6053</v>
      </c>
      <c r="F1268" s="15" t="str">
        <f>INDEX($I$1:$DS$1,(MATCH(MAX(I1268:DS1268),I1268:DS1268,0)))</f>
        <v>Kyrgyz</v>
      </c>
      <c r="G1268" s="15">
        <f>MAX(I1268:DS1268)/H1268</f>
        <v>0.77168425883432767</v>
      </c>
      <c r="H1268" s="15">
        <v>47938</v>
      </c>
      <c r="I1268" s="15">
        <v>743</v>
      </c>
      <c r="J1268" s="15">
        <v>1090</v>
      </c>
      <c r="K1268" s="15">
        <v>36993</v>
      </c>
      <c r="L1268" s="15">
        <v>624</v>
      </c>
      <c r="M1268" s="15">
        <v>7</v>
      </c>
      <c r="N1268" s="15">
        <v>0</v>
      </c>
      <c r="O1268" s="15">
        <v>279</v>
      </c>
      <c r="P1268" s="15">
        <v>0</v>
      </c>
      <c r="Q1268" s="15">
        <v>0</v>
      </c>
      <c r="R1268" s="15">
        <v>0</v>
      </c>
      <c r="S1268" s="15">
        <v>5443</v>
      </c>
      <c r="T1268" s="15">
        <v>97</v>
      </c>
      <c r="U1268" s="15">
        <v>227</v>
      </c>
      <c r="V1268" s="15">
        <v>183</v>
      </c>
      <c r="W1268" s="15">
        <v>911</v>
      </c>
      <c r="X1268" s="15">
        <v>45</v>
      </c>
      <c r="Y1268" s="15">
        <v>0</v>
      </c>
      <c r="Z1268" s="15">
        <v>2</v>
      </c>
      <c r="AA1268" s="15">
        <v>0</v>
      </c>
      <c r="AB1268" s="15">
        <v>0</v>
      </c>
      <c r="AC1268" s="15">
        <v>0</v>
      </c>
      <c r="AD1268" s="15">
        <v>0</v>
      </c>
      <c r="AE1268" s="15">
        <v>0</v>
      </c>
      <c r="AF1268" s="15">
        <v>12</v>
      </c>
      <c r="AG1268" s="15">
        <v>0</v>
      </c>
      <c r="AH1268" s="15">
        <v>0</v>
      </c>
      <c r="AI1268" s="15">
        <v>0</v>
      </c>
      <c r="AJ1268" s="15">
        <v>0</v>
      </c>
      <c r="AK1268" s="15">
        <v>0</v>
      </c>
      <c r="AL1268" s="15">
        <v>0</v>
      </c>
      <c r="AM1268" s="15">
        <v>0</v>
      </c>
      <c r="AN1268" s="15">
        <v>0</v>
      </c>
      <c r="AO1268" s="15">
        <v>0</v>
      </c>
      <c r="AP1268" s="15">
        <v>0</v>
      </c>
      <c r="AQ1268" s="15">
        <v>0</v>
      </c>
      <c r="AR1268" s="15">
        <v>0</v>
      </c>
      <c r="AS1268" s="15">
        <v>0</v>
      </c>
      <c r="AT1268" s="15">
        <v>0</v>
      </c>
      <c r="AU1268" s="15">
        <v>0</v>
      </c>
      <c r="AV1268" s="15">
        <v>0</v>
      </c>
      <c r="AW1268" s="15">
        <v>0</v>
      </c>
      <c r="AX1268" s="15">
        <v>0</v>
      </c>
      <c r="AY1268" s="15">
        <v>0</v>
      </c>
      <c r="AZ1268" s="15">
        <v>0</v>
      </c>
      <c r="BA1268" s="15">
        <v>56</v>
      </c>
      <c r="BB1268" s="15">
        <v>0</v>
      </c>
      <c r="BC1268" s="15">
        <v>0</v>
      </c>
      <c r="BD1268" s="15">
        <v>0</v>
      </c>
      <c r="BE1268" s="15">
        <v>0</v>
      </c>
      <c r="BF1268" s="15">
        <v>0</v>
      </c>
      <c r="BG1268" s="15">
        <v>0</v>
      </c>
      <c r="BH1268" s="15">
        <v>0</v>
      </c>
      <c r="BI1268" s="15">
        <v>0</v>
      </c>
      <c r="BJ1268" s="15">
        <v>0</v>
      </c>
      <c r="BK1268" s="15">
        <v>0</v>
      </c>
      <c r="BL1268" s="15">
        <v>0</v>
      </c>
      <c r="BM1268" s="15">
        <v>175</v>
      </c>
      <c r="BN1268" s="15">
        <v>0</v>
      </c>
      <c r="BO1268" s="15">
        <v>0</v>
      </c>
      <c r="BP1268" s="15">
        <v>0</v>
      </c>
      <c r="BQ1268" s="15">
        <v>0</v>
      </c>
      <c r="BR1268" s="15">
        <v>0</v>
      </c>
      <c r="BS1268" s="15">
        <v>0</v>
      </c>
      <c r="BT1268" s="15">
        <v>0</v>
      </c>
      <c r="BU1268" s="15">
        <v>0</v>
      </c>
      <c r="BV1268" s="15">
        <v>0</v>
      </c>
      <c r="BW1268" s="15">
        <v>0</v>
      </c>
      <c r="BX1268" s="15">
        <v>0</v>
      </c>
      <c r="BY1268" s="15">
        <v>0</v>
      </c>
      <c r="BZ1268" s="15">
        <v>0</v>
      </c>
      <c r="CA1268" s="15">
        <v>0</v>
      </c>
      <c r="CB1268" s="15">
        <v>21</v>
      </c>
      <c r="CC1268" s="15">
        <v>0</v>
      </c>
      <c r="CD1268" s="15">
        <v>0</v>
      </c>
      <c r="CE1268" s="15">
        <v>0</v>
      </c>
      <c r="CF1268" s="15">
        <v>0</v>
      </c>
      <c r="CG1268" s="15">
        <v>0</v>
      </c>
      <c r="CH1268" s="15">
        <v>0</v>
      </c>
      <c r="CI1268" s="15">
        <v>0</v>
      </c>
      <c r="CJ1268" s="15">
        <v>0</v>
      </c>
      <c r="CK1268" s="15">
        <v>122</v>
      </c>
      <c r="CL1268" s="15">
        <v>0</v>
      </c>
      <c r="CM1268" s="15">
        <v>0</v>
      </c>
      <c r="CN1268" s="15">
        <v>0</v>
      </c>
      <c r="CO1268" s="15">
        <v>0</v>
      </c>
      <c r="CP1268" s="15">
        <v>0</v>
      </c>
      <c r="CQ1268" s="15">
        <v>0</v>
      </c>
      <c r="CR1268" s="15">
        <v>0</v>
      </c>
      <c r="CS1268" s="15">
        <v>0</v>
      </c>
      <c r="CT1268" s="15">
        <v>0</v>
      </c>
      <c r="CU1268" s="15">
        <v>786</v>
      </c>
      <c r="CV1268" s="15">
        <v>0</v>
      </c>
      <c r="CW1268" s="15">
        <v>0</v>
      </c>
      <c r="CX1268" s="15">
        <v>0</v>
      </c>
      <c r="CY1268" s="15">
        <v>0</v>
      </c>
      <c r="CZ1268" s="15">
        <v>0</v>
      </c>
      <c r="DA1268" s="15">
        <v>0</v>
      </c>
      <c r="DB1268" s="15">
        <v>0</v>
      </c>
      <c r="DC1268" s="15">
        <v>0</v>
      </c>
      <c r="DD1268" s="15">
        <v>0</v>
      </c>
      <c r="DE1268" s="15">
        <v>0</v>
      </c>
      <c r="DF1268" s="15">
        <v>0</v>
      </c>
      <c r="DG1268" s="15">
        <v>0</v>
      </c>
      <c r="DH1268" s="15">
        <v>0</v>
      </c>
      <c r="DI1268" s="15">
        <v>0</v>
      </c>
      <c r="DJ1268" s="15">
        <v>0</v>
      </c>
      <c r="DK1268" s="15">
        <v>0</v>
      </c>
      <c r="DL1268" s="15">
        <v>0</v>
      </c>
      <c r="DM1268" s="15">
        <v>0</v>
      </c>
      <c r="DN1268" s="15">
        <v>0</v>
      </c>
      <c r="DO1268" s="15">
        <v>0</v>
      </c>
      <c r="DP1268" s="15">
        <v>0</v>
      </c>
      <c r="DQ1268" s="15">
        <v>0</v>
      </c>
      <c r="DR1268" s="15">
        <v>0</v>
      </c>
      <c r="DS1268" s="15">
        <v>122</v>
      </c>
    </row>
    <row r="1269" spans="1:123">
      <c r="A1269" s="15" t="s">
        <v>6054</v>
      </c>
      <c r="B1269" s="15" t="s">
        <v>17660</v>
      </c>
      <c r="C1269" s="15" t="s">
        <v>340</v>
      </c>
      <c r="D1269" s="15" t="s">
        <v>6001</v>
      </c>
      <c r="E1269" s="15" t="s">
        <v>6055</v>
      </c>
      <c r="F1269" s="15" t="str">
        <f>INDEX($I$1:$DS$1,(MATCH(MAX(I1269:DS1269),I1269:DS1269,0)))</f>
        <v>Kyrgyz</v>
      </c>
      <c r="G1269" s="15">
        <f>MAX(I1269:DS1269)/H1269</f>
        <v>0.72239039156332385</v>
      </c>
      <c r="H1269" s="15">
        <v>194579</v>
      </c>
      <c r="I1269" s="15">
        <v>1293</v>
      </c>
      <c r="J1269" s="15">
        <v>4663</v>
      </c>
      <c r="K1269" s="15">
        <v>140562</v>
      </c>
      <c r="L1269" s="15">
        <v>723</v>
      </c>
      <c r="M1269" s="15">
        <v>13</v>
      </c>
      <c r="N1269" s="15">
        <v>0</v>
      </c>
      <c r="O1269" s="15">
        <v>2004</v>
      </c>
      <c r="P1269" s="15">
        <v>0</v>
      </c>
      <c r="Q1269" s="15">
        <v>0</v>
      </c>
      <c r="R1269" s="15">
        <v>0</v>
      </c>
      <c r="S1269" s="15">
        <v>26252</v>
      </c>
      <c r="T1269" s="15">
        <v>955</v>
      </c>
      <c r="U1269" s="15">
        <v>1089</v>
      </c>
      <c r="V1269" s="15">
        <v>827</v>
      </c>
      <c r="W1269" s="15">
        <v>2215</v>
      </c>
      <c r="X1269" s="15">
        <v>804</v>
      </c>
      <c r="Y1269" s="15">
        <v>70</v>
      </c>
      <c r="Z1269" s="15">
        <v>23</v>
      </c>
      <c r="AA1269" s="15">
        <v>0</v>
      </c>
      <c r="AB1269" s="15">
        <v>0</v>
      </c>
      <c r="AC1269" s="15">
        <v>0</v>
      </c>
      <c r="AD1269" s="15">
        <v>0</v>
      </c>
      <c r="AE1269" s="15">
        <v>0</v>
      </c>
      <c r="AF1269" s="15">
        <v>37</v>
      </c>
      <c r="AG1269" s="15">
        <v>0</v>
      </c>
      <c r="AH1269" s="15">
        <v>0</v>
      </c>
      <c r="AI1269" s="15">
        <v>0</v>
      </c>
      <c r="AJ1269" s="15">
        <v>0</v>
      </c>
      <c r="AK1269" s="15">
        <v>0</v>
      </c>
      <c r="AL1269" s="15">
        <v>1667</v>
      </c>
      <c r="AM1269" s="15">
        <v>0</v>
      </c>
      <c r="AN1269" s="15">
        <v>0</v>
      </c>
      <c r="AO1269" s="15">
        <v>1509</v>
      </c>
      <c r="AP1269" s="15">
        <v>0</v>
      </c>
      <c r="AQ1269" s="15">
        <v>0</v>
      </c>
      <c r="AR1269" s="15">
        <v>0</v>
      </c>
      <c r="AS1269" s="15">
        <v>0</v>
      </c>
      <c r="AT1269" s="15">
        <v>0</v>
      </c>
      <c r="AU1269" s="15">
        <v>0</v>
      </c>
      <c r="AV1269" s="15">
        <v>0</v>
      </c>
      <c r="AW1269" s="15">
        <v>0</v>
      </c>
      <c r="AX1269" s="15">
        <v>0</v>
      </c>
      <c r="AY1269" s="15">
        <v>0</v>
      </c>
      <c r="AZ1269" s="15">
        <v>0</v>
      </c>
      <c r="BA1269" s="15">
        <v>215</v>
      </c>
      <c r="BB1269" s="15">
        <v>0</v>
      </c>
      <c r="BC1269" s="15">
        <v>0</v>
      </c>
      <c r="BD1269" s="15">
        <v>13</v>
      </c>
      <c r="BE1269" s="15">
        <v>0</v>
      </c>
      <c r="BF1269" s="15">
        <v>0</v>
      </c>
      <c r="BG1269" s="15">
        <v>0</v>
      </c>
      <c r="BH1269" s="15">
        <v>0</v>
      </c>
      <c r="BI1269" s="15">
        <v>0</v>
      </c>
      <c r="BJ1269" s="15">
        <v>0</v>
      </c>
      <c r="BK1269" s="15">
        <v>0</v>
      </c>
      <c r="BL1269" s="15">
        <v>0</v>
      </c>
      <c r="BM1269" s="15">
        <v>382</v>
      </c>
      <c r="BN1269" s="15">
        <v>0</v>
      </c>
      <c r="BO1269" s="15">
        <v>0</v>
      </c>
      <c r="BP1269" s="15">
        <v>0</v>
      </c>
      <c r="BQ1269" s="15">
        <v>0</v>
      </c>
      <c r="BR1269" s="15">
        <v>0</v>
      </c>
      <c r="BS1269" s="15">
        <v>0</v>
      </c>
      <c r="BT1269" s="15">
        <v>0</v>
      </c>
      <c r="BU1269" s="15">
        <v>0</v>
      </c>
      <c r="BV1269" s="15">
        <v>0</v>
      </c>
      <c r="BW1269" s="15">
        <v>0</v>
      </c>
      <c r="BX1269" s="15">
        <v>0</v>
      </c>
      <c r="BY1269" s="15">
        <v>0</v>
      </c>
      <c r="BZ1269" s="15">
        <v>0</v>
      </c>
      <c r="CA1269" s="15">
        <v>0</v>
      </c>
      <c r="CB1269" s="15">
        <v>3863</v>
      </c>
      <c r="CC1269" s="15">
        <v>0</v>
      </c>
      <c r="CD1269" s="15">
        <v>0</v>
      </c>
      <c r="CE1269" s="15">
        <v>0</v>
      </c>
      <c r="CF1269" s="15">
        <v>0</v>
      </c>
      <c r="CG1269" s="15">
        <v>0</v>
      </c>
      <c r="CH1269" s="15">
        <v>0</v>
      </c>
      <c r="CI1269" s="15">
        <v>0</v>
      </c>
      <c r="CJ1269" s="15">
        <v>0</v>
      </c>
      <c r="CK1269" s="15">
        <v>931</v>
      </c>
      <c r="CL1269" s="15">
        <v>0</v>
      </c>
      <c r="CM1269" s="15">
        <v>0</v>
      </c>
      <c r="CN1269" s="15">
        <v>0</v>
      </c>
      <c r="CO1269" s="15">
        <v>0</v>
      </c>
      <c r="CP1269" s="15">
        <v>0</v>
      </c>
      <c r="CQ1269" s="15">
        <v>0</v>
      </c>
      <c r="CR1269" s="15">
        <v>0</v>
      </c>
      <c r="CS1269" s="15">
        <v>0</v>
      </c>
      <c r="CT1269" s="15">
        <v>0</v>
      </c>
      <c r="CU1269" s="15">
        <v>3191</v>
      </c>
      <c r="CV1269" s="15">
        <v>0</v>
      </c>
      <c r="CW1269" s="15">
        <v>0</v>
      </c>
      <c r="CX1269" s="15">
        <v>0</v>
      </c>
      <c r="CY1269" s="15">
        <v>0</v>
      </c>
      <c r="CZ1269" s="15">
        <v>0</v>
      </c>
      <c r="DA1269" s="15">
        <v>0</v>
      </c>
      <c r="DB1269" s="15">
        <v>0</v>
      </c>
      <c r="DC1269" s="15">
        <v>0</v>
      </c>
      <c r="DD1269" s="15">
        <v>0</v>
      </c>
      <c r="DE1269" s="15">
        <v>0</v>
      </c>
      <c r="DF1269" s="15">
        <v>0</v>
      </c>
      <c r="DG1269" s="15">
        <v>0</v>
      </c>
      <c r="DH1269" s="15">
        <v>0</v>
      </c>
      <c r="DI1269" s="15">
        <v>0</v>
      </c>
      <c r="DJ1269" s="15">
        <v>0</v>
      </c>
      <c r="DK1269" s="15">
        <v>0</v>
      </c>
      <c r="DL1269" s="15">
        <v>0</v>
      </c>
      <c r="DM1269" s="15">
        <v>0</v>
      </c>
      <c r="DN1269" s="15">
        <v>0</v>
      </c>
      <c r="DO1269" s="15">
        <v>0</v>
      </c>
      <c r="DP1269" s="15">
        <v>0</v>
      </c>
      <c r="DQ1269" s="15">
        <v>0</v>
      </c>
      <c r="DR1269" s="15">
        <v>0</v>
      </c>
      <c r="DS1269" s="15">
        <v>1278</v>
      </c>
    </row>
    <row r="1270" spans="1:123">
      <c r="A1270" s="15" t="s">
        <v>6065</v>
      </c>
      <c r="B1270" s="15" t="s">
        <v>17661</v>
      </c>
      <c r="C1270" s="15" t="s">
        <v>340</v>
      </c>
      <c r="D1270" s="15" t="s">
        <v>6001</v>
      </c>
      <c r="E1270" s="15" t="s">
        <v>6066</v>
      </c>
      <c r="F1270" s="15" t="str">
        <f>INDEX($I$1:$DS$1,(MATCH(MAX(I1270:DS1270),I1270:DS1270,0)))</f>
        <v>Kyrgyz</v>
      </c>
      <c r="G1270" s="15">
        <f>MAX(I1270:DS1270)/H1270</f>
        <v>0.54425206108366109</v>
      </c>
      <c r="H1270" s="15">
        <v>71443</v>
      </c>
      <c r="I1270" s="15">
        <v>5857</v>
      </c>
      <c r="J1270" s="15">
        <v>712</v>
      </c>
      <c r="K1270" s="15">
        <v>38883</v>
      </c>
      <c r="L1270" s="15">
        <v>128</v>
      </c>
      <c r="M1270" s="15">
        <v>9</v>
      </c>
      <c r="N1270" s="15">
        <v>0</v>
      </c>
      <c r="O1270" s="15">
        <v>1197</v>
      </c>
      <c r="P1270" s="15">
        <v>0</v>
      </c>
      <c r="Q1270" s="15">
        <v>0</v>
      </c>
      <c r="R1270" s="15">
        <v>0</v>
      </c>
      <c r="S1270" s="15">
        <v>9724</v>
      </c>
      <c r="T1270" s="15">
        <v>37</v>
      </c>
      <c r="U1270" s="15">
        <v>306</v>
      </c>
      <c r="V1270" s="15">
        <v>966</v>
      </c>
      <c r="W1270" s="15">
        <v>286</v>
      </c>
      <c r="X1270" s="15">
        <v>131</v>
      </c>
      <c r="Y1270" s="15">
        <v>45</v>
      </c>
      <c r="Z1270" s="15">
        <v>9</v>
      </c>
      <c r="AA1270" s="15">
        <v>0</v>
      </c>
      <c r="AB1270" s="15">
        <v>0</v>
      </c>
      <c r="AC1270" s="15">
        <v>0</v>
      </c>
      <c r="AD1270" s="15">
        <v>0</v>
      </c>
      <c r="AE1270" s="15">
        <v>0</v>
      </c>
      <c r="AF1270" s="15">
        <v>11</v>
      </c>
      <c r="AG1270" s="15">
        <v>0</v>
      </c>
      <c r="AH1270" s="15">
        <v>0</v>
      </c>
      <c r="AI1270" s="15">
        <v>0</v>
      </c>
      <c r="AJ1270" s="15">
        <v>0</v>
      </c>
      <c r="AK1270" s="15">
        <v>0</v>
      </c>
      <c r="AL1270" s="15">
        <v>0</v>
      </c>
      <c r="AM1270" s="15">
        <v>0</v>
      </c>
      <c r="AN1270" s="15">
        <v>0</v>
      </c>
      <c r="AO1270" s="15">
        <v>11</v>
      </c>
      <c r="AP1270" s="15">
        <v>0</v>
      </c>
      <c r="AQ1270" s="15">
        <v>0</v>
      </c>
      <c r="AR1270" s="15">
        <v>0</v>
      </c>
      <c r="AS1270" s="15">
        <v>0</v>
      </c>
      <c r="AT1270" s="15">
        <v>0</v>
      </c>
      <c r="AU1270" s="15">
        <v>0</v>
      </c>
      <c r="AV1270" s="15">
        <v>0</v>
      </c>
      <c r="AW1270" s="15">
        <v>0</v>
      </c>
      <c r="AX1270" s="15">
        <v>0</v>
      </c>
      <c r="AY1270" s="15">
        <v>0</v>
      </c>
      <c r="AZ1270" s="15">
        <v>0</v>
      </c>
      <c r="BA1270" s="15">
        <v>228</v>
      </c>
      <c r="BB1270" s="15">
        <v>0</v>
      </c>
      <c r="BC1270" s="15">
        <v>0</v>
      </c>
      <c r="BD1270" s="15">
        <v>2</v>
      </c>
      <c r="BE1270" s="15">
        <v>0</v>
      </c>
      <c r="BF1270" s="15">
        <v>0</v>
      </c>
      <c r="BG1270" s="15">
        <v>0</v>
      </c>
      <c r="BH1270" s="15">
        <v>0</v>
      </c>
      <c r="BI1270" s="15">
        <v>0</v>
      </c>
      <c r="BJ1270" s="15">
        <v>0</v>
      </c>
      <c r="BK1270" s="15">
        <v>0</v>
      </c>
      <c r="BL1270" s="15">
        <v>0</v>
      </c>
      <c r="BM1270" s="15">
        <v>17</v>
      </c>
      <c r="BN1270" s="15">
        <v>0</v>
      </c>
      <c r="BO1270" s="15">
        <v>0</v>
      </c>
      <c r="BP1270" s="15">
        <v>0</v>
      </c>
      <c r="BQ1270" s="15">
        <v>0</v>
      </c>
      <c r="BR1270" s="15">
        <v>0</v>
      </c>
      <c r="BS1270" s="15">
        <v>0</v>
      </c>
      <c r="BT1270" s="15">
        <v>0</v>
      </c>
      <c r="BU1270" s="15">
        <v>0</v>
      </c>
      <c r="BV1270" s="15">
        <v>0</v>
      </c>
      <c r="BW1270" s="15">
        <v>0</v>
      </c>
      <c r="BX1270" s="15">
        <v>0</v>
      </c>
      <c r="BY1270" s="15">
        <v>0</v>
      </c>
      <c r="BZ1270" s="15">
        <v>0</v>
      </c>
      <c r="CA1270" s="15">
        <v>0</v>
      </c>
      <c r="CB1270" s="15">
        <v>12510</v>
      </c>
      <c r="CC1270" s="15">
        <v>0</v>
      </c>
      <c r="CD1270" s="15">
        <v>0</v>
      </c>
      <c r="CE1270" s="15">
        <v>0</v>
      </c>
      <c r="CF1270" s="15">
        <v>0</v>
      </c>
      <c r="CG1270" s="15">
        <v>0</v>
      </c>
      <c r="CH1270" s="15">
        <v>0</v>
      </c>
      <c r="CI1270" s="15">
        <v>0</v>
      </c>
      <c r="CJ1270" s="15">
        <v>0</v>
      </c>
      <c r="CK1270" s="15">
        <v>0</v>
      </c>
      <c r="CL1270" s="15">
        <v>0</v>
      </c>
      <c r="CM1270" s="15">
        <v>0</v>
      </c>
      <c r="CN1270" s="15">
        <v>0</v>
      </c>
      <c r="CO1270" s="15">
        <v>0</v>
      </c>
      <c r="CP1270" s="15">
        <v>0</v>
      </c>
      <c r="CQ1270" s="15">
        <v>0</v>
      </c>
      <c r="CR1270" s="15">
        <v>0</v>
      </c>
      <c r="CS1270" s="15">
        <v>0</v>
      </c>
      <c r="CT1270" s="15">
        <v>0</v>
      </c>
      <c r="CU1270" s="15">
        <v>107</v>
      </c>
      <c r="CV1270" s="15">
        <v>0</v>
      </c>
      <c r="CW1270" s="15">
        <v>0</v>
      </c>
      <c r="CX1270" s="15">
        <v>0</v>
      </c>
      <c r="CY1270" s="15">
        <v>0</v>
      </c>
      <c r="CZ1270" s="15">
        <v>0</v>
      </c>
      <c r="DA1270" s="15">
        <v>0</v>
      </c>
      <c r="DB1270" s="15">
        <v>0</v>
      </c>
      <c r="DC1270" s="15">
        <v>0</v>
      </c>
      <c r="DD1270" s="15">
        <v>0</v>
      </c>
      <c r="DE1270" s="15">
        <v>0</v>
      </c>
      <c r="DF1270" s="15">
        <v>0</v>
      </c>
      <c r="DG1270" s="15">
        <v>0</v>
      </c>
      <c r="DH1270" s="15">
        <v>0</v>
      </c>
      <c r="DI1270" s="15">
        <v>0</v>
      </c>
      <c r="DJ1270" s="15">
        <v>0</v>
      </c>
      <c r="DK1270" s="15">
        <v>0</v>
      </c>
      <c r="DL1270" s="15">
        <v>0</v>
      </c>
      <c r="DM1270" s="15">
        <v>0</v>
      </c>
      <c r="DN1270" s="15">
        <v>0</v>
      </c>
      <c r="DO1270" s="15">
        <v>0</v>
      </c>
      <c r="DP1270" s="15">
        <v>0</v>
      </c>
      <c r="DQ1270" s="15">
        <v>0</v>
      </c>
      <c r="DR1270" s="15">
        <v>0</v>
      </c>
      <c r="DS1270" s="15">
        <v>267</v>
      </c>
    </row>
    <row r="1271" spans="1:123">
      <c r="A1271" s="15" t="s">
        <v>6073</v>
      </c>
      <c r="B1271" s="15" t="s">
        <v>17662</v>
      </c>
      <c r="C1271" s="15" t="s">
        <v>340</v>
      </c>
      <c r="D1271" s="15" t="s">
        <v>6001</v>
      </c>
      <c r="E1271" s="15" t="s">
        <v>6074</v>
      </c>
      <c r="F1271" s="15" t="str">
        <f>INDEX($I$1:$DS$1,(MATCH(MAX(I1271:DS1271),I1271:DS1271,0)))</f>
        <v>Kyrgyz</v>
      </c>
      <c r="G1271" s="15">
        <f>MAX(I1271:DS1271)/H1271</f>
        <v>0.55894777763379555</v>
      </c>
      <c r="H1271" s="15">
        <v>154340</v>
      </c>
      <c r="I1271" s="15">
        <v>2504</v>
      </c>
      <c r="J1271" s="15">
        <v>1383</v>
      </c>
      <c r="K1271" s="15">
        <v>86268</v>
      </c>
      <c r="L1271" s="15">
        <v>557</v>
      </c>
      <c r="M1271" s="15">
        <v>14</v>
      </c>
      <c r="N1271" s="15">
        <v>0</v>
      </c>
      <c r="O1271" s="15">
        <v>4680</v>
      </c>
      <c r="P1271" s="15">
        <v>0</v>
      </c>
      <c r="Q1271" s="15">
        <v>0</v>
      </c>
      <c r="R1271" s="15">
        <v>0</v>
      </c>
      <c r="S1271" s="15">
        <v>21986</v>
      </c>
      <c r="T1271" s="15">
        <v>1416</v>
      </c>
      <c r="U1271" s="15">
        <v>1242</v>
      </c>
      <c r="V1271" s="15">
        <v>902</v>
      </c>
      <c r="W1271" s="15">
        <v>1491</v>
      </c>
      <c r="X1271" s="15">
        <v>503</v>
      </c>
      <c r="Y1271" s="15">
        <v>51</v>
      </c>
      <c r="Z1271" s="15">
        <v>15</v>
      </c>
      <c r="AA1271" s="15">
        <v>0</v>
      </c>
      <c r="AB1271" s="15">
        <v>0</v>
      </c>
      <c r="AC1271" s="15">
        <v>0</v>
      </c>
      <c r="AD1271" s="15">
        <v>0</v>
      </c>
      <c r="AE1271" s="15">
        <v>0</v>
      </c>
      <c r="AF1271" s="15">
        <v>32</v>
      </c>
      <c r="AG1271" s="15">
        <v>0</v>
      </c>
      <c r="AH1271" s="15">
        <v>0</v>
      </c>
      <c r="AI1271" s="15">
        <v>0</v>
      </c>
      <c r="AJ1271" s="15">
        <v>0</v>
      </c>
      <c r="AK1271" s="15">
        <v>0</v>
      </c>
      <c r="AL1271" s="15">
        <v>10</v>
      </c>
      <c r="AM1271" s="15">
        <v>0</v>
      </c>
      <c r="AN1271" s="15">
        <v>0</v>
      </c>
      <c r="AO1271" s="15">
        <v>21</v>
      </c>
      <c r="AP1271" s="15">
        <v>0</v>
      </c>
      <c r="AQ1271" s="15">
        <v>0</v>
      </c>
      <c r="AR1271" s="15">
        <v>0</v>
      </c>
      <c r="AS1271" s="15">
        <v>0</v>
      </c>
      <c r="AT1271" s="15">
        <v>0</v>
      </c>
      <c r="AU1271" s="15">
        <v>0</v>
      </c>
      <c r="AV1271" s="15">
        <v>0</v>
      </c>
      <c r="AW1271" s="15">
        <v>0</v>
      </c>
      <c r="AX1271" s="15">
        <v>0</v>
      </c>
      <c r="AY1271" s="15">
        <v>0</v>
      </c>
      <c r="AZ1271" s="15">
        <v>0</v>
      </c>
      <c r="BA1271" s="15">
        <v>60</v>
      </c>
      <c r="BB1271" s="15">
        <v>0</v>
      </c>
      <c r="BC1271" s="15">
        <v>0</v>
      </c>
      <c r="BD1271" s="15">
        <v>10</v>
      </c>
      <c r="BE1271" s="15">
        <v>0</v>
      </c>
      <c r="BF1271" s="15">
        <v>0</v>
      </c>
      <c r="BG1271" s="15">
        <v>0</v>
      </c>
      <c r="BH1271" s="15">
        <v>0</v>
      </c>
      <c r="BI1271" s="15">
        <v>0</v>
      </c>
      <c r="BJ1271" s="15">
        <v>0</v>
      </c>
      <c r="BK1271" s="15">
        <v>0</v>
      </c>
      <c r="BL1271" s="15">
        <v>0</v>
      </c>
      <c r="BM1271" s="15">
        <v>193</v>
      </c>
      <c r="BN1271" s="15">
        <v>0</v>
      </c>
      <c r="BO1271" s="15">
        <v>0</v>
      </c>
      <c r="BP1271" s="15">
        <v>0</v>
      </c>
      <c r="BQ1271" s="15">
        <v>0</v>
      </c>
      <c r="BR1271" s="15">
        <v>0</v>
      </c>
      <c r="BS1271" s="15">
        <v>0</v>
      </c>
      <c r="BT1271" s="15">
        <v>0</v>
      </c>
      <c r="BU1271" s="15">
        <v>0</v>
      </c>
      <c r="BV1271" s="15">
        <v>0</v>
      </c>
      <c r="BW1271" s="15">
        <v>0</v>
      </c>
      <c r="BX1271" s="15">
        <v>0</v>
      </c>
      <c r="BY1271" s="15">
        <v>0</v>
      </c>
      <c r="BZ1271" s="15">
        <v>0</v>
      </c>
      <c r="CA1271" s="15">
        <v>0</v>
      </c>
      <c r="CB1271" s="15">
        <v>24144</v>
      </c>
      <c r="CC1271" s="15">
        <v>0</v>
      </c>
      <c r="CD1271" s="15">
        <v>0</v>
      </c>
      <c r="CE1271" s="15">
        <v>0</v>
      </c>
      <c r="CF1271" s="15">
        <v>0</v>
      </c>
      <c r="CG1271" s="15">
        <v>0</v>
      </c>
      <c r="CH1271" s="15">
        <v>0</v>
      </c>
      <c r="CI1271" s="15">
        <v>0</v>
      </c>
      <c r="CJ1271" s="15">
        <v>0</v>
      </c>
      <c r="CK1271" s="15">
        <v>369</v>
      </c>
      <c r="CL1271" s="15">
        <v>0</v>
      </c>
      <c r="CM1271" s="15">
        <v>0</v>
      </c>
      <c r="CN1271" s="15">
        <v>0</v>
      </c>
      <c r="CO1271" s="15">
        <v>0</v>
      </c>
      <c r="CP1271" s="15">
        <v>0</v>
      </c>
      <c r="CQ1271" s="15">
        <v>0</v>
      </c>
      <c r="CR1271" s="15">
        <v>0</v>
      </c>
      <c r="CS1271" s="15">
        <v>0</v>
      </c>
      <c r="CT1271" s="15">
        <v>0</v>
      </c>
      <c r="CU1271" s="15">
        <v>5025</v>
      </c>
      <c r="CV1271" s="15">
        <v>0</v>
      </c>
      <c r="CW1271" s="15">
        <v>0</v>
      </c>
      <c r="CX1271" s="15">
        <v>0</v>
      </c>
      <c r="CY1271" s="15">
        <v>0</v>
      </c>
      <c r="CZ1271" s="15">
        <v>0</v>
      </c>
      <c r="DA1271" s="15">
        <v>0</v>
      </c>
      <c r="DB1271" s="15">
        <v>0</v>
      </c>
      <c r="DC1271" s="15">
        <v>0</v>
      </c>
      <c r="DD1271" s="15">
        <v>0</v>
      </c>
      <c r="DE1271" s="15">
        <v>0</v>
      </c>
      <c r="DF1271" s="15">
        <v>0</v>
      </c>
      <c r="DG1271" s="15">
        <v>0</v>
      </c>
      <c r="DH1271" s="15">
        <v>0</v>
      </c>
      <c r="DI1271" s="15">
        <v>0</v>
      </c>
      <c r="DJ1271" s="15">
        <v>0</v>
      </c>
      <c r="DK1271" s="15">
        <v>0</v>
      </c>
      <c r="DL1271" s="15">
        <v>0</v>
      </c>
      <c r="DM1271" s="15">
        <v>0</v>
      </c>
      <c r="DN1271" s="15">
        <v>0</v>
      </c>
      <c r="DO1271" s="15">
        <v>0</v>
      </c>
      <c r="DP1271" s="15">
        <v>0</v>
      </c>
      <c r="DQ1271" s="15">
        <v>0</v>
      </c>
      <c r="DR1271" s="15">
        <v>0</v>
      </c>
      <c r="DS1271" s="15">
        <v>1464</v>
      </c>
    </row>
    <row r="1272" spans="1:123">
      <c r="A1272" s="15" t="s">
        <v>5992</v>
      </c>
      <c r="B1272" s="15" t="s">
        <v>17663</v>
      </c>
      <c r="C1272" s="15" t="s">
        <v>340</v>
      </c>
      <c r="D1272" s="15" t="s">
        <v>324</v>
      </c>
      <c r="E1272" s="15" t="s">
        <v>5993</v>
      </c>
      <c r="F1272" s="15" t="str">
        <f>INDEX($I$1:$DS$1,(MATCH(MAX(I1272:DS1272),I1272:DS1272,0)))</f>
        <v>Kyrgyz</v>
      </c>
      <c r="G1272" s="15">
        <f>MAX(I1272:DS1272)/H1272</f>
        <v>0.90645026570083098</v>
      </c>
      <c r="H1272" s="15">
        <v>69439</v>
      </c>
      <c r="I1272" s="15">
        <v>88</v>
      </c>
      <c r="J1272" s="15">
        <v>969</v>
      </c>
      <c r="K1272" s="15">
        <v>62943</v>
      </c>
      <c r="L1272" s="15">
        <v>3</v>
      </c>
      <c r="M1272" s="15">
        <v>0</v>
      </c>
      <c r="N1272" s="15">
        <v>0</v>
      </c>
      <c r="O1272" s="15">
        <v>177</v>
      </c>
      <c r="P1272" s="15">
        <v>0</v>
      </c>
      <c r="Q1272" s="15">
        <v>0</v>
      </c>
      <c r="R1272" s="15">
        <v>0</v>
      </c>
      <c r="S1272" s="15">
        <v>1960</v>
      </c>
      <c r="T1272" s="15">
        <v>47</v>
      </c>
      <c r="U1272" s="15">
        <v>10</v>
      </c>
      <c r="V1272" s="15">
        <v>109</v>
      </c>
      <c r="W1272" s="15">
        <v>6</v>
      </c>
      <c r="X1272" s="15">
        <v>8</v>
      </c>
      <c r="Y1272" s="15">
        <v>4</v>
      </c>
      <c r="Z1272" s="15">
        <v>0</v>
      </c>
      <c r="AA1272" s="15">
        <v>0</v>
      </c>
      <c r="AB1272" s="15">
        <v>0</v>
      </c>
      <c r="AC1272" s="15">
        <v>0</v>
      </c>
      <c r="AD1272" s="15">
        <v>0</v>
      </c>
      <c r="AE1272" s="15">
        <v>0</v>
      </c>
      <c r="AF1272" s="15">
        <v>1</v>
      </c>
      <c r="AG1272" s="15">
        <v>0</v>
      </c>
      <c r="AH1272" s="15">
        <v>0</v>
      </c>
      <c r="AI1272" s="15">
        <v>0</v>
      </c>
      <c r="AJ1272" s="15">
        <v>0</v>
      </c>
      <c r="AK1272" s="15">
        <v>0</v>
      </c>
      <c r="AL1272" s="15">
        <v>0</v>
      </c>
      <c r="AM1272" s="15">
        <v>0</v>
      </c>
      <c r="AN1272" s="15">
        <v>0</v>
      </c>
      <c r="AO1272" s="15">
        <v>0</v>
      </c>
      <c r="AP1272" s="15">
        <v>0</v>
      </c>
      <c r="AQ1272" s="15">
        <v>0</v>
      </c>
      <c r="AR1272" s="15">
        <v>0</v>
      </c>
      <c r="AS1272" s="15">
        <v>0</v>
      </c>
      <c r="AT1272" s="15">
        <v>3027</v>
      </c>
      <c r="AU1272" s="15">
        <v>0</v>
      </c>
      <c r="AV1272" s="15">
        <v>0</v>
      </c>
      <c r="AW1272" s="15">
        <v>0</v>
      </c>
      <c r="AX1272" s="15">
        <v>0</v>
      </c>
      <c r="AY1272" s="15">
        <v>0</v>
      </c>
      <c r="AZ1272" s="15">
        <v>0</v>
      </c>
      <c r="BA1272" s="15">
        <v>1</v>
      </c>
      <c r="BB1272" s="15">
        <v>0</v>
      </c>
      <c r="BC1272" s="15">
        <v>0</v>
      </c>
      <c r="BD1272" s="15">
        <v>0</v>
      </c>
      <c r="BE1272" s="15">
        <v>0</v>
      </c>
      <c r="BF1272" s="15">
        <v>0</v>
      </c>
      <c r="BG1272" s="15">
        <v>0</v>
      </c>
      <c r="BH1272" s="15">
        <v>0</v>
      </c>
      <c r="BI1272" s="15">
        <v>0</v>
      </c>
      <c r="BJ1272" s="15">
        <v>0</v>
      </c>
      <c r="BK1272" s="15">
        <v>0</v>
      </c>
      <c r="BL1272" s="15">
        <v>0</v>
      </c>
      <c r="BM1272" s="15">
        <v>0</v>
      </c>
      <c r="BN1272" s="15">
        <v>0</v>
      </c>
      <c r="BO1272" s="15">
        <v>0</v>
      </c>
      <c r="BP1272" s="15">
        <v>0</v>
      </c>
      <c r="BQ1272" s="15">
        <v>0</v>
      </c>
      <c r="BR1272" s="15">
        <v>0</v>
      </c>
      <c r="BS1272" s="15">
        <v>0</v>
      </c>
      <c r="BT1272" s="15">
        <v>0</v>
      </c>
      <c r="BU1272" s="15">
        <v>0</v>
      </c>
      <c r="BV1272" s="15">
        <v>0</v>
      </c>
      <c r="BW1272" s="15">
        <v>0</v>
      </c>
      <c r="BX1272" s="15">
        <v>0</v>
      </c>
      <c r="BY1272" s="15">
        <v>0</v>
      </c>
      <c r="BZ1272" s="15">
        <v>0</v>
      </c>
      <c r="CA1272" s="15">
        <v>0</v>
      </c>
      <c r="CB1272" s="15">
        <v>62</v>
      </c>
      <c r="CC1272" s="15">
        <v>0</v>
      </c>
      <c r="CD1272" s="15">
        <v>0</v>
      </c>
      <c r="CE1272" s="15">
        <v>0</v>
      </c>
      <c r="CF1272" s="15">
        <v>0</v>
      </c>
      <c r="CG1272" s="15">
        <v>0</v>
      </c>
      <c r="CH1272" s="15">
        <v>0</v>
      </c>
      <c r="CI1272" s="15">
        <v>0</v>
      </c>
      <c r="CJ1272" s="15">
        <v>0</v>
      </c>
      <c r="CK1272" s="15">
        <v>0</v>
      </c>
      <c r="CL1272" s="15">
        <v>0</v>
      </c>
      <c r="CM1272" s="15">
        <v>0</v>
      </c>
      <c r="CN1272" s="15">
        <v>0</v>
      </c>
      <c r="CO1272" s="15">
        <v>0</v>
      </c>
      <c r="CP1272" s="15">
        <v>0</v>
      </c>
      <c r="CQ1272" s="15">
        <v>0</v>
      </c>
      <c r="CR1272" s="15">
        <v>0</v>
      </c>
      <c r="CS1272" s="15">
        <v>0</v>
      </c>
      <c r="CT1272" s="15">
        <v>0</v>
      </c>
      <c r="CU1272" s="15">
        <v>0</v>
      </c>
      <c r="CV1272" s="15">
        <v>0</v>
      </c>
      <c r="CW1272" s="15">
        <v>0</v>
      </c>
      <c r="CX1272" s="15">
        <v>0</v>
      </c>
      <c r="CY1272" s="15">
        <v>0</v>
      </c>
      <c r="CZ1272" s="15">
        <v>0</v>
      </c>
      <c r="DA1272" s="15">
        <v>0</v>
      </c>
      <c r="DB1272" s="15">
        <v>0</v>
      </c>
      <c r="DC1272" s="15">
        <v>0</v>
      </c>
      <c r="DD1272" s="15">
        <v>0</v>
      </c>
      <c r="DE1272" s="15">
        <v>0</v>
      </c>
      <c r="DF1272" s="15">
        <v>0</v>
      </c>
      <c r="DG1272" s="15">
        <v>0</v>
      </c>
      <c r="DH1272" s="15">
        <v>0</v>
      </c>
      <c r="DI1272" s="15">
        <v>0</v>
      </c>
      <c r="DJ1272" s="15">
        <v>0</v>
      </c>
      <c r="DK1272" s="15">
        <v>0</v>
      </c>
      <c r="DL1272" s="15">
        <v>0</v>
      </c>
      <c r="DM1272" s="15">
        <v>0</v>
      </c>
      <c r="DN1272" s="15">
        <v>0</v>
      </c>
      <c r="DO1272" s="15">
        <v>0</v>
      </c>
      <c r="DP1272" s="15">
        <v>0</v>
      </c>
      <c r="DQ1272" s="15">
        <v>0</v>
      </c>
      <c r="DR1272" s="15">
        <v>0</v>
      </c>
      <c r="DS1272" s="15">
        <v>24</v>
      </c>
    </row>
    <row r="1273" spans="1:123">
      <c r="A1273" s="15" t="s">
        <v>6006</v>
      </c>
      <c r="B1273" s="15" t="s">
        <v>17664</v>
      </c>
      <c r="C1273" s="15" t="s">
        <v>340</v>
      </c>
      <c r="D1273" s="15" t="s">
        <v>324</v>
      </c>
      <c r="E1273" s="15" t="s">
        <v>6007</v>
      </c>
      <c r="F1273" s="15" t="str">
        <f>INDEX($I$1:$DS$1,(MATCH(MAX(I1273:DS1273),I1273:DS1273,0)))</f>
        <v>Kyrgyz</v>
      </c>
      <c r="G1273" s="15">
        <f>MAX(I1273:DS1273)/H1273</f>
        <v>0.93248221420914146</v>
      </c>
      <c r="H1273" s="15">
        <v>51305</v>
      </c>
      <c r="I1273" s="15">
        <v>180</v>
      </c>
      <c r="J1273" s="15">
        <v>308</v>
      </c>
      <c r="K1273" s="15">
        <v>47841</v>
      </c>
      <c r="L1273" s="15">
        <v>5</v>
      </c>
      <c r="M1273" s="15">
        <v>2</v>
      </c>
      <c r="N1273" s="15">
        <v>0</v>
      </c>
      <c r="O1273" s="15">
        <v>188</v>
      </c>
      <c r="P1273" s="15">
        <v>0</v>
      </c>
      <c r="Q1273" s="15">
        <v>0</v>
      </c>
      <c r="R1273" s="15">
        <v>0</v>
      </c>
      <c r="S1273" s="15">
        <v>2376</v>
      </c>
      <c r="T1273" s="15">
        <v>52</v>
      </c>
      <c r="U1273" s="15">
        <v>24</v>
      </c>
      <c r="V1273" s="15">
        <v>154</v>
      </c>
      <c r="W1273" s="15">
        <v>4</v>
      </c>
      <c r="X1273" s="15">
        <v>14</v>
      </c>
      <c r="Y1273" s="15">
        <v>10</v>
      </c>
      <c r="Z1273" s="15">
        <v>0</v>
      </c>
      <c r="AA1273" s="15">
        <v>0</v>
      </c>
      <c r="AB1273" s="15">
        <v>0</v>
      </c>
      <c r="AC1273" s="15">
        <v>0</v>
      </c>
      <c r="AD1273" s="15">
        <v>0</v>
      </c>
      <c r="AE1273" s="15">
        <v>0</v>
      </c>
      <c r="AF1273" s="15">
        <v>1</v>
      </c>
      <c r="AG1273" s="15">
        <v>0</v>
      </c>
      <c r="AH1273" s="15">
        <v>0</v>
      </c>
      <c r="AI1273" s="15">
        <v>0</v>
      </c>
      <c r="AJ1273" s="15">
        <v>0</v>
      </c>
      <c r="AK1273" s="15">
        <v>0</v>
      </c>
      <c r="AL1273" s="15">
        <v>0</v>
      </c>
      <c r="AM1273" s="15">
        <v>0</v>
      </c>
      <c r="AN1273" s="15">
        <v>0</v>
      </c>
      <c r="AO1273" s="15">
        <v>0</v>
      </c>
      <c r="AP1273" s="15">
        <v>0</v>
      </c>
      <c r="AQ1273" s="15">
        <v>0</v>
      </c>
      <c r="AR1273" s="15">
        <v>0</v>
      </c>
      <c r="AS1273" s="15">
        <v>0</v>
      </c>
      <c r="AT1273" s="15">
        <v>12</v>
      </c>
      <c r="AU1273" s="15">
        <v>0</v>
      </c>
      <c r="AV1273" s="15">
        <v>0</v>
      </c>
      <c r="AW1273" s="15">
        <v>0</v>
      </c>
      <c r="AX1273" s="15">
        <v>0</v>
      </c>
      <c r="AY1273" s="15">
        <v>0</v>
      </c>
      <c r="AZ1273" s="15">
        <v>0</v>
      </c>
      <c r="BA1273" s="15">
        <v>0</v>
      </c>
      <c r="BB1273" s="15">
        <v>0</v>
      </c>
      <c r="BC1273" s="15">
        <v>0</v>
      </c>
      <c r="BD1273" s="15">
        <v>0</v>
      </c>
      <c r="BE1273" s="15">
        <v>0</v>
      </c>
      <c r="BF1273" s="15">
        <v>0</v>
      </c>
      <c r="BG1273" s="15">
        <v>0</v>
      </c>
      <c r="BH1273" s="15">
        <v>0</v>
      </c>
      <c r="BI1273" s="15">
        <v>0</v>
      </c>
      <c r="BJ1273" s="15">
        <v>0</v>
      </c>
      <c r="BK1273" s="15">
        <v>0</v>
      </c>
      <c r="BL1273" s="15">
        <v>0</v>
      </c>
      <c r="BM1273" s="15">
        <v>0</v>
      </c>
      <c r="BN1273" s="15">
        <v>0</v>
      </c>
      <c r="BO1273" s="15">
        <v>0</v>
      </c>
      <c r="BP1273" s="15">
        <v>0</v>
      </c>
      <c r="BQ1273" s="15">
        <v>0</v>
      </c>
      <c r="BR1273" s="15">
        <v>0</v>
      </c>
      <c r="BS1273" s="15">
        <v>0</v>
      </c>
      <c r="BT1273" s="15">
        <v>0</v>
      </c>
      <c r="BU1273" s="15">
        <v>0</v>
      </c>
      <c r="BV1273" s="15">
        <v>0</v>
      </c>
      <c r="BW1273" s="15">
        <v>0</v>
      </c>
      <c r="BX1273" s="15">
        <v>0</v>
      </c>
      <c r="BY1273" s="15">
        <v>0</v>
      </c>
      <c r="BZ1273" s="15">
        <v>0</v>
      </c>
      <c r="CA1273" s="15">
        <v>0</v>
      </c>
      <c r="CB1273" s="15">
        <v>95</v>
      </c>
      <c r="CC1273" s="15">
        <v>0</v>
      </c>
      <c r="CD1273" s="15">
        <v>0</v>
      </c>
      <c r="CE1273" s="15">
        <v>0</v>
      </c>
      <c r="CF1273" s="15">
        <v>0</v>
      </c>
      <c r="CG1273" s="15">
        <v>0</v>
      </c>
      <c r="CH1273" s="15">
        <v>0</v>
      </c>
      <c r="CI1273" s="15">
        <v>0</v>
      </c>
      <c r="CJ1273" s="15">
        <v>0</v>
      </c>
      <c r="CK1273" s="15">
        <v>0</v>
      </c>
      <c r="CL1273" s="15">
        <v>0</v>
      </c>
      <c r="CM1273" s="15">
        <v>0</v>
      </c>
      <c r="CN1273" s="15">
        <v>0</v>
      </c>
      <c r="CO1273" s="15">
        <v>0</v>
      </c>
      <c r="CP1273" s="15">
        <v>0</v>
      </c>
      <c r="CQ1273" s="15">
        <v>0</v>
      </c>
      <c r="CR1273" s="15">
        <v>0</v>
      </c>
      <c r="CS1273" s="15">
        <v>0</v>
      </c>
      <c r="CT1273" s="15">
        <v>0</v>
      </c>
      <c r="CU1273" s="15">
        <v>1</v>
      </c>
      <c r="CV1273" s="15">
        <v>0</v>
      </c>
      <c r="CW1273" s="15">
        <v>0</v>
      </c>
      <c r="CX1273" s="15">
        <v>0</v>
      </c>
      <c r="CY1273" s="15">
        <v>0</v>
      </c>
      <c r="CZ1273" s="15">
        <v>0</v>
      </c>
      <c r="DA1273" s="15">
        <v>0</v>
      </c>
      <c r="DB1273" s="15">
        <v>0</v>
      </c>
      <c r="DC1273" s="15">
        <v>0</v>
      </c>
      <c r="DD1273" s="15">
        <v>0</v>
      </c>
      <c r="DE1273" s="15">
        <v>0</v>
      </c>
      <c r="DF1273" s="15">
        <v>0</v>
      </c>
      <c r="DG1273" s="15">
        <v>0</v>
      </c>
      <c r="DH1273" s="15">
        <v>0</v>
      </c>
      <c r="DI1273" s="15">
        <v>0</v>
      </c>
      <c r="DJ1273" s="15">
        <v>0</v>
      </c>
      <c r="DK1273" s="15">
        <v>0</v>
      </c>
      <c r="DL1273" s="15">
        <v>0</v>
      </c>
      <c r="DM1273" s="15">
        <v>0</v>
      </c>
      <c r="DN1273" s="15">
        <v>0</v>
      </c>
      <c r="DO1273" s="15">
        <v>0</v>
      </c>
      <c r="DP1273" s="15">
        <v>0</v>
      </c>
      <c r="DQ1273" s="15">
        <v>0</v>
      </c>
      <c r="DR1273" s="15">
        <v>0</v>
      </c>
      <c r="DS1273" s="15">
        <v>38</v>
      </c>
    </row>
    <row r="1274" spans="1:123">
      <c r="A1274" s="15" t="s">
        <v>6016</v>
      </c>
      <c r="B1274" s="15" t="s">
        <v>17665</v>
      </c>
      <c r="C1274" s="15" t="s">
        <v>340</v>
      </c>
      <c r="D1274" s="15" t="s">
        <v>324</v>
      </c>
      <c r="E1274" s="15" t="s">
        <v>324</v>
      </c>
      <c r="F1274" s="15" t="str">
        <f>INDEX($I$1:$DS$1,(MATCH(MAX(I1274:DS1274),I1274:DS1274,0)))</f>
        <v>Kyrgyz</v>
      </c>
      <c r="G1274" s="15">
        <f>MAX(I1274:DS1274)/H1274</f>
        <v>0.88847259531551914</v>
      </c>
      <c r="H1274" s="15">
        <v>84876</v>
      </c>
      <c r="I1274" s="15">
        <v>201</v>
      </c>
      <c r="J1274" s="15">
        <v>1926</v>
      </c>
      <c r="K1274" s="15">
        <v>75410</v>
      </c>
      <c r="L1274" s="15">
        <v>14</v>
      </c>
      <c r="M1274" s="15">
        <v>7</v>
      </c>
      <c r="N1274" s="15">
        <v>0</v>
      </c>
      <c r="O1274" s="15">
        <v>139</v>
      </c>
      <c r="P1274" s="15">
        <v>0</v>
      </c>
      <c r="Q1274" s="15">
        <v>0</v>
      </c>
      <c r="R1274" s="15">
        <v>0</v>
      </c>
      <c r="S1274" s="15">
        <v>6336</v>
      </c>
      <c r="T1274" s="15">
        <v>68</v>
      </c>
      <c r="U1274" s="15">
        <v>111</v>
      </c>
      <c r="V1274" s="15">
        <v>183</v>
      </c>
      <c r="W1274" s="15">
        <v>11</v>
      </c>
      <c r="X1274" s="15">
        <v>26</v>
      </c>
      <c r="Y1274" s="15">
        <v>5</v>
      </c>
      <c r="Z1274" s="15">
        <v>0</v>
      </c>
      <c r="AA1274" s="15">
        <v>0</v>
      </c>
      <c r="AB1274" s="15">
        <v>0</v>
      </c>
      <c r="AC1274" s="15">
        <v>0</v>
      </c>
      <c r="AD1274" s="15">
        <v>0</v>
      </c>
      <c r="AE1274" s="15">
        <v>0</v>
      </c>
      <c r="AF1274" s="15">
        <v>6</v>
      </c>
      <c r="AG1274" s="15">
        <v>0</v>
      </c>
      <c r="AH1274" s="15">
        <v>0</v>
      </c>
      <c r="AI1274" s="15">
        <v>0</v>
      </c>
      <c r="AJ1274" s="15">
        <v>0</v>
      </c>
      <c r="AK1274" s="15">
        <v>0</v>
      </c>
      <c r="AL1274" s="15">
        <v>0</v>
      </c>
      <c r="AM1274" s="15">
        <v>0</v>
      </c>
      <c r="AN1274" s="15">
        <v>0</v>
      </c>
      <c r="AO1274" s="15">
        <v>0</v>
      </c>
      <c r="AP1274" s="15">
        <v>0</v>
      </c>
      <c r="AQ1274" s="15">
        <v>0</v>
      </c>
      <c r="AR1274" s="15">
        <v>0</v>
      </c>
      <c r="AS1274" s="15">
        <v>0</v>
      </c>
      <c r="AT1274" s="15">
        <v>46</v>
      </c>
      <c r="AU1274" s="15">
        <v>0</v>
      </c>
      <c r="AV1274" s="15">
        <v>0</v>
      </c>
      <c r="AW1274" s="15">
        <v>0</v>
      </c>
      <c r="AX1274" s="15">
        <v>0</v>
      </c>
      <c r="AY1274" s="15">
        <v>0</v>
      </c>
      <c r="AZ1274" s="15">
        <v>0</v>
      </c>
      <c r="BA1274" s="15">
        <v>0</v>
      </c>
      <c r="BB1274" s="15">
        <v>0</v>
      </c>
      <c r="BC1274" s="15">
        <v>0</v>
      </c>
      <c r="BD1274" s="15">
        <v>4</v>
      </c>
      <c r="BE1274" s="15">
        <v>0</v>
      </c>
      <c r="BF1274" s="15">
        <v>0</v>
      </c>
      <c r="BG1274" s="15">
        <v>0</v>
      </c>
      <c r="BH1274" s="15">
        <v>0</v>
      </c>
      <c r="BI1274" s="15">
        <v>0</v>
      </c>
      <c r="BJ1274" s="15">
        <v>0</v>
      </c>
      <c r="BK1274" s="15">
        <v>0</v>
      </c>
      <c r="BL1274" s="15">
        <v>0</v>
      </c>
      <c r="BM1274" s="15">
        <v>0</v>
      </c>
      <c r="BN1274" s="15">
        <v>0</v>
      </c>
      <c r="BO1274" s="15">
        <v>0</v>
      </c>
      <c r="BP1274" s="15">
        <v>0</v>
      </c>
      <c r="BQ1274" s="15">
        <v>0</v>
      </c>
      <c r="BR1274" s="15">
        <v>0</v>
      </c>
      <c r="BS1274" s="15">
        <v>0</v>
      </c>
      <c r="BT1274" s="15">
        <v>0</v>
      </c>
      <c r="BU1274" s="15">
        <v>0</v>
      </c>
      <c r="BV1274" s="15">
        <v>0</v>
      </c>
      <c r="BW1274" s="15">
        <v>0</v>
      </c>
      <c r="BX1274" s="15">
        <v>0</v>
      </c>
      <c r="BY1274" s="15">
        <v>0</v>
      </c>
      <c r="BZ1274" s="15">
        <v>0</v>
      </c>
      <c r="CA1274" s="15">
        <v>0</v>
      </c>
      <c r="CB1274" s="15">
        <v>77</v>
      </c>
      <c r="CC1274" s="15">
        <v>0</v>
      </c>
      <c r="CD1274" s="15">
        <v>0</v>
      </c>
      <c r="CE1274" s="15">
        <v>0</v>
      </c>
      <c r="CF1274" s="15">
        <v>0</v>
      </c>
      <c r="CG1274" s="15">
        <v>0</v>
      </c>
      <c r="CH1274" s="15">
        <v>0</v>
      </c>
      <c r="CI1274" s="15">
        <v>0</v>
      </c>
      <c r="CJ1274" s="15">
        <v>0</v>
      </c>
      <c r="CK1274" s="15">
        <v>0</v>
      </c>
      <c r="CL1274" s="15">
        <v>0</v>
      </c>
      <c r="CM1274" s="15">
        <v>0</v>
      </c>
      <c r="CN1274" s="15">
        <v>0</v>
      </c>
      <c r="CO1274" s="15">
        <v>0</v>
      </c>
      <c r="CP1274" s="15">
        <v>0</v>
      </c>
      <c r="CQ1274" s="15">
        <v>0</v>
      </c>
      <c r="CR1274" s="15">
        <v>0</v>
      </c>
      <c r="CS1274" s="15">
        <v>0</v>
      </c>
      <c r="CT1274" s="15">
        <v>0</v>
      </c>
      <c r="CU1274" s="15">
        <v>38</v>
      </c>
      <c r="CV1274" s="15">
        <v>0</v>
      </c>
      <c r="CW1274" s="15">
        <v>0</v>
      </c>
      <c r="CX1274" s="15">
        <v>0</v>
      </c>
      <c r="CY1274" s="15">
        <v>0</v>
      </c>
      <c r="CZ1274" s="15">
        <v>0</v>
      </c>
      <c r="DA1274" s="15">
        <v>0</v>
      </c>
      <c r="DB1274" s="15">
        <v>0</v>
      </c>
      <c r="DC1274" s="15">
        <v>0</v>
      </c>
      <c r="DD1274" s="15">
        <v>0</v>
      </c>
      <c r="DE1274" s="15">
        <v>0</v>
      </c>
      <c r="DF1274" s="15">
        <v>0</v>
      </c>
      <c r="DG1274" s="15">
        <v>0</v>
      </c>
      <c r="DH1274" s="15">
        <v>0</v>
      </c>
      <c r="DI1274" s="15">
        <v>0</v>
      </c>
      <c r="DJ1274" s="15">
        <v>0</v>
      </c>
      <c r="DK1274" s="15">
        <v>0</v>
      </c>
      <c r="DL1274" s="15">
        <v>0</v>
      </c>
      <c r="DM1274" s="15">
        <v>0</v>
      </c>
      <c r="DN1274" s="15">
        <v>0</v>
      </c>
      <c r="DO1274" s="15">
        <v>0</v>
      </c>
      <c r="DP1274" s="15">
        <v>0</v>
      </c>
      <c r="DQ1274" s="15">
        <v>0</v>
      </c>
      <c r="DR1274" s="15">
        <v>0</v>
      </c>
      <c r="DS1274" s="15">
        <v>268</v>
      </c>
    </row>
    <row r="1275" spans="1:123">
      <c r="A1275" s="15" t="s">
        <v>6021</v>
      </c>
      <c r="B1275" s="15" t="s">
        <v>17666</v>
      </c>
      <c r="C1275" s="15" t="s">
        <v>340</v>
      </c>
      <c r="D1275" s="15" t="s">
        <v>324</v>
      </c>
      <c r="E1275" s="15" t="s">
        <v>325</v>
      </c>
      <c r="F1275" s="15" t="str">
        <f>INDEX($I$1:$DS$1,(MATCH(MAX(I1275:DS1275),I1275:DS1275,0)))</f>
        <v>Kyrgyz</v>
      </c>
      <c r="G1275" s="15">
        <f>MAX(I1275:DS1275)/H1275</f>
        <v>0.93379518588315913</v>
      </c>
      <c r="H1275" s="15">
        <v>93392</v>
      </c>
      <c r="I1275" s="15">
        <v>81</v>
      </c>
      <c r="J1275" s="15">
        <v>279</v>
      </c>
      <c r="K1275" s="15">
        <v>87209</v>
      </c>
      <c r="L1275" s="15">
        <v>4</v>
      </c>
      <c r="M1275" s="15">
        <v>7</v>
      </c>
      <c r="N1275" s="15">
        <v>0</v>
      </c>
      <c r="O1275" s="15">
        <v>682</v>
      </c>
      <c r="P1275" s="15">
        <v>0</v>
      </c>
      <c r="Q1275" s="15">
        <v>0</v>
      </c>
      <c r="R1275" s="15">
        <v>0</v>
      </c>
      <c r="S1275" s="15">
        <v>2596</v>
      </c>
      <c r="T1275" s="15">
        <v>6</v>
      </c>
      <c r="U1275" s="15">
        <v>13</v>
      </c>
      <c r="V1275" s="15">
        <v>202</v>
      </c>
      <c r="W1275" s="15">
        <v>4</v>
      </c>
      <c r="X1275" s="15">
        <v>2</v>
      </c>
      <c r="Y1275" s="15">
        <v>3</v>
      </c>
      <c r="Z1275" s="15">
        <v>0</v>
      </c>
      <c r="AA1275" s="15">
        <v>0</v>
      </c>
      <c r="AB1275" s="15">
        <v>0</v>
      </c>
      <c r="AC1275" s="15">
        <v>0</v>
      </c>
      <c r="AD1275" s="15">
        <v>0</v>
      </c>
      <c r="AE1275" s="15">
        <v>0</v>
      </c>
      <c r="AF1275" s="15">
        <v>2</v>
      </c>
      <c r="AG1275" s="15">
        <v>0</v>
      </c>
      <c r="AH1275" s="15">
        <v>0</v>
      </c>
      <c r="AI1275" s="15">
        <v>0</v>
      </c>
      <c r="AJ1275" s="15">
        <v>0</v>
      </c>
      <c r="AK1275" s="15">
        <v>0</v>
      </c>
      <c r="AL1275" s="15">
        <v>0</v>
      </c>
      <c r="AM1275" s="15">
        <v>0</v>
      </c>
      <c r="AN1275" s="15">
        <v>0</v>
      </c>
      <c r="AO1275" s="15">
        <v>0</v>
      </c>
      <c r="AP1275" s="15">
        <v>0</v>
      </c>
      <c r="AQ1275" s="15">
        <v>0</v>
      </c>
      <c r="AR1275" s="15">
        <v>0</v>
      </c>
      <c r="AS1275" s="15">
        <v>0</v>
      </c>
      <c r="AT1275" s="15">
        <v>97</v>
      </c>
      <c r="AU1275" s="15">
        <v>0</v>
      </c>
      <c r="AV1275" s="15">
        <v>0</v>
      </c>
      <c r="AW1275" s="15">
        <v>0</v>
      </c>
      <c r="AX1275" s="15">
        <v>0</v>
      </c>
      <c r="AY1275" s="15">
        <v>0</v>
      </c>
      <c r="AZ1275" s="15">
        <v>0</v>
      </c>
      <c r="BA1275" s="15">
        <v>0</v>
      </c>
      <c r="BB1275" s="15">
        <v>0</v>
      </c>
      <c r="BC1275" s="15">
        <v>0</v>
      </c>
      <c r="BD1275" s="15">
        <v>1</v>
      </c>
      <c r="BE1275" s="15">
        <v>0</v>
      </c>
      <c r="BF1275" s="15">
        <v>0</v>
      </c>
      <c r="BG1275" s="15">
        <v>0</v>
      </c>
      <c r="BH1275" s="15">
        <v>0</v>
      </c>
      <c r="BI1275" s="15">
        <v>0</v>
      </c>
      <c r="BJ1275" s="15">
        <v>0</v>
      </c>
      <c r="BK1275" s="15">
        <v>0</v>
      </c>
      <c r="BL1275" s="15">
        <v>0</v>
      </c>
      <c r="BM1275" s="15">
        <v>0</v>
      </c>
      <c r="BN1275" s="15">
        <v>0</v>
      </c>
      <c r="BO1275" s="15">
        <v>0</v>
      </c>
      <c r="BP1275" s="15">
        <v>0</v>
      </c>
      <c r="BQ1275" s="15">
        <v>0</v>
      </c>
      <c r="BR1275" s="15">
        <v>0</v>
      </c>
      <c r="BS1275" s="15">
        <v>0</v>
      </c>
      <c r="BT1275" s="15">
        <v>0</v>
      </c>
      <c r="BU1275" s="15">
        <v>0</v>
      </c>
      <c r="BV1275" s="15">
        <v>0</v>
      </c>
      <c r="BW1275" s="15">
        <v>0</v>
      </c>
      <c r="BX1275" s="15">
        <v>0</v>
      </c>
      <c r="BY1275" s="15">
        <v>0</v>
      </c>
      <c r="BZ1275" s="15">
        <v>0</v>
      </c>
      <c r="CA1275" s="15">
        <v>0</v>
      </c>
      <c r="CB1275" s="15">
        <v>2148</v>
      </c>
      <c r="CC1275" s="15">
        <v>0</v>
      </c>
      <c r="CD1275" s="15">
        <v>0</v>
      </c>
      <c r="CE1275" s="15">
        <v>0</v>
      </c>
      <c r="CF1275" s="15">
        <v>0</v>
      </c>
      <c r="CG1275" s="15">
        <v>0</v>
      </c>
      <c r="CH1275" s="15">
        <v>0</v>
      </c>
      <c r="CI1275" s="15">
        <v>0</v>
      </c>
      <c r="CJ1275" s="15">
        <v>0</v>
      </c>
      <c r="CK1275" s="15">
        <v>0</v>
      </c>
      <c r="CL1275" s="15">
        <v>0</v>
      </c>
      <c r="CM1275" s="15">
        <v>0</v>
      </c>
      <c r="CN1275" s="15">
        <v>0</v>
      </c>
      <c r="CO1275" s="15">
        <v>0</v>
      </c>
      <c r="CP1275" s="15">
        <v>0</v>
      </c>
      <c r="CQ1275" s="15">
        <v>0</v>
      </c>
      <c r="CR1275" s="15">
        <v>0</v>
      </c>
      <c r="CS1275" s="15">
        <v>0</v>
      </c>
      <c r="CT1275" s="15">
        <v>0</v>
      </c>
      <c r="CU1275" s="15">
        <v>0</v>
      </c>
      <c r="CV1275" s="15">
        <v>0</v>
      </c>
      <c r="CW1275" s="15">
        <v>0</v>
      </c>
      <c r="CX1275" s="15">
        <v>0</v>
      </c>
      <c r="CY1275" s="15">
        <v>0</v>
      </c>
      <c r="CZ1275" s="15">
        <v>0</v>
      </c>
      <c r="DA1275" s="15">
        <v>0</v>
      </c>
      <c r="DB1275" s="15">
        <v>0</v>
      </c>
      <c r="DC1275" s="15">
        <v>0</v>
      </c>
      <c r="DD1275" s="15">
        <v>0</v>
      </c>
      <c r="DE1275" s="15">
        <v>0</v>
      </c>
      <c r="DF1275" s="15">
        <v>0</v>
      </c>
      <c r="DG1275" s="15">
        <v>0</v>
      </c>
      <c r="DH1275" s="15">
        <v>0</v>
      </c>
      <c r="DI1275" s="15">
        <v>0</v>
      </c>
      <c r="DJ1275" s="15">
        <v>0</v>
      </c>
      <c r="DK1275" s="15">
        <v>0</v>
      </c>
      <c r="DL1275" s="15">
        <v>0</v>
      </c>
      <c r="DM1275" s="15">
        <v>0</v>
      </c>
      <c r="DN1275" s="15">
        <v>0</v>
      </c>
      <c r="DO1275" s="15">
        <v>0</v>
      </c>
      <c r="DP1275" s="15">
        <v>0</v>
      </c>
      <c r="DQ1275" s="15">
        <v>0</v>
      </c>
      <c r="DR1275" s="15">
        <v>0</v>
      </c>
      <c r="DS1275" s="15">
        <v>56</v>
      </c>
    </row>
    <row r="1276" spans="1:123">
      <c r="A1276" s="15" t="s">
        <v>6027</v>
      </c>
      <c r="B1276" s="15" t="s">
        <v>17667</v>
      </c>
      <c r="C1276" s="15" t="s">
        <v>340</v>
      </c>
      <c r="D1276" s="15" t="s">
        <v>324</v>
      </c>
      <c r="E1276" s="15" t="s">
        <v>6028</v>
      </c>
      <c r="F1276" s="15" t="str">
        <f>INDEX($I$1:$DS$1,(MATCH(MAX(I1276:DS1276),I1276:DS1276,0)))</f>
        <v>Kyrgyz</v>
      </c>
      <c r="G1276" s="15">
        <f>MAX(I1276:DS1276)/H1276</f>
        <v>0.75541487356403603</v>
      </c>
      <c r="H1276" s="15">
        <v>84351</v>
      </c>
      <c r="I1276" s="15">
        <v>2212</v>
      </c>
      <c r="J1276" s="15">
        <v>952</v>
      </c>
      <c r="K1276" s="15">
        <v>63720</v>
      </c>
      <c r="L1276" s="15">
        <v>22</v>
      </c>
      <c r="M1276" s="15">
        <v>2</v>
      </c>
      <c r="N1276" s="15">
        <v>0</v>
      </c>
      <c r="O1276" s="15">
        <v>2827</v>
      </c>
      <c r="P1276" s="15">
        <v>0</v>
      </c>
      <c r="Q1276" s="15">
        <v>0</v>
      </c>
      <c r="R1276" s="15">
        <v>0</v>
      </c>
      <c r="S1276" s="15">
        <v>10669</v>
      </c>
      <c r="T1276" s="15">
        <v>186</v>
      </c>
      <c r="U1276" s="15">
        <v>66</v>
      </c>
      <c r="V1276" s="15">
        <v>1095</v>
      </c>
      <c r="W1276" s="15">
        <v>27</v>
      </c>
      <c r="X1276" s="15">
        <v>36</v>
      </c>
      <c r="Y1276" s="15">
        <v>11</v>
      </c>
      <c r="Z1276" s="15">
        <v>11</v>
      </c>
      <c r="AA1276" s="15">
        <v>0</v>
      </c>
      <c r="AB1276" s="15">
        <v>0</v>
      </c>
      <c r="AC1276" s="15">
        <v>0</v>
      </c>
      <c r="AD1276" s="15">
        <v>0</v>
      </c>
      <c r="AE1276" s="15">
        <v>0</v>
      </c>
      <c r="AF1276" s="15">
        <v>12</v>
      </c>
      <c r="AG1276" s="15">
        <v>0</v>
      </c>
      <c r="AH1276" s="15">
        <v>0</v>
      </c>
      <c r="AI1276" s="15">
        <v>0</v>
      </c>
      <c r="AJ1276" s="15">
        <v>0</v>
      </c>
      <c r="AK1276" s="15">
        <v>0</v>
      </c>
      <c r="AL1276" s="15">
        <v>0</v>
      </c>
      <c r="AM1276" s="15">
        <v>0</v>
      </c>
      <c r="AN1276" s="15">
        <v>0</v>
      </c>
      <c r="AO1276" s="15">
        <v>0</v>
      </c>
      <c r="AP1276" s="15">
        <v>0</v>
      </c>
      <c r="AQ1276" s="15">
        <v>0</v>
      </c>
      <c r="AR1276" s="15">
        <v>0</v>
      </c>
      <c r="AS1276" s="15">
        <v>0</v>
      </c>
      <c r="AT1276" s="15">
        <v>932</v>
      </c>
      <c r="AU1276" s="15">
        <v>0</v>
      </c>
      <c r="AV1276" s="15">
        <v>0</v>
      </c>
      <c r="AW1276" s="15">
        <v>0</v>
      </c>
      <c r="AX1276" s="15">
        <v>0</v>
      </c>
      <c r="AY1276" s="15">
        <v>0</v>
      </c>
      <c r="AZ1276" s="15">
        <v>0</v>
      </c>
      <c r="BA1276" s="15">
        <v>1</v>
      </c>
      <c r="BB1276" s="15">
        <v>0</v>
      </c>
      <c r="BC1276" s="15">
        <v>0</v>
      </c>
      <c r="BD1276" s="15">
        <v>2</v>
      </c>
      <c r="BE1276" s="15">
        <v>0</v>
      </c>
      <c r="BF1276" s="15">
        <v>0</v>
      </c>
      <c r="BG1276" s="15">
        <v>0</v>
      </c>
      <c r="BH1276" s="15">
        <v>0</v>
      </c>
      <c r="BI1276" s="15">
        <v>0</v>
      </c>
      <c r="BJ1276" s="15">
        <v>0</v>
      </c>
      <c r="BK1276" s="15">
        <v>0</v>
      </c>
      <c r="BL1276" s="15">
        <v>0</v>
      </c>
      <c r="BM1276" s="15">
        <v>0</v>
      </c>
      <c r="BN1276" s="15">
        <v>0</v>
      </c>
      <c r="BO1276" s="15">
        <v>0</v>
      </c>
      <c r="BP1276" s="15">
        <v>0</v>
      </c>
      <c r="BQ1276" s="15">
        <v>0</v>
      </c>
      <c r="BR1276" s="15">
        <v>0</v>
      </c>
      <c r="BS1276" s="15">
        <v>0</v>
      </c>
      <c r="BT1276" s="15">
        <v>0</v>
      </c>
      <c r="BU1276" s="15">
        <v>0</v>
      </c>
      <c r="BV1276" s="15">
        <v>0</v>
      </c>
      <c r="BW1276" s="15">
        <v>0</v>
      </c>
      <c r="BX1276" s="15">
        <v>0</v>
      </c>
      <c r="BY1276" s="15">
        <v>0</v>
      </c>
      <c r="BZ1276" s="15">
        <v>0</v>
      </c>
      <c r="CA1276" s="15">
        <v>0</v>
      </c>
      <c r="CB1276" s="15">
        <v>1264</v>
      </c>
      <c r="CC1276" s="15">
        <v>0</v>
      </c>
      <c r="CD1276" s="15">
        <v>0</v>
      </c>
      <c r="CE1276" s="15">
        <v>0</v>
      </c>
      <c r="CF1276" s="15">
        <v>0</v>
      </c>
      <c r="CG1276" s="15">
        <v>0</v>
      </c>
      <c r="CH1276" s="15">
        <v>0</v>
      </c>
      <c r="CI1276" s="15">
        <v>0</v>
      </c>
      <c r="CJ1276" s="15">
        <v>0</v>
      </c>
      <c r="CK1276" s="15">
        <v>0</v>
      </c>
      <c r="CL1276" s="15">
        <v>0</v>
      </c>
      <c r="CM1276" s="15">
        <v>0</v>
      </c>
      <c r="CN1276" s="15">
        <v>0</v>
      </c>
      <c r="CO1276" s="15">
        <v>0</v>
      </c>
      <c r="CP1276" s="15">
        <v>0</v>
      </c>
      <c r="CQ1276" s="15">
        <v>0</v>
      </c>
      <c r="CR1276" s="15">
        <v>0</v>
      </c>
      <c r="CS1276" s="15">
        <v>0</v>
      </c>
      <c r="CT1276" s="15">
        <v>0</v>
      </c>
      <c r="CU1276" s="15">
        <v>79</v>
      </c>
      <c r="CV1276" s="15">
        <v>0</v>
      </c>
      <c r="CW1276" s="15">
        <v>0</v>
      </c>
      <c r="CX1276" s="15">
        <v>0</v>
      </c>
      <c r="CY1276" s="15">
        <v>0</v>
      </c>
      <c r="CZ1276" s="15">
        <v>0</v>
      </c>
      <c r="DA1276" s="15">
        <v>0</v>
      </c>
      <c r="DB1276" s="15">
        <v>0</v>
      </c>
      <c r="DC1276" s="15">
        <v>0</v>
      </c>
      <c r="DD1276" s="15">
        <v>0</v>
      </c>
      <c r="DE1276" s="15">
        <v>0</v>
      </c>
      <c r="DF1276" s="15">
        <v>0</v>
      </c>
      <c r="DG1276" s="15">
        <v>0</v>
      </c>
      <c r="DH1276" s="15">
        <v>0</v>
      </c>
      <c r="DI1276" s="15">
        <v>0</v>
      </c>
      <c r="DJ1276" s="15">
        <v>0</v>
      </c>
      <c r="DK1276" s="15">
        <v>0</v>
      </c>
      <c r="DL1276" s="15">
        <v>0</v>
      </c>
      <c r="DM1276" s="15">
        <v>0</v>
      </c>
      <c r="DN1276" s="15">
        <v>0</v>
      </c>
      <c r="DO1276" s="15">
        <v>0</v>
      </c>
      <c r="DP1276" s="15">
        <v>0</v>
      </c>
      <c r="DQ1276" s="15">
        <v>0</v>
      </c>
      <c r="DR1276" s="15">
        <v>0</v>
      </c>
      <c r="DS1276" s="15">
        <v>225</v>
      </c>
    </row>
    <row r="1277" spans="1:123">
      <c r="A1277" s="15" t="s">
        <v>6068</v>
      </c>
      <c r="B1277" s="15" t="s">
        <v>17668</v>
      </c>
      <c r="C1277" s="15" t="s">
        <v>340</v>
      </c>
      <c r="D1277" s="15" t="s">
        <v>324</v>
      </c>
      <c r="E1277" s="15" t="s">
        <v>6069</v>
      </c>
      <c r="F1277" s="15" t="str">
        <f>INDEX($I$1:$DS$1,(MATCH(MAX(I1277:DS1277),I1277:DS1277,0)))</f>
        <v>Kyrgyz</v>
      </c>
      <c r="G1277" s="15">
        <f>MAX(I1277:DS1277)/H1277</f>
        <v>0.98706016741259528</v>
      </c>
      <c r="H1277" s="15">
        <v>53401</v>
      </c>
      <c r="I1277" s="15">
        <v>11</v>
      </c>
      <c r="J1277" s="15">
        <v>40</v>
      </c>
      <c r="K1277" s="15">
        <v>52710</v>
      </c>
      <c r="L1277" s="15">
        <v>0</v>
      </c>
      <c r="M1277" s="15">
        <v>0</v>
      </c>
      <c r="N1277" s="15">
        <v>0</v>
      </c>
      <c r="O1277" s="15">
        <v>6</v>
      </c>
      <c r="P1277" s="15">
        <v>0</v>
      </c>
      <c r="Q1277" s="15">
        <v>0</v>
      </c>
      <c r="R1277" s="15">
        <v>0</v>
      </c>
      <c r="S1277" s="15">
        <v>559</v>
      </c>
      <c r="T1277" s="15">
        <v>0</v>
      </c>
      <c r="U1277" s="15">
        <v>1</v>
      </c>
      <c r="V1277" s="15">
        <v>26</v>
      </c>
      <c r="W1277" s="15">
        <v>1</v>
      </c>
      <c r="X1277" s="15">
        <v>4</v>
      </c>
      <c r="Y1277" s="15">
        <v>0</v>
      </c>
      <c r="Z1277" s="15">
        <v>0</v>
      </c>
      <c r="AA1277" s="15">
        <v>0</v>
      </c>
      <c r="AB1277" s="15">
        <v>0</v>
      </c>
      <c r="AC1277" s="15">
        <v>0</v>
      </c>
      <c r="AD1277" s="15">
        <v>0</v>
      </c>
      <c r="AE1277" s="15">
        <v>0</v>
      </c>
      <c r="AF1277" s="15">
        <v>1</v>
      </c>
      <c r="AG1277" s="15">
        <v>0</v>
      </c>
      <c r="AH1277" s="15">
        <v>0</v>
      </c>
      <c r="AI1277" s="15">
        <v>0</v>
      </c>
      <c r="AJ1277" s="15">
        <v>0</v>
      </c>
      <c r="AK1277" s="15">
        <v>0</v>
      </c>
      <c r="AL1277" s="15">
        <v>0</v>
      </c>
      <c r="AM1277" s="15">
        <v>0</v>
      </c>
      <c r="AN1277" s="15">
        <v>0</v>
      </c>
      <c r="AO1277" s="15">
        <v>0</v>
      </c>
      <c r="AP1277" s="15">
        <v>0</v>
      </c>
      <c r="AQ1277" s="15">
        <v>0</v>
      </c>
      <c r="AR1277" s="15">
        <v>0</v>
      </c>
      <c r="AS1277" s="15">
        <v>0</v>
      </c>
      <c r="AT1277" s="15">
        <v>11</v>
      </c>
      <c r="AU1277" s="15">
        <v>0</v>
      </c>
      <c r="AV1277" s="15">
        <v>0</v>
      </c>
      <c r="AW1277" s="15">
        <v>0</v>
      </c>
      <c r="AX1277" s="15">
        <v>0</v>
      </c>
      <c r="AY1277" s="15">
        <v>0</v>
      </c>
      <c r="AZ1277" s="15">
        <v>0</v>
      </c>
      <c r="BA1277" s="15">
        <v>1</v>
      </c>
      <c r="BB1277" s="15">
        <v>0</v>
      </c>
      <c r="BC1277" s="15">
        <v>0</v>
      </c>
      <c r="BD1277" s="15">
        <v>0</v>
      </c>
      <c r="BE1277" s="15">
        <v>0</v>
      </c>
      <c r="BF1277" s="15">
        <v>0</v>
      </c>
      <c r="BG1277" s="15">
        <v>0</v>
      </c>
      <c r="BH1277" s="15">
        <v>0</v>
      </c>
      <c r="BI1277" s="15">
        <v>0</v>
      </c>
      <c r="BJ1277" s="15">
        <v>0</v>
      </c>
      <c r="BK1277" s="15">
        <v>0</v>
      </c>
      <c r="BL1277" s="15">
        <v>0</v>
      </c>
      <c r="BM1277" s="15">
        <v>0</v>
      </c>
      <c r="BN1277" s="15">
        <v>0</v>
      </c>
      <c r="BO1277" s="15">
        <v>0</v>
      </c>
      <c r="BP1277" s="15">
        <v>0</v>
      </c>
      <c r="BQ1277" s="15">
        <v>0</v>
      </c>
      <c r="BR1277" s="15">
        <v>0</v>
      </c>
      <c r="BS1277" s="15">
        <v>0</v>
      </c>
      <c r="BT1277" s="15">
        <v>0</v>
      </c>
      <c r="BU1277" s="15">
        <v>0</v>
      </c>
      <c r="BV1277" s="15">
        <v>0</v>
      </c>
      <c r="BW1277" s="15">
        <v>0</v>
      </c>
      <c r="BX1277" s="15">
        <v>0</v>
      </c>
      <c r="BY1277" s="15">
        <v>0</v>
      </c>
      <c r="BZ1277" s="15">
        <v>0</v>
      </c>
      <c r="CA1277" s="15">
        <v>0</v>
      </c>
      <c r="CB1277" s="15">
        <v>3</v>
      </c>
      <c r="CC1277" s="15">
        <v>0</v>
      </c>
      <c r="CD1277" s="15">
        <v>0</v>
      </c>
      <c r="CE1277" s="15">
        <v>0</v>
      </c>
      <c r="CF1277" s="15">
        <v>0</v>
      </c>
      <c r="CG1277" s="15">
        <v>0</v>
      </c>
      <c r="CH1277" s="15">
        <v>0</v>
      </c>
      <c r="CI1277" s="15">
        <v>0</v>
      </c>
      <c r="CJ1277" s="15">
        <v>0</v>
      </c>
      <c r="CK1277" s="15">
        <v>0</v>
      </c>
      <c r="CL1277" s="15">
        <v>0</v>
      </c>
      <c r="CM1277" s="15">
        <v>0</v>
      </c>
      <c r="CN1277" s="15">
        <v>0</v>
      </c>
      <c r="CO1277" s="15">
        <v>0</v>
      </c>
      <c r="CP1277" s="15">
        <v>0</v>
      </c>
      <c r="CQ1277" s="15">
        <v>0</v>
      </c>
      <c r="CR1277" s="15">
        <v>0</v>
      </c>
      <c r="CS1277" s="15">
        <v>0</v>
      </c>
      <c r="CT1277" s="15">
        <v>0</v>
      </c>
      <c r="CU1277" s="15">
        <v>0</v>
      </c>
      <c r="CV1277" s="15">
        <v>0</v>
      </c>
      <c r="CW1277" s="15">
        <v>0</v>
      </c>
      <c r="CX1277" s="15">
        <v>0</v>
      </c>
      <c r="CY1277" s="15">
        <v>0</v>
      </c>
      <c r="CZ1277" s="15">
        <v>0</v>
      </c>
      <c r="DA1277" s="15">
        <v>0</v>
      </c>
      <c r="DB1277" s="15">
        <v>0</v>
      </c>
      <c r="DC1277" s="15">
        <v>0</v>
      </c>
      <c r="DD1277" s="15">
        <v>0</v>
      </c>
      <c r="DE1277" s="15">
        <v>0</v>
      </c>
      <c r="DF1277" s="15">
        <v>0</v>
      </c>
      <c r="DG1277" s="15">
        <v>0</v>
      </c>
      <c r="DH1277" s="15">
        <v>0</v>
      </c>
      <c r="DI1277" s="15">
        <v>0</v>
      </c>
      <c r="DJ1277" s="15">
        <v>0</v>
      </c>
      <c r="DK1277" s="15">
        <v>0</v>
      </c>
      <c r="DL1277" s="15">
        <v>0</v>
      </c>
      <c r="DM1277" s="15">
        <v>0</v>
      </c>
      <c r="DN1277" s="15">
        <v>0</v>
      </c>
      <c r="DO1277" s="15">
        <v>0</v>
      </c>
      <c r="DP1277" s="15">
        <v>0</v>
      </c>
      <c r="DQ1277" s="15">
        <v>0</v>
      </c>
      <c r="DR1277" s="15">
        <v>0</v>
      </c>
      <c r="DS1277" s="15">
        <v>27</v>
      </c>
    </row>
    <row r="1278" spans="1:123">
      <c r="A1278" s="15" t="s">
        <v>6070</v>
      </c>
      <c r="B1278" s="15" t="s">
        <v>17669</v>
      </c>
      <c r="C1278" s="15" t="s">
        <v>340</v>
      </c>
      <c r="D1278" s="15" t="s">
        <v>324</v>
      </c>
      <c r="E1278" s="15" t="s">
        <v>6071</v>
      </c>
      <c r="F1278" s="15" t="str">
        <f>INDEX($I$1:$DS$1,(MATCH(MAX(I1278:DS1278),I1278:DS1278,0)))</f>
        <v>Kyrgyz</v>
      </c>
      <c r="G1278" s="15">
        <f>MAX(I1278:DS1278)/H1278</f>
        <v>0.90578342463441208</v>
      </c>
      <c r="H1278" s="15">
        <v>65169</v>
      </c>
      <c r="I1278" s="15">
        <v>114</v>
      </c>
      <c r="J1278" s="15">
        <v>2787</v>
      </c>
      <c r="K1278" s="15">
        <v>59029</v>
      </c>
      <c r="L1278" s="15">
        <v>0</v>
      </c>
      <c r="M1278" s="15">
        <v>0</v>
      </c>
      <c r="N1278" s="15">
        <v>0</v>
      </c>
      <c r="O1278" s="15">
        <v>66</v>
      </c>
      <c r="P1278" s="15">
        <v>0</v>
      </c>
      <c r="Q1278" s="15">
        <v>0</v>
      </c>
      <c r="R1278" s="15">
        <v>0</v>
      </c>
      <c r="S1278" s="15">
        <v>2524</v>
      </c>
      <c r="T1278" s="15">
        <v>6</v>
      </c>
      <c r="U1278" s="15">
        <v>14</v>
      </c>
      <c r="V1278" s="15">
        <v>68</v>
      </c>
      <c r="W1278" s="15">
        <v>8</v>
      </c>
      <c r="X1278" s="15">
        <v>5</v>
      </c>
      <c r="Y1278" s="15">
        <v>0</v>
      </c>
      <c r="Z1278" s="15">
        <v>0</v>
      </c>
      <c r="AA1278" s="15">
        <v>0</v>
      </c>
      <c r="AB1278" s="15">
        <v>0</v>
      </c>
      <c r="AC1278" s="15">
        <v>0</v>
      </c>
      <c r="AD1278" s="15">
        <v>0</v>
      </c>
      <c r="AE1278" s="15">
        <v>0</v>
      </c>
      <c r="AF1278" s="15">
        <v>5</v>
      </c>
      <c r="AG1278" s="15">
        <v>0</v>
      </c>
      <c r="AH1278" s="15">
        <v>0</v>
      </c>
      <c r="AI1278" s="15">
        <v>0</v>
      </c>
      <c r="AJ1278" s="15">
        <v>0</v>
      </c>
      <c r="AK1278" s="15">
        <v>0</v>
      </c>
      <c r="AL1278" s="15">
        <v>0</v>
      </c>
      <c r="AM1278" s="15">
        <v>0</v>
      </c>
      <c r="AN1278" s="15">
        <v>0</v>
      </c>
      <c r="AO1278" s="15">
        <v>0</v>
      </c>
      <c r="AP1278" s="15">
        <v>0</v>
      </c>
      <c r="AQ1278" s="15">
        <v>0</v>
      </c>
      <c r="AR1278" s="15">
        <v>0</v>
      </c>
      <c r="AS1278" s="15">
        <v>0</v>
      </c>
      <c r="AT1278" s="15">
        <v>189</v>
      </c>
      <c r="AU1278" s="15">
        <v>0</v>
      </c>
      <c r="AV1278" s="15">
        <v>0</v>
      </c>
      <c r="AW1278" s="15">
        <v>0</v>
      </c>
      <c r="AX1278" s="15">
        <v>0</v>
      </c>
      <c r="AY1278" s="15">
        <v>0</v>
      </c>
      <c r="AZ1278" s="15">
        <v>0</v>
      </c>
      <c r="BA1278" s="15">
        <v>1</v>
      </c>
      <c r="BB1278" s="15">
        <v>0</v>
      </c>
      <c r="BC1278" s="15">
        <v>0</v>
      </c>
      <c r="BD1278" s="15">
        <v>0</v>
      </c>
      <c r="BE1278" s="15">
        <v>0</v>
      </c>
      <c r="BF1278" s="15">
        <v>0</v>
      </c>
      <c r="BG1278" s="15">
        <v>0</v>
      </c>
      <c r="BH1278" s="15">
        <v>0</v>
      </c>
      <c r="BI1278" s="15">
        <v>0</v>
      </c>
      <c r="BJ1278" s="15">
        <v>0</v>
      </c>
      <c r="BK1278" s="15">
        <v>0</v>
      </c>
      <c r="BL1278" s="15">
        <v>0</v>
      </c>
      <c r="BM1278" s="15">
        <v>0</v>
      </c>
      <c r="BN1278" s="15">
        <v>0</v>
      </c>
      <c r="BO1278" s="15">
        <v>0</v>
      </c>
      <c r="BP1278" s="15">
        <v>0</v>
      </c>
      <c r="BQ1278" s="15">
        <v>0</v>
      </c>
      <c r="BR1278" s="15">
        <v>0</v>
      </c>
      <c r="BS1278" s="15">
        <v>0</v>
      </c>
      <c r="BT1278" s="15">
        <v>0</v>
      </c>
      <c r="BU1278" s="15">
        <v>0</v>
      </c>
      <c r="BV1278" s="15">
        <v>0</v>
      </c>
      <c r="BW1278" s="15">
        <v>0</v>
      </c>
      <c r="BX1278" s="15">
        <v>0</v>
      </c>
      <c r="BY1278" s="15">
        <v>0</v>
      </c>
      <c r="BZ1278" s="15">
        <v>0</v>
      </c>
      <c r="CA1278" s="15">
        <v>0</v>
      </c>
      <c r="CB1278" s="15">
        <v>17</v>
      </c>
      <c r="CC1278" s="15">
        <v>0</v>
      </c>
      <c r="CD1278" s="15">
        <v>0</v>
      </c>
      <c r="CE1278" s="15">
        <v>0</v>
      </c>
      <c r="CF1278" s="15">
        <v>0</v>
      </c>
      <c r="CG1278" s="15">
        <v>0</v>
      </c>
      <c r="CH1278" s="15">
        <v>0</v>
      </c>
      <c r="CI1278" s="15">
        <v>0</v>
      </c>
      <c r="CJ1278" s="15">
        <v>0</v>
      </c>
      <c r="CK1278" s="15">
        <v>0</v>
      </c>
      <c r="CL1278" s="15">
        <v>0</v>
      </c>
      <c r="CM1278" s="15">
        <v>0</v>
      </c>
      <c r="CN1278" s="15">
        <v>0</v>
      </c>
      <c r="CO1278" s="15">
        <v>0</v>
      </c>
      <c r="CP1278" s="15">
        <v>0</v>
      </c>
      <c r="CQ1278" s="15">
        <v>0</v>
      </c>
      <c r="CR1278" s="15">
        <v>0</v>
      </c>
      <c r="CS1278" s="15">
        <v>0</v>
      </c>
      <c r="CT1278" s="15">
        <v>0</v>
      </c>
      <c r="CU1278" s="15">
        <v>0</v>
      </c>
      <c r="CV1278" s="15">
        <v>0</v>
      </c>
      <c r="CW1278" s="15">
        <v>0</v>
      </c>
      <c r="CX1278" s="15">
        <v>0</v>
      </c>
      <c r="CY1278" s="15">
        <v>0</v>
      </c>
      <c r="CZ1278" s="15">
        <v>0</v>
      </c>
      <c r="DA1278" s="15">
        <v>0</v>
      </c>
      <c r="DB1278" s="15">
        <v>0</v>
      </c>
      <c r="DC1278" s="15">
        <v>0</v>
      </c>
      <c r="DD1278" s="15">
        <v>0</v>
      </c>
      <c r="DE1278" s="15">
        <v>0</v>
      </c>
      <c r="DF1278" s="15">
        <v>0</v>
      </c>
      <c r="DG1278" s="15">
        <v>0</v>
      </c>
      <c r="DH1278" s="15">
        <v>0</v>
      </c>
      <c r="DI1278" s="15">
        <v>0</v>
      </c>
      <c r="DJ1278" s="15">
        <v>0</v>
      </c>
      <c r="DK1278" s="15">
        <v>0</v>
      </c>
      <c r="DL1278" s="15">
        <v>0</v>
      </c>
      <c r="DM1278" s="15">
        <v>0</v>
      </c>
      <c r="DN1278" s="15">
        <v>0</v>
      </c>
      <c r="DO1278" s="15">
        <v>0</v>
      </c>
      <c r="DP1278" s="15">
        <v>0</v>
      </c>
      <c r="DQ1278" s="15">
        <v>0</v>
      </c>
      <c r="DR1278" s="15">
        <v>0</v>
      </c>
      <c r="DS1278" s="15">
        <v>336</v>
      </c>
    </row>
    <row r="1279" spans="1:123">
      <c r="A1279" s="15" t="s">
        <v>5994</v>
      </c>
      <c r="B1279" s="15" t="s">
        <v>17670</v>
      </c>
      <c r="C1279" s="15" t="s">
        <v>340</v>
      </c>
      <c r="D1279" s="15" t="s">
        <v>326</v>
      </c>
      <c r="E1279" s="15" t="s">
        <v>327</v>
      </c>
      <c r="F1279" s="15" t="str">
        <f>INDEX($I$1:$DS$1,(MATCH(MAX(I1279:DS1279),I1279:DS1279,0)))</f>
        <v>Kyrgyz</v>
      </c>
      <c r="G1279" s="15">
        <f>MAX(I1279:DS1279)/H1279</f>
        <v>0.95207252941219378</v>
      </c>
      <c r="H1279" s="15">
        <v>137103</v>
      </c>
      <c r="I1279" s="15">
        <v>5918</v>
      </c>
      <c r="J1279" s="15">
        <v>76</v>
      </c>
      <c r="K1279" s="15">
        <v>130532</v>
      </c>
      <c r="L1279" s="15">
        <v>72</v>
      </c>
      <c r="M1279" s="15">
        <v>1</v>
      </c>
      <c r="N1279" s="15">
        <v>0</v>
      </c>
      <c r="O1279" s="15">
        <v>111</v>
      </c>
      <c r="P1279" s="15">
        <v>0</v>
      </c>
      <c r="Q1279" s="15">
        <v>0</v>
      </c>
      <c r="R1279" s="15">
        <v>0</v>
      </c>
      <c r="S1279" s="15">
        <v>201</v>
      </c>
      <c r="T1279" s="15">
        <v>1</v>
      </c>
      <c r="U1279" s="15">
        <v>2</v>
      </c>
      <c r="V1279" s="15">
        <v>86</v>
      </c>
      <c r="W1279" s="15">
        <v>50</v>
      </c>
      <c r="X1279" s="15">
        <v>8</v>
      </c>
      <c r="Y1279" s="15">
        <v>0</v>
      </c>
      <c r="Z1279" s="15">
        <v>8</v>
      </c>
      <c r="AA1279" s="15">
        <v>0</v>
      </c>
      <c r="AB1279" s="15">
        <v>0</v>
      </c>
      <c r="AC1279" s="15">
        <v>0</v>
      </c>
      <c r="AD1279" s="15">
        <v>0</v>
      </c>
      <c r="AE1279" s="15">
        <v>0</v>
      </c>
      <c r="AF1279" s="15">
        <v>0</v>
      </c>
      <c r="AG1279" s="15">
        <v>0</v>
      </c>
      <c r="AH1279" s="15">
        <v>0</v>
      </c>
      <c r="AI1279" s="15">
        <v>0</v>
      </c>
      <c r="AJ1279" s="15">
        <v>0</v>
      </c>
      <c r="AK1279" s="15">
        <v>0</v>
      </c>
      <c r="AL1279" s="15">
        <v>0</v>
      </c>
      <c r="AM1279" s="15">
        <v>0</v>
      </c>
      <c r="AN1279" s="15">
        <v>0</v>
      </c>
      <c r="AO1279" s="15">
        <v>0</v>
      </c>
      <c r="AP1279" s="15">
        <v>0</v>
      </c>
      <c r="AQ1279" s="15">
        <v>0</v>
      </c>
      <c r="AR1279" s="15">
        <v>0</v>
      </c>
      <c r="AS1279" s="15">
        <v>0</v>
      </c>
      <c r="AT1279" s="15">
        <v>0</v>
      </c>
      <c r="AU1279" s="15">
        <v>0</v>
      </c>
      <c r="AV1279" s="15">
        <v>0</v>
      </c>
      <c r="AW1279" s="15">
        <v>0</v>
      </c>
      <c r="AX1279" s="15">
        <v>0</v>
      </c>
      <c r="AY1279" s="15">
        <v>0</v>
      </c>
      <c r="AZ1279" s="15">
        <v>0</v>
      </c>
      <c r="BA1279" s="15">
        <v>5</v>
      </c>
      <c r="BB1279" s="15">
        <v>0</v>
      </c>
      <c r="BC1279" s="15">
        <v>0</v>
      </c>
      <c r="BD1279" s="15">
        <v>0</v>
      </c>
      <c r="BE1279" s="15">
        <v>0</v>
      </c>
      <c r="BF1279" s="15">
        <v>0</v>
      </c>
      <c r="BG1279" s="15">
        <v>0</v>
      </c>
      <c r="BH1279" s="15">
        <v>0</v>
      </c>
      <c r="BI1279" s="15">
        <v>0</v>
      </c>
      <c r="BJ1279" s="15">
        <v>0</v>
      </c>
      <c r="BK1279" s="15">
        <v>0</v>
      </c>
      <c r="BL1279" s="15">
        <v>0</v>
      </c>
      <c r="BM1279" s="15">
        <v>0</v>
      </c>
      <c r="BN1279" s="15">
        <v>0</v>
      </c>
      <c r="BO1279" s="15">
        <v>0</v>
      </c>
      <c r="BP1279" s="15">
        <v>0</v>
      </c>
      <c r="BQ1279" s="15">
        <v>0</v>
      </c>
      <c r="BR1279" s="15">
        <v>0</v>
      </c>
      <c r="BS1279" s="15">
        <v>0</v>
      </c>
      <c r="BT1279" s="15">
        <v>0</v>
      </c>
      <c r="BU1279" s="15">
        <v>0</v>
      </c>
      <c r="BV1279" s="15">
        <v>0</v>
      </c>
      <c r="BW1279" s="15">
        <v>0</v>
      </c>
      <c r="BX1279" s="15">
        <v>0</v>
      </c>
      <c r="BY1279" s="15">
        <v>0</v>
      </c>
      <c r="BZ1279" s="15">
        <v>0</v>
      </c>
      <c r="CA1279" s="15">
        <v>0</v>
      </c>
      <c r="CB1279" s="15">
        <v>7</v>
      </c>
      <c r="CC1279" s="15">
        <v>0</v>
      </c>
      <c r="CD1279" s="15">
        <v>0</v>
      </c>
      <c r="CE1279" s="15">
        <v>0</v>
      </c>
      <c r="CF1279" s="15">
        <v>0</v>
      </c>
      <c r="CG1279" s="15">
        <v>0</v>
      </c>
      <c r="CH1279" s="15">
        <v>0</v>
      </c>
      <c r="CI1279" s="15">
        <v>0</v>
      </c>
      <c r="CJ1279" s="15">
        <v>0</v>
      </c>
      <c r="CK1279" s="15">
        <v>0</v>
      </c>
      <c r="CL1279" s="15">
        <v>0</v>
      </c>
      <c r="CM1279" s="15">
        <v>0</v>
      </c>
      <c r="CN1279" s="15">
        <v>0</v>
      </c>
      <c r="CO1279" s="15">
        <v>0</v>
      </c>
      <c r="CP1279" s="15">
        <v>0</v>
      </c>
      <c r="CQ1279" s="15">
        <v>0</v>
      </c>
      <c r="CR1279" s="15">
        <v>0</v>
      </c>
      <c r="CS1279" s="15">
        <v>0</v>
      </c>
      <c r="CT1279" s="15">
        <v>0</v>
      </c>
      <c r="CU1279" s="15">
        <v>2</v>
      </c>
      <c r="CV1279" s="15">
        <v>0</v>
      </c>
      <c r="CW1279" s="15">
        <v>0</v>
      </c>
      <c r="CX1279" s="15">
        <v>0</v>
      </c>
      <c r="CY1279" s="15">
        <v>0</v>
      </c>
      <c r="CZ1279" s="15">
        <v>0</v>
      </c>
      <c r="DA1279" s="15">
        <v>0</v>
      </c>
      <c r="DB1279" s="15">
        <v>0</v>
      </c>
      <c r="DC1279" s="15">
        <v>0</v>
      </c>
      <c r="DD1279" s="15">
        <v>0</v>
      </c>
      <c r="DE1279" s="15">
        <v>0</v>
      </c>
      <c r="DF1279" s="15">
        <v>0</v>
      </c>
      <c r="DG1279" s="15">
        <v>0</v>
      </c>
      <c r="DH1279" s="15">
        <v>0</v>
      </c>
      <c r="DI1279" s="15">
        <v>0</v>
      </c>
      <c r="DJ1279" s="15">
        <v>0</v>
      </c>
      <c r="DK1279" s="15">
        <v>0</v>
      </c>
      <c r="DL1279" s="15">
        <v>0</v>
      </c>
      <c r="DM1279" s="15">
        <v>0</v>
      </c>
      <c r="DN1279" s="15">
        <v>0</v>
      </c>
      <c r="DO1279" s="15">
        <v>0</v>
      </c>
      <c r="DP1279" s="15">
        <v>0</v>
      </c>
      <c r="DQ1279" s="15">
        <v>0</v>
      </c>
      <c r="DR1279" s="15">
        <v>0</v>
      </c>
      <c r="DS1279" s="15">
        <v>23</v>
      </c>
    </row>
    <row r="1280" spans="1:123">
      <c r="A1280" s="15" t="s">
        <v>5997</v>
      </c>
      <c r="B1280" s="15" t="s">
        <v>17671</v>
      </c>
      <c r="C1280" s="15" t="s">
        <v>340</v>
      </c>
      <c r="D1280" s="15" t="s">
        <v>326</v>
      </c>
      <c r="E1280" s="15" t="s">
        <v>5998</v>
      </c>
      <c r="F1280" s="15" t="str">
        <f>INDEX($I$1:$DS$1,(MATCH(MAX(I1280:DS1280),I1280:DS1280,0)))</f>
        <v>Kyrgyz</v>
      </c>
      <c r="G1280" s="15">
        <f>MAX(I1280:DS1280)/H1280</f>
        <v>0.61670363654771876</v>
      </c>
      <c r="H1280" s="15">
        <v>108647</v>
      </c>
      <c r="I1280" s="15">
        <v>36506</v>
      </c>
      <c r="J1280" s="15">
        <v>28</v>
      </c>
      <c r="K1280" s="15">
        <v>67003</v>
      </c>
      <c r="L1280" s="15">
        <v>5005</v>
      </c>
      <c r="M1280" s="15">
        <v>0</v>
      </c>
      <c r="N1280" s="15">
        <v>0</v>
      </c>
      <c r="O1280" s="15">
        <v>4</v>
      </c>
      <c r="P1280" s="15">
        <v>0</v>
      </c>
      <c r="Q1280" s="15">
        <v>0</v>
      </c>
      <c r="R1280" s="15">
        <v>0</v>
      </c>
      <c r="S1280" s="15">
        <v>32</v>
      </c>
      <c r="T1280" s="15">
        <v>0</v>
      </c>
      <c r="U1280" s="15">
        <v>1</v>
      </c>
      <c r="V1280" s="15">
        <v>32</v>
      </c>
      <c r="W1280" s="15">
        <v>17</v>
      </c>
      <c r="X1280" s="15">
        <v>0</v>
      </c>
      <c r="Y1280" s="15">
        <v>0</v>
      </c>
      <c r="Z1280" s="15">
        <v>0</v>
      </c>
      <c r="AA1280" s="15">
        <v>0</v>
      </c>
      <c r="AB1280" s="15">
        <v>0</v>
      </c>
      <c r="AC1280" s="15">
        <v>0</v>
      </c>
      <c r="AD1280" s="15">
        <v>0</v>
      </c>
      <c r="AE1280" s="15">
        <v>0</v>
      </c>
      <c r="AF1280" s="15">
        <v>0</v>
      </c>
      <c r="AG1280" s="15">
        <v>0</v>
      </c>
      <c r="AH1280" s="15">
        <v>0</v>
      </c>
      <c r="AI1280" s="15">
        <v>0</v>
      </c>
      <c r="AJ1280" s="15">
        <v>0</v>
      </c>
      <c r="AK1280" s="15">
        <v>0</v>
      </c>
      <c r="AL1280" s="15">
        <v>0</v>
      </c>
      <c r="AM1280" s="15">
        <v>0</v>
      </c>
      <c r="AN1280" s="15">
        <v>0</v>
      </c>
      <c r="AO1280" s="15">
        <v>0</v>
      </c>
      <c r="AP1280" s="15">
        <v>0</v>
      </c>
      <c r="AQ1280" s="15">
        <v>0</v>
      </c>
      <c r="AR1280" s="15">
        <v>0</v>
      </c>
      <c r="AS1280" s="15">
        <v>0</v>
      </c>
      <c r="AT1280" s="15">
        <v>0</v>
      </c>
      <c r="AU1280" s="15">
        <v>0</v>
      </c>
      <c r="AV1280" s="15">
        <v>0</v>
      </c>
      <c r="AW1280" s="15">
        <v>0</v>
      </c>
      <c r="AX1280" s="15">
        <v>0</v>
      </c>
      <c r="AY1280" s="15">
        <v>0</v>
      </c>
      <c r="AZ1280" s="15">
        <v>0</v>
      </c>
      <c r="BA1280" s="15">
        <v>0</v>
      </c>
      <c r="BB1280" s="15">
        <v>0</v>
      </c>
      <c r="BC1280" s="15">
        <v>0</v>
      </c>
      <c r="BD1280" s="15">
        <v>0</v>
      </c>
      <c r="BE1280" s="15">
        <v>0</v>
      </c>
      <c r="BF1280" s="15">
        <v>0</v>
      </c>
      <c r="BG1280" s="15">
        <v>0</v>
      </c>
      <c r="BH1280" s="15">
        <v>0</v>
      </c>
      <c r="BI1280" s="15">
        <v>0</v>
      </c>
      <c r="BJ1280" s="15">
        <v>0</v>
      </c>
      <c r="BK1280" s="15">
        <v>0</v>
      </c>
      <c r="BL1280" s="15">
        <v>0</v>
      </c>
      <c r="BM1280" s="15">
        <v>0</v>
      </c>
      <c r="BN1280" s="15">
        <v>0</v>
      </c>
      <c r="BO1280" s="15">
        <v>0</v>
      </c>
      <c r="BP1280" s="15">
        <v>0</v>
      </c>
      <c r="BQ1280" s="15">
        <v>0</v>
      </c>
      <c r="BR1280" s="15">
        <v>0</v>
      </c>
      <c r="BS1280" s="15">
        <v>0</v>
      </c>
      <c r="BT1280" s="15">
        <v>0</v>
      </c>
      <c r="BU1280" s="15">
        <v>0</v>
      </c>
      <c r="BV1280" s="15">
        <v>0</v>
      </c>
      <c r="BW1280" s="15">
        <v>0</v>
      </c>
      <c r="BX1280" s="15">
        <v>0</v>
      </c>
      <c r="BY1280" s="15">
        <v>0</v>
      </c>
      <c r="BZ1280" s="15">
        <v>0</v>
      </c>
      <c r="CA1280" s="15">
        <v>0</v>
      </c>
      <c r="CB1280" s="15">
        <v>0</v>
      </c>
      <c r="CC1280" s="15">
        <v>0</v>
      </c>
      <c r="CD1280" s="15">
        <v>0</v>
      </c>
      <c r="CE1280" s="15">
        <v>0</v>
      </c>
      <c r="CF1280" s="15">
        <v>0</v>
      </c>
      <c r="CG1280" s="15">
        <v>0</v>
      </c>
      <c r="CH1280" s="15">
        <v>0</v>
      </c>
      <c r="CI1280" s="15">
        <v>0</v>
      </c>
      <c r="CJ1280" s="15">
        <v>0</v>
      </c>
      <c r="CK1280" s="15">
        <v>0</v>
      </c>
      <c r="CL1280" s="15">
        <v>0</v>
      </c>
      <c r="CM1280" s="15">
        <v>0</v>
      </c>
      <c r="CN1280" s="15">
        <v>0</v>
      </c>
      <c r="CO1280" s="15">
        <v>0</v>
      </c>
      <c r="CP1280" s="15">
        <v>0</v>
      </c>
      <c r="CQ1280" s="15">
        <v>0</v>
      </c>
      <c r="CR1280" s="15">
        <v>0</v>
      </c>
      <c r="CS1280" s="15">
        <v>0</v>
      </c>
      <c r="CT1280" s="15">
        <v>0</v>
      </c>
      <c r="CU1280" s="15">
        <v>1</v>
      </c>
      <c r="CV1280" s="15">
        <v>0</v>
      </c>
      <c r="CW1280" s="15">
        <v>0</v>
      </c>
      <c r="CX1280" s="15">
        <v>0</v>
      </c>
      <c r="CY1280" s="15">
        <v>0</v>
      </c>
      <c r="CZ1280" s="15">
        <v>0</v>
      </c>
      <c r="DA1280" s="15">
        <v>0</v>
      </c>
      <c r="DB1280" s="15">
        <v>0</v>
      </c>
      <c r="DC1280" s="15">
        <v>0</v>
      </c>
      <c r="DD1280" s="15">
        <v>0</v>
      </c>
      <c r="DE1280" s="15">
        <v>0</v>
      </c>
      <c r="DF1280" s="15">
        <v>0</v>
      </c>
      <c r="DG1280" s="15">
        <v>0</v>
      </c>
      <c r="DH1280" s="15">
        <v>0</v>
      </c>
      <c r="DI1280" s="15">
        <v>0</v>
      </c>
      <c r="DJ1280" s="15">
        <v>0</v>
      </c>
      <c r="DK1280" s="15">
        <v>0</v>
      </c>
      <c r="DL1280" s="15">
        <v>0</v>
      </c>
      <c r="DM1280" s="15">
        <v>0</v>
      </c>
      <c r="DN1280" s="15">
        <v>0</v>
      </c>
      <c r="DO1280" s="15">
        <v>0</v>
      </c>
      <c r="DP1280" s="15">
        <v>0</v>
      </c>
      <c r="DQ1280" s="15">
        <v>0</v>
      </c>
      <c r="DR1280" s="15">
        <v>0</v>
      </c>
      <c r="DS1280" s="15">
        <v>18</v>
      </c>
    </row>
    <row r="1281" spans="1:123">
      <c r="A1281" s="15" t="s">
        <v>6010</v>
      </c>
      <c r="B1281" s="15" t="s">
        <v>17672</v>
      </c>
      <c r="C1281" s="15" t="s">
        <v>340</v>
      </c>
      <c r="D1281" s="15" t="s">
        <v>326</v>
      </c>
      <c r="E1281" s="15" t="s">
        <v>6011</v>
      </c>
      <c r="F1281" s="15" t="str">
        <f>INDEX($I$1:$DS$1,(MATCH(MAX(I1281:DS1281),I1281:DS1281,0)))</f>
        <v>Kyrgyz</v>
      </c>
      <c r="G1281" s="15">
        <f>MAX(I1281:DS1281)/H1281</f>
        <v>0.55313526328381579</v>
      </c>
      <c r="H1281" s="15">
        <v>183908</v>
      </c>
      <c r="I1281" s="15">
        <v>80245</v>
      </c>
      <c r="J1281" s="15">
        <v>39</v>
      </c>
      <c r="K1281" s="15">
        <v>101726</v>
      </c>
      <c r="L1281" s="15">
        <v>172</v>
      </c>
      <c r="M1281" s="15">
        <v>4</v>
      </c>
      <c r="N1281" s="15">
        <v>0</v>
      </c>
      <c r="O1281" s="15">
        <v>903</v>
      </c>
      <c r="P1281" s="15">
        <v>0</v>
      </c>
      <c r="Q1281" s="15">
        <v>0</v>
      </c>
      <c r="R1281" s="15">
        <v>0</v>
      </c>
      <c r="S1281" s="15">
        <v>141</v>
      </c>
      <c r="T1281" s="15">
        <v>1</v>
      </c>
      <c r="U1281" s="15">
        <v>1</v>
      </c>
      <c r="V1281" s="15">
        <v>98</v>
      </c>
      <c r="W1281" s="15">
        <v>47</v>
      </c>
      <c r="X1281" s="15">
        <v>6</v>
      </c>
      <c r="Y1281" s="15">
        <v>0</v>
      </c>
      <c r="Z1281" s="15">
        <v>0</v>
      </c>
      <c r="AA1281" s="15">
        <v>0</v>
      </c>
      <c r="AB1281" s="15">
        <v>0</v>
      </c>
      <c r="AC1281" s="15">
        <v>0</v>
      </c>
      <c r="AD1281" s="15">
        <v>0</v>
      </c>
      <c r="AE1281" s="15">
        <v>0</v>
      </c>
      <c r="AF1281" s="15">
        <v>0</v>
      </c>
      <c r="AG1281" s="15">
        <v>0</v>
      </c>
      <c r="AH1281" s="15">
        <v>0</v>
      </c>
      <c r="AI1281" s="15">
        <v>0</v>
      </c>
      <c r="AJ1281" s="15">
        <v>0</v>
      </c>
      <c r="AK1281" s="15">
        <v>0</v>
      </c>
      <c r="AL1281" s="15">
        <v>0</v>
      </c>
      <c r="AM1281" s="15">
        <v>0</v>
      </c>
      <c r="AN1281" s="15">
        <v>0</v>
      </c>
      <c r="AO1281" s="15">
        <v>0</v>
      </c>
      <c r="AP1281" s="15">
        <v>0</v>
      </c>
      <c r="AQ1281" s="15">
        <v>0</v>
      </c>
      <c r="AR1281" s="15">
        <v>0</v>
      </c>
      <c r="AS1281" s="15">
        <v>0</v>
      </c>
      <c r="AT1281" s="15">
        <v>0</v>
      </c>
      <c r="AU1281" s="15">
        <v>0</v>
      </c>
      <c r="AV1281" s="15">
        <v>0</v>
      </c>
      <c r="AW1281" s="15">
        <v>0</v>
      </c>
      <c r="AX1281" s="15">
        <v>0</v>
      </c>
      <c r="AY1281" s="15">
        <v>0</v>
      </c>
      <c r="AZ1281" s="15">
        <v>0</v>
      </c>
      <c r="BA1281" s="15">
        <v>13</v>
      </c>
      <c r="BB1281" s="15">
        <v>0</v>
      </c>
      <c r="BC1281" s="15">
        <v>0</v>
      </c>
      <c r="BD1281" s="15">
        <v>0</v>
      </c>
      <c r="BE1281" s="15">
        <v>0</v>
      </c>
      <c r="BF1281" s="15">
        <v>0</v>
      </c>
      <c r="BG1281" s="15">
        <v>0</v>
      </c>
      <c r="BH1281" s="15">
        <v>0</v>
      </c>
      <c r="BI1281" s="15">
        <v>0</v>
      </c>
      <c r="BJ1281" s="15">
        <v>0</v>
      </c>
      <c r="BK1281" s="15">
        <v>0</v>
      </c>
      <c r="BL1281" s="15">
        <v>0</v>
      </c>
      <c r="BM1281" s="15">
        <v>0</v>
      </c>
      <c r="BN1281" s="15">
        <v>0</v>
      </c>
      <c r="BO1281" s="15">
        <v>0</v>
      </c>
      <c r="BP1281" s="15">
        <v>0</v>
      </c>
      <c r="BQ1281" s="15">
        <v>0</v>
      </c>
      <c r="BR1281" s="15">
        <v>0</v>
      </c>
      <c r="BS1281" s="15">
        <v>0</v>
      </c>
      <c r="BT1281" s="15">
        <v>0</v>
      </c>
      <c r="BU1281" s="15">
        <v>0</v>
      </c>
      <c r="BV1281" s="15">
        <v>0</v>
      </c>
      <c r="BW1281" s="15">
        <v>0</v>
      </c>
      <c r="BX1281" s="15">
        <v>0</v>
      </c>
      <c r="BY1281" s="15">
        <v>0</v>
      </c>
      <c r="BZ1281" s="15">
        <v>0</v>
      </c>
      <c r="CA1281" s="15">
        <v>0</v>
      </c>
      <c r="CB1281" s="15">
        <v>3</v>
      </c>
      <c r="CC1281" s="15">
        <v>0</v>
      </c>
      <c r="CD1281" s="15">
        <v>0</v>
      </c>
      <c r="CE1281" s="15">
        <v>0</v>
      </c>
      <c r="CF1281" s="15">
        <v>0</v>
      </c>
      <c r="CG1281" s="15">
        <v>0</v>
      </c>
      <c r="CH1281" s="15">
        <v>0</v>
      </c>
      <c r="CI1281" s="15">
        <v>0</v>
      </c>
      <c r="CJ1281" s="15">
        <v>0</v>
      </c>
      <c r="CK1281" s="15">
        <v>5</v>
      </c>
      <c r="CL1281" s="15">
        <v>0</v>
      </c>
      <c r="CM1281" s="15">
        <v>0</v>
      </c>
      <c r="CN1281" s="15">
        <v>0</v>
      </c>
      <c r="CO1281" s="15">
        <v>0</v>
      </c>
      <c r="CP1281" s="15">
        <v>0</v>
      </c>
      <c r="CQ1281" s="15">
        <v>0</v>
      </c>
      <c r="CR1281" s="15">
        <v>0</v>
      </c>
      <c r="CS1281" s="15">
        <v>0</v>
      </c>
      <c r="CT1281" s="15">
        <v>0</v>
      </c>
      <c r="CU1281" s="15">
        <v>424</v>
      </c>
      <c r="CV1281" s="15">
        <v>0</v>
      </c>
      <c r="CW1281" s="15">
        <v>0</v>
      </c>
      <c r="CX1281" s="15">
        <v>0</v>
      </c>
      <c r="CY1281" s="15">
        <v>0</v>
      </c>
      <c r="CZ1281" s="15">
        <v>0</v>
      </c>
      <c r="DA1281" s="15">
        <v>0</v>
      </c>
      <c r="DB1281" s="15">
        <v>0</v>
      </c>
      <c r="DC1281" s="15">
        <v>0</v>
      </c>
      <c r="DD1281" s="15">
        <v>0</v>
      </c>
      <c r="DE1281" s="15">
        <v>0</v>
      </c>
      <c r="DF1281" s="15">
        <v>0</v>
      </c>
      <c r="DG1281" s="15">
        <v>0</v>
      </c>
      <c r="DH1281" s="15">
        <v>0</v>
      </c>
      <c r="DI1281" s="15">
        <v>0</v>
      </c>
      <c r="DJ1281" s="15">
        <v>0</v>
      </c>
      <c r="DK1281" s="15">
        <v>0</v>
      </c>
      <c r="DL1281" s="15">
        <v>0</v>
      </c>
      <c r="DM1281" s="15">
        <v>0</v>
      </c>
      <c r="DN1281" s="15">
        <v>0</v>
      </c>
      <c r="DO1281" s="15">
        <v>0</v>
      </c>
      <c r="DP1281" s="15">
        <v>0</v>
      </c>
      <c r="DQ1281" s="15">
        <v>0</v>
      </c>
      <c r="DR1281" s="15">
        <v>0</v>
      </c>
      <c r="DS1281" s="15">
        <v>80</v>
      </c>
    </row>
    <row r="1282" spans="1:123">
      <c r="A1282" s="15" t="s">
        <v>6013</v>
      </c>
      <c r="B1282" s="15" t="s">
        <v>17673</v>
      </c>
      <c r="C1282" s="15" t="s">
        <v>340</v>
      </c>
      <c r="D1282" s="15" t="s">
        <v>326</v>
      </c>
      <c r="E1282" s="15" t="s">
        <v>328</v>
      </c>
      <c r="F1282" s="15" t="str">
        <f>INDEX($I$1:$DS$1,(MATCH(MAX(I1282:DS1282),I1282:DS1282,0)))</f>
        <v>Kyrgyz</v>
      </c>
      <c r="G1282" s="15">
        <f>MAX(I1282:DS1282)/H1282</f>
        <v>0.97624454148471618</v>
      </c>
      <c r="H1282" s="15">
        <v>28625</v>
      </c>
      <c r="I1282" s="15">
        <v>394</v>
      </c>
      <c r="J1282" s="15">
        <v>16</v>
      </c>
      <c r="K1282" s="15">
        <v>27945</v>
      </c>
      <c r="L1282" s="15">
        <v>156</v>
      </c>
      <c r="M1282" s="15">
        <v>0</v>
      </c>
      <c r="N1282" s="15">
        <v>0</v>
      </c>
      <c r="O1282" s="15">
        <v>1</v>
      </c>
      <c r="P1282" s="15">
        <v>0</v>
      </c>
      <c r="Q1282" s="15">
        <v>0</v>
      </c>
      <c r="R1282" s="15">
        <v>0</v>
      </c>
      <c r="S1282" s="15">
        <v>65</v>
      </c>
      <c r="T1282" s="15">
        <v>0</v>
      </c>
      <c r="U1282" s="15">
        <v>1</v>
      </c>
      <c r="V1282" s="15">
        <v>31</v>
      </c>
      <c r="W1282" s="15">
        <v>5</v>
      </c>
      <c r="X1282" s="15">
        <v>0</v>
      </c>
      <c r="Y1282" s="15">
        <v>0</v>
      </c>
      <c r="Z1282" s="15">
        <v>0</v>
      </c>
      <c r="AA1282" s="15">
        <v>0</v>
      </c>
      <c r="AB1282" s="15">
        <v>0</v>
      </c>
      <c r="AC1282" s="15">
        <v>0</v>
      </c>
      <c r="AD1282" s="15">
        <v>0</v>
      </c>
      <c r="AE1282" s="15">
        <v>0</v>
      </c>
      <c r="AF1282" s="15">
        <v>0</v>
      </c>
      <c r="AG1282" s="15">
        <v>0</v>
      </c>
      <c r="AH1282" s="15">
        <v>0</v>
      </c>
      <c r="AI1282" s="15">
        <v>0</v>
      </c>
      <c r="AJ1282" s="15">
        <v>0</v>
      </c>
      <c r="AK1282" s="15">
        <v>0</v>
      </c>
      <c r="AL1282" s="15">
        <v>0</v>
      </c>
      <c r="AM1282" s="15">
        <v>0</v>
      </c>
      <c r="AN1282" s="15">
        <v>0</v>
      </c>
      <c r="AO1282" s="15">
        <v>0</v>
      </c>
      <c r="AP1282" s="15">
        <v>0</v>
      </c>
      <c r="AQ1282" s="15">
        <v>0</v>
      </c>
      <c r="AR1282" s="15">
        <v>0</v>
      </c>
      <c r="AS1282" s="15">
        <v>0</v>
      </c>
      <c r="AT1282" s="15">
        <v>0</v>
      </c>
      <c r="AU1282" s="15">
        <v>0</v>
      </c>
      <c r="AV1282" s="15">
        <v>0</v>
      </c>
      <c r="AW1282" s="15">
        <v>0</v>
      </c>
      <c r="AX1282" s="15">
        <v>0</v>
      </c>
      <c r="AY1282" s="15">
        <v>0</v>
      </c>
      <c r="AZ1282" s="15">
        <v>0</v>
      </c>
      <c r="BA1282" s="15">
        <v>2</v>
      </c>
      <c r="BB1282" s="15">
        <v>0</v>
      </c>
      <c r="BC1282" s="15">
        <v>0</v>
      </c>
      <c r="BD1282" s="15">
        <v>0</v>
      </c>
      <c r="BE1282" s="15">
        <v>0</v>
      </c>
      <c r="BF1282" s="15">
        <v>0</v>
      </c>
      <c r="BG1282" s="15">
        <v>0</v>
      </c>
      <c r="BH1282" s="15">
        <v>0</v>
      </c>
      <c r="BI1282" s="15">
        <v>0</v>
      </c>
      <c r="BJ1282" s="15">
        <v>0</v>
      </c>
      <c r="BK1282" s="15">
        <v>0</v>
      </c>
      <c r="BL1282" s="15">
        <v>0</v>
      </c>
      <c r="BM1282" s="15">
        <v>0</v>
      </c>
      <c r="BN1282" s="15">
        <v>0</v>
      </c>
      <c r="BO1282" s="15">
        <v>0</v>
      </c>
      <c r="BP1282" s="15">
        <v>0</v>
      </c>
      <c r="BQ1282" s="15">
        <v>0</v>
      </c>
      <c r="BR1282" s="15">
        <v>0</v>
      </c>
      <c r="BS1282" s="15">
        <v>0</v>
      </c>
      <c r="BT1282" s="15">
        <v>0</v>
      </c>
      <c r="BU1282" s="15">
        <v>0</v>
      </c>
      <c r="BV1282" s="15">
        <v>0</v>
      </c>
      <c r="BW1282" s="15">
        <v>0</v>
      </c>
      <c r="BX1282" s="15">
        <v>0</v>
      </c>
      <c r="BY1282" s="15">
        <v>0</v>
      </c>
      <c r="BZ1282" s="15">
        <v>0</v>
      </c>
      <c r="CA1282" s="15">
        <v>0</v>
      </c>
      <c r="CB1282" s="15">
        <v>0</v>
      </c>
      <c r="CC1282" s="15">
        <v>0</v>
      </c>
      <c r="CD1282" s="15">
        <v>0</v>
      </c>
      <c r="CE1282" s="15">
        <v>0</v>
      </c>
      <c r="CF1282" s="15">
        <v>0</v>
      </c>
      <c r="CG1282" s="15">
        <v>0</v>
      </c>
      <c r="CH1282" s="15">
        <v>0</v>
      </c>
      <c r="CI1282" s="15">
        <v>0</v>
      </c>
      <c r="CJ1282" s="15">
        <v>0</v>
      </c>
      <c r="CK1282" s="15">
        <v>0</v>
      </c>
      <c r="CL1282" s="15">
        <v>0</v>
      </c>
      <c r="CM1282" s="15">
        <v>0</v>
      </c>
      <c r="CN1282" s="15">
        <v>0</v>
      </c>
      <c r="CO1282" s="15">
        <v>0</v>
      </c>
      <c r="CP1282" s="15">
        <v>0</v>
      </c>
      <c r="CQ1282" s="15">
        <v>0</v>
      </c>
      <c r="CR1282" s="15">
        <v>0</v>
      </c>
      <c r="CS1282" s="15">
        <v>0</v>
      </c>
      <c r="CT1282" s="15">
        <v>0</v>
      </c>
      <c r="CU1282" s="15">
        <v>0</v>
      </c>
      <c r="CV1282" s="15">
        <v>0</v>
      </c>
      <c r="CW1282" s="15">
        <v>0</v>
      </c>
      <c r="CX1282" s="15">
        <v>0</v>
      </c>
      <c r="CY1282" s="15">
        <v>0</v>
      </c>
      <c r="CZ1282" s="15">
        <v>0</v>
      </c>
      <c r="DA1282" s="15">
        <v>0</v>
      </c>
      <c r="DB1282" s="15">
        <v>0</v>
      </c>
      <c r="DC1282" s="15">
        <v>0</v>
      </c>
      <c r="DD1282" s="15">
        <v>0</v>
      </c>
      <c r="DE1282" s="15">
        <v>0</v>
      </c>
      <c r="DF1282" s="15">
        <v>0</v>
      </c>
      <c r="DG1282" s="15">
        <v>0</v>
      </c>
      <c r="DH1282" s="15">
        <v>0</v>
      </c>
      <c r="DI1282" s="15">
        <v>0</v>
      </c>
      <c r="DJ1282" s="15">
        <v>0</v>
      </c>
      <c r="DK1282" s="15">
        <v>0</v>
      </c>
      <c r="DL1282" s="15">
        <v>0</v>
      </c>
      <c r="DM1282" s="15">
        <v>0</v>
      </c>
      <c r="DN1282" s="15">
        <v>0</v>
      </c>
      <c r="DO1282" s="15">
        <v>0</v>
      </c>
      <c r="DP1282" s="15">
        <v>0</v>
      </c>
      <c r="DQ1282" s="15">
        <v>0</v>
      </c>
      <c r="DR1282" s="15">
        <v>0</v>
      </c>
      <c r="DS1282" s="15">
        <v>9</v>
      </c>
    </row>
    <row r="1283" spans="1:123">
      <c r="A1283" s="15" t="s">
        <v>6019</v>
      </c>
      <c r="B1283" s="15" t="s">
        <v>17674</v>
      </c>
      <c r="C1283" s="15" t="s">
        <v>340</v>
      </c>
      <c r="D1283" s="15" t="s">
        <v>326</v>
      </c>
      <c r="E1283" s="15" t="s">
        <v>6020</v>
      </c>
      <c r="F1283" s="15" t="str">
        <f>INDEX($I$1:$DS$1,(MATCH(MAX(I1283:DS1283),I1283:DS1283,0)))</f>
        <v>Kyrgyz</v>
      </c>
      <c r="G1283" s="15">
        <f>MAX(I1283:DS1283)/H1283</f>
        <v>0.59347284544665246</v>
      </c>
      <c r="H1283" s="15">
        <v>123239</v>
      </c>
      <c r="I1283" s="15">
        <v>44333</v>
      </c>
      <c r="J1283" s="15">
        <v>120</v>
      </c>
      <c r="K1283" s="15">
        <v>73139</v>
      </c>
      <c r="L1283" s="15">
        <v>394</v>
      </c>
      <c r="M1283" s="15">
        <v>47</v>
      </c>
      <c r="N1283" s="15">
        <v>0</v>
      </c>
      <c r="O1283" s="15">
        <v>720</v>
      </c>
      <c r="P1283" s="15">
        <v>0</v>
      </c>
      <c r="Q1283" s="15">
        <v>0</v>
      </c>
      <c r="R1283" s="15">
        <v>0</v>
      </c>
      <c r="S1283" s="15">
        <v>2098</v>
      </c>
      <c r="T1283" s="15">
        <v>8</v>
      </c>
      <c r="U1283" s="15">
        <v>38</v>
      </c>
      <c r="V1283" s="15">
        <v>767</v>
      </c>
      <c r="W1283" s="15">
        <v>304</v>
      </c>
      <c r="X1283" s="15">
        <v>69</v>
      </c>
      <c r="Y1283" s="15">
        <v>1</v>
      </c>
      <c r="Z1283" s="15">
        <v>26</v>
      </c>
      <c r="AA1283" s="15">
        <v>0</v>
      </c>
      <c r="AB1283" s="15">
        <v>0</v>
      </c>
      <c r="AC1283" s="15">
        <v>0</v>
      </c>
      <c r="AD1283" s="15">
        <v>0</v>
      </c>
      <c r="AE1283" s="15">
        <v>0</v>
      </c>
      <c r="AF1283" s="15">
        <v>3</v>
      </c>
      <c r="AG1283" s="15">
        <v>0</v>
      </c>
      <c r="AH1283" s="15">
        <v>0</v>
      </c>
      <c r="AI1283" s="15">
        <v>0</v>
      </c>
      <c r="AJ1283" s="15">
        <v>0</v>
      </c>
      <c r="AK1283" s="15">
        <v>0</v>
      </c>
      <c r="AL1283" s="15">
        <v>0</v>
      </c>
      <c r="AM1283" s="15">
        <v>0</v>
      </c>
      <c r="AN1283" s="15">
        <v>0</v>
      </c>
      <c r="AO1283" s="15">
        <v>0</v>
      </c>
      <c r="AP1283" s="15">
        <v>0</v>
      </c>
      <c r="AQ1283" s="15">
        <v>0</v>
      </c>
      <c r="AR1283" s="15">
        <v>0</v>
      </c>
      <c r="AS1283" s="15">
        <v>0</v>
      </c>
      <c r="AT1283" s="15">
        <v>0</v>
      </c>
      <c r="AU1283" s="15">
        <v>0</v>
      </c>
      <c r="AV1283" s="15">
        <v>0</v>
      </c>
      <c r="AW1283" s="15">
        <v>0</v>
      </c>
      <c r="AX1283" s="15">
        <v>0</v>
      </c>
      <c r="AY1283" s="15">
        <v>0</v>
      </c>
      <c r="AZ1283" s="15">
        <v>0</v>
      </c>
      <c r="BA1283" s="15">
        <v>32</v>
      </c>
      <c r="BB1283" s="15">
        <v>0</v>
      </c>
      <c r="BC1283" s="15">
        <v>0</v>
      </c>
      <c r="BD1283" s="15">
        <v>0</v>
      </c>
      <c r="BE1283" s="15">
        <v>0</v>
      </c>
      <c r="BF1283" s="15">
        <v>0</v>
      </c>
      <c r="BG1283" s="15">
        <v>0</v>
      </c>
      <c r="BH1283" s="15">
        <v>0</v>
      </c>
      <c r="BI1283" s="15">
        <v>0</v>
      </c>
      <c r="BJ1283" s="15">
        <v>0</v>
      </c>
      <c r="BK1283" s="15">
        <v>0</v>
      </c>
      <c r="BL1283" s="15">
        <v>0</v>
      </c>
      <c r="BM1283" s="15">
        <v>0</v>
      </c>
      <c r="BN1283" s="15">
        <v>0</v>
      </c>
      <c r="BO1283" s="15">
        <v>0</v>
      </c>
      <c r="BP1283" s="15">
        <v>0</v>
      </c>
      <c r="BQ1283" s="15">
        <v>0</v>
      </c>
      <c r="BR1283" s="15">
        <v>0</v>
      </c>
      <c r="BS1283" s="15">
        <v>0</v>
      </c>
      <c r="BT1283" s="15">
        <v>0</v>
      </c>
      <c r="BU1283" s="15">
        <v>0</v>
      </c>
      <c r="BV1283" s="15">
        <v>0</v>
      </c>
      <c r="BW1283" s="15">
        <v>0</v>
      </c>
      <c r="BX1283" s="15">
        <v>0</v>
      </c>
      <c r="BY1283" s="15">
        <v>0</v>
      </c>
      <c r="BZ1283" s="15">
        <v>0</v>
      </c>
      <c r="CA1283" s="15">
        <v>0</v>
      </c>
      <c r="CB1283" s="15">
        <v>21</v>
      </c>
      <c r="CC1283" s="15">
        <v>0</v>
      </c>
      <c r="CD1283" s="15">
        <v>0</v>
      </c>
      <c r="CE1283" s="15">
        <v>0</v>
      </c>
      <c r="CF1283" s="15">
        <v>0</v>
      </c>
      <c r="CG1283" s="15">
        <v>0</v>
      </c>
      <c r="CH1283" s="15">
        <v>0</v>
      </c>
      <c r="CI1283" s="15">
        <v>0</v>
      </c>
      <c r="CJ1283" s="15">
        <v>0</v>
      </c>
      <c r="CK1283" s="15">
        <v>287</v>
      </c>
      <c r="CL1283" s="15">
        <v>0</v>
      </c>
      <c r="CM1283" s="15">
        <v>0</v>
      </c>
      <c r="CN1283" s="15">
        <v>0</v>
      </c>
      <c r="CO1283" s="15">
        <v>0</v>
      </c>
      <c r="CP1283" s="15">
        <v>0</v>
      </c>
      <c r="CQ1283" s="15">
        <v>0</v>
      </c>
      <c r="CR1283" s="15">
        <v>0</v>
      </c>
      <c r="CS1283" s="15">
        <v>0</v>
      </c>
      <c r="CT1283" s="15">
        <v>0</v>
      </c>
      <c r="CU1283" s="15">
        <v>589</v>
      </c>
      <c r="CV1283" s="15">
        <v>0</v>
      </c>
      <c r="CW1283" s="15">
        <v>0</v>
      </c>
      <c r="CX1283" s="15">
        <v>0</v>
      </c>
      <c r="CY1283" s="15">
        <v>0</v>
      </c>
      <c r="CZ1283" s="15">
        <v>0</v>
      </c>
      <c r="DA1283" s="15">
        <v>0</v>
      </c>
      <c r="DB1283" s="15">
        <v>0</v>
      </c>
      <c r="DC1283" s="15">
        <v>0</v>
      </c>
      <c r="DD1283" s="15">
        <v>0</v>
      </c>
      <c r="DE1283" s="15">
        <v>0</v>
      </c>
      <c r="DF1283" s="15">
        <v>0</v>
      </c>
      <c r="DG1283" s="15">
        <v>0</v>
      </c>
      <c r="DH1283" s="15">
        <v>0</v>
      </c>
      <c r="DI1283" s="15">
        <v>0</v>
      </c>
      <c r="DJ1283" s="15">
        <v>0</v>
      </c>
      <c r="DK1283" s="15">
        <v>0</v>
      </c>
      <c r="DL1283" s="15">
        <v>0</v>
      </c>
      <c r="DM1283" s="15">
        <v>0</v>
      </c>
      <c r="DN1283" s="15">
        <v>0</v>
      </c>
      <c r="DO1283" s="15">
        <v>0</v>
      </c>
      <c r="DP1283" s="15">
        <v>0</v>
      </c>
      <c r="DQ1283" s="15">
        <v>0</v>
      </c>
      <c r="DR1283" s="15">
        <v>0</v>
      </c>
      <c r="DS1283" s="15">
        <v>243</v>
      </c>
    </row>
    <row r="1284" spans="1:123">
      <c r="A1284" s="15" t="s">
        <v>6029</v>
      </c>
      <c r="B1284" s="15" t="s">
        <v>17675</v>
      </c>
      <c r="C1284" s="15" t="s">
        <v>340</v>
      </c>
      <c r="D1284" s="15" t="s">
        <v>326</v>
      </c>
      <c r="E1284" s="15" t="s">
        <v>6030</v>
      </c>
      <c r="F1284" s="15" t="str">
        <f>INDEX($I$1:$DS$1,(MATCH(MAX(I1284:DS1284),I1284:DS1284,0)))</f>
        <v>Kyrgyz</v>
      </c>
      <c r="G1284" s="15">
        <f>MAX(I1284:DS1284)/H1284</f>
        <v>0.96171146054050038</v>
      </c>
      <c r="H1284" s="15">
        <v>26901</v>
      </c>
      <c r="I1284" s="15">
        <v>177</v>
      </c>
      <c r="J1284" s="15">
        <v>41</v>
      </c>
      <c r="K1284" s="15">
        <v>25871</v>
      </c>
      <c r="L1284" s="15">
        <v>7</v>
      </c>
      <c r="M1284" s="15">
        <v>0</v>
      </c>
      <c r="N1284" s="15">
        <v>0</v>
      </c>
      <c r="O1284" s="15">
        <v>46</v>
      </c>
      <c r="P1284" s="15">
        <v>0</v>
      </c>
      <c r="Q1284" s="15">
        <v>0</v>
      </c>
      <c r="R1284" s="15">
        <v>0</v>
      </c>
      <c r="S1284" s="15">
        <v>511</v>
      </c>
      <c r="T1284" s="15">
        <v>0</v>
      </c>
      <c r="U1284" s="15">
        <v>5</v>
      </c>
      <c r="V1284" s="15">
        <v>96</v>
      </c>
      <c r="W1284" s="15">
        <v>90</v>
      </c>
      <c r="X1284" s="15">
        <v>8</v>
      </c>
      <c r="Y1284" s="15">
        <v>1</v>
      </c>
      <c r="Z1284" s="15">
        <v>0</v>
      </c>
      <c r="AA1284" s="15">
        <v>0</v>
      </c>
      <c r="AB1284" s="15">
        <v>0</v>
      </c>
      <c r="AC1284" s="15">
        <v>0</v>
      </c>
      <c r="AD1284" s="15">
        <v>0</v>
      </c>
      <c r="AE1284" s="15">
        <v>0</v>
      </c>
      <c r="AF1284" s="15">
        <v>3</v>
      </c>
      <c r="AG1284" s="15">
        <v>0</v>
      </c>
      <c r="AH1284" s="15">
        <v>0</v>
      </c>
      <c r="AI1284" s="15">
        <v>0</v>
      </c>
      <c r="AJ1284" s="15">
        <v>0</v>
      </c>
      <c r="AK1284" s="15">
        <v>0</v>
      </c>
      <c r="AL1284" s="15">
        <v>0</v>
      </c>
      <c r="AM1284" s="15">
        <v>0</v>
      </c>
      <c r="AN1284" s="15">
        <v>0</v>
      </c>
      <c r="AO1284" s="15">
        <v>0</v>
      </c>
      <c r="AP1284" s="15">
        <v>0</v>
      </c>
      <c r="AQ1284" s="15">
        <v>0</v>
      </c>
      <c r="AR1284" s="15">
        <v>0</v>
      </c>
      <c r="AS1284" s="15">
        <v>0</v>
      </c>
      <c r="AT1284" s="15">
        <v>0</v>
      </c>
      <c r="AU1284" s="15">
        <v>0</v>
      </c>
      <c r="AV1284" s="15">
        <v>0</v>
      </c>
      <c r="AW1284" s="15">
        <v>0</v>
      </c>
      <c r="AX1284" s="15">
        <v>0</v>
      </c>
      <c r="AY1284" s="15">
        <v>0</v>
      </c>
      <c r="AZ1284" s="15">
        <v>0</v>
      </c>
      <c r="BA1284" s="15">
        <v>3</v>
      </c>
      <c r="BB1284" s="15">
        <v>0</v>
      </c>
      <c r="BC1284" s="15">
        <v>0</v>
      </c>
      <c r="BD1284" s="15">
        <v>0</v>
      </c>
      <c r="BE1284" s="15">
        <v>0</v>
      </c>
      <c r="BF1284" s="15">
        <v>0</v>
      </c>
      <c r="BG1284" s="15">
        <v>0</v>
      </c>
      <c r="BH1284" s="15">
        <v>0</v>
      </c>
      <c r="BI1284" s="15">
        <v>0</v>
      </c>
      <c r="BJ1284" s="15">
        <v>0</v>
      </c>
      <c r="BK1284" s="15">
        <v>0</v>
      </c>
      <c r="BL1284" s="15">
        <v>0</v>
      </c>
      <c r="BM1284" s="15">
        <v>0</v>
      </c>
      <c r="BN1284" s="15">
        <v>0</v>
      </c>
      <c r="BO1284" s="15">
        <v>0</v>
      </c>
      <c r="BP1284" s="15">
        <v>0</v>
      </c>
      <c r="BQ1284" s="15">
        <v>0</v>
      </c>
      <c r="BR1284" s="15">
        <v>0</v>
      </c>
      <c r="BS1284" s="15">
        <v>0</v>
      </c>
      <c r="BT1284" s="15">
        <v>0</v>
      </c>
      <c r="BU1284" s="15">
        <v>0</v>
      </c>
      <c r="BV1284" s="15">
        <v>0</v>
      </c>
      <c r="BW1284" s="15">
        <v>0</v>
      </c>
      <c r="BX1284" s="15">
        <v>0</v>
      </c>
      <c r="BY1284" s="15">
        <v>0</v>
      </c>
      <c r="BZ1284" s="15">
        <v>0</v>
      </c>
      <c r="CA1284" s="15">
        <v>0</v>
      </c>
      <c r="CB1284" s="15">
        <v>0</v>
      </c>
      <c r="CC1284" s="15">
        <v>0</v>
      </c>
      <c r="CD1284" s="15">
        <v>0</v>
      </c>
      <c r="CE1284" s="15">
        <v>0</v>
      </c>
      <c r="CF1284" s="15">
        <v>0</v>
      </c>
      <c r="CG1284" s="15">
        <v>0</v>
      </c>
      <c r="CH1284" s="15">
        <v>0</v>
      </c>
      <c r="CI1284" s="15">
        <v>0</v>
      </c>
      <c r="CJ1284" s="15">
        <v>0</v>
      </c>
      <c r="CK1284" s="15">
        <v>1</v>
      </c>
      <c r="CL1284" s="15">
        <v>0</v>
      </c>
      <c r="CM1284" s="15">
        <v>0</v>
      </c>
      <c r="CN1284" s="15">
        <v>0</v>
      </c>
      <c r="CO1284" s="15">
        <v>0</v>
      </c>
      <c r="CP1284" s="15">
        <v>0</v>
      </c>
      <c r="CQ1284" s="15">
        <v>0</v>
      </c>
      <c r="CR1284" s="15">
        <v>0</v>
      </c>
      <c r="CS1284" s="15">
        <v>0</v>
      </c>
      <c r="CT1284" s="15">
        <v>0</v>
      </c>
      <c r="CU1284" s="15">
        <v>4</v>
      </c>
      <c r="CV1284" s="15">
        <v>0</v>
      </c>
      <c r="CW1284" s="15">
        <v>0</v>
      </c>
      <c r="CX1284" s="15">
        <v>0</v>
      </c>
      <c r="CY1284" s="15">
        <v>0</v>
      </c>
      <c r="CZ1284" s="15">
        <v>0</v>
      </c>
      <c r="DA1284" s="15">
        <v>0</v>
      </c>
      <c r="DB1284" s="15">
        <v>0</v>
      </c>
      <c r="DC1284" s="15">
        <v>0</v>
      </c>
      <c r="DD1284" s="15">
        <v>0</v>
      </c>
      <c r="DE1284" s="15">
        <v>0</v>
      </c>
      <c r="DF1284" s="15">
        <v>0</v>
      </c>
      <c r="DG1284" s="15">
        <v>0</v>
      </c>
      <c r="DH1284" s="15">
        <v>0</v>
      </c>
      <c r="DI1284" s="15">
        <v>0</v>
      </c>
      <c r="DJ1284" s="15">
        <v>0</v>
      </c>
      <c r="DK1284" s="15">
        <v>0</v>
      </c>
      <c r="DL1284" s="15">
        <v>0</v>
      </c>
      <c r="DM1284" s="15">
        <v>0</v>
      </c>
      <c r="DN1284" s="15">
        <v>0</v>
      </c>
      <c r="DO1284" s="15">
        <v>0</v>
      </c>
      <c r="DP1284" s="15">
        <v>0</v>
      </c>
      <c r="DQ1284" s="15">
        <v>0</v>
      </c>
      <c r="DR1284" s="15">
        <v>0</v>
      </c>
      <c r="DS1284" s="15">
        <v>37</v>
      </c>
    </row>
    <row r="1285" spans="1:123">
      <c r="A1285" s="15" t="s">
        <v>6040</v>
      </c>
      <c r="B1285" s="15" t="s">
        <v>17676</v>
      </c>
      <c r="C1285" s="15" t="s">
        <v>340</v>
      </c>
      <c r="D1285" s="15" t="s">
        <v>326</v>
      </c>
      <c r="E1285" s="15" t="s">
        <v>6041</v>
      </c>
      <c r="F1285" s="15" t="str">
        <f>INDEX($I$1:$DS$1,(MATCH(MAX(I1285:DS1285),I1285:DS1285,0)))</f>
        <v>Kyrgyz</v>
      </c>
      <c r="G1285" s="15">
        <f>MAX(I1285:DS1285)/H1285</f>
        <v>0.81573458983469793</v>
      </c>
      <c r="H1285" s="15">
        <v>25892</v>
      </c>
      <c r="I1285" s="15">
        <v>2095</v>
      </c>
      <c r="J1285" s="15">
        <v>65</v>
      </c>
      <c r="K1285" s="15">
        <v>21121</v>
      </c>
      <c r="L1285" s="15">
        <v>45</v>
      </c>
      <c r="M1285" s="15">
        <v>3</v>
      </c>
      <c r="N1285" s="15">
        <v>0</v>
      </c>
      <c r="O1285" s="15">
        <v>18</v>
      </c>
      <c r="P1285" s="15">
        <v>0</v>
      </c>
      <c r="Q1285" s="15">
        <v>0</v>
      </c>
      <c r="R1285" s="15">
        <v>0</v>
      </c>
      <c r="S1285" s="15">
        <v>1575</v>
      </c>
      <c r="T1285" s="15">
        <v>7</v>
      </c>
      <c r="U1285" s="15">
        <v>61</v>
      </c>
      <c r="V1285" s="15">
        <v>594</v>
      </c>
      <c r="W1285" s="15">
        <v>229</v>
      </c>
      <c r="X1285" s="15">
        <v>4</v>
      </c>
      <c r="Y1285" s="15">
        <v>3</v>
      </c>
      <c r="Z1285" s="15">
        <v>0</v>
      </c>
      <c r="AA1285" s="15">
        <v>0</v>
      </c>
      <c r="AB1285" s="15">
        <v>0</v>
      </c>
      <c r="AC1285" s="15">
        <v>0</v>
      </c>
      <c r="AD1285" s="15">
        <v>0</v>
      </c>
      <c r="AE1285" s="15">
        <v>0</v>
      </c>
      <c r="AF1285" s="15">
        <v>8</v>
      </c>
      <c r="AG1285" s="15">
        <v>0</v>
      </c>
      <c r="AH1285" s="15">
        <v>0</v>
      </c>
      <c r="AI1285" s="15">
        <v>0</v>
      </c>
      <c r="AJ1285" s="15">
        <v>0</v>
      </c>
      <c r="AK1285" s="15">
        <v>0</v>
      </c>
      <c r="AL1285" s="15">
        <v>0</v>
      </c>
      <c r="AM1285" s="15">
        <v>0</v>
      </c>
      <c r="AN1285" s="15">
        <v>0</v>
      </c>
      <c r="AO1285" s="15">
        <v>0</v>
      </c>
      <c r="AP1285" s="15">
        <v>0</v>
      </c>
      <c r="AQ1285" s="15">
        <v>0</v>
      </c>
      <c r="AR1285" s="15">
        <v>0</v>
      </c>
      <c r="AS1285" s="15">
        <v>0</v>
      </c>
      <c r="AT1285" s="15">
        <v>0</v>
      </c>
      <c r="AU1285" s="15">
        <v>0</v>
      </c>
      <c r="AV1285" s="15">
        <v>0</v>
      </c>
      <c r="AW1285" s="15">
        <v>0</v>
      </c>
      <c r="AX1285" s="15">
        <v>0</v>
      </c>
      <c r="AY1285" s="15">
        <v>0</v>
      </c>
      <c r="AZ1285" s="15">
        <v>0</v>
      </c>
      <c r="BA1285" s="15">
        <v>0</v>
      </c>
      <c r="BB1285" s="15">
        <v>0</v>
      </c>
      <c r="BC1285" s="15">
        <v>0</v>
      </c>
      <c r="BD1285" s="15">
        <v>0</v>
      </c>
      <c r="BE1285" s="15">
        <v>0</v>
      </c>
      <c r="BF1285" s="15">
        <v>0</v>
      </c>
      <c r="BG1285" s="15">
        <v>0</v>
      </c>
      <c r="BH1285" s="15">
        <v>0</v>
      </c>
      <c r="BI1285" s="15">
        <v>0</v>
      </c>
      <c r="BJ1285" s="15">
        <v>0</v>
      </c>
      <c r="BK1285" s="15">
        <v>0</v>
      </c>
      <c r="BL1285" s="15">
        <v>0</v>
      </c>
      <c r="BM1285" s="15">
        <v>0</v>
      </c>
      <c r="BN1285" s="15">
        <v>0</v>
      </c>
      <c r="BO1285" s="15">
        <v>0</v>
      </c>
      <c r="BP1285" s="15">
        <v>0</v>
      </c>
      <c r="BQ1285" s="15">
        <v>0</v>
      </c>
      <c r="BR1285" s="15">
        <v>0</v>
      </c>
      <c r="BS1285" s="15">
        <v>0</v>
      </c>
      <c r="BT1285" s="15">
        <v>0</v>
      </c>
      <c r="BU1285" s="15">
        <v>0</v>
      </c>
      <c r="BV1285" s="15">
        <v>0</v>
      </c>
      <c r="BW1285" s="15">
        <v>0</v>
      </c>
      <c r="BX1285" s="15">
        <v>0</v>
      </c>
      <c r="BY1285" s="15">
        <v>0</v>
      </c>
      <c r="BZ1285" s="15">
        <v>0</v>
      </c>
      <c r="CA1285" s="15">
        <v>0</v>
      </c>
      <c r="CB1285" s="15">
        <v>1</v>
      </c>
      <c r="CC1285" s="15">
        <v>0</v>
      </c>
      <c r="CD1285" s="15">
        <v>0</v>
      </c>
      <c r="CE1285" s="15">
        <v>0</v>
      </c>
      <c r="CF1285" s="15">
        <v>0</v>
      </c>
      <c r="CG1285" s="15">
        <v>0</v>
      </c>
      <c r="CH1285" s="15">
        <v>0</v>
      </c>
      <c r="CI1285" s="15">
        <v>0</v>
      </c>
      <c r="CJ1285" s="15">
        <v>0</v>
      </c>
      <c r="CK1285" s="15">
        <v>1</v>
      </c>
      <c r="CL1285" s="15">
        <v>0</v>
      </c>
      <c r="CM1285" s="15">
        <v>0</v>
      </c>
      <c r="CN1285" s="15">
        <v>0</v>
      </c>
      <c r="CO1285" s="15">
        <v>0</v>
      </c>
      <c r="CP1285" s="15">
        <v>0</v>
      </c>
      <c r="CQ1285" s="15">
        <v>0</v>
      </c>
      <c r="CR1285" s="15">
        <v>0</v>
      </c>
      <c r="CS1285" s="15">
        <v>0</v>
      </c>
      <c r="CT1285" s="15">
        <v>0</v>
      </c>
      <c r="CU1285" s="15">
        <v>2</v>
      </c>
      <c r="CV1285" s="15">
        <v>0</v>
      </c>
      <c r="CW1285" s="15">
        <v>0</v>
      </c>
      <c r="CX1285" s="15">
        <v>0</v>
      </c>
      <c r="CY1285" s="15">
        <v>0</v>
      </c>
      <c r="CZ1285" s="15">
        <v>0</v>
      </c>
      <c r="DA1285" s="15">
        <v>0</v>
      </c>
      <c r="DB1285" s="15">
        <v>0</v>
      </c>
      <c r="DC1285" s="15">
        <v>0</v>
      </c>
      <c r="DD1285" s="15">
        <v>0</v>
      </c>
      <c r="DE1285" s="15">
        <v>0</v>
      </c>
      <c r="DF1285" s="15">
        <v>0</v>
      </c>
      <c r="DG1285" s="15">
        <v>0</v>
      </c>
      <c r="DH1285" s="15">
        <v>0</v>
      </c>
      <c r="DI1285" s="15">
        <v>0</v>
      </c>
      <c r="DJ1285" s="15">
        <v>0</v>
      </c>
      <c r="DK1285" s="15">
        <v>0</v>
      </c>
      <c r="DL1285" s="15">
        <v>0</v>
      </c>
      <c r="DM1285" s="15">
        <v>0</v>
      </c>
      <c r="DN1285" s="15">
        <v>0</v>
      </c>
      <c r="DO1285" s="15">
        <v>0</v>
      </c>
      <c r="DP1285" s="15">
        <v>0</v>
      </c>
      <c r="DQ1285" s="15">
        <v>0</v>
      </c>
      <c r="DR1285" s="15">
        <v>0</v>
      </c>
      <c r="DS1285" s="15">
        <v>60</v>
      </c>
    </row>
    <row r="1286" spans="1:123">
      <c r="A1286" s="15" t="s">
        <v>6049</v>
      </c>
      <c r="B1286" s="15" t="s">
        <v>17677</v>
      </c>
      <c r="C1286" s="15" t="s">
        <v>340</v>
      </c>
      <c r="D1286" s="15" t="s">
        <v>326</v>
      </c>
      <c r="E1286" s="15" t="s">
        <v>6050</v>
      </c>
      <c r="F1286" s="15" t="str">
        <f>INDEX($I$1:$DS$1,(MATCH(MAX(I1286:DS1286),I1286:DS1286,0)))</f>
        <v>Kyrgyz</v>
      </c>
      <c r="G1286" s="15">
        <f>MAX(I1286:DS1286)/H1286</f>
        <v>0.69364337027419809</v>
      </c>
      <c r="H1286" s="15">
        <v>145187</v>
      </c>
      <c r="I1286" s="15">
        <v>41148</v>
      </c>
      <c r="J1286" s="15">
        <v>82</v>
      </c>
      <c r="K1286" s="15">
        <v>100708</v>
      </c>
      <c r="L1286" s="15">
        <v>552</v>
      </c>
      <c r="M1286" s="15">
        <v>4</v>
      </c>
      <c r="N1286" s="15">
        <v>0</v>
      </c>
      <c r="O1286" s="15">
        <v>1450</v>
      </c>
      <c r="P1286" s="15">
        <v>0</v>
      </c>
      <c r="Q1286" s="15">
        <v>0</v>
      </c>
      <c r="R1286" s="15">
        <v>0</v>
      </c>
      <c r="S1286" s="15">
        <v>253</v>
      </c>
      <c r="T1286" s="15">
        <v>6</v>
      </c>
      <c r="U1286" s="15">
        <v>5</v>
      </c>
      <c r="V1286" s="15">
        <v>219</v>
      </c>
      <c r="W1286" s="15">
        <v>55</v>
      </c>
      <c r="X1286" s="15">
        <v>58</v>
      </c>
      <c r="Y1286" s="15">
        <v>0</v>
      </c>
      <c r="Z1286" s="15">
        <v>0</v>
      </c>
      <c r="AA1286" s="15">
        <v>0</v>
      </c>
      <c r="AB1286" s="15">
        <v>0</v>
      </c>
      <c r="AC1286" s="15">
        <v>0</v>
      </c>
      <c r="AD1286" s="15">
        <v>0</v>
      </c>
      <c r="AE1286" s="15">
        <v>0</v>
      </c>
      <c r="AF1286" s="15">
        <v>1</v>
      </c>
      <c r="AG1286" s="15">
        <v>0</v>
      </c>
      <c r="AH1286" s="15">
        <v>0</v>
      </c>
      <c r="AI1286" s="15">
        <v>0</v>
      </c>
      <c r="AJ1286" s="15">
        <v>0</v>
      </c>
      <c r="AK1286" s="15">
        <v>0</v>
      </c>
      <c r="AL1286" s="15">
        <v>0</v>
      </c>
      <c r="AM1286" s="15">
        <v>0</v>
      </c>
      <c r="AN1286" s="15">
        <v>0</v>
      </c>
      <c r="AO1286" s="15">
        <v>0</v>
      </c>
      <c r="AP1286" s="15">
        <v>0</v>
      </c>
      <c r="AQ1286" s="15">
        <v>0</v>
      </c>
      <c r="AR1286" s="15">
        <v>0</v>
      </c>
      <c r="AS1286" s="15">
        <v>0</v>
      </c>
      <c r="AT1286" s="15">
        <v>0</v>
      </c>
      <c r="AU1286" s="15">
        <v>0</v>
      </c>
      <c r="AV1286" s="15">
        <v>0</v>
      </c>
      <c r="AW1286" s="15">
        <v>0</v>
      </c>
      <c r="AX1286" s="15">
        <v>0</v>
      </c>
      <c r="AY1286" s="15">
        <v>0</v>
      </c>
      <c r="AZ1286" s="15">
        <v>0</v>
      </c>
      <c r="BA1286" s="15">
        <v>1</v>
      </c>
      <c r="BB1286" s="15">
        <v>0</v>
      </c>
      <c r="BC1286" s="15">
        <v>0</v>
      </c>
      <c r="BD1286" s="15">
        <v>0</v>
      </c>
      <c r="BE1286" s="15">
        <v>0</v>
      </c>
      <c r="BF1286" s="15">
        <v>0</v>
      </c>
      <c r="BG1286" s="15">
        <v>0</v>
      </c>
      <c r="BH1286" s="15">
        <v>0</v>
      </c>
      <c r="BI1286" s="15">
        <v>0</v>
      </c>
      <c r="BJ1286" s="15">
        <v>0</v>
      </c>
      <c r="BK1286" s="15">
        <v>0</v>
      </c>
      <c r="BL1286" s="15">
        <v>0</v>
      </c>
      <c r="BM1286" s="15">
        <v>0</v>
      </c>
      <c r="BN1286" s="15">
        <v>0</v>
      </c>
      <c r="BO1286" s="15">
        <v>0</v>
      </c>
      <c r="BP1286" s="15">
        <v>0</v>
      </c>
      <c r="BQ1286" s="15">
        <v>0</v>
      </c>
      <c r="BR1286" s="15">
        <v>0</v>
      </c>
      <c r="BS1286" s="15">
        <v>0</v>
      </c>
      <c r="BT1286" s="15">
        <v>0</v>
      </c>
      <c r="BU1286" s="15">
        <v>0</v>
      </c>
      <c r="BV1286" s="15">
        <v>0</v>
      </c>
      <c r="BW1286" s="15">
        <v>0</v>
      </c>
      <c r="BX1286" s="15">
        <v>0</v>
      </c>
      <c r="BY1286" s="15">
        <v>0</v>
      </c>
      <c r="BZ1286" s="15">
        <v>0</v>
      </c>
      <c r="CA1286" s="15">
        <v>0</v>
      </c>
      <c r="CB1286" s="15">
        <v>8</v>
      </c>
      <c r="CC1286" s="15">
        <v>0</v>
      </c>
      <c r="CD1286" s="15">
        <v>0</v>
      </c>
      <c r="CE1286" s="15">
        <v>0</v>
      </c>
      <c r="CF1286" s="15">
        <v>0</v>
      </c>
      <c r="CG1286" s="15">
        <v>0</v>
      </c>
      <c r="CH1286" s="15">
        <v>0</v>
      </c>
      <c r="CI1286" s="15">
        <v>0</v>
      </c>
      <c r="CJ1286" s="15">
        <v>0</v>
      </c>
      <c r="CK1286" s="15">
        <v>60</v>
      </c>
      <c r="CL1286" s="15">
        <v>0</v>
      </c>
      <c r="CM1286" s="15">
        <v>0</v>
      </c>
      <c r="CN1286" s="15">
        <v>0</v>
      </c>
      <c r="CO1286" s="15">
        <v>0</v>
      </c>
      <c r="CP1286" s="15">
        <v>0</v>
      </c>
      <c r="CQ1286" s="15">
        <v>0</v>
      </c>
      <c r="CR1286" s="15">
        <v>0</v>
      </c>
      <c r="CS1286" s="15">
        <v>0</v>
      </c>
      <c r="CT1286" s="15">
        <v>0</v>
      </c>
      <c r="CU1286" s="15">
        <v>369</v>
      </c>
      <c r="CV1286" s="15">
        <v>0</v>
      </c>
      <c r="CW1286" s="15">
        <v>0</v>
      </c>
      <c r="CX1286" s="15">
        <v>0</v>
      </c>
      <c r="CY1286" s="15">
        <v>0</v>
      </c>
      <c r="CZ1286" s="15">
        <v>0</v>
      </c>
      <c r="DA1286" s="15">
        <v>0</v>
      </c>
      <c r="DB1286" s="15">
        <v>0</v>
      </c>
      <c r="DC1286" s="15">
        <v>0</v>
      </c>
      <c r="DD1286" s="15">
        <v>0</v>
      </c>
      <c r="DE1286" s="15">
        <v>0</v>
      </c>
      <c r="DF1286" s="15">
        <v>0</v>
      </c>
      <c r="DG1286" s="15">
        <v>0</v>
      </c>
      <c r="DH1286" s="15">
        <v>0</v>
      </c>
      <c r="DI1286" s="15">
        <v>0</v>
      </c>
      <c r="DJ1286" s="15">
        <v>0</v>
      </c>
      <c r="DK1286" s="15">
        <v>0</v>
      </c>
      <c r="DL1286" s="15">
        <v>0</v>
      </c>
      <c r="DM1286" s="15">
        <v>0</v>
      </c>
      <c r="DN1286" s="15">
        <v>0</v>
      </c>
      <c r="DO1286" s="15">
        <v>0</v>
      </c>
      <c r="DP1286" s="15">
        <v>0</v>
      </c>
      <c r="DQ1286" s="15">
        <v>0</v>
      </c>
      <c r="DR1286" s="15">
        <v>0</v>
      </c>
      <c r="DS1286" s="15">
        <v>208</v>
      </c>
    </row>
    <row r="1287" spans="1:123">
      <c r="A1287" s="15" t="s">
        <v>6057</v>
      </c>
      <c r="B1287" s="15" t="s">
        <v>17678</v>
      </c>
      <c r="C1287" s="15" t="s">
        <v>340</v>
      </c>
      <c r="D1287" s="15" t="s">
        <v>326</v>
      </c>
      <c r="E1287" s="15" t="s">
        <v>6058</v>
      </c>
      <c r="F1287" s="15" t="str">
        <f>INDEX($I$1:$DS$1,(MATCH(MAX(I1287:DS1287),I1287:DS1287,0)))</f>
        <v>Kyrgyz</v>
      </c>
      <c r="G1287" s="15">
        <f>MAX(I1287:DS1287)/H1287</f>
        <v>0.61419075210142648</v>
      </c>
      <c r="H1287" s="15">
        <v>308243</v>
      </c>
      <c r="I1287" s="15">
        <v>108667</v>
      </c>
      <c r="J1287" s="15">
        <v>178</v>
      </c>
      <c r="K1287" s="15">
        <v>189320</v>
      </c>
      <c r="L1287" s="15">
        <v>399</v>
      </c>
      <c r="M1287" s="15">
        <v>4</v>
      </c>
      <c r="N1287" s="15">
        <v>0</v>
      </c>
      <c r="O1287" s="15">
        <v>520</v>
      </c>
      <c r="P1287" s="15">
        <v>0</v>
      </c>
      <c r="Q1287" s="15">
        <v>0</v>
      </c>
      <c r="R1287" s="15">
        <v>0</v>
      </c>
      <c r="S1287" s="15">
        <v>739</v>
      </c>
      <c r="T1287" s="15">
        <v>182</v>
      </c>
      <c r="U1287" s="15">
        <v>21</v>
      </c>
      <c r="V1287" s="15">
        <v>258</v>
      </c>
      <c r="W1287" s="15">
        <v>173</v>
      </c>
      <c r="X1287" s="15">
        <v>15</v>
      </c>
      <c r="Y1287" s="15">
        <v>0</v>
      </c>
      <c r="Z1287" s="15">
        <v>0</v>
      </c>
      <c r="AA1287" s="15">
        <v>0</v>
      </c>
      <c r="AB1287" s="15">
        <v>0</v>
      </c>
      <c r="AC1287" s="15">
        <v>0</v>
      </c>
      <c r="AD1287" s="15">
        <v>0</v>
      </c>
      <c r="AE1287" s="15">
        <v>0</v>
      </c>
      <c r="AF1287" s="15">
        <v>2</v>
      </c>
      <c r="AG1287" s="15">
        <v>0</v>
      </c>
      <c r="AH1287" s="15">
        <v>0</v>
      </c>
      <c r="AI1287" s="15">
        <v>0</v>
      </c>
      <c r="AJ1287" s="15">
        <v>0</v>
      </c>
      <c r="AK1287" s="15">
        <v>0</v>
      </c>
      <c r="AL1287" s="15">
        <v>0</v>
      </c>
      <c r="AM1287" s="15">
        <v>0</v>
      </c>
      <c r="AN1287" s="15">
        <v>0</v>
      </c>
      <c r="AO1287" s="15">
        <v>0</v>
      </c>
      <c r="AP1287" s="15">
        <v>0</v>
      </c>
      <c r="AQ1287" s="15">
        <v>0</v>
      </c>
      <c r="AR1287" s="15">
        <v>0</v>
      </c>
      <c r="AS1287" s="15">
        <v>0</v>
      </c>
      <c r="AT1287" s="15">
        <v>0</v>
      </c>
      <c r="AU1287" s="15">
        <v>0</v>
      </c>
      <c r="AV1287" s="15">
        <v>0</v>
      </c>
      <c r="AW1287" s="15">
        <v>0</v>
      </c>
      <c r="AX1287" s="15">
        <v>0</v>
      </c>
      <c r="AY1287" s="15">
        <v>0</v>
      </c>
      <c r="AZ1287" s="15">
        <v>0</v>
      </c>
      <c r="BA1287" s="15">
        <v>1</v>
      </c>
      <c r="BB1287" s="15">
        <v>0</v>
      </c>
      <c r="BC1287" s="15">
        <v>0</v>
      </c>
      <c r="BD1287" s="15">
        <v>0</v>
      </c>
      <c r="BE1287" s="15">
        <v>0</v>
      </c>
      <c r="BF1287" s="15">
        <v>0</v>
      </c>
      <c r="BG1287" s="15">
        <v>0</v>
      </c>
      <c r="BH1287" s="15">
        <v>0</v>
      </c>
      <c r="BI1287" s="15">
        <v>0</v>
      </c>
      <c r="BJ1287" s="15">
        <v>0</v>
      </c>
      <c r="BK1287" s="15">
        <v>0</v>
      </c>
      <c r="BL1287" s="15">
        <v>0</v>
      </c>
      <c r="BM1287" s="15">
        <v>0</v>
      </c>
      <c r="BN1287" s="15">
        <v>0</v>
      </c>
      <c r="BO1287" s="15">
        <v>0</v>
      </c>
      <c r="BP1287" s="15">
        <v>0</v>
      </c>
      <c r="BQ1287" s="15">
        <v>0</v>
      </c>
      <c r="BR1287" s="15">
        <v>0</v>
      </c>
      <c r="BS1287" s="15">
        <v>0</v>
      </c>
      <c r="BT1287" s="15">
        <v>0</v>
      </c>
      <c r="BU1287" s="15">
        <v>0</v>
      </c>
      <c r="BV1287" s="15">
        <v>0</v>
      </c>
      <c r="BW1287" s="15">
        <v>0</v>
      </c>
      <c r="BX1287" s="15">
        <v>0</v>
      </c>
      <c r="BY1287" s="15">
        <v>0</v>
      </c>
      <c r="BZ1287" s="15">
        <v>0</v>
      </c>
      <c r="CA1287" s="15">
        <v>0</v>
      </c>
      <c r="CB1287" s="15">
        <v>3</v>
      </c>
      <c r="CC1287" s="15">
        <v>0</v>
      </c>
      <c r="CD1287" s="15">
        <v>0</v>
      </c>
      <c r="CE1287" s="15">
        <v>0</v>
      </c>
      <c r="CF1287" s="15">
        <v>0</v>
      </c>
      <c r="CG1287" s="15">
        <v>0</v>
      </c>
      <c r="CH1287" s="15">
        <v>0</v>
      </c>
      <c r="CI1287" s="15">
        <v>0</v>
      </c>
      <c r="CJ1287" s="15">
        <v>0</v>
      </c>
      <c r="CK1287" s="15">
        <v>1626</v>
      </c>
      <c r="CL1287" s="15">
        <v>0</v>
      </c>
      <c r="CM1287" s="15">
        <v>0</v>
      </c>
      <c r="CN1287" s="15">
        <v>0</v>
      </c>
      <c r="CO1287" s="15">
        <v>0</v>
      </c>
      <c r="CP1287" s="15">
        <v>0</v>
      </c>
      <c r="CQ1287" s="15">
        <v>0</v>
      </c>
      <c r="CR1287" s="15">
        <v>0</v>
      </c>
      <c r="CS1287" s="15">
        <v>0</v>
      </c>
      <c r="CT1287" s="15">
        <v>0</v>
      </c>
      <c r="CU1287" s="15">
        <v>5748</v>
      </c>
      <c r="CV1287" s="15">
        <v>0</v>
      </c>
      <c r="CW1287" s="15">
        <v>0</v>
      </c>
      <c r="CX1287" s="15">
        <v>0</v>
      </c>
      <c r="CY1287" s="15">
        <v>0</v>
      </c>
      <c r="CZ1287" s="15">
        <v>0</v>
      </c>
      <c r="DA1287" s="15">
        <v>0</v>
      </c>
      <c r="DB1287" s="15">
        <v>0</v>
      </c>
      <c r="DC1287" s="15">
        <v>0</v>
      </c>
      <c r="DD1287" s="15">
        <v>0</v>
      </c>
      <c r="DE1287" s="15">
        <v>0</v>
      </c>
      <c r="DF1287" s="15">
        <v>0</v>
      </c>
      <c r="DG1287" s="15">
        <v>0</v>
      </c>
      <c r="DH1287" s="15">
        <v>0</v>
      </c>
      <c r="DI1287" s="15">
        <v>0</v>
      </c>
      <c r="DJ1287" s="15">
        <v>0</v>
      </c>
      <c r="DK1287" s="15">
        <v>0</v>
      </c>
      <c r="DL1287" s="15">
        <v>0</v>
      </c>
      <c r="DM1287" s="15">
        <v>0</v>
      </c>
      <c r="DN1287" s="15">
        <v>0</v>
      </c>
      <c r="DO1287" s="15">
        <v>0</v>
      </c>
      <c r="DP1287" s="15">
        <v>0</v>
      </c>
      <c r="DQ1287" s="15">
        <v>0</v>
      </c>
      <c r="DR1287" s="15">
        <v>0</v>
      </c>
      <c r="DS1287" s="15">
        <v>387</v>
      </c>
    </row>
    <row r="1288" spans="1:123">
      <c r="A1288" s="15" t="s">
        <v>6061</v>
      </c>
      <c r="B1288" s="15" t="s">
        <v>17679</v>
      </c>
      <c r="C1288" s="15" t="s">
        <v>340</v>
      </c>
      <c r="D1288" s="15" t="s">
        <v>326</v>
      </c>
      <c r="E1288" s="15" t="s">
        <v>6062</v>
      </c>
      <c r="F1288" s="15" t="str">
        <f>INDEX($I$1:$DS$1,(MATCH(MAX(I1288:DS1288),I1288:DS1288,0)))</f>
        <v>Kyrgyz</v>
      </c>
      <c r="G1288" s="15">
        <f>MAX(I1288:DS1288)/H1288</f>
        <v>0.89261318506751386</v>
      </c>
      <c r="H1288" s="15">
        <v>44065</v>
      </c>
      <c r="I1288" s="15">
        <v>3444</v>
      </c>
      <c r="J1288" s="15">
        <v>32</v>
      </c>
      <c r="K1288" s="15">
        <v>39333</v>
      </c>
      <c r="L1288" s="15">
        <v>50</v>
      </c>
      <c r="M1288" s="15">
        <v>0</v>
      </c>
      <c r="N1288" s="15">
        <v>0</v>
      </c>
      <c r="O1288" s="15">
        <v>135</v>
      </c>
      <c r="P1288" s="15">
        <v>0</v>
      </c>
      <c r="Q1288" s="15">
        <v>0</v>
      </c>
      <c r="R1288" s="15">
        <v>0</v>
      </c>
      <c r="S1288" s="15">
        <v>476</v>
      </c>
      <c r="T1288" s="15">
        <v>2</v>
      </c>
      <c r="U1288" s="15">
        <v>3</v>
      </c>
      <c r="V1288" s="15">
        <v>398</v>
      </c>
      <c r="W1288" s="15">
        <v>56</v>
      </c>
      <c r="X1288" s="15">
        <v>10</v>
      </c>
      <c r="Y1288" s="15">
        <v>0</v>
      </c>
      <c r="Z1288" s="15">
        <v>8</v>
      </c>
      <c r="AA1288" s="15">
        <v>0</v>
      </c>
      <c r="AB1288" s="15">
        <v>0</v>
      </c>
      <c r="AC1288" s="15">
        <v>0</v>
      </c>
      <c r="AD1288" s="15">
        <v>0</v>
      </c>
      <c r="AE1288" s="15">
        <v>0</v>
      </c>
      <c r="AF1288" s="15">
        <v>2</v>
      </c>
      <c r="AG1288" s="15">
        <v>0</v>
      </c>
      <c r="AH1288" s="15">
        <v>0</v>
      </c>
      <c r="AI1288" s="15">
        <v>0</v>
      </c>
      <c r="AJ1288" s="15">
        <v>0</v>
      </c>
      <c r="AK1288" s="15">
        <v>0</v>
      </c>
      <c r="AL1288" s="15">
        <v>0</v>
      </c>
      <c r="AM1288" s="15">
        <v>0</v>
      </c>
      <c r="AN1288" s="15">
        <v>0</v>
      </c>
      <c r="AO1288" s="15">
        <v>0</v>
      </c>
      <c r="AP1288" s="15">
        <v>0</v>
      </c>
      <c r="AQ1288" s="15">
        <v>0</v>
      </c>
      <c r="AR1288" s="15">
        <v>0</v>
      </c>
      <c r="AS1288" s="15">
        <v>0</v>
      </c>
      <c r="AT1288" s="15">
        <v>0</v>
      </c>
      <c r="AU1288" s="15">
        <v>0</v>
      </c>
      <c r="AV1288" s="15">
        <v>0</v>
      </c>
      <c r="AW1288" s="15">
        <v>0</v>
      </c>
      <c r="AX1288" s="15">
        <v>0</v>
      </c>
      <c r="AY1288" s="15">
        <v>0</v>
      </c>
      <c r="AZ1288" s="15">
        <v>0</v>
      </c>
      <c r="BA1288" s="15">
        <v>18</v>
      </c>
      <c r="BB1288" s="15">
        <v>0</v>
      </c>
      <c r="BC1288" s="15">
        <v>0</v>
      </c>
      <c r="BD1288" s="15">
        <v>0</v>
      </c>
      <c r="BE1288" s="15">
        <v>0</v>
      </c>
      <c r="BF1288" s="15">
        <v>0</v>
      </c>
      <c r="BG1288" s="15">
        <v>0</v>
      </c>
      <c r="BH1288" s="15">
        <v>0</v>
      </c>
      <c r="BI1288" s="15">
        <v>0</v>
      </c>
      <c r="BJ1288" s="15">
        <v>0</v>
      </c>
      <c r="BK1288" s="15">
        <v>0</v>
      </c>
      <c r="BL1288" s="15">
        <v>0</v>
      </c>
      <c r="BM1288" s="15">
        <v>0</v>
      </c>
      <c r="BN1288" s="15">
        <v>0</v>
      </c>
      <c r="BO1288" s="15">
        <v>0</v>
      </c>
      <c r="BP1288" s="15">
        <v>0</v>
      </c>
      <c r="BQ1288" s="15">
        <v>0</v>
      </c>
      <c r="BR1288" s="15">
        <v>0</v>
      </c>
      <c r="BS1288" s="15">
        <v>0</v>
      </c>
      <c r="BT1288" s="15">
        <v>0</v>
      </c>
      <c r="BU1288" s="15">
        <v>0</v>
      </c>
      <c r="BV1288" s="15">
        <v>0</v>
      </c>
      <c r="BW1288" s="15">
        <v>0</v>
      </c>
      <c r="BX1288" s="15">
        <v>0</v>
      </c>
      <c r="BY1288" s="15">
        <v>0</v>
      </c>
      <c r="BZ1288" s="15">
        <v>0</v>
      </c>
      <c r="CA1288" s="15">
        <v>0</v>
      </c>
      <c r="CB1288" s="15">
        <v>0</v>
      </c>
      <c r="CC1288" s="15">
        <v>0</v>
      </c>
      <c r="CD1288" s="15">
        <v>0</v>
      </c>
      <c r="CE1288" s="15">
        <v>0</v>
      </c>
      <c r="CF1288" s="15">
        <v>0</v>
      </c>
      <c r="CG1288" s="15">
        <v>0</v>
      </c>
      <c r="CH1288" s="15">
        <v>0</v>
      </c>
      <c r="CI1288" s="15">
        <v>0</v>
      </c>
      <c r="CJ1288" s="15">
        <v>0</v>
      </c>
      <c r="CK1288" s="15">
        <v>0</v>
      </c>
      <c r="CL1288" s="15">
        <v>0</v>
      </c>
      <c r="CM1288" s="15">
        <v>0</v>
      </c>
      <c r="CN1288" s="15">
        <v>0</v>
      </c>
      <c r="CO1288" s="15">
        <v>0</v>
      </c>
      <c r="CP1288" s="15">
        <v>0</v>
      </c>
      <c r="CQ1288" s="15">
        <v>0</v>
      </c>
      <c r="CR1288" s="15">
        <v>0</v>
      </c>
      <c r="CS1288" s="15">
        <v>0</v>
      </c>
      <c r="CT1288" s="15">
        <v>0</v>
      </c>
      <c r="CU1288" s="15">
        <v>61</v>
      </c>
      <c r="CV1288" s="15">
        <v>0</v>
      </c>
      <c r="CW1288" s="15">
        <v>0</v>
      </c>
      <c r="CX1288" s="15">
        <v>0</v>
      </c>
      <c r="CY1288" s="15">
        <v>0</v>
      </c>
      <c r="CZ1288" s="15">
        <v>0</v>
      </c>
      <c r="DA1288" s="15">
        <v>0</v>
      </c>
      <c r="DB1288" s="15">
        <v>0</v>
      </c>
      <c r="DC1288" s="15">
        <v>0</v>
      </c>
      <c r="DD1288" s="15">
        <v>0</v>
      </c>
      <c r="DE1288" s="15">
        <v>0</v>
      </c>
      <c r="DF1288" s="15">
        <v>0</v>
      </c>
      <c r="DG1288" s="15">
        <v>0</v>
      </c>
      <c r="DH1288" s="15">
        <v>0</v>
      </c>
      <c r="DI1288" s="15">
        <v>0</v>
      </c>
      <c r="DJ1288" s="15">
        <v>0</v>
      </c>
      <c r="DK1288" s="15">
        <v>0</v>
      </c>
      <c r="DL1288" s="15">
        <v>0</v>
      </c>
      <c r="DM1288" s="15">
        <v>0</v>
      </c>
      <c r="DN1288" s="15">
        <v>0</v>
      </c>
      <c r="DO1288" s="15">
        <v>0</v>
      </c>
      <c r="DP1288" s="15">
        <v>0</v>
      </c>
      <c r="DQ1288" s="15">
        <v>0</v>
      </c>
      <c r="DR1288" s="15">
        <v>0</v>
      </c>
      <c r="DS1288" s="15">
        <v>37</v>
      </c>
    </row>
    <row r="1289" spans="1:123">
      <c r="A1289" s="15" t="s">
        <v>6063</v>
      </c>
      <c r="B1289" s="15" t="s">
        <v>17680</v>
      </c>
      <c r="C1289" s="15" t="s">
        <v>340</v>
      </c>
      <c r="D1289" s="15" t="s">
        <v>326</v>
      </c>
      <c r="E1289" s="15" t="s">
        <v>6064</v>
      </c>
      <c r="F1289" s="15" t="str">
        <f>INDEX($I$1:$DS$1,(MATCH(MAX(I1289:DS1289),I1289:DS1289,0)))</f>
        <v>Kyrgyz</v>
      </c>
      <c r="G1289" s="15">
        <f>MAX(I1289:DS1289)/H1289</f>
        <v>0.99835274738204494</v>
      </c>
      <c r="H1289" s="15">
        <v>25497</v>
      </c>
      <c r="I1289" s="15">
        <v>7</v>
      </c>
      <c r="J1289" s="15">
        <v>8</v>
      </c>
      <c r="K1289" s="15">
        <v>25455</v>
      </c>
      <c r="L1289" s="15">
        <v>0</v>
      </c>
      <c r="M1289" s="15">
        <v>0</v>
      </c>
      <c r="N1289" s="15">
        <v>0</v>
      </c>
      <c r="O1289" s="15">
        <v>3</v>
      </c>
      <c r="P1289" s="15">
        <v>0</v>
      </c>
      <c r="Q1289" s="15">
        <v>0</v>
      </c>
      <c r="R1289" s="15">
        <v>0</v>
      </c>
      <c r="S1289" s="15">
        <v>12</v>
      </c>
      <c r="T1289" s="15">
        <v>0</v>
      </c>
      <c r="U1289" s="15">
        <v>0</v>
      </c>
      <c r="V1289" s="15">
        <v>3</v>
      </c>
      <c r="W1289" s="15">
        <v>0</v>
      </c>
      <c r="X1289" s="15">
        <v>0</v>
      </c>
      <c r="Y1289" s="15">
        <v>0</v>
      </c>
      <c r="Z1289" s="15">
        <v>0</v>
      </c>
      <c r="AA1289" s="15">
        <v>0</v>
      </c>
      <c r="AB1289" s="15">
        <v>0</v>
      </c>
      <c r="AC1289" s="15">
        <v>0</v>
      </c>
      <c r="AD1289" s="15">
        <v>0</v>
      </c>
      <c r="AE1289" s="15">
        <v>0</v>
      </c>
      <c r="AF1289" s="15">
        <v>0</v>
      </c>
      <c r="AG1289" s="15">
        <v>0</v>
      </c>
      <c r="AH1289" s="15">
        <v>0</v>
      </c>
      <c r="AI1289" s="15">
        <v>0</v>
      </c>
      <c r="AJ1289" s="15">
        <v>0</v>
      </c>
      <c r="AK1289" s="15">
        <v>0</v>
      </c>
      <c r="AL1289" s="15">
        <v>0</v>
      </c>
      <c r="AM1289" s="15">
        <v>0</v>
      </c>
      <c r="AN1289" s="15">
        <v>0</v>
      </c>
      <c r="AO1289" s="15">
        <v>0</v>
      </c>
      <c r="AP1289" s="15">
        <v>0</v>
      </c>
      <c r="AQ1289" s="15">
        <v>0</v>
      </c>
      <c r="AR1289" s="15">
        <v>0</v>
      </c>
      <c r="AS1289" s="15">
        <v>0</v>
      </c>
      <c r="AT1289" s="15">
        <v>0</v>
      </c>
      <c r="AU1289" s="15">
        <v>0</v>
      </c>
      <c r="AV1289" s="15">
        <v>0</v>
      </c>
      <c r="AW1289" s="15">
        <v>0</v>
      </c>
      <c r="AX1289" s="15">
        <v>0</v>
      </c>
      <c r="AY1289" s="15">
        <v>0</v>
      </c>
      <c r="AZ1289" s="15">
        <v>0</v>
      </c>
      <c r="BA1289" s="15">
        <v>0</v>
      </c>
      <c r="BB1289" s="15">
        <v>0</v>
      </c>
      <c r="BC1289" s="15">
        <v>0</v>
      </c>
      <c r="BD1289" s="15">
        <v>0</v>
      </c>
      <c r="BE1289" s="15">
        <v>0</v>
      </c>
      <c r="BF1289" s="15">
        <v>0</v>
      </c>
      <c r="BG1289" s="15">
        <v>0</v>
      </c>
      <c r="BH1289" s="15">
        <v>0</v>
      </c>
      <c r="BI1289" s="15">
        <v>0</v>
      </c>
      <c r="BJ1289" s="15">
        <v>0</v>
      </c>
      <c r="BK1289" s="15">
        <v>0</v>
      </c>
      <c r="BL1289" s="15">
        <v>0</v>
      </c>
      <c r="BM1289" s="15">
        <v>0</v>
      </c>
      <c r="BN1289" s="15">
        <v>0</v>
      </c>
      <c r="BO1289" s="15">
        <v>0</v>
      </c>
      <c r="BP1289" s="15">
        <v>0</v>
      </c>
      <c r="BQ1289" s="15">
        <v>0</v>
      </c>
      <c r="BR1289" s="15">
        <v>0</v>
      </c>
      <c r="BS1289" s="15">
        <v>0</v>
      </c>
      <c r="BT1289" s="15">
        <v>0</v>
      </c>
      <c r="BU1289" s="15">
        <v>0</v>
      </c>
      <c r="BV1289" s="15">
        <v>0</v>
      </c>
      <c r="BW1289" s="15">
        <v>0</v>
      </c>
      <c r="BX1289" s="15">
        <v>0</v>
      </c>
      <c r="BY1289" s="15">
        <v>0</v>
      </c>
      <c r="BZ1289" s="15">
        <v>0</v>
      </c>
      <c r="CA1289" s="15">
        <v>0</v>
      </c>
      <c r="CB1289" s="15">
        <v>1</v>
      </c>
      <c r="CC1289" s="15">
        <v>0</v>
      </c>
      <c r="CD1289" s="15">
        <v>0</v>
      </c>
      <c r="CE1289" s="15">
        <v>0</v>
      </c>
      <c r="CF1289" s="15">
        <v>0</v>
      </c>
      <c r="CG1289" s="15">
        <v>0</v>
      </c>
      <c r="CH1289" s="15">
        <v>0</v>
      </c>
      <c r="CI1289" s="15">
        <v>0</v>
      </c>
      <c r="CJ1289" s="15">
        <v>0</v>
      </c>
      <c r="CK1289" s="15">
        <v>0</v>
      </c>
      <c r="CL1289" s="15">
        <v>0</v>
      </c>
      <c r="CM1289" s="15">
        <v>0</v>
      </c>
      <c r="CN1289" s="15">
        <v>0</v>
      </c>
      <c r="CO1289" s="15">
        <v>0</v>
      </c>
      <c r="CP1289" s="15">
        <v>0</v>
      </c>
      <c r="CQ1289" s="15">
        <v>0</v>
      </c>
      <c r="CR1289" s="15">
        <v>0</v>
      </c>
      <c r="CS1289" s="15">
        <v>0</v>
      </c>
      <c r="CT1289" s="15">
        <v>0</v>
      </c>
      <c r="CU1289" s="15">
        <v>4</v>
      </c>
      <c r="CV1289" s="15">
        <v>0</v>
      </c>
      <c r="CW1289" s="15">
        <v>0</v>
      </c>
      <c r="CX1289" s="15">
        <v>0</v>
      </c>
      <c r="CY1289" s="15">
        <v>0</v>
      </c>
      <c r="CZ1289" s="15">
        <v>0</v>
      </c>
      <c r="DA1289" s="15">
        <v>0</v>
      </c>
      <c r="DB1289" s="15">
        <v>0</v>
      </c>
      <c r="DC1289" s="15">
        <v>0</v>
      </c>
      <c r="DD1289" s="15">
        <v>0</v>
      </c>
      <c r="DE1289" s="15">
        <v>0</v>
      </c>
      <c r="DF1289" s="15">
        <v>0</v>
      </c>
      <c r="DG1289" s="15">
        <v>0</v>
      </c>
      <c r="DH1289" s="15">
        <v>0</v>
      </c>
      <c r="DI1289" s="15">
        <v>0</v>
      </c>
      <c r="DJ1289" s="15">
        <v>0</v>
      </c>
      <c r="DK1289" s="15">
        <v>0</v>
      </c>
      <c r="DL1289" s="15">
        <v>0</v>
      </c>
      <c r="DM1289" s="15">
        <v>0</v>
      </c>
      <c r="DN1289" s="15">
        <v>0</v>
      </c>
      <c r="DO1289" s="15">
        <v>0</v>
      </c>
      <c r="DP1289" s="15">
        <v>0</v>
      </c>
      <c r="DQ1289" s="15">
        <v>0</v>
      </c>
      <c r="DR1289" s="15">
        <v>0</v>
      </c>
      <c r="DS1289" s="15">
        <v>4</v>
      </c>
    </row>
    <row r="1290" spans="1:123">
      <c r="A1290" s="15" t="s">
        <v>6067</v>
      </c>
      <c r="B1290" s="15" t="s">
        <v>17681</v>
      </c>
      <c r="C1290" s="15" t="s">
        <v>340</v>
      </c>
      <c r="D1290" s="15" t="s">
        <v>326</v>
      </c>
      <c r="E1290" s="15" t="s">
        <v>329</v>
      </c>
      <c r="F1290" s="15" t="str">
        <f>INDEX($I$1:$DS$1,(MATCH(MAX(I1290:DS1290),I1290:DS1290,0)))</f>
        <v>Kyrgyz</v>
      </c>
      <c r="G1290" s="15">
        <f>MAX(I1290:DS1290)/H1290</f>
        <v>0.99408576130093895</v>
      </c>
      <c r="H1290" s="15">
        <v>103310</v>
      </c>
      <c r="I1290" s="15">
        <v>225</v>
      </c>
      <c r="J1290" s="15">
        <v>18</v>
      </c>
      <c r="K1290" s="15">
        <v>102699</v>
      </c>
      <c r="L1290" s="15">
        <v>5</v>
      </c>
      <c r="M1290" s="15">
        <v>0</v>
      </c>
      <c r="N1290" s="15">
        <v>0</v>
      </c>
      <c r="O1290" s="15">
        <v>172</v>
      </c>
      <c r="P1290" s="15">
        <v>0</v>
      </c>
      <c r="Q1290" s="15">
        <v>0</v>
      </c>
      <c r="R1290" s="15">
        <v>0</v>
      </c>
      <c r="S1290" s="15">
        <v>122</v>
      </c>
      <c r="T1290" s="15">
        <v>0</v>
      </c>
      <c r="U1290" s="15">
        <v>1</v>
      </c>
      <c r="V1290" s="15">
        <v>30</v>
      </c>
      <c r="W1290" s="15">
        <v>20</v>
      </c>
      <c r="X1290" s="15">
        <v>6</v>
      </c>
      <c r="Y1290" s="15">
        <v>0</v>
      </c>
      <c r="Z1290" s="15">
        <v>0</v>
      </c>
      <c r="AA1290" s="15">
        <v>0</v>
      </c>
      <c r="AB1290" s="15">
        <v>0</v>
      </c>
      <c r="AC1290" s="15">
        <v>0</v>
      </c>
      <c r="AD1290" s="15">
        <v>0</v>
      </c>
      <c r="AE1290" s="15">
        <v>0</v>
      </c>
      <c r="AF1290" s="15">
        <v>0</v>
      </c>
      <c r="AG1290" s="15">
        <v>0</v>
      </c>
      <c r="AH1290" s="15">
        <v>0</v>
      </c>
      <c r="AI1290" s="15">
        <v>0</v>
      </c>
      <c r="AJ1290" s="15">
        <v>0</v>
      </c>
      <c r="AK1290" s="15">
        <v>0</v>
      </c>
      <c r="AL1290" s="15">
        <v>0</v>
      </c>
      <c r="AM1290" s="15">
        <v>0</v>
      </c>
      <c r="AN1290" s="15">
        <v>0</v>
      </c>
      <c r="AO1290" s="15">
        <v>0</v>
      </c>
      <c r="AP1290" s="15">
        <v>0</v>
      </c>
      <c r="AQ1290" s="15">
        <v>0</v>
      </c>
      <c r="AR1290" s="15">
        <v>0</v>
      </c>
      <c r="AS1290" s="15">
        <v>0</v>
      </c>
      <c r="AT1290" s="15">
        <v>0</v>
      </c>
      <c r="AU1290" s="15">
        <v>0</v>
      </c>
      <c r="AV1290" s="15">
        <v>0</v>
      </c>
      <c r="AW1290" s="15">
        <v>0</v>
      </c>
      <c r="AX1290" s="15">
        <v>0</v>
      </c>
      <c r="AY1290" s="15">
        <v>0</v>
      </c>
      <c r="AZ1290" s="15">
        <v>0</v>
      </c>
      <c r="BA1290" s="15">
        <v>0</v>
      </c>
      <c r="BB1290" s="15">
        <v>0</v>
      </c>
      <c r="BC1290" s="15">
        <v>0</v>
      </c>
      <c r="BD1290" s="15">
        <v>0</v>
      </c>
      <c r="BE1290" s="15">
        <v>0</v>
      </c>
      <c r="BF1290" s="15">
        <v>0</v>
      </c>
      <c r="BG1290" s="15">
        <v>0</v>
      </c>
      <c r="BH1290" s="15">
        <v>0</v>
      </c>
      <c r="BI1290" s="15">
        <v>0</v>
      </c>
      <c r="BJ1290" s="15">
        <v>0</v>
      </c>
      <c r="BK1290" s="15">
        <v>0</v>
      </c>
      <c r="BL1290" s="15">
        <v>0</v>
      </c>
      <c r="BM1290" s="15">
        <v>0</v>
      </c>
      <c r="BN1290" s="15">
        <v>0</v>
      </c>
      <c r="BO1290" s="15">
        <v>0</v>
      </c>
      <c r="BP1290" s="15">
        <v>0</v>
      </c>
      <c r="BQ1290" s="15">
        <v>0</v>
      </c>
      <c r="BR1290" s="15">
        <v>0</v>
      </c>
      <c r="BS1290" s="15">
        <v>0</v>
      </c>
      <c r="BT1290" s="15">
        <v>0</v>
      </c>
      <c r="BU1290" s="15">
        <v>0</v>
      </c>
      <c r="BV1290" s="15">
        <v>0</v>
      </c>
      <c r="BW1290" s="15">
        <v>0</v>
      </c>
      <c r="BX1290" s="15">
        <v>0</v>
      </c>
      <c r="BY1290" s="15">
        <v>0</v>
      </c>
      <c r="BZ1290" s="15">
        <v>0</v>
      </c>
      <c r="CA1290" s="15">
        <v>0</v>
      </c>
      <c r="CB1290" s="15">
        <v>2</v>
      </c>
      <c r="CC1290" s="15">
        <v>0</v>
      </c>
      <c r="CD1290" s="15">
        <v>0</v>
      </c>
      <c r="CE1290" s="15">
        <v>0</v>
      </c>
      <c r="CF1290" s="15">
        <v>0</v>
      </c>
      <c r="CG1290" s="15">
        <v>0</v>
      </c>
      <c r="CH1290" s="15">
        <v>0</v>
      </c>
      <c r="CI1290" s="15">
        <v>0</v>
      </c>
      <c r="CJ1290" s="15">
        <v>0</v>
      </c>
      <c r="CK1290" s="15">
        <v>0</v>
      </c>
      <c r="CL1290" s="15">
        <v>0</v>
      </c>
      <c r="CM1290" s="15">
        <v>0</v>
      </c>
      <c r="CN1290" s="15">
        <v>0</v>
      </c>
      <c r="CO1290" s="15">
        <v>0</v>
      </c>
      <c r="CP1290" s="15">
        <v>0</v>
      </c>
      <c r="CQ1290" s="15">
        <v>0</v>
      </c>
      <c r="CR1290" s="15">
        <v>0</v>
      </c>
      <c r="CS1290" s="15">
        <v>0</v>
      </c>
      <c r="CT1290" s="15">
        <v>0</v>
      </c>
      <c r="CU1290" s="15">
        <v>0</v>
      </c>
      <c r="CV1290" s="15">
        <v>0</v>
      </c>
      <c r="CW1290" s="15">
        <v>0</v>
      </c>
      <c r="CX1290" s="15">
        <v>0</v>
      </c>
      <c r="CY1290" s="15">
        <v>0</v>
      </c>
      <c r="CZ1290" s="15">
        <v>0</v>
      </c>
      <c r="DA1290" s="15">
        <v>0</v>
      </c>
      <c r="DB1290" s="15">
        <v>0</v>
      </c>
      <c r="DC1290" s="15">
        <v>0</v>
      </c>
      <c r="DD1290" s="15">
        <v>0</v>
      </c>
      <c r="DE1290" s="15">
        <v>0</v>
      </c>
      <c r="DF1290" s="15">
        <v>0</v>
      </c>
      <c r="DG1290" s="15">
        <v>0</v>
      </c>
      <c r="DH1290" s="15">
        <v>0</v>
      </c>
      <c r="DI1290" s="15">
        <v>0</v>
      </c>
      <c r="DJ1290" s="15">
        <v>0</v>
      </c>
      <c r="DK1290" s="15">
        <v>0</v>
      </c>
      <c r="DL1290" s="15">
        <v>0</v>
      </c>
      <c r="DM1290" s="15">
        <v>0</v>
      </c>
      <c r="DN1290" s="15">
        <v>0</v>
      </c>
      <c r="DO1290" s="15">
        <v>0</v>
      </c>
      <c r="DP1290" s="15">
        <v>0</v>
      </c>
      <c r="DQ1290" s="15">
        <v>0</v>
      </c>
      <c r="DR1290" s="15">
        <v>0</v>
      </c>
      <c r="DS1290" s="15">
        <v>10</v>
      </c>
    </row>
    <row r="1291" spans="1:123">
      <c r="A1291" s="15" t="s">
        <v>5990</v>
      </c>
      <c r="B1291" s="15" t="s">
        <v>17682</v>
      </c>
      <c r="C1291" s="15" t="s">
        <v>340</v>
      </c>
      <c r="D1291" s="15" t="s">
        <v>330</v>
      </c>
      <c r="E1291" s="15" t="s">
        <v>5991</v>
      </c>
      <c r="F1291" s="15" t="str">
        <f>INDEX($I$1:$DS$1,(MATCH(MAX(I1291:DS1291),I1291:DS1291,0)))</f>
        <v>Kyrgyz</v>
      </c>
      <c r="G1291" s="15">
        <f>MAX(I1291:DS1291)/H1291</f>
        <v>0.98879345896612936</v>
      </c>
      <c r="H1291" s="15">
        <v>55771</v>
      </c>
      <c r="I1291" s="15">
        <v>261</v>
      </c>
      <c r="J1291" s="15">
        <v>36</v>
      </c>
      <c r="K1291" s="15">
        <v>55146</v>
      </c>
      <c r="L1291" s="15">
        <v>0</v>
      </c>
      <c r="M1291" s="15">
        <v>7</v>
      </c>
      <c r="N1291" s="15">
        <v>0</v>
      </c>
      <c r="O1291" s="15">
        <v>132</v>
      </c>
      <c r="P1291" s="15">
        <v>0</v>
      </c>
      <c r="Q1291" s="15">
        <v>0</v>
      </c>
      <c r="R1291" s="15">
        <v>0</v>
      </c>
      <c r="S1291" s="15">
        <v>7</v>
      </c>
      <c r="T1291" s="15">
        <v>0</v>
      </c>
      <c r="U1291" s="15">
        <v>0</v>
      </c>
      <c r="V1291" s="15">
        <v>65</v>
      </c>
      <c r="W1291" s="15">
        <v>0</v>
      </c>
      <c r="X1291" s="15">
        <v>0</v>
      </c>
      <c r="Y1291" s="15">
        <v>0</v>
      </c>
      <c r="Z1291" s="15">
        <v>0</v>
      </c>
      <c r="AA1291" s="15">
        <v>0</v>
      </c>
      <c r="AB1291" s="15">
        <v>0</v>
      </c>
      <c r="AC1291" s="15">
        <v>0</v>
      </c>
      <c r="AD1291" s="15">
        <v>0</v>
      </c>
      <c r="AE1291" s="15">
        <v>0</v>
      </c>
      <c r="AF1291" s="15">
        <v>0</v>
      </c>
      <c r="AG1291" s="15">
        <v>0</v>
      </c>
      <c r="AH1291" s="15">
        <v>0</v>
      </c>
      <c r="AI1291" s="15">
        <v>0</v>
      </c>
      <c r="AJ1291" s="15">
        <v>0</v>
      </c>
      <c r="AK1291" s="15">
        <v>0</v>
      </c>
      <c r="AL1291" s="15">
        <v>0</v>
      </c>
      <c r="AM1291" s="15">
        <v>0</v>
      </c>
      <c r="AN1291" s="15">
        <v>0</v>
      </c>
      <c r="AO1291" s="15">
        <v>0</v>
      </c>
      <c r="AP1291" s="15">
        <v>0</v>
      </c>
      <c r="AQ1291" s="15">
        <v>0</v>
      </c>
      <c r="AR1291" s="15">
        <v>0</v>
      </c>
      <c r="AS1291" s="15">
        <v>0</v>
      </c>
      <c r="AT1291" s="15">
        <v>0</v>
      </c>
      <c r="AU1291" s="15">
        <v>0</v>
      </c>
      <c r="AV1291" s="15">
        <v>0</v>
      </c>
      <c r="AW1291" s="15">
        <v>0</v>
      </c>
      <c r="AX1291" s="15">
        <v>0</v>
      </c>
      <c r="AY1291" s="15">
        <v>0</v>
      </c>
      <c r="AZ1291" s="15">
        <v>0</v>
      </c>
      <c r="BA1291" s="15">
        <v>0</v>
      </c>
      <c r="BB1291" s="15">
        <v>0</v>
      </c>
      <c r="BC1291" s="15">
        <v>0</v>
      </c>
      <c r="BD1291" s="15">
        <v>0</v>
      </c>
      <c r="BE1291" s="15">
        <v>0</v>
      </c>
      <c r="BF1291" s="15">
        <v>0</v>
      </c>
      <c r="BG1291" s="15">
        <v>0</v>
      </c>
      <c r="BH1291" s="15">
        <v>0</v>
      </c>
      <c r="BI1291" s="15">
        <v>0</v>
      </c>
      <c r="BJ1291" s="15">
        <v>0</v>
      </c>
      <c r="BK1291" s="15">
        <v>0</v>
      </c>
      <c r="BL1291" s="15">
        <v>0</v>
      </c>
      <c r="BM1291" s="15">
        <v>0</v>
      </c>
      <c r="BN1291" s="15">
        <v>0</v>
      </c>
      <c r="BO1291" s="15">
        <v>0</v>
      </c>
      <c r="BP1291" s="15">
        <v>0</v>
      </c>
      <c r="BQ1291" s="15">
        <v>0</v>
      </c>
      <c r="BR1291" s="15">
        <v>0</v>
      </c>
      <c r="BS1291" s="15">
        <v>0</v>
      </c>
      <c r="BT1291" s="15">
        <v>0</v>
      </c>
      <c r="BU1291" s="15">
        <v>0</v>
      </c>
      <c r="BV1291" s="15">
        <v>0</v>
      </c>
      <c r="BW1291" s="15">
        <v>0</v>
      </c>
      <c r="BX1291" s="15">
        <v>0</v>
      </c>
      <c r="BY1291" s="15">
        <v>0</v>
      </c>
      <c r="BZ1291" s="15">
        <v>0</v>
      </c>
      <c r="CA1291" s="15">
        <v>0</v>
      </c>
      <c r="CB1291" s="15">
        <v>6</v>
      </c>
      <c r="CC1291" s="15">
        <v>0</v>
      </c>
      <c r="CD1291" s="15">
        <v>0</v>
      </c>
      <c r="CE1291" s="15">
        <v>0</v>
      </c>
      <c r="CF1291" s="15">
        <v>0</v>
      </c>
      <c r="CG1291" s="15">
        <v>0</v>
      </c>
      <c r="CH1291" s="15">
        <v>0</v>
      </c>
      <c r="CI1291" s="15">
        <v>0</v>
      </c>
      <c r="CJ1291" s="15">
        <v>0</v>
      </c>
      <c r="CK1291" s="15">
        <v>0</v>
      </c>
      <c r="CL1291" s="15">
        <v>0</v>
      </c>
      <c r="CM1291" s="15">
        <v>0</v>
      </c>
      <c r="CN1291" s="15">
        <v>0</v>
      </c>
      <c r="CO1291" s="15">
        <v>0</v>
      </c>
      <c r="CP1291" s="15">
        <v>0</v>
      </c>
      <c r="CQ1291" s="15">
        <v>0</v>
      </c>
      <c r="CR1291" s="15">
        <v>0</v>
      </c>
      <c r="CS1291" s="15">
        <v>0</v>
      </c>
      <c r="CT1291" s="15">
        <v>0</v>
      </c>
      <c r="CU1291" s="15">
        <v>1</v>
      </c>
      <c r="CV1291" s="15">
        <v>0</v>
      </c>
      <c r="CW1291" s="15">
        <v>0</v>
      </c>
      <c r="CX1291" s="15">
        <v>0</v>
      </c>
      <c r="CY1291" s="15">
        <v>0</v>
      </c>
      <c r="CZ1291" s="15">
        <v>0</v>
      </c>
      <c r="DA1291" s="15">
        <v>0</v>
      </c>
      <c r="DB1291" s="15">
        <v>0</v>
      </c>
      <c r="DC1291" s="15">
        <v>0</v>
      </c>
      <c r="DD1291" s="15">
        <v>0</v>
      </c>
      <c r="DE1291" s="15">
        <v>0</v>
      </c>
      <c r="DF1291" s="15">
        <v>0</v>
      </c>
      <c r="DG1291" s="15">
        <v>0</v>
      </c>
      <c r="DH1291" s="15">
        <v>0</v>
      </c>
      <c r="DI1291" s="15">
        <v>0</v>
      </c>
      <c r="DJ1291" s="15">
        <v>0</v>
      </c>
      <c r="DK1291" s="15">
        <v>0</v>
      </c>
      <c r="DL1291" s="15">
        <v>0</v>
      </c>
      <c r="DM1291" s="15">
        <v>0</v>
      </c>
      <c r="DN1291" s="15">
        <v>0</v>
      </c>
      <c r="DO1291" s="15">
        <v>0</v>
      </c>
      <c r="DP1291" s="15">
        <v>0</v>
      </c>
      <c r="DQ1291" s="15">
        <v>0</v>
      </c>
      <c r="DR1291" s="15">
        <v>0</v>
      </c>
      <c r="DS1291" s="15">
        <v>110</v>
      </c>
    </row>
    <row r="1292" spans="1:123">
      <c r="A1292" s="15" t="s">
        <v>5995</v>
      </c>
      <c r="B1292" s="15" t="s">
        <v>17683</v>
      </c>
      <c r="C1292" s="15" t="s">
        <v>340</v>
      </c>
      <c r="D1292" s="15" t="s">
        <v>330</v>
      </c>
      <c r="E1292" s="15" t="s">
        <v>5996</v>
      </c>
      <c r="F1292" s="15" t="str">
        <f>INDEX($I$1:$DS$1,(MATCH(MAX(I1292:DS1292),I1292:DS1292,0)))</f>
        <v>Kyrgyz</v>
      </c>
      <c r="G1292" s="15">
        <f>MAX(I1292:DS1292)/H1292</f>
        <v>0.99933347471748413</v>
      </c>
      <c r="H1292" s="15">
        <v>33007</v>
      </c>
      <c r="I1292" s="15">
        <v>1</v>
      </c>
      <c r="J1292" s="15">
        <v>7</v>
      </c>
      <c r="K1292" s="15">
        <v>32985</v>
      </c>
      <c r="L1292" s="15">
        <v>0</v>
      </c>
      <c r="M1292" s="15">
        <v>0</v>
      </c>
      <c r="N1292" s="15">
        <v>0</v>
      </c>
      <c r="O1292" s="15">
        <v>1</v>
      </c>
      <c r="P1292" s="15">
        <v>0</v>
      </c>
      <c r="Q1292" s="15">
        <v>0</v>
      </c>
      <c r="R1292" s="15">
        <v>0</v>
      </c>
      <c r="S1292" s="15">
        <v>2</v>
      </c>
      <c r="T1292" s="15">
        <v>0</v>
      </c>
      <c r="U1292" s="15">
        <v>0</v>
      </c>
      <c r="V1292" s="15">
        <v>1</v>
      </c>
      <c r="W1292" s="15">
        <v>0</v>
      </c>
      <c r="X1292" s="15">
        <v>0</v>
      </c>
      <c r="Y1292" s="15">
        <v>0</v>
      </c>
      <c r="Z1292" s="15">
        <v>0</v>
      </c>
      <c r="AA1292" s="15">
        <v>0</v>
      </c>
      <c r="AB1292" s="15">
        <v>0</v>
      </c>
      <c r="AC1292" s="15">
        <v>0</v>
      </c>
      <c r="AD1292" s="15">
        <v>0</v>
      </c>
      <c r="AE1292" s="15">
        <v>0</v>
      </c>
      <c r="AF1292" s="15">
        <v>0</v>
      </c>
      <c r="AG1292" s="15">
        <v>0</v>
      </c>
      <c r="AH1292" s="15">
        <v>0</v>
      </c>
      <c r="AI1292" s="15">
        <v>0</v>
      </c>
      <c r="AJ1292" s="15">
        <v>0</v>
      </c>
      <c r="AK1292" s="15">
        <v>0</v>
      </c>
      <c r="AL1292" s="15">
        <v>0</v>
      </c>
      <c r="AM1292" s="15">
        <v>0</v>
      </c>
      <c r="AN1292" s="15">
        <v>0</v>
      </c>
      <c r="AO1292" s="15">
        <v>0</v>
      </c>
      <c r="AP1292" s="15">
        <v>0</v>
      </c>
      <c r="AQ1292" s="15">
        <v>0</v>
      </c>
      <c r="AR1292" s="15">
        <v>0</v>
      </c>
      <c r="AS1292" s="15">
        <v>0</v>
      </c>
      <c r="AT1292" s="15">
        <v>0</v>
      </c>
      <c r="AU1292" s="15">
        <v>0</v>
      </c>
      <c r="AV1292" s="15">
        <v>0</v>
      </c>
      <c r="AW1292" s="15">
        <v>0</v>
      </c>
      <c r="AX1292" s="15">
        <v>0</v>
      </c>
      <c r="AY1292" s="15">
        <v>0</v>
      </c>
      <c r="AZ1292" s="15">
        <v>0</v>
      </c>
      <c r="BA1292" s="15">
        <v>0</v>
      </c>
      <c r="BB1292" s="15">
        <v>0</v>
      </c>
      <c r="BC1292" s="15">
        <v>0</v>
      </c>
      <c r="BD1292" s="15">
        <v>0</v>
      </c>
      <c r="BE1292" s="15">
        <v>0</v>
      </c>
      <c r="BF1292" s="15">
        <v>0</v>
      </c>
      <c r="BG1292" s="15">
        <v>0</v>
      </c>
      <c r="BH1292" s="15">
        <v>0</v>
      </c>
      <c r="BI1292" s="15">
        <v>0</v>
      </c>
      <c r="BJ1292" s="15">
        <v>0</v>
      </c>
      <c r="BK1292" s="15">
        <v>0</v>
      </c>
      <c r="BL1292" s="15">
        <v>0</v>
      </c>
      <c r="BM1292" s="15">
        <v>0</v>
      </c>
      <c r="BN1292" s="15">
        <v>0</v>
      </c>
      <c r="BO1292" s="15">
        <v>0</v>
      </c>
      <c r="BP1292" s="15">
        <v>0</v>
      </c>
      <c r="BQ1292" s="15">
        <v>0</v>
      </c>
      <c r="BR1292" s="15">
        <v>0</v>
      </c>
      <c r="BS1292" s="15">
        <v>0</v>
      </c>
      <c r="BT1292" s="15">
        <v>0</v>
      </c>
      <c r="BU1292" s="15">
        <v>0</v>
      </c>
      <c r="BV1292" s="15">
        <v>0</v>
      </c>
      <c r="BW1292" s="15">
        <v>0</v>
      </c>
      <c r="BX1292" s="15">
        <v>0</v>
      </c>
      <c r="BY1292" s="15">
        <v>0</v>
      </c>
      <c r="BZ1292" s="15">
        <v>0</v>
      </c>
      <c r="CA1292" s="15">
        <v>0</v>
      </c>
      <c r="CB1292" s="15">
        <v>0</v>
      </c>
      <c r="CC1292" s="15">
        <v>0</v>
      </c>
      <c r="CD1292" s="15">
        <v>0</v>
      </c>
      <c r="CE1292" s="15">
        <v>0</v>
      </c>
      <c r="CF1292" s="15">
        <v>0</v>
      </c>
      <c r="CG1292" s="15">
        <v>0</v>
      </c>
      <c r="CH1292" s="15">
        <v>0</v>
      </c>
      <c r="CI1292" s="15">
        <v>0</v>
      </c>
      <c r="CJ1292" s="15">
        <v>0</v>
      </c>
      <c r="CK1292" s="15">
        <v>0</v>
      </c>
      <c r="CL1292" s="15">
        <v>0</v>
      </c>
      <c r="CM1292" s="15">
        <v>0</v>
      </c>
      <c r="CN1292" s="15">
        <v>0</v>
      </c>
      <c r="CO1292" s="15">
        <v>0</v>
      </c>
      <c r="CP1292" s="15">
        <v>0</v>
      </c>
      <c r="CQ1292" s="15">
        <v>0</v>
      </c>
      <c r="CR1292" s="15">
        <v>0</v>
      </c>
      <c r="CS1292" s="15">
        <v>0</v>
      </c>
      <c r="CT1292" s="15">
        <v>0</v>
      </c>
      <c r="CU1292" s="15">
        <v>0</v>
      </c>
      <c r="CV1292" s="15">
        <v>0</v>
      </c>
      <c r="CW1292" s="15">
        <v>0</v>
      </c>
      <c r="CX1292" s="15">
        <v>0</v>
      </c>
      <c r="CY1292" s="15">
        <v>0</v>
      </c>
      <c r="CZ1292" s="15">
        <v>0</v>
      </c>
      <c r="DA1292" s="15">
        <v>0</v>
      </c>
      <c r="DB1292" s="15">
        <v>0</v>
      </c>
      <c r="DC1292" s="15">
        <v>0</v>
      </c>
      <c r="DD1292" s="15">
        <v>0</v>
      </c>
      <c r="DE1292" s="15">
        <v>0</v>
      </c>
      <c r="DF1292" s="15">
        <v>0</v>
      </c>
      <c r="DG1292" s="15">
        <v>0</v>
      </c>
      <c r="DH1292" s="15">
        <v>0</v>
      </c>
      <c r="DI1292" s="15">
        <v>0</v>
      </c>
      <c r="DJ1292" s="15">
        <v>0</v>
      </c>
      <c r="DK1292" s="15">
        <v>0</v>
      </c>
      <c r="DL1292" s="15">
        <v>0</v>
      </c>
      <c r="DM1292" s="15">
        <v>0</v>
      </c>
      <c r="DN1292" s="15">
        <v>0</v>
      </c>
      <c r="DO1292" s="15">
        <v>0</v>
      </c>
      <c r="DP1292" s="15">
        <v>0</v>
      </c>
      <c r="DQ1292" s="15">
        <v>0</v>
      </c>
      <c r="DR1292" s="15">
        <v>0</v>
      </c>
      <c r="DS1292" s="15">
        <v>10</v>
      </c>
    </row>
    <row r="1293" spans="1:123">
      <c r="A1293" s="15" t="s">
        <v>6022</v>
      </c>
      <c r="B1293" s="15" t="s">
        <v>17684</v>
      </c>
      <c r="C1293" s="15" t="s">
        <v>340</v>
      </c>
      <c r="D1293" s="15" t="s">
        <v>330</v>
      </c>
      <c r="E1293" s="15" t="s">
        <v>6023</v>
      </c>
      <c r="F1293" s="15" t="str">
        <f>INDEX($I$1:$DS$1,(MATCH(MAX(I1293:DS1293),I1293:DS1293,0)))</f>
        <v>Kyrgyz</v>
      </c>
      <c r="G1293" s="15">
        <f>MAX(I1293:DS1293)/H1293</f>
        <v>0.99783800650826904</v>
      </c>
      <c r="H1293" s="15">
        <v>44866</v>
      </c>
      <c r="I1293" s="15">
        <v>3</v>
      </c>
      <c r="J1293" s="15">
        <v>25</v>
      </c>
      <c r="K1293" s="15">
        <v>44769</v>
      </c>
      <c r="L1293" s="15">
        <v>0</v>
      </c>
      <c r="M1293" s="15">
        <v>0</v>
      </c>
      <c r="N1293" s="15">
        <v>0</v>
      </c>
      <c r="O1293" s="15">
        <v>2</v>
      </c>
      <c r="P1293" s="15">
        <v>0</v>
      </c>
      <c r="Q1293" s="15">
        <v>0</v>
      </c>
      <c r="R1293" s="15">
        <v>0</v>
      </c>
      <c r="S1293" s="15">
        <v>16</v>
      </c>
      <c r="T1293" s="15">
        <v>12</v>
      </c>
      <c r="U1293" s="15">
        <v>0</v>
      </c>
      <c r="V1293" s="15">
        <v>21</v>
      </c>
      <c r="W1293" s="15">
        <v>0</v>
      </c>
      <c r="X1293" s="15">
        <v>0</v>
      </c>
      <c r="Y1293" s="15">
        <v>0</v>
      </c>
      <c r="Z1293" s="15">
        <v>0</v>
      </c>
      <c r="AA1293" s="15">
        <v>0</v>
      </c>
      <c r="AB1293" s="15">
        <v>0</v>
      </c>
      <c r="AC1293" s="15">
        <v>0</v>
      </c>
      <c r="AD1293" s="15">
        <v>0</v>
      </c>
      <c r="AE1293" s="15">
        <v>0</v>
      </c>
      <c r="AF1293" s="15">
        <v>0</v>
      </c>
      <c r="AG1293" s="15">
        <v>0</v>
      </c>
      <c r="AH1293" s="15">
        <v>0</v>
      </c>
      <c r="AI1293" s="15">
        <v>0</v>
      </c>
      <c r="AJ1293" s="15">
        <v>0</v>
      </c>
      <c r="AK1293" s="15">
        <v>0</v>
      </c>
      <c r="AL1293" s="15">
        <v>0</v>
      </c>
      <c r="AM1293" s="15">
        <v>0</v>
      </c>
      <c r="AN1293" s="15">
        <v>0</v>
      </c>
      <c r="AO1293" s="15">
        <v>0</v>
      </c>
      <c r="AP1293" s="15">
        <v>0</v>
      </c>
      <c r="AQ1293" s="15">
        <v>0</v>
      </c>
      <c r="AR1293" s="15">
        <v>0</v>
      </c>
      <c r="AS1293" s="15">
        <v>0</v>
      </c>
      <c r="AT1293" s="15">
        <v>0</v>
      </c>
      <c r="AU1293" s="15">
        <v>0</v>
      </c>
      <c r="AV1293" s="15">
        <v>0</v>
      </c>
      <c r="AW1293" s="15">
        <v>0</v>
      </c>
      <c r="AX1293" s="15">
        <v>0</v>
      </c>
      <c r="AY1293" s="15">
        <v>0</v>
      </c>
      <c r="AZ1293" s="15">
        <v>0</v>
      </c>
      <c r="BA1293" s="15">
        <v>0</v>
      </c>
      <c r="BB1293" s="15">
        <v>0</v>
      </c>
      <c r="BC1293" s="15">
        <v>0</v>
      </c>
      <c r="BD1293" s="15">
        <v>0</v>
      </c>
      <c r="BE1293" s="15">
        <v>0</v>
      </c>
      <c r="BF1293" s="15">
        <v>0</v>
      </c>
      <c r="BG1293" s="15">
        <v>0</v>
      </c>
      <c r="BH1293" s="15">
        <v>0</v>
      </c>
      <c r="BI1293" s="15">
        <v>0</v>
      </c>
      <c r="BJ1293" s="15">
        <v>0</v>
      </c>
      <c r="BK1293" s="15">
        <v>0</v>
      </c>
      <c r="BL1293" s="15">
        <v>0</v>
      </c>
      <c r="BM1293" s="15">
        <v>0</v>
      </c>
      <c r="BN1293" s="15">
        <v>0</v>
      </c>
      <c r="BO1293" s="15">
        <v>0</v>
      </c>
      <c r="BP1293" s="15">
        <v>0</v>
      </c>
      <c r="BQ1293" s="15">
        <v>0</v>
      </c>
      <c r="BR1293" s="15">
        <v>0</v>
      </c>
      <c r="BS1293" s="15">
        <v>0</v>
      </c>
      <c r="BT1293" s="15">
        <v>0</v>
      </c>
      <c r="BU1293" s="15">
        <v>0</v>
      </c>
      <c r="BV1293" s="15">
        <v>0</v>
      </c>
      <c r="BW1293" s="15">
        <v>0</v>
      </c>
      <c r="BX1293" s="15">
        <v>0</v>
      </c>
      <c r="BY1293" s="15">
        <v>0</v>
      </c>
      <c r="BZ1293" s="15">
        <v>0</v>
      </c>
      <c r="CA1293" s="15">
        <v>0</v>
      </c>
      <c r="CB1293" s="15">
        <v>2</v>
      </c>
      <c r="CC1293" s="15">
        <v>0</v>
      </c>
      <c r="CD1293" s="15">
        <v>0</v>
      </c>
      <c r="CE1293" s="15">
        <v>0</v>
      </c>
      <c r="CF1293" s="15">
        <v>0</v>
      </c>
      <c r="CG1293" s="15">
        <v>0</v>
      </c>
      <c r="CH1293" s="15">
        <v>0</v>
      </c>
      <c r="CI1293" s="15">
        <v>0</v>
      </c>
      <c r="CJ1293" s="15">
        <v>0</v>
      </c>
      <c r="CK1293" s="15">
        <v>0</v>
      </c>
      <c r="CL1293" s="15">
        <v>0</v>
      </c>
      <c r="CM1293" s="15">
        <v>0</v>
      </c>
      <c r="CN1293" s="15">
        <v>0</v>
      </c>
      <c r="CO1293" s="15">
        <v>0</v>
      </c>
      <c r="CP1293" s="15">
        <v>0</v>
      </c>
      <c r="CQ1293" s="15">
        <v>0</v>
      </c>
      <c r="CR1293" s="15">
        <v>0</v>
      </c>
      <c r="CS1293" s="15">
        <v>0</v>
      </c>
      <c r="CT1293" s="15">
        <v>0</v>
      </c>
      <c r="CU1293" s="15">
        <v>0</v>
      </c>
      <c r="CV1293" s="15">
        <v>0</v>
      </c>
      <c r="CW1293" s="15">
        <v>0</v>
      </c>
      <c r="CX1293" s="15">
        <v>0</v>
      </c>
      <c r="CY1293" s="15">
        <v>0</v>
      </c>
      <c r="CZ1293" s="15">
        <v>0</v>
      </c>
      <c r="DA1293" s="15">
        <v>0</v>
      </c>
      <c r="DB1293" s="15">
        <v>0</v>
      </c>
      <c r="DC1293" s="15">
        <v>0</v>
      </c>
      <c r="DD1293" s="15">
        <v>0</v>
      </c>
      <c r="DE1293" s="15">
        <v>0</v>
      </c>
      <c r="DF1293" s="15">
        <v>0</v>
      </c>
      <c r="DG1293" s="15">
        <v>0</v>
      </c>
      <c r="DH1293" s="15">
        <v>0</v>
      </c>
      <c r="DI1293" s="15">
        <v>0</v>
      </c>
      <c r="DJ1293" s="15">
        <v>0</v>
      </c>
      <c r="DK1293" s="15">
        <v>0</v>
      </c>
      <c r="DL1293" s="15">
        <v>0</v>
      </c>
      <c r="DM1293" s="15">
        <v>0</v>
      </c>
      <c r="DN1293" s="15">
        <v>0</v>
      </c>
      <c r="DO1293" s="15">
        <v>0</v>
      </c>
      <c r="DP1293" s="15">
        <v>0</v>
      </c>
      <c r="DQ1293" s="15">
        <v>0</v>
      </c>
      <c r="DR1293" s="15">
        <v>0</v>
      </c>
      <c r="DS1293" s="15">
        <v>16</v>
      </c>
    </row>
    <row r="1294" spans="1:123">
      <c r="A1294" s="15" t="s">
        <v>6036</v>
      </c>
      <c r="B1294" s="15" t="s">
        <v>17685</v>
      </c>
      <c r="C1294" s="15" t="s">
        <v>340</v>
      </c>
      <c r="D1294" s="15" t="s">
        <v>330</v>
      </c>
      <c r="E1294" s="15" t="s">
        <v>6037</v>
      </c>
      <c r="F1294" s="15" t="str">
        <f>INDEX($I$1:$DS$1,(MATCH(MAX(I1294:DS1294),I1294:DS1294,0)))</f>
        <v>Kyrgyz</v>
      </c>
      <c r="G1294" s="15">
        <f>MAX(I1294:DS1294)/H1294</f>
        <v>0.9896679185903241</v>
      </c>
      <c r="H1294" s="15">
        <v>67363</v>
      </c>
      <c r="I1294" s="15">
        <v>152</v>
      </c>
      <c r="J1294" s="15">
        <v>60</v>
      </c>
      <c r="K1294" s="15">
        <v>66667</v>
      </c>
      <c r="L1294" s="15">
        <v>0</v>
      </c>
      <c r="M1294" s="15">
        <v>9</v>
      </c>
      <c r="N1294" s="15">
        <v>0</v>
      </c>
      <c r="O1294" s="15">
        <v>83</v>
      </c>
      <c r="P1294" s="15">
        <v>0</v>
      </c>
      <c r="Q1294" s="15">
        <v>0</v>
      </c>
      <c r="R1294" s="15">
        <v>0</v>
      </c>
      <c r="S1294" s="15">
        <v>20</v>
      </c>
      <c r="T1294" s="15">
        <v>0</v>
      </c>
      <c r="U1294" s="15">
        <v>0</v>
      </c>
      <c r="V1294" s="15">
        <v>23</v>
      </c>
      <c r="W1294" s="15">
        <v>0</v>
      </c>
      <c r="X1294" s="15">
        <v>0</v>
      </c>
      <c r="Y1294" s="15">
        <v>0</v>
      </c>
      <c r="Z1294" s="15">
        <v>0</v>
      </c>
      <c r="AA1294" s="15">
        <v>0</v>
      </c>
      <c r="AB1294" s="15">
        <v>0</v>
      </c>
      <c r="AC1294" s="15">
        <v>0</v>
      </c>
      <c r="AD1294" s="15">
        <v>0</v>
      </c>
      <c r="AE1294" s="15">
        <v>0</v>
      </c>
      <c r="AF1294" s="15">
        <v>0</v>
      </c>
      <c r="AG1294" s="15">
        <v>0</v>
      </c>
      <c r="AH1294" s="15">
        <v>0</v>
      </c>
      <c r="AI1294" s="15">
        <v>0</v>
      </c>
      <c r="AJ1294" s="15">
        <v>0</v>
      </c>
      <c r="AK1294" s="15">
        <v>0</v>
      </c>
      <c r="AL1294" s="15">
        <v>0</v>
      </c>
      <c r="AM1294" s="15">
        <v>0</v>
      </c>
      <c r="AN1294" s="15">
        <v>0</v>
      </c>
      <c r="AO1294" s="15">
        <v>0</v>
      </c>
      <c r="AP1294" s="15">
        <v>0</v>
      </c>
      <c r="AQ1294" s="15">
        <v>0</v>
      </c>
      <c r="AR1294" s="15">
        <v>0</v>
      </c>
      <c r="AS1294" s="15">
        <v>0</v>
      </c>
      <c r="AT1294" s="15">
        <v>0</v>
      </c>
      <c r="AU1294" s="15">
        <v>0</v>
      </c>
      <c r="AV1294" s="15">
        <v>0</v>
      </c>
      <c r="AW1294" s="15">
        <v>0</v>
      </c>
      <c r="AX1294" s="15">
        <v>0</v>
      </c>
      <c r="AY1294" s="15">
        <v>0</v>
      </c>
      <c r="AZ1294" s="15">
        <v>0</v>
      </c>
      <c r="BA1294" s="15">
        <v>0</v>
      </c>
      <c r="BB1294" s="15">
        <v>0</v>
      </c>
      <c r="BC1294" s="15">
        <v>0</v>
      </c>
      <c r="BD1294" s="15">
        <v>0</v>
      </c>
      <c r="BE1294" s="15">
        <v>0</v>
      </c>
      <c r="BF1294" s="15">
        <v>0</v>
      </c>
      <c r="BG1294" s="15">
        <v>0</v>
      </c>
      <c r="BH1294" s="15">
        <v>0</v>
      </c>
      <c r="BI1294" s="15">
        <v>0</v>
      </c>
      <c r="BJ1294" s="15">
        <v>0</v>
      </c>
      <c r="BK1294" s="15">
        <v>0</v>
      </c>
      <c r="BL1294" s="15">
        <v>0</v>
      </c>
      <c r="BM1294" s="15">
        <v>0</v>
      </c>
      <c r="BN1294" s="15">
        <v>0</v>
      </c>
      <c r="BO1294" s="15">
        <v>0</v>
      </c>
      <c r="BP1294" s="15">
        <v>0</v>
      </c>
      <c r="BQ1294" s="15">
        <v>0</v>
      </c>
      <c r="BR1294" s="15">
        <v>0</v>
      </c>
      <c r="BS1294" s="15">
        <v>0</v>
      </c>
      <c r="BT1294" s="15">
        <v>0</v>
      </c>
      <c r="BU1294" s="15">
        <v>0</v>
      </c>
      <c r="BV1294" s="15">
        <v>0</v>
      </c>
      <c r="BW1294" s="15">
        <v>0</v>
      </c>
      <c r="BX1294" s="15">
        <v>0</v>
      </c>
      <c r="BY1294" s="15">
        <v>0</v>
      </c>
      <c r="BZ1294" s="15">
        <v>0</v>
      </c>
      <c r="CA1294" s="15">
        <v>0</v>
      </c>
      <c r="CB1294" s="15">
        <v>310</v>
      </c>
      <c r="CC1294" s="15">
        <v>0</v>
      </c>
      <c r="CD1294" s="15">
        <v>0</v>
      </c>
      <c r="CE1294" s="15">
        <v>0</v>
      </c>
      <c r="CF1294" s="15">
        <v>0</v>
      </c>
      <c r="CG1294" s="15">
        <v>0</v>
      </c>
      <c r="CH1294" s="15">
        <v>0</v>
      </c>
      <c r="CI1294" s="15">
        <v>0</v>
      </c>
      <c r="CJ1294" s="15">
        <v>0</v>
      </c>
      <c r="CK1294" s="15">
        <v>0</v>
      </c>
      <c r="CL1294" s="15">
        <v>0</v>
      </c>
      <c r="CM1294" s="15">
        <v>0</v>
      </c>
      <c r="CN1294" s="15">
        <v>0</v>
      </c>
      <c r="CO1294" s="15">
        <v>0</v>
      </c>
      <c r="CP1294" s="15">
        <v>0</v>
      </c>
      <c r="CQ1294" s="15">
        <v>0</v>
      </c>
      <c r="CR1294" s="15">
        <v>0</v>
      </c>
      <c r="CS1294" s="15">
        <v>0</v>
      </c>
      <c r="CT1294" s="15">
        <v>0</v>
      </c>
      <c r="CU1294" s="15">
        <v>0</v>
      </c>
      <c r="CV1294" s="15">
        <v>0</v>
      </c>
      <c r="CW1294" s="15">
        <v>0</v>
      </c>
      <c r="CX1294" s="15">
        <v>0</v>
      </c>
      <c r="CY1294" s="15">
        <v>0</v>
      </c>
      <c r="CZ1294" s="15">
        <v>0</v>
      </c>
      <c r="DA1294" s="15">
        <v>0</v>
      </c>
      <c r="DB1294" s="15">
        <v>0</v>
      </c>
      <c r="DC1294" s="15">
        <v>0</v>
      </c>
      <c r="DD1294" s="15">
        <v>0</v>
      </c>
      <c r="DE1294" s="15">
        <v>0</v>
      </c>
      <c r="DF1294" s="15">
        <v>0</v>
      </c>
      <c r="DG1294" s="15">
        <v>0</v>
      </c>
      <c r="DH1294" s="15">
        <v>0</v>
      </c>
      <c r="DI1294" s="15">
        <v>0</v>
      </c>
      <c r="DJ1294" s="15">
        <v>0</v>
      </c>
      <c r="DK1294" s="15">
        <v>0</v>
      </c>
      <c r="DL1294" s="15">
        <v>0</v>
      </c>
      <c r="DM1294" s="15">
        <v>0</v>
      </c>
      <c r="DN1294" s="15">
        <v>0</v>
      </c>
      <c r="DO1294" s="15">
        <v>0</v>
      </c>
      <c r="DP1294" s="15">
        <v>0</v>
      </c>
      <c r="DQ1294" s="15">
        <v>0</v>
      </c>
      <c r="DR1294" s="15">
        <v>0</v>
      </c>
      <c r="DS1294" s="15">
        <v>39</v>
      </c>
    </row>
    <row r="1295" spans="1:123">
      <c r="A1295" s="15" t="s">
        <v>6044</v>
      </c>
      <c r="B1295" s="15" t="s">
        <v>17686</v>
      </c>
      <c r="C1295" s="15" t="s">
        <v>340</v>
      </c>
      <c r="D1295" s="15" t="s">
        <v>330</v>
      </c>
      <c r="E1295" s="15" t="s">
        <v>330</v>
      </c>
      <c r="F1295" s="15" t="str">
        <f>INDEX($I$1:$DS$1,(MATCH(MAX(I1295:DS1295),I1295:DS1295,0)))</f>
        <v>Kyrgyz</v>
      </c>
      <c r="G1295" s="15">
        <f>MAX(I1295:DS1295)/H1295</f>
        <v>0.9980182163947553</v>
      </c>
      <c r="H1295" s="15">
        <v>49955</v>
      </c>
      <c r="I1295" s="15">
        <v>14</v>
      </c>
      <c r="J1295" s="15">
        <v>34</v>
      </c>
      <c r="K1295" s="15">
        <v>49856</v>
      </c>
      <c r="L1295" s="15">
        <v>0</v>
      </c>
      <c r="M1295" s="15">
        <v>0</v>
      </c>
      <c r="N1295" s="15">
        <v>0</v>
      </c>
      <c r="O1295" s="15">
        <v>13</v>
      </c>
      <c r="P1295" s="15">
        <v>0</v>
      </c>
      <c r="Q1295" s="15">
        <v>0</v>
      </c>
      <c r="R1295" s="15">
        <v>0</v>
      </c>
      <c r="S1295" s="15">
        <v>2</v>
      </c>
      <c r="T1295" s="15">
        <v>0</v>
      </c>
      <c r="U1295" s="15">
        <v>0</v>
      </c>
      <c r="V1295" s="15">
        <v>2</v>
      </c>
      <c r="W1295" s="15">
        <v>0</v>
      </c>
      <c r="X1295" s="15">
        <v>0</v>
      </c>
      <c r="Y1295" s="15">
        <v>0</v>
      </c>
      <c r="Z1295" s="15">
        <v>0</v>
      </c>
      <c r="AA1295" s="15">
        <v>0</v>
      </c>
      <c r="AB1295" s="15">
        <v>0</v>
      </c>
      <c r="AC1295" s="15">
        <v>0</v>
      </c>
      <c r="AD1295" s="15">
        <v>0</v>
      </c>
      <c r="AE1295" s="15">
        <v>0</v>
      </c>
      <c r="AF1295" s="15">
        <v>0</v>
      </c>
      <c r="AG1295" s="15">
        <v>0</v>
      </c>
      <c r="AH1295" s="15">
        <v>0</v>
      </c>
      <c r="AI1295" s="15">
        <v>0</v>
      </c>
      <c r="AJ1295" s="15">
        <v>0</v>
      </c>
      <c r="AK1295" s="15">
        <v>0</v>
      </c>
      <c r="AL1295" s="15">
        <v>0</v>
      </c>
      <c r="AM1295" s="15">
        <v>0</v>
      </c>
      <c r="AN1295" s="15">
        <v>0</v>
      </c>
      <c r="AO1295" s="15">
        <v>0</v>
      </c>
      <c r="AP1295" s="15">
        <v>0</v>
      </c>
      <c r="AQ1295" s="15">
        <v>0</v>
      </c>
      <c r="AR1295" s="15">
        <v>0</v>
      </c>
      <c r="AS1295" s="15">
        <v>0</v>
      </c>
      <c r="AT1295" s="15">
        <v>0</v>
      </c>
      <c r="AU1295" s="15">
        <v>0</v>
      </c>
      <c r="AV1295" s="15">
        <v>0</v>
      </c>
      <c r="AW1295" s="15">
        <v>0</v>
      </c>
      <c r="AX1295" s="15">
        <v>0</v>
      </c>
      <c r="AY1295" s="15">
        <v>0</v>
      </c>
      <c r="AZ1295" s="15">
        <v>0</v>
      </c>
      <c r="BA1295" s="15">
        <v>0</v>
      </c>
      <c r="BB1295" s="15">
        <v>0</v>
      </c>
      <c r="BC1295" s="15">
        <v>0</v>
      </c>
      <c r="BD1295" s="15">
        <v>0</v>
      </c>
      <c r="BE1295" s="15">
        <v>0</v>
      </c>
      <c r="BF1295" s="15">
        <v>0</v>
      </c>
      <c r="BG1295" s="15">
        <v>0</v>
      </c>
      <c r="BH1295" s="15">
        <v>0</v>
      </c>
      <c r="BI1295" s="15">
        <v>0</v>
      </c>
      <c r="BJ1295" s="15">
        <v>0</v>
      </c>
      <c r="BK1295" s="15">
        <v>0</v>
      </c>
      <c r="BL1295" s="15">
        <v>0</v>
      </c>
      <c r="BM1295" s="15">
        <v>0</v>
      </c>
      <c r="BN1295" s="15">
        <v>0</v>
      </c>
      <c r="BO1295" s="15">
        <v>0</v>
      </c>
      <c r="BP1295" s="15">
        <v>0</v>
      </c>
      <c r="BQ1295" s="15">
        <v>0</v>
      </c>
      <c r="BR1295" s="15">
        <v>0</v>
      </c>
      <c r="BS1295" s="15">
        <v>0</v>
      </c>
      <c r="BT1295" s="15">
        <v>0</v>
      </c>
      <c r="BU1295" s="15">
        <v>0</v>
      </c>
      <c r="BV1295" s="15">
        <v>0</v>
      </c>
      <c r="BW1295" s="15">
        <v>0</v>
      </c>
      <c r="BX1295" s="15">
        <v>0</v>
      </c>
      <c r="BY1295" s="15">
        <v>0</v>
      </c>
      <c r="BZ1295" s="15">
        <v>0</v>
      </c>
      <c r="CA1295" s="15">
        <v>0</v>
      </c>
      <c r="CB1295" s="15">
        <v>1</v>
      </c>
      <c r="CC1295" s="15">
        <v>0</v>
      </c>
      <c r="CD1295" s="15">
        <v>0</v>
      </c>
      <c r="CE1295" s="15">
        <v>0</v>
      </c>
      <c r="CF1295" s="15">
        <v>0</v>
      </c>
      <c r="CG1295" s="15">
        <v>0</v>
      </c>
      <c r="CH1295" s="15">
        <v>0</v>
      </c>
      <c r="CI1295" s="15">
        <v>0</v>
      </c>
      <c r="CJ1295" s="15">
        <v>0</v>
      </c>
      <c r="CK1295" s="15">
        <v>0</v>
      </c>
      <c r="CL1295" s="15">
        <v>0</v>
      </c>
      <c r="CM1295" s="15">
        <v>0</v>
      </c>
      <c r="CN1295" s="15">
        <v>0</v>
      </c>
      <c r="CO1295" s="15">
        <v>0</v>
      </c>
      <c r="CP1295" s="15">
        <v>0</v>
      </c>
      <c r="CQ1295" s="15">
        <v>0</v>
      </c>
      <c r="CR1295" s="15">
        <v>0</v>
      </c>
      <c r="CS1295" s="15">
        <v>0</v>
      </c>
      <c r="CT1295" s="15">
        <v>0</v>
      </c>
      <c r="CU1295" s="15">
        <v>0</v>
      </c>
      <c r="CV1295" s="15">
        <v>0</v>
      </c>
      <c r="CW1295" s="15">
        <v>0</v>
      </c>
      <c r="CX1295" s="15">
        <v>0</v>
      </c>
      <c r="CY1295" s="15">
        <v>0</v>
      </c>
      <c r="CZ1295" s="15">
        <v>0</v>
      </c>
      <c r="DA1295" s="15">
        <v>0</v>
      </c>
      <c r="DB1295" s="15">
        <v>0</v>
      </c>
      <c r="DC1295" s="15">
        <v>0</v>
      </c>
      <c r="DD1295" s="15">
        <v>0</v>
      </c>
      <c r="DE1295" s="15">
        <v>0</v>
      </c>
      <c r="DF1295" s="15">
        <v>0</v>
      </c>
      <c r="DG1295" s="15">
        <v>0</v>
      </c>
      <c r="DH1295" s="15">
        <v>0</v>
      </c>
      <c r="DI1295" s="15">
        <v>0</v>
      </c>
      <c r="DJ1295" s="15">
        <v>0</v>
      </c>
      <c r="DK1295" s="15">
        <v>0</v>
      </c>
      <c r="DL1295" s="15">
        <v>0</v>
      </c>
      <c r="DM1295" s="15">
        <v>0</v>
      </c>
      <c r="DN1295" s="15">
        <v>0</v>
      </c>
      <c r="DO1295" s="15">
        <v>0</v>
      </c>
      <c r="DP1295" s="15">
        <v>0</v>
      </c>
      <c r="DQ1295" s="15">
        <v>0</v>
      </c>
      <c r="DR1295" s="15">
        <v>0</v>
      </c>
      <c r="DS1295" s="15">
        <v>33</v>
      </c>
    </row>
    <row r="1296" spans="1:123">
      <c r="A1296" s="15" t="s">
        <v>6045</v>
      </c>
      <c r="B1296" s="15" t="s">
        <v>17687</v>
      </c>
      <c r="C1296" s="15" t="s">
        <v>340</v>
      </c>
      <c r="D1296" s="15" t="s">
        <v>330</v>
      </c>
      <c r="E1296" s="15" t="s">
        <v>6046</v>
      </c>
      <c r="F1296" s="15" t="str">
        <f>INDEX($I$1:$DS$1,(MATCH(MAX(I1296:DS1296),I1296:DS1296,0)))</f>
        <v>Kyrgyz</v>
      </c>
      <c r="G1296" s="15">
        <f>MAX(I1296:DS1296)/H1296</f>
        <v>0.98559910631890812</v>
      </c>
      <c r="H1296" s="15">
        <v>41178</v>
      </c>
      <c r="I1296" s="15">
        <v>157</v>
      </c>
      <c r="J1296" s="15">
        <v>40</v>
      </c>
      <c r="K1296" s="15">
        <v>40585</v>
      </c>
      <c r="L1296" s="15">
        <v>0</v>
      </c>
      <c r="M1296" s="15">
        <v>0</v>
      </c>
      <c r="N1296" s="15">
        <v>0</v>
      </c>
      <c r="O1296" s="15">
        <v>112</v>
      </c>
      <c r="P1296" s="15">
        <v>0</v>
      </c>
      <c r="Q1296" s="15">
        <v>0</v>
      </c>
      <c r="R1296" s="15">
        <v>0</v>
      </c>
      <c r="S1296" s="15">
        <v>15</v>
      </c>
      <c r="T1296" s="15">
        <v>0</v>
      </c>
      <c r="U1296" s="15">
        <v>1</v>
      </c>
      <c r="V1296" s="15">
        <v>33</v>
      </c>
      <c r="W1296" s="15">
        <v>0</v>
      </c>
      <c r="X1296" s="15">
        <v>2</v>
      </c>
      <c r="Y1296" s="15">
        <v>0</v>
      </c>
      <c r="Z1296" s="15">
        <v>0</v>
      </c>
      <c r="AA1296" s="15">
        <v>0</v>
      </c>
      <c r="AB1296" s="15">
        <v>0</v>
      </c>
      <c r="AC1296" s="15">
        <v>0</v>
      </c>
      <c r="AD1296" s="15">
        <v>0</v>
      </c>
      <c r="AE1296" s="15">
        <v>0</v>
      </c>
      <c r="AF1296" s="15">
        <v>0</v>
      </c>
      <c r="AG1296" s="15">
        <v>0</v>
      </c>
      <c r="AH1296" s="15">
        <v>0</v>
      </c>
      <c r="AI1296" s="15">
        <v>0</v>
      </c>
      <c r="AJ1296" s="15">
        <v>0</v>
      </c>
      <c r="AK1296" s="15">
        <v>0</v>
      </c>
      <c r="AL1296" s="15">
        <v>0</v>
      </c>
      <c r="AM1296" s="15">
        <v>0</v>
      </c>
      <c r="AN1296" s="15">
        <v>0</v>
      </c>
      <c r="AO1296" s="15">
        <v>0</v>
      </c>
      <c r="AP1296" s="15">
        <v>0</v>
      </c>
      <c r="AQ1296" s="15">
        <v>0</v>
      </c>
      <c r="AR1296" s="15">
        <v>0</v>
      </c>
      <c r="AS1296" s="15">
        <v>0</v>
      </c>
      <c r="AT1296" s="15">
        <v>0</v>
      </c>
      <c r="AU1296" s="15">
        <v>0</v>
      </c>
      <c r="AV1296" s="15">
        <v>0</v>
      </c>
      <c r="AW1296" s="15">
        <v>0</v>
      </c>
      <c r="AX1296" s="15">
        <v>0</v>
      </c>
      <c r="AY1296" s="15">
        <v>0</v>
      </c>
      <c r="AZ1296" s="15">
        <v>0</v>
      </c>
      <c r="BA1296" s="15">
        <v>0</v>
      </c>
      <c r="BB1296" s="15">
        <v>0</v>
      </c>
      <c r="BC1296" s="15">
        <v>0</v>
      </c>
      <c r="BD1296" s="15">
        <v>0</v>
      </c>
      <c r="BE1296" s="15">
        <v>0</v>
      </c>
      <c r="BF1296" s="15">
        <v>0</v>
      </c>
      <c r="BG1296" s="15">
        <v>0</v>
      </c>
      <c r="BH1296" s="15">
        <v>0</v>
      </c>
      <c r="BI1296" s="15">
        <v>0</v>
      </c>
      <c r="BJ1296" s="15">
        <v>0</v>
      </c>
      <c r="BK1296" s="15">
        <v>0</v>
      </c>
      <c r="BL1296" s="15">
        <v>0</v>
      </c>
      <c r="BM1296" s="15">
        <v>0</v>
      </c>
      <c r="BN1296" s="15">
        <v>0</v>
      </c>
      <c r="BO1296" s="15">
        <v>0</v>
      </c>
      <c r="BP1296" s="15">
        <v>0</v>
      </c>
      <c r="BQ1296" s="15">
        <v>0</v>
      </c>
      <c r="BR1296" s="15">
        <v>0</v>
      </c>
      <c r="BS1296" s="15">
        <v>0</v>
      </c>
      <c r="BT1296" s="15">
        <v>0</v>
      </c>
      <c r="BU1296" s="15">
        <v>0</v>
      </c>
      <c r="BV1296" s="15">
        <v>0</v>
      </c>
      <c r="BW1296" s="15">
        <v>0</v>
      </c>
      <c r="BX1296" s="15">
        <v>0</v>
      </c>
      <c r="BY1296" s="15">
        <v>0</v>
      </c>
      <c r="BZ1296" s="15">
        <v>0</v>
      </c>
      <c r="CA1296" s="15">
        <v>0</v>
      </c>
      <c r="CB1296" s="15">
        <v>128</v>
      </c>
      <c r="CC1296" s="15">
        <v>0</v>
      </c>
      <c r="CD1296" s="15">
        <v>0</v>
      </c>
      <c r="CE1296" s="15">
        <v>0</v>
      </c>
      <c r="CF1296" s="15">
        <v>0</v>
      </c>
      <c r="CG1296" s="15">
        <v>0</v>
      </c>
      <c r="CH1296" s="15">
        <v>0</v>
      </c>
      <c r="CI1296" s="15">
        <v>0</v>
      </c>
      <c r="CJ1296" s="15">
        <v>0</v>
      </c>
      <c r="CK1296" s="15">
        <v>0</v>
      </c>
      <c r="CL1296" s="15">
        <v>0</v>
      </c>
      <c r="CM1296" s="15">
        <v>0</v>
      </c>
      <c r="CN1296" s="15">
        <v>0</v>
      </c>
      <c r="CO1296" s="15">
        <v>0</v>
      </c>
      <c r="CP1296" s="15">
        <v>0</v>
      </c>
      <c r="CQ1296" s="15">
        <v>0</v>
      </c>
      <c r="CR1296" s="15">
        <v>0</v>
      </c>
      <c r="CS1296" s="15">
        <v>0</v>
      </c>
      <c r="CT1296" s="15">
        <v>0</v>
      </c>
      <c r="CU1296" s="15">
        <v>19</v>
      </c>
      <c r="CV1296" s="15">
        <v>0</v>
      </c>
      <c r="CW1296" s="15">
        <v>0</v>
      </c>
      <c r="CX1296" s="15">
        <v>0</v>
      </c>
      <c r="CY1296" s="15">
        <v>0</v>
      </c>
      <c r="CZ1296" s="15">
        <v>0</v>
      </c>
      <c r="DA1296" s="15">
        <v>0</v>
      </c>
      <c r="DB1296" s="15">
        <v>0</v>
      </c>
      <c r="DC1296" s="15">
        <v>0</v>
      </c>
      <c r="DD1296" s="15">
        <v>0</v>
      </c>
      <c r="DE1296" s="15">
        <v>0</v>
      </c>
      <c r="DF1296" s="15">
        <v>0</v>
      </c>
      <c r="DG1296" s="15">
        <v>0</v>
      </c>
      <c r="DH1296" s="15">
        <v>0</v>
      </c>
      <c r="DI1296" s="15">
        <v>0</v>
      </c>
      <c r="DJ1296" s="15">
        <v>0</v>
      </c>
      <c r="DK1296" s="15">
        <v>0</v>
      </c>
      <c r="DL1296" s="15">
        <v>0</v>
      </c>
      <c r="DM1296" s="15">
        <v>0</v>
      </c>
      <c r="DN1296" s="15">
        <v>0</v>
      </c>
      <c r="DO1296" s="15">
        <v>0</v>
      </c>
      <c r="DP1296" s="15">
        <v>0</v>
      </c>
      <c r="DQ1296" s="15">
        <v>0</v>
      </c>
      <c r="DR1296" s="15">
        <v>0</v>
      </c>
      <c r="DS1296" s="15">
        <v>86</v>
      </c>
    </row>
    <row r="1297" spans="1:123">
      <c r="A1297" s="15" t="s">
        <v>5999</v>
      </c>
      <c r="B1297" s="15" t="s">
        <v>17688</v>
      </c>
      <c r="C1297" s="15" t="s">
        <v>340</v>
      </c>
      <c r="D1297" s="15" t="s">
        <v>331</v>
      </c>
      <c r="E1297" s="15" t="s">
        <v>332</v>
      </c>
      <c r="F1297" s="15" t="str">
        <f>INDEX($I$1:$DS$1,(MATCH(MAX(I1297:DS1297),I1297:DS1297,0)))</f>
        <v>Kyrgyz</v>
      </c>
      <c r="G1297" s="15">
        <f>MAX(I1297:DS1297)/H1297</f>
        <v>0.99183047666994673</v>
      </c>
      <c r="H1297" s="15">
        <v>87398</v>
      </c>
      <c r="I1297" s="15">
        <v>443</v>
      </c>
      <c r="J1297" s="15">
        <v>24</v>
      </c>
      <c r="K1297" s="15">
        <v>86684</v>
      </c>
      <c r="L1297" s="15">
        <v>44</v>
      </c>
      <c r="M1297" s="15">
        <v>0</v>
      </c>
      <c r="N1297" s="15">
        <v>0</v>
      </c>
      <c r="O1297" s="15">
        <v>24</v>
      </c>
      <c r="P1297" s="15">
        <v>0</v>
      </c>
      <c r="Q1297" s="15">
        <v>0</v>
      </c>
      <c r="R1297" s="15">
        <v>0</v>
      </c>
      <c r="S1297" s="15">
        <v>9</v>
      </c>
      <c r="T1297" s="15">
        <v>0</v>
      </c>
      <c r="U1297" s="15">
        <v>0</v>
      </c>
      <c r="V1297" s="15">
        <v>45</v>
      </c>
      <c r="W1297" s="15">
        <v>65</v>
      </c>
      <c r="X1297" s="15">
        <v>0</v>
      </c>
      <c r="Y1297" s="15">
        <v>0</v>
      </c>
      <c r="Z1297" s="15">
        <v>0</v>
      </c>
      <c r="AA1297" s="15">
        <v>0</v>
      </c>
      <c r="AB1297" s="15">
        <v>0</v>
      </c>
      <c r="AC1297" s="15">
        <v>0</v>
      </c>
      <c r="AD1297" s="15">
        <v>0</v>
      </c>
      <c r="AE1297" s="15">
        <v>0</v>
      </c>
      <c r="AF1297" s="15">
        <v>0</v>
      </c>
      <c r="AG1297" s="15">
        <v>0</v>
      </c>
      <c r="AH1297" s="15">
        <v>0</v>
      </c>
      <c r="AI1297" s="15">
        <v>0</v>
      </c>
      <c r="AJ1297" s="15">
        <v>0</v>
      </c>
      <c r="AK1297" s="15">
        <v>0</v>
      </c>
      <c r="AL1297" s="15">
        <v>0</v>
      </c>
      <c r="AM1297" s="15">
        <v>0</v>
      </c>
      <c r="AN1297" s="15">
        <v>0</v>
      </c>
      <c r="AO1297" s="15">
        <v>0</v>
      </c>
      <c r="AP1297" s="15">
        <v>0</v>
      </c>
      <c r="AQ1297" s="15">
        <v>0</v>
      </c>
      <c r="AR1297" s="15">
        <v>0</v>
      </c>
      <c r="AS1297" s="15">
        <v>0</v>
      </c>
      <c r="AT1297" s="15">
        <v>0</v>
      </c>
      <c r="AU1297" s="15">
        <v>0</v>
      </c>
      <c r="AV1297" s="15">
        <v>0</v>
      </c>
      <c r="AW1297" s="15">
        <v>0</v>
      </c>
      <c r="AX1297" s="15">
        <v>0</v>
      </c>
      <c r="AY1297" s="15">
        <v>0</v>
      </c>
      <c r="AZ1297" s="15">
        <v>0</v>
      </c>
      <c r="BA1297" s="15">
        <v>0</v>
      </c>
      <c r="BB1297" s="15">
        <v>0</v>
      </c>
      <c r="BC1297" s="15">
        <v>0</v>
      </c>
      <c r="BD1297" s="15">
        <v>0</v>
      </c>
      <c r="BE1297" s="15">
        <v>0</v>
      </c>
      <c r="BF1297" s="15">
        <v>0</v>
      </c>
      <c r="BG1297" s="15">
        <v>0</v>
      </c>
      <c r="BH1297" s="15">
        <v>0</v>
      </c>
      <c r="BI1297" s="15">
        <v>0</v>
      </c>
      <c r="BJ1297" s="15">
        <v>0</v>
      </c>
      <c r="BK1297" s="15">
        <v>0</v>
      </c>
      <c r="BL1297" s="15">
        <v>0</v>
      </c>
      <c r="BM1297" s="15">
        <v>0</v>
      </c>
      <c r="BN1297" s="15">
        <v>0</v>
      </c>
      <c r="BO1297" s="15">
        <v>0</v>
      </c>
      <c r="BP1297" s="15">
        <v>0</v>
      </c>
      <c r="BQ1297" s="15">
        <v>0</v>
      </c>
      <c r="BR1297" s="15">
        <v>0</v>
      </c>
      <c r="BS1297" s="15">
        <v>0</v>
      </c>
      <c r="BT1297" s="15">
        <v>0</v>
      </c>
      <c r="BU1297" s="15">
        <v>0</v>
      </c>
      <c r="BV1297" s="15">
        <v>0</v>
      </c>
      <c r="BW1297" s="15">
        <v>0</v>
      </c>
      <c r="BX1297" s="15">
        <v>0</v>
      </c>
      <c r="BY1297" s="15">
        <v>0</v>
      </c>
      <c r="BZ1297" s="15">
        <v>0</v>
      </c>
      <c r="CA1297" s="15">
        <v>0</v>
      </c>
      <c r="CB1297" s="15">
        <v>2</v>
      </c>
      <c r="CC1297" s="15">
        <v>0</v>
      </c>
      <c r="CD1297" s="15">
        <v>0</v>
      </c>
      <c r="CE1297" s="15">
        <v>0</v>
      </c>
      <c r="CF1297" s="15">
        <v>0</v>
      </c>
      <c r="CG1297" s="15">
        <v>0</v>
      </c>
      <c r="CH1297" s="15">
        <v>0</v>
      </c>
      <c r="CI1297" s="15">
        <v>0</v>
      </c>
      <c r="CJ1297" s="15">
        <v>0</v>
      </c>
      <c r="CK1297" s="15">
        <v>0</v>
      </c>
      <c r="CL1297" s="15">
        <v>0</v>
      </c>
      <c r="CM1297" s="15">
        <v>0</v>
      </c>
      <c r="CN1297" s="15">
        <v>0</v>
      </c>
      <c r="CO1297" s="15">
        <v>0</v>
      </c>
      <c r="CP1297" s="15">
        <v>0</v>
      </c>
      <c r="CQ1297" s="15">
        <v>0</v>
      </c>
      <c r="CR1297" s="15">
        <v>0</v>
      </c>
      <c r="CS1297" s="15">
        <v>0</v>
      </c>
      <c r="CT1297" s="15">
        <v>0</v>
      </c>
      <c r="CU1297" s="15">
        <v>2</v>
      </c>
      <c r="CV1297" s="15">
        <v>0</v>
      </c>
      <c r="CW1297" s="15">
        <v>0</v>
      </c>
      <c r="CX1297" s="15">
        <v>0</v>
      </c>
      <c r="CY1297" s="15">
        <v>0</v>
      </c>
      <c r="CZ1297" s="15">
        <v>0</v>
      </c>
      <c r="DA1297" s="15">
        <v>0</v>
      </c>
      <c r="DB1297" s="15">
        <v>0</v>
      </c>
      <c r="DC1297" s="15">
        <v>0</v>
      </c>
      <c r="DD1297" s="15">
        <v>0</v>
      </c>
      <c r="DE1297" s="15">
        <v>0</v>
      </c>
      <c r="DF1297" s="15">
        <v>0</v>
      </c>
      <c r="DG1297" s="15">
        <v>0</v>
      </c>
      <c r="DH1297" s="15">
        <v>0</v>
      </c>
      <c r="DI1297" s="15">
        <v>0</v>
      </c>
      <c r="DJ1297" s="15">
        <v>0</v>
      </c>
      <c r="DK1297" s="15">
        <v>0</v>
      </c>
      <c r="DL1297" s="15">
        <v>0</v>
      </c>
      <c r="DM1297" s="15">
        <v>0</v>
      </c>
      <c r="DN1297" s="15">
        <v>0</v>
      </c>
      <c r="DO1297" s="15">
        <v>0</v>
      </c>
      <c r="DP1297" s="15">
        <v>0</v>
      </c>
      <c r="DQ1297" s="15">
        <v>0</v>
      </c>
      <c r="DR1297" s="15">
        <v>0</v>
      </c>
      <c r="DS1297" s="15">
        <v>56</v>
      </c>
    </row>
    <row r="1298" spans="1:123">
      <c r="A1298" s="15" t="s">
        <v>6003</v>
      </c>
      <c r="B1298" s="15" t="s">
        <v>17689</v>
      </c>
      <c r="C1298" s="15" t="s">
        <v>340</v>
      </c>
      <c r="D1298" s="15" t="s">
        <v>331</v>
      </c>
      <c r="E1298" s="15" t="s">
        <v>6004</v>
      </c>
      <c r="F1298" s="15" t="str">
        <f>INDEX($I$1:$DS$1,(MATCH(MAX(I1298:DS1298),I1298:DS1298,0)))</f>
        <v>Uzbeks</v>
      </c>
      <c r="G1298" s="15">
        <f>MAX(I1298:DS1298)/H1298</f>
        <v>0.60243535844206764</v>
      </c>
      <c r="H1298" s="15">
        <v>137721</v>
      </c>
      <c r="I1298" s="15">
        <v>82968</v>
      </c>
      <c r="J1298" s="15">
        <v>22</v>
      </c>
      <c r="K1298" s="15">
        <v>53436</v>
      </c>
      <c r="L1298" s="15">
        <v>692</v>
      </c>
      <c r="M1298" s="15">
        <v>1</v>
      </c>
      <c r="N1298" s="15">
        <v>0</v>
      </c>
      <c r="O1298" s="15">
        <v>127</v>
      </c>
      <c r="P1298" s="15">
        <v>0</v>
      </c>
      <c r="Q1298" s="15">
        <v>0</v>
      </c>
      <c r="R1298" s="15">
        <v>0</v>
      </c>
      <c r="S1298" s="15">
        <v>62</v>
      </c>
      <c r="T1298" s="15">
        <v>6</v>
      </c>
      <c r="U1298" s="15">
        <v>1</v>
      </c>
      <c r="V1298" s="15">
        <v>111</v>
      </c>
      <c r="W1298" s="15">
        <v>68</v>
      </c>
      <c r="X1298" s="15">
        <v>3</v>
      </c>
      <c r="Y1298" s="15">
        <v>0</v>
      </c>
      <c r="Z1298" s="15">
        <v>1</v>
      </c>
      <c r="AA1298" s="15">
        <v>0</v>
      </c>
      <c r="AB1298" s="15">
        <v>0</v>
      </c>
      <c r="AC1298" s="15">
        <v>0</v>
      </c>
      <c r="AD1298" s="15">
        <v>0</v>
      </c>
      <c r="AE1298" s="15">
        <v>0</v>
      </c>
      <c r="AF1298" s="15">
        <v>2</v>
      </c>
      <c r="AG1298" s="15">
        <v>0</v>
      </c>
      <c r="AH1298" s="15">
        <v>0</v>
      </c>
      <c r="AI1298" s="15">
        <v>0</v>
      </c>
      <c r="AJ1298" s="15">
        <v>0</v>
      </c>
      <c r="AK1298" s="15">
        <v>0</v>
      </c>
      <c r="AL1298" s="15">
        <v>0</v>
      </c>
      <c r="AM1298" s="15">
        <v>0</v>
      </c>
      <c r="AN1298" s="15">
        <v>0</v>
      </c>
      <c r="AO1298" s="15">
        <v>0</v>
      </c>
      <c r="AP1298" s="15">
        <v>0</v>
      </c>
      <c r="AQ1298" s="15">
        <v>0</v>
      </c>
      <c r="AR1298" s="15">
        <v>0</v>
      </c>
      <c r="AS1298" s="15">
        <v>0</v>
      </c>
      <c r="AT1298" s="15">
        <v>0</v>
      </c>
      <c r="AU1298" s="15">
        <v>0</v>
      </c>
      <c r="AV1298" s="15">
        <v>0</v>
      </c>
      <c r="AW1298" s="15">
        <v>0</v>
      </c>
      <c r="AX1298" s="15">
        <v>0</v>
      </c>
      <c r="AY1298" s="15">
        <v>0</v>
      </c>
      <c r="AZ1298" s="15">
        <v>0</v>
      </c>
      <c r="BA1298" s="15">
        <v>0</v>
      </c>
      <c r="BB1298" s="15">
        <v>0</v>
      </c>
      <c r="BC1298" s="15">
        <v>0</v>
      </c>
      <c r="BD1298" s="15">
        <v>0</v>
      </c>
      <c r="BE1298" s="15">
        <v>0</v>
      </c>
      <c r="BF1298" s="15">
        <v>0</v>
      </c>
      <c r="BG1298" s="15">
        <v>0</v>
      </c>
      <c r="BH1298" s="15">
        <v>0</v>
      </c>
      <c r="BI1298" s="15">
        <v>0</v>
      </c>
      <c r="BJ1298" s="15">
        <v>0</v>
      </c>
      <c r="BK1298" s="15">
        <v>0</v>
      </c>
      <c r="BL1298" s="15">
        <v>0</v>
      </c>
      <c r="BM1298" s="15">
        <v>0</v>
      </c>
      <c r="BN1298" s="15">
        <v>0</v>
      </c>
      <c r="BO1298" s="15">
        <v>0</v>
      </c>
      <c r="BP1298" s="15">
        <v>0</v>
      </c>
      <c r="BQ1298" s="15">
        <v>0</v>
      </c>
      <c r="BR1298" s="15">
        <v>0</v>
      </c>
      <c r="BS1298" s="15">
        <v>0</v>
      </c>
      <c r="BT1298" s="15">
        <v>0</v>
      </c>
      <c r="BU1298" s="15">
        <v>0</v>
      </c>
      <c r="BV1298" s="15">
        <v>0</v>
      </c>
      <c r="BW1298" s="15">
        <v>0</v>
      </c>
      <c r="BX1298" s="15">
        <v>0</v>
      </c>
      <c r="BY1298" s="15">
        <v>0</v>
      </c>
      <c r="BZ1298" s="15">
        <v>0</v>
      </c>
      <c r="CA1298" s="15">
        <v>0</v>
      </c>
      <c r="CB1298" s="15">
        <v>4</v>
      </c>
      <c r="CC1298" s="15">
        <v>0</v>
      </c>
      <c r="CD1298" s="15">
        <v>0</v>
      </c>
      <c r="CE1298" s="15">
        <v>0</v>
      </c>
      <c r="CF1298" s="15">
        <v>0</v>
      </c>
      <c r="CG1298" s="15">
        <v>0</v>
      </c>
      <c r="CH1298" s="15">
        <v>0</v>
      </c>
      <c r="CI1298" s="15">
        <v>0</v>
      </c>
      <c r="CJ1298" s="15">
        <v>0</v>
      </c>
      <c r="CK1298" s="15">
        <v>0</v>
      </c>
      <c r="CL1298" s="15">
        <v>0</v>
      </c>
      <c r="CM1298" s="15">
        <v>0</v>
      </c>
      <c r="CN1298" s="15">
        <v>0</v>
      </c>
      <c r="CO1298" s="15">
        <v>0</v>
      </c>
      <c r="CP1298" s="15">
        <v>0</v>
      </c>
      <c r="CQ1298" s="15">
        <v>0</v>
      </c>
      <c r="CR1298" s="15">
        <v>0</v>
      </c>
      <c r="CS1298" s="15">
        <v>0</v>
      </c>
      <c r="CT1298" s="15">
        <v>0</v>
      </c>
      <c r="CU1298" s="15">
        <v>106</v>
      </c>
      <c r="CV1298" s="15">
        <v>0</v>
      </c>
      <c r="CW1298" s="15">
        <v>0</v>
      </c>
      <c r="CX1298" s="15">
        <v>0</v>
      </c>
      <c r="CY1298" s="15">
        <v>0</v>
      </c>
      <c r="CZ1298" s="15">
        <v>0</v>
      </c>
      <c r="DA1298" s="15">
        <v>0</v>
      </c>
      <c r="DB1298" s="15">
        <v>0</v>
      </c>
      <c r="DC1298" s="15">
        <v>0</v>
      </c>
      <c r="DD1298" s="15">
        <v>0</v>
      </c>
      <c r="DE1298" s="15">
        <v>0</v>
      </c>
      <c r="DF1298" s="15">
        <v>0</v>
      </c>
      <c r="DG1298" s="15">
        <v>0</v>
      </c>
      <c r="DH1298" s="15">
        <v>0</v>
      </c>
      <c r="DI1298" s="15">
        <v>0</v>
      </c>
      <c r="DJ1298" s="15">
        <v>0</v>
      </c>
      <c r="DK1298" s="15">
        <v>0</v>
      </c>
      <c r="DL1298" s="15">
        <v>0</v>
      </c>
      <c r="DM1298" s="15">
        <v>0</v>
      </c>
      <c r="DN1298" s="15">
        <v>0</v>
      </c>
      <c r="DO1298" s="15">
        <v>0</v>
      </c>
      <c r="DP1298" s="15">
        <v>0</v>
      </c>
      <c r="DQ1298" s="15">
        <v>0</v>
      </c>
      <c r="DR1298" s="15">
        <v>0</v>
      </c>
      <c r="DS1298" s="15">
        <v>111</v>
      </c>
    </row>
    <row r="1299" spans="1:123">
      <c r="A1299" s="15" t="s">
        <v>6014</v>
      </c>
      <c r="B1299" s="15" t="s">
        <v>17690</v>
      </c>
      <c r="C1299" s="15" t="s">
        <v>340</v>
      </c>
      <c r="D1299" s="15" t="s">
        <v>331</v>
      </c>
      <c r="E1299" s="15" t="s">
        <v>333</v>
      </c>
      <c r="F1299" s="15" t="str">
        <f>INDEX($I$1:$DS$1,(MATCH(MAX(I1299:DS1299),I1299:DS1299,0)))</f>
        <v>Kyrgyz</v>
      </c>
      <c r="G1299" s="15">
        <f>MAX(I1299:DS1299)/H1299</f>
        <v>0.99912881144990662</v>
      </c>
      <c r="H1299" s="15">
        <v>32140</v>
      </c>
      <c r="I1299" s="15">
        <v>12</v>
      </c>
      <c r="J1299" s="15">
        <v>1</v>
      </c>
      <c r="K1299" s="15">
        <v>32112</v>
      </c>
      <c r="L1299" s="15">
        <v>4</v>
      </c>
      <c r="M1299" s="15">
        <v>0</v>
      </c>
      <c r="N1299" s="15">
        <v>0</v>
      </c>
      <c r="O1299" s="15">
        <v>1</v>
      </c>
      <c r="P1299" s="15">
        <v>0</v>
      </c>
      <c r="Q1299" s="15">
        <v>0</v>
      </c>
      <c r="R1299" s="15">
        <v>0</v>
      </c>
      <c r="S1299" s="15">
        <v>1</v>
      </c>
      <c r="T1299" s="15">
        <v>0</v>
      </c>
      <c r="U1299" s="15">
        <v>0</v>
      </c>
      <c r="V1299" s="15">
        <v>3</v>
      </c>
      <c r="W1299" s="15">
        <v>0</v>
      </c>
      <c r="X1299" s="15">
        <v>1</v>
      </c>
      <c r="Y1299" s="15">
        <v>0</v>
      </c>
      <c r="Z1299" s="15">
        <v>0</v>
      </c>
      <c r="AA1299" s="15">
        <v>0</v>
      </c>
      <c r="AB1299" s="15">
        <v>0</v>
      </c>
      <c r="AC1299" s="15">
        <v>0</v>
      </c>
      <c r="AD1299" s="15">
        <v>0</v>
      </c>
      <c r="AE1299" s="15">
        <v>0</v>
      </c>
      <c r="AF1299" s="15">
        <v>0</v>
      </c>
      <c r="AG1299" s="15">
        <v>0</v>
      </c>
      <c r="AH1299" s="15">
        <v>0</v>
      </c>
      <c r="AI1299" s="15">
        <v>0</v>
      </c>
      <c r="AJ1299" s="15">
        <v>0</v>
      </c>
      <c r="AK1299" s="15">
        <v>0</v>
      </c>
      <c r="AL1299" s="15">
        <v>0</v>
      </c>
      <c r="AM1299" s="15">
        <v>0</v>
      </c>
      <c r="AN1299" s="15">
        <v>0</v>
      </c>
      <c r="AO1299" s="15">
        <v>0</v>
      </c>
      <c r="AP1299" s="15">
        <v>0</v>
      </c>
      <c r="AQ1299" s="15">
        <v>0</v>
      </c>
      <c r="AR1299" s="15">
        <v>0</v>
      </c>
      <c r="AS1299" s="15">
        <v>0</v>
      </c>
      <c r="AT1299" s="15">
        <v>0</v>
      </c>
      <c r="AU1299" s="15">
        <v>0</v>
      </c>
      <c r="AV1299" s="15">
        <v>0</v>
      </c>
      <c r="AW1299" s="15">
        <v>0</v>
      </c>
      <c r="AX1299" s="15">
        <v>0</v>
      </c>
      <c r="AY1299" s="15">
        <v>0</v>
      </c>
      <c r="AZ1299" s="15">
        <v>0</v>
      </c>
      <c r="BA1299" s="15">
        <v>0</v>
      </c>
      <c r="BB1299" s="15">
        <v>0</v>
      </c>
      <c r="BC1299" s="15">
        <v>0</v>
      </c>
      <c r="BD1299" s="15">
        <v>0</v>
      </c>
      <c r="BE1299" s="15">
        <v>0</v>
      </c>
      <c r="BF1299" s="15">
        <v>0</v>
      </c>
      <c r="BG1299" s="15">
        <v>0</v>
      </c>
      <c r="BH1299" s="15">
        <v>0</v>
      </c>
      <c r="BI1299" s="15">
        <v>0</v>
      </c>
      <c r="BJ1299" s="15">
        <v>0</v>
      </c>
      <c r="BK1299" s="15">
        <v>0</v>
      </c>
      <c r="BL1299" s="15">
        <v>0</v>
      </c>
      <c r="BM1299" s="15">
        <v>0</v>
      </c>
      <c r="BN1299" s="15">
        <v>0</v>
      </c>
      <c r="BO1299" s="15">
        <v>0</v>
      </c>
      <c r="BP1299" s="15">
        <v>0</v>
      </c>
      <c r="BQ1299" s="15">
        <v>0</v>
      </c>
      <c r="BR1299" s="15">
        <v>0</v>
      </c>
      <c r="BS1299" s="15">
        <v>0</v>
      </c>
      <c r="BT1299" s="15">
        <v>0</v>
      </c>
      <c r="BU1299" s="15">
        <v>0</v>
      </c>
      <c r="BV1299" s="15">
        <v>0</v>
      </c>
      <c r="BW1299" s="15">
        <v>0</v>
      </c>
      <c r="BX1299" s="15">
        <v>0</v>
      </c>
      <c r="BY1299" s="15">
        <v>0</v>
      </c>
      <c r="BZ1299" s="15">
        <v>0</v>
      </c>
      <c r="CA1299" s="15">
        <v>0</v>
      </c>
      <c r="CB1299" s="15">
        <v>0</v>
      </c>
      <c r="CC1299" s="15">
        <v>0</v>
      </c>
      <c r="CD1299" s="15">
        <v>0</v>
      </c>
      <c r="CE1299" s="15">
        <v>0</v>
      </c>
      <c r="CF1299" s="15">
        <v>0</v>
      </c>
      <c r="CG1299" s="15">
        <v>0</v>
      </c>
      <c r="CH1299" s="15">
        <v>0</v>
      </c>
      <c r="CI1299" s="15">
        <v>0</v>
      </c>
      <c r="CJ1299" s="15">
        <v>0</v>
      </c>
      <c r="CK1299" s="15">
        <v>0</v>
      </c>
      <c r="CL1299" s="15">
        <v>0</v>
      </c>
      <c r="CM1299" s="15">
        <v>0</v>
      </c>
      <c r="CN1299" s="15">
        <v>0</v>
      </c>
      <c r="CO1299" s="15">
        <v>0</v>
      </c>
      <c r="CP1299" s="15">
        <v>0</v>
      </c>
      <c r="CQ1299" s="15">
        <v>0</v>
      </c>
      <c r="CR1299" s="15">
        <v>0</v>
      </c>
      <c r="CS1299" s="15">
        <v>0</v>
      </c>
      <c r="CT1299" s="15">
        <v>0</v>
      </c>
      <c r="CU1299" s="15">
        <v>0</v>
      </c>
      <c r="CV1299" s="15">
        <v>0</v>
      </c>
      <c r="CW1299" s="15">
        <v>0</v>
      </c>
      <c r="CX1299" s="15">
        <v>0</v>
      </c>
      <c r="CY1299" s="15">
        <v>0</v>
      </c>
      <c r="CZ1299" s="15">
        <v>0</v>
      </c>
      <c r="DA1299" s="15">
        <v>0</v>
      </c>
      <c r="DB1299" s="15">
        <v>0</v>
      </c>
      <c r="DC1299" s="15">
        <v>0</v>
      </c>
      <c r="DD1299" s="15">
        <v>0</v>
      </c>
      <c r="DE1299" s="15">
        <v>0</v>
      </c>
      <c r="DF1299" s="15">
        <v>0</v>
      </c>
      <c r="DG1299" s="15">
        <v>0</v>
      </c>
      <c r="DH1299" s="15">
        <v>0</v>
      </c>
      <c r="DI1299" s="15">
        <v>0</v>
      </c>
      <c r="DJ1299" s="15">
        <v>0</v>
      </c>
      <c r="DK1299" s="15">
        <v>0</v>
      </c>
      <c r="DL1299" s="15">
        <v>0</v>
      </c>
      <c r="DM1299" s="15">
        <v>0</v>
      </c>
      <c r="DN1299" s="15">
        <v>0</v>
      </c>
      <c r="DO1299" s="15">
        <v>0</v>
      </c>
      <c r="DP1299" s="15">
        <v>0</v>
      </c>
      <c r="DQ1299" s="15">
        <v>0</v>
      </c>
      <c r="DR1299" s="15">
        <v>0</v>
      </c>
      <c r="DS1299" s="15">
        <v>5</v>
      </c>
    </row>
    <row r="1300" spans="1:123">
      <c r="A1300" s="15" t="s">
        <v>6031</v>
      </c>
      <c r="B1300" s="15" t="s">
        <v>17691</v>
      </c>
      <c r="C1300" s="15" t="s">
        <v>340</v>
      </c>
      <c r="D1300" s="15" t="s">
        <v>331</v>
      </c>
      <c r="E1300" s="15" t="s">
        <v>6032</v>
      </c>
      <c r="F1300" s="15" t="str">
        <f>INDEX($I$1:$DS$1,(MATCH(MAX(I1300:DS1300),I1300:DS1300,0)))</f>
        <v>Kyrgyz</v>
      </c>
      <c r="G1300" s="15">
        <f>MAX(I1300:DS1300)/H1300</f>
        <v>0.99890350877192979</v>
      </c>
      <c r="H1300" s="15">
        <v>100320</v>
      </c>
      <c r="I1300" s="15">
        <v>26</v>
      </c>
      <c r="J1300" s="15">
        <v>10</v>
      </c>
      <c r="K1300" s="15">
        <v>100210</v>
      </c>
      <c r="L1300" s="15">
        <v>5</v>
      </c>
      <c r="M1300" s="15">
        <v>0</v>
      </c>
      <c r="N1300" s="15">
        <v>0</v>
      </c>
      <c r="O1300" s="15">
        <v>5</v>
      </c>
      <c r="P1300" s="15">
        <v>0</v>
      </c>
      <c r="Q1300" s="15">
        <v>0</v>
      </c>
      <c r="R1300" s="15">
        <v>0</v>
      </c>
      <c r="S1300" s="15">
        <v>10</v>
      </c>
      <c r="T1300" s="15">
        <v>0</v>
      </c>
      <c r="U1300" s="15">
        <v>0</v>
      </c>
      <c r="V1300" s="15">
        <v>13</v>
      </c>
      <c r="W1300" s="15">
        <v>31</v>
      </c>
      <c r="X1300" s="15">
        <v>0</v>
      </c>
      <c r="Y1300" s="15">
        <v>0</v>
      </c>
      <c r="Z1300" s="15">
        <v>0</v>
      </c>
      <c r="AA1300" s="15">
        <v>0</v>
      </c>
      <c r="AB1300" s="15">
        <v>0</v>
      </c>
      <c r="AC1300" s="15">
        <v>0</v>
      </c>
      <c r="AD1300" s="15">
        <v>0</v>
      </c>
      <c r="AE1300" s="15">
        <v>0</v>
      </c>
      <c r="AF1300" s="15">
        <v>0</v>
      </c>
      <c r="AG1300" s="15">
        <v>0</v>
      </c>
      <c r="AH1300" s="15">
        <v>0</v>
      </c>
      <c r="AI1300" s="15">
        <v>0</v>
      </c>
      <c r="AJ1300" s="15">
        <v>0</v>
      </c>
      <c r="AK1300" s="15">
        <v>0</v>
      </c>
      <c r="AL1300" s="15">
        <v>0</v>
      </c>
      <c r="AM1300" s="15">
        <v>0</v>
      </c>
      <c r="AN1300" s="15">
        <v>0</v>
      </c>
      <c r="AO1300" s="15">
        <v>0</v>
      </c>
      <c r="AP1300" s="15">
        <v>0</v>
      </c>
      <c r="AQ1300" s="15">
        <v>0</v>
      </c>
      <c r="AR1300" s="15">
        <v>0</v>
      </c>
      <c r="AS1300" s="15">
        <v>0</v>
      </c>
      <c r="AT1300" s="15">
        <v>0</v>
      </c>
      <c r="AU1300" s="15">
        <v>0</v>
      </c>
      <c r="AV1300" s="15">
        <v>0</v>
      </c>
      <c r="AW1300" s="15">
        <v>0</v>
      </c>
      <c r="AX1300" s="15">
        <v>0</v>
      </c>
      <c r="AY1300" s="15">
        <v>0</v>
      </c>
      <c r="AZ1300" s="15">
        <v>0</v>
      </c>
      <c r="BA1300" s="15">
        <v>0</v>
      </c>
      <c r="BB1300" s="15">
        <v>0</v>
      </c>
      <c r="BC1300" s="15">
        <v>0</v>
      </c>
      <c r="BD1300" s="15">
        <v>0</v>
      </c>
      <c r="BE1300" s="15">
        <v>0</v>
      </c>
      <c r="BF1300" s="15">
        <v>0</v>
      </c>
      <c r="BG1300" s="15">
        <v>0</v>
      </c>
      <c r="BH1300" s="15">
        <v>0</v>
      </c>
      <c r="BI1300" s="15">
        <v>0</v>
      </c>
      <c r="BJ1300" s="15">
        <v>0</v>
      </c>
      <c r="BK1300" s="15">
        <v>0</v>
      </c>
      <c r="BL1300" s="15">
        <v>0</v>
      </c>
      <c r="BM1300" s="15">
        <v>0</v>
      </c>
      <c r="BN1300" s="15">
        <v>0</v>
      </c>
      <c r="BO1300" s="15">
        <v>0</v>
      </c>
      <c r="BP1300" s="15">
        <v>0</v>
      </c>
      <c r="BQ1300" s="15">
        <v>0</v>
      </c>
      <c r="BR1300" s="15">
        <v>0</v>
      </c>
      <c r="BS1300" s="15">
        <v>0</v>
      </c>
      <c r="BT1300" s="15">
        <v>0</v>
      </c>
      <c r="BU1300" s="15">
        <v>0</v>
      </c>
      <c r="BV1300" s="15">
        <v>0</v>
      </c>
      <c r="BW1300" s="15">
        <v>0</v>
      </c>
      <c r="BX1300" s="15">
        <v>0</v>
      </c>
      <c r="BY1300" s="15">
        <v>0</v>
      </c>
      <c r="BZ1300" s="15">
        <v>0</v>
      </c>
      <c r="CA1300" s="15">
        <v>0</v>
      </c>
      <c r="CB1300" s="15">
        <v>0</v>
      </c>
      <c r="CC1300" s="15">
        <v>0</v>
      </c>
      <c r="CD1300" s="15">
        <v>0</v>
      </c>
      <c r="CE1300" s="15">
        <v>0</v>
      </c>
      <c r="CF1300" s="15">
        <v>0</v>
      </c>
      <c r="CG1300" s="15">
        <v>0</v>
      </c>
      <c r="CH1300" s="15">
        <v>0</v>
      </c>
      <c r="CI1300" s="15">
        <v>0</v>
      </c>
      <c r="CJ1300" s="15">
        <v>0</v>
      </c>
      <c r="CK1300" s="15">
        <v>0</v>
      </c>
      <c r="CL1300" s="15">
        <v>0</v>
      </c>
      <c r="CM1300" s="15">
        <v>0</v>
      </c>
      <c r="CN1300" s="15">
        <v>0</v>
      </c>
      <c r="CO1300" s="15">
        <v>0</v>
      </c>
      <c r="CP1300" s="15">
        <v>0</v>
      </c>
      <c r="CQ1300" s="15">
        <v>0</v>
      </c>
      <c r="CR1300" s="15">
        <v>0</v>
      </c>
      <c r="CS1300" s="15">
        <v>0</v>
      </c>
      <c r="CT1300" s="15">
        <v>0</v>
      </c>
      <c r="CU1300" s="15">
        <v>6</v>
      </c>
      <c r="CV1300" s="15">
        <v>0</v>
      </c>
      <c r="CW1300" s="15">
        <v>0</v>
      </c>
      <c r="CX1300" s="15">
        <v>0</v>
      </c>
      <c r="CY1300" s="15">
        <v>0</v>
      </c>
      <c r="CZ1300" s="15">
        <v>0</v>
      </c>
      <c r="DA1300" s="15">
        <v>0</v>
      </c>
      <c r="DB1300" s="15">
        <v>0</v>
      </c>
      <c r="DC1300" s="15">
        <v>0</v>
      </c>
      <c r="DD1300" s="15">
        <v>0</v>
      </c>
      <c r="DE1300" s="15">
        <v>0</v>
      </c>
      <c r="DF1300" s="15">
        <v>0</v>
      </c>
      <c r="DG1300" s="15">
        <v>0</v>
      </c>
      <c r="DH1300" s="15">
        <v>0</v>
      </c>
      <c r="DI1300" s="15">
        <v>0</v>
      </c>
      <c r="DJ1300" s="15">
        <v>0</v>
      </c>
      <c r="DK1300" s="15">
        <v>0</v>
      </c>
      <c r="DL1300" s="15">
        <v>0</v>
      </c>
      <c r="DM1300" s="15">
        <v>0</v>
      </c>
      <c r="DN1300" s="15">
        <v>0</v>
      </c>
      <c r="DO1300" s="15">
        <v>0</v>
      </c>
      <c r="DP1300" s="15">
        <v>0</v>
      </c>
      <c r="DQ1300" s="15">
        <v>0</v>
      </c>
      <c r="DR1300" s="15">
        <v>0</v>
      </c>
      <c r="DS1300" s="15">
        <v>4</v>
      </c>
    </row>
    <row r="1301" spans="1:123">
      <c r="A1301" s="15" t="s">
        <v>6033</v>
      </c>
      <c r="B1301" s="15" t="s">
        <v>17692</v>
      </c>
      <c r="C1301" s="15" t="s">
        <v>340</v>
      </c>
      <c r="D1301" s="15" t="s">
        <v>331</v>
      </c>
      <c r="E1301" s="15" t="s">
        <v>334</v>
      </c>
      <c r="F1301" s="15" t="str">
        <f>INDEX($I$1:$DS$1,(MATCH(MAX(I1301:DS1301),I1301:DS1301,0)))</f>
        <v>Kyrgyz</v>
      </c>
      <c r="G1301" s="15">
        <f>MAX(I1301:DS1301)/H1301</f>
        <v>0.5340698337969898</v>
      </c>
      <c r="H1301" s="15">
        <v>448608</v>
      </c>
      <c r="I1301" s="15">
        <v>178012</v>
      </c>
      <c r="J1301" s="15">
        <v>313</v>
      </c>
      <c r="K1301" s="15">
        <v>239588</v>
      </c>
      <c r="L1301" s="15">
        <v>7567</v>
      </c>
      <c r="M1301" s="15">
        <v>74</v>
      </c>
      <c r="N1301" s="15">
        <v>0</v>
      </c>
      <c r="O1301" s="15">
        <v>14372</v>
      </c>
      <c r="P1301" s="15">
        <v>0</v>
      </c>
      <c r="Q1301" s="15">
        <v>0</v>
      </c>
      <c r="R1301" s="15">
        <v>0</v>
      </c>
      <c r="S1301" s="15">
        <v>344</v>
      </c>
      <c r="T1301" s="15">
        <v>20</v>
      </c>
      <c r="U1301" s="15">
        <v>10</v>
      </c>
      <c r="V1301" s="15">
        <v>616</v>
      </c>
      <c r="W1301" s="15">
        <v>1775</v>
      </c>
      <c r="X1301" s="15">
        <v>24</v>
      </c>
      <c r="Y1301" s="15">
        <v>1</v>
      </c>
      <c r="Z1301" s="15">
        <v>0</v>
      </c>
      <c r="AA1301" s="15">
        <v>0</v>
      </c>
      <c r="AB1301" s="15">
        <v>0</v>
      </c>
      <c r="AC1301" s="15">
        <v>0</v>
      </c>
      <c r="AD1301" s="15">
        <v>0</v>
      </c>
      <c r="AE1301" s="15">
        <v>0</v>
      </c>
      <c r="AF1301" s="15">
        <v>4</v>
      </c>
      <c r="AG1301" s="15">
        <v>0</v>
      </c>
      <c r="AH1301" s="15">
        <v>0</v>
      </c>
      <c r="AI1301" s="15">
        <v>0</v>
      </c>
      <c r="AJ1301" s="15">
        <v>0</v>
      </c>
      <c r="AK1301" s="15">
        <v>0</v>
      </c>
      <c r="AL1301" s="15">
        <v>0</v>
      </c>
      <c r="AM1301" s="15">
        <v>0</v>
      </c>
      <c r="AN1301" s="15">
        <v>0</v>
      </c>
      <c r="AO1301" s="15">
        <v>0</v>
      </c>
      <c r="AP1301" s="15">
        <v>0</v>
      </c>
      <c r="AQ1301" s="15">
        <v>0</v>
      </c>
      <c r="AR1301" s="15">
        <v>0</v>
      </c>
      <c r="AS1301" s="15">
        <v>0</v>
      </c>
      <c r="AT1301" s="15">
        <v>0</v>
      </c>
      <c r="AU1301" s="15">
        <v>0</v>
      </c>
      <c r="AV1301" s="15">
        <v>0</v>
      </c>
      <c r="AW1301" s="15">
        <v>0</v>
      </c>
      <c r="AX1301" s="15">
        <v>0</v>
      </c>
      <c r="AY1301" s="15">
        <v>0</v>
      </c>
      <c r="AZ1301" s="15">
        <v>0</v>
      </c>
      <c r="BA1301" s="15">
        <v>4</v>
      </c>
      <c r="BB1301" s="15">
        <v>0</v>
      </c>
      <c r="BC1301" s="15">
        <v>0</v>
      </c>
      <c r="BD1301" s="15">
        <v>0</v>
      </c>
      <c r="BE1301" s="15">
        <v>0</v>
      </c>
      <c r="BF1301" s="15">
        <v>0</v>
      </c>
      <c r="BG1301" s="15">
        <v>0</v>
      </c>
      <c r="BH1301" s="15">
        <v>0</v>
      </c>
      <c r="BI1301" s="15">
        <v>0</v>
      </c>
      <c r="BJ1301" s="15">
        <v>0</v>
      </c>
      <c r="BK1301" s="15">
        <v>0</v>
      </c>
      <c r="BL1301" s="15">
        <v>0</v>
      </c>
      <c r="BM1301" s="15">
        <v>0</v>
      </c>
      <c r="BN1301" s="15">
        <v>0</v>
      </c>
      <c r="BO1301" s="15">
        <v>0</v>
      </c>
      <c r="BP1301" s="15">
        <v>0</v>
      </c>
      <c r="BQ1301" s="15">
        <v>0</v>
      </c>
      <c r="BR1301" s="15">
        <v>0</v>
      </c>
      <c r="BS1301" s="15">
        <v>0</v>
      </c>
      <c r="BT1301" s="15">
        <v>0</v>
      </c>
      <c r="BU1301" s="15">
        <v>0</v>
      </c>
      <c r="BV1301" s="15">
        <v>0</v>
      </c>
      <c r="BW1301" s="15">
        <v>0</v>
      </c>
      <c r="BX1301" s="15">
        <v>0</v>
      </c>
      <c r="BY1301" s="15">
        <v>0</v>
      </c>
      <c r="BZ1301" s="15">
        <v>0</v>
      </c>
      <c r="CA1301" s="15">
        <v>0</v>
      </c>
      <c r="CB1301" s="15">
        <v>971</v>
      </c>
      <c r="CC1301" s="15">
        <v>0</v>
      </c>
      <c r="CD1301" s="15">
        <v>0</v>
      </c>
      <c r="CE1301" s="15">
        <v>0</v>
      </c>
      <c r="CF1301" s="15">
        <v>0</v>
      </c>
      <c r="CG1301" s="15">
        <v>0</v>
      </c>
      <c r="CH1301" s="15">
        <v>0</v>
      </c>
      <c r="CI1301" s="15">
        <v>0</v>
      </c>
      <c r="CJ1301" s="15">
        <v>0</v>
      </c>
      <c r="CK1301" s="15">
        <v>0</v>
      </c>
      <c r="CL1301" s="15">
        <v>0</v>
      </c>
      <c r="CM1301" s="15">
        <v>0</v>
      </c>
      <c r="CN1301" s="15">
        <v>0</v>
      </c>
      <c r="CO1301" s="15">
        <v>0</v>
      </c>
      <c r="CP1301" s="15">
        <v>0</v>
      </c>
      <c r="CQ1301" s="15">
        <v>0</v>
      </c>
      <c r="CR1301" s="15">
        <v>0</v>
      </c>
      <c r="CS1301" s="15">
        <v>0</v>
      </c>
      <c r="CT1301" s="15">
        <v>0</v>
      </c>
      <c r="CU1301" s="15">
        <v>4358</v>
      </c>
      <c r="CV1301" s="15">
        <v>0</v>
      </c>
      <c r="CW1301" s="15">
        <v>0</v>
      </c>
      <c r="CX1301" s="15">
        <v>0</v>
      </c>
      <c r="CY1301" s="15">
        <v>0</v>
      </c>
      <c r="CZ1301" s="15">
        <v>0</v>
      </c>
      <c r="DA1301" s="15">
        <v>0</v>
      </c>
      <c r="DB1301" s="15">
        <v>0</v>
      </c>
      <c r="DC1301" s="15">
        <v>0</v>
      </c>
      <c r="DD1301" s="15">
        <v>0</v>
      </c>
      <c r="DE1301" s="15">
        <v>0</v>
      </c>
      <c r="DF1301" s="15">
        <v>0</v>
      </c>
      <c r="DG1301" s="15">
        <v>0</v>
      </c>
      <c r="DH1301" s="15">
        <v>0</v>
      </c>
      <c r="DI1301" s="15">
        <v>0</v>
      </c>
      <c r="DJ1301" s="15">
        <v>0</v>
      </c>
      <c r="DK1301" s="15">
        <v>0</v>
      </c>
      <c r="DL1301" s="15">
        <v>0</v>
      </c>
      <c r="DM1301" s="15">
        <v>0</v>
      </c>
      <c r="DN1301" s="15">
        <v>0</v>
      </c>
      <c r="DO1301" s="15">
        <v>0</v>
      </c>
      <c r="DP1301" s="15">
        <v>0</v>
      </c>
      <c r="DQ1301" s="15">
        <v>0</v>
      </c>
      <c r="DR1301" s="15">
        <v>0</v>
      </c>
      <c r="DS1301" s="15">
        <v>555</v>
      </c>
    </row>
    <row r="1302" spans="1:123">
      <c r="A1302" s="15" t="s">
        <v>6047</v>
      </c>
      <c r="B1302" s="15" t="s">
        <v>17693</v>
      </c>
      <c r="C1302" s="15" t="s">
        <v>340</v>
      </c>
      <c r="D1302" s="15" t="s">
        <v>331</v>
      </c>
      <c r="E1302" s="15" t="s">
        <v>6048</v>
      </c>
      <c r="F1302" s="15" t="str">
        <f>INDEX($I$1:$DS$1,(MATCH(MAX(I1302:DS1302),I1302:DS1302,0)))</f>
        <v>Kyrgyz</v>
      </c>
      <c r="G1302" s="15">
        <f>MAX(I1302:DS1302)/H1302</f>
        <v>0.72527861254095294</v>
      </c>
      <c r="H1302" s="15">
        <v>302481</v>
      </c>
      <c r="I1302" s="15">
        <v>81056</v>
      </c>
      <c r="J1302" s="15">
        <v>68</v>
      </c>
      <c r="K1302" s="15">
        <v>219383</v>
      </c>
      <c r="L1302" s="15">
        <v>70</v>
      </c>
      <c r="M1302" s="15">
        <v>58</v>
      </c>
      <c r="N1302" s="15">
        <v>0</v>
      </c>
      <c r="O1302" s="15">
        <v>37</v>
      </c>
      <c r="P1302" s="15">
        <v>0</v>
      </c>
      <c r="Q1302" s="15">
        <v>0</v>
      </c>
      <c r="R1302" s="15">
        <v>0</v>
      </c>
      <c r="S1302" s="15">
        <v>169</v>
      </c>
      <c r="T1302" s="15">
        <v>0</v>
      </c>
      <c r="U1302" s="15">
        <v>1</v>
      </c>
      <c r="V1302" s="15">
        <v>101</v>
      </c>
      <c r="W1302" s="15">
        <v>612</v>
      </c>
      <c r="X1302" s="15">
        <v>1</v>
      </c>
      <c r="Y1302" s="15">
        <v>0</v>
      </c>
      <c r="Z1302" s="15">
        <v>0</v>
      </c>
      <c r="AA1302" s="15">
        <v>0</v>
      </c>
      <c r="AB1302" s="15">
        <v>0</v>
      </c>
      <c r="AC1302" s="15">
        <v>0</v>
      </c>
      <c r="AD1302" s="15">
        <v>0</v>
      </c>
      <c r="AE1302" s="15">
        <v>0</v>
      </c>
      <c r="AF1302" s="15">
        <v>4</v>
      </c>
      <c r="AG1302" s="15">
        <v>0</v>
      </c>
      <c r="AH1302" s="15">
        <v>0</v>
      </c>
      <c r="AI1302" s="15">
        <v>0</v>
      </c>
      <c r="AJ1302" s="15">
        <v>0</v>
      </c>
      <c r="AK1302" s="15">
        <v>0</v>
      </c>
      <c r="AL1302" s="15">
        <v>0</v>
      </c>
      <c r="AM1302" s="15">
        <v>0</v>
      </c>
      <c r="AN1302" s="15">
        <v>0</v>
      </c>
      <c r="AO1302" s="15">
        <v>0</v>
      </c>
      <c r="AP1302" s="15">
        <v>0</v>
      </c>
      <c r="AQ1302" s="15">
        <v>0</v>
      </c>
      <c r="AR1302" s="15">
        <v>0</v>
      </c>
      <c r="AS1302" s="15">
        <v>0</v>
      </c>
      <c r="AT1302" s="15">
        <v>0</v>
      </c>
      <c r="AU1302" s="15">
        <v>0</v>
      </c>
      <c r="AV1302" s="15">
        <v>0</v>
      </c>
      <c r="AW1302" s="15">
        <v>0</v>
      </c>
      <c r="AX1302" s="15">
        <v>0</v>
      </c>
      <c r="AY1302" s="15">
        <v>0</v>
      </c>
      <c r="AZ1302" s="15">
        <v>0</v>
      </c>
      <c r="BA1302" s="15">
        <v>2</v>
      </c>
      <c r="BB1302" s="15">
        <v>0</v>
      </c>
      <c r="BC1302" s="15">
        <v>0</v>
      </c>
      <c r="BD1302" s="15">
        <v>0</v>
      </c>
      <c r="BE1302" s="15">
        <v>0</v>
      </c>
      <c r="BF1302" s="15">
        <v>0</v>
      </c>
      <c r="BG1302" s="15">
        <v>0</v>
      </c>
      <c r="BH1302" s="15">
        <v>0</v>
      </c>
      <c r="BI1302" s="15">
        <v>0</v>
      </c>
      <c r="BJ1302" s="15">
        <v>0</v>
      </c>
      <c r="BK1302" s="15">
        <v>0</v>
      </c>
      <c r="BL1302" s="15">
        <v>0</v>
      </c>
      <c r="BM1302" s="15">
        <v>0</v>
      </c>
      <c r="BN1302" s="15">
        <v>0</v>
      </c>
      <c r="BO1302" s="15">
        <v>0</v>
      </c>
      <c r="BP1302" s="15">
        <v>0</v>
      </c>
      <c r="BQ1302" s="15">
        <v>0</v>
      </c>
      <c r="BR1302" s="15">
        <v>0</v>
      </c>
      <c r="BS1302" s="15">
        <v>0</v>
      </c>
      <c r="BT1302" s="15">
        <v>0</v>
      </c>
      <c r="BU1302" s="15">
        <v>0</v>
      </c>
      <c r="BV1302" s="15">
        <v>0</v>
      </c>
      <c r="BW1302" s="15">
        <v>0</v>
      </c>
      <c r="BX1302" s="15">
        <v>0</v>
      </c>
      <c r="BY1302" s="15">
        <v>0</v>
      </c>
      <c r="BZ1302" s="15">
        <v>0</v>
      </c>
      <c r="CA1302" s="15">
        <v>0</v>
      </c>
      <c r="CB1302" s="15">
        <v>2</v>
      </c>
      <c r="CC1302" s="15">
        <v>0</v>
      </c>
      <c r="CD1302" s="15">
        <v>0</v>
      </c>
      <c r="CE1302" s="15">
        <v>0</v>
      </c>
      <c r="CF1302" s="15">
        <v>0</v>
      </c>
      <c r="CG1302" s="15">
        <v>0</v>
      </c>
      <c r="CH1302" s="15">
        <v>0</v>
      </c>
      <c r="CI1302" s="15">
        <v>0</v>
      </c>
      <c r="CJ1302" s="15">
        <v>0</v>
      </c>
      <c r="CK1302" s="15">
        <v>0</v>
      </c>
      <c r="CL1302" s="15">
        <v>0</v>
      </c>
      <c r="CM1302" s="15">
        <v>0</v>
      </c>
      <c r="CN1302" s="15">
        <v>0</v>
      </c>
      <c r="CO1302" s="15">
        <v>0</v>
      </c>
      <c r="CP1302" s="15">
        <v>0</v>
      </c>
      <c r="CQ1302" s="15">
        <v>0</v>
      </c>
      <c r="CR1302" s="15">
        <v>0</v>
      </c>
      <c r="CS1302" s="15">
        <v>0</v>
      </c>
      <c r="CT1302" s="15">
        <v>0</v>
      </c>
      <c r="CU1302" s="15">
        <v>344</v>
      </c>
      <c r="CV1302" s="15">
        <v>0</v>
      </c>
      <c r="CW1302" s="15">
        <v>0</v>
      </c>
      <c r="CX1302" s="15">
        <v>0</v>
      </c>
      <c r="CY1302" s="15">
        <v>0</v>
      </c>
      <c r="CZ1302" s="15">
        <v>0</v>
      </c>
      <c r="DA1302" s="15">
        <v>0</v>
      </c>
      <c r="DB1302" s="15">
        <v>0</v>
      </c>
      <c r="DC1302" s="15">
        <v>0</v>
      </c>
      <c r="DD1302" s="15">
        <v>0</v>
      </c>
      <c r="DE1302" s="15">
        <v>0</v>
      </c>
      <c r="DF1302" s="15">
        <v>0</v>
      </c>
      <c r="DG1302" s="15">
        <v>0</v>
      </c>
      <c r="DH1302" s="15">
        <v>0</v>
      </c>
      <c r="DI1302" s="15">
        <v>0</v>
      </c>
      <c r="DJ1302" s="15">
        <v>0</v>
      </c>
      <c r="DK1302" s="15">
        <v>0</v>
      </c>
      <c r="DL1302" s="15">
        <v>0</v>
      </c>
      <c r="DM1302" s="15">
        <v>0</v>
      </c>
      <c r="DN1302" s="15">
        <v>0</v>
      </c>
      <c r="DO1302" s="15">
        <v>0</v>
      </c>
      <c r="DP1302" s="15">
        <v>0</v>
      </c>
      <c r="DQ1302" s="15">
        <v>0</v>
      </c>
      <c r="DR1302" s="15">
        <v>0</v>
      </c>
      <c r="DS1302" s="15">
        <v>573</v>
      </c>
    </row>
    <row r="1303" spans="1:123">
      <c r="A1303" s="15" t="s">
        <v>6072</v>
      </c>
      <c r="B1303" s="15" t="s">
        <v>17694</v>
      </c>
      <c r="C1303" s="15" t="s">
        <v>340</v>
      </c>
      <c r="D1303" s="15" t="s">
        <v>331</v>
      </c>
      <c r="E1303" s="15" t="s">
        <v>335</v>
      </c>
      <c r="F1303" s="15" t="str">
        <f>INDEX($I$1:$DS$1,(MATCH(MAX(I1303:DS1303),I1303:DS1303,0)))</f>
        <v>Kyrgyz</v>
      </c>
      <c r="G1303" s="15">
        <f>MAX(I1303:DS1303)/H1303</f>
        <v>0.7269074602181772</v>
      </c>
      <c r="H1303" s="15">
        <v>282981</v>
      </c>
      <c r="I1303" s="15">
        <v>64753</v>
      </c>
      <c r="J1303" s="15">
        <v>104</v>
      </c>
      <c r="K1303" s="15">
        <v>205701</v>
      </c>
      <c r="L1303" s="15">
        <v>152</v>
      </c>
      <c r="M1303" s="15">
        <v>5</v>
      </c>
      <c r="N1303" s="15">
        <v>0</v>
      </c>
      <c r="O1303" s="15">
        <v>788</v>
      </c>
      <c r="P1303" s="15">
        <v>0</v>
      </c>
      <c r="Q1303" s="15">
        <v>0</v>
      </c>
      <c r="R1303" s="15">
        <v>0</v>
      </c>
      <c r="S1303" s="15">
        <v>480</v>
      </c>
      <c r="T1303" s="15">
        <v>0</v>
      </c>
      <c r="U1303" s="15">
        <v>2</v>
      </c>
      <c r="V1303" s="15">
        <v>201</v>
      </c>
      <c r="W1303" s="15">
        <v>1676</v>
      </c>
      <c r="X1303" s="15">
        <v>13</v>
      </c>
      <c r="Y1303" s="15">
        <v>2</v>
      </c>
      <c r="Z1303" s="15">
        <v>0</v>
      </c>
      <c r="AA1303" s="15">
        <v>0</v>
      </c>
      <c r="AB1303" s="15">
        <v>0</v>
      </c>
      <c r="AC1303" s="15">
        <v>0</v>
      </c>
      <c r="AD1303" s="15">
        <v>0</v>
      </c>
      <c r="AE1303" s="15">
        <v>0</v>
      </c>
      <c r="AF1303" s="15">
        <v>0</v>
      </c>
      <c r="AG1303" s="15">
        <v>0</v>
      </c>
      <c r="AH1303" s="15">
        <v>0</v>
      </c>
      <c r="AI1303" s="15">
        <v>0</v>
      </c>
      <c r="AJ1303" s="15">
        <v>0</v>
      </c>
      <c r="AK1303" s="15">
        <v>0</v>
      </c>
      <c r="AL1303" s="15">
        <v>0</v>
      </c>
      <c r="AM1303" s="15">
        <v>0</v>
      </c>
      <c r="AN1303" s="15">
        <v>0</v>
      </c>
      <c r="AO1303" s="15">
        <v>0</v>
      </c>
      <c r="AP1303" s="15">
        <v>0</v>
      </c>
      <c r="AQ1303" s="15">
        <v>0</v>
      </c>
      <c r="AR1303" s="15">
        <v>0</v>
      </c>
      <c r="AS1303" s="15">
        <v>0</v>
      </c>
      <c r="AT1303" s="15">
        <v>0</v>
      </c>
      <c r="AU1303" s="15">
        <v>0</v>
      </c>
      <c r="AV1303" s="15">
        <v>0</v>
      </c>
      <c r="AW1303" s="15">
        <v>0</v>
      </c>
      <c r="AX1303" s="15">
        <v>0</v>
      </c>
      <c r="AY1303" s="15">
        <v>0</v>
      </c>
      <c r="AZ1303" s="15">
        <v>0</v>
      </c>
      <c r="BA1303" s="15">
        <v>10</v>
      </c>
      <c r="BB1303" s="15">
        <v>0</v>
      </c>
      <c r="BC1303" s="15">
        <v>0</v>
      </c>
      <c r="BD1303" s="15">
        <v>0</v>
      </c>
      <c r="BE1303" s="15">
        <v>0</v>
      </c>
      <c r="BF1303" s="15">
        <v>0</v>
      </c>
      <c r="BG1303" s="15">
        <v>0</v>
      </c>
      <c r="BH1303" s="15">
        <v>0</v>
      </c>
      <c r="BI1303" s="15">
        <v>0</v>
      </c>
      <c r="BJ1303" s="15">
        <v>0</v>
      </c>
      <c r="BK1303" s="15">
        <v>0</v>
      </c>
      <c r="BL1303" s="15">
        <v>0</v>
      </c>
      <c r="BM1303" s="15">
        <v>0</v>
      </c>
      <c r="BN1303" s="15">
        <v>0</v>
      </c>
      <c r="BO1303" s="15">
        <v>0</v>
      </c>
      <c r="BP1303" s="15">
        <v>0</v>
      </c>
      <c r="BQ1303" s="15">
        <v>0</v>
      </c>
      <c r="BR1303" s="15">
        <v>0</v>
      </c>
      <c r="BS1303" s="15">
        <v>0</v>
      </c>
      <c r="BT1303" s="15">
        <v>0</v>
      </c>
      <c r="BU1303" s="15">
        <v>0</v>
      </c>
      <c r="BV1303" s="15">
        <v>0</v>
      </c>
      <c r="BW1303" s="15">
        <v>0</v>
      </c>
      <c r="BX1303" s="15">
        <v>0</v>
      </c>
      <c r="BY1303" s="15">
        <v>0</v>
      </c>
      <c r="BZ1303" s="15">
        <v>0</v>
      </c>
      <c r="CA1303" s="15">
        <v>0</v>
      </c>
      <c r="CB1303" s="15">
        <v>1</v>
      </c>
      <c r="CC1303" s="15">
        <v>0</v>
      </c>
      <c r="CD1303" s="15">
        <v>0</v>
      </c>
      <c r="CE1303" s="15">
        <v>18</v>
      </c>
      <c r="CF1303" s="15">
        <v>0</v>
      </c>
      <c r="CG1303" s="15">
        <v>0</v>
      </c>
      <c r="CH1303" s="15">
        <v>0</v>
      </c>
      <c r="CI1303" s="15">
        <v>0</v>
      </c>
      <c r="CJ1303" s="15">
        <v>0</v>
      </c>
      <c r="CK1303" s="15">
        <v>16</v>
      </c>
      <c r="CL1303" s="15">
        <v>0</v>
      </c>
      <c r="CM1303" s="15">
        <v>0</v>
      </c>
      <c r="CN1303" s="15">
        <v>0</v>
      </c>
      <c r="CO1303" s="15">
        <v>0</v>
      </c>
      <c r="CP1303" s="15">
        <v>0</v>
      </c>
      <c r="CQ1303" s="15">
        <v>0</v>
      </c>
      <c r="CR1303" s="15">
        <v>0</v>
      </c>
      <c r="CS1303" s="15">
        <v>0</v>
      </c>
      <c r="CT1303" s="15">
        <v>0</v>
      </c>
      <c r="CU1303" s="15">
        <v>8979</v>
      </c>
      <c r="CV1303" s="15">
        <v>0</v>
      </c>
      <c r="CW1303" s="15">
        <v>0</v>
      </c>
      <c r="CX1303" s="15">
        <v>0</v>
      </c>
      <c r="CY1303" s="15">
        <v>0</v>
      </c>
      <c r="CZ1303" s="15">
        <v>0</v>
      </c>
      <c r="DA1303" s="15">
        <v>0</v>
      </c>
      <c r="DB1303" s="15">
        <v>0</v>
      </c>
      <c r="DC1303" s="15">
        <v>0</v>
      </c>
      <c r="DD1303" s="15">
        <v>0</v>
      </c>
      <c r="DE1303" s="15">
        <v>0</v>
      </c>
      <c r="DF1303" s="15">
        <v>0</v>
      </c>
      <c r="DG1303" s="15">
        <v>0</v>
      </c>
      <c r="DH1303" s="15">
        <v>0</v>
      </c>
      <c r="DI1303" s="15">
        <v>0</v>
      </c>
      <c r="DJ1303" s="15">
        <v>0</v>
      </c>
      <c r="DK1303" s="15">
        <v>0</v>
      </c>
      <c r="DL1303" s="15">
        <v>0</v>
      </c>
      <c r="DM1303" s="15">
        <v>0</v>
      </c>
      <c r="DN1303" s="15">
        <v>0</v>
      </c>
      <c r="DO1303" s="15">
        <v>0</v>
      </c>
      <c r="DP1303" s="15">
        <v>0</v>
      </c>
      <c r="DQ1303" s="15">
        <v>0</v>
      </c>
      <c r="DR1303" s="15">
        <v>0</v>
      </c>
      <c r="DS1303" s="15">
        <v>80</v>
      </c>
    </row>
    <row r="1304" spans="1:123">
      <c r="A1304" s="15" t="s">
        <v>6051</v>
      </c>
      <c r="B1304" s="15" t="s">
        <v>17695</v>
      </c>
      <c r="C1304" s="15" t="s">
        <v>340</v>
      </c>
      <c r="D1304" s="15" t="s">
        <v>336</v>
      </c>
      <c r="E1304" s="15" t="s">
        <v>336</v>
      </c>
      <c r="F1304" s="15" t="str">
        <f>INDEX($I$1:$DS$1,(MATCH(MAX(I1304:DS1304),I1304:DS1304,0)))</f>
        <v>Kyrgyz</v>
      </c>
      <c r="G1304" s="15">
        <f>MAX(I1304:DS1304)/H1304</f>
        <v>0.51268608534783522</v>
      </c>
      <c r="H1304" s="15">
        <v>322164</v>
      </c>
      <c r="I1304" s="15">
        <v>137601</v>
      </c>
      <c r="J1304" s="15">
        <v>270</v>
      </c>
      <c r="K1304" s="15">
        <v>165169</v>
      </c>
      <c r="L1304" s="15">
        <v>778</v>
      </c>
      <c r="M1304" s="15">
        <v>890</v>
      </c>
      <c r="N1304" s="15">
        <v>0</v>
      </c>
      <c r="O1304" s="15">
        <v>1002</v>
      </c>
      <c r="P1304" s="15">
        <v>0</v>
      </c>
      <c r="Q1304" s="15">
        <v>0</v>
      </c>
      <c r="R1304" s="15">
        <v>0</v>
      </c>
      <c r="S1304" s="15">
        <v>4083</v>
      </c>
      <c r="T1304" s="15">
        <v>108</v>
      </c>
      <c r="U1304" s="15">
        <v>55</v>
      </c>
      <c r="V1304" s="15">
        <v>1815</v>
      </c>
      <c r="W1304" s="15">
        <v>830</v>
      </c>
      <c r="X1304" s="15">
        <v>264</v>
      </c>
      <c r="Y1304" s="15">
        <v>3</v>
      </c>
      <c r="Z1304" s="15">
        <v>18</v>
      </c>
      <c r="AA1304" s="15">
        <v>0</v>
      </c>
      <c r="AB1304" s="15">
        <v>0</v>
      </c>
      <c r="AC1304" s="15">
        <v>0</v>
      </c>
      <c r="AD1304" s="15">
        <v>0</v>
      </c>
      <c r="AE1304" s="15">
        <v>0</v>
      </c>
      <c r="AF1304" s="15">
        <v>25</v>
      </c>
      <c r="AG1304" s="15">
        <v>0</v>
      </c>
      <c r="AH1304" s="15">
        <v>0</v>
      </c>
      <c r="AI1304" s="15">
        <v>0</v>
      </c>
      <c r="AJ1304" s="15">
        <v>0</v>
      </c>
      <c r="AK1304" s="15">
        <v>0</v>
      </c>
      <c r="AL1304" s="15">
        <v>0</v>
      </c>
      <c r="AM1304" s="15">
        <v>0</v>
      </c>
      <c r="AN1304" s="15">
        <v>0</v>
      </c>
      <c r="AO1304" s="15">
        <v>0</v>
      </c>
      <c r="AP1304" s="15">
        <v>0</v>
      </c>
      <c r="AQ1304" s="15">
        <v>0</v>
      </c>
      <c r="AR1304" s="15">
        <v>0</v>
      </c>
      <c r="AS1304" s="15">
        <v>0</v>
      </c>
      <c r="AT1304" s="15">
        <v>0</v>
      </c>
      <c r="AU1304" s="15">
        <v>0</v>
      </c>
      <c r="AV1304" s="15">
        <v>0</v>
      </c>
      <c r="AW1304" s="15">
        <v>0</v>
      </c>
      <c r="AX1304" s="15">
        <v>0</v>
      </c>
      <c r="AY1304" s="15">
        <v>0</v>
      </c>
      <c r="AZ1304" s="15">
        <v>0</v>
      </c>
      <c r="BA1304" s="15">
        <v>6</v>
      </c>
      <c r="BB1304" s="15">
        <v>0</v>
      </c>
      <c r="BC1304" s="15">
        <v>0</v>
      </c>
      <c r="BD1304" s="15">
        <v>15</v>
      </c>
      <c r="BE1304" s="15">
        <v>0</v>
      </c>
      <c r="BF1304" s="15">
        <v>0</v>
      </c>
      <c r="BG1304" s="15">
        <v>0</v>
      </c>
      <c r="BH1304" s="15">
        <v>0</v>
      </c>
      <c r="BI1304" s="15">
        <v>0</v>
      </c>
      <c r="BJ1304" s="15">
        <v>0</v>
      </c>
      <c r="BK1304" s="15">
        <v>0</v>
      </c>
      <c r="BL1304" s="15">
        <v>0</v>
      </c>
      <c r="BM1304" s="15">
        <v>0</v>
      </c>
      <c r="BN1304" s="15">
        <v>0</v>
      </c>
      <c r="BO1304" s="15">
        <v>0</v>
      </c>
      <c r="BP1304" s="15">
        <v>0</v>
      </c>
      <c r="BQ1304" s="15">
        <v>0</v>
      </c>
      <c r="BR1304" s="15">
        <v>0</v>
      </c>
      <c r="BS1304" s="15">
        <v>0</v>
      </c>
      <c r="BT1304" s="15">
        <v>0</v>
      </c>
      <c r="BU1304" s="15">
        <v>0</v>
      </c>
      <c r="BV1304" s="15">
        <v>0</v>
      </c>
      <c r="BW1304" s="15">
        <v>0</v>
      </c>
      <c r="BX1304" s="15">
        <v>0</v>
      </c>
      <c r="BY1304" s="15">
        <v>0</v>
      </c>
      <c r="BZ1304" s="15">
        <v>0</v>
      </c>
      <c r="CA1304" s="15">
        <v>0</v>
      </c>
      <c r="CB1304" s="15">
        <v>114</v>
      </c>
      <c r="CC1304" s="15">
        <v>0</v>
      </c>
      <c r="CD1304" s="15">
        <v>0</v>
      </c>
      <c r="CE1304" s="15">
        <v>0</v>
      </c>
      <c r="CF1304" s="15">
        <v>0</v>
      </c>
      <c r="CG1304" s="15">
        <v>0</v>
      </c>
      <c r="CH1304" s="15">
        <v>0</v>
      </c>
      <c r="CI1304" s="15">
        <v>0</v>
      </c>
      <c r="CJ1304" s="15">
        <v>0</v>
      </c>
      <c r="CK1304" s="15">
        <v>0</v>
      </c>
      <c r="CL1304" s="15">
        <v>0</v>
      </c>
      <c r="CM1304" s="15">
        <v>0</v>
      </c>
      <c r="CN1304" s="15">
        <v>0</v>
      </c>
      <c r="CO1304" s="15">
        <v>0</v>
      </c>
      <c r="CP1304" s="15">
        <v>0</v>
      </c>
      <c r="CQ1304" s="15">
        <v>0</v>
      </c>
      <c r="CR1304" s="15">
        <v>0</v>
      </c>
      <c r="CS1304" s="15">
        <v>0</v>
      </c>
      <c r="CT1304" s="15">
        <v>0</v>
      </c>
      <c r="CU1304" s="15">
        <v>5792</v>
      </c>
      <c r="CV1304" s="15">
        <v>0</v>
      </c>
      <c r="CW1304" s="15">
        <v>0</v>
      </c>
      <c r="CX1304" s="15">
        <v>0</v>
      </c>
      <c r="CY1304" s="15">
        <v>0</v>
      </c>
      <c r="CZ1304" s="15">
        <v>0</v>
      </c>
      <c r="DA1304" s="15">
        <v>0</v>
      </c>
      <c r="DB1304" s="15">
        <v>0</v>
      </c>
      <c r="DC1304" s="15">
        <v>0</v>
      </c>
      <c r="DD1304" s="15">
        <v>0</v>
      </c>
      <c r="DE1304" s="15">
        <v>0</v>
      </c>
      <c r="DF1304" s="15">
        <v>0</v>
      </c>
      <c r="DG1304" s="15">
        <v>0</v>
      </c>
      <c r="DH1304" s="15">
        <v>0</v>
      </c>
      <c r="DI1304" s="15">
        <v>0</v>
      </c>
      <c r="DJ1304" s="15">
        <v>0</v>
      </c>
      <c r="DK1304" s="15">
        <v>0</v>
      </c>
      <c r="DL1304" s="15">
        <v>0</v>
      </c>
      <c r="DM1304" s="15">
        <v>0</v>
      </c>
      <c r="DN1304" s="15">
        <v>0</v>
      </c>
      <c r="DO1304" s="15">
        <v>0</v>
      </c>
      <c r="DP1304" s="15">
        <v>0</v>
      </c>
      <c r="DQ1304" s="15">
        <v>0</v>
      </c>
      <c r="DR1304" s="15">
        <v>0</v>
      </c>
      <c r="DS1304" s="15">
        <v>3326</v>
      </c>
    </row>
    <row r="1305" spans="1:123">
      <c r="A1305" s="15" t="s">
        <v>6005</v>
      </c>
      <c r="B1305" s="15" t="s">
        <v>17696</v>
      </c>
      <c r="C1305" s="15" t="s">
        <v>340</v>
      </c>
      <c r="D1305" s="15" t="s">
        <v>337</v>
      </c>
      <c r="E1305" s="15" t="s">
        <v>338</v>
      </c>
      <c r="F1305" s="15" t="str">
        <f>INDEX($I$1:$DS$1,(MATCH(MAX(I1305:DS1305),I1305:DS1305,0)))</f>
        <v>Kyrgyz</v>
      </c>
      <c r="G1305" s="15">
        <f>MAX(I1305:DS1305)/H1305</f>
        <v>0.99372177139751494</v>
      </c>
      <c r="H1305" s="15">
        <v>53359</v>
      </c>
      <c r="I1305" s="15">
        <v>20</v>
      </c>
      <c r="J1305" s="15">
        <v>96</v>
      </c>
      <c r="K1305" s="15">
        <v>53024</v>
      </c>
      <c r="L1305" s="15">
        <v>9</v>
      </c>
      <c r="M1305" s="15">
        <v>0</v>
      </c>
      <c r="N1305" s="15">
        <v>0</v>
      </c>
      <c r="O1305" s="15">
        <v>4</v>
      </c>
      <c r="P1305" s="15">
        <v>0</v>
      </c>
      <c r="Q1305" s="15">
        <v>0</v>
      </c>
      <c r="R1305" s="15">
        <v>0</v>
      </c>
      <c r="S1305" s="15">
        <v>107</v>
      </c>
      <c r="T1305" s="15">
        <v>11</v>
      </c>
      <c r="U1305" s="15">
        <v>30</v>
      </c>
      <c r="V1305" s="15">
        <v>17</v>
      </c>
      <c r="W1305" s="15">
        <v>0</v>
      </c>
      <c r="X1305" s="15">
        <v>1</v>
      </c>
      <c r="Y1305" s="15">
        <v>0</v>
      </c>
      <c r="Z1305" s="15">
        <v>0</v>
      </c>
      <c r="AA1305" s="15">
        <v>0</v>
      </c>
      <c r="AB1305" s="15">
        <v>0</v>
      </c>
      <c r="AC1305" s="15">
        <v>0</v>
      </c>
      <c r="AD1305" s="15">
        <v>0</v>
      </c>
      <c r="AE1305" s="15">
        <v>0</v>
      </c>
      <c r="AF1305" s="15">
        <v>0</v>
      </c>
      <c r="AG1305" s="15">
        <v>0</v>
      </c>
      <c r="AH1305" s="15">
        <v>0</v>
      </c>
      <c r="AI1305" s="15">
        <v>0</v>
      </c>
      <c r="AJ1305" s="15">
        <v>0</v>
      </c>
      <c r="AK1305" s="15">
        <v>0</v>
      </c>
      <c r="AL1305" s="15">
        <v>0</v>
      </c>
      <c r="AM1305" s="15">
        <v>0</v>
      </c>
      <c r="AN1305" s="15">
        <v>0</v>
      </c>
      <c r="AO1305" s="15">
        <v>0</v>
      </c>
      <c r="AP1305" s="15">
        <v>0</v>
      </c>
      <c r="AQ1305" s="15">
        <v>0</v>
      </c>
      <c r="AR1305" s="15">
        <v>0</v>
      </c>
      <c r="AS1305" s="15">
        <v>0</v>
      </c>
      <c r="AT1305" s="15">
        <v>0</v>
      </c>
      <c r="AU1305" s="15">
        <v>0</v>
      </c>
      <c r="AV1305" s="15">
        <v>0</v>
      </c>
      <c r="AW1305" s="15">
        <v>0</v>
      </c>
      <c r="AX1305" s="15">
        <v>0</v>
      </c>
      <c r="AY1305" s="15">
        <v>0</v>
      </c>
      <c r="AZ1305" s="15">
        <v>0</v>
      </c>
      <c r="BA1305" s="15">
        <v>11</v>
      </c>
      <c r="BB1305" s="15">
        <v>0</v>
      </c>
      <c r="BC1305" s="15">
        <v>0</v>
      </c>
      <c r="BD1305" s="15">
        <v>0</v>
      </c>
      <c r="BE1305" s="15">
        <v>0</v>
      </c>
      <c r="BF1305" s="15">
        <v>0</v>
      </c>
      <c r="BG1305" s="15">
        <v>0</v>
      </c>
      <c r="BH1305" s="15">
        <v>0</v>
      </c>
      <c r="BI1305" s="15">
        <v>0</v>
      </c>
      <c r="BJ1305" s="15">
        <v>0</v>
      </c>
      <c r="BK1305" s="15">
        <v>0</v>
      </c>
      <c r="BL1305" s="15">
        <v>0</v>
      </c>
      <c r="BM1305" s="15">
        <v>0</v>
      </c>
      <c r="BN1305" s="15">
        <v>0</v>
      </c>
      <c r="BO1305" s="15">
        <v>0</v>
      </c>
      <c r="BP1305" s="15">
        <v>0</v>
      </c>
      <c r="BQ1305" s="15">
        <v>0</v>
      </c>
      <c r="BR1305" s="15">
        <v>0</v>
      </c>
      <c r="BS1305" s="15">
        <v>0</v>
      </c>
      <c r="BT1305" s="15">
        <v>0</v>
      </c>
      <c r="BU1305" s="15">
        <v>0</v>
      </c>
      <c r="BV1305" s="15">
        <v>0</v>
      </c>
      <c r="BW1305" s="15">
        <v>0</v>
      </c>
      <c r="BX1305" s="15">
        <v>0</v>
      </c>
      <c r="BY1305" s="15">
        <v>0</v>
      </c>
      <c r="BZ1305" s="15">
        <v>0</v>
      </c>
      <c r="CA1305" s="15">
        <v>0</v>
      </c>
      <c r="CB1305" s="15">
        <v>2</v>
      </c>
      <c r="CC1305" s="15">
        <v>0</v>
      </c>
      <c r="CD1305" s="15">
        <v>0</v>
      </c>
      <c r="CE1305" s="15">
        <v>0</v>
      </c>
      <c r="CF1305" s="15">
        <v>0</v>
      </c>
      <c r="CG1305" s="15">
        <v>0</v>
      </c>
      <c r="CH1305" s="15">
        <v>0</v>
      </c>
      <c r="CI1305" s="15">
        <v>0</v>
      </c>
      <c r="CJ1305" s="15">
        <v>0</v>
      </c>
      <c r="CK1305" s="15">
        <v>5</v>
      </c>
      <c r="CL1305" s="15">
        <v>0</v>
      </c>
      <c r="CM1305" s="15">
        <v>0</v>
      </c>
      <c r="CN1305" s="15">
        <v>0</v>
      </c>
      <c r="CO1305" s="15">
        <v>0</v>
      </c>
      <c r="CP1305" s="15">
        <v>0</v>
      </c>
      <c r="CQ1305" s="15">
        <v>0</v>
      </c>
      <c r="CR1305" s="15">
        <v>0</v>
      </c>
      <c r="CS1305" s="15">
        <v>0</v>
      </c>
      <c r="CT1305" s="15">
        <v>0</v>
      </c>
      <c r="CU1305" s="15">
        <v>2</v>
      </c>
      <c r="CV1305" s="15">
        <v>0</v>
      </c>
      <c r="CW1305" s="15">
        <v>0</v>
      </c>
      <c r="CX1305" s="15">
        <v>0</v>
      </c>
      <c r="CY1305" s="15">
        <v>0</v>
      </c>
      <c r="CZ1305" s="15">
        <v>0</v>
      </c>
      <c r="DA1305" s="15">
        <v>0</v>
      </c>
      <c r="DB1305" s="15">
        <v>0</v>
      </c>
      <c r="DC1305" s="15">
        <v>0</v>
      </c>
      <c r="DD1305" s="15">
        <v>0</v>
      </c>
      <c r="DE1305" s="15">
        <v>0</v>
      </c>
      <c r="DF1305" s="15">
        <v>0</v>
      </c>
      <c r="DG1305" s="15">
        <v>0</v>
      </c>
      <c r="DH1305" s="15">
        <v>0</v>
      </c>
      <c r="DI1305" s="15">
        <v>0</v>
      </c>
      <c r="DJ1305" s="15">
        <v>0</v>
      </c>
      <c r="DK1305" s="15">
        <v>0</v>
      </c>
      <c r="DL1305" s="15">
        <v>0</v>
      </c>
      <c r="DM1305" s="15">
        <v>0</v>
      </c>
      <c r="DN1305" s="15">
        <v>0</v>
      </c>
      <c r="DO1305" s="15">
        <v>0</v>
      </c>
      <c r="DP1305" s="15">
        <v>0</v>
      </c>
      <c r="DQ1305" s="15">
        <v>0</v>
      </c>
      <c r="DR1305" s="15">
        <v>0</v>
      </c>
      <c r="DS1305" s="15">
        <v>20</v>
      </c>
    </row>
    <row r="1306" spans="1:123">
      <c r="A1306" s="15" t="s">
        <v>6025</v>
      </c>
      <c r="B1306" s="15" t="s">
        <v>17697</v>
      </c>
      <c r="C1306" s="15" t="s">
        <v>340</v>
      </c>
      <c r="D1306" s="15" t="s">
        <v>337</v>
      </c>
      <c r="E1306" s="15" t="s">
        <v>6026</v>
      </c>
      <c r="F1306" s="15" t="str">
        <f>INDEX($I$1:$DS$1,(MATCH(MAX(I1306:DS1306),I1306:DS1306,0)))</f>
        <v>Kyrgyz</v>
      </c>
      <c r="G1306" s="15">
        <f>MAX(I1306:DS1306)/H1306</f>
        <v>0.90222607690083845</v>
      </c>
      <c r="H1306" s="15">
        <v>69180</v>
      </c>
      <c r="I1306" s="15">
        <v>370</v>
      </c>
      <c r="J1306" s="15">
        <v>1236</v>
      </c>
      <c r="K1306" s="15">
        <v>62416</v>
      </c>
      <c r="L1306" s="15">
        <v>9</v>
      </c>
      <c r="M1306" s="15">
        <v>6</v>
      </c>
      <c r="N1306" s="15">
        <v>0</v>
      </c>
      <c r="O1306" s="15">
        <v>28</v>
      </c>
      <c r="P1306" s="15">
        <v>0</v>
      </c>
      <c r="Q1306" s="15">
        <v>0</v>
      </c>
      <c r="R1306" s="15">
        <v>0</v>
      </c>
      <c r="S1306" s="15">
        <v>559</v>
      </c>
      <c r="T1306" s="15">
        <v>21</v>
      </c>
      <c r="U1306" s="15">
        <v>28</v>
      </c>
      <c r="V1306" s="15">
        <v>54</v>
      </c>
      <c r="W1306" s="15">
        <v>3</v>
      </c>
      <c r="X1306" s="15">
        <v>8</v>
      </c>
      <c r="Y1306" s="15">
        <v>0</v>
      </c>
      <c r="Z1306" s="15">
        <v>0</v>
      </c>
      <c r="AA1306" s="15">
        <v>0</v>
      </c>
      <c r="AB1306" s="15">
        <v>0</v>
      </c>
      <c r="AC1306" s="15">
        <v>0</v>
      </c>
      <c r="AD1306" s="15">
        <v>0</v>
      </c>
      <c r="AE1306" s="15">
        <v>0</v>
      </c>
      <c r="AF1306" s="15">
        <v>0</v>
      </c>
      <c r="AG1306" s="15">
        <v>0</v>
      </c>
      <c r="AH1306" s="15">
        <v>0</v>
      </c>
      <c r="AI1306" s="15">
        <v>0</v>
      </c>
      <c r="AJ1306" s="15">
        <v>0</v>
      </c>
      <c r="AK1306" s="15">
        <v>0</v>
      </c>
      <c r="AL1306" s="15">
        <v>0</v>
      </c>
      <c r="AM1306" s="15">
        <v>0</v>
      </c>
      <c r="AN1306" s="15">
        <v>0</v>
      </c>
      <c r="AO1306" s="15">
        <v>0</v>
      </c>
      <c r="AP1306" s="15">
        <v>0</v>
      </c>
      <c r="AQ1306" s="15">
        <v>0</v>
      </c>
      <c r="AR1306" s="15">
        <v>0</v>
      </c>
      <c r="AS1306" s="15">
        <v>0</v>
      </c>
      <c r="AT1306" s="15">
        <v>0</v>
      </c>
      <c r="AU1306" s="15">
        <v>0</v>
      </c>
      <c r="AV1306" s="15">
        <v>0</v>
      </c>
      <c r="AW1306" s="15">
        <v>0</v>
      </c>
      <c r="AX1306" s="15">
        <v>0</v>
      </c>
      <c r="AY1306" s="15">
        <v>0</v>
      </c>
      <c r="AZ1306" s="15">
        <v>0</v>
      </c>
      <c r="BA1306" s="15">
        <v>5</v>
      </c>
      <c r="BB1306" s="15">
        <v>0</v>
      </c>
      <c r="BC1306" s="15">
        <v>0</v>
      </c>
      <c r="BD1306" s="15">
        <v>1</v>
      </c>
      <c r="BE1306" s="15">
        <v>0</v>
      </c>
      <c r="BF1306" s="15">
        <v>0</v>
      </c>
      <c r="BG1306" s="15">
        <v>0</v>
      </c>
      <c r="BH1306" s="15">
        <v>0</v>
      </c>
      <c r="BI1306" s="15">
        <v>0</v>
      </c>
      <c r="BJ1306" s="15">
        <v>0</v>
      </c>
      <c r="BK1306" s="15">
        <v>0</v>
      </c>
      <c r="BL1306" s="15">
        <v>0</v>
      </c>
      <c r="BM1306" s="15">
        <v>0</v>
      </c>
      <c r="BN1306" s="15">
        <v>0</v>
      </c>
      <c r="BO1306" s="15">
        <v>0</v>
      </c>
      <c r="BP1306" s="15">
        <v>0</v>
      </c>
      <c r="BQ1306" s="15">
        <v>0</v>
      </c>
      <c r="BR1306" s="15">
        <v>0</v>
      </c>
      <c r="BS1306" s="15">
        <v>0</v>
      </c>
      <c r="BT1306" s="15">
        <v>0</v>
      </c>
      <c r="BU1306" s="15">
        <v>0</v>
      </c>
      <c r="BV1306" s="15">
        <v>0</v>
      </c>
      <c r="BW1306" s="15">
        <v>0</v>
      </c>
      <c r="BX1306" s="15">
        <v>0</v>
      </c>
      <c r="BY1306" s="15">
        <v>0</v>
      </c>
      <c r="BZ1306" s="15">
        <v>0</v>
      </c>
      <c r="CA1306" s="15">
        <v>0</v>
      </c>
      <c r="CB1306" s="15">
        <v>0</v>
      </c>
      <c r="CC1306" s="15">
        <v>0</v>
      </c>
      <c r="CD1306" s="15">
        <v>0</v>
      </c>
      <c r="CE1306" s="15">
        <v>0</v>
      </c>
      <c r="CF1306" s="15">
        <v>0</v>
      </c>
      <c r="CG1306" s="15">
        <v>0</v>
      </c>
      <c r="CH1306" s="15">
        <v>0</v>
      </c>
      <c r="CI1306" s="15">
        <v>0</v>
      </c>
      <c r="CJ1306" s="15">
        <v>0</v>
      </c>
      <c r="CK1306" s="15">
        <v>3522</v>
      </c>
      <c r="CL1306" s="15">
        <v>0</v>
      </c>
      <c r="CM1306" s="15">
        <v>0</v>
      </c>
      <c r="CN1306" s="15">
        <v>0</v>
      </c>
      <c r="CO1306" s="15">
        <v>0</v>
      </c>
      <c r="CP1306" s="15">
        <v>0</v>
      </c>
      <c r="CQ1306" s="15">
        <v>0</v>
      </c>
      <c r="CR1306" s="15">
        <v>0</v>
      </c>
      <c r="CS1306" s="15">
        <v>0</v>
      </c>
      <c r="CT1306" s="15">
        <v>0</v>
      </c>
      <c r="CU1306" s="15">
        <v>751</v>
      </c>
      <c r="CV1306" s="15">
        <v>0</v>
      </c>
      <c r="CW1306" s="15">
        <v>0</v>
      </c>
      <c r="CX1306" s="15">
        <v>0</v>
      </c>
      <c r="CY1306" s="15">
        <v>0</v>
      </c>
      <c r="CZ1306" s="15">
        <v>0</v>
      </c>
      <c r="DA1306" s="15">
        <v>0</v>
      </c>
      <c r="DB1306" s="15">
        <v>0</v>
      </c>
      <c r="DC1306" s="15">
        <v>0</v>
      </c>
      <c r="DD1306" s="15">
        <v>0</v>
      </c>
      <c r="DE1306" s="15">
        <v>0</v>
      </c>
      <c r="DF1306" s="15">
        <v>0</v>
      </c>
      <c r="DG1306" s="15">
        <v>0</v>
      </c>
      <c r="DH1306" s="15">
        <v>0</v>
      </c>
      <c r="DI1306" s="15">
        <v>0</v>
      </c>
      <c r="DJ1306" s="15">
        <v>0</v>
      </c>
      <c r="DK1306" s="15">
        <v>0</v>
      </c>
      <c r="DL1306" s="15">
        <v>0</v>
      </c>
      <c r="DM1306" s="15">
        <v>0</v>
      </c>
      <c r="DN1306" s="15">
        <v>0</v>
      </c>
      <c r="DO1306" s="15">
        <v>0</v>
      </c>
      <c r="DP1306" s="15">
        <v>0</v>
      </c>
      <c r="DQ1306" s="15">
        <v>0</v>
      </c>
      <c r="DR1306" s="15">
        <v>0</v>
      </c>
      <c r="DS1306" s="15">
        <v>163</v>
      </c>
    </row>
    <row r="1307" spans="1:123">
      <c r="A1307" s="15" t="s">
        <v>6042</v>
      </c>
      <c r="B1307" s="15" t="s">
        <v>17698</v>
      </c>
      <c r="C1307" s="15" t="s">
        <v>340</v>
      </c>
      <c r="D1307" s="15" t="s">
        <v>337</v>
      </c>
      <c r="E1307" s="15" t="s">
        <v>339</v>
      </c>
      <c r="F1307" s="15" t="str">
        <f>INDEX($I$1:$DS$1,(MATCH(MAX(I1307:DS1307),I1307:DS1307,0)))</f>
        <v>Kyrgyz</v>
      </c>
      <c r="G1307" s="15">
        <f>MAX(I1307:DS1307)/H1307</f>
        <v>0.82018397546993738</v>
      </c>
      <c r="H1307" s="15">
        <v>37505</v>
      </c>
      <c r="I1307" s="15">
        <v>912</v>
      </c>
      <c r="J1307" s="15">
        <v>1640</v>
      </c>
      <c r="K1307" s="15">
        <v>30761</v>
      </c>
      <c r="L1307" s="15">
        <v>13</v>
      </c>
      <c r="M1307" s="15">
        <v>0</v>
      </c>
      <c r="N1307" s="15">
        <v>0</v>
      </c>
      <c r="O1307" s="15">
        <v>67</v>
      </c>
      <c r="P1307" s="15">
        <v>0</v>
      </c>
      <c r="Q1307" s="15">
        <v>0</v>
      </c>
      <c r="R1307" s="15">
        <v>0</v>
      </c>
      <c r="S1307" s="15">
        <v>774</v>
      </c>
      <c r="T1307" s="15">
        <v>16</v>
      </c>
      <c r="U1307" s="15">
        <v>53</v>
      </c>
      <c r="V1307" s="15">
        <v>128</v>
      </c>
      <c r="W1307" s="15">
        <v>6</v>
      </c>
      <c r="X1307" s="15">
        <v>24</v>
      </c>
      <c r="Y1307" s="15">
        <v>14</v>
      </c>
      <c r="Z1307" s="15">
        <v>0</v>
      </c>
      <c r="AA1307" s="15">
        <v>0</v>
      </c>
      <c r="AB1307" s="15">
        <v>0</v>
      </c>
      <c r="AC1307" s="15">
        <v>0</v>
      </c>
      <c r="AD1307" s="15">
        <v>0</v>
      </c>
      <c r="AE1307" s="15">
        <v>0</v>
      </c>
      <c r="AF1307" s="15">
        <v>1</v>
      </c>
      <c r="AG1307" s="15">
        <v>0</v>
      </c>
      <c r="AH1307" s="15">
        <v>0</v>
      </c>
      <c r="AI1307" s="15">
        <v>0</v>
      </c>
      <c r="AJ1307" s="15">
        <v>0</v>
      </c>
      <c r="AK1307" s="15">
        <v>0</v>
      </c>
      <c r="AL1307" s="15">
        <v>0</v>
      </c>
      <c r="AM1307" s="15">
        <v>0</v>
      </c>
      <c r="AN1307" s="15">
        <v>0</v>
      </c>
      <c r="AO1307" s="15">
        <v>0</v>
      </c>
      <c r="AP1307" s="15">
        <v>0</v>
      </c>
      <c r="AQ1307" s="15">
        <v>0</v>
      </c>
      <c r="AR1307" s="15">
        <v>0</v>
      </c>
      <c r="AS1307" s="15">
        <v>0</v>
      </c>
      <c r="AT1307" s="15">
        <v>0</v>
      </c>
      <c r="AU1307" s="15">
        <v>0</v>
      </c>
      <c r="AV1307" s="15">
        <v>0</v>
      </c>
      <c r="AW1307" s="15">
        <v>0</v>
      </c>
      <c r="AX1307" s="15">
        <v>0</v>
      </c>
      <c r="AY1307" s="15">
        <v>0</v>
      </c>
      <c r="AZ1307" s="15">
        <v>0</v>
      </c>
      <c r="BA1307" s="15">
        <v>4</v>
      </c>
      <c r="BB1307" s="15">
        <v>0</v>
      </c>
      <c r="BC1307" s="15">
        <v>0</v>
      </c>
      <c r="BD1307" s="15">
        <v>1</v>
      </c>
      <c r="BE1307" s="15">
        <v>0</v>
      </c>
      <c r="BF1307" s="15">
        <v>0</v>
      </c>
      <c r="BG1307" s="15">
        <v>0</v>
      </c>
      <c r="BH1307" s="15">
        <v>0</v>
      </c>
      <c r="BI1307" s="15">
        <v>0</v>
      </c>
      <c r="BJ1307" s="15">
        <v>0</v>
      </c>
      <c r="BK1307" s="15">
        <v>0</v>
      </c>
      <c r="BL1307" s="15">
        <v>0</v>
      </c>
      <c r="BM1307" s="15">
        <v>0</v>
      </c>
      <c r="BN1307" s="15">
        <v>0</v>
      </c>
      <c r="BO1307" s="15">
        <v>0</v>
      </c>
      <c r="BP1307" s="15">
        <v>0</v>
      </c>
      <c r="BQ1307" s="15">
        <v>0</v>
      </c>
      <c r="BR1307" s="15">
        <v>0</v>
      </c>
      <c r="BS1307" s="15">
        <v>0</v>
      </c>
      <c r="BT1307" s="15">
        <v>0</v>
      </c>
      <c r="BU1307" s="15">
        <v>0</v>
      </c>
      <c r="BV1307" s="15">
        <v>0</v>
      </c>
      <c r="BW1307" s="15">
        <v>0</v>
      </c>
      <c r="BX1307" s="15">
        <v>0</v>
      </c>
      <c r="BY1307" s="15">
        <v>0</v>
      </c>
      <c r="BZ1307" s="15">
        <v>0</v>
      </c>
      <c r="CA1307" s="15">
        <v>0</v>
      </c>
      <c r="CB1307" s="15">
        <v>79</v>
      </c>
      <c r="CC1307" s="15">
        <v>0</v>
      </c>
      <c r="CD1307" s="15">
        <v>0</v>
      </c>
      <c r="CE1307" s="15">
        <v>0</v>
      </c>
      <c r="CF1307" s="15">
        <v>0</v>
      </c>
      <c r="CG1307" s="15">
        <v>0</v>
      </c>
      <c r="CH1307" s="15">
        <v>0</v>
      </c>
      <c r="CI1307" s="15">
        <v>0</v>
      </c>
      <c r="CJ1307" s="15">
        <v>0</v>
      </c>
      <c r="CK1307" s="15">
        <v>2276</v>
      </c>
      <c r="CL1307" s="15">
        <v>0</v>
      </c>
      <c r="CM1307" s="15">
        <v>0</v>
      </c>
      <c r="CN1307" s="15">
        <v>0</v>
      </c>
      <c r="CO1307" s="15">
        <v>0</v>
      </c>
      <c r="CP1307" s="15">
        <v>0</v>
      </c>
      <c r="CQ1307" s="15">
        <v>0</v>
      </c>
      <c r="CR1307" s="15">
        <v>0</v>
      </c>
      <c r="CS1307" s="15">
        <v>0</v>
      </c>
      <c r="CT1307" s="15">
        <v>0</v>
      </c>
      <c r="CU1307" s="15">
        <v>547</v>
      </c>
      <c r="CV1307" s="15">
        <v>0</v>
      </c>
      <c r="CW1307" s="15">
        <v>0</v>
      </c>
      <c r="CX1307" s="15">
        <v>0</v>
      </c>
      <c r="CY1307" s="15">
        <v>0</v>
      </c>
      <c r="CZ1307" s="15">
        <v>0</v>
      </c>
      <c r="DA1307" s="15">
        <v>0</v>
      </c>
      <c r="DB1307" s="15">
        <v>0</v>
      </c>
      <c r="DC1307" s="15">
        <v>0</v>
      </c>
      <c r="DD1307" s="15">
        <v>0</v>
      </c>
      <c r="DE1307" s="15">
        <v>0</v>
      </c>
      <c r="DF1307" s="15">
        <v>0</v>
      </c>
      <c r="DG1307" s="15">
        <v>0</v>
      </c>
      <c r="DH1307" s="15">
        <v>0</v>
      </c>
      <c r="DI1307" s="15">
        <v>0</v>
      </c>
      <c r="DJ1307" s="15">
        <v>0</v>
      </c>
      <c r="DK1307" s="15">
        <v>0</v>
      </c>
      <c r="DL1307" s="15">
        <v>0</v>
      </c>
      <c r="DM1307" s="15">
        <v>0</v>
      </c>
      <c r="DN1307" s="15">
        <v>0</v>
      </c>
      <c r="DO1307" s="15">
        <v>0</v>
      </c>
      <c r="DP1307" s="15">
        <v>0</v>
      </c>
      <c r="DQ1307" s="15">
        <v>0</v>
      </c>
      <c r="DR1307" s="15">
        <v>0</v>
      </c>
      <c r="DS1307" s="15">
        <v>189</v>
      </c>
    </row>
    <row r="1308" spans="1:123">
      <c r="A1308" s="15" t="s">
        <v>6059</v>
      </c>
      <c r="B1308" s="15" t="s">
        <v>17699</v>
      </c>
      <c r="C1308" s="15" t="s">
        <v>340</v>
      </c>
      <c r="D1308" s="15" t="s">
        <v>337</v>
      </c>
      <c r="E1308" s="15" t="s">
        <v>337</v>
      </c>
      <c r="F1308" s="15" t="str">
        <f>INDEX($I$1:$DS$1,(MATCH(MAX(I1308:DS1308),I1308:DS1308,0)))</f>
        <v>Kyrgyz</v>
      </c>
      <c r="G1308" s="15">
        <f>MAX(I1308:DS1308)/H1308</f>
        <v>0.99514453158177851</v>
      </c>
      <c r="H1308" s="15">
        <v>70642</v>
      </c>
      <c r="I1308" s="15">
        <v>54</v>
      </c>
      <c r="J1308" s="15">
        <v>83</v>
      </c>
      <c r="K1308" s="15">
        <v>70299</v>
      </c>
      <c r="L1308" s="15">
        <v>0</v>
      </c>
      <c r="M1308" s="15">
        <v>6</v>
      </c>
      <c r="N1308" s="15">
        <v>0</v>
      </c>
      <c r="O1308" s="15">
        <v>5</v>
      </c>
      <c r="P1308" s="15">
        <v>0</v>
      </c>
      <c r="Q1308" s="15">
        <v>0</v>
      </c>
      <c r="R1308" s="15">
        <v>0</v>
      </c>
      <c r="S1308" s="15">
        <v>121</v>
      </c>
      <c r="T1308" s="15">
        <v>10</v>
      </c>
      <c r="U1308" s="15">
        <v>16</v>
      </c>
      <c r="V1308" s="15">
        <v>19</v>
      </c>
      <c r="W1308" s="15">
        <v>1</v>
      </c>
      <c r="X1308" s="15">
        <v>6</v>
      </c>
      <c r="Y1308" s="15">
        <v>0</v>
      </c>
      <c r="Z1308" s="15">
        <v>0</v>
      </c>
      <c r="AA1308" s="15">
        <v>0</v>
      </c>
      <c r="AB1308" s="15">
        <v>0</v>
      </c>
      <c r="AC1308" s="15">
        <v>0</v>
      </c>
      <c r="AD1308" s="15">
        <v>0</v>
      </c>
      <c r="AE1308" s="15">
        <v>0</v>
      </c>
      <c r="AF1308" s="15">
        <v>0</v>
      </c>
      <c r="AG1308" s="15">
        <v>0</v>
      </c>
      <c r="AH1308" s="15">
        <v>0</v>
      </c>
      <c r="AI1308" s="15">
        <v>0</v>
      </c>
      <c r="AJ1308" s="15">
        <v>0</v>
      </c>
      <c r="AK1308" s="15">
        <v>0</v>
      </c>
      <c r="AL1308" s="15">
        <v>0</v>
      </c>
      <c r="AM1308" s="15">
        <v>0</v>
      </c>
      <c r="AN1308" s="15">
        <v>0</v>
      </c>
      <c r="AO1308" s="15">
        <v>0</v>
      </c>
      <c r="AP1308" s="15">
        <v>0</v>
      </c>
      <c r="AQ1308" s="15">
        <v>0</v>
      </c>
      <c r="AR1308" s="15">
        <v>0</v>
      </c>
      <c r="AS1308" s="15">
        <v>0</v>
      </c>
      <c r="AT1308" s="15">
        <v>0</v>
      </c>
      <c r="AU1308" s="15">
        <v>0</v>
      </c>
      <c r="AV1308" s="15">
        <v>0</v>
      </c>
      <c r="AW1308" s="15">
        <v>0</v>
      </c>
      <c r="AX1308" s="15">
        <v>0</v>
      </c>
      <c r="AY1308" s="15">
        <v>0</v>
      </c>
      <c r="AZ1308" s="15">
        <v>0</v>
      </c>
      <c r="BA1308" s="15">
        <v>1</v>
      </c>
      <c r="BB1308" s="15">
        <v>0</v>
      </c>
      <c r="BC1308" s="15">
        <v>0</v>
      </c>
      <c r="BD1308" s="15">
        <v>0</v>
      </c>
      <c r="BE1308" s="15">
        <v>0</v>
      </c>
      <c r="BF1308" s="15">
        <v>0</v>
      </c>
      <c r="BG1308" s="15">
        <v>0</v>
      </c>
      <c r="BH1308" s="15">
        <v>0</v>
      </c>
      <c r="BI1308" s="15">
        <v>0</v>
      </c>
      <c r="BJ1308" s="15">
        <v>0</v>
      </c>
      <c r="BK1308" s="15">
        <v>0</v>
      </c>
      <c r="BL1308" s="15">
        <v>0</v>
      </c>
      <c r="BM1308" s="15">
        <v>0</v>
      </c>
      <c r="BN1308" s="15">
        <v>0</v>
      </c>
      <c r="BO1308" s="15">
        <v>0</v>
      </c>
      <c r="BP1308" s="15">
        <v>0</v>
      </c>
      <c r="BQ1308" s="15">
        <v>0</v>
      </c>
      <c r="BR1308" s="15">
        <v>0</v>
      </c>
      <c r="BS1308" s="15">
        <v>0</v>
      </c>
      <c r="BT1308" s="15">
        <v>0</v>
      </c>
      <c r="BU1308" s="15">
        <v>0</v>
      </c>
      <c r="BV1308" s="15">
        <v>0</v>
      </c>
      <c r="BW1308" s="15">
        <v>0</v>
      </c>
      <c r="BX1308" s="15">
        <v>0</v>
      </c>
      <c r="BY1308" s="15">
        <v>0</v>
      </c>
      <c r="BZ1308" s="15">
        <v>0</v>
      </c>
      <c r="CA1308" s="15">
        <v>0</v>
      </c>
      <c r="CB1308" s="15">
        <v>0</v>
      </c>
      <c r="CC1308" s="15">
        <v>0</v>
      </c>
      <c r="CD1308" s="15">
        <v>0</v>
      </c>
      <c r="CE1308" s="15">
        <v>0</v>
      </c>
      <c r="CF1308" s="15">
        <v>0</v>
      </c>
      <c r="CG1308" s="15">
        <v>0</v>
      </c>
      <c r="CH1308" s="15">
        <v>0</v>
      </c>
      <c r="CI1308" s="15">
        <v>0</v>
      </c>
      <c r="CJ1308" s="15">
        <v>0</v>
      </c>
      <c r="CK1308" s="15">
        <v>0</v>
      </c>
      <c r="CL1308" s="15">
        <v>0</v>
      </c>
      <c r="CM1308" s="15">
        <v>0</v>
      </c>
      <c r="CN1308" s="15">
        <v>0</v>
      </c>
      <c r="CO1308" s="15">
        <v>0</v>
      </c>
      <c r="CP1308" s="15">
        <v>0</v>
      </c>
      <c r="CQ1308" s="15">
        <v>0</v>
      </c>
      <c r="CR1308" s="15">
        <v>0</v>
      </c>
      <c r="CS1308" s="15">
        <v>0</v>
      </c>
      <c r="CT1308" s="15">
        <v>0</v>
      </c>
      <c r="CU1308" s="15">
        <v>6</v>
      </c>
      <c r="CV1308" s="15">
        <v>0</v>
      </c>
      <c r="CW1308" s="15">
        <v>0</v>
      </c>
      <c r="CX1308" s="15">
        <v>0</v>
      </c>
      <c r="CY1308" s="15">
        <v>0</v>
      </c>
      <c r="CZ1308" s="15">
        <v>0</v>
      </c>
      <c r="DA1308" s="15">
        <v>0</v>
      </c>
      <c r="DB1308" s="15">
        <v>0</v>
      </c>
      <c r="DC1308" s="15">
        <v>0</v>
      </c>
      <c r="DD1308" s="15">
        <v>0</v>
      </c>
      <c r="DE1308" s="15">
        <v>0</v>
      </c>
      <c r="DF1308" s="15">
        <v>0</v>
      </c>
      <c r="DG1308" s="15">
        <v>0</v>
      </c>
      <c r="DH1308" s="15">
        <v>0</v>
      </c>
      <c r="DI1308" s="15">
        <v>0</v>
      </c>
      <c r="DJ1308" s="15">
        <v>0</v>
      </c>
      <c r="DK1308" s="15">
        <v>0</v>
      </c>
      <c r="DL1308" s="15">
        <v>0</v>
      </c>
      <c r="DM1308" s="15">
        <v>0</v>
      </c>
      <c r="DN1308" s="15">
        <v>0</v>
      </c>
      <c r="DO1308" s="15">
        <v>0</v>
      </c>
      <c r="DP1308" s="15">
        <v>0</v>
      </c>
      <c r="DQ1308" s="15">
        <v>0</v>
      </c>
      <c r="DR1308" s="15">
        <v>0</v>
      </c>
      <c r="DS1308" s="15">
        <v>15</v>
      </c>
    </row>
    <row r="1309" spans="1:123">
      <c r="A1309" s="15" t="s">
        <v>6060</v>
      </c>
      <c r="B1309" s="15" t="s">
        <v>17700</v>
      </c>
      <c r="C1309" s="15" t="s">
        <v>340</v>
      </c>
      <c r="D1309" s="15" t="s">
        <v>337</v>
      </c>
      <c r="E1309" s="15" t="s">
        <v>5986</v>
      </c>
      <c r="F1309" s="15" t="str">
        <f>INDEX($I$1:$DS$1,(MATCH(MAX(I1309:DS1309),I1309:DS1309,0)))</f>
        <v>Kyrgyz</v>
      </c>
      <c r="G1309" s="15">
        <f>MAX(I1309:DS1309)/H1309</f>
        <v>0.92594522179220007</v>
      </c>
      <c r="H1309" s="15">
        <v>40308</v>
      </c>
      <c r="I1309" s="15">
        <v>467</v>
      </c>
      <c r="J1309" s="15">
        <v>174</v>
      </c>
      <c r="K1309" s="15">
        <v>37323</v>
      </c>
      <c r="L1309" s="15">
        <v>11</v>
      </c>
      <c r="M1309" s="15">
        <v>19</v>
      </c>
      <c r="N1309" s="15">
        <v>0</v>
      </c>
      <c r="O1309" s="15">
        <v>38</v>
      </c>
      <c r="P1309" s="15">
        <v>0</v>
      </c>
      <c r="Q1309" s="15">
        <v>0</v>
      </c>
      <c r="R1309" s="15">
        <v>0</v>
      </c>
      <c r="S1309" s="15">
        <v>1649</v>
      </c>
      <c r="T1309" s="15">
        <v>61</v>
      </c>
      <c r="U1309" s="15">
        <v>168</v>
      </c>
      <c r="V1309" s="15">
        <v>82</v>
      </c>
      <c r="W1309" s="15">
        <v>10</v>
      </c>
      <c r="X1309" s="15">
        <v>27</v>
      </c>
      <c r="Y1309" s="15">
        <v>0</v>
      </c>
      <c r="Z1309" s="15">
        <v>30</v>
      </c>
      <c r="AA1309" s="15">
        <v>0</v>
      </c>
      <c r="AB1309" s="15">
        <v>0</v>
      </c>
      <c r="AC1309" s="15">
        <v>0</v>
      </c>
      <c r="AD1309" s="15">
        <v>0</v>
      </c>
      <c r="AE1309" s="15">
        <v>0</v>
      </c>
      <c r="AF1309" s="15">
        <v>1</v>
      </c>
      <c r="AG1309" s="15">
        <v>0</v>
      </c>
      <c r="AH1309" s="15">
        <v>0</v>
      </c>
      <c r="AI1309" s="15">
        <v>0</v>
      </c>
      <c r="AJ1309" s="15">
        <v>0</v>
      </c>
      <c r="AK1309" s="15">
        <v>0</v>
      </c>
      <c r="AL1309" s="15">
        <v>0</v>
      </c>
      <c r="AM1309" s="15">
        <v>0</v>
      </c>
      <c r="AN1309" s="15">
        <v>0</v>
      </c>
      <c r="AO1309" s="15">
        <v>0</v>
      </c>
      <c r="AP1309" s="15">
        <v>0</v>
      </c>
      <c r="AQ1309" s="15">
        <v>0</v>
      </c>
      <c r="AR1309" s="15">
        <v>0</v>
      </c>
      <c r="AS1309" s="15">
        <v>0</v>
      </c>
      <c r="AT1309" s="15">
        <v>0</v>
      </c>
      <c r="AU1309" s="15">
        <v>0</v>
      </c>
      <c r="AV1309" s="15">
        <v>0</v>
      </c>
      <c r="AW1309" s="15">
        <v>0</v>
      </c>
      <c r="AX1309" s="15">
        <v>0</v>
      </c>
      <c r="AY1309" s="15">
        <v>0</v>
      </c>
      <c r="AZ1309" s="15">
        <v>0</v>
      </c>
      <c r="BA1309" s="15">
        <v>7</v>
      </c>
      <c r="BB1309" s="15">
        <v>0</v>
      </c>
      <c r="BC1309" s="15">
        <v>0</v>
      </c>
      <c r="BD1309" s="15">
        <v>1</v>
      </c>
      <c r="BE1309" s="15">
        <v>0</v>
      </c>
      <c r="BF1309" s="15">
        <v>0</v>
      </c>
      <c r="BG1309" s="15">
        <v>0</v>
      </c>
      <c r="BH1309" s="15">
        <v>0</v>
      </c>
      <c r="BI1309" s="15">
        <v>0</v>
      </c>
      <c r="BJ1309" s="15">
        <v>0</v>
      </c>
      <c r="BK1309" s="15">
        <v>0</v>
      </c>
      <c r="BL1309" s="15">
        <v>0</v>
      </c>
      <c r="BM1309" s="15">
        <v>0</v>
      </c>
      <c r="BN1309" s="15">
        <v>0</v>
      </c>
      <c r="BO1309" s="15">
        <v>0</v>
      </c>
      <c r="BP1309" s="15">
        <v>0</v>
      </c>
      <c r="BQ1309" s="15">
        <v>0</v>
      </c>
      <c r="BR1309" s="15">
        <v>0</v>
      </c>
      <c r="BS1309" s="15">
        <v>0</v>
      </c>
      <c r="BT1309" s="15">
        <v>0</v>
      </c>
      <c r="BU1309" s="15">
        <v>0</v>
      </c>
      <c r="BV1309" s="15">
        <v>0</v>
      </c>
      <c r="BW1309" s="15">
        <v>0</v>
      </c>
      <c r="BX1309" s="15">
        <v>0</v>
      </c>
      <c r="BY1309" s="15">
        <v>0</v>
      </c>
      <c r="BZ1309" s="15">
        <v>0</v>
      </c>
      <c r="CA1309" s="15">
        <v>0</v>
      </c>
      <c r="CB1309" s="15">
        <v>1</v>
      </c>
      <c r="CC1309" s="15">
        <v>0</v>
      </c>
      <c r="CD1309" s="15">
        <v>0</v>
      </c>
      <c r="CE1309" s="15">
        <v>0</v>
      </c>
      <c r="CF1309" s="15">
        <v>0</v>
      </c>
      <c r="CG1309" s="15">
        <v>0</v>
      </c>
      <c r="CH1309" s="15">
        <v>0</v>
      </c>
      <c r="CI1309" s="15">
        <v>0</v>
      </c>
      <c r="CJ1309" s="15">
        <v>0</v>
      </c>
      <c r="CK1309" s="15">
        <v>0</v>
      </c>
      <c r="CL1309" s="15">
        <v>0</v>
      </c>
      <c r="CM1309" s="15">
        <v>0</v>
      </c>
      <c r="CN1309" s="15">
        <v>0</v>
      </c>
      <c r="CO1309" s="15">
        <v>0</v>
      </c>
      <c r="CP1309" s="15">
        <v>0</v>
      </c>
      <c r="CQ1309" s="15">
        <v>0</v>
      </c>
      <c r="CR1309" s="15">
        <v>0</v>
      </c>
      <c r="CS1309" s="15">
        <v>0</v>
      </c>
      <c r="CT1309" s="15">
        <v>0</v>
      </c>
      <c r="CU1309" s="15">
        <v>157</v>
      </c>
      <c r="CV1309" s="15">
        <v>0</v>
      </c>
      <c r="CW1309" s="15">
        <v>0</v>
      </c>
      <c r="CX1309" s="15">
        <v>0</v>
      </c>
      <c r="CY1309" s="15">
        <v>0</v>
      </c>
      <c r="CZ1309" s="15">
        <v>0</v>
      </c>
      <c r="DA1309" s="15">
        <v>0</v>
      </c>
      <c r="DB1309" s="15">
        <v>0</v>
      </c>
      <c r="DC1309" s="15">
        <v>0</v>
      </c>
      <c r="DD1309" s="15">
        <v>0</v>
      </c>
      <c r="DE1309" s="15">
        <v>0</v>
      </c>
      <c r="DF1309" s="15">
        <v>0</v>
      </c>
      <c r="DG1309" s="15">
        <v>0</v>
      </c>
      <c r="DH1309" s="15">
        <v>0</v>
      </c>
      <c r="DI1309" s="15">
        <v>0</v>
      </c>
      <c r="DJ1309" s="15">
        <v>0</v>
      </c>
      <c r="DK1309" s="15">
        <v>0</v>
      </c>
      <c r="DL1309" s="15">
        <v>0</v>
      </c>
      <c r="DM1309" s="15">
        <v>0</v>
      </c>
      <c r="DN1309" s="15">
        <v>0</v>
      </c>
      <c r="DO1309" s="15">
        <v>0</v>
      </c>
      <c r="DP1309" s="15">
        <v>0</v>
      </c>
      <c r="DQ1309" s="15">
        <v>0</v>
      </c>
      <c r="DR1309" s="15">
        <v>0</v>
      </c>
      <c r="DS1309" s="15">
        <v>82</v>
      </c>
    </row>
    <row r="1310" spans="1:123">
      <c r="A1310" t="s">
        <v>7066</v>
      </c>
      <c r="B1310" t="s">
        <v>16842</v>
      </c>
      <c r="C1310" t="s">
        <v>352</v>
      </c>
      <c r="D1310" t="s">
        <v>7068</v>
      </c>
      <c r="E1310" t="s">
        <v>5044</v>
      </c>
      <c r="F1310" s="15" t="str">
        <f>INDEX($I$1:$DS$1,(MATCH(MAX(I1310:DS1310),I1310:DS1310,0)))</f>
        <v>Hindki</v>
      </c>
      <c r="G1310" s="15">
        <f>MAX(I1310:DS1310)/H1310</f>
        <v>0.84024817950484154</v>
      </c>
      <c r="H1310">
        <v>982837</v>
      </c>
      <c r="P1310"/>
      <c r="Q1310">
        <v>73445</v>
      </c>
      <c r="R1310"/>
      <c r="CO1310">
        <v>1917</v>
      </c>
      <c r="DF1310">
        <v>7005</v>
      </c>
      <c r="DG1310">
        <v>29996</v>
      </c>
      <c r="DH1310">
        <v>14037</v>
      </c>
      <c r="DI1310">
        <v>2083</v>
      </c>
      <c r="DJ1310">
        <v>5473</v>
      </c>
      <c r="DK1310">
        <v>1592</v>
      </c>
      <c r="DL1310">
        <v>825827</v>
      </c>
      <c r="DM1310"/>
      <c r="DN1310">
        <v>21167</v>
      </c>
      <c r="DO1310"/>
      <c r="DP1310"/>
      <c r="DQ1310"/>
      <c r="DR1310"/>
      <c r="DS1310">
        <v>295</v>
      </c>
    </row>
    <row r="1311" spans="1:123">
      <c r="A1311" t="s">
        <v>7069</v>
      </c>
      <c r="B1311" t="s">
        <v>17148</v>
      </c>
      <c r="C1311" t="s">
        <v>352</v>
      </c>
      <c r="D1311" t="s">
        <v>7068</v>
      </c>
      <c r="E1311" t="s">
        <v>4898</v>
      </c>
      <c r="F1311" s="15" t="str">
        <f>INDEX($I$1:$DS$1,(MATCH(MAX(I1311:DS1311),I1311:DS1311,0)))</f>
        <v>Hindki</v>
      </c>
      <c r="G1311" s="15">
        <f>MAX(I1311:DS1311)/H1311</f>
        <v>0.93770199741900118</v>
      </c>
      <c r="H1311">
        <v>350252</v>
      </c>
      <c r="P1311"/>
      <c r="Q1311">
        <v>6202</v>
      </c>
      <c r="R1311"/>
      <c r="CO1311">
        <v>599</v>
      </c>
      <c r="DF1311">
        <v>2911</v>
      </c>
      <c r="DG1311">
        <v>3073</v>
      </c>
      <c r="DH1311">
        <v>2241</v>
      </c>
      <c r="DI1311">
        <v>813</v>
      </c>
      <c r="DJ1311">
        <v>1596</v>
      </c>
      <c r="DK1311">
        <v>436</v>
      </c>
      <c r="DL1311">
        <v>328432</v>
      </c>
      <c r="DM1311"/>
      <c r="DN1311">
        <v>3844</v>
      </c>
      <c r="DO1311"/>
      <c r="DP1311"/>
      <c r="DQ1311"/>
      <c r="DR1311"/>
      <c r="DS1311">
        <v>105</v>
      </c>
    </row>
    <row r="1312" spans="1:123">
      <c r="A1312" t="s">
        <v>7287</v>
      </c>
      <c r="B1312" t="s">
        <v>17149</v>
      </c>
      <c r="C1312" t="s">
        <v>352</v>
      </c>
      <c r="D1312" t="s">
        <v>7289</v>
      </c>
      <c r="E1312" t="s">
        <v>5032</v>
      </c>
      <c r="F1312" s="15" t="str">
        <f>INDEX($I$1:$DS$1,(MATCH(MAX(I1312:DS1312),I1312:DS1312,0)))</f>
        <v>Punjabi</v>
      </c>
      <c r="G1312" s="15">
        <f>MAX(I1312:DS1312)/H1312</f>
        <v>0.66872930563438215</v>
      </c>
      <c r="H1312">
        <v>435203</v>
      </c>
      <c r="P1312"/>
      <c r="Q1312">
        <v>69144</v>
      </c>
      <c r="R1312"/>
      <c r="CO1312">
        <v>408</v>
      </c>
      <c r="DF1312">
        <v>302</v>
      </c>
      <c r="DG1312">
        <v>22385</v>
      </c>
      <c r="DH1312">
        <v>291033</v>
      </c>
      <c r="DI1312">
        <v>2536</v>
      </c>
      <c r="DJ1312">
        <v>1250</v>
      </c>
      <c r="DK1312">
        <v>4247</v>
      </c>
      <c r="DL1312">
        <v>32843</v>
      </c>
      <c r="DM1312"/>
      <c r="DN1312"/>
      <c r="DO1312"/>
      <c r="DP1312"/>
      <c r="DQ1312"/>
      <c r="DR1312"/>
      <c r="DS1312">
        <v>11055</v>
      </c>
    </row>
    <row r="1313" spans="1:123">
      <c r="A1313" t="s">
        <v>7290</v>
      </c>
      <c r="B1313" t="s">
        <v>17150</v>
      </c>
      <c r="C1313" t="s">
        <v>352</v>
      </c>
      <c r="D1313" t="s">
        <v>7289</v>
      </c>
      <c r="E1313" t="s">
        <v>4940</v>
      </c>
      <c r="F1313" s="15" t="str">
        <f>INDEX($I$1:$DS$1,(MATCH(MAX(I1313:DS1313),I1313:DS1313,0)))</f>
        <v>Punjabi</v>
      </c>
      <c r="G1313" s="15">
        <f>MAX(I1313:DS1313)/H1313</f>
        <v>0.78345020264495313</v>
      </c>
      <c r="H1313">
        <v>326433</v>
      </c>
      <c r="P1313"/>
      <c r="Q1313">
        <v>35120</v>
      </c>
      <c r="R1313"/>
      <c r="CO1313">
        <v>72</v>
      </c>
      <c r="DF1313">
        <v>215</v>
      </c>
      <c r="DG1313">
        <v>1922</v>
      </c>
      <c r="DH1313">
        <v>255744</v>
      </c>
      <c r="DI1313">
        <v>545</v>
      </c>
      <c r="DJ1313">
        <v>1405</v>
      </c>
      <c r="DK1313">
        <v>1561</v>
      </c>
      <c r="DL1313">
        <v>28034</v>
      </c>
      <c r="DM1313"/>
      <c r="DN1313"/>
      <c r="DO1313"/>
      <c r="DP1313"/>
      <c r="DQ1313"/>
      <c r="DR1313"/>
      <c r="DS1313">
        <v>1815</v>
      </c>
    </row>
    <row r="1314" spans="1:123">
      <c r="A1314" t="s">
        <v>7292</v>
      </c>
      <c r="B1314" t="s">
        <v>17151</v>
      </c>
      <c r="C1314" t="s">
        <v>352</v>
      </c>
      <c r="D1314" t="s">
        <v>7289</v>
      </c>
      <c r="E1314" t="s">
        <v>4900</v>
      </c>
      <c r="F1314" s="15" t="str">
        <f>INDEX($I$1:$DS$1,(MATCH(MAX(I1314:DS1314),I1314:DS1314,0)))</f>
        <v>Punjabi</v>
      </c>
      <c r="G1314" s="15">
        <f>MAX(I1314:DS1314)/H1314</f>
        <v>0.68237613364715421</v>
      </c>
      <c r="H1314">
        <v>217109</v>
      </c>
      <c r="P1314"/>
      <c r="Q1314">
        <v>37652</v>
      </c>
      <c r="R1314"/>
      <c r="CO1314">
        <v>315</v>
      </c>
      <c r="DF1314">
        <v>156</v>
      </c>
      <c r="DG1314">
        <v>4517</v>
      </c>
      <c r="DH1314">
        <v>148150</v>
      </c>
      <c r="DI1314">
        <v>142</v>
      </c>
      <c r="DJ1314">
        <v>883</v>
      </c>
      <c r="DK1314">
        <v>898</v>
      </c>
      <c r="DL1314">
        <v>22291</v>
      </c>
      <c r="DM1314"/>
      <c r="DN1314"/>
      <c r="DO1314"/>
      <c r="DP1314"/>
      <c r="DQ1314"/>
      <c r="DR1314"/>
      <c r="DS1314">
        <v>2105</v>
      </c>
    </row>
    <row r="1315" spans="1:123">
      <c r="A1315" t="s">
        <v>7294</v>
      </c>
      <c r="B1315" t="s">
        <v>17152</v>
      </c>
      <c r="C1315" t="s">
        <v>352</v>
      </c>
      <c r="D1315" t="s">
        <v>7289</v>
      </c>
      <c r="E1315" t="s">
        <v>4896</v>
      </c>
      <c r="F1315" s="15" t="str">
        <f>INDEX($I$1:$DS$1,(MATCH(MAX(I1315:DS1315),I1315:DS1315,0)))</f>
        <v>Hindki</v>
      </c>
      <c r="G1315" s="15">
        <f>MAX(I1315:DS1315)/H1315</f>
        <v>0.66834612524214476</v>
      </c>
      <c r="H1315">
        <v>340189</v>
      </c>
      <c r="P1315"/>
      <c r="Q1315">
        <v>77216</v>
      </c>
      <c r="R1315"/>
      <c r="CO1315">
        <v>215</v>
      </c>
      <c r="DF1315">
        <v>1116</v>
      </c>
      <c r="DG1315">
        <v>1965</v>
      </c>
      <c r="DH1315">
        <v>25406</v>
      </c>
      <c r="DI1315">
        <v>850</v>
      </c>
      <c r="DJ1315">
        <v>1189</v>
      </c>
      <c r="DK1315">
        <v>478</v>
      </c>
      <c r="DL1315">
        <v>227364</v>
      </c>
      <c r="DM1315"/>
      <c r="DN1315"/>
      <c r="DO1315"/>
      <c r="DP1315"/>
      <c r="DQ1315"/>
      <c r="DR1315"/>
      <c r="DS1315">
        <v>4390</v>
      </c>
    </row>
    <row r="1316" spans="1:123">
      <c r="A1316" t="s">
        <v>7296</v>
      </c>
      <c r="B1316" t="s">
        <v>17153</v>
      </c>
      <c r="C1316" t="s">
        <v>352</v>
      </c>
      <c r="D1316" t="s">
        <v>7289</v>
      </c>
      <c r="E1316" t="s">
        <v>4879</v>
      </c>
      <c r="F1316" s="15" t="str">
        <f>INDEX($I$1:$DS$1,(MATCH(MAX(I1316:DS1316),I1316:DS1316,0)))</f>
        <v>Punjabi</v>
      </c>
      <c r="G1316" s="15">
        <f>MAX(I1316:DS1316)/H1316</f>
        <v>0.82507030147573879</v>
      </c>
      <c r="H1316">
        <v>295513</v>
      </c>
      <c r="P1316"/>
      <c r="Q1316">
        <v>47629</v>
      </c>
      <c r="R1316"/>
      <c r="CO1316">
        <v>185</v>
      </c>
      <c r="DF1316">
        <v>63</v>
      </c>
      <c r="DG1316">
        <v>1520</v>
      </c>
      <c r="DH1316">
        <v>243819</v>
      </c>
      <c r="DI1316">
        <v>93</v>
      </c>
      <c r="DJ1316">
        <v>389</v>
      </c>
      <c r="DK1316">
        <v>484</v>
      </c>
      <c r="DL1316">
        <v>873</v>
      </c>
      <c r="DM1316"/>
      <c r="DN1316"/>
      <c r="DO1316"/>
      <c r="DP1316"/>
      <c r="DQ1316"/>
      <c r="DR1316"/>
      <c r="DS1316">
        <v>458</v>
      </c>
    </row>
    <row r="1317" spans="1:123">
      <c r="A1317" t="s">
        <v>7298</v>
      </c>
      <c r="B1317" t="s">
        <v>17154</v>
      </c>
      <c r="C1317" t="s">
        <v>352</v>
      </c>
      <c r="D1317" t="s">
        <v>7289</v>
      </c>
      <c r="E1317" t="s">
        <v>4682</v>
      </c>
      <c r="F1317" s="15" t="str">
        <f>INDEX($I$1:$DS$1,(MATCH(MAX(I1317:DS1317),I1317:DS1317,0)))</f>
        <v>Punjabi</v>
      </c>
      <c r="G1317" s="15">
        <f>MAX(I1317:DS1317)/H1317</f>
        <v>0.95876527501461772</v>
      </c>
      <c r="H1317">
        <v>271931</v>
      </c>
      <c r="P1317"/>
      <c r="Q1317">
        <v>7469</v>
      </c>
      <c r="R1317"/>
      <c r="CO1317">
        <v>20</v>
      </c>
      <c r="DF1317">
        <v>13</v>
      </c>
      <c r="DG1317">
        <v>1771</v>
      </c>
      <c r="DH1317">
        <v>260718</v>
      </c>
      <c r="DI1317">
        <v>56</v>
      </c>
      <c r="DJ1317">
        <v>536</v>
      </c>
      <c r="DK1317">
        <v>834</v>
      </c>
      <c r="DL1317">
        <v>88</v>
      </c>
      <c r="DM1317"/>
      <c r="DN1317"/>
      <c r="DO1317"/>
      <c r="DP1317"/>
      <c r="DQ1317"/>
      <c r="DR1317"/>
      <c r="DS1317">
        <v>426</v>
      </c>
    </row>
    <row r="1318" spans="1:123">
      <c r="A1318" t="s">
        <v>6723</v>
      </c>
      <c r="B1318" t="s">
        <v>17155</v>
      </c>
      <c r="C1318" t="s">
        <v>352</v>
      </c>
      <c r="D1318" t="s">
        <v>6725</v>
      </c>
      <c r="E1318" t="s">
        <v>5031</v>
      </c>
      <c r="F1318" s="15" t="str">
        <f>INDEX($I$1:$DS$1,(MATCH(MAX(I1318:DS1318),I1318:DS1318,0)))</f>
        <v>Balochis</v>
      </c>
      <c r="G1318" s="15">
        <f>MAX(I1318:DS1318)/H1318</f>
        <v>0.97973306969846763</v>
      </c>
      <c r="H1318">
        <v>30345</v>
      </c>
      <c r="P1318"/>
      <c r="Q1318">
        <v>23</v>
      </c>
      <c r="R1318"/>
      <c r="CO1318">
        <v>29730</v>
      </c>
      <c r="DF1318">
        <v>174</v>
      </c>
      <c r="DG1318">
        <v>91</v>
      </c>
      <c r="DH1318">
        <v>37</v>
      </c>
      <c r="DI1318">
        <v>145</v>
      </c>
      <c r="DJ1318">
        <v>87</v>
      </c>
      <c r="DK1318">
        <v>19</v>
      </c>
      <c r="DL1318">
        <v>19</v>
      </c>
      <c r="DM1318" s="15">
        <v>0</v>
      </c>
      <c r="DN1318" s="15">
        <v>0</v>
      </c>
      <c r="DO1318" s="15">
        <v>0</v>
      </c>
      <c r="DP1318" s="15">
        <v>0</v>
      </c>
      <c r="DQ1318" s="15">
        <v>0</v>
      </c>
      <c r="DR1318" s="15">
        <v>0</v>
      </c>
      <c r="DS1318">
        <v>20</v>
      </c>
    </row>
    <row r="1319" spans="1:123">
      <c r="A1319" t="s">
        <v>6726</v>
      </c>
      <c r="B1319" t="s">
        <v>17156</v>
      </c>
      <c r="C1319" t="s">
        <v>352</v>
      </c>
      <c r="D1319" t="s">
        <v>6725</v>
      </c>
      <c r="E1319" t="s">
        <v>4922</v>
      </c>
      <c r="F1319" s="15" t="str">
        <f>INDEX($I$1:$DS$1,(MATCH(MAX(I1319:DS1319),I1319:DS1319,0)))</f>
        <v>Balochis</v>
      </c>
      <c r="G1319" s="15">
        <f>MAX(I1319:DS1319)/H1319</f>
        <v>0.9876019575856444</v>
      </c>
      <c r="H1319">
        <v>18390</v>
      </c>
      <c r="P1319"/>
      <c r="Q1319">
        <v>35</v>
      </c>
      <c r="R1319"/>
      <c r="CO1319">
        <v>18162</v>
      </c>
      <c r="DF1319">
        <v>32</v>
      </c>
      <c r="DG1319">
        <v>34</v>
      </c>
      <c r="DH1319">
        <v>26</v>
      </c>
      <c r="DI1319">
        <v>76</v>
      </c>
      <c r="DJ1319">
        <v>7</v>
      </c>
      <c r="DK1319">
        <v>1</v>
      </c>
      <c r="DL1319">
        <v>13</v>
      </c>
      <c r="DM1319" s="15">
        <v>0</v>
      </c>
      <c r="DN1319" s="15">
        <v>0</v>
      </c>
      <c r="DO1319" s="15">
        <v>0</v>
      </c>
      <c r="DP1319" s="15">
        <v>0</v>
      </c>
      <c r="DQ1319" s="15">
        <v>0</v>
      </c>
      <c r="DR1319" s="15">
        <v>0</v>
      </c>
      <c r="DS1319">
        <v>4</v>
      </c>
    </row>
    <row r="1320" spans="1:123">
      <c r="A1320" t="s">
        <v>6728</v>
      </c>
      <c r="B1320" t="s">
        <v>17157</v>
      </c>
      <c r="C1320" t="s">
        <v>352</v>
      </c>
      <c r="D1320" t="s">
        <v>6725</v>
      </c>
      <c r="E1320" t="s">
        <v>4875</v>
      </c>
      <c r="F1320" s="15" t="str">
        <f>INDEX($I$1:$DS$1,(MATCH(MAX(I1320:DS1320),I1320:DS1320,0)))</f>
        <v>Balochis</v>
      </c>
      <c r="G1320" s="15">
        <f>MAX(I1320:DS1320)/H1320</f>
        <v>0.99150212446888275</v>
      </c>
      <c r="H1320">
        <v>40010</v>
      </c>
      <c r="P1320"/>
      <c r="Q1320">
        <v>17</v>
      </c>
      <c r="R1320"/>
      <c r="CO1320">
        <v>39670</v>
      </c>
      <c r="DF1320">
        <v>44</v>
      </c>
      <c r="DG1320">
        <v>62</v>
      </c>
      <c r="DH1320">
        <v>2</v>
      </c>
      <c r="DI1320">
        <v>166</v>
      </c>
      <c r="DJ1320">
        <v>27</v>
      </c>
      <c r="DK1320">
        <v>13</v>
      </c>
      <c r="DL1320">
        <v>8</v>
      </c>
      <c r="DM1320" s="15">
        <v>0</v>
      </c>
      <c r="DN1320" s="15">
        <v>0</v>
      </c>
      <c r="DO1320" s="15">
        <v>0</v>
      </c>
      <c r="DP1320" s="15">
        <v>0</v>
      </c>
      <c r="DQ1320" s="15">
        <v>0</v>
      </c>
      <c r="DR1320"/>
      <c r="DS1320">
        <v>1</v>
      </c>
    </row>
    <row r="1321" spans="1:123">
      <c r="A1321" t="s">
        <v>6730</v>
      </c>
      <c r="B1321" t="s">
        <v>17158</v>
      </c>
      <c r="C1321" t="s">
        <v>352</v>
      </c>
      <c r="D1321" t="s">
        <v>6725</v>
      </c>
      <c r="E1321" t="s">
        <v>4761</v>
      </c>
      <c r="F1321" s="15" t="str">
        <f>INDEX($I$1:$DS$1,(MATCH(MAX(I1321:DS1321),I1321:DS1321,0)))</f>
        <v>Balochis</v>
      </c>
      <c r="G1321" s="15">
        <f>MAX(I1321:DS1321)/H1321</f>
        <v>0.83713266416737209</v>
      </c>
      <c r="H1321">
        <v>33076</v>
      </c>
      <c r="P1321"/>
      <c r="Q1321">
        <v>2</v>
      </c>
      <c r="R1321"/>
      <c r="CO1321">
        <v>27689</v>
      </c>
      <c r="DF1321">
        <v>4807</v>
      </c>
      <c r="DG1321">
        <v>413</v>
      </c>
      <c r="DH1321">
        <v>3</v>
      </c>
      <c r="DI1321">
        <v>136</v>
      </c>
      <c r="DJ1321">
        <v>8</v>
      </c>
      <c r="DK1321">
        <v>7</v>
      </c>
      <c r="DL1321">
        <v>9</v>
      </c>
      <c r="DM1321"/>
      <c r="DN1321"/>
      <c r="DO1321"/>
      <c r="DP1321"/>
      <c r="DQ1321"/>
      <c r="DR1321"/>
      <c r="DS1321">
        <v>2</v>
      </c>
    </row>
    <row r="1322" spans="1:123">
      <c r="A1322" t="s">
        <v>7602</v>
      </c>
      <c r="B1322" t="s">
        <v>17159</v>
      </c>
      <c r="C1322" t="s">
        <v>352</v>
      </c>
      <c r="D1322" t="s">
        <v>7604</v>
      </c>
      <c r="E1322" t="s">
        <v>5028</v>
      </c>
      <c r="F1322" s="15" t="str">
        <f>INDEX($I$1:$DS$1,(MATCH(MAX(I1322:DS1322),I1322:DS1322,0)))</f>
        <v>Sindhi</v>
      </c>
      <c r="G1322" s="15">
        <f>MAX(I1322:DS1322)/H1322</f>
        <v>0.97687295413748199</v>
      </c>
      <c r="H1322">
        <v>454576</v>
      </c>
      <c r="P1322"/>
      <c r="Q1322">
        <v>1177</v>
      </c>
      <c r="R1322"/>
      <c r="CO1322">
        <v>192</v>
      </c>
      <c r="DF1322">
        <v>1526</v>
      </c>
      <c r="DG1322">
        <v>1868</v>
      </c>
      <c r="DH1322">
        <v>3220</v>
      </c>
      <c r="DI1322">
        <v>444063</v>
      </c>
      <c r="DJ1322">
        <v>40</v>
      </c>
      <c r="DK1322">
        <v>1466</v>
      </c>
      <c r="DL1322">
        <v>707</v>
      </c>
      <c r="DM1322"/>
      <c r="DN1322"/>
      <c r="DO1322"/>
      <c r="DP1322"/>
      <c r="DQ1322"/>
      <c r="DR1322"/>
      <c r="DS1322">
        <v>317</v>
      </c>
    </row>
    <row r="1323" spans="1:123">
      <c r="A1323" t="s">
        <v>7605</v>
      </c>
      <c r="B1323" t="s">
        <v>17160</v>
      </c>
      <c r="C1323" t="s">
        <v>352</v>
      </c>
      <c r="D1323" t="s">
        <v>7604</v>
      </c>
      <c r="E1323" t="s">
        <v>4920</v>
      </c>
      <c r="F1323" s="15" t="str">
        <f>INDEX($I$1:$DS$1,(MATCH(MAX(I1323:DS1323),I1323:DS1323,0)))</f>
        <v>Sindhi</v>
      </c>
      <c r="G1323" s="15">
        <f>MAX(I1323:DS1323)/H1323</f>
        <v>0.90177909340987916</v>
      </c>
      <c r="H1323">
        <v>334440</v>
      </c>
      <c r="P1323"/>
      <c r="Q1323">
        <v>1839</v>
      </c>
      <c r="R1323"/>
      <c r="CO1323">
        <v>537</v>
      </c>
      <c r="DF1323">
        <v>749</v>
      </c>
      <c r="DG1323">
        <v>2066</v>
      </c>
      <c r="DH1323">
        <v>23734</v>
      </c>
      <c r="DI1323">
        <v>301591</v>
      </c>
      <c r="DJ1323">
        <v>11</v>
      </c>
      <c r="DK1323">
        <v>1725</v>
      </c>
      <c r="DL1323">
        <v>810</v>
      </c>
      <c r="DM1323"/>
      <c r="DN1323"/>
      <c r="DO1323"/>
      <c r="DP1323"/>
      <c r="DQ1323"/>
      <c r="DR1323"/>
      <c r="DS1323">
        <v>1378</v>
      </c>
    </row>
    <row r="1324" spans="1:123">
      <c r="A1324" t="s">
        <v>7607</v>
      </c>
      <c r="B1324" t="s">
        <v>17161</v>
      </c>
      <c r="C1324" t="s">
        <v>352</v>
      </c>
      <c r="D1324" t="s">
        <v>7604</v>
      </c>
      <c r="E1324" t="s">
        <v>4756</v>
      </c>
      <c r="F1324" s="15" t="str">
        <f>INDEX($I$1:$DS$1,(MATCH(MAX(I1324:DS1324),I1324:DS1324,0)))</f>
        <v>Sindhi</v>
      </c>
      <c r="G1324" s="15">
        <f>MAX(I1324:DS1324)/H1324</f>
        <v>0.91166179446818074</v>
      </c>
      <c r="H1324">
        <v>444700</v>
      </c>
      <c r="P1324"/>
      <c r="Q1324">
        <v>1177</v>
      </c>
      <c r="R1324"/>
      <c r="CO1324">
        <v>747</v>
      </c>
      <c r="DF1324">
        <v>852</v>
      </c>
      <c r="DG1324">
        <v>9061</v>
      </c>
      <c r="DH1324">
        <v>22047</v>
      </c>
      <c r="DI1324">
        <v>405416</v>
      </c>
      <c r="DJ1324">
        <v>28</v>
      </c>
      <c r="DK1324">
        <v>2564</v>
      </c>
      <c r="DL1324">
        <v>2464</v>
      </c>
      <c r="DM1324"/>
      <c r="DN1324"/>
      <c r="DO1324"/>
      <c r="DP1324"/>
      <c r="DQ1324"/>
      <c r="DR1324"/>
      <c r="DS1324">
        <v>344</v>
      </c>
    </row>
    <row r="1325" spans="1:123">
      <c r="A1325" t="s">
        <v>7609</v>
      </c>
      <c r="B1325" t="s">
        <v>17162</v>
      </c>
      <c r="C1325" t="s">
        <v>352</v>
      </c>
      <c r="D1325" t="s">
        <v>7604</v>
      </c>
      <c r="E1325" t="s">
        <v>4586</v>
      </c>
      <c r="F1325" s="15" t="str">
        <f>INDEX($I$1:$DS$1,(MATCH(MAX(I1325:DS1325),I1325:DS1325,0)))</f>
        <v>Sindhi</v>
      </c>
      <c r="G1325" s="15">
        <f>MAX(I1325:DS1325)/H1325</f>
        <v>0.98199565151673696</v>
      </c>
      <c r="H1325">
        <v>172014</v>
      </c>
      <c r="P1325"/>
      <c r="Q1325">
        <v>153</v>
      </c>
      <c r="R1325"/>
      <c r="CO1325">
        <v>66</v>
      </c>
      <c r="DF1325">
        <v>214</v>
      </c>
      <c r="DG1325">
        <v>576</v>
      </c>
      <c r="DH1325">
        <v>1252</v>
      </c>
      <c r="DI1325">
        <v>168917</v>
      </c>
      <c r="DJ1325">
        <v>7</v>
      </c>
      <c r="DK1325">
        <v>771</v>
      </c>
      <c r="DL1325">
        <v>29</v>
      </c>
      <c r="DM1325"/>
      <c r="DN1325"/>
      <c r="DO1325"/>
      <c r="DP1325"/>
      <c r="DQ1325"/>
      <c r="DR1325"/>
      <c r="DS1325">
        <v>29</v>
      </c>
    </row>
    <row r="1326" spans="1:123">
      <c r="A1326" t="s">
        <v>7611</v>
      </c>
      <c r="B1326" t="s">
        <v>17163</v>
      </c>
      <c r="C1326" t="s">
        <v>352</v>
      </c>
      <c r="D1326" t="s">
        <v>7604</v>
      </c>
      <c r="E1326" t="s">
        <v>4580</v>
      </c>
      <c r="F1326" s="15" t="str">
        <f>INDEX($I$1:$DS$1,(MATCH(MAX(I1326:DS1326),I1326:DS1326,0)))</f>
        <v>Sindhi</v>
      </c>
      <c r="G1326" s="15">
        <f>MAX(I1326:DS1326)/H1326</f>
        <v>0.94906920356287638</v>
      </c>
      <c r="H1326">
        <v>399228</v>
      </c>
      <c r="P1326"/>
      <c r="Q1326">
        <v>1446</v>
      </c>
      <c r="R1326"/>
      <c r="CO1326">
        <v>366</v>
      </c>
      <c r="DF1326">
        <v>752</v>
      </c>
      <c r="DG1326">
        <v>1411</v>
      </c>
      <c r="DH1326">
        <v>11968</v>
      </c>
      <c r="DI1326">
        <v>378895</v>
      </c>
      <c r="DJ1326">
        <v>38</v>
      </c>
      <c r="DK1326">
        <v>2471</v>
      </c>
      <c r="DL1326">
        <v>1060</v>
      </c>
      <c r="DM1326"/>
      <c r="DN1326"/>
      <c r="DO1326"/>
      <c r="DP1326"/>
      <c r="DQ1326"/>
      <c r="DR1326"/>
      <c r="DS1326">
        <v>821</v>
      </c>
    </row>
    <row r="1327" spans="1:123">
      <c r="A1327" t="s">
        <v>7300</v>
      </c>
      <c r="B1327" t="s">
        <v>17164</v>
      </c>
      <c r="C1327" t="s">
        <v>352</v>
      </c>
      <c r="D1327" t="s">
        <v>7302</v>
      </c>
      <c r="E1327" t="s">
        <v>5026</v>
      </c>
      <c r="F1327" s="15" t="str">
        <f>INDEX($I$1:$DS$1,(MATCH(MAX(I1327:DS1327),I1327:DS1327,0)))</f>
        <v>Punjabi</v>
      </c>
      <c r="G1327" s="15">
        <f>MAX(I1327:DS1327)/H1327</f>
        <v>0.94666396193707814</v>
      </c>
      <c r="H1327">
        <v>813390</v>
      </c>
      <c r="P1327"/>
      <c r="Q1327">
        <v>1252</v>
      </c>
      <c r="R1327"/>
      <c r="CO1327">
        <v>118</v>
      </c>
      <c r="DF1327">
        <v>47</v>
      </c>
      <c r="DG1327">
        <v>36988</v>
      </c>
      <c r="DH1327">
        <v>770007</v>
      </c>
      <c r="DI1327">
        <v>390</v>
      </c>
      <c r="DJ1327">
        <v>88</v>
      </c>
      <c r="DK1327">
        <v>1201</v>
      </c>
      <c r="DL1327">
        <v>253</v>
      </c>
      <c r="DM1327"/>
      <c r="DN1327"/>
      <c r="DO1327"/>
      <c r="DP1327"/>
      <c r="DQ1327"/>
      <c r="DR1327"/>
      <c r="DS1327">
        <v>3046</v>
      </c>
    </row>
    <row r="1328" spans="1:123">
      <c r="A1328" t="s">
        <v>7303</v>
      </c>
      <c r="B1328" t="s">
        <v>17165</v>
      </c>
      <c r="C1328" t="s">
        <v>352</v>
      </c>
      <c r="D1328" t="s">
        <v>7302</v>
      </c>
      <c r="E1328" t="s">
        <v>4981</v>
      </c>
      <c r="F1328" s="15" t="str">
        <f>INDEX($I$1:$DS$1,(MATCH(MAX(I1328:DS1328),I1328:DS1328,0)))</f>
        <v>Punjabi</v>
      </c>
      <c r="G1328" s="15">
        <f>MAX(I1328:DS1328)/H1328</f>
        <v>0.94010287546791227</v>
      </c>
      <c r="H1328">
        <v>689766</v>
      </c>
      <c r="P1328"/>
      <c r="Q1328">
        <v>1579</v>
      </c>
      <c r="R1328"/>
      <c r="CO1328">
        <v>171</v>
      </c>
      <c r="DF1328">
        <v>30</v>
      </c>
      <c r="DG1328">
        <v>4084</v>
      </c>
      <c r="DH1328">
        <v>648451</v>
      </c>
      <c r="DI1328">
        <v>73</v>
      </c>
      <c r="DJ1328">
        <v>182</v>
      </c>
      <c r="DK1328">
        <v>13521</v>
      </c>
      <c r="DL1328">
        <v>87</v>
      </c>
      <c r="DM1328"/>
      <c r="DN1328"/>
      <c r="DO1328"/>
      <c r="DP1328"/>
      <c r="DQ1328"/>
      <c r="DR1328"/>
      <c r="DS1328">
        <v>21588</v>
      </c>
    </row>
    <row r="1329" spans="1:123">
      <c r="A1329" t="s">
        <v>7305</v>
      </c>
      <c r="B1329" t="s">
        <v>17166</v>
      </c>
      <c r="C1329" t="s">
        <v>352</v>
      </c>
      <c r="D1329" t="s">
        <v>7302</v>
      </c>
      <c r="E1329" t="s">
        <v>4938</v>
      </c>
      <c r="F1329" s="15" t="str">
        <f>INDEX($I$1:$DS$1,(MATCH(MAX(I1329:DS1329),I1329:DS1329,0)))</f>
        <v>Punjabi</v>
      </c>
      <c r="G1329" s="15">
        <f>MAX(I1329:DS1329)/H1329</f>
        <v>0.89178461946031862</v>
      </c>
      <c r="H1329">
        <v>422768</v>
      </c>
      <c r="P1329"/>
      <c r="Q1329">
        <v>1952</v>
      </c>
      <c r="R1329"/>
      <c r="CO1329">
        <v>19</v>
      </c>
      <c r="DF1329">
        <v>44</v>
      </c>
      <c r="DG1329">
        <v>1991</v>
      </c>
      <c r="DH1329">
        <v>377018</v>
      </c>
      <c r="DI1329">
        <v>85</v>
      </c>
      <c r="DJ1329">
        <v>7</v>
      </c>
      <c r="DK1329">
        <v>41181</v>
      </c>
      <c r="DL1329">
        <v>266</v>
      </c>
      <c r="DM1329"/>
      <c r="DN1329"/>
      <c r="DO1329"/>
      <c r="DP1329"/>
      <c r="DQ1329"/>
      <c r="DR1329"/>
      <c r="DS1329">
        <v>205</v>
      </c>
    </row>
    <row r="1330" spans="1:123">
      <c r="A1330" t="s">
        <v>7307</v>
      </c>
      <c r="B1330" t="s">
        <v>16843</v>
      </c>
      <c r="C1330" t="s">
        <v>352</v>
      </c>
      <c r="D1330" t="s">
        <v>7302</v>
      </c>
      <c r="E1330" t="s">
        <v>4901</v>
      </c>
      <c r="F1330" s="15" t="str">
        <f>INDEX($I$1:$DS$1,(MATCH(MAX(I1330:DS1330),I1330:DS1330,0)))</f>
        <v>Punjabi</v>
      </c>
      <c r="G1330" s="15">
        <f>MAX(I1330:DS1330)/H1330</f>
        <v>0.98102207865222069</v>
      </c>
      <c r="H1330">
        <v>524715</v>
      </c>
      <c r="P1330"/>
      <c r="Q1330">
        <v>4026</v>
      </c>
      <c r="R1330"/>
      <c r="CO1330">
        <v>18</v>
      </c>
      <c r="DF1330">
        <v>99</v>
      </c>
      <c r="DG1330">
        <v>3280</v>
      </c>
      <c r="DH1330">
        <v>514757</v>
      </c>
      <c r="DI1330">
        <v>54</v>
      </c>
      <c r="DJ1330">
        <v>3</v>
      </c>
      <c r="DK1330">
        <v>2291</v>
      </c>
      <c r="DL1330">
        <v>143</v>
      </c>
      <c r="DM1330"/>
      <c r="DN1330"/>
      <c r="DO1330"/>
      <c r="DP1330"/>
      <c r="DQ1330"/>
      <c r="DR1330"/>
      <c r="DS1330">
        <v>44</v>
      </c>
    </row>
    <row r="1331" spans="1:123">
      <c r="A1331" t="s">
        <v>7309</v>
      </c>
      <c r="B1331" t="s">
        <v>17167</v>
      </c>
      <c r="C1331" t="s">
        <v>352</v>
      </c>
      <c r="D1331" t="s">
        <v>7302</v>
      </c>
      <c r="E1331" t="s">
        <v>4747</v>
      </c>
      <c r="F1331" s="15" t="str">
        <f>INDEX($I$1:$DS$1,(MATCH(MAX(I1331:DS1331),I1331:DS1331,0)))</f>
        <v>Punjabi</v>
      </c>
      <c r="G1331" s="15">
        <f>MAX(I1331:DS1331)/H1331</f>
        <v>0.992257393570113</v>
      </c>
      <c r="H1331">
        <v>525017</v>
      </c>
      <c r="P1331"/>
      <c r="Q1331">
        <v>1029</v>
      </c>
      <c r="R1331"/>
      <c r="CO1331">
        <v>39</v>
      </c>
      <c r="DF1331">
        <v>6</v>
      </c>
      <c r="DG1331">
        <v>2347</v>
      </c>
      <c r="DH1331">
        <v>520952</v>
      </c>
      <c r="DI1331">
        <v>51</v>
      </c>
      <c r="DJ1331">
        <v>9</v>
      </c>
      <c r="DK1331">
        <v>478</v>
      </c>
      <c r="DL1331">
        <v>7</v>
      </c>
      <c r="DM1331"/>
      <c r="DN1331"/>
      <c r="DO1331"/>
      <c r="DP1331"/>
      <c r="DQ1331"/>
      <c r="DR1331"/>
      <c r="DS1331">
        <v>99</v>
      </c>
    </row>
    <row r="1332" spans="1:123">
      <c r="A1332" t="s">
        <v>7311</v>
      </c>
      <c r="B1332" t="s">
        <v>17168</v>
      </c>
      <c r="C1332" t="s">
        <v>352</v>
      </c>
      <c r="D1332" t="s">
        <v>7313</v>
      </c>
      <c r="E1332" t="s">
        <v>5042</v>
      </c>
      <c r="F1332" s="15" t="str">
        <f>INDEX($I$1:$DS$1,(MATCH(MAX(I1332:DS1332),I1332:DS1332,0)))</f>
        <v>Saraiki</v>
      </c>
      <c r="G1332" s="15">
        <f>MAX(I1332:DS1332)/H1332</f>
        <v>0.91305468455922845</v>
      </c>
      <c r="H1332">
        <v>1078586</v>
      </c>
      <c r="P1332"/>
      <c r="Q1332">
        <v>4435</v>
      </c>
      <c r="R1332"/>
      <c r="CO1332">
        <v>270</v>
      </c>
      <c r="DF1332">
        <v>732</v>
      </c>
      <c r="DG1332">
        <v>26485</v>
      </c>
      <c r="DH1332">
        <v>54965</v>
      </c>
      <c r="DI1332">
        <v>876</v>
      </c>
      <c r="DJ1332">
        <v>50</v>
      </c>
      <c r="DK1332">
        <v>984808</v>
      </c>
      <c r="DL1332">
        <v>1957</v>
      </c>
      <c r="DM1332"/>
      <c r="DN1332"/>
      <c r="DO1332"/>
      <c r="DP1332"/>
      <c r="DQ1332"/>
      <c r="DR1332"/>
      <c r="DS1332">
        <v>4008</v>
      </c>
    </row>
    <row r="1333" spans="1:123">
      <c r="A1333" t="s">
        <v>7315</v>
      </c>
      <c r="B1333" t="s">
        <v>17169</v>
      </c>
      <c r="C1333" t="s">
        <v>352</v>
      </c>
      <c r="D1333" t="s">
        <v>7313</v>
      </c>
      <c r="E1333" t="s">
        <v>5025</v>
      </c>
      <c r="F1333" s="15" t="str">
        <f>INDEX($I$1:$DS$1,(MATCH(MAX(I1333:DS1333),I1333:DS1333,0)))</f>
        <v>Saraiki</v>
      </c>
      <c r="G1333" s="15">
        <f>MAX(I1333:DS1333)/H1333</f>
        <v>0.58970321763453726</v>
      </c>
      <c r="H1333">
        <v>682116</v>
      </c>
      <c r="P1333"/>
      <c r="Q1333">
        <v>4540</v>
      </c>
      <c r="R1333"/>
      <c r="CO1333">
        <v>884</v>
      </c>
      <c r="DF1333">
        <v>326</v>
      </c>
      <c r="DG1333">
        <v>119297</v>
      </c>
      <c r="DH1333">
        <v>149675</v>
      </c>
      <c r="DI1333">
        <v>1174</v>
      </c>
      <c r="DJ1333">
        <v>195</v>
      </c>
      <c r="DK1333">
        <v>402246</v>
      </c>
      <c r="DL1333">
        <v>1067</v>
      </c>
      <c r="DM1333"/>
      <c r="DN1333"/>
      <c r="DO1333"/>
      <c r="DP1333"/>
      <c r="DQ1333"/>
      <c r="DR1333"/>
      <c r="DS1333">
        <v>2712</v>
      </c>
    </row>
    <row r="1334" spans="1:123">
      <c r="A1334" t="s">
        <v>7317</v>
      </c>
      <c r="B1334" t="s">
        <v>17170</v>
      </c>
      <c r="C1334" t="s">
        <v>352</v>
      </c>
      <c r="D1334" t="s">
        <v>7313</v>
      </c>
      <c r="E1334" t="s">
        <v>5024</v>
      </c>
      <c r="F1334" s="15" t="str">
        <f>INDEX($I$1:$DS$1,(MATCH(MAX(I1334:DS1334),I1334:DS1334,0)))</f>
        <v>Saraiki</v>
      </c>
      <c r="G1334" s="15">
        <f>MAX(I1334:DS1334)/H1334</f>
        <v>0.73341425212628886</v>
      </c>
      <c r="H1334">
        <v>575886</v>
      </c>
      <c r="P1334"/>
      <c r="Q1334">
        <v>5217</v>
      </c>
      <c r="R1334"/>
      <c r="CO1334">
        <v>671</v>
      </c>
      <c r="DF1334">
        <v>460</v>
      </c>
      <c r="DG1334">
        <v>32935</v>
      </c>
      <c r="DH1334">
        <v>105184</v>
      </c>
      <c r="DI1334">
        <v>3702</v>
      </c>
      <c r="DJ1334">
        <v>647</v>
      </c>
      <c r="DK1334">
        <v>422363</v>
      </c>
      <c r="DL1334">
        <v>1358</v>
      </c>
      <c r="DM1334"/>
      <c r="DN1334"/>
      <c r="DO1334"/>
      <c r="DP1334"/>
      <c r="DQ1334"/>
      <c r="DR1334"/>
      <c r="DS1334">
        <v>3349</v>
      </c>
    </row>
    <row r="1335" spans="1:123">
      <c r="A1335" t="s">
        <v>7318</v>
      </c>
      <c r="B1335" t="s">
        <v>17171</v>
      </c>
      <c r="C1335" t="s">
        <v>352</v>
      </c>
      <c r="D1335" t="s">
        <v>7313</v>
      </c>
      <c r="E1335" t="s">
        <v>4899</v>
      </c>
      <c r="F1335" s="15" t="str">
        <f>INDEX($I$1:$DS$1,(MATCH(MAX(I1335:DS1335),I1335:DS1335,0)))</f>
        <v>Punjabi</v>
      </c>
      <c r="G1335" s="15">
        <f>MAX(I1335:DS1335)/H1335</f>
        <v>0.53890568849154175</v>
      </c>
      <c r="H1335">
        <v>456360</v>
      </c>
      <c r="P1335"/>
      <c r="Q1335">
        <v>1470</v>
      </c>
      <c r="R1335"/>
      <c r="CO1335">
        <v>195</v>
      </c>
      <c r="DF1335">
        <v>68</v>
      </c>
      <c r="DG1335">
        <v>16834</v>
      </c>
      <c r="DH1335">
        <v>245935</v>
      </c>
      <c r="DI1335">
        <v>618</v>
      </c>
      <c r="DJ1335">
        <v>8</v>
      </c>
      <c r="DK1335">
        <v>189209</v>
      </c>
      <c r="DL1335">
        <v>91</v>
      </c>
      <c r="DM1335"/>
      <c r="DN1335"/>
      <c r="DO1335"/>
      <c r="DP1335"/>
      <c r="DQ1335"/>
      <c r="DR1335"/>
      <c r="DS1335">
        <v>1932</v>
      </c>
    </row>
    <row r="1336" spans="1:123">
      <c r="A1336" t="s">
        <v>7320</v>
      </c>
      <c r="B1336" t="s">
        <v>17172</v>
      </c>
      <c r="C1336" t="s">
        <v>352</v>
      </c>
      <c r="D1336" t="s">
        <v>7313</v>
      </c>
      <c r="E1336" t="s">
        <v>4833</v>
      </c>
      <c r="F1336" s="15" t="str">
        <f>INDEX($I$1:$DS$1,(MATCH(MAX(I1336:DS1336),I1336:DS1336,0)))</f>
        <v>Saraiki</v>
      </c>
      <c r="G1336" s="15">
        <f>MAX(I1336:DS1336)/H1336</f>
        <v>0.88563571844228162</v>
      </c>
      <c r="H1336">
        <v>262923</v>
      </c>
      <c r="P1336"/>
      <c r="Q1336">
        <v>1424</v>
      </c>
      <c r="R1336"/>
      <c r="CO1336">
        <v>28</v>
      </c>
      <c r="DF1336">
        <v>76</v>
      </c>
      <c r="DG1336">
        <v>9951</v>
      </c>
      <c r="DH1336">
        <v>18217</v>
      </c>
      <c r="DI1336">
        <v>76</v>
      </c>
      <c r="DJ1336">
        <v>9</v>
      </c>
      <c r="DK1336">
        <v>232854</v>
      </c>
      <c r="DL1336">
        <v>50</v>
      </c>
      <c r="DM1336"/>
      <c r="DN1336"/>
      <c r="DO1336"/>
      <c r="DP1336"/>
      <c r="DQ1336"/>
      <c r="DR1336"/>
      <c r="DS1336">
        <v>238</v>
      </c>
    </row>
    <row r="1337" spans="1:123">
      <c r="A1337" t="s">
        <v>7322</v>
      </c>
      <c r="B1337" t="s">
        <v>17173</v>
      </c>
      <c r="C1337" t="s">
        <v>352</v>
      </c>
      <c r="D1337" t="s">
        <v>7313</v>
      </c>
      <c r="E1337" t="s">
        <v>4528</v>
      </c>
      <c r="F1337" s="15" t="str">
        <f>INDEX($I$1:$DS$1,(MATCH(MAX(I1337:DS1337),I1337:DS1337,0)))</f>
        <v>Punjabi</v>
      </c>
      <c r="G1337" s="15">
        <f>MAX(I1337:DS1337)/H1337</f>
        <v>0.5656011283129927</v>
      </c>
      <c r="H1337">
        <v>613305</v>
      </c>
      <c r="P1337"/>
      <c r="Q1337">
        <v>4306</v>
      </c>
      <c r="R1337"/>
      <c r="CO1337">
        <v>1301</v>
      </c>
      <c r="DF1337">
        <v>422</v>
      </c>
      <c r="DG1337">
        <v>2363</v>
      </c>
      <c r="DH1337">
        <v>346886</v>
      </c>
      <c r="DI1337">
        <v>732</v>
      </c>
      <c r="DJ1337">
        <v>235</v>
      </c>
      <c r="DK1337">
        <v>229126</v>
      </c>
      <c r="DL1337">
        <v>10413</v>
      </c>
      <c r="DM1337"/>
      <c r="DN1337"/>
      <c r="DO1337"/>
      <c r="DP1337"/>
      <c r="DQ1337"/>
      <c r="DR1337"/>
      <c r="DS1337">
        <v>17521</v>
      </c>
    </row>
    <row r="1338" spans="1:123">
      <c r="A1338" t="s">
        <v>7017</v>
      </c>
      <c r="B1338" t="s">
        <v>17174</v>
      </c>
      <c r="C1338" t="s">
        <v>352</v>
      </c>
      <c r="D1338" t="s">
        <v>4542</v>
      </c>
      <c r="E1338" t="s">
        <v>5015</v>
      </c>
      <c r="F1338" s="15" t="str">
        <f>INDEX($I$1:$DS$1,(MATCH(MAX(I1338:DS1338),I1338:DS1338,0)))</f>
        <v>Pashtuns</v>
      </c>
      <c r="G1338" s="15">
        <f>MAX(I1338:DS1338)/H1338</f>
        <v>0.99511854951185497</v>
      </c>
      <c r="H1338">
        <v>2868</v>
      </c>
      <c r="P1338"/>
      <c r="Q1338">
        <v>2854</v>
      </c>
      <c r="R1338"/>
      <c r="CO1338">
        <v>0</v>
      </c>
      <c r="DF1338">
        <v>4</v>
      </c>
      <c r="DG1338">
        <v>8</v>
      </c>
      <c r="DH1338">
        <v>0</v>
      </c>
      <c r="DI1338">
        <v>1</v>
      </c>
      <c r="DJ1338">
        <v>1</v>
      </c>
      <c r="DK1338">
        <v>0</v>
      </c>
      <c r="DL1338">
        <v>0</v>
      </c>
      <c r="DM1338"/>
      <c r="DN1338"/>
      <c r="DO1338"/>
      <c r="DP1338"/>
      <c r="DQ1338"/>
      <c r="DR1338"/>
      <c r="DS1338">
        <v>0</v>
      </c>
    </row>
    <row r="1339" spans="1:123">
      <c r="A1339" t="s">
        <v>7071</v>
      </c>
      <c r="B1339" t="s">
        <v>17175</v>
      </c>
      <c r="C1339" t="s">
        <v>352</v>
      </c>
      <c r="D1339" t="s">
        <v>4542</v>
      </c>
      <c r="E1339" t="s">
        <v>5013</v>
      </c>
      <c r="F1339" s="15" t="str">
        <f>INDEX($I$1:$DS$1,(MATCH(MAX(I1339:DS1339),I1339:DS1339,0)))</f>
        <v>Pashtuns</v>
      </c>
      <c r="G1339" s="15">
        <f>MAX(I1339:DS1339)/H1339</f>
        <v>0.99543749101224954</v>
      </c>
      <c r="H1339">
        <v>76493</v>
      </c>
      <c r="P1339"/>
      <c r="Q1339">
        <v>76144</v>
      </c>
      <c r="R1339"/>
      <c r="CO1339">
        <v>11</v>
      </c>
      <c r="DF1339">
        <v>63</v>
      </c>
      <c r="DG1339">
        <v>182</v>
      </c>
      <c r="DH1339">
        <v>7</v>
      </c>
      <c r="DI1339">
        <v>26</v>
      </c>
      <c r="DJ1339">
        <v>10</v>
      </c>
      <c r="DK1339">
        <v>22</v>
      </c>
      <c r="DL1339">
        <v>2</v>
      </c>
      <c r="DM1339"/>
      <c r="DN1339" s="14"/>
      <c r="DO1339"/>
      <c r="DP1339"/>
      <c r="DQ1339"/>
      <c r="DR1339"/>
      <c r="DS1339">
        <v>26</v>
      </c>
    </row>
    <row r="1340" spans="1:123">
      <c r="A1340" t="s">
        <v>7020</v>
      </c>
      <c r="B1340" t="s">
        <v>17176</v>
      </c>
      <c r="C1340" t="s">
        <v>352</v>
      </c>
      <c r="D1340" t="s">
        <v>4542</v>
      </c>
      <c r="E1340" t="s">
        <v>4828</v>
      </c>
      <c r="F1340" s="15" t="str">
        <f>INDEX($I$1:$DS$1,(MATCH(MAX(I1340:DS1340),I1340:DS1340,0)))</f>
        <v>Pashtuns</v>
      </c>
      <c r="G1340" s="15">
        <f>MAX(I1340:DS1340)/H1340</f>
        <v>0.99035139240506331</v>
      </c>
      <c r="H1340">
        <v>246875</v>
      </c>
      <c r="P1340"/>
      <c r="Q1340">
        <v>244493</v>
      </c>
      <c r="R1340"/>
      <c r="CO1340">
        <v>151</v>
      </c>
      <c r="DF1340">
        <v>416</v>
      </c>
      <c r="DG1340">
        <v>1165</v>
      </c>
      <c r="DH1340">
        <v>189</v>
      </c>
      <c r="DI1340">
        <v>129</v>
      </c>
      <c r="DJ1340">
        <v>108</v>
      </c>
      <c r="DK1340">
        <v>86</v>
      </c>
      <c r="DL1340">
        <v>11</v>
      </c>
      <c r="DM1340"/>
      <c r="DN1340"/>
      <c r="DO1340"/>
      <c r="DP1340"/>
      <c r="DQ1340"/>
      <c r="DR1340"/>
      <c r="DS1340">
        <v>127</v>
      </c>
    </row>
    <row r="1341" spans="1:123">
      <c r="A1341" t="s">
        <v>7073</v>
      </c>
      <c r="B1341" t="s">
        <v>17177</v>
      </c>
      <c r="C1341" t="s">
        <v>352</v>
      </c>
      <c r="D1341" t="s">
        <v>4542</v>
      </c>
      <c r="E1341" t="s">
        <v>4769</v>
      </c>
      <c r="F1341" s="15" t="str">
        <f>INDEX($I$1:$DS$1,(MATCH(MAX(I1341:DS1341),I1341:DS1341,0)))</f>
        <v>Pashtuns</v>
      </c>
      <c r="G1341" s="15">
        <f>MAX(I1341:DS1341)/H1341</f>
        <v>0.99082450951110079</v>
      </c>
      <c r="H1341">
        <v>311373</v>
      </c>
      <c r="P1341"/>
      <c r="Q1341">
        <v>308516</v>
      </c>
      <c r="R1341"/>
      <c r="CO1341">
        <v>158</v>
      </c>
      <c r="DF1341">
        <v>510</v>
      </c>
      <c r="DG1341">
        <v>1278</v>
      </c>
      <c r="DH1341">
        <v>116</v>
      </c>
      <c r="DI1341">
        <v>356</v>
      </c>
      <c r="DJ1341">
        <v>157</v>
      </c>
      <c r="DK1341">
        <v>166</v>
      </c>
      <c r="DL1341">
        <v>6</v>
      </c>
      <c r="DM1341"/>
      <c r="DN1341" s="14"/>
      <c r="DO1341"/>
      <c r="DP1341"/>
      <c r="DQ1341"/>
      <c r="DR1341"/>
      <c r="DS1341">
        <v>110</v>
      </c>
    </row>
    <row r="1342" spans="1:123">
      <c r="A1342" t="s">
        <v>7075</v>
      </c>
      <c r="B1342" t="s">
        <v>17178</v>
      </c>
      <c r="C1342" t="s">
        <v>352</v>
      </c>
      <c r="D1342" t="s">
        <v>4542</v>
      </c>
      <c r="E1342" t="s">
        <v>4714</v>
      </c>
      <c r="F1342" s="15" t="str">
        <f>INDEX($I$1:$DS$1,(MATCH(MAX(I1342:DS1342),I1342:DS1342,0)))</f>
        <v>Pashtuns</v>
      </c>
      <c r="G1342" s="15">
        <f>MAX(I1342:DS1342)/H1342</f>
        <v>0.99347720844905341</v>
      </c>
      <c r="H1342">
        <v>78494</v>
      </c>
      <c r="P1342"/>
      <c r="Q1342">
        <v>77982</v>
      </c>
      <c r="R1342"/>
      <c r="CO1342">
        <v>13</v>
      </c>
      <c r="DF1342">
        <v>100</v>
      </c>
      <c r="DG1342">
        <v>268</v>
      </c>
      <c r="DH1342">
        <v>29</v>
      </c>
      <c r="DI1342">
        <v>35</v>
      </c>
      <c r="DJ1342">
        <v>33</v>
      </c>
      <c r="DK1342">
        <v>23</v>
      </c>
      <c r="DL1342">
        <v>0</v>
      </c>
      <c r="DM1342"/>
      <c r="DN1342" s="14"/>
      <c r="DO1342"/>
      <c r="DP1342"/>
      <c r="DQ1342"/>
      <c r="DR1342"/>
      <c r="DS1342">
        <v>11</v>
      </c>
    </row>
    <row r="1343" spans="1:123">
      <c r="A1343" t="s">
        <v>7077</v>
      </c>
      <c r="B1343" t="s">
        <v>17179</v>
      </c>
      <c r="C1343" t="s">
        <v>352</v>
      </c>
      <c r="D1343" t="s">
        <v>4542</v>
      </c>
      <c r="E1343" t="s">
        <v>4652</v>
      </c>
      <c r="F1343" s="15" t="str">
        <f>INDEX($I$1:$DS$1,(MATCH(MAX(I1343:DS1343),I1343:DS1343,0)))</f>
        <v>Pashtuns</v>
      </c>
      <c r="G1343" s="15">
        <f>MAX(I1343:DS1343)/H1343</f>
        <v>0.99447757401844294</v>
      </c>
      <c r="H1343">
        <v>267636</v>
      </c>
      <c r="P1343"/>
      <c r="Q1343">
        <v>266158</v>
      </c>
      <c r="R1343"/>
      <c r="CO1343">
        <v>49</v>
      </c>
      <c r="DF1343">
        <v>278</v>
      </c>
      <c r="DG1343">
        <v>767</v>
      </c>
      <c r="DH1343">
        <v>77</v>
      </c>
      <c r="DI1343">
        <v>137</v>
      </c>
      <c r="DJ1343">
        <v>63</v>
      </c>
      <c r="DK1343">
        <v>70</v>
      </c>
      <c r="DL1343">
        <v>5</v>
      </c>
      <c r="DM1343"/>
      <c r="DN1343" s="14"/>
      <c r="DO1343"/>
      <c r="DP1343"/>
      <c r="DQ1343"/>
      <c r="DR1343"/>
      <c r="DS1343">
        <v>32</v>
      </c>
    </row>
    <row r="1344" spans="1:123">
      <c r="A1344" t="s">
        <v>7079</v>
      </c>
      <c r="B1344" t="s">
        <v>17180</v>
      </c>
      <c r="C1344" t="s">
        <v>352</v>
      </c>
      <c r="D1344" t="s">
        <v>4542</v>
      </c>
      <c r="E1344" t="s">
        <v>4541</v>
      </c>
      <c r="F1344" s="15" t="str">
        <f>INDEX($I$1:$DS$1,(MATCH(MAX(I1344:DS1344),I1344:DS1344,0)))</f>
        <v>Pashtuns</v>
      </c>
      <c r="G1344" s="15">
        <f>MAX(I1344:DS1344)/H1344</f>
        <v>0.99032149783678947</v>
      </c>
      <c r="H1344">
        <v>107248</v>
      </c>
      <c r="P1344"/>
      <c r="Q1344">
        <v>106210</v>
      </c>
      <c r="R1344"/>
      <c r="CO1344">
        <v>61</v>
      </c>
      <c r="DF1344">
        <v>120</v>
      </c>
      <c r="DG1344">
        <v>408</v>
      </c>
      <c r="DH1344">
        <v>37</v>
      </c>
      <c r="DI1344">
        <v>163</v>
      </c>
      <c r="DJ1344">
        <v>47</v>
      </c>
      <c r="DK1344">
        <v>47</v>
      </c>
      <c r="DL1344">
        <v>0</v>
      </c>
      <c r="DM1344"/>
      <c r="DN1344" s="14"/>
      <c r="DO1344"/>
      <c r="DP1344"/>
      <c r="DQ1344"/>
      <c r="DR1344"/>
      <c r="DS1344">
        <v>155</v>
      </c>
    </row>
    <row r="1345" spans="1:123">
      <c r="A1345" t="s">
        <v>7081</v>
      </c>
      <c r="B1345" t="s">
        <v>17181</v>
      </c>
      <c r="C1345" t="s">
        <v>352</v>
      </c>
      <c r="D1345" t="s">
        <v>7082</v>
      </c>
      <c r="E1345" t="s">
        <v>5016</v>
      </c>
      <c r="F1345" s="15" t="str">
        <f>INDEX($I$1:$DS$1,(MATCH(MAX(I1345:DS1345),I1345:DS1345,0)))</f>
        <v>Pashtuns</v>
      </c>
      <c r="G1345" s="15">
        <f>MAX(I1345:DS1345)/H1345</f>
        <v>0.98140492201777885</v>
      </c>
      <c r="H1345">
        <v>958103</v>
      </c>
      <c r="P1345"/>
      <c r="Q1345">
        <v>940287</v>
      </c>
      <c r="R1345"/>
      <c r="CO1345">
        <v>918</v>
      </c>
      <c r="DF1345">
        <v>1825</v>
      </c>
      <c r="DG1345">
        <v>6149</v>
      </c>
      <c r="DH1345">
        <v>4955</v>
      </c>
      <c r="DI1345">
        <v>1431</v>
      </c>
      <c r="DJ1345">
        <v>442</v>
      </c>
      <c r="DK1345">
        <v>1734</v>
      </c>
      <c r="DL1345">
        <v>199</v>
      </c>
      <c r="DM1345"/>
      <c r="DN1345" s="14"/>
      <c r="DO1345"/>
      <c r="DP1345"/>
      <c r="DQ1345"/>
      <c r="DR1345"/>
      <c r="DS1345">
        <v>163</v>
      </c>
    </row>
    <row r="1346" spans="1:123">
      <c r="A1346" t="s">
        <v>7083</v>
      </c>
      <c r="B1346" t="s">
        <v>17182</v>
      </c>
      <c r="C1346" t="s">
        <v>352</v>
      </c>
      <c r="D1346" t="s">
        <v>7082</v>
      </c>
      <c r="E1346" t="s">
        <v>4949</v>
      </c>
      <c r="F1346" s="15" t="str">
        <f>INDEX($I$1:$DS$1,(MATCH(MAX(I1346:DS1346),I1346:DS1346,0)))</f>
        <v>Pashtuns</v>
      </c>
      <c r="G1346" s="15">
        <f>MAX(I1346:DS1346)/H1346</f>
        <v>0.9867443819149343</v>
      </c>
      <c r="H1346">
        <v>208968</v>
      </c>
      <c r="P1346"/>
      <c r="Q1346">
        <v>206198</v>
      </c>
      <c r="R1346"/>
      <c r="CO1346">
        <v>255</v>
      </c>
      <c r="DF1346">
        <v>609</v>
      </c>
      <c r="DG1346">
        <v>1066</v>
      </c>
      <c r="DH1346">
        <v>152</v>
      </c>
      <c r="DI1346">
        <v>236</v>
      </c>
      <c r="DJ1346">
        <v>172</v>
      </c>
      <c r="DK1346">
        <v>230</v>
      </c>
      <c r="DL1346">
        <v>10</v>
      </c>
      <c r="DM1346"/>
      <c r="DN1346"/>
      <c r="DO1346"/>
      <c r="DP1346"/>
      <c r="DQ1346" s="14"/>
      <c r="DR1346"/>
      <c r="DS1346">
        <v>40</v>
      </c>
    </row>
    <row r="1347" spans="1:123">
      <c r="A1347" t="s">
        <v>6732</v>
      </c>
      <c r="B1347" t="s">
        <v>17183</v>
      </c>
      <c r="C1347" t="s">
        <v>352</v>
      </c>
      <c r="D1347" t="s">
        <v>6734</v>
      </c>
      <c r="E1347" t="s">
        <v>5011</v>
      </c>
      <c r="F1347" s="15" t="str">
        <f>INDEX($I$1:$DS$1,(MATCH(MAX(I1347:DS1347),I1347:DS1347,0)))</f>
        <v>Balochis</v>
      </c>
      <c r="G1347" s="15">
        <f>MAX(I1347:DS1347)/H1347</f>
        <v>0.94791404765385179</v>
      </c>
      <c r="H1347">
        <v>171025</v>
      </c>
      <c r="P1347"/>
      <c r="Q1347">
        <v>2524</v>
      </c>
      <c r="R1347"/>
      <c r="CO1347">
        <v>162117</v>
      </c>
      <c r="DF1347">
        <v>230</v>
      </c>
      <c r="DG1347">
        <v>453</v>
      </c>
      <c r="DH1347">
        <v>457</v>
      </c>
      <c r="DI1347">
        <v>904</v>
      </c>
      <c r="DJ1347">
        <v>107</v>
      </c>
      <c r="DK1347">
        <v>1164</v>
      </c>
      <c r="DL1347">
        <v>96</v>
      </c>
      <c r="DM1347"/>
      <c r="DN1347"/>
      <c r="DO1347"/>
      <c r="DP1347"/>
      <c r="DQ1347"/>
      <c r="DR1347"/>
      <c r="DS1347">
        <v>2973</v>
      </c>
    </row>
    <row r="1348" spans="1:123">
      <c r="A1348" t="s">
        <v>7085</v>
      </c>
      <c r="B1348" t="s">
        <v>17184</v>
      </c>
      <c r="C1348" t="s">
        <v>352</v>
      </c>
      <c r="D1348" t="s">
        <v>7087</v>
      </c>
      <c r="E1348" t="s">
        <v>5038</v>
      </c>
      <c r="F1348" s="15" t="str">
        <f>INDEX($I$1:$DS$1,(MATCH(MAX(I1348:DS1348),I1348:DS1348,0)))</f>
        <v>Pashtuns</v>
      </c>
      <c r="G1348" s="15">
        <f>MAX(I1348:DS1348)/H1348</f>
        <v>0.88345281492725847</v>
      </c>
      <c r="H1348">
        <v>180502</v>
      </c>
      <c r="P1348"/>
      <c r="Q1348">
        <v>159465</v>
      </c>
      <c r="R1348"/>
      <c r="CO1348">
        <v>43</v>
      </c>
      <c r="DF1348">
        <v>178</v>
      </c>
      <c r="DG1348">
        <v>484</v>
      </c>
      <c r="DH1348">
        <v>40</v>
      </c>
      <c r="DI1348">
        <v>71</v>
      </c>
      <c r="DJ1348">
        <v>154</v>
      </c>
      <c r="DK1348">
        <v>146</v>
      </c>
      <c r="DL1348">
        <v>1073</v>
      </c>
      <c r="DM1348"/>
      <c r="DN1348">
        <v>18839</v>
      </c>
      <c r="DO1348"/>
      <c r="DP1348"/>
      <c r="DQ1348" s="14"/>
      <c r="DR1348"/>
      <c r="DS1348">
        <v>9</v>
      </c>
    </row>
    <row r="1349" spans="1:123">
      <c r="A1349" t="s">
        <v>7088</v>
      </c>
      <c r="B1349" t="s">
        <v>17185</v>
      </c>
      <c r="C1349" t="s">
        <v>352</v>
      </c>
      <c r="D1349" t="s">
        <v>7087</v>
      </c>
      <c r="E1349" t="s">
        <v>5009</v>
      </c>
      <c r="F1349" s="15" t="str">
        <f>INDEX($I$1:$DS$1,(MATCH(MAX(I1349:DS1349),I1349:DS1349,0)))</f>
        <v>Pashtuns</v>
      </c>
      <c r="G1349" s="15">
        <f>MAX(I1349:DS1349)/H1349</f>
        <v>0.78433874435859263</v>
      </c>
      <c r="H1349">
        <v>296247</v>
      </c>
      <c r="P1349"/>
      <c r="Q1349">
        <v>232358</v>
      </c>
      <c r="R1349"/>
      <c r="CO1349">
        <v>66</v>
      </c>
      <c r="DF1349">
        <v>254</v>
      </c>
      <c r="DG1349">
        <v>801</v>
      </c>
      <c r="DH1349">
        <v>194</v>
      </c>
      <c r="DI1349">
        <v>114</v>
      </c>
      <c r="DJ1349">
        <v>343</v>
      </c>
      <c r="DK1349">
        <v>72</v>
      </c>
      <c r="DL1349">
        <v>12614</v>
      </c>
      <c r="DM1349"/>
      <c r="DN1349">
        <v>49406</v>
      </c>
      <c r="DO1349"/>
      <c r="DP1349"/>
      <c r="DQ1349" s="14"/>
      <c r="DR1349"/>
      <c r="DS1349">
        <v>25</v>
      </c>
    </row>
    <row r="1350" spans="1:123">
      <c r="A1350" t="s">
        <v>7324</v>
      </c>
      <c r="B1350" t="s">
        <v>17186</v>
      </c>
      <c r="C1350" t="s">
        <v>352</v>
      </c>
      <c r="D1350" t="s">
        <v>7326</v>
      </c>
      <c r="E1350" t="s">
        <v>5004</v>
      </c>
      <c r="F1350" s="15" t="str">
        <f>INDEX($I$1:$DS$1,(MATCH(MAX(I1350:DS1350),I1350:DS1350,0)))</f>
        <v>Saraiki</v>
      </c>
      <c r="G1350" s="15">
        <f>MAX(I1350:DS1350)/H1350</f>
        <v>0.78876771174037452</v>
      </c>
      <c r="H1350">
        <v>683939</v>
      </c>
      <c r="P1350"/>
      <c r="Q1350">
        <v>16469</v>
      </c>
      <c r="R1350"/>
      <c r="CO1350">
        <v>648</v>
      </c>
      <c r="DF1350">
        <v>251</v>
      </c>
      <c r="DG1350">
        <v>44668</v>
      </c>
      <c r="DH1350">
        <v>81367</v>
      </c>
      <c r="DI1350">
        <v>233</v>
      </c>
      <c r="DJ1350">
        <v>20</v>
      </c>
      <c r="DK1350">
        <v>539469</v>
      </c>
      <c r="DL1350">
        <v>121</v>
      </c>
      <c r="DM1350"/>
      <c r="DN1350"/>
      <c r="DO1350"/>
      <c r="DP1350"/>
      <c r="DQ1350"/>
      <c r="DR1350"/>
      <c r="DS1350">
        <v>693</v>
      </c>
    </row>
    <row r="1351" spans="1:123">
      <c r="A1351" t="s">
        <v>7327</v>
      </c>
      <c r="B1351" t="s">
        <v>17187</v>
      </c>
      <c r="C1351" t="s">
        <v>352</v>
      </c>
      <c r="D1351" t="s">
        <v>7326</v>
      </c>
      <c r="E1351" t="s">
        <v>4970</v>
      </c>
      <c r="F1351" s="15" t="str">
        <f>INDEX($I$1:$DS$1,(MATCH(MAX(I1351:DS1351),I1351:DS1351,0)))</f>
        <v>Saraiki</v>
      </c>
      <c r="G1351" s="15">
        <f>MAX(I1351:DS1351)/H1351</f>
        <v>0.82867265770877319</v>
      </c>
      <c r="H1351">
        <v>360427</v>
      </c>
      <c r="P1351"/>
      <c r="Q1351">
        <v>7771</v>
      </c>
      <c r="R1351"/>
      <c r="CO1351">
        <v>89</v>
      </c>
      <c r="DF1351">
        <v>106</v>
      </c>
      <c r="DG1351">
        <v>31216</v>
      </c>
      <c r="DH1351">
        <v>19579</v>
      </c>
      <c r="DI1351">
        <v>41</v>
      </c>
      <c r="DJ1351">
        <v>10</v>
      </c>
      <c r="DK1351">
        <v>298676</v>
      </c>
      <c r="DL1351">
        <v>54</v>
      </c>
      <c r="DM1351"/>
      <c r="DN1351"/>
      <c r="DO1351"/>
      <c r="DP1351"/>
      <c r="DQ1351"/>
      <c r="DR1351"/>
      <c r="DS1351">
        <v>2885</v>
      </c>
    </row>
    <row r="1352" spans="1:123">
      <c r="A1352" t="s">
        <v>7329</v>
      </c>
      <c r="B1352" t="s">
        <v>17188</v>
      </c>
      <c r="C1352" t="s">
        <v>352</v>
      </c>
      <c r="D1352" t="s">
        <v>7326</v>
      </c>
      <c r="E1352" t="s">
        <v>4857</v>
      </c>
      <c r="F1352" s="15" t="str">
        <f>INDEX($I$1:$DS$1,(MATCH(MAX(I1352:DS1352),I1352:DS1352,0)))</f>
        <v>Saraiki</v>
      </c>
      <c r="G1352" s="15">
        <f>MAX(I1352:DS1352)/H1352</f>
        <v>0.78015586094272504</v>
      </c>
      <c r="H1352">
        <v>346591</v>
      </c>
      <c r="P1352"/>
      <c r="Q1352">
        <v>10158</v>
      </c>
      <c r="R1352"/>
      <c r="CO1352">
        <v>70</v>
      </c>
      <c r="DF1352">
        <v>156</v>
      </c>
      <c r="DG1352">
        <v>35295</v>
      </c>
      <c r="DH1352">
        <v>30208</v>
      </c>
      <c r="DI1352">
        <v>130</v>
      </c>
      <c r="DJ1352">
        <v>9</v>
      </c>
      <c r="DK1352">
        <v>270395</v>
      </c>
      <c r="DL1352">
        <v>45</v>
      </c>
      <c r="DM1352"/>
      <c r="DN1352"/>
      <c r="DO1352"/>
      <c r="DP1352"/>
      <c r="DQ1352"/>
      <c r="DR1352"/>
      <c r="DS1352">
        <v>125</v>
      </c>
    </row>
    <row r="1353" spans="1:123">
      <c r="A1353" t="s">
        <v>7331</v>
      </c>
      <c r="B1353" t="s">
        <v>17189</v>
      </c>
      <c r="C1353" t="s">
        <v>352</v>
      </c>
      <c r="D1353" t="s">
        <v>7326</v>
      </c>
      <c r="E1353" t="s">
        <v>4764</v>
      </c>
      <c r="F1353" s="15" t="str">
        <f>INDEX($I$1:$DS$1,(MATCH(MAX(I1353:DS1353),I1353:DS1353,0)))</f>
        <v>Saraiki</v>
      </c>
      <c r="G1353" s="15">
        <f>MAX(I1353:DS1353)/H1353</f>
        <v>0.81480371357947801</v>
      </c>
      <c r="H1353">
        <v>256895</v>
      </c>
      <c r="P1353"/>
      <c r="Q1353">
        <v>4061</v>
      </c>
      <c r="R1353"/>
      <c r="CO1353">
        <v>53</v>
      </c>
      <c r="DF1353">
        <v>140</v>
      </c>
      <c r="DG1353">
        <v>6495</v>
      </c>
      <c r="DH1353">
        <v>36671</v>
      </c>
      <c r="DI1353">
        <v>50</v>
      </c>
      <c r="DJ1353">
        <v>16</v>
      </c>
      <c r="DK1353">
        <v>209319</v>
      </c>
      <c r="DL1353">
        <v>73</v>
      </c>
      <c r="DM1353"/>
      <c r="DN1353"/>
      <c r="DO1353"/>
      <c r="DP1353"/>
      <c r="DQ1353"/>
      <c r="DR1353"/>
      <c r="DS1353">
        <v>17</v>
      </c>
    </row>
    <row r="1354" spans="1:123">
      <c r="A1354" t="s">
        <v>7089</v>
      </c>
      <c r="B1354" t="s">
        <v>17190</v>
      </c>
      <c r="C1354" t="s">
        <v>352</v>
      </c>
      <c r="D1354" t="s">
        <v>7091</v>
      </c>
      <c r="E1354" t="s">
        <v>4974</v>
      </c>
      <c r="F1354" s="15" t="str">
        <f>INDEX($I$1:$DS$1,(MATCH(MAX(I1354:DS1354),I1354:DS1354,0)))</f>
        <v>Pashtuns</v>
      </c>
      <c r="G1354" s="15">
        <f>MAX(I1354:DS1354)/H1354</f>
        <v>0.96870710720415776</v>
      </c>
      <c r="H1354">
        <v>354809</v>
      </c>
      <c r="P1354"/>
      <c r="Q1354">
        <v>343706</v>
      </c>
      <c r="R1354"/>
      <c r="CO1354">
        <v>92</v>
      </c>
      <c r="DF1354">
        <v>432</v>
      </c>
      <c r="DG1354">
        <v>1067</v>
      </c>
      <c r="DH1354">
        <v>219</v>
      </c>
      <c r="DI1354">
        <v>117</v>
      </c>
      <c r="DJ1354">
        <v>76</v>
      </c>
      <c r="DK1354">
        <v>81</v>
      </c>
      <c r="DL1354">
        <v>1904</v>
      </c>
      <c r="DM1354"/>
      <c r="DN1354"/>
      <c r="DO1354"/>
      <c r="DP1354"/>
      <c r="DQ1354" s="14"/>
      <c r="DR1354"/>
      <c r="DS1354">
        <v>7115</v>
      </c>
    </row>
    <row r="1355" spans="1:123">
      <c r="A1355" t="s">
        <v>7093</v>
      </c>
      <c r="B1355" t="s">
        <v>17191</v>
      </c>
      <c r="C1355" t="s">
        <v>352</v>
      </c>
      <c r="D1355" t="s">
        <v>7091</v>
      </c>
      <c r="E1355" t="s">
        <v>4935</v>
      </c>
      <c r="F1355" s="15" t="str">
        <f>INDEX($I$1:$DS$1,(MATCH(MAX(I1355:DS1355),I1355:DS1355,0)))</f>
        <v>Pashtuns</v>
      </c>
      <c r="G1355" s="15">
        <f>MAX(I1355:DS1355)/H1355</f>
        <v>0.9888765830404006</v>
      </c>
      <c r="H1355">
        <v>269971</v>
      </c>
      <c r="P1355"/>
      <c r="Q1355">
        <v>266968</v>
      </c>
      <c r="R1355"/>
      <c r="CO1355">
        <v>151</v>
      </c>
      <c r="DF1355">
        <v>318</v>
      </c>
      <c r="DG1355">
        <v>823</v>
      </c>
      <c r="DH1355">
        <v>57</v>
      </c>
      <c r="DI1355">
        <v>192</v>
      </c>
      <c r="DJ1355">
        <v>77</v>
      </c>
      <c r="DK1355">
        <v>80</v>
      </c>
      <c r="DL1355">
        <v>712</v>
      </c>
      <c r="DM1355"/>
      <c r="DN1355"/>
      <c r="DO1355"/>
      <c r="DP1355"/>
      <c r="DQ1355" s="14"/>
      <c r="DR1355"/>
      <c r="DS1355">
        <v>593</v>
      </c>
    </row>
    <row r="1356" spans="1:123">
      <c r="A1356" t="s">
        <v>7095</v>
      </c>
      <c r="B1356" t="s">
        <v>17192</v>
      </c>
      <c r="C1356" t="s">
        <v>352</v>
      </c>
      <c r="D1356" t="s">
        <v>7091</v>
      </c>
      <c r="E1356" t="s">
        <v>4836</v>
      </c>
      <c r="F1356" s="15" t="str">
        <f>INDEX($I$1:$DS$1,(MATCH(MAX(I1356:DS1356),I1356:DS1356,0)))</f>
        <v>Pashtuns</v>
      </c>
      <c r="G1356" s="15">
        <f>MAX(I1356:DS1356)/H1356</f>
        <v>0.97128343431358066</v>
      </c>
      <c r="H1356">
        <v>270680</v>
      </c>
      <c r="P1356"/>
      <c r="Q1356">
        <v>262907</v>
      </c>
      <c r="R1356"/>
      <c r="CO1356">
        <v>188</v>
      </c>
      <c r="DF1356">
        <v>481</v>
      </c>
      <c r="DG1356">
        <v>836</v>
      </c>
      <c r="DH1356">
        <v>45</v>
      </c>
      <c r="DI1356">
        <v>119</v>
      </c>
      <c r="DJ1356">
        <v>76</v>
      </c>
      <c r="DK1356">
        <v>36</v>
      </c>
      <c r="DL1356">
        <v>5886</v>
      </c>
      <c r="DM1356"/>
      <c r="DN1356"/>
      <c r="DO1356"/>
      <c r="DP1356"/>
      <c r="DQ1356" s="14"/>
      <c r="DR1356"/>
      <c r="DS1356">
        <v>106</v>
      </c>
    </row>
    <row r="1357" spans="1:123">
      <c r="A1357" t="s">
        <v>6735</v>
      </c>
      <c r="B1357" t="s">
        <v>17193</v>
      </c>
      <c r="C1357" t="s">
        <v>352</v>
      </c>
      <c r="D1357" t="s">
        <v>6737</v>
      </c>
      <c r="E1357" t="s">
        <v>4991</v>
      </c>
      <c r="F1357" s="15" t="str">
        <f>INDEX($I$1:$DS$1,(MATCH(MAX(I1357:DS1357),I1357:DS1357,0)))</f>
        <v>Balochis</v>
      </c>
      <c r="G1357" s="15">
        <f>MAX(I1357:DS1357)/H1357</f>
        <v>0.6457532271354024</v>
      </c>
      <c r="H1357">
        <v>58256</v>
      </c>
      <c r="P1357"/>
      <c r="Q1357">
        <v>404</v>
      </c>
      <c r="R1357"/>
      <c r="CO1357">
        <v>37619</v>
      </c>
      <c r="DF1357">
        <v>19954</v>
      </c>
      <c r="DG1357">
        <v>221</v>
      </c>
      <c r="DH1357">
        <v>13</v>
      </c>
      <c r="DI1357">
        <v>28</v>
      </c>
      <c r="DJ1357">
        <v>7</v>
      </c>
      <c r="DK1357">
        <v>6</v>
      </c>
      <c r="DL1357">
        <v>2</v>
      </c>
      <c r="DM1357"/>
      <c r="DN1357"/>
      <c r="DO1357"/>
      <c r="DP1357"/>
      <c r="DQ1357"/>
      <c r="DR1357"/>
      <c r="DS1357">
        <v>2</v>
      </c>
    </row>
    <row r="1358" spans="1:123">
      <c r="A1358" t="s">
        <v>6738</v>
      </c>
      <c r="B1358" t="s">
        <v>17194</v>
      </c>
      <c r="C1358" t="s">
        <v>352</v>
      </c>
      <c r="D1358" t="s">
        <v>6737</v>
      </c>
      <c r="E1358" t="s">
        <v>4972</v>
      </c>
      <c r="F1358" s="15" t="str">
        <f>INDEX($I$1:$DS$1,(MATCH(MAX(I1358:DS1358),I1358:DS1358,0)))</f>
        <v>Balochis</v>
      </c>
      <c r="G1358" s="15">
        <f>MAX(I1358:DS1358)/H1358</f>
        <v>0.77113471616405682</v>
      </c>
      <c r="H1358">
        <v>127468</v>
      </c>
      <c r="P1358"/>
      <c r="Q1358">
        <v>2105</v>
      </c>
      <c r="R1358"/>
      <c r="CO1358">
        <v>98295</v>
      </c>
      <c r="DF1358">
        <v>25265</v>
      </c>
      <c r="DG1358">
        <v>373</v>
      </c>
      <c r="DH1358">
        <v>179</v>
      </c>
      <c r="DI1358">
        <v>227</v>
      </c>
      <c r="DJ1358">
        <v>41</v>
      </c>
      <c r="DK1358">
        <v>954</v>
      </c>
      <c r="DL1358">
        <v>14</v>
      </c>
      <c r="DM1358"/>
      <c r="DN1358"/>
      <c r="DO1358"/>
      <c r="DP1358"/>
      <c r="DQ1358"/>
      <c r="DR1358"/>
      <c r="DS1358">
        <v>15</v>
      </c>
    </row>
    <row r="1359" spans="1:123">
      <c r="A1359" t="s">
        <v>6740</v>
      </c>
      <c r="B1359" t="s">
        <v>17195</v>
      </c>
      <c r="C1359" t="s">
        <v>352</v>
      </c>
      <c r="D1359" t="s">
        <v>6737</v>
      </c>
      <c r="E1359" t="s">
        <v>4711</v>
      </c>
      <c r="F1359" s="15" t="str">
        <f>INDEX($I$1:$DS$1,(MATCH(MAX(I1359:DS1359),I1359:DS1359,0)))</f>
        <v>Balochis</v>
      </c>
      <c r="G1359" s="15">
        <f>MAX(I1359:DS1359)/H1359</f>
        <v>0.92388816586635547</v>
      </c>
      <c r="H1359">
        <v>22283</v>
      </c>
      <c r="P1359"/>
      <c r="Q1359">
        <v>505</v>
      </c>
      <c r="R1359"/>
      <c r="CO1359">
        <v>20587</v>
      </c>
      <c r="DF1359">
        <v>623</v>
      </c>
      <c r="DG1359">
        <v>55</v>
      </c>
      <c r="DH1359">
        <v>322</v>
      </c>
      <c r="DI1359">
        <v>47</v>
      </c>
      <c r="DJ1359">
        <v>6</v>
      </c>
      <c r="DK1359">
        <v>123</v>
      </c>
      <c r="DL1359">
        <v>12</v>
      </c>
      <c r="DM1359"/>
      <c r="DN1359"/>
      <c r="DO1359"/>
      <c r="DP1359"/>
      <c r="DQ1359"/>
      <c r="DR1359"/>
      <c r="DS1359">
        <v>3</v>
      </c>
    </row>
    <row r="1360" spans="1:123">
      <c r="A1360" t="s">
        <v>6742</v>
      </c>
      <c r="B1360" t="s">
        <v>17196</v>
      </c>
      <c r="C1360" t="s">
        <v>352</v>
      </c>
      <c r="D1360" t="s">
        <v>6737</v>
      </c>
      <c r="E1360" t="s">
        <v>4590</v>
      </c>
      <c r="F1360" s="15" t="str">
        <f>INDEX($I$1:$DS$1,(MATCH(MAX(I1360:DS1360),I1360:DS1360,0)))</f>
        <v>Balochis</v>
      </c>
      <c r="G1360" s="15">
        <f>MAX(I1360:DS1360)/H1360</f>
        <v>0.86115613182063744</v>
      </c>
      <c r="H1360">
        <v>18510</v>
      </c>
      <c r="P1360"/>
      <c r="Q1360">
        <v>1242</v>
      </c>
      <c r="R1360"/>
      <c r="CO1360">
        <v>15940</v>
      </c>
      <c r="DF1360">
        <v>545</v>
      </c>
      <c r="DG1360">
        <v>286</v>
      </c>
      <c r="DH1360">
        <v>333</v>
      </c>
      <c r="DI1360">
        <v>38</v>
      </c>
      <c r="DJ1360">
        <v>2</v>
      </c>
      <c r="DK1360">
        <v>39</v>
      </c>
      <c r="DL1360">
        <v>28</v>
      </c>
      <c r="DM1360"/>
      <c r="DN1360"/>
      <c r="DO1360"/>
      <c r="DP1360"/>
      <c r="DQ1360"/>
      <c r="DR1360"/>
      <c r="DS1360">
        <v>57</v>
      </c>
    </row>
    <row r="1361" spans="1:123">
      <c r="A1361" t="s">
        <v>7333</v>
      </c>
      <c r="B1361" t="s">
        <v>17197</v>
      </c>
      <c r="C1361" t="s">
        <v>352</v>
      </c>
      <c r="D1361" t="s">
        <v>7335</v>
      </c>
      <c r="E1361" t="s">
        <v>4989</v>
      </c>
      <c r="F1361" s="15" t="str">
        <f>INDEX($I$1:$DS$1,(MATCH(MAX(I1361:DS1361),I1361:DS1361,0)))</f>
        <v>Punjabi</v>
      </c>
      <c r="G1361" s="15">
        <f>MAX(I1361:DS1361)/H1361</f>
        <v>0.91947627439541713</v>
      </c>
      <c r="H1361">
        <v>656527</v>
      </c>
      <c r="P1361"/>
      <c r="Q1361">
        <v>30878</v>
      </c>
      <c r="R1361"/>
      <c r="CO1361">
        <v>115</v>
      </c>
      <c r="DF1361">
        <v>77</v>
      </c>
      <c r="DG1361">
        <v>16580</v>
      </c>
      <c r="DH1361">
        <v>603661</v>
      </c>
      <c r="DI1361">
        <v>238</v>
      </c>
      <c r="DJ1361">
        <v>809</v>
      </c>
      <c r="DK1361">
        <v>2985</v>
      </c>
      <c r="DL1361">
        <v>641</v>
      </c>
      <c r="DM1361"/>
      <c r="DN1361"/>
      <c r="DO1361"/>
      <c r="DP1361"/>
      <c r="DQ1361"/>
      <c r="DR1361"/>
      <c r="DS1361">
        <v>543</v>
      </c>
    </row>
    <row r="1362" spans="1:123">
      <c r="A1362" t="s">
        <v>7336</v>
      </c>
      <c r="B1362" t="s">
        <v>17198</v>
      </c>
      <c r="C1362" t="s">
        <v>352</v>
      </c>
      <c r="D1362" t="s">
        <v>7335</v>
      </c>
      <c r="E1362" t="s">
        <v>4979</v>
      </c>
      <c r="F1362" s="15" t="str">
        <f>INDEX($I$1:$DS$1,(MATCH(MAX(I1362:DS1362),I1362:DS1362,0)))</f>
        <v>Punjabi</v>
      </c>
      <c r="G1362" s="15">
        <f>MAX(I1362:DS1362)/H1362</f>
        <v>0.87673838610136534</v>
      </c>
      <c r="H1362">
        <v>141942</v>
      </c>
      <c r="P1362"/>
      <c r="Q1362">
        <v>15484</v>
      </c>
      <c r="R1362"/>
      <c r="CO1362">
        <v>153</v>
      </c>
      <c r="DF1362">
        <v>24</v>
      </c>
      <c r="DG1362">
        <v>1222</v>
      </c>
      <c r="DH1362">
        <v>124446</v>
      </c>
      <c r="DI1362">
        <v>16</v>
      </c>
      <c r="DJ1362">
        <v>236</v>
      </c>
      <c r="DK1362">
        <v>239</v>
      </c>
      <c r="DL1362">
        <v>38</v>
      </c>
      <c r="DM1362"/>
      <c r="DN1362"/>
      <c r="DO1362"/>
      <c r="DP1362"/>
      <c r="DQ1362"/>
      <c r="DR1362"/>
      <c r="DS1362">
        <v>84</v>
      </c>
    </row>
    <row r="1363" spans="1:123">
      <c r="A1363" t="s">
        <v>7338</v>
      </c>
      <c r="B1363" t="s">
        <v>17199</v>
      </c>
      <c r="C1363" t="s">
        <v>352</v>
      </c>
      <c r="D1363" t="s">
        <v>7335</v>
      </c>
      <c r="E1363" t="s">
        <v>4859</v>
      </c>
      <c r="F1363" s="15" t="str">
        <f>INDEX($I$1:$DS$1,(MATCH(MAX(I1363:DS1363),I1363:DS1363,0)))</f>
        <v>Punjabi</v>
      </c>
      <c r="G1363" s="15">
        <f>MAX(I1363:DS1363)/H1363</f>
        <v>0.91709308784079224</v>
      </c>
      <c r="H1363">
        <v>169238</v>
      </c>
      <c r="P1363"/>
      <c r="Q1363">
        <v>9444</v>
      </c>
      <c r="R1363"/>
      <c r="CO1363">
        <v>159</v>
      </c>
      <c r="DF1363">
        <v>11</v>
      </c>
      <c r="DG1363">
        <v>2811</v>
      </c>
      <c r="DH1363">
        <v>155207</v>
      </c>
      <c r="DI1363">
        <v>451</v>
      </c>
      <c r="DJ1363">
        <v>161</v>
      </c>
      <c r="DK1363">
        <v>714</v>
      </c>
      <c r="DL1363">
        <v>175</v>
      </c>
      <c r="DM1363"/>
      <c r="DN1363"/>
      <c r="DO1363"/>
      <c r="DP1363"/>
      <c r="DQ1363"/>
      <c r="DR1363"/>
      <c r="DS1363">
        <v>105</v>
      </c>
    </row>
    <row r="1364" spans="1:123">
      <c r="A1364" t="s">
        <v>7340</v>
      </c>
      <c r="B1364" t="s">
        <v>17200</v>
      </c>
      <c r="C1364" t="s">
        <v>352</v>
      </c>
      <c r="D1364" t="s">
        <v>7335</v>
      </c>
      <c r="E1364" t="s">
        <v>4587</v>
      </c>
      <c r="F1364" s="15" t="str">
        <f>INDEX($I$1:$DS$1,(MATCH(MAX(I1364:DS1364),I1364:DS1364,0)))</f>
        <v>Punjabi</v>
      </c>
      <c r="G1364" s="15">
        <f>MAX(I1364:DS1364)/H1364</f>
        <v>0.97142429456036505</v>
      </c>
      <c r="H1364">
        <v>527756</v>
      </c>
      <c r="P1364"/>
      <c r="Q1364">
        <v>10050</v>
      </c>
      <c r="R1364"/>
      <c r="CO1364">
        <v>44</v>
      </c>
      <c r="DF1364">
        <v>29</v>
      </c>
      <c r="DG1364">
        <v>3814</v>
      </c>
      <c r="DH1364">
        <v>512675</v>
      </c>
      <c r="DI1364">
        <v>88</v>
      </c>
      <c r="DJ1364">
        <v>55</v>
      </c>
      <c r="DK1364">
        <v>740</v>
      </c>
      <c r="DL1364">
        <v>82</v>
      </c>
      <c r="DM1364"/>
      <c r="DN1364"/>
      <c r="DO1364"/>
      <c r="DP1364"/>
      <c r="DQ1364"/>
      <c r="DR1364"/>
      <c r="DS1364">
        <v>179</v>
      </c>
    </row>
    <row r="1365" spans="1:123">
      <c r="A1365" t="s">
        <v>7097</v>
      </c>
      <c r="B1365" t="s">
        <v>17201</v>
      </c>
      <c r="C1365" t="s">
        <v>352</v>
      </c>
      <c r="D1365" t="s">
        <v>7099</v>
      </c>
      <c r="E1365" t="s">
        <v>4985</v>
      </c>
      <c r="F1365" s="15" t="str">
        <f>INDEX($I$1:$DS$1,(MATCH(MAX(I1365:DS1365),I1365:DS1365,0)))</f>
        <v>Pashtuns</v>
      </c>
      <c r="G1365" s="15">
        <f>MAX(I1365:DS1365)/H1365</f>
        <v>0.99052734508469353</v>
      </c>
      <c r="H1365">
        <v>804843</v>
      </c>
      <c r="P1365"/>
      <c r="Q1365">
        <v>797219</v>
      </c>
      <c r="R1365"/>
      <c r="CO1365">
        <v>185</v>
      </c>
      <c r="DF1365">
        <v>890</v>
      </c>
      <c r="DG1365">
        <v>3109</v>
      </c>
      <c r="DH1365">
        <v>508</v>
      </c>
      <c r="DI1365">
        <v>215</v>
      </c>
      <c r="DJ1365">
        <v>186</v>
      </c>
      <c r="DK1365">
        <v>264</v>
      </c>
      <c r="DL1365">
        <v>217</v>
      </c>
      <c r="DM1365"/>
      <c r="DN1365"/>
      <c r="DO1365"/>
      <c r="DP1365"/>
      <c r="DQ1365" s="14"/>
      <c r="DR1365"/>
      <c r="DS1365">
        <v>2050</v>
      </c>
    </row>
    <row r="1366" spans="1:123">
      <c r="A1366" t="s">
        <v>7100</v>
      </c>
      <c r="B1366" t="s">
        <v>17202</v>
      </c>
      <c r="C1366" t="s">
        <v>352</v>
      </c>
      <c r="D1366" t="s">
        <v>7099</v>
      </c>
      <c r="E1366" t="s">
        <v>4631</v>
      </c>
      <c r="F1366" s="15" t="str">
        <f>INDEX($I$1:$DS$1,(MATCH(MAX(I1366:DS1366),I1366:DS1366,0)))</f>
        <v>Pashtuns</v>
      </c>
      <c r="G1366" s="15">
        <f>MAX(I1366:DS1366)/H1366</f>
        <v>0.9920358361056133</v>
      </c>
      <c r="H1366">
        <v>379952</v>
      </c>
      <c r="P1366"/>
      <c r="Q1366">
        <v>376926</v>
      </c>
      <c r="R1366"/>
      <c r="CO1366">
        <v>195</v>
      </c>
      <c r="DF1366">
        <v>403</v>
      </c>
      <c r="DG1366">
        <v>1305</v>
      </c>
      <c r="DH1366">
        <v>165</v>
      </c>
      <c r="DI1366">
        <v>276</v>
      </c>
      <c r="DJ1366">
        <v>69</v>
      </c>
      <c r="DK1366">
        <v>96</v>
      </c>
      <c r="DL1366">
        <v>109</v>
      </c>
      <c r="DM1366"/>
      <c r="DN1366"/>
      <c r="DO1366"/>
      <c r="DP1366"/>
      <c r="DQ1366" s="14"/>
      <c r="DR1366"/>
      <c r="DS1366">
        <v>408</v>
      </c>
    </row>
    <row r="1367" spans="1:123">
      <c r="A1367" t="s">
        <v>7102</v>
      </c>
      <c r="B1367" t="s">
        <v>17203</v>
      </c>
      <c r="C1367" t="s">
        <v>352</v>
      </c>
      <c r="D1367" t="s">
        <v>7099</v>
      </c>
      <c r="E1367" t="s">
        <v>4577</v>
      </c>
      <c r="F1367" s="15" t="str">
        <f>INDEX($I$1:$DS$1,(MATCH(MAX(I1367:DS1367),I1367:DS1367,0)))</f>
        <v>Pashtuns</v>
      </c>
      <c r="G1367" s="15">
        <f>MAX(I1367:DS1367)/H1367</f>
        <v>0.9921274623678622</v>
      </c>
      <c r="H1367">
        <v>426165</v>
      </c>
      <c r="P1367"/>
      <c r="Q1367">
        <v>422810</v>
      </c>
      <c r="R1367"/>
      <c r="CO1367">
        <v>163</v>
      </c>
      <c r="DF1367">
        <v>502</v>
      </c>
      <c r="DG1367">
        <v>1288</v>
      </c>
      <c r="DH1367">
        <v>135</v>
      </c>
      <c r="DI1367">
        <v>241</v>
      </c>
      <c r="DJ1367">
        <v>89</v>
      </c>
      <c r="DK1367">
        <v>205</v>
      </c>
      <c r="DL1367">
        <v>15</v>
      </c>
      <c r="DM1367"/>
      <c r="DN1367"/>
      <c r="DO1367"/>
      <c r="DP1367"/>
      <c r="DQ1367" s="14"/>
      <c r="DR1367"/>
      <c r="DS1367">
        <v>717</v>
      </c>
    </row>
    <row r="1368" spans="1:123">
      <c r="A1368" t="s">
        <v>7342</v>
      </c>
      <c r="B1368" t="s">
        <v>17204</v>
      </c>
      <c r="C1368" t="s">
        <v>352</v>
      </c>
      <c r="D1368" t="s">
        <v>7344</v>
      </c>
      <c r="E1368" t="s">
        <v>5002</v>
      </c>
      <c r="F1368" s="15" t="str">
        <f>INDEX($I$1:$DS$1,(MATCH(MAX(I1368:DS1368),I1368:DS1368,0)))</f>
        <v>Punjabi</v>
      </c>
      <c r="G1368" s="15">
        <f>MAX(I1368:DS1368)/H1368</f>
        <v>0.98454155643709496</v>
      </c>
      <c r="H1368">
        <v>373841</v>
      </c>
      <c r="P1368"/>
      <c r="Q1368">
        <v>2792</v>
      </c>
      <c r="R1368"/>
      <c r="CO1368">
        <v>17</v>
      </c>
      <c r="DF1368">
        <v>23</v>
      </c>
      <c r="DG1368">
        <v>1703</v>
      </c>
      <c r="DH1368">
        <v>368062</v>
      </c>
      <c r="DI1368">
        <v>62</v>
      </c>
      <c r="DJ1368">
        <v>37</v>
      </c>
      <c r="DK1368">
        <v>672</v>
      </c>
      <c r="DL1368">
        <v>45</v>
      </c>
      <c r="DM1368"/>
      <c r="DN1368"/>
      <c r="DO1368"/>
      <c r="DP1368"/>
      <c r="DQ1368"/>
      <c r="DR1368"/>
      <c r="DS1368">
        <v>428</v>
      </c>
    </row>
    <row r="1369" spans="1:123">
      <c r="A1369" t="s">
        <v>7346</v>
      </c>
      <c r="B1369" t="s">
        <v>17205</v>
      </c>
      <c r="C1369" t="s">
        <v>352</v>
      </c>
      <c r="D1369" t="s">
        <v>7344</v>
      </c>
      <c r="E1369" t="s">
        <v>4982</v>
      </c>
      <c r="F1369" s="15" t="str">
        <f>INDEX($I$1:$DS$1,(MATCH(MAX(I1369:DS1369),I1369:DS1369,0)))</f>
        <v>Punjabi</v>
      </c>
      <c r="G1369" s="15">
        <f>MAX(I1369:DS1369)/H1369</f>
        <v>0.91554095387516288</v>
      </c>
      <c r="H1369">
        <v>555796</v>
      </c>
      <c r="P1369"/>
      <c r="Q1369">
        <v>7643</v>
      </c>
      <c r="R1369"/>
      <c r="CO1369">
        <v>63</v>
      </c>
      <c r="DF1369">
        <v>37</v>
      </c>
      <c r="DG1369">
        <v>37879</v>
      </c>
      <c r="DH1369">
        <v>508854</v>
      </c>
      <c r="DI1369">
        <v>62</v>
      </c>
      <c r="DJ1369">
        <v>46</v>
      </c>
      <c r="DK1369">
        <v>726</v>
      </c>
      <c r="DL1369">
        <v>213</v>
      </c>
      <c r="DM1369"/>
      <c r="DN1369"/>
      <c r="DO1369"/>
      <c r="DP1369"/>
      <c r="DQ1369"/>
      <c r="DR1369"/>
      <c r="DS1369">
        <v>273</v>
      </c>
    </row>
    <row r="1370" spans="1:123">
      <c r="A1370" t="s">
        <v>7347</v>
      </c>
      <c r="B1370" t="s">
        <v>17206</v>
      </c>
      <c r="C1370" t="s">
        <v>352</v>
      </c>
      <c r="D1370" t="s">
        <v>7344</v>
      </c>
      <c r="E1370" t="s">
        <v>4791</v>
      </c>
      <c r="F1370" s="15" t="str">
        <f>INDEX($I$1:$DS$1,(MATCH(MAX(I1370:DS1370),I1370:DS1370,0)))</f>
        <v>Punjabi</v>
      </c>
      <c r="G1370" s="15">
        <f>MAX(I1370:DS1370)/H1370</f>
        <v>0.95237140735544001</v>
      </c>
      <c r="H1370">
        <v>439022</v>
      </c>
      <c r="P1370"/>
      <c r="Q1370">
        <v>5455</v>
      </c>
      <c r="R1370"/>
      <c r="CO1370">
        <v>83</v>
      </c>
      <c r="DF1370">
        <v>7</v>
      </c>
      <c r="DG1370">
        <v>13153</v>
      </c>
      <c r="DH1370">
        <v>418112</v>
      </c>
      <c r="DI1370">
        <v>158</v>
      </c>
      <c r="DJ1370">
        <v>44</v>
      </c>
      <c r="DK1370">
        <v>1321</v>
      </c>
      <c r="DL1370">
        <v>161</v>
      </c>
      <c r="DM1370"/>
      <c r="DN1370"/>
      <c r="DO1370"/>
      <c r="DP1370"/>
      <c r="DQ1370"/>
      <c r="DR1370"/>
      <c r="DS1370">
        <v>528</v>
      </c>
    </row>
    <row r="1371" spans="1:123">
      <c r="A1371" t="s">
        <v>7104</v>
      </c>
      <c r="B1371" t="s">
        <v>17207</v>
      </c>
      <c r="C1371" t="s">
        <v>352</v>
      </c>
      <c r="D1371" t="s">
        <v>7106</v>
      </c>
      <c r="E1371" t="s">
        <v>4980</v>
      </c>
      <c r="F1371" s="15" t="str">
        <f>INDEX($I$1:$DS$1,(MATCH(MAX(I1371:DS1371),I1371:DS1371,0)))</f>
        <v>Khowari*</v>
      </c>
      <c r="G1371" s="15">
        <f>MAX(I1371:DS1371)/H1371</f>
        <v>0.85843680836998071</v>
      </c>
      <c r="H1371">
        <v>278328</v>
      </c>
      <c r="P1371">
        <v>6000</v>
      </c>
      <c r="Q1371">
        <v>25356</v>
      </c>
      <c r="R1371"/>
      <c r="CO1371">
        <v>107</v>
      </c>
      <c r="DF1371">
        <v>83</v>
      </c>
      <c r="DG1371">
        <v>656</v>
      </c>
      <c r="DH1371">
        <v>667</v>
      </c>
      <c r="DI1371">
        <v>144</v>
      </c>
      <c r="DJ1371">
        <v>1893</v>
      </c>
      <c r="DK1371">
        <v>63</v>
      </c>
      <c r="DL1371">
        <v>307</v>
      </c>
      <c r="DM1371"/>
      <c r="DN1371"/>
      <c r="DO1371">
        <v>238927</v>
      </c>
      <c r="DP1371">
        <v>4000</v>
      </c>
      <c r="DQ1371" s="14"/>
      <c r="DR1371"/>
      <c r="DS1371">
        <v>125</v>
      </c>
    </row>
    <row r="1372" spans="1:123">
      <c r="A1372" t="s">
        <v>7107</v>
      </c>
      <c r="B1372" t="s">
        <v>17208</v>
      </c>
      <c r="C1372" t="s">
        <v>352</v>
      </c>
      <c r="D1372" t="s">
        <v>7106</v>
      </c>
      <c r="E1372" t="s">
        <v>4759</v>
      </c>
      <c r="F1372" s="15" t="str">
        <f>INDEX($I$1:$DS$1,(MATCH(MAX(I1372:DS1372),I1372:DS1372,0)))</f>
        <v>Khowari*</v>
      </c>
      <c r="G1372" s="15">
        <f>MAX(I1372:DS1372)/H1372</f>
        <v>0.96089121484728024</v>
      </c>
      <c r="H1372">
        <v>169297</v>
      </c>
      <c r="P1372">
        <v>5000</v>
      </c>
      <c r="Q1372">
        <v>94</v>
      </c>
      <c r="R1372"/>
      <c r="CO1372">
        <v>5</v>
      </c>
      <c r="DF1372">
        <v>12</v>
      </c>
      <c r="DG1372">
        <v>291</v>
      </c>
      <c r="DH1372">
        <v>19</v>
      </c>
      <c r="DI1372">
        <v>33</v>
      </c>
      <c r="DJ1372">
        <v>977</v>
      </c>
      <c r="DK1372">
        <v>14</v>
      </c>
      <c r="DL1372">
        <v>92</v>
      </c>
      <c r="DM1372"/>
      <c r="DN1372"/>
      <c r="DO1372">
        <v>162676</v>
      </c>
      <c r="DP1372"/>
      <c r="DQ1372" s="14"/>
      <c r="DR1372"/>
      <c r="DS1372">
        <v>84</v>
      </c>
    </row>
    <row r="1373" spans="1:123">
      <c r="A1373" t="s">
        <v>7613</v>
      </c>
      <c r="B1373" t="s">
        <v>17209</v>
      </c>
      <c r="C1373" t="s">
        <v>352</v>
      </c>
      <c r="D1373" t="s">
        <v>7615</v>
      </c>
      <c r="E1373" t="s">
        <v>4975</v>
      </c>
      <c r="F1373" s="15" t="str">
        <f>INDEX($I$1:$DS$1,(MATCH(MAX(I1373:DS1373),I1373:DS1373,0)))</f>
        <v>Sindhi</v>
      </c>
      <c r="G1373" s="15">
        <f>MAX(I1373:DS1373)/H1373</f>
        <v>0.96912696435727208</v>
      </c>
      <c r="H1373">
        <v>461665</v>
      </c>
      <c r="P1373"/>
      <c r="Q1373">
        <v>156</v>
      </c>
      <c r="R1373"/>
      <c r="CO1373">
        <v>810</v>
      </c>
      <c r="DF1373">
        <v>1111</v>
      </c>
      <c r="DG1373">
        <v>5417</v>
      </c>
      <c r="DH1373">
        <v>3940</v>
      </c>
      <c r="DI1373">
        <v>447412</v>
      </c>
      <c r="DJ1373">
        <v>1</v>
      </c>
      <c r="DK1373">
        <v>2470</v>
      </c>
      <c r="DL1373">
        <v>115</v>
      </c>
      <c r="DM1373"/>
      <c r="DN1373"/>
      <c r="DO1373"/>
      <c r="DP1373"/>
      <c r="DQ1373"/>
      <c r="DR1373"/>
      <c r="DS1373">
        <v>233</v>
      </c>
    </row>
    <row r="1374" spans="1:123">
      <c r="A1374" t="s">
        <v>7616</v>
      </c>
      <c r="B1374" t="s">
        <v>17210</v>
      </c>
      <c r="C1374" t="s">
        <v>352</v>
      </c>
      <c r="D1374" t="s">
        <v>7615</v>
      </c>
      <c r="E1374" t="s">
        <v>4866</v>
      </c>
      <c r="F1374" s="15" t="str">
        <f>INDEX($I$1:$DS$1,(MATCH(MAX(I1374:DS1374),I1374:DS1374,0)))</f>
        <v>Sindhi</v>
      </c>
      <c r="G1374" s="15">
        <f>MAX(I1374:DS1374)/H1374</f>
        <v>0.97842310684162792</v>
      </c>
      <c r="H1374">
        <v>294389</v>
      </c>
      <c r="P1374"/>
      <c r="Q1374">
        <v>61</v>
      </c>
      <c r="R1374"/>
      <c r="CO1374">
        <v>954</v>
      </c>
      <c r="DF1374">
        <v>475</v>
      </c>
      <c r="DG1374">
        <v>638</v>
      </c>
      <c r="DH1374">
        <v>889</v>
      </c>
      <c r="DI1374">
        <v>288037</v>
      </c>
      <c r="DJ1374">
        <v>1</v>
      </c>
      <c r="DK1374">
        <v>3193</v>
      </c>
      <c r="DL1374">
        <v>56</v>
      </c>
      <c r="DM1374"/>
      <c r="DN1374"/>
      <c r="DO1374"/>
      <c r="DP1374"/>
      <c r="DQ1374"/>
      <c r="DR1374"/>
      <c r="DS1374">
        <v>85</v>
      </c>
    </row>
    <row r="1375" spans="1:123">
      <c r="A1375" t="s">
        <v>7618</v>
      </c>
      <c r="B1375" t="s">
        <v>17211</v>
      </c>
      <c r="C1375" t="s">
        <v>352</v>
      </c>
      <c r="D1375" t="s">
        <v>7615</v>
      </c>
      <c r="E1375" t="s">
        <v>4835</v>
      </c>
      <c r="F1375" s="15" t="str">
        <f>INDEX($I$1:$DS$1,(MATCH(MAX(I1375:DS1375),I1375:DS1375,0)))</f>
        <v>Sindhi</v>
      </c>
      <c r="G1375" s="15">
        <f>MAX(I1375:DS1375)/H1375</f>
        <v>0.97962490694427418</v>
      </c>
      <c r="H1375">
        <v>334477</v>
      </c>
      <c r="P1375"/>
      <c r="Q1375">
        <v>82</v>
      </c>
      <c r="R1375"/>
      <c r="CO1375">
        <v>383</v>
      </c>
      <c r="DF1375">
        <v>528</v>
      </c>
      <c r="DG1375">
        <v>848</v>
      </c>
      <c r="DH1375">
        <v>2968</v>
      </c>
      <c r="DI1375">
        <v>327662</v>
      </c>
      <c r="DJ1375">
        <v>7</v>
      </c>
      <c r="DK1375">
        <v>1686</v>
      </c>
      <c r="DL1375">
        <v>118</v>
      </c>
      <c r="DM1375"/>
      <c r="DN1375"/>
      <c r="DO1375"/>
      <c r="DP1375"/>
      <c r="DQ1375"/>
      <c r="DR1375"/>
      <c r="DS1375">
        <v>195</v>
      </c>
    </row>
    <row r="1376" spans="1:123">
      <c r="A1376" t="s">
        <v>7620</v>
      </c>
      <c r="B1376" t="s">
        <v>17212</v>
      </c>
      <c r="C1376" t="s">
        <v>352</v>
      </c>
      <c r="D1376" t="s">
        <v>7615</v>
      </c>
      <c r="E1376" t="s">
        <v>4752</v>
      </c>
      <c r="F1376" s="15" t="str">
        <f>INDEX($I$1:$DS$1,(MATCH(MAX(I1376:DS1376),I1376:DS1376,0)))</f>
        <v>Sindhi</v>
      </c>
      <c r="G1376" s="15">
        <f>MAX(I1376:DS1376)/H1376</f>
        <v>0.98695687156280509</v>
      </c>
      <c r="H1376">
        <v>459859</v>
      </c>
      <c r="P1376"/>
      <c r="Q1376">
        <v>17</v>
      </c>
      <c r="R1376"/>
      <c r="CO1376">
        <v>418</v>
      </c>
      <c r="DF1376">
        <v>1055</v>
      </c>
      <c r="DG1376">
        <v>1600</v>
      </c>
      <c r="DH1376">
        <v>869</v>
      </c>
      <c r="DI1376">
        <v>453861</v>
      </c>
      <c r="DJ1376">
        <v>5</v>
      </c>
      <c r="DK1376">
        <v>1822</v>
      </c>
      <c r="DL1376">
        <v>131</v>
      </c>
      <c r="DM1376"/>
      <c r="DN1376"/>
      <c r="DO1376"/>
      <c r="DP1376"/>
      <c r="DQ1376"/>
      <c r="DR1376"/>
      <c r="DS1376">
        <v>81</v>
      </c>
    </row>
    <row r="1377" spans="1:123">
      <c r="A1377" t="s">
        <v>6744</v>
      </c>
      <c r="B1377" t="s">
        <v>17213</v>
      </c>
      <c r="C1377" t="s">
        <v>352</v>
      </c>
      <c r="D1377" t="s">
        <v>6746</v>
      </c>
      <c r="E1377" t="s">
        <v>5023</v>
      </c>
      <c r="F1377" s="15" t="str">
        <f>INDEX($I$1:$DS$1,(MATCH(MAX(I1377:DS1377),I1377:DS1377,0)))</f>
        <v>Balochis</v>
      </c>
      <c r="G1377" s="15">
        <f>MAX(I1377:DS1377)/H1377</f>
        <v>0.99523003539006005</v>
      </c>
      <c r="H1377">
        <v>19497</v>
      </c>
      <c r="P1377"/>
      <c r="Q1377">
        <v>3</v>
      </c>
      <c r="R1377"/>
      <c r="CO1377">
        <v>19404</v>
      </c>
      <c r="DF1377">
        <v>9</v>
      </c>
      <c r="DG1377">
        <v>13</v>
      </c>
      <c r="DH1377">
        <v>4</v>
      </c>
      <c r="DI1377">
        <v>40</v>
      </c>
      <c r="DJ1377">
        <v>9</v>
      </c>
      <c r="DK1377">
        <v>12</v>
      </c>
      <c r="DL1377">
        <v>2</v>
      </c>
      <c r="DM1377"/>
      <c r="DN1377"/>
      <c r="DO1377"/>
      <c r="DP1377"/>
      <c r="DQ1377"/>
      <c r="DR1377"/>
      <c r="DS1377">
        <v>1</v>
      </c>
    </row>
    <row r="1378" spans="1:123">
      <c r="A1378" t="s">
        <v>6748</v>
      </c>
      <c r="B1378" t="s">
        <v>17214</v>
      </c>
      <c r="C1378" t="s">
        <v>352</v>
      </c>
      <c r="D1378" t="s">
        <v>6746</v>
      </c>
      <c r="E1378" t="s">
        <v>4960</v>
      </c>
      <c r="F1378" s="15" t="str">
        <f>INDEX($I$1:$DS$1,(MATCH(MAX(I1378:DS1378),I1378:DS1378,0)))</f>
        <v>Balochis</v>
      </c>
      <c r="G1378" s="15">
        <f>MAX(I1378:DS1378)/H1378</f>
        <v>0.93917174429412376</v>
      </c>
      <c r="H1378">
        <v>48415</v>
      </c>
      <c r="P1378"/>
      <c r="Q1378">
        <v>821</v>
      </c>
      <c r="R1378"/>
      <c r="CO1378">
        <v>45470</v>
      </c>
      <c r="DF1378">
        <v>66</v>
      </c>
      <c r="DG1378">
        <v>196</v>
      </c>
      <c r="DH1378">
        <v>505</v>
      </c>
      <c r="DI1378">
        <v>218</v>
      </c>
      <c r="DJ1378">
        <v>41</v>
      </c>
      <c r="DK1378">
        <v>1078</v>
      </c>
      <c r="DL1378">
        <v>12</v>
      </c>
      <c r="DM1378"/>
      <c r="DN1378"/>
      <c r="DO1378"/>
      <c r="DP1378"/>
      <c r="DQ1378"/>
      <c r="DR1378"/>
      <c r="DS1378">
        <v>8</v>
      </c>
    </row>
    <row r="1379" spans="1:123">
      <c r="A1379" t="s">
        <v>6750</v>
      </c>
      <c r="B1379" t="s">
        <v>17215</v>
      </c>
      <c r="C1379" t="s">
        <v>352</v>
      </c>
      <c r="D1379" t="s">
        <v>6746</v>
      </c>
      <c r="E1379" t="s">
        <v>4778</v>
      </c>
      <c r="F1379" s="15" t="str">
        <f>INDEX($I$1:$DS$1,(MATCH(MAX(I1379:DS1379),I1379:DS1379,0)))</f>
        <v>Balochis</v>
      </c>
      <c r="G1379" s="15">
        <f>MAX(I1379:DS1379)/H1379</f>
        <v>0.99324399158267807</v>
      </c>
      <c r="H1379">
        <v>18058</v>
      </c>
      <c r="P1379"/>
      <c r="Q1379">
        <v>2</v>
      </c>
      <c r="R1379"/>
      <c r="CO1379">
        <v>17936</v>
      </c>
      <c r="DF1379">
        <v>13</v>
      </c>
      <c r="DG1379">
        <v>35</v>
      </c>
      <c r="DH1379">
        <v>1</v>
      </c>
      <c r="DI1379">
        <v>56</v>
      </c>
      <c r="DJ1379">
        <v>5</v>
      </c>
      <c r="DK1379">
        <v>3</v>
      </c>
      <c r="DL1379">
        <v>6</v>
      </c>
      <c r="DM1379"/>
      <c r="DN1379"/>
      <c r="DO1379"/>
      <c r="DP1379"/>
      <c r="DQ1379"/>
      <c r="DR1379"/>
      <c r="DS1379">
        <v>1</v>
      </c>
    </row>
    <row r="1380" spans="1:123">
      <c r="A1380" t="s">
        <v>6752</v>
      </c>
      <c r="B1380" t="s">
        <v>17216</v>
      </c>
      <c r="C1380" t="s">
        <v>352</v>
      </c>
      <c r="D1380" t="s">
        <v>6746</v>
      </c>
      <c r="E1380" t="s">
        <v>4770</v>
      </c>
      <c r="F1380" s="15" t="str">
        <f>INDEX($I$1:$DS$1,(MATCH(MAX(I1380:DS1380),I1380:DS1380,0)))</f>
        <v>Balochis</v>
      </c>
      <c r="G1380" s="15">
        <f>MAX(I1380:DS1380)/H1380</f>
        <v>0.99050064184852371</v>
      </c>
      <c r="H1380">
        <v>27265</v>
      </c>
      <c r="P1380"/>
      <c r="Q1380">
        <v>0</v>
      </c>
      <c r="R1380"/>
      <c r="CO1380">
        <v>27006</v>
      </c>
      <c r="DF1380">
        <v>12</v>
      </c>
      <c r="DG1380">
        <v>88</v>
      </c>
      <c r="DH1380">
        <v>5</v>
      </c>
      <c r="DI1380">
        <v>135</v>
      </c>
      <c r="DJ1380">
        <v>3</v>
      </c>
      <c r="DK1380">
        <v>13</v>
      </c>
      <c r="DL1380">
        <v>3</v>
      </c>
      <c r="DM1380"/>
      <c r="DN1380"/>
      <c r="DO1380"/>
      <c r="DP1380"/>
      <c r="DQ1380"/>
      <c r="DR1380"/>
      <c r="DS1380">
        <v>0</v>
      </c>
    </row>
    <row r="1381" spans="1:123">
      <c r="A1381" t="s">
        <v>6754</v>
      </c>
      <c r="B1381" t="s">
        <v>17217</v>
      </c>
      <c r="C1381" t="s">
        <v>352</v>
      </c>
      <c r="D1381" t="s">
        <v>6746</v>
      </c>
      <c r="E1381" t="s">
        <v>4685</v>
      </c>
      <c r="F1381" s="15" t="str">
        <f>INDEX($I$1:$DS$1,(MATCH(MAX(I1381:DS1381),I1381:DS1381,0)))</f>
        <v>Balochis</v>
      </c>
      <c r="G1381" s="15">
        <f>MAX(I1381:DS1381)/H1381</f>
        <v>0.9925500819847437</v>
      </c>
      <c r="H1381">
        <v>28054</v>
      </c>
      <c r="P1381"/>
      <c r="Q1381">
        <v>4</v>
      </c>
      <c r="R1381"/>
      <c r="CO1381">
        <v>27845</v>
      </c>
      <c r="DF1381">
        <v>32</v>
      </c>
      <c r="DG1381">
        <v>79</v>
      </c>
      <c r="DH1381">
        <v>4</v>
      </c>
      <c r="DI1381">
        <v>72</v>
      </c>
      <c r="DJ1381">
        <v>3</v>
      </c>
      <c r="DK1381">
        <v>13</v>
      </c>
      <c r="DL1381">
        <v>1</v>
      </c>
      <c r="DM1381"/>
      <c r="DN1381"/>
      <c r="DO1381"/>
      <c r="DP1381"/>
      <c r="DQ1381"/>
      <c r="DR1381"/>
      <c r="DS1381">
        <v>1</v>
      </c>
    </row>
    <row r="1382" spans="1:123">
      <c r="A1382" t="s">
        <v>6756</v>
      </c>
      <c r="B1382" t="s">
        <v>17218</v>
      </c>
      <c r="C1382" t="s">
        <v>352</v>
      </c>
      <c r="D1382" t="s">
        <v>6746</v>
      </c>
      <c r="E1382" t="s">
        <v>4679</v>
      </c>
      <c r="F1382" s="15" t="str">
        <f>INDEX($I$1:$DS$1,(MATCH(MAX(I1382:DS1382),I1382:DS1382,0)))</f>
        <v>Balochis</v>
      </c>
      <c r="G1382" s="15">
        <f>MAX(I1382:DS1382)/H1382</f>
        <v>0.97309803342440127</v>
      </c>
      <c r="H1382">
        <v>40629</v>
      </c>
      <c r="P1382"/>
      <c r="Q1382">
        <v>469</v>
      </c>
      <c r="R1382"/>
      <c r="CO1382">
        <v>39536</v>
      </c>
      <c r="DF1382">
        <v>46</v>
      </c>
      <c r="DG1382">
        <v>133</v>
      </c>
      <c r="DH1382">
        <v>125</v>
      </c>
      <c r="DI1382">
        <v>229</v>
      </c>
      <c r="DJ1382">
        <v>34</v>
      </c>
      <c r="DK1382">
        <v>51</v>
      </c>
      <c r="DL1382">
        <v>5</v>
      </c>
      <c r="DM1382"/>
      <c r="DN1382"/>
      <c r="DO1382"/>
      <c r="DP1382"/>
      <c r="DQ1382"/>
      <c r="DR1382"/>
      <c r="DS1382">
        <v>1</v>
      </c>
    </row>
    <row r="1383" spans="1:123">
      <c r="A1383" t="s">
        <v>6758</v>
      </c>
      <c r="B1383" t="s">
        <v>17219</v>
      </c>
      <c r="C1383" t="s">
        <v>352</v>
      </c>
      <c r="D1383" t="s">
        <v>6746</v>
      </c>
      <c r="E1383" t="s">
        <v>4641</v>
      </c>
      <c r="F1383" s="15" t="str">
        <f>INDEX($I$1:$DS$1,(MATCH(MAX(I1383:DS1383),I1383:DS1383,0)))</f>
        <v>Balochis</v>
      </c>
      <c r="G1383" s="15">
        <f>MAX(I1383:DS1383)/H1383</f>
        <v>0.94323186845453655</v>
      </c>
      <c r="H1383">
        <v>10217</v>
      </c>
      <c r="P1383"/>
      <c r="Q1383">
        <v>321</v>
      </c>
      <c r="R1383"/>
      <c r="CO1383">
        <v>9637</v>
      </c>
      <c r="DF1383">
        <v>4</v>
      </c>
      <c r="DG1383">
        <v>27</v>
      </c>
      <c r="DH1383">
        <v>178</v>
      </c>
      <c r="DI1383">
        <v>8</v>
      </c>
      <c r="DJ1383">
        <v>1</v>
      </c>
      <c r="DK1383">
        <v>39</v>
      </c>
      <c r="DL1383">
        <v>2</v>
      </c>
      <c r="DM1383"/>
      <c r="DN1383"/>
      <c r="DO1383"/>
      <c r="DP1383"/>
      <c r="DQ1383"/>
      <c r="DR1383"/>
      <c r="DS1383">
        <v>0</v>
      </c>
    </row>
    <row r="1384" spans="1:123">
      <c r="A1384" t="s">
        <v>6760</v>
      </c>
      <c r="B1384" t="s">
        <v>17220</v>
      </c>
      <c r="C1384" t="s">
        <v>352</v>
      </c>
      <c r="D1384" t="s">
        <v>6746</v>
      </c>
      <c r="E1384" t="s">
        <v>4599</v>
      </c>
      <c r="F1384" s="15" t="str">
        <f>INDEX($I$1:$DS$1,(MATCH(MAX(I1384:DS1384),I1384:DS1384,0)))</f>
        <v>Balochis</v>
      </c>
      <c r="G1384" s="15">
        <f>MAX(I1384:DS1384)/H1384</f>
        <v>0.94131018805538336</v>
      </c>
      <c r="H1384">
        <v>120975</v>
      </c>
      <c r="P1384"/>
      <c r="Q1384">
        <v>1947</v>
      </c>
      <c r="R1384"/>
      <c r="CO1384">
        <v>113875</v>
      </c>
      <c r="DF1384">
        <v>264</v>
      </c>
      <c r="DG1384">
        <v>752</v>
      </c>
      <c r="DH1384">
        <v>813</v>
      </c>
      <c r="DI1384">
        <v>847</v>
      </c>
      <c r="DJ1384">
        <v>258</v>
      </c>
      <c r="DK1384">
        <v>2146</v>
      </c>
      <c r="DL1384">
        <v>51</v>
      </c>
      <c r="DM1384"/>
      <c r="DN1384"/>
      <c r="DO1384"/>
      <c r="DP1384"/>
      <c r="DQ1384"/>
      <c r="DR1384"/>
      <c r="DS1384">
        <v>22</v>
      </c>
    </row>
    <row r="1385" spans="1:123">
      <c r="A1385" t="s">
        <v>7349</v>
      </c>
      <c r="B1385" t="s">
        <v>17221</v>
      </c>
      <c r="C1385" t="s">
        <v>352</v>
      </c>
      <c r="D1385" t="s">
        <v>7351</v>
      </c>
      <c r="E1385" t="s">
        <v>4963</v>
      </c>
      <c r="F1385" s="15" t="str">
        <f>INDEX($I$1:$DS$1,(MATCH(MAX(I1385:DS1385),I1385:DS1385,0)))</f>
        <v>Balochis</v>
      </c>
      <c r="G1385" s="15">
        <f>MAX(I1385:DS1385)/H1385</f>
        <v>0.96914677501269675</v>
      </c>
      <c r="H1385">
        <v>212652</v>
      </c>
      <c r="P1385"/>
      <c r="Q1385">
        <v>544</v>
      </c>
      <c r="R1385"/>
      <c r="CO1385">
        <v>206091</v>
      </c>
      <c r="DF1385">
        <v>134</v>
      </c>
      <c r="DG1385">
        <v>503</v>
      </c>
      <c r="DH1385">
        <v>100</v>
      </c>
      <c r="DI1385">
        <v>598</v>
      </c>
      <c r="DJ1385">
        <v>54</v>
      </c>
      <c r="DK1385">
        <v>4595</v>
      </c>
      <c r="DL1385">
        <v>24</v>
      </c>
      <c r="DM1385"/>
      <c r="DN1385"/>
      <c r="DO1385"/>
      <c r="DP1385"/>
      <c r="DQ1385"/>
      <c r="DR1385"/>
      <c r="DS1385">
        <v>9</v>
      </c>
    </row>
    <row r="1386" spans="1:123">
      <c r="A1386" t="s">
        <v>7353</v>
      </c>
      <c r="B1386" t="s">
        <v>17222</v>
      </c>
      <c r="C1386" t="s">
        <v>352</v>
      </c>
      <c r="D1386" t="s">
        <v>7351</v>
      </c>
      <c r="E1386" t="s">
        <v>4959</v>
      </c>
      <c r="F1386" s="15" t="str">
        <f>INDEX($I$1:$DS$1,(MATCH(MAX(I1386:DS1386),I1386:DS1386,0)))</f>
        <v>Saraiki</v>
      </c>
      <c r="G1386" s="15">
        <f>MAX(I1386:DS1386)/H1386</f>
        <v>0.86561860241732136</v>
      </c>
      <c r="H1386">
        <v>1982194</v>
      </c>
      <c r="P1386"/>
      <c r="Q1386">
        <v>11322</v>
      </c>
      <c r="R1386"/>
      <c r="CO1386">
        <v>161824</v>
      </c>
      <c r="DF1386">
        <v>934</v>
      </c>
      <c r="DG1386">
        <v>70520</v>
      </c>
      <c r="DH1386">
        <v>17855</v>
      </c>
      <c r="DI1386">
        <v>1829</v>
      </c>
      <c r="DJ1386">
        <v>105</v>
      </c>
      <c r="DK1386">
        <v>1715824</v>
      </c>
      <c r="DL1386">
        <v>205</v>
      </c>
      <c r="DM1386"/>
      <c r="DN1386"/>
      <c r="DO1386"/>
      <c r="DP1386"/>
      <c r="DQ1386"/>
      <c r="DR1386"/>
      <c r="DS1386">
        <v>1776</v>
      </c>
    </row>
    <row r="1387" spans="1:123">
      <c r="A1387" t="s">
        <v>7354</v>
      </c>
      <c r="B1387" t="s">
        <v>17223</v>
      </c>
      <c r="C1387" t="s">
        <v>352</v>
      </c>
      <c r="D1387" t="s">
        <v>7351</v>
      </c>
      <c r="E1387" t="s">
        <v>4574</v>
      </c>
      <c r="F1387" s="15" t="str">
        <f>INDEX($I$1:$DS$1,(MATCH(MAX(I1387:DS1387),I1387:DS1387,0)))</f>
        <v>Saraiki</v>
      </c>
      <c r="G1387" s="15">
        <f>MAX(I1387:DS1387)/H1387</f>
        <v>0.89464063087852341</v>
      </c>
      <c r="H1387">
        <v>677785</v>
      </c>
      <c r="P1387"/>
      <c r="Q1387">
        <v>12233</v>
      </c>
      <c r="R1387"/>
      <c r="CO1387">
        <v>54131</v>
      </c>
      <c r="DF1387">
        <v>234</v>
      </c>
      <c r="DG1387">
        <v>3330</v>
      </c>
      <c r="DH1387">
        <v>1076</v>
      </c>
      <c r="DI1387">
        <v>323</v>
      </c>
      <c r="DJ1387">
        <v>13</v>
      </c>
      <c r="DK1387">
        <v>606374</v>
      </c>
      <c r="DL1387">
        <v>15</v>
      </c>
      <c r="DM1387"/>
      <c r="DN1387"/>
      <c r="DO1387"/>
      <c r="DP1387"/>
      <c r="DQ1387"/>
      <c r="DR1387"/>
      <c r="DS1387">
        <v>56</v>
      </c>
    </row>
    <row r="1388" spans="1:123">
      <c r="A1388" t="s">
        <v>7110</v>
      </c>
      <c r="B1388" t="s">
        <v>17224</v>
      </c>
      <c r="C1388" t="s">
        <v>352</v>
      </c>
      <c r="D1388" t="s">
        <v>7111</v>
      </c>
      <c r="E1388" t="s">
        <v>4971</v>
      </c>
      <c r="F1388" s="15" t="str">
        <f>INDEX($I$1:$DS$1,(MATCH(MAX(I1388:DS1388),I1388:DS1388,0)))</f>
        <v>Saraiki</v>
      </c>
      <c r="G1388" s="15">
        <f>MAX(I1388:DS1388)/H1388</f>
        <v>0.76863366527775545</v>
      </c>
      <c r="H1388">
        <v>124318</v>
      </c>
      <c r="P1388"/>
      <c r="Q1388">
        <v>28211</v>
      </c>
      <c r="R1388"/>
      <c r="CO1388">
        <v>32</v>
      </c>
      <c r="DF1388">
        <v>29</v>
      </c>
      <c r="DG1388">
        <v>279</v>
      </c>
      <c r="DH1388">
        <v>122</v>
      </c>
      <c r="DI1388">
        <v>59</v>
      </c>
      <c r="DJ1388">
        <v>14</v>
      </c>
      <c r="DK1388">
        <v>95555</v>
      </c>
      <c r="DL1388">
        <v>10</v>
      </c>
      <c r="DM1388"/>
      <c r="DN1388"/>
      <c r="DO1388"/>
      <c r="DP1388"/>
      <c r="DQ1388" s="14"/>
      <c r="DR1388"/>
      <c r="DS1388">
        <v>7</v>
      </c>
    </row>
    <row r="1389" spans="1:123">
      <c r="A1389" t="s">
        <v>7113</v>
      </c>
      <c r="B1389" t="s">
        <v>17225</v>
      </c>
      <c r="C1389" t="s">
        <v>352</v>
      </c>
      <c r="D1389" t="s">
        <v>7111</v>
      </c>
      <c r="E1389" t="s">
        <v>4958</v>
      </c>
      <c r="F1389" s="15" t="str">
        <f>INDEX($I$1:$DS$1,(MATCH(MAX(I1389:DS1389),I1389:DS1389,0)))</f>
        <v>Saraiki</v>
      </c>
      <c r="G1389" s="15">
        <f>MAX(I1389:DS1389)/H1389</f>
        <v>0.59239726017955774</v>
      </c>
      <c r="H1389">
        <v>725449</v>
      </c>
      <c r="P1389"/>
      <c r="Q1389">
        <v>258448</v>
      </c>
      <c r="R1389"/>
      <c r="CO1389">
        <v>626</v>
      </c>
      <c r="DF1389">
        <v>437</v>
      </c>
      <c r="DG1389">
        <v>28583</v>
      </c>
      <c r="DH1389">
        <v>6096</v>
      </c>
      <c r="DI1389">
        <v>617</v>
      </c>
      <c r="DJ1389">
        <v>239</v>
      </c>
      <c r="DK1389">
        <v>429754</v>
      </c>
      <c r="DL1389">
        <v>194</v>
      </c>
      <c r="DM1389"/>
      <c r="DN1389"/>
      <c r="DO1389"/>
      <c r="DP1389"/>
      <c r="DQ1389" s="14"/>
      <c r="DR1389"/>
      <c r="DS1389">
        <v>455</v>
      </c>
    </row>
    <row r="1390" spans="1:123">
      <c r="A1390" t="s">
        <v>7115</v>
      </c>
      <c r="B1390" t="s">
        <v>17226</v>
      </c>
      <c r="C1390" t="s">
        <v>352</v>
      </c>
      <c r="D1390" t="s">
        <v>7111</v>
      </c>
      <c r="E1390" t="s">
        <v>4802</v>
      </c>
      <c r="F1390" s="15" t="str">
        <f>INDEX($I$1:$DS$1,(MATCH(MAX(I1390:DS1390),I1390:DS1390,0)))</f>
        <v>Saraiki</v>
      </c>
      <c r="G1390" s="15">
        <f>MAX(I1390:DS1390)/H1390</f>
        <v>0.59271581674714402</v>
      </c>
      <c r="H1390">
        <v>101892</v>
      </c>
      <c r="P1390"/>
      <c r="Q1390">
        <v>40608</v>
      </c>
      <c r="R1390"/>
      <c r="CO1390">
        <v>72</v>
      </c>
      <c r="DF1390">
        <v>96</v>
      </c>
      <c r="DG1390">
        <v>497</v>
      </c>
      <c r="DH1390">
        <v>75</v>
      </c>
      <c r="DI1390">
        <v>54</v>
      </c>
      <c r="DJ1390">
        <v>41</v>
      </c>
      <c r="DK1390">
        <v>60393</v>
      </c>
      <c r="DL1390">
        <v>52</v>
      </c>
      <c r="DM1390"/>
      <c r="DN1390"/>
      <c r="DO1390"/>
      <c r="DP1390"/>
      <c r="DQ1390" s="14"/>
      <c r="DR1390"/>
      <c r="DS1390">
        <v>4</v>
      </c>
    </row>
    <row r="1391" spans="1:123">
      <c r="A1391" t="s">
        <v>7117</v>
      </c>
      <c r="B1391" t="s">
        <v>17227</v>
      </c>
      <c r="C1391" t="s">
        <v>352</v>
      </c>
      <c r="D1391" t="s">
        <v>7111</v>
      </c>
      <c r="E1391" t="s">
        <v>4699</v>
      </c>
      <c r="F1391" s="15" t="str">
        <f>INDEX($I$1:$DS$1,(MATCH(MAX(I1391:DS1391),I1391:DS1391,0)))</f>
        <v>Saraiki</v>
      </c>
      <c r="G1391" s="15">
        <f>MAX(I1391:DS1391)/H1391</f>
        <v>0.65261646977322707</v>
      </c>
      <c r="H1391">
        <v>381086</v>
      </c>
      <c r="P1391"/>
      <c r="Q1391">
        <v>127989</v>
      </c>
      <c r="R1391"/>
      <c r="CO1391">
        <v>99</v>
      </c>
      <c r="DF1391">
        <v>179</v>
      </c>
      <c r="DG1391">
        <v>3525</v>
      </c>
      <c r="DH1391">
        <v>364</v>
      </c>
      <c r="DI1391">
        <v>146</v>
      </c>
      <c r="DJ1391">
        <v>35</v>
      </c>
      <c r="DK1391">
        <v>248703</v>
      </c>
      <c r="DL1391">
        <v>10</v>
      </c>
      <c r="DM1391"/>
      <c r="DN1391"/>
      <c r="DO1391"/>
      <c r="DP1391"/>
      <c r="DQ1391" s="14"/>
      <c r="DR1391"/>
      <c r="DS1391">
        <v>36</v>
      </c>
    </row>
    <row r="1392" spans="1:123">
      <c r="A1392" t="s">
        <v>7119</v>
      </c>
      <c r="B1392" t="s">
        <v>17228</v>
      </c>
      <c r="C1392" t="s">
        <v>352</v>
      </c>
      <c r="D1392" t="s">
        <v>7111</v>
      </c>
      <c r="E1392" t="s">
        <v>4693</v>
      </c>
      <c r="F1392" s="15" t="str">
        <f>INDEX($I$1:$DS$1,(MATCH(MAX(I1392:DS1392),I1392:DS1392,0)))</f>
        <v>Saraiki</v>
      </c>
      <c r="G1392" s="15">
        <f>MAX(I1392:DS1392)/H1392</f>
        <v>0.71632637005161748</v>
      </c>
      <c r="H1392">
        <v>292343</v>
      </c>
      <c r="P1392"/>
      <c r="Q1392">
        <v>80473</v>
      </c>
      <c r="R1392"/>
      <c r="CO1392">
        <v>122</v>
      </c>
      <c r="DF1392">
        <v>253</v>
      </c>
      <c r="DG1392">
        <v>919</v>
      </c>
      <c r="DH1392">
        <v>925</v>
      </c>
      <c r="DI1392">
        <v>115</v>
      </c>
      <c r="DJ1392">
        <v>17</v>
      </c>
      <c r="DK1392">
        <v>209413</v>
      </c>
      <c r="DL1392">
        <v>33</v>
      </c>
      <c r="DM1392"/>
      <c r="DN1392"/>
      <c r="DO1392"/>
      <c r="DP1392"/>
      <c r="DQ1392" s="14"/>
      <c r="DR1392"/>
      <c r="DS1392">
        <v>73</v>
      </c>
    </row>
    <row r="1393" spans="1:123">
      <c r="A1393" t="s">
        <v>7356</v>
      </c>
      <c r="B1393" t="s">
        <v>17229</v>
      </c>
      <c r="C1393" t="s">
        <v>352</v>
      </c>
      <c r="D1393" t="s">
        <v>7358</v>
      </c>
      <c r="E1393" t="s">
        <v>4990</v>
      </c>
      <c r="F1393" s="15" t="str">
        <f>INDEX($I$1:$DS$1,(MATCH(MAX(I1393:DS1393),I1393:DS1393,0)))</f>
        <v>Punjabi</v>
      </c>
      <c r="G1393" s="15">
        <f>MAX(I1393:DS1393)/H1393</f>
        <v>0.98404341584426036</v>
      </c>
      <c r="H1393">
        <v>332966</v>
      </c>
      <c r="P1393"/>
      <c r="Q1393">
        <v>2166</v>
      </c>
      <c r="R1393"/>
      <c r="CO1393">
        <v>13</v>
      </c>
      <c r="DF1393">
        <v>23</v>
      </c>
      <c r="DG1393">
        <v>2092</v>
      </c>
      <c r="DH1393">
        <v>327653</v>
      </c>
      <c r="DI1393">
        <v>61</v>
      </c>
      <c r="DJ1393">
        <v>13</v>
      </c>
      <c r="DK1393">
        <v>529</v>
      </c>
      <c r="DL1393">
        <v>31</v>
      </c>
      <c r="DM1393"/>
      <c r="DN1393"/>
      <c r="DO1393"/>
      <c r="DP1393"/>
      <c r="DQ1393"/>
      <c r="DR1393"/>
      <c r="DS1393">
        <v>385</v>
      </c>
    </row>
    <row r="1394" spans="1:123">
      <c r="A1394" t="s">
        <v>7360</v>
      </c>
      <c r="B1394" t="s">
        <v>17230</v>
      </c>
      <c r="C1394" t="s">
        <v>352</v>
      </c>
      <c r="D1394" t="s">
        <v>7358</v>
      </c>
      <c r="E1394" t="s">
        <v>4943</v>
      </c>
      <c r="F1394" s="15" t="str">
        <f>INDEX($I$1:$DS$1,(MATCH(MAX(I1394:DS1394),I1394:DS1394,0)))</f>
        <v>Punjabi</v>
      </c>
      <c r="G1394" s="15">
        <f>MAX(I1394:DS1394)/H1394</f>
        <v>0.94926823043413</v>
      </c>
      <c r="H1394">
        <v>3244259</v>
      </c>
      <c r="P1394"/>
      <c r="Q1394">
        <v>33647</v>
      </c>
      <c r="R1394"/>
      <c r="CO1394">
        <v>664</v>
      </c>
      <c r="DF1394">
        <v>238</v>
      </c>
      <c r="DG1394">
        <v>112291</v>
      </c>
      <c r="DH1394">
        <v>3079672</v>
      </c>
      <c r="DI1394">
        <v>904</v>
      </c>
      <c r="DJ1394">
        <v>1074</v>
      </c>
      <c r="DK1394">
        <v>12257</v>
      </c>
      <c r="DL1394">
        <v>1305</v>
      </c>
      <c r="DM1394"/>
      <c r="DN1394"/>
      <c r="DO1394"/>
      <c r="DP1394"/>
      <c r="DQ1394"/>
      <c r="DR1394"/>
      <c r="DS1394">
        <v>2207</v>
      </c>
    </row>
    <row r="1395" spans="1:123">
      <c r="A1395" t="s">
        <v>7362</v>
      </c>
      <c r="B1395" t="s">
        <v>17231</v>
      </c>
      <c r="C1395" t="s">
        <v>352</v>
      </c>
      <c r="D1395" t="s">
        <v>7358</v>
      </c>
      <c r="E1395" t="s">
        <v>4942</v>
      </c>
      <c r="F1395" s="15" t="str">
        <f>INDEX($I$1:$DS$1,(MATCH(MAX(I1395:DS1395),I1395:DS1395,0)))</f>
        <v>Punjabi</v>
      </c>
      <c r="G1395" s="15">
        <f>MAX(I1395:DS1395)/H1395</f>
        <v>0.97492674196448259</v>
      </c>
      <c r="H1395">
        <v>1465027</v>
      </c>
      <c r="P1395"/>
      <c r="Q1395">
        <v>11485</v>
      </c>
      <c r="R1395"/>
      <c r="CO1395">
        <v>411</v>
      </c>
      <c r="DF1395">
        <v>69</v>
      </c>
      <c r="DG1395">
        <v>18135</v>
      </c>
      <c r="DH1395">
        <v>1428294</v>
      </c>
      <c r="DI1395">
        <v>298</v>
      </c>
      <c r="DJ1395">
        <v>144</v>
      </c>
      <c r="DK1395">
        <v>3184</v>
      </c>
      <c r="DL1395">
        <v>700</v>
      </c>
      <c r="DM1395"/>
      <c r="DN1395"/>
      <c r="DO1395"/>
      <c r="DP1395"/>
      <c r="DQ1395"/>
      <c r="DR1395"/>
      <c r="DS1395">
        <v>2307</v>
      </c>
    </row>
    <row r="1396" spans="1:123">
      <c r="A1396" t="s">
        <v>7364</v>
      </c>
      <c r="B1396" t="s">
        <v>17232</v>
      </c>
      <c r="C1396" t="s">
        <v>352</v>
      </c>
      <c r="D1396" t="s">
        <v>7358</v>
      </c>
      <c r="E1396" t="s">
        <v>4878</v>
      </c>
      <c r="F1396" s="15" t="str">
        <f>INDEX($I$1:$DS$1,(MATCH(MAX(I1396:DS1396),I1396:DS1396,0)))</f>
        <v>Punjabi</v>
      </c>
      <c r="G1396" s="15">
        <f>MAX(I1396:DS1396)/H1396</f>
        <v>0.96629009661140497</v>
      </c>
      <c r="H1396">
        <v>1493923</v>
      </c>
      <c r="P1396"/>
      <c r="Q1396">
        <v>5861</v>
      </c>
      <c r="R1396"/>
      <c r="CO1396">
        <v>202</v>
      </c>
      <c r="DF1396">
        <v>58</v>
      </c>
      <c r="DG1396">
        <v>13224</v>
      </c>
      <c r="DH1396">
        <v>1443563</v>
      </c>
      <c r="DI1396">
        <v>462</v>
      </c>
      <c r="DJ1396">
        <v>227</v>
      </c>
      <c r="DK1396">
        <v>29783</v>
      </c>
      <c r="DL1396">
        <v>355</v>
      </c>
      <c r="DM1396"/>
      <c r="DN1396"/>
      <c r="DO1396"/>
      <c r="DP1396"/>
      <c r="DQ1396"/>
      <c r="DR1396"/>
      <c r="DS1396">
        <v>188</v>
      </c>
    </row>
    <row r="1397" spans="1:123">
      <c r="A1397" t="s">
        <v>7366</v>
      </c>
      <c r="B1397" t="s">
        <v>17233</v>
      </c>
      <c r="C1397" t="s">
        <v>352</v>
      </c>
      <c r="D1397" t="s">
        <v>7358</v>
      </c>
      <c r="E1397" t="s">
        <v>4645</v>
      </c>
      <c r="F1397" s="15" t="str">
        <f>INDEX($I$1:$DS$1,(MATCH(MAX(I1397:DS1397),I1397:DS1397,0)))</f>
        <v>Punjabi</v>
      </c>
      <c r="G1397" s="15">
        <f>MAX(I1397:DS1397)/H1397</f>
        <v>0.97957438339081404</v>
      </c>
      <c r="H1397">
        <v>643114</v>
      </c>
      <c r="P1397"/>
      <c r="Q1397">
        <v>2658</v>
      </c>
      <c r="R1397"/>
      <c r="CO1397">
        <v>31</v>
      </c>
      <c r="DF1397">
        <v>7</v>
      </c>
      <c r="DG1397">
        <v>9202</v>
      </c>
      <c r="DH1397">
        <v>629978</v>
      </c>
      <c r="DI1397">
        <v>78</v>
      </c>
      <c r="DJ1397">
        <v>39</v>
      </c>
      <c r="DK1397">
        <v>934</v>
      </c>
      <c r="DL1397">
        <v>24</v>
      </c>
      <c r="DM1397"/>
      <c r="DN1397"/>
      <c r="DO1397"/>
      <c r="DP1397"/>
      <c r="DQ1397"/>
      <c r="DR1397"/>
      <c r="DS1397">
        <v>163</v>
      </c>
    </row>
    <row r="1398" spans="1:123">
      <c r="A1398" t="s">
        <v>7368</v>
      </c>
      <c r="B1398" t="s">
        <v>17234</v>
      </c>
      <c r="C1398" t="s">
        <v>352</v>
      </c>
      <c r="D1398" t="s">
        <v>7358</v>
      </c>
      <c r="E1398" t="s">
        <v>4583</v>
      </c>
      <c r="F1398" s="15" t="str">
        <f>INDEX($I$1:$DS$1,(MATCH(MAX(I1398:DS1398),I1398:DS1398,0)))</f>
        <v>Punjabi</v>
      </c>
      <c r="G1398" s="15">
        <f>MAX(I1398:DS1398)/H1398</f>
        <v>0.98926694683249072</v>
      </c>
      <c r="H1398">
        <v>703155</v>
      </c>
      <c r="P1398"/>
      <c r="Q1398">
        <v>2100</v>
      </c>
      <c r="R1398"/>
      <c r="CO1398">
        <v>24</v>
      </c>
      <c r="DF1398">
        <v>17</v>
      </c>
      <c r="DG1398">
        <v>4425</v>
      </c>
      <c r="DH1398">
        <v>695608</v>
      </c>
      <c r="DI1398">
        <v>55</v>
      </c>
      <c r="DJ1398">
        <v>42</v>
      </c>
      <c r="DK1398">
        <v>746</v>
      </c>
      <c r="DL1398">
        <v>5</v>
      </c>
      <c r="DM1398"/>
      <c r="DN1398"/>
      <c r="DO1398"/>
      <c r="DP1398"/>
      <c r="DQ1398"/>
      <c r="DR1398"/>
      <c r="DS1398">
        <v>133</v>
      </c>
    </row>
    <row r="1399" spans="1:123">
      <c r="A1399" t="s">
        <v>7022</v>
      </c>
      <c r="B1399" t="s">
        <v>17235</v>
      </c>
      <c r="C1399" t="s">
        <v>352</v>
      </c>
      <c r="D1399" t="s">
        <v>4564</v>
      </c>
      <c r="E1399" t="s">
        <v>4563</v>
      </c>
      <c r="F1399" s="15" t="str">
        <f>INDEX($I$1:$DS$1,(MATCH(MAX(I1399:DS1399),I1399:DS1399,0)))</f>
        <v>Pashtuns</v>
      </c>
      <c r="G1399" s="15">
        <f>MAX(I1399:DS1399)/H1399</f>
        <v>0.97218871775839677</v>
      </c>
      <c r="H1399">
        <v>43112</v>
      </c>
      <c r="P1399"/>
      <c r="Q1399">
        <v>41913</v>
      </c>
      <c r="R1399"/>
      <c r="CO1399">
        <v>48</v>
      </c>
      <c r="DF1399">
        <v>81</v>
      </c>
      <c r="DG1399">
        <v>516</v>
      </c>
      <c r="DH1399">
        <v>353</v>
      </c>
      <c r="DI1399">
        <v>87</v>
      </c>
      <c r="DJ1399">
        <v>22</v>
      </c>
      <c r="DK1399">
        <v>31</v>
      </c>
      <c r="DL1399">
        <v>25</v>
      </c>
      <c r="DM1399"/>
      <c r="DN1399"/>
      <c r="DO1399"/>
      <c r="DP1399"/>
      <c r="DQ1399"/>
      <c r="DR1399"/>
      <c r="DS1399">
        <v>36</v>
      </c>
    </row>
    <row r="1400" spans="1:123">
      <c r="A1400" t="s">
        <v>7024</v>
      </c>
      <c r="B1400" t="s">
        <v>17236</v>
      </c>
      <c r="C1400" t="s">
        <v>352</v>
      </c>
      <c r="D1400" t="s">
        <v>4562</v>
      </c>
      <c r="E1400" t="s">
        <v>4561</v>
      </c>
      <c r="F1400" s="15" t="str">
        <f>INDEX($I$1:$DS$1,(MATCH(MAX(I1400:DS1400),I1400:DS1400,0)))</f>
        <v>Pashtuns</v>
      </c>
      <c r="G1400" s="15">
        <f>MAX(I1400:DS1400)/H1400</f>
        <v>0.97641082532916823</v>
      </c>
      <c r="H1400">
        <v>68506</v>
      </c>
      <c r="P1400"/>
      <c r="Q1400">
        <v>66890</v>
      </c>
      <c r="R1400"/>
      <c r="CO1400">
        <v>155</v>
      </c>
      <c r="DF1400">
        <v>90</v>
      </c>
      <c r="DG1400">
        <v>735</v>
      </c>
      <c r="DH1400">
        <v>13</v>
      </c>
      <c r="DI1400">
        <v>151</v>
      </c>
      <c r="DJ1400">
        <v>12</v>
      </c>
      <c r="DK1400">
        <v>418</v>
      </c>
      <c r="DL1400">
        <v>3</v>
      </c>
      <c r="DM1400"/>
      <c r="DN1400"/>
      <c r="DO1400"/>
      <c r="DP1400"/>
      <c r="DQ1400"/>
      <c r="DR1400"/>
      <c r="DS1400">
        <v>39</v>
      </c>
    </row>
    <row r="1401" spans="1:123">
      <c r="A1401" t="s">
        <v>7026</v>
      </c>
      <c r="B1401" t="s">
        <v>17237</v>
      </c>
      <c r="C1401" t="s">
        <v>352</v>
      </c>
      <c r="D1401" t="s">
        <v>4560</v>
      </c>
      <c r="E1401" t="s">
        <v>4559</v>
      </c>
      <c r="F1401" s="15" t="str">
        <f>INDEX($I$1:$DS$1,(MATCH(MAX(I1401:DS1401),I1401:DS1401,0)))</f>
        <v>Pashtuns</v>
      </c>
      <c r="G1401" s="15">
        <f>MAX(I1401:DS1401)/H1401</f>
        <v>0.97722128257558549</v>
      </c>
      <c r="H1401">
        <v>118839</v>
      </c>
      <c r="P1401"/>
      <c r="Q1401">
        <v>116132</v>
      </c>
      <c r="R1401"/>
      <c r="CO1401">
        <v>286</v>
      </c>
      <c r="DF1401">
        <v>176</v>
      </c>
      <c r="DG1401">
        <v>1332</v>
      </c>
      <c r="DH1401">
        <v>407</v>
      </c>
      <c r="DI1401">
        <v>210</v>
      </c>
      <c r="DJ1401">
        <v>133</v>
      </c>
      <c r="DK1401">
        <v>89</v>
      </c>
      <c r="DL1401">
        <v>63</v>
      </c>
      <c r="DM1401"/>
      <c r="DN1401"/>
      <c r="DO1401"/>
      <c r="DP1401"/>
      <c r="DQ1401"/>
      <c r="DR1401"/>
      <c r="DS1401">
        <v>11</v>
      </c>
    </row>
    <row r="1402" spans="1:123">
      <c r="A1402" t="s">
        <v>7028</v>
      </c>
      <c r="B1402" t="s">
        <v>17238</v>
      </c>
      <c r="C1402" t="s">
        <v>352</v>
      </c>
      <c r="D1402" t="s">
        <v>4558</v>
      </c>
      <c r="E1402" t="s">
        <v>4557</v>
      </c>
      <c r="F1402" s="15" t="str">
        <f>INDEX($I$1:$DS$1,(MATCH(MAX(I1402:DS1402),I1402:DS1402,0)))</f>
        <v>Pashtuns</v>
      </c>
      <c r="G1402" s="15">
        <f>MAX(I1402:DS1402)/H1402</f>
        <v>0.99386224141850421</v>
      </c>
      <c r="H1402">
        <v>26394</v>
      </c>
      <c r="P1402"/>
      <c r="Q1402">
        <v>26232</v>
      </c>
      <c r="R1402"/>
      <c r="CO1402">
        <v>13</v>
      </c>
      <c r="DF1402">
        <v>23</v>
      </c>
      <c r="DG1402">
        <v>86</v>
      </c>
      <c r="DH1402">
        <v>1</v>
      </c>
      <c r="DI1402">
        <v>9</v>
      </c>
      <c r="DJ1402">
        <v>12</v>
      </c>
      <c r="DK1402">
        <v>16</v>
      </c>
      <c r="DL1402">
        <v>0</v>
      </c>
      <c r="DM1402"/>
      <c r="DN1402"/>
      <c r="DO1402"/>
      <c r="DP1402"/>
      <c r="DQ1402"/>
      <c r="DR1402"/>
      <c r="DS1402">
        <v>2</v>
      </c>
    </row>
    <row r="1403" spans="1:123">
      <c r="A1403" t="s">
        <v>7031</v>
      </c>
      <c r="B1403" t="s">
        <v>17239</v>
      </c>
      <c r="C1403" t="s">
        <v>352</v>
      </c>
      <c r="D1403" t="s">
        <v>4556</v>
      </c>
      <c r="E1403" t="s">
        <v>4555</v>
      </c>
      <c r="F1403" s="15" t="str">
        <f>INDEX($I$1:$DS$1,(MATCH(MAX(I1403:DS1403),I1403:DS1403,0)))</f>
        <v>Pashtuns</v>
      </c>
      <c r="G1403" s="15">
        <f>MAX(I1403:DS1403)/H1403</f>
        <v>0.99658745232470158</v>
      </c>
      <c r="H1403">
        <v>64761</v>
      </c>
      <c r="P1403"/>
      <c r="Q1403">
        <v>64540</v>
      </c>
      <c r="R1403"/>
      <c r="CO1403">
        <v>4</v>
      </c>
      <c r="DF1403">
        <v>18</v>
      </c>
      <c r="DG1403">
        <v>114</v>
      </c>
      <c r="DH1403">
        <v>24</v>
      </c>
      <c r="DI1403">
        <v>11</v>
      </c>
      <c r="DJ1403">
        <v>6</v>
      </c>
      <c r="DK1403">
        <v>4</v>
      </c>
      <c r="DL1403">
        <v>2</v>
      </c>
      <c r="DM1403"/>
      <c r="DN1403"/>
      <c r="DO1403"/>
      <c r="DP1403"/>
      <c r="DQ1403"/>
      <c r="DR1403"/>
      <c r="DS1403">
        <v>38</v>
      </c>
    </row>
    <row r="1404" spans="1:123">
      <c r="A1404" t="s">
        <v>7033</v>
      </c>
      <c r="B1404" t="s">
        <v>17240</v>
      </c>
      <c r="C1404" t="s">
        <v>352</v>
      </c>
      <c r="D1404" t="s">
        <v>4554</v>
      </c>
      <c r="E1404" t="s">
        <v>4553</v>
      </c>
      <c r="F1404" s="15" t="str">
        <f>INDEX($I$1:$DS$1,(MATCH(MAX(I1404:DS1404),I1404:DS1404,0)))</f>
        <v>Pashtuns</v>
      </c>
      <c r="G1404" s="15">
        <f>MAX(I1404:DS1404)/H1404</f>
        <v>0.97792300510736452</v>
      </c>
      <c r="H1404">
        <v>36418</v>
      </c>
      <c r="P1404"/>
      <c r="Q1404">
        <v>35614</v>
      </c>
      <c r="R1404"/>
      <c r="CO1404">
        <v>98</v>
      </c>
      <c r="DF1404">
        <v>36</v>
      </c>
      <c r="DG1404">
        <v>93</v>
      </c>
      <c r="DH1404">
        <v>275</v>
      </c>
      <c r="DI1404">
        <v>188</v>
      </c>
      <c r="DJ1404">
        <v>77</v>
      </c>
      <c r="DK1404">
        <v>19</v>
      </c>
      <c r="DL1404">
        <v>10</v>
      </c>
      <c r="DM1404"/>
      <c r="DN1404"/>
      <c r="DO1404"/>
      <c r="DP1404"/>
      <c r="DQ1404"/>
      <c r="DR1404"/>
      <c r="DS1404">
        <v>8</v>
      </c>
    </row>
    <row r="1405" spans="1:123">
      <c r="A1405" t="s">
        <v>7622</v>
      </c>
      <c r="B1405" t="s">
        <v>17241</v>
      </c>
      <c r="C1405" t="s">
        <v>352</v>
      </c>
      <c r="D1405" t="s">
        <v>7624</v>
      </c>
      <c r="E1405" t="s">
        <v>4973</v>
      </c>
      <c r="F1405" s="15" t="str">
        <f>INDEX($I$1:$DS$1,(MATCH(MAX(I1405:DS1405),I1405:DS1405,0)))</f>
        <v>Sindhi</v>
      </c>
      <c r="G1405" s="15">
        <f>MAX(I1405:DS1405)/H1405</f>
        <v>0.91291530016832467</v>
      </c>
      <c r="H1405">
        <v>310709</v>
      </c>
      <c r="P1405"/>
      <c r="Q1405">
        <v>1019</v>
      </c>
      <c r="R1405"/>
      <c r="CO1405">
        <v>1971</v>
      </c>
      <c r="DF1405">
        <v>324</v>
      </c>
      <c r="DG1405">
        <v>7781</v>
      </c>
      <c r="DH1405">
        <v>8226</v>
      </c>
      <c r="DI1405">
        <v>283651</v>
      </c>
      <c r="DJ1405">
        <v>40</v>
      </c>
      <c r="DK1405">
        <v>6108</v>
      </c>
      <c r="DL1405">
        <v>1186</v>
      </c>
      <c r="DM1405"/>
      <c r="DN1405"/>
      <c r="DO1405"/>
      <c r="DP1405"/>
      <c r="DQ1405"/>
      <c r="DR1405"/>
      <c r="DS1405">
        <v>403</v>
      </c>
    </row>
    <row r="1406" spans="1:123">
      <c r="A1406" t="s">
        <v>7626</v>
      </c>
      <c r="B1406" t="s">
        <v>17242</v>
      </c>
      <c r="C1406" t="s">
        <v>352</v>
      </c>
      <c r="D1406" t="s">
        <v>7624</v>
      </c>
      <c r="E1406" t="s">
        <v>4925</v>
      </c>
      <c r="F1406" s="15" t="str">
        <f>INDEX($I$1:$DS$1,(MATCH(MAX(I1406:DS1406),I1406:DS1406,0)))</f>
        <v>Sindhi</v>
      </c>
      <c r="G1406" s="15">
        <f>MAX(I1406:DS1406)/H1406</f>
        <v>0.9357960271117185</v>
      </c>
      <c r="H1406">
        <v>507087</v>
      </c>
      <c r="P1406"/>
      <c r="Q1406">
        <v>1114</v>
      </c>
      <c r="R1406"/>
      <c r="CO1406">
        <v>1287</v>
      </c>
      <c r="DF1406">
        <v>943</v>
      </c>
      <c r="DG1406">
        <v>15627</v>
      </c>
      <c r="DH1406">
        <v>8865</v>
      </c>
      <c r="DI1406">
        <v>474530</v>
      </c>
      <c r="DJ1406">
        <v>3</v>
      </c>
      <c r="DK1406">
        <v>3293</v>
      </c>
      <c r="DL1406">
        <v>986</v>
      </c>
      <c r="DM1406"/>
      <c r="DN1406"/>
      <c r="DO1406"/>
      <c r="DP1406"/>
      <c r="DQ1406"/>
      <c r="DR1406"/>
      <c r="DS1406">
        <v>439</v>
      </c>
    </row>
    <row r="1407" spans="1:123">
      <c r="A1407" t="s">
        <v>7627</v>
      </c>
      <c r="B1407" t="s">
        <v>17243</v>
      </c>
      <c r="C1407" t="s">
        <v>352</v>
      </c>
      <c r="D1407" t="s">
        <v>7624</v>
      </c>
      <c r="E1407" t="s">
        <v>4831</v>
      </c>
      <c r="F1407" s="15" t="str">
        <f>INDEX($I$1:$DS$1,(MATCH(MAX(I1407:DS1407),I1407:DS1407,0)))</f>
        <v>Sindhi</v>
      </c>
      <c r="G1407" s="15">
        <f>MAX(I1407:DS1407)/H1407</f>
        <v>0.96388649468486709</v>
      </c>
      <c r="H1407">
        <v>149667</v>
      </c>
      <c r="P1407"/>
      <c r="Q1407">
        <v>729</v>
      </c>
      <c r="R1407"/>
      <c r="CO1407">
        <v>606</v>
      </c>
      <c r="DF1407">
        <v>89</v>
      </c>
      <c r="DG1407">
        <v>969</v>
      </c>
      <c r="DH1407">
        <v>1856</v>
      </c>
      <c r="DI1407">
        <v>144262</v>
      </c>
      <c r="DJ1407">
        <v>0</v>
      </c>
      <c r="DK1407">
        <v>700</v>
      </c>
      <c r="DL1407">
        <v>354</v>
      </c>
      <c r="DM1407"/>
      <c r="DN1407"/>
      <c r="DO1407"/>
      <c r="DP1407"/>
      <c r="DQ1407"/>
      <c r="DR1407"/>
      <c r="DS1407">
        <v>102</v>
      </c>
    </row>
    <row r="1408" spans="1:123">
      <c r="A1408" t="s">
        <v>7629</v>
      </c>
      <c r="B1408" t="s">
        <v>17244</v>
      </c>
      <c r="C1408" t="s">
        <v>352</v>
      </c>
      <c r="D1408" t="s">
        <v>7624</v>
      </c>
      <c r="E1408" t="s">
        <v>4741</v>
      </c>
      <c r="F1408" s="15" t="str">
        <f>INDEX($I$1:$DS$1,(MATCH(MAX(I1408:DS1408),I1408:DS1408,0)))</f>
        <v>Sindhi</v>
      </c>
      <c r="G1408" s="15">
        <f>MAX(I1408:DS1408)/H1408</f>
        <v>0.9519066807800598</v>
      </c>
      <c r="H1408">
        <v>327821</v>
      </c>
      <c r="P1408"/>
      <c r="Q1408">
        <v>1082</v>
      </c>
      <c r="R1408"/>
      <c r="CO1408">
        <v>2090</v>
      </c>
      <c r="DF1408">
        <v>760</v>
      </c>
      <c r="DG1408">
        <v>3487</v>
      </c>
      <c r="DH1408">
        <v>3600</v>
      </c>
      <c r="DI1408">
        <v>312055</v>
      </c>
      <c r="DJ1408">
        <v>24</v>
      </c>
      <c r="DK1408">
        <v>4262</v>
      </c>
      <c r="DL1408">
        <v>135</v>
      </c>
      <c r="DM1408"/>
      <c r="DN1408"/>
      <c r="DO1408"/>
      <c r="DP1408"/>
      <c r="DQ1408"/>
      <c r="DR1408"/>
      <c r="DS1408">
        <v>326</v>
      </c>
    </row>
    <row r="1409" spans="1:123">
      <c r="A1409" t="s">
        <v>7631</v>
      </c>
      <c r="B1409" t="s">
        <v>17245</v>
      </c>
      <c r="C1409" t="s">
        <v>352</v>
      </c>
      <c r="D1409" t="s">
        <v>7624</v>
      </c>
      <c r="E1409" t="s">
        <v>4551</v>
      </c>
      <c r="F1409" s="15" t="str">
        <f>INDEX($I$1:$DS$1,(MATCH(MAX(I1409:DS1409),I1409:DS1409,0)))</f>
        <v>Sindhi</v>
      </c>
      <c r="G1409" s="15">
        <f>MAX(I1409:DS1409)/H1409</f>
        <v>0.91945368735569744</v>
      </c>
      <c r="H1409">
        <v>353424</v>
      </c>
      <c r="P1409"/>
      <c r="Q1409">
        <v>1046</v>
      </c>
      <c r="R1409"/>
      <c r="CO1409">
        <v>3631</v>
      </c>
      <c r="DF1409">
        <v>387</v>
      </c>
      <c r="DG1409">
        <v>13178</v>
      </c>
      <c r="DH1409">
        <v>4562</v>
      </c>
      <c r="DI1409">
        <v>324957</v>
      </c>
      <c r="DJ1409">
        <v>12</v>
      </c>
      <c r="DK1409">
        <v>2933</v>
      </c>
      <c r="DL1409">
        <v>1449</v>
      </c>
      <c r="DM1409"/>
      <c r="DN1409"/>
      <c r="DO1409"/>
      <c r="DP1409"/>
      <c r="DQ1409"/>
      <c r="DR1409"/>
      <c r="DS1409">
        <v>1269</v>
      </c>
    </row>
    <row r="1410" spans="1:123">
      <c r="A1410" t="s">
        <v>7370</v>
      </c>
      <c r="B1410" t="s">
        <v>17246</v>
      </c>
      <c r="C1410" t="s">
        <v>352</v>
      </c>
      <c r="D1410" t="s">
        <v>7372</v>
      </c>
      <c r="E1410" t="s">
        <v>4916</v>
      </c>
      <c r="F1410" s="15" t="str">
        <f>INDEX($I$1:$DS$1,(MATCH(MAX(I1410:DS1410),I1410:DS1410,0)))</f>
        <v>Punjabi</v>
      </c>
      <c r="G1410" s="15">
        <f>MAX(I1410:DS1410)/H1410</f>
        <v>0.97462696909502466</v>
      </c>
      <c r="H1410">
        <v>259764</v>
      </c>
      <c r="P1410"/>
      <c r="Q1410">
        <v>1992</v>
      </c>
      <c r="R1410"/>
      <c r="CO1410">
        <v>22</v>
      </c>
      <c r="DF1410">
        <v>11</v>
      </c>
      <c r="DG1410">
        <v>3915</v>
      </c>
      <c r="DH1410">
        <v>253173</v>
      </c>
      <c r="DI1410">
        <v>48</v>
      </c>
      <c r="DJ1410">
        <v>177</v>
      </c>
      <c r="DK1410">
        <v>365</v>
      </c>
      <c r="DL1410">
        <v>6</v>
      </c>
      <c r="DM1410"/>
      <c r="DN1410"/>
      <c r="DO1410"/>
      <c r="DP1410"/>
      <c r="DQ1410"/>
      <c r="DR1410"/>
      <c r="DS1410">
        <v>55</v>
      </c>
    </row>
    <row r="1411" spans="1:123">
      <c r="A1411" t="s">
        <v>7374</v>
      </c>
      <c r="B1411" t="s">
        <v>17247</v>
      </c>
      <c r="C1411" t="s">
        <v>352</v>
      </c>
      <c r="D1411" t="s">
        <v>7372</v>
      </c>
      <c r="E1411" t="s">
        <v>4915</v>
      </c>
      <c r="F1411" s="15" t="str">
        <f>INDEX($I$1:$DS$1,(MATCH(MAX(I1411:DS1411),I1411:DS1411,0)))</f>
        <v>Punjabi</v>
      </c>
      <c r="G1411" s="15">
        <f>MAX(I1411:DS1411)/H1411</f>
        <v>0.93941021097590649</v>
      </c>
      <c r="H1411">
        <v>2806529</v>
      </c>
      <c r="P1411"/>
      <c r="Q1411">
        <v>34480</v>
      </c>
      <c r="R1411"/>
      <c r="CO1411">
        <v>1305</v>
      </c>
      <c r="DF1411">
        <v>328</v>
      </c>
      <c r="DG1411">
        <v>100118</v>
      </c>
      <c r="DH1411">
        <v>2636482</v>
      </c>
      <c r="DI1411">
        <v>3543</v>
      </c>
      <c r="DJ1411">
        <v>16344</v>
      </c>
      <c r="DK1411">
        <v>7678</v>
      </c>
      <c r="DL1411">
        <v>4795</v>
      </c>
      <c r="DM1411"/>
      <c r="DN1411"/>
      <c r="DO1411"/>
      <c r="DP1411"/>
      <c r="DQ1411"/>
      <c r="DR1411"/>
      <c r="DS1411">
        <v>1456</v>
      </c>
    </row>
    <row r="1412" spans="1:123">
      <c r="A1412" t="s">
        <v>7375</v>
      </c>
      <c r="B1412" t="s">
        <v>17248</v>
      </c>
      <c r="C1412" t="s">
        <v>352</v>
      </c>
      <c r="D1412" t="s">
        <v>7372</v>
      </c>
      <c r="E1412" t="s">
        <v>4854</v>
      </c>
      <c r="F1412" s="15" t="str">
        <f>INDEX($I$1:$DS$1,(MATCH(MAX(I1412:DS1412),I1412:DS1412,0)))</f>
        <v>Punjabi</v>
      </c>
      <c r="G1412" s="15">
        <f>MAX(I1412:DS1412)/H1412</f>
        <v>0.97728441063326954</v>
      </c>
      <c r="H1412">
        <v>579690</v>
      </c>
      <c r="P1412"/>
      <c r="Q1412">
        <v>2416</v>
      </c>
      <c r="R1412"/>
      <c r="CO1412">
        <v>36</v>
      </c>
      <c r="DF1412">
        <v>35</v>
      </c>
      <c r="DG1412">
        <v>6690</v>
      </c>
      <c r="DH1412">
        <v>566522</v>
      </c>
      <c r="DI1412">
        <v>66</v>
      </c>
      <c r="DJ1412">
        <v>2026</v>
      </c>
      <c r="DK1412">
        <v>948</v>
      </c>
      <c r="DL1412">
        <v>351</v>
      </c>
      <c r="DM1412"/>
      <c r="DN1412"/>
      <c r="DO1412"/>
      <c r="DP1412"/>
      <c r="DQ1412"/>
      <c r="DR1412"/>
      <c r="DS1412">
        <v>600</v>
      </c>
    </row>
    <row r="1413" spans="1:123">
      <c r="A1413" t="s">
        <v>7377</v>
      </c>
      <c r="B1413" t="s">
        <v>17249</v>
      </c>
      <c r="C1413" t="s">
        <v>352</v>
      </c>
      <c r="D1413" t="s">
        <v>7372</v>
      </c>
      <c r="E1413" t="s">
        <v>4707</v>
      </c>
      <c r="F1413" s="15" t="str">
        <f>INDEX($I$1:$DS$1,(MATCH(MAX(I1413:DS1413),I1413:DS1413,0)))</f>
        <v>Punjabi</v>
      </c>
      <c r="G1413" s="15">
        <f>MAX(I1413:DS1413)/H1413</f>
        <v>0.98560052055772973</v>
      </c>
      <c r="H1413">
        <v>534811</v>
      </c>
      <c r="P1413"/>
      <c r="Q1413">
        <v>778</v>
      </c>
      <c r="R1413"/>
      <c r="CO1413">
        <v>13</v>
      </c>
      <c r="DF1413">
        <v>12</v>
      </c>
      <c r="DG1413">
        <v>4121</v>
      </c>
      <c r="DH1413">
        <v>527110</v>
      </c>
      <c r="DI1413">
        <v>47</v>
      </c>
      <c r="DJ1413">
        <v>1939</v>
      </c>
      <c r="DK1413">
        <v>561</v>
      </c>
      <c r="DL1413">
        <v>36</v>
      </c>
      <c r="DM1413"/>
      <c r="DN1413"/>
      <c r="DO1413"/>
      <c r="DP1413"/>
      <c r="DQ1413"/>
      <c r="DR1413"/>
      <c r="DS1413">
        <v>194</v>
      </c>
    </row>
    <row r="1414" spans="1:123">
      <c r="A1414" t="s">
        <v>7379</v>
      </c>
      <c r="B1414" t="s">
        <v>17250</v>
      </c>
      <c r="C1414" t="s">
        <v>352</v>
      </c>
      <c r="D1414" t="s">
        <v>7372</v>
      </c>
      <c r="E1414" t="s">
        <v>4531</v>
      </c>
      <c r="F1414" s="15" t="str">
        <f>INDEX($I$1:$DS$1,(MATCH(MAX(I1414:DS1414),I1414:DS1414,0)))</f>
        <v>Punjabi</v>
      </c>
      <c r="G1414" s="15">
        <f>MAX(I1414:DS1414)/H1414</f>
        <v>0.9754803245201572</v>
      </c>
      <c r="H1414">
        <v>830272</v>
      </c>
      <c r="P1414"/>
      <c r="Q1414">
        <v>5218</v>
      </c>
      <c r="R1414"/>
      <c r="CO1414">
        <v>122</v>
      </c>
      <c r="DF1414">
        <v>59</v>
      </c>
      <c r="DG1414">
        <v>10795</v>
      </c>
      <c r="DH1414">
        <v>809914</v>
      </c>
      <c r="DI1414">
        <v>170</v>
      </c>
      <c r="DJ1414">
        <v>1630</v>
      </c>
      <c r="DK1414">
        <v>1819</v>
      </c>
      <c r="DL1414">
        <v>181</v>
      </c>
      <c r="DM1414"/>
      <c r="DN1414"/>
      <c r="DO1414"/>
      <c r="DP1414"/>
      <c r="DQ1414"/>
      <c r="DR1414"/>
      <c r="DS1414">
        <v>364</v>
      </c>
    </row>
    <row r="1415" spans="1:123">
      <c r="A1415" t="s">
        <v>7381</v>
      </c>
      <c r="B1415" t="s">
        <v>17251</v>
      </c>
      <c r="C1415" t="s">
        <v>352</v>
      </c>
      <c r="D1415" t="s">
        <v>7383</v>
      </c>
      <c r="E1415" t="s">
        <v>4914</v>
      </c>
      <c r="F1415" s="15" t="str">
        <f>INDEX($I$1:$DS$1,(MATCH(MAX(I1415:DS1415),I1415:DS1415,0)))</f>
        <v>Punjabi</v>
      </c>
      <c r="G1415" s="15">
        <f>MAX(I1415:DS1415)/H1415</f>
        <v>0.96970299911998747</v>
      </c>
      <c r="H1415">
        <v>1497706</v>
      </c>
      <c r="P1415"/>
      <c r="Q1415">
        <v>22786</v>
      </c>
      <c r="R1415"/>
      <c r="CO1415">
        <v>110</v>
      </c>
      <c r="DF1415">
        <v>184</v>
      </c>
      <c r="DG1415">
        <v>14496</v>
      </c>
      <c r="DH1415">
        <v>1452330</v>
      </c>
      <c r="DI1415">
        <v>352</v>
      </c>
      <c r="DJ1415">
        <v>1273</v>
      </c>
      <c r="DK1415">
        <v>4946</v>
      </c>
      <c r="DL1415">
        <v>487</v>
      </c>
      <c r="DM1415"/>
      <c r="DN1415"/>
      <c r="DO1415"/>
      <c r="DP1415"/>
      <c r="DQ1415"/>
      <c r="DR1415"/>
      <c r="DS1415">
        <v>742</v>
      </c>
    </row>
    <row r="1416" spans="1:123">
      <c r="A1416" t="s">
        <v>7384</v>
      </c>
      <c r="B1416" t="s">
        <v>17252</v>
      </c>
      <c r="C1416" t="s">
        <v>352</v>
      </c>
      <c r="D1416" t="s">
        <v>7383</v>
      </c>
      <c r="E1416" t="s">
        <v>4826</v>
      </c>
      <c r="F1416" s="15" t="str">
        <f>INDEX($I$1:$DS$1,(MATCH(MAX(I1416:DS1416),I1416:DS1416,0)))</f>
        <v>Punjabi</v>
      </c>
      <c r="G1416" s="15">
        <f>MAX(I1416:DS1416)/H1416</f>
        <v>0.95668184901637754</v>
      </c>
      <c r="H1416">
        <v>1011262</v>
      </c>
      <c r="P1416"/>
      <c r="Q1416">
        <v>22250</v>
      </c>
      <c r="R1416"/>
      <c r="CO1416">
        <v>566</v>
      </c>
      <c r="DF1416">
        <v>82</v>
      </c>
      <c r="DG1416">
        <v>9006</v>
      </c>
      <c r="DH1416">
        <v>967456</v>
      </c>
      <c r="DI1416">
        <v>3721</v>
      </c>
      <c r="DJ1416">
        <v>1220</v>
      </c>
      <c r="DK1416">
        <v>2722</v>
      </c>
      <c r="DL1416">
        <v>1679</v>
      </c>
      <c r="DM1416"/>
      <c r="DN1416"/>
      <c r="DO1416"/>
      <c r="DP1416"/>
      <c r="DQ1416"/>
      <c r="DR1416"/>
      <c r="DS1416">
        <v>2560</v>
      </c>
    </row>
    <row r="1417" spans="1:123">
      <c r="A1417" t="s">
        <v>7386</v>
      </c>
      <c r="B1417" t="s">
        <v>17253</v>
      </c>
      <c r="C1417" t="s">
        <v>352</v>
      </c>
      <c r="D1417" t="s">
        <v>7383</v>
      </c>
      <c r="E1417" t="s">
        <v>4639</v>
      </c>
      <c r="F1417" s="15" t="str">
        <f>INDEX($I$1:$DS$1,(MATCH(MAX(I1417:DS1417),I1417:DS1417,0)))</f>
        <v>Punjabi</v>
      </c>
      <c r="G1417" s="15">
        <f>MAX(I1417:DS1417)/H1417</f>
        <v>0.97034218687454765</v>
      </c>
      <c r="H1417">
        <v>247321</v>
      </c>
      <c r="P1417"/>
      <c r="Q1417">
        <v>4947</v>
      </c>
      <c r="R1417"/>
      <c r="CO1417">
        <v>6</v>
      </c>
      <c r="DF1417">
        <v>9</v>
      </c>
      <c r="DG1417">
        <v>1410</v>
      </c>
      <c r="DH1417">
        <v>239986</v>
      </c>
      <c r="DI1417">
        <v>39</v>
      </c>
      <c r="DJ1417">
        <v>189</v>
      </c>
      <c r="DK1417">
        <v>544</v>
      </c>
      <c r="DL1417">
        <v>94</v>
      </c>
      <c r="DM1417"/>
      <c r="DN1417"/>
      <c r="DO1417"/>
      <c r="DP1417"/>
      <c r="DQ1417"/>
      <c r="DR1417"/>
      <c r="DS1417">
        <v>97</v>
      </c>
    </row>
    <row r="1418" spans="1:123">
      <c r="A1418" t="s">
        <v>6762</v>
      </c>
      <c r="B1418" t="s">
        <v>17254</v>
      </c>
      <c r="C1418" t="s">
        <v>352</v>
      </c>
      <c r="D1418" t="s">
        <v>6764</v>
      </c>
      <c r="E1418" t="s">
        <v>4909</v>
      </c>
      <c r="F1418" s="15" t="str">
        <f>INDEX($I$1:$DS$1,(MATCH(MAX(I1418:DS1418),I1418:DS1418,0)))</f>
        <v>Balochis</v>
      </c>
      <c r="G1418" s="15">
        <f>MAX(I1418:DS1418)/H1418</f>
        <v>0.92336686154181347</v>
      </c>
      <c r="H1418">
        <v>137695</v>
      </c>
      <c r="P1418"/>
      <c r="Q1418">
        <v>1769</v>
      </c>
      <c r="R1418"/>
      <c r="CO1418">
        <v>127143</v>
      </c>
      <c r="DF1418">
        <v>1378</v>
      </c>
      <c r="DG1418">
        <v>1027</v>
      </c>
      <c r="DH1418">
        <v>2208</v>
      </c>
      <c r="DI1418">
        <v>2160</v>
      </c>
      <c r="DJ1418">
        <v>141</v>
      </c>
      <c r="DK1418">
        <v>680</v>
      </c>
      <c r="DL1418">
        <v>320</v>
      </c>
      <c r="DM1418"/>
      <c r="DN1418"/>
      <c r="DO1418"/>
      <c r="DP1418"/>
      <c r="DQ1418"/>
      <c r="DR1418"/>
      <c r="DS1418">
        <v>869</v>
      </c>
    </row>
    <row r="1419" spans="1:123">
      <c r="A1419" t="s">
        <v>6765</v>
      </c>
      <c r="B1419" t="s">
        <v>17255</v>
      </c>
      <c r="C1419" t="s">
        <v>352</v>
      </c>
      <c r="D1419" t="s">
        <v>6764</v>
      </c>
      <c r="E1419" t="s">
        <v>4868</v>
      </c>
      <c r="F1419" s="15" t="str">
        <f>INDEX($I$1:$DS$1,(MATCH(MAX(I1419:DS1419),I1419:DS1419,0)))</f>
        <v>Balochis</v>
      </c>
      <c r="G1419" s="15">
        <f>MAX(I1419:DS1419)/H1419</f>
        <v>0.97246262785208493</v>
      </c>
      <c r="H1419">
        <v>26691</v>
      </c>
      <c r="P1419"/>
      <c r="Q1419">
        <v>158</v>
      </c>
      <c r="R1419"/>
      <c r="CO1419">
        <v>25956</v>
      </c>
      <c r="DF1419">
        <v>104</v>
      </c>
      <c r="DG1419">
        <v>101</v>
      </c>
      <c r="DH1419">
        <v>90</v>
      </c>
      <c r="DI1419">
        <v>114</v>
      </c>
      <c r="DJ1419">
        <v>49</v>
      </c>
      <c r="DK1419">
        <v>43</v>
      </c>
      <c r="DL1419">
        <v>36</v>
      </c>
      <c r="DM1419"/>
      <c r="DN1419"/>
      <c r="DO1419"/>
      <c r="DP1419"/>
      <c r="DQ1419"/>
      <c r="DR1419"/>
      <c r="DS1419">
        <v>40</v>
      </c>
    </row>
    <row r="1420" spans="1:123">
      <c r="A1420" t="s">
        <v>6767</v>
      </c>
      <c r="B1420" t="s">
        <v>16845</v>
      </c>
      <c r="C1420" t="s">
        <v>352</v>
      </c>
      <c r="D1420" t="s">
        <v>6764</v>
      </c>
      <c r="E1420" t="s">
        <v>4702</v>
      </c>
      <c r="F1420" s="15" t="str">
        <f>INDEX($I$1:$DS$1,(MATCH(MAX(I1420:DS1420),I1420:DS1420,0)))</f>
        <v>Balochis</v>
      </c>
      <c r="G1420" s="15">
        <f>MAX(I1420:DS1420)/H1420</f>
        <v>0.89073106031052507</v>
      </c>
      <c r="H1420">
        <v>25634</v>
      </c>
      <c r="P1420"/>
      <c r="Q1420">
        <v>334</v>
      </c>
      <c r="R1420"/>
      <c r="CO1420">
        <v>22833</v>
      </c>
      <c r="DF1420">
        <v>118</v>
      </c>
      <c r="DG1420">
        <v>279</v>
      </c>
      <c r="DH1420">
        <v>1404</v>
      </c>
      <c r="DI1420">
        <v>282</v>
      </c>
      <c r="DJ1420">
        <v>11</v>
      </c>
      <c r="DK1420">
        <v>91</v>
      </c>
      <c r="DL1420">
        <v>113</v>
      </c>
      <c r="DM1420"/>
      <c r="DN1420"/>
      <c r="DO1420"/>
      <c r="DP1420"/>
      <c r="DQ1420"/>
      <c r="DR1420"/>
      <c r="DS1420">
        <v>169</v>
      </c>
    </row>
    <row r="1421" spans="1:123">
      <c r="A1421" t="s">
        <v>6769</v>
      </c>
      <c r="B1421" t="s">
        <v>17256</v>
      </c>
      <c r="C1421" t="s">
        <v>352</v>
      </c>
      <c r="D1421" t="s">
        <v>6764</v>
      </c>
      <c r="E1421" t="s">
        <v>4691</v>
      </c>
      <c r="F1421" s="15" t="str">
        <f>INDEX($I$1:$DS$1,(MATCH(MAX(I1421:DS1421),I1421:DS1421,0)))</f>
        <v>Balochis</v>
      </c>
      <c r="G1421" s="15">
        <f>MAX(I1421:DS1421)/H1421</f>
        <v>0.96307887916279522</v>
      </c>
      <c r="H1421">
        <v>61347</v>
      </c>
      <c r="P1421"/>
      <c r="Q1421">
        <v>233</v>
      </c>
      <c r="R1421"/>
      <c r="CO1421">
        <v>59082</v>
      </c>
      <c r="DF1421">
        <v>192</v>
      </c>
      <c r="DG1421">
        <v>261</v>
      </c>
      <c r="DH1421">
        <v>681</v>
      </c>
      <c r="DI1421">
        <v>574</v>
      </c>
      <c r="DJ1421">
        <v>176</v>
      </c>
      <c r="DK1421">
        <v>28</v>
      </c>
      <c r="DL1421">
        <v>38</v>
      </c>
      <c r="DM1421"/>
      <c r="DN1421"/>
      <c r="DO1421"/>
      <c r="DP1421"/>
      <c r="DQ1421"/>
      <c r="DR1421"/>
      <c r="DS1421">
        <v>82</v>
      </c>
    </row>
    <row r="1422" spans="1:123">
      <c r="A1422" t="s">
        <v>6771</v>
      </c>
      <c r="B1422" t="s">
        <v>17257</v>
      </c>
      <c r="C1422" t="s">
        <v>352</v>
      </c>
      <c r="D1422" t="s">
        <v>6764</v>
      </c>
      <c r="E1422" t="s">
        <v>4595</v>
      </c>
      <c r="F1422" s="15" t="str">
        <f>INDEX($I$1:$DS$1,(MATCH(MAX(I1422:DS1422),I1422:DS1422,0)))</f>
        <v>Balochis</v>
      </c>
      <c r="G1422" s="15">
        <f>MAX(I1422:DS1422)/H1422</f>
        <v>0.9776777512401249</v>
      </c>
      <c r="H1422">
        <v>10886</v>
      </c>
      <c r="P1422"/>
      <c r="Q1422">
        <v>73</v>
      </c>
      <c r="R1422"/>
      <c r="CO1422">
        <v>10643</v>
      </c>
      <c r="DF1422">
        <v>48</v>
      </c>
      <c r="DG1422">
        <v>5</v>
      </c>
      <c r="DH1422">
        <v>22</v>
      </c>
      <c r="DI1422">
        <v>73</v>
      </c>
      <c r="DJ1422">
        <v>11</v>
      </c>
      <c r="DK1422">
        <v>7</v>
      </c>
      <c r="DL1422">
        <v>1</v>
      </c>
      <c r="DM1422"/>
      <c r="DN1422"/>
      <c r="DO1422"/>
      <c r="DP1422"/>
      <c r="DQ1422"/>
      <c r="DR1422"/>
      <c r="DS1422">
        <v>3</v>
      </c>
    </row>
    <row r="1423" spans="1:123">
      <c r="A1423" t="s">
        <v>7388</v>
      </c>
      <c r="B1423" t="s">
        <v>17258</v>
      </c>
      <c r="C1423" t="s">
        <v>352</v>
      </c>
      <c r="D1423" t="s">
        <v>7390</v>
      </c>
      <c r="E1423" t="s">
        <v>4908</v>
      </c>
      <c r="F1423" s="15" t="str">
        <f>INDEX($I$1:$DS$1,(MATCH(MAX(I1423:DS1423),I1423:DS1423,0)))</f>
        <v>Punjabi</v>
      </c>
      <c r="G1423" s="15">
        <f>MAX(I1423:DS1423)/H1423</f>
        <v>0.95454545454545459</v>
      </c>
      <c r="H1423">
        <v>663916</v>
      </c>
      <c r="P1423"/>
      <c r="Q1423">
        <v>3012</v>
      </c>
      <c r="R1423"/>
      <c r="CO1423">
        <v>28</v>
      </c>
      <c r="DF1423">
        <v>47</v>
      </c>
      <c r="DG1423">
        <v>20609</v>
      </c>
      <c r="DH1423">
        <v>633738</v>
      </c>
      <c r="DI1423">
        <v>319</v>
      </c>
      <c r="DJ1423">
        <v>3187</v>
      </c>
      <c r="DK1423">
        <v>978</v>
      </c>
      <c r="DL1423">
        <v>118</v>
      </c>
      <c r="DM1423"/>
      <c r="DN1423"/>
      <c r="DO1423"/>
      <c r="DP1423"/>
      <c r="DQ1423"/>
      <c r="DR1423"/>
      <c r="DS1423">
        <v>1880</v>
      </c>
    </row>
    <row r="1424" spans="1:123">
      <c r="A1424" t="s">
        <v>7391</v>
      </c>
      <c r="B1424" t="s">
        <v>17259</v>
      </c>
      <c r="C1424" t="s">
        <v>352</v>
      </c>
      <c r="D1424" t="s">
        <v>7390</v>
      </c>
      <c r="E1424" t="s">
        <v>4683</v>
      </c>
      <c r="F1424" s="15" t="str">
        <f>INDEX($I$1:$DS$1,(MATCH(MAX(I1424:DS1424),I1424:DS1424,0)))</f>
        <v>Punjabi</v>
      </c>
      <c r="G1424" s="15">
        <f>MAX(I1424:DS1424)/H1424</f>
        <v>0.97413789606480639</v>
      </c>
      <c r="H1424">
        <v>493038</v>
      </c>
      <c r="P1424"/>
      <c r="Q1424">
        <v>4949</v>
      </c>
      <c r="R1424"/>
      <c r="CO1424">
        <v>17</v>
      </c>
      <c r="DF1424">
        <v>19</v>
      </c>
      <c r="DG1424">
        <v>5230</v>
      </c>
      <c r="DH1424">
        <v>480287</v>
      </c>
      <c r="DI1424">
        <v>76</v>
      </c>
      <c r="DJ1424">
        <v>526</v>
      </c>
      <c r="DK1424">
        <v>488</v>
      </c>
      <c r="DL1424">
        <v>390</v>
      </c>
      <c r="DM1424"/>
      <c r="DN1424"/>
      <c r="DO1424"/>
      <c r="DP1424"/>
      <c r="DQ1424"/>
      <c r="DR1424"/>
      <c r="DS1424">
        <v>1056</v>
      </c>
    </row>
    <row r="1425" spans="1:123">
      <c r="A1425" t="s">
        <v>7121</v>
      </c>
      <c r="B1425" t="s">
        <v>17260</v>
      </c>
      <c r="C1425" t="s">
        <v>352</v>
      </c>
      <c r="D1425" t="s">
        <v>7123</v>
      </c>
      <c r="E1425" t="s">
        <v>4905</v>
      </c>
      <c r="F1425" s="15" t="str">
        <f>INDEX($I$1:$DS$1,(MATCH(MAX(I1425:DS1425),I1425:DS1425,0)))</f>
        <v>Pashtuns</v>
      </c>
      <c r="G1425" s="15">
        <f>MAX(I1425:DS1425)/H1425</f>
        <v>0.99024404676052791</v>
      </c>
      <c r="H1425">
        <v>270399</v>
      </c>
      <c r="P1425"/>
      <c r="Q1425">
        <v>267761</v>
      </c>
      <c r="R1425"/>
      <c r="CO1425">
        <v>139</v>
      </c>
      <c r="DF1425">
        <v>607</v>
      </c>
      <c r="DG1425">
        <v>783</v>
      </c>
      <c r="DH1425">
        <v>496</v>
      </c>
      <c r="DI1425">
        <v>258</v>
      </c>
      <c r="DJ1425">
        <v>81</v>
      </c>
      <c r="DK1425">
        <v>170</v>
      </c>
      <c r="DL1425">
        <v>55</v>
      </c>
      <c r="DM1425"/>
      <c r="DN1425"/>
      <c r="DO1425"/>
      <c r="DP1425"/>
      <c r="DQ1425" s="14"/>
      <c r="DR1425"/>
      <c r="DS1425">
        <v>49</v>
      </c>
    </row>
    <row r="1426" spans="1:123">
      <c r="A1426" t="s">
        <v>7124</v>
      </c>
      <c r="B1426" t="s">
        <v>17261</v>
      </c>
      <c r="C1426" t="s">
        <v>352</v>
      </c>
      <c r="D1426" t="s">
        <v>7123</v>
      </c>
      <c r="E1426" t="s">
        <v>4585</v>
      </c>
      <c r="F1426" s="15" t="str">
        <f>INDEX($I$1:$DS$1,(MATCH(MAX(I1426:DS1426),I1426:DS1426,0)))</f>
        <v>Pashtuns</v>
      </c>
      <c r="G1426" s="15">
        <f>MAX(I1426:DS1426)/H1426</f>
        <v>0.98864789140621223</v>
      </c>
      <c r="H1426">
        <v>248412</v>
      </c>
      <c r="P1426"/>
      <c r="Q1426">
        <v>245592</v>
      </c>
      <c r="R1426"/>
      <c r="CO1426">
        <v>194</v>
      </c>
      <c r="DF1426">
        <v>508</v>
      </c>
      <c r="DG1426">
        <v>694</v>
      </c>
      <c r="DH1426">
        <v>690</v>
      </c>
      <c r="DI1426">
        <v>207</v>
      </c>
      <c r="DJ1426">
        <v>146</v>
      </c>
      <c r="DK1426">
        <v>199</v>
      </c>
      <c r="DL1426">
        <v>47</v>
      </c>
      <c r="DM1426"/>
      <c r="DN1426"/>
      <c r="DO1426"/>
      <c r="DP1426"/>
      <c r="DQ1426" s="14"/>
      <c r="DR1426"/>
      <c r="DS1426">
        <v>135</v>
      </c>
    </row>
    <row r="1427" spans="1:123">
      <c r="A1427" t="s">
        <v>7126</v>
      </c>
      <c r="B1427" t="s">
        <v>17262</v>
      </c>
      <c r="C1427" t="s">
        <v>352</v>
      </c>
      <c r="D1427" t="s">
        <v>7128</v>
      </c>
      <c r="E1427" t="s">
        <v>4927</v>
      </c>
      <c r="F1427" s="15" t="str">
        <f>INDEX($I$1:$DS$1,(MATCH(MAX(I1427:DS1427),I1427:DS1427,0)))</f>
        <v>Hindki</v>
      </c>
      <c r="G1427" s="15">
        <f>MAX(I1427:DS1427)/H1427</f>
        <v>0.54373882981292743</v>
      </c>
      <c r="H1427">
        <v>144917</v>
      </c>
      <c r="P1427"/>
      <c r="Q1427">
        <v>48858</v>
      </c>
      <c r="R1427"/>
      <c r="CO1427">
        <v>234</v>
      </c>
      <c r="DF1427">
        <v>672</v>
      </c>
      <c r="DG1427">
        <v>2689</v>
      </c>
      <c r="DH1427">
        <v>4753</v>
      </c>
      <c r="DI1427">
        <v>590</v>
      </c>
      <c r="DJ1427">
        <v>712</v>
      </c>
      <c r="DK1427">
        <v>377</v>
      </c>
      <c r="DL1427">
        <v>78797</v>
      </c>
      <c r="DM1427"/>
      <c r="DN1427">
        <v>7192</v>
      </c>
      <c r="DO1427"/>
      <c r="DP1427"/>
      <c r="DQ1427" s="14"/>
      <c r="DR1427"/>
      <c r="DS1427">
        <v>43</v>
      </c>
    </row>
    <row r="1428" spans="1:123">
      <c r="A1428" t="s">
        <v>7130</v>
      </c>
      <c r="B1428" t="s">
        <v>17263</v>
      </c>
      <c r="C1428" t="s">
        <v>352</v>
      </c>
      <c r="D1428" t="s">
        <v>7128</v>
      </c>
      <c r="E1428" t="s">
        <v>4903</v>
      </c>
      <c r="F1428" s="15" t="str">
        <f>INDEX($I$1:$DS$1,(MATCH(MAX(I1428:DS1428),I1428:DS1428,0)))</f>
        <v>Hindki</v>
      </c>
      <c r="G1428" s="15">
        <f>MAX(I1428:DS1428)/H1428</f>
        <v>0.85316099267100787</v>
      </c>
      <c r="H1428">
        <v>856598</v>
      </c>
      <c r="P1428"/>
      <c r="Q1428">
        <v>69770</v>
      </c>
      <c r="R1428"/>
      <c r="CO1428">
        <v>1845</v>
      </c>
      <c r="DF1428">
        <v>6985</v>
      </c>
      <c r="DG1428">
        <v>15620</v>
      </c>
      <c r="DH1428">
        <v>10392</v>
      </c>
      <c r="DI1428">
        <v>1197</v>
      </c>
      <c r="DJ1428">
        <v>4589</v>
      </c>
      <c r="DK1428">
        <v>1646</v>
      </c>
      <c r="DL1428">
        <v>730816</v>
      </c>
      <c r="DM1428"/>
      <c r="DN1428">
        <v>13481</v>
      </c>
      <c r="DO1428"/>
      <c r="DP1428"/>
      <c r="DQ1428" s="14"/>
      <c r="DR1428"/>
      <c r="DS1428">
        <v>257</v>
      </c>
    </row>
    <row r="1429" spans="1:123">
      <c r="A1429" t="s">
        <v>6773</v>
      </c>
      <c r="B1429" t="s">
        <v>17264</v>
      </c>
      <c r="C1429" t="s">
        <v>352</v>
      </c>
      <c r="D1429" t="s">
        <v>6775</v>
      </c>
      <c r="E1429" t="s">
        <v>4902</v>
      </c>
      <c r="F1429" s="15" t="str">
        <f>INDEX($I$1:$DS$1,(MATCH(MAX(I1429:DS1429),I1429:DS1429,0)))</f>
        <v>Pashtuns</v>
      </c>
      <c r="G1429" s="15">
        <f>MAX(I1429:DS1429)/H1429</f>
        <v>0.80654427376045956</v>
      </c>
      <c r="H1429">
        <v>64056</v>
      </c>
      <c r="P1429"/>
      <c r="Q1429">
        <v>51664</v>
      </c>
      <c r="R1429"/>
      <c r="CO1429">
        <v>9775</v>
      </c>
      <c r="DF1429">
        <v>366</v>
      </c>
      <c r="DG1429">
        <v>413</v>
      </c>
      <c r="DH1429">
        <v>708</v>
      </c>
      <c r="DI1429">
        <v>771</v>
      </c>
      <c r="DJ1429">
        <v>46</v>
      </c>
      <c r="DK1429">
        <v>137</v>
      </c>
      <c r="DL1429">
        <v>57</v>
      </c>
      <c r="DM1429"/>
      <c r="DN1429"/>
      <c r="DO1429"/>
      <c r="DP1429"/>
      <c r="DQ1429"/>
      <c r="DR1429"/>
      <c r="DS1429">
        <v>119</v>
      </c>
    </row>
    <row r="1430" spans="1:123">
      <c r="A1430" t="s">
        <v>6776</v>
      </c>
      <c r="B1430" t="s">
        <v>17265</v>
      </c>
      <c r="C1430" t="s">
        <v>352</v>
      </c>
      <c r="D1430" t="s">
        <v>6775</v>
      </c>
      <c r="E1430" t="s">
        <v>4821</v>
      </c>
      <c r="F1430" s="15" t="str">
        <f>INDEX($I$1:$DS$1,(MATCH(MAX(I1430:DS1430),I1430:DS1430,0)))</f>
        <v>Pashtuns</v>
      </c>
      <c r="G1430" s="15">
        <f>MAX(I1430:DS1430)/H1430</f>
        <v>0.93240491896734257</v>
      </c>
      <c r="H1430">
        <v>12279</v>
      </c>
      <c r="P1430"/>
      <c r="Q1430">
        <v>11449</v>
      </c>
      <c r="R1430"/>
      <c r="CO1430">
        <v>649</v>
      </c>
      <c r="DF1430">
        <v>115</v>
      </c>
      <c r="DG1430">
        <v>33</v>
      </c>
      <c r="DH1430">
        <v>5</v>
      </c>
      <c r="DI1430">
        <v>7</v>
      </c>
      <c r="DJ1430">
        <v>9</v>
      </c>
      <c r="DK1430">
        <v>5</v>
      </c>
      <c r="DL1430">
        <v>3</v>
      </c>
      <c r="DM1430"/>
      <c r="DN1430"/>
      <c r="DO1430"/>
      <c r="DP1430"/>
      <c r="DQ1430"/>
      <c r="DR1430"/>
      <c r="DS1430">
        <v>4</v>
      </c>
    </row>
    <row r="1431" spans="1:123">
      <c r="A1431" t="s">
        <v>6777</v>
      </c>
      <c r="B1431" t="s">
        <v>17266</v>
      </c>
      <c r="C1431" t="s">
        <v>352</v>
      </c>
      <c r="D1431" t="s">
        <v>6775</v>
      </c>
      <c r="E1431" t="s">
        <v>4623</v>
      </c>
      <c r="F1431" s="15" t="str">
        <f>INDEX($I$1:$DS$1,(MATCH(MAX(I1431:DS1431),I1431:DS1431,0)))</f>
        <v>Pashtuns</v>
      </c>
      <c r="G1431" s="15">
        <f>MAX(I1431:DS1431)/H1431</f>
        <v>0.86441087029975383</v>
      </c>
      <c r="H1431">
        <v>20717</v>
      </c>
      <c r="P1431"/>
      <c r="Q1431">
        <v>17908</v>
      </c>
      <c r="R1431"/>
      <c r="CO1431">
        <v>1856</v>
      </c>
      <c r="DF1431">
        <v>171</v>
      </c>
      <c r="DG1431">
        <v>117</v>
      </c>
      <c r="DH1431">
        <v>30</v>
      </c>
      <c r="DI1431">
        <v>556</v>
      </c>
      <c r="DJ1431">
        <v>14</v>
      </c>
      <c r="DK1431">
        <v>56</v>
      </c>
      <c r="DL1431">
        <v>3</v>
      </c>
      <c r="DM1431"/>
      <c r="DN1431"/>
      <c r="DO1431"/>
      <c r="DP1431"/>
      <c r="DQ1431"/>
      <c r="DR1431"/>
      <c r="DS1431">
        <v>6</v>
      </c>
    </row>
    <row r="1432" spans="1:123">
      <c r="A1432" t="s">
        <v>7633</v>
      </c>
      <c r="B1432" t="s">
        <v>17267</v>
      </c>
      <c r="C1432" t="s">
        <v>352</v>
      </c>
      <c r="D1432" t="s">
        <v>7635</v>
      </c>
      <c r="E1432" t="s">
        <v>4891</v>
      </c>
      <c r="F1432" s="15" t="str">
        <f>INDEX($I$1:$DS$1,(MATCH(MAX(I1432:DS1432),I1432:DS1432,0)))</f>
        <v>Urdu</v>
      </c>
      <c r="G1432" s="15">
        <f>MAX(I1432:DS1432)/H1432</f>
        <v>0.67179477986025016</v>
      </c>
      <c r="H1432">
        <v>725153</v>
      </c>
      <c r="P1432"/>
      <c r="Q1432">
        <v>15417</v>
      </c>
      <c r="R1432"/>
      <c r="CO1432">
        <v>4316</v>
      </c>
      <c r="DF1432">
        <v>2090</v>
      </c>
      <c r="DG1432">
        <v>487154</v>
      </c>
      <c r="DH1432">
        <v>34499</v>
      </c>
      <c r="DI1432">
        <v>143238</v>
      </c>
      <c r="DJ1432">
        <v>634</v>
      </c>
      <c r="DK1432">
        <v>9077</v>
      </c>
      <c r="DL1432">
        <v>5002</v>
      </c>
      <c r="DM1432"/>
      <c r="DN1432"/>
      <c r="DO1432"/>
      <c r="DP1432"/>
      <c r="DQ1432"/>
      <c r="DR1432"/>
      <c r="DS1432">
        <v>23726</v>
      </c>
    </row>
    <row r="1433" spans="1:123">
      <c r="A1433" t="s">
        <v>7636</v>
      </c>
      <c r="B1433" t="s">
        <v>17268</v>
      </c>
      <c r="C1433" t="s">
        <v>352</v>
      </c>
      <c r="D1433" t="s">
        <v>7635</v>
      </c>
      <c r="E1433" t="s">
        <v>4787</v>
      </c>
      <c r="F1433" s="15" t="str">
        <f>INDEX($I$1:$DS$1,(MATCH(MAX(I1433:DS1433),I1433:DS1433,0)))</f>
        <v>Sindhi</v>
      </c>
      <c r="G1433" s="15">
        <f>MAX(I1433:DS1433)/H1433</f>
        <v>0.45839985777729153</v>
      </c>
      <c r="H1433">
        <v>1169996</v>
      </c>
      <c r="P1433"/>
      <c r="Q1433">
        <v>51934</v>
      </c>
      <c r="R1433"/>
      <c r="CO1433">
        <v>12579</v>
      </c>
      <c r="DF1433">
        <v>6446</v>
      </c>
      <c r="DG1433">
        <v>444646</v>
      </c>
      <c r="DH1433">
        <v>56772</v>
      </c>
      <c r="DI1433">
        <v>536326</v>
      </c>
      <c r="DJ1433">
        <v>755</v>
      </c>
      <c r="DK1433">
        <v>15041</v>
      </c>
      <c r="DL1433">
        <v>9481</v>
      </c>
      <c r="DM1433"/>
      <c r="DN1433"/>
      <c r="DO1433"/>
      <c r="DP1433"/>
      <c r="DQ1433"/>
      <c r="DR1433"/>
      <c r="DS1433">
        <v>36016</v>
      </c>
    </row>
    <row r="1434" spans="1:123">
      <c r="A1434" t="s">
        <v>7638</v>
      </c>
      <c r="B1434" t="s">
        <v>17269</v>
      </c>
      <c r="C1434" t="s">
        <v>352</v>
      </c>
      <c r="D1434" t="s">
        <v>7635</v>
      </c>
      <c r="E1434" t="s">
        <v>4673</v>
      </c>
      <c r="F1434" s="15" t="str">
        <f>INDEX($I$1:$DS$1,(MATCH(MAX(I1434:DS1434),I1434:DS1434,0)))</f>
        <v>Sindhi</v>
      </c>
      <c r="G1434" s="15">
        <f>MAX(I1434:DS1434)/H1434</f>
        <v>0.90603683324638506</v>
      </c>
      <c r="H1434">
        <v>304779</v>
      </c>
      <c r="P1434"/>
      <c r="Q1434">
        <v>3445</v>
      </c>
      <c r="R1434"/>
      <c r="CO1434">
        <v>1473</v>
      </c>
      <c r="DF1434">
        <v>988</v>
      </c>
      <c r="DG1434">
        <v>5628</v>
      </c>
      <c r="DH1434">
        <v>6576</v>
      </c>
      <c r="DI1434">
        <v>276141</v>
      </c>
      <c r="DJ1434">
        <v>164</v>
      </c>
      <c r="DK1434">
        <v>2778</v>
      </c>
      <c r="DL1434">
        <v>737</v>
      </c>
      <c r="DM1434"/>
      <c r="DN1434"/>
      <c r="DO1434"/>
      <c r="DP1434"/>
      <c r="DQ1434"/>
      <c r="DR1434"/>
      <c r="DS1434">
        <v>6849</v>
      </c>
    </row>
    <row r="1435" spans="1:123">
      <c r="A1435" t="s">
        <v>7064</v>
      </c>
      <c r="B1435" t="s">
        <v>17270</v>
      </c>
      <c r="C1435" t="s">
        <v>352</v>
      </c>
      <c r="D1435" t="s">
        <v>4889</v>
      </c>
      <c r="E1435" t="s">
        <v>4888</v>
      </c>
      <c r="F1435" s="15" t="str">
        <f>INDEX($I$1:$DS$1,(MATCH(MAX(I1435:DS1435),I1435:DS1435,0)))</f>
        <v>Punjabi</v>
      </c>
      <c r="G1435" s="15">
        <f>MAX(I1435:DS1435)/H1435</f>
        <v>0.52268529795823837</v>
      </c>
      <c r="H1435">
        <v>2003368</v>
      </c>
      <c r="P1435"/>
      <c r="Q1435">
        <v>370653</v>
      </c>
      <c r="R1435"/>
      <c r="CO1435">
        <v>2996</v>
      </c>
      <c r="DF1435">
        <v>2540</v>
      </c>
      <c r="DG1435">
        <v>244930</v>
      </c>
      <c r="DH1435">
        <v>1047131</v>
      </c>
      <c r="DI1435">
        <v>15467</v>
      </c>
      <c r="DJ1435">
        <v>41914</v>
      </c>
      <c r="DK1435">
        <v>42513</v>
      </c>
      <c r="DL1435">
        <v>128237</v>
      </c>
      <c r="DM1435"/>
      <c r="DN1435" s="14"/>
      <c r="DO1435"/>
      <c r="DP1435"/>
      <c r="DQ1435"/>
      <c r="DR1435"/>
      <c r="DS1435">
        <v>106987</v>
      </c>
    </row>
    <row r="1436" spans="1:123">
      <c r="A1436" t="s">
        <v>7641</v>
      </c>
      <c r="B1436" t="s">
        <v>17271</v>
      </c>
      <c r="C1436" t="s">
        <v>352</v>
      </c>
      <c r="D1436" t="s">
        <v>7642</v>
      </c>
      <c r="E1436" t="s">
        <v>4931</v>
      </c>
      <c r="F1436" s="15" t="str">
        <f>INDEX($I$1:$DS$1,(MATCH(MAX(I1436:DS1436),I1436:DS1436,0)))</f>
        <v>Sindhi</v>
      </c>
      <c r="G1436" s="15">
        <f>MAX(I1436:DS1436)/H1436</f>
        <v>0.81151937818751219</v>
      </c>
      <c r="H1436">
        <v>159019</v>
      </c>
      <c r="P1436"/>
      <c r="Q1436">
        <v>38</v>
      </c>
      <c r="R1436"/>
      <c r="CO1436">
        <v>13460</v>
      </c>
      <c r="DF1436">
        <v>12979</v>
      </c>
      <c r="DG1436">
        <v>241</v>
      </c>
      <c r="DH1436">
        <v>436</v>
      </c>
      <c r="DI1436">
        <v>129047</v>
      </c>
      <c r="DJ1436">
        <v>19</v>
      </c>
      <c r="DK1436">
        <v>2464</v>
      </c>
      <c r="DL1436">
        <v>116</v>
      </c>
      <c r="DM1436"/>
      <c r="DN1436"/>
      <c r="DO1436"/>
      <c r="DP1436"/>
      <c r="DQ1436"/>
      <c r="DR1436"/>
      <c r="DS1436">
        <v>219</v>
      </c>
    </row>
    <row r="1437" spans="1:123">
      <c r="A1437" t="s">
        <v>7644</v>
      </c>
      <c r="B1437" t="s">
        <v>17272</v>
      </c>
      <c r="C1437" t="s">
        <v>352</v>
      </c>
      <c r="D1437" t="s">
        <v>7642</v>
      </c>
      <c r="E1437" t="s">
        <v>4886</v>
      </c>
      <c r="F1437" s="15" t="str">
        <f>INDEX($I$1:$DS$1,(MATCH(MAX(I1437:DS1437),I1437:DS1437,0)))</f>
        <v>Sindhi</v>
      </c>
      <c r="G1437" s="15">
        <f>MAX(I1437:DS1437)/H1437</f>
        <v>0.83013921344144204</v>
      </c>
      <c r="H1437">
        <v>382578</v>
      </c>
      <c r="P1437"/>
      <c r="Q1437">
        <v>2731</v>
      </c>
      <c r="R1437"/>
      <c r="CO1437">
        <v>28484</v>
      </c>
      <c r="DF1437">
        <v>15791</v>
      </c>
      <c r="DG1437">
        <v>4500</v>
      </c>
      <c r="DH1437">
        <v>3447</v>
      </c>
      <c r="DI1437">
        <v>317593</v>
      </c>
      <c r="DJ1437">
        <v>66</v>
      </c>
      <c r="DK1437">
        <v>8327</v>
      </c>
      <c r="DL1437">
        <v>470</v>
      </c>
      <c r="DM1437"/>
      <c r="DN1437"/>
      <c r="DO1437"/>
      <c r="DP1437"/>
      <c r="DQ1437"/>
      <c r="DR1437"/>
      <c r="DS1437">
        <v>1169</v>
      </c>
    </row>
    <row r="1438" spans="1:123">
      <c r="A1438" t="s">
        <v>7645</v>
      </c>
      <c r="B1438" t="s">
        <v>17273</v>
      </c>
      <c r="C1438" t="s">
        <v>352</v>
      </c>
      <c r="D1438" t="s">
        <v>7642</v>
      </c>
      <c r="E1438" t="s">
        <v>4569</v>
      </c>
      <c r="F1438" s="15" t="str">
        <f>INDEX($I$1:$DS$1,(MATCH(MAX(I1438:DS1438),I1438:DS1438,0)))</f>
        <v>Sindhi</v>
      </c>
      <c r="G1438" s="15">
        <f>MAX(I1438:DS1438)/H1438</f>
        <v>0.95667279743539058</v>
      </c>
      <c r="H1438">
        <v>465412</v>
      </c>
      <c r="P1438"/>
      <c r="Q1438">
        <v>204</v>
      </c>
      <c r="R1438"/>
      <c r="CO1438">
        <v>10763</v>
      </c>
      <c r="DF1438">
        <v>4054</v>
      </c>
      <c r="DG1438">
        <v>711</v>
      </c>
      <c r="DH1438">
        <v>1274</v>
      </c>
      <c r="DI1438">
        <v>445247</v>
      </c>
      <c r="DJ1438">
        <v>4</v>
      </c>
      <c r="DK1438">
        <v>2636</v>
      </c>
      <c r="DL1438">
        <v>347</v>
      </c>
      <c r="DM1438"/>
      <c r="DN1438"/>
      <c r="DO1438"/>
      <c r="DP1438"/>
      <c r="DQ1438"/>
      <c r="DR1438"/>
      <c r="DS1438">
        <v>172</v>
      </c>
    </row>
    <row r="1439" spans="1:123">
      <c r="A1439" t="s">
        <v>6779</v>
      </c>
      <c r="B1439" t="s">
        <v>17274</v>
      </c>
      <c r="C1439" t="s">
        <v>352</v>
      </c>
      <c r="D1439" t="s">
        <v>6781</v>
      </c>
      <c r="E1439" t="s">
        <v>4932</v>
      </c>
      <c r="F1439" s="15" t="str">
        <f>INDEX($I$1:$DS$1,(MATCH(MAX(I1439:DS1439),I1439:DS1439,0)))</f>
        <v>Balochis</v>
      </c>
      <c r="G1439" s="15">
        <f>MAX(I1439:DS1439)/H1439</f>
        <v>0.51230619249208742</v>
      </c>
      <c r="H1439">
        <v>74881</v>
      </c>
      <c r="P1439"/>
      <c r="Q1439">
        <v>179</v>
      </c>
      <c r="R1439"/>
      <c r="CO1439">
        <v>38362</v>
      </c>
      <c r="DF1439">
        <v>14474</v>
      </c>
      <c r="DG1439">
        <v>460</v>
      </c>
      <c r="DH1439">
        <v>41</v>
      </c>
      <c r="DI1439">
        <v>14510</v>
      </c>
      <c r="DJ1439">
        <v>6</v>
      </c>
      <c r="DK1439">
        <v>6481</v>
      </c>
      <c r="DL1439">
        <v>182</v>
      </c>
      <c r="DM1439"/>
      <c r="DN1439"/>
      <c r="DO1439"/>
      <c r="DP1439"/>
      <c r="DQ1439"/>
      <c r="DR1439"/>
      <c r="DS1439">
        <v>186</v>
      </c>
    </row>
    <row r="1440" spans="1:123">
      <c r="A1440" t="s">
        <v>6783</v>
      </c>
      <c r="B1440" t="s">
        <v>17275</v>
      </c>
      <c r="C1440" t="s">
        <v>352</v>
      </c>
      <c r="D1440" t="s">
        <v>6781</v>
      </c>
      <c r="E1440" t="s">
        <v>4871</v>
      </c>
      <c r="F1440" s="15" t="str">
        <f>INDEX($I$1:$DS$1,(MATCH(MAX(I1440:DS1440),I1440:DS1440,0)))</f>
        <v>Balochis</v>
      </c>
      <c r="G1440" s="15">
        <f>MAX(I1440:DS1440)/H1440</f>
        <v>0.6130236323162368</v>
      </c>
      <c r="H1440">
        <v>311311</v>
      </c>
      <c r="P1440"/>
      <c r="Q1440">
        <v>2168</v>
      </c>
      <c r="R1440"/>
      <c r="CO1440">
        <v>190841</v>
      </c>
      <c r="DF1440">
        <v>42614</v>
      </c>
      <c r="DG1440">
        <v>1227</v>
      </c>
      <c r="DH1440">
        <v>442</v>
      </c>
      <c r="DI1440">
        <v>41556</v>
      </c>
      <c r="DJ1440">
        <v>123</v>
      </c>
      <c r="DK1440">
        <v>30811</v>
      </c>
      <c r="DL1440">
        <v>655</v>
      </c>
      <c r="DM1440"/>
      <c r="DN1440"/>
      <c r="DO1440"/>
      <c r="DP1440"/>
      <c r="DQ1440"/>
      <c r="DR1440"/>
      <c r="DS1440">
        <v>874</v>
      </c>
    </row>
    <row r="1441" spans="1:123">
      <c r="A1441" t="s">
        <v>6785</v>
      </c>
      <c r="B1441" t="s">
        <v>17276</v>
      </c>
      <c r="C1441" t="s">
        <v>352</v>
      </c>
      <c r="D1441" t="s">
        <v>6781</v>
      </c>
      <c r="E1441" t="s">
        <v>4544</v>
      </c>
      <c r="F1441" s="15" t="str">
        <f>INDEX($I$1:$DS$1,(MATCH(MAX(I1441:DS1441),I1441:DS1441,0)))</f>
        <v>Balochis</v>
      </c>
      <c r="G1441" s="15">
        <f>MAX(I1441:DS1441)/H1441</f>
        <v>0.35741784239504476</v>
      </c>
      <c r="H1441">
        <v>185984</v>
      </c>
      <c r="P1441"/>
      <c r="Q1441">
        <v>1093</v>
      </c>
      <c r="R1441"/>
      <c r="CO1441">
        <v>66474</v>
      </c>
      <c r="DF1441">
        <v>22958</v>
      </c>
      <c r="DG1441">
        <v>573</v>
      </c>
      <c r="DH1441">
        <v>610</v>
      </c>
      <c r="DI1441">
        <v>49938</v>
      </c>
      <c r="DJ1441">
        <v>22</v>
      </c>
      <c r="DK1441">
        <v>43221</v>
      </c>
      <c r="DL1441">
        <v>319</v>
      </c>
      <c r="DM1441"/>
      <c r="DN1441"/>
      <c r="DO1441"/>
      <c r="DP1441"/>
      <c r="DQ1441"/>
      <c r="DR1441"/>
      <c r="DS1441">
        <v>776</v>
      </c>
    </row>
    <row r="1442" spans="1:123">
      <c r="A1442" t="s">
        <v>7647</v>
      </c>
      <c r="B1442" t="s">
        <v>17277</v>
      </c>
      <c r="C1442" t="s">
        <v>352</v>
      </c>
      <c r="D1442" t="s">
        <v>7649</v>
      </c>
      <c r="E1442" t="s">
        <v>4803</v>
      </c>
      <c r="F1442" s="15" t="str">
        <f>INDEX($I$1:$DS$1,(MATCH(MAX(I1442:DS1442),I1442:DS1442,0)))</f>
        <v>Sindhi</v>
      </c>
      <c r="G1442" s="15">
        <f>MAX(I1442:DS1442)/H1442</f>
        <v>0.70592129442568763</v>
      </c>
      <c r="H1442">
        <v>438063</v>
      </c>
      <c r="P1442"/>
      <c r="Q1442">
        <v>24235</v>
      </c>
      <c r="R1442"/>
      <c r="CO1442">
        <v>12729</v>
      </c>
      <c r="DF1442">
        <v>2333</v>
      </c>
      <c r="DG1442">
        <v>39241</v>
      </c>
      <c r="DH1442">
        <v>34328</v>
      </c>
      <c r="DI1442">
        <v>309238</v>
      </c>
      <c r="DJ1442">
        <v>522</v>
      </c>
      <c r="DK1442">
        <v>10453</v>
      </c>
      <c r="DL1442">
        <v>3396</v>
      </c>
      <c r="DM1442"/>
      <c r="DN1442"/>
      <c r="DO1442"/>
      <c r="DP1442"/>
      <c r="DQ1442"/>
      <c r="DR1442"/>
      <c r="DS1442">
        <v>1588</v>
      </c>
    </row>
    <row r="1443" spans="1:123">
      <c r="A1443" t="s">
        <v>7651</v>
      </c>
      <c r="B1443" t="s">
        <v>17278</v>
      </c>
      <c r="C1443" t="s">
        <v>352</v>
      </c>
      <c r="D1443" t="s">
        <v>7649</v>
      </c>
      <c r="E1443" t="s">
        <v>4765</v>
      </c>
      <c r="F1443" s="15" t="str">
        <f>INDEX($I$1:$DS$1,(MATCH(MAX(I1443:DS1443),I1443:DS1443,0)))</f>
        <v>Sindhi</v>
      </c>
      <c r="G1443" s="15">
        <f>MAX(I1443:DS1443)/H1443</f>
        <v>0.96158163192816448</v>
      </c>
      <c r="H1443">
        <v>140766</v>
      </c>
      <c r="P1443"/>
      <c r="Q1443">
        <v>2624</v>
      </c>
      <c r="R1443"/>
      <c r="CO1443">
        <v>1425</v>
      </c>
      <c r="DF1443">
        <v>172</v>
      </c>
      <c r="DG1443">
        <v>258</v>
      </c>
      <c r="DH1443">
        <v>240</v>
      </c>
      <c r="DI1443">
        <v>135358</v>
      </c>
      <c r="DJ1443">
        <v>127</v>
      </c>
      <c r="DK1443">
        <v>477</v>
      </c>
      <c r="DL1443">
        <v>41</v>
      </c>
      <c r="DM1443"/>
      <c r="DN1443"/>
      <c r="DO1443"/>
      <c r="DP1443"/>
      <c r="DQ1443"/>
      <c r="DR1443"/>
      <c r="DS1443">
        <v>44</v>
      </c>
    </row>
    <row r="1444" spans="1:123">
      <c r="A1444" t="s">
        <v>7653</v>
      </c>
      <c r="B1444" t="s">
        <v>17279</v>
      </c>
      <c r="C1444" t="s">
        <v>352</v>
      </c>
      <c r="D1444" t="s">
        <v>7649</v>
      </c>
      <c r="E1444" t="s">
        <v>4633</v>
      </c>
      <c r="F1444" s="15" t="str">
        <f>INDEX($I$1:$DS$1,(MATCH(MAX(I1444:DS1444),I1444:DS1444,0)))</f>
        <v>Sindhi</v>
      </c>
      <c r="G1444" s="15">
        <f>MAX(I1444:DS1444)/H1444</f>
        <v>0.97984189283847944</v>
      </c>
      <c r="H1444">
        <v>269817</v>
      </c>
      <c r="P1444"/>
      <c r="Q1444">
        <v>195</v>
      </c>
      <c r="R1444"/>
      <c r="CO1444">
        <v>2309</v>
      </c>
      <c r="DF1444">
        <v>439</v>
      </c>
      <c r="DG1444">
        <v>562</v>
      </c>
      <c r="DH1444">
        <v>744</v>
      </c>
      <c r="DI1444">
        <v>264378</v>
      </c>
      <c r="DJ1444">
        <v>3</v>
      </c>
      <c r="DK1444">
        <v>778</v>
      </c>
      <c r="DL1444">
        <v>341</v>
      </c>
      <c r="DM1444"/>
      <c r="DN1444"/>
      <c r="DO1444"/>
      <c r="DP1444"/>
      <c r="DQ1444"/>
      <c r="DR1444"/>
      <c r="DS1444">
        <v>68</v>
      </c>
    </row>
    <row r="1445" spans="1:123">
      <c r="A1445" t="s">
        <v>7655</v>
      </c>
      <c r="B1445" t="s">
        <v>17280</v>
      </c>
      <c r="C1445" t="s">
        <v>352</v>
      </c>
      <c r="D1445" t="s">
        <v>7649</v>
      </c>
      <c r="E1445" t="s">
        <v>4571</v>
      </c>
      <c r="F1445" s="15" t="str">
        <f>INDEX($I$1:$DS$1,(MATCH(MAX(I1445:DS1445),I1445:DS1445,0)))</f>
        <v>Sindhi</v>
      </c>
      <c r="G1445" s="15">
        <f>MAX(I1445:DS1445)/H1445</f>
        <v>0.91893268714460763</v>
      </c>
      <c r="H1445">
        <v>145262</v>
      </c>
      <c r="P1445"/>
      <c r="Q1445">
        <v>356</v>
      </c>
      <c r="R1445"/>
      <c r="CO1445">
        <v>2724</v>
      </c>
      <c r="DF1445">
        <v>605</v>
      </c>
      <c r="DG1445">
        <v>970</v>
      </c>
      <c r="DH1445">
        <v>4595</v>
      </c>
      <c r="DI1445">
        <v>133486</v>
      </c>
      <c r="DJ1445">
        <v>57</v>
      </c>
      <c r="DK1445">
        <v>2030</v>
      </c>
      <c r="DL1445">
        <v>227</v>
      </c>
      <c r="DM1445"/>
      <c r="DN1445"/>
      <c r="DO1445"/>
      <c r="DP1445"/>
      <c r="DQ1445"/>
      <c r="DR1445"/>
      <c r="DS1445">
        <v>212</v>
      </c>
    </row>
    <row r="1446" spans="1:123">
      <c r="A1446" t="s">
        <v>6787</v>
      </c>
      <c r="B1446" t="s">
        <v>17281</v>
      </c>
      <c r="C1446" t="s">
        <v>352</v>
      </c>
      <c r="D1446" t="s">
        <v>6789</v>
      </c>
      <c r="E1446" t="s">
        <v>4933</v>
      </c>
      <c r="F1446" s="15" t="str">
        <f>INDEX($I$1:$DS$1,(MATCH(MAX(I1446:DS1446),I1446:DS1446,0)))</f>
        <v>Balochis</v>
      </c>
      <c r="G1446" s="15">
        <f>MAX(I1446:DS1446)/H1446</f>
        <v>0.62182493161391172</v>
      </c>
      <c r="H1446">
        <v>51180</v>
      </c>
      <c r="P1446"/>
      <c r="Q1446">
        <v>16</v>
      </c>
      <c r="R1446"/>
      <c r="CO1446">
        <v>31825</v>
      </c>
      <c r="DF1446">
        <v>3253</v>
      </c>
      <c r="DG1446">
        <v>41</v>
      </c>
      <c r="DH1446">
        <v>29</v>
      </c>
      <c r="DI1446">
        <v>14204</v>
      </c>
      <c r="DJ1446">
        <v>12</v>
      </c>
      <c r="DK1446">
        <v>1765</v>
      </c>
      <c r="DL1446">
        <v>19</v>
      </c>
      <c r="DM1446"/>
      <c r="DN1446"/>
      <c r="DO1446"/>
      <c r="DP1446"/>
      <c r="DQ1446"/>
      <c r="DR1446"/>
      <c r="DS1446">
        <v>16</v>
      </c>
    </row>
    <row r="1447" spans="1:123">
      <c r="A1447" t="s">
        <v>6791</v>
      </c>
      <c r="B1447" t="s">
        <v>17282</v>
      </c>
      <c r="C1447" t="s">
        <v>352</v>
      </c>
      <c r="D1447" t="s">
        <v>6789</v>
      </c>
      <c r="E1447" t="s">
        <v>4874</v>
      </c>
      <c r="F1447" s="15" t="str">
        <f>INDEX($I$1:$DS$1,(MATCH(MAX(I1447:DS1447),I1447:DS1447,0)))</f>
        <v>Balochis</v>
      </c>
      <c r="G1447" s="15">
        <f>MAX(I1447:DS1447)/H1447</f>
        <v>0.89374596449891819</v>
      </c>
      <c r="H1447">
        <v>88279</v>
      </c>
      <c r="P1447"/>
      <c r="Q1447">
        <v>57</v>
      </c>
      <c r="R1447"/>
      <c r="CO1447">
        <v>78899</v>
      </c>
      <c r="DF1447">
        <v>720</v>
      </c>
      <c r="DG1447">
        <v>212</v>
      </c>
      <c r="DH1447">
        <v>25</v>
      </c>
      <c r="DI1447">
        <v>6428</v>
      </c>
      <c r="DJ1447">
        <v>30</v>
      </c>
      <c r="DK1447">
        <v>1851</v>
      </c>
      <c r="DL1447">
        <v>43</v>
      </c>
      <c r="DM1447"/>
      <c r="DN1447"/>
      <c r="DO1447"/>
      <c r="DP1447"/>
      <c r="DQ1447"/>
      <c r="DR1447"/>
      <c r="DS1447">
        <v>14</v>
      </c>
    </row>
    <row r="1448" spans="1:123">
      <c r="A1448" t="s">
        <v>6792</v>
      </c>
      <c r="B1448" t="s">
        <v>17283</v>
      </c>
      <c r="C1448" t="s">
        <v>352</v>
      </c>
      <c r="D1448" t="s">
        <v>6789</v>
      </c>
      <c r="E1448" t="s">
        <v>4739</v>
      </c>
      <c r="F1448" s="15" t="str">
        <f>INDEX($I$1:$DS$1,(MATCH(MAX(I1448:DS1448),I1448:DS1448,0)))</f>
        <v>Saraiki</v>
      </c>
      <c r="G1448" s="15">
        <f>MAX(I1448:DS1448)/H1448</f>
        <v>0.51202203156445292</v>
      </c>
      <c r="H1448">
        <v>9441</v>
      </c>
      <c r="P1448"/>
      <c r="Q1448">
        <v>6</v>
      </c>
      <c r="R1448"/>
      <c r="CO1448">
        <v>2918</v>
      </c>
      <c r="DF1448">
        <v>925</v>
      </c>
      <c r="DG1448">
        <v>29</v>
      </c>
      <c r="DH1448">
        <v>22</v>
      </c>
      <c r="DI1448">
        <v>698</v>
      </c>
      <c r="DJ1448">
        <v>1</v>
      </c>
      <c r="DK1448">
        <v>4834</v>
      </c>
      <c r="DL1448">
        <v>3</v>
      </c>
      <c r="DM1448"/>
      <c r="DN1448"/>
      <c r="DO1448"/>
      <c r="DP1448"/>
      <c r="DQ1448"/>
      <c r="DR1448"/>
      <c r="DS1448">
        <v>5</v>
      </c>
    </row>
    <row r="1449" spans="1:123">
      <c r="A1449" t="s">
        <v>7393</v>
      </c>
      <c r="B1449" t="s">
        <v>17284</v>
      </c>
      <c r="C1449" t="s">
        <v>352</v>
      </c>
      <c r="D1449" t="s">
        <v>7395</v>
      </c>
      <c r="E1449" t="s">
        <v>5041</v>
      </c>
      <c r="F1449" s="15" t="str">
        <f>INDEX($I$1:$DS$1,(MATCH(MAX(I1449:DS1449),I1449:DS1449,0)))</f>
        <v>Punjabi</v>
      </c>
      <c r="G1449" s="15">
        <f>MAX(I1449:DS1449)/H1449</f>
        <v>0.95953950555204437</v>
      </c>
      <c r="H1449">
        <v>433534</v>
      </c>
      <c r="P1449"/>
      <c r="Q1449">
        <v>2064</v>
      </c>
      <c r="R1449"/>
      <c r="CO1449">
        <v>86</v>
      </c>
      <c r="DF1449">
        <v>60</v>
      </c>
      <c r="DG1449">
        <v>5251</v>
      </c>
      <c r="DH1449">
        <v>415993</v>
      </c>
      <c r="DI1449">
        <v>374</v>
      </c>
      <c r="DJ1449">
        <v>1276</v>
      </c>
      <c r="DK1449">
        <v>3756</v>
      </c>
      <c r="DL1449">
        <v>51</v>
      </c>
      <c r="DM1449"/>
      <c r="DN1449"/>
      <c r="DO1449"/>
      <c r="DP1449"/>
      <c r="DQ1449"/>
      <c r="DR1449"/>
      <c r="DS1449">
        <v>4623</v>
      </c>
    </row>
    <row r="1450" spans="1:123">
      <c r="A1450" t="s">
        <v>7397</v>
      </c>
      <c r="B1450" t="s">
        <v>16847</v>
      </c>
      <c r="C1450" t="s">
        <v>352</v>
      </c>
      <c r="D1450" t="s">
        <v>7395</v>
      </c>
      <c r="E1450" t="s">
        <v>4897</v>
      </c>
      <c r="F1450" s="15" t="str">
        <f>INDEX($I$1:$DS$1,(MATCH(MAX(I1450:DS1450),I1450:DS1450,0)))</f>
        <v>Punjabi</v>
      </c>
      <c r="G1450" s="15">
        <f>MAX(I1450:DS1450)/H1450</f>
        <v>0.95853087780761137</v>
      </c>
      <c r="H1450">
        <v>295714</v>
      </c>
      <c r="P1450"/>
      <c r="Q1450">
        <v>775</v>
      </c>
      <c r="R1450"/>
      <c r="CO1450">
        <v>7</v>
      </c>
      <c r="DF1450">
        <v>7</v>
      </c>
      <c r="DG1450">
        <v>2406</v>
      </c>
      <c r="DH1450">
        <v>283451</v>
      </c>
      <c r="DI1450">
        <v>805</v>
      </c>
      <c r="DJ1450">
        <v>2523</v>
      </c>
      <c r="DK1450">
        <v>4461</v>
      </c>
      <c r="DL1450">
        <v>38</v>
      </c>
      <c r="DM1450"/>
      <c r="DN1450"/>
      <c r="DO1450"/>
      <c r="DP1450"/>
      <c r="DQ1450"/>
      <c r="DR1450"/>
      <c r="DS1450">
        <v>1241</v>
      </c>
    </row>
    <row r="1451" spans="1:123">
      <c r="A1451" t="s">
        <v>7399</v>
      </c>
      <c r="B1451" t="s">
        <v>17285</v>
      </c>
      <c r="C1451" t="s">
        <v>352</v>
      </c>
      <c r="D1451" t="s">
        <v>7395</v>
      </c>
      <c r="E1451" t="s">
        <v>4872</v>
      </c>
      <c r="F1451" s="15" t="str">
        <f>INDEX($I$1:$DS$1,(MATCH(MAX(I1451:DS1451),I1451:DS1451,0)))</f>
        <v>Punjabi</v>
      </c>
      <c r="G1451" s="15">
        <f>MAX(I1451:DS1451)/H1451</f>
        <v>0.92650691075614855</v>
      </c>
      <c r="H1451">
        <v>1464818</v>
      </c>
      <c r="P1451"/>
      <c r="Q1451">
        <v>11476</v>
      </c>
      <c r="R1451"/>
      <c r="CO1451">
        <v>153</v>
      </c>
      <c r="DF1451">
        <v>93</v>
      </c>
      <c r="DG1451">
        <v>88395</v>
      </c>
      <c r="DH1451">
        <v>1357164</v>
      </c>
      <c r="DI1451">
        <v>246</v>
      </c>
      <c r="DJ1451">
        <v>765</v>
      </c>
      <c r="DK1451">
        <v>2854</v>
      </c>
      <c r="DL1451">
        <v>1748</v>
      </c>
      <c r="DM1451"/>
      <c r="DN1451"/>
      <c r="DO1451"/>
      <c r="DP1451"/>
      <c r="DQ1451"/>
      <c r="DR1451"/>
      <c r="DS1451">
        <v>1924</v>
      </c>
    </row>
    <row r="1452" spans="1:123">
      <c r="A1452" t="s">
        <v>7400</v>
      </c>
      <c r="B1452" t="s">
        <v>17286</v>
      </c>
      <c r="C1452" t="s">
        <v>352</v>
      </c>
      <c r="D1452" t="s">
        <v>7395</v>
      </c>
      <c r="E1452" t="s">
        <v>4614</v>
      </c>
      <c r="F1452" s="15" t="str">
        <f>INDEX($I$1:$DS$1,(MATCH(MAX(I1452:DS1452),I1452:DS1452,0)))</f>
        <v>Punjabi</v>
      </c>
      <c r="G1452" s="15">
        <f>MAX(I1452:DS1452)/H1452</f>
        <v>0.95609287470810311</v>
      </c>
      <c r="H1452">
        <v>548567</v>
      </c>
      <c r="P1452"/>
      <c r="Q1452">
        <v>2485</v>
      </c>
      <c r="R1452"/>
      <c r="CO1452">
        <v>94</v>
      </c>
      <c r="DF1452">
        <v>19</v>
      </c>
      <c r="DG1452">
        <v>16328</v>
      </c>
      <c r="DH1452">
        <v>524481</v>
      </c>
      <c r="DI1452">
        <v>205</v>
      </c>
      <c r="DJ1452">
        <v>2804</v>
      </c>
      <c r="DK1452">
        <v>1603</v>
      </c>
      <c r="DL1452">
        <v>262</v>
      </c>
      <c r="DM1452"/>
      <c r="DN1452"/>
      <c r="DO1452"/>
      <c r="DP1452"/>
      <c r="DQ1452"/>
      <c r="DR1452"/>
      <c r="DS1452">
        <v>286</v>
      </c>
    </row>
    <row r="1453" spans="1:123">
      <c r="A1453" t="s">
        <v>7402</v>
      </c>
      <c r="B1453" t="s">
        <v>17287</v>
      </c>
      <c r="C1453" t="s">
        <v>352</v>
      </c>
      <c r="D1453" t="s">
        <v>7404</v>
      </c>
      <c r="E1453" t="s">
        <v>4954</v>
      </c>
      <c r="F1453" s="15" t="str">
        <f>INDEX($I$1:$DS$1,(MATCH(MAX(I1453:DS1453),I1453:DS1453,0)))</f>
        <v>Punjabi</v>
      </c>
      <c r="G1453" s="15">
        <f>MAX(I1453:DS1453)/H1453</f>
        <v>0.92207661501687876</v>
      </c>
      <c r="H1453">
        <v>238465</v>
      </c>
      <c r="P1453"/>
      <c r="Q1453">
        <v>9230</v>
      </c>
      <c r="R1453"/>
      <c r="CO1453">
        <v>137</v>
      </c>
      <c r="DF1453">
        <v>24</v>
      </c>
      <c r="DG1453">
        <v>6012</v>
      </c>
      <c r="DH1453">
        <v>219883</v>
      </c>
      <c r="DI1453">
        <v>1240</v>
      </c>
      <c r="DJ1453">
        <v>305</v>
      </c>
      <c r="DK1453">
        <v>801</v>
      </c>
      <c r="DL1453">
        <v>407</v>
      </c>
      <c r="DM1453"/>
      <c r="DN1453"/>
      <c r="DO1453"/>
      <c r="DP1453"/>
      <c r="DQ1453"/>
      <c r="DR1453"/>
      <c r="DS1453">
        <v>426</v>
      </c>
    </row>
    <row r="1454" spans="1:123">
      <c r="A1454" t="s">
        <v>7406</v>
      </c>
      <c r="B1454" t="s">
        <v>17288</v>
      </c>
      <c r="C1454" t="s">
        <v>352</v>
      </c>
      <c r="D1454" t="s">
        <v>7404</v>
      </c>
      <c r="E1454" t="s">
        <v>4870</v>
      </c>
      <c r="F1454" s="15" t="str">
        <f>INDEX($I$1:$DS$1,(MATCH(MAX(I1454:DS1454),I1454:DS1454,0)))</f>
        <v>Punjabi</v>
      </c>
      <c r="G1454" s="15">
        <f>MAX(I1454:DS1454)/H1454</f>
        <v>0.91468717432709234</v>
      </c>
      <c r="H1454">
        <v>445232</v>
      </c>
      <c r="P1454"/>
      <c r="Q1454">
        <v>14035</v>
      </c>
      <c r="R1454"/>
      <c r="CO1454">
        <v>334</v>
      </c>
      <c r="DF1454">
        <v>68</v>
      </c>
      <c r="DG1454">
        <v>18142</v>
      </c>
      <c r="DH1454">
        <v>407248</v>
      </c>
      <c r="DI1454">
        <v>1140</v>
      </c>
      <c r="DJ1454">
        <v>856</v>
      </c>
      <c r="DK1454">
        <v>2101</v>
      </c>
      <c r="DL1454">
        <v>741</v>
      </c>
      <c r="DM1454"/>
      <c r="DN1454"/>
      <c r="DO1454"/>
      <c r="DP1454"/>
      <c r="DQ1454"/>
      <c r="DR1454"/>
      <c r="DS1454">
        <v>567</v>
      </c>
    </row>
    <row r="1455" spans="1:123">
      <c r="A1455" t="s">
        <v>7407</v>
      </c>
      <c r="B1455" t="s">
        <v>17289</v>
      </c>
      <c r="C1455" t="s">
        <v>352</v>
      </c>
      <c r="D1455" t="s">
        <v>7404</v>
      </c>
      <c r="E1455" t="s">
        <v>4684</v>
      </c>
      <c r="F1455" s="15" t="str">
        <f>INDEX($I$1:$DS$1,(MATCH(MAX(I1455:DS1455),I1455:DS1455,0)))</f>
        <v>Punjabi</v>
      </c>
      <c r="G1455" s="15">
        <f>MAX(I1455:DS1455)/H1455</f>
        <v>0.98316416350741154</v>
      </c>
      <c r="H1455">
        <v>336841</v>
      </c>
      <c r="P1455"/>
      <c r="Q1455">
        <v>3162</v>
      </c>
      <c r="R1455"/>
      <c r="CO1455">
        <v>92</v>
      </c>
      <c r="DF1455">
        <v>17</v>
      </c>
      <c r="DG1455">
        <v>1768</v>
      </c>
      <c r="DH1455">
        <v>331170</v>
      </c>
      <c r="DI1455">
        <v>45</v>
      </c>
      <c r="DJ1455">
        <v>11</v>
      </c>
      <c r="DK1455">
        <v>547</v>
      </c>
      <c r="DL1455">
        <v>15</v>
      </c>
      <c r="DM1455"/>
      <c r="DN1455"/>
      <c r="DO1455"/>
      <c r="DP1455"/>
      <c r="DQ1455"/>
      <c r="DR1455"/>
      <c r="DS1455">
        <v>14</v>
      </c>
    </row>
    <row r="1456" spans="1:123">
      <c r="A1456" t="s">
        <v>7409</v>
      </c>
      <c r="B1456" t="s">
        <v>17290</v>
      </c>
      <c r="C1456" t="s">
        <v>352</v>
      </c>
      <c r="D1456" t="s">
        <v>7404</v>
      </c>
      <c r="E1456" t="s">
        <v>4604</v>
      </c>
      <c r="F1456" s="15" t="str">
        <f>INDEX($I$1:$DS$1,(MATCH(MAX(I1456:DS1456),I1456:DS1456,0)))</f>
        <v>Punjabi</v>
      </c>
      <c r="G1456" s="15">
        <f>MAX(I1456:DS1456)/H1456</f>
        <v>0.49335446957124812</v>
      </c>
      <c r="H1456">
        <v>201865</v>
      </c>
      <c r="P1456"/>
      <c r="Q1456">
        <v>3853</v>
      </c>
      <c r="R1456"/>
      <c r="CO1456">
        <v>13</v>
      </c>
      <c r="DF1456">
        <v>38</v>
      </c>
      <c r="DG1456">
        <v>1897</v>
      </c>
      <c r="DH1456">
        <v>99591</v>
      </c>
      <c r="DI1456">
        <v>95</v>
      </c>
      <c r="DJ1456">
        <v>994</v>
      </c>
      <c r="DK1456">
        <v>217</v>
      </c>
      <c r="DL1456">
        <v>787</v>
      </c>
      <c r="DM1456"/>
      <c r="DN1456"/>
      <c r="DO1456"/>
      <c r="DP1456"/>
      <c r="DQ1456"/>
      <c r="DR1456"/>
      <c r="DS1456">
        <v>94380</v>
      </c>
    </row>
    <row r="1457" spans="1:123">
      <c r="A1457" t="s">
        <v>6794</v>
      </c>
      <c r="B1457" t="s">
        <v>17291</v>
      </c>
      <c r="C1457" t="s">
        <v>352</v>
      </c>
      <c r="D1457" t="s">
        <v>6796</v>
      </c>
      <c r="E1457" t="s">
        <v>5020</v>
      </c>
      <c r="F1457" s="15" t="str">
        <f>INDEX($I$1:$DS$1,(MATCH(MAX(I1457:DS1457),I1457:DS1457,0)))</f>
        <v>Saraiki</v>
      </c>
      <c r="G1457" s="15">
        <f>MAX(I1457:DS1457)/H1457</f>
        <v>0.55351745460418544</v>
      </c>
      <c r="H1457">
        <v>43341</v>
      </c>
      <c r="P1457"/>
      <c r="Q1457">
        <v>23</v>
      </c>
      <c r="R1457"/>
      <c r="CO1457">
        <v>6323</v>
      </c>
      <c r="DF1457">
        <v>6427</v>
      </c>
      <c r="DG1457">
        <v>122</v>
      </c>
      <c r="DH1457">
        <v>20</v>
      </c>
      <c r="DI1457">
        <v>6409</v>
      </c>
      <c r="DJ1457">
        <v>16</v>
      </c>
      <c r="DK1457">
        <v>23990</v>
      </c>
      <c r="DL1457">
        <v>4</v>
      </c>
      <c r="DM1457"/>
      <c r="DN1457"/>
      <c r="DO1457"/>
      <c r="DP1457"/>
      <c r="DQ1457"/>
      <c r="DR1457"/>
      <c r="DS1457">
        <v>7</v>
      </c>
    </row>
    <row r="1458" spans="1:123">
      <c r="A1458" t="s">
        <v>6798</v>
      </c>
      <c r="B1458" t="s">
        <v>17292</v>
      </c>
      <c r="C1458" t="s">
        <v>352</v>
      </c>
      <c r="D1458" t="s">
        <v>6796</v>
      </c>
      <c r="E1458" t="s">
        <v>5005</v>
      </c>
      <c r="F1458" s="15" t="str">
        <f>INDEX($I$1:$DS$1,(MATCH(MAX(I1458:DS1458),I1458:DS1458,0)))</f>
        <v>Saraiki</v>
      </c>
      <c r="G1458" s="15">
        <f>MAX(I1458:DS1458)/H1458</f>
        <v>0.37826542697286925</v>
      </c>
      <c r="H1458">
        <v>73459</v>
      </c>
      <c r="P1458"/>
      <c r="Q1458">
        <v>186</v>
      </c>
      <c r="R1458"/>
      <c r="CO1458">
        <v>24885</v>
      </c>
      <c r="DF1458">
        <v>4918</v>
      </c>
      <c r="DG1458">
        <v>173</v>
      </c>
      <c r="DH1458">
        <v>54</v>
      </c>
      <c r="DI1458">
        <v>15439</v>
      </c>
      <c r="DJ1458">
        <v>5</v>
      </c>
      <c r="DK1458">
        <v>27787</v>
      </c>
      <c r="DL1458">
        <v>1</v>
      </c>
      <c r="DM1458"/>
      <c r="DN1458"/>
      <c r="DO1458"/>
      <c r="DP1458"/>
      <c r="DQ1458"/>
      <c r="DR1458"/>
      <c r="DS1458">
        <v>11</v>
      </c>
    </row>
    <row r="1459" spans="1:123">
      <c r="A1459" t="s">
        <v>6800</v>
      </c>
      <c r="B1459" t="s">
        <v>17293</v>
      </c>
      <c r="C1459" t="s">
        <v>352</v>
      </c>
      <c r="D1459" t="s">
        <v>6796</v>
      </c>
      <c r="E1459" t="s">
        <v>4956</v>
      </c>
      <c r="F1459" s="15" t="str">
        <f>INDEX($I$1:$DS$1,(MATCH(MAX(I1459:DS1459),I1459:DS1459,0)))</f>
        <v>Balochis</v>
      </c>
      <c r="G1459" s="15">
        <f>MAX(I1459:DS1459)/H1459</f>
        <v>0.6631909221732053</v>
      </c>
      <c r="H1459">
        <v>42389</v>
      </c>
      <c r="P1459"/>
      <c r="Q1459">
        <v>406</v>
      </c>
      <c r="R1459"/>
      <c r="CO1459">
        <v>28112</v>
      </c>
      <c r="DF1459">
        <v>4621</v>
      </c>
      <c r="DG1459">
        <v>262</v>
      </c>
      <c r="DH1459">
        <v>149</v>
      </c>
      <c r="DI1459">
        <v>6022</v>
      </c>
      <c r="DJ1459">
        <v>105</v>
      </c>
      <c r="DK1459">
        <v>2673</v>
      </c>
      <c r="DL1459">
        <v>29</v>
      </c>
      <c r="DM1459"/>
      <c r="DN1459"/>
      <c r="DO1459"/>
      <c r="DP1459"/>
      <c r="DQ1459"/>
      <c r="DR1459"/>
      <c r="DS1459">
        <v>10</v>
      </c>
    </row>
    <row r="1460" spans="1:123">
      <c r="A1460" t="s">
        <v>6802</v>
      </c>
      <c r="B1460" t="s">
        <v>16844</v>
      </c>
      <c r="C1460" t="s">
        <v>352</v>
      </c>
      <c r="D1460" t="s">
        <v>6796</v>
      </c>
      <c r="E1460" t="s">
        <v>4824</v>
      </c>
      <c r="F1460" s="15" t="str">
        <f>INDEX($I$1:$DS$1,(MATCH(MAX(I1460:DS1460),I1460:DS1460,0)))</f>
        <v>Sindhi</v>
      </c>
      <c r="G1460" s="15">
        <f>MAX(I1460:DS1460)/H1460</f>
        <v>0.87405896010694439</v>
      </c>
      <c r="H1460">
        <v>14213</v>
      </c>
      <c r="P1460"/>
      <c r="Q1460">
        <v>2</v>
      </c>
      <c r="R1460"/>
      <c r="CO1460">
        <v>955</v>
      </c>
      <c r="DF1460">
        <v>619</v>
      </c>
      <c r="DG1460">
        <v>29</v>
      </c>
      <c r="DH1460">
        <v>12</v>
      </c>
      <c r="DI1460">
        <v>12423</v>
      </c>
      <c r="DJ1460">
        <v>1</v>
      </c>
      <c r="DK1460">
        <v>155</v>
      </c>
      <c r="DL1460">
        <v>2</v>
      </c>
      <c r="DM1460"/>
      <c r="DN1460"/>
      <c r="DO1460"/>
      <c r="DP1460"/>
      <c r="DQ1460"/>
      <c r="DR1460"/>
      <c r="DS1460">
        <v>15</v>
      </c>
    </row>
    <row r="1461" spans="1:123">
      <c r="A1461" t="s">
        <v>6804</v>
      </c>
      <c r="B1461" t="s">
        <v>17294</v>
      </c>
      <c r="C1461" t="s">
        <v>352</v>
      </c>
      <c r="D1461" t="s">
        <v>6796</v>
      </c>
      <c r="E1461" t="s">
        <v>4774</v>
      </c>
      <c r="F1461" s="15" t="str">
        <f>INDEX($I$1:$DS$1,(MATCH(MAX(I1461:DS1461),I1461:DS1461,0)))</f>
        <v>Brahvi</v>
      </c>
      <c r="G1461" s="15">
        <f>MAX(I1461:DS1461)/H1461</f>
        <v>0.47616644376592898</v>
      </c>
      <c r="H1461">
        <v>39629</v>
      </c>
      <c r="P1461"/>
      <c r="Q1461">
        <v>1335</v>
      </c>
      <c r="R1461"/>
      <c r="CO1461">
        <v>14403</v>
      </c>
      <c r="DF1461">
        <v>18870</v>
      </c>
      <c r="DG1461">
        <v>371</v>
      </c>
      <c r="DH1461">
        <v>974</v>
      </c>
      <c r="DI1461">
        <v>2347</v>
      </c>
      <c r="DJ1461">
        <v>40</v>
      </c>
      <c r="DK1461">
        <v>1114</v>
      </c>
      <c r="DL1461">
        <v>67</v>
      </c>
      <c r="DM1461"/>
      <c r="DN1461"/>
      <c r="DO1461"/>
      <c r="DP1461"/>
      <c r="DQ1461"/>
      <c r="DR1461"/>
      <c r="DS1461">
        <v>108</v>
      </c>
    </row>
    <row r="1462" spans="1:123">
      <c r="A1462" t="s">
        <v>6806</v>
      </c>
      <c r="B1462" t="s">
        <v>17295</v>
      </c>
      <c r="C1462" t="s">
        <v>352</v>
      </c>
      <c r="D1462" t="s">
        <v>6796</v>
      </c>
      <c r="E1462" t="s">
        <v>4640</v>
      </c>
      <c r="F1462" s="15" t="str">
        <f>INDEX($I$1:$DS$1,(MATCH(MAX(I1462:DS1462),I1462:DS1462,0)))</f>
        <v>Balochis</v>
      </c>
      <c r="G1462" s="15">
        <f>MAX(I1462:DS1462)/H1462</f>
        <v>0.65354330708661412</v>
      </c>
      <c r="H1462">
        <v>96901</v>
      </c>
      <c r="P1462"/>
      <c r="Q1462">
        <v>67</v>
      </c>
      <c r="R1462"/>
      <c r="CO1462">
        <v>63329</v>
      </c>
      <c r="DF1462">
        <v>3323</v>
      </c>
      <c r="DG1462">
        <v>161</v>
      </c>
      <c r="DH1462">
        <v>73</v>
      </c>
      <c r="DI1462">
        <v>27974</v>
      </c>
      <c r="DJ1462">
        <v>93</v>
      </c>
      <c r="DK1462">
        <v>1389</v>
      </c>
      <c r="DL1462">
        <v>62</v>
      </c>
      <c r="DM1462"/>
      <c r="DN1462"/>
      <c r="DO1462"/>
      <c r="DP1462"/>
      <c r="DQ1462"/>
      <c r="DR1462"/>
      <c r="DS1462">
        <v>430</v>
      </c>
    </row>
    <row r="1463" spans="1:123">
      <c r="A1463" t="s">
        <v>6808</v>
      </c>
      <c r="B1463" t="s">
        <v>17296</v>
      </c>
      <c r="C1463" t="s">
        <v>352</v>
      </c>
      <c r="D1463" t="s">
        <v>5537</v>
      </c>
      <c r="E1463" t="s">
        <v>4929</v>
      </c>
      <c r="F1463" s="15" t="str">
        <f>INDEX($I$1:$DS$1,(MATCH(MAX(I1463:DS1463),I1463:DS1463,0)))</f>
        <v>Brahvi</v>
      </c>
      <c r="G1463" s="15">
        <f>MAX(I1463:DS1463)/H1463</f>
        <v>0.99458136689389964</v>
      </c>
      <c r="H1463">
        <v>5721</v>
      </c>
      <c r="P1463"/>
      <c r="Q1463">
        <v>13</v>
      </c>
      <c r="R1463"/>
      <c r="CO1463">
        <v>2</v>
      </c>
      <c r="DF1463">
        <v>5690</v>
      </c>
      <c r="DG1463">
        <v>8</v>
      </c>
      <c r="DH1463">
        <v>0</v>
      </c>
      <c r="DI1463">
        <v>0</v>
      </c>
      <c r="DJ1463">
        <v>0</v>
      </c>
      <c r="DK1463">
        <v>4</v>
      </c>
      <c r="DL1463">
        <v>0</v>
      </c>
      <c r="DM1463"/>
      <c r="DN1463"/>
      <c r="DO1463"/>
      <c r="DP1463"/>
      <c r="DQ1463"/>
      <c r="DR1463"/>
      <c r="DS1463">
        <v>4</v>
      </c>
    </row>
    <row r="1464" spans="1:123">
      <c r="A1464" t="s">
        <v>6811</v>
      </c>
      <c r="B1464" t="s">
        <v>17297</v>
      </c>
      <c r="C1464" t="s">
        <v>352</v>
      </c>
      <c r="D1464" t="s">
        <v>5537</v>
      </c>
      <c r="E1464" t="s">
        <v>4867</v>
      </c>
      <c r="F1464" s="15" t="str">
        <f>INDEX($I$1:$DS$1,(MATCH(MAX(I1464:DS1464),I1464:DS1464,0)))</f>
        <v>Brahvi</v>
      </c>
      <c r="G1464" s="15">
        <f>MAX(I1464:DS1464)/H1464</f>
        <v>0.9264101606275682</v>
      </c>
      <c r="H1464">
        <v>10708</v>
      </c>
      <c r="P1464"/>
      <c r="Q1464">
        <v>34</v>
      </c>
      <c r="R1464"/>
      <c r="CO1464">
        <v>625</v>
      </c>
      <c r="DF1464">
        <v>9920</v>
      </c>
      <c r="DG1464">
        <v>47</v>
      </c>
      <c r="DH1464">
        <v>0</v>
      </c>
      <c r="DI1464">
        <v>2</v>
      </c>
      <c r="DJ1464">
        <v>0</v>
      </c>
      <c r="DK1464">
        <v>77</v>
      </c>
      <c r="DL1464">
        <v>1</v>
      </c>
      <c r="DM1464"/>
      <c r="DN1464"/>
      <c r="DO1464"/>
      <c r="DP1464"/>
      <c r="DQ1464"/>
      <c r="DR1464"/>
      <c r="DS1464">
        <v>2</v>
      </c>
    </row>
    <row r="1465" spans="1:123">
      <c r="A1465" t="s">
        <v>6813</v>
      </c>
      <c r="B1465" t="s">
        <v>17298</v>
      </c>
      <c r="C1465" t="s">
        <v>352</v>
      </c>
      <c r="D1465" t="s">
        <v>5537</v>
      </c>
      <c r="E1465" t="s">
        <v>4860</v>
      </c>
      <c r="F1465" s="15" t="str">
        <f>INDEX($I$1:$DS$1,(MATCH(MAX(I1465:DS1465),I1465:DS1465,0)))</f>
        <v>Brahvi</v>
      </c>
      <c r="G1465" s="15">
        <f>MAX(I1465:DS1465)/H1465</f>
        <v>0.85536895595457574</v>
      </c>
      <c r="H1465">
        <v>129094</v>
      </c>
      <c r="P1465"/>
      <c r="Q1465">
        <v>1432</v>
      </c>
      <c r="R1465"/>
      <c r="CO1465">
        <v>14183</v>
      </c>
      <c r="DF1465">
        <v>110423</v>
      </c>
      <c r="DG1465">
        <v>1204</v>
      </c>
      <c r="DH1465">
        <v>139</v>
      </c>
      <c r="DI1465">
        <v>1208</v>
      </c>
      <c r="DJ1465">
        <v>26</v>
      </c>
      <c r="DK1465">
        <v>238</v>
      </c>
      <c r="DL1465">
        <v>74</v>
      </c>
      <c r="DM1465"/>
      <c r="DN1465"/>
      <c r="DO1465"/>
      <c r="DP1465"/>
      <c r="DQ1465"/>
      <c r="DR1465"/>
      <c r="DS1465">
        <v>167</v>
      </c>
    </row>
    <row r="1466" spans="1:123">
      <c r="A1466" t="s">
        <v>6814</v>
      </c>
      <c r="B1466" t="s">
        <v>17299</v>
      </c>
      <c r="C1466" t="s">
        <v>352</v>
      </c>
      <c r="D1466" t="s">
        <v>5537</v>
      </c>
      <c r="E1466" t="s">
        <v>4766</v>
      </c>
      <c r="F1466" s="15" t="str">
        <f>INDEX($I$1:$DS$1,(MATCH(MAX(I1466:DS1466),I1466:DS1466,0)))</f>
        <v>Balochis</v>
      </c>
      <c r="G1466" s="15">
        <f>MAX(I1466:DS1466)/H1466</f>
        <v>0.51312463838728339</v>
      </c>
      <c r="H1466">
        <v>65678</v>
      </c>
      <c r="P1466"/>
      <c r="Q1466">
        <v>1986</v>
      </c>
      <c r="R1466"/>
      <c r="CO1466">
        <v>33701</v>
      </c>
      <c r="DF1466">
        <v>29003</v>
      </c>
      <c r="DG1466">
        <v>292</v>
      </c>
      <c r="DH1466">
        <v>15</v>
      </c>
      <c r="DI1466">
        <v>474</v>
      </c>
      <c r="DJ1466">
        <v>119</v>
      </c>
      <c r="DK1466">
        <v>16</v>
      </c>
      <c r="DL1466">
        <v>44</v>
      </c>
      <c r="DM1466"/>
      <c r="DN1466"/>
      <c r="DO1466"/>
      <c r="DP1466"/>
      <c r="DQ1466"/>
      <c r="DR1466"/>
      <c r="DS1466">
        <v>28</v>
      </c>
    </row>
    <row r="1467" spans="1:123">
      <c r="A1467" t="s">
        <v>6816</v>
      </c>
      <c r="B1467" t="s">
        <v>17300</v>
      </c>
      <c r="C1467" t="s">
        <v>352</v>
      </c>
      <c r="D1467" t="s">
        <v>5537</v>
      </c>
      <c r="E1467" t="s">
        <v>4594</v>
      </c>
      <c r="F1467" s="15" t="str">
        <f>INDEX($I$1:$DS$1,(MATCH(MAX(I1467:DS1467),I1467:DS1467,0)))</f>
        <v>Brahvi</v>
      </c>
      <c r="G1467" s="15">
        <f>MAX(I1467:DS1467)/H1467</f>
        <v>0.98569131272497346</v>
      </c>
      <c r="H1467">
        <v>200857</v>
      </c>
      <c r="P1467"/>
      <c r="Q1467">
        <v>982</v>
      </c>
      <c r="R1467"/>
      <c r="CO1467">
        <v>719</v>
      </c>
      <c r="DF1467">
        <v>197983</v>
      </c>
      <c r="DG1467">
        <v>612</v>
      </c>
      <c r="DH1467">
        <v>49</v>
      </c>
      <c r="DI1467">
        <v>133</v>
      </c>
      <c r="DJ1467">
        <v>0</v>
      </c>
      <c r="DK1467">
        <v>315</v>
      </c>
      <c r="DL1467">
        <v>11</v>
      </c>
      <c r="DM1467"/>
      <c r="DN1467"/>
      <c r="DO1467"/>
      <c r="DP1467"/>
      <c r="DQ1467"/>
      <c r="DR1467"/>
      <c r="DS1467">
        <v>53</v>
      </c>
    </row>
    <row r="1468" spans="1:123">
      <c r="A1468" t="s">
        <v>7657</v>
      </c>
      <c r="B1468" t="s">
        <v>17301</v>
      </c>
      <c r="C1468" t="s">
        <v>352</v>
      </c>
      <c r="D1468" t="s">
        <v>7659</v>
      </c>
      <c r="E1468" t="s">
        <v>4855</v>
      </c>
      <c r="F1468" s="15" t="str">
        <f>INDEX($I$1:$DS$1,(MATCH(MAX(I1468:DS1468),I1468:DS1468,0)))</f>
        <v>Sindhi</v>
      </c>
      <c r="G1468" s="15">
        <f>MAX(I1468:DS1468)/H1468</f>
        <v>0.97132499860183952</v>
      </c>
      <c r="H1468">
        <v>393374</v>
      </c>
      <c r="P1468"/>
      <c r="Q1468">
        <v>307</v>
      </c>
      <c r="R1468"/>
      <c r="CO1468">
        <v>2232</v>
      </c>
      <c r="DF1468">
        <v>3998</v>
      </c>
      <c r="DG1468">
        <v>1016</v>
      </c>
      <c r="DH1468">
        <v>833</v>
      </c>
      <c r="DI1468">
        <v>382094</v>
      </c>
      <c r="DJ1468">
        <v>4</v>
      </c>
      <c r="DK1468">
        <v>1938</v>
      </c>
      <c r="DL1468">
        <v>518</v>
      </c>
      <c r="DM1468"/>
      <c r="DN1468"/>
      <c r="DO1468"/>
      <c r="DP1468"/>
      <c r="DQ1468"/>
      <c r="DR1468"/>
      <c r="DS1468">
        <v>434</v>
      </c>
    </row>
    <row r="1469" spans="1:123">
      <c r="A1469" t="s">
        <v>7661</v>
      </c>
      <c r="B1469" t="s">
        <v>17302</v>
      </c>
      <c r="C1469" t="s">
        <v>352</v>
      </c>
      <c r="D1469" t="s">
        <v>7659</v>
      </c>
      <c r="E1469" t="s">
        <v>4744</v>
      </c>
      <c r="F1469" s="15" t="str">
        <f>INDEX($I$1:$DS$1,(MATCH(MAX(I1469:DS1469),I1469:DS1469,0)))</f>
        <v>Sindhi</v>
      </c>
      <c r="G1469" s="15">
        <f>MAX(I1469:DS1469)/H1469</f>
        <v>0.96960755758734662</v>
      </c>
      <c r="H1469">
        <v>157934</v>
      </c>
      <c r="P1469"/>
      <c r="Q1469">
        <v>48</v>
      </c>
      <c r="R1469"/>
      <c r="CO1469">
        <v>161</v>
      </c>
      <c r="DF1469">
        <v>2417</v>
      </c>
      <c r="DG1469">
        <v>273</v>
      </c>
      <c r="DH1469">
        <v>477</v>
      </c>
      <c r="DI1469">
        <v>153134</v>
      </c>
      <c r="DJ1469">
        <v>1</v>
      </c>
      <c r="DK1469">
        <v>1281</v>
      </c>
      <c r="DL1469">
        <v>67</v>
      </c>
      <c r="DM1469"/>
      <c r="DN1469"/>
      <c r="DO1469"/>
      <c r="DP1469"/>
      <c r="DQ1469"/>
      <c r="DR1469"/>
      <c r="DS1469">
        <v>75</v>
      </c>
    </row>
    <row r="1470" spans="1:123">
      <c r="A1470" t="s">
        <v>7663</v>
      </c>
      <c r="B1470" t="s">
        <v>17303</v>
      </c>
      <c r="C1470" t="s">
        <v>352</v>
      </c>
      <c r="D1470" t="s">
        <v>7659</v>
      </c>
      <c r="E1470" t="s">
        <v>4717</v>
      </c>
      <c r="F1470" s="15" t="str">
        <f>INDEX($I$1:$DS$1,(MATCH(MAX(I1470:DS1470),I1470:DS1470,0)))</f>
        <v>Sindhi</v>
      </c>
      <c r="G1470" s="15">
        <f>MAX(I1470:DS1470)/H1470</f>
        <v>0.97304669440591773</v>
      </c>
      <c r="H1470">
        <v>151410</v>
      </c>
      <c r="P1470"/>
      <c r="Q1470">
        <v>8</v>
      </c>
      <c r="R1470"/>
      <c r="CO1470">
        <v>889</v>
      </c>
      <c r="DF1470">
        <v>1628</v>
      </c>
      <c r="DG1470">
        <v>251</v>
      </c>
      <c r="DH1470">
        <v>187</v>
      </c>
      <c r="DI1470">
        <v>147329</v>
      </c>
      <c r="DJ1470">
        <v>0</v>
      </c>
      <c r="DK1470">
        <v>1075</v>
      </c>
      <c r="DL1470">
        <v>20</v>
      </c>
      <c r="DM1470"/>
      <c r="DN1470"/>
      <c r="DO1470"/>
      <c r="DP1470"/>
      <c r="DQ1470"/>
      <c r="DR1470"/>
      <c r="DS1470">
        <v>23</v>
      </c>
    </row>
    <row r="1471" spans="1:123">
      <c r="A1471" t="s">
        <v>7664</v>
      </c>
      <c r="B1471" t="s">
        <v>17304</v>
      </c>
      <c r="C1471" t="s">
        <v>352</v>
      </c>
      <c r="D1471" t="s">
        <v>7659</v>
      </c>
      <c r="E1471" t="s">
        <v>4671</v>
      </c>
      <c r="F1471" s="15" t="str">
        <f>INDEX($I$1:$DS$1,(MATCH(MAX(I1471:DS1471),I1471:DS1471,0)))</f>
        <v>Sindhi</v>
      </c>
      <c r="G1471" s="15">
        <f>MAX(I1471:DS1471)/H1471</f>
        <v>0.86269777420219895</v>
      </c>
      <c r="H1471">
        <v>85767</v>
      </c>
      <c r="P1471"/>
      <c r="Q1471">
        <v>83</v>
      </c>
      <c r="R1471"/>
      <c r="CO1471">
        <v>2075</v>
      </c>
      <c r="DF1471">
        <v>8786</v>
      </c>
      <c r="DG1471">
        <v>129</v>
      </c>
      <c r="DH1471">
        <v>201</v>
      </c>
      <c r="DI1471">
        <v>73991</v>
      </c>
      <c r="DJ1471">
        <v>3</v>
      </c>
      <c r="DK1471">
        <v>395</v>
      </c>
      <c r="DL1471">
        <v>34</v>
      </c>
      <c r="DM1471"/>
      <c r="DN1471"/>
      <c r="DO1471"/>
      <c r="DP1471"/>
      <c r="DQ1471"/>
      <c r="DR1471"/>
      <c r="DS1471">
        <v>70</v>
      </c>
    </row>
    <row r="1472" spans="1:123">
      <c r="A1472" t="s">
        <v>7666</v>
      </c>
      <c r="B1472" t="s">
        <v>17305</v>
      </c>
      <c r="C1472" t="s">
        <v>352</v>
      </c>
      <c r="D1472" t="s">
        <v>7659</v>
      </c>
      <c r="E1472" t="s">
        <v>4627</v>
      </c>
      <c r="F1472" s="15" t="str">
        <f>INDEX($I$1:$DS$1,(MATCH(MAX(I1472:DS1472),I1472:DS1472,0)))</f>
        <v>Sindhi</v>
      </c>
      <c r="G1472" s="15">
        <f>MAX(I1472:DS1472)/H1472</f>
        <v>0.92440413893880458</v>
      </c>
      <c r="H1472">
        <v>202564</v>
      </c>
      <c r="P1472"/>
      <c r="Q1472">
        <v>185</v>
      </c>
      <c r="R1472"/>
      <c r="CO1472">
        <v>4564</v>
      </c>
      <c r="DF1472">
        <v>6608</v>
      </c>
      <c r="DG1472">
        <v>1035</v>
      </c>
      <c r="DH1472">
        <v>1410</v>
      </c>
      <c r="DI1472">
        <v>187251</v>
      </c>
      <c r="DJ1472">
        <v>7</v>
      </c>
      <c r="DK1472">
        <v>935</v>
      </c>
      <c r="DL1472">
        <v>74</v>
      </c>
      <c r="DM1472"/>
      <c r="DN1472"/>
      <c r="DO1472"/>
      <c r="DP1472"/>
      <c r="DQ1472"/>
      <c r="DR1472"/>
      <c r="DS1472">
        <v>495</v>
      </c>
    </row>
    <row r="1473" spans="1:123">
      <c r="A1473" t="s">
        <v>7668</v>
      </c>
      <c r="B1473" t="s">
        <v>17306</v>
      </c>
      <c r="C1473" t="s">
        <v>352</v>
      </c>
      <c r="D1473" t="s">
        <v>7659</v>
      </c>
      <c r="E1473" t="s">
        <v>4598</v>
      </c>
      <c r="F1473" s="15" t="str">
        <f>INDEX($I$1:$DS$1,(MATCH(MAX(I1473:DS1473),I1473:DS1473,0)))</f>
        <v>Sindhi</v>
      </c>
      <c r="G1473" s="15">
        <f>MAX(I1473:DS1473)/H1473</f>
        <v>0.95561306579720262</v>
      </c>
      <c r="H1473">
        <v>117467</v>
      </c>
      <c r="P1473"/>
      <c r="Q1473">
        <v>13</v>
      </c>
      <c r="R1473"/>
      <c r="CO1473">
        <v>2097</v>
      </c>
      <c r="DF1473">
        <v>1322</v>
      </c>
      <c r="DG1473">
        <v>224</v>
      </c>
      <c r="DH1473">
        <v>368</v>
      </c>
      <c r="DI1473">
        <v>112253</v>
      </c>
      <c r="DJ1473">
        <v>0</v>
      </c>
      <c r="DK1473">
        <v>1093</v>
      </c>
      <c r="DL1473">
        <v>23</v>
      </c>
      <c r="DM1473"/>
      <c r="DN1473"/>
      <c r="DO1473"/>
      <c r="DP1473"/>
      <c r="DQ1473"/>
      <c r="DR1473"/>
      <c r="DS1473">
        <v>74</v>
      </c>
    </row>
    <row r="1474" spans="1:123">
      <c r="A1474" t="s">
        <v>7670</v>
      </c>
      <c r="B1474" t="s">
        <v>17307</v>
      </c>
      <c r="C1474" t="s">
        <v>352</v>
      </c>
      <c r="D1474" t="s">
        <v>7659</v>
      </c>
      <c r="E1474" t="s">
        <v>4535</v>
      </c>
      <c r="F1474" s="15" t="str">
        <f>INDEX($I$1:$DS$1,(MATCH(MAX(I1474:DS1474),I1474:DS1474,0)))</f>
        <v>Sindhi</v>
      </c>
      <c r="G1474" s="15">
        <f>MAX(I1474:DS1474)/H1474</f>
        <v>0.96347143373751187</v>
      </c>
      <c r="H1474">
        <v>229519</v>
      </c>
      <c r="P1474"/>
      <c r="Q1474">
        <v>54</v>
      </c>
      <c r="R1474"/>
      <c r="CO1474">
        <v>545</v>
      </c>
      <c r="DF1474">
        <v>5508</v>
      </c>
      <c r="DG1474">
        <v>662</v>
      </c>
      <c r="DH1474">
        <v>610</v>
      </c>
      <c r="DI1474">
        <v>221135</v>
      </c>
      <c r="DJ1474">
        <v>2</v>
      </c>
      <c r="DK1474">
        <v>843</v>
      </c>
      <c r="DL1474">
        <v>81</v>
      </c>
      <c r="DM1474"/>
      <c r="DN1474"/>
      <c r="DO1474"/>
      <c r="DP1474"/>
      <c r="DQ1474"/>
      <c r="DR1474"/>
      <c r="DS1474">
        <v>79</v>
      </c>
    </row>
    <row r="1475" spans="1:123">
      <c r="A1475" t="s">
        <v>7672</v>
      </c>
      <c r="B1475" t="s">
        <v>17308</v>
      </c>
      <c r="C1475" t="s">
        <v>352</v>
      </c>
      <c r="D1475" t="s">
        <v>7674</v>
      </c>
      <c r="E1475" t="s">
        <v>4913</v>
      </c>
      <c r="F1475" s="15" t="str">
        <f>INDEX($I$1:$DS$1,(MATCH(MAX(I1475:DS1475),I1475:DS1475,0)))</f>
        <v>Urdu</v>
      </c>
      <c r="G1475" s="15">
        <f>MAX(I1475:DS1475)/H1475</f>
        <v>0.6549101581555109</v>
      </c>
      <c r="H1475">
        <v>496094</v>
      </c>
      <c r="P1475"/>
      <c r="Q1475">
        <v>24286</v>
      </c>
      <c r="R1475"/>
      <c r="CO1475">
        <v>3566</v>
      </c>
      <c r="DF1475">
        <v>438</v>
      </c>
      <c r="DG1475">
        <v>324897</v>
      </c>
      <c r="DH1475">
        <v>31306</v>
      </c>
      <c r="DI1475">
        <v>12605</v>
      </c>
      <c r="DJ1475">
        <v>1214</v>
      </c>
      <c r="DK1475">
        <v>21338</v>
      </c>
      <c r="DL1475">
        <v>5614</v>
      </c>
      <c r="DM1475"/>
      <c r="DN1475"/>
      <c r="DO1475"/>
      <c r="DP1475"/>
      <c r="DQ1475"/>
      <c r="DR1475"/>
      <c r="DS1475">
        <v>70830</v>
      </c>
    </row>
    <row r="1476" spans="1:123">
      <c r="A1476" t="s">
        <v>7676</v>
      </c>
      <c r="B1476" t="s">
        <v>17309</v>
      </c>
      <c r="C1476" t="s">
        <v>352</v>
      </c>
      <c r="D1476" t="s">
        <v>7674</v>
      </c>
      <c r="E1476" t="s">
        <v>4784</v>
      </c>
      <c r="F1476" s="15" t="str">
        <f>INDEX($I$1:$DS$1,(MATCH(MAX(I1476:DS1476),I1476:DS1476,0)))</f>
        <v>Urdu</v>
      </c>
      <c r="G1476" s="15">
        <f>MAX(I1476:DS1476)/H1476</f>
        <v>0.76368509512030336</v>
      </c>
      <c r="H1476">
        <v>895445</v>
      </c>
      <c r="P1476"/>
      <c r="Q1476">
        <v>50950</v>
      </c>
      <c r="R1476"/>
      <c r="CO1476">
        <v>9607</v>
      </c>
      <c r="DF1476">
        <v>649</v>
      </c>
      <c r="DG1476">
        <v>683838</v>
      </c>
      <c r="DH1476">
        <v>60086</v>
      </c>
      <c r="DI1476">
        <v>25166</v>
      </c>
      <c r="DJ1476">
        <v>1611</v>
      </c>
      <c r="DK1476">
        <v>22811</v>
      </c>
      <c r="DL1476">
        <v>12806</v>
      </c>
      <c r="DM1476"/>
      <c r="DN1476"/>
      <c r="DO1476"/>
      <c r="DP1476"/>
      <c r="DQ1476"/>
      <c r="DR1476"/>
      <c r="DS1476">
        <v>27921</v>
      </c>
    </row>
    <row r="1477" spans="1:123">
      <c r="A1477" t="s">
        <v>7678</v>
      </c>
      <c r="B1477" t="s">
        <v>17310</v>
      </c>
      <c r="C1477" t="s">
        <v>352</v>
      </c>
      <c r="D1477" t="s">
        <v>7674</v>
      </c>
      <c r="E1477" t="s">
        <v>4713</v>
      </c>
      <c r="F1477" s="15" t="str">
        <f>INDEX($I$1:$DS$1,(MATCH(MAX(I1477:DS1477),I1477:DS1477,0)))</f>
        <v>Urdu</v>
      </c>
      <c r="G1477" s="15">
        <f>MAX(I1477:DS1477)/H1477</f>
        <v>0.74372650632141357</v>
      </c>
      <c r="H1477">
        <v>871245</v>
      </c>
      <c r="P1477"/>
      <c r="Q1477">
        <v>24270</v>
      </c>
      <c r="R1477"/>
      <c r="CO1477">
        <v>5197</v>
      </c>
      <c r="DF1477">
        <v>2863</v>
      </c>
      <c r="DG1477">
        <v>647968</v>
      </c>
      <c r="DH1477">
        <v>40510</v>
      </c>
      <c r="DI1477">
        <v>24781</v>
      </c>
      <c r="DJ1477">
        <v>2821</v>
      </c>
      <c r="DK1477">
        <v>49696</v>
      </c>
      <c r="DL1477">
        <v>11030</v>
      </c>
      <c r="DM1477"/>
      <c r="DN1477"/>
      <c r="DO1477"/>
      <c r="DP1477"/>
      <c r="DQ1477"/>
      <c r="DR1477"/>
      <c r="DS1477">
        <v>62109</v>
      </c>
    </row>
    <row r="1478" spans="1:123">
      <c r="A1478" t="s">
        <v>7680</v>
      </c>
      <c r="B1478" t="s">
        <v>17311</v>
      </c>
      <c r="C1478" t="s">
        <v>352</v>
      </c>
      <c r="D1478" t="s">
        <v>7674</v>
      </c>
      <c r="E1478" t="s">
        <v>4709</v>
      </c>
      <c r="F1478" s="15" t="str">
        <f>INDEX($I$1:$DS$1,(MATCH(MAX(I1478:DS1478),I1478:DS1478,0)))</f>
        <v>Urdu</v>
      </c>
      <c r="G1478" s="15">
        <f>MAX(I1478:DS1478)/H1478</f>
        <v>0.62950502259391083</v>
      </c>
      <c r="H1478">
        <v>708598</v>
      </c>
      <c r="P1478"/>
      <c r="Q1478">
        <v>64686</v>
      </c>
      <c r="R1478"/>
      <c r="CO1478">
        <v>6695</v>
      </c>
      <c r="DF1478">
        <v>3773</v>
      </c>
      <c r="DG1478">
        <v>446066</v>
      </c>
      <c r="DH1478">
        <v>63260</v>
      </c>
      <c r="DI1478">
        <v>13844</v>
      </c>
      <c r="DJ1478">
        <v>2553</v>
      </c>
      <c r="DK1478">
        <v>67901</v>
      </c>
      <c r="DL1478">
        <v>12461</v>
      </c>
      <c r="DM1478"/>
      <c r="DN1478"/>
      <c r="DO1478"/>
      <c r="DP1478"/>
      <c r="DQ1478"/>
      <c r="DR1478"/>
      <c r="DS1478">
        <v>27359</v>
      </c>
    </row>
    <row r="1479" spans="1:123">
      <c r="A1479" t="s">
        <v>7682</v>
      </c>
      <c r="B1479" t="s">
        <v>17312</v>
      </c>
      <c r="C1479" t="s">
        <v>352</v>
      </c>
      <c r="D1479" t="s">
        <v>7683</v>
      </c>
      <c r="E1479" t="s">
        <v>4911</v>
      </c>
      <c r="F1479" s="15" t="str">
        <f>INDEX($I$1:$DS$1,(MATCH(MAX(I1479:DS1479),I1479:DS1479,0)))</f>
        <v>Urdu</v>
      </c>
      <c r="G1479" s="15">
        <f>MAX(I1479:DS1479)/H1479</f>
        <v>0.49357448325017816</v>
      </c>
      <c r="H1479">
        <v>841800</v>
      </c>
      <c r="P1479"/>
      <c r="Q1479">
        <v>49502</v>
      </c>
      <c r="R1479"/>
      <c r="CO1479">
        <v>24381</v>
      </c>
      <c r="DF1479">
        <v>2096</v>
      </c>
      <c r="DG1479">
        <v>415491</v>
      </c>
      <c r="DH1479">
        <v>87304</v>
      </c>
      <c r="DI1479">
        <v>82662</v>
      </c>
      <c r="DJ1479">
        <v>3207</v>
      </c>
      <c r="DK1479">
        <v>104454</v>
      </c>
      <c r="DL1479">
        <v>16536</v>
      </c>
      <c r="DM1479"/>
      <c r="DN1479"/>
      <c r="DO1479"/>
      <c r="DP1479"/>
      <c r="DQ1479"/>
      <c r="DR1479"/>
      <c r="DS1479">
        <v>56167</v>
      </c>
    </row>
    <row r="1480" spans="1:123">
      <c r="A1480" t="s">
        <v>7685</v>
      </c>
      <c r="B1480" t="s">
        <v>17313</v>
      </c>
      <c r="C1480" t="s">
        <v>352</v>
      </c>
      <c r="D1480" t="s">
        <v>7683</v>
      </c>
      <c r="E1480" t="s">
        <v>4910</v>
      </c>
      <c r="F1480" s="15" t="str">
        <f>INDEX($I$1:$DS$1,(MATCH(MAX(I1480:DS1480),I1480:DS1480,0)))</f>
        <v>Pashtuns</v>
      </c>
      <c r="G1480" s="15">
        <f>MAX(I1480:DS1480)/H1480</f>
        <v>0.29807016459061825</v>
      </c>
      <c r="H1480">
        <v>792451</v>
      </c>
      <c r="P1480"/>
      <c r="Q1480">
        <v>236206</v>
      </c>
      <c r="R1480"/>
      <c r="CO1480">
        <v>24667</v>
      </c>
      <c r="DF1480">
        <v>6411</v>
      </c>
      <c r="DG1480">
        <v>138893</v>
      </c>
      <c r="DH1480">
        <v>71367</v>
      </c>
      <c r="DI1480">
        <v>167797</v>
      </c>
      <c r="DJ1480">
        <v>3287</v>
      </c>
      <c r="DK1480">
        <v>73122</v>
      </c>
      <c r="DL1480">
        <v>11364</v>
      </c>
      <c r="DM1480"/>
      <c r="DN1480"/>
      <c r="DO1480"/>
      <c r="DP1480"/>
      <c r="DQ1480"/>
      <c r="DR1480"/>
      <c r="DS1480">
        <v>59337</v>
      </c>
    </row>
    <row r="1481" spans="1:123">
      <c r="A1481" t="s">
        <v>7687</v>
      </c>
      <c r="B1481" t="s">
        <v>17314</v>
      </c>
      <c r="C1481" t="s">
        <v>352</v>
      </c>
      <c r="D1481" t="s">
        <v>7683</v>
      </c>
      <c r="E1481" t="s">
        <v>4880</v>
      </c>
      <c r="F1481" s="15" t="str">
        <f>INDEX($I$1:$DS$1,(MATCH(MAX(I1481:DS1481),I1481:DS1481,0)))</f>
        <v>Urdu</v>
      </c>
      <c r="G1481" s="15">
        <f>MAX(I1481:DS1481)/H1481</f>
        <v>0.42229087299285128</v>
      </c>
      <c r="H1481">
        <v>1241064</v>
      </c>
      <c r="P1481"/>
      <c r="Q1481">
        <v>114340</v>
      </c>
      <c r="R1481"/>
      <c r="CO1481">
        <v>18155</v>
      </c>
      <c r="DF1481">
        <v>2068</v>
      </c>
      <c r="DG1481">
        <v>524090</v>
      </c>
      <c r="DH1481">
        <v>223553</v>
      </c>
      <c r="DI1481">
        <v>81745</v>
      </c>
      <c r="DJ1481">
        <v>9794</v>
      </c>
      <c r="DK1481">
        <v>63447</v>
      </c>
      <c r="DL1481">
        <v>66670</v>
      </c>
      <c r="DM1481"/>
      <c r="DN1481"/>
      <c r="DO1481"/>
      <c r="DP1481"/>
      <c r="DQ1481"/>
      <c r="DR1481"/>
      <c r="DS1481">
        <v>137202</v>
      </c>
    </row>
    <row r="1482" spans="1:123">
      <c r="A1482" t="s">
        <v>7689</v>
      </c>
      <c r="B1482" t="s">
        <v>17315</v>
      </c>
      <c r="C1482" t="s">
        <v>352</v>
      </c>
      <c r="D1482" t="s">
        <v>7690</v>
      </c>
      <c r="E1482" t="s">
        <v>4976</v>
      </c>
      <c r="F1482" s="15" t="str">
        <f>INDEX($I$1:$DS$1,(MATCH(MAX(I1482:DS1482),I1482:DS1482,0)))</f>
        <v>Urdu</v>
      </c>
      <c r="G1482" s="15">
        <f>MAX(I1482:DS1482)/H1482</f>
        <v>0.29398312052570286</v>
      </c>
      <c r="H1482">
        <v>473119</v>
      </c>
      <c r="P1482"/>
      <c r="Q1482">
        <v>67660</v>
      </c>
      <c r="R1482"/>
      <c r="CO1482">
        <v>8108</v>
      </c>
      <c r="DF1482">
        <v>4774</v>
      </c>
      <c r="DG1482">
        <v>139089</v>
      </c>
      <c r="DH1482">
        <v>71950</v>
      </c>
      <c r="DI1482">
        <v>70979</v>
      </c>
      <c r="DJ1482">
        <v>3079</v>
      </c>
      <c r="DK1482">
        <v>40207</v>
      </c>
      <c r="DL1482">
        <v>29760</v>
      </c>
      <c r="DM1482"/>
      <c r="DN1482"/>
      <c r="DO1482"/>
      <c r="DP1482"/>
      <c r="DQ1482"/>
      <c r="DR1482"/>
      <c r="DS1482">
        <v>37513</v>
      </c>
    </row>
    <row r="1483" spans="1:123">
      <c r="A1483" t="s">
        <v>7692</v>
      </c>
      <c r="B1483" t="s">
        <v>17316</v>
      </c>
      <c r="C1483" t="s">
        <v>352</v>
      </c>
      <c r="D1483" t="s">
        <v>7690</v>
      </c>
      <c r="E1483" t="s">
        <v>4775</v>
      </c>
      <c r="F1483" s="15" t="str">
        <f>INDEX($I$1:$DS$1,(MATCH(MAX(I1483:DS1483),I1483:DS1483,0)))</f>
        <v>Balochis</v>
      </c>
      <c r="G1483" s="15">
        <f>MAX(I1483:DS1483)/H1483</f>
        <v>0.25959246199726255</v>
      </c>
      <c r="H1483">
        <v>661926</v>
      </c>
      <c r="P1483"/>
      <c r="Q1483">
        <v>59765</v>
      </c>
      <c r="R1483"/>
      <c r="CO1483">
        <v>171831</v>
      </c>
      <c r="DF1483">
        <v>4575</v>
      </c>
      <c r="DG1483">
        <v>48735</v>
      </c>
      <c r="DH1483">
        <v>58438</v>
      </c>
      <c r="DI1483">
        <v>159824</v>
      </c>
      <c r="DJ1483">
        <v>2212</v>
      </c>
      <c r="DK1483">
        <v>13492</v>
      </c>
      <c r="DL1483">
        <v>34520</v>
      </c>
      <c r="DM1483"/>
      <c r="DN1483"/>
      <c r="DO1483"/>
      <c r="DP1483"/>
      <c r="DQ1483"/>
      <c r="DR1483"/>
      <c r="DS1483">
        <v>108534</v>
      </c>
    </row>
    <row r="1484" spans="1:123">
      <c r="A1484" t="s">
        <v>7694</v>
      </c>
      <c r="B1484" t="s">
        <v>17317</v>
      </c>
      <c r="C1484" t="s">
        <v>352</v>
      </c>
      <c r="D1484" t="s">
        <v>7690</v>
      </c>
      <c r="E1484" t="s">
        <v>4659</v>
      </c>
      <c r="F1484" s="15" t="str">
        <f>INDEX($I$1:$DS$1,(MATCH(MAX(I1484:DS1484),I1484:DS1484,0)))</f>
        <v>Urdu</v>
      </c>
      <c r="G1484" s="15">
        <f>MAX(I1484:DS1484)/H1484</f>
        <v>0.41867278475523706</v>
      </c>
      <c r="H1484">
        <v>634185</v>
      </c>
      <c r="P1484"/>
      <c r="Q1484">
        <v>48646</v>
      </c>
      <c r="R1484"/>
      <c r="CO1484">
        <v>8903</v>
      </c>
      <c r="DF1484">
        <v>1016</v>
      </c>
      <c r="DG1484">
        <v>265516</v>
      </c>
      <c r="DH1484">
        <v>65444</v>
      </c>
      <c r="DI1484">
        <v>48507</v>
      </c>
      <c r="DJ1484">
        <v>2725</v>
      </c>
      <c r="DK1484">
        <v>12239</v>
      </c>
      <c r="DL1484">
        <v>25539</v>
      </c>
      <c r="DM1484"/>
      <c r="DN1484"/>
      <c r="DO1484"/>
      <c r="DP1484"/>
      <c r="DQ1484"/>
      <c r="DR1484"/>
      <c r="DS1484">
        <v>155650</v>
      </c>
    </row>
    <row r="1485" spans="1:123">
      <c r="A1485" t="s">
        <v>7696</v>
      </c>
      <c r="B1485" t="s">
        <v>17318</v>
      </c>
      <c r="C1485" t="s">
        <v>352</v>
      </c>
      <c r="D1485" t="s">
        <v>7697</v>
      </c>
      <c r="E1485" t="s">
        <v>5019</v>
      </c>
      <c r="F1485" s="15" t="str">
        <f>INDEX($I$1:$DS$1,(MATCH(MAX(I1485:DS1485),I1485:DS1485,0)))</f>
        <v>Pashtuns</v>
      </c>
      <c r="G1485" s="15">
        <f>MAX(I1485:DS1485)/H1485</f>
        <v>0.31230039527590642</v>
      </c>
      <c r="H1485">
        <v>832583</v>
      </c>
      <c r="P1485"/>
      <c r="Q1485">
        <v>260016</v>
      </c>
      <c r="R1485"/>
      <c r="CO1485">
        <v>50865</v>
      </c>
      <c r="DF1485">
        <v>4671</v>
      </c>
      <c r="DG1485">
        <v>163861</v>
      </c>
      <c r="DH1485">
        <v>122764</v>
      </c>
      <c r="DI1485">
        <v>51444</v>
      </c>
      <c r="DJ1485">
        <v>4068</v>
      </c>
      <c r="DK1485">
        <v>29461</v>
      </c>
      <c r="DL1485">
        <v>107294</v>
      </c>
      <c r="DM1485"/>
      <c r="DN1485"/>
      <c r="DO1485"/>
      <c r="DP1485"/>
      <c r="DQ1485"/>
      <c r="DR1485"/>
      <c r="DS1485">
        <v>38139</v>
      </c>
    </row>
    <row r="1486" spans="1:123">
      <c r="A1486" t="s">
        <v>7699</v>
      </c>
      <c r="B1486" t="s">
        <v>17319</v>
      </c>
      <c r="C1486" t="s">
        <v>352</v>
      </c>
      <c r="D1486" t="s">
        <v>7697</v>
      </c>
      <c r="E1486" t="s">
        <v>4904</v>
      </c>
      <c r="F1486" s="15" t="str">
        <f>INDEX($I$1:$DS$1,(MATCH(MAX(I1486:DS1486),I1486:DS1486,0)))</f>
        <v>Pashtuns</v>
      </c>
      <c r="G1486" s="15">
        <f>MAX(I1486:DS1486)/H1486</f>
        <v>0.44056442666068335</v>
      </c>
      <c r="H1486">
        <v>401115</v>
      </c>
      <c r="P1486"/>
      <c r="Q1486">
        <v>176717</v>
      </c>
      <c r="R1486"/>
      <c r="CO1486">
        <v>2241</v>
      </c>
      <c r="DF1486">
        <v>856</v>
      </c>
      <c r="DG1486">
        <v>14903</v>
      </c>
      <c r="DH1486">
        <v>33400</v>
      </c>
      <c r="DI1486">
        <v>58854</v>
      </c>
      <c r="DJ1486">
        <v>2047</v>
      </c>
      <c r="DK1486">
        <v>20334</v>
      </c>
      <c r="DL1486">
        <v>25009</v>
      </c>
      <c r="DM1486"/>
      <c r="DN1486"/>
      <c r="DO1486"/>
      <c r="DP1486"/>
      <c r="DQ1486"/>
      <c r="DR1486"/>
      <c r="DS1486">
        <v>66754</v>
      </c>
    </row>
    <row r="1487" spans="1:123">
      <c r="A1487" t="s">
        <v>7701</v>
      </c>
      <c r="B1487" t="s">
        <v>17320</v>
      </c>
      <c r="C1487" t="s">
        <v>352</v>
      </c>
      <c r="D1487" t="s">
        <v>7697</v>
      </c>
      <c r="E1487" t="s">
        <v>4754</v>
      </c>
      <c r="F1487" s="15" t="str">
        <f>INDEX($I$1:$DS$1,(MATCH(MAX(I1487:DS1487),I1487:DS1487,0)))</f>
        <v>Sindhi</v>
      </c>
      <c r="G1487" s="15">
        <f>MAX(I1487:DS1487)/H1487</f>
        <v>0.28014955988886869</v>
      </c>
      <c r="H1487">
        <v>192565</v>
      </c>
      <c r="P1487"/>
      <c r="Q1487">
        <v>27860</v>
      </c>
      <c r="R1487"/>
      <c r="CO1487">
        <v>45215</v>
      </c>
      <c r="DF1487">
        <v>7110</v>
      </c>
      <c r="DG1487">
        <v>9664</v>
      </c>
      <c r="DH1487">
        <v>24328</v>
      </c>
      <c r="DI1487">
        <v>53947</v>
      </c>
      <c r="DJ1487">
        <v>755</v>
      </c>
      <c r="DK1487">
        <v>8761</v>
      </c>
      <c r="DL1487">
        <v>10053</v>
      </c>
      <c r="DM1487"/>
      <c r="DN1487"/>
      <c r="DO1487"/>
      <c r="DP1487"/>
      <c r="DQ1487"/>
      <c r="DR1487"/>
      <c r="DS1487">
        <v>4872</v>
      </c>
    </row>
    <row r="1488" spans="1:123">
      <c r="A1488" t="s">
        <v>7703</v>
      </c>
      <c r="B1488" t="s">
        <v>17321</v>
      </c>
      <c r="C1488" t="s">
        <v>352</v>
      </c>
      <c r="D1488" t="s">
        <v>7697</v>
      </c>
      <c r="E1488" t="s">
        <v>4735</v>
      </c>
      <c r="F1488" s="15" t="str">
        <f>INDEX($I$1:$DS$1,(MATCH(MAX(I1488:DS1488),I1488:DS1488,0)))</f>
        <v>Urdu</v>
      </c>
      <c r="G1488" s="15">
        <f>MAX(I1488:DS1488)/H1488</f>
        <v>0.67384017678000752</v>
      </c>
      <c r="H1488">
        <v>845797</v>
      </c>
      <c r="P1488"/>
      <c r="Q1488">
        <v>132664</v>
      </c>
      <c r="R1488"/>
      <c r="CO1488">
        <v>19399</v>
      </c>
      <c r="DF1488">
        <v>1603</v>
      </c>
      <c r="DG1488">
        <v>569932</v>
      </c>
      <c r="DH1488">
        <v>44886</v>
      </c>
      <c r="DI1488">
        <v>7646</v>
      </c>
      <c r="DJ1488">
        <v>2596</v>
      </c>
      <c r="DK1488">
        <v>11355</v>
      </c>
      <c r="DL1488">
        <v>33589</v>
      </c>
      <c r="DM1488"/>
      <c r="DN1488"/>
      <c r="DO1488"/>
      <c r="DP1488"/>
      <c r="DQ1488"/>
      <c r="DR1488"/>
      <c r="DS1488">
        <v>22127</v>
      </c>
    </row>
    <row r="1489" spans="1:123">
      <c r="A1489" t="s">
        <v>7705</v>
      </c>
      <c r="B1489" t="s">
        <v>17322</v>
      </c>
      <c r="C1489" t="s">
        <v>352</v>
      </c>
      <c r="D1489" t="s">
        <v>7697</v>
      </c>
      <c r="E1489" t="s">
        <v>4703</v>
      </c>
      <c r="F1489" s="15" t="str">
        <f>INDEX($I$1:$DS$1,(MATCH(MAX(I1489:DS1489),I1489:DS1489,0)))</f>
        <v>Pashtuns</v>
      </c>
      <c r="G1489" s="15">
        <f>MAX(I1489:DS1489)/H1489</f>
        <v>0.52331145051374961</v>
      </c>
      <c r="H1489">
        <v>520195</v>
      </c>
      <c r="P1489"/>
      <c r="Q1489">
        <v>272224</v>
      </c>
      <c r="R1489"/>
      <c r="CO1489">
        <v>6558</v>
      </c>
      <c r="DF1489">
        <v>1298</v>
      </c>
      <c r="DG1489">
        <v>154421</v>
      </c>
      <c r="DH1489">
        <v>24159</v>
      </c>
      <c r="DI1489">
        <v>19414</v>
      </c>
      <c r="DJ1489">
        <v>1287</v>
      </c>
      <c r="DK1489">
        <v>17019</v>
      </c>
      <c r="DL1489">
        <v>19273</v>
      </c>
      <c r="DM1489"/>
      <c r="DN1489"/>
      <c r="DO1489"/>
      <c r="DP1489"/>
      <c r="DQ1489"/>
      <c r="DR1489"/>
      <c r="DS1489">
        <v>4542</v>
      </c>
    </row>
    <row r="1490" spans="1:123">
      <c r="A1490" t="s">
        <v>7707</v>
      </c>
      <c r="B1490" t="s">
        <v>17323</v>
      </c>
      <c r="C1490" t="s">
        <v>352</v>
      </c>
      <c r="D1490" t="s">
        <v>7697</v>
      </c>
      <c r="E1490" t="s">
        <v>4606</v>
      </c>
      <c r="F1490" s="15" t="str">
        <f>INDEX($I$1:$DS$1,(MATCH(MAX(I1490:DS1490),I1490:DS1490,0)))</f>
        <v>Pashtuns</v>
      </c>
      <c r="G1490" s="15">
        <f>MAX(I1490:DS1490)/H1490</f>
        <v>0.3707994072958119</v>
      </c>
      <c r="H1490">
        <v>403574</v>
      </c>
      <c r="P1490"/>
      <c r="Q1490">
        <v>149645</v>
      </c>
      <c r="R1490"/>
      <c r="CO1490">
        <v>34386</v>
      </c>
      <c r="DF1490">
        <v>4457</v>
      </c>
      <c r="DG1490">
        <v>82444</v>
      </c>
      <c r="DH1490">
        <v>57002</v>
      </c>
      <c r="DI1490">
        <v>30350</v>
      </c>
      <c r="DJ1490">
        <v>1550</v>
      </c>
      <c r="DK1490">
        <v>11321</v>
      </c>
      <c r="DL1490">
        <v>23790</v>
      </c>
      <c r="DM1490"/>
      <c r="DN1490"/>
      <c r="DO1490"/>
      <c r="DP1490"/>
      <c r="DQ1490"/>
      <c r="DR1490"/>
      <c r="DS1490">
        <v>8629</v>
      </c>
    </row>
    <row r="1491" spans="1:123">
      <c r="A1491" t="s">
        <v>7131</v>
      </c>
      <c r="B1491" t="s">
        <v>17324</v>
      </c>
      <c r="C1491" t="s">
        <v>352</v>
      </c>
      <c r="D1491" t="s">
        <v>7133</v>
      </c>
      <c r="E1491" t="s">
        <v>5017</v>
      </c>
      <c r="F1491" s="15" t="str">
        <f>INDEX($I$1:$DS$1,(MATCH(MAX(I1491:DS1491),I1491:DS1491,0)))</f>
        <v>Pashtuns</v>
      </c>
      <c r="G1491" s="15">
        <f>MAX(I1491:DS1491)/H1491</f>
        <v>0.99421154860369687</v>
      </c>
      <c r="H1491">
        <v>155482</v>
      </c>
      <c r="P1491"/>
      <c r="Q1491">
        <v>154582</v>
      </c>
      <c r="R1491"/>
      <c r="CO1491">
        <v>28</v>
      </c>
      <c r="DF1491">
        <v>168</v>
      </c>
      <c r="DG1491">
        <v>477</v>
      </c>
      <c r="DH1491">
        <v>74</v>
      </c>
      <c r="DI1491">
        <v>32</v>
      </c>
      <c r="DJ1491">
        <v>45</v>
      </c>
      <c r="DK1491">
        <v>66</v>
      </c>
      <c r="DL1491">
        <v>1</v>
      </c>
      <c r="DM1491"/>
      <c r="DN1491"/>
      <c r="DO1491"/>
      <c r="DP1491"/>
      <c r="DQ1491" s="14"/>
      <c r="DR1491"/>
      <c r="DS1491">
        <v>9</v>
      </c>
    </row>
    <row r="1492" spans="1:123">
      <c r="A1492" t="s">
        <v>7135</v>
      </c>
      <c r="B1492" t="s">
        <v>17325</v>
      </c>
      <c r="C1492" t="s">
        <v>352</v>
      </c>
      <c r="D1492" t="s">
        <v>7133</v>
      </c>
      <c r="E1492" t="s">
        <v>4848</v>
      </c>
      <c r="F1492" s="15" t="str">
        <f>INDEX($I$1:$DS$1,(MATCH(MAX(I1492:DS1492),I1492:DS1492,0)))</f>
        <v>Pashtuns</v>
      </c>
      <c r="G1492" s="15">
        <f>MAX(I1492:DS1492)/H1492</f>
        <v>0.99019222822876152</v>
      </c>
      <c r="H1492">
        <v>292829</v>
      </c>
      <c r="P1492"/>
      <c r="Q1492">
        <v>289957</v>
      </c>
      <c r="R1492"/>
      <c r="CO1492">
        <v>82</v>
      </c>
      <c r="DF1492">
        <v>228</v>
      </c>
      <c r="DG1492">
        <v>1602</v>
      </c>
      <c r="DH1492">
        <v>270</v>
      </c>
      <c r="DI1492">
        <v>110</v>
      </c>
      <c r="DJ1492">
        <v>145</v>
      </c>
      <c r="DK1492">
        <v>380</v>
      </c>
      <c r="DL1492">
        <v>20</v>
      </c>
      <c r="DM1492"/>
      <c r="DN1492"/>
      <c r="DO1492"/>
      <c r="DP1492"/>
      <c r="DQ1492" s="14"/>
      <c r="DR1492"/>
      <c r="DS1492">
        <v>35</v>
      </c>
    </row>
    <row r="1493" spans="1:123">
      <c r="A1493" t="s">
        <v>7136</v>
      </c>
      <c r="B1493" t="s">
        <v>17326</v>
      </c>
      <c r="C1493" t="s">
        <v>352</v>
      </c>
      <c r="D1493" t="s">
        <v>7133</v>
      </c>
      <c r="E1493" t="s">
        <v>4588</v>
      </c>
      <c r="F1493" s="15" t="str">
        <f>INDEX($I$1:$DS$1,(MATCH(MAX(I1493:DS1493),I1493:DS1493,0)))</f>
        <v>Pashtuns</v>
      </c>
      <c r="G1493" s="15">
        <f>MAX(I1493:DS1493)/H1493</f>
        <v>0.99156198575379983</v>
      </c>
      <c r="H1493">
        <v>257051</v>
      </c>
      <c r="P1493"/>
      <c r="Q1493">
        <v>254882</v>
      </c>
      <c r="R1493"/>
      <c r="CO1493">
        <v>104</v>
      </c>
      <c r="DF1493">
        <v>642</v>
      </c>
      <c r="DG1493">
        <v>774</v>
      </c>
      <c r="DH1493">
        <v>106</v>
      </c>
      <c r="DI1493">
        <v>196</v>
      </c>
      <c r="DJ1493">
        <v>134</v>
      </c>
      <c r="DK1493">
        <v>172</v>
      </c>
      <c r="DL1493">
        <v>14</v>
      </c>
      <c r="DM1493"/>
      <c r="DN1493"/>
      <c r="DO1493"/>
      <c r="DP1493"/>
      <c r="DQ1493" s="14"/>
      <c r="DR1493"/>
      <c r="DS1493">
        <v>27</v>
      </c>
    </row>
    <row r="1494" spans="1:123">
      <c r="A1494" t="s">
        <v>7709</v>
      </c>
      <c r="B1494" t="s">
        <v>17327</v>
      </c>
      <c r="C1494" t="s">
        <v>352</v>
      </c>
      <c r="D1494" t="s">
        <v>7711</v>
      </c>
      <c r="E1494" t="s">
        <v>4852</v>
      </c>
      <c r="F1494" s="15" t="str">
        <f>INDEX($I$1:$DS$1,(MATCH(MAX(I1494:DS1494),I1494:DS1494,0)))</f>
        <v>Sindhi</v>
      </c>
      <c r="G1494" s="15">
        <f>MAX(I1494:DS1494)/H1494</f>
        <v>0.97455416526681804</v>
      </c>
      <c r="H1494">
        <v>366111</v>
      </c>
      <c r="P1494"/>
      <c r="Q1494">
        <v>489</v>
      </c>
      <c r="R1494"/>
      <c r="CO1494">
        <v>2679</v>
      </c>
      <c r="DF1494">
        <v>1112</v>
      </c>
      <c r="DG1494">
        <v>667</v>
      </c>
      <c r="DH1494">
        <v>1338</v>
      </c>
      <c r="DI1494">
        <v>356795</v>
      </c>
      <c r="DJ1494">
        <v>78</v>
      </c>
      <c r="DK1494">
        <v>2552</v>
      </c>
      <c r="DL1494">
        <v>151</v>
      </c>
      <c r="DM1494"/>
      <c r="DN1494"/>
      <c r="DO1494"/>
      <c r="DP1494"/>
      <c r="DQ1494"/>
      <c r="DR1494"/>
      <c r="DS1494">
        <v>250</v>
      </c>
    </row>
    <row r="1495" spans="1:123">
      <c r="A1495" t="s">
        <v>7713</v>
      </c>
      <c r="B1495" t="s">
        <v>17328</v>
      </c>
      <c r="C1495" t="s">
        <v>352</v>
      </c>
      <c r="D1495" t="s">
        <v>7711</v>
      </c>
      <c r="E1495" t="s">
        <v>4843</v>
      </c>
      <c r="F1495" s="15" t="str">
        <f>INDEX($I$1:$DS$1,(MATCH(MAX(I1495:DS1495),I1495:DS1495,0)))</f>
        <v>Sindhi</v>
      </c>
      <c r="G1495" s="15">
        <f>MAX(I1495:DS1495)/H1495</f>
        <v>0.90722263349319254</v>
      </c>
      <c r="H1495">
        <v>434966</v>
      </c>
      <c r="P1495"/>
      <c r="Q1495">
        <v>3829</v>
      </c>
      <c r="R1495"/>
      <c r="CO1495">
        <v>23165</v>
      </c>
      <c r="DF1495">
        <v>1858</v>
      </c>
      <c r="DG1495">
        <v>1883</v>
      </c>
      <c r="DH1495">
        <v>2416</v>
      </c>
      <c r="DI1495">
        <v>394611</v>
      </c>
      <c r="DJ1495">
        <v>94</v>
      </c>
      <c r="DK1495">
        <v>6472</v>
      </c>
      <c r="DL1495">
        <v>228</v>
      </c>
      <c r="DM1495"/>
      <c r="DN1495"/>
      <c r="DO1495"/>
      <c r="DP1495"/>
      <c r="DQ1495"/>
      <c r="DR1495"/>
      <c r="DS1495">
        <v>410</v>
      </c>
    </row>
    <row r="1496" spans="1:123">
      <c r="A1496" t="s">
        <v>7714</v>
      </c>
      <c r="B1496" t="s">
        <v>17329</v>
      </c>
      <c r="C1496" t="s">
        <v>352</v>
      </c>
      <c r="D1496" t="s">
        <v>7711</v>
      </c>
      <c r="E1496" t="s">
        <v>4576</v>
      </c>
      <c r="F1496" s="15" t="str">
        <f>INDEX($I$1:$DS$1,(MATCH(MAX(I1496:DS1496),I1496:DS1496,0)))</f>
        <v>Sindhi</v>
      </c>
      <c r="G1496" s="15">
        <f>MAX(I1496:DS1496)/H1496</f>
        <v>0.95822774745124617</v>
      </c>
      <c r="H1496">
        <v>289259</v>
      </c>
      <c r="P1496"/>
      <c r="Q1496">
        <v>162</v>
      </c>
      <c r="R1496"/>
      <c r="CO1496">
        <v>6794</v>
      </c>
      <c r="DF1496">
        <v>846</v>
      </c>
      <c r="DG1496">
        <v>531</v>
      </c>
      <c r="DH1496">
        <v>843</v>
      </c>
      <c r="DI1496">
        <v>277176</v>
      </c>
      <c r="DJ1496">
        <v>6</v>
      </c>
      <c r="DK1496">
        <v>2380</v>
      </c>
      <c r="DL1496">
        <v>225</v>
      </c>
      <c r="DM1496"/>
      <c r="DN1496"/>
      <c r="DO1496"/>
      <c r="DP1496"/>
      <c r="DQ1496"/>
      <c r="DR1496"/>
      <c r="DS1496">
        <v>296</v>
      </c>
    </row>
    <row r="1497" spans="1:123">
      <c r="A1497" t="s">
        <v>7411</v>
      </c>
      <c r="B1497" t="s">
        <v>17330</v>
      </c>
      <c r="C1497" t="s">
        <v>352</v>
      </c>
      <c r="D1497" t="s">
        <v>7413</v>
      </c>
      <c r="E1497" t="s">
        <v>4977</v>
      </c>
      <c r="F1497" s="15" t="str">
        <f>INDEX($I$1:$DS$1,(MATCH(MAX(I1497:DS1497),I1497:DS1497,0)))</f>
        <v>Punjabi</v>
      </c>
      <c r="G1497" s="15">
        <f>MAX(I1497:DS1497)/H1497</f>
        <v>0.93960231047665377</v>
      </c>
      <c r="H1497">
        <v>826323</v>
      </c>
      <c r="P1497"/>
      <c r="Q1497">
        <v>1458</v>
      </c>
      <c r="R1497"/>
      <c r="CO1497">
        <v>100</v>
      </c>
      <c r="DF1497">
        <v>43</v>
      </c>
      <c r="DG1497">
        <v>13352</v>
      </c>
      <c r="DH1497">
        <v>776415</v>
      </c>
      <c r="DI1497">
        <v>765</v>
      </c>
      <c r="DJ1497">
        <v>458</v>
      </c>
      <c r="DK1497">
        <v>1185</v>
      </c>
      <c r="DL1497">
        <v>225</v>
      </c>
      <c r="DM1497">
        <v>28190</v>
      </c>
      <c r="DN1497"/>
      <c r="DO1497"/>
      <c r="DP1497"/>
      <c r="DQ1497"/>
      <c r="DR1497"/>
      <c r="DS1497">
        <v>4132</v>
      </c>
    </row>
    <row r="1498" spans="1:123">
      <c r="A1498" t="s">
        <v>7415</v>
      </c>
      <c r="B1498" t="s">
        <v>17331</v>
      </c>
      <c r="C1498" t="s">
        <v>352</v>
      </c>
      <c r="D1498" t="s">
        <v>7413</v>
      </c>
      <c r="E1498" t="s">
        <v>4842</v>
      </c>
      <c r="F1498" s="15" t="str">
        <f>INDEX($I$1:$DS$1,(MATCH(MAX(I1498:DS1498),I1498:DS1498,0)))</f>
        <v>Punjabi</v>
      </c>
      <c r="G1498" s="15">
        <f>MAX(I1498:DS1498)/H1498</f>
        <v>0.89543058062377823</v>
      </c>
      <c r="H1498">
        <v>1333583</v>
      </c>
      <c r="P1498"/>
      <c r="Q1498">
        <v>2912</v>
      </c>
      <c r="R1498"/>
      <c r="CO1498">
        <v>103</v>
      </c>
      <c r="DF1498">
        <v>116</v>
      </c>
      <c r="DG1498">
        <v>21512</v>
      </c>
      <c r="DH1498">
        <v>1194131</v>
      </c>
      <c r="DI1498">
        <v>506</v>
      </c>
      <c r="DJ1498">
        <v>1128</v>
      </c>
      <c r="DK1498">
        <v>2423</v>
      </c>
      <c r="DL1498">
        <v>361</v>
      </c>
      <c r="DM1498">
        <v>103723</v>
      </c>
      <c r="DN1498"/>
      <c r="DO1498"/>
      <c r="DP1498"/>
      <c r="DQ1498"/>
      <c r="DR1498"/>
      <c r="DS1498">
        <v>6668</v>
      </c>
    </row>
    <row r="1499" spans="1:123">
      <c r="A1499" t="s">
        <v>7416</v>
      </c>
      <c r="B1499" t="s">
        <v>17332</v>
      </c>
      <c r="C1499" t="s">
        <v>352</v>
      </c>
      <c r="D1499" t="s">
        <v>7413</v>
      </c>
      <c r="E1499" t="s">
        <v>4805</v>
      </c>
      <c r="F1499" s="15" t="str">
        <f>INDEX($I$1:$DS$1,(MATCH(MAX(I1499:DS1499),I1499:DS1499,0)))</f>
        <v>Punjabi</v>
      </c>
      <c r="G1499" s="15">
        <f>MAX(I1499:DS1499)/H1499</f>
        <v>0.738147080768772</v>
      </c>
      <c r="H1499">
        <v>360523</v>
      </c>
      <c r="P1499"/>
      <c r="Q1499">
        <v>402</v>
      </c>
      <c r="R1499"/>
      <c r="CO1499">
        <v>20</v>
      </c>
      <c r="DF1499">
        <v>63</v>
      </c>
      <c r="DG1499">
        <v>9392</v>
      </c>
      <c r="DH1499">
        <v>266119</v>
      </c>
      <c r="DI1499">
        <v>428</v>
      </c>
      <c r="DJ1499">
        <v>732</v>
      </c>
      <c r="DK1499">
        <v>620</v>
      </c>
      <c r="DL1499">
        <v>175</v>
      </c>
      <c r="DM1499">
        <v>80769</v>
      </c>
      <c r="DN1499"/>
      <c r="DO1499"/>
      <c r="DP1499"/>
      <c r="DQ1499"/>
      <c r="DR1499"/>
      <c r="DS1499">
        <v>1803</v>
      </c>
    </row>
    <row r="1500" spans="1:123">
      <c r="A1500" t="s">
        <v>7418</v>
      </c>
      <c r="B1500" t="s">
        <v>17333</v>
      </c>
      <c r="C1500" t="s">
        <v>352</v>
      </c>
      <c r="D1500" t="s">
        <v>7413</v>
      </c>
      <c r="E1500" t="s">
        <v>4688</v>
      </c>
      <c r="F1500" s="15" t="str">
        <f>INDEX($I$1:$DS$1,(MATCH(MAX(I1500:DS1500),I1500:DS1500,0)))</f>
        <v>Punjabi</v>
      </c>
      <c r="G1500" s="15">
        <f>MAX(I1500:DS1500)/H1500</f>
        <v>0.92867691438404543</v>
      </c>
      <c r="H1500">
        <v>934452</v>
      </c>
      <c r="P1500"/>
      <c r="Q1500">
        <v>1934</v>
      </c>
      <c r="R1500"/>
      <c r="CO1500">
        <v>42</v>
      </c>
      <c r="DF1500">
        <v>29</v>
      </c>
      <c r="DG1500">
        <v>17843</v>
      </c>
      <c r="DH1500">
        <v>867804</v>
      </c>
      <c r="DI1500">
        <v>275</v>
      </c>
      <c r="DJ1500">
        <v>346</v>
      </c>
      <c r="DK1500">
        <v>1939</v>
      </c>
      <c r="DL1500">
        <v>160</v>
      </c>
      <c r="DM1500">
        <v>39408</v>
      </c>
      <c r="DN1500"/>
      <c r="DO1500"/>
      <c r="DP1500"/>
      <c r="DQ1500"/>
      <c r="DR1500"/>
      <c r="DS1500">
        <v>4672</v>
      </c>
    </row>
    <row r="1501" spans="1:123">
      <c r="A1501" t="s">
        <v>6819</v>
      </c>
      <c r="B1501" t="s">
        <v>17334</v>
      </c>
      <c r="C1501" t="s">
        <v>352</v>
      </c>
      <c r="D1501" t="s">
        <v>6821</v>
      </c>
      <c r="E1501" t="s">
        <v>5018</v>
      </c>
      <c r="F1501" s="15" t="str">
        <f>INDEX($I$1:$DS$1,(MATCH(MAX(I1501:DS1501),I1501:DS1501,0)))</f>
        <v>Balochis</v>
      </c>
      <c r="G1501" s="15">
        <f>MAX(I1501:DS1501)/H1501</f>
        <v>0.98459468550285911</v>
      </c>
      <c r="H1501">
        <v>44595</v>
      </c>
      <c r="P1501"/>
      <c r="Q1501">
        <v>15</v>
      </c>
      <c r="R1501"/>
      <c r="CO1501">
        <v>43908</v>
      </c>
      <c r="DF1501">
        <v>227</v>
      </c>
      <c r="DG1501">
        <v>109</v>
      </c>
      <c r="DH1501">
        <v>22</v>
      </c>
      <c r="DI1501">
        <v>207</v>
      </c>
      <c r="DJ1501">
        <v>58</v>
      </c>
      <c r="DK1501">
        <v>9</v>
      </c>
      <c r="DL1501">
        <v>33</v>
      </c>
      <c r="DM1501"/>
      <c r="DN1501"/>
      <c r="DO1501"/>
      <c r="DP1501"/>
      <c r="DQ1501"/>
      <c r="DR1501"/>
      <c r="DS1501">
        <v>7</v>
      </c>
    </row>
    <row r="1502" spans="1:123">
      <c r="A1502" t="s">
        <v>6823</v>
      </c>
      <c r="B1502" t="s">
        <v>17335</v>
      </c>
      <c r="C1502" t="s">
        <v>352</v>
      </c>
      <c r="D1502" t="s">
        <v>6821</v>
      </c>
      <c r="E1502" t="s">
        <v>4997</v>
      </c>
      <c r="F1502" s="15" t="str">
        <f>INDEX($I$1:$DS$1,(MATCH(MAX(I1502:DS1502),I1502:DS1502,0)))</f>
        <v>Balochis</v>
      </c>
      <c r="G1502" s="15">
        <f>MAX(I1502:DS1502)/H1502</f>
        <v>0.98261782547830145</v>
      </c>
      <c r="H1502">
        <v>77148</v>
      </c>
      <c r="P1502"/>
      <c r="Q1502">
        <v>100</v>
      </c>
      <c r="R1502"/>
      <c r="CO1502">
        <v>75807</v>
      </c>
      <c r="DF1502">
        <v>656</v>
      </c>
      <c r="DG1502">
        <v>185</v>
      </c>
      <c r="DH1502">
        <v>11</v>
      </c>
      <c r="DI1502">
        <v>243</v>
      </c>
      <c r="DJ1502">
        <v>65</v>
      </c>
      <c r="DK1502">
        <v>24</v>
      </c>
      <c r="DL1502">
        <v>34</v>
      </c>
      <c r="DM1502"/>
      <c r="DN1502"/>
      <c r="DO1502"/>
      <c r="DP1502"/>
      <c r="DQ1502"/>
      <c r="DR1502"/>
      <c r="DS1502">
        <v>23</v>
      </c>
    </row>
    <row r="1503" spans="1:123">
      <c r="A1503" t="s">
        <v>6825</v>
      </c>
      <c r="B1503" t="s">
        <v>17336</v>
      </c>
      <c r="C1503" t="s">
        <v>352</v>
      </c>
      <c r="D1503" t="s">
        <v>6821</v>
      </c>
      <c r="E1503" t="s">
        <v>4969</v>
      </c>
      <c r="F1503" s="15" t="str">
        <f>INDEX($I$1:$DS$1,(MATCH(MAX(I1503:DS1503),I1503:DS1503,0)))</f>
        <v>Balochis</v>
      </c>
      <c r="G1503" s="15">
        <f>MAX(I1503:DS1503)/H1503</f>
        <v>0.9838498757682751</v>
      </c>
      <c r="H1503">
        <v>76470</v>
      </c>
      <c r="P1503"/>
      <c r="Q1503">
        <v>26</v>
      </c>
      <c r="R1503"/>
      <c r="CO1503">
        <v>75235</v>
      </c>
      <c r="DF1503">
        <v>624</v>
      </c>
      <c r="DG1503">
        <v>173</v>
      </c>
      <c r="DH1503">
        <v>9</v>
      </c>
      <c r="DI1503">
        <v>199</v>
      </c>
      <c r="DJ1503">
        <v>129</v>
      </c>
      <c r="DK1503">
        <v>19</v>
      </c>
      <c r="DL1503">
        <v>45</v>
      </c>
      <c r="DM1503"/>
      <c r="DN1503"/>
      <c r="DO1503"/>
      <c r="DP1503"/>
      <c r="DQ1503"/>
      <c r="DR1503"/>
      <c r="DS1503">
        <v>11</v>
      </c>
    </row>
    <row r="1504" spans="1:123">
      <c r="A1504" t="s">
        <v>6827</v>
      </c>
      <c r="B1504" t="s">
        <v>17337</v>
      </c>
      <c r="C1504" t="s">
        <v>352</v>
      </c>
      <c r="D1504" t="s">
        <v>6821</v>
      </c>
      <c r="E1504" t="s">
        <v>4895</v>
      </c>
      <c r="F1504" s="15" t="str">
        <f>INDEX($I$1:$DS$1,(MATCH(MAX(I1504:DS1504),I1504:DS1504,0)))</f>
        <v>Balochis</v>
      </c>
      <c r="G1504" s="15">
        <f>MAX(I1504:DS1504)/H1504</f>
        <v>0.97469167280488034</v>
      </c>
      <c r="H1504">
        <v>52947</v>
      </c>
      <c r="P1504"/>
      <c r="Q1504">
        <v>47</v>
      </c>
      <c r="R1504"/>
      <c r="CO1504">
        <v>51607</v>
      </c>
      <c r="DF1504">
        <v>479</v>
      </c>
      <c r="DG1504">
        <v>140</v>
      </c>
      <c r="DH1504">
        <v>12</v>
      </c>
      <c r="DI1504">
        <v>441</v>
      </c>
      <c r="DJ1504">
        <v>112</v>
      </c>
      <c r="DK1504">
        <v>8</v>
      </c>
      <c r="DL1504">
        <v>88</v>
      </c>
      <c r="DM1504"/>
      <c r="DN1504"/>
      <c r="DO1504"/>
      <c r="DP1504"/>
      <c r="DQ1504"/>
      <c r="DR1504"/>
      <c r="DS1504">
        <v>13</v>
      </c>
    </row>
    <row r="1505" spans="1:123">
      <c r="A1505" t="s">
        <v>6829</v>
      </c>
      <c r="B1505" t="s">
        <v>17338</v>
      </c>
      <c r="C1505" t="s">
        <v>352</v>
      </c>
      <c r="D1505" t="s">
        <v>6821</v>
      </c>
      <c r="E1505" t="s">
        <v>4839</v>
      </c>
      <c r="F1505" s="15" t="str">
        <f>INDEX($I$1:$DS$1,(MATCH(MAX(I1505:DS1505),I1505:DS1505,0)))</f>
        <v>Balochis</v>
      </c>
      <c r="G1505" s="15">
        <f>MAX(I1505:DS1505)/H1505</f>
        <v>0.97331304247638073</v>
      </c>
      <c r="H1505">
        <v>416608</v>
      </c>
      <c r="P1505"/>
      <c r="Q1505">
        <v>534</v>
      </c>
      <c r="R1505"/>
      <c r="CO1505">
        <v>405490</v>
      </c>
      <c r="DF1505">
        <v>3402</v>
      </c>
      <c r="DG1505">
        <v>1972</v>
      </c>
      <c r="DH1505">
        <v>201</v>
      </c>
      <c r="DI1505">
        <v>3186</v>
      </c>
      <c r="DJ1505">
        <v>1123</v>
      </c>
      <c r="DK1505">
        <v>181</v>
      </c>
      <c r="DL1505">
        <v>384</v>
      </c>
      <c r="DM1505"/>
      <c r="DN1505"/>
      <c r="DO1505"/>
      <c r="DP1505"/>
      <c r="DQ1505"/>
      <c r="DR1505"/>
      <c r="DS1505">
        <v>135</v>
      </c>
    </row>
    <row r="1506" spans="1:123">
      <c r="A1506" t="s">
        <v>6830</v>
      </c>
      <c r="B1506" t="s">
        <v>17339</v>
      </c>
      <c r="C1506" t="s">
        <v>352</v>
      </c>
      <c r="D1506" t="s">
        <v>6821</v>
      </c>
      <c r="E1506" t="s">
        <v>4768</v>
      </c>
      <c r="F1506" s="15" t="str">
        <f>INDEX($I$1:$DS$1,(MATCH(MAX(I1506:DS1506),I1506:DS1506,0)))</f>
        <v>Balochis</v>
      </c>
      <c r="G1506" s="15">
        <f>MAX(I1506:DS1506)/H1506</f>
        <v>0.97307579174428871</v>
      </c>
      <c r="H1506">
        <v>50995</v>
      </c>
      <c r="P1506"/>
      <c r="Q1506">
        <v>243</v>
      </c>
      <c r="R1506"/>
      <c r="CO1506">
        <v>49622</v>
      </c>
      <c r="DF1506">
        <v>347</v>
      </c>
      <c r="DG1506">
        <v>83</v>
      </c>
      <c r="DH1506">
        <v>267</v>
      </c>
      <c r="DI1506">
        <v>180</v>
      </c>
      <c r="DJ1506">
        <v>135</v>
      </c>
      <c r="DK1506">
        <v>5</v>
      </c>
      <c r="DL1506">
        <v>108</v>
      </c>
      <c r="DM1506"/>
      <c r="DN1506"/>
      <c r="DO1506"/>
      <c r="DP1506"/>
      <c r="DQ1506"/>
      <c r="DR1506"/>
      <c r="DS1506">
        <v>5</v>
      </c>
    </row>
    <row r="1507" spans="1:123">
      <c r="A1507" t="s">
        <v>6832</v>
      </c>
      <c r="B1507" t="s">
        <v>17340</v>
      </c>
      <c r="C1507" t="s">
        <v>352</v>
      </c>
      <c r="D1507" t="s">
        <v>6821</v>
      </c>
      <c r="E1507" t="s">
        <v>4552</v>
      </c>
      <c r="F1507" s="15" t="str">
        <f>INDEX($I$1:$DS$1,(MATCH(MAX(I1507:DS1507),I1507:DS1507,0)))</f>
        <v>Balochis</v>
      </c>
      <c r="G1507" s="15">
        <f>MAX(I1507:DS1507)/H1507</f>
        <v>0.97514519752342332</v>
      </c>
      <c r="H1507">
        <v>146008</v>
      </c>
      <c r="P1507"/>
      <c r="Q1507">
        <v>50</v>
      </c>
      <c r="R1507"/>
      <c r="CO1507">
        <v>142379</v>
      </c>
      <c r="DF1507">
        <v>2070</v>
      </c>
      <c r="DG1507">
        <v>233</v>
      </c>
      <c r="DH1507">
        <v>35</v>
      </c>
      <c r="DI1507">
        <v>671</v>
      </c>
      <c r="DJ1507">
        <v>345</v>
      </c>
      <c r="DK1507">
        <v>36</v>
      </c>
      <c r="DL1507">
        <v>139</v>
      </c>
      <c r="DM1507"/>
      <c r="DN1507"/>
      <c r="DO1507"/>
      <c r="DP1507"/>
      <c r="DQ1507"/>
      <c r="DR1507"/>
      <c r="DS1507">
        <v>50</v>
      </c>
    </row>
    <row r="1508" spans="1:123">
      <c r="A1508" t="s">
        <v>6834</v>
      </c>
      <c r="B1508" t="s">
        <v>17341</v>
      </c>
      <c r="C1508" t="s">
        <v>352</v>
      </c>
      <c r="D1508" t="s">
        <v>6821</v>
      </c>
      <c r="E1508" t="s">
        <v>4525</v>
      </c>
      <c r="F1508" s="15" t="str">
        <f>INDEX($I$1:$DS$1,(MATCH(MAX(I1508:DS1508),I1508:DS1508,0)))</f>
        <v>Balochis</v>
      </c>
      <c r="G1508" s="15">
        <f>MAX(I1508:DS1508)/H1508</f>
        <v>0.96819221428403013</v>
      </c>
      <c r="H1508">
        <v>42411</v>
      </c>
      <c r="P1508"/>
      <c r="Q1508">
        <v>309</v>
      </c>
      <c r="R1508"/>
      <c r="CO1508">
        <v>41062</v>
      </c>
      <c r="DF1508">
        <v>98</v>
      </c>
      <c r="DG1508">
        <v>267</v>
      </c>
      <c r="DH1508">
        <v>18</v>
      </c>
      <c r="DI1508">
        <v>224</v>
      </c>
      <c r="DJ1508">
        <v>356</v>
      </c>
      <c r="DK1508">
        <v>30</v>
      </c>
      <c r="DL1508">
        <v>27</v>
      </c>
      <c r="DM1508"/>
      <c r="DN1508"/>
      <c r="DO1508"/>
      <c r="DP1508"/>
      <c r="DQ1508"/>
      <c r="DR1508"/>
      <c r="DS1508">
        <v>20</v>
      </c>
    </row>
    <row r="1509" spans="1:123">
      <c r="A1509" t="s">
        <v>7716</v>
      </c>
      <c r="B1509" t="s">
        <v>17342</v>
      </c>
      <c r="C1509" t="s">
        <v>352</v>
      </c>
      <c r="D1509" t="s">
        <v>7718</v>
      </c>
      <c r="E1509" t="s">
        <v>4941</v>
      </c>
      <c r="F1509" s="15" t="str">
        <f>INDEX($I$1:$DS$1,(MATCH(MAX(I1509:DS1509),I1509:DS1509,0)))</f>
        <v>Sindhi</v>
      </c>
      <c r="G1509" s="15">
        <f>MAX(I1509:DS1509)/H1509</f>
        <v>0.93122791046374642</v>
      </c>
      <c r="H1509">
        <v>224088</v>
      </c>
      <c r="P1509"/>
      <c r="Q1509">
        <v>783</v>
      </c>
      <c r="R1509"/>
      <c r="CO1509">
        <v>2193</v>
      </c>
      <c r="DF1509">
        <v>1404</v>
      </c>
      <c r="DG1509">
        <v>571</v>
      </c>
      <c r="DH1509">
        <v>7845</v>
      </c>
      <c r="DI1509">
        <v>208677</v>
      </c>
      <c r="DJ1509">
        <v>2</v>
      </c>
      <c r="DK1509">
        <v>1474</v>
      </c>
      <c r="DL1509">
        <v>786</v>
      </c>
      <c r="DM1509"/>
      <c r="DN1509"/>
      <c r="DO1509"/>
      <c r="DP1509"/>
      <c r="DQ1509"/>
      <c r="DR1509"/>
      <c r="DS1509">
        <v>353</v>
      </c>
    </row>
    <row r="1510" spans="1:123">
      <c r="A1510" t="s">
        <v>7720</v>
      </c>
      <c r="B1510" t="s">
        <v>17343</v>
      </c>
      <c r="C1510" t="s">
        <v>352</v>
      </c>
      <c r="D1510" t="s">
        <v>7718</v>
      </c>
      <c r="E1510" t="s">
        <v>4934</v>
      </c>
      <c r="F1510" s="15" t="str">
        <f>INDEX($I$1:$DS$1,(MATCH(MAX(I1510:DS1510),I1510:DS1510,0)))</f>
        <v>Sindhi</v>
      </c>
      <c r="G1510" s="15">
        <f>MAX(I1510:DS1510)/H1510</f>
        <v>0.96416278521985577</v>
      </c>
      <c r="H1510">
        <v>263218</v>
      </c>
      <c r="P1510"/>
      <c r="Q1510">
        <v>266</v>
      </c>
      <c r="R1510"/>
      <c r="CO1510">
        <v>551</v>
      </c>
      <c r="DF1510">
        <v>752</v>
      </c>
      <c r="DG1510">
        <v>768</v>
      </c>
      <c r="DH1510">
        <v>3851</v>
      </c>
      <c r="DI1510">
        <v>253785</v>
      </c>
      <c r="DJ1510">
        <v>7</v>
      </c>
      <c r="DK1510">
        <v>2797</v>
      </c>
      <c r="DL1510">
        <v>221</v>
      </c>
      <c r="DM1510"/>
      <c r="DN1510"/>
      <c r="DO1510"/>
      <c r="DP1510"/>
      <c r="DQ1510"/>
      <c r="DR1510"/>
      <c r="DS1510">
        <v>220</v>
      </c>
    </row>
    <row r="1511" spans="1:123">
      <c r="A1511" t="s">
        <v>7722</v>
      </c>
      <c r="B1511" t="s">
        <v>17344</v>
      </c>
      <c r="C1511" t="s">
        <v>352</v>
      </c>
      <c r="D1511" t="s">
        <v>7718</v>
      </c>
      <c r="E1511" t="s">
        <v>4834</v>
      </c>
      <c r="F1511" s="15" t="str">
        <f>INDEX($I$1:$DS$1,(MATCH(MAX(I1511:DS1511),I1511:DS1511,0)))</f>
        <v>Sindhi</v>
      </c>
      <c r="G1511" s="15">
        <f>MAX(I1511:DS1511)/H1511</f>
        <v>0.94589157425319925</v>
      </c>
      <c r="H1511">
        <v>440412</v>
      </c>
      <c r="P1511"/>
      <c r="Q1511">
        <v>1119</v>
      </c>
      <c r="R1511"/>
      <c r="CO1511">
        <v>2204</v>
      </c>
      <c r="DF1511">
        <v>1244</v>
      </c>
      <c r="DG1511">
        <v>10067</v>
      </c>
      <c r="DH1511">
        <v>4783</v>
      </c>
      <c r="DI1511">
        <v>416582</v>
      </c>
      <c r="DJ1511">
        <v>11</v>
      </c>
      <c r="DK1511">
        <v>3616</v>
      </c>
      <c r="DL1511">
        <v>282</v>
      </c>
      <c r="DM1511"/>
      <c r="DN1511"/>
      <c r="DO1511"/>
      <c r="DP1511"/>
      <c r="DQ1511"/>
      <c r="DR1511"/>
      <c r="DS1511">
        <v>504</v>
      </c>
    </row>
    <row r="1512" spans="1:123">
      <c r="A1512" t="s">
        <v>7723</v>
      </c>
      <c r="B1512" t="s">
        <v>17345</v>
      </c>
      <c r="C1512" t="s">
        <v>352</v>
      </c>
      <c r="D1512" t="s">
        <v>7718</v>
      </c>
      <c r="E1512" t="s">
        <v>4816</v>
      </c>
      <c r="F1512" s="15" t="str">
        <f>INDEX($I$1:$DS$1,(MATCH(MAX(I1512:DS1512),I1512:DS1512,0)))</f>
        <v>Sindhi</v>
      </c>
      <c r="G1512" s="15">
        <f>MAX(I1512:DS1512)/H1512</f>
        <v>0.96847459719010154</v>
      </c>
      <c r="H1512">
        <v>340297</v>
      </c>
      <c r="P1512"/>
      <c r="Q1512">
        <v>99</v>
      </c>
      <c r="R1512"/>
      <c r="CO1512">
        <v>1164</v>
      </c>
      <c r="DF1512">
        <v>606</v>
      </c>
      <c r="DG1512">
        <v>4063</v>
      </c>
      <c r="DH1512">
        <v>2294</v>
      </c>
      <c r="DI1512">
        <v>329569</v>
      </c>
      <c r="DJ1512">
        <v>8</v>
      </c>
      <c r="DK1512">
        <v>1501</v>
      </c>
      <c r="DL1512">
        <v>131</v>
      </c>
      <c r="DM1512"/>
      <c r="DN1512"/>
      <c r="DO1512"/>
      <c r="DP1512"/>
      <c r="DQ1512"/>
      <c r="DR1512"/>
      <c r="DS1512">
        <v>862</v>
      </c>
    </row>
    <row r="1513" spans="1:123">
      <c r="A1513" t="s">
        <v>7725</v>
      </c>
      <c r="B1513" t="s">
        <v>17346</v>
      </c>
      <c r="C1513" t="s">
        <v>352</v>
      </c>
      <c r="D1513" t="s">
        <v>7718</v>
      </c>
      <c r="E1513" t="s">
        <v>4809</v>
      </c>
      <c r="F1513" s="15" t="str">
        <f>INDEX($I$1:$DS$1,(MATCH(MAX(I1513:DS1513),I1513:DS1513,0)))</f>
        <v>Sindhi</v>
      </c>
      <c r="G1513" s="15">
        <f>MAX(I1513:DS1513)/H1513</f>
        <v>0.96450476501942151</v>
      </c>
      <c r="H1513">
        <v>348582</v>
      </c>
      <c r="P1513"/>
      <c r="Q1513">
        <v>787</v>
      </c>
      <c r="R1513"/>
      <c r="CO1513">
        <v>1698</v>
      </c>
      <c r="DF1513">
        <v>3731</v>
      </c>
      <c r="DG1513">
        <v>688</v>
      </c>
      <c r="DH1513">
        <v>3491</v>
      </c>
      <c r="DI1513">
        <v>336209</v>
      </c>
      <c r="DJ1513">
        <v>9</v>
      </c>
      <c r="DK1513">
        <v>1577</v>
      </c>
      <c r="DL1513">
        <v>79</v>
      </c>
      <c r="DM1513"/>
      <c r="DN1513"/>
      <c r="DO1513"/>
      <c r="DP1513"/>
      <c r="DQ1513"/>
      <c r="DR1513"/>
      <c r="DS1513">
        <v>313</v>
      </c>
    </row>
    <row r="1514" spans="1:123">
      <c r="A1514" t="s">
        <v>7727</v>
      </c>
      <c r="B1514" t="s">
        <v>17347</v>
      </c>
      <c r="C1514" t="s">
        <v>352</v>
      </c>
      <c r="D1514" t="s">
        <v>7718</v>
      </c>
      <c r="E1514" t="s">
        <v>4738</v>
      </c>
      <c r="F1514" s="15" t="str">
        <f>INDEX($I$1:$DS$1,(MATCH(MAX(I1514:DS1514),I1514:DS1514,0)))</f>
        <v>Sindhi</v>
      </c>
      <c r="G1514" s="15">
        <f>MAX(I1514:DS1514)/H1514</f>
        <v>0.95197072263609661</v>
      </c>
      <c r="H1514">
        <v>352764</v>
      </c>
      <c r="P1514"/>
      <c r="Q1514">
        <v>490</v>
      </c>
      <c r="R1514"/>
      <c r="CO1514">
        <v>1802</v>
      </c>
      <c r="DF1514">
        <v>643</v>
      </c>
      <c r="DG1514">
        <v>1005</v>
      </c>
      <c r="DH1514">
        <v>11364</v>
      </c>
      <c r="DI1514">
        <v>335821</v>
      </c>
      <c r="DJ1514">
        <v>1</v>
      </c>
      <c r="DK1514">
        <v>1257</v>
      </c>
      <c r="DL1514">
        <v>164</v>
      </c>
      <c r="DM1514"/>
      <c r="DN1514"/>
      <c r="DO1514"/>
      <c r="DP1514"/>
      <c r="DQ1514"/>
      <c r="DR1514"/>
      <c r="DS1514">
        <v>217</v>
      </c>
    </row>
    <row r="1515" spans="1:123">
      <c r="A1515" t="s">
        <v>7729</v>
      </c>
      <c r="B1515" t="s">
        <v>17348</v>
      </c>
      <c r="C1515" t="s">
        <v>352</v>
      </c>
      <c r="D1515" t="s">
        <v>7718</v>
      </c>
      <c r="E1515" t="s">
        <v>4719</v>
      </c>
      <c r="F1515" s="15" t="str">
        <f>INDEX($I$1:$DS$1,(MATCH(MAX(I1515:DS1515),I1515:DS1515,0)))</f>
        <v>Sindhi</v>
      </c>
      <c r="G1515" s="15">
        <f>MAX(I1515:DS1515)/H1515</f>
        <v>0.96103782922380687</v>
      </c>
      <c r="H1515">
        <v>160643</v>
      </c>
      <c r="P1515"/>
      <c r="Q1515">
        <v>413</v>
      </c>
      <c r="R1515"/>
      <c r="CO1515">
        <v>1862</v>
      </c>
      <c r="DF1515">
        <v>385</v>
      </c>
      <c r="DG1515">
        <v>383</v>
      </c>
      <c r="DH1515">
        <v>1564</v>
      </c>
      <c r="DI1515">
        <v>154384</v>
      </c>
      <c r="DJ1515">
        <v>3</v>
      </c>
      <c r="DK1515">
        <v>1062</v>
      </c>
      <c r="DL1515">
        <v>453</v>
      </c>
      <c r="DM1515"/>
      <c r="DN1515"/>
      <c r="DO1515"/>
      <c r="DP1515"/>
      <c r="DQ1515"/>
      <c r="DR1515"/>
      <c r="DS1515">
        <v>134</v>
      </c>
    </row>
    <row r="1516" spans="1:123">
      <c r="A1516" t="s">
        <v>7731</v>
      </c>
      <c r="B1516" t="s">
        <v>17349</v>
      </c>
      <c r="C1516" t="s">
        <v>352</v>
      </c>
      <c r="D1516" t="s">
        <v>7718</v>
      </c>
      <c r="E1516" t="s">
        <v>4605</v>
      </c>
      <c r="F1516" s="15" t="str">
        <f>INDEX($I$1:$DS$1,(MATCH(MAX(I1516:DS1516),I1516:DS1516,0)))</f>
        <v>Sindhi</v>
      </c>
      <c r="G1516" s="15">
        <f>MAX(I1516:DS1516)/H1516</f>
        <v>0.96435138415471722</v>
      </c>
      <c r="H1516">
        <v>275186</v>
      </c>
      <c r="P1516"/>
      <c r="Q1516">
        <v>176</v>
      </c>
      <c r="R1516"/>
      <c r="CO1516">
        <v>692</v>
      </c>
      <c r="DF1516">
        <v>1728</v>
      </c>
      <c r="DG1516">
        <v>1057</v>
      </c>
      <c r="DH1516">
        <v>1999</v>
      </c>
      <c r="DI1516">
        <v>265376</v>
      </c>
      <c r="DJ1516">
        <v>11</v>
      </c>
      <c r="DK1516">
        <v>2817</v>
      </c>
      <c r="DL1516">
        <v>480</v>
      </c>
      <c r="DM1516"/>
      <c r="DN1516"/>
      <c r="DO1516"/>
      <c r="DP1516"/>
      <c r="DQ1516"/>
      <c r="DR1516"/>
      <c r="DS1516">
        <v>850</v>
      </c>
    </row>
    <row r="1517" spans="1:123">
      <c r="A1517" t="s">
        <v>7420</v>
      </c>
      <c r="B1517" t="s">
        <v>17350</v>
      </c>
      <c r="C1517" t="s">
        <v>352</v>
      </c>
      <c r="D1517" t="s">
        <v>7422</v>
      </c>
      <c r="E1517" t="s">
        <v>4885</v>
      </c>
      <c r="F1517" s="15" t="str">
        <f>INDEX($I$1:$DS$1,(MATCH(MAX(I1517:DS1517),I1517:DS1517,0)))</f>
        <v>Punjabi</v>
      </c>
      <c r="G1517" s="15">
        <f>MAX(I1517:DS1517)/H1517</f>
        <v>0.4948096382033923</v>
      </c>
      <c r="H1517">
        <v>343425</v>
      </c>
      <c r="P1517"/>
      <c r="Q1517">
        <v>9913</v>
      </c>
      <c r="R1517"/>
      <c r="CO1517">
        <v>81</v>
      </c>
      <c r="DF1517">
        <v>91</v>
      </c>
      <c r="DG1517">
        <v>26722</v>
      </c>
      <c r="DH1517">
        <v>169930</v>
      </c>
      <c r="DI1517">
        <v>80</v>
      </c>
      <c r="DJ1517">
        <v>31</v>
      </c>
      <c r="DK1517">
        <v>131601</v>
      </c>
      <c r="DL1517">
        <v>436</v>
      </c>
      <c r="DM1517"/>
      <c r="DN1517"/>
      <c r="DO1517"/>
      <c r="DP1517"/>
      <c r="DQ1517"/>
      <c r="DR1517"/>
      <c r="DS1517">
        <v>4540</v>
      </c>
    </row>
    <row r="1518" spans="1:123">
      <c r="A1518" t="s">
        <v>7424</v>
      </c>
      <c r="B1518" t="s">
        <v>17351</v>
      </c>
      <c r="C1518" t="s">
        <v>352</v>
      </c>
      <c r="D1518" t="s">
        <v>7422</v>
      </c>
      <c r="E1518" t="s">
        <v>4864</v>
      </c>
      <c r="F1518" s="15" t="str">
        <f>INDEX($I$1:$DS$1,(MATCH(MAX(I1518:DS1518),I1518:DS1518,0)))</f>
        <v>Punjabi</v>
      </c>
      <c r="G1518" s="15">
        <f>MAX(I1518:DS1518)/H1518</f>
        <v>0.61657570029501474</v>
      </c>
      <c r="H1518">
        <v>958596</v>
      </c>
      <c r="P1518"/>
      <c r="Q1518">
        <v>3522</v>
      </c>
      <c r="R1518"/>
      <c r="CO1518">
        <v>245</v>
      </c>
      <c r="DF1518">
        <v>229</v>
      </c>
      <c r="DG1518">
        <v>43449</v>
      </c>
      <c r="DH1518">
        <v>591047</v>
      </c>
      <c r="DI1518">
        <v>333</v>
      </c>
      <c r="DJ1518">
        <v>49</v>
      </c>
      <c r="DK1518">
        <v>319316</v>
      </c>
      <c r="DL1518">
        <v>79</v>
      </c>
      <c r="DM1518"/>
      <c r="DN1518"/>
      <c r="DO1518"/>
      <c r="DP1518"/>
      <c r="DQ1518"/>
      <c r="DR1518"/>
      <c r="DS1518">
        <v>327</v>
      </c>
    </row>
    <row r="1519" spans="1:123">
      <c r="A1519" t="s">
        <v>7426</v>
      </c>
      <c r="B1519" t="s">
        <v>17352</v>
      </c>
      <c r="C1519" t="s">
        <v>352</v>
      </c>
      <c r="D1519" t="s">
        <v>7422</v>
      </c>
      <c r="E1519" t="s">
        <v>4832</v>
      </c>
      <c r="F1519" s="15" t="str">
        <f>INDEX($I$1:$DS$1,(MATCH(MAX(I1519:DS1519),I1519:DS1519,0)))</f>
        <v>Punjabi</v>
      </c>
      <c r="G1519" s="15">
        <f>MAX(I1519:DS1519)/H1519</f>
        <v>0.76324981868761366</v>
      </c>
      <c r="H1519">
        <v>856257</v>
      </c>
      <c r="P1519"/>
      <c r="Q1519">
        <v>13581</v>
      </c>
      <c r="R1519"/>
      <c r="CO1519">
        <v>439</v>
      </c>
      <c r="DF1519">
        <v>173</v>
      </c>
      <c r="DG1519">
        <v>102695</v>
      </c>
      <c r="DH1519">
        <v>653538</v>
      </c>
      <c r="DI1519">
        <v>211</v>
      </c>
      <c r="DJ1519">
        <v>33</v>
      </c>
      <c r="DK1519">
        <v>83710</v>
      </c>
      <c r="DL1519">
        <v>740</v>
      </c>
      <c r="DM1519"/>
      <c r="DN1519"/>
      <c r="DO1519"/>
      <c r="DP1519"/>
      <c r="DQ1519"/>
      <c r="DR1519"/>
      <c r="DS1519">
        <v>1137</v>
      </c>
    </row>
    <row r="1520" spans="1:123">
      <c r="A1520" t="s">
        <v>7427</v>
      </c>
      <c r="B1520" t="s">
        <v>17353</v>
      </c>
      <c r="C1520" t="s">
        <v>352</v>
      </c>
      <c r="D1520" t="s">
        <v>7422</v>
      </c>
      <c r="E1520" t="s">
        <v>4749</v>
      </c>
      <c r="F1520" s="15" t="str">
        <f>INDEX($I$1:$DS$1,(MATCH(MAX(I1520:DS1520),I1520:DS1520,0)))</f>
        <v>Punjabi</v>
      </c>
      <c r="G1520" s="15">
        <f>MAX(I1520:DS1520)/H1520</f>
        <v>0.95703814529729447</v>
      </c>
      <c r="H1520">
        <v>761955</v>
      </c>
      <c r="P1520"/>
      <c r="Q1520">
        <v>6892</v>
      </c>
      <c r="R1520"/>
      <c r="CO1520">
        <v>227</v>
      </c>
      <c r="DF1520">
        <v>30</v>
      </c>
      <c r="DG1520">
        <v>16070</v>
      </c>
      <c r="DH1520">
        <v>729220</v>
      </c>
      <c r="DI1520">
        <v>181</v>
      </c>
      <c r="DJ1520">
        <v>110</v>
      </c>
      <c r="DK1520">
        <v>7191</v>
      </c>
      <c r="DL1520">
        <v>36</v>
      </c>
      <c r="DM1520"/>
      <c r="DN1520"/>
      <c r="DO1520"/>
      <c r="DP1520"/>
      <c r="DQ1520"/>
      <c r="DR1520"/>
      <c r="DS1520">
        <v>1998</v>
      </c>
    </row>
    <row r="1521" spans="1:123">
      <c r="A1521" t="s">
        <v>6836</v>
      </c>
      <c r="B1521" t="s">
        <v>17354</v>
      </c>
      <c r="C1521" t="s">
        <v>352</v>
      </c>
      <c r="D1521" t="s">
        <v>6838</v>
      </c>
      <c r="E1521" t="s">
        <v>4827</v>
      </c>
      <c r="F1521" s="15" t="str">
        <f>INDEX($I$1:$DS$1,(MATCH(MAX(I1521:DS1521),I1521:DS1521,0)))</f>
        <v>Balochis</v>
      </c>
      <c r="G1521" s="15">
        <f>MAX(I1521:DS1521)/H1521</f>
        <v>0.81494292419792835</v>
      </c>
      <c r="H1521">
        <v>162766</v>
      </c>
      <c r="P1521"/>
      <c r="Q1521">
        <v>714</v>
      </c>
      <c r="R1521"/>
      <c r="CO1521">
        <v>132645</v>
      </c>
      <c r="DF1521">
        <v>27477</v>
      </c>
      <c r="DG1521">
        <v>414</v>
      </c>
      <c r="DH1521">
        <v>124</v>
      </c>
      <c r="DI1521">
        <v>516</v>
      </c>
      <c r="DJ1521">
        <v>251</v>
      </c>
      <c r="DK1521">
        <v>433</v>
      </c>
      <c r="DL1521">
        <v>141</v>
      </c>
      <c r="DM1521"/>
      <c r="DN1521"/>
      <c r="DO1521"/>
      <c r="DP1521"/>
      <c r="DQ1521"/>
      <c r="DR1521"/>
      <c r="DS1521">
        <v>51</v>
      </c>
    </row>
    <row r="1522" spans="1:123">
      <c r="A1522" t="s">
        <v>7429</v>
      </c>
      <c r="B1522" t="s">
        <v>17355</v>
      </c>
      <c r="C1522" t="s">
        <v>352</v>
      </c>
      <c r="D1522" t="s">
        <v>7431</v>
      </c>
      <c r="E1522" t="s">
        <v>4820</v>
      </c>
      <c r="F1522" s="15" t="str">
        <f>INDEX($I$1:$DS$1,(MATCH(MAX(I1522:DS1522),I1522:DS1522,0)))</f>
        <v>Punjabi</v>
      </c>
      <c r="G1522" s="15">
        <f>MAX(I1522:DS1522)/H1522</f>
        <v>0.9474002276124347</v>
      </c>
      <c r="H1522">
        <v>807513</v>
      </c>
      <c r="P1522"/>
      <c r="Q1522">
        <v>16786</v>
      </c>
      <c r="R1522"/>
      <c r="CO1522">
        <v>85</v>
      </c>
      <c r="DF1522">
        <v>33</v>
      </c>
      <c r="DG1522">
        <v>10029</v>
      </c>
      <c r="DH1522">
        <v>765038</v>
      </c>
      <c r="DI1522">
        <v>132</v>
      </c>
      <c r="DJ1522">
        <v>339</v>
      </c>
      <c r="DK1522">
        <v>3237</v>
      </c>
      <c r="DL1522">
        <v>160</v>
      </c>
      <c r="DM1522"/>
      <c r="DN1522"/>
      <c r="DO1522"/>
      <c r="DP1522"/>
      <c r="DQ1522"/>
      <c r="DR1522"/>
      <c r="DS1522">
        <v>11674</v>
      </c>
    </row>
    <row r="1523" spans="1:123">
      <c r="A1523" t="s">
        <v>7432</v>
      </c>
      <c r="B1523" t="s">
        <v>17356</v>
      </c>
      <c r="C1523" t="s">
        <v>352</v>
      </c>
      <c r="D1523" t="s">
        <v>7431</v>
      </c>
      <c r="E1523" t="s">
        <v>4710</v>
      </c>
      <c r="F1523" s="15" t="str">
        <f>INDEX($I$1:$DS$1,(MATCH(MAX(I1523:DS1523),I1523:DS1523,0)))</f>
        <v>Punjabi</v>
      </c>
      <c r="G1523" s="15">
        <f>MAX(I1523:DS1523)/H1523</f>
        <v>0.94574415951834812</v>
      </c>
      <c r="H1523">
        <v>242831</v>
      </c>
      <c r="P1523"/>
      <c r="Q1523">
        <v>906</v>
      </c>
      <c r="R1523"/>
      <c r="CO1523">
        <v>11</v>
      </c>
      <c r="DF1523">
        <v>25</v>
      </c>
      <c r="DG1523">
        <v>1441</v>
      </c>
      <c r="DH1523">
        <v>229656</v>
      </c>
      <c r="DI1523">
        <v>79</v>
      </c>
      <c r="DJ1523">
        <v>4</v>
      </c>
      <c r="DK1523">
        <v>10632</v>
      </c>
      <c r="DL1523">
        <v>67</v>
      </c>
      <c r="DM1523"/>
      <c r="DN1523"/>
      <c r="DO1523"/>
      <c r="DP1523"/>
      <c r="DQ1523"/>
      <c r="DR1523"/>
      <c r="DS1523">
        <v>10</v>
      </c>
    </row>
    <row r="1524" spans="1:123">
      <c r="A1524" t="s">
        <v>7434</v>
      </c>
      <c r="B1524" t="s">
        <v>17357</v>
      </c>
      <c r="C1524" t="s">
        <v>352</v>
      </c>
      <c r="D1524" t="s">
        <v>7431</v>
      </c>
      <c r="E1524" t="s">
        <v>4672</v>
      </c>
      <c r="F1524" s="15" t="str">
        <f>INDEX($I$1:$DS$1,(MATCH(MAX(I1524:DS1524),I1524:DS1524,0)))</f>
        <v>Punjabi</v>
      </c>
      <c r="G1524" s="15">
        <f>MAX(I1524:DS1524)/H1524</f>
        <v>0.93201262455005474</v>
      </c>
      <c r="H1524">
        <v>230028</v>
      </c>
      <c r="P1524"/>
      <c r="Q1524">
        <v>4574</v>
      </c>
      <c r="R1524"/>
      <c r="CO1524">
        <v>32</v>
      </c>
      <c r="DF1524">
        <v>13</v>
      </c>
      <c r="DG1524">
        <v>1964</v>
      </c>
      <c r="DH1524">
        <v>214389</v>
      </c>
      <c r="DI1524">
        <v>46</v>
      </c>
      <c r="DJ1524">
        <v>28</v>
      </c>
      <c r="DK1524">
        <v>8156</v>
      </c>
      <c r="DL1524">
        <v>30</v>
      </c>
      <c r="DM1524"/>
      <c r="DN1524"/>
      <c r="DO1524"/>
      <c r="DP1524"/>
      <c r="DQ1524"/>
      <c r="DR1524"/>
      <c r="DS1524">
        <v>796</v>
      </c>
    </row>
    <row r="1525" spans="1:123">
      <c r="A1525" t="s">
        <v>6839</v>
      </c>
      <c r="B1525" t="s">
        <v>17358</v>
      </c>
      <c r="C1525" t="s">
        <v>352</v>
      </c>
      <c r="D1525" t="s">
        <v>6841</v>
      </c>
      <c r="E1525" t="s">
        <v>5035</v>
      </c>
      <c r="F1525" s="15" t="str">
        <f>INDEX($I$1:$DS$1,(MATCH(MAX(I1525:DS1525),I1525:DS1525,0)))</f>
        <v>Brahvi</v>
      </c>
      <c r="G1525" s="15">
        <f>MAX(I1525:DS1525)/H1525</f>
        <v>0.96573562077602915</v>
      </c>
      <c r="H1525">
        <v>42318</v>
      </c>
      <c r="P1525"/>
      <c r="Q1525">
        <v>612</v>
      </c>
      <c r="R1525"/>
      <c r="CO1525">
        <v>423</v>
      </c>
      <c r="DF1525">
        <v>40868</v>
      </c>
      <c r="DG1525">
        <v>234</v>
      </c>
      <c r="DH1525">
        <v>5</v>
      </c>
      <c r="DI1525">
        <v>32</v>
      </c>
      <c r="DJ1525">
        <v>0</v>
      </c>
      <c r="DK1525">
        <v>108</v>
      </c>
      <c r="DL1525">
        <v>6</v>
      </c>
      <c r="DM1525"/>
      <c r="DN1525"/>
      <c r="DO1525"/>
      <c r="DP1525"/>
      <c r="DQ1525"/>
      <c r="DR1525"/>
      <c r="DS1525">
        <v>30</v>
      </c>
    </row>
    <row r="1526" spans="1:123">
      <c r="A1526" t="s">
        <v>6843</v>
      </c>
      <c r="B1526" t="s">
        <v>17359</v>
      </c>
      <c r="C1526" t="s">
        <v>352</v>
      </c>
      <c r="D1526" t="s">
        <v>6841</v>
      </c>
      <c r="E1526" t="s">
        <v>4847</v>
      </c>
      <c r="F1526" s="15" t="str">
        <f>INDEX($I$1:$DS$1,(MATCH(MAX(I1526:DS1526),I1526:DS1526,0)))</f>
        <v>Balochis</v>
      </c>
      <c r="G1526" s="15">
        <f>MAX(I1526:DS1526)/H1526</f>
        <v>0.70863425328862517</v>
      </c>
      <c r="H1526">
        <v>31016</v>
      </c>
      <c r="P1526"/>
      <c r="Q1526">
        <v>25</v>
      </c>
      <c r="R1526"/>
      <c r="CO1526">
        <v>21979</v>
      </c>
      <c r="DF1526">
        <v>7555</v>
      </c>
      <c r="DG1526">
        <v>52</v>
      </c>
      <c r="DH1526">
        <v>67</v>
      </c>
      <c r="DI1526">
        <v>1292</v>
      </c>
      <c r="DJ1526">
        <v>3</v>
      </c>
      <c r="DK1526">
        <v>21</v>
      </c>
      <c r="DL1526">
        <v>11</v>
      </c>
      <c r="DM1526"/>
      <c r="DN1526"/>
      <c r="DO1526"/>
      <c r="DP1526"/>
      <c r="DQ1526"/>
      <c r="DR1526"/>
      <c r="DS1526">
        <v>11</v>
      </c>
    </row>
    <row r="1527" spans="1:123">
      <c r="A1527" t="s">
        <v>6845</v>
      </c>
      <c r="B1527" t="s">
        <v>17360</v>
      </c>
      <c r="C1527" t="s">
        <v>352</v>
      </c>
      <c r="D1527" t="s">
        <v>6841</v>
      </c>
      <c r="E1527" t="s">
        <v>4819</v>
      </c>
      <c r="F1527" s="15" t="str">
        <f>INDEX($I$1:$DS$1,(MATCH(MAX(I1527:DS1527),I1527:DS1527,0)))</f>
        <v>Brahvi</v>
      </c>
      <c r="G1527" s="15">
        <f>MAX(I1527:DS1527)/H1527</f>
        <v>0.89891940266609671</v>
      </c>
      <c r="H1527">
        <v>299464</v>
      </c>
      <c r="P1527"/>
      <c r="Q1527">
        <v>9527</v>
      </c>
      <c r="R1527"/>
      <c r="CO1527">
        <v>14063</v>
      </c>
      <c r="DF1527">
        <v>269194</v>
      </c>
      <c r="DG1527">
        <v>1272</v>
      </c>
      <c r="DH1527">
        <v>1619</v>
      </c>
      <c r="DI1527">
        <v>2107</v>
      </c>
      <c r="DJ1527">
        <v>214</v>
      </c>
      <c r="DK1527">
        <v>1046</v>
      </c>
      <c r="DL1527">
        <v>182</v>
      </c>
      <c r="DM1527"/>
      <c r="DN1527"/>
      <c r="DO1527"/>
      <c r="DP1527"/>
      <c r="DQ1527"/>
      <c r="DR1527"/>
      <c r="DS1527">
        <v>240</v>
      </c>
    </row>
    <row r="1528" spans="1:123">
      <c r="A1528" t="s">
        <v>6846</v>
      </c>
      <c r="B1528" t="s">
        <v>17361</v>
      </c>
      <c r="C1528" t="s">
        <v>352</v>
      </c>
      <c r="D1528" t="s">
        <v>6841</v>
      </c>
      <c r="E1528" t="s">
        <v>4734</v>
      </c>
      <c r="F1528" s="15" t="str">
        <f>INDEX($I$1:$DS$1,(MATCH(MAX(I1528:DS1528),I1528:DS1528,0)))</f>
        <v>Brahvi</v>
      </c>
      <c r="G1528" s="15">
        <f>MAX(I1528:DS1528)/H1528</f>
        <v>0.95984777217138462</v>
      </c>
      <c r="H1528">
        <v>23386</v>
      </c>
      <c r="P1528"/>
      <c r="Q1528">
        <v>86</v>
      </c>
      <c r="R1528"/>
      <c r="CO1528">
        <v>690</v>
      </c>
      <c r="DF1528">
        <v>22447</v>
      </c>
      <c r="DG1528">
        <v>65</v>
      </c>
      <c r="DH1528">
        <v>1</v>
      </c>
      <c r="DI1528">
        <v>7</v>
      </c>
      <c r="DJ1528">
        <v>1</v>
      </c>
      <c r="DK1528">
        <v>62</v>
      </c>
      <c r="DL1528">
        <v>9</v>
      </c>
      <c r="DM1528"/>
      <c r="DN1528"/>
      <c r="DO1528"/>
      <c r="DP1528"/>
      <c r="DQ1528"/>
      <c r="DR1528"/>
      <c r="DS1528">
        <v>18</v>
      </c>
    </row>
    <row r="1529" spans="1:123">
      <c r="A1529" t="s">
        <v>6848</v>
      </c>
      <c r="B1529" t="s">
        <v>17362</v>
      </c>
      <c r="C1529" t="s">
        <v>352</v>
      </c>
      <c r="D1529" t="s">
        <v>6841</v>
      </c>
      <c r="E1529" t="s">
        <v>4721</v>
      </c>
      <c r="F1529" s="15" t="str">
        <f>INDEX($I$1:$DS$1,(MATCH(MAX(I1529:DS1529),I1529:DS1529,0)))</f>
        <v>Balochis</v>
      </c>
      <c r="G1529" s="15">
        <f>MAX(I1529:DS1529)/H1529</f>
        <v>0.75079642772561628</v>
      </c>
      <c r="H1529">
        <v>130897</v>
      </c>
      <c r="P1529"/>
      <c r="Q1529">
        <v>332</v>
      </c>
      <c r="R1529"/>
      <c r="CO1529">
        <v>98277</v>
      </c>
      <c r="DF1529">
        <v>31191</v>
      </c>
      <c r="DG1529">
        <v>355</v>
      </c>
      <c r="DH1529">
        <v>14</v>
      </c>
      <c r="DI1529">
        <v>273</v>
      </c>
      <c r="DJ1529">
        <v>178</v>
      </c>
      <c r="DK1529">
        <v>133</v>
      </c>
      <c r="DL1529">
        <v>65</v>
      </c>
      <c r="DM1529"/>
      <c r="DN1529"/>
      <c r="DO1529"/>
      <c r="DP1529"/>
      <c r="DQ1529"/>
      <c r="DR1529"/>
      <c r="DS1529">
        <v>79</v>
      </c>
    </row>
    <row r="1530" spans="1:123">
      <c r="A1530" t="s">
        <v>6850</v>
      </c>
      <c r="B1530" t="s">
        <v>17363</v>
      </c>
      <c r="C1530" t="s">
        <v>352</v>
      </c>
      <c r="D1530" t="s">
        <v>6841</v>
      </c>
      <c r="E1530" t="s">
        <v>4701</v>
      </c>
      <c r="F1530" s="15" t="str">
        <f>INDEX($I$1:$DS$1,(MATCH(MAX(I1530:DS1530),I1530:DS1530,0)))</f>
        <v>Balochis</v>
      </c>
      <c r="G1530" s="15">
        <f>MAX(I1530:DS1530)/H1530</f>
        <v>0.78463871448334577</v>
      </c>
      <c r="H1530">
        <v>37588</v>
      </c>
      <c r="P1530"/>
      <c r="Q1530">
        <v>69</v>
      </c>
      <c r="R1530"/>
      <c r="CO1530">
        <v>29493</v>
      </c>
      <c r="DF1530">
        <v>7746</v>
      </c>
      <c r="DG1530">
        <v>92</v>
      </c>
      <c r="DH1530">
        <v>3</v>
      </c>
      <c r="DI1530">
        <v>117</v>
      </c>
      <c r="DJ1530">
        <v>22</v>
      </c>
      <c r="DK1530">
        <v>23</v>
      </c>
      <c r="DL1530">
        <v>14</v>
      </c>
      <c r="DM1530"/>
      <c r="DN1530"/>
      <c r="DO1530"/>
      <c r="DP1530"/>
      <c r="DQ1530"/>
      <c r="DR1530"/>
      <c r="DS1530">
        <v>9</v>
      </c>
    </row>
    <row r="1531" spans="1:123">
      <c r="A1531" t="s">
        <v>6852</v>
      </c>
      <c r="B1531" t="s">
        <v>17364</v>
      </c>
      <c r="C1531" t="s">
        <v>352</v>
      </c>
      <c r="D1531" t="s">
        <v>6841</v>
      </c>
      <c r="E1531" t="s">
        <v>4634</v>
      </c>
      <c r="F1531" s="15" t="str">
        <f>INDEX($I$1:$DS$1,(MATCH(MAX(I1531:DS1531),I1531:DS1531,0)))</f>
        <v>Brahvi</v>
      </c>
      <c r="G1531" s="15">
        <f>MAX(I1531:DS1531)/H1531</f>
        <v>0.92414007782101171</v>
      </c>
      <c r="H1531">
        <v>32125</v>
      </c>
      <c r="P1531"/>
      <c r="Q1531">
        <v>149</v>
      </c>
      <c r="R1531"/>
      <c r="CO1531">
        <v>1605</v>
      </c>
      <c r="DF1531">
        <v>29688</v>
      </c>
      <c r="DG1531">
        <v>185</v>
      </c>
      <c r="DH1531">
        <v>11</v>
      </c>
      <c r="DI1531">
        <v>218</v>
      </c>
      <c r="DJ1531">
        <v>2</v>
      </c>
      <c r="DK1531">
        <v>87</v>
      </c>
      <c r="DL1531">
        <v>3</v>
      </c>
      <c r="DM1531"/>
      <c r="DN1531"/>
      <c r="DO1531"/>
      <c r="DP1531"/>
      <c r="DQ1531"/>
      <c r="DR1531"/>
      <c r="DS1531">
        <v>177</v>
      </c>
    </row>
    <row r="1532" spans="1:123">
      <c r="A1532" t="s">
        <v>6854</v>
      </c>
      <c r="B1532" t="s">
        <v>17365</v>
      </c>
      <c r="C1532" t="s">
        <v>352</v>
      </c>
      <c r="D1532" t="s">
        <v>6841</v>
      </c>
      <c r="E1532" t="s">
        <v>4539</v>
      </c>
      <c r="F1532" s="15" t="str">
        <f>INDEX($I$1:$DS$1,(MATCH(MAX(I1532:DS1532),I1532:DS1532,0)))</f>
        <v>Brahvi</v>
      </c>
      <c r="G1532" s="15">
        <f>MAX(I1532:DS1532)/H1532</f>
        <v>0.94983768666034063</v>
      </c>
      <c r="H1532">
        <v>100115</v>
      </c>
      <c r="P1532"/>
      <c r="Q1532">
        <v>1170</v>
      </c>
      <c r="R1532"/>
      <c r="CO1532">
        <v>2357</v>
      </c>
      <c r="DF1532">
        <v>95093</v>
      </c>
      <c r="DG1532">
        <v>440</v>
      </c>
      <c r="DH1532">
        <v>56</v>
      </c>
      <c r="DI1532">
        <v>403</v>
      </c>
      <c r="DJ1532">
        <v>1</v>
      </c>
      <c r="DK1532">
        <v>537</v>
      </c>
      <c r="DL1532">
        <v>26</v>
      </c>
      <c r="DM1532"/>
      <c r="DN1532"/>
      <c r="DO1532"/>
      <c r="DP1532"/>
      <c r="DQ1532"/>
      <c r="DR1532"/>
      <c r="DS1532">
        <v>32</v>
      </c>
    </row>
    <row r="1533" spans="1:123">
      <c r="A1533" t="s">
        <v>6856</v>
      </c>
      <c r="B1533" t="s">
        <v>17366</v>
      </c>
      <c r="C1533" t="s">
        <v>352</v>
      </c>
      <c r="D1533" t="s">
        <v>6841</v>
      </c>
      <c r="E1533" t="s">
        <v>4524</v>
      </c>
      <c r="F1533" s="15" t="str">
        <f>INDEX($I$1:$DS$1,(MATCH(MAX(I1533:DS1533),I1533:DS1533,0)))</f>
        <v>Brahvi</v>
      </c>
      <c r="G1533" s="15">
        <f>MAX(I1533:DS1533)/H1533</f>
        <v>0.98156627805504626</v>
      </c>
      <c r="H1533">
        <v>101987</v>
      </c>
      <c r="P1533"/>
      <c r="Q1533">
        <v>401</v>
      </c>
      <c r="R1533"/>
      <c r="CO1533">
        <v>195</v>
      </c>
      <c r="DF1533">
        <v>100107</v>
      </c>
      <c r="DG1533">
        <v>540</v>
      </c>
      <c r="DH1533">
        <v>26</v>
      </c>
      <c r="DI1533">
        <v>30</v>
      </c>
      <c r="DJ1533">
        <v>2</v>
      </c>
      <c r="DK1533">
        <v>612</v>
      </c>
      <c r="DL1533">
        <v>19</v>
      </c>
      <c r="DM1533"/>
      <c r="DN1533"/>
      <c r="DO1533"/>
      <c r="DP1533"/>
      <c r="DQ1533"/>
      <c r="DR1533"/>
      <c r="DS1533">
        <v>55</v>
      </c>
    </row>
    <row r="1534" spans="1:123">
      <c r="A1534" t="s">
        <v>7138</v>
      </c>
      <c r="B1534" t="s">
        <v>17367</v>
      </c>
      <c r="C1534" t="s">
        <v>352</v>
      </c>
      <c r="D1534" t="s">
        <v>4732</v>
      </c>
      <c r="E1534" t="s">
        <v>5014</v>
      </c>
      <c r="F1534" s="15" t="str">
        <f>INDEX($I$1:$DS$1,(MATCH(MAX(I1534:DS1534),I1534:DS1534,0)))</f>
        <v>Pashtuns</v>
      </c>
      <c r="G1534" s="15">
        <f>MAX(I1534:DS1534)/H1534</f>
        <v>0.98893221091940675</v>
      </c>
      <c r="H1534">
        <v>443449</v>
      </c>
      <c r="P1534"/>
      <c r="Q1534">
        <v>438541</v>
      </c>
      <c r="R1534"/>
      <c r="CO1534">
        <v>478</v>
      </c>
      <c r="DF1534">
        <v>860</v>
      </c>
      <c r="DG1534">
        <v>2095</v>
      </c>
      <c r="DH1534">
        <v>649</v>
      </c>
      <c r="DI1534">
        <v>246</v>
      </c>
      <c r="DJ1534">
        <v>142</v>
      </c>
      <c r="DK1534">
        <v>237</v>
      </c>
      <c r="DL1534">
        <v>92</v>
      </c>
      <c r="DM1534"/>
      <c r="DN1534"/>
      <c r="DO1534"/>
      <c r="DP1534"/>
      <c r="DQ1534" s="14"/>
      <c r="DR1534"/>
      <c r="DS1534">
        <v>109</v>
      </c>
    </row>
    <row r="1535" spans="1:123">
      <c r="A1535" t="s">
        <v>7141</v>
      </c>
      <c r="B1535" t="s">
        <v>17368</v>
      </c>
      <c r="C1535" t="s">
        <v>352</v>
      </c>
      <c r="D1535" t="s">
        <v>4732</v>
      </c>
      <c r="E1535" t="s">
        <v>4881</v>
      </c>
      <c r="F1535" s="15" t="str">
        <f>INDEX($I$1:$DS$1,(MATCH(MAX(I1535:DS1535),I1535:DS1535,0)))</f>
        <v>Pashtuns</v>
      </c>
      <c r="G1535" s="15">
        <f>MAX(I1535:DS1535)/H1535</f>
        <v>0.98880277876337563</v>
      </c>
      <c r="H1535">
        <v>267745</v>
      </c>
      <c r="P1535"/>
      <c r="Q1535">
        <v>264747</v>
      </c>
      <c r="R1535"/>
      <c r="CO1535">
        <v>22</v>
      </c>
      <c r="DF1535">
        <v>556</v>
      </c>
      <c r="DG1535">
        <v>1284</v>
      </c>
      <c r="DH1535">
        <v>373</v>
      </c>
      <c r="DI1535">
        <v>118</v>
      </c>
      <c r="DJ1535">
        <v>136</v>
      </c>
      <c r="DK1535">
        <v>222</v>
      </c>
      <c r="DL1535">
        <v>73</v>
      </c>
      <c r="DM1535"/>
      <c r="DN1535"/>
      <c r="DO1535"/>
      <c r="DP1535"/>
      <c r="DQ1535" s="14"/>
      <c r="DR1535"/>
      <c r="DS1535">
        <v>214</v>
      </c>
    </row>
    <row r="1536" spans="1:123">
      <c r="A1536" t="s">
        <v>7143</v>
      </c>
      <c r="B1536" t="s">
        <v>17369</v>
      </c>
      <c r="C1536" t="s">
        <v>352</v>
      </c>
      <c r="D1536" t="s">
        <v>4732</v>
      </c>
      <c r="E1536" t="s">
        <v>4789</v>
      </c>
      <c r="F1536" s="15" t="str">
        <f>INDEX($I$1:$DS$1,(MATCH(MAX(I1536:DS1536),I1536:DS1536,0)))</f>
        <v>Pashtuns</v>
      </c>
      <c r="G1536" s="15">
        <f>MAX(I1536:DS1536)/H1536</f>
        <v>0.98661427127433599</v>
      </c>
      <c r="H1536">
        <v>273052</v>
      </c>
      <c r="P1536"/>
      <c r="Q1536">
        <v>269397</v>
      </c>
      <c r="R1536"/>
      <c r="CO1536">
        <v>190</v>
      </c>
      <c r="DF1536">
        <v>686</v>
      </c>
      <c r="DG1536">
        <v>1221</v>
      </c>
      <c r="DH1536">
        <v>830</v>
      </c>
      <c r="DI1536">
        <v>208</v>
      </c>
      <c r="DJ1536">
        <v>198</v>
      </c>
      <c r="DK1536">
        <v>214</v>
      </c>
      <c r="DL1536">
        <v>42</v>
      </c>
      <c r="DM1536"/>
      <c r="DN1536"/>
      <c r="DO1536"/>
      <c r="DP1536"/>
      <c r="DQ1536" s="14"/>
      <c r="DR1536"/>
      <c r="DS1536">
        <v>66</v>
      </c>
    </row>
    <row r="1537" spans="1:123">
      <c r="A1537" t="s">
        <v>6858</v>
      </c>
      <c r="B1537" t="s">
        <v>17370</v>
      </c>
      <c r="C1537" t="s">
        <v>352</v>
      </c>
      <c r="D1537" t="s">
        <v>6860</v>
      </c>
      <c r="E1537" t="s">
        <v>4988</v>
      </c>
      <c r="F1537" s="15" t="str">
        <f>INDEX($I$1:$DS$1,(MATCH(MAX(I1537:DS1537),I1537:DS1537,0)))</f>
        <v>Pashtuns</v>
      </c>
      <c r="G1537" s="15">
        <f>MAX(I1537:DS1537)/H1537</f>
        <v>0.97715165419814476</v>
      </c>
      <c r="H1537">
        <v>434561</v>
      </c>
      <c r="P1537"/>
      <c r="Q1537">
        <v>424632</v>
      </c>
      <c r="R1537"/>
      <c r="CO1537">
        <v>1939</v>
      </c>
      <c r="DF1537">
        <v>1117</v>
      </c>
      <c r="DG1537">
        <v>1939</v>
      </c>
      <c r="DH1537">
        <v>1524</v>
      </c>
      <c r="DI1537">
        <v>1310</v>
      </c>
      <c r="DJ1537">
        <v>482</v>
      </c>
      <c r="DK1537">
        <v>779</v>
      </c>
      <c r="DL1537">
        <v>655</v>
      </c>
      <c r="DM1537"/>
      <c r="DN1537"/>
      <c r="DO1537"/>
      <c r="DP1537"/>
      <c r="DQ1537"/>
      <c r="DR1537"/>
      <c r="DS1537">
        <v>184</v>
      </c>
    </row>
    <row r="1538" spans="1:123">
      <c r="A1538" t="s">
        <v>6862</v>
      </c>
      <c r="B1538" t="s">
        <v>17371</v>
      </c>
      <c r="C1538" t="s">
        <v>352</v>
      </c>
      <c r="D1538" t="s">
        <v>6860</v>
      </c>
      <c r="E1538" t="s">
        <v>4951</v>
      </c>
      <c r="F1538" s="15" t="str">
        <f>INDEX($I$1:$DS$1,(MATCH(MAX(I1538:DS1538),I1538:DS1538,0)))</f>
        <v>Pashtuns</v>
      </c>
      <c r="G1538" s="15">
        <f>MAX(I1538:DS1538)/H1538</f>
        <v>0.99335935601950087</v>
      </c>
      <c r="H1538">
        <v>61741</v>
      </c>
      <c r="P1538"/>
      <c r="Q1538">
        <v>61331</v>
      </c>
      <c r="R1538"/>
      <c r="CO1538">
        <v>5</v>
      </c>
      <c r="DF1538">
        <v>48</v>
      </c>
      <c r="DG1538">
        <v>188</v>
      </c>
      <c r="DH1538">
        <v>135</v>
      </c>
      <c r="DI1538">
        <v>15</v>
      </c>
      <c r="DJ1538">
        <v>9</v>
      </c>
      <c r="DK1538">
        <v>7</v>
      </c>
      <c r="DL1538">
        <v>1</v>
      </c>
      <c r="DM1538"/>
      <c r="DN1538"/>
      <c r="DO1538"/>
      <c r="DP1538"/>
      <c r="DQ1538"/>
      <c r="DR1538"/>
      <c r="DS1538">
        <v>2</v>
      </c>
    </row>
    <row r="1539" spans="1:123">
      <c r="A1539" t="s">
        <v>6865</v>
      </c>
      <c r="B1539" t="s">
        <v>17372</v>
      </c>
      <c r="C1539" t="s">
        <v>352</v>
      </c>
      <c r="D1539" t="s">
        <v>6860</v>
      </c>
      <c r="E1539" t="s">
        <v>4912</v>
      </c>
      <c r="F1539" s="15" t="str">
        <f>INDEX($I$1:$DS$1,(MATCH(MAX(I1539:DS1539),I1539:DS1539,0)))</f>
        <v>Pashtuns</v>
      </c>
      <c r="G1539" s="15">
        <f>MAX(I1539:DS1539)/H1539</f>
        <v>0.95892471996103801</v>
      </c>
      <c r="H1539">
        <v>114984</v>
      </c>
      <c r="P1539"/>
      <c r="Q1539">
        <v>110261</v>
      </c>
      <c r="R1539"/>
      <c r="CO1539">
        <v>1389</v>
      </c>
      <c r="DF1539">
        <v>2583</v>
      </c>
      <c r="DG1539">
        <v>465</v>
      </c>
      <c r="DH1539">
        <v>92</v>
      </c>
      <c r="DI1539">
        <v>40</v>
      </c>
      <c r="DJ1539">
        <v>95</v>
      </c>
      <c r="DK1539">
        <v>38</v>
      </c>
      <c r="DL1539">
        <v>1</v>
      </c>
      <c r="DM1539"/>
      <c r="DN1539"/>
      <c r="DO1539"/>
      <c r="DP1539"/>
      <c r="DQ1539"/>
      <c r="DR1539"/>
      <c r="DS1539">
        <v>20</v>
      </c>
    </row>
    <row r="1540" spans="1:123">
      <c r="A1540" t="s">
        <v>6866</v>
      </c>
      <c r="B1540" t="s">
        <v>17373</v>
      </c>
      <c r="C1540" t="s">
        <v>352</v>
      </c>
      <c r="D1540" t="s">
        <v>6860</v>
      </c>
      <c r="E1540" t="s">
        <v>4818</v>
      </c>
      <c r="F1540" s="15" t="str">
        <f>INDEX($I$1:$DS$1,(MATCH(MAX(I1540:DS1540),I1540:DS1540,0)))</f>
        <v>Pashtuns</v>
      </c>
      <c r="G1540" s="15">
        <f>MAX(I1540:DS1540)/H1540</f>
        <v>0.99001142328718683</v>
      </c>
      <c r="H1540">
        <v>147068</v>
      </c>
      <c r="P1540"/>
      <c r="Q1540">
        <v>145599</v>
      </c>
      <c r="R1540"/>
      <c r="CO1540">
        <v>54</v>
      </c>
      <c r="DF1540">
        <v>328</v>
      </c>
      <c r="DG1540">
        <v>740</v>
      </c>
      <c r="DH1540">
        <v>96</v>
      </c>
      <c r="DI1540">
        <v>39</v>
      </c>
      <c r="DJ1540">
        <v>68</v>
      </c>
      <c r="DK1540">
        <v>123</v>
      </c>
      <c r="DL1540">
        <v>1</v>
      </c>
      <c r="DM1540"/>
      <c r="DN1540"/>
      <c r="DO1540"/>
      <c r="DP1540"/>
      <c r="DQ1540"/>
      <c r="DR1540"/>
      <c r="DS1540">
        <v>20</v>
      </c>
    </row>
    <row r="1541" spans="1:123">
      <c r="A1541" t="s">
        <v>6867</v>
      </c>
      <c r="B1541" t="s">
        <v>17374</v>
      </c>
      <c r="C1541" t="s">
        <v>352</v>
      </c>
      <c r="D1541" t="s">
        <v>6869</v>
      </c>
      <c r="E1541" t="s">
        <v>5027</v>
      </c>
      <c r="F1541" s="15" t="str">
        <f>INDEX($I$1:$DS$1,(MATCH(MAX(I1541:DS1541),I1541:DS1541,0)))</f>
        <v>Pashtuns</v>
      </c>
      <c r="G1541" s="15">
        <f>MAX(I1541:DS1541)/H1541</f>
        <v>0.97719126751384811</v>
      </c>
      <c r="H1541">
        <v>15345</v>
      </c>
      <c r="P1541"/>
      <c r="Q1541">
        <v>14995</v>
      </c>
      <c r="R1541"/>
      <c r="CO1541">
        <v>33</v>
      </c>
      <c r="DF1541">
        <v>149</v>
      </c>
      <c r="DG1541">
        <v>98</v>
      </c>
      <c r="DH1541">
        <v>27</v>
      </c>
      <c r="DI1541">
        <v>7</v>
      </c>
      <c r="DJ1541">
        <v>1</v>
      </c>
      <c r="DK1541">
        <v>32</v>
      </c>
      <c r="DL1541">
        <v>2</v>
      </c>
      <c r="DM1541"/>
      <c r="DN1541"/>
      <c r="DO1541"/>
      <c r="DP1541"/>
      <c r="DQ1541"/>
      <c r="DR1541"/>
      <c r="DS1541">
        <v>1</v>
      </c>
    </row>
    <row r="1542" spans="1:123">
      <c r="A1542" t="s">
        <v>6871</v>
      </c>
      <c r="B1542" t="s">
        <v>17375</v>
      </c>
      <c r="C1542" t="s">
        <v>352</v>
      </c>
      <c r="D1542" t="s">
        <v>6869</v>
      </c>
      <c r="E1542" t="s">
        <v>4853</v>
      </c>
      <c r="F1542" s="15" t="str">
        <f>INDEX($I$1:$DS$1,(MATCH(MAX(I1542:DS1542),I1542:DS1542,0)))</f>
        <v>Pashtuns</v>
      </c>
      <c r="G1542" s="15">
        <f>MAX(I1542:DS1542)/H1542</f>
        <v>0.99235906383490768</v>
      </c>
      <c r="H1542">
        <v>33242</v>
      </c>
      <c r="P1542"/>
      <c r="Q1542">
        <v>32988</v>
      </c>
      <c r="R1542"/>
      <c r="CO1542">
        <v>6</v>
      </c>
      <c r="DF1542">
        <v>41</v>
      </c>
      <c r="DG1542">
        <v>164</v>
      </c>
      <c r="DH1542">
        <v>12</v>
      </c>
      <c r="DI1542">
        <v>3</v>
      </c>
      <c r="DJ1542">
        <v>21</v>
      </c>
      <c r="DK1542">
        <v>5</v>
      </c>
      <c r="DL1542">
        <v>1</v>
      </c>
      <c r="DM1542"/>
      <c r="DN1542"/>
      <c r="DO1542"/>
      <c r="DP1542"/>
      <c r="DQ1542"/>
      <c r="DR1542"/>
      <c r="DS1542">
        <v>1</v>
      </c>
    </row>
    <row r="1543" spans="1:123">
      <c r="A1543" t="s">
        <v>6873</v>
      </c>
      <c r="B1543" t="s">
        <v>17376</v>
      </c>
      <c r="C1543" t="s">
        <v>352</v>
      </c>
      <c r="D1543" t="s">
        <v>6869</v>
      </c>
      <c r="E1543" t="s">
        <v>4817</v>
      </c>
      <c r="F1543" s="15" t="str">
        <f>INDEX($I$1:$DS$1,(MATCH(MAX(I1543:DS1543),I1543:DS1543,0)))</f>
        <v>Pashtuns</v>
      </c>
      <c r="G1543" s="15">
        <f>MAX(I1543:DS1543)/H1543</f>
        <v>0.97741526000030221</v>
      </c>
      <c r="H1543">
        <v>132346</v>
      </c>
      <c r="P1543"/>
      <c r="Q1543">
        <v>129357</v>
      </c>
      <c r="R1543"/>
      <c r="CO1543">
        <v>384</v>
      </c>
      <c r="DF1543">
        <v>565</v>
      </c>
      <c r="DG1543">
        <v>559</v>
      </c>
      <c r="DH1543">
        <v>229</v>
      </c>
      <c r="DI1543">
        <v>275</v>
      </c>
      <c r="DJ1543">
        <v>124</v>
      </c>
      <c r="DK1543">
        <v>482</v>
      </c>
      <c r="DL1543">
        <v>13</v>
      </c>
      <c r="DM1543"/>
      <c r="DN1543"/>
      <c r="DO1543"/>
      <c r="DP1543"/>
      <c r="DQ1543"/>
      <c r="DR1543"/>
      <c r="DS1543">
        <v>358</v>
      </c>
    </row>
    <row r="1544" spans="1:123">
      <c r="A1544" t="s">
        <v>6874</v>
      </c>
      <c r="B1544" t="s">
        <v>17377</v>
      </c>
      <c r="C1544" t="s">
        <v>352</v>
      </c>
      <c r="D1544" t="s">
        <v>6869</v>
      </c>
      <c r="E1544" t="s">
        <v>4780</v>
      </c>
      <c r="F1544" s="15" t="str">
        <f>INDEX($I$1:$DS$1,(MATCH(MAX(I1544:DS1544),I1544:DS1544,0)))</f>
        <v>Pashtuns</v>
      </c>
      <c r="G1544" s="15">
        <f>MAX(I1544:DS1544)/H1544</f>
        <v>0.99213217938631004</v>
      </c>
      <c r="H1544">
        <v>27962</v>
      </c>
      <c r="P1544"/>
      <c r="Q1544">
        <v>27742</v>
      </c>
      <c r="R1544"/>
      <c r="CO1544">
        <v>9</v>
      </c>
      <c r="DF1544">
        <v>48</v>
      </c>
      <c r="DG1544">
        <v>97</v>
      </c>
      <c r="DH1544">
        <v>10</v>
      </c>
      <c r="DI1544">
        <v>10</v>
      </c>
      <c r="DJ1544">
        <v>24</v>
      </c>
      <c r="DK1544">
        <v>17</v>
      </c>
      <c r="DL1544">
        <v>4</v>
      </c>
      <c r="DM1544"/>
      <c r="DN1544"/>
      <c r="DO1544"/>
      <c r="DP1544"/>
      <c r="DQ1544"/>
      <c r="DR1544"/>
      <c r="DS1544">
        <v>1</v>
      </c>
    </row>
    <row r="1545" spans="1:123">
      <c r="A1545" t="s">
        <v>6876</v>
      </c>
      <c r="B1545" t="s">
        <v>17378</v>
      </c>
      <c r="C1545" t="s">
        <v>352</v>
      </c>
      <c r="D1545" t="s">
        <v>6869</v>
      </c>
      <c r="E1545" t="s">
        <v>4725</v>
      </c>
      <c r="F1545" s="15" t="str">
        <f>INDEX($I$1:$DS$1,(MATCH(MAX(I1545:DS1545),I1545:DS1545,0)))</f>
        <v>Pashtuns</v>
      </c>
      <c r="G1545" s="15">
        <f>MAX(I1545:DS1545)/H1545</f>
        <v>0.96338504148086035</v>
      </c>
      <c r="H1545">
        <v>78711</v>
      </c>
      <c r="P1545"/>
      <c r="Q1545">
        <v>75829</v>
      </c>
      <c r="R1545"/>
      <c r="CO1545">
        <v>61</v>
      </c>
      <c r="DF1545">
        <v>261</v>
      </c>
      <c r="DG1545">
        <v>448</v>
      </c>
      <c r="DH1545">
        <v>368</v>
      </c>
      <c r="DI1545">
        <v>93</v>
      </c>
      <c r="DJ1545">
        <v>80</v>
      </c>
      <c r="DK1545">
        <v>112</v>
      </c>
      <c r="DL1545">
        <v>11</v>
      </c>
      <c r="DM1545"/>
      <c r="DN1545"/>
      <c r="DO1545"/>
      <c r="DP1545"/>
      <c r="DQ1545"/>
      <c r="DR1545"/>
      <c r="DS1545">
        <v>1448</v>
      </c>
    </row>
    <row r="1546" spans="1:123">
      <c r="A1546" t="s">
        <v>6878</v>
      </c>
      <c r="B1546" t="s">
        <v>17379</v>
      </c>
      <c r="C1546" t="s">
        <v>352</v>
      </c>
      <c r="D1546" t="s">
        <v>6869</v>
      </c>
      <c r="E1546" t="s">
        <v>4615</v>
      </c>
      <c r="F1546" s="15" t="str">
        <f>INDEX($I$1:$DS$1,(MATCH(MAX(I1546:DS1546),I1546:DS1546,0)))</f>
        <v>Pashtuns</v>
      </c>
      <c r="G1546" s="15">
        <f>MAX(I1546:DS1546)/H1546</f>
        <v>0.98716697393630481</v>
      </c>
      <c r="H1546">
        <v>55326</v>
      </c>
      <c r="P1546"/>
      <c r="Q1546">
        <v>54616</v>
      </c>
      <c r="R1546"/>
      <c r="CO1546">
        <v>57</v>
      </c>
      <c r="DF1546">
        <v>183</v>
      </c>
      <c r="DG1546">
        <v>219</v>
      </c>
      <c r="DH1546">
        <v>51</v>
      </c>
      <c r="DI1546">
        <v>48</v>
      </c>
      <c r="DJ1546">
        <v>73</v>
      </c>
      <c r="DK1546">
        <v>66</v>
      </c>
      <c r="DL1546">
        <v>4</v>
      </c>
      <c r="DM1546"/>
      <c r="DN1546"/>
      <c r="DO1546"/>
      <c r="DP1546"/>
      <c r="DQ1546"/>
      <c r="DR1546"/>
      <c r="DS1546">
        <v>9</v>
      </c>
    </row>
    <row r="1547" spans="1:123">
      <c r="A1547" t="s">
        <v>7145</v>
      </c>
      <c r="B1547" t="s">
        <v>17380</v>
      </c>
      <c r="C1547" t="s">
        <v>352</v>
      </c>
      <c r="D1547" t="s">
        <v>7146</v>
      </c>
      <c r="E1547" t="s">
        <v>4813</v>
      </c>
      <c r="F1547" s="15" t="str">
        <f>INDEX($I$1:$DS$1,(MATCH(MAX(I1547:DS1547),I1547:DS1547,0)))</f>
        <v>Pashtuns</v>
      </c>
      <c r="G1547" s="15">
        <f>MAX(I1547:DS1547)/H1547</f>
        <v>0.79540328175482367</v>
      </c>
      <c r="H1547">
        <v>848997</v>
      </c>
      <c r="P1547"/>
      <c r="Q1547">
        <v>675295</v>
      </c>
      <c r="R1547"/>
      <c r="CO1547">
        <v>1137</v>
      </c>
      <c r="DF1547">
        <v>1555</v>
      </c>
      <c r="DG1547">
        <v>11874</v>
      </c>
      <c r="DH1547">
        <v>12693</v>
      </c>
      <c r="DI1547">
        <v>1648</v>
      </c>
      <c r="DJ1547">
        <v>1417</v>
      </c>
      <c r="DK1547">
        <v>1713</v>
      </c>
      <c r="DL1547">
        <v>141007</v>
      </c>
      <c r="DM1547"/>
      <c r="DN1547"/>
      <c r="DO1547"/>
      <c r="DP1547"/>
      <c r="DQ1547" s="14"/>
      <c r="DR1547"/>
      <c r="DS1547">
        <v>658</v>
      </c>
    </row>
    <row r="1548" spans="1:123">
      <c r="A1548" t="s">
        <v>7147</v>
      </c>
      <c r="B1548" t="s">
        <v>17381</v>
      </c>
      <c r="C1548" t="s">
        <v>352</v>
      </c>
      <c r="D1548" t="s">
        <v>7146</v>
      </c>
      <c r="E1548" t="s">
        <v>4800</v>
      </c>
      <c r="F1548" s="15" t="str">
        <f>INDEX($I$1:$DS$1,(MATCH(MAX(I1548:DS1548),I1548:DS1548,0)))</f>
        <v>Pashtuns</v>
      </c>
      <c r="G1548" s="15">
        <f>MAX(I1548:DS1548)/H1548</f>
        <v>0.97839364149759467</v>
      </c>
      <c r="H1548">
        <v>143430</v>
      </c>
      <c r="P1548"/>
      <c r="Q1548">
        <v>140331</v>
      </c>
      <c r="R1548"/>
      <c r="CO1548">
        <v>68</v>
      </c>
      <c r="DF1548">
        <v>141</v>
      </c>
      <c r="DG1548">
        <v>563</v>
      </c>
      <c r="DH1548">
        <v>150</v>
      </c>
      <c r="DI1548">
        <v>80</v>
      </c>
      <c r="DJ1548">
        <v>97</v>
      </c>
      <c r="DK1548">
        <v>69</v>
      </c>
      <c r="DL1548">
        <v>1911</v>
      </c>
      <c r="DM1548"/>
      <c r="DN1548"/>
      <c r="DO1548"/>
      <c r="DP1548"/>
      <c r="DQ1548" s="14"/>
      <c r="DR1548"/>
      <c r="DS1548">
        <v>20</v>
      </c>
    </row>
    <row r="1549" spans="1:123">
      <c r="A1549" t="s">
        <v>7149</v>
      </c>
      <c r="B1549" t="s">
        <v>17382</v>
      </c>
      <c r="C1549" t="s">
        <v>352</v>
      </c>
      <c r="D1549" t="s">
        <v>721</v>
      </c>
      <c r="E1549" t="s">
        <v>4966</v>
      </c>
      <c r="F1549" s="15" t="str">
        <f>INDEX($I$1:$DS$1,(MATCH(MAX(I1549:DS1549),I1549:DS1549,0)))</f>
        <v>Kohistani*</v>
      </c>
      <c r="G1549" s="15">
        <f>MAX(I1549:DS1549)/H1549</f>
        <v>0.98290338172899627</v>
      </c>
      <c r="H1549">
        <v>223436</v>
      </c>
      <c r="P1549"/>
      <c r="Q1549">
        <v>758</v>
      </c>
      <c r="R1549"/>
      <c r="CO1549">
        <v>7</v>
      </c>
      <c r="DF1549">
        <v>30</v>
      </c>
      <c r="DG1549">
        <v>1156</v>
      </c>
      <c r="DH1549">
        <v>33</v>
      </c>
      <c r="DI1549">
        <v>107</v>
      </c>
      <c r="DJ1549">
        <v>1285</v>
      </c>
      <c r="DK1549">
        <v>15</v>
      </c>
      <c r="DL1549">
        <v>317</v>
      </c>
      <c r="DM1549"/>
      <c r="DN1549">
        <v>219616</v>
      </c>
      <c r="DO1549"/>
      <c r="DP1549"/>
      <c r="DQ1549"/>
      <c r="DR1549"/>
      <c r="DS1549">
        <v>112</v>
      </c>
    </row>
    <row r="1550" spans="1:123">
      <c r="A1550" t="s">
        <v>7152</v>
      </c>
      <c r="B1550" t="s">
        <v>17383</v>
      </c>
      <c r="C1550" t="s">
        <v>352</v>
      </c>
      <c r="D1550" t="s">
        <v>721</v>
      </c>
      <c r="E1550" t="s">
        <v>4851</v>
      </c>
      <c r="F1550" s="15" t="str">
        <f>INDEX($I$1:$DS$1,(MATCH(MAX(I1550:DS1550),I1550:DS1550,0)))</f>
        <v>Kohistani*</v>
      </c>
      <c r="G1550" s="15">
        <f>MAX(I1550:DS1550)/H1550</f>
        <v>0.96861061419200956</v>
      </c>
      <c r="H1550">
        <v>83850</v>
      </c>
      <c r="P1550"/>
      <c r="Q1550">
        <v>1598</v>
      </c>
      <c r="R1550"/>
      <c r="CO1550">
        <v>0</v>
      </c>
      <c r="DF1550">
        <v>15</v>
      </c>
      <c r="DG1550">
        <v>323</v>
      </c>
      <c r="DH1550">
        <v>5</v>
      </c>
      <c r="DI1550">
        <v>31</v>
      </c>
      <c r="DJ1550">
        <v>581</v>
      </c>
      <c r="DK1550">
        <v>0</v>
      </c>
      <c r="DL1550">
        <v>37</v>
      </c>
      <c r="DM1550"/>
      <c r="DN1550">
        <v>81218</v>
      </c>
      <c r="DO1550"/>
      <c r="DP1550"/>
      <c r="DQ1550"/>
      <c r="DR1550"/>
      <c r="DS1550">
        <v>42</v>
      </c>
    </row>
    <row r="1551" spans="1:123">
      <c r="A1551" t="s">
        <v>7154</v>
      </c>
      <c r="B1551" t="s">
        <v>17384</v>
      </c>
      <c r="C1551" t="s">
        <v>352</v>
      </c>
      <c r="D1551" t="s">
        <v>721</v>
      </c>
      <c r="E1551" t="s">
        <v>4697</v>
      </c>
      <c r="F1551" s="15" t="str">
        <f>INDEX($I$1:$DS$1,(MATCH(MAX(I1551:DS1551),I1551:DS1551,0)))</f>
        <v>Kohistani*</v>
      </c>
      <c r="G1551" s="15">
        <f>MAX(I1551:DS1551)/H1551</f>
        <v>0.91206628765145148</v>
      </c>
      <c r="H1551">
        <v>274923</v>
      </c>
      <c r="P1551"/>
      <c r="Q1551">
        <v>21610</v>
      </c>
      <c r="R1551"/>
      <c r="CO1551">
        <v>50</v>
      </c>
      <c r="DF1551">
        <v>50</v>
      </c>
      <c r="DG1551">
        <v>853</v>
      </c>
      <c r="DH1551">
        <v>40</v>
      </c>
      <c r="DI1551">
        <v>41</v>
      </c>
      <c r="DJ1551">
        <v>1208</v>
      </c>
      <c r="DK1551">
        <v>22</v>
      </c>
      <c r="DL1551">
        <v>163</v>
      </c>
      <c r="DM1551"/>
      <c r="DN1551">
        <v>250748</v>
      </c>
      <c r="DO1551"/>
      <c r="DP1551"/>
      <c r="DQ1551"/>
      <c r="DR1551"/>
      <c r="DS1551">
        <v>138</v>
      </c>
    </row>
    <row r="1552" spans="1:123">
      <c r="A1552" t="s">
        <v>7157</v>
      </c>
      <c r="B1552" t="s">
        <v>17385</v>
      </c>
      <c r="C1552" t="s">
        <v>352</v>
      </c>
      <c r="D1552" t="s">
        <v>721</v>
      </c>
      <c r="E1552" t="s">
        <v>4689</v>
      </c>
      <c r="F1552" s="15" t="str">
        <f>INDEX($I$1:$DS$1,(MATCH(MAX(I1552:DS1552),I1552:DS1552,0)))</f>
        <v>Kohistani*</v>
      </c>
      <c r="G1552" s="15">
        <f>MAX(I1552:DS1552)/H1552</f>
        <v>0.83719666966252182</v>
      </c>
      <c r="H1552">
        <v>202502</v>
      </c>
      <c r="P1552"/>
      <c r="Q1552">
        <v>31659</v>
      </c>
      <c r="R1552"/>
      <c r="CO1552">
        <v>10</v>
      </c>
      <c r="DF1552">
        <v>47</v>
      </c>
      <c r="DG1552">
        <v>495</v>
      </c>
      <c r="DH1552">
        <v>35</v>
      </c>
      <c r="DI1552">
        <v>47</v>
      </c>
      <c r="DJ1552">
        <v>453</v>
      </c>
      <c r="DK1552">
        <v>11</v>
      </c>
      <c r="DL1552">
        <v>110</v>
      </c>
      <c r="DM1552"/>
      <c r="DN1552">
        <v>169534</v>
      </c>
      <c r="DO1552"/>
      <c r="DP1552"/>
      <c r="DQ1552"/>
      <c r="DR1552"/>
      <c r="DS1552">
        <v>101</v>
      </c>
    </row>
    <row r="1553" spans="1:123">
      <c r="A1553" t="s">
        <v>6879</v>
      </c>
      <c r="B1553" t="s">
        <v>17386</v>
      </c>
      <c r="C1553" t="s">
        <v>352</v>
      </c>
      <c r="D1553" t="s">
        <v>6881</v>
      </c>
      <c r="E1553" t="s">
        <v>4918</v>
      </c>
      <c r="F1553" s="15" t="str">
        <f>INDEX($I$1:$DS$1,(MATCH(MAX(I1553:DS1553),I1553:DS1553,0)))</f>
        <v>Balochis</v>
      </c>
      <c r="G1553" s="15">
        <f>MAX(I1553:DS1553)/H1553</f>
        <v>0.98079520761144068</v>
      </c>
      <c r="H1553">
        <v>17027</v>
      </c>
      <c r="P1553"/>
      <c r="Q1553">
        <v>10</v>
      </c>
      <c r="R1553"/>
      <c r="CO1553">
        <v>16700</v>
      </c>
      <c r="DF1553">
        <v>123</v>
      </c>
      <c r="DG1553">
        <v>28</v>
      </c>
      <c r="DH1553">
        <v>9</v>
      </c>
      <c r="DI1553">
        <v>103</v>
      </c>
      <c r="DJ1553">
        <v>14</v>
      </c>
      <c r="DK1553">
        <v>4</v>
      </c>
      <c r="DL1553">
        <v>16</v>
      </c>
      <c r="DM1553"/>
      <c r="DN1553"/>
      <c r="DO1553"/>
      <c r="DP1553"/>
      <c r="DQ1553"/>
      <c r="DR1553"/>
      <c r="DS1553">
        <v>20</v>
      </c>
    </row>
    <row r="1554" spans="1:123">
      <c r="A1554" t="s">
        <v>6883</v>
      </c>
      <c r="B1554" t="s">
        <v>17387</v>
      </c>
      <c r="C1554" t="s">
        <v>352</v>
      </c>
      <c r="D1554" t="s">
        <v>6881</v>
      </c>
      <c r="E1554" t="s">
        <v>4863</v>
      </c>
      <c r="F1554" s="15" t="str">
        <f>INDEX($I$1:$DS$1,(MATCH(MAX(I1554:DS1554),I1554:DS1554,0)))</f>
        <v>Balochis</v>
      </c>
      <c r="G1554" s="15">
        <f>MAX(I1554:DS1554)/H1554</f>
        <v>0.97683962455812445</v>
      </c>
      <c r="H1554">
        <v>73833</v>
      </c>
      <c r="P1554"/>
      <c r="Q1554">
        <v>383</v>
      </c>
      <c r="R1554"/>
      <c r="CO1554">
        <v>72123</v>
      </c>
      <c r="DF1554">
        <v>344</v>
      </c>
      <c r="DG1554">
        <v>183</v>
      </c>
      <c r="DH1554">
        <v>29</v>
      </c>
      <c r="DI1554">
        <v>549</v>
      </c>
      <c r="DJ1554">
        <v>86</v>
      </c>
      <c r="DK1554">
        <v>67</v>
      </c>
      <c r="DL1554">
        <v>38</v>
      </c>
      <c r="DM1554"/>
      <c r="DN1554"/>
      <c r="DO1554"/>
      <c r="DP1554"/>
      <c r="DQ1554"/>
      <c r="DR1554"/>
      <c r="DS1554">
        <v>31</v>
      </c>
    </row>
    <row r="1555" spans="1:123">
      <c r="A1555" t="s">
        <v>6885</v>
      </c>
      <c r="B1555" t="s">
        <v>17388</v>
      </c>
      <c r="C1555" t="s">
        <v>352</v>
      </c>
      <c r="D1555" t="s">
        <v>6881</v>
      </c>
      <c r="E1555" t="s">
        <v>4812</v>
      </c>
      <c r="F1555" s="15" t="str">
        <f>INDEX($I$1:$DS$1,(MATCH(MAX(I1555:DS1555),I1555:DS1555,0)))</f>
        <v>Balochis</v>
      </c>
      <c r="G1555" s="15">
        <f>MAX(I1555:DS1555)/H1555</f>
        <v>0.85106122098654924</v>
      </c>
      <c r="H1555">
        <v>81557</v>
      </c>
      <c r="P1555"/>
      <c r="Q1555">
        <v>10436</v>
      </c>
      <c r="R1555"/>
      <c r="CO1555">
        <v>69410</v>
      </c>
      <c r="DF1555">
        <v>261</v>
      </c>
      <c r="DG1555">
        <v>213</v>
      </c>
      <c r="DH1555">
        <v>280</v>
      </c>
      <c r="DI1555">
        <v>426</v>
      </c>
      <c r="DJ1555">
        <v>100</v>
      </c>
      <c r="DK1555">
        <v>348</v>
      </c>
      <c r="DL1555">
        <v>29</v>
      </c>
      <c r="DM1555"/>
      <c r="DN1555"/>
      <c r="DO1555"/>
      <c r="DP1555"/>
      <c r="DQ1555"/>
      <c r="DR1555"/>
      <c r="DS1555">
        <v>54</v>
      </c>
    </row>
    <row r="1556" spans="1:123">
      <c r="A1556" t="s">
        <v>6886</v>
      </c>
      <c r="B1556" t="s">
        <v>17389</v>
      </c>
      <c r="C1556" t="s">
        <v>352</v>
      </c>
      <c r="D1556" t="s">
        <v>6881</v>
      </c>
      <c r="E1556" t="s">
        <v>4753</v>
      </c>
      <c r="F1556" s="15" t="str">
        <f>INDEX($I$1:$DS$1,(MATCH(MAX(I1556:DS1556),I1556:DS1556,0)))</f>
        <v>Balochis</v>
      </c>
      <c r="G1556" s="15">
        <f>MAX(I1556:DS1556)/H1556</f>
        <v>0.98848636670199441</v>
      </c>
      <c r="H1556">
        <v>41516</v>
      </c>
      <c r="P1556"/>
      <c r="Q1556">
        <v>69</v>
      </c>
      <c r="R1556"/>
      <c r="CO1556">
        <v>41038</v>
      </c>
      <c r="DF1556">
        <v>27</v>
      </c>
      <c r="DG1556">
        <v>89</v>
      </c>
      <c r="DH1556">
        <v>28</v>
      </c>
      <c r="DI1556">
        <v>193</v>
      </c>
      <c r="DJ1556">
        <v>23</v>
      </c>
      <c r="DK1556">
        <v>11</v>
      </c>
      <c r="DL1556">
        <v>3</v>
      </c>
      <c r="DM1556"/>
      <c r="DN1556"/>
      <c r="DO1556"/>
      <c r="DP1556"/>
      <c r="DQ1556"/>
      <c r="DR1556"/>
      <c r="DS1556">
        <v>35</v>
      </c>
    </row>
    <row r="1557" spans="1:123">
      <c r="A1557" t="s">
        <v>7733</v>
      </c>
      <c r="B1557" t="s">
        <v>17390</v>
      </c>
      <c r="C1557" t="s">
        <v>352</v>
      </c>
      <c r="D1557" t="s">
        <v>7734</v>
      </c>
      <c r="E1557" t="s">
        <v>4811</v>
      </c>
      <c r="F1557" s="15" t="str">
        <f>INDEX($I$1:$DS$1,(MATCH(MAX(I1557:DS1557),I1557:DS1557,0)))</f>
        <v>Urdu</v>
      </c>
      <c r="G1557" s="15">
        <f>MAX(I1557:DS1557)/H1557</f>
        <v>0.51393031600838612</v>
      </c>
      <c r="H1557">
        <v>1126141</v>
      </c>
      <c r="P1557"/>
      <c r="Q1557">
        <v>79450</v>
      </c>
      <c r="R1557"/>
      <c r="CO1557">
        <v>7304</v>
      </c>
      <c r="DF1557">
        <v>1897</v>
      </c>
      <c r="DG1557">
        <v>578758</v>
      </c>
      <c r="DH1557">
        <v>162781</v>
      </c>
      <c r="DI1557">
        <v>91426</v>
      </c>
      <c r="DJ1557">
        <v>4712</v>
      </c>
      <c r="DK1557">
        <v>63283</v>
      </c>
      <c r="DL1557">
        <v>44560</v>
      </c>
      <c r="DM1557"/>
      <c r="DN1557"/>
      <c r="DO1557"/>
      <c r="DP1557"/>
      <c r="DQ1557"/>
      <c r="DR1557"/>
      <c r="DS1557">
        <v>91970</v>
      </c>
    </row>
    <row r="1558" spans="1:123">
      <c r="A1558" t="s">
        <v>7736</v>
      </c>
      <c r="B1558" t="s">
        <v>17391</v>
      </c>
      <c r="C1558" t="s">
        <v>352</v>
      </c>
      <c r="D1558" t="s">
        <v>7734</v>
      </c>
      <c r="E1558" t="s">
        <v>4790</v>
      </c>
      <c r="F1558" s="15" t="str">
        <f>INDEX($I$1:$DS$1,(MATCH(MAX(I1558:DS1558),I1558:DS1558,0)))</f>
        <v>Urdu</v>
      </c>
      <c r="G1558" s="15">
        <f>MAX(I1558:DS1558)/H1558</f>
        <v>0.80873715662509427</v>
      </c>
      <c r="H1558">
        <v>546196</v>
      </c>
      <c r="P1558"/>
      <c r="Q1558">
        <v>11812</v>
      </c>
      <c r="R1558"/>
      <c r="CO1558">
        <v>2064</v>
      </c>
      <c r="DF1558">
        <v>463</v>
      </c>
      <c r="DG1558">
        <v>441729</v>
      </c>
      <c r="DH1558">
        <v>24072</v>
      </c>
      <c r="DI1558">
        <v>16829</v>
      </c>
      <c r="DJ1558">
        <v>1099</v>
      </c>
      <c r="DK1558">
        <v>7900</v>
      </c>
      <c r="DL1558">
        <v>9732</v>
      </c>
      <c r="DM1558"/>
      <c r="DN1558"/>
      <c r="DO1558"/>
      <c r="DP1558"/>
      <c r="DQ1558"/>
      <c r="DR1558"/>
      <c r="DS1558">
        <v>30496</v>
      </c>
    </row>
    <row r="1559" spans="1:123">
      <c r="A1559" t="s">
        <v>7738</v>
      </c>
      <c r="B1559" t="s">
        <v>17392</v>
      </c>
      <c r="C1559" t="s">
        <v>352</v>
      </c>
      <c r="D1559" t="s">
        <v>7734</v>
      </c>
      <c r="E1559" t="s">
        <v>4736</v>
      </c>
      <c r="F1559" s="15" t="str">
        <f>INDEX($I$1:$DS$1,(MATCH(MAX(I1559:DS1559),I1559:DS1559,0)))</f>
        <v>Urdu</v>
      </c>
      <c r="G1559" s="15">
        <f>MAX(I1559:DS1559)/H1559</f>
        <v>0.74227930559927568</v>
      </c>
      <c r="H1559">
        <v>384389</v>
      </c>
      <c r="P1559"/>
      <c r="Q1559">
        <v>9164</v>
      </c>
      <c r="R1559"/>
      <c r="CO1559">
        <v>2201</v>
      </c>
      <c r="DF1559">
        <v>634</v>
      </c>
      <c r="DG1559">
        <v>285324</v>
      </c>
      <c r="DH1559">
        <v>41566</v>
      </c>
      <c r="DI1559">
        <v>25685</v>
      </c>
      <c r="DJ1559">
        <v>965</v>
      </c>
      <c r="DK1559">
        <v>7396</v>
      </c>
      <c r="DL1559">
        <v>4756</v>
      </c>
      <c r="DM1559"/>
      <c r="DN1559"/>
      <c r="DO1559"/>
      <c r="DP1559"/>
      <c r="DQ1559"/>
      <c r="DR1559"/>
      <c r="DS1559">
        <v>6698</v>
      </c>
    </row>
    <row r="1560" spans="1:123">
      <c r="A1560" t="s">
        <v>7740</v>
      </c>
      <c r="B1560" t="s">
        <v>17393</v>
      </c>
      <c r="C1560" t="s">
        <v>352</v>
      </c>
      <c r="D1560" t="s">
        <v>7734</v>
      </c>
      <c r="E1560" t="s">
        <v>4629</v>
      </c>
      <c r="F1560" s="15" t="str">
        <f>INDEX($I$1:$DS$1,(MATCH(MAX(I1560:DS1560),I1560:DS1560,0)))</f>
        <v>Urdu</v>
      </c>
      <c r="G1560" s="15">
        <f>MAX(I1560:DS1560)/H1560</f>
        <v>0.52826258088051758</v>
      </c>
      <c r="H1560">
        <v>520830</v>
      </c>
      <c r="P1560"/>
      <c r="Q1560">
        <v>34317</v>
      </c>
      <c r="R1560"/>
      <c r="CO1560">
        <v>9968</v>
      </c>
      <c r="DF1560">
        <v>888</v>
      </c>
      <c r="DG1560">
        <v>275135</v>
      </c>
      <c r="DH1560">
        <v>120757</v>
      </c>
      <c r="DI1560">
        <v>15467</v>
      </c>
      <c r="DJ1560">
        <v>1967</v>
      </c>
      <c r="DK1560">
        <v>25118</v>
      </c>
      <c r="DL1560">
        <v>32473</v>
      </c>
      <c r="DM1560"/>
      <c r="DN1560"/>
      <c r="DO1560"/>
      <c r="DP1560"/>
      <c r="DQ1560"/>
      <c r="DR1560"/>
      <c r="DS1560">
        <v>4740</v>
      </c>
    </row>
    <row r="1561" spans="1:123">
      <c r="A1561" t="s">
        <v>7035</v>
      </c>
      <c r="B1561" t="s">
        <v>17394</v>
      </c>
      <c r="C1561" t="s">
        <v>352</v>
      </c>
      <c r="D1561" t="s">
        <v>4549</v>
      </c>
      <c r="E1561" t="s">
        <v>4994</v>
      </c>
      <c r="F1561" s="15" t="str">
        <f>INDEX($I$1:$DS$1,(MATCH(MAX(I1561:DS1561),I1561:DS1561,0)))</f>
        <v>Pashtuns</v>
      </c>
      <c r="G1561" s="15">
        <f>MAX(I1561:DS1561)/H1561</f>
        <v>0.98704843083399196</v>
      </c>
      <c r="H1561">
        <v>229007</v>
      </c>
      <c r="P1561"/>
      <c r="Q1561">
        <v>226041</v>
      </c>
      <c r="R1561"/>
      <c r="CO1561">
        <v>293</v>
      </c>
      <c r="DF1561">
        <v>197</v>
      </c>
      <c r="DG1561">
        <v>1751</v>
      </c>
      <c r="DH1561">
        <v>179</v>
      </c>
      <c r="DI1561">
        <v>205</v>
      </c>
      <c r="DJ1561">
        <v>163</v>
      </c>
      <c r="DK1561">
        <v>124</v>
      </c>
      <c r="DL1561">
        <v>22</v>
      </c>
      <c r="DM1561"/>
      <c r="DN1561"/>
      <c r="DO1561"/>
      <c r="DP1561"/>
      <c r="DQ1561"/>
      <c r="DR1561"/>
      <c r="DS1561">
        <v>32</v>
      </c>
    </row>
    <row r="1562" spans="1:123">
      <c r="A1562" t="s">
        <v>7160</v>
      </c>
      <c r="B1562" t="s">
        <v>17395</v>
      </c>
      <c r="C1562" t="s">
        <v>352</v>
      </c>
      <c r="D1562" t="s">
        <v>4549</v>
      </c>
      <c r="E1562" t="s">
        <v>4777</v>
      </c>
      <c r="F1562" s="15" t="str">
        <f>INDEX($I$1:$DS$1,(MATCH(MAX(I1562:DS1562),I1562:DS1562,0)))</f>
        <v>Pashtuns</v>
      </c>
      <c r="G1562" s="15">
        <f>MAX(I1562:DS1562)/H1562</f>
        <v>0.98658990957895598</v>
      </c>
      <c r="H1562">
        <v>133929</v>
      </c>
      <c r="P1562"/>
      <c r="Q1562">
        <v>132133</v>
      </c>
      <c r="R1562"/>
      <c r="CO1562">
        <v>97</v>
      </c>
      <c r="DF1562">
        <v>301</v>
      </c>
      <c r="DG1562">
        <v>789</v>
      </c>
      <c r="DH1562">
        <v>152</v>
      </c>
      <c r="DI1562">
        <v>97</v>
      </c>
      <c r="DJ1562">
        <v>119</v>
      </c>
      <c r="DK1562">
        <v>172</v>
      </c>
      <c r="DL1562">
        <v>1</v>
      </c>
      <c r="DM1562"/>
      <c r="DN1562"/>
      <c r="DO1562"/>
      <c r="DP1562"/>
      <c r="DQ1562"/>
      <c r="DR1562"/>
      <c r="DS1562">
        <v>68</v>
      </c>
    </row>
    <row r="1563" spans="1:123">
      <c r="A1563" t="s">
        <v>7162</v>
      </c>
      <c r="B1563" t="s">
        <v>17396</v>
      </c>
      <c r="C1563" t="s">
        <v>352</v>
      </c>
      <c r="D1563" t="s">
        <v>4549</v>
      </c>
      <c r="E1563" t="s">
        <v>4548</v>
      </c>
      <c r="F1563" s="15" t="str">
        <f>INDEX($I$1:$DS$1,(MATCH(MAX(I1563:DS1563),I1563:DS1563,0)))</f>
        <v>Pashtuns</v>
      </c>
      <c r="G1563" s="15">
        <f>MAX(I1563:DS1563)/H1563</f>
        <v>0.97986024180386311</v>
      </c>
      <c r="H1563">
        <v>252436</v>
      </c>
      <c r="P1563"/>
      <c r="Q1563">
        <v>247352</v>
      </c>
      <c r="R1563"/>
      <c r="CO1563">
        <v>93</v>
      </c>
      <c r="DF1563">
        <v>137</v>
      </c>
      <c r="DG1563">
        <v>845</v>
      </c>
      <c r="DH1563">
        <v>816</v>
      </c>
      <c r="DI1563">
        <v>59</v>
      </c>
      <c r="DJ1563">
        <v>352</v>
      </c>
      <c r="DK1563">
        <v>40</v>
      </c>
      <c r="DL1563">
        <v>13</v>
      </c>
      <c r="DM1563"/>
      <c r="DN1563"/>
      <c r="DO1563"/>
      <c r="DP1563"/>
      <c r="DQ1563"/>
      <c r="DR1563"/>
      <c r="DS1563">
        <v>2729</v>
      </c>
    </row>
    <row r="1564" spans="1:123">
      <c r="A1564" t="s">
        <v>7436</v>
      </c>
      <c r="B1564" t="s">
        <v>17397</v>
      </c>
      <c r="C1564" t="s">
        <v>352</v>
      </c>
      <c r="D1564" t="s">
        <v>7438</v>
      </c>
      <c r="E1564" t="s">
        <v>4797</v>
      </c>
      <c r="F1564" s="15" t="str">
        <f>INDEX($I$1:$DS$1,(MATCH(MAX(I1564:DS1564),I1564:DS1564,0)))</f>
        <v>Punjabi</v>
      </c>
      <c r="G1564" s="15">
        <f>MAX(I1564:DS1564)/H1564</f>
        <v>0.80203142178974729</v>
      </c>
      <c r="H1564">
        <v>6617828</v>
      </c>
      <c r="P1564"/>
      <c r="Q1564">
        <v>161667</v>
      </c>
      <c r="R1564"/>
      <c r="CO1564">
        <v>3403</v>
      </c>
      <c r="DF1564">
        <v>1648</v>
      </c>
      <c r="DG1564">
        <v>859427</v>
      </c>
      <c r="DH1564">
        <v>5307706</v>
      </c>
      <c r="DI1564">
        <v>6785</v>
      </c>
      <c r="DJ1564">
        <v>14761</v>
      </c>
      <c r="DK1564">
        <v>73104</v>
      </c>
      <c r="DL1564">
        <v>45842</v>
      </c>
      <c r="DM1564">
        <v>110396</v>
      </c>
      <c r="DN1564"/>
      <c r="DO1564"/>
      <c r="DP1564"/>
      <c r="DQ1564"/>
      <c r="DR1564"/>
      <c r="DS1564">
        <v>33089</v>
      </c>
    </row>
    <row r="1565" spans="1:123">
      <c r="A1565" t="s">
        <v>7440</v>
      </c>
      <c r="B1565" t="s">
        <v>17398</v>
      </c>
      <c r="C1565" t="s">
        <v>352</v>
      </c>
      <c r="D1565" t="s">
        <v>7438</v>
      </c>
      <c r="E1565" t="s">
        <v>4796</v>
      </c>
      <c r="F1565" s="15" t="str">
        <f>INDEX($I$1:$DS$1,(MATCH(MAX(I1565:DS1565),I1565:DS1565,0)))</f>
        <v>Punjabi</v>
      </c>
      <c r="G1565" s="15">
        <f>MAX(I1565:DS1565)/H1565</f>
        <v>0.82023705526040069</v>
      </c>
      <c r="H1565">
        <v>4502157</v>
      </c>
      <c r="P1565"/>
      <c r="Q1565">
        <v>139969</v>
      </c>
      <c r="R1565"/>
      <c r="CO1565">
        <v>1833</v>
      </c>
      <c r="DF1565">
        <v>1048</v>
      </c>
      <c r="DG1565">
        <v>544423</v>
      </c>
      <c r="DH1565">
        <v>3692836</v>
      </c>
      <c r="DI1565">
        <v>2608</v>
      </c>
      <c r="DJ1565">
        <v>8525</v>
      </c>
      <c r="DK1565">
        <v>40499</v>
      </c>
      <c r="DL1565">
        <v>18960</v>
      </c>
      <c r="DM1565">
        <v>24443</v>
      </c>
      <c r="DN1565"/>
      <c r="DO1565"/>
      <c r="DP1565"/>
      <c r="DQ1565"/>
      <c r="DR1565"/>
      <c r="DS1565">
        <v>27013</v>
      </c>
    </row>
    <row r="1566" spans="1:123">
      <c r="A1566" t="s">
        <v>7164</v>
      </c>
      <c r="B1566" t="s">
        <v>17399</v>
      </c>
      <c r="C1566" t="s">
        <v>352</v>
      </c>
      <c r="D1566" t="s">
        <v>7165</v>
      </c>
      <c r="E1566" t="s">
        <v>4793</v>
      </c>
      <c r="F1566" s="15" t="str">
        <f>INDEX($I$1:$DS$1,(MATCH(MAX(I1566:DS1566),I1566:DS1566,0)))</f>
        <v>Pashtuns</v>
      </c>
      <c r="G1566" s="15">
        <f>MAX(I1566:DS1566)/H1566</f>
        <v>0.98661366722291899</v>
      </c>
      <c r="H1566">
        <v>578874</v>
      </c>
      <c r="P1566"/>
      <c r="Q1566">
        <v>571125</v>
      </c>
      <c r="R1566"/>
      <c r="CO1566">
        <v>199</v>
      </c>
      <c r="DF1566">
        <v>608</v>
      </c>
      <c r="DG1566">
        <v>1871</v>
      </c>
      <c r="DH1566">
        <v>643</v>
      </c>
      <c r="DI1566">
        <v>317</v>
      </c>
      <c r="DJ1566">
        <v>268</v>
      </c>
      <c r="DK1566">
        <v>2123</v>
      </c>
      <c r="DL1566">
        <v>1698</v>
      </c>
      <c r="DM1566"/>
      <c r="DN1566"/>
      <c r="DO1566"/>
      <c r="DP1566"/>
      <c r="DQ1566"/>
      <c r="DR1566"/>
      <c r="DS1566">
        <v>22</v>
      </c>
    </row>
    <row r="1567" spans="1:123">
      <c r="A1567" t="s">
        <v>7166</v>
      </c>
      <c r="B1567" t="s">
        <v>17400</v>
      </c>
      <c r="C1567" t="s">
        <v>352</v>
      </c>
      <c r="D1567" t="s">
        <v>7165</v>
      </c>
      <c r="E1567" t="s">
        <v>4638</v>
      </c>
      <c r="F1567" s="15" t="str">
        <f>INDEX($I$1:$DS$1,(MATCH(MAX(I1567:DS1567),I1567:DS1567,0)))</f>
        <v>Pashtuns</v>
      </c>
      <c r="G1567" s="15">
        <f>MAX(I1567:DS1567)/H1567</f>
        <v>0.98718631050628225</v>
      </c>
      <c r="H1567">
        <v>296870</v>
      </c>
      <c r="P1567"/>
      <c r="Q1567">
        <v>293066</v>
      </c>
      <c r="R1567"/>
      <c r="CO1567">
        <v>479</v>
      </c>
      <c r="DF1567">
        <v>356</v>
      </c>
      <c r="DG1567">
        <v>1209</v>
      </c>
      <c r="DH1567">
        <v>739</v>
      </c>
      <c r="DI1567">
        <v>209</v>
      </c>
      <c r="DJ1567">
        <v>227</v>
      </c>
      <c r="DK1567">
        <v>489</v>
      </c>
      <c r="DL1567">
        <v>30</v>
      </c>
      <c r="DM1567"/>
      <c r="DN1567"/>
      <c r="DO1567"/>
      <c r="DP1567"/>
      <c r="DQ1567"/>
      <c r="DR1567"/>
      <c r="DS1567">
        <v>66</v>
      </c>
    </row>
    <row r="1568" spans="1:123">
      <c r="A1568" t="s">
        <v>7742</v>
      </c>
      <c r="B1568" t="s">
        <v>17401</v>
      </c>
      <c r="C1568" t="s">
        <v>352</v>
      </c>
      <c r="D1568" t="s">
        <v>7744</v>
      </c>
      <c r="E1568" t="s">
        <v>5022</v>
      </c>
      <c r="F1568" s="15" t="str">
        <f>INDEX($I$1:$DS$1,(MATCH(MAX(I1568:DS1568),I1568:DS1568,0)))</f>
        <v>Sindhi</v>
      </c>
      <c r="G1568" s="15">
        <f>MAX(I1568:DS1568)/H1568</f>
        <v>0.97495636998254798</v>
      </c>
      <c r="H1568">
        <v>229200</v>
      </c>
      <c r="P1568"/>
      <c r="Q1568">
        <v>8</v>
      </c>
      <c r="R1568"/>
      <c r="CO1568">
        <v>69</v>
      </c>
      <c r="DF1568">
        <v>2621</v>
      </c>
      <c r="DG1568">
        <v>2102</v>
      </c>
      <c r="DH1568">
        <v>221</v>
      </c>
      <c r="DI1568">
        <v>223460</v>
      </c>
      <c r="DJ1568">
        <v>1</v>
      </c>
      <c r="DK1568">
        <v>601</v>
      </c>
      <c r="DL1568">
        <v>41</v>
      </c>
      <c r="DM1568"/>
      <c r="DN1568"/>
      <c r="DO1568"/>
      <c r="DP1568"/>
      <c r="DQ1568"/>
      <c r="DR1568"/>
      <c r="DS1568">
        <v>76</v>
      </c>
    </row>
    <row r="1569" spans="1:123">
      <c r="A1569" t="s">
        <v>7746</v>
      </c>
      <c r="B1569" t="s">
        <v>17402</v>
      </c>
      <c r="C1569" t="s">
        <v>352</v>
      </c>
      <c r="D1569" t="s">
        <v>7744</v>
      </c>
      <c r="E1569" t="s">
        <v>4950</v>
      </c>
      <c r="F1569" s="15" t="str">
        <f>INDEX($I$1:$DS$1,(MATCH(MAX(I1569:DS1569),I1569:DS1569,0)))</f>
        <v>Sindhi</v>
      </c>
      <c r="G1569" s="15">
        <f>MAX(I1569:DS1569)/H1569</f>
        <v>0.98703763796958555</v>
      </c>
      <c r="H1569">
        <v>224959</v>
      </c>
      <c r="P1569"/>
      <c r="Q1569">
        <v>13</v>
      </c>
      <c r="R1569"/>
      <c r="CO1569">
        <v>460</v>
      </c>
      <c r="DF1569">
        <v>1387</v>
      </c>
      <c r="DG1569">
        <v>370</v>
      </c>
      <c r="DH1569">
        <v>303</v>
      </c>
      <c r="DI1569">
        <v>222043</v>
      </c>
      <c r="DJ1569">
        <v>1</v>
      </c>
      <c r="DK1569">
        <v>295</v>
      </c>
      <c r="DL1569">
        <v>33</v>
      </c>
      <c r="DM1569"/>
      <c r="DN1569"/>
      <c r="DO1569"/>
      <c r="DP1569"/>
      <c r="DQ1569"/>
      <c r="DR1569"/>
      <c r="DS1569">
        <v>54</v>
      </c>
    </row>
    <row r="1570" spans="1:123">
      <c r="A1570" t="s">
        <v>7748</v>
      </c>
      <c r="B1570" t="s">
        <v>17403</v>
      </c>
      <c r="C1570" t="s">
        <v>352</v>
      </c>
      <c r="D1570" t="s">
        <v>7744</v>
      </c>
      <c r="E1570" t="s">
        <v>4788</v>
      </c>
      <c r="F1570" s="15" t="str">
        <f>INDEX($I$1:$DS$1,(MATCH(MAX(I1570:DS1570),I1570:DS1570,0)))</f>
        <v>Sindhi</v>
      </c>
      <c r="G1570" s="15">
        <f>MAX(I1570:DS1570)/H1570</f>
        <v>0.97021531263176508</v>
      </c>
      <c r="H1570">
        <v>735210</v>
      </c>
      <c r="P1570"/>
      <c r="Q1570">
        <v>330</v>
      </c>
      <c r="R1570"/>
      <c r="CO1570">
        <v>3540</v>
      </c>
      <c r="DF1570">
        <v>3856</v>
      </c>
      <c r="DG1570">
        <v>4136</v>
      </c>
      <c r="DH1570">
        <v>2919</v>
      </c>
      <c r="DI1570">
        <v>713312</v>
      </c>
      <c r="DJ1570">
        <v>16</v>
      </c>
      <c r="DK1570">
        <v>5784</v>
      </c>
      <c r="DL1570">
        <v>420</v>
      </c>
      <c r="DM1570"/>
      <c r="DN1570"/>
      <c r="DO1570"/>
      <c r="DP1570"/>
      <c r="DQ1570"/>
      <c r="DR1570"/>
      <c r="DS1570">
        <v>897</v>
      </c>
    </row>
    <row r="1571" spans="1:123">
      <c r="A1571" t="s">
        <v>7749</v>
      </c>
      <c r="B1571" t="s">
        <v>17404</v>
      </c>
      <c r="C1571" t="s">
        <v>352</v>
      </c>
      <c r="D1571" t="s">
        <v>7744</v>
      </c>
      <c r="E1571" t="s">
        <v>4666</v>
      </c>
      <c r="F1571" s="15" t="str">
        <f>INDEX($I$1:$DS$1,(MATCH(MAX(I1571:DS1571),I1571:DS1571,0)))</f>
        <v>Sindhi</v>
      </c>
      <c r="G1571" s="15">
        <f>MAX(I1571:DS1571)/H1571</f>
        <v>0.96582003928800275</v>
      </c>
      <c r="H1571">
        <v>332417</v>
      </c>
      <c r="P1571"/>
      <c r="Q1571">
        <v>11</v>
      </c>
      <c r="R1571"/>
      <c r="CO1571">
        <v>980</v>
      </c>
      <c r="DF1571">
        <v>6813</v>
      </c>
      <c r="DG1571">
        <v>1044</v>
      </c>
      <c r="DH1571">
        <v>710</v>
      </c>
      <c r="DI1571">
        <v>321055</v>
      </c>
      <c r="DJ1571">
        <v>1</v>
      </c>
      <c r="DK1571">
        <v>1588</v>
      </c>
      <c r="DL1571">
        <v>70</v>
      </c>
      <c r="DM1571"/>
      <c r="DN1571"/>
      <c r="DO1571"/>
      <c r="DP1571"/>
      <c r="DQ1571"/>
      <c r="DR1571"/>
      <c r="DS1571">
        <v>145</v>
      </c>
    </row>
    <row r="1572" spans="1:123">
      <c r="A1572" t="s">
        <v>6888</v>
      </c>
      <c r="B1572" t="s">
        <v>17405</v>
      </c>
      <c r="C1572" t="s">
        <v>352</v>
      </c>
      <c r="D1572" t="s">
        <v>6890</v>
      </c>
      <c r="E1572" t="s">
        <v>5007</v>
      </c>
      <c r="F1572" s="15" t="str">
        <f>INDEX($I$1:$DS$1,(MATCH(MAX(I1572:DS1572),I1572:DS1572,0)))</f>
        <v>Balochis</v>
      </c>
      <c r="G1572" s="15">
        <f>MAX(I1572:DS1572)/H1572</f>
        <v>0.35462679156282523</v>
      </c>
      <c r="H1572">
        <v>104727</v>
      </c>
      <c r="P1572"/>
      <c r="Q1572">
        <v>1839</v>
      </c>
      <c r="R1572"/>
      <c r="CO1572">
        <v>37139</v>
      </c>
      <c r="DF1572">
        <v>9438</v>
      </c>
      <c r="DG1572">
        <v>312</v>
      </c>
      <c r="DH1572">
        <v>358</v>
      </c>
      <c r="DI1572">
        <v>29731</v>
      </c>
      <c r="DJ1572">
        <v>192</v>
      </c>
      <c r="DK1572">
        <v>457</v>
      </c>
      <c r="DL1572">
        <v>222</v>
      </c>
      <c r="DM1572"/>
      <c r="DN1572"/>
      <c r="DO1572"/>
      <c r="DP1572"/>
      <c r="DQ1572"/>
      <c r="DR1572"/>
      <c r="DS1572">
        <v>25039</v>
      </c>
    </row>
    <row r="1573" spans="1:123">
      <c r="A1573" t="s">
        <v>6892</v>
      </c>
      <c r="B1573" t="s">
        <v>17406</v>
      </c>
      <c r="C1573" t="s">
        <v>352</v>
      </c>
      <c r="D1573" t="s">
        <v>6890</v>
      </c>
      <c r="E1573" t="s">
        <v>4944</v>
      </c>
      <c r="F1573" s="15" t="str">
        <f>INDEX($I$1:$DS$1,(MATCH(MAX(I1573:DS1573),I1573:DS1573,0)))</f>
        <v>Sindhi</v>
      </c>
      <c r="G1573" s="15">
        <f>MAX(I1573:DS1573)/H1573</f>
        <v>0.505917744450056</v>
      </c>
      <c r="H1573">
        <v>45541</v>
      </c>
      <c r="P1573"/>
      <c r="Q1573">
        <v>31</v>
      </c>
      <c r="R1573"/>
      <c r="CO1573">
        <v>10475</v>
      </c>
      <c r="DF1573">
        <v>11628</v>
      </c>
      <c r="DG1573">
        <v>97</v>
      </c>
      <c r="DH1573">
        <v>42</v>
      </c>
      <c r="DI1573">
        <v>23040</v>
      </c>
      <c r="DJ1573">
        <v>2</v>
      </c>
      <c r="DK1573">
        <v>172</v>
      </c>
      <c r="DL1573">
        <v>34</v>
      </c>
      <c r="DM1573"/>
      <c r="DN1573"/>
      <c r="DO1573"/>
      <c r="DP1573"/>
      <c r="DQ1573"/>
      <c r="DR1573"/>
      <c r="DS1573">
        <v>20</v>
      </c>
    </row>
    <row r="1574" spans="1:123">
      <c r="A1574" t="s">
        <v>6894</v>
      </c>
      <c r="B1574" t="s">
        <v>17407</v>
      </c>
      <c r="C1574" t="s">
        <v>352</v>
      </c>
      <c r="D1574" t="s">
        <v>6890</v>
      </c>
      <c r="E1574" t="s">
        <v>4936</v>
      </c>
      <c r="F1574" s="15" t="str">
        <f>INDEX($I$1:$DS$1,(MATCH(MAX(I1574:DS1574),I1574:DS1574,0)))</f>
        <v>Balochis</v>
      </c>
      <c r="G1574" s="15">
        <f>MAX(I1574:DS1574)/H1574</f>
        <v>0.92815028666693777</v>
      </c>
      <c r="H1574">
        <v>24593</v>
      </c>
      <c r="P1574"/>
      <c r="Q1574">
        <v>604</v>
      </c>
      <c r="R1574"/>
      <c r="CO1574">
        <v>22826</v>
      </c>
      <c r="DF1574">
        <v>43</v>
      </c>
      <c r="DG1574">
        <v>124</v>
      </c>
      <c r="DH1574">
        <v>59</v>
      </c>
      <c r="DI1574">
        <v>841</v>
      </c>
      <c r="DJ1574">
        <v>1</v>
      </c>
      <c r="DK1574">
        <v>31</v>
      </c>
      <c r="DL1574">
        <v>39</v>
      </c>
      <c r="DM1574"/>
      <c r="DN1574"/>
      <c r="DO1574"/>
      <c r="DP1574"/>
      <c r="DQ1574"/>
      <c r="DR1574"/>
      <c r="DS1574">
        <v>25</v>
      </c>
    </row>
    <row r="1575" spans="1:123">
      <c r="A1575" t="s">
        <v>6896</v>
      </c>
      <c r="B1575" t="s">
        <v>17408</v>
      </c>
      <c r="C1575" t="s">
        <v>352</v>
      </c>
      <c r="D1575" t="s">
        <v>6890</v>
      </c>
      <c r="E1575" t="s">
        <v>4894</v>
      </c>
      <c r="F1575" s="15" t="str">
        <f>INDEX($I$1:$DS$1,(MATCH(MAX(I1575:DS1575),I1575:DS1575,0)))</f>
        <v>Balochis</v>
      </c>
      <c r="G1575" s="15">
        <f>MAX(I1575:DS1575)/H1575</f>
        <v>0.53709480405086452</v>
      </c>
      <c r="H1575">
        <v>205487</v>
      </c>
      <c r="P1575"/>
      <c r="Q1575">
        <v>10069</v>
      </c>
      <c r="R1575"/>
      <c r="CO1575">
        <v>110366</v>
      </c>
      <c r="DF1575">
        <v>41413</v>
      </c>
      <c r="DG1575">
        <v>1540</v>
      </c>
      <c r="DH1575">
        <v>2204</v>
      </c>
      <c r="DI1575">
        <v>34909</v>
      </c>
      <c r="DJ1575">
        <v>166</v>
      </c>
      <c r="DK1575">
        <v>3689</v>
      </c>
      <c r="DL1575">
        <v>287</v>
      </c>
      <c r="DM1575"/>
      <c r="DN1575"/>
      <c r="DO1575"/>
      <c r="DP1575"/>
      <c r="DQ1575"/>
      <c r="DR1575"/>
      <c r="DS1575">
        <v>844</v>
      </c>
    </row>
    <row r="1576" spans="1:123">
      <c r="A1576" t="s">
        <v>6898</v>
      </c>
      <c r="B1576" t="s">
        <v>17409</v>
      </c>
      <c r="C1576" t="s">
        <v>352</v>
      </c>
      <c r="D1576" t="s">
        <v>6890</v>
      </c>
      <c r="E1576" t="s">
        <v>4849</v>
      </c>
      <c r="F1576" s="15" t="str">
        <f>INDEX($I$1:$DS$1,(MATCH(MAX(I1576:DS1576),I1576:DS1576,0)))</f>
        <v>Brahvi</v>
      </c>
      <c r="G1576" s="15">
        <f>MAX(I1576:DS1576)/H1576</f>
        <v>0.51626442812172091</v>
      </c>
      <c r="H1576">
        <v>12389</v>
      </c>
      <c r="P1576"/>
      <c r="Q1576">
        <v>117</v>
      </c>
      <c r="R1576"/>
      <c r="CO1576">
        <v>52</v>
      </c>
      <c r="DF1576">
        <v>6396</v>
      </c>
      <c r="DG1576">
        <v>37</v>
      </c>
      <c r="DH1576">
        <v>30</v>
      </c>
      <c r="DI1576">
        <v>3528</v>
      </c>
      <c r="DJ1576">
        <v>14</v>
      </c>
      <c r="DK1576">
        <v>57</v>
      </c>
      <c r="DL1576">
        <v>15</v>
      </c>
      <c r="DM1576"/>
      <c r="DN1576"/>
      <c r="DO1576"/>
      <c r="DP1576"/>
      <c r="DQ1576"/>
      <c r="DR1576"/>
      <c r="DS1576">
        <v>2143</v>
      </c>
    </row>
    <row r="1577" spans="1:123">
      <c r="A1577" t="s">
        <v>6900</v>
      </c>
      <c r="B1577" t="s">
        <v>17410</v>
      </c>
      <c r="C1577" t="s">
        <v>352</v>
      </c>
      <c r="D1577" t="s">
        <v>6890</v>
      </c>
      <c r="E1577" t="s">
        <v>4794</v>
      </c>
      <c r="F1577" s="15" t="str">
        <f>INDEX($I$1:$DS$1,(MATCH(MAX(I1577:DS1577),I1577:DS1577,0)))</f>
        <v>Sindhi</v>
      </c>
      <c r="G1577" s="15">
        <f>MAX(I1577:DS1577)/H1577</f>
        <v>0.44631638258909706</v>
      </c>
      <c r="H1577">
        <v>35495</v>
      </c>
      <c r="P1577"/>
      <c r="Q1577">
        <v>125</v>
      </c>
      <c r="R1577"/>
      <c r="CO1577">
        <v>6395</v>
      </c>
      <c r="DF1577">
        <v>623</v>
      </c>
      <c r="DG1577">
        <v>98</v>
      </c>
      <c r="DH1577">
        <v>77</v>
      </c>
      <c r="DI1577">
        <v>15842</v>
      </c>
      <c r="DJ1577">
        <v>221</v>
      </c>
      <c r="DK1577">
        <v>104</v>
      </c>
      <c r="DL1577">
        <v>96</v>
      </c>
      <c r="DM1577"/>
      <c r="DN1577"/>
      <c r="DO1577"/>
      <c r="DP1577"/>
      <c r="DQ1577"/>
      <c r="DR1577"/>
      <c r="DS1577">
        <v>11914</v>
      </c>
    </row>
    <row r="1578" spans="1:123">
      <c r="A1578" t="s">
        <v>6902</v>
      </c>
      <c r="B1578" t="s">
        <v>17411</v>
      </c>
      <c r="C1578" t="s">
        <v>352</v>
      </c>
      <c r="D1578" t="s">
        <v>6890</v>
      </c>
      <c r="E1578" t="s">
        <v>4782</v>
      </c>
      <c r="F1578" s="15" t="str">
        <f>INDEX($I$1:$DS$1,(MATCH(MAX(I1578:DS1578),I1578:DS1578,0)))</f>
        <v>Balochis</v>
      </c>
      <c r="G1578" s="15">
        <f>MAX(I1578:DS1578)/H1578</f>
        <v>0.82659846547314575</v>
      </c>
      <c r="H1578">
        <v>11730</v>
      </c>
      <c r="P1578"/>
      <c r="Q1578">
        <v>86</v>
      </c>
      <c r="R1578"/>
      <c r="CO1578">
        <v>9696</v>
      </c>
      <c r="DF1578">
        <v>8</v>
      </c>
      <c r="DG1578">
        <v>45</v>
      </c>
      <c r="DH1578">
        <v>9</v>
      </c>
      <c r="DI1578">
        <v>883</v>
      </c>
      <c r="DJ1578">
        <v>1</v>
      </c>
      <c r="DK1578">
        <v>1</v>
      </c>
      <c r="DL1578">
        <v>3</v>
      </c>
      <c r="DM1578"/>
      <c r="DN1578"/>
      <c r="DO1578"/>
      <c r="DP1578"/>
      <c r="DQ1578"/>
      <c r="DR1578"/>
      <c r="DS1578">
        <v>998</v>
      </c>
    </row>
    <row r="1579" spans="1:123">
      <c r="A1579" t="s">
        <v>6904</v>
      </c>
      <c r="B1579" t="s">
        <v>17412</v>
      </c>
      <c r="C1579" t="s">
        <v>352</v>
      </c>
      <c r="D1579" t="s">
        <v>6890</v>
      </c>
      <c r="E1579" t="s">
        <v>4602</v>
      </c>
      <c r="F1579" s="15" t="str">
        <f>INDEX($I$1:$DS$1,(MATCH(MAX(I1579:DS1579),I1579:DS1579,0)))</f>
        <v>Balochis</v>
      </c>
      <c r="G1579" s="15">
        <f>MAX(I1579:DS1579)/H1579</f>
        <v>0.84916977772223867</v>
      </c>
      <c r="H1579">
        <v>64019</v>
      </c>
      <c r="P1579"/>
      <c r="Q1579">
        <v>3142</v>
      </c>
      <c r="R1579"/>
      <c r="CO1579">
        <v>54363</v>
      </c>
      <c r="DF1579">
        <v>581</v>
      </c>
      <c r="DG1579">
        <v>268</v>
      </c>
      <c r="DH1579">
        <v>728</v>
      </c>
      <c r="DI1579">
        <v>4066</v>
      </c>
      <c r="DJ1579">
        <v>16</v>
      </c>
      <c r="DK1579">
        <v>265</v>
      </c>
      <c r="DL1579">
        <v>218</v>
      </c>
      <c r="DM1579"/>
      <c r="DN1579"/>
      <c r="DO1579"/>
      <c r="DP1579"/>
      <c r="DQ1579"/>
      <c r="DR1579"/>
      <c r="DS1579">
        <v>372</v>
      </c>
    </row>
    <row r="1580" spans="1:123">
      <c r="A1580" t="s">
        <v>6906</v>
      </c>
      <c r="B1580" t="s">
        <v>17413</v>
      </c>
      <c r="C1580" t="s">
        <v>352</v>
      </c>
      <c r="D1580" t="s">
        <v>6890</v>
      </c>
      <c r="E1580" t="s">
        <v>4543</v>
      </c>
      <c r="F1580" s="15" t="str">
        <f>INDEX($I$1:$DS$1,(MATCH(MAX(I1580:DS1580),I1580:DS1580,0)))</f>
        <v>Balochis</v>
      </c>
      <c r="G1580" s="15">
        <f>MAX(I1580:DS1580)/H1580</f>
        <v>0.38601466316226313</v>
      </c>
      <c r="H1580">
        <v>72290</v>
      </c>
      <c r="P1580"/>
      <c r="Q1580">
        <v>1320</v>
      </c>
      <c r="R1580"/>
      <c r="CO1580">
        <v>27905</v>
      </c>
      <c r="DF1580">
        <v>4957</v>
      </c>
      <c r="DG1580">
        <v>480</v>
      </c>
      <c r="DH1580">
        <v>768</v>
      </c>
      <c r="DI1580">
        <v>14540</v>
      </c>
      <c r="DJ1580">
        <v>107</v>
      </c>
      <c r="DK1580">
        <v>1026</v>
      </c>
      <c r="DL1580">
        <v>73</v>
      </c>
      <c r="DM1580"/>
      <c r="DN1580"/>
      <c r="DO1580"/>
      <c r="DP1580"/>
      <c r="DQ1580"/>
      <c r="DR1580"/>
      <c r="DS1580">
        <v>21114</v>
      </c>
    </row>
    <row r="1581" spans="1:123">
      <c r="A1581" t="s">
        <v>7442</v>
      </c>
      <c r="B1581" t="s">
        <v>17414</v>
      </c>
      <c r="C1581" t="s">
        <v>352</v>
      </c>
      <c r="D1581" t="s">
        <v>7444</v>
      </c>
      <c r="E1581" t="s">
        <v>4978</v>
      </c>
      <c r="F1581" s="15" t="str">
        <f>INDEX($I$1:$DS$1,(MATCH(MAX(I1581:DS1581),I1581:DS1581,0)))</f>
        <v>Saraiki</v>
      </c>
      <c r="G1581" s="15">
        <f>MAX(I1581:DS1581)/H1581</f>
        <v>0.63007444365249066</v>
      </c>
      <c r="H1581">
        <v>252540</v>
      </c>
      <c r="P1581"/>
      <c r="Q1581">
        <v>7258</v>
      </c>
      <c r="R1581"/>
      <c r="CO1581">
        <v>406</v>
      </c>
      <c r="DF1581">
        <v>76</v>
      </c>
      <c r="DG1581">
        <v>1609</v>
      </c>
      <c r="DH1581">
        <v>82900</v>
      </c>
      <c r="DI1581">
        <v>179</v>
      </c>
      <c r="DJ1581">
        <v>8</v>
      </c>
      <c r="DK1581">
        <v>159119</v>
      </c>
      <c r="DL1581">
        <v>128</v>
      </c>
      <c r="DM1581"/>
      <c r="DN1581"/>
      <c r="DO1581"/>
      <c r="DP1581"/>
      <c r="DQ1581"/>
      <c r="DR1581"/>
      <c r="DS1581">
        <v>857</v>
      </c>
    </row>
    <row r="1582" spans="1:123">
      <c r="A1582" t="s">
        <v>7446</v>
      </c>
      <c r="B1582" t="s">
        <v>17415</v>
      </c>
      <c r="C1582" t="s">
        <v>352</v>
      </c>
      <c r="D1582" t="s">
        <v>7444</v>
      </c>
      <c r="E1582" t="s">
        <v>4845</v>
      </c>
      <c r="F1582" s="15" t="str">
        <f>INDEX($I$1:$DS$1,(MATCH(MAX(I1582:DS1582),I1582:DS1582,0)))</f>
        <v>Saraiki</v>
      </c>
      <c r="G1582" s="15">
        <f>MAX(I1582:DS1582)/H1582</f>
        <v>0.58630778626673419</v>
      </c>
      <c r="H1582">
        <v>594367</v>
      </c>
      <c r="P1582"/>
      <c r="Q1582">
        <v>16452</v>
      </c>
      <c r="R1582"/>
      <c r="CO1582">
        <v>300</v>
      </c>
      <c r="DF1582">
        <v>155</v>
      </c>
      <c r="DG1582">
        <v>10597</v>
      </c>
      <c r="DH1582">
        <v>216956</v>
      </c>
      <c r="DI1582">
        <v>123</v>
      </c>
      <c r="DJ1582">
        <v>13</v>
      </c>
      <c r="DK1582">
        <v>348482</v>
      </c>
      <c r="DL1582">
        <v>230</v>
      </c>
      <c r="DM1582"/>
      <c r="DN1582"/>
      <c r="DO1582"/>
      <c r="DP1582"/>
      <c r="DQ1582"/>
      <c r="DR1582"/>
      <c r="DS1582">
        <v>1059</v>
      </c>
    </row>
    <row r="1583" spans="1:123">
      <c r="A1583" t="s">
        <v>7448</v>
      </c>
      <c r="B1583" t="s">
        <v>17416</v>
      </c>
      <c r="C1583" t="s">
        <v>352</v>
      </c>
      <c r="D1583" t="s">
        <v>7444</v>
      </c>
      <c r="E1583" t="s">
        <v>4786</v>
      </c>
      <c r="F1583" s="15" t="str">
        <f>INDEX($I$1:$DS$1,(MATCH(MAX(I1583:DS1583),I1583:DS1583,0)))</f>
        <v>Saraiki</v>
      </c>
      <c r="G1583" s="15">
        <f>MAX(I1583:DS1583)/H1583</f>
        <v>0.72506979924019122</v>
      </c>
      <c r="H1583">
        <v>977088</v>
      </c>
      <c r="P1583"/>
      <c r="Q1583">
        <v>18118</v>
      </c>
      <c r="R1583"/>
      <c r="CO1583">
        <v>520</v>
      </c>
      <c r="DF1583">
        <v>256</v>
      </c>
      <c r="DG1583">
        <v>38467</v>
      </c>
      <c r="DH1583">
        <v>207051</v>
      </c>
      <c r="DI1583">
        <v>368</v>
      </c>
      <c r="DJ1583">
        <v>47</v>
      </c>
      <c r="DK1583">
        <v>708457</v>
      </c>
      <c r="DL1583">
        <v>1556</v>
      </c>
      <c r="DM1583"/>
      <c r="DN1583"/>
      <c r="DO1583"/>
      <c r="DP1583"/>
      <c r="DQ1583"/>
      <c r="DR1583"/>
      <c r="DS1583">
        <v>2248</v>
      </c>
    </row>
    <row r="1584" spans="1:123">
      <c r="A1584" t="s">
        <v>7449</v>
      </c>
      <c r="B1584" t="s">
        <v>17417</v>
      </c>
      <c r="C1584" t="s">
        <v>352</v>
      </c>
      <c r="D1584" t="s">
        <v>7451</v>
      </c>
      <c r="E1584" t="s">
        <v>4945</v>
      </c>
      <c r="F1584" s="15" t="str">
        <f>INDEX($I$1:$DS$1,(MATCH(MAX(I1584:DS1584),I1584:DS1584,0)))</f>
        <v>Saraiki</v>
      </c>
      <c r="G1584" s="15">
        <f>MAX(I1584:DS1584)/H1584</f>
        <v>0.58611679324417376</v>
      </c>
      <c r="H1584">
        <v>495217</v>
      </c>
      <c r="P1584"/>
      <c r="Q1584">
        <v>812</v>
      </c>
      <c r="R1584"/>
      <c r="CO1584">
        <v>192</v>
      </c>
      <c r="DF1584">
        <v>263</v>
      </c>
      <c r="DG1584">
        <v>19323</v>
      </c>
      <c r="DH1584">
        <v>181264</v>
      </c>
      <c r="DI1584">
        <v>88</v>
      </c>
      <c r="DJ1584">
        <v>32</v>
      </c>
      <c r="DK1584">
        <v>290255</v>
      </c>
      <c r="DL1584">
        <v>2091</v>
      </c>
      <c r="DM1584"/>
      <c r="DN1584"/>
      <c r="DO1584"/>
      <c r="DP1584"/>
      <c r="DQ1584"/>
      <c r="DR1584"/>
      <c r="DS1584">
        <v>897</v>
      </c>
    </row>
    <row r="1585" spans="1:123">
      <c r="A1585" t="s">
        <v>7453</v>
      </c>
      <c r="B1585" t="s">
        <v>17418</v>
      </c>
      <c r="C1585" t="s">
        <v>352</v>
      </c>
      <c r="D1585" t="s">
        <v>7451</v>
      </c>
      <c r="E1585" t="s">
        <v>4862</v>
      </c>
      <c r="F1585" s="15" t="str">
        <f>INDEX($I$1:$DS$1,(MATCH(MAX(I1585:DS1585),I1585:DS1585,0)))</f>
        <v>Saraiki</v>
      </c>
      <c r="G1585" s="15">
        <f>MAX(I1585:DS1585)/H1585</f>
        <v>0.81008976710854896</v>
      </c>
      <c r="H1585">
        <v>500963</v>
      </c>
      <c r="P1585"/>
      <c r="Q1585">
        <v>436</v>
      </c>
      <c r="R1585"/>
      <c r="CO1585">
        <v>46</v>
      </c>
      <c r="DF1585">
        <v>193</v>
      </c>
      <c r="DG1585">
        <v>66055</v>
      </c>
      <c r="DH1585">
        <v>24014</v>
      </c>
      <c r="DI1585">
        <v>103</v>
      </c>
      <c r="DJ1585">
        <v>23</v>
      </c>
      <c r="DK1585">
        <v>405825</v>
      </c>
      <c r="DL1585">
        <v>26</v>
      </c>
      <c r="DM1585"/>
      <c r="DN1585"/>
      <c r="DO1585"/>
      <c r="DP1585"/>
      <c r="DQ1585"/>
      <c r="DR1585"/>
      <c r="DS1585">
        <v>4242</v>
      </c>
    </row>
    <row r="1586" spans="1:123">
      <c r="A1586" t="s">
        <v>7455</v>
      </c>
      <c r="B1586" t="s">
        <v>17419</v>
      </c>
      <c r="C1586" t="s">
        <v>352</v>
      </c>
      <c r="D1586" t="s">
        <v>7451</v>
      </c>
      <c r="E1586" t="s">
        <v>4781</v>
      </c>
      <c r="F1586" s="15" t="str">
        <f>INDEX($I$1:$DS$1,(MATCH(MAX(I1586:DS1586),I1586:DS1586,0)))</f>
        <v>Saraiki</v>
      </c>
      <c r="G1586" s="15">
        <f>MAX(I1586:DS1586)/H1586</f>
        <v>0.80406758652647503</v>
      </c>
      <c r="H1586">
        <v>703513</v>
      </c>
      <c r="P1586"/>
      <c r="Q1586">
        <v>2862</v>
      </c>
      <c r="R1586"/>
      <c r="CO1586">
        <v>261</v>
      </c>
      <c r="DF1586">
        <v>406</v>
      </c>
      <c r="DG1586">
        <v>68055</v>
      </c>
      <c r="DH1586">
        <v>60654</v>
      </c>
      <c r="DI1586">
        <v>159</v>
      </c>
      <c r="DJ1586">
        <v>55</v>
      </c>
      <c r="DK1586">
        <v>565672</v>
      </c>
      <c r="DL1586">
        <v>1391</v>
      </c>
      <c r="DM1586"/>
      <c r="DN1586"/>
      <c r="DO1586"/>
      <c r="DP1586"/>
      <c r="DQ1586"/>
      <c r="DR1586"/>
      <c r="DS1586">
        <v>3998</v>
      </c>
    </row>
    <row r="1587" spans="1:123">
      <c r="A1587" t="s">
        <v>6908</v>
      </c>
      <c r="B1587" t="s">
        <v>17420</v>
      </c>
      <c r="C1587" t="s">
        <v>352</v>
      </c>
      <c r="D1587" t="s">
        <v>6910</v>
      </c>
      <c r="E1587" t="s">
        <v>4946</v>
      </c>
      <c r="F1587" s="15" t="str">
        <f>INDEX($I$1:$DS$1,(MATCH(MAX(I1587:DS1587),I1587:DS1587,0)))</f>
        <v>Pashtuns</v>
      </c>
      <c r="G1587" s="15">
        <f>MAX(I1587:DS1587)/H1587</f>
        <v>0.85861273263301019</v>
      </c>
      <c r="H1587">
        <v>152977</v>
      </c>
      <c r="P1587"/>
      <c r="Q1587">
        <v>131348</v>
      </c>
      <c r="R1587"/>
      <c r="CO1587">
        <v>9810</v>
      </c>
      <c r="DF1587">
        <v>4375</v>
      </c>
      <c r="DG1587">
        <v>1068</v>
      </c>
      <c r="DH1587">
        <v>427</v>
      </c>
      <c r="DI1587">
        <v>797</v>
      </c>
      <c r="DJ1587">
        <v>128</v>
      </c>
      <c r="DK1587">
        <v>1617</v>
      </c>
      <c r="DL1587">
        <v>52</v>
      </c>
      <c r="DM1587"/>
      <c r="DN1587"/>
      <c r="DO1587"/>
      <c r="DP1587"/>
      <c r="DQ1587"/>
      <c r="DR1587"/>
      <c r="DS1587">
        <v>3355</v>
      </c>
    </row>
    <row r="1588" spans="1:123">
      <c r="A1588" t="s">
        <v>6912</v>
      </c>
      <c r="B1588" t="s">
        <v>17421</v>
      </c>
      <c r="C1588" t="s">
        <v>352</v>
      </c>
      <c r="D1588" t="s">
        <v>6910</v>
      </c>
      <c r="E1588" t="s">
        <v>4779</v>
      </c>
      <c r="F1588" s="15" t="str">
        <f>INDEX($I$1:$DS$1,(MATCH(MAX(I1588:DS1588),I1588:DS1588,0)))</f>
        <v>Pashtuns</v>
      </c>
      <c r="G1588" s="15">
        <f>MAX(I1588:DS1588)/H1588</f>
        <v>0.92233973052230334</v>
      </c>
      <c r="H1588">
        <v>203579</v>
      </c>
      <c r="P1588"/>
      <c r="Q1588">
        <v>187769</v>
      </c>
      <c r="R1588"/>
      <c r="CO1588">
        <v>3398</v>
      </c>
      <c r="DF1588">
        <v>710</v>
      </c>
      <c r="DG1588">
        <v>2279</v>
      </c>
      <c r="DH1588">
        <v>3126</v>
      </c>
      <c r="DI1588">
        <v>616</v>
      </c>
      <c r="DJ1588">
        <v>163</v>
      </c>
      <c r="DK1588">
        <v>4051</v>
      </c>
      <c r="DL1588">
        <v>330</v>
      </c>
      <c r="DM1588"/>
      <c r="DN1588"/>
      <c r="DO1588"/>
      <c r="DP1588"/>
      <c r="DQ1588"/>
      <c r="DR1588"/>
      <c r="DS1588">
        <v>1137</v>
      </c>
    </row>
    <row r="1589" spans="1:123">
      <c r="A1589" t="s">
        <v>6914</v>
      </c>
      <c r="B1589" t="s">
        <v>17422</v>
      </c>
      <c r="C1589" t="s">
        <v>352</v>
      </c>
      <c r="D1589" t="s">
        <v>6910</v>
      </c>
      <c r="E1589" t="s">
        <v>4750</v>
      </c>
      <c r="F1589" s="15" t="str">
        <f>INDEX($I$1:$DS$1,(MATCH(MAX(I1589:DS1589),I1589:DS1589,0)))</f>
        <v>Pashtuns</v>
      </c>
      <c r="G1589" s="15">
        <f>MAX(I1589:DS1589)/H1589</f>
        <v>0.98531822742065722</v>
      </c>
      <c r="H1589">
        <v>40867</v>
      </c>
      <c r="P1589"/>
      <c r="Q1589">
        <v>40267</v>
      </c>
      <c r="R1589"/>
      <c r="CO1589">
        <v>219</v>
      </c>
      <c r="DF1589">
        <v>62</v>
      </c>
      <c r="DG1589">
        <v>119</v>
      </c>
      <c r="DH1589">
        <v>85</v>
      </c>
      <c r="DI1589">
        <v>13</v>
      </c>
      <c r="DJ1589">
        <v>42</v>
      </c>
      <c r="DK1589">
        <v>52</v>
      </c>
      <c r="DL1589">
        <v>1</v>
      </c>
      <c r="DM1589"/>
      <c r="DN1589"/>
      <c r="DO1589"/>
      <c r="DP1589"/>
      <c r="DQ1589"/>
      <c r="DR1589"/>
      <c r="DS1589">
        <v>7</v>
      </c>
    </row>
    <row r="1590" spans="1:123">
      <c r="A1590" t="s">
        <v>7168</v>
      </c>
      <c r="B1590" t="s">
        <v>17423</v>
      </c>
      <c r="C1590" t="s">
        <v>352</v>
      </c>
      <c r="D1590" t="s">
        <v>7170</v>
      </c>
      <c r="E1590" t="s">
        <v>5043</v>
      </c>
      <c r="F1590" s="15" t="str">
        <f>INDEX($I$1:$DS$1,(MATCH(MAX(I1590:DS1590),I1590:DS1590,0)))</f>
        <v>Pashtuns</v>
      </c>
      <c r="G1590" s="15">
        <f>MAX(I1590:DS1590)/H1590</f>
        <v>0.99045747434855724</v>
      </c>
      <c r="H1590">
        <v>317526</v>
      </c>
      <c r="P1590"/>
      <c r="Q1590">
        <v>314496</v>
      </c>
      <c r="R1590"/>
      <c r="CO1590">
        <v>248</v>
      </c>
      <c r="DF1590">
        <v>590</v>
      </c>
      <c r="DG1590">
        <v>1080</v>
      </c>
      <c r="DH1590">
        <v>137</v>
      </c>
      <c r="DI1590">
        <v>104</v>
      </c>
      <c r="DJ1590">
        <v>111</v>
      </c>
      <c r="DK1590">
        <v>102</v>
      </c>
      <c r="DL1590">
        <v>11</v>
      </c>
      <c r="DM1590"/>
      <c r="DN1590"/>
      <c r="DO1590"/>
      <c r="DP1590"/>
      <c r="DQ1590"/>
      <c r="DR1590"/>
      <c r="DS1590">
        <v>647</v>
      </c>
    </row>
    <row r="1591" spans="1:123">
      <c r="A1591" t="s">
        <v>7172</v>
      </c>
      <c r="B1591" t="s">
        <v>17424</v>
      </c>
      <c r="C1591" t="s">
        <v>352</v>
      </c>
      <c r="D1591" t="s">
        <v>7170</v>
      </c>
      <c r="E1591" t="s">
        <v>4792</v>
      </c>
      <c r="F1591" s="15" t="str">
        <f>INDEX($I$1:$DS$1,(MATCH(MAX(I1591:DS1591),I1591:DS1591,0)))</f>
        <v>Pashtuns</v>
      </c>
      <c r="G1591" s="15">
        <f>MAX(I1591:DS1591)/H1591</f>
        <v>0.99561864943274714</v>
      </c>
      <c r="H1591">
        <v>219567</v>
      </c>
      <c r="P1591"/>
      <c r="Q1591">
        <v>218605</v>
      </c>
      <c r="R1591"/>
      <c r="CO1591">
        <v>40</v>
      </c>
      <c r="DF1591">
        <v>197</v>
      </c>
      <c r="DG1591">
        <v>502</v>
      </c>
      <c r="DH1591">
        <v>41</v>
      </c>
      <c r="DI1591">
        <v>50</v>
      </c>
      <c r="DJ1591">
        <v>62</v>
      </c>
      <c r="DK1591">
        <v>29</v>
      </c>
      <c r="DL1591">
        <v>4</v>
      </c>
      <c r="DM1591"/>
      <c r="DN1591"/>
      <c r="DO1591"/>
      <c r="DP1591"/>
      <c r="DQ1591"/>
      <c r="DR1591"/>
      <c r="DS1591">
        <v>37</v>
      </c>
    </row>
    <row r="1592" spans="1:123">
      <c r="A1592" t="s">
        <v>7174</v>
      </c>
      <c r="B1592" t="s">
        <v>17425</v>
      </c>
      <c r="C1592" t="s">
        <v>352</v>
      </c>
      <c r="D1592" t="s">
        <v>7170</v>
      </c>
      <c r="E1592" t="s">
        <v>4649</v>
      </c>
      <c r="F1592" s="15" t="str">
        <f>INDEX($I$1:$DS$1,(MATCH(MAX(I1592:DS1592),I1592:DS1592,0)))</f>
        <v>Pashtuns</v>
      </c>
      <c r="G1592" s="15">
        <f>MAX(I1592:DS1592)/H1592</f>
        <v>0.99483338800647614</v>
      </c>
      <c r="H1592">
        <v>378004</v>
      </c>
      <c r="P1592"/>
      <c r="Q1592">
        <v>376051</v>
      </c>
      <c r="R1592"/>
      <c r="CO1592">
        <v>105</v>
      </c>
      <c r="DF1592">
        <v>361</v>
      </c>
      <c r="DG1592">
        <v>929</v>
      </c>
      <c r="DH1592">
        <v>93</v>
      </c>
      <c r="DI1592">
        <v>170</v>
      </c>
      <c r="DJ1592">
        <v>133</v>
      </c>
      <c r="DK1592">
        <v>99</v>
      </c>
      <c r="DL1592">
        <v>6</v>
      </c>
      <c r="DM1592"/>
      <c r="DN1592"/>
      <c r="DO1592"/>
      <c r="DP1592"/>
      <c r="DQ1592"/>
      <c r="DR1592"/>
      <c r="DS1592">
        <v>57</v>
      </c>
    </row>
    <row r="1593" spans="1:123">
      <c r="A1593" t="s">
        <v>7176</v>
      </c>
      <c r="B1593" t="s">
        <v>17426</v>
      </c>
      <c r="C1593" t="s">
        <v>352</v>
      </c>
      <c r="D1593" t="s">
        <v>7170</v>
      </c>
      <c r="E1593" t="s">
        <v>4572</v>
      </c>
      <c r="F1593" s="15" t="str">
        <f>INDEX($I$1:$DS$1,(MATCH(MAX(I1593:DS1593),I1593:DS1593,0)))</f>
        <v>Pashtuns</v>
      </c>
      <c r="G1593" s="15">
        <f>MAX(I1593:DS1593)/H1593</f>
        <v>0.99199017246177912</v>
      </c>
      <c r="H1593">
        <v>520985</v>
      </c>
      <c r="P1593"/>
      <c r="Q1593">
        <v>516812</v>
      </c>
      <c r="R1593"/>
      <c r="CO1593">
        <v>196</v>
      </c>
      <c r="DF1593">
        <v>647</v>
      </c>
      <c r="DG1593">
        <v>1573</v>
      </c>
      <c r="DH1593">
        <v>428</v>
      </c>
      <c r="DI1593">
        <v>222</v>
      </c>
      <c r="DJ1593">
        <v>155</v>
      </c>
      <c r="DK1593">
        <v>143</v>
      </c>
      <c r="DL1593">
        <v>137</v>
      </c>
      <c r="DM1593"/>
      <c r="DN1593"/>
      <c r="DO1593"/>
      <c r="DP1593"/>
      <c r="DQ1593"/>
      <c r="DR1593"/>
      <c r="DS1593">
        <v>672</v>
      </c>
    </row>
    <row r="1594" spans="1:123">
      <c r="A1594" t="s">
        <v>7178</v>
      </c>
      <c r="B1594" t="s">
        <v>17427</v>
      </c>
      <c r="C1594" t="s">
        <v>352</v>
      </c>
      <c r="D1594" t="s">
        <v>4592</v>
      </c>
      <c r="E1594" t="s">
        <v>4650</v>
      </c>
      <c r="F1594" s="15" t="str">
        <f>INDEX($I$1:$DS$1,(MATCH(MAX(I1594:DS1594),I1594:DS1594,0)))</f>
        <v>Pashtuns</v>
      </c>
      <c r="G1594" s="15">
        <f>MAX(I1594:DS1594)/H1594</f>
        <v>0.99026491549314333</v>
      </c>
      <c r="H1594">
        <v>303644</v>
      </c>
      <c r="P1594"/>
      <c r="Q1594">
        <v>300688</v>
      </c>
      <c r="R1594"/>
      <c r="CO1594">
        <v>179</v>
      </c>
      <c r="DF1594">
        <v>605</v>
      </c>
      <c r="DG1594">
        <v>1081</v>
      </c>
      <c r="DH1594">
        <v>252</v>
      </c>
      <c r="DI1594">
        <v>149</v>
      </c>
      <c r="DJ1594">
        <v>78</v>
      </c>
      <c r="DK1594">
        <v>268</v>
      </c>
      <c r="DL1594">
        <v>43</v>
      </c>
      <c r="DM1594"/>
      <c r="DN1594"/>
      <c r="DO1594"/>
      <c r="DP1594"/>
      <c r="DQ1594"/>
      <c r="DR1594"/>
      <c r="DS1594">
        <v>301</v>
      </c>
    </row>
    <row r="1595" spans="1:123">
      <c r="A1595" t="s">
        <v>7181</v>
      </c>
      <c r="B1595" t="s">
        <v>17428</v>
      </c>
      <c r="C1595" t="s">
        <v>352</v>
      </c>
      <c r="D1595" t="s">
        <v>4592</v>
      </c>
      <c r="E1595" t="s">
        <v>4591</v>
      </c>
      <c r="F1595" s="15" t="str">
        <f>INDEX($I$1:$DS$1,(MATCH(MAX(I1595:DS1595),I1595:DS1595,0)))</f>
        <v>Pashtuns</v>
      </c>
      <c r="G1595" s="15">
        <f>MAX(I1595:DS1595)/H1595</f>
        <v>0.97910720925628136</v>
      </c>
      <c r="H1595">
        <v>414162</v>
      </c>
      <c r="P1595"/>
      <c r="Q1595">
        <v>405509</v>
      </c>
      <c r="R1595"/>
      <c r="CO1595">
        <v>221</v>
      </c>
      <c r="DF1595">
        <v>498</v>
      </c>
      <c r="DG1595">
        <v>1508</v>
      </c>
      <c r="DH1595">
        <v>445</v>
      </c>
      <c r="DI1595">
        <v>209</v>
      </c>
      <c r="DJ1595">
        <v>145</v>
      </c>
      <c r="DK1595">
        <v>152</v>
      </c>
      <c r="DL1595">
        <v>231</v>
      </c>
      <c r="DM1595"/>
      <c r="DN1595"/>
      <c r="DO1595"/>
      <c r="DP1595"/>
      <c r="DQ1595"/>
      <c r="DR1595"/>
      <c r="DS1595">
        <v>5244</v>
      </c>
    </row>
    <row r="1596" spans="1:123">
      <c r="A1596" t="s">
        <v>7751</v>
      </c>
      <c r="B1596" t="s">
        <v>17429</v>
      </c>
      <c r="C1596" t="s">
        <v>352</v>
      </c>
      <c r="D1596" t="s">
        <v>7739</v>
      </c>
      <c r="E1596" t="s">
        <v>5040</v>
      </c>
      <c r="F1596" s="15" t="str">
        <f>INDEX($I$1:$DS$1,(MATCH(MAX(I1596:DS1596),I1596:DS1596,0)))</f>
        <v>Punjabi</v>
      </c>
      <c r="G1596" s="15">
        <f>MAX(I1596:DS1596)/H1596</f>
        <v>0.26986876290720141</v>
      </c>
      <c r="H1596">
        <v>195143</v>
      </c>
      <c r="P1596"/>
      <c r="Q1596">
        <v>14742</v>
      </c>
      <c r="R1596"/>
      <c r="CO1596">
        <v>5750</v>
      </c>
      <c r="DF1596">
        <v>728</v>
      </c>
      <c r="DG1596">
        <v>42779</v>
      </c>
      <c r="DH1596">
        <v>52663</v>
      </c>
      <c r="DI1596">
        <v>47596</v>
      </c>
      <c r="DJ1596">
        <v>1445</v>
      </c>
      <c r="DK1596">
        <v>18456</v>
      </c>
      <c r="DL1596">
        <v>8158</v>
      </c>
      <c r="DM1596"/>
      <c r="DN1596"/>
      <c r="DO1596"/>
      <c r="DP1596"/>
      <c r="DQ1596"/>
      <c r="DR1596"/>
      <c r="DS1596">
        <v>2826</v>
      </c>
    </row>
    <row r="1597" spans="1:123">
      <c r="A1597" t="s">
        <v>7753</v>
      </c>
      <c r="B1597" t="s">
        <v>17430</v>
      </c>
      <c r="C1597" t="s">
        <v>352</v>
      </c>
      <c r="D1597" t="s">
        <v>7739</v>
      </c>
      <c r="E1597" t="s">
        <v>5000</v>
      </c>
      <c r="F1597" s="15" t="str">
        <f>INDEX($I$1:$DS$1,(MATCH(MAX(I1597:DS1597),I1597:DS1597,0)))</f>
        <v>Sindhi</v>
      </c>
      <c r="G1597" s="15">
        <f>MAX(I1597:DS1597)/H1597</f>
        <v>0.28446142967363514</v>
      </c>
      <c r="H1597">
        <v>1303878</v>
      </c>
      <c r="P1597"/>
      <c r="Q1597">
        <v>344309</v>
      </c>
      <c r="R1597"/>
      <c r="CO1597">
        <v>71192</v>
      </c>
      <c r="DF1597">
        <v>6361</v>
      </c>
      <c r="DG1597">
        <v>120421</v>
      </c>
      <c r="DH1597">
        <v>159052</v>
      </c>
      <c r="DI1597">
        <v>370903</v>
      </c>
      <c r="DJ1597">
        <v>6015</v>
      </c>
      <c r="DK1597">
        <v>46821</v>
      </c>
      <c r="DL1597">
        <v>119059</v>
      </c>
      <c r="DM1597"/>
      <c r="DN1597"/>
      <c r="DO1597"/>
      <c r="DP1597"/>
      <c r="DQ1597"/>
      <c r="DR1597"/>
      <c r="DS1597">
        <v>59745</v>
      </c>
    </row>
    <row r="1598" spans="1:123">
      <c r="A1598" t="s">
        <v>7755</v>
      </c>
      <c r="B1598" t="s">
        <v>17431</v>
      </c>
      <c r="C1598" t="s">
        <v>352</v>
      </c>
      <c r="D1598" t="s">
        <v>7739</v>
      </c>
      <c r="E1598" t="s">
        <v>4937</v>
      </c>
      <c r="F1598" s="15" t="str">
        <f>INDEX($I$1:$DS$1,(MATCH(MAX(I1598:DS1598),I1598:DS1598,0)))</f>
        <v>Urdu</v>
      </c>
      <c r="G1598" s="15">
        <f>MAX(I1598:DS1598)/H1598</f>
        <v>0.3565035224682177</v>
      </c>
      <c r="H1598">
        <v>1136561</v>
      </c>
      <c r="P1598"/>
      <c r="Q1598">
        <v>152780</v>
      </c>
      <c r="R1598"/>
      <c r="CO1598">
        <v>110711</v>
      </c>
      <c r="DF1598">
        <v>36491</v>
      </c>
      <c r="DG1598">
        <v>405188</v>
      </c>
      <c r="DH1598">
        <v>78988</v>
      </c>
      <c r="DI1598">
        <v>232406</v>
      </c>
      <c r="DJ1598">
        <v>2775</v>
      </c>
      <c r="DK1598">
        <v>62099</v>
      </c>
      <c r="DL1598">
        <v>15493</v>
      </c>
      <c r="DM1598"/>
      <c r="DN1598"/>
      <c r="DO1598"/>
      <c r="DP1598"/>
      <c r="DQ1598"/>
      <c r="DR1598"/>
      <c r="DS1598">
        <v>39630</v>
      </c>
    </row>
    <row r="1599" spans="1:123">
      <c r="A1599" t="s">
        <v>7456</v>
      </c>
      <c r="B1599" t="s">
        <v>17432</v>
      </c>
      <c r="C1599" t="s">
        <v>352</v>
      </c>
      <c r="D1599" t="s">
        <v>7458</v>
      </c>
      <c r="E1599" t="s">
        <v>4771</v>
      </c>
      <c r="F1599" s="15" t="str">
        <f>INDEX($I$1:$DS$1,(MATCH(MAX(I1599:DS1599),I1599:DS1599,0)))</f>
        <v>Punjabi</v>
      </c>
      <c r="G1599" s="15">
        <f>MAX(I1599:DS1599)/H1599</f>
        <v>0.98077496634611505</v>
      </c>
      <c r="H1599">
        <v>372171</v>
      </c>
      <c r="P1599"/>
      <c r="Q1599">
        <v>3992</v>
      </c>
      <c r="R1599"/>
      <c r="CO1599">
        <v>22</v>
      </c>
      <c r="DF1599">
        <v>45</v>
      </c>
      <c r="DG1599">
        <v>2426</v>
      </c>
      <c r="DH1599">
        <v>365016</v>
      </c>
      <c r="DI1599">
        <v>78</v>
      </c>
      <c r="DJ1599">
        <v>84</v>
      </c>
      <c r="DK1599">
        <v>440</v>
      </c>
      <c r="DL1599">
        <v>55</v>
      </c>
      <c r="DM1599"/>
      <c r="DN1599"/>
      <c r="DO1599"/>
      <c r="DP1599"/>
      <c r="DQ1599"/>
      <c r="DR1599"/>
      <c r="DS1599">
        <v>13</v>
      </c>
    </row>
    <row r="1600" spans="1:123">
      <c r="A1600" t="s">
        <v>7460</v>
      </c>
      <c r="B1600" t="s">
        <v>17433</v>
      </c>
      <c r="C1600" t="s">
        <v>352</v>
      </c>
      <c r="D1600" t="s">
        <v>7458</v>
      </c>
      <c r="E1600" t="s">
        <v>4767</v>
      </c>
      <c r="F1600" s="15" t="str">
        <f>INDEX($I$1:$DS$1,(MATCH(MAX(I1600:DS1600),I1600:DS1600,0)))</f>
        <v>Punjabi</v>
      </c>
      <c r="G1600" s="15">
        <f>MAX(I1600:DS1600)/H1600</f>
        <v>0.94778606451690106</v>
      </c>
      <c r="H1600">
        <v>668538</v>
      </c>
      <c r="P1600"/>
      <c r="Q1600">
        <v>10627</v>
      </c>
      <c r="R1600"/>
      <c r="CO1600">
        <v>206</v>
      </c>
      <c r="DF1600">
        <v>44</v>
      </c>
      <c r="DG1600">
        <v>21532</v>
      </c>
      <c r="DH1600">
        <v>633631</v>
      </c>
      <c r="DI1600">
        <v>351</v>
      </c>
      <c r="DJ1600">
        <v>151</v>
      </c>
      <c r="DK1600">
        <v>1508</v>
      </c>
      <c r="DL1600">
        <v>71</v>
      </c>
      <c r="DM1600"/>
      <c r="DN1600"/>
      <c r="DO1600"/>
      <c r="DP1600"/>
      <c r="DQ1600"/>
      <c r="DR1600"/>
      <c r="DS1600">
        <v>417</v>
      </c>
    </row>
    <row r="1601" spans="1:123">
      <c r="A1601" t="s">
        <v>7461</v>
      </c>
      <c r="B1601" t="s">
        <v>17434</v>
      </c>
      <c r="C1601" t="s">
        <v>352</v>
      </c>
      <c r="D1601" t="s">
        <v>7458</v>
      </c>
      <c r="E1601" t="s">
        <v>4686</v>
      </c>
      <c r="F1601" s="15" t="str">
        <f>INDEX($I$1:$DS$1,(MATCH(MAX(I1601:DS1601),I1601:DS1601,0)))</f>
        <v>Punjabi</v>
      </c>
      <c r="G1601" s="15">
        <f>MAX(I1601:DS1601)/H1601</f>
        <v>0.97506189796324072</v>
      </c>
      <c r="H1601">
        <v>553330</v>
      </c>
      <c r="P1601"/>
      <c r="Q1601">
        <v>8918</v>
      </c>
      <c r="R1601"/>
      <c r="CO1601">
        <v>24</v>
      </c>
      <c r="DF1601">
        <v>45</v>
      </c>
      <c r="DG1601">
        <v>3719</v>
      </c>
      <c r="DH1601">
        <v>539531</v>
      </c>
      <c r="DI1601">
        <v>82</v>
      </c>
      <c r="DJ1601">
        <v>22</v>
      </c>
      <c r="DK1601">
        <v>774</v>
      </c>
      <c r="DL1601">
        <v>87</v>
      </c>
      <c r="DM1601"/>
      <c r="DN1601"/>
      <c r="DO1601"/>
      <c r="DP1601"/>
      <c r="DQ1601"/>
      <c r="DR1601"/>
      <c r="DS1601">
        <v>128</v>
      </c>
    </row>
    <row r="1602" spans="1:123">
      <c r="A1602" t="s">
        <v>7183</v>
      </c>
      <c r="B1602" t="s">
        <v>17435</v>
      </c>
      <c r="C1602" t="s">
        <v>352</v>
      </c>
      <c r="D1602" t="s">
        <v>7185</v>
      </c>
      <c r="E1602" t="s">
        <v>5021</v>
      </c>
      <c r="F1602" s="15" t="str">
        <f>INDEX($I$1:$DS$1,(MATCH(MAX(I1602:DS1602),I1602:DS1602,0)))</f>
        <v>Hindki</v>
      </c>
      <c r="G1602" s="15">
        <f>MAX(I1602:DS1602)/H1602</f>
        <v>0.75260286104290097</v>
      </c>
      <c r="H1602">
        <v>273257</v>
      </c>
      <c r="P1602"/>
      <c r="Q1602">
        <v>1623</v>
      </c>
      <c r="R1602"/>
      <c r="CO1602">
        <v>653</v>
      </c>
      <c r="DF1602">
        <v>2166</v>
      </c>
      <c r="DG1602">
        <v>496</v>
      </c>
      <c r="DH1602">
        <v>186</v>
      </c>
      <c r="DI1602">
        <v>139</v>
      </c>
      <c r="DJ1602">
        <v>1907</v>
      </c>
      <c r="DK1602">
        <v>21</v>
      </c>
      <c r="DL1602">
        <v>205654</v>
      </c>
      <c r="DM1602"/>
      <c r="DN1602">
        <v>60275</v>
      </c>
      <c r="DO1602"/>
      <c r="DP1602"/>
      <c r="DQ1602"/>
      <c r="DR1602"/>
      <c r="DS1602">
        <v>137</v>
      </c>
    </row>
    <row r="1603" spans="1:123">
      <c r="A1603" t="s">
        <v>7187</v>
      </c>
      <c r="B1603" t="s">
        <v>17436</v>
      </c>
      <c r="C1603" t="s">
        <v>352</v>
      </c>
      <c r="D1603" t="s">
        <v>7185</v>
      </c>
      <c r="E1603" t="s">
        <v>4763</v>
      </c>
      <c r="F1603" s="15" t="str">
        <f>INDEX($I$1:$DS$1,(MATCH(MAX(I1603:DS1603),I1603:DS1603,0)))</f>
        <v>Hindki</v>
      </c>
      <c r="G1603" s="15">
        <f>MAX(I1603:DS1603)/H1603</f>
        <v>0.6746681395273415</v>
      </c>
      <c r="H1603">
        <v>1017521</v>
      </c>
      <c r="P1603"/>
      <c r="Q1603">
        <v>172183</v>
      </c>
      <c r="R1603"/>
      <c r="CO1603">
        <v>1436</v>
      </c>
      <c r="DF1603">
        <v>5816</v>
      </c>
      <c r="DG1603">
        <v>5674</v>
      </c>
      <c r="DH1603">
        <v>3628</v>
      </c>
      <c r="DI1603">
        <v>1343</v>
      </c>
      <c r="DJ1603">
        <v>5119</v>
      </c>
      <c r="DK1603">
        <v>398</v>
      </c>
      <c r="DL1603">
        <v>686489</v>
      </c>
      <c r="DM1603"/>
      <c r="DN1603">
        <v>134926</v>
      </c>
      <c r="DO1603"/>
      <c r="DP1603"/>
      <c r="DQ1603"/>
      <c r="DR1603"/>
      <c r="DS1603">
        <v>509</v>
      </c>
    </row>
    <row r="1604" spans="1:123">
      <c r="A1604" t="s">
        <v>7189</v>
      </c>
      <c r="B1604" t="s">
        <v>17437</v>
      </c>
      <c r="C1604" t="s">
        <v>352</v>
      </c>
      <c r="D1604" t="s">
        <v>7185</v>
      </c>
      <c r="E1604" t="s">
        <v>4705</v>
      </c>
      <c r="F1604" s="15" t="str">
        <f>INDEX($I$1:$DS$1,(MATCH(MAX(I1604:DS1604),I1604:DS1604,0)))</f>
        <v>Hindki</v>
      </c>
      <c r="G1604" s="15">
        <f>MAX(I1604:DS1604)/H1604</f>
        <v>0.54247746863724888</v>
      </c>
      <c r="H1604">
        <v>264964</v>
      </c>
      <c r="P1604"/>
      <c r="Q1604">
        <v>90973</v>
      </c>
      <c r="R1604"/>
      <c r="CO1604">
        <v>330</v>
      </c>
      <c r="DF1604">
        <v>1614</v>
      </c>
      <c r="DG1604">
        <v>604</v>
      </c>
      <c r="DH1604">
        <v>215</v>
      </c>
      <c r="DI1604">
        <v>359</v>
      </c>
      <c r="DJ1604">
        <v>1040</v>
      </c>
      <c r="DK1604">
        <v>42</v>
      </c>
      <c r="DL1604">
        <v>143737</v>
      </c>
      <c r="DM1604"/>
      <c r="DN1604">
        <v>25918</v>
      </c>
      <c r="DO1604"/>
      <c r="DP1604"/>
      <c r="DQ1604"/>
      <c r="DR1604"/>
      <c r="DS1604">
        <v>132</v>
      </c>
    </row>
    <row r="1605" spans="1:123">
      <c r="A1605" t="s">
        <v>7191</v>
      </c>
      <c r="B1605" t="s">
        <v>17438</v>
      </c>
      <c r="C1605" t="s">
        <v>352</v>
      </c>
      <c r="D1605" t="s">
        <v>7193</v>
      </c>
      <c r="E1605" t="s">
        <v>4841</v>
      </c>
      <c r="F1605" s="15" t="str">
        <f>INDEX($I$1:$DS$1,(MATCH(MAX(I1605:DS1605),I1605:DS1605,0)))</f>
        <v>Pashtuns</v>
      </c>
      <c r="G1605" s="15">
        <f>MAX(I1605:DS1605)/H1605</f>
        <v>0.98644038167382908</v>
      </c>
      <c r="H1605">
        <v>343225</v>
      </c>
      <c r="P1605"/>
      <c r="Q1605">
        <v>338571</v>
      </c>
      <c r="R1605"/>
      <c r="CO1605">
        <v>50</v>
      </c>
      <c r="DF1605">
        <v>283</v>
      </c>
      <c r="DG1605">
        <v>869</v>
      </c>
      <c r="DH1605">
        <v>88</v>
      </c>
      <c r="DI1605">
        <v>101</v>
      </c>
      <c r="DJ1605">
        <v>79</v>
      </c>
      <c r="DK1605">
        <v>70</v>
      </c>
      <c r="DL1605">
        <v>57</v>
      </c>
      <c r="DM1605"/>
      <c r="DN1605"/>
      <c r="DO1605"/>
      <c r="DP1605"/>
      <c r="DQ1605"/>
      <c r="DR1605"/>
      <c r="DS1605">
        <v>3057</v>
      </c>
    </row>
    <row r="1606" spans="1:123">
      <c r="A1606" t="s">
        <v>7195</v>
      </c>
      <c r="B1606" t="s">
        <v>17439</v>
      </c>
      <c r="C1606" t="s">
        <v>352</v>
      </c>
      <c r="D1606" t="s">
        <v>7193</v>
      </c>
      <c r="E1606" t="s">
        <v>4762</v>
      </c>
      <c r="F1606" s="15" t="str">
        <f>INDEX($I$1:$DS$1,(MATCH(MAX(I1606:DS1606),I1606:DS1606,0)))</f>
        <v>Pashtuns</v>
      </c>
      <c r="G1606" s="15">
        <f>MAX(I1606:DS1606)/H1606</f>
        <v>0.98068570108952091</v>
      </c>
      <c r="H1606">
        <v>1403002</v>
      </c>
      <c r="P1606"/>
      <c r="Q1606">
        <v>1375904</v>
      </c>
      <c r="R1606"/>
      <c r="CO1606">
        <v>691</v>
      </c>
      <c r="DF1606">
        <v>1392</v>
      </c>
      <c r="DG1606">
        <v>7220</v>
      </c>
      <c r="DH1606">
        <v>5422</v>
      </c>
      <c r="DI1606">
        <v>690</v>
      </c>
      <c r="DJ1606">
        <v>542</v>
      </c>
      <c r="DK1606">
        <v>1052</v>
      </c>
      <c r="DL1606">
        <v>2504</v>
      </c>
      <c r="DM1606"/>
      <c r="DN1606"/>
      <c r="DO1606"/>
      <c r="DP1606"/>
      <c r="DQ1606"/>
      <c r="DR1606"/>
      <c r="DS1606">
        <v>7585</v>
      </c>
    </row>
    <row r="1607" spans="1:123">
      <c r="A1607" t="s">
        <v>7196</v>
      </c>
      <c r="B1607" t="s">
        <v>17440</v>
      </c>
      <c r="C1607" t="s">
        <v>352</v>
      </c>
      <c r="D1607" t="s">
        <v>7193</v>
      </c>
      <c r="E1607" t="s">
        <v>4589</v>
      </c>
      <c r="F1607" s="15" t="str">
        <f>INDEX($I$1:$DS$1,(MATCH(MAX(I1607:DS1607),I1607:DS1607,0)))</f>
        <v>Pashtuns</v>
      </c>
      <c r="G1607" s="15">
        <f>MAX(I1607:DS1607)/H1607</f>
        <v>0.98450504805699235</v>
      </c>
      <c r="H1607">
        <v>627172</v>
      </c>
      <c r="P1607"/>
      <c r="Q1607">
        <v>617454</v>
      </c>
      <c r="R1607"/>
      <c r="CO1607">
        <v>125</v>
      </c>
      <c r="DF1607">
        <v>718</v>
      </c>
      <c r="DG1607">
        <v>2269</v>
      </c>
      <c r="DH1607">
        <v>453</v>
      </c>
      <c r="DI1607">
        <v>146</v>
      </c>
      <c r="DJ1607">
        <v>222</v>
      </c>
      <c r="DK1607">
        <v>233</v>
      </c>
      <c r="DL1607">
        <v>1939</v>
      </c>
      <c r="DM1607"/>
      <c r="DN1607"/>
      <c r="DO1607"/>
      <c r="DP1607"/>
      <c r="DQ1607"/>
      <c r="DR1607"/>
      <c r="DS1607">
        <v>3613</v>
      </c>
    </row>
    <row r="1608" spans="1:123">
      <c r="A1608" t="s">
        <v>6916</v>
      </c>
      <c r="B1608" t="s">
        <v>17441</v>
      </c>
      <c r="C1608" t="s">
        <v>352</v>
      </c>
      <c r="D1608" t="s">
        <v>6918</v>
      </c>
      <c r="E1608" t="s">
        <v>4968</v>
      </c>
      <c r="F1608" s="15" t="str">
        <f>INDEX($I$1:$DS$1,(MATCH(MAX(I1608:DS1608),I1608:DS1608,0)))</f>
        <v>Brahvi</v>
      </c>
      <c r="G1608" s="15">
        <f>MAX(I1608:DS1608)/H1608</f>
        <v>0.9000849224117965</v>
      </c>
      <c r="H1608">
        <v>64765</v>
      </c>
      <c r="P1608"/>
      <c r="Q1608">
        <v>1759</v>
      </c>
      <c r="R1608"/>
      <c r="CO1608">
        <v>1267</v>
      </c>
      <c r="DF1608">
        <v>58294</v>
      </c>
      <c r="DG1608">
        <v>373</v>
      </c>
      <c r="DH1608">
        <v>37</v>
      </c>
      <c r="DI1608">
        <v>420</v>
      </c>
      <c r="DJ1608">
        <v>14</v>
      </c>
      <c r="DK1608">
        <v>983</v>
      </c>
      <c r="DL1608">
        <v>48</v>
      </c>
      <c r="DM1608"/>
      <c r="DN1608"/>
      <c r="DO1608"/>
      <c r="DP1608"/>
      <c r="DQ1608"/>
      <c r="DR1608"/>
      <c r="DS1608">
        <v>1570</v>
      </c>
    </row>
    <row r="1609" spans="1:123">
      <c r="A1609" t="s">
        <v>6920</v>
      </c>
      <c r="B1609" t="s">
        <v>17442</v>
      </c>
      <c r="C1609" t="s">
        <v>352</v>
      </c>
      <c r="D1609" t="s">
        <v>6918</v>
      </c>
      <c r="E1609" t="s">
        <v>4837</v>
      </c>
      <c r="F1609" s="15" t="str">
        <f>INDEX($I$1:$DS$1,(MATCH(MAX(I1609:DS1609),I1609:DS1609,0)))</f>
        <v>Brahvi</v>
      </c>
      <c r="G1609" s="15">
        <f>MAX(I1609:DS1609)/H1609</f>
        <v>0.88916623777663406</v>
      </c>
      <c r="H1609">
        <v>38860</v>
      </c>
      <c r="P1609"/>
      <c r="Q1609">
        <v>1882</v>
      </c>
      <c r="R1609"/>
      <c r="CO1609">
        <v>2003</v>
      </c>
      <c r="DF1609">
        <v>34553</v>
      </c>
      <c r="DG1609">
        <v>116</v>
      </c>
      <c r="DH1609">
        <v>9</v>
      </c>
      <c r="DI1609">
        <v>79</v>
      </c>
      <c r="DJ1609">
        <v>1</v>
      </c>
      <c r="DK1609">
        <v>91</v>
      </c>
      <c r="DL1609">
        <v>9</v>
      </c>
      <c r="DM1609"/>
      <c r="DN1609"/>
      <c r="DO1609"/>
      <c r="DP1609"/>
      <c r="DQ1609"/>
      <c r="DR1609"/>
      <c r="DS1609">
        <v>117</v>
      </c>
    </row>
    <row r="1610" spans="1:123">
      <c r="A1610" t="s">
        <v>6922</v>
      </c>
      <c r="B1610" t="s">
        <v>17443</v>
      </c>
      <c r="C1610" t="s">
        <v>352</v>
      </c>
      <c r="D1610" t="s">
        <v>6918</v>
      </c>
      <c r="E1610" t="s">
        <v>4814</v>
      </c>
      <c r="F1610" s="15" t="str">
        <f>INDEX($I$1:$DS$1,(MATCH(MAX(I1610:DS1610),I1610:DS1610,0)))</f>
        <v>Brahvi</v>
      </c>
      <c r="G1610" s="15">
        <f>MAX(I1610:DS1610)/H1610</f>
        <v>0.96502934600335388</v>
      </c>
      <c r="H1610">
        <v>28624</v>
      </c>
      <c r="P1610"/>
      <c r="Q1610">
        <v>164</v>
      </c>
      <c r="R1610"/>
      <c r="CO1610">
        <v>515</v>
      </c>
      <c r="DF1610">
        <v>27623</v>
      </c>
      <c r="DG1610">
        <v>135</v>
      </c>
      <c r="DH1610">
        <v>27</v>
      </c>
      <c r="DI1610">
        <v>128</v>
      </c>
      <c r="DJ1610">
        <v>1</v>
      </c>
      <c r="DK1610">
        <v>20</v>
      </c>
      <c r="DL1610">
        <v>6</v>
      </c>
      <c r="DM1610"/>
      <c r="DN1610"/>
      <c r="DO1610"/>
      <c r="DP1610"/>
      <c r="DQ1610"/>
      <c r="DR1610"/>
      <c r="DS1610">
        <v>5</v>
      </c>
    </row>
    <row r="1611" spans="1:123">
      <c r="A1611" t="s">
        <v>6924</v>
      </c>
      <c r="B1611" t="s">
        <v>17444</v>
      </c>
      <c r="C1611" t="s">
        <v>352</v>
      </c>
      <c r="D1611" t="s">
        <v>6918</v>
      </c>
      <c r="E1611" t="s">
        <v>4758</v>
      </c>
      <c r="F1611" s="15" t="str">
        <f>INDEX($I$1:$DS$1,(MATCH(MAX(I1611:DS1611),I1611:DS1611,0)))</f>
        <v>Brahvi</v>
      </c>
      <c r="G1611" s="15">
        <f>MAX(I1611:DS1611)/H1611</f>
        <v>0.80820223792785573</v>
      </c>
      <c r="H1611">
        <v>133427</v>
      </c>
      <c r="P1611"/>
      <c r="Q1611">
        <v>4214</v>
      </c>
      <c r="R1611"/>
      <c r="CO1611">
        <v>17457</v>
      </c>
      <c r="DF1611">
        <v>107836</v>
      </c>
      <c r="DG1611">
        <v>416</v>
      </c>
      <c r="DH1611">
        <v>224</v>
      </c>
      <c r="DI1611">
        <v>1181</v>
      </c>
      <c r="DJ1611">
        <v>38</v>
      </c>
      <c r="DK1611">
        <v>406</v>
      </c>
      <c r="DL1611">
        <v>46</v>
      </c>
      <c r="DM1611"/>
      <c r="DN1611"/>
      <c r="DO1611"/>
      <c r="DP1611"/>
      <c r="DQ1611"/>
      <c r="DR1611"/>
      <c r="DS1611">
        <v>1609</v>
      </c>
    </row>
    <row r="1612" spans="1:123">
      <c r="A1612" t="s">
        <v>7757</v>
      </c>
      <c r="B1612" t="s">
        <v>17445</v>
      </c>
      <c r="C1612" t="s">
        <v>352</v>
      </c>
      <c r="D1612" t="s">
        <v>7759</v>
      </c>
      <c r="E1612" t="s">
        <v>4907</v>
      </c>
      <c r="F1612" s="15" t="str">
        <f>INDEX($I$1:$DS$1,(MATCH(MAX(I1612:DS1612),I1612:DS1612,0)))</f>
        <v>Sindhi</v>
      </c>
      <c r="G1612" s="15">
        <f>MAX(I1612:DS1612)/H1612</f>
        <v>0.89362965896154034</v>
      </c>
      <c r="H1612">
        <v>262639</v>
      </c>
      <c r="P1612"/>
      <c r="Q1612">
        <v>1175</v>
      </c>
      <c r="R1612"/>
      <c r="CO1612">
        <v>4230</v>
      </c>
      <c r="DF1612">
        <v>416</v>
      </c>
      <c r="DG1612">
        <v>9858</v>
      </c>
      <c r="DH1612">
        <v>5015</v>
      </c>
      <c r="DI1612">
        <v>234702</v>
      </c>
      <c r="DJ1612">
        <v>28</v>
      </c>
      <c r="DK1612">
        <v>4915</v>
      </c>
      <c r="DL1612">
        <v>399</v>
      </c>
      <c r="DM1612"/>
      <c r="DN1612"/>
      <c r="DO1612"/>
      <c r="DP1612"/>
      <c r="DQ1612"/>
      <c r="DR1612"/>
      <c r="DS1612">
        <v>1901</v>
      </c>
    </row>
    <row r="1613" spans="1:123">
      <c r="A1613" t="s">
        <v>7761</v>
      </c>
      <c r="B1613" t="s">
        <v>17446</v>
      </c>
      <c r="C1613" t="s">
        <v>352</v>
      </c>
      <c r="D1613" t="s">
        <v>7759</v>
      </c>
      <c r="E1613" t="s">
        <v>4757</v>
      </c>
      <c r="F1613" s="15" t="str">
        <f>INDEX($I$1:$DS$1,(MATCH(MAX(I1613:DS1613),I1613:DS1613,0)))</f>
        <v>Sindhi</v>
      </c>
      <c r="G1613" s="15">
        <f>MAX(I1613:DS1613)/H1613</f>
        <v>0.94385095716924161</v>
      </c>
      <c r="H1613">
        <v>341110</v>
      </c>
      <c r="P1613"/>
      <c r="Q1613">
        <v>353</v>
      </c>
      <c r="R1613"/>
      <c r="CO1613">
        <v>3288</v>
      </c>
      <c r="DF1613">
        <v>1080</v>
      </c>
      <c r="DG1613">
        <v>4342</v>
      </c>
      <c r="DH1613">
        <v>2672</v>
      </c>
      <c r="DI1613">
        <v>321957</v>
      </c>
      <c r="DJ1613">
        <v>26</v>
      </c>
      <c r="DK1613">
        <v>1729</v>
      </c>
      <c r="DL1613">
        <v>3568</v>
      </c>
      <c r="DM1613"/>
      <c r="DN1613"/>
      <c r="DO1613"/>
      <c r="DP1613"/>
      <c r="DQ1613"/>
      <c r="DR1613"/>
      <c r="DS1613">
        <v>2095</v>
      </c>
    </row>
    <row r="1614" spans="1:123">
      <c r="A1614" t="s">
        <v>7762</v>
      </c>
      <c r="B1614" t="s">
        <v>17447</v>
      </c>
      <c r="C1614" t="s">
        <v>352</v>
      </c>
      <c r="D1614" t="s">
        <v>7759</v>
      </c>
      <c r="E1614" t="s">
        <v>4657</v>
      </c>
      <c r="F1614" s="15" t="str">
        <f>INDEX($I$1:$DS$1,(MATCH(MAX(I1614:DS1614),I1614:DS1614,0)))</f>
        <v>Sindhi</v>
      </c>
      <c r="G1614" s="15">
        <f>MAX(I1614:DS1614)/H1614</f>
        <v>0.93575719672141011</v>
      </c>
      <c r="H1614">
        <v>166291</v>
      </c>
      <c r="P1614"/>
      <c r="Q1614">
        <v>561</v>
      </c>
      <c r="R1614"/>
      <c r="CO1614">
        <v>521</v>
      </c>
      <c r="DF1614">
        <v>221</v>
      </c>
      <c r="DG1614">
        <v>6461</v>
      </c>
      <c r="DH1614">
        <v>755</v>
      </c>
      <c r="DI1614">
        <v>155608</v>
      </c>
      <c r="DJ1614">
        <v>5</v>
      </c>
      <c r="DK1614">
        <v>675</v>
      </c>
      <c r="DL1614">
        <v>1372</v>
      </c>
      <c r="DM1614"/>
      <c r="DN1614"/>
      <c r="DO1614"/>
      <c r="DP1614"/>
      <c r="DQ1614"/>
      <c r="DR1614"/>
      <c r="DS1614">
        <v>112</v>
      </c>
    </row>
    <row r="1615" spans="1:123">
      <c r="A1615" t="s">
        <v>7463</v>
      </c>
      <c r="B1615" t="s">
        <v>17448</v>
      </c>
      <c r="C1615" t="s">
        <v>352</v>
      </c>
      <c r="D1615" t="s">
        <v>7465</v>
      </c>
      <c r="E1615" t="s">
        <v>4890</v>
      </c>
      <c r="F1615" s="15" t="str">
        <f>INDEX($I$1:$DS$1,(MATCH(MAX(I1615:DS1615),I1615:DS1615,0)))</f>
        <v>Saraiki</v>
      </c>
      <c r="G1615" s="15">
        <f>MAX(I1615:DS1615)/H1615</f>
        <v>0.61177891681854868</v>
      </c>
      <c r="H1615">
        <v>374194</v>
      </c>
      <c r="P1615"/>
      <c r="Q1615">
        <v>140517</v>
      </c>
      <c r="R1615"/>
      <c r="CO1615">
        <v>123</v>
      </c>
      <c r="DF1615">
        <v>240</v>
      </c>
      <c r="DG1615">
        <v>1946</v>
      </c>
      <c r="DH1615">
        <v>2254</v>
      </c>
      <c r="DI1615">
        <v>108</v>
      </c>
      <c r="DJ1615">
        <v>36</v>
      </c>
      <c r="DK1615">
        <v>228924</v>
      </c>
      <c r="DL1615">
        <v>14</v>
      </c>
      <c r="DM1615"/>
      <c r="DN1615"/>
      <c r="DO1615"/>
      <c r="DP1615"/>
      <c r="DQ1615"/>
      <c r="DR1615"/>
      <c r="DS1615">
        <v>32</v>
      </c>
    </row>
    <row r="1616" spans="1:123">
      <c r="A1616" t="s">
        <v>7467</v>
      </c>
      <c r="B1616" t="s">
        <v>17449</v>
      </c>
      <c r="C1616" t="s">
        <v>352</v>
      </c>
      <c r="D1616" t="s">
        <v>7465</v>
      </c>
      <c r="E1616" t="s">
        <v>4748</v>
      </c>
      <c r="F1616" s="15" t="str">
        <f>INDEX($I$1:$DS$1,(MATCH(MAX(I1616:DS1616),I1616:DS1616,0)))</f>
        <v>Saraiki</v>
      </c>
      <c r="G1616" s="15">
        <f>MAX(I1616:DS1616)/H1616</f>
        <v>0.84370469637518808</v>
      </c>
      <c r="H1616">
        <v>766357</v>
      </c>
      <c r="P1616"/>
      <c r="Q1616">
        <v>25575</v>
      </c>
      <c r="R1616"/>
      <c r="CO1616">
        <v>305</v>
      </c>
      <c r="DF1616">
        <v>402</v>
      </c>
      <c r="DG1616">
        <v>9356</v>
      </c>
      <c r="DH1616">
        <v>83559</v>
      </c>
      <c r="DI1616">
        <v>203</v>
      </c>
      <c r="DJ1616">
        <v>26</v>
      </c>
      <c r="DK1616">
        <v>646579</v>
      </c>
      <c r="DL1616">
        <v>139</v>
      </c>
      <c r="DM1616"/>
      <c r="DN1616"/>
      <c r="DO1616"/>
      <c r="DP1616"/>
      <c r="DQ1616"/>
      <c r="DR1616"/>
      <c r="DS1616">
        <v>213</v>
      </c>
    </row>
    <row r="1617" spans="1:123">
      <c r="A1617" t="s">
        <v>7468</v>
      </c>
      <c r="B1617" t="s">
        <v>17450</v>
      </c>
      <c r="C1617" t="s">
        <v>352</v>
      </c>
      <c r="D1617" t="s">
        <v>7465</v>
      </c>
      <c r="E1617" t="s">
        <v>4680</v>
      </c>
      <c r="F1617" s="15" t="str">
        <f>INDEX($I$1:$DS$1,(MATCH(MAX(I1617:DS1617),I1617:DS1617,0)))</f>
        <v>Saraiki</v>
      </c>
      <c r="G1617" s="15">
        <f>MAX(I1617:DS1617)/H1617</f>
        <v>0.74048003979604526</v>
      </c>
      <c r="H1617">
        <v>402050</v>
      </c>
      <c r="P1617"/>
      <c r="Q1617">
        <v>11715</v>
      </c>
      <c r="R1617"/>
      <c r="CO1617">
        <v>78</v>
      </c>
      <c r="DF1617">
        <v>129</v>
      </c>
      <c r="DG1617">
        <v>31268</v>
      </c>
      <c r="DH1617">
        <v>58399</v>
      </c>
      <c r="DI1617">
        <v>2094</v>
      </c>
      <c r="DJ1617">
        <v>32</v>
      </c>
      <c r="DK1617">
        <v>297710</v>
      </c>
      <c r="DL1617">
        <v>130</v>
      </c>
      <c r="DM1617"/>
      <c r="DN1617"/>
      <c r="DO1617"/>
      <c r="DP1617"/>
      <c r="DQ1617"/>
      <c r="DR1617"/>
      <c r="DS1617">
        <v>495</v>
      </c>
    </row>
    <row r="1618" spans="1:123">
      <c r="A1618" t="s">
        <v>7764</v>
      </c>
      <c r="B1618" t="s">
        <v>17451</v>
      </c>
      <c r="C1618" t="s">
        <v>352</v>
      </c>
      <c r="D1618" t="s">
        <v>7766</v>
      </c>
      <c r="E1618" t="s">
        <v>4955</v>
      </c>
      <c r="F1618" s="15" t="str">
        <f>INDEX($I$1:$DS$1,(MATCH(MAX(I1618:DS1618),I1618:DS1618,0)))</f>
        <v>Sindhi</v>
      </c>
      <c r="G1618" s="15">
        <f>MAX(I1618:DS1618)/H1618</f>
        <v>0.75239350145081929</v>
      </c>
      <c r="H1618">
        <v>214017</v>
      </c>
      <c r="P1618"/>
      <c r="Q1618">
        <v>1409</v>
      </c>
      <c r="R1618"/>
      <c r="CO1618">
        <v>1083</v>
      </c>
      <c r="DF1618">
        <v>748</v>
      </c>
      <c r="DG1618">
        <v>10600</v>
      </c>
      <c r="DH1618">
        <v>30491</v>
      </c>
      <c r="DI1618">
        <v>161025</v>
      </c>
      <c r="DJ1618">
        <v>72</v>
      </c>
      <c r="DK1618">
        <v>1418</v>
      </c>
      <c r="DL1618">
        <v>96</v>
      </c>
      <c r="DM1618"/>
      <c r="DN1618"/>
      <c r="DO1618"/>
      <c r="DP1618"/>
      <c r="DQ1618"/>
      <c r="DR1618"/>
      <c r="DS1618">
        <v>7075</v>
      </c>
    </row>
    <row r="1619" spans="1:123">
      <c r="A1619" t="s">
        <v>7768</v>
      </c>
      <c r="B1619" t="s">
        <v>17452</v>
      </c>
      <c r="C1619" t="s">
        <v>352</v>
      </c>
      <c r="D1619" t="s">
        <v>7766</v>
      </c>
      <c r="E1619" t="s">
        <v>4892</v>
      </c>
      <c r="F1619" s="15" t="str">
        <f>INDEX($I$1:$DS$1,(MATCH(MAX(I1619:DS1619),I1619:DS1619,0)))</f>
        <v>Sindhi</v>
      </c>
      <c r="G1619" s="15">
        <f>MAX(I1619:DS1619)/H1619</f>
        <v>0.90470357993955774</v>
      </c>
      <c r="H1619">
        <v>150226</v>
      </c>
      <c r="P1619"/>
      <c r="Q1619">
        <v>1478</v>
      </c>
      <c r="R1619"/>
      <c r="CO1619">
        <v>2631</v>
      </c>
      <c r="DF1619">
        <v>933</v>
      </c>
      <c r="DG1619">
        <v>3329</v>
      </c>
      <c r="DH1619">
        <v>3843</v>
      </c>
      <c r="DI1619">
        <v>135910</v>
      </c>
      <c r="DJ1619">
        <v>9</v>
      </c>
      <c r="DK1619">
        <v>492</v>
      </c>
      <c r="DL1619">
        <v>932</v>
      </c>
      <c r="DM1619"/>
      <c r="DN1619"/>
      <c r="DO1619"/>
      <c r="DP1619"/>
      <c r="DQ1619"/>
      <c r="DR1619"/>
      <c r="DS1619">
        <v>669</v>
      </c>
    </row>
    <row r="1620" spans="1:123">
      <c r="A1620" t="s">
        <v>7770</v>
      </c>
      <c r="B1620" t="s">
        <v>17453</v>
      </c>
      <c r="C1620" t="s">
        <v>352</v>
      </c>
      <c r="D1620" t="s">
        <v>7766</v>
      </c>
      <c r="E1620" t="s">
        <v>4869</v>
      </c>
      <c r="F1620" s="15" t="str">
        <f>INDEX($I$1:$DS$1,(MATCH(MAX(I1620:DS1620),I1620:DS1620,0)))</f>
        <v>Sindhi</v>
      </c>
      <c r="G1620" s="15">
        <f>MAX(I1620:DS1620)/H1620</f>
        <v>0.83455536289323751</v>
      </c>
      <c r="H1620">
        <v>201850</v>
      </c>
      <c r="P1620"/>
      <c r="Q1620">
        <v>1213</v>
      </c>
      <c r="R1620"/>
      <c r="CO1620">
        <v>550</v>
      </c>
      <c r="DF1620">
        <v>392</v>
      </c>
      <c r="DG1620">
        <v>14712</v>
      </c>
      <c r="DH1620">
        <v>13378</v>
      </c>
      <c r="DI1620">
        <v>168455</v>
      </c>
      <c r="DJ1620">
        <v>32</v>
      </c>
      <c r="DK1620">
        <v>1222</v>
      </c>
      <c r="DL1620">
        <v>60</v>
      </c>
      <c r="DM1620"/>
      <c r="DN1620"/>
      <c r="DO1620"/>
      <c r="DP1620"/>
      <c r="DQ1620"/>
      <c r="DR1620"/>
      <c r="DS1620">
        <v>1836</v>
      </c>
    </row>
    <row r="1621" spans="1:123">
      <c r="A1621" t="s">
        <v>7772</v>
      </c>
      <c r="B1621" t="s">
        <v>17454</v>
      </c>
      <c r="C1621" t="s">
        <v>352</v>
      </c>
      <c r="D1621" t="s">
        <v>7766</v>
      </c>
      <c r="E1621" t="s">
        <v>4808</v>
      </c>
      <c r="F1621" s="15" t="str">
        <f>INDEX($I$1:$DS$1,(MATCH(MAX(I1621:DS1621),I1621:DS1621,0)))</f>
        <v>Sindhi</v>
      </c>
      <c r="G1621" s="15">
        <f>MAX(I1621:DS1621)/H1621</f>
        <v>0.82123295695854015</v>
      </c>
      <c r="H1621">
        <v>273132</v>
      </c>
      <c r="P1621"/>
      <c r="Q1621">
        <v>474</v>
      </c>
      <c r="R1621"/>
      <c r="CO1621">
        <v>1124</v>
      </c>
      <c r="DF1621">
        <v>761</v>
      </c>
      <c r="DG1621">
        <v>18774</v>
      </c>
      <c r="DH1621">
        <v>19231</v>
      </c>
      <c r="DI1621">
        <v>224305</v>
      </c>
      <c r="DJ1621">
        <v>44</v>
      </c>
      <c r="DK1621">
        <v>2372</v>
      </c>
      <c r="DL1621">
        <v>602</v>
      </c>
      <c r="DM1621"/>
      <c r="DN1621"/>
      <c r="DO1621"/>
      <c r="DP1621"/>
      <c r="DQ1621"/>
      <c r="DR1621"/>
      <c r="DS1621">
        <v>5445</v>
      </c>
    </row>
    <row r="1622" spans="1:123">
      <c r="A1622" t="s">
        <v>7774</v>
      </c>
      <c r="B1622" t="s">
        <v>17455</v>
      </c>
      <c r="C1622" t="s">
        <v>352</v>
      </c>
      <c r="D1622" t="s">
        <v>7766</v>
      </c>
      <c r="E1622" t="s">
        <v>4742</v>
      </c>
      <c r="F1622" s="15" t="str">
        <f>INDEX($I$1:$DS$1,(MATCH(MAX(I1622:DS1622),I1622:DS1622,0)))</f>
        <v>Sindhi</v>
      </c>
      <c r="G1622" s="15">
        <f>MAX(I1622:DS1622)/H1622</f>
        <v>0.52175534530943701</v>
      </c>
      <c r="H1622">
        <v>429021</v>
      </c>
      <c r="P1622"/>
      <c r="Q1622">
        <v>5740</v>
      </c>
      <c r="R1622"/>
      <c r="CO1622">
        <v>11913</v>
      </c>
      <c r="DF1622">
        <v>1314</v>
      </c>
      <c r="DG1622">
        <v>133152</v>
      </c>
      <c r="DH1622">
        <v>43242</v>
      </c>
      <c r="DI1622">
        <v>223844</v>
      </c>
      <c r="DJ1622">
        <v>168</v>
      </c>
      <c r="DK1622">
        <v>3906</v>
      </c>
      <c r="DL1622">
        <v>1501</v>
      </c>
      <c r="DM1622"/>
      <c r="DN1622"/>
      <c r="DO1622"/>
      <c r="DP1622"/>
      <c r="DQ1622"/>
      <c r="DR1622"/>
      <c r="DS1622">
        <v>4241</v>
      </c>
    </row>
    <row r="1623" spans="1:123">
      <c r="A1623" t="s">
        <v>7776</v>
      </c>
      <c r="B1623" t="s">
        <v>17456</v>
      </c>
      <c r="C1623" t="s">
        <v>352</v>
      </c>
      <c r="D1623" t="s">
        <v>7766</v>
      </c>
      <c r="E1623" t="s">
        <v>4609</v>
      </c>
      <c r="F1623" s="15" t="str">
        <f>INDEX($I$1:$DS$1,(MATCH(MAX(I1623:DS1623),I1623:DS1623,0)))</f>
        <v>Sindhi</v>
      </c>
      <c r="G1623" s="15">
        <f>MAX(I1623:DS1623)/H1623</f>
        <v>0.95877117962352976</v>
      </c>
      <c r="H1623">
        <v>236194</v>
      </c>
      <c r="P1623"/>
      <c r="Q1623">
        <v>140</v>
      </c>
      <c r="R1623"/>
      <c r="CO1623">
        <v>1470</v>
      </c>
      <c r="DF1623">
        <v>488</v>
      </c>
      <c r="DG1623">
        <v>3471</v>
      </c>
      <c r="DH1623">
        <v>2286</v>
      </c>
      <c r="DI1623">
        <v>226456</v>
      </c>
      <c r="DJ1623">
        <v>11</v>
      </c>
      <c r="DK1623">
        <v>797</v>
      </c>
      <c r="DL1623">
        <v>296</v>
      </c>
      <c r="DM1623"/>
      <c r="DN1623"/>
      <c r="DO1623"/>
      <c r="DP1623"/>
      <c r="DQ1623"/>
      <c r="DR1623"/>
      <c r="DS1623">
        <v>779</v>
      </c>
    </row>
    <row r="1624" spans="1:123">
      <c r="A1624" t="s">
        <v>7198</v>
      </c>
      <c r="B1624" t="s">
        <v>17457</v>
      </c>
      <c r="C1624" t="s">
        <v>352</v>
      </c>
      <c r="D1624" t="s">
        <v>4530</v>
      </c>
      <c r="E1624" t="s">
        <v>5036</v>
      </c>
      <c r="F1624" s="15" t="str">
        <f>INDEX($I$1:$DS$1,(MATCH(MAX(I1624:DS1624),I1624:DS1624,0)))</f>
        <v>Pashtuns</v>
      </c>
      <c r="G1624" s="15">
        <f>MAX(I1624:DS1624)/H1624</f>
        <v>0.98950783683879195</v>
      </c>
      <c r="H1624">
        <v>61951</v>
      </c>
      <c r="P1624"/>
      <c r="Q1624">
        <v>61301</v>
      </c>
      <c r="R1624"/>
      <c r="CO1624">
        <v>124</v>
      </c>
      <c r="DF1624">
        <v>145</v>
      </c>
      <c r="DG1624">
        <v>276</v>
      </c>
      <c r="DH1624">
        <v>4</v>
      </c>
      <c r="DI1624">
        <v>53</v>
      </c>
      <c r="DJ1624">
        <v>16</v>
      </c>
      <c r="DK1624">
        <v>31</v>
      </c>
      <c r="DL1624">
        <v>1</v>
      </c>
      <c r="DM1624"/>
      <c r="DN1624"/>
      <c r="DO1624"/>
      <c r="DP1624"/>
      <c r="DQ1624"/>
      <c r="DR1624"/>
      <c r="DS1624">
        <v>0</v>
      </c>
    </row>
    <row r="1625" spans="1:123">
      <c r="A1625" t="s">
        <v>7038</v>
      </c>
      <c r="B1625" t="s">
        <v>17458</v>
      </c>
      <c r="C1625" t="s">
        <v>352</v>
      </c>
      <c r="D1625" t="s">
        <v>4530</v>
      </c>
      <c r="E1625" t="s">
        <v>4906</v>
      </c>
      <c r="F1625" s="15" t="str">
        <f>INDEX($I$1:$DS$1,(MATCH(MAX(I1625:DS1625),I1625:DS1625,0)))</f>
        <v>Pashtuns</v>
      </c>
      <c r="G1625" s="15">
        <f>MAX(I1625:DS1625)/H1625</f>
        <v>0.98914935518709102</v>
      </c>
      <c r="H1625">
        <v>78705</v>
      </c>
      <c r="P1625"/>
      <c r="Q1625">
        <v>77851</v>
      </c>
      <c r="R1625"/>
      <c r="CO1625">
        <v>39</v>
      </c>
      <c r="DF1625">
        <v>175</v>
      </c>
      <c r="DG1625">
        <v>189</v>
      </c>
      <c r="DH1625">
        <v>267</v>
      </c>
      <c r="DI1625">
        <v>98</v>
      </c>
      <c r="DJ1625">
        <v>19</v>
      </c>
      <c r="DK1625">
        <v>39</v>
      </c>
      <c r="DL1625">
        <v>1</v>
      </c>
      <c r="DM1625"/>
      <c r="DN1625"/>
      <c r="DO1625"/>
      <c r="DP1625"/>
      <c r="DQ1625"/>
      <c r="DR1625"/>
      <c r="DS1625">
        <v>27</v>
      </c>
    </row>
    <row r="1626" spans="1:123">
      <c r="A1626" t="s">
        <v>7200</v>
      </c>
      <c r="B1626" t="s">
        <v>17459</v>
      </c>
      <c r="C1626" t="s">
        <v>352</v>
      </c>
      <c r="D1626" t="s">
        <v>4530</v>
      </c>
      <c r="E1626" t="s">
        <v>4681</v>
      </c>
      <c r="F1626" s="15" t="str">
        <f>INDEX($I$1:$DS$1,(MATCH(MAX(I1626:DS1626),I1626:DS1626,0)))</f>
        <v>Pashtuns</v>
      </c>
      <c r="G1626" s="15">
        <f>MAX(I1626:DS1626)/H1626</f>
        <v>0.98923208971029197</v>
      </c>
      <c r="H1626">
        <v>89711</v>
      </c>
      <c r="P1626"/>
      <c r="Q1626">
        <v>88745</v>
      </c>
      <c r="R1626"/>
      <c r="CO1626">
        <v>36</v>
      </c>
      <c r="DF1626">
        <v>421</v>
      </c>
      <c r="DG1626">
        <v>314</v>
      </c>
      <c r="DH1626">
        <v>37</v>
      </c>
      <c r="DI1626">
        <v>74</v>
      </c>
      <c r="DJ1626">
        <v>23</v>
      </c>
      <c r="DK1626">
        <v>49</v>
      </c>
      <c r="DL1626">
        <v>3</v>
      </c>
      <c r="DM1626"/>
      <c r="DN1626"/>
      <c r="DO1626"/>
      <c r="DP1626"/>
      <c r="DQ1626"/>
      <c r="DR1626"/>
      <c r="DS1626">
        <v>9</v>
      </c>
    </row>
    <row r="1627" spans="1:123">
      <c r="A1627" t="s">
        <v>7202</v>
      </c>
      <c r="B1627" t="s">
        <v>17460</v>
      </c>
      <c r="C1627" t="s">
        <v>352</v>
      </c>
      <c r="D1627" t="s">
        <v>4530</v>
      </c>
      <c r="E1627" t="s">
        <v>4676</v>
      </c>
      <c r="F1627" s="15" t="str">
        <f>INDEX($I$1:$DS$1,(MATCH(MAX(I1627:DS1627),I1627:DS1627,0)))</f>
        <v>Pashtuns</v>
      </c>
      <c r="G1627" s="15">
        <f>MAX(I1627:DS1627)/H1627</f>
        <v>0.98835078891957673</v>
      </c>
      <c r="H1627">
        <v>36569</v>
      </c>
      <c r="P1627"/>
      <c r="Q1627">
        <v>36143</v>
      </c>
      <c r="R1627"/>
      <c r="CO1627">
        <v>20</v>
      </c>
      <c r="DF1627">
        <v>48</v>
      </c>
      <c r="DG1627">
        <v>212</v>
      </c>
      <c r="DH1627">
        <v>20</v>
      </c>
      <c r="DI1627">
        <v>65</v>
      </c>
      <c r="DJ1627">
        <v>13</v>
      </c>
      <c r="DK1627">
        <v>20</v>
      </c>
      <c r="DL1627">
        <v>2</v>
      </c>
      <c r="DM1627"/>
      <c r="DN1627"/>
      <c r="DO1627"/>
      <c r="DP1627"/>
      <c r="DQ1627"/>
      <c r="DR1627"/>
      <c r="DS1627">
        <v>26</v>
      </c>
    </row>
    <row r="1628" spans="1:123">
      <c r="A1628" t="s">
        <v>7204</v>
      </c>
      <c r="B1628" t="s">
        <v>17461</v>
      </c>
      <c r="C1628" t="s">
        <v>352</v>
      </c>
      <c r="D1628" t="s">
        <v>4530</v>
      </c>
      <c r="E1628" t="s">
        <v>4655</v>
      </c>
      <c r="F1628" s="15" t="str">
        <f>INDEX($I$1:$DS$1,(MATCH(MAX(I1628:DS1628),I1628:DS1628,0)))</f>
        <v>Pashtuns</v>
      </c>
      <c r="G1628" s="15">
        <f>MAX(I1628:DS1628)/H1628</f>
        <v>0.98126922569314012</v>
      </c>
      <c r="H1628">
        <v>98501</v>
      </c>
      <c r="P1628"/>
      <c r="Q1628">
        <v>96656</v>
      </c>
      <c r="R1628"/>
      <c r="CO1628">
        <v>396</v>
      </c>
      <c r="DF1628">
        <v>192</v>
      </c>
      <c r="DG1628">
        <v>828</v>
      </c>
      <c r="DH1628">
        <v>48</v>
      </c>
      <c r="DI1628">
        <v>102</v>
      </c>
      <c r="DJ1628">
        <v>57</v>
      </c>
      <c r="DK1628">
        <v>217</v>
      </c>
      <c r="DL1628">
        <v>1</v>
      </c>
      <c r="DM1628"/>
      <c r="DN1628"/>
      <c r="DO1628"/>
      <c r="DP1628"/>
      <c r="DQ1628"/>
      <c r="DR1628"/>
      <c r="DS1628">
        <v>4</v>
      </c>
    </row>
    <row r="1629" spans="1:123">
      <c r="A1629" t="s">
        <v>7041</v>
      </c>
      <c r="B1629" t="s">
        <v>17462</v>
      </c>
      <c r="C1629" t="s">
        <v>352</v>
      </c>
      <c r="D1629" t="s">
        <v>4530</v>
      </c>
      <c r="E1629" t="s">
        <v>4547</v>
      </c>
      <c r="F1629" s="15" t="str">
        <f>INDEX($I$1:$DS$1,(MATCH(MAX(I1629:DS1629),I1629:DS1629,0)))</f>
        <v>Pashtuns</v>
      </c>
      <c r="G1629" s="15">
        <f>MAX(I1629:DS1629)/H1629</f>
        <v>0.99352934276889393</v>
      </c>
      <c r="H1629">
        <v>51154</v>
      </c>
      <c r="P1629"/>
      <c r="Q1629">
        <v>50823</v>
      </c>
      <c r="R1629"/>
      <c r="CO1629">
        <v>13</v>
      </c>
      <c r="DF1629">
        <v>69</v>
      </c>
      <c r="DG1629">
        <v>146</v>
      </c>
      <c r="DH1629">
        <v>10</v>
      </c>
      <c r="DI1629">
        <v>30</v>
      </c>
      <c r="DJ1629">
        <v>34</v>
      </c>
      <c r="DK1629">
        <v>14</v>
      </c>
      <c r="DL1629">
        <v>0</v>
      </c>
      <c r="DM1629"/>
      <c r="DN1629"/>
      <c r="DO1629"/>
      <c r="DP1629"/>
      <c r="DQ1629"/>
      <c r="DR1629"/>
      <c r="DS1629">
        <v>15</v>
      </c>
    </row>
    <row r="1630" spans="1:123">
      <c r="A1630" t="s">
        <v>7043</v>
      </c>
      <c r="B1630" t="s">
        <v>17463</v>
      </c>
      <c r="C1630" t="s">
        <v>352</v>
      </c>
      <c r="D1630" t="s">
        <v>4530</v>
      </c>
      <c r="E1630" t="s">
        <v>4529</v>
      </c>
      <c r="F1630" s="15" t="str">
        <f>INDEX($I$1:$DS$1,(MATCH(MAX(I1630:DS1630),I1630:DS1630,0)))</f>
        <v>Pashtuns</v>
      </c>
      <c r="G1630" s="15">
        <f>MAX(I1630:DS1630)/H1630</f>
        <v>0.99212175780032552</v>
      </c>
      <c r="H1630">
        <v>57754</v>
      </c>
      <c r="P1630"/>
      <c r="Q1630">
        <v>57299</v>
      </c>
      <c r="R1630"/>
      <c r="CO1630">
        <v>18</v>
      </c>
      <c r="DF1630">
        <v>63</v>
      </c>
      <c r="DG1630">
        <v>278</v>
      </c>
      <c r="DH1630">
        <v>18</v>
      </c>
      <c r="DI1630">
        <v>16</v>
      </c>
      <c r="DJ1630">
        <v>18</v>
      </c>
      <c r="DK1630">
        <v>36</v>
      </c>
      <c r="DL1630">
        <v>6</v>
      </c>
      <c r="DM1630"/>
      <c r="DN1630"/>
      <c r="DO1630"/>
      <c r="DP1630"/>
      <c r="DQ1630"/>
      <c r="DR1630"/>
      <c r="DS1630">
        <v>2</v>
      </c>
    </row>
    <row r="1631" spans="1:123">
      <c r="A1631" t="s">
        <v>7470</v>
      </c>
      <c r="B1631" t="s">
        <v>17464</v>
      </c>
      <c r="C1631" t="s">
        <v>352</v>
      </c>
      <c r="D1631" t="s">
        <v>7472</v>
      </c>
      <c r="E1631" t="s">
        <v>4884</v>
      </c>
      <c r="F1631" s="15" t="str">
        <f>INDEX($I$1:$DS$1,(MATCH(MAX(I1631:DS1631),I1631:DS1631,0)))</f>
        <v>Saraiki</v>
      </c>
      <c r="G1631" s="15">
        <f>MAX(I1631:DS1631)/H1631</f>
        <v>0.93878058493146488</v>
      </c>
      <c r="H1631">
        <v>554971</v>
      </c>
      <c r="P1631"/>
      <c r="Q1631">
        <v>1145</v>
      </c>
      <c r="R1631"/>
      <c r="CO1631">
        <v>140</v>
      </c>
      <c r="DF1631">
        <v>399</v>
      </c>
      <c r="DG1631">
        <v>17684</v>
      </c>
      <c r="DH1631">
        <v>11774</v>
      </c>
      <c r="DI1631">
        <v>178</v>
      </c>
      <c r="DJ1631">
        <v>39</v>
      </c>
      <c r="DK1631">
        <v>520996</v>
      </c>
      <c r="DL1631">
        <v>28</v>
      </c>
      <c r="DM1631"/>
      <c r="DN1631"/>
      <c r="DO1631"/>
      <c r="DP1631"/>
      <c r="DQ1631"/>
      <c r="DR1631"/>
      <c r="DS1631">
        <v>2588</v>
      </c>
    </row>
    <row r="1632" spans="1:123">
      <c r="A1632" t="s">
        <v>7474</v>
      </c>
      <c r="B1632" t="s">
        <v>17465</v>
      </c>
      <c r="C1632" t="s">
        <v>352</v>
      </c>
      <c r="D1632" t="s">
        <v>7472</v>
      </c>
      <c r="E1632" t="s">
        <v>4731</v>
      </c>
      <c r="F1632" s="15" t="str">
        <f>INDEX($I$1:$DS$1,(MATCH(MAX(I1632:DS1632),I1632:DS1632,0)))</f>
        <v>Saraiki</v>
      </c>
      <c r="G1632" s="15">
        <f>MAX(I1632:DS1632)/H1632</f>
        <v>0.47139875570743411</v>
      </c>
      <c r="H1632">
        <v>2259115</v>
      </c>
      <c r="P1632"/>
      <c r="Q1632">
        <v>24484</v>
      </c>
      <c r="R1632"/>
      <c r="CO1632">
        <v>4936</v>
      </c>
      <c r="DF1632">
        <v>1236</v>
      </c>
      <c r="DG1632">
        <v>558179</v>
      </c>
      <c r="DH1632">
        <v>595588</v>
      </c>
      <c r="DI1632">
        <v>1345</v>
      </c>
      <c r="DJ1632">
        <v>388</v>
      </c>
      <c r="DK1632">
        <v>1064944</v>
      </c>
      <c r="DL1632">
        <v>4308</v>
      </c>
      <c r="DM1632"/>
      <c r="DN1632"/>
      <c r="DO1632"/>
      <c r="DP1632"/>
      <c r="DQ1632"/>
      <c r="DR1632"/>
      <c r="DS1632">
        <v>3707</v>
      </c>
    </row>
    <row r="1633" spans="1:123">
      <c r="A1633" t="s">
        <v>7476</v>
      </c>
      <c r="B1633" t="s">
        <v>17466</v>
      </c>
      <c r="C1633" t="s">
        <v>352</v>
      </c>
      <c r="D1633" t="s">
        <v>7472</v>
      </c>
      <c r="E1633" t="s">
        <v>4730</v>
      </c>
      <c r="F1633" s="15" t="str">
        <f>INDEX($I$1:$DS$1,(MATCH(MAX(I1633:DS1633),I1633:DS1633,0)))</f>
        <v>Saraiki</v>
      </c>
      <c r="G1633" s="15">
        <f>MAX(I1633:DS1633)/H1633</f>
        <v>0.738841155005457</v>
      </c>
      <c r="H1633">
        <v>1323076</v>
      </c>
      <c r="P1633"/>
      <c r="Q1633">
        <v>6884</v>
      </c>
      <c r="R1633"/>
      <c r="CO1633">
        <v>1250</v>
      </c>
      <c r="DF1633">
        <v>852</v>
      </c>
      <c r="DG1633">
        <v>113238</v>
      </c>
      <c r="DH1633">
        <v>215477</v>
      </c>
      <c r="DI1633">
        <v>2832</v>
      </c>
      <c r="DJ1633">
        <v>493</v>
      </c>
      <c r="DK1633">
        <v>977543</v>
      </c>
      <c r="DL1633">
        <v>839</v>
      </c>
      <c r="DM1633"/>
      <c r="DN1633"/>
      <c r="DO1633"/>
      <c r="DP1633"/>
      <c r="DQ1633"/>
      <c r="DR1633"/>
      <c r="DS1633">
        <v>3668</v>
      </c>
    </row>
    <row r="1634" spans="1:123">
      <c r="A1634" t="s">
        <v>7478</v>
      </c>
      <c r="B1634" t="s">
        <v>17467</v>
      </c>
      <c r="C1634" t="s">
        <v>352</v>
      </c>
      <c r="D1634" t="s">
        <v>7472</v>
      </c>
      <c r="E1634" t="s">
        <v>4613</v>
      </c>
      <c r="F1634" s="15" t="str">
        <f>INDEX($I$1:$DS$1,(MATCH(MAX(I1634:DS1634),I1634:DS1634,0)))</f>
        <v>Saraiki</v>
      </c>
      <c r="G1634" s="15">
        <f>MAX(I1634:DS1634)/H1634</f>
        <v>0.81052833807331315</v>
      </c>
      <c r="H1634">
        <v>609004</v>
      </c>
      <c r="P1634"/>
      <c r="Q1634">
        <v>695</v>
      </c>
      <c r="R1634"/>
      <c r="CO1634">
        <v>108</v>
      </c>
      <c r="DF1634">
        <v>361</v>
      </c>
      <c r="DG1634">
        <v>79986</v>
      </c>
      <c r="DH1634">
        <v>20598</v>
      </c>
      <c r="DI1634">
        <v>283</v>
      </c>
      <c r="DJ1634">
        <v>188</v>
      </c>
      <c r="DK1634">
        <v>493615</v>
      </c>
      <c r="DL1634">
        <v>61</v>
      </c>
      <c r="DM1634"/>
      <c r="DN1634"/>
      <c r="DO1634"/>
      <c r="DP1634"/>
      <c r="DQ1634"/>
      <c r="DR1634"/>
      <c r="DS1634">
        <v>13109</v>
      </c>
    </row>
    <row r="1635" spans="1:123">
      <c r="A1635" t="s">
        <v>6925</v>
      </c>
      <c r="B1635" t="s">
        <v>17468</v>
      </c>
      <c r="C1635" t="s">
        <v>352</v>
      </c>
      <c r="D1635" t="s">
        <v>4727</v>
      </c>
      <c r="E1635" t="s">
        <v>4947</v>
      </c>
      <c r="F1635" s="15" t="str">
        <f>INDEX($I$1:$DS$1,(MATCH(MAX(I1635:DS1635),I1635:DS1635,0)))</f>
        <v>Pashtuns</v>
      </c>
      <c r="G1635" s="15">
        <f>MAX(I1635:DS1635)/H1635</f>
        <v>0.70299742014415278</v>
      </c>
      <c r="H1635">
        <v>37599</v>
      </c>
      <c r="P1635"/>
      <c r="Q1635">
        <v>26432</v>
      </c>
      <c r="R1635"/>
      <c r="CO1635">
        <v>8295</v>
      </c>
      <c r="DF1635">
        <v>166</v>
      </c>
      <c r="DG1635">
        <v>397</v>
      </c>
      <c r="DH1635">
        <v>20</v>
      </c>
      <c r="DI1635">
        <v>32</v>
      </c>
      <c r="DJ1635">
        <v>113</v>
      </c>
      <c r="DK1635">
        <v>73</v>
      </c>
      <c r="DL1635">
        <v>37</v>
      </c>
      <c r="DM1635"/>
      <c r="DN1635"/>
      <c r="DO1635"/>
      <c r="DP1635"/>
      <c r="DQ1635"/>
      <c r="DR1635"/>
      <c r="DS1635">
        <v>2034</v>
      </c>
    </row>
    <row r="1636" spans="1:123">
      <c r="A1636" t="s">
        <v>6928</v>
      </c>
      <c r="B1636" t="s">
        <v>17469</v>
      </c>
      <c r="C1636" t="s">
        <v>352</v>
      </c>
      <c r="D1636" t="s">
        <v>4727</v>
      </c>
      <c r="E1636" t="s">
        <v>4815</v>
      </c>
      <c r="F1636" s="15" t="str">
        <f>INDEX($I$1:$DS$1,(MATCH(MAX(I1636:DS1636),I1636:DS1636,0)))</f>
        <v>Pashtuns</v>
      </c>
      <c r="G1636" s="15">
        <f>MAX(I1636:DS1636)/H1636</f>
        <v>0.49889913526277163</v>
      </c>
      <c r="H1636">
        <v>31339</v>
      </c>
      <c r="P1636"/>
      <c r="Q1636">
        <v>15635</v>
      </c>
      <c r="R1636"/>
      <c r="CO1636">
        <v>12458</v>
      </c>
      <c r="DF1636">
        <v>36</v>
      </c>
      <c r="DG1636">
        <v>148</v>
      </c>
      <c r="DH1636">
        <v>12</v>
      </c>
      <c r="DI1636">
        <v>43</v>
      </c>
      <c r="DJ1636">
        <v>46</v>
      </c>
      <c r="DK1636">
        <v>995</v>
      </c>
      <c r="DL1636">
        <v>4</v>
      </c>
      <c r="DM1636"/>
      <c r="DN1636"/>
      <c r="DO1636"/>
      <c r="DP1636"/>
      <c r="DQ1636"/>
      <c r="DR1636"/>
      <c r="DS1636">
        <v>1962</v>
      </c>
    </row>
    <row r="1637" spans="1:123">
      <c r="A1637" t="s">
        <v>6930</v>
      </c>
      <c r="B1637" t="s">
        <v>17470</v>
      </c>
      <c r="C1637" t="s">
        <v>352</v>
      </c>
      <c r="D1637" t="s">
        <v>4727</v>
      </c>
      <c r="E1637" t="s">
        <v>4726</v>
      </c>
      <c r="F1637" s="15" t="str">
        <f>INDEX($I$1:$DS$1,(MATCH(MAX(I1637:DS1637),I1637:DS1637,0)))</f>
        <v>Pashtuns</v>
      </c>
      <c r="G1637" s="15">
        <f>MAX(I1637:DS1637)/H1637</f>
        <v>0.98891205940694782</v>
      </c>
      <c r="H1637">
        <v>98305</v>
      </c>
      <c r="P1637"/>
      <c r="Q1637">
        <v>97215</v>
      </c>
      <c r="R1637"/>
      <c r="CO1637">
        <v>175</v>
      </c>
      <c r="DF1637">
        <v>161</v>
      </c>
      <c r="DG1637">
        <v>292</v>
      </c>
      <c r="DH1637">
        <v>34</v>
      </c>
      <c r="DI1637">
        <v>43</v>
      </c>
      <c r="DJ1637">
        <v>50</v>
      </c>
      <c r="DK1637">
        <v>140</v>
      </c>
      <c r="DL1637">
        <v>6</v>
      </c>
      <c r="DM1637"/>
      <c r="DN1637"/>
      <c r="DO1637"/>
      <c r="DP1637"/>
      <c r="DQ1637"/>
      <c r="DR1637"/>
      <c r="DS1637">
        <v>189</v>
      </c>
    </row>
    <row r="1638" spans="1:123">
      <c r="A1638" t="s">
        <v>7480</v>
      </c>
      <c r="B1638" t="s">
        <v>17471</v>
      </c>
      <c r="C1638" t="s">
        <v>352</v>
      </c>
      <c r="D1638" t="s">
        <v>7482</v>
      </c>
      <c r="E1638" t="s">
        <v>5039</v>
      </c>
      <c r="F1638" s="15" t="str">
        <f>INDEX($I$1:$DS$1,(MATCH(MAX(I1638:DS1638),I1638:DS1638,0)))</f>
        <v>Saraiki</v>
      </c>
      <c r="G1638" s="15">
        <f>MAX(I1638:DS1638)/H1638</f>
        <v>0.93792630671597044</v>
      </c>
      <c r="H1638">
        <v>640384</v>
      </c>
      <c r="P1638"/>
      <c r="Q1638">
        <v>1313</v>
      </c>
      <c r="R1638"/>
      <c r="CO1638">
        <v>1792</v>
      </c>
      <c r="DF1638">
        <v>395</v>
      </c>
      <c r="DG1638">
        <v>21473</v>
      </c>
      <c r="DH1638">
        <v>13489</v>
      </c>
      <c r="DI1638">
        <v>362</v>
      </c>
      <c r="DJ1638">
        <v>12</v>
      </c>
      <c r="DK1638">
        <v>600633</v>
      </c>
      <c r="DL1638">
        <v>27</v>
      </c>
      <c r="DM1638"/>
      <c r="DN1638"/>
      <c r="DO1638"/>
      <c r="DP1638"/>
      <c r="DQ1638"/>
      <c r="DR1638"/>
      <c r="DS1638">
        <v>888</v>
      </c>
    </row>
    <row r="1639" spans="1:123">
      <c r="A1639" t="s">
        <v>7484</v>
      </c>
      <c r="B1639" t="s">
        <v>17472</v>
      </c>
      <c r="C1639" t="s">
        <v>352</v>
      </c>
      <c r="D1639" t="s">
        <v>7482</v>
      </c>
      <c r="E1639" t="s">
        <v>4876</v>
      </c>
      <c r="F1639" s="15" t="str">
        <f>INDEX($I$1:$DS$1,(MATCH(MAX(I1639:DS1639),I1639:DS1639,0)))</f>
        <v>Saraiki</v>
      </c>
      <c r="G1639" s="15">
        <f>MAX(I1639:DS1639)/H1639</f>
        <v>0.94522614681400552</v>
      </c>
      <c r="H1639">
        <v>715177</v>
      </c>
      <c r="P1639"/>
      <c r="Q1639">
        <v>1236</v>
      </c>
      <c r="R1639"/>
      <c r="CO1639">
        <v>289</v>
      </c>
      <c r="DF1639">
        <v>464</v>
      </c>
      <c r="DG1639">
        <v>19123</v>
      </c>
      <c r="DH1639">
        <v>17103</v>
      </c>
      <c r="DI1639">
        <v>286</v>
      </c>
      <c r="DJ1639">
        <v>9</v>
      </c>
      <c r="DK1639">
        <v>676004</v>
      </c>
      <c r="DL1639">
        <v>8</v>
      </c>
      <c r="DM1639"/>
      <c r="DN1639"/>
      <c r="DO1639"/>
      <c r="DP1639"/>
      <c r="DQ1639"/>
      <c r="DR1639"/>
      <c r="DS1639">
        <v>655</v>
      </c>
    </row>
    <row r="1640" spans="1:123">
      <c r="A1640" t="s">
        <v>7486</v>
      </c>
      <c r="B1640" t="s">
        <v>17473</v>
      </c>
      <c r="C1640" t="s">
        <v>352</v>
      </c>
      <c r="D1640" t="s">
        <v>7482</v>
      </c>
      <c r="E1640" t="s">
        <v>4810</v>
      </c>
      <c r="F1640" s="15" t="str">
        <f>INDEX($I$1:$DS$1,(MATCH(MAX(I1640:DS1640),I1640:DS1640,0)))</f>
        <v>Saraiki</v>
      </c>
      <c r="G1640" s="15">
        <f>MAX(I1640:DS1640)/H1640</f>
        <v>0.79053670461097991</v>
      </c>
      <c r="H1640">
        <v>1347501</v>
      </c>
      <c r="P1640"/>
      <c r="Q1640">
        <v>37356</v>
      </c>
      <c r="R1640"/>
      <c r="CO1640">
        <v>7818</v>
      </c>
      <c r="DF1640">
        <v>541</v>
      </c>
      <c r="DG1640">
        <v>71426</v>
      </c>
      <c r="DH1640">
        <v>161243</v>
      </c>
      <c r="DI1640">
        <v>1162</v>
      </c>
      <c r="DJ1640">
        <v>96</v>
      </c>
      <c r="DK1640">
        <v>1065249</v>
      </c>
      <c r="DL1640">
        <v>492</v>
      </c>
      <c r="DM1640"/>
      <c r="DN1640"/>
      <c r="DO1640"/>
      <c r="DP1640"/>
      <c r="DQ1640"/>
      <c r="DR1640"/>
      <c r="DS1640">
        <v>2118</v>
      </c>
    </row>
    <row r="1641" spans="1:123">
      <c r="A1641" t="s">
        <v>7488</v>
      </c>
      <c r="B1641" t="s">
        <v>17474</v>
      </c>
      <c r="C1641" t="s">
        <v>352</v>
      </c>
      <c r="D1641" t="s">
        <v>7482</v>
      </c>
      <c r="E1641" t="s">
        <v>4724</v>
      </c>
      <c r="F1641" s="15" t="str">
        <f>INDEX($I$1:$DS$1,(MATCH(MAX(I1641:DS1641),I1641:DS1641,0)))</f>
        <v>Saraiki</v>
      </c>
      <c r="G1641" s="15">
        <f>MAX(I1641:DS1641)/H1641</f>
        <v>0.90875780612210366</v>
      </c>
      <c r="H1641">
        <v>1625487</v>
      </c>
      <c r="P1641"/>
      <c r="Q1641">
        <v>6463</v>
      </c>
      <c r="R1641"/>
      <c r="CO1641">
        <v>1738</v>
      </c>
      <c r="DF1641">
        <v>926</v>
      </c>
      <c r="DG1641">
        <v>83411</v>
      </c>
      <c r="DH1641">
        <v>53312</v>
      </c>
      <c r="DI1641">
        <v>1141</v>
      </c>
      <c r="DJ1641">
        <v>82</v>
      </c>
      <c r="DK1641">
        <v>1477174</v>
      </c>
      <c r="DL1641">
        <v>310</v>
      </c>
      <c r="DM1641"/>
      <c r="DN1641"/>
      <c r="DO1641"/>
      <c r="DP1641"/>
      <c r="DQ1641"/>
      <c r="DR1641"/>
      <c r="DS1641">
        <v>930</v>
      </c>
    </row>
    <row r="1642" spans="1:123">
      <c r="A1642" t="s">
        <v>7489</v>
      </c>
      <c r="B1642" t="s">
        <v>17475</v>
      </c>
      <c r="C1642" t="s">
        <v>352</v>
      </c>
      <c r="D1642" t="s">
        <v>7491</v>
      </c>
      <c r="E1642" t="s">
        <v>4720</v>
      </c>
      <c r="F1642" s="15" t="str">
        <f>INDEX($I$1:$DS$1,(MATCH(MAX(I1642:DS1642),I1642:DS1642,0)))</f>
        <v>Punjabi</v>
      </c>
      <c r="G1642" s="15">
        <f>MAX(I1642:DS1642)/H1642</f>
        <v>0.98752610276400843</v>
      </c>
      <c r="H1642">
        <v>884006</v>
      </c>
      <c r="P1642"/>
      <c r="Q1642">
        <v>2998</v>
      </c>
      <c r="R1642"/>
      <c r="CO1642">
        <v>95</v>
      </c>
      <c r="DF1642">
        <v>33</v>
      </c>
      <c r="DG1642">
        <v>3431</v>
      </c>
      <c r="DH1642">
        <v>872979</v>
      </c>
      <c r="DI1642">
        <v>174</v>
      </c>
      <c r="DJ1642">
        <v>46</v>
      </c>
      <c r="DK1642">
        <v>1291</v>
      </c>
      <c r="DL1642">
        <v>75</v>
      </c>
      <c r="DM1642"/>
      <c r="DN1642"/>
      <c r="DO1642"/>
      <c r="DP1642"/>
      <c r="DQ1642"/>
      <c r="DR1642"/>
      <c r="DS1642">
        <v>2884</v>
      </c>
    </row>
    <row r="1643" spans="1:123">
      <c r="A1643" t="s">
        <v>7493</v>
      </c>
      <c r="B1643" t="s">
        <v>17476</v>
      </c>
      <c r="C1643" t="s">
        <v>352</v>
      </c>
      <c r="D1643" t="s">
        <v>7491</v>
      </c>
      <c r="E1643" t="s">
        <v>4642</v>
      </c>
      <c r="F1643" s="15" t="str">
        <f>INDEX($I$1:$DS$1,(MATCH(MAX(I1643:DS1643),I1643:DS1643,0)))</f>
        <v>Punjabi</v>
      </c>
      <c r="G1643" s="15">
        <f>MAX(I1643:DS1643)/H1643</f>
        <v>0.98916978611975181</v>
      </c>
      <c r="H1643">
        <v>227604</v>
      </c>
      <c r="P1643"/>
      <c r="Q1643">
        <v>844</v>
      </c>
      <c r="R1643"/>
      <c r="CO1643">
        <v>18</v>
      </c>
      <c r="DF1643">
        <v>3</v>
      </c>
      <c r="DG1643">
        <v>1209</v>
      </c>
      <c r="DH1643">
        <v>225139</v>
      </c>
      <c r="DI1643">
        <v>42</v>
      </c>
      <c r="DJ1643">
        <v>5</v>
      </c>
      <c r="DK1643">
        <v>244</v>
      </c>
      <c r="DL1643">
        <v>6</v>
      </c>
      <c r="DM1643"/>
      <c r="DN1643"/>
      <c r="DO1643"/>
      <c r="DP1643"/>
      <c r="DQ1643"/>
      <c r="DR1643"/>
      <c r="DS1643">
        <v>94</v>
      </c>
    </row>
    <row r="1644" spans="1:123">
      <c r="A1644" t="s">
        <v>7495</v>
      </c>
      <c r="B1644" t="s">
        <v>17477</v>
      </c>
      <c r="C1644" t="s">
        <v>352</v>
      </c>
      <c r="D1644" t="s">
        <v>7491</v>
      </c>
      <c r="E1644" t="s">
        <v>4628</v>
      </c>
      <c r="F1644" s="15" t="str">
        <f>INDEX($I$1:$DS$1,(MATCH(MAX(I1644:DS1644),I1644:DS1644,0)))</f>
        <v>Punjabi</v>
      </c>
      <c r="G1644" s="15">
        <f>MAX(I1644:DS1644)/H1644</f>
        <v>0.99052084018144759</v>
      </c>
      <c r="H1644">
        <v>243376</v>
      </c>
      <c r="P1644"/>
      <c r="Q1644">
        <v>786</v>
      </c>
      <c r="R1644"/>
      <c r="CO1644">
        <v>35</v>
      </c>
      <c r="DF1644">
        <v>5</v>
      </c>
      <c r="DG1644">
        <v>778</v>
      </c>
      <c r="DH1644">
        <v>241069</v>
      </c>
      <c r="DI1644">
        <v>18</v>
      </c>
      <c r="DJ1644">
        <v>19</v>
      </c>
      <c r="DK1644">
        <v>625</v>
      </c>
      <c r="DL1644">
        <v>20</v>
      </c>
      <c r="DM1644"/>
      <c r="DN1644"/>
      <c r="DO1644"/>
      <c r="DP1644"/>
      <c r="DQ1644"/>
      <c r="DR1644"/>
      <c r="DS1644">
        <v>21</v>
      </c>
    </row>
    <row r="1645" spans="1:123">
      <c r="A1645" t="s">
        <v>7497</v>
      </c>
      <c r="B1645" t="s">
        <v>17478</v>
      </c>
      <c r="C1645" t="s">
        <v>352</v>
      </c>
      <c r="D1645" t="s">
        <v>7499</v>
      </c>
      <c r="E1645" t="s">
        <v>4718</v>
      </c>
      <c r="F1645" s="15" t="str">
        <f>INDEX($I$1:$DS$1,(MATCH(MAX(I1645:DS1645),I1645:DS1645,0)))</f>
        <v>Punjabi</v>
      </c>
      <c r="G1645" s="15">
        <f>MAX(I1645:DS1645)/H1645</f>
        <v>0.94635556099433571</v>
      </c>
      <c r="H1645">
        <v>596539</v>
      </c>
      <c r="P1645"/>
      <c r="Q1645">
        <v>840</v>
      </c>
      <c r="R1645"/>
      <c r="CO1645">
        <v>68</v>
      </c>
      <c r="DF1645">
        <v>37</v>
      </c>
      <c r="DG1645">
        <v>17557</v>
      </c>
      <c r="DH1645">
        <v>564538</v>
      </c>
      <c r="DI1645">
        <v>250</v>
      </c>
      <c r="DJ1645">
        <v>185</v>
      </c>
      <c r="DK1645">
        <v>1274</v>
      </c>
      <c r="DL1645">
        <v>39</v>
      </c>
      <c r="DM1645"/>
      <c r="DN1645"/>
      <c r="DO1645"/>
      <c r="DP1645"/>
      <c r="DQ1645"/>
      <c r="DR1645"/>
      <c r="DS1645">
        <v>11751</v>
      </c>
    </row>
    <row r="1646" spans="1:123">
      <c r="A1646" t="s">
        <v>7500</v>
      </c>
      <c r="B1646" t="s">
        <v>17479</v>
      </c>
      <c r="C1646" t="s">
        <v>352</v>
      </c>
      <c r="D1646" t="s">
        <v>7499</v>
      </c>
      <c r="E1646" t="s">
        <v>4622</v>
      </c>
      <c r="F1646" s="15" t="str">
        <f>INDEX($I$1:$DS$1,(MATCH(MAX(I1646:DS1646),I1646:DS1646,0)))</f>
        <v>Punjabi</v>
      </c>
      <c r="G1646" s="15">
        <f>MAX(I1646:DS1646)/H1646</f>
        <v>0.98893650581075254</v>
      </c>
      <c r="H1646">
        <v>672030</v>
      </c>
      <c r="P1646"/>
      <c r="Q1646">
        <v>618</v>
      </c>
      <c r="R1646"/>
      <c r="CO1646">
        <v>12</v>
      </c>
      <c r="DF1646">
        <v>34</v>
      </c>
      <c r="DG1646">
        <v>5753</v>
      </c>
      <c r="DH1646">
        <v>664595</v>
      </c>
      <c r="DI1646">
        <v>138</v>
      </c>
      <c r="DJ1646">
        <v>23</v>
      </c>
      <c r="DK1646">
        <v>710</v>
      </c>
      <c r="DL1646">
        <v>68</v>
      </c>
      <c r="DM1646"/>
      <c r="DN1646"/>
      <c r="DO1646"/>
      <c r="DP1646"/>
      <c r="DQ1646"/>
      <c r="DR1646"/>
      <c r="DS1646">
        <v>79</v>
      </c>
    </row>
    <row r="1647" spans="1:123">
      <c r="A1647" t="s">
        <v>7502</v>
      </c>
      <c r="B1647" t="s">
        <v>17480</v>
      </c>
      <c r="C1647" t="s">
        <v>352</v>
      </c>
      <c r="D1647" t="s">
        <v>7499</v>
      </c>
      <c r="E1647" t="s">
        <v>4526</v>
      </c>
      <c r="F1647" s="15" t="str">
        <f>INDEX($I$1:$DS$1,(MATCH(MAX(I1647:DS1647),I1647:DS1647,0)))</f>
        <v>Punjabi</v>
      </c>
      <c r="G1647" s="15">
        <f>MAX(I1647:DS1647)/H1647</f>
        <v>0.98239431807310151</v>
      </c>
      <c r="H1647">
        <v>439006</v>
      </c>
      <c r="P1647"/>
      <c r="Q1647">
        <v>278</v>
      </c>
      <c r="R1647"/>
      <c r="CO1647">
        <v>14</v>
      </c>
      <c r="DF1647">
        <v>13</v>
      </c>
      <c r="DG1647">
        <v>5008</v>
      </c>
      <c r="DH1647">
        <v>431277</v>
      </c>
      <c r="DI1647">
        <v>47</v>
      </c>
      <c r="DJ1647">
        <v>24</v>
      </c>
      <c r="DK1647">
        <v>561</v>
      </c>
      <c r="DL1647">
        <v>39</v>
      </c>
      <c r="DM1647"/>
      <c r="DN1647"/>
      <c r="DO1647"/>
      <c r="DP1647"/>
      <c r="DQ1647"/>
      <c r="DR1647"/>
      <c r="DS1647">
        <v>1745</v>
      </c>
    </row>
    <row r="1648" spans="1:123">
      <c r="A1648" t="s">
        <v>6931</v>
      </c>
      <c r="B1648" t="s">
        <v>17481</v>
      </c>
      <c r="C1648" t="s">
        <v>352</v>
      </c>
      <c r="D1648" t="s">
        <v>6933</v>
      </c>
      <c r="E1648" t="s">
        <v>5030</v>
      </c>
      <c r="F1648" s="15" t="str">
        <f>INDEX($I$1:$DS$1,(MATCH(MAX(I1648:DS1648),I1648:DS1648,0)))</f>
        <v>Balochis</v>
      </c>
      <c r="G1648" s="15">
        <f>MAX(I1648:DS1648)/H1648</f>
        <v>0.38546887631366211</v>
      </c>
      <c r="H1648">
        <v>49480</v>
      </c>
      <c r="P1648"/>
      <c r="Q1648">
        <v>81</v>
      </c>
      <c r="R1648"/>
      <c r="CO1648">
        <v>19073</v>
      </c>
      <c r="DF1648">
        <v>18175</v>
      </c>
      <c r="DG1648">
        <v>256</v>
      </c>
      <c r="DH1648">
        <v>43</v>
      </c>
      <c r="DI1648">
        <v>5418</v>
      </c>
      <c r="DJ1648">
        <v>34</v>
      </c>
      <c r="DK1648">
        <v>6030</v>
      </c>
      <c r="DL1648">
        <v>258</v>
      </c>
      <c r="DM1648"/>
      <c r="DN1648"/>
      <c r="DO1648"/>
      <c r="DP1648"/>
      <c r="DQ1648"/>
      <c r="DR1648"/>
      <c r="DS1648">
        <v>112</v>
      </c>
    </row>
    <row r="1649" spans="1:123">
      <c r="A1649" t="s">
        <v>6935</v>
      </c>
      <c r="B1649" t="s">
        <v>17482</v>
      </c>
      <c r="C1649" t="s">
        <v>352</v>
      </c>
      <c r="D1649" t="s">
        <v>6933</v>
      </c>
      <c r="E1649" t="s">
        <v>4984</v>
      </c>
      <c r="F1649" s="15" t="str">
        <f>INDEX($I$1:$DS$1,(MATCH(MAX(I1649:DS1649),I1649:DS1649,0)))</f>
        <v>Sindhi</v>
      </c>
      <c r="G1649" s="15">
        <f>MAX(I1649:DS1649)/H1649</f>
        <v>0.51520852931953587</v>
      </c>
      <c r="H1649">
        <v>76536</v>
      </c>
      <c r="P1649"/>
      <c r="Q1649">
        <v>245</v>
      </c>
      <c r="R1649"/>
      <c r="CO1649">
        <v>27658</v>
      </c>
      <c r="DF1649">
        <v>2269</v>
      </c>
      <c r="DG1649">
        <v>167</v>
      </c>
      <c r="DH1649">
        <v>124</v>
      </c>
      <c r="DI1649">
        <v>39432</v>
      </c>
      <c r="DJ1649">
        <v>20</v>
      </c>
      <c r="DK1649">
        <v>6394</v>
      </c>
      <c r="DL1649">
        <v>179</v>
      </c>
      <c r="DM1649"/>
      <c r="DN1649"/>
      <c r="DO1649"/>
      <c r="DP1649"/>
      <c r="DQ1649"/>
      <c r="DR1649"/>
      <c r="DS1649">
        <v>48</v>
      </c>
    </row>
    <row r="1650" spans="1:123">
      <c r="A1650" t="s">
        <v>6937</v>
      </c>
      <c r="B1650" t="s">
        <v>17483</v>
      </c>
      <c r="C1650" t="s">
        <v>352</v>
      </c>
      <c r="D1650" t="s">
        <v>6933</v>
      </c>
      <c r="E1650" t="s">
        <v>4957</v>
      </c>
      <c r="F1650" s="15" t="str">
        <f>INDEX($I$1:$DS$1,(MATCH(MAX(I1650:DS1650),I1650:DS1650,0)))</f>
        <v>Balochis</v>
      </c>
      <c r="G1650" s="15">
        <f>MAX(I1650:DS1650)/H1650</f>
        <v>0.39678474704799049</v>
      </c>
      <c r="H1650">
        <v>230775</v>
      </c>
      <c r="P1650"/>
      <c r="Q1650">
        <v>1932</v>
      </c>
      <c r="R1650"/>
      <c r="CO1650">
        <v>91568</v>
      </c>
      <c r="DF1650">
        <v>52540</v>
      </c>
      <c r="DG1650">
        <v>846</v>
      </c>
      <c r="DH1650">
        <v>488</v>
      </c>
      <c r="DI1650">
        <v>42527</v>
      </c>
      <c r="DJ1650">
        <v>98</v>
      </c>
      <c r="DK1650">
        <v>39856</v>
      </c>
      <c r="DL1650">
        <v>340</v>
      </c>
      <c r="DM1650"/>
      <c r="DN1650"/>
      <c r="DO1650"/>
      <c r="DP1650"/>
      <c r="DQ1650"/>
      <c r="DR1650"/>
      <c r="DS1650">
        <v>580</v>
      </c>
    </row>
    <row r="1651" spans="1:123">
      <c r="A1651" t="s">
        <v>6939</v>
      </c>
      <c r="B1651" t="s">
        <v>17484</v>
      </c>
      <c r="C1651" t="s">
        <v>352</v>
      </c>
      <c r="D1651" t="s">
        <v>6933</v>
      </c>
      <c r="E1651" t="s">
        <v>4584</v>
      </c>
      <c r="F1651" s="15" t="str">
        <f>INDEX($I$1:$DS$1,(MATCH(MAX(I1651:DS1651),I1651:DS1651,0)))</f>
        <v>Balochis</v>
      </c>
      <c r="G1651" s="15">
        <f>MAX(I1651:DS1651)/H1651</f>
        <v>0.39835642778659502</v>
      </c>
      <c r="H1651">
        <v>131056</v>
      </c>
      <c r="P1651"/>
      <c r="Q1651">
        <v>777</v>
      </c>
      <c r="R1651"/>
      <c r="CO1651">
        <v>52207</v>
      </c>
      <c r="DF1651">
        <v>38703</v>
      </c>
      <c r="DG1651">
        <v>370</v>
      </c>
      <c r="DH1651">
        <v>174</v>
      </c>
      <c r="DI1651">
        <v>16143</v>
      </c>
      <c r="DJ1651">
        <v>50</v>
      </c>
      <c r="DK1651">
        <v>21924</v>
      </c>
      <c r="DL1651">
        <v>339</v>
      </c>
      <c r="DM1651"/>
      <c r="DN1651"/>
      <c r="DO1651"/>
      <c r="DP1651"/>
      <c r="DQ1651"/>
      <c r="DR1651"/>
      <c r="DS1651">
        <v>369</v>
      </c>
    </row>
    <row r="1652" spans="1:123">
      <c r="A1652" t="s">
        <v>7778</v>
      </c>
      <c r="B1652" t="s">
        <v>17485</v>
      </c>
      <c r="C1652" t="s">
        <v>352</v>
      </c>
      <c r="D1652" t="s">
        <v>7780</v>
      </c>
      <c r="E1652" t="s">
        <v>5001</v>
      </c>
      <c r="F1652" s="15" t="str">
        <f>INDEX($I$1:$DS$1,(MATCH(MAX(I1652:DS1652),I1652:DS1652,0)))</f>
        <v>Sindhi</v>
      </c>
      <c r="G1652" s="15">
        <f>MAX(I1652:DS1652)/H1652</f>
        <v>0.84650332953068208</v>
      </c>
      <c r="H1652">
        <v>301544</v>
      </c>
      <c r="P1652"/>
      <c r="Q1652">
        <v>340</v>
      </c>
      <c r="R1652"/>
      <c r="CO1652">
        <v>1193</v>
      </c>
      <c r="DF1652">
        <v>9188</v>
      </c>
      <c r="DG1652">
        <v>21739</v>
      </c>
      <c r="DH1652">
        <v>10622</v>
      </c>
      <c r="DI1652">
        <v>255258</v>
      </c>
      <c r="DJ1652">
        <v>9</v>
      </c>
      <c r="DK1652">
        <v>2065</v>
      </c>
      <c r="DL1652">
        <v>611</v>
      </c>
      <c r="DM1652"/>
      <c r="DN1652"/>
      <c r="DO1652"/>
      <c r="DP1652"/>
      <c r="DQ1652"/>
      <c r="DR1652"/>
      <c r="DS1652">
        <v>519</v>
      </c>
    </row>
    <row r="1653" spans="1:123">
      <c r="A1653" t="s">
        <v>7782</v>
      </c>
      <c r="B1653" t="s">
        <v>17486</v>
      </c>
      <c r="C1653" t="s">
        <v>352</v>
      </c>
      <c r="D1653" t="s">
        <v>7780</v>
      </c>
      <c r="E1653" t="s">
        <v>4850</v>
      </c>
      <c r="F1653" s="15" t="str">
        <f>INDEX($I$1:$DS$1,(MATCH(MAX(I1653:DS1653),I1653:DS1653,0)))</f>
        <v>Sindhi</v>
      </c>
      <c r="G1653" s="15">
        <f>MAX(I1653:DS1653)/H1653</f>
        <v>0.96227386654093361</v>
      </c>
      <c r="H1653">
        <v>322376</v>
      </c>
      <c r="P1653"/>
      <c r="Q1653">
        <v>207</v>
      </c>
      <c r="R1653"/>
      <c r="CO1653">
        <v>832</v>
      </c>
      <c r="DF1653">
        <v>680</v>
      </c>
      <c r="DG1653">
        <v>6361</v>
      </c>
      <c r="DH1653">
        <v>1293</v>
      </c>
      <c r="DI1653">
        <v>310214</v>
      </c>
      <c r="DJ1653">
        <v>7</v>
      </c>
      <c r="DK1653">
        <v>2286</v>
      </c>
      <c r="DL1653">
        <v>347</v>
      </c>
      <c r="DM1653"/>
      <c r="DN1653"/>
      <c r="DO1653"/>
      <c r="DP1653"/>
      <c r="DQ1653"/>
      <c r="DR1653"/>
      <c r="DS1653">
        <v>149</v>
      </c>
    </row>
    <row r="1654" spans="1:123">
      <c r="A1654" t="s">
        <v>7784</v>
      </c>
      <c r="B1654" t="s">
        <v>17487</v>
      </c>
      <c r="C1654" t="s">
        <v>352</v>
      </c>
      <c r="D1654" t="s">
        <v>7780</v>
      </c>
      <c r="E1654" t="s">
        <v>4751</v>
      </c>
      <c r="F1654" s="15" t="str">
        <f>INDEX($I$1:$DS$1,(MATCH(MAX(I1654:DS1654),I1654:DS1654,0)))</f>
        <v>Sindhi</v>
      </c>
      <c r="G1654" s="15">
        <f>MAX(I1654:DS1654)/H1654</f>
        <v>0.78414264805452283</v>
      </c>
      <c r="H1654">
        <v>246649</v>
      </c>
      <c r="P1654"/>
      <c r="Q1654">
        <v>419</v>
      </c>
      <c r="R1654"/>
      <c r="CO1654">
        <v>2507</v>
      </c>
      <c r="DF1654">
        <v>3196</v>
      </c>
      <c r="DG1654">
        <v>17681</v>
      </c>
      <c r="DH1654">
        <v>25098</v>
      </c>
      <c r="DI1654">
        <v>193408</v>
      </c>
      <c r="DJ1654">
        <v>20</v>
      </c>
      <c r="DK1654">
        <v>2907</v>
      </c>
      <c r="DL1654">
        <v>687</v>
      </c>
      <c r="DM1654"/>
      <c r="DN1654"/>
      <c r="DO1654"/>
      <c r="DP1654"/>
      <c r="DQ1654"/>
      <c r="DR1654"/>
      <c r="DS1654">
        <v>726</v>
      </c>
    </row>
    <row r="1655" spans="1:123">
      <c r="A1655" t="s">
        <v>7786</v>
      </c>
      <c r="B1655" t="s">
        <v>17488</v>
      </c>
      <c r="C1655" t="s">
        <v>352</v>
      </c>
      <c r="D1655" t="s">
        <v>7780</v>
      </c>
      <c r="E1655" t="s">
        <v>4733</v>
      </c>
      <c r="F1655" s="15" t="str">
        <f>INDEX($I$1:$DS$1,(MATCH(MAX(I1655:DS1655),I1655:DS1655,0)))</f>
        <v>Sindhi</v>
      </c>
      <c r="G1655" s="15">
        <f>MAX(I1655:DS1655)/H1655</f>
        <v>0.95084635858255628</v>
      </c>
      <c r="H1655">
        <v>368579</v>
      </c>
      <c r="P1655"/>
      <c r="Q1655">
        <v>266</v>
      </c>
      <c r="R1655"/>
      <c r="CO1655">
        <v>362</v>
      </c>
      <c r="DF1655">
        <v>991</v>
      </c>
      <c r="DG1655">
        <v>9786</v>
      </c>
      <c r="DH1655">
        <v>4652</v>
      </c>
      <c r="DI1655">
        <v>350462</v>
      </c>
      <c r="DJ1655">
        <v>1</v>
      </c>
      <c r="DK1655">
        <v>1558</v>
      </c>
      <c r="DL1655">
        <v>350</v>
      </c>
      <c r="DM1655"/>
      <c r="DN1655"/>
      <c r="DO1655"/>
      <c r="DP1655"/>
      <c r="DQ1655"/>
      <c r="DR1655"/>
      <c r="DS1655">
        <v>151</v>
      </c>
    </row>
    <row r="1656" spans="1:123">
      <c r="A1656" t="s">
        <v>7788</v>
      </c>
      <c r="B1656" t="s">
        <v>17489</v>
      </c>
      <c r="C1656" t="s">
        <v>352</v>
      </c>
      <c r="D1656" t="s">
        <v>7780</v>
      </c>
      <c r="E1656" t="s">
        <v>4716</v>
      </c>
      <c r="F1656" s="15" t="str">
        <f>INDEX($I$1:$DS$1,(MATCH(MAX(I1656:DS1656),I1656:DS1656,0)))</f>
        <v>Sindhi</v>
      </c>
      <c r="G1656" s="15">
        <f>MAX(I1656:DS1656)/H1656</f>
        <v>0.89215042142778611</v>
      </c>
      <c r="H1656">
        <v>372899</v>
      </c>
      <c r="P1656"/>
      <c r="Q1656">
        <v>642</v>
      </c>
      <c r="R1656"/>
      <c r="CO1656">
        <v>867</v>
      </c>
      <c r="DF1656">
        <v>1498</v>
      </c>
      <c r="DG1656">
        <v>19945</v>
      </c>
      <c r="DH1656">
        <v>12112</v>
      </c>
      <c r="DI1656">
        <v>332682</v>
      </c>
      <c r="DJ1656">
        <v>8</v>
      </c>
      <c r="DK1656">
        <v>3495</v>
      </c>
      <c r="DL1656">
        <v>970</v>
      </c>
      <c r="DM1656"/>
      <c r="DN1656"/>
      <c r="DO1656"/>
      <c r="DP1656"/>
      <c r="DQ1656"/>
      <c r="DR1656"/>
      <c r="DS1656">
        <v>680</v>
      </c>
    </row>
    <row r="1657" spans="1:123">
      <c r="A1657" t="s">
        <v>7045</v>
      </c>
      <c r="B1657" t="s">
        <v>17490</v>
      </c>
      <c r="C1657" t="s">
        <v>352</v>
      </c>
      <c r="D1657" t="s">
        <v>4601</v>
      </c>
      <c r="E1657" t="s">
        <v>4965</v>
      </c>
      <c r="F1657" s="15" t="str">
        <f>INDEX($I$1:$DS$1,(MATCH(MAX(I1657:DS1657),I1657:DS1657,0)))</f>
        <v>Pashtuns</v>
      </c>
      <c r="G1657" s="15">
        <f>MAX(I1657:DS1657)/H1657</f>
        <v>0.98992040318387264</v>
      </c>
      <c r="H1657">
        <v>75003</v>
      </c>
      <c r="P1657"/>
      <c r="Q1657">
        <v>74247</v>
      </c>
      <c r="R1657"/>
      <c r="CO1657">
        <v>14</v>
      </c>
      <c r="DF1657">
        <v>49</v>
      </c>
      <c r="DG1657">
        <v>247</v>
      </c>
      <c r="DH1657">
        <v>322</v>
      </c>
      <c r="DI1657">
        <v>24</v>
      </c>
      <c r="DJ1657">
        <v>14</v>
      </c>
      <c r="DK1657">
        <v>55</v>
      </c>
      <c r="DL1657">
        <v>1</v>
      </c>
      <c r="DM1657"/>
      <c r="DN1657"/>
      <c r="DO1657"/>
      <c r="DP1657"/>
      <c r="DQ1657"/>
      <c r="DR1657"/>
      <c r="DS1657">
        <v>30</v>
      </c>
    </row>
    <row r="1658" spans="1:123">
      <c r="A1658" t="s">
        <v>7206</v>
      </c>
      <c r="B1658" t="s">
        <v>17491</v>
      </c>
      <c r="C1658" t="s">
        <v>352</v>
      </c>
      <c r="D1658" t="s">
        <v>4601</v>
      </c>
      <c r="E1658" t="s">
        <v>4948</v>
      </c>
      <c r="F1658" s="15" t="str">
        <f>INDEX($I$1:$DS$1,(MATCH(MAX(I1658:DS1658),I1658:DS1658,0)))</f>
        <v>Pashtuns</v>
      </c>
      <c r="G1658" s="15">
        <f>MAX(I1658:DS1658)/H1658</f>
        <v>0.96975841782450867</v>
      </c>
      <c r="H1658">
        <v>39945</v>
      </c>
      <c r="P1658"/>
      <c r="Q1658">
        <v>38737</v>
      </c>
      <c r="R1658"/>
      <c r="CO1658">
        <v>127</v>
      </c>
      <c r="DF1658">
        <v>178</v>
      </c>
      <c r="DG1658">
        <v>349</v>
      </c>
      <c r="DH1658">
        <v>203</v>
      </c>
      <c r="DI1658">
        <v>56</v>
      </c>
      <c r="DJ1658">
        <v>44</v>
      </c>
      <c r="DK1658">
        <v>41</v>
      </c>
      <c r="DL1658">
        <v>135</v>
      </c>
      <c r="DM1658"/>
      <c r="DN1658"/>
      <c r="DO1658"/>
      <c r="DP1658"/>
      <c r="DQ1658"/>
      <c r="DR1658"/>
      <c r="DS1658">
        <v>75</v>
      </c>
    </row>
    <row r="1659" spans="1:123">
      <c r="A1659" t="s">
        <v>7048</v>
      </c>
      <c r="B1659" t="s">
        <v>17492</v>
      </c>
      <c r="C1659" t="s">
        <v>352</v>
      </c>
      <c r="D1659" t="s">
        <v>4601</v>
      </c>
      <c r="E1659" t="s">
        <v>4928</v>
      </c>
      <c r="F1659" s="15" t="str">
        <f>INDEX($I$1:$DS$1,(MATCH(MAX(I1659:DS1659),I1659:DS1659,0)))</f>
        <v>Pashtuns</v>
      </c>
      <c r="G1659" s="15">
        <f>MAX(I1659:DS1659)/H1659</f>
        <v>0.93743120819574977</v>
      </c>
      <c r="H1659">
        <v>11811</v>
      </c>
      <c r="P1659"/>
      <c r="Q1659">
        <v>11072</v>
      </c>
      <c r="R1659"/>
      <c r="CO1659">
        <v>34</v>
      </c>
      <c r="DF1659">
        <v>95</v>
      </c>
      <c r="DG1659">
        <v>165</v>
      </c>
      <c r="DH1659">
        <v>223</v>
      </c>
      <c r="DI1659">
        <v>160</v>
      </c>
      <c r="DJ1659">
        <v>16</v>
      </c>
      <c r="DK1659">
        <v>40</v>
      </c>
      <c r="DL1659">
        <v>0</v>
      </c>
      <c r="DM1659"/>
      <c r="DN1659"/>
      <c r="DO1659"/>
      <c r="DP1659"/>
      <c r="DQ1659"/>
      <c r="DR1659"/>
      <c r="DS1659">
        <v>6</v>
      </c>
    </row>
    <row r="1660" spans="1:123">
      <c r="A1660" t="s">
        <v>7208</v>
      </c>
      <c r="B1660" t="s">
        <v>17493</v>
      </c>
      <c r="C1660" t="s">
        <v>352</v>
      </c>
      <c r="D1660" t="s">
        <v>4601</v>
      </c>
      <c r="E1660" t="s">
        <v>4924</v>
      </c>
      <c r="F1660" s="15" t="str">
        <f>INDEX($I$1:$DS$1,(MATCH(MAX(I1660:DS1660),I1660:DS1660,0)))</f>
        <v>Pashtuns</v>
      </c>
      <c r="G1660" s="15">
        <f>MAX(I1660:DS1660)/H1660</f>
        <v>0.99400333148250974</v>
      </c>
      <c r="H1660">
        <v>27015</v>
      </c>
      <c r="P1660"/>
      <c r="Q1660">
        <v>26853</v>
      </c>
      <c r="R1660"/>
      <c r="CO1660">
        <v>11</v>
      </c>
      <c r="DF1660">
        <v>13</v>
      </c>
      <c r="DG1660">
        <v>90</v>
      </c>
      <c r="DH1660">
        <v>13</v>
      </c>
      <c r="DI1660">
        <v>5</v>
      </c>
      <c r="DJ1660">
        <v>15</v>
      </c>
      <c r="DK1660">
        <v>5</v>
      </c>
      <c r="DL1660">
        <v>7</v>
      </c>
      <c r="DM1660"/>
      <c r="DN1660"/>
      <c r="DO1660"/>
      <c r="DP1660"/>
      <c r="DQ1660"/>
      <c r="DR1660"/>
      <c r="DS1660">
        <v>3</v>
      </c>
    </row>
    <row r="1661" spans="1:123">
      <c r="A1661" t="s">
        <v>7210</v>
      </c>
      <c r="B1661" t="s">
        <v>17494</v>
      </c>
      <c r="C1661" t="s">
        <v>352</v>
      </c>
      <c r="D1661" t="s">
        <v>4601</v>
      </c>
      <c r="E1661" t="s">
        <v>4746</v>
      </c>
      <c r="F1661" s="15" t="str">
        <f>INDEX($I$1:$DS$1,(MATCH(MAX(I1661:DS1661),I1661:DS1661,0)))</f>
        <v>Pashtuns</v>
      </c>
      <c r="G1661" s="15">
        <f>MAX(I1661:DS1661)/H1661</f>
        <v>0.97834430713675624</v>
      </c>
      <c r="H1661">
        <v>184986</v>
      </c>
      <c r="P1661"/>
      <c r="Q1661">
        <v>180980</v>
      </c>
      <c r="R1661"/>
      <c r="CO1661">
        <v>233</v>
      </c>
      <c r="DF1661">
        <v>200</v>
      </c>
      <c r="DG1661">
        <v>712</v>
      </c>
      <c r="DH1661">
        <v>1701</v>
      </c>
      <c r="DI1661">
        <v>670</v>
      </c>
      <c r="DJ1661">
        <v>155</v>
      </c>
      <c r="DK1661">
        <v>188</v>
      </c>
      <c r="DL1661">
        <v>114</v>
      </c>
      <c r="DM1661"/>
      <c r="DN1661"/>
      <c r="DO1661"/>
      <c r="DP1661"/>
      <c r="DQ1661"/>
      <c r="DR1661"/>
      <c r="DS1661">
        <v>33</v>
      </c>
    </row>
    <row r="1662" spans="1:123">
      <c r="A1662" t="s">
        <v>7212</v>
      </c>
      <c r="B1662" t="s">
        <v>17495</v>
      </c>
      <c r="C1662" t="s">
        <v>352</v>
      </c>
      <c r="D1662" t="s">
        <v>4601</v>
      </c>
      <c r="E1662" t="s">
        <v>4745</v>
      </c>
      <c r="F1662" s="15" t="str">
        <f>INDEX($I$1:$DS$1,(MATCH(MAX(I1662:DS1662),I1662:DS1662,0)))</f>
        <v>Pashtuns</v>
      </c>
      <c r="G1662" s="15">
        <f>MAX(I1662:DS1662)/H1662</f>
        <v>0.95927228647510032</v>
      </c>
      <c r="H1662">
        <v>100644</v>
      </c>
      <c r="P1662"/>
      <c r="Q1662">
        <v>96545</v>
      </c>
      <c r="R1662"/>
      <c r="CO1662">
        <v>126</v>
      </c>
      <c r="DF1662">
        <v>74</v>
      </c>
      <c r="DG1662">
        <v>503</v>
      </c>
      <c r="DH1662">
        <v>2655</v>
      </c>
      <c r="DI1662">
        <v>105</v>
      </c>
      <c r="DJ1662">
        <v>66</v>
      </c>
      <c r="DK1662">
        <v>111</v>
      </c>
      <c r="DL1662">
        <v>152</v>
      </c>
      <c r="DM1662"/>
      <c r="DN1662"/>
      <c r="DO1662"/>
      <c r="DP1662"/>
      <c r="DQ1662"/>
      <c r="DR1662"/>
      <c r="DS1662">
        <v>307</v>
      </c>
    </row>
    <row r="1663" spans="1:123">
      <c r="A1663" t="s">
        <v>7214</v>
      </c>
      <c r="B1663" t="s">
        <v>17496</v>
      </c>
      <c r="C1663" t="s">
        <v>352</v>
      </c>
      <c r="D1663" t="s">
        <v>4601</v>
      </c>
      <c r="E1663" t="s">
        <v>4663</v>
      </c>
      <c r="F1663" s="15" t="str">
        <f>INDEX($I$1:$DS$1,(MATCH(MAX(I1663:DS1663),I1663:DS1663,0)))</f>
        <v>Pashtuns</v>
      </c>
      <c r="G1663" s="15">
        <f>MAX(I1663:DS1663)/H1663</f>
        <v>0.97895542376123967</v>
      </c>
      <c r="H1663">
        <v>15681</v>
      </c>
      <c r="P1663"/>
      <c r="Q1663">
        <v>15351</v>
      </c>
      <c r="R1663"/>
      <c r="CO1663">
        <v>24</v>
      </c>
      <c r="DF1663">
        <v>52</v>
      </c>
      <c r="DG1663">
        <v>71</v>
      </c>
      <c r="DH1663">
        <v>115</v>
      </c>
      <c r="DI1663">
        <v>22</v>
      </c>
      <c r="DJ1663">
        <v>8</v>
      </c>
      <c r="DK1663">
        <v>25</v>
      </c>
      <c r="DL1663">
        <v>7</v>
      </c>
      <c r="DM1663"/>
      <c r="DN1663"/>
      <c r="DO1663"/>
      <c r="DP1663"/>
      <c r="DQ1663"/>
      <c r="DR1663"/>
      <c r="DS1663">
        <v>6</v>
      </c>
    </row>
    <row r="1664" spans="1:123">
      <c r="A1664" t="s">
        <v>7216</v>
      </c>
      <c r="B1664" t="s">
        <v>17497</v>
      </c>
      <c r="C1664" t="s">
        <v>352</v>
      </c>
      <c r="D1664" t="s">
        <v>4601</v>
      </c>
      <c r="E1664" t="s">
        <v>4617</v>
      </c>
      <c r="F1664" s="15" t="str">
        <f>INDEX($I$1:$DS$1,(MATCH(MAX(I1664:DS1664),I1664:DS1664,0)))</f>
        <v>Pashtuns</v>
      </c>
      <c r="G1664" s="15">
        <f>MAX(I1664:DS1664)/H1664</f>
        <v>0.9924153728684143</v>
      </c>
      <c r="H1664">
        <v>39290</v>
      </c>
      <c r="P1664"/>
      <c r="Q1664">
        <v>38992</v>
      </c>
      <c r="R1664"/>
      <c r="CO1664">
        <v>6</v>
      </c>
      <c r="DF1664">
        <v>33</v>
      </c>
      <c r="DG1664">
        <v>53</v>
      </c>
      <c r="DH1664">
        <v>54</v>
      </c>
      <c r="DI1664">
        <v>24</v>
      </c>
      <c r="DJ1664">
        <v>13</v>
      </c>
      <c r="DK1664">
        <v>9</v>
      </c>
      <c r="DL1664">
        <v>4</v>
      </c>
      <c r="DM1664"/>
      <c r="DN1664"/>
      <c r="DO1664"/>
      <c r="DP1664"/>
      <c r="DQ1664"/>
      <c r="DR1664"/>
      <c r="DS1664">
        <v>102</v>
      </c>
    </row>
    <row r="1665" spans="1:123">
      <c r="A1665" t="s">
        <v>7218</v>
      </c>
      <c r="B1665" t="s">
        <v>17498</v>
      </c>
      <c r="C1665" t="s">
        <v>352</v>
      </c>
      <c r="D1665" t="s">
        <v>4601</v>
      </c>
      <c r="E1665" t="s">
        <v>4600</v>
      </c>
      <c r="F1665" s="15" t="str">
        <f>INDEX($I$1:$DS$1,(MATCH(MAX(I1665:DS1665),I1665:DS1665,0)))</f>
        <v>Pashtuns</v>
      </c>
      <c r="G1665" s="15">
        <f>MAX(I1665:DS1665)/H1665</f>
        <v>0.96638582660111327</v>
      </c>
      <c r="H1665">
        <v>46171</v>
      </c>
      <c r="P1665"/>
      <c r="Q1665">
        <v>44619</v>
      </c>
      <c r="R1665"/>
      <c r="CO1665">
        <v>46</v>
      </c>
      <c r="DF1665">
        <v>124</v>
      </c>
      <c r="DG1665">
        <v>295</v>
      </c>
      <c r="DH1665">
        <v>551</v>
      </c>
      <c r="DI1665">
        <v>49</v>
      </c>
      <c r="DJ1665">
        <v>224</v>
      </c>
      <c r="DK1665">
        <v>48</v>
      </c>
      <c r="DL1665">
        <v>23</v>
      </c>
      <c r="DM1665"/>
      <c r="DN1665"/>
      <c r="DO1665"/>
      <c r="DP1665"/>
      <c r="DQ1665"/>
      <c r="DR1665"/>
      <c r="DS1665">
        <v>192</v>
      </c>
    </row>
    <row r="1666" spans="1:123">
      <c r="A1666" t="s">
        <v>7220</v>
      </c>
      <c r="B1666" t="s">
        <v>17499</v>
      </c>
      <c r="C1666" t="s">
        <v>352</v>
      </c>
      <c r="D1666" t="s">
        <v>7222</v>
      </c>
      <c r="E1666" t="s">
        <v>4708</v>
      </c>
      <c r="F1666" s="15" t="str">
        <f>INDEX($I$1:$DS$1,(MATCH(MAX(I1666:DS1666),I1666:DS1666,0)))</f>
        <v>Pashtuns</v>
      </c>
      <c r="G1666" s="15">
        <f>MAX(I1666:DS1666)/H1666</f>
        <v>0.91552487162599683</v>
      </c>
      <c r="H1666">
        <v>1082579</v>
      </c>
      <c r="P1666"/>
      <c r="Q1666">
        <v>991128</v>
      </c>
      <c r="R1666"/>
      <c r="CO1666">
        <v>598</v>
      </c>
      <c r="DF1666">
        <v>1356</v>
      </c>
      <c r="DG1666">
        <v>15348</v>
      </c>
      <c r="DH1666">
        <v>30277</v>
      </c>
      <c r="DI1666">
        <v>2654</v>
      </c>
      <c r="DJ1666">
        <v>1180</v>
      </c>
      <c r="DK1666">
        <v>1880</v>
      </c>
      <c r="DL1666">
        <v>33474</v>
      </c>
      <c r="DM1666"/>
      <c r="DN1666"/>
      <c r="DO1666"/>
      <c r="DP1666"/>
      <c r="DQ1666"/>
      <c r="DR1666"/>
      <c r="DS1666">
        <v>4684</v>
      </c>
    </row>
    <row r="1667" spans="1:123">
      <c r="A1667" t="s">
        <v>7223</v>
      </c>
      <c r="B1667" t="s">
        <v>17500</v>
      </c>
      <c r="C1667" t="s">
        <v>352</v>
      </c>
      <c r="D1667" t="s">
        <v>7222</v>
      </c>
      <c r="E1667" t="s">
        <v>4700</v>
      </c>
      <c r="F1667" s="15" t="str">
        <f>INDEX($I$1:$DS$1,(MATCH(MAX(I1667:DS1667),I1667:DS1667,0)))</f>
        <v>Pashtuns</v>
      </c>
      <c r="G1667" s="15">
        <f>MAX(I1667:DS1667)/H1667</f>
        <v>0.95959545272070368</v>
      </c>
      <c r="H1667">
        <v>438416</v>
      </c>
      <c r="P1667"/>
      <c r="Q1667">
        <v>420702</v>
      </c>
      <c r="R1667"/>
      <c r="CO1667">
        <v>96</v>
      </c>
      <c r="DF1667">
        <v>508</v>
      </c>
      <c r="DG1667">
        <v>2101</v>
      </c>
      <c r="DH1667">
        <v>734</v>
      </c>
      <c r="DI1667">
        <v>176</v>
      </c>
      <c r="DJ1667">
        <v>167</v>
      </c>
      <c r="DK1667">
        <v>427</v>
      </c>
      <c r="DL1667">
        <v>13106</v>
      </c>
      <c r="DM1667"/>
      <c r="DN1667"/>
      <c r="DO1667"/>
      <c r="DP1667"/>
      <c r="DQ1667"/>
      <c r="DR1667"/>
      <c r="DS1667">
        <v>399</v>
      </c>
    </row>
    <row r="1668" spans="1:123">
      <c r="A1668" t="s">
        <v>6941</v>
      </c>
      <c r="B1668" t="s">
        <v>17501</v>
      </c>
      <c r="C1668" t="s">
        <v>352</v>
      </c>
      <c r="D1668" t="s">
        <v>6943</v>
      </c>
      <c r="E1668" t="s">
        <v>4706</v>
      </c>
      <c r="F1668" s="15" t="str">
        <f>INDEX($I$1:$DS$1,(MATCH(MAX(I1668:DS1668),I1668:DS1668,0)))</f>
        <v>Brahvi</v>
      </c>
      <c r="G1668" s="15">
        <f>MAX(I1668:DS1668)/H1668</f>
        <v>0.60125623788048976</v>
      </c>
      <c r="H1668">
        <v>178947</v>
      </c>
      <c r="P1668"/>
      <c r="Q1668">
        <v>11156</v>
      </c>
      <c r="R1668"/>
      <c r="CO1668">
        <v>57997</v>
      </c>
      <c r="DF1668">
        <v>107593</v>
      </c>
      <c r="DG1668">
        <v>551</v>
      </c>
      <c r="DH1668">
        <v>300</v>
      </c>
      <c r="DI1668">
        <v>267</v>
      </c>
      <c r="DJ1668">
        <v>24</v>
      </c>
      <c r="DK1668">
        <v>995</v>
      </c>
      <c r="DL1668">
        <v>31</v>
      </c>
      <c r="DM1668"/>
      <c r="DN1668"/>
      <c r="DO1668"/>
      <c r="DP1668"/>
      <c r="DQ1668"/>
      <c r="DR1668"/>
      <c r="DS1668">
        <v>33</v>
      </c>
    </row>
    <row r="1669" spans="1:123">
      <c r="A1669" t="s">
        <v>7504</v>
      </c>
      <c r="B1669" t="s">
        <v>17502</v>
      </c>
      <c r="C1669" t="s">
        <v>352</v>
      </c>
      <c r="D1669" t="s">
        <v>7506</v>
      </c>
      <c r="E1669" t="s">
        <v>4961</v>
      </c>
      <c r="F1669" s="15" t="str">
        <f>INDEX($I$1:$DS$1,(MATCH(MAX(I1669:DS1669),I1669:DS1669,0)))</f>
        <v>Punjabi</v>
      </c>
      <c r="G1669" s="15">
        <f>MAX(I1669:DS1669)/H1669</f>
        <v>0.96104914648727813</v>
      </c>
      <c r="H1669">
        <v>1375785</v>
      </c>
      <c r="P1669"/>
      <c r="Q1669">
        <v>5954</v>
      </c>
      <c r="R1669"/>
      <c r="CO1669">
        <v>1111</v>
      </c>
      <c r="DF1669">
        <v>76</v>
      </c>
      <c r="DG1669">
        <v>36391</v>
      </c>
      <c r="DH1669">
        <v>1322197</v>
      </c>
      <c r="DI1669">
        <v>1697</v>
      </c>
      <c r="DJ1669">
        <v>387</v>
      </c>
      <c r="DK1669">
        <v>2632</v>
      </c>
      <c r="DL1669">
        <v>469</v>
      </c>
      <c r="DM1669"/>
      <c r="DN1669"/>
      <c r="DO1669"/>
      <c r="DP1669"/>
      <c r="DQ1669"/>
      <c r="DR1669"/>
      <c r="DS1669">
        <v>4871</v>
      </c>
    </row>
    <row r="1670" spans="1:123">
      <c r="A1670" t="s">
        <v>7508</v>
      </c>
      <c r="B1670" t="s">
        <v>17503</v>
      </c>
      <c r="C1670" t="s">
        <v>352</v>
      </c>
      <c r="D1670" t="s">
        <v>7506</v>
      </c>
      <c r="E1670" t="s">
        <v>4704</v>
      </c>
      <c r="F1670" s="15" t="str">
        <f>INDEX($I$1:$DS$1,(MATCH(MAX(I1670:DS1670),I1670:DS1670,0)))</f>
        <v>Punjabi</v>
      </c>
      <c r="G1670" s="15">
        <f>MAX(I1670:DS1670)/H1670</f>
        <v>0.96104927469433876</v>
      </c>
      <c r="H1670">
        <v>1206319</v>
      </c>
      <c r="P1670"/>
      <c r="Q1670">
        <v>5221</v>
      </c>
      <c r="R1670"/>
      <c r="CO1670">
        <v>974</v>
      </c>
      <c r="DF1670">
        <v>67</v>
      </c>
      <c r="DG1670">
        <v>31909</v>
      </c>
      <c r="DH1670">
        <v>1159332</v>
      </c>
      <c r="DI1670">
        <v>1488</v>
      </c>
      <c r="DJ1670">
        <v>340</v>
      </c>
      <c r="DK1670">
        <v>2308</v>
      </c>
      <c r="DL1670">
        <v>411</v>
      </c>
      <c r="DM1670"/>
      <c r="DN1670"/>
      <c r="DO1670"/>
      <c r="DP1670"/>
      <c r="DQ1670"/>
      <c r="DR1670"/>
      <c r="DS1670">
        <v>4269</v>
      </c>
    </row>
    <row r="1671" spans="1:123">
      <c r="A1671" t="s">
        <v>7509</v>
      </c>
      <c r="B1671" t="s">
        <v>17504</v>
      </c>
      <c r="C1671" t="s">
        <v>352</v>
      </c>
      <c r="D1671" t="s">
        <v>7506</v>
      </c>
      <c r="E1671" t="s">
        <v>4662</v>
      </c>
      <c r="F1671" s="15" t="str">
        <f>INDEX($I$1:$DS$1,(MATCH(MAX(I1671:DS1671),I1671:DS1671,0)))</f>
        <v>Punjabi</v>
      </c>
      <c r="G1671" s="15">
        <f>MAX(I1671:DS1671)/H1671</f>
        <v>0.96105048373524704</v>
      </c>
      <c r="H1671">
        <v>458722</v>
      </c>
      <c r="P1671"/>
      <c r="Q1671">
        <v>1985</v>
      </c>
      <c r="R1671"/>
      <c r="CO1671">
        <v>370</v>
      </c>
      <c r="DF1671">
        <v>25</v>
      </c>
      <c r="DG1671">
        <v>12134</v>
      </c>
      <c r="DH1671">
        <v>440855</v>
      </c>
      <c r="DI1671">
        <v>566</v>
      </c>
      <c r="DJ1671">
        <v>129</v>
      </c>
      <c r="DK1671">
        <v>877</v>
      </c>
      <c r="DL1671">
        <v>157</v>
      </c>
      <c r="DM1671"/>
      <c r="DN1671"/>
      <c r="DO1671"/>
      <c r="DP1671"/>
      <c r="DQ1671"/>
      <c r="DR1671"/>
      <c r="DS1671">
        <v>1624</v>
      </c>
    </row>
    <row r="1672" spans="1:123">
      <c r="A1672" t="s">
        <v>7050</v>
      </c>
      <c r="B1672" t="s">
        <v>17505</v>
      </c>
      <c r="C1672" t="s">
        <v>352</v>
      </c>
      <c r="D1672" t="s">
        <v>4546</v>
      </c>
      <c r="E1672" t="s">
        <v>4993</v>
      </c>
      <c r="F1672" s="15" t="str">
        <f>INDEX($I$1:$DS$1,(MATCH(MAX(I1672:DS1672),I1672:DS1672,0)))</f>
        <v>Pashtuns</v>
      </c>
      <c r="G1672" s="15">
        <f>MAX(I1672:DS1672)/H1672</f>
        <v>0.99795373063654202</v>
      </c>
      <c r="H1672">
        <v>59132</v>
      </c>
      <c r="P1672"/>
      <c r="Q1672">
        <v>59011</v>
      </c>
      <c r="R1672"/>
      <c r="CO1672">
        <v>1</v>
      </c>
      <c r="DF1672">
        <v>15</v>
      </c>
      <c r="DG1672">
        <v>77</v>
      </c>
      <c r="DH1672">
        <v>3</v>
      </c>
      <c r="DI1672">
        <v>5</v>
      </c>
      <c r="DJ1672">
        <v>7</v>
      </c>
      <c r="DK1672">
        <v>2</v>
      </c>
      <c r="DL1672">
        <v>1</v>
      </c>
      <c r="DM1672"/>
      <c r="DN1672"/>
      <c r="DO1672"/>
      <c r="DP1672"/>
      <c r="DQ1672"/>
      <c r="DR1672"/>
      <c r="DS1672">
        <v>10</v>
      </c>
    </row>
    <row r="1673" spans="1:123">
      <c r="A1673" t="s">
        <v>7053</v>
      </c>
      <c r="B1673" t="s">
        <v>17506</v>
      </c>
      <c r="C1673" t="s">
        <v>352</v>
      </c>
      <c r="D1673" t="s">
        <v>4546</v>
      </c>
      <c r="E1673" t="s">
        <v>4887</v>
      </c>
      <c r="F1673" s="15" t="str">
        <f>INDEX($I$1:$DS$1,(MATCH(MAX(I1673:DS1673),I1673:DS1673,0)))</f>
        <v>Pashtuns</v>
      </c>
      <c r="G1673" s="15">
        <f>MAX(I1673:DS1673)/H1673</f>
        <v>0.98556107332137044</v>
      </c>
      <c r="H1673">
        <v>23963</v>
      </c>
      <c r="P1673"/>
      <c r="Q1673">
        <v>23617</v>
      </c>
      <c r="R1673"/>
      <c r="CO1673">
        <v>3</v>
      </c>
      <c r="DF1673">
        <v>11</v>
      </c>
      <c r="DG1673">
        <v>115</v>
      </c>
      <c r="DH1673">
        <v>74</v>
      </c>
      <c r="DI1673">
        <v>20</v>
      </c>
      <c r="DJ1673">
        <v>26</v>
      </c>
      <c r="DK1673">
        <v>8</v>
      </c>
      <c r="DL1673">
        <v>80</v>
      </c>
      <c r="DM1673"/>
      <c r="DN1673"/>
      <c r="DO1673"/>
      <c r="DP1673"/>
      <c r="DQ1673"/>
      <c r="DR1673"/>
      <c r="DS1673">
        <v>9</v>
      </c>
    </row>
    <row r="1674" spans="1:123">
      <c r="A1674" t="s">
        <v>7055</v>
      </c>
      <c r="B1674" t="s">
        <v>17507</v>
      </c>
      <c r="C1674" t="s">
        <v>352</v>
      </c>
      <c r="D1674" t="s">
        <v>4546</v>
      </c>
      <c r="E1674" t="s">
        <v>4776</v>
      </c>
      <c r="F1674" s="15" t="str">
        <f>INDEX($I$1:$DS$1,(MATCH(MAX(I1674:DS1674),I1674:DS1674,0)))</f>
        <v>Pashtuns</v>
      </c>
      <c r="G1674" s="15">
        <f>MAX(I1674:DS1674)/H1674</f>
        <v>0.9964592864530436</v>
      </c>
      <c r="H1674">
        <v>107323</v>
      </c>
      <c r="P1674"/>
      <c r="Q1674">
        <v>106943</v>
      </c>
      <c r="R1674"/>
      <c r="CO1674">
        <v>8</v>
      </c>
      <c r="DF1674">
        <v>36</v>
      </c>
      <c r="DG1674">
        <v>189</v>
      </c>
      <c r="DH1674">
        <v>69</v>
      </c>
      <c r="DI1674">
        <v>8</v>
      </c>
      <c r="DJ1674">
        <v>17</v>
      </c>
      <c r="DK1674">
        <v>7</v>
      </c>
      <c r="DL1674">
        <v>38</v>
      </c>
      <c r="DM1674"/>
      <c r="DN1674"/>
      <c r="DO1674"/>
      <c r="DP1674"/>
      <c r="DQ1674"/>
      <c r="DR1674"/>
      <c r="DS1674">
        <v>8</v>
      </c>
    </row>
    <row r="1675" spans="1:123">
      <c r="A1675" t="s">
        <v>7057</v>
      </c>
      <c r="B1675" t="s">
        <v>17508</v>
      </c>
      <c r="C1675" t="s">
        <v>352</v>
      </c>
      <c r="D1675" t="s">
        <v>4546</v>
      </c>
      <c r="E1675" t="s">
        <v>4545</v>
      </c>
      <c r="F1675" s="15" t="str">
        <f>INDEX($I$1:$DS$1,(MATCH(MAX(I1675:DS1675),I1675:DS1675,0)))</f>
        <v>Pashtuns</v>
      </c>
      <c r="G1675" s="15">
        <f>MAX(I1675:DS1675)/H1675</f>
        <v>0.99699459967128434</v>
      </c>
      <c r="H1675">
        <v>63885</v>
      </c>
      <c r="P1675"/>
      <c r="Q1675">
        <v>63693</v>
      </c>
      <c r="R1675"/>
      <c r="CO1675">
        <v>11</v>
      </c>
      <c r="DF1675">
        <v>16</v>
      </c>
      <c r="DG1675">
        <v>129</v>
      </c>
      <c r="DH1675">
        <v>10</v>
      </c>
      <c r="DI1675">
        <v>6</v>
      </c>
      <c r="DJ1675">
        <v>13</v>
      </c>
      <c r="DK1675">
        <v>5</v>
      </c>
      <c r="DL1675">
        <v>0</v>
      </c>
      <c r="DM1675"/>
      <c r="DN1675"/>
      <c r="DO1675"/>
      <c r="DP1675"/>
      <c r="DQ1675"/>
      <c r="DR1675"/>
      <c r="DS1675">
        <v>2</v>
      </c>
    </row>
    <row r="1676" spans="1:123">
      <c r="A1676" t="s">
        <v>7511</v>
      </c>
      <c r="B1676" t="s">
        <v>17509</v>
      </c>
      <c r="C1676" t="s">
        <v>352</v>
      </c>
      <c r="D1676" t="s">
        <v>7513</v>
      </c>
      <c r="E1676" t="s">
        <v>5034</v>
      </c>
      <c r="F1676" s="15" t="str">
        <f>INDEX($I$1:$DS$1,(MATCH(MAX(I1676:DS1676),I1676:DS1676,0)))</f>
        <v>Punjabi</v>
      </c>
      <c r="G1676" s="15">
        <f>MAX(I1676:DS1676)/H1676</f>
        <v>0.98193511565104807</v>
      </c>
      <c r="H1676">
        <v>855029</v>
      </c>
      <c r="P1676"/>
      <c r="Q1676">
        <v>3084</v>
      </c>
      <c r="R1676"/>
      <c r="CO1676">
        <v>66</v>
      </c>
      <c r="DF1676">
        <v>9</v>
      </c>
      <c r="DG1676">
        <v>11041</v>
      </c>
      <c r="DH1676">
        <v>839583</v>
      </c>
      <c r="DI1676">
        <v>98</v>
      </c>
      <c r="DJ1676">
        <v>11</v>
      </c>
      <c r="DK1676">
        <v>803</v>
      </c>
      <c r="DL1676">
        <v>26</v>
      </c>
      <c r="DM1676"/>
      <c r="DN1676"/>
      <c r="DO1676"/>
      <c r="DP1676"/>
      <c r="DQ1676"/>
      <c r="DR1676"/>
      <c r="DS1676">
        <v>308</v>
      </c>
    </row>
    <row r="1677" spans="1:123">
      <c r="A1677" t="s">
        <v>7515</v>
      </c>
      <c r="B1677" t="s">
        <v>17510</v>
      </c>
      <c r="C1677" t="s">
        <v>352</v>
      </c>
      <c r="D1677" t="s">
        <v>7513</v>
      </c>
      <c r="E1677" t="s">
        <v>4698</v>
      </c>
      <c r="F1677" s="15" t="str">
        <f>INDEX($I$1:$DS$1,(MATCH(MAX(I1677:DS1677),I1677:DS1677,0)))</f>
        <v>Punjabi</v>
      </c>
      <c r="G1677" s="15">
        <f>MAX(I1677:DS1677)/H1677</f>
        <v>0.95832641181016487</v>
      </c>
      <c r="H1677">
        <v>969199</v>
      </c>
      <c r="P1677"/>
      <c r="Q1677">
        <v>3636</v>
      </c>
      <c r="R1677"/>
      <c r="CO1677">
        <v>36</v>
      </c>
      <c r="DF1677">
        <v>20</v>
      </c>
      <c r="DG1677">
        <v>35193</v>
      </c>
      <c r="DH1677">
        <v>928809</v>
      </c>
      <c r="DI1677">
        <v>107</v>
      </c>
      <c r="DJ1677">
        <v>21</v>
      </c>
      <c r="DK1677">
        <v>1009</v>
      </c>
      <c r="DL1677">
        <v>12</v>
      </c>
      <c r="DM1677"/>
      <c r="DN1677"/>
      <c r="DO1677"/>
      <c r="DP1677"/>
      <c r="DQ1677"/>
      <c r="DR1677"/>
      <c r="DS1677">
        <v>356</v>
      </c>
    </row>
    <row r="1678" spans="1:123">
      <c r="A1678" t="s">
        <v>6945</v>
      </c>
      <c r="B1678" t="s">
        <v>17511</v>
      </c>
      <c r="C1678" t="s">
        <v>352</v>
      </c>
      <c r="D1678" t="s">
        <v>6947</v>
      </c>
      <c r="E1678" t="s">
        <v>4923</v>
      </c>
      <c r="F1678" s="15" t="str">
        <f>INDEX($I$1:$DS$1,(MATCH(MAX(I1678:DS1678),I1678:DS1678,0)))</f>
        <v>Balochis</v>
      </c>
      <c r="G1678" s="15">
        <f>MAX(I1678:DS1678)/H1678</f>
        <v>0.9755496816051904</v>
      </c>
      <c r="H1678">
        <v>16646</v>
      </c>
      <c r="P1678"/>
      <c r="Q1678">
        <v>5</v>
      </c>
      <c r="R1678"/>
      <c r="CO1678">
        <v>16239</v>
      </c>
      <c r="DF1678">
        <v>212</v>
      </c>
      <c r="DG1678">
        <v>57</v>
      </c>
      <c r="DH1678">
        <v>7</v>
      </c>
      <c r="DI1678">
        <v>81</v>
      </c>
      <c r="DJ1678">
        <v>17</v>
      </c>
      <c r="DK1678">
        <v>17</v>
      </c>
      <c r="DL1678">
        <v>7</v>
      </c>
      <c r="DM1678"/>
      <c r="DN1678"/>
      <c r="DO1678"/>
      <c r="DP1678"/>
      <c r="DQ1678"/>
      <c r="DR1678"/>
      <c r="DS1678">
        <v>4</v>
      </c>
    </row>
    <row r="1679" spans="1:123">
      <c r="A1679" t="s">
        <v>6949</v>
      </c>
      <c r="B1679" t="s">
        <v>17512</v>
      </c>
      <c r="C1679" t="s">
        <v>352</v>
      </c>
      <c r="D1679" t="s">
        <v>6947</v>
      </c>
      <c r="E1679" t="s">
        <v>4919</v>
      </c>
      <c r="F1679" s="15" t="str">
        <f>INDEX($I$1:$DS$1,(MATCH(MAX(I1679:DS1679),I1679:DS1679,0)))</f>
        <v>Balochis</v>
      </c>
      <c r="G1679" s="15">
        <f>MAX(I1679:DS1679)/H1679</f>
        <v>0.98340376018127262</v>
      </c>
      <c r="H1679">
        <v>16329</v>
      </c>
      <c r="P1679"/>
      <c r="Q1679">
        <v>5</v>
      </c>
      <c r="R1679"/>
      <c r="CO1679">
        <v>16058</v>
      </c>
      <c r="DF1679">
        <v>121</v>
      </c>
      <c r="DG1679">
        <v>9</v>
      </c>
      <c r="DH1679">
        <v>0</v>
      </c>
      <c r="DI1679">
        <v>44</v>
      </c>
      <c r="DJ1679">
        <v>85</v>
      </c>
      <c r="DK1679">
        <v>0</v>
      </c>
      <c r="DL1679">
        <v>3</v>
      </c>
      <c r="DM1679"/>
      <c r="DN1679"/>
      <c r="DO1679"/>
      <c r="DP1679"/>
      <c r="DQ1679"/>
      <c r="DR1679"/>
      <c r="DS1679">
        <v>4</v>
      </c>
    </row>
    <row r="1680" spans="1:123">
      <c r="A1680" t="s">
        <v>6951</v>
      </c>
      <c r="B1680" t="s">
        <v>17513</v>
      </c>
      <c r="C1680" t="s">
        <v>352</v>
      </c>
      <c r="D1680" t="s">
        <v>6947</v>
      </c>
      <c r="E1680" t="s">
        <v>4695</v>
      </c>
      <c r="F1680" s="15" t="str">
        <f>INDEX($I$1:$DS$1,(MATCH(MAX(I1680:DS1680),I1680:DS1680,0)))</f>
        <v>Balochis</v>
      </c>
      <c r="G1680" s="15">
        <f>MAX(I1680:DS1680)/H1680</f>
        <v>0.97427487720083494</v>
      </c>
      <c r="H1680">
        <v>259163</v>
      </c>
      <c r="P1680"/>
      <c r="Q1680">
        <v>490</v>
      </c>
      <c r="R1680"/>
      <c r="CO1680">
        <v>252496</v>
      </c>
      <c r="DF1680">
        <v>1287</v>
      </c>
      <c r="DG1680">
        <v>1904</v>
      </c>
      <c r="DH1680">
        <v>189</v>
      </c>
      <c r="DI1680">
        <v>1609</v>
      </c>
      <c r="DJ1680">
        <v>412</v>
      </c>
      <c r="DK1680">
        <v>351</v>
      </c>
      <c r="DL1680">
        <v>343</v>
      </c>
      <c r="DM1680"/>
      <c r="DN1680"/>
      <c r="DO1680"/>
      <c r="DP1680"/>
      <c r="DQ1680"/>
      <c r="DR1680"/>
      <c r="DS1680">
        <v>82</v>
      </c>
    </row>
    <row r="1681" spans="1:123">
      <c r="A1681" t="s">
        <v>6952</v>
      </c>
      <c r="B1681" t="s">
        <v>17514</v>
      </c>
      <c r="C1681" t="s">
        <v>352</v>
      </c>
      <c r="D1681" t="s">
        <v>6947</v>
      </c>
      <c r="E1681" t="s">
        <v>4692</v>
      </c>
      <c r="F1681" s="15" t="str">
        <f>INDEX($I$1:$DS$1,(MATCH(MAX(I1681:DS1681),I1681:DS1681,0)))</f>
        <v>Balochis</v>
      </c>
      <c r="G1681" s="15">
        <f>MAX(I1681:DS1681)/H1681</f>
        <v>0.97811759638164975</v>
      </c>
      <c r="H1681">
        <v>23215</v>
      </c>
      <c r="P1681"/>
      <c r="Q1681">
        <v>35</v>
      </c>
      <c r="R1681"/>
      <c r="CO1681">
        <v>22707</v>
      </c>
      <c r="DF1681">
        <v>104</v>
      </c>
      <c r="DG1681">
        <v>89</v>
      </c>
      <c r="DH1681">
        <v>2</v>
      </c>
      <c r="DI1681">
        <v>198</v>
      </c>
      <c r="DJ1681">
        <v>33</v>
      </c>
      <c r="DK1681">
        <v>20</v>
      </c>
      <c r="DL1681">
        <v>26</v>
      </c>
      <c r="DM1681"/>
      <c r="DN1681"/>
      <c r="DO1681"/>
      <c r="DP1681"/>
      <c r="DQ1681"/>
      <c r="DR1681"/>
      <c r="DS1681">
        <v>1</v>
      </c>
    </row>
    <row r="1682" spans="1:123">
      <c r="A1682" t="s">
        <v>7225</v>
      </c>
      <c r="B1682" t="s">
        <v>17515</v>
      </c>
      <c r="C1682" t="s">
        <v>352</v>
      </c>
      <c r="D1682" t="s">
        <v>7226</v>
      </c>
      <c r="E1682" t="s">
        <v>4687</v>
      </c>
      <c r="F1682" s="15" t="str">
        <f>INDEX($I$1:$DS$1,(MATCH(MAX(I1682:DS1682),I1682:DS1682,0)))</f>
        <v>Pashtuns</v>
      </c>
      <c r="G1682" s="15">
        <f>MAX(I1682:DS1682)/H1682</f>
        <v>0.90174629815630769</v>
      </c>
      <c r="H1682">
        <v>4267198</v>
      </c>
      <c r="P1682"/>
      <c r="Q1682">
        <v>3847930</v>
      </c>
      <c r="R1682"/>
      <c r="CO1682">
        <v>3706</v>
      </c>
      <c r="DF1682">
        <v>8851</v>
      </c>
      <c r="DG1682">
        <v>83637</v>
      </c>
      <c r="DH1682">
        <v>46150</v>
      </c>
      <c r="DI1682">
        <v>4463</v>
      </c>
      <c r="DJ1682">
        <v>3625</v>
      </c>
      <c r="DK1682">
        <v>7630</v>
      </c>
      <c r="DL1682">
        <v>227433</v>
      </c>
      <c r="DM1682"/>
      <c r="DN1682"/>
      <c r="DO1682"/>
      <c r="DP1682"/>
      <c r="DQ1682"/>
      <c r="DR1682"/>
      <c r="DS1682">
        <v>33773</v>
      </c>
    </row>
    <row r="1683" spans="1:123">
      <c r="A1683" t="s">
        <v>6954</v>
      </c>
      <c r="B1683" t="s">
        <v>17516</v>
      </c>
      <c r="C1683" t="s">
        <v>352</v>
      </c>
      <c r="D1683" t="s">
        <v>6956</v>
      </c>
      <c r="E1683" t="s">
        <v>5010</v>
      </c>
      <c r="F1683" s="15" t="str">
        <f>INDEX($I$1:$DS$1,(MATCH(MAX(I1683:DS1683),I1683:DS1683,0)))</f>
        <v>Pashtuns</v>
      </c>
      <c r="G1683" s="15">
        <f>MAX(I1683:DS1683)/H1683</f>
        <v>0.99283524941260648</v>
      </c>
      <c r="H1683">
        <v>103423</v>
      </c>
      <c r="P1683"/>
      <c r="Q1683">
        <v>102682</v>
      </c>
      <c r="R1683"/>
      <c r="CO1683">
        <v>82</v>
      </c>
      <c r="DF1683">
        <v>81</v>
      </c>
      <c r="DG1683">
        <v>329</v>
      </c>
      <c r="DH1683">
        <v>16</v>
      </c>
      <c r="DI1683">
        <v>35</v>
      </c>
      <c r="DJ1683">
        <v>26</v>
      </c>
      <c r="DK1683">
        <v>154</v>
      </c>
      <c r="DL1683">
        <v>3</v>
      </c>
      <c r="DM1683"/>
      <c r="DN1683"/>
      <c r="DO1683"/>
      <c r="DP1683"/>
      <c r="DQ1683"/>
      <c r="DR1683"/>
      <c r="DS1683">
        <v>15</v>
      </c>
    </row>
    <row r="1684" spans="1:123">
      <c r="A1684" t="s">
        <v>6958</v>
      </c>
      <c r="B1684" t="s">
        <v>17517</v>
      </c>
      <c r="C1684" t="s">
        <v>352</v>
      </c>
      <c r="D1684" t="s">
        <v>6956</v>
      </c>
      <c r="E1684" t="s">
        <v>4893</v>
      </c>
      <c r="F1684" s="15" t="str">
        <f>INDEX($I$1:$DS$1,(MATCH(MAX(I1684:DS1684),I1684:DS1684,0)))</f>
        <v>Pashtuns</v>
      </c>
      <c r="G1684" s="15">
        <f>MAX(I1684:DS1684)/H1684</f>
        <v>0.9938532346217317</v>
      </c>
      <c r="H1684">
        <v>132102</v>
      </c>
      <c r="P1684"/>
      <c r="Q1684">
        <v>131290</v>
      </c>
      <c r="R1684"/>
      <c r="CO1684">
        <v>58</v>
      </c>
      <c r="DF1684">
        <v>99</v>
      </c>
      <c r="DG1684">
        <v>454</v>
      </c>
      <c r="DH1684">
        <v>25</v>
      </c>
      <c r="DI1684">
        <v>25</v>
      </c>
      <c r="DJ1684">
        <v>103</v>
      </c>
      <c r="DK1684">
        <v>28</v>
      </c>
      <c r="DL1684">
        <v>0</v>
      </c>
      <c r="DM1684"/>
      <c r="DN1684"/>
      <c r="DO1684"/>
      <c r="DP1684"/>
      <c r="DQ1684"/>
      <c r="DR1684"/>
      <c r="DS1684">
        <v>20</v>
      </c>
    </row>
    <row r="1685" spans="1:123">
      <c r="A1685" t="s">
        <v>6960</v>
      </c>
      <c r="B1685" t="s">
        <v>17518</v>
      </c>
      <c r="C1685" t="s">
        <v>352</v>
      </c>
      <c r="D1685" t="s">
        <v>6956</v>
      </c>
      <c r="E1685" t="s">
        <v>4846</v>
      </c>
      <c r="F1685" s="15" t="str">
        <f>INDEX($I$1:$DS$1,(MATCH(MAX(I1685:DS1685),I1685:DS1685,0)))</f>
        <v>Pashtuns</v>
      </c>
      <c r="G1685" s="15">
        <f>MAX(I1685:DS1685)/H1685</f>
        <v>0.97523023874994541</v>
      </c>
      <c r="H1685">
        <v>137466</v>
      </c>
      <c r="P1685"/>
      <c r="Q1685">
        <v>134061</v>
      </c>
      <c r="R1685"/>
      <c r="CO1685">
        <v>831</v>
      </c>
      <c r="DF1685">
        <v>1057</v>
      </c>
      <c r="DG1685">
        <v>821</v>
      </c>
      <c r="DH1685">
        <v>144</v>
      </c>
      <c r="DI1685">
        <v>80</v>
      </c>
      <c r="DJ1685">
        <v>108</v>
      </c>
      <c r="DK1685">
        <v>221</v>
      </c>
      <c r="DL1685">
        <v>18</v>
      </c>
      <c r="DM1685"/>
      <c r="DN1685"/>
      <c r="DO1685"/>
      <c r="DP1685"/>
      <c r="DQ1685"/>
      <c r="DR1685"/>
      <c r="DS1685">
        <v>125</v>
      </c>
    </row>
    <row r="1686" spans="1:123">
      <c r="A1686" t="s">
        <v>6962</v>
      </c>
      <c r="B1686" t="s">
        <v>17519</v>
      </c>
      <c r="C1686" t="s">
        <v>352</v>
      </c>
      <c r="D1686" t="s">
        <v>6956</v>
      </c>
      <c r="E1686" t="s">
        <v>4678</v>
      </c>
      <c r="F1686" s="15" t="str">
        <f>INDEX($I$1:$DS$1,(MATCH(MAX(I1686:DS1686),I1686:DS1686,0)))</f>
        <v>Pashtuns</v>
      </c>
      <c r="G1686" s="15">
        <f>MAX(I1686:DS1686)/H1686</f>
        <v>0.97926270277299177</v>
      </c>
      <c r="H1686">
        <v>307610</v>
      </c>
      <c r="P1686"/>
      <c r="Q1686">
        <v>301231</v>
      </c>
      <c r="R1686"/>
      <c r="CO1686">
        <v>1293</v>
      </c>
      <c r="DF1686">
        <v>815</v>
      </c>
      <c r="DG1686">
        <v>1586</v>
      </c>
      <c r="DH1686">
        <v>1373</v>
      </c>
      <c r="DI1686">
        <v>346</v>
      </c>
      <c r="DJ1686">
        <v>389</v>
      </c>
      <c r="DK1686">
        <v>488</v>
      </c>
      <c r="DL1686">
        <v>25</v>
      </c>
      <c r="DM1686"/>
      <c r="DN1686"/>
      <c r="DO1686"/>
      <c r="DP1686"/>
      <c r="DQ1686"/>
      <c r="DR1686"/>
      <c r="DS1686">
        <v>64</v>
      </c>
    </row>
    <row r="1687" spans="1:123">
      <c r="A1687" t="s">
        <v>6963</v>
      </c>
      <c r="B1687" t="s">
        <v>17520</v>
      </c>
      <c r="C1687" t="s">
        <v>352</v>
      </c>
      <c r="D1687" t="s">
        <v>6956</v>
      </c>
      <c r="E1687" t="s">
        <v>4637</v>
      </c>
      <c r="F1687" s="15" t="str">
        <f>INDEX($I$1:$DS$1,(MATCH(MAX(I1687:DS1687),I1687:DS1687,0)))</f>
        <v>Pashtuns</v>
      </c>
      <c r="G1687" s="15">
        <f>MAX(I1687:DS1687)/H1687</f>
        <v>0.87892081986430326</v>
      </c>
      <c r="H1687">
        <v>56302</v>
      </c>
      <c r="P1687"/>
      <c r="Q1687">
        <v>49485</v>
      </c>
      <c r="R1687"/>
      <c r="CO1687">
        <v>74</v>
      </c>
      <c r="DF1687">
        <v>6437</v>
      </c>
      <c r="DG1687">
        <v>197</v>
      </c>
      <c r="DH1687">
        <v>45</v>
      </c>
      <c r="DI1687">
        <v>10</v>
      </c>
      <c r="DJ1687">
        <v>12</v>
      </c>
      <c r="DK1687">
        <v>38</v>
      </c>
      <c r="DL1687">
        <v>1</v>
      </c>
      <c r="DM1687"/>
      <c r="DN1687"/>
      <c r="DO1687"/>
      <c r="DP1687"/>
      <c r="DQ1687"/>
      <c r="DR1687"/>
      <c r="DS1687">
        <v>3</v>
      </c>
    </row>
    <row r="1688" spans="1:123">
      <c r="A1688" t="s">
        <v>6965</v>
      </c>
      <c r="B1688" t="s">
        <v>17521</v>
      </c>
      <c r="C1688" t="s">
        <v>352</v>
      </c>
      <c r="D1688" t="s">
        <v>6967</v>
      </c>
      <c r="E1688" t="s">
        <v>4696</v>
      </c>
      <c r="F1688" s="15" t="str">
        <f>INDEX($I$1:$DS$1,(MATCH(MAX(I1688:DS1688),I1688:DS1688,0)))</f>
        <v>Pashtuns</v>
      </c>
      <c r="G1688" s="15">
        <f>MAX(I1688:DS1688)/H1688</f>
        <v>0.47419914786176426</v>
      </c>
      <c r="H1688">
        <v>19011</v>
      </c>
      <c r="P1688"/>
      <c r="Q1688">
        <v>9015</v>
      </c>
      <c r="R1688">
        <v>1316</v>
      </c>
      <c r="CO1688">
        <v>881</v>
      </c>
      <c r="DF1688">
        <v>7385</v>
      </c>
      <c r="DG1688">
        <v>103</v>
      </c>
      <c r="DH1688">
        <v>5</v>
      </c>
      <c r="DI1688">
        <v>158</v>
      </c>
      <c r="DJ1688">
        <v>35</v>
      </c>
      <c r="DK1688">
        <v>109</v>
      </c>
      <c r="DL1688">
        <v>3</v>
      </c>
      <c r="DM1688"/>
      <c r="DN1688"/>
      <c r="DO1688"/>
      <c r="DP1688"/>
      <c r="DQ1688"/>
      <c r="DR1688"/>
      <c r="DS1688">
        <v>1</v>
      </c>
    </row>
    <row r="1689" spans="1:123">
      <c r="A1689" t="s">
        <v>6969</v>
      </c>
      <c r="B1689" t="s">
        <v>17522</v>
      </c>
      <c r="C1689" t="s">
        <v>352</v>
      </c>
      <c r="D1689" t="s">
        <v>6967</v>
      </c>
      <c r="E1689" t="s">
        <v>4670</v>
      </c>
      <c r="F1689" s="15" t="str">
        <f>INDEX($I$1:$DS$1,(MATCH(MAX(I1689:DS1689),I1689:DS1689,0)))</f>
        <v>Pashtuns</v>
      </c>
      <c r="G1689" s="15">
        <f>MAX(I1689:DS1689)/H1689</f>
        <v>0.46846023731879222</v>
      </c>
      <c r="H1689">
        <v>1722746</v>
      </c>
      <c r="P1689"/>
      <c r="Q1689">
        <v>807038</v>
      </c>
      <c r="R1689">
        <v>206877</v>
      </c>
      <c r="CO1689">
        <v>156024</v>
      </c>
      <c r="DF1689">
        <v>319522</v>
      </c>
      <c r="DG1689">
        <v>47054</v>
      </c>
      <c r="DH1689">
        <v>89710</v>
      </c>
      <c r="DI1689">
        <v>35139</v>
      </c>
      <c r="DJ1689">
        <v>7521</v>
      </c>
      <c r="DK1689">
        <v>29737</v>
      </c>
      <c r="DL1689">
        <v>24062</v>
      </c>
      <c r="DM1689"/>
      <c r="DN1689"/>
      <c r="DO1689"/>
      <c r="DP1689"/>
      <c r="DQ1689"/>
      <c r="DR1689"/>
      <c r="DS1689">
        <v>62</v>
      </c>
    </row>
    <row r="1690" spans="1:123">
      <c r="A1690" t="s">
        <v>6971</v>
      </c>
      <c r="B1690" t="s">
        <v>17523</v>
      </c>
      <c r="C1690" t="s">
        <v>352</v>
      </c>
      <c r="D1690" t="s">
        <v>6967</v>
      </c>
      <c r="E1690" t="s">
        <v>4669</v>
      </c>
      <c r="F1690" s="15" t="str">
        <f>INDEX($I$1:$DS$1,(MATCH(MAX(I1690:DS1690),I1690:DS1690,0)))</f>
        <v>Pashtuns</v>
      </c>
      <c r="G1690" s="15">
        <f>MAX(I1690:DS1690)/H1690</f>
        <v>0.85778903804318984</v>
      </c>
      <c r="H1690">
        <v>527716</v>
      </c>
      <c r="P1690"/>
      <c r="Q1690">
        <v>452669</v>
      </c>
      <c r="R1690">
        <v>9239</v>
      </c>
      <c r="CO1690">
        <v>8438</v>
      </c>
      <c r="DF1690">
        <v>29193</v>
      </c>
      <c r="DG1690">
        <v>5954</v>
      </c>
      <c r="DH1690">
        <v>14671</v>
      </c>
      <c r="DI1690">
        <v>1332</v>
      </c>
      <c r="DJ1690">
        <v>792</v>
      </c>
      <c r="DK1690">
        <v>3327</v>
      </c>
      <c r="DL1690">
        <v>2098</v>
      </c>
      <c r="DM1690"/>
      <c r="DN1690"/>
      <c r="DO1690"/>
      <c r="DP1690"/>
      <c r="DQ1690"/>
      <c r="DR1690"/>
      <c r="DS1690">
        <v>3</v>
      </c>
    </row>
    <row r="1691" spans="1:123">
      <c r="A1691" t="s">
        <v>7517</v>
      </c>
      <c r="B1691" t="s">
        <v>17524</v>
      </c>
      <c r="C1691" t="s">
        <v>352</v>
      </c>
      <c r="D1691" t="s">
        <v>7519</v>
      </c>
      <c r="E1691" t="s">
        <v>4829</v>
      </c>
      <c r="F1691" s="15" t="str">
        <f>INDEX($I$1:$DS$1,(MATCH(MAX(I1691:DS1691),I1691:DS1691,0)))</f>
        <v>Saraiki</v>
      </c>
      <c r="G1691" s="15">
        <f>MAX(I1691:DS1691)/H1691</f>
        <v>0.70362544993559617</v>
      </c>
      <c r="H1691">
        <v>982085</v>
      </c>
      <c r="P1691"/>
      <c r="Q1691">
        <v>6912</v>
      </c>
      <c r="R1691"/>
      <c r="CO1691">
        <v>2712</v>
      </c>
      <c r="DF1691">
        <v>1795</v>
      </c>
      <c r="DG1691">
        <v>38129</v>
      </c>
      <c r="DH1691">
        <v>215631</v>
      </c>
      <c r="DI1691">
        <v>6010</v>
      </c>
      <c r="DJ1691">
        <v>284</v>
      </c>
      <c r="DK1691">
        <v>691020</v>
      </c>
      <c r="DL1691">
        <v>3880</v>
      </c>
      <c r="DM1691"/>
      <c r="DN1691"/>
      <c r="DO1691"/>
      <c r="DP1691"/>
      <c r="DQ1691"/>
      <c r="DR1691"/>
      <c r="DS1691">
        <v>15712</v>
      </c>
    </row>
    <row r="1692" spans="1:123">
      <c r="A1692" t="s">
        <v>7521</v>
      </c>
      <c r="B1692" t="s">
        <v>17525</v>
      </c>
      <c r="C1692" t="s">
        <v>352</v>
      </c>
      <c r="D1692" t="s">
        <v>7519</v>
      </c>
      <c r="E1692" t="s">
        <v>4783</v>
      </c>
      <c r="F1692" s="15" t="str">
        <f>INDEX($I$1:$DS$1,(MATCH(MAX(I1692:DS1692),I1692:DS1692,0)))</f>
        <v>Saraiki</v>
      </c>
      <c r="G1692" s="15">
        <f>MAX(I1692:DS1692)/H1692</f>
        <v>0.80623673718887401</v>
      </c>
      <c r="H1692">
        <v>1033906</v>
      </c>
      <c r="P1692"/>
      <c r="Q1692">
        <v>6807</v>
      </c>
      <c r="R1692"/>
      <c r="CO1692">
        <v>1139</v>
      </c>
      <c r="DF1692">
        <v>858</v>
      </c>
      <c r="DG1692">
        <v>18631</v>
      </c>
      <c r="DH1692">
        <v>155610</v>
      </c>
      <c r="DI1692">
        <v>6096</v>
      </c>
      <c r="DJ1692">
        <v>88</v>
      </c>
      <c r="DK1692">
        <v>833573</v>
      </c>
      <c r="DL1692">
        <v>2757</v>
      </c>
      <c r="DM1692"/>
      <c r="DN1692"/>
      <c r="DO1692"/>
      <c r="DP1692"/>
      <c r="DQ1692"/>
      <c r="DR1692"/>
      <c r="DS1692">
        <v>8347</v>
      </c>
    </row>
    <row r="1693" spans="1:123">
      <c r="A1693" t="s">
        <v>7523</v>
      </c>
      <c r="B1693" t="s">
        <v>17526</v>
      </c>
      <c r="C1693" t="s">
        <v>352</v>
      </c>
      <c r="D1693" t="s">
        <v>7519</v>
      </c>
      <c r="E1693" t="s">
        <v>4668</v>
      </c>
      <c r="F1693" s="15" t="str">
        <f>INDEX($I$1:$DS$1,(MATCH(MAX(I1693:DS1693),I1693:DS1693,0)))</f>
        <v>Saraiki</v>
      </c>
      <c r="G1693" s="15">
        <f>MAX(I1693:DS1693)/H1693</f>
        <v>0.5754350950180469</v>
      </c>
      <c r="H1693">
        <v>1530183</v>
      </c>
      <c r="P1693"/>
      <c r="Q1693">
        <v>17751</v>
      </c>
      <c r="R1693"/>
      <c r="CO1693">
        <v>12010</v>
      </c>
      <c r="DF1693">
        <v>2339</v>
      </c>
      <c r="DG1693">
        <v>46701</v>
      </c>
      <c r="DH1693">
        <v>486742</v>
      </c>
      <c r="DI1693">
        <v>13053</v>
      </c>
      <c r="DJ1693">
        <v>1086</v>
      </c>
      <c r="DK1693">
        <v>880521</v>
      </c>
      <c r="DL1693">
        <v>18777</v>
      </c>
      <c r="DM1693"/>
      <c r="DN1693"/>
      <c r="DO1693"/>
      <c r="DP1693"/>
      <c r="DQ1693"/>
      <c r="DR1693"/>
      <c r="DS1693">
        <v>51203</v>
      </c>
    </row>
    <row r="1694" spans="1:123">
      <c r="A1694" t="s">
        <v>7524</v>
      </c>
      <c r="B1694" t="s">
        <v>17527</v>
      </c>
      <c r="C1694" t="s">
        <v>352</v>
      </c>
      <c r="D1694" t="s">
        <v>7519</v>
      </c>
      <c r="E1694" t="s">
        <v>4658</v>
      </c>
      <c r="F1694" s="15" t="str">
        <f>INDEX($I$1:$DS$1,(MATCH(MAX(I1694:DS1694),I1694:DS1694,0)))</f>
        <v>Saraiki</v>
      </c>
      <c r="G1694" s="15">
        <f>MAX(I1694:DS1694)/H1694</f>
        <v>0.56718041072045711</v>
      </c>
      <c r="H1694">
        <v>1261588</v>
      </c>
      <c r="P1694"/>
      <c r="Q1694">
        <v>9260</v>
      </c>
      <c r="R1694"/>
      <c r="CO1694">
        <v>55826</v>
      </c>
      <c r="DF1694">
        <v>937</v>
      </c>
      <c r="DG1694">
        <v>40419</v>
      </c>
      <c r="DH1694">
        <v>338860</v>
      </c>
      <c r="DI1694">
        <v>63935</v>
      </c>
      <c r="DJ1694">
        <v>374</v>
      </c>
      <c r="DK1694">
        <v>715548</v>
      </c>
      <c r="DL1694">
        <v>15068</v>
      </c>
      <c r="DM1694"/>
      <c r="DN1694"/>
      <c r="DO1694"/>
      <c r="DP1694"/>
      <c r="DQ1694"/>
      <c r="DR1694"/>
      <c r="DS1694">
        <v>21361</v>
      </c>
    </row>
    <row r="1695" spans="1:123">
      <c r="A1695" t="s">
        <v>7526</v>
      </c>
      <c r="B1695" t="s">
        <v>17528</v>
      </c>
      <c r="C1695" t="s">
        <v>352</v>
      </c>
      <c r="D1695" t="s">
        <v>7528</v>
      </c>
      <c r="E1695" t="s">
        <v>4962</v>
      </c>
      <c r="F1695" s="15" t="str">
        <f>INDEX($I$1:$DS$1,(MATCH(MAX(I1695:DS1695),I1695:DS1695,0)))</f>
        <v>Balochis</v>
      </c>
      <c r="G1695" s="15">
        <f>MAX(I1695:DS1695)/H1695</f>
        <v>0.98356292591617678</v>
      </c>
      <c r="H1695">
        <v>34191</v>
      </c>
      <c r="P1695"/>
      <c r="Q1695">
        <v>26</v>
      </c>
      <c r="R1695"/>
      <c r="CO1695">
        <v>33629</v>
      </c>
      <c r="DF1695">
        <v>26</v>
      </c>
      <c r="DG1695">
        <v>119</v>
      </c>
      <c r="DH1695">
        <v>66</v>
      </c>
      <c r="DI1695">
        <v>63</v>
      </c>
      <c r="DJ1695">
        <v>18</v>
      </c>
      <c r="DK1695">
        <v>202</v>
      </c>
      <c r="DL1695">
        <v>39</v>
      </c>
      <c r="DM1695"/>
      <c r="DN1695"/>
      <c r="DO1695"/>
      <c r="DP1695"/>
      <c r="DQ1695"/>
      <c r="DR1695"/>
      <c r="DS1695">
        <v>3</v>
      </c>
    </row>
    <row r="1696" spans="1:123">
      <c r="A1696" t="s">
        <v>7529</v>
      </c>
      <c r="B1696" t="s">
        <v>17529</v>
      </c>
      <c r="C1696" t="s">
        <v>352</v>
      </c>
      <c r="D1696" t="s">
        <v>7528</v>
      </c>
      <c r="E1696" t="s">
        <v>4882</v>
      </c>
      <c r="F1696" s="15" t="str">
        <f>INDEX($I$1:$DS$1,(MATCH(MAX(I1696:DS1696),I1696:DS1696,0)))</f>
        <v>Saraiki</v>
      </c>
      <c r="G1696" s="15">
        <f>MAX(I1696:DS1696)/H1696</f>
        <v>0.86148160618986114</v>
      </c>
      <c r="H1696">
        <v>849389</v>
      </c>
      <c r="P1696"/>
      <c r="Q1696">
        <v>4581</v>
      </c>
      <c r="R1696"/>
      <c r="CO1696">
        <v>74856</v>
      </c>
      <c r="DF1696">
        <v>511</v>
      </c>
      <c r="DG1696">
        <v>24271</v>
      </c>
      <c r="DH1696">
        <v>12638</v>
      </c>
      <c r="DI1696">
        <v>478</v>
      </c>
      <c r="DJ1696">
        <v>40</v>
      </c>
      <c r="DK1696">
        <v>731733</v>
      </c>
      <c r="DL1696">
        <v>75</v>
      </c>
      <c r="DM1696"/>
      <c r="DN1696"/>
      <c r="DO1696"/>
      <c r="DP1696"/>
      <c r="DQ1696"/>
      <c r="DR1696"/>
      <c r="DS1696">
        <v>206</v>
      </c>
    </row>
    <row r="1697" spans="1:123">
      <c r="A1697" t="s">
        <v>7531</v>
      </c>
      <c r="B1697" t="s">
        <v>17530</v>
      </c>
      <c r="C1697" t="s">
        <v>352</v>
      </c>
      <c r="D1697" t="s">
        <v>7528</v>
      </c>
      <c r="E1697" t="s">
        <v>4667</v>
      </c>
      <c r="F1697" s="15" t="str">
        <f>INDEX($I$1:$DS$1,(MATCH(MAX(I1697:DS1697),I1697:DS1697,0)))</f>
        <v>Saraiki</v>
      </c>
      <c r="G1697" s="15">
        <f>MAX(I1697:DS1697)/H1697</f>
        <v>0.82818314303097185</v>
      </c>
      <c r="H1697">
        <v>706770</v>
      </c>
      <c r="P1697"/>
      <c r="Q1697">
        <v>3918</v>
      </c>
      <c r="R1697"/>
      <c r="CO1697">
        <v>43237</v>
      </c>
      <c r="DF1697">
        <v>649</v>
      </c>
      <c r="DG1697">
        <v>32006</v>
      </c>
      <c r="DH1697">
        <v>39049</v>
      </c>
      <c r="DI1697">
        <v>1333</v>
      </c>
      <c r="DJ1697">
        <v>79</v>
      </c>
      <c r="DK1697">
        <v>585335</v>
      </c>
      <c r="DL1697">
        <v>201</v>
      </c>
      <c r="DM1697"/>
      <c r="DN1697"/>
      <c r="DO1697"/>
      <c r="DP1697"/>
      <c r="DQ1697"/>
      <c r="DR1697"/>
      <c r="DS1697">
        <v>963</v>
      </c>
    </row>
    <row r="1698" spans="1:123">
      <c r="A1698" t="s">
        <v>7532</v>
      </c>
      <c r="B1698" t="s">
        <v>17531</v>
      </c>
      <c r="C1698" t="s">
        <v>352</v>
      </c>
      <c r="D1698" t="s">
        <v>7528</v>
      </c>
      <c r="E1698" t="s">
        <v>4660</v>
      </c>
      <c r="F1698" s="15" t="str">
        <f>INDEX($I$1:$DS$1,(MATCH(MAX(I1698:DS1698),I1698:DS1698,0)))</f>
        <v>Balochis</v>
      </c>
      <c r="G1698" s="15">
        <f>MAX(I1698:DS1698)/H1698</f>
        <v>0.54851129806329479</v>
      </c>
      <c r="H1698">
        <v>405689</v>
      </c>
      <c r="P1698"/>
      <c r="Q1698">
        <v>1943</v>
      </c>
      <c r="R1698"/>
      <c r="CO1698">
        <v>222525</v>
      </c>
      <c r="DF1698">
        <v>1070</v>
      </c>
      <c r="DG1698">
        <v>2084</v>
      </c>
      <c r="DH1698">
        <v>2995</v>
      </c>
      <c r="DI1698">
        <v>1969</v>
      </c>
      <c r="DJ1698">
        <v>240</v>
      </c>
      <c r="DK1698">
        <v>171887</v>
      </c>
      <c r="DL1698">
        <v>356</v>
      </c>
      <c r="DM1698"/>
      <c r="DN1698"/>
      <c r="DO1698"/>
      <c r="DP1698"/>
      <c r="DQ1698"/>
      <c r="DR1698"/>
      <c r="DS1698">
        <v>620</v>
      </c>
    </row>
    <row r="1699" spans="1:123">
      <c r="A1699" t="s">
        <v>7534</v>
      </c>
      <c r="B1699" t="s">
        <v>17532</v>
      </c>
      <c r="C1699" t="s">
        <v>352</v>
      </c>
      <c r="D1699" t="s">
        <v>7536</v>
      </c>
      <c r="E1699" t="s">
        <v>4917</v>
      </c>
      <c r="F1699" s="15" t="str">
        <f>INDEX($I$1:$DS$1,(MATCH(MAX(I1699:DS1699),I1699:DS1699,0)))</f>
        <v>Punjabi</v>
      </c>
      <c r="G1699" s="15">
        <f>MAX(I1699:DS1699)/H1699</f>
        <v>0.91922272594541499</v>
      </c>
      <c r="H1699">
        <v>678062</v>
      </c>
      <c r="P1699"/>
      <c r="Q1699">
        <v>30166</v>
      </c>
      <c r="R1699"/>
      <c r="CO1699">
        <v>231</v>
      </c>
      <c r="DF1699">
        <v>99</v>
      </c>
      <c r="DG1699">
        <v>15852</v>
      </c>
      <c r="DH1699">
        <v>623290</v>
      </c>
      <c r="DI1699">
        <v>217</v>
      </c>
      <c r="DJ1699">
        <v>1267</v>
      </c>
      <c r="DK1699">
        <v>2648</v>
      </c>
      <c r="DL1699">
        <v>865</v>
      </c>
      <c r="DM1699"/>
      <c r="DN1699"/>
      <c r="DO1699"/>
      <c r="DP1699"/>
      <c r="DQ1699"/>
      <c r="DR1699"/>
      <c r="DS1699">
        <v>3427</v>
      </c>
    </row>
    <row r="1700" spans="1:123">
      <c r="A1700" t="s">
        <v>7538</v>
      </c>
      <c r="B1700" t="s">
        <v>17533</v>
      </c>
      <c r="C1700" t="s">
        <v>352</v>
      </c>
      <c r="D1700" t="s">
        <v>7536</v>
      </c>
      <c r="E1700" t="s">
        <v>4861</v>
      </c>
      <c r="F1700" s="15" t="str">
        <f>INDEX($I$1:$DS$1,(MATCH(MAX(I1700:DS1700),I1700:DS1700,0)))</f>
        <v>Punjabi</v>
      </c>
      <c r="G1700" s="15">
        <f>MAX(I1700:DS1700)/H1700</f>
        <v>0.95375227637193882</v>
      </c>
      <c r="H1700">
        <v>220746</v>
      </c>
      <c r="P1700"/>
      <c r="Q1700">
        <v>2562</v>
      </c>
      <c r="R1700"/>
      <c r="CO1700">
        <v>16</v>
      </c>
      <c r="DF1700">
        <v>20</v>
      </c>
      <c r="DG1700">
        <v>1862</v>
      </c>
      <c r="DH1700">
        <v>210537</v>
      </c>
      <c r="DI1700">
        <v>47</v>
      </c>
      <c r="DJ1700">
        <v>2464</v>
      </c>
      <c r="DK1700">
        <v>586</v>
      </c>
      <c r="DL1700">
        <v>522</v>
      </c>
      <c r="DM1700"/>
      <c r="DN1700"/>
      <c r="DO1700"/>
      <c r="DP1700"/>
      <c r="DQ1700"/>
      <c r="DR1700"/>
      <c r="DS1700">
        <v>2130</v>
      </c>
    </row>
    <row r="1701" spans="1:123">
      <c r="A1701" t="s">
        <v>7540</v>
      </c>
      <c r="B1701" t="s">
        <v>17534</v>
      </c>
      <c r="C1701" t="s">
        <v>352</v>
      </c>
      <c r="D1701" t="s">
        <v>7536</v>
      </c>
      <c r="E1701" t="s">
        <v>4858</v>
      </c>
      <c r="F1701" s="15" t="str">
        <f>INDEX($I$1:$DS$1,(MATCH(MAX(I1701:DS1701),I1701:DS1701,0)))</f>
        <v>Others</v>
      </c>
      <c r="G1701" s="15">
        <f>MAX(I1701:DS1701)/H1701</f>
        <v>0.66317763209420388</v>
      </c>
      <c r="H1701">
        <v>217061</v>
      </c>
      <c r="P1701"/>
      <c r="Q1701">
        <v>5399</v>
      </c>
      <c r="R1701"/>
      <c r="CO1701">
        <v>55</v>
      </c>
      <c r="DF1701">
        <v>50</v>
      </c>
      <c r="DG1701">
        <v>1573</v>
      </c>
      <c r="DH1701">
        <v>62948</v>
      </c>
      <c r="DI1701">
        <v>104</v>
      </c>
      <c r="DJ1701">
        <v>2343</v>
      </c>
      <c r="DK1701">
        <v>449</v>
      </c>
      <c r="DL1701">
        <v>190</v>
      </c>
      <c r="DM1701"/>
      <c r="DN1701"/>
      <c r="DO1701"/>
      <c r="DP1701"/>
      <c r="DQ1701"/>
      <c r="DR1701"/>
      <c r="DS1701">
        <v>143950</v>
      </c>
    </row>
    <row r="1702" spans="1:123">
      <c r="A1702" t="s">
        <v>7542</v>
      </c>
      <c r="B1702" t="s">
        <v>17535</v>
      </c>
      <c r="C1702" t="s">
        <v>352</v>
      </c>
      <c r="D1702" t="s">
        <v>7536</v>
      </c>
      <c r="E1702" t="s">
        <v>4804</v>
      </c>
      <c r="F1702" s="15" t="str">
        <f>INDEX($I$1:$DS$1,(MATCH(MAX(I1702:DS1702),I1702:DS1702,0)))</f>
        <v>Punjabi</v>
      </c>
      <c r="G1702" s="15">
        <f>MAX(I1702:DS1702)/H1702</f>
        <v>0.97774424745379107</v>
      </c>
      <c r="H1702">
        <v>119295</v>
      </c>
      <c r="P1702"/>
      <c r="Q1702">
        <v>414</v>
      </c>
      <c r="R1702"/>
      <c r="CO1702">
        <v>2</v>
      </c>
      <c r="DF1702">
        <v>5</v>
      </c>
      <c r="DG1702">
        <v>1161</v>
      </c>
      <c r="DH1702">
        <v>116640</v>
      </c>
      <c r="DI1702">
        <v>12</v>
      </c>
      <c r="DJ1702">
        <v>107</v>
      </c>
      <c r="DK1702">
        <v>87</v>
      </c>
      <c r="DL1702">
        <v>263</v>
      </c>
      <c r="DM1702"/>
      <c r="DN1702"/>
      <c r="DO1702"/>
      <c r="DP1702"/>
      <c r="DQ1702"/>
      <c r="DR1702"/>
      <c r="DS1702">
        <v>604</v>
      </c>
    </row>
    <row r="1703" spans="1:123">
      <c r="A1703" t="s">
        <v>7544</v>
      </c>
      <c r="B1703" t="s">
        <v>17536</v>
      </c>
      <c r="C1703" t="s">
        <v>352</v>
      </c>
      <c r="D1703" t="s">
        <v>7536</v>
      </c>
      <c r="E1703" t="s">
        <v>4728</v>
      </c>
      <c r="F1703" s="15" t="str">
        <f>INDEX($I$1:$DS$1,(MATCH(MAX(I1703:DS1703),I1703:DS1703,0)))</f>
        <v>Punjabi</v>
      </c>
      <c r="G1703" s="15">
        <f>MAX(I1703:DS1703)/H1703</f>
        <v>0.87296635009462831</v>
      </c>
      <c r="H1703">
        <v>233017</v>
      </c>
      <c r="P1703"/>
      <c r="Q1703">
        <v>6792</v>
      </c>
      <c r="R1703"/>
      <c r="CO1703">
        <v>128</v>
      </c>
      <c r="DF1703">
        <v>127</v>
      </c>
      <c r="DG1703">
        <v>9830</v>
      </c>
      <c r="DH1703">
        <v>203416</v>
      </c>
      <c r="DI1703">
        <v>645</v>
      </c>
      <c r="DJ1703">
        <v>1868</v>
      </c>
      <c r="DK1703">
        <v>704</v>
      </c>
      <c r="DL1703">
        <v>6321</v>
      </c>
      <c r="DM1703"/>
      <c r="DN1703"/>
      <c r="DO1703"/>
      <c r="DP1703"/>
      <c r="DQ1703"/>
      <c r="DR1703"/>
      <c r="DS1703">
        <v>3186</v>
      </c>
    </row>
    <row r="1704" spans="1:123">
      <c r="A1704" t="s">
        <v>7546</v>
      </c>
      <c r="B1704" t="s">
        <v>17537</v>
      </c>
      <c r="C1704" t="s">
        <v>352</v>
      </c>
      <c r="D1704" t="s">
        <v>7536</v>
      </c>
      <c r="E1704" t="s">
        <v>4665</v>
      </c>
      <c r="F1704" s="15" t="str">
        <f>INDEX($I$1:$DS$1,(MATCH(MAX(I1704:DS1704),I1704:DS1704,0)))</f>
        <v>Punjabi</v>
      </c>
      <c r="G1704" s="15">
        <f>MAX(I1704:DS1704)/H1704</f>
        <v>0.62746246823030227</v>
      </c>
      <c r="H1704">
        <v>3256641</v>
      </c>
      <c r="P1704"/>
      <c r="Q1704">
        <v>434380</v>
      </c>
      <c r="R1704"/>
      <c r="CO1704">
        <v>2439</v>
      </c>
      <c r="DF1704">
        <v>2502</v>
      </c>
      <c r="DG1704">
        <v>461608</v>
      </c>
      <c r="DH1704">
        <v>2043420</v>
      </c>
      <c r="DI1704">
        <v>7307</v>
      </c>
      <c r="DJ1704">
        <v>80708</v>
      </c>
      <c r="DK1704">
        <v>39953</v>
      </c>
      <c r="DL1704">
        <v>126819</v>
      </c>
      <c r="DM1704"/>
      <c r="DN1704"/>
      <c r="DO1704"/>
      <c r="DP1704"/>
      <c r="DQ1704"/>
      <c r="DR1704"/>
      <c r="DS1704">
        <v>57505</v>
      </c>
    </row>
    <row r="1705" spans="1:123">
      <c r="A1705" t="s">
        <v>7547</v>
      </c>
      <c r="B1705" t="s">
        <v>17538</v>
      </c>
      <c r="C1705" t="s">
        <v>352</v>
      </c>
      <c r="D1705" t="s">
        <v>7536</v>
      </c>
      <c r="E1705" t="s">
        <v>4573</v>
      </c>
      <c r="F1705" s="15" t="str">
        <f>INDEX($I$1:$DS$1,(MATCH(MAX(I1705:DS1705),I1705:DS1705,0)))</f>
        <v>Punjabi</v>
      </c>
      <c r="G1705" s="15">
        <f>MAX(I1705:DS1705)/H1705</f>
        <v>0.66558139672175665</v>
      </c>
      <c r="H1705">
        <v>677558</v>
      </c>
      <c r="P1705"/>
      <c r="Q1705">
        <v>108857</v>
      </c>
      <c r="R1705"/>
      <c r="CO1705">
        <v>433</v>
      </c>
      <c r="DF1705">
        <v>859</v>
      </c>
      <c r="DG1705">
        <v>56631</v>
      </c>
      <c r="DH1705">
        <v>450970</v>
      </c>
      <c r="DI1705">
        <v>1948</v>
      </c>
      <c r="DJ1705">
        <v>8788</v>
      </c>
      <c r="DK1705">
        <v>7085</v>
      </c>
      <c r="DL1705">
        <v>35697</v>
      </c>
      <c r="DM1705"/>
      <c r="DN1705"/>
      <c r="DO1705"/>
      <c r="DP1705"/>
      <c r="DQ1705"/>
      <c r="DR1705"/>
      <c r="DS1705">
        <v>6290</v>
      </c>
    </row>
    <row r="1706" spans="1:123">
      <c r="A1706" t="s">
        <v>7549</v>
      </c>
      <c r="B1706" t="s">
        <v>17539</v>
      </c>
      <c r="C1706" t="s">
        <v>352</v>
      </c>
      <c r="D1706" t="s">
        <v>7551</v>
      </c>
      <c r="E1706" t="s">
        <v>4983</v>
      </c>
      <c r="F1706" s="15" t="str">
        <f>INDEX($I$1:$DS$1,(MATCH(MAX(I1706:DS1706),I1706:DS1706,0)))</f>
        <v>Punjabi</v>
      </c>
      <c r="G1706" s="15">
        <f>MAX(I1706:DS1706)/H1706</f>
        <v>0.98189283133824135</v>
      </c>
      <c r="H1706">
        <v>1024180</v>
      </c>
      <c r="P1706"/>
      <c r="Q1706">
        <v>4941</v>
      </c>
      <c r="R1706"/>
      <c r="CO1706">
        <v>177</v>
      </c>
      <c r="DF1706">
        <v>38</v>
      </c>
      <c r="DG1706">
        <v>11572</v>
      </c>
      <c r="DH1706">
        <v>1005635</v>
      </c>
      <c r="DI1706">
        <v>115</v>
      </c>
      <c r="DJ1706">
        <v>42</v>
      </c>
      <c r="DK1706">
        <v>1387</v>
      </c>
      <c r="DL1706">
        <v>188</v>
      </c>
      <c r="DM1706"/>
      <c r="DN1706"/>
      <c r="DO1706"/>
      <c r="DP1706"/>
      <c r="DQ1706"/>
      <c r="DR1706"/>
      <c r="DS1706">
        <v>85</v>
      </c>
    </row>
    <row r="1707" spans="1:123">
      <c r="A1707" t="s">
        <v>7553</v>
      </c>
      <c r="B1707" t="s">
        <v>17540</v>
      </c>
      <c r="C1707" t="s">
        <v>352</v>
      </c>
      <c r="D1707" t="s">
        <v>7551</v>
      </c>
      <c r="E1707" t="s">
        <v>4654</v>
      </c>
      <c r="F1707" s="15" t="str">
        <f>INDEX($I$1:$DS$1,(MATCH(MAX(I1707:DS1707),I1707:DS1707,0)))</f>
        <v>Punjabi</v>
      </c>
      <c r="G1707" s="15">
        <f>MAX(I1707:DS1707)/H1707</f>
        <v>0.97927031342039494</v>
      </c>
      <c r="H1707">
        <v>1488831</v>
      </c>
      <c r="P1707"/>
      <c r="Q1707">
        <v>7386</v>
      </c>
      <c r="R1707"/>
      <c r="CO1707">
        <v>476</v>
      </c>
      <c r="DF1707">
        <v>54</v>
      </c>
      <c r="DG1707">
        <v>17837</v>
      </c>
      <c r="DH1707">
        <v>1457968</v>
      </c>
      <c r="DI1707">
        <v>254</v>
      </c>
      <c r="DJ1707">
        <v>66</v>
      </c>
      <c r="DK1707">
        <v>1760</v>
      </c>
      <c r="DL1707">
        <v>66</v>
      </c>
      <c r="DM1707"/>
      <c r="DN1707"/>
      <c r="DO1707"/>
      <c r="DP1707"/>
      <c r="DQ1707"/>
      <c r="DR1707"/>
      <c r="DS1707">
        <v>2964</v>
      </c>
    </row>
    <row r="1708" spans="1:123">
      <c r="A1708" t="s">
        <v>7789</v>
      </c>
      <c r="B1708" t="s">
        <v>17541</v>
      </c>
      <c r="C1708" t="s">
        <v>352</v>
      </c>
      <c r="D1708" t="s">
        <v>7791</v>
      </c>
      <c r="E1708" t="s">
        <v>4883</v>
      </c>
      <c r="F1708" s="15" t="str">
        <f>INDEX($I$1:$DS$1,(MATCH(MAX(I1708:DS1708),I1708:DS1708,0)))</f>
        <v>Sindhi</v>
      </c>
      <c r="G1708" s="15">
        <f>MAX(I1708:DS1708)/H1708</f>
        <v>0.92613892279673349</v>
      </c>
      <c r="H1708">
        <v>153193</v>
      </c>
      <c r="P1708"/>
      <c r="Q1708">
        <v>212</v>
      </c>
      <c r="R1708"/>
      <c r="CO1708">
        <v>807</v>
      </c>
      <c r="DF1708">
        <v>327</v>
      </c>
      <c r="DG1708">
        <v>7425</v>
      </c>
      <c r="DH1708">
        <v>999</v>
      </c>
      <c r="DI1708">
        <v>141878</v>
      </c>
      <c r="DJ1708">
        <v>4</v>
      </c>
      <c r="DK1708">
        <v>1135</v>
      </c>
      <c r="DL1708">
        <v>190</v>
      </c>
      <c r="DM1708"/>
      <c r="DN1708"/>
      <c r="DO1708"/>
      <c r="DP1708"/>
      <c r="DQ1708"/>
      <c r="DR1708"/>
      <c r="DS1708">
        <v>216</v>
      </c>
    </row>
    <row r="1709" spans="1:123">
      <c r="A1709" t="s">
        <v>7793</v>
      </c>
      <c r="B1709" t="s">
        <v>17542</v>
      </c>
      <c r="C1709" t="s">
        <v>352</v>
      </c>
      <c r="D1709" t="s">
        <v>7791</v>
      </c>
      <c r="E1709" t="s">
        <v>4822</v>
      </c>
      <c r="F1709" s="15" t="str">
        <f>INDEX($I$1:$DS$1,(MATCH(MAX(I1709:DS1709),I1709:DS1709,0)))</f>
        <v>Sindhi</v>
      </c>
      <c r="G1709" s="15">
        <f>MAX(I1709:DS1709)/H1709</f>
        <v>0.91930788112957551</v>
      </c>
      <c r="H1709">
        <v>332833</v>
      </c>
      <c r="P1709"/>
      <c r="Q1709">
        <v>1255</v>
      </c>
      <c r="R1709"/>
      <c r="CO1709">
        <v>1535</v>
      </c>
      <c r="DF1709">
        <v>801</v>
      </c>
      <c r="DG1709">
        <v>13921</v>
      </c>
      <c r="DH1709">
        <v>3606</v>
      </c>
      <c r="DI1709">
        <v>305976</v>
      </c>
      <c r="DJ1709">
        <v>147</v>
      </c>
      <c r="DK1709">
        <v>1991</v>
      </c>
      <c r="DL1709">
        <v>203</v>
      </c>
      <c r="DM1709"/>
      <c r="DN1709"/>
      <c r="DO1709"/>
      <c r="DP1709"/>
      <c r="DQ1709"/>
      <c r="DR1709"/>
      <c r="DS1709">
        <v>3398</v>
      </c>
    </row>
    <row r="1710" spans="1:123">
      <c r="A1710" t="s">
        <v>7795</v>
      </c>
      <c r="B1710" t="s">
        <v>17543</v>
      </c>
      <c r="C1710" t="s">
        <v>352</v>
      </c>
      <c r="D1710" t="s">
        <v>7791</v>
      </c>
      <c r="E1710" t="s">
        <v>4643</v>
      </c>
      <c r="F1710" s="15" t="str">
        <f>INDEX($I$1:$DS$1,(MATCH(MAX(I1710:DS1710),I1710:DS1710,0)))</f>
        <v>Sindhi</v>
      </c>
      <c r="G1710" s="15">
        <f>MAX(I1710:DS1710)/H1710</f>
        <v>0.75206565740586706</v>
      </c>
      <c r="H1710">
        <v>432792</v>
      </c>
      <c r="P1710"/>
      <c r="Q1710">
        <v>10268</v>
      </c>
      <c r="R1710"/>
      <c r="CO1710">
        <v>8062</v>
      </c>
      <c r="DF1710">
        <v>7600</v>
      </c>
      <c r="DG1710">
        <v>21709</v>
      </c>
      <c r="DH1710">
        <v>44978</v>
      </c>
      <c r="DI1710">
        <v>325488</v>
      </c>
      <c r="DJ1710">
        <v>206</v>
      </c>
      <c r="DK1710">
        <v>7331</v>
      </c>
      <c r="DL1710">
        <v>3062</v>
      </c>
      <c r="DM1710"/>
      <c r="DN1710"/>
      <c r="DO1710"/>
      <c r="DP1710"/>
      <c r="DQ1710"/>
      <c r="DR1710"/>
      <c r="DS1710">
        <v>4088</v>
      </c>
    </row>
    <row r="1711" spans="1:123">
      <c r="A1711" t="s">
        <v>7796</v>
      </c>
      <c r="B1711" t="s">
        <v>17544</v>
      </c>
      <c r="C1711" t="s">
        <v>352</v>
      </c>
      <c r="D1711" t="s">
        <v>7791</v>
      </c>
      <c r="E1711" t="s">
        <v>4626</v>
      </c>
      <c r="F1711" s="15" t="str">
        <f>INDEX($I$1:$DS$1,(MATCH(MAX(I1711:DS1711),I1711:DS1711,0)))</f>
        <v>Sindhi</v>
      </c>
      <c r="G1711" s="15">
        <f>MAX(I1711:DS1711)/H1711</f>
        <v>0.78951399039008552</v>
      </c>
      <c r="H1711">
        <v>457028</v>
      </c>
      <c r="P1711"/>
      <c r="Q1711">
        <v>2640</v>
      </c>
      <c r="R1711"/>
      <c r="CO1711">
        <v>4046</v>
      </c>
      <c r="DF1711">
        <v>7503</v>
      </c>
      <c r="DG1711">
        <v>55119</v>
      </c>
      <c r="DH1711">
        <v>16164</v>
      </c>
      <c r="DI1711">
        <v>360830</v>
      </c>
      <c r="DJ1711">
        <v>106</v>
      </c>
      <c r="DK1711">
        <v>4693</v>
      </c>
      <c r="DL1711">
        <v>1405</v>
      </c>
      <c r="DM1711"/>
      <c r="DN1711"/>
      <c r="DO1711"/>
      <c r="DP1711"/>
      <c r="DQ1711"/>
      <c r="DR1711"/>
      <c r="DS1711">
        <v>4522</v>
      </c>
    </row>
    <row r="1712" spans="1:123">
      <c r="A1712" t="s">
        <v>7798</v>
      </c>
      <c r="B1712" t="s">
        <v>17545</v>
      </c>
      <c r="C1712" t="s">
        <v>352</v>
      </c>
      <c r="D1712" t="s">
        <v>7791</v>
      </c>
      <c r="E1712" t="s">
        <v>4607</v>
      </c>
      <c r="F1712" s="15" t="str">
        <f>INDEX($I$1:$DS$1,(MATCH(MAX(I1712:DS1712),I1712:DS1712,0)))</f>
        <v>Sindhi</v>
      </c>
      <c r="G1712" s="15">
        <f>MAX(I1712:DS1712)/H1712</f>
        <v>0.75705984782526403</v>
      </c>
      <c r="H1712">
        <v>317004</v>
      </c>
      <c r="P1712"/>
      <c r="Q1712">
        <v>1629</v>
      </c>
      <c r="R1712"/>
      <c r="CO1712">
        <v>4453</v>
      </c>
      <c r="DF1712">
        <v>5491</v>
      </c>
      <c r="DG1712">
        <v>18377</v>
      </c>
      <c r="DH1712">
        <v>26082</v>
      </c>
      <c r="DI1712">
        <v>239991</v>
      </c>
      <c r="DJ1712">
        <v>170</v>
      </c>
      <c r="DK1712">
        <v>4360</v>
      </c>
      <c r="DL1712">
        <v>1946</v>
      </c>
      <c r="DM1712"/>
      <c r="DN1712"/>
      <c r="DO1712"/>
      <c r="DP1712"/>
      <c r="DQ1712"/>
      <c r="DR1712"/>
      <c r="DS1712">
        <v>14505</v>
      </c>
    </row>
    <row r="1713" spans="1:123">
      <c r="A1713" t="s">
        <v>7800</v>
      </c>
      <c r="B1713" t="s">
        <v>17546</v>
      </c>
      <c r="C1713" t="s">
        <v>352</v>
      </c>
      <c r="D1713" t="s">
        <v>7791</v>
      </c>
      <c r="E1713" t="s">
        <v>4582</v>
      </c>
      <c r="F1713" s="15" t="str">
        <f>INDEX($I$1:$DS$1,(MATCH(MAX(I1713:DS1713),I1713:DS1713,0)))</f>
        <v>Sindhi</v>
      </c>
      <c r="G1713" s="15">
        <f>MAX(I1713:DS1713)/H1713</f>
        <v>0.62495133366757882</v>
      </c>
      <c r="H1713">
        <v>357023</v>
      </c>
      <c r="P1713"/>
      <c r="Q1713">
        <v>3358</v>
      </c>
      <c r="R1713"/>
      <c r="CO1713">
        <v>10341</v>
      </c>
      <c r="DF1713">
        <v>2679</v>
      </c>
      <c r="DG1713">
        <v>66832</v>
      </c>
      <c r="DH1713">
        <v>36300</v>
      </c>
      <c r="DI1713">
        <v>223122</v>
      </c>
      <c r="DJ1713">
        <v>178</v>
      </c>
      <c r="DK1713">
        <v>5458</v>
      </c>
      <c r="DL1713">
        <v>2316</v>
      </c>
      <c r="DM1713"/>
      <c r="DN1713"/>
      <c r="DO1713"/>
      <c r="DP1713"/>
      <c r="DQ1713"/>
      <c r="DR1713"/>
      <c r="DS1713">
        <v>6439</v>
      </c>
    </row>
    <row r="1714" spans="1:123">
      <c r="A1714" t="s">
        <v>7555</v>
      </c>
      <c r="B1714" t="s">
        <v>17547</v>
      </c>
      <c r="C1714" t="s">
        <v>352</v>
      </c>
      <c r="D1714" t="s">
        <v>7557</v>
      </c>
      <c r="E1714" t="s">
        <v>5003</v>
      </c>
      <c r="F1714" s="15" t="str">
        <f>INDEX($I$1:$DS$1,(MATCH(MAX(I1714:DS1714),I1714:DS1714,0)))</f>
        <v>Punjabi</v>
      </c>
      <c r="G1714" s="15">
        <f>MAX(I1714:DS1714)/H1714</f>
        <v>0.93556723707266154</v>
      </c>
      <c r="H1714">
        <v>670575</v>
      </c>
      <c r="P1714"/>
      <c r="Q1714">
        <v>8042</v>
      </c>
      <c r="R1714"/>
      <c r="CO1714">
        <v>45</v>
      </c>
      <c r="DF1714">
        <v>27</v>
      </c>
      <c r="DG1714">
        <v>32989</v>
      </c>
      <c r="DH1714">
        <v>627368</v>
      </c>
      <c r="DI1714">
        <v>78</v>
      </c>
      <c r="DJ1714">
        <v>156</v>
      </c>
      <c r="DK1714">
        <v>1091</v>
      </c>
      <c r="DL1714">
        <v>109</v>
      </c>
      <c r="DM1714"/>
      <c r="DN1714"/>
      <c r="DO1714"/>
      <c r="DP1714"/>
      <c r="DQ1714"/>
      <c r="DR1714"/>
      <c r="DS1714">
        <v>670</v>
      </c>
    </row>
    <row r="1715" spans="1:123">
      <c r="A1715" t="s">
        <v>7559</v>
      </c>
      <c r="B1715" t="s">
        <v>17548</v>
      </c>
      <c r="C1715" t="s">
        <v>352</v>
      </c>
      <c r="D1715" t="s">
        <v>7557</v>
      </c>
      <c r="E1715" t="s">
        <v>4806</v>
      </c>
      <c r="F1715" s="15" t="str">
        <f>INDEX($I$1:$DS$1,(MATCH(MAX(I1715:DS1715),I1715:DS1715,0)))</f>
        <v>Punjabi</v>
      </c>
      <c r="G1715" s="15">
        <f>MAX(I1715:DS1715)/H1715</f>
        <v>0.98226462349937382</v>
      </c>
      <c r="H1715">
        <v>451978</v>
      </c>
      <c r="P1715"/>
      <c r="Q1715">
        <v>3851</v>
      </c>
      <c r="R1715"/>
      <c r="CO1715">
        <v>22</v>
      </c>
      <c r="DF1715">
        <v>25</v>
      </c>
      <c r="DG1715">
        <v>3462</v>
      </c>
      <c r="DH1715">
        <v>443962</v>
      </c>
      <c r="DI1715">
        <v>48</v>
      </c>
      <c r="DJ1715">
        <v>17</v>
      </c>
      <c r="DK1715">
        <v>561</v>
      </c>
      <c r="DL1715">
        <v>12</v>
      </c>
      <c r="DM1715"/>
      <c r="DN1715"/>
      <c r="DO1715"/>
      <c r="DP1715"/>
      <c r="DQ1715"/>
      <c r="DR1715"/>
      <c r="DS1715">
        <v>18</v>
      </c>
    </row>
    <row r="1716" spans="1:123">
      <c r="A1716" t="s">
        <v>7561</v>
      </c>
      <c r="B1716" t="s">
        <v>17549</v>
      </c>
      <c r="C1716" t="s">
        <v>352</v>
      </c>
      <c r="D1716" t="s">
        <v>7557</v>
      </c>
      <c r="E1716" t="s">
        <v>4654</v>
      </c>
      <c r="F1716" s="15" t="str">
        <f>INDEX($I$1:$DS$1,(MATCH(MAX(I1716:DS1716),I1716:DS1716,0)))</f>
        <v>Punjabi</v>
      </c>
      <c r="G1716" s="15">
        <f>MAX(I1716:DS1716)/H1716</f>
        <v>0.9753151645900292</v>
      </c>
      <c r="H1716">
        <v>340695</v>
      </c>
      <c r="P1716"/>
      <c r="Q1716">
        <v>2187</v>
      </c>
      <c r="R1716"/>
      <c r="CO1716">
        <v>13</v>
      </c>
      <c r="DF1716">
        <v>55</v>
      </c>
      <c r="DG1716">
        <v>5564</v>
      </c>
      <c r="DH1716">
        <v>332285</v>
      </c>
      <c r="DI1716">
        <v>44</v>
      </c>
      <c r="DJ1716">
        <v>6</v>
      </c>
      <c r="DK1716">
        <v>452</v>
      </c>
      <c r="DL1716">
        <v>36</v>
      </c>
      <c r="DM1716"/>
      <c r="DN1716"/>
      <c r="DO1716"/>
      <c r="DP1716"/>
      <c r="DQ1716"/>
      <c r="DR1716"/>
      <c r="DS1716">
        <v>53</v>
      </c>
    </row>
    <row r="1717" spans="1:123">
      <c r="A1717" t="s">
        <v>7563</v>
      </c>
      <c r="B1717" t="s">
        <v>17550</v>
      </c>
      <c r="C1717" t="s">
        <v>352</v>
      </c>
      <c r="D1717" t="s">
        <v>7557</v>
      </c>
      <c r="E1717" t="s">
        <v>4635</v>
      </c>
      <c r="F1717" s="15" t="str">
        <f>INDEX($I$1:$DS$1,(MATCH(MAX(I1717:DS1717),I1717:DS1717,0)))</f>
        <v>Punjabi</v>
      </c>
      <c r="G1717" s="15">
        <f>MAX(I1717:DS1717)/H1717</f>
        <v>0.91500125069048532</v>
      </c>
      <c r="H1717">
        <v>1535152</v>
      </c>
      <c r="P1717"/>
      <c r="Q1717">
        <v>24486</v>
      </c>
      <c r="R1717"/>
      <c r="CO1717">
        <v>423</v>
      </c>
      <c r="DF1717">
        <v>187</v>
      </c>
      <c r="DG1717">
        <v>97964</v>
      </c>
      <c r="DH1717">
        <v>1404666</v>
      </c>
      <c r="DI1717">
        <v>634</v>
      </c>
      <c r="DJ1717">
        <v>452</v>
      </c>
      <c r="DK1717">
        <v>4925</v>
      </c>
      <c r="DL1717">
        <v>646</v>
      </c>
      <c r="DM1717"/>
      <c r="DN1717"/>
      <c r="DO1717"/>
      <c r="DP1717"/>
      <c r="DQ1717"/>
      <c r="DR1717"/>
      <c r="DS1717">
        <v>769</v>
      </c>
    </row>
    <row r="1718" spans="1:123">
      <c r="A1718" t="s">
        <v>7564</v>
      </c>
      <c r="B1718" t="s">
        <v>17551</v>
      </c>
      <c r="C1718" t="s">
        <v>352</v>
      </c>
      <c r="D1718" t="s">
        <v>7557</v>
      </c>
      <c r="E1718" t="s">
        <v>4624</v>
      </c>
      <c r="F1718" s="15" t="str">
        <f>INDEX($I$1:$DS$1,(MATCH(MAX(I1718:DS1718),I1718:DS1718,0)))</f>
        <v>Punjabi</v>
      </c>
      <c r="G1718" s="15">
        <f>MAX(I1718:DS1718)/H1718</f>
        <v>0.97874195146111942</v>
      </c>
      <c r="H1718">
        <v>353325</v>
      </c>
      <c r="P1718"/>
      <c r="Q1718">
        <v>3759</v>
      </c>
      <c r="R1718"/>
      <c r="CO1718">
        <v>29</v>
      </c>
      <c r="DF1718">
        <v>6</v>
      </c>
      <c r="DG1718">
        <v>2254</v>
      </c>
      <c r="DH1718">
        <v>345814</v>
      </c>
      <c r="DI1718">
        <v>41</v>
      </c>
      <c r="DJ1718">
        <v>1136</v>
      </c>
      <c r="DK1718">
        <v>245</v>
      </c>
      <c r="DL1718">
        <v>5</v>
      </c>
      <c r="DM1718"/>
      <c r="DN1718"/>
      <c r="DO1718"/>
      <c r="DP1718"/>
      <c r="DQ1718"/>
      <c r="DR1718"/>
      <c r="DS1718">
        <v>36</v>
      </c>
    </row>
    <row r="1719" spans="1:123">
      <c r="A1719" t="s">
        <v>7566</v>
      </c>
      <c r="B1719" t="s">
        <v>17552</v>
      </c>
      <c r="C1719" t="s">
        <v>352</v>
      </c>
      <c r="D1719" t="s">
        <v>7557</v>
      </c>
      <c r="E1719" t="s">
        <v>4610</v>
      </c>
      <c r="F1719" s="15" t="str">
        <f>INDEX($I$1:$DS$1,(MATCH(MAX(I1719:DS1719),I1719:DS1719,0)))</f>
        <v>Punjabi</v>
      </c>
      <c r="G1719" s="15">
        <f>MAX(I1719:DS1719)/H1719</f>
        <v>0.93773640224449684</v>
      </c>
      <c r="H1719">
        <v>344487</v>
      </c>
      <c r="P1719"/>
      <c r="Q1719">
        <v>3072</v>
      </c>
      <c r="R1719"/>
      <c r="CO1719">
        <v>61</v>
      </c>
      <c r="DF1719">
        <v>10</v>
      </c>
      <c r="DG1719">
        <v>17019</v>
      </c>
      <c r="DH1719">
        <v>323038</v>
      </c>
      <c r="DI1719">
        <v>21</v>
      </c>
      <c r="DJ1719">
        <v>469</v>
      </c>
      <c r="DK1719">
        <v>616</v>
      </c>
      <c r="DL1719">
        <v>3</v>
      </c>
      <c r="DM1719"/>
      <c r="DN1719"/>
      <c r="DO1719"/>
      <c r="DP1719"/>
      <c r="DQ1719"/>
      <c r="DR1719"/>
      <c r="DS1719">
        <v>178</v>
      </c>
    </row>
    <row r="1720" spans="1:123">
      <c r="A1720" t="s">
        <v>7802</v>
      </c>
      <c r="B1720" t="s">
        <v>17553</v>
      </c>
      <c r="C1720" t="s">
        <v>352</v>
      </c>
      <c r="D1720" t="s">
        <v>7804</v>
      </c>
      <c r="E1720" t="s">
        <v>4964</v>
      </c>
      <c r="F1720" s="15" t="str">
        <f>INDEX($I$1:$DS$1,(MATCH(MAX(I1720:DS1720),I1720:DS1720,0)))</f>
        <v>Sindhi</v>
      </c>
      <c r="G1720" s="15">
        <f>MAX(I1720:DS1720)/H1720</f>
        <v>0.88629122183797671</v>
      </c>
      <c r="H1720">
        <v>477993</v>
      </c>
      <c r="P1720"/>
      <c r="Q1720">
        <v>1459</v>
      </c>
      <c r="R1720"/>
      <c r="CO1720">
        <v>4432</v>
      </c>
      <c r="DF1720">
        <v>13975</v>
      </c>
      <c r="DG1720">
        <v>13727</v>
      </c>
      <c r="DH1720">
        <v>15910</v>
      </c>
      <c r="DI1720">
        <v>423641</v>
      </c>
      <c r="DJ1720">
        <v>23</v>
      </c>
      <c r="DK1720">
        <v>3691</v>
      </c>
      <c r="DL1720">
        <v>852</v>
      </c>
      <c r="DM1720"/>
      <c r="DN1720"/>
      <c r="DO1720"/>
      <c r="DP1720"/>
      <c r="DQ1720"/>
      <c r="DR1720"/>
      <c r="DS1720">
        <v>283</v>
      </c>
    </row>
    <row r="1721" spans="1:123">
      <c r="A1721" t="s">
        <v>7805</v>
      </c>
      <c r="B1721" t="s">
        <v>17554</v>
      </c>
      <c r="C1721" t="s">
        <v>352</v>
      </c>
      <c r="D1721" t="s">
        <v>7804</v>
      </c>
      <c r="E1721" t="s">
        <v>4840</v>
      </c>
      <c r="F1721" s="15" t="str">
        <f>INDEX($I$1:$DS$1,(MATCH(MAX(I1721:DS1721),I1721:DS1721,0)))</f>
        <v>Sindhi</v>
      </c>
      <c r="G1721" s="15">
        <f>MAX(I1721:DS1721)/H1721</f>
        <v>0.90344869090742352</v>
      </c>
      <c r="H1721">
        <v>348944</v>
      </c>
      <c r="P1721"/>
      <c r="Q1721">
        <v>1152</v>
      </c>
      <c r="R1721"/>
      <c r="CO1721">
        <v>3999</v>
      </c>
      <c r="DF1721">
        <v>899</v>
      </c>
      <c r="DG1721">
        <v>3916</v>
      </c>
      <c r="DH1721">
        <v>19178</v>
      </c>
      <c r="DI1721">
        <v>315253</v>
      </c>
      <c r="DJ1721">
        <v>38</v>
      </c>
      <c r="DK1721">
        <v>2788</v>
      </c>
      <c r="DL1721">
        <v>264</v>
      </c>
      <c r="DM1721"/>
      <c r="DN1721"/>
      <c r="DO1721"/>
      <c r="DP1721"/>
      <c r="DQ1721"/>
      <c r="DR1721"/>
      <c r="DS1721">
        <v>1457</v>
      </c>
    </row>
    <row r="1722" spans="1:123">
      <c r="A1722" t="s">
        <v>7807</v>
      </c>
      <c r="B1722" t="s">
        <v>17555</v>
      </c>
      <c r="C1722" t="s">
        <v>352</v>
      </c>
      <c r="D1722" t="s">
        <v>7804</v>
      </c>
      <c r="E1722" t="s">
        <v>4715</v>
      </c>
      <c r="F1722" s="15" t="str">
        <f>INDEX($I$1:$DS$1,(MATCH(MAX(I1722:DS1722),I1722:DS1722,0)))</f>
        <v>Sindhi</v>
      </c>
      <c r="G1722" s="15">
        <f>MAX(I1722:DS1722)/H1722</f>
        <v>0.61599847122171636</v>
      </c>
      <c r="H1722">
        <v>413402</v>
      </c>
      <c r="P1722"/>
      <c r="Q1722">
        <v>3154</v>
      </c>
      <c r="R1722"/>
      <c r="CO1722">
        <v>7778</v>
      </c>
      <c r="DF1722">
        <v>8967</v>
      </c>
      <c r="DG1722">
        <v>83350</v>
      </c>
      <c r="DH1722">
        <v>45522</v>
      </c>
      <c r="DI1722">
        <v>254655</v>
      </c>
      <c r="DJ1722">
        <v>162</v>
      </c>
      <c r="DK1722">
        <v>6859</v>
      </c>
      <c r="DL1722">
        <v>1427</v>
      </c>
      <c r="DM1722"/>
      <c r="DN1722"/>
      <c r="DO1722"/>
      <c r="DP1722"/>
      <c r="DQ1722"/>
      <c r="DR1722"/>
      <c r="DS1722">
        <v>1528</v>
      </c>
    </row>
    <row r="1723" spans="1:123">
      <c r="A1723" t="s">
        <v>7809</v>
      </c>
      <c r="B1723" t="s">
        <v>17556</v>
      </c>
      <c r="C1723" t="s">
        <v>352</v>
      </c>
      <c r="D1723" t="s">
        <v>7804</v>
      </c>
      <c r="E1723" t="s">
        <v>4653</v>
      </c>
      <c r="F1723" s="15" t="str">
        <f>INDEX($I$1:$DS$1,(MATCH(MAX(I1723:DS1723),I1723:DS1723,0)))</f>
        <v>Sindhi</v>
      </c>
      <c r="G1723" s="15">
        <f>MAX(I1723:DS1723)/H1723</f>
        <v>0.91323187741681333</v>
      </c>
      <c r="H1723">
        <v>373167</v>
      </c>
      <c r="P1723"/>
      <c r="Q1723">
        <v>523</v>
      </c>
      <c r="R1723"/>
      <c r="CO1723">
        <v>6397</v>
      </c>
      <c r="DF1723">
        <v>1470</v>
      </c>
      <c r="DG1723">
        <v>9756</v>
      </c>
      <c r="DH1723">
        <v>9843</v>
      </c>
      <c r="DI1723">
        <v>340788</v>
      </c>
      <c r="DJ1723">
        <v>23</v>
      </c>
      <c r="DK1723">
        <v>2063</v>
      </c>
      <c r="DL1723">
        <v>1209</v>
      </c>
      <c r="DM1723"/>
      <c r="DN1723"/>
      <c r="DO1723"/>
      <c r="DP1723"/>
      <c r="DQ1723"/>
      <c r="DR1723"/>
      <c r="DS1723">
        <v>1095</v>
      </c>
    </row>
    <row r="1724" spans="1:123">
      <c r="A1724" t="s">
        <v>7228</v>
      </c>
      <c r="B1724" t="s">
        <v>17557</v>
      </c>
      <c r="C1724" t="s">
        <v>352</v>
      </c>
      <c r="D1724" t="s">
        <v>7230</v>
      </c>
      <c r="E1724" t="s">
        <v>5037</v>
      </c>
      <c r="F1724" s="15" t="str">
        <f>INDEX($I$1:$DS$1,(MATCH(MAX(I1724:DS1724),I1724:DS1724,0)))</f>
        <v>Pashtuns</v>
      </c>
      <c r="G1724" s="15">
        <f>MAX(I1724:DS1724)/H1724</f>
        <v>0.97766351077285629</v>
      </c>
      <c r="H1724">
        <v>508361</v>
      </c>
      <c r="P1724"/>
      <c r="Q1724">
        <v>497006</v>
      </c>
      <c r="R1724"/>
      <c r="CO1724">
        <v>305</v>
      </c>
      <c r="DF1724">
        <v>629</v>
      </c>
      <c r="DG1724">
        <v>1234</v>
      </c>
      <c r="DH1724">
        <v>77</v>
      </c>
      <c r="DI1724">
        <v>131</v>
      </c>
      <c r="DJ1724">
        <v>140</v>
      </c>
      <c r="DK1724">
        <v>137</v>
      </c>
      <c r="DL1724">
        <v>87</v>
      </c>
      <c r="DM1724"/>
      <c r="DN1724"/>
      <c r="DO1724"/>
      <c r="DP1724"/>
      <c r="DQ1724"/>
      <c r="DR1724"/>
      <c r="DS1724">
        <v>8615</v>
      </c>
    </row>
    <row r="1725" spans="1:123">
      <c r="A1725" t="s">
        <v>7232</v>
      </c>
      <c r="B1725" t="s">
        <v>17558</v>
      </c>
      <c r="C1725" t="s">
        <v>352</v>
      </c>
      <c r="D1725" t="s">
        <v>7230</v>
      </c>
      <c r="E1725" t="s">
        <v>4998</v>
      </c>
      <c r="F1725" s="15" t="str">
        <f>INDEX($I$1:$DS$1,(MATCH(MAX(I1725:DS1725),I1725:DS1725,0)))</f>
        <v>Pashtuns</v>
      </c>
      <c r="G1725" s="15">
        <f>MAX(I1725:DS1725)/H1725</f>
        <v>0.88586125530910809</v>
      </c>
      <c r="H1725">
        <v>105950</v>
      </c>
      <c r="P1725"/>
      <c r="Q1725">
        <v>93857</v>
      </c>
      <c r="R1725"/>
      <c r="CO1725">
        <v>43</v>
      </c>
      <c r="DF1725">
        <v>177</v>
      </c>
      <c r="DG1725">
        <v>266</v>
      </c>
      <c r="DH1725">
        <v>28</v>
      </c>
      <c r="DI1725">
        <v>56</v>
      </c>
      <c r="DJ1725">
        <v>82</v>
      </c>
      <c r="DK1725">
        <v>84</v>
      </c>
      <c r="DL1725">
        <v>15</v>
      </c>
      <c r="DM1725"/>
      <c r="DN1725">
        <v>11310</v>
      </c>
      <c r="DO1725"/>
      <c r="DP1725"/>
      <c r="DQ1725"/>
      <c r="DR1725"/>
      <c r="DS1725">
        <v>32</v>
      </c>
    </row>
    <row r="1726" spans="1:123">
      <c r="A1726" t="s">
        <v>7234</v>
      </c>
      <c r="B1726" t="s">
        <v>17559</v>
      </c>
      <c r="C1726" t="s">
        <v>352</v>
      </c>
      <c r="D1726" t="s">
        <v>7230</v>
      </c>
      <c r="E1726" t="s">
        <v>4675</v>
      </c>
      <c r="F1726" s="15" t="str">
        <f>INDEX($I$1:$DS$1,(MATCH(MAX(I1726:DS1726),I1726:DS1726,0)))</f>
        <v>Pashtuns</v>
      </c>
      <c r="G1726" s="15">
        <f>MAX(I1726:DS1726)/H1726</f>
        <v>0.9917411113711132</v>
      </c>
      <c r="H1726">
        <v>145298</v>
      </c>
      <c r="P1726"/>
      <c r="Q1726">
        <v>144098</v>
      </c>
      <c r="R1726"/>
      <c r="CO1726">
        <v>29</v>
      </c>
      <c r="DF1726">
        <v>157</v>
      </c>
      <c r="DG1726">
        <v>344</v>
      </c>
      <c r="DH1726">
        <v>50</v>
      </c>
      <c r="DI1726">
        <v>24</v>
      </c>
      <c r="DJ1726">
        <v>58</v>
      </c>
      <c r="DK1726">
        <v>53</v>
      </c>
      <c r="DL1726">
        <v>19</v>
      </c>
      <c r="DM1726"/>
      <c r="DN1726"/>
      <c r="DO1726"/>
      <c r="DP1726"/>
      <c r="DQ1726"/>
      <c r="DR1726"/>
      <c r="DS1726">
        <v>466</v>
      </c>
    </row>
    <row r="1727" spans="1:123">
      <c r="A1727" t="s">
        <v>7568</v>
      </c>
      <c r="B1727" t="s">
        <v>17560</v>
      </c>
      <c r="C1727" t="s">
        <v>352</v>
      </c>
      <c r="D1727" t="s">
        <v>7570</v>
      </c>
      <c r="E1727" t="s">
        <v>4939</v>
      </c>
      <c r="F1727" s="15" t="str">
        <f>INDEX($I$1:$DS$1,(MATCH(MAX(I1727:DS1727),I1727:DS1727,0)))</f>
        <v>Punjabi</v>
      </c>
      <c r="G1727" s="15">
        <f>MAX(I1727:DS1727)/H1727</f>
        <v>0.93510923373388433</v>
      </c>
      <c r="H1727">
        <v>794489</v>
      </c>
      <c r="P1727"/>
      <c r="Q1727">
        <v>26792</v>
      </c>
      <c r="R1727"/>
      <c r="CO1727">
        <v>371</v>
      </c>
      <c r="DF1727">
        <v>144</v>
      </c>
      <c r="DG1727">
        <v>17933</v>
      </c>
      <c r="DH1727">
        <v>742934</v>
      </c>
      <c r="DI1727">
        <v>440</v>
      </c>
      <c r="DJ1727">
        <v>716</v>
      </c>
      <c r="DK1727">
        <v>2846</v>
      </c>
      <c r="DL1727">
        <v>1970</v>
      </c>
      <c r="DM1727"/>
      <c r="DN1727"/>
      <c r="DO1727"/>
      <c r="DP1727"/>
      <c r="DQ1727"/>
      <c r="DR1727"/>
      <c r="DS1727">
        <v>343</v>
      </c>
    </row>
    <row r="1728" spans="1:123">
      <c r="A1728" t="s">
        <v>7572</v>
      </c>
      <c r="B1728" t="s">
        <v>17561</v>
      </c>
      <c r="C1728" t="s">
        <v>352</v>
      </c>
      <c r="D1728" t="s">
        <v>7570</v>
      </c>
      <c r="E1728" t="s">
        <v>4729</v>
      </c>
      <c r="F1728" s="15" t="str">
        <f>INDEX($I$1:$DS$1,(MATCH(MAX(I1728:DS1728),I1728:DS1728,0)))</f>
        <v>Punjabi</v>
      </c>
      <c r="G1728" s="15">
        <f>MAX(I1728:DS1728)/H1728</f>
        <v>0.98493094784306801</v>
      </c>
      <c r="H1728">
        <v>639589</v>
      </c>
      <c r="P1728"/>
      <c r="Q1728">
        <v>2543</v>
      </c>
      <c r="R1728"/>
      <c r="CO1728">
        <v>117</v>
      </c>
      <c r="DF1728">
        <v>55</v>
      </c>
      <c r="DG1728">
        <v>4451</v>
      </c>
      <c r="DH1728">
        <v>629951</v>
      </c>
      <c r="DI1728">
        <v>106</v>
      </c>
      <c r="DJ1728">
        <v>175</v>
      </c>
      <c r="DK1728">
        <v>1461</v>
      </c>
      <c r="DL1728">
        <v>215</v>
      </c>
      <c r="DM1728"/>
      <c r="DN1728"/>
      <c r="DO1728"/>
      <c r="DP1728"/>
      <c r="DQ1728"/>
      <c r="DR1728"/>
      <c r="DS1728">
        <v>515</v>
      </c>
    </row>
    <row r="1729" spans="1:123">
      <c r="A1729" t="s">
        <v>7574</v>
      </c>
      <c r="B1729" t="s">
        <v>17562</v>
      </c>
      <c r="C1729" t="s">
        <v>352</v>
      </c>
      <c r="D1729" t="s">
        <v>7570</v>
      </c>
      <c r="E1729" t="s">
        <v>4656</v>
      </c>
      <c r="F1729" s="15" t="str">
        <f>INDEX($I$1:$DS$1,(MATCH(MAX(I1729:DS1729),I1729:DS1729,0)))</f>
        <v>Punjabi</v>
      </c>
      <c r="G1729" s="15">
        <f>MAX(I1729:DS1729)/H1729</f>
        <v>0.98764327894812087</v>
      </c>
      <c r="H1729">
        <v>272807</v>
      </c>
      <c r="P1729"/>
      <c r="Q1729">
        <v>884</v>
      </c>
      <c r="R1729"/>
      <c r="CO1729">
        <v>15</v>
      </c>
      <c r="DF1729">
        <v>19</v>
      </c>
      <c r="DG1729">
        <v>1385</v>
      </c>
      <c r="DH1729">
        <v>269436</v>
      </c>
      <c r="DI1729">
        <v>40</v>
      </c>
      <c r="DJ1729">
        <v>10</v>
      </c>
      <c r="DK1729">
        <v>510</v>
      </c>
      <c r="DL1729">
        <v>28</v>
      </c>
      <c r="DM1729"/>
      <c r="DN1729"/>
      <c r="DO1729"/>
      <c r="DP1729"/>
      <c r="DQ1729"/>
      <c r="DR1729"/>
      <c r="DS1729">
        <v>480</v>
      </c>
    </row>
    <row r="1730" spans="1:123">
      <c r="A1730" t="s">
        <v>7576</v>
      </c>
      <c r="B1730" t="s">
        <v>17563</v>
      </c>
      <c r="C1730" t="s">
        <v>352</v>
      </c>
      <c r="D1730" t="s">
        <v>7570</v>
      </c>
      <c r="E1730" t="s">
        <v>4621</v>
      </c>
      <c r="F1730" s="15" t="str">
        <f>INDEX($I$1:$DS$1,(MATCH(MAX(I1730:DS1730),I1730:DS1730,0)))</f>
        <v>Punjabi</v>
      </c>
      <c r="G1730" s="15">
        <f>MAX(I1730:DS1730)/H1730</f>
        <v>0.99166915663504829</v>
      </c>
      <c r="H1730">
        <v>197459</v>
      </c>
      <c r="P1730"/>
      <c r="Q1730">
        <v>209</v>
      </c>
      <c r="R1730"/>
      <c r="CO1730">
        <v>20</v>
      </c>
      <c r="DF1730">
        <v>2</v>
      </c>
      <c r="DG1730">
        <v>1067</v>
      </c>
      <c r="DH1730">
        <v>195814</v>
      </c>
      <c r="DI1730">
        <v>28</v>
      </c>
      <c r="DJ1730">
        <v>4</v>
      </c>
      <c r="DK1730">
        <v>241</v>
      </c>
      <c r="DL1730">
        <v>3</v>
      </c>
      <c r="DM1730"/>
      <c r="DN1730"/>
      <c r="DO1730"/>
      <c r="DP1730"/>
      <c r="DQ1730"/>
      <c r="DR1730"/>
      <c r="DS1730">
        <v>71</v>
      </c>
    </row>
    <row r="1731" spans="1:123">
      <c r="A1731" t="s">
        <v>7578</v>
      </c>
      <c r="B1731" t="s">
        <v>17564</v>
      </c>
      <c r="C1731" t="s">
        <v>352</v>
      </c>
      <c r="D1731" t="s">
        <v>7570</v>
      </c>
      <c r="E1731" t="s">
        <v>4619</v>
      </c>
      <c r="F1731" s="15" t="str">
        <f>INDEX($I$1:$DS$1,(MATCH(MAX(I1731:DS1731),I1731:DS1731,0)))</f>
        <v>Punjabi</v>
      </c>
      <c r="G1731" s="15">
        <f>MAX(I1731:DS1731)/H1731</f>
        <v>0.97731766581386681</v>
      </c>
      <c r="H1731">
        <v>1555660</v>
      </c>
      <c r="P1731"/>
      <c r="Q1731">
        <v>7325</v>
      </c>
      <c r="R1731"/>
      <c r="CO1731">
        <v>99</v>
      </c>
      <c r="DF1731">
        <v>65</v>
      </c>
      <c r="DG1731">
        <v>19477</v>
      </c>
      <c r="DH1731">
        <v>1520374</v>
      </c>
      <c r="DI1731">
        <v>400</v>
      </c>
      <c r="DJ1731">
        <v>352</v>
      </c>
      <c r="DK1731">
        <v>4904</v>
      </c>
      <c r="DL1731">
        <v>398</v>
      </c>
      <c r="DM1731"/>
      <c r="DN1731"/>
      <c r="DO1731"/>
      <c r="DP1731"/>
      <c r="DQ1731"/>
      <c r="DR1731"/>
      <c r="DS1731">
        <v>2266</v>
      </c>
    </row>
    <row r="1732" spans="1:123">
      <c r="A1732" t="s">
        <v>6973</v>
      </c>
      <c r="B1732" t="s">
        <v>17565</v>
      </c>
      <c r="C1732" t="s">
        <v>352</v>
      </c>
      <c r="D1732" t="s">
        <v>6975</v>
      </c>
      <c r="E1732" t="s">
        <v>4618</v>
      </c>
      <c r="F1732" s="15" t="str">
        <f>INDEX($I$1:$DS$1,(MATCH(MAX(I1732:DS1732),I1732:DS1732,0)))</f>
        <v>Pashtuns</v>
      </c>
      <c r="G1732" s="15">
        <f>MAX(I1732:DS1732)/H1732</f>
        <v>0.99169674146137354</v>
      </c>
      <c r="H1732">
        <v>152952</v>
      </c>
      <c r="P1732"/>
      <c r="Q1732">
        <v>151682</v>
      </c>
      <c r="R1732"/>
      <c r="CO1732">
        <v>53</v>
      </c>
      <c r="DF1732">
        <v>330</v>
      </c>
      <c r="DG1732">
        <v>534</v>
      </c>
      <c r="DH1732">
        <v>60</v>
      </c>
      <c r="DI1732">
        <v>52</v>
      </c>
      <c r="DJ1732">
        <v>113</v>
      </c>
      <c r="DK1732">
        <v>66</v>
      </c>
      <c r="DL1732">
        <v>41</v>
      </c>
      <c r="DM1732"/>
      <c r="DN1732"/>
      <c r="DO1732"/>
      <c r="DP1732"/>
      <c r="DQ1732"/>
      <c r="DR1732"/>
      <c r="DS1732">
        <v>21</v>
      </c>
    </row>
    <row r="1733" spans="1:123">
      <c r="A1733" t="s">
        <v>7811</v>
      </c>
      <c r="B1733" t="s">
        <v>17566</v>
      </c>
      <c r="C1733" t="s">
        <v>352</v>
      </c>
      <c r="D1733" t="s">
        <v>7813</v>
      </c>
      <c r="E1733" t="s">
        <v>4930</v>
      </c>
      <c r="F1733" s="15" t="str">
        <f>INDEX($I$1:$DS$1,(MATCH(MAX(I1733:DS1733),I1733:DS1733,0)))</f>
        <v>Sindhi</v>
      </c>
      <c r="G1733" s="15">
        <f>MAX(I1733:DS1733)/H1733</f>
        <v>0.93399626626402121</v>
      </c>
      <c r="H1733">
        <v>316573</v>
      </c>
      <c r="P1733"/>
      <c r="Q1733">
        <v>117</v>
      </c>
      <c r="R1733"/>
      <c r="CO1733">
        <v>2701</v>
      </c>
      <c r="DF1733">
        <v>12251</v>
      </c>
      <c r="DG1733">
        <v>1280</v>
      </c>
      <c r="DH1733">
        <v>1259</v>
      </c>
      <c r="DI1733">
        <v>295678</v>
      </c>
      <c r="DJ1733">
        <v>11</v>
      </c>
      <c r="DK1733">
        <v>2980</v>
      </c>
      <c r="DL1733">
        <v>84</v>
      </c>
      <c r="DM1733"/>
      <c r="DN1733"/>
      <c r="DO1733"/>
      <c r="DP1733"/>
      <c r="DQ1733"/>
      <c r="DR1733"/>
      <c r="DS1733">
        <v>212</v>
      </c>
    </row>
    <row r="1734" spans="1:123">
      <c r="A1734" t="s">
        <v>7815</v>
      </c>
      <c r="B1734" t="s">
        <v>17567</v>
      </c>
      <c r="C1734" t="s">
        <v>352</v>
      </c>
      <c r="D1734" t="s">
        <v>7813</v>
      </c>
      <c r="E1734" t="s">
        <v>4830</v>
      </c>
      <c r="F1734" s="15" t="str">
        <f>INDEX($I$1:$DS$1,(MATCH(MAX(I1734:DS1734),I1734:DS1734,0)))</f>
        <v>Sindhi</v>
      </c>
      <c r="G1734" s="15">
        <f>MAX(I1734:DS1734)/H1734</f>
        <v>0.92064894618671689</v>
      </c>
      <c r="H1734">
        <v>276140</v>
      </c>
      <c r="P1734"/>
      <c r="Q1734">
        <v>282</v>
      </c>
      <c r="R1734"/>
      <c r="CO1734">
        <v>2346</v>
      </c>
      <c r="DF1734">
        <v>10826</v>
      </c>
      <c r="DG1734">
        <v>5577</v>
      </c>
      <c r="DH1734">
        <v>918</v>
      </c>
      <c r="DI1734">
        <v>254228</v>
      </c>
      <c r="DJ1734">
        <v>6</v>
      </c>
      <c r="DK1734">
        <v>1677</v>
      </c>
      <c r="DL1734">
        <v>108</v>
      </c>
      <c r="DM1734"/>
      <c r="DN1734"/>
      <c r="DO1734"/>
      <c r="DP1734"/>
      <c r="DQ1734"/>
      <c r="DR1734"/>
      <c r="DS1734">
        <v>172</v>
      </c>
    </row>
    <row r="1735" spans="1:123">
      <c r="A1735" t="s">
        <v>7817</v>
      </c>
      <c r="B1735" t="s">
        <v>17568</v>
      </c>
      <c r="C1735" t="s">
        <v>352</v>
      </c>
      <c r="D1735" t="s">
        <v>7813</v>
      </c>
      <c r="E1735" t="s">
        <v>4795</v>
      </c>
      <c r="F1735" s="15" t="str">
        <f>INDEX($I$1:$DS$1,(MATCH(MAX(I1735:DS1735),I1735:DS1735,0)))</f>
        <v>Sindhi</v>
      </c>
      <c r="G1735" s="15">
        <f>MAX(I1735:DS1735)/H1735</f>
        <v>0.9577537828233289</v>
      </c>
      <c r="H1735">
        <v>248756</v>
      </c>
      <c r="P1735"/>
      <c r="Q1735">
        <v>43</v>
      </c>
      <c r="R1735"/>
      <c r="CO1735">
        <v>126</v>
      </c>
      <c r="DF1735">
        <v>2439</v>
      </c>
      <c r="DG1735">
        <v>4072</v>
      </c>
      <c r="DH1735">
        <v>1051</v>
      </c>
      <c r="DI1735">
        <v>238247</v>
      </c>
      <c r="DJ1735">
        <v>6</v>
      </c>
      <c r="DK1735">
        <v>2528</v>
      </c>
      <c r="DL1735">
        <v>136</v>
      </c>
      <c r="DM1735"/>
      <c r="DN1735"/>
      <c r="DO1735"/>
      <c r="DP1735"/>
      <c r="DQ1735"/>
      <c r="DR1735"/>
      <c r="DS1735">
        <v>108</v>
      </c>
    </row>
    <row r="1736" spans="1:123">
      <c r="A1736" t="s">
        <v>7819</v>
      </c>
      <c r="B1736" t="s">
        <v>17569</v>
      </c>
      <c r="C1736" t="s">
        <v>352</v>
      </c>
      <c r="D1736" t="s">
        <v>7813</v>
      </c>
      <c r="E1736" t="s">
        <v>4616</v>
      </c>
      <c r="F1736" s="15" t="str">
        <f>INDEX($I$1:$DS$1,(MATCH(MAX(I1736:DS1736),I1736:DS1736,0)))</f>
        <v>Sindhi</v>
      </c>
      <c r="G1736" s="15">
        <f>MAX(I1736:DS1736)/H1736</f>
        <v>0.90068851949190776</v>
      </c>
      <c r="H1736">
        <v>392291</v>
      </c>
      <c r="P1736"/>
      <c r="Q1736">
        <v>1264</v>
      </c>
      <c r="R1736"/>
      <c r="CO1736">
        <v>10894</v>
      </c>
      <c r="DF1736">
        <v>16248</v>
      </c>
      <c r="DG1736">
        <v>4177</v>
      </c>
      <c r="DH1736">
        <v>1193</v>
      </c>
      <c r="DI1736">
        <v>353332</v>
      </c>
      <c r="DJ1736">
        <v>5</v>
      </c>
      <c r="DK1736">
        <v>4869</v>
      </c>
      <c r="DL1736">
        <v>90</v>
      </c>
      <c r="DM1736"/>
      <c r="DN1736"/>
      <c r="DO1736"/>
      <c r="DP1736"/>
      <c r="DQ1736"/>
      <c r="DR1736"/>
      <c r="DS1736">
        <v>219</v>
      </c>
    </row>
    <row r="1737" spans="1:123">
      <c r="A1737" t="s">
        <v>7579</v>
      </c>
      <c r="B1737" t="s">
        <v>17570</v>
      </c>
      <c r="C1737" t="s">
        <v>352</v>
      </c>
      <c r="D1737" t="s">
        <v>7581</v>
      </c>
      <c r="E1737" t="s">
        <v>4967</v>
      </c>
      <c r="F1737" s="15" t="str">
        <f>INDEX($I$1:$DS$1,(MATCH(MAX(I1737:DS1737),I1737:DS1737,0)))</f>
        <v>Punjabi</v>
      </c>
      <c r="G1737" s="15">
        <f>MAX(I1737:DS1737)/H1737</f>
        <v>0.93592974760275149</v>
      </c>
      <c r="H1737">
        <v>847117</v>
      </c>
      <c r="P1737"/>
      <c r="Q1737">
        <v>5188</v>
      </c>
      <c r="R1737"/>
      <c r="CO1737">
        <v>58</v>
      </c>
      <c r="DF1737">
        <v>43</v>
      </c>
      <c r="DG1737">
        <v>22974</v>
      </c>
      <c r="DH1737">
        <v>792842</v>
      </c>
      <c r="DI1737">
        <v>317</v>
      </c>
      <c r="DJ1737">
        <v>253</v>
      </c>
      <c r="DK1737">
        <v>1824</v>
      </c>
      <c r="DL1737">
        <v>734</v>
      </c>
      <c r="DM1737"/>
      <c r="DN1737"/>
      <c r="DO1737"/>
      <c r="DP1737"/>
      <c r="DQ1737"/>
      <c r="DR1737"/>
      <c r="DS1737">
        <v>22884</v>
      </c>
    </row>
    <row r="1738" spans="1:123">
      <c r="A1738" t="s">
        <v>7583</v>
      </c>
      <c r="B1738" t="s">
        <v>17571</v>
      </c>
      <c r="C1738" t="s">
        <v>352</v>
      </c>
      <c r="D1738" t="s">
        <v>7581</v>
      </c>
      <c r="E1738" t="s">
        <v>4690</v>
      </c>
      <c r="F1738" s="15" t="str">
        <f>INDEX($I$1:$DS$1,(MATCH(MAX(I1738:DS1738),I1738:DS1738,0)))</f>
        <v>Punjabi</v>
      </c>
      <c r="G1738" s="15">
        <f>MAX(I1738:DS1738)/H1738</f>
        <v>0.98985546716584583</v>
      </c>
      <c r="H1738">
        <v>840847</v>
      </c>
      <c r="P1738"/>
      <c r="Q1738">
        <v>1685</v>
      </c>
      <c r="R1738"/>
      <c r="CO1738">
        <v>39</v>
      </c>
      <c r="DF1738">
        <v>75</v>
      </c>
      <c r="DG1738">
        <v>4362</v>
      </c>
      <c r="DH1738">
        <v>832317</v>
      </c>
      <c r="DI1738">
        <v>83</v>
      </c>
      <c r="DJ1738">
        <v>21</v>
      </c>
      <c r="DK1738">
        <v>1709</v>
      </c>
      <c r="DL1738">
        <v>103</v>
      </c>
      <c r="DM1738"/>
      <c r="DN1738"/>
      <c r="DO1738"/>
      <c r="DP1738"/>
      <c r="DQ1738"/>
      <c r="DR1738"/>
      <c r="DS1738">
        <v>453</v>
      </c>
    </row>
    <row r="1739" spans="1:123">
      <c r="A1739" t="s">
        <v>7585</v>
      </c>
      <c r="B1739" t="s">
        <v>17572</v>
      </c>
      <c r="C1739" t="s">
        <v>352</v>
      </c>
      <c r="D1739" t="s">
        <v>7581</v>
      </c>
      <c r="E1739" t="s">
        <v>4646</v>
      </c>
      <c r="F1739" s="15" t="str">
        <f>INDEX($I$1:$DS$1,(MATCH(MAX(I1739:DS1739),I1739:DS1739,0)))</f>
        <v>Punjabi</v>
      </c>
      <c r="G1739" s="15">
        <f>MAX(I1739:DS1739)/H1739</f>
        <v>0.96365344686154375</v>
      </c>
      <c r="H1739">
        <v>410823</v>
      </c>
      <c r="P1739"/>
      <c r="Q1739">
        <v>2800</v>
      </c>
      <c r="R1739"/>
      <c r="CO1739">
        <v>162</v>
      </c>
      <c r="DF1739">
        <v>13</v>
      </c>
      <c r="DG1739">
        <v>6670</v>
      </c>
      <c r="DH1739">
        <v>395891</v>
      </c>
      <c r="DI1739">
        <v>124</v>
      </c>
      <c r="DJ1739">
        <v>87</v>
      </c>
      <c r="DK1739">
        <v>1590</v>
      </c>
      <c r="DL1739">
        <v>135</v>
      </c>
      <c r="DM1739"/>
      <c r="DN1739"/>
      <c r="DO1739"/>
      <c r="DP1739"/>
      <c r="DQ1739"/>
      <c r="DR1739"/>
      <c r="DS1739">
        <v>3351</v>
      </c>
    </row>
    <row r="1740" spans="1:123">
      <c r="A1740" t="s">
        <v>7587</v>
      </c>
      <c r="B1740" t="s">
        <v>17573</v>
      </c>
      <c r="C1740" t="s">
        <v>352</v>
      </c>
      <c r="D1740" t="s">
        <v>7581</v>
      </c>
      <c r="E1740" t="s">
        <v>4612</v>
      </c>
      <c r="F1740" s="15" t="str">
        <f>INDEX($I$1:$DS$1,(MATCH(MAX(I1740:DS1740),I1740:DS1740,0)))</f>
        <v>Punjabi</v>
      </c>
      <c r="G1740" s="15">
        <f>MAX(I1740:DS1740)/H1740</f>
        <v>0.93320160721453815</v>
      </c>
      <c r="H1740">
        <v>1796151</v>
      </c>
      <c r="P1740"/>
      <c r="Q1740">
        <v>39321</v>
      </c>
      <c r="R1740"/>
      <c r="CO1740">
        <v>690</v>
      </c>
      <c r="DF1740">
        <v>203</v>
      </c>
      <c r="DG1740">
        <v>62148</v>
      </c>
      <c r="DH1740">
        <v>1676171</v>
      </c>
      <c r="DI1740">
        <v>3164</v>
      </c>
      <c r="DJ1740">
        <v>1716</v>
      </c>
      <c r="DK1740">
        <v>7361</v>
      </c>
      <c r="DL1740">
        <v>1829</v>
      </c>
      <c r="DM1740"/>
      <c r="DN1740"/>
      <c r="DO1740"/>
      <c r="DP1740"/>
      <c r="DQ1740"/>
      <c r="DR1740"/>
      <c r="DS1740">
        <v>3548</v>
      </c>
    </row>
    <row r="1741" spans="1:123">
      <c r="A1741" t="s">
        <v>6977</v>
      </c>
      <c r="B1741" t="s">
        <v>17574</v>
      </c>
      <c r="C1741" t="s">
        <v>352</v>
      </c>
      <c r="D1741" t="s">
        <v>6979</v>
      </c>
      <c r="E1741" t="s">
        <v>4807</v>
      </c>
      <c r="F1741" s="15" t="str">
        <f>INDEX($I$1:$DS$1,(MATCH(MAX(I1741:DS1741),I1741:DS1741,0)))</f>
        <v>Pashtuns</v>
      </c>
      <c r="G1741" s="15">
        <f>MAX(I1741:DS1741)/H1741</f>
        <v>0.95938283001450608</v>
      </c>
      <c r="H1741">
        <v>7583</v>
      </c>
      <c r="P1741"/>
      <c r="Q1741">
        <v>7275</v>
      </c>
      <c r="R1741"/>
      <c r="CO1741">
        <v>4</v>
      </c>
      <c r="DF1741">
        <v>1</v>
      </c>
      <c r="DG1741">
        <v>20</v>
      </c>
      <c r="DH1741">
        <v>3</v>
      </c>
      <c r="DI1741">
        <v>46</v>
      </c>
      <c r="DJ1741">
        <v>234</v>
      </c>
      <c r="DK1741"/>
      <c r="DL1741"/>
      <c r="DM1741"/>
      <c r="DN1741"/>
      <c r="DO1741"/>
      <c r="DP1741"/>
      <c r="DQ1741"/>
      <c r="DR1741"/>
      <c r="DS1741"/>
    </row>
    <row r="1742" spans="1:123">
      <c r="A1742" t="s">
        <v>6981</v>
      </c>
      <c r="B1742" t="s">
        <v>17575</v>
      </c>
      <c r="C1742" t="s">
        <v>352</v>
      </c>
      <c r="D1742" t="s">
        <v>6979</v>
      </c>
      <c r="E1742" t="s">
        <v>4785</v>
      </c>
      <c r="F1742" s="15" t="str">
        <f>INDEX($I$1:$DS$1,(MATCH(MAX(I1742:DS1742),I1742:DS1742,0)))</f>
        <v>Balochis</v>
      </c>
      <c r="G1742" s="15">
        <f>MAX(I1742:DS1742)/H1742</f>
        <v>0.47970330411328388</v>
      </c>
      <c r="H1742">
        <v>44490</v>
      </c>
      <c r="P1742"/>
      <c r="Q1742">
        <v>222</v>
      </c>
      <c r="R1742"/>
      <c r="CO1742">
        <v>21342</v>
      </c>
      <c r="DF1742">
        <v>359</v>
      </c>
      <c r="DG1742">
        <v>44</v>
      </c>
      <c r="DH1742">
        <v>66</v>
      </c>
      <c r="DI1742">
        <v>11833</v>
      </c>
      <c r="DJ1742">
        <v>5</v>
      </c>
      <c r="DK1742">
        <v>10597</v>
      </c>
      <c r="DL1742">
        <v>2</v>
      </c>
      <c r="DM1742"/>
      <c r="DN1742"/>
      <c r="DO1742"/>
      <c r="DP1742"/>
      <c r="DQ1742"/>
      <c r="DR1742"/>
      <c r="DS1742">
        <v>20</v>
      </c>
    </row>
    <row r="1743" spans="1:123">
      <c r="A1743" t="s">
        <v>6983</v>
      </c>
      <c r="B1743" t="s">
        <v>17576</v>
      </c>
      <c r="C1743" t="s">
        <v>352</v>
      </c>
      <c r="D1743" t="s">
        <v>6979</v>
      </c>
      <c r="E1743" t="s">
        <v>4644</v>
      </c>
      <c r="F1743" s="15" t="str">
        <f>INDEX($I$1:$DS$1,(MATCH(MAX(I1743:DS1743),I1743:DS1743,0)))</f>
        <v>Pashtuns</v>
      </c>
      <c r="G1743" s="15">
        <f>MAX(I1743:DS1743)/H1743</f>
        <v>0.79962476547842398</v>
      </c>
      <c r="H1743">
        <v>2665</v>
      </c>
      <c r="P1743"/>
      <c r="Q1743">
        <v>2131</v>
      </c>
      <c r="R1743"/>
      <c r="CO1743">
        <v>22</v>
      </c>
      <c r="DF1743">
        <v>473</v>
      </c>
      <c r="DG1743">
        <v>9</v>
      </c>
      <c r="DH1743">
        <v>18</v>
      </c>
      <c r="DI1743">
        <v>2</v>
      </c>
      <c r="DJ1743"/>
      <c r="DK1743">
        <v>9</v>
      </c>
      <c r="DL1743">
        <v>1</v>
      </c>
      <c r="DM1743"/>
      <c r="DN1743"/>
      <c r="DO1743"/>
      <c r="DP1743"/>
      <c r="DQ1743"/>
      <c r="DR1743"/>
      <c r="DS1743"/>
    </row>
    <row r="1744" spans="1:123">
      <c r="A1744" t="s">
        <v>6985</v>
      </c>
      <c r="B1744" t="s">
        <v>17577</v>
      </c>
      <c r="C1744" t="s">
        <v>352</v>
      </c>
      <c r="D1744" t="s">
        <v>6979</v>
      </c>
      <c r="E1744" t="s">
        <v>4611</v>
      </c>
      <c r="F1744" s="15" t="str">
        <f>INDEX($I$1:$DS$1,(MATCH(MAX(I1744:DS1744),I1744:DS1744,0)))</f>
        <v>Balochis</v>
      </c>
      <c r="G1744" s="15">
        <f>MAX(I1744:DS1744)/H1744</f>
        <v>0.31986273427563533</v>
      </c>
      <c r="H1744">
        <v>125013</v>
      </c>
      <c r="P1744"/>
      <c r="Q1744">
        <v>17456</v>
      </c>
      <c r="R1744"/>
      <c r="CO1744">
        <v>39987</v>
      </c>
      <c r="DF1744">
        <v>5263</v>
      </c>
      <c r="DG1744">
        <v>3032</v>
      </c>
      <c r="DH1744">
        <v>3985</v>
      </c>
      <c r="DI1744">
        <v>33646</v>
      </c>
      <c r="DJ1744">
        <v>51</v>
      </c>
      <c r="DK1744">
        <v>21191</v>
      </c>
      <c r="DL1744">
        <v>119</v>
      </c>
      <c r="DM1744"/>
      <c r="DN1744"/>
      <c r="DO1744"/>
      <c r="DP1744"/>
      <c r="DQ1744"/>
      <c r="DR1744"/>
      <c r="DS1744">
        <v>283</v>
      </c>
    </row>
    <row r="1745" spans="1:123">
      <c r="A1745" t="s">
        <v>6986</v>
      </c>
      <c r="B1745" t="s">
        <v>17578</v>
      </c>
      <c r="C1745" t="s">
        <v>352</v>
      </c>
      <c r="D1745" t="s">
        <v>6988</v>
      </c>
      <c r="E1745" t="s">
        <v>4603</v>
      </c>
      <c r="F1745" s="15" t="str">
        <f>INDEX($I$1:$DS$1,(MATCH(MAX(I1745:DS1745),I1745:DS1745,0)))</f>
        <v>Balochis</v>
      </c>
      <c r="G1745" s="15">
        <f>MAX(I1745:DS1745)/H1745</f>
        <v>0.75373008395325614</v>
      </c>
      <c r="H1745">
        <v>142222</v>
      </c>
      <c r="P1745"/>
      <c r="Q1745">
        <v>565</v>
      </c>
      <c r="R1745"/>
      <c r="CO1745">
        <v>107197</v>
      </c>
      <c r="DF1745">
        <v>7089</v>
      </c>
      <c r="DG1745">
        <v>235</v>
      </c>
      <c r="DH1745">
        <v>75</v>
      </c>
      <c r="DI1745">
        <v>20900</v>
      </c>
      <c r="DJ1745">
        <v>48</v>
      </c>
      <c r="DK1745">
        <v>5652</v>
      </c>
      <c r="DL1745">
        <v>155</v>
      </c>
      <c r="DM1745"/>
      <c r="DN1745"/>
      <c r="DO1745"/>
      <c r="DP1745"/>
      <c r="DQ1745"/>
      <c r="DR1745"/>
      <c r="DS1745">
        <v>306</v>
      </c>
    </row>
    <row r="1746" spans="1:123">
      <c r="A1746" t="s">
        <v>7059</v>
      </c>
      <c r="B1746" t="s">
        <v>17579</v>
      </c>
      <c r="C1746" t="s">
        <v>352</v>
      </c>
      <c r="D1746" t="s">
        <v>4538</v>
      </c>
      <c r="E1746" t="s">
        <v>4999</v>
      </c>
      <c r="F1746" s="15" t="str">
        <f>INDEX($I$1:$DS$1,(MATCH(MAX(I1746:DS1746),I1746:DS1746,0)))</f>
        <v>Pashtuns</v>
      </c>
      <c r="G1746" s="15">
        <f>MAX(I1746:DS1746)/H1746</f>
        <v>0.99019965094647211</v>
      </c>
      <c r="H1746">
        <v>104282</v>
      </c>
      <c r="P1746"/>
      <c r="Q1746">
        <v>103260</v>
      </c>
      <c r="R1746"/>
      <c r="CO1746">
        <v>79</v>
      </c>
      <c r="DF1746">
        <v>211</v>
      </c>
      <c r="DG1746">
        <v>492</v>
      </c>
      <c r="DH1746">
        <v>69</v>
      </c>
      <c r="DI1746">
        <v>54</v>
      </c>
      <c r="DJ1746">
        <v>60</v>
      </c>
      <c r="DK1746">
        <v>50</v>
      </c>
      <c r="DL1746">
        <v>3</v>
      </c>
      <c r="DM1746"/>
      <c r="DN1746"/>
      <c r="DO1746"/>
      <c r="DP1746"/>
      <c r="DQ1746"/>
      <c r="DR1746"/>
      <c r="DS1746">
        <v>4</v>
      </c>
    </row>
    <row r="1747" spans="1:123">
      <c r="A1747" t="s">
        <v>7236</v>
      </c>
      <c r="B1747" t="s">
        <v>17580</v>
      </c>
      <c r="C1747" t="s">
        <v>352</v>
      </c>
      <c r="D1747" t="s">
        <v>4538</v>
      </c>
      <c r="E1747" t="s">
        <v>4799</v>
      </c>
      <c r="F1747" s="15" t="str">
        <f>INDEX($I$1:$DS$1,(MATCH(MAX(I1747:DS1747),I1747:DS1747,0)))</f>
        <v>Pashtuns</v>
      </c>
      <c r="G1747" s="15">
        <f>MAX(I1747:DS1747)/H1747</f>
        <v>0.88195810252431384</v>
      </c>
      <c r="H1747">
        <v>110842</v>
      </c>
      <c r="P1747"/>
      <c r="Q1747">
        <v>97758</v>
      </c>
      <c r="R1747"/>
      <c r="CO1747">
        <v>146</v>
      </c>
      <c r="DF1747">
        <v>183</v>
      </c>
      <c r="DG1747">
        <v>540</v>
      </c>
      <c r="DH1747">
        <v>92</v>
      </c>
      <c r="DI1747">
        <v>87</v>
      </c>
      <c r="DJ1747">
        <v>217</v>
      </c>
      <c r="DK1747">
        <v>53</v>
      </c>
      <c r="DL1747">
        <v>31</v>
      </c>
      <c r="DM1747"/>
      <c r="DN1747"/>
      <c r="DO1747"/>
      <c r="DP1747"/>
      <c r="DQ1747"/>
      <c r="DR1747">
        <v>11680</v>
      </c>
      <c r="DS1747">
        <v>55</v>
      </c>
    </row>
    <row r="1748" spans="1:123">
      <c r="A1748" t="s">
        <v>7238</v>
      </c>
      <c r="B1748" t="s">
        <v>17581</v>
      </c>
      <c r="C1748" t="s">
        <v>352</v>
      </c>
      <c r="D1748" t="s">
        <v>4538</v>
      </c>
      <c r="E1748" t="s">
        <v>4772</v>
      </c>
      <c r="F1748" s="15" t="str">
        <f>INDEX($I$1:$DS$1,(MATCH(MAX(I1748:DS1748),I1748:DS1748,0)))</f>
        <v>Pashtuns</v>
      </c>
      <c r="G1748" s="15">
        <f>MAX(I1748:DS1748)/H1748</f>
        <v>0.98206186270163354</v>
      </c>
      <c r="H1748">
        <v>58646</v>
      </c>
      <c r="P1748"/>
      <c r="Q1748">
        <v>57594</v>
      </c>
      <c r="R1748"/>
      <c r="CO1748">
        <v>88</v>
      </c>
      <c r="DF1748">
        <v>79</v>
      </c>
      <c r="DG1748">
        <v>488</v>
      </c>
      <c r="DH1748">
        <v>156</v>
      </c>
      <c r="DI1748">
        <v>75</v>
      </c>
      <c r="DJ1748">
        <v>54</v>
      </c>
      <c r="DK1748">
        <v>65</v>
      </c>
      <c r="DL1748">
        <v>9</v>
      </c>
      <c r="DM1748"/>
      <c r="DN1748"/>
      <c r="DO1748"/>
      <c r="DP1748"/>
      <c r="DQ1748"/>
      <c r="DR1748"/>
      <c r="DS1748">
        <v>38</v>
      </c>
    </row>
    <row r="1749" spans="1:123">
      <c r="A1749" t="s">
        <v>7062</v>
      </c>
      <c r="B1749" t="s">
        <v>17582</v>
      </c>
      <c r="C1749" t="s">
        <v>352</v>
      </c>
      <c r="D1749" t="s">
        <v>4538</v>
      </c>
      <c r="E1749" t="s">
        <v>4636</v>
      </c>
      <c r="F1749" s="15" t="str">
        <f>INDEX($I$1:$DS$1,(MATCH(MAX(I1749:DS1749),I1749:DS1749,0)))</f>
        <v>Pashtuns</v>
      </c>
      <c r="G1749" s="15">
        <f>MAX(I1749:DS1749)/H1749</f>
        <v>0.98590344265634544</v>
      </c>
      <c r="H1749">
        <v>98180</v>
      </c>
      <c r="P1749"/>
      <c r="Q1749">
        <v>96796</v>
      </c>
      <c r="R1749"/>
      <c r="CO1749">
        <v>94</v>
      </c>
      <c r="DF1749">
        <v>95</v>
      </c>
      <c r="DG1749">
        <v>453</v>
      </c>
      <c r="DH1749">
        <v>413</v>
      </c>
      <c r="DI1749">
        <v>210</v>
      </c>
      <c r="DJ1749">
        <v>64</v>
      </c>
      <c r="DK1749">
        <v>37</v>
      </c>
      <c r="DL1749">
        <v>11</v>
      </c>
      <c r="DM1749"/>
      <c r="DN1749"/>
      <c r="DO1749"/>
      <c r="DP1749"/>
      <c r="DQ1749"/>
      <c r="DR1749"/>
      <c r="DS1749">
        <v>7</v>
      </c>
    </row>
    <row r="1750" spans="1:123">
      <c r="A1750" t="s">
        <v>7240</v>
      </c>
      <c r="B1750" t="s">
        <v>17583</v>
      </c>
      <c r="C1750" t="s">
        <v>352</v>
      </c>
      <c r="D1750" t="s">
        <v>4538</v>
      </c>
      <c r="E1750" t="s">
        <v>4632</v>
      </c>
      <c r="F1750" s="15" t="str">
        <f>INDEX($I$1:$DS$1,(MATCH(MAX(I1750:DS1750),I1750:DS1750,0)))</f>
        <v>Pashtuns</v>
      </c>
      <c r="G1750" s="15">
        <f>MAX(I1750:DS1750)/H1750</f>
        <v>0.9871103777044371</v>
      </c>
      <c r="H1750">
        <v>54540</v>
      </c>
      <c r="P1750"/>
      <c r="Q1750">
        <v>53837</v>
      </c>
      <c r="R1750"/>
      <c r="CO1750">
        <v>18</v>
      </c>
      <c r="DF1750">
        <v>41</v>
      </c>
      <c r="DG1750">
        <v>115</v>
      </c>
      <c r="DH1750">
        <v>379</v>
      </c>
      <c r="DI1750">
        <v>68</v>
      </c>
      <c r="DJ1750">
        <v>47</v>
      </c>
      <c r="DK1750">
        <v>11</v>
      </c>
      <c r="DL1750">
        <v>19</v>
      </c>
      <c r="DM1750"/>
      <c r="DN1750"/>
      <c r="DO1750"/>
      <c r="DP1750"/>
      <c r="DQ1750"/>
      <c r="DR1750"/>
      <c r="DS1750">
        <v>5</v>
      </c>
    </row>
    <row r="1751" spans="1:123">
      <c r="A1751" t="s">
        <v>7242</v>
      </c>
      <c r="B1751" t="s">
        <v>17584</v>
      </c>
      <c r="C1751" t="s">
        <v>352</v>
      </c>
      <c r="D1751" t="s">
        <v>4538</v>
      </c>
      <c r="E1751" t="s">
        <v>4568</v>
      </c>
      <c r="F1751" s="15" t="str">
        <f>INDEX($I$1:$DS$1,(MATCH(MAX(I1751:DS1751),I1751:DS1751,0)))</f>
        <v>Pashtuns</v>
      </c>
      <c r="G1751" s="15">
        <f>MAX(I1751:DS1751)/H1751</f>
        <v>0.99227123748781998</v>
      </c>
      <c r="H1751">
        <v>45156</v>
      </c>
      <c r="P1751"/>
      <c r="Q1751">
        <v>44807</v>
      </c>
      <c r="R1751"/>
      <c r="CO1751">
        <v>7</v>
      </c>
      <c r="DF1751">
        <v>62</v>
      </c>
      <c r="DG1751">
        <v>131</v>
      </c>
      <c r="DH1751">
        <v>89</v>
      </c>
      <c r="DI1751">
        <v>31</v>
      </c>
      <c r="DJ1751">
        <v>12</v>
      </c>
      <c r="DK1751">
        <v>12</v>
      </c>
      <c r="DL1751">
        <v>1</v>
      </c>
      <c r="DM1751"/>
      <c r="DN1751"/>
      <c r="DO1751"/>
      <c r="DP1751"/>
      <c r="DQ1751"/>
      <c r="DR1751"/>
      <c r="DS1751">
        <v>4</v>
      </c>
    </row>
    <row r="1752" spans="1:123">
      <c r="A1752" t="s">
        <v>7244</v>
      </c>
      <c r="B1752" t="s">
        <v>17585</v>
      </c>
      <c r="C1752" t="s">
        <v>352</v>
      </c>
      <c r="D1752" t="s">
        <v>4538</v>
      </c>
      <c r="E1752" t="s">
        <v>4566</v>
      </c>
      <c r="F1752" s="15" t="str">
        <f>INDEX($I$1:$DS$1,(MATCH(MAX(I1752:DS1752),I1752:DS1752,0)))</f>
        <v>Pashtuns</v>
      </c>
      <c r="G1752" s="15">
        <f>MAX(I1752:DS1752)/H1752</f>
        <v>0.96411639854799358</v>
      </c>
      <c r="H1752">
        <v>50413</v>
      </c>
      <c r="P1752"/>
      <c r="Q1752">
        <v>48604</v>
      </c>
      <c r="R1752"/>
      <c r="CO1752">
        <v>79</v>
      </c>
      <c r="DF1752">
        <v>245</v>
      </c>
      <c r="DG1752">
        <v>996</v>
      </c>
      <c r="DH1752">
        <v>110</v>
      </c>
      <c r="DI1752">
        <v>123</v>
      </c>
      <c r="DJ1752">
        <v>75</v>
      </c>
      <c r="DK1752">
        <v>171</v>
      </c>
      <c r="DL1752">
        <v>5</v>
      </c>
      <c r="DM1752"/>
      <c r="DN1752"/>
      <c r="DO1752"/>
      <c r="DP1752"/>
      <c r="DQ1752"/>
      <c r="DR1752"/>
      <c r="DS1752">
        <v>5</v>
      </c>
    </row>
    <row r="1753" spans="1:123">
      <c r="A1753" t="s">
        <v>7246</v>
      </c>
      <c r="B1753" t="s">
        <v>17586</v>
      </c>
      <c r="C1753" t="s">
        <v>352</v>
      </c>
      <c r="D1753" t="s">
        <v>4538</v>
      </c>
      <c r="E1753" t="s">
        <v>4537</v>
      </c>
      <c r="F1753" s="15" t="str">
        <f>INDEX($I$1:$DS$1,(MATCH(MAX(I1753:DS1753),I1753:DS1753,0)))</f>
        <v>Pashtuns</v>
      </c>
      <c r="G1753" s="15">
        <f>MAX(I1753:DS1753)/H1753</f>
        <v>0.97465329467993422</v>
      </c>
      <c r="H1753">
        <v>153156</v>
      </c>
      <c r="P1753"/>
      <c r="Q1753">
        <v>149274</v>
      </c>
      <c r="R1753"/>
      <c r="CO1753">
        <v>172</v>
      </c>
      <c r="DF1753">
        <v>349</v>
      </c>
      <c r="DG1753">
        <v>827</v>
      </c>
      <c r="DH1753">
        <v>1527</v>
      </c>
      <c r="DI1753">
        <v>394</v>
      </c>
      <c r="DJ1753">
        <v>155</v>
      </c>
      <c r="DK1753">
        <v>407</v>
      </c>
      <c r="DL1753">
        <v>15</v>
      </c>
      <c r="DM1753"/>
      <c r="DN1753"/>
      <c r="DO1753"/>
      <c r="DP1753"/>
      <c r="DQ1753"/>
      <c r="DR1753"/>
      <c r="DS1753">
        <v>36</v>
      </c>
    </row>
    <row r="1754" spans="1:123">
      <c r="A1754" t="s">
        <v>7820</v>
      </c>
      <c r="B1754" t="s">
        <v>17587</v>
      </c>
      <c r="C1754" t="s">
        <v>352</v>
      </c>
      <c r="D1754" t="s">
        <v>7822</v>
      </c>
      <c r="E1754" t="s">
        <v>4877</v>
      </c>
      <c r="F1754" s="15" t="str">
        <f>INDEX($I$1:$DS$1,(MATCH(MAX(I1754:DS1754),I1754:DS1754,0)))</f>
        <v>Sindhi</v>
      </c>
      <c r="G1754" s="15">
        <f>MAX(I1754:DS1754)/H1754</f>
        <v>0.97890205480809245</v>
      </c>
      <c r="H1754">
        <v>201868</v>
      </c>
      <c r="P1754"/>
      <c r="Q1754">
        <v>509</v>
      </c>
      <c r="R1754"/>
      <c r="CO1754">
        <v>73</v>
      </c>
      <c r="DF1754">
        <v>1070</v>
      </c>
      <c r="DG1754">
        <v>421</v>
      </c>
      <c r="DH1754">
        <v>920</v>
      </c>
      <c r="DI1754">
        <v>197609</v>
      </c>
      <c r="DJ1754">
        <v>5</v>
      </c>
      <c r="DK1754">
        <v>826</v>
      </c>
      <c r="DL1754">
        <v>44</v>
      </c>
      <c r="DM1754"/>
      <c r="DN1754"/>
      <c r="DO1754"/>
      <c r="DP1754"/>
      <c r="DQ1754"/>
      <c r="DR1754"/>
      <c r="DS1754">
        <v>391</v>
      </c>
    </row>
    <row r="1755" spans="1:123">
      <c r="A1755" t="s">
        <v>7824</v>
      </c>
      <c r="B1755" t="s">
        <v>17588</v>
      </c>
      <c r="C1755" t="s">
        <v>352</v>
      </c>
      <c r="D1755" t="s">
        <v>7822</v>
      </c>
      <c r="E1755" t="s">
        <v>4825</v>
      </c>
      <c r="F1755" s="15" t="str">
        <f>INDEX($I$1:$DS$1,(MATCH(MAX(I1755:DS1755),I1755:DS1755,0)))</f>
        <v>Sindhi</v>
      </c>
      <c r="G1755" s="15">
        <f>MAX(I1755:DS1755)/H1755</f>
        <v>0.98172936003908162</v>
      </c>
      <c r="H1755">
        <v>10235</v>
      </c>
      <c r="P1755"/>
      <c r="Q1755">
        <v>113</v>
      </c>
      <c r="R1755"/>
      <c r="CO1755">
        <v>0</v>
      </c>
      <c r="DF1755">
        <v>16</v>
      </c>
      <c r="DG1755">
        <v>9</v>
      </c>
      <c r="DH1755">
        <v>15</v>
      </c>
      <c r="DI1755">
        <v>10048</v>
      </c>
      <c r="DJ1755">
        <v>0</v>
      </c>
      <c r="DK1755">
        <v>27</v>
      </c>
      <c r="DL1755">
        <v>3</v>
      </c>
      <c r="DM1755"/>
      <c r="DN1755"/>
      <c r="DO1755"/>
      <c r="DP1755"/>
      <c r="DQ1755"/>
      <c r="DR1755"/>
      <c r="DS1755">
        <v>4</v>
      </c>
    </row>
    <row r="1756" spans="1:123">
      <c r="A1756" t="s">
        <v>7826</v>
      </c>
      <c r="B1756" t="s">
        <v>17589</v>
      </c>
      <c r="C1756" t="s">
        <v>352</v>
      </c>
      <c r="D1756" t="s">
        <v>7822</v>
      </c>
      <c r="E1756" t="s">
        <v>4743</v>
      </c>
      <c r="F1756" s="15" t="str">
        <f>INDEX($I$1:$DS$1,(MATCH(MAX(I1756:DS1756),I1756:DS1756,0)))</f>
        <v>Sindhi</v>
      </c>
      <c r="G1756" s="15">
        <f>MAX(I1756:DS1756)/H1756</f>
        <v>0.98352148752490276</v>
      </c>
      <c r="H1756">
        <v>210820</v>
      </c>
      <c r="P1756"/>
      <c r="Q1756">
        <v>226</v>
      </c>
      <c r="R1756"/>
      <c r="CO1756">
        <v>100</v>
      </c>
      <c r="DF1756">
        <v>410</v>
      </c>
      <c r="DG1756">
        <v>624</v>
      </c>
      <c r="DH1756">
        <v>959</v>
      </c>
      <c r="DI1756">
        <v>207346</v>
      </c>
      <c r="DJ1756">
        <v>16</v>
      </c>
      <c r="DK1756">
        <v>899</v>
      </c>
      <c r="DL1756">
        <v>110</v>
      </c>
      <c r="DM1756"/>
      <c r="DN1756"/>
      <c r="DO1756"/>
      <c r="DP1756"/>
      <c r="DQ1756"/>
      <c r="DR1756"/>
      <c r="DS1756">
        <v>130</v>
      </c>
    </row>
    <row r="1757" spans="1:123">
      <c r="A1757" t="s">
        <v>7828</v>
      </c>
      <c r="B1757" t="s">
        <v>17590</v>
      </c>
      <c r="C1757" t="s">
        <v>352</v>
      </c>
      <c r="D1757" t="s">
        <v>7822</v>
      </c>
      <c r="E1757" t="s">
        <v>4630</v>
      </c>
      <c r="F1757" s="15" t="str">
        <f>INDEX($I$1:$DS$1,(MATCH(MAX(I1757:DS1757),I1757:DS1757,0)))</f>
        <v>Sindhi</v>
      </c>
      <c r="G1757" s="15">
        <f>MAX(I1757:DS1757)/H1757</f>
        <v>0.97255677692365472</v>
      </c>
      <c r="H1757">
        <v>159748</v>
      </c>
      <c r="P1757"/>
      <c r="Q1757">
        <v>1222</v>
      </c>
      <c r="R1757"/>
      <c r="CO1757">
        <v>140</v>
      </c>
      <c r="DF1757">
        <v>291</v>
      </c>
      <c r="DG1757">
        <v>441</v>
      </c>
      <c r="DH1757">
        <v>586</v>
      </c>
      <c r="DI1757">
        <v>155364</v>
      </c>
      <c r="DJ1757">
        <v>1</v>
      </c>
      <c r="DK1757">
        <v>1474</v>
      </c>
      <c r="DL1757">
        <v>72</v>
      </c>
      <c r="DM1757"/>
      <c r="DN1757"/>
      <c r="DO1757"/>
      <c r="DP1757"/>
      <c r="DQ1757"/>
      <c r="DR1757"/>
      <c r="DS1757">
        <v>157</v>
      </c>
    </row>
    <row r="1758" spans="1:123">
      <c r="A1758" t="s">
        <v>7830</v>
      </c>
      <c r="B1758" t="s">
        <v>17591</v>
      </c>
      <c r="C1758" t="s">
        <v>352</v>
      </c>
      <c r="D1758" t="s">
        <v>7822</v>
      </c>
      <c r="E1758" t="s">
        <v>4597</v>
      </c>
      <c r="F1758" s="15" t="str">
        <f>INDEX($I$1:$DS$1,(MATCH(MAX(I1758:DS1758),I1758:DS1758,0)))</f>
        <v>Sindhi</v>
      </c>
      <c r="G1758" s="15">
        <f>MAX(I1758:DS1758)/H1758</f>
        <v>0.98149609707165808</v>
      </c>
      <c r="H1758">
        <v>196391</v>
      </c>
      <c r="P1758"/>
      <c r="Q1758">
        <v>452</v>
      </c>
      <c r="R1758"/>
      <c r="CO1758">
        <v>141</v>
      </c>
      <c r="DF1758">
        <v>444</v>
      </c>
      <c r="DG1758">
        <v>472</v>
      </c>
      <c r="DH1758">
        <v>1219</v>
      </c>
      <c r="DI1758">
        <v>192757</v>
      </c>
      <c r="DJ1758">
        <v>8</v>
      </c>
      <c r="DK1758">
        <v>699</v>
      </c>
      <c r="DL1758">
        <v>53</v>
      </c>
      <c r="DM1758"/>
      <c r="DN1758"/>
      <c r="DO1758"/>
      <c r="DP1758"/>
      <c r="DQ1758"/>
      <c r="DR1758"/>
      <c r="DS1758">
        <v>146</v>
      </c>
    </row>
    <row r="1759" spans="1:123">
      <c r="A1759" t="s">
        <v>7831</v>
      </c>
      <c r="B1759" t="s">
        <v>17592</v>
      </c>
      <c r="C1759" t="s">
        <v>352</v>
      </c>
      <c r="D1759" t="s">
        <v>7833</v>
      </c>
      <c r="E1759" t="s">
        <v>4712</v>
      </c>
      <c r="F1759" s="15" t="str">
        <f>INDEX($I$1:$DS$1,(MATCH(MAX(I1759:DS1759),I1759:DS1759,0)))</f>
        <v>Sindhi</v>
      </c>
      <c r="G1759" s="15">
        <f>MAX(I1759:DS1759)/H1759</f>
        <v>0.89320879512090012</v>
      </c>
      <c r="H1759">
        <v>320223</v>
      </c>
      <c r="P1759"/>
      <c r="Q1759">
        <v>2563</v>
      </c>
      <c r="R1759"/>
      <c r="CO1759">
        <v>2952</v>
      </c>
      <c r="DF1759">
        <v>1358</v>
      </c>
      <c r="DG1759">
        <v>17006</v>
      </c>
      <c r="DH1759">
        <v>4982</v>
      </c>
      <c r="DI1759">
        <v>286026</v>
      </c>
      <c r="DJ1759">
        <v>20</v>
      </c>
      <c r="DK1759">
        <v>4191</v>
      </c>
      <c r="DL1759">
        <v>237</v>
      </c>
      <c r="DM1759"/>
      <c r="DN1759"/>
      <c r="DO1759"/>
      <c r="DP1759"/>
      <c r="DQ1759"/>
      <c r="DR1759"/>
      <c r="DS1759">
        <v>888</v>
      </c>
    </row>
    <row r="1760" spans="1:123">
      <c r="A1760" t="s">
        <v>7835</v>
      </c>
      <c r="B1760" t="s">
        <v>17593</v>
      </c>
      <c r="C1760" t="s">
        <v>352</v>
      </c>
      <c r="D1760" t="s">
        <v>7833</v>
      </c>
      <c r="E1760" t="s">
        <v>4694</v>
      </c>
      <c r="F1760" s="15" t="str">
        <f>INDEX($I$1:$DS$1,(MATCH(MAX(I1760:DS1760),I1760:DS1760,0)))</f>
        <v>Sindhi</v>
      </c>
      <c r="G1760" s="15">
        <f>MAX(I1760:DS1760)/H1760</f>
        <v>0.8939711988853547</v>
      </c>
      <c r="H1760">
        <v>436372</v>
      </c>
      <c r="P1760"/>
      <c r="Q1760">
        <v>3803</v>
      </c>
      <c r="R1760"/>
      <c r="CO1760">
        <v>1360</v>
      </c>
      <c r="DF1760">
        <v>1739</v>
      </c>
      <c r="DG1760">
        <v>14319</v>
      </c>
      <c r="DH1760">
        <v>18518</v>
      </c>
      <c r="DI1760">
        <v>390104</v>
      </c>
      <c r="DJ1760">
        <v>600</v>
      </c>
      <c r="DK1760">
        <v>4734</v>
      </c>
      <c r="DL1760">
        <v>719</v>
      </c>
      <c r="DM1760"/>
      <c r="DN1760"/>
      <c r="DO1760"/>
      <c r="DP1760"/>
      <c r="DQ1760"/>
      <c r="DR1760"/>
      <c r="DS1760">
        <v>476</v>
      </c>
    </row>
    <row r="1761" spans="1:123">
      <c r="A1761" t="s">
        <v>7837</v>
      </c>
      <c r="B1761" t="s">
        <v>17594</v>
      </c>
      <c r="C1761" t="s">
        <v>352</v>
      </c>
      <c r="D1761" t="s">
        <v>7833</v>
      </c>
      <c r="E1761" t="s">
        <v>4661</v>
      </c>
      <c r="F1761" s="15" t="str">
        <f>INDEX($I$1:$DS$1,(MATCH(MAX(I1761:DS1761),I1761:DS1761,0)))</f>
        <v>Sindhi</v>
      </c>
      <c r="G1761" s="15">
        <f>MAX(I1761:DS1761)/H1761</f>
        <v>0.88930115332099235</v>
      </c>
      <c r="H1761">
        <v>370582</v>
      </c>
      <c r="P1761"/>
      <c r="Q1761">
        <v>5147</v>
      </c>
      <c r="R1761"/>
      <c r="CO1761">
        <v>5262</v>
      </c>
      <c r="DF1761">
        <v>834</v>
      </c>
      <c r="DG1761">
        <v>18099</v>
      </c>
      <c r="DH1761">
        <v>5326</v>
      </c>
      <c r="DI1761">
        <v>329559</v>
      </c>
      <c r="DJ1761">
        <v>11</v>
      </c>
      <c r="DK1761">
        <v>5562</v>
      </c>
      <c r="DL1761">
        <v>421</v>
      </c>
      <c r="DM1761"/>
      <c r="DN1761"/>
      <c r="DO1761"/>
      <c r="DP1761"/>
      <c r="DQ1761"/>
      <c r="DR1761"/>
      <c r="DS1761">
        <v>361</v>
      </c>
    </row>
    <row r="1762" spans="1:123">
      <c r="A1762" t="s">
        <v>7839</v>
      </c>
      <c r="B1762" t="s">
        <v>17595</v>
      </c>
      <c r="C1762" t="s">
        <v>352</v>
      </c>
      <c r="D1762" t="s">
        <v>7833</v>
      </c>
      <c r="E1762" t="s">
        <v>4651</v>
      </c>
      <c r="F1762" s="15" t="str">
        <f>INDEX($I$1:$DS$1,(MATCH(MAX(I1762:DS1762),I1762:DS1762,0)))</f>
        <v>Sindhi</v>
      </c>
      <c r="G1762" s="15">
        <f>MAX(I1762:DS1762)/H1762</f>
        <v>0.96744157365727323</v>
      </c>
      <c r="H1762">
        <v>129736</v>
      </c>
      <c r="P1762"/>
      <c r="Q1762">
        <v>254</v>
      </c>
      <c r="R1762"/>
      <c r="CO1762">
        <v>1072</v>
      </c>
      <c r="DF1762">
        <v>201</v>
      </c>
      <c r="DG1762">
        <v>376</v>
      </c>
      <c r="DH1762">
        <v>1319</v>
      </c>
      <c r="DI1762">
        <v>125512</v>
      </c>
      <c r="DJ1762">
        <v>24</v>
      </c>
      <c r="DK1762">
        <v>560</v>
      </c>
      <c r="DL1762">
        <v>291</v>
      </c>
      <c r="DM1762"/>
      <c r="DN1762"/>
      <c r="DO1762"/>
      <c r="DP1762"/>
      <c r="DQ1762"/>
      <c r="DR1762"/>
      <c r="DS1762">
        <v>127</v>
      </c>
    </row>
    <row r="1763" spans="1:123">
      <c r="A1763" t="s">
        <v>7841</v>
      </c>
      <c r="B1763" t="s">
        <v>17596</v>
      </c>
      <c r="C1763" t="s">
        <v>352</v>
      </c>
      <c r="D1763" t="s">
        <v>7833</v>
      </c>
      <c r="E1763" t="s">
        <v>4596</v>
      </c>
      <c r="F1763" s="15" t="str">
        <f>INDEX($I$1:$DS$1,(MATCH(MAX(I1763:DS1763),I1763:DS1763,0)))</f>
        <v>Sindhi</v>
      </c>
      <c r="G1763" s="15">
        <f>MAX(I1763:DS1763)/H1763</f>
        <v>0.49060524758164514</v>
      </c>
      <c r="H1763">
        <v>231459</v>
      </c>
      <c r="P1763"/>
      <c r="Q1763">
        <v>3355</v>
      </c>
      <c r="R1763"/>
      <c r="CO1763">
        <v>2365</v>
      </c>
      <c r="DF1763">
        <v>626</v>
      </c>
      <c r="DG1763">
        <v>86991</v>
      </c>
      <c r="DH1763">
        <v>16124</v>
      </c>
      <c r="DI1763">
        <v>113555</v>
      </c>
      <c r="DJ1763">
        <v>45</v>
      </c>
      <c r="DK1763">
        <v>5588</v>
      </c>
      <c r="DL1763">
        <v>536</v>
      </c>
      <c r="DM1763"/>
      <c r="DN1763"/>
      <c r="DO1763"/>
      <c r="DP1763"/>
      <c r="DQ1763"/>
      <c r="DR1763"/>
      <c r="DS1763">
        <v>2274</v>
      </c>
    </row>
    <row r="1764" spans="1:123">
      <c r="A1764" t="s">
        <v>7248</v>
      </c>
      <c r="B1764" t="s">
        <v>17597</v>
      </c>
      <c r="C1764" t="s">
        <v>352</v>
      </c>
      <c r="D1764" t="s">
        <v>7250</v>
      </c>
      <c r="E1764" t="s">
        <v>4798</v>
      </c>
      <c r="F1764" s="15" t="str">
        <f>INDEX($I$1:$DS$1,(MATCH(MAX(I1764:DS1764),I1764:DS1764,0)))</f>
        <v>Pashtuns</v>
      </c>
      <c r="G1764" s="15">
        <f>MAX(I1764:DS1764)/H1764</f>
        <v>0.91877219718623071</v>
      </c>
      <c r="H1764">
        <v>305782</v>
      </c>
      <c r="P1764"/>
      <c r="Q1764">
        <v>280944</v>
      </c>
      <c r="R1764"/>
      <c r="CO1764">
        <v>88</v>
      </c>
      <c r="DF1764">
        <v>269</v>
      </c>
      <c r="DG1764">
        <v>985</v>
      </c>
      <c r="DH1764">
        <v>161</v>
      </c>
      <c r="DI1764">
        <v>138</v>
      </c>
      <c r="DJ1764">
        <v>189</v>
      </c>
      <c r="DK1764">
        <v>143</v>
      </c>
      <c r="DL1764">
        <v>21505</v>
      </c>
      <c r="DM1764"/>
      <c r="DN1764"/>
      <c r="DO1764"/>
      <c r="DP1764"/>
      <c r="DQ1764"/>
      <c r="DR1764"/>
      <c r="DS1764">
        <v>1360</v>
      </c>
    </row>
    <row r="1765" spans="1:123">
      <c r="A1765" t="s">
        <v>7252</v>
      </c>
      <c r="B1765" t="s">
        <v>17598</v>
      </c>
      <c r="C1765" t="s">
        <v>352</v>
      </c>
      <c r="D1765" t="s">
        <v>7250</v>
      </c>
      <c r="E1765" t="s">
        <v>4664</v>
      </c>
      <c r="F1765" s="15" t="str">
        <f>INDEX($I$1:$DS$1,(MATCH(MAX(I1765:DS1765),I1765:DS1765,0)))</f>
        <v>Pashtuns</v>
      </c>
      <c r="G1765" s="15">
        <f>MAX(I1765:DS1765)/H1765</f>
        <v>0.98567388643062803</v>
      </c>
      <c r="H1765">
        <v>584876</v>
      </c>
      <c r="P1765"/>
      <c r="Q1765">
        <v>576497</v>
      </c>
      <c r="R1765"/>
      <c r="CO1765">
        <v>126</v>
      </c>
      <c r="DF1765">
        <v>475</v>
      </c>
      <c r="DG1765">
        <v>1531</v>
      </c>
      <c r="DH1765">
        <v>212</v>
      </c>
      <c r="DI1765">
        <v>220</v>
      </c>
      <c r="DJ1765">
        <v>167</v>
      </c>
      <c r="DK1765">
        <v>144</v>
      </c>
      <c r="DL1765">
        <v>3326</v>
      </c>
      <c r="DM1765"/>
      <c r="DN1765"/>
      <c r="DO1765"/>
      <c r="DP1765"/>
      <c r="DQ1765"/>
      <c r="DR1765"/>
      <c r="DS1765">
        <v>2178</v>
      </c>
    </row>
    <row r="1766" spans="1:123">
      <c r="A1766" t="s">
        <v>7254</v>
      </c>
      <c r="B1766" t="s">
        <v>17599</v>
      </c>
      <c r="C1766" t="s">
        <v>352</v>
      </c>
      <c r="D1766" t="s">
        <v>7250</v>
      </c>
      <c r="E1766" t="s">
        <v>4593</v>
      </c>
      <c r="F1766" s="15" t="str">
        <f>INDEX($I$1:$DS$1,(MATCH(MAX(I1766:DS1766),I1766:DS1766,0)))</f>
        <v>Pashtuns</v>
      </c>
      <c r="G1766" s="15">
        <f>MAX(I1766:DS1766)/H1766</f>
        <v>0.9928627858269693</v>
      </c>
      <c r="H1766">
        <v>406321</v>
      </c>
      <c r="P1766"/>
      <c r="Q1766">
        <v>403421</v>
      </c>
      <c r="R1766"/>
      <c r="CO1766">
        <v>87</v>
      </c>
      <c r="DF1766">
        <v>379</v>
      </c>
      <c r="DG1766">
        <v>1248</v>
      </c>
      <c r="DH1766">
        <v>455</v>
      </c>
      <c r="DI1766">
        <v>114</v>
      </c>
      <c r="DJ1766">
        <v>129</v>
      </c>
      <c r="DK1766">
        <v>79</v>
      </c>
      <c r="DL1766">
        <v>180</v>
      </c>
      <c r="DM1766"/>
      <c r="DN1766"/>
      <c r="DO1766"/>
      <c r="DP1766"/>
      <c r="DQ1766"/>
      <c r="DR1766"/>
      <c r="DS1766">
        <v>229</v>
      </c>
    </row>
    <row r="1767" spans="1:123">
      <c r="A1767" t="s">
        <v>7255</v>
      </c>
      <c r="B1767" t="s">
        <v>17600</v>
      </c>
      <c r="C1767" t="s">
        <v>352</v>
      </c>
      <c r="D1767" t="s">
        <v>7250</v>
      </c>
      <c r="E1767" t="s">
        <v>4565</v>
      </c>
      <c r="F1767" s="15" t="str">
        <f>INDEX($I$1:$DS$1,(MATCH(MAX(I1767:DS1767),I1767:DS1767,0)))</f>
        <v>Pashtuns</v>
      </c>
      <c r="G1767" s="15">
        <f>MAX(I1767:DS1767)/H1767</f>
        <v>0.88676947804857265</v>
      </c>
      <c r="H1767">
        <v>328498</v>
      </c>
      <c r="P1767"/>
      <c r="Q1767">
        <v>291302</v>
      </c>
      <c r="R1767"/>
      <c r="CO1767">
        <v>234</v>
      </c>
      <c r="DF1767">
        <v>408</v>
      </c>
      <c r="DG1767">
        <v>2249</v>
      </c>
      <c r="DH1767">
        <v>8254</v>
      </c>
      <c r="DI1767">
        <v>260</v>
      </c>
      <c r="DJ1767">
        <v>441</v>
      </c>
      <c r="DK1767">
        <v>1950</v>
      </c>
      <c r="DL1767">
        <v>22550</v>
      </c>
      <c r="DM1767"/>
      <c r="DN1767"/>
      <c r="DO1767"/>
      <c r="DP1767"/>
      <c r="DQ1767"/>
      <c r="DR1767"/>
      <c r="DS1767">
        <v>850</v>
      </c>
    </row>
    <row r="1768" spans="1:123">
      <c r="A1768" t="s">
        <v>7257</v>
      </c>
      <c r="B1768" t="s">
        <v>17601</v>
      </c>
      <c r="C1768" t="s">
        <v>352</v>
      </c>
      <c r="D1768" t="s">
        <v>7259</v>
      </c>
      <c r="E1768" t="s">
        <v>5029</v>
      </c>
      <c r="F1768" s="15" t="str">
        <f>INDEX($I$1:$DS$1,(MATCH(MAX(I1768:DS1768),I1768:DS1768,0)))</f>
        <v>Pashtuns</v>
      </c>
      <c r="G1768" s="15">
        <f>MAX(I1768:DS1768)/H1768</f>
        <v>0.98435070179068418</v>
      </c>
      <c r="H1768">
        <v>599324</v>
      </c>
      <c r="P1768"/>
      <c r="Q1768">
        <v>589945</v>
      </c>
      <c r="R1768"/>
      <c r="CO1768">
        <v>444</v>
      </c>
      <c r="DF1768">
        <v>889</v>
      </c>
      <c r="DG1768">
        <v>3047</v>
      </c>
      <c r="DH1768">
        <v>1286</v>
      </c>
      <c r="DI1768">
        <v>414</v>
      </c>
      <c r="DJ1768">
        <v>338</v>
      </c>
      <c r="DK1768">
        <v>337</v>
      </c>
      <c r="DL1768">
        <v>620</v>
      </c>
      <c r="DM1768"/>
      <c r="DN1768"/>
      <c r="DO1768"/>
      <c r="DP1768"/>
      <c r="DQ1768"/>
      <c r="DR1768"/>
      <c r="DS1768">
        <v>2004</v>
      </c>
    </row>
    <row r="1769" spans="1:123">
      <c r="A1769" t="s">
        <v>7261</v>
      </c>
      <c r="B1769" t="s">
        <v>17602</v>
      </c>
      <c r="C1769" t="s">
        <v>352</v>
      </c>
      <c r="D1769" t="s">
        <v>7259</v>
      </c>
      <c r="E1769" t="s">
        <v>5012</v>
      </c>
      <c r="F1769" s="15" t="str">
        <f>INDEX($I$1:$DS$1,(MATCH(MAX(I1769:DS1769),I1769:DS1769,0)))</f>
        <v>Pashtuns</v>
      </c>
      <c r="G1769" s="15">
        <f>MAX(I1769:DS1769)/H1769</f>
        <v>0.97126952774286224</v>
      </c>
      <c r="H1769">
        <v>183777</v>
      </c>
      <c r="P1769"/>
      <c r="Q1769">
        <v>178497</v>
      </c>
      <c r="R1769"/>
      <c r="CO1769">
        <v>98</v>
      </c>
      <c r="DF1769">
        <v>262</v>
      </c>
      <c r="DG1769">
        <v>386</v>
      </c>
      <c r="DH1769">
        <v>88</v>
      </c>
      <c r="DI1769">
        <v>113</v>
      </c>
      <c r="DJ1769">
        <v>43</v>
      </c>
      <c r="DK1769">
        <v>25</v>
      </c>
      <c r="DL1769">
        <v>51</v>
      </c>
      <c r="DM1769"/>
      <c r="DN1769"/>
      <c r="DO1769"/>
      <c r="DP1769"/>
      <c r="DQ1769"/>
      <c r="DR1769"/>
      <c r="DS1769">
        <v>4214</v>
      </c>
    </row>
    <row r="1770" spans="1:123">
      <c r="A1770" t="s">
        <v>7263</v>
      </c>
      <c r="B1770" t="s">
        <v>17603</v>
      </c>
      <c r="C1770" t="s">
        <v>352</v>
      </c>
      <c r="D1770" t="s">
        <v>7259</v>
      </c>
      <c r="E1770" t="s">
        <v>5008</v>
      </c>
      <c r="F1770" s="15" t="str">
        <f>INDEX($I$1:$DS$1,(MATCH(MAX(I1770:DS1770),I1770:DS1770,0)))</f>
        <v>Kohistani*</v>
      </c>
      <c r="G1770" s="15">
        <f>MAX(I1770:DS1770)/H1770</f>
        <v>0.51035335034739271</v>
      </c>
      <c r="H1770">
        <v>248422</v>
      </c>
      <c r="P1770"/>
      <c r="Q1770">
        <v>86440</v>
      </c>
      <c r="R1770"/>
      <c r="CO1770">
        <v>53</v>
      </c>
      <c r="DF1770">
        <v>172</v>
      </c>
      <c r="DG1770">
        <v>965</v>
      </c>
      <c r="DH1770">
        <v>104</v>
      </c>
      <c r="DI1770">
        <v>151</v>
      </c>
      <c r="DJ1770">
        <v>1650</v>
      </c>
      <c r="DK1770">
        <v>50</v>
      </c>
      <c r="DL1770">
        <v>283</v>
      </c>
      <c r="DM1770"/>
      <c r="DN1770">
        <v>126783</v>
      </c>
      <c r="DO1770"/>
      <c r="DP1770"/>
      <c r="DQ1770">
        <v>31696</v>
      </c>
      <c r="DR1770"/>
      <c r="DS1770">
        <v>75</v>
      </c>
    </row>
    <row r="1771" spans="1:123">
      <c r="A1771" t="s">
        <v>7264</v>
      </c>
      <c r="B1771" t="s">
        <v>17604</v>
      </c>
      <c r="C1771" t="s">
        <v>352</v>
      </c>
      <c r="D1771" t="s">
        <v>7259</v>
      </c>
      <c r="E1771" t="s">
        <v>4986</v>
      </c>
      <c r="F1771" s="15" t="str">
        <f>INDEX($I$1:$DS$1,(MATCH(MAX(I1771:DS1771),I1771:DS1771,0)))</f>
        <v>Pashtuns</v>
      </c>
      <c r="G1771" s="15">
        <f>MAX(I1771:DS1771)/H1771</f>
        <v>0.98978579535083056</v>
      </c>
      <c r="H1771">
        <v>126001</v>
      </c>
      <c r="P1771"/>
      <c r="Q1771">
        <v>124714</v>
      </c>
      <c r="R1771"/>
      <c r="CO1771">
        <v>29</v>
      </c>
      <c r="DF1771">
        <v>103</v>
      </c>
      <c r="DG1771">
        <v>414</v>
      </c>
      <c r="DH1771">
        <v>436</v>
      </c>
      <c r="DI1771">
        <v>44</v>
      </c>
      <c r="DJ1771">
        <v>41</v>
      </c>
      <c r="DK1771">
        <v>36</v>
      </c>
      <c r="DL1771">
        <v>8</v>
      </c>
      <c r="DM1771"/>
      <c r="DN1771"/>
      <c r="DO1771"/>
      <c r="DP1771"/>
      <c r="DQ1771"/>
      <c r="DR1771"/>
      <c r="DS1771">
        <v>176</v>
      </c>
    </row>
    <row r="1772" spans="1:123">
      <c r="A1772" t="s">
        <v>7266</v>
      </c>
      <c r="B1772" t="s">
        <v>17605</v>
      </c>
      <c r="C1772" t="s">
        <v>352</v>
      </c>
      <c r="D1772" t="s">
        <v>7259</v>
      </c>
      <c r="E1772" t="s">
        <v>4865</v>
      </c>
      <c r="F1772" s="15" t="str">
        <f>INDEX($I$1:$DS$1,(MATCH(MAX(I1772:DS1772),I1772:DS1772,0)))</f>
        <v>Pashtuns</v>
      </c>
      <c r="G1772" s="15">
        <f>MAX(I1772:DS1772)/H1772</f>
        <v>0.9847024173751967</v>
      </c>
      <c r="H1772">
        <v>420001</v>
      </c>
      <c r="P1772"/>
      <c r="Q1772">
        <v>413576</v>
      </c>
      <c r="R1772"/>
      <c r="CO1772">
        <v>685</v>
      </c>
      <c r="DF1772">
        <v>590</v>
      </c>
      <c r="DG1772">
        <v>2403</v>
      </c>
      <c r="DH1772">
        <v>606</v>
      </c>
      <c r="DI1772">
        <v>498</v>
      </c>
      <c r="DJ1772">
        <v>170</v>
      </c>
      <c r="DK1772">
        <v>202</v>
      </c>
      <c r="DL1772">
        <v>38</v>
      </c>
      <c r="DM1772"/>
      <c r="DN1772"/>
      <c r="DO1772"/>
      <c r="DP1772"/>
      <c r="DQ1772"/>
      <c r="DR1772"/>
      <c r="DS1772">
        <v>1233</v>
      </c>
    </row>
    <row r="1773" spans="1:123">
      <c r="A1773" t="s">
        <v>7268</v>
      </c>
      <c r="B1773" t="s">
        <v>17606</v>
      </c>
      <c r="C1773" t="s">
        <v>352</v>
      </c>
      <c r="D1773" t="s">
        <v>7259</v>
      </c>
      <c r="E1773" t="s">
        <v>4823</v>
      </c>
      <c r="F1773" s="15" t="str">
        <f>INDEX($I$1:$DS$1,(MATCH(MAX(I1773:DS1773),I1773:DS1773,0)))</f>
        <v>Pashtuns</v>
      </c>
      <c r="G1773" s="15">
        <f>MAX(I1773:DS1773)/H1773</f>
        <v>0.9824745762711864</v>
      </c>
      <c r="H1773">
        <v>265500</v>
      </c>
      <c r="P1773"/>
      <c r="Q1773">
        <v>260847</v>
      </c>
      <c r="R1773"/>
      <c r="CO1773">
        <v>145</v>
      </c>
      <c r="DF1773">
        <v>373</v>
      </c>
      <c r="DG1773">
        <v>1039</v>
      </c>
      <c r="DH1773">
        <v>590</v>
      </c>
      <c r="DI1773">
        <v>293</v>
      </c>
      <c r="DJ1773">
        <v>197</v>
      </c>
      <c r="DK1773">
        <v>103</v>
      </c>
      <c r="DL1773">
        <v>77</v>
      </c>
      <c r="DM1773"/>
      <c r="DN1773"/>
      <c r="DO1773"/>
      <c r="DP1773"/>
      <c r="DQ1773"/>
      <c r="DR1773"/>
      <c r="DS1773">
        <v>1836</v>
      </c>
    </row>
    <row r="1774" spans="1:123">
      <c r="A1774" t="s">
        <v>7270</v>
      </c>
      <c r="B1774" t="s">
        <v>17607</v>
      </c>
      <c r="C1774" t="s">
        <v>352</v>
      </c>
      <c r="D1774" t="s">
        <v>7259</v>
      </c>
      <c r="E1774" t="s">
        <v>4755</v>
      </c>
      <c r="F1774" s="15" t="str">
        <f>INDEX($I$1:$DS$1,(MATCH(MAX(I1774:DS1774),I1774:DS1774,0)))</f>
        <v>Pashtuns</v>
      </c>
      <c r="G1774" s="15">
        <f>MAX(I1774:DS1774)/H1774</f>
        <v>0.98538012323909629</v>
      </c>
      <c r="H1774">
        <v>465599</v>
      </c>
      <c r="P1774"/>
      <c r="Q1774">
        <v>458792</v>
      </c>
      <c r="R1774"/>
      <c r="CO1774">
        <v>962</v>
      </c>
      <c r="DF1774">
        <v>837</v>
      </c>
      <c r="DG1774">
        <v>2088</v>
      </c>
      <c r="DH1774">
        <v>353</v>
      </c>
      <c r="DI1774">
        <v>449</v>
      </c>
      <c r="DJ1774">
        <v>270</v>
      </c>
      <c r="DK1774">
        <v>146</v>
      </c>
      <c r="DL1774">
        <v>63</v>
      </c>
      <c r="DM1774"/>
      <c r="DN1774"/>
      <c r="DO1774"/>
      <c r="DP1774"/>
      <c r="DQ1774"/>
      <c r="DR1774"/>
      <c r="DS1774">
        <v>1639</v>
      </c>
    </row>
    <row r="1775" spans="1:123">
      <c r="A1775" t="s">
        <v>7842</v>
      </c>
      <c r="B1775" t="s">
        <v>17608</v>
      </c>
      <c r="C1775" t="s">
        <v>352</v>
      </c>
      <c r="D1775" t="s">
        <v>7844</v>
      </c>
      <c r="E1775" t="s">
        <v>4987</v>
      </c>
      <c r="F1775" s="15" t="str">
        <f>INDEX($I$1:$DS$1,(MATCH(MAX(I1775:DS1775),I1775:DS1775,0)))</f>
        <v>Sindhi</v>
      </c>
      <c r="G1775" s="15">
        <f>MAX(I1775:DS1775)/H1775</f>
        <v>0.94640393526227151</v>
      </c>
      <c r="H1775">
        <v>210202</v>
      </c>
      <c r="P1775"/>
      <c r="Q1775">
        <v>711</v>
      </c>
      <c r="R1775"/>
      <c r="CO1775">
        <v>626</v>
      </c>
      <c r="DF1775">
        <v>639</v>
      </c>
      <c r="DG1775">
        <v>2306</v>
      </c>
      <c r="DH1775">
        <v>4008</v>
      </c>
      <c r="DI1775">
        <v>198936</v>
      </c>
      <c r="DJ1775">
        <v>3</v>
      </c>
      <c r="DK1775">
        <v>2201</v>
      </c>
      <c r="DL1775">
        <v>69</v>
      </c>
      <c r="DM1775"/>
      <c r="DN1775"/>
      <c r="DO1775"/>
      <c r="DP1775"/>
      <c r="DQ1775"/>
      <c r="DR1775"/>
      <c r="DS1775">
        <v>703</v>
      </c>
    </row>
    <row r="1776" spans="1:123">
      <c r="A1776" t="s">
        <v>7846</v>
      </c>
      <c r="B1776" t="s">
        <v>17609</v>
      </c>
      <c r="C1776" t="s">
        <v>352</v>
      </c>
      <c r="D1776" t="s">
        <v>7844</v>
      </c>
      <c r="E1776" t="s">
        <v>4873</v>
      </c>
      <c r="F1776" s="15" t="str">
        <f>INDEX($I$1:$DS$1,(MATCH(MAX(I1776:DS1776),I1776:DS1776,0)))</f>
        <v>Sindhi</v>
      </c>
      <c r="G1776" s="15">
        <f>MAX(I1776:DS1776)/H1776</f>
        <v>0.86428245635858525</v>
      </c>
      <c r="H1776">
        <v>241170</v>
      </c>
      <c r="P1776"/>
      <c r="Q1776">
        <v>400</v>
      </c>
      <c r="R1776"/>
      <c r="CO1776">
        <v>5309</v>
      </c>
      <c r="DF1776">
        <v>1453</v>
      </c>
      <c r="DG1776">
        <v>9973</v>
      </c>
      <c r="DH1776">
        <v>4385</v>
      </c>
      <c r="DI1776">
        <v>208439</v>
      </c>
      <c r="DJ1776">
        <v>117</v>
      </c>
      <c r="DK1776">
        <v>1724</v>
      </c>
      <c r="DL1776">
        <v>1525</v>
      </c>
      <c r="DM1776"/>
      <c r="DN1776"/>
      <c r="DO1776"/>
      <c r="DP1776"/>
      <c r="DQ1776"/>
      <c r="DR1776"/>
      <c r="DS1776">
        <v>7845</v>
      </c>
    </row>
    <row r="1777" spans="1:123">
      <c r="A1777" t="s">
        <v>7848</v>
      </c>
      <c r="B1777" t="s">
        <v>17610</v>
      </c>
      <c r="C1777" t="s">
        <v>352</v>
      </c>
      <c r="D1777" t="s">
        <v>7844</v>
      </c>
      <c r="E1777" t="s">
        <v>4581</v>
      </c>
      <c r="F1777" s="15" t="str">
        <f>INDEX($I$1:$DS$1,(MATCH(MAX(I1777:DS1777),I1777:DS1777,0)))</f>
        <v>Sindhi</v>
      </c>
      <c r="G1777" s="15">
        <f>MAX(I1777:DS1777)/H1777</f>
        <v>0.70000645736203848</v>
      </c>
      <c r="H1777">
        <v>387155</v>
      </c>
      <c r="P1777"/>
      <c r="Q1777">
        <v>5034</v>
      </c>
      <c r="R1777"/>
      <c r="CO1777">
        <v>6700</v>
      </c>
      <c r="DF1777">
        <v>825</v>
      </c>
      <c r="DG1777">
        <v>59037</v>
      </c>
      <c r="DH1777">
        <v>21244</v>
      </c>
      <c r="DI1777">
        <v>271011</v>
      </c>
      <c r="DJ1777">
        <v>351</v>
      </c>
      <c r="DK1777">
        <v>7242</v>
      </c>
      <c r="DL1777">
        <v>2428</v>
      </c>
      <c r="DM1777"/>
      <c r="DN1777"/>
      <c r="DO1777"/>
      <c r="DP1777"/>
      <c r="DQ1777"/>
      <c r="DR1777"/>
      <c r="DS1777">
        <v>13283</v>
      </c>
    </row>
    <row r="1778" spans="1:123">
      <c r="A1778" t="s">
        <v>7850</v>
      </c>
      <c r="B1778" t="s">
        <v>17611</v>
      </c>
      <c r="C1778" t="s">
        <v>352</v>
      </c>
      <c r="D1778" t="s">
        <v>7852</v>
      </c>
      <c r="E1778" t="s">
        <v>4996</v>
      </c>
      <c r="F1778" s="15" t="str">
        <f>INDEX($I$1:$DS$1,(MATCH(MAX(I1778:DS1778),I1778:DS1778,0)))</f>
        <v>Sindhi</v>
      </c>
      <c r="G1778" s="15">
        <f>MAX(I1778:DS1778)/H1778</f>
        <v>0.9699338849251723</v>
      </c>
      <c r="H1778">
        <v>237011</v>
      </c>
      <c r="P1778"/>
      <c r="Q1778">
        <v>215</v>
      </c>
      <c r="R1778"/>
      <c r="CO1778">
        <v>442</v>
      </c>
      <c r="DF1778">
        <v>1414</v>
      </c>
      <c r="DG1778">
        <v>359</v>
      </c>
      <c r="DH1778">
        <v>1975</v>
      </c>
      <c r="DI1778">
        <v>229885</v>
      </c>
      <c r="DJ1778">
        <v>1</v>
      </c>
      <c r="DK1778">
        <v>968</v>
      </c>
      <c r="DL1778">
        <v>292</v>
      </c>
      <c r="DM1778"/>
      <c r="DN1778"/>
      <c r="DO1778"/>
      <c r="DP1778"/>
      <c r="DQ1778"/>
      <c r="DR1778"/>
      <c r="DS1778">
        <v>1460</v>
      </c>
    </row>
    <row r="1779" spans="1:123">
      <c r="A1779" t="s">
        <v>7854</v>
      </c>
      <c r="B1779" t="s">
        <v>17612</v>
      </c>
      <c r="C1779" t="s">
        <v>352</v>
      </c>
      <c r="D1779" t="s">
        <v>7852</v>
      </c>
      <c r="E1779" t="s">
        <v>4579</v>
      </c>
      <c r="F1779" s="15" t="str">
        <f>INDEX($I$1:$DS$1,(MATCH(MAX(I1779:DS1779),I1779:DS1779,0)))</f>
        <v>Sindhi</v>
      </c>
      <c r="G1779" s="15">
        <f>MAX(I1779:DS1779)/H1779</f>
        <v>0.98684231900066599</v>
      </c>
      <c r="H1779">
        <v>184683</v>
      </c>
      <c r="P1779"/>
      <c r="Q1779">
        <v>48</v>
      </c>
      <c r="R1779"/>
      <c r="CO1779">
        <v>49</v>
      </c>
      <c r="DF1779">
        <v>271</v>
      </c>
      <c r="DG1779">
        <v>394</v>
      </c>
      <c r="DH1779">
        <v>702</v>
      </c>
      <c r="DI1779">
        <v>182253</v>
      </c>
      <c r="DJ1779">
        <v>8</v>
      </c>
      <c r="DK1779">
        <v>518</v>
      </c>
      <c r="DL1779">
        <v>183</v>
      </c>
      <c r="DM1779"/>
      <c r="DN1779"/>
      <c r="DO1779"/>
      <c r="DP1779"/>
      <c r="DQ1779"/>
      <c r="DR1779"/>
      <c r="DS1779">
        <v>257</v>
      </c>
    </row>
    <row r="1780" spans="1:123">
      <c r="A1780" t="s">
        <v>7856</v>
      </c>
      <c r="B1780" t="s">
        <v>17613</v>
      </c>
      <c r="C1780" t="s">
        <v>352</v>
      </c>
      <c r="D1780" t="s">
        <v>7852</v>
      </c>
      <c r="E1780" t="s">
        <v>4578</v>
      </c>
      <c r="F1780" s="15" t="str">
        <f>INDEX($I$1:$DS$1,(MATCH(MAX(I1780:DS1780),I1780:DS1780,0)))</f>
        <v>Sindhi</v>
      </c>
      <c r="G1780" s="15">
        <f>MAX(I1780:DS1780)/H1780</f>
        <v>0.89194765939452791</v>
      </c>
      <c r="H1780">
        <v>255404</v>
      </c>
      <c r="P1780"/>
      <c r="Q1780">
        <v>2374</v>
      </c>
      <c r="R1780"/>
      <c r="CO1780">
        <v>471</v>
      </c>
      <c r="DF1780">
        <v>614</v>
      </c>
      <c r="DG1780">
        <v>10720</v>
      </c>
      <c r="DH1780">
        <v>4584</v>
      </c>
      <c r="DI1780">
        <v>227807</v>
      </c>
      <c r="DJ1780">
        <v>92</v>
      </c>
      <c r="DK1780">
        <v>1782</v>
      </c>
      <c r="DL1780">
        <v>2917</v>
      </c>
      <c r="DM1780"/>
      <c r="DN1780"/>
      <c r="DO1780"/>
      <c r="DP1780"/>
      <c r="DQ1780"/>
      <c r="DR1780"/>
      <c r="DS1780">
        <v>4043</v>
      </c>
    </row>
    <row r="1781" spans="1:123">
      <c r="A1781" t="s">
        <v>7272</v>
      </c>
      <c r="B1781" t="s">
        <v>17614</v>
      </c>
      <c r="C1781" t="s">
        <v>352</v>
      </c>
      <c r="D1781" t="s">
        <v>7273</v>
      </c>
      <c r="E1781" t="s">
        <v>4575</v>
      </c>
      <c r="F1781" s="15" t="str">
        <f>INDEX($I$1:$DS$1,(MATCH(MAX(I1781:DS1781),I1781:DS1781,0)))</f>
        <v>Pashtuns</v>
      </c>
      <c r="G1781" s="15">
        <f>MAX(I1781:DS1781)/H1781</f>
        <v>0.81874734400679938</v>
      </c>
      <c r="H1781">
        <v>390626</v>
      </c>
      <c r="P1781"/>
      <c r="Q1781">
        <v>319824</v>
      </c>
      <c r="R1781"/>
      <c r="CO1781">
        <v>867</v>
      </c>
      <c r="DF1781">
        <v>474</v>
      </c>
      <c r="DG1781">
        <v>2109</v>
      </c>
      <c r="DH1781">
        <v>656</v>
      </c>
      <c r="DI1781">
        <v>607</v>
      </c>
      <c r="DJ1781">
        <v>283</v>
      </c>
      <c r="DK1781">
        <v>62705</v>
      </c>
      <c r="DL1781">
        <v>2914</v>
      </c>
      <c r="DM1781"/>
      <c r="DN1781"/>
      <c r="DO1781"/>
      <c r="DP1781"/>
      <c r="DQ1781"/>
      <c r="DR1781"/>
      <c r="DS1781">
        <v>187</v>
      </c>
    </row>
    <row r="1782" spans="1:123">
      <c r="A1782" t="s">
        <v>7857</v>
      </c>
      <c r="B1782" t="s">
        <v>17615</v>
      </c>
      <c r="C1782" t="s">
        <v>352</v>
      </c>
      <c r="D1782" t="s">
        <v>7859</v>
      </c>
      <c r="E1782" t="s">
        <v>4992</v>
      </c>
      <c r="F1782" s="15" t="str">
        <f>INDEX($I$1:$DS$1,(MATCH(MAX(I1782:DS1782),I1782:DS1782,0)))</f>
        <v>Sindhi</v>
      </c>
      <c r="G1782" s="15">
        <f>MAX(I1782:DS1782)/H1782</f>
        <v>0.98839009287925694</v>
      </c>
      <c r="H1782">
        <v>656336</v>
      </c>
      <c r="P1782"/>
      <c r="Q1782">
        <v>63</v>
      </c>
      <c r="R1782"/>
      <c r="CO1782">
        <v>252</v>
      </c>
      <c r="DF1782">
        <v>1346</v>
      </c>
      <c r="DG1782">
        <v>1116</v>
      </c>
      <c r="DH1782">
        <v>1703</v>
      </c>
      <c r="DI1782">
        <v>648716</v>
      </c>
      <c r="DJ1782">
        <v>13</v>
      </c>
      <c r="DK1782">
        <v>2225</v>
      </c>
      <c r="DL1782">
        <v>363</v>
      </c>
      <c r="DM1782"/>
      <c r="DN1782"/>
      <c r="DO1782"/>
      <c r="DP1782"/>
      <c r="DQ1782"/>
      <c r="DR1782"/>
      <c r="DS1782">
        <v>539</v>
      </c>
    </row>
    <row r="1783" spans="1:123">
      <c r="A1783" t="s">
        <v>7861</v>
      </c>
      <c r="B1783" t="s">
        <v>17616</v>
      </c>
      <c r="C1783" t="s">
        <v>352</v>
      </c>
      <c r="D1783" t="s">
        <v>7859</v>
      </c>
      <c r="E1783" t="s">
        <v>4953</v>
      </c>
      <c r="F1783" s="15" t="str">
        <f>INDEX($I$1:$DS$1,(MATCH(MAX(I1783:DS1783),I1783:DS1783,0)))</f>
        <v>Sindhi</v>
      </c>
      <c r="G1783" s="15">
        <f>MAX(I1783:DS1783)/H1783</f>
        <v>0.98595016511558087</v>
      </c>
      <c r="H1783">
        <v>266480</v>
      </c>
      <c r="P1783"/>
      <c r="Q1783">
        <v>98</v>
      </c>
      <c r="R1783"/>
      <c r="CO1783">
        <v>114</v>
      </c>
      <c r="DF1783">
        <v>192</v>
      </c>
      <c r="DG1783">
        <v>1289</v>
      </c>
      <c r="DH1783">
        <v>1334</v>
      </c>
      <c r="DI1783">
        <v>262736</v>
      </c>
      <c r="DJ1783">
        <v>4</v>
      </c>
      <c r="DK1783">
        <v>518</v>
      </c>
      <c r="DL1783">
        <v>113</v>
      </c>
      <c r="DM1783"/>
      <c r="DN1783"/>
      <c r="DO1783"/>
      <c r="DP1783"/>
      <c r="DQ1783"/>
      <c r="DR1783"/>
      <c r="DS1783">
        <v>82</v>
      </c>
    </row>
    <row r="1784" spans="1:123">
      <c r="A1784" t="s">
        <v>7863</v>
      </c>
      <c r="B1784" t="s">
        <v>17617</v>
      </c>
      <c r="C1784" t="s">
        <v>352</v>
      </c>
      <c r="D1784" t="s">
        <v>7859</v>
      </c>
      <c r="E1784" t="s">
        <v>4737</v>
      </c>
      <c r="F1784" s="15" t="str">
        <f>INDEX($I$1:$DS$1,(MATCH(MAX(I1784:DS1784),I1784:DS1784,0)))</f>
        <v>Sindhi</v>
      </c>
      <c r="G1784" s="15">
        <f>MAX(I1784:DS1784)/H1784</f>
        <v>0.99220614205108326</v>
      </c>
      <c r="H1784">
        <v>464340</v>
      </c>
      <c r="P1784"/>
      <c r="Q1784">
        <v>104</v>
      </c>
      <c r="R1784"/>
      <c r="CO1784">
        <v>243</v>
      </c>
      <c r="DF1784">
        <v>632</v>
      </c>
      <c r="DG1784">
        <v>517</v>
      </c>
      <c r="DH1784">
        <v>955</v>
      </c>
      <c r="DI1784">
        <v>460721</v>
      </c>
      <c r="DJ1784">
        <v>1</v>
      </c>
      <c r="DK1784">
        <v>849</v>
      </c>
      <c r="DL1784">
        <v>151</v>
      </c>
      <c r="DM1784"/>
      <c r="DN1784"/>
      <c r="DO1784"/>
      <c r="DP1784"/>
      <c r="DQ1784"/>
      <c r="DR1784"/>
      <c r="DS1784">
        <v>167</v>
      </c>
    </row>
    <row r="1785" spans="1:123">
      <c r="A1785" t="s">
        <v>7865</v>
      </c>
      <c r="B1785" t="s">
        <v>17618</v>
      </c>
      <c r="C1785" t="s">
        <v>352</v>
      </c>
      <c r="D1785" t="s">
        <v>7859</v>
      </c>
      <c r="E1785" t="s">
        <v>4722</v>
      </c>
      <c r="F1785" s="15" t="str">
        <f>INDEX($I$1:$DS$1,(MATCH(MAX(I1785:DS1785),I1785:DS1785,0)))</f>
        <v>Sindhi</v>
      </c>
      <c r="G1785" s="15">
        <f>MAX(I1785:DS1785)/H1785</f>
        <v>0.97782822841311379</v>
      </c>
      <c r="H1785">
        <v>259880</v>
      </c>
      <c r="P1785"/>
      <c r="Q1785">
        <v>2</v>
      </c>
      <c r="R1785"/>
      <c r="CO1785">
        <v>125</v>
      </c>
      <c r="DF1785">
        <v>180</v>
      </c>
      <c r="DG1785">
        <v>235</v>
      </c>
      <c r="DH1785">
        <v>556</v>
      </c>
      <c r="DI1785">
        <v>254118</v>
      </c>
      <c r="DJ1785">
        <v>13</v>
      </c>
      <c r="DK1785">
        <v>395</v>
      </c>
      <c r="DL1785">
        <v>40</v>
      </c>
      <c r="DM1785"/>
      <c r="DN1785"/>
      <c r="DO1785"/>
      <c r="DP1785"/>
      <c r="DQ1785"/>
      <c r="DR1785"/>
      <c r="DS1785">
        <v>4216</v>
      </c>
    </row>
    <row r="1786" spans="1:123">
      <c r="A1786" t="s">
        <v>7867</v>
      </c>
      <c r="B1786" t="s">
        <v>17619</v>
      </c>
      <c r="C1786" t="s">
        <v>352</v>
      </c>
      <c r="D1786" t="s">
        <v>7869</v>
      </c>
      <c r="E1786" t="s">
        <v>4926</v>
      </c>
      <c r="F1786" s="15" t="str">
        <f>INDEX($I$1:$DS$1,(MATCH(MAX(I1786:DS1786),I1786:DS1786,0)))</f>
        <v>Sindhi</v>
      </c>
      <c r="G1786" s="15">
        <f>MAX(I1786:DS1786)/H1786</f>
        <v>0.95455799041632672</v>
      </c>
      <c r="H1786">
        <v>174046</v>
      </c>
      <c r="P1786"/>
      <c r="Q1786">
        <v>395</v>
      </c>
      <c r="R1786"/>
      <c r="CO1786">
        <v>3643</v>
      </c>
      <c r="DF1786">
        <v>697</v>
      </c>
      <c r="DG1786">
        <v>386</v>
      </c>
      <c r="DH1786">
        <v>1819</v>
      </c>
      <c r="DI1786">
        <v>166137</v>
      </c>
      <c r="DJ1786">
        <v>7</v>
      </c>
      <c r="DK1786">
        <v>656</v>
      </c>
      <c r="DL1786">
        <v>128</v>
      </c>
      <c r="DM1786"/>
      <c r="DN1786"/>
      <c r="DO1786"/>
      <c r="DP1786"/>
      <c r="DQ1786"/>
      <c r="DR1786"/>
      <c r="DS1786">
        <v>178</v>
      </c>
    </row>
    <row r="1787" spans="1:123">
      <c r="A1787" t="s">
        <v>7871</v>
      </c>
      <c r="B1787" t="s">
        <v>17620</v>
      </c>
      <c r="C1787" t="s">
        <v>352</v>
      </c>
      <c r="D1787" t="s">
        <v>7869</v>
      </c>
      <c r="E1787" t="s">
        <v>4838</v>
      </c>
      <c r="F1787" s="15" t="str">
        <f>INDEX($I$1:$DS$1,(MATCH(MAX(I1787:DS1787),I1787:DS1787,0)))</f>
        <v>Sindhi</v>
      </c>
      <c r="G1787" s="15">
        <f>MAX(I1787:DS1787)/H1787</f>
        <v>0.98113871254124863</v>
      </c>
      <c r="H1787">
        <v>59699</v>
      </c>
      <c r="P1787"/>
      <c r="Q1787">
        <v>339</v>
      </c>
      <c r="R1787"/>
      <c r="CO1787">
        <v>36</v>
      </c>
      <c r="DF1787">
        <v>250</v>
      </c>
      <c r="DG1787">
        <v>112</v>
      </c>
      <c r="DH1787">
        <v>149</v>
      </c>
      <c r="DI1787">
        <v>58573</v>
      </c>
      <c r="DJ1787">
        <v>0</v>
      </c>
      <c r="DK1787">
        <v>208</v>
      </c>
      <c r="DL1787">
        <v>8</v>
      </c>
      <c r="DM1787"/>
      <c r="DN1787"/>
      <c r="DO1787"/>
      <c r="DP1787"/>
      <c r="DQ1787"/>
      <c r="DR1787"/>
      <c r="DS1787">
        <v>24</v>
      </c>
    </row>
    <row r="1788" spans="1:123">
      <c r="A1788" t="s">
        <v>7873</v>
      </c>
      <c r="B1788" t="s">
        <v>17621</v>
      </c>
      <c r="C1788" t="s">
        <v>352</v>
      </c>
      <c r="D1788" t="s">
        <v>7869</v>
      </c>
      <c r="E1788" t="s">
        <v>4740</v>
      </c>
      <c r="F1788" s="15" t="str">
        <f>INDEX($I$1:$DS$1,(MATCH(MAX(I1788:DS1788),I1788:DS1788,0)))</f>
        <v>Sindhi</v>
      </c>
      <c r="G1788" s="15">
        <f>MAX(I1788:DS1788)/H1788</f>
        <v>0.90308731039044277</v>
      </c>
      <c r="H1788">
        <v>341689</v>
      </c>
      <c r="P1788"/>
      <c r="Q1788">
        <v>8380</v>
      </c>
      <c r="R1788"/>
      <c r="CO1788">
        <v>3342</v>
      </c>
      <c r="DF1788">
        <v>1197</v>
      </c>
      <c r="DG1788">
        <v>10773</v>
      </c>
      <c r="DH1788">
        <v>5795</v>
      </c>
      <c r="DI1788">
        <v>308575</v>
      </c>
      <c r="DJ1788">
        <v>164</v>
      </c>
      <c r="DK1788">
        <v>1747</v>
      </c>
      <c r="DL1788">
        <v>1053</v>
      </c>
      <c r="DM1788"/>
      <c r="DN1788"/>
      <c r="DO1788"/>
      <c r="DP1788"/>
      <c r="DQ1788"/>
      <c r="DR1788"/>
      <c r="DS1788">
        <v>663</v>
      </c>
    </row>
    <row r="1789" spans="1:123">
      <c r="A1789" t="s">
        <v>7875</v>
      </c>
      <c r="B1789" t="s">
        <v>17622</v>
      </c>
      <c r="C1789" t="s">
        <v>352</v>
      </c>
      <c r="D1789" t="s">
        <v>7869</v>
      </c>
      <c r="E1789" t="s">
        <v>4570</v>
      </c>
      <c r="F1789" s="15" t="str">
        <f>INDEX($I$1:$DS$1,(MATCH(MAX(I1789:DS1789),I1789:DS1789,0)))</f>
        <v>Sindhi</v>
      </c>
      <c r="G1789" s="15">
        <f>MAX(I1789:DS1789)/H1789</f>
        <v>0.93274469884731892</v>
      </c>
      <c r="H1789">
        <v>406704</v>
      </c>
      <c r="P1789"/>
      <c r="Q1789">
        <v>3959</v>
      </c>
      <c r="R1789"/>
      <c r="CO1789">
        <v>3252</v>
      </c>
      <c r="DF1789">
        <v>7302</v>
      </c>
      <c r="DG1789">
        <v>2508</v>
      </c>
      <c r="DH1789">
        <v>3089</v>
      </c>
      <c r="DI1789">
        <v>379351</v>
      </c>
      <c r="DJ1789">
        <v>73</v>
      </c>
      <c r="DK1789">
        <v>4718</v>
      </c>
      <c r="DL1789">
        <v>496</v>
      </c>
      <c r="DM1789"/>
      <c r="DN1789"/>
      <c r="DO1789"/>
      <c r="DP1789"/>
      <c r="DQ1789"/>
      <c r="DR1789"/>
      <c r="DS1789">
        <v>1956</v>
      </c>
    </row>
    <row r="1790" spans="1:123">
      <c r="A1790" t="s">
        <v>7588</v>
      </c>
      <c r="B1790" t="s">
        <v>17623</v>
      </c>
      <c r="C1790" t="s">
        <v>352</v>
      </c>
      <c r="D1790" t="s">
        <v>7590</v>
      </c>
      <c r="E1790" t="s">
        <v>4921</v>
      </c>
      <c r="F1790" s="15" t="str">
        <f>INDEX($I$1:$DS$1,(MATCH(MAX(I1790:DS1790),I1790:DS1790,0)))</f>
        <v>Punjabi</v>
      </c>
      <c r="G1790" s="15">
        <f>MAX(I1790:DS1790)/H1790</f>
        <v>0.97902839527587326</v>
      </c>
      <c r="H1790">
        <v>657222</v>
      </c>
      <c r="P1790"/>
      <c r="Q1790">
        <v>2063</v>
      </c>
      <c r="R1790"/>
      <c r="CO1790">
        <v>81</v>
      </c>
      <c r="DF1790">
        <v>40</v>
      </c>
      <c r="DG1790">
        <v>8865</v>
      </c>
      <c r="DH1790">
        <v>643439</v>
      </c>
      <c r="DI1790">
        <v>257</v>
      </c>
      <c r="DJ1790">
        <v>84</v>
      </c>
      <c r="DK1790">
        <v>1156</v>
      </c>
      <c r="DL1790">
        <v>85</v>
      </c>
      <c r="DM1790"/>
      <c r="DN1790"/>
      <c r="DO1790"/>
      <c r="DP1790"/>
      <c r="DQ1790"/>
      <c r="DR1790"/>
      <c r="DS1790">
        <v>1152</v>
      </c>
    </row>
    <row r="1791" spans="1:123">
      <c r="A1791" t="s">
        <v>7592</v>
      </c>
      <c r="B1791" t="s">
        <v>17624</v>
      </c>
      <c r="C1791" t="s">
        <v>352</v>
      </c>
      <c r="D1791" t="s">
        <v>7590</v>
      </c>
      <c r="E1791" t="s">
        <v>4856</v>
      </c>
      <c r="F1791" s="15" t="str">
        <f>INDEX($I$1:$DS$1,(MATCH(MAX(I1791:DS1791),I1791:DS1791,0)))</f>
        <v>Punjabi</v>
      </c>
      <c r="G1791" s="15">
        <f>MAX(I1791:DS1791)/H1791</f>
        <v>0.97889345500694991</v>
      </c>
      <c r="H1791">
        <v>794256</v>
      </c>
      <c r="P1791"/>
      <c r="Q1791">
        <v>4163</v>
      </c>
      <c r="R1791"/>
      <c r="CO1791">
        <v>97</v>
      </c>
      <c r="DF1791">
        <v>14</v>
      </c>
      <c r="DG1791">
        <v>8135</v>
      </c>
      <c r="DH1791">
        <v>777492</v>
      </c>
      <c r="DI1791">
        <v>176</v>
      </c>
      <c r="DJ1791">
        <v>84</v>
      </c>
      <c r="DK1791">
        <v>2317</v>
      </c>
      <c r="DL1791">
        <v>128</v>
      </c>
      <c r="DM1791"/>
      <c r="DN1791"/>
      <c r="DO1791"/>
      <c r="DP1791"/>
      <c r="DQ1791"/>
      <c r="DR1791"/>
      <c r="DS1791">
        <v>1650</v>
      </c>
    </row>
    <row r="1792" spans="1:123">
      <c r="A1792" t="s">
        <v>7594</v>
      </c>
      <c r="B1792" t="s">
        <v>17625</v>
      </c>
      <c r="C1792" t="s">
        <v>352</v>
      </c>
      <c r="D1792" t="s">
        <v>7590</v>
      </c>
      <c r="E1792" t="s">
        <v>4567</v>
      </c>
      <c r="F1792" s="15" t="str">
        <f>INDEX($I$1:$DS$1,(MATCH(MAX(I1792:DS1792),I1792:DS1792,0)))</f>
        <v>Punjabi</v>
      </c>
      <c r="G1792" s="15">
        <f>MAX(I1792:DS1792)/H1792</f>
        <v>0.97782348243351169</v>
      </c>
      <c r="H1792">
        <v>740017</v>
      </c>
      <c r="P1792"/>
      <c r="Q1792">
        <v>3548</v>
      </c>
      <c r="R1792"/>
      <c r="CO1792">
        <v>45</v>
      </c>
      <c r="DF1792">
        <v>28</v>
      </c>
      <c r="DG1792">
        <v>5571</v>
      </c>
      <c r="DH1792">
        <v>723606</v>
      </c>
      <c r="DI1792">
        <v>221</v>
      </c>
      <c r="DJ1792">
        <v>321</v>
      </c>
      <c r="DK1792">
        <v>3135</v>
      </c>
      <c r="DL1792">
        <v>2892</v>
      </c>
      <c r="DM1792"/>
      <c r="DN1792"/>
      <c r="DO1792"/>
      <c r="DP1792"/>
      <c r="DQ1792"/>
      <c r="DR1792"/>
      <c r="DS1792">
        <v>650</v>
      </c>
    </row>
    <row r="1793" spans="1:123">
      <c r="A1793" t="s">
        <v>7274</v>
      </c>
      <c r="B1793" t="s">
        <v>17626</v>
      </c>
      <c r="C1793" t="s">
        <v>352</v>
      </c>
      <c r="D1793" t="s">
        <v>7276</v>
      </c>
      <c r="E1793" t="s">
        <v>7277</v>
      </c>
      <c r="F1793" s="15" t="str">
        <f>INDEX($I$1:$DS$1,(MATCH(MAX(I1793:DS1793),I1793:DS1793,0)))</f>
        <v>Pashtuns</v>
      </c>
      <c r="G1793" s="15">
        <f>MAX(I1793:DS1793)/H1793</f>
        <v>0.96343719543154616</v>
      </c>
      <c r="H1793">
        <v>171349</v>
      </c>
      <c r="P1793"/>
      <c r="Q1793">
        <v>165084</v>
      </c>
      <c r="R1793"/>
      <c r="CO1793">
        <v>19</v>
      </c>
      <c r="DF1793">
        <v>144</v>
      </c>
      <c r="DG1793">
        <v>370</v>
      </c>
      <c r="DH1793">
        <v>22</v>
      </c>
      <c r="DI1793">
        <v>41</v>
      </c>
      <c r="DJ1793">
        <v>33</v>
      </c>
      <c r="DK1793">
        <v>45</v>
      </c>
      <c r="DL1793">
        <v>2645</v>
      </c>
      <c r="DM1793"/>
      <c r="DN1793"/>
      <c r="DO1793"/>
      <c r="DP1793"/>
      <c r="DQ1793"/>
      <c r="DR1793"/>
      <c r="DS1793">
        <v>2946</v>
      </c>
    </row>
    <row r="1794" spans="1:123">
      <c r="A1794" t="s">
        <v>7876</v>
      </c>
      <c r="B1794" t="s">
        <v>17627</v>
      </c>
      <c r="C1794" t="s">
        <v>352</v>
      </c>
      <c r="D1794" t="s">
        <v>7878</v>
      </c>
      <c r="E1794" t="s">
        <v>4801</v>
      </c>
      <c r="F1794" s="15" t="str">
        <f>INDEX($I$1:$DS$1,(MATCH(MAX(I1794:DS1794),I1794:DS1794,0)))</f>
        <v>Sindhi</v>
      </c>
      <c r="G1794" s="15">
        <f>MAX(I1794:DS1794)/H1794</f>
        <v>0.84005767646251028</v>
      </c>
      <c r="H1794">
        <v>218460</v>
      </c>
      <c r="P1794"/>
      <c r="Q1794">
        <v>1867</v>
      </c>
      <c r="R1794"/>
      <c r="CO1794">
        <v>792</v>
      </c>
      <c r="DF1794">
        <v>343</v>
      </c>
      <c r="DG1794">
        <v>9329</v>
      </c>
      <c r="DH1794">
        <v>17938</v>
      </c>
      <c r="DI1794">
        <v>183519</v>
      </c>
      <c r="DJ1794">
        <v>14</v>
      </c>
      <c r="DK1794">
        <v>1494</v>
      </c>
      <c r="DL1794">
        <v>39</v>
      </c>
      <c r="DM1794"/>
      <c r="DN1794"/>
      <c r="DO1794"/>
      <c r="DP1794"/>
      <c r="DQ1794"/>
      <c r="DR1794"/>
      <c r="DS1794">
        <v>3125</v>
      </c>
    </row>
    <row r="1795" spans="1:123">
      <c r="A1795" t="s">
        <v>7880</v>
      </c>
      <c r="B1795" t="s">
        <v>17628</v>
      </c>
      <c r="C1795" t="s">
        <v>352</v>
      </c>
      <c r="D1795" t="s">
        <v>7878</v>
      </c>
      <c r="E1795" t="s">
        <v>4677</v>
      </c>
      <c r="F1795" s="15" t="str">
        <f>INDEX($I$1:$DS$1,(MATCH(MAX(I1795:DS1795),I1795:DS1795,0)))</f>
        <v>Sindhi</v>
      </c>
      <c r="G1795" s="15">
        <f>MAX(I1795:DS1795)/H1795</f>
        <v>0.95639348360484977</v>
      </c>
      <c r="H1795">
        <v>120005</v>
      </c>
      <c r="P1795"/>
      <c r="Q1795">
        <v>250</v>
      </c>
      <c r="R1795"/>
      <c r="CO1795">
        <v>358</v>
      </c>
      <c r="DF1795">
        <v>193</v>
      </c>
      <c r="DG1795">
        <v>1113</v>
      </c>
      <c r="DH1795">
        <v>2731</v>
      </c>
      <c r="DI1795">
        <v>114772</v>
      </c>
      <c r="DJ1795">
        <v>1</v>
      </c>
      <c r="DK1795">
        <v>423</v>
      </c>
      <c r="DL1795">
        <v>33</v>
      </c>
      <c r="DM1795"/>
      <c r="DN1795"/>
      <c r="DO1795"/>
      <c r="DP1795"/>
      <c r="DQ1795"/>
      <c r="DR1795"/>
      <c r="DS1795">
        <v>131</v>
      </c>
    </row>
    <row r="1796" spans="1:123">
      <c r="A1796" t="s">
        <v>7882</v>
      </c>
      <c r="B1796" t="s">
        <v>17629</v>
      </c>
      <c r="C1796" t="s">
        <v>352</v>
      </c>
      <c r="D1796" t="s">
        <v>7878</v>
      </c>
      <c r="E1796" t="s">
        <v>4648</v>
      </c>
      <c r="F1796" s="15" t="str">
        <f>INDEX($I$1:$DS$1,(MATCH(MAX(I1796:DS1796),I1796:DS1796,0)))</f>
        <v>Sindhi</v>
      </c>
      <c r="G1796" s="15">
        <f>MAX(I1796:DS1796)/H1796</f>
        <v>0.95183179019598629</v>
      </c>
      <c r="H1796">
        <v>170216</v>
      </c>
      <c r="P1796"/>
      <c r="Q1796">
        <v>637</v>
      </c>
      <c r="R1796"/>
      <c r="CO1796">
        <v>118</v>
      </c>
      <c r="DF1796">
        <v>501</v>
      </c>
      <c r="DG1796">
        <v>2558</v>
      </c>
      <c r="DH1796">
        <v>3415</v>
      </c>
      <c r="DI1796">
        <v>162017</v>
      </c>
      <c r="DJ1796">
        <v>1</v>
      </c>
      <c r="DK1796">
        <v>342</v>
      </c>
      <c r="DL1796">
        <v>484</v>
      </c>
      <c r="DM1796"/>
      <c r="DN1796"/>
      <c r="DO1796"/>
      <c r="DP1796"/>
      <c r="DQ1796"/>
      <c r="DR1796"/>
      <c r="DS1796">
        <v>143</v>
      </c>
    </row>
    <row r="1797" spans="1:123">
      <c r="A1797" t="s">
        <v>7884</v>
      </c>
      <c r="B1797" t="s">
        <v>17630</v>
      </c>
      <c r="C1797" t="s">
        <v>352</v>
      </c>
      <c r="D1797" t="s">
        <v>7878</v>
      </c>
      <c r="E1797" t="s">
        <v>4550</v>
      </c>
      <c r="F1797" s="15" t="str">
        <f>INDEX($I$1:$DS$1,(MATCH(MAX(I1797:DS1797),I1797:DS1797,0)))</f>
        <v>Sindhi</v>
      </c>
      <c r="G1797" s="15">
        <f>MAX(I1797:DS1797)/H1797</f>
        <v>0.9607941386856661</v>
      </c>
      <c r="H1797">
        <v>564788</v>
      </c>
      <c r="I1797" s="15">
        <v>0</v>
      </c>
      <c r="J1797" s="15">
        <v>0</v>
      </c>
      <c r="K1797" s="15">
        <v>0</v>
      </c>
      <c r="L1797" s="15">
        <v>0</v>
      </c>
      <c r="M1797" s="15">
        <v>0</v>
      </c>
      <c r="N1797" s="15">
        <v>0</v>
      </c>
      <c r="O1797" s="15">
        <v>0</v>
      </c>
      <c r="P1797" s="15">
        <v>0</v>
      </c>
      <c r="Q1797">
        <v>1536</v>
      </c>
      <c r="R1797" s="15">
        <v>0</v>
      </c>
      <c r="S1797" s="15">
        <v>0</v>
      </c>
      <c r="T1797" s="15">
        <v>0</v>
      </c>
      <c r="U1797" s="15">
        <v>0</v>
      </c>
      <c r="V1797" s="15">
        <v>0</v>
      </c>
      <c r="W1797" s="15">
        <v>0</v>
      </c>
      <c r="X1797" s="15">
        <v>0</v>
      </c>
      <c r="Y1797" s="15">
        <v>0</v>
      </c>
      <c r="Z1797" s="15">
        <v>0</v>
      </c>
      <c r="AA1797" s="15">
        <v>0</v>
      </c>
      <c r="AB1797" s="15">
        <v>0</v>
      </c>
      <c r="AC1797" s="15">
        <v>0</v>
      </c>
      <c r="AD1797" s="15">
        <v>0</v>
      </c>
      <c r="AE1797" s="15">
        <v>0</v>
      </c>
      <c r="AF1797" s="15">
        <v>0</v>
      </c>
      <c r="AG1797" s="15">
        <v>0</v>
      </c>
      <c r="AH1797" s="15">
        <v>0</v>
      </c>
      <c r="AI1797" s="15">
        <v>0</v>
      </c>
      <c r="AJ1797" s="15">
        <v>0</v>
      </c>
      <c r="AK1797" s="15">
        <v>0</v>
      </c>
      <c r="AL1797" s="15">
        <v>0</v>
      </c>
      <c r="AM1797" s="15">
        <v>0</v>
      </c>
      <c r="AN1797" s="15">
        <v>0</v>
      </c>
      <c r="AO1797" s="15">
        <v>0</v>
      </c>
      <c r="AP1797" s="15">
        <v>0</v>
      </c>
      <c r="AQ1797" s="15">
        <v>0</v>
      </c>
      <c r="AR1797" s="15">
        <v>0</v>
      </c>
      <c r="AS1797" s="15">
        <v>0</v>
      </c>
      <c r="AT1797" s="15">
        <v>0</v>
      </c>
      <c r="AU1797" s="15">
        <v>0</v>
      </c>
      <c r="AV1797" s="15">
        <v>0</v>
      </c>
      <c r="AW1797" s="15">
        <v>0</v>
      </c>
      <c r="AX1797" s="15">
        <v>0</v>
      </c>
      <c r="AY1797" s="15">
        <v>0</v>
      </c>
      <c r="AZ1797" s="15">
        <v>0</v>
      </c>
      <c r="BA1797" s="15">
        <v>0</v>
      </c>
      <c r="BB1797" s="15">
        <v>0</v>
      </c>
      <c r="BC1797" s="15">
        <v>0</v>
      </c>
      <c r="BD1797" s="15">
        <v>0</v>
      </c>
      <c r="BE1797" s="15">
        <v>0</v>
      </c>
      <c r="BF1797" s="15">
        <v>0</v>
      </c>
      <c r="BG1797" s="15">
        <v>0</v>
      </c>
      <c r="BH1797" s="15">
        <v>0</v>
      </c>
      <c r="BI1797" s="15">
        <v>0</v>
      </c>
      <c r="BJ1797" s="15">
        <v>0</v>
      </c>
      <c r="BK1797" s="15">
        <v>0</v>
      </c>
      <c r="BL1797" s="15">
        <v>0</v>
      </c>
      <c r="BM1797" s="15">
        <v>0</v>
      </c>
      <c r="BN1797" s="15">
        <v>0</v>
      </c>
      <c r="BO1797" s="15">
        <v>0</v>
      </c>
      <c r="BP1797" s="15">
        <v>0</v>
      </c>
      <c r="BQ1797" s="15">
        <v>0</v>
      </c>
      <c r="BR1797" s="15">
        <v>0</v>
      </c>
      <c r="BS1797" s="15">
        <v>0</v>
      </c>
      <c r="BT1797" s="15">
        <v>0</v>
      </c>
      <c r="BU1797" s="15">
        <v>0</v>
      </c>
      <c r="BV1797" s="15">
        <v>0</v>
      </c>
      <c r="BW1797" s="15">
        <v>0</v>
      </c>
      <c r="BX1797" s="15">
        <v>0</v>
      </c>
      <c r="BY1797" s="15">
        <v>0</v>
      </c>
      <c r="BZ1797" s="15">
        <v>0</v>
      </c>
      <c r="CA1797" s="15">
        <v>0</v>
      </c>
      <c r="CB1797" s="15">
        <v>0</v>
      </c>
      <c r="CC1797" s="15">
        <v>0</v>
      </c>
      <c r="CD1797" s="15">
        <v>0</v>
      </c>
      <c r="CE1797" s="15">
        <v>0</v>
      </c>
      <c r="CF1797" s="15">
        <v>0</v>
      </c>
      <c r="CG1797" s="15">
        <v>0</v>
      </c>
      <c r="CH1797" s="15">
        <v>0</v>
      </c>
      <c r="CI1797" s="15">
        <v>0</v>
      </c>
      <c r="CJ1797" s="15">
        <v>0</v>
      </c>
      <c r="CK1797" s="15">
        <v>0</v>
      </c>
      <c r="CL1797" s="15">
        <v>0</v>
      </c>
      <c r="CM1797" s="15">
        <v>0</v>
      </c>
      <c r="CN1797" s="15">
        <v>0</v>
      </c>
      <c r="CO1797">
        <v>991</v>
      </c>
      <c r="CP1797" s="15">
        <v>0</v>
      </c>
      <c r="CQ1797" s="15">
        <v>0</v>
      </c>
      <c r="CR1797" s="15">
        <v>0</v>
      </c>
      <c r="CS1797" s="15">
        <v>0</v>
      </c>
      <c r="CT1797" s="15">
        <v>0</v>
      </c>
      <c r="CU1797" s="15">
        <v>0</v>
      </c>
      <c r="CV1797" s="15">
        <v>0</v>
      </c>
      <c r="CW1797" s="15">
        <v>0</v>
      </c>
      <c r="CX1797" s="15">
        <v>0</v>
      </c>
      <c r="CY1797" s="15">
        <v>0</v>
      </c>
      <c r="CZ1797" s="15">
        <v>0</v>
      </c>
      <c r="DA1797" s="15">
        <v>0</v>
      </c>
      <c r="DB1797" s="15">
        <v>0</v>
      </c>
      <c r="DC1797" s="15">
        <v>0</v>
      </c>
      <c r="DD1797" s="15">
        <v>0</v>
      </c>
      <c r="DE1797" s="15">
        <v>0</v>
      </c>
      <c r="DF1797">
        <v>559</v>
      </c>
      <c r="DG1797">
        <v>6277</v>
      </c>
      <c r="DH1797">
        <v>8300</v>
      </c>
      <c r="DI1797">
        <v>542645</v>
      </c>
      <c r="DJ1797">
        <v>100</v>
      </c>
      <c r="DK1797">
        <v>2032</v>
      </c>
      <c r="DL1797">
        <v>1967</v>
      </c>
      <c r="DM1797">
        <v>0</v>
      </c>
      <c r="DN1797">
        <v>0</v>
      </c>
      <c r="DO1797">
        <v>0</v>
      </c>
      <c r="DP1797">
        <v>0</v>
      </c>
      <c r="DQ1797">
        <v>0</v>
      </c>
      <c r="DR1797">
        <v>0</v>
      </c>
      <c r="DS1797">
        <v>381</v>
      </c>
    </row>
    <row r="1798" spans="1:123">
      <c r="A1798" t="s">
        <v>7279</v>
      </c>
      <c r="B1798" t="s">
        <v>17631</v>
      </c>
      <c r="C1798" t="s">
        <v>352</v>
      </c>
      <c r="D1798" t="s">
        <v>7281</v>
      </c>
      <c r="E1798" t="s">
        <v>4952</v>
      </c>
      <c r="F1798" s="15" t="str">
        <f>INDEX($I$1:$DS$1,(MATCH(MAX(I1798:DS1798),I1798:DS1798,0)))</f>
        <v>Pashtuns</v>
      </c>
      <c r="G1798" s="15">
        <f>MAX(I1798:DS1798)/H1798</f>
        <v>0.96412945793754623</v>
      </c>
      <c r="H1798">
        <v>439525</v>
      </c>
      <c r="P1798"/>
      <c r="Q1798">
        <v>423759</v>
      </c>
      <c r="R1798"/>
      <c r="CO1798">
        <v>263</v>
      </c>
      <c r="DF1798"/>
      <c r="DG1798">
        <v>1283</v>
      </c>
      <c r="DH1798">
        <v>133</v>
      </c>
      <c r="DI1798">
        <v>181</v>
      </c>
      <c r="DJ1798"/>
      <c r="DK1798"/>
      <c r="DL1798"/>
      <c r="DM1798"/>
      <c r="DN1798"/>
      <c r="DO1798"/>
      <c r="DP1798">
        <v>8953</v>
      </c>
      <c r="DQ1798">
        <v>4821</v>
      </c>
      <c r="DR1798"/>
      <c r="DS1798">
        <v>132</v>
      </c>
    </row>
    <row r="1799" spans="1:123">
      <c r="A1799" t="s">
        <v>7283</v>
      </c>
      <c r="B1799" t="s">
        <v>17632</v>
      </c>
      <c r="C1799" t="s">
        <v>352</v>
      </c>
      <c r="D1799" t="s">
        <v>7281</v>
      </c>
      <c r="E1799" t="s">
        <v>4620</v>
      </c>
      <c r="F1799" s="15" t="str">
        <f>INDEX($I$1:$DS$1,(MATCH(MAX(I1799:DS1799),I1799:DS1799,0)))</f>
        <v>Pashtuns</v>
      </c>
      <c r="G1799" s="15">
        <f>MAX(I1799:DS1799)/H1799</f>
        <v>0.62561783914304703</v>
      </c>
      <c r="H1799">
        <v>185121</v>
      </c>
      <c r="P1799"/>
      <c r="Q1799">
        <v>115815</v>
      </c>
      <c r="R1799"/>
      <c r="CO1799">
        <v>21</v>
      </c>
      <c r="DF1799"/>
      <c r="DG1799">
        <v>576</v>
      </c>
      <c r="DH1799">
        <v>48</v>
      </c>
      <c r="DI1799">
        <v>113</v>
      </c>
      <c r="DJ1799"/>
      <c r="DK1799"/>
      <c r="DL1799"/>
      <c r="DM1799"/>
      <c r="DN1799">
        <v>61643</v>
      </c>
      <c r="DO1799"/>
      <c r="DP1799"/>
      <c r="DQ1799">
        <v>6849</v>
      </c>
      <c r="DR1799"/>
      <c r="DS1799">
        <v>56</v>
      </c>
    </row>
    <row r="1800" spans="1:123">
      <c r="A1800" t="s">
        <v>7285</v>
      </c>
      <c r="B1800" t="s">
        <v>16846</v>
      </c>
      <c r="C1800" t="s">
        <v>352</v>
      </c>
      <c r="D1800" t="s">
        <v>7281</v>
      </c>
      <c r="E1800" t="s">
        <v>4533</v>
      </c>
      <c r="F1800" s="15" t="str">
        <f>INDEX($I$1:$DS$1,(MATCH(MAX(I1800:DS1800),I1800:DS1800,0)))</f>
        <v>Pashtuns</v>
      </c>
      <c r="G1800" s="15">
        <f>MAX(I1800:DS1800)/H1800</f>
        <v>0.99302876795092254</v>
      </c>
      <c r="H1800">
        <v>322755</v>
      </c>
      <c r="P1800"/>
      <c r="Q1800">
        <v>320505</v>
      </c>
      <c r="R1800"/>
      <c r="CO1800">
        <v>70</v>
      </c>
      <c r="DF1800"/>
      <c r="DG1800">
        <v>944</v>
      </c>
      <c r="DH1800">
        <v>55</v>
      </c>
      <c r="DI1800">
        <v>96</v>
      </c>
      <c r="DJ1800"/>
      <c r="DK1800"/>
      <c r="DL1800"/>
      <c r="DM1800"/>
      <c r="DN1800"/>
      <c r="DO1800"/>
      <c r="DP1800"/>
      <c r="DQ1800"/>
      <c r="DR1800"/>
      <c r="DS1800">
        <v>1085</v>
      </c>
    </row>
    <row r="1801" spans="1:123">
      <c r="A1801" t="s">
        <v>7595</v>
      </c>
      <c r="B1801" t="s">
        <v>17633</v>
      </c>
      <c r="C1801" t="s">
        <v>352</v>
      </c>
      <c r="D1801" t="s">
        <v>7597</v>
      </c>
      <c r="E1801" t="s">
        <v>4995</v>
      </c>
      <c r="F1801" s="15" t="str">
        <f>INDEX($I$1:$DS$1,(MATCH(MAX(I1801:DS1801),I1801:DS1801,0)))</f>
        <v>Punjabi</v>
      </c>
      <c r="G1801" s="15">
        <f>MAX(I1801:DS1801)/H1801</f>
        <v>0.97542805977292413</v>
      </c>
      <c r="H1801">
        <v>1019659</v>
      </c>
      <c r="P1801"/>
      <c r="Q1801">
        <v>1837</v>
      </c>
      <c r="R1801"/>
      <c r="CO1801">
        <v>394</v>
      </c>
      <c r="DF1801">
        <v>21</v>
      </c>
      <c r="DG1801">
        <v>19912</v>
      </c>
      <c r="DH1801">
        <v>994604</v>
      </c>
      <c r="DI1801">
        <v>116</v>
      </c>
      <c r="DJ1801">
        <v>46</v>
      </c>
      <c r="DK1801">
        <v>1317</v>
      </c>
      <c r="DL1801">
        <v>61</v>
      </c>
      <c r="DM1801"/>
      <c r="DN1801"/>
      <c r="DO1801"/>
      <c r="DP1801"/>
      <c r="DQ1801"/>
      <c r="DR1801"/>
      <c r="DS1801">
        <v>1351</v>
      </c>
    </row>
    <row r="1802" spans="1:123">
      <c r="A1802" t="s">
        <v>7599</v>
      </c>
      <c r="B1802" t="s">
        <v>17634</v>
      </c>
      <c r="C1802" t="s">
        <v>352</v>
      </c>
      <c r="D1802" t="s">
        <v>7597</v>
      </c>
      <c r="E1802" t="s">
        <v>4773</v>
      </c>
      <c r="F1802" s="15" t="str">
        <f>INDEX($I$1:$DS$1,(MATCH(MAX(I1802:DS1802),I1802:DS1802,0)))</f>
        <v>Saraiki</v>
      </c>
      <c r="G1802" s="15">
        <f>MAX(I1802:DS1802)/H1802</f>
        <v>0.56815050177745618</v>
      </c>
      <c r="H1802">
        <v>953610</v>
      </c>
      <c r="P1802"/>
      <c r="Q1802">
        <v>4019</v>
      </c>
      <c r="R1802"/>
      <c r="CO1802">
        <v>253</v>
      </c>
      <c r="DF1802">
        <v>298</v>
      </c>
      <c r="DG1802">
        <v>85170</v>
      </c>
      <c r="DH1802">
        <v>310069</v>
      </c>
      <c r="DI1802">
        <v>372</v>
      </c>
      <c r="DJ1802">
        <v>126</v>
      </c>
      <c r="DK1802">
        <v>541794</v>
      </c>
      <c r="DL1802">
        <v>247</v>
      </c>
      <c r="DM1802"/>
      <c r="DN1802"/>
      <c r="DO1802"/>
      <c r="DP1802"/>
      <c r="DQ1802"/>
      <c r="DR1802"/>
      <c r="DS1802">
        <v>11262</v>
      </c>
    </row>
    <row r="1803" spans="1:123">
      <c r="A1803" t="s">
        <v>7601</v>
      </c>
      <c r="B1803" t="s">
        <v>17635</v>
      </c>
      <c r="C1803" t="s">
        <v>352</v>
      </c>
      <c r="D1803" t="s">
        <v>7597</v>
      </c>
      <c r="E1803" t="s">
        <v>4540</v>
      </c>
      <c r="F1803" s="15" t="str">
        <f>INDEX($I$1:$DS$1,(MATCH(MAX(I1803:DS1803),I1803:DS1803,0)))</f>
        <v>Punjabi</v>
      </c>
      <c r="G1803" s="15">
        <f>MAX(I1803:DS1803)/H1803</f>
        <v>0.9291891146970539</v>
      </c>
      <c r="H1803">
        <v>928812</v>
      </c>
      <c r="P1803"/>
      <c r="Q1803">
        <v>3026</v>
      </c>
      <c r="R1803"/>
      <c r="CO1803">
        <v>50</v>
      </c>
      <c r="DF1803">
        <v>49</v>
      </c>
      <c r="DG1803">
        <v>43632</v>
      </c>
      <c r="DH1803">
        <v>863042</v>
      </c>
      <c r="DI1803">
        <v>102</v>
      </c>
      <c r="DJ1803">
        <v>85</v>
      </c>
      <c r="DK1803">
        <v>13508</v>
      </c>
      <c r="DL1803">
        <v>511</v>
      </c>
      <c r="DM1803"/>
      <c r="DN1803"/>
      <c r="DO1803"/>
      <c r="DP1803"/>
      <c r="DQ1803"/>
      <c r="DR1803"/>
      <c r="DS1803">
        <v>4807</v>
      </c>
    </row>
    <row r="1804" spans="1:123">
      <c r="A1804" t="s">
        <v>6989</v>
      </c>
      <c r="B1804" t="s">
        <v>17636</v>
      </c>
      <c r="C1804" t="s">
        <v>352</v>
      </c>
      <c r="D1804" t="s">
        <v>6991</v>
      </c>
      <c r="E1804" t="s">
        <v>5006</v>
      </c>
      <c r="F1804" s="15" t="str">
        <f>INDEX($I$1:$DS$1,(MATCH(MAX(I1804:DS1804),I1804:DS1804,0)))</f>
        <v>Brahvi</v>
      </c>
      <c r="G1804" s="15">
        <f>MAX(I1804:DS1804)/H1804</f>
        <v>0.57604430536929419</v>
      </c>
      <c r="H1804">
        <v>40266</v>
      </c>
      <c r="P1804"/>
      <c r="Q1804">
        <v>42</v>
      </c>
      <c r="R1804"/>
      <c r="CO1804">
        <v>16550</v>
      </c>
      <c r="DF1804">
        <v>23195</v>
      </c>
      <c r="DG1804">
        <v>126</v>
      </c>
      <c r="DH1804">
        <v>5</v>
      </c>
      <c r="DI1804">
        <v>106</v>
      </c>
      <c r="DJ1804">
        <v>134</v>
      </c>
      <c r="DK1804">
        <v>51</v>
      </c>
      <c r="DL1804">
        <v>28</v>
      </c>
      <c r="DM1804"/>
      <c r="DN1804"/>
      <c r="DO1804"/>
      <c r="DP1804"/>
      <c r="DQ1804"/>
      <c r="DR1804"/>
      <c r="DS1804">
        <v>29</v>
      </c>
    </row>
    <row r="1805" spans="1:123">
      <c r="A1805" t="s">
        <v>6993</v>
      </c>
      <c r="B1805" t="s">
        <v>17637</v>
      </c>
      <c r="C1805" t="s">
        <v>352</v>
      </c>
      <c r="D1805" t="s">
        <v>6991</v>
      </c>
      <c r="E1805" t="s">
        <v>4760</v>
      </c>
      <c r="F1805" s="15" t="str">
        <f>INDEX($I$1:$DS$1,(MATCH(MAX(I1805:DS1805),I1805:DS1805,0)))</f>
        <v>Balochis</v>
      </c>
      <c r="G1805" s="15">
        <f>MAX(I1805:DS1805)/H1805</f>
        <v>0.96686856137081323</v>
      </c>
      <c r="H1805">
        <v>38634</v>
      </c>
      <c r="P1805"/>
      <c r="Q1805">
        <v>157</v>
      </c>
      <c r="R1805"/>
      <c r="CO1805">
        <v>37354</v>
      </c>
      <c r="DF1805">
        <v>496</v>
      </c>
      <c r="DG1805">
        <v>290</v>
      </c>
      <c r="DH1805">
        <v>86</v>
      </c>
      <c r="DI1805">
        <v>165</v>
      </c>
      <c r="DJ1805">
        <v>24</v>
      </c>
      <c r="DK1805">
        <v>30</v>
      </c>
      <c r="DL1805">
        <v>26</v>
      </c>
      <c r="DM1805"/>
      <c r="DN1805"/>
      <c r="DO1805"/>
      <c r="DP1805"/>
      <c r="DQ1805"/>
      <c r="DR1805"/>
      <c r="DS1805">
        <v>6</v>
      </c>
    </row>
    <row r="1806" spans="1:123">
      <c r="A1806" t="s">
        <v>6995</v>
      </c>
      <c r="B1806" t="s">
        <v>17638</v>
      </c>
      <c r="C1806" t="s">
        <v>352</v>
      </c>
      <c r="D1806" t="s">
        <v>6991</v>
      </c>
      <c r="E1806" t="s">
        <v>4723</v>
      </c>
      <c r="F1806" s="15" t="str">
        <f>INDEX($I$1:$DS$1,(MATCH(MAX(I1806:DS1806),I1806:DS1806,0)))</f>
        <v>Balochis</v>
      </c>
      <c r="G1806" s="15">
        <f>MAX(I1806:DS1806)/H1806</f>
        <v>0.94083011862981114</v>
      </c>
      <c r="H1806">
        <v>34477</v>
      </c>
      <c r="P1806"/>
      <c r="Q1806">
        <v>15</v>
      </c>
      <c r="R1806"/>
      <c r="CO1806">
        <v>32437</v>
      </c>
      <c r="DF1806">
        <v>1671</v>
      </c>
      <c r="DG1806">
        <v>75</v>
      </c>
      <c r="DH1806">
        <v>2</v>
      </c>
      <c r="DI1806">
        <v>141</v>
      </c>
      <c r="DJ1806">
        <v>98</v>
      </c>
      <c r="DK1806">
        <v>23</v>
      </c>
      <c r="DL1806">
        <v>5</v>
      </c>
      <c r="DM1806"/>
      <c r="DN1806"/>
      <c r="DO1806"/>
      <c r="DP1806"/>
      <c r="DQ1806"/>
      <c r="DR1806"/>
      <c r="DS1806">
        <v>10</v>
      </c>
    </row>
    <row r="1807" spans="1:123">
      <c r="A1807" t="s">
        <v>6997</v>
      </c>
      <c r="B1807" t="s">
        <v>17639</v>
      </c>
      <c r="C1807" t="s">
        <v>352</v>
      </c>
      <c r="D1807" t="s">
        <v>6991</v>
      </c>
      <c r="E1807" t="s">
        <v>4625</v>
      </c>
      <c r="F1807" s="15" t="str">
        <f>INDEX($I$1:$DS$1,(MATCH(MAX(I1807:DS1807),I1807:DS1807,0)))</f>
        <v>Balochis</v>
      </c>
      <c r="G1807" s="15">
        <f>MAX(I1807:DS1807)/H1807</f>
        <v>0.95691157252795123</v>
      </c>
      <c r="H1807">
        <v>27548</v>
      </c>
      <c r="P1807"/>
      <c r="Q1807">
        <v>64</v>
      </c>
      <c r="R1807"/>
      <c r="CO1807">
        <v>26361</v>
      </c>
      <c r="DF1807">
        <v>861</v>
      </c>
      <c r="DG1807">
        <v>74</v>
      </c>
      <c r="DH1807">
        <v>5</v>
      </c>
      <c r="DI1807">
        <v>160</v>
      </c>
      <c r="DJ1807">
        <v>12</v>
      </c>
      <c r="DK1807">
        <v>7</v>
      </c>
      <c r="DL1807">
        <v>4</v>
      </c>
      <c r="DM1807"/>
      <c r="DN1807"/>
      <c r="DO1807"/>
      <c r="DP1807"/>
      <c r="DQ1807"/>
      <c r="DR1807"/>
      <c r="DS1807">
        <v>0</v>
      </c>
    </row>
    <row r="1808" spans="1:123">
      <c r="A1808" t="s">
        <v>6999</v>
      </c>
      <c r="B1808" t="s">
        <v>17640</v>
      </c>
      <c r="C1808" t="s">
        <v>352</v>
      </c>
      <c r="D1808" t="s">
        <v>6991</v>
      </c>
      <c r="E1808" t="s">
        <v>4532</v>
      </c>
      <c r="F1808" s="15" t="str">
        <f>INDEX($I$1:$DS$1,(MATCH(MAX(I1808:DS1808),I1808:DS1808,0)))</f>
        <v>Balochis</v>
      </c>
      <c r="G1808" s="15">
        <f>MAX(I1808:DS1808)/H1808</f>
        <v>0.98853019806249465</v>
      </c>
      <c r="H1808">
        <v>34787</v>
      </c>
      <c r="P1808"/>
      <c r="Q1808">
        <v>38</v>
      </c>
      <c r="R1808"/>
      <c r="CO1808">
        <v>34388</v>
      </c>
      <c r="DF1808">
        <v>119</v>
      </c>
      <c r="DG1808">
        <v>118</v>
      </c>
      <c r="DH1808">
        <v>3</v>
      </c>
      <c r="DI1808">
        <v>81</v>
      </c>
      <c r="DJ1808">
        <v>11</v>
      </c>
      <c r="DK1808">
        <v>9</v>
      </c>
      <c r="DL1808">
        <v>9</v>
      </c>
      <c r="DM1808"/>
      <c r="DN1808"/>
      <c r="DO1808"/>
      <c r="DP1808"/>
      <c r="DQ1808"/>
      <c r="DR1808"/>
      <c r="DS1808">
        <v>11</v>
      </c>
    </row>
    <row r="1809" spans="1:123">
      <c r="A1809" t="s">
        <v>7000</v>
      </c>
      <c r="B1809" t="s">
        <v>17641</v>
      </c>
      <c r="C1809" t="s">
        <v>352</v>
      </c>
      <c r="D1809" t="s">
        <v>7002</v>
      </c>
      <c r="E1809" t="s">
        <v>5033</v>
      </c>
      <c r="F1809" s="15" t="str">
        <f>INDEX($I$1:$DS$1,(MATCH(MAX(I1809:DS1809),I1809:DS1809,0)))</f>
        <v>Pashtuns</v>
      </c>
      <c r="G1809" s="15">
        <f>MAX(I1809:DS1809)/H1809</f>
        <v>0.99253659476117106</v>
      </c>
      <c r="H1809">
        <v>20768</v>
      </c>
      <c r="P1809"/>
      <c r="Q1809">
        <v>20613</v>
      </c>
      <c r="R1809"/>
      <c r="CO1809">
        <v>9</v>
      </c>
      <c r="DF1809">
        <v>32</v>
      </c>
      <c r="DG1809">
        <v>63</v>
      </c>
      <c r="DH1809">
        <v>1</v>
      </c>
      <c r="DI1809">
        <v>21</v>
      </c>
      <c r="DJ1809">
        <v>9</v>
      </c>
      <c r="DK1809">
        <v>19</v>
      </c>
      <c r="DL1809"/>
      <c r="DM1809"/>
      <c r="DN1809"/>
      <c r="DO1809"/>
      <c r="DP1809"/>
      <c r="DQ1809"/>
      <c r="DR1809"/>
      <c r="DS1809">
        <v>1</v>
      </c>
    </row>
    <row r="1810" spans="1:123">
      <c r="A1810" t="s">
        <v>7004</v>
      </c>
      <c r="B1810" t="s">
        <v>17642</v>
      </c>
      <c r="C1810" t="s">
        <v>352</v>
      </c>
      <c r="D1810" t="s">
        <v>7002</v>
      </c>
      <c r="E1810" t="s">
        <v>4844</v>
      </c>
      <c r="F1810" s="15" t="str">
        <f>INDEX($I$1:$DS$1,(MATCH(MAX(I1810:DS1810),I1810:DS1810,0)))</f>
        <v>Pashtuns</v>
      </c>
      <c r="G1810" s="15">
        <f>MAX(I1810:DS1810)/H1810</f>
        <v>0.98842592592592593</v>
      </c>
      <c r="H1810">
        <v>5184</v>
      </c>
      <c r="P1810"/>
      <c r="Q1810">
        <v>5124</v>
      </c>
      <c r="R1810"/>
      <c r="CO1810"/>
      <c r="DF1810">
        <v>11</v>
      </c>
      <c r="DG1810">
        <v>37</v>
      </c>
      <c r="DH1810"/>
      <c r="DI1810"/>
      <c r="DJ1810">
        <v>10</v>
      </c>
      <c r="DK1810">
        <v>1</v>
      </c>
      <c r="DL1810"/>
      <c r="DM1810"/>
      <c r="DN1810"/>
      <c r="DO1810"/>
      <c r="DP1810"/>
      <c r="DQ1810"/>
      <c r="DR1810"/>
      <c r="DS1810">
        <v>1</v>
      </c>
    </row>
    <row r="1811" spans="1:123">
      <c r="A1811" t="s">
        <v>7006</v>
      </c>
      <c r="B1811" t="s">
        <v>17643</v>
      </c>
      <c r="C1811" t="s">
        <v>352</v>
      </c>
      <c r="D1811" t="s">
        <v>7002</v>
      </c>
      <c r="E1811" t="s">
        <v>4674</v>
      </c>
      <c r="F1811" s="15" t="str">
        <f>INDEX($I$1:$DS$1,(MATCH(MAX(I1811:DS1811),I1811:DS1811,0)))</f>
        <v>Pashtuns</v>
      </c>
      <c r="G1811" s="15">
        <f>MAX(I1811:DS1811)/H1811</f>
        <v>0.98597353770515506</v>
      </c>
      <c r="H1811">
        <v>13831</v>
      </c>
      <c r="P1811"/>
      <c r="Q1811">
        <v>13637</v>
      </c>
      <c r="R1811"/>
      <c r="CO1811">
        <v>14</v>
      </c>
      <c r="DF1811">
        <v>51</v>
      </c>
      <c r="DG1811">
        <v>69</v>
      </c>
      <c r="DH1811">
        <v>16</v>
      </c>
      <c r="DI1811">
        <v>8</v>
      </c>
      <c r="DJ1811">
        <v>9</v>
      </c>
      <c r="DK1811">
        <v>17</v>
      </c>
      <c r="DL1811">
        <v>1</v>
      </c>
      <c r="DM1811"/>
      <c r="DN1811"/>
      <c r="DO1811"/>
      <c r="DP1811"/>
      <c r="DQ1811"/>
      <c r="DR1811"/>
      <c r="DS1811">
        <v>9</v>
      </c>
    </row>
    <row r="1812" spans="1:123">
      <c r="A1812" t="s">
        <v>7008</v>
      </c>
      <c r="B1812" t="s">
        <v>17644</v>
      </c>
      <c r="C1812" t="s">
        <v>352</v>
      </c>
      <c r="D1812" t="s">
        <v>7002</v>
      </c>
      <c r="E1812" t="s">
        <v>4647</v>
      </c>
      <c r="F1812" s="15" t="str">
        <f>INDEX($I$1:$DS$1,(MATCH(MAX(I1812:DS1812),I1812:DS1812,0)))</f>
        <v>Pashtuns</v>
      </c>
      <c r="G1812" s="15">
        <f>MAX(I1812:DS1812)/H1812</f>
        <v>0.98104780990552531</v>
      </c>
      <c r="H1812">
        <v>17465</v>
      </c>
      <c r="P1812"/>
      <c r="Q1812">
        <v>17134</v>
      </c>
      <c r="R1812"/>
      <c r="CO1812">
        <v>30</v>
      </c>
      <c r="DF1812">
        <v>27</v>
      </c>
      <c r="DG1812">
        <v>67</v>
      </c>
      <c r="DH1812">
        <v>84</v>
      </c>
      <c r="DI1812">
        <v>5</v>
      </c>
      <c r="DJ1812">
        <v>17</v>
      </c>
      <c r="DK1812">
        <v>16</v>
      </c>
      <c r="DL1812">
        <v>2</v>
      </c>
      <c r="DM1812"/>
      <c r="DN1812"/>
      <c r="DO1812"/>
      <c r="DP1812"/>
      <c r="DQ1812"/>
      <c r="DR1812"/>
      <c r="DS1812">
        <v>83</v>
      </c>
    </row>
    <row r="1813" spans="1:123">
      <c r="A1813" t="s">
        <v>7010</v>
      </c>
      <c r="B1813" t="s">
        <v>17645</v>
      </c>
      <c r="C1813" t="s">
        <v>352</v>
      </c>
      <c r="D1813" t="s">
        <v>7002</v>
      </c>
      <c r="E1813" t="s">
        <v>4523</v>
      </c>
      <c r="F1813" s="15" t="str">
        <f>INDEX($I$1:$DS$1,(MATCH(MAX(I1813:DS1813),I1813:DS1813,0)))</f>
        <v>Pashtuns</v>
      </c>
      <c r="G1813" s="15">
        <f>MAX(I1813:DS1813)/H1813</f>
        <v>0.95419310486515529</v>
      </c>
      <c r="H1813">
        <v>253106</v>
      </c>
      <c r="P1813"/>
      <c r="Q1813">
        <v>241512</v>
      </c>
      <c r="R1813"/>
      <c r="CO1813">
        <v>395</v>
      </c>
      <c r="DF1813">
        <v>603</v>
      </c>
      <c r="DG1813">
        <v>1884</v>
      </c>
      <c r="DH1813">
        <v>2732</v>
      </c>
      <c r="DI1813">
        <v>318</v>
      </c>
      <c r="DJ1813">
        <v>186</v>
      </c>
      <c r="DK1813">
        <v>5241</v>
      </c>
      <c r="DL1813">
        <v>153</v>
      </c>
      <c r="DM1813"/>
      <c r="DN1813"/>
      <c r="DO1813"/>
      <c r="DP1813"/>
      <c r="DQ1813"/>
      <c r="DR1813"/>
      <c r="DS1813">
        <v>82</v>
      </c>
    </row>
    <row r="1814" spans="1:123">
      <c r="A1814" t="s">
        <v>7011</v>
      </c>
      <c r="B1814" t="s">
        <v>17646</v>
      </c>
      <c r="C1814" t="s">
        <v>352</v>
      </c>
      <c r="D1814" t="s">
        <v>7013</v>
      </c>
      <c r="E1814" t="s">
        <v>4608</v>
      </c>
      <c r="F1814" s="15" t="str">
        <f>INDEX($I$1:$DS$1,(MATCH(MAX(I1814:DS1814),I1814:DS1814,0)))</f>
        <v>Pashtuns</v>
      </c>
      <c r="G1814" s="15">
        <f>MAX(I1814:DS1814)/H1814</f>
        <v>0.97372887769333061</v>
      </c>
      <c r="H1814">
        <v>92497</v>
      </c>
      <c r="P1814"/>
      <c r="Q1814">
        <v>90067</v>
      </c>
      <c r="R1814"/>
      <c r="CO1814">
        <v>703</v>
      </c>
      <c r="DF1814">
        <v>249</v>
      </c>
      <c r="DG1814">
        <v>553</v>
      </c>
      <c r="DH1814">
        <v>172</v>
      </c>
      <c r="DI1814">
        <v>54</v>
      </c>
      <c r="DJ1814">
        <v>25</v>
      </c>
      <c r="DK1814">
        <v>568</v>
      </c>
      <c r="DL1814">
        <v>5</v>
      </c>
      <c r="DM1814"/>
      <c r="DN1814"/>
      <c r="DO1814"/>
      <c r="DP1814"/>
      <c r="DQ1814"/>
      <c r="DR1814"/>
      <c r="DS1814">
        <v>101</v>
      </c>
    </row>
    <row r="1815" spans="1:123">
      <c r="A1815" t="s">
        <v>7015</v>
      </c>
      <c r="B1815" t="s">
        <v>17647</v>
      </c>
      <c r="C1815" t="s">
        <v>352</v>
      </c>
      <c r="D1815" t="s">
        <v>7013</v>
      </c>
      <c r="E1815" t="s">
        <v>4521</v>
      </c>
      <c r="F1815" s="15" t="str">
        <f>INDEX($I$1:$DS$1,(MATCH(MAX(I1815:DS1815),I1815:DS1815,0)))</f>
        <v>Pashtuns</v>
      </c>
      <c r="G1815" s="15">
        <f>MAX(I1815:DS1815)/H1815</f>
        <v>0.97939288144619663</v>
      </c>
      <c r="H1815">
        <v>67598</v>
      </c>
      <c r="P1815"/>
      <c r="Q1815">
        <v>66205</v>
      </c>
      <c r="R1815"/>
      <c r="CO1815">
        <v>154</v>
      </c>
      <c r="DF1815">
        <v>269</v>
      </c>
      <c r="DG1815">
        <v>596</v>
      </c>
      <c r="DH1815">
        <v>102</v>
      </c>
      <c r="DI1815">
        <v>64</v>
      </c>
      <c r="DJ1815">
        <v>73</v>
      </c>
      <c r="DK1815">
        <v>92</v>
      </c>
      <c r="DL1815">
        <v>5</v>
      </c>
      <c r="DM1815"/>
      <c r="DN1815"/>
      <c r="DO1815"/>
      <c r="DP1815"/>
      <c r="DQ1815"/>
      <c r="DR1815"/>
      <c r="DS1815">
        <v>38</v>
      </c>
    </row>
    <row r="1816" spans="1:123">
      <c r="A1816" s="15" t="s">
        <v>6093</v>
      </c>
      <c r="B1816" s="15" t="s">
        <v>16848</v>
      </c>
      <c r="C1816" s="15" t="s">
        <v>346</v>
      </c>
      <c r="D1816" s="15" t="s">
        <v>5058</v>
      </c>
      <c r="E1816" s="15" t="s">
        <v>6149</v>
      </c>
      <c r="F1816" s="15" t="str">
        <f>INDEX($I$1:$DS$1,(MATCH(MAX(I1816:DS1816),I1816:DS1816,0)))</f>
        <v>Tajiks</v>
      </c>
      <c r="G1816" s="15">
        <f>MAX(I1816:DS1816)/H1816</f>
        <v>0.6676595744680851</v>
      </c>
      <c r="H1816" s="15">
        <v>23500</v>
      </c>
      <c r="I1816" s="15">
        <v>458</v>
      </c>
      <c r="J1816" s="15">
        <v>3</v>
      </c>
      <c r="K1816" s="15">
        <v>169</v>
      </c>
      <c r="L1816" s="15">
        <v>15690</v>
      </c>
      <c r="M1816" s="15">
        <v>3</v>
      </c>
      <c r="N1816" s="15">
        <v>0</v>
      </c>
      <c r="O1816" s="15">
        <v>0</v>
      </c>
      <c r="P1816" s="15">
        <v>6997</v>
      </c>
      <c r="Q1816" s="15">
        <v>0</v>
      </c>
      <c r="R1816" s="15">
        <v>0</v>
      </c>
      <c r="S1816" s="15">
        <v>91</v>
      </c>
      <c r="T1816" s="15">
        <v>0</v>
      </c>
      <c r="U1816" s="15">
        <v>0</v>
      </c>
      <c r="V1816" s="15">
        <v>9</v>
      </c>
      <c r="W1816" s="15">
        <v>0</v>
      </c>
      <c r="X1816" s="15">
        <v>0</v>
      </c>
      <c r="Y1816" s="15">
        <v>0</v>
      </c>
      <c r="Z1816" s="15">
        <v>0</v>
      </c>
      <c r="AA1816" s="15">
        <v>0</v>
      </c>
      <c r="AB1816" s="15">
        <v>0</v>
      </c>
      <c r="AC1816" s="15">
        <v>0</v>
      </c>
      <c r="AD1816" s="15">
        <v>0</v>
      </c>
      <c r="AE1816" s="15">
        <v>0</v>
      </c>
      <c r="AF1816" s="15">
        <v>0</v>
      </c>
      <c r="AG1816" s="15">
        <v>0</v>
      </c>
      <c r="AH1816" s="15">
        <v>0</v>
      </c>
      <c r="AI1816" s="15">
        <v>0</v>
      </c>
      <c r="AJ1816" s="15">
        <v>0</v>
      </c>
      <c r="AK1816" s="15">
        <v>0</v>
      </c>
      <c r="AL1816" s="15">
        <v>0</v>
      </c>
      <c r="AM1816" s="15">
        <v>0</v>
      </c>
      <c r="AN1816" s="15">
        <v>0</v>
      </c>
      <c r="AO1816" s="15">
        <v>0</v>
      </c>
      <c r="AP1816" s="15">
        <v>0</v>
      </c>
      <c r="AQ1816" s="15">
        <v>0</v>
      </c>
      <c r="AR1816" s="15">
        <v>0</v>
      </c>
      <c r="AS1816" s="15">
        <v>0</v>
      </c>
      <c r="AT1816" s="15">
        <v>0</v>
      </c>
      <c r="AU1816" s="15">
        <v>0</v>
      </c>
      <c r="AV1816" s="15">
        <v>0</v>
      </c>
      <c r="AW1816" s="15">
        <v>0</v>
      </c>
      <c r="AX1816" s="15">
        <v>0</v>
      </c>
      <c r="AY1816" s="15">
        <v>0</v>
      </c>
      <c r="AZ1816" s="15">
        <v>0</v>
      </c>
      <c r="BA1816" s="15">
        <v>0</v>
      </c>
      <c r="BB1816" s="15">
        <v>0</v>
      </c>
      <c r="BC1816" s="15">
        <v>0</v>
      </c>
      <c r="BD1816" s="15">
        <v>0</v>
      </c>
      <c r="BE1816" s="15">
        <v>0</v>
      </c>
      <c r="BF1816" s="15">
        <v>0</v>
      </c>
      <c r="BG1816" s="15">
        <v>0</v>
      </c>
      <c r="BH1816" s="15">
        <v>0</v>
      </c>
      <c r="BI1816" s="15">
        <v>0</v>
      </c>
      <c r="BJ1816" s="15">
        <v>0</v>
      </c>
      <c r="BK1816" s="15">
        <v>0</v>
      </c>
      <c r="BL1816" s="15">
        <v>0</v>
      </c>
      <c r="BM1816" s="15">
        <v>0</v>
      </c>
      <c r="BN1816" s="15">
        <v>0</v>
      </c>
      <c r="BO1816" s="15">
        <v>0</v>
      </c>
      <c r="BP1816" s="15">
        <v>0</v>
      </c>
      <c r="BQ1816" s="15">
        <v>0</v>
      </c>
      <c r="BR1816" s="15">
        <v>0</v>
      </c>
      <c r="BS1816" s="15">
        <v>0</v>
      </c>
      <c r="BT1816" s="15">
        <v>0</v>
      </c>
      <c r="BU1816" s="15">
        <v>0</v>
      </c>
      <c r="BV1816" s="15">
        <v>0</v>
      </c>
      <c r="BW1816" s="15">
        <v>0</v>
      </c>
      <c r="BX1816" s="15">
        <v>0</v>
      </c>
      <c r="BY1816" s="15">
        <v>0</v>
      </c>
      <c r="BZ1816" s="15">
        <v>0</v>
      </c>
      <c r="CA1816" s="15">
        <v>0</v>
      </c>
      <c r="CB1816" s="15">
        <v>0</v>
      </c>
      <c r="CC1816" s="15">
        <v>0</v>
      </c>
      <c r="CD1816" s="15">
        <v>0</v>
      </c>
      <c r="CE1816" s="15">
        <v>0</v>
      </c>
      <c r="CF1816" s="15">
        <v>0</v>
      </c>
      <c r="CG1816" s="15">
        <v>0</v>
      </c>
      <c r="CH1816" s="15">
        <v>0</v>
      </c>
      <c r="CI1816" s="15">
        <v>0</v>
      </c>
      <c r="CJ1816" s="15">
        <v>0</v>
      </c>
      <c r="CK1816" s="15">
        <v>0</v>
      </c>
      <c r="CL1816" s="15">
        <v>0</v>
      </c>
      <c r="CM1816" s="15">
        <v>0</v>
      </c>
      <c r="CN1816" s="15">
        <v>0</v>
      </c>
      <c r="CO1816" s="15">
        <v>0</v>
      </c>
      <c r="CP1816" s="15">
        <v>0</v>
      </c>
      <c r="CQ1816" s="15">
        <v>0</v>
      </c>
      <c r="CR1816" s="15">
        <v>0</v>
      </c>
      <c r="CS1816" s="15">
        <v>0</v>
      </c>
      <c r="CT1816" s="15">
        <v>0</v>
      </c>
      <c r="CU1816" s="15">
        <v>0</v>
      </c>
      <c r="CV1816" s="15">
        <v>0</v>
      </c>
      <c r="CW1816" s="15">
        <v>0</v>
      </c>
      <c r="CX1816" s="15">
        <v>0</v>
      </c>
      <c r="CY1816" s="15">
        <v>0</v>
      </c>
      <c r="CZ1816" s="15">
        <v>0</v>
      </c>
      <c r="DA1816" s="15">
        <v>0</v>
      </c>
      <c r="DB1816" s="15">
        <v>0</v>
      </c>
      <c r="DC1816" s="15">
        <v>0</v>
      </c>
      <c r="DD1816" s="15">
        <v>0</v>
      </c>
      <c r="DE1816" s="15">
        <v>0</v>
      </c>
      <c r="DF1816" s="15">
        <v>0</v>
      </c>
      <c r="DG1816" s="15">
        <v>0</v>
      </c>
      <c r="DH1816" s="15">
        <v>0</v>
      </c>
      <c r="DI1816" s="15">
        <v>0</v>
      </c>
      <c r="DJ1816" s="15">
        <v>0</v>
      </c>
      <c r="DK1816" s="15">
        <v>0</v>
      </c>
      <c r="DL1816" s="15">
        <v>0</v>
      </c>
      <c r="DM1816" s="15">
        <v>0</v>
      </c>
      <c r="DN1816" s="15">
        <v>0</v>
      </c>
      <c r="DO1816" s="15">
        <v>0</v>
      </c>
      <c r="DP1816" s="15">
        <v>0</v>
      </c>
      <c r="DQ1816" s="15">
        <v>0</v>
      </c>
      <c r="DR1816" s="15">
        <v>0</v>
      </c>
      <c r="DS1816" s="15">
        <v>80</v>
      </c>
    </row>
    <row r="1817" spans="1:123">
      <c r="A1817" s="15" t="s">
        <v>6091</v>
      </c>
      <c r="B1817" s="15" t="s">
        <v>17091</v>
      </c>
      <c r="C1817" s="15" t="s">
        <v>346</v>
      </c>
      <c r="D1817" s="15" t="s">
        <v>5058</v>
      </c>
      <c r="E1817" s="15" t="s">
        <v>6150</v>
      </c>
      <c r="F1817" s="15" t="str">
        <f>INDEX($I$1:$DS$1,(MATCH(MAX(I1817:DS1817),I1817:DS1817,0)))</f>
        <v>Pamiris</v>
      </c>
      <c r="G1817" s="15">
        <f>MAX(I1817:DS1817)/H1817</f>
        <v>0.90261437908496733</v>
      </c>
      <c r="H1817" s="15">
        <v>30600</v>
      </c>
      <c r="I1817" s="15">
        <v>0</v>
      </c>
      <c r="J1817" s="15">
        <v>0</v>
      </c>
      <c r="K1817" s="15">
        <v>0</v>
      </c>
      <c r="L1817" s="15">
        <v>2980</v>
      </c>
      <c r="M1817" s="15">
        <v>0</v>
      </c>
      <c r="N1817" s="15">
        <v>0</v>
      </c>
      <c r="O1817" s="15">
        <v>0</v>
      </c>
      <c r="P1817" s="15">
        <v>27620</v>
      </c>
      <c r="Q1817" s="15">
        <v>0</v>
      </c>
      <c r="R1817" s="15">
        <v>0</v>
      </c>
      <c r="S1817" s="15">
        <v>0</v>
      </c>
      <c r="T1817" s="15">
        <v>0</v>
      </c>
      <c r="U1817" s="15">
        <v>0</v>
      </c>
      <c r="V1817" s="15">
        <v>0</v>
      </c>
      <c r="W1817" s="15">
        <v>0</v>
      </c>
      <c r="X1817" s="15">
        <v>0</v>
      </c>
      <c r="Y1817" s="15">
        <v>0</v>
      </c>
      <c r="Z1817" s="15">
        <v>0</v>
      </c>
      <c r="AA1817" s="15">
        <v>0</v>
      </c>
      <c r="AB1817" s="15">
        <v>0</v>
      </c>
      <c r="AC1817" s="15">
        <v>0</v>
      </c>
      <c r="AD1817" s="15">
        <v>0</v>
      </c>
      <c r="AE1817" s="15">
        <v>0</v>
      </c>
      <c r="AF1817" s="15">
        <v>0</v>
      </c>
      <c r="AG1817" s="15">
        <v>0</v>
      </c>
      <c r="AH1817" s="15">
        <v>0</v>
      </c>
      <c r="AI1817" s="15">
        <v>0</v>
      </c>
      <c r="AJ1817" s="15">
        <v>0</v>
      </c>
      <c r="AK1817" s="15">
        <v>0</v>
      </c>
      <c r="AL1817" s="15">
        <v>0</v>
      </c>
      <c r="AM1817" s="15">
        <v>0</v>
      </c>
      <c r="AN1817" s="15">
        <v>0</v>
      </c>
      <c r="AO1817" s="15">
        <v>0</v>
      </c>
      <c r="AP1817" s="15">
        <v>0</v>
      </c>
      <c r="AQ1817" s="15">
        <v>0</v>
      </c>
      <c r="AR1817" s="15">
        <v>0</v>
      </c>
      <c r="AS1817" s="15">
        <v>0</v>
      </c>
      <c r="AT1817" s="15">
        <v>0</v>
      </c>
      <c r="AU1817" s="15">
        <v>0</v>
      </c>
      <c r="AV1817" s="15">
        <v>0</v>
      </c>
      <c r="AW1817" s="15">
        <v>0</v>
      </c>
      <c r="AX1817" s="15">
        <v>0</v>
      </c>
      <c r="AY1817" s="15">
        <v>0</v>
      </c>
      <c r="AZ1817" s="15">
        <v>0</v>
      </c>
      <c r="BA1817" s="15">
        <v>0</v>
      </c>
      <c r="BB1817" s="15">
        <v>0</v>
      </c>
      <c r="BC1817" s="15">
        <v>0</v>
      </c>
      <c r="BD1817" s="15">
        <v>0</v>
      </c>
      <c r="BE1817" s="15">
        <v>0</v>
      </c>
      <c r="BF1817" s="15">
        <v>0</v>
      </c>
      <c r="BG1817" s="15">
        <v>0</v>
      </c>
      <c r="BH1817" s="15">
        <v>0</v>
      </c>
      <c r="BI1817" s="15">
        <v>0</v>
      </c>
      <c r="BJ1817" s="15">
        <v>0</v>
      </c>
      <c r="BK1817" s="15">
        <v>0</v>
      </c>
      <c r="BL1817" s="15">
        <v>0</v>
      </c>
      <c r="BM1817" s="15">
        <v>0</v>
      </c>
      <c r="BN1817" s="15">
        <v>0</v>
      </c>
      <c r="BO1817" s="15">
        <v>0</v>
      </c>
      <c r="BP1817" s="15">
        <v>0</v>
      </c>
      <c r="BQ1817" s="15">
        <v>0</v>
      </c>
      <c r="BR1817" s="15">
        <v>0</v>
      </c>
      <c r="BS1817" s="15">
        <v>0</v>
      </c>
      <c r="BT1817" s="15">
        <v>0</v>
      </c>
      <c r="BU1817" s="15">
        <v>0</v>
      </c>
      <c r="BV1817" s="15">
        <v>0</v>
      </c>
      <c r="BW1817" s="15">
        <v>0</v>
      </c>
      <c r="BX1817" s="15">
        <v>0</v>
      </c>
      <c r="BY1817" s="15">
        <v>0</v>
      </c>
      <c r="BZ1817" s="15">
        <v>0</v>
      </c>
      <c r="CA1817" s="15">
        <v>0</v>
      </c>
      <c r="CB1817" s="15">
        <v>0</v>
      </c>
      <c r="CC1817" s="15">
        <v>0</v>
      </c>
      <c r="CD1817" s="15">
        <v>0</v>
      </c>
      <c r="CE1817" s="15">
        <v>0</v>
      </c>
      <c r="CF1817" s="15">
        <v>0</v>
      </c>
      <c r="CG1817" s="15">
        <v>0</v>
      </c>
      <c r="CH1817" s="15">
        <v>0</v>
      </c>
      <c r="CI1817" s="15">
        <v>0</v>
      </c>
      <c r="CJ1817" s="15">
        <v>0</v>
      </c>
      <c r="CK1817" s="15">
        <v>0</v>
      </c>
      <c r="CL1817" s="15">
        <v>0</v>
      </c>
      <c r="CM1817" s="15">
        <v>0</v>
      </c>
      <c r="CN1817" s="15">
        <v>0</v>
      </c>
      <c r="CO1817" s="15">
        <v>0</v>
      </c>
      <c r="CP1817" s="15">
        <v>0</v>
      </c>
      <c r="CQ1817" s="15">
        <v>0</v>
      </c>
      <c r="CR1817" s="15">
        <v>0</v>
      </c>
      <c r="CS1817" s="15">
        <v>0</v>
      </c>
      <c r="CT1817" s="15">
        <v>0</v>
      </c>
      <c r="CU1817" s="15">
        <v>0</v>
      </c>
      <c r="CV1817" s="15">
        <v>0</v>
      </c>
      <c r="CW1817" s="15">
        <v>0</v>
      </c>
      <c r="CX1817" s="15">
        <v>0</v>
      </c>
      <c r="CY1817" s="15">
        <v>0</v>
      </c>
      <c r="CZ1817" s="15">
        <v>0</v>
      </c>
      <c r="DA1817" s="15">
        <v>0</v>
      </c>
      <c r="DB1817" s="15">
        <v>0</v>
      </c>
      <c r="DC1817" s="15">
        <v>0</v>
      </c>
      <c r="DD1817" s="15">
        <v>0</v>
      </c>
      <c r="DE1817" s="15">
        <v>0</v>
      </c>
      <c r="DF1817" s="15">
        <v>0</v>
      </c>
      <c r="DG1817" s="15">
        <v>0</v>
      </c>
      <c r="DH1817" s="15">
        <v>0</v>
      </c>
      <c r="DI1817" s="15">
        <v>0</v>
      </c>
      <c r="DJ1817" s="15">
        <v>0</v>
      </c>
      <c r="DK1817" s="15">
        <v>0</v>
      </c>
      <c r="DL1817" s="15">
        <v>0</v>
      </c>
      <c r="DM1817" s="15">
        <v>0</v>
      </c>
      <c r="DN1817" s="15">
        <v>0</v>
      </c>
      <c r="DO1817" s="15">
        <v>0</v>
      </c>
      <c r="DP1817" s="15">
        <v>0</v>
      </c>
      <c r="DQ1817" s="15">
        <v>0</v>
      </c>
      <c r="DR1817" s="15">
        <v>0</v>
      </c>
      <c r="DS1817" s="15">
        <v>0</v>
      </c>
    </row>
    <row r="1818" spans="1:123">
      <c r="A1818" s="15" t="s">
        <v>6129</v>
      </c>
      <c r="B1818" s="15" t="s">
        <v>17092</v>
      </c>
      <c r="C1818" s="15" t="s">
        <v>346</v>
      </c>
      <c r="D1818" s="15" t="s">
        <v>5058</v>
      </c>
      <c r="E1818" s="15" t="s">
        <v>6151</v>
      </c>
      <c r="F1818" s="15" t="str">
        <f>INDEX($I$1:$DS$1,(MATCH(MAX(I1818:DS1818),I1818:DS1818,0)))</f>
        <v>Kyrgyz</v>
      </c>
      <c r="G1818" s="15">
        <f>MAX(I1818:DS1818)/H1818</f>
        <v>0.73145454545454547</v>
      </c>
      <c r="H1818" s="15">
        <v>16500</v>
      </c>
      <c r="I1818" s="15">
        <v>0</v>
      </c>
      <c r="J1818" s="15">
        <v>0</v>
      </c>
      <c r="K1818" s="15">
        <v>12069</v>
      </c>
      <c r="L1818" s="15">
        <v>540</v>
      </c>
      <c r="M1818" s="15">
        <v>0</v>
      </c>
      <c r="N1818" s="15">
        <v>0</v>
      </c>
      <c r="O1818" s="15">
        <v>0</v>
      </c>
      <c r="P1818" s="15">
        <v>3891</v>
      </c>
      <c r="Q1818" s="15">
        <v>0</v>
      </c>
      <c r="R1818" s="15">
        <v>0</v>
      </c>
      <c r="S1818" s="15">
        <v>0</v>
      </c>
      <c r="T1818" s="15">
        <v>0</v>
      </c>
      <c r="U1818" s="15">
        <v>0</v>
      </c>
      <c r="V1818" s="15">
        <v>0</v>
      </c>
      <c r="W1818" s="15">
        <v>0</v>
      </c>
      <c r="X1818" s="15">
        <v>0</v>
      </c>
      <c r="Y1818" s="15">
        <v>0</v>
      </c>
      <c r="Z1818" s="15">
        <v>0</v>
      </c>
      <c r="AA1818" s="15">
        <v>0</v>
      </c>
      <c r="AB1818" s="15">
        <v>0</v>
      </c>
      <c r="AC1818" s="15">
        <v>0</v>
      </c>
      <c r="AD1818" s="15">
        <v>0</v>
      </c>
      <c r="AE1818" s="15">
        <v>0</v>
      </c>
      <c r="AF1818" s="15">
        <v>0</v>
      </c>
      <c r="AG1818" s="15">
        <v>0</v>
      </c>
      <c r="AH1818" s="15">
        <v>0</v>
      </c>
      <c r="AI1818" s="15">
        <v>0</v>
      </c>
      <c r="AJ1818" s="15">
        <v>0</v>
      </c>
      <c r="AK1818" s="15">
        <v>0</v>
      </c>
      <c r="AL1818" s="15">
        <v>0</v>
      </c>
      <c r="AM1818" s="15">
        <v>0</v>
      </c>
      <c r="AN1818" s="15">
        <v>0</v>
      </c>
      <c r="AO1818" s="15">
        <v>0</v>
      </c>
      <c r="AP1818" s="15">
        <v>0</v>
      </c>
      <c r="AQ1818" s="15">
        <v>0</v>
      </c>
      <c r="AR1818" s="15">
        <v>0</v>
      </c>
      <c r="AS1818" s="15">
        <v>0</v>
      </c>
      <c r="AT1818" s="15">
        <v>0</v>
      </c>
      <c r="AU1818" s="15">
        <v>0</v>
      </c>
      <c r="AV1818" s="15">
        <v>0</v>
      </c>
      <c r="AW1818" s="15">
        <v>0</v>
      </c>
      <c r="AX1818" s="15">
        <v>0</v>
      </c>
      <c r="AY1818" s="15">
        <v>0</v>
      </c>
      <c r="AZ1818" s="15">
        <v>0</v>
      </c>
      <c r="BA1818" s="15">
        <v>0</v>
      </c>
      <c r="BB1818" s="15">
        <v>0</v>
      </c>
      <c r="BC1818" s="15">
        <v>0</v>
      </c>
      <c r="BD1818" s="15">
        <v>0</v>
      </c>
      <c r="BE1818" s="15">
        <v>0</v>
      </c>
      <c r="BF1818" s="15">
        <v>0</v>
      </c>
      <c r="BG1818" s="15">
        <v>0</v>
      </c>
      <c r="BH1818" s="15">
        <v>0</v>
      </c>
      <c r="BI1818" s="15">
        <v>0</v>
      </c>
      <c r="BJ1818" s="15">
        <v>0</v>
      </c>
      <c r="BK1818" s="15">
        <v>0</v>
      </c>
      <c r="BL1818" s="15">
        <v>0</v>
      </c>
      <c r="BM1818" s="15">
        <v>0</v>
      </c>
      <c r="BN1818" s="15">
        <v>0</v>
      </c>
      <c r="BO1818" s="15">
        <v>0</v>
      </c>
      <c r="BP1818" s="15">
        <v>0</v>
      </c>
      <c r="BQ1818" s="15">
        <v>0</v>
      </c>
      <c r="BR1818" s="15">
        <v>0</v>
      </c>
      <c r="BS1818" s="15">
        <v>0</v>
      </c>
      <c r="BT1818" s="15">
        <v>0</v>
      </c>
      <c r="BU1818" s="15">
        <v>0</v>
      </c>
      <c r="BV1818" s="15">
        <v>0</v>
      </c>
      <c r="BW1818" s="15">
        <v>0</v>
      </c>
      <c r="BX1818" s="15">
        <v>0</v>
      </c>
      <c r="BY1818" s="15">
        <v>0</v>
      </c>
      <c r="BZ1818" s="15">
        <v>0</v>
      </c>
      <c r="CA1818" s="15">
        <v>0</v>
      </c>
      <c r="CB1818" s="15">
        <v>0</v>
      </c>
      <c r="CC1818" s="15">
        <v>0</v>
      </c>
      <c r="CD1818" s="15">
        <v>0</v>
      </c>
      <c r="CE1818" s="15">
        <v>0</v>
      </c>
      <c r="CF1818" s="15">
        <v>0</v>
      </c>
      <c r="CG1818" s="15">
        <v>0</v>
      </c>
      <c r="CH1818" s="15">
        <v>0</v>
      </c>
      <c r="CI1818" s="15">
        <v>0</v>
      </c>
      <c r="CJ1818" s="15">
        <v>0</v>
      </c>
      <c r="CK1818" s="15">
        <v>0</v>
      </c>
      <c r="CL1818" s="15">
        <v>0</v>
      </c>
      <c r="CM1818" s="15">
        <v>0</v>
      </c>
      <c r="CN1818" s="15">
        <v>0</v>
      </c>
      <c r="CO1818" s="15">
        <v>0</v>
      </c>
      <c r="CP1818" s="15">
        <v>0</v>
      </c>
      <c r="CQ1818" s="15">
        <v>0</v>
      </c>
      <c r="CR1818" s="15">
        <v>0</v>
      </c>
      <c r="CS1818" s="15">
        <v>0</v>
      </c>
      <c r="CT1818" s="15">
        <v>0</v>
      </c>
      <c r="CU1818" s="15">
        <v>0</v>
      </c>
      <c r="CV1818" s="15">
        <v>0</v>
      </c>
      <c r="CW1818" s="15">
        <v>0</v>
      </c>
      <c r="CX1818" s="15">
        <v>0</v>
      </c>
      <c r="CY1818" s="15">
        <v>0</v>
      </c>
      <c r="CZ1818" s="15">
        <v>0</v>
      </c>
      <c r="DA1818" s="15">
        <v>0</v>
      </c>
      <c r="DB1818" s="15">
        <v>0</v>
      </c>
      <c r="DC1818" s="15">
        <v>0</v>
      </c>
      <c r="DD1818" s="15">
        <v>0</v>
      </c>
      <c r="DE1818" s="15">
        <v>0</v>
      </c>
      <c r="DF1818" s="15">
        <v>0</v>
      </c>
      <c r="DG1818" s="15">
        <v>0</v>
      </c>
      <c r="DH1818" s="15">
        <v>0</v>
      </c>
      <c r="DI1818" s="15">
        <v>0</v>
      </c>
      <c r="DJ1818" s="15">
        <v>0</v>
      </c>
      <c r="DK1818" s="15">
        <v>0</v>
      </c>
      <c r="DL1818" s="15">
        <v>0</v>
      </c>
      <c r="DM1818" s="15">
        <v>0</v>
      </c>
      <c r="DN1818" s="15">
        <v>0</v>
      </c>
      <c r="DO1818" s="15">
        <v>0</v>
      </c>
      <c r="DP1818" s="15">
        <v>0</v>
      </c>
      <c r="DQ1818" s="15">
        <v>0</v>
      </c>
      <c r="DR1818" s="15">
        <v>0</v>
      </c>
      <c r="DS1818" s="15">
        <v>0</v>
      </c>
    </row>
    <row r="1819" spans="1:123">
      <c r="A1819" s="15" t="s">
        <v>6132</v>
      </c>
      <c r="B1819" s="15" t="s">
        <v>17093</v>
      </c>
      <c r="C1819" s="15" t="s">
        <v>346</v>
      </c>
      <c r="D1819" s="15" t="s">
        <v>5058</v>
      </c>
      <c r="E1819" s="15" t="s">
        <v>6152</v>
      </c>
      <c r="F1819" s="15" t="str">
        <f>INDEX($I$1:$DS$1,(MATCH(MAX(I1819:DS1819),I1819:DS1819,0)))</f>
        <v>Pamiris</v>
      </c>
      <c r="G1819" s="15">
        <f>MAX(I1819:DS1819)/H1819</f>
        <v>0.98056939501779361</v>
      </c>
      <c r="H1819" s="15">
        <v>28100</v>
      </c>
      <c r="I1819" s="15">
        <v>0</v>
      </c>
      <c r="J1819" s="15">
        <v>0</v>
      </c>
      <c r="K1819" s="15">
        <v>0</v>
      </c>
      <c r="L1819" s="15">
        <v>546</v>
      </c>
      <c r="M1819" s="15">
        <v>0</v>
      </c>
      <c r="N1819" s="15">
        <v>0</v>
      </c>
      <c r="O1819" s="15">
        <v>0</v>
      </c>
      <c r="P1819" s="15">
        <v>27554</v>
      </c>
      <c r="Q1819" s="15">
        <v>0</v>
      </c>
      <c r="R1819" s="15">
        <v>0</v>
      </c>
      <c r="S1819" s="15">
        <v>0</v>
      </c>
      <c r="T1819" s="15">
        <v>0</v>
      </c>
      <c r="U1819" s="15">
        <v>0</v>
      </c>
      <c r="V1819" s="15">
        <v>0</v>
      </c>
      <c r="W1819" s="15">
        <v>0</v>
      </c>
      <c r="X1819" s="15">
        <v>0</v>
      </c>
      <c r="Y1819" s="15">
        <v>0</v>
      </c>
      <c r="Z1819" s="15">
        <v>0</v>
      </c>
      <c r="AA1819" s="15">
        <v>0</v>
      </c>
      <c r="AB1819" s="15">
        <v>0</v>
      </c>
      <c r="AC1819" s="15">
        <v>0</v>
      </c>
      <c r="AD1819" s="15">
        <v>0</v>
      </c>
      <c r="AE1819" s="15">
        <v>0</v>
      </c>
      <c r="AF1819" s="15">
        <v>0</v>
      </c>
      <c r="AG1819" s="15">
        <v>0</v>
      </c>
      <c r="AH1819" s="15">
        <v>0</v>
      </c>
      <c r="AI1819" s="15">
        <v>0</v>
      </c>
      <c r="AJ1819" s="15">
        <v>0</v>
      </c>
      <c r="AK1819" s="15">
        <v>0</v>
      </c>
      <c r="AL1819" s="15">
        <v>0</v>
      </c>
      <c r="AM1819" s="15">
        <v>0</v>
      </c>
      <c r="AN1819" s="15">
        <v>0</v>
      </c>
      <c r="AO1819" s="15">
        <v>0</v>
      </c>
      <c r="AP1819" s="15">
        <v>0</v>
      </c>
      <c r="AQ1819" s="15">
        <v>0</v>
      </c>
      <c r="AR1819" s="15">
        <v>0</v>
      </c>
      <c r="AS1819" s="15">
        <v>0</v>
      </c>
      <c r="AT1819" s="15">
        <v>0</v>
      </c>
      <c r="AU1819" s="15">
        <v>0</v>
      </c>
      <c r="AV1819" s="15">
        <v>0</v>
      </c>
      <c r="AW1819" s="15">
        <v>0</v>
      </c>
      <c r="AX1819" s="15">
        <v>0</v>
      </c>
      <c r="AY1819" s="15">
        <v>0</v>
      </c>
      <c r="AZ1819" s="15">
        <v>0</v>
      </c>
      <c r="BA1819" s="15">
        <v>0</v>
      </c>
      <c r="BB1819" s="15">
        <v>0</v>
      </c>
      <c r="BC1819" s="15">
        <v>0</v>
      </c>
      <c r="BD1819" s="15">
        <v>0</v>
      </c>
      <c r="BE1819" s="15">
        <v>0</v>
      </c>
      <c r="BF1819" s="15">
        <v>0</v>
      </c>
      <c r="BG1819" s="15">
        <v>0</v>
      </c>
      <c r="BH1819" s="15">
        <v>0</v>
      </c>
      <c r="BI1819" s="15">
        <v>0</v>
      </c>
      <c r="BJ1819" s="15">
        <v>0</v>
      </c>
      <c r="BK1819" s="15">
        <v>0</v>
      </c>
      <c r="BL1819" s="15">
        <v>0</v>
      </c>
      <c r="BM1819" s="15">
        <v>0</v>
      </c>
      <c r="BN1819" s="15">
        <v>0</v>
      </c>
      <c r="BO1819" s="15">
        <v>0</v>
      </c>
      <c r="BP1819" s="15">
        <v>0</v>
      </c>
      <c r="BQ1819" s="15">
        <v>0</v>
      </c>
      <c r="BR1819" s="15">
        <v>0</v>
      </c>
      <c r="BS1819" s="15">
        <v>0</v>
      </c>
      <c r="BT1819" s="15">
        <v>0</v>
      </c>
      <c r="BU1819" s="15">
        <v>0</v>
      </c>
      <c r="BV1819" s="15">
        <v>0</v>
      </c>
      <c r="BW1819" s="15">
        <v>0</v>
      </c>
      <c r="BX1819" s="15">
        <v>0</v>
      </c>
      <c r="BY1819" s="15">
        <v>0</v>
      </c>
      <c r="BZ1819" s="15">
        <v>0</v>
      </c>
      <c r="CA1819" s="15">
        <v>0</v>
      </c>
      <c r="CB1819" s="15">
        <v>0</v>
      </c>
      <c r="CC1819" s="15">
        <v>0</v>
      </c>
      <c r="CD1819" s="15">
        <v>0</v>
      </c>
      <c r="CE1819" s="15">
        <v>0</v>
      </c>
      <c r="CF1819" s="15">
        <v>0</v>
      </c>
      <c r="CG1819" s="15">
        <v>0</v>
      </c>
      <c r="CH1819" s="15">
        <v>0</v>
      </c>
      <c r="CI1819" s="15">
        <v>0</v>
      </c>
      <c r="CJ1819" s="15">
        <v>0</v>
      </c>
      <c r="CK1819" s="15">
        <v>0</v>
      </c>
      <c r="CL1819" s="15">
        <v>0</v>
      </c>
      <c r="CM1819" s="15">
        <v>0</v>
      </c>
      <c r="CN1819" s="15">
        <v>0</v>
      </c>
      <c r="CO1819" s="15">
        <v>0</v>
      </c>
      <c r="CP1819" s="15">
        <v>0</v>
      </c>
      <c r="CQ1819" s="15">
        <v>0</v>
      </c>
      <c r="CR1819" s="15">
        <v>0</v>
      </c>
      <c r="CS1819" s="15">
        <v>0</v>
      </c>
      <c r="CT1819" s="15">
        <v>0</v>
      </c>
      <c r="CU1819" s="15">
        <v>0</v>
      </c>
      <c r="CV1819" s="15">
        <v>0</v>
      </c>
      <c r="CW1819" s="15">
        <v>0</v>
      </c>
      <c r="CX1819" s="15">
        <v>0</v>
      </c>
      <c r="CY1819" s="15">
        <v>0</v>
      </c>
      <c r="CZ1819" s="15">
        <v>0</v>
      </c>
      <c r="DA1819" s="15">
        <v>0</v>
      </c>
      <c r="DB1819" s="15">
        <v>0</v>
      </c>
      <c r="DC1819" s="15">
        <v>0</v>
      </c>
      <c r="DD1819" s="15">
        <v>0</v>
      </c>
      <c r="DE1819" s="15">
        <v>0</v>
      </c>
      <c r="DF1819" s="15">
        <v>0</v>
      </c>
      <c r="DG1819" s="15">
        <v>0</v>
      </c>
      <c r="DH1819" s="15">
        <v>0</v>
      </c>
      <c r="DI1819" s="15">
        <v>0</v>
      </c>
      <c r="DJ1819" s="15">
        <v>0</v>
      </c>
      <c r="DK1819" s="15">
        <v>0</v>
      </c>
      <c r="DL1819" s="15">
        <v>0</v>
      </c>
      <c r="DM1819" s="15">
        <v>0</v>
      </c>
      <c r="DN1819" s="15">
        <v>0</v>
      </c>
      <c r="DO1819" s="15">
        <v>0</v>
      </c>
      <c r="DP1819" s="15">
        <v>0</v>
      </c>
      <c r="DQ1819" s="15">
        <v>0</v>
      </c>
      <c r="DR1819" s="15">
        <v>0</v>
      </c>
      <c r="DS1819" s="15">
        <v>0</v>
      </c>
    </row>
    <row r="1820" spans="1:123">
      <c r="A1820" s="15" t="s">
        <v>6120</v>
      </c>
      <c r="B1820" s="15" t="s">
        <v>17094</v>
      </c>
      <c r="C1820" s="15" t="s">
        <v>346</v>
      </c>
      <c r="D1820" s="15" t="s">
        <v>5058</v>
      </c>
      <c r="E1820" s="15" t="s">
        <v>6153</v>
      </c>
      <c r="F1820" s="15" t="str">
        <f>INDEX($I$1:$DS$1,(MATCH(MAX(I1820:DS1820),I1820:DS1820,0)))</f>
        <v>Pamiris</v>
      </c>
      <c r="G1820" s="15">
        <f>MAX(I1820:DS1820)/H1820</f>
        <v>0.98056603773584905</v>
      </c>
      <c r="H1820" s="15">
        <v>26500</v>
      </c>
      <c r="I1820" s="15">
        <v>0</v>
      </c>
      <c r="J1820" s="15">
        <v>0</v>
      </c>
      <c r="K1820" s="15">
        <v>0</v>
      </c>
      <c r="L1820" s="15">
        <v>515</v>
      </c>
      <c r="M1820" s="15">
        <v>0</v>
      </c>
      <c r="N1820" s="15">
        <v>0</v>
      </c>
      <c r="O1820" s="15">
        <v>0</v>
      </c>
      <c r="P1820" s="15">
        <v>25985</v>
      </c>
      <c r="Q1820" s="15">
        <v>0</v>
      </c>
      <c r="R1820" s="15">
        <v>0</v>
      </c>
      <c r="S1820" s="15">
        <v>0</v>
      </c>
      <c r="T1820" s="15">
        <v>0</v>
      </c>
      <c r="U1820" s="15">
        <v>0</v>
      </c>
      <c r="V1820" s="15">
        <v>0</v>
      </c>
      <c r="W1820" s="15">
        <v>0</v>
      </c>
      <c r="X1820" s="15">
        <v>0</v>
      </c>
      <c r="Y1820" s="15">
        <v>0</v>
      </c>
      <c r="Z1820" s="15">
        <v>0</v>
      </c>
      <c r="AA1820" s="15">
        <v>0</v>
      </c>
      <c r="AB1820" s="15">
        <v>0</v>
      </c>
      <c r="AC1820" s="15">
        <v>0</v>
      </c>
      <c r="AD1820" s="15">
        <v>0</v>
      </c>
      <c r="AE1820" s="15">
        <v>0</v>
      </c>
      <c r="AF1820" s="15">
        <v>0</v>
      </c>
      <c r="AG1820" s="15">
        <v>0</v>
      </c>
      <c r="AH1820" s="15">
        <v>0</v>
      </c>
      <c r="AI1820" s="15">
        <v>0</v>
      </c>
      <c r="AJ1820" s="15">
        <v>0</v>
      </c>
      <c r="AK1820" s="15">
        <v>0</v>
      </c>
      <c r="AL1820" s="15">
        <v>0</v>
      </c>
      <c r="AM1820" s="15">
        <v>0</v>
      </c>
      <c r="AN1820" s="15">
        <v>0</v>
      </c>
      <c r="AO1820" s="15">
        <v>0</v>
      </c>
      <c r="AP1820" s="15">
        <v>0</v>
      </c>
      <c r="AQ1820" s="15">
        <v>0</v>
      </c>
      <c r="AR1820" s="15">
        <v>0</v>
      </c>
      <c r="AS1820" s="15">
        <v>0</v>
      </c>
      <c r="AT1820" s="15">
        <v>0</v>
      </c>
      <c r="AU1820" s="15">
        <v>0</v>
      </c>
      <c r="AV1820" s="15">
        <v>0</v>
      </c>
      <c r="AW1820" s="15">
        <v>0</v>
      </c>
      <c r="AX1820" s="15">
        <v>0</v>
      </c>
      <c r="AY1820" s="15">
        <v>0</v>
      </c>
      <c r="AZ1820" s="15">
        <v>0</v>
      </c>
      <c r="BA1820" s="15">
        <v>0</v>
      </c>
      <c r="BB1820" s="15">
        <v>0</v>
      </c>
      <c r="BC1820" s="15">
        <v>0</v>
      </c>
      <c r="BD1820" s="15">
        <v>0</v>
      </c>
      <c r="BE1820" s="15">
        <v>0</v>
      </c>
      <c r="BF1820" s="15">
        <v>0</v>
      </c>
      <c r="BG1820" s="15">
        <v>0</v>
      </c>
      <c r="BH1820" s="15">
        <v>0</v>
      </c>
      <c r="BI1820" s="15">
        <v>0</v>
      </c>
      <c r="BJ1820" s="15">
        <v>0</v>
      </c>
      <c r="BK1820" s="15">
        <v>0</v>
      </c>
      <c r="BL1820" s="15">
        <v>0</v>
      </c>
      <c r="BM1820" s="15">
        <v>0</v>
      </c>
      <c r="BN1820" s="15">
        <v>0</v>
      </c>
      <c r="BO1820" s="15">
        <v>0</v>
      </c>
      <c r="BP1820" s="15">
        <v>0</v>
      </c>
      <c r="BQ1820" s="15">
        <v>0</v>
      </c>
      <c r="BR1820" s="15">
        <v>0</v>
      </c>
      <c r="BS1820" s="15">
        <v>0</v>
      </c>
      <c r="BT1820" s="15">
        <v>0</v>
      </c>
      <c r="BU1820" s="15">
        <v>0</v>
      </c>
      <c r="BV1820" s="15">
        <v>0</v>
      </c>
      <c r="BW1820" s="15">
        <v>0</v>
      </c>
      <c r="BX1820" s="15">
        <v>0</v>
      </c>
      <c r="BY1820" s="15">
        <v>0</v>
      </c>
      <c r="BZ1820" s="15">
        <v>0</v>
      </c>
      <c r="CA1820" s="15">
        <v>0</v>
      </c>
      <c r="CB1820" s="15">
        <v>0</v>
      </c>
      <c r="CC1820" s="15">
        <v>0</v>
      </c>
      <c r="CD1820" s="15">
        <v>0</v>
      </c>
      <c r="CE1820" s="15">
        <v>0</v>
      </c>
      <c r="CF1820" s="15">
        <v>0</v>
      </c>
      <c r="CG1820" s="15">
        <v>0</v>
      </c>
      <c r="CH1820" s="15">
        <v>0</v>
      </c>
      <c r="CI1820" s="15">
        <v>0</v>
      </c>
      <c r="CJ1820" s="15">
        <v>0</v>
      </c>
      <c r="CK1820" s="15">
        <v>0</v>
      </c>
      <c r="CL1820" s="15">
        <v>0</v>
      </c>
      <c r="CM1820" s="15">
        <v>0</v>
      </c>
      <c r="CN1820" s="15">
        <v>0</v>
      </c>
      <c r="CO1820" s="15">
        <v>0</v>
      </c>
      <c r="CP1820" s="15">
        <v>0</v>
      </c>
      <c r="CQ1820" s="15">
        <v>0</v>
      </c>
      <c r="CR1820" s="15">
        <v>0</v>
      </c>
      <c r="CS1820" s="15">
        <v>0</v>
      </c>
      <c r="CT1820" s="15">
        <v>0</v>
      </c>
      <c r="CU1820" s="15">
        <v>0</v>
      </c>
      <c r="CV1820" s="15">
        <v>0</v>
      </c>
      <c r="CW1820" s="15">
        <v>0</v>
      </c>
      <c r="CX1820" s="15">
        <v>0</v>
      </c>
      <c r="CY1820" s="15">
        <v>0</v>
      </c>
      <c r="CZ1820" s="15">
        <v>0</v>
      </c>
      <c r="DA1820" s="15">
        <v>0</v>
      </c>
      <c r="DB1820" s="15">
        <v>0</v>
      </c>
      <c r="DC1820" s="15">
        <v>0</v>
      </c>
      <c r="DD1820" s="15">
        <v>0</v>
      </c>
      <c r="DE1820" s="15">
        <v>0</v>
      </c>
      <c r="DF1820" s="15">
        <v>0</v>
      </c>
      <c r="DG1820" s="15">
        <v>0</v>
      </c>
      <c r="DH1820" s="15">
        <v>0</v>
      </c>
      <c r="DI1820" s="15">
        <v>0</v>
      </c>
      <c r="DJ1820" s="15">
        <v>0</v>
      </c>
      <c r="DK1820" s="15">
        <v>0</v>
      </c>
      <c r="DL1820" s="15">
        <v>0</v>
      </c>
      <c r="DM1820" s="15">
        <v>0</v>
      </c>
      <c r="DN1820" s="15">
        <v>0</v>
      </c>
      <c r="DO1820" s="15">
        <v>0</v>
      </c>
      <c r="DP1820" s="15">
        <v>0</v>
      </c>
      <c r="DQ1820" s="15">
        <v>0</v>
      </c>
      <c r="DR1820" s="15">
        <v>0</v>
      </c>
      <c r="DS1820" s="15">
        <v>0</v>
      </c>
    </row>
    <row r="1821" spans="1:123">
      <c r="A1821" s="15" t="s">
        <v>6095</v>
      </c>
      <c r="B1821" s="15" t="s">
        <v>17095</v>
      </c>
      <c r="C1821" s="15" t="s">
        <v>346</v>
      </c>
      <c r="D1821" s="15" t="s">
        <v>5058</v>
      </c>
      <c r="E1821" s="15" t="s">
        <v>6154</v>
      </c>
      <c r="F1821" s="15" t="str">
        <f>INDEX($I$1:$DS$1,(MATCH(MAX(I1821:DS1821),I1821:DS1821,0)))</f>
        <v>Pamiris</v>
      </c>
      <c r="G1821" s="15">
        <f>MAX(I1821:DS1821)/H1821</f>
        <v>0.98912181303116142</v>
      </c>
      <c r="H1821" s="15">
        <v>70600</v>
      </c>
      <c r="I1821" s="15">
        <v>0</v>
      </c>
      <c r="J1821" s="15">
        <v>0</v>
      </c>
      <c r="K1821" s="15">
        <v>0</v>
      </c>
      <c r="L1821" s="15">
        <v>768</v>
      </c>
      <c r="M1821" s="15">
        <v>0</v>
      </c>
      <c r="N1821" s="15">
        <v>0</v>
      </c>
      <c r="O1821" s="15">
        <v>0</v>
      </c>
      <c r="P1821" s="15">
        <v>69832</v>
      </c>
      <c r="Q1821" s="15">
        <v>0</v>
      </c>
      <c r="R1821" s="15">
        <v>0</v>
      </c>
      <c r="S1821" s="15">
        <v>0</v>
      </c>
      <c r="T1821" s="15">
        <v>0</v>
      </c>
      <c r="U1821" s="15">
        <v>0</v>
      </c>
      <c r="V1821" s="15">
        <v>0</v>
      </c>
      <c r="W1821" s="15">
        <v>0</v>
      </c>
      <c r="X1821" s="15">
        <v>0</v>
      </c>
      <c r="Y1821" s="15">
        <v>0</v>
      </c>
      <c r="Z1821" s="15">
        <v>0</v>
      </c>
      <c r="AA1821" s="15">
        <v>0</v>
      </c>
      <c r="AB1821" s="15">
        <v>0</v>
      </c>
      <c r="AC1821" s="15">
        <v>0</v>
      </c>
      <c r="AD1821" s="15">
        <v>0</v>
      </c>
      <c r="AE1821" s="15">
        <v>0</v>
      </c>
      <c r="AF1821" s="15">
        <v>0</v>
      </c>
      <c r="AG1821" s="15">
        <v>0</v>
      </c>
      <c r="AH1821" s="15">
        <v>0</v>
      </c>
      <c r="AI1821" s="15">
        <v>0</v>
      </c>
      <c r="AJ1821" s="15">
        <v>0</v>
      </c>
      <c r="AK1821" s="15">
        <v>0</v>
      </c>
      <c r="AL1821" s="15">
        <v>0</v>
      </c>
      <c r="AM1821" s="15">
        <v>0</v>
      </c>
      <c r="AN1821" s="15">
        <v>0</v>
      </c>
      <c r="AO1821" s="15">
        <v>0</v>
      </c>
      <c r="AP1821" s="15">
        <v>0</v>
      </c>
      <c r="AQ1821" s="15">
        <v>0</v>
      </c>
      <c r="AR1821" s="15">
        <v>0</v>
      </c>
      <c r="AS1821" s="15">
        <v>0</v>
      </c>
      <c r="AT1821" s="15">
        <v>0</v>
      </c>
      <c r="AU1821" s="15">
        <v>0</v>
      </c>
      <c r="AV1821" s="15">
        <v>0</v>
      </c>
      <c r="AW1821" s="15">
        <v>0</v>
      </c>
      <c r="AX1821" s="15">
        <v>0</v>
      </c>
      <c r="AY1821" s="15">
        <v>0</v>
      </c>
      <c r="AZ1821" s="15">
        <v>0</v>
      </c>
      <c r="BA1821" s="15">
        <v>0</v>
      </c>
      <c r="BB1821" s="15">
        <v>0</v>
      </c>
      <c r="BC1821" s="15">
        <v>0</v>
      </c>
      <c r="BD1821" s="15">
        <v>0</v>
      </c>
      <c r="BE1821" s="15">
        <v>0</v>
      </c>
      <c r="BF1821" s="15">
        <v>0</v>
      </c>
      <c r="BG1821" s="15">
        <v>0</v>
      </c>
      <c r="BH1821" s="15">
        <v>0</v>
      </c>
      <c r="BI1821" s="15">
        <v>0</v>
      </c>
      <c r="BJ1821" s="15">
        <v>0</v>
      </c>
      <c r="BK1821" s="15">
        <v>0</v>
      </c>
      <c r="BL1821" s="15">
        <v>0</v>
      </c>
      <c r="BM1821" s="15">
        <v>0</v>
      </c>
      <c r="BN1821" s="15">
        <v>0</v>
      </c>
      <c r="BO1821" s="15">
        <v>0</v>
      </c>
      <c r="BP1821" s="15">
        <v>0</v>
      </c>
      <c r="BQ1821" s="15">
        <v>0</v>
      </c>
      <c r="BR1821" s="15">
        <v>0</v>
      </c>
      <c r="BS1821" s="15">
        <v>0</v>
      </c>
      <c r="BT1821" s="15">
        <v>0</v>
      </c>
      <c r="BU1821" s="15">
        <v>0</v>
      </c>
      <c r="BV1821" s="15">
        <v>0</v>
      </c>
      <c r="BW1821" s="15">
        <v>0</v>
      </c>
      <c r="BX1821" s="15">
        <v>0</v>
      </c>
      <c r="BY1821" s="15">
        <v>0</v>
      </c>
      <c r="BZ1821" s="15">
        <v>0</v>
      </c>
      <c r="CA1821" s="15">
        <v>0</v>
      </c>
      <c r="CB1821" s="15">
        <v>0</v>
      </c>
      <c r="CC1821" s="15">
        <v>0</v>
      </c>
      <c r="CD1821" s="15">
        <v>0</v>
      </c>
      <c r="CE1821" s="15">
        <v>0</v>
      </c>
      <c r="CF1821" s="15">
        <v>0</v>
      </c>
      <c r="CG1821" s="15">
        <v>0</v>
      </c>
      <c r="CH1821" s="15">
        <v>0</v>
      </c>
      <c r="CI1821" s="15">
        <v>0</v>
      </c>
      <c r="CJ1821" s="15">
        <v>0</v>
      </c>
      <c r="CK1821" s="15">
        <v>0</v>
      </c>
      <c r="CL1821" s="15">
        <v>0</v>
      </c>
      <c r="CM1821" s="15">
        <v>0</v>
      </c>
      <c r="CN1821" s="15">
        <v>0</v>
      </c>
      <c r="CO1821" s="15">
        <v>0</v>
      </c>
      <c r="CP1821" s="15">
        <v>0</v>
      </c>
      <c r="CQ1821" s="15">
        <v>0</v>
      </c>
      <c r="CR1821" s="15">
        <v>0</v>
      </c>
      <c r="CS1821" s="15">
        <v>0</v>
      </c>
      <c r="CT1821" s="15">
        <v>0</v>
      </c>
      <c r="CU1821" s="15">
        <v>0</v>
      </c>
      <c r="CV1821" s="15">
        <v>0</v>
      </c>
      <c r="CW1821" s="15">
        <v>0</v>
      </c>
      <c r="CX1821" s="15">
        <v>0</v>
      </c>
      <c r="CY1821" s="15">
        <v>0</v>
      </c>
      <c r="CZ1821" s="15">
        <v>0</v>
      </c>
      <c r="DA1821" s="15">
        <v>0</v>
      </c>
      <c r="DB1821" s="15">
        <v>0</v>
      </c>
      <c r="DC1821" s="15">
        <v>0</v>
      </c>
      <c r="DD1821" s="15">
        <v>0</v>
      </c>
      <c r="DE1821" s="15">
        <v>0</v>
      </c>
      <c r="DF1821" s="15">
        <v>0</v>
      </c>
      <c r="DG1821" s="15">
        <v>0</v>
      </c>
      <c r="DH1821" s="15">
        <v>0</v>
      </c>
      <c r="DI1821" s="15">
        <v>0</v>
      </c>
      <c r="DJ1821" s="15">
        <v>0</v>
      </c>
      <c r="DK1821" s="15">
        <v>0</v>
      </c>
      <c r="DL1821" s="15">
        <v>0</v>
      </c>
      <c r="DM1821" s="15">
        <v>0</v>
      </c>
      <c r="DN1821" s="15">
        <v>0</v>
      </c>
      <c r="DO1821" s="15">
        <v>0</v>
      </c>
      <c r="DP1821" s="15">
        <v>0</v>
      </c>
      <c r="DQ1821" s="15">
        <v>0</v>
      </c>
      <c r="DR1821" s="15">
        <v>0</v>
      </c>
      <c r="DS1821" s="15">
        <v>0</v>
      </c>
    </row>
    <row r="1822" spans="1:123">
      <c r="A1822" s="15" t="s">
        <v>6106</v>
      </c>
      <c r="B1822" s="15" t="s">
        <v>17096</v>
      </c>
      <c r="C1822" s="15" t="s">
        <v>346</v>
      </c>
      <c r="D1822" s="15" t="s">
        <v>5058</v>
      </c>
      <c r="E1822" s="15" t="s">
        <v>6155</v>
      </c>
      <c r="F1822" s="15" t="str">
        <f>INDEX($I$1:$DS$1,(MATCH(MAX(I1822:DS1822),I1822:DS1822,0)))</f>
        <v>Tajiks</v>
      </c>
      <c r="G1822" s="15">
        <f>MAX(I1822:DS1822)/H1822</f>
        <v>0.5929360465116279</v>
      </c>
      <c r="H1822" s="15">
        <v>34400</v>
      </c>
      <c r="I1822" s="15">
        <v>0</v>
      </c>
      <c r="J1822" s="15">
        <v>0</v>
      </c>
      <c r="K1822" s="15">
        <v>0</v>
      </c>
      <c r="L1822" s="15">
        <v>20397</v>
      </c>
      <c r="M1822" s="15">
        <v>0</v>
      </c>
      <c r="N1822" s="15">
        <v>0</v>
      </c>
      <c r="O1822" s="15">
        <v>0</v>
      </c>
      <c r="P1822" s="15">
        <v>14003</v>
      </c>
      <c r="Q1822" s="15">
        <v>0</v>
      </c>
      <c r="R1822" s="15">
        <v>0</v>
      </c>
      <c r="S1822" s="15">
        <v>0</v>
      </c>
      <c r="T1822" s="15">
        <v>0</v>
      </c>
      <c r="U1822" s="15">
        <v>0</v>
      </c>
      <c r="V1822" s="15">
        <v>0</v>
      </c>
      <c r="W1822" s="15">
        <v>0</v>
      </c>
      <c r="X1822" s="15">
        <v>0</v>
      </c>
      <c r="Y1822" s="15">
        <v>0</v>
      </c>
      <c r="Z1822" s="15">
        <v>0</v>
      </c>
      <c r="AA1822" s="15">
        <v>0</v>
      </c>
      <c r="AB1822" s="15">
        <v>0</v>
      </c>
      <c r="AC1822" s="15">
        <v>0</v>
      </c>
      <c r="AD1822" s="15">
        <v>0</v>
      </c>
      <c r="AE1822" s="15">
        <v>0</v>
      </c>
      <c r="AF1822" s="15">
        <v>0</v>
      </c>
      <c r="AG1822" s="15">
        <v>0</v>
      </c>
      <c r="AH1822" s="15">
        <v>0</v>
      </c>
      <c r="AI1822" s="15">
        <v>0</v>
      </c>
      <c r="AJ1822" s="15">
        <v>0</v>
      </c>
      <c r="AK1822" s="15">
        <v>0</v>
      </c>
      <c r="AL1822" s="15">
        <v>0</v>
      </c>
      <c r="AM1822" s="15">
        <v>0</v>
      </c>
      <c r="AN1822" s="15">
        <v>0</v>
      </c>
      <c r="AO1822" s="15">
        <v>0</v>
      </c>
      <c r="AP1822" s="15">
        <v>0</v>
      </c>
      <c r="AQ1822" s="15">
        <v>0</v>
      </c>
      <c r="AR1822" s="15">
        <v>0</v>
      </c>
      <c r="AS1822" s="15">
        <v>0</v>
      </c>
      <c r="AT1822" s="15">
        <v>0</v>
      </c>
      <c r="AU1822" s="15">
        <v>0</v>
      </c>
      <c r="AV1822" s="15">
        <v>0</v>
      </c>
      <c r="AW1822" s="15">
        <v>0</v>
      </c>
      <c r="AX1822" s="15">
        <v>0</v>
      </c>
      <c r="AY1822" s="15">
        <v>0</v>
      </c>
      <c r="AZ1822" s="15">
        <v>0</v>
      </c>
      <c r="BA1822" s="15">
        <v>0</v>
      </c>
      <c r="BB1822" s="15">
        <v>0</v>
      </c>
      <c r="BC1822" s="15">
        <v>0</v>
      </c>
      <c r="BD1822" s="15">
        <v>0</v>
      </c>
      <c r="BE1822" s="15">
        <v>0</v>
      </c>
      <c r="BF1822" s="15">
        <v>0</v>
      </c>
      <c r="BG1822" s="15">
        <v>0</v>
      </c>
      <c r="BH1822" s="15">
        <v>0</v>
      </c>
      <c r="BI1822" s="15">
        <v>0</v>
      </c>
      <c r="BJ1822" s="15">
        <v>0</v>
      </c>
      <c r="BK1822" s="15">
        <v>0</v>
      </c>
      <c r="BL1822" s="15">
        <v>0</v>
      </c>
      <c r="BM1822" s="15">
        <v>0</v>
      </c>
      <c r="BN1822" s="15">
        <v>0</v>
      </c>
      <c r="BO1822" s="15">
        <v>0</v>
      </c>
      <c r="BP1822" s="15">
        <v>0</v>
      </c>
      <c r="BQ1822" s="15">
        <v>0</v>
      </c>
      <c r="BR1822" s="15">
        <v>0</v>
      </c>
      <c r="BS1822" s="15">
        <v>0</v>
      </c>
      <c r="BT1822" s="15">
        <v>0</v>
      </c>
      <c r="BU1822" s="15">
        <v>0</v>
      </c>
      <c r="BV1822" s="15">
        <v>0</v>
      </c>
      <c r="BW1822" s="15">
        <v>0</v>
      </c>
      <c r="BX1822" s="15">
        <v>0</v>
      </c>
      <c r="BY1822" s="15">
        <v>0</v>
      </c>
      <c r="BZ1822" s="15">
        <v>0</v>
      </c>
      <c r="CA1822" s="15">
        <v>0</v>
      </c>
      <c r="CB1822" s="15">
        <v>0</v>
      </c>
      <c r="CC1822" s="15">
        <v>0</v>
      </c>
      <c r="CD1822" s="15">
        <v>0</v>
      </c>
      <c r="CE1822" s="15">
        <v>0</v>
      </c>
      <c r="CF1822" s="15">
        <v>0</v>
      </c>
      <c r="CG1822" s="15">
        <v>0</v>
      </c>
      <c r="CH1822" s="15">
        <v>0</v>
      </c>
      <c r="CI1822" s="15">
        <v>0</v>
      </c>
      <c r="CJ1822" s="15">
        <v>0</v>
      </c>
      <c r="CK1822" s="15">
        <v>0</v>
      </c>
      <c r="CL1822" s="15">
        <v>0</v>
      </c>
      <c r="CM1822" s="15">
        <v>0</v>
      </c>
      <c r="CN1822" s="15">
        <v>0</v>
      </c>
      <c r="CO1822" s="15">
        <v>0</v>
      </c>
      <c r="CP1822" s="15">
        <v>0</v>
      </c>
      <c r="CQ1822" s="15">
        <v>0</v>
      </c>
      <c r="CR1822" s="15">
        <v>0</v>
      </c>
      <c r="CS1822" s="15">
        <v>0</v>
      </c>
      <c r="CT1822" s="15">
        <v>0</v>
      </c>
      <c r="CU1822" s="15">
        <v>0</v>
      </c>
      <c r="CV1822" s="15">
        <v>0</v>
      </c>
      <c r="CW1822" s="15">
        <v>0</v>
      </c>
      <c r="CX1822" s="15">
        <v>0</v>
      </c>
      <c r="CY1822" s="15">
        <v>0</v>
      </c>
      <c r="CZ1822" s="15">
        <v>0</v>
      </c>
      <c r="DA1822" s="15">
        <v>0</v>
      </c>
      <c r="DB1822" s="15">
        <v>0</v>
      </c>
      <c r="DC1822" s="15">
        <v>0</v>
      </c>
      <c r="DD1822" s="15">
        <v>0</v>
      </c>
      <c r="DE1822" s="15">
        <v>0</v>
      </c>
      <c r="DF1822" s="15">
        <v>0</v>
      </c>
      <c r="DG1822" s="15">
        <v>0</v>
      </c>
      <c r="DH1822" s="15">
        <v>0</v>
      </c>
      <c r="DI1822" s="15">
        <v>0</v>
      </c>
      <c r="DJ1822" s="15">
        <v>0</v>
      </c>
      <c r="DK1822" s="15">
        <v>0</v>
      </c>
      <c r="DL1822" s="15">
        <v>0</v>
      </c>
      <c r="DM1822" s="15">
        <v>0</v>
      </c>
      <c r="DN1822" s="15">
        <v>0</v>
      </c>
      <c r="DO1822" s="15">
        <v>0</v>
      </c>
      <c r="DP1822" s="15">
        <v>0</v>
      </c>
      <c r="DQ1822" s="15">
        <v>0</v>
      </c>
      <c r="DR1822" s="15">
        <v>0</v>
      </c>
      <c r="DS1822" s="15">
        <v>0</v>
      </c>
    </row>
    <row r="1823" spans="1:123">
      <c r="A1823" s="15" t="s">
        <v>6099</v>
      </c>
      <c r="B1823" s="15" t="s">
        <v>17097</v>
      </c>
      <c r="C1823" s="15" t="s">
        <v>346</v>
      </c>
      <c r="D1823" s="15" t="s">
        <v>5060</v>
      </c>
      <c r="E1823" s="15" t="s">
        <v>6156</v>
      </c>
      <c r="F1823" s="15" t="str">
        <f>INDEX($I$1:$DS$1,(MATCH(MAX(I1823:DS1823),I1823:DS1823,0)))</f>
        <v>Tajiks</v>
      </c>
      <c r="G1823" s="15">
        <f>MAX(I1823:DS1823)/H1823</f>
        <v>0.98036697247706406</v>
      </c>
      <c r="H1823" s="15">
        <v>32700.000000000004</v>
      </c>
      <c r="I1823" s="15">
        <v>632</v>
      </c>
      <c r="J1823" s="15">
        <v>0</v>
      </c>
      <c r="K1823" s="15">
        <v>0</v>
      </c>
      <c r="L1823" s="15">
        <v>32058</v>
      </c>
      <c r="M1823" s="15">
        <v>0</v>
      </c>
      <c r="N1823" s="15">
        <v>0</v>
      </c>
      <c r="O1823" s="15">
        <v>0</v>
      </c>
      <c r="P1823" s="15">
        <v>0</v>
      </c>
      <c r="Q1823" s="15">
        <v>0</v>
      </c>
      <c r="R1823" s="15">
        <v>0</v>
      </c>
      <c r="S1823" s="15">
        <v>0</v>
      </c>
      <c r="T1823" s="15">
        <v>0</v>
      </c>
      <c r="U1823" s="15">
        <v>0</v>
      </c>
      <c r="V1823" s="15">
        <v>0</v>
      </c>
      <c r="W1823" s="15">
        <v>0</v>
      </c>
      <c r="X1823" s="15">
        <v>0</v>
      </c>
      <c r="Y1823" s="15">
        <v>0</v>
      </c>
      <c r="Z1823" s="15">
        <v>0</v>
      </c>
      <c r="AA1823" s="15">
        <v>0</v>
      </c>
      <c r="AB1823" s="15">
        <v>0</v>
      </c>
      <c r="AC1823" s="15">
        <v>0</v>
      </c>
      <c r="AD1823" s="15">
        <v>0</v>
      </c>
      <c r="AE1823" s="15">
        <v>0</v>
      </c>
      <c r="AF1823" s="15">
        <v>0</v>
      </c>
      <c r="AG1823" s="15">
        <v>0</v>
      </c>
      <c r="AH1823" s="15">
        <v>0</v>
      </c>
      <c r="AI1823" s="15">
        <v>0</v>
      </c>
      <c r="AJ1823" s="15">
        <v>0</v>
      </c>
      <c r="AK1823" s="15">
        <v>0</v>
      </c>
      <c r="AL1823" s="15">
        <v>0</v>
      </c>
      <c r="AM1823" s="15">
        <v>0</v>
      </c>
      <c r="AN1823" s="15">
        <v>0</v>
      </c>
      <c r="AO1823" s="15">
        <v>0</v>
      </c>
      <c r="AP1823" s="15">
        <v>0</v>
      </c>
      <c r="AQ1823" s="15">
        <v>0</v>
      </c>
      <c r="AR1823" s="15">
        <v>0</v>
      </c>
      <c r="AS1823" s="15">
        <v>0</v>
      </c>
      <c r="AT1823" s="15">
        <v>0</v>
      </c>
      <c r="AU1823" s="15">
        <v>0</v>
      </c>
      <c r="AV1823" s="15">
        <v>0</v>
      </c>
      <c r="AW1823" s="15">
        <v>0</v>
      </c>
      <c r="AX1823" s="15">
        <v>0</v>
      </c>
      <c r="AY1823" s="15">
        <v>0</v>
      </c>
      <c r="AZ1823" s="15">
        <v>0</v>
      </c>
      <c r="BA1823" s="15">
        <v>0</v>
      </c>
      <c r="BB1823" s="15">
        <v>0</v>
      </c>
      <c r="BC1823" s="15">
        <v>0</v>
      </c>
      <c r="BD1823" s="15">
        <v>0</v>
      </c>
      <c r="BE1823" s="15">
        <v>0</v>
      </c>
      <c r="BF1823" s="15">
        <v>0</v>
      </c>
      <c r="BG1823" s="15">
        <v>0</v>
      </c>
      <c r="BH1823" s="15">
        <v>0</v>
      </c>
      <c r="BI1823" s="15">
        <v>0</v>
      </c>
      <c r="BJ1823" s="15">
        <v>0</v>
      </c>
      <c r="BK1823" s="15">
        <v>0</v>
      </c>
      <c r="BL1823" s="15">
        <v>0</v>
      </c>
      <c r="BM1823" s="15">
        <v>0</v>
      </c>
      <c r="BN1823" s="15">
        <v>0</v>
      </c>
      <c r="BO1823" s="15">
        <v>0</v>
      </c>
      <c r="BP1823" s="15">
        <v>0</v>
      </c>
      <c r="BQ1823" s="15">
        <v>0</v>
      </c>
      <c r="BR1823" s="15">
        <v>0</v>
      </c>
      <c r="BS1823" s="15">
        <v>0</v>
      </c>
      <c r="BT1823" s="15">
        <v>0</v>
      </c>
      <c r="BU1823" s="15">
        <v>0</v>
      </c>
      <c r="BV1823" s="15">
        <v>0</v>
      </c>
      <c r="BW1823" s="15">
        <v>0</v>
      </c>
      <c r="BX1823" s="15">
        <v>0</v>
      </c>
      <c r="BY1823" s="15">
        <v>0</v>
      </c>
      <c r="BZ1823" s="15">
        <v>0</v>
      </c>
      <c r="CA1823" s="15">
        <v>0</v>
      </c>
      <c r="CB1823" s="15">
        <v>0</v>
      </c>
      <c r="CC1823" s="15">
        <v>0</v>
      </c>
      <c r="CD1823" s="15">
        <v>0</v>
      </c>
      <c r="CE1823" s="15">
        <v>0</v>
      </c>
      <c r="CF1823" s="15">
        <v>0</v>
      </c>
      <c r="CG1823" s="15">
        <v>0</v>
      </c>
      <c r="CH1823" s="15">
        <v>0</v>
      </c>
      <c r="CI1823" s="15">
        <v>0</v>
      </c>
      <c r="CJ1823" s="15">
        <v>0</v>
      </c>
      <c r="CK1823" s="15">
        <v>0</v>
      </c>
      <c r="CL1823" s="15">
        <v>0</v>
      </c>
      <c r="CM1823" s="15">
        <v>0</v>
      </c>
      <c r="CN1823" s="15">
        <v>0</v>
      </c>
      <c r="CO1823" s="15">
        <v>0</v>
      </c>
      <c r="CP1823" s="15">
        <v>0</v>
      </c>
      <c r="CQ1823" s="15">
        <v>0</v>
      </c>
      <c r="CR1823" s="15">
        <v>0</v>
      </c>
      <c r="CS1823" s="15">
        <v>0</v>
      </c>
      <c r="CT1823" s="15">
        <v>0</v>
      </c>
      <c r="CU1823" s="15">
        <v>0</v>
      </c>
      <c r="CV1823" s="15">
        <v>0</v>
      </c>
      <c r="CW1823" s="15">
        <v>0</v>
      </c>
      <c r="CX1823" s="15">
        <v>0</v>
      </c>
      <c r="CY1823" s="15">
        <v>0</v>
      </c>
      <c r="CZ1823" s="15">
        <v>0</v>
      </c>
      <c r="DA1823" s="15">
        <v>0</v>
      </c>
      <c r="DB1823" s="15">
        <v>0</v>
      </c>
      <c r="DC1823" s="15">
        <v>0</v>
      </c>
      <c r="DD1823" s="15">
        <v>0</v>
      </c>
      <c r="DE1823" s="15">
        <v>0</v>
      </c>
      <c r="DF1823" s="15">
        <v>0</v>
      </c>
      <c r="DG1823" s="15">
        <v>0</v>
      </c>
      <c r="DH1823" s="15">
        <v>0</v>
      </c>
      <c r="DI1823" s="15">
        <v>0</v>
      </c>
      <c r="DJ1823" s="15">
        <v>0</v>
      </c>
      <c r="DK1823" s="15">
        <v>0</v>
      </c>
      <c r="DL1823" s="15">
        <v>0</v>
      </c>
      <c r="DM1823" s="15">
        <v>0</v>
      </c>
      <c r="DN1823" s="15">
        <v>0</v>
      </c>
      <c r="DO1823" s="15">
        <v>0</v>
      </c>
      <c r="DP1823" s="15">
        <v>0</v>
      </c>
      <c r="DQ1823" s="15">
        <v>0</v>
      </c>
      <c r="DR1823" s="15">
        <v>0</v>
      </c>
      <c r="DS1823" s="15">
        <v>10</v>
      </c>
    </row>
    <row r="1824" spans="1:123">
      <c r="A1824" s="15" t="s">
        <v>6108</v>
      </c>
      <c r="B1824" s="15" t="s">
        <v>17098</v>
      </c>
      <c r="C1824" s="15" t="s">
        <v>346</v>
      </c>
      <c r="D1824" s="15" t="s">
        <v>5060</v>
      </c>
      <c r="E1824" s="15" t="s">
        <v>6157</v>
      </c>
      <c r="F1824" s="15" t="str">
        <f>INDEX($I$1:$DS$1,(MATCH(MAX(I1824:DS1824),I1824:DS1824,0)))</f>
        <v>Tajiks</v>
      </c>
      <c r="G1824" s="15">
        <f>MAX(I1824:DS1824)/H1824</f>
        <v>0.71421745867768593</v>
      </c>
      <c r="H1824" s="15">
        <v>387200</v>
      </c>
      <c r="I1824" s="15">
        <v>75596</v>
      </c>
      <c r="J1824" s="15">
        <v>229</v>
      </c>
      <c r="K1824" s="15">
        <v>0</v>
      </c>
      <c r="L1824" s="15">
        <v>276545</v>
      </c>
      <c r="M1824" s="15">
        <v>3154</v>
      </c>
      <c r="N1824" s="15">
        <v>0</v>
      </c>
      <c r="O1824" s="15">
        <v>0</v>
      </c>
      <c r="P1824" s="15">
        <v>0</v>
      </c>
      <c r="Q1824" s="15">
        <v>0</v>
      </c>
      <c r="R1824" s="15">
        <v>0</v>
      </c>
      <c r="S1824" s="15">
        <v>2118</v>
      </c>
      <c r="T1824" s="15">
        <v>0</v>
      </c>
      <c r="U1824" s="15">
        <v>0</v>
      </c>
      <c r="V1824" s="15">
        <v>1481</v>
      </c>
      <c r="W1824" s="15">
        <v>0</v>
      </c>
      <c r="X1824" s="15">
        <v>0</v>
      </c>
      <c r="Y1824" s="15">
        <v>0</v>
      </c>
      <c r="Z1824" s="15">
        <v>0</v>
      </c>
      <c r="AA1824" s="15">
        <v>0</v>
      </c>
      <c r="AB1824" s="15">
        <v>0</v>
      </c>
      <c r="AC1824" s="15">
        <v>0</v>
      </c>
      <c r="AD1824" s="15">
        <v>0</v>
      </c>
      <c r="AE1824" s="15">
        <v>0</v>
      </c>
      <c r="AF1824" s="15">
        <v>0</v>
      </c>
      <c r="AG1824" s="15">
        <v>0</v>
      </c>
      <c r="AH1824" s="15">
        <v>0</v>
      </c>
      <c r="AI1824" s="15">
        <v>0</v>
      </c>
      <c r="AJ1824" s="15">
        <v>0</v>
      </c>
      <c r="AK1824" s="15">
        <v>0</v>
      </c>
      <c r="AL1824" s="15">
        <v>0</v>
      </c>
      <c r="AM1824" s="15">
        <v>0</v>
      </c>
      <c r="AN1824" s="15">
        <v>0</v>
      </c>
      <c r="AO1824" s="15">
        <v>0</v>
      </c>
      <c r="AP1824" s="15">
        <v>0</v>
      </c>
      <c r="AQ1824" s="15">
        <v>0</v>
      </c>
      <c r="AR1824" s="15">
        <v>0</v>
      </c>
      <c r="AS1824" s="15">
        <v>0</v>
      </c>
      <c r="AT1824" s="15">
        <v>0</v>
      </c>
      <c r="AU1824" s="15">
        <v>0</v>
      </c>
      <c r="AV1824" s="15">
        <v>0</v>
      </c>
      <c r="AW1824" s="15">
        <v>0</v>
      </c>
      <c r="AX1824" s="15">
        <v>0</v>
      </c>
      <c r="AY1824" s="15">
        <v>0</v>
      </c>
      <c r="AZ1824" s="15">
        <v>0</v>
      </c>
      <c r="BA1824" s="15">
        <v>0</v>
      </c>
      <c r="BB1824" s="15">
        <v>0</v>
      </c>
      <c r="BC1824" s="15">
        <v>0</v>
      </c>
      <c r="BD1824" s="15">
        <v>0</v>
      </c>
      <c r="BE1824" s="15">
        <v>0</v>
      </c>
      <c r="BF1824" s="15">
        <v>0</v>
      </c>
      <c r="BG1824" s="15">
        <v>0</v>
      </c>
      <c r="BH1824" s="15">
        <v>0</v>
      </c>
      <c r="BI1824" s="15">
        <v>0</v>
      </c>
      <c r="BJ1824" s="15">
        <v>0</v>
      </c>
      <c r="BK1824" s="15">
        <v>0</v>
      </c>
      <c r="BL1824" s="15">
        <v>0</v>
      </c>
      <c r="BM1824" s="15">
        <v>0</v>
      </c>
      <c r="BN1824" s="15">
        <v>0</v>
      </c>
      <c r="BO1824" s="15">
        <v>0</v>
      </c>
      <c r="BP1824" s="15">
        <v>0</v>
      </c>
      <c r="BQ1824" s="15">
        <v>0</v>
      </c>
      <c r="BR1824" s="15">
        <v>0</v>
      </c>
      <c r="BS1824" s="15">
        <v>0</v>
      </c>
      <c r="BT1824" s="15">
        <v>0</v>
      </c>
      <c r="BU1824" s="15">
        <v>0</v>
      </c>
      <c r="BV1824" s="15">
        <v>0</v>
      </c>
      <c r="BW1824" s="15">
        <v>0</v>
      </c>
      <c r="BX1824" s="15">
        <v>0</v>
      </c>
      <c r="BY1824" s="15">
        <v>0</v>
      </c>
      <c r="BZ1824" s="15">
        <v>0</v>
      </c>
      <c r="CA1824" s="15">
        <v>0</v>
      </c>
      <c r="CB1824" s="15">
        <v>0</v>
      </c>
      <c r="CC1824" s="15">
        <v>0</v>
      </c>
      <c r="CD1824" s="15">
        <v>0</v>
      </c>
      <c r="CE1824" s="15">
        <v>0</v>
      </c>
      <c r="CF1824" s="15">
        <v>0</v>
      </c>
      <c r="CG1824" s="15">
        <v>0</v>
      </c>
      <c r="CH1824" s="15">
        <v>0</v>
      </c>
      <c r="CI1824" s="15">
        <v>0</v>
      </c>
      <c r="CJ1824" s="15">
        <v>0</v>
      </c>
      <c r="CK1824" s="15">
        <v>0</v>
      </c>
      <c r="CL1824" s="15">
        <v>0</v>
      </c>
      <c r="CM1824" s="15">
        <v>0</v>
      </c>
      <c r="CN1824" s="15">
        <v>0</v>
      </c>
      <c r="CO1824" s="15">
        <v>0</v>
      </c>
      <c r="CP1824" s="15">
        <v>0</v>
      </c>
      <c r="CQ1824" s="15">
        <v>0</v>
      </c>
      <c r="CR1824" s="15">
        <v>0</v>
      </c>
      <c r="CS1824" s="15">
        <v>0</v>
      </c>
      <c r="CT1824" s="15">
        <v>0</v>
      </c>
      <c r="CU1824" s="15">
        <v>0</v>
      </c>
      <c r="CV1824" s="15">
        <v>0</v>
      </c>
      <c r="CW1824" s="15">
        <v>0</v>
      </c>
      <c r="CX1824" s="15">
        <v>0</v>
      </c>
      <c r="CY1824" s="15">
        <v>0</v>
      </c>
      <c r="CZ1824" s="15">
        <v>0</v>
      </c>
      <c r="DA1824" s="15">
        <v>0</v>
      </c>
      <c r="DB1824" s="15">
        <v>0</v>
      </c>
      <c r="DC1824" s="15">
        <v>0</v>
      </c>
      <c r="DD1824" s="15">
        <v>0</v>
      </c>
      <c r="DE1824" s="15">
        <v>0</v>
      </c>
      <c r="DF1824" s="15">
        <v>0</v>
      </c>
      <c r="DG1824" s="15">
        <v>0</v>
      </c>
      <c r="DH1824" s="15">
        <v>0</v>
      </c>
      <c r="DI1824" s="15">
        <v>0</v>
      </c>
      <c r="DJ1824" s="15">
        <v>0</v>
      </c>
      <c r="DK1824" s="15">
        <v>0</v>
      </c>
      <c r="DL1824" s="15">
        <v>0</v>
      </c>
      <c r="DM1824" s="15">
        <v>0</v>
      </c>
      <c r="DN1824" s="15">
        <v>0</v>
      </c>
      <c r="DO1824" s="15">
        <v>0</v>
      </c>
      <c r="DP1824" s="15">
        <v>0</v>
      </c>
      <c r="DQ1824" s="15">
        <v>0</v>
      </c>
      <c r="DR1824" s="15">
        <v>0</v>
      </c>
      <c r="DS1824" s="15">
        <v>28077</v>
      </c>
    </row>
    <row r="1825" spans="1:123">
      <c r="A1825" s="15" t="s">
        <v>6097</v>
      </c>
      <c r="B1825" s="15" t="s">
        <v>17099</v>
      </c>
      <c r="C1825" s="15" t="s">
        <v>346</v>
      </c>
      <c r="D1825" s="15" t="s">
        <v>5060</v>
      </c>
      <c r="E1825" s="15" t="s">
        <v>6158</v>
      </c>
      <c r="F1825" s="15" t="str">
        <f>INDEX($I$1:$DS$1,(MATCH(MAX(I1825:DS1825),I1825:DS1825,0)))</f>
        <v>Tajiks</v>
      </c>
      <c r="G1825" s="15">
        <f>MAX(I1825:DS1825)/H1825</f>
        <v>0.90853403141361255</v>
      </c>
      <c r="H1825" s="15">
        <v>171900</v>
      </c>
      <c r="I1825" s="15">
        <v>10438</v>
      </c>
      <c r="J1825" s="15">
        <v>0</v>
      </c>
      <c r="K1825" s="15">
        <v>0</v>
      </c>
      <c r="L1825" s="15">
        <v>156177</v>
      </c>
      <c r="M1825" s="15">
        <v>0</v>
      </c>
      <c r="N1825" s="15">
        <v>0</v>
      </c>
      <c r="O1825" s="15">
        <v>0</v>
      </c>
      <c r="P1825" s="15">
        <v>0</v>
      </c>
      <c r="Q1825" s="15">
        <v>0</v>
      </c>
      <c r="R1825" s="15">
        <v>0</v>
      </c>
      <c r="S1825" s="15">
        <v>0</v>
      </c>
      <c r="T1825" s="15">
        <v>0</v>
      </c>
      <c r="U1825" s="15">
        <v>0</v>
      </c>
      <c r="V1825" s="15">
        <v>0</v>
      </c>
      <c r="W1825" s="15">
        <v>0</v>
      </c>
      <c r="X1825" s="15">
        <v>0</v>
      </c>
      <c r="Y1825" s="15">
        <v>0</v>
      </c>
      <c r="Z1825" s="15">
        <v>0</v>
      </c>
      <c r="AA1825" s="15">
        <v>0</v>
      </c>
      <c r="AB1825" s="15">
        <v>0</v>
      </c>
      <c r="AC1825" s="15">
        <v>0</v>
      </c>
      <c r="AD1825" s="15">
        <v>0</v>
      </c>
      <c r="AE1825" s="15">
        <v>0</v>
      </c>
      <c r="AF1825" s="15">
        <v>0</v>
      </c>
      <c r="AG1825" s="15">
        <v>0</v>
      </c>
      <c r="AH1825" s="15">
        <v>0</v>
      </c>
      <c r="AI1825" s="15">
        <v>0</v>
      </c>
      <c r="AJ1825" s="15">
        <v>0</v>
      </c>
      <c r="AK1825" s="15">
        <v>0</v>
      </c>
      <c r="AL1825" s="15">
        <v>0</v>
      </c>
      <c r="AM1825" s="15">
        <v>0</v>
      </c>
      <c r="AN1825" s="15">
        <v>0</v>
      </c>
      <c r="AO1825" s="15">
        <v>0</v>
      </c>
      <c r="AP1825" s="15">
        <v>0</v>
      </c>
      <c r="AQ1825" s="15">
        <v>0</v>
      </c>
      <c r="AR1825" s="15">
        <v>0</v>
      </c>
      <c r="AS1825" s="15">
        <v>0</v>
      </c>
      <c r="AT1825" s="15">
        <v>0</v>
      </c>
      <c r="AU1825" s="15">
        <v>0</v>
      </c>
      <c r="AV1825" s="15">
        <v>0</v>
      </c>
      <c r="AW1825" s="15">
        <v>0</v>
      </c>
      <c r="AX1825" s="15">
        <v>0</v>
      </c>
      <c r="AY1825" s="15">
        <v>0</v>
      </c>
      <c r="AZ1825" s="15">
        <v>0</v>
      </c>
      <c r="BA1825" s="15">
        <v>0</v>
      </c>
      <c r="BB1825" s="15">
        <v>0</v>
      </c>
      <c r="BC1825" s="15">
        <v>0</v>
      </c>
      <c r="BD1825" s="15">
        <v>0</v>
      </c>
      <c r="BE1825" s="15">
        <v>0</v>
      </c>
      <c r="BF1825" s="15">
        <v>0</v>
      </c>
      <c r="BG1825" s="15">
        <v>0</v>
      </c>
      <c r="BH1825" s="15">
        <v>0</v>
      </c>
      <c r="BI1825" s="15">
        <v>0</v>
      </c>
      <c r="BJ1825" s="15">
        <v>0</v>
      </c>
      <c r="BK1825" s="15">
        <v>0</v>
      </c>
      <c r="BL1825" s="15">
        <v>0</v>
      </c>
      <c r="BM1825" s="15">
        <v>0</v>
      </c>
      <c r="BN1825" s="15">
        <v>0</v>
      </c>
      <c r="BO1825" s="15">
        <v>0</v>
      </c>
      <c r="BP1825" s="15">
        <v>0</v>
      </c>
      <c r="BQ1825" s="15">
        <v>0</v>
      </c>
      <c r="BR1825" s="15">
        <v>0</v>
      </c>
      <c r="BS1825" s="15">
        <v>0</v>
      </c>
      <c r="BT1825" s="15">
        <v>0</v>
      </c>
      <c r="BU1825" s="15">
        <v>0</v>
      </c>
      <c r="BV1825" s="15">
        <v>0</v>
      </c>
      <c r="BW1825" s="15">
        <v>0</v>
      </c>
      <c r="BX1825" s="15">
        <v>0</v>
      </c>
      <c r="BY1825" s="15">
        <v>0</v>
      </c>
      <c r="BZ1825" s="15">
        <v>0</v>
      </c>
      <c r="CA1825" s="15">
        <v>0</v>
      </c>
      <c r="CB1825" s="15">
        <v>0</v>
      </c>
      <c r="CC1825" s="15">
        <v>0</v>
      </c>
      <c r="CD1825" s="15">
        <v>0</v>
      </c>
      <c r="CE1825" s="15">
        <v>0</v>
      </c>
      <c r="CF1825" s="15">
        <v>0</v>
      </c>
      <c r="CG1825" s="15">
        <v>0</v>
      </c>
      <c r="CH1825" s="15">
        <v>0</v>
      </c>
      <c r="CI1825" s="15">
        <v>0</v>
      </c>
      <c r="CJ1825" s="15">
        <v>0</v>
      </c>
      <c r="CK1825" s="15">
        <v>0</v>
      </c>
      <c r="CL1825" s="15">
        <v>0</v>
      </c>
      <c r="CM1825" s="15">
        <v>0</v>
      </c>
      <c r="CN1825" s="15">
        <v>0</v>
      </c>
      <c r="CO1825" s="15">
        <v>0</v>
      </c>
      <c r="CP1825" s="15">
        <v>0</v>
      </c>
      <c r="CQ1825" s="15">
        <v>0</v>
      </c>
      <c r="CR1825" s="15">
        <v>0</v>
      </c>
      <c r="CS1825" s="15">
        <v>0</v>
      </c>
      <c r="CT1825" s="15">
        <v>0</v>
      </c>
      <c r="CU1825" s="15">
        <v>0</v>
      </c>
      <c r="CV1825" s="15">
        <v>0</v>
      </c>
      <c r="CW1825" s="15">
        <v>0</v>
      </c>
      <c r="CX1825" s="15">
        <v>0</v>
      </c>
      <c r="CY1825" s="15">
        <v>0</v>
      </c>
      <c r="CZ1825" s="15">
        <v>0</v>
      </c>
      <c r="DA1825" s="15">
        <v>0</v>
      </c>
      <c r="DB1825" s="15">
        <v>0</v>
      </c>
      <c r="DC1825" s="15">
        <v>0</v>
      </c>
      <c r="DD1825" s="15">
        <v>0</v>
      </c>
      <c r="DE1825" s="15">
        <v>0</v>
      </c>
      <c r="DF1825" s="15">
        <v>0</v>
      </c>
      <c r="DG1825" s="15">
        <v>0</v>
      </c>
      <c r="DH1825" s="15">
        <v>0</v>
      </c>
      <c r="DI1825" s="15">
        <v>0</v>
      </c>
      <c r="DJ1825" s="15">
        <v>0</v>
      </c>
      <c r="DK1825" s="15">
        <v>0</v>
      </c>
      <c r="DL1825" s="15">
        <v>0</v>
      </c>
      <c r="DM1825" s="15">
        <v>0</v>
      </c>
      <c r="DN1825" s="15">
        <v>0</v>
      </c>
      <c r="DO1825" s="15">
        <v>0</v>
      </c>
      <c r="DP1825" s="15">
        <v>0</v>
      </c>
      <c r="DQ1825" s="15">
        <v>0</v>
      </c>
      <c r="DR1825" s="15">
        <v>0</v>
      </c>
      <c r="DS1825" s="15">
        <v>5285</v>
      </c>
    </row>
    <row r="1826" spans="1:123">
      <c r="A1826" s="15" t="s">
        <v>6121</v>
      </c>
      <c r="B1826" s="15" t="s">
        <v>17100</v>
      </c>
      <c r="C1826" s="15" t="s">
        <v>346</v>
      </c>
      <c r="D1826" s="15" t="s">
        <v>5060</v>
      </c>
      <c r="E1826" s="15" t="s">
        <v>6159</v>
      </c>
      <c r="F1826" s="15" t="str">
        <f>INDEX($I$1:$DS$1,(MATCH(MAX(I1826:DS1826),I1826:DS1826,0)))</f>
        <v>Tajiks</v>
      </c>
      <c r="G1826" s="15">
        <f>MAX(I1826:DS1826)/H1826</f>
        <v>0.8522294725394236</v>
      </c>
      <c r="H1826" s="15">
        <v>183900</v>
      </c>
      <c r="I1826" s="15">
        <v>20089</v>
      </c>
      <c r="J1826" s="15">
        <v>0</v>
      </c>
      <c r="K1826" s="15">
        <v>0</v>
      </c>
      <c r="L1826" s="15">
        <v>156725</v>
      </c>
      <c r="M1826" s="15">
        <v>984</v>
      </c>
      <c r="N1826" s="15">
        <v>0</v>
      </c>
      <c r="O1826" s="15">
        <v>0</v>
      </c>
      <c r="P1826" s="15">
        <v>0</v>
      </c>
      <c r="Q1826" s="15">
        <v>0</v>
      </c>
      <c r="R1826" s="15">
        <v>0</v>
      </c>
      <c r="S1826" s="15">
        <v>0</v>
      </c>
      <c r="T1826" s="15">
        <v>0</v>
      </c>
      <c r="U1826" s="15">
        <v>0</v>
      </c>
      <c r="V1826" s="15">
        <v>0</v>
      </c>
      <c r="W1826" s="15">
        <v>0</v>
      </c>
      <c r="X1826" s="15">
        <v>0</v>
      </c>
      <c r="Y1826" s="15">
        <v>0</v>
      </c>
      <c r="Z1826" s="15">
        <v>0</v>
      </c>
      <c r="AA1826" s="15">
        <v>0</v>
      </c>
      <c r="AB1826" s="15">
        <v>0</v>
      </c>
      <c r="AC1826" s="15">
        <v>0</v>
      </c>
      <c r="AD1826" s="15">
        <v>0</v>
      </c>
      <c r="AE1826" s="15">
        <v>0</v>
      </c>
      <c r="AF1826" s="15">
        <v>0</v>
      </c>
      <c r="AG1826" s="15">
        <v>0</v>
      </c>
      <c r="AH1826" s="15">
        <v>0</v>
      </c>
      <c r="AI1826" s="15">
        <v>0</v>
      </c>
      <c r="AJ1826" s="15">
        <v>0</v>
      </c>
      <c r="AK1826" s="15">
        <v>0</v>
      </c>
      <c r="AL1826" s="15">
        <v>0</v>
      </c>
      <c r="AM1826" s="15">
        <v>0</v>
      </c>
      <c r="AN1826" s="15">
        <v>0</v>
      </c>
      <c r="AO1826" s="15">
        <v>0</v>
      </c>
      <c r="AP1826" s="15">
        <v>0</v>
      </c>
      <c r="AQ1826" s="15">
        <v>0</v>
      </c>
      <c r="AR1826" s="15">
        <v>0</v>
      </c>
      <c r="AS1826" s="15">
        <v>0</v>
      </c>
      <c r="AT1826" s="15">
        <v>0</v>
      </c>
      <c r="AU1826" s="15">
        <v>0</v>
      </c>
      <c r="AV1826" s="15">
        <v>0</v>
      </c>
      <c r="AW1826" s="15">
        <v>0</v>
      </c>
      <c r="AX1826" s="15">
        <v>0</v>
      </c>
      <c r="AY1826" s="15">
        <v>0</v>
      </c>
      <c r="AZ1826" s="15">
        <v>0</v>
      </c>
      <c r="BA1826" s="15">
        <v>0</v>
      </c>
      <c r="BB1826" s="15">
        <v>0</v>
      </c>
      <c r="BC1826" s="15">
        <v>0</v>
      </c>
      <c r="BD1826" s="15">
        <v>0</v>
      </c>
      <c r="BE1826" s="15">
        <v>0</v>
      </c>
      <c r="BF1826" s="15">
        <v>0</v>
      </c>
      <c r="BG1826" s="15">
        <v>0</v>
      </c>
      <c r="BH1826" s="15">
        <v>0</v>
      </c>
      <c r="BI1826" s="15">
        <v>0</v>
      </c>
      <c r="BJ1826" s="15">
        <v>0</v>
      </c>
      <c r="BK1826" s="15">
        <v>0</v>
      </c>
      <c r="BL1826" s="15">
        <v>0</v>
      </c>
      <c r="BM1826" s="15">
        <v>0</v>
      </c>
      <c r="BN1826" s="15">
        <v>0</v>
      </c>
      <c r="BO1826" s="15">
        <v>0</v>
      </c>
      <c r="BP1826" s="15">
        <v>0</v>
      </c>
      <c r="BQ1826" s="15">
        <v>0</v>
      </c>
      <c r="BR1826" s="15">
        <v>0</v>
      </c>
      <c r="BS1826" s="15">
        <v>0</v>
      </c>
      <c r="BT1826" s="15">
        <v>0</v>
      </c>
      <c r="BU1826" s="15">
        <v>0</v>
      </c>
      <c r="BV1826" s="15">
        <v>0</v>
      </c>
      <c r="BW1826" s="15">
        <v>0</v>
      </c>
      <c r="BX1826" s="15">
        <v>0</v>
      </c>
      <c r="BY1826" s="15">
        <v>0</v>
      </c>
      <c r="BZ1826" s="15">
        <v>0</v>
      </c>
      <c r="CA1826" s="15">
        <v>0</v>
      </c>
      <c r="CB1826" s="15">
        <v>0</v>
      </c>
      <c r="CC1826" s="15">
        <v>0</v>
      </c>
      <c r="CD1826" s="15">
        <v>0</v>
      </c>
      <c r="CE1826" s="15">
        <v>0</v>
      </c>
      <c r="CF1826" s="15">
        <v>0</v>
      </c>
      <c r="CG1826" s="15">
        <v>0</v>
      </c>
      <c r="CH1826" s="15">
        <v>0</v>
      </c>
      <c r="CI1826" s="15">
        <v>0</v>
      </c>
      <c r="CJ1826" s="15">
        <v>0</v>
      </c>
      <c r="CK1826" s="15">
        <v>0</v>
      </c>
      <c r="CL1826" s="15">
        <v>0</v>
      </c>
      <c r="CM1826" s="15">
        <v>0</v>
      </c>
      <c r="CN1826" s="15">
        <v>0</v>
      </c>
      <c r="CO1826" s="15">
        <v>0</v>
      </c>
      <c r="CP1826" s="15">
        <v>0</v>
      </c>
      <c r="CQ1826" s="15">
        <v>0</v>
      </c>
      <c r="CR1826" s="15">
        <v>0</v>
      </c>
      <c r="CS1826" s="15">
        <v>0</v>
      </c>
      <c r="CT1826" s="15">
        <v>0</v>
      </c>
      <c r="CU1826" s="15">
        <v>0</v>
      </c>
      <c r="CV1826" s="15">
        <v>0</v>
      </c>
      <c r="CW1826" s="15">
        <v>0</v>
      </c>
      <c r="CX1826" s="15">
        <v>0</v>
      </c>
      <c r="CY1826" s="15">
        <v>0</v>
      </c>
      <c r="CZ1826" s="15">
        <v>0</v>
      </c>
      <c r="DA1826" s="15">
        <v>0</v>
      </c>
      <c r="DB1826" s="15">
        <v>0</v>
      </c>
      <c r="DC1826" s="15">
        <v>0</v>
      </c>
      <c r="DD1826" s="15">
        <v>0</v>
      </c>
      <c r="DE1826" s="15">
        <v>0</v>
      </c>
      <c r="DF1826" s="15">
        <v>0</v>
      </c>
      <c r="DG1826" s="15">
        <v>0</v>
      </c>
      <c r="DH1826" s="15">
        <v>0</v>
      </c>
      <c r="DI1826" s="15">
        <v>0</v>
      </c>
      <c r="DJ1826" s="15">
        <v>0</v>
      </c>
      <c r="DK1826" s="15">
        <v>0</v>
      </c>
      <c r="DL1826" s="15">
        <v>0</v>
      </c>
      <c r="DM1826" s="15">
        <v>0</v>
      </c>
      <c r="DN1826" s="15">
        <v>0</v>
      </c>
      <c r="DO1826" s="15">
        <v>0</v>
      </c>
      <c r="DP1826" s="15">
        <v>0</v>
      </c>
      <c r="DQ1826" s="15">
        <v>0</v>
      </c>
      <c r="DR1826" s="15">
        <v>0</v>
      </c>
      <c r="DS1826" s="15">
        <v>6102</v>
      </c>
    </row>
    <row r="1827" spans="1:123">
      <c r="A1827" s="15" t="s">
        <v>6096</v>
      </c>
      <c r="B1827" s="15" t="s">
        <v>17101</v>
      </c>
      <c r="C1827" s="15" t="s">
        <v>346</v>
      </c>
      <c r="D1827" s="15" t="s">
        <v>5060</v>
      </c>
      <c r="E1827" s="15" t="s">
        <v>6160</v>
      </c>
      <c r="F1827" s="15" t="str">
        <f>INDEX($I$1:$DS$1,(MATCH(MAX(I1827:DS1827),I1827:DS1827,0)))</f>
        <v>Tajiks</v>
      </c>
      <c r="G1827" s="15">
        <f>MAX(I1827:DS1827)/H1827</f>
        <v>0.93110552763819099</v>
      </c>
      <c r="H1827" s="15">
        <v>179100</v>
      </c>
      <c r="I1827" s="15">
        <v>7013</v>
      </c>
      <c r="J1827" s="15">
        <v>0</v>
      </c>
      <c r="K1827" s="15">
        <v>0</v>
      </c>
      <c r="L1827" s="15">
        <v>166761</v>
      </c>
      <c r="M1827" s="15">
        <v>0</v>
      </c>
      <c r="N1827" s="15">
        <v>0</v>
      </c>
      <c r="O1827" s="15">
        <v>0</v>
      </c>
      <c r="P1827" s="15">
        <v>0</v>
      </c>
      <c r="Q1827" s="15">
        <v>0</v>
      </c>
      <c r="R1827" s="15">
        <v>0</v>
      </c>
      <c r="S1827" s="15">
        <v>0</v>
      </c>
      <c r="T1827" s="15">
        <v>0</v>
      </c>
      <c r="U1827" s="15">
        <v>0</v>
      </c>
      <c r="V1827" s="15">
        <v>0</v>
      </c>
      <c r="W1827" s="15">
        <v>0</v>
      </c>
      <c r="X1827" s="15">
        <v>0</v>
      </c>
      <c r="Y1827" s="15">
        <v>0</v>
      </c>
      <c r="Z1827" s="15">
        <v>0</v>
      </c>
      <c r="AA1827" s="15">
        <v>0</v>
      </c>
      <c r="AB1827" s="15">
        <v>0</v>
      </c>
      <c r="AC1827" s="15">
        <v>0</v>
      </c>
      <c r="AD1827" s="15">
        <v>0</v>
      </c>
      <c r="AE1827" s="15">
        <v>0</v>
      </c>
      <c r="AF1827" s="15">
        <v>0</v>
      </c>
      <c r="AG1827" s="15">
        <v>0</v>
      </c>
      <c r="AH1827" s="15">
        <v>0</v>
      </c>
      <c r="AI1827" s="15">
        <v>0</v>
      </c>
      <c r="AJ1827" s="15">
        <v>0</v>
      </c>
      <c r="AK1827" s="15">
        <v>0</v>
      </c>
      <c r="AL1827" s="15">
        <v>0</v>
      </c>
      <c r="AM1827" s="15">
        <v>0</v>
      </c>
      <c r="AN1827" s="15">
        <v>0</v>
      </c>
      <c r="AO1827" s="15">
        <v>0</v>
      </c>
      <c r="AP1827" s="15">
        <v>0</v>
      </c>
      <c r="AQ1827" s="15">
        <v>0</v>
      </c>
      <c r="AR1827" s="15">
        <v>0</v>
      </c>
      <c r="AS1827" s="15">
        <v>0</v>
      </c>
      <c r="AT1827" s="15">
        <v>0</v>
      </c>
      <c r="AU1827" s="15">
        <v>0</v>
      </c>
      <c r="AV1827" s="15">
        <v>0</v>
      </c>
      <c r="AW1827" s="15">
        <v>0</v>
      </c>
      <c r="AX1827" s="15">
        <v>0</v>
      </c>
      <c r="AY1827" s="15">
        <v>0</v>
      </c>
      <c r="AZ1827" s="15">
        <v>0</v>
      </c>
      <c r="BA1827" s="15">
        <v>0</v>
      </c>
      <c r="BB1827" s="15">
        <v>0</v>
      </c>
      <c r="BC1827" s="15">
        <v>0</v>
      </c>
      <c r="BD1827" s="15">
        <v>0</v>
      </c>
      <c r="BE1827" s="15">
        <v>0</v>
      </c>
      <c r="BF1827" s="15">
        <v>0</v>
      </c>
      <c r="BG1827" s="15">
        <v>0</v>
      </c>
      <c r="BH1827" s="15">
        <v>0</v>
      </c>
      <c r="BI1827" s="15">
        <v>0</v>
      </c>
      <c r="BJ1827" s="15">
        <v>0</v>
      </c>
      <c r="BK1827" s="15">
        <v>0</v>
      </c>
      <c r="BL1827" s="15">
        <v>0</v>
      </c>
      <c r="BM1827" s="15">
        <v>0</v>
      </c>
      <c r="BN1827" s="15">
        <v>0</v>
      </c>
      <c r="BO1827" s="15">
        <v>0</v>
      </c>
      <c r="BP1827" s="15">
        <v>0</v>
      </c>
      <c r="BQ1827" s="15">
        <v>0</v>
      </c>
      <c r="BR1827" s="15">
        <v>0</v>
      </c>
      <c r="BS1827" s="15">
        <v>0</v>
      </c>
      <c r="BT1827" s="15">
        <v>0</v>
      </c>
      <c r="BU1827" s="15">
        <v>0</v>
      </c>
      <c r="BV1827" s="15">
        <v>0</v>
      </c>
      <c r="BW1827" s="15">
        <v>0</v>
      </c>
      <c r="BX1827" s="15">
        <v>0</v>
      </c>
      <c r="BY1827" s="15">
        <v>0</v>
      </c>
      <c r="BZ1827" s="15">
        <v>0</v>
      </c>
      <c r="CA1827" s="15">
        <v>0</v>
      </c>
      <c r="CB1827" s="15">
        <v>0</v>
      </c>
      <c r="CC1827" s="15">
        <v>0</v>
      </c>
      <c r="CD1827" s="15">
        <v>0</v>
      </c>
      <c r="CE1827" s="15">
        <v>0</v>
      </c>
      <c r="CF1827" s="15">
        <v>0</v>
      </c>
      <c r="CG1827" s="15">
        <v>0</v>
      </c>
      <c r="CH1827" s="15">
        <v>0</v>
      </c>
      <c r="CI1827" s="15">
        <v>0</v>
      </c>
      <c r="CJ1827" s="15">
        <v>0</v>
      </c>
      <c r="CK1827" s="15">
        <v>0</v>
      </c>
      <c r="CL1827" s="15">
        <v>0</v>
      </c>
      <c r="CM1827" s="15">
        <v>0</v>
      </c>
      <c r="CN1827" s="15">
        <v>0</v>
      </c>
      <c r="CO1827" s="15">
        <v>0</v>
      </c>
      <c r="CP1827" s="15">
        <v>0</v>
      </c>
      <c r="CQ1827" s="15">
        <v>0</v>
      </c>
      <c r="CR1827" s="15">
        <v>0</v>
      </c>
      <c r="CS1827" s="15">
        <v>0</v>
      </c>
      <c r="CT1827" s="15">
        <v>0</v>
      </c>
      <c r="CU1827" s="15">
        <v>0</v>
      </c>
      <c r="CV1827" s="15">
        <v>0</v>
      </c>
      <c r="CW1827" s="15">
        <v>0</v>
      </c>
      <c r="CX1827" s="15">
        <v>0</v>
      </c>
      <c r="CY1827" s="15">
        <v>0</v>
      </c>
      <c r="CZ1827" s="15">
        <v>0</v>
      </c>
      <c r="DA1827" s="15">
        <v>0</v>
      </c>
      <c r="DB1827" s="15">
        <v>0</v>
      </c>
      <c r="DC1827" s="15">
        <v>0</v>
      </c>
      <c r="DD1827" s="15">
        <v>0</v>
      </c>
      <c r="DE1827" s="15">
        <v>0</v>
      </c>
      <c r="DF1827" s="15">
        <v>0</v>
      </c>
      <c r="DG1827" s="15">
        <v>0</v>
      </c>
      <c r="DH1827" s="15">
        <v>0</v>
      </c>
      <c r="DI1827" s="15">
        <v>0</v>
      </c>
      <c r="DJ1827" s="15">
        <v>0</v>
      </c>
      <c r="DK1827" s="15">
        <v>0</v>
      </c>
      <c r="DL1827" s="15">
        <v>0</v>
      </c>
      <c r="DM1827" s="15">
        <v>0</v>
      </c>
      <c r="DN1827" s="15">
        <v>0</v>
      </c>
      <c r="DO1827" s="15">
        <v>0</v>
      </c>
      <c r="DP1827" s="15">
        <v>0</v>
      </c>
      <c r="DQ1827" s="15">
        <v>0</v>
      </c>
      <c r="DR1827" s="15">
        <v>0</v>
      </c>
      <c r="DS1827" s="15">
        <v>5326</v>
      </c>
    </row>
    <row r="1828" spans="1:123">
      <c r="A1828" s="15" t="s">
        <v>6111</v>
      </c>
      <c r="B1828" s="15" t="s">
        <v>17102</v>
      </c>
      <c r="C1828" s="15" t="s">
        <v>346</v>
      </c>
      <c r="D1828" s="15" t="s">
        <v>5060</v>
      </c>
      <c r="E1828" s="15" t="s">
        <v>6161</v>
      </c>
      <c r="F1828" s="15" t="str">
        <f>INDEX($I$1:$DS$1,(MATCH(MAX(I1828:DS1828),I1828:DS1828,0)))</f>
        <v>Tajiks</v>
      </c>
      <c r="G1828" s="15">
        <f>MAX(I1828:DS1828)/H1828</f>
        <v>0.76808813998703829</v>
      </c>
      <c r="H1828" s="15">
        <v>154300</v>
      </c>
      <c r="I1828" s="15">
        <v>30074</v>
      </c>
      <c r="J1828" s="15">
        <v>0</v>
      </c>
      <c r="K1828" s="15">
        <v>0</v>
      </c>
      <c r="L1828" s="15">
        <v>118516</v>
      </c>
      <c r="M1828" s="15">
        <v>0</v>
      </c>
      <c r="N1828" s="15">
        <v>0</v>
      </c>
      <c r="O1828" s="15">
        <v>0</v>
      </c>
      <c r="P1828" s="15">
        <v>0</v>
      </c>
      <c r="Q1828" s="15">
        <v>0</v>
      </c>
      <c r="R1828" s="15">
        <v>0</v>
      </c>
      <c r="S1828" s="15">
        <v>0</v>
      </c>
      <c r="T1828" s="15">
        <v>0</v>
      </c>
      <c r="U1828" s="15">
        <v>0</v>
      </c>
      <c r="V1828" s="15">
        <v>0</v>
      </c>
      <c r="W1828" s="15">
        <v>0</v>
      </c>
      <c r="X1828" s="15">
        <v>0</v>
      </c>
      <c r="Y1828" s="15">
        <v>0</v>
      </c>
      <c r="Z1828" s="15">
        <v>0</v>
      </c>
      <c r="AA1828" s="15">
        <v>0</v>
      </c>
      <c r="AB1828" s="15">
        <v>0</v>
      </c>
      <c r="AC1828" s="15">
        <v>0</v>
      </c>
      <c r="AD1828" s="15">
        <v>0</v>
      </c>
      <c r="AE1828" s="15">
        <v>0</v>
      </c>
      <c r="AF1828" s="15">
        <v>0</v>
      </c>
      <c r="AG1828" s="15">
        <v>0</v>
      </c>
      <c r="AH1828" s="15">
        <v>0</v>
      </c>
      <c r="AI1828" s="15">
        <v>0</v>
      </c>
      <c r="AJ1828" s="15">
        <v>0</v>
      </c>
      <c r="AK1828" s="15">
        <v>0</v>
      </c>
      <c r="AL1828" s="15">
        <v>0</v>
      </c>
      <c r="AM1828" s="15">
        <v>0</v>
      </c>
      <c r="AN1828" s="15">
        <v>0</v>
      </c>
      <c r="AO1828" s="15">
        <v>0</v>
      </c>
      <c r="AP1828" s="15">
        <v>0</v>
      </c>
      <c r="AQ1828" s="15">
        <v>0</v>
      </c>
      <c r="AR1828" s="15">
        <v>0</v>
      </c>
      <c r="AS1828" s="15">
        <v>0</v>
      </c>
      <c r="AT1828" s="15">
        <v>0</v>
      </c>
      <c r="AU1828" s="15">
        <v>0</v>
      </c>
      <c r="AV1828" s="15">
        <v>0</v>
      </c>
      <c r="AW1828" s="15">
        <v>0</v>
      </c>
      <c r="AX1828" s="15">
        <v>0</v>
      </c>
      <c r="AY1828" s="15">
        <v>0</v>
      </c>
      <c r="AZ1828" s="15">
        <v>0</v>
      </c>
      <c r="BA1828" s="15">
        <v>0</v>
      </c>
      <c r="BB1828" s="15">
        <v>0</v>
      </c>
      <c r="BC1828" s="15">
        <v>0</v>
      </c>
      <c r="BD1828" s="15">
        <v>0</v>
      </c>
      <c r="BE1828" s="15">
        <v>0</v>
      </c>
      <c r="BF1828" s="15">
        <v>0</v>
      </c>
      <c r="BG1828" s="15">
        <v>0</v>
      </c>
      <c r="BH1828" s="15">
        <v>0</v>
      </c>
      <c r="BI1828" s="15">
        <v>0</v>
      </c>
      <c r="BJ1828" s="15">
        <v>0</v>
      </c>
      <c r="BK1828" s="15">
        <v>0</v>
      </c>
      <c r="BL1828" s="15">
        <v>0</v>
      </c>
      <c r="BM1828" s="15">
        <v>0</v>
      </c>
      <c r="BN1828" s="15">
        <v>0</v>
      </c>
      <c r="BO1828" s="15">
        <v>0</v>
      </c>
      <c r="BP1828" s="15">
        <v>0</v>
      </c>
      <c r="BQ1828" s="15">
        <v>0</v>
      </c>
      <c r="BR1828" s="15">
        <v>0</v>
      </c>
      <c r="BS1828" s="15">
        <v>0</v>
      </c>
      <c r="BT1828" s="15">
        <v>0</v>
      </c>
      <c r="BU1828" s="15">
        <v>0</v>
      </c>
      <c r="BV1828" s="15">
        <v>0</v>
      </c>
      <c r="BW1828" s="15">
        <v>0</v>
      </c>
      <c r="BX1828" s="15">
        <v>0</v>
      </c>
      <c r="BY1828" s="15">
        <v>0</v>
      </c>
      <c r="BZ1828" s="15">
        <v>0</v>
      </c>
      <c r="CA1828" s="15">
        <v>0</v>
      </c>
      <c r="CB1828" s="15">
        <v>0</v>
      </c>
      <c r="CC1828" s="15">
        <v>0</v>
      </c>
      <c r="CD1828" s="15">
        <v>0</v>
      </c>
      <c r="CE1828" s="15">
        <v>0</v>
      </c>
      <c r="CF1828" s="15">
        <v>0</v>
      </c>
      <c r="CG1828" s="15">
        <v>0</v>
      </c>
      <c r="CH1828" s="15">
        <v>0</v>
      </c>
      <c r="CI1828" s="15">
        <v>0</v>
      </c>
      <c r="CJ1828" s="15">
        <v>0</v>
      </c>
      <c r="CK1828" s="15">
        <v>0</v>
      </c>
      <c r="CL1828" s="15">
        <v>0</v>
      </c>
      <c r="CM1828" s="15">
        <v>0</v>
      </c>
      <c r="CN1828" s="15">
        <v>0</v>
      </c>
      <c r="CO1828" s="15">
        <v>0</v>
      </c>
      <c r="CP1828" s="15">
        <v>0</v>
      </c>
      <c r="CQ1828" s="15">
        <v>0</v>
      </c>
      <c r="CR1828" s="15">
        <v>0</v>
      </c>
      <c r="CS1828" s="15">
        <v>0</v>
      </c>
      <c r="CT1828" s="15">
        <v>0</v>
      </c>
      <c r="CU1828" s="15">
        <v>0</v>
      </c>
      <c r="CV1828" s="15">
        <v>0</v>
      </c>
      <c r="CW1828" s="15">
        <v>0</v>
      </c>
      <c r="CX1828" s="15">
        <v>0</v>
      </c>
      <c r="CY1828" s="15">
        <v>0</v>
      </c>
      <c r="CZ1828" s="15">
        <v>0</v>
      </c>
      <c r="DA1828" s="15">
        <v>0</v>
      </c>
      <c r="DB1828" s="15">
        <v>0</v>
      </c>
      <c r="DC1828" s="15">
        <v>0</v>
      </c>
      <c r="DD1828" s="15">
        <v>0</v>
      </c>
      <c r="DE1828" s="15">
        <v>0</v>
      </c>
      <c r="DF1828" s="15">
        <v>0</v>
      </c>
      <c r="DG1828" s="15">
        <v>0</v>
      </c>
      <c r="DH1828" s="15">
        <v>0</v>
      </c>
      <c r="DI1828" s="15">
        <v>0</v>
      </c>
      <c r="DJ1828" s="15">
        <v>0</v>
      </c>
      <c r="DK1828" s="15">
        <v>0</v>
      </c>
      <c r="DL1828" s="15">
        <v>0</v>
      </c>
      <c r="DM1828" s="15">
        <v>0</v>
      </c>
      <c r="DN1828" s="15">
        <v>0</v>
      </c>
      <c r="DO1828" s="15">
        <v>0</v>
      </c>
      <c r="DP1828" s="15">
        <v>0</v>
      </c>
      <c r="DQ1828" s="15">
        <v>0</v>
      </c>
      <c r="DR1828" s="15">
        <v>0</v>
      </c>
      <c r="DS1828" s="15">
        <v>5710</v>
      </c>
    </row>
    <row r="1829" spans="1:123">
      <c r="A1829" s="15" t="s">
        <v>6098</v>
      </c>
      <c r="B1829" s="15" t="s">
        <v>17103</v>
      </c>
      <c r="C1829" s="15" t="s">
        <v>346</v>
      </c>
      <c r="D1829" s="15" t="s">
        <v>5060</v>
      </c>
      <c r="E1829" s="15" t="s">
        <v>6162</v>
      </c>
      <c r="F1829" s="15" t="str">
        <f>INDEX($I$1:$DS$1,(MATCH(MAX(I1829:DS1829),I1829:DS1829,0)))</f>
        <v>Tajiks</v>
      </c>
      <c r="G1829" s="15">
        <f>MAX(I1829:DS1829)/H1829</f>
        <v>0.92342622950819675</v>
      </c>
      <c r="H1829" s="15">
        <v>122000</v>
      </c>
      <c r="I1829" s="15">
        <v>4792</v>
      </c>
      <c r="J1829" s="15">
        <v>0</v>
      </c>
      <c r="K1829" s="15">
        <v>911</v>
      </c>
      <c r="L1829" s="15">
        <v>112658</v>
      </c>
      <c r="M1829" s="15">
        <v>0</v>
      </c>
      <c r="N1829" s="15">
        <v>0</v>
      </c>
      <c r="O1829" s="15">
        <v>0</v>
      </c>
      <c r="P1829" s="15">
        <v>0</v>
      </c>
      <c r="Q1829" s="15">
        <v>0</v>
      </c>
      <c r="R1829" s="15">
        <v>0</v>
      </c>
      <c r="S1829" s="15">
        <v>0</v>
      </c>
      <c r="T1829" s="15">
        <v>0</v>
      </c>
      <c r="U1829" s="15">
        <v>0</v>
      </c>
      <c r="V1829" s="15">
        <v>0</v>
      </c>
      <c r="W1829" s="15">
        <v>0</v>
      </c>
      <c r="X1829" s="15">
        <v>0</v>
      </c>
      <c r="Y1829" s="15">
        <v>0</v>
      </c>
      <c r="Z1829" s="15">
        <v>0</v>
      </c>
      <c r="AA1829" s="15">
        <v>0</v>
      </c>
      <c r="AB1829" s="15">
        <v>0</v>
      </c>
      <c r="AC1829" s="15">
        <v>0</v>
      </c>
      <c r="AD1829" s="15">
        <v>0</v>
      </c>
      <c r="AE1829" s="15">
        <v>0</v>
      </c>
      <c r="AF1829" s="15">
        <v>0</v>
      </c>
      <c r="AG1829" s="15">
        <v>0</v>
      </c>
      <c r="AH1829" s="15">
        <v>0</v>
      </c>
      <c r="AI1829" s="15">
        <v>0</v>
      </c>
      <c r="AJ1829" s="15">
        <v>0</v>
      </c>
      <c r="AK1829" s="15">
        <v>0</v>
      </c>
      <c r="AL1829" s="15">
        <v>0</v>
      </c>
      <c r="AM1829" s="15">
        <v>0</v>
      </c>
      <c r="AN1829" s="15">
        <v>0</v>
      </c>
      <c r="AO1829" s="15">
        <v>0</v>
      </c>
      <c r="AP1829" s="15">
        <v>0</v>
      </c>
      <c r="AQ1829" s="15">
        <v>0</v>
      </c>
      <c r="AR1829" s="15">
        <v>0</v>
      </c>
      <c r="AS1829" s="15">
        <v>0</v>
      </c>
      <c r="AT1829" s="15">
        <v>0</v>
      </c>
      <c r="AU1829" s="15">
        <v>0</v>
      </c>
      <c r="AV1829" s="15">
        <v>0</v>
      </c>
      <c r="AW1829" s="15">
        <v>0</v>
      </c>
      <c r="AX1829" s="15">
        <v>0</v>
      </c>
      <c r="AY1829" s="15">
        <v>0</v>
      </c>
      <c r="AZ1829" s="15">
        <v>0</v>
      </c>
      <c r="BA1829" s="15">
        <v>0</v>
      </c>
      <c r="BB1829" s="15">
        <v>0</v>
      </c>
      <c r="BC1829" s="15">
        <v>0</v>
      </c>
      <c r="BD1829" s="15">
        <v>0</v>
      </c>
      <c r="BE1829" s="15">
        <v>0</v>
      </c>
      <c r="BF1829" s="15">
        <v>0</v>
      </c>
      <c r="BG1829" s="15">
        <v>0</v>
      </c>
      <c r="BH1829" s="15">
        <v>0</v>
      </c>
      <c r="BI1829" s="15">
        <v>0</v>
      </c>
      <c r="BJ1829" s="15">
        <v>0</v>
      </c>
      <c r="BK1829" s="15">
        <v>0</v>
      </c>
      <c r="BL1829" s="15">
        <v>0</v>
      </c>
      <c r="BM1829" s="15">
        <v>0</v>
      </c>
      <c r="BN1829" s="15">
        <v>0</v>
      </c>
      <c r="BO1829" s="15">
        <v>0</v>
      </c>
      <c r="BP1829" s="15">
        <v>0</v>
      </c>
      <c r="BQ1829" s="15">
        <v>0</v>
      </c>
      <c r="BR1829" s="15">
        <v>0</v>
      </c>
      <c r="BS1829" s="15">
        <v>0</v>
      </c>
      <c r="BT1829" s="15">
        <v>0</v>
      </c>
      <c r="BU1829" s="15">
        <v>0</v>
      </c>
      <c r="BV1829" s="15">
        <v>0</v>
      </c>
      <c r="BW1829" s="15">
        <v>0</v>
      </c>
      <c r="BX1829" s="15">
        <v>0</v>
      </c>
      <c r="BY1829" s="15">
        <v>0</v>
      </c>
      <c r="BZ1829" s="15">
        <v>0</v>
      </c>
      <c r="CA1829" s="15">
        <v>0</v>
      </c>
      <c r="CB1829" s="15">
        <v>0</v>
      </c>
      <c r="CC1829" s="15">
        <v>0</v>
      </c>
      <c r="CD1829" s="15">
        <v>0</v>
      </c>
      <c r="CE1829" s="15">
        <v>0</v>
      </c>
      <c r="CF1829" s="15">
        <v>0</v>
      </c>
      <c r="CG1829" s="15">
        <v>0</v>
      </c>
      <c r="CH1829" s="15">
        <v>0</v>
      </c>
      <c r="CI1829" s="15">
        <v>0</v>
      </c>
      <c r="CJ1829" s="15">
        <v>0</v>
      </c>
      <c r="CK1829" s="15">
        <v>0</v>
      </c>
      <c r="CL1829" s="15">
        <v>0</v>
      </c>
      <c r="CM1829" s="15">
        <v>0</v>
      </c>
      <c r="CN1829" s="15">
        <v>0</v>
      </c>
      <c r="CO1829" s="15">
        <v>0</v>
      </c>
      <c r="CP1829" s="15">
        <v>0</v>
      </c>
      <c r="CQ1829" s="15">
        <v>0</v>
      </c>
      <c r="CR1829" s="15">
        <v>0</v>
      </c>
      <c r="CS1829" s="15">
        <v>0</v>
      </c>
      <c r="CT1829" s="15">
        <v>0</v>
      </c>
      <c r="CU1829" s="15">
        <v>0</v>
      </c>
      <c r="CV1829" s="15">
        <v>0</v>
      </c>
      <c r="CW1829" s="15">
        <v>0</v>
      </c>
      <c r="CX1829" s="15">
        <v>0</v>
      </c>
      <c r="CY1829" s="15">
        <v>0</v>
      </c>
      <c r="CZ1829" s="15">
        <v>0</v>
      </c>
      <c r="DA1829" s="15">
        <v>0</v>
      </c>
      <c r="DB1829" s="15">
        <v>0</v>
      </c>
      <c r="DC1829" s="15">
        <v>0</v>
      </c>
      <c r="DD1829" s="15">
        <v>0</v>
      </c>
      <c r="DE1829" s="15">
        <v>0</v>
      </c>
      <c r="DF1829" s="15">
        <v>0</v>
      </c>
      <c r="DG1829" s="15">
        <v>0</v>
      </c>
      <c r="DH1829" s="15">
        <v>0</v>
      </c>
      <c r="DI1829" s="15">
        <v>0</v>
      </c>
      <c r="DJ1829" s="15">
        <v>0</v>
      </c>
      <c r="DK1829" s="15">
        <v>0</v>
      </c>
      <c r="DL1829" s="15">
        <v>0</v>
      </c>
      <c r="DM1829" s="15">
        <v>0</v>
      </c>
      <c r="DN1829" s="15">
        <v>0</v>
      </c>
      <c r="DO1829" s="15">
        <v>0</v>
      </c>
      <c r="DP1829" s="15">
        <v>0</v>
      </c>
      <c r="DQ1829" s="15">
        <v>0</v>
      </c>
      <c r="DR1829" s="15">
        <v>0</v>
      </c>
      <c r="DS1829" s="15">
        <v>3639</v>
      </c>
    </row>
    <row r="1830" spans="1:123">
      <c r="A1830" s="15" t="s">
        <v>6100</v>
      </c>
      <c r="B1830" s="15" t="s">
        <v>17104</v>
      </c>
      <c r="C1830" s="15" t="s">
        <v>346</v>
      </c>
      <c r="D1830" s="15" t="s">
        <v>5060</v>
      </c>
      <c r="E1830" s="15" t="s">
        <v>6163</v>
      </c>
      <c r="F1830" s="15" t="str">
        <f>INDEX($I$1:$DS$1,(MATCH(MAX(I1830:DS1830),I1830:DS1830,0)))</f>
        <v>Tajiks</v>
      </c>
      <c r="G1830" s="15">
        <f>MAX(I1830:DS1830)/H1830</f>
        <v>0.98039451114922815</v>
      </c>
      <c r="H1830" s="15">
        <v>58300</v>
      </c>
      <c r="I1830" s="15">
        <v>1126</v>
      </c>
      <c r="J1830" s="15">
        <v>0</v>
      </c>
      <c r="K1830" s="15">
        <v>0</v>
      </c>
      <c r="L1830" s="15">
        <v>57157</v>
      </c>
      <c r="M1830" s="15">
        <v>0</v>
      </c>
      <c r="N1830" s="15">
        <v>0</v>
      </c>
      <c r="O1830" s="15">
        <v>0</v>
      </c>
      <c r="P1830" s="15">
        <v>0</v>
      </c>
      <c r="Q1830" s="15">
        <v>0</v>
      </c>
      <c r="R1830" s="15">
        <v>0</v>
      </c>
      <c r="S1830" s="15">
        <v>0</v>
      </c>
      <c r="T1830" s="15">
        <v>0</v>
      </c>
      <c r="U1830" s="15">
        <v>0</v>
      </c>
      <c r="V1830" s="15">
        <v>0</v>
      </c>
      <c r="W1830" s="15">
        <v>0</v>
      </c>
      <c r="X1830" s="15">
        <v>0</v>
      </c>
      <c r="Y1830" s="15">
        <v>0</v>
      </c>
      <c r="Z1830" s="15">
        <v>0</v>
      </c>
      <c r="AA1830" s="15">
        <v>0</v>
      </c>
      <c r="AB1830" s="15">
        <v>0</v>
      </c>
      <c r="AC1830" s="15">
        <v>0</v>
      </c>
      <c r="AD1830" s="15">
        <v>0</v>
      </c>
      <c r="AE1830" s="15">
        <v>0</v>
      </c>
      <c r="AF1830" s="15">
        <v>0</v>
      </c>
      <c r="AG1830" s="15">
        <v>0</v>
      </c>
      <c r="AH1830" s="15">
        <v>0</v>
      </c>
      <c r="AI1830" s="15">
        <v>0</v>
      </c>
      <c r="AJ1830" s="15">
        <v>0</v>
      </c>
      <c r="AK1830" s="15">
        <v>0</v>
      </c>
      <c r="AL1830" s="15">
        <v>0</v>
      </c>
      <c r="AM1830" s="15">
        <v>0</v>
      </c>
      <c r="AN1830" s="15">
        <v>0</v>
      </c>
      <c r="AO1830" s="15">
        <v>0</v>
      </c>
      <c r="AP1830" s="15">
        <v>0</v>
      </c>
      <c r="AQ1830" s="15">
        <v>0</v>
      </c>
      <c r="AR1830" s="15">
        <v>0</v>
      </c>
      <c r="AS1830" s="15">
        <v>0</v>
      </c>
      <c r="AT1830" s="15">
        <v>0</v>
      </c>
      <c r="AU1830" s="15">
        <v>0</v>
      </c>
      <c r="AV1830" s="15">
        <v>0</v>
      </c>
      <c r="AW1830" s="15">
        <v>0</v>
      </c>
      <c r="AX1830" s="15">
        <v>0</v>
      </c>
      <c r="AY1830" s="15">
        <v>0</v>
      </c>
      <c r="AZ1830" s="15">
        <v>0</v>
      </c>
      <c r="BA1830" s="15">
        <v>0</v>
      </c>
      <c r="BB1830" s="15">
        <v>0</v>
      </c>
      <c r="BC1830" s="15">
        <v>0</v>
      </c>
      <c r="BD1830" s="15">
        <v>0</v>
      </c>
      <c r="BE1830" s="15">
        <v>0</v>
      </c>
      <c r="BF1830" s="15">
        <v>0</v>
      </c>
      <c r="BG1830" s="15">
        <v>0</v>
      </c>
      <c r="BH1830" s="15">
        <v>0</v>
      </c>
      <c r="BI1830" s="15">
        <v>0</v>
      </c>
      <c r="BJ1830" s="15">
        <v>0</v>
      </c>
      <c r="BK1830" s="15">
        <v>0</v>
      </c>
      <c r="BL1830" s="15">
        <v>0</v>
      </c>
      <c r="BM1830" s="15">
        <v>0</v>
      </c>
      <c r="BN1830" s="15">
        <v>0</v>
      </c>
      <c r="BO1830" s="15">
        <v>0</v>
      </c>
      <c r="BP1830" s="15">
        <v>0</v>
      </c>
      <c r="BQ1830" s="15">
        <v>0</v>
      </c>
      <c r="BR1830" s="15">
        <v>0</v>
      </c>
      <c r="BS1830" s="15">
        <v>0</v>
      </c>
      <c r="BT1830" s="15">
        <v>0</v>
      </c>
      <c r="BU1830" s="15">
        <v>0</v>
      </c>
      <c r="BV1830" s="15">
        <v>0</v>
      </c>
      <c r="BW1830" s="15">
        <v>0</v>
      </c>
      <c r="BX1830" s="15">
        <v>0</v>
      </c>
      <c r="BY1830" s="15">
        <v>0</v>
      </c>
      <c r="BZ1830" s="15">
        <v>0</v>
      </c>
      <c r="CA1830" s="15">
        <v>0</v>
      </c>
      <c r="CB1830" s="15">
        <v>0</v>
      </c>
      <c r="CC1830" s="15">
        <v>0</v>
      </c>
      <c r="CD1830" s="15">
        <v>0</v>
      </c>
      <c r="CE1830" s="15">
        <v>0</v>
      </c>
      <c r="CF1830" s="15">
        <v>0</v>
      </c>
      <c r="CG1830" s="15">
        <v>0</v>
      </c>
      <c r="CH1830" s="15">
        <v>0</v>
      </c>
      <c r="CI1830" s="15">
        <v>0</v>
      </c>
      <c r="CJ1830" s="15">
        <v>0</v>
      </c>
      <c r="CK1830" s="15">
        <v>0</v>
      </c>
      <c r="CL1830" s="15">
        <v>0</v>
      </c>
      <c r="CM1830" s="15">
        <v>0</v>
      </c>
      <c r="CN1830" s="15">
        <v>0</v>
      </c>
      <c r="CO1830" s="15">
        <v>0</v>
      </c>
      <c r="CP1830" s="15">
        <v>0</v>
      </c>
      <c r="CQ1830" s="15">
        <v>0</v>
      </c>
      <c r="CR1830" s="15">
        <v>0</v>
      </c>
      <c r="CS1830" s="15">
        <v>0</v>
      </c>
      <c r="CT1830" s="15">
        <v>0</v>
      </c>
      <c r="CU1830" s="15">
        <v>0</v>
      </c>
      <c r="CV1830" s="15">
        <v>0</v>
      </c>
      <c r="CW1830" s="15">
        <v>0</v>
      </c>
      <c r="CX1830" s="15">
        <v>0</v>
      </c>
      <c r="CY1830" s="15">
        <v>0</v>
      </c>
      <c r="CZ1830" s="15">
        <v>0</v>
      </c>
      <c r="DA1830" s="15">
        <v>0</v>
      </c>
      <c r="DB1830" s="15">
        <v>0</v>
      </c>
      <c r="DC1830" s="15">
        <v>0</v>
      </c>
      <c r="DD1830" s="15">
        <v>0</v>
      </c>
      <c r="DE1830" s="15">
        <v>0</v>
      </c>
      <c r="DF1830" s="15">
        <v>0</v>
      </c>
      <c r="DG1830" s="15">
        <v>0</v>
      </c>
      <c r="DH1830" s="15">
        <v>0</v>
      </c>
      <c r="DI1830" s="15">
        <v>0</v>
      </c>
      <c r="DJ1830" s="15">
        <v>0</v>
      </c>
      <c r="DK1830" s="15">
        <v>0</v>
      </c>
      <c r="DL1830" s="15">
        <v>0</v>
      </c>
      <c r="DM1830" s="15">
        <v>0</v>
      </c>
      <c r="DN1830" s="15">
        <v>0</v>
      </c>
      <c r="DO1830" s="15">
        <v>0</v>
      </c>
      <c r="DP1830" s="15">
        <v>0</v>
      </c>
      <c r="DQ1830" s="15">
        <v>0</v>
      </c>
      <c r="DR1830" s="15">
        <v>0</v>
      </c>
      <c r="DS1830" s="15">
        <v>17</v>
      </c>
    </row>
    <row r="1831" spans="1:123">
      <c r="A1831" s="15" t="s">
        <v>6117</v>
      </c>
      <c r="B1831" s="15" t="s">
        <v>17105</v>
      </c>
      <c r="C1831" s="15" t="s">
        <v>346</v>
      </c>
      <c r="D1831" s="15" t="s">
        <v>5060</v>
      </c>
      <c r="E1831" s="15" t="s">
        <v>6164</v>
      </c>
      <c r="F1831" s="15" t="str">
        <f>INDEX($I$1:$DS$1,(MATCH(MAX(I1831:DS1831),I1831:DS1831,0)))</f>
        <v>Tajiks</v>
      </c>
      <c r="G1831" s="15">
        <f>MAX(I1831:DS1831)/H1831</f>
        <v>0.91412509897070471</v>
      </c>
      <c r="H1831" s="15">
        <v>126300</v>
      </c>
      <c r="I1831" s="15">
        <v>10805</v>
      </c>
      <c r="J1831" s="15">
        <v>0</v>
      </c>
      <c r="K1831" s="15">
        <v>0</v>
      </c>
      <c r="L1831" s="15">
        <v>115454</v>
      </c>
      <c r="M1831" s="15">
        <v>0</v>
      </c>
      <c r="N1831" s="15">
        <v>0</v>
      </c>
      <c r="O1831" s="15">
        <v>0</v>
      </c>
      <c r="P1831" s="15">
        <v>0</v>
      </c>
      <c r="Q1831" s="15">
        <v>0</v>
      </c>
      <c r="R1831" s="15">
        <v>0</v>
      </c>
      <c r="S1831" s="15">
        <v>0</v>
      </c>
      <c r="T1831" s="15">
        <v>0</v>
      </c>
      <c r="U1831" s="15">
        <v>0</v>
      </c>
      <c r="V1831" s="15">
        <v>0</v>
      </c>
      <c r="W1831" s="15">
        <v>0</v>
      </c>
      <c r="X1831" s="15">
        <v>0</v>
      </c>
      <c r="Y1831" s="15">
        <v>0</v>
      </c>
      <c r="Z1831" s="15">
        <v>0</v>
      </c>
      <c r="AA1831" s="15">
        <v>0</v>
      </c>
      <c r="AB1831" s="15">
        <v>0</v>
      </c>
      <c r="AC1831" s="15">
        <v>0</v>
      </c>
      <c r="AD1831" s="15">
        <v>0</v>
      </c>
      <c r="AE1831" s="15">
        <v>0</v>
      </c>
      <c r="AF1831" s="15">
        <v>0</v>
      </c>
      <c r="AG1831" s="15">
        <v>0</v>
      </c>
      <c r="AH1831" s="15">
        <v>0</v>
      </c>
      <c r="AI1831" s="15">
        <v>0</v>
      </c>
      <c r="AJ1831" s="15">
        <v>0</v>
      </c>
      <c r="AK1831" s="15">
        <v>0</v>
      </c>
      <c r="AL1831" s="15">
        <v>0</v>
      </c>
      <c r="AM1831" s="15">
        <v>0</v>
      </c>
      <c r="AN1831" s="15">
        <v>0</v>
      </c>
      <c r="AO1831" s="15">
        <v>0</v>
      </c>
      <c r="AP1831" s="15">
        <v>0</v>
      </c>
      <c r="AQ1831" s="15">
        <v>0</v>
      </c>
      <c r="AR1831" s="15">
        <v>0</v>
      </c>
      <c r="AS1831" s="15">
        <v>0</v>
      </c>
      <c r="AT1831" s="15">
        <v>0</v>
      </c>
      <c r="AU1831" s="15">
        <v>0</v>
      </c>
      <c r="AV1831" s="15">
        <v>0</v>
      </c>
      <c r="AW1831" s="15">
        <v>0</v>
      </c>
      <c r="AX1831" s="15">
        <v>0</v>
      </c>
      <c r="AY1831" s="15">
        <v>0</v>
      </c>
      <c r="AZ1831" s="15">
        <v>0</v>
      </c>
      <c r="BA1831" s="15">
        <v>0</v>
      </c>
      <c r="BB1831" s="15">
        <v>0</v>
      </c>
      <c r="BC1831" s="15">
        <v>0</v>
      </c>
      <c r="BD1831" s="15">
        <v>0</v>
      </c>
      <c r="BE1831" s="15">
        <v>0</v>
      </c>
      <c r="BF1831" s="15">
        <v>0</v>
      </c>
      <c r="BG1831" s="15">
        <v>0</v>
      </c>
      <c r="BH1831" s="15">
        <v>0</v>
      </c>
      <c r="BI1831" s="15">
        <v>0</v>
      </c>
      <c r="BJ1831" s="15">
        <v>0</v>
      </c>
      <c r="BK1831" s="15">
        <v>0</v>
      </c>
      <c r="BL1831" s="15">
        <v>0</v>
      </c>
      <c r="BM1831" s="15">
        <v>0</v>
      </c>
      <c r="BN1831" s="15">
        <v>0</v>
      </c>
      <c r="BO1831" s="15">
        <v>0</v>
      </c>
      <c r="BP1831" s="15">
        <v>0</v>
      </c>
      <c r="BQ1831" s="15">
        <v>0</v>
      </c>
      <c r="BR1831" s="15">
        <v>0</v>
      </c>
      <c r="BS1831" s="15">
        <v>0</v>
      </c>
      <c r="BT1831" s="15">
        <v>0</v>
      </c>
      <c r="BU1831" s="15">
        <v>0</v>
      </c>
      <c r="BV1831" s="15">
        <v>0</v>
      </c>
      <c r="BW1831" s="15">
        <v>0</v>
      </c>
      <c r="BX1831" s="15">
        <v>0</v>
      </c>
      <c r="BY1831" s="15">
        <v>0</v>
      </c>
      <c r="BZ1831" s="15">
        <v>0</v>
      </c>
      <c r="CA1831" s="15">
        <v>0</v>
      </c>
      <c r="CB1831" s="15">
        <v>0</v>
      </c>
      <c r="CC1831" s="15">
        <v>0</v>
      </c>
      <c r="CD1831" s="15">
        <v>0</v>
      </c>
      <c r="CE1831" s="15">
        <v>0</v>
      </c>
      <c r="CF1831" s="15">
        <v>0</v>
      </c>
      <c r="CG1831" s="15">
        <v>0</v>
      </c>
      <c r="CH1831" s="15">
        <v>0</v>
      </c>
      <c r="CI1831" s="15">
        <v>0</v>
      </c>
      <c r="CJ1831" s="15">
        <v>0</v>
      </c>
      <c r="CK1831" s="15">
        <v>0</v>
      </c>
      <c r="CL1831" s="15">
        <v>0</v>
      </c>
      <c r="CM1831" s="15">
        <v>0</v>
      </c>
      <c r="CN1831" s="15">
        <v>0</v>
      </c>
      <c r="CO1831" s="15">
        <v>0</v>
      </c>
      <c r="CP1831" s="15">
        <v>0</v>
      </c>
      <c r="CQ1831" s="15">
        <v>0</v>
      </c>
      <c r="CR1831" s="15">
        <v>0</v>
      </c>
      <c r="CS1831" s="15">
        <v>0</v>
      </c>
      <c r="CT1831" s="15">
        <v>0</v>
      </c>
      <c r="CU1831" s="15">
        <v>0</v>
      </c>
      <c r="CV1831" s="15">
        <v>0</v>
      </c>
      <c r="CW1831" s="15">
        <v>0</v>
      </c>
      <c r="CX1831" s="15">
        <v>0</v>
      </c>
      <c r="CY1831" s="15">
        <v>0</v>
      </c>
      <c r="CZ1831" s="15">
        <v>0</v>
      </c>
      <c r="DA1831" s="15">
        <v>0</v>
      </c>
      <c r="DB1831" s="15">
        <v>0</v>
      </c>
      <c r="DC1831" s="15">
        <v>0</v>
      </c>
      <c r="DD1831" s="15">
        <v>0</v>
      </c>
      <c r="DE1831" s="15">
        <v>0</v>
      </c>
      <c r="DF1831" s="15">
        <v>0</v>
      </c>
      <c r="DG1831" s="15">
        <v>0</v>
      </c>
      <c r="DH1831" s="15">
        <v>0</v>
      </c>
      <c r="DI1831" s="15">
        <v>0</v>
      </c>
      <c r="DJ1831" s="15">
        <v>0</v>
      </c>
      <c r="DK1831" s="15">
        <v>0</v>
      </c>
      <c r="DL1831" s="15">
        <v>0</v>
      </c>
      <c r="DM1831" s="15">
        <v>0</v>
      </c>
      <c r="DN1831" s="15">
        <v>0</v>
      </c>
      <c r="DO1831" s="15">
        <v>0</v>
      </c>
      <c r="DP1831" s="15">
        <v>0</v>
      </c>
      <c r="DQ1831" s="15">
        <v>0</v>
      </c>
      <c r="DR1831" s="15">
        <v>0</v>
      </c>
      <c r="DS1831" s="15">
        <v>41</v>
      </c>
    </row>
    <row r="1832" spans="1:123">
      <c r="A1832" s="15" t="s">
        <v>6115</v>
      </c>
      <c r="B1832" s="15" t="s">
        <v>17106</v>
      </c>
      <c r="C1832" s="15" t="s">
        <v>346</v>
      </c>
      <c r="D1832" s="15" t="s">
        <v>5060</v>
      </c>
      <c r="E1832" s="15" t="s">
        <v>6165</v>
      </c>
      <c r="F1832" s="15" t="str">
        <f>INDEX($I$1:$DS$1,(MATCH(MAX(I1832:DS1832),I1832:DS1832,0)))</f>
        <v>Tajiks</v>
      </c>
      <c r="G1832" s="15">
        <f>MAX(I1832:DS1832)/H1832</f>
        <v>0.78579918955425487</v>
      </c>
      <c r="H1832" s="15">
        <v>222100</v>
      </c>
      <c r="I1832" s="15">
        <v>17655</v>
      </c>
      <c r="J1832" s="15">
        <v>0</v>
      </c>
      <c r="K1832" s="15">
        <v>0</v>
      </c>
      <c r="L1832" s="15">
        <v>174526</v>
      </c>
      <c r="M1832" s="15">
        <v>0</v>
      </c>
      <c r="N1832" s="15">
        <v>0</v>
      </c>
      <c r="O1832" s="15">
        <v>0</v>
      </c>
      <c r="P1832" s="15">
        <v>0</v>
      </c>
      <c r="Q1832" s="15">
        <v>0</v>
      </c>
      <c r="R1832" s="15">
        <v>0</v>
      </c>
      <c r="S1832" s="15">
        <v>3104</v>
      </c>
      <c r="T1832" s="15">
        <v>0</v>
      </c>
      <c r="U1832" s="15">
        <v>0</v>
      </c>
      <c r="V1832" s="15">
        <v>0</v>
      </c>
      <c r="W1832" s="15">
        <v>0</v>
      </c>
      <c r="X1832" s="15">
        <v>0</v>
      </c>
      <c r="Y1832" s="15">
        <v>0</v>
      </c>
      <c r="Z1832" s="15">
        <v>0</v>
      </c>
      <c r="AA1832" s="15">
        <v>0</v>
      </c>
      <c r="AB1832" s="15">
        <v>0</v>
      </c>
      <c r="AC1832" s="15">
        <v>0</v>
      </c>
      <c r="AD1832" s="15">
        <v>0</v>
      </c>
      <c r="AE1832" s="15">
        <v>0</v>
      </c>
      <c r="AF1832" s="15">
        <v>0</v>
      </c>
      <c r="AG1832" s="15">
        <v>0</v>
      </c>
      <c r="AH1832" s="15">
        <v>0</v>
      </c>
      <c r="AI1832" s="15">
        <v>0</v>
      </c>
      <c r="AJ1832" s="15">
        <v>0</v>
      </c>
      <c r="AK1832" s="15">
        <v>0</v>
      </c>
      <c r="AL1832" s="15">
        <v>0</v>
      </c>
      <c r="AM1832" s="15">
        <v>0</v>
      </c>
      <c r="AN1832" s="15">
        <v>0</v>
      </c>
      <c r="AO1832" s="15">
        <v>0</v>
      </c>
      <c r="AP1832" s="15">
        <v>0</v>
      </c>
      <c r="AQ1832" s="15">
        <v>0</v>
      </c>
      <c r="AR1832" s="15">
        <v>0</v>
      </c>
      <c r="AS1832" s="15">
        <v>0</v>
      </c>
      <c r="AT1832" s="15">
        <v>0</v>
      </c>
      <c r="AU1832" s="15">
        <v>0</v>
      </c>
      <c r="AV1832" s="15">
        <v>0</v>
      </c>
      <c r="AW1832" s="15">
        <v>0</v>
      </c>
      <c r="AX1832" s="15">
        <v>0</v>
      </c>
      <c r="AY1832" s="15">
        <v>0</v>
      </c>
      <c r="AZ1832" s="15">
        <v>0</v>
      </c>
      <c r="BA1832" s="15">
        <v>0</v>
      </c>
      <c r="BB1832" s="15">
        <v>0</v>
      </c>
      <c r="BC1832" s="15">
        <v>0</v>
      </c>
      <c r="BD1832" s="15">
        <v>0</v>
      </c>
      <c r="BE1832" s="15">
        <v>0</v>
      </c>
      <c r="BF1832" s="15">
        <v>0</v>
      </c>
      <c r="BG1832" s="15">
        <v>0</v>
      </c>
      <c r="BH1832" s="15">
        <v>0</v>
      </c>
      <c r="BI1832" s="15">
        <v>0</v>
      </c>
      <c r="BJ1832" s="15">
        <v>0</v>
      </c>
      <c r="BK1832" s="15">
        <v>0</v>
      </c>
      <c r="BL1832" s="15">
        <v>0</v>
      </c>
      <c r="BM1832" s="15">
        <v>0</v>
      </c>
      <c r="BN1832" s="15">
        <v>0</v>
      </c>
      <c r="BO1832" s="15">
        <v>0</v>
      </c>
      <c r="BP1832" s="15">
        <v>0</v>
      </c>
      <c r="BQ1832" s="15">
        <v>0</v>
      </c>
      <c r="BR1832" s="15">
        <v>0</v>
      </c>
      <c r="BS1832" s="15">
        <v>0</v>
      </c>
      <c r="BT1832" s="15">
        <v>0</v>
      </c>
      <c r="BU1832" s="15">
        <v>0</v>
      </c>
      <c r="BV1832" s="15">
        <v>0</v>
      </c>
      <c r="BW1832" s="15">
        <v>0</v>
      </c>
      <c r="BX1832" s="15">
        <v>0</v>
      </c>
      <c r="BY1832" s="15">
        <v>0</v>
      </c>
      <c r="BZ1832" s="15">
        <v>0</v>
      </c>
      <c r="CA1832" s="15">
        <v>0</v>
      </c>
      <c r="CB1832" s="15">
        <v>0</v>
      </c>
      <c r="CC1832" s="15">
        <v>0</v>
      </c>
      <c r="CD1832" s="15">
        <v>0</v>
      </c>
      <c r="CE1832" s="15">
        <v>0</v>
      </c>
      <c r="CF1832" s="15">
        <v>0</v>
      </c>
      <c r="CG1832" s="15">
        <v>0</v>
      </c>
      <c r="CH1832" s="15">
        <v>0</v>
      </c>
      <c r="CI1832" s="15">
        <v>0</v>
      </c>
      <c r="CJ1832" s="15">
        <v>0</v>
      </c>
      <c r="CK1832" s="15">
        <v>0</v>
      </c>
      <c r="CL1832" s="15">
        <v>0</v>
      </c>
      <c r="CM1832" s="15">
        <v>0</v>
      </c>
      <c r="CN1832" s="15">
        <v>0</v>
      </c>
      <c r="CO1832" s="15">
        <v>0</v>
      </c>
      <c r="CP1832" s="15">
        <v>0</v>
      </c>
      <c r="CQ1832" s="15">
        <v>0</v>
      </c>
      <c r="CR1832" s="15">
        <v>0</v>
      </c>
      <c r="CS1832" s="15">
        <v>0</v>
      </c>
      <c r="CT1832" s="15">
        <v>0</v>
      </c>
      <c r="CU1832" s="15">
        <v>0</v>
      </c>
      <c r="CV1832" s="15">
        <v>0</v>
      </c>
      <c r="CW1832" s="15">
        <v>0</v>
      </c>
      <c r="CX1832" s="15">
        <v>0</v>
      </c>
      <c r="CY1832" s="15">
        <v>0</v>
      </c>
      <c r="CZ1832" s="15">
        <v>0</v>
      </c>
      <c r="DA1832" s="15">
        <v>0</v>
      </c>
      <c r="DB1832" s="15">
        <v>0</v>
      </c>
      <c r="DC1832" s="15">
        <v>0</v>
      </c>
      <c r="DD1832" s="15">
        <v>0</v>
      </c>
      <c r="DE1832" s="15">
        <v>0</v>
      </c>
      <c r="DF1832" s="15">
        <v>0</v>
      </c>
      <c r="DG1832" s="15">
        <v>0</v>
      </c>
      <c r="DH1832" s="15">
        <v>0</v>
      </c>
      <c r="DI1832" s="15">
        <v>0</v>
      </c>
      <c r="DJ1832" s="15">
        <v>0</v>
      </c>
      <c r="DK1832" s="15">
        <v>0</v>
      </c>
      <c r="DL1832" s="15">
        <v>0</v>
      </c>
      <c r="DM1832" s="15">
        <v>0</v>
      </c>
      <c r="DN1832" s="15">
        <v>0</v>
      </c>
      <c r="DO1832" s="15">
        <v>0</v>
      </c>
      <c r="DP1832" s="15">
        <v>0</v>
      </c>
      <c r="DQ1832" s="15">
        <v>0</v>
      </c>
      <c r="DR1832" s="15">
        <v>0</v>
      </c>
      <c r="DS1832" s="15">
        <v>26815</v>
      </c>
    </row>
    <row r="1833" spans="1:123">
      <c r="A1833" s="15" t="s">
        <v>6124</v>
      </c>
      <c r="B1833" s="15" t="s">
        <v>17107</v>
      </c>
      <c r="C1833" s="15" t="s">
        <v>346</v>
      </c>
      <c r="D1833" s="15" t="s">
        <v>5060</v>
      </c>
      <c r="E1833" s="15" t="s">
        <v>6166</v>
      </c>
      <c r="F1833" s="15" t="str">
        <f>INDEX($I$1:$DS$1,(MATCH(MAX(I1833:DS1833),I1833:DS1833,0)))</f>
        <v>Tajiks</v>
      </c>
      <c r="G1833" s="15">
        <f>MAX(I1833:DS1833)/H1833</f>
        <v>0.95977844914400801</v>
      </c>
      <c r="H1833" s="15">
        <v>99300</v>
      </c>
      <c r="I1833" s="15">
        <v>3964</v>
      </c>
      <c r="J1833" s="15">
        <v>0</v>
      </c>
      <c r="K1833" s="15">
        <v>0</v>
      </c>
      <c r="L1833" s="15">
        <v>95306</v>
      </c>
      <c r="M1833" s="15">
        <v>0</v>
      </c>
      <c r="N1833" s="15">
        <v>0</v>
      </c>
      <c r="O1833" s="15">
        <v>0</v>
      </c>
      <c r="P1833" s="15">
        <v>0</v>
      </c>
      <c r="Q1833" s="15">
        <v>0</v>
      </c>
      <c r="R1833" s="15">
        <v>0</v>
      </c>
      <c r="S1833" s="15">
        <v>0</v>
      </c>
      <c r="T1833" s="15">
        <v>0</v>
      </c>
      <c r="U1833" s="15">
        <v>0</v>
      </c>
      <c r="V1833" s="15">
        <v>0</v>
      </c>
      <c r="W1833" s="15">
        <v>0</v>
      </c>
      <c r="X1833" s="15">
        <v>0</v>
      </c>
      <c r="Y1833" s="15">
        <v>0</v>
      </c>
      <c r="Z1833" s="15">
        <v>0</v>
      </c>
      <c r="AA1833" s="15">
        <v>0</v>
      </c>
      <c r="AB1833" s="15">
        <v>0</v>
      </c>
      <c r="AC1833" s="15">
        <v>0</v>
      </c>
      <c r="AD1833" s="15">
        <v>0</v>
      </c>
      <c r="AE1833" s="15">
        <v>0</v>
      </c>
      <c r="AF1833" s="15">
        <v>0</v>
      </c>
      <c r="AG1833" s="15">
        <v>0</v>
      </c>
      <c r="AH1833" s="15">
        <v>0</v>
      </c>
      <c r="AI1833" s="15">
        <v>0</v>
      </c>
      <c r="AJ1833" s="15">
        <v>0</v>
      </c>
      <c r="AK1833" s="15">
        <v>0</v>
      </c>
      <c r="AL1833" s="15">
        <v>0</v>
      </c>
      <c r="AM1833" s="15">
        <v>0</v>
      </c>
      <c r="AN1833" s="15">
        <v>0</v>
      </c>
      <c r="AO1833" s="15">
        <v>0</v>
      </c>
      <c r="AP1833" s="15">
        <v>0</v>
      </c>
      <c r="AQ1833" s="15">
        <v>0</v>
      </c>
      <c r="AR1833" s="15">
        <v>0</v>
      </c>
      <c r="AS1833" s="15">
        <v>0</v>
      </c>
      <c r="AT1833" s="15">
        <v>0</v>
      </c>
      <c r="AU1833" s="15">
        <v>0</v>
      </c>
      <c r="AV1833" s="15">
        <v>0</v>
      </c>
      <c r="AW1833" s="15">
        <v>0</v>
      </c>
      <c r="AX1833" s="15">
        <v>0</v>
      </c>
      <c r="AY1833" s="15">
        <v>0</v>
      </c>
      <c r="AZ1833" s="15">
        <v>0</v>
      </c>
      <c r="BA1833" s="15">
        <v>0</v>
      </c>
      <c r="BB1833" s="15">
        <v>0</v>
      </c>
      <c r="BC1833" s="15">
        <v>0</v>
      </c>
      <c r="BD1833" s="15">
        <v>0</v>
      </c>
      <c r="BE1833" s="15">
        <v>0</v>
      </c>
      <c r="BF1833" s="15">
        <v>0</v>
      </c>
      <c r="BG1833" s="15">
        <v>0</v>
      </c>
      <c r="BH1833" s="15">
        <v>0</v>
      </c>
      <c r="BI1833" s="15">
        <v>0</v>
      </c>
      <c r="BJ1833" s="15">
        <v>0</v>
      </c>
      <c r="BK1833" s="15">
        <v>0</v>
      </c>
      <c r="BL1833" s="15">
        <v>0</v>
      </c>
      <c r="BM1833" s="15">
        <v>0</v>
      </c>
      <c r="BN1833" s="15">
        <v>0</v>
      </c>
      <c r="BO1833" s="15">
        <v>0</v>
      </c>
      <c r="BP1833" s="15">
        <v>0</v>
      </c>
      <c r="BQ1833" s="15">
        <v>0</v>
      </c>
      <c r="BR1833" s="15">
        <v>0</v>
      </c>
      <c r="BS1833" s="15">
        <v>0</v>
      </c>
      <c r="BT1833" s="15">
        <v>0</v>
      </c>
      <c r="BU1833" s="15">
        <v>0</v>
      </c>
      <c r="BV1833" s="15">
        <v>0</v>
      </c>
      <c r="BW1833" s="15">
        <v>0</v>
      </c>
      <c r="BX1833" s="15">
        <v>0</v>
      </c>
      <c r="BY1833" s="15">
        <v>0</v>
      </c>
      <c r="BZ1833" s="15">
        <v>0</v>
      </c>
      <c r="CA1833" s="15">
        <v>0</v>
      </c>
      <c r="CB1833" s="15">
        <v>0</v>
      </c>
      <c r="CC1833" s="15">
        <v>0</v>
      </c>
      <c r="CD1833" s="15">
        <v>0</v>
      </c>
      <c r="CE1833" s="15">
        <v>0</v>
      </c>
      <c r="CF1833" s="15">
        <v>0</v>
      </c>
      <c r="CG1833" s="15">
        <v>0</v>
      </c>
      <c r="CH1833" s="15">
        <v>0</v>
      </c>
      <c r="CI1833" s="15">
        <v>0</v>
      </c>
      <c r="CJ1833" s="15">
        <v>0</v>
      </c>
      <c r="CK1833" s="15">
        <v>0</v>
      </c>
      <c r="CL1833" s="15">
        <v>0</v>
      </c>
      <c r="CM1833" s="15">
        <v>0</v>
      </c>
      <c r="CN1833" s="15">
        <v>0</v>
      </c>
      <c r="CO1833" s="15">
        <v>0</v>
      </c>
      <c r="CP1833" s="15">
        <v>0</v>
      </c>
      <c r="CQ1833" s="15">
        <v>0</v>
      </c>
      <c r="CR1833" s="15">
        <v>0</v>
      </c>
      <c r="CS1833" s="15">
        <v>0</v>
      </c>
      <c r="CT1833" s="15">
        <v>0</v>
      </c>
      <c r="CU1833" s="15">
        <v>0</v>
      </c>
      <c r="CV1833" s="15">
        <v>0</v>
      </c>
      <c r="CW1833" s="15">
        <v>0</v>
      </c>
      <c r="CX1833" s="15">
        <v>0</v>
      </c>
      <c r="CY1833" s="15">
        <v>0</v>
      </c>
      <c r="CZ1833" s="15">
        <v>0</v>
      </c>
      <c r="DA1833" s="15">
        <v>0</v>
      </c>
      <c r="DB1833" s="15">
        <v>0</v>
      </c>
      <c r="DC1833" s="15">
        <v>0</v>
      </c>
      <c r="DD1833" s="15">
        <v>0</v>
      </c>
      <c r="DE1833" s="15">
        <v>0</v>
      </c>
      <c r="DF1833" s="15">
        <v>0</v>
      </c>
      <c r="DG1833" s="15">
        <v>0</v>
      </c>
      <c r="DH1833" s="15">
        <v>0</v>
      </c>
      <c r="DI1833" s="15">
        <v>0</v>
      </c>
      <c r="DJ1833" s="15">
        <v>0</v>
      </c>
      <c r="DK1833" s="15">
        <v>0</v>
      </c>
      <c r="DL1833" s="15">
        <v>0</v>
      </c>
      <c r="DM1833" s="15">
        <v>0</v>
      </c>
      <c r="DN1833" s="15">
        <v>0</v>
      </c>
      <c r="DO1833" s="15">
        <v>0</v>
      </c>
      <c r="DP1833" s="15">
        <v>0</v>
      </c>
      <c r="DQ1833" s="15">
        <v>0</v>
      </c>
      <c r="DR1833" s="15">
        <v>0</v>
      </c>
      <c r="DS1833" s="15">
        <v>30</v>
      </c>
    </row>
    <row r="1834" spans="1:123">
      <c r="A1834" s="15" t="s">
        <v>6103</v>
      </c>
      <c r="B1834" s="15" t="s">
        <v>17108</v>
      </c>
      <c r="C1834" s="15" t="s">
        <v>346</v>
      </c>
      <c r="D1834" s="15" t="s">
        <v>5060</v>
      </c>
      <c r="E1834" s="15" t="s">
        <v>6167</v>
      </c>
      <c r="F1834" s="15" t="str">
        <f>INDEX($I$1:$DS$1,(MATCH(MAX(I1834:DS1834),I1834:DS1834,0)))</f>
        <v>Tajiks</v>
      </c>
      <c r="G1834" s="15">
        <f>MAX(I1834:DS1834)/H1834</f>
        <v>0.98038520801232654</v>
      </c>
      <c r="H1834" s="15">
        <v>64900.000000000007</v>
      </c>
      <c r="I1834" s="15">
        <v>1254</v>
      </c>
      <c r="J1834" s="15">
        <v>0</v>
      </c>
      <c r="K1834" s="15">
        <v>0</v>
      </c>
      <c r="L1834" s="15">
        <v>63627</v>
      </c>
      <c r="M1834" s="15">
        <v>0</v>
      </c>
      <c r="N1834" s="15">
        <v>0</v>
      </c>
      <c r="O1834" s="15">
        <v>0</v>
      </c>
      <c r="P1834" s="15">
        <v>0</v>
      </c>
      <c r="Q1834" s="15">
        <v>0</v>
      </c>
      <c r="R1834" s="15">
        <v>0</v>
      </c>
      <c r="S1834" s="15">
        <v>0</v>
      </c>
      <c r="T1834" s="15">
        <v>0</v>
      </c>
      <c r="U1834" s="15">
        <v>0</v>
      </c>
      <c r="V1834" s="15">
        <v>0</v>
      </c>
      <c r="W1834" s="15">
        <v>0</v>
      </c>
      <c r="X1834" s="15">
        <v>0</v>
      </c>
      <c r="Y1834" s="15">
        <v>0</v>
      </c>
      <c r="Z1834" s="15">
        <v>0</v>
      </c>
      <c r="AA1834" s="15">
        <v>0</v>
      </c>
      <c r="AB1834" s="15">
        <v>0</v>
      </c>
      <c r="AC1834" s="15">
        <v>0</v>
      </c>
      <c r="AD1834" s="15">
        <v>0</v>
      </c>
      <c r="AE1834" s="15">
        <v>0</v>
      </c>
      <c r="AF1834" s="15">
        <v>0</v>
      </c>
      <c r="AG1834" s="15">
        <v>0</v>
      </c>
      <c r="AH1834" s="15">
        <v>0</v>
      </c>
      <c r="AI1834" s="15">
        <v>0</v>
      </c>
      <c r="AJ1834" s="15">
        <v>0</v>
      </c>
      <c r="AK1834" s="15">
        <v>0</v>
      </c>
      <c r="AL1834" s="15">
        <v>0</v>
      </c>
      <c r="AM1834" s="15">
        <v>0</v>
      </c>
      <c r="AN1834" s="15">
        <v>0</v>
      </c>
      <c r="AO1834" s="15">
        <v>0</v>
      </c>
      <c r="AP1834" s="15">
        <v>0</v>
      </c>
      <c r="AQ1834" s="15">
        <v>0</v>
      </c>
      <c r="AR1834" s="15">
        <v>0</v>
      </c>
      <c r="AS1834" s="15">
        <v>0</v>
      </c>
      <c r="AT1834" s="15">
        <v>0</v>
      </c>
      <c r="AU1834" s="15">
        <v>0</v>
      </c>
      <c r="AV1834" s="15">
        <v>0</v>
      </c>
      <c r="AW1834" s="15">
        <v>0</v>
      </c>
      <c r="AX1834" s="15">
        <v>0</v>
      </c>
      <c r="AY1834" s="15">
        <v>0</v>
      </c>
      <c r="AZ1834" s="15">
        <v>0</v>
      </c>
      <c r="BA1834" s="15">
        <v>0</v>
      </c>
      <c r="BB1834" s="15">
        <v>0</v>
      </c>
      <c r="BC1834" s="15">
        <v>0</v>
      </c>
      <c r="BD1834" s="15">
        <v>0</v>
      </c>
      <c r="BE1834" s="15">
        <v>0</v>
      </c>
      <c r="BF1834" s="15">
        <v>0</v>
      </c>
      <c r="BG1834" s="15">
        <v>0</v>
      </c>
      <c r="BH1834" s="15">
        <v>0</v>
      </c>
      <c r="BI1834" s="15">
        <v>0</v>
      </c>
      <c r="BJ1834" s="15">
        <v>0</v>
      </c>
      <c r="BK1834" s="15">
        <v>0</v>
      </c>
      <c r="BL1834" s="15">
        <v>0</v>
      </c>
      <c r="BM1834" s="15">
        <v>0</v>
      </c>
      <c r="BN1834" s="15">
        <v>0</v>
      </c>
      <c r="BO1834" s="15">
        <v>0</v>
      </c>
      <c r="BP1834" s="15">
        <v>0</v>
      </c>
      <c r="BQ1834" s="15">
        <v>0</v>
      </c>
      <c r="BR1834" s="15">
        <v>0</v>
      </c>
      <c r="BS1834" s="15">
        <v>0</v>
      </c>
      <c r="BT1834" s="15">
        <v>0</v>
      </c>
      <c r="BU1834" s="15">
        <v>0</v>
      </c>
      <c r="BV1834" s="15">
        <v>0</v>
      </c>
      <c r="BW1834" s="15">
        <v>0</v>
      </c>
      <c r="BX1834" s="15">
        <v>0</v>
      </c>
      <c r="BY1834" s="15">
        <v>0</v>
      </c>
      <c r="BZ1834" s="15">
        <v>0</v>
      </c>
      <c r="CA1834" s="15">
        <v>0</v>
      </c>
      <c r="CB1834" s="15">
        <v>0</v>
      </c>
      <c r="CC1834" s="15">
        <v>0</v>
      </c>
      <c r="CD1834" s="15">
        <v>0</v>
      </c>
      <c r="CE1834" s="15">
        <v>0</v>
      </c>
      <c r="CF1834" s="15">
        <v>0</v>
      </c>
      <c r="CG1834" s="15">
        <v>0</v>
      </c>
      <c r="CH1834" s="15">
        <v>0</v>
      </c>
      <c r="CI1834" s="15">
        <v>0</v>
      </c>
      <c r="CJ1834" s="15">
        <v>0</v>
      </c>
      <c r="CK1834" s="15">
        <v>0</v>
      </c>
      <c r="CL1834" s="15">
        <v>0</v>
      </c>
      <c r="CM1834" s="15">
        <v>0</v>
      </c>
      <c r="CN1834" s="15">
        <v>0</v>
      </c>
      <c r="CO1834" s="15">
        <v>0</v>
      </c>
      <c r="CP1834" s="15">
        <v>0</v>
      </c>
      <c r="CQ1834" s="15">
        <v>0</v>
      </c>
      <c r="CR1834" s="15">
        <v>0</v>
      </c>
      <c r="CS1834" s="15">
        <v>0</v>
      </c>
      <c r="CT1834" s="15">
        <v>0</v>
      </c>
      <c r="CU1834" s="15">
        <v>0</v>
      </c>
      <c r="CV1834" s="15">
        <v>0</v>
      </c>
      <c r="CW1834" s="15">
        <v>0</v>
      </c>
      <c r="CX1834" s="15">
        <v>0</v>
      </c>
      <c r="CY1834" s="15">
        <v>0</v>
      </c>
      <c r="CZ1834" s="15">
        <v>0</v>
      </c>
      <c r="DA1834" s="15">
        <v>0</v>
      </c>
      <c r="DB1834" s="15">
        <v>0</v>
      </c>
      <c r="DC1834" s="15">
        <v>0</v>
      </c>
      <c r="DD1834" s="15">
        <v>0</v>
      </c>
      <c r="DE1834" s="15">
        <v>0</v>
      </c>
      <c r="DF1834" s="15">
        <v>0</v>
      </c>
      <c r="DG1834" s="15">
        <v>0</v>
      </c>
      <c r="DH1834" s="15">
        <v>0</v>
      </c>
      <c r="DI1834" s="15">
        <v>0</v>
      </c>
      <c r="DJ1834" s="15">
        <v>0</v>
      </c>
      <c r="DK1834" s="15">
        <v>0</v>
      </c>
      <c r="DL1834" s="15">
        <v>0</v>
      </c>
      <c r="DM1834" s="15">
        <v>0</v>
      </c>
      <c r="DN1834" s="15">
        <v>0</v>
      </c>
      <c r="DO1834" s="15">
        <v>0</v>
      </c>
      <c r="DP1834" s="15">
        <v>0</v>
      </c>
      <c r="DQ1834" s="15">
        <v>0</v>
      </c>
      <c r="DR1834" s="15">
        <v>0</v>
      </c>
      <c r="DS1834" s="15">
        <v>19</v>
      </c>
    </row>
    <row r="1835" spans="1:123">
      <c r="A1835" s="15" t="s">
        <v>6130</v>
      </c>
      <c r="B1835" s="15" t="s">
        <v>17109</v>
      </c>
      <c r="C1835" s="15" t="s">
        <v>346</v>
      </c>
      <c r="D1835" s="15" t="s">
        <v>5060</v>
      </c>
      <c r="E1835" s="15" t="s">
        <v>6168</v>
      </c>
      <c r="F1835" s="15" t="str">
        <f>INDEX($I$1:$DS$1,(MATCH(MAX(I1835:DS1835),I1835:DS1835,0)))</f>
        <v>Tajiks</v>
      </c>
      <c r="G1835" s="15">
        <f>MAX(I1835:DS1835)/H1835</f>
        <v>0.9311086474501109</v>
      </c>
      <c r="H1835" s="15">
        <v>45100</v>
      </c>
      <c r="I1835" s="15">
        <v>1766</v>
      </c>
      <c r="J1835" s="15">
        <v>0</v>
      </c>
      <c r="K1835" s="15">
        <v>0</v>
      </c>
      <c r="L1835" s="15">
        <v>41993</v>
      </c>
      <c r="M1835" s="15">
        <v>0</v>
      </c>
      <c r="N1835" s="15">
        <v>0</v>
      </c>
      <c r="O1835" s="15">
        <v>0</v>
      </c>
      <c r="P1835" s="15">
        <v>0</v>
      </c>
      <c r="Q1835" s="15">
        <v>0</v>
      </c>
      <c r="R1835" s="15">
        <v>0</v>
      </c>
      <c r="S1835" s="15">
        <v>0</v>
      </c>
      <c r="T1835" s="15">
        <v>0</v>
      </c>
      <c r="U1835" s="15">
        <v>0</v>
      </c>
      <c r="V1835" s="15">
        <v>0</v>
      </c>
      <c r="W1835" s="15">
        <v>0</v>
      </c>
      <c r="X1835" s="15">
        <v>0</v>
      </c>
      <c r="Y1835" s="15">
        <v>0</v>
      </c>
      <c r="Z1835" s="15">
        <v>0</v>
      </c>
      <c r="AA1835" s="15">
        <v>0</v>
      </c>
      <c r="AB1835" s="15">
        <v>0</v>
      </c>
      <c r="AC1835" s="15">
        <v>0</v>
      </c>
      <c r="AD1835" s="15">
        <v>0</v>
      </c>
      <c r="AE1835" s="15">
        <v>0</v>
      </c>
      <c r="AF1835" s="15">
        <v>0</v>
      </c>
      <c r="AG1835" s="15">
        <v>0</v>
      </c>
      <c r="AH1835" s="15">
        <v>0</v>
      </c>
      <c r="AI1835" s="15">
        <v>0</v>
      </c>
      <c r="AJ1835" s="15">
        <v>0</v>
      </c>
      <c r="AK1835" s="15">
        <v>0</v>
      </c>
      <c r="AL1835" s="15">
        <v>0</v>
      </c>
      <c r="AM1835" s="15">
        <v>0</v>
      </c>
      <c r="AN1835" s="15">
        <v>0</v>
      </c>
      <c r="AO1835" s="15">
        <v>0</v>
      </c>
      <c r="AP1835" s="15">
        <v>0</v>
      </c>
      <c r="AQ1835" s="15">
        <v>0</v>
      </c>
      <c r="AR1835" s="15">
        <v>0</v>
      </c>
      <c r="AS1835" s="15">
        <v>0</v>
      </c>
      <c r="AT1835" s="15">
        <v>0</v>
      </c>
      <c r="AU1835" s="15">
        <v>0</v>
      </c>
      <c r="AV1835" s="15">
        <v>0</v>
      </c>
      <c r="AW1835" s="15">
        <v>0</v>
      </c>
      <c r="AX1835" s="15">
        <v>0</v>
      </c>
      <c r="AY1835" s="15">
        <v>0</v>
      </c>
      <c r="AZ1835" s="15">
        <v>0</v>
      </c>
      <c r="BA1835" s="15">
        <v>0</v>
      </c>
      <c r="BB1835" s="15">
        <v>0</v>
      </c>
      <c r="BC1835" s="15">
        <v>0</v>
      </c>
      <c r="BD1835" s="15">
        <v>0</v>
      </c>
      <c r="BE1835" s="15">
        <v>0</v>
      </c>
      <c r="BF1835" s="15">
        <v>0</v>
      </c>
      <c r="BG1835" s="15">
        <v>0</v>
      </c>
      <c r="BH1835" s="15">
        <v>0</v>
      </c>
      <c r="BI1835" s="15">
        <v>0</v>
      </c>
      <c r="BJ1835" s="15">
        <v>0</v>
      </c>
      <c r="BK1835" s="15">
        <v>0</v>
      </c>
      <c r="BL1835" s="15">
        <v>0</v>
      </c>
      <c r="BM1835" s="15">
        <v>0</v>
      </c>
      <c r="BN1835" s="15">
        <v>0</v>
      </c>
      <c r="BO1835" s="15">
        <v>0</v>
      </c>
      <c r="BP1835" s="15">
        <v>0</v>
      </c>
      <c r="BQ1835" s="15">
        <v>0</v>
      </c>
      <c r="BR1835" s="15">
        <v>0</v>
      </c>
      <c r="BS1835" s="15">
        <v>0</v>
      </c>
      <c r="BT1835" s="15">
        <v>0</v>
      </c>
      <c r="BU1835" s="15">
        <v>0</v>
      </c>
      <c r="BV1835" s="15">
        <v>0</v>
      </c>
      <c r="BW1835" s="15">
        <v>0</v>
      </c>
      <c r="BX1835" s="15">
        <v>0</v>
      </c>
      <c r="BY1835" s="15">
        <v>0</v>
      </c>
      <c r="BZ1835" s="15">
        <v>0</v>
      </c>
      <c r="CA1835" s="15">
        <v>0</v>
      </c>
      <c r="CB1835" s="15">
        <v>0</v>
      </c>
      <c r="CC1835" s="15">
        <v>0</v>
      </c>
      <c r="CD1835" s="15">
        <v>0</v>
      </c>
      <c r="CE1835" s="15">
        <v>0</v>
      </c>
      <c r="CF1835" s="15">
        <v>0</v>
      </c>
      <c r="CG1835" s="15">
        <v>0</v>
      </c>
      <c r="CH1835" s="15">
        <v>0</v>
      </c>
      <c r="CI1835" s="15">
        <v>0</v>
      </c>
      <c r="CJ1835" s="15">
        <v>0</v>
      </c>
      <c r="CK1835" s="15">
        <v>0</v>
      </c>
      <c r="CL1835" s="15">
        <v>0</v>
      </c>
      <c r="CM1835" s="15">
        <v>0</v>
      </c>
      <c r="CN1835" s="15">
        <v>0</v>
      </c>
      <c r="CO1835" s="15">
        <v>0</v>
      </c>
      <c r="CP1835" s="15">
        <v>0</v>
      </c>
      <c r="CQ1835" s="15">
        <v>0</v>
      </c>
      <c r="CR1835" s="15">
        <v>0</v>
      </c>
      <c r="CS1835" s="15">
        <v>0</v>
      </c>
      <c r="CT1835" s="15">
        <v>0</v>
      </c>
      <c r="CU1835" s="15">
        <v>0</v>
      </c>
      <c r="CV1835" s="15">
        <v>0</v>
      </c>
      <c r="CW1835" s="15">
        <v>0</v>
      </c>
      <c r="CX1835" s="15">
        <v>0</v>
      </c>
      <c r="CY1835" s="15">
        <v>0</v>
      </c>
      <c r="CZ1835" s="15">
        <v>0</v>
      </c>
      <c r="DA1835" s="15">
        <v>0</v>
      </c>
      <c r="DB1835" s="15">
        <v>0</v>
      </c>
      <c r="DC1835" s="15">
        <v>0</v>
      </c>
      <c r="DD1835" s="15">
        <v>0</v>
      </c>
      <c r="DE1835" s="15">
        <v>0</v>
      </c>
      <c r="DF1835" s="15">
        <v>0</v>
      </c>
      <c r="DG1835" s="15">
        <v>0</v>
      </c>
      <c r="DH1835" s="15">
        <v>0</v>
      </c>
      <c r="DI1835" s="15">
        <v>0</v>
      </c>
      <c r="DJ1835" s="15">
        <v>0</v>
      </c>
      <c r="DK1835" s="15">
        <v>0</v>
      </c>
      <c r="DL1835" s="15">
        <v>0</v>
      </c>
      <c r="DM1835" s="15">
        <v>0</v>
      </c>
      <c r="DN1835" s="15">
        <v>0</v>
      </c>
      <c r="DO1835" s="15">
        <v>0</v>
      </c>
      <c r="DP1835" s="15">
        <v>0</v>
      </c>
      <c r="DQ1835" s="15">
        <v>0</v>
      </c>
      <c r="DR1835" s="15">
        <v>0</v>
      </c>
      <c r="DS1835" s="15">
        <v>1341</v>
      </c>
    </row>
    <row r="1836" spans="1:123">
      <c r="A1836" s="15" t="s">
        <v>6104</v>
      </c>
      <c r="B1836" s="15" t="s">
        <v>17110</v>
      </c>
      <c r="C1836" s="15" t="s">
        <v>346</v>
      </c>
      <c r="D1836" s="15" t="s">
        <v>5060</v>
      </c>
      <c r="E1836" s="15" t="s">
        <v>6169</v>
      </c>
      <c r="F1836" s="15" t="str">
        <f>INDEX($I$1:$DS$1,(MATCH(MAX(I1836:DS1836),I1836:DS1836,0)))</f>
        <v>Tajiks</v>
      </c>
      <c r="G1836" s="15">
        <f>MAX(I1836:DS1836)/H1836</f>
        <v>0.90853344077356968</v>
      </c>
      <c r="H1836" s="15">
        <v>124100</v>
      </c>
      <c r="I1836" s="15">
        <v>7536</v>
      </c>
      <c r="J1836" s="15">
        <v>0</v>
      </c>
      <c r="K1836" s="15">
        <v>0</v>
      </c>
      <c r="L1836" s="15">
        <v>112749</v>
      </c>
      <c r="M1836" s="15">
        <v>0</v>
      </c>
      <c r="N1836" s="15">
        <v>0</v>
      </c>
      <c r="O1836" s="15">
        <v>0</v>
      </c>
      <c r="P1836" s="15">
        <v>0</v>
      </c>
      <c r="Q1836" s="15">
        <v>0</v>
      </c>
      <c r="R1836" s="15">
        <v>0</v>
      </c>
      <c r="S1836" s="15">
        <v>0</v>
      </c>
      <c r="T1836" s="15">
        <v>0</v>
      </c>
      <c r="U1836" s="15">
        <v>0</v>
      </c>
      <c r="V1836" s="15">
        <v>0</v>
      </c>
      <c r="W1836" s="15">
        <v>0</v>
      </c>
      <c r="X1836" s="15">
        <v>0</v>
      </c>
      <c r="Y1836" s="15">
        <v>0</v>
      </c>
      <c r="Z1836" s="15">
        <v>0</v>
      </c>
      <c r="AA1836" s="15">
        <v>0</v>
      </c>
      <c r="AB1836" s="15">
        <v>0</v>
      </c>
      <c r="AC1836" s="15">
        <v>0</v>
      </c>
      <c r="AD1836" s="15">
        <v>0</v>
      </c>
      <c r="AE1836" s="15">
        <v>0</v>
      </c>
      <c r="AF1836" s="15">
        <v>0</v>
      </c>
      <c r="AG1836" s="15">
        <v>0</v>
      </c>
      <c r="AH1836" s="15">
        <v>0</v>
      </c>
      <c r="AI1836" s="15">
        <v>0</v>
      </c>
      <c r="AJ1836" s="15">
        <v>0</v>
      </c>
      <c r="AK1836" s="15">
        <v>0</v>
      </c>
      <c r="AL1836" s="15">
        <v>0</v>
      </c>
      <c r="AM1836" s="15">
        <v>0</v>
      </c>
      <c r="AN1836" s="15">
        <v>0</v>
      </c>
      <c r="AO1836" s="15">
        <v>0</v>
      </c>
      <c r="AP1836" s="15">
        <v>0</v>
      </c>
      <c r="AQ1836" s="15">
        <v>0</v>
      </c>
      <c r="AR1836" s="15">
        <v>0</v>
      </c>
      <c r="AS1836" s="15">
        <v>0</v>
      </c>
      <c r="AT1836" s="15">
        <v>0</v>
      </c>
      <c r="AU1836" s="15">
        <v>0</v>
      </c>
      <c r="AV1836" s="15">
        <v>0</v>
      </c>
      <c r="AW1836" s="15">
        <v>0</v>
      </c>
      <c r="AX1836" s="15">
        <v>0</v>
      </c>
      <c r="AY1836" s="15">
        <v>0</v>
      </c>
      <c r="AZ1836" s="15">
        <v>0</v>
      </c>
      <c r="BA1836" s="15">
        <v>0</v>
      </c>
      <c r="BB1836" s="15">
        <v>0</v>
      </c>
      <c r="BC1836" s="15">
        <v>0</v>
      </c>
      <c r="BD1836" s="15">
        <v>0</v>
      </c>
      <c r="BE1836" s="15">
        <v>0</v>
      </c>
      <c r="BF1836" s="15">
        <v>0</v>
      </c>
      <c r="BG1836" s="15">
        <v>0</v>
      </c>
      <c r="BH1836" s="15">
        <v>0</v>
      </c>
      <c r="BI1836" s="15">
        <v>0</v>
      </c>
      <c r="BJ1836" s="15">
        <v>0</v>
      </c>
      <c r="BK1836" s="15">
        <v>0</v>
      </c>
      <c r="BL1836" s="15">
        <v>0</v>
      </c>
      <c r="BM1836" s="15">
        <v>0</v>
      </c>
      <c r="BN1836" s="15">
        <v>0</v>
      </c>
      <c r="BO1836" s="15">
        <v>0</v>
      </c>
      <c r="BP1836" s="15">
        <v>0</v>
      </c>
      <c r="BQ1836" s="15">
        <v>0</v>
      </c>
      <c r="BR1836" s="15">
        <v>0</v>
      </c>
      <c r="BS1836" s="15">
        <v>0</v>
      </c>
      <c r="BT1836" s="15">
        <v>0</v>
      </c>
      <c r="BU1836" s="15">
        <v>0</v>
      </c>
      <c r="BV1836" s="15">
        <v>0</v>
      </c>
      <c r="BW1836" s="15">
        <v>0</v>
      </c>
      <c r="BX1836" s="15">
        <v>0</v>
      </c>
      <c r="BY1836" s="15">
        <v>0</v>
      </c>
      <c r="BZ1836" s="15">
        <v>0</v>
      </c>
      <c r="CA1836" s="15">
        <v>0</v>
      </c>
      <c r="CB1836" s="15">
        <v>0</v>
      </c>
      <c r="CC1836" s="15">
        <v>0</v>
      </c>
      <c r="CD1836" s="15">
        <v>0</v>
      </c>
      <c r="CE1836" s="15">
        <v>0</v>
      </c>
      <c r="CF1836" s="15">
        <v>0</v>
      </c>
      <c r="CG1836" s="15">
        <v>0</v>
      </c>
      <c r="CH1836" s="15">
        <v>0</v>
      </c>
      <c r="CI1836" s="15">
        <v>0</v>
      </c>
      <c r="CJ1836" s="15">
        <v>0</v>
      </c>
      <c r="CK1836" s="15">
        <v>0</v>
      </c>
      <c r="CL1836" s="15">
        <v>0</v>
      </c>
      <c r="CM1836" s="15">
        <v>0</v>
      </c>
      <c r="CN1836" s="15">
        <v>0</v>
      </c>
      <c r="CO1836" s="15">
        <v>0</v>
      </c>
      <c r="CP1836" s="15">
        <v>0</v>
      </c>
      <c r="CQ1836" s="15">
        <v>0</v>
      </c>
      <c r="CR1836" s="15">
        <v>0</v>
      </c>
      <c r="CS1836" s="15">
        <v>0</v>
      </c>
      <c r="CT1836" s="15">
        <v>0</v>
      </c>
      <c r="CU1836" s="15">
        <v>0</v>
      </c>
      <c r="CV1836" s="15">
        <v>0</v>
      </c>
      <c r="CW1836" s="15">
        <v>0</v>
      </c>
      <c r="CX1836" s="15">
        <v>0</v>
      </c>
      <c r="CY1836" s="15">
        <v>0</v>
      </c>
      <c r="CZ1836" s="15">
        <v>0</v>
      </c>
      <c r="DA1836" s="15">
        <v>0</v>
      </c>
      <c r="DB1836" s="15">
        <v>0</v>
      </c>
      <c r="DC1836" s="15">
        <v>0</v>
      </c>
      <c r="DD1836" s="15">
        <v>0</v>
      </c>
      <c r="DE1836" s="15">
        <v>0</v>
      </c>
      <c r="DF1836" s="15">
        <v>0</v>
      </c>
      <c r="DG1836" s="15">
        <v>0</v>
      </c>
      <c r="DH1836" s="15">
        <v>0</v>
      </c>
      <c r="DI1836" s="15">
        <v>0</v>
      </c>
      <c r="DJ1836" s="15">
        <v>0</v>
      </c>
      <c r="DK1836" s="15">
        <v>0</v>
      </c>
      <c r="DL1836" s="15">
        <v>0</v>
      </c>
      <c r="DM1836" s="15">
        <v>0</v>
      </c>
      <c r="DN1836" s="15">
        <v>0</v>
      </c>
      <c r="DO1836" s="15">
        <v>0</v>
      </c>
      <c r="DP1836" s="15">
        <v>0</v>
      </c>
      <c r="DQ1836" s="15">
        <v>0</v>
      </c>
      <c r="DR1836" s="15">
        <v>0</v>
      </c>
      <c r="DS1836" s="15">
        <v>3815</v>
      </c>
    </row>
    <row r="1837" spans="1:123">
      <c r="A1837" s="15" t="s">
        <v>6101</v>
      </c>
      <c r="B1837" s="15" t="s">
        <v>17111</v>
      </c>
      <c r="C1837" s="15" t="s">
        <v>346</v>
      </c>
      <c r="D1837" s="15" t="s">
        <v>5060</v>
      </c>
      <c r="E1837" s="15" t="s">
        <v>6170</v>
      </c>
      <c r="F1837" s="15" t="str">
        <f>INDEX($I$1:$DS$1,(MATCH(MAX(I1837:DS1837),I1837:DS1837,0)))</f>
        <v>Tajiks</v>
      </c>
      <c r="G1837" s="15">
        <f>MAX(I1837:DS1837)/H1837</f>
        <v>0.52060481804202974</v>
      </c>
      <c r="H1837" s="15">
        <v>195100</v>
      </c>
      <c r="I1837" s="15">
        <v>79711</v>
      </c>
      <c r="J1837" s="15">
        <v>0</v>
      </c>
      <c r="K1837" s="15">
        <v>0</v>
      </c>
      <c r="L1837" s="15">
        <v>101570</v>
      </c>
      <c r="M1837" s="15">
        <v>4506</v>
      </c>
      <c r="N1837" s="15">
        <v>0</v>
      </c>
      <c r="O1837" s="15">
        <v>0</v>
      </c>
      <c r="P1837" s="15">
        <v>0</v>
      </c>
      <c r="Q1837" s="15">
        <v>0</v>
      </c>
      <c r="R1837" s="15">
        <v>0</v>
      </c>
      <c r="S1837" s="15">
        <v>0</v>
      </c>
      <c r="T1837" s="15">
        <v>0</v>
      </c>
      <c r="U1837" s="15">
        <v>0</v>
      </c>
      <c r="V1837" s="15">
        <v>0</v>
      </c>
      <c r="W1837" s="15">
        <v>0</v>
      </c>
      <c r="X1837" s="15">
        <v>0</v>
      </c>
      <c r="Y1837" s="15">
        <v>0</v>
      </c>
      <c r="Z1837" s="15">
        <v>0</v>
      </c>
      <c r="AA1837" s="15">
        <v>0</v>
      </c>
      <c r="AB1837" s="15">
        <v>0</v>
      </c>
      <c r="AC1837" s="15">
        <v>0</v>
      </c>
      <c r="AD1837" s="15">
        <v>0</v>
      </c>
      <c r="AE1837" s="15">
        <v>0</v>
      </c>
      <c r="AF1837" s="15">
        <v>0</v>
      </c>
      <c r="AG1837" s="15">
        <v>0</v>
      </c>
      <c r="AH1837" s="15">
        <v>0</v>
      </c>
      <c r="AI1837" s="15">
        <v>0</v>
      </c>
      <c r="AJ1837" s="15">
        <v>0</v>
      </c>
      <c r="AK1837" s="15">
        <v>0</v>
      </c>
      <c r="AL1837" s="15">
        <v>0</v>
      </c>
      <c r="AM1837" s="15">
        <v>0</v>
      </c>
      <c r="AN1837" s="15">
        <v>0</v>
      </c>
      <c r="AO1837" s="15">
        <v>0</v>
      </c>
      <c r="AP1837" s="15">
        <v>0</v>
      </c>
      <c r="AQ1837" s="15">
        <v>0</v>
      </c>
      <c r="AR1837" s="15">
        <v>0</v>
      </c>
      <c r="AS1837" s="15">
        <v>0</v>
      </c>
      <c r="AT1837" s="15">
        <v>0</v>
      </c>
      <c r="AU1837" s="15">
        <v>0</v>
      </c>
      <c r="AV1837" s="15">
        <v>0</v>
      </c>
      <c r="AW1837" s="15">
        <v>0</v>
      </c>
      <c r="AX1837" s="15">
        <v>0</v>
      </c>
      <c r="AY1837" s="15">
        <v>0</v>
      </c>
      <c r="AZ1837" s="15">
        <v>0</v>
      </c>
      <c r="BA1837" s="15">
        <v>0</v>
      </c>
      <c r="BB1837" s="15">
        <v>0</v>
      </c>
      <c r="BC1837" s="15">
        <v>0</v>
      </c>
      <c r="BD1837" s="15">
        <v>0</v>
      </c>
      <c r="BE1837" s="15">
        <v>0</v>
      </c>
      <c r="BF1837" s="15">
        <v>0</v>
      </c>
      <c r="BG1837" s="15">
        <v>0</v>
      </c>
      <c r="BH1837" s="15">
        <v>0</v>
      </c>
      <c r="BI1837" s="15">
        <v>0</v>
      </c>
      <c r="BJ1837" s="15">
        <v>0</v>
      </c>
      <c r="BK1837" s="15">
        <v>0</v>
      </c>
      <c r="BL1837" s="15">
        <v>0</v>
      </c>
      <c r="BM1837" s="15">
        <v>0</v>
      </c>
      <c r="BN1837" s="15">
        <v>0</v>
      </c>
      <c r="BO1837" s="15">
        <v>0</v>
      </c>
      <c r="BP1837" s="15">
        <v>0</v>
      </c>
      <c r="BQ1837" s="15">
        <v>0</v>
      </c>
      <c r="BR1837" s="15">
        <v>0</v>
      </c>
      <c r="BS1837" s="15">
        <v>0</v>
      </c>
      <c r="BT1837" s="15">
        <v>0</v>
      </c>
      <c r="BU1837" s="15">
        <v>0</v>
      </c>
      <c r="BV1837" s="15">
        <v>0</v>
      </c>
      <c r="BW1837" s="15">
        <v>0</v>
      </c>
      <c r="BX1837" s="15">
        <v>0</v>
      </c>
      <c r="BY1837" s="15">
        <v>0</v>
      </c>
      <c r="BZ1837" s="15">
        <v>0</v>
      </c>
      <c r="CA1837" s="15">
        <v>0</v>
      </c>
      <c r="CB1837" s="15">
        <v>0</v>
      </c>
      <c r="CC1837" s="15">
        <v>0</v>
      </c>
      <c r="CD1837" s="15">
        <v>0</v>
      </c>
      <c r="CE1837" s="15">
        <v>0</v>
      </c>
      <c r="CF1837" s="15">
        <v>0</v>
      </c>
      <c r="CG1837" s="15">
        <v>0</v>
      </c>
      <c r="CH1837" s="15">
        <v>0</v>
      </c>
      <c r="CI1837" s="15">
        <v>0</v>
      </c>
      <c r="CJ1837" s="15">
        <v>0</v>
      </c>
      <c r="CK1837" s="15">
        <v>0</v>
      </c>
      <c r="CL1837" s="15">
        <v>0</v>
      </c>
      <c r="CM1837" s="15">
        <v>0</v>
      </c>
      <c r="CN1837" s="15">
        <v>0</v>
      </c>
      <c r="CO1837" s="15">
        <v>0</v>
      </c>
      <c r="CP1837" s="15">
        <v>0</v>
      </c>
      <c r="CQ1837" s="15">
        <v>0</v>
      </c>
      <c r="CR1837" s="15">
        <v>0</v>
      </c>
      <c r="CS1837" s="15">
        <v>0</v>
      </c>
      <c r="CT1837" s="15">
        <v>0</v>
      </c>
      <c r="CU1837" s="15">
        <v>0</v>
      </c>
      <c r="CV1837" s="15">
        <v>0</v>
      </c>
      <c r="CW1837" s="15">
        <v>0</v>
      </c>
      <c r="CX1837" s="15">
        <v>0</v>
      </c>
      <c r="CY1837" s="15">
        <v>0</v>
      </c>
      <c r="CZ1837" s="15">
        <v>0</v>
      </c>
      <c r="DA1837" s="15">
        <v>0</v>
      </c>
      <c r="DB1837" s="15">
        <v>0</v>
      </c>
      <c r="DC1837" s="15">
        <v>0</v>
      </c>
      <c r="DD1837" s="15">
        <v>0</v>
      </c>
      <c r="DE1837" s="15">
        <v>0</v>
      </c>
      <c r="DF1837" s="15">
        <v>0</v>
      </c>
      <c r="DG1837" s="15">
        <v>0</v>
      </c>
      <c r="DH1837" s="15">
        <v>0</v>
      </c>
      <c r="DI1837" s="15">
        <v>0</v>
      </c>
      <c r="DJ1837" s="15">
        <v>0</v>
      </c>
      <c r="DK1837" s="15">
        <v>0</v>
      </c>
      <c r="DL1837" s="15">
        <v>0</v>
      </c>
      <c r="DM1837" s="15">
        <v>0</v>
      </c>
      <c r="DN1837" s="15">
        <v>0</v>
      </c>
      <c r="DO1837" s="15">
        <v>0</v>
      </c>
      <c r="DP1837" s="15">
        <v>0</v>
      </c>
      <c r="DQ1837" s="15">
        <v>0</v>
      </c>
      <c r="DR1837" s="15">
        <v>0</v>
      </c>
      <c r="DS1837" s="15">
        <v>9313</v>
      </c>
    </row>
    <row r="1838" spans="1:123">
      <c r="A1838" s="15" t="s">
        <v>6116</v>
      </c>
      <c r="B1838" s="15" t="s">
        <v>17112</v>
      </c>
      <c r="C1838" s="15" t="s">
        <v>346</v>
      </c>
      <c r="D1838" s="15" t="s">
        <v>5060</v>
      </c>
      <c r="E1838" s="15" t="s">
        <v>6171</v>
      </c>
      <c r="F1838" s="15" t="str">
        <f>INDEX($I$1:$DS$1,(MATCH(MAX(I1838:DS1838),I1838:DS1838,0)))</f>
        <v>Tajiks</v>
      </c>
      <c r="G1838" s="15">
        <f>MAX(I1838:DS1838)/H1838</f>
        <v>0.71190247252747252</v>
      </c>
      <c r="H1838" s="15">
        <v>145600</v>
      </c>
      <c r="I1838" s="15">
        <v>18186</v>
      </c>
      <c r="J1838" s="15">
        <v>0</v>
      </c>
      <c r="K1838" s="15">
        <v>0</v>
      </c>
      <c r="L1838" s="15">
        <v>103653</v>
      </c>
      <c r="M1838" s="15">
        <v>743</v>
      </c>
      <c r="N1838" s="15">
        <v>0</v>
      </c>
      <c r="O1838" s="15">
        <v>0</v>
      </c>
      <c r="P1838" s="15">
        <v>0</v>
      </c>
      <c r="Q1838" s="15">
        <v>0</v>
      </c>
      <c r="R1838" s="15">
        <v>0</v>
      </c>
      <c r="S1838" s="15">
        <v>0</v>
      </c>
      <c r="T1838" s="15">
        <v>0</v>
      </c>
      <c r="U1838" s="15">
        <v>0</v>
      </c>
      <c r="V1838" s="15">
        <v>0</v>
      </c>
      <c r="W1838" s="15">
        <v>0</v>
      </c>
      <c r="X1838" s="15">
        <v>0</v>
      </c>
      <c r="Y1838" s="15">
        <v>0</v>
      </c>
      <c r="Z1838" s="15">
        <v>0</v>
      </c>
      <c r="AA1838" s="15">
        <v>0</v>
      </c>
      <c r="AB1838" s="15">
        <v>0</v>
      </c>
      <c r="AC1838" s="15">
        <v>0</v>
      </c>
      <c r="AD1838" s="15">
        <v>0</v>
      </c>
      <c r="AE1838" s="15">
        <v>0</v>
      </c>
      <c r="AF1838" s="15">
        <v>0</v>
      </c>
      <c r="AG1838" s="15">
        <v>0</v>
      </c>
      <c r="AH1838" s="15">
        <v>0</v>
      </c>
      <c r="AI1838" s="15">
        <v>0</v>
      </c>
      <c r="AJ1838" s="15">
        <v>0</v>
      </c>
      <c r="AK1838" s="15">
        <v>0</v>
      </c>
      <c r="AL1838" s="15">
        <v>0</v>
      </c>
      <c r="AM1838" s="15">
        <v>0</v>
      </c>
      <c r="AN1838" s="15">
        <v>0</v>
      </c>
      <c r="AO1838" s="15">
        <v>0</v>
      </c>
      <c r="AP1838" s="15">
        <v>0</v>
      </c>
      <c r="AQ1838" s="15">
        <v>0</v>
      </c>
      <c r="AR1838" s="15">
        <v>0</v>
      </c>
      <c r="AS1838" s="15">
        <v>0</v>
      </c>
      <c r="AT1838" s="15">
        <v>0</v>
      </c>
      <c r="AU1838" s="15">
        <v>0</v>
      </c>
      <c r="AV1838" s="15">
        <v>0</v>
      </c>
      <c r="AW1838" s="15">
        <v>0</v>
      </c>
      <c r="AX1838" s="15">
        <v>0</v>
      </c>
      <c r="AY1838" s="15">
        <v>0</v>
      </c>
      <c r="AZ1838" s="15">
        <v>0</v>
      </c>
      <c r="BA1838" s="15">
        <v>0</v>
      </c>
      <c r="BB1838" s="15">
        <v>0</v>
      </c>
      <c r="BC1838" s="15">
        <v>0</v>
      </c>
      <c r="BD1838" s="15">
        <v>0</v>
      </c>
      <c r="BE1838" s="15">
        <v>0</v>
      </c>
      <c r="BF1838" s="15">
        <v>0</v>
      </c>
      <c r="BG1838" s="15">
        <v>0</v>
      </c>
      <c r="BH1838" s="15">
        <v>0</v>
      </c>
      <c r="BI1838" s="15">
        <v>0</v>
      </c>
      <c r="BJ1838" s="15">
        <v>0</v>
      </c>
      <c r="BK1838" s="15">
        <v>0</v>
      </c>
      <c r="BL1838" s="15">
        <v>0</v>
      </c>
      <c r="BM1838" s="15">
        <v>0</v>
      </c>
      <c r="BN1838" s="15">
        <v>0</v>
      </c>
      <c r="BO1838" s="15">
        <v>0</v>
      </c>
      <c r="BP1838" s="15">
        <v>0</v>
      </c>
      <c r="BQ1838" s="15">
        <v>0</v>
      </c>
      <c r="BR1838" s="15">
        <v>0</v>
      </c>
      <c r="BS1838" s="15">
        <v>0</v>
      </c>
      <c r="BT1838" s="15">
        <v>0</v>
      </c>
      <c r="BU1838" s="15">
        <v>0</v>
      </c>
      <c r="BV1838" s="15">
        <v>0</v>
      </c>
      <c r="BW1838" s="15">
        <v>0</v>
      </c>
      <c r="BX1838" s="15">
        <v>0</v>
      </c>
      <c r="BY1838" s="15">
        <v>0</v>
      </c>
      <c r="BZ1838" s="15">
        <v>0</v>
      </c>
      <c r="CA1838" s="15">
        <v>0</v>
      </c>
      <c r="CB1838" s="15">
        <v>0</v>
      </c>
      <c r="CC1838" s="15">
        <v>0</v>
      </c>
      <c r="CD1838" s="15">
        <v>0</v>
      </c>
      <c r="CE1838" s="15">
        <v>0</v>
      </c>
      <c r="CF1838" s="15">
        <v>0</v>
      </c>
      <c r="CG1838" s="15">
        <v>0</v>
      </c>
      <c r="CH1838" s="15">
        <v>0</v>
      </c>
      <c r="CI1838" s="15">
        <v>0</v>
      </c>
      <c r="CJ1838" s="15">
        <v>0</v>
      </c>
      <c r="CK1838" s="15">
        <v>0</v>
      </c>
      <c r="CL1838" s="15">
        <v>0</v>
      </c>
      <c r="CM1838" s="15">
        <v>0</v>
      </c>
      <c r="CN1838" s="15">
        <v>0</v>
      </c>
      <c r="CO1838" s="15">
        <v>0</v>
      </c>
      <c r="CP1838" s="15">
        <v>0</v>
      </c>
      <c r="CQ1838" s="15">
        <v>0</v>
      </c>
      <c r="CR1838" s="15">
        <v>0</v>
      </c>
      <c r="CS1838" s="15">
        <v>0</v>
      </c>
      <c r="CT1838" s="15">
        <v>0</v>
      </c>
      <c r="CU1838" s="15">
        <v>0</v>
      </c>
      <c r="CV1838" s="15">
        <v>0</v>
      </c>
      <c r="CW1838" s="15">
        <v>0</v>
      </c>
      <c r="CX1838" s="15">
        <v>0</v>
      </c>
      <c r="CY1838" s="15">
        <v>0</v>
      </c>
      <c r="CZ1838" s="15">
        <v>0</v>
      </c>
      <c r="DA1838" s="15">
        <v>0</v>
      </c>
      <c r="DB1838" s="15">
        <v>0</v>
      </c>
      <c r="DC1838" s="15">
        <v>0</v>
      </c>
      <c r="DD1838" s="15">
        <v>0</v>
      </c>
      <c r="DE1838" s="15">
        <v>0</v>
      </c>
      <c r="DF1838" s="15">
        <v>0</v>
      </c>
      <c r="DG1838" s="15">
        <v>0</v>
      </c>
      <c r="DH1838" s="15">
        <v>0</v>
      </c>
      <c r="DI1838" s="15">
        <v>0</v>
      </c>
      <c r="DJ1838" s="15">
        <v>0</v>
      </c>
      <c r="DK1838" s="15">
        <v>0</v>
      </c>
      <c r="DL1838" s="15">
        <v>0</v>
      </c>
      <c r="DM1838" s="15">
        <v>0</v>
      </c>
      <c r="DN1838" s="15">
        <v>0</v>
      </c>
      <c r="DO1838" s="15">
        <v>0</v>
      </c>
      <c r="DP1838" s="15">
        <v>0</v>
      </c>
      <c r="DQ1838" s="15">
        <v>0</v>
      </c>
      <c r="DR1838" s="15">
        <v>0</v>
      </c>
      <c r="DS1838" s="15">
        <v>23018</v>
      </c>
    </row>
    <row r="1839" spans="1:123">
      <c r="A1839" s="15" t="s">
        <v>6109</v>
      </c>
      <c r="B1839" s="15" t="s">
        <v>17113</v>
      </c>
      <c r="C1839" s="15" t="s">
        <v>346</v>
      </c>
      <c r="D1839" s="15" t="s">
        <v>5060</v>
      </c>
      <c r="E1839" s="15" t="s">
        <v>6172</v>
      </c>
      <c r="F1839" s="15" t="str">
        <f>INDEX($I$1:$DS$1,(MATCH(MAX(I1839:DS1839),I1839:DS1839,0)))</f>
        <v>Tajiks</v>
      </c>
      <c r="G1839" s="15">
        <f>MAX(I1839:DS1839)/H1839</f>
        <v>0.85222327790973873</v>
      </c>
      <c r="H1839" s="15">
        <v>210500</v>
      </c>
      <c r="I1839" s="15">
        <v>22995</v>
      </c>
      <c r="J1839" s="15">
        <v>0</v>
      </c>
      <c r="K1839" s="15">
        <v>0</v>
      </c>
      <c r="L1839" s="15">
        <v>179393</v>
      </c>
      <c r="M1839" s="15">
        <v>1127</v>
      </c>
      <c r="N1839" s="15">
        <v>0</v>
      </c>
      <c r="O1839" s="15">
        <v>0</v>
      </c>
      <c r="P1839" s="15">
        <v>0</v>
      </c>
      <c r="Q1839" s="15">
        <v>0</v>
      </c>
      <c r="R1839" s="15">
        <v>0</v>
      </c>
      <c r="S1839" s="15">
        <v>0</v>
      </c>
      <c r="T1839" s="15">
        <v>0</v>
      </c>
      <c r="U1839" s="15">
        <v>0</v>
      </c>
      <c r="V1839" s="15">
        <v>0</v>
      </c>
      <c r="W1839" s="15">
        <v>0</v>
      </c>
      <c r="X1839" s="15">
        <v>0</v>
      </c>
      <c r="Y1839" s="15">
        <v>0</v>
      </c>
      <c r="Z1839" s="15">
        <v>0</v>
      </c>
      <c r="AA1839" s="15">
        <v>0</v>
      </c>
      <c r="AB1839" s="15">
        <v>0</v>
      </c>
      <c r="AC1839" s="15">
        <v>0</v>
      </c>
      <c r="AD1839" s="15">
        <v>0</v>
      </c>
      <c r="AE1839" s="15">
        <v>0</v>
      </c>
      <c r="AF1839" s="15">
        <v>0</v>
      </c>
      <c r="AG1839" s="15">
        <v>0</v>
      </c>
      <c r="AH1839" s="15">
        <v>0</v>
      </c>
      <c r="AI1839" s="15">
        <v>0</v>
      </c>
      <c r="AJ1839" s="15">
        <v>0</v>
      </c>
      <c r="AK1839" s="15">
        <v>0</v>
      </c>
      <c r="AL1839" s="15">
        <v>0</v>
      </c>
      <c r="AM1839" s="15">
        <v>0</v>
      </c>
      <c r="AN1839" s="15">
        <v>0</v>
      </c>
      <c r="AO1839" s="15">
        <v>0</v>
      </c>
      <c r="AP1839" s="15">
        <v>0</v>
      </c>
      <c r="AQ1839" s="15">
        <v>0</v>
      </c>
      <c r="AR1839" s="15">
        <v>0</v>
      </c>
      <c r="AS1839" s="15">
        <v>0</v>
      </c>
      <c r="AT1839" s="15">
        <v>0</v>
      </c>
      <c r="AU1839" s="15">
        <v>0</v>
      </c>
      <c r="AV1839" s="15">
        <v>0</v>
      </c>
      <c r="AW1839" s="15">
        <v>0</v>
      </c>
      <c r="AX1839" s="15">
        <v>0</v>
      </c>
      <c r="AY1839" s="15">
        <v>0</v>
      </c>
      <c r="AZ1839" s="15">
        <v>0</v>
      </c>
      <c r="BA1839" s="15">
        <v>0</v>
      </c>
      <c r="BB1839" s="15">
        <v>0</v>
      </c>
      <c r="BC1839" s="15">
        <v>0</v>
      </c>
      <c r="BD1839" s="15">
        <v>0</v>
      </c>
      <c r="BE1839" s="15">
        <v>0</v>
      </c>
      <c r="BF1839" s="15">
        <v>0</v>
      </c>
      <c r="BG1839" s="15">
        <v>0</v>
      </c>
      <c r="BH1839" s="15">
        <v>0</v>
      </c>
      <c r="BI1839" s="15">
        <v>0</v>
      </c>
      <c r="BJ1839" s="15">
        <v>0</v>
      </c>
      <c r="BK1839" s="15">
        <v>0</v>
      </c>
      <c r="BL1839" s="15">
        <v>0</v>
      </c>
      <c r="BM1839" s="15">
        <v>0</v>
      </c>
      <c r="BN1839" s="15">
        <v>0</v>
      </c>
      <c r="BO1839" s="15">
        <v>0</v>
      </c>
      <c r="BP1839" s="15">
        <v>0</v>
      </c>
      <c r="BQ1839" s="15">
        <v>0</v>
      </c>
      <c r="BR1839" s="15">
        <v>0</v>
      </c>
      <c r="BS1839" s="15">
        <v>0</v>
      </c>
      <c r="BT1839" s="15">
        <v>0</v>
      </c>
      <c r="BU1839" s="15">
        <v>0</v>
      </c>
      <c r="BV1839" s="15">
        <v>0</v>
      </c>
      <c r="BW1839" s="15">
        <v>0</v>
      </c>
      <c r="BX1839" s="15">
        <v>0</v>
      </c>
      <c r="BY1839" s="15">
        <v>0</v>
      </c>
      <c r="BZ1839" s="15">
        <v>0</v>
      </c>
      <c r="CA1839" s="15">
        <v>0</v>
      </c>
      <c r="CB1839" s="15">
        <v>0</v>
      </c>
      <c r="CC1839" s="15">
        <v>0</v>
      </c>
      <c r="CD1839" s="15">
        <v>0</v>
      </c>
      <c r="CE1839" s="15">
        <v>0</v>
      </c>
      <c r="CF1839" s="15">
        <v>0</v>
      </c>
      <c r="CG1839" s="15">
        <v>0</v>
      </c>
      <c r="CH1839" s="15">
        <v>0</v>
      </c>
      <c r="CI1839" s="15">
        <v>0</v>
      </c>
      <c r="CJ1839" s="15">
        <v>0</v>
      </c>
      <c r="CK1839" s="15">
        <v>0</v>
      </c>
      <c r="CL1839" s="15">
        <v>0</v>
      </c>
      <c r="CM1839" s="15">
        <v>0</v>
      </c>
      <c r="CN1839" s="15">
        <v>0</v>
      </c>
      <c r="CO1839" s="15">
        <v>0</v>
      </c>
      <c r="CP1839" s="15">
        <v>0</v>
      </c>
      <c r="CQ1839" s="15">
        <v>0</v>
      </c>
      <c r="CR1839" s="15">
        <v>0</v>
      </c>
      <c r="CS1839" s="15">
        <v>0</v>
      </c>
      <c r="CT1839" s="15">
        <v>0</v>
      </c>
      <c r="CU1839" s="15">
        <v>0</v>
      </c>
      <c r="CV1839" s="15">
        <v>0</v>
      </c>
      <c r="CW1839" s="15">
        <v>0</v>
      </c>
      <c r="CX1839" s="15">
        <v>0</v>
      </c>
      <c r="CY1839" s="15">
        <v>0</v>
      </c>
      <c r="CZ1839" s="15">
        <v>0</v>
      </c>
      <c r="DA1839" s="15">
        <v>0</v>
      </c>
      <c r="DB1839" s="15">
        <v>0</v>
      </c>
      <c r="DC1839" s="15">
        <v>0</v>
      </c>
      <c r="DD1839" s="15">
        <v>0</v>
      </c>
      <c r="DE1839" s="15">
        <v>0</v>
      </c>
      <c r="DF1839" s="15">
        <v>0</v>
      </c>
      <c r="DG1839" s="15">
        <v>0</v>
      </c>
      <c r="DH1839" s="15">
        <v>0</v>
      </c>
      <c r="DI1839" s="15">
        <v>0</v>
      </c>
      <c r="DJ1839" s="15">
        <v>0</v>
      </c>
      <c r="DK1839" s="15">
        <v>0</v>
      </c>
      <c r="DL1839" s="15">
        <v>0</v>
      </c>
      <c r="DM1839" s="15">
        <v>0</v>
      </c>
      <c r="DN1839" s="15">
        <v>0</v>
      </c>
      <c r="DO1839" s="15">
        <v>0</v>
      </c>
      <c r="DP1839" s="15">
        <v>0</v>
      </c>
      <c r="DQ1839" s="15">
        <v>0</v>
      </c>
      <c r="DR1839" s="15">
        <v>0</v>
      </c>
      <c r="DS1839" s="15">
        <v>6985</v>
      </c>
    </row>
    <row r="1840" spans="1:123">
      <c r="A1840" s="15" t="s">
        <v>6122</v>
      </c>
      <c r="B1840" s="15" t="s">
        <v>17114</v>
      </c>
      <c r="C1840" s="15" t="s">
        <v>346</v>
      </c>
      <c r="D1840" s="15" t="s">
        <v>5060</v>
      </c>
      <c r="E1840" s="15" t="s">
        <v>6173</v>
      </c>
      <c r="F1840" s="15" t="str">
        <f>INDEX($I$1:$DS$1,(MATCH(MAX(I1840:DS1840),I1840:DS1840,0)))</f>
        <v>Tajiks</v>
      </c>
      <c r="G1840" s="15">
        <f>MAX(I1840:DS1840)/H1840</f>
        <v>0.87851106639839038</v>
      </c>
      <c r="H1840" s="15">
        <v>49700</v>
      </c>
      <c r="I1840" s="15">
        <v>4190</v>
      </c>
      <c r="J1840" s="15">
        <v>0</v>
      </c>
      <c r="K1840" s="15">
        <v>0</v>
      </c>
      <c r="L1840" s="15">
        <v>43662</v>
      </c>
      <c r="M1840" s="15">
        <v>257</v>
      </c>
      <c r="N1840" s="15">
        <v>0</v>
      </c>
      <c r="O1840" s="15">
        <v>0</v>
      </c>
      <c r="P1840" s="15">
        <v>0</v>
      </c>
      <c r="Q1840" s="15">
        <v>0</v>
      </c>
      <c r="R1840" s="15">
        <v>0</v>
      </c>
      <c r="S1840" s="15">
        <v>0</v>
      </c>
      <c r="T1840" s="15">
        <v>0</v>
      </c>
      <c r="U1840" s="15">
        <v>0</v>
      </c>
      <c r="V1840" s="15">
        <v>0</v>
      </c>
      <c r="W1840" s="15">
        <v>0</v>
      </c>
      <c r="X1840" s="15">
        <v>0</v>
      </c>
      <c r="Y1840" s="15">
        <v>0</v>
      </c>
      <c r="Z1840" s="15">
        <v>0</v>
      </c>
      <c r="AA1840" s="15">
        <v>0</v>
      </c>
      <c r="AB1840" s="15">
        <v>0</v>
      </c>
      <c r="AC1840" s="15">
        <v>0</v>
      </c>
      <c r="AD1840" s="15">
        <v>0</v>
      </c>
      <c r="AE1840" s="15">
        <v>0</v>
      </c>
      <c r="AF1840" s="15">
        <v>0</v>
      </c>
      <c r="AG1840" s="15">
        <v>0</v>
      </c>
      <c r="AH1840" s="15">
        <v>0</v>
      </c>
      <c r="AI1840" s="15">
        <v>0</v>
      </c>
      <c r="AJ1840" s="15">
        <v>0</v>
      </c>
      <c r="AK1840" s="15">
        <v>0</v>
      </c>
      <c r="AL1840" s="15">
        <v>0</v>
      </c>
      <c r="AM1840" s="15">
        <v>0</v>
      </c>
      <c r="AN1840" s="15">
        <v>0</v>
      </c>
      <c r="AO1840" s="15">
        <v>0</v>
      </c>
      <c r="AP1840" s="15">
        <v>0</v>
      </c>
      <c r="AQ1840" s="15">
        <v>0</v>
      </c>
      <c r="AR1840" s="15">
        <v>0</v>
      </c>
      <c r="AS1840" s="15">
        <v>0</v>
      </c>
      <c r="AT1840" s="15">
        <v>0</v>
      </c>
      <c r="AU1840" s="15">
        <v>0</v>
      </c>
      <c r="AV1840" s="15">
        <v>0</v>
      </c>
      <c r="AW1840" s="15">
        <v>0</v>
      </c>
      <c r="AX1840" s="15">
        <v>0</v>
      </c>
      <c r="AY1840" s="15">
        <v>0</v>
      </c>
      <c r="AZ1840" s="15">
        <v>0</v>
      </c>
      <c r="BA1840" s="15">
        <v>0</v>
      </c>
      <c r="BB1840" s="15">
        <v>0</v>
      </c>
      <c r="BC1840" s="15">
        <v>0</v>
      </c>
      <c r="BD1840" s="15">
        <v>0</v>
      </c>
      <c r="BE1840" s="15">
        <v>0</v>
      </c>
      <c r="BF1840" s="15">
        <v>0</v>
      </c>
      <c r="BG1840" s="15">
        <v>0</v>
      </c>
      <c r="BH1840" s="15">
        <v>0</v>
      </c>
      <c r="BI1840" s="15">
        <v>0</v>
      </c>
      <c r="BJ1840" s="15">
        <v>0</v>
      </c>
      <c r="BK1840" s="15">
        <v>0</v>
      </c>
      <c r="BL1840" s="15">
        <v>0</v>
      </c>
      <c r="BM1840" s="15">
        <v>0</v>
      </c>
      <c r="BN1840" s="15">
        <v>0</v>
      </c>
      <c r="BO1840" s="15">
        <v>0</v>
      </c>
      <c r="BP1840" s="15">
        <v>0</v>
      </c>
      <c r="BQ1840" s="15">
        <v>0</v>
      </c>
      <c r="BR1840" s="15">
        <v>0</v>
      </c>
      <c r="BS1840" s="15">
        <v>0</v>
      </c>
      <c r="BT1840" s="15">
        <v>0</v>
      </c>
      <c r="BU1840" s="15">
        <v>0</v>
      </c>
      <c r="BV1840" s="15">
        <v>0</v>
      </c>
      <c r="BW1840" s="15">
        <v>0</v>
      </c>
      <c r="BX1840" s="15">
        <v>0</v>
      </c>
      <c r="BY1840" s="15">
        <v>0</v>
      </c>
      <c r="BZ1840" s="15">
        <v>0</v>
      </c>
      <c r="CA1840" s="15">
        <v>0</v>
      </c>
      <c r="CB1840" s="15">
        <v>0</v>
      </c>
      <c r="CC1840" s="15">
        <v>0</v>
      </c>
      <c r="CD1840" s="15">
        <v>0</v>
      </c>
      <c r="CE1840" s="15">
        <v>0</v>
      </c>
      <c r="CF1840" s="15">
        <v>0</v>
      </c>
      <c r="CG1840" s="15">
        <v>0</v>
      </c>
      <c r="CH1840" s="15">
        <v>0</v>
      </c>
      <c r="CI1840" s="15">
        <v>0</v>
      </c>
      <c r="CJ1840" s="15">
        <v>0</v>
      </c>
      <c r="CK1840" s="15">
        <v>0</v>
      </c>
      <c r="CL1840" s="15">
        <v>0</v>
      </c>
      <c r="CM1840" s="15">
        <v>0</v>
      </c>
      <c r="CN1840" s="15">
        <v>0</v>
      </c>
      <c r="CO1840" s="15">
        <v>0</v>
      </c>
      <c r="CP1840" s="15">
        <v>0</v>
      </c>
      <c r="CQ1840" s="15">
        <v>0</v>
      </c>
      <c r="CR1840" s="15">
        <v>0</v>
      </c>
      <c r="CS1840" s="15">
        <v>0</v>
      </c>
      <c r="CT1840" s="15">
        <v>0</v>
      </c>
      <c r="CU1840" s="15">
        <v>0</v>
      </c>
      <c r="CV1840" s="15">
        <v>0</v>
      </c>
      <c r="CW1840" s="15">
        <v>0</v>
      </c>
      <c r="CX1840" s="15">
        <v>0</v>
      </c>
      <c r="CY1840" s="15">
        <v>0</v>
      </c>
      <c r="CZ1840" s="15">
        <v>0</v>
      </c>
      <c r="DA1840" s="15">
        <v>0</v>
      </c>
      <c r="DB1840" s="15">
        <v>0</v>
      </c>
      <c r="DC1840" s="15">
        <v>0</v>
      </c>
      <c r="DD1840" s="15">
        <v>0</v>
      </c>
      <c r="DE1840" s="15">
        <v>0</v>
      </c>
      <c r="DF1840" s="15">
        <v>0</v>
      </c>
      <c r="DG1840" s="15">
        <v>0</v>
      </c>
      <c r="DH1840" s="15">
        <v>0</v>
      </c>
      <c r="DI1840" s="15">
        <v>0</v>
      </c>
      <c r="DJ1840" s="15">
        <v>0</v>
      </c>
      <c r="DK1840" s="15">
        <v>0</v>
      </c>
      <c r="DL1840" s="15">
        <v>0</v>
      </c>
      <c r="DM1840" s="15">
        <v>0</v>
      </c>
      <c r="DN1840" s="15">
        <v>0</v>
      </c>
      <c r="DO1840" s="15">
        <v>0</v>
      </c>
      <c r="DP1840" s="15">
        <v>0</v>
      </c>
      <c r="DQ1840" s="15">
        <v>0</v>
      </c>
      <c r="DR1840" s="15">
        <v>0</v>
      </c>
      <c r="DS1840" s="15">
        <v>1591</v>
      </c>
    </row>
    <row r="1841" spans="1:123">
      <c r="A1841" s="15" t="s">
        <v>6128</v>
      </c>
      <c r="B1841" s="15" t="s">
        <v>17115</v>
      </c>
      <c r="C1841" s="15" t="s">
        <v>346</v>
      </c>
      <c r="D1841" s="15" t="s">
        <v>5060</v>
      </c>
      <c r="E1841" s="15" t="s">
        <v>6174</v>
      </c>
      <c r="F1841" s="15" t="str">
        <f>INDEX($I$1:$DS$1,(MATCH(MAX(I1841:DS1841),I1841:DS1841,0)))</f>
        <v>Tajiks</v>
      </c>
      <c r="G1841" s="15">
        <f>MAX(I1841:DS1841)/H1841</f>
        <v>0.93110537951363304</v>
      </c>
      <c r="H1841" s="15">
        <v>135700</v>
      </c>
      <c r="I1841" s="15">
        <v>5314</v>
      </c>
      <c r="J1841" s="15">
        <v>0</v>
      </c>
      <c r="K1841" s="15">
        <v>0</v>
      </c>
      <c r="L1841" s="15">
        <v>126351</v>
      </c>
      <c r="M1841" s="15">
        <v>0</v>
      </c>
      <c r="N1841" s="15">
        <v>0</v>
      </c>
      <c r="O1841" s="15">
        <v>0</v>
      </c>
      <c r="P1841" s="15">
        <v>0</v>
      </c>
      <c r="Q1841" s="15">
        <v>0</v>
      </c>
      <c r="R1841" s="15">
        <v>0</v>
      </c>
      <c r="S1841" s="15">
        <v>0</v>
      </c>
      <c r="T1841" s="15">
        <v>0</v>
      </c>
      <c r="U1841" s="15">
        <v>0</v>
      </c>
      <c r="V1841" s="15">
        <v>0</v>
      </c>
      <c r="W1841" s="15">
        <v>0</v>
      </c>
      <c r="X1841" s="15">
        <v>0</v>
      </c>
      <c r="Y1841" s="15">
        <v>0</v>
      </c>
      <c r="Z1841" s="15">
        <v>0</v>
      </c>
      <c r="AA1841" s="15">
        <v>0</v>
      </c>
      <c r="AB1841" s="15">
        <v>0</v>
      </c>
      <c r="AC1841" s="15">
        <v>0</v>
      </c>
      <c r="AD1841" s="15">
        <v>0</v>
      </c>
      <c r="AE1841" s="15">
        <v>0</v>
      </c>
      <c r="AF1841" s="15">
        <v>0</v>
      </c>
      <c r="AG1841" s="15">
        <v>0</v>
      </c>
      <c r="AH1841" s="15">
        <v>0</v>
      </c>
      <c r="AI1841" s="15">
        <v>0</v>
      </c>
      <c r="AJ1841" s="15">
        <v>0</v>
      </c>
      <c r="AK1841" s="15">
        <v>0</v>
      </c>
      <c r="AL1841" s="15">
        <v>0</v>
      </c>
      <c r="AM1841" s="15">
        <v>0</v>
      </c>
      <c r="AN1841" s="15">
        <v>0</v>
      </c>
      <c r="AO1841" s="15">
        <v>0</v>
      </c>
      <c r="AP1841" s="15">
        <v>0</v>
      </c>
      <c r="AQ1841" s="15">
        <v>0</v>
      </c>
      <c r="AR1841" s="15">
        <v>0</v>
      </c>
      <c r="AS1841" s="15">
        <v>0</v>
      </c>
      <c r="AT1841" s="15">
        <v>0</v>
      </c>
      <c r="AU1841" s="15">
        <v>0</v>
      </c>
      <c r="AV1841" s="15">
        <v>0</v>
      </c>
      <c r="AW1841" s="15">
        <v>0</v>
      </c>
      <c r="AX1841" s="15">
        <v>0</v>
      </c>
      <c r="AY1841" s="15">
        <v>0</v>
      </c>
      <c r="AZ1841" s="15">
        <v>0</v>
      </c>
      <c r="BA1841" s="15">
        <v>0</v>
      </c>
      <c r="BB1841" s="15">
        <v>0</v>
      </c>
      <c r="BC1841" s="15">
        <v>0</v>
      </c>
      <c r="BD1841" s="15">
        <v>0</v>
      </c>
      <c r="BE1841" s="15">
        <v>0</v>
      </c>
      <c r="BF1841" s="15">
        <v>0</v>
      </c>
      <c r="BG1841" s="15">
        <v>0</v>
      </c>
      <c r="BH1841" s="15">
        <v>0</v>
      </c>
      <c r="BI1841" s="15">
        <v>0</v>
      </c>
      <c r="BJ1841" s="15">
        <v>0</v>
      </c>
      <c r="BK1841" s="15">
        <v>0</v>
      </c>
      <c r="BL1841" s="15">
        <v>0</v>
      </c>
      <c r="BM1841" s="15">
        <v>0</v>
      </c>
      <c r="BN1841" s="15">
        <v>0</v>
      </c>
      <c r="BO1841" s="15">
        <v>0</v>
      </c>
      <c r="BP1841" s="15">
        <v>0</v>
      </c>
      <c r="BQ1841" s="15">
        <v>0</v>
      </c>
      <c r="BR1841" s="15">
        <v>0</v>
      </c>
      <c r="BS1841" s="15">
        <v>0</v>
      </c>
      <c r="BT1841" s="15">
        <v>0</v>
      </c>
      <c r="BU1841" s="15">
        <v>0</v>
      </c>
      <c r="BV1841" s="15">
        <v>0</v>
      </c>
      <c r="BW1841" s="15">
        <v>0</v>
      </c>
      <c r="BX1841" s="15">
        <v>0</v>
      </c>
      <c r="BY1841" s="15">
        <v>0</v>
      </c>
      <c r="BZ1841" s="15">
        <v>0</v>
      </c>
      <c r="CA1841" s="15">
        <v>0</v>
      </c>
      <c r="CB1841" s="15">
        <v>0</v>
      </c>
      <c r="CC1841" s="15">
        <v>0</v>
      </c>
      <c r="CD1841" s="15">
        <v>0</v>
      </c>
      <c r="CE1841" s="15">
        <v>0</v>
      </c>
      <c r="CF1841" s="15">
        <v>0</v>
      </c>
      <c r="CG1841" s="15">
        <v>0</v>
      </c>
      <c r="CH1841" s="15">
        <v>0</v>
      </c>
      <c r="CI1841" s="15">
        <v>0</v>
      </c>
      <c r="CJ1841" s="15">
        <v>0</v>
      </c>
      <c r="CK1841" s="15">
        <v>0</v>
      </c>
      <c r="CL1841" s="15">
        <v>0</v>
      </c>
      <c r="CM1841" s="15">
        <v>0</v>
      </c>
      <c r="CN1841" s="15">
        <v>0</v>
      </c>
      <c r="CO1841" s="15">
        <v>0</v>
      </c>
      <c r="CP1841" s="15">
        <v>0</v>
      </c>
      <c r="CQ1841" s="15">
        <v>0</v>
      </c>
      <c r="CR1841" s="15">
        <v>0</v>
      </c>
      <c r="CS1841" s="15">
        <v>0</v>
      </c>
      <c r="CT1841" s="15">
        <v>0</v>
      </c>
      <c r="CU1841" s="15">
        <v>0</v>
      </c>
      <c r="CV1841" s="15">
        <v>0</v>
      </c>
      <c r="CW1841" s="15">
        <v>0</v>
      </c>
      <c r="CX1841" s="15">
        <v>0</v>
      </c>
      <c r="CY1841" s="15">
        <v>0</v>
      </c>
      <c r="CZ1841" s="15">
        <v>0</v>
      </c>
      <c r="DA1841" s="15">
        <v>0</v>
      </c>
      <c r="DB1841" s="15">
        <v>0</v>
      </c>
      <c r="DC1841" s="15">
        <v>0</v>
      </c>
      <c r="DD1841" s="15">
        <v>0</v>
      </c>
      <c r="DE1841" s="15">
        <v>0</v>
      </c>
      <c r="DF1841" s="15">
        <v>0</v>
      </c>
      <c r="DG1841" s="15">
        <v>0</v>
      </c>
      <c r="DH1841" s="15">
        <v>0</v>
      </c>
      <c r="DI1841" s="15">
        <v>0</v>
      </c>
      <c r="DJ1841" s="15">
        <v>0</v>
      </c>
      <c r="DK1841" s="15">
        <v>0</v>
      </c>
      <c r="DL1841" s="15">
        <v>0</v>
      </c>
      <c r="DM1841" s="15">
        <v>0</v>
      </c>
      <c r="DN1841" s="15">
        <v>0</v>
      </c>
      <c r="DO1841" s="15">
        <v>0</v>
      </c>
      <c r="DP1841" s="15">
        <v>0</v>
      </c>
      <c r="DQ1841" s="15">
        <v>0</v>
      </c>
      <c r="DR1841" s="15">
        <v>0</v>
      </c>
      <c r="DS1841" s="15">
        <v>4035</v>
      </c>
    </row>
    <row r="1842" spans="1:123">
      <c r="A1842" s="15" t="s">
        <v>6110</v>
      </c>
      <c r="B1842" s="15" t="s">
        <v>17116</v>
      </c>
      <c r="C1842" s="15" t="s">
        <v>346</v>
      </c>
      <c r="D1842" s="15" t="s">
        <v>5060</v>
      </c>
      <c r="E1842" s="15" t="s">
        <v>6175</v>
      </c>
      <c r="F1842" s="15" t="str">
        <f>INDEX($I$1:$DS$1,(MATCH(MAX(I1842:DS1842),I1842:DS1842,0)))</f>
        <v>Tajiks</v>
      </c>
      <c r="G1842" s="15">
        <f>MAX(I1842:DS1842)/H1842</f>
        <v>0.95225303292894281</v>
      </c>
      <c r="H1842" s="15">
        <v>57700</v>
      </c>
      <c r="I1842" s="15">
        <v>1094</v>
      </c>
      <c r="J1842" s="15">
        <v>0</v>
      </c>
      <c r="K1842" s="15">
        <v>0</v>
      </c>
      <c r="L1842" s="15">
        <v>54945</v>
      </c>
      <c r="M1842" s="15">
        <v>0</v>
      </c>
      <c r="N1842" s="15">
        <v>0</v>
      </c>
      <c r="O1842" s="15">
        <v>0</v>
      </c>
      <c r="P1842" s="15">
        <v>0</v>
      </c>
      <c r="Q1842" s="15">
        <v>0</v>
      </c>
      <c r="R1842" s="15">
        <v>0</v>
      </c>
      <c r="S1842" s="15">
        <v>0</v>
      </c>
      <c r="T1842" s="15">
        <v>0</v>
      </c>
      <c r="U1842" s="15">
        <v>0</v>
      </c>
      <c r="V1842" s="15">
        <v>0</v>
      </c>
      <c r="W1842" s="15">
        <v>0</v>
      </c>
      <c r="X1842" s="15">
        <v>0</v>
      </c>
      <c r="Y1842" s="15">
        <v>0</v>
      </c>
      <c r="Z1842" s="15">
        <v>0</v>
      </c>
      <c r="AA1842" s="15">
        <v>0</v>
      </c>
      <c r="AB1842" s="15">
        <v>0</v>
      </c>
      <c r="AC1842" s="15">
        <v>0</v>
      </c>
      <c r="AD1842" s="15">
        <v>0</v>
      </c>
      <c r="AE1842" s="15">
        <v>0</v>
      </c>
      <c r="AF1842" s="15">
        <v>0</v>
      </c>
      <c r="AG1842" s="15">
        <v>0</v>
      </c>
      <c r="AH1842" s="15">
        <v>0</v>
      </c>
      <c r="AI1842" s="15">
        <v>0</v>
      </c>
      <c r="AJ1842" s="15">
        <v>0</v>
      </c>
      <c r="AK1842" s="15">
        <v>0</v>
      </c>
      <c r="AL1842" s="15">
        <v>0</v>
      </c>
      <c r="AM1842" s="15">
        <v>0</v>
      </c>
      <c r="AN1842" s="15">
        <v>0</v>
      </c>
      <c r="AO1842" s="15">
        <v>0</v>
      </c>
      <c r="AP1842" s="15">
        <v>0</v>
      </c>
      <c r="AQ1842" s="15">
        <v>0</v>
      </c>
      <c r="AR1842" s="15">
        <v>0</v>
      </c>
      <c r="AS1842" s="15">
        <v>0</v>
      </c>
      <c r="AT1842" s="15">
        <v>0</v>
      </c>
      <c r="AU1842" s="15">
        <v>0</v>
      </c>
      <c r="AV1842" s="15">
        <v>0</v>
      </c>
      <c r="AW1842" s="15">
        <v>0</v>
      </c>
      <c r="AX1842" s="15">
        <v>0</v>
      </c>
      <c r="AY1842" s="15">
        <v>0</v>
      </c>
      <c r="AZ1842" s="15">
        <v>0</v>
      </c>
      <c r="BA1842" s="15">
        <v>0</v>
      </c>
      <c r="BB1842" s="15">
        <v>0</v>
      </c>
      <c r="BC1842" s="15">
        <v>0</v>
      </c>
      <c r="BD1842" s="15">
        <v>0</v>
      </c>
      <c r="BE1842" s="15">
        <v>0</v>
      </c>
      <c r="BF1842" s="15">
        <v>0</v>
      </c>
      <c r="BG1842" s="15">
        <v>0</v>
      </c>
      <c r="BH1842" s="15">
        <v>0</v>
      </c>
      <c r="BI1842" s="15">
        <v>0</v>
      </c>
      <c r="BJ1842" s="15">
        <v>0</v>
      </c>
      <c r="BK1842" s="15">
        <v>0</v>
      </c>
      <c r="BL1842" s="15">
        <v>0</v>
      </c>
      <c r="BM1842" s="15">
        <v>0</v>
      </c>
      <c r="BN1842" s="15">
        <v>0</v>
      </c>
      <c r="BO1842" s="15">
        <v>0</v>
      </c>
      <c r="BP1842" s="15">
        <v>0</v>
      </c>
      <c r="BQ1842" s="15">
        <v>0</v>
      </c>
      <c r="BR1842" s="15">
        <v>0</v>
      </c>
      <c r="BS1842" s="15">
        <v>0</v>
      </c>
      <c r="BT1842" s="15">
        <v>0</v>
      </c>
      <c r="BU1842" s="15">
        <v>0</v>
      </c>
      <c r="BV1842" s="15">
        <v>0</v>
      </c>
      <c r="BW1842" s="15">
        <v>0</v>
      </c>
      <c r="BX1842" s="15">
        <v>0</v>
      </c>
      <c r="BY1842" s="15">
        <v>0</v>
      </c>
      <c r="BZ1842" s="15">
        <v>0</v>
      </c>
      <c r="CA1842" s="15">
        <v>0</v>
      </c>
      <c r="CB1842" s="15">
        <v>0</v>
      </c>
      <c r="CC1842" s="15">
        <v>0</v>
      </c>
      <c r="CD1842" s="15">
        <v>0</v>
      </c>
      <c r="CE1842" s="15">
        <v>0</v>
      </c>
      <c r="CF1842" s="15">
        <v>0</v>
      </c>
      <c r="CG1842" s="15">
        <v>0</v>
      </c>
      <c r="CH1842" s="15">
        <v>0</v>
      </c>
      <c r="CI1842" s="15">
        <v>0</v>
      </c>
      <c r="CJ1842" s="15">
        <v>0</v>
      </c>
      <c r="CK1842" s="15">
        <v>0</v>
      </c>
      <c r="CL1842" s="15">
        <v>0</v>
      </c>
      <c r="CM1842" s="15">
        <v>0</v>
      </c>
      <c r="CN1842" s="15">
        <v>0</v>
      </c>
      <c r="CO1842" s="15">
        <v>0</v>
      </c>
      <c r="CP1842" s="15">
        <v>0</v>
      </c>
      <c r="CQ1842" s="15">
        <v>0</v>
      </c>
      <c r="CR1842" s="15">
        <v>0</v>
      </c>
      <c r="CS1842" s="15">
        <v>0</v>
      </c>
      <c r="CT1842" s="15">
        <v>0</v>
      </c>
      <c r="CU1842" s="15">
        <v>0</v>
      </c>
      <c r="CV1842" s="15">
        <v>0</v>
      </c>
      <c r="CW1842" s="15">
        <v>0</v>
      </c>
      <c r="CX1842" s="15">
        <v>0</v>
      </c>
      <c r="CY1842" s="15">
        <v>0</v>
      </c>
      <c r="CZ1842" s="15">
        <v>0</v>
      </c>
      <c r="DA1842" s="15">
        <v>0</v>
      </c>
      <c r="DB1842" s="15">
        <v>0</v>
      </c>
      <c r="DC1842" s="15">
        <v>0</v>
      </c>
      <c r="DD1842" s="15">
        <v>0</v>
      </c>
      <c r="DE1842" s="15">
        <v>0</v>
      </c>
      <c r="DF1842" s="15">
        <v>0</v>
      </c>
      <c r="DG1842" s="15">
        <v>0</v>
      </c>
      <c r="DH1842" s="15">
        <v>0</v>
      </c>
      <c r="DI1842" s="15">
        <v>0</v>
      </c>
      <c r="DJ1842" s="15">
        <v>0</v>
      </c>
      <c r="DK1842" s="15">
        <v>0</v>
      </c>
      <c r="DL1842" s="15">
        <v>0</v>
      </c>
      <c r="DM1842" s="15">
        <v>0</v>
      </c>
      <c r="DN1842" s="15">
        <v>0</v>
      </c>
      <c r="DO1842" s="15">
        <v>0</v>
      </c>
      <c r="DP1842" s="15">
        <v>0</v>
      </c>
      <c r="DQ1842" s="15">
        <v>0</v>
      </c>
      <c r="DR1842" s="15">
        <v>0</v>
      </c>
      <c r="DS1842" s="15">
        <v>1661</v>
      </c>
    </row>
    <row r="1843" spans="1:123">
      <c r="A1843" s="15" t="s">
        <v>6112</v>
      </c>
      <c r="B1843" s="15" t="s">
        <v>17117</v>
      </c>
      <c r="C1843" s="15" t="s">
        <v>346</v>
      </c>
      <c r="D1843" s="15" t="s">
        <v>5060</v>
      </c>
      <c r="E1843" s="15" t="s">
        <v>6176</v>
      </c>
      <c r="F1843" s="15" t="str">
        <f>INDEX($I$1:$DS$1,(MATCH(MAX(I1843:DS1843),I1843:DS1843,0)))</f>
        <v>Tajiks</v>
      </c>
      <c r="G1843" s="15">
        <f>MAX(I1843:DS1843)/H1843</f>
        <v>0.83061088977423636</v>
      </c>
      <c r="H1843" s="15">
        <v>75300</v>
      </c>
      <c r="I1843" s="15">
        <v>10178</v>
      </c>
      <c r="J1843" s="15">
        <v>0</v>
      </c>
      <c r="K1843" s="15">
        <v>0</v>
      </c>
      <c r="L1843" s="15">
        <v>62545</v>
      </c>
      <c r="M1843" s="15">
        <v>0</v>
      </c>
      <c r="N1843" s="15">
        <v>0</v>
      </c>
      <c r="O1843" s="15">
        <v>0</v>
      </c>
      <c r="P1843" s="15">
        <v>0</v>
      </c>
      <c r="Q1843" s="15">
        <v>0</v>
      </c>
      <c r="R1843" s="15">
        <v>0</v>
      </c>
      <c r="S1843" s="15">
        <v>0</v>
      </c>
      <c r="T1843" s="15">
        <v>0</v>
      </c>
      <c r="U1843" s="15">
        <v>0</v>
      </c>
      <c r="V1843" s="15">
        <v>0</v>
      </c>
      <c r="W1843" s="15">
        <v>0</v>
      </c>
      <c r="X1843" s="15">
        <v>0</v>
      </c>
      <c r="Y1843" s="15">
        <v>0</v>
      </c>
      <c r="Z1843" s="15">
        <v>0</v>
      </c>
      <c r="AA1843" s="15">
        <v>0</v>
      </c>
      <c r="AB1843" s="15">
        <v>0</v>
      </c>
      <c r="AC1843" s="15">
        <v>0</v>
      </c>
      <c r="AD1843" s="15">
        <v>0</v>
      </c>
      <c r="AE1843" s="15">
        <v>0</v>
      </c>
      <c r="AF1843" s="15">
        <v>0</v>
      </c>
      <c r="AG1843" s="15">
        <v>0</v>
      </c>
      <c r="AH1843" s="15">
        <v>0</v>
      </c>
      <c r="AI1843" s="15">
        <v>0</v>
      </c>
      <c r="AJ1843" s="15">
        <v>0</v>
      </c>
      <c r="AK1843" s="15">
        <v>0</v>
      </c>
      <c r="AL1843" s="15">
        <v>0</v>
      </c>
      <c r="AM1843" s="15">
        <v>0</v>
      </c>
      <c r="AN1843" s="15">
        <v>0</v>
      </c>
      <c r="AO1843" s="15">
        <v>0</v>
      </c>
      <c r="AP1843" s="15">
        <v>0</v>
      </c>
      <c r="AQ1843" s="15">
        <v>0</v>
      </c>
      <c r="AR1843" s="15">
        <v>0</v>
      </c>
      <c r="AS1843" s="15">
        <v>0</v>
      </c>
      <c r="AT1843" s="15">
        <v>0</v>
      </c>
      <c r="AU1843" s="15">
        <v>0</v>
      </c>
      <c r="AV1843" s="15">
        <v>0</v>
      </c>
      <c r="AW1843" s="15">
        <v>0</v>
      </c>
      <c r="AX1843" s="15">
        <v>0</v>
      </c>
      <c r="AY1843" s="15">
        <v>0</v>
      </c>
      <c r="AZ1843" s="15">
        <v>0</v>
      </c>
      <c r="BA1843" s="15">
        <v>0</v>
      </c>
      <c r="BB1843" s="15">
        <v>0</v>
      </c>
      <c r="BC1843" s="15">
        <v>0</v>
      </c>
      <c r="BD1843" s="15">
        <v>0</v>
      </c>
      <c r="BE1843" s="15">
        <v>0</v>
      </c>
      <c r="BF1843" s="15">
        <v>0</v>
      </c>
      <c r="BG1843" s="15">
        <v>0</v>
      </c>
      <c r="BH1843" s="15">
        <v>0</v>
      </c>
      <c r="BI1843" s="15">
        <v>0</v>
      </c>
      <c r="BJ1843" s="15">
        <v>0</v>
      </c>
      <c r="BK1843" s="15">
        <v>0</v>
      </c>
      <c r="BL1843" s="15">
        <v>0</v>
      </c>
      <c r="BM1843" s="15">
        <v>0</v>
      </c>
      <c r="BN1843" s="15">
        <v>0</v>
      </c>
      <c r="BO1843" s="15">
        <v>0</v>
      </c>
      <c r="BP1843" s="15">
        <v>0</v>
      </c>
      <c r="BQ1843" s="15">
        <v>0</v>
      </c>
      <c r="BR1843" s="15">
        <v>0</v>
      </c>
      <c r="BS1843" s="15">
        <v>0</v>
      </c>
      <c r="BT1843" s="15">
        <v>0</v>
      </c>
      <c r="BU1843" s="15">
        <v>0</v>
      </c>
      <c r="BV1843" s="15">
        <v>0</v>
      </c>
      <c r="BW1843" s="15">
        <v>0</v>
      </c>
      <c r="BX1843" s="15">
        <v>0</v>
      </c>
      <c r="BY1843" s="15">
        <v>0</v>
      </c>
      <c r="BZ1843" s="15">
        <v>0</v>
      </c>
      <c r="CA1843" s="15">
        <v>0</v>
      </c>
      <c r="CB1843" s="15">
        <v>0</v>
      </c>
      <c r="CC1843" s="15">
        <v>0</v>
      </c>
      <c r="CD1843" s="15">
        <v>0</v>
      </c>
      <c r="CE1843" s="15">
        <v>0</v>
      </c>
      <c r="CF1843" s="15">
        <v>0</v>
      </c>
      <c r="CG1843" s="15">
        <v>0</v>
      </c>
      <c r="CH1843" s="15">
        <v>0</v>
      </c>
      <c r="CI1843" s="15">
        <v>0</v>
      </c>
      <c r="CJ1843" s="15">
        <v>0</v>
      </c>
      <c r="CK1843" s="15">
        <v>0</v>
      </c>
      <c r="CL1843" s="15">
        <v>0</v>
      </c>
      <c r="CM1843" s="15">
        <v>0</v>
      </c>
      <c r="CN1843" s="15">
        <v>0</v>
      </c>
      <c r="CO1843" s="15">
        <v>0</v>
      </c>
      <c r="CP1843" s="15">
        <v>0</v>
      </c>
      <c r="CQ1843" s="15">
        <v>0</v>
      </c>
      <c r="CR1843" s="15">
        <v>0</v>
      </c>
      <c r="CS1843" s="15">
        <v>0</v>
      </c>
      <c r="CT1843" s="15">
        <v>0</v>
      </c>
      <c r="CU1843" s="15">
        <v>0</v>
      </c>
      <c r="CV1843" s="15">
        <v>0</v>
      </c>
      <c r="CW1843" s="15">
        <v>0</v>
      </c>
      <c r="CX1843" s="15">
        <v>0</v>
      </c>
      <c r="CY1843" s="15">
        <v>0</v>
      </c>
      <c r="CZ1843" s="15">
        <v>0</v>
      </c>
      <c r="DA1843" s="15">
        <v>0</v>
      </c>
      <c r="DB1843" s="15">
        <v>0</v>
      </c>
      <c r="DC1843" s="15">
        <v>0</v>
      </c>
      <c r="DD1843" s="15">
        <v>0</v>
      </c>
      <c r="DE1843" s="15">
        <v>0</v>
      </c>
      <c r="DF1843" s="15">
        <v>0</v>
      </c>
      <c r="DG1843" s="15">
        <v>0</v>
      </c>
      <c r="DH1843" s="15">
        <v>0</v>
      </c>
      <c r="DI1843" s="15">
        <v>0</v>
      </c>
      <c r="DJ1843" s="15">
        <v>0</v>
      </c>
      <c r="DK1843" s="15">
        <v>0</v>
      </c>
      <c r="DL1843" s="15">
        <v>0</v>
      </c>
      <c r="DM1843" s="15">
        <v>0</v>
      </c>
      <c r="DN1843" s="15">
        <v>0</v>
      </c>
      <c r="DO1843" s="15">
        <v>0</v>
      </c>
      <c r="DP1843" s="15">
        <v>0</v>
      </c>
      <c r="DQ1843" s="15">
        <v>0</v>
      </c>
      <c r="DR1843" s="15">
        <v>0</v>
      </c>
      <c r="DS1843" s="15">
        <v>2577</v>
      </c>
    </row>
    <row r="1844" spans="1:123">
      <c r="A1844" s="15" t="s">
        <v>6119</v>
      </c>
      <c r="B1844" s="15" t="s">
        <v>17118</v>
      </c>
      <c r="C1844" s="15" t="s">
        <v>346</v>
      </c>
      <c r="D1844" s="15" t="s">
        <v>5060</v>
      </c>
      <c r="E1844" s="15" t="s">
        <v>6177</v>
      </c>
      <c r="F1844" s="15" t="str">
        <f>INDEX($I$1:$DS$1,(MATCH(MAX(I1844:DS1844),I1844:DS1844,0)))</f>
        <v>Tajiks</v>
      </c>
      <c r="G1844" s="15">
        <f>MAX(I1844:DS1844)/H1844</f>
        <v>0.92589201877934268</v>
      </c>
      <c r="H1844" s="15">
        <v>213000</v>
      </c>
      <c r="I1844" s="15">
        <v>8388</v>
      </c>
      <c r="J1844" s="15">
        <v>0</v>
      </c>
      <c r="K1844" s="15">
        <v>0</v>
      </c>
      <c r="L1844" s="15">
        <v>197215</v>
      </c>
      <c r="M1844" s="15">
        <v>1027</v>
      </c>
      <c r="N1844" s="15">
        <v>0</v>
      </c>
      <c r="O1844" s="15">
        <v>0</v>
      </c>
      <c r="P1844" s="15">
        <v>0</v>
      </c>
      <c r="Q1844" s="15">
        <v>0</v>
      </c>
      <c r="R1844" s="15">
        <v>0</v>
      </c>
      <c r="S1844" s="15">
        <v>0</v>
      </c>
      <c r="T1844" s="15">
        <v>0</v>
      </c>
      <c r="U1844" s="15">
        <v>0</v>
      </c>
      <c r="V1844" s="15">
        <v>0</v>
      </c>
      <c r="W1844" s="15">
        <v>0</v>
      </c>
      <c r="X1844" s="15">
        <v>0</v>
      </c>
      <c r="Y1844" s="15">
        <v>0</v>
      </c>
      <c r="Z1844" s="15">
        <v>0</v>
      </c>
      <c r="AA1844" s="15">
        <v>0</v>
      </c>
      <c r="AB1844" s="15">
        <v>0</v>
      </c>
      <c r="AC1844" s="15">
        <v>0</v>
      </c>
      <c r="AD1844" s="15">
        <v>0</v>
      </c>
      <c r="AE1844" s="15">
        <v>0</v>
      </c>
      <c r="AF1844" s="15">
        <v>0</v>
      </c>
      <c r="AG1844" s="15">
        <v>0</v>
      </c>
      <c r="AH1844" s="15">
        <v>0</v>
      </c>
      <c r="AI1844" s="15">
        <v>0</v>
      </c>
      <c r="AJ1844" s="15">
        <v>0</v>
      </c>
      <c r="AK1844" s="15">
        <v>0</v>
      </c>
      <c r="AL1844" s="15">
        <v>0</v>
      </c>
      <c r="AM1844" s="15">
        <v>0</v>
      </c>
      <c r="AN1844" s="15">
        <v>0</v>
      </c>
      <c r="AO1844" s="15">
        <v>0</v>
      </c>
      <c r="AP1844" s="15">
        <v>0</v>
      </c>
      <c r="AQ1844" s="15">
        <v>0</v>
      </c>
      <c r="AR1844" s="15">
        <v>0</v>
      </c>
      <c r="AS1844" s="15">
        <v>0</v>
      </c>
      <c r="AT1844" s="15">
        <v>0</v>
      </c>
      <c r="AU1844" s="15">
        <v>0</v>
      </c>
      <c r="AV1844" s="15">
        <v>0</v>
      </c>
      <c r="AW1844" s="15">
        <v>0</v>
      </c>
      <c r="AX1844" s="15">
        <v>0</v>
      </c>
      <c r="AY1844" s="15">
        <v>0</v>
      </c>
      <c r="AZ1844" s="15">
        <v>0</v>
      </c>
      <c r="BA1844" s="15">
        <v>0</v>
      </c>
      <c r="BB1844" s="15">
        <v>0</v>
      </c>
      <c r="BC1844" s="15">
        <v>0</v>
      </c>
      <c r="BD1844" s="15">
        <v>0</v>
      </c>
      <c r="BE1844" s="15">
        <v>0</v>
      </c>
      <c r="BF1844" s="15">
        <v>0</v>
      </c>
      <c r="BG1844" s="15">
        <v>0</v>
      </c>
      <c r="BH1844" s="15">
        <v>0</v>
      </c>
      <c r="BI1844" s="15">
        <v>0</v>
      </c>
      <c r="BJ1844" s="15">
        <v>0</v>
      </c>
      <c r="BK1844" s="15">
        <v>0</v>
      </c>
      <c r="BL1844" s="15">
        <v>0</v>
      </c>
      <c r="BM1844" s="15">
        <v>0</v>
      </c>
      <c r="BN1844" s="15">
        <v>0</v>
      </c>
      <c r="BO1844" s="15">
        <v>0</v>
      </c>
      <c r="BP1844" s="15">
        <v>0</v>
      </c>
      <c r="BQ1844" s="15">
        <v>0</v>
      </c>
      <c r="BR1844" s="15">
        <v>0</v>
      </c>
      <c r="BS1844" s="15">
        <v>0</v>
      </c>
      <c r="BT1844" s="15">
        <v>0</v>
      </c>
      <c r="BU1844" s="15">
        <v>0</v>
      </c>
      <c r="BV1844" s="15">
        <v>0</v>
      </c>
      <c r="BW1844" s="15">
        <v>0</v>
      </c>
      <c r="BX1844" s="15">
        <v>0</v>
      </c>
      <c r="BY1844" s="15">
        <v>0</v>
      </c>
      <c r="BZ1844" s="15">
        <v>0</v>
      </c>
      <c r="CA1844" s="15">
        <v>0</v>
      </c>
      <c r="CB1844" s="15">
        <v>0</v>
      </c>
      <c r="CC1844" s="15">
        <v>0</v>
      </c>
      <c r="CD1844" s="15">
        <v>0</v>
      </c>
      <c r="CE1844" s="15">
        <v>0</v>
      </c>
      <c r="CF1844" s="15">
        <v>0</v>
      </c>
      <c r="CG1844" s="15">
        <v>0</v>
      </c>
      <c r="CH1844" s="15">
        <v>0</v>
      </c>
      <c r="CI1844" s="15">
        <v>0</v>
      </c>
      <c r="CJ1844" s="15">
        <v>0</v>
      </c>
      <c r="CK1844" s="15">
        <v>0</v>
      </c>
      <c r="CL1844" s="15">
        <v>0</v>
      </c>
      <c r="CM1844" s="15">
        <v>0</v>
      </c>
      <c r="CN1844" s="15">
        <v>0</v>
      </c>
      <c r="CO1844" s="15">
        <v>0</v>
      </c>
      <c r="CP1844" s="15">
        <v>0</v>
      </c>
      <c r="CQ1844" s="15">
        <v>0</v>
      </c>
      <c r="CR1844" s="15">
        <v>0</v>
      </c>
      <c r="CS1844" s="15">
        <v>0</v>
      </c>
      <c r="CT1844" s="15">
        <v>0</v>
      </c>
      <c r="CU1844" s="15">
        <v>0</v>
      </c>
      <c r="CV1844" s="15">
        <v>0</v>
      </c>
      <c r="CW1844" s="15">
        <v>0</v>
      </c>
      <c r="CX1844" s="15">
        <v>0</v>
      </c>
      <c r="CY1844" s="15">
        <v>0</v>
      </c>
      <c r="CZ1844" s="15">
        <v>0</v>
      </c>
      <c r="DA1844" s="15">
        <v>0</v>
      </c>
      <c r="DB1844" s="15">
        <v>0</v>
      </c>
      <c r="DC1844" s="15">
        <v>0</v>
      </c>
      <c r="DD1844" s="15">
        <v>0</v>
      </c>
      <c r="DE1844" s="15">
        <v>0</v>
      </c>
      <c r="DF1844" s="15">
        <v>0</v>
      </c>
      <c r="DG1844" s="15">
        <v>0</v>
      </c>
      <c r="DH1844" s="15">
        <v>0</v>
      </c>
      <c r="DI1844" s="15">
        <v>0</v>
      </c>
      <c r="DJ1844" s="15">
        <v>0</v>
      </c>
      <c r="DK1844" s="15">
        <v>0</v>
      </c>
      <c r="DL1844" s="15">
        <v>0</v>
      </c>
      <c r="DM1844" s="15">
        <v>0</v>
      </c>
      <c r="DN1844" s="15">
        <v>0</v>
      </c>
      <c r="DO1844" s="15">
        <v>0</v>
      </c>
      <c r="DP1844" s="15">
        <v>0</v>
      </c>
      <c r="DQ1844" s="15">
        <v>0</v>
      </c>
      <c r="DR1844" s="15">
        <v>0</v>
      </c>
      <c r="DS1844" s="15">
        <v>6370</v>
      </c>
    </row>
    <row r="1845" spans="1:123">
      <c r="A1845" s="15" t="s">
        <v>6107</v>
      </c>
      <c r="B1845" s="15" t="s">
        <v>17119</v>
      </c>
      <c r="C1845" s="15" t="s">
        <v>346</v>
      </c>
      <c r="D1845" s="15" t="s">
        <v>5060</v>
      </c>
      <c r="E1845" s="15" t="s">
        <v>6178</v>
      </c>
      <c r="F1845" s="15" t="str">
        <f>INDEX($I$1:$DS$1,(MATCH(MAX(I1845:DS1845),I1845:DS1845,0)))</f>
        <v>Tajiks</v>
      </c>
      <c r="G1845" s="15">
        <f>MAX(I1845:DS1845)/H1845</f>
        <v>0.85223049956178787</v>
      </c>
      <c r="H1845" s="15">
        <v>228200</v>
      </c>
      <c r="I1845" s="15">
        <v>24928</v>
      </c>
      <c r="J1845" s="15">
        <v>0</v>
      </c>
      <c r="K1845" s="15">
        <v>0</v>
      </c>
      <c r="L1845" s="15">
        <v>194479</v>
      </c>
      <c r="M1845" s="15">
        <v>1221</v>
      </c>
      <c r="N1845" s="15">
        <v>0</v>
      </c>
      <c r="O1845" s="15">
        <v>0</v>
      </c>
      <c r="P1845" s="15">
        <v>0</v>
      </c>
      <c r="Q1845" s="15">
        <v>0</v>
      </c>
      <c r="R1845" s="15">
        <v>0</v>
      </c>
      <c r="S1845" s="15">
        <v>0</v>
      </c>
      <c r="T1845" s="15">
        <v>0</v>
      </c>
      <c r="U1845" s="15">
        <v>0</v>
      </c>
      <c r="V1845" s="15">
        <v>0</v>
      </c>
      <c r="W1845" s="15">
        <v>0</v>
      </c>
      <c r="X1845" s="15">
        <v>0</v>
      </c>
      <c r="Y1845" s="15">
        <v>0</v>
      </c>
      <c r="Z1845" s="15">
        <v>0</v>
      </c>
      <c r="AA1845" s="15">
        <v>0</v>
      </c>
      <c r="AB1845" s="15">
        <v>0</v>
      </c>
      <c r="AC1845" s="15">
        <v>0</v>
      </c>
      <c r="AD1845" s="15">
        <v>0</v>
      </c>
      <c r="AE1845" s="15">
        <v>0</v>
      </c>
      <c r="AF1845" s="15">
        <v>0</v>
      </c>
      <c r="AG1845" s="15">
        <v>0</v>
      </c>
      <c r="AH1845" s="15">
        <v>0</v>
      </c>
      <c r="AI1845" s="15">
        <v>0</v>
      </c>
      <c r="AJ1845" s="15">
        <v>0</v>
      </c>
      <c r="AK1845" s="15">
        <v>0</v>
      </c>
      <c r="AL1845" s="15">
        <v>0</v>
      </c>
      <c r="AM1845" s="15">
        <v>0</v>
      </c>
      <c r="AN1845" s="15">
        <v>0</v>
      </c>
      <c r="AO1845" s="15">
        <v>0</v>
      </c>
      <c r="AP1845" s="15">
        <v>0</v>
      </c>
      <c r="AQ1845" s="15">
        <v>0</v>
      </c>
      <c r="AR1845" s="15">
        <v>0</v>
      </c>
      <c r="AS1845" s="15">
        <v>0</v>
      </c>
      <c r="AT1845" s="15">
        <v>0</v>
      </c>
      <c r="AU1845" s="15">
        <v>0</v>
      </c>
      <c r="AV1845" s="15">
        <v>0</v>
      </c>
      <c r="AW1845" s="15">
        <v>0</v>
      </c>
      <c r="AX1845" s="15">
        <v>0</v>
      </c>
      <c r="AY1845" s="15">
        <v>0</v>
      </c>
      <c r="AZ1845" s="15">
        <v>0</v>
      </c>
      <c r="BA1845" s="15">
        <v>0</v>
      </c>
      <c r="BB1845" s="15">
        <v>0</v>
      </c>
      <c r="BC1845" s="15">
        <v>0</v>
      </c>
      <c r="BD1845" s="15">
        <v>0</v>
      </c>
      <c r="BE1845" s="15">
        <v>0</v>
      </c>
      <c r="BF1845" s="15">
        <v>0</v>
      </c>
      <c r="BG1845" s="15">
        <v>0</v>
      </c>
      <c r="BH1845" s="15">
        <v>0</v>
      </c>
      <c r="BI1845" s="15">
        <v>0</v>
      </c>
      <c r="BJ1845" s="15">
        <v>0</v>
      </c>
      <c r="BK1845" s="15">
        <v>0</v>
      </c>
      <c r="BL1845" s="15">
        <v>0</v>
      </c>
      <c r="BM1845" s="15">
        <v>0</v>
      </c>
      <c r="BN1845" s="15">
        <v>0</v>
      </c>
      <c r="BO1845" s="15">
        <v>0</v>
      </c>
      <c r="BP1845" s="15">
        <v>0</v>
      </c>
      <c r="BQ1845" s="15">
        <v>0</v>
      </c>
      <c r="BR1845" s="15">
        <v>0</v>
      </c>
      <c r="BS1845" s="15">
        <v>0</v>
      </c>
      <c r="BT1845" s="15">
        <v>0</v>
      </c>
      <c r="BU1845" s="15">
        <v>0</v>
      </c>
      <c r="BV1845" s="15">
        <v>0</v>
      </c>
      <c r="BW1845" s="15">
        <v>0</v>
      </c>
      <c r="BX1845" s="15">
        <v>0</v>
      </c>
      <c r="BY1845" s="15">
        <v>0</v>
      </c>
      <c r="BZ1845" s="15">
        <v>0</v>
      </c>
      <c r="CA1845" s="15">
        <v>0</v>
      </c>
      <c r="CB1845" s="15">
        <v>0</v>
      </c>
      <c r="CC1845" s="15">
        <v>0</v>
      </c>
      <c r="CD1845" s="15">
        <v>0</v>
      </c>
      <c r="CE1845" s="15">
        <v>0</v>
      </c>
      <c r="CF1845" s="15">
        <v>0</v>
      </c>
      <c r="CG1845" s="15">
        <v>0</v>
      </c>
      <c r="CH1845" s="15">
        <v>0</v>
      </c>
      <c r="CI1845" s="15">
        <v>0</v>
      </c>
      <c r="CJ1845" s="15">
        <v>0</v>
      </c>
      <c r="CK1845" s="15">
        <v>0</v>
      </c>
      <c r="CL1845" s="15">
        <v>0</v>
      </c>
      <c r="CM1845" s="15">
        <v>0</v>
      </c>
      <c r="CN1845" s="15">
        <v>0</v>
      </c>
      <c r="CO1845" s="15">
        <v>0</v>
      </c>
      <c r="CP1845" s="15">
        <v>0</v>
      </c>
      <c r="CQ1845" s="15">
        <v>0</v>
      </c>
      <c r="CR1845" s="15">
        <v>0</v>
      </c>
      <c r="CS1845" s="15">
        <v>0</v>
      </c>
      <c r="CT1845" s="15">
        <v>0</v>
      </c>
      <c r="CU1845" s="15">
        <v>0</v>
      </c>
      <c r="CV1845" s="15">
        <v>0</v>
      </c>
      <c r="CW1845" s="15">
        <v>0</v>
      </c>
      <c r="CX1845" s="15">
        <v>0</v>
      </c>
      <c r="CY1845" s="15">
        <v>0</v>
      </c>
      <c r="CZ1845" s="15">
        <v>0</v>
      </c>
      <c r="DA1845" s="15">
        <v>0</v>
      </c>
      <c r="DB1845" s="15">
        <v>0</v>
      </c>
      <c r="DC1845" s="15">
        <v>0</v>
      </c>
      <c r="DD1845" s="15">
        <v>0</v>
      </c>
      <c r="DE1845" s="15">
        <v>0</v>
      </c>
      <c r="DF1845" s="15">
        <v>0</v>
      </c>
      <c r="DG1845" s="15">
        <v>0</v>
      </c>
      <c r="DH1845" s="15">
        <v>0</v>
      </c>
      <c r="DI1845" s="15">
        <v>0</v>
      </c>
      <c r="DJ1845" s="15">
        <v>0</v>
      </c>
      <c r="DK1845" s="15">
        <v>0</v>
      </c>
      <c r="DL1845" s="15">
        <v>0</v>
      </c>
      <c r="DM1845" s="15">
        <v>0</v>
      </c>
      <c r="DN1845" s="15">
        <v>0</v>
      </c>
      <c r="DO1845" s="15">
        <v>0</v>
      </c>
      <c r="DP1845" s="15">
        <v>0</v>
      </c>
      <c r="DQ1845" s="15">
        <v>0</v>
      </c>
      <c r="DR1845" s="15">
        <v>0</v>
      </c>
      <c r="DS1845" s="15">
        <v>7572</v>
      </c>
    </row>
    <row r="1846" spans="1:123">
      <c r="A1846" s="15" t="s">
        <v>6102</v>
      </c>
      <c r="B1846" s="15" t="s">
        <v>17120</v>
      </c>
      <c r="C1846" s="15" t="s">
        <v>346</v>
      </c>
      <c r="D1846" s="15" t="s">
        <v>5060</v>
      </c>
      <c r="E1846" s="15" t="s">
        <v>6179</v>
      </c>
      <c r="F1846" s="15" t="str">
        <f>INDEX($I$1:$DS$1,(MATCH(MAX(I1846:DS1846),I1846:DS1846,0)))</f>
        <v>Tajiks</v>
      </c>
      <c r="G1846" s="15">
        <f>MAX(I1846:DS1846)/H1846</f>
        <v>0.57439338976219267</v>
      </c>
      <c r="H1846" s="15">
        <v>248100</v>
      </c>
      <c r="I1846" s="15">
        <v>88897</v>
      </c>
      <c r="J1846" s="15">
        <v>0</v>
      </c>
      <c r="K1846" s="15">
        <v>0</v>
      </c>
      <c r="L1846" s="15">
        <v>142507</v>
      </c>
      <c r="M1846" s="15">
        <v>5444</v>
      </c>
      <c r="N1846" s="15">
        <v>0</v>
      </c>
      <c r="O1846" s="15">
        <v>0</v>
      </c>
      <c r="P1846" s="15">
        <v>0</v>
      </c>
      <c r="Q1846" s="15">
        <v>0</v>
      </c>
      <c r="R1846" s="15">
        <v>0</v>
      </c>
      <c r="S1846" s="15">
        <v>0</v>
      </c>
      <c r="T1846" s="15">
        <v>0</v>
      </c>
      <c r="U1846" s="15">
        <v>0</v>
      </c>
      <c r="V1846" s="15">
        <v>0</v>
      </c>
      <c r="W1846" s="15">
        <v>0</v>
      </c>
      <c r="X1846" s="15">
        <v>0</v>
      </c>
      <c r="Y1846" s="15">
        <v>0</v>
      </c>
      <c r="Z1846" s="15">
        <v>0</v>
      </c>
      <c r="AA1846" s="15">
        <v>0</v>
      </c>
      <c r="AB1846" s="15">
        <v>0</v>
      </c>
      <c r="AC1846" s="15">
        <v>0</v>
      </c>
      <c r="AD1846" s="15">
        <v>0</v>
      </c>
      <c r="AE1846" s="15">
        <v>0</v>
      </c>
      <c r="AF1846" s="15">
        <v>0</v>
      </c>
      <c r="AG1846" s="15">
        <v>0</v>
      </c>
      <c r="AH1846" s="15">
        <v>0</v>
      </c>
      <c r="AI1846" s="15">
        <v>0</v>
      </c>
      <c r="AJ1846" s="15">
        <v>0</v>
      </c>
      <c r="AK1846" s="15">
        <v>0</v>
      </c>
      <c r="AL1846" s="15">
        <v>0</v>
      </c>
      <c r="AM1846" s="15">
        <v>0</v>
      </c>
      <c r="AN1846" s="15">
        <v>0</v>
      </c>
      <c r="AO1846" s="15">
        <v>0</v>
      </c>
      <c r="AP1846" s="15">
        <v>0</v>
      </c>
      <c r="AQ1846" s="15">
        <v>0</v>
      </c>
      <c r="AR1846" s="15">
        <v>0</v>
      </c>
      <c r="AS1846" s="15">
        <v>0</v>
      </c>
      <c r="AT1846" s="15">
        <v>0</v>
      </c>
      <c r="AU1846" s="15">
        <v>0</v>
      </c>
      <c r="AV1846" s="15">
        <v>0</v>
      </c>
      <c r="AW1846" s="15">
        <v>0</v>
      </c>
      <c r="AX1846" s="15">
        <v>0</v>
      </c>
      <c r="AY1846" s="15">
        <v>0</v>
      </c>
      <c r="AZ1846" s="15">
        <v>0</v>
      </c>
      <c r="BA1846" s="15">
        <v>0</v>
      </c>
      <c r="BB1846" s="15">
        <v>0</v>
      </c>
      <c r="BC1846" s="15">
        <v>0</v>
      </c>
      <c r="BD1846" s="15">
        <v>0</v>
      </c>
      <c r="BE1846" s="15">
        <v>0</v>
      </c>
      <c r="BF1846" s="15">
        <v>0</v>
      </c>
      <c r="BG1846" s="15">
        <v>0</v>
      </c>
      <c r="BH1846" s="15">
        <v>0</v>
      </c>
      <c r="BI1846" s="15">
        <v>0</v>
      </c>
      <c r="BJ1846" s="15">
        <v>0</v>
      </c>
      <c r="BK1846" s="15">
        <v>0</v>
      </c>
      <c r="BL1846" s="15">
        <v>0</v>
      </c>
      <c r="BM1846" s="15">
        <v>0</v>
      </c>
      <c r="BN1846" s="15">
        <v>0</v>
      </c>
      <c r="BO1846" s="15">
        <v>0</v>
      </c>
      <c r="BP1846" s="15">
        <v>0</v>
      </c>
      <c r="BQ1846" s="15">
        <v>0</v>
      </c>
      <c r="BR1846" s="15">
        <v>0</v>
      </c>
      <c r="BS1846" s="15">
        <v>0</v>
      </c>
      <c r="BT1846" s="15">
        <v>0</v>
      </c>
      <c r="BU1846" s="15">
        <v>0</v>
      </c>
      <c r="BV1846" s="15">
        <v>0</v>
      </c>
      <c r="BW1846" s="15">
        <v>0</v>
      </c>
      <c r="BX1846" s="15">
        <v>0</v>
      </c>
      <c r="BY1846" s="15">
        <v>0</v>
      </c>
      <c r="BZ1846" s="15">
        <v>0</v>
      </c>
      <c r="CA1846" s="15">
        <v>0</v>
      </c>
      <c r="CB1846" s="15">
        <v>0</v>
      </c>
      <c r="CC1846" s="15">
        <v>0</v>
      </c>
      <c r="CD1846" s="15">
        <v>0</v>
      </c>
      <c r="CE1846" s="15">
        <v>0</v>
      </c>
      <c r="CF1846" s="15">
        <v>0</v>
      </c>
      <c r="CG1846" s="15">
        <v>0</v>
      </c>
      <c r="CH1846" s="15">
        <v>0</v>
      </c>
      <c r="CI1846" s="15">
        <v>0</v>
      </c>
      <c r="CJ1846" s="15">
        <v>0</v>
      </c>
      <c r="CK1846" s="15">
        <v>0</v>
      </c>
      <c r="CL1846" s="15">
        <v>0</v>
      </c>
      <c r="CM1846" s="15">
        <v>0</v>
      </c>
      <c r="CN1846" s="15">
        <v>0</v>
      </c>
      <c r="CO1846" s="15">
        <v>0</v>
      </c>
      <c r="CP1846" s="15">
        <v>0</v>
      </c>
      <c r="CQ1846" s="15">
        <v>0</v>
      </c>
      <c r="CR1846" s="15">
        <v>0</v>
      </c>
      <c r="CS1846" s="15">
        <v>0</v>
      </c>
      <c r="CT1846" s="15">
        <v>0</v>
      </c>
      <c r="CU1846" s="15">
        <v>0</v>
      </c>
      <c r="CV1846" s="15">
        <v>0</v>
      </c>
      <c r="CW1846" s="15">
        <v>0</v>
      </c>
      <c r="CX1846" s="15">
        <v>0</v>
      </c>
      <c r="CY1846" s="15">
        <v>0</v>
      </c>
      <c r="CZ1846" s="15">
        <v>0</v>
      </c>
      <c r="DA1846" s="15">
        <v>0</v>
      </c>
      <c r="DB1846" s="15">
        <v>0</v>
      </c>
      <c r="DC1846" s="15">
        <v>0</v>
      </c>
      <c r="DD1846" s="15">
        <v>0</v>
      </c>
      <c r="DE1846" s="15">
        <v>0</v>
      </c>
      <c r="DF1846" s="15">
        <v>0</v>
      </c>
      <c r="DG1846" s="15">
        <v>0</v>
      </c>
      <c r="DH1846" s="15">
        <v>0</v>
      </c>
      <c r="DI1846" s="15">
        <v>0</v>
      </c>
      <c r="DJ1846" s="15">
        <v>0</v>
      </c>
      <c r="DK1846" s="15">
        <v>0</v>
      </c>
      <c r="DL1846" s="15">
        <v>0</v>
      </c>
      <c r="DM1846" s="15">
        <v>0</v>
      </c>
      <c r="DN1846" s="15">
        <v>0</v>
      </c>
      <c r="DO1846" s="15">
        <v>0</v>
      </c>
      <c r="DP1846" s="15">
        <v>0</v>
      </c>
      <c r="DQ1846" s="15">
        <v>0</v>
      </c>
      <c r="DR1846" s="15">
        <v>0</v>
      </c>
      <c r="DS1846" s="15">
        <v>11252</v>
      </c>
    </row>
    <row r="1847" spans="1:123">
      <c r="A1847" s="15" t="s">
        <v>6126</v>
      </c>
      <c r="B1847" s="15" t="s">
        <v>17121</v>
      </c>
      <c r="C1847" s="15" t="s">
        <v>346</v>
      </c>
      <c r="D1847" s="15" t="s">
        <v>6180</v>
      </c>
      <c r="E1847" s="15" t="s">
        <v>6181</v>
      </c>
      <c r="F1847" s="15" t="str">
        <f>INDEX($I$1:$DS$1,(MATCH(MAX(I1847:DS1847),I1847:DS1847,0)))</f>
        <v>Tajiks</v>
      </c>
      <c r="G1847" s="15">
        <f>MAX(I1847:DS1847)/H1847</f>
        <v>0.99232766338406442</v>
      </c>
      <c r="H1847" s="15">
        <v>111700</v>
      </c>
      <c r="I1847" s="15">
        <v>838</v>
      </c>
      <c r="J1847" s="15">
        <v>0</v>
      </c>
      <c r="K1847" s="15">
        <v>0</v>
      </c>
      <c r="L1847" s="15">
        <v>110843</v>
      </c>
      <c r="M1847" s="15">
        <v>0</v>
      </c>
      <c r="N1847" s="15">
        <v>0</v>
      </c>
      <c r="O1847" s="15">
        <v>0</v>
      </c>
      <c r="P1847" s="15">
        <v>0</v>
      </c>
      <c r="Q1847" s="15">
        <v>0</v>
      </c>
      <c r="R1847" s="15">
        <v>0</v>
      </c>
      <c r="S1847" s="15">
        <v>0</v>
      </c>
      <c r="T1847" s="15">
        <v>0</v>
      </c>
      <c r="U1847" s="15">
        <v>0</v>
      </c>
      <c r="V1847" s="15">
        <v>0</v>
      </c>
      <c r="W1847" s="15">
        <v>0</v>
      </c>
      <c r="X1847" s="15">
        <v>0</v>
      </c>
      <c r="Y1847" s="15">
        <v>0</v>
      </c>
      <c r="Z1847" s="15">
        <v>0</v>
      </c>
      <c r="AA1847" s="15">
        <v>0</v>
      </c>
      <c r="AB1847" s="15">
        <v>0</v>
      </c>
      <c r="AC1847" s="15">
        <v>0</v>
      </c>
      <c r="AD1847" s="15">
        <v>0</v>
      </c>
      <c r="AE1847" s="15">
        <v>0</v>
      </c>
      <c r="AF1847" s="15">
        <v>0</v>
      </c>
      <c r="AG1847" s="15">
        <v>0</v>
      </c>
      <c r="AH1847" s="15">
        <v>0</v>
      </c>
      <c r="AI1847" s="15">
        <v>0</v>
      </c>
      <c r="AJ1847" s="15">
        <v>0</v>
      </c>
      <c r="AK1847" s="15">
        <v>0</v>
      </c>
      <c r="AL1847" s="15">
        <v>0</v>
      </c>
      <c r="AM1847" s="15">
        <v>0</v>
      </c>
      <c r="AN1847" s="15">
        <v>0</v>
      </c>
      <c r="AO1847" s="15">
        <v>0</v>
      </c>
      <c r="AP1847" s="15">
        <v>0</v>
      </c>
      <c r="AQ1847" s="15">
        <v>0</v>
      </c>
      <c r="AR1847" s="15">
        <v>0</v>
      </c>
      <c r="AS1847" s="15">
        <v>0</v>
      </c>
      <c r="AT1847" s="15">
        <v>0</v>
      </c>
      <c r="AU1847" s="15">
        <v>0</v>
      </c>
      <c r="AV1847" s="15">
        <v>0</v>
      </c>
      <c r="AW1847" s="15">
        <v>0</v>
      </c>
      <c r="AX1847" s="15">
        <v>0</v>
      </c>
      <c r="AY1847" s="15">
        <v>0</v>
      </c>
      <c r="AZ1847" s="15">
        <v>0</v>
      </c>
      <c r="BA1847" s="15">
        <v>0</v>
      </c>
      <c r="BB1847" s="15">
        <v>0</v>
      </c>
      <c r="BC1847" s="15">
        <v>0</v>
      </c>
      <c r="BD1847" s="15">
        <v>0</v>
      </c>
      <c r="BE1847" s="15">
        <v>0</v>
      </c>
      <c r="BF1847" s="15">
        <v>0</v>
      </c>
      <c r="BG1847" s="15">
        <v>0</v>
      </c>
      <c r="BH1847" s="15">
        <v>0</v>
      </c>
      <c r="BI1847" s="15">
        <v>0</v>
      </c>
      <c r="BJ1847" s="15">
        <v>0</v>
      </c>
      <c r="BK1847" s="15">
        <v>0</v>
      </c>
      <c r="BL1847" s="15">
        <v>0</v>
      </c>
      <c r="BM1847" s="15">
        <v>0</v>
      </c>
      <c r="BN1847" s="15">
        <v>0</v>
      </c>
      <c r="BO1847" s="15">
        <v>0</v>
      </c>
      <c r="BP1847" s="15">
        <v>0</v>
      </c>
      <c r="BQ1847" s="15">
        <v>0</v>
      </c>
      <c r="BR1847" s="15">
        <v>0</v>
      </c>
      <c r="BS1847" s="15">
        <v>0</v>
      </c>
      <c r="BT1847" s="15">
        <v>0</v>
      </c>
      <c r="BU1847" s="15">
        <v>0</v>
      </c>
      <c r="BV1847" s="15">
        <v>0</v>
      </c>
      <c r="BW1847" s="15">
        <v>0</v>
      </c>
      <c r="BX1847" s="15">
        <v>0</v>
      </c>
      <c r="BY1847" s="15">
        <v>0</v>
      </c>
      <c r="BZ1847" s="15">
        <v>0</v>
      </c>
      <c r="CA1847" s="15">
        <v>0</v>
      </c>
      <c r="CB1847" s="15">
        <v>0</v>
      </c>
      <c r="CC1847" s="15">
        <v>0</v>
      </c>
      <c r="CD1847" s="15">
        <v>0</v>
      </c>
      <c r="CE1847" s="15">
        <v>0</v>
      </c>
      <c r="CF1847" s="15">
        <v>0</v>
      </c>
      <c r="CG1847" s="15">
        <v>0</v>
      </c>
      <c r="CH1847" s="15">
        <v>0</v>
      </c>
      <c r="CI1847" s="15">
        <v>0</v>
      </c>
      <c r="CJ1847" s="15">
        <v>0</v>
      </c>
      <c r="CK1847" s="15">
        <v>0</v>
      </c>
      <c r="CL1847" s="15">
        <v>0</v>
      </c>
      <c r="CM1847" s="15">
        <v>0</v>
      </c>
      <c r="CN1847" s="15">
        <v>0</v>
      </c>
      <c r="CO1847" s="15">
        <v>0</v>
      </c>
      <c r="CP1847" s="15">
        <v>0</v>
      </c>
      <c r="CQ1847" s="15">
        <v>0</v>
      </c>
      <c r="CR1847" s="15">
        <v>0</v>
      </c>
      <c r="CS1847" s="15">
        <v>0</v>
      </c>
      <c r="CT1847" s="15">
        <v>0</v>
      </c>
      <c r="CU1847" s="15">
        <v>0</v>
      </c>
      <c r="CV1847" s="15">
        <v>0</v>
      </c>
      <c r="CW1847" s="15">
        <v>0</v>
      </c>
      <c r="CX1847" s="15">
        <v>0</v>
      </c>
      <c r="CY1847" s="15">
        <v>0</v>
      </c>
      <c r="CZ1847" s="15">
        <v>0</v>
      </c>
      <c r="DA1847" s="15">
        <v>0</v>
      </c>
      <c r="DB1847" s="15">
        <v>0</v>
      </c>
      <c r="DC1847" s="15">
        <v>0</v>
      </c>
      <c r="DD1847" s="15">
        <v>0</v>
      </c>
      <c r="DE1847" s="15">
        <v>0</v>
      </c>
      <c r="DF1847" s="15">
        <v>0</v>
      </c>
      <c r="DG1847" s="15">
        <v>0</v>
      </c>
      <c r="DH1847" s="15">
        <v>0</v>
      </c>
      <c r="DI1847" s="15">
        <v>0</v>
      </c>
      <c r="DJ1847" s="15">
        <v>0</v>
      </c>
      <c r="DK1847" s="15">
        <v>0</v>
      </c>
      <c r="DL1847" s="15">
        <v>0</v>
      </c>
      <c r="DM1847" s="15">
        <v>0</v>
      </c>
      <c r="DN1847" s="15">
        <v>0</v>
      </c>
      <c r="DO1847" s="15">
        <v>0</v>
      </c>
      <c r="DP1847" s="15">
        <v>0</v>
      </c>
      <c r="DQ1847" s="15">
        <v>0</v>
      </c>
      <c r="DR1847" s="15">
        <v>0</v>
      </c>
      <c r="DS1847" s="15">
        <v>19</v>
      </c>
    </row>
    <row r="1848" spans="1:123">
      <c r="A1848" s="15" t="s">
        <v>6127</v>
      </c>
      <c r="B1848" s="15" t="s">
        <v>17122</v>
      </c>
      <c r="C1848" s="15" t="s">
        <v>346</v>
      </c>
      <c r="D1848" s="15" t="s">
        <v>6180</v>
      </c>
      <c r="E1848" s="15" t="s">
        <v>6182</v>
      </c>
      <c r="F1848" s="15" t="str">
        <f>INDEX($I$1:$DS$1,(MATCH(MAX(I1848:DS1848),I1848:DS1848,0)))</f>
        <v>Tajiks</v>
      </c>
      <c r="G1848" s="15">
        <f>MAX(I1848:DS1848)/H1848</f>
        <v>0.81588714544357277</v>
      </c>
      <c r="H1848" s="15">
        <v>331400</v>
      </c>
      <c r="I1848" s="15">
        <v>52084</v>
      </c>
      <c r="J1848" s="15">
        <v>90</v>
      </c>
      <c r="K1848" s="15">
        <v>0</v>
      </c>
      <c r="L1848" s="15">
        <v>270385</v>
      </c>
      <c r="M1848" s="15">
        <v>388</v>
      </c>
      <c r="N1848" s="15">
        <v>0</v>
      </c>
      <c r="O1848" s="15">
        <v>0</v>
      </c>
      <c r="P1848" s="15">
        <v>0</v>
      </c>
      <c r="Q1848" s="15">
        <v>0</v>
      </c>
      <c r="R1848" s="15">
        <v>0</v>
      </c>
      <c r="S1848" s="15">
        <v>1521</v>
      </c>
      <c r="T1848" s="15">
        <v>0</v>
      </c>
      <c r="U1848" s="15">
        <v>0</v>
      </c>
      <c r="V1848" s="15">
        <v>1095</v>
      </c>
      <c r="W1848" s="15">
        <v>0</v>
      </c>
      <c r="X1848" s="15">
        <v>0</v>
      </c>
      <c r="Y1848" s="15">
        <v>0</v>
      </c>
      <c r="Z1848" s="15">
        <v>0</v>
      </c>
      <c r="AA1848" s="15">
        <v>0</v>
      </c>
      <c r="AB1848" s="15">
        <v>0</v>
      </c>
      <c r="AC1848" s="15">
        <v>0</v>
      </c>
      <c r="AD1848" s="15">
        <v>0</v>
      </c>
      <c r="AE1848" s="15">
        <v>0</v>
      </c>
      <c r="AF1848" s="15">
        <v>0</v>
      </c>
      <c r="AG1848" s="15">
        <v>0</v>
      </c>
      <c r="AH1848" s="15">
        <v>0</v>
      </c>
      <c r="AI1848" s="15">
        <v>0</v>
      </c>
      <c r="AJ1848" s="15">
        <v>0</v>
      </c>
      <c r="AK1848" s="15">
        <v>0</v>
      </c>
      <c r="AL1848" s="15">
        <v>0</v>
      </c>
      <c r="AM1848" s="15">
        <v>0</v>
      </c>
      <c r="AN1848" s="15">
        <v>0</v>
      </c>
      <c r="AO1848" s="15">
        <v>0</v>
      </c>
      <c r="AP1848" s="15">
        <v>0</v>
      </c>
      <c r="AQ1848" s="15">
        <v>0</v>
      </c>
      <c r="AR1848" s="15">
        <v>0</v>
      </c>
      <c r="AS1848" s="15">
        <v>0</v>
      </c>
      <c r="AT1848" s="15">
        <v>0</v>
      </c>
      <c r="AU1848" s="15">
        <v>0</v>
      </c>
      <c r="AV1848" s="15">
        <v>0</v>
      </c>
      <c r="AW1848" s="15">
        <v>0</v>
      </c>
      <c r="AX1848" s="15">
        <v>0</v>
      </c>
      <c r="AY1848" s="15">
        <v>0</v>
      </c>
      <c r="AZ1848" s="15">
        <v>0</v>
      </c>
      <c r="BA1848" s="15">
        <v>0</v>
      </c>
      <c r="BB1848" s="15">
        <v>0</v>
      </c>
      <c r="BC1848" s="15">
        <v>0</v>
      </c>
      <c r="BD1848" s="15">
        <v>0</v>
      </c>
      <c r="BE1848" s="15">
        <v>0</v>
      </c>
      <c r="BF1848" s="15">
        <v>0</v>
      </c>
      <c r="BG1848" s="15">
        <v>0</v>
      </c>
      <c r="BH1848" s="15">
        <v>0</v>
      </c>
      <c r="BI1848" s="15">
        <v>0</v>
      </c>
      <c r="BJ1848" s="15">
        <v>0</v>
      </c>
      <c r="BK1848" s="15">
        <v>0</v>
      </c>
      <c r="BL1848" s="15">
        <v>0</v>
      </c>
      <c r="BM1848" s="15">
        <v>0</v>
      </c>
      <c r="BN1848" s="15">
        <v>0</v>
      </c>
      <c r="BO1848" s="15">
        <v>0</v>
      </c>
      <c r="BP1848" s="15">
        <v>0</v>
      </c>
      <c r="BQ1848" s="15">
        <v>0</v>
      </c>
      <c r="BR1848" s="15">
        <v>0</v>
      </c>
      <c r="BS1848" s="15">
        <v>0</v>
      </c>
      <c r="BT1848" s="15">
        <v>0</v>
      </c>
      <c r="BU1848" s="15">
        <v>0</v>
      </c>
      <c r="BV1848" s="15">
        <v>0</v>
      </c>
      <c r="BW1848" s="15">
        <v>0</v>
      </c>
      <c r="BX1848" s="15">
        <v>0</v>
      </c>
      <c r="BY1848" s="15">
        <v>0</v>
      </c>
      <c r="BZ1848" s="15">
        <v>0</v>
      </c>
      <c r="CA1848" s="15">
        <v>0</v>
      </c>
      <c r="CB1848" s="15">
        <v>0</v>
      </c>
      <c r="CC1848" s="15">
        <v>0</v>
      </c>
      <c r="CD1848" s="15">
        <v>0</v>
      </c>
      <c r="CE1848" s="15">
        <v>0</v>
      </c>
      <c r="CF1848" s="15">
        <v>0</v>
      </c>
      <c r="CG1848" s="15">
        <v>0</v>
      </c>
      <c r="CH1848" s="15">
        <v>0</v>
      </c>
      <c r="CI1848" s="15">
        <v>0</v>
      </c>
      <c r="CJ1848" s="15">
        <v>0</v>
      </c>
      <c r="CK1848" s="15">
        <v>0</v>
      </c>
      <c r="CL1848" s="15">
        <v>0</v>
      </c>
      <c r="CM1848" s="15">
        <v>0</v>
      </c>
      <c r="CN1848" s="15">
        <v>0</v>
      </c>
      <c r="CO1848" s="15">
        <v>0</v>
      </c>
      <c r="CP1848" s="15">
        <v>0</v>
      </c>
      <c r="CQ1848" s="15">
        <v>0</v>
      </c>
      <c r="CR1848" s="15">
        <v>0</v>
      </c>
      <c r="CS1848" s="15">
        <v>0</v>
      </c>
      <c r="CT1848" s="15">
        <v>0</v>
      </c>
      <c r="CU1848" s="15">
        <v>0</v>
      </c>
      <c r="CV1848" s="15">
        <v>0</v>
      </c>
      <c r="CW1848" s="15">
        <v>0</v>
      </c>
      <c r="CX1848" s="15">
        <v>0</v>
      </c>
      <c r="CY1848" s="15">
        <v>0</v>
      </c>
      <c r="CZ1848" s="15">
        <v>0</v>
      </c>
      <c r="DA1848" s="15">
        <v>0</v>
      </c>
      <c r="DB1848" s="15">
        <v>0</v>
      </c>
      <c r="DC1848" s="15">
        <v>0</v>
      </c>
      <c r="DD1848" s="15">
        <v>0</v>
      </c>
      <c r="DE1848" s="15">
        <v>0</v>
      </c>
      <c r="DF1848" s="15">
        <v>0</v>
      </c>
      <c r="DG1848" s="15">
        <v>0</v>
      </c>
      <c r="DH1848" s="15">
        <v>0</v>
      </c>
      <c r="DI1848" s="15">
        <v>0</v>
      </c>
      <c r="DJ1848" s="15">
        <v>0</v>
      </c>
      <c r="DK1848" s="15">
        <v>0</v>
      </c>
      <c r="DL1848" s="15">
        <v>0</v>
      </c>
      <c r="DM1848" s="15">
        <v>0</v>
      </c>
      <c r="DN1848" s="15">
        <v>0</v>
      </c>
      <c r="DO1848" s="15">
        <v>0</v>
      </c>
      <c r="DP1848" s="15">
        <v>0</v>
      </c>
      <c r="DQ1848" s="15">
        <v>0</v>
      </c>
      <c r="DR1848" s="15">
        <v>0</v>
      </c>
      <c r="DS1848" s="15">
        <v>5837</v>
      </c>
    </row>
    <row r="1849" spans="1:123">
      <c r="A1849" s="15" t="s">
        <v>6105</v>
      </c>
      <c r="B1849" s="15" t="s">
        <v>17123</v>
      </c>
      <c r="C1849" s="15" t="s">
        <v>346</v>
      </c>
      <c r="D1849" s="15" t="s">
        <v>6180</v>
      </c>
      <c r="E1849" s="15" t="s">
        <v>6183</v>
      </c>
      <c r="F1849" s="15" t="str">
        <f>INDEX($I$1:$DS$1,(MATCH(MAX(I1849:DS1849),I1849:DS1849,0)))</f>
        <v>Tajiks</v>
      </c>
      <c r="G1849" s="15">
        <f>MAX(I1849:DS1849)/H1849</f>
        <v>0.88279411764705884</v>
      </c>
      <c r="H1849" s="15">
        <v>54400</v>
      </c>
      <c r="I1849" s="15">
        <v>0</v>
      </c>
      <c r="J1849" s="15">
        <v>0</v>
      </c>
      <c r="K1849" s="15">
        <v>6368</v>
      </c>
      <c r="L1849" s="15">
        <v>48024</v>
      </c>
      <c r="M1849" s="15">
        <v>0</v>
      </c>
      <c r="N1849" s="15">
        <v>0</v>
      </c>
      <c r="O1849" s="15">
        <v>0</v>
      </c>
      <c r="P1849" s="15">
        <v>0</v>
      </c>
      <c r="Q1849" s="15">
        <v>0</v>
      </c>
      <c r="R1849" s="15">
        <v>0</v>
      </c>
      <c r="S1849" s="15">
        <v>0</v>
      </c>
      <c r="T1849" s="15">
        <v>0</v>
      </c>
      <c r="U1849" s="15">
        <v>0</v>
      </c>
      <c r="V1849" s="15">
        <v>0</v>
      </c>
      <c r="W1849" s="15">
        <v>0</v>
      </c>
      <c r="X1849" s="15">
        <v>0</v>
      </c>
      <c r="Y1849" s="15">
        <v>0</v>
      </c>
      <c r="Z1849" s="15">
        <v>0</v>
      </c>
      <c r="AA1849" s="15">
        <v>0</v>
      </c>
      <c r="AB1849" s="15">
        <v>0</v>
      </c>
      <c r="AC1849" s="15">
        <v>0</v>
      </c>
      <c r="AD1849" s="15">
        <v>0</v>
      </c>
      <c r="AE1849" s="15">
        <v>0</v>
      </c>
      <c r="AF1849" s="15">
        <v>0</v>
      </c>
      <c r="AG1849" s="15">
        <v>0</v>
      </c>
      <c r="AH1849" s="15">
        <v>0</v>
      </c>
      <c r="AI1849" s="15">
        <v>0</v>
      </c>
      <c r="AJ1849" s="15">
        <v>0</v>
      </c>
      <c r="AK1849" s="15">
        <v>0</v>
      </c>
      <c r="AL1849" s="15">
        <v>0</v>
      </c>
      <c r="AM1849" s="15">
        <v>0</v>
      </c>
      <c r="AN1849" s="15">
        <v>0</v>
      </c>
      <c r="AO1849" s="15">
        <v>0</v>
      </c>
      <c r="AP1849" s="15">
        <v>0</v>
      </c>
      <c r="AQ1849" s="15">
        <v>0</v>
      </c>
      <c r="AR1849" s="15">
        <v>0</v>
      </c>
      <c r="AS1849" s="15">
        <v>0</v>
      </c>
      <c r="AT1849" s="15">
        <v>0</v>
      </c>
      <c r="AU1849" s="15">
        <v>0</v>
      </c>
      <c r="AV1849" s="15">
        <v>0</v>
      </c>
      <c r="AW1849" s="15">
        <v>0</v>
      </c>
      <c r="AX1849" s="15">
        <v>0</v>
      </c>
      <c r="AY1849" s="15">
        <v>0</v>
      </c>
      <c r="AZ1849" s="15">
        <v>0</v>
      </c>
      <c r="BA1849" s="15">
        <v>0</v>
      </c>
      <c r="BB1849" s="15">
        <v>0</v>
      </c>
      <c r="BC1849" s="15">
        <v>0</v>
      </c>
      <c r="BD1849" s="15">
        <v>0</v>
      </c>
      <c r="BE1849" s="15">
        <v>0</v>
      </c>
      <c r="BF1849" s="15">
        <v>0</v>
      </c>
      <c r="BG1849" s="15">
        <v>0</v>
      </c>
      <c r="BH1849" s="15">
        <v>0</v>
      </c>
      <c r="BI1849" s="15">
        <v>0</v>
      </c>
      <c r="BJ1849" s="15">
        <v>0</v>
      </c>
      <c r="BK1849" s="15">
        <v>0</v>
      </c>
      <c r="BL1849" s="15">
        <v>0</v>
      </c>
      <c r="BM1849" s="15">
        <v>0</v>
      </c>
      <c r="BN1849" s="15">
        <v>0</v>
      </c>
      <c r="BO1849" s="15">
        <v>0</v>
      </c>
      <c r="BP1849" s="15">
        <v>0</v>
      </c>
      <c r="BQ1849" s="15">
        <v>0</v>
      </c>
      <c r="BR1849" s="15">
        <v>0</v>
      </c>
      <c r="BS1849" s="15">
        <v>0</v>
      </c>
      <c r="BT1849" s="15">
        <v>0</v>
      </c>
      <c r="BU1849" s="15">
        <v>0</v>
      </c>
      <c r="BV1849" s="15">
        <v>0</v>
      </c>
      <c r="BW1849" s="15">
        <v>0</v>
      </c>
      <c r="BX1849" s="15">
        <v>0</v>
      </c>
      <c r="BY1849" s="15">
        <v>0</v>
      </c>
      <c r="BZ1849" s="15">
        <v>0</v>
      </c>
      <c r="CA1849" s="15">
        <v>0</v>
      </c>
      <c r="CB1849" s="15">
        <v>0</v>
      </c>
      <c r="CC1849" s="15">
        <v>0</v>
      </c>
      <c r="CD1849" s="15">
        <v>0</v>
      </c>
      <c r="CE1849" s="15">
        <v>0</v>
      </c>
      <c r="CF1849" s="15">
        <v>0</v>
      </c>
      <c r="CG1849" s="15">
        <v>0</v>
      </c>
      <c r="CH1849" s="15">
        <v>0</v>
      </c>
      <c r="CI1849" s="15">
        <v>0</v>
      </c>
      <c r="CJ1849" s="15">
        <v>0</v>
      </c>
      <c r="CK1849" s="15">
        <v>0</v>
      </c>
      <c r="CL1849" s="15">
        <v>0</v>
      </c>
      <c r="CM1849" s="15">
        <v>0</v>
      </c>
      <c r="CN1849" s="15">
        <v>0</v>
      </c>
      <c r="CO1849" s="15">
        <v>0</v>
      </c>
      <c r="CP1849" s="15">
        <v>0</v>
      </c>
      <c r="CQ1849" s="15">
        <v>0</v>
      </c>
      <c r="CR1849" s="15">
        <v>0</v>
      </c>
      <c r="CS1849" s="15">
        <v>0</v>
      </c>
      <c r="CT1849" s="15">
        <v>0</v>
      </c>
      <c r="CU1849" s="15">
        <v>0</v>
      </c>
      <c r="CV1849" s="15">
        <v>0</v>
      </c>
      <c r="CW1849" s="15">
        <v>0</v>
      </c>
      <c r="CX1849" s="15">
        <v>0</v>
      </c>
      <c r="CY1849" s="15">
        <v>0</v>
      </c>
      <c r="CZ1849" s="15">
        <v>0</v>
      </c>
      <c r="DA1849" s="15">
        <v>0</v>
      </c>
      <c r="DB1849" s="15">
        <v>0</v>
      </c>
      <c r="DC1849" s="15">
        <v>0</v>
      </c>
      <c r="DD1849" s="15">
        <v>0</v>
      </c>
      <c r="DE1849" s="15">
        <v>0</v>
      </c>
      <c r="DF1849" s="15">
        <v>0</v>
      </c>
      <c r="DG1849" s="15">
        <v>0</v>
      </c>
      <c r="DH1849" s="15">
        <v>0</v>
      </c>
      <c r="DI1849" s="15">
        <v>0</v>
      </c>
      <c r="DJ1849" s="15">
        <v>0</v>
      </c>
      <c r="DK1849" s="15">
        <v>0</v>
      </c>
      <c r="DL1849" s="15">
        <v>0</v>
      </c>
      <c r="DM1849" s="15">
        <v>0</v>
      </c>
      <c r="DN1849" s="15">
        <v>0</v>
      </c>
      <c r="DO1849" s="15">
        <v>0</v>
      </c>
      <c r="DP1849" s="15">
        <v>0</v>
      </c>
      <c r="DQ1849" s="15">
        <v>0</v>
      </c>
      <c r="DR1849" s="15">
        <v>0</v>
      </c>
      <c r="DS1849" s="15">
        <v>9</v>
      </c>
    </row>
    <row r="1850" spans="1:123">
      <c r="A1850" s="15" t="s">
        <v>6113</v>
      </c>
      <c r="B1850" s="15" t="s">
        <v>17124</v>
      </c>
      <c r="C1850" s="15" t="s">
        <v>346</v>
      </c>
      <c r="D1850" s="15" t="s">
        <v>6180</v>
      </c>
      <c r="E1850" s="15" t="s">
        <v>6184</v>
      </c>
      <c r="F1850" s="15" t="str">
        <f>INDEX($I$1:$DS$1,(MATCH(MAX(I1850:DS1850),I1850:DS1850,0)))</f>
        <v>Tajiks</v>
      </c>
      <c r="G1850" s="15">
        <f>MAX(I1850:DS1850)/H1850</f>
        <v>0.8827823691460055</v>
      </c>
      <c r="H1850" s="15">
        <v>72600</v>
      </c>
      <c r="I1850" s="15">
        <v>0</v>
      </c>
      <c r="J1850" s="15">
        <v>0</v>
      </c>
      <c r="K1850" s="15">
        <v>8498</v>
      </c>
      <c r="L1850" s="15">
        <v>64090</v>
      </c>
      <c r="M1850" s="15">
        <v>0</v>
      </c>
      <c r="N1850" s="15">
        <v>0</v>
      </c>
      <c r="O1850" s="15">
        <v>0</v>
      </c>
      <c r="P1850" s="15">
        <v>0</v>
      </c>
      <c r="Q1850" s="15">
        <v>0</v>
      </c>
      <c r="R1850" s="15">
        <v>0</v>
      </c>
      <c r="S1850" s="15">
        <v>0</v>
      </c>
      <c r="T1850" s="15">
        <v>0</v>
      </c>
      <c r="U1850" s="15">
        <v>0</v>
      </c>
      <c r="V1850" s="15">
        <v>0</v>
      </c>
      <c r="W1850" s="15">
        <v>0</v>
      </c>
      <c r="X1850" s="15">
        <v>0</v>
      </c>
      <c r="Y1850" s="15">
        <v>0</v>
      </c>
      <c r="Z1850" s="15">
        <v>0</v>
      </c>
      <c r="AA1850" s="15">
        <v>0</v>
      </c>
      <c r="AB1850" s="15">
        <v>0</v>
      </c>
      <c r="AC1850" s="15">
        <v>0</v>
      </c>
      <c r="AD1850" s="15">
        <v>0</v>
      </c>
      <c r="AE1850" s="15">
        <v>0</v>
      </c>
      <c r="AF1850" s="15">
        <v>0</v>
      </c>
      <c r="AG1850" s="15">
        <v>0</v>
      </c>
      <c r="AH1850" s="15">
        <v>0</v>
      </c>
      <c r="AI1850" s="15">
        <v>0</v>
      </c>
      <c r="AJ1850" s="15">
        <v>0</v>
      </c>
      <c r="AK1850" s="15">
        <v>0</v>
      </c>
      <c r="AL1850" s="15">
        <v>0</v>
      </c>
      <c r="AM1850" s="15">
        <v>0</v>
      </c>
      <c r="AN1850" s="15">
        <v>0</v>
      </c>
      <c r="AO1850" s="15">
        <v>0</v>
      </c>
      <c r="AP1850" s="15">
        <v>0</v>
      </c>
      <c r="AQ1850" s="15">
        <v>0</v>
      </c>
      <c r="AR1850" s="15">
        <v>0</v>
      </c>
      <c r="AS1850" s="15">
        <v>0</v>
      </c>
      <c r="AT1850" s="15">
        <v>0</v>
      </c>
      <c r="AU1850" s="15">
        <v>0</v>
      </c>
      <c r="AV1850" s="15">
        <v>0</v>
      </c>
      <c r="AW1850" s="15">
        <v>0</v>
      </c>
      <c r="AX1850" s="15">
        <v>0</v>
      </c>
      <c r="AY1850" s="15">
        <v>0</v>
      </c>
      <c r="AZ1850" s="15">
        <v>0</v>
      </c>
      <c r="BA1850" s="15">
        <v>0</v>
      </c>
      <c r="BB1850" s="15">
        <v>0</v>
      </c>
      <c r="BC1850" s="15">
        <v>0</v>
      </c>
      <c r="BD1850" s="15">
        <v>0</v>
      </c>
      <c r="BE1850" s="15">
        <v>0</v>
      </c>
      <c r="BF1850" s="15">
        <v>0</v>
      </c>
      <c r="BG1850" s="15">
        <v>0</v>
      </c>
      <c r="BH1850" s="15">
        <v>0</v>
      </c>
      <c r="BI1850" s="15">
        <v>0</v>
      </c>
      <c r="BJ1850" s="15">
        <v>0</v>
      </c>
      <c r="BK1850" s="15">
        <v>0</v>
      </c>
      <c r="BL1850" s="15">
        <v>0</v>
      </c>
      <c r="BM1850" s="15">
        <v>0</v>
      </c>
      <c r="BN1850" s="15">
        <v>0</v>
      </c>
      <c r="BO1850" s="15">
        <v>0</v>
      </c>
      <c r="BP1850" s="15">
        <v>0</v>
      </c>
      <c r="BQ1850" s="15">
        <v>0</v>
      </c>
      <c r="BR1850" s="15">
        <v>0</v>
      </c>
      <c r="BS1850" s="15">
        <v>0</v>
      </c>
      <c r="BT1850" s="15">
        <v>0</v>
      </c>
      <c r="BU1850" s="15">
        <v>0</v>
      </c>
      <c r="BV1850" s="15">
        <v>0</v>
      </c>
      <c r="BW1850" s="15">
        <v>0</v>
      </c>
      <c r="BX1850" s="15">
        <v>0</v>
      </c>
      <c r="BY1850" s="15">
        <v>0</v>
      </c>
      <c r="BZ1850" s="15">
        <v>0</v>
      </c>
      <c r="CA1850" s="15">
        <v>0</v>
      </c>
      <c r="CB1850" s="15">
        <v>0</v>
      </c>
      <c r="CC1850" s="15">
        <v>0</v>
      </c>
      <c r="CD1850" s="15">
        <v>0</v>
      </c>
      <c r="CE1850" s="15">
        <v>0</v>
      </c>
      <c r="CF1850" s="15">
        <v>0</v>
      </c>
      <c r="CG1850" s="15">
        <v>0</v>
      </c>
      <c r="CH1850" s="15">
        <v>0</v>
      </c>
      <c r="CI1850" s="15">
        <v>0</v>
      </c>
      <c r="CJ1850" s="15">
        <v>0</v>
      </c>
      <c r="CK1850" s="15">
        <v>0</v>
      </c>
      <c r="CL1850" s="15">
        <v>0</v>
      </c>
      <c r="CM1850" s="15">
        <v>0</v>
      </c>
      <c r="CN1850" s="15">
        <v>0</v>
      </c>
      <c r="CO1850" s="15">
        <v>0</v>
      </c>
      <c r="CP1850" s="15">
        <v>0</v>
      </c>
      <c r="CQ1850" s="15">
        <v>0</v>
      </c>
      <c r="CR1850" s="15">
        <v>0</v>
      </c>
      <c r="CS1850" s="15">
        <v>0</v>
      </c>
      <c r="CT1850" s="15">
        <v>0</v>
      </c>
      <c r="CU1850" s="15">
        <v>0</v>
      </c>
      <c r="CV1850" s="15">
        <v>0</v>
      </c>
      <c r="CW1850" s="15">
        <v>0</v>
      </c>
      <c r="CX1850" s="15">
        <v>0</v>
      </c>
      <c r="CY1850" s="15">
        <v>0</v>
      </c>
      <c r="CZ1850" s="15">
        <v>0</v>
      </c>
      <c r="DA1850" s="15">
        <v>0</v>
      </c>
      <c r="DB1850" s="15">
        <v>0</v>
      </c>
      <c r="DC1850" s="15">
        <v>0</v>
      </c>
      <c r="DD1850" s="15">
        <v>0</v>
      </c>
      <c r="DE1850" s="15">
        <v>0</v>
      </c>
      <c r="DF1850" s="15">
        <v>0</v>
      </c>
      <c r="DG1850" s="15">
        <v>0</v>
      </c>
      <c r="DH1850" s="15">
        <v>0</v>
      </c>
      <c r="DI1850" s="15">
        <v>0</v>
      </c>
      <c r="DJ1850" s="15">
        <v>0</v>
      </c>
      <c r="DK1850" s="15">
        <v>0</v>
      </c>
      <c r="DL1850" s="15">
        <v>0</v>
      </c>
      <c r="DM1850" s="15">
        <v>0</v>
      </c>
      <c r="DN1850" s="15">
        <v>0</v>
      </c>
      <c r="DO1850" s="15">
        <v>0</v>
      </c>
      <c r="DP1850" s="15">
        <v>0</v>
      </c>
      <c r="DQ1850" s="15">
        <v>0</v>
      </c>
      <c r="DR1850" s="15">
        <v>0</v>
      </c>
      <c r="DS1850" s="15">
        <v>12</v>
      </c>
    </row>
    <row r="1851" spans="1:123">
      <c r="A1851" s="15" t="s">
        <v>6094</v>
      </c>
      <c r="B1851" s="15" t="s">
        <v>17125</v>
      </c>
      <c r="C1851" s="15" t="s">
        <v>346</v>
      </c>
      <c r="D1851" s="15" t="s">
        <v>6180</v>
      </c>
      <c r="E1851" s="15" t="s">
        <v>5432</v>
      </c>
      <c r="F1851" s="15" t="str">
        <f>INDEX($I$1:$DS$1,(MATCH(MAX(I1851:DS1851),I1851:DS1851,0)))</f>
        <v>Tajiks</v>
      </c>
      <c r="G1851" s="15">
        <f>MAX(I1851:DS1851)/H1851</f>
        <v>0.88278413424866509</v>
      </c>
      <c r="H1851" s="15">
        <v>131100</v>
      </c>
      <c r="I1851" s="15">
        <v>0</v>
      </c>
      <c r="J1851" s="15">
        <v>0</v>
      </c>
      <c r="K1851" s="15">
        <v>15345</v>
      </c>
      <c r="L1851" s="15">
        <v>115733</v>
      </c>
      <c r="M1851" s="15">
        <v>0</v>
      </c>
      <c r="N1851" s="15">
        <v>0</v>
      </c>
      <c r="O1851" s="15">
        <v>0</v>
      </c>
      <c r="P1851" s="15">
        <v>0</v>
      </c>
      <c r="Q1851" s="15">
        <v>0</v>
      </c>
      <c r="R1851" s="15">
        <v>0</v>
      </c>
      <c r="S1851" s="15">
        <v>0</v>
      </c>
      <c r="T1851" s="15">
        <v>0</v>
      </c>
      <c r="U1851" s="15">
        <v>0</v>
      </c>
      <c r="V1851" s="15">
        <v>0</v>
      </c>
      <c r="W1851" s="15">
        <v>0</v>
      </c>
      <c r="X1851" s="15">
        <v>0</v>
      </c>
      <c r="Y1851" s="15">
        <v>0</v>
      </c>
      <c r="Z1851" s="15">
        <v>0</v>
      </c>
      <c r="AA1851" s="15">
        <v>0</v>
      </c>
      <c r="AB1851" s="15">
        <v>0</v>
      </c>
      <c r="AC1851" s="15">
        <v>0</v>
      </c>
      <c r="AD1851" s="15">
        <v>0</v>
      </c>
      <c r="AE1851" s="15">
        <v>0</v>
      </c>
      <c r="AF1851" s="15">
        <v>0</v>
      </c>
      <c r="AG1851" s="15">
        <v>0</v>
      </c>
      <c r="AH1851" s="15">
        <v>0</v>
      </c>
      <c r="AI1851" s="15">
        <v>0</v>
      </c>
      <c r="AJ1851" s="15">
        <v>0</v>
      </c>
      <c r="AK1851" s="15">
        <v>0</v>
      </c>
      <c r="AL1851" s="15">
        <v>0</v>
      </c>
      <c r="AM1851" s="15">
        <v>0</v>
      </c>
      <c r="AN1851" s="15">
        <v>0</v>
      </c>
      <c r="AO1851" s="15">
        <v>0</v>
      </c>
      <c r="AP1851" s="15">
        <v>0</v>
      </c>
      <c r="AQ1851" s="15">
        <v>0</v>
      </c>
      <c r="AR1851" s="15">
        <v>0</v>
      </c>
      <c r="AS1851" s="15">
        <v>0</v>
      </c>
      <c r="AT1851" s="15">
        <v>0</v>
      </c>
      <c r="AU1851" s="15">
        <v>0</v>
      </c>
      <c r="AV1851" s="15">
        <v>0</v>
      </c>
      <c r="AW1851" s="15">
        <v>0</v>
      </c>
      <c r="AX1851" s="15">
        <v>0</v>
      </c>
      <c r="AY1851" s="15">
        <v>0</v>
      </c>
      <c r="AZ1851" s="15">
        <v>0</v>
      </c>
      <c r="BA1851" s="15">
        <v>0</v>
      </c>
      <c r="BB1851" s="15">
        <v>0</v>
      </c>
      <c r="BC1851" s="15">
        <v>0</v>
      </c>
      <c r="BD1851" s="15">
        <v>0</v>
      </c>
      <c r="BE1851" s="15">
        <v>0</v>
      </c>
      <c r="BF1851" s="15">
        <v>0</v>
      </c>
      <c r="BG1851" s="15">
        <v>0</v>
      </c>
      <c r="BH1851" s="15">
        <v>0</v>
      </c>
      <c r="BI1851" s="15">
        <v>0</v>
      </c>
      <c r="BJ1851" s="15">
        <v>0</v>
      </c>
      <c r="BK1851" s="15">
        <v>0</v>
      </c>
      <c r="BL1851" s="15">
        <v>0</v>
      </c>
      <c r="BM1851" s="15">
        <v>0</v>
      </c>
      <c r="BN1851" s="15">
        <v>0</v>
      </c>
      <c r="BO1851" s="15">
        <v>0</v>
      </c>
      <c r="BP1851" s="15">
        <v>0</v>
      </c>
      <c r="BQ1851" s="15">
        <v>0</v>
      </c>
      <c r="BR1851" s="15">
        <v>0</v>
      </c>
      <c r="BS1851" s="15">
        <v>0</v>
      </c>
      <c r="BT1851" s="15">
        <v>0</v>
      </c>
      <c r="BU1851" s="15">
        <v>0</v>
      </c>
      <c r="BV1851" s="15">
        <v>0</v>
      </c>
      <c r="BW1851" s="15">
        <v>0</v>
      </c>
      <c r="BX1851" s="15">
        <v>0</v>
      </c>
      <c r="BY1851" s="15">
        <v>0</v>
      </c>
      <c r="BZ1851" s="15">
        <v>0</v>
      </c>
      <c r="CA1851" s="15">
        <v>0</v>
      </c>
      <c r="CB1851" s="15">
        <v>0</v>
      </c>
      <c r="CC1851" s="15">
        <v>0</v>
      </c>
      <c r="CD1851" s="15">
        <v>0</v>
      </c>
      <c r="CE1851" s="15">
        <v>0</v>
      </c>
      <c r="CF1851" s="15">
        <v>0</v>
      </c>
      <c r="CG1851" s="15">
        <v>0</v>
      </c>
      <c r="CH1851" s="15">
        <v>0</v>
      </c>
      <c r="CI1851" s="15">
        <v>0</v>
      </c>
      <c r="CJ1851" s="15">
        <v>0</v>
      </c>
      <c r="CK1851" s="15">
        <v>0</v>
      </c>
      <c r="CL1851" s="15">
        <v>0</v>
      </c>
      <c r="CM1851" s="15">
        <v>0</v>
      </c>
      <c r="CN1851" s="15">
        <v>0</v>
      </c>
      <c r="CO1851" s="15">
        <v>0</v>
      </c>
      <c r="CP1851" s="15">
        <v>0</v>
      </c>
      <c r="CQ1851" s="15">
        <v>0</v>
      </c>
      <c r="CR1851" s="15">
        <v>0</v>
      </c>
      <c r="CS1851" s="15">
        <v>0</v>
      </c>
      <c r="CT1851" s="15">
        <v>0</v>
      </c>
      <c r="CU1851" s="15">
        <v>0</v>
      </c>
      <c r="CV1851" s="15">
        <v>0</v>
      </c>
      <c r="CW1851" s="15">
        <v>0</v>
      </c>
      <c r="CX1851" s="15">
        <v>0</v>
      </c>
      <c r="CY1851" s="15">
        <v>0</v>
      </c>
      <c r="CZ1851" s="15">
        <v>0</v>
      </c>
      <c r="DA1851" s="15">
        <v>0</v>
      </c>
      <c r="DB1851" s="15">
        <v>0</v>
      </c>
      <c r="DC1851" s="15">
        <v>0</v>
      </c>
      <c r="DD1851" s="15">
        <v>0</v>
      </c>
      <c r="DE1851" s="15">
        <v>0</v>
      </c>
      <c r="DF1851" s="15">
        <v>0</v>
      </c>
      <c r="DG1851" s="15">
        <v>0</v>
      </c>
      <c r="DH1851" s="15">
        <v>0</v>
      </c>
      <c r="DI1851" s="15">
        <v>0</v>
      </c>
      <c r="DJ1851" s="15">
        <v>0</v>
      </c>
      <c r="DK1851" s="15">
        <v>0</v>
      </c>
      <c r="DL1851" s="15">
        <v>0</v>
      </c>
      <c r="DM1851" s="15">
        <v>0</v>
      </c>
      <c r="DN1851" s="15">
        <v>0</v>
      </c>
      <c r="DO1851" s="15">
        <v>0</v>
      </c>
      <c r="DP1851" s="15">
        <v>0</v>
      </c>
      <c r="DQ1851" s="15">
        <v>0</v>
      </c>
      <c r="DR1851" s="15">
        <v>0</v>
      </c>
      <c r="DS1851" s="15">
        <v>22</v>
      </c>
    </row>
    <row r="1852" spans="1:123">
      <c r="A1852" s="15" t="s">
        <v>6125</v>
      </c>
      <c r="B1852" s="15" t="s">
        <v>17126</v>
      </c>
      <c r="C1852" s="15" t="s">
        <v>346</v>
      </c>
      <c r="D1852" s="15" t="s">
        <v>6180</v>
      </c>
      <c r="E1852" s="15" t="s">
        <v>6185</v>
      </c>
      <c r="F1852" s="15" t="str">
        <f>INDEX($I$1:$DS$1,(MATCH(MAX(I1852:DS1852),I1852:DS1852,0)))</f>
        <v>Tajiks</v>
      </c>
      <c r="G1852" s="15">
        <f>MAX(I1852:DS1852)/H1852</f>
        <v>0.99982378854625553</v>
      </c>
      <c r="H1852" s="15">
        <v>45400</v>
      </c>
      <c r="I1852" s="15">
        <v>0</v>
      </c>
      <c r="J1852" s="15">
        <v>0</v>
      </c>
      <c r="K1852" s="15">
        <v>0</v>
      </c>
      <c r="L1852" s="15">
        <v>45392</v>
      </c>
      <c r="M1852" s="15">
        <v>0</v>
      </c>
      <c r="N1852" s="15">
        <v>0</v>
      </c>
      <c r="O1852" s="15">
        <v>0</v>
      </c>
      <c r="P1852" s="15">
        <v>0</v>
      </c>
      <c r="Q1852" s="15">
        <v>0</v>
      </c>
      <c r="R1852" s="15">
        <v>0</v>
      </c>
      <c r="S1852" s="15">
        <v>0</v>
      </c>
      <c r="T1852" s="15">
        <v>0</v>
      </c>
      <c r="U1852" s="15">
        <v>0</v>
      </c>
      <c r="V1852" s="15">
        <v>0</v>
      </c>
      <c r="W1852" s="15">
        <v>0</v>
      </c>
      <c r="X1852" s="15">
        <v>0</v>
      </c>
      <c r="Y1852" s="15">
        <v>0</v>
      </c>
      <c r="Z1852" s="15">
        <v>0</v>
      </c>
      <c r="AA1852" s="15">
        <v>0</v>
      </c>
      <c r="AB1852" s="15">
        <v>0</v>
      </c>
      <c r="AC1852" s="15">
        <v>0</v>
      </c>
      <c r="AD1852" s="15">
        <v>0</v>
      </c>
      <c r="AE1852" s="15">
        <v>0</v>
      </c>
      <c r="AF1852" s="15">
        <v>0</v>
      </c>
      <c r="AG1852" s="15">
        <v>0</v>
      </c>
      <c r="AH1852" s="15">
        <v>0</v>
      </c>
      <c r="AI1852" s="15">
        <v>0</v>
      </c>
      <c r="AJ1852" s="15">
        <v>0</v>
      </c>
      <c r="AK1852" s="15">
        <v>0</v>
      </c>
      <c r="AL1852" s="15">
        <v>0</v>
      </c>
      <c r="AM1852" s="15">
        <v>0</v>
      </c>
      <c r="AN1852" s="15">
        <v>0</v>
      </c>
      <c r="AO1852" s="15">
        <v>0</v>
      </c>
      <c r="AP1852" s="15">
        <v>0</v>
      </c>
      <c r="AQ1852" s="15">
        <v>0</v>
      </c>
      <c r="AR1852" s="15">
        <v>0</v>
      </c>
      <c r="AS1852" s="15">
        <v>0</v>
      </c>
      <c r="AT1852" s="15">
        <v>0</v>
      </c>
      <c r="AU1852" s="15">
        <v>0</v>
      </c>
      <c r="AV1852" s="15">
        <v>0</v>
      </c>
      <c r="AW1852" s="15">
        <v>0</v>
      </c>
      <c r="AX1852" s="15">
        <v>0</v>
      </c>
      <c r="AY1852" s="15">
        <v>0</v>
      </c>
      <c r="AZ1852" s="15">
        <v>0</v>
      </c>
      <c r="BA1852" s="15">
        <v>0</v>
      </c>
      <c r="BB1852" s="15">
        <v>0</v>
      </c>
      <c r="BC1852" s="15">
        <v>0</v>
      </c>
      <c r="BD1852" s="15">
        <v>0</v>
      </c>
      <c r="BE1852" s="15">
        <v>0</v>
      </c>
      <c r="BF1852" s="15">
        <v>0</v>
      </c>
      <c r="BG1852" s="15">
        <v>0</v>
      </c>
      <c r="BH1852" s="15">
        <v>0</v>
      </c>
      <c r="BI1852" s="15">
        <v>0</v>
      </c>
      <c r="BJ1852" s="15">
        <v>0</v>
      </c>
      <c r="BK1852" s="15">
        <v>0</v>
      </c>
      <c r="BL1852" s="15">
        <v>0</v>
      </c>
      <c r="BM1852" s="15">
        <v>0</v>
      </c>
      <c r="BN1852" s="15">
        <v>0</v>
      </c>
      <c r="BO1852" s="15">
        <v>0</v>
      </c>
      <c r="BP1852" s="15">
        <v>0</v>
      </c>
      <c r="BQ1852" s="15">
        <v>0</v>
      </c>
      <c r="BR1852" s="15">
        <v>0</v>
      </c>
      <c r="BS1852" s="15">
        <v>0</v>
      </c>
      <c r="BT1852" s="15">
        <v>0</v>
      </c>
      <c r="BU1852" s="15">
        <v>0</v>
      </c>
      <c r="BV1852" s="15">
        <v>0</v>
      </c>
      <c r="BW1852" s="15">
        <v>0</v>
      </c>
      <c r="BX1852" s="15">
        <v>0</v>
      </c>
      <c r="BY1852" s="15">
        <v>0</v>
      </c>
      <c r="BZ1852" s="15">
        <v>0</v>
      </c>
      <c r="CA1852" s="15">
        <v>0</v>
      </c>
      <c r="CB1852" s="15">
        <v>0</v>
      </c>
      <c r="CC1852" s="15">
        <v>0</v>
      </c>
      <c r="CD1852" s="15">
        <v>0</v>
      </c>
      <c r="CE1852" s="15">
        <v>0</v>
      </c>
      <c r="CF1852" s="15">
        <v>0</v>
      </c>
      <c r="CG1852" s="15">
        <v>0</v>
      </c>
      <c r="CH1852" s="15">
        <v>0</v>
      </c>
      <c r="CI1852" s="15">
        <v>0</v>
      </c>
      <c r="CJ1852" s="15">
        <v>0</v>
      </c>
      <c r="CK1852" s="15">
        <v>0</v>
      </c>
      <c r="CL1852" s="15">
        <v>0</v>
      </c>
      <c r="CM1852" s="15">
        <v>0</v>
      </c>
      <c r="CN1852" s="15">
        <v>0</v>
      </c>
      <c r="CO1852" s="15">
        <v>0</v>
      </c>
      <c r="CP1852" s="15">
        <v>0</v>
      </c>
      <c r="CQ1852" s="15">
        <v>0</v>
      </c>
      <c r="CR1852" s="15">
        <v>0</v>
      </c>
      <c r="CS1852" s="15">
        <v>0</v>
      </c>
      <c r="CT1852" s="15">
        <v>0</v>
      </c>
      <c r="CU1852" s="15">
        <v>0</v>
      </c>
      <c r="CV1852" s="15">
        <v>0</v>
      </c>
      <c r="CW1852" s="15">
        <v>0</v>
      </c>
      <c r="CX1852" s="15">
        <v>0</v>
      </c>
      <c r="CY1852" s="15">
        <v>0</v>
      </c>
      <c r="CZ1852" s="15">
        <v>0</v>
      </c>
      <c r="DA1852" s="15">
        <v>0</v>
      </c>
      <c r="DB1852" s="15">
        <v>0</v>
      </c>
      <c r="DC1852" s="15">
        <v>0</v>
      </c>
      <c r="DD1852" s="15">
        <v>0</v>
      </c>
      <c r="DE1852" s="15">
        <v>0</v>
      </c>
      <c r="DF1852" s="15">
        <v>0</v>
      </c>
      <c r="DG1852" s="15">
        <v>0</v>
      </c>
      <c r="DH1852" s="15">
        <v>0</v>
      </c>
      <c r="DI1852" s="15">
        <v>0</v>
      </c>
      <c r="DJ1852" s="15">
        <v>0</v>
      </c>
      <c r="DK1852" s="15">
        <v>0</v>
      </c>
      <c r="DL1852" s="15">
        <v>0</v>
      </c>
      <c r="DM1852" s="15">
        <v>0</v>
      </c>
      <c r="DN1852" s="15">
        <v>0</v>
      </c>
      <c r="DO1852" s="15">
        <v>0</v>
      </c>
      <c r="DP1852" s="15">
        <v>0</v>
      </c>
      <c r="DQ1852" s="15">
        <v>0</v>
      </c>
      <c r="DR1852" s="15">
        <v>0</v>
      </c>
      <c r="DS1852" s="15">
        <v>8</v>
      </c>
    </row>
    <row r="1853" spans="1:123">
      <c r="A1853" s="15" t="s">
        <v>6089</v>
      </c>
      <c r="B1853" s="15" t="s">
        <v>17127</v>
      </c>
      <c r="C1853" s="15" t="s">
        <v>346</v>
      </c>
      <c r="D1853" s="15" t="s">
        <v>6180</v>
      </c>
      <c r="E1853" s="15" t="s">
        <v>6186</v>
      </c>
      <c r="F1853" s="15" t="str">
        <f>INDEX($I$1:$DS$1,(MATCH(MAX(I1853:DS1853),I1853:DS1853,0)))</f>
        <v>Tajiks</v>
      </c>
      <c r="G1853" s="15">
        <f>MAX(I1853:DS1853)/H1853</f>
        <v>0.8881661422278162</v>
      </c>
      <c r="H1853" s="15">
        <v>1589000</v>
      </c>
      <c r="I1853" s="15">
        <v>125536</v>
      </c>
      <c r="J1853" s="15">
        <v>313</v>
      </c>
      <c r="K1853" s="15">
        <v>915</v>
      </c>
      <c r="L1853" s="15">
        <v>1411296</v>
      </c>
      <c r="M1853" s="15">
        <v>1144</v>
      </c>
      <c r="N1853" s="15">
        <v>0</v>
      </c>
      <c r="O1853" s="15">
        <v>0</v>
      </c>
      <c r="P1853" s="15">
        <v>601</v>
      </c>
      <c r="Q1853" s="15">
        <v>0</v>
      </c>
      <c r="R1853" s="15">
        <v>0</v>
      </c>
      <c r="S1853" s="15">
        <v>31603</v>
      </c>
      <c r="T1853" s="15">
        <v>0</v>
      </c>
      <c r="U1853" s="15">
        <v>0</v>
      </c>
      <c r="V1853" s="15">
        <v>3094</v>
      </c>
      <c r="W1853" s="15">
        <v>0</v>
      </c>
      <c r="X1853" s="15">
        <v>0</v>
      </c>
      <c r="Y1853" s="15">
        <v>0</v>
      </c>
      <c r="Z1853" s="15">
        <v>0</v>
      </c>
      <c r="AA1853" s="15">
        <v>0</v>
      </c>
      <c r="AB1853" s="15">
        <v>0</v>
      </c>
      <c r="AC1853" s="15">
        <v>0</v>
      </c>
      <c r="AD1853" s="15">
        <v>0</v>
      </c>
      <c r="AE1853" s="15">
        <v>0</v>
      </c>
      <c r="AF1853" s="15">
        <v>0</v>
      </c>
      <c r="AG1853" s="15">
        <v>0</v>
      </c>
      <c r="AH1853" s="15">
        <v>0</v>
      </c>
      <c r="AI1853" s="15">
        <v>0</v>
      </c>
      <c r="AJ1853" s="15">
        <v>0</v>
      </c>
      <c r="AK1853" s="15">
        <v>0</v>
      </c>
      <c r="AL1853" s="15">
        <v>0</v>
      </c>
      <c r="AM1853" s="15">
        <v>0</v>
      </c>
      <c r="AN1853" s="15">
        <v>0</v>
      </c>
      <c r="AO1853" s="15">
        <v>0</v>
      </c>
      <c r="AP1853" s="15">
        <v>0</v>
      </c>
      <c r="AQ1853" s="15">
        <v>0</v>
      </c>
      <c r="AR1853" s="15">
        <v>0</v>
      </c>
      <c r="AS1853" s="15">
        <v>0</v>
      </c>
      <c r="AT1853" s="15">
        <v>0</v>
      </c>
      <c r="AU1853" s="15">
        <v>0</v>
      </c>
      <c r="AV1853" s="15">
        <v>0</v>
      </c>
      <c r="AW1853" s="15">
        <v>0</v>
      </c>
      <c r="AX1853" s="15">
        <v>0</v>
      </c>
      <c r="AY1853" s="15">
        <v>0</v>
      </c>
      <c r="AZ1853" s="15">
        <v>0</v>
      </c>
      <c r="BA1853" s="15">
        <v>0</v>
      </c>
      <c r="BB1853" s="15">
        <v>0</v>
      </c>
      <c r="BC1853" s="15">
        <v>0</v>
      </c>
      <c r="BD1853" s="15">
        <v>0</v>
      </c>
      <c r="BE1853" s="15">
        <v>0</v>
      </c>
      <c r="BF1853" s="15">
        <v>0</v>
      </c>
      <c r="BG1853" s="15">
        <v>0</v>
      </c>
      <c r="BH1853" s="15">
        <v>0</v>
      </c>
      <c r="BI1853" s="15">
        <v>0</v>
      </c>
      <c r="BJ1853" s="15">
        <v>0</v>
      </c>
      <c r="BK1853" s="15">
        <v>0</v>
      </c>
      <c r="BL1853" s="15">
        <v>0</v>
      </c>
      <c r="BM1853" s="15">
        <v>0</v>
      </c>
      <c r="BN1853" s="15">
        <v>0</v>
      </c>
      <c r="BO1853" s="15">
        <v>0</v>
      </c>
      <c r="BP1853" s="15">
        <v>0</v>
      </c>
      <c r="BQ1853" s="15">
        <v>0</v>
      </c>
      <c r="BR1853" s="15">
        <v>0</v>
      </c>
      <c r="BS1853" s="15">
        <v>0</v>
      </c>
      <c r="BT1853" s="15">
        <v>0</v>
      </c>
      <c r="BU1853" s="15">
        <v>0</v>
      </c>
      <c r="BV1853" s="15">
        <v>0</v>
      </c>
      <c r="BW1853" s="15">
        <v>0</v>
      </c>
      <c r="BX1853" s="15">
        <v>0</v>
      </c>
      <c r="BY1853" s="15">
        <v>0</v>
      </c>
      <c r="BZ1853" s="15">
        <v>0</v>
      </c>
      <c r="CA1853" s="15">
        <v>0</v>
      </c>
      <c r="CB1853" s="15">
        <v>0</v>
      </c>
      <c r="CC1853" s="15">
        <v>0</v>
      </c>
      <c r="CD1853" s="15">
        <v>0</v>
      </c>
      <c r="CE1853" s="15">
        <v>0</v>
      </c>
      <c r="CF1853" s="15">
        <v>0</v>
      </c>
      <c r="CG1853" s="15">
        <v>0</v>
      </c>
      <c r="CH1853" s="15">
        <v>0</v>
      </c>
      <c r="CI1853" s="15">
        <v>0</v>
      </c>
      <c r="CJ1853" s="15">
        <v>0</v>
      </c>
      <c r="CK1853" s="15">
        <v>0</v>
      </c>
      <c r="CL1853" s="15">
        <v>0</v>
      </c>
      <c r="CM1853" s="15">
        <v>0</v>
      </c>
      <c r="CN1853" s="15">
        <v>0</v>
      </c>
      <c r="CO1853" s="15">
        <v>0</v>
      </c>
      <c r="CP1853" s="15">
        <v>0</v>
      </c>
      <c r="CQ1853" s="15">
        <v>0</v>
      </c>
      <c r="CR1853" s="15">
        <v>0</v>
      </c>
      <c r="CS1853" s="15">
        <v>0</v>
      </c>
      <c r="CT1853" s="15">
        <v>0</v>
      </c>
      <c r="CU1853" s="15">
        <v>0</v>
      </c>
      <c r="CV1853" s="15">
        <v>0</v>
      </c>
      <c r="CW1853" s="15">
        <v>0</v>
      </c>
      <c r="CX1853" s="15">
        <v>0</v>
      </c>
      <c r="CY1853" s="15">
        <v>0</v>
      </c>
      <c r="CZ1853" s="15">
        <v>0</v>
      </c>
      <c r="DA1853" s="15">
        <v>0</v>
      </c>
      <c r="DB1853" s="15">
        <v>0</v>
      </c>
      <c r="DC1853" s="15">
        <v>0</v>
      </c>
      <c r="DD1853" s="15">
        <v>0</v>
      </c>
      <c r="DE1853" s="15">
        <v>0</v>
      </c>
      <c r="DF1853" s="15">
        <v>0</v>
      </c>
      <c r="DG1853" s="15">
        <v>0</v>
      </c>
      <c r="DH1853" s="15">
        <v>0</v>
      </c>
      <c r="DI1853" s="15">
        <v>0</v>
      </c>
      <c r="DJ1853" s="15">
        <v>0</v>
      </c>
      <c r="DK1853" s="15">
        <v>0</v>
      </c>
      <c r="DL1853" s="15">
        <v>0</v>
      </c>
      <c r="DM1853" s="15">
        <v>0</v>
      </c>
      <c r="DN1853" s="15">
        <v>0</v>
      </c>
      <c r="DO1853" s="15">
        <v>0</v>
      </c>
      <c r="DP1853" s="15">
        <v>0</v>
      </c>
      <c r="DQ1853" s="15">
        <v>0</v>
      </c>
      <c r="DR1853" s="15">
        <v>0</v>
      </c>
      <c r="DS1853" s="15">
        <v>14500</v>
      </c>
    </row>
    <row r="1854" spans="1:123">
      <c r="A1854" s="15" t="s">
        <v>6114</v>
      </c>
      <c r="B1854" s="15" t="s">
        <v>17128</v>
      </c>
      <c r="C1854" s="15" t="s">
        <v>346</v>
      </c>
      <c r="D1854" s="15" t="s">
        <v>6180</v>
      </c>
      <c r="E1854" s="15" t="s">
        <v>6187</v>
      </c>
      <c r="F1854" s="15" t="str">
        <f>INDEX($I$1:$DS$1,(MATCH(MAX(I1854:DS1854),I1854:DS1854,0)))</f>
        <v>Tajiks</v>
      </c>
      <c r="G1854" s="15">
        <f>MAX(I1854:DS1854)/H1854</f>
        <v>0.80018047579983598</v>
      </c>
      <c r="H1854" s="15">
        <v>121900</v>
      </c>
      <c r="I1854" s="15">
        <v>24336</v>
      </c>
      <c r="J1854" s="15">
        <v>0</v>
      </c>
      <c r="K1854" s="15">
        <v>0</v>
      </c>
      <c r="L1854" s="15">
        <v>97542</v>
      </c>
      <c r="M1854" s="15">
        <v>0</v>
      </c>
      <c r="N1854" s="15">
        <v>0</v>
      </c>
      <c r="O1854" s="15">
        <v>0</v>
      </c>
      <c r="P1854" s="15">
        <v>0</v>
      </c>
      <c r="Q1854" s="15">
        <v>0</v>
      </c>
      <c r="R1854" s="15">
        <v>0</v>
      </c>
      <c r="S1854" s="15">
        <v>0</v>
      </c>
      <c r="T1854" s="15">
        <v>0</v>
      </c>
      <c r="U1854" s="15">
        <v>0</v>
      </c>
      <c r="V1854" s="15">
        <v>0</v>
      </c>
      <c r="W1854" s="15">
        <v>0</v>
      </c>
      <c r="X1854" s="15">
        <v>0</v>
      </c>
      <c r="Y1854" s="15">
        <v>0</v>
      </c>
      <c r="Z1854" s="15">
        <v>0</v>
      </c>
      <c r="AA1854" s="15">
        <v>0</v>
      </c>
      <c r="AB1854" s="15">
        <v>0</v>
      </c>
      <c r="AC1854" s="15">
        <v>0</v>
      </c>
      <c r="AD1854" s="15">
        <v>0</v>
      </c>
      <c r="AE1854" s="15">
        <v>0</v>
      </c>
      <c r="AF1854" s="15">
        <v>0</v>
      </c>
      <c r="AG1854" s="15">
        <v>0</v>
      </c>
      <c r="AH1854" s="15">
        <v>0</v>
      </c>
      <c r="AI1854" s="15">
        <v>0</v>
      </c>
      <c r="AJ1854" s="15">
        <v>0</v>
      </c>
      <c r="AK1854" s="15">
        <v>0</v>
      </c>
      <c r="AL1854" s="15">
        <v>0</v>
      </c>
      <c r="AM1854" s="15">
        <v>0</v>
      </c>
      <c r="AN1854" s="15">
        <v>0</v>
      </c>
      <c r="AO1854" s="15">
        <v>0</v>
      </c>
      <c r="AP1854" s="15">
        <v>0</v>
      </c>
      <c r="AQ1854" s="15">
        <v>0</v>
      </c>
      <c r="AR1854" s="15">
        <v>0</v>
      </c>
      <c r="AS1854" s="15">
        <v>0</v>
      </c>
      <c r="AT1854" s="15">
        <v>0</v>
      </c>
      <c r="AU1854" s="15">
        <v>0</v>
      </c>
      <c r="AV1854" s="15">
        <v>0</v>
      </c>
      <c r="AW1854" s="15">
        <v>0</v>
      </c>
      <c r="AX1854" s="15">
        <v>0</v>
      </c>
      <c r="AY1854" s="15">
        <v>0</v>
      </c>
      <c r="AZ1854" s="15">
        <v>0</v>
      </c>
      <c r="BA1854" s="15">
        <v>0</v>
      </c>
      <c r="BB1854" s="15">
        <v>0</v>
      </c>
      <c r="BC1854" s="15">
        <v>0</v>
      </c>
      <c r="BD1854" s="15">
        <v>0</v>
      </c>
      <c r="BE1854" s="15">
        <v>0</v>
      </c>
      <c r="BF1854" s="15">
        <v>0</v>
      </c>
      <c r="BG1854" s="15">
        <v>0</v>
      </c>
      <c r="BH1854" s="15">
        <v>0</v>
      </c>
      <c r="BI1854" s="15">
        <v>0</v>
      </c>
      <c r="BJ1854" s="15">
        <v>0</v>
      </c>
      <c r="BK1854" s="15">
        <v>0</v>
      </c>
      <c r="BL1854" s="15">
        <v>0</v>
      </c>
      <c r="BM1854" s="15">
        <v>0</v>
      </c>
      <c r="BN1854" s="15">
        <v>0</v>
      </c>
      <c r="BO1854" s="15">
        <v>0</v>
      </c>
      <c r="BP1854" s="15">
        <v>0</v>
      </c>
      <c r="BQ1854" s="15">
        <v>0</v>
      </c>
      <c r="BR1854" s="15">
        <v>0</v>
      </c>
      <c r="BS1854" s="15">
        <v>0</v>
      </c>
      <c r="BT1854" s="15">
        <v>0</v>
      </c>
      <c r="BU1854" s="15">
        <v>0</v>
      </c>
      <c r="BV1854" s="15">
        <v>0</v>
      </c>
      <c r="BW1854" s="15">
        <v>0</v>
      </c>
      <c r="BX1854" s="15">
        <v>0</v>
      </c>
      <c r="BY1854" s="15">
        <v>0</v>
      </c>
      <c r="BZ1854" s="15">
        <v>0</v>
      </c>
      <c r="CA1854" s="15">
        <v>0</v>
      </c>
      <c r="CB1854" s="15">
        <v>0</v>
      </c>
      <c r="CC1854" s="15">
        <v>0</v>
      </c>
      <c r="CD1854" s="15">
        <v>0</v>
      </c>
      <c r="CE1854" s="15">
        <v>0</v>
      </c>
      <c r="CF1854" s="15">
        <v>0</v>
      </c>
      <c r="CG1854" s="15">
        <v>0</v>
      </c>
      <c r="CH1854" s="15">
        <v>0</v>
      </c>
      <c r="CI1854" s="15">
        <v>0</v>
      </c>
      <c r="CJ1854" s="15">
        <v>0</v>
      </c>
      <c r="CK1854" s="15">
        <v>0</v>
      </c>
      <c r="CL1854" s="15">
        <v>0</v>
      </c>
      <c r="CM1854" s="15">
        <v>0</v>
      </c>
      <c r="CN1854" s="15">
        <v>0</v>
      </c>
      <c r="CO1854" s="15">
        <v>0</v>
      </c>
      <c r="CP1854" s="15">
        <v>0</v>
      </c>
      <c r="CQ1854" s="15">
        <v>0</v>
      </c>
      <c r="CR1854" s="15">
        <v>0</v>
      </c>
      <c r="CS1854" s="15">
        <v>0</v>
      </c>
      <c r="CT1854" s="15">
        <v>0</v>
      </c>
      <c r="CU1854" s="15">
        <v>0</v>
      </c>
      <c r="CV1854" s="15">
        <v>0</v>
      </c>
      <c r="CW1854" s="15">
        <v>0</v>
      </c>
      <c r="CX1854" s="15">
        <v>0</v>
      </c>
      <c r="CY1854" s="15">
        <v>0</v>
      </c>
      <c r="CZ1854" s="15">
        <v>0</v>
      </c>
      <c r="DA1854" s="15">
        <v>0</v>
      </c>
      <c r="DB1854" s="15">
        <v>0</v>
      </c>
      <c r="DC1854" s="15">
        <v>0</v>
      </c>
      <c r="DD1854" s="15">
        <v>0</v>
      </c>
      <c r="DE1854" s="15">
        <v>0</v>
      </c>
      <c r="DF1854" s="15">
        <v>0</v>
      </c>
      <c r="DG1854" s="15">
        <v>0</v>
      </c>
      <c r="DH1854" s="15">
        <v>0</v>
      </c>
      <c r="DI1854" s="15">
        <v>0</v>
      </c>
      <c r="DJ1854" s="15">
        <v>0</v>
      </c>
      <c r="DK1854" s="15">
        <v>0</v>
      </c>
      <c r="DL1854" s="15">
        <v>0</v>
      </c>
      <c r="DM1854" s="15">
        <v>0</v>
      </c>
      <c r="DN1854" s="15">
        <v>0</v>
      </c>
      <c r="DO1854" s="15">
        <v>0</v>
      </c>
      <c r="DP1854" s="15">
        <v>0</v>
      </c>
      <c r="DQ1854" s="15">
        <v>0</v>
      </c>
      <c r="DR1854" s="15">
        <v>0</v>
      </c>
      <c r="DS1854" s="15">
        <v>22</v>
      </c>
    </row>
    <row r="1855" spans="1:123">
      <c r="A1855" s="15" t="s">
        <v>6090</v>
      </c>
      <c r="B1855" s="15" t="s">
        <v>17129</v>
      </c>
      <c r="C1855" s="15" t="s">
        <v>346</v>
      </c>
      <c r="D1855" s="15" t="s">
        <v>6180</v>
      </c>
      <c r="E1855" s="15" t="s">
        <v>6188</v>
      </c>
      <c r="F1855" s="15" t="str">
        <f>INDEX($I$1:$DS$1,(MATCH(MAX(I1855:DS1855),I1855:DS1855,0)))</f>
        <v>Tajiks</v>
      </c>
      <c r="G1855" s="15">
        <f>MAX(I1855:DS1855)/H1855</f>
        <v>0.88278884462151397</v>
      </c>
      <c r="H1855" s="15">
        <v>25100</v>
      </c>
      <c r="I1855" s="15">
        <v>0</v>
      </c>
      <c r="J1855" s="15">
        <v>0</v>
      </c>
      <c r="K1855" s="15">
        <v>2938</v>
      </c>
      <c r="L1855" s="15">
        <v>22158</v>
      </c>
      <c r="M1855" s="15">
        <v>0</v>
      </c>
      <c r="N1855" s="15">
        <v>0</v>
      </c>
      <c r="O1855" s="15">
        <v>0</v>
      </c>
      <c r="P1855" s="15">
        <v>0</v>
      </c>
      <c r="Q1855" s="15">
        <v>0</v>
      </c>
      <c r="R1855" s="15">
        <v>0</v>
      </c>
      <c r="S1855" s="15">
        <v>0</v>
      </c>
      <c r="T1855" s="15">
        <v>0</v>
      </c>
      <c r="U1855" s="15">
        <v>0</v>
      </c>
      <c r="V1855" s="15">
        <v>0</v>
      </c>
      <c r="W1855" s="15">
        <v>0</v>
      </c>
      <c r="X1855" s="15">
        <v>0</v>
      </c>
      <c r="Y1855" s="15">
        <v>0</v>
      </c>
      <c r="Z1855" s="15">
        <v>0</v>
      </c>
      <c r="AA1855" s="15">
        <v>0</v>
      </c>
      <c r="AB1855" s="15">
        <v>0</v>
      </c>
      <c r="AC1855" s="15">
        <v>0</v>
      </c>
      <c r="AD1855" s="15">
        <v>0</v>
      </c>
      <c r="AE1855" s="15">
        <v>0</v>
      </c>
      <c r="AF1855" s="15">
        <v>0</v>
      </c>
      <c r="AG1855" s="15">
        <v>0</v>
      </c>
      <c r="AH1855" s="15">
        <v>0</v>
      </c>
      <c r="AI1855" s="15">
        <v>0</v>
      </c>
      <c r="AJ1855" s="15">
        <v>0</v>
      </c>
      <c r="AK1855" s="15">
        <v>0</v>
      </c>
      <c r="AL1855" s="15">
        <v>0</v>
      </c>
      <c r="AM1855" s="15">
        <v>0</v>
      </c>
      <c r="AN1855" s="15">
        <v>0</v>
      </c>
      <c r="AO1855" s="15">
        <v>0</v>
      </c>
      <c r="AP1855" s="15">
        <v>0</v>
      </c>
      <c r="AQ1855" s="15">
        <v>0</v>
      </c>
      <c r="AR1855" s="15">
        <v>0</v>
      </c>
      <c r="AS1855" s="15">
        <v>0</v>
      </c>
      <c r="AT1855" s="15">
        <v>0</v>
      </c>
      <c r="AU1855" s="15">
        <v>0</v>
      </c>
      <c r="AV1855" s="15">
        <v>0</v>
      </c>
      <c r="AW1855" s="15">
        <v>0</v>
      </c>
      <c r="AX1855" s="15">
        <v>0</v>
      </c>
      <c r="AY1855" s="15">
        <v>0</v>
      </c>
      <c r="AZ1855" s="15">
        <v>0</v>
      </c>
      <c r="BA1855" s="15">
        <v>0</v>
      </c>
      <c r="BB1855" s="15">
        <v>0</v>
      </c>
      <c r="BC1855" s="15">
        <v>0</v>
      </c>
      <c r="BD1855" s="15">
        <v>0</v>
      </c>
      <c r="BE1855" s="15">
        <v>0</v>
      </c>
      <c r="BF1855" s="15">
        <v>0</v>
      </c>
      <c r="BG1855" s="15">
        <v>0</v>
      </c>
      <c r="BH1855" s="15">
        <v>0</v>
      </c>
      <c r="BI1855" s="15">
        <v>0</v>
      </c>
      <c r="BJ1855" s="15">
        <v>0</v>
      </c>
      <c r="BK1855" s="15">
        <v>0</v>
      </c>
      <c r="BL1855" s="15">
        <v>0</v>
      </c>
      <c r="BM1855" s="15">
        <v>0</v>
      </c>
      <c r="BN1855" s="15">
        <v>0</v>
      </c>
      <c r="BO1855" s="15">
        <v>0</v>
      </c>
      <c r="BP1855" s="15">
        <v>0</v>
      </c>
      <c r="BQ1855" s="15">
        <v>0</v>
      </c>
      <c r="BR1855" s="15">
        <v>0</v>
      </c>
      <c r="BS1855" s="15">
        <v>0</v>
      </c>
      <c r="BT1855" s="15">
        <v>0</v>
      </c>
      <c r="BU1855" s="15">
        <v>0</v>
      </c>
      <c r="BV1855" s="15">
        <v>0</v>
      </c>
      <c r="BW1855" s="15">
        <v>0</v>
      </c>
      <c r="BX1855" s="15">
        <v>0</v>
      </c>
      <c r="BY1855" s="15">
        <v>0</v>
      </c>
      <c r="BZ1855" s="15">
        <v>0</v>
      </c>
      <c r="CA1855" s="15">
        <v>0</v>
      </c>
      <c r="CB1855" s="15">
        <v>0</v>
      </c>
      <c r="CC1855" s="15">
        <v>0</v>
      </c>
      <c r="CD1855" s="15">
        <v>0</v>
      </c>
      <c r="CE1855" s="15">
        <v>0</v>
      </c>
      <c r="CF1855" s="15">
        <v>0</v>
      </c>
      <c r="CG1855" s="15">
        <v>0</v>
      </c>
      <c r="CH1855" s="15">
        <v>0</v>
      </c>
      <c r="CI1855" s="15">
        <v>0</v>
      </c>
      <c r="CJ1855" s="15">
        <v>0</v>
      </c>
      <c r="CK1855" s="15">
        <v>0</v>
      </c>
      <c r="CL1855" s="15">
        <v>0</v>
      </c>
      <c r="CM1855" s="15">
        <v>0</v>
      </c>
      <c r="CN1855" s="15">
        <v>0</v>
      </c>
      <c r="CO1855" s="15">
        <v>0</v>
      </c>
      <c r="CP1855" s="15">
        <v>0</v>
      </c>
      <c r="CQ1855" s="15">
        <v>0</v>
      </c>
      <c r="CR1855" s="15">
        <v>0</v>
      </c>
      <c r="CS1855" s="15">
        <v>0</v>
      </c>
      <c r="CT1855" s="15">
        <v>0</v>
      </c>
      <c r="CU1855" s="15">
        <v>0</v>
      </c>
      <c r="CV1855" s="15">
        <v>0</v>
      </c>
      <c r="CW1855" s="15">
        <v>0</v>
      </c>
      <c r="CX1855" s="15">
        <v>0</v>
      </c>
      <c r="CY1855" s="15">
        <v>0</v>
      </c>
      <c r="CZ1855" s="15">
        <v>0</v>
      </c>
      <c r="DA1855" s="15">
        <v>0</v>
      </c>
      <c r="DB1855" s="15">
        <v>0</v>
      </c>
      <c r="DC1855" s="15">
        <v>0</v>
      </c>
      <c r="DD1855" s="15">
        <v>0</v>
      </c>
      <c r="DE1855" s="15">
        <v>0</v>
      </c>
      <c r="DF1855" s="15">
        <v>0</v>
      </c>
      <c r="DG1855" s="15">
        <v>0</v>
      </c>
      <c r="DH1855" s="15">
        <v>0</v>
      </c>
      <c r="DI1855" s="15">
        <v>0</v>
      </c>
      <c r="DJ1855" s="15">
        <v>0</v>
      </c>
      <c r="DK1855" s="15">
        <v>0</v>
      </c>
      <c r="DL1855" s="15">
        <v>0</v>
      </c>
      <c r="DM1855" s="15">
        <v>0</v>
      </c>
      <c r="DN1855" s="15">
        <v>0</v>
      </c>
      <c r="DO1855" s="15">
        <v>0</v>
      </c>
      <c r="DP1855" s="15">
        <v>0</v>
      </c>
      <c r="DQ1855" s="15">
        <v>0</v>
      </c>
      <c r="DR1855" s="15">
        <v>0</v>
      </c>
      <c r="DS1855" s="15">
        <v>4</v>
      </c>
    </row>
    <row r="1856" spans="1:123">
      <c r="A1856" s="15" t="s">
        <v>6131</v>
      </c>
      <c r="B1856" s="15" t="s">
        <v>17130</v>
      </c>
      <c r="C1856" s="15" t="s">
        <v>346</v>
      </c>
      <c r="D1856" s="15" t="s">
        <v>6180</v>
      </c>
      <c r="E1856" s="15" t="s">
        <v>6189</v>
      </c>
      <c r="F1856" s="15" t="str">
        <f>INDEX($I$1:$DS$1,(MATCH(MAX(I1856:DS1856),I1856:DS1856,0)))</f>
        <v>Tajiks</v>
      </c>
      <c r="G1856" s="15">
        <f>MAX(I1856:DS1856)/H1856</f>
        <v>0.88278978388998031</v>
      </c>
      <c r="H1856" s="15">
        <v>50900</v>
      </c>
      <c r="I1856" s="15">
        <v>0</v>
      </c>
      <c r="J1856" s="15">
        <v>0</v>
      </c>
      <c r="K1856" s="15">
        <v>5958</v>
      </c>
      <c r="L1856" s="15">
        <v>44934</v>
      </c>
      <c r="M1856" s="15">
        <v>0</v>
      </c>
      <c r="N1856" s="15">
        <v>0</v>
      </c>
      <c r="O1856" s="15">
        <v>0</v>
      </c>
      <c r="P1856" s="15">
        <v>0</v>
      </c>
      <c r="Q1856" s="15">
        <v>0</v>
      </c>
      <c r="R1856" s="15">
        <v>0</v>
      </c>
      <c r="S1856" s="15">
        <v>0</v>
      </c>
      <c r="T1856" s="15">
        <v>0</v>
      </c>
      <c r="U1856" s="15">
        <v>0</v>
      </c>
      <c r="V1856" s="15">
        <v>0</v>
      </c>
      <c r="W1856" s="15">
        <v>0</v>
      </c>
      <c r="X1856" s="15">
        <v>0</v>
      </c>
      <c r="Y1856" s="15">
        <v>0</v>
      </c>
      <c r="Z1856" s="15">
        <v>0</v>
      </c>
      <c r="AA1856" s="15">
        <v>0</v>
      </c>
      <c r="AB1856" s="15">
        <v>0</v>
      </c>
      <c r="AC1856" s="15">
        <v>0</v>
      </c>
      <c r="AD1856" s="15">
        <v>0</v>
      </c>
      <c r="AE1856" s="15">
        <v>0</v>
      </c>
      <c r="AF1856" s="15">
        <v>0</v>
      </c>
      <c r="AG1856" s="15">
        <v>0</v>
      </c>
      <c r="AH1856" s="15">
        <v>0</v>
      </c>
      <c r="AI1856" s="15">
        <v>0</v>
      </c>
      <c r="AJ1856" s="15">
        <v>0</v>
      </c>
      <c r="AK1856" s="15">
        <v>0</v>
      </c>
      <c r="AL1856" s="15">
        <v>0</v>
      </c>
      <c r="AM1856" s="15">
        <v>0</v>
      </c>
      <c r="AN1856" s="15">
        <v>0</v>
      </c>
      <c r="AO1856" s="15">
        <v>0</v>
      </c>
      <c r="AP1856" s="15">
        <v>0</v>
      </c>
      <c r="AQ1856" s="15">
        <v>0</v>
      </c>
      <c r="AR1856" s="15">
        <v>0</v>
      </c>
      <c r="AS1856" s="15">
        <v>0</v>
      </c>
      <c r="AT1856" s="15">
        <v>0</v>
      </c>
      <c r="AU1856" s="15">
        <v>0</v>
      </c>
      <c r="AV1856" s="15">
        <v>0</v>
      </c>
      <c r="AW1856" s="15">
        <v>0</v>
      </c>
      <c r="AX1856" s="15">
        <v>0</v>
      </c>
      <c r="AY1856" s="15">
        <v>0</v>
      </c>
      <c r="AZ1856" s="15">
        <v>0</v>
      </c>
      <c r="BA1856" s="15">
        <v>0</v>
      </c>
      <c r="BB1856" s="15">
        <v>0</v>
      </c>
      <c r="BC1856" s="15">
        <v>0</v>
      </c>
      <c r="BD1856" s="15">
        <v>0</v>
      </c>
      <c r="BE1856" s="15">
        <v>0</v>
      </c>
      <c r="BF1856" s="15">
        <v>0</v>
      </c>
      <c r="BG1856" s="15">
        <v>0</v>
      </c>
      <c r="BH1856" s="15">
        <v>0</v>
      </c>
      <c r="BI1856" s="15">
        <v>0</v>
      </c>
      <c r="BJ1856" s="15">
        <v>0</v>
      </c>
      <c r="BK1856" s="15">
        <v>0</v>
      </c>
      <c r="BL1856" s="15">
        <v>0</v>
      </c>
      <c r="BM1856" s="15">
        <v>0</v>
      </c>
      <c r="BN1856" s="15">
        <v>0</v>
      </c>
      <c r="BO1856" s="15">
        <v>0</v>
      </c>
      <c r="BP1856" s="15">
        <v>0</v>
      </c>
      <c r="BQ1856" s="15">
        <v>0</v>
      </c>
      <c r="BR1856" s="15">
        <v>0</v>
      </c>
      <c r="BS1856" s="15">
        <v>0</v>
      </c>
      <c r="BT1856" s="15">
        <v>0</v>
      </c>
      <c r="BU1856" s="15">
        <v>0</v>
      </c>
      <c r="BV1856" s="15">
        <v>0</v>
      </c>
      <c r="BW1856" s="15">
        <v>0</v>
      </c>
      <c r="BX1856" s="15">
        <v>0</v>
      </c>
      <c r="BY1856" s="15">
        <v>0</v>
      </c>
      <c r="BZ1856" s="15">
        <v>0</v>
      </c>
      <c r="CA1856" s="15">
        <v>0</v>
      </c>
      <c r="CB1856" s="15">
        <v>0</v>
      </c>
      <c r="CC1856" s="15">
        <v>0</v>
      </c>
      <c r="CD1856" s="15">
        <v>0</v>
      </c>
      <c r="CE1856" s="15">
        <v>0</v>
      </c>
      <c r="CF1856" s="15">
        <v>0</v>
      </c>
      <c r="CG1856" s="15">
        <v>0</v>
      </c>
      <c r="CH1856" s="15">
        <v>0</v>
      </c>
      <c r="CI1856" s="15">
        <v>0</v>
      </c>
      <c r="CJ1856" s="15">
        <v>0</v>
      </c>
      <c r="CK1856" s="15">
        <v>0</v>
      </c>
      <c r="CL1856" s="15">
        <v>0</v>
      </c>
      <c r="CM1856" s="15">
        <v>0</v>
      </c>
      <c r="CN1856" s="15">
        <v>0</v>
      </c>
      <c r="CO1856" s="15">
        <v>0</v>
      </c>
      <c r="CP1856" s="15">
        <v>0</v>
      </c>
      <c r="CQ1856" s="15">
        <v>0</v>
      </c>
      <c r="CR1856" s="15">
        <v>0</v>
      </c>
      <c r="CS1856" s="15">
        <v>0</v>
      </c>
      <c r="CT1856" s="15">
        <v>0</v>
      </c>
      <c r="CU1856" s="15">
        <v>0</v>
      </c>
      <c r="CV1856" s="15">
        <v>0</v>
      </c>
      <c r="CW1856" s="15">
        <v>0</v>
      </c>
      <c r="CX1856" s="15">
        <v>0</v>
      </c>
      <c r="CY1856" s="15">
        <v>0</v>
      </c>
      <c r="CZ1856" s="15">
        <v>0</v>
      </c>
      <c r="DA1856" s="15">
        <v>0</v>
      </c>
      <c r="DB1856" s="15">
        <v>0</v>
      </c>
      <c r="DC1856" s="15">
        <v>0</v>
      </c>
      <c r="DD1856" s="15">
        <v>0</v>
      </c>
      <c r="DE1856" s="15">
        <v>0</v>
      </c>
      <c r="DF1856" s="15">
        <v>0</v>
      </c>
      <c r="DG1856" s="15">
        <v>0</v>
      </c>
      <c r="DH1856" s="15">
        <v>0</v>
      </c>
      <c r="DI1856" s="15">
        <v>0</v>
      </c>
      <c r="DJ1856" s="15">
        <v>0</v>
      </c>
      <c r="DK1856" s="15">
        <v>0</v>
      </c>
      <c r="DL1856" s="15">
        <v>0</v>
      </c>
      <c r="DM1856" s="15">
        <v>0</v>
      </c>
      <c r="DN1856" s="15">
        <v>0</v>
      </c>
      <c r="DO1856" s="15">
        <v>0</v>
      </c>
      <c r="DP1856" s="15">
        <v>0</v>
      </c>
      <c r="DQ1856" s="15">
        <v>0</v>
      </c>
      <c r="DR1856" s="15">
        <v>0</v>
      </c>
      <c r="DS1856" s="15">
        <v>8</v>
      </c>
    </row>
    <row r="1857" spans="1:123">
      <c r="A1857" s="15" t="s">
        <v>6118</v>
      </c>
      <c r="B1857" s="15" t="s">
        <v>17131</v>
      </c>
      <c r="C1857" s="15" t="s">
        <v>346</v>
      </c>
      <c r="D1857" s="15" t="s">
        <v>6180</v>
      </c>
      <c r="E1857" s="15" t="s">
        <v>6190</v>
      </c>
      <c r="F1857" s="15" t="str">
        <f>INDEX($I$1:$DS$1,(MATCH(MAX(I1857:DS1857),I1857:DS1857,0)))</f>
        <v>Tajiks</v>
      </c>
      <c r="G1857" s="15">
        <f>MAX(I1857:DS1857)/H1857</f>
        <v>0.64409119300437223</v>
      </c>
      <c r="H1857" s="15">
        <v>320200</v>
      </c>
      <c r="I1857" s="15">
        <v>106443</v>
      </c>
      <c r="J1857" s="15">
        <v>0</v>
      </c>
      <c r="K1857" s="15">
        <v>0</v>
      </c>
      <c r="L1857" s="15">
        <v>206238</v>
      </c>
      <c r="M1857" s="15">
        <v>0</v>
      </c>
      <c r="N1857" s="15">
        <v>0</v>
      </c>
      <c r="O1857" s="15">
        <v>0</v>
      </c>
      <c r="P1857" s="15">
        <v>0</v>
      </c>
      <c r="Q1857" s="15">
        <v>0</v>
      </c>
      <c r="R1857" s="15">
        <v>0</v>
      </c>
      <c r="S1857" s="15">
        <v>1554</v>
      </c>
      <c r="T1857" s="15">
        <v>0</v>
      </c>
      <c r="U1857" s="15">
        <v>0</v>
      </c>
      <c r="V1857" s="15">
        <v>0</v>
      </c>
      <c r="W1857" s="15">
        <v>0</v>
      </c>
      <c r="X1857" s="15">
        <v>0</v>
      </c>
      <c r="Y1857" s="15">
        <v>0</v>
      </c>
      <c r="Z1857" s="15">
        <v>0</v>
      </c>
      <c r="AA1857" s="15">
        <v>0</v>
      </c>
      <c r="AB1857" s="15">
        <v>0</v>
      </c>
      <c r="AC1857" s="15">
        <v>0</v>
      </c>
      <c r="AD1857" s="15">
        <v>0</v>
      </c>
      <c r="AE1857" s="15">
        <v>0</v>
      </c>
      <c r="AF1857" s="15">
        <v>0</v>
      </c>
      <c r="AG1857" s="15">
        <v>0</v>
      </c>
      <c r="AH1857" s="15">
        <v>0</v>
      </c>
      <c r="AI1857" s="15">
        <v>0</v>
      </c>
      <c r="AJ1857" s="15">
        <v>0</v>
      </c>
      <c r="AK1857" s="15">
        <v>0</v>
      </c>
      <c r="AL1857" s="15">
        <v>0</v>
      </c>
      <c r="AM1857" s="15">
        <v>0</v>
      </c>
      <c r="AN1857" s="15">
        <v>0</v>
      </c>
      <c r="AO1857" s="15">
        <v>0</v>
      </c>
      <c r="AP1857" s="15">
        <v>0</v>
      </c>
      <c r="AQ1857" s="15">
        <v>0</v>
      </c>
      <c r="AR1857" s="15">
        <v>0</v>
      </c>
      <c r="AS1857" s="15">
        <v>0</v>
      </c>
      <c r="AT1857" s="15">
        <v>0</v>
      </c>
      <c r="AU1857" s="15">
        <v>0</v>
      </c>
      <c r="AV1857" s="15">
        <v>0</v>
      </c>
      <c r="AW1857" s="15">
        <v>0</v>
      </c>
      <c r="AX1857" s="15">
        <v>0</v>
      </c>
      <c r="AY1857" s="15">
        <v>0</v>
      </c>
      <c r="AZ1857" s="15">
        <v>0</v>
      </c>
      <c r="BA1857" s="15">
        <v>0</v>
      </c>
      <c r="BB1857" s="15">
        <v>0</v>
      </c>
      <c r="BC1857" s="15">
        <v>0</v>
      </c>
      <c r="BD1857" s="15">
        <v>0</v>
      </c>
      <c r="BE1857" s="15">
        <v>0</v>
      </c>
      <c r="BF1857" s="15">
        <v>0</v>
      </c>
      <c r="BG1857" s="15">
        <v>0</v>
      </c>
      <c r="BH1857" s="15">
        <v>0</v>
      </c>
      <c r="BI1857" s="15">
        <v>0</v>
      </c>
      <c r="BJ1857" s="15">
        <v>0</v>
      </c>
      <c r="BK1857" s="15">
        <v>0</v>
      </c>
      <c r="BL1857" s="15">
        <v>0</v>
      </c>
      <c r="BM1857" s="15">
        <v>0</v>
      </c>
      <c r="BN1857" s="15">
        <v>0</v>
      </c>
      <c r="BO1857" s="15">
        <v>0</v>
      </c>
      <c r="BP1857" s="15">
        <v>0</v>
      </c>
      <c r="BQ1857" s="15">
        <v>0</v>
      </c>
      <c r="BR1857" s="15">
        <v>0</v>
      </c>
      <c r="BS1857" s="15">
        <v>0</v>
      </c>
      <c r="BT1857" s="15">
        <v>0</v>
      </c>
      <c r="BU1857" s="15">
        <v>0</v>
      </c>
      <c r="BV1857" s="15">
        <v>0</v>
      </c>
      <c r="BW1857" s="15">
        <v>0</v>
      </c>
      <c r="BX1857" s="15">
        <v>0</v>
      </c>
      <c r="BY1857" s="15">
        <v>0</v>
      </c>
      <c r="BZ1857" s="15">
        <v>0</v>
      </c>
      <c r="CA1857" s="15">
        <v>0</v>
      </c>
      <c r="CB1857" s="15">
        <v>0</v>
      </c>
      <c r="CC1857" s="15">
        <v>0</v>
      </c>
      <c r="CD1857" s="15">
        <v>0</v>
      </c>
      <c r="CE1857" s="15">
        <v>0</v>
      </c>
      <c r="CF1857" s="15">
        <v>0</v>
      </c>
      <c r="CG1857" s="15">
        <v>0</v>
      </c>
      <c r="CH1857" s="15">
        <v>0</v>
      </c>
      <c r="CI1857" s="15">
        <v>0</v>
      </c>
      <c r="CJ1857" s="15">
        <v>0</v>
      </c>
      <c r="CK1857" s="15">
        <v>0</v>
      </c>
      <c r="CL1857" s="15">
        <v>0</v>
      </c>
      <c r="CM1857" s="15">
        <v>0</v>
      </c>
      <c r="CN1857" s="15">
        <v>0</v>
      </c>
      <c r="CO1857" s="15">
        <v>0</v>
      </c>
      <c r="CP1857" s="15">
        <v>0</v>
      </c>
      <c r="CQ1857" s="15">
        <v>0</v>
      </c>
      <c r="CR1857" s="15">
        <v>0</v>
      </c>
      <c r="CS1857" s="15">
        <v>0</v>
      </c>
      <c r="CT1857" s="15">
        <v>0</v>
      </c>
      <c r="CU1857" s="15">
        <v>0</v>
      </c>
      <c r="CV1857" s="15">
        <v>0</v>
      </c>
      <c r="CW1857" s="15">
        <v>0</v>
      </c>
      <c r="CX1857" s="15">
        <v>0</v>
      </c>
      <c r="CY1857" s="15">
        <v>0</v>
      </c>
      <c r="CZ1857" s="15">
        <v>0</v>
      </c>
      <c r="DA1857" s="15">
        <v>0</v>
      </c>
      <c r="DB1857" s="15">
        <v>0</v>
      </c>
      <c r="DC1857" s="15">
        <v>0</v>
      </c>
      <c r="DD1857" s="15">
        <v>0</v>
      </c>
      <c r="DE1857" s="15">
        <v>0</v>
      </c>
      <c r="DF1857" s="15">
        <v>0</v>
      </c>
      <c r="DG1857" s="15">
        <v>0</v>
      </c>
      <c r="DH1857" s="15">
        <v>0</v>
      </c>
      <c r="DI1857" s="15">
        <v>0</v>
      </c>
      <c r="DJ1857" s="15">
        <v>0</v>
      </c>
      <c r="DK1857" s="15">
        <v>0</v>
      </c>
      <c r="DL1857" s="15">
        <v>0</v>
      </c>
      <c r="DM1857" s="15">
        <v>0</v>
      </c>
      <c r="DN1857" s="15">
        <v>0</v>
      </c>
      <c r="DO1857" s="15">
        <v>0</v>
      </c>
      <c r="DP1857" s="15">
        <v>0</v>
      </c>
      <c r="DQ1857" s="15">
        <v>0</v>
      </c>
      <c r="DR1857" s="15">
        <v>0</v>
      </c>
      <c r="DS1857" s="15">
        <v>5965</v>
      </c>
    </row>
    <row r="1858" spans="1:123">
      <c r="A1858" s="15" t="s">
        <v>6092</v>
      </c>
      <c r="B1858" s="15" t="s">
        <v>17132</v>
      </c>
      <c r="C1858" s="15" t="s">
        <v>346</v>
      </c>
      <c r="D1858" s="15" t="s">
        <v>6180</v>
      </c>
      <c r="E1858" s="15" t="s">
        <v>6191</v>
      </c>
      <c r="F1858" s="15" t="str">
        <f>INDEX($I$1:$DS$1,(MATCH(MAX(I1858:DS1858),I1858:DS1858,0)))</f>
        <v>Tajiks</v>
      </c>
      <c r="G1858" s="15">
        <f>MAX(I1858:DS1858)/H1858</f>
        <v>0.94995275152862702</v>
      </c>
      <c r="H1858" s="15">
        <v>359800</v>
      </c>
      <c r="I1858" s="15">
        <v>13607</v>
      </c>
      <c r="J1858" s="15">
        <v>0</v>
      </c>
      <c r="K1858" s="15">
        <v>4339</v>
      </c>
      <c r="L1858" s="15">
        <v>341793</v>
      </c>
      <c r="M1858" s="15">
        <v>0</v>
      </c>
      <c r="N1858" s="15">
        <v>0</v>
      </c>
      <c r="O1858" s="15">
        <v>0</v>
      </c>
      <c r="P1858" s="15">
        <v>0</v>
      </c>
      <c r="Q1858" s="15">
        <v>0</v>
      </c>
      <c r="R1858" s="15">
        <v>0</v>
      </c>
      <c r="S1858" s="15">
        <v>0</v>
      </c>
      <c r="T1858" s="15">
        <v>0</v>
      </c>
      <c r="U1858" s="15">
        <v>0</v>
      </c>
      <c r="V1858" s="15">
        <v>0</v>
      </c>
      <c r="W1858" s="15">
        <v>0</v>
      </c>
      <c r="X1858" s="15">
        <v>0</v>
      </c>
      <c r="Y1858" s="15">
        <v>0</v>
      </c>
      <c r="Z1858" s="15">
        <v>0</v>
      </c>
      <c r="AA1858" s="15">
        <v>0</v>
      </c>
      <c r="AB1858" s="15">
        <v>0</v>
      </c>
      <c r="AC1858" s="15">
        <v>0</v>
      </c>
      <c r="AD1858" s="15">
        <v>0</v>
      </c>
      <c r="AE1858" s="15">
        <v>0</v>
      </c>
      <c r="AF1858" s="15">
        <v>0</v>
      </c>
      <c r="AG1858" s="15">
        <v>0</v>
      </c>
      <c r="AH1858" s="15">
        <v>0</v>
      </c>
      <c r="AI1858" s="15">
        <v>0</v>
      </c>
      <c r="AJ1858" s="15">
        <v>0</v>
      </c>
      <c r="AK1858" s="15">
        <v>0</v>
      </c>
      <c r="AL1858" s="15">
        <v>0</v>
      </c>
      <c r="AM1858" s="15">
        <v>0</v>
      </c>
      <c r="AN1858" s="15">
        <v>0</v>
      </c>
      <c r="AO1858" s="15">
        <v>0</v>
      </c>
      <c r="AP1858" s="15">
        <v>0</v>
      </c>
      <c r="AQ1858" s="15">
        <v>0</v>
      </c>
      <c r="AR1858" s="15">
        <v>0</v>
      </c>
      <c r="AS1858" s="15">
        <v>0</v>
      </c>
      <c r="AT1858" s="15">
        <v>0</v>
      </c>
      <c r="AU1858" s="15">
        <v>0</v>
      </c>
      <c r="AV1858" s="15">
        <v>0</v>
      </c>
      <c r="AW1858" s="15">
        <v>0</v>
      </c>
      <c r="AX1858" s="15">
        <v>0</v>
      </c>
      <c r="AY1858" s="15">
        <v>0</v>
      </c>
      <c r="AZ1858" s="15">
        <v>0</v>
      </c>
      <c r="BA1858" s="15">
        <v>0</v>
      </c>
      <c r="BB1858" s="15">
        <v>0</v>
      </c>
      <c r="BC1858" s="15">
        <v>0</v>
      </c>
      <c r="BD1858" s="15">
        <v>0</v>
      </c>
      <c r="BE1858" s="15">
        <v>0</v>
      </c>
      <c r="BF1858" s="15">
        <v>0</v>
      </c>
      <c r="BG1858" s="15">
        <v>0</v>
      </c>
      <c r="BH1858" s="15">
        <v>0</v>
      </c>
      <c r="BI1858" s="15">
        <v>0</v>
      </c>
      <c r="BJ1858" s="15">
        <v>0</v>
      </c>
      <c r="BK1858" s="15">
        <v>0</v>
      </c>
      <c r="BL1858" s="15">
        <v>0</v>
      </c>
      <c r="BM1858" s="15">
        <v>0</v>
      </c>
      <c r="BN1858" s="15">
        <v>0</v>
      </c>
      <c r="BO1858" s="15">
        <v>0</v>
      </c>
      <c r="BP1858" s="15">
        <v>0</v>
      </c>
      <c r="BQ1858" s="15">
        <v>0</v>
      </c>
      <c r="BR1858" s="15">
        <v>0</v>
      </c>
      <c r="BS1858" s="15">
        <v>0</v>
      </c>
      <c r="BT1858" s="15">
        <v>0</v>
      </c>
      <c r="BU1858" s="15">
        <v>0</v>
      </c>
      <c r="BV1858" s="15">
        <v>0</v>
      </c>
      <c r="BW1858" s="15">
        <v>0</v>
      </c>
      <c r="BX1858" s="15">
        <v>0</v>
      </c>
      <c r="BY1858" s="15">
        <v>0</v>
      </c>
      <c r="BZ1858" s="15">
        <v>0</v>
      </c>
      <c r="CA1858" s="15">
        <v>0</v>
      </c>
      <c r="CB1858" s="15">
        <v>0</v>
      </c>
      <c r="CC1858" s="15">
        <v>0</v>
      </c>
      <c r="CD1858" s="15">
        <v>0</v>
      </c>
      <c r="CE1858" s="15">
        <v>0</v>
      </c>
      <c r="CF1858" s="15">
        <v>0</v>
      </c>
      <c r="CG1858" s="15">
        <v>0</v>
      </c>
      <c r="CH1858" s="15">
        <v>0</v>
      </c>
      <c r="CI1858" s="15">
        <v>0</v>
      </c>
      <c r="CJ1858" s="15">
        <v>0</v>
      </c>
      <c r="CK1858" s="15">
        <v>0</v>
      </c>
      <c r="CL1858" s="15">
        <v>0</v>
      </c>
      <c r="CM1858" s="15">
        <v>0</v>
      </c>
      <c r="CN1858" s="15">
        <v>0</v>
      </c>
      <c r="CO1858" s="15">
        <v>0</v>
      </c>
      <c r="CP1858" s="15">
        <v>0</v>
      </c>
      <c r="CQ1858" s="15">
        <v>0</v>
      </c>
      <c r="CR1858" s="15">
        <v>0</v>
      </c>
      <c r="CS1858" s="15">
        <v>0</v>
      </c>
      <c r="CT1858" s="15">
        <v>0</v>
      </c>
      <c r="CU1858" s="15">
        <v>0</v>
      </c>
      <c r="CV1858" s="15">
        <v>0</v>
      </c>
      <c r="CW1858" s="15">
        <v>0</v>
      </c>
      <c r="CX1858" s="15">
        <v>0</v>
      </c>
      <c r="CY1858" s="15">
        <v>0</v>
      </c>
      <c r="CZ1858" s="15">
        <v>0</v>
      </c>
      <c r="DA1858" s="15">
        <v>0</v>
      </c>
      <c r="DB1858" s="15">
        <v>0</v>
      </c>
      <c r="DC1858" s="15">
        <v>0</v>
      </c>
      <c r="DD1858" s="15">
        <v>0</v>
      </c>
      <c r="DE1858" s="15">
        <v>0</v>
      </c>
      <c r="DF1858" s="15">
        <v>0</v>
      </c>
      <c r="DG1858" s="15">
        <v>0</v>
      </c>
      <c r="DH1858" s="15">
        <v>0</v>
      </c>
      <c r="DI1858" s="15">
        <v>0</v>
      </c>
      <c r="DJ1858" s="15">
        <v>0</v>
      </c>
      <c r="DK1858" s="15">
        <v>0</v>
      </c>
      <c r="DL1858" s="15">
        <v>0</v>
      </c>
      <c r="DM1858" s="15">
        <v>0</v>
      </c>
      <c r="DN1858" s="15">
        <v>0</v>
      </c>
      <c r="DO1858" s="15">
        <v>0</v>
      </c>
      <c r="DP1858" s="15">
        <v>0</v>
      </c>
      <c r="DQ1858" s="15">
        <v>0</v>
      </c>
      <c r="DR1858" s="15">
        <v>0</v>
      </c>
      <c r="DS1858" s="15">
        <v>61</v>
      </c>
    </row>
    <row r="1859" spans="1:123">
      <c r="A1859" s="15" t="s">
        <v>6123</v>
      </c>
      <c r="B1859" s="15" t="s">
        <v>17133</v>
      </c>
      <c r="C1859" s="15" t="s">
        <v>346</v>
      </c>
      <c r="D1859" s="15" t="s">
        <v>6180</v>
      </c>
      <c r="E1859" s="15" t="s">
        <v>6192</v>
      </c>
      <c r="F1859" s="15" t="str">
        <f>INDEX($I$1:$DS$1,(MATCH(MAX(I1859:DS1859),I1859:DS1859,0)))</f>
        <v>Tajiks</v>
      </c>
      <c r="G1859" s="15">
        <f>MAX(I1859:DS1859)/H1859</f>
        <v>0.94076147816349387</v>
      </c>
      <c r="H1859" s="15">
        <v>89300</v>
      </c>
      <c r="I1859" s="15">
        <v>3380</v>
      </c>
      <c r="J1859" s="15">
        <v>0</v>
      </c>
      <c r="K1859" s="15">
        <v>0</v>
      </c>
      <c r="L1859" s="15">
        <v>84010</v>
      </c>
      <c r="M1859" s="15">
        <v>0</v>
      </c>
      <c r="N1859" s="15">
        <v>0</v>
      </c>
      <c r="O1859" s="15">
        <v>0</v>
      </c>
      <c r="P1859" s="15">
        <v>0</v>
      </c>
      <c r="Q1859" s="15">
        <v>0</v>
      </c>
      <c r="R1859" s="15">
        <v>0</v>
      </c>
      <c r="S1859" s="15">
        <v>395</v>
      </c>
      <c r="T1859" s="15">
        <v>0</v>
      </c>
      <c r="U1859" s="15">
        <v>0</v>
      </c>
      <c r="V1859" s="15">
        <v>0</v>
      </c>
      <c r="W1859" s="15">
        <v>0</v>
      </c>
      <c r="X1859" s="15">
        <v>0</v>
      </c>
      <c r="Y1859" s="15">
        <v>0</v>
      </c>
      <c r="Z1859" s="15">
        <v>0</v>
      </c>
      <c r="AA1859" s="15">
        <v>0</v>
      </c>
      <c r="AB1859" s="15">
        <v>0</v>
      </c>
      <c r="AC1859" s="15">
        <v>0</v>
      </c>
      <c r="AD1859" s="15">
        <v>0</v>
      </c>
      <c r="AE1859" s="15">
        <v>0</v>
      </c>
      <c r="AF1859" s="15">
        <v>0</v>
      </c>
      <c r="AG1859" s="15">
        <v>0</v>
      </c>
      <c r="AH1859" s="15">
        <v>0</v>
      </c>
      <c r="AI1859" s="15">
        <v>0</v>
      </c>
      <c r="AJ1859" s="15">
        <v>0</v>
      </c>
      <c r="AK1859" s="15">
        <v>0</v>
      </c>
      <c r="AL1859" s="15">
        <v>0</v>
      </c>
      <c r="AM1859" s="15">
        <v>0</v>
      </c>
      <c r="AN1859" s="15">
        <v>0</v>
      </c>
      <c r="AO1859" s="15">
        <v>0</v>
      </c>
      <c r="AP1859" s="15">
        <v>0</v>
      </c>
      <c r="AQ1859" s="15">
        <v>0</v>
      </c>
      <c r="AR1859" s="15">
        <v>0</v>
      </c>
      <c r="AS1859" s="15">
        <v>0</v>
      </c>
      <c r="AT1859" s="15">
        <v>0</v>
      </c>
      <c r="AU1859" s="15">
        <v>0</v>
      </c>
      <c r="AV1859" s="15">
        <v>0</v>
      </c>
      <c r="AW1859" s="15">
        <v>0</v>
      </c>
      <c r="AX1859" s="15">
        <v>0</v>
      </c>
      <c r="AY1859" s="15">
        <v>0</v>
      </c>
      <c r="AZ1859" s="15">
        <v>0</v>
      </c>
      <c r="BA1859" s="15">
        <v>0</v>
      </c>
      <c r="BB1859" s="15">
        <v>0</v>
      </c>
      <c r="BC1859" s="15">
        <v>0</v>
      </c>
      <c r="BD1859" s="15">
        <v>0</v>
      </c>
      <c r="BE1859" s="15">
        <v>0</v>
      </c>
      <c r="BF1859" s="15">
        <v>0</v>
      </c>
      <c r="BG1859" s="15">
        <v>0</v>
      </c>
      <c r="BH1859" s="15">
        <v>0</v>
      </c>
      <c r="BI1859" s="15">
        <v>0</v>
      </c>
      <c r="BJ1859" s="15">
        <v>0</v>
      </c>
      <c r="BK1859" s="15">
        <v>0</v>
      </c>
      <c r="BL1859" s="15">
        <v>0</v>
      </c>
      <c r="BM1859" s="15">
        <v>0</v>
      </c>
      <c r="BN1859" s="15">
        <v>0</v>
      </c>
      <c r="BO1859" s="15">
        <v>0</v>
      </c>
      <c r="BP1859" s="15">
        <v>0</v>
      </c>
      <c r="BQ1859" s="15">
        <v>0</v>
      </c>
      <c r="BR1859" s="15">
        <v>0</v>
      </c>
      <c r="BS1859" s="15">
        <v>0</v>
      </c>
      <c r="BT1859" s="15">
        <v>0</v>
      </c>
      <c r="BU1859" s="15">
        <v>0</v>
      </c>
      <c r="BV1859" s="15">
        <v>0</v>
      </c>
      <c r="BW1859" s="15">
        <v>0</v>
      </c>
      <c r="BX1859" s="15">
        <v>0</v>
      </c>
      <c r="BY1859" s="15">
        <v>0</v>
      </c>
      <c r="BZ1859" s="15">
        <v>0</v>
      </c>
      <c r="CA1859" s="15">
        <v>0</v>
      </c>
      <c r="CB1859" s="15">
        <v>0</v>
      </c>
      <c r="CC1859" s="15">
        <v>0</v>
      </c>
      <c r="CD1859" s="15">
        <v>0</v>
      </c>
      <c r="CE1859" s="15">
        <v>0</v>
      </c>
      <c r="CF1859" s="15">
        <v>0</v>
      </c>
      <c r="CG1859" s="15">
        <v>0</v>
      </c>
      <c r="CH1859" s="15">
        <v>0</v>
      </c>
      <c r="CI1859" s="15">
        <v>0</v>
      </c>
      <c r="CJ1859" s="15">
        <v>0</v>
      </c>
      <c r="CK1859" s="15">
        <v>0</v>
      </c>
      <c r="CL1859" s="15">
        <v>0</v>
      </c>
      <c r="CM1859" s="15">
        <v>0</v>
      </c>
      <c r="CN1859" s="15">
        <v>0</v>
      </c>
      <c r="CO1859" s="15">
        <v>0</v>
      </c>
      <c r="CP1859" s="15">
        <v>0</v>
      </c>
      <c r="CQ1859" s="15">
        <v>0</v>
      </c>
      <c r="CR1859" s="15">
        <v>0</v>
      </c>
      <c r="CS1859" s="15">
        <v>0</v>
      </c>
      <c r="CT1859" s="15">
        <v>0</v>
      </c>
      <c r="CU1859" s="15">
        <v>0</v>
      </c>
      <c r="CV1859" s="15">
        <v>0</v>
      </c>
      <c r="CW1859" s="15">
        <v>0</v>
      </c>
      <c r="CX1859" s="15">
        <v>0</v>
      </c>
      <c r="CY1859" s="15">
        <v>0</v>
      </c>
      <c r="CZ1859" s="15">
        <v>0</v>
      </c>
      <c r="DA1859" s="15">
        <v>0</v>
      </c>
      <c r="DB1859" s="15">
        <v>0</v>
      </c>
      <c r="DC1859" s="15">
        <v>0</v>
      </c>
      <c r="DD1859" s="15">
        <v>0</v>
      </c>
      <c r="DE1859" s="15">
        <v>0</v>
      </c>
      <c r="DF1859" s="15">
        <v>0</v>
      </c>
      <c r="DG1859" s="15">
        <v>0</v>
      </c>
      <c r="DH1859" s="15">
        <v>0</v>
      </c>
      <c r="DI1859" s="15">
        <v>0</v>
      </c>
      <c r="DJ1859" s="15">
        <v>0</v>
      </c>
      <c r="DK1859" s="15">
        <v>0</v>
      </c>
      <c r="DL1859" s="15">
        <v>0</v>
      </c>
      <c r="DM1859" s="15">
        <v>0</v>
      </c>
      <c r="DN1859" s="15">
        <v>0</v>
      </c>
      <c r="DO1859" s="15">
        <v>0</v>
      </c>
      <c r="DP1859" s="15">
        <v>0</v>
      </c>
      <c r="DQ1859" s="15">
        <v>0</v>
      </c>
      <c r="DR1859" s="15">
        <v>0</v>
      </c>
      <c r="DS1859" s="15">
        <v>1515</v>
      </c>
    </row>
    <row r="1860" spans="1:123">
      <c r="A1860" s="15" t="s">
        <v>6146</v>
      </c>
      <c r="B1860" s="15" t="s">
        <v>17134</v>
      </c>
      <c r="C1860" s="15" t="s">
        <v>346</v>
      </c>
      <c r="D1860" s="15" t="s">
        <v>5059</v>
      </c>
      <c r="E1860" s="15" t="s">
        <v>6193</v>
      </c>
      <c r="F1860" s="15" t="str">
        <f>INDEX($I$1:$DS$1,(MATCH(MAX(I1860:DS1860),I1860:DS1860,0)))</f>
        <v>Tajiks</v>
      </c>
      <c r="G1860" s="15">
        <f>MAX(I1860:DS1860)/H1860</f>
        <v>0.91878048780487809</v>
      </c>
      <c r="H1860" s="15">
        <v>176300</v>
      </c>
      <c r="I1860" s="15">
        <v>14309</v>
      </c>
      <c r="J1860" s="15">
        <v>0</v>
      </c>
      <c r="K1860" s="15">
        <v>0</v>
      </c>
      <c r="L1860" s="15">
        <v>161981</v>
      </c>
      <c r="M1860" s="15">
        <v>0</v>
      </c>
      <c r="N1860" s="15">
        <v>0</v>
      </c>
      <c r="O1860" s="15">
        <v>0</v>
      </c>
      <c r="P1860" s="15">
        <v>0</v>
      </c>
      <c r="Q1860" s="15">
        <v>0</v>
      </c>
      <c r="R1860" s="15">
        <v>0</v>
      </c>
      <c r="S1860" s="15">
        <v>0</v>
      </c>
      <c r="T1860" s="15">
        <v>0</v>
      </c>
      <c r="U1860" s="15">
        <v>0</v>
      </c>
      <c r="V1860" s="15">
        <v>0</v>
      </c>
      <c r="W1860" s="15">
        <v>0</v>
      </c>
      <c r="X1860" s="15">
        <v>0</v>
      </c>
      <c r="Y1860" s="15">
        <v>0</v>
      </c>
      <c r="Z1860" s="15">
        <v>0</v>
      </c>
      <c r="AA1860" s="15">
        <v>0</v>
      </c>
      <c r="AB1860" s="15">
        <v>0</v>
      </c>
      <c r="AC1860" s="15">
        <v>0</v>
      </c>
      <c r="AD1860" s="15">
        <v>0</v>
      </c>
      <c r="AE1860" s="15">
        <v>0</v>
      </c>
      <c r="AF1860" s="15">
        <v>0</v>
      </c>
      <c r="AG1860" s="15">
        <v>0</v>
      </c>
      <c r="AH1860" s="15">
        <v>0</v>
      </c>
      <c r="AI1860" s="15">
        <v>0</v>
      </c>
      <c r="AJ1860" s="15">
        <v>0</v>
      </c>
      <c r="AK1860" s="15">
        <v>0</v>
      </c>
      <c r="AL1860" s="15">
        <v>0</v>
      </c>
      <c r="AM1860" s="15">
        <v>0</v>
      </c>
      <c r="AN1860" s="15">
        <v>0</v>
      </c>
      <c r="AO1860" s="15">
        <v>0</v>
      </c>
      <c r="AP1860" s="15">
        <v>0</v>
      </c>
      <c r="AQ1860" s="15">
        <v>0</v>
      </c>
      <c r="AR1860" s="15">
        <v>0</v>
      </c>
      <c r="AS1860" s="15">
        <v>0</v>
      </c>
      <c r="AT1860" s="15">
        <v>0</v>
      </c>
      <c r="AU1860" s="15">
        <v>0</v>
      </c>
      <c r="AV1860" s="15">
        <v>0</v>
      </c>
      <c r="AW1860" s="15">
        <v>0</v>
      </c>
      <c r="AX1860" s="15">
        <v>0</v>
      </c>
      <c r="AY1860" s="15">
        <v>0</v>
      </c>
      <c r="AZ1860" s="15">
        <v>0</v>
      </c>
      <c r="BA1860" s="15">
        <v>0</v>
      </c>
      <c r="BB1860" s="15">
        <v>0</v>
      </c>
      <c r="BC1860" s="15">
        <v>0</v>
      </c>
      <c r="BD1860" s="15">
        <v>0</v>
      </c>
      <c r="BE1860" s="15">
        <v>0</v>
      </c>
      <c r="BF1860" s="15">
        <v>0</v>
      </c>
      <c r="BG1860" s="15">
        <v>0</v>
      </c>
      <c r="BH1860" s="15">
        <v>0</v>
      </c>
      <c r="BI1860" s="15">
        <v>0</v>
      </c>
      <c r="BJ1860" s="15">
        <v>0</v>
      </c>
      <c r="BK1860" s="15">
        <v>0</v>
      </c>
      <c r="BL1860" s="15">
        <v>0</v>
      </c>
      <c r="BM1860" s="15">
        <v>0</v>
      </c>
      <c r="BN1860" s="15">
        <v>0</v>
      </c>
      <c r="BO1860" s="15">
        <v>0</v>
      </c>
      <c r="BP1860" s="15">
        <v>0</v>
      </c>
      <c r="BQ1860" s="15">
        <v>0</v>
      </c>
      <c r="BR1860" s="15">
        <v>0</v>
      </c>
      <c r="BS1860" s="15">
        <v>0</v>
      </c>
      <c r="BT1860" s="15">
        <v>0</v>
      </c>
      <c r="BU1860" s="15">
        <v>0</v>
      </c>
      <c r="BV1860" s="15">
        <v>0</v>
      </c>
      <c r="BW1860" s="15">
        <v>0</v>
      </c>
      <c r="BX1860" s="15">
        <v>0</v>
      </c>
      <c r="BY1860" s="15">
        <v>0</v>
      </c>
      <c r="BZ1860" s="15">
        <v>0</v>
      </c>
      <c r="CA1860" s="15">
        <v>0</v>
      </c>
      <c r="CB1860" s="15">
        <v>0</v>
      </c>
      <c r="CC1860" s="15">
        <v>0</v>
      </c>
      <c r="CD1860" s="15">
        <v>0</v>
      </c>
      <c r="CE1860" s="15">
        <v>0</v>
      </c>
      <c r="CF1860" s="15">
        <v>0</v>
      </c>
      <c r="CG1860" s="15">
        <v>0</v>
      </c>
      <c r="CH1860" s="15">
        <v>0</v>
      </c>
      <c r="CI1860" s="15">
        <v>0</v>
      </c>
      <c r="CJ1860" s="15">
        <v>0</v>
      </c>
      <c r="CK1860" s="15">
        <v>0</v>
      </c>
      <c r="CL1860" s="15">
        <v>0</v>
      </c>
      <c r="CM1860" s="15">
        <v>0</v>
      </c>
      <c r="CN1860" s="15">
        <v>0</v>
      </c>
      <c r="CO1860" s="15">
        <v>0</v>
      </c>
      <c r="CP1860" s="15">
        <v>0</v>
      </c>
      <c r="CQ1860" s="15">
        <v>0</v>
      </c>
      <c r="CR1860" s="15">
        <v>0</v>
      </c>
      <c r="CS1860" s="15">
        <v>0</v>
      </c>
      <c r="CT1860" s="15">
        <v>0</v>
      </c>
      <c r="CU1860" s="15">
        <v>0</v>
      </c>
      <c r="CV1860" s="15">
        <v>0</v>
      </c>
      <c r="CW1860" s="15">
        <v>0</v>
      </c>
      <c r="CX1860" s="15">
        <v>0</v>
      </c>
      <c r="CY1860" s="15">
        <v>0</v>
      </c>
      <c r="CZ1860" s="15">
        <v>0</v>
      </c>
      <c r="DA1860" s="15">
        <v>0</v>
      </c>
      <c r="DB1860" s="15">
        <v>0</v>
      </c>
      <c r="DC1860" s="15">
        <v>0</v>
      </c>
      <c r="DD1860" s="15">
        <v>0</v>
      </c>
      <c r="DE1860" s="15">
        <v>0</v>
      </c>
      <c r="DF1860" s="15">
        <v>0</v>
      </c>
      <c r="DG1860" s="15">
        <v>0</v>
      </c>
      <c r="DH1860" s="15">
        <v>0</v>
      </c>
      <c r="DI1860" s="15">
        <v>0</v>
      </c>
      <c r="DJ1860" s="15">
        <v>0</v>
      </c>
      <c r="DK1860" s="15">
        <v>0</v>
      </c>
      <c r="DL1860" s="15">
        <v>0</v>
      </c>
      <c r="DM1860" s="15">
        <v>0</v>
      </c>
      <c r="DN1860" s="15">
        <v>0</v>
      </c>
      <c r="DO1860" s="15">
        <v>0</v>
      </c>
      <c r="DP1860" s="15">
        <v>0</v>
      </c>
      <c r="DQ1860" s="15">
        <v>0</v>
      </c>
      <c r="DR1860" s="15">
        <v>0</v>
      </c>
      <c r="DS1860" s="15">
        <v>10</v>
      </c>
    </row>
    <row r="1861" spans="1:123">
      <c r="A1861" s="15" t="s">
        <v>6136</v>
      </c>
      <c r="B1861" s="15" t="s">
        <v>17135</v>
      </c>
      <c r="C1861" s="15" t="s">
        <v>346</v>
      </c>
      <c r="D1861" s="15" t="s">
        <v>5059</v>
      </c>
      <c r="E1861" s="15" t="s">
        <v>6194</v>
      </c>
      <c r="F1861" s="15" t="str">
        <f>INDEX($I$1:$DS$1,(MATCH(MAX(I1861:DS1861),I1861:DS1861,0)))</f>
        <v>Tajiks</v>
      </c>
      <c r="G1861" s="15">
        <f>MAX(I1861:DS1861)/H1861</f>
        <v>0.89838815789473681</v>
      </c>
      <c r="H1861" s="15">
        <v>91200</v>
      </c>
      <c r="I1861" s="15">
        <v>0</v>
      </c>
      <c r="J1861" s="15">
        <v>0</v>
      </c>
      <c r="K1861" s="15">
        <v>0</v>
      </c>
      <c r="L1861" s="15">
        <v>81933</v>
      </c>
      <c r="M1861" s="15">
        <v>0</v>
      </c>
      <c r="N1861" s="15">
        <v>0</v>
      </c>
      <c r="O1861" s="15">
        <v>0</v>
      </c>
      <c r="P1861" s="15">
        <v>0</v>
      </c>
      <c r="Q1861" s="15">
        <v>0</v>
      </c>
      <c r="R1861" s="15">
        <v>0</v>
      </c>
      <c r="S1861" s="15">
        <v>0</v>
      </c>
      <c r="T1861" s="15">
        <v>0</v>
      </c>
      <c r="U1861" s="15">
        <v>0</v>
      </c>
      <c r="V1861" s="15">
        <v>0</v>
      </c>
      <c r="W1861" s="15">
        <v>0</v>
      </c>
      <c r="X1861" s="15">
        <v>0</v>
      </c>
      <c r="Y1861" s="15">
        <v>0</v>
      </c>
      <c r="Z1861" s="15">
        <v>0</v>
      </c>
      <c r="AA1861" s="15">
        <v>0</v>
      </c>
      <c r="AB1861" s="15">
        <v>0</v>
      </c>
      <c r="AC1861" s="15">
        <v>0</v>
      </c>
      <c r="AD1861" s="15">
        <v>0</v>
      </c>
      <c r="AE1861" s="15">
        <v>0</v>
      </c>
      <c r="AF1861" s="15">
        <v>0</v>
      </c>
      <c r="AG1861" s="15">
        <v>0</v>
      </c>
      <c r="AH1861" s="15">
        <v>0</v>
      </c>
      <c r="AI1861" s="15">
        <v>0</v>
      </c>
      <c r="AJ1861" s="15">
        <v>0</v>
      </c>
      <c r="AK1861" s="15">
        <v>0</v>
      </c>
      <c r="AL1861" s="15">
        <v>0</v>
      </c>
      <c r="AM1861" s="15">
        <v>0</v>
      </c>
      <c r="AN1861" s="15">
        <v>0</v>
      </c>
      <c r="AO1861" s="15">
        <v>0</v>
      </c>
      <c r="AP1861" s="15">
        <v>0</v>
      </c>
      <c r="AQ1861" s="15">
        <v>0</v>
      </c>
      <c r="AR1861" s="15">
        <v>0</v>
      </c>
      <c r="AS1861" s="15">
        <v>0</v>
      </c>
      <c r="AT1861" s="15">
        <v>0</v>
      </c>
      <c r="AU1861" s="15">
        <v>0</v>
      </c>
      <c r="AV1861" s="15">
        <v>0</v>
      </c>
      <c r="AW1861" s="15">
        <v>0</v>
      </c>
      <c r="AX1861" s="15">
        <v>0</v>
      </c>
      <c r="AY1861" s="15">
        <v>0</v>
      </c>
      <c r="AZ1861" s="15">
        <v>0</v>
      </c>
      <c r="BA1861" s="15">
        <v>0</v>
      </c>
      <c r="BB1861" s="15">
        <v>0</v>
      </c>
      <c r="BC1861" s="15">
        <v>0</v>
      </c>
      <c r="BD1861" s="15">
        <v>0</v>
      </c>
      <c r="BE1861" s="15">
        <v>0</v>
      </c>
      <c r="BF1861" s="15">
        <v>0</v>
      </c>
      <c r="BG1861" s="15">
        <v>0</v>
      </c>
      <c r="BH1861" s="15">
        <v>0</v>
      </c>
      <c r="BI1861" s="15">
        <v>0</v>
      </c>
      <c r="BJ1861" s="15">
        <v>0</v>
      </c>
      <c r="BK1861" s="15">
        <v>0</v>
      </c>
      <c r="BL1861" s="15">
        <v>0</v>
      </c>
      <c r="BM1861" s="15">
        <v>0</v>
      </c>
      <c r="BN1861" s="15">
        <v>0</v>
      </c>
      <c r="BO1861" s="15">
        <v>0</v>
      </c>
      <c r="BP1861" s="15">
        <v>0</v>
      </c>
      <c r="BQ1861" s="15">
        <v>0</v>
      </c>
      <c r="BR1861" s="15">
        <v>0</v>
      </c>
      <c r="BS1861" s="15">
        <v>0</v>
      </c>
      <c r="BT1861" s="15">
        <v>0</v>
      </c>
      <c r="BU1861" s="15">
        <v>0</v>
      </c>
      <c r="BV1861" s="15">
        <v>0</v>
      </c>
      <c r="BW1861" s="15">
        <v>0</v>
      </c>
      <c r="BX1861" s="15">
        <v>0</v>
      </c>
      <c r="BY1861" s="15">
        <v>0</v>
      </c>
      <c r="BZ1861" s="15">
        <v>0</v>
      </c>
      <c r="CA1861" s="15">
        <v>0</v>
      </c>
      <c r="CB1861" s="15">
        <v>0</v>
      </c>
      <c r="CC1861" s="15">
        <v>0</v>
      </c>
      <c r="CD1861" s="15">
        <v>0</v>
      </c>
      <c r="CE1861" s="15">
        <v>0</v>
      </c>
      <c r="CF1861" s="15">
        <v>0</v>
      </c>
      <c r="CG1861" s="15">
        <v>0</v>
      </c>
      <c r="CH1861" s="15">
        <v>0</v>
      </c>
      <c r="CI1861" s="15">
        <v>0</v>
      </c>
      <c r="CJ1861" s="15">
        <v>0</v>
      </c>
      <c r="CK1861" s="15">
        <v>0</v>
      </c>
      <c r="CL1861" s="15">
        <v>0</v>
      </c>
      <c r="CM1861" s="15">
        <v>0</v>
      </c>
      <c r="CN1861" s="15">
        <v>0</v>
      </c>
      <c r="CO1861" s="15">
        <v>0</v>
      </c>
      <c r="CP1861" s="15">
        <v>0</v>
      </c>
      <c r="CQ1861" s="15">
        <v>0</v>
      </c>
      <c r="CR1861" s="15">
        <v>0</v>
      </c>
      <c r="CS1861" s="15">
        <v>0</v>
      </c>
      <c r="CT1861" s="15">
        <v>0</v>
      </c>
      <c r="CU1861" s="15">
        <v>0</v>
      </c>
      <c r="CV1861" s="15">
        <v>0</v>
      </c>
      <c r="CW1861" s="15">
        <v>0</v>
      </c>
      <c r="CX1861" s="15">
        <v>0</v>
      </c>
      <c r="CY1861" s="15">
        <v>0</v>
      </c>
      <c r="CZ1861" s="15">
        <v>0</v>
      </c>
      <c r="DA1861" s="15">
        <v>9262</v>
      </c>
      <c r="DB1861" s="15">
        <v>0</v>
      </c>
      <c r="DC1861" s="15">
        <v>0</v>
      </c>
      <c r="DD1861" s="15">
        <v>0</v>
      </c>
      <c r="DE1861" s="15">
        <v>0</v>
      </c>
      <c r="DF1861" s="15">
        <v>0</v>
      </c>
      <c r="DG1861" s="15">
        <v>0</v>
      </c>
      <c r="DH1861" s="15">
        <v>0</v>
      </c>
      <c r="DI1861" s="15">
        <v>0</v>
      </c>
      <c r="DJ1861" s="15">
        <v>0</v>
      </c>
      <c r="DK1861" s="15">
        <v>0</v>
      </c>
      <c r="DL1861" s="15">
        <v>0</v>
      </c>
      <c r="DM1861" s="15">
        <v>0</v>
      </c>
      <c r="DN1861" s="15">
        <v>0</v>
      </c>
      <c r="DO1861" s="15">
        <v>0</v>
      </c>
      <c r="DP1861" s="15">
        <v>0</v>
      </c>
      <c r="DQ1861" s="15">
        <v>0</v>
      </c>
      <c r="DR1861" s="15">
        <v>0</v>
      </c>
      <c r="DS1861" s="15">
        <v>5</v>
      </c>
    </row>
    <row r="1862" spans="1:123">
      <c r="A1862" s="15" t="s">
        <v>6135</v>
      </c>
      <c r="B1862" s="15" t="s">
        <v>17136</v>
      </c>
      <c r="C1862" s="15" t="s">
        <v>346</v>
      </c>
      <c r="D1862" s="15" t="s">
        <v>5059</v>
      </c>
      <c r="E1862" s="15" t="s">
        <v>6195</v>
      </c>
      <c r="F1862" s="15" t="str">
        <f>INDEX($I$1:$DS$1,(MATCH(MAX(I1862:DS1862),I1862:DS1862,0)))</f>
        <v>Tajiks</v>
      </c>
      <c r="G1862" s="15">
        <f>MAX(I1862:DS1862)/H1862</f>
        <v>0.89433198963432192</v>
      </c>
      <c r="H1862" s="15">
        <v>694600</v>
      </c>
      <c r="I1862" s="15">
        <v>53755</v>
      </c>
      <c r="J1862" s="15">
        <v>0</v>
      </c>
      <c r="K1862" s="15">
        <v>14348</v>
      </c>
      <c r="L1862" s="15">
        <v>621203</v>
      </c>
      <c r="M1862" s="15">
        <v>0</v>
      </c>
      <c r="N1862" s="15">
        <v>0</v>
      </c>
      <c r="O1862" s="15">
        <v>0</v>
      </c>
      <c r="P1862" s="15">
        <v>0</v>
      </c>
      <c r="Q1862" s="15">
        <v>0</v>
      </c>
      <c r="R1862" s="15">
        <v>0</v>
      </c>
      <c r="S1862" s="15">
        <v>4697</v>
      </c>
      <c r="T1862" s="15">
        <v>0</v>
      </c>
      <c r="U1862" s="15">
        <v>0</v>
      </c>
      <c r="V1862" s="15">
        <v>0</v>
      </c>
      <c r="W1862" s="15">
        <v>0</v>
      </c>
      <c r="X1862" s="15">
        <v>0</v>
      </c>
      <c r="Y1862" s="15">
        <v>0</v>
      </c>
      <c r="Z1862" s="15">
        <v>0</v>
      </c>
      <c r="AA1862" s="15">
        <v>0</v>
      </c>
      <c r="AB1862" s="15">
        <v>0</v>
      </c>
      <c r="AC1862" s="15">
        <v>0</v>
      </c>
      <c r="AD1862" s="15">
        <v>0</v>
      </c>
      <c r="AE1862" s="15">
        <v>0</v>
      </c>
      <c r="AF1862" s="15">
        <v>0</v>
      </c>
      <c r="AG1862" s="15">
        <v>0</v>
      </c>
      <c r="AH1862" s="15">
        <v>0</v>
      </c>
      <c r="AI1862" s="15">
        <v>0</v>
      </c>
      <c r="AJ1862" s="15">
        <v>0</v>
      </c>
      <c r="AK1862" s="15">
        <v>0</v>
      </c>
      <c r="AL1862" s="15">
        <v>0</v>
      </c>
      <c r="AM1862" s="15">
        <v>0</v>
      </c>
      <c r="AN1862" s="15">
        <v>0</v>
      </c>
      <c r="AO1862" s="15">
        <v>0</v>
      </c>
      <c r="AP1862" s="15">
        <v>0</v>
      </c>
      <c r="AQ1862" s="15">
        <v>0</v>
      </c>
      <c r="AR1862" s="15">
        <v>0</v>
      </c>
      <c r="AS1862" s="15">
        <v>0</v>
      </c>
      <c r="AT1862" s="15">
        <v>0</v>
      </c>
      <c r="AU1862" s="15">
        <v>0</v>
      </c>
      <c r="AV1862" s="15">
        <v>0</v>
      </c>
      <c r="AW1862" s="15">
        <v>0</v>
      </c>
      <c r="AX1862" s="15">
        <v>0</v>
      </c>
      <c r="AY1862" s="15">
        <v>0</v>
      </c>
      <c r="AZ1862" s="15">
        <v>0</v>
      </c>
      <c r="BA1862" s="15">
        <v>0</v>
      </c>
      <c r="BB1862" s="15">
        <v>0</v>
      </c>
      <c r="BC1862" s="15">
        <v>0</v>
      </c>
      <c r="BD1862" s="15">
        <v>0</v>
      </c>
      <c r="BE1862" s="15">
        <v>0</v>
      </c>
      <c r="BF1862" s="15">
        <v>0</v>
      </c>
      <c r="BG1862" s="15">
        <v>0</v>
      </c>
      <c r="BH1862" s="15">
        <v>0</v>
      </c>
      <c r="BI1862" s="15">
        <v>0</v>
      </c>
      <c r="BJ1862" s="15">
        <v>0</v>
      </c>
      <c r="BK1862" s="15">
        <v>0</v>
      </c>
      <c r="BL1862" s="15">
        <v>0</v>
      </c>
      <c r="BM1862" s="15">
        <v>0</v>
      </c>
      <c r="BN1862" s="15">
        <v>0</v>
      </c>
      <c r="BO1862" s="15">
        <v>0</v>
      </c>
      <c r="BP1862" s="15">
        <v>0</v>
      </c>
      <c r="BQ1862" s="15">
        <v>0</v>
      </c>
      <c r="BR1862" s="15">
        <v>0</v>
      </c>
      <c r="BS1862" s="15">
        <v>0</v>
      </c>
      <c r="BT1862" s="15">
        <v>0</v>
      </c>
      <c r="BU1862" s="15">
        <v>0</v>
      </c>
      <c r="BV1862" s="15">
        <v>0</v>
      </c>
      <c r="BW1862" s="15">
        <v>0</v>
      </c>
      <c r="BX1862" s="15">
        <v>0</v>
      </c>
      <c r="BY1862" s="15">
        <v>0</v>
      </c>
      <c r="BZ1862" s="15">
        <v>0</v>
      </c>
      <c r="CA1862" s="15">
        <v>0</v>
      </c>
      <c r="CB1862" s="15">
        <v>0</v>
      </c>
      <c r="CC1862" s="15">
        <v>0</v>
      </c>
      <c r="CD1862" s="15">
        <v>0</v>
      </c>
      <c r="CE1862" s="15">
        <v>0</v>
      </c>
      <c r="CF1862" s="15">
        <v>0</v>
      </c>
      <c r="CG1862" s="15">
        <v>0</v>
      </c>
      <c r="CH1862" s="15">
        <v>0</v>
      </c>
      <c r="CI1862" s="15">
        <v>0</v>
      </c>
      <c r="CJ1862" s="15">
        <v>0</v>
      </c>
      <c r="CK1862" s="15">
        <v>0</v>
      </c>
      <c r="CL1862" s="15">
        <v>0</v>
      </c>
      <c r="CM1862" s="15">
        <v>0</v>
      </c>
      <c r="CN1862" s="15">
        <v>0</v>
      </c>
      <c r="CO1862" s="15">
        <v>0</v>
      </c>
      <c r="CP1862" s="15">
        <v>0</v>
      </c>
      <c r="CQ1862" s="15">
        <v>0</v>
      </c>
      <c r="CR1862" s="15">
        <v>0</v>
      </c>
      <c r="CS1862" s="15">
        <v>0</v>
      </c>
      <c r="CT1862" s="15">
        <v>0</v>
      </c>
      <c r="CU1862" s="15">
        <v>0</v>
      </c>
      <c r="CV1862" s="15">
        <v>0</v>
      </c>
      <c r="CW1862" s="15">
        <v>0</v>
      </c>
      <c r="CX1862" s="15">
        <v>0</v>
      </c>
      <c r="CY1862" s="15">
        <v>0</v>
      </c>
      <c r="CZ1862" s="15">
        <v>0</v>
      </c>
      <c r="DA1862" s="15">
        <v>0</v>
      </c>
      <c r="DB1862" s="15">
        <v>0</v>
      </c>
      <c r="DC1862" s="15">
        <v>0</v>
      </c>
      <c r="DD1862" s="15">
        <v>0</v>
      </c>
      <c r="DE1862" s="15">
        <v>0</v>
      </c>
      <c r="DF1862" s="15">
        <v>0</v>
      </c>
      <c r="DG1862" s="15">
        <v>0</v>
      </c>
      <c r="DH1862" s="15">
        <v>0</v>
      </c>
      <c r="DI1862" s="15">
        <v>0</v>
      </c>
      <c r="DJ1862" s="15">
        <v>0</v>
      </c>
      <c r="DK1862" s="15">
        <v>0</v>
      </c>
      <c r="DL1862" s="15">
        <v>0</v>
      </c>
      <c r="DM1862" s="15">
        <v>0</v>
      </c>
      <c r="DN1862" s="15">
        <v>0</v>
      </c>
      <c r="DO1862" s="15">
        <v>0</v>
      </c>
      <c r="DP1862" s="15">
        <v>0</v>
      </c>
      <c r="DQ1862" s="15">
        <v>0</v>
      </c>
      <c r="DR1862" s="15">
        <v>0</v>
      </c>
      <c r="DS1862" s="15">
        <v>597</v>
      </c>
    </row>
    <row r="1863" spans="1:123">
      <c r="A1863" s="15" t="s">
        <v>6138</v>
      </c>
      <c r="B1863" s="15" t="s">
        <v>17137</v>
      </c>
      <c r="C1863" s="15" t="s">
        <v>346</v>
      </c>
      <c r="D1863" s="15" t="s">
        <v>5059</v>
      </c>
      <c r="E1863" s="15" t="s">
        <v>6196</v>
      </c>
      <c r="F1863" s="15" t="str">
        <f>INDEX($I$1:$DS$1,(MATCH(MAX(I1863:DS1863),I1863:DS1863,0)))</f>
        <v>Tajiks</v>
      </c>
      <c r="G1863" s="15">
        <f>MAX(I1863:DS1863)/H1863</f>
        <v>0.74699615595826474</v>
      </c>
      <c r="H1863" s="15">
        <v>182100</v>
      </c>
      <c r="I1863" s="15">
        <v>46062</v>
      </c>
      <c r="J1863" s="15">
        <v>0</v>
      </c>
      <c r="K1863" s="15">
        <v>0</v>
      </c>
      <c r="L1863" s="15">
        <v>136028</v>
      </c>
      <c r="M1863" s="15">
        <v>0</v>
      </c>
      <c r="N1863" s="15">
        <v>0</v>
      </c>
      <c r="O1863" s="15">
        <v>0</v>
      </c>
      <c r="P1863" s="15">
        <v>0</v>
      </c>
      <c r="Q1863" s="15">
        <v>0</v>
      </c>
      <c r="R1863" s="15">
        <v>0</v>
      </c>
      <c r="S1863" s="15">
        <v>0</v>
      </c>
      <c r="T1863" s="15">
        <v>0</v>
      </c>
      <c r="U1863" s="15">
        <v>0</v>
      </c>
      <c r="V1863" s="15">
        <v>0</v>
      </c>
      <c r="W1863" s="15">
        <v>0</v>
      </c>
      <c r="X1863" s="15">
        <v>0</v>
      </c>
      <c r="Y1863" s="15">
        <v>0</v>
      </c>
      <c r="Z1863" s="15">
        <v>0</v>
      </c>
      <c r="AA1863" s="15">
        <v>0</v>
      </c>
      <c r="AB1863" s="15">
        <v>0</v>
      </c>
      <c r="AC1863" s="15">
        <v>0</v>
      </c>
      <c r="AD1863" s="15">
        <v>0</v>
      </c>
      <c r="AE1863" s="15">
        <v>0</v>
      </c>
      <c r="AF1863" s="15">
        <v>0</v>
      </c>
      <c r="AG1863" s="15">
        <v>0</v>
      </c>
      <c r="AH1863" s="15">
        <v>0</v>
      </c>
      <c r="AI1863" s="15">
        <v>0</v>
      </c>
      <c r="AJ1863" s="15">
        <v>0</v>
      </c>
      <c r="AK1863" s="15">
        <v>0</v>
      </c>
      <c r="AL1863" s="15">
        <v>0</v>
      </c>
      <c r="AM1863" s="15">
        <v>0</v>
      </c>
      <c r="AN1863" s="15">
        <v>0</v>
      </c>
      <c r="AO1863" s="15">
        <v>0</v>
      </c>
      <c r="AP1863" s="15">
        <v>0</v>
      </c>
      <c r="AQ1863" s="15">
        <v>0</v>
      </c>
      <c r="AR1863" s="15">
        <v>0</v>
      </c>
      <c r="AS1863" s="15">
        <v>0</v>
      </c>
      <c r="AT1863" s="15">
        <v>0</v>
      </c>
      <c r="AU1863" s="15">
        <v>0</v>
      </c>
      <c r="AV1863" s="15">
        <v>0</v>
      </c>
      <c r="AW1863" s="15">
        <v>0</v>
      </c>
      <c r="AX1863" s="15">
        <v>0</v>
      </c>
      <c r="AY1863" s="15">
        <v>0</v>
      </c>
      <c r="AZ1863" s="15">
        <v>0</v>
      </c>
      <c r="BA1863" s="15">
        <v>0</v>
      </c>
      <c r="BB1863" s="15">
        <v>0</v>
      </c>
      <c r="BC1863" s="15">
        <v>0</v>
      </c>
      <c r="BD1863" s="15">
        <v>0</v>
      </c>
      <c r="BE1863" s="15">
        <v>0</v>
      </c>
      <c r="BF1863" s="15">
        <v>0</v>
      </c>
      <c r="BG1863" s="15">
        <v>0</v>
      </c>
      <c r="BH1863" s="15">
        <v>0</v>
      </c>
      <c r="BI1863" s="15">
        <v>0</v>
      </c>
      <c r="BJ1863" s="15">
        <v>0</v>
      </c>
      <c r="BK1863" s="15">
        <v>0</v>
      </c>
      <c r="BL1863" s="15">
        <v>0</v>
      </c>
      <c r="BM1863" s="15">
        <v>0</v>
      </c>
      <c r="BN1863" s="15">
        <v>0</v>
      </c>
      <c r="BO1863" s="15">
        <v>0</v>
      </c>
      <c r="BP1863" s="15">
        <v>0</v>
      </c>
      <c r="BQ1863" s="15">
        <v>0</v>
      </c>
      <c r="BR1863" s="15">
        <v>0</v>
      </c>
      <c r="BS1863" s="15">
        <v>0</v>
      </c>
      <c r="BT1863" s="15">
        <v>0</v>
      </c>
      <c r="BU1863" s="15">
        <v>0</v>
      </c>
      <c r="BV1863" s="15">
        <v>0</v>
      </c>
      <c r="BW1863" s="15">
        <v>0</v>
      </c>
      <c r="BX1863" s="15">
        <v>0</v>
      </c>
      <c r="BY1863" s="15">
        <v>0</v>
      </c>
      <c r="BZ1863" s="15">
        <v>0</v>
      </c>
      <c r="CA1863" s="15">
        <v>0</v>
      </c>
      <c r="CB1863" s="15">
        <v>0</v>
      </c>
      <c r="CC1863" s="15">
        <v>0</v>
      </c>
      <c r="CD1863" s="15">
        <v>0</v>
      </c>
      <c r="CE1863" s="15">
        <v>0</v>
      </c>
      <c r="CF1863" s="15">
        <v>0</v>
      </c>
      <c r="CG1863" s="15">
        <v>0</v>
      </c>
      <c r="CH1863" s="15">
        <v>0</v>
      </c>
      <c r="CI1863" s="15">
        <v>0</v>
      </c>
      <c r="CJ1863" s="15">
        <v>0</v>
      </c>
      <c r="CK1863" s="15">
        <v>0</v>
      </c>
      <c r="CL1863" s="15">
        <v>0</v>
      </c>
      <c r="CM1863" s="15">
        <v>0</v>
      </c>
      <c r="CN1863" s="15">
        <v>0</v>
      </c>
      <c r="CO1863" s="15">
        <v>0</v>
      </c>
      <c r="CP1863" s="15">
        <v>0</v>
      </c>
      <c r="CQ1863" s="15">
        <v>0</v>
      </c>
      <c r="CR1863" s="15">
        <v>0</v>
      </c>
      <c r="CS1863" s="15">
        <v>0</v>
      </c>
      <c r="CT1863" s="15">
        <v>0</v>
      </c>
      <c r="CU1863" s="15">
        <v>0</v>
      </c>
      <c r="CV1863" s="15">
        <v>0</v>
      </c>
      <c r="CW1863" s="15">
        <v>0</v>
      </c>
      <c r="CX1863" s="15">
        <v>0</v>
      </c>
      <c r="CY1863" s="15">
        <v>0</v>
      </c>
      <c r="CZ1863" s="15">
        <v>0</v>
      </c>
      <c r="DA1863" s="15">
        <v>0</v>
      </c>
      <c r="DB1863" s="15">
        <v>0</v>
      </c>
      <c r="DC1863" s="15">
        <v>0</v>
      </c>
      <c r="DD1863" s="15">
        <v>0</v>
      </c>
      <c r="DE1863" s="15">
        <v>0</v>
      </c>
      <c r="DF1863" s="15">
        <v>0</v>
      </c>
      <c r="DG1863" s="15">
        <v>0</v>
      </c>
      <c r="DH1863" s="15">
        <v>0</v>
      </c>
      <c r="DI1863" s="15">
        <v>0</v>
      </c>
      <c r="DJ1863" s="15">
        <v>0</v>
      </c>
      <c r="DK1863" s="15">
        <v>0</v>
      </c>
      <c r="DL1863" s="15">
        <v>0</v>
      </c>
      <c r="DM1863" s="15">
        <v>0</v>
      </c>
      <c r="DN1863" s="15">
        <v>0</v>
      </c>
      <c r="DO1863" s="15">
        <v>0</v>
      </c>
      <c r="DP1863" s="15">
        <v>0</v>
      </c>
      <c r="DQ1863" s="15">
        <v>0</v>
      </c>
      <c r="DR1863" s="15">
        <v>0</v>
      </c>
      <c r="DS1863" s="15">
        <v>10</v>
      </c>
    </row>
    <row r="1864" spans="1:123">
      <c r="A1864" s="15" t="s">
        <v>6145</v>
      </c>
      <c r="B1864" s="15" t="s">
        <v>17138</v>
      </c>
      <c r="C1864" s="15" t="s">
        <v>346</v>
      </c>
      <c r="D1864" s="15" t="s">
        <v>5059</v>
      </c>
      <c r="E1864" s="15" t="s">
        <v>6197</v>
      </c>
      <c r="F1864" s="15" t="str">
        <f>INDEX($I$1:$DS$1,(MATCH(MAX(I1864:DS1864),I1864:DS1864,0)))</f>
        <v>Tajiks</v>
      </c>
      <c r="G1864" s="15">
        <f>MAX(I1864:DS1864)/H1864</f>
        <v>0.96779999999999999</v>
      </c>
      <c r="H1864" s="15">
        <v>285000</v>
      </c>
      <c r="I1864" s="15">
        <v>5807</v>
      </c>
      <c r="J1864" s="15">
        <v>0</v>
      </c>
      <c r="K1864" s="15">
        <v>860</v>
      </c>
      <c r="L1864" s="15">
        <v>275823</v>
      </c>
      <c r="M1864" s="15">
        <v>0</v>
      </c>
      <c r="N1864" s="15">
        <v>0</v>
      </c>
      <c r="O1864" s="15">
        <v>0</v>
      </c>
      <c r="P1864" s="15">
        <v>0</v>
      </c>
      <c r="Q1864" s="15">
        <v>0</v>
      </c>
      <c r="R1864" s="15">
        <v>0</v>
      </c>
      <c r="S1864" s="15">
        <v>1692</v>
      </c>
      <c r="T1864" s="15">
        <v>0</v>
      </c>
      <c r="U1864" s="15">
        <v>0</v>
      </c>
      <c r="V1864" s="15">
        <v>0</v>
      </c>
      <c r="W1864" s="15">
        <v>0</v>
      </c>
      <c r="X1864" s="15">
        <v>0</v>
      </c>
      <c r="Y1864" s="15">
        <v>0</v>
      </c>
      <c r="Z1864" s="15">
        <v>0</v>
      </c>
      <c r="AA1864" s="15">
        <v>0</v>
      </c>
      <c r="AB1864" s="15">
        <v>0</v>
      </c>
      <c r="AC1864" s="15">
        <v>0</v>
      </c>
      <c r="AD1864" s="15">
        <v>0</v>
      </c>
      <c r="AE1864" s="15">
        <v>0</v>
      </c>
      <c r="AF1864" s="15">
        <v>0</v>
      </c>
      <c r="AG1864" s="15">
        <v>0</v>
      </c>
      <c r="AH1864" s="15">
        <v>0</v>
      </c>
      <c r="AI1864" s="15">
        <v>0</v>
      </c>
      <c r="AJ1864" s="15">
        <v>0</v>
      </c>
      <c r="AK1864" s="15">
        <v>0</v>
      </c>
      <c r="AL1864" s="15">
        <v>0</v>
      </c>
      <c r="AM1864" s="15">
        <v>0</v>
      </c>
      <c r="AN1864" s="15">
        <v>0</v>
      </c>
      <c r="AO1864" s="15">
        <v>0</v>
      </c>
      <c r="AP1864" s="15">
        <v>0</v>
      </c>
      <c r="AQ1864" s="15">
        <v>0</v>
      </c>
      <c r="AR1864" s="15">
        <v>0</v>
      </c>
      <c r="AS1864" s="15">
        <v>0</v>
      </c>
      <c r="AT1864" s="15">
        <v>0</v>
      </c>
      <c r="AU1864" s="15">
        <v>0</v>
      </c>
      <c r="AV1864" s="15">
        <v>0</v>
      </c>
      <c r="AW1864" s="15">
        <v>0</v>
      </c>
      <c r="AX1864" s="15">
        <v>0</v>
      </c>
      <c r="AY1864" s="15">
        <v>0</v>
      </c>
      <c r="AZ1864" s="15">
        <v>0</v>
      </c>
      <c r="BA1864" s="15">
        <v>0</v>
      </c>
      <c r="BB1864" s="15">
        <v>0</v>
      </c>
      <c r="BC1864" s="15">
        <v>0</v>
      </c>
      <c r="BD1864" s="15">
        <v>0</v>
      </c>
      <c r="BE1864" s="15">
        <v>0</v>
      </c>
      <c r="BF1864" s="15">
        <v>0</v>
      </c>
      <c r="BG1864" s="15">
        <v>0</v>
      </c>
      <c r="BH1864" s="15">
        <v>0</v>
      </c>
      <c r="BI1864" s="15">
        <v>0</v>
      </c>
      <c r="BJ1864" s="15">
        <v>0</v>
      </c>
      <c r="BK1864" s="15">
        <v>0</v>
      </c>
      <c r="BL1864" s="15">
        <v>0</v>
      </c>
      <c r="BM1864" s="15">
        <v>0</v>
      </c>
      <c r="BN1864" s="15">
        <v>0</v>
      </c>
      <c r="BO1864" s="15">
        <v>0</v>
      </c>
      <c r="BP1864" s="15">
        <v>0</v>
      </c>
      <c r="BQ1864" s="15">
        <v>0</v>
      </c>
      <c r="BR1864" s="15">
        <v>0</v>
      </c>
      <c r="BS1864" s="15">
        <v>0</v>
      </c>
      <c r="BT1864" s="15">
        <v>0</v>
      </c>
      <c r="BU1864" s="15">
        <v>0</v>
      </c>
      <c r="BV1864" s="15">
        <v>0</v>
      </c>
      <c r="BW1864" s="15">
        <v>0</v>
      </c>
      <c r="BX1864" s="15">
        <v>0</v>
      </c>
      <c r="BY1864" s="15">
        <v>0</v>
      </c>
      <c r="BZ1864" s="15">
        <v>0</v>
      </c>
      <c r="CA1864" s="15">
        <v>0</v>
      </c>
      <c r="CB1864" s="15">
        <v>0</v>
      </c>
      <c r="CC1864" s="15">
        <v>0</v>
      </c>
      <c r="CD1864" s="15">
        <v>0</v>
      </c>
      <c r="CE1864" s="15">
        <v>0</v>
      </c>
      <c r="CF1864" s="15">
        <v>0</v>
      </c>
      <c r="CG1864" s="15">
        <v>0</v>
      </c>
      <c r="CH1864" s="15">
        <v>0</v>
      </c>
      <c r="CI1864" s="15">
        <v>0</v>
      </c>
      <c r="CJ1864" s="15">
        <v>0</v>
      </c>
      <c r="CK1864" s="15">
        <v>0</v>
      </c>
      <c r="CL1864" s="15">
        <v>0</v>
      </c>
      <c r="CM1864" s="15">
        <v>0</v>
      </c>
      <c r="CN1864" s="15">
        <v>0</v>
      </c>
      <c r="CO1864" s="15">
        <v>0</v>
      </c>
      <c r="CP1864" s="15">
        <v>0</v>
      </c>
      <c r="CQ1864" s="15">
        <v>0</v>
      </c>
      <c r="CR1864" s="15">
        <v>0</v>
      </c>
      <c r="CS1864" s="15">
        <v>0</v>
      </c>
      <c r="CT1864" s="15">
        <v>0</v>
      </c>
      <c r="CU1864" s="15">
        <v>0</v>
      </c>
      <c r="CV1864" s="15">
        <v>0</v>
      </c>
      <c r="CW1864" s="15">
        <v>0</v>
      </c>
      <c r="CX1864" s="15">
        <v>0</v>
      </c>
      <c r="CY1864" s="15">
        <v>0</v>
      </c>
      <c r="CZ1864" s="15">
        <v>0</v>
      </c>
      <c r="DA1864" s="15">
        <v>0</v>
      </c>
      <c r="DB1864" s="15">
        <v>0</v>
      </c>
      <c r="DC1864" s="15">
        <v>0</v>
      </c>
      <c r="DD1864" s="15">
        <v>0</v>
      </c>
      <c r="DE1864" s="15">
        <v>0</v>
      </c>
      <c r="DF1864" s="15">
        <v>0</v>
      </c>
      <c r="DG1864" s="15">
        <v>0</v>
      </c>
      <c r="DH1864" s="15">
        <v>0</v>
      </c>
      <c r="DI1864" s="15">
        <v>0</v>
      </c>
      <c r="DJ1864" s="15">
        <v>0</v>
      </c>
      <c r="DK1864" s="15">
        <v>0</v>
      </c>
      <c r="DL1864" s="15">
        <v>0</v>
      </c>
      <c r="DM1864" s="15">
        <v>0</v>
      </c>
      <c r="DN1864" s="15">
        <v>0</v>
      </c>
      <c r="DO1864" s="15">
        <v>0</v>
      </c>
      <c r="DP1864" s="15">
        <v>0</v>
      </c>
      <c r="DQ1864" s="15">
        <v>0</v>
      </c>
      <c r="DR1864" s="15">
        <v>0</v>
      </c>
      <c r="DS1864" s="15">
        <v>818</v>
      </c>
    </row>
    <row r="1865" spans="1:123">
      <c r="A1865" s="15" t="s">
        <v>6134</v>
      </c>
      <c r="B1865" s="15" t="s">
        <v>17139</v>
      </c>
      <c r="C1865" s="15" t="s">
        <v>346</v>
      </c>
      <c r="D1865" s="15" t="s">
        <v>5059</v>
      </c>
      <c r="E1865" s="15" t="s">
        <v>6198</v>
      </c>
      <c r="F1865" s="15" t="str">
        <f>INDEX($I$1:$DS$1,(MATCH(MAX(I1865:DS1865),I1865:DS1865,0)))</f>
        <v>Tajiks</v>
      </c>
      <c r="G1865" s="15">
        <f>MAX(I1865:DS1865)/H1865</f>
        <v>0.73799375216938568</v>
      </c>
      <c r="H1865" s="15">
        <v>288100</v>
      </c>
      <c r="I1865" s="15">
        <v>72960</v>
      </c>
      <c r="J1865" s="15">
        <v>0</v>
      </c>
      <c r="K1865" s="15">
        <v>0</v>
      </c>
      <c r="L1865" s="15">
        <v>212616</v>
      </c>
      <c r="M1865" s="15">
        <v>0</v>
      </c>
      <c r="N1865" s="15">
        <v>0</v>
      </c>
      <c r="O1865" s="15">
        <v>0</v>
      </c>
      <c r="P1865" s="15">
        <v>0</v>
      </c>
      <c r="Q1865" s="15">
        <v>0</v>
      </c>
      <c r="R1865" s="15">
        <v>0</v>
      </c>
      <c r="S1865" s="15">
        <v>1701</v>
      </c>
      <c r="T1865" s="15">
        <v>0</v>
      </c>
      <c r="U1865" s="15">
        <v>0</v>
      </c>
      <c r="V1865" s="15">
        <v>0</v>
      </c>
      <c r="W1865" s="15">
        <v>0</v>
      </c>
      <c r="X1865" s="15">
        <v>0</v>
      </c>
      <c r="Y1865" s="15">
        <v>0</v>
      </c>
      <c r="Z1865" s="15">
        <v>0</v>
      </c>
      <c r="AA1865" s="15">
        <v>0</v>
      </c>
      <c r="AB1865" s="15">
        <v>0</v>
      </c>
      <c r="AC1865" s="15">
        <v>0</v>
      </c>
      <c r="AD1865" s="15">
        <v>0</v>
      </c>
      <c r="AE1865" s="15">
        <v>0</v>
      </c>
      <c r="AF1865" s="15">
        <v>0</v>
      </c>
      <c r="AG1865" s="15">
        <v>0</v>
      </c>
      <c r="AH1865" s="15">
        <v>0</v>
      </c>
      <c r="AI1865" s="15">
        <v>0</v>
      </c>
      <c r="AJ1865" s="15">
        <v>0</v>
      </c>
      <c r="AK1865" s="15">
        <v>0</v>
      </c>
      <c r="AL1865" s="15">
        <v>0</v>
      </c>
      <c r="AM1865" s="15">
        <v>0</v>
      </c>
      <c r="AN1865" s="15">
        <v>0</v>
      </c>
      <c r="AO1865" s="15">
        <v>0</v>
      </c>
      <c r="AP1865" s="15">
        <v>0</v>
      </c>
      <c r="AQ1865" s="15">
        <v>0</v>
      </c>
      <c r="AR1865" s="15">
        <v>0</v>
      </c>
      <c r="AS1865" s="15">
        <v>0</v>
      </c>
      <c r="AT1865" s="15">
        <v>0</v>
      </c>
      <c r="AU1865" s="15">
        <v>0</v>
      </c>
      <c r="AV1865" s="15">
        <v>0</v>
      </c>
      <c r="AW1865" s="15">
        <v>0</v>
      </c>
      <c r="AX1865" s="15">
        <v>0</v>
      </c>
      <c r="AY1865" s="15">
        <v>0</v>
      </c>
      <c r="AZ1865" s="15">
        <v>0</v>
      </c>
      <c r="BA1865" s="15">
        <v>0</v>
      </c>
      <c r="BB1865" s="15">
        <v>0</v>
      </c>
      <c r="BC1865" s="15">
        <v>0</v>
      </c>
      <c r="BD1865" s="15">
        <v>0</v>
      </c>
      <c r="BE1865" s="15">
        <v>0</v>
      </c>
      <c r="BF1865" s="15">
        <v>0</v>
      </c>
      <c r="BG1865" s="15">
        <v>0</v>
      </c>
      <c r="BH1865" s="15">
        <v>0</v>
      </c>
      <c r="BI1865" s="15">
        <v>0</v>
      </c>
      <c r="BJ1865" s="15">
        <v>0</v>
      </c>
      <c r="BK1865" s="15">
        <v>0</v>
      </c>
      <c r="BL1865" s="15">
        <v>0</v>
      </c>
      <c r="BM1865" s="15">
        <v>0</v>
      </c>
      <c r="BN1865" s="15">
        <v>0</v>
      </c>
      <c r="BO1865" s="15">
        <v>0</v>
      </c>
      <c r="BP1865" s="15">
        <v>0</v>
      </c>
      <c r="BQ1865" s="15">
        <v>0</v>
      </c>
      <c r="BR1865" s="15">
        <v>0</v>
      </c>
      <c r="BS1865" s="15">
        <v>0</v>
      </c>
      <c r="BT1865" s="15">
        <v>0</v>
      </c>
      <c r="BU1865" s="15">
        <v>0</v>
      </c>
      <c r="BV1865" s="15">
        <v>0</v>
      </c>
      <c r="BW1865" s="15">
        <v>0</v>
      </c>
      <c r="BX1865" s="15">
        <v>0</v>
      </c>
      <c r="BY1865" s="15">
        <v>0</v>
      </c>
      <c r="BZ1865" s="15">
        <v>0</v>
      </c>
      <c r="CA1865" s="15">
        <v>0</v>
      </c>
      <c r="CB1865" s="15">
        <v>0</v>
      </c>
      <c r="CC1865" s="15">
        <v>0</v>
      </c>
      <c r="CD1865" s="15">
        <v>0</v>
      </c>
      <c r="CE1865" s="15">
        <v>0</v>
      </c>
      <c r="CF1865" s="15">
        <v>0</v>
      </c>
      <c r="CG1865" s="15">
        <v>0</v>
      </c>
      <c r="CH1865" s="15">
        <v>0</v>
      </c>
      <c r="CI1865" s="15">
        <v>0</v>
      </c>
      <c r="CJ1865" s="15">
        <v>0</v>
      </c>
      <c r="CK1865" s="15">
        <v>0</v>
      </c>
      <c r="CL1865" s="15">
        <v>0</v>
      </c>
      <c r="CM1865" s="15">
        <v>0</v>
      </c>
      <c r="CN1865" s="15">
        <v>0</v>
      </c>
      <c r="CO1865" s="15">
        <v>0</v>
      </c>
      <c r="CP1865" s="15">
        <v>0</v>
      </c>
      <c r="CQ1865" s="15">
        <v>0</v>
      </c>
      <c r="CR1865" s="15">
        <v>0</v>
      </c>
      <c r="CS1865" s="15">
        <v>0</v>
      </c>
      <c r="CT1865" s="15">
        <v>0</v>
      </c>
      <c r="CU1865" s="15">
        <v>0</v>
      </c>
      <c r="CV1865" s="15">
        <v>0</v>
      </c>
      <c r="CW1865" s="15">
        <v>0</v>
      </c>
      <c r="CX1865" s="15">
        <v>0</v>
      </c>
      <c r="CY1865" s="15">
        <v>0</v>
      </c>
      <c r="CZ1865" s="15">
        <v>0</v>
      </c>
      <c r="DA1865" s="15">
        <v>0</v>
      </c>
      <c r="DB1865" s="15">
        <v>0</v>
      </c>
      <c r="DC1865" s="15">
        <v>0</v>
      </c>
      <c r="DD1865" s="15">
        <v>0</v>
      </c>
      <c r="DE1865" s="15">
        <v>0</v>
      </c>
      <c r="DF1865" s="15">
        <v>0</v>
      </c>
      <c r="DG1865" s="15">
        <v>0</v>
      </c>
      <c r="DH1865" s="15">
        <v>0</v>
      </c>
      <c r="DI1865" s="15">
        <v>0</v>
      </c>
      <c r="DJ1865" s="15">
        <v>0</v>
      </c>
      <c r="DK1865" s="15">
        <v>0</v>
      </c>
      <c r="DL1865" s="15">
        <v>0</v>
      </c>
      <c r="DM1865" s="15">
        <v>0</v>
      </c>
      <c r="DN1865" s="15">
        <v>0</v>
      </c>
      <c r="DO1865" s="15">
        <v>0</v>
      </c>
      <c r="DP1865" s="15">
        <v>0</v>
      </c>
      <c r="DQ1865" s="15">
        <v>0</v>
      </c>
      <c r="DR1865" s="15">
        <v>0</v>
      </c>
      <c r="DS1865" s="15">
        <v>823</v>
      </c>
    </row>
    <row r="1866" spans="1:123">
      <c r="A1866" s="15" t="s">
        <v>6133</v>
      </c>
      <c r="B1866" s="15" t="s">
        <v>17140</v>
      </c>
      <c r="C1866" s="15" t="s">
        <v>346</v>
      </c>
      <c r="D1866" s="15" t="s">
        <v>5059</v>
      </c>
      <c r="E1866" s="15" t="s">
        <v>6199</v>
      </c>
      <c r="F1866" s="15" t="str">
        <f>INDEX($I$1:$DS$1,(MATCH(MAX(I1866:DS1866),I1866:DS1866,0)))</f>
        <v>Tajiks</v>
      </c>
      <c r="G1866" s="15">
        <f>MAX(I1866:DS1866)/H1866</f>
        <v>0.89530881332408052</v>
      </c>
      <c r="H1866" s="15">
        <v>144100</v>
      </c>
      <c r="I1866" s="15">
        <v>14644</v>
      </c>
      <c r="J1866" s="15">
        <v>0</v>
      </c>
      <c r="K1866" s="15">
        <v>434</v>
      </c>
      <c r="L1866" s="15">
        <v>129014</v>
      </c>
      <c r="M1866" s="15">
        <v>0</v>
      </c>
      <c r="N1866" s="15">
        <v>0</v>
      </c>
      <c r="O1866" s="15">
        <v>0</v>
      </c>
      <c r="P1866" s="15">
        <v>0</v>
      </c>
      <c r="Q1866" s="15">
        <v>0</v>
      </c>
      <c r="R1866" s="15">
        <v>0</v>
      </c>
      <c r="S1866" s="15">
        <v>0</v>
      </c>
      <c r="T1866" s="15">
        <v>0</v>
      </c>
      <c r="U1866" s="15">
        <v>0</v>
      </c>
      <c r="V1866" s="15">
        <v>0</v>
      </c>
      <c r="W1866" s="15">
        <v>0</v>
      </c>
      <c r="X1866" s="15">
        <v>0</v>
      </c>
      <c r="Y1866" s="15">
        <v>0</v>
      </c>
      <c r="Z1866" s="15">
        <v>0</v>
      </c>
      <c r="AA1866" s="15">
        <v>0</v>
      </c>
      <c r="AB1866" s="15">
        <v>0</v>
      </c>
      <c r="AC1866" s="15">
        <v>0</v>
      </c>
      <c r="AD1866" s="15">
        <v>0</v>
      </c>
      <c r="AE1866" s="15">
        <v>0</v>
      </c>
      <c r="AF1866" s="15">
        <v>0</v>
      </c>
      <c r="AG1866" s="15">
        <v>0</v>
      </c>
      <c r="AH1866" s="15">
        <v>0</v>
      </c>
      <c r="AI1866" s="15">
        <v>0</v>
      </c>
      <c r="AJ1866" s="15">
        <v>0</v>
      </c>
      <c r="AK1866" s="15">
        <v>0</v>
      </c>
      <c r="AL1866" s="15">
        <v>0</v>
      </c>
      <c r="AM1866" s="15">
        <v>0</v>
      </c>
      <c r="AN1866" s="15">
        <v>0</v>
      </c>
      <c r="AO1866" s="15">
        <v>0</v>
      </c>
      <c r="AP1866" s="15">
        <v>0</v>
      </c>
      <c r="AQ1866" s="15">
        <v>0</v>
      </c>
      <c r="AR1866" s="15">
        <v>0</v>
      </c>
      <c r="AS1866" s="15">
        <v>0</v>
      </c>
      <c r="AT1866" s="15">
        <v>0</v>
      </c>
      <c r="AU1866" s="15">
        <v>0</v>
      </c>
      <c r="AV1866" s="15">
        <v>0</v>
      </c>
      <c r="AW1866" s="15">
        <v>0</v>
      </c>
      <c r="AX1866" s="15">
        <v>0</v>
      </c>
      <c r="AY1866" s="15">
        <v>0</v>
      </c>
      <c r="AZ1866" s="15">
        <v>0</v>
      </c>
      <c r="BA1866" s="15">
        <v>0</v>
      </c>
      <c r="BB1866" s="15">
        <v>0</v>
      </c>
      <c r="BC1866" s="15">
        <v>0</v>
      </c>
      <c r="BD1866" s="15">
        <v>0</v>
      </c>
      <c r="BE1866" s="15">
        <v>0</v>
      </c>
      <c r="BF1866" s="15">
        <v>0</v>
      </c>
      <c r="BG1866" s="15">
        <v>0</v>
      </c>
      <c r="BH1866" s="15">
        <v>0</v>
      </c>
      <c r="BI1866" s="15">
        <v>0</v>
      </c>
      <c r="BJ1866" s="15">
        <v>0</v>
      </c>
      <c r="BK1866" s="15">
        <v>0</v>
      </c>
      <c r="BL1866" s="15">
        <v>0</v>
      </c>
      <c r="BM1866" s="15">
        <v>0</v>
      </c>
      <c r="BN1866" s="15">
        <v>0</v>
      </c>
      <c r="BO1866" s="15">
        <v>0</v>
      </c>
      <c r="BP1866" s="15">
        <v>0</v>
      </c>
      <c r="BQ1866" s="15">
        <v>0</v>
      </c>
      <c r="BR1866" s="15">
        <v>0</v>
      </c>
      <c r="BS1866" s="15">
        <v>0</v>
      </c>
      <c r="BT1866" s="15">
        <v>0</v>
      </c>
      <c r="BU1866" s="15">
        <v>0</v>
      </c>
      <c r="BV1866" s="15">
        <v>0</v>
      </c>
      <c r="BW1866" s="15">
        <v>0</v>
      </c>
      <c r="BX1866" s="15">
        <v>0</v>
      </c>
      <c r="BY1866" s="15">
        <v>0</v>
      </c>
      <c r="BZ1866" s="15">
        <v>0</v>
      </c>
      <c r="CA1866" s="15">
        <v>0</v>
      </c>
      <c r="CB1866" s="15">
        <v>0</v>
      </c>
      <c r="CC1866" s="15">
        <v>0</v>
      </c>
      <c r="CD1866" s="15">
        <v>0</v>
      </c>
      <c r="CE1866" s="15">
        <v>0</v>
      </c>
      <c r="CF1866" s="15">
        <v>0</v>
      </c>
      <c r="CG1866" s="15">
        <v>0</v>
      </c>
      <c r="CH1866" s="15">
        <v>0</v>
      </c>
      <c r="CI1866" s="15">
        <v>0</v>
      </c>
      <c r="CJ1866" s="15">
        <v>0</v>
      </c>
      <c r="CK1866" s="15">
        <v>0</v>
      </c>
      <c r="CL1866" s="15">
        <v>0</v>
      </c>
      <c r="CM1866" s="15">
        <v>0</v>
      </c>
      <c r="CN1866" s="15">
        <v>0</v>
      </c>
      <c r="CO1866" s="15">
        <v>0</v>
      </c>
      <c r="CP1866" s="15">
        <v>0</v>
      </c>
      <c r="CQ1866" s="15">
        <v>0</v>
      </c>
      <c r="CR1866" s="15">
        <v>0</v>
      </c>
      <c r="CS1866" s="15">
        <v>0</v>
      </c>
      <c r="CT1866" s="15">
        <v>0</v>
      </c>
      <c r="CU1866" s="15">
        <v>0</v>
      </c>
      <c r="CV1866" s="15">
        <v>0</v>
      </c>
      <c r="CW1866" s="15">
        <v>0</v>
      </c>
      <c r="CX1866" s="15">
        <v>0</v>
      </c>
      <c r="CY1866" s="15">
        <v>0</v>
      </c>
      <c r="CZ1866" s="15">
        <v>0</v>
      </c>
      <c r="DA1866" s="15">
        <v>0</v>
      </c>
      <c r="DB1866" s="15">
        <v>0</v>
      </c>
      <c r="DC1866" s="15">
        <v>0</v>
      </c>
      <c r="DD1866" s="15">
        <v>0</v>
      </c>
      <c r="DE1866" s="15">
        <v>0</v>
      </c>
      <c r="DF1866" s="15">
        <v>0</v>
      </c>
      <c r="DG1866" s="15">
        <v>0</v>
      </c>
      <c r="DH1866" s="15">
        <v>0</v>
      </c>
      <c r="DI1866" s="15">
        <v>0</v>
      </c>
      <c r="DJ1866" s="15">
        <v>0</v>
      </c>
      <c r="DK1866" s="15">
        <v>0</v>
      </c>
      <c r="DL1866" s="15">
        <v>0</v>
      </c>
      <c r="DM1866" s="15">
        <v>0</v>
      </c>
      <c r="DN1866" s="15">
        <v>0</v>
      </c>
      <c r="DO1866" s="15">
        <v>0</v>
      </c>
      <c r="DP1866" s="15">
        <v>0</v>
      </c>
      <c r="DQ1866" s="15">
        <v>0</v>
      </c>
      <c r="DR1866" s="15">
        <v>0</v>
      </c>
      <c r="DS1866" s="15">
        <v>8</v>
      </c>
    </row>
    <row r="1867" spans="1:123">
      <c r="A1867" s="15" t="s">
        <v>6144</v>
      </c>
      <c r="B1867" s="15" t="s">
        <v>17141</v>
      </c>
      <c r="C1867" s="15" t="s">
        <v>346</v>
      </c>
      <c r="D1867" s="15" t="s">
        <v>5059</v>
      </c>
      <c r="E1867" s="15" t="s">
        <v>6200</v>
      </c>
      <c r="F1867" s="15" t="str">
        <f>INDEX($I$1:$DS$1,(MATCH(MAX(I1867:DS1867),I1867:DS1867,0)))</f>
        <v>Tajiks</v>
      </c>
      <c r="G1867" s="15">
        <f>MAX(I1867:DS1867)/H1867</f>
        <v>0.93726693951796269</v>
      </c>
      <c r="H1867" s="15">
        <v>219900</v>
      </c>
      <c r="I1867" s="15">
        <v>11195</v>
      </c>
      <c r="J1867" s="15">
        <v>0</v>
      </c>
      <c r="K1867" s="15">
        <v>663</v>
      </c>
      <c r="L1867" s="15">
        <v>206105</v>
      </c>
      <c r="M1867" s="15">
        <v>0</v>
      </c>
      <c r="N1867" s="15">
        <v>0</v>
      </c>
      <c r="O1867" s="15">
        <v>0</v>
      </c>
      <c r="P1867" s="15">
        <v>0</v>
      </c>
      <c r="Q1867" s="15">
        <v>0</v>
      </c>
      <c r="R1867" s="15">
        <v>0</v>
      </c>
      <c r="S1867" s="15">
        <v>1305</v>
      </c>
      <c r="T1867" s="15">
        <v>0</v>
      </c>
      <c r="U1867" s="15">
        <v>0</v>
      </c>
      <c r="V1867" s="15">
        <v>0</v>
      </c>
      <c r="W1867" s="15">
        <v>0</v>
      </c>
      <c r="X1867" s="15">
        <v>0</v>
      </c>
      <c r="Y1867" s="15">
        <v>0</v>
      </c>
      <c r="Z1867" s="15">
        <v>0</v>
      </c>
      <c r="AA1867" s="15">
        <v>0</v>
      </c>
      <c r="AB1867" s="15">
        <v>0</v>
      </c>
      <c r="AC1867" s="15">
        <v>0</v>
      </c>
      <c r="AD1867" s="15">
        <v>0</v>
      </c>
      <c r="AE1867" s="15">
        <v>0</v>
      </c>
      <c r="AF1867" s="15">
        <v>0</v>
      </c>
      <c r="AG1867" s="15">
        <v>0</v>
      </c>
      <c r="AH1867" s="15">
        <v>0</v>
      </c>
      <c r="AI1867" s="15">
        <v>0</v>
      </c>
      <c r="AJ1867" s="15">
        <v>0</v>
      </c>
      <c r="AK1867" s="15">
        <v>0</v>
      </c>
      <c r="AL1867" s="15">
        <v>0</v>
      </c>
      <c r="AM1867" s="15">
        <v>0</v>
      </c>
      <c r="AN1867" s="15">
        <v>0</v>
      </c>
      <c r="AO1867" s="15">
        <v>0</v>
      </c>
      <c r="AP1867" s="15">
        <v>0</v>
      </c>
      <c r="AQ1867" s="15">
        <v>0</v>
      </c>
      <c r="AR1867" s="15">
        <v>0</v>
      </c>
      <c r="AS1867" s="15">
        <v>0</v>
      </c>
      <c r="AT1867" s="15">
        <v>0</v>
      </c>
      <c r="AU1867" s="15">
        <v>0</v>
      </c>
      <c r="AV1867" s="15">
        <v>0</v>
      </c>
      <c r="AW1867" s="15">
        <v>0</v>
      </c>
      <c r="AX1867" s="15">
        <v>0</v>
      </c>
      <c r="AY1867" s="15">
        <v>0</v>
      </c>
      <c r="AZ1867" s="15">
        <v>0</v>
      </c>
      <c r="BA1867" s="15">
        <v>0</v>
      </c>
      <c r="BB1867" s="15">
        <v>0</v>
      </c>
      <c r="BC1867" s="15">
        <v>0</v>
      </c>
      <c r="BD1867" s="15">
        <v>0</v>
      </c>
      <c r="BE1867" s="15">
        <v>0</v>
      </c>
      <c r="BF1867" s="15">
        <v>0</v>
      </c>
      <c r="BG1867" s="15">
        <v>0</v>
      </c>
      <c r="BH1867" s="15">
        <v>0</v>
      </c>
      <c r="BI1867" s="15">
        <v>0</v>
      </c>
      <c r="BJ1867" s="15">
        <v>0</v>
      </c>
      <c r="BK1867" s="15">
        <v>0</v>
      </c>
      <c r="BL1867" s="15">
        <v>0</v>
      </c>
      <c r="BM1867" s="15">
        <v>0</v>
      </c>
      <c r="BN1867" s="15">
        <v>0</v>
      </c>
      <c r="BO1867" s="15">
        <v>0</v>
      </c>
      <c r="BP1867" s="15">
        <v>0</v>
      </c>
      <c r="BQ1867" s="15">
        <v>0</v>
      </c>
      <c r="BR1867" s="15">
        <v>0</v>
      </c>
      <c r="BS1867" s="15">
        <v>0</v>
      </c>
      <c r="BT1867" s="15">
        <v>0</v>
      </c>
      <c r="BU1867" s="15">
        <v>0</v>
      </c>
      <c r="BV1867" s="15">
        <v>0</v>
      </c>
      <c r="BW1867" s="15">
        <v>0</v>
      </c>
      <c r="BX1867" s="15">
        <v>0</v>
      </c>
      <c r="BY1867" s="15">
        <v>0</v>
      </c>
      <c r="BZ1867" s="15">
        <v>0</v>
      </c>
      <c r="CA1867" s="15">
        <v>0</v>
      </c>
      <c r="CB1867" s="15">
        <v>0</v>
      </c>
      <c r="CC1867" s="15">
        <v>0</v>
      </c>
      <c r="CD1867" s="15">
        <v>0</v>
      </c>
      <c r="CE1867" s="15">
        <v>0</v>
      </c>
      <c r="CF1867" s="15">
        <v>0</v>
      </c>
      <c r="CG1867" s="15">
        <v>0</v>
      </c>
      <c r="CH1867" s="15">
        <v>0</v>
      </c>
      <c r="CI1867" s="15">
        <v>0</v>
      </c>
      <c r="CJ1867" s="15">
        <v>0</v>
      </c>
      <c r="CK1867" s="15">
        <v>0</v>
      </c>
      <c r="CL1867" s="15">
        <v>0</v>
      </c>
      <c r="CM1867" s="15">
        <v>0</v>
      </c>
      <c r="CN1867" s="15">
        <v>0</v>
      </c>
      <c r="CO1867" s="15">
        <v>0</v>
      </c>
      <c r="CP1867" s="15">
        <v>0</v>
      </c>
      <c r="CQ1867" s="15">
        <v>0</v>
      </c>
      <c r="CR1867" s="15">
        <v>0</v>
      </c>
      <c r="CS1867" s="15">
        <v>0</v>
      </c>
      <c r="CT1867" s="15">
        <v>0</v>
      </c>
      <c r="CU1867" s="15">
        <v>0</v>
      </c>
      <c r="CV1867" s="15">
        <v>0</v>
      </c>
      <c r="CW1867" s="15">
        <v>0</v>
      </c>
      <c r="CX1867" s="15">
        <v>0</v>
      </c>
      <c r="CY1867" s="15">
        <v>0</v>
      </c>
      <c r="CZ1867" s="15">
        <v>0</v>
      </c>
      <c r="DA1867" s="15">
        <v>0</v>
      </c>
      <c r="DB1867" s="15">
        <v>0</v>
      </c>
      <c r="DC1867" s="15">
        <v>0</v>
      </c>
      <c r="DD1867" s="15">
        <v>0</v>
      </c>
      <c r="DE1867" s="15">
        <v>0</v>
      </c>
      <c r="DF1867" s="15">
        <v>0</v>
      </c>
      <c r="DG1867" s="15">
        <v>0</v>
      </c>
      <c r="DH1867" s="15">
        <v>0</v>
      </c>
      <c r="DI1867" s="15">
        <v>0</v>
      </c>
      <c r="DJ1867" s="15">
        <v>0</v>
      </c>
      <c r="DK1867" s="15">
        <v>0</v>
      </c>
      <c r="DL1867" s="15">
        <v>0</v>
      </c>
      <c r="DM1867" s="15">
        <v>0</v>
      </c>
      <c r="DN1867" s="15">
        <v>0</v>
      </c>
      <c r="DO1867" s="15">
        <v>0</v>
      </c>
      <c r="DP1867" s="15">
        <v>0</v>
      </c>
      <c r="DQ1867" s="15">
        <v>0</v>
      </c>
      <c r="DR1867" s="15">
        <v>0</v>
      </c>
      <c r="DS1867" s="15">
        <v>631</v>
      </c>
    </row>
    <row r="1868" spans="1:123">
      <c r="A1868" s="15" t="s">
        <v>6142</v>
      </c>
      <c r="B1868" s="15" t="s">
        <v>17142</v>
      </c>
      <c r="C1868" s="15" t="s">
        <v>346</v>
      </c>
      <c r="D1868" s="15" t="s">
        <v>5059</v>
      </c>
      <c r="E1868" s="15" t="s">
        <v>6201</v>
      </c>
      <c r="F1868" s="15" t="str">
        <f>INDEX($I$1:$DS$1,(MATCH(MAX(I1868:DS1868),I1868:DS1868,0)))</f>
        <v>Tajiks</v>
      </c>
      <c r="G1868" s="15">
        <f>MAX(I1868:DS1868)/H1868</f>
        <v>0.8737704918032787</v>
      </c>
      <c r="H1868" s="15">
        <v>24400</v>
      </c>
      <c r="I1868" s="15">
        <v>0</v>
      </c>
      <c r="J1868" s="15">
        <v>0</v>
      </c>
      <c r="K1868" s="15">
        <v>0</v>
      </c>
      <c r="L1868" s="15">
        <v>21320</v>
      </c>
      <c r="M1868" s="15">
        <v>0</v>
      </c>
      <c r="N1868" s="15">
        <v>0</v>
      </c>
      <c r="O1868" s="15">
        <v>0</v>
      </c>
      <c r="P1868" s="15">
        <v>0</v>
      </c>
      <c r="Q1868" s="15">
        <v>0</v>
      </c>
      <c r="R1868" s="15">
        <v>0</v>
      </c>
      <c r="S1868" s="15">
        <v>0</v>
      </c>
      <c r="T1868" s="15">
        <v>0</v>
      </c>
      <c r="U1868" s="15">
        <v>0</v>
      </c>
      <c r="V1868" s="15">
        <v>0</v>
      </c>
      <c r="W1868" s="15">
        <v>0</v>
      </c>
      <c r="X1868" s="15">
        <v>0</v>
      </c>
      <c r="Y1868" s="15">
        <v>0</v>
      </c>
      <c r="Z1868" s="15">
        <v>0</v>
      </c>
      <c r="AA1868" s="15">
        <v>0</v>
      </c>
      <c r="AB1868" s="15">
        <v>0</v>
      </c>
      <c r="AC1868" s="15">
        <v>0</v>
      </c>
      <c r="AD1868" s="15">
        <v>0</v>
      </c>
      <c r="AE1868" s="15">
        <v>0</v>
      </c>
      <c r="AF1868" s="15">
        <v>0</v>
      </c>
      <c r="AG1868" s="15">
        <v>0</v>
      </c>
      <c r="AH1868" s="15">
        <v>0</v>
      </c>
      <c r="AI1868" s="15">
        <v>0</v>
      </c>
      <c r="AJ1868" s="15">
        <v>0</v>
      </c>
      <c r="AK1868" s="15">
        <v>0</v>
      </c>
      <c r="AL1868" s="15">
        <v>0</v>
      </c>
      <c r="AM1868" s="15">
        <v>0</v>
      </c>
      <c r="AN1868" s="15">
        <v>0</v>
      </c>
      <c r="AO1868" s="15">
        <v>0</v>
      </c>
      <c r="AP1868" s="15">
        <v>0</v>
      </c>
      <c r="AQ1868" s="15">
        <v>0</v>
      </c>
      <c r="AR1868" s="15">
        <v>0</v>
      </c>
      <c r="AS1868" s="15">
        <v>0</v>
      </c>
      <c r="AT1868" s="15">
        <v>0</v>
      </c>
      <c r="AU1868" s="15">
        <v>0</v>
      </c>
      <c r="AV1868" s="15">
        <v>0</v>
      </c>
      <c r="AW1868" s="15">
        <v>0</v>
      </c>
      <c r="AX1868" s="15">
        <v>0</v>
      </c>
      <c r="AY1868" s="15">
        <v>0</v>
      </c>
      <c r="AZ1868" s="15">
        <v>0</v>
      </c>
      <c r="BA1868" s="15">
        <v>0</v>
      </c>
      <c r="BB1868" s="15">
        <v>0</v>
      </c>
      <c r="BC1868" s="15">
        <v>0</v>
      </c>
      <c r="BD1868" s="15">
        <v>0</v>
      </c>
      <c r="BE1868" s="15">
        <v>0</v>
      </c>
      <c r="BF1868" s="15">
        <v>0</v>
      </c>
      <c r="BG1868" s="15">
        <v>0</v>
      </c>
      <c r="BH1868" s="15">
        <v>0</v>
      </c>
      <c r="BI1868" s="15">
        <v>0</v>
      </c>
      <c r="BJ1868" s="15">
        <v>0</v>
      </c>
      <c r="BK1868" s="15">
        <v>0</v>
      </c>
      <c r="BL1868" s="15">
        <v>0</v>
      </c>
      <c r="BM1868" s="15">
        <v>0</v>
      </c>
      <c r="BN1868" s="15">
        <v>0</v>
      </c>
      <c r="BO1868" s="15">
        <v>0</v>
      </c>
      <c r="BP1868" s="15">
        <v>0</v>
      </c>
      <c r="BQ1868" s="15">
        <v>0</v>
      </c>
      <c r="BR1868" s="15">
        <v>0</v>
      </c>
      <c r="BS1868" s="15">
        <v>0</v>
      </c>
      <c r="BT1868" s="15">
        <v>0</v>
      </c>
      <c r="BU1868" s="15">
        <v>0</v>
      </c>
      <c r="BV1868" s="15">
        <v>0</v>
      </c>
      <c r="BW1868" s="15">
        <v>0</v>
      </c>
      <c r="BX1868" s="15">
        <v>0</v>
      </c>
      <c r="BY1868" s="15">
        <v>0</v>
      </c>
      <c r="BZ1868" s="15">
        <v>0</v>
      </c>
      <c r="CA1868" s="15">
        <v>0</v>
      </c>
      <c r="CB1868" s="15">
        <v>0</v>
      </c>
      <c r="CC1868" s="15">
        <v>0</v>
      </c>
      <c r="CD1868" s="15">
        <v>0</v>
      </c>
      <c r="CE1868" s="15">
        <v>0</v>
      </c>
      <c r="CF1868" s="15">
        <v>0</v>
      </c>
      <c r="CG1868" s="15">
        <v>0</v>
      </c>
      <c r="CH1868" s="15">
        <v>0</v>
      </c>
      <c r="CI1868" s="15">
        <v>0</v>
      </c>
      <c r="CJ1868" s="15">
        <v>0</v>
      </c>
      <c r="CK1868" s="15">
        <v>0</v>
      </c>
      <c r="CL1868" s="15">
        <v>0</v>
      </c>
      <c r="CM1868" s="15">
        <v>0</v>
      </c>
      <c r="CN1868" s="15">
        <v>0</v>
      </c>
      <c r="CO1868" s="15">
        <v>0</v>
      </c>
      <c r="CP1868" s="15">
        <v>0</v>
      </c>
      <c r="CQ1868" s="15">
        <v>0</v>
      </c>
      <c r="CR1868" s="15">
        <v>0</v>
      </c>
      <c r="CS1868" s="15">
        <v>0</v>
      </c>
      <c r="CT1868" s="15">
        <v>0</v>
      </c>
      <c r="CU1868" s="15">
        <v>0</v>
      </c>
      <c r="CV1868" s="15">
        <v>0</v>
      </c>
      <c r="CW1868" s="15">
        <v>0</v>
      </c>
      <c r="CX1868" s="15">
        <v>0</v>
      </c>
      <c r="CY1868" s="15">
        <v>0</v>
      </c>
      <c r="CZ1868" s="15">
        <v>0</v>
      </c>
      <c r="DA1868" s="15">
        <v>3079</v>
      </c>
      <c r="DB1868" s="15">
        <v>0</v>
      </c>
      <c r="DC1868" s="15">
        <v>0</v>
      </c>
      <c r="DD1868" s="15">
        <v>0</v>
      </c>
      <c r="DE1868" s="15">
        <v>0</v>
      </c>
      <c r="DF1868" s="15">
        <v>0</v>
      </c>
      <c r="DG1868" s="15">
        <v>0</v>
      </c>
      <c r="DH1868" s="15">
        <v>0</v>
      </c>
      <c r="DI1868" s="15">
        <v>0</v>
      </c>
      <c r="DJ1868" s="15">
        <v>0</v>
      </c>
      <c r="DK1868" s="15">
        <v>0</v>
      </c>
      <c r="DL1868" s="15">
        <v>0</v>
      </c>
      <c r="DM1868" s="15">
        <v>0</v>
      </c>
      <c r="DN1868" s="15">
        <v>0</v>
      </c>
      <c r="DO1868" s="15">
        <v>0</v>
      </c>
      <c r="DP1868" s="15">
        <v>0</v>
      </c>
      <c r="DQ1868" s="15">
        <v>0</v>
      </c>
      <c r="DR1868" s="15">
        <v>0</v>
      </c>
      <c r="DS1868" s="15">
        <v>1</v>
      </c>
    </row>
    <row r="1869" spans="1:123">
      <c r="A1869" s="15" t="s">
        <v>6137</v>
      </c>
      <c r="B1869" s="15" t="s">
        <v>17143</v>
      </c>
      <c r="C1869" s="15" t="s">
        <v>346</v>
      </c>
      <c r="D1869" s="15" t="s">
        <v>5059</v>
      </c>
      <c r="E1869" s="15" t="s">
        <v>6202</v>
      </c>
      <c r="F1869" s="15" t="str">
        <f>INDEX($I$1:$DS$1,(MATCH(MAX(I1869:DS1869),I1869:DS1869,0)))</f>
        <v>Tajiks</v>
      </c>
      <c r="G1869" s="15">
        <f>MAX(I1869:DS1869)/H1869</f>
        <v>0.59616603773584909</v>
      </c>
      <c r="H1869" s="15">
        <v>132500</v>
      </c>
      <c r="I1869" s="15">
        <v>53500</v>
      </c>
      <c r="J1869" s="15">
        <v>0</v>
      </c>
      <c r="K1869" s="15">
        <v>0</v>
      </c>
      <c r="L1869" s="15">
        <v>78992</v>
      </c>
      <c r="M1869" s="15">
        <v>0</v>
      </c>
      <c r="N1869" s="15">
        <v>0</v>
      </c>
      <c r="O1869" s="15">
        <v>0</v>
      </c>
      <c r="P1869" s="15">
        <v>0</v>
      </c>
      <c r="Q1869" s="15">
        <v>0</v>
      </c>
      <c r="R1869" s="15">
        <v>0</v>
      </c>
      <c r="S1869" s="15">
        <v>0</v>
      </c>
      <c r="T1869" s="15">
        <v>0</v>
      </c>
      <c r="U1869" s="15">
        <v>0</v>
      </c>
      <c r="V1869" s="15">
        <v>0</v>
      </c>
      <c r="W1869" s="15">
        <v>0</v>
      </c>
      <c r="X1869" s="15">
        <v>0</v>
      </c>
      <c r="Y1869" s="15">
        <v>0</v>
      </c>
      <c r="Z1869" s="15">
        <v>0</v>
      </c>
      <c r="AA1869" s="15">
        <v>0</v>
      </c>
      <c r="AB1869" s="15">
        <v>0</v>
      </c>
      <c r="AC1869" s="15">
        <v>0</v>
      </c>
      <c r="AD1869" s="15">
        <v>0</v>
      </c>
      <c r="AE1869" s="15">
        <v>0</v>
      </c>
      <c r="AF1869" s="15">
        <v>0</v>
      </c>
      <c r="AG1869" s="15">
        <v>0</v>
      </c>
      <c r="AH1869" s="15">
        <v>0</v>
      </c>
      <c r="AI1869" s="15">
        <v>0</v>
      </c>
      <c r="AJ1869" s="15">
        <v>0</v>
      </c>
      <c r="AK1869" s="15">
        <v>0</v>
      </c>
      <c r="AL1869" s="15">
        <v>0</v>
      </c>
      <c r="AM1869" s="15">
        <v>0</v>
      </c>
      <c r="AN1869" s="15">
        <v>0</v>
      </c>
      <c r="AO1869" s="15">
        <v>0</v>
      </c>
      <c r="AP1869" s="15">
        <v>0</v>
      </c>
      <c r="AQ1869" s="15">
        <v>0</v>
      </c>
      <c r="AR1869" s="15">
        <v>0</v>
      </c>
      <c r="AS1869" s="15">
        <v>0</v>
      </c>
      <c r="AT1869" s="15">
        <v>0</v>
      </c>
      <c r="AU1869" s="15">
        <v>0</v>
      </c>
      <c r="AV1869" s="15">
        <v>0</v>
      </c>
      <c r="AW1869" s="15">
        <v>0</v>
      </c>
      <c r="AX1869" s="15">
        <v>0</v>
      </c>
      <c r="AY1869" s="15">
        <v>0</v>
      </c>
      <c r="AZ1869" s="15">
        <v>0</v>
      </c>
      <c r="BA1869" s="15">
        <v>0</v>
      </c>
      <c r="BB1869" s="15">
        <v>0</v>
      </c>
      <c r="BC1869" s="15">
        <v>0</v>
      </c>
      <c r="BD1869" s="15">
        <v>0</v>
      </c>
      <c r="BE1869" s="15">
        <v>0</v>
      </c>
      <c r="BF1869" s="15">
        <v>0</v>
      </c>
      <c r="BG1869" s="15">
        <v>0</v>
      </c>
      <c r="BH1869" s="15">
        <v>0</v>
      </c>
      <c r="BI1869" s="15">
        <v>0</v>
      </c>
      <c r="BJ1869" s="15">
        <v>0</v>
      </c>
      <c r="BK1869" s="15">
        <v>0</v>
      </c>
      <c r="BL1869" s="15">
        <v>0</v>
      </c>
      <c r="BM1869" s="15">
        <v>0</v>
      </c>
      <c r="BN1869" s="15">
        <v>0</v>
      </c>
      <c r="BO1869" s="15">
        <v>0</v>
      </c>
      <c r="BP1869" s="15">
        <v>0</v>
      </c>
      <c r="BQ1869" s="15">
        <v>0</v>
      </c>
      <c r="BR1869" s="15">
        <v>0</v>
      </c>
      <c r="BS1869" s="15">
        <v>0</v>
      </c>
      <c r="BT1869" s="15">
        <v>0</v>
      </c>
      <c r="BU1869" s="15">
        <v>0</v>
      </c>
      <c r="BV1869" s="15">
        <v>0</v>
      </c>
      <c r="BW1869" s="15">
        <v>0</v>
      </c>
      <c r="BX1869" s="15">
        <v>0</v>
      </c>
      <c r="BY1869" s="15">
        <v>0</v>
      </c>
      <c r="BZ1869" s="15">
        <v>0</v>
      </c>
      <c r="CA1869" s="15">
        <v>0</v>
      </c>
      <c r="CB1869" s="15">
        <v>0</v>
      </c>
      <c r="CC1869" s="15">
        <v>0</v>
      </c>
      <c r="CD1869" s="15">
        <v>0</v>
      </c>
      <c r="CE1869" s="15">
        <v>0</v>
      </c>
      <c r="CF1869" s="15">
        <v>0</v>
      </c>
      <c r="CG1869" s="15">
        <v>0</v>
      </c>
      <c r="CH1869" s="15">
        <v>0</v>
      </c>
      <c r="CI1869" s="15">
        <v>0</v>
      </c>
      <c r="CJ1869" s="15">
        <v>0</v>
      </c>
      <c r="CK1869" s="15">
        <v>0</v>
      </c>
      <c r="CL1869" s="15">
        <v>0</v>
      </c>
      <c r="CM1869" s="15">
        <v>0</v>
      </c>
      <c r="CN1869" s="15">
        <v>0</v>
      </c>
      <c r="CO1869" s="15">
        <v>0</v>
      </c>
      <c r="CP1869" s="15">
        <v>0</v>
      </c>
      <c r="CQ1869" s="15">
        <v>0</v>
      </c>
      <c r="CR1869" s="15">
        <v>0</v>
      </c>
      <c r="CS1869" s="15">
        <v>0</v>
      </c>
      <c r="CT1869" s="15">
        <v>0</v>
      </c>
      <c r="CU1869" s="15">
        <v>0</v>
      </c>
      <c r="CV1869" s="15">
        <v>0</v>
      </c>
      <c r="CW1869" s="15">
        <v>0</v>
      </c>
      <c r="CX1869" s="15">
        <v>0</v>
      </c>
      <c r="CY1869" s="15">
        <v>0</v>
      </c>
      <c r="CZ1869" s="15">
        <v>0</v>
      </c>
      <c r="DA1869" s="15">
        <v>0</v>
      </c>
      <c r="DB1869" s="15">
        <v>0</v>
      </c>
      <c r="DC1869" s="15">
        <v>0</v>
      </c>
      <c r="DD1869" s="15">
        <v>0</v>
      </c>
      <c r="DE1869" s="15">
        <v>0</v>
      </c>
      <c r="DF1869" s="15">
        <v>0</v>
      </c>
      <c r="DG1869" s="15">
        <v>0</v>
      </c>
      <c r="DH1869" s="15">
        <v>0</v>
      </c>
      <c r="DI1869" s="15">
        <v>0</v>
      </c>
      <c r="DJ1869" s="15">
        <v>0</v>
      </c>
      <c r="DK1869" s="15">
        <v>0</v>
      </c>
      <c r="DL1869" s="15">
        <v>0</v>
      </c>
      <c r="DM1869" s="15">
        <v>0</v>
      </c>
      <c r="DN1869" s="15">
        <v>0</v>
      </c>
      <c r="DO1869" s="15">
        <v>0</v>
      </c>
      <c r="DP1869" s="15">
        <v>0</v>
      </c>
      <c r="DQ1869" s="15">
        <v>0</v>
      </c>
      <c r="DR1869" s="15">
        <v>0</v>
      </c>
      <c r="DS1869" s="15">
        <v>8</v>
      </c>
    </row>
    <row r="1870" spans="1:123">
      <c r="A1870" s="15" t="s">
        <v>6141</v>
      </c>
      <c r="B1870" s="15" t="s">
        <v>17144</v>
      </c>
      <c r="C1870" s="15" t="s">
        <v>346</v>
      </c>
      <c r="D1870" s="15" t="s">
        <v>5059</v>
      </c>
      <c r="E1870" s="15" t="s">
        <v>6203</v>
      </c>
      <c r="F1870" s="15" t="str">
        <f>INDEX($I$1:$DS$1,(MATCH(MAX(I1870:DS1870),I1870:DS1870,0)))</f>
        <v>Tajiks</v>
      </c>
      <c r="G1870" s="15">
        <f>MAX(I1870:DS1870)/H1870</f>
        <v>0.67574903969270161</v>
      </c>
      <c r="H1870" s="15">
        <v>312400</v>
      </c>
      <c r="I1870" s="15">
        <v>94879</v>
      </c>
      <c r="J1870" s="15">
        <v>196</v>
      </c>
      <c r="K1870" s="15">
        <v>0</v>
      </c>
      <c r="L1870" s="15">
        <v>211104</v>
      </c>
      <c r="M1870" s="15">
        <v>198</v>
      </c>
      <c r="N1870" s="15">
        <v>0</v>
      </c>
      <c r="O1870" s="15">
        <v>0</v>
      </c>
      <c r="P1870" s="15">
        <v>0</v>
      </c>
      <c r="Q1870" s="15">
        <v>0</v>
      </c>
      <c r="R1870" s="15">
        <v>0</v>
      </c>
      <c r="S1870" s="15">
        <v>1844</v>
      </c>
      <c r="T1870" s="15">
        <v>0</v>
      </c>
      <c r="U1870" s="15">
        <v>0</v>
      </c>
      <c r="V1870" s="15">
        <v>3287</v>
      </c>
      <c r="W1870" s="15">
        <v>0</v>
      </c>
      <c r="X1870" s="15">
        <v>0</v>
      </c>
      <c r="Y1870" s="15">
        <v>0</v>
      </c>
      <c r="Z1870" s="15">
        <v>0</v>
      </c>
      <c r="AA1870" s="15">
        <v>0</v>
      </c>
      <c r="AB1870" s="15">
        <v>0</v>
      </c>
      <c r="AC1870" s="15">
        <v>0</v>
      </c>
      <c r="AD1870" s="15">
        <v>0</v>
      </c>
      <c r="AE1870" s="15">
        <v>0</v>
      </c>
      <c r="AF1870" s="15">
        <v>0</v>
      </c>
      <c r="AG1870" s="15">
        <v>0</v>
      </c>
      <c r="AH1870" s="15">
        <v>0</v>
      </c>
      <c r="AI1870" s="15">
        <v>0</v>
      </c>
      <c r="AJ1870" s="15">
        <v>0</v>
      </c>
      <c r="AK1870" s="15">
        <v>0</v>
      </c>
      <c r="AL1870" s="15">
        <v>0</v>
      </c>
      <c r="AM1870" s="15">
        <v>0</v>
      </c>
      <c r="AN1870" s="15">
        <v>0</v>
      </c>
      <c r="AO1870" s="15">
        <v>0</v>
      </c>
      <c r="AP1870" s="15">
        <v>0</v>
      </c>
      <c r="AQ1870" s="15">
        <v>0</v>
      </c>
      <c r="AR1870" s="15">
        <v>0</v>
      </c>
      <c r="AS1870" s="15">
        <v>0</v>
      </c>
      <c r="AT1870" s="15">
        <v>0</v>
      </c>
      <c r="AU1870" s="15">
        <v>0</v>
      </c>
      <c r="AV1870" s="15">
        <v>0</v>
      </c>
      <c r="AW1870" s="15">
        <v>0</v>
      </c>
      <c r="AX1870" s="15">
        <v>0</v>
      </c>
      <c r="AY1870" s="15">
        <v>0</v>
      </c>
      <c r="AZ1870" s="15">
        <v>0</v>
      </c>
      <c r="BA1870" s="15">
        <v>0</v>
      </c>
      <c r="BB1870" s="15">
        <v>0</v>
      </c>
      <c r="BC1870" s="15">
        <v>0</v>
      </c>
      <c r="BD1870" s="15">
        <v>0</v>
      </c>
      <c r="BE1870" s="15">
        <v>0</v>
      </c>
      <c r="BF1870" s="15">
        <v>0</v>
      </c>
      <c r="BG1870" s="15">
        <v>0</v>
      </c>
      <c r="BH1870" s="15">
        <v>0</v>
      </c>
      <c r="BI1870" s="15">
        <v>0</v>
      </c>
      <c r="BJ1870" s="15">
        <v>0</v>
      </c>
      <c r="BK1870" s="15">
        <v>0</v>
      </c>
      <c r="BL1870" s="15">
        <v>0</v>
      </c>
      <c r="BM1870" s="15">
        <v>0</v>
      </c>
      <c r="BN1870" s="15">
        <v>0</v>
      </c>
      <c r="BO1870" s="15">
        <v>0</v>
      </c>
      <c r="BP1870" s="15">
        <v>0</v>
      </c>
      <c r="BQ1870" s="15">
        <v>0</v>
      </c>
      <c r="BR1870" s="15">
        <v>0</v>
      </c>
      <c r="BS1870" s="15">
        <v>0</v>
      </c>
      <c r="BT1870" s="15">
        <v>0</v>
      </c>
      <c r="BU1870" s="15">
        <v>0</v>
      </c>
      <c r="BV1870" s="15">
        <v>0</v>
      </c>
      <c r="BW1870" s="15">
        <v>0</v>
      </c>
      <c r="BX1870" s="15">
        <v>0</v>
      </c>
      <c r="BY1870" s="15">
        <v>0</v>
      </c>
      <c r="BZ1870" s="15">
        <v>0</v>
      </c>
      <c r="CA1870" s="15">
        <v>0</v>
      </c>
      <c r="CB1870" s="15">
        <v>0</v>
      </c>
      <c r="CC1870" s="15">
        <v>0</v>
      </c>
      <c r="CD1870" s="15">
        <v>0</v>
      </c>
      <c r="CE1870" s="15">
        <v>0</v>
      </c>
      <c r="CF1870" s="15">
        <v>0</v>
      </c>
      <c r="CG1870" s="15">
        <v>0</v>
      </c>
      <c r="CH1870" s="15">
        <v>0</v>
      </c>
      <c r="CI1870" s="15">
        <v>0</v>
      </c>
      <c r="CJ1870" s="15">
        <v>0</v>
      </c>
      <c r="CK1870" s="15">
        <v>0</v>
      </c>
      <c r="CL1870" s="15">
        <v>0</v>
      </c>
      <c r="CM1870" s="15">
        <v>0</v>
      </c>
      <c r="CN1870" s="15">
        <v>0</v>
      </c>
      <c r="CO1870" s="15">
        <v>0</v>
      </c>
      <c r="CP1870" s="15">
        <v>0</v>
      </c>
      <c r="CQ1870" s="15">
        <v>0</v>
      </c>
      <c r="CR1870" s="15">
        <v>0</v>
      </c>
      <c r="CS1870" s="15">
        <v>0</v>
      </c>
      <c r="CT1870" s="15">
        <v>0</v>
      </c>
      <c r="CU1870" s="15">
        <v>0</v>
      </c>
      <c r="CV1870" s="15">
        <v>0</v>
      </c>
      <c r="CW1870" s="15">
        <v>0</v>
      </c>
      <c r="CX1870" s="15">
        <v>0</v>
      </c>
      <c r="CY1870" s="15">
        <v>0</v>
      </c>
      <c r="CZ1870" s="15">
        <v>0</v>
      </c>
      <c r="DA1870" s="15">
        <v>0</v>
      </c>
      <c r="DB1870" s="15">
        <v>0</v>
      </c>
      <c r="DC1870" s="15">
        <v>0</v>
      </c>
      <c r="DD1870" s="15">
        <v>0</v>
      </c>
      <c r="DE1870" s="15">
        <v>0</v>
      </c>
      <c r="DF1870" s="15">
        <v>0</v>
      </c>
      <c r="DG1870" s="15">
        <v>0</v>
      </c>
      <c r="DH1870" s="15">
        <v>0</v>
      </c>
      <c r="DI1870" s="15">
        <v>0</v>
      </c>
      <c r="DJ1870" s="15">
        <v>0</v>
      </c>
      <c r="DK1870" s="15">
        <v>0</v>
      </c>
      <c r="DL1870" s="15">
        <v>0</v>
      </c>
      <c r="DM1870" s="15">
        <v>0</v>
      </c>
      <c r="DN1870" s="15">
        <v>0</v>
      </c>
      <c r="DO1870" s="15">
        <v>0</v>
      </c>
      <c r="DP1870" s="15">
        <v>0</v>
      </c>
      <c r="DQ1870" s="15">
        <v>0</v>
      </c>
      <c r="DR1870" s="15">
        <v>0</v>
      </c>
      <c r="DS1870" s="15">
        <v>891</v>
      </c>
    </row>
    <row r="1871" spans="1:123">
      <c r="A1871" s="15" t="s">
        <v>6143</v>
      </c>
      <c r="B1871" s="15" t="s">
        <v>17145</v>
      </c>
      <c r="C1871" s="15" t="s">
        <v>346</v>
      </c>
      <c r="D1871" s="15" t="s">
        <v>5059</v>
      </c>
      <c r="E1871" s="15" t="s">
        <v>6204</v>
      </c>
      <c r="F1871" s="15" t="str">
        <f>INDEX($I$1:$DS$1,(MATCH(MAX(I1871:DS1871),I1871:DS1871,0)))</f>
        <v>Tajiks</v>
      </c>
      <c r="G1871" s="15">
        <f>MAX(I1871:DS1871)/H1871</f>
        <v>0.74699134199134198</v>
      </c>
      <c r="H1871" s="15">
        <v>46200</v>
      </c>
      <c r="I1871" s="15">
        <v>11686</v>
      </c>
      <c r="J1871" s="15">
        <v>0</v>
      </c>
      <c r="K1871" s="15">
        <v>0</v>
      </c>
      <c r="L1871" s="15">
        <v>34511</v>
      </c>
      <c r="M1871" s="15">
        <v>0</v>
      </c>
      <c r="N1871" s="15">
        <v>0</v>
      </c>
      <c r="O1871" s="15">
        <v>0</v>
      </c>
      <c r="P1871" s="15">
        <v>0</v>
      </c>
      <c r="Q1871" s="15">
        <v>0</v>
      </c>
      <c r="R1871" s="15">
        <v>0</v>
      </c>
      <c r="S1871" s="15">
        <v>0</v>
      </c>
      <c r="T1871" s="15">
        <v>0</v>
      </c>
      <c r="U1871" s="15">
        <v>0</v>
      </c>
      <c r="V1871" s="15">
        <v>0</v>
      </c>
      <c r="W1871" s="15">
        <v>0</v>
      </c>
      <c r="X1871" s="15">
        <v>0</v>
      </c>
      <c r="Y1871" s="15">
        <v>0</v>
      </c>
      <c r="Z1871" s="15">
        <v>0</v>
      </c>
      <c r="AA1871" s="15">
        <v>0</v>
      </c>
      <c r="AB1871" s="15">
        <v>0</v>
      </c>
      <c r="AC1871" s="15">
        <v>0</v>
      </c>
      <c r="AD1871" s="15">
        <v>0</v>
      </c>
      <c r="AE1871" s="15">
        <v>0</v>
      </c>
      <c r="AF1871" s="15">
        <v>0</v>
      </c>
      <c r="AG1871" s="15">
        <v>0</v>
      </c>
      <c r="AH1871" s="15">
        <v>0</v>
      </c>
      <c r="AI1871" s="15">
        <v>0</v>
      </c>
      <c r="AJ1871" s="15">
        <v>0</v>
      </c>
      <c r="AK1871" s="15">
        <v>0</v>
      </c>
      <c r="AL1871" s="15">
        <v>0</v>
      </c>
      <c r="AM1871" s="15">
        <v>0</v>
      </c>
      <c r="AN1871" s="15">
        <v>0</v>
      </c>
      <c r="AO1871" s="15">
        <v>0</v>
      </c>
      <c r="AP1871" s="15">
        <v>0</v>
      </c>
      <c r="AQ1871" s="15">
        <v>0</v>
      </c>
      <c r="AR1871" s="15">
        <v>0</v>
      </c>
      <c r="AS1871" s="15">
        <v>0</v>
      </c>
      <c r="AT1871" s="15">
        <v>0</v>
      </c>
      <c r="AU1871" s="15">
        <v>0</v>
      </c>
      <c r="AV1871" s="15">
        <v>0</v>
      </c>
      <c r="AW1871" s="15">
        <v>0</v>
      </c>
      <c r="AX1871" s="15">
        <v>0</v>
      </c>
      <c r="AY1871" s="15">
        <v>0</v>
      </c>
      <c r="AZ1871" s="15">
        <v>0</v>
      </c>
      <c r="BA1871" s="15">
        <v>0</v>
      </c>
      <c r="BB1871" s="15">
        <v>0</v>
      </c>
      <c r="BC1871" s="15">
        <v>0</v>
      </c>
      <c r="BD1871" s="15">
        <v>0</v>
      </c>
      <c r="BE1871" s="15">
        <v>0</v>
      </c>
      <c r="BF1871" s="15">
        <v>0</v>
      </c>
      <c r="BG1871" s="15">
        <v>0</v>
      </c>
      <c r="BH1871" s="15">
        <v>0</v>
      </c>
      <c r="BI1871" s="15">
        <v>0</v>
      </c>
      <c r="BJ1871" s="15">
        <v>0</v>
      </c>
      <c r="BK1871" s="15">
        <v>0</v>
      </c>
      <c r="BL1871" s="15">
        <v>0</v>
      </c>
      <c r="BM1871" s="15">
        <v>0</v>
      </c>
      <c r="BN1871" s="15">
        <v>0</v>
      </c>
      <c r="BO1871" s="15">
        <v>0</v>
      </c>
      <c r="BP1871" s="15">
        <v>0</v>
      </c>
      <c r="BQ1871" s="15">
        <v>0</v>
      </c>
      <c r="BR1871" s="15">
        <v>0</v>
      </c>
      <c r="BS1871" s="15">
        <v>0</v>
      </c>
      <c r="BT1871" s="15">
        <v>0</v>
      </c>
      <c r="BU1871" s="15">
        <v>0</v>
      </c>
      <c r="BV1871" s="15">
        <v>0</v>
      </c>
      <c r="BW1871" s="15">
        <v>0</v>
      </c>
      <c r="BX1871" s="15">
        <v>0</v>
      </c>
      <c r="BY1871" s="15">
        <v>0</v>
      </c>
      <c r="BZ1871" s="15">
        <v>0</v>
      </c>
      <c r="CA1871" s="15">
        <v>0</v>
      </c>
      <c r="CB1871" s="15">
        <v>0</v>
      </c>
      <c r="CC1871" s="15">
        <v>0</v>
      </c>
      <c r="CD1871" s="15">
        <v>0</v>
      </c>
      <c r="CE1871" s="15">
        <v>0</v>
      </c>
      <c r="CF1871" s="15">
        <v>0</v>
      </c>
      <c r="CG1871" s="15">
        <v>0</v>
      </c>
      <c r="CH1871" s="15">
        <v>0</v>
      </c>
      <c r="CI1871" s="15">
        <v>0</v>
      </c>
      <c r="CJ1871" s="15">
        <v>0</v>
      </c>
      <c r="CK1871" s="15">
        <v>0</v>
      </c>
      <c r="CL1871" s="15">
        <v>0</v>
      </c>
      <c r="CM1871" s="15">
        <v>0</v>
      </c>
      <c r="CN1871" s="15">
        <v>0</v>
      </c>
      <c r="CO1871" s="15">
        <v>0</v>
      </c>
      <c r="CP1871" s="15">
        <v>0</v>
      </c>
      <c r="CQ1871" s="15">
        <v>0</v>
      </c>
      <c r="CR1871" s="15">
        <v>0</v>
      </c>
      <c r="CS1871" s="15">
        <v>0</v>
      </c>
      <c r="CT1871" s="15">
        <v>0</v>
      </c>
      <c r="CU1871" s="15">
        <v>0</v>
      </c>
      <c r="CV1871" s="15">
        <v>0</v>
      </c>
      <c r="CW1871" s="15">
        <v>0</v>
      </c>
      <c r="CX1871" s="15">
        <v>0</v>
      </c>
      <c r="CY1871" s="15">
        <v>0</v>
      </c>
      <c r="CZ1871" s="15">
        <v>0</v>
      </c>
      <c r="DA1871" s="15">
        <v>0</v>
      </c>
      <c r="DB1871" s="15">
        <v>0</v>
      </c>
      <c r="DC1871" s="15">
        <v>0</v>
      </c>
      <c r="DD1871" s="15">
        <v>0</v>
      </c>
      <c r="DE1871" s="15">
        <v>0</v>
      </c>
      <c r="DF1871" s="15">
        <v>0</v>
      </c>
      <c r="DG1871" s="15">
        <v>0</v>
      </c>
      <c r="DH1871" s="15">
        <v>0</v>
      </c>
      <c r="DI1871" s="15">
        <v>0</v>
      </c>
      <c r="DJ1871" s="15">
        <v>0</v>
      </c>
      <c r="DK1871" s="15">
        <v>0</v>
      </c>
      <c r="DL1871" s="15">
        <v>0</v>
      </c>
      <c r="DM1871" s="15">
        <v>0</v>
      </c>
      <c r="DN1871" s="15">
        <v>0</v>
      </c>
      <c r="DO1871" s="15">
        <v>0</v>
      </c>
      <c r="DP1871" s="15">
        <v>0</v>
      </c>
      <c r="DQ1871" s="15">
        <v>0</v>
      </c>
      <c r="DR1871" s="15">
        <v>0</v>
      </c>
      <c r="DS1871" s="15">
        <v>3</v>
      </c>
    </row>
    <row r="1872" spans="1:123">
      <c r="A1872" s="15" t="s">
        <v>6140</v>
      </c>
      <c r="B1872" s="15" t="s">
        <v>17146</v>
      </c>
      <c r="C1872" s="15" t="s">
        <v>346</v>
      </c>
      <c r="D1872" s="15" t="s">
        <v>5059</v>
      </c>
      <c r="E1872" s="15" t="s">
        <v>6205</v>
      </c>
      <c r="F1872" s="15" t="str">
        <f>INDEX($I$1:$DS$1,(MATCH(MAX(I1872:DS1872),I1872:DS1872,0)))</f>
        <v>Tajiks</v>
      </c>
      <c r="G1872" s="15">
        <f>MAX(I1872:DS1872)/H1872</f>
        <v>0.79742150968603875</v>
      </c>
      <c r="H1872" s="15">
        <v>149700</v>
      </c>
      <c r="I1872" s="15">
        <v>30317</v>
      </c>
      <c r="J1872" s="15">
        <v>0</v>
      </c>
      <c r="K1872" s="15">
        <v>0</v>
      </c>
      <c r="L1872" s="15">
        <v>119374</v>
      </c>
      <c r="M1872" s="15">
        <v>0</v>
      </c>
      <c r="N1872" s="15">
        <v>0</v>
      </c>
      <c r="O1872" s="15">
        <v>0</v>
      </c>
      <c r="P1872" s="15">
        <v>0</v>
      </c>
      <c r="Q1872" s="15">
        <v>0</v>
      </c>
      <c r="R1872" s="15">
        <v>0</v>
      </c>
      <c r="S1872" s="15">
        <v>0</v>
      </c>
      <c r="T1872" s="15">
        <v>0</v>
      </c>
      <c r="U1872" s="15">
        <v>0</v>
      </c>
      <c r="V1872" s="15">
        <v>0</v>
      </c>
      <c r="W1872" s="15">
        <v>0</v>
      </c>
      <c r="X1872" s="15">
        <v>0</v>
      </c>
      <c r="Y1872" s="15">
        <v>0</v>
      </c>
      <c r="Z1872" s="15">
        <v>0</v>
      </c>
      <c r="AA1872" s="15">
        <v>0</v>
      </c>
      <c r="AB1872" s="15">
        <v>0</v>
      </c>
      <c r="AC1872" s="15">
        <v>0</v>
      </c>
      <c r="AD1872" s="15">
        <v>0</v>
      </c>
      <c r="AE1872" s="15">
        <v>0</v>
      </c>
      <c r="AF1872" s="15">
        <v>0</v>
      </c>
      <c r="AG1872" s="15">
        <v>0</v>
      </c>
      <c r="AH1872" s="15">
        <v>0</v>
      </c>
      <c r="AI1872" s="15">
        <v>0</v>
      </c>
      <c r="AJ1872" s="15">
        <v>0</v>
      </c>
      <c r="AK1872" s="15">
        <v>0</v>
      </c>
      <c r="AL1872" s="15">
        <v>0</v>
      </c>
      <c r="AM1872" s="15">
        <v>0</v>
      </c>
      <c r="AN1872" s="15">
        <v>0</v>
      </c>
      <c r="AO1872" s="15">
        <v>0</v>
      </c>
      <c r="AP1872" s="15">
        <v>0</v>
      </c>
      <c r="AQ1872" s="15">
        <v>0</v>
      </c>
      <c r="AR1872" s="15">
        <v>0</v>
      </c>
      <c r="AS1872" s="15">
        <v>0</v>
      </c>
      <c r="AT1872" s="15">
        <v>0</v>
      </c>
      <c r="AU1872" s="15">
        <v>0</v>
      </c>
      <c r="AV1872" s="15">
        <v>0</v>
      </c>
      <c r="AW1872" s="15">
        <v>0</v>
      </c>
      <c r="AX1872" s="15">
        <v>0</v>
      </c>
      <c r="AY1872" s="15">
        <v>0</v>
      </c>
      <c r="AZ1872" s="15">
        <v>0</v>
      </c>
      <c r="BA1872" s="15">
        <v>0</v>
      </c>
      <c r="BB1872" s="15">
        <v>0</v>
      </c>
      <c r="BC1872" s="15">
        <v>0</v>
      </c>
      <c r="BD1872" s="15">
        <v>0</v>
      </c>
      <c r="BE1872" s="15">
        <v>0</v>
      </c>
      <c r="BF1872" s="15">
        <v>0</v>
      </c>
      <c r="BG1872" s="15">
        <v>0</v>
      </c>
      <c r="BH1872" s="15">
        <v>0</v>
      </c>
      <c r="BI1872" s="15">
        <v>0</v>
      </c>
      <c r="BJ1872" s="15">
        <v>0</v>
      </c>
      <c r="BK1872" s="15">
        <v>0</v>
      </c>
      <c r="BL1872" s="15">
        <v>0</v>
      </c>
      <c r="BM1872" s="15">
        <v>0</v>
      </c>
      <c r="BN1872" s="15">
        <v>0</v>
      </c>
      <c r="BO1872" s="15">
        <v>0</v>
      </c>
      <c r="BP1872" s="15">
        <v>0</v>
      </c>
      <c r="BQ1872" s="15">
        <v>0</v>
      </c>
      <c r="BR1872" s="15">
        <v>0</v>
      </c>
      <c r="BS1872" s="15">
        <v>0</v>
      </c>
      <c r="BT1872" s="15">
        <v>0</v>
      </c>
      <c r="BU1872" s="15">
        <v>0</v>
      </c>
      <c r="BV1872" s="15">
        <v>0</v>
      </c>
      <c r="BW1872" s="15">
        <v>0</v>
      </c>
      <c r="BX1872" s="15">
        <v>0</v>
      </c>
      <c r="BY1872" s="15">
        <v>0</v>
      </c>
      <c r="BZ1872" s="15">
        <v>0</v>
      </c>
      <c r="CA1872" s="15">
        <v>0</v>
      </c>
      <c r="CB1872" s="15">
        <v>0</v>
      </c>
      <c r="CC1872" s="15">
        <v>0</v>
      </c>
      <c r="CD1872" s="15">
        <v>0</v>
      </c>
      <c r="CE1872" s="15">
        <v>0</v>
      </c>
      <c r="CF1872" s="15">
        <v>0</v>
      </c>
      <c r="CG1872" s="15">
        <v>0</v>
      </c>
      <c r="CH1872" s="15">
        <v>0</v>
      </c>
      <c r="CI1872" s="15">
        <v>0</v>
      </c>
      <c r="CJ1872" s="15">
        <v>0</v>
      </c>
      <c r="CK1872" s="15">
        <v>0</v>
      </c>
      <c r="CL1872" s="15">
        <v>0</v>
      </c>
      <c r="CM1872" s="15">
        <v>0</v>
      </c>
      <c r="CN1872" s="15">
        <v>0</v>
      </c>
      <c r="CO1872" s="15">
        <v>0</v>
      </c>
      <c r="CP1872" s="15">
        <v>0</v>
      </c>
      <c r="CQ1872" s="15">
        <v>0</v>
      </c>
      <c r="CR1872" s="15">
        <v>0</v>
      </c>
      <c r="CS1872" s="15">
        <v>0</v>
      </c>
      <c r="CT1872" s="15">
        <v>0</v>
      </c>
      <c r="CU1872" s="15">
        <v>0</v>
      </c>
      <c r="CV1872" s="15">
        <v>0</v>
      </c>
      <c r="CW1872" s="15">
        <v>0</v>
      </c>
      <c r="CX1872" s="15">
        <v>0</v>
      </c>
      <c r="CY1872" s="15">
        <v>0</v>
      </c>
      <c r="CZ1872" s="15">
        <v>0</v>
      </c>
      <c r="DA1872" s="15">
        <v>0</v>
      </c>
      <c r="DB1872" s="15">
        <v>0</v>
      </c>
      <c r="DC1872" s="15">
        <v>0</v>
      </c>
      <c r="DD1872" s="15">
        <v>0</v>
      </c>
      <c r="DE1872" s="15">
        <v>0</v>
      </c>
      <c r="DF1872" s="15">
        <v>0</v>
      </c>
      <c r="DG1872" s="15">
        <v>0</v>
      </c>
      <c r="DH1872" s="15">
        <v>0</v>
      </c>
      <c r="DI1872" s="15">
        <v>0</v>
      </c>
      <c r="DJ1872" s="15">
        <v>0</v>
      </c>
      <c r="DK1872" s="15">
        <v>0</v>
      </c>
      <c r="DL1872" s="15">
        <v>0</v>
      </c>
      <c r="DM1872" s="15">
        <v>0</v>
      </c>
      <c r="DN1872" s="15">
        <v>0</v>
      </c>
      <c r="DO1872" s="15">
        <v>0</v>
      </c>
      <c r="DP1872" s="15">
        <v>0</v>
      </c>
      <c r="DQ1872" s="15">
        <v>0</v>
      </c>
      <c r="DR1872" s="15">
        <v>0</v>
      </c>
      <c r="DS1872" s="15">
        <v>9</v>
      </c>
    </row>
    <row r="1873" spans="1:123">
      <c r="A1873" s="15" t="s">
        <v>6139</v>
      </c>
      <c r="B1873" s="15" t="s">
        <v>17147</v>
      </c>
      <c r="C1873" s="15" t="s">
        <v>346</v>
      </c>
      <c r="D1873" s="15" t="s">
        <v>5059</v>
      </c>
      <c r="E1873" s="15" t="s">
        <v>6206</v>
      </c>
      <c r="F1873" s="15" t="str">
        <f>INDEX($I$1:$DS$1,(MATCH(MAX(I1873:DS1873),I1873:DS1873,0)))</f>
        <v>Tajiks</v>
      </c>
      <c r="G1873" s="15">
        <f>MAX(I1873:DS1873)/H1873</f>
        <v>0.7754521963824289</v>
      </c>
      <c r="H1873" s="15">
        <v>77400</v>
      </c>
      <c r="I1873" s="15">
        <v>7622</v>
      </c>
      <c r="J1873" s="15">
        <v>0</v>
      </c>
      <c r="K1873" s="15">
        <v>0</v>
      </c>
      <c r="L1873" s="15">
        <v>60020</v>
      </c>
      <c r="M1873" s="15">
        <v>0</v>
      </c>
      <c r="N1873" s="15">
        <v>0</v>
      </c>
      <c r="O1873" s="15">
        <v>0</v>
      </c>
      <c r="P1873" s="15">
        <v>0</v>
      </c>
      <c r="Q1873" s="15">
        <v>0</v>
      </c>
      <c r="R1873" s="15">
        <v>0</v>
      </c>
      <c r="S1873" s="15">
        <v>0</v>
      </c>
      <c r="T1873" s="15">
        <v>0</v>
      </c>
      <c r="U1873" s="15">
        <v>0</v>
      </c>
      <c r="V1873" s="15">
        <v>0</v>
      </c>
      <c r="W1873" s="15">
        <v>0</v>
      </c>
      <c r="X1873" s="15">
        <v>0</v>
      </c>
      <c r="Y1873" s="15">
        <v>0</v>
      </c>
      <c r="Z1873" s="15">
        <v>0</v>
      </c>
      <c r="AA1873" s="15">
        <v>0</v>
      </c>
      <c r="AB1873" s="15">
        <v>0</v>
      </c>
      <c r="AC1873" s="15">
        <v>0</v>
      </c>
      <c r="AD1873" s="15">
        <v>0</v>
      </c>
      <c r="AE1873" s="15">
        <v>0</v>
      </c>
      <c r="AF1873" s="15">
        <v>0</v>
      </c>
      <c r="AG1873" s="15">
        <v>0</v>
      </c>
      <c r="AH1873" s="15">
        <v>0</v>
      </c>
      <c r="AI1873" s="15">
        <v>0</v>
      </c>
      <c r="AJ1873" s="15">
        <v>0</v>
      </c>
      <c r="AK1873" s="15">
        <v>0</v>
      </c>
      <c r="AL1873" s="15">
        <v>0</v>
      </c>
      <c r="AM1873" s="15">
        <v>0</v>
      </c>
      <c r="AN1873" s="15">
        <v>0</v>
      </c>
      <c r="AO1873" s="15">
        <v>0</v>
      </c>
      <c r="AP1873" s="15">
        <v>0</v>
      </c>
      <c r="AQ1873" s="15">
        <v>0</v>
      </c>
      <c r="AR1873" s="15">
        <v>0</v>
      </c>
      <c r="AS1873" s="15">
        <v>0</v>
      </c>
      <c r="AT1873" s="15">
        <v>0</v>
      </c>
      <c r="AU1873" s="15">
        <v>0</v>
      </c>
      <c r="AV1873" s="15">
        <v>0</v>
      </c>
      <c r="AW1873" s="15">
        <v>0</v>
      </c>
      <c r="AX1873" s="15">
        <v>0</v>
      </c>
      <c r="AY1873" s="15">
        <v>0</v>
      </c>
      <c r="AZ1873" s="15">
        <v>0</v>
      </c>
      <c r="BA1873" s="15">
        <v>0</v>
      </c>
      <c r="BB1873" s="15">
        <v>0</v>
      </c>
      <c r="BC1873" s="15">
        <v>0</v>
      </c>
      <c r="BD1873" s="15">
        <v>0</v>
      </c>
      <c r="BE1873" s="15">
        <v>0</v>
      </c>
      <c r="BF1873" s="15">
        <v>0</v>
      </c>
      <c r="BG1873" s="15">
        <v>0</v>
      </c>
      <c r="BH1873" s="15">
        <v>0</v>
      </c>
      <c r="BI1873" s="15">
        <v>0</v>
      </c>
      <c r="BJ1873" s="15">
        <v>0</v>
      </c>
      <c r="BK1873" s="15">
        <v>0</v>
      </c>
      <c r="BL1873" s="15">
        <v>0</v>
      </c>
      <c r="BM1873" s="15">
        <v>0</v>
      </c>
      <c r="BN1873" s="15">
        <v>0</v>
      </c>
      <c r="BO1873" s="15">
        <v>0</v>
      </c>
      <c r="BP1873" s="15">
        <v>0</v>
      </c>
      <c r="BQ1873" s="15">
        <v>0</v>
      </c>
      <c r="BR1873" s="15">
        <v>0</v>
      </c>
      <c r="BS1873" s="15">
        <v>0</v>
      </c>
      <c r="BT1873" s="15">
        <v>0</v>
      </c>
      <c r="BU1873" s="15">
        <v>0</v>
      </c>
      <c r="BV1873" s="15">
        <v>0</v>
      </c>
      <c r="BW1873" s="15">
        <v>0</v>
      </c>
      <c r="BX1873" s="15">
        <v>0</v>
      </c>
      <c r="BY1873" s="15">
        <v>0</v>
      </c>
      <c r="BZ1873" s="15">
        <v>0</v>
      </c>
      <c r="CA1873" s="15">
        <v>0</v>
      </c>
      <c r="CB1873" s="15">
        <v>0</v>
      </c>
      <c r="CC1873" s="15">
        <v>0</v>
      </c>
      <c r="CD1873" s="15">
        <v>0</v>
      </c>
      <c r="CE1873" s="15">
        <v>0</v>
      </c>
      <c r="CF1873" s="15">
        <v>0</v>
      </c>
      <c r="CG1873" s="15">
        <v>0</v>
      </c>
      <c r="CH1873" s="15">
        <v>0</v>
      </c>
      <c r="CI1873" s="15">
        <v>0</v>
      </c>
      <c r="CJ1873" s="15">
        <v>0</v>
      </c>
      <c r="CK1873" s="15">
        <v>0</v>
      </c>
      <c r="CL1873" s="15">
        <v>0</v>
      </c>
      <c r="CM1873" s="15">
        <v>0</v>
      </c>
      <c r="CN1873" s="15">
        <v>0</v>
      </c>
      <c r="CO1873" s="15">
        <v>0</v>
      </c>
      <c r="CP1873" s="15">
        <v>0</v>
      </c>
      <c r="CQ1873" s="15">
        <v>0</v>
      </c>
      <c r="CR1873" s="15">
        <v>0</v>
      </c>
      <c r="CS1873" s="15">
        <v>0</v>
      </c>
      <c r="CT1873" s="15">
        <v>0</v>
      </c>
      <c r="CU1873" s="15">
        <v>0</v>
      </c>
      <c r="CV1873" s="15">
        <v>0</v>
      </c>
      <c r="CW1873" s="15">
        <v>0</v>
      </c>
      <c r="CX1873" s="15">
        <v>0</v>
      </c>
      <c r="CY1873" s="15">
        <v>0</v>
      </c>
      <c r="CZ1873" s="15">
        <v>0</v>
      </c>
      <c r="DA1873" s="15">
        <v>9754</v>
      </c>
      <c r="DB1873" s="15">
        <v>0</v>
      </c>
      <c r="DC1873" s="15">
        <v>0</v>
      </c>
      <c r="DD1873" s="15">
        <v>0</v>
      </c>
      <c r="DE1873" s="15">
        <v>0</v>
      </c>
      <c r="DF1873" s="15">
        <v>0</v>
      </c>
      <c r="DG1873" s="15">
        <v>0</v>
      </c>
      <c r="DH1873" s="15">
        <v>0</v>
      </c>
      <c r="DI1873" s="15">
        <v>0</v>
      </c>
      <c r="DJ1873" s="15">
        <v>0</v>
      </c>
      <c r="DK1873" s="15">
        <v>0</v>
      </c>
      <c r="DL1873" s="15">
        <v>0</v>
      </c>
      <c r="DM1873" s="15">
        <v>0</v>
      </c>
      <c r="DN1873" s="15">
        <v>0</v>
      </c>
      <c r="DO1873" s="15">
        <v>0</v>
      </c>
      <c r="DP1873" s="15">
        <v>0</v>
      </c>
      <c r="DQ1873" s="15">
        <v>0</v>
      </c>
      <c r="DR1873" s="15">
        <v>0</v>
      </c>
      <c r="DS1873" s="15">
        <v>4</v>
      </c>
    </row>
    <row r="1874" spans="1:123">
      <c r="A1874" s="15" t="s">
        <v>6619</v>
      </c>
      <c r="B1874" s="15" t="s">
        <v>16849</v>
      </c>
      <c r="C1874" s="15" t="s">
        <v>347</v>
      </c>
      <c r="D1874" s="15" t="s">
        <v>5090</v>
      </c>
      <c r="E1874" s="15" t="s">
        <v>6620</v>
      </c>
      <c r="F1874" s="15" t="str">
        <f>INDEX($I$1:$DS$1,(MATCH(MAX(I1874:DS1874),I1874:DS1874,0)))</f>
        <v>Turkmens</v>
      </c>
      <c r="G1874" s="15">
        <f>MAX(I1874:DS1874)/H1874</f>
        <v>0.91798795476892825</v>
      </c>
      <c r="H1874" s="15">
        <v>65088</v>
      </c>
      <c r="I1874" s="15">
        <v>285</v>
      </c>
      <c r="J1874" s="15">
        <v>379</v>
      </c>
      <c r="K1874" s="15">
        <v>0</v>
      </c>
      <c r="L1874" s="15">
        <v>0</v>
      </c>
      <c r="M1874" s="15">
        <v>59750</v>
      </c>
      <c r="N1874" s="15">
        <v>0</v>
      </c>
      <c r="O1874" s="15">
        <v>0</v>
      </c>
      <c r="P1874" s="15">
        <v>0</v>
      </c>
      <c r="Q1874" s="15">
        <v>0</v>
      </c>
      <c r="R1874" s="15">
        <v>0</v>
      </c>
      <c r="S1874" s="15">
        <v>1543</v>
      </c>
      <c r="T1874" s="15">
        <v>0</v>
      </c>
      <c r="U1874" s="15">
        <v>0</v>
      </c>
      <c r="V1874" s="15">
        <v>0</v>
      </c>
      <c r="W1874" s="15">
        <v>1316</v>
      </c>
      <c r="X1874" s="15">
        <v>0</v>
      </c>
      <c r="Y1874" s="15">
        <v>0</v>
      </c>
      <c r="Z1874" s="15">
        <v>0</v>
      </c>
      <c r="AA1874" s="15">
        <v>0</v>
      </c>
      <c r="AB1874" s="15">
        <v>0</v>
      </c>
      <c r="AC1874" s="15">
        <v>0</v>
      </c>
      <c r="AD1874" s="15">
        <v>0</v>
      </c>
      <c r="AE1874" s="15">
        <v>0</v>
      </c>
      <c r="AF1874" s="15">
        <v>0</v>
      </c>
      <c r="AG1874" s="15">
        <v>0</v>
      </c>
      <c r="AH1874" s="15">
        <v>0</v>
      </c>
      <c r="AI1874" s="15">
        <v>0</v>
      </c>
      <c r="AJ1874" s="15">
        <v>0</v>
      </c>
      <c r="AK1874" s="15">
        <v>0</v>
      </c>
      <c r="AL1874" s="15">
        <v>0</v>
      </c>
      <c r="AM1874" s="15">
        <v>0</v>
      </c>
      <c r="AN1874" s="15">
        <v>0</v>
      </c>
      <c r="AO1874" s="15">
        <v>0</v>
      </c>
      <c r="AP1874" s="15">
        <v>0</v>
      </c>
      <c r="AQ1874" s="15">
        <v>0</v>
      </c>
      <c r="AR1874" s="15">
        <v>0</v>
      </c>
      <c r="AS1874" s="15">
        <v>0</v>
      </c>
      <c r="AT1874" s="15">
        <v>0</v>
      </c>
      <c r="AU1874" s="15">
        <v>0</v>
      </c>
      <c r="AV1874" s="15">
        <v>0</v>
      </c>
      <c r="AW1874" s="15">
        <v>0</v>
      </c>
      <c r="AX1874" s="15">
        <v>0</v>
      </c>
      <c r="AY1874" s="15">
        <v>0</v>
      </c>
      <c r="AZ1874" s="15">
        <v>0</v>
      </c>
      <c r="BA1874" s="15">
        <v>0</v>
      </c>
      <c r="BB1874" s="15">
        <v>0</v>
      </c>
      <c r="BC1874" s="15">
        <v>0</v>
      </c>
      <c r="BD1874" s="15">
        <v>0</v>
      </c>
      <c r="BE1874" s="15">
        <v>0</v>
      </c>
      <c r="BF1874" s="15">
        <v>0</v>
      </c>
      <c r="BG1874" s="15">
        <v>0</v>
      </c>
      <c r="BH1874" s="15">
        <v>0</v>
      </c>
      <c r="BI1874" s="15">
        <v>0</v>
      </c>
      <c r="BJ1874" s="15">
        <v>0</v>
      </c>
      <c r="BK1874" s="15">
        <v>0</v>
      </c>
      <c r="BL1874" s="15">
        <v>0</v>
      </c>
      <c r="BM1874" s="15">
        <v>0</v>
      </c>
      <c r="BN1874" s="15">
        <v>0</v>
      </c>
      <c r="BO1874" s="15">
        <v>0</v>
      </c>
      <c r="BP1874" s="15">
        <v>0</v>
      </c>
      <c r="BQ1874" s="15">
        <v>0</v>
      </c>
      <c r="BR1874" s="15">
        <v>0</v>
      </c>
      <c r="BS1874" s="15">
        <v>0</v>
      </c>
      <c r="BT1874" s="15">
        <v>0</v>
      </c>
      <c r="BU1874" s="15">
        <v>0</v>
      </c>
      <c r="BV1874" s="15">
        <v>0</v>
      </c>
      <c r="BW1874" s="15">
        <v>0</v>
      </c>
      <c r="BX1874" s="15">
        <v>0</v>
      </c>
      <c r="BY1874" s="15">
        <v>0</v>
      </c>
      <c r="BZ1874" s="15">
        <v>0</v>
      </c>
      <c r="CA1874" s="15">
        <v>0</v>
      </c>
      <c r="CB1874" s="15">
        <v>0</v>
      </c>
      <c r="CC1874" s="15">
        <v>0</v>
      </c>
      <c r="CD1874" s="15">
        <v>0</v>
      </c>
      <c r="CE1874" s="15">
        <v>0</v>
      </c>
      <c r="CF1874" s="15">
        <v>0</v>
      </c>
      <c r="CG1874" s="15">
        <v>0</v>
      </c>
      <c r="CH1874" s="15">
        <v>0</v>
      </c>
      <c r="CI1874" s="15">
        <v>0</v>
      </c>
      <c r="CJ1874" s="15">
        <v>0</v>
      </c>
      <c r="CK1874" s="15">
        <v>0</v>
      </c>
      <c r="CL1874" s="15">
        <v>0</v>
      </c>
      <c r="CM1874" s="15">
        <v>0</v>
      </c>
      <c r="CN1874" s="15">
        <v>0</v>
      </c>
      <c r="CO1874" s="15">
        <v>0</v>
      </c>
      <c r="CP1874" s="15">
        <v>0</v>
      </c>
      <c r="CQ1874" s="15">
        <v>0</v>
      </c>
      <c r="CR1874" s="15">
        <v>0</v>
      </c>
      <c r="CS1874" s="15">
        <v>0</v>
      </c>
      <c r="CT1874" s="15">
        <v>0</v>
      </c>
      <c r="CU1874" s="15">
        <v>0</v>
      </c>
      <c r="CV1874" s="15">
        <v>0</v>
      </c>
      <c r="CW1874" s="15">
        <v>0</v>
      </c>
      <c r="CX1874" s="15">
        <v>0</v>
      </c>
      <c r="CY1874" s="15">
        <v>0</v>
      </c>
      <c r="CZ1874" s="15">
        <v>0</v>
      </c>
      <c r="DA1874" s="15">
        <v>0</v>
      </c>
      <c r="DB1874" s="15">
        <v>0</v>
      </c>
      <c r="DC1874" s="15">
        <v>0</v>
      </c>
      <c r="DD1874" s="15">
        <v>0</v>
      </c>
      <c r="DE1874" s="15">
        <v>0</v>
      </c>
      <c r="DF1874" s="15">
        <v>0</v>
      </c>
      <c r="DG1874" s="15">
        <v>0</v>
      </c>
      <c r="DH1874" s="15">
        <v>0</v>
      </c>
      <c r="DI1874" s="15">
        <v>0</v>
      </c>
      <c r="DJ1874" s="15">
        <v>0</v>
      </c>
      <c r="DK1874" s="15">
        <v>0</v>
      </c>
      <c r="DL1874" s="15">
        <v>0</v>
      </c>
      <c r="DM1874" s="15">
        <v>0</v>
      </c>
      <c r="DN1874" s="15">
        <v>0</v>
      </c>
      <c r="DO1874" s="15">
        <v>0</v>
      </c>
      <c r="DP1874" s="15">
        <v>0</v>
      </c>
      <c r="DQ1874" s="15">
        <v>0</v>
      </c>
      <c r="DR1874" s="15">
        <v>0</v>
      </c>
      <c r="DS1874" s="15">
        <v>1815</v>
      </c>
    </row>
    <row r="1875" spans="1:123">
      <c r="A1875" s="15" t="s">
        <v>6621</v>
      </c>
      <c r="B1875" s="15" t="s">
        <v>17049</v>
      </c>
      <c r="C1875" s="15" t="s">
        <v>347</v>
      </c>
      <c r="D1875" s="15" t="s">
        <v>5090</v>
      </c>
      <c r="E1875" s="15" t="s">
        <v>6622</v>
      </c>
      <c r="F1875" s="15" t="str">
        <f>INDEX($I$1:$DS$1,(MATCH(MAX(I1875:DS1875),I1875:DS1875,0)))</f>
        <v>Turkmens</v>
      </c>
      <c r="G1875" s="15">
        <f>MAX(I1875:DS1875)/H1875</f>
        <v>0.95499763145428707</v>
      </c>
      <c r="H1875" s="15">
        <v>10555</v>
      </c>
      <c r="I1875" s="15">
        <v>0</v>
      </c>
      <c r="J1875" s="15">
        <v>60</v>
      </c>
      <c r="K1875" s="15">
        <v>0</v>
      </c>
      <c r="L1875" s="15">
        <v>0</v>
      </c>
      <c r="M1875" s="15">
        <v>10080</v>
      </c>
      <c r="N1875" s="15">
        <v>0</v>
      </c>
      <c r="O1875" s="15">
        <v>0</v>
      </c>
      <c r="P1875" s="15">
        <v>0</v>
      </c>
      <c r="Q1875" s="15">
        <v>0</v>
      </c>
      <c r="R1875" s="15">
        <v>0</v>
      </c>
      <c r="S1875" s="15">
        <v>21</v>
      </c>
      <c r="T1875" s="15">
        <v>0</v>
      </c>
      <c r="U1875" s="15">
        <v>0</v>
      </c>
      <c r="V1875" s="15">
        <v>0</v>
      </c>
      <c r="W1875" s="15">
        <v>105</v>
      </c>
      <c r="X1875" s="15">
        <v>0</v>
      </c>
      <c r="Y1875" s="15">
        <v>0</v>
      </c>
      <c r="Z1875" s="15">
        <v>0</v>
      </c>
      <c r="AA1875" s="15">
        <v>0</v>
      </c>
      <c r="AB1875" s="15">
        <v>0</v>
      </c>
      <c r="AC1875" s="15">
        <v>0</v>
      </c>
      <c r="AD1875" s="15">
        <v>0</v>
      </c>
      <c r="AE1875" s="15">
        <v>0</v>
      </c>
      <c r="AF1875" s="15">
        <v>0</v>
      </c>
      <c r="AG1875" s="15">
        <v>0</v>
      </c>
      <c r="AH1875" s="15">
        <v>0</v>
      </c>
      <c r="AI1875" s="15">
        <v>0</v>
      </c>
      <c r="AJ1875" s="15">
        <v>0</v>
      </c>
      <c r="AK1875" s="15">
        <v>0</v>
      </c>
      <c r="AL1875" s="15">
        <v>0</v>
      </c>
      <c r="AM1875" s="15">
        <v>0</v>
      </c>
      <c r="AN1875" s="15">
        <v>0</v>
      </c>
      <c r="AO1875" s="15">
        <v>0</v>
      </c>
      <c r="AP1875" s="15">
        <v>0</v>
      </c>
      <c r="AQ1875" s="15">
        <v>0</v>
      </c>
      <c r="AR1875" s="15">
        <v>0</v>
      </c>
      <c r="AS1875" s="15">
        <v>0</v>
      </c>
      <c r="AT1875" s="15">
        <v>0</v>
      </c>
      <c r="AU1875" s="15">
        <v>0</v>
      </c>
      <c r="AV1875" s="15">
        <v>0</v>
      </c>
      <c r="AW1875" s="15">
        <v>0</v>
      </c>
      <c r="AX1875" s="15">
        <v>0</v>
      </c>
      <c r="AY1875" s="15">
        <v>0</v>
      </c>
      <c r="AZ1875" s="15">
        <v>0</v>
      </c>
      <c r="BA1875" s="15">
        <v>0</v>
      </c>
      <c r="BB1875" s="15">
        <v>0</v>
      </c>
      <c r="BC1875" s="15">
        <v>0</v>
      </c>
      <c r="BD1875" s="15">
        <v>0</v>
      </c>
      <c r="BE1875" s="15">
        <v>0</v>
      </c>
      <c r="BF1875" s="15">
        <v>0</v>
      </c>
      <c r="BG1875" s="15">
        <v>0</v>
      </c>
      <c r="BH1875" s="15">
        <v>0</v>
      </c>
      <c r="BI1875" s="15">
        <v>0</v>
      </c>
      <c r="BJ1875" s="15">
        <v>0</v>
      </c>
      <c r="BK1875" s="15">
        <v>0</v>
      </c>
      <c r="BL1875" s="15">
        <v>0</v>
      </c>
      <c r="BM1875" s="15">
        <v>0</v>
      </c>
      <c r="BN1875" s="15">
        <v>0</v>
      </c>
      <c r="BO1875" s="15">
        <v>0</v>
      </c>
      <c r="BP1875" s="15">
        <v>0</v>
      </c>
      <c r="BQ1875" s="15">
        <v>0</v>
      </c>
      <c r="BR1875" s="15">
        <v>0</v>
      </c>
      <c r="BS1875" s="15">
        <v>0</v>
      </c>
      <c r="BT1875" s="15">
        <v>0</v>
      </c>
      <c r="BU1875" s="15">
        <v>0</v>
      </c>
      <c r="BV1875" s="15">
        <v>0</v>
      </c>
      <c r="BW1875" s="15">
        <v>0</v>
      </c>
      <c r="BX1875" s="15">
        <v>0</v>
      </c>
      <c r="BY1875" s="15">
        <v>0</v>
      </c>
      <c r="BZ1875" s="15">
        <v>0</v>
      </c>
      <c r="CA1875" s="15">
        <v>0</v>
      </c>
      <c r="CB1875" s="15">
        <v>0</v>
      </c>
      <c r="CC1875" s="15">
        <v>0</v>
      </c>
      <c r="CD1875" s="15">
        <v>0</v>
      </c>
      <c r="CE1875" s="15">
        <v>0</v>
      </c>
      <c r="CF1875" s="15">
        <v>0</v>
      </c>
      <c r="CG1875" s="15">
        <v>0</v>
      </c>
      <c r="CH1875" s="15">
        <v>0</v>
      </c>
      <c r="CI1875" s="15">
        <v>0</v>
      </c>
      <c r="CJ1875" s="15">
        <v>0</v>
      </c>
      <c r="CK1875" s="15">
        <v>0</v>
      </c>
      <c r="CL1875" s="15">
        <v>0</v>
      </c>
      <c r="CM1875" s="15">
        <v>0</v>
      </c>
      <c r="CN1875" s="15">
        <v>0</v>
      </c>
      <c r="CO1875" s="15">
        <v>0</v>
      </c>
      <c r="CP1875" s="15">
        <v>0</v>
      </c>
      <c r="CQ1875" s="15">
        <v>0</v>
      </c>
      <c r="CR1875" s="15">
        <v>0</v>
      </c>
      <c r="CS1875" s="15">
        <v>0</v>
      </c>
      <c r="CT1875" s="15">
        <v>0</v>
      </c>
      <c r="CU1875" s="15">
        <v>0</v>
      </c>
      <c r="CV1875" s="15">
        <v>0</v>
      </c>
      <c r="CW1875" s="15">
        <v>0</v>
      </c>
      <c r="CX1875" s="15">
        <v>0</v>
      </c>
      <c r="CY1875" s="15">
        <v>0</v>
      </c>
      <c r="CZ1875" s="15">
        <v>0</v>
      </c>
      <c r="DA1875" s="15">
        <v>0</v>
      </c>
      <c r="DB1875" s="15">
        <v>0</v>
      </c>
      <c r="DC1875" s="15">
        <v>0</v>
      </c>
      <c r="DD1875" s="15">
        <v>0</v>
      </c>
      <c r="DE1875" s="15">
        <v>0</v>
      </c>
      <c r="DF1875" s="15">
        <v>0</v>
      </c>
      <c r="DG1875" s="15">
        <v>0</v>
      </c>
      <c r="DH1875" s="15">
        <v>0</v>
      </c>
      <c r="DI1875" s="15">
        <v>0</v>
      </c>
      <c r="DJ1875" s="15">
        <v>0</v>
      </c>
      <c r="DK1875" s="15">
        <v>0</v>
      </c>
      <c r="DL1875" s="15">
        <v>0</v>
      </c>
      <c r="DM1875" s="15">
        <v>0</v>
      </c>
      <c r="DN1875" s="15">
        <v>0</v>
      </c>
      <c r="DO1875" s="15">
        <v>0</v>
      </c>
      <c r="DP1875" s="15">
        <v>0</v>
      </c>
      <c r="DQ1875" s="15">
        <v>0</v>
      </c>
      <c r="DR1875" s="15">
        <v>0</v>
      </c>
      <c r="DS1875" s="15">
        <v>289</v>
      </c>
    </row>
    <row r="1876" spans="1:123">
      <c r="A1876" s="15" t="s">
        <v>6623</v>
      </c>
      <c r="B1876" s="15" t="s">
        <v>17050</v>
      </c>
      <c r="C1876" s="15" t="s">
        <v>347</v>
      </c>
      <c r="D1876" s="15" t="s">
        <v>5090</v>
      </c>
      <c r="E1876" s="15" t="s">
        <v>6624</v>
      </c>
      <c r="F1876" s="15" t="str">
        <f>INDEX($I$1:$DS$1,(MATCH(MAX(I1876:DS1876),I1876:DS1876,0)))</f>
        <v>Turkmens</v>
      </c>
      <c r="G1876" s="15">
        <f>MAX(I1876:DS1876)/H1876</f>
        <v>0.93258956862629505</v>
      </c>
      <c r="H1876" s="15">
        <v>67853</v>
      </c>
      <c r="I1876" s="15">
        <v>73</v>
      </c>
      <c r="J1876" s="15">
        <v>494</v>
      </c>
      <c r="K1876" s="15">
        <v>0</v>
      </c>
      <c r="L1876" s="15">
        <v>0</v>
      </c>
      <c r="M1876" s="15">
        <v>63279</v>
      </c>
      <c r="N1876" s="15">
        <v>0</v>
      </c>
      <c r="O1876" s="15">
        <v>0</v>
      </c>
      <c r="P1876" s="15">
        <v>0</v>
      </c>
      <c r="Q1876" s="15">
        <v>0</v>
      </c>
      <c r="R1876" s="15">
        <v>0</v>
      </c>
      <c r="S1876" s="15">
        <v>792</v>
      </c>
      <c r="T1876" s="15">
        <v>0</v>
      </c>
      <c r="U1876" s="15">
        <v>0</v>
      </c>
      <c r="V1876" s="15">
        <v>0</v>
      </c>
      <c r="W1876" s="15">
        <v>1351</v>
      </c>
      <c r="X1876" s="15">
        <v>0</v>
      </c>
      <c r="Y1876" s="15">
        <v>0</v>
      </c>
      <c r="Z1876" s="15">
        <v>0</v>
      </c>
      <c r="AA1876" s="15">
        <v>0</v>
      </c>
      <c r="AB1876" s="15">
        <v>0</v>
      </c>
      <c r="AC1876" s="15">
        <v>0</v>
      </c>
      <c r="AD1876" s="15">
        <v>0</v>
      </c>
      <c r="AE1876" s="15">
        <v>0</v>
      </c>
      <c r="AF1876" s="15">
        <v>0</v>
      </c>
      <c r="AG1876" s="15">
        <v>0</v>
      </c>
      <c r="AH1876" s="15">
        <v>0</v>
      </c>
      <c r="AI1876" s="15">
        <v>0</v>
      </c>
      <c r="AJ1876" s="15">
        <v>0</v>
      </c>
      <c r="AK1876" s="15">
        <v>0</v>
      </c>
      <c r="AL1876" s="15">
        <v>0</v>
      </c>
      <c r="AM1876" s="15">
        <v>0</v>
      </c>
      <c r="AN1876" s="15">
        <v>0</v>
      </c>
      <c r="AO1876" s="15">
        <v>0</v>
      </c>
      <c r="AP1876" s="15">
        <v>0</v>
      </c>
      <c r="AQ1876" s="15">
        <v>0</v>
      </c>
      <c r="AR1876" s="15">
        <v>0</v>
      </c>
      <c r="AS1876" s="15">
        <v>0</v>
      </c>
      <c r="AT1876" s="15">
        <v>0</v>
      </c>
      <c r="AU1876" s="15">
        <v>0</v>
      </c>
      <c r="AV1876" s="15">
        <v>0</v>
      </c>
      <c r="AW1876" s="15">
        <v>0</v>
      </c>
      <c r="AX1876" s="15">
        <v>0</v>
      </c>
      <c r="AY1876" s="15">
        <v>0</v>
      </c>
      <c r="AZ1876" s="15">
        <v>0</v>
      </c>
      <c r="BA1876" s="15">
        <v>0</v>
      </c>
      <c r="BB1876" s="15">
        <v>0</v>
      </c>
      <c r="BC1876" s="15">
        <v>0</v>
      </c>
      <c r="BD1876" s="15">
        <v>0</v>
      </c>
      <c r="BE1876" s="15">
        <v>0</v>
      </c>
      <c r="BF1876" s="15">
        <v>0</v>
      </c>
      <c r="BG1876" s="15">
        <v>0</v>
      </c>
      <c r="BH1876" s="15">
        <v>0</v>
      </c>
      <c r="BI1876" s="15">
        <v>0</v>
      </c>
      <c r="BJ1876" s="15">
        <v>0</v>
      </c>
      <c r="BK1876" s="15">
        <v>0</v>
      </c>
      <c r="BL1876" s="15">
        <v>0</v>
      </c>
      <c r="BM1876" s="15">
        <v>0</v>
      </c>
      <c r="BN1876" s="15">
        <v>0</v>
      </c>
      <c r="BO1876" s="15">
        <v>0</v>
      </c>
      <c r="BP1876" s="15">
        <v>0</v>
      </c>
      <c r="BQ1876" s="15">
        <v>0</v>
      </c>
      <c r="BR1876" s="15">
        <v>0</v>
      </c>
      <c r="BS1876" s="15">
        <v>0</v>
      </c>
      <c r="BT1876" s="15">
        <v>0</v>
      </c>
      <c r="BU1876" s="15">
        <v>0</v>
      </c>
      <c r="BV1876" s="15">
        <v>0</v>
      </c>
      <c r="BW1876" s="15">
        <v>0</v>
      </c>
      <c r="BX1876" s="15">
        <v>0</v>
      </c>
      <c r="BY1876" s="15">
        <v>0</v>
      </c>
      <c r="BZ1876" s="15">
        <v>0</v>
      </c>
      <c r="CA1876" s="15">
        <v>0</v>
      </c>
      <c r="CB1876" s="15">
        <v>0</v>
      </c>
      <c r="CC1876" s="15">
        <v>0</v>
      </c>
      <c r="CD1876" s="15">
        <v>0</v>
      </c>
      <c r="CE1876" s="15">
        <v>0</v>
      </c>
      <c r="CF1876" s="15">
        <v>0</v>
      </c>
      <c r="CG1876" s="15">
        <v>0</v>
      </c>
      <c r="CH1876" s="15">
        <v>0</v>
      </c>
      <c r="CI1876" s="15">
        <v>0</v>
      </c>
      <c r="CJ1876" s="15">
        <v>0</v>
      </c>
      <c r="CK1876" s="15">
        <v>0</v>
      </c>
      <c r="CL1876" s="15">
        <v>0</v>
      </c>
      <c r="CM1876" s="15">
        <v>0</v>
      </c>
      <c r="CN1876" s="15">
        <v>0</v>
      </c>
      <c r="CO1876" s="15">
        <v>0</v>
      </c>
      <c r="CP1876" s="15">
        <v>0</v>
      </c>
      <c r="CQ1876" s="15">
        <v>0</v>
      </c>
      <c r="CR1876" s="15">
        <v>0</v>
      </c>
      <c r="CS1876" s="15">
        <v>0</v>
      </c>
      <c r="CT1876" s="15">
        <v>0</v>
      </c>
      <c r="CU1876" s="15">
        <v>0</v>
      </c>
      <c r="CV1876" s="15">
        <v>0</v>
      </c>
      <c r="CW1876" s="15">
        <v>0</v>
      </c>
      <c r="CX1876" s="15">
        <v>0</v>
      </c>
      <c r="CY1876" s="15">
        <v>0</v>
      </c>
      <c r="CZ1876" s="15">
        <v>0</v>
      </c>
      <c r="DA1876" s="15">
        <v>0</v>
      </c>
      <c r="DB1876" s="15">
        <v>0</v>
      </c>
      <c r="DC1876" s="15">
        <v>0</v>
      </c>
      <c r="DD1876" s="15">
        <v>0</v>
      </c>
      <c r="DE1876" s="15">
        <v>0</v>
      </c>
      <c r="DF1876" s="15">
        <v>0</v>
      </c>
      <c r="DG1876" s="15">
        <v>0</v>
      </c>
      <c r="DH1876" s="15">
        <v>0</v>
      </c>
      <c r="DI1876" s="15">
        <v>0</v>
      </c>
      <c r="DJ1876" s="15">
        <v>0</v>
      </c>
      <c r="DK1876" s="15">
        <v>0</v>
      </c>
      <c r="DL1876" s="15">
        <v>0</v>
      </c>
      <c r="DM1876" s="15">
        <v>0</v>
      </c>
      <c r="DN1876" s="15">
        <v>0</v>
      </c>
      <c r="DO1876" s="15">
        <v>0</v>
      </c>
      <c r="DP1876" s="15">
        <v>0</v>
      </c>
      <c r="DQ1876" s="15">
        <v>0</v>
      </c>
      <c r="DR1876" s="15">
        <v>0</v>
      </c>
      <c r="DS1876" s="15">
        <v>1864</v>
      </c>
    </row>
    <row r="1877" spans="1:123">
      <c r="A1877" s="15" t="s">
        <v>6625</v>
      </c>
      <c r="B1877" s="15" t="s">
        <v>17051</v>
      </c>
      <c r="C1877" s="15" t="s">
        <v>347</v>
      </c>
      <c r="D1877" s="15" t="s">
        <v>5090</v>
      </c>
      <c r="E1877" s="15" t="s">
        <v>6626</v>
      </c>
      <c r="F1877" s="15" t="str">
        <f>INDEX($I$1:$DS$1,(MATCH(MAX(I1877:DS1877),I1877:DS1877,0)))</f>
        <v>Turkmens</v>
      </c>
      <c r="G1877" s="15">
        <f>MAX(I1877:DS1877)/H1877</f>
        <v>0.9094355605140283</v>
      </c>
      <c r="H1877" s="15">
        <v>96804</v>
      </c>
      <c r="I1877" s="15">
        <v>424</v>
      </c>
      <c r="J1877" s="15">
        <v>614</v>
      </c>
      <c r="K1877" s="15">
        <v>0</v>
      </c>
      <c r="L1877" s="15">
        <v>0</v>
      </c>
      <c r="M1877" s="15">
        <v>88037</v>
      </c>
      <c r="N1877" s="15">
        <v>0</v>
      </c>
      <c r="O1877" s="15">
        <v>0</v>
      </c>
      <c r="P1877" s="15">
        <v>0</v>
      </c>
      <c r="Q1877" s="15">
        <v>0</v>
      </c>
      <c r="R1877" s="15">
        <v>0</v>
      </c>
      <c r="S1877" s="15">
        <v>3065</v>
      </c>
      <c r="T1877" s="15">
        <v>0</v>
      </c>
      <c r="U1877" s="15">
        <v>0</v>
      </c>
      <c r="V1877" s="15">
        <v>0</v>
      </c>
      <c r="W1877" s="15">
        <v>1960</v>
      </c>
      <c r="X1877" s="15">
        <v>0</v>
      </c>
      <c r="Y1877" s="15">
        <v>0</v>
      </c>
      <c r="Z1877" s="15">
        <v>0</v>
      </c>
      <c r="AA1877" s="15">
        <v>0</v>
      </c>
      <c r="AB1877" s="15">
        <v>0</v>
      </c>
      <c r="AC1877" s="15">
        <v>0</v>
      </c>
      <c r="AD1877" s="15">
        <v>0</v>
      </c>
      <c r="AE1877" s="15">
        <v>0</v>
      </c>
      <c r="AF1877" s="15">
        <v>0</v>
      </c>
      <c r="AG1877" s="15">
        <v>0</v>
      </c>
      <c r="AH1877" s="15">
        <v>0</v>
      </c>
      <c r="AI1877" s="15">
        <v>0</v>
      </c>
      <c r="AJ1877" s="15">
        <v>0</v>
      </c>
      <c r="AK1877" s="15">
        <v>0</v>
      </c>
      <c r="AL1877" s="15">
        <v>0</v>
      </c>
      <c r="AM1877" s="15">
        <v>0</v>
      </c>
      <c r="AN1877" s="15">
        <v>0</v>
      </c>
      <c r="AO1877" s="15">
        <v>0</v>
      </c>
      <c r="AP1877" s="15">
        <v>0</v>
      </c>
      <c r="AQ1877" s="15">
        <v>0</v>
      </c>
      <c r="AR1877" s="15">
        <v>0</v>
      </c>
      <c r="AS1877" s="15">
        <v>0</v>
      </c>
      <c r="AT1877" s="15">
        <v>0</v>
      </c>
      <c r="AU1877" s="15">
        <v>0</v>
      </c>
      <c r="AV1877" s="15">
        <v>0</v>
      </c>
      <c r="AW1877" s="15">
        <v>0</v>
      </c>
      <c r="AX1877" s="15">
        <v>0</v>
      </c>
      <c r="AY1877" s="15">
        <v>0</v>
      </c>
      <c r="AZ1877" s="15">
        <v>0</v>
      </c>
      <c r="BA1877" s="15">
        <v>0</v>
      </c>
      <c r="BB1877" s="15">
        <v>0</v>
      </c>
      <c r="BC1877" s="15">
        <v>0</v>
      </c>
      <c r="BD1877" s="15">
        <v>0</v>
      </c>
      <c r="BE1877" s="15">
        <v>0</v>
      </c>
      <c r="BF1877" s="15">
        <v>0</v>
      </c>
      <c r="BG1877" s="15">
        <v>0</v>
      </c>
      <c r="BH1877" s="15">
        <v>0</v>
      </c>
      <c r="BI1877" s="15">
        <v>0</v>
      </c>
      <c r="BJ1877" s="15">
        <v>0</v>
      </c>
      <c r="BK1877" s="15">
        <v>0</v>
      </c>
      <c r="BL1877" s="15">
        <v>0</v>
      </c>
      <c r="BM1877" s="15">
        <v>0</v>
      </c>
      <c r="BN1877" s="15">
        <v>0</v>
      </c>
      <c r="BO1877" s="15">
        <v>0</v>
      </c>
      <c r="BP1877" s="15">
        <v>0</v>
      </c>
      <c r="BQ1877" s="15">
        <v>0</v>
      </c>
      <c r="BR1877" s="15">
        <v>0</v>
      </c>
      <c r="BS1877" s="15">
        <v>0</v>
      </c>
      <c r="BT1877" s="15">
        <v>0</v>
      </c>
      <c r="BU1877" s="15">
        <v>0</v>
      </c>
      <c r="BV1877" s="15">
        <v>0</v>
      </c>
      <c r="BW1877" s="15">
        <v>0</v>
      </c>
      <c r="BX1877" s="15">
        <v>0</v>
      </c>
      <c r="BY1877" s="15">
        <v>0</v>
      </c>
      <c r="BZ1877" s="15">
        <v>0</v>
      </c>
      <c r="CA1877" s="15">
        <v>0</v>
      </c>
      <c r="CB1877" s="15">
        <v>0</v>
      </c>
      <c r="CC1877" s="15">
        <v>0</v>
      </c>
      <c r="CD1877" s="15">
        <v>0</v>
      </c>
      <c r="CE1877" s="15">
        <v>0</v>
      </c>
      <c r="CF1877" s="15">
        <v>0</v>
      </c>
      <c r="CG1877" s="15">
        <v>0</v>
      </c>
      <c r="CH1877" s="15">
        <v>0</v>
      </c>
      <c r="CI1877" s="15">
        <v>0</v>
      </c>
      <c r="CJ1877" s="15">
        <v>0</v>
      </c>
      <c r="CK1877" s="15">
        <v>0</v>
      </c>
      <c r="CL1877" s="15">
        <v>0</v>
      </c>
      <c r="CM1877" s="15">
        <v>0</v>
      </c>
      <c r="CN1877" s="15">
        <v>0</v>
      </c>
      <c r="CO1877" s="15">
        <v>0</v>
      </c>
      <c r="CP1877" s="15">
        <v>0</v>
      </c>
      <c r="CQ1877" s="15">
        <v>0</v>
      </c>
      <c r="CR1877" s="15">
        <v>0</v>
      </c>
      <c r="CS1877" s="15">
        <v>0</v>
      </c>
      <c r="CT1877" s="15">
        <v>0</v>
      </c>
      <c r="CU1877" s="15">
        <v>0</v>
      </c>
      <c r="CV1877" s="15">
        <v>0</v>
      </c>
      <c r="CW1877" s="15">
        <v>0</v>
      </c>
      <c r="CX1877" s="15">
        <v>0</v>
      </c>
      <c r="CY1877" s="15">
        <v>0</v>
      </c>
      <c r="CZ1877" s="15">
        <v>0</v>
      </c>
      <c r="DA1877" s="15">
        <v>0</v>
      </c>
      <c r="DB1877" s="15">
        <v>0</v>
      </c>
      <c r="DC1877" s="15">
        <v>0</v>
      </c>
      <c r="DD1877" s="15">
        <v>0</v>
      </c>
      <c r="DE1877" s="15">
        <v>0</v>
      </c>
      <c r="DF1877" s="15">
        <v>0</v>
      </c>
      <c r="DG1877" s="15">
        <v>0</v>
      </c>
      <c r="DH1877" s="15">
        <v>0</v>
      </c>
      <c r="DI1877" s="15">
        <v>0</v>
      </c>
      <c r="DJ1877" s="15">
        <v>0</v>
      </c>
      <c r="DK1877" s="15">
        <v>0</v>
      </c>
      <c r="DL1877" s="15">
        <v>0</v>
      </c>
      <c r="DM1877" s="15">
        <v>0</v>
      </c>
      <c r="DN1877" s="15">
        <v>0</v>
      </c>
      <c r="DO1877" s="15">
        <v>0</v>
      </c>
      <c r="DP1877" s="15">
        <v>0</v>
      </c>
      <c r="DQ1877" s="15">
        <v>0</v>
      </c>
      <c r="DR1877" s="15">
        <v>0</v>
      </c>
      <c r="DS1877" s="15">
        <v>2704</v>
      </c>
    </row>
    <row r="1878" spans="1:123">
      <c r="A1878" s="15" t="s">
        <v>6627</v>
      </c>
      <c r="B1878" s="15" t="s">
        <v>17052</v>
      </c>
      <c r="C1878" s="15" t="s">
        <v>347</v>
      </c>
      <c r="D1878" s="15" t="s">
        <v>5090</v>
      </c>
      <c r="E1878" s="15" t="s">
        <v>6628</v>
      </c>
      <c r="F1878" s="15" t="str">
        <f>INDEX($I$1:$DS$1,(MATCH(MAX(I1878:DS1878),I1878:DS1878,0)))</f>
        <v>Turkmens</v>
      </c>
      <c r="G1878" s="15">
        <f>MAX(I1878:DS1878)/H1878</f>
        <v>0.93280435812411178</v>
      </c>
      <c r="H1878" s="15">
        <v>42220</v>
      </c>
      <c r="I1878" s="15">
        <v>91</v>
      </c>
      <c r="J1878" s="15">
        <v>243</v>
      </c>
      <c r="K1878" s="15">
        <v>0</v>
      </c>
      <c r="L1878" s="15">
        <v>0</v>
      </c>
      <c r="M1878" s="15">
        <v>39383</v>
      </c>
      <c r="N1878" s="15">
        <v>0</v>
      </c>
      <c r="O1878" s="15">
        <v>0</v>
      </c>
      <c r="P1878" s="15">
        <v>0</v>
      </c>
      <c r="Q1878" s="15">
        <v>0</v>
      </c>
      <c r="R1878" s="15">
        <v>0</v>
      </c>
      <c r="S1878" s="15">
        <v>495</v>
      </c>
      <c r="T1878" s="15">
        <v>0</v>
      </c>
      <c r="U1878" s="15">
        <v>0</v>
      </c>
      <c r="V1878" s="15">
        <v>0</v>
      </c>
      <c r="W1878" s="15">
        <v>844</v>
      </c>
      <c r="X1878" s="15">
        <v>0</v>
      </c>
      <c r="Y1878" s="15">
        <v>0</v>
      </c>
      <c r="Z1878" s="15">
        <v>0</v>
      </c>
      <c r="AA1878" s="15">
        <v>0</v>
      </c>
      <c r="AB1878" s="15">
        <v>0</v>
      </c>
      <c r="AC1878" s="15">
        <v>0</v>
      </c>
      <c r="AD1878" s="15">
        <v>0</v>
      </c>
      <c r="AE1878" s="15">
        <v>0</v>
      </c>
      <c r="AF1878" s="15">
        <v>0</v>
      </c>
      <c r="AG1878" s="15">
        <v>0</v>
      </c>
      <c r="AH1878" s="15">
        <v>0</v>
      </c>
      <c r="AI1878" s="15">
        <v>0</v>
      </c>
      <c r="AJ1878" s="15">
        <v>0</v>
      </c>
      <c r="AK1878" s="15">
        <v>0</v>
      </c>
      <c r="AL1878" s="15">
        <v>0</v>
      </c>
      <c r="AM1878" s="15">
        <v>0</v>
      </c>
      <c r="AN1878" s="15">
        <v>0</v>
      </c>
      <c r="AO1878" s="15">
        <v>0</v>
      </c>
      <c r="AP1878" s="15">
        <v>0</v>
      </c>
      <c r="AQ1878" s="15">
        <v>0</v>
      </c>
      <c r="AR1878" s="15">
        <v>0</v>
      </c>
      <c r="AS1878" s="15">
        <v>0</v>
      </c>
      <c r="AT1878" s="15">
        <v>0</v>
      </c>
      <c r="AU1878" s="15">
        <v>0</v>
      </c>
      <c r="AV1878" s="15">
        <v>0</v>
      </c>
      <c r="AW1878" s="15">
        <v>0</v>
      </c>
      <c r="AX1878" s="15">
        <v>0</v>
      </c>
      <c r="AY1878" s="15">
        <v>0</v>
      </c>
      <c r="AZ1878" s="15">
        <v>0</v>
      </c>
      <c r="BA1878" s="15">
        <v>0</v>
      </c>
      <c r="BB1878" s="15">
        <v>0</v>
      </c>
      <c r="BC1878" s="15">
        <v>0</v>
      </c>
      <c r="BD1878" s="15">
        <v>0</v>
      </c>
      <c r="BE1878" s="15">
        <v>0</v>
      </c>
      <c r="BF1878" s="15">
        <v>0</v>
      </c>
      <c r="BG1878" s="15">
        <v>0</v>
      </c>
      <c r="BH1878" s="15">
        <v>0</v>
      </c>
      <c r="BI1878" s="15">
        <v>0</v>
      </c>
      <c r="BJ1878" s="15">
        <v>0</v>
      </c>
      <c r="BK1878" s="15">
        <v>0</v>
      </c>
      <c r="BL1878" s="15">
        <v>0</v>
      </c>
      <c r="BM1878" s="15">
        <v>0</v>
      </c>
      <c r="BN1878" s="15">
        <v>0</v>
      </c>
      <c r="BO1878" s="15">
        <v>0</v>
      </c>
      <c r="BP1878" s="15">
        <v>0</v>
      </c>
      <c r="BQ1878" s="15">
        <v>0</v>
      </c>
      <c r="BR1878" s="15">
        <v>0</v>
      </c>
      <c r="BS1878" s="15">
        <v>0</v>
      </c>
      <c r="BT1878" s="15">
        <v>0</v>
      </c>
      <c r="BU1878" s="15">
        <v>0</v>
      </c>
      <c r="BV1878" s="15">
        <v>0</v>
      </c>
      <c r="BW1878" s="15">
        <v>0</v>
      </c>
      <c r="BX1878" s="15">
        <v>0</v>
      </c>
      <c r="BY1878" s="15">
        <v>0</v>
      </c>
      <c r="BZ1878" s="15">
        <v>0</v>
      </c>
      <c r="CA1878" s="15">
        <v>0</v>
      </c>
      <c r="CB1878" s="15">
        <v>0</v>
      </c>
      <c r="CC1878" s="15">
        <v>0</v>
      </c>
      <c r="CD1878" s="15">
        <v>0</v>
      </c>
      <c r="CE1878" s="15">
        <v>0</v>
      </c>
      <c r="CF1878" s="15">
        <v>0</v>
      </c>
      <c r="CG1878" s="15">
        <v>0</v>
      </c>
      <c r="CH1878" s="15">
        <v>0</v>
      </c>
      <c r="CI1878" s="15">
        <v>0</v>
      </c>
      <c r="CJ1878" s="15">
        <v>0</v>
      </c>
      <c r="CK1878" s="15">
        <v>0</v>
      </c>
      <c r="CL1878" s="15">
        <v>0</v>
      </c>
      <c r="CM1878" s="15">
        <v>0</v>
      </c>
      <c r="CN1878" s="15">
        <v>0</v>
      </c>
      <c r="CO1878" s="15">
        <v>0</v>
      </c>
      <c r="CP1878" s="15">
        <v>0</v>
      </c>
      <c r="CQ1878" s="15">
        <v>0</v>
      </c>
      <c r="CR1878" s="15">
        <v>0</v>
      </c>
      <c r="CS1878" s="15">
        <v>0</v>
      </c>
      <c r="CT1878" s="15">
        <v>0</v>
      </c>
      <c r="CU1878" s="15">
        <v>0</v>
      </c>
      <c r="CV1878" s="15">
        <v>0</v>
      </c>
      <c r="CW1878" s="15">
        <v>0</v>
      </c>
      <c r="CX1878" s="15">
        <v>0</v>
      </c>
      <c r="CY1878" s="15">
        <v>0</v>
      </c>
      <c r="CZ1878" s="15">
        <v>0</v>
      </c>
      <c r="DA1878" s="15">
        <v>0</v>
      </c>
      <c r="DB1878" s="15">
        <v>0</v>
      </c>
      <c r="DC1878" s="15">
        <v>0</v>
      </c>
      <c r="DD1878" s="15">
        <v>0</v>
      </c>
      <c r="DE1878" s="15">
        <v>0</v>
      </c>
      <c r="DF1878" s="15">
        <v>0</v>
      </c>
      <c r="DG1878" s="15">
        <v>0</v>
      </c>
      <c r="DH1878" s="15">
        <v>0</v>
      </c>
      <c r="DI1878" s="15">
        <v>0</v>
      </c>
      <c r="DJ1878" s="15">
        <v>0</v>
      </c>
      <c r="DK1878" s="15">
        <v>0</v>
      </c>
      <c r="DL1878" s="15">
        <v>0</v>
      </c>
      <c r="DM1878" s="15">
        <v>0</v>
      </c>
      <c r="DN1878" s="15">
        <v>0</v>
      </c>
      <c r="DO1878" s="15">
        <v>0</v>
      </c>
      <c r="DP1878" s="15">
        <v>0</v>
      </c>
      <c r="DQ1878" s="15">
        <v>0</v>
      </c>
      <c r="DR1878" s="15">
        <v>0</v>
      </c>
      <c r="DS1878" s="15">
        <v>1164</v>
      </c>
    </row>
    <row r="1879" spans="1:123">
      <c r="A1879" s="15" t="s">
        <v>6629</v>
      </c>
      <c r="B1879" s="15" t="s">
        <v>17053</v>
      </c>
      <c r="C1879" s="15" t="s">
        <v>347</v>
      </c>
      <c r="D1879" s="15" t="s">
        <v>5090</v>
      </c>
      <c r="E1879" s="15" t="s">
        <v>6630</v>
      </c>
      <c r="F1879" s="15" t="str">
        <f>INDEX($I$1:$DS$1,(MATCH(MAX(I1879:DS1879),I1879:DS1879,0)))</f>
        <v>Turkmens</v>
      </c>
      <c r="G1879" s="15">
        <f>MAX(I1879:DS1879)/H1879</f>
        <v>0.94382719239315793</v>
      </c>
      <c r="H1879" s="15">
        <v>19351</v>
      </c>
      <c r="I1879" s="15">
        <v>85</v>
      </c>
      <c r="J1879" s="15">
        <v>113</v>
      </c>
      <c r="K1879" s="15">
        <v>0</v>
      </c>
      <c r="L1879" s="15">
        <v>0</v>
      </c>
      <c r="M1879" s="15">
        <v>18264</v>
      </c>
      <c r="N1879" s="15">
        <v>0</v>
      </c>
      <c r="O1879" s="15">
        <v>0</v>
      </c>
      <c r="P1879" s="15">
        <v>0</v>
      </c>
      <c r="Q1879" s="15">
        <v>0</v>
      </c>
      <c r="R1879" s="15">
        <v>0</v>
      </c>
      <c r="S1879" s="15">
        <v>153</v>
      </c>
      <c r="T1879" s="15">
        <v>0</v>
      </c>
      <c r="U1879" s="15">
        <v>0</v>
      </c>
      <c r="V1879" s="15">
        <v>0</v>
      </c>
      <c r="W1879" s="15">
        <v>196</v>
      </c>
      <c r="X1879" s="15">
        <v>0</v>
      </c>
      <c r="Y1879" s="15">
        <v>0</v>
      </c>
      <c r="Z1879" s="15">
        <v>0</v>
      </c>
      <c r="AA1879" s="15">
        <v>0</v>
      </c>
      <c r="AB1879" s="15">
        <v>0</v>
      </c>
      <c r="AC1879" s="15">
        <v>0</v>
      </c>
      <c r="AD1879" s="15">
        <v>0</v>
      </c>
      <c r="AE1879" s="15">
        <v>0</v>
      </c>
      <c r="AF1879" s="15">
        <v>0</v>
      </c>
      <c r="AG1879" s="15">
        <v>0</v>
      </c>
      <c r="AH1879" s="15">
        <v>0</v>
      </c>
      <c r="AI1879" s="15">
        <v>0</v>
      </c>
      <c r="AJ1879" s="15">
        <v>0</v>
      </c>
      <c r="AK1879" s="15">
        <v>0</v>
      </c>
      <c r="AL1879" s="15">
        <v>0</v>
      </c>
      <c r="AM1879" s="15">
        <v>0</v>
      </c>
      <c r="AN1879" s="15">
        <v>0</v>
      </c>
      <c r="AO1879" s="15">
        <v>0</v>
      </c>
      <c r="AP1879" s="15">
        <v>0</v>
      </c>
      <c r="AQ1879" s="15">
        <v>0</v>
      </c>
      <c r="AR1879" s="15">
        <v>0</v>
      </c>
      <c r="AS1879" s="15">
        <v>0</v>
      </c>
      <c r="AT1879" s="15">
        <v>0</v>
      </c>
      <c r="AU1879" s="15">
        <v>0</v>
      </c>
      <c r="AV1879" s="15">
        <v>0</v>
      </c>
      <c r="AW1879" s="15">
        <v>0</v>
      </c>
      <c r="AX1879" s="15">
        <v>0</v>
      </c>
      <c r="AY1879" s="15">
        <v>0</v>
      </c>
      <c r="AZ1879" s="15">
        <v>0</v>
      </c>
      <c r="BA1879" s="15">
        <v>0</v>
      </c>
      <c r="BB1879" s="15">
        <v>0</v>
      </c>
      <c r="BC1879" s="15">
        <v>0</v>
      </c>
      <c r="BD1879" s="15">
        <v>0</v>
      </c>
      <c r="BE1879" s="15">
        <v>0</v>
      </c>
      <c r="BF1879" s="15">
        <v>0</v>
      </c>
      <c r="BG1879" s="15">
        <v>0</v>
      </c>
      <c r="BH1879" s="15">
        <v>0</v>
      </c>
      <c r="BI1879" s="15">
        <v>0</v>
      </c>
      <c r="BJ1879" s="15">
        <v>0</v>
      </c>
      <c r="BK1879" s="15">
        <v>0</v>
      </c>
      <c r="BL1879" s="15">
        <v>0</v>
      </c>
      <c r="BM1879" s="15">
        <v>0</v>
      </c>
      <c r="BN1879" s="15">
        <v>0</v>
      </c>
      <c r="BO1879" s="15">
        <v>0</v>
      </c>
      <c r="BP1879" s="15">
        <v>0</v>
      </c>
      <c r="BQ1879" s="15">
        <v>0</v>
      </c>
      <c r="BR1879" s="15">
        <v>0</v>
      </c>
      <c r="BS1879" s="15">
        <v>0</v>
      </c>
      <c r="BT1879" s="15">
        <v>0</v>
      </c>
      <c r="BU1879" s="15">
        <v>0</v>
      </c>
      <c r="BV1879" s="15">
        <v>0</v>
      </c>
      <c r="BW1879" s="15">
        <v>0</v>
      </c>
      <c r="BX1879" s="15">
        <v>0</v>
      </c>
      <c r="BY1879" s="15">
        <v>0</v>
      </c>
      <c r="BZ1879" s="15">
        <v>0</v>
      </c>
      <c r="CA1879" s="15">
        <v>0</v>
      </c>
      <c r="CB1879" s="15">
        <v>0</v>
      </c>
      <c r="CC1879" s="15">
        <v>0</v>
      </c>
      <c r="CD1879" s="15">
        <v>0</v>
      </c>
      <c r="CE1879" s="15">
        <v>0</v>
      </c>
      <c r="CF1879" s="15">
        <v>0</v>
      </c>
      <c r="CG1879" s="15">
        <v>0</v>
      </c>
      <c r="CH1879" s="15">
        <v>0</v>
      </c>
      <c r="CI1879" s="15">
        <v>0</v>
      </c>
      <c r="CJ1879" s="15">
        <v>0</v>
      </c>
      <c r="CK1879" s="15">
        <v>0</v>
      </c>
      <c r="CL1879" s="15">
        <v>0</v>
      </c>
      <c r="CM1879" s="15">
        <v>0</v>
      </c>
      <c r="CN1879" s="15">
        <v>0</v>
      </c>
      <c r="CO1879" s="15">
        <v>0</v>
      </c>
      <c r="CP1879" s="15">
        <v>0</v>
      </c>
      <c r="CQ1879" s="15">
        <v>0</v>
      </c>
      <c r="CR1879" s="15">
        <v>0</v>
      </c>
      <c r="CS1879" s="15">
        <v>0</v>
      </c>
      <c r="CT1879" s="15">
        <v>0</v>
      </c>
      <c r="CU1879" s="15">
        <v>0</v>
      </c>
      <c r="CV1879" s="15">
        <v>0</v>
      </c>
      <c r="CW1879" s="15">
        <v>0</v>
      </c>
      <c r="CX1879" s="15">
        <v>0</v>
      </c>
      <c r="CY1879" s="15">
        <v>0</v>
      </c>
      <c r="CZ1879" s="15">
        <v>0</v>
      </c>
      <c r="DA1879" s="15">
        <v>0</v>
      </c>
      <c r="DB1879" s="15">
        <v>0</v>
      </c>
      <c r="DC1879" s="15">
        <v>0</v>
      </c>
      <c r="DD1879" s="15">
        <v>0</v>
      </c>
      <c r="DE1879" s="15">
        <v>0</v>
      </c>
      <c r="DF1879" s="15">
        <v>0</v>
      </c>
      <c r="DG1879" s="15">
        <v>0</v>
      </c>
      <c r="DH1879" s="15">
        <v>0</v>
      </c>
      <c r="DI1879" s="15">
        <v>0</v>
      </c>
      <c r="DJ1879" s="15">
        <v>0</v>
      </c>
      <c r="DK1879" s="15">
        <v>0</v>
      </c>
      <c r="DL1879" s="15">
        <v>0</v>
      </c>
      <c r="DM1879" s="15">
        <v>0</v>
      </c>
      <c r="DN1879" s="15">
        <v>0</v>
      </c>
      <c r="DO1879" s="15">
        <v>0</v>
      </c>
      <c r="DP1879" s="15">
        <v>0</v>
      </c>
      <c r="DQ1879" s="15">
        <v>0</v>
      </c>
      <c r="DR1879" s="15">
        <v>0</v>
      </c>
      <c r="DS1879" s="15">
        <v>540</v>
      </c>
    </row>
    <row r="1880" spans="1:123">
      <c r="A1880" s="15" t="s">
        <v>6631</v>
      </c>
      <c r="B1880" s="15" t="s">
        <v>17054</v>
      </c>
      <c r="C1880" s="15" t="s">
        <v>347</v>
      </c>
      <c r="D1880" s="15" t="s">
        <v>5090</v>
      </c>
      <c r="E1880" s="15" t="s">
        <v>6632</v>
      </c>
      <c r="F1880" s="15" t="str">
        <f>INDEX($I$1:$DS$1,(MATCH(MAX(I1880:DS1880),I1880:DS1880,0)))</f>
        <v>Turkmens</v>
      </c>
      <c r="G1880" s="15">
        <f>MAX(I1880:DS1880)/H1880</f>
        <v>0.94781825460368296</v>
      </c>
      <c r="H1880" s="15">
        <v>49960</v>
      </c>
      <c r="I1880" s="15">
        <v>54</v>
      </c>
      <c r="J1880" s="15">
        <v>287</v>
      </c>
      <c r="K1880" s="15">
        <v>0</v>
      </c>
      <c r="L1880" s="15">
        <v>0</v>
      </c>
      <c r="M1880" s="15">
        <v>47353</v>
      </c>
      <c r="N1880" s="15">
        <v>0</v>
      </c>
      <c r="O1880" s="15">
        <v>0</v>
      </c>
      <c r="P1880" s="15">
        <v>0</v>
      </c>
      <c r="Q1880" s="15">
        <v>0</v>
      </c>
      <c r="R1880" s="15">
        <v>0</v>
      </c>
      <c r="S1880" s="15">
        <v>390</v>
      </c>
      <c r="T1880" s="15">
        <v>0</v>
      </c>
      <c r="U1880" s="15">
        <v>0</v>
      </c>
      <c r="V1880" s="15">
        <v>0</v>
      </c>
      <c r="W1880" s="15">
        <v>499</v>
      </c>
      <c r="X1880" s="15">
        <v>0</v>
      </c>
      <c r="Y1880" s="15">
        <v>0</v>
      </c>
      <c r="Z1880" s="15">
        <v>0</v>
      </c>
      <c r="AA1880" s="15">
        <v>0</v>
      </c>
      <c r="AB1880" s="15">
        <v>0</v>
      </c>
      <c r="AC1880" s="15">
        <v>0</v>
      </c>
      <c r="AD1880" s="15">
        <v>0</v>
      </c>
      <c r="AE1880" s="15">
        <v>0</v>
      </c>
      <c r="AF1880" s="15">
        <v>0</v>
      </c>
      <c r="AG1880" s="15">
        <v>0</v>
      </c>
      <c r="AH1880" s="15">
        <v>0</v>
      </c>
      <c r="AI1880" s="15">
        <v>0</v>
      </c>
      <c r="AJ1880" s="15">
        <v>0</v>
      </c>
      <c r="AK1880" s="15">
        <v>0</v>
      </c>
      <c r="AL1880" s="15">
        <v>0</v>
      </c>
      <c r="AM1880" s="15">
        <v>0</v>
      </c>
      <c r="AN1880" s="15">
        <v>0</v>
      </c>
      <c r="AO1880" s="15">
        <v>0</v>
      </c>
      <c r="AP1880" s="15">
        <v>0</v>
      </c>
      <c r="AQ1880" s="15">
        <v>0</v>
      </c>
      <c r="AR1880" s="15">
        <v>0</v>
      </c>
      <c r="AS1880" s="15">
        <v>0</v>
      </c>
      <c r="AT1880" s="15">
        <v>0</v>
      </c>
      <c r="AU1880" s="15">
        <v>0</v>
      </c>
      <c r="AV1880" s="15">
        <v>0</v>
      </c>
      <c r="AW1880" s="15">
        <v>0</v>
      </c>
      <c r="AX1880" s="15">
        <v>0</v>
      </c>
      <c r="AY1880" s="15">
        <v>0</v>
      </c>
      <c r="AZ1880" s="15">
        <v>0</v>
      </c>
      <c r="BA1880" s="15">
        <v>0</v>
      </c>
      <c r="BB1880" s="15">
        <v>0</v>
      </c>
      <c r="BC1880" s="15">
        <v>0</v>
      </c>
      <c r="BD1880" s="15">
        <v>0</v>
      </c>
      <c r="BE1880" s="15">
        <v>0</v>
      </c>
      <c r="BF1880" s="15">
        <v>0</v>
      </c>
      <c r="BG1880" s="15">
        <v>0</v>
      </c>
      <c r="BH1880" s="15">
        <v>0</v>
      </c>
      <c r="BI1880" s="15">
        <v>0</v>
      </c>
      <c r="BJ1880" s="15">
        <v>0</v>
      </c>
      <c r="BK1880" s="15">
        <v>0</v>
      </c>
      <c r="BL1880" s="15">
        <v>0</v>
      </c>
      <c r="BM1880" s="15">
        <v>0</v>
      </c>
      <c r="BN1880" s="15">
        <v>0</v>
      </c>
      <c r="BO1880" s="15">
        <v>0</v>
      </c>
      <c r="BP1880" s="15">
        <v>0</v>
      </c>
      <c r="BQ1880" s="15">
        <v>0</v>
      </c>
      <c r="BR1880" s="15">
        <v>0</v>
      </c>
      <c r="BS1880" s="15">
        <v>0</v>
      </c>
      <c r="BT1880" s="15">
        <v>0</v>
      </c>
      <c r="BU1880" s="15">
        <v>0</v>
      </c>
      <c r="BV1880" s="15">
        <v>0</v>
      </c>
      <c r="BW1880" s="15">
        <v>0</v>
      </c>
      <c r="BX1880" s="15">
        <v>0</v>
      </c>
      <c r="BY1880" s="15">
        <v>0</v>
      </c>
      <c r="BZ1880" s="15">
        <v>0</v>
      </c>
      <c r="CA1880" s="15">
        <v>0</v>
      </c>
      <c r="CB1880" s="15">
        <v>0</v>
      </c>
      <c r="CC1880" s="15">
        <v>0</v>
      </c>
      <c r="CD1880" s="15">
        <v>0</v>
      </c>
      <c r="CE1880" s="15">
        <v>0</v>
      </c>
      <c r="CF1880" s="15">
        <v>0</v>
      </c>
      <c r="CG1880" s="15">
        <v>0</v>
      </c>
      <c r="CH1880" s="15">
        <v>0</v>
      </c>
      <c r="CI1880" s="15">
        <v>0</v>
      </c>
      <c r="CJ1880" s="15">
        <v>0</v>
      </c>
      <c r="CK1880" s="15">
        <v>0</v>
      </c>
      <c r="CL1880" s="15">
        <v>0</v>
      </c>
      <c r="CM1880" s="15">
        <v>0</v>
      </c>
      <c r="CN1880" s="15">
        <v>0</v>
      </c>
      <c r="CO1880" s="15">
        <v>0</v>
      </c>
      <c r="CP1880" s="15">
        <v>0</v>
      </c>
      <c r="CQ1880" s="15">
        <v>0</v>
      </c>
      <c r="CR1880" s="15">
        <v>0</v>
      </c>
      <c r="CS1880" s="15">
        <v>0</v>
      </c>
      <c r="CT1880" s="15">
        <v>0</v>
      </c>
      <c r="CU1880" s="15">
        <v>0</v>
      </c>
      <c r="CV1880" s="15">
        <v>0</v>
      </c>
      <c r="CW1880" s="15">
        <v>0</v>
      </c>
      <c r="CX1880" s="15">
        <v>0</v>
      </c>
      <c r="CY1880" s="15">
        <v>0</v>
      </c>
      <c r="CZ1880" s="15">
        <v>0</v>
      </c>
      <c r="DA1880" s="15">
        <v>0</v>
      </c>
      <c r="DB1880" s="15">
        <v>0</v>
      </c>
      <c r="DC1880" s="15">
        <v>0</v>
      </c>
      <c r="DD1880" s="15">
        <v>0</v>
      </c>
      <c r="DE1880" s="15">
        <v>0</v>
      </c>
      <c r="DF1880" s="15">
        <v>0</v>
      </c>
      <c r="DG1880" s="15">
        <v>0</v>
      </c>
      <c r="DH1880" s="15">
        <v>0</v>
      </c>
      <c r="DI1880" s="15">
        <v>0</v>
      </c>
      <c r="DJ1880" s="15">
        <v>0</v>
      </c>
      <c r="DK1880" s="15">
        <v>0</v>
      </c>
      <c r="DL1880" s="15">
        <v>0</v>
      </c>
      <c r="DM1880" s="15">
        <v>0</v>
      </c>
      <c r="DN1880" s="15">
        <v>0</v>
      </c>
      <c r="DO1880" s="15">
        <v>0</v>
      </c>
      <c r="DP1880" s="15">
        <v>0</v>
      </c>
      <c r="DQ1880" s="15">
        <v>0</v>
      </c>
      <c r="DR1880" s="15">
        <v>0</v>
      </c>
      <c r="DS1880" s="15">
        <v>1377</v>
      </c>
    </row>
    <row r="1881" spans="1:123">
      <c r="A1881" s="15" t="s">
        <v>6633</v>
      </c>
      <c r="B1881" s="15" t="s">
        <v>17055</v>
      </c>
      <c r="C1881" s="15" t="s">
        <v>347</v>
      </c>
      <c r="D1881" s="15" t="s">
        <v>6634</v>
      </c>
      <c r="E1881" s="15" t="s">
        <v>6634</v>
      </c>
      <c r="F1881" s="15" t="str">
        <f>INDEX($I$1:$DS$1,(MATCH(MAX(I1881:DS1881),I1881:DS1881,0)))</f>
        <v>Turkmens</v>
      </c>
      <c r="G1881" s="15">
        <f>MAX(I1881:DS1881)/H1881</f>
        <v>0.79002466670582017</v>
      </c>
      <c r="H1881" s="15">
        <v>408648</v>
      </c>
      <c r="I1881" s="15">
        <v>4797</v>
      </c>
      <c r="J1881" s="15">
        <v>584</v>
      </c>
      <c r="K1881" s="15">
        <v>0</v>
      </c>
      <c r="L1881" s="15">
        <v>0</v>
      </c>
      <c r="M1881" s="15">
        <v>322842</v>
      </c>
      <c r="N1881" s="15">
        <v>0</v>
      </c>
      <c r="O1881" s="15">
        <v>0</v>
      </c>
      <c r="P1881" s="15">
        <v>0</v>
      </c>
      <c r="Q1881" s="15">
        <v>0</v>
      </c>
      <c r="R1881" s="15">
        <v>0</v>
      </c>
      <c r="S1881" s="15">
        <v>33525</v>
      </c>
      <c r="T1881" s="15">
        <v>0</v>
      </c>
      <c r="U1881" s="15">
        <v>0</v>
      </c>
      <c r="V1881" s="15">
        <v>0</v>
      </c>
      <c r="W1881" s="15">
        <v>15225</v>
      </c>
      <c r="X1881" s="15">
        <v>0</v>
      </c>
      <c r="Y1881" s="15">
        <v>0</v>
      </c>
      <c r="Z1881" s="15">
        <v>0</v>
      </c>
      <c r="AA1881" s="15">
        <v>0</v>
      </c>
      <c r="AB1881" s="15">
        <v>0</v>
      </c>
      <c r="AC1881" s="15">
        <v>0</v>
      </c>
      <c r="AD1881" s="15">
        <v>0</v>
      </c>
      <c r="AE1881" s="15">
        <v>0</v>
      </c>
      <c r="AF1881" s="15">
        <v>0</v>
      </c>
      <c r="AG1881" s="15">
        <v>0</v>
      </c>
      <c r="AH1881" s="15">
        <v>0</v>
      </c>
      <c r="AI1881" s="15">
        <v>0</v>
      </c>
      <c r="AJ1881" s="15">
        <v>0</v>
      </c>
      <c r="AK1881" s="15">
        <v>0</v>
      </c>
      <c r="AL1881" s="15">
        <v>0</v>
      </c>
      <c r="AM1881" s="15">
        <v>0</v>
      </c>
      <c r="AN1881" s="15">
        <v>0</v>
      </c>
      <c r="AO1881" s="15">
        <v>0</v>
      </c>
      <c r="AP1881" s="15">
        <v>0</v>
      </c>
      <c r="AQ1881" s="15">
        <v>0</v>
      </c>
      <c r="AR1881" s="15">
        <v>0</v>
      </c>
      <c r="AS1881" s="15">
        <v>0</v>
      </c>
      <c r="AT1881" s="15">
        <v>0</v>
      </c>
      <c r="AU1881" s="15">
        <v>0</v>
      </c>
      <c r="AV1881" s="15">
        <v>0</v>
      </c>
      <c r="AW1881" s="15">
        <v>0</v>
      </c>
      <c r="AX1881" s="15">
        <v>0</v>
      </c>
      <c r="AY1881" s="15">
        <v>0</v>
      </c>
      <c r="AZ1881" s="15">
        <v>0</v>
      </c>
      <c r="BA1881" s="15">
        <v>0</v>
      </c>
      <c r="BB1881" s="15">
        <v>0</v>
      </c>
      <c r="BC1881" s="15">
        <v>0</v>
      </c>
      <c r="BD1881" s="15">
        <v>0</v>
      </c>
      <c r="BE1881" s="15">
        <v>0</v>
      </c>
      <c r="BF1881" s="15">
        <v>0</v>
      </c>
      <c r="BG1881" s="15">
        <v>0</v>
      </c>
      <c r="BH1881" s="15">
        <v>0</v>
      </c>
      <c r="BI1881" s="15">
        <v>0</v>
      </c>
      <c r="BJ1881" s="15">
        <v>0</v>
      </c>
      <c r="BK1881" s="15">
        <v>0</v>
      </c>
      <c r="BL1881" s="15">
        <v>0</v>
      </c>
      <c r="BM1881" s="15">
        <v>0</v>
      </c>
      <c r="BN1881" s="15">
        <v>0</v>
      </c>
      <c r="BO1881" s="15">
        <v>0</v>
      </c>
      <c r="BP1881" s="15">
        <v>0</v>
      </c>
      <c r="BQ1881" s="15">
        <v>0</v>
      </c>
      <c r="BR1881" s="15">
        <v>0</v>
      </c>
      <c r="BS1881" s="15">
        <v>0</v>
      </c>
      <c r="BT1881" s="15">
        <v>0</v>
      </c>
      <c r="BU1881" s="15">
        <v>0</v>
      </c>
      <c r="BV1881" s="15">
        <v>0</v>
      </c>
      <c r="BW1881" s="15">
        <v>0</v>
      </c>
      <c r="BX1881" s="15">
        <v>0</v>
      </c>
      <c r="BY1881" s="15">
        <v>0</v>
      </c>
      <c r="BZ1881" s="15">
        <v>0</v>
      </c>
      <c r="CA1881" s="15">
        <v>0</v>
      </c>
      <c r="CB1881" s="15">
        <v>0</v>
      </c>
      <c r="CC1881" s="15">
        <v>0</v>
      </c>
      <c r="CD1881" s="15">
        <v>0</v>
      </c>
      <c r="CE1881" s="15">
        <v>0</v>
      </c>
      <c r="CF1881" s="15">
        <v>0</v>
      </c>
      <c r="CG1881" s="15">
        <v>0</v>
      </c>
      <c r="CH1881" s="15">
        <v>0</v>
      </c>
      <c r="CI1881" s="15">
        <v>0</v>
      </c>
      <c r="CJ1881" s="15">
        <v>0</v>
      </c>
      <c r="CK1881" s="15">
        <v>0</v>
      </c>
      <c r="CL1881" s="15">
        <v>0</v>
      </c>
      <c r="CM1881" s="15">
        <v>0</v>
      </c>
      <c r="CN1881" s="15">
        <v>0</v>
      </c>
      <c r="CO1881" s="15">
        <v>0</v>
      </c>
      <c r="CP1881" s="15">
        <v>0</v>
      </c>
      <c r="CQ1881" s="15">
        <v>0</v>
      </c>
      <c r="CR1881" s="15">
        <v>0</v>
      </c>
      <c r="CS1881" s="15">
        <v>0</v>
      </c>
      <c r="CT1881" s="15">
        <v>0</v>
      </c>
      <c r="CU1881" s="15">
        <v>0</v>
      </c>
      <c r="CV1881" s="15">
        <v>0</v>
      </c>
      <c r="CW1881" s="15">
        <v>0</v>
      </c>
      <c r="CX1881" s="15">
        <v>0</v>
      </c>
      <c r="CY1881" s="15">
        <v>0</v>
      </c>
      <c r="CZ1881" s="15">
        <v>0</v>
      </c>
      <c r="DA1881" s="15">
        <v>0</v>
      </c>
      <c r="DB1881" s="15">
        <v>0</v>
      </c>
      <c r="DC1881" s="15">
        <v>0</v>
      </c>
      <c r="DD1881" s="15">
        <v>0</v>
      </c>
      <c r="DE1881" s="15">
        <v>0</v>
      </c>
      <c r="DF1881" s="15">
        <v>0</v>
      </c>
      <c r="DG1881" s="15">
        <v>0</v>
      </c>
      <c r="DH1881" s="15">
        <v>0</v>
      </c>
      <c r="DI1881" s="15">
        <v>0</v>
      </c>
      <c r="DJ1881" s="15">
        <v>0</v>
      </c>
      <c r="DK1881" s="15">
        <v>0</v>
      </c>
      <c r="DL1881" s="15">
        <v>0</v>
      </c>
      <c r="DM1881" s="15">
        <v>0</v>
      </c>
      <c r="DN1881" s="15">
        <v>0</v>
      </c>
      <c r="DO1881" s="15">
        <v>0</v>
      </c>
      <c r="DP1881" s="15">
        <v>0</v>
      </c>
      <c r="DQ1881" s="15">
        <v>0</v>
      </c>
      <c r="DR1881" s="15">
        <v>0</v>
      </c>
      <c r="DS1881" s="15">
        <v>31675</v>
      </c>
    </row>
    <row r="1882" spans="1:123">
      <c r="A1882" s="15" t="s">
        <v>6635</v>
      </c>
      <c r="B1882" s="15" t="s">
        <v>17056</v>
      </c>
      <c r="C1882" s="15" t="s">
        <v>347</v>
      </c>
      <c r="D1882" s="15" t="s">
        <v>5091</v>
      </c>
      <c r="E1882" s="15" t="s">
        <v>6636</v>
      </c>
      <c r="F1882" s="15" t="str">
        <f>INDEX($I$1:$DS$1,(MATCH(MAX(I1882:DS1882),I1882:DS1882,0)))</f>
        <v>Turkmens</v>
      </c>
      <c r="G1882" s="15">
        <f>MAX(I1882:DS1882)/H1882</f>
        <v>0.91881041175127487</v>
      </c>
      <c r="H1882" s="15">
        <v>52556</v>
      </c>
      <c r="I1882" s="15">
        <v>243</v>
      </c>
      <c r="J1882" s="15">
        <v>376</v>
      </c>
      <c r="K1882" s="15">
        <v>0</v>
      </c>
      <c r="L1882" s="15">
        <v>0</v>
      </c>
      <c r="M1882" s="15">
        <v>48289</v>
      </c>
      <c r="N1882" s="15">
        <v>0</v>
      </c>
      <c r="O1882" s="15">
        <v>0</v>
      </c>
      <c r="P1882" s="15">
        <v>0</v>
      </c>
      <c r="Q1882" s="15">
        <v>0</v>
      </c>
      <c r="R1882" s="15">
        <v>0</v>
      </c>
      <c r="S1882" s="15">
        <v>1608</v>
      </c>
      <c r="T1882" s="15">
        <v>0</v>
      </c>
      <c r="U1882" s="15">
        <v>0</v>
      </c>
      <c r="V1882" s="15">
        <v>0</v>
      </c>
      <c r="W1882" s="15">
        <v>566</v>
      </c>
      <c r="X1882" s="15">
        <v>0</v>
      </c>
      <c r="Y1882" s="15">
        <v>0</v>
      </c>
      <c r="Z1882" s="15">
        <v>0</v>
      </c>
      <c r="AA1882" s="15">
        <v>0</v>
      </c>
      <c r="AB1882" s="15">
        <v>0</v>
      </c>
      <c r="AC1882" s="15">
        <v>0</v>
      </c>
      <c r="AD1882" s="15">
        <v>0</v>
      </c>
      <c r="AE1882" s="15">
        <v>0</v>
      </c>
      <c r="AF1882" s="15">
        <v>0</v>
      </c>
      <c r="AG1882" s="15">
        <v>0</v>
      </c>
      <c r="AH1882" s="15">
        <v>0</v>
      </c>
      <c r="AI1882" s="15">
        <v>0</v>
      </c>
      <c r="AJ1882" s="15">
        <v>0</v>
      </c>
      <c r="AK1882" s="15">
        <v>0</v>
      </c>
      <c r="AL1882" s="15">
        <v>0</v>
      </c>
      <c r="AM1882" s="15">
        <v>0</v>
      </c>
      <c r="AN1882" s="15">
        <v>0</v>
      </c>
      <c r="AO1882" s="15">
        <v>0</v>
      </c>
      <c r="AP1882" s="15">
        <v>0</v>
      </c>
      <c r="AQ1882" s="15">
        <v>0</v>
      </c>
      <c r="AR1882" s="15">
        <v>0</v>
      </c>
      <c r="AS1882" s="15">
        <v>0</v>
      </c>
      <c r="AT1882" s="15">
        <v>0</v>
      </c>
      <c r="AU1882" s="15">
        <v>0</v>
      </c>
      <c r="AV1882" s="15">
        <v>0</v>
      </c>
      <c r="AW1882" s="15">
        <v>0</v>
      </c>
      <c r="AX1882" s="15">
        <v>0</v>
      </c>
      <c r="AY1882" s="15">
        <v>0</v>
      </c>
      <c r="AZ1882" s="15">
        <v>0</v>
      </c>
      <c r="BA1882" s="15">
        <v>0</v>
      </c>
      <c r="BB1882" s="15">
        <v>0</v>
      </c>
      <c r="BC1882" s="15">
        <v>0</v>
      </c>
      <c r="BD1882" s="15">
        <v>0</v>
      </c>
      <c r="BE1882" s="15">
        <v>0</v>
      </c>
      <c r="BF1882" s="15">
        <v>0</v>
      </c>
      <c r="BG1882" s="15">
        <v>0</v>
      </c>
      <c r="BH1882" s="15">
        <v>0</v>
      </c>
      <c r="BI1882" s="15">
        <v>0</v>
      </c>
      <c r="BJ1882" s="15">
        <v>0</v>
      </c>
      <c r="BK1882" s="15">
        <v>0</v>
      </c>
      <c r="BL1882" s="15">
        <v>0</v>
      </c>
      <c r="BM1882" s="15">
        <v>0</v>
      </c>
      <c r="BN1882" s="15">
        <v>0</v>
      </c>
      <c r="BO1882" s="15">
        <v>0</v>
      </c>
      <c r="BP1882" s="15">
        <v>0</v>
      </c>
      <c r="BQ1882" s="15">
        <v>0</v>
      </c>
      <c r="BR1882" s="15">
        <v>0</v>
      </c>
      <c r="BS1882" s="15">
        <v>0</v>
      </c>
      <c r="BT1882" s="15">
        <v>0</v>
      </c>
      <c r="BU1882" s="15">
        <v>0</v>
      </c>
      <c r="BV1882" s="15">
        <v>0</v>
      </c>
      <c r="BW1882" s="15">
        <v>0</v>
      </c>
      <c r="BX1882" s="15">
        <v>0</v>
      </c>
      <c r="BY1882" s="15">
        <v>0</v>
      </c>
      <c r="BZ1882" s="15">
        <v>0</v>
      </c>
      <c r="CA1882" s="15">
        <v>0</v>
      </c>
      <c r="CB1882" s="15">
        <v>0</v>
      </c>
      <c r="CC1882" s="15">
        <v>0</v>
      </c>
      <c r="CD1882" s="15">
        <v>0</v>
      </c>
      <c r="CE1882" s="15">
        <v>0</v>
      </c>
      <c r="CF1882" s="15">
        <v>0</v>
      </c>
      <c r="CG1882" s="15">
        <v>0</v>
      </c>
      <c r="CH1882" s="15">
        <v>0</v>
      </c>
      <c r="CI1882" s="15">
        <v>0</v>
      </c>
      <c r="CJ1882" s="15">
        <v>0</v>
      </c>
      <c r="CK1882" s="15">
        <v>0</v>
      </c>
      <c r="CL1882" s="15">
        <v>0</v>
      </c>
      <c r="CM1882" s="15">
        <v>0</v>
      </c>
      <c r="CN1882" s="15">
        <v>0</v>
      </c>
      <c r="CO1882" s="15">
        <v>0</v>
      </c>
      <c r="CP1882" s="15">
        <v>0</v>
      </c>
      <c r="CQ1882" s="15">
        <v>0</v>
      </c>
      <c r="CR1882" s="15">
        <v>0</v>
      </c>
      <c r="CS1882" s="15">
        <v>0</v>
      </c>
      <c r="CT1882" s="15">
        <v>0</v>
      </c>
      <c r="CU1882" s="15">
        <v>0</v>
      </c>
      <c r="CV1882" s="15">
        <v>0</v>
      </c>
      <c r="CW1882" s="15">
        <v>0</v>
      </c>
      <c r="CX1882" s="15">
        <v>0</v>
      </c>
      <c r="CY1882" s="15">
        <v>0</v>
      </c>
      <c r="CZ1882" s="15">
        <v>0</v>
      </c>
      <c r="DA1882" s="15">
        <v>0</v>
      </c>
      <c r="DB1882" s="15">
        <v>0</v>
      </c>
      <c r="DC1882" s="15">
        <v>0</v>
      </c>
      <c r="DD1882" s="15">
        <v>0</v>
      </c>
      <c r="DE1882" s="15">
        <v>0</v>
      </c>
      <c r="DF1882" s="15">
        <v>0</v>
      </c>
      <c r="DG1882" s="15">
        <v>0</v>
      </c>
      <c r="DH1882" s="15">
        <v>0</v>
      </c>
      <c r="DI1882" s="15">
        <v>0</v>
      </c>
      <c r="DJ1882" s="15">
        <v>0</v>
      </c>
      <c r="DK1882" s="15">
        <v>0</v>
      </c>
      <c r="DL1882" s="15">
        <v>0</v>
      </c>
      <c r="DM1882" s="15">
        <v>0</v>
      </c>
      <c r="DN1882" s="15">
        <v>0</v>
      </c>
      <c r="DO1882" s="15">
        <v>0</v>
      </c>
      <c r="DP1882" s="15">
        <v>0</v>
      </c>
      <c r="DQ1882" s="15">
        <v>0</v>
      </c>
      <c r="DR1882" s="15">
        <v>0</v>
      </c>
      <c r="DS1882" s="15">
        <v>1474</v>
      </c>
    </row>
    <row r="1883" spans="1:123">
      <c r="A1883" s="15" t="s">
        <v>6637</v>
      </c>
      <c r="B1883" s="15" t="s">
        <v>17057</v>
      </c>
      <c r="C1883" s="15" t="s">
        <v>347</v>
      </c>
      <c r="D1883" s="15" t="s">
        <v>5091</v>
      </c>
      <c r="E1883" s="15" t="s">
        <v>6638</v>
      </c>
      <c r="F1883" s="15" t="str">
        <f>INDEX($I$1:$DS$1,(MATCH(MAX(I1883:DS1883),I1883:DS1883,0)))</f>
        <v>Turkmens</v>
      </c>
      <c r="G1883" s="15">
        <f>MAX(I1883:DS1883)/H1883</f>
        <v>0.93021494009866101</v>
      </c>
      <c r="H1883" s="15">
        <v>56760</v>
      </c>
      <c r="I1883" s="15">
        <v>209</v>
      </c>
      <c r="J1883" s="15">
        <v>405</v>
      </c>
      <c r="K1883" s="15">
        <v>0</v>
      </c>
      <c r="L1883" s="15">
        <v>0</v>
      </c>
      <c r="M1883" s="15">
        <v>52799</v>
      </c>
      <c r="N1883" s="15">
        <v>0</v>
      </c>
      <c r="O1883" s="15">
        <v>0</v>
      </c>
      <c r="P1883" s="15">
        <v>0</v>
      </c>
      <c r="Q1883" s="15">
        <v>0</v>
      </c>
      <c r="R1883" s="15">
        <v>0</v>
      </c>
      <c r="S1883" s="15">
        <v>1153</v>
      </c>
      <c r="T1883" s="15">
        <v>0</v>
      </c>
      <c r="U1883" s="15">
        <v>0</v>
      </c>
      <c r="V1883" s="15">
        <v>0</v>
      </c>
      <c r="W1883" s="15">
        <v>609</v>
      </c>
      <c r="X1883" s="15">
        <v>0</v>
      </c>
      <c r="Y1883" s="15">
        <v>0</v>
      </c>
      <c r="Z1883" s="15">
        <v>0</v>
      </c>
      <c r="AA1883" s="15">
        <v>0</v>
      </c>
      <c r="AB1883" s="15">
        <v>0</v>
      </c>
      <c r="AC1883" s="15">
        <v>0</v>
      </c>
      <c r="AD1883" s="15">
        <v>0</v>
      </c>
      <c r="AE1883" s="15">
        <v>0</v>
      </c>
      <c r="AF1883" s="15">
        <v>0</v>
      </c>
      <c r="AG1883" s="15">
        <v>0</v>
      </c>
      <c r="AH1883" s="15">
        <v>0</v>
      </c>
      <c r="AI1883" s="15">
        <v>0</v>
      </c>
      <c r="AJ1883" s="15">
        <v>0</v>
      </c>
      <c r="AK1883" s="15">
        <v>0</v>
      </c>
      <c r="AL1883" s="15">
        <v>0</v>
      </c>
      <c r="AM1883" s="15">
        <v>0</v>
      </c>
      <c r="AN1883" s="15">
        <v>0</v>
      </c>
      <c r="AO1883" s="15">
        <v>0</v>
      </c>
      <c r="AP1883" s="15">
        <v>0</v>
      </c>
      <c r="AQ1883" s="15">
        <v>0</v>
      </c>
      <c r="AR1883" s="15">
        <v>0</v>
      </c>
      <c r="AS1883" s="15">
        <v>0</v>
      </c>
      <c r="AT1883" s="15">
        <v>0</v>
      </c>
      <c r="AU1883" s="15">
        <v>0</v>
      </c>
      <c r="AV1883" s="15">
        <v>0</v>
      </c>
      <c r="AW1883" s="15">
        <v>0</v>
      </c>
      <c r="AX1883" s="15">
        <v>0</v>
      </c>
      <c r="AY1883" s="15">
        <v>0</v>
      </c>
      <c r="AZ1883" s="15">
        <v>0</v>
      </c>
      <c r="BA1883" s="15">
        <v>0</v>
      </c>
      <c r="BB1883" s="15">
        <v>0</v>
      </c>
      <c r="BC1883" s="15">
        <v>0</v>
      </c>
      <c r="BD1883" s="15">
        <v>0</v>
      </c>
      <c r="BE1883" s="15">
        <v>0</v>
      </c>
      <c r="BF1883" s="15">
        <v>0</v>
      </c>
      <c r="BG1883" s="15">
        <v>0</v>
      </c>
      <c r="BH1883" s="15">
        <v>0</v>
      </c>
      <c r="BI1883" s="15">
        <v>0</v>
      </c>
      <c r="BJ1883" s="15">
        <v>0</v>
      </c>
      <c r="BK1883" s="15">
        <v>0</v>
      </c>
      <c r="BL1883" s="15">
        <v>0</v>
      </c>
      <c r="BM1883" s="15">
        <v>0</v>
      </c>
      <c r="BN1883" s="15">
        <v>0</v>
      </c>
      <c r="BO1883" s="15">
        <v>0</v>
      </c>
      <c r="BP1883" s="15">
        <v>0</v>
      </c>
      <c r="BQ1883" s="15">
        <v>0</v>
      </c>
      <c r="BR1883" s="15">
        <v>0</v>
      </c>
      <c r="BS1883" s="15">
        <v>0</v>
      </c>
      <c r="BT1883" s="15">
        <v>0</v>
      </c>
      <c r="BU1883" s="15">
        <v>0</v>
      </c>
      <c r="BV1883" s="15">
        <v>0</v>
      </c>
      <c r="BW1883" s="15">
        <v>0</v>
      </c>
      <c r="BX1883" s="15">
        <v>0</v>
      </c>
      <c r="BY1883" s="15">
        <v>0</v>
      </c>
      <c r="BZ1883" s="15">
        <v>0</v>
      </c>
      <c r="CA1883" s="15">
        <v>0</v>
      </c>
      <c r="CB1883" s="15">
        <v>0</v>
      </c>
      <c r="CC1883" s="15">
        <v>0</v>
      </c>
      <c r="CD1883" s="15">
        <v>0</v>
      </c>
      <c r="CE1883" s="15">
        <v>0</v>
      </c>
      <c r="CF1883" s="15">
        <v>0</v>
      </c>
      <c r="CG1883" s="15">
        <v>0</v>
      </c>
      <c r="CH1883" s="15">
        <v>0</v>
      </c>
      <c r="CI1883" s="15">
        <v>0</v>
      </c>
      <c r="CJ1883" s="15">
        <v>0</v>
      </c>
      <c r="CK1883" s="15">
        <v>0</v>
      </c>
      <c r="CL1883" s="15">
        <v>0</v>
      </c>
      <c r="CM1883" s="15">
        <v>0</v>
      </c>
      <c r="CN1883" s="15">
        <v>0</v>
      </c>
      <c r="CO1883" s="15">
        <v>0</v>
      </c>
      <c r="CP1883" s="15">
        <v>0</v>
      </c>
      <c r="CQ1883" s="15">
        <v>0</v>
      </c>
      <c r="CR1883" s="15">
        <v>0</v>
      </c>
      <c r="CS1883" s="15">
        <v>0</v>
      </c>
      <c r="CT1883" s="15">
        <v>0</v>
      </c>
      <c r="CU1883" s="15">
        <v>0</v>
      </c>
      <c r="CV1883" s="15">
        <v>0</v>
      </c>
      <c r="CW1883" s="15">
        <v>0</v>
      </c>
      <c r="CX1883" s="15">
        <v>0</v>
      </c>
      <c r="CY1883" s="15">
        <v>0</v>
      </c>
      <c r="CZ1883" s="15">
        <v>0</v>
      </c>
      <c r="DA1883" s="15">
        <v>0</v>
      </c>
      <c r="DB1883" s="15">
        <v>0</v>
      </c>
      <c r="DC1883" s="15">
        <v>0</v>
      </c>
      <c r="DD1883" s="15">
        <v>0</v>
      </c>
      <c r="DE1883" s="15">
        <v>0</v>
      </c>
      <c r="DF1883" s="15">
        <v>0</v>
      </c>
      <c r="DG1883" s="15">
        <v>0</v>
      </c>
      <c r="DH1883" s="15">
        <v>0</v>
      </c>
      <c r="DI1883" s="15">
        <v>0</v>
      </c>
      <c r="DJ1883" s="15">
        <v>0</v>
      </c>
      <c r="DK1883" s="15">
        <v>0</v>
      </c>
      <c r="DL1883" s="15">
        <v>0</v>
      </c>
      <c r="DM1883" s="15">
        <v>0</v>
      </c>
      <c r="DN1883" s="15">
        <v>0</v>
      </c>
      <c r="DO1883" s="15">
        <v>0</v>
      </c>
      <c r="DP1883" s="15">
        <v>0</v>
      </c>
      <c r="DQ1883" s="15">
        <v>0</v>
      </c>
      <c r="DR1883" s="15">
        <v>0</v>
      </c>
      <c r="DS1883" s="15">
        <v>1585</v>
      </c>
    </row>
    <row r="1884" spans="1:123">
      <c r="A1884" s="15" t="s">
        <v>6639</v>
      </c>
      <c r="B1884" s="15" t="s">
        <v>17058</v>
      </c>
      <c r="C1884" s="15" t="s">
        <v>347</v>
      </c>
      <c r="D1884" s="15" t="s">
        <v>5091</v>
      </c>
      <c r="E1884" s="15" t="s">
        <v>6640</v>
      </c>
      <c r="F1884" s="15" t="str">
        <f>INDEX($I$1:$DS$1,(MATCH(MAX(I1884:DS1884),I1884:DS1884,0)))</f>
        <v>Turkmens</v>
      </c>
      <c r="G1884" s="15">
        <f>MAX(I1884:DS1884)/H1884</f>
        <v>0.93565750766727174</v>
      </c>
      <c r="H1884" s="15">
        <v>15977</v>
      </c>
      <c r="I1884" s="15">
        <v>14</v>
      </c>
      <c r="J1884" s="15">
        <v>80</v>
      </c>
      <c r="K1884" s="15">
        <v>0</v>
      </c>
      <c r="L1884" s="15">
        <v>0</v>
      </c>
      <c r="M1884" s="15">
        <v>14949</v>
      </c>
      <c r="N1884" s="15">
        <v>0</v>
      </c>
      <c r="O1884" s="15">
        <v>0</v>
      </c>
      <c r="P1884" s="15">
        <v>0</v>
      </c>
      <c r="Q1884" s="15">
        <v>0</v>
      </c>
      <c r="R1884" s="15">
        <v>0</v>
      </c>
      <c r="S1884" s="15">
        <v>159</v>
      </c>
      <c r="T1884" s="15">
        <v>0</v>
      </c>
      <c r="U1884" s="15">
        <v>0</v>
      </c>
      <c r="V1884" s="15">
        <v>0</v>
      </c>
      <c r="W1884" s="15">
        <v>337</v>
      </c>
      <c r="X1884" s="15">
        <v>0</v>
      </c>
      <c r="Y1884" s="15">
        <v>0</v>
      </c>
      <c r="Z1884" s="15">
        <v>0</v>
      </c>
      <c r="AA1884" s="15">
        <v>0</v>
      </c>
      <c r="AB1884" s="15">
        <v>0</v>
      </c>
      <c r="AC1884" s="15">
        <v>0</v>
      </c>
      <c r="AD1884" s="15">
        <v>0</v>
      </c>
      <c r="AE1884" s="15">
        <v>0</v>
      </c>
      <c r="AF1884" s="15">
        <v>0</v>
      </c>
      <c r="AG1884" s="15">
        <v>0</v>
      </c>
      <c r="AH1884" s="15">
        <v>0</v>
      </c>
      <c r="AI1884" s="15">
        <v>0</v>
      </c>
      <c r="AJ1884" s="15">
        <v>0</v>
      </c>
      <c r="AK1884" s="15">
        <v>0</v>
      </c>
      <c r="AL1884" s="15">
        <v>0</v>
      </c>
      <c r="AM1884" s="15">
        <v>0</v>
      </c>
      <c r="AN1884" s="15">
        <v>0</v>
      </c>
      <c r="AO1884" s="15">
        <v>0</v>
      </c>
      <c r="AP1884" s="15">
        <v>0</v>
      </c>
      <c r="AQ1884" s="15">
        <v>0</v>
      </c>
      <c r="AR1884" s="15">
        <v>0</v>
      </c>
      <c r="AS1884" s="15">
        <v>0</v>
      </c>
      <c r="AT1884" s="15">
        <v>0</v>
      </c>
      <c r="AU1884" s="15">
        <v>0</v>
      </c>
      <c r="AV1884" s="15">
        <v>0</v>
      </c>
      <c r="AW1884" s="15">
        <v>0</v>
      </c>
      <c r="AX1884" s="15">
        <v>0</v>
      </c>
      <c r="AY1884" s="15">
        <v>0</v>
      </c>
      <c r="AZ1884" s="15">
        <v>0</v>
      </c>
      <c r="BA1884" s="15">
        <v>0</v>
      </c>
      <c r="BB1884" s="15">
        <v>0</v>
      </c>
      <c r="BC1884" s="15">
        <v>0</v>
      </c>
      <c r="BD1884" s="15">
        <v>0</v>
      </c>
      <c r="BE1884" s="15">
        <v>0</v>
      </c>
      <c r="BF1884" s="15">
        <v>0</v>
      </c>
      <c r="BG1884" s="15">
        <v>0</v>
      </c>
      <c r="BH1884" s="15">
        <v>0</v>
      </c>
      <c r="BI1884" s="15">
        <v>0</v>
      </c>
      <c r="BJ1884" s="15">
        <v>0</v>
      </c>
      <c r="BK1884" s="15">
        <v>0</v>
      </c>
      <c r="BL1884" s="15">
        <v>0</v>
      </c>
      <c r="BM1884" s="15">
        <v>0</v>
      </c>
      <c r="BN1884" s="15">
        <v>0</v>
      </c>
      <c r="BO1884" s="15">
        <v>0</v>
      </c>
      <c r="BP1884" s="15">
        <v>0</v>
      </c>
      <c r="BQ1884" s="15">
        <v>0</v>
      </c>
      <c r="BR1884" s="15">
        <v>0</v>
      </c>
      <c r="BS1884" s="15">
        <v>0</v>
      </c>
      <c r="BT1884" s="15">
        <v>0</v>
      </c>
      <c r="BU1884" s="15">
        <v>0</v>
      </c>
      <c r="BV1884" s="15">
        <v>0</v>
      </c>
      <c r="BW1884" s="15">
        <v>0</v>
      </c>
      <c r="BX1884" s="15">
        <v>0</v>
      </c>
      <c r="BY1884" s="15">
        <v>0</v>
      </c>
      <c r="BZ1884" s="15">
        <v>0</v>
      </c>
      <c r="CA1884" s="15">
        <v>0</v>
      </c>
      <c r="CB1884" s="15">
        <v>0</v>
      </c>
      <c r="CC1884" s="15">
        <v>0</v>
      </c>
      <c r="CD1884" s="15">
        <v>0</v>
      </c>
      <c r="CE1884" s="15">
        <v>0</v>
      </c>
      <c r="CF1884" s="15">
        <v>0</v>
      </c>
      <c r="CG1884" s="15">
        <v>0</v>
      </c>
      <c r="CH1884" s="15">
        <v>0</v>
      </c>
      <c r="CI1884" s="15">
        <v>0</v>
      </c>
      <c r="CJ1884" s="15">
        <v>0</v>
      </c>
      <c r="CK1884" s="15">
        <v>0</v>
      </c>
      <c r="CL1884" s="15">
        <v>0</v>
      </c>
      <c r="CM1884" s="15">
        <v>0</v>
      </c>
      <c r="CN1884" s="15">
        <v>0</v>
      </c>
      <c r="CO1884" s="15">
        <v>0</v>
      </c>
      <c r="CP1884" s="15">
        <v>0</v>
      </c>
      <c r="CQ1884" s="15">
        <v>0</v>
      </c>
      <c r="CR1884" s="15">
        <v>0</v>
      </c>
      <c r="CS1884" s="15">
        <v>0</v>
      </c>
      <c r="CT1884" s="15">
        <v>0</v>
      </c>
      <c r="CU1884" s="15">
        <v>0</v>
      </c>
      <c r="CV1884" s="15">
        <v>0</v>
      </c>
      <c r="CW1884" s="15">
        <v>0</v>
      </c>
      <c r="CX1884" s="15">
        <v>0</v>
      </c>
      <c r="CY1884" s="15">
        <v>0</v>
      </c>
      <c r="CZ1884" s="15">
        <v>0</v>
      </c>
      <c r="DA1884" s="15">
        <v>0</v>
      </c>
      <c r="DB1884" s="15">
        <v>0</v>
      </c>
      <c r="DC1884" s="15">
        <v>0</v>
      </c>
      <c r="DD1884" s="15">
        <v>0</v>
      </c>
      <c r="DE1884" s="15">
        <v>0</v>
      </c>
      <c r="DF1884" s="15">
        <v>0</v>
      </c>
      <c r="DG1884" s="15">
        <v>0</v>
      </c>
      <c r="DH1884" s="15">
        <v>0</v>
      </c>
      <c r="DI1884" s="15">
        <v>0</v>
      </c>
      <c r="DJ1884" s="15">
        <v>0</v>
      </c>
      <c r="DK1884" s="15">
        <v>0</v>
      </c>
      <c r="DL1884" s="15">
        <v>0</v>
      </c>
      <c r="DM1884" s="15">
        <v>0</v>
      </c>
      <c r="DN1884" s="15">
        <v>0</v>
      </c>
      <c r="DO1884" s="15">
        <v>0</v>
      </c>
      <c r="DP1884" s="15">
        <v>0</v>
      </c>
      <c r="DQ1884" s="15">
        <v>0</v>
      </c>
      <c r="DR1884" s="15">
        <v>0</v>
      </c>
      <c r="DS1884" s="15">
        <v>438</v>
      </c>
    </row>
    <row r="1885" spans="1:123">
      <c r="A1885" s="15" t="s">
        <v>6641</v>
      </c>
      <c r="B1885" s="15" t="s">
        <v>17059</v>
      </c>
      <c r="C1885" s="15" t="s">
        <v>347</v>
      </c>
      <c r="D1885" s="15" t="s">
        <v>5091</v>
      </c>
      <c r="E1885" s="15" t="s">
        <v>6642</v>
      </c>
      <c r="F1885" s="15" t="str">
        <f>INDEX($I$1:$DS$1,(MATCH(MAX(I1885:DS1885),I1885:DS1885,0)))</f>
        <v>Turkmens</v>
      </c>
      <c r="G1885" s="15">
        <f>MAX(I1885:DS1885)/H1885</f>
        <v>0.9285874188493396</v>
      </c>
      <c r="H1885" s="15">
        <v>8934</v>
      </c>
      <c r="I1885" s="15">
        <v>0</v>
      </c>
      <c r="J1885" s="15">
        <v>26</v>
      </c>
      <c r="K1885" s="15">
        <v>0</v>
      </c>
      <c r="L1885" s="15">
        <v>0</v>
      </c>
      <c r="M1885" s="15">
        <v>8296</v>
      </c>
      <c r="N1885" s="15">
        <v>0</v>
      </c>
      <c r="O1885" s="15">
        <v>0</v>
      </c>
      <c r="P1885" s="15">
        <v>0</v>
      </c>
      <c r="Q1885" s="15">
        <v>0</v>
      </c>
      <c r="R1885" s="15">
        <v>0</v>
      </c>
      <c r="S1885" s="15">
        <v>0</v>
      </c>
      <c r="T1885" s="15">
        <v>0</v>
      </c>
      <c r="U1885" s="15">
        <v>0</v>
      </c>
      <c r="V1885" s="15">
        <v>0</v>
      </c>
      <c r="W1885" s="15">
        <v>371</v>
      </c>
      <c r="X1885" s="15">
        <v>0</v>
      </c>
      <c r="Y1885" s="15">
        <v>0</v>
      </c>
      <c r="Z1885" s="15">
        <v>0</v>
      </c>
      <c r="AA1885" s="15">
        <v>0</v>
      </c>
      <c r="AB1885" s="15">
        <v>0</v>
      </c>
      <c r="AC1885" s="15">
        <v>0</v>
      </c>
      <c r="AD1885" s="15">
        <v>0</v>
      </c>
      <c r="AE1885" s="15">
        <v>0</v>
      </c>
      <c r="AF1885" s="15">
        <v>0</v>
      </c>
      <c r="AG1885" s="15">
        <v>0</v>
      </c>
      <c r="AH1885" s="15">
        <v>0</v>
      </c>
      <c r="AI1885" s="15">
        <v>0</v>
      </c>
      <c r="AJ1885" s="15">
        <v>0</v>
      </c>
      <c r="AK1885" s="15">
        <v>0</v>
      </c>
      <c r="AL1885" s="15">
        <v>0</v>
      </c>
      <c r="AM1885" s="15">
        <v>0</v>
      </c>
      <c r="AN1885" s="15">
        <v>0</v>
      </c>
      <c r="AO1885" s="15">
        <v>0</v>
      </c>
      <c r="AP1885" s="15">
        <v>0</v>
      </c>
      <c r="AQ1885" s="15">
        <v>0</v>
      </c>
      <c r="AR1885" s="15">
        <v>0</v>
      </c>
      <c r="AS1885" s="15">
        <v>0</v>
      </c>
      <c r="AT1885" s="15">
        <v>0</v>
      </c>
      <c r="AU1885" s="15">
        <v>0</v>
      </c>
      <c r="AV1885" s="15">
        <v>0</v>
      </c>
      <c r="AW1885" s="15">
        <v>0</v>
      </c>
      <c r="AX1885" s="15">
        <v>0</v>
      </c>
      <c r="AY1885" s="15">
        <v>0</v>
      </c>
      <c r="AZ1885" s="15">
        <v>0</v>
      </c>
      <c r="BA1885" s="15">
        <v>0</v>
      </c>
      <c r="BB1885" s="15">
        <v>0</v>
      </c>
      <c r="BC1885" s="15">
        <v>0</v>
      </c>
      <c r="BD1885" s="15">
        <v>0</v>
      </c>
      <c r="BE1885" s="15">
        <v>0</v>
      </c>
      <c r="BF1885" s="15">
        <v>0</v>
      </c>
      <c r="BG1885" s="15">
        <v>0</v>
      </c>
      <c r="BH1885" s="15">
        <v>0</v>
      </c>
      <c r="BI1885" s="15">
        <v>0</v>
      </c>
      <c r="BJ1885" s="15">
        <v>0</v>
      </c>
      <c r="BK1885" s="15">
        <v>0</v>
      </c>
      <c r="BL1885" s="15">
        <v>0</v>
      </c>
      <c r="BM1885" s="15">
        <v>0</v>
      </c>
      <c r="BN1885" s="15">
        <v>0</v>
      </c>
      <c r="BO1885" s="15">
        <v>0</v>
      </c>
      <c r="BP1885" s="15">
        <v>0</v>
      </c>
      <c r="BQ1885" s="15">
        <v>0</v>
      </c>
      <c r="BR1885" s="15">
        <v>0</v>
      </c>
      <c r="BS1885" s="15">
        <v>0</v>
      </c>
      <c r="BT1885" s="15">
        <v>0</v>
      </c>
      <c r="BU1885" s="15">
        <v>0</v>
      </c>
      <c r="BV1885" s="15">
        <v>0</v>
      </c>
      <c r="BW1885" s="15">
        <v>0</v>
      </c>
      <c r="BX1885" s="15">
        <v>0</v>
      </c>
      <c r="BY1885" s="15">
        <v>0</v>
      </c>
      <c r="BZ1885" s="15">
        <v>0</v>
      </c>
      <c r="CA1885" s="15">
        <v>0</v>
      </c>
      <c r="CB1885" s="15">
        <v>0</v>
      </c>
      <c r="CC1885" s="15">
        <v>0</v>
      </c>
      <c r="CD1885" s="15">
        <v>0</v>
      </c>
      <c r="CE1885" s="15">
        <v>0</v>
      </c>
      <c r="CF1885" s="15">
        <v>0</v>
      </c>
      <c r="CG1885" s="15">
        <v>0</v>
      </c>
      <c r="CH1885" s="15">
        <v>0</v>
      </c>
      <c r="CI1885" s="15">
        <v>0</v>
      </c>
      <c r="CJ1885" s="15">
        <v>0</v>
      </c>
      <c r="CK1885" s="15">
        <v>0</v>
      </c>
      <c r="CL1885" s="15">
        <v>0</v>
      </c>
      <c r="CM1885" s="15">
        <v>0</v>
      </c>
      <c r="CN1885" s="15">
        <v>0</v>
      </c>
      <c r="CO1885" s="15">
        <v>0</v>
      </c>
      <c r="CP1885" s="15">
        <v>0</v>
      </c>
      <c r="CQ1885" s="15">
        <v>0</v>
      </c>
      <c r="CR1885" s="15">
        <v>0</v>
      </c>
      <c r="CS1885" s="15">
        <v>0</v>
      </c>
      <c r="CT1885" s="15">
        <v>0</v>
      </c>
      <c r="CU1885" s="15">
        <v>0</v>
      </c>
      <c r="CV1885" s="15">
        <v>0</v>
      </c>
      <c r="CW1885" s="15">
        <v>0</v>
      </c>
      <c r="CX1885" s="15">
        <v>0</v>
      </c>
      <c r="CY1885" s="15">
        <v>0</v>
      </c>
      <c r="CZ1885" s="15">
        <v>0</v>
      </c>
      <c r="DA1885" s="15">
        <v>0</v>
      </c>
      <c r="DB1885" s="15">
        <v>0</v>
      </c>
      <c r="DC1885" s="15">
        <v>0</v>
      </c>
      <c r="DD1885" s="15">
        <v>0</v>
      </c>
      <c r="DE1885" s="15">
        <v>0</v>
      </c>
      <c r="DF1885" s="15">
        <v>0</v>
      </c>
      <c r="DG1885" s="15">
        <v>0</v>
      </c>
      <c r="DH1885" s="15">
        <v>0</v>
      </c>
      <c r="DI1885" s="15">
        <v>0</v>
      </c>
      <c r="DJ1885" s="15">
        <v>0</v>
      </c>
      <c r="DK1885" s="15">
        <v>0</v>
      </c>
      <c r="DL1885" s="15">
        <v>0</v>
      </c>
      <c r="DM1885" s="15">
        <v>0</v>
      </c>
      <c r="DN1885" s="15">
        <v>0</v>
      </c>
      <c r="DO1885" s="15">
        <v>0</v>
      </c>
      <c r="DP1885" s="15">
        <v>0</v>
      </c>
      <c r="DQ1885" s="15">
        <v>0</v>
      </c>
      <c r="DR1885" s="15">
        <v>0</v>
      </c>
      <c r="DS1885" s="15">
        <v>241</v>
      </c>
    </row>
    <row r="1886" spans="1:123">
      <c r="A1886" s="15" t="s">
        <v>6643</v>
      </c>
      <c r="B1886" s="15" t="s">
        <v>17060</v>
      </c>
      <c r="C1886" s="15" t="s">
        <v>347</v>
      </c>
      <c r="D1886" s="15" t="s">
        <v>5091</v>
      </c>
      <c r="E1886" s="15" t="s">
        <v>6644</v>
      </c>
      <c r="F1886" s="15" t="str">
        <f>INDEX($I$1:$DS$1,(MATCH(MAX(I1886:DS1886),I1886:DS1886,0)))</f>
        <v>Turkmens</v>
      </c>
      <c r="G1886" s="15">
        <f>MAX(I1886:DS1886)/H1886</f>
        <v>0.92855182508462175</v>
      </c>
      <c r="H1886" s="15">
        <v>10931</v>
      </c>
      <c r="I1886" s="15">
        <v>0</v>
      </c>
      <c r="J1886" s="15">
        <v>32</v>
      </c>
      <c r="K1886" s="15">
        <v>0</v>
      </c>
      <c r="L1886" s="15">
        <v>0</v>
      </c>
      <c r="M1886" s="15">
        <v>10150</v>
      </c>
      <c r="N1886" s="15">
        <v>0</v>
      </c>
      <c r="O1886" s="15">
        <v>0</v>
      </c>
      <c r="P1886" s="15">
        <v>0</v>
      </c>
      <c r="Q1886" s="15">
        <v>0</v>
      </c>
      <c r="R1886" s="15">
        <v>0</v>
      </c>
      <c r="S1886" s="15">
        <v>0</v>
      </c>
      <c r="T1886" s="15">
        <v>0</v>
      </c>
      <c r="U1886" s="15">
        <v>0</v>
      </c>
      <c r="V1886" s="15">
        <v>0</v>
      </c>
      <c r="W1886" s="15">
        <v>454</v>
      </c>
      <c r="X1886" s="15">
        <v>0</v>
      </c>
      <c r="Y1886" s="15">
        <v>0</v>
      </c>
      <c r="Z1886" s="15">
        <v>0</v>
      </c>
      <c r="AA1886" s="15">
        <v>0</v>
      </c>
      <c r="AB1886" s="15">
        <v>0</v>
      </c>
      <c r="AC1886" s="15">
        <v>0</v>
      </c>
      <c r="AD1886" s="15">
        <v>0</v>
      </c>
      <c r="AE1886" s="15">
        <v>0</v>
      </c>
      <c r="AF1886" s="15">
        <v>0</v>
      </c>
      <c r="AG1886" s="15">
        <v>0</v>
      </c>
      <c r="AH1886" s="15">
        <v>0</v>
      </c>
      <c r="AI1886" s="15">
        <v>0</v>
      </c>
      <c r="AJ1886" s="15">
        <v>0</v>
      </c>
      <c r="AK1886" s="15">
        <v>0</v>
      </c>
      <c r="AL1886" s="15">
        <v>0</v>
      </c>
      <c r="AM1886" s="15">
        <v>0</v>
      </c>
      <c r="AN1886" s="15">
        <v>0</v>
      </c>
      <c r="AO1886" s="15">
        <v>0</v>
      </c>
      <c r="AP1886" s="15">
        <v>0</v>
      </c>
      <c r="AQ1886" s="15">
        <v>0</v>
      </c>
      <c r="AR1886" s="15">
        <v>0</v>
      </c>
      <c r="AS1886" s="15">
        <v>0</v>
      </c>
      <c r="AT1886" s="15">
        <v>0</v>
      </c>
      <c r="AU1886" s="15">
        <v>0</v>
      </c>
      <c r="AV1886" s="15">
        <v>0</v>
      </c>
      <c r="AW1886" s="15">
        <v>0</v>
      </c>
      <c r="AX1886" s="15">
        <v>0</v>
      </c>
      <c r="AY1886" s="15">
        <v>0</v>
      </c>
      <c r="AZ1886" s="15">
        <v>0</v>
      </c>
      <c r="BA1886" s="15">
        <v>0</v>
      </c>
      <c r="BB1886" s="15">
        <v>0</v>
      </c>
      <c r="BC1886" s="15">
        <v>0</v>
      </c>
      <c r="BD1886" s="15">
        <v>0</v>
      </c>
      <c r="BE1886" s="15">
        <v>0</v>
      </c>
      <c r="BF1886" s="15">
        <v>0</v>
      </c>
      <c r="BG1886" s="15">
        <v>0</v>
      </c>
      <c r="BH1886" s="15">
        <v>0</v>
      </c>
      <c r="BI1886" s="15">
        <v>0</v>
      </c>
      <c r="BJ1886" s="15">
        <v>0</v>
      </c>
      <c r="BK1886" s="15">
        <v>0</v>
      </c>
      <c r="BL1886" s="15">
        <v>0</v>
      </c>
      <c r="BM1886" s="15">
        <v>0</v>
      </c>
      <c r="BN1886" s="15">
        <v>0</v>
      </c>
      <c r="BO1886" s="15">
        <v>0</v>
      </c>
      <c r="BP1886" s="15">
        <v>0</v>
      </c>
      <c r="BQ1886" s="15">
        <v>0</v>
      </c>
      <c r="BR1886" s="15">
        <v>0</v>
      </c>
      <c r="BS1886" s="15">
        <v>0</v>
      </c>
      <c r="BT1886" s="15">
        <v>0</v>
      </c>
      <c r="BU1886" s="15">
        <v>0</v>
      </c>
      <c r="BV1886" s="15">
        <v>0</v>
      </c>
      <c r="BW1886" s="15">
        <v>0</v>
      </c>
      <c r="BX1886" s="15">
        <v>0</v>
      </c>
      <c r="BY1886" s="15">
        <v>0</v>
      </c>
      <c r="BZ1886" s="15">
        <v>0</v>
      </c>
      <c r="CA1886" s="15">
        <v>0</v>
      </c>
      <c r="CB1886" s="15">
        <v>0</v>
      </c>
      <c r="CC1886" s="15">
        <v>0</v>
      </c>
      <c r="CD1886" s="15">
        <v>0</v>
      </c>
      <c r="CE1886" s="15">
        <v>0</v>
      </c>
      <c r="CF1886" s="15">
        <v>0</v>
      </c>
      <c r="CG1886" s="15">
        <v>0</v>
      </c>
      <c r="CH1886" s="15">
        <v>0</v>
      </c>
      <c r="CI1886" s="15">
        <v>0</v>
      </c>
      <c r="CJ1886" s="15">
        <v>0</v>
      </c>
      <c r="CK1886" s="15">
        <v>0</v>
      </c>
      <c r="CL1886" s="15">
        <v>0</v>
      </c>
      <c r="CM1886" s="15">
        <v>0</v>
      </c>
      <c r="CN1886" s="15">
        <v>0</v>
      </c>
      <c r="CO1886" s="15">
        <v>0</v>
      </c>
      <c r="CP1886" s="15">
        <v>0</v>
      </c>
      <c r="CQ1886" s="15">
        <v>0</v>
      </c>
      <c r="CR1886" s="15">
        <v>0</v>
      </c>
      <c r="CS1886" s="15">
        <v>0</v>
      </c>
      <c r="CT1886" s="15">
        <v>0</v>
      </c>
      <c r="CU1886" s="15">
        <v>0</v>
      </c>
      <c r="CV1886" s="15">
        <v>0</v>
      </c>
      <c r="CW1886" s="15">
        <v>0</v>
      </c>
      <c r="CX1886" s="15">
        <v>0</v>
      </c>
      <c r="CY1886" s="15">
        <v>0</v>
      </c>
      <c r="CZ1886" s="15">
        <v>0</v>
      </c>
      <c r="DA1886" s="15">
        <v>0</v>
      </c>
      <c r="DB1886" s="15">
        <v>0</v>
      </c>
      <c r="DC1886" s="15">
        <v>0</v>
      </c>
      <c r="DD1886" s="15">
        <v>0</v>
      </c>
      <c r="DE1886" s="15">
        <v>0</v>
      </c>
      <c r="DF1886" s="15">
        <v>0</v>
      </c>
      <c r="DG1886" s="15">
        <v>0</v>
      </c>
      <c r="DH1886" s="15">
        <v>0</v>
      </c>
      <c r="DI1886" s="15">
        <v>0</v>
      </c>
      <c r="DJ1886" s="15">
        <v>0</v>
      </c>
      <c r="DK1886" s="15">
        <v>0</v>
      </c>
      <c r="DL1886" s="15">
        <v>0</v>
      </c>
      <c r="DM1886" s="15">
        <v>0</v>
      </c>
      <c r="DN1886" s="15">
        <v>0</v>
      </c>
      <c r="DO1886" s="15">
        <v>0</v>
      </c>
      <c r="DP1886" s="15">
        <v>0</v>
      </c>
      <c r="DQ1886" s="15">
        <v>0</v>
      </c>
      <c r="DR1886" s="15">
        <v>0</v>
      </c>
      <c r="DS1886" s="15">
        <v>295</v>
      </c>
    </row>
    <row r="1887" spans="1:123">
      <c r="A1887" s="15" t="s">
        <v>6645</v>
      </c>
      <c r="B1887" s="15" t="s">
        <v>17061</v>
      </c>
      <c r="C1887" s="15" t="s">
        <v>347</v>
      </c>
      <c r="D1887" s="15" t="s">
        <v>5091</v>
      </c>
      <c r="E1887" s="15" t="s">
        <v>6646</v>
      </c>
      <c r="F1887" s="15" t="str">
        <f>INDEX($I$1:$DS$1,(MATCH(MAX(I1887:DS1887),I1887:DS1887,0)))</f>
        <v>Turkmens</v>
      </c>
      <c r="G1887" s="15">
        <f>MAX(I1887:DS1887)/H1887</f>
        <v>0.9256922537679636</v>
      </c>
      <c r="H1887" s="15">
        <v>39942</v>
      </c>
      <c r="I1887" s="15">
        <v>109</v>
      </c>
      <c r="J1887" s="15">
        <v>202</v>
      </c>
      <c r="K1887" s="15">
        <v>0</v>
      </c>
      <c r="L1887" s="15">
        <v>0</v>
      </c>
      <c r="M1887" s="15">
        <v>36974</v>
      </c>
      <c r="N1887" s="15">
        <v>0</v>
      </c>
      <c r="O1887" s="15">
        <v>0</v>
      </c>
      <c r="P1887" s="15">
        <v>0</v>
      </c>
      <c r="Q1887" s="15">
        <v>0</v>
      </c>
      <c r="R1887" s="15">
        <v>0</v>
      </c>
      <c r="S1887" s="15">
        <v>703</v>
      </c>
      <c r="T1887" s="15">
        <v>0</v>
      </c>
      <c r="U1887" s="15">
        <v>0</v>
      </c>
      <c r="V1887" s="15">
        <v>0</v>
      </c>
      <c r="W1887" s="15">
        <v>849</v>
      </c>
      <c r="X1887" s="15">
        <v>0</v>
      </c>
      <c r="Y1887" s="15">
        <v>0</v>
      </c>
      <c r="Z1887" s="15">
        <v>0</v>
      </c>
      <c r="AA1887" s="15">
        <v>0</v>
      </c>
      <c r="AB1887" s="15">
        <v>0</v>
      </c>
      <c r="AC1887" s="15">
        <v>0</v>
      </c>
      <c r="AD1887" s="15">
        <v>0</v>
      </c>
      <c r="AE1887" s="15">
        <v>0</v>
      </c>
      <c r="AF1887" s="15">
        <v>0</v>
      </c>
      <c r="AG1887" s="15">
        <v>0</v>
      </c>
      <c r="AH1887" s="15">
        <v>0</v>
      </c>
      <c r="AI1887" s="15">
        <v>0</v>
      </c>
      <c r="AJ1887" s="15">
        <v>0</v>
      </c>
      <c r="AK1887" s="15">
        <v>0</v>
      </c>
      <c r="AL1887" s="15">
        <v>0</v>
      </c>
      <c r="AM1887" s="15">
        <v>0</v>
      </c>
      <c r="AN1887" s="15">
        <v>0</v>
      </c>
      <c r="AO1887" s="15">
        <v>0</v>
      </c>
      <c r="AP1887" s="15">
        <v>0</v>
      </c>
      <c r="AQ1887" s="15">
        <v>0</v>
      </c>
      <c r="AR1887" s="15">
        <v>0</v>
      </c>
      <c r="AS1887" s="15">
        <v>0</v>
      </c>
      <c r="AT1887" s="15">
        <v>0</v>
      </c>
      <c r="AU1887" s="15">
        <v>0</v>
      </c>
      <c r="AV1887" s="15">
        <v>0</v>
      </c>
      <c r="AW1887" s="15">
        <v>0</v>
      </c>
      <c r="AX1887" s="15">
        <v>0</v>
      </c>
      <c r="AY1887" s="15">
        <v>0</v>
      </c>
      <c r="AZ1887" s="15">
        <v>0</v>
      </c>
      <c r="BA1887" s="15">
        <v>0</v>
      </c>
      <c r="BB1887" s="15">
        <v>0</v>
      </c>
      <c r="BC1887" s="15">
        <v>0</v>
      </c>
      <c r="BD1887" s="15">
        <v>0</v>
      </c>
      <c r="BE1887" s="15">
        <v>0</v>
      </c>
      <c r="BF1887" s="15">
        <v>0</v>
      </c>
      <c r="BG1887" s="15">
        <v>0</v>
      </c>
      <c r="BH1887" s="15">
        <v>0</v>
      </c>
      <c r="BI1887" s="15">
        <v>0</v>
      </c>
      <c r="BJ1887" s="15">
        <v>0</v>
      </c>
      <c r="BK1887" s="15">
        <v>0</v>
      </c>
      <c r="BL1887" s="15">
        <v>0</v>
      </c>
      <c r="BM1887" s="15">
        <v>0</v>
      </c>
      <c r="BN1887" s="15">
        <v>0</v>
      </c>
      <c r="BO1887" s="15">
        <v>0</v>
      </c>
      <c r="BP1887" s="15">
        <v>0</v>
      </c>
      <c r="BQ1887" s="15">
        <v>0</v>
      </c>
      <c r="BR1887" s="15">
        <v>0</v>
      </c>
      <c r="BS1887" s="15">
        <v>0</v>
      </c>
      <c r="BT1887" s="15">
        <v>0</v>
      </c>
      <c r="BU1887" s="15">
        <v>0</v>
      </c>
      <c r="BV1887" s="15">
        <v>0</v>
      </c>
      <c r="BW1887" s="15">
        <v>0</v>
      </c>
      <c r="BX1887" s="15">
        <v>0</v>
      </c>
      <c r="BY1887" s="15">
        <v>0</v>
      </c>
      <c r="BZ1887" s="15">
        <v>0</v>
      </c>
      <c r="CA1887" s="15">
        <v>0</v>
      </c>
      <c r="CB1887" s="15">
        <v>0</v>
      </c>
      <c r="CC1887" s="15">
        <v>0</v>
      </c>
      <c r="CD1887" s="15">
        <v>0</v>
      </c>
      <c r="CE1887" s="15">
        <v>0</v>
      </c>
      <c r="CF1887" s="15">
        <v>0</v>
      </c>
      <c r="CG1887" s="15">
        <v>0</v>
      </c>
      <c r="CH1887" s="15">
        <v>0</v>
      </c>
      <c r="CI1887" s="15">
        <v>0</v>
      </c>
      <c r="CJ1887" s="15">
        <v>0</v>
      </c>
      <c r="CK1887" s="15">
        <v>0</v>
      </c>
      <c r="CL1887" s="15">
        <v>0</v>
      </c>
      <c r="CM1887" s="15">
        <v>0</v>
      </c>
      <c r="CN1887" s="15">
        <v>0</v>
      </c>
      <c r="CO1887" s="15">
        <v>0</v>
      </c>
      <c r="CP1887" s="15">
        <v>0</v>
      </c>
      <c r="CQ1887" s="15">
        <v>0</v>
      </c>
      <c r="CR1887" s="15">
        <v>0</v>
      </c>
      <c r="CS1887" s="15">
        <v>0</v>
      </c>
      <c r="CT1887" s="15">
        <v>0</v>
      </c>
      <c r="CU1887" s="15">
        <v>0</v>
      </c>
      <c r="CV1887" s="15">
        <v>0</v>
      </c>
      <c r="CW1887" s="15">
        <v>0</v>
      </c>
      <c r="CX1887" s="15">
        <v>0</v>
      </c>
      <c r="CY1887" s="15">
        <v>0</v>
      </c>
      <c r="CZ1887" s="15">
        <v>0</v>
      </c>
      <c r="DA1887" s="15">
        <v>0</v>
      </c>
      <c r="DB1887" s="15">
        <v>0</v>
      </c>
      <c r="DC1887" s="15">
        <v>0</v>
      </c>
      <c r="DD1887" s="15">
        <v>0</v>
      </c>
      <c r="DE1887" s="15">
        <v>0</v>
      </c>
      <c r="DF1887" s="15">
        <v>0</v>
      </c>
      <c r="DG1887" s="15">
        <v>0</v>
      </c>
      <c r="DH1887" s="15">
        <v>0</v>
      </c>
      <c r="DI1887" s="15">
        <v>0</v>
      </c>
      <c r="DJ1887" s="15">
        <v>0</v>
      </c>
      <c r="DK1887" s="15">
        <v>0</v>
      </c>
      <c r="DL1887" s="15">
        <v>0</v>
      </c>
      <c r="DM1887" s="15">
        <v>0</v>
      </c>
      <c r="DN1887" s="15">
        <v>0</v>
      </c>
      <c r="DO1887" s="15">
        <v>0</v>
      </c>
      <c r="DP1887" s="15">
        <v>0</v>
      </c>
      <c r="DQ1887" s="15">
        <v>0</v>
      </c>
      <c r="DR1887" s="15">
        <v>0</v>
      </c>
      <c r="DS1887" s="15">
        <v>1105</v>
      </c>
    </row>
    <row r="1888" spans="1:123">
      <c r="A1888" s="15" t="s">
        <v>6647</v>
      </c>
      <c r="B1888" s="15" t="s">
        <v>17062</v>
      </c>
      <c r="C1888" s="15" t="s">
        <v>347</v>
      </c>
      <c r="D1888" s="15" t="s">
        <v>5091</v>
      </c>
      <c r="E1888" s="15" t="s">
        <v>6648</v>
      </c>
      <c r="F1888" s="15" t="str">
        <f>INDEX($I$1:$DS$1,(MATCH(MAX(I1888:DS1888),I1888:DS1888,0)))</f>
        <v>Turkmens</v>
      </c>
      <c r="G1888" s="15">
        <f>MAX(I1888:DS1888)/H1888</f>
        <v>0.92843551797040169</v>
      </c>
      <c r="H1888" s="15">
        <v>9460</v>
      </c>
      <c r="I1888" s="15">
        <v>0</v>
      </c>
      <c r="J1888" s="15">
        <v>28</v>
      </c>
      <c r="K1888" s="15">
        <v>0</v>
      </c>
      <c r="L1888" s="15">
        <v>0</v>
      </c>
      <c r="M1888" s="15">
        <v>8783</v>
      </c>
      <c r="N1888" s="15">
        <v>0</v>
      </c>
      <c r="O1888" s="15">
        <v>0</v>
      </c>
      <c r="P1888" s="15">
        <v>0</v>
      </c>
      <c r="Q1888" s="15">
        <v>0</v>
      </c>
      <c r="R1888" s="15">
        <v>0</v>
      </c>
      <c r="S1888" s="15">
        <v>0</v>
      </c>
      <c r="T1888" s="15">
        <v>0</v>
      </c>
      <c r="U1888" s="15">
        <v>0</v>
      </c>
      <c r="V1888" s="15">
        <v>0</v>
      </c>
      <c r="W1888" s="15">
        <v>393</v>
      </c>
      <c r="X1888" s="15">
        <v>0</v>
      </c>
      <c r="Y1888" s="15">
        <v>0</v>
      </c>
      <c r="Z1888" s="15">
        <v>0</v>
      </c>
      <c r="AA1888" s="15">
        <v>0</v>
      </c>
      <c r="AB1888" s="15">
        <v>0</v>
      </c>
      <c r="AC1888" s="15">
        <v>0</v>
      </c>
      <c r="AD1888" s="15">
        <v>0</v>
      </c>
      <c r="AE1888" s="15">
        <v>0</v>
      </c>
      <c r="AF1888" s="15">
        <v>0</v>
      </c>
      <c r="AG1888" s="15">
        <v>0</v>
      </c>
      <c r="AH1888" s="15">
        <v>0</v>
      </c>
      <c r="AI1888" s="15">
        <v>0</v>
      </c>
      <c r="AJ1888" s="15">
        <v>0</v>
      </c>
      <c r="AK1888" s="15">
        <v>0</v>
      </c>
      <c r="AL1888" s="15">
        <v>0</v>
      </c>
      <c r="AM1888" s="15">
        <v>0</v>
      </c>
      <c r="AN1888" s="15">
        <v>0</v>
      </c>
      <c r="AO1888" s="15">
        <v>0</v>
      </c>
      <c r="AP1888" s="15">
        <v>0</v>
      </c>
      <c r="AQ1888" s="15">
        <v>0</v>
      </c>
      <c r="AR1888" s="15">
        <v>0</v>
      </c>
      <c r="AS1888" s="15">
        <v>0</v>
      </c>
      <c r="AT1888" s="15">
        <v>0</v>
      </c>
      <c r="AU1888" s="15">
        <v>0</v>
      </c>
      <c r="AV1888" s="15">
        <v>0</v>
      </c>
      <c r="AW1888" s="15">
        <v>0</v>
      </c>
      <c r="AX1888" s="15">
        <v>0</v>
      </c>
      <c r="AY1888" s="15">
        <v>0</v>
      </c>
      <c r="AZ1888" s="15">
        <v>0</v>
      </c>
      <c r="BA1888" s="15">
        <v>0</v>
      </c>
      <c r="BB1888" s="15">
        <v>0</v>
      </c>
      <c r="BC1888" s="15">
        <v>0</v>
      </c>
      <c r="BD1888" s="15">
        <v>0</v>
      </c>
      <c r="BE1888" s="15">
        <v>0</v>
      </c>
      <c r="BF1888" s="15">
        <v>0</v>
      </c>
      <c r="BG1888" s="15">
        <v>0</v>
      </c>
      <c r="BH1888" s="15">
        <v>0</v>
      </c>
      <c r="BI1888" s="15">
        <v>0</v>
      </c>
      <c r="BJ1888" s="15">
        <v>0</v>
      </c>
      <c r="BK1888" s="15">
        <v>0</v>
      </c>
      <c r="BL1888" s="15">
        <v>0</v>
      </c>
      <c r="BM1888" s="15">
        <v>0</v>
      </c>
      <c r="BN1888" s="15">
        <v>0</v>
      </c>
      <c r="BO1888" s="15">
        <v>0</v>
      </c>
      <c r="BP1888" s="15">
        <v>0</v>
      </c>
      <c r="BQ1888" s="15">
        <v>0</v>
      </c>
      <c r="BR1888" s="15">
        <v>0</v>
      </c>
      <c r="BS1888" s="15">
        <v>0</v>
      </c>
      <c r="BT1888" s="15">
        <v>0</v>
      </c>
      <c r="BU1888" s="15">
        <v>0</v>
      </c>
      <c r="BV1888" s="15">
        <v>0</v>
      </c>
      <c r="BW1888" s="15">
        <v>0</v>
      </c>
      <c r="BX1888" s="15">
        <v>0</v>
      </c>
      <c r="BY1888" s="15">
        <v>0</v>
      </c>
      <c r="BZ1888" s="15">
        <v>0</v>
      </c>
      <c r="CA1888" s="15">
        <v>0</v>
      </c>
      <c r="CB1888" s="15">
        <v>0</v>
      </c>
      <c r="CC1888" s="15">
        <v>0</v>
      </c>
      <c r="CD1888" s="15">
        <v>0</v>
      </c>
      <c r="CE1888" s="15">
        <v>0</v>
      </c>
      <c r="CF1888" s="15">
        <v>0</v>
      </c>
      <c r="CG1888" s="15">
        <v>0</v>
      </c>
      <c r="CH1888" s="15">
        <v>0</v>
      </c>
      <c r="CI1888" s="15">
        <v>0</v>
      </c>
      <c r="CJ1888" s="15">
        <v>0</v>
      </c>
      <c r="CK1888" s="15">
        <v>0</v>
      </c>
      <c r="CL1888" s="15">
        <v>0</v>
      </c>
      <c r="CM1888" s="15">
        <v>0</v>
      </c>
      <c r="CN1888" s="15">
        <v>0</v>
      </c>
      <c r="CO1888" s="15">
        <v>0</v>
      </c>
      <c r="CP1888" s="15">
        <v>0</v>
      </c>
      <c r="CQ1888" s="15">
        <v>0</v>
      </c>
      <c r="CR1888" s="15">
        <v>0</v>
      </c>
      <c r="CS1888" s="15">
        <v>0</v>
      </c>
      <c r="CT1888" s="15">
        <v>0</v>
      </c>
      <c r="CU1888" s="15">
        <v>0</v>
      </c>
      <c r="CV1888" s="15">
        <v>0</v>
      </c>
      <c r="CW1888" s="15">
        <v>0</v>
      </c>
      <c r="CX1888" s="15">
        <v>0</v>
      </c>
      <c r="CY1888" s="15">
        <v>0</v>
      </c>
      <c r="CZ1888" s="15">
        <v>0</v>
      </c>
      <c r="DA1888" s="15">
        <v>0</v>
      </c>
      <c r="DB1888" s="15">
        <v>0</v>
      </c>
      <c r="DC1888" s="15">
        <v>0</v>
      </c>
      <c r="DD1888" s="15">
        <v>0</v>
      </c>
      <c r="DE1888" s="15">
        <v>0</v>
      </c>
      <c r="DF1888" s="15">
        <v>0</v>
      </c>
      <c r="DG1888" s="15">
        <v>0</v>
      </c>
      <c r="DH1888" s="15">
        <v>0</v>
      </c>
      <c r="DI1888" s="15">
        <v>0</v>
      </c>
      <c r="DJ1888" s="15">
        <v>0</v>
      </c>
      <c r="DK1888" s="15">
        <v>0</v>
      </c>
      <c r="DL1888" s="15">
        <v>0</v>
      </c>
      <c r="DM1888" s="15">
        <v>0</v>
      </c>
      <c r="DN1888" s="15">
        <v>0</v>
      </c>
      <c r="DO1888" s="15">
        <v>0</v>
      </c>
      <c r="DP1888" s="15">
        <v>0</v>
      </c>
      <c r="DQ1888" s="15">
        <v>0</v>
      </c>
      <c r="DR1888" s="15">
        <v>0</v>
      </c>
      <c r="DS1888" s="15">
        <v>256</v>
      </c>
    </row>
    <row r="1889" spans="1:123">
      <c r="A1889" s="15" t="s">
        <v>6649</v>
      </c>
      <c r="B1889" s="15" t="s">
        <v>17063</v>
      </c>
      <c r="C1889" s="15" t="s">
        <v>347</v>
      </c>
      <c r="D1889" s="15" t="s">
        <v>5091</v>
      </c>
      <c r="E1889" s="15" t="s">
        <v>6650</v>
      </c>
      <c r="F1889" s="15" t="str">
        <f>INDEX($I$1:$DS$1,(MATCH(MAX(I1889:DS1889),I1889:DS1889,0)))</f>
        <v>Turkmens</v>
      </c>
      <c r="G1889" s="15">
        <f>MAX(I1889:DS1889)/H1889</f>
        <v>0.93455079496839277</v>
      </c>
      <c r="H1889" s="15">
        <v>15661</v>
      </c>
      <c r="I1889" s="15">
        <v>29</v>
      </c>
      <c r="J1889" s="15">
        <v>158</v>
      </c>
      <c r="K1889" s="15">
        <v>0</v>
      </c>
      <c r="L1889" s="15">
        <v>0</v>
      </c>
      <c r="M1889" s="15">
        <v>14636</v>
      </c>
      <c r="N1889" s="15">
        <v>0</v>
      </c>
      <c r="O1889" s="15">
        <v>0</v>
      </c>
      <c r="P1889" s="15">
        <v>0</v>
      </c>
      <c r="Q1889" s="15">
        <v>0</v>
      </c>
      <c r="R1889" s="15">
        <v>0</v>
      </c>
      <c r="S1889" s="15">
        <v>237</v>
      </c>
      <c r="T1889" s="15">
        <v>0</v>
      </c>
      <c r="U1889" s="15">
        <v>0</v>
      </c>
      <c r="V1889" s="15">
        <v>0</v>
      </c>
      <c r="W1889" s="15">
        <v>167</v>
      </c>
      <c r="X1889" s="15">
        <v>0</v>
      </c>
      <c r="Y1889" s="15">
        <v>0</v>
      </c>
      <c r="Z1889" s="15">
        <v>0</v>
      </c>
      <c r="AA1889" s="15">
        <v>0</v>
      </c>
      <c r="AB1889" s="15">
        <v>0</v>
      </c>
      <c r="AC1889" s="15">
        <v>0</v>
      </c>
      <c r="AD1889" s="15">
        <v>0</v>
      </c>
      <c r="AE1889" s="15">
        <v>0</v>
      </c>
      <c r="AF1889" s="15">
        <v>0</v>
      </c>
      <c r="AG1889" s="15">
        <v>0</v>
      </c>
      <c r="AH1889" s="15">
        <v>0</v>
      </c>
      <c r="AI1889" s="15">
        <v>0</v>
      </c>
      <c r="AJ1889" s="15">
        <v>0</v>
      </c>
      <c r="AK1889" s="15">
        <v>0</v>
      </c>
      <c r="AL1889" s="15">
        <v>0</v>
      </c>
      <c r="AM1889" s="15">
        <v>0</v>
      </c>
      <c r="AN1889" s="15">
        <v>0</v>
      </c>
      <c r="AO1889" s="15">
        <v>0</v>
      </c>
      <c r="AP1889" s="15">
        <v>0</v>
      </c>
      <c r="AQ1889" s="15">
        <v>0</v>
      </c>
      <c r="AR1889" s="15">
        <v>0</v>
      </c>
      <c r="AS1889" s="15">
        <v>0</v>
      </c>
      <c r="AT1889" s="15">
        <v>0</v>
      </c>
      <c r="AU1889" s="15">
        <v>0</v>
      </c>
      <c r="AV1889" s="15">
        <v>0</v>
      </c>
      <c r="AW1889" s="15">
        <v>0</v>
      </c>
      <c r="AX1889" s="15">
        <v>0</v>
      </c>
      <c r="AY1889" s="15">
        <v>0</v>
      </c>
      <c r="AZ1889" s="15">
        <v>0</v>
      </c>
      <c r="BA1889" s="15">
        <v>0</v>
      </c>
      <c r="BB1889" s="15">
        <v>0</v>
      </c>
      <c r="BC1889" s="15">
        <v>0</v>
      </c>
      <c r="BD1889" s="15">
        <v>0</v>
      </c>
      <c r="BE1889" s="15">
        <v>0</v>
      </c>
      <c r="BF1889" s="15">
        <v>0</v>
      </c>
      <c r="BG1889" s="15">
        <v>0</v>
      </c>
      <c r="BH1889" s="15">
        <v>0</v>
      </c>
      <c r="BI1889" s="15">
        <v>0</v>
      </c>
      <c r="BJ1889" s="15">
        <v>0</v>
      </c>
      <c r="BK1889" s="15">
        <v>0</v>
      </c>
      <c r="BL1889" s="15">
        <v>0</v>
      </c>
      <c r="BM1889" s="15">
        <v>0</v>
      </c>
      <c r="BN1889" s="15">
        <v>0</v>
      </c>
      <c r="BO1889" s="15">
        <v>0</v>
      </c>
      <c r="BP1889" s="15">
        <v>0</v>
      </c>
      <c r="BQ1889" s="15">
        <v>0</v>
      </c>
      <c r="BR1889" s="15">
        <v>0</v>
      </c>
      <c r="BS1889" s="15">
        <v>0</v>
      </c>
      <c r="BT1889" s="15">
        <v>0</v>
      </c>
      <c r="BU1889" s="15">
        <v>0</v>
      </c>
      <c r="BV1889" s="15">
        <v>0</v>
      </c>
      <c r="BW1889" s="15">
        <v>0</v>
      </c>
      <c r="BX1889" s="15">
        <v>0</v>
      </c>
      <c r="BY1889" s="15">
        <v>0</v>
      </c>
      <c r="BZ1889" s="15">
        <v>0</v>
      </c>
      <c r="CA1889" s="15">
        <v>0</v>
      </c>
      <c r="CB1889" s="15">
        <v>0</v>
      </c>
      <c r="CC1889" s="15">
        <v>0</v>
      </c>
      <c r="CD1889" s="15">
        <v>0</v>
      </c>
      <c r="CE1889" s="15">
        <v>0</v>
      </c>
      <c r="CF1889" s="15">
        <v>0</v>
      </c>
      <c r="CG1889" s="15">
        <v>0</v>
      </c>
      <c r="CH1889" s="15">
        <v>0</v>
      </c>
      <c r="CI1889" s="15">
        <v>0</v>
      </c>
      <c r="CJ1889" s="15">
        <v>0</v>
      </c>
      <c r="CK1889" s="15">
        <v>0</v>
      </c>
      <c r="CL1889" s="15">
        <v>0</v>
      </c>
      <c r="CM1889" s="15">
        <v>0</v>
      </c>
      <c r="CN1889" s="15">
        <v>0</v>
      </c>
      <c r="CO1889" s="15">
        <v>0</v>
      </c>
      <c r="CP1889" s="15">
        <v>0</v>
      </c>
      <c r="CQ1889" s="15">
        <v>0</v>
      </c>
      <c r="CR1889" s="15">
        <v>0</v>
      </c>
      <c r="CS1889" s="15">
        <v>0</v>
      </c>
      <c r="CT1889" s="15">
        <v>0</v>
      </c>
      <c r="CU1889" s="15">
        <v>0</v>
      </c>
      <c r="CV1889" s="15">
        <v>0</v>
      </c>
      <c r="CW1889" s="15">
        <v>0</v>
      </c>
      <c r="CX1889" s="15">
        <v>0</v>
      </c>
      <c r="CY1889" s="15">
        <v>0</v>
      </c>
      <c r="CZ1889" s="15">
        <v>0</v>
      </c>
      <c r="DA1889" s="15">
        <v>0</v>
      </c>
      <c r="DB1889" s="15">
        <v>0</v>
      </c>
      <c r="DC1889" s="15">
        <v>0</v>
      </c>
      <c r="DD1889" s="15">
        <v>0</v>
      </c>
      <c r="DE1889" s="15">
        <v>0</v>
      </c>
      <c r="DF1889" s="15">
        <v>0</v>
      </c>
      <c r="DG1889" s="15">
        <v>0</v>
      </c>
      <c r="DH1889" s="15">
        <v>0</v>
      </c>
      <c r="DI1889" s="15">
        <v>0</v>
      </c>
      <c r="DJ1889" s="15">
        <v>0</v>
      </c>
      <c r="DK1889" s="15">
        <v>0</v>
      </c>
      <c r="DL1889" s="15">
        <v>0</v>
      </c>
      <c r="DM1889" s="15">
        <v>0</v>
      </c>
      <c r="DN1889" s="15">
        <v>0</v>
      </c>
      <c r="DO1889" s="15">
        <v>0</v>
      </c>
      <c r="DP1889" s="15">
        <v>0</v>
      </c>
      <c r="DQ1889" s="15">
        <v>0</v>
      </c>
      <c r="DR1889" s="15">
        <v>0</v>
      </c>
      <c r="DS1889" s="15">
        <v>434</v>
      </c>
    </row>
    <row r="1890" spans="1:123">
      <c r="A1890" s="15" t="s">
        <v>6651</v>
      </c>
      <c r="B1890" s="15" t="s">
        <v>17064</v>
      </c>
      <c r="C1890" s="15" t="s">
        <v>347</v>
      </c>
      <c r="D1890" s="15" t="s">
        <v>5093</v>
      </c>
      <c r="E1890" s="15" t="s">
        <v>6652</v>
      </c>
      <c r="F1890" s="15" t="str">
        <f>INDEX($I$1:$DS$1,(MATCH(MAX(I1890:DS1890),I1890:DS1890,0)))</f>
        <v>Turkmens</v>
      </c>
      <c r="G1890" s="15">
        <f>MAX(I1890:DS1890)/H1890</f>
        <v>0.95401890051824001</v>
      </c>
      <c r="H1890" s="15">
        <v>19682</v>
      </c>
      <c r="I1890" s="15">
        <v>654</v>
      </c>
      <c r="J1890" s="15">
        <v>82</v>
      </c>
      <c r="K1890" s="15">
        <v>0</v>
      </c>
      <c r="L1890" s="15">
        <v>0</v>
      </c>
      <c r="M1890" s="15">
        <v>18777</v>
      </c>
      <c r="N1890" s="15">
        <v>0</v>
      </c>
      <c r="O1890" s="15">
        <v>0</v>
      </c>
      <c r="P1890" s="15">
        <v>0</v>
      </c>
      <c r="Q1890" s="15">
        <v>0</v>
      </c>
      <c r="R1890" s="15">
        <v>0</v>
      </c>
      <c r="S1890" s="15">
        <v>0</v>
      </c>
      <c r="T1890" s="15">
        <v>0</v>
      </c>
      <c r="U1890" s="15">
        <v>0</v>
      </c>
      <c r="V1890" s="15">
        <v>0</v>
      </c>
      <c r="W1890" s="15">
        <v>11</v>
      </c>
      <c r="X1890" s="15">
        <v>0</v>
      </c>
      <c r="Y1890" s="15">
        <v>0</v>
      </c>
      <c r="Z1890" s="15">
        <v>0</v>
      </c>
      <c r="AA1890" s="15">
        <v>0</v>
      </c>
      <c r="AB1890" s="15">
        <v>0</v>
      </c>
      <c r="AC1890" s="15">
        <v>0</v>
      </c>
      <c r="AD1890" s="15">
        <v>0</v>
      </c>
      <c r="AE1890" s="15">
        <v>0</v>
      </c>
      <c r="AF1890" s="15">
        <v>0</v>
      </c>
      <c r="AG1890" s="15">
        <v>0</v>
      </c>
      <c r="AH1890" s="15">
        <v>0</v>
      </c>
      <c r="AI1890" s="15">
        <v>0</v>
      </c>
      <c r="AJ1890" s="15">
        <v>0</v>
      </c>
      <c r="AK1890" s="15">
        <v>0</v>
      </c>
      <c r="AL1890" s="15">
        <v>0</v>
      </c>
      <c r="AM1890" s="15">
        <v>0</v>
      </c>
      <c r="AN1890" s="15">
        <v>0</v>
      </c>
      <c r="AO1890" s="15">
        <v>0</v>
      </c>
      <c r="AP1890" s="15">
        <v>0</v>
      </c>
      <c r="AQ1890" s="15">
        <v>0</v>
      </c>
      <c r="AR1890" s="15">
        <v>0</v>
      </c>
      <c r="AS1890" s="15">
        <v>0</v>
      </c>
      <c r="AT1890" s="15">
        <v>0</v>
      </c>
      <c r="AU1890" s="15">
        <v>0</v>
      </c>
      <c r="AV1890" s="15">
        <v>0</v>
      </c>
      <c r="AW1890" s="15">
        <v>0</v>
      </c>
      <c r="AX1890" s="15">
        <v>0</v>
      </c>
      <c r="AY1890" s="15">
        <v>0</v>
      </c>
      <c r="AZ1890" s="15">
        <v>0</v>
      </c>
      <c r="BA1890" s="15">
        <v>0</v>
      </c>
      <c r="BB1890" s="15">
        <v>0</v>
      </c>
      <c r="BC1890" s="15">
        <v>0</v>
      </c>
      <c r="BD1890" s="15">
        <v>0</v>
      </c>
      <c r="BE1890" s="15">
        <v>0</v>
      </c>
      <c r="BF1890" s="15">
        <v>0</v>
      </c>
      <c r="BG1890" s="15">
        <v>0</v>
      </c>
      <c r="BH1890" s="15">
        <v>0</v>
      </c>
      <c r="BI1890" s="15">
        <v>0</v>
      </c>
      <c r="BJ1890" s="15">
        <v>0</v>
      </c>
      <c r="BK1890" s="15">
        <v>0</v>
      </c>
      <c r="BL1890" s="15">
        <v>0</v>
      </c>
      <c r="BM1890" s="15">
        <v>0</v>
      </c>
      <c r="BN1890" s="15">
        <v>0</v>
      </c>
      <c r="BO1890" s="15">
        <v>0</v>
      </c>
      <c r="BP1890" s="15">
        <v>0</v>
      </c>
      <c r="BQ1890" s="15">
        <v>0</v>
      </c>
      <c r="BR1890" s="15">
        <v>0</v>
      </c>
      <c r="BS1890" s="15">
        <v>0</v>
      </c>
      <c r="BT1890" s="15">
        <v>0</v>
      </c>
      <c r="BU1890" s="15">
        <v>0</v>
      </c>
      <c r="BV1890" s="15">
        <v>0</v>
      </c>
      <c r="BW1890" s="15">
        <v>0</v>
      </c>
      <c r="BX1890" s="15">
        <v>0</v>
      </c>
      <c r="BY1890" s="15">
        <v>0</v>
      </c>
      <c r="BZ1890" s="15">
        <v>0</v>
      </c>
      <c r="CA1890" s="15">
        <v>0</v>
      </c>
      <c r="CB1890" s="15">
        <v>0</v>
      </c>
      <c r="CC1890" s="15">
        <v>0</v>
      </c>
      <c r="CD1890" s="15">
        <v>0</v>
      </c>
      <c r="CE1890" s="15">
        <v>0</v>
      </c>
      <c r="CF1890" s="15">
        <v>0</v>
      </c>
      <c r="CG1890" s="15">
        <v>0</v>
      </c>
      <c r="CH1890" s="15">
        <v>0</v>
      </c>
      <c r="CI1890" s="15">
        <v>0</v>
      </c>
      <c r="CJ1890" s="15">
        <v>0</v>
      </c>
      <c r="CK1890" s="15">
        <v>0</v>
      </c>
      <c r="CL1890" s="15">
        <v>0</v>
      </c>
      <c r="CM1890" s="15">
        <v>0</v>
      </c>
      <c r="CN1890" s="15">
        <v>0</v>
      </c>
      <c r="CO1890" s="15">
        <v>0</v>
      </c>
      <c r="CP1890" s="15">
        <v>0</v>
      </c>
      <c r="CQ1890" s="15">
        <v>0</v>
      </c>
      <c r="CR1890" s="15">
        <v>0</v>
      </c>
      <c r="CS1890" s="15">
        <v>0</v>
      </c>
      <c r="CT1890" s="15">
        <v>0</v>
      </c>
      <c r="CU1890" s="15">
        <v>0</v>
      </c>
      <c r="CV1890" s="15">
        <v>0</v>
      </c>
      <c r="CW1890" s="15">
        <v>0</v>
      </c>
      <c r="CX1890" s="15">
        <v>0</v>
      </c>
      <c r="CY1890" s="15">
        <v>0</v>
      </c>
      <c r="CZ1890" s="15">
        <v>0</v>
      </c>
      <c r="DA1890" s="15">
        <v>0</v>
      </c>
      <c r="DB1890" s="15">
        <v>0</v>
      </c>
      <c r="DC1890" s="15">
        <v>0</v>
      </c>
      <c r="DD1890" s="15">
        <v>0</v>
      </c>
      <c r="DE1890" s="15">
        <v>0</v>
      </c>
      <c r="DF1890" s="15">
        <v>0</v>
      </c>
      <c r="DG1890" s="15">
        <v>0</v>
      </c>
      <c r="DH1890" s="15">
        <v>0</v>
      </c>
      <c r="DI1890" s="15">
        <v>0</v>
      </c>
      <c r="DJ1890" s="15">
        <v>0</v>
      </c>
      <c r="DK1890" s="15">
        <v>0</v>
      </c>
      <c r="DL1890" s="15">
        <v>0</v>
      </c>
      <c r="DM1890" s="15">
        <v>0</v>
      </c>
      <c r="DN1890" s="15">
        <v>0</v>
      </c>
      <c r="DO1890" s="15">
        <v>0</v>
      </c>
      <c r="DP1890" s="15">
        <v>0</v>
      </c>
      <c r="DQ1890" s="15">
        <v>0</v>
      </c>
      <c r="DR1890" s="15">
        <v>0</v>
      </c>
      <c r="DS1890" s="15">
        <v>158</v>
      </c>
    </row>
    <row r="1891" spans="1:123">
      <c r="A1891" s="15" t="s">
        <v>6653</v>
      </c>
      <c r="B1891" s="15" t="s">
        <v>17065</v>
      </c>
      <c r="C1891" s="15" t="s">
        <v>347</v>
      </c>
      <c r="D1891" s="15" t="s">
        <v>5093</v>
      </c>
      <c r="E1891" s="15" t="s">
        <v>6654</v>
      </c>
      <c r="F1891" s="15" t="str">
        <f>INDEX($I$1:$DS$1,(MATCH(MAX(I1891:DS1891),I1891:DS1891,0)))</f>
        <v>Turkmens</v>
      </c>
      <c r="G1891" s="15">
        <f>MAX(I1891:DS1891)/H1891</f>
        <v>0.69919663351185923</v>
      </c>
      <c r="H1891" s="15">
        <v>104560</v>
      </c>
      <c r="I1891" s="15">
        <v>29518</v>
      </c>
      <c r="J1891" s="15">
        <v>659</v>
      </c>
      <c r="K1891" s="15">
        <v>0</v>
      </c>
      <c r="L1891" s="15">
        <v>0</v>
      </c>
      <c r="M1891" s="15">
        <v>73108</v>
      </c>
      <c r="N1891" s="15">
        <v>0</v>
      </c>
      <c r="O1891" s="15">
        <v>0</v>
      </c>
      <c r="P1891" s="15">
        <v>0</v>
      </c>
      <c r="Q1891" s="15">
        <v>0</v>
      </c>
      <c r="R1891" s="15">
        <v>0</v>
      </c>
      <c r="S1891" s="15">
        <v>304</v>
      </c>
      <c r="T1891" s="15">
        <v>0</v>
      </c>
      <c r="U1891" s="15">
        <v>0</v>
      </c>
      <c r="V1891" s="15">
        <v>0</v>
      </c>
      <c r="W1891" s="15">
        <v>62</v>
      </c>
      <c r="X1891" s="15">
        <v>0</v>
      </c>
      <c r="Y1891" s="15">
        <v>0</v>
      </c>
      <c r="Z1891" s="15">
        <v>0</v>
      </c>
      <c r="AA1891" s="15">
        <v>0</v>
      </c>
      <c r="AB1891" s="15">
        <v>0</v>
      </c>
      <c r="AC1891" s="15">
        <v>0</v>
      </c>
      <c r="AD1891" s="15">
        <v>0</v>
      </c>
      <c r="AE1891" s="15">
        <v>0</v>
      </c>
      <c r="AF1891" s="15">
        <v>0</v>
      </c>
      <c r="AG1891" s="15">
        <v>0</v>
      </c>
      <c r="AH1891" s="15">
        <v>0</v>
      </c>
      <c r="AI1891" s="15">
        <v>0</v>
      </c>
      <c r="AJ1891" s="15">
        <v>0</v>
      </c>
      <c r="AK1891" s="15">
        <v>0</v>
      </c>
      <c r="AL1891" s="15">
        <v>0</v>
      </c>
      <c r="AM1891" s="15">
        <v>0</v>
      </c>
      <c r="AN1891" s="15">
        <v>0</v>
      </c>
      <c r="AO1891" s="15">
        <v>0</v>
      </c>
      <c r="AP1891" s="15">
        <v>0</v>
      </c>
      <c r="AQ1891" s="15">
        <v>0</v>
      </c>
      <c r="AR1891" s="15">
        <v>0</v>
      </c>
      <c r="AS1891" s="15">
        <v>0</v>
      </c>
      <c r="AT1891" s="15">
        <v>0</v>
      </c>
      <c r="AU1891" s="15">
        <v>0</v>
      </c>
      <c r="AV1891" s="15">
        <v>0</v>
      </c>
      <c r="AW1891" s="15">
        <v>0</v>
      </c>
      <c r="AX1891" s="15">
        <v>0</v>
      </c>
      <c r="AY1891" s="15">
        <v>0</v>
      </c>
      <c r="AZ1891" s="15">
        <v>0</v>
      </c>
      <c r="BA1891" s="15">
        <v>0</v>
      </c>
      <c r="BB1891" s="15">
        <v>0</v>
      </c>
      <c r="BC1891" s="15">
        <v>0</v>
      </c>
      <c r="BD1891" s="15">
        <v>0</v>
      </c>
      <c r="BE1891" s="15">
        <v>0</v>
      </c>
      <c r="BF1891" s="15">
        <v>0</v>
      </c>
      <c r="BG1891" s="15">
        <v>0</v>
      </c>
      <c r="BH1891" s="15">
        <v>0</v>
      </c>
      <c r="BI1891" s="15">
        <v>0</v>
      </c>
      <c r="BJ1891" s="15">
        <v>0</v>
      </c>
      <c r="BK1891" s="15">
        <v>0</v>
      </c>
      <c r="BL1891" s="15">
        <v>0</v>
      </c>
      <c r="BM1891" s="15">
        <v>0</v>
      </c>
      <c r="BN1891" s="15">
        <v>0</v>
      </c>
      <c r="BO1891" s="15">
        <v>0</v>
      </c>
      <c r="BP1891" s="15">
        <v>0</v>
      </c>
      <c r="BQ1891" s="15">
        <v>0</v>
      </c>
      <c r="BR1891" s="15">
        <v>0</v>
      </c>
      <c r="BS1891" s="15">
        <v>0</v>
      </c>
      <c r="BT1891" s="15">
        <v>0</v>
      </c>
      <c r="BU1891" s="15">
        <v>0</v>
      </c>
      <c r="BV1891" s="15">
        <v>0</v>
      </c>
      <c r="BW1891" s="15">
        <v>0</v>
      </c>
      <c r="BX1891" s="15">
        <v>0</v>
      </c>
      <c r="BY1891" s="15">
        <v>0</v>
      </c>
      <c r="BZ1891" s="15">
        <v>0</v>
      </c>
      <c r="CA1891" s="15">
        <v>0</v>
      </c>
      <c r="CB1891" s="15">
        <v>0</v>
      </c>
      <c r="CC1891" s="15">
        <v>0</v>
      </c>
      <c r="CD1891" s="15">
        <v>0</v>
      </c>
      <c r="CE1891" s="15">
        <v>0</v>
      </c>
      <c r="CF1891" s="15">
        <v>0</v>
      </c>
      <c r="CG1891" s="15">
        <v>0</v>
      </c>
      <c r="CH1891" s="15">
        <v>0</v>
      </c>
      <c r="CI1891" s="15">
        <v>0</v>
      </c>
      <c r="CJ1891" s="15">
        <v>0</v>
      </c>
      <c r="CK1891" s="15">
        <v>0</v>
      </c>
      <c r="CL1891" s="15">
        <v>0</v>
      </c>
      <c r="CM1891" s="15">
        <v>0</v>
      </c>
      <c r="CN1891" s="15">
        <v>0</v>
      </c>
      <c r="CO1891" s="15">
        <v>0</v>
      </c>
      <c r="CP1891" s="15">
        <v>0</v>
      </c>
      <c r="CQ1891" s="15">
        <v>0</v>
      </c>
      <c r="CR1891" s="15">
        <v>0</v>
      </c>
      <c r="CS1891" s="15">
        <v>0</v>
      </c>
      <c r="CT1891" s="15">
        <v>0</v>
      </c>
      <c r="CU1891" s="15">
        <v>0</v>
      </c>
      <c r="CV1891" s="15">
        <v>0</v>
      </c>
      <c r="CW1891" s="15">
        <v>0</v>
      </c>
      <c r="CX1891" s="15">
        <v>0</v>
      </c>
      <c r="CY1891" s="15">
        <v>0</v>
      </c>
      <c r="CZ1891" s="15">
        <v>0</v>
      </c>
      <c r="DA1891" s="15">
        <v>0</v>
      </c>
      <c r="DB1891" s="15">
        <v>0</v>
      </c>
      <c r="DC1891" s="15">
        <v>0</v>
      </c>
      <c r="DD1891" s="15">
        <v>0</v>
      </c>
      <c r="DE1891" s="15">
        <v>0</v>
      </c>
      <c r="DF1891" s="15">
        <v>0</v>
      </c>
      <c r="DG1891" s="15">
        <v>0</v>
      </c>
      <c r="DH1891" s="15">
        <v>0</v>
      </c>
      <c r="DI1891" s="15">
        <v>0</v>
      </c>
      <c r="DJ1891" s="15">
        <v>0</v>
      </c>
      <c r="DK1891" s="15">
        <v>0</v>
      </c>
      <c r="DL1891" s="15">
        <v>0</v>
      </c>
      <c r="DM1891" s="15">
        <v>0</v>
      </c>
      <c r="DN1891" s="15">
        <v>0</v>
      </c>
      <c r="DO1891" s="15">
        <v>0</v>
      </c>
      <c r="DP1891" s="15">
        <v>0</v>
      </c>
      <c r="DQ1891" s="15">
        <v>0</v>
      </c>
      <c r="DR1891" s="15">
        <v>0</v>
      </c>
      <c r="DS1891" s="15">
        <v>909</v>
      </c>
    </row>
    <row r="1892" spans="1:123">
      <c r="A1892" s="15" t="s">
        <v>6655</v>
      </c>
      <c r="B1892" s="15" t="s">
        <v>17066</v>
      </c>
      <c r="C1892" s="15" t="s">
        <v>347</v>
      </c>
      <c r="D1892" s="15" t="s">
        <v>5093</v>
      </c>
      <c r="E1892" s="15" t="s">
        <v>5093</v>
      </c>
      <c r="F1892" s="15" t="str">
        <f>INDEX($I$1:$DS$1,(MATCH(MAX(I1892:DS1892),I1892:DS1892,0)))</f>
        <v>Uzbeks</v>
      </c>
      <c r="G1892" s="15">
        <f>MAX(I1892:DS1892)/H1892</f>
        <v>0.53965318388976669</v>
      </c>
      <c r="H1892" s="15">
        <v>196819</v>
      </c>
      <c r="I1892" s="15">
        <v>106214</v>
      </c>
      <c r="J1892" s="15">
        <v>1273</v>
      </c>
      <c r="K1892" s="15">
        <v>0</v>
      </c>
      <c r="L1892" s="15">
        <v>0</v>
      </c>
      <c r="M1892" s="15">
        <v>86750</v>
      </c>
      <c r="N1892" s="15">
        <v>0</v>
      </c>
      <c r="O1892" s="15">
        <v>0</v>
      </c>
      <c r="P1892" s="15">
        <v>0</v>
      </c>
      <c r="Q1892" s="15">
        <v>0</v>
      </c>
      <c r="R1892" s="15">
        <v>0</v>
      </c>
      <c r="S1892" s="15">
        <v>705</v>
      </c>
      <c r="T1892" s="15">
        <v>0</v>
      </c>
      <c r="U1892" s="15">
        <v>0</v>
      </c>
      <c r="V1892" s="15">
        <v>0</v>
      </c>
      <c r="W1892" s="15">
        <v>120</v>
      </c>
      <c r="X1892" s="15">
        <v>0</v>
      </c>
      <c r="Y1892" s="15">
        <v>0</v>
      </c>
      <c r="Z1892" s="15">
        <v>0</v>
      </c>
      <c r="AA1892" s="15">
        <v>0</v>
      </c>
      <c r="AB1892" s="15">
        <v>0</v>
      </c>
      <c r="AC1892" s="15">
        <v>0</v>
      </c>
      <c r="AD1892" s="15">
        <v>0</v>
      </c>
      <c r="AE1892" s="15">
        <v>0</v>
      </c>
      <c r="AF1892" s="15">
        <v>0</v>
      </c>
      <c r="AG1892" s="15">
        <v>0</v>
      </c>
      <c r="AH1892" s="15">
        <v>0</v>
      </c>
      <c r="AI1892" s="15">
        <v>0</v>
      </c>
      <c r="AJ1892" s="15">
        <v>0</v>
      </c>
      <c r="AK1892" s="15">
        <v>0</v>
      </c>
      <c r="AL1892" s="15">
        <v>0</v>
      </c>
      <c r="AM1892" s="15">
        <v>0</v>
      </c>
      <c r="AN1892" s="15">
        <v>0</v>
      </c>
      <c r="AO1892" s="15">
        <v>0</v>
      </c>
      <c r="AP1892" s="15">
        <v>0</v>
      </c>
      <c r="AQ1892" s="15">
        <v>0</v>
      </c>
      <c r="AR1892" s="15">
        <v>0</v>
      </c>
      <c r="AS1892" s="15">
        <v>0</v>
      </c>
      <c r="AT1892" s="15">
        <v>0</v>
      </c>
      <c r="AU1892" s="15">
        <v>0</v>
      </c>
      <c r="AV1892" s="15">
        <v>0</v>
      </c>
      <c r="AW1892" s="15">
        <v>0</v>
      </c>
      <c r="AX1892" s="15">
        <v>0</v>
      </c>
      <c r="AY1892" s="15">
        <v>0</v>
      </c>
      <c r="AZ1892" s="15">
        <v>0</v>
      </c>
      <c r="BA1892" s="15">
        <v>0</v>
      </c>
      <c r="BB1892" s="15">
        <v>0</v>
      </c>
      <c r="BC1892" s="15">
        <v>0</v>
      </c>
      <c r="BD1892" s="15">
        <v>0</v>
      </c>
      <c r="BE1892" s="15">
        <v>0</v>
      </c>
      <c r="BF1892" s="15">
        <v>0</v>
      </c>
      <c r="BG1892" s="15">
        <v>0</v>
      </c>
      <c r="BH1892" s="15">
        <v>0</v>
      </c>
      <c r="BI1892" s="15">
        <v>0</v>
      </c>
      <c r="BJ1892" s="15">
        <v>0</v>
      </c>
      <c r="BK1892" s="15">
        <v>0</v>
      </c>
      <c r="BL1892" s="15">
        <v>0</v>
      </c>
      <c r="BM1892" s="15">
        <v>0</v>
      </c>
      <c r="BN1892" s="15">
        <v>0</v>
      </c>
      <c r="BO1892" s="15">
        <v>0</v>
      </c>
      <c r="BP1892" s="15">
        <v>0</v>
      </c>
      <c r="BQ1892" s="15">
        <v>0</v>
      </c>
      <c r="BR1892" s="15">
        <v>0</v>
      </c>
      <c r="BS1892" s="15">
        <v>0</v>
      </c>
      <c r="BT1892" s="15">
        <v>0</v>
      </c>
      <c r="BU1892" s="15">
        <v>0</v>
      </c>
      <c r="BV1892" s="15">
        <v>0</v>
      </c>
      <c r="BW1892" s="15">
        <v>0</v>
      </c>
      <c r="BX1892" s="15">
        <v>0</v>
      </c>
      <c r="BY1892" s="15">
        <v>0</v>
      </c>
      <c r="BZ1892" s="15">
        <v>0</v>
      </c>
      <c r="CA1892" s="15">
        <v>0</v>
      </c>
      <c r="CB1892" s="15">
        <v>0</v>
      </c>
      <c r="CC1892" s="15">
        <v>0</v>
      </c>
      <c r="CD1892" s="15">
        <v>0</v>
      </c>
      <c r="CE1892" s="15">
        <v>0</v>
      </c>
      <c r="CF1892" s="15">
        <v>0</v>
      </c>
      <c r="CG1892" s="15">
        <v>0</v>
      </c>
      <c r="CH1892" s="15">
        <v>0</v>
      </c>
      <c r="CI1892" s="15">
        <v>0</v>
      </c>
      <c r="CJ1892" s="15">
        <v>0</v>
      </c>
      <c r="CK1892" s="15">
        <v>0</v>
      </c>
      <c r="CL1892" s="15">
        <v>0</v>
      </c>
      <c r="CM1892" s="15">
        <v>0</v>
      </c>
      <c r="CN1892" s="15">
        <v>0</v>
      </c>
      <c r="CO1892" s="15">
        <v>0</v>
      </c>
      <c r="CP1892" s="15">
        <v>0</v>
      </c>
      <c r="CQ1892" s="15">
        <v>0</v>
      </c>
      <c r="CR1892" s="15">
        <v>0</v>
      </c>
      <c r="CS1892" s="15">
        <v>0</v>
      </c>
      <c r="CT1892" s="15">
        <v>0</v>
      </c>
      <c r="CU1892" s="15">
        <v>0</v>
      </c>
      <c r="CV1892" s="15">
        <v>0</v>
      </c>
      <c r="CW1892" s="15">
        <v>0</v>
      </c>
      <c r="CX1892" s="15">
        <v>0</v>
      </c>
      <c r="CY1892" s="15">
        <v>0</v>
      </c>
      <c r="CZ1892" s="15">
        <v>0</v>
      </c>
      <c r="DA1892" s="15">
        <v>0</v>
      </c>
      <c r="DB1892" s="15">
        <v>0</v>
      </c>
      <c r="DC1892" s="15">
        <v>0</v>
      </c>
      <c r="DD1892" s="15">
        <v>0</v>
      </c>
      <c r="DE1892" s="15">
        <v>0</v>
      </c>
      <c r="DF1892" s="15">
        <v>0</v>
      </c>
      <c r="DG1892" s="15">
        <v>0</v>
      </c>
      <c r="DH1892" s="15">
        <v>0</v>
      </c>
      <c r="DI1892" s="15">
        <v>0</v>
      </c>
      <c r="DJ1892" s="15">
        <v>0</v>
      </c>
      <c r="DK1892" s="15">
        <v>0</v>
      </c>
      <c r="DL1892" s="15">
        <v>0</v>
      </c>
      <c r="DM1892" s="15">
        <v>0</v>
      </c>
      <c r="DN1892" s="15">
        <v>0</v>
      </c>
      <c r="DO1892" s="15">
        <v>0</v>
      </c>
      <c r="DP1892" s="15">
        <v>0</v>
      </c>
      <c r="DQ1892" s="15">
        <v>0</v>
      </c>
      <c r="DR1892" s="15">
        <v>0</v>
      </c>
      <c r="DS1892" s="15">
        <v>1757</v>
      </c>
    </row>
    <row r="1893" spans="1:123">
      <c r="A1893" s="15" t="s">
        <v>6656</v>
      </c>
      <c r="B1893" s="15" t="s">
        <v>17067</v>
      </c>
      <c r="C1893" s="15" t="s">
        <v>347</v>
      </c>
      <c r="D1893" s="15" t="s">
        <v>5093</v>
      </c>
      <c r="E1893" s="15" t="s">
        <v>6657</v>
      </c>
      <c r="F1893" s="15" t="str">
        <f>INDEX($I$1:$DS$1,(MATCH(MAX(I1893:DS1893),I1893:DS1893,0)))</f>
        <v>Turkmens</v>
      </c>
      <c r="G1893" s="15">
        <f>MAX(I1893:DS1893)/H1893</f>
        <v>0.84837039445708995</v>
      </c>
      <c r="H1893" s="15">
        <v>79958</v>
      </c>
      <c r="I1893" s="15">
        <v>11088</v>
      </c>
      <c r="J1893" s="15">
        <v>338</v>
      </c>
      <c r="K1893" s="15">
        <v>0</v>
      </c>
      <c r="L1893" s="15">
        <v>0</v>
      </c>
      <c r="M1893" s="15">
        <v>67834</v>
      </c>
      <c r="N1893" s="15">
        <v>0</v>
      </c>
      <c r="O1893" s="15">
        <v>0</v>
      </c>
      <c r="P1893" s="15">
        <v>0</v>
      </c>
      <c r="Q1893" s="15">
        <v>0</v>
      </c>
      <c r="R1893" s="15">
        <v>0</v>
      </c>
      <c r="S1893" s="15">
        <v>0</v>
      </c>
      <c r="T1893" s="15">
        <v>0</v>
      </c>
      <c r="U1893" s="15">
        <v>0</v>
      </c>
      <c r="V1893" s="15">
        <v>0</v>
      </c>
      <c r="W1893" s="15">
        <v>45</v>
      </c>
      <c r="X1893" s="15">
        <v>0</v>
      </c>
      <c r="Y1893" s="15">
        <v>0</v>
      </c>
      <c r="Z1893" s="15">
        <v>0</v>
      </c>
      <c r="AA1893" s="15">
        <v>0</v>
      </c>
      <c r="AB1893" s="15">
        <v>0</v>
      </c>
      <c r="AC1893" s="15">
        <v>0</v>
      </c>
      <c r="AD1893" s="15">
        <v>0</v>
      </c>
      <c r="AE1893" s="15">
        <v>0</v>
      </c>
      <c r="AF1893" s="15">
        <v>0</v>
      </c>
      <c r="AG1893" s="15">
        <v>0</v>
      </c>
      <c r="AH1893" s="15">
        <v>0</v>
      </c>
      <c r="AI1893" s="15">
        <v>0</v>
      </c>
      <c r="AJ1893" s="15">
        <v>0</v>
      </c>
      <c r="AK1893" s="15">
        <v>0</v>
      </c>
      <c r="AL1893" s="15">
        <v>0</v>
      </c>
      <c r="AM1893" s="15">
        <v>0</v>
      </c>
      <c r="AN1893" s="15">
        <v>0</v>
      </c>
      <c r="AO1893" s="15">
        <v>0</v>
      </c>
      <c r="AP1893" s="15">
        <v>0</v>
      </c>
      <c r="AQ1893" s="15">
        <v>0</v>
      </c>
      <c r="AR1893" s="15">
        <v>0</v>
      </c>
      <c r="AS1893" s="15">
        <v>0</v>
      </c>
      <c r="AT1893" s="15">
        <v>0</v>
      </c>
      <c r="AU1893" s="15">
        <v>0</v>
      </c>
      <c r="AV1893" s="15">
        <v>0</v>
      </c>
      <c r="AW1893" s="15">
        <v>0</v>
      </c>
      <c r="AX1893" s="15">
        <v>0</v>
      </c>
      <c r="AY1893" s="15">
        <v>0</v>
      </c>
      <c r="AZ1893" s="15">
        <v>0</v>
      </c>
      <c r="BA1893" s="15">
        <v>0</v>
      </c>
      <c r="BB1893" s="15">
        <v>0</v>
      </c>
      <c r="BC1893" s="15">
        <v>0</v>
      </c>
      <c r="BD1893" s="15">
        <v>0</v>
      </c>
      <c r="BE1893" s="15">
        <v>0</v>
      </c>
      <c r="BF1893" s="15">
        <v>0</v>
      </c>
      <c r="BG1893" s="15">
        <v>0</v>
      </c>
      <c r="BH1893" s="15">
        <v>0</v>
      </c>
      <c r="BI1893" s="15">
        <v>0</v>
      </c>
      <c r="BJ1893" s="15">
        <v>0</v>
      </c>
      <c r="BK1893" s="15">
        <v>0</v>
      </c>
      <c r="BL1893" s="15">
        <v>0</v>
      </c>
      <c r="BM1893" s="15">
        <v>0</v>
      </c>
      <c r="BN1893" s="15">
        <v>0</v>
      </c>
      <c r="BO1893" s="15">
        <v>0</v>
      </c>
      <c r="BP1893" s="15">
        <v>0</v>
      </c>
      <c r="BQ1893" s="15">
        <v>0</v>
      </c>
      <c r="BR1893" s="15">
        <v>0</v>
      </c>
      <c r="BS1893" s="15">
        <v>0</v>
      </c>
      <c r="BT1893" s="15">
        <v>0</v>
      </c>
      <c r="BU1893" s="15">
        <v>0</v>
      </c>
      <c r="BV1893" s="15">
        <v>0</v>
      </c>
      <c r="BW1893" s="15">
        <v>0</v>
      </c>
      <c r="BX1893" s="15">
        <v>0</v>
      </c>
      <c r="BY1893" s="15">
        <v>0</v>
      </c>
      <c r="BZ1893" s="15">
        <v>0</v>
      </c>
      <c r="CA1893" s="15">
        <v>0</v>
      </c>
      <c r="CB1893" s="15">
        <v>0</v>
      </c>
      <c r="CC1893" s="15">
        <v>0</v>
      </c>
      <c r="CD1893" s="15">
        <v>0</v>
      </c>
      <c r="CE1893" s="15">
        <v>0</v>
      </c>
      <c r="CF1893" s="15">
        <v>0</v>
      </c>
      <c r="CG1893" s="15">
        <v>0</v>
      </c>
      <c r="CH1893" s="15">
        <v>0</v>
      </c>
      <c r="CI1893" s="15">
        <v>0</v>
      </c>
      <c r="CJ1893" s="15">
        <v>0</v>
      </c>
      <c r="CK1893" s="15">
        <v>0</v>
      </c>
      <c r="CL1893" s="15">
        <v>0</v>
      </c>
      <c r="CM1893" s="15">
        <v>0</v>
      </c>
      <c r="CN1893" s="15">
        <v>0</v>
      </c>
      <c r="CO1893" s="15">
        <v>0</v>
      </c>
      <c r="CP1893" s="15">
        <v>0</v>
      </c>
      <c r="CQ1893" s="15">
        <v>0</v>
      </c>
      <c r="CR1893" s="15">
        <v>0</v>
      </c>
      <c r="CS1893" s="15">
        <v>0</v>
      </c>
      <c r="CT1893" s="15">
        <v>0</v>
      </c>
      <c r="CU1893" s="15">
        <v>0</v>
      </c>
      <c r="CV1893" s="15">
        <v>0</v>
      </c>
      <c r="CW1893" s="15">
        <v>0</v>
      </c>
      <c r="CX1893" s="15">
        <v>0</v>
      </c>
      <c r="CY1893" s="15">
        <v>0</v>
      </c>
      <c r="CZ1893" s="15">
        <v>0</v>
      </c>
      <c r="DA1893" s="15">
        <v>0</v>
      </c>
      <c r="DB1893" s="15">
        <v>0</v>
      </c>
      <c r="DC1893" s="15">
        <v>0</v>
      </c>
      <c r="DD1893" s="15">
        <v>0</v>
      </c>
      <c r="DE1893" s="15">
        <v>0</v>
      </c>
      <c r="DF1893" s="15">
        <v>0</v>
      </c>
      <c r="DG1893" s="15">
        <v>0</v>
      </c>
      <c r="DH1893" s="15">
        <v>0</v>
      </c>
      <c r="DI1893" s="15">
        <v>0</v>
      </c>
      <c r="DJ1893" s="15">
        <v>0</v>
      </c>
      <c r="DK1893" s="15">
        <v>0</v>
      </c>
      <c r="DL1893" s="15">
        <v>0</v>
      </c>
      <c r="DM1893" s="15">
        <v>0</v>
      </c>
      <c r="DN1893" s="15">
        <v>0</v>
      </c>
      <c r="DO1893" s="15">
        <v>0</v>
      </c>
      <c r="DP1893" s="15">
        <v>0</v>
      </c>
      <c r="DQ1893" s="15">
        <v>0</v>
      </c>
      <c r="DR1893" s="15">
        <v>0</v>
      </c>
      <c r="DS1893" s="15">
        <v>653</v>
      </c>
    </row>
    <row r="1894" spans="1:123">
      <c r="A1894" s="15" t="s">
        <v>6658</v>
      </c>
      <c r="B1894" s="15" t="s">
        <v>17068</v>
      </c>
      <c r="C1894" s="15" t="s">
        <v>347</v>
      </c>
      <c r="D1894" s="15" t="s">
        <v>5093</v>
      </c>
      <c r="E1894" s="15" t="s">
        <v>6659</v>
      </c>
      <c r="F1894" s="15" t="str">
        <f>INDEX($I$1:$DS$1,(MATCH(MAX(I1894:DS1894),I1894:DS1894,0)))</f>
        <v>Turkmens</v>
      </c>
      <c r="G1894" s="15">
        <f>MAX(I1894:DS1894)/H1894</f>
        <v>0.74507520926427084</v>
      </c>
      <c r="H1894" s="15">
        <v>95334</v>
      </c>
      <c r="I1894" s="15">
        <v>22530</v>
      </c>
      <c r="J1894" s="15">
        <v>762</v>
      </c>
      <c r="K1894" s="15">
        <v>0</v>
      </c>
      <c r="L1894" s="15">
        <v>0</v>
      </c>
      <c r="M1894" s="15">
        <v>71031</v>
      </c>
      <c r="N1894" s="15">
        <v>0</v>
      </c>
      <c r="O1894" s="15">
        <v>0</v>
      </c>
      <c r="P1894" s="15">
        <v>0</v>
      </c>
      <c r="Q1894" s="15">
        <v>0</v>
      </c>
      <c r="R1894" s="15">
        <v>0</v>
      </c>
      <c r="S1894" s="15">
        <v>137</v>
      </c>
      <c r="T1894" s="15">
        <v>0</v>
      </c>
      <c r="U1894" s="15">
        <v>0</v>
      </c>
      <c r="V1894" s="15">
        <v>0</v>
      </c>
      <c r="W1894" s="15">
        <v>56</v>
      </c>
      <c r="X1894" s="15">
        <v>0</v>
      </c>
      <c r="Y1894" s="15">
        <v>0</v>
      </c>
      <c r="Z1894" s="15">
        <v>0</v>
      </c>
      <c r="AA1894" s="15">
        <v>0</v>
      </c>
      <c r="AB1894" s="15">
        <v>0</v>
      </c>
      <c r="AC1894" s="15">
        <v>0</v>
      </c>
      <c r="AD1894" s="15">
        <v>0</v>
      </c>
      <c r="AE1894" s="15">
        <v>0</v>
      </c>
      <c r="AF1894" s="15">
        <v>0</v>
      </c>
      <c r="AG1894" s="15">
        <v>0</v>
      </c>
      <c r="AH1894" s="15">
        <v>0</v>
      </c>
      <c r="AI1894" s="15">
        <v>0</v>
      </c>
      <c r="AJ1894" s="15">
        <v>0</v>
      </c>
      <c r="AK1894" s="15">
        <v>0</v>
      </c>
      <c r="AL1894" s="15">
        <v>0</v>
      </c>
      <c r="AM1894" s="15">
        <v>0</v>
      </c>
      <c r="AN1894" s="15">
        <v>0</v>
      </c>
      <c r="AO1894" s="15">
        <v>0</v>
      </c>
      <c r="AP1894" s="15">
        <v>0</v>
      </c>
      <c r="AQ1894" s="15">
        <v>0</v>
      </c>
      <c r="AR1894" s="15">
        <v>0</v>
      </c>
      <c r="AS1894" s="15">
        <v>0</v>
      </c>
      <c r="AT1894" s="15">
        <v>0</v>
      </c>
      <c r="AU1894" s="15">
        <v>0</v>
      </c>
      <c r="AV1894" s="15">
        <v>0</v>
      </c>
      <c r="AW1894" s="15">
        <v>0</v>
      </c>
      <c r="AX1894" s="15">
        <v>0</v>
      </c>
      <c r="AY1894" s="15">
        <v>0</v>
      </c>
      <c r="AZ1894" s="15">
        <v>0</v>
      </c>
      <c r="BA1894" s="15">
        <v>0</v>
      </c>
      <c r="BB1894" s="15">
        <v>0</v>
      </c>
      <c r="BC1894" s="15">
        <v>0</v>
      </c>
      <c r="BD1894" s="15">
        <v>0</v>
      </c>
      <c r="BE1894" s="15">
        <v>0</v>
      </c>
      <c r="BF1894" s="15">
        <v>0</v>
      </c>
      <c r="BG1894" s="15">
        <v>0</v>
      </c>
      <c r="BH1894" s="15">
        <v>0</v>
      </c>
      <c r="BI1894" s="15">
        <v>0</v>
      </c>
      <c r="BJ1894" s="15">
        <v>0</v>
      </c>
      <c r="BK1894" s="15">
        <v>0</v>
      </c>
      <c r="BL1894" s="15">
        <v>0</v>
      </c>
      <c r="BM1894" s="15">
        <v>0</v>
      </c>
      <c r="BN1894" s="15">
        <v>0</v>
      </c>
      <c r="BO1894" s="15">
        <v>0</v>
      </c>
      <c r="BP1894" s="15">
        <v>0</v>
      </c>
      <c r="BQ1894" s="15">
        <v>0</v>
      </c>
      <c r="BR1894" s="15">
        <v>0</v>
      </c>
      <c r="BS1894" s="15">
        <v>0</v>
      </c>
      <c r="BT1894" s="15">
        <v>0</v>
      </c>
      <c r="BU1894" s="15">
        <v>0</v>
      </c>
      <c r="BV1894" s="15">
        <v>0</v>
      </c>
      <c r="BW1894" s="15">
        <v>0</v>
      </c>
      <c r="BX1894" s="15">
        <v>0</v>
      </c>
      <c r="BY1894" s="15">
        <v>0</v>
      </c>
      <c r="BZ1894" s="15">
        <v>0</v>
      </c>
      <c r="CA1894" s="15">
        <v>0</v>
      </c>
      <c r="CB1894" s="15">
        <v>0</v>
      </c>
      <c r="CC1894" s="15">
        <v>0</v>
      </c>
      <c r="CD1894" s="15">
        <v>0</v>
      </c>
      <c r="CE1894" s="15">
        <v>0</v>
      </c>
      <c r="CF1894" s="15">
        <v>0</v>
      </c>
      <c r="CG1894" s="15">
        <v>0</v>
      </c>
      <c r="CH1894" s="15">
        <v>0</v>
      </c>
      <c r="CI1894" s="15">
        <v>0</v>
      </c>
      <c r="CJ1894" s="15">
        <v>0</v>
      </c>
      <c r="CK1894" s="15">
        <v>0</v>
      </c>
      <c r="CL1894" s="15">
        <v>0</v>
      </c>
      <c r="CM1894" s="15">
        <v>0</v>
      </c>
      <c r="CN1894" s="15">
        <v>0</v>
      </c>
      <c r="CO1894" s="15">
        <v>0</v>
      </c>
      <c r="CP1894" s="15">
        <v>0</v>
      </c>
      <c r="CQ1894" s="15">
        <v>0</v>
      </c>
      <c r="CR1894" s="15">
        <v>0</v>
      </c>
      <c r="CS1894" s="15">
        <v>0</v>
      </c>
      <c r="CT1894" s="15">
        <v>0</v>
      </c>
      <c r="CU1894" s="15">
        <v>0</v>
      </c>
      <c r="CV1894" s="15">
        <v>0</v>
      </c>
      <c r="CW1894" s="15">
        <v>0</v>
      </c>
      <c r="CX1894" s="15">
        <v>0</v>
      </c>
      <c r="CY1894" s="15">
        <v>0</v>
      </c>
      <c r="CZ1894" s="15">
        <v>0</v>
      </c>
      <c r="DA1894" s="15">
        <v>0</v>
      </c>
      <c r="DB1894" s="15">
        <v>0</v>
      </c>
      <c r="DC1894" s="15">
        <v>0</v>
      </c>
      <c r="DD1894" s="15">
        <v>0</v>
      </c>
      <c r="DE1894" s="15">
        <v>0</v>
      </c>
      <c r="DF1894" s="15">
        <v>0</v>
      </c>
      <c r="DG1894" s="15">
        <v>0</v>
      </c>
      <c r="DH1894" s="15">
        <v>0</v>
      </c>
      <c r="DI1894" s="15">
        <v>0</v>
      </c>
      <c r="DJ1894" s="15">
        <v>0</v>
      </c>
      <c r="DK1894" s="15">
        <v>0</v>
      </c>
      <c r="DL1894" s="15">
        <v>0</v>
      </c>
      <c r="DM1894" s="15">
        <v>0</v>
      </c>
      <c r="DN1894" s="15">
        <v>0</v>
      </c>
      <c r="DO1894" s="15">
        <v>0</v>
      </c>
      <c r="DP1894" s="15">
        <v>0</v>
      </c>
      <c r="DQ1894" s="15">
        <v>0</v>
      </c>
      <c r="DR1894" s="15">
        <v>0</v>
      </c>
      <c r="DS1894" s="15">
        <v>818</v>
      </c>
    </row>
    <row r="1895" spans="1:123">
      <c r="A1895" s="15" t="s">
        <v>6660</v>
      </c>
      <c r="B1895" s="15" t="s">
        <v>17069</v>
      </c>
      <c r="C1895" s="15" t="s">
        <v>347</v>
      </c>
      <c r="D1895" s="15" t="s">
        <v>5093</v>
      </c>
      <c r="E1895" s="15" t="s">
        <v>6661</v>
      </c>
      <c r="F1895" s="15" t="str">
        <f>INDEX($I$1:$DS$1,(MATCH(MAX(I1895:DS1895),I1895:DS1895,0)))</f>
        <v>Turkmens</v>
      </c>
      <c r="G1895" s="15">
        <f>MAX(I1895:DS1895)/H1895</f>
        <v>0.95089856706193499</v>
      </c>
      <c r="H1895" s="15">
        <v>46129</v>
      </c>
      <c r="I1895" s="15">
        <v>1535</v>
      </c>
      <c r="J1895" s="15">
        <v>308</v>
      </c>
      <c r="K1895" s="15">
        <v>0</v>
      </c>
      <c r="L1895" s="15">
        <v>0</v>
      </c>
      <c r="M1895" s="15">
        <v>43864</v>
      </c>
      <c r="N1895" s="15">
        <v>0</v>
      </c>
      <c r="O1895" s="15">
        <v>0</v>
      </c>
      <c r="P1895" s="15">
        <v>0</v>
      </c>
      <c r="Q1895" s="15">
        <v>0</v>
      </c>
      <c r="R1895" s="15">
        <v>0</v>
      </c>
      <c r="S1895" s="15">
        <v>25</v>
      </c>
      <c r="T1895" s="15">
        <v>0</v>
      </c>
      <c r="U1895" s="15">
        <v>0</v>
      </c>
      <c r="V1895" s="15">
        <v>0</v>
      </c>
      <c r="W1895" s="15">
        <v>25</v>
      </c>
      <c r="X1895" s="15">
        <v>0</v>
      </c>
      <c r="Y1895" s="15">
        <v>0</v>
      </c>
      <c r="Z1895" s="15">
        <v>0</v>
      </c>
      <c r="AA1895" s="15">
        <v>0</v>
      </c>
      <c r="AB1895" s="15">
        <v>0</v>
      </c>
      <c r="AC1895" s="15">
        <v>0</v>
      </c>
      <c r="AD1895" s="15">
        <v>0</v>
      </c>
      <c r="AE1895" s="15">
        <v>0</v>
      </c>
      <c r="AF1895" s="15">
        <v>0</v>
      </c>
      <c r="AG1895" s="15">
        <v>0</v>
      </c>
      <c r="AH1895" s="15">
        <v>0</v>
      </c>
      <c r="AI1895" s="15">
        <v>0</v>
      </c>
      <c r="AJ1895" s="15">
        <v>0</v>
      </c>
      <c r="AK1895" s="15">
        <v>0</v>
      </c>
      <c r="AL1895" s="15">
        <v>0</v>
      </c>
      <c r="AM1895" s="15">
        <v>0</v>
      </c>
      <c r="AN1895" s="15">
        <v>0</v>
      </c>
      <c r="AO1895" s="15">
        <v>0</v>
      </c>
      <c r="AP1895" s="15">
        <v>0</v>
      </c>
      <c r="AQ1895" s="15">
        <v>0</v>
      </c>
      <c r="AR1895" s="15">
        <v>0</v>
      </c>
      <c r="AS1895" s="15">
        <v>0</v>
      </c>
      <c r="AT1895" s="15">
        <v>0</v>
      </c>
      <c r="AU1895" s="15">
        <v>0</v>
      </c>
      <c r="AV1895" s="15">
        <v>0</v>
      </c>
      <c r="AW1895" s="15">
        <v>0</v>
      </c>
      <c r="AX1895" s="15">
        <v>0</v>
      </c>
      <c r="AY1895" s="15">
        <v>0</v>
      </c>
      <c r="AZ1895" s="15">
        <v>0</v>
      </c>
      <c r="BA1895" s="15">
        <v>0</v>
      </c>
      <c r="BB1895" s="15">
        <v>0</v>
      </c>
      <c r="BC1895" s="15">
        <v>0</v>
      </c>
      <c r="BD1895" s="15">
        <v>0</v>
      </c>
      <c r="BE1895" s="15">
        <v>0</v>
      </c>
      <c r="BF1895" s="15">
        <v>0</v>
      </c>
      <c r="BG1895" s="15">
        <v>0</v>
      </c>
      <c r="BH1895" s="15">
        <v>0</v>
      </c>
      <c r="BI1895" s="15">
        <v>0</v>
      </c>
      <c r="BJ1895" s="15">
        <v>0</v>
      </c>
      <c r="BK1895" s="15">
        <v>0</v>
      </c>
      <c r="BL1895" s="15">
        <v>0</v>
      </c>
      <c r="BM1895" s="15">
        <v>0</v>
      </c>
      <c r="BN1895" s="15">
        <v>0</v>
      </c>
      <c r="BO1895" s="15">
        <v>0</v>
      </c>
      <c r="BP1895" s="15">
        <v>0</v>
      </c>
      <c r="BQ1895" s="15">
        <v>0</v>
      </c>
      <c r="BR1895" s="15">
        <v>0</v>
      </c>
      <c r="BS1895" s="15">
        <v>0</v>
      </c>
      <c r="BT1895" s="15">
        <v>0</v>
      </c>
      <c r="BU1895" s="15">
        <v>0</v>
      </c>
      <c r="BV1895" s="15">
        <v>0</v>
      </c>
      <c r="BW1895" s="15">
        <v>0</v>
      </c>
      <c r="BX1895" s="15">
        <v>0</v>
      </c>
      <c r="BY1895" s="15">
        <v>0</v>
      </c>
      <c r="BZ1895" s="15">
        <v>0</v>
      </c>
      <c r="CA1895" s="15">
        <v>0</v>
      </c>
      <c r="CB1895" s="15">
        <v>0</v>
      </c>
      <c r="CC1895" s="15">
        <v>0</v>
      </c>
      <c r="CD1895" s="15">
        <v>0</v>
      </c>
      <c r="CE1895" s="15">
        <v>0</v>
      </c>
      <c r="CF1895" s="15">
        <v>0</v>
      </c>
      <c r="CG1895" s="15">
        <v>0</v>
      </c>
      <c r="CH1895" s="15">
        <v>0</v>
      </c>
      <c r="CI1895" s="15">
        <v>0</v>
      </c>
      <c r="CJ1895" s="15">
        <v>0</v>
      </c>
      <c r="CK1895" s="15">
        <v>0</v>
      </c>
      <c r="CL1895" s="15">
        <v>0</v>
      </c>
      <c r="CM1895" s="15">
        <v>0</v>
      </c>
      <c r="CN1895" s="15">
        <v>0</v>
      </c>
      <c r="CO1895" s="15">
        <v>0</v>
      </c>
      <c r="CP1895" s="15">
        <v>0</v>
      </c>
      <c r="CQ1895" s="15">
        <v>0</v>
      </c>
      <c r="CR1895" s="15">
        <v>0</v>
      </c>
      <c r="CS1895" s="15">
        <v>0</v>
      </c>
      <c r="CT1895" s="15">
        <v>0</v>
      </c>
      <c r="CU1895" s="15">
        <v>0</v>
      </c>
      <c r="CV1895" s="15">
        <v>0</v>
      </c>
      <c r="CW1895" s="15">
        <v>0</v>
      </c>
      <c r="CX1895" s="15">
        <v>0</v>
      </c>
      <c r="CY1895" s="15">
        <v>0</v>
      </c>
      <c r="CZ1895" s="15">
        <v>0</v>
      </c>
      <c r="DA1895" s="15">
        <v>0</v>
      </c>
      <c r="DB1895" s="15">
        <v>0</v>
      </c>
      <c r="DC1895" s="15">
        <v>0</v>
      </c>
      <c r="DD1895" s="15">
        <v>0</v>
      </c>
      <c r="DE1895" s="15">
        <v>0</v>
      </c>
      <c r="DF1895" s="15">
        <v>0</v>
      </c>
      <c r="DG1895" s="15">
        <v>0</v>
      </c>
      <c r="DH1895" s="15">
        <v>0</v>
      </c>
      <c r="DI1895" s="15">
        <v>0</v>
      </c>
      <c r="DJ1895" s="15">
        <v>0</v>
      </c>
      <c r="DK1895" s="15">
        <v>0</v>
      </c>
      <c r="DL1895" s="15">
        <v>0</v>
      </c>
      <c r="DM1895" s="15">
        <v>0</v>
      </c>
      <c r="DN1895" s="15">
        <v>0</v>
      </c>
      <c r="DO1895" s="15">
        <v>0</v>
      </c>
      <c r="DP1895" s="15">
        <v>0</v>
      </c>
      <c r="DQ1895" s="15">
        <v>0</v>
      </c>
      <c r="DR1895" s="15">
        <v>0</v>
      </c>
      <c r="DS1895" s="15">
        <v>372</v>
      </c>
    </row>
    <row r="1896" spans="1:123">
      <c r="A1896" s="15" t="s">
        <v>6662</v>
      </c>
      <c r="B1896" s="15" t="s">
        <v>17070</v>
      </c>
      <c r="C1896" s="15" t="s">
        <v>347</v>
      </c>
      <c r="D1896" s="15" t="s">
        <v>5093</v>
      </c>
      <c r="E1896" s="15" t="s">
        <v>6663</v>
      </c>
      <c r="F1896" s="15" t="str">
        <f>INDEX($I$1:$DS$1,(MATCH(MAX(I1896:DS1896),I1896:DS1896,0)))</f>
        <v>Turkmens</v>
      </c>
      <c r="G1896" s="15">
        <f>MAX(I1896:DS1896)/H1896</f>
        <v>0.92378752886836024</v>
      </c>
      <c r="H1896" s="15">
        <v>54125</v>
      </c>
      <c r="I1896" s="15">
        <v>3172</v>
      </c>
      <c r="J1896" s="15">
        <v>455</v>
      </c>
      <c r="K1896" s="15">
        <v>0</v>
      </c>
      <c r="L1896" s="15">
        <v>0</v>
      </c>
      <c r="M1896" s="15">
        <v>50000</v>
      </c>
      <c r="N1896" s="15">
        <v>0</v>
      </c>
      <c r="O1896" s="15">
        <v>0</v>
      </c>
      <c r="P1896" s="15">
        <v>0</v>
      </c>
      <c r="Q1896" s="15">
        <v>0</v>
      </c>
      <c r="R1896" s="15">
        <v>0</v>
      </c>
      <c r="S1896" s="15">
        <v>29</v>
      </c>
      <c r="T1896" s="15">
        <v>0</v>
      </c>
      <c r="U1896" s="15">
        <v>0</v>
      </c>
      <c r="V1896" s="15">
        <v>0</v>
      </c>
      <c r="W1896" s="15">
        <v>30</v>
      </c>
      <c r="X1896" s="15">
        <v>0</v>
      </c>
      <c r="Y1896" s="15">
        <v>0</v>
      </c>
      <c r="Z1896" s="15">
        <v>0</v>
      </c>
      <c r="AA1896" s="15">
        <v>0</v>
      </c>
      <c r="AB1896" s="15">
        <v>0</v>
      </c>
      <c r="AC1896" s="15">
        <v>0</v>
      </c>
      <c r="AD1896" s="15">
        <v>0</v>
      </c>
      <c r="AE1896" s="15">
        <v>0</v>
      </c>
      <c r="AF1896" s="15">
        <v>0</v>
      </c>
      <c r="AG1896" s="15">
        <v>0</v>
      </c>
      <c r="AH1896" s="15">
        <v>0</v>
      </c>
      <c r="AI1896" s="15">
        <v>0</v>
      </c>
      <c r="AJ1896" s="15">
        <v>0</v>
      </c>
      <c r="AK1896" s="15">
        <v>0</v>
      </c>
      <c r="AL1896" s="15">
        <v>0</v>
      </c>
      <c r="AM1896" s="15">
        <v>0</v>
      </c>
      <c r="AN1896" s="15">
        <v>0</v>
      </c>
      <c r="AO1896" s="15">
        <v>0</v>
      </c>
      <c r="AP1896" s="15">
        <v>0</v>
      </c>
      <c r="AQ1896" s="15">
        <v>0</v>
      </c>
      <c r="AR1896" s="15">
        <v>0</v>
      </c>
      <c r="AS1896" s="15">
        <v>0</v>
      </c>
      <c r="AT1896" s="15">
        <v>0</v>
      </c>
      <c r="AU1896" s="15">
        <v>0</v>
      </c>
      <c r="AV1896" s="15">
        <v>0</v>
      </c>
      <c r="AW1896" s="15">
        <v>0</v>
      </c>
      <c r="AX1896" s="15">
        <v>0</v>
      </c>
      <c r="AY1896" s="15">
        <v>0</v>
      </c>
      <c r="AZ1896" s="15">
        <v>0</v>
      </c>
      <c r="BA1896" s="15">
        <v>0</v>
      </c>
      <c r="BB1896" s="15">
        <v>0</v>
      </c>
      <c r="BC1896" s="15">
        <v>0</v>
      </c>
      <c r="BD1896" s="15">
        <v>0</v>
      </c>
      <c r="BE1896" s="15">
        <v>0</v>
      </c>
      <c r="BF1896" s="15">
        <v>0</v>
      </c>
      <c r="BG1896" s="15">
        <v>0</v>
      </c>
      <c r="BH1896" s="15">
        <v>0</v>
      </c>
      <c r="BI1896" s="15">
        <v>0</v>
      </c>
      <c r="BJ1896" s="15">
        <v>0</v>
      </c>
      <c r="BK1896" s="15">
        <v>0</v>
      </c>
      <c r="BL1896" s="15">
        <v>0</v>
      </c>
      <c r="BM1896" s="15">
        <v>0</v>
      </c>
      <c r="BN1896" s="15">
        <v>0</v>
      </c>
      <c r="BO1896" s="15">
        <v>0</v>
      </c>
      <c r="BP1896" s="15">
        <v>0</v>
      </c>
      <c r="BQ1896" s="15">
        <v>0</v>
      </c>
      <c r="BR1896" s="15">
        <v>0</v>
      </c>
      <c r="BS1896" s="15">
        <v>0</v>
      </c>
      <c r="BT1896" s="15">
        <v>0</v>
      </c>
      <c r="BU1896" s="15">
        <v>0</v>
      </c>
      <c r="BV1896" s="15">
        <v>0</v>
      </c>
      <c r="BW1896" s="15">
        <v>0</v>
      </c>
      <c r="BX1896" s="15">
        <v>0</v>
      </c>
      <c r="BY1896" s="15">
        <v>0</v>
      </c>
      <c r="BZ1896" s="15">
        <v>0</v>
      </c>
      <c r="CA1896" s="15">
        <v>0</v>
      </c>
      <c r="CB1896" s="15">
        <v>0</v>
      </c>
      <c r="CC1896" s="15">
        <v>0</v>
      </c>
      <c r="CD1896" s="15">
        <v>0</v>
      </c>
      <c r="CE1896" s="15">
        <v>0</v>
      </c>
      <c r="CF1896" s="15">
        <v>0</v>
      </c>
      <c r="CG1896" s="15">
        <v>0</v>
      </c>
      <c r="CH1896" s="15">
        <v>0</v>
      </c>
      <c r="CI1896" s="15">
        <v>0</v>
      </c>
      <c r="CJ1896" s="15">
        <v>0</v>
      </c>
      <c r="CK1896" s="15">
        <v>0</v>
      </c>
      <c r="CL1896" s="15">
        <v>0</v>
      </c>
      <c r="CM1896" s="15">
        <v>0</v>
      </c>
      <c r="CN1896" s="15">
        <v>0</v>
      </c>
      <c r="CO1896" s="15">
        <v>0</v>
      </c>
      <c r="CP1896" s="15">
        <v>0</v>
      </c>
      <c r="CQ1896" s="15">
        <v>0</v>
      </c>
      <c r="CR1896" s="15">
        <v>0</v>
      </c>
      <c r="CS1896" s="15">
        <v>0</v>
      </c>
      <c r="CT1896" s="15">
        <v>0</v>
      </c>
      <c r="CU1896" s="15">
        <v>0</v>
      </c>
      <c r="CV1896" s="15">
        <v>0</v>
      </c>
      <c r="CW1896" s="15">
        <v>0</v>
      </c>
      <c r="CX1896" s="15">
        <v>0</v>
      </c>
      <c r="CY1896" s="15">
        <v>0</v>
      </c>
      <c r="CZ1896" s="15">
        <v>0</v>
      </c>
      <c r="DA1896" s="15">
        <v>0</v>
      </c>
      <c r="DB1896" s="15">
        <v>0</v>
      </c>
      <c r="DC1896" s="15">
        <v>0</v>
      </c>
      <c r="DD1896" s="15">
        <v>0</v>
      </c>
      <c r="DE1896" s="15">
        <v>0</v>
      </c>
      <c r="DF1896" s="15">
        <v>0</v>
      </c>
      <c r="DG1896" s="15">
        <v>0</v>
      </c>
      <c r="DH1896" s="15">
        <v>0</v>
      </c>
      <c r="DI1896" s="15">
        <v>0</v>
      </c>
      <c r="DJ1896" s="15">
        <v>0</v>
      </c>
      <c r="DK1896" s="15">
        <v>0</v>
      </c>
      <c r="DL1896" s="15">
        <v>0</v>
      </c>
      <c r="DM1896" s="15">
        <v>0</v>
      </c>
      <c r="DN1896" s="15">
        <v>0</v>
      </c>
      <c r="DO1896" s="15">
        <v>0</v>
      </c>
      <c r="DP1896" s="15">
        <v>0</v>
      </c>
      <c r="DQ1896" s="15">
        <v>0</v>
      </c>
      <c r="DR1896" s="15">
        <v>0</v>
      </c>
      <c r="DS1896" s="15">
        <v>439</v>
      </c>
    </row>
    <row r="1897" spans="1:123">
      <c r="A1897" s="15" t="s">
        <v>6664</v>
      </c>
      <c r="B1897" s="15" t="s">
        <v>17071</v>
      </c>
      <c r="C1897" s="15" t="s">
        <v>347</v>
      </c>
      <c r="D1897" s="15" t="s">
        <v>5093</v>
      </c>
      <c r="E1897" s="15" t="s">
        <v>6665</v>
      </c>
      <c r="F1897" s="15" t="str">
        <f>INDEX($I$1:$DS$1,(MATCH(MAX(I1897:DS1897),I1897:DS1897,0)))</f>
        <v>Turkmens</v>
      </c>
      <c r="G1897" s="15">
        <f>MAX(I1897:DS1897)/H1897</f>
        <v>0.95398872750921304</v>
      </c>
      <c r="H1897" s="15">
        <v>18452</v>
      </c>
      <c r="I1897" s="15">
        <v>613</v>
      </c>
      <c r="J1897" s="15">
        <v>77</v>
      </c>
      <c r="K1897" s="15">
        <v>0</v>
      </c>
      <c r="L1897" s="15">
        <v>0</v>
      </c>
      <c r="M1897" s="15">
        <v>17603</v>
      </c>
      <c r="N1897" s="15">
        <v>0</v>
      </c>
      <c r="O1897" s="15">
        <v>0</v>
      </c>
      <c r="P1897" s="15">
        <v>0</v>
      </c>
      <c r="Q1897" s="15">
        <v>0</v>
      </c>
      <c r="R1897" s="15">
        <v>0</v>
      </c>
      <c r="S1897" s="15">
        <v>0</v>
      </c>
      <c r="T1897" s="15">
        <v>0</v>
      </c>
      <c r="U1897" s="15">
        <v>0</v>
      </c>
      <c r="V1897" s="15">
        <v>0</v>
      </c>
      <c r="W1897" s="15">
        <v>10</v>
      </c>
      <c r="X1897" s="15">
        <v>0</v>
      </c>
      <c r="Y1897" s="15">
        <v>0</v>
      </c>
      <c r="Z1897" s="15">
        <v>0</v>
      </c>
      <c r="AA1897" s="15">
        <v>0</v>
      </c>
      <c r="AB1897" s="15">
        <v>0</v>
      </c>
      <c r="AC1897" s="15">
        <v>0</v>
      </c>
      <c r="AD1897" s="15">
        <v>0</v>
      </c>
      <c r="AE1897" s="15">
        <v>0</v>
      </c>
      <c r="AF1897" s="15">
        <v>0</v>
      </c>
      <c r="AG1897" s="15">
        <v>0</v>
      </c>
      <c r="AH1897" s="15">
        <v>0</v>
      </c>
      <c r="AI1897" s="15">
        <v>0</v>
      </c>
      <c r="AJ1897" s="15">
        <v>0</v>
      </c>
      <c r="AK1897" s="15">
        <v>0</v>
      </c>
      <c r="AL1897" s="15">
        <v>0</v>
      </c>
      <c r="AM1897" s="15">
        <v>0</v>
      </c>
      <c r="AN1897" s="15">
        <v>0</v>
      </c>
      <c r="AO1897" s="15">
        <v>0</v>
      </c>
      <c r="AP1897" s="15">
        <v>0</v>
      </c>
      <c r="AQ1897" s="15">
        <v>0</v>
      </c>
      <c r="AR1897" s="15">
        <v>0</v>
      </c>
      <c r="AS1897" s="15">
        <v>0</v>
      </c>
      <c r="AT1897" s="15">
        <v>0</v>
      </c>
      <c r="AU1897" s="15">
        <v>0</v>
      </c>
      <c r="AV1897" s="15">
        <v>0</v>
      </c>
      <c r="AW1897" s="15">
        <v>0</v>
      </c>
      <c r="AX1897" s="15">
        <v>0</v>
      </c>
      <c r="AY1897" s="15">
        <v>0</v>
      </c>
      <c r="AZ1897" s="15">
        <v>0</v>
      </c>
      <c r="BA1897" s="15">
        <v>0</v>
      </c>
      <c r="BB1897" s="15">
        <v>0</v>
      </c>
      <c r="BC1897" s="15">
        <v>0</v>
      </c>
      <c r="BD1897" s="15">
        <v>0</v>
      </c>
      <c r="BE1897" s="15">
        <v>0</v>
      </c>
      <c r="BF1897" s="15">
        <v>0</v>
      </c>
      <c r="BG1897" s="15">
        <v>0</v>
      </c>
      <c r="BH1897" s="15">
        <v>0</v>
      </c>
      <c r="BI1897" s="15">
        <v>0</v>
      </c>
      <c r="BJ1897" s="15">
        <v>0</v>
      </c>
      <c r="BK1897" s="15">
        <v>0</v>
      </c>
      <c r="BL1897" s="15">
        <v>0</v>
      </c>
      <c r="BM1897" s="15">
        <v>0</v>
      </c>
      <c r="BN1897" s="15">
        <v>0</v>
      </c>
      <c r="BO1897" s="15">
        <v>0</v>
      </c>
      <c r="BP1897" s="15">
        <v>0</v>
      </c>
      <c r="BQ1897" s="15">
        <v>0</v>
      </c>
      <c r="BR1897" s="15">
        <v>0</v>
      </c>
      <c r="BS1897" s="15">
        <v>0</v>
      </c>
      <c r="BT1897" s="15">
        <v>0</v>
      </c>
      <c r="BU1897" s="15">
        <v>0</v>
      </c>
      <c r="BV1897" s="15">
        <v>0</v>
      </c>
      <c r="BW1897" s="15">
        <v>0</v>
      </c>
      <c r="BX1897" s="15">
        <v>0</v>
      </c>
      <c r="BY1897" s="15">
        <v>0</v>
      </c>
      <c r="BZ1897" s="15">
        <v>0</v>
      </c>
      <c r="CA1897" s="15">
        <v>0</v>
      </c>
      <c r="CB1897" s="15">
        <v>0</v>
      </c>
      <c r="CC1897" s="15">
        <v>0</v>
      </c>
      <c r="CD1897" s="15">
        <v>0</v>
      </c>
      <c r="CE1897" s="15">
        <v>0</v>
      </c>
      <c r="CF1897" s="15">
        <v>0</v>
      </c>
      <c r="CG1897" s="15">
        <v>0</v>
      </c>
      <c r="CH1897" s="15">
        <v>0</v>
      </c>
      <c r="CI1897" s="15">
        <v>0</v>
      </c>
      <c r="CJ1897" s="15">
        <v>0</v>
      </c>
      <c r="CK1897" s="15">
        <v>0</v>
      </c>
      <c r="CL1897" s="15">
        <v>0</v>
      </c>
      <c r="CM1897" s="15">
        <v>0</v>
      </c>
      <c r="CN1897" s="15">
        <v>0</v>
      </c>
      <c r="CO1897" s="15">
        <v>0</v>
      </c>
      <c r="CP1897" s="15">
        <v>0</v>
      </c>
      <c r="CQ1897" s="15">
        <v>0</v>
      </c>
      <c r="CR1897" s="15">
        <v>0</v>
      </c>
      <c r="CS1897" s="15">
        <v>0</v>
      </c>
      <c r="CT1897" s="15">
        <v>0</v>
      </c>
      <c r="CU1897" s="15">
        <v>0</v>
      </c>
      <c r="CV1897" s="15">
        <v>0</v>
      </c>
      <c r="CW1897" s="15">
        <v>0</v>
      </c>
      <c r="CX1897" s="15">
        <v>0</v>
      </c>
      <c r="CY1897" s="15">
        <v>0</v>
      </c>
      <c r="CZ1897" s="15">
        <v>0</v>
      </c>
      <c r="DA1897" s="15">
        <v>0</v>
      </c>
      <c r="DB1897" s="15">
        <v>0</v>
      </c>
      <c r="DC1897" s="15">
        <v>0</v>
      </c>
      <c r="DD1897" s="15">
        <v>0</v>
      </c>
      <c r="DE1897" s="15">
        <v>0</v>
      </c>
      <c r="DF1897" s="15">
        <v>0</v>
      </c>
      <c r="DG1897" s="15">
        <v>0</v>
      </c>
      <c r="DH1897" s="15">
        <v>0</v>
      </c>
      <c r="DI1897" s="15">
        <v>0</v>
      </c>
      <c r="DJ1897" s="15">
        <v>0</v>
      </c>
      <c r="DK1897" s="15">
        <v>0</v>
      </c>
      <c r="DL1897" s="15">
        <v>0</v>
      </c>
      <c r="DM1897" s="15">
        <v>0</v>
      </c>
      <c r="DN1897" s="15">
        <v>0</v>
      </c>
      <c r="DO1897" s="15">
        <v>0</v>
      </c>
      <c r="DP1897" s="15">
        <v>0</v>
      </c>
      <c r="DQ1897" s="15">
        <v>0</v>
      </c>
      <c r="DR1897" s="15">
        <v>0</v>
      </c>
      <c r="DS1897" s="15">
        <v>149</v>
      </c>
    </row>
    <row r="1898" spans="1:123">
      <c r="A1898" s="15" t="s">
        <v>6666</v>
      </c>
      <c r="B1898" s="15" t="s">
        <v>17072</v>
      </c>
      <c r="C1898" s="15" t="s">
        <v>347</v>
      </c>
      <c r="D1898" s="15" t="s">
        <v>5094</v>
      </c>
      <c r="E1898" s="15" t="s">
        <v>6667</v>
      </c>
      <c r="F1898" s="15" t="str">
        <f>INDEX($I$1:$DS$1,(MATCH(MAX(I1898:DS1898),I1898:DS1898,0)))</f>
        <v>Turkmens</v>
      </c>
      <c r="G1898" s="15">
        <f>MAX(I1898:DS1898)/H1898</f>
        <v>0.87186613055818352</v>
      </c>
      <c r="H1898" s="15">
        <v>186032</v>
      </c>
      <c r="I1898" s="15">
        <v>13818</v>
      </c>
      <c r="J1898" s="15">
        <v>336</v>
      </c>
      <c r="K1898" s="15">
        <v>0</v>
      </c>
      <c r="L1898" s="15">
        <v>0</v>
      </c>
      <c r="M1898" s="15">
        <v>162195</v>
      </c>
      <c r="N1898" s="15">
        <v>0</v>
      </c>
      <c r="O1898" s="15">
        <v>0</v>
      </c>
      <c r="P1898" s="15">
        <v>0</v>
      </c>
      <c r="Q1898" s="15">
        <v>0</v>
      </c>
      <c r="R1898" s="15">
        <v>0</v>
      </c>
      <c r="S1898" s="15">
        <v>5816</v>
      </c>
      <c r="T1898" s="15">
        <v>0</v>
      </c>
      <c r="U1898" s="15">
        <v>0</v>
      </c>
      <c r="V1898" s="15">
        <v>0</v>
      </c>
      <c r="W1898" s="15">
        <v>630</v>
      </c>
      <c r="X1898" s="15">
        <v>0</v>
      </c>
      <c r="Y1898" s="15">
        <v>0</v>
      </c>
      <c r="Z1898" s="15">
        <v>0</v>
      </c>
      <c r="AA1898" s="15">
        <v>0</v>
      </c>
      <c r="AB1898" s="15">
        <v>0</v>
      </c>
      <c r="AC1898" s="15">
        <v>0</v>
      </c>
      <c r="AD1898" s="15">
        <v>0</v>
      </c>
      <c r="AE1898" s="15">
        <v>0</v>
      </c>
      <c r="AF1898" s="15">
        <v>0</v>
      </c>
      <c r="AG1898" s="15">
        <v>0</v>
      </c>
      <c r="AH1898" s="15">
        <v>0</v>
      </c>
      <c r="AI1898" s="15">
        <v>0</v>
      </c>
      <c r="AJ1898" s="15">
        <v>0</v>
      </c>
      <c r="AK1898" s="15">
        <v>0</v>
      </c>
      <c r="AL1898" s="15">
        <v>0</v>
      </c>
      <c r="AM1898" s="15">
        <v>0</v>
      </c>
      <c r="AN1898" s="15">
        <v>0</v>
      </c>
      <c r="AO1898" s="15">
        <v>0</v>
      </c>
      <c r="AP1898" s="15">
        <v>0</v>
      </c>
      <c r="AQ1898" s="15">
        <v>0</v>
      </c>
      <c r="AR1898" s="15">
        <v>0</v>
      </c>
      <c r="AS1898" s="15">
        <v>0</v>
      </c>
      <c r="AT1898" s="15">
        <v>0</v>
      </c>
      <c r="AU1898" s="15">
        <v>0</v>
      </c>
      <c r="AV1898" s="15">
        <v>0</v>
      </c>
      <c r="AW1898" s="15">
        <v>0</v>
      </c>
      <c r="AX1898" s="15">
        <v>0</v>
      </c>
      <c r="AY1898" s="15">
        <v>0</v>
      </c>
      <c r="AZ1898" s="15">
        <v>0</v>
      </c>
      <c r="BA1898" s="15">
        <v>0</v>
      </c>
      <c r="BB1898" s="15">
        <v>0</v>
      </c>
      <c r="BC1898" s="15">
        <v>0</v>
      </c>
      <c r="BD1898" s="15">
        <v>0</v>
      </c>
      <c r="BE1898" s="15">
        <v>0</v>
      </c>
      <c r="BF1898" s="15">
        <v>0</v>
      </c>
      <c r="BG1898" s="15">
        <v>0</v>
      </c>
      <c r="BH1898" s="15">
        <v>0</v>
      </c>
      <c r="BI1898" s="15">
        <v>0</v>
      </c>
      <c r="BJ1898" s="15">
        <v>0</v>
      </c>
      <c r="BK1898" s="15">
        <v>0</v>
      </c>
      <c r="BL1898" s="15">
        <v>0</v>
      </c>
      <c r="BM1898" s="15">
        <v>0</v>
      </c>
      <c r="BN1898" s="15">
        <v>0</v>
      </c>
      <c r="BO1898" s="15">
        <v>0</v>
      </c>
      <c r="BP1898" s="15">
        <v>0</v>
      </c>
      <c r="BQ1898" s="15">
        <v>0</v>
      </c>
      <c r="BR1898" s="15">
        <v>0</v>
      </c>
      <c r="BS1898" s="15">
        <v>0</v>
      </c>
      <c r="BT1898" s="15">
        <v>0</v>
      </c>
      <c r="BU1898" s="15">
        <v>0</v>
      </c>
      <c r="BV1898" s="15">
        <v>0</v>
      </c>
      <c r="BW1898" s="15">
        <v>0</v>
      </c>
      <c r="BX1898" s="15">
        <v>0</v>
      </c>
      <c r="BY1898" s="15">
        <v>0</v>
      </c>
      <c r="BZ1898" s="15">
        <v>0</v>
      </c>
      <c r="CA1898" s="15">
        <v>0</v>
      </c>
      <c r="CB1898" s="15">
        <v>0</v>
      </c>
      <c r="CC1898" s="15">
        <v>0</v>
      </c>
      <c r="CD1898" s="15">
        <v>0</v>
      </c>
      <c r="CE1898" s="15">
        <v>0</v>
      </c>
      <c r="CF1898" s="15">
        <v>0</v>
      </c>
      <c r="CG1898" s="15">
        <v>0</v>
      </c>
      <c r="CH1898" s="15">
        <v>0</v>
      </c>
      <c r="CI1898" s="15">
        <v>0</v>
      </c>
      <c r="CJ1898" s="15">
        <v>0</v>
      </c>
      <c r="CK1898" s="15">
        <v>0</v>
      </c>
      <c r="CL1898" s="15">
        <v>0</v>
      </c>
      <c r="CM1898" s="15">
        <v>0</v>
      </c>
      <c r="CN1898" s="15">
        <v>0</v>
      </c>
      <c r="CO1898" s="15">
        <v>0</v>
      </c>
      <c r="CP1898" s="15">
        <v>0</v>
      </c>
      <c r="CQ1898" s="15">
        <v>0</v>
      </c>
      <c r="CR1898" s="15">
        <v>0</v>
      </c>
      <c r="CS1898" s="15">
        <v>0</v>
      </c>
      <c r="CT1898" s="15">
        <v>0</v>
      </c>
      <c r="CU1898" s="15">
        <v>0</v>
      </c>
      <c r="CV1898" s="15">
        <v>0</v>
      </c>
      <c r="CW1898" s="15">
        <v>0</v>
      </c>
      <c r="CX1898" s="15">
        <v>0</v>
      </c>
      <c r="CY1898" s="15">
        <v>0</v>
      </c>
      <c r="CZ1898" s="15">
        <v>0</v>
      </c>
      <c r="DA1898" s="15">
        <v>0</v>
      </c>
      <c r="DB1898" s="15">
        <v>0</v>
      </c>
      <c r="DC1898" s="15">
        <v>0</v>
      </c>
      <c r="DD1898" s="15">
        <v>0</v>
      </c>
      <c r="DE1898" s="15">
        <v>0</v>
      </c>
      <c r="DF1898" s="15">
        <v>0</v>
      </c>
      <c r="DG1898" s="15">
        <v>0</v>
      </c>
      <c r="DH1898" s="15">
        <v>0</v>
      </c>
      <c r="DI1898" s="15">
        <v>0</v>
      </c>
      <c r="DJ1898" s="15">
        <v>0</v>
      </c>
      <c r="DK1898" s="15">
        <v>0</v>
      </c>
      <c r="DL1898" s="15">
        <v>0</v>
      </c>
      <c r="DM1898" s="15">
        <v>0</v>
      </c>
      <c r="DN1898" s="15">
        <v>0</v>
      </c>
      <c r="DO1898" s="15">
        <v>0</v>
      </c>
      <c r="DP1898" s="15">
        <v>0</v>
      </c>
      <c r="DQ1898" s="15">
        <v>0</v>
      </c>
      <c r="DR1898" s="15">
        <v>0</v>
      </c>
      <c r="DS1898" s="15">
        <v>3237</v>
      </c>
    </row>
    <row r="1899" spans="1:123">
      <c r="A1899" s="15" t="s">
        <v>6668</v>
      </c>
      <c r="B1899" s="15" t="s">
        <v>17073</v>
      </c>
      <c r="C1899" s="15" t="s">
        <v>347</v>
      </c>
      <c r="D1899" s="15" t="s">
        <v>5094</v>
      </c>
      <c r="E1899" s="15" t="s">
        <v>6669</v>
      </c>
      <c r="F1899" s="15" t="str">
        <f>INDEX($I$1:$DS$1,(MATCH(MAX(I1899:DS1899),I1899:DS1899,0)))</f>
        <v>Turkmens</v>
      </c>
      <c r="G1899" s="15">
        <f>MAX(I1899:DS1899)/H1899</f>
        <v>0.91065320939211447</v>
      </c>
      <c r="H1899" s="15">
        <v>47657</v>
      </c>
      <c r="I1899" s="15">
        <v>3025</v>
      </c>
      <c r="J1899" s="15">
        <v>87</v>
      </c>
      <c r="K1899" s="15">
        <v>0</v>
      </c>
      <c r="L1899" s="15">
        <v>0</v>
      </c>
      <c r="M1899" s="15">
        <v>43399</v>
      </c>
      <c r="N1899" s="15">
        <v>0</v>
      </c>
      <c r="O1899" s="15">
        <v>0</v>
      </c>
      <c r="P1899" s="15">
        <v>0</v>
      </c>
      <c r="Q1899" s="15">
        <v>0</v>
      </c>
      <c r="R1899" s="15">
        <v>0</v>
      </c>
      <c r="S1899" s="15">
        <v>150</v>
      </c>
      <c r="T1899" s="15">
        <v>0</v>
      </c>
      <c r="U1899" s="15">
        <v>0</v>
      </c>
      <c r="V1899" s="15">
        <v>0</v>
      </c>
      <c r="W1899" s="15">
        <v>162</v>
      </c>
      <c r="X1899" s="15">
        <v>0</v>
      </c>
      <c r="Y1899" s="15">
        <v>0</v>
      </c>
      <c r="Z1899" s="15">
        <v>0</v>
      </c>
      <c r="AA1899" s="15">
        <v>0</v>
      </c>
      <c r="AB1899" s="15">
        <v>0</v>
      </c>
      <c r="AC1899" s="15">
        <v>0</v>
      </c>
      <c r="AD1899" s="15">
        <v>0</v>
      </c>
      <c r="AE1899" s="15">
        <v>0</v>
      </c>
      <c r="AF1899" s="15">
        <v>0</v>
      </c>
      <c r="AG1899" s="15">
        <v>0</v>
      </c>
      <c r="AH1899" s="15">
        <v>0</v>
      </c>
      <c r="AI1899" s="15">
        <v>0</v>
      </c>
      <c r="AJ1899" s="15">
        <v>0</v>
      </c>
      <c r="AK1899" s="15">
        <v>0</v>
      </c>
      <c r="AL1899" s="15">
        <v>0</v>
      </c>
      <c r="AM1899" s="15">
        <v>0</v>
      </c>
      <c r="AN1899" s="15">
        <v>0</v>
      </c>
      <c r="AO1899" s="15">
        <v>0</v>
      </c>
      <c r="AP1899" s="15">
        <v>0</v>
      </c>
      <c r="AQ1899" s="15">
        <v>0</v>
      </c>
      <c r="AR1899" s="15">
        <v>0</v>
      </c>
      <c r="AS1899" s="15">
        <v>0</v>
      </c>
      <c r="AT1899" s="15">
        <v>0</v>
      </c>
      <c r="AU1899" s="15">
        <v>0</v>
      </c>
      <c r="AV1899" s="15">
        <v>0</v>
      </c>
      <c r="AW1899" s="15">
        <v>0</v>
      </c>
      <c r="AX1899" s="15">
        <v>0</v>
      </c>
      <c r="AY1899" s="15">
        <v>0</v>
      </c>
      <c r="AZ1899" s="15">
        <v>0</v>
      </c>
      <c r="BA1899" s="15">
        <v>0</v>
      </c>
      <c r="BB1899" s="15">
        <v>0</v>
      </c>
      <c r="BC1899" s="15">
        <v>0</v>
      </c>
      <c r="BD1899" s="15">
        <v>0</v>
      </c>
      <c r="BE1899" s="15">
        <v>0</v>
      </c>
      <c r="BF1899" s="15">
        <v>0</v>
      </c>
      <c r="BG1899" s="15">
        <v>0</v>
      </c>
      <c r="BH1899" s="15">
        <v>0</v>
      </c>
      <c r="BI1899" s="15">
        <v>0</v>
      </c>
      <c r="BJ1899" s="15">
        <v>0</v>
      </c>
      <c r="BK1899" s="15">
        <v>0</v>
      </c>
      <c r="BL1899" s="15">
        <v>0</v>
      </c>
      <c r="BM1899" s="15">
        <v>0</v>
      </c>
      <c r="BN1899" s="15">
        <v>0</v>
      </c>
      <c r="BO1899" s="15">
        <v>0</v>
      </c>
      <c r="BP1899" s="15">
        <v>0</v>
      </c>
      <c r="BQ1899" s="15">
        <v>0</v>
      </c>
      <c r="BR1899" s="15">
        <v>0</v>
      </c>
      <c r="BS1899" s="15">
        <v>0</v>
      </c>
      <c r="BT1899" s="15">
        <v>0</v>
      </c>
      <c r="BU1899" s="15">
        <v>0</v>
      </c>
      <c r="BV1899" s="15">
        <v>0</v>
      </c>
      <c r="BW1899" s="15">
        <v>0</v>
      </c>
      <c r="BX1899" s="15">
        <v>0</v>
      </c>
      <c r="BY1899" s="15">
        <v>0</v>
      </c>
      <c r="BZ1899" s="15">
        <v>0</v>
      </c>
      <c r="CA1899" s="15">
        <v>0</v>
      </c>
      <c r="CB1899" s="15">
        <v>0</v>
      </c>
      <c r="CC1899" s="15">
        <v>0</v>
      </c>
      <c r="CD1899" s="15">
        <v>0</v>
      </c>
      <c r="CE1899" s="15">
        <v>0</v>
      </c>
      <c r="CF1899" s="15">
        <v>0</v>
      </c>
      <c r="CG1899" s="15">
        <v>0</v>
      </c>
      <c r="CH1899" s="15">
        <v>0</v>
      </c>
      <c r="CI1899" s="15">
        <v>0</v>
      </c>
      <c r="CJ1899" s="15">
        <v>0</v>
      </c>
      <c r="CK1899" s="15">
        <v>0</v>
      </c>
      <c r="CL1899" s="15">
        <v>0</v>
      </c>
      <c r="CM1899" s="15">
        <v>0</v>
      </c>
      <c r="CN1899" s="15">
        <v>0</v>
      </c>
      <c r="CO1899" s="15">
        <v>0</v>
      </c>
      <c r="CP1899" s="15">
        <v>0</v>
      </c>
      <c r="CQ1899" s="15">
        <v>0</v>
      </c>
      <c r="CR1899" s="15">
        <v>0</v>
      </c>
      <c r="CS1899" s="15">
        <v>0</v>
      </c>
      <c r="CT1899" s="15">
        <v>0</v>
      </c>
      <c r="CU1899" s="15">
        <v>0</v>
      </c>
      <c r="CV1899" s="15">
        <v>0</v>
      </c>
      <c r="CW1899" s="15">
        <v>0</v>
      </c>
      <c r="CX1899" s="15">
        <v>0</v>
      </c>
      <c r="CY1899" s="15">
        <v>0</v>
      </c>
      <c r="CZ1899" s="15">
        <v>0</v>
      </c>
      <c r="DA1899" s="15">
        <v>0</v>
      </c>
      <c r="DB1899" s="15">
        <v>0</v>
      </c>
      <c r="DC1899" s="15">
        <v>0</v>
      </c>
      <c r="DD1899" s="15">
        <v>0</v>
      </c>
      <c r="DE1899" s="15">
        <v>0</v>
      </c>
      <c r="DF1899" s="15">
        <v>0</v>
      </c>
      <c r="DG1899" s="15">
        <v>0</v>
      </c>
      <c r="DH1899" s="15">
        <v>0</v>
      </c>
      <c r="DI1899" s="15">
        <v>0</v>
      </c>
      <c r="DJ1899" s="15">
        <v>0</v>
      </c>
      <c r="DK1899" s="15">
        <v>0</v>
      </c>
      <c r="DL1899" s="15">
        <v>0</v>
      </c>
      <c r="DM1899" s="15">
        <v>0</v>
      </c>
      <c r="DN1899" s="15">
        <v>0</v>
      </c>
      <c r="DO1899" s="15">
        <v>0</v>
      </c>
      <c r="DP1899" s="15">
        <v>0</v>
      </c>
      <c r="DQ1899" s="15">
        <v>0</v>
      </c>
      <c r="DR1899" s="15">
        <v>0</v>
      </c>
      <c r="DS1899" s="15">
        <v>834</v>
      </c>
    </row>
    <row r="1900" spans="1:123">
      <c r="A1900" s="15" t="s">
        <v>6670</v>
      </c>
      <c r="B1900" s="15" t="s">
        <v>17074</v>
      </c>
      <c r="C1900" s="15" t="s">
        <v>347</v>
      </c>
      <c r="D1900" s="15" t="s">
        <v>5094</v>
      </c>
      <c r="E1900" s="15" t="s">
        <v>6671</v>
      </c>
      <c r="F1900" s="15" t="str">
        <f>INDEX($I$1:$DS$1,(MATCH(MAX(I1900:DS1900),I1900:DS1900,0)))</f>
        <v>Turkmens</v>
      </c>
      <c r="G1900" s="15">
        <f>MAX(I1900:DS1900)/H1900</f>
        <v>0.82187174959483322</v>
      </c>
      <c r="H1900" s="15">
        <v>41341</v>
      </c>
      <c r="I1900" s="15">
        <v>6391</v>
      </c>
      <c r="J1900" s="15">
        <v>78</v>
      </c>
      <c r="K1900" s="15">
        <v>0</v>
      </c>
      <c r="L1900" s="15">
        <v>0</v>
      </c>
      <c r="M1900" s="15">
        <v>33977</v>
      </c>
      <c r="N1900" s="15">
        <v>0</v>
      </c>
      <c r="O1900" s="15">
        <v>0</v>
      </c>
      <c r="P1900" s="15">
        <v>0</v>
      </c>
      <c r="Q1900" s="15">
        <v>0</v>
      </c>
      <c r="R1900" s="15">
        <v>0</v>
      </c>
      <c r="S1900" s="15">
        <v>0</v>
      </c>
      <c r="T1900" s="15">
        <v>0</v>
      </c>
      <c r="U1900" s="15">
        <v>0</v>
      </c>
      <c r="V1900" s="15">
        <v>0</v>
      </c>
      <c r="W1900" s="15">
        <v>146</v>
      </c>
      <c r="X1900" s="15">
        <v>0</v>
      </c>
      <c r="Y1900" s="15">
        <v>0</v>
      </c>
      <c r="Z1900" s="15">
        <v>0</v>
      </c>
      <c r="AA1900" s="15">
        <v>0</v>
      </c>
      <c r="AB1900" s="15">
        <v>0</v>
      </c>
      <c r="AC1900" s="15">
        <v>0</v>
      </c>
      <c r="AD1900" s="15">
        <v>0</v>
      </c>
      <c r="AE1900" s="15">
        <v>0</v>
      </c>
      <c r="AF1900" s="15">
        <v>0</v>
      </c>
      <c r="AG1900" s="15">
        <v>0</v>
      </c>
      <c r="AH1900" s="15">
        <v>0</v>
      </c>
      <c r="AI1900" s="15">
        <v>0</v>
      </c>
      <c r="AJ1900" s="15">
        <v>0</v>
      </c>
      <c r="AK1900" s="15">
        <v>0</v>
      </c>
      <c r="AL1900" s="15">
        <v>0</v>
      </c>
      <c r="AM1900" s="15">
        <v>0</v>
      </c>
      <c r="AN1900" s="15">
        <v>0</v>
      </c>
      <c r="AO1900" s="15">
        <v>0</v>
      </c>
      <c r="AP1900" s="15">
        <v>0</v>
      </c>
      <c r="AQ1900" s="15">
        <v>0</v>
      </c>
      <c r="AR1900" s="15">
        <v>0</v>
      </c>
      <c r="AS1900" s="15">
        <v>0</v>
      </c>
      <c r="AT1900" s="15">
        <v>0</v>
      </c>
      <c r="AU1900" s="15">
        <v>0</v>
      </c>
      <c r="AV1900" s="15">
        <v>0</v>
      </c>
      <c r="AW1900" s="15">
        <v>0</v>
      </c>
      <c r="AX1900" s="15">
        <v>0</v>
      </c>
      <c r="AY1900" s="15">
        <v>0</v>
      </c>
      <c r="AZ1900" s="15">
        <v>0</v>
      </c>
      <c r="BA1900" s="15">
        <v>0</v>
      </c>
      <c r="BB1900" s="15">
        <v>0</v>
      </c>
      <c r="BC1900" s="15">
        <v>0</v>
      </c>
      <c r="BD1900" s="15">
        <v>0</v>
      </c>
      <c r="BE1900" s="15">
        <v>0</v>
      </c>
      <c r="BF1900" s="15">
        <v>0</v>
      </c>
      <c r="BG1900" s="15">
        <v>0</v>
      </c>
      <c r="BH1900" s="15">
        <v>0</v>
      </c>
      <c r="BI1900" s="15">
        <v>0</v>
      </c>
      <c r="BJ1900" s="15">
        <v>0</v>
      </c>
      <c r="BK1900" s="15">
        <v>0</v>
      </c>
      <c r="BL1900" s="15">
        <v>0</v>
      </c>
      <c r="BM1900" s="15">
        <v>0</v>
      </c>
      <c r="BN1900" s="15">
        <v>0</v>
      </c>
      <c r="BO1900" s="15">
        <v>0</v>
      </c>
      <c r="BP1900" s="15">
        <v>0</v>
      </c>
      <c r="BQ1900" s="15">
        <v>0</v>
      </c>
      <c r="BR1900" s="15">
        <v>0</v>
      </c>
      <c r="BS1900" s="15">
        <v>0</v>
      </c>
      <c r="BT1900" s="15">
        <v>0</v>
      </c>
      <c r="BU1900" s="15">
        <v>0</v>
      </c>
      <c r="BV1900" s="15">
        <v>0</v>
      </c>
      <c r="BW1900" s="15">
        <v>0</v>
      </c>
      <c r="BX1900" s="15">
        <v>0</v>
      </c>
      <c r="BY1900" s="15">
        <v>0</v>
      </c>
      <c r="BZ1900" s="15">
        <v>0</v>
      </c>
      <c r="CA1900" s="15">
        <v>0</v>
      </c>
      <c r="CB1900" s="15">
        <v>0</v>
      </c>
      <c r="CC1900" s="15">
        <v>0</v>
      </c>
      <c r="CD1900" s="15">
        <v>0</v>
      </c>
      <c r="CE1900" s="15">
        <v>0</v>
      </c>
      <c r="CF1900" s="15">
        <v>0</v>
      </c>
      <c r="CG1900" s="15">
        <v>0</v>
      </c>
      <c r="CH1900" s="15">
        <v>0</v>
      </c>
      <c r="CI1900" s="15">
        <v>0</v>
      </c>
      <c r="CJ1900" s="15">
        <v>0</v>
      </c>
      <c r="CK1900" s="15">
        <v>0</v>
      </c>
      <c r="CL1900" s="15">
        <v>0</v>
      </c>
      <c r="CM1900" s="15">
        <v>0</v>
      </c>
      <c r="CN1900" s="15">
        <v>0</v>
      </c>
      <c r="CO1900" s="15">
        <v>0</v>
      </c>
      <c r="CP1900" s="15">
        <v>0</v>
      </c>
      <c r="CQ1900" s="15">
        <v>0</v>
      </c>
      <c r="CR1900" s="15">
        <v>0</v>
      </c>
      <c r="CS1900" s="15">
        <v>0</v>
      </c>
      <c r="CT1900" s="15">
        <v>0</v>
      </c>
      <c r="CU1900" s="15">
        <v>0</v>
      </c>
      <c r="CV1900" s="15">
        <v>0</v>
      </c>
      <c r="CW1900" s="15">
        <v>0</v>
      </c>
      <c r="CX1900" s="15">
        <v>0</v>
      </c>
      <c r="CY1900" s="15">
        <v>0</v>
      </c>
      <c r="CZ1900" s="15">
        <v>0</v>
      </c>
      <c r="DA1900" s="15">
        <v>0</v>
      </c>
      <c r="DB1900" s="15">
        <v>0</v>
      </c>
      <c r="DC1900" s="15">
        <v>0</v>
      </c>
      <c r="DD1900" s="15">
        <v>0</v>
      </c>
      <c r="DE1900" s="15">
        <v>0</v>
      </c>
      <c r="DF1900" s="15">
        <v>0</v>
      </c>
      <c r="DG1900" s="15">
        <v>0</v>
      </c>
      <c r="DH1900" s="15">
        <v>0</v>
      </c>
      <c r="DI1900" s="15">
        <v>0</v>
      </c>
      <c r="DJ1900" s="15">
        <v>0</v>
      </c>
      <c r="DK1900" s="15">
        <v>0</v>
      </c>
      <c r="DL1900" s="15">
        <v>0</v>
      </c>
      <c r="DM1900" s="15">
        <v>0</v>
      </c>
      <c r="DN1900" s="15">
        <v>0</v>
      </c>
      <c r="DO1900" s="15">
        <v>0</v>
      </c>
      <c r="DP1900" s="15">
        <v>0</v>
      </c>
      <c r="DQ1900" s="15">
        <v>0</v>
      </c>
      <c r="DR1900" s="15">
        <v>0</v>
      </c>
      <c r="DS1900" s="15">
        <v>749</v>
      </c>
    </row>
    <row r="1901" spans="1:123">
      <c r="A1901" s="15" t="s">
        <v>6672</v>
      </c>
      <c r="B1901" s="15" t="s">
        <v>17075</v>
      </c>
      <c r="C1901" s="15" t="s">
        <v>347</v>
      </c>
      <c r="D1901" s="15" t="s">
        <v>5094</v>
      </c>
      <c r="E1901" s="15" t="s">
        <v>6673</v>
      </c>
      <c r="F1901" s="15" t="str">
        <f>INDEX($I$1:$DS$1,(MATCH(MAX(I1901:DS1901),I1901:DS1901,0)))</f>
        <v>Turkmens</v>
      </c>
      <c r="G1901" s="15">
        <f>MAX(I1901:DS1901)/H1901</f>
        <v>0.85191082802547768</v>
      </c>
      <c r="H1901" s="15">
        <v>40192</v>
      </c>
      <c r="I1901" s="15">
        <v>4575</v>
      </c>
      <c r="J1901" s="15">
        <v>74</v>
      </c>
      <c r="K1901" s="15">
        <v>0</v>
      </c>
      <c r="L1901" s="15">
        <v>0</v>
      </c>
      <c r="M1901" s="15">
        <v>34240</v>
      </c>
      <c r="N1901" s="15">
        <v>0</v>
      </c>
      <c r="O1901" s="15">
        <v>0</v>
      </c>
      <c r="P1901" s="15">
        <v>0</v>
      </c>
      <c r="Q1901" s="15">
        <v>0</v>
      </c>
      <c r="R1901" s="15">
        <v>0</v>
      </c>
      <c r="S1901" s="15">
        <v>449</v>
      </c>
      <c r="T1901" s="15">
        <v>0</v>
      </c>
      <c r="U1901" s="15">
        <v>0</v>
      </c>
      <c r="V1901" s="15">
        <v>0</v>
      </c>
      <c r="W1901" s="15">
        <v>139</v>
      </c>
      <c r="X1901" s="15">
        <v>0</v>
      </c>
      <c r="Y1901" s="15">
        <v>0</v>
      </c>
      <c r="Z1901" s="15">
        <v>0</v>
      </c>
      <c r="AA1901" s="15">
        <v>0</v>
      </c>
      <c r="AB1901" s="15">
        <v>0</v>
      </c>
      <c r="AC1901" s="15">
        <v>0</v>
      </c>
      <c r="AD1901" s="15">
        <v>0</v>
      </c>
      <c r="AE1901" s="15">
        <v>0</v>
      </c>
      <c r="AF1901" s="15">
        <v>0</v>
      </c>
      <c r="AG1901" s="15">
        <v>0</v>
      </c>
      <c r="AH1901" s="15">
        <v>0</v>
      </c>
      <c r="AI1901" s="15">
        <v>0</v>
      </c>
      <c r="AJ1901" s="15">
        <v>0</v>
      </c>
      <c r="AK1901" s="15">
        <v>0</v>
      </c>
      <c r="AL1901" s="15">
        <v>0</v>
      </c>
      <c r="AM1901" s="15">
        <v>0</v>
      </c>
      <c r="AN1901" s="15">
        <v>0</v>
      </c>
      <c r="AO1901" s="15">
        <v>0</v>
      </c>
      <c r="AP1901" s="15">
        <v>0</v>
      </c>
      <c r="AQ1901" s="15">
        <v>0</v>
      </c>
      <c r="AR1901" s="15">
        <v>0</v>
      </c>
      <c r="AS1901" s="15">
        <v>0</v>
      </c>
      <c r="AT1901" s="15">
        <v>0</v>
      </c>
      <c r="AU1901" s="15">
        <v>0</v>
      </c>
      <c r="AV1901" s="15">
        <v>0</v>
      </c>
      <c r="AW1901" s="15">
        <v>0</v>
      </c>
      <c r="AX1901" s="15">
        <v>0</v>
      </c>
      <c r="AY1901" s="15">
        <v>0</v>
      </c>
      <c r="AZ1901" s="15">
        <v>0</v>
      </c>
      <c r="BA1901" s="15">
        <v>0</v>
      </c>
      <c r="BB1901" s="15">
        <v>0</v>
      </c>
      <c r="BC1901" s="15">
        <v>0</v>
      </c>
      <c r="BD1901" s="15">
        <v>0</v>
      </c>
      <c r="BE1901" s="15">
        <v>0</v>
      </c>
      <c r="BF1901" s="15">
        <v>0</v>
      </c>
      <c r="BG1901" s="15">
        <v>0</v>
      </c>
      <c r="BH1901" s="15">
        <v>0</v>
      </c>
      <c r="BI1901" s="15">
        <v>0</v>
      </c>
      <c r="BJ1901" s="15">
        <v>0</v>
      </c>
      <c r="BK1901" s="15">
        <v>0</v>
      </c>
      <c r="BL1901" s="15">
        <v>0</v>
      </c>
      <c r="BM1901" s="15">
        <v>0</v>
      </c>
      <c r="BN1901" s="15">
        <v>0</v>
      </c>
      <c r="BO1901" s="15">
        <v>0</v>
      </c>
      <c r="BP1901" s="15">
        <v>0</v>
      </c>
      <c r="BQ1901" s="15">
        <v>0</v>
      </c>
      <c r="BR1901" s="15">
        <v>0</v>
      </c>
      <c r="BS1901" s="15">
        <v>0</v>
      </c>
      <c r="BT1901" s="15">
        <v>0</v>
      </c>
      <c r="BU1901" s="15">
        <v>0</v>
      </c>
      <c r="BV1901" s="15">
        <v>0</v>
      </c>
      <c r="BW1901" s="15">
        <v>0</v>
      </c>
      <c r="BX1901" s="15">
        <v>0</v>
      </c>
      <c r="BY1901" s="15">
        <v>0</v>
      </c>
      <c r="BZ1901" s="15">
        <v>0</v>
      </c>
      <c r="CA1901" s="15">
        <v>0</v>
      </c>
      <c r="CB1901" s="15">
        <v>0</v>
      </c>
      <c r="CC1901" s="15">
        <v>0</v>
      </c>
      <c r="CD1901" s="15">
        <v>0</v>
      </c>
      <c r="CE1901" s="15">
        <v>0</v>
      </c>
      <c r="CF1901" s="15">
        <v>0</v>
      </c>
      <c r="CG1901" s="15">
        <v>0</v>
      </c>
      <c r="CH1901" s="15">
        <v>0</v>
      </c>
      <c r="CI1901" s="15">
        <v>0</v>
      </c>
      <c r="CJ1901" s="15">
        <v>0</v>
      </c>
      <c r="CK1901" s="15">
        <v>0</v>
      </c>
      <c r="CL1901" s="15">
        <v>0</v>
      </c>
      <c r="CM1901" s="15">
        <v>0</v>
      </c>
      <c r="CN1901" s="15">
        <v>0</v>
      </c>
      <c r="CO1901" s="15">
        <v>0</v>
      </c>
      <c r="CP1901" s="15">
        <v>0</v>
      </c>
      <c r="CQ1901" s="15">
        <v>0</v>
      </c>
      <c r="CR1901" s="15">
        <v>0</v>
      </c>
      <c r="CS1901" s="15">
        <v>0</v>
      </c>
      <c r="CT1901" s="15">
        <v>0</v>
      </c>
      <c r="CU1901" s="15">
        <v>0</v>
      </c>
      <c r="CV1901" s="15">
        <v>0</v>
      </c>
      <c r="CW1901" s="15">
        <v>0</v>
      </c>
      <c r="CX1901" s="15">
        <v>0</v>
      </c>
      <c r="CY1901" s="15">
        <v>0</v>
      </c>
      <c r="CZ1901" s="15">
        <v>0</v>
      </c>
      <c r="DA1901" s="15">
        <v>0</v>
      </c>
      <c r="DB1901" s="15">
        <v>0</v>
      </c>
      <c r="DC1901" s="15">
        <v>0</v>
      </c>
      <c r="DD1901" s="15">
        <v>0</v>
      </c>
      <c r="DE1901" s="15">
        <v>0</v>
      </c>
      <c r="DF1901" s="15">
        <v>0</v>
      </c>
      <c r="DG1901" s="15">
        <v>0</v>
      </c>
      <c r="DH1901" s="15">
        <v>0</v>
      </c>
      <c r="DI1901" s="15">
        <v>0</v>
      </c>
      <c r="DJ1901" s="15">
        <v>0</v>
      </c>
      <c r="DK1901" s="15">
        <v>0</v>
      </c>
      <c r="DL1901" s="15">
        <v>0</v>
      </c>
      <c r="DM1901" s="15">
        <v>0</v>
      </c>
      <c r="DN1901" s="15">
        <v>0</v>
      </c>
      <c r="DO1901" s="15">
        <v>0</v>
      </c>
      <c r="DP1901" s="15">
        <v>0</v>
      </c>
      <c r="DQ1901" s="15">
        <v>0</v>
      </c>
      <c r="DR1901" s="15">
        <v>0</v>
      </c>
      <c r="DS1901" s="15">
        <v>715</v>
      </c>
    </row>
    <row r="1902" spans="1:123">
      <c r="A1902" s="15" t="s">
        <v>6674</v>
      </c>
      <c r="B1902" s="15" t="s">
        <v>17076</v>
      </c>
      <c r="C1902" s="15" t="s">
        <v>347</v>
      </c>
      <c r="D1902" s="15" t="s">
        <v>5094</v>
      </c>
      <c r="E1902" s="15" t="s">
        <v>6675</v>
      </c>
      <c r="F1902" s="15" t="str">
        <f>INDEX($I$1:$DS$1,(MATCH(MAX(I1902:DS1902),I1902:DS1902,0)))</f>
        <v>Turkmens</v>
      </c>
      <c r="G1902" s="15">
        <f>MAX(I1902:DS1902)/H1902</f>
        <v>0.82312355561509865</v>
      </c>
      <c r="H1902" s="15">
        <v>59714</v>
      </c>
      <c r="I1902" s="15">
        <v>8214</v>
      </c>
      <c r="J1902" s="15">
        <v>111</v>
      </c>
      <c r="K1902" s="15">
        <v>0</v>
      </c>
      <c r="L1902" s="15">
        <v>0</v>
      </c>
      <c r="M1902" s="15">
        <v>49152</v>
      </c>
      <c r="N1902" s="15">
        <v>0</v>
      </c>
      <c r="O1902" s="15">
        <v>0</v>
      </c>
      <c r="P1902" s="15">
        <v>0</v>
      </c>
      <c r="Q1902" s="15">
        <v>0</v>
      </c>
      <c r="R1902" s="15">
        <v>0</v>
      </c>
      <c r="S1902" s="15">
        <v>960</v>
      </c>
      <c r="T1902" s="15">
        <v>0</v>
      </c>
      <c r="U1902" s="15">
        <v>0</v>
      </c>
      <c r="V1902" s="15">
        <v>0</v>
      </c>
      <c r="W1902" s="15">
        <v>208</v>
      </c>
      <c r="X1902" s="15">
        <v>0</v>
      </c>
      <c r="Y1902" s="15">
        <v>0</v>
      </c>
      <c r="Z1902" s="15">
        <v>0</v>
      </c>
      <c r="AA1902" s="15">
        <v>0</v>
      </c>
      <c r="AB1902" s="15">
        <v>0</v>
      </c>
      <c r="AC1902" s="15">
        <v>0</v>
      </c>
      <c r="AD1902" s="15">
        <v>0</v>
      </c>
      <c r="AE1902" s="15">
        <v>0</v>
      </c>
      <c r="AF1902" s="15">
        <v>0</v>
      </c>
      <c r="AG1902" s="15">
        <v>0</v>
      </c>
      <c r="AH1902" s="15">
        <v>0</v>
      </c>
      <c r="AI1902" s="15">
        <v>0</v>
      </c>
      <c r="AJ1902" s="15">
        <v>0</v>
      </c>
      <c r="AK1902" s="15">
        <v>0</v>
      </c>
      <c r="AL1902" s="15">
        <v>0</v>
      </c>
      <c r="AM1902" s="15">
        <v>0</v>
      </c>
      <c r="AN1902" s="15">
        <v>0</v>
      </c>
      <c r="AO1902" s="15">
        <v>0</v>
      </c>
      <c r="AP1902" s="15">
        <v>0</v>
      </c>
      <c r="AQ1902" s="15">
        <v>0</v>
      </c>
      <c r="AR1902" s="15">
        <v>0</v>
      </c>
      <c r="AS1902" s="15">
        <v>0</v>
      </c>
      <c r="AT1902" s="15">
        <v>0</v>
      </c>
      <c r="AU1902" s="15">
        <v>0</v>
      </c>
      <c r="AV1902" s="15">
        <v>0</v>
      </c>
      <c r="AW1902" s="15">
        <v>0</v>
      </c>
      <c r="AX1902" s="15">
        <v>0</v>
      </c>
      <c r="AY1902" s="15">
        <v>0</v>
      </c>
      <c r="AZ1902" s="15">
        <v>0</v>
      </c>
      <c r="BA1902" s="15">
        <v>0</v>
      </c>
      <c r="BB1902" s="15">
        <v>0</v>
      </c>
      <c r="BC1902" s="15">
        <v>0</v>
      </c>
      <c r="BD1902" s="15">
        <v>0</v>
      </c>
      <c r="BE1902" s="15">
        <v>0</v>
      </c>
      <c r="BF1902" s="15">
        <v>0</v>
      </c>
      <c r="BG1902" s="15">
        <v>0</v>
      </c>
      <c r="BH1902" s="15">
        <v>0</v>
      </c>
      <c r="BI1902" s="15">
        <v>0</v>
      </c>
      <c r="BJ1902" s="15">
        <v>0</v>
      </c>
      <c r="BK1902" s="15">
        <v>0</v>
      </c>
      <c r="BL1902" s="15">
        <v>0</v>
      </c>
      <c r="BM1902" s="15">
        <v>0</v>
      </c>
      <c r="BN1902" s="15">
        <v>0</v>
      </c>
      <c r="BO1902" s="15">
        <v>0</v>
      </c>
      <c r="BP1902" s="15">
        <v>0</v>
      </c>
      <c r="BQ1902" s="15">
        <v>0</v>
      </c>
      <c r="BR1902" s="15">
        <v>0</v>
      </c>
      <c r="BS1902" s="15">
        <v>0</v>
      </c>
      <c r="BT1902" s="15">
        <v>0</v>
      </c>
      <c r="BU1902" s="15">
        <v>0</v>
      </c>
      <c r="BV1902" s="15">
        <v>0</v>
      </c>
      <c r="BW1902" s="15">
        <v>0</v>
      </c>
      <c r="BX1902" s="15">
        <v>0</v>
      </c>
      <c r="BY1902" s="15">
        <v>0</v>
      </c>
      <c r="BZ1902" s="15">
        <v>0</v>
      </c>
      <c r="CA1902" s="15">
        <v>0</v>
      </c>
      <c r="CB1902" s="15">
        <v>0</v>
      </c>
      <c r="CC1902" s="15">
        <v>0</v>
      </c>
      <c r="CD1902" s="15">
        <v>0</v>
      </c>
      <c r="CE1902" s="15">
        <v>0</v>
      </c>
      <c r="CF1902" s="15">
        <v>0</v>
      </c>
      <c r="CG1902" s="15">
        <v>0</v>
      </c>
      <c r="CH1902" s="15">
        <v>0</v>
      </c>
      <c r="CI1902" s="15">
        <v>0</v>
      </c>
      <c r="CJ1902" s="15">
        <v>0</v>
      </c>
      <c r="CK1902" s="15">
        <v>0</v>
      </c>
      <c r="CL1902" s="15">
        <v>0</v>
      </c>
      <c r="CM1902" s="15">
        <v>0</v>
      </c>
      <c r="CN1902" s="15">
        <v>0</v>
      </c>
      <c r="CO1902" s="15">
        <v>0</v>
      </c>
      <c r="CP1902" s="15">
        <v>0</v>
      </c>
      <c r="CQ1902" s="15">
        <v>0</v>
      </c>
      <c r="CR1902" s="15">
        <v>0</v>
      </c>
      <c r="CS1902" s="15">
        <v>0</v>
      </c>
      <c r="CT1902" s="15">
        <v>0</v>
      </c>
      <c r="CU1902" s="15">
        <v>0</v>
      </c>
      <c r="CV1902" s="15">
        <v>0</v>
      </c>
      <c r="CW1902" s="15">
        <v>0</v>
      </c>
      <c r="CX1902" s="15">
        <v>0</v>
      </c>
      <c r="CY1902" s="15">
        <v>0</v>
      </c>
      <c r="CZ1902" s="15">
        <v>0</v>
      </c>
      <c r="DA1902" s="15">
        <v>0</v>
      </c>
      <c r="DB1902" s="15">
        <v>0</v>
      </c>
      <c r="DC1902" s="15">
        <v>0</v>
      </c>
      <c r="DD1902" s="15">
        <v>0</v>
      </c>
      <c r="DE1902" s="15">
        <v>0</v>
      </c>
      <c r="DF1902" s="15">
        <v>0</v>
      </c>
      <c r="DG1902" s="15">
        <v>0</v>
      </c>
      <c r="DH1902" s="15">
        <v>0</v>
      </c>
      <c r="DI1902" s="15">
        <v>0</v>
      </c>
      <c r="DJ1902" s="15">
        <v>0</v>
      </c>
      <c r="DK1902" s="15">
        <v>0</v>
      </c>
      <c r="DL1902" s="15">
        <v>0</v>
      </c>
      <c r="DM1902" s="15">
        <v>0</v>
      </c>
      <c r="DN1902" s="15">
        <v>0</v>
      </c>
      <c r="DO1902" s="15">
        <v>0</v>
      </c>
      <c r="DP1902" s="15">
        <v>0</v>
      </c>
      <c r="DQ1902" s="15">
        <v>0</v>
      </c>
      <c r="DR1902" s="15">
        <v>0</v>
      </c>
      <c r="DS1902" s="15">
        <v>1069</v>
      </c>
    </row>
    <row r="1903" spans="1:123">
      <c r="A1903" s="15" t="s">
        <v>6676</v>
      </c>
      <c r="B1903" s="15" t="s">
        <v>17077</v>
      </c>
      <c r="C1903" s="15" t="s">
        <v>347</v>
      </c>
      <c r="D1903" s="15" t="s">
        <v>5094</v>
      </c>
      <c r="E1903" s="15" t="s">
        <v>6677</v>
      </c>
      <c r="F1903" s="15" t="str">
        <f>INDEX($I$1:$DS$1,(MATCH(MAX(I1903:DS1903),I1903:DS1903,0)))</f>
        <v>Turkmens</v>
      </c>
      <c r="G1903" s="15">
        <f>MAX(I1903:DS1903)/H1903</f>
        <v>0.93139117584969389</v>
      </c>
      <c r="H1903" s="15">
        <v>18948</v>
      </c>
      <c r="I1903" s="15">
        <v>843</v>
      </c>
      <c r="J1903" s="15">
        <v>34</v>
      </c>
      <c r="K1903" s="15">
        <v>0</v>
      </c>
      <c r="L1903" s="15">
        <v>0</v>
      </c>
      <c r="M1903" s="15">
        <v>17648</v>
      </c>
      <c r="N1903" s="15">
        <v>0</v>
      </c>
      <c r="O1903" s="15">
        <v>0</v>
      </c>
      <c r="P1903" s="15">
        <v>0</v>
      </c>
      <c r="Q1903" s="15">
        <v>0</v>
      </c>
      <c r="R1903" s="15">
        <v>0</v>
      </c>
      <c r="S1903" s="15">
        <v>30</v>
      </c>
      <c r="T1903" s="15">
        <v>0</v>
      </c>
      <c r="U1903" s="15">
        <v>0</v>
      </c>
      <c r="V1903" s="15">
        <v>0</v>
      </c>
      <c r="W1903" s="15">
        <v>64</v>
      </c>
      <c r="X1903" s="15">
        <v>0</v>
      </c>
      <c r="Y1903" s="15">
        <v>0</v>
      </c>
      <c r="Z1903" s="15">
        <v>0</v>
      </c>
      <c r="AA1903" s="15">
        <v>0</v>
      </c>
      <c r="AB1903" s="15">
        <v>0</v>
      </c>
      <c r="AC1903" s="15">
        <v>0</v>
      </c>
      <c r="AD1903" s="15">
        <v>0</v>
      </c>
      <c r="AE1903" s="15">
        <v>0</v>
      </c>
      <c r="AF1903" s="15">
        <v>0</v>
      </c>
      <c r="AG1903" s="15">
        <v>0</v>
      </c>
      <c r="AH1903" s="15">
        <v>0</v>
      </c>
      <c r="AI1903" s="15">
        <v>0</v>
      </c>
      <c r="AJ1903" s="15">
        <v>0</v>
      </c>
      <c r="AK1903" s="15">
        <v>0</v>
      </c>
      <c r="AL1903" s="15">
        <v>0</v>
      </c>
      <c r="AM1903" s="15">
        <v>0</v>
      </c>
      <c r="AN1903" s="15">
        <v>0</v>
      </c>
      <c r="AO1903" s="15">
        <v>0</v>
      </c>
      <c r="AP1903" s="15">
        <v>0</v>
      </c>
      <c r="AQ1903" s="15">
        <v>0</v>
      </c>
      <c r="AR1903" s="15">
        <v>0</v>
      </c>
      <c r="AS1903" s="15">
        <v>0</v>
      </c>
      <c r="AT1903" s="15">
        <v>0</v>
      </c>
      <c r="AU1903" s="15">
        <v>0</v>
      </c>
      <c r="AV1903" s="15">
        <v>0</v>
      </c>
      <c r="AW1903" s="15">
        <v>0</v>
      </c>
      <c r="AX1903" s="15">
        <v>0</v>
      </c>
      <c r="AY1903" s="15">
        <v>0</v>
      </c>
      <c r="AZ1903" s="15">
        <v>0</v>
      </c>
      <c r="BA1903" s="15">
        <v>0</v>
      </c>
      <c r="BB1903" s="15">
        <v>0</v>
      </c>
      <c r="BC1903" s="15">
        <v>0</v>
      </c>
      <c r="BD1903" s="15">
        <v>0</v>
      </c>
      <c r="BE1903" s="15">
        <v>0</v>
      </c>
      <c r="BF1903" s="15">
        <v>0</v>
      </c>
      <c r="BG1903" s="15">
        <v>0</v>
      </c>
      <c r="BH1903" s="15">
        <v>0</v>
      </c>
      <c r="BI1903" s="15">
        <v>0</v>
      </c>
      <c r="BJ1903" s="15">
        <v>0</v>
      </c>
      <c r="BK1903" s="15">
        <v>0</v>
      </c>
      <c r="BL1903" s="15">
        <v>0</v>
      </c>
      <c r="BM1903" s="15">
        <v>0</v>
      </c>
      <c r="BN1903" s="15">
        <v>0</v>
      </c>
      <c r="BO1903" s="15">
        <v>0</v>
      </c>
      <c r="BP1903" s="15">
        <v>0</v>
      </c>
      <c r="BQ1903" s="15">
        <v>0</v>
      </c>
      <c r="BR1903" s="15">
        <v>0</v>
      </c>
      <c r="BS1903" s="15">
        <v>0</v>
      </c>
      <c r="BT1903" s="15">
        <v>0</v>
      </c>
      <c r="BU1903" s="15">
        <v>0</v>
      </c>
      <c r="BV1903" s="15">
        <v>0</v>
      </c>
      <c r="BW1903" s="15">
        <v>0</v>
      </c>
      <c r="BX1903" s="15">
        <v>0</v>
      </c>
      <c r="BY1903" s="15">
        <v>0</v>
      </c>
      <c r="BZ1903" s="15">
        <v>0</v>
      </c>
      <c r="CA1903" s="15">
        <v>0</v>
      </c>
      <c r="CB1903" s="15">
        <v>0</v>
      </c>
      <c r="CC1903" s="15">
        <v>0</v>
      </c>
      <c r="CD1903" s="15">
        <v>0</v>
      </c>
      <c r="CE1903" s="15">
        <v>0</v>
      </c>
      <c r="CF1903" s="15">
        <v>0</v>
      </c>
      <c r="CG1903" s="15">
        <v>0</v>
      </c>
      <c r="CH1903" s="15">
        <v>0</v>
      </c>
      <c r="CI1903" s="15">
        <v>0</v>
      </c>
      <c r="CJ1903" s="15">
        <v>0</v>
      </c>
      <c r="CK1903" s="15">
        <v>0</v>
      </c>
      <c r="CL1903" s="15">
        <v>0</v>
      </c>
      <c r="CM1903" s="15">
        <v>0</v>
      </c>
      <c r="CN1903" s="15">
        <v>0</v>
      </c>
      <c r="CO1903" s="15">
        <v>0</v>
      </c>
      <c r="CP1903" s="15">
        <v>0</v>
      </c>
      <c r="CQ1903" s="15">
        <v>0</v>
      </c>
      <c r="CR1903" s="15">
        <v>0</v>
      </c>
      <c r="CS1903" s="15">
        <v>0</v>
      </c>
      <c r="CT1903" s="15">
        <v>0</v>
      </c>
      <c r="CU1903" s="15">
        <v>0</v>
      </c>
      <c r="CV1903" s="15">
        <v>0</v>
      </c>
      <c r="CW1903" s="15">
        <v>0</v>
      </c>
      <c r="CX1903" s="15">
        <v>0</v>
      </c>
      <c r="CY1903" s="15">
        <v>0</v>
      </c>
      <c r="CZ1903" s="15">
        <v>0</v>
      </c>
      <c r="DA1903" s="15">
        <v>0</v>
      </c>
      <c r="DB1903" s="15">
        <v>0</v>
      </c>
      <c r="DC1903" s="15">
        <v>0</v>
      </c>
      <c r="DD1903" s="15">
        <v>0</v>
      </c>
      <c r="DE1903" s="15">
        <v>0</v>
      </c>
      <c r="DF1903" s="15">
        <v>0</v>
      </c>
      <c r="DG1903" s="15">
        <v>0</v>
      </c>
      <c r="DH1903" s="15">
        <v>0</v>
      </c>
      <c r="DI1903" s="15">
        <v>0</v>
      </c>
      <c r="DJ1903" s="15">
        <v>0</v>
      </c>
      <c r="DK1903" s="15">
        <v>0</v>
      </c>
      <c r="DL1903" s="15">
        <v>0</v>
      </c>
      <c r="DM1903" s="15">
        <v>0</v>
      </c>
      <c r="DN1903" s="15">
        <v>0</v>
      </c>
      <c r="DO1903" s="15">
        <v>0</v>
      </c>
      <c r="DP1903" s="15">
        <v>0</v>
      </c>
      <c r="DQ1903" s="15">
        <v>0</v>
      </c>
      <c r="DR1903" s="15">
        <v>0</v>
      </c>
      <c r="DS1903" s="15">
        <v>329</v>
      </c>
    </row>
    <row r="1904" spans="1:123">
      <c r="A1904" s="15" t="s">
        <v>6678</v>
      </c>
      <c r="B1904" s="15" t="s">
        <v>17078</v>
      </c>
      <c r="C1904" s="15" t="s">
        <v>347</v>
      </c>
      <c r="D1904" s="15" t="s">
        <v>5094</v>
      </c>
      <c r="E1904" s="15" t="s">
        <v>6679</v>
      </c>
      <c r="F1904" s="15" t="str">
        <f>INDEX($I$1:$DS$1,(MATCH(MAX(I1904:DS1904),I1904:DS1904,0)))</f>
        <v>Turkmens</v>
      </c>
      <c r="G1904" s="15">
        <f>MAX(I1904:DS1904)/H1904</f>
        <v>0.93894746752024105</v>
      </c>
      <c r="H1904" s="15">
        <v>21244</v>
      </c>
      <c r="I1904" s="15">
        <v>786</v>
      </c>
      <c r="J1904" s="15">
        <v>38</v>
      </c>
      <c r="K1904" s="15">
        <v>0</v>
      </c>
      <c r="L1904" s="15">
        <v>0</v>
      </c>
      <c r="M1904" s="15">
        <v>19947</v>
      </c>
      <c r="N1904" s="15">
        <v>0</v>
      </c>
      <c r="O1904" s="15">
        <v>0</v>
      </c>
      <c r="P1904" s="15">
        <v>0</v>
      </c>
      <c r="Q1904" s="15">
        <v>0</v>
      </c>
      <c r="R1904" s="15">
        <v>0</v>
      </c>
      <c r="S1904" s="15">
        <v>33</v>
      </c>
      <c r="T1904" s="15">
        <v>0</v>
      </c>
      <c r="U1904" s="15">
        <v>0</v>
      </c>
      <c r="V1904" s="15">
        <v>0</v>
      </c>
      <c r="W1904" s="15">
        <v>72</v>
      </c>
      <c r="X1904" s="15">
        <v>0</v>
      </c>
      <c r="Y1904" s="15">
        <v>0</v>
      </c>
      <c r="Z1904" s="15">
        <v>0</v>
      </c>
      <c r="AA1904" s="15">
        <v>0</v>
      </c>
      <c r="AB1904" s="15">
        <v>0</v>
      </c>
      <c r="AC1904" s="15">
        <v>0</v>
      </c>
      <c r="AD1904" s="15">
        <v>0</v>
      </c>
      <c r="AE1904" s="15">
        <v>0</v>
      </c>
      <c r="AF1904" s="15">
        <v>0</v>
      </c>
      <c r="AG1904" s="15">
        <v>0</v>
      </c>
      <c r="AH1904" s="15">
        <v>0</v>
      </c>
      <c r="AI1904" s="15">
        <v>0</v>
      </c>
      <c r="AJ1904" s="15">
        <v>0</v>
      </c>
      <c r="AK1904" s="15">
        <v>0</v>
      </c>
      <c r="AL1904" s="15">
        <v>0</v>
      </c>
      <c r="AM1904" s="15">
        <v>0</v>
      </c>
      <c r="AN1904" s="15">
        <v>0</v>
      </c>
      <c r="AO1904" s="15">
        <v>0</v>
      </c>
      <c r="AP1904" s="15">
        <v>0</v>
      </c>
      <c r="AQ1904" s="15">
        <v>0</v>
      </c>
      <c r="AR1904" s="15">
        <v>0</v>
      </c>
      <c r="AS1904" s="15">
        <v>0</v>
      </c>
      <c r="AT1904" s="15">
        <v>0</v>
      </c>
      <c r="AU1904" s="15">
        <v>0</v>
      </c>
      <c r="AV1904" s="15">
        <v>0</v>
      </c>
      <c r="AW1904" s="15">
        <v>0</v>
      </c>
      <c r="AX1904" s="15">
        <v>0</v>
      </c>
      <c r="AY1904" s="15">
        <v>0</v>
      </c>
      <c r="AZ1904" s="15">
        <v>0</v>
      </c>
      <c r="BA1904" s="15">
        <v>0</v>
      </c>
      <c r="BB1904" s="15">
        <v>0</v>
      </c>
      <c r="BC1904" s="15">
        <v>0</v>
      </c>
      <c r="BD1904" s="15">
        <v>0</v>
      </c>
      <c r="BE1904" s="15">
        <v>0</v>
      </c>
      <c r="BF1904" s="15">
        <v>0</v>
      </c>
      <c r="BG1904" s="15">
        <v>0</v>
      </c>
      <c r="BH1904" s="15">
        <v>0</v>
      </c>
      <c r="BI1904" s="15">
        <v>0</v>
      </c>
      <c r="BJ1904" s="15">
        <v>0</v>
      </c>
      <c r="BK1904" s="15">
        <v>0</v>
      </c>
      <c r="BL1904" s="15">
        <v>0</v>
      </c>
      <c r="BM1904" s="15">
        <v>0</v>
      </c>
      <c r="BN1904" s="15">
        <v>0</v>
      </c>
      <c r="BO1904" s="15">
        <v>0</v>
      </c>
      <c r="BP1904" s="15">
        <v>0</v>
      </c>
      <c r="BQ1904" s="15">
        <v>0</v>
      </c>
      <c r="BR1904" s="15">
        <v>0</v>
      </c>
      <c r="BS1904" s="15">
        <v>0</v>
      </c>
      <c r="BT1904" s="15">
        <v>0</v>
      </c>
      <c r="BU1904" s="15">
        <v>0</v>
      </c>
      <c r="BV1904" s="15">
        <v>0</v>
      </c>
      <c r="BW1904" s="15">
        <v>0</v>
      </c>
      <c r="BX1904" s="15">
        <v>0</v>
      </c>
      <c r="BY1904" s="15">
        <v>0</v>
      </c>
      <c r="BZ1904" s="15">
        <v>0</v>
      </c>
      <c r="CA1904" s="15">
        <v>0</v>
      </c>
      <c r="CB1904" s="15">
        <v>0</v>
      </c>
      <c r="CC1904" s="15">
        <v>0</v>
      </c>
      <c r="CD1904" s="15">
        <v>0</v>
      </c>
      <c r="CE1904" s="15">
        <v>0</v>
      </c>
      <c r="CF1904" s="15">
        <v>0</v>
      </c>
      <c r="CG1904" s="15">
        <v>0</v>
      </c>
      <c r="CH1904" s="15">
        <v>0</v>
      </c>
      <c r="CI1904" s="15">
        <v>0</v>
      </c>
      <c r="CJ1904" s="15">
        <v>0</v>
      </c>
      <c r="CK1904" s="15">
        <v>0</v>
      </c>
      <c r="CL1904" s="15">
        <v>0</v>
      </c>
      <c r="CM1904" s="15">
        <v>0</v>
      </c>
      <c r="CN1904" s="15">
        <v>0</v>
      </c>
      <c r="CO1904" s="15">
        <v>0</v>
      </c>
      <c r="CP1904" s="15">
        <v>0</v>
      </c>
      <c r="CQ1904" s="15">
        <v>0</v>
      </c>
      <c r="CR1904" s="15">
        <v>0</v>
      </c>
      <c r="CS1904" s="15">
        <v>0</v>
      </c>
      <c r="CT1904" s="15">
        <v>0</v>
      </c>
      <c r="CU1904" s="15">
        <v>0</v>
      </c>
      <c r="CV1904" s="15">
        <v>0</v>
      </c>
      <c r="CW1904" s="15">
        <v>0</v>
      </c>
      <c r="CX1904" s="15">
        <v>0</v>
      </c>
      <c r="CY1904" s="15">
        <v>0</v>
      </c>
      <c r="CZ1904" s="15">
        <v>0</v>
      </c>
      <c r="DA1904" s="15">
        <v>0</v>
      </c>
      <c r="DB1904" s="15">
        <v>0</v>
      </c>
      <c r="DC1904" s="15">
        <v>0</v>
      </c>
      <c r="DD1904" s="15">
        <v>0</v>
      </c>
      <c r="DE1904" s="15">
        <v>0</v>
      </c>
      <c r="DF1904" s="15">
        <v>0</v>
      </c>
      <c r="DG1904" s="15">
        <v>0</v>
      </c>
      <c r="DH1904" s="15">
        <v>0</v>
      </c>
      <c r="DI1904" s="15">
        <v>0</v>
      </c>
      <c r="DJ1904" s="15">
        <v>0</v>
      </c>
      <c r="DK1904" s="15">
        <v>0</v>
      </c>
      <c r="DL1904" s="15">
        <v>0</v>
      </c>
      <c r="DM1904" s="15">
        <v>0</v>
      </c>
      <c r="DN1904" s="15">
        <v>0</v>
      </c>
      <c r="DO1904" s="15">
        <v>0</v>
      </c>
      <c r="DP1904" s="15">
        <v>0</v>
      </c>
      <c r="DQ1904" s="15">
        <v>0</v>
      </c>
      <c r="DR1904" s="15">
        <v>0</v>
      </c>
      <c r="DS1904" s="15">
        <v>368</v>
      </c>
    </row>
    <row r="1905" spans="1:123">
      <c r="A1905" s="15" t="s">
        <v>6680</v>
      </c>
      <c r="B1905" s="15" t="s">
        <v>17079</v>
      </c>
      <c r="C1905" s="15" t="s">
        <v>347</v>
      </c>
      <c r="D1905" s="15" t="s">
        <v>5094</v>
      </c>
      <c r="E1905" s="15" t="s">
        <v>6681</v>
      </c>
      <c r="F1905" s="15" t="str">
        <f>INDEX($I$1:$DS$1,(MATCH(MAX(I1905:DS1905),I1905:DS1905,0)))</f>
        <v>Turkmens</v>
      </c>
      <c r="G1905" s="15">
        <f>MAX(I1905:DS1905)/H1905</f>
        <v>0.81126635188482077</v>
      </c>
      <c r="H1905" s="15">
        <v>51676</v>
      </c>
      <c r="I1905" s="15">
        <v>7957</v>
      </c>
      <c r="J1905" s="15">
        <v>97</v>
      </c>
      <c r="K1905" s="15">
        <v>0</v>
      </c>
      <c r="L1905" s="15">
        <v>0</v>
      </c>
      <c r="M1905" s="15">
        <v>41923</v>
      </c>
      <c r="N1905" s="15">
        <v>0</v>
      </c>
      <c r="O1905" s="15">
        <v>0</v>
      </c>
      <c r="P1905" s="15">
        <v>0</v>
      </c>
      <c r="Q1905" s="15">
        <v>0</v>
      </c>
      <c r="R1905" s="15">
        <v>0</v>
      </c>
      <c r="S1905" s="15">
        <v>586</v>
      </c>
      <c r="T1905" s="15">
        <v>0</v>
      </c>
      <c r="U1905" s="15">
        <v>0</v>
      </c>
      <c r="V1905" s="15">
        <v>0</v>
      </c>
      <c r="W1905" s="15">
        <v>181</v>
      </c>
      <c r="X1905" s="15">
        <v>0</v>
      </c>
      <c r="Y1905" s="15">
        <v>0</v>
      </c>
      <c r="Z1905" s="15">
        <v>0</v>
      </c>
      <c r="AA1905" s="15">
        <v>0</v>
      </c>
      <c r="AB1905" s="15">
        <v>0</v>
      </c>
      <c r="AC1905" s="15">
        <v>0</v>
      </c>
      <c r="AD1905" s="15">
        <v>0</v>
      </c>
      <c r="AE1905" s="15">
        <v>0</v>
      </c>
      <c r="AF1905" s="15">
        <v>0</v>
      </c>
      <c r="AG1905" s="15">
        <v>0</v>
      </c>
      <c r="AH1905" s="15">
        <v>0</v>
      </c>
      <c r="AI1905" s="15">
        <v>0</v>
      </c>
      <c r="AJ1905" s="15">
        <v>0</v>
      </c>
      <c r="AK1905" s="15">
        <v>0</v>
      </c>
      <c r="AL1905" s="15">
        <v>0</v>
      </c>
      <c r="AM1905" s="15">
        <v>0</v>
      </c>
      <c r="AN1905" s="15">
        <v>0</v>
      </c>
      <c r="AO1905" s="15">
        <v>0</v>
      </c>
      <c r="AP1905" s="15">
        <v>0</v>
      </c>
      <c r="AQ1905" s="15">
        <v>0</v>
      </c>
      <c r="AR1905" s="15">
        <v>0</v>
      </c>
      <c r="AS1905" s="15">
        <v>0</v>
      </c>
      <c r="AT1905" s="15">
        <v>0</v>
      </c>
      <c r="AU1905" s="15">
        <v>0</v>
      </c>
      <c r="AV1905" s="15">
        <v>0</v>
      </c>
      <c r="AW1905" s="15">
        <v>0</v>
      </c>
      <c r="AX1905" s="15">
        <v>0</v>
      </c>
      <c r="AY1905" s="15">
        <v>0</v>
      </c>
      <c r="AZ1905" s="15">
        <v>0</v>
      </c>
      <c r="BA1905" s="15">
        <v>0</v>
      </c>
      <c r="BB1905" s="15">
        <v>0</v>
      </c>
      <c r="BC1905" s="15">
        <v>0</v>
      </c>
      <c r="BD1905" s="15">
        <v>0</v>
      </c>
      <c r="BE1905" s="15">
        <v>0</v>
      </c>
      <c r="BF1905" s="15">
        <v>0</v>
      </c>
      <c r="BG1905" s="15">
        <v>0</v>
      </c>
      <c r="BH1905" s="15">
        <v>0</v>
      </c>
      <c r="BI1905" s="15">
        <v>0</v>
      </c>
      <c r="BJ1905" s="15">
        <v>0</v>
      </c>
      <c r="BK1905" s="15">
        <v>0</v>
      </c>
      <c r="BL1905" s="15">
        <v>0</v>
      </c>
      <c r="BM1905" s="15">
        <v>0</v>
      </c>
      <c r="BN1905" s="15">
        <v>0</v>
      </c>
      <c r="BO1905" s="15">
        <v>0</v>
      </c>
      <c r="BP1905" s="15">
        <v>0</v>
      </c>
      <c r="BQ1905" s="15">
        <v>0</v>
      </c>
      <c r="BR1905" s="15">
        <v>0</v>
      </c>
      <c r="BS1905" s="15">
        <v>0</v>
      </c>
      <c r="BT1905" s="15">
        <v>0</v>
      </c>
      <c r="BU1905" s="15">
        <v>0</v>
      </c>
      <c r="BV1905" s="15">
        <v>0</v>
      </c>
      <c r="BW1905" s="15">
        <v>0</v>
      </c>
      <c r="BX1905" s="15">
        <v>0</v>
      </c>
      <c r="BY1905" s="15">
        <v>0</v>
      </c>
      <c r="BZ1905" s="15">
        <v>0</v>
      </c>
      <c r="CA1905" s="15">
        <v>0</v>
      </c>
      <c r="CB1905" s="15">
        <v>0</v>
      </c>
      <c r="CC1905" s="15">
        <v>0</v>
      </c>
      <c r="CD1905" s="15">
        <v>0</v>
      </c>
      <c r="CE1905" s="15">
        <v>0</v>
      </c>
      <c r="CF1905" s="15">
        <v>0</v>
      </c>
      <c r="CG1905" s="15">
        <v>0</v>
      </c>
      <c r="CH1905" s="15">
        <v>0</v>
      </c>
      <c r="CI1905" s="15">
        <v>0</v>
      </c>
      <c r="CJ1905" s="15">
        <v>0</v>
      </c>
      <c r="CK1905" s="15">
        <v>0</v>
      </c>
      <c r="CL1905" s="15">
        <v>0</v>
      </c>
      <c r="CM1905" s="15">
        <v>0</v>
      </c>
      <c r="CN1905" s="15">
        <v>0</v>
      </c>
      <c r="CO1905" s="15">
        <v>0</v>
      </c>
      <c r="CP1905" s="15">
        <v>0</v>
      </c>
      <c r="CQ1905" s="15">
        <v>0</v>
      </c>
      <c r="CR1905" s="15">
        <v>0</v>
      </c>
      <c r="CS1905" s="15">
        <v>0</v>
      </c>
      <c r="CT1905" s="15">
        <v>0</v>
      </c>
      <c r="CU1905" s="15">
        <v>0</v>
      </c>
      <c r="CV1905" s="15">
        <v>0</v>
      </c>
      <c r="CW1905" s="15">
        <v>0</v>
      </c>
      <c r="CX1905" s="15">
        <v>0</v>
      </c>
      <c r="CY1905" s="15">
        <v>0</v>
      </c>
      <c r="CZ1905" s="15">
        <v>0</v>
      </c>
      <c r="DA1905" s="15">
        <v>0</v>
      </c>
      <c r="DB1905" s="15">
        <v>0</v>
      </c>
      <c r="DC1905" s="15">
        <v>0</v>
      </c>
      <c r="DD1905" s="15">
        <v>0</v>
      </c>
      <c r="DE1905" s="15">
        <v>0</v>
      </c>
      <c r="DF1905" s="15">
        <v>0</v>
      </c>
      <c r="DG1905" s="15">
        <v>0</v>
      </c>
      <c r="DH1905" s="15">
        <v>0</v>
      </c>
      <c r="DI1905" s="15">
        <v>0</v>
      </c>
      <c r="DJ1905" s="15">
        <v>0</v>
      </c>
      <c r="DK1905" s="15">
        <v>0</v>
      </c>
      <c r="DL1905" s="15">
        <v>0</v>
      </c>
      <c r="DM1905" s="15">
        <v>0</v>
      </c>
      <c r="DN1905" s="15">
        <v>0</v>
      </c>
      <c r="DO1905" s="15">
        <v>0</v>
      </c>
      <c r="DP1905" s="15">
        <v>0</v>
      </c>
      <c r="DQ1905" s="15">
        <v>0</v>
      </c>
      <c r="DR1905" s="15">
        <v>0</v>
      </c>
      <c r="DS1905" s="15">
        <v>932</v>
      </c>
    </row>
    <row r="1906" spans="1:123">
      <c r="A1906" s="15" t="s">
        <v>6682</v>
      </c>
      <c r="B1906" s="15" t="s">
        <v>17080</v>
      </c>
      <c r="C1906" s="15" t="s">
        <v>347</v>
      </c>
      <c r="D1906" s="15" t="s">
        <v>5094</v>
      </c>
      <c r="E1906" s="15" t="s">
        <v>6683</v>
      </c>
      <c r="F1906" s="15" t="str">
        <f>INDEX($I$1:$DS$1,(MATCH(MAX(I1906:DS1906),I1906:DS1906,0)))</f>
        <v>Turkmens</v>
      </c>
      <c r="G1906" s="15">
        <f>MAX(I1906:DS1906)/H1906</f>
        <v>0.73380978119432261</v>
      </c>
      <c r="H1906" s="15">
        <v>49953</v>
      </c>
      <c r="I1906" s="15">
        <v>11921</v>
      </c>
      <c r="J1906" s="15">
        <v>97</v>
      </c>
      <c r="K1906" s="15">
        <v>0</v>
      </c>
      <c r="L1906" s="15">
        <v>0</v>
      </c>
      <c r="M1906" s="15">
        <v>36656</v>
      </c>
      <c r="N1906" s="15">
        <v>0</v>
      </c>
      <c r="O1906" s="15">
        <v>0</v>
      </c>
      <c r="P1906" s="15">
        <v>0</v>
      </c>
      <c r="Q1906" s="15">
        <v>0</v>
      </c>
      <c r="R1906" s="15">
        <v>0</v>
      </c>
      <c r="S1906" s="15">
        <v>167</v>
      </c>
      <c r="T1906" s="15">
        <v>0</v>
      </c>
      <c r="U1906" s="15">
        <v>0</v>
      </c>
      <c r="V1906" s="15">
        <v>0</v>
      </c>
      <c r="W1906" s="15">
        <v>181</v>
      </c>
      <c r="X1906" s="15">
        <v>0</v>
      </c>
      <c r="Y1906" s="15">
        <v>0</v>
      </c>
      <c r="Z1906" s="15">
        <v>0</v>
      </c>
      <c r="AA1906" s="15">
        <v>0</v>
      </c>
      <c r="AB1906" s="15">
        <v>0</v>
      </c>
      <c r="AC1906" s="15">
        <v>0</v>
      </c>
      <c r="AD1906" s="15">
        <v>0</v>
      </c>
      <c r="AE1906" s="15">
        <v>0</v>
      </c>
      <c r="AF1906" s="15">
        <v>0</v>
      </c>
      <c r="AG1906" s="15">
        <v>0</v>
      </c>
      <c r="AH1906" s="15">
        <v>0</v>
      </c>
      <c r="AI1906" s="15">
        <v>0</v>
      </c>
      <c r="AJ1906" s="15">
        <v>0</v>
      </c>
      <c r="AK1906" s="15">
        <v>0</v>
      </c>
      <c r="AL1906" s="15">
        <v>0</v>
      </c>
      <c r="AM1906" s="15">
        <v>0</v>
      </c>
      <c r="AN1906" s="15">
        <v>0</v>
      </c>
      <c r="AO1906" s="15">
        <v>0</v>
      </c>
      <c r="AP1906" s="15">
        <v>0</v>
      </c>
      <c r="AQ1906" s="15">
        <v>0</v>
      </c>
      <c r="AR1906" s="15">
        <v>0</v>
      </c>
      <c r="AS1906" s="15">
        <v>0</v>
      </c>
      <c r="AT1906" s="15">
        <v>0</v>
      </c>
      <c r="AU1906" s="15">
        <v>0</v>
      </c>
      <c r="AV1906" s="15">
        <v>0</v>
      </c>
      <c r="AW1906" s="15">
        <v>0</v>
      </c>
      <c r="AX1906" s="15">
        <v>0</v>
      </c>
      <c r="AY1906" s="15">
        <v>0</v>
      </c>
      <c r="AZ1906" s="15">
        <v>0</v>
      </c>
      <c r="BA1906" s="15">
        <v>0</v>
      </c>
      <c r="BB1906" s="15">
        <v>0</v>
      </c>
      <c r="BC1906" s="15">
        <v>0</v>
      </c>
      <c r="BD1906" s="15">
        <v>0</v>
      </c>
      <c r="BE1906" s="15">
        <v>0</v>
      </c>
      <c r="BF1906" s="15">
        <v>0</v>
      </c>
      <c r="BG1906" s="15">
        <v>0</v>
      </c>
      <c r="BH1906" s="15">
        <v>0</v>
      </c>
      <c r="BI1906" s="15">
        <v>0</v>
      </c>
      <c r="BJ1906" s="15">
        <v>0</v>
      </c>
      <c r="BK1906" s="15">
        <v>0</v>
      </c>
      <c r="BL1906" s="15">
        <v>0</v>
      </c>
      <c r="BM1906" s="15">
        <v>0</v>
      </c>
      <c r="BN1906" s="15">
        <v>0</v>
      </c>
      <c r="BO1906" s="15">
        <v>0</v>
      </c>
      <c r="BP1906" s="15">
        <v>0</v>
      </c>
      <c r="BQ1906" s="15">
        <v>0</v>
      </c>
      <c r="BR1906" s="15">
        <v>0</v>
      </c>
      <c r="BS1906" s="15">
        <v>0</v>
      </c>
      <c r="BT1906" s="15">
        <v>0</v>
      </c>
      <c r="BU1906" s="15">
        <v>0</v>
      </c>
      <c r="BV1906" s="15">
        <v>0</v>
      </c>
      <c r="BW1906" s="15">
        <v>0</v>
      </c>
      <c r="BX1906" s="15">
        <v>0</v>
      </c>
      <c r="BY1906" s="15">
        <v>0</v>
      </c>
      <c r="BZ1906" s="15">
        <v>0</v>
      </c>
      <c r="CA1906" s="15">
        <v>0</v>
      </c>
      <c r="CB1906" s="15">
        <v>0</v>
      </c>
      <c r="CC1906" s="15">
        <v>0</v>
      </c>
      <c r="CD1906" s="15">
        <v>0</v>
      </c>
      <c r="CE1906" s="15">
        <v>0</v>
      </c>
      <c r="CF1906" s="15">
        <v>0</v>
      </c>
      <c r="CG1906" s="15">
        <v>0</v>
      </c>
      <c r="CH1906" s="15">
        <v>0</v>
      </c>
      <c r="CI1906" s="15">
        <v>0</v>
      </c>
      <c r="CJ1906" s="15">
        <v>0</v>
      </c>
      <c r="CK1906" s="15">
        <v>0</v>
      </c>
      <c r="CL1906" s="15">
        <v>0</v>
      </c>
      <c r="CM1906" s="15">
        <v>0</v>
      </c>
      <c r="CN1906" s="15">
        <v>0</v>
      </c>
      <c r="CO1906" s="15">
        <v>0</v>
      </c>
      <c r="CP1906" s="15">
        <v>0</v>
      </c>
      <c r="CQ1906" s="15">
        <v>0</v>
      </c>
      <c r="CR1906" s="15">
        <v>0</v>
      </c>
      <c r="CS1906" s="15">
        <v>0</v>
      </c>
      <c r="CT1906" s="15">
        <v>0</v>
      </c>
      <c r="CU1906" s="15">
        <v>0</v>
      </c>
      <c r="CV1906" s="15">
        <v>0</v>
      </c>
      <c r="CW1906" s="15">
        <v>0</v>
      </c>
      <c r="CX1906" s="15">
        <v>0</v>
      </c>
      <c r="CY1906" s="15">
        <v>0</v>
      </c>
      <c r="CZ1906" s="15">
        <v>0</v>
      </c>
      <c r="DA1906" s="15">
        <v>0</v>
      </c>
      <c r="DB1906" s="15">
        <v>0</v>
      </c>
      <c r="DC1906" s="15">
        <v>0</v>
      </c>
      <c r="DD1906" s="15">
        <v>0</v>
      </c>
      <c r="DE1906" s="15">
        <v>0</v>
      </c>
      <c r="DF1906" s="15">
        <v>0</v>
      </c>
      <c r="DG1906" s="15">
        <v>0</v>
      </c>
      <c r="DH1906" s="15">
        <v>0</v>
      </c>
      <c r="DI1906" s="15">
        <v>0</v>
      </c>
      <c r="DJ1906" s="15">
        <v>0</v>
      </c>
      <c r="DK1906" s="15">
        <v>0</v>
      </c>
      <c r="DL1906" s="15">
        <v>0</v>
      </c>
      <c r="DM1906" s="15">
        <v>0</v>
      </c>
      <c r="DN1906" s="15">
        <v>0</v>
      </c>
      <c r="DO1906" s="15">
        <v>0</v>
      </c>
      <c r="DP1906" s="15">
        <v>0</v>
      </c>
      <c r="DQ1906" s="15">
        <v>0</v>
      </c>
      <c r="DR1906" s="15">
        <v>0</v>
      </c>
      <c r="DS1906" s="15">
        <v>931</v>
      </c>
    </row>
    <row r="1907" spans="1:123">
      <c r="A1907" s="15" t="s">
        <v>6684</v>
      </c>
      <c r="B1907" s="15" t="s">
        <v>17081</v>
      </c>
      <c r="C1907" s="15" t="s">
        <v>347</v>
      </c>
      <c r="D1907" s="15" t="s">
        <v>5094</v>
      </c>
      <c r="E1907" s="15" t="s">
        <v>6685</v>
      </c>
      <c r="F1907" s="15" t="str">
        <f>INDEX($I$1:$DS$1,(MATCH(MAX(I1907:DS1907),I1907:DS1907,0)))</f>
        <v>Turkmens</v>
      </c>
      <c r="G1907" s="15">
        <f>MAX(I1907:DS1907)/H1907</f>
        <v>0.92524992162736419</v>
      </c>
      <c r="H1907" s="15">
        <v>57418</v>
      </c>
      <c r="I1907" s="15">
        <v>2992</v>
      </c>
      <c r="J1907" s="15">
        <v>104</v>
      </c>
      <c r="K1907" s="15">
        <v>0</v>
      </c>
      <c r="L1907" s="15">
        <v>0</v>
      </c>
      <c r="M1907" s="15">
        <v>53126</v>
      </c>
      <c r="N1907" s="15">
        <v>0</v>
      </c>
      <c r="O1907" s="15">
        <v>0</v>
      </c>
      <c r="P1907" s="15">
        <v>0</v>
      </c>
      <c r="Q1907" s="15">
        <v>0</v>
      </c>
      <c r="R1907" s="15">
        <v>0</v>
      </c>
      <c r="S1907" s="15">
        <v>0</v>
      </c>
      <c r="T1907" s="15">
        <v>0</v>
      </c>
      <c r="U1907" s="15">
        <v>0</v>
      </c>
      <c r="V1907" s="15">
        <v>0</v>
      </c>
      <c r="W1907" s="15">
        <v>195</v>
      </c>
      <c r="X1907" s="15">
        <v>0</v>
      </c>
      <c r="Y1907" s="15">
        <v>0</v>
      </c>
      <c r="Z1907" s="15">
        <v>0</v>
      </c>
      <c r="AA1907" s="15">
        <v>0</v>
      </c>
      <c r="AB1907" s="15">
        <v>0</v>
      </c>
      <c r="AC1907" s="15">
        <v>0</v>
      </c>
      <c r="AD1907" s="15">
        <v>0</v>
      </c>
      <c r="AE1907" s="15">
        <v>0</v>
      </c>
      <c r="AF1907" s="15">
        <v>0</v>
      </c>
      <c r="AG1907" s="15">
        <v>0</v>
      </c>
      <c r="AH1907" s="15">
        <v>0</v>
      </c>
      <c r="AI1907" s="15">
        <v>0</v>
      </c>
      <c r="AJ1907" s="15">
        <v>0</v>
      </c>
      <c r="AK1907" s="15">
        <v>0</v>
      </c>
      <c r="AL1907" s="15">
        <v>0</v>
      </c>
      <c r="AM1907" s="15">
        <v>0</v>
      </c>
      <c r="AN1907" s="15">
        <v>0</v>
      </c>
      <c r="AO1907" s="15">
        <v>0</v>
      </c>
      <c r="AP1907" s="15">
        <v>0</v>
      </c>
      <c r="AQ1907" s="15">
        <v>0</v>
      </c>
      <c r="AR1907" s="15">
        <v>0</v>
      </c>
      <c r="AS1907" s="15">
        <v>0</v>
      </c>
      <c r="AT1907" s="15">
        <v>0</v>
      </c>
      <c r="AU1907" s="15">
        <v>0</v>
      </c>
      <c r="AV1907" s="15">
        <v>0</v>
      </c>
      <c r="AW1907" s="15">
        <v>0</v>
      </c>
      <c r="AX1907" s="15">
        <v>0</v>
      </c>
      <c r="AY1907" s="15">
        <v>0</v>
      </c>
      <c r="AZ1907" s="15">
        <v>0</v>
      </c>
      <c r="BA1907" s="15">
        <v>0</v>
      </c>
      <c r="BB1907" s="15">
        <v>0</v>
      </c>
      <c r="BC1907" s="15">
        <v>0</v>
      </c>
      <c r="BD1907" s="15">
        <v>0</v>
      </c>
      <c r="BE1907" s="15">
        <v>0</v>
      </c>
      <c r="BF1907" s="15">
        <v>0</v>
      </c>
      <c r="BG1907" s="15">
        <v>0</v>
      </c>
      <c r="BH1907" s="15">
        <v>0</v>
      </c>
      <c r="BI1907" s="15">
        <v>0</v>
      </c>
      <c r="BJ1907" s="15">
        <v>0</v>
      </c>
      <c r="BK1907" s="15">
        <v>0</v>
      </c>
      <c r="BL1907" s="15">
        <v>0</v>
      </c>
      <c r="BM1907" s="15">
        <v>0</v>
      </c>
      <c r="BN1907" s="15">
        <v>0</v>
      </c>
      <c r="BO1907" s="15">
        <v>0</v>
      </c>
      <c r="BP1907" s="15">
        <v>0</v>
      </c>
      <c r="BQ1907" s="15">
        <v>0</v>
      </c>
      <c r="BR1907" s="15">
        <v>0</v>
      </c>
      <c r="BS1907" s="15">
        <v>0</v>
      </c>
      <c r="BT1907" s="15">
        <v>0</v>
      </c>
      <c r="BU1907" s="15">
        <v>0</v>
      </c>
      <c r="BV1907" s="15">
        <v>0</v>
      </c>
      <c r="BW1907" s="15">
        <v>0</v>
      </c>
      <c r="BX1907" s="15">
        <v>0</v>
      </c>
      <c r="BY1907" s="15">
        <v>0</v>
      </c>
      <c r="BZ1907" s="15">
        <v>0</v>
      </c>
      <c r="CA1907" s="15">
        <v>0</v>
      </c>
      <c r="CB1907" s="15">
        <v>0</v>
      </c>
      <c r="CC1907" s="15">
        <v>0</v>
      </c>
      <c r="CD1907" s="15">
        <v>0</v>
      </c>
      <c r="CE1907" s="15">
        <v>0</v>
      </c>
      <c r="CF1907" s="15">
        <v>0</v>
      </c>
      <c r="CG1907" s="15">
        <v>0</v>
      </c>
      <c r="CH1907" s="15">
        <v>0</v>
      </c>
      <c r="CI1907" s="15">
        <v>0</v>
      </c>
      <c r="CJ1907" s="15">
        <v>0</v>
      </c>
      <c r="CK1907" s="15">
        <v>0</v>
      </c>
      <c r="CL1907" s="15">
        <v>0</v>
      </c>
      <c r="CM1907" s="15">
        <v>0</v>
      </c>
      <c r="CN1907" s="15">
        <v>0</v>
      </c>
      <c r="CO1907" s="15">
        <v>0</v>
      </c>
      <c r="CP1907" s="15">
        <v>0</v>
      </c>
      <c r="CQ1907" s="15">
        <v>0</v>
      </c>
      <c r="CR1907" s="15">
        <v>0</v>
      </c>
      <c r="CS1907" s="15">
        <v>0</v>
      </c>
      <c r="CT1907" s="15">
        <v>0</v>
      </c>
      <c r="CU1907" s="15">
        <v>0</v>
      </c>
      <c r="CV1907" s="15">
        <v>0</v>
      </c>
      <c r="CW1907" s="15">
        <v>0</v>
      </c>
      <c r="CX1907" s="15">
        <v>0</v>
      </c>
      <c r="CY1907" s="15">
        <v>0</v>
      </c>
      <c r="CZ1907" s="15">
        <v>0</v>
      </c>
      <c r="DA1907" s="15">
        <v>0</v>
      </c>
      <c r="DB1907" s="15">
        <v>0</v>
      </c>
      <c r="DC1907" s="15">
        <v>0</v>
      </c>
      <c r="DD1907" s="15">
        <v>0</v>
      </c>
      <c r="DE1907" s="15">
        <v>0</v>
      </c>
      <c r="DF1907" s="15">
        <v>0</v>
      </c>
      <c r="DG1907" s="15">
        <v>0</v>
      </c>
      <c r="DH1907" s="15">
        <v>0</v>
      </c>
      <c r="DI1907" s="15">
        <v>0</v>
      </c>
      <c r="DJ1907" s="15">
        <v>0</v>
      </c>
      <c r="DK1907" s="15">
        <v>0</v>
      </c>
      <c r="DL1907" s="15">
        <v>0</v>
      </c>
      <c r="DM1907" s="15">
        <v>0</v>
      </c>
      <c r="DN1907" s="15">
        <v>0</v>
      </c>
      <c r="DO1907" s="15">
        <v>0</v>
      </c>
      <c r="DP1907" s="15">
        <v>0</v>
      </c>
      <c r="DQ1907" s="15">
        <v>0</v>
      </c>
      <c r="DR1907" s="15">
        <v>0</v>
      </c>
      <c r="DS1907" s="15">
        <v>1001</v>
      </c>
    </row>
    <row r="1908" spans="1:123">
      <c r="A1908" s="15" t="s">
        <v>6686</v>
      </c>
      <c r="B1908" s="15" t="s">
        <v>17082</v>
      </c>
      <c r="C1908" s="15" t="s">
        <v>347</v>
      </c>
      <c r="D1908" s="15" t="s">
        <v>5092</v>
      </c>
      <c r="E1908" s="15" t="s">
        <v>6687</v>
      </c>
      <c r="F1908" s="15" t="str">
        <f>INDEX($I$1:$DS$1,(MATCH(MAX(I1908:DS1908),I1908:DS1908,0)))</f>
        <v>Turkmens</v>
      </c>
      <c r="G1908" s="15">
        <f>MAX(I1908:DS1908)/H1908</f>
        <v>0.92114363087178419</v>
      </c>
      <c r="H1908" s="15">
        <v>96010</v>
      </c>
      <c r="I1908" s="15">
        <v>667</v>
      </c>
      <c r="J1908" s="15">
        <v>317</v>
      </c>
      <c r="K1908" s="15">
        <v>0</v>
      </c>
      <c r="L1908" s="15">
        <v>0</v>
      </c>
      <c r="M1908" s="15">
        <v>88439</v>
      </c>
      <c r="N1908" s="15">
        <v>0</v>
      </c>
      <c r="O1908" s="15">
        <v>0</v>
      </c>
      <c r="P1908" s="15">
        <v>0</v>
      </c>
      <c r="Q1908" s="15">
        <v>0</v>
      </c>
      <c r="R1908" s="15">
        <v>0</v>
      </c>
      <c r="S1908" s="15">
        <v>2066</v>
      </c>
      <c r="T1908" s="15">
        <v>0</v>
      </c>
      <c r="U1908" s="15">
        <v>0</v>
      </c>
      <c r="V1908" s="15">
        <v>0</v>
      </c>
      <c r="W1908" s="15">
        <v>903</v>
      </c>
      <c r="X1908" s="15">
        <v>0</v>
      </c>
      <c r="Y1908" s="15">
        <v>0</v>
      </c>
      <c r="Z1908" s="15">
        <v>0</v>
      </c>
      <c r="AA1908" s="15">
        <v>0</v>
      </c>
      <c r="AB1908" s="15">
        <v>0</v>
      </c>
      <c r="AC1908" s="15">
        <v>0</v>
      </c>
      <c r="AD1908" s="15">
        <v>0</v>
      </c>
      <c r="AE1908" s="15">
        <v>0</v>
      </c>
      <c r="AF1908" s="15">
        <v>0</v>
      </c>
      <c r="AG1908" s="15">
        <v>0</v>
      </c>
      <c r="AH1908" s="15">
        <v>0</v>
      </c>
      <c r="AI1908" s="15">
        <v>0</v>
      </c>
      <c r="AJ1908" s="15">
        <v>0</v>
      </c>
      <c r="AK1908" s="15">
        <v>0</v>
      </c>
      <c r="AL1908" s="15">
        <v>0</v>
      </c>
      <c r="AM1908" s="15">
        <v>0</v>
      </c>
      <c r="AN1908" s="15">
        <v>0</v>
      </c>
      <c r="AO1908" s="15">
        <v>0</v>
      </c>
      <c r="AP1908" s="15">
        <v>0</v>
      </c>
      <c r="AQ1908" s="15">
        <v>0</v>
      </c>
      <c r="AR1908" s="15">
        <v>0</v>
      </c>
      <c r="AS1908" s="15">
        <v>0</v>
      </c>
      <c r="AT1908" s="15">
        <v>0</v>
      </c>
      <c r="AU1908" s="15">
        <v>0</v>
      </c>
      <c r="AV1908" s="15">
        <v>0</v>
      </c>
      <c r="AW1908" s="15">
        <v>0</v>
      </c>
      <c r="AX1908" s="15">
        <v>0</v>
      </c>
      <c r="AY1908" s="15">
        <v>0</v>
      </c>
      <c r="AZ1908" s="15">
        <v>0</v>
      </c>
      <c r="BA1908" s="15">
        <v>0</v>
      </c>
      <c r="BB1908" s="15">
        <v>0</v>
      </c>
      <c r="BC1908" s="15">
        <v>0</v>
      </c>
      <c r="BD1908" s="15">
        <v>0</v>
      </c>
      <c r="BE1908" s="15">
        <v>0</v>
      </c>
      <c r="BF1908" s="15">
        <v>0</v>
      </c>
      <c r="BG1908" s="15">
        <v>0</v>
      </c>
      <c r="BH1908" s="15">
        <v>0</v>
      </c>
      <c r="BI1908" s="15">
        <v>0</v>
      </c>
      <c r="BJ1908" s="15">
        <v>0</v>
      </c>
      <c r="BK1908" s="15">
        <v>0</v>
      </c>
      <c r="BL1908" s="15">
        <v>0</v>
      </c>
      <c r="BM1908" s="15">
        <v>0</v>
      </c>
      <c r="BN1908" s="15">
        <v>0</v>
      </c>
      <c r="BO1908" s="15">
        <v>0</v>
      </c>
      <c r="BP1908" s="15">
        <v>0</v>
      </c>
      <c r="BQ1908" s="15">
        <v>0</v>
      </c>
      <c r="BR1908" s="15">
        <v>0</v>
      </c>
      <c r="BS1908" s="15">
        <v>0</v>
      </c>
      <c r="BT1908" s="15">
        <v>0</v>
      </c>
      <c r="BU1908" s="15">
        <v>0</v>
      </c>
      <c r="BV1908" s="15">
        <v>0</v>
      </c>
      <c r="BW1908" s="15">
        <v>0</v>
      </c>
      <c r="BX1908" s="15">
        <v>0</v>
      </c>
      <c r="BY1908" s="15">
        <v>0</v>
      </c>
      <c r="BZ1908" s="15">
        <v>0</v>
      </c>
      <c r="CA1908" s="15">
        <v>0</v>
      </c>
      <c r="CB1908" s="15">
        <v>0</v>
      </c>
      <c r="CC1908" s="15">
        <v>0</v>
      </c>
      <c r="CD1908" s="15">
        <v>0</v>
      </c>
      <c r="CE1908" s="15">
        <v>0</v>
      </c>
      <c r="CF1908" s="15">
        <v>0</v>
      </c>
      <c r="CG1908" s="15">
        <v>0</v>
      </c>
      <c r="CH1908" s="15">
        <v>0</v>
      </c>
      <c r="CI1908" s="15">
        <v>0</v>
      </c>
      <c r="CJ1908" s="15">
        <v>0</v>
      </c>
      <c r="CK1908" s="15">
        <v>0</v>
      </c>
      <c r="CL1908" s="15">
        <v>0</v>
      </c>
      <c r="CM1908" s="15">
        <v>0</v>
      </c>
      <c r="CN1908" s="15">
        <v>0</v>
      </c>
      <c r="CO1908" s="15">
        <v>0</v>
      </c>
      <c r="CP1908" s="15">
        <v>0</v>
      </c>
      <c r="CQ1908" s="15">
        <v>0</v>
      </c>
      <c r="CR1908" s="15">
        <v>0</v>
      </c>
      <c r="CS1908" s="15">
        <v>0</v>
      </c>
      <c r="CT1908" s="15">
        <v>0</v>
      </c>
      <c r="CU1908" s="15">
        <v>0</v>
      </c>
      <c r="CV1908" s="15">
        <v>0</v>
      </c>
      <c r="CW1908" s="15">
        <v>0</v>
      </c>
      <c r="CX1908" s="15">
        <v>0</v>
      </c>
      <c r="CY1908" s="15">
        <v>0</v>
      </c>
      <c r="CZ1908" s="15">
        <v>0</v>
      </c>
      <c r="DA1908" s="15">
        <v>0</v>
      </c>
      <c r="DB1908" s="15">
        <v>0</v>
      </c>
      <c r="DC1908" s="15">
        <v>0</v>
      </c>
      <c r="DD1908" s="15">
        <v>0</v>
      </c>
      <c r="DE1908" s="15">
        <v>0</v>
      </c>
      <c r="DF1908" s="15">
        <v>0</v>
      </c>
      <c r="DG1908" s="15">
        <v>0</v>
      </c>
      <c r="DH1908" s="15">
        <v>0</v>
      </c>
      <c r="DI1908" s="15">
        <v>0</v>
      </c>
      <c r="DJ1908" s="15">
        <v>0</v>
      </c>
      <c r="DK1908" s="15">
        <v>0</v>
      </c>
      <c r="DL1908" s="15">
        <v>0</v>
      </c>
      <c r="DM1908" s="15">
        <v>0</v>
      </c>
      <c r="DN1908" s="15">
        <v>0</v>
      </c>
      <c r="DO1908" s="15">
        <v>0</v>
      </c>
      <c r="DP1908" s="15">
        <v>0</v>
      </c>
      <c r="DQ1908" s="15">
        <v>0</v>
      </c>
      <c r="DR1908" s="15">
        <v>0</v>
      </c>
      <c r="DS1908" s="15">
        <v>3618</v>
      </c>
    </row>
    <row r="1909" spans="1:123">
      <c r="A1909" s="15" t="s">
        <v>6688</v>
      </c>
      <c r="B1909" s="15" t="s">
        <v>17083</v>
      </c>
      <c r="C1909" s="15" t="s">
        <v>347</v>
      </c>
      <c r="D1909" s="15" t="s">
        <v>5092</v>
      </c>
      <c r="E1909" s="15" t="s">
        <v>6689</v>
      </c>
      <c r="F1909" s="15" t="str">
        <f>INDEX($I$1:$DS$1,(MATCH(MAX(I1909:DS1909),I1909:DS1909,0)))</f>
        <v>Turkmens</v>
      </c>
      <c r="G1909" s="15">
        <f>MAX(I1909:DS1909)/H1909</f>
        <v>0.93612107379632647</v>
      </c>
      <c r="H1909" s="15">
        <v>73608</v>
      </c>
      <c r="I1909" s="15">
        <v>213</v>
      </c>
      <c r="J1909" s="15">
        <v>242</v>
      </c>
      <c r="K1909" s="15">
        <v>0</v>
      </c>
      <c r="L1909" s="15">
        <v>0</v>
      </c>
      <c r="M1909" s="15">
        <v>68906</v>
      </c>
      <c r="N1909" s="15">
        <v>0</v>
      </c>
      <c r="O1909" s="15">
        <v>0</v>
      </c>
      <c r="P1909" s="15">
        <v>0</v>
      </c>
      <c r="Q1909" s="15">
        <v>0</v>
      </c>
      <c r="R1909" s="15">
        <v>0</v>
      </c>
      <c r="S1909" s="15">
        <v>790</v>
      </c>
      <c r="T1909" s="15">
        <v>0</v>
      </c>
      <c r="U1909" s="15">
        <v>0</v>
      </c>
      <c r="V1909" s="15">
        <v>0</v>
      </c>
      <c r="W1909" s="15">
        <v>690</v>
      </c>
      <c r="X1909" s="15">
        <v>0</v>
      </c>
      <c r="Y1909" s="15">
        <v>0</v>
      </c>
      <c r="Z1909" s="15">
        <v>0</v>
      </c>
      <c r="AA1909" s="15">
        <v>0</v>
      </c>
      <c r="AB1909" s="15">
        <v>0</v>
      </c>
      <c r="AC1909" s="15">
        <v>0</v>
      </c>
      <c r="AD1909" s="15">
        <v>0</v>
      </c>
      <c r="AE1909" s="15">
        <v>0</v>
      </c>
      <c r="AF1909" s="15">
        <v>0</v>
      </c>
      <c r="AG1909" s="15">
        <v>0</v>
      </c>
      <c r="AH1909" s="15">
        <v>0</v>
      </c>
      <c r="AI1909" s="15">
        <v>0</v>
      </c>
      <c r="AJ1909" s="15">
        <v>0</v>
      </c>
      <c r="AK1909" s="15">
        <v>0</v>
      </c>
      <c r="AL1909" s="15">
        <v>0</v>
      </c>
      <c r="AM1909" s="15">
        <v>0</v>
      </c>
      <c r="AN1909" s="15">
        <v>0</v>
      </c>
      <c r="AO1909" s="15">
        <v>0</v>
      </c>
      <c r="AP1909" s="15">
        <v>0</v>
      </c>
      <c r="AQ1909" s="15">
        <v>0</v>
      </c>
      <c r="AR1909" s="15">
        <v>0</v>
      </c>
      <c r="AS1909" s="15">
        <v>0</v>
      </c>
      <c r="AT1909" s="15">
        <v>0</v>
      </c>
      <c r="AU1909" s="15">
        <v>0</v>
      </c>
      <c r="AV1909" s="15">
        <v>0</v>
      </c>
      <c r="AW1909" s="15">
        <v>0</v>
      </c>
      <c r="AX1909" s="15">
        <v>0</v>
      </c>
      <c r="AY1909" s="15">
        <v>0</v>
      </c>
      <c r="AZ1909" s="15">
        <v>0</v>
      </c>
      <c r="BA1909" s="15">
        <v>0</v>
      </c>
      <c r="BB1909" s="15">
        <v>0</v>
      </c>
      <c r="BC1909" s="15">
        <v>0</v>
      </c>
      <c r="BD1909" s="15">
        <v>0</v>
      </c>
      <c r="BE1909" s="15">
        <v>0</v>
      </c>
      <c r="BF1909" s="15">
        <v>0</v>
      </c>
      <c r="BG1909" s="15">
        <v>0</v>
      </c>
      <c r="BH1909" s="15">
        <v>0</v>
      </c>
      <c r="BI1909" s="15">
        <v>0</v>
      </c>
      <c r="BJ1909" s="15">
        <v>0</v>
      </c>
      <c r="BK1909" s="15">
        <v>0</v>
      </c>
      <c r="BL1909" s="15">
        <v>0</v>
      </c>
      <c r="BM1909" s="15">
        <v>0</v>
      </c>
      <c r="BN1909" s="15">
        <v>0</v>
      </c>
      <c r="BO1909" s="15">
        <v>0</v>
      </c>
      <c r="BP1909" s="15">
        <v>0</v>
      </c>
      <c r="BQ1909" s="15">
        <v>0</v>
      </c>
      <c r="BR1909" s="15">
        <v>0</v>
      </c>
      <c r="BS1909" s="15">
        <v>0</v>
      </c>
      <c r="BT1909" s="15">
        <v>0</v>
      </c>
      <c r="BU1909" s="15">
        <v>0</v>
      </c>
      <c r="BV1909" s="15">
        <v>0</v>
      </c>
      <c r="BW1909" s="15">
        <v>0</v>
      </c>
      <c r="BX1909" s="15">
        <v>0</v>
      </c>
      <c r="BY1909" s="15">
        <v>0</v>
      </c>
      <c r="BZ1909" s="15">
        <v>0</v>
      </c>
      <c r="CA1909" s="15">
        <v>0</v>
      </c>
      <c r="CB1909" s="15">
        <v>0</v>
      </c>
      <c r="CC1909" s="15">
        <v>0</v>
      </c>
      <c r="CD1909" s="15">
        <v>0</v>
      </c>
      <c r="CE1909" s="15">
        <v>0</v>
      </c>
      <c r="CF1909" s="15">
        <v>0</v>
      </c>
      <c r="CG1909" s="15">
        <v>0</v>
      </c>
      <c r="CH1909" s="15">
        <v>0</v>
      </c>
      <c r="CI1909" s="15">
        <v>0</v>
      </c>
      <c r="CJ1909" s="15">
        <v>0</v>
      </c>
      <c r="CK1909" s="15">
        <v>0</v>
      </c>
      <c r="CL1909" s="15">
        <v>0</v>
      </c>
      <c r="CM1909" s="15">
        <v>0</v>
      </c>
      <c r="CN1909" s="15">
        <v>0</v>
      </c>
      <c r="CO1909" s="15">
        <v>0</v>
      </c>
      <c r="CP1909" s="15">
        <v>0</v>
      </c>
      <c r="CQ1909" s="15">
        <v>0</v>
      </c>
      <c r="CR1909" s="15">
        <v>0</v>
      </c>
      <c r="CS1909" s="15">
        <v>0</v>
      </c>
      <c r="CT1909" s="15">
        <v>0</v>
      </c>
      <c r="CU1909" s="15">
        <v>0</v>
      </c>
      <c r="CV1909" s="15">
        <v>0</v>
      </c>
      <c r="CW1909" s="15">
        <v>0</v>
      </c>
      <c r="CX1909" s="15">
        <v>0</v>
      </c>
      <c r="CY1909" s="15">
        <v>0</v>
      </c>
      <c r="CZ1909" s="15">
        <v>0</v>
      </c>
      <c r="DA1909" s="15">
        <v>0</v>
      </c>
      <c r="DB1909" s="15">
        <v>0</v>
      </c>
      <c r="DC1909" s="15">
        <v>0</v>
      </c>
      <c r="DD1909" s="15">
        <v>0</v>
      </c>
      <c r="DE1909" s="15">
        <v>0</v>
      </c>
      <c r="DF1909" s="15">
        <v>0</v>
      </c>
      <c r="DG1909" s="15">
        <v>0</v>
      </c>
      <c r="DH1909" s="15">
        <v>0</v>
      </c>
      <c r="DI1909" s="15">
        <v>0</v>
      </c>
      <c r="DJ1909" s="15">
        <v>0</v>
      </c>
      <c r="DK1909" s="15">
        <v>0</v>
      </c>
      <c r="DL1909" s="15">
        <v>0</v>
      </c>
      <c r="DM1909" s="15">
        <v>0</v>
      </c>
      <c r="DN1909" s="15">
        <v>0</v>
      </c>
      <c r="DO1909" s="15">
        <v>0</v>
      </c>
      <c r="DP1909" s="15">
        <v>0</v>
      </c>
      <c r="DQ1909" s="15">
        <v>0</v>
      </c>
      <c r="DR1909" s="15">
        <v>0</v>
      </c>
      <c r="DS1909" s="15">
        <v>2767</v>
      </c>
    </row>
    <row r="1910" spans="1:123">
      <c r="A1910" s="15" t="s">
        <v>6690</v>
      </c>
      <c r="B1910" s="15" t="s">
        <v>17084</v>
      </c>
      <c r="C1910" s="15" t="s">
        <v>347</v>
      </c>
      <c r="D1910" s="15" t="s">
        <v>5092</v>
      </c>
      <c r="E1910" s="15" t="s">
        <v>5092</v>
      </c>
      <c r="F1910" s="15" t="str">
        <f>INDEX($I$1:$DS$1,(MATCH(MAX(I1910:DS1910),I1910:DS1910,0)))</f>
        <v>Turkmens</v>
      </c>
      <c r="G1910" s="15">
        <f>MAX(I1910:DS1910)/H1910</f>
        <v>0.92115840754470435</v>
      </c>
      <c r="H1910" s="15">
        <v>140814</v>
      </c>
      <c r="I1910" s="15">
        <v>978</v>
      </c>
      <c r="J1910" s="15">
        <v>464</v>
      </c>
      <c r="K1910" s="15">
        <v>0</v>
      </c>
      <c r="L1910" s="15">
        <v>0</v>
      </c>
      <c r="M1910" s="15">
        <v>129712</v>
      </c>
      <c r="N1910" s="15">
        <v>0</v>
      </c>
      <c r="O1910" s="15">
        <v>0</v>
      </c>
      <c r="P1910" s="15">
        <v>0</v>
      </c>
      <c r="Q1910" s="15">
        <v>0</v>
      </c>
      <c r="R1910" s="15">
        <v>0</v>
      </c>
      <c r="S1910" s="15">
        <v>3030</v>
      </c>
      <c r="T1910" s="15">
        <v>0</v>
      </c>
      <c r="U1910" s="15">
        <v>0</v>
      </c>
      <c r="V1910" s="15">
        <v>0</v>
      </c>
      <c r="W1910" s="15">
        <v>1324</v>
      </c>
      <c r="X1910" s="15">
        <v>0</v>
      </c>
      <c r="Y1910" s="15">
        <v>0</v>
      </c>
      <c r="Z1910" s="15">
        <v>0</v>
      </c>
      <c r="AA1910" s="15">
        <v>0</v>
      </c>
      <c r="AB1910" s="15">
        <v>0</v>
      </c>
      <c r="AC1910" s="15">
        <v>0</v>
      </c>
      <c r="AD1910" s="15">
        <v>0</v>
      </c>
      <c r="AE1910" s="15">
        <v>0</v>
      </c>
      <c r="AF1910" s="15">
        <v>0</v>
      </c>
      <c r="AG1910" s="15">
        <v>0</v>
      </c>
      <c r="AH1910" s="15">
        <v>0</v>
      </c>
      <c r="AI1910" s="15">
        <v>0</v>
      </c>
      <c r="AJ1910" s="15">
        <v>0</v>
      </c>
      <c r="AK1910" s="15">
        <v>0</v>
      </c>
      <c r="AL1910" s="15">
        <v>0</v>
      </c>
      <c r="AM1910" s="15">
        <v>0</v>
      </c>
      <c r="AN1910" s="15">
        <v>0</v>
      </c>
      <c r="AO1910" s="15">
        <v>0</v>
      </c>
      <c r="AP1910" s="15">
        <v>0</v>
      </c>
      <c r="AQ1910" s="15">
        <v>0</v>
      </c>
      <c r="AR1910" s="15">
        <v>0</v>
      </c>
      <c r="AS1910" s="15">
        <v>0</v>
      </c>
      <c r="AT1910" s="15">
        <v>0</v>
      </c>
      <c r="AU1910" s="15">
        <v>0</v>
      </c>
      <c r="AV1910" s="15">
        <v>0</v>
      </c>
      <c r="AW1910" s="15">
        <v>0</v>
      </c>
      <c r="AX1910" s="15">
        <v>0</v>
      </c>
      <c r="AY1910" s="15">
        <v>0</v>
      </c>
      <c r="AZ1910" s="15">
        <v>0</v>
      </c>
      <c r="BA1910" s="15">
        <v>0</v>
      </c>
      <c r="BB1910" s="15">
        <v>0</v>
      </c>
      <c r="BC1910" s="15">
        <v>0</v>
      </c>
      <c r="BD1910" s="15">
        <v>0</v>
      </c>
      <c r="BE1910" s="15">
        <v>0</v>
      </c>
      <c r="BF1910" s="15">
        <v>0</v>
      </c>
      <c r="BG1910" s="15">
        <v>0</v>
      </c>
      <c r="BH1910" s="15">
        <v>0</v>
      </c>
      <c r="BI1910" s="15">
        <v>0</v>
      </c>
      <c r="BJ1910" s="15">
        <v>0</v>
      </c>
      <c r="BK1910" s="15">
        <v>0</v>
      </c>
      <c r="BL1910" s="15">
        <v>0</v>
      </c>
      <c r="BM1910" s="15">
        <v>0</v>
      </c>
      <c r="BN1910" s="15">
        <v>0</v>
      </c>
      <c r="BO1910" s="15">
        <v>0</v>
      </c>
      <c r="BP1910" s="15">
        <v>0</v>
      </c>
      <c r="BQ1910" s="15">
        <v>0</v>
      </c>
      <c r="BR1910" s="15">
        <v>0</v>
      </c>
      <c r="BS1910" s="15">
        <v>0</v>
      </c>
      <c r="BT1910" s="15">
        <v>0</v>
      </c>
      <c r="BU1910" s="15">
        <v>0</v>
      </c>
      <c r="BV1910" s="15">
        <v>0</v>
      </c>
      <c r="BW1910" s="15">
        <v>0</v>
      </c>
      <c r="BX1910" s="15">
        <v>0</v>
      </c>
      <c r="BY1910" s="15">
        <v>0</v>
      </c>
      <c r="BZ1910" s="15">
        <v>0</v>
      </c>
      <c r="CA1910" s="15">
        <v>0</v>
      </c>
      <c r="CB1910" s="15">
        <v>0</v>
      </c>
      <c r="CC1910" s="15">
        <v>0</v>
      </c>
      <c r="CD1910" s="15">
        <v>0</v>
      </c>
      <c r="CE1910" s="15">
        <v>0</v>
      </c>
      <c r="CF1910" s="15">
        <v>0</v>
      </c>
      <c r="CG1910" s="15">
        <v>0</v>
      </c>
      <c r="CH1910" s="15">
        <v>0</v>
      </c>
      <c r="CI1910" s="15">
        <v>0</v>
      </c>
      <c r="CJ1910" s="15">
        <v>0</v>
      </c>
      <c r="CK1910" s="15">
        <v>0</v>
      </c>
      <c r="CL1910" s="15">
        <v>0</v>
      </c>
      <c r="CM1910" s="15">
        <v>0</v>
      </c>
      <c r="CN1910" s="15">
        <v>0</v>
      </c>
      <c r="CO1910" s="15">
        <v>0</v>
      </c>
      <c r="CP1910" s="15">
        <v>0</v>
      </c>
      <c r="CQ1910" s="15">
        <v>0</v>
      </c>
      <c r="CR1910" s="15">
        <v>0</v>
      </c>
      <c r="CS1910" s="15">
        <v>0</v>
      </c>
      <c r="CT1910" s="15">
        <v>0</v>
      </c>
      <c r="CU1910" s="15">
        <v>0</v>
      </c>
      <c r="CV1910" s="15">
        <v>0</v>
      </c>
      <c r="CW1910" s="15">
        <v>0</v>
      </c>
      <c r="CX1910" s="15">
        <v>0</v>
      </c>
      <c r="CY1910" s="15">
        <v>0</v>
      </c>
      <c r="CZ1910" s="15">
        <v>0</v>
      </c>
      <c r="DA1910" s="15">
        <v>0</v>
      </c>
      <c r="DB1910" s="15">
        <v>0</v>
      </c>
      <c r="DC1910" s="15">
        <v>0</v>
      </c>
      <c r="DD1910" s="15">
        <v>0</v>
      </c>
      <c r="DE1910" s="15">
        <v>0</v>
      </c>
      <c r="DF1910" s="15">
        <v>0</v>
      </c>
      <c r="DG1910" s="15">
        <v>0</v>
      </c>
      <c r="DH1910" s="15">
        <v>0</v>
      </c>
      <c r="DI1910" s="15">
        <v>0</v>
      </c>
      <c r="DJ1910" s="15">
        <v>0</v>
      </c>
      <c r="DK1910" s="15">
        <v>0</v>
      </c>
      <c r="DL1910" s="15">
        <v>0</v>
      </c>
      <c r="DM1910" s="15">
        <v>0</v>
      </c>
      <c r="DN1910" s="15">
        <v>0</v>
      </c>
      <c r="DO1910" s="15">
        <v>0</v>
      </c>
      <c r="DP1910" s="15">
        <v>0</v>
      </c>
      <c r="DQ1910" s="15">
        <v>0</v>
      </c>
      <c r="DR1910" s="15">
        <v>0</v>
      </c>
      <c r="DS1910" s="15">
        <v>5306</v>
      </c>
    </row>
    <row r="1911" spans="1:123">
      <c r="A1911" s="15" t="s">
        <v>6691</v>
      </c>
      <c r="B1911" s="15" t="s">
        <v>17085</v>
      </c>
      <c r="C1911" s="15" t="s">
        <v>347</v>
      </c>
      <c r="D1911" s="15" t="s">
        <v>5092</v>
      </c>
      <c r="E1911" s="15" t="s">
        <v>6692</v>
      </c>
      <c r="F1911" s="15" t="str">
        <f>INDEX($I$1:$DS$1,(MATCH(MAX(I1911:DS1911),I1911:DS1911,0)))</f>
        <v>Turkmens</v>
      </c>
      <c r="G1911" s="15">
        <f>MAX(I1911:DS1911)/H1911</f>
        <v>0.94147974556411118</v>
      </c>
      <c r="H1911" s="15">
        <v>44805</v>
      </c>
      <c r="I1911" s="15">
        <v>129</v>
      </c>
      <c r="J1911" s="15">
        <v>147</v>
      </c>
      <c r="K1911" s="15">
        <v>0</v>
      </c>
      <c r="L1911" s="15">
        <v>0</v>
      </c>
      <c r="M1911" s="15">
        <v>42183</v>
      </c>
      <c r="N1911" s="15">
        <v>0</v>
      </c>
      <c r="O1911" s="15">
        <v>0</v>
      </c>
      <c r="P1911" s="15">
        <v>0</v>
      </c>
      <c r="Q1911" s="15">
        <v>0</v>
      </c>
      <c r="R1911" s="15">
        <v>0</v>
      </c>
      <c r="S1911" s="15">
        <v>241</v>
      </c>
      <c r="T1911" s="15">
        <v>0</v>
      </c>
      <c r="U1911" s="15">
        <v>0</v>
      </c>
      <c r="V1911" s="15">
        <v>0</v>
      </c>
      <c r="W1911" s="15">
        <v>420</v>
      </c>
      <c r="X1911" s="15">
        <v>0</v>
      </c>
      <c r="Y1911" s="15">
        <v>0</v>
      </c>
      <c r="Z1911" s="15">
        <v>0</v>
      </c>
      <c r="AA1911" s="15">
        <v>0</v>
      </c>
      <c r="AB1911" s="15">
        <v>0</v>
      </c>
      <c r="AC1911" s="15">
        <v>0</v>
      </c>
      <c r="AD1911" s="15">
        <v>0</v>
      </c>
      <c r="AE1911" s="15">
        <v>0</v>
      </c>
      <c r="AF1911" s="15">
        <v>0</v>
      </c>
      <c r="AG1911" s="15">
        <v>0</v>
      </c>
      <c r="AH1911" s="15">
        <v>0</v>
      </c>
      <c r="AI1911" s="15">
        <v>0</v>
      </c>
      <c r="AJ1911" s="15">
        <v>0</v>
      </c>
      <c r="AK1911" s="15">
        <v>0</v>
      </c>
      <c r="AL1911" s="15">
        <v>0</v>
      </c>
      <c r="AM1911" s="15">
        <v>0</v>
      </c>
      <c r="AN1911" s="15">
        <v>0</v>
      </c>
      <c r="AO1911" s="15">
        <v>0</v>
      </c>
      <c r="AP1911" s="15">
        <v>0</v>
      </c>
      <c r="AQ1911" s="15">
        <v>0</v>
      </c>
      <c r="AR1911" s="15">
        <v>0</v>
      </c>
      <c r="AS1911" s="15">
        <v>0</v>
      </c>
      <c r="AT1911" s="15">
        <v>0</v>
      </c>
      <c r="AU1911" s="15">
        <v>0</v>
      </c>
      <c r="AV1911" s="15">
        <v>0</v>
      </c>
      <c r="AW1911" s="15">
        <v>0</v>
      </c>
      <c r="AX1911" s="15">
        <v>0</v>
      </c>
      <c r="AY1911" s="15">
        <v>0</v>
      </c>
      <c r="AZ1911" s="15">
        <v>0</v>
      </c>
      <c r="BA1911" s="15">
        <v>0</v>
      </c>
      <c r="BB1911" s="15">
        <v>0</v>
      </c>
      <c r="BC1911" s="15">
        <v>0</v>
      </c>
      <c r="BD1911" s="15">
        <v>0</v>
      </c>
      <c r="BE1911" s="15">
        <v>0</v>
      </c>
      <c r="BF1911" s="15">
        <v>0</v>
      </c>
      <c r="BG1911" s="15">
        <v>0</v>
      </c>
      <c r="BH1911" s="15">
        <v>0</v>
      </c>
      <c r="BI1911" s="15">
        <v>0</v>
      </c>
      <c r="BJ1911" s="15">
        <v>0</v>
      </c>
      <c r="BK1911" s="15">
        <v>0</v>
      </c>
      <c r="BL1911" s="15">
        <v>0</v>
      </c>
      <c r="BM1911" s="15">
        <v>0</v>
      </c>
      <c r="BN1911" s="15">
        <v>0</v>
      </c>
      <c r="BO1911" s="15">
        <v>0</v>
      </c>
      <c r="BP1911" s="15">
        <v>0</v>
      </c>
      <c r="BQ1911" s="15">
        <v>0</v>
      </c>
      <c r="BR1911" s="15">
        <v>0</v>
      </c>
      <c r="BS1911" s="15">
        <v>0</v>
      </c>
      <c r="BT1911" s="15">
        <v>0</v>
      </c>
      <c r="BU1911" s="15">
        <v>0</v>
      </c>
      <c r="BV1911" s="15">
        <v>0</v>
      </c>
      <c r="BW1911" s="15">
        <v>0</v>
      </c>
      <c r="BX1911" s="15">
        <v>0</v>
      </c>
      <c r="BY1911" s="15">
        <v>0</v>
      </c>
      <c r="BZ1911" s="15">
        <v>0</v>
      </c>
      <c r="CA1911" s="15">
        <v>0</v>
      </c>
      <c r="CB1911" s="15">
        <v>0</v>
      </c>
      <c r="CC1911" s="15">
        <v>0</v>
      </c>
      <c r="CD1911" s="15">
        <v>0</v>
      </c>
      <c r="CE1911" s="15">
        <v>0</v>
      </c>
      <c r="CF1911" s="15">
        <v>0</v>
      </c>
      <c r="CG1911" s="15">
        <v>0</v>
      </c>
      <c r="CH1911" s="15">
        <v>0</v>
      </c>
      <c r="CI1911" s="15">
        <v>0</v>
      </c>
      <c r="CJ1911" s="15">
        <v>0</v>
      </c>
      <c r="CK1911" s="15">
        <v>0</v>
      </c>
      <c r="CL1911" s="15">
        <v>0</v>
      </c>
      <c r="CM1911" s="15">
        <v>0</v>
      </c>
      <c r="CN1911" s="15">
        <v>0</v>
      </c>
      <c r="CO1911" s="15">
        <v>0</v>
      </c>
      <c r="CP1911" s="15">
        <v>0</v>
      </c>
      <c r="CQ1911" s="15">
        <v>0</v>
      </c>
      <c r="CR1911" s="15">
        <v>0</v>
      </c>
      <c r="CS1911" s="15">
        <v>0</v>
      </c>
      <c r="CT1911" s="15">
        <v>0</v>
      </c>
      <c r="CU1911" s="15">
        <v>0</v>
      </c>
      <c r="CV1911" s="15">
        <v>0</v>
      </c>
      <c r="CW1911" s="15">
        <v>0</v>
      </c>
      <c r="CX1911" s="15">
        <v>0</v>
      </c>
      <c r="CY1911" s="15">
        <v>0</v>
      </c>
      <c r="CZ1911" s="15">
        <v>0</v>
      </c>
      <c r="DA1911" s="15">
        <v>0</v>
      </c>
      <c r="DB1911" s="15">
        <v>0</v>
      </c>
      <c r="DC1911" s="15">
        <v>0</v>
      </c>
      <c r="DD1911" s="15">
        <v>0</v>
      </c>
      <c r="DE1911" s="15">
        <v>0</v>
      </c>
      <c r="DF1911" s="15">
        <v>0</v>
      </c>
      <c r="DG1911" s="15">
        <v>0</v>
      </c>
      <c r="DH1911" s="15">
        <v>0</v>
      </c>
      <c r="DI1911" s="15">
        <v>0</v>
      </c>
      <c r="DJ1911" s="15">
        <v>0</v>
      </c>
      <c r="DK1911" s="15">
        <v>0</v>
      </c>
      <c r="DL1911" s="15">
        <v>0</v>
      </c>
      <c r="DM1911" s="15">
        <v>0</v>
      </c>
      <c r="DN1911" s="15">
        <v>0</v>
      </c>
      <c r="DO1911" s="15">
        <v>0</v>
      </c>
      <c r="DP1911" s="15">
        <v>0</v>
      </c>
      <c r="DQ1911" s="15">
        <v>0</v>
      </c>
      <c r="DR1911" s="15">
        <v>0</v>
      </c>
      <c r="DS1911" s="15">
        <v>1685</v>
      </c>
    </row>
    <row r="1912" spans="1:123">
      <c r="A1912" s="15" t="s">
        <v>6693</v>
      </c>
      <c r="B1912" s="15" t="s">
        <v>17086</v>
      </c>
      <c r="C1912" s="15" t="s">
        <v>347</v>
      </c>
      <c r="D1912" s="15" t="s">
        <v>5092</v>
      </c>
      <c r="E1912" s="15" t="s">
        <v>6694</v>
      </c>
      <c r="F1912" s="15" t="str">
        <f>INDEX($I$1:$DS$1,(MATCH(MAX(I1912:DS1912),I1912:DS1912,0)))</f>
        <v>Turkmens</v>
      </c>
      <c r="G1912" s="15">
        <f>MAX(I1912:DS1912)/H1912</f>
        <v>0.93791462359388522</v>
      </c>
      <c r="H1912" s="15">
        <v>41604</v>
      </c>
      <c r="I1912" s="15">
        <v>48</v>
      </c>
      <c r="J1912" s="15">
        <v>137</v>
      </c>
      <c r="K1912" s="15">
        <v>0</v>
      </c>
      <c r="L1912" s="15">
        <v>0</v>
      </c>
      <c r="M1912" s="15">
        <v>39021</v>
      </c>
      <c r="N1912" s="15">
        <v>0</v>
      </c>
      <c r="O1912" s="15">
        <v>0</v>
      </c>
      <c r="P1912" s="15">
        <v>0</v>
      </c>
      <c r="Q1912" s="15">
        <v>0</v>
      </c>
      <c r="R1912" s="15">
        <v>0</v>
      </c>
      <c r="S1912" s="15">
        <v>446</v>
      </c>
      <c r="T1912" s="15">
        <v>0</v>
      </c>
      <c r="U1912" s="15">
        <v>0</v>
      </c>
      <c r="V1912" s="15">
        <v>0</v>
      </c>
      <c r="W1912" s="15">
        <v>390</v>
      </c>
      <c r="X1912" s="15">
        <v>0</v>
      </c>
      <c r="Y1912" s="15">
        <v>0</v>
      </c>
      <c r="Z1912" s="15">
        <v>0</v>
      </c>
      <c r="AA1912" s="15">
        <v>0</v>
      </c>
      <c r="AB1912" s="15">
        <v>0</v>
      </c>
      <c r="AC1912" s="15">
        <v>0</v>
      </c>
      <c r="AD1912" s="15">
        <v>0</v>
      </c>
      <c r="AE1912" s="15">
        <v>0</v>
      </c>
      <c r="AF1912" s="15">
        <v>0</v>
      </c>
      <c r="AG1912" s="15">
        <v>0</v>
      </c>
      <c r="AH1912" s="15">
        <v>0</v>
      </c>
      <c r="AI1912" s="15">
        <v>0</v>
      </c>
      <c r="AJ1912" s="15">
        <v>0</v>
      </c>
      <c r="AK1912" s="15">
        <v>0</v>
      </c>
      <c r="AL1912" s="15">
        <v>0</v>
      </c>
      <c r="AM1912" s="15">
        <v>0</v>
      </c>
      <c r="AN1912" s="15">
        <v>0</v>
      </c>
      <c r="AO1912" s="15">
        <v>0</v>
      </c>
      <c r="AP1912" s="15">
        <v>0</v>
      </c>
      <c r="AQ1912" s="15">
        <v>0</v>
      </c>
      <c r="AR1912" s="15">
        <v>0</v>
      </c>
      <c r="AS1912" s="15">
        <v>0</v>
      </c>
      <c r="AT1912" s="15">
        <v>0</v>
      </c>
      <c r="AU1912" s="15">
        <v>0</v>
      </c>
      <c r="AV1912" s="15">
        <v>0</v>
      </c>
      <c r="AW1912" s="15">
        <v>0</v>
      </c>
      <c r="AX1912" s="15">
        <v>0</v>
      </c>
      <c r="AY1912" s="15">
        <v>0</v>
      </c>
      <c r="AZ1912" s="15">
        <v>0</v>
      </c>
      <c r="BA1912" s="15">
        <v>0</v>
      </c>
      <c r="BB1912" s="15">
        <v>0</v>
      </c>
      <c r="BC1912" s="15">
        <v>0</v>
      </c>
      <c r="BD1912" s="15">
        <v>0</v>
      </c>
      <c r="BE1912" s="15">
        <v>0</v>
      </c>
      <c r="BF1912" s="15">
        <v>0</v>
      </c>
      <c r="BG1912" s="15">
        <v>0</v>
      </c>
      <c r="BH1912" s="15">
        <v>0</v>
      </c>
      <c r="BI1912" s="15">
        <v>0</v>
      </c>
      <c r="BJ1912" s="15">
        <v>0</v>
      </c>
      <c r="BK1912" s="15">
        <v>0</v>
      </c>
      <c r="BL1912" s="15">
        <v>0</v>
      </c>
      <c r="BM1912" s="15">
        <v>0</v>
      </c>
      <c r="BN1912" s="15">
        <v>0</v>
      </c>
      <c r="BO1912" s="15">
        <v>0</v>
      </c>
      <c r="BP1912" s="15">
        <v>0</v>
      </c>
      <c r="BQ1912" s="15">
        <v>0</v>
      </c>
      <c r="BR1912" s="15">
        <v>0</v>
      </c>
      <c r="BS1912" s="15">
        <v>0</v>
      </c>
      <c r="BT1912" s="15">
        <v>0</v>
      </c>
      <c r="BU1912" s="15">
        <v>0</v>
      </c>
      <c r="BV1912" s="15">
        <v>0</v>
      </c>
      <c r="BW1912" s="15">
        <v>0</v>
      </c>
      <c r="BX1912" s="15">
        <v>0</v>
      </c>
      <c r="BY1912" s="15">
        <v>0</v>
      </c>
      <c r="BZ1912" s="15">
        <v>0</v>
      </c>
      <c r="CA1912" s="15">
        <v>0</v>
      </c>
      <c r="CB1912" s="15">
        <v>0</v>
      </c>
      <c r="CC1912" s="15">
        <v>0</v>
      </c>
      <c r="CD1912" s="15">
        <v>0</v>
      </c>
      <c r="CE1912" s="15">
        <v>0</v>
      </c>
      <c r="CF1912" s="15">
        <v>0</v>
      </c>
      <c r="CG1912" s="15">
        <v>0</v>
      </c>
      <c r="CH1912" s="15">
        <v>0</v>
      </c>
      <c r="CI1912" s="15">
        <v>0</v>
      </c>
      <c r="CJ1912" s="15">
        <v>0</v>
      </c>
      <c r="CK1912" s="15">
        <v>0</v>
      </c>
      <c r="CL1912" s="15">
        <v>0</v>
      </c>
      <c r="CM1912" s="15">
        <v>0</v>
      </c>
      <c r="CN1912" s="15">
        <v>0</v>
      </c>
      <c r="CO1912" s="15">
        <v>0</v>
      </c>
      <c r="CP1912" s="15">
        <v>0</v>
      </c>
      <c r="CQ1912" s="15">
        <v>0</v>
      </c>
      <c r="CR1912" s="15">
        <v>0</v>
      </c>
      <c r="CS1912" s="15">
        <v>0</v>
      </c>
      <c r="CT1912" s="15">
        <v>0</v>
      </c>
      <c r="CU1912" s="15">
        <v>0</v>
      </c>
      <c r="CV1912" s="15">
        <v>0</v>
      </c>
      <c r="CW1912" s="15">
        <v>0</v>
      </c>
      <c r="CX1912" s="15">
        <v>0</v>
      </c>
      <c r="CY1912" s="15">
        <v>0</v>
      </c>
      <c r="CZ1912" s="15">
        <v>0</v>
      </c>
      <c r="DA1912" s="15">
        <v>0</v>
      </c>
      <c r="DB1912" s="15">
        <v>0</v>
      </c>
      <c r="DC1912" s="15">
        <v>0</v>
      </c>
      <c r="DD1912" s="15">
        <v>0</v>
      </c>
      <c r="DE1912" s="15">
        <v>0</v>
      </c>
      <c r="DF1912" s="15">
        <v>0</v>
      </c>
      <c r="DG1912" s="15">
        <v>0</v>
      </c>
      <c r="DH1912" s="15">
        <v>0</v>
      </c>
      <c r="DI1912" s="15">
        <v>0</v>
      </c>
      <c r="DJ1912" s="15">
        <v>0</v>
      </c>
      <c r="DK1912" s="15">
        <v>0</v>
      </c>
      <c r="DL1912" s="15">
        <v>0</v>
      </c>
      <c r="DM1912" s="15">
        <v>0</v>
      </c>
      <c r="DN1912" s="15">
        <v>0</v>
      </c>
      <c r="DO1912" s="15">
        <v>0</v>
      </c>
      <c r="DP1912" s="15">
        <v>0</v>
      </c>
      <c r="DQ1912" s="15">
        <v>0</v>
      </c>
      <c r="DR1912" s="15">
        <v>0</v>
      </c>
      <c r="DS1912" s="15">
        <v>1562</v>
      </c>
    </row>
    <row r="1913" spans="1:123">
      <c r="A1913" s="15" t="s">
        <v>6695</v>
      </c>
      <c r="B1913" s="15" t="s">
        <v>17087</v>
      </c>
      <c r="C1913" s="15" t="s">
        <v>347</v>
      </c>
      <c r="D1913" s="15" t="s">
        <v>5092</v>
      </c>
      <c r="E1913" s="15" t="s">
        <v>6696</v>
      </c>
      <c r="F1913" s="15" t="str">
        <f>INDEX($I$1:$DS$1,(MATCH(MAX(I1913:DS1913),I1913:DS1913,0)))</f>
        <v>Turkmens</v>
      </c>
      <c r="G1913" s="15">
        <f>MAX(I1913:DS1913)/H1913</f>
        <v>0.92622192310927909</v>
      </c>
      <c r="H1913" s="15">
        <v>83209</v>
      </c>
      <c r="I1913" s="15">
        <v>1458</v>
      </c>
      <c r="J1913" s="15">
        <v>277</v>
      </c>
      <c r="K1913" s="15">
        <v>0</v>
      </c>
      <c r="L1913" s="15">
        <v>0</v>
      </c>
      <c r="M1913" s="15">
        <v>77070</v>
      </c>
      <c r="N1913" s="15">
        <v>0</v>
      </c>
      <c r="O1913" s="15">
        <v>0</v>
      </c>
      <c r="P1913" s="15">
        <v>0</v>
      </c>
      <c r="Q1913" s="15">
        <v>0</v>
      </c>
      <c r="R1913" s="15">
        <v>0</v>
      </c>
      <c r="S1913" s="15">
        <v>452</v>
      </c>
      <c r="T1913" s="15">
        <v>0</v>
      </c>
      <c r="U1913" s="15">
        <v>0</v>
      </c>
      <c r="V1913" s="15">
        <v>0</v>
      </c>
      <c r="W1913" s="15">
        <v>789</v>
      </c>
      <c r="X1913" s="15">
        <v>0</v>
      </c>
      <c r="Y1913" s="15">
        <v>0</v>
      </c>
      <c r="Z1913" s="15">
        <v>0</v>
      </c>
      <c r="AA1913" s="15">
        <v>0</v>
      </c>
      <c r="AB1913" s="15">
        <v>0</v>
      </c>
      <c r="AC1913" s="15">
        <v>0</v>
      </c>
      <c r="AD1913" s="15">
        <v>0</v>
      </c>
      <c r="AE1913" s="15">
        <v>0</v>
      </c>
      <c r="AF1913" s="15">
        <v>0</v>
      </c>
      <c r="AG1913" s="15">
        <v>0</v>
      </c>
      <c r="AH1913" s="15">
        <v>0</v>
      </c>
      <c r="AI1913" s="15">
        <v>0</v>
      </c>
      <c r="AJ1913" s="15">
        <v>0</v>
      </c>
      <c r="AK1913" s="15">
        <v>0</v>
      </c>
      <c r="AL1913" s="15">
        <v>0</v>
      </c>
      <c r="AM1913" s="15">
        <v>0</v>
      </c>
      <c r="AN1913" s="15">
        <v>0</v>
      </c>
      <c r="AO1913" s="15">
        <v>0</v>
      </c>
      <c r="AP1913" s="15">
        <v>0</v>
      </c>
      <c r="AQ1913" s="15">
        <v>0</v>
      </c>
      <c r="AR1913" s="15">
        <v>0</v>
      </c>
      <c r="AS1913" s="15">
        <v>0</v>
      </c>
      <c r="AT1913" s="15">
        <v>0</v>
      </c>
      <c r="AU1913" s="15">
        <v>0</v>
      </c>
      <c r="AV1913" s="15">
        <v>0</v>
      </c>
      <c r="AW1913" s="15">
        <v>0</v>
      </c>
      <c r="AX1913" s="15">
        <v>0</v>
      </c>
      <c r="AY1913" s="15">
        <v>0</v>
      </c>
      <c r="AZ1913" s="15">
        <v>0</v>
      </c>
      <c r="BA1913" s="15">
        <v>0</v>
      </c>
      <c r="BB1913" s="15">
        <v>0</v>
      </c>
      <c r="BC1913" s="15">
        <v>0</v>
      </c>
      <c r="BD1913" s="15">
        <v>0</v>
      </c>
      <c r="BE1913" s="15">
        <v>0</v>
      </c>
      <c r="BF1913" s="15">
        <v>0</v>
      </c>
      <c r="BG1913" s="15">
        <v>0</v>
      </c>
      <c r="BH1913" s="15">
        <v>0</v>
      </c>
      <c r="BI1913" s="15">
        <v>0</v>
      </c>
      <c r="BJ1913" s="15">
        <v>0</v>
      </c>
      <c r="BK1913" s="15">
        <v>0</v>
      </c>
      <c r="BL1913" s="15">
        <v>0</v>
      </c>
      <c r="BM1913" s="15">
        <v>0</v>
      </c>
      <c r="BN1913" s="15">
        <v>0</v>
      </c>
      <c r="BO1913" s="15">
        <v>0</v>
      </c>
      <c r="BP1913" s="15">
        <v>0</v>
      </c>
      <c r="BQ1913" s="15">
        <v>0</v>
      </c>
      <c r="BR1913" s="15">
        <v>0</v>
      </c>
      <c r="BS1913" s="15">
        <v>0</v>
      </c>
      <c r="BT1913" s="15">
        <v>0</v>
      </c>
      <c r="BU1913" s="15">
        <v>0</v>
      </c>
      <c r="BV1913" s="15">
        <v>0</v>
      </c>
      <c r="BW1913" s="15">
        <v>0</v>
      </c>
      <c r="BX1913" s="15">
        <v>0</v>
      </c>
      <c r="BY1913" s="15">
        <v>0</v>
      </c>
      <c r="BZ1913" s="15">
        <v>0</v>
      </c>
      <c r="CA1913" s="15">
        <v>0</v>
      </c>
      <c r="CB1913" s="15">
        <v>0</v>
      </c>
      <c r="CC1913" s="15">
        <v>0</v>
      </c>
      <c r="CD1913" s="15">
        <v>0</v>
      </c>
      <c r="CE1913" s="15">
        <v>0</v>
      </c>
      <c r="CF1913" s="15">
        <v>0</v>
      </c>
      <c r="CG1913" s="15">
        <v>0</v>
      </c>
      <c r="CH1913" s="15">
        <v>0</v>
      </c>
      <c r="CI1913" s="15">
        <v>0</v>
      </c>
      <c r="CJ1913" s="15">
        <v>0</v>
      </c>
      <c r="CK1913" s="15">
        <v>0</v>
      </c>
      <c r="CL1913" s="15">
        <v>0</v>
      </c>
      <c r="CM1913" s="15">
        <v>0</v>
      </c>
      <c r="CN1913" s="15">
        <v>0</v>
      </c>
      <c r="CO1913" s="15">
        <v>0</v>
      </c>
      <c r="CP1913" s="15">
        <v>0</v>
      </c>
      <c r="CQ1913" s="15">
        <v>0</v>
      </c>
      <c r="CR1913" s="15">
        <v>0</v>
      </c>
      <c r="CS1913" s="15">
        <v>0</v>
      </c>
      <c r="CT1913" s="15">
        <v>0</v>
      </c>
      <c r="CU1913" s="15">
        <v>0</v>
      </c>
      <c r="CV1913" s="15">
        <v>0</v>
      </c>
      <c r="CW1913" s="15">
        <v>0</v>
      </c>
      <c r="CX1913" s="15">
        <v>0</v>
      </c>
      <c r="CY1913" s="15">
        <v>0</v>
      </c>
      <c r="CZ1913" s="15">
        <v>0</v>
      </c>
      <c r="DA1913" s="15">
        <v>0</v>
      </c>
      <c r="DB1913" s="15">
        <v>0</v>
      </c>
      <c r="DC1913" s="15">
        <v>0</v>
      </c>
      <c r="DD1913" s="15">
        <v>0</v>
      </c>
      <c r="DE1913" s="15">
        <v>0</v>
      </c>
      <c r="DF1913" s="15">
        <v>0</v>
      </c>
      <c r="DG1913" s="15">
        <v>0</v>
      </c>
      <c r="DH1913" s="15">
        <v>0</v>
      </c>
      <c r="DI1913" s="15">
        <v>0</v>
      </c>
      <c r="DJ1913" s="15">
        <v>0</v>
      </c>
      <c r="DK1913" s="15">
        <v>0</v>
      </c>
      <c r="DL1913" s="15">
        <v>0</v>
      </c>
      <c r="DM1913" s="15">
        <v>0</v>
      </c>
      <c r="DN1913" s="15">
        <v>0</v>
      </c>
      <c r="DO1913" s="15">
        <v>0</v>
      </c>
      <c r="DP1913" s="15">
        <v>0</v>
      </c>
      <c r="DQ1913" s="15">
        <v>0</v>
      </c>
      <c r="DR1913" s="15">
        <v>0</v>
      </c>
      <c r="DS1913" s="15">
        <v>3163</v>
      </c>
    </row>
    <row r="1914" spans="1:123">
      <c r="A1914" s="15" t="s">
        <v>6697</v>
      </c>
      <c r="B1914" s="15" t="s">
        <v>17088</v>
      </c>
      <c r="C1914" s="15" t="s">
        <v>347</v>
      </c>
      <c r="D1914" s="15" t="s">
        <v>5092</v>
      </c>
      <c r="E1914" s="15" t="s">
        <v>6698</v>
      </c>
      <c r="F1914" s="15" t="str">
        <f>INDEX($I$1:$DS$1,(MATCH(MAX(I1914:DS1914),I1914:DS1914,0)))</f>
        <v>Turkmens</v>
      </c>
      <c r="G1914" s="15">
        <f>MAX(I1914:DS1914)/H1914</f>
        <v>0.93534981095522296</v>
      </c>
      <c r="H1914" s="15">
        <v>32003</v>
      </c>
      <c r="I1914" s="15">
        <v>279</v>
      </c>
      <c r="J1914" s="15">
        <v>106</v>
      </c>
      <c r="K1914" s="15">
        <v>0</v>
      </c>
      <c r="L1914" s="15">
        <v>0</v>
      </c>
      <c r="M1914" s="15">
        <v>29934</v>
      </c>
      <c r="N1914" s="15">
        <v>0</v>
      </c>
      <c r="O1914" s="15">
        <v>0</v>
      </c>
      <c r="P1914" s="15">
        <v>0</v>
      </c>
      <c r="Q1914" s="15">
        <v>0</v>
      </c>
      <c r="R1914" s="15">
        <v>0</v>
      </c>
      <c r="S1914" s="15">
        <v>173</v>
      </c>
      <c r="T1914" s="15">
        <v>0</v>
      </c>
      <c r="U1914" s="15">
        <v>0</v>
      </c>
      <c r="V1914" s="15">
        <v>0</v>
      </c>
      <c r="W1914" s="15">
        <v>302</v>
      </c>
      <c r="X1914" s="15">
        <v>0</v>
      </c>
      <c r="Y1914" s="15">
        <v>0</v>
      </c>
      <c r="Z1914" s="15">
        <v>0</v>
      </c>
      <c r="AA1914" s="15">
        <v>0</v>
      </c>
      <c r="AB1914" s="15">
        <v>0</v>
      </c>
      <c r="AC1914" s="15">
        <v>0</v>
      </c>
      <c r="AD1914" s="15">
        <v>0</v>
      </c>
      <c r="AE1914" s="15">
        <v>0</v>
      </c>
      <c r="AF1914" s="15">
        <v>0</v>
      </c>
      <c r="AG1914" s="15">
        <v>0</v>
      </c>
      <c r="AH1914" s="15">
        <v>0</v>
      </c>
      <c r="AI1914" s="15">
        <v>0</v>
      </c>
      <c r="AJ1914" s="15">
        <v>0</v>
      </c>
      <c r="AK1914" s="15">
        <v>0</v>
      </c>
      <c r="AL1914" s="15">
        <v>0</v>
      </c>
      <c r="AM1914" s="15">
        <v>0</v>
      </c>
      <c r="AN1914" s="15">
        <v>0</v>
      </c>
      <c r="AO1914" s="15">
        <v>0</v>
      </c>
      <c r="AP1914" s="15">
        <v>0</v>
      </c>
      <c r="AQ1914" s="15">
        <v>0</v>
      </c>
      <c r="AR1914" s="15">
        <v>0</v>
      </c>
      <c r="AS1914" s="15">
        <v>0</v>
      </c>
      <c r="AT1914" s="15">
        <v>0</v>
      </c>
      <c r="AU1914" s="15">
        <v>0</v>
      </c>
      <c r="AV1914" s="15">
        <v>0</v>
      </c>
      <c r="AW1914" s="15">
        <v>0</v>
      </c>
      <c r="AX1914" s="15">
        <v>0</v>
      </c>
      <c r="AY1914" s="15">
        <v>0</v>
      </c>
      <c r="AZ1914" s="15">
        <v>0</v>
      </c>
      <c r="BA1914" s="15">
        <v>0</v>
      </c>
      <c r="BB1914" s="15">
        <v>0</v>
      </c>
      <c r="BC1914" s="15">
        <v>0</v>
      </c>
      <c r="BD1914" s="15">
        <v>0</v>
      </c>
      <c r="BE1914" s="15">
        <v>0</v>
      </c>
      <c r="BF1914" s="15">
        <v>0</v>
      </c>
      <c r="BG1914" s="15">
        <v>0</v>
      </c>
      <c r="BH1914" s="15">
        <v>0</v>
      </c>
      <c r="BI1914" s="15">
        <v>0</v>
      </c>
      <c r="BJ1914" s="15">
        <v>0</v>
      </c>
      <c r="BK1914" s="15">
        <v>0</v>
      </c>
      <c r="BL1914" s="15">
        <v>0</v>
      </c>
      <c r="BM1914" s="15">
        <v>0</v>
      </c>
      <c r="BN1914" s="15">
        <v>0</v>
      </c>
      <c r="BO1914" s="15">
        <v>0</v>
      </c>
      <c r="BP1914" s="15">
        <v>0</v>
      </c>
      <c r="BQ1914" s="15">
        <v>0</v>
      </c>
      <c r="BR1914" s="15">
        <v>0</v>
      </c>
      <c r="BS1914" s="15">
        <v>0</v>
      </c>
      <c r="BT1914" s="15">
        <v>0</v>
      </c>
      <c r="BU1914" s="15">
        <v>0</v>
      </c>
      <c r="BV1914" s="15">
        <v>0</v>
      </c>
      <c r="BW1914" s="15">
        <v>0</v>
      </c>
      <c r="BX1914" s="15">
        <v>0</v>
      </c>
      <c r="BY1914" s="15">
        <v>0</v>
      </c>
      <c r="BZ1914" s="15">
        <v>0</v>
      </c>
      <c r="CA1914" s="15">
        <v>0</v>
      </c>
      <c r="CB1914" s="15">
        <v>0</v>
      </c>
      <c r="CC1914" s="15">
        <v>0</v>
      </c>
      <c r="CD1914" s="15">
        <v>0</v>
      </c>
      <c r="CE1914" s="15">
        <v>0</v>
      </c>
      <c r="CF1914" s="15">
        <v>0</v>
      </c>
      <c r="CG1914" s="15">
        <v>0</v>
      </c>
      <c r="CH1914" s="15">
        <v>0</v>
      </c>
      <c r="CI1914" s="15">
        <v>0</v>
      </c>
      <c r="CJ1914" s="15">
        <v>0</v>
      </c>
      <c r="CK1914" s="15">
        <v>0</v>
      </c>
      <c r="CL1914" s="15">
        <v>0</v>
      </c>
      <c r="CM1914" s="15">
        <v>0</v>
      </c>
      <c r="CN1914" s="15">
        <v>0</v>
      </c>
      <c r="CO1914" s="15">
        <v>0</v>
      </c>
      <c r="CP1914" s="15">
        <v>0</v>
      </c>
      <c r="CQ1914" s="15">
        <v>0</v>
      </c>
      <c r="CR1914" s="15">
        <v>0</v>
      </c>
      <c r="CS1914" s="15">
        <v>0</v>
      </c>
      <c r="CT1914" s="15">
        <v>0</v>
      </c>
      <c r="CU1914" s="15">
        <v>0</v>
      </c>
      <c r="CV1914" s="15">
        <v>0</v>
      </c>
      <c r="CW1914" s="15">
        <v>0</v>
      </c>
      <c r="CX1914" s="15">
        <v>0</v>
      </c>
      <c r="CY1914" s="15">
        <v>0</v>
      </c>
      <c r="CZ1914" s="15">
        <v>0</v>
      </c>
      <c r="DA1914" s="15">
        <v>0</v>
      </c>
      <c r="DB1914" s="15">
        <v>0</v>
      </c>
      <c r="DC1914" s="15">
        <v>0</v>
      </c>
      <c r="DD1914" s="15">
        <v>0</v>
      </c>
      <c r="DE1914" s="15">
        <v>0</v>
      </c>
      <c r="DF1914" s="15">
        <v>0</v>
      </c>
      <c r="DG1914" s="15">
        <v>0</v>
      </c>
      <c r="DH1914" s="15">
        <v>0</v>
      </c>
      <c r="DI1914" s="15">
        <v>0</v>
      </c>
      <c r="DJ1914" s="15">
        <v>0</v>
      </c>
      <c r="DK1914" s="15">
        <v>0</v>
      </c>
      <c r="DL1914" s="15">
        <v>0</v>
      </c>
      <c r="DM1914" s="15">
        <v>0</v>
      </c>
      <c r="DN1914" s="15">
        <v>0</v>
      </c>
      <c r="DO1914" s="15">
        <v>0</v>
      </c>
      <c r="DP1914" s="15">
        <v>0</v>
      </c>
      <c r="DQ1914" s="15">
        <v>0</v>
      </c>
      <c r="DR1914" s="15">
        <v>0</v>
      </c>
      <c r="DS1914" s="15">
        <v>1209</v>
      </c>
    </row>
    <row r="1915" spans="1:123">
      <c r="A1915" s="15" t="s">
        <v>6699</v>
      </c>
      <c r="B1915" s="15" t="s">
        <v>17089</v>
      </c>
      <c r="C1915" s="15" t="s">
        <v>347</v>
      </c>
      <c r="D1915" s="15" t="s">
        <v>5092</v>
      </c>
      <c r="E1915" s="15" t="s">
        <v>6700</v>
      </c>
      <c r="F1915" s="15" t="str">
        <f>INDEX($I$1:$DS$1,(MATCH(MAX(I1915:DS1915),I1915:DS1915,0)))</f>
        <v>Turkmens</v>
      </c>
      <c r="G1915" s="15">
        <f>MAX(I1915:DS1915)/H1915</f>
        <v>0.93611132810320397</v>
      </c>
      <c r="H1915" s="15">
        <v>89609</v>
      </c>
      <c r="I1915" s="15">
        <v>259</v>
      </c>
      <c r="J1915" s="15">
        <v>295</v>
      </c>
      <c r="K1915" s="15">
        <v>0</v>
      </c>
      <c r="L1915" s="15">
        <v>0</v>
      </c>
      <c r="M1915" s="15">
        <v>83884</v>
      </c>
      <c r="N1915" s="15">
        <v>0</v>
      </c>
      <c r="O1915" s="15">
        <v>0</v>
      </c>
      <c r="P1915" s="15">
        <v>0</v>
      </c>
      <c r="Q1915" s="15">
        <v>0</v>
      </c>
      <c r="R1915" s="15">
        <v>0</v>
      </c>
      <c r="S1915" s="15">
        <v>962</v>
      </c>
      <c r="T1915" s="15">
        <v>0</v>
      </c>
      <c r="U1915" s="15">
        <v>0</v>
      </c>
      <c r="V1915" s="15">
        <v>0</v>
      </c>
      <c r="W1915" s="15">
        <v>840</v>
      </c>
      <c r="X1915" s="15">
        <v>0</v>
      </c>
      <c r="Y1915" s="15">
        <v>0</v>
      </c>
      <c r="Z1915" s="15">
        <v>0</v>
      </c>
      <c r="AA1915" s="15">
        <v>0</v>
      </c>
      <c r="AB1915" s="15">
        <v>0</v>
      </c>
      <c r="AC1915" s="15">
        <v>0</v>
      </c>
      <c r="AD1915" s="15">
        <v>0</v>
      </c>
      <c r="AE1915" s="15">
        <v>0</v>
      </c>
      <c r="AF1915" s="15">
        <v>0</v>
      </c>
      <c r="AG1915" s="15">
        <v>0</v>
      </c>
      <c r="AH1915" s="15">
        <v>0</v>
      </c>
      <c r="AI1915" s="15">
        <v>0</v>
      </c>
      <c r="AJ1915" s="15">
        <v>0</v>
      </c>
      <c r="AK1915" s="15">
        <v>0</v>
      </c>
      <c r="AL1915" s="15">
        <v>0</v>
      </c>
      <c r="AM1915" s="15">
        <v>0</v>
      </c>
      <c r="AN1915" s="15">
        <v>0</v>
      </c>
      <c r="AO1915" s="15">
        <v>0</v>
      </c>
      <c r="AP1915" s="15">
        <v>0</v>
      </c>
      <c r="AQ1915" s="15">
        <v>0</v>
      </c>
      <c r="AR1915" s="15">
        <v>0</v>
      </c>
      <c r="AS1915" s="15">
        <v>0</v>
      </c>
      <c r="AT1915" s="15">
        <v>0</v>
      </c>
      <c r="AU1915" s="15">
        <v>0</v>
      </c>
      <c r="AV1915" s="15">
        <v>0</v>
      </c>
      <c r="AW1915" s="15">
        <v>0</v>
      </c>
      <c r="AX1915" s="15">
        <v>0</v>
      </c>
      <c r="AY1915" s="15">
        <v>0</v>
      </c>
      <c r="AZ1915" s="15">
        <v>0</v>
      </c>
      <c r="BA1915" s="15">
        <v>0</v>
      </c>
      <c r="BB1915" s="15">
        <v>0</v>
      </c>
      <c r="BC1915" s="15">
        <v>0</v>
      </c>
      <c r="BD1915" s="15">
        <v>0</v>
      </c>
      <c r="BE1915" s="15">
        <v>0</v>
      </c>
      <c r="BF1915" s="15">
        <v>0</v>
      </c>
      <c r="BG1915" s="15">
        <v>0</v>
      </c>
      <c r="BH1915" s="15">
        <v>0</v>
      </c>
      <c r="BI1915" s="15">
        <v>0</v>
      </c>
      <c r="BJ1915" s="15">
        <v>0</v>
      </c>
      <c r="BK1915" s="15">
        <v>0</v>
      </c>
      <c r="BL1915" s="15">
        <v>0</v>
      </c>
      <c r="BM1915" s="15">
        <v>0</v>
      </c>
      <c r="BN1915" s="15">
        <v>0</v>
      </c>
      <c r="BO1915" s="15">
        <v>0</v>
      </c>
      <c r="BP1915" s="15">
        <v>0</v>
      </c>
      <c r="BQ1915" s="15">
        <v>0</v>
      </c>
      <c r="BR1915" s="15">
        <v>0</v>
      </c>
      <c r="BS1915" s="15">
        <v>0</v>
      </c>
      <c r="BT1915" s="15">
        <v>0</v>
      </c>
      <c r="BU1915" s="15">
        <v>0</v>
      </c>
      <c r="BV1915" s="15">
        <v>0</v>
      </c>
      <c r="BW1915" s="15">
        <v>0</v>
      </c>
      <c r="BX1915" s="15">
        <v>0</v>
      </c>
      <c r="BY1915" s="15">
        <v>0</v>
      </c>
      <c r="BZ1915" s="15">
        <v>0</v>
      </c>
      <c r="CA1915" s="15">
        <v>0</v>
      </c>
      <c r="CB1915" s="15">
        <v>0</v>
      </c>
      <c r="CC1915" s="15">
        <v>0</v>
      </c>
      <c r="CD1915" s="15">
        <v>0</v>
      </c>
      <c r="CE1915" s="15">
        <v>0</v>
      </c>
      <c r="CF1915" s="15">
        <v>0</v>
      </c>
      <c r="CG1915" s="15">
        <v>0</v>
      </c>
      <c r="CH1915" s="15">
        <v>0</v>
      </c>
      <c r="CI1915" s="15">
        <v>0</v>
      </c>
      <c r="CJ1915" s="15">
        <v>0</v>
      </c>
      <c r="CK1915" s="15">
        <v>0</v>
      </c>
      <c r="CL1915" s="15">
        <v>0</v>
      </c>
      <c r="CM1915" s="15">
        <v>0</v>
      </c>
      <c r="CN1915" s="15">
        <v>0</v>
      </c>
      <c r="CO1915" s="15">
        <v>0</v>
      </c>
      <c r="CP1915" s="15">
        <v>0</v>
      </c>
      <c r="CQ1915" s="15">
        <v>0</v>
      </c>
      <c r="CR1915" s="15">
        <v>0</v>
      </c>
      <c r="CS1915" s="15">
        <v>0</v>
      </c>
      <c r="CT1915" s="15">
        <v>0</v>
      </c>
      <c r="CU1915" s="15">
        <v>0</v>
      </c>
      <c r="CV1915" s="15">
        <v>0</v>
      </c>
      <c r="CW1915" s="15">
        <v>0</v>
      </c>
      <c r="CX1915" s="15">
        <v>0</v>
      </c>
      <c r="CY1915" s="15">
        <v>0</v>
      </c>
      <c r="CZ1915" s="15">
        <v>0</v>
      </c>
      <c r="DA1915" s="15">
        <v>0</v>
      </c>
      <c r="DB1915" s="15">
        <v>0</v>
      </c>
      <c r="DC1915" s="15">
        <v>0</v>
      </c>
      <c r="DD1915" s="15">
        <v>0</v>
      </c>
      <c r="DE1915" s="15">
        <v>0</v>
      </c>
      <c r="DF1915" s="15">
        <v>0</v>
      </c>
      <c r="DG1915" s="15">
        <v>0</v>
      </c>
      <c r="DH1915" s="15">
        <v>0</v>
      </c>
      <c r="DI1915" s="15">
        <v>0</v>
      </c>
      <c r="DJ1915" s="15">
        <v>0</v>
      </c>
      <c r="DK1915" s="15">
        <v>0</v>
      </c>
      <c r="DL1915" s="15">
        <v>0</v>
      </c>
      <c r="DM1915" s="15">
        <v>0</v>
      </c>
      <c r="DN1915" s="15">
        <v>0</v>
      </c>
      <c r="DO1915" s="15">
        <v>0</v>
      </c>
      <c r="DP1915" s="15">
        <v>0</v>
      </c>
      <c r="DQ1915" s="15">
        <v>0</v>
      </c>
      <c r="DR1915" s="15">
        <v>0</v>
      </c>
      <c r="DS1915" s="15">
        <v>3369</v>
      </c>
    </row>
    <row r="1916" spans="1:123">
      <c r="A1916" s="15" t="s">
        <v>6701</v>
      </c>
      <c r="B1916" s="15" t="s">
        <v>17090</v>
      </c>
      <c r="C1916" s="15" t="s">
        <v>347</v>
      </c>
      <c r="D1916" s="15" t="s">
        <v>5092</v>
      </c>
      <c r="E1916" s="15" t="s">
        <v>6702</v>
      </c>
      <c r="F1916" s="15" t="str">
        <f>INDEX($I$1:$DS$1,(MATCH(MAX(I1916:DS1916),I1916:DS1916,0)))</f>
        <v>Turkmens</v>
      </c>
      <c r="G1916" s="15">
        <f>MAX(I1916:DS1916)/H1916</f>
        <v>0.94149046974273509</v>
      </c>
      <c r="H1916" s="15">
        <v>38404</v>
      </c>
      <c r="I1916" s="15">
        <v>111</v>
      </c>
      <c r="J1916" s="15">
        <v>126</v>
      </c>
      <c r="K1916" s="15">
        <v>0</v>
      </c>
      <c r="L1916" s="15">
        <v>0</v>
      </c>
      <c r="M1916" s="15">
        <v>36157</v>
      </c>
      <c r="N1916" s="15">
        <v>0</v>
      </c>
      <c r="O1916" s="15">
        <v>0</v>
      </c>
      <c r="P1916" s="15">
        <v>0</v>
      </c>
      <c r="Q1916" s="15">
        <v>0</v>
      </c>
      <c r="R1916" s="15">
        <v>0</v>
      </c>
      <c r="S1916" s="15">
        <v>206</v>
      </c>
      <c r="T1916" s="15">
        <v>0</v>
      </c>
      <c r="U1916" s="15">
        <v>0</v>
      </c>
      <c r="V1916" s="15">
        <v>0</v>
      </c>
      <c r="W1916" s="15">
        <v>360</v>
      </c>
      <c r="X1916" s="15">
        <v>0</v>
      </c>
      <c r="Y1916" s="15">
        <v>0</v>
      </c>
      <c r="Z1916" s="15">
        <v>0</v>
      </c>
      <c r="AA1916" s="15">
        <v>0</v>
      </c>
      <c r="AB1916" s="15">
        <v>0</v>
      </c>
      <c r="AC1916" s="15">
        <v>0</v>
      </c>
      <c r="AD1916" s="15">
        <v>0</v>
      </c>
      <c r="AE1916" s="15">
        <v>0</v>
      </c>
      <c r="AF1916" s="15">
        <v>0</v>
      </c>
      <c r="AG1916" s="15">
        <v>0</v>
      </c>
      <c r="AH1916" s="15">
        <v>0</v>
      </c>
      <c r="AI1916" s="15">
        <v>0</v>
      </c>
      <c r="AJ1916" s="15">
        <v>0</v>
      </c>
      <c r="AK1916" s="15">
        <v>0</v>
      </c>
      <c r="AL1916" s="15">
        <v>0</v>
      </c>
      <c r="AM1916" s="15">
        <v>0</v>
      </c>
      <c r="AN1916" s="15">
        <v>0</v>
      </c>
      <c r="AO1916" s="15">
        <v>0</v>
      </c>
      <c r="AP1916" s="15">
        <v>0</v>
      </c>
      <c r="AQ1916" s="15">
        <v>0</v>
      </c>
      <c r="AR1916" s="15">
        <v>0</v>
      </c>
      <c r="AS1916" s="15">
        <v>0</v>
      </c>
      <c r="AT1916" s="15">
        <v>0</v>
      </c>
      <c r="AU1916" s="15">
        <v>0</v>
      </c>
      <c r="AV1916" s="15">
        <v>0</v>
      </c>
      <c r="AW1916" s="15">
        <v>0</v>
      </c>
      <c r="AX1916" s="15">
        <v>0</v>
      </c>
      <c r="AY1916" s="15">
        <v>0</v>
      </c>
      <c r="AZ1916" s="15">
        <v>0</v>
      </c>
      <c r="BA1916" s="15">
        <v>0</v>
      </c>
      <c r="BB1916" s="15">
        <v>0</v>
      </c>
      <c r="BC1916" s="15">
        <v>0</v>
      </c>
      <c r="BD1916" s="15">
        <v>0</v>
      </c>
      <c r="BE1916" s="15">
        <v>0</v>
      </c>
      <c r="BF1916" s="15">
        <v>0</v>
      </c>
      <c r="BG1916" s="15">
        <v>0</v>
      </c>
      <c r="BH1916" s="15">
        <v>0</v>
      </c>
      <c r="BI1916" s="15">
        <v>0</v>
      </c>
      <c r="BJ1916" s="15">
        <v>0</v>
      </c>
      <c r="BK1916" s="15">
        <v>0</v>
      </c>
      <c r="BL1916" s="15">
        <v>0</v>
      </c>
      <c r="BM1916" s="15">
        <v>0</v>
      </c>
      <c r="BN1916" s="15">
        <v>0</v>
      </c>
      <c r="BO1916" s="15">
        <v>0</v>
      </c>
      <c r="BP1916" s="15">
        <v>0</v>
      </c>
      <c r="BQ1916" s="15">
        <v>0</v>
      </c>
      <c r="BR1916" s="15">
        <v>0</v>
      </c>
      <c r="BS1916" s="15">
        <v>0</v>
      </c>
      <c r="BT1916" s="15">
        <v>0</v>
      </c>
      <c r="BU1916" s="15">
        <v>0</v>
      </c>
      <c r="BV1916" s="15">
        <v>0</v>
      </c>
      <c r="BW1916" s="15">
        <v>0</v>
      </c>
      <c r="BX1916" s="15">
        <v>0</v>
      </c>
      <c r="BY1916" s="15">
        <v>0</v>
      </c>
      <c r="BZ1916" s="15">
        <v>0</v>
      </c>
      <c r="CA1916" s="15">
        <v>0</v>
      </c>
      <c r="CB1916" s="15">
        <v>0</v>
      </c>
      <c r="CC1916" s="15">
        <v>0</v>
      </c>
      <c r="CD1916" s="15">
        <v>0</v>
      </c>
      <c r="CE1916" s="15">
        <v>0</v>
      </c>
      <c r="CF1916" s="15">
        <v>0</v>
      </c>
      <c r="CG1916" s="15">
        <v>0</v>
      </c>
      <c r="CH1916" s="15">
        <v>0</v>
      </c>
      <c r="CI1916" s="15">
        <v>0</v>
      </c>
      <c r="CJ1916" s="15">
        <v>0</v>
      </c>
      <c r="CK1916" s="15">
        <v>0</v>
      </c>
      <c r="CL1916" s="15">
        <v>0</v>
      </c>
      <c r="CM1916" s="15">
        <v>0</v>
      </c>
      <c r="CN1916" s="15">
        <v>0</v>
      </c>
      <c r="CO1916" s="15">
        <v>0</v>
      </c>
      <c r="CP1916" s="15">
        <v>0</v>
      </c>
      <c r="CQ1916" s="15">
        <v>0</v>
      </c>
      <c r="CR1916" s="15">
        <v>0</v>
      </c>
      <c r="CS1916" s="15">
        <v>0</v>
      </c>
      <c r="CT1916" s="15">
        <v>0</v>
      </c>
      <c r="CU1916" s="15">
        <v>0</v>
      </c>
      <c r="CV1916" s="15">
        <v>0</v>
      </c>
      <c r="CW1916" s="15">
        <v>0</v>
      </c>
      <c r="CX1916" s="15">
        <v>0</v>
      </c>
      <c r="CY1916" s="15">
        <v>0</v>
      </c>
      <c r="CZ1916" s="15">
        <v>0</v>
      </c>
      <c r="DA1916" s="15">
        <v>0</v>
      </c>
      <c r="DB1916" s="15">
        <v>0</v>
      </c>
      <c r="DC1916" s="15">
        <v>0</v>
      </c>
      <c r="DD1916" s="15">
        <v>0</v>
      </c>
      <c r="DE1916" s="15">
        <v>0</v>
      </c>
      <c r="DF1916" s="15">
        <v>0</v>
      </c>
      <c r="DG1916" s="15">
        <v>0</v>
      </c>
      <c r="DH1916" s="15">
        <v>0</v>
      </c>
      <c r="DI1916" s="15">
        <v>0</v>
      </c>
      <c r="DJ1916" s="15">
        <v>0</v>
      </c>
      <c r="DK1916" s="15">
        <v>0</v>
      </c>
      <c r="DL1916" s="15">
        <v>0</v>
      </c>
      <c r="DM1916" s="15">
        <v>0</v>
      </c>
      <c r="DN1916" s="15">
        <v>0</v>
      </c>
      <c r="DO1916" s="15">
        <v>0</v>
      </c>
      <c r="DP1916" s="15">
        <v>0</v>
      </c>
      <c r="DQ1916" s="15">
        <v>0</v>
      </c>
      <c r="DR1916" s="15">
        <v>0</v>
      </c>
      <c r="DS1916" s="15">
        <v>1444</v>
      </c>
    </row>
    <row r="1917" spans="1:123">
      <c r="A1917" s="10" t="s">
        <v>6419</v>
      </c>
      <c r="B1917" s="10" t="s">
        <v>16850</v>
      </c>
      <c r="C1917" s="10" t="s">
        <v>344</v>
      </c>
      <c r="D1917" s="15" t="s">
        <v>6215</v>
      </c>
      <c r="E1917" s="15" t="s">
        <v>6215</v>
      </c>
      <c r="F1917" s="15" t="str">
        <f>INDEX($I$1:$DS$1,(MATCH(MAX(I1917:DS1917),I1917:DS1917,0)))</f>
        <v>Uzbeks</v>
      </c>
      <c r="G1917" s="15">
        <f>MAX(I1917:DS1917)/H1917</f>
        <v>0.80736785714285719</v>
      </c>
      <c r="H1917" s="15">
        <v>280000</v>
      </c>
      <c r="I1917" s="15">
        <v>226063</v>
      </c>
      <c r="J1917" s="15">
        <v>0</v>
      </c>
      <c r="K1917" s="15">
        <v>35503</v>
      </c>
      <c r="L1917" s="15">
        <v>2616</v>
      </c>
      <c r="M1917" s="15">
        <v>0</v>
      </c>
      <c r="N1917" s="15">
        <v>0</v>
      </c>
      <c r="O1917" s="15">
        <v>0</v>
      </c>
      <c r="P1917" s="15">
        <v>0</v>
      </c>
      <c r="Q1917" s="15">
        <v>0</v>
      </c>
      <c r="R1917" s="15">
        <v>0</v>
      </c>
      <c r="S1917" s="15">
        <v>3735</v>
      </c>
      <c r="T1917" s="15">
        <v>0</v>
      </c>
      <c r="U1917" s="15">
        <v>0</v>
      </c>
      <c r="V1917" s="15">
        <v>1819</v>
      </c>
      <c r="W1917" s="15">
        <v>0</v>
      </c>
      <c r="X1917" s="15">
        <v>0</v>
      </c>
      <c r="Y1917" s="15">
        <v>0</v>
      </c>
      <c r="Z1917" s="15">
        <v>0</v>
      </c>
      <c r="AA1917" s="15">
        <v>0</v>
      </c>
      <c r="AB1917" s="15">
        <v>0</v>
      </c>
      <c r="AC1917" s="15">
        <v>0</v>
      </c>
      <c r="AD1917" s="15">
        <v>0</v>
      </c>
      <c r="AE1917" s="15">
        <v>0</v>
      </c>
      <c r="AF1917" s="15">
        <v>0</v>
      </c>
      <c r="AG1917" s="15">
        <v>0</v>
      </c>
      <c r="AH1917" s="15">
        <v>0</v>
      </c>
      <c r="AI1917" s="15">
        <v>0</v>
      </c>
      <c r="AJ1917" s="15">
        <v>0</v>
      </c>
      <c r="AK1917" s="15">
        <v>0</v>
      </c>
      <c r="AL1917" s="15">
        <v>0</v>
      </c>
      <c r="AM1917" s="15">
        <v>0</v>
      </c>
      <c r="AN1917" s="15">
        <v>0</v>
      </c>
      <c r="AO1917" s="15">
        <v>0</v>
      </c>
      <c r="AP1917" s="15">
        <v>0</v>
      </c>
      <c r="AQ1917" s="15">
        <v>0</v>
      </c>
      <c r="AR1917" s="15">
        <v>0</v>
      </c>
      <c r="AS1917" s="15">
        <v>0</v>
      </c>
      <c r="AT1917" s="15">
        <v>0</v>
      </c>
      <c r="AU1917" s="15">
        <v>0</v>
      </c>
      <c r="AV1917" s="15">
        <v>0</v>
      </c>
      <c r="AW1917" s="15">
        <v>0</v>
      </c>
      <c r="AX1917" s="15">
        <v>0</v>
      </c>
      <c r="AY1917" s="15">
        <v>0</v>
      </c>
      <c r="AZ1917" s="15">
        <v>0</v>
      </c>
      <c r="BA1917" s="15">
        <v>0</v>
      </c>
      <c r="BB1917" s="15">
        <v>0</v>
      </c>
      <c r="BC1917" s="15">
        <v>0</v>
      </c>
      <c r="BD1917" s="15">
        <v>0</v>
      </c>
      <c r="BE1917" s="15">
        <v>0</v>
      </c>
      <c r="BF1917" s="15">
        <v>0</v>
      </c>
      <c r="BG1917" s="15">
        <v>0</v>
      </c>
      <c r="BH1917" s="15">
        <v>0</v>
      </c>
      <c r="BI1917" s="15">
        <v>0</v>
      </c>
      <c r="BJ1917" s="15">
        <v>0</v>
      </c>
      <c r="BK1917" s="15">
        <v>0</v>
      </c>
      <c r="BL1917" s="15">
        <v>0</v>
      </c>
      <c r="BM1917" s="15">
        <v>0</v>
      </c>
      <c r="BN1917" s="15">
        <v>0</v>
      </c>
      <c r="BO1917" s="15">
        <v>0</v>
      </c>
      <c r="BP1917" s="15">
        <v>0</v>
      </c>
      <c r="BQ1917" s="15">
        <v>0</v>
      </c>
      <c r="BR1917" s="15">
        <v>0</v>
      </c>
      <c r="BS1917" s="15">
        <v>0</v>
      </c>
      <c r="BT1917" s="15">
        <v>0</v>
      </c>
      <c r="BU1917" s="15">
        <v>0</v>
      </c>
      <c r="BV1917" s="15">
        <v>0</v>
      </c>
      <c r="BW1917" s="15">
        <v>0</v>
      </c>
      <c r="BX1917" s="15">
        <v>0</v>
      </c>
      <c r="BY1917" s="15">
        <v>0</v>
      </c>
      <c r="BZ1917" s="15">
        <v>0</v>
      </c>
      <c r="CA1917" s="15">
        <v>0</v>
      </c>
      <c r="CB1917" s="15">
        <v>0</v>
      </c>
      <c r="CC1917" s="15">
        <v>0</v>
      </c>
      <c r="CD1917" s="15">
        <v>0</v>
      </c>
      <c r="CE1917" s="15">
        <v>0</v>
      </c>
      <c r="CF1917" s="15">
        <v>0</v>
      </c>
      <c r="CG1917" s="15">
        <v>0</v>
      </c>
      <c r="CH1917" s="15">
        <v>0</v>
      </c>
      <c r="CI1917" s="15">
        <v>0</v>
      </c>
      <c r="CJ1917" s="15">
        <v>0</v>
      </c>
      <c r="CK1917" s="15">
        <v>0</v>
      </c>
      <c r="CL1917" s="15">
        <v>0</v>
      </c>
      <c r="CM1917" s="15">
        <v>0</v>
      </c>
      <c r="CN1917" s="15">
        <v>0</v>
      </c>
      <c r="CO1917" s="15">
        <v>0</v>
      </c>
      <c r="CP1917" s="15">
        <v>0</v>
      </c>
      <c r="CQ1917" s="15">
        <v>0</v>
      </c>
      <c r="CR1917" s="15">
        <v>0</v>
      </c>
      <c r="CS1917" s="15">
        <v>0</v>
      </c>
      <c r="CT1917" s="15">
        <v>0</v>
      </c>
      <c r="CU1917" s="15">
        <v>0</v>
      </c>
      <c r="CV1917" s="15">
        <v>0</v>
      </c>
      <c r="CW1917" s="15">
        <v>0</v>
      </c>
      <c r="CX1917" s="15">
        <v>0</v>
      </c>
      <c r="CY1917" s="15">
        <v>0</v>
      </c>
      <c r="CZ1917" s="15">
        <v>0</v>
      </c>
      <c r="DA1917" s="15">
        <v>0</v>
      </c>
      <c r="DB1917" s="15">
        <v>0</v>
      </c>
      <c r="DC1917" s="15">
        <v>0</v>
      </c>
      <c r="DD1917" s="15">
        <v>0</v>
      </c>
      <c r="DE1917" s="15">
        <v>0</v>
      </c>
      <c r="DF1917" s="15">
        <v>0</v>
      </c>
      <c r="DG1917" s="15">
        <v>0</v>
      </c>
      <c r="DH1917" s="15">
        <v>0</v>
      </c>
      <c r="DI1917" s="15">
        <v>0</v>
      </c>
      <c r="DJ1917" s="15">
        <v>0</v>
      </c>
      <c r="DK1917" s="15">
        <v>0</v>
      </c>
      <c r="DL1917" s="15">
        <v>0</v>
      </c>
      <c r="DM1917" s="15">
        <v>0</v>
      </c>
      <c r="DN1917" s="15">
        <v>0</v>
      </c>
      <c r="DO1917" s="15">
        <v>0</v>
      </c>
      <c r="DP1917" s="15">
        <v>0</v>
      </c>
      <c r="DQ1917" s="15">
        <v>0</v>
      </c>
      <c r="DR1917" s="15">
        <v>0</v>
      </c>
      <c r="DS1917" s="15">
        <v>10264</v>
      </c>
    </row>
    <row r="1918" spans="1:123">
      <c r="A1918" s="10" t="s">
        <v>6420</v>
      </c>
      <c r="B1918" s="10" t="s">
        <v>16851</v>
      </c>
      <c r="C1918" s="10" t="s">
        <v>344</v>
      </c>
      <c r="D1918" s="15" t="s">
        <v>6215</v>
      </c>
      <c r="E1918" s="15" t="s">
        <v>6216</v>
      </c>
      <c r="F1918" s="15" t="str">
        <f>INDEX($I$1:$DS$1,(MATCH(MAX(I1918:DS1918),I1918:DS1918,0)))</f>
        <v>Uzbeks</v>
      </c>
      <c r="G1918" s="15">
        <f>MAX(I1918:DS1918)/H1918</f>
        <v>0.87963255714590904</v>
      </c>
      <c r="H1918" s="15">
        <v>468100</v>
      </c>
      <c r="I1918" s="15">
        <v>411756</v>
      </c>
      <c r="J1918" s="15">
        <v>964</v>
      </c>
      <c r="K1918" s="15">
        <v>6004</v>
      </c>
      <c r="L1918" s="15">
        <v>4423</v>
      </c>
      <c r="M1918" s="15">
        <v>171</v>
      </c>
      <c r="N1918" s="15">
        <v>189</v>
      </c>
      <c r="O1918" s="15">
        <v>0</v>
      </c>
      <c r="P1918" s="15">
        <v>0</v>
      </c>
      <c r="Q1918" s="15">
        <v>0</v>
      </c>
      <c r="R1918" s="15">
        <v>0</v>
      </c>
      <c r="S1918" s="15">
        <v>12633</v>
      </c>
      <c r="T1918" s="15">
        <v>1491</v>
      </c>
      <c r="U1918" s="15">
        <v>79</v>
      </c>
      <c r="V1918" s="15">
        <v>6152</v>
      </c>
      <c r="W1918" s="15">
        <v>1565</v>
      </c>
      <c r="X1918" s="15">
        <v>3032</v>
      </c>
      <c r="Y1918" s="15">
        <v>473</v>
      </c>
      <c r="Z1918" s="15">
        <v>192</v>
      </c>
      <c r="AA1918" s="15">
        <v>0</v>
      </c>
      <c r="AB1918" s="15">
        <v>0</v>
      </c>
      <c r="AC1918" s="15">
        <v>20</v>
      </c>
      <c r="AD1918" s="15">
        <v>151</v>
      </c>
      <c r="AE1918" s="15">
        <v>2</v>
      </c>
      <c r="AF1918" s="15">
        <v>1035</v>
      </c>
      <c r="AG1918" s="15">
        <v>2</v>
      </c>
      <c r="AH1918" s="15">
        <v>0</v>
      </c>
      <c r="AI1918" s="15">
        <v>0</v>
      </c>
      <c r="AJ1918" s="15">
        <v>0</v>
      </c>
      <c r="AK1918" s="15">
        <v>0</v>
      </c>
      <c r="AL1918" s="15">
        <v>0</v>
      </c>
      <c r="AM1918" s="15">
        <v>0</v>
      </c>
      <c r="AN1918" s="15">
        <v>0</v>
      </c>
      <c r="AO1918" s="15">
        <v>0</v>
      </c>
      <c r="AP1918" s="15">
        <v>0</v>
      </c>
      <c r="AQ1918" s="15">
        <v>0</v>
      </c>
      <c r="AR1918" s="15">
        <v>0</v>
      </c>
      <c r="AS1918" s="15">
        <v>0</v>
      </c>
      <c r="AT1918" s="15">
        <v>0</v>
      </c>
      <c r="AU1918" s="15">
        <v>0</v>
      </c>
      <c r="AV1918" s="15">
        <v>0</v>
      </c>
      <c r="AW1918" s="15">
        <v>0</v>
      </c>
      <c r="AX1918" s="15">
        <v>0</v>
      </c>
      <c r="AY1918" s="15">
        <v>0</v>
      </c>
      <c r="AZ1918" s="15">
        <v>0</v>
      </c>
      <c r="BA1918" s="15">
        <v>0</v>
      </c>
      <c r="BB1918" s="15">
        <v>0</v>
      </c>
      <c r="BC1918" s="15">
        <v>0</v>
      </c>
      <c r="BD1918" s="15">
        <v>344</v>
      </c>
      <c r="BE1918" s="15">
        <v>0</v>
      </c>
      <c r="BF1918" s="15">
        <v>0</v>
      </c>
      <c r="BG1918" s="15">
        <v>0</v>
      </c>
      <c r="BH1918" s="15">
        <v>0</v>
      </c>
      <c r="BI1918" s="15">
        <v>0</v>
      </c>
      <c r="BJ1918" s="15">
        <v>0</v>
      </c>
      <c r="BK1918" s="15">
        <v>0</v>
      </c>
      <c r="BL1918" s="15">
        <v>0</v>
      </c>
      <c r="BM1918" s="15">
        <v>0</v>
      </c>
      <c r="BN1918" s="15">
        <v>0</v>
      </c>
      <c r="BO1918" s="15">
        <v>0</v>
      </c>
      <c r="BP1918" s="15">
        <v>0</v>
      </c>
      <c r="BQ1918" s="15">
        <v>0</v>
      </c>
      <c r="BR1918" s="15">
        <v>0</v>
      </c>
      <c r="BS1918" s="15">
        <v>0</v>
      </c>
      <c r="BT1918" s="15">
        <v>64</v>
      </c>
      <c r="BU1918" s="15">
        <v>0</v>
      </c>
      <c r="BV1918" s="15">
        <v>0</v>
      </c>
      <c r="BW1918" s="15">
        <v>0</v>
      </c>
      <c r="BX1918" s="15">
        <v>0</v>
      </c>
      <c r="BY1918" s="15">
        <v>0</v>
      </c>
      <c r="BZ1918" s="15">
        <v>0</v>
      </c>
      <c r="CA1918" s="15">
        <v>0</v>
      </c>
      <c r="CB1918" s="15">
        <v>0</v>
      </c>
      <c r="CC1918" s="15">
        <v>0</v>
      </c>
      <c r="CD1918" s="15">
        <v>0</v>
      </c>
      <c r="CE1918" s="15">
        <v>0</v>
      </c>
      <c r="CF1918" s="15">
        <v>0</v>
      </c>
      <c r="CG1918" s="15">
        <v>0</v>
      </c>
      <c r="CH1918" s="15">
        <v>0</v>
      </c>
      <c r="CI1918" s="15">
        <v>0</v>
      </c>
      <c r="CJ1918" s="15">
        <v>0</v>
      </c>
      <c r="CK1918" s="15">
        <v>0</v>
      </c>
      <c r="CL1918" s="15">
        <v>0</v>
      </c>
      <c r="CM1918" s="15">
        <v>0</v>
      </c>
      <c r="CN1918" s="15">
        <v>0</v>
      </c>
      <c r="CO1918" s="15">
        <v>0</v>
      </c>
      <c r="CP1918" s="15">
        <v>0</v>
      </c>
      <c r="CQ1918" s="15">
        <v>0</v>
      </c>
      <c r="CR1918" s="15">
        <v>0</v>
      </c>
      <c r="CS1918" s="15">
        <v>0</v>
      </c>
      <c r="CT1918" s="15">
        <v>0</v>
      </c>
      <c r="CU1918" s="15">
        <v>0</v>
      </c>
      <c r="CV1918" s="15">
        <v>0</v>
      </c>
      <c r="CW1918" s="15">
        <v>0</v>
      </c>
      <c r="CX1918" s="15">
        <v>0</v>
      </c>
      <c r="CY1918" s="15">
        <v>0</v>
      </c>
      <c r="CZ1918" s="15">
        <v>0</v>
      </c>
      <c r="DA1918" s="15">
        <v>0</v>
      </c>
      <c r="DB1918" s="15">
        <v>0</v>
      </c>
      <c r="DC1918" s="15">
        <v>0</v>
      </c>
      <c r="DD1918" s="15">
        <v>0</v>
      </c>
      <c r="DE1918" s="15">
        <v>0</v>
      </c>
      <c r="DF1918" s="15">
        <v>0</v>
      </c>
      <c r="DG1918" s="15">
        <v>0</v>
      </c>
      <c r="DH1918" s="15">
        <v>0</v>
      </c>
      <c r="DI1918" s="15">
        <v>0</v>
      </c>
      <c r="DJ1918" s="15">
        <v>0</v>
      </c>
      <c r="DK1918" s="15">
        <v>0</v>
      </c>
      <c r="DL1918" s="15">
        <v>0</v>
      </c>
      <c r="DM1918" s="15">
        <v>0</v>
      </c>
      <c r="DN1918" s="15">
        <v>0</v>
      </c>
      <c r="DO1918" s="15">
        <v>0</v>
      </c>
      <c r="DP1918" s="15">
        <v>0</v>
      </c>
      <c r="DQ1918" s="15">
        <v>0</v>
      </c>
      <c r="DR1918" s="15">
        <v>0</v>
      </c>
      <c r="DS1918" s="15">
        <v>17358</v>
      </c>
    </row>
    <row r="1919" spans="1:123">
      <c r="A1919" s="10" t="s">
        <v>6421</v>
      </c>
      <c r="B1919" s="10" t="s">
        <v>16852</v>
      </c>
      <c r="C1919" s="10" t="s">
        <v>344</v>
      </c>
      <c r="D1919" s="15" t="s">
        <v>6215</v>
      </c>
      <c r="E1919" s="15" t="s">
        <v>6217</v>
      </c>
      <c r="F1919" s="15" t="str">
        <f>INDEX($I$1:$DS$1,(MATCH(MAX(I1919:DS1919),I1919:DS1919,0)))</f>
        <v>Uzbeks</v>
      </c>
      <c r="G1919" s="15">
        <f>MAX(I1919:DS1919)/H1919</f>
        <v>0.99489208633093529</v>
      </c>
      <c r="H1919" s="15">
        <v>347500</v>
      </c>
      <c r="I1919" s="15">
        <v>345725</v>
      </c>
      <c r="J1919" s="15">
        <v>0</v>
      </c>
      <c r="K1919" s="15">
        <v>0</v>
      </c>
      <c r="L1919" s="15">
        <v>1775</v>
      </c>
      <c r="M1919" s="15">
        <v>0</v>
      </c>
      <c r="N1919" s="15">
        <v>0</v>
      </c>
      <c r="O1919" s="15">
        <v>0</v>
      </c>
      <c r="P1919" s="15">
        <v>0</v>
      </c>
      <c r="Q1919" s="15">
        <v>0</v>
      </c>
      <c r="R1919" s="15">
        <v>0</v>
      </c>
      <c r="S1919" s="15">
        <v>0</v>
      </c>
      <c r="T1919" s="15">
        <v>0</v>
      </c>
      <c r="U1919" s="15">
        <v>0</v>
      </c>
      <c r="V1919" s="15">
        <v>0</v>
      </c>
      <c r="W1919" s="15">
        <v>0</v>
      </c>
      <c r="X1919" s="15">
        <v>0</v>
      </c>
      <c r="Y1919" s="15">
        <v>0</v>
      </c>
      <c r="Z1919" s="15">
        <v>0</v>
      </c>
      <c r="AA1919" s="15">
        <v>0</v>
      </c>
      <c r="AB1919" s="15">
        <v>0</v>
      </c>
      <c r="AC1919" s="15">
        <v>0</v>
      </c>
      <c r="AD1919" s="15">
        <v>0</v>
      </c>
      <c r="AE1919" s="15">
        <v>0</v>
      </c>
      <c r="AF1919" s="15">
        <v>0</v>
      </c>
      <c r="AG1919" s="15">
        <v>0</v>
      </c>
      <c r="AH1919" s="15">
        <v>0</v>
      </c>
      <c r="AI1919" s="15">
        <v>0</v>
      </c>
      <c r="AJ1919" s="15">
        <v>0</v>
      </c>
      <c r="AK1919" s="15">
        <v>0</v>
      </c>
      <c r="AL1919" s="15">
        <v>0</v>
      </c>
      <c r="AM1919" s="15">
        <v>0</v>
      </c>
      <c r="AN1919" s="15">
        <v>0</v>
      </c>
      <c r="AO1919" s="15">
        <v>0</v>
      </c>
      <c r="AP1919" s="15">
        <v>0</v>
      </c>
      <c r="AQ1919" s="15">
        <v>0</v>
      </c>
      <c r="AR1919" s="15">
        <v>0</v>
      </c>
      <c r="AS1919" s="15">
        <v>0</v>
      </c>
      <c r="AT1919" s="15">
        <v>0</v>
      </c>
      <c r="AU1919" s="15">
        <v>0</v>
      </c>
      <c r="AV1919" s="15">
        <v>0</v>
      </c>
      <c r="AW1919" s="15">
        <v>0</v>
      </c>
      <c r="AX1919" s="15">
        <v>0</v>
      </c>
      <c r="AY1919" s="15">
        <v>0</v>
      </c>
      <c r="AZ1919" s="15">
        <v>0</v>
      </c>
      <c r="BA1919" s="15">
        <v>0</v>
      </c>
      <c r="BB1919" s="15">
        <v>0</v>
      </c>
      <c r="BC1919" s="15">
        <v>0</v>
      </c>
      <c r="BD1919" s="15">
        <v>0</v>
      </c>
      <c r="BE1919" s="15">
        <v>0</v>
      </c>
      <c r="BF1919" s="15">
        <v>0</v>
      </c>
      <c r="BG1919" s="15">
        <v>0</v>
      </c>
      <c r="BH1919" s="15">
        <v>0</v>
      </c>
      <c r="BI1919" s="15">
        <v>0</v>
      </c>
      <c r="BJ1919" s="15">
        <v>0</v>
      </c>
      <c r="BK1919" s="15">
        <v>0</v>
      </c>
      <c r="BL1919" s="15">
        <v>0</v>
      </c>
      <c r="BM1919" s="15">
        <v>0</v>
      </c>
      <c r="BN1919" s="15">
        <v>0</v>
      </c>
      <c r="BO1919" s="15">
        <v>0</v>
      </c>
      <c r="BP1919" s="15">
        <v>0</v>
      </c>
      <c r="BQ1919" s="15">
        <v>0</v>
      </c>
      <c r="BR1919" s="15">
        <v>0</v>
      </c>
      <c r="BS1919" s="15">
        <v>0</v>
      </c>
      <c r="BT1919" s="15">
        <v>0</v>
      </c>
      <c r="BU1919" s="15">
        <v>0</v>
      </c>
      <c r="BV1919" s="15">
        <v>0</v>
      </c>
      <c r="BW1919" s="15">
        <v>0</v>
      </c>
      <c r="BX1919" s="15">
        <v>0</v>
      </c>
      <c r="BY1919" s="15">
        <v>0</v>
      </c>
      <c r="BZ1919" s="15">
        <v>0</v>
      </c>
      <c r="CA1919" s="15">
        <v>0</v>
      </c>
      <c r="CB1919" s="15">
        <v>0</v>
      </c>
      <c r="CC1919" s="15">
        <v>0</v>
      </c>
      <c r="CD1919" s="15">
        <v>0</v>
      </c>
      <c r="CE1919" s="15">
        <v>0</v>
      </c>
      <c r="CF1919" s="15">
        <v>0</v>
      </c>
      <c r="CG1919" s="15">
        <v>0</v>
      </c>
      <c r="CH1919" s="15">
        <v>0</v>
      </c>
      <c r="CI1919" s="15">
        <v>0</v>
      </c>
      <c r="CJ1919" s="15">
        <v>0</v>
      </c>
      <c r="CK1919" s="15">
        <v>0</v>
      </c>
      <c r="CL1919" s="15">
        <v>0</v>
      </c>
      <c r="CM1919" s="15">
        <v>0</v>
      </c>
      <c r="CN1919" s="15">
        <v>0</v>
      </c>
      <c r="CO1919" s="15">
        <v>0</v>
      </c>
      <c r="CP1919" s="15">
        <v>0</v>
      </c>
      <c r="CQ1919" s="15">
        <v>0</v>
      </c>
      <c r="CR1919" s="15">
        <v>0</v>
      </c>
      <c r="CS1919" s="15">
        <v>0</v>
      </c>
      <c r="CT1919" s="15">
        <v>0</v>
      </c>
      <c r="CU1919" s="15">
        <v>0</v>
      </c>
      <c r="CV1919" s="15">
        <v>0</v>
      </c>
      <c r="CW1919" s="15">
        <v>0</v>
      </c>
      <c r="CX1919" s="15">
        <v>0</v>
      </c>
      <c r="CY1919" s="15">
        <v>0</v>
      </c>
      <c r="CZ1919" s="15">
        <v>0</v>
      </c>
      <c r="DA1919" s="15">
        <v>0</v>
      </c>
      <c r="DB1919" s="15">
        <v>0</v>
      </c>
      <c r="DC1919" s="15">
        <v>0</v>
      </c>
      <c r="DD1919" s="15">
        <v>0</v>
      </c>
      <c r="DE1919" s="15">
        <v>0</v>
      </c>
      <c r="DF1919" s="15">
        <v>0</v>
      </c>
      <c r="DG1919" s="15">
        <v>0</v>
      </c>
      <c r="DH1919" s="15">
        <v>0</v>
      </c>
      <c r="DI1919" s="15">
        <v>0</v>
      </c>
      <c r="DJ1919" s="15">
        <v>0</v>
      </c>
      <c r="DK1919" s="15">
        <v>0</v>
      </c>
      <c r="DL1919" s="15">
        <v>0</v>
      </c>
      <c r="DM1919" s="15">
        <v>0</v>
      </c>
      <c r="DN1919" s="15">
        <v>0</v>
      </c>
      <c r="DO1919" s="15">
        <v>0</v>
      </c>
      <c r="DP1919" s="15">
        <v>0</v>
      </c>
      <c r="DQ1919" s="15">
        <v>0</v>
      </c>
      <c r="DR1919" s="15">
        <v>0</v>
      </c>
      <c r="DS1919" s="15">
        <v>0</v>
      </c>
    </row>
    <row r="1920" spans="1:123">
      <c r="A1920" s="10" t="s">
        <v>6422</v>
      </c>
      <c r="B1920" s="10" t="s">
        <v>16853</v>
      </c>
      <c r="C1920" s="10" t="s">
        <v>344</v>
      </c>
      <c r="D1920" s="15" t="s">
        <v>6215</v>
      </c>
      <c r="E1920" s="15" t="s">
        <v>6218</v>
      </c>
      <c r="F1920" s="15" t="str">
        <f>INDEX($I$1:$DS$1,(MATCH(MAX(I1920:DS1920),I1920:DS1920,0)))</f>
        <v>Uzbeks</v>
      </c>
      <c r="G1920" s="15">
        <f>MAX(I1920:DS1920)/H1920</f>
        <v>1</v>
      </c>
      <c r="H1920" s="15">
        <v>211300</v>
      </c>
      <c r="I1920" s="15">
        <v>211300</v>
      </c>
      <c r="J1920" s="15">
        <v>0</v>
      </c>
      <c r="K1920" s="15">
        <v>0</v>
      </c>
      <c r="L1920" s="15">
        <v>0</v>
      </c>
      <c r="M1920" s="15">
        <v>0</v>
      </c>
      <c r="N1920" s="15">
        <v>0</v>
      </c>
      <c r="O1920" s="15">
        <v>0</v>
      </c>
      <c r="P1920" s="15">
        <v>0</v>
      </c>
      <c r="Q1920" s="15">
        <v>0</v>
      </c>
      <c r="R1920" s="15">
        <v>0</v>
      </c>
      <c r="S1920" s="15">
        <v>0</v>
      </c>
      <c r="T1920" s="15">
        <v>0</v>
      </c>
      <c r="U1920" s="15">
        <v>0</v>
      </c>
      <c r="V1920" s="15">
        <v>0</v>
      </c>
      <c r="W1920" s="15">
        <v>0</v>
      </c>
      <c r="X1920" s="15">
        <v>0</v>
      </c>
      <c r="Y1920" s="15">
        <v>0</v>
      </c>
      <c r="Z1920" s="15">
        <v>0</v>
      </c>
      <c r="AA1920" s="15">
        <v>0</v>
      </c>
      <c r="AB1920" s="15">
        <v>0</v>
      </c>
      <c r="AC1920" s="15">
        <v>0</v>
      </c>
      <c r="AD1920" s="15">
        <v>0</v>
      </c>
      <c r="AE1920" s="15">
        <v>0</v>
      </c>
      <c r="AF1920" s="15">
        <v>0</v>
      </c>
      <c r="AG1920" s="15">
        <v>0</v>
      </c>
      <c r="AH1920" s="15">
        <v>0</v>
      </c>
      <c r="AI1920" s="15">
        <v>0</v>
      </c>
      <c r="AJ1920" s="15">
        <v>0</v>
      </c>
      <c r="AK1920" s="15">
        <v>0</v>
      </c>
      <c r="AL1920" s="15">
        <v>0</v>
      </c>
      <c r="AM1920" s="15">
        <v>0</v>
      </c>
      <c r="AN1920" s="15">
        <v>0</v>
      </c>
      <c r="AO1920" s="15">
        <v>0</v>
      </c>
      <c r="AP1920" s="15">
        <v>0</v>
      </c>
      <c r="AQ1920" s="15">
        <v>0</v>
      </c>
      <c r="AR1920" s="15">
        <v>0</v>
      </c>
      <c r="AS1920" s="15">
        <v>0</v>
      </c>
      <c r="AT1920" s="15">
        <v>0</v>
      </c>
      <c r="AU1920" s="15">
        <v>0</v>
      </c>
      <c r="AV1920" s="15">
        <v>0</v>
      </c>
      <c r="AW1920" s="15">
        <v>0</v>
      </c>
      <c r="AX1920" s="15">
        <v>0</v>
      </c>
      <c r="AY1920" s="15">
        <v>0</v>
      </c>
      <c r="AZ1920" s="15">
        <v>0</v>
      </c>
      <c r="BA1920" s="15">
        <v>0</v>
      </c>
      <c r="BB1920" s="15">
        <v>0</v>
      </c>
      <c r="BC1920" s="15">
        <v>0</v>
      </c>
      <c r="BD1920" s="15">
        <v>0</v>
      </c>
      <c r="BE1920" s="15">
        <v>0</v>
      </c>
      <c r="BF1920" s="15">
        <v>0</v>
      </c>
      <c r="BG1920" s="15">
        <v>0</v>
      </c>
      <c r="BH1920" s="15">
        <v>0</v>
      </c>
      <c r="BI1920" s="15">
        <v>0</v>
      </c>
      <c r="BJ1920" s="15">
        <v>0</v>
      </c>
      <c r="BK1920" s="15">
        <v>0</v>
      </c>
      <c r="BL1920" s="15">
        <v>0</v>
      </c>
      <c r="BM1920" s="15">
        <v>0</v>
      </c>
      <c r="BN1920" s="15">
        <v>0</v>
      </c>
      <c r="BO1920" s="15">
        <v>0</v>
      </c>
      <c r="BP1920" s="15">
        <v>0</v>
      </c>
      <c r="BQ1920" s="15">
        <v>0</v>
      </c>
      <c r="BR1920" s="15">
        <v>0</v>
      </c>
      <c r="BS1920" s="15">
        <v>0</v>
      </c>
      <c r="BT1920" s="15">
        <v>0</v>
      </c>
      <c r="BU1920" s="15">
        <v>0</v>
      </c>
      <c r="BV1920" s="15">
        <v>0</v>
      </c>
      <c r="BW1920" s="15">
        <v>0</v>
      </c>
      <c r="BX1920" s="15">
        <v>0</v>
      </c>
      <c r="BY1920" s="15">
        <v>0</v>
      </c>
      <c r="BZ1920" s="15">
        <v>0</v>
      </c>
      <c r="CA1920" s="15">
        <v>0</v>
      </c>
      <c r="CB1920" s="15">
        <v>0</v>
      </c>
      <c r="CC1920" s="15">
        <v>0</v>
      </c>
      <c r="CD1920" s="15">
        <v>0</v>
      </c>
      <c r="CE1920" s="15">
        <v>0</v>
      </c>
      <c r="CF1920" s="15">
        <v>0</v>
      </c>
      <c r="CG1920" s="15">
        <v>0</v>
      </c>
      <c r="CH1920" s="15">
        <v>0</v>
      </c>
      <c r="CI1920" s="15">
        <v>0</v>
      </c>
      <c r="CJ1920" s="15">
        <v>0</v>
      </c>
      <c r="CK1920" s="15">
        <v>0</v>
      </c>
      <c r="CL1920" s="15">
        <v>0</v>
      </c>
      <c r="CM1920" s="15">
        <v>0</v>
      </c>
      <c r="CN1920" s="15">
        <v>0</v>
      </c>
      <c r="CO1920" s="15">
        <v>0</v>
      </c>
      <c r="CP1920" s="15">
        <v>0</v>
      </c>
      <c r="CQ1920" s="15">
        <v>0</v>
      </c>
      <c r="CR1920" s="15">
        <v>0</v>
      </c>
      <c r="CS1920" s="15">
        <v>0</v>
      </c>
      <c r="CT1920" s="15">
        <v>0</v>
      </c>
      <c r="CU1920" s="15">
        <v>0</v>
      </c>
      <c r="CV1920" s="15">
        <v>0</v>
      </c>
      <c r="CW1920" s="15">
        <v>0</v>
      </c>
      <c r="CX1920" s="15">
        <v>0</v>
      </c>
      <c r="CY1920" s="15">
        <v>0</v>
      </c>
      <c r="CZ1920" s="15">
        <v>0</v>
      </c>
      <c r="DA1920" s="15">
        <v>0</v>
      </c>
      <c r="DB1920" s="15">
        <v>0</v>
      </c>
      <c r="DC1920" s="15">
        <v>0</v>
      </c>
      <c r="DD1920" s="15">
        <v>0</v>
      </c>
      <c r="DE1920" s="15">
        <v>0</v>
      </c>
      <c r="DF1920" s="15">
        <v>0</v>
      </c>
      <c r="DG1920" s="15">
        <v>0</v>
      </c>
      <c r="DH1920" s="15">
        <v>0</v>
      </c>
      <c r="DI1920" s="15">
        <v>0</v>
      </c>
      <c r="DJ1920" s="15">
        <v>0</v>
      </c>
      <c r="DK1920" s="15">
        <v>0</v>
      </c>
      <c r="DL1920" s="15">
        <v>0</v>
      </c>
      <c r="DM1920" s="15">
        <v>0</v>
      </c>
      <c r="DN1920" s="15">
        <v>0</v>
      </c>
      <c r="DO1920" s="15">
        <v>0</v>
      </c>
      <c r="DP1920" s="15">
        <v>0</v>
      </c>
      <c r="DQ1920" s="15">
        <v>0</v>
      </c>
      <c r="DR1920" s="15">
        <v>0</v>
      </c>
      <c r="DS1920" s="15">
        <v>0</v>
      </c>
    </row>
    <row r="1921" spans="1:123">
      <c r="A1921" s="10" t="s">
        <v>6423</v>
      </c>
      <c r="B1921" s="10" t="s">
        <v>16854</v>
      </c>
      <c r="C1921" s="10" t="s">
        <v>344</v>
      </c>
      <c r="D1921" s="15" t="s">
        <v>6215</v>
      </c>
      <c r="E1921" s="15" t="s">
        <v>6219</v>
      </c>
      <c r="F1921" s="15" t="str">
        <f>INDEX($I$1:$DS$1,(MATCH(MAX(I1921:DS1921),I1921:DS1921,0)))</f>
        <v>Uzbeks</v>
      </c>
      <c r="G1921" s="15">
        <f>MAX(I1921:DS1921)/H1921</f>
        <v>1</v>
      </c>
      <c r="H1921" s="15">
        <v>76200</v>
      </c>
      <c r="I1921" s="15">
        <v>76200</v>
      </c>
      <c r="J1921" s="15">
        <v>0</v>
      </c>
      <c r="K1921" s="15">
        <v>0</v>
      </c>
      <c r="L1921" s="15">
        <v>0</v>
      </c>
      <c r="M1921" s="15">
        <v>0</v>
      </c>
      <c r="N1921" s="15">
        <v>0</v>
      </c>
      <c r="O1921" s="15">
        <v>0</v>
      </c>
      <c r="P1921" s="15">
        <v>0</v>
      </c>
      <c r="Q1921" s="15">
        <v>0</v>
      </c>
      <c r="R1921" s="15">
        <v>0</v>
      </c>
      <c r="S1921" s="15">
        <v>0</v>
      </c>
      <c r="T1921" s="15">
        <v>0</v>
      </c>
      <c r="U1921" s="15">
        <v>0</v>
      </c>
      <c r="V1921" s="15">
        <v>0</v>
      </c>
      <c r="W1921" s="15">
        <v>0</v>
      </c>
      <c r="X1921" s="15">
        <v>0</v>
      </c>
      <c r="Y1921" s="15">
        <v>0</v>
      </c>
      <c r="Z1921" s="15">
        <v>0</v>
      </c>
      <c r="AA1921" s="15">
        <v>0</v>
      </c>
      <c r="AB1921" s="15">
        <v>0</v>
      </c>
      <c r="AC1921" s="15">
        <v>0</v>
      </c>
      <c r="AD1921" s="15">
        <v>0</v>
      </c>
      <c r="AE1921" s="15">
        <v>0</v>
      </c>
      <c r="AF1921" s="15">
        <v>0</v>
      </c>
      <c r="AG1921" s="15">
        <v>0</v>
      </c>
      <c r="AH1921" s="15">
        <v>0</v>
      </c>
      <c r="AI1921" s="15">
        <v>0</v>
      </c>
      <c r="AJ1921" s="15">
        <v>0</v>
      </c>
      <c r="AK1921" s="15">
        <v>0</v>
      </c>
      <c r="AL1921" s="15">
        <v>0</v>
      </c>
      <c r="AM1921" s="15">
        <v>0</v>
      </c>
      <c r="AN1921" s="15">
        <v>0</v>
      </c>
      <c r="AO1921" s="15">
        <v>0</v>
      </c>
      <c r="AP1921" s="15">
        <v>0</v>
      </c>
      <c r="AQ1921" s="15">
        <v>0</v>
      </c>
      <c r="AR1921" s="15">
        <v>0</v>
      </c>
      <c r="AS1921" s="15">
        <v>0</v>
      </c>
      <c r="AT1921" s="15">
        <v>0</v>
      </c>
      <c r="AU1921" s="15">
        <v>0</v>
      </c>
      <c r="AV1921" s="15">
        <v>0</v>
      </c>
      <c r="AW1921" s="15">
        <v>0</v>
      </c>
      <c r="AX1921" s="15">
        <v>0</v>
      </c>
      <c r="AY1921" s="15">
        <v>0</v>
      </c>
      <c r="AZ1921" s="15">
        <v>0</v>
      </c>
      <c r="BA1921" s="15">
        <v>0</v>
      </c>
      <c r="BB1921" s="15">
        <v>0</v>
      </c>
      <c r="BC1921" s="15">
        <v>0</v>
      </c>
      <c r="BD1921" s="15">
        <v>0</v>
      </c>
      <c r="BE1921" s="15">
        <v>0</v>
      </c>
      <c r="BF1921" s="15">
        <v>0</v>
      </c>
      <c r="BG1921" s="15">
        <v>0</v>
      </c>
      <c r="BH1921" s="15">
        <v>0</v>
      </c>
      <c r="BI1921" s="15">
        <v>0</v>
      </c>
      <c r="BJ1921" s="15">
        <v>0</v>
      </c>
      <c r="BK1921" s="15">
        <v>0</v>
      </c>
      <c r="BL1921" s="15">
        <v>0</v>
      </c>
      <c r="BM1921" s="15">
        <v>0</v>
      </c>
      <c r="BN1921" s="15">
        <v>0</v>
      </c>
      <c r="BO1921" s="15">
        <v>0</v>
      </c>
      <c r="BP1921" s="15">
        <v>0</v>
      </c>
      <c r="BQ1921" s="15">
        <v>0</v>
      </c>
      <c r="BR1921" s="15">
        <v>0</v>
      </c>
      <c r="BS1921" s="15">
        <v>0</v>
      </c>
      <c r="BT1921" s="15">
        <v>0</v>
      </c>
      <c r="BU1921" s="15">
        <v>0</v>
      </c>
      <c r="BV1921" s="15">
        <v>0</v>
      </c>
      <c r="BW1921" s="15">
        <v>0</v>
      </c>
      <c r="BX1921" s="15">
        <v>0</v>
      </c>
      <c r="BY1921" s="15">
        <v>0</v>
      </c>
      <c r="BZ1921" s="15">
        <v>0</v>
      </c>
      <c r="CA1921" s="15">
        <v>0</v>
      </c>
      <c r="CB1921" s="15">
        <v>0</v>
      </c>
      <c r="CC1921" s="15">
        <v>0</v>
      </c>
      <c r="CD1921" s="15">
        <v>0</v>
      </c>
      <c r="CE1921" s="15">
        <v>0</v>
      </c>
      <c r="CF1921" s="15">
        <v>0</v>
      </c>
      <c r="CG1921" s="15">
        <v>0</v>
      </c>
      <c r="CH1921" s="15">
        <v>0</v>
      </c>
      <c r="CI1921" s="15">
        <v>0</v>
      </c>
      <c r="CJ1921" s="15">
        <v>0</v>
      </c>
      <c r="CK1921" s="15">
        <v>0</v>
      </c>
      <c r="CL1921" s="15">
        <v>0</v>
      </c>
      <c r="CM1921" s="15">
        <v>0</v>
      </c>
      <c r="CN1921" s="15">
        <v>0</v>
      </c>
      <c r="CO1921" s="15">
        <v>0</v>
      </c>
      <c r="CP1921" s="15">
        <v>0</v>
      </c>
      <c r="CQ1921" s="15">
        <v>0</v>
      </c>
      <c r="CR1921" s="15">
        <v>0</v>
      </c>
      <c r="CS1921" s="15">
        <v>0</v>
      </c>
      <c r="CT1921" s="15">
        <v>0</v>
      </c>
      <c r="CU1921" s="15">
        <v>0</v>
      </c>
      <c r="CV1921" s="15">
        <v>0</v>
      </c>
      <c r="CW1921" s="15">
        <v>0</v>
      </c>
      <c r="CX1921" s="15">
        <v>0</v>
      </c>
      <c r="CY1921" s="15">
        <v>0</v>
      </c>
      <c r="CZ1921" s="15">
        <v>0</v>
      </c>
      <c r="DA1921" s="15">
        <v>0</v>
      </c>
      <c r="DB1921" s="15">
        <v>0</v>
      </c>
      <c r="DC1921" s="15">
        <v>0</v>
      </c>
      <c r="DD1921" s="15">
        <v>0</v>
      </c>
      <c r="DE1921" s="15">
        <v>0</v>
      </c>
      <c r="DF1921" s="15">
        <v>0</v>
      </c>
      <c r="DG1921" s="15">
        <v>0</v>
      </c>
      <c r="DH1921" s="15">
        <v>0</v>
      </c>
      <c r="DI1921" s="15">
        <v>0</v>
      </c>
      <c r="DJ1921" s="15">
        <v>0</v>
      </c>
      <c r="DK1921" s="15">
        <v>0</v>
      </c>
      <c r="DL1921" s="15">
        <v>0</v>
      </c>
      <c r="DM1921" s="15">
        <v>0</v>
      </c>
      <c r="DN1921" s="15">
        <v>0</v>
      </c>
      <c r="DO1921" s="15">
        <v>0</v>
      </c>
      <c r="DP1921" s="15">
        <v>0</v>
      </c>
      <c r="DQ1921" s="15">
        <v>0</v>
      </c>
      <c r="DR1921" s="15">
        <v>0</v>
      </c>
      <c r="DS1921" s="15">
        <v>0</v>
      </c>
    </row>
    <row r="1922" spans="1:123">
      <c r="A1922" s="10" t="s">
        <v>6424</v>
      </c>
      <c r="B1922" s="10" t="s">
        <v>16855</v>
      </c>
      <c r="C1922" s="10" t="s">
        <v>344</v>
      </c>
      <c r="D1922" s="15" t="s">
        <v>6215</v>
      </c>
      <c r="E1922" s="15" t="s">
        <v>6220</v>
      </c>
      <c r="F1922" s="15" t="str">
        <f>INDEX($I$1:$DS$1,(MATCH(MAX(I1922:DS1922),I1922:DS1922,0)))</f>
        <v>Uzbeks</v>
      </c>
      <c r="G1922" s="15">
        <f>MAX(I1922:DS1922)/H1922</f>
        <v>0.95887258172114742</v>
      </c>
      <c r="H1922" s="15">
        <v>149900</v>
      </c>
      <c r="I1922" s="15">
        <v>143735</v>
      </c>
      <c r="J1922" s="15">
        <v>0</v>
      </c>
      <c r="K1922" s="15">
        <v>6165</v>
      </c>
      <c r="L1922" s="15">
        <v>0</v>
      </c>
      <c r="M1922" s="15">
        <v>0</v>
      </c>
      <c r="N1922" s="15">
        <v>0</v>
      </c>
      <c r="O1922" s="15">
        <v>0</v>
      </c>
      <c r="P1922" s="15">
        <v>0</v>
      </c>
      <c r="Q1922" s="15">
        <v>0</v>
      </c>
      <c r="R1922" s="15">
        <v>0</v>
      </c>
      <c r="S1922" s="15">
        <v>0</v>
      </c>
      <c r="T1922" s="15">
        <v>0</v>
      </c>
      <c r="U1922" s="15">
        <v>0</v>
      </c>
      <c r="V1922" s="15">
        <v>0</v>
      </c>
      <c r="W1922" s="15">
        <v>0</v>
      </c>
      <c r="X1922" s="15">
        <v>0</v>
      </c>
      <c r="Y1922" s="15">
        <v>0</v>
      </c>
      <c r="Z1922" s="15">
        <v>0</v>
      </c>
      <c r="AA1922" s="15">
        <v>0</v>
      </c>
      <c r="AB1922" s="15">
        <v>0</v>
      </c>
      <c r="AC1922" s="15">
        <v>0</v>
      </c>
      <c r="AD1922" s="15">
        <v>0</v>
      </c>
      <c r="AE1922" s="15">
        <v>0</v>
      </c>
      <c r="AF1922" s="15">
        <v>0</v>
      </c>
      <c r="AG1922" s="15">
        <v>0</v>
      </c>
      <c r="AH1922" s="15">
        <v>0</v>
      </c>
      <c r="AI1922" s="15">
        <v>0</v>
      </c>
      <c r="AJ1922" s="15">
        <v>0</v>
      </c>
      <c r="AK1922" s="15">
        <v>0</v>
      </c>
      <c r="AL1922" s="15">
        <v>0</v>
      </c>
      <c r="AM1922" s="15">
        <v>0</v>
      </c>
      <c r="AN1922" s="15">
        <v>0</v>
      </c>
      <c r="AO1922" s="15">
        <v>0</v>
      </c>
      <c r="AP1922" s="15">
        <v>0</v>
      </c>
      <c r="AQ1922" s="15">
        <v>0</v>
      </c>
      <c r="AR1922" s="15">
        <v>0</v>
      </c>
      <c r="AS1922" s="15">
        <v>0</v>
      </c>
      <c r="AT1922" s="15">
        <v>0</v>
      </c>
      <c r="AU1922" s="15">
        <v>0</v>
      </c>
      <c r="AV1922" s="15">
        <v>0</v>
      </c>
      <c r="AW1922" s="15">
        <v>0</v>
      </c>
      <c r="AX1922" s="15">
        <v>0</v>
      </c>
      <c r="AY1922" s="15">
        <v>0</v>
      </c>
      <c r="AZ1922" s="15">
        <v>0</v>
      </c>
      <c r="BA1922" s="15">
        <v>0</v>
      </c>
      <c r="BB1922" s="15">
        <v>0</v>
      </c>
      <c r="BC1922" s="15">
        <v>0</v>
      </c>
      <c r="BD1922" s="15">
        <v>0</v>
      </c>
      <c r="BE1922" s="15">
        <v>0</v>
      </c>
      <c r="BF1922" s="15">
        <v>0</v>
      </c>
      <c r="BG1922" s="15">
        <v>0</v>
      </c>
      <c r="BH1922" s="15">
        <v>0</v>
      </c>
      <c r="BI1922" s="15">
        <v>0</v>
      </c>
      <c r="BJ1922" s="15">
        <v>0</v>
      </c>
      <c r="BK1922" s="15">
        <v>0</v>
      </c>
      <c r="BL1922" s="15">
        <v>0</v>
      </c>
      <c r="BM1922" s="15">
        <v>0</v>
      </c>
      <c r="BN1922" s="15">
        <v>0</v>
      </c>
      <c r="BO1922" s="15">
        <v>0</v>
      </c>
      <c r="BP1922" s="15">
        <v>0</v>
      </c>
      <c r="BQ1922" s="15">
        <v>0</v>
      </c>
      <c r="BR1922" s="15">
        <v>0</v>
      </c>
      <c r="BS1922" s="15">
        <v>0</v>
      </c>
      <c r="BT1922" s="15">
        <v>0</v>
      </c>
      <c r="BU1922" s="15">
        <v>0</v>
      </c>
      <c r="BV1922" s="15">
        <v>0</v>
      </c>
      <c r="BW1922" s="15">
        <v>0</v>
      </c>
      <c r="BX1922" s="15">
        <v>0</v>
      </c>
      <c r="BY1922" s="15">
        <v>0</v>
      </c>
      <c r="BZ1922" s="15">
        <v>0</v>
      </c>
      <c r="CA1922" s="15">
        <v>0</v>
      </c>
      <c r="CB1922" s="15">
        <v>0</v>
      </c>
      <c r="CC1922" s="15">
        <v>0</v>
      </c>
      <c r="CD1922" s="15">
        <v>0</v>
      </c>
      <c r="CE1922" s="15">
        <v>0</v>
      </c>
      <c r="CF1922" s="15">
        <v>0</v>
      </c>
      <c r="CG1922" s="15">
        <v>0</v>
      </c>
      <c r="CH1922" s="15">
        <v>0</v>
      </c>
      <c r="CI1922" s="15">
        <v>0</v>
      </c>
      <c r="CJ1922" s="15">
        <v>0</v>
      </c>
      <c r="CK1922" s="15">
        <v>0</v>
      </c>
      <c r="CL1922" s="15">
        <v>0</v>
      </c>
      <c r="CM1922" s="15">
        <v>0</v>
      </c>
      <c r="CN1922" s="15">
        <v>0</v>
      </c>
      <c r="CO1922" s="15">
        <v>0</v>
      </c>
      <c r="CP1922" s="15">
        <v>0</v>
      </c>
      <c r="CQ1922" s="15">
        <v>0</v>
      </c>
      <c r="CR1922" s="15">
        <v>0</v>
      </c>
      <c r="CS1922" s="15">
        <v>0</v>
      </c>
      <c r="CT1922" s="15">
        <v>0</v>
      </c>
      <c r="CU1922" s="15">
        <v>0</v>
      </c>
      <c r="CV1922" s="15">
        <v>0</v>
      </c>
      <c r="CW1922" s="15">
        <v>0</v>
      </c>
      <c r="CX1922" s="15">
        <v>0</v>
      </c>
      <c r="CY1922" s="15">
        <v>0</v>
      </c>
      <c r="CZ1922" s="15">
        <v>0</v>
      </c>
      <c r="DA1922" s="15">
        <v>0</v>
      </c>
      <c r="DB1922" s="15">
        <v>0</v>
      </c>
      <c r="DC1922" s="15">
        <v>0</v>
      </c>
      <c r="DD1922" s="15">
        <v>0</v>
      </c>
      <c r="DE1922" s="15">
        <v>0</v>
      </c>
      <c r="DF1922" s="15">
        <v>0</v>
      </c>
      <c r="DG1922" s="15">
        <v>0</v>
      </c>
      <c r="DH1922" s="15">
        <v>0</v>
      </c>
      <c r="DI1922" s="15">
        <v>0</v>
      </c>
      <c r="DJ1922" s="15">
        <v>0</v>
      </c>
      <c r="DK1922" s="15">
        <v>0</v>
      </c>
      <c r="DL1922" s="15">
        <v>0</v>
      </c>
      <c r="DM1922" s="15">
        <v>0</v>
      </c>
      <c r="DN1922" s="15">
        <v>0</v>
      </c>
      <c r="DO1922" s="15">
        <v>0</v>
      </c>
      <c r="DP1922" s="15">
        <v>0</v>
      </c>
      <c r="DQ1922" s="15">
        <v>0</v>
      </c>
      <c r="DR1922" s="15">
        <v>0</v>
      </c>
      <c r="DS1922" s="15">
        <v>0</v>
      </c>
    </row>
    <row r="1923" spans="1:123">
      <c r="A1923" s="10" t="s">
        <v>6425</v>
      </c>
      <c r="B1923" s="10" t="s">
        <v>16856</v>
      </c>
      <c r="C1923" s="10" t="s">
        <v>344</v>
      </c>
      <c r="D1923" s="15" t="s">
        <v>6215</v>
      </c>
      <c r="E1923" s="15" t="s">
        <v>6221</v>
      </c>
      <c r="F1923" s="15" t="str">
        <f>INDEX($I$1:$DS$1,(MATCH(MAX(I1923:DS1923),I1923:DS1923,0)))</f>
        <v>Uzbeks</v>
      </c>
      <c r="G1923" s="15">
        <f>MAX(I1923:DS1923)/H1923</f>
        <v>0.9387015581302437</v>
      </c>
      <c r="H1923" s="15">
        <v>250300</v>
      </c>
      <c r="I1923" s="15">
        <v>234957</v>
      </c>
      <c r="J1923" s="15">
        <v>0</v>
      </c>
      <c r="K1923" s="15">
        <v>10289</v>
      </c>
      <c r="L1923" s="15">
        <v>5054</v>
      </c>
      <c r="M1923" s="15">
        <v>0</v>
      </c>
      <c r="N1923" s="15">
        <v>0</v>
      </c>
      <c r="O1923" s="15">
        <v>0</v>
      </c>
      <c r="P1923" s="15">
        <v>0</v>
      </c>
      <c r="Q1923" s="15">
        <v>0</v>
      </c>
      <c r="R1923" s="15">
        <v>0</v>
      </c>
      <c r="S1923" s="15">
        <v>0</v>
      </c>
      <c r="T1923" s="15">
        <v>0</v>
      </c>
      <c r="U1923" s="15">
        <v>0</v>
      </c>
      <c r="V1923" s="15">
        <v>0</v>
      </c>
      <c r="W1923" s="15">
        <v>0</v>
      </c>
      <c r="X1923" s="15">
        <v>0</v>
      </c>
      <c r="Y1923" s="15">
        <v>0</v>
      </c>
      <c r="Z1923" s="15">
        <v>0</v>
      </c>
      <c r="AA1923" s="15">
        <v>0</v>
      </c>
      <c r="AB1923" s="15">
        <v>0</v>
      </c>
      <c r="AC1923" s="15">
        <v>0</v>
      </c>
      <c r="AD1923" s="15">
        <v>0</v>
      </c>
      <c r="AE1923" s="15">
        <v>0</v>
      </c>
      <c r="AF1923" s="15">
        <v>0</v>
      </c>
      <c r="AG1923" s="15">
        <v>0</v>
      </c>
      <c r="AH1923" s="15">
        <v>0</v>
      </c>
      <c r="AI1923" s="15">
        <v>0</v>
      </c>
      <c r="AJ1923" s="15">
        <v>0</v>
      </c>
      <c r="AK1923" s="15">
        <v>0</v>
      </c>
      <c r="AL1923" s="15">
        <v>0</v>
      </c>
      <c r="AM1923" s="15">
        <v>0</v>
      </c>
      <c r="AN1923" s="15">
        <v>0</v>
      </c>
      <c r="AO1923" s="15">
        <v>0</v>
      </c>
      <c r="AP1923" s="15">
        <v>0</v>
      </c>
      <c r="AQ1923" s="15">
        <v>0</v>
      </c>
      <c r="AR1923" s="15">
        <v>0</v>
      </c>
      <c r="AS1923" s="15">
        <v>0</v>
      </c>
      <c r="AT1923" s="15">
        <v>0</v>
      </c>
      <c r="AU1923" s="15">
        <v>0</v>
      </c>
      <c r="AV1923" s="15">
        <v>0</v>
      </c>
      <c r="AW1923" s="15">
        <v>0</v>
      </c>
      <c r="AX1923" s="15">
        <v>0</v>
      </c>
      <c r="AY1923" s="15">
        <v>0</v>
      </c>
      <c r="AZ1923" s="15">
        <v>0</v>
      </c>
      <c r="BA1923" s="15">
        <v>0</v>
      </c>
      <c r="BB1923" s="15">
        <v>0</v>
      </c>
      <c r="BC1923" s="15">
        <v>0</v>
      </c>
      <c r="BD1923" s="15">
        <v>0</v>
      </c>
      <c r="BE1923" s="15">
        <v>0</v>
      </c>
      <c r="BF1923" s="15">
        <v>0</v>
      </c>
      <c r="BG1923" s="15">
        <v>0</v>
      </c>
      <c r="BH1923" s="15">
        <v>0</v>
      </c>
      <c r="BI1923" s="15">
        <v>0</v>
      </c>
      <c r="BJ1923" s="15">
        <v>0</v>
      </c>
      <c r="BK1923" s="15">
        <v>0</v>
      </c>
      <c r="BL1923" s="15">
        <v>0</v>
      </c>
      <c r="BM1923" s="15">
        <v>0</v>
      </c>
      <c r="BN1923" s="15">
        <v>0</v>
      </c>
      <c r="BO1923" s="15">
        <v>0</v>
      </c>
      <c r="BP1923" s="15">
        <v>0</v>
      </c>
      <c r="BQ1923" s="15">
        <v>0</v>
      </c>
      <c r="BR1923" s="15">
        <v>0</v>
      </c>
      <c r="BS1923" s="15">
        <v>0</v>
      </c>
      <c r="BT1923" s="15">
        <v>0</v>
      </c>
      <c r="BU1923" s="15">
        <v>0</v>
      </c>
      <c r="BV1923" s="15">
        <v>0</v>
      </c>
      <c r="BW1923" s="15">
        <v>0</v>
      </c>
      <c r="BX1923" s="15">
        <v>0</v>
      </c>
      <c r="BY1923" s="15">
        <v>0</v>
      </c>
      <c r="BZ1923" s="15">
        <v>0</v>
      </c>
      <c r="CA1923" s="15">
        <v>0</v>
      </c>
      <c r="CB1923" s="15">
        <v>0</v>
      </c>
      <c r="CC1923" s="15">
        <v>0</v>
      </c>
      <c r="CD1923" s="15">
        <v>0</v>
      </c>
      <c r="CE1923" s="15">
        <v>0</v>
      </c>
      <c r="CF1923" s="15">
        <v>0</v>
      </c>
      <c r="CG1923" s="15">
        <v>0</v>
      </c>
      <c r="CH1923" s="15">
        <v>0</v>
      </c>
      <c r="CI1923" s="15">
        <v>0</v>
      </c>
      <c r="CJ1923" s="15">
        <v>0</v>
      </c>
      <c r="CK1923" s="15">
        <v>0</v>
      </c>
      <c r="CL1923" s="15">
        <v>0</v>
      </c>
      <c r="CM1923" s="15">
        <v>0</v>
      </c>
      <c r="CN1923" s="15">
        <v>0</v>
      </c>
      <c r="CO1923" s="15">
        <v>0</v>
      </c>
      <c r="CP1923" s="15">
        <v>0</v>
      </c>
      <c r="CQ1923" s="15">
        <v>0</v>
      </c>
      <c r="CR1923" s="15">
        <v>0</v>
      </c>
      <c r="CS1923" s="15">
        <v>0</v>
      </c>
      <c r="CT1923" s="15">
        <v>0</v>
      </c>
      <c r="CU1923" s="15">
        <v>0</v>
      </c>
      <c r="CV1923" s="15">
        <v>0</v>
      </c>
      <c r="CW1923" s="15">
        <v>0</v>
      </c>
      <c r="CX1923" s="15">
        <v>0</v>
      </c>
      <c r="CY1923" s="15">
        <v>0</v>
      </c>
      <c r="CZ1923" s="15">
        <v>0</v>
      </c>
      <c r="DA1923" s="15">
        <v>0</v>
      </c>
      <c r="DB1923" s="15">
        <v>0</v>
      </c>
      <c r="DC1923" s="15">
        <v>0</v>
      </c>
      <c r="DD1923" s="15">
        <v>0</v>
      </c>
      <c r="DE1923" s="15">
        <v>0</v>
      </c>
      <c r="DF1923" s="15">
        <v>0</v>
      </c>
      <c r="DG1923" s="15">
        <v>0</v>
      </c>
      <c r="DH1923" s="15">
        <v>0</v>
      </c>
      <c r="DI1923" s="15">
        <v>0</v>
      </c>
      <c r="DJ1923" s="15">
        <v>0</v>
      </c>
      <c r="DK1923" s="15">
        <v>0</v>
      </c>
      <c r="DL1923" s="15">
        <v>0</v>
      </c>
      <c r="DM1923" s="15">
        <v>0</v>
      </c>
      <c r="DN1923" s="15">
        <v>0</v>
      </c>
      <c r="DO1923" s="15">
        <v>0</v>
      </c>
      <c r="DP1923" s="15">
        <v>0</v>
      </c>
      <c r="DQ1923" s="15">
        <v>0</v>
      </c>
      <c r="DR1923" s="15">
        <v>0</v>
      </c>
      <c r="DS1923" s="15">
        <v>0</v>
      </c>
    </row>
    <row r="1924" spans="1:123">
      <c r="A1924" s="10" t="s">
        <v>6426</v>
      </c>
      <c r="B1924" s="10" t="s">
        <v>16857</v>
      </c>
      <c r="C1924" s="10" t="s">
        <v>344</v>
      </c>
      <c r="D1924" s="15" t="s">
        <v>6215</v>
      </c>
      <c r="E1924" s="15" t="s">
        <v>6222</v>
      </c>
      <c r="F1924" s="15" t="str">
        <f>INDEX($I$1:$DS$1,(MATCH(MAX(I1924:DS1924),I1924:DS1924,0)))</f>
        <v>Uzbeks</v>
      </c>
      <c r="G1924" s="15">
        <f>MAX(I1924:DS1924)/H1924</f>
        <v>0.95887295081967217</v>
      </c>
      <c r="H1924" s="15">
        <v>195200</v>
      </c>
      <c r="I1924" s="15">
        <v>187172</v>
      </c>
      <c r="J1924" s="15">
        <v>0</v>
      </c>
      <c r="K1924" s="15">
        <v>8028</v>
      </c>
      <c r="L1924" s="15">
        <v>0</v>
      </c>
      <c r="M1924" s="15">
        <v>0</v>
      </c>
      <c r="N1924" s="15">
        <v>0</v>
      </c>
      <c r="O1924" s="15">
        <v>0</v>
      </c>
      <c r="P1924" s="15">
        <v>0</v>
      </c>
      <c r="Q1924" s="15">
        <v>0</v>
      </c>
      <c r="R1924" s="15">
        <v>0</v>
      </c>
      <c r="S1924" s="15">
        <v>0</v>
      </c>
      <c r="T1924" s="15">
        <v>0</v>
      </c>
      <c r="U1924" s="15">
        <v>0</v>
      </c>
      <c r="V1924" s="15">
        <v>0</v>
      </c>
      <c r="W1924" s="15">
        <v>0</v>
      </c>
      <c r="X1924" s="15">
        <v>0</v>
      </c>
      <c r="Y1924" s="15">
        <v>0</v>
      </c>
      <c r="Z1924" s="15">
        <v>0</v>
      </c>
      <c r="AA1924" s="15">
        <v>0</v>
      </c>
      <c r="AB1924" s="15">
        <v>0</v>
      </c>
      <c r="AC1924" s="15">
        <v>0</v>
      </c>
      <c r="AD1924" s="15">
        <v>0</v>
      </c>
      <c r="AE1924" s="15">
        <v>0</v>
      </c>
      <c r="AF1924" s="15">
        <v>0</v>
      </c>
      <c r="AG1924" s="15">
        <v>0</v>
      </c>
      <c r="AH1924" s="15">
        <v>0</v>
      </c>
      <c r="AI1924" s="15">
        <v>0</v>
      </c>
      <c r="AJ1924" s="15">
        <v>0</v>
      </c>
      <c r="AK1924" s="15">
        <v>0</v>
      </c>
      <c r="AL1924" s="15">
        <v>0</v>
      </c>
      <c r="AM1924" s="15">
        <v>0</v>
      </c>
      <c r="AN1924" s="15">
        <v>0</v>
      </c>
      <c r="AO1924" s="15">
        <v>0</v>
      </c>
      <c r="AP1924" s="15">
        <v>0</v>
      </c>
      <c r="AQ1924" s="15">
        <v>0</v>
      </c>
      <c r="AR1924" s="15">
        <v>0</v>
      </c>
      <c r="AS1924" s="15">
        <v>0</v>
      </c>
      <c r="AT1924" s="15">
        <v>0</v>
      </c>
      <c r="AU1924" s="15">
        <v>0</v>
      </c>
      <c r="AV1924" s="15">
        <v>0</v>
      </c>
      <c r="AW1924" s="15">
        <v>0</v>
      </c>
      <c r="AX1924" s="15">
        <v>0</v>
      </c>
      <c r="AY1924" s="15">
        <v>0</v>
      </c>
      <c r="AZ1924" s="15">
        <v>0</v>
      </c>
      <c r="BA1924" s="15">
        <v>0</v>
      </c>
      <c r="BB1924" s="15">
        <v>0</v>
      </c>
      <c r="BC1924" s="15">
        <v>0</v>
      </c>
      <c r="BD1924" s="15">
        <v>0</v>
      </c>
      <c r="BE1924" s="15">
        <v>0</v>
      </c>
      <c r="BF1924" s="15">
        <v>0</v>
      </c>
      <c r="BG1924" s="15">
        <v>0</v>
      </c>
      <c r="BH1924" s="15">
        <v>0</v>
      </c>
      <c r="BI1924" s="15">
        <v>0</v>
      </c>
      <c r="BJ1924" s="15">
        <v>0</v>
      </c>
      <c r="BK1924" s="15">
        <v>0</v>
      </c>
      <c r="BL1924" s="15">
        <v>0</v>
      </c>
      <c r="BM1924" s="15">
        <v>0</v>
      </c>
      <c r="BN1924" s="15">
        <v>0</v>
      </c>
      <c r="BO1924" s="15">
        <v>0</v>
      </c>
      <c r="BP1924" s="15">
        <v>0</v>
      </c>
      <c r="BQ1924" s="15">
        <v>0</v>
      </c>
      <c r="BR1924" s="15">
        <v>0</v>
      </c>
      <c r="BS1924" s="15">
        <v>0</v>
      </c>
      <c r="BT1924" s="15">
        <v>0</v>
      </c>
      <c r="BU1924" s="15">
        <v>0</v>
      </c>
      <c r="BV1924" s="15">
        <v>0</v>
      </c>
      <c r="BW1924" s="15">
        <v>0</v>
      </c>
      <c r="BX1924" s="15">
        <v>0</v>
      </c>
      <c r="BY1924" s="15">
        <v>0</v>
      </c>
      <c r="BZ1924" s="15">
        <v>0</v>
      </c>
      <c r="CA1924" s="15">
        <v>0</v>
      </c>
      <c r="CB1924" s="15">
        <v>0</v>
      </c>
      <c r="CC1924" s="15">
        <v>0</v>
      </c>
      <c r="CD1924" s="15">
        <v>0</v>
      </c>
      <c r="CE1924" s="15">
        <v>0</v>
      </c>
      <c r="CF1924" s="15">
        <v>0</v>
      </c>
      <c r="CG1924" s="15">
        <v>0</v>
      </c>
      <c r="CH1924" s="15">
        <v>0</v>
      </c>
      <c r="CI1924" s="15">
        <v>0</v>
      </c>
      <c r="CJ1924" s="15">
        <v>0</v>
      </c>
      <c r="CK1924" s="15">
        <v>0</v>
      </c>
      <c r="CL1924" s="15">
        <v>0</v>
      </c>
      <c r="CM1924" s="15">
        <v>0</v>
      </c>
      <c r="CN1924" s="15">
        <v>0</v>
      </c>
      <c r="CO1924" s="15">
        <v>0</v>
      </c>
      <c r="CP1924" s="15">
        <v>0</v>
      </c>
      <c r="CQ1924" s="15">
        <v>0</v>
      </c>
      <c r="CR1924" s="15">
        <v>0</v>
      </c>
      <c r="CS1924" s="15">
        <v>0</v>
      </c>
      <c r="CT1924" s="15">
        <v>0</v>
      </c>
      <c r="CU1924" s="15">
        <v>0</v>
      </c>
      <c r="CV1924" s="15">
        <v>0</v>
      </c>
      <c r="CW1924" s="15">
        <v>0</v>
      </c>
      <c r="CX1924" s="15">
        <v>0</v>
      </c>
      <c r="CY1924" s="15">
        <v>0</v>
      </c>
      <c r="CZ1924" s="15">
        <v>0</v>
      </c>
      <c r="DA1924" s="15">
        <v>0</v>
      </c>
      <c r="DB1924" s="15">
        <v>0</v>
      </c>
      <c r="DC1924" s="15">
        <v>0</v>
      </c>
      <c r="DD1924" s="15">
        <v>0</v>
      </c>
      <c r="DE1924" s="15">
        <v>0</v>
      </c>
      <c r="DF1924" s="15">
        <v>0</v>
      </c>
      <c r="DG1924" s="15">
        <v>0</v>
      </c>
      <c r="DH1924" s="15">
        <v>0</v>
      </c>
      <c r="DI1924" s="15">
        <v>0</v>
      </c>
      <c r="DJ1924" s="15">
        <v>0</v>
      </c>
      <c r="DK1924" s="15">
        <v>0</v>
      </c>
      <c r="DL1924" s="15">
        <v>0</v>
      </c>
      <c r="DM1924" s="15">
        <v>0</v>
      </c>
      <c r="DN1924" s="15">
        <v>0</v>
      </c>
      <c r="DO1924" s="15">
        <v>0</v>
      </c>
      <c r="DP1924" s="15">
        <v>0</v>
      </c>
      <c r="DQ1924" s="15">
        <v>0</v>
      </c>
      <c r="DR1924" s="15">
        <v>0</v>
      </c>
      <c r="DS1924" s="15">
        <v>0</v>
      </c>
    </row>
    <row r="1925" spans="1:123">
      <c r="A1925" s="10" t="s">
        <v>6427</v>
      </c>
      <c r="B1925" s="10" t="s">
        <v>16858</v>
      </c>
      <c r="C1925" s="10" t="s">
        <v>344</v>
      </c>
      <c r="D1925" s="15" t="s">
        <v>6215</v>
      </c>
      <c r="E1925" s="15" t="s">
        <v>6223</v>
      </c>
      <c r="F1925" s="15" t="str">
        <f>INDEX($I$1:$DS$1,(MATCH(MAX(I1925:DS1925),I1925:DS1925,0)))</f>
        <v>Uzbeks</v>
      </c>
      <c r="G1925" s="15">
        <f>MAX(I1925:DS1925)/H1925</f>
        <v>0.87829041095890414</v>
      </c>
      <c r="H1925" s="15">
        <v>182500</v>
      </c>
      <c r="I1925" s="15">
        <v>160288</v>
      </c>
      <c r="J1925" s="15">
        <v>0</v>
      </c>
      <c r="K1925" s="15">
        <v>7492</v>
      </c>
      <c r="L1925" s="15">
        <v>14720</v>
      </c>
      <c r="M1925" s="15">
        <v>0</v>
      </c>
      <c r="N1925" s="15">
        <v>0</v>
      </c>
      <c r="O1925" s="15">
        <v>0</v>
      </c>
      <c r="P1925" s="15">
        <v>0</v>
      </c>
      <c r="Q1925" s="15">
        <v>0</v>
      </c>
      <c r="R1925" s="15">
        <v>0</v>
      </c>
      <c r="S1925" s="15">
        <v>0</v>
      </c>
      <c r="T1925" s="15">
        <v>0</v>
      </c>
      <c r="U1925" s="15">
        <v>0</v>
      </c>
      <c r="V1925" s="15">
        <v>0</v>
      </c>
      <c r="W1925" s="15">
        <v>0</v>
      </c>
      <c r="X1925" s="15">
        <v>0</v>
      </c>
      <c r="Y1925" s="15">
        <v>0</v>
      </c>
      <c r="Z1925" s="15">
        <v>0</v>
      </c>
      <c r="AA1925" s="15">
        <v>0</v>
      </c>
      <c r="AB1925" s="15">
        <v>0</v>
      </c>
      <c r="AC1925" s="15">
        <v>0</v>
      </c>
      <c r="AD1925" s="15">
        <v>0</v>
      </c>
      <c r="AE1925" s="15">
        <v>0</v>
      </c>
      <c r="AF1925" s="15">
        <v>0</v>
      </c>
      <c r="AG1925" s="15">
        <v>0</v>
      </c>
      <c r="AH1925" s="15">
        <v>0</v>
      </c>
      <c r="AI1925" s="15">
        <v>0</v>
      </c>
      <c r="AJ1925" s="15">
        <v>0</v>
      </c>
      <c r="AK1925" s="15">
        <v>0</v>
      </c>
      <c r="AL1925" s="15">
        <v>0</v>
      </c>
      <c r="AM1925" s="15">
        <v>0</v>
      </c>
      <c r="AN1925" s="15">
        <v>0</v>
      </c>
      <c r="AO1925" s="15">
        <v>0</v>
      </c>
      <c r="AP1925" s="15">
        <v>0</v>
      </c>
      <c r="AQ1925" s="15">
        <v>0</v>
      </c>
      <c r="AR1925" s="15">
        <v>0</v>
      </c>
      <c r="AS1925" s="15">
        <v>0</v>
      </c>
      <c r="AT1925" s="15">
        <v>0</v>
      </c>
      <c r="AU1925" s="15">
        <v>0</v>
      </c>
      <c r="AV1925" s="15">
        <v>0</v>
      </c>
      <c r="AW1925" s="15">
        <v>0</v>
      </c>
      <c r="AX1925" s="15">
        <v>0</v>
      </c>
      <c r="AY1925" s="15">
        <v>0</v>
      </c>
      <c r="AZ1925" s="15">
        <v>0</v>
      </c>
      <c r="BA1925" s="15">
        <v>0</v>
      </c>
      <c r="BB1925" s="15">
        <v>0</v>
      </c>
      <c r="BC1925" s="15">
        <v>0</v>
      </c>
      <c r="BD1925" s="15">
        <v>0</v>
      </c>
      <c r="BE1925" s="15">
        <v>0</v>
      </c>
      <c r="BF1925" s="15">
        <v>0</v>
      </c>
      <c r="BG1925" s="15">
        <v>0</v>
      </c>
      <c r="BH1925" s="15">
        <v>0</v>
      </c>
      <c r="BI1925" s="15">
        <v>0</v>
      </c>
      <c r="BJ1925" s="15">
        <v>0</v>
      </c>
      <c r="BK1925" s="15">
        <v>0</v>
      </c>
      <c r="BL1925" s="15">
        <v>0</v>
      </c>
      <c r="BM1925" s="15">
        <v>0</v>
      </c>
      <c r="BN1925" s="15">
        <v>0</v>
      </c>
      <c r="BO1925" s="15">
        <v>0</v>
      </c>
      <c r="BP1925" s="15">
        <v>0</v>
      </c>
      <c r="BQ1925" s="15">
        <v>0</v>
      </c>
      <c r="BR1925" s="15">
        <v>0</v>
      </c>
      <c r="BS1925" s="15">
        <v>0</v>
      </c>
      <c r="BT1925" s="15">
        <v>0</v>
      </c>
      <c r="BU1925" s="15">
        <v>0</v>
      </c>
      <c r="BV1925" s="15">
        <v>0</v>
      </c>
      <c r="BW1925" s="15">
        <v>0</v>
      </c>
      <c r="BX1925" s="15">
        <v>0</v>
      </c>
      <c r="BY1925" s="15">
        <v>0</v>
      </c>
      <c r="BZ1925" s="15">
        <v>0</v>
      </c>
      <c r="CA1925" s="15">
        <v>0</v>
      </c>
      <c r="CB1925" s="15">
        <v>0</v>
      </c>
      <c r="CC1925" s="15">
        <v>0</v>
      </c>
      <c r="CD1925" s="15">
        <v>0</v>
      </c>
      <c r="CE1925" s="15">
        <v>0</v>
      </c>
      <c r="CF1925" s="15">
        <v>0</v>
      </c>
      <c r="CG1925" s="15">
        <v>0</v>
      </c>
      <c r="CH1925" s="15">
        <v>0</v>
      </c>
      <c r="CI1925" s="15">
        <v>0</v>
      </c>
      <c r="CJ1925" s="15">
        <v>0</v>
      </c>
      <c r="CK1925" s="15">
        <v>0</v>
      </c>
      <c r="CL1925" s="15">
        <v>0</v>
      </c>
      <c r="CM1925" s="15">
        <v>0</v>
      </c>
      <c r="CN1925" s="15">
        <v>0</v>
      </c>
      <c r="CO1925" s="15">
        <v>0</v>
      </c>
      <c r="CP1925" s="15">
        <v>0</v>
      </c>
      <c r="CQ1925" s="15">
        <v>0</v>
      </c>
      <c r="CR1925" s="15">
        <v>0</v>
      </c>
      <c r="CS1925" s="15">
        <v>0</v>
      </c>
      <c r="CT1925" s="15">
        <v>0</v>
      </c>
      <c r="CU1925" s="15">
        <v>0</v>
      </c>
      <c r="CV1925" s="15">
        <v>0</v>
      </c>
      <c r="CW1925" s="15">
        <v>0</v>
      </c>
      <c r="CX1925" s="15">
        <v>0</v>
      </c>
      <c r="CY1925" s="15">
        <v>0</v>
      </c>
      <c r="CZ1925" s="15">
        <v>0</v>
      </c>
      <c r="DA1925" s="15">
        <v>0</v>
      </c>
      <c r="DB1925" s="15">
        <v>0</v>
      </c>
      <c r="DC1925" s="15">
        <v>0</v>
      </c>
      <c r="DD1925" s="15">
        <v>0</v>
      </c>
      <c r="DE1925" s="15">
        <v>0</v>
      </c>
      <c r="DF1925" s="15">
        <v>0</v>
      </c>
      <c r="DG1925" s="15">
        <v>0</v>
      </c>
      <c r="DH1925" s="15">
        <v>0</v>
      </c>
      <c r="DI1925" s="15">
        <v>0</v>
      </c>
      <c r="DJ1925" s="15">
        <v>0</v>
      </c>
      <c r="DK1925" s="15">
        <v>0</v>
      </c>
      <c r="DL1925" s="15">
        <v>0</v>
      </c>
      <c r="DM1925" s="15">
        <v>0</v>
      </c>
      <c r="DN1925" s="15">
        <v>0</v>
      </c>
      <c r="DO1925" s="15">
        <v>0</v>
      </c>
      <c r="DP1925" s="15">
        <v>0</v>
      </c>
      <c r="DQ1925" s="15">
        <v>0</v>
      </c>
      <c r="DR1925" s="15">
        <v>0</v>
      </c>
      <c r="DS1925" s="15">
        <v>0</v>
      </c>
    </row>
    <row r="1926" spans="1:123">
      <c r="A1926" s="10" t="s">
        <v>6428</v>
      </c>
      <c r="B1926" s="10" t="s">
        <v>16859</v>
      </c>
      <c r="C1926" s="10" t="s">
        <v>344</v>
      </c>
      <c r="D1926" s="15" t="s">
        <v>6215</v>
      </c>
      <c r="E1926" s="15" t="s">
        <v>6224</v>
      </c>
      <c r="F1926" s="15" t="str">
        <f>INDEX($I$1:$DS$1,(MATCH(MAX(I1926:DS1926),I1926:DS1926,0)))</f>
        <v>Uzbeks</v>
      </c>
      <c r="G1926" s="15">
        <f>MAX(I1926:DS1926)/H1926</f>
        <v>0.93175661375661378</v>
      </c>
      <c r="H1926" s="15">
        <v>189000</v>
      </c>
      <c r="I1926" s="15">
        <v>176102</v>
      </c>
      <c r="J1926" s="15">
        <v>0</v>
      </c>
      <c r="K1926" s="15">
        <v>0</v>
      </c>
      <c r="L1926" s="15">
        <v>1830</v>
      </c>
      <c r="M1926" s="15">
        <v>0</v>
      </c>
      <c r="N1926" s="15">
        <v>0</v>
      </c>
      <c r="O1926" s="15">
        <v>0</v>
      </c>
      <c r="P1926" s="15">
        <v>0</v>
      </c>
      <c r="Q1926" s="15">
        <v>0</v>
      </c>
      <c r="R1926" s="15">
        <v>0</v>
      </c>
      <c r="S1926" s="15">
        <v>2613</v>
      </c>
      <c r="T1926" s="15">
        <v>0</v>
      </c>
      <c r="U1926" s="15">
        <v>0</v>
      </c>
      <c r="V1926" s="15">
        <v>1273</v>
      </c>
      <c r="W1926" s="15">
        <v>0</v>
      </c>
      <c r="X1926" s="15">
        <v>0</v>
      </c>
      <c r="Y1926" s="15">
        <v>0</v>
      </c>
      <c r="Z1926" s="15">
        <v>0</v>
      </c>
      <c r="AA1926" s="15">
        <v>0</v>
      </c>
      <c r="AB1926" s="15">
        <v>0</v>
      </c>
      <c r="AC1926" s="15">
        <v>0</v>
      </c>
      <c r="AD1926" s="15">
        <v>0</v>
      </c>
      <c r="AE1926" s="15">
        <v>0</v>
      </c>
      <c r="AF1926" s="15">
        <v>0</v>
      </c>
      <c r="AG1926" s="15">
        <v>0</v>
      </c>
      <c r="AH1926" s="15">
        <v>0</v>
      </c>
      <c r="AI1926" s="15">
        <v>0</v>
      </c>
      <c r="AJ1926" s="15">
        <v>0</v>
      </c>
      <c r="AK1926" s="15">
        <v>0</v>
      </c>
      <c r="AL1926" s="15">
        <v>0</v>
      </c>
      <c r="AM1926" s="15">
        <v>0</v>
      </c>
      <c r="AN1926" s="15">
        <v>0</v>
      </c>
      <c r="AO1926" s="15">
        <v>0</v>
      </c>
      <c r="AP1926" s="15">
        <v>0</v>
      </c>
      <c r="AQ1926" s="15">
        <v>0</v>
      </c>
      <c r="AR1926" s="15">
        <v>0</v>
      </c>
      <c r="AS1926" s="15">
        <v>0</v>
      </c>
      <c r="AT1926" s="15">
        <v>0</v>
      </c>
      <c r="AU1926" s="15">
        <v>0</v>
      </c>
      <c r="AV1926" s="15">
        <v>0</v>
      </c>
      <c r="AW1926" s="15">
        <v>0</v>
      </c>
      <c r="AX1926" s="15">
        <v>0</v>
      </c>
      <c r="AY1926" s="15">
        <v>0</v>
      </c>
      <c r="AZ1926" s="15">
        <v>0</v>
      </c>
      <c r="BA1926" s="15">
        <v>0</v>
      </c>
      <c r="BB1926" s="15">
        <v>0</v>
      </c>
      <c r="BC1926" s="15">
        <v>0</v>
      </c>
      <c r="BD1926" s="15">
        <v>0</v>
      </c>
      <c r="BE1926" s="15">
        <v>0</v>
      </c>
      <c r="BF1926" s="15">
        <v>0</v>
      </c>
      <c r="BG1926" s="15">
        <v>0</v>
      </c>
      <c r="BH1926" s="15">
        <v>0</v>
      </c>
      <c r="BI1926" s="15">
        <v>0</v>
      </c>
      <c r="BJ1926" s="15">
        <v>0</v>
      </c>
      <c r="BK1926" s="15">
        <v>0</v>
      </c>
      <c r="BL1926" s="15">
        <v>0</v>
      </c>
      <c r="BM1926" s="15">
        <v>0</v>
      </c>
      <c r="BN1926" s="15">
        <v>0</v>
      </c>
      <c r="BO1926" s="15">
        <v>0</v>
      </c>
      <c r="BP1926" s="15">
        <v>0</v>
      </c>
      <c r="BQ1926" s="15">
        <v>0</v>
      </c>
      <c r="BR1926" s="15">
        <v>0</v>
      </c>
      <c r="BS1926" s="15">
        <v>0</v>
      </c>
      <c r="BT1926" s="15">
        <v>0</v>
      </c>
      <c r="BU1926" s="15">
        <v>0</v>
      </c>
      <c r="BV1926" s="15">
        <v>0</v>
      </c>
      <c r="BW1926" s="15">
        <v>0</v>
      </c>
      <c r="BX1926" s="15">
        <v>0</v>
      </c>
      <c r="BY1926" s="15">
        <v>0</v>
      </c>
      <c r="BZ1926" s="15">
        <v>0</v>
      </c>
      <c r="CA1926" s="15">
        <v>0</v>
      </c>
      <c r="CB1926" s="15">
        <v>0</v>
      </c>
      <c r="CC1926" s="15">
        <v>0</v>
      </c>
      <c r="CD1926" s="15">
        <v>0</v>
      </c>
      <c r="CE1926" s="15">
        <v>0</v>
      </c>
      <c r="CF1926" s="15">
        <v>0</v>
      </c>
      <c r="CG1926" s="15">
        <v>0</v>
      </c>
      <c r="CH1926" s="15">
        <v>0</v>
      </c>
      <c r="CI1926" s="15">
        <v>0</v>
      </c>
      <c r="CJ1926" s="15">
        <v>0</v>
      </c>
      <c r="CK1926" s="15">
        <v>0</v>
      </c>
      <c r="CL1926" s="15">
        <v>0</v>
      </c>
      <c r="CM1926" s="15">
        <v>0</v>
      </c>
      <c r="CN1926" s="15">
        <v>0</v>
      </c>
      <c r="CO1926" s="15">
        <v>0</v>
      </c>
      <c r="CP1926" s="15">
        <v>0</v>
      </c>
      <c r="CQ1926" s="15">
        <v>0</v>
      </c>
      <c r="CR1926" s="15">
        <v>0</v>
      </c>
      <c r="CS1926" s="15">
        <v>0</v>
      </c>
      <c r="CT1926" s="15">
        <v>0</v>
      </c>
      <c r="CU1926" s="15">
        <v>0</v>
      </c>
      <c r="CV1926" s="15">
        <v>0</v>
      </c>
      <c r="CW1926" s="15">
        <v>0</v>
      </c>
      <c r="CX1926" s="15">
        <v>0</v>
      </c>
      <c r="CY1926" s="15">
        <v>0</v>
      </c>
      <c r="CZ1926" s="15">
        <v>0</v>
      </c>
      <c r="DA1926" s="15">
        <v>0</v>
      </c>
      <c r="DB1926" s="15">
        <v>0</v>
      </c>
      <c r="DC1926" s="15">
        <v>0</v>
      </c>
      <c r="DD1926" s="15">
        <v>0</v>
      </c>
      <c r="DE1926" s="15">
        <v>0</v>
      </c>
      <c r="DF1926" s="15">
        <v>0</v>
      </c>
      <c r="DG1926" s="15">
        <v>0</v>
      </c>
      <c r="DH1926" s="15">
        <v>0</v>
      </c>
      <c r="DI1926" s="15">
        <v>0</v>
      </c>
      <c r="DJ1926" s="15">
        <v>0</v>
      </c>
      <c r="DK1926" s="15">
        <v>0</v>
      </c>
      <c r="DL1926" s="15">
        <v>0</v>
      </c>
      <c r="DM1926" s="15">
        <v>0</v>
      </c>
      <c r="DN1926" s="15">
        <v>0</v>
      </c>
      <c r="DO1926" s="15">
        <v>0</v>
      </c>
      <c r="DP1926" s="15">
        <v>0</v>
      </c>
      <c r="DQ1926" s="15">
        <v>0</v>
      </c>
      <c r="DR1926" s="15">
        <v>0</v>
      </c>
      <c r="DS1926" s="15">
        <v>7182</v>
      </c>
    </row>
    <row r="1927" spans="1:123">
      <c r="A1927" s="10" t="s">
        <v>6429</v>
      </c>
      <c r="B1927" s="10" t="s">
        <v>16860</v>
      </c>
      <c r="C1927" s="10" t="s">
        <v>344</v>
      </c>
      <c r="D1927" s="15" t="s">
        <v>6215</v>
      </c>
      <c r="E1927" s="15" t="s">
        <v>6225</v>
      </c>
      <c r="F1927" s="15" t="str">
        <f>INDEX($I$1:$DS$1,(MATCH(MAX(I1927:DS1927),I1927:DS1927,0)))</f>
        <v>Uzbeks</v>
      </c>
      <c r="G1927" s="15">
        <f>MAX(I1927:DS1927)/H1927</f>
        <v>0.9319784524975514</v>
      </c>
      <c r="H1927" s="15">
        <v>204200</v>
      </c>
      <c r="I1927" s="15">
        <v>190310</v>
      </c>
      <c r="J1927" s="15">
        <v>0</v>
      </c>
      <c r="K1927" s="15">
        <v>13890</v>
      </c>
      <c r="L1927" s="15">
        <v>0</v>
      </c>
      <c r="M1927" s="15">
        <v>0</v>
      </c>
      <c r="N1927" s="15">
        <v>0</v>
      </c>
      <c r="O1927" s="15">
        <v>0</v>
      </c>
      <c r="P1927" s="15">
        <v>0</v>
      </c>
      <c r="Q1927" s="15">
        <v>0</v>
      </c>
      <c r="R1927" s="15">
        <v>0</v>
      </c>
      <c r="S1927" s="15">
        <v>0</v>
      </c>
      <c r="T1927" s="15">
        <v>0</v>
      </c>
      <c r="U1927" s="15">
        <v>0</v>
      </c>
      <c r="V1927" s="15">
        <v>0</v>
      </c>
      <c r="W1927" s="15">
        <v>0</v>
      </c>
      <c r="X1927" s="15">
        <v>0</v>
      </c>
      <c r="Y1927" s="15">
        <v>0</v>
      </c>
      <c r="Z1927" s="15">
        <v>0</v>
      </c>
      <c r="AA1927" s="15">
        <v>0</v>
      </c>
      <c r="AB1927" s="15">
        <v>0</v>
      </c>
      <c r="AC1927" s="15">
        <v>0</v>
      </c>
      <c r="AD1927" s="15">
        <v>0</v>
      </c>
      <c r="AE1927" s="15">
        <v>0</v>
      </c>
      <c r="AF1927" s="15">
        <v>0</v>
      </c>
      <c r="AG1927" s="15">
        <v>0</v>
      </c>
      <c r="AH1927" s="15">
        <v>0</v>
      </c>
      <c r="AI1927" s="15">
        <v>0</v>
      </c>
      <c r="AJ1927" s="15">
        <v>0</v>
      </c>
      <c r="AK1927" s="15">
        <v>0</v>
      </c>
      <c r="AL1927" s="15">
        <v>0</v>
      </c>
      <c r="AM1927" s="15">
        <v>0</v>
      </c>
      <c r="AN1927" s="15">
        <v>0</v>
      </c>
      <c r="AO1927" s="15">
        <v>0</v>
      </c>
      <c r="AP1927" s="15">
        <v>0</v>
      </c>
      <c r="AQ1927" s="15">
        <v>0</v>
      </c>
      <c r="AR1927" s="15">
        <v>0</v>
      </c>
      <c r="AS1927" s="15">
        <v>0</v>
      </c>
      <c r="AT1927" s="15">
        <v>0</v>
      </c>
      <c r="AU1927" s="15">
        <v>0</v>
      </c>
      <c r="AV1927" s="15">
        <v>0</v>
      </c>
      <c r="AW1927" s="15">
        <v>0</v>
      </c>
      <c r="AX1927" s="15">
        <v>0</v>
      </c>
      <c r="AY1927" s="15">
        <v>0</v>
      </c>
      <c r="AZ1927" s="15">
        <v>0</v>
      </c>
      <c r="BA1927" s="15">
        <v>0</v>
      </c>
      <c r="BB1927" s="15">
        <v>0</v>
      </c>
      <c r="BC1927" s="15">
        <v>0</v>
      </c>
      <c r="BD1927" s="15">
        <v>0</v>
      </c>
      <c r="BE1927" s="15">
        <v>0</v>
      </c>
      <c r="BF1927" s="15">
        <v>0</v>
      </c>
      <c r="BG1927" s="15">
        <v>0</v>
      </c>
      <c r="BH1927" s="15">
        <v>0</v>
      </c>
      <c r="BI1927" s="15">
        <v>0</v>
      </c>
      <c r="BJ1927" s="15">
        <v>0</v>
      </c>
      <c r="BK1927" s="15">
        <v>0</v>
      </c>
      <c r="BL1927" s="15">
        <v>0</v>
      </c>
      <c r="BM1927" s="15">
        <v>0</v>
      </c>
      <c r="BN1927" s="15">
        <v>0</v>
      </c>
      <c r="BO1927" s="15">
        <v>0</v>
      </c>
      <c r="BP1927" s="15">
        <v>0</v>
      </c>
      <c r="BQ1927" s="15">
        <v>0</v>
      </c>
      <c r="BR1927" s="15">
        <v>0</v>
      </c>
      <c r="BS1927" s="15">
        <v>0</v>
      </c>
      <c r="BT1927" s="15">
        <v>0</v>
      </c>
      <c r="BU1927" s="15">
        <v>0</v>
      </c>
      <c r="BV1927" s="15">
        <v>0</v>
      </c>
      <c r="BW1927" s="15">
        <v>0</v>
      </c>
      <c r="BX1927" s="15">
        <v>0</v>
      </c>
      <c r="BY1927" s="15">
        <v>0</v>
      </c>
      <c r="BZ1927" s="15">
        <v>0</v>
      </c>
      <c r="CA1927" s="15">
        <v>0</v>
      </c>
      <c r="CB1927" s="15">
        <v>0</v>
      </c>
      <c r="CC1927" s="15">
        <v>0</v>
      </c>
      <c r="CD1927" s="15">
        <v>0</v>
      </c>
      <c r="CE1927" s="15">
        <v>0</v>
      </c>
      <c r="CF1927" s="15">
        <v>0</v>
      </c>
      <c r="CG1927" s="15">
        <v>0</v>
      </c>
      <c r="CH1927" s="15">
        <v>0</v>
      </c>
      <c r="CI1927" s="15">
        <v>0</v>
      </c>
      <c r="CJ1927" s="15">
        <v>0</v>
      </c>
      <c r="CK1927" s="15">
        <v>0</v>
      </c>
      <c r="CL1927" s="15">
        <v>0</v>
      </c>
      <c r="CM1927" s="15">
        <v>0</v>
      </c>
      <c r="CN1927" s="15">
        <v>0</v>
      </c>
      <c r="CO1927" s="15">
        <v>0</v>
      </c>
      <c r="CP1927" s="15">
        <v>0</v>
      </c>
      <c r="CQ1927" s="15">
        <v>0</v>
      </c>
      <c r="CR1927" s="15">
        <v>0</v>
      </c>
      <c r="CS1927" s="15">
        <v>0</v>
      </c>
      <c r="CT1927" s="15">
        <v>0</v>
      </c>
      <c r="CU1927" s="15">
        <v>0</v>
      </c>
      <c r="CV1927" s="15">
        <v>0</v>
      </c>
      <c r="CW1927" s="15">
        <v>0</v>
      </c>
      <c r="CX1927" s="15">
        <v>0</v>
      </c>
      <c r="CY1927" s="15">
        <v>0</v>
      </c>
      <c r="CZ1927" s="15">
        <v>0</v>
      </c>
      <c r="DA1927" s="15">
        <v>0</v>
      </c>
      <c r="DB1927" s="15">
        <v>0</v>
      </c>
      <c r="DC1927" s="15">
        <v>0</v>
      </c>
      <c r="DD1927" s="15">
        <v>0</v>
      </c>
      <c r="DE1927" s="15">
        <v>0</v>
      </c>
      <c r="DF1927" s="15">
        <v>0</v>
      </c>
      <c r="DG1927" s="15">
        <v>0</v>
      </c>
      <c r="DH1927" s="15">
        <v>0</v>
      </c>
      <c r="DI1927" s="15">
        <v>0</v>
      </c>
      <c r="DJ1927" s="15">
        <v>0</v>
      </c>
      <c r="DK1927" s="15">
        <v>0</v>
      </c>
      <c r="DL1927" s="15">
        <v>0</v>
      </c>
      <c r="DM1927" s="15">
        <v>0</v>
      </c>
      <c r="DN1927" s="15">
        <v>0</v>
      </c>
      <c r="DO1927" s="15">
        <v>0</v>
      </c>
      <c r="DP1927" s="15">
        <v>0</v>
      </c>
      <c r="DQ1927" s="15">
        <v>0</v>
      </c>
      <c r="DR1927" s="15">
        <v>0</v>
      </c>
      <c r="DS1927" s="15">
        <v>0</v>
      </c>
    </row>
    <row r="1928" spans="1:123">
      <c r="A1928" s="10" t="s">
        <v>6430</v>
      </c>
      <c r="B1928" s="10" t="s">
        <v>16861</v>
      </c>
      <c r="C1928" s="10" t="s">
        <v>344</v>
      </c>
      <c r="D1928" s="15" t="s">
        <v>6215</v>
      </c>
      <c r="E1928" s="15" t="s">
        <v>6226</v>
      </c>
      <c r="F1928" s="15" t="str">
        <f>INDEX($I$1:$DS$1,(MATCH(MAX(I1928:DS1928),I1928:DS1928,0)))</f>
        <v>Uzbeks</v>
      </c>
      <c r="G1928" s="15">
        <f>MAX(I1928:DS1928)/H1928</f>
        <v>0.93197700132684658</v>
      </c>
      <c r="H1928" s="15">
        <v>226100</v>
      </c>
      <c r="I1928" s="15">
        <v>210720</v>
      </c>
      <c r="J1928" s="15">
        <v>0</v>
      </c>
      <c r="K1928" s="15">
        <v>15380</v>
      </c>
      <c r="L1928" s="15">
        <v>0</v>
      </c>
      <c r="M1928" s="15">
        <v>0</v>
      </c>
      <c r="N1928" s="15">
        <v>0</v>
      </c>
      <c r="O1928" s="15">
        <v>0</v>
      </c>
      <c r="P1928" s="15">
        <v>0</v>
      </c>
      <c r="Q1928" s="15">
        <v>0</v>
      </c>
      <c r="R1928" s="15">
        <v>0</v>
      </c>
      <c r="S1928" s="15">
        <v>0</v>
      </c>
      <c r="T1928" s="15">
        <v>0</v>
      </c>
      <c r="U1928" s="15">
        <v>0</v>
      </c>
      <c r="V1928" s="15">
        <v>0</v>
      </c>
      <c r="W1928" s="15">
        <v>0</v>
      </c>
      <c r="X1928" s="15">
        <v>0</v>
      </c>
      <c r="Y1928" s="15">
        <v>0</v>
      </c>
      <c r="Z1928" s="15">
        <v>0</v>
      </c>
      <c r="AA1928" s="15">
        <v>0</v>
      </c>
      <c r="AB1928" s="15">
        <v>0</v>
      </c>
      <c r="AC1928" s="15">
        <v>0</v>
      </c>
      <c r="AD1928" s="15">
        <v>0</v>
      </c>
      <c r="AE1928" s="15">
        <v>0</v>
      </c>
      <c r="AF1928" s="15">
        <v>0</v>
      </c>
      <c r="AG1928" s="15">
        <v>0</v>
      </c>
      <c r="AH1928" s="15">
        <v>0</v>
      </c>
      <c r="AI1928" s="15">
        <v>0</v>
      </c>
      <c r="AJ1928" s="15">
        <v>0</v>
      </c>
      <c r="AK1928" s="15">
        <v>0</v>
      </c>
      <c r="AL1928" s="15">
        <v>0</v>
      </c>
      <c r="AM1928" s="15">
        <v>0</v>
      </c>
      <c r="AN1928" s="15">
        <v>0</v>
      </c>
      <c r="AO1928" s="15">
        <v>0</v>
      </c>
      <c r="AP1928" s="15">
        <v>0</v>
      </c>
      <c r="AQ1928" s="15">
        <v>0</v>
      </c>
      <c r="AR1928" s="15">
        <v>0</v>
      </c>
      <c r="AS1928" s="15">
        <v>0</v>
      </c>
      <c r="AT1928" s="15">
        <v>0</v>
      </c>
      <c r="AU1928" s="15">
        <v>0</v>
      </c>
      <c r="AV1928" s="15">
        <v>0</v>
      </c>
      <c r="AW1928" s="15">
        <v>0</v>
      </c>
      <c r="AX1928" s="15">
        <v>0</v>
      </c>
      <c r="AY1928" s="15">
        <v>0</v>
      </c>
      <c r="AZ1928" s="15">
        <v>0</v>
      </c>
      <c r="BA1928" s="15">
        <v>0</v>
      </c>
      <c r="BB1928" s="15">
        <v>0</v>
      </c>
      <c r="BC1928" s="15">
        <v>0</v>
      </c>
      <c r="BD1928" s="15">
        <v>0</v>
      </c>
      <c r="BE1928" s="15">
        <v>0</v>
      </c>
      <c r="BF1928" s="15">
        <v>0</v>
      </c>
      <c r="BG1928" s="15">
        <v>0</v>
      </c>
      <c r="BH1928" s="15">
        <v>0</v>
      </c>
      <c r="BI1928" s="15">
        <v>0</v>
      </c>
      <c r="BJ1928" s="15">
        <v>0</v>
      </c>
      <c r="BK1928" s="15">
        <v>0</v>
      </c>
      <c r="BL1928" s="15">
        <v>0</v>
      </c>
      <c r="BM1928" s="15">
        <v>0</v>
      </c>
      <c r="BN1928" s="15">
        <v>0</v>
      </c>
      <c r="BO1928" s="15">
        <v>0</v>
      </c>
      <c r="BP1928" s="15">
        <v>0</v>
      </c>
      <c r="BQ1928" s="15">
        <v>0</v>
      </c>
      <c r="BR1928" s="15">
        <v>0</v>
      </c>
      <c r="BS1928" s="15">
        <v>0</v>
      </c>
      <c r="BT1928" s="15">
        <v>0</v>
      </c>
      <c r="BU1928" s="15">
        <v>0</v>
      </c>
      <c r="BV1928" s="15">
        <v>0</v>
      </c>
      <c r="BW1928" s="15">
        <v>0</v>
      </c>
      <c r="BX1928" s="15">
        <v>0</v>
      </c>
      <c r="BY1928" s="15">
        <v>0</v>
      </c>
      <c r="BZ1928" s="15">
        <v>0</v>
      </c>
      <c r="CA1928" s="15">
        <v>0</v>
      </c>
      <c r="CB1928" s="15">
        <v>0</v>
      </c>
      <c r="CC1928" s="15">
        <v>0</v>
      </c>
      <c r="CD1928" s="15">
        <v>0</v>
      </c>
      <c r="CE1928" s="15">
        <v>0</v>
      </c>
      <c r="CF1928" s="15">
        <v>0</v>
      </c>
      <c r="CG1928" s="15">
        <v>0</v>
      </c>
      <c r="CH1928" s="15">
        <v>0</v>
      </c>
      <c r="CI1928" s="15">
        <v>0</v>
      </c>
      <c r="CJ1928" s="15">
        <v>0</v>
      </c>
      <c r="CK1928" s="15">
        <v>0</v>
      </c>
      <c r="CL1928" s="15">
        <v>0</v>
      </c>
      <c r="CM1928" s="15">
        <v>0</v>
      </c>
      <c r="CN1928" s="15">
        <v>0</v>
      </c>
      <c r="CO1928" s="15">
        <v>0</v>
      </c>
      <c r="CP1928" s="15">
        <v>0</v>
      </c>
      <c r="CQ1928" s="15">
        <v>0</v>
      </c>
      <c r="CR1928" s="15">
        <v>0</v>
      </c>
      <c r="CS1928" s="15">
        <v>0</v>
      </c>
      <c r="CT1928" s="15">
        <v>0</v>
      </c>
      <c r="CU1928" s="15">
        <v>0</v>
      </c>
      <c r="CV1928" s="15">
        <v>0</v>
      </c>
      <c r="CW1928" s="15">
        <v>0</v>
      </c>
      <c r="CX1928" s="15">
        <v>0</v>
      </c>
      <c r="CY1928" s="15">
        <v>0</v>
      </c>
      <c r="CZ1928" s="15">
        <v>0</v>
      </c>
      <c r="DA1928" s="15">
        <v>0</v>
      </c>
      <c r="DB1928" s="15">
        <v>0</v>
      </c>
      <c r="DC1928" s="15">
        <v>0</v>
      </c>
      <c r="DD1928" s="15">
        <v>0</v>
      </c>
      <c r="DE1928" s="15">
        <v>0</v>
      </c>
      <c r="DF1928" s="15">
        <v>0</v>
      </c>
      <c r="DG1928" s="15">
        <v>0</v>
      </c>
      <c r="DH1928" s="15">
        <v>0</v>
      </c>
      <c r="DI1928" s="15">
        <v>0</v>
      </c>
      <c r="DJ1928" s="15">
        <v>0</v>
      </c>
      <c r="DK1928" s="15">
        <v>0</v>
      </c>
      <c r="DL1928" s="15">
        <v>0</v>
      </c>
      <c r="DM1928" s="15">
        <v>0</v>
      </c>
      <c r="DN1928" s="15">
        <v>0</v>
      </c>
      <c r="DO1928" s="15">
        <v>0</v>
      </c>
      <c r="DP1928" s="15">
        <v>0</v>
      </c>
      <c r="DQ1928" s="15">
        <v>0</v>
      </c>
      <c r="DR1928" s="15">
        <v>0</v>
      </c>
      <c r="DS1928" s="15">
        <v>0</v>
      </c>
    </row>
    <row r="1929" spans="1:123">
      <c r="A1929" s="10" t="s">
        <v>6431</v>
      </c>
      <c r="B1929" s="10" t="s">
        <v>16862</v>
      </c>
      <c r="C1929" s="10" t="s">
        <v>344</v>
      </c>
      <c r="D1929" s="15" t="s">
        <v>6215</v>
      </c>
      <c r="E1929" s="15" t="s">
        <v>6227</v>
      </c>
      <c r="F1929" s="15" t="str">
        <f>INDEX($I$1:$DS$1,(MATCH(MAX(I1929:DS1929),I1929:DS1929,0)))</f>
        <v>Uzbeks</v>
      </c>
      <c r="G1929" s="15">
        <f>MAX(I1929:DS1929)/H1929</f>
        <v>0.96936948297604031</v>
      </c>
      <c r="H1929" s="15">
        <v>317200</v>
      </c>
      <c r="I1929" s="15">
        <v>307484</v>
      </c>
      <c r="J1929" s="15">
        <v>0</v>
      </c>
      <c r="K1929" s="15">
        <v>0</v>
      </c>
      <c r="L1929" s="15">
        <v>9716</v>
      </c>
      <c r="M1929" s="15">
        <v>0</v>
      </c>
      <c r="N1929" s="15">
        <v>0</v>
      </c>
      <c r="O1929" s="15">
        <v>0</v>
      </c>
      <c r="P1929" s="15">
        <v>0</v>
      </c>
      <c r="Q1929" s="15">
        <v>0</v>
      </c>
      <c r="R1929" s="15">
        <v>0</v>
      </c>
      <c r="S1929" s="15">
        <v>0</v>
      </c>
      <c r="T1929" s="15">
        <v>0</v>
      </c>
      <c r="U1929" s="15">
        <v>0</v>
      </c>
      <c r="V1929" s="15">
        <v>0</v>
      </c>
      <c r="W1929" s="15">
        <v>0</v>
      </c>
      <c r="X1929" s="15">
        <v>0</v>
      </c>
      <c r="Y1929" s="15">
        <v>0</v>
      </c>
      <c r="Z1929" s="15">
        <v>0</v>
      </c>
      <c r="AA1929" s="15">
        <v>0</v>
      </c>
      <c r="AB1929" s="15">
        <v>0</v>
      </c>
      <c r="AC1929" s="15">
        <v>0</v>
      </c>
      <c r="AD1929" s="15">
        <v>0</v>
      </c>
      <c r="AE1929" s="15">
        <v>0</v>
      </c>
      <c r="AF1929" s="15">
        <v>0</v>
      </c>
      <c r="AG1929" s="15">
        <v>0</v>
      </c>
      <c r="AH1929" s="15">
        <v>0</v>
      </c>
      <c r="AI1929" s="15">
        <v>0</v>
      </c>
      <c r="AJ1929" s="15">
        <v>0</v>
      </c>
      <c r="AK1929" s="15">
        <v>0</v>
      </c>
      <c r="AL1929" s="15">
        <v>0</v>
      </c>
      <c r="AM1929" s="15">
        <v>0</v>
      </c>
      <c r="AN1929" s="15">
        <v>0</v>
      </c>
      <c r="AO1929" s="15">
        <v>0</v>
      </c>
      <c r="AP1929" s="15">
        <v>0</v>
      </c>
      <c r="AQ1929" s="15">
        <v>0</v>
      </c>
      <c r="AR1929" s="15">
        <v>0</v>
      </c>
      <c r="AS1929" s="15">
        <v>0</v>
      </c>
      <c r="AT1929" s="15">
        <v>0</v>
      </c>
      <c r="AU1929" s="15">
        <v>0</v>
      </c>
      <c r="AV1929" s="15">
        <v>0</v>
      </c>
      <c r="AW1929" s="15">
        <v>0</v>
      </c>
      <c r="AX1929" s="15">
        <v>0</v>
      </c>
      <c r="AY1929" s="15">
        <v>0</v>
      </c>
      <c r="AZ1929" s="15">
        <v>0</v>
      </c>
      <c r="BA1929" s="15">
        <v>0</v>
      </c>
      <c r="BB1929" s="15">
        <v>0</v>
      </c>
      <c r="BC1929" s="15">
        <v>0</v>
      </c>
      <c r="BD1929" s="15">
        <v>0</v>
      </c>
      <c r="BE1929" s="15">
        <v>0</v>
      </c>
      <c r="BF1929" s="15">
        <v>0</v>
      </c>
      <c r="BG1929" s="15">
        <v>0</v>
      </c>
      <c r="BH1929" s="15">
        <v>0</v>
      </c>
      <c r="BI1929" s="15">
        <v>0</v>
      </c>
      <c r="BJ1929" s="15">
        <v>0</v>
      </c>
      <c r="BK1929" s="15">
        <v>0</v>
      </c>
      <c r="BL1929" s="15">
        <v>0</v>
      </c>
      <c r="BM1929" s="15">
        <v>0</v>
      </c>
      <c r="BN1929" s="15">
        <v>0</v>
      </c>
      <c r="BO1929" s="15">
        <v>0</v>
      </c>
      <c r="BP1929" s="15">
        <v>0</v>
      </c>
      <c r="BQ1929" s="15">
        <v>0</v>
      </c>
      <c r="BR1929" s="15">
        <v>0</v>
      </c>
      <c r="BS1929" s="15">
        <v>0</v>
      </c>
      <c r="BT1929" s="15">
        <v>0</v>
      </c>
      <c r="BU1929" s="15">
        <v>0</v>
      </c>
      <c r="BV1929" s="15">
        <v>0</v>
      </c>
      <c r="BW1929" s="15">
        <v>0</v>
      </c>
      <c r="BX1929" s="15">
        <v>0</v>
      </c>
      <c r="BY1929" s="15">
        <v>0</v>
      </c>
      <c r="BZ1929" s="15">
        <v>0</v>
      </c>
      <c r="CA1929" s="15">
        <v>0</v>
      </c>
      <c r="CB1929" s="15">
        <v>0</v>
      </c>
      <c r="CC1929" s="15">
        <v>0</v>
      </c>
      <c r="CD1929" s="15">
        <v>0</v>
      </c>
      <c r="CE1929" s="15">
        <v>0</v>
      </c>
      <c r="CF1929" s="15">
        <v>0</v>
      </c>
      <c r="CG1929" s="15">
        <v>0</v>
      </c>
      <c r="CH1929" s="15">
        <v>0</v>
      </c>
      <c r="CI1929" s="15">
        <v>0</v>
      </c>
      <c r="CJ1929" s="15">
        <v>0</v>
      </c>
      <c r="CK1929" s="15">
        <v>0</v>
      </c>
      <c r="CL1929" s="15">
        <v>0</v>
      </c>
      <c r="CM1929" s="15">
        <v>0</v>
      </c>
      <c r="CN1929" s="15">
        <v>0</v>
      </c>
      <c r="CO1929" s="15">
        <v>0</v>
      </c>
      <c r="CP1929" s="15">
        <v>0</v>
      </c>
      <c r="CQ1929" s="15">
        <v>0</v>
      </c>
      <c r="CR1929" s="15">
        <v>0</v>
      </c>
      <c r="CS1929" s="15">
        <v>0</v>
      </c>
      <c r="CT1929" s="15">
        <v>0</v>
      </c>
      <c r="CU1929" s="15">
        <v>0</v>
      </c>
      <c r="CV1929" s="15">
        <v>0</v>
      </c>
      <c r="CW1929" s="15">
        <v>0</v>
      </c>
      <c r="CX1929" s="15">
        <v>0</v>
      </c>
      <c r="CY1929" s="15">
        <v>0</v>
      </c>
      <c r="CZ1929" s="15">
        <v>0</v>
      </c>
      <c r="DA1929" s="15">
        <v>0</v>
      </c>
      <c r="DB1929" s="15">
        <v>0</v>
      </c>
      <c r="DC1929" s="15">
        <v>0</v>
      </c>
      <c r="DD1929" s="15">
        <v>0</v>
      </c>
      <c r="DE1929" s="15">
        <v>0</v>
      </c>
      <c r="DF1929" s="15">
        <v>0</v>
      </c>
      <c r="DG1929" s="15">
        <v>0</v>
      </c>
      <c r="DH1929" s="15">
        <v>0</v>
      </c>
      <c r="DI1929" s="15">
        <v>0</v>
      </c>
      <c r="DJ1929" s="15">
        <v>0</v>
      </c>
      <c r="DK1929" s="15">
        <v>0</v>
      </c>
      <c r="DL1929" s="15">
        <v>0</v>
      </c>
      <c r="DM1929" s="15">
        <v>0</v>
      </c>
      <c r="DN1929" s="15">
        <v>0</v>
      </c>
      <c r="DO1929" s="15">
        <v>0</v>
      </c>
      <c r="DP1929" s="15">
        <v>0</v>
      </c>
      <c r="DQ1929" s="15">
        <v>0</v>
      </c>
      <c r="DR1929" s="15">
        <v>0</v>
      </c>
      <c r="DS1929" s="15">
        <v>0</v>
      </c>
    </row>
    <row r="1930" spans="1:123">
      <c r="A1930" s="10" t="s">
        <v>6432</v>
      </c>
      <c r="B1930" s="10" t="s">
        <v>16863</v>
      </c>
      <c r="C1930" s="10" t="s">
        <v>344</v>
      </c>
      <c r="D1930" s="15" t="s">
        <v>6215</v>
      </c>
      <c r="E1930" s="15" t="s">
        <v>6228</v>
      </c>
      <c r="F1930" s="15" t="str">
        <f>INDEX($I$1:$DS$1,(MATCH(MAX(I1930:DS1930),I1930:DS1930,0)))</f>
        <v>Uzbeks</v>
      </c>
      <c r="G1930" s="15">
        <f>MAX(I1930:DS1930)/H1930</f>
        <v>1</v>
      </c>
      <c r="H1930" s="15">
        <v>63000</v>
      </c>
      <c r="I1930" s="15">
        <v>63000</v>
      </c>
      <c r="J1930" s="15">
        <v>0</v>
      </c>
      <c r="K1930" s="15">
        <v>0</v>
      </c>
      <c r="L1930" s="15">
        <v>0</v>
      </c>
      <c r="M1930" s="15">
        <v>0</v>
      </c>
      <c r="N1930" s="15">
        <v>0</v>
      </c>
      <c r="O1930" s="15">
        <v>0</v>
      </c>
      <c r="P1930" s="15">
        <v>0</v>
      </c>
      <c r="Q1930" s="15">
        <v>0</v>
      </c>
      <c r="R1930" s="15">
        <v>0</v>
      </c>
      <c r="S1930" s="15">
        <v>0</v>
      </c>
      <c r="T1930" s="15">
        <v>0</v>
      </c>
      <c r="U1930" s="15">
        <v>0</v>
      </c>
      <c r="V1930" s="15">
        <v>0</v>
      </c>
      <c r="W1930" s="15">
        <v>0</v>
      </c>
      <c r="X1930" s="15">
        <v>0</v>
      </c>
      <c r="Y1930" s="15">
        <v>0</v>
      </c>
      <c r="Z1930" s="15">
        <v>0</v>
      </c>
      <c r="AA1930" s="15">
        <v>0</v>
      </c>
      <c r="AB1930" s="15">
        <v>0</v>
      </c>
      <c r="AC1930" s="15">
        <v>0</v>
      </c>
      <c r="AD1930" s="15">
        <v>0</v>
      </c>
      <c r="AE1930" s="15">
        <v>0</v>
      </c>
      <c r="AF1930" s="15">
        <v>0</v>
      </c>
      <c r="AG1930" s="15">
        <v>0</v>
      </c>
      <c r="AH1930" s="15">
        <v>0</v>
      </c>
      <c r="AI1930" s="15">
        <v>0</v>
      </c>
      <c r="AJ1930" s="15">
        <v>0</v>
      </c>
      <c r="AK1930" s="15">
        <v>0</v>
      </c>
      <c r="AL1930" s="15">
        <v>0</v>
      </c>
      <c r="AM1930" s="15">
        <v>0</v>
      </c>
      <c r="AN1930" s="15">
        <v>0</v>
      </c>
      <c r="AO1930" s="15">
        <v>0</v>
      </c>
      <c r="AP1930" s="15">
        <v>0</v>
      </c>
      <c r="AQ1930" s="15">
        <v>0</v>
      </c>
      <c r="AR1930" s="15">
        <v>0</v>
      </c>
      <c r="AS1930" s="15">
        <v>0</v>
      </c>
      <c r="AT1930" s="15">
        <v>0</v>
      </c>
      <c r="AU1930" s="15">
        <v>0</v>
      </c>
      <c r="AV1930" s="15">
        <v>0</v>
      </c>
      <c r="AW1930" s="15">
        <v>0</v>
      </c>
      <c r="AX1930" s="15">
        <v>0</v>
      </c>
      <c r="AY1930" s="15">
        <v>0</v>
      </c>
      <c r="AZ1930" s="15">
        <v>0</v>
      </c>
      <c r="BA1930" s="15">
        <v>0</v>
      </c>
      <c r="BB1930" s="15">
        <v>0</v>
      </c>
      <c r="BC1930" s="15">
        <v>0</v>
      </c>
      <c r="BD1930" s="15">
        <v>0</v>
      </c>
      <c r="BE1930" s="15">
        <v>0</v>
      </c>
      <c r="BF1930" s="15">
        <v>0</v>
      </c>
      <c r="BG1930" s="15">
        <v>0</v>
      </c>
      <c r="BH1930" s="15">
        <v>0</v>
      </c>
      <c r="BI1930" s="15">
        <v>0</v>
      </c>
      <c r="BJ1930" s="15">
        <v>0</v>
      </c>
      <c r="BK1930" s="15">
        <v>0</v>
      </c>
      <c r="BL1930" s="15">
        <v>0</v>
      </c>
      <c r="BM1930" s="15">
        <v>0</v>
      </c>
      <c r="BN1930" s="15">
        <v>0</v>
      </c>
      <c r="BO1930" s="15">
        <v>0</v>
      </c>
      <c r="BP1930" s="15">
        <v>0</v>
      </c>
      <c r="BQ1930" s="15">
        <v>0</v>
      </c>
      <c r="BR1930" s="15">
        <v>0</v>
      </c>
      <c r="BS1930" s="15">
        <v>0</v>
      </c>
      <c r="BT1930" s="15">
        <v>0</v>
      </c>
      <c r="BU1930" s="15">
        <v>0</v>
      </c>
      <c r="BV1930" s="15">
        <v>0</v>
      </c>
      <c r="BW1930" s="15">
        <v>0</v>
      </c>
      <c r="BX1930" s="15">
        <v>0</v>
      </c>
      <c r="BY1930" s="15">
        <v>0</v>
      </c>
      <c r="BZ1930" s="15">
        <v>0</v>
      </c>
      <c r="CA1930" s="15">
        <v>0</v>
      </c>
      <c r="CB1930" s="15">
        <v>0</v>
      </c>
      <c r="CC1930" s="15">
        <v>0</v>
      </c>
      <c r="CD1930" s="15">
        <v>0</v>
      </c>
      <c r="CE1930" s="15">
        <v>0</v>
      </c>
      <c r="CF1930" s="15">
        <v>0</v>
      </c>
      <c r="CG1930" s="15">
        <v>0</v>
      </c>
      <c r="CH1930" s="15">
        <v>0</v>
      </c>
      <c r="CI1930" s="15">
        <v>0</v>
      </c>
      <c r="CJ1930" s="15">
        <v>0</v>
      </c>
      <c r="CK1930" s="15">
        <v>0</v>
      </c>
      <c r="CL1930" s="15">
        <v>0</v>
      </c>
      <c r="CM1930" s="15">
        <v>0</v>
      </c>
      <c r="CN1930" s="15">
        <v>0</v>
      </c>
      <c r="CO1930" s="15">
        <v>0</v>
      </c>
      <c r="CP1930" s="15">
        <v>0</v>
      </c>
      <c r="CQ1930" s="15">
        <v>0</v>
      </c>
      <c r="CR1930" s="15">
        <v>0</v>
      </c>
      <c r="CS1930" s="15">
        <v>0</v>
      </c>
      <c r="CT1930" s="15">
        <v>0</v>
      </c>
      <c r="CU1930" s="15">
        <v>0</v>
      </c>
      <c r="CV1930" s="15">
        <v>0</v>
      </c>
      <c r="CW1930" s="15">
        <v>0</v>
      </c>
      <c r="CX1930" s="15">
        <v>0</v>
      </c>
      <c r="CY1930" s="15">
        <v>0</v>
      </c>
      <c r="CZ1930" s="15">
        <v>0</v>
      </c>
      <c r="DA1930" s="15">
        <v>0</v>
      </c>
      <c r="DB1930" s="15">
        <v>0</v>
      </c>
      <c r="DC1930" s="15">
        <v>0</v>
      </c>
      <c r="DD1930" s="15">
        <v>0</v>
      </c>
      <c r="DE1930" s="15">
        <v>0</v>
      </c>
      <c r="DF1930" s="15">
        <v>0</v>
      </c>
      <c r="DG1930" s="15">
        <v>0</v>
      </c>
      <c r="DH1930" s="15">
        <v>0</v>
      </c>
      <c r="DI1930" s="15">
        <v>0</v>
      </c>
      <c r="DJ1930" s="15">
        <v>0</v>
      </c>
      <c r="DK1930" s="15">
        <v>0</v>
      </c>
      <c r="DL1930" s="15">
        <v>0</v>
      </c>
      <c r="DM1930" s="15">
        <v>0</v>
      </c>
      <c r="DN1930" s="15">
        <v>0</v>
      </c>
      <c r="DO1930" s="15">
        <v>0</v>
      </c>
      <c r="DP1930" s="15">
        <v>0</v>
      </c>
      <c r="DQ1930" s="15">
        <v>0</v>
      </c>
      <c r="DR1930" s="15">
        <v>0</v>
      </c>
      <c r="DS1930" s="15">
        <v>0</v>
      </c>
    </row>
    <row r="1931" spans="1:123">
      <c r="A1931" s="10" t="s">
        <v>6433</v>
      </c>
      <c r="B1931" s="10" t="s">
        <v>16864</v>
      </c>
      <c r="C1931" s="10" t="s">
        <v>344</v>
      </c>
      <c r="D1931" s="15" t="s">
        <v>6215</v>
      </c>
      <c r="E1931" s="15" t="s">
        <v>6229</v>
      </c>
      <c r="F1931" s="15" t="str">
        <f>INDEX($I$1:$DS$1,(MATCH(MAX(I1931:DS1931),I1931:DS1931,0)))</f>
        <v>Uzbeks</v>
      </c>
      <c r="G1931" s="15">
        <f>MAX(I1931:DS1931)/H1931</f>
        <v>0.93532423208191129</v>
      </c>
      <c r="H1931" s="15">
        <v>117200</v>
      </c>
      <c r="I1931" s="15">
        <v>109620</v>
      </c>
      <c r="J1931" s="15">
        <v>0</v>
      </c>
      <c r="K1931" s="15">
        <v>6401</v>
      </c>
      <c r="L1931" s="15">
        <v>1179</v>
      </c>
      <c r="M1931" s="15">
        <v>0</v>
      </c>
      <c r="N1931" s="15">
        <v>0</v>
      </c>
      <c r="O1931" s="15">
        <v>0</v>
      </c>
      <c r="P1931" s="15">
        <v>0</v>
      </c>
      <c r="Q1931" s="15">
        <v>0</v>
      </c>
      <c r="R1931" s="15">
        <v>0</v>
      </c>
      <c r="S1931" s="15">
        <v>0</v>
      </c>
      <c r="T1931" s="15">
        <v>0</v>
      </c>
      <c r="U1931" s="15">
        <v>0</v>
      </c>
      <c r="V1931" s="15">
        <v>0</v>
      </c>
      <c r="W1931" s="15">
        <v>0</v>
      </c>
      <c r="X1931" s="15">
        <v>0</v>
      </c>
      <c r="Y1931" s="15">
        <v>0</v>
      </c>
      <c r="Z1931" s="15">
        <v>0</v>
      </c>
      <c r="AA1931" s="15">
        <v>0</v>
      </c>
      <c r="AB1931" s="15">
        <v>0</v>
      </c>
      <c r="AC1931" s="15">
        <v>0</v>
      </c>
      <c r="AD1931" s="15">
        <v>0</v>
      </c>
      <c r="AE1931" s="15">
        <v>0</v>
      </c>
      <c r="AF1931" s="15">
        <v>0</v>
      </c>
      <c r="AG1931" s="15">
        <v>0</v>
      </c>
      <c r="AH1931" s="15">
        <v>0</v>
      </c>
      <c r="AI1931" s="15">
        <v>0</v>
      </c>
      <c r="AJ1931" s="15">
        <v>0</v>
      </c>
      <c r="AK1931" s="15">
        <v>0</v>
      </c>
      <c r="AL1931" s="15">
        <v>0</v>
      </c>
      <c r="AM1931" s="15">
        <v>0</v>
      </c>
      <c r="AN1931" s="15">
        <v>0</v>
      </c>
      <c r="AO1931" s="15">
        <v>0</v>
      </c>
      <c r="AP1931" s="15">
        <v>0</v>
      </c>
      <c r="AQ1931" s="15">
        <v>0</v>
      </c>
      <c r="AR1931" s="15">
        <v>0</v>
      </c>
      <c r="AS1931" s="15">
        <v>0</v>
      </c>
      <c r="AT1931" s="15">
        <v>0</v>
      </c>
      <c r="AU1931" s="15">
        <v>0</v>
      </c>
      <c r="AV1931" s="15">
        <v>0</v>
      </c>
      <c r="AW1931" s="15">
        <v>0</v>
      </c>
      <c r="AX1931" s="15">
        <v>0</v>
      </c>
      <c r="AY1931" s="15">
        <v>0</v>
      </c>
      <c r="AZ1931" s="15">
        <v>0</v>
      </c>
      <c r="BA1931" s="15">
        <v>0</v>
      </c>
      <c r="BB1931" s="15">
        <v>0</v>
      </c>
      <c r="BC1931" s="15">
        <v>0</v>
      </c>
      <c r="BD1931" s="15">
        <v>0</v>
      </c>
      <c r="BE1931" s="15">
        <v>0</v>
      </c>
      <c r="BF1931" s="15">
        <v>0</v>
      </c>
      <c r="BG1931" s="15">
        <v>0</v>
      </c>
      <c r="BH1931" s="15">
        <v>0</v>
      </c>
      <c r="BI1931" s="15">
        <v>0</v>
      </c>
      <c r="BJ1931" s="15">
        <v>0</v>
      </c>
      <c r="BK1931" s="15">
        <v>0</v>
      </c>
      <c r="BL1931" s="15">
        <v>0</v>
      </c>
      <c r="BM1931" s="15">
        <v>0</v>
      </c>
      <c r="BN1931" s="15">
        <v>0</v>
      </c>
      <c r="BO1931" s="15">
        <v>0</v>
      </c>
      <c r="BP1931" s="15">
        <v>0</v>
      </c>
      <c r="BQ1931" s="15">
        <v>0</v>
      </c>
      <c r="BR1931" s="15">
        <v>0</v>
      </c>
      <c r="BS1931" s="15">
        <v>0</v>
      </c>
      <c r="BT1931" s="15">
        <v>0</v>
      </c>
      <c r="BU1931" s="15">
        <v>0</v>
      </c>
      <c r="BV1931" s="15">
        <v>0</v>
      </c>
      <c r="BW1931" s="15">
        <v>0</v>
      </c>
      <c r="BX1931" s="15">
        <v>0</v>
      </c>
      <c r="BY1931" s="15">
        <v>0</v>
      </c>
      <c r="BZ1931" s="15">
        <v>0</v>
      </c>
      <c r="CA1931" s="15">
        <v>0</v>
      </c>
      <c r="CB1931" s="15">
        <v>0</v>
      </c>
      <c r="CC1931" s="15">
        <v>0</v>
      </c>
      <c r="CD1931" s="15">
        <v>0</v>
      </c>
      <c r="CE1931" s="15">
        <v>0</v>
      </c>
      <c r="CF1931" s="15">
        <v>0</v>
      </c>
      <c r="CG1931" s="15">
        <v>0</v>
      </c>
      <c r="CH1931" s="15">
        <v>0</v>
      </c>
      <c r="CI1931" s="15">
        <v>0</v>
      </c>
      <c r="CJ1931" s="15">
        <v>0</v>
      </c>
      <c r="CK1931" s="15">
        <v>0</v>
      </c>
      <c r="CL1931" s="15">
        <v>0</v>
      </c>
      <c r="CM1931" s="15">
        <v>0</v>
      </c>
      <c r="CN1931" s="15">
        <v>0</v>
      </c>
      <c r="CO1931" s="15">
        <v>0</v>
      </c>
      <c r="CP1931" s="15">
        <v>0</v>
      </c>
      <c r="CQ1931" s="15">
        <v>0</v>
      </c>
      <c r="CR1931" s="15">
        <v>0</v>
      </c>
      <c r="CS1931" s="15">
        <v>0</v>
      </c>
      <c r="CT1931" s="15">
        <v>0</v>
      </c>
      <c r="CU1931" s="15">
        <v>0</v>
      </c>
      <c r="CV1931" s="15">
        <v>0</v>
      </c>
      <c r="CW1931" s="15">
        <v>0</v>
      </c>
      <c r="CX1931" s="15">
        <v>0</v>
      </c>
      <c r="CY1931" s="15">
        <v>0</v>
      </c>
      <c r="CZ1931" s="15">
        <v>0</v>
      </c>
      <c r="DA1931" s="15">
        <v>0</v>
      </c>
      <c r="DB1931" s="15">
        <v>0</v>
      </c>
      <c r="DC1931" s="15">
        <v>0</v>
      </c>
      <c r="DD1931" s="15">
        <v>0</v>
      </c>
      <c r="DE1931" s="15">
        <v>0</v>
      </c>
      <c r="DF1931" s="15">
        <v>0</v>
      </c>
      <c r="DG1931" s="15">
        <v>0</v>
      </c>
      <c r="DH1931" s="15">
        <v>0</v>
      </c>
      <c r="DI1931" s="15">
        <v>0</v>
      </c>
      <c r="DJ1931" s="15">
        <v>0</v>
      </c>
      <c r="DK1931" s="15">
        <v>0</v>
      </c>
      <c r="DL1931" s="15">
        <v>0</v>
      </c>
      <c r="DM1931" s="15">
        <v>0</v>
      </c>
      <c r="DN1931" s="15">
        <v>0</v>
      </c>
      <c r="DO1931" s="15">
        <v>0</v>
      </c>
      <c r="DP1931" s="15">
        <v>0</v>
      </c>
      <c r="DQ1931" s="15">
        <v>0</v>
      </c>
      <c r="DR1931" s="15">
        <v>0</v>
      </c>
      <c r="DS1931" s="15">
        <v>0</v>
      </c>
    </row>
    <row r="1932" spans="1:123">
      <c r="A1932" s="10" t="s">
        <v>6434</v>
      </c>
      <c r="B1932" s="10" t="s">
        <v>16865</v>
      </c>
      <c r="C1932" s="10" t="s">
        <v>344</v>
      </c>
      <c r="D1932" s="15" t="s">
        <v>6215</v>
      </c>
      <c r="E1932" s="15" t="s">
        <v>6230</v>
      </c>
      <c r="F1932" s="15" t="str">
        <f>INDEX($I$1:$DS$1,(MATCH(MAX(I1932:DS1932),I1932:DS1932,0)))</f>
        <v>Uzbeks</v>
      </c>
      <c r="G1932" s="15">
        <f>MAX(I1932:DS1932)/H1932</f>
        <v>0.92382222222222221</v>
      </c>
      <c r="H1932" s="15">
        <v>45000</v>
      </c>
      <c r="I1932" s="15">
        <v>41572</v>
      </c>
      <c r="J1932" s="15">
        <v>0</v>
      </c>
      <c r="K1932" s="15">
        <v>3044</v>
      </c>
      <c r="L1932" s="15">
        <v>0</v>
      </c>
      <c r="M1932" s="15">
        <v>0</v>
      </c>
      <c r="N1932" s="15">
        <v>0</v>
      </c>
      <c r="O1932" s="15">
        <v>0</v>
      </c>
      <c r="P1932" s="15">
        <v>0</v>
      </c>
      <c r="Q1932" s="15">
        <v>0</v>
      </c>
      <c r="R1932" s="15">
        <v>0</v>
      </c>
      <c r="S1932" s="15">
        <v>384</v>
      </c>
      <c r="T1932" s="15">
        <v>0</v>
      </c>
      <c r="U1932" s="15">
        <v>0</v>
      </c>
      <c r="V1932" s="15">
        <v>0</v>
      </c>
      <c r="W1932" s="15">
        <v>0</v>
      </c>
      <c r="X1932" s="15">
        <v>0</v>
      </c>
      <c r="Y1932" s="15">
        <v>0</v>
      </c>
      <c r="Z1932" s="15">
        <v>0</v>
      </c>
      <c r="AA1932" s="15">
        <v>0</v>
      </c>
      <c r="AB1932" s="15">
        <v>0</v>
      </c>
      <c r="AC1932" s="15">
        <v>0</v>
      </c>
      <c r="AD1932" s="15">
        <v>0</v>
      </c>
      <c r="AE1932" s="15">
        <v>0</v>
      </c>
      <c r="AF1932" s="15">
        <v>0</v>
      </c>
      <c r="AG1932" s="15">
        <v>0</v>
      </c>
      <c r="AH1932" s="15">
        <v>0</v>
      </c>
      <c r="AI1932" s="15">
        <v>0</v>
      </c>
      <c r="AJ1932" s="15">
        <v>0</v>
      </c>
      <c r="AK1932" s="15">
        <v>0</v>
      </c>
      <c r="AL1932" s="15">
        <v>0</v>
      </c>
      <c r="AM1932" s="15">
        <v>0</v>
      </c>
      <c r="AN1932" s="15">
        <v>0</v>
      </c>
      <c r="AO1932" s="15">
        <v>0</v>
      </c>
      <c r="AP1932" s="15">
        <v>0</v>
      </c>
      <c r="AQ1932" s="15">
        <v>0</v>
      </c>
      <c r="AR1932" s="15">
        <v>0</v>
      </c>
      <c r="AS1932" s="15">
        <v>0</v>
      </c>
      <c r="AT1932" s="15">
        <v>0</v>
      </c>
      <c r="AU1932" s="15">
        <v>0</v>
      </c>
      <c r="AV1932" s="15">
        <v>0</v>
      </c>
      <c r="AW1932" s="15">
        <v>0</v>
      </c>
      <c r="AX1932" s="15">
        <v>0</v>
      </c>
      <c r="AY1932" s="15">
        <v>0</v>
      </c>
      <c r="AZ1932" s="15">
        <v>0</v>
      </c>
      <c r="BA1932" s="15">
        <v>0</v>
      </c>
      <c r="BB1932" s="15">
        <v>0</v>
      </c>
      <c r="BC1932" s="15">
        <v>0</v>
      </c>
      <c r="BD1932" s="15">
        <v>0</v>
      </c>
      <c r="BE1932" s="15">
        <v>0</v>
      </c>
      <c r="BF1932" s="15">
        <v>0</v>
      </c>
      <c r="BG1932" s="15">
        <v>0</v>
      </c>
      <c r="BH1932" s="15">
        <v>0</v>
      </c>
      <c r="BI1932" s="15">
        <v>0</v>
      </c>
      <c r="BJ1932" s="15">
        <v>0</v>
      </c>
      <c r="BK1932" s="15">
        <v>0</v>
      </c>
      <c r="BL1932" s="15">
        <v>0</v>
      </c>
      <c r="BM1932" s="15">
        <v>0</v>
      </c>
      <c r="BN1932" s="15">
        <v>0</v>
      </c>
      <c r="BO1932" s="15">
        <v>0</v>
      </c>
      <c r="BP1932" s="15">
        <v>0</v>
      </c>
      <c r="BQ1932" s="15">
        <v>0</v>
      </c>
      <c r="BR1932" s="15">
        <v>0</v>
      </c>
      <c r="BS1932" s="15">
        <v>0</v>
      </c>
      <c r="BT1932" s="15">
        <v>0</v>
      </c>
      <c r="BU1932" s="15">
        <v>0</v>
      </c>
      <c r="BV1932" s="15">
        <v>0</v>
      </c>
      <c r="BW1932" s="15">
        <v>0</v>
      </c>
      <c r="BX1932" s="15">
        <v>0</v>
      </c>
      <c r="BY1932" s="15">
        <v>0</v>
      </c>
      <c r="BZ1932" s="15">
        <v>0</v>
      </c>
      <c r="CA1932" s="15">
        <v>0</v>
      </c>
      <c r="CB1932" s="15">
        <v>0</v>
      </c>
      <c r="CC1932" s="15">
        <v>0</v>
      </c>
      <c r="CD1932" s="15">
        <v>0</v>
      </c>
      <c r="CE1932" s="15">
        <v>0</v>
      </c>
      <c r="CF1932" s="15">
        <v>0</v>
      </c>
      <c r="CG1932" s="15">
        <v>0</v>
      </c>
      <c r="CH1932" s="15">
        <v>0</v>
      </c>
      <c r="CI1932" s="15">
        <v>0</v>
      </c>
      <c r="CJ1932" s="15">
        <v>0</v>
      </c>
      <c r="CK1932" s="15">
        <v>0</v>
      </c>
      <c r="CL1932" s="15">
        <v>0</v>
      </c>
      <c r="CM1932" s="15">
        <v>0</v>
      </c>
      <c r="CN1932" s="15">
        <v>0</v>
      </c>
      <c r="CO1932" s="15">
        <v>0</v>
      </c>
      <c r="CP1932" s="15">
        <v>0</v>
      </c>
      <c r="CQ1932" s="15">
        <v>0</v>
      </c>
      <c r="CR1932" s="15">
        <v>0</v>
      </c>
      <c r="CS1932" s="15">
        <v>0</v>
      </c>
      <c r="CT1932" s="15">
        <v>0</v>
      </c>
      <c r="CU1932" s="15">
        <v>0</v>
      </c>
      <c r="CV1932" s="15">
        <v>0</v>
      </c>
      <c r="CW1932" s="15">
        <v>0</v>
      </c>
      <c r="CX1932" s="15">
        <v>0</v>
      </c>
      <c r="CY1932" s="15">
        <v>0</v>
      </c>
      <c r="CZ1932" s="15">
        <v>0</v>
      </c>
      <c r="DA1932" s="15">
        <v>0</v>
      </c>
      <c r="DB1932" s="15">
        <v>0</v>
      </c>
      <c r="DC1932" s="15">
        <v>0</v>
      </c>
      <c r="DD1932" s="15">
        <v>0</v>
      </c>
      <c r="DE1932" s="15">
        <v>0</v>
      </c>
      <c r="DF1932" s="15">
        <v>0</v>
      </c>
      <c r="DG1932" s="15">
        <v>0</v>
      </c>
      <c r="DH1932" s="15">
        <v>0</v>
      </c>
      <c r="DI1932" s="15">
        <v>0</v>
      </c>
      <c r="DJ1932" s="15">
        <v>0</v>
      </c>
      <c r="DK1932" s="15">
        <v>0</v>
      </c>
      <c r="DL1932" s="15">
        <v>0</v>
      </c>
      <c r="DM1932" s="15">
        <v>0</v>
      </c>
      <c r="DN1932" s="15">
        <v>0</v>
      </c>
      <c r="DO1932" s="15">
        <v>0</v>
      </c>
      <c r="DP1932" s="15">
        <v>0</v>
      </c>
      <c r="DQ1932" s="15">
        <v>0</v>
      </c>
      <c r="DR1932" s="15">
        <v>0</v>
      </c>
      <c r="DS1932" s="15">
        <v>0</v>
      </c>
    </row>
    <row r="1933" spans="1:123">
      <c r="A1933" s="10" t="s">
        <v>6435</v>
      </c>
      <c r="B1933" s="10" t="s">
        <v>16866</v>
      </c>
      <c r="C1933" s="10" t="s">
        <v>344</v>
      </c>
      <c r="D1933" s="15" t="s">
        <v>6231</v>
      </c>
      <c r="E1933" s="15" t="s">
        <v>6231</v>
      </c>
      <c r="F1933" s="15" t="str">
        <f>INDEX($I$1:$DS$1,(MATCH(MAX(I1933:DS1933),I1933:DS1933,0)))</f>
        <v>Tajiks</v>
      </c>
      <c r="G1933" s="15">
        <f>MAX(I1933:DS1933)/H1933</f>
        <v>0.7351716247139588</v>
      </c>
      <c r="H1933" s="15">
        <v>174800</v>
      </c>
      <c r="I1933" s="15">
        <v>35833</v>
      </c>
      <c r="J1933" s="15">
        <v>0</v>
      </c>
      <c r="K1933" s="15">
        <v>0</v>
      </c>
      <c r="L1933" s="15">
        <v>128508</v>
      </c>
      <c r="M1933" s="15">
        <v>0</v>
      </c>
      <c r="N1933" s="15">
        <v>0</v>
      </c>
      <c r="O1933" s="15">
        <v>0</v>
      </c>
      <c r="P1933" s="15">
        <v>0</v>
      </c>
      <c r="Q1933" s="15">
        <v>0</v>
      </c>
      <c r="R1933" s="15">
        <v>0</v>
      </c>
      <c r="S1933" s="15">
        <v>4963</v>
      </c>
      <c r="T1933" s="15">
        <v>514</v>
      </c>
      <c r="U1933" s="15">
        <v>0</v>
      </c>
      <c r="V1933" s="15">
        <v>975</v>
      </c>
      <c r="W1933" s="15">
        <v>772</v>
      </c>
      <c r="X1933" s="15">
        <v>0</v>
      </c>
      <c r="Y1933" s="15">
        <v>0</v>
      </c>
      <c r="Z1933" s="15">
        <v>0</v>
      </c>
      <c r="AA1933" s="15">
        <v>0</v>
      </c>
      <c r="AB1933" s="15">
        <v>0</v>
      </c>
      <c r="AC1933" s="15">
        <v>0</v>
      </c>
      <c r="AD1933" s="15">
        <v>0</v>
      </c>
      <c r="AE1933" s="15">
        <v>0</v>
      </c>
      <c r="AF1933" s="15">
        <v>0</v>
      </c>
      <c r="AG1933" s="15">
        <v>0</v>
      </c>
      <c r="AH1933" s="15">
        <v>0</v>
      </c>
      <c r="AI1933" s="15">
        <v>0</v>
      </c>
      <c r="AJ1933" s="15">
        <v>0</v>
      </c>
      <c r="AK1933" s="15">
        <v>0</v>
      </c>
      <c r="AL1933" s="15">
        <v>0</v>
      </c>
      <c r="AM1933" s="15">
        <v>0</v>
      </c>
      <c r="AN1933" s="15">
        <v>0</v>
      </c>
      <c r="AO1933" s="15">
        <v>0</v>
      </c>
      <c r="AP1933" s="15">
        <v>0</v>
      </c>
      <c r="AQ1933" s="15">
        <v>0</v>
      </c>
      <c r="AR1933" s="15">
        <v>0</v>
      </c>
      <c r="AS1933" s="15">
        <v>0</v>
      </c>
      <c r="AT1933" s="15">
        <v>0</v>
      </c>
      <c r="AU1933" s="15">
        <v>0</v>
      </c>
      <c r="AV1933" s="15">
        <v>0</v>
      </c>
      <c r="AW1933" s="15">
        <v>0</v>
      </c>
      <c r="AX1933" s="15">
        <v>0</v>
      </c>
      <c r="AY1933" s="15">
        <v>0</v>
      </c>
      <c r="AZ1933" s="15">
        <v>0</v>
      </c>
      <c r="BA1933" s="15">
        <v>0</v>
      </c>
      <c r="BB1933" s="15">
        <v>0</v>
      </c>
      <c r="BC1933" s="15">
        <v>0</v>
      </c>
      <c r="BD1933" s="15">
        <v>0</v>
      </c>
      <c r="BE1933" s="15">
        <v>0</v>
      </c>
      <c r="BF1933" s="15">
        <v>0</v>
      </c>
      <c r="BG1933" s="15">
        <v>0</v>
      </c>
      <c r="BH1933" s="15">
        <v>0</v>
      </c>
      <c r="BI1933" s="15">
        <v>0</v>
      </c>
      <c r="BJ1933" s="15">
        <v>0</v>
      </c>
      <c r="BK1933" s="15">
        <v>0</v>
      </c>
      <c r="BL1933" s="15">
        <v>0</v>
      </c>
      <c r="BM1933" s="15">
        <v>0</v>
      </c>
      <c r="BN1933" s="15">
        <v>0</v>
      </c>
      <c r="BO1933" s="15">
        <v>0</v>
      </c>
      <c r="BP1933" s="15">
        <v>0</v>
      </c>
      <c r="BQ1933" s="15">
        <v>0</v>
      </c>
      <c r="BR1933" s="15">
        <v>0</v>
      </c>
      <c r="BS1933" s="15">
        <v>0</v>
      </c>
      <c r="BT1933" s="15">
        <v>0</v>
      </c>
      <c r="BU1933" s="15">
        <v>0</v>
      </c>
      <c r="BV1933" s="15">
        <v>0</v>
      </c>
      <c r="BW1933" s="15">
        <v>0</v>
      </c>
      <c r="BX1933" s="15">
        <v>0</v>
      </c>
      <c r="BY1933" s="15">
        <v>0</v>
      </c>
      <c r="BZ1933" s="15">
        <v>0</v>
      </c>
      <c r="CA1933" s="15">
        <v>0</v>
      </c>
      <c r="CB1933" s="15">
        <v>0</v>
      </c>
      <c r="CC1933" s="15">
        <v>0</v>
      </c>
      <c r="CD1933" s="15">
        <v>0</v>
      </c>
      <c r="CE1933" s="15">
        <v>0</v>
      </c>
      <c r="CF1933" s="15">
        <v>0</v>
      </c>
      <c r="CG1933" s="15">
        <v>0</v>
      </c>
      <c r="CH1933" s="15">
        <v>0</v>
      </c>
      <c r="CI1933" s="15">
        <v>0</v>
      </c>
      <c r="CJ1933" s="15">
        <v>0</v>
      </c>
      <c r="CK1933" s="15">
        <v>0</v>
      </c>
      <c r="CL1933" s="15">
        <v>0</v>
      </c>
      <c r="CM1933" s="15">
        <v>0</v>
      </c>
      <c r="CN1933" s="15">
        <v>0</v>
      </c>
      <c r="CO1933" s="15">
        <v>0</v>
      </c>
      <c r="CP1933" s="15">
        <v>0</v>
      </c>
      <c r="CQ1933" s="15">
        <v>0</v>
      </c>
      <c r="CR1933" s="15">
        <v>0</v>
      </c>
      <c r="CS1933" s="15">
        <v>0</v>
      </c>
      <c r="CT1933" s="15">
        <v>0</v>
      </c>
      <c r="CU1933" s="15">
        <v>0</v>
      </c>
      <c r="CV1933" s="15">
        <v>0</v>
      </c>
      <c r="CW1933" s="15">
        <v>0</v>
      </c>
      <c r="CX1933" s="15">
        <v>0</v>
      </c>
      <c r="CY1933" s="15">
        <v>0</v>
      </c>
      <c r="CZ1933" s="15">
        <v>0</v>
      </c>
      <c r="DA1933" s="15">
        <v>0</v>
      </c>
      <c r="DB1933" s="15">
        <v>0</v>
      </c>
      <c r="DC1933" s="15">
        <v>0</v>
      </c>
      <c r="DD1933" s="15">
        <v>0</v>
      </c>
      <c r="DE1933" s="15">
        <v>0</v>
      </c>
      <c r="DF1933" s="15">
        <v>0</v>
      </c>
      <c r="DG1933" s="15">
        <v>0</v>
      </c>
      <c r="DH1933" s="15">
        <v>0</v>
      </c>
      <c r="DI1933" s="15">
        <v>0</v>
      </c>
      <c r="DJ1933" s="15">
        <v>0</v>
      </c>
      <c r="DK1933" s="15">
        <v>0</v>
      </c>
      <c r="DL1933" s="15">
        <v>0</v>
      </c>
      <c r="DM1933" s="15">
        <v>0</v>
      </c>
      <c r="DN1933" s="15">
        <v>0</v>
      </c>
      <c r="DO1933" s="15">
        <v>0</v>
      </c>
      <c r="DP1933" s="15">
        <v>0</v>
      </c>
      <c r="DQ1933" s="15">
        <v>0</v>
      </c>
      <c r="DR1933" s="15">
        <v>0</v>
      </c>
      <c r="DS1933" s="15">
        <v>3235</v>
      </c>
    </row>
    <row r="1934" spans="1:123">
      <c r="A1934" s="10" t="s">
        <v>6436</v>
      </c>
      <c r="B1934" s="10" t="s">
        <v>16867</v>
      </c>
      <c r="C1934" s="10" t="s">
        <v>344</v>
      </c>
      <c r="D1934" s="15" t="s">
        <v>6231</v>
      </c>
      <c r="E1934" s="15" t="s">
        <v>6232</v>
      </c>
      <c r="F1934" s="15" t="str">
        <f>INDEX($I$1:$DS$1,(MATCH(MAX(I1934:DS1934),I1934:DS1934,0)))</f>
        <v>Tajiks</v>
      </c>
      <c r="G1934" s="15">
        <f>MAX(I1934:DS1934)/H1934</f>
        <v>0.73569847856154913</v>
      </c>
      <c r="H1934" s="15">
        <v>289200</v>
      </c>
      <c r="I1934" s="15">
        <v>41652</v>
      </c>
      <c r="J1934" s="15">
        <v>0</v>
      </c>
      <c r="K1934" s="15">
        <v>101</v>
      </c>
      <c r="L1934" s="15">
        <v>212764</v>
      </c>
      <c r="M1934" s="15">
        <v>0</v>
      </c>
      <c r="N1934" s="15">
        <v>0</v>
      </c>
      <c r="O1934" s="15">
        <v>0</v>
      </c>
      <c r="P1934" s="15">
        <v>0</v>
      </c>
      <c r="Q1934" s="15">
        <v>0</v>
      </c>
      <c r="R1934" s="15">
        <v>0</v>
      </c>
      <c r="S1934" s="15">
        <v>15170</v>
      </c>
      <c r="T1934" s="15">
        <v>1570</v>
      </c>
      <c r="U1934" s="15">
        <v>550</v>
      </c>
      <c r="V1934" s="15">
        <v>2979</v>
      </c>
      <c r="W1934" s="15">
        <v>1181</v>
      </c>
      <c r="X1934" s="15">
        <v>1835</v>
      </c>
      <c r="Y1934" s="15">
        <v>788</v>
      </c>
      <c r="Z1934" s="15">
        <v>63</v>
      </c>
      <c r="AA1934" s="15">
        <v>0</v>
      </c>
      <c r="AB1934" s="15">
        <v>0</v>
      </c>
      <c r="AC1934" s="15">
        <v>8</v>
      </c>
      <c r="AD1934" s="15">
        <v>30</v>
      </c>
      <c r="AE1934" s="15">
        <v>11</v>
      </c>
      <c r="AF1934" s="15">
        <v>974</v>
      </c>
      <c r="AG1934" s="15">
        <v>2</v>
      </c>
      <c r="AH1934" s="15">
        <v>0</v>
      </c>
      <c r="AI1934" s="15">
        <v>0</v>
      </c>
      <c r="AJ1934" s="15">
        <v>0</v>
      </c>
      <c r="AK1934" s="15">
        <v>0</v>
      </c>
      <c r="AL1934" s="15">
        <v>0</v>
      </c>
      <c r="AM1934" s="15">
        <v>0</v>
      </c>
      <c r="AN1934" s="15">
        <v>0</v>
      </c>
      <c r="AO1934" s="15">
        <v>0</v>
      </c>
      <c r="AP1934" s="15">
        <v>0</v>
      </c>
      <c r="AQ1934" s="15">
        <v>0</v>
      </c>
      <c r="AR1934" s="15">
        <v>0</v>
      </c>
      <c r="AS1934" s="15">
        <v>0</v>
      </c>
      <c r="AT1934" s="15">
        <v>0</v>
      </c>
      <c r="AU1934" s="15">
        <v>0</v>
      </c>
      <c r="AV1934" s="15">
        <v>0</v>
      </c>
      <c r="AW1934" s="15">
        <v>0</v>
      </c>
      <c r="AX1934" s="15">
        <v>0</v>
      </c>
      <c r="AY1934" s="15">
        <v>0</v>
      </c>
      <c r="AZ1934" s="15">
        <v>0</v>
      </c>
      <c r="BA1934" s="15">
        <v>0</v>
      </c>
      <c r="BB1934" s="15">
        <v>0</v>
      </c>
      <c r="BC1934" s="15">
        <v>0</v>
      </c>
      <c r="BD1934" s="15">
        <v>1078</v>
      </c>
      <c r="BE1934" s="15">
        <v>0</v>
      </c>
      <c r="BF1934" s="15">
        <v>0</v>
      </c>
      <c r="BG1934" s="15">
        <v>0</v>
      </c>
      <c r="BH1934" s="15">
        <v>0</v>
      </c>
      <c r="BI1934" s="15">
        <v>0</v>
      </c>
      <c r="BJ1934" s="15">
        <v>0</v>
      </c>
      <c r="BK1934" s="15">
        <v>0</v>
      </c>
      <c r="BL1934" s="15">
        <v>0</v>
      </c>
      <c r="BM1934" s="15">
        <v>0</v>
      </c>
      <c r="BN1934" s="15">
        <v>0</v>
      </c>
      <c r="BO1934" s="15">
        <v>0</v>
      </c>
      <c r="BP1934" s="15">
        <v>0</v>
      </c>
      <c r="BQ1934" s="15">
        <v>0</v>
      </c>
      <c r="BR1934" s="15">
        <v>0</v>
      </c>
      <c r="BS1934" s="15">
        <v>0</v>
      </c>
      <c r="BT1934" s="15">
        <v>3500</v>
      </c>
      <c r="BU1934" s="15">
        <v>0</v>
      </c>
      <c r="BV1934" s="15">
        <v>0</v>
      </c>
      <c r="BW1934" s="15">
        <v>0</v>
      </c>
      <c r="BX1934" s="15">
        <v>0</v>
      </c>
      <c r="BY1934" s="15">
        <v>0</v>
      </c>
      <c r="BZ1934" s="15">
        <v>0</v>
      </c>
      <c r="CA1934" s="15">
        <v>0</v>
      </c>
      <c r="CB1934" s="15">
        <v>0</v>
      </c>
      <c r="CC1934" s="15">
        <v>0</v>
      </c>
      <c r="CD1934" s="15">
        <v>0</v>
      </c>
      <c r="CE1934" s="15">
        <v>0</v>
      </c>
      <c r="CF1934" s="15">
        <v>0</v>
      </c>
      <c r="CG1934" s="15">
        <v>0</v>
      </c>
      <c r="CH1934" s="15">
        <v>0</v>
      </c>
      <c r="CI1934" s="15">
        <v>0</v>
      </c>
      <c r="CJ1934" s="15">
        <v>0</v>
      </c>
      <c r="CK1934" s="15">
        <v>0</v>
      </c>
      <c r="CL1934" s="15">
        <v>0</v>
      </c>
      <c r="CM1934" s="15">
        <v>0</v>
      </c>
      <c r="CN1934" s="15">
        <v>0</v>
      </c>
      <c r="CO1934" s="15">
        <v>0</v>
      </c>
      <c r="CP1934" s="15">
        <v>0</v>
      </c>
      <c r="CQ1934" s="15">
        <v>0</v>
      </c>
      <c r="CR1934" s="15">
        <v>0</v>
      </c>
      <c r="CS1934" s="15">
        <v>0</v>
      </c>
      <c r="CT1934" s="15">
        <v>0</v>
      </c>
      <c r="CU1934" s="15">
        <v>0</v>
      </c>
      <c r="CV1934" s="15">
        <v>0</v>
      </c>
      <c r="CW1934" s="15">
        <v>0</v>
      </c>
      <c r="CX1934" s="15">
        <v>0</v>
      </c>
      <c r="CY1934" s="15">
        <v>0</v>
      </c>
      <c r="CZ1934" s="15">
        <v>0</v>
      </c>
      <c r="DA1934" s="15">
        <v>0</v>
      </c>
      <c r="DB1934" s="15">
        <v>0</v>
      </c>
      <c r="DC1934" s="15">
        <v>0</v>
      </c>
      <c r="DD1934" s="15">
        <v>0</v>
      </c>
      <c r="DE1934" s="15">
        <v>0</v>
      </c>
      <c r="DF1934" s="15">
        <v>0</v>
      </c>
      <c r="DG1934" s="15">
        <v>0</v>
      </c>
      <c r="DH1934" s="15">
        <v>0</v>
      </c>
      <c r="DI1934" s="15">
        <v>0</v>
      </c>
      <c r="DJ1934" s="15">
        <v>0</v>
      </c>
      <c r="DK1934" s="15">
        <v>0</v>
      </c>
      <c r="DL1934" s="15">
        <v>0</v>
      </c>
      <c r="DM1934" s="15">
        <v>0</v>
      </c>
      <c r="DN1934" s="15">
        <v>0</v>
      </c>
      <c r="DO1934" s="15">
        <v>0</v>
      </c>
      <c r="DP1934" s="15">
        <v>0</v>
      </c>
      <c r="DQ1934" s="15">
        <v>0</v>
      </c>
      <c r="DR1934" s="15">
        <v>0</v>
      </c>
      <c r="DS1934" s="15">
        <v>4944</v>
      </c>
    </row>
    <row r="1935" spans="1:123">
      <c r="A1935" s="10" t="s">
        <v>6437</v>
      </c>
      <c r="B1935" s="10" t="s">
        <v>16868</v>
      </c>
      <c r="C1935" s="10" t="s">
        <v>344</v>
      </c>
      <c r="D1935" s="15" t="s">
        <v>6231</v>
      </c>
      <c r="E1935" s="15" t="s">
        <v>6233</v>
      </c>
      <c r="F1935" s="15" t="str">
        <f>INDEX($I$1:$DS$1,(MATCH(MAX(I1935:DS1935),I1935:DS1935,0)))</f>
        <v>Tajiks</v>
      </c>
      <c r="G1935" s="15">
        <f>MAX(I1935:DS1935)/H1935</f>
        <v>0.50711132134973191</v>
      </c>
      <c r="H1935" s="15">
        <v>317100</v>
      </c>
      <c r="I1935" s="15">
        <v>150299</v>
      </c>
      <c r="J1935" s="15">
        <v>5996</v>
      </c>
      <c r="K1935" s="15">
        <v>0</v>
      </c>
      <c r="L1935" s="15">
        <v>160805</v>
      </c>
      <c r="M1935" s="15">
        <v>0</v>
      </c>
      <c r="N1935" s="15">
        <v>0</v>
      </c>
      <c r="O1935" s="15">
        <v>0</v>
      </c>
      <c r="P1935" s="15">
        <v>0</v>
      </c>
      <c r="Q1935" s="15">
        <v>0</v>
      </c>
      <c r="R1935" s="15">
        <v>0</v>
      </c>
      <c r="S1935" s="15">
        <v>0</v>
      </c>
      <c r="T1935" s="15">
        <v>0</v>
      </c>
      <c r="U1935" s="15">
        <v>0</v>
      </c>
      <c r="V1935" s="15">
        <v>0</v>
      </c>
      <c r="W1935" s="15">
        <v>0</v>
      </c>
      <c r="X1935" s="15">
        <v>0</v>
      </c>
      <c r="Y1935" s="15">
        <v>0</v>
      </c>
      <c r="Z1935" s="15">
        <v>0</v>
      </c>
      <c r="AA1935" s="15">
        <v>0</v>
      </c>
      <c r="AB1935" s="15">
        <v>0</v>
      </c>
      <c r="AC1935" s="15">
        <v>0</v>
      </c>
      <c r="AD1935" s="15">
        <v>0</v>
      </c>
      <c r="AE1935" s="15">
        <v>0</v>
      </c>
      <c r="AF1935" s="15">
        <v>0</v>
      </c>
      <c r="AG1935" s="15">
        <v>0</v>
      </c>
      <c r="AH1935" s="15">
        <v>0</v>
      </c>
      <c r="AI1935" s="15">
        <v>0</v>
      </c>
      <c r="AJ1935" s="15">
        <v>0</v>
      </c>
      <c r="AK1935" s="15">
        <v>0</v>
      </c>
      <c r="AL1935" s="15">
        <v>0</v>
      </c>
      <c r="AM1935" s="15">
        <v>0</v>
      </c>
      <c r="AN1935" s="15">
        <v>0</v>
      </c>
      <c r="AO1935" s="15">
        <v>0</v>
      </c>
      <c r="AP1935" s="15">
        <v>0</v>
      </c>
      <c r="AQ1935" s="15">
        <v>0</v>
      </c>
      <c r="AR1935" s="15">
        <v>0</v>
      </c>
      <c r="AS1935" s="15">
        <v>0</v>
      </c>
      <c r="AT1935" s="15">
        <v>0</v>
      </c>
      <c r="AU1935" s="15">
        <v>0</v>
      </c>
      <c r="AV1935" s="15">
        <v>0</v>
      </c>
      <c r="AW1935" s="15">
        <v>0</v>
      </c>
      <c r="AX1935" s="15">
        <v>0</v>
      </c>
      <c r="AY1935" s="15">
        <v>0</v>
      </c>
      <c r="AZ1935" s="15">
        <v>0</v>
      </c>
      <c r="BA1935" s="15">
        <v>0</v>
      </c>
      <c r="BB1935" s="15">
        <v>0</v>
      </c>
      <c r="BC1935" s="15">
        <v>0</v>
      </c>
      <c r="BD1935" s="15">
        <v>0</v>
      </c>
      <c r="BE1935" s="15">
        <v>0</v>
      </c>
      <c r="BF1935" s="15">
        <v>0</v>
      </c>
      <c r="BG1935" s="15">
        <v>0</v>
      </c>
      <c r="BH1935" s="15">
        <v>0</v>
      </c>
      <c r="BI1935" s="15">
        <v>0</v>
      </c>
      <c r="BJ1935" s="15">
        <v>0</v>
      </c>
      <c r="BK1935" s="15">
        <v>0</v>
      </c>
      <c r="BL1935" s="15">
        <v>0</v>
      </c>
      <c r="BM1935" s="15">
        <v>0</v>
      </c>
      <c r="BN1935" s="15">
        <v>0</v>
      </c>
      <c r="BO1935" s="15">
        <v>0</v>
      </c>
      <c r="BP1935" s="15">
        <v>0</v>
      </c>
      <c r="BQ1935" s="15">
        <v>0</v>
      </c>
      <c r="BR1935" s="15">
        <v>0</v>
      </c>
      <c r="BS1935" s="15">
        <v>0</v>
      </c>
      <c r="BT1935" s="15">
        <v>0</v>
      </c>
      <c r="BU1935" s="15">
        <v>0</v>
      </c>
      <c r="BV1935" s="15">
        <v>0</v>
      </c>
      <c r="BW1935" s="15">
        <v>0</v>
      </c>
      <c r="BX1935" s="15">
        <v>0</v>
      </c>
      <c r="BY1935" s="15">
        <v>0</v>
      </c>
      <c r="BZ1935" s="15">
        <v>0</v>
      </c>
      <c r="CA1935" s="15">
        <v>0</v>
      </c>
      <c r="CB1935" s="15">
        <v>0</v>
      </c>
      <c r="CC1935" s="15">
        <v>0</v>
      </c>
      <c r="CD1935" s="15">
        <v>0</v>
      </c>
      <c r="CE1935" s="15">
        <v>0</v>
      </c>
      <c r="CF1935" s="15">
        <v>0</v>
      </c>
      <c r="CG1935" s="15">
        <v>0</v>
      </c>
      <c r="CH1935" s="15">
        <v>0</v>
      </c>
      <c r="CI1935" s="15">
        <v>0</v>
      </c>
      <c r="CJ1935" s="15">
        <v>0</v>
      </c>
      <c r="CK1935" s="15">
        <v>0</v>
      </c>
      <c r="CL1935" s="15">
        <v>0</v>
      </c>
      <c r="CM1935" s="15">
        <v>0</v>
      </c>
      <c r="CN1935" s="15">
        <v>0</v>
      </c>
      <c r="CO1935" s="15">
        <v>0</v>
      </c>
      <c r="CP1935" s="15">
        <v>0</v>
      </c>
      <c r="CQ1935" s="15">
        <v>0</v>
      </c>
      <c r="CR1935" s="15">
        <v>0</v>
      </c>
      <c r="CS1935" s="15">
        <v>0</v>
      </c>
      <c r="CT1935" s="15">
        <v>0</v>
      </c>
      <c r="CU1935" s="15">
        <v>0</v>
      </c>
      <c r="CV1935" s="15">
        <v>0</v>
      </c>
      <c r="CW1935" s="15">
        <v>0</v>
      </c>
      <c r="CX1935" s="15">
        <v>0</v>
      </c>
      <c r="CY1935" s="15">
        <v>0</v>
      </c>
      <c r="CZ1935" s="15">
        <v>0</v>
      </c>
      <c r="DA1935" s="15">
        <v>0</v>
      </c>
      <c r="DB1935" s="15">
        <v>0</v>
      </c>
      <c r="DC1935" s="15">
        <v>0</v>
      </c>
      <c r="DD1935" s="15">
        <v>0</v>
      </c>
      <c r="DE1935" s="15">
        <v>0</v>
      </c>
      <c r="DF1935" s="15">
        <v>0</v>
      </c>
      <c r="DG1935" s="15">
        <v>0</v>
      </c>
      <c r="DH1935" s="15">
        <v>0</v>
      </c>
      <c r="DI1935" s="15">
        <v>0</v>
      </c>
      <c r="DJ1935" s="15">
        <v>0</v>
      </c>
      <c r="DK1935" s="15">
        <v>0</v>
      </c>
      <c r="DL1935" s="15">
        <v>0</v>
      </c>
      <c r="DM1935" s="15">
        <v>0</v>
      </c>
      <c r="DN1935" s="15">
        <v>0</v>
      </c>
      <c r="DO1935" s="15">
        <v>0</v>
      </c>
      <c r="DP1935" s="15">
        <v>0</v>
      </c>
      <c r="DQ1935" s="15">
        <v>0</v>
      </c>
      <c r="DR1935" s="15">
        <v>0</v>
      </c>
      <c r="DS1935" s="15">
        <v>0</v>
      </c>
    </row>
    <row r="1936" spans="1:123">
      <c r="A1936" s="10" t="s">
        <v>6438</v>
      </c>
      <c r="B1936" s="10" t="s">
        <v>16869</v>
      </c>
      <c r="C1936" s="10" t="s">
        <v>344</v>
      </c>
      <c r="D1936" s="15" t="s">
        <v>6231</v>
      </c>
      <c r="E1936" s="15" t="s">
        <v>6234</v>
      </c>
      <c r="F1936" s="15" t="str">
        <f>INDEX($I$1:$DS$1,(MATCH(MAX(I1936:DS1936),I1936:DS1936,0)))</f>
        <v>Tajiks</v>
      </c>
      <c r="G1936" s="15">
        <f>MAX(I1936:DS1936)/H1936</f>
        <v>0.74071311025781683</v>
      </c>
      <c r="H1936" s="15">
        <v>182300</v>
      </c>
      <c r="I1936" s="15">
        <v>45895</v>
      </c>
      <c r="J1936" s="15">
        <v>1373</v>
      </c>
      <c r="K1936" s="15">
        <v>0</v>
      </c>
      <c r="L1936" s="15">
        <v>135032</v>
      </c>
      <c r="M1936" s="15">
        <v>0</v>
      </c>
      <c r="N1936" s="15">
        <v>0</v>
      </c>
      <c r="O1936" s="15">
        <v>0</v>
      </c>
      <c r="P1936" s="15">
        <v>0</v>
      </c>
      <c r="Q1936" s="15">
        <v>0</v>
      </c>
      <c r="R1936" s="15">
        <v>0</v>
      </c>
      <c r="S1936" s="15">
        <v>0</v>
      </c>
      <c r="T1936" s="15">
        <v>0</v>
      </c>
      <c r="U1936" s="15">
        <v>0</v>
      </c>
      <c r="V1936" s="15">
        <v>0</v>
      </c>
      <c r="W1936" s="15">
        <v>0</v>
      </c>
      <c r="X1936" s="15">
        <v>0</v>
      </c>
      <c r="Y1936" s="15">
        <v>0</v>
      </c>
      <c r="Z1936" s="15">
        <v>0</v>
      </c>
      <c r="AA1936" s="15">
        <v>0</v>
      </c>
      <c r="AB1936" s="15">
        <v>0</v>
      </c>
      <c r="AC1936" s="15">
        <v>0</v>
      </c>
      <c r="AD1936" s="15">
        <v>0</v>
      </c>
      <c r="AE1936" s="15">
        <v>0</v>
      </c>
      <c r="AF1936" s="15">
        <v>0</v>
      </c>
      <c r="AG1936" s="15">
        <v>0</v>
      </c>
      <c r="AH1936" s="15">
        <v>0</v>
      </c>
      <c r="AI1936" s="15">
        <v>0</v>
      </c>
      <c r="AJ1936" s="15">
        <v>0</v>
      </c>
      <c r="AK1936" s="15">
        <v>0</v>
      </c>
      <c r="AL1936" s="15">
        <v>0</v>
      </c>
      <c r="AM1936" s="15">
        <v>0</v>
      </c>
      <c r="AN1936" s="15">
        <v>0</v>
      </c>
      <c r="AO1936" s="15">
        <v>0</v>
      </c>
      <c r="AP1936" s="15">
        <v>0</v>
      </c>
      <c r="AQ1936" s="15">
        <v>0</v>
      </c>
      <c r="AR1936" s="15">
        <v>0</v>
      </c>
      <c r="AS1936" s="15">
        <v>0</v>
      </c>
      <c r="AT1936" s="15">
        <v>0</v>
      </c>
      <c r="AU1936" s="15">
        <v>0</v>
      </c>
      <c r="AV1936" s="15">
        <v>0</v>
      </c>
      <c r="AW1936" s="15">
        <v>0</v>
      </c>
      <c r="AX1936" s="15">
        <v>0</v>
      </c>
      <c r="AY1936" s="15">
        <v>0</v>
      </c>
      <c r="AZ1936" s="15">
        <v>0</v>
      </c>
      <c r="BA1936" s="15">
        <v>0</v>
      </c>
      <c r="BB1936" s="15">
        <v>0</v>
      </c>
      <c r="BC1936" s="15">
        <v>0</v>
      </c>
      <c r="BD1936" s="15">
        <v>0</v>
      </c>
      <c r="BE1936" s="15">
        <v>0</v>
      </c>
      <c r="BF1936" s="15">
        <v>0</v>
      </c>
      <c r="BG1936" s="15">
        <v>0</v>
      </c>
      <c r="BH1936" s="15">
        <v>0</v>
      </c>
      <c r="BI1936" s="15">
        <v>0</v>
      </c>
      <c r="BJ1936" s="15">
        <v>0</v>
      </c>
      <c r="BK1936" s="15">
        <v>0</v>
      </c>
      <c r="BL1936" s="15">
        <v>0</v>
      </c>
      <c r="BM1936" s="15">
        <v>0</v>
      </c>
      <c r="BN1936" s="15">
        <v>0</v>
      </c>
      <c r="BO1936" s="15">
        <v>0</v>
      </c>
      <c r="BP1936" s="15">
        <v>0</v>
      </c>
      <c r="BQ1936" s="15">
        <v>0</v>
      </c>
      <c r="BR1936" s="15">
        <v>0</v>
      </c>
      <c r="BS1936" s="15">
        <v>0</v>
      </c>
      <c r="BT1936" s="15">
        <v>0</v>
      </c>
      <c r="BU1936" s="15">
        <v>0</v>
      </c>
      <c r="BV1936" s="15">
        <v>0</v>
      </c>
      <c r="BW1936" s="15">
        <v>0</v>
      </c>
      <c r="BX1936" s="15">
        <v>0</v>
      </c>
      <c r="BY1936" s="15">
        <v>0</v>
      </c>
      <c r="BZ1936" s="15">
        <v>0</v>
      </c>
      <c r="CA1936" s="15">
        <v>0</v>
      </c>
      <c r="CB1936" s="15">
        <v>0</v>
      </c>
      <c r="CC1936" s="15">
        <v>0</v>
      </c>
      <c r="CD1936" s="15">
        <v>0</v>
      </c>
      <c r="CE1936" s="15">
        <v>0</v>
      </c>
      <c r="CF1936" s="15">
        <v>0</v>
      </c>
      <c r="CG1936" s="15">
        <v>0</v>
      </c>
      <c r="CH1936" s="15">
        <v>0</v>
      </c>
      <c r="CI1936" s="15">
        <v>0</v>
      </c>
      <c r="CJ1936" s="15">
        <v>0</v>
      </c>
      <c r="CK1936" s="15">
        <v>0</v>
      </c>
      <c r="CL1936" s="15">
        <v>0</v>
      </c>
      <c r="CM1936" s="15">
        <v>0</v>
      </c>
      <c r="CN1936" s="15">
        <v>0</v>
      </c>
      <c r="CO1936" s="15">
        <v>0</v>
      </c>
      <c r="CP1936" s="15">
        <v>0</v>
      </c>
      <c r="CQ1936" s="15">
        <v>0</v>
      </c>
      <c r="CR1936" s="15">
        <v>0</v>
      </c>
      <c r="CS1936" s="15">
        <v>0</v>
      </c>
      <c r="CT1936" s="15">
        <v>0</v>
      </c>
      <c r="CU1936" s="15">
        <v>0</v>
      </c>
      <c r="CV1936" s="15">
        <v>0</v>
      </c>
      <c r="CW1936" s="15">
        <v>0</v>
      </c>
      <c r="CX1936" s="15">
        <v>0</v>
      </c>
      <c r="CY1936" s="15">
        <v>0</v>
      </c>
      <c r="CZ1936" s="15">
        <v>0</v>
      </c>
      <c r="DA1936" s="15">
        <v>0</v>
      </c>
      <c r="DB1936" s="15">
        <v>0</v>
      </c>
      <c r="DC1936" s="15">
        <v>0</v>
      </c>
      <c r="DD1936" s="15">
        <v>0</v>
      </c>
      <c r="DE1936" s="15">
        <v>0</v>
      </c>
      <c r="DF1936" s="15">
        <v>0</v>
      </c>
      <c r="DG1936" s="15">
        <v>0</v>
      </c>
      <c r="DH1936" s="15">
        <v>0</v>
      </c>
      <c r="DI1936" s="15">
        <v>0</v>
      </c>
      <c r="DJ1936" s="15">
        <v>0</v>
      </c>
      <c r="DK1936" s="15">
        <v>0</v>
      </c>
      <c r="DL1936" s="15">
        <v>0</v>
      </c>
      <c r="DM1936" s="15">
        <v>0</v>
      </c>
      <c r="DN1936" s="15">
        <v>0</v>
      </c>
      <c r="DO1936" s="15">
        <v>0</v>
      </c>
      <c r="DP1936" s="15">
        <v>0</v>
      </c>
      <c r="DQ1936" s="15">
        <v>0</v>
      </c>
      <c r="DR1936" s="15">
        <v>0</v>
      </c>
      <c r="DS1936" s="15">
        <v>0</v>
      </c>
    </row>
    <row r="1937" spans="1:123">
      <c r="A1937" s="10" t="s">
        <v>6440</v>
      </c>
      <c r="B1937" s="10" t="s">
        <v>16870</v>
      </c>
      <c r="C1937" s="10" t="s">
        <v>344</v>
      </c>
      <c r="D1937" s="15" t="s">
        <v>6231</v>
      </c>
      <c r="E1937" s="15" t="s">
        <v>6235</v>
      </c>
      <c r="F1937" s="15" t="str">
        <f>INDEX($I$1:$DS$1,(MATCH(MAX(I1937:DS1937),I1937:DS1937,0)))</f>
        <v>Tajiks</v>
      </c>
      <c r="G1937" s="15">
        <f>MAX(I1937:DS1937)/H1937</f>
        <v>0.78388619854721553</v>
      </c>
      <c r="H1937" s="15">
        <v>82600</v>
      </c>
      <c r="I1937" s="15">
        <v>14851</v>
      </c>
      <c r="J1937" s="15">
        <v>0</v>
      </c>
      <c r="K1937" s="15">
        <v>0</v>
      </c>
      <c r="L1937" s="15">
        <v>64749</v>
      </c>
      <c r="M1937" s="15">
        <v>0</v>
      </c>
      <c r="N1937" s="15">
        <v>0</v>
      </c>
      <c r="O1937" s="15">
        <v>0</v>
      </c>
      <c r="P1937" s="15">
        <v>0</v>
      </c>
      <c r="Q1937" s="15">
        <v>0</v>
      </c>
      <c r="R1937" s="15">
        <v>0</v>
      </c>
      <c r="S1937" s="15">
        <v>2308</v>
      </c>
      <c r="T1937" s="15">
        <v>239</v>
      </c>
      <c r="U1937" s="15">
        <v>0</v>
      </c>
      <c r="V1937" s="15">
        <v>453</v>
      </c>
      <c r="W1937" s="15">
        <v>0</v>
      </c>
      <c r="X1937" s="15">
        <v>0</v>
      </c>
      <c r="Y1937" s="15">
        <v>0</v>
      </c>
      <c r="Z1937" s="15">
        <v>0</v>
      </c>
      <c r="AA1937" s="15">
        <v>0</v>
      </c>
      <c r="AB1937" s="15">
        <v>0</v>
      </c>
      <c r="AC1937" s="15">
        <v>0</v>
      </c>
      <c r="AD1937" s="15">
        <v>0</v>
      </c>
      <c r="AE1937" s="15">
        <v>0</v>
      </c>
      <c r="AF1937" s="15">
        <v>0</v>
      </c>
      <c r="AG1937" s="15">
        <v>0</v>
      </c>
      <c r="AH1937" s="15">
        <v>0</v>
      </c>
      <c r="AI1937" s="15">
        <v>0</v>
      </c>
      <c r="AJ1937" s="15">
        <v>0</v>
      </c>
      <c r="AK1937" s="15">
        <v>0</v>
      </c>
      <c r="AL1937" s="15">
        <v>0</v>
      </c>
      <c r="AM1937" s="15">
        <v>0</v>
      </c>
      <c r="AN1937" s="15">
        <v>0</v>
      </c>
      <c r="AO1937" s="15">
        <v>0</v>
      </c>
      <c r="AP1937" s="15">
        <v>0</v>
      </c>
      <c r="AQ1937" s="15">
        <v>0</v>
      </c>
      <c r="AR1937" s="15">
        <v>0</v>
      </c>
      <c r="AS1937" s="15">
        <v>0</v>
      </c>
      <c r="AT1937" s="15">
        <v>0</v>
      </c>
      <c r="AU1937" s="15">
        <v>0</v>
      </c>
      <c r="AV1937" s="15">
        <v>0</v>
      </c>
      <c r="AW1937" s="15">
        <v>0</v>
      </c>
      <c r="AX1937" s="15">
        <v>0</v>
      </c>
      <c r="AY1937" s="15">
        <v>0</v>
      </c>
      <c r="AZ1937" s="15">
        <v>0</v>
      </c>
      <c r="BA1937" s="15">
        <v>0</v>
      </c>
      <c r="BB1937" s="15">
        <v>0</v>
      </c>
      <c r="BC1937" s="15">
        <v>0</v>
      </c>
      <c r="BD1937" s="15">
        <v>0</v>
      </c>
      <c r="BE1937" s="15">
        <v>0</v>
      </c>
      <c r="BF1937" s="15">
        <v>0</v>
      </c>
      <c r="BG1937" s="15">
        <v>0</v>
      </c>
      <c r="BH1937" s="15">
        <v>0</v>
      </c>
      <c r="BI1937" s="15">
        <v>0</v>
      </c>
      <c r="BJ1937" s="15">
        <v>0</v>
      </c>
      <c r="BK1937" s="15">
        <v>0</v>
      </c>
      <c r="BL1937" s="15">
        <v>0</v>
      </c>
      <c r="BM1937" s="15">
        <v>0</v>
      </c>
      <c r="BN1937" s="15">
        <v>0</v>
      </c>
      <c r="BO1937" s="15">
        <v>0</v>
      </c>
      <c r="BP1937" s="15">
        <v>0</v>
      </c>
      <c r="BQ1937" s="15">
        <v>0</v>
      </c>
      <c r="BR1937" s="15">
        <v>0</v>
      </c>
      <c r="BS1937" s="15">
        <v>0</v>
      </c>
      <c r="BT1937" s="15">
        <v>0</v>
      </c>
      <c r="BU1937" s="15">
        <v>0</v>
      </c>
      <c r="BV1937" s="15">
        <v>0</v>
      </c>
      <c r="BW1937" s="15">
        <v>0</v>
      </c>
      <c r="BX1937" s="15">
        <v>0</v>
      </c>
      <c r="BY1937" s="15">
        <v>0</v>
      </c>
      <c r="BZ1937" s="15">
        <v>0</v>
      </c>
      <c r="CA1937" s="15">
        <v>0</v>
      </c>
      <c r="CB1937" s="15">
        <v>0</v>
      </c>
      <c r="CC1937" s="15">
        <v>0</v>
      </c>
      <c r="CD1937" s="15">
        <v>0</v>
      </c>
      <c r="CE1937" s="15">
        <v>0</v>
      </c>
      <c r="CF1937" s="15">
        <v>0</v>
      </c>
      <c r="CG1937" s="15">
        <v>0</v>
      </c>
      <c r="CH1937" s="15">
        <v>0</v>
      </c>
      <c r="CI1937" s="15">
        <v>0</v>
      </c>
      <c r="CJ1937" s="15">
        <v>0</v>
      </c>
      <c r="CK1937" s="15">
        <v>0</v>
      </c>
      <c r="CL1937" s="15">
        <v>0</v>
      </c>
      <c r="CM1937" s="15">
        <v>0</v>
      </c>
      <c r="CN1937" s="15">
        <v>0</v>
      </c>
      <c r="CO1937" s="15">
        <v>0</v>
      </c>
      <c r="CP1937" s="15">
        <v>0</v>
      </c>
      <c r="CQ1937" s="15">
        <v>0</v>
      </c>
      <c r="CR1937" s="15">
        <v>0</v>
      </c>
      <c r="CS1937" s="15">
        <v>0</v>
      </c>
      <c r="CT1937" s="15">
        <v>0</v>
      </c>
      <c r="CU1937" s="15">
        <v>0</v>
      </c>
      <c r="CV1937" s="15">
        <v>0</v>
      </c>
      <c r="CW1937" s="15">
        <v>0</v>
      </c>
      <c r="CX1937" s="15">
        <v>0</v>
      </c>
      <c r="CY1937" s="15">
        <v>0</v>
      </c>
      <c r="CZ1937" s="15">
        <v>0</v>
      </c>
      <c r="DA1937" s="15">
        <v>0</v>
      </c>
      <c r="DB1937" s="15">
        <v>0</v>
      </c>
      <c r="DC1937" s="15">
        <v>0</v>
      </c>
      <c r="DD1937" s="15">
        <v>0</v>
      </c>
      <c r="DE1937" s="15">
        <v>0</v>
      </c>
      <c r="DF1937" s="15">
        <v>0</v>
      </c>
      <c r="DG1937" s="15">
        <v>0</v>
      </c>
      <c r="DH1937" s="15">
        <v>0</v>
      </c>
      <c r="DI1937" s="15">
        <v>0</v>
      </c>
      <c r="DJ1937" s="15">
        <v>0</v>
      </c>
      <c r="DK1937" s="15">
        <v>0</v>
      </c>
      <c r="DL1937" s="15">
        <v>0</v>
      </c>
      <c r="DM1937" s="15">
        <v>0</v>
      </c>
      <c r="DN1937" s="15">
        <v>0</v>
      </c>
      <c r="DO1937" s="15">
        <v>0</v>
      </c>
      <c r="DP1937" s="15">
        <v>0</v>
      </c>
      <c r="DQ1937" s="15">
        <v>0</v>
      </c>
      <c r="DR1937" s="15">
        <v>0</v>
      </c>
      <c r="DS1937" s="15">
        <v>0</v>
      </c>
    </row>
    <row r="1938" spans="1:123">
      <c r="A1938" s="10" t="s">
        <v>6439</v>
      </c>
      <c r="B1938" s="10" t="s">
        <v>16871</v>
      </c>
      <c r="C1938" s="10" t="s">
        <v>344</v>
      </c>
      <c r="D1938" s="15" t="s">
        <v>6231</v>
      </c>
      <c r="E1938" s="15" t="s">
        <v>6236</v>
      </c>
      <c r="F1938" s="15" t="str">
        <f>INDEX($I$1:$DS$1,(MATCH(MAX(I1938:DS1938),I1938:DS1938,0)))</f>
        <v>Tajiks</v>
      </c>
      <c r="G1938" s="15">
        <f>MAX(I1938:DS1938)/H1938</f>
        <v>0.79092476489028218</v>
      </c>
      <c r="H1938" s="15">
        <v>63800</v>
      </c>
      <c r="I1938" s="15">
        <v>7647</v>
      </c>
      <c r="J1938" s="15">
        <v>0</v>
      </c>
      <c r="K1938" s="15">
        <v>0</v>
      </c>
      <c r="L1938" s="15">
        <v>50461</v>
      </c>
      <c r="M1938" s="15">
        <v>0</v>
      </c>
      <c r="N1938" s="15">
        <v>0</v>
      </c>
      <c r="O1938" s="15">
        <v>0</v>
      </c>
      <c r="P1938" s="15">
        <v>0</v>
      </c>
      <c r="Q1938" s="15">
        <v>0</v>
      </c>
      <c r="R1938" s="15">
        <v>0</v>
      </c>
      <c r="S1938" s="15">
        <v>3341</v>
      </c>
      <c r="T1938" s="15">
        <v>346</v>
      </c>
      <c r="U1938" s="15">
        <v>0</v>
      </c>
      <c r="V1938" s="15">
        <v>656</v>
      </c>
      <c r="W1938" s="15">
        <v>260</v>
      </c>
      <c r="X1938" s="15">
        <v>0</v>
      </c>
      <c r="Y1938" s="15">
        <v>0</v>
      </c>
      <c r="Z1938" s="15">
        <v>0</v>
      </c>
      <c r="AA1938" s="15">
        <v>0</v>
      </c>
      <c r="AB1938" s="15">
        <v>0</v>
      </c>
      <c r="AC1938" s="15">
        <v>0</v>
      </c>
      <c r="AD1938" s="15">
        <v>0</v>
      </c>
      <c r="AE1938" s="15">
        <v>0</v>
      </c>
      <c r="AF1938" s="15">
        <v>0</v>
      </c>
      <c r="AG1938" s="15">
        <v>0</v>
      </c>
      <c r="AH1938" s="15">
        <v>0</v>
      </c>
      <c r="AI1938" s="15">
        <v>0</v>
      </c>
      <c r="AJ1938" s="15">
        <v>0</v>
      </c>
      <c r="AK1938" s="15">
        <v>0</v>
      </c>
      <c r="AL1938" s="15">
        <v>0</v>
      </c>
      <c r="AM1938" s="15">
        <v>0</v>
      </c>
      <c r="AN1938" s="15">
        <v>0</v>
      </c>
      <c r="AO1938" s="15">
        <v>0</v>
      </c>
      <c r="AP1938" s="15">
        <v>0</v>
      </c>
      <c r="AQ1938" s="15">
        <v>0</v>
      </c>
      <c r="AR1938" s="15">
        <v>0</v>
      </c>
      <c r="AS1938" s="15">
        <v>0</v>
      </c>
      <c r="AT1938" s="15">
        <v>0</v>
      </c>
      <c r="AU1938" s="15">
        <v>0</v>
      </c>
      <c r="AV1938" s="15">
        <v>0</v>
      </c>
      <c r="AW1938" s="15">
        <v>0</v>
      </c>
      <c r="AX1938" s="15">
        <v>0</v>
      </c>
      <c r="AY1938" s="15">
        <v>0</v>
      </c>
      <c r="AZ1938" s="15">
        <v>0</v>
      </c>
      <c r="BA1938" s="15">
        <v>0</v>
      </c>
      <c r="BB1938" s="15">
        <v>0</v>
      </c>
      <c r="BC1938" s="15">
        <v>0</v>
      </c>
      <c r="BD1938" s="15">
        <v>0</v>
      </c>
      <c r="BE1938" s="15">
        <v>0</v>
      </c>
      <c r="BF1938" s="15">
        <v>0</v>
      </c>
      <c r="BG1938" s="15">
        <v>0</v>
      </c>
      <c r="BH1938" s="15">
        <v>0</v>
      </c>
      <c r="BI1938" s="15">
        <v>0</v>
      </c>
      <c r="BJ1938" s="15">
        <v>0</v>
      </c>
      <c r="BK1938" s="15">
        <v>0</v>
      </c>
      <c r="BL1938" s="15">
        <v>0</v>
      </c>
      <c r="BM1938" s="15">
        <v>0</v>
      </c>
      <c r="BN1938" s="15">
        <v>0</v>
      </c>
      <c r="BO1938" s="15">
        <v>0</v>
      </c>
      <c r="BP1938" s="15">
        <v>0</v>
      </c>
      <c r="BQ1938" s="15">
        <v>0</v>
      </c>
      <c r="BR1938" s="15">
        <v>0</v>
      </c>
      <c r="BS1938" s="15">
        <v>0</v>
      </c>
      <c r="BT1938" s="15">
        <v>0</v>
      </c>
      <c r="BU1938" s="15">
        <v>0</v>
      </c>
      <c r="BV1938" s="15">
        <v>0</v>
      </c>
      <c r="BW1938" s="15">
        <v>0</v>
      </c>
      <c r="BX1938" s="15">
        <v>0</v>
      </c>
      <c r="BY1938" s="15">
        <v>0</v>
      </c>
      <c r="BZ1938" s="15">
        <v>0</v>
      </c>
      <c r="CA1938" s="15">
        <v>0</v>
      </c>
      <c r="CB1938" s="15">
        <v>0</v>
      </c>
      <c r="CC1938" s="15">
        <v>0</v>
      </c>
      <c r="CD1938" s="15">
        <v>0</v>
      </c>
      <c r="CE1938" s="15">
        <v>0</v>
      </c>
      <c r="CF1938" s="15">
        <v>0</v>
      </c>
      <c r="CG1938" s="15">
        <v>0</v>
      </c>
      <c r="CH1938" s="15">
        <v>0</v>
      </c>
      <c r="CI1938" s="15">
        <v>0</v>
      </c>
      <c r="CJ1938" s="15">
        <v>0</v>
      </c>
      <c r="CK1938" s="15">
        <v>0</v>
      </c>
      <c r="CL1938" s="15">
        <v>0</v>
      </c>
      <c r="CM1938" s="15">
        <v>0</v>
      </c>
      <c r="CN1938" s="15">
        <v>0</v>
      </c>
      <c r="CO1938" s="15">
        <v>0</v>
      </c>
      <c r="CP1938" s="15">
        <v>0</v>
      </c>
      <c r="CQ1938" s="15">
        <v>0</v>
      </c>
      <c r="CR1938" s="15">
        <v>0</v>
      </c>
      <c r="CS1938" s="15">
        <v>0</v>
      </c>
      <c r="CT1938" s="15">
        <v>0</v>
      </c>
      <c r="CU1938" s="15">
        <v>0</v>
      </c>
      <c r="CV1938" s="15">
        <v>0</v>
      </c>
      <c r="CW1938" s="15">
        <v>0</v>
      </c>
      <c r="CX1938" s="15">
        <v>0</v>
      </c>
      <c r="CY1938" s="15">
        <v>0</v>
      </c>
      <c r="CZ1938" s="15">
        <v>0</v>
      </c>
      <c r="DA1938" s="15">
        <v>0</v>
      </c>
      <c r="DB1938" s="15">
        <v>0</v>
      </c>
      <c r="DC1938" s="15">
        <v>0</v>
      </c>
      <c r="DD1938" s="15">
        <v>0</v>
      </c>
      <c r="DE1938" s="15">
        <v>0</v>
      </c>
      <c r="DF1938" s="15">
        <v>0</v>
      </c>
      <c r="DG1938" s="15">
        <v>0</v>
      </c>
      <c r="DH1938" s="15">
        <v>0</v>
      </c>
      <c r="DI1938" s="15">
        <v>0</v>
      </c>
      <c r="DJ1938" s="15">
        <v>0</v>
      </c>
      <c r="DK1938" s="15">
        <v>0</v>
      </c>
      <c r="DL1938" s="15">
        <v>0</v>
      </c>
      <c r="DM1938" s="15">
        <v>0</v>
      </c>
      <c r="DN1938" s="15">
        <v>0</v>
      </c>
      <c r="DO1938" s="15">
        <v>0</v>
      </c>
      <c r="DP1938" s="15">
        <v>0</v>
      </c>
      <c r="DQ1938" s="15">
        <v>0</v>
      </c>
      <c r="DR1938" s="15">
        <v>0</v>
      </c>
      <c r="DS1938" s="15">
        <v>1089</v>
      </c>
    </row>
    <row r="1939" spans="1:123">
      <c r="A1939" s="10" t="s">
        <v>6441</v>
      </c>
      <c r="B1939" s="10" t="s">
        <v>16872</v>
      </c>
      <c r="C1939" s="10" t="s">
        <v>344</v>
      </c>
      <c r="D1939" s="15" t="s">
        <v>6231</v>
      </c>
      <c r="E1939" s="15" t="s">
        <v>6237</v>
      </c>
      <c r="F1939" s="15" t="str">
        <f>INDEX($I$1:$DS$1,(MATCH(MAX(I1939:DS1939),I1939:DS1939,0)))</f>
        <v>Uzbeks</v>
      </c>
      <c r="G1939" s="15">
        <f>MAX(I1939:DS1939)/H1939</f>
        <v>0.67112840466926071</v>
      </c>
      <c r="H1939" s="15">
        <v>102800</v>
      </c>
      <c r="I1939" s="15">
        <v>68992</v>
      </c>
      <c r="J1939" s="15">
        <v>0</v>
      </c>
      <c r="K1939" s="15">
        <v>0</v>
      </c>
      <c r="L1939" s="15">
        <v>29526</v>
      </c>
      <c r="M1939" s="15">
        <v>4282</v>
      </c>
      <c r="N1939" s="15">
        <v>0</v>
      </c>
      <c r="O1939" s="15">
        <v>0</v>
      </c>
      <c r="P1939" s="15">
        <v>0</v>
      </c>
      <c r="Q1939" s="15">
        <v>0</v>
      </c>
      <c r="R1939" s="15">
        <v>0</v>
      </c>
      <c r="S1939" s="15">
        <v>0</v>
      </c>
      <c r="T1939" s="15">
        <v>0</v>
      </c>
      <c r="U1939" s="15">
        <v>0</v>
      </c>
      <c r="V1939" s="15">
        <v>0</v>
      </c>
      <c r="W1939" s="15">
        <v>0</v>
      </c>
      <c r="X1939" s="15">
        <v>0</v>
      </c>
      <c r="Y1939" s="15">
        <v>0</v>
      </c>
      <c r="Z1939" s="15">
        <v>0</v>
      </c>
      <c r="AA1939" s="15">
        <v>0</v>
      </c>
      <c r="AB1939" s="15">
        <v>0</v>
      </c>
      <c r="AC1939" s="15">
        <v>0</v>
      </c>
      <c r="AD1939" s="15">
        <v>0</v>
      </c>
      <c r="AE1939" s="15">
        <v>0</v>
      </c>
      <c r="AF1939" s="15">
        <v>0</v>
      </c>
      <c r="AG1939" s="15">
        <v>0</v>
      </c>
      <c r="AH1939" s="15">
        <v>0</v>
      </c>
      <c r="AI1939" s="15">
        <v>0</v>
      </c>
      <c r="AJ1939" s="15">
        <v>0</v>
      </c>
      <c r="AK1939" s="15">
        <v>0</v>
      </c>
      <c r="AL1939" s="15">
        <v>0</v>
      </c>
      <c r="AM1939" s="15">
        <v>0</v>
      </c>
      <c r="AN1939" s="15">
        <v>0</v>
      </c>
      <c r="AO1939" s="15">
        <v>0</v>
      </c>
      <c r="AP1939" s="15">
        <v>0</v>
      </c>
      <c r="AQ1939" s="15">
        <v>0</v>
      </c>
      <c r="AR1939" s="15">
        <v>0</v>
      </c>
      <c r="AS1939" s="15">
        <v>0</v>
      </c>
      <c r="AT1939" s="15">
        <v>0</v>
      </c>
      <c r="AU1939" s="15">
        <v>0</v>
      </c>
      <c r="AV1939" s="15">
        <v>0</v>
      </c>
      <c r="AW1939" s="15">
        <v>0</v>
      </c>
      <c r="AX1939" s="15">
        <v>0</v>
      </c>
      <c r="AY1939" s="15">
        <v>0</v>
      </c>
      <c r="AZ1939" s="15">
        <v>0</v>
      </c>
      <c r="BA1939" s="15">
        <v>0</v>
      </c>
      <c r="BB1939" s="15">
        <v>0</v>
      </c>
      <c r="BC1939" s="15">
        <v>0</v>
      </c>
      <c r="BD1939" s="15">
        <v>0</v>
      </c>
      <c r="BE1939" s="15">
        <v>0</v>
      </c>
      <c r="BF1939" s="15">
        <v>0</v>
      </c>
      <c r="BG1939" s="15">
        <v>0</v>
      </c>
      <c r="BH1939" s="15">
        <v>0</v>
      </c>
      <c r="BI1939" s="15">
        <v>0</v>
      </c>
      <c r="BJ1939" s="15">
        <v>0</v>
      </c>
      <c r="BK1939" s="15">
        <v>0</v>
      </c>
      <c r="BL1939" s="15">
        <v>0</v>
      </c>
      <c r="BM1939" s="15">
        <v>0</v>
      </c>
      <c r="BN1939" s="15">
        <v>0</v>
      </c>
      <c r="BO1939" s="15">
        <v>0</v>
      </c>
      <c r="BP1939" s="15">
        <v>0</v>
      </c>
      <c r="BQ1939" s="15">
        <v>0</v>
      </c>
      <c r="BR1939" s="15">
        <v>0</v>
      </c>
      <c r="BS1939" s="15">
        <v>0</v>
      </c>
      <c r="BT1939" s="15">
        <v>0</v>
      </c>
      <c r="BU1939" s="15">
        <v>0</v>
      </c>
      <c r="BV1939" s="15">
        <v>0</v>
      </c>
      <c r="BW1939" s="15">
        <v>0</v>
      </c>
      <c r="BX1939" s="15">
        <v>0</v>
      </c>
      <c r="BY1939" s="15">
        <v>0</v>
      </c>
      <c r="BZ1939" s="15">
        <v>0</v>
      </c>
      <c r="CA1939" s="15">
        <v>0</v>
      </c>
      <c r="CB1939" s="15">
        <v>0</v>
      </c>
      <c r="CC1939" s="15">
        <v>0</v>
      </c>
      <c r="CD1939" s="15">
        <v>0</v>
      </c>
      <c r="CE1939" s="15">
        <v>0</v>
      </c>
      <c r="CF1939" s="15">
        <v>0</v>
      </c>
      <c r="CG1939" s="15">
        <v>0</v>
      </c>
      <c r="CH1939" s="15">
        <v>0</v>
      </c>
      <c r="CI1939" s="15">
        <v>0</v>
      </c>
      <c r="CJ1939" s="15">
        <v>0</v>
      </c>
      <c r="CK1939" s="15">
        <v>0</v>
      </c>
      <c r="CL1939" s="15">
        <v>0</v>
      </c>
      <c r="CM1939" s="15">
        <v>0</v>
      </c>
      <c r="CN1939" s="15">
        <v>0</v>
      </c>
      <c r="CO1939" s="15">
        <v>0</v>
      </c>
      <c r="CP1939" s="15">
        <v>0</v>
      </c>
      <c r="CQ1939" s="15">
        <v>0</v>
      </c>
      <c r="CR1939" s="15">
        <v>0</v>
      </c>
      <c r="CS1939" s="15">
        <v>0</v>
      </c>
      <c r="CT1939" s="15">
        <v>0</v>
      </c>
      <c r="CU1939" s="15">
        <v>0</v>
      </c>
      <c r="CV1939" s="15">
        <v>0</v>
      </c>
      <c r="CW1939" s="15">
        <v>0</v>
      </c>
      <c r="CX1939" s="15">
        <v>0</v>
      </c>
      <c r="CY1939" s="15">
        <v>0</v>
      </c>
      <c r="CZ1939" s="15">
        <v>0</v>
      </c>
      <c r="DA1939" s="15">
        <v>0</v>
      </c>
      <c r="DB1939" s="15">
        <v>0</v>
      </c>
      <c r="DC1939" s="15">
        <v>0</v>
      </c>
      <c r="DD1939" s="15">
        <v>0</v>
      </c>
      <c r="DE1939" s="15">
        <v>0</v>
      </c>
      <c r="DF1939" s="15">
        <v>0</v>
      </c>
      <c r="DG1939" s="15">
        <v>0</v>
      </c>
      <c r="DH1939" s="15">
        <v>0</v>
      </c>
      <c r="DI1939" s="15">
        <v>0</v>
      </c>
      <c r="DJ1939" s="15">
        <v>0</v>
      </c>
      <c r="DK1939" s="15">
        <v>0</v>
      </c>
      <c r="DL1939" s="15">
        <v>0</v>
      </c>
      <c r="DM1939" s="15">
        <v>0</v>
      </c>
      <c r="DN1939" s="15">
        <v>0</v>
      </c>
      <c r="DO1939" s="15">
        <v>0</v>
      </c>
      <c r="DP1939" s="15">
        <v>0</v>
      </c>
      <c r="DQ1939" s="15">
        <v>0</v>
      </c>
      <c r="DR1939" s="15">
        <v>0</v>
      </c>
      <c r="DS1939" s="15">
        <v>0</v>
      </c>
    </row>
    <row r="1940" spans="1:123">
      <c r="A1940" s="10" t="s">
        <v>6442</v>
      </c>
      <c r="B1940" s="10" t="s">
        <v>16873</v>
      </c>
      <c r="C1940" s="10" t="s">
        <v>344</v>
      </c>
      <c r="D1940" s="15" t="s">
        <v>6231</v>
      </c>
      <c r="E1940" s="15" t="s">
        <v>6238</v>
      </c>
      <c r="F1940" s="15" t="str">
        <f>INDEX($I$1:$DS$1,(MATCH(MAX(I1940:DS1940),I1940:DS1940,0)))</f>
        <v>Uzbeks</v>
      </c>
      <c r="G1940" s="15">
        <f>MAX(I1940:DS1940)/H1940</f>
        <v>0.5875640031031808</v>
      </c>
      <c r="H1940" s="15">
        <v>128900</v>
      </c>
      <c r="I1940" s="15">
        <v>75737</v>
      </c>
      <c r="J1940" s="15">
        <v>2789</v>
      </c>
      <c r="K1940" s="15">
        <v>0</v>
      </c>
      <c r="L1940" s="15">
        <v>49866</v>
      </c>
      <c r="M1940" s="15">
        <v>0</v>
      </c>
      <c r="N1940" s="15">
        <v>508</v>
      </c>
      <c r="O1940" s="15">
        <v>0</v>
      </c>
      <c r="P1940" s="15">
        <v>0</v>
      </c>
      <c r="Q1940" s="15">
        <v>0</v>
      </c>
      <c r="R1940" s="15">
        <v>0</v>
      </c>
      <c r="S1940" s="15">
        <v>0</v>
      </c>
      <c r="T1940" s="15">
        <v>0</v>
      </c>
      <c r="U1940" s="15">
        <v>0</v>
      </c>
      <c r="V1940" s="15">
        <v>0</v>
      </c>
      <c r="W1940" s="15">
        <v>0</v>
      </c>
      <c r="X1940" s="15">
        <v>0</v>
      </c>
      <c r="Y1940" s="15">
        <v>0</v>
      </c>
      <c r="Z1940" s="15">
        <v>0</v>
      </c>
      <c r="AA1940" s="15">
        <v>0</v>
      </c>
      <c r="AB1940" s="15">
        <v>0</v>
      </c>
      <c r="AC1940" s="15">
        <v>0</v>
      </c>
      <c r="AD1940" s="15">
        <v>0</v>
      </c>
      <c r="AE1940" s="15">
        <v>0</v>
      </c>
      <c r="AF1940" s="15">
        <v>0</v>
      </c>
      <c r="AG1940" s="15">
        <v>0</v>
      </c>
      <c r="AH1940" s="15">
        <v>0</v>
      </c>
      <c r="AI1940" s="15">
        <v>0</v>
      </c>
      <c r="AJ1940" s="15">
        <v>0</v>
      </c>
      <c r="AK1940" s="15">
        <v>0</v>
      </c>
      <c r="AL1940" s="15">
        <v>0</v>
      </c>
      <c r="AM1940" s="15">
        <v>0</v>
      </c>
      <c r="AN1940" s="15">
        <v>0</v>
      </c>
      <c r="AO1940" s="15">
        <v>0</v>
      </c>
      <c r="AP1940" s="15">
        <v>0</v>
      </c>
      <c r="AQ1940" s="15">
        <v>0</v>
      </c>
      <c r="AR1940" s="15">
        <v>0</v>
      </c>
      <c r="AS1940" s="15">
        <v>0</v>
      </c>
      <c r="AT1940" s="15">
        <v>0</v>
      </c>
      <c r="AU1940" s="15">
        <v>0</v>
      </c>
      <c r="AV1940" s="15">
        <v>0</v>
      </c>
      <c r="AW1940" s="15">
        <v>0</v>
      </c>
      <c r="AX1940" s="15">
        <v>0</v>
      </c>
      <c r="AY1940" s="15">
        <v>0</v>
      </c>
      <c r="AZ1940" s="15">
        <v>0</v>
      </c>
      <c r="BA1940" s="15">
        <v>0</v>
      </c>
      <c r="BB1940" s="15">
        <v>0</v>
      </c>
      <c r="BC1940" s="15">
        <v>0</v>
      </c>
      <c r="BD1940" s="15">
        <v>0</v>
      </c>
      <c r="BE1940" s="15">
        <v>0</v>
      </c>
      <c r="BF1940" s="15">
        <v>0</v>
      </c>
      <c r="BG1940" s="15">
        <v>0</v>
      </c>
      <c r="BH1940" s="15">
        <v>0</v>
      </c>
      <c r="BI1940" s="15">
        <v>0</v>
      </c>
      <c r="BJ1940" s="15">
        <v>0</v>
      </c>
      <c r="BK1940" s="15">
        <v>0</v>
      </c>
      <c r="BL1940" s="15">
        <v>0</v>
      </c>
      <c r="BM1940" s="15">
        <v>0</v>
      </c>
      <c r="BN1940" s="15">
        <v>0</v>
      </c>
      <c r="BO1940" s="15">
        <v>0</v>
      </c>
      <c r="BP1940" s="15">
        <v>0</v>
      </c>
      <c r="BQ1940" s="15">
        <v>0</v>
      </c>
      <c r="BR1940" s="15">
        <v>0</v>
      </c>
      <c r="BS1940" s="15">
        <v>0</v>
      </c>
      <c r="BT1940" s="15">
        <v>0</v>
      </c>
      <c r="BU1940" s="15">
        <v>0</v>
      </c>
      <c r="BV1940" s="15">
        <v>0</v>
      </c>
      <c r="BW1940" s="15">
        <v>0</v>
      </c>
      <c r="BX1940" s="15">
        <v>0</v>
      </c>
      <c r="BY1940" s="15">
        <v>0</v>
      </c>
      <c r="BZ1940" s="15">
        <v>0</v>
      </c>
      <c r="CA1940" s="15">
        <v>0</v>
      </c>
      <c r="CB1940" s="15">
        <v>0</v>
      </c>
      <c r="CC1940" s="15">
        <v>0</v>
      </c>
      <c r="CD1940" s="15">
        <v>0</v>
      </c>
      <c r="CE1940" s="15">
        <v>0</v>
      </c>
      <c r="CF1940" s="15">
        <v>0</v>
      </c>
      <c r="CG1940" s="15">
        <v>0</v>
      </c>
      <c r="CH1940" s="15">
        <v>0</v>
      </c>
      <c r="CI1940" s="15">
        <v>0</v>
      </c>
      <c r="CJ1940" s="15">
        <v>0</v>
      </c>
      <c r="CK1940" s="15">
        <v>0</v>
      </c>
      <c r="CL1940" s="15">
        <v>0</v>
      </c>
      <c r="CM1940" s="15">
        <v>0</v>
      </c>
      <c r="CN1940" s="15">
        <v>0</v>
      </c>
      <c r="CO1940" s="15">
        <v>0</v>
      </c>
      <c r="CP1940" s="15">
        <v>0</v>
      </c>
      <c r="CQ1940" s="15">
        <v>0</v>
      </c>
      <c r="CR1940" s="15">
        <v>0</v>
      </c>
      <c r="CS1940" s="15">
        <v>0</v>
      </c>
      <c r="CT1940" s="15">
        <v>0</v>
      </c>
      <c r="CU1940" s="15">
        <v>0</v>
      </c>
      <c r="CV1940" s="15">
        <v>0</v>
      </c>
      <c r="CW1940" s="15">
        <v>0</v>
      </c>
      <c r="CX1940" s="15">
        <v>0</v>
      </c>
      <c r="CY1940" s="15">
        <v>0</v>
      </c>
      <c r="CZ1940" s="15">
        <v>0</v>
      </c>
      <c r="DA1940" s="15">
        <v>0</v>
      </c>
      <c r="DB1940" s="15">
        <v>0</v>
      </c>
      <c r="DC1940" s="15">
        <v>0</v>
      </c>
      <c r="DD1940" s="15">
        <v>0</v>
      </c>
      <c r="DE1940" s="15">
        <v>0</v>
      </c>
      <c r="DF1940" s="15">
        <v>0</v>
      </c>
      <c r="DG1940" s="15">
        <v>0</v>
      </c>
      <c r="DH1940" s="15">
        <v>0</v>
      </c>
      <c r="DI1940" s="15">
        <v>0</v>
      </c>
      <c r="DJ1940" s="15">
        <v>0</v>
      </c>
      <c r="DK1940" s="15">
        <v>0</v>
      </c>
      <c r="DL1940" s="15">
        <v>0</v>
      </c>
      <c r="DM1940" s="15">
        <v>0</v>
      </c>
      <c r="DN1940" s="15">
        <v>0</v>
      </c>
      <c r="DO1940" s="15">
        <v>0</v>
      </c>
      <c r="DP1940" s="15">
        <v>0</v>
      </c>
      <c r="DQ1940" s="15">
        <v>0</v>
      </c>
      <c r="DR1940" s="15">
        <v>0</v>
      </c>
      <c r="DS1940" s="15">
        <v>0</v>
      </c>
    </row>
    <row r="1941" spans="1:123">
      <c r="A1941" s="10" t="s">
        <v>6443</v>
      </c>
      <c r="B1941" s="10" t="s">
        <v>16874</v>
      </c>
      <c r="C1941" s="10" t="s">
        <v>344</v>
      </c>
      <c r="D1941" s="15" t="s">
        <v>6231</v>
      </c>
      <c r="E1941" s="15" t="s">
        <v>6239</v>
      </c>
      <c r="F1941" s="15" t="str">
        <f>INDEX($I$1:$DS$1,(MATCH(MAX(I1941:DS1941),I1941:DS1941,0)))</f>
        <v>Uzbeks</v>
      </c>
      <c r="G1941" s="15">
        <f>MAX(I1941:DS1941)/H1941</f>
        <v>0.7334944018856806</v>
      </c>
      <c r="H1941" s="15">
        <v>169700</v>
      </c>
      <c r="I1941" s="15">
        <v>124474</v>
      </c>
      <c r="J1941" s="15">
        <v>1986</v>
      </c>
      <c r="K1941" s="15">
        <v>0</v>
      </c>
      <c r="L1941" s="15">
        <v>35514</v>
      </c>
      <c r="M1941" s="15">
        <v>7726</v>
      </c>
      <c r="N1941" s="15">
        <v>0</v>
      </c>
      <c r="O1941" s="15">
        <v>0</v>
      </c>
      <c r="P1941" s="15">
        <v>0</v>
      </c>
      <c r="Q1941" s="15">
        <v>0</v>
      </c>
      <c r="R1941" s="15">
        <v>0</v>
      </c>
      <c r="S1941" s="15">
        <v>0</v>
      </c>
      <c r="T1941" s="15">
        <v>0</v>
      </c>
      <c r="U1941" s="15">
        <v>0</v>
      </c>
      <c r="V1941" s="15">
        <v>0</v>
      </c>
      <c r="W1941" s="15">
        <v>0</v>
      </c>
      <c r="X1941" s="15">
        <v>0</v>
      </c>
      <c r="Y1941" s="15">
        <v>0</v>
      </c>
      <c r="Z1941" s="15">
        <v>0</v>
      </c>
      <c r="AA1941" s="15">
        <v>0</v>
      </c>
      <c r="AB1941" s="15">
        <v>0</v>
      </c>
      <c r="AC1941" s="15">
        <v>0</v>
      </c>
      <c r="AD1941" s="15">
        <v>0</v>
      </c>
      <c r="AE1941" s="15">
        <v>0</v>
      </c>
      <c r="AF1941" s="15">
        <v>0</v>
      </c>
      <c r="AG1941" s="15">
        <v>0</v>
      </c>
      <c r="AH1941" s="15">
        <v>0</v>
      </c>
      <c r="AI1941" s="15">
        <v>0</v>
      </c>
      <c r="AJ1941" s="15">
        <v>0</v>
      </c>
      <c r="AK1941" s="15">
        <v>0</v>
      </c>
      <c r="AL1941" s="15">
        <v>0</v>
      </c>
      <c r="AM1941" s="15">
        <v>0</v>
      </c>
      <c r="AN1941" s="15">
        <v>0</v>
      </c>
      <c r="AO1941" s="15">
        <v>0</v>
      </c>
      <c r="AP1941" s="15">
        <v>0</v>
      </c>
      <c r="AQ1941" s="15">
        <v>0</v>
      </c>
      <c r="AR1941" s="15">
        <v>0</v>
      </c>
      <c r="AS1941" s="15">
        <v>0</v>
      </c>
      <c r="AT1941" s="15">
        <v>0</v>
      </c>
      <c r="AU1941" s="15">
        <v>0</v>
      </c>
      <c r="AV1941" s="15">
        <v>0</v>
      </c>
      <c r="AW1941" s="15">
        <v>0</v>
      </c>
      <c r="AX1941" s="15">
        <v>0</v>
      </c>
      <c r="AY1941" s="15">
        <v>0</v>
      </c>
      <c r="AZ1941" s="15">
        <v>0</v>
      </c>
      <c r="BA1941" s="15">
        <v>0</v>
      </c>
      <c r="BB1941" s="15">
        <v>0</v>
      </c>
      <c r="BC1941" s="15">
        <v>0</v>
      </c>
      <c r="BD1941" s="15">
        <v>0</v>
      </c>
      <c r="BE1941" s="15">
        <v>0</v>
      </c>
      <c r="BF1941" s="15">
        <v>0</v>
      </c>
      <c r="BG1941" s="15">
        <v>0</v>
      </c>
      <c r="BH1941" s="15">
        <v>0</v>
      </c>
      <c r="BI1941" s="15">
        <v>0</v>
      </c>
      <c r="BJ1941" s="15">
        <v>0</v>
      </c>
      <c r="BK1941" s="15">
        <v>0</v>
      </c>
      <c r="BL1941" s="15">
        <v>0</v>
      </c>
      <c r="BM1941" s="15">
        <v>0</v>
      </c>
      <c r="BN1941" s="15">
        <v>0</v>
      </c>
      <c r="BO1941" s="15">
        <v>0</v>
      </c>
      <c r="BP1941" s="15">
        <v>0</v>
      </c>
      <c r="BQ1941" s="15">
        <v>0</v>
      </c>
      <c r="BR1941" s="15">
        <v>0</v>
      </c>
      <c r="BS1941" s="15">
        <v>0</v>
      </c>
      <c r="BT1941" s="15">
        <v>0</v>
      </c>
      <c r="BU1941" s="15">
        <v>0</v>
      </c>
      <c r="BV1941" s="15">
        <v>0</v>
      </c>
      <c r="BW1941" s="15">
        <v>0</v>
      </c>
      <c r="BX1941" s="15">
        <v>0</v>
      </c>
      <c r="BY1941" s="15">
        <v>0</v>
      </c>
      <c r="BZ1941" s="15">
        <v>0</v>
      </c>
      <c r="CA1941" s="15">
        <v>0</v>
      </c>
      <c r="CB1941" s="15">
        <v>0</v>
      </c>
      <c r="CC1941" s="15">
        <v>0</v>
      </c>
      <c r="CD1941" s="15">
        <v>0</v>
      </c>
      <c r="CE1941" s="15">
        <v>0</v>
      </c>
      <c r="CF1941" s="15">
        <v>0</v>
      </c>
      <c r="CG1941" s="15">
        <v>0</v>
      </c>
      <c r="CH1941" s="15">
        <v>0</v>
      </c>
      <c r="CI1941" s="15">
        <v>0</v>
      </c>
      <c r="CJ1941" s="15">
        <v>0</v>
      </c>
      <c r="CK1941" s="15">
        <v>0</v>
      </c>
      <c r="CL1941" s="15">
        <v>0</v>
      </c>
      <c r="CM1941" s="15">
        <v>0</v>
      </c>
      <c r="CN1941" s="15">
        <v>0</v>
      </c>
      <c r="CO1941" s="15">
        <v>0</v>
      </c>
      <c r="CP1941" s="15">
        <v>0</v>
      </c>
      <c r="CQ1941" s="15">
        <v>0</v>
      </c>
      <c r="CR1941" s="15">
        <v>0</v>
      </c>
      <c r="CS1941" s="15">
        <v>0</v>
      </c>
      <c r="CT1941" s="15">
        <v>0</v>
      </c>
      <c r="CU1941" s="15">
        <v>0</v>
      </c>
      <c r="CV1941" s="15">
        <v>0</v>
      </c>
      <c r="CW1941" s="15">
        <v>0</v>
      </c>
      <c r="CX1941" s="15">
        <v>0</v>
      </c>
      <c r="CY1941" s="15">
        <v>0</v>
      </c>
      <c r="CZ1941" s="15">
        <v>0</v>
      </c>
      <c r="DA1941" s="15">
        <v>0</v>
      </c>
      <c r="DB1941" s="15">
        <v>0</v>
      </c>
      <c r="DC1941" s="15">
        <v>0</v>
      </c>
      <c r="DD1941" s="15">
        <v>0</v>
      </c>
      <c r="DE1941" s="15">
        <v>0</v>
      </c>
      <c r="DF1941" s="15">
        <v>0</v>
      </c>
      <c r="DG1941" s="15">
        <v>0</v>
      </c>
      <c r="DH1941" s="15">
        <v>0</v>
      </c>
      <c r="DI1941" s="15">
        <v>0</v>
      </c>
      <c r="DJ1941" s="15">
        <v>0</v>
      </c>
      <c r="DK1941" s="15">
        <v>0</v>
      </c>
      <c r="DL1941" s="15">
        <v>0</v>
      </c>
      <c r="DM1941" s="15">
        <v>0</v>
      </c>
      <c r="DN1941" s="15">
        <v>0</v>
      </c>
      <c r="DO1941" s="15">
        <v>0</v>
      </c>
      <c r="DP1941" s="15">
        <v>0</v>
      </c>
      <c r="DQ1941" s="15">
        <v>0</v>
      </c>
      <c r="DR1941" s="15">
        <v>0</v>
      </c>
      <c r="DS1941" s="15">
        <v>0</v>
      </c>
    </row>
    <row r="1942" spans="1:123">
      <c r="A1942" s="10" t="s">
        <v>6444</v>
      </c>
      <c r="B1942" s="10" t="s">
        <v>16875</v>
      </c>
      <c r="C1942" s="10" t="s">
        <v>344</v>
      </c>
      <c r="D1942" s="15" t="s">
        <v>6231</v>
      </c>
      <c r="E1942" s="15" t="s">
        <v>6240</v>
      </c>
      <c r="F1942" s="15" t="str">
        <f>INDEX($I$1:$DS$1,(MATCH(MAX(I1942:DS1942),I1942:DS1942,0)))</f>
        <v>Uzbeks</v>
      </c>
      <c r="G1942" s="15">
        <f>MAX(I1942:DS1942)/H1942</f>
        <v>0.72589743589743594</v>
      </c>
      <c r="H1942" s="15">
        <v>19500</v>
      </c>
      <c r="I1942" s="15">
        <v>14155</v>
      </c>
      <c r="J1942" s="15">
        <v>0</v>
      </c>
      <c r="K1942" s="15">
        <v>0</v>
      </c>
      <c r="L1942" s="15">
        <v>5345</v>
      </c>
      <c r="M1942" s="15">
        <v>0</v>
      </c>
      <c r="N1942" s="15">
        <v>0</v>
      </c>
      <c r="O1942" s="15">
        <v>0</v>
      </c>
      <c r="P1942" s="15">
        <v>0</v>
      </c>
      <c r="Q1942" s="15">
        <v>0</v>
      </c>
      <c r="R1942" s="15">
        <v>0</v>
      </c>
      <c r="S1942" s="15">
        <v>0</v>
      </c>
      <c r="T1942" s="15">
        <v>0</v>
      </c>
      <c r="U1942" s="15">
        <v>0</v>
      </c>
      <c r="V1942" s="15">
        <v>0</v>
      </c>
      <c r="W1942" s="15">
        <v>0</v>
      </c>
      <c r="X1942" s="15">
        <v>0</v>
      </c>
      <c r="Y1942" s="15">
        <v>0</v>
      </c>
      <c r="Z1942" s="15">
        <v>0</v>
      </c>
      <c r="AA1942" s="15">
        <v>0</v>
      </c>
      <c r="AB1942" s="15">
        <v>0</v>
      </c>
      <c r="AC1942" s="15">
        <v>0</v>
      </c>
      <c r="AD1942" s="15">
        <v>0</v>
      </c>
      <c r="AE1942" s="15">
        <v>0</v>
      </c>
      <c r="AF1942" s="15">
        <v>0</v>
      </c>
      <c r="AG1942" s="15">
        <v>0</v>
      </c>
      <c r="AH1942" s="15">
        <v>0</v>
      </c>
      <c r="AI1942" s="15">
        <v>0</v>
      </c>
      <c r="AJ1942" s="15">
        <v>0</v>
      </c>
      <c r="AK1942" s="15">
        <v>0</v>
      </c>
      <c r="AL1942" s="15">
        <v>0</v>
      </c>
      <c r="AM1942" s="15">
        <v>0</v>
      </c>
      <c r="AN1942" s="15">
        <v>0</v>
      </c>
      <c r="AO1942" s="15">
        <v>0</v>
      </c>
      <c r="AP1942" s="15">
        <v>0</v>
      </c>
      <c r="AQ1942" s="15">
        <v>0</v>
      </c>
      <c r="AR1942" s="15">
        <v>0</v>
      </c>
      <c r="AS1942" s="15">
        <v>0</v>
      </c>
      <c r="AT1942" s="15">
        <v>0</v>
      </c>
      <c r="AU1942" s="15">
        <v>0</v>
      </c>
      <c r="AV1942" s="15">
        <v>0</v>
      </c>
      <c r="AW1942" s="15">
        <v>0</v>
      </c>
      <c r="AX1942" s="15">
        <v>0</v>
      </c>
      <c r="AY1942" s="15">
        <v>0</v>
      </c>
      <c r="AZ1942" s="15">
        <v>0</v>
      </c>
      <c r="BA1942" s="15">
        <v>0</v>
      </c>
      <c r="BB1942" s="15">
        <v>0</v>
      </c>
      <c r="BC1942" s="15">
        <v>0</v>
      </c>
      <c r="BD1942" s="15">
        <v>0</v>
      </c>
      <c r="BE1942" s="15">
        <v>0</v>
      </c>
      <c r="BF1942" s="15">
        <v>0</v>
      </c>
      <c r="BG1942" s="15">
        <v>0</v>
      </c>
      <c r="BH1942" s="15">
        <v>0</v>
      </c>
      <c r="BI1942" s="15">
        <v>0</v>
      </c>
      <c r="BJ1942" s="15">
        <v>0</v>
      </c>
      <c r="BK1942" s="15">
        <v>0</v>
      </c>
      <c r="BL1942" s="15">
        <v>0</v>
      </c>
      <c r="BM1942" s="15">
        <v>0</v>
      </c>
      <c r="BN1942" s="15">
        <v>0</v>
      </c>
      <c r="BO1942" s="15">
        <v>0</v>
      </c>
      <c r="BP1942" s="15">
        <v>0</v>
      </c>
      <c r="BQ1942" s="15">
        <v>0</v>
      </c>
      <c r="BR1942" s="15">
        <v>0</v>
      </c>
      <c r="BS1942" s="15">
        <v>0</v>
      </c>
      <c r="BT1942" s="15">
        <v>0</v>
      </c>
      <c r="BU1942" s="15">
        <v>0</v>
      </c>
      <c r="BV1942" s="15">
        <v>0</v>
      </c>
      <c r="BW1942" s="15">
        <v>0</v>
      </c>
      <c r="BX1942" s="15">
        <v>0</v>
      </c>
      <c r="BY1942" s="15">
        <v>0</v>
      </c>
      <c r="BZ1942" s="15">
        <v>0</v>
      </c>
      <c r="CA1942" s="15">
        <v>0</v>
      </c>
      <c r="CB1942" s="15">
        <v>0</v>
      </c>
      <c r="CC1942" s="15">
        <v>0</v>
      </c>
      <c r="CD1942" s="15">
        <v>0</v>
      </c>
      <c r="CE1942" s="15">
        <v>0</v>
      </c>
      <c r="CF1942" s="15">
        <v>0</v>
      </c>
      <c r="CG1942" s="15">
        <v>0</v>
      </c>
      <c r="CH1942" s="15">
        <v>0</v>
      </c>
      <c r="CI1942" s="15">
        <v>0</v>
      </c>
      <c r="CJ1942" s="15">
        <v>0</v>
      </c>
      <c r="CK1942" s="15">
        <v>0</v>
      </c>
      <c r="CL1942" s="15">
        <v>0</v>
      </c>
      <c r="CM1942" s="15">
        <v>0</v>
      </c>
      <c r="CN1942" s="15">
        <v>0</v>
      </c>
      <c r="CO1942" s="15">
        <v>0</v>
      </c>
      <c r="CP1942" s="15">
        <v>0</v>
      </c>
      <c r="CQ1942" s="15">
        <v>0</v>
      </c>
      <c r="CR1942" s="15">
        <v>0</v>
      </c>
      <c r="CS1942" s="15">
        <v>0</v>
      </c>
      <c r="CT1942" s="15">
        <v>0</v>
      </c>
      <c r="CU1942" s="15">
        <v>0</v>
      </c>
      <c r="CV1942" s="15">
        <v>0</v>
      </c>
      <c r="CW1942" s="15">
        <v>0</v>
      </c>
      <c r="CX1942" s="15">
        <v>0</v>
      </c>
      <c r="CY1942" s="15">
        <v>0</v>
      </c>
      <c r="CZ1942" s="15">
        <v>0</v>
      </c>
      <c r="DA1942" s="15">
        <v>0</v>
      </c>
      <c r="DB1942" s="15">
        <v>0</v>
      </c>
      <c r="DC1942" s="15">
        <v>0</v>
      </c>
      <c r="DD1942" s="15">
        <v>0</v>
      </c>
      <c r="DE1942" s="15">
        <v>0</v>
      </c>
      <c r="DF1942" s="15">
        <v>0</v>
      </c>
      <c r="DG1942" s="15">
        <v>0</v>
      </c>
      <c r="DH1942" s="15">
        <v>0</v>
      </c>
      <c r="DI1942" s="15">
        <v>0</v>
      </c>
      <c r="DJ1942" s="15">
        <v>0</v>
      </c>
      <c r="DK1942" s="15">
        <v>0</v>
      </c>
      <c r="DL1942" s="15">
        <v>0</v>
      </c>
      <c r="DM1942" s="15">
        <v>0</v>
      </c>
      <c r="DN1942" s="15">
        <v>0</v>
      </c>
      <c r="DO1942" s="15">
        <v>0</v>
      </c>
      <c r="DP1942" s="15">
        <v>0</v>
      </c>
      <c r="DQ1942" s="15">
        <v>0</v>
      </c>
      <c r="DR1942" s="15">
        <v>0</v>
      </c>
      <c r="DS1942" s="15">
        <v>0</v>
      </c>
    </row>
    <row r="1943" spans="1:123">
      <c r="A1943" s="10" t="s">
        <v>6445</v>
      </c>
      <c r="B1943" s="10" t="s">
        <v>16876</v>
      </c>
      <c r="C1943" s="10" t="s">
        <v>344</v>
      </c>
      <c r="D1943" s="15" t="s">
        <v>6231</v>
      </c>
      <c r="E1943" s="15" t="s">
        <v>6241</v>
      </c>
      <c r="F1943" s="15" t="str">
        <f>INDEX($I$1:$DS$1,(MATCH(MAX(I1943:DS1943),I1943:DS1943,0)))</f>
        <v>Tajiks</v>
      </c>
      <c r="G1943" s="15">
        <f>MAX(I1943:DS1943)/H1943</f>
        <v>0.67372733378106109</v>
      </c>
      <c r="H1943" s="15">
        <v>148900</v>
      </c>
      <c r="I1943" s="15">
        <v>46881</v>
      </c>
      <c r="J1943" s="15">
        <v>1247</v>
      </c>
      <c r="K1943" s="15">
        <v>0</v>
      </c>
      <c r="L1943" s="15">
        <v>100318</v>
      </c>
      <c r="M1943" s="15">
        <v>0</v>
      </c>
      <c r="N1943" s="15">
        <v>454</v>
      </c>
      <c r="O1943" s="15">
        <v>0</v>
      </c>
      <c r="P1943" s="15">
        <v>0</v>
      </c>
      <c r="Q1943" s="15">
        <v>0</v>
      </c>
      <c r="R1943" s="15">
        <v>0</v>
      </c>
      <c r="S1943" s="15">
        <v>0</v>
      </c>
      <c r="T1943" s="15">
        <v>0</v>
      </c>
      <c r="U1943" s="15">
        <v>0</v>
      </c>
      <c r="V1943" s="15">
        <v>0</v>
      </c>
      <c r="W1943" s="15">
        <v>0</v>
      </c>
      <c r="X1943" s="15">
        <v>0</v>
      </c>
      <c r="Y1943" s="15">
        <v>0</v>
      </c>
      <c r="Z1943" s="15">
        <v>0</v>
      </c>
      <c r="AA1943" s="15">
        <v>0</v>
      </c>
      <c r="AB1943" s="15">
        <v>0</v>
      </c>
      <c r="AC1943" s="15">
        <v>0</v>
      </c>
      <c r="AD1943" s="15">
        <v>0</v>
      </c>
      <c r="AE1943" s="15">
        <v>0</v>
      </c>
      <c r="AF1943" s="15">
        <v>0</v>
      </c>
      <c r="AG1943" s="15">
        <v>0</v>
      </c>
      <c r="AH1943" s="15">
        <v>0</v>
      </c>
      <c r="AI1943" s="15">
        <v>0</v>
      </c>
      <c r="AJ1943" s="15">
        <v>0</v>
      </c>
      <c r="AK1943" s="15">
        <v>0</v>
      </c>
      <c r="AL1943" s="15">
        <v>0</v>
      </c>
      <c r="AM1943" s="15">
        <v>0</v>
      </c>
      <c r="AN1943" s="15">
        <v>0</v>
      </c>
      <c r="AO1943" s="15">
        <v>0</v>
      </c>
      <c r="AP1943" s="15">
        <v>0</v>
      </c>
      <c r="AQ1943" s="15">
        <v>0</v>
      </c>
      <c r="AR1943" s="15">
        <v>0</v>
      </c>
      <c r="AS1943" s="15">
        <v>0</v>
      </c>
      <c r="AT1943" s="15">
        <v>0</v>
      </c>
      <c r="AU1943" s="15">
        <v>0</v>
      </c>
      <c r="AV1943" s="15">
        <v>0</v>
      </c>
      <c r="AW1943" s="15">
        <v>0</v>
      </c>
      <c r="AX1943" s="15">
        <v>0</v>
      </c>
      <c r="AY1943" s="15">
        <v>0</v>
      </c>
      <c r="AZ1943" s="15">
        <v>0</v>
      </c>
      <c r="BA1943" s="15">
        <v>0</v>
      </c>
      <c r="BB1943" s="15">
        <v>0</v>
      </c>
      <c r="BC1943" s="15">
        <v>0</v>
      </c>
      <c r="BD1943" s="15">
        <v>0</v>
      </c>
      <c r="BE1943" s="15">
        <v>0</v>
      </c>
      <c r="BF1943" s="15">
        <v>0</v>
      </c>
      <c r="BG1943" s="15">
        <v>0</v>
      </c>
      <c r="BH1943" s="15">
        <v>0</v>
      </c>
      <c r="BI1943" s="15">
        <v>0</v>
      </c>
      <c r="BJ1943" s="15">
        <v>0</v>
      </c>
      <c r="BK1943" s="15">
        <v>0</v>
      </c>
      <c r="BL1943" s="15">
        <v>0</v>
      </c>
      <c r="BM1943" s="15">
        <v>0</v>
      </c>
      <c r="BN1943" s="15">
        <v>0</v>
      </c>
      <c r="BO1943" s="15">
        <v>0</v>
      </c>
      <c r="BP1943" s="15">
        <v>0</v>
      </c>
      <c r="BQ1943" s="15">
        <v>0</v>
      </c>
      <c r="BR1943" s="15">
        <v>0</v>
      </c>
      <c r="BS1943" s="15">
        <v>0</v>
      </c>
      <c r="BT1943" s="15">
        <v>0</v>
      </c>
      <c r="BU1943" s="15">
        <v>0</v>
      </c>
      <c r="BV1943" s="15">
        <v>0</v>
      </c>
      <c r="BW1943" s="15">
        <v>0</v>
      </c>
      <c r="BX1943" s="15">
        <v>0</v>
      </c>
      <c r="BY1943" s="15">
        <v>0</v>
      </c>
      <c r="BZ1943" s="15">
        <v>0</v>
      </c>
      <c r="CA1943" s="15">
        <v>0</v>
      </c>
      <c r="CB1943" s="15">
        <v>0</v>
      </c>
      <c r="CC1943" s="15">
        <v>0</v>
      </c>
      <c r="CD1943" s="15">
        <v>0</v>
      </c>
      <c r="CE1943" s="15">
        <v>0</v>
      </c>
      <c r="CF1943" s="15">
        <v>0</v>
      </c>
      <c r="CG1943" s="15">
        <v>0</v>
      </c>
      <c r="CH1943" s="15">
        <v>0</v>
      </c>
      <c r="CI1943" s="15">
        <v>0</v>
      </c>
      <c r="CJ1943" s="15">
        <v>0</v>
      </c>
      <c r="CK1943" s="15">
        <v>0</v>
      </c>
      <c r="CL1943" s="15">
        <v>0</v>
      </c>
      <c r="CM1943" s="15">
        <v>0</v>
      </c>
      <c r="CN1943" s="15">
        <v>0</v>
      </c>
      <c r="CO1943" s="15">
        <v>0</v>
      </c>
      <c r="CP1943" s="15">
        <v>0</v>
      </c>
      <c r="CQ1943" s="15">
        <v>0</v>
      </c>
      <c r="CR1943" s="15">
        <v>0</v>
      </c>
      <c r="CS1943" s="15">
        <v>0</v>
      </c>
      <c r="CT1943" s="15">
        <v>0</v>
      </c>
      <c r="CU1943" s="15">
        <v>0</v>
      </c>
      <c r="CV1943" s="15">
        <v>0</v>
      </c>
      <c r="CW1943" s="15">
        <v>0</v>
      </c>
      <c r="CX1943" s="15">
        <v>0</v>
      </c>
      <c r="CY1943" s="15">
        <v>0</v>
      </c>
      <c r="CZ1943" s="15">
        <v>0</v>
      </c>
      <c r="DA1943" s="15">
        <v>0</v>
      </c>
      <c r="DB1943" s="15">
        <v>0</v>
      </c>
      <c r="DC1943" s="15">
        <v>0</v>
      </c>
      <c r="DD1943" s="15">
        <v>0</v>
      </c>
      <c r="DE1943" s="15">
        <v>0</v>
      </c>
      <c r="DF1943" s="15">
        <v>0</v>
      </c>
      <c r="DG1943" s="15">
        <v>0</v>
      </c>
      <c r="DH1943" s="15">
        <v>0</v>
      </c>
      <c r="DI1943" s="15">
        <v>0</v>
      </c>
      <c r="DJ1943" s="15">
        <v>0</v>
      </c>
      <c r="DK1943" s="15">
        <v>0</v>
      </c>
      <c r="DL1943" s="15">
        <v>0</v>
      </c>
      <c r="DM1943" s="15">
        <v>0</v>
      </c>
      <c r="DN1943" s="15">
        <v>0</v>
      </c>
      <c r="DO1943" s="15">
        <v>0</v>
      </c>
      <c r="DP1943" s="15">
        <v>0</v>
      </c>
      <c r="DQ1943" s="15">
        <v>0</v>
      </c>
      <c r="DR1943" s="15">
        <v>0</v>
      </c>
      <c r="DS1943" s="15">
        <v>0</v>
      </c>
    </row>
    <row r="1944" spans="1:123">
      <c r="A1944" s="10" t="s">
        <v>6446</v>
      </c>
      <c r="B1944" s="10" t="s">
        <v>16877</v>
      </c>
      <c r="C1944" s="10" t="s">
        <v>344</v>
      </c>
      <c r="D1944" s="15" t="s">
        <v>6231</v>
      </c>
      <c r="E1944" s="15" t="s">
        <v>6242</v>
      </c>
      <c r="F1944" s="15" t="str">
        <f>INDEX($I$1:$DS$1,(MATCH(MAX(I1944:DS1944),I1944:DS1944,0)))</f>
        <v>Uzbeks</v>
      </c>
      <c r="G1944" s="15">
        <f>MAX(I1944:DS1944)/H1944</f>
        <v>0.53768312533912099</v>
      </c>
      <c r="H1944" s="15">
        <v>184300</v>
      </c>
      <c r="I1944" s="15">
        <v>99095</v>
      </c>
      <c r="J1944" s="15">
        <v>3649</v>
      </c>
      <c r="K1944" s="15">
        <v>0</v>
      </c>
      <c r="L1944" s="15">
        <v>81556</v>
      </c>
      <c r="M1944" s="15">
        <v>0</v>
      </c>
      <c r="N1944" s="15">
        <v>0</v>
      </c>
      <c r="O1944" s="15">
        <v>0</v>
      </c>
      <c r="P1944" s="15">
        <v>0</v>
      </c>
      <c r="Q1944" s="15">
        <v>0</v>
      </c>
      <c r="R1944" s="15">
        <v>0</v>
      </c>
      <c r="S1944" s="15">
        <v>0</v>
      </c>
      <c r="T1944" s="15">
        <v>0</v>
      </c>
      <c r="U1944" s="15">
        <v>0</v>
      </c>
      <c r="V1944" s="15">
        <v>0</v>
      </c>
      <c r="W1944" s="15">
        <v>0</v>
      </c>
      <c r="X1944" s="15">
        <v>0</v>
      </c>
      <c r="Y1944" s="15">
        <v>0</v>
      </c>
      <c r="Z1944" s="15">
        <v>0</v>
      </c>
      <c r="AA1944" s="15">
        <v>0</v>
      </c>
      <c r="AB1944" s="15">
        <v>0</v>
      </c>
      <c r="AC1944" s="15">
        <v>0</v>
      </c>
      <c r="AD1944" s="15">
        <v>0</v>
      </c>
      <c r="AE1944" s="15">
        <v>0</v>
      </c>
      <c r="AF1944" s="15">
        <v>0</v>
      </c>
      <c r="AG1944" s="15">
        <v>0</v>
      </c>
      <c r="AH1944" s="15">
        <v>0</v>
      </c>
      <c r="AI1944" s="15">
        <v>0</v>
      </c>
      <c r="AJ1944" s="15">
        <v>0</v>
      </c>
      <c r="AK1944" s="15">
        <v>0</v>
      </c>
      <c r="AL1944" s="15">
        <v>0</v>
      </c>
      <c r="AM1944" s="15">
        <v>0</v>
      </c>
      <c r="AN1944" s="15">
        <v>0</v>
      </c>
      <c r="AO1944" s="15">
        <v>0</v>
      </c>
      <c r="AP1944" s="15">
        <v>0</v>
      </c>
      <c r="AQ1944" s="15">
        <v>0</v>
      </c>
      <c r="AR1944" s="15">
        <v>0</v>
      </c>
      <c r="AS1944" s="15">
        <v>0</v>
      </c>
      <c r="AT1944" s="15">
        <v>0</v>
      </c>
      <c r="AU1944" s="15">
        <v>0</v>
      </c>
      <c r="AV1944" s="15">
        <v>0</v>
      </c>
      <c r="AW1944" s="15">
        <v>0</v>
      </c>
      <c r="AX1944" s="15">
        <v>0</v>
      </c>
      <c r="AY1944" s="15">
        <v>0</v>
      </c>
      <c r="AZ1944" s="15">
        <v>0</v>
      </c>
      <c r="BA1944" s="15">
        <v>0</v>
      </c>
      <c r="BB1944" s="15">
        <v>0</v>
      </c>
      <c r="BC1944" s="15">
        <v>0</v>
      </c>
      <c r="BD1944" s="15">
        <v>0</v>
      </c>
      <c r="BE1944" s="15">
        <v>0</v>
      </c>
      <c r="BF1944" s="15">
        <v>0</v>
      </c>
      <c r="BG1944" s="15">
        <v>0</v>
      </c>
      <c r="BH1944" s="15">
        <v>0</v>
      </c>
      <c r="BI1944" s="15">
        <v>0</v>
      </c>
      <c r="BJ1944" s="15">
        <v>0</v>
      </c>
      <c r="BK1944" s="15">
        <v>0</v>
      </c>
      <c r="BL1944" s="15">
        <v>0</v>
      </c>
      <c r="BM1944" s="15">
        <v>0</v>
      </c>
      <c r="BN1944" s="15">
        <v>0</v>
      </c>
      <c r="BO1944" s="15">
        <v>0</v>
      </c>
      <c r="BP1944" s="15">
        <v>0</v>
      </c>
      <c r="BQ1944" s="15">
        <v>0</v>
      </c>
      <c r="BR1944" s="15">
        <v>0</v>
      </c>
      <c r="BS1944" s="15">
        <v>0</v>
      </c>
      <c r="BT1944" s="15">
        <v>0</v>
      </c>
      <c r="BU1944" s="15">
        <v>0</v>
      </c>
      <c r="BV1944" s="15">
        <v>0</v>
      </c>
      <c r="BW1944" s="15">
        <v>0</v>
      </c>
      <c r="BX1944" s="15">
        <v>0</v>
      </c>
      <c r="BY1944" s="15">
        <v>0</v>
      </c>
      <c r="BZ1944" s="15">
        <v>0</v>
      </c>
      <c r="CA1944" s="15">
        <v>0</v>
      </c>
      <c r="CB1944" s="15">
        <v>0</v>
      </c>
      <c r="CC1944" s="15">
        <v>0</v>
      </c>
      <c r="CD1944" s="15">
        <v>0</v>
      </c>
      <c r="CE1944" s="15">
        <v>0</v>
      </c>
      <c r="CF1944" s="15">
        <v>0</v>
      </c>
      <c r="CG1944" s="15">
        <v>0</v>
      </c>
      <c r="CH1944" s="15">
        <v>0</v>
      </c>
      <c r="CI1944" s="15">
        <v>0</v>
      </c>
      <c r="CJ1944" s="15">
        <v>0</v>
      </c>
      <c r="CK1944" s="15">
        <v>0</v>
      </c>
      <c r="CL1944" s="15">
        <v>0</v>
      </c>
      <c r="CM1944" s="15">
        <v>0</v>
      </c>
      <c r="CN1944" s="15">
        <v>0</v>
      </c>
      <c r="CO1944" s="15">
        <v>0</v>
      </c>
      <c r="CP1944" s="15">
        <v>0</v>
      </c>
      <c r="CQ1944" s="15">
        <v>0</v>
      </c>
      <c r="CR1944" s="15">
        <v>0</v>
      </c>
      <c r="CS1944" s="15">
        <v>0</v>
      </c>
      <c r="CT1944" s="15">
        <v>0</v>
      </c>
      <c r="CU1944" s="15">
        <v>0</v>
      </c>
      <c r="CV1944" s="15">
        <v>0</v>
      </c>
      <c r="CW1944" s="15">
        <v>0</v>
      </c>
      <c r="CX1944" s="15">
        <v>0</v>
      </c>
      <c r="CY1944" s="15">
        <v>0</v>
      </c>
      <c r="CZ1944" s="15">
        <v>0</v>
      </c>
      <c r="DA1944" s="15">
        <v>0</v>
      </c>
      <c r="DB1944" s="15">
        <v>0</v>
      </c>
      <c r="DC1944" s="15">
        <v>0</v>
      </c>
      <c r="DD1944" s="15">
        <v>0</v>
      </c>
      <c r="DE1944" s="15">
        <v>0</v>
      </c>
      <c r="DF1944" s="15">
        <v>0</v>
      </c>
      <c r="DG1944" s="15">
        <v>0</v>
      </c>
      <c r="DH1944" s="15">
        <v>0</v>
      </c>
      <c r="DI1944" s="15">
        <v>0</v>
      </c>
      <c r="DJ1944" s="15">
        <v>0</v>
      </c>
      <c r="DK1944" s="15">
        <v>0</v>
      </c>
      <c r="DL1944" s="15">
        <v>0</v>
      </c>
      <c r="DM1944" s="15">
        <v>0</v>
      </c>
      <c r="DN1944" s="15">
        <v>0</v>
      </c>
      <c r="DO1944" s="15">
        <v>0</v>
      </c>
      <c r="DP1944" s="15">
        <v>0</v>
      </c>
      <c r="DQ1944" s="15">
        <v>0</v>
      </c>
      <c r="DR1944" s="15">
        <v>0</v>
      </c>
      <c r="DS1944" s="15">
        <v>0</v>
      </c>
    </row>
    <row r="1945" spans="1:123">
      <c r="A1945" s="10" t="s">
        <v>6447</v>
      </c>
      <c r="B1945" s="10" t="s">
        <v>16878</v>
      </c>
      <c r="C1945" s="10" t="s">
        <v>344</v>
      </c>
      <c r="D1945" s="15" t="s">
        <v>6231</v>
      </c>
      <c r="E1945" s="15" t="s">
        <v>6243</v>
      </c>
      <c r="F1945" s="15" t="str">
        <f>INDEX($I$1:$DS$1,(MATCH(MAX(I1945:DS1945),I1945:DS1945,0)))</f>
        <v>Tajiks</v>
      </c>
      <c r="G1945" s="15">
        <f>MAX(I1945:DS1945)/H1945</f>
        <v>0.62721041809458533</v>
      </c>
      <c r="H1945" s="15">
        <v>145900</v>
      </c>
      <c r="I1945" s="15">
        <v>51318</v>
      </c>
      <c r="J1945" s="15">
        <v>0</v>
      </c>
      <c r="K1945" s="15">
        <v>0</v>
      </c>
      <c r="L1945" s="15">
        <v>91510</v>
      </c>
      <c r="M1945" s="15">
        <v>0</v>
      </c>
      <c r="N1945" s="15">
        <v>0</v>
      </c>
      <c r="O1945" s="15">
        <v>0</v>
      </c>
      <c r="P1945" s="15">
        <v>0</v>
      </c>
      <c r="Q1945" s="15">
        <v>0</v>
      </c>
      <c r="R1945" s="15">
        <v>0</v>
      </c>
      <c r="S1945" s="15">
        <v>0</v>
      </c>
      <c r="T1945" s="15">
        <v>0</v>
      </c>
      <c r="U1945" s="15">
        <v>0</v>
      </c>
      <c r="V1945" s="15">
        <v>0</v>
      </c>
      <c r="W1945" s="15">
        <v>0</v>
      </c>
      <c r="X1945" s="15">
        <v>0</v>
      </c>
      <c r="Y1945" s="15">
        <v>0</v>
      </c>
      <c r="Z1945" s="15">
        <v>0</v>
      </c>
      <c r="AA1945" s="15">
        <v>0</v>
      </c>
      <c r="AB1945" s="15">
        <v>0</v>
      </c>
      <c r="AC1945" s="15">
        <v>0</v>
      </c>
      <c r="AD1945" s="15">
        <v>0</v>
      </c>
      <c r="AE1945" s="15">
        <v>0</v>
      </c>
      <c r="AF1945" s="15">
        <v>0</v>
      </c>
      <c r="AG1945" s="15">
        <v>0</v>
      </c>
      <c r="AH1945" s="15">
        <v>0</v>
      </c>
      <c r="AI1945" s="15">
        <v>0</v>
      </c>
      <c r="AJ1945" s="15">
        <v>0</v>
      </c>
      <c r="AK1945" s="15">
        <v>0</v>
      </c>
      <c r="AL1945" s="15">
        <v>0</v>
      </c>
      <c r="AM1945" s="15">
        <v>0</v>
      </c>
      <c r="AN1945" s="15">
        <v>0</v>
      </c>
      <c r="AO1945" s="15">
        <v>0</v>
      </c>
      <c r="AP1945" s="15">
        <v>0</v>
      </c>
      <c r="AQ1945" s="15">
        <v>0</v>
      </c>
      <c r="AR1945" s="15">
        <v>0</v>
      </c>
      <c r="AS1945" s="15">
        <v>0</v>
      </c>
      <c r="AT1945" s="15">
        <v>0</v>
      </c>
      <c r="AU1945" s="15">
        <v>0</v>
      </c>
      <c r="AV1945" s="15">
        <v>0</v>
      </c>
      <c r="AW1945" s="15">
        <v>0</v>
      </c>
      <c r="AX1945" s="15">
        <v>0</v>
      </c>
      <c r="AY1945" s="15">
        <v>0</v>
      </c>
      <c r="AZ1945" s="15">
        <v>0</v>
      </c>
      <c r="BA1945" s="15">
        <v>0</v>
      </c>
      <c r="BB1945" s="15">
        <v>0</v>
      </c>
      <c r="BC1945" s="15">
        <v>0</v>
      </c>
      <c r="BD1945" s="15">
        <v>0</v>
      </c>
      <c r="BE1945" s="15">
        <v>0</v>
      </c>
      <c r="BF1945" s="15">
        <v>0</v>
      </c>
      <c r="BG1945" s="15">
        <v>0</v>
      </c>
      <c r="BH1945" s="15">
        <v>0</v>
      </c>
      <c r="BI1945" s="15">
        <v>0</v>
      </c>
      <c r="BJ1945" s="15">
        <v>0</v>
      </c>
      <c r="BK1945" s="15">
        <v>0</v>
      </c>
      <c r="BL1945" s="15">
        <v>0</v>
      </c>
      <c r="BM1945" s="15">
        <v>0</v>
      </c>
      <c r="BN1945" s="15">
        <v>0</v>
      </c>
      <c r="BO1945" s="15">
        <v>0</v>
      </c>
      <c r="BP1945" s="15">
        <v>0</v>
      </c>
      <c r="BQ1945" s="15">
        <v>0</v>
      </c>
      <c r="BR1945" s="15">
        <v>0</v>
      </c>
      <c r="BS1945" s="15">
        <v>0</v>
      </c>
      <c r="BT1945" s="15">
        <v>0</v>
      </c>
      <c r="BU1945" s="15">
        <v>0</v>
      </c>
      <c r="BV1945" s="15">
        <v>0</v>
      </c>
      <c r="BW1945" s="15">
        <v>0</v>
      </c>
      <c r="BX1945" s="15">
        <v>0</v>
      </c>
      <c r="BY1945" s="15">
        <v>0</v>
      </c>
      <c r="BZ1945" s="15">
        <v>0</v>
      </c>
      <c r="CA1945" s="15">
        <v>0</v>
      </c>
      <c r="CB1945" s="15">
        <v>0</v>
      </c>
      <c r="CC1945" s="15">
        <v>0</v>
      </c>
      <c r="CD1945" s="15">
        <v>0</v>
      </c>
      <c r="CE1945" s="15">
        <v>0</v>
      </c>
      <c r="CF1945" s="15">
        <v>0</v>
      </c>
      <c r="CG1945" s="15">
        <v>0</v>
      </c>
      <c r="CH1945" s="15">
        <v>0</v>
      </c>
      <c r="CI1945" s="15">
        <v>0</v>
      </c>
      <c r="CJ1945" s="15">
        <v>0</v>
      </c>
      <c r="CK1945" s="15">
        <v>0</v>
      </c>
      <c r="CL1945" s="15">
        <v>0</v>
      </c>
      <c r="CM1945" s="15">
        <v>0</v>
      </c>
      <c r="CN1945" s="15">
        <v>0</v>
      </c>
      <c r="CO1945" s="15">
        <v>0</v>
      </c>
      <c r="CP1945" s="15">
        <v>0</v>
      </c>
      <c r="CQ1945" s="15">
        <v>0</v>
      </c>
      <c r="CR1945" s="15">
        <v>0</v>
      </c>
      <c r="CS1945" s="15">
        <v>0</v>
      </c>
      <c r="CT1945" s="15">
        <v>0</v>
      </c>
      <c r="CU1945" s="15">
        <v>0</v>
      </c>
      <c r="CV1945" s="15">
        <v>0</v>
      </c>
      <c r="CW1945" s="15">
        <v>0</v>
      </c>
      <c r="CX1945" s="15">
        <v>0</v>
      </c>
      <c r="CY1945" s="15">
        <v>0</v>
      </c>
      <c r="CZ1945" s="15">
        <v>0</v>
      </c>
      <c r="DA1945" s="15">
        <v>0</v>
      </c>
      <c r="DB1945" s="15">
        <v>0</v>
      </c>
      <c r="DC1945" s="15">
        <v>0</v>
      </c>
      <c r="DD1945" s="15">
        <v>0</v>
      </c>
      <c r="DE1945" s="15">
        <v>0</v>
      </c>
      <c r="DF1945" s="15">
        <v>0</v>
      </c>
      <c r="DG1945" s="15">
        <v>0</v>
      </c>
      <c r="DH1945" s="15">
        <v>0</v>
      </c>
      <c r="DI1945" s="15">
        <v>0</v>
      </c>
      <c r="DJ1945" s="15">
        <v>0</v>
      </c>
      <c r="DK1945" s="15">
        <v>0</v>
      </c>
      <c r="DL1945" s="15">
        <v>0</v>
      </c>
      <c r="DM1945" s="15">
        <v>0</v>
      </c>
      <c r="DN1945" s="15">
        <v>0</v>
      </c>
      <c r="DO1945" s="15">
        <v>0</v>
      </c>
      <c r="DP1945" s="15">
        <v>0</v>
      </c>
      <c r="DQ1945" s="15">
        <v>0</v>
      </c>
      <c r="DR1945" s="15">
        <v>0</v>
      </c>
      <c r="DS1945" s="15">
        <v>3072</v>
      </c>
    </row>
    <row r="1946" spans="1:123">
      <c r="A1946" s="10" t="s">
        <v>6448</v>
      </c>
      <c r="B1946" s="10" t="s">
        <v>16879</v>
      </c>
      <c r="C1946" s="10" t="s">
        <v>344</v>
      </c>
      <c r="D1946" s="15" t="s">
        <v>6244</v>
      </c>
      <c r="E1946" s="15" t="s">
        <v>6245</v>
      </c>
      <c r="F1946" s="15" t="str">
        <f>INDEX($I$1:$DS$1,(MATCH(MAX(I1946:DS1946),I1946:DS1946,0)))</f>
        <v>Uzbeks</v>
      </c>
      <c r="G1946" s="15">
        <f>MAX(I1946:DS1946)/H1946</f>
        <v>1</v>
      </c>
      <c r="H1946" s="15">
        <v>227943</v>
      </c>
      <c r="I1946" s="15">
        <v>227943</v>
      </c>
      <c r="J1946" s="15">
        <v>0</v>
      </c>
      <c r="K1946" s="15">
        <v>0</v>
      </c>
      <c r="L1946" s="15">
        <v>0</v>
      </c>
      <c r="M1946" s="15">
        <v>0</v>
      </c>
      <c r="N1946" s="15">
        <v>0</v>
      </c>
      <c r="O1946" s="15">
        <v>0</v>
      </c>
      <c r="P1946" s="15">
        <v>0</v>
      </c>
      <c r="Q1946" s="15">
        <v>0</v>
      </c>
      <c r="R1946" s="15">
        <v>0</v>
      </c>
      <c r="S1946" s="15">
        <v>0</v>
      </c>
      <c r="T1946" s="15">
        <v>0</v>
      </c>
      <c r="U1946" s="15">
        <v>0</v>
      </c>
      <c r="V1946" s="15">
        <v>0</v>
      </c>
      <c r="W1946" s="15">
        <v>0</v>
      </c>
      <c r="X1946" s="15">
        <v>0</v>
      </c>
      <c r="Y1946" s="15">
        <v>0</v>
      </c>
      <c r="Z1946" s="15">
        <v>0</v>
      </c>
      <c r="AA1946" s="15">
        <v>0</v>
      </c>
      <c r="AB1946" s="15">
        <v>0</v>
      </c>
      <c r="AC1946" s="15">
        <v>0</v>
      </c>
      <c r="AD1946" s="15">
        <v>0</v>
      </c>
      <c r="AE1946" s="15">
        <v>0</v>
      </c>
      <c r="AF1946" s="15">
        <v>0</v>
      </c>
      <c r="AG1946" s="15">
        <v>0</v>
      </c>
      <c r="AH1946" s="15">
        <v>0</v>
      </c>
      <c r="AI1946" s="15">
        <v>0</v>
      </c>
      <c r="AJ1946" s="15">
        <v>0</v>
      </c>
      <c r="AK1946" s="15">
        <v>0</v>
      </c>
      <c r="AL1946" s="15">
        <v>0</v>
      </c>
      <c r="AM1946" s="15">
        <v>0</v>
      </c>
      <c r="AN1946" s="15">
        <v>0</v>
      </c>
      <c r="AO1946" s="15">
        <v>0</v>
      </c>
      <c r="AP1946" s="15">
        <v>0</v>
      </c>
      <c r="AQ1946" s="15">
        <v>0</v>
      </c>
      <c r="AR1946" s="15">
        <v>0</v>
      </c>
      <c r="AS1946" s="15">
        <v>0</v>
      </c>
      <c r="AT1946" s="15">
        <v>0</v>
      </c>
      <c r="AU1946" s="15">
        <v>0</v>
      </c>
      <c r="AV1946" s="15">
        <v>0</v>
      </c>
      <c r="AW1946" s="15">
        <v>0</v>
      </c>
      <c r="AX1946" s="15">
        <v>0</v>
      </c>
      <c r="AY1946" s="15">
        <v>0</v>
      </c>
      <c r="AZ1946" s="15">
        <v>0</v>
      </c>
      <c r="BA1946" s="15">
        <v>0</v>
      </c>
      <c r="BB1946" s="15">
        <v>0</v>
      </c>
      <c r="BC1946" s="15">
        <v>0</v>
      </c>
      <c r="BD1946" s="15">
        <v>0</v>
      </c>
      <c r="BE1946" s="15">
        <v>0</v>
      </c>
      <c r="BF1946" s="15">
        <v>0</v>
      </c>
      <c r="BG1946" s="15">
        <v>0</v>
      </c>
      <c r="BH1946" s="15">
        <v>0</v>
      </c>
      <c r="BI1946" s="15">
        <v>0</v>
      </c>
      <c r="BJ1946" s="15">
        <v>0</v>
      </c>
      <c r="BK1946" s="15">
        <v>0</v>
      </c>
      <c r="BL1946" s="15">
        <v>0</v>
      </c>
      <c r="BM1946" s="15">
        <v>0</v>
      </c>
      <c r="BN1946" s="15">
        <v>0</v>
      </c>
      <c r="BO1946" s="15">
        <v>0</v>
      </c>
      <c r="BP1946" s="15">
        <v>0</v>
      </c>
      <c r="BQ1946" s="15">
        <v>0</v>
      </c>
      <c r="BR1946" s="15">
        <v>0</v>
      </c>
      <c r="BS1946" s="15">
        <v>0</v>
      </c>
      <c r="BT1946" s="15">
        <v>0</v>
      </c>
      <c r="BU1946" s="15">
        <v>0</v>
      </c>
      <c r="BV1946" s="15">
        <v>0</v>
      </c>
      <c r="BW1946" s="15">
        <v>0</v>
      </c>
      <c r="BX1946" s="15">
        <v>0</v>
      </c>
      <c r="BY1946" s="15">
        <v>0</v>
      </c>
      <c r="BZ1946" s="15">
        <v>0</v>
      </c>
      <c r="CA1946" s="15">
        <v>0</v>
      </c>
      <c r="CB1946" s="15">
        <v>0</v>
      </c>
      <c r="CC1946" s="15">
        <v>0</v>
      </c>
      <c r="CD1946" s="15">
        <v>0</v>
      </c>
      <c r="CE1946" s="15">
        <v>0</v>
      </c>
      <c r="CF1946" s="15">
        <v>0</v>
      </c>
      <c r="CG1946" s="15">
        <v>0</v>
      </c>
      <c r="CH1946" s="15">
        <v>0</v>
      </c>
      <c r="CI1946" s="15">
        <v>0</v>
      </c>
      <c r="CJ1946" s="15">
        <v>0</v>
      </c>
      <c r="CK1946" s="15">
        <v>0</v>
      </c>
      <c r="CL1946" s="15">
        <v>0</v>
      </c>
      <c r="CM1946" s="15">
        <v>0</v>
      </c>
      <c r="CN1946" s="15">
        <v>0</v>
      </c>
      <c r="CO1946" s="15">
        <v>0</v>
      </c>
      <c r="CP1946" s="15">
        <v>0</v>
      </c>
      <c r="CQ1946" s="15">
        <v>0</v>
      </c>
      <c r="CR1946" s="15">
        <v>0</v>
      </c>
      <c r="CS1946" s="15">
        <v>0</v>
      </c>
      <c r="CT1946" s="15">
        <v>0</v>
      </c>
      <c r="CU1946" s="15">
        <v>0</v>
      </c>
      <c r="CV1946" s="15">
        <v>0</v>
      </c>
      <c r="CW1946" s="15">
        <v>0</v>
      </c>
      <c r="CX1946" s="15">
        <v>0</v>
      </c>
      <c r="CY1946" s="15">
        <v>0</v>
      </c>
      <c r="CZ1946" s="15">
        <v>0</v>
      </c>
      <c r="DA1946" s="15">
        <v>0</v>
      </c>
      <c r="DB1946" s="15">
        <v>0</v>
      </c>
      <c r="DC1946" s="15">
        <v>0</v>
      </c>
      <c r="DD1946" s="15">
        <v>0</v>
      </c>
      <c r="DE1946" s="15">
        <v>0</v>
      </c>
      <c r="DF1946" s="15">
        <v>0</v>
      </c>
      <c r="DG1946" s="15">
        <v>0</v>
      </c>
      <c r="DH1946" s="15">
        <v>0</v>
      </c>
      <c r="DI1946" s="15">
        <v>0</v>
      </c>
      <c r="DJ1946" s="15">
        <v>0</v>
      </c>
      <c r="DK1946" s="15">
        <v>0</v>
      </c>
      <c r="DL1946" s="15">
        <v>0</v>
      </c>
      <c r="DM1946" s="15">
        <v>0</v>
      </c>
      <c r="DN1946" s="15">
        <v>0</v>
      </c>
      <c r="DO1946" s="15">
        <v>0</v>
      </c>
      <c r="DP1946" s="15">
        <v>0</v>
      </c>
      <c r="DQ1946" s="15">
        <v>0</v>
      </c>
      <c r="DR1946" s="15">
        <v>0</v>
      </c>
      <c r="DS1946" s="15">
        <v>0</v>
      </c>
    </row>
    <row r="1947" spans="1:123">
      <c r="A1947" s="10" t="s">
        <v>6449</v>
      </c>
      <c r="B1947" s="10" t="s">
        <v>16880</v>
      </c>
      <c r="C1947" s="10" t="s">
        <v>344</v>
      </c>
      <c r="D1947" s="15" t="s">
        <v>6244</v>
      </c>
      <c r="E1947" s="15" t="s">
        <v>6246</v>
      </c>
      <c r="F1947" s="15" t="str">
        <f>INDEX($I$1:$DS$1,(MATCH(MAX(I1947:DS1947),I1947:DS1947,0)))</f>
        <v>Uzbeks</v>
      </c>
      <c r="G1947" s="15">
        <f>MAX(I1947:DS1947)/H1947</f>
        <v>0.99294569611971351</v>
      </c>
      <c r="H1947" s="15">
        <v>238436</v>
      </c>
      <c r="I1947" s="15">
        <v>236754</v>
      </c>
      <c r="J1947" s="15">
        <v>0</v>
      </c>
      <c r="K1947" s="15">
        <v>0</v>
      </c>
      <c r="L1947" s="15">
        <v>1682</v>
      </c>
      <c r="M1947" s="15">
        <v>0</v>
      </c>
      <c r="N1947" s="15">
        <v>0</v>
      </c>
      <c r="O1947" s="15">
        <v>0</v>
      </c>
      <c r="P1947" s="15">
        <v>0</v>
      </c>
      <c r="Q1947" s="15">
        <v>0</v>
      </c>
      <c r="R1947" s="15">
        <v>0</v>
      </c>
      <c r="S1947" s="15">
        <v>0</v>
      </c>
      <c r="T1947" s="15">
        <v>0</v>
      </c>
      <c r="U1947" s="15">
        <v>0</v>
      </c>
      <c r="V1947" s="15">
        <v>0</v>
      </c>
      <c r="W1947" s="15">
        <v>0</v>
      </c>
      <c r="X1947" s="15">
        <v>0</v>
      </c>
      <c r="Y1947" s="15">
        <v>0</v>
      </c>
      <c r="Z1947" s="15">
        <v>0</v>
      </c>
      <c r="AA1947" s="15">
        <v>0</v>
      </c>
      <c r="AB1947" s="15">
        <v>0</v>
      </c>
      <c r="AC1947" s="15">
        <v>0</v>
      </c>
      <c r="AD1947" s="15">
        <v>0</v>
      </c>
      <c r="AE1947" s="15">
        <v>0</v>
      </c>
      <c r="AF1947" s="15">
        <v>0</v>
      </c>
      <c r="AG1947" s="15">
        <v>0</v>
      </c>
      <c r="AH1947" s="15">
        <v>0</v>
      </c>
      <c r="AI1947" s="15">
        <v>0</v>
      </c>
      <c r="AJ1947" s="15">
        <v>0</v>
      </c>
      <c r="AK1947" s="15">
        <v>0</v>
      </c>
      <c r="AL1947" s="15">
        <v>0</v>
      </c>
      <c r="AM1947" s="15">
        <v>0</v>
      </c>
      <c r="AN1947" s="15">
        <v>0</v>
      </c>
      <c r="AO1947" s="15">
        <v>0</v>
      </c>
      <c r="AP1947" s="15">
        <v>0</v>
      </c>
      <c r="AQ1947" s="15">
        <v>0</v>
      </c>
      <c r="AR1947" s="15">
        <v>0</v>
      </c>
      <c r="AS1947" s="15">
        <v>0</v>
      </c>
      <c r="AT1947" s="15">
        <v>0</v>
      </c>
      <c r="AU1947" s="15">
        <v>0</v>
      </c>
      <c r="AV1947" s="15">
        <v>0</v>
      </c>
      <c r="AW1947" s="15">
        <v>0</v>
      </c>
      <c r="AX1947" s="15">
        <v>0</v>
      </c>
      <c r="AY1947" s="15">
        <v>0</v>
      </c>
      <c r="AZ1947" s="15">
        <v>0</v>
      </c>
      <c r="BA1947" s="15">
        <v>0</v>
      </c>
      <c r="BB1947" s="15">
        <v>0</v>
      </c>
      <c r="BC1947" s="15">
        <v>0</v>
      </c>
      <c r="BD1947" s="15">
        <v>0</v>
      </c>
      <c r="BE1947" s="15">
        <v>0</v>
      </c>
      <c r="BF1947" s="15">
        <v>0</v>
      </c>
      <c r="BG1947" s="15">
        <v>0</v>
      </c>
      <c r="BH1947" s="15">
        <v>0</v>
      </c>
      <c r="BI1947" s="15">
        <v>0</v>
      </c>
      <c r="BJ1947" s="15">
        <v>0</v>
      </c>
      <c r="BK1947" s="15">
        <v>0</v>
      </c>
      <c r="BL1947" s="15">
        <v>0</v>
      </c>
      <c r="BM1947" s="15">
        <v>0</v>
      </c>
      <c r="BN1947" s="15">
        <v>0</v>
      </c>
      <c r="BO1947" s="15">
        <v>0</v>
      </c>
      <c r="BP1947" s="15">
        <v>0</v>
      </c>
      <c r="BQ1947" s="15">
        <v>0</v>
      </c>
      <c r="BR1947" s="15">
        <v>0</v>
      </c>
      <c r="BS1947" s="15">
        <v>0</v>
      </c>
      <c r="BT1947" s="15">
        <v>0</v>
      </c>
      <c r="BU1947" s="15">
        <v>0</v>
      </c>
      <c r="BV1947" s="15">
        <v>0</v>
      </c>
      <c r="BW1947" s="15">
        <v>0</v>
      </c>
      <c r="BX1947" s="15">
        <v>0</v>
      </c>
      <c r="BY1947" s="15">
        <v>0</v>
      </c>
      <c r="BZ1947" s="15">
        <v>0</v>
      </c>
      <c r="CA1947" s="15">
        <v>0</v>
      </c>
      <c r="CB1947" s="15">
        <v>0</v>
      </c>
      <c r="CC1947" s="15">
        <v>0</v>
      </c>
      <c r="CD1947" s="15">
        <v>0</v>
      </c>
      <c r="CE1947" s="15">
        <v>0</v>
      </c>
      <c r="CF1947" s="15">
        <v>0</v>
      </c>
      <c r="CG1947" s="15">
        <v>0</v>
      </c>
      <c r="CH1947" s="15">
        <v>0</v>
      </c>
      <c r="CI1947" s="15">
        <v>0</v>
      </c>
      <c r="CJ1947" s="15">
        <v>0</v>
      </c>
      <c r="CK1947" s="15">
        <v>0</v>
      </c>
      <c r="CL1947" s="15">
        <v>0</v>
      </c>
      <c r="CM1947" s="15">
        <v>0</v>
      </c>
      <c r="CN1947" s="15">
        <v>0</v>
      </c>
      <c r="CO1947" s="15">
        <v>0</v>
      </c>
      <c r="CP1947" s="15">
        <v>0</v>
      </c>
      <c r="CQ1947" s="15">
        <v>0</v>
      </c>
      <c r="CR1947" s="15">
        <v>0</v>
      </c>
      <c r="CS1947" s="15">
        <v>0</v>
      </c>
      <c r="CT1947" s="15">
        <v>0</v>
      </c>
      <c r="CU1947" s="15">
        <v>0</v>
      </c>
      <c r="CV1947" s="15">
        <v>0</v>
      </c>
      <c r="CW1947" s="15">
        <v>0</v>
      </c>
      <c r="CX1947" s="15">
        <v>0</v>
      </c>
      <c r="CY1947" s="15">
        <v>0</v>
      </c>
      <c r="CZ1947" s="15">
        <v>0</v>
      </c>
      <c r="DA1947" s="15">
        <v>0</v>
      </c>
      <c r="DB1947" s="15">
        <v>0</v>
      </c>
      <c r="DC1947" s="15">
        <v>0</v>
      </c>
      <c r="DD1947" s="15">
        <v>0</v>
      </c>
      <c r="DE1947" s="15">
        <v>0</v>
      </c>
      <c r="DF1947" s="15">
        <v>0</v>
      </c>
      <c r="DG1947" s="15">
        <v>0</v>
      </c>
      <c r="DH1947" s="15">
        <v>0</v>
      </c>
      <c r="DI1947" s="15">
        <v>0</v>
      </c>
      <c r="DJ1947" s="15">
        <v>0</v>
      </c>
      <c r="DK1947" s="15">
        <v>0</v>
      </c>
      <c r="DL1947" s="15">
        <v>0</v>
      </c>
      <c r="DM1947" s="15">
        <v>0</v>
      </c>
      <c r="DN1947" s="15">
        <v>0</v>
      </c>
      <c r="DO1947" s="15">
        <v>0</v>
      </c>
      <c r="DP1947" s="15">
        <v>0</v>
      </c>
      <c r="DQ1947" s="15">
        <v>0</v>
      </c>
      <c r="DR1947" s="15">
        <v>0</v>
      </c>
      <c r="DS1947" s="15">
        <v>0</v>
      </c>
    </row>
    <row r="1948" spans="1:123">
      <c r="A1948" s="10" t="s">
        <v>6450</v>
      </c>
      <c r="B1948" s="10" t="s">
        <v>16881</v>
      </c>
      <c r="C1948" s="10" t="s">
        <v>344</v>
      </c>
      <c r="D1948" s="15" t="s">
        <v>6244</v>
      </c>
      <c r="E1948" s="15" t="s">
        <v>6247</v>
      </c>
      <c r="F1948" s="15" t="str">
        <f>INDEX($I$1:$DS$1,(MATCH(MAX(I1948:DS1948),I1948:DS1948,0)))</f>
        <v>Uzbeks</v>
      </c>
      <c r="G1948" s="15">
        <f>MAX(I1948:DS1948)/H1948</f>
        <v>1</v>
      </c>
      <c r="H1948" s="15">
        <v>241515</v>
      </c>
      <c r="I1948" s="15">
        <v>241515</v>
      </c>
      <c r="J1948" s="15">
        <v>0</v>
      </c>
      <c r="K1948" s="15">
        <v>0</v>
      </c>
      <c r="L1948" s="15">
        <v>0</v>
      </c>
      <c r="M1948" s="15">
        <v>0</v>
      </c>
      <c r="N1948" s="15">
        <v>0</v>
      </c>
      <c r="O1948" s="15">
        <v>0</v>
      </c>
      <c r="P1948" s="15">
        <v>0</v>
      </c>
      <c r="Q1948" s="15">
        <v>0</v>
      </c>
      <c r="R1948" s="15">
        <v>0</v>
      </c>
      <c r="S1948" s="15">
        <v>0</v>
      </c>
      <c r="T1948" s="15">
        <v>0</v>
      </c>
      <c r="U1948" s="15">
        <v>0</v>
      </c>
      <c r="V1948" s="15">
        <v>0</v>
      </c>
      <c r="W1948" s="15">
        <v>0</v>
      </c>
      <c r="X1948" s="15">
        <v>0</v>
      </c>
      <c r="Y1948" s="15">
        <v>0</v>
      </c>
      <c r="Z1948" s="15">
        <v>0</v>
      </c>
      <c r="AA1948" s="15">
        <v>0</v>
      </c>
      <c r="AB1948" s="15">
        <v>0</v>
      </c>
      <c r="AC1948" s="15">
        <v>0</v>
      </c>
      <c r="AD1948" s="15">
        <v>0</v>
      </c>
      <c r="AE1948" s="15">
        <v>0</v>
      </c>
      <c r="AF1948" s="15">
        <v>0</v>
      </c>
      <c r="AG1948" s="15">
        <v>0</v>
      </c>
      <c r="AH1948" s="15">
        <v>0</v>
      </c>
      <c r="AI1948" s="15">
        <v>0</v>
      </c>
      <c r="AJ1948" s="15">
        <v>0</v>
      </c>
      <c r="AK1948" s="15">
        <v>0</v>
      </c>
      <c r="AL1948" s="15">
        <v>0</v>
      </c>
      <c r="AM1948" s="15">
        <v>0</v>
      </c>
      <c r="AN1948" s="15">
        <v>0</v>
      </c>
      <c r="AO1948" s="15">
        <v>0</v>
      </c>
      <c r="AP1948" s="15">
        <v>0</v>
      </c>
      <c r="AQ1948" s="15">
        <v>0</v>
      </c>
      <c r="AR1948" s="15">
        <v>0</v>
      </c>
      <c r="AS1948" s="15">
        <v>0</v>
      </c>
      <c r="AT1948" s="15">
        <v>0</v>
      </c>
      <c r="AU1948" s="15">
        <v>0</v>
      </c>
      <c r="AV1948" s="15">
        <v>0</v>
      </c>
      <c r="AW1948" s="15">
        <v>0</v>
      </c>
      <c r="AX1948" s="15">
        <v>0</v>
      </c>
      <c r="AY1948" s="15">
        <v>0</v>
      </c>
      <c r="AZ1948" s="15">
        <v>0</v>
      </c>
      <c r="BA1948" s="15">
        <v>0</v>
      </c>
      <c r="BB1948" s="15">
        <v>0</v>
      </c>
      <c r="BC1948" s="15">
        <v>0</v>
      </c>
      <c r="BD1948" s="15">
        <v>0</v>
      </c>
      <c r="BE1948" s="15">
        <v>0</v>
      </c>
      <c r="BF1948" s="15">
        <v>0</v>
      </c>
      <c r="BG1948" s="15">
        <v>0</v>
      </c>
      <c r="BH1948" s="15">
        <v>0</v>
      </c>
      <c r="BI1948" s="15">
        <v>0</v>
      </c>
      <c r="BJ1948" s="15">
        <v>0</v>
      </c>
      <c r="BK1948" s="15">
        <v>0</v>
      </c>
      <c r="BL1948" s="15">
        <v>0</v>
      </c>
      <c r="BM1948" s="15">
        <v>0</v>
      </c>
      <c r="BN1948" s="15">
        <v>0</v>
      </c>
      <c r="BO1948" s="15">
        <v>0</v>
      </c>
      <c r="BP1948" s="15">
        <v>0</v>
      </c>
      <c r="BQ1948" s="15">
        <v>0</v>
      </c>
      <c r="BR1948" s="15">
        <v>0</v>
      </c>
      <c r="BS1948" s="15">
        <v>0</v>
      </c>
      <c r="BT1948" s="15">
        <v>0</v>
      </c>
      <c r="BU1948" s="15">
        <v>0</v>
      </c>
      <c r="BV1948" s="15">
        <v>0</v>
      </c>
      <c r="BW1948" s="15">
        <v>0</v>
      </c>
      <c r="BX1948" s="15">
        <v>0</v>
      </c>
      <c r="BY1948" s="15">
        <v>0</v>
      </c>
      <c r="BZ1948" s="15">
        <v>0</v>
      </c>
      <c r="CA1948" s="15">
        <v>0</v>
      </c>
      <c r="CB1948" s="15">
        <v>0</v>
      </c>
      <c r="CC1948" s="15">
        <v>0</v>
      </c>
      <c r="CD1948" s="15">
        <v>0</v>
      </c>
      <c r="CE1948" s="15">
        <v>0</v>
      </c>
      <c r="CF1948" s="15">
        <v>0</v>
      </c>
      <c r="CG1948" s="15">
        <v>0</v>
      </c>
      <c r="CH1948" s="15">
        <v>0</v>
      </c>
      <c r="CI1948" s="15">
        <v>0</v>
      </c>
      <c r="CJ1948" s="15">
        <v>0</v>
      </c>
      <c r="CK1948" s="15">
        <v>0</v>
      </c>
      <c r="CL1948" s="15">
        <v>0</v>
      </c>
      <c r="CM1948" s="15">
        <v>0</v>
      </c>
      <c r="CN1948" s="15">
        <v>0</v>
      </c>
      <c r="CO1948" s="15">
        <v>0</v>
      </c>
      <c r="CP1948" s="15">
        <v>0</v>
      </c>
      <c r="CQ1948" s="15">
        <v>0</v>
      </c>
      <c r="CR1948" s="15">
        <v>0</v>
      </c>
      <c r="CS1948" s="15">
        <v>0</v>
      </c>
      <c r="CT1948" s="15">
        <v>0</v>
      </c>
      <c r="CU1948" s="15">
        <v>0</v>
      </c>
      <c r="CV1948" s="15">
        <v>0</v>
      </c>
      <c r="CW1948" s="15">
        <v>0</v>
      </c>
      <c r="CX1948" s="15">
        <v>0</v>
      </c>
      <c r="CY1948" s="15">
        <v>0</v>
      </c>
      <c r="CZ1948" s="15">
        <v>0</v>
      </c>
      <c r="DA1948" s="15">
        <v>0</v>
      </c>
      <c r="DB1948" s="15">
        <v>0</v>
      </c>
      <c r="DC1948" s="15">
        <v>0</v>
      </c>
      <c r="DD1948" s="15">
        <v>0</v>
      </c>
      <c r="DE1948" s="15">
        <v>0</v>
      </c>
      <c r="DF1948" s="15">
        <v>0</v>
      </c>
      <c r="DG1948" s="15">
        <v>0</v>
      </c>
      <c r="DH1948" s="15">
        <v>0</v>
      </c>
      <c r="DI1948" s="15">
        <v>0</v>
      </c>
      <c r="DJ1948" s="15">
        <v>0</v>
      </c>
      <c r="DK1948" s="15">
        <v>0</v>
      </c>
      <c r="DL1948" s="15">
        <v>0</v>
      </c>
      <c r="DM1948" s="15">
        <v>0</v>
      </c>
      <c r="DN1948" s="15">
        <v>0</v>
      </c>
      <c r="DO1948" s="15">
        <v>0</v>
      </c>
      <c r="DP1948" s="15">
        <v>0</v>
      </c>
      <c r="DQ1948" s="15">
        <v>0</v>
      </c>
      <c r="DR1948" s="15">
        <v>0</v>
      </c>
      <c r="DS1948" s="15">
        <v>0</v>
      </c>
    </row>
    <row r="1949" spans="1:123">
      <c r="A1949" s="10" t="s">
        <v>6451</v>
      </c>
      <c r="B1949" s="10" t="s">
        <v>16882</v>
      </c>
      <c r="C1949" s="10" t="s">
        <v>344</v>
      </c>
      <c r="D1949" s="15" t="s">
        <v>6244</v>
      </c>
      <c r="E1949" s="15" t="s">
        <v>6248</v>
      </c>
      <c r="F1949" s="15" t="str">
        <f>INDEX($I$1:$DS$1,(MATCH(MAX(I1949:DS1949),I1949:DS1949,0)))</f>
        <v>Uzbeks</v>
      </c>
      <c r="G1949" s="15">
        <f>MAX(I1949:DS1949)/H1949</f>
        <v>0.98200493301064185</v>
      </c>
      <c r="H1949" s="15">
        <v>172714</v>
      </c>
      <c r="I1949" s="15">
        <v>169606</v>
      </c>
      <c r="J1949" s="15">
        <v>0</v>
      </c>
      <c r="K1949" s="15">
        <v>0</v>
      </c>
      <c r="L1949" s="15">
        <v>3108</v>
      </c>
      <c r="M1949" s="15">
        <v>0</v>
      </c>
      <c r="N1949" s="15">
        <v>0</v>
      </c>
      <c r="O1949" s="15">
        <v>0</v>
      </c>
      <c r="P1949" s="15">
        <v>0</v>
      </c>
      <c r="Q1949" s="15">
        <v>0</v>
      </c>
      <c r="R1949" s="15">
        <v>0</v>
      </c>
      <c r="S1949" s="15">
        <v>0</v>
      </c>
      <c r="T1949" s="15">
        <v>0</v>
      </c>
      <c r="U1949" s="15">
        <v>0</v>
      </c>
      <c r="V1949" s="15">
        <v>0</v>
      </c>
      <c r="W1949" s="15">
        <v>0</v>
      </c>
      <c r="X1949" s="15">
        <v>0</v>
      </c>
      <c r="Y1949" s="15">
        <v>0</v>
      </c>
      <c r="Z1949" s="15">
        <v>0</v>
      </c>
      <c r="AA1949" s="15">
        <v>0</v>
      </c>
      <c r="AB1949" s="15">
        <v>0</v>
      </c>
      <c r="AC1949" s="15">
        <v>0</v>
      </c>
      <c r="AD1949" s="15">
        <v>0</v>
      </c>
      <c r="AE1949" s="15">
        <v>0</v>
      </c>
      <c r="AF1949" s="15">
        <v>0</v>
      </c>
      <c r="AG1949" s="15">
        <v>0</v>
      </c>
      <c r="AH1949" s="15">
        <v>0</v>
      </c>
      <c r="AI1949" s="15">
        <v>0</v>
      </c>
      <c r="AJ1949" s="15">
        <v>0</v>
      </c>
      <c r="AK1949" s="15">
        <v>0</v>
      </c>
      <c r="AL1949" s="15">
        <v>0</v>
      </c>
      <c r="AM1949" s="15">
        <v>0</v>
      </c>
      <c r="AN1949" s="15">
        <v>0</v>
      </c>
      <c r="AO1949" s="15">
        <v>0</v>
      </c>
      <c r="AP1949" s="15">
        <v>0</v>
      </c>
      <c r="AQ1949" s="15">
        <v>0</v>
      </c>
      <c r="AR1949" s="15">
        <v>0</v>
      </c>
      <c r="AS1949" s="15">
        <v>0</v>
      </c>
      <c r="AT1949" s="15">
        <v>0</v>
      </c>
      <c r="AU1949" s="15">
        <v>0</v>
      </c>
      <c r="AV1949" s="15">
        <v>0</v>
      </c>
      <c r="AW1949" s="15">
        <v>0</v>
      </c>
      <c r="AX1949" s="15">
        <v>0</v>
      </c>
      <c r="AY1949" s="15">
        <v>0</v>
      </c>
      <c r="AZ1949" s="15">
        <v>0</v>
      </c>
      <c r="BA1949" s="15">
        <v>0</v>
      </c>
      <c r="BB1949" s="15">
        <v>0</v>
      </c>
      <c r="BC1949" s="15">
        <v>0</v>
      </c>
      <c r="BD1949" s="15">
        <v>0</v>
      </c>
      <c r="BE1949" s="15">
        <v>0</v>
      </c>
      <c r="BF1949" s="15">
        <v>0</v>
      </c>
      <c r="BG1949" s="15">
        <v>0</v>
      </c>
      <c r="BH1949" s="15">
        <v>0</v>
      </c>
      <c r="BI1949" s="15">
        <v>0</v>
      </c>
      <c r="BJ1949" s="15">
        <v>0</v>
      </c>
      <c r="BK1949" s="15">
        <v>0</v>
      </c>
      <c r="BL1949" s="15">
        <v>0</v>
      </c>
      <c r="BM1949" s="15">
        <v>0</v>
      </c>
      <c r="BN1949" s="15">
        <v>0</v>
      </c>
      <c r="BO1949" s="15">
        <v>0</v>
      </c>
      <c r="BP1949" s="15">
        <v>0</v>
      </c>
      <c r="BQ1949" s="15">
        <v>0</v>
      </c>
      <c r="BR1949" s="15">
        <v>0</v>
      </c>
      <c r="BS1949" s="15">
        <v>0</v>
      </c>
      <c r="BT1949" s="15">
        <v>0</v>
      </c>
      <c r="BU1949" s="15">
        <v>0</v>
      </c>
      <c r="BV1949" s="15">
        <v>0</v>
      </c>
      <c r="BW1949" s="15">
        <v>0</v>
      </c>
      <c r="BX1949" s="15">
        <v>0</v>
      </c>
      <c r="BY1949" s="15">
        <v>0</v>
      </c>
      <c r="BZ1949" s="15">
        <v>0</v>
      </c>
      <c r="CA1949" s="15">
        <v>0</v>
      </c>
      <c r="CB1949" s="15">
        <v>0</v>
      </c>
      <c r="CC1949" s="15">
        <v>0</v>
      </c>
      <c r="CD1949" s="15">
        <v>0</v>
      </c>
      <c r="CE1949" s="15">
        <v>0</v>
      </c>
      <c r="CF1949" s="15">
        <v>0</v>
      </c>
      <c r="CG1949" s="15">
        <v>0</v>
      </c>
      <c r="CH1949" s="15">
        <v>0</v>
      </c>
      <c r="CI1949" s="15">
        <v>0</v>
      </c>
      <c r="CJ1949" s="15">
        <v>0</v>
      </c>
      <c r="CK1949" s="15">
        <v>0</v>
      </c>
      <c r="CL1949" s="15">
        <v>0</v>
      </c>
      <c r="CM1949" s="15">
        <v>0</v>
      </c>
      <c r="CN1949" s="15">
        <v>0</v>
      </c>
      <c r="CO1949" s="15">
        <v>0</v>
      </c>
      <c r="CP1949" s="15">
        <v>0</v>
      </c>
      <c r="CQ1949" s="15">
        <v>0</v>
      </c>
      <c r="CR1949" s="15">
        <v>0</v>
      </c>
      <c r="CS1949" s="15">
        <v>0</v>
      </c>
      <c r="CT1949" s="15">
        <v>0</v>
      </c>
      <c r="CU1949" s="15">
        <v>0</v>
      </c>
      <c r="CV1949" s="15">
        <v>0</v>
      </c>
      <c r="CW1949" s="15">
        <v>0</v>
      </c>
      <c r="CX1949" s="15">
        <v>0</v>
      </c>
      <c r="CY1949" s="15">
        <v>0</v>
      </c>
      <c r="CZ1949" s="15">
        <v>0</v>
      </c>
      <c r="DA1949" s="15">
        <v>0</v>
      </c>
      <c r="DB1949" s="15">
        <v>0</v>
      </c>
      <c r="DC1949" s="15">
        <v>0</v>
      </c>
      <c r="DD1949" s="15">
        <v>0</v>
      </c>
      <c r="DE1949" s="15">
        <v>0</v>
      </c>
      <c r="DF1949" s="15">
        <v>0</v>
      </c>
      <c r="DG1949" s="15">
        <v>0</v>
      </c>
      <c r="DH1949" s="15">
        <v>0</v>
      </c>
      <c r="DI1949" s="15">
        <v>0</v>
      </c>
      <c r="DJ1949" s="15">
        <v>0</v>
      </c>
      <c r="DK1949" s="15">
        <v>0</v>
      </c>
      <c r="DL1949" s="15">
        <v>0</v>
      </c>
      <c r="DM1949" s="15">
        <v>0</v>
      </c>
      <c r="DN1949" s="15">
        <v>0</v>
      </c>
      <c r="DO1949" s="15">
        <v>0</v>
      </c>
      <c r="DP1949" s="15">
        <v>0</v>
      </c>
      <c r="DQ1949" s="15">
        <v>0</v>
      </c>
      <c r="DR1949" s="15">
        <v>0</v>
      </c>
      <c r="DS1949" s="15">
        <v>0</v>
      </c>
    </row>
    <row r="1950" spans="1:123">
      <c r="A1950" s="10" t="s">
        <v>6452</v>
      </c>
      <c r="B1950" s="10" t="s">
        <v>16883</v>
      </c>
      <c r="C1950" s="10" t="s">
        <v>344</v>
      </c>
      <c r="D1950" s="15" t="s">
        <v>6244</v>
      </c>
      <c r="E1950" s="15" t="s">
        <v>6249</v>
      </c>
      <c r="F1950" s="15" t="str">
        <f>INDEX($I$1:$DS$1,(MATCH(MAX(I1950:DS1950),I1950:DS1950,0)))</f>
        <v>Uzbeks</v>
      </c>
      <c r="G1950" s="15">
        <f>MAX(I1950:DS1950)/H1950</f>
        <v>0.84850439261248722</v>
      </c>
      <c r="H1950" s="15">
        <v>217069</v>
      </c>
      <c r="I1950" s="15">
        <v>184184</v>
      </c>
      <c r="J1950" s="15">
        <v>0</v>
      </c>
      <c r="K1950" s="15">
        <v>20393</v>
      </c>
      <c r="L1950" s="15">
        <v>12492</v>
      </c>
      <c r="M1950" s="15">
        <v>0</v>
      </c>
      <c r="N1950" s="15">
        <v>0</v>
      </c>
      <c r="O1950" s="15">
        <v>0</v>
      </c>
      <c r="P1950" s="15">
        <v>0</v>
      </c>
      <c r="Q1950" s="15">
        <v>0</v>
      </c>
      <c r="R1950" s="15">
        <v>0</v>
      </c>
      <c r="S1950" s="15">
        <v>0</v>
      </c>
      <c r="T1950" s="15">
        <v>0</v>
      </c>
      <c r="U1950" s="15">
        <v>0</v>
      </c>
      <c r="V1950" s="15">
        <v>0</v>
      </c>
      <c r="W1950" s="15">
        <v>0</v>
      </c>
      <c r="X1950" s="15">
        <v>0</v>
      </c>
      <c r="Y1950" s="15">
        <v>0</v>
      </c>
      <c r="Z1950" s="15">
        <v>0</v>
      </c>
      <c r="AA1950" s="15">
        <v>0</v>
      </c>
      <c r="AB1950" s="15">
        <v>0</v>
      </c>
      <c r="AC1950" s="15">
        <v>0</v>
      </c>
      <c r="AD1950" s="15">
        <v>0</v>
      </c>
      <c r="AE1950" s="15">
        <v>0</v>
      </c>
      <c r="AF1950" s="15">
        <v>0</v>
      </c>
      <c r="AG1950" s="15">
        <v>0</v>
      </c>
      <c r="AH1950" s="15">
        <v>0</v>
      </c>
      <c r="AI1950" s="15">
        <v>0</v>
      </c>
      <c r="AJ1950" s="15">
        <v>0</v>
      </c>
      <c r="AK1950" s="15">
        <v>0</v>
      </c>
      <c r="AL1950" s="15">
        <v>0</v>
      </c>
      <c r="AM1950" s="15">
        <v>0</v>
      </c>
      <c r="AN1950" s="15">
        <v>0</v>
      </c>
      <c r="AO1950" s="15">
        <v>0</v>
      </c>
      <c r="AP1950" s="15">
        <v>0</v>
      </c>
      <c r="AQ1950" s="15">
        <v>0</v>
      </c>
      <c r="AR1950" s="15">
        <v>0</v>
      </c>
      <c r="AS1950" s="15">
        <v>0</v>
      </c>
      <c r="AT1950" s="15">
        <v>0</v>
      </c>
      <c r="AU1950" s="15">
        <v>0</v>
      </c>
      <c r="AV1950" s="15">
        <v>0</v>
      </c>
      <c r="AW1950" s="15">
        <v>0</v>
      </c>
      <c r="AX1950" s="15">
        <v>0</v>
      </c>
      <c r="AY1950" s="15">
        <v>0</v>
      </c>
      <c r="AZ1950" s="15">
        <v>0</v>
      </c>
      <c r="BA1950" s="15">
        <v>0</v>
      </c>
      <c r="BB1950" s="15">
        <v>0</v>
      </c>
      <c r="BC1950" s="15">
        <v>0</v>
      </c>
      <c r="BD1950" s="15">
        <v>0</v>
      </c>
      <c r="BE1950" s="15">
        <v>0</v>
      </c>
      <c r="BF1950" s="15">
        <v>0</v>
      </c>
      <c r="BG1950" s="15">
        <v>0</v>
      </c>
      <c r="BH1950" s="15">
        <v>0</v>
      </c>
      <c r="BI1950" s="15">
        <v>0</v>
      </c>
      <c r="BJ1950" s="15">
        <v>0</v>
      </c>
      <c r="BK1950" s="15">
        <v>0</v>
      </c>
      <c r="BL1950" s="15">
        <v>0</v>
      </c>
      <c r="BM1950" s="15">
        <v>0</v>
      </c>
      <c r="BN1950" s="15">
        <v>0</v>
      </c>
      <c r="BO1950" s="15">
        <v>0</v>
      </c>
      <c r="BP1950" s="15">
        <v>0</v>
      </c>
      <c r="BQ1950" s="15">
        <v>0</v>
      </c>
      <c r="BR1950" s="15">
        <v>0</v>
      </c>
      <c r="BS1950" s="15">
        <v>0</v>
      </c>
      <c r="BT1950" s="15">
        <v>0</v>
      </c>
      <c r="BU1950" s="15">
        <v>0</v>
      </c>
      <c r="BV1950" s="15">
        <v>0</v>
      </c>
      <c r="BW1950" s="15">
        <v>0</v>
      </c>
      <c r="BX1950" s="15">
        <v>0</v>
      </c>
      <c r="BY1950" s="15">
        <v>0</v>
      </c>
      <c r="BZ1950" s="15">
        <v>0</v>
      </c>
      <c r="CA1950" s="15">
        <v>0</v>
      </c>
      <c r="CB1950" s="15">
        <v>0</v>
      </c>
      <c r="CC1950" s="15">
        <v>0</v>
      </c>
      <c r="CD1950" s="15">
        <v>0</v>
      </c>
      <c r="CE1950" s="15">
        <v>0</v>
      </c>
      <c r="CF1950" s="15">
        <v>0</v>
      </c>
      <c r="CG1950" s="15">
        <v>0</v>
      </c>
      <c r="CH1950" s="15">
        <v>0</v>
      </c>
      <c r="CI1950" s="15">
        <v>0</v>
      </c>
      <c r="CJ1950" s="15">
        <v>0</v>
      </c>
      <c r="CK1950" s="15">
        <v>0</v>
      </c>
      <c r="CL1950" s="15">
        <v>0</v>
      </c>
      <c r="CM1950" s="15">
        <v>0</v>
      </c>
      <c r="CN1950" s="15">
        <v>0</v>
      </c>
      <c r="CO1950" s="15">
        <v>0</v>
      </c>
      <c r="CP1950" s="15">
        <v>0</v>
      </c>
      <c r="CQ1950" s="15">
        <v>0</v>
      </c>
      <c r="CR1950" s="15">
        <v>0</v>
      </c>
      <c r="CS1950" s="15">
        <v>0</v>
      </c>
      <c r="CT1950" s="15">
        <v>0</v>
      </c>
      <c r="CU1950" s="15">
        <v>0</v>
      </c>
      <c r="CV1950" s="15">
        <v>0</v>
      </c>
      <c r="CW1950" s="15">
        <v>0</v>
      </c>
      <c r="CX1950" s="15">
        <v>0</v>
      </c>
      <c r="CY1950" s="15">
        <v>0</v>
      </c>
      <c r="CZ1950" s="15">
        <v>0</v>
      </c>
      <c r="DA1950" s="15">
        <v>0</v>
      </c>
      <c r="DB1950" s="15">
        <v>0</v>
      </c>
      <c r="DC1950" s="15">
        <v>0</v>
      </c>
      <c r="DD1950" s="15">
        <v>0</v>
      </c>
      <c r="DE1950" s="15">
        <v>0</v>
      </c>
      <c r="DF1950" s="15">
        <v>0</v>
      </c>
      <c r="DG1950" s="15">
        <v>0</v>
      </c>
      <c r="DH1950" s="15">
        <v>0</v>
      </c>
      <c r="DI1950" s="15">
        <v>0</v>
      </c>
      <c r="DJ1950" s="15">
        <v>0</v>
      </c>
      <c r="DK1950" s="15">
        <v>0</v>
      </c>
      <c r="DL1950" s="15">
        <v>0</v>
      </c>
      <c r="DM1950" s="15">
        <v>0</v>
      </c>
      <c r="DN1950" s="15">
        <v>0</v>
      </c>
      <c r="DO1950" s="15">
        <v>0</v>
      </c>
      <c r="DP1950" s="15">
        <v>0</v>
      </c>
      <c r="DQ1950" s="15">
        <v>0</v>
      </c>
      <c r="DR1950" s="15">
        <v>0</v>
      </c>
      <c r="DS1950" s="15">
        <v>0</v>
      </c>
    </row>
    <row r="1951" spans="1:123">
      <c r="A1951" s="10" t="s">
        <v>6453</v>
      </c>
      <c r="B1951" s="10" t="s">
        <v>16884</v>
      </c>
      <c r="C1951" s="10" t="s">
        <v>344</v>
      </c>
      <c r="D1951" s="15" t="s">
        <v>6244</v>
      </c>
      <c r="E1951" s="15" t="s">
        <v>6250</v>
      </c>
      <c r="F1951" s="15" t="str">
        <f>INDEX($I$1:$DS$1,(MATCH(MAX(I1951:DS1951),I1951:DS1951,0)))</f>
        <v>Uzbeks</v>
      </c>
      <c r="G1951" s="15">
        <f>MAX(I1951:DS1951)/H1951</f>
        <v>0.78849352359206104</v>
      </c>
      <c r="H1951" s="15">
        <v>314449</v>
      </c>
      <c r="I1951" s="15">
        <v>247941</v>
      </c>
      <c r="J1951" s="15">
        <v>1012</v>
      </c>
      <c r="K1951" s="15">
        <v>9516</v>
      </c>
      <c r="L1951" s="15">
        <v>10363</v>
      </c>
      <c r="M1951" s="15">
        <v>109</v>
      </c>
      <c r="N1951" s="15">
        <v>1024</v>
      </c>
      <c r="O1951" s="15">
        <v>0</v>
      </c>
      <c r="P1951" s="15">
        <v>0</v>
      </c>
      <c r="Q1951" s="15">
        <v>0</v>
      </c>
      <c r="R1951" s="15">
        <v>0</v>
      </c>
      <c r="S1951" s="15">
        <v>15265</v>
      </c>
      <c r="T1951" s="15">
        <v>5003</v>
      </c>
      <c r="U1951" s="15">
        <v>133</v>
      </c>
      <c r="V1951" s="15">
        <v>2071</v>
      </c>
      <c r="W1951" s="15">
        <v>1702</v>
      </c>
      <c r="X1951" s="15">
        <v>5893</v>
      </c>
      <c r="Y1951" s="15">
        <v>576</v>
      </c>
      <c r="Z1951" s="15">
        <v>382</v>
      </c>
      <c r="AA1951" s="15">
        <v>0</v>
      </c>
      <c r="AB1951" s="15">
        <v>0</v>
      </c>
      <c r="AC1951" s="15">
        <v>48</v>
      </c>
      <c r="AD1951" s="15">
        <v>253</v>
      </c>
      <c r="AE1951" s="15">
        <v>61</v>
      </c>
      <c r="AF1951" s="15">
        <v>1859</v>
      </c>
      <c r="AG1951" s="15">
        <v>33</v>
      </c>
      <c r="AH1951" s="15">
        <v>0</v>
      </c>
      <c r="AI1951" s="15">
        <v>0</v>
      </c>
      <c r="AJ1951" s="15">
        <v>0</v>
      </c>
      <c r="AK1951" s="15">
        <v>0</v>
      </c>
      <c r="AL1951" s="15">
        <v>0</v>
      </c>
      <c r="AM1951" s="15">
        <v>0</v>
      </c>
      <c r="AN1951" s="15">
        <v>0</v>
      </c>
      <c r="AO1951" s="15">
        <v>0</v>
      </c>
      <c r="AP1951" s="15">
        <v>0</v>
      </c>
      <c r="AQ1951" s="15">
        <v>0</v>
      </c>
      <c r="AR1951" s="15">
        <v>0</v>
      </c>
      <c r="AS1951" s="15">
        <v>0</v>
      </c>
      <c r="AT1951" s="15">
        <v>0</v>
      </c>
      <c r="AU1951" s="15">
        <v>0</v>
      </c>
      <c r="AV1951" s="15">
        <v>0</v>
      </c>
      <c r="AW1951" s="15">
        <v>0</v>
      </c>
      <c r="AX1951" s="15">
        <v>0</v>
      </c>
      <c r="AY1951" s="15">
        <v>0</v>
      </c>
      <c r="AZ1951" s="15">
        <v>0</v>
      </c>
      <c r="BA1951" s="15">
        <v>0</v>
      </c>
      <c r="BB1951" s="15">
        <v>0</v>
      </c>
      <c r="BC1951" s="15">
        <v>0</v>
      </c>
      <c r="BD1951" s="15">
        <v>1344</v>
      </c>
      <c r="BE1951" s="15">
        <v>0</v>
      </c>
      <c r="BF1951" s="15">
        <v>0</v>
      </c>
      <c r="BG1951" s="15">
        <v>0</v>
      </c>
      <c r="BH1951" s="15">
        <v>0</v>
      </c>
      <c r="BI1951" s="15">
        <v>0</v>
      </c>
      <c r="BJ1951" s="15">
        <v>0</v>
      </c>
      <c r="BK1951" s="15">
        <v>0</v>
      </c>
      <c r="BL1951" s="15">
        <v>0</v>
      </c>
      <c r="BM1951" s="15">
        <v>0</v>
      </c>
      <c r="BN1951" s="15">
        <v>0</v>
      </c>
      <c r="BO1951" s="15">
        <v>0</v>
      </c>
      <c r="BP1951" s="15">
        <v>0</v>
      </c>
      <c r="BQ1951" s="15">
        <v>0</v>
      </c>
      <c r="BR1951" s="15">
        <v>0</v>
      </c>
      <c r="BS1951" s="15">
        <v>0</v>
      </c>
      <c r="BT1951" s="15">
        <v>225</v>
      </c>
      <c r="BU1951" s="15">
        <v>0</v>
      </c>
      <c r="BV1951" s="15">
        <v>0</v>
      </c>
      <c r="BW1951" s="15">
        <v>0</v>
      </c>
      <c r="BX1951" s="15">
        <v>0</v>
      </c>
      <c r="BY1951" s="15">
        <v>0</v>
      </c>
      <c r="BZ1951" s="15">
        <v>0</v>
      </c>
      <c r="CA1951" s="15">
        <v>0</v>
      </c>
      <c r="CB1951" s="15">
        <v>0</v>
      </c>
      <c r="CC1951" s="15">
        <v>0</v>
      </c>
      <c r="CD1951" s="15">
        <v>0</v>
      </c>
      <c r="CE1951" s="15">
        <v>0</v>
      </c>
      <c r="CF1951" s="15">
        <v>0</v>
      </c>
      <c r="CG1951" s="15">
        <v>0</v>
      </c>
      <c r="CH1951" s="15">
        <v>0</v>
      </c>
      <c r="CI1951" s="15">
        <v>0</v>
      </c>
      <c r="CJ1951" s="15">
        <v>0</v>
      </c>
      <c r="CK1951" s="15">
        <v>0</v>
      </c>
      <c r="CL1951" s="15">
        <v>0</v>
      </c>
      <c r="CM1951" s="15">
        <v>0</v>
      </c>
      <c r="CN1951" s="15">
        <v>0</v>
      </c>
      <c r="CO1951" s="15">
        <v>0</v>
      </c>
      <c r="CP1951" s="15">
        <v>0</v>
      </c>
      <c r="CQ1951" s="15">
        <v>0</v>
      </c>
      <c r="CR1951" s="15">
        <v>0</v>
      </c>
      <c r="CS1951" s="15">
        <v>0</v>
      </c>
      <c r="CT1951" s="15">
        <v>0</v>
      </c>
      <c r="CU1951" s="15">
        <v>0</v>
      </c>
      <c r="CV1951" s="15">
        <v>0</v>
      </c>
      <c r="CW1951" s="15">
        <v>0</v>
      </c>
      <c r="CX1951" s="15">
        <v>0</v>
      </c>
      <c r="CY1951" s="15">
        <v>0</v>
      </c>
      <c r="CZ1951" s="15">
        <v>0</v>
      </c>
      <c r="DA1951" s="15">
        <v>0</v>
      </c>
      <c r="DB1951" s="15">
        <v>0</v>
      </c>
      <c r="DC1951" s="15">
        <v>0</v>
      </c>
      <c r="DD1951" s="15">
        <v>0</v>
      </c>
      <c r="DE1951" s="15">
        <v>0</v>
      </c>
      <c r="DF1951" s="15">
        <v>0</v>
      </c>
      <c r="DG1951" s="15">
        <v>0</v>
      </c>
      <c r="DH1951" s="15">
        <v>0</v>
      </c>
      <c r="DI1951" s="15">
        <v>0</v>
      </c>
      <c r="DJ1951" s="15">
        <v>0</v>
      </c>
      <c r="DK1951" s="15">
        <v>0</v>
      </c>
      <c r="DL1951" s="15">
        <v>0</v>
      </c>
      <c r="DM1951" s="15">
        <v>0</v>
      </c>
      <c r="DN1951" s="15">
        <v>0</v>
      </c>
      <c r="DO1951" s="15">
        <v>0</v>
      </c>
      <c r="DP1951" s="15">
        <v>0</v>
      </c>
      <c r="DQ1951" s="15">
        <v>0</v>
      </c>
      <c r="DR1951" s="15">
        <v>0</v>
      </c>
      <c r="DS1951" s="15">
        <v>9636</v>
      </c>
    </row>
    <row r="1952" spans="1:123">
      <c r="A1952" s="10" t="s">
        <v>6454</v>
      </c>
      <c r="B1952" s="10" t="s">
        <v>16885</v>
      </c>
      <c r="C1952" s="10" t="s">
        <v>344</v>
      </c>
      <c r="D1952" s="15" t="s">
        <v>6244</v>
      </c>
      <c r="E1952" s="15" t="s">
        <v>6251</v>
      </c>
      <c r="F1952" s="15" t="str">
        <f>INDEX($I$1:$DS$1,(MATCH(MAX(I1952:DS1952),I1952:DS1952,0)))</f>
        <v>Uzbeks</v>
      </c>
      <c r="G1952" s="15">
        <f>MAX(I1952:DS1952)/H1952</f>
        <v>0.98200733213275015</v>
      </c>
      <c r="H1952" s="15">
        <v>124384</v>
      </c>
      <c r="I1952" s="15">
        <v>122146</v>
      </c>
      <c r="J1952" s="15">
        <v>0</v>
      </c>
      <c r="K1952" s="15">
        <v>0</v>
      </c>
      <c r="L1952" s="15">
        <v>2238</v>
      </c>
      <c r="M1952" s="15">
        <v>0</v>
      </c>
      <c r="N1952" s="15">
        <v>0</v>
      </c>
      <c r="O1952" s="15">
        <v>0</v>
      </c>
      <c r="P1952" s="15">
        <v>0</v>
      </c>
      <c r="Q1952" s="15">
        <v>0</v>
      </c>
      <c r="R1952" s="15">
        <v>0</v>
      </c>
      <c r="S1952" s="15">
        <v>0</v>
      </c>
      <c r="T1952" s="15">
        <v>0</v>
      </c>
      <c r="U1952" s="15">
        <v>0</v>
      </c>
      <c r="V1952" s="15">
        <v>0</v>
      </c>
      <c r="W1952" s="15">
        <v>0</v>
      </c>
      <c r="X1952" s="15">
        <v>0</v>
      </c>
      <c r="Y1952" s="15">
        <v>0</v>
      </c>
      <c r="Z1952" s="15">
        <v>0</v>
      </c>
      <c r="AA1952" s="15">
        <v>0</v>
      </c>
      <c r="AB1952" s="15">
        <v>0</v>
      </c>
      <c r="AC1952" s="15">
        <v>0</v>
      </c>
      <c r="AD1952" s="15">
        <v>0</v>
      </c>
      <c r="AE1952" s="15">
        <v>0</v>
      </c>
      <c r="AF1952" s="15">
        <v>0</v>
      </c>
      <c r="AG1952" s="15">
        <v>0</v>
      </c>
      <c r="AH1952" s="15">
        <v>0</v>
      </c>
      <c r="AI1952" s="15">
        <v>0</v>
      </c>
      <c r="AJ1952" s="15">
        <v>0</v>
      </c>
      <c r="AK1952" s="15">
        <v>0</v>
      </c>
      <c r="AL1952" s="15">
        <v>0</v>
      </c>
      <c r="AM1952" s="15">
        <v>0</v>
      </c>
      <c r="AN1952" s="15">
        <v>0</v>
      </c>
      <c r="AO1952" s="15">
        <v>0</v>
      </c>
      <c r="AP1952" s="15">
        <v>0</v>
      </c>
      <c r="AQ1952" s="15">
        <v>0</v>
      </c>
      <c r="AR1952" s="15">
        <v>0</v>
      </c>
      <c r="AS1952" s="15">
        <v>0</v>
      </c>
      <c r="AT1952" s="15">
        <v>0</v>
      </c>
      <c r="AU1952" s="15">
        <v>0</v>
      </c>
      <c r="AV1952" s="15">
        <v>0</v>
      </c>
      <c r="AW1952" s="15">
        <v>0</v>
      </c>
      <c r="AX1952" s="15">
        <v>0</v>
      </c>
      <c r="AY1952" s="15">
        <v>0</v>
      </c>
      <c r="AZ1952" s="15">
        <v>0</v>
      </c>
      <c r="BA1952" s="15">
        <v>0</v>
      </c>
      <c r="BB1952" s="15">
        <v>0</v>
      </c>
      <c r="BC1952" s="15">
        <v>0</v>
      </c>
      <c r="BD1952" s="15">
        <v>0</v>
      </c>
      <c r="BE1952" s="15">
        <v>0</v>
      </c>
      <c r="BF1952" s="15">
        <v>0</v>
      </c>
      <c r="BG1952" s="15">
        <v>0</v>
      </c>
      <c r="BH1952" s="15">
        <v>0</v>
      </c>
      <c r="BI1952" s="15">
        <v>0</v>
      </c>
      <c r="BJ1952" s="15">
        <v>0</v>
      </c>
      <c r="BK1952" s="15">
        <v>0</v>
      </c>
      <c r="BL1952" s="15">
        <v>0</v>
      </c>
      <c r="BM1952" s="15">
        <v>0</v>
      </c>
      <c r="BN1952" s="15">
        <v>0</v>
      </c>
      <c r="BO1952" s="15">
        <v>0</v>
      </c>
      <c r="BP1952" s="15">
        <v>0</v>
      </c>
      <c r="BQ1952" s="15">
        <v>0</v>
      </c>
      <c r="BR1952" s="15">
        <v>0</v>
      </c>
      <c r="BS1952" s="15">
        <v>0</v>
      </c>
      <c r="BT1952" s="15">
        <v>0</v>
      </c>
      <c r="BU1952" s="15">
        <v>0</v>
      </c>
      <c r="BV1952" s="15">
        <v>0</v>
      </c>
      <c r="BW1952" s="15">
        <v>0</v>
      </c>
      <c r="BX1952" s="15">
        <v>0</v>
      </c>
      <c r="BY1952" s="15">
        <v>0</v>
      </c>
      <c r="BZ1952" s="15">
        <v>0</v>
      </c>
      <c r="CA1952" s="15">
        <v>0</v>
      </c>
      <c r="CB1952" s="15">
        <v>0</v>
      </c>
      <c r="CC1952" s="15">
        <v>0</v>
      </c>
      <c r="CD1952" s="15">
        <v>0</v>
      </c>
      <c r="CE1952" s="15">
        <v>0</v>
      </c>
      <c r="CF1952" s="15">
        <v>0</v>
      </c>
      <c r="CG1952" s="15">
        <v>0</v>
      </c>
      <c r="CH1952" s="15">
        <v>0</v>
      </c>
      <c r="CI1952" s="15">
        <v>0</v>
      </c>
      <c r="CJ1952" s="15">
        <v>0</v>
      </c>
      <c r="CK1952" s="15">
        <v>0</v>
      </c>
      <c r="CL1952" s="15">
        <v>0</v>
      </c>
      <c r="CM1952" s="15">
        <v>0</v>
      </c>
      <c r="CN1952" s="15">
        <v>0</v>
      </c>
      <c r="CO1952" s="15">
        <v>0</v>
      </c>
      <c r="CP1952" s="15">
        <v>0</v>
      </c>
      <c r="CQ1952" s="15">
        <v>0</v>
      </c>
      <c r="CR1952" s="15">
        <v>0</v>
      </c>
      <c r="CS1952" s="15">
        <v>0</v>
      </c>
      <c r="CT1952" s="15">
        <v>0</v>
      </c>
      <c r="CU1952" s="15">
        <v>0</v>
      </c>
      <c r="CV1952" s="15">
        <v>0</v>
      </c>
      <c r="CW1952" s="15">
        <v>0</v>
      </c>
      <c r="CX1952" s="15">
        <v>0</v>
      </c>
      <c r="CY1952" s="15">
        <v>0</v>
      </c>
      <c r="CZ1952" s="15">
        <v>0</v>
      </c>
      <c r="DA1952" s="15">
        <v>0</v>
      </c>
      <c r="DB1952" s="15">
        <v>0</v>
      </c>
      <c r="DC1952" s="15">
        <v>0</v>
      </c>
      <c r="DD1952" s="15">
        <v>0</v>
      </c>
      <c r="DE1952" s="15">
        <v>0</v>
      </c>
      <c r="DF1952" s="15">
        <v>0</v>
      </c>
      <c r="DG1952" s="15">
        <v>0</v>
      </c>
      <c r="DH1952" s="15">
        <v>0</v>
      </c>
      <c r="DI1952" s="15">
        <v>0</v>
      </c>
      <c r="DJ1952" s="15">
        <v>0</v>
      </c>
      <c r="DK1952" s="15">
        <v>0</v>
      </c>
      <c r="DL1952" s="15">
        <v>0</v>
      </c>
      <c r="DM1952" s="15">
        <v>0</v>
      </c>
      <c r="DN1952" s="15">
        <v>0</v>
      </c>
      <c r="DO1952" s="15">
        <v>0</v>
      </c>
      <c r="DP1952" s="15">
        <v>0</v>
      </c>
      <c r="DQ1952" s="15">
        <v>0</v>
      </c>
      <c r="DR1952" s="15">
        <v>0</v>
      </c>
      <c r="DS1952" s="15">
        <v>0</v>
      </c>
    </row>
    <row r="1953" spans="1:123">
      <c r="A1953" s="10" t="s">
        <v>6455</v>
      </c>
      <c r="B1953" s="10" t="s">
        <v>16886</v>
      </c>
      <c r="C1953" s="10" t="s">
        <v>344</v>
      </c>
      <c r="D1953" s="15" t="s">
        <v>6244</v>
      </c>
      <c r="E1953" s="15" t="s">
        <v>6252</v>
      </c>
      <c r="F1953" s="15" t="str">
        <f>INDEX($I$1:$DS$1,(MATCH(MAX(I1953:DS1953),I1953:DS1953,0)))</f>
        <v>Uzbeks</v>
      </c>
      <c r="G1953" s="15">
        <f>MAX(I1953:DS1953)/H1953</f>
        <v>0.8593188728968173</v>
      </c>
      <c r="H1953" s="15">
        <v>246650</v>
      </c>
      <c r="I1953" s="15">
        <v>211951</v>
      </c>
      <c r="J1953" s="15">
        <v>0</v>
      </c>
      <c r="K1953" s="15">
        <v>0</v>
      </c>
      <c r="L1953" s="15">
        <v>13336</v>
      </c>
      <c r="M1953" s="15">
        <v>0</v>
      </c>
      <c r="N1953" s="15">
        <v>0</v>
      </c>
      <c r="O1953" s="15">
        <v>0</v>
      </c>
      <c r="P1953" s="15">
        <v>0</v>
      </c>
      <c r="Q1953" s="15">
        <v>0</v>
      </c>
      <c r="R1953" s="15">
        <v>0</v>
      </c>
      <c r="S1953" s="15">
        <v>13096</v>
      </c>
      <c r="T1953" s="15">
        <v>0</v>
      </c>
      <c r="U1953" s="15">
        <v>0</v>
      </c>
      <c r="V1953" s="15">
        <v>0</v>
      </c>
      <c r="W1953" s="15">
        <v>0</v>
      </c>
      <c r="X1953" s="15">
        <v>0</v>
      </c>
      <c r="Y1953" s="15">
        <v>0</v>
      </c>
      <c r="Z1953" s="15">
        <v>0</v>
      </c>
      <c r="AA1953" s="15">
        <v>0</v>
      </c>
      <c r="AB1953" s="15">
        <v>0</v>
      </c>
      <c r="AC1953" s="15">
        <v>0</v>
      </c>
      <c r="AD1953" s="15">
        <v>0</v>
      </c>
      <c r="AE1953" s="15">
        <v>0</v>
      </c>
      <c r="AF1953" s="15">
        <v>0</v>
      </c>
      <c r="AG1953" s="15">
        <v>0</v>
      </c>
      <c r="AH1953" s="15">
        <v>0</v>
      </c>
      <c r="AI1953" s="15">
        <v>0</v>
      </c>
      <c r="AJ1953" s="15">
        <v>0</v>
      </c>
      <c r="AK1953" s="15">
        <v>0</v>
      </c>
      <c r="AL1953" s="15">
        <v>0</v>
      </c>
      <c r="AM1953" s="15">
        <v>0</v>
      </c>
      <c r="AN1953" s="15">
        <v>0</v>
      </c>
      <c r="AO1953" s="15">
        <v>0</v>
      </c>
      <c r="AP1953" s="15">
        <v>0</v>
      </c>
      <c r="AQ1953" s="15">
        <v>0</v>
      </c>
      <c r="AR1953" s="15">
        <v>0</v>
      </c>
      <c r="AS1953" s="15">
        <v>0</v>
      </c>
      <c r="AT1953" s="15">
        <v>0</v>
      </c>
      <c r="AU1953" s="15">
        <v>0</v>
      </c>
      <c r="AV1953" s="15">
        <v>0</v>
      </c>
      <c r="AW1953" s="15">
        <v>0</v>
      </c>
      <c r="AX1953" s="15">
        <v>0</v>
      </c>
      <c r="AY1953" s="15">
        <v>0</v>
      </c>
      <c r="AZ1953" s="15">
        <v>0</v>
      </c>
      <c r="BA1953" s="15">
        <v>0</v>
      </c>
      <c r="BB1953" s="15">
        <v>0</v>
      </c>
      <c r="BC1953" s="15">
        <v>0</v>
      </c>
      <c r="BD1953" s="15">
        <v>0</v>
      </c>
      <c r="BE1953" s="15">
        <v>0</v>
      </c>
      <c r="BF1953" s="15">
        <v>0</v>
      </c>
      <c r="BG1953" s="15">
        <v>0</v>
      </c>
      <c r="BH1953" s="15">
        <v>0</v>
      </c>
      <c r="BI1953" s="15">
        <v>0</v>
      </c>
      <c r="BJ1953" s="15">
        <v>0</v>
      </c>
      <c r="BK1953" s="15">
        <v>0</v>
      </c>
      <c r="BL1953" s="15">
        <v>0</v>
      </c>
      <c r="BM1953" s="15">
        <v>0</v>
      </c>
      <c r="BN1953" s="15">
        <v>0</v>
      </c>
      <c r="BO1953" s="15">
        <v>0</v>
      </c>
      <c r="BP1953" s="15">
        <v>0</v>
      </c>
      <c r="BQ1953" s="15">
        <v>0</v>
      </c>
      <c r="BR1953" s="15">
        <v>0</v>
      </c>
      <c r="BS1953" s="15">
        <v>0</v>
      </c>
      <c r="BT1953" s="15">
        <v>0</v>
      </c>
      <c r="BU1953" s="15">
        <v>0</v>
      </c>
      <c r="BV1953" s="15">
        <v>0</v>
      </c>
      <c r="BW1953" s="15">
        <v>0</v>
      </c>
      <c r="BX1953" s="15">
        <v>0</v>
      </c>
      <c r="BY1953" s="15">
        <v>0</v>
      </c>
      <c r="BZ1953" s="15">
        <v>0</v>
      </c>
      <c r="CA1953" s="15">
        <v>0</v>
      </c>
      <c r="CB1953" s="15">
        <v>0</v>
      </c>
      <c r="CC1953" s="15">
        <v>0</v>
      </c>
      <c r="CD1953" s="15">
        <v>0</v>
      </c>
      <c r="CE1953" s="15">
        <v>0</v>
      </c>
      <c r="CF1953" s="15">
        <v>0</v>
      </c>
      <c r="CG1953" s="15">
        <v>0</v>
      </c>
      <c r="CH1953" s="15">
        <v>0</v>
      </c>
      <c r="CI1953" s="15">
        <v>0</v>
      </c>
      <c r="CJ1953" s="15">
        <v>0</v>
      </c>
      <c r="CK1953" s="15">
        <v>0</v>
      </c>
      <c r="CL1953" s="15">
        <v>0</v>
      </c>
      <c r="CM1953" s="15">
        <v>0</v>
      </c>
      <c r="CN1953" s="15">
        <v>0</v>
      </c>
      <c r="CO1953" s="15">
        <v>0</v>
      </c>
      <c r="CP1953" s="15">
        <v>0</v>
      </c>
      <c r="CQ1953" s="15">
        <v>0</v>
      </c>
      <c r="CR1953" s="15">
        <v>0</v>
      </c>
      <c r="CS1953" s="15">
        <v>0</v>
      </c>
      <c r="CT1953" s="15">
        <v>0</v>
      </c>
      <c r="CU1953" s="15">
        <v>0</v>
      </c>
      <c r="CV1953" s="15">
        <v>0</v>
      </c>
      <c r="CW1953" s="15">
        <v>0</v>
      </c>
      <c r="CX1953" s="15">
        <v>0</v>
      </c>
      <c r="CY1953" s="15">
        <v>0</v>
      </c>
      <c r="CZ1953" s="15">
        <v>0</v>
      </c>
      <c r="DA1953" s="15">
        <v>0</v>
      </c>
      <c r="DB1953" s="15">
        <v>0</v>
      </c>
      <c r="DC1953" s="15">
        <v>0</v>
      </c>
      <c r="DD1953" s="15">
        <v>0</v>
      </c>
      <c r="DE1953" s="15">
        <v>0</v>
      </c>
      <c r="DF1953" s="15">
        <v>0</v>
      </c>
      <c r="DG1953" s="15">
        <v>0</v>
      </c>
      <c r="DH1953" s="15">
        <v>0</v>
      </c>
      <c r="DI1953" s="15">
        <v>0</v>
      </c>
      <c r="DJ1953" s="15">
        <v>0</v>
      </c>
      <c r="DK1953" s="15">
        <v>0</v>
      </c>
      <c r="DL1953" s="15">
        <v>0</v>
      </c>
      <c r="DM1953" s="15">
        <v>0</v>
      </c>
      <c r="DN1953" s="15">
        <v>0</v>
      </c>
      <c r="DO1953" s="15">
        <v>0</v>
      </c>
      <c r="DP1953" s="15">
        <v>0</v>
      </c>
      <c r="DQ1953" s="15">
        <v>0</v>
      </c>
      <c r="DR1953" s="15">
        <v>0</v>
      </c>
      <c r="DS1953" s="15">
        <v>8267</v>
      </c>
    </row>
    <row r="1954" spans="1:123">
      <c r="A1954" s="10" t="s">
        <v>6456</v>
      </c>
      <c r="B1954" s="10" t="s">
        <v>16887</v>
      </c>
      <c r="C1954" s="10" t="s">
        <v>344</v>
      </c>
      <c r="D1954" s="15" t="s">
        <v>6244</v>
      </c>
      <c r="E1954" s="15" t="s">
        <v>6253</v>
      </c>
      <c r="F1954" s="15" t="str">
        <f>INDEX($I$1:$DS$1,(MATCH(MAX(I1954:DS1954),I1954:DS1954,0)))</f>
        <v>Uzbeks</v>
      </c>
      <c r="G1954" s="15">
        <f>MAX(I1954:DS1954)/H1954</f>
        <v>0.94004013505489314</v>
      </c>
      <c r="H1954" s="15">
        <v>230721</v>
      </c>
      <c r="I1954" s="15">
        <v>216887</v>
      </c>
      <c r="J1954" s="15">
        <v>0</v>
      </c>
      <c r="K1954" s="15">
        <v>5253</v>
      </c>
      <c r="L1954" s="15">
        <v>8581</v>
      </c>
      <c r="M1954" s="15">
        <v>0</v>
      </c>
      <c r="N1954" s="15">
        <v>0</v>
      </c>
      <c r="O1954" s="15">
        <v>0</v>
      </c>
      <c r="P1954" s="15">
        <v>0</v>
      </c>
      <c r="Q1954" s="15">
        <v>0</v>
      </c>
      <c r="R1954" s="15">
        <v>0</v>
      </c>
      <c r="S1954" s="15">
        <v>0</v>
      </c>
      <c r="T1954" s="15">
        <v>0</v>
      </c>
      <c r="U1954" s="15">
        <v>0</v>
      </c>
      <c r="V1954" s="15">
        <v>0</v>
      </c>
      <c r="W1954" s="15">
        <v>0</v>
      </c>
      <c r="X1954" s="15">
        <v>0</v>
      </c>
      <c r="Y1954" s="15">
        <v>0</v>
      </c>
      <c r="Z1954" s="15">
        <v>0</v>
      </c>
      <c r="AA1954" s="15">
        <v>0</v>
      </c>
      <c r="AB1954" s="15">
        <v>0</v>
      </c>
      <c r="AC1954" s="15">
        <v>0</v>
      </c>
      <c r="AD1954" s="15">
        <v>0</v>
      </c>
      <c r="AE1954" s="15">
        <v>0</v>
      </c>
      <c r="AF1954" s="15">
        <v>0</v>
      </c>
      <c r="AG1954" s="15">
        <v>0</v>
      </c>
      <c r="AH1954" s="15">
        <v>0</v>
      </c>
      <c r="AI1954" s="15">
        <v>0</v>
      </c>
      <c r="AJ1954" s="15">
        <v>0</v>
      </c>
      <c r="AK1954" s="15">
        <v>0</v>
      </c>
      <c r="AL1954" s="15">
        <v>0</v>
      </c>
      <c r="AM1954" s="15">
        <v>0</v>
      </c>
      <c r="AN1954" s="15">
        <v>0</v>
      </c>
      <c r="AO1954" s="15">
        <v>0</v>
      </c>
      <c r="AP1954" s="15">
        <v>0</v>
      </c>
      <c r="AQ1954" s="15">
        <v>0</v>
      </c>
      <c r="AR1954" s="15">
        <v>0</v>
      </c>
      <c r="AS1954" s="15">
        <v>0</v>
      </c>
      <c r="AT1954" s="15">
        <v>0</v>
      </c>
      <c r="AU1954" s="15">
        <v>0</v>
      </c>
      <c r="AV1954" s="15">
        <v>0</v>
      </c>
      <c r="AW1954" s="15">
        <v>0</v>
      </c>
      <c r="AX1954" s="15">
        <v>0</v>
      </c>
      <c r="AY1954" s="15">
        <v>0</v>
      </c>
      <c r="AZ1954" s="15">
        <v>0</v>
      </c>
      <c r="BA1954" s="15">
        <v>0</v>
      </c>
      <c r="BB1954" s="15">
        <v>0</v>
      </c>
      <c r="BC1954" s="15">
        <v>0</v>
      </c>
      <c r="BD1954" s="15">
        <v>0</v>
      </c>
      <c r="BE1954" s="15">
        <v>0</v>
      </c>
      <c r="BF1954" s="15">
        <v>0</v>
      </c>
      <c r="BG1954" s="15">
        <v>0</v>
      </c>
      <c r="BH1954" s="15">
        <v>0</v>
      </c>
      <c r="BI1954" s="15">
        <v>0</v>
      </c>
      <c r="BJ1954" s="15">
        <v>0</v>
      </c>
      <c r="BK1954" s="15">
        <v>0</v>
      </c>
      <c r="BL1954" s="15">
        <v>0</v>
      </c>
      <c r="BM1954" s="15">
        <v>0</v>
      </c>
      <c r="BN1954" s="15">
        <v>0</v>
      </c>
      <c r="BO1954" s="15">
        <v>0</v>
      </c>
      <c r="BP1954" s="15">
        <v>0</v>
      </c>
      <c r="BQ1954" s="15">
        <v>0</v>
      </c>
      <c r="BR1954" s="15">
        <v>0</v>
      </c>
      <c r="BS1954" s="15">
        <v>0</v>
      </c>
      <c r="BT1954" s="15">
        <v>0</v>
      </c>
      <c r="BU1954" s="15">
        <v>0</v>
      </c>
      <c r="BV1954" s="15">
        <v>0</v>
      </c>
      <c r="BW1954" s="15">
        <v>0</v>
      </c>
      <c r="BX1954" s="15">
        <v>0</v>
      </c>
      <c r="BY1954" s="15">
        <v>0</v>
      </c>
      <c r="BZ1954" s="15">
        <v>0</v>
      </c>
      <c r="CA1954" s="15">
        <v>0</v>
      </c>
      <c r="CB1954" s="15">
        <v>0</v>
      </c>
      <c r="CC1954" s="15">
        <v>0</v>
      </c>
      <c r="CD1954" s="15">
        <v>0</v>
      </c>
      <c r="CE1954" s="15">
        <v>0</v>
      </c>
      <c r="CF1954" s="15">
        <v>0</v>
      </c>
      <c r="CG1954" s="15">
        <v>0</v>
      </c>
      <c r="CH1954" s="15">
        <v>0</v>
      </c>
      <c r="CI1954" s="15">
        <v>0</v>
      </c>
      <c r="CJ1954" s="15">
        <v>0</v>
      </c>
      <c r="CK1954" s="15">
        <v>0</v>
      </c>
      <c r="CL1954" s="15">
        <v>0</v>
      </c>
      <c r="CM1954" s="15">
        <v>0</v>
      </c>
      <c r="CN1954" s="15">
        <v>0</v>
      </c>
      <c r="CO1954" s="15">
        <v>0</v>
      </c>
      <c r="CP1954" s="15">
        <v>0</v>
      </c>
      <c r="CQ1954" s="15">
        <v>0</v>
      </c>
      <c r="CR1954" s="15">
        <v>0</v>
      </c>
      <c r="CS1954" s="15">
        <v>0</v>
      </c>
      <c r="CT1954" s="15">
        <v>0</v>
      </c>
      <c r="CU1954" s="15">
        <v>0</v>
      </c>
      <c r="CV1954" s="15">
        <v>0</v>
      </c>
      <c r="CW1954" s="15">
        <v>0</v>
      </c>
      <c r="CX1954" s="15">
        <v>0</v>
      </c>
      <c r="CY1954" s="15">
        <v>0</v>
      </c>
      <c r="CZ1954" s="15">
        <v>0</v>
      </c>
      <c r="DA1954" s="15">
        <v>0</v>
      </c>
      <c r="DB1954" s="15">
        <v>0</v>
      </c>
      <c r="DC1954" s="15">
        <v>0</v>
      </c>
      <c r="DD1954" s="15">
        <v>0</v>
      </c>
      <c r="DE1954" s="15">
        <v>0</v>
      </c>
      <c r="DF1954" s="15">
        <v>0</v>
      </c>
      <c r="DG1954" s="15">
        <v>0</v>
      </c>
      <c r="DH1954" s="15">
        <v>0</v>
      </c>
      <c r="DI1954" s="15">
        <v>0</v>
      </c>
      <c r="DJ1954" s="15">
        <v>0</v>
      </c>
      <c r="DK1954" s="15">
        <v>0</v>
      </c>
      <c r="DL1954" s="15">
        <v>0</v>
      </c>
      <c r="DM1954" s="15">
        <v>0</v>
      </c>
      <c r="DN1954" s="15">
        <v>0</v>
      </c>
      <c r="DO1954" s="15">
        <v>0</v>
      </c>
      <c r="DP1954" s="15">
        <v>0</v>
      </c>
      <c r="DQ1954" s="15">
        <v>0</v>
      </c>
      <c r="DR1954" s="15">
        <v>0</v>
      </c>
      <c r="DS1954" s="15">
        <v>0</v>
      </c>
    </row>
    <row r="1955" spans="1:123">
      <c r="A1955" s="10" t="s">
        <v>6457</v>
      </c>
      <c r="B1955" s="10" t="s">
        <v>16888</v>
      </c>
      <c r="C1955" s="10" t="s">
        <v>344</v>
      </c>
      <c r="D1955" s="15" t="s">
        <v>6244</v>
      </c>
      <c r="E1955" s="15" t="s">
        <v>6254</v>
      </c>
      <c r="F1955" s="15" t="str">
        <f>INDEX($I$1:$DS$1,(MATCH(MAX(I1955:DS1955),I1955:DS1955,0)))</f>
        <v>Uzbeks</v>
      </c>
      <c r="G1955" s="15">
        <f>MAX(I1955:DS1955)/H1955</f>
        <v>0.95940273151977107</v>
      </c>
      <c r="H1955" s="15">
        <v>223685</v>
      </c>
      <c r="I1955" s="15">
        <v>214604</v>
      </c>
      <c r="J1955" s="15">
        <v>0</v>
      </c>
      <c r="K1955" s="15">
        <v>2513</v>
      </c>
      <c r="L1955" s="15">
        <v>6568</v>
      </c>
      <c r="M1955" s="15">
        <v>0</v>
      </c>
      <c r="N1955" s="15">
        <v>0</v>
      </c>
      <c r="O1955" s="15">
        <v>0</v>
      </c>
      <c r="P1955" s="15">
        <v>0</v>
      </c>
      <c r="Q1955" s="15">
        <v>0</v>
      </c>
      <c r="R1955" s="15">
        <v>0</v>
      </c>
      <c r="S1955" s="15">
        <v>0</v>
      </c>
      <c r="T1955" s="15">
        <v>0</v>
      </c>
      <c r="U1955" s="15">
        <v>0</v>
      </c>
      <c r="V1955" s="15">
        <v>0</v>
      </c>
      <c r="W1955" s="15">
        <v>0</v>
      </c>
      <c r="X1955" s="15">
        <v>0</v>
      </c>
      <c r="Y1955" s="15">
        <v>0</v>
      </c>
      <c r="Z1955" s="15">
        <v>0</v>
      </c>
      <c r="AA1955" s="15">
        <v>0</v>
      </c>
      <c r="AB1955" s="15">
        <v>0</v>
      </c>
      <c r="AC1955" s="15">
        <v>0</v>
      </c>
      <c r="AD1955" s="15">
        <v>0</v>
      </c>
      <c r="AE1955" s="15">
        <v>0</v>
      </c>
      <c r="AF1955" s="15">
        <v>0</v>
      </c>
      <c r="AG1955" s="15">
        <v>0</v>
      </c>
      <c r="AH1955" s="15">
        <v>0</v>
      </c>
      <c r="AI1955" s="15">
        <v>0</v>
      </c>
      <c r="AJ1955" s="15">
        <v>0</v>
      </c>
      <c r="AK1955" s="15">
        <v>0</v>
      </c>
      <c r="AL1955" s="15">
        <v>0</v>
      </c>
      <c r="AM1955" s="15">
        <v>0</v>
      </c>
      <c r="AN1955" s="15">
        <v>0</v>
      </c>
      <c r="AO1955" s="15">
        <v>0</v>
      </c>
      <c r="AP1955" s="15">
        <v>0</v>
      </c>
      <c r="AQ1955" s="15">
        <v>0</v>
      </c>
      <c r="AR1955" s="15">
        <v>0</v>
      </c>
      <c r="AS1955" s="15">
        <v>0</v>
      </c>
      <c r="AT1955" s="15">
        <v>0</v>
      </c>
      <c r="AU1955" s="15">
        <v>0</v>
      </c>
      <c r="AV1955" s="15">
        <v>0</v>
      </c>
      <c r="AW1955" s="15">
        <v>0</v>
      </c>
      <c r="AX1955" s="15">
        <v>0</v>
      </c>
      <c r="AY1955" s="15">
        <v>0</v>
      </c>
      <c r="AZ1955" s="15">
        <v>0</v>
      </c>
      <c r="BA1955" s="15">
        <v>0</v>
      </c>
      <c r="BB1955" s="15">
        <v>0</v>
      </c>
      <c r="BC1955" s="15">
        <v>0</v>
      </c>
      <c r="BD1955" s="15">
        <v>0</v>
      </c>
      <c r="BE1955" s="15">
        <v>0</v>
      </c>
      <c r="BF1955" s="15">
        <v>0</v>
      </c>
      <c r="BG1955" s="15">
        <v>0</v>
      </c>
      <c r="BH1955" s="15">
        <v>0</v>
      </c>
      <c r="BI1955" s="15">
        <v>0</v>
      </c>
      <c r="BJ1955" s="15">
        <v>0</v>
      </c>
      <c r="BK1955" s="15">
        <v>0</v>
      </c>
      <c r="BL1955" s="15">
        <v>0</v>
      </c>
      <c r="BM1955" s="15">
        <v>0</v>
      </c>
      <c r="BN1955" s="15">
        <v>0</v>
      </c>
      <c r="BO1955" s="15">
        <v>0</v>
      </c>
      <c r="BP1955" s="15">
        <v>0</v>
      </c>
      <c r="BQ1955" s="15">
        <v>0</v>
      </c>
      <c r="BR1955" s="15">
        <v>0</v>
      </c>
      <c r="BS1955" s="15">
        <v>0</v>
      </c>
      <c r="BT1955" s="15">
        <v>0</v>
      </c>
      <c r="BU1955" s="15">
        <v>0</v>
      </c>
      <c r="BV1955" s="15">
        <v>0</v>
      </c>
      <c r="BW1955" s="15">
        <v>0</v>
      </c>
      <c r="BX1955" s="15">
        <v>0</v>
      </c>
      <c r="BY1955" s="15">
        <v>0</v>
      </c>
      <c r="BZ1955" s="15">
        <v>0</v>
      </c>
      <c r="CA1955" s="15">
        <v>0</v>
      </c>
      <c r="CB1955" s="15">
        <v>0</v>
      </c>
      <c r="CC1955" s="15">
        <v>0</v>
      </c>
      <c r="CD1955" s="15">
        <v>0</v>
      </c>
      <c r="CE1955" s="15">
        <v>0</v>
      </c>
      <c r="CF1955" s="15">
        <v>0</v>
      </c>
      <c r="CG1955" s="15">
        <v>0</v>
      </c>
      <c r="CH1955" s="15">
        <v>0</v>
      </c>
      <c r="CI1955" s="15">
        <v>0</v>
      </c>
      <c r="CJ1955" s="15">
        <v>0</v>
      </c>
      <c r="CK1955" s="15">
        <v>0</v>
      </c>
      <c r="CL1955" s="15">
        <v>0</v>
      </c>
      <c r="CM1955" s="15">
        <v>0</v>
      </c>
      <c r="CN1955" s="15">
        <v>0</v>
      </c>
      <c r="CO1955" s="15">
        <v>0</v>
      </c>
      <c r="CP1955" s="15">
        <v>0</v>
      </c>
      <c r="CQ1955" s="15">
        <v>0</v>
      </c>
      <c r="CR1955" s="15">
        <v>0</v>
      </c>
      <c r="CS1955" s="15">
        <v>0</v>
      </c>
      <c r="CT1955" s="15">
        <v>0</v>
      </c>
      <c r="CU1955" s="15">
        <v>0</v>
      </c>
      <c r="CV1955" s="15">
        <v>0</v>
      </c>
      <c r="CW1955" s="15">
        <v>0</v>
      </c>
      <c r="CX1955" s="15">
        <v>0</v>
      </c>
      <c r="CY1955" s="15">
        <v>0</v>
      </c>
      <c r="CZ1955" s="15">
        <v>0</v>
      </c>
      <c r="DA1955" s="15">
        <v>0</v>
      </c>
      <c r="DB1955" s="15">
        <v>0</v>
      </c>
      <c r="DC1955" s="15">
        <v>0</v>
      </c>
      <c r="DD1955" s="15">
        <v>0</v>
      </c>
      <c r="DE1955" s="15">
        <v>0</v>
      </c>
      <c r="DF1955" s="15">
        <v>0</v>
      </c>
      <c r="DG1955" s="15">
        <v>0</v>
      </c>
      <c r="DH1955" s="15">
        <v>0</v>
      </c>
      <c r="DI1955" s="15">
        <v>0</v>
      </c>
      <c r="DJ1955" s="15">
        <v>0</v>
      </c>
      <c r="DK1955" s="15">
        <v>0</v>
      </c>
      <c r="DL1955" s="15">
        <v>0</v>
      </c>
      <c r="DM1955" s="15">
        <v>0</v>
      </c>
      <c r="DN1955" s="15">
        <v>0</v>
      </c>
      <c r="DO1955" s="15">
        <v>0</v>
      </c>
      <c r="DP1955" s="15">
        <v>0</v>
      </c>
      <c r="DQ1955" s="15">
        <v>0</v>
      </c>
      <c r="DR1955" s="15">
        <v>0</v>
      </c>
      <c r="DS1955" s="15">
        <v>0</v>
      </c>
    </row>
    <row r="1956" spans="1:123">
      <c r="A1956" s="10" t="s">
        <v>6458</v>
      </c>
      <c r="B1956" s="10" t="s">
        <v>16889</v>
      </c>
      <c r="C1956" s="10" t="s">
        <v>344</v>
      </c>
      <c r="D1956" s="15" t="s">
        <v>6244</v>
      </c>
      <c r="E1956" s="15" t="s">
        <v>6255</v>
      </c>
      <c r="F1956" s="15" t="str">
        <f>INDEX($I$1:$DS$1,(MATCH(MAX(I1956:DS1956),I1956:DS1956,0)))</f>
        <v>Uzbeks</v>
      </c>
      <c r="G1956" s="15">
        <f>MAX(I1956:DS1956)/H1956</f>
        <v>0.59057044990448582</v>
      </c>
      <c r="H1956" s="15">
        <v>303620</v>
      </c>
      <c r="I1956" s="15">
        <v>179309</v>
      </c>
      <c r="J1956" s="15">
        <v>0</v>
      </c>
      <c r="K1956" s="15">
        <v>0</v>
      </c>
      <c r="L1956" s="15">
        <v>97290</v>
      </c>
      <c r="M1956" s="15">
        <v>0</v>
      </c>
      <c r="N1956" s="15">
        <v>0</v>
      </c>
      <c r="O1956" s="15">
        <v>0</v>
      </c>
      <c r="P1956" s="15">
        <v>0</v>
      </c>
      <c r="Q1956" s="15">
        <v>0</v>
      </c>
      <c r="R1956" s="15">
        <v>0</v>
      </c>
      <c r="S1956" s="15">
        <v>11943</v>
      </c>
      <c r="T1956" s="15">
        <v>0</v>
      </c>
      <c r="U1956" s="15">
        <v>0</v>
      </c>
      <c r="V1956" s="15">
        <v>0</v>
      </c>
      <c r="W1956" s="15">
        <v>0</v>
      </c>
      <c r="X1956" s="15">
        <v>0</v>
      </c>
      <c r="Y1956" s="15">
        <v>0</v>
      </c>
      <c r="Z1956" s="15">
        <v>0</v>
      </c>
      <c r="AA1956" s="15">
        <v>0</v>
      </c>
      <c r="AB1956" s="15">
        <v>0</v>
      </c>
      <c r="AC1956" s="15">
        <v>0</v>
      </c>
      <c r="AD1956" s="15">
        <v>0</v>
      </c>
      <c r="AE1956" s="15">
        <v>0</v>
      </c>
      <c r="AF1956" s="15">
        <v>0</v>
      </c>
      <c r="AG1956" s="15">
        <v>0</v>
      </c>
      <c r="AH1956" s="15">
        <v>0</v>
      </c>
      <c r="AI1956" s="15">
        <v>0</v>
      </c>
      <c r="AJ1956" s="15">
        <v>0</v>
      </c>
      <c r="AK1956" s="15">
        <v>0</v>
      </c>
      <c r="AL1956" s="15">
        <v>0</v>
      </c>
      <c r="AM1956" s="15">
        <v>0</v>
      </c>
      <c r="AN1956" s="15">
        <v>0</v>
      </c>
      <c r="AO1956" s="15">
        <v>0</v>
      </c>
      <c r="AP1956" s="15">
        <v>0</v>
      </c>
      <c r="AQ1956" s="15">
        <v>0</v>
      </c>
      <c r="AR1956" s="15">
        <v>0</v>
      </c>
      <c r="AS1956" s="15">
        <v>0</v>
      </c>
      <c r="AT1956" s="15">
        <v>0</v>
      </c>
      <c r="AU1956" s="15">
        <v>0</v>
      </c>
      <c r="AV1956" s="15">
        <v>0</v>
      </c>
      <c r="AW1956" s="15">
        <v>0</v>
      </c>
      <c r="AX1956" s="15">
        <v>0</v>
      </c>
      <c r="AY1956" s="15">
        <v>0</v>
      </c>
      <c r="AZ1956" s="15">
        <v>0</v>
      </c>
      <c r="BA1956" s="15">
        <v>0</v>
      </c>
      <c r="BB1956" s="15">
        <v>0</v>
      </c>
      <c r="BC1956" s="15">
        <v>0</v>
      </c>
      <c r="BD1956" s="15">
        <v>0</v>
      </c>
      <c r="BE1956" s="15">
        <v>0</v>
      </c>
      <c r="BF1956" s="15">
        <v>0</v>
      </c>
      <c r="BG1956" s="15">
        <v>0</v>
      </c>
      <c r="BH1956" s="15">
        <v>0</v>
      </c>
      <c r="BI1956" s="15">
        <v>0</v>
      </c>
      <c r="BJ1956" s="15">
        <v>0</v>
      </c>
      <c r="BK1956" s="15">
        <v>0</v>
      </c>
      <c r="BL1956" s="15">
        <v>0</v>
      </c>
      <c r="BM1956" s="15">
        <v>0</v>
      </c>
      <c r="BN1956" s="15">
        <v>0</v>
      </c>
      <c r="BO1956" s="15">
        <v>0</v>
      </c>
      <c r="BP1956" s="15">
        <v>0</v>
      </c>
      <c r="BQ1956" s="15">
        <v>0</v>
      </c>
      <c r="BR1956" s="15">
        <v>0</v>
      </c>
      <c r="BS1956" s="15">
        <v>0</v>
      </c>
      <c r="BT1956" s="15">
        <v>0</v>
      </c>
      <c r="BU1956" s="15">
        <v>0</v>
      </c>
      <c r="BV1956" s="15">
        <v>0</v>
      </c>
      <c r="BW1956" s="15">
        <v>0</v>
      </c>
      <c r="BX1956" s="15">
        <v>0</v>
      </c>
      <c r="BY1956" s="15">
        <v>0</v>
      </c>
      <c r="BZ1956" s="15">
        <v>0</v>
      </c>
      <c r="CA1956" s="15">
        <v>0</v>
      </c>
      <c r="CB1956" s="15">
        <v>0</v>
      </c>
      <c r="CC1956" s="15">
        <v>0</v>
      </c>
      <c r="CD1956" s="15">
        <v>0</v>
      </c>
      <c r="CE1956" s="15">
        <v>0</v>
      </c>
      <c r="CF1956" s="15">
        <v>0</v>
      </c>
      <c r="CG1956" s="15">
        <v>0</v>
      </c>
      <c r="CH1956" s="15">
        <v>0</v>
      </c>
      <c r="CI1956" s="15">
        <v>0</v>
      </c>
      <c r="CJ1956" s="15">
        <v>0</v>
      </c>
      <c r="CK1956" s="15">
        <v>0</v>
      </c>
      <c r="CL1956" s="15">
        <v>0</v>
      </c>
      <c r="CM1956" s="15">
        <v>0</v>
      </c>
      <c r="CN1956" s="15">
        <v>0</v>
      </c>
      <c r="CO1956" s="15">
        <v>0</v>
      </c>
      <c r="CP1956" s="15">
        <v>0</v>
      </c>
      <c r="CQ1956" s="15">
        <v>0</v>
      </c>
      <c r="CR1956" s="15">
        <v>0</v>
      </c>
      <c r="CS1956" s="15">
        <v>0</v>
      </c>
      <c r="CT1956" s="15">
        <v>0</v>
      </c>
      <c r="CU1956" s="15">
        <v>0</v>
      </c>
      <c r="CV1956" s="15">
        <v>0</v>
      </c>
      <c r="CW1956" s="15">
        <v>0</v>
      </c>
      <c r="CX1956" s="15">
        <v>0</v>
      </c>
      <c r="CY1956" s="15">
        <v>0</v>
      </c>
      <c r="CZ1956" s="15">
        <v>0</v>
      </c>
      <c r="DA1956" s="15">
        <v>0</v>
      </c>
      <c r="DB1956" s="15">
        <v>0</v>
      </c>
      <c r="DC1956" s="15">
        <v>0</v>
      </c>
      <c r="DD1956" s="15">
        <v>0</v>
      </c>
      <c r="DE1956" s="15">
        <v>0</v>
      </c>
      <c r="DF1956" s="15">
        <v>0</v>
      </c>
      <c r="DG1956" s="15">
        <v>0</v>
      </c>
      <c r="DH1956" s="15">
        <v>0</v>
      </c>
      <c r="DI1956" s="15">
        <v>0</v>
      </c>
      <c r="DJ1956" s="15">
        <v>0</v>
      </c>
      <c r="DK1956" s="15">
        <v>0</v>
      </c>
      <c r="DL1956" s="15">
        <v>0</v>
      </c>
      <c r="DM1956" s="15">
        <v>0</v>
      </c>
      <c r="DN1956" s="15">
        <v>0</v>
      </c>
      <c r="DO1956" s="15">
        <v>0</v>
      </c>
      <c r="DP1956" s="15">
        <v>0</v>
      </c>
      <c r="DQ1956" s="15">
        <v>0</v>
      </c>
      <c r="DR1956" s="15">
        <v>0</v>
      </c>
      <c r="DS1956" s="15">
        <v>15078</v>
      </c>
    </row>
    <row r="1957" spans="1:123">
      <c r="A1957" s="10" t="s">
        <v>6459</v>
      </c>
      <c r="B1957" s="10" t="s">
        <v>16890</v>
      </c>
      <c r="C1957" s="10" t="s">
        <v>344</v>
      </c>
      <c r="D1957" s="15" t="s">
        <v>6244</v>
      </c>
      <c r="E1957" s="15" t="s">
        <v>6256</v>
      </c>
      <c r="F1957" s="15" t="str">
        <f>INDEX($I$1:$DS$1,(MATCH(MAX(I1957:DS1957),I1957:DS1957,0)))</f>
        <v>Uzbeks</v>
      </c>
      <c r="G1957" s="15">
        <f>MAX(I1957:DS1957)/H1957</f>
        <v>0.9627553476855355</v>
      </c>
      <c r="H1957" s="15">
        <v>203546</v>
      </c>
      <c r="I1957" s="15">
        <v>195965</v>
      </c>
      <c r="J1957" s="15">
        <v>0</v>
      </c>
      <c r="K1957" s="15">
        <v>0</v>
      </c>
      <c r="L1957" s="15">
        <v>7581</v>
      </c>
      <c r="M1957" s="15">
        <v>0</v>
      </c>
      <c r="N1957" s="15">
        <v>0</v>
      </c>
      <c r="O1957" s="15">
        <v>0</v>
      </c>
      <c r="P1957" s="15">
        <v>0</v>
      </c>
      <c r="Q1957" s="15">
        <v>0</v>
      </c>
      <c r="R1957" s="15">
        <v>0</v>
      </c>
      <c r="S1957" s="15">
        <v>0</v>
      </c>
      <c r="T1957" s="15">
        <v>0</v>
      </c>
      <c r="U1957" s="15">
        <v>0</v>
      </c>
      <c r="V1957" s="15">
        <v>0</v>
      </c>
      <c r="W1957" s="15">
        <v>0</v>
      </c>
      <c r="X1957" s="15">
        <v>0</v>
      </c>
      <c r="Y1957" s="15">
        <v>0</v>
      </c>
      <c r="Z1957" s="15">
        <v>0</v>
      </c>
      <c r="AA1957" s="15">
        <v>0</v>
      </c>
      <c r="AB1957" s="15">
        <v>0</v>
      </c>
      <c r="AC1957" s="15">
        <v>0</v>
      </c>
      <c r="AD1957" s="15">
        <v>0</v>
      </c>
      <c r="AE1957" s="15">
        <v>0</v>
      </c>
      <c r="AF1957" s="15">
        <v>0</v>
      </c>
      <c r="AG1957" s="15">
        <v>0</v>
      </c>
      <c r="AH1957" s="15">
        <v>0</v>
      </c>
      <c r="AI1957" s="15">
        <v>0</v>
      </c>
      <c r="AJ1957" s="15">
        <v>0</v>
      </c>
      <c r="AK1957" s="15">
        <v>0</v>
      </c>
      <c r="AL1957" s="15">
        <v>0</v>
      </c>
      <c r="AM1957" s="15">
        <v>0</v>
      </c>
      <c r="AN1957" s="15">
        <v>0</v>
      </c>
      <c r="AO1957" s="15">
        <v>0</v>
      </c>
      <c r="AP1957" s="15">
        <v>0</v>
      </c>
      <c r="AQ1957" s="15">
        <v>0</v>
      </c>
      <c r="AR1957" s="15">
        <v>0</v>
      </c>
      <c r="AS1957" s="15">
        <v>0</v>
      </c>
      <c r="AT1957" s="15">
        <v>0</v>
      </c>
      <c r="AU1957" s="15">
        <v>0</v>
      </c>
      <c r="AV1957" s="15">
        <v>0</v>
      </c>
      <c r="AW1957" s="15">
        <v>0</v>
      </c>
      <c r="AX1957" s="15">
        <v>0</v>
      </c>
      <c r="AY1957" s="15">
        <v>0</v>
      </c>
      <c r="AZ1957" s="15">
        <v>0</v>
      </c>
      <c r="BA1957" s="15">
        <v>0</v>
      </c>
      <c r="BB1957" s="15">
        <v>0</v>
      </c>
      <c r="BC1957" s="15">
        <v>0</v>
      </c>
      <c r="BD1957" s="15">
        <v>0</v>
      </c>
      <c r="BE1957" s="15">
        <v>0</v>
      </c>
      <c r="BF1957" s="15">
        <v>0</v>
      </c>
      <c r="BG1957" s="15">
        <v>0</v>
      </c>
      <c r="BH1957" s="15">
        <v>0</v>
      </c>
      <c r="BI1957" s="15">
        <v>0</v>
      </c>
      <c r="BJ1957" s="15">
        <v>0</v>
      </c>
      <c r="BK1957" s="15">
        <v>0</v>
      </c>
      <c r="BL1957" s="15">
        <v>0</v>
      </c>
      <c r="BM1957" s="15">
        <v>0</v>
      </c>
      <c r="BN1957" s="15">
        <v>0</v>
      </c>
      <c r="BO1957" s="15">
        <v>0</v>
      </c>
      <c r="BP1957" s="15">
        <v>0</v>
      </c>
      <c r="BQ1957" s="15">
        <v>0</v>
      </c>
      <c r="BR1957" s="15">
        <v>0</v>
      </c>
      <c r="BS1957" s="15">
        <v>0</v>
      </c>
      <c r="BT1957" s="15">
        <v>0</v>
      </c>
      <c r="BU1957" s="15">
        <v>0</v>
      </c>
      <c r="BV1957" s="15">
        <v>0</v>
      </c>
      <c r="BW1957" s="15">
        <v>0</v>
      </c>
      <c r="BX1957" s="15">
        <v>0</v>
      </c>
      <c r="BY1957" s="15">
        <v>0</v>
      </c>
      <c r="BZ1957" s="15">
        <v>0</v>
      </c>
      <c r="CA1957" s="15">
        <v>0</v>
      </c>
      <c r="CB1957" s="15">
        <v>0</v>
      </c>
      <c r="CC1957" s="15">
        <v>0</v>
      </c>
      <c r="CD1957" s="15">
        <v>0</v>
      </c>
      <c r="CE1957" s="15">
        <v>0</v>
      </c>
      <c r="CF1957" s="15">
        <v>0</v>
      </c>
      <c r="CG1957" s="15">
        <v>0</v>
      </c>
      <c r="CH1957" s="15">
        <v>0</v>
      </c>
      <c r="CI1957" s="15">
        <v>0</v>
      </c>
      <c r="CJ1957" s="15">
        <v>0</v>
      </c>
      <c r="CK1957" s="15">
        <v>0</v>
      </c>
      <c r="CL1957" s="15">
        <v>0</v>
      </c>
      <c r="CM1957" s="15">
        <v>0</v>
      </c>
      <c r="CN1957" s="15">
        <v>0</v>
      </c>
      <c r="CO1957" s="15">
        <v>0</v>
      </c>
      <c r="CP1957" s="15">
        <v>0</v>
      </c>
      <c r="CQ1957" s="15">
        <v>0</v>
      </c>
      <c r="CR1957" s="15">
        <v>0</v>
      </c>
      <c r="CS1957" s="15">
        <v>0</v>
      </c>
      <c r="CT1957" s="15">
        <v>0</v>
      </c>
      <c r="CU1957" s="15">
        <v>0</v>
      </c>
      <c r="CV1957" s="15">
        <v>0</v>
      </c>
      <c r="CW1957" s="15">
        <v>0</v>
      </c>
      <c r="CX1957" s="15">
        <v>0</v>
      </c>
      <c r="CY1957" s="15">
        <v>0</v>
      </c>
      <c r="CZ1957" s="15">
        <v>0</v>
      </c>
      <c r="DA1957" s="15">
        <v>0</v>
      </c>
      <c r="DB1957" s="15">
        <v>0</v>
      </c>
      <c r="DC1957" s="15">
        <v>0</v>
      </c>
      <c r="DD1957" s="15">
        <v>0</v>
      </c>
      <c r="DE1957" s="15">
        <v>0</v>
      </c>
      <c r="DF1957" s="15">
        <v>0</v>
      </c>
      <c r="DG1957" s="15">
        <v>0</v>
      </c>
      <c r="DH1957" s="15">
        <v>0</v>
      </c>
      <c r="DI1957" s="15">
        <v>0</v>
      </c>
      <c r="DJ1957" s="15">
        <v>0</v>
      </c>
      <c r="DK1957" s="15">
        <v>0</v>
      </c>
      <c r="DL1957" s="15">
        <v>0</v>
      </c>
      <c r="DM1957" s="15">
        <v>0</v>
      </c>
      <c r="DN1957" s="15">
        <v>0</v>
      </c>
      <c r="DO1957" s="15">
        <v>0</v>
      </c>
      <c r="DP1957" s="15">
        <v>0</v>
      </c>
      <c r="DQ1957" s="15">
        <v>0</v>
      </c>
      <c r="DR1957" s="15">
        <v>0</v>
      </c>
      <c r="DS1957" s="15">
        <v>0</v>
      </c>
    </row>
    <row r="1958" spans="1:123">
      <c r="A1958" s="10" t="s">
        <v>6460</v>
      </c>
      <c r="B1958" s="10" t="s">
        <v>16891</v>
      </c>
      <c r="C1958" s="10" t="s">
        <v>344</v>
      </c>
      <c r="D1958" s="15" t="s">
        <v>6244</v>
      </c>
      <c r="E1958" s="15" t="s">
        <v>6257</v>
      </c>
      <c r="F1958" s="15" t="str">
        <f>INDEX($I$1:$DS$1,(MATCH(MAX(I1958:DS1958),I1958:DS1958,0)))</f>
        <v>Uzbeks</v>
      </c>
      <c r="G1958" s="15">
        <f>MAX(I1958:DS1958)/H1958</f>
        <v>0.94208648241317405</v>
      </c>
      <c r="H1958" s="15">
        <v>270714</v>
      </c>
      <c r="I1958" s="15">
        <v>255036</v>
      </c>
      <c r="J1958" s="15">
        <v>0</v>
      </c>
      <c r="K1958" s="15">
        <v>11817</v>
      </c>
      <c r="L1958" s="15">
        <v>3861</v>
      </c>
      <c r="M1958" s="15">
        <v>0</v>
      </c>
      <c r="N1958" s="15">
        <v>0</v>
      </c>
      <c r="O1958" s="15">
        <v>0</v>
      </c>
      <c r="P1958" s="15">
        <v>0</v>
      </c>
      <c r="Q1958" s="15">
        <v>0</v>
      </c>
      <c r="R1958" s="15">
        <v>0</v>
      </c>
      <c r="S1958" s="15">
        <v>0</v>
      </c>
      <c r="T1958" s="15">
        <v>0</v>
      </c>
      <c r="U1958" s="15">
        <v>0</v>
      </c>
      <c r="V1958" s="15">
        <v>0</v>
      </c>
      <c r="W1958" s="15">
        <v>0</v>
      </c>
      <c r="X1958" s="15">
        <v>0</v>
      </c>
      <c r="Y1958" s="15">
        <v>0</v>
      </c>
      <c r="Z1958" s="15">
        <v>0</v>
      </c>
      <c r="AA1958" s="15">
        <v>0</v>
      </c>
      <c r="AB1958" s="15">
        <v>0</v>
      </c>
      <c r="AC1958" s="15">
        <v>0</v>
      </c>
      <c r="AD1958" s="15">
        <v>0</v>
      </c>
      <c r="AE1958" s="15">
        <v>0</v>
      </c>
      <c r="AF1958" s="15">
        <v>0</v>
      </c>
      <c r="AG1958" s="15">
        <v>0</v>
      </c>
      <c r="AH1958" s="15">
        <v>0</v>
      </c>
      <c r="AI1958" s="15">
        <v>0</v>
      </c>
      <c r="AJ1958" s="15">
        <v>0</v>
      </c>
      <c r="AK1958" s="15">
        <v>0</v>
      </c>
      <c r="AL1958" s="15">
        <v>0</v>
      </c>
      <c r="AM1958" s="15">
        <v>0</v>
      </c>
      <c r="AN1958" s="15">
        <v>0</v>
      </c>
      <c r="AO1958" s="15">
        <v>0</v>
      </c>
      <c r="AP1958" s="15">
        <v>0</v>
      </c>
      <c r="AQ1958" s="15">
        <v>0</v>
      </c>
      <c r="AR1958" s="15">
        <v>0</v>
      </c>
      <c r="AS1958" s="15">
        <v>0</v>
      </c>
      <c r="AT1958" s="15">
        <v>0</v>
      </c>
      <c r="AU1958" s="15">
        <v>0</v>
      </c>
      <c r="AV1958" s="15">
        <v>0</v>
      </c>
      <c r="AW1958" s="15">
        <v>0</v>
      </c>
      <c r="AX1958" s="15">
        <v>0</v>
      </c>
      <c r="AY1958" s="15">
        <v>0</v>
      </c>
      <c r="AZ1958" s="15">
        <v>0</v>
      </c>
      <c r="BA1958" s="15">
        <v>0</v>
      </c>
      <c r="BB1958" s="15">
        <v>0</v>
      </c>
      <c r="BC1958" s="15">
        <v>0</v>
      </c>
      <c r="BD1958" s="15">
        <v>0</v>
      </c>
      <c r="BE1958" s="15">
        <v>0</v>
      </c>
      <c r="BF1958" s="15">
        <v>0</v>
      </c>
      <c r="BG1958" s="15">
        <v>0</v>
      </c>
      <c r="BH1958" s="15">
        <v>0</v>
      </c>
      <c r="BI1958" s="15">
        <v>0</v>
      </c>
      <c r="BJ1958" s="15">
        <v>0</v>
      </c>
      <c r="BK1958" s="15">
        <v>0</v>
      </c>
      <c r="BL1958" s="15">
        <v>0</v>
      </c>
      <c r="BM1958" s="15">
        <v>0</v>
      </c>
      <c r="BN1958" s="15">
        <v>0</v>
      </c>
      <c r="BO1958" s="15">
        <v>0</v>
      </c>
      <c r="BP1958" s="15">
        <v>0</v>
      </c>
      <c r="BQ1958" s="15">
        <v>0</v>
      </c>
      <c r="BR1958" s="15">
        <v>0</v>
      </c>
      <c r="BS1958" s="15">
        <v>0</v>
      </c>
      <c r="BT1958" s="15">
        <v>0</v>
      </c>
      <c r="BU1958" s="15">
        <v>0</v>
      </c>
      <c r="BV1958" s="15">
        <v>0</v>
      </c>
      <c r="BW1958" s="15">
        <v>0</v>
      </c>
      <c r="BX1958" s="15">
        <v>0</v>
      </c>
      <c r="BY1958" s="15">
        <v>0</v>
      </c>
      <c r="BZ1958" s="15">
        <v>0</v>
      </c>
      <c r="CA1958" s="15">
        <v>0</v>
      </c>
      <c r="CB1958" s="15">
        <v>0</v>
      </c>
      <c r="CC1958" s="15">
        <v>0</v>
      </c>
      <c r="CD1958" s="15">
        <v>0</v>
      </c>
      <c r="CE1958" s="15">
        <v>0</v>
      </c>
      <c r="CF1958" s="15">
        <v>0</v>
      </c>
      <c r="CG1958" s="15">
        <v>0</v>
      </c>
      <c r="CH1958" s="15">
        <v>0</v>
      </c>
      <c r="CI1958" s="15">
        <v>0</v>
      </c>
      <c r="CJ1958" s="15">
        <v>0</v>
      </c>
      <c r="CK1958" s="15">
        <v>0</v>
      </c>
      <c r="CL1958" s="15">
        <v>0</v>
      </c>
      <c r="CM1958" s="15">
        <v>0</v>
      </c>
      <c r="CN1958" s="15">
        <v>0</v>
      </c>
      <c r="CO1958" s="15">
        <v>0</v>
      </c>
      <c r="CP1958" s="15">
        <v>0</v>
      </c>
      <c r="CQ1958" s="15">
        <v>0</v>
      </c>
      <c r="CR1958" s="15">
        <v>0</v>
      </c>
      <c r="CS1958" s="15">
        <v>0</v>
      </c>
      <c r="CT1958" s="15">
        <v>0</v>
      </c>
      <c r="CU1958" s="15">
        <v>0</v>
      </c>
      <c r="CV1958" s="15">
        <v>0</v>
      </c>
      <c r="CW1958" s="15">
        <v>0</v>
      </c>
      <c r="CX1958" s="15">
        <v>0</v>
      </c>
      <c r="CY1958" s="15">
        <v>0</v>
      </c>
      <c r="CZ1958" s="15">
        <v>0</v>
      </c>
      <c r="DA1958" s="15">
        <v>0</v>
      </c>
      <c r="DB1958" s="15">
        <v>0</v>
      </c>
      <c r="DC1958" s="15">
        <v>0</v>
      </c>
      <c r="DD1958" s="15">
        <v>0</v>
      </c>
      <c r="DE1958" s="15">
        <v>0</v>
      </c>
      <c r="DF1958" s="15">
        <v>0</v>
      </c>
      <c r="DG1958" s="15">
        <v>0</v>
      </c>
      <c r="DH1958" s="15">
        <v>0</v>
      </c>
      <c r="DI1958" s="15">
        <v>0</v>
      </c>
      <c r="DJ1958" s="15">
        <v>0</v>
      </c>
      <c r="DK1958" s="15">
        <v>0</v>
      </c>
      <c r="DL1958" s="15">
        <v>0</v>
      </c>
      <c r="DM1958" s="15">
        <v>0</v>
      </c>
      <c r="DN1958" s="15">
        <v>0</v>
      </c>
      <c r="DO1958" s="15">
        <v>0</v>
      </c>
      <c r="DP1958" s="15">
        <v>0</v>
      </c>
      <c r="DQ1958" s="15">
        <v>0</v>
      </c>
      <c r="DR1958" s="15">
        <v>0</v>
      </c>
      <c r="DS1958" s="15">
        <v>0</v>
      </c>
    </row>
    <row r="1959" spans="1:123">
      <c r="A1959" s="10" t="s">
        <v>6461</v>
      </c>
      <c r="B1959" s="10" t="s">
        <v>16892</v>
      </c>
      <c r="C1959" s="10" t="s">
        <v>344</v>
      </c>
      <c r="D1959" s="15" t="s">
        <v>6244</v>
      </c>
      <c r="E1959" s="15" t="s">
        <v>6258</v>
      </c>
      <c r="F1959" s="15" t="str">
        <f>INDEX($I$1:$DS$1,(MATCH(MAX(I1959:DS1959),I1959:DS1959,0)))</f>
        <v>Uzbeks</v>
      </c>
      <c r="G1959" s="15">
        <f>MAX(I1959:DS1959)/H1959</f>
        <v>0.95405066364519264</v>
      </c>
      <c r="H1959" s="15">
        <v>98848</v>
      </c>
      <c r="I1959" s="15">
        <v>94306</v>
      </c>
      <c r="J1959" s="15">
        <v>0</v>
      </c>
      <c r="K1959" s="15">
        <v>2062</v>
      </c>
      <c r="L1959" s="15">
        <v>0</v>
      </c>
      <c r="M1959" s="15">
        <v>0</v>
      </c>
      <c r="N1959" s="15">
        <v>0</v>
      </c>
      <c r="O1959" s="15">
        <v>0</v>
      </c>
      <c r="P1959" s="15">
        <v>0</v>
      </c>
      <c r="Q1959" s="15">
        <v>0</v>
      </c>
      <c r="R1959" s="15">
        <v>0</v>
      </c>
      <c r="S1959" s="15">
        <v>2480</v>
      </c>
      <c r="T1959" s="15">
        <v>0</v>
      </c>
      <c r="U1959" s="15">
        <v>0</v>
      </c>
      <c r="V1959" s="15">
        <v>0</v>
      </c>
      <c r="W1959" s="15">
        <v>0</v>
      </c>
      <c r="X1959" s="15">
        <v>0</v>
      </c>
      <c r="Y1959" s="15">
        <v>0</v>
      </c>
      <c r="Z1959" s="15">
        <v>0</v>
      </c>
      <c r="AA1959" s="15">
        <v>0</v>
      </c>
      <c r="AB1959" s="15">
        <v>0</v>
      </c>
      <c r="AC1959" s="15">
        <v>0</v>
      </c>
      <c r="AD1959" s="15">
        <v>0</v>
      </c>
      <c r="AE1959" s="15">
        <v>0</v>
      </c>
      <c r="AF1959" s="15">
        <v>0</v>
      </c>
      <c r="AG1959" s="15">
        <v>0</v>
      </c>
      <c r="AH1959" s="15">
        <v>0</v>
      </c>
      <c r="AI1959" s="15">
        <v>0</v>
      </c>
      <c r="AJ1959" s="15">
        <v>0</v>
      </c>
      <c r="AK1959" s="15">
        <v>0</v>
      </c>
      <c r="AL1959" s="15">
        <v>0</v>
      </c>
      <c r="AM1959" s="15">
        <v>0</v>
      </c>
      <c r="AN1959" s="15">
        <v>0</v>
      </c>
      <c r="AO1959" s="15">
        <v>0</v>
      </c>
      <c r="AP1959" s="15">
        <v>0</v>
      </c>
      <c r="AQ1959" s="15">
        <v>0</v>
      </c>
      <c r="AR1959" s="15">
        <v>0</v>
      </c>
      <c r="AS1959" s="15">
        <v>0</v>
      </c>
      <c r="AT1959" s="15">
        <v>0</v>
      </c>
      <c r="AU1959" s="15">
        <v>0</v>
      </c>
      <c r="AV1959" s="15">
        <v>0</v>
      </c>
      <c r="AW1959" s="15">
        <v>0</v>
      </c>
      <c r="AX1959" s="15">
        <v>0</v>
      </c>
      <c r="AY1959" s="15">
        <v>0</v>
      </c>
      <c r="AZ1959" s="15">
        <v>0</v>
      </c>
      <c r="BA1959" s="15">
        <v>0</v>
      </c>
      <c r="BB1959" s="15">
        <v>0</v>
      </c>
      <c r="BC1959" s="15">
        <v>0</v>
      </c>
      <c r="BD1959" s="15">
        <v>0</v>
      </c>
      <c r="BE1959" s="15">
        <v>0</v>
      </c>
      <c r="BF1959" s="15">
        <v>0</v>
      </c>
      <c r="BG1959" s="15">
        <v>0</v>
      </c>
      <c r="BH1959" s="15">
        <v>0</v>
      </c>
      <c r="BI1959" s="15">
        <v>0</v>
      </c>
      <c r="BJ1959" s="15">
        <v>0</v>
      </c>
      <c r="BK1959" s="15">
        <v>0</v>
      </c>
      <c r="BL1959" s="15">
        <v>0</v>
      </c>
      <c r="BM1959" s="15">
        <v>0</v>
      </c>
      <c r="BN1959" s="15">
        <v>0</v>
      </c>
      <c r="BO1959" s="15">
        <v>0</v>
      </c>
      <c r="BP1959" s="15">
        <v>0</v>
      </c>
      <c r="BQ1959" s="15">
        <v>0</v>
      </c>
      <c r="BR1959" s="15">
        <v>0</v>
      </c>
      <c r="BS1959" s="15">
        <v>0</v>
      </c>
      <c r="BT1959" s="15">
        <v>0</v>
      </c>
      <c r="BU1959" s="15">
        <v>0</v>
      </c>
      <c r="BV1959" s="15">
        <v>0</v>
      </c>
      <c r="BW1959" s="15">
        <v>0</v>
      </c>
      <c r="BX1959" s="15">
        <v>0</v>
      </c>
      <c r="BY1959" s="15">
        <v>0</v>
      </c>
      <c r="BZ1959" s="15">
        <v>0</v>
      </c>
      <c r="CA1959" s="15">
        <v>0</v>
      </c>
      <c r="CB1959" s="15">
        <v>0</v>
      </c>
      <c r="CC1959" s="15">
        <v>0</v>
      </c>
      <c r="CD1959" s="15">
        <v>0</v>
      </c>
      <c r="CE1959" s="15">
        <v>0</v>
      </c>
      <c r="CF1959" s="15">
        <v>0</v>
      </c>
      <c r="CG1959" s="15">
        <v>0</v>
      </c>
      <c r="CH1959" s="15">
        <v>0</v>
      </c>
      <c r="CI1959" s="15">
        <v>0</v>
      </c>
      <c r="CJ1959" s="15">
        <v>0</v>
      </c>
      <c r="CK1959" s="15">
        <v>0</v>
      </c>
      <c r="CL1959" s="15">
        <v>0</v>
      </c>
      <c r="CM1959" s="15">
        <v>0</v>
      </c>
      <c r="CN1959" s="15">
        <v>0</v>
      </c>
      <c r="CO1959" s="15">
        <v>0</v>
      </c>
      <c r="CP1959" s="15">
        <v>0</v>
      </c>
      <c r="CQ1959" s="15">
        <v>0</v>
      </c>
      <c r="CR1959" s="15">
        <v>0</v>
      </c>
      <c r="CS1959" s="15">
        <v>0</v>
      </c>
      <c r="CT1959" s="15">
        <v>0</v>
      </c>
      <c r="CU1959" s="15">
        <v>0</v>
      </c>
      <c r="CV1959" s="15">
        <v>0</v>
      </c>
      <c r="CW1959" s="15">
        <v>0</v>
      </c>
      <c r="CX1959" s="15">
        <v>0</v>
      </c>
      <c r="CY1959" s="15">
        <v>0</v>
      </c>
      <c r="CZ1959" s="15">
        <v>0</v>
      </c>
      <c r="DA1959" s="15">
        <v>0</v>
      </c>
      <c r="DB1959" s="15">
        <v>0</v>
      </c>
      <c r="DC1959" s="15">
        <v>0</v>
      </c>
      <c r="DD1959" s="15">
        <v>0</v>
      </c>
      <c r="DE1959" s="15">
        <v>0</v>
      </c>
      <c r="DF1959" s="15">
        <v>0</v>
      </c>
      <c r="DG1959" s="15">
        <v>0</v>
      </c>
      <c r="DH1959" s="15">
        <v>0</v>
      </c>
      <c r="DI1959" s="15">
        <v>0</v>
      </c>
      <c r="DJ1959" s="15">
        <v>0</v>
      </c>
      <c r="DK1959" s="15">
        <v>0</v>
      </c>
      <c r="DL1959" s="15">
        <v>0</v>
      </c>
      <c r="DM1959" s="15">
        <v>0</v>
      </c>
      <c r="DN1959" s="15">
        <v>0</v>
      </c>
      <c r="DO1959" s="15">
        <v>0</v>
      </c>
      <c r="DP1959" s="15">
        <v>0</v>
      </c>
      <c r="DQ1959" s="15">
        <v>0</v>
      </c>
      <c r="DR1959" s="15">
        <v>0</v>
      </c>
      <c r="DS1959" s="15">
        <v>0</v>
      </c>
    </row>
    <row r="1960" spans="1:123">
      <c r="A1960" s="10" t="s">
        <v>6462</v>
      </c>
      <c r="B1960" s="10" t="s">
        <v>16893</v>
      </c>
      <c r="C1960" s="10" t="s">
        <v>344</v>
      </c>
      <c r="D1960" s="15" t="s">
        <v>6244</v>
      </c>
      <c r="E1960" s="15" t="s">
        <v>6259</v>
      </c>
      <c r="F1960" s="15" t="str">
        <f>INDEX($I$1:$DS$1,(MATCH(MAX(I1960:DS1960),I1960:DS1960,0)))</f>
        <v>Uzbeks</v>
      </c>
      <c r="G1960" s="15">
        <f>MAX(I1960:DS1960)/H1960</f>
        <v>0.96386864580438192</v>
      </c>
      <c r="H1960" s="15">
        <v>212281</v>
      </c>
      <c r="I1960" s="15">
        <v>204611</v>
      </c>
      <c r="J1960" s="15">
        <v>0</v>
      </c>
      <c r="K1960" s="15">
        <v>4639</v>
      </c>
      <c r="L1960" s="15">
        <v>3031</v>
      </c>
      <c r="M1960" s="15">
        <v>0</v>
      </c>
      <c r="N1960" s="15">
        <v>0</v>
      </c>
      <c r="O1960" s="15">
        <v>0</v>
      </c>
      <c r="P1960" s="15">
        <v>0</v>
      </c>
      <c r="Q1960" s="15">
        <v>0</v>
      </c>
      <c r="R1960" s="15">
        <v>0</v>
      </c>
      <c r="S1960" s="15">
        <v>0</v>
      </c>
      <c r="T1960" s="15">
        <v>0</v>
      </c>
      <c r="U1960" s="15">
        <v>0</v>
      </c>
      <c r="V1960" s="15">
        <v>0</v>
      </c>
      <c r="W1960" s="15">
        <v>0</v>
      </c>
      <c r="X1960" s="15">
        <v>0</v>
      </c>
      <c r="Y1960" s="15">
        <v>0</v>
      </c>
      <c r="Z1960" s="15">
        <v>0</v>
      </c>
      <c r="AA1960" s="15">
        <v>0</v>
      </c>
      <c r="AB1960" s="15">
        <v>0</v>
      </c>
      <c r="AC1960" s="15">
        <v>0</v>
      </c>
      <c r="AD1960" s="15">
        <v>0</v>
      </c>
      <c r="AE1960" s="15">
        <v>0</v>
      </c>
      <c r="AF1960" s="15">
        <v>0</v>
      </c>
      <c r="AG1960" s="15">
        <v>0</v>
      </c>
      <c r="AH1960" s="15">
        <v>0</v>
      </c>
      <c r="AI1960" s="15">
        <v>0</v>
      </c>
      <c r="AJ1960" s="15">
        <v>0</v>
      </c>
      <c r="AK1960" s="15">
        <v>0</v>
      </c>
      <c r="AL1960" s="15">
        <v>0</v>
      </c>
      <c r="AM1960" s="15">
        <v>0</v>
      </c>
      <c r="AN1960" s="15">
        <v>0</v>
      </c>
      <c r="AO1960" s="15">
        <v>0</v>
      </c>
      <c r="AP1960" s="15">
        <v>0</v>
      </c>
      <c r="AQ1960" s="15">
        <v>0</v>
      </c>
      <c r="AR1960" s="15">
        <v>0</v>
      </c>
      <c r="AS1960" s="15">
        <v>0</v>
      </c>
      <c r="AT1960" s="15">
        <v>0</v>
      </c>
      <c r="AU1960" s="15">
        <v>0</v>
      </c>
      <c r="AV1960" s="15">
        <v>0</v>
      </c>
      <c r="AW1960" s="15">
        <v>0</v>
      </c>
      <c r="AX1960" s="15">
        <v>0</v>
      </c>
      <c r="AY1960" s="15">
        <v>0</v>
      </c>
      <c r="AZ1960" s="15">
        <v>0</v>
      </c>
      <c r="BA1960" s="15">
        <v>0</v>
      </c>
      <c r="BB1960" s="15">
        <v>0</v>
      </c>
      <c r="BC1960" s="15">
        <v>0</v>
      </c>
      <c r="BD1960" s="15">
        <v>0</v>
      </c>
      <c r="BE1960" s="15">
        <v>0</v>
      </c>
      <c r="BF1960" s="15">
        <v>0</v>
      </c>
      <c r="BG1960" s="15">
        <v>0</v>
      </c>
      <c r="BH1960" s="15">
        <v>0</v>
      </c>
      <c r="BI1960" s="15">
        <v>0</v>
      </c>
      <c r="BJ1960" s="15">
        <v>0</v>
      </c>
      <c r="BK1960" s="15">
        <v>0</v>
      </c>
      <c r="BL1960" s="15">
        <v>0</v>
      </c>
      <c r="BM1960" s="15">
        <v>0</v>
      </c>
      <c r="BN1960" s="15">
        <v>0</v>
      </c>
      <c r="BO1960" s="15">
        <v>0</v>
      </c>
      <c r="BP1960" s="15">
        <v>0</v>
      </c>
      <c r="BQ1960" s="15">
        <v>0</v>
      </c>
      <c r="BR1960" s="15">
        <v>0</v>
      </c>
      <c r="BS1960" s="15">
        <v>0</v>
      </c>
      <c r="BT1960" s="15">
        <v>0</v>
      </c>
      <c r="BU1960" s="15">
        <v>0</v>
      </c>
      <c r="BV1960" s="15">
        <v>0</v>
      </c>
      <c r="BW1960" s="15">
        <v>0</v>
      </c>
      <c r="BX1960" s="15">
        <v>0</v>
      </c>
      <c r="BY1960" s="15">
        <v>0</v>
      </c>
      <c r="BZ1960" s="15">
        <v>0</v>
      </c>
      <c r="CA1960" s="15">
        <v>0</v>
      </c>
      <c r="CB1960" s="15">
        <v>0</v>
      </c>
      <c r="CC1960" s="15">
        <v>0</v>
      </c>
      <c r="CD1960" s="15">
        <v>0</v>
      </c>
      <c r="CE1960" s="15">
        <v>0</v>
      </c>
      <c r="CF1960" s="15">
        <v>0</v>
      </c>
      <c r="CG1960" s="15">
        <v>0</v>
      </c>
      <c r="CH1960" s="15">
        <v>0</v>
      </c>
      <c r="CI1960" s="15">
        <v>0</v>
      </c>
      <c r="CJ1960" s="15">
        <v>0</v>
      </c>
      <c r="CK1960" s="15">
        <v>0</v>
      </c>
      <c r="CL1960" s="15">
        <v>0</v>
      </c>
      <c r="CM1960" s="15">
        <v>0</v>
      </c>
      <c r="CN1960" s="15">
        <v>0</v>
      </c>
      <c r="CO1960" s="15">
        <v>0</v>
      </c>
      <c r="CP1960" s="15">
        <v>0</v>
      </c>
      <c r="CQ1960" s="15">
        <v>0</v>
      </c>
      <c r="CR1960" s="15">
        <v>0</v>
      </c>
      <c r="CS1960" s="15">
        <v>0</v>
      </c>
      <c r="CT1960" s="15">
        <v>0</v>
      </c>
      <c r="CU1960" s="15">
        <v>0</v>
      </c>
      <c r="CV1960" s="15">
        <v>0</v>
      </c>
      <c r="CW1960" s="15">
        <v>0</v>
      </c>
      <c r="CX1960" s="15">
        <v>0</v>
      </c>
      <c r="CY1960" s="15">
        <v>0</v>
      </c>
      <c r="CZ1960" s="15">
        <v>0</v>
      </c>
      <c r="DA1960" s="15">
        <v>0</v>
      </c>
      <c r="DB1960" s="15">
        <v>0</v>
      </c>
      <c r="DC1960" s="15">
        <v>0</v>
      </c>
      <c r="DD1960" s="15">
        <v>0</v>
      </c>
      <c r="DE1960" s="15">
        <v>0</v>
      </c>
      <c r="DF1960" s="15">
        <v>0</v>
      </c>
      <c r="DG1960" s="15">
        <v>0</v>
      </c>
      <c r="DH1960" s="15">
        <v>0</v>
      </c>
      <c r="DI1960" s="15">
        <v>0</v>
      </c>
      <c r="DJ1960" s="15">
        <v>0</v>
      </c>
      <c r="DK1960" s="15">
        <v>0</v>
      </c>
      <c r="DL1960" s="15">
        <v>0</v>
      </c>
      <c r="DM1960" s="15">
        <v>0</v>
      </c>
      <c r="DN1960" s="15">
        <v>0</v>
      </c>
      <c r="DO1960" s="15">
        <v>0</v>
      </c>
      <c r="DP1960" s="15">
        <v>0</v>
      </c>
      <c r="DQ1960" s="15">
        <v>0</v>
      </c>
      <c r="DR1960" s="15">
        <v>0</v>
      </c>
      <c r="DS1960" s="15">
        <v>0</v>
      </c>
    </row>
    <row r="1961" spans="1:123">
      <c r="A1961" s="10" t="s">
        <v>6463</v>
      </c>
      <c r="B1961" s="10" t="s">
        <v>16894</v>
      </c>
      <c r="C1961" s="10" t="s">
        <v>344</v>
      </c>
      <c r="D1961" s="15" t="s">
        <v>6244</v>
      </c>
      <c r="E1961" s="15" t="s">
        <v>6260</v>
      </c>
      <c r="F1961" s="15" t="str">
        <f>INDEX($I$1:$DS$1,(MATCH(MAX(I1961:DS1961),I1961:DS1961,0)))</f>
        <v>Tajiks</v>
      </c>
      <c r="G1961" s="15">
        <f>MAX(I1961:DS1961)/H1961</f>
        <v>0.38607479254755261</v>
      </c>
      <c r="H1961" s="15">
        <v>82067</v>
      </c>
      <c r="I1961" s="15">
        <v>28002</v>
      </c>
      <c r="J1961" s="15">
        <v>0</v>
      </c>
      <c r="K1961" s="15">
        <v>22381</v>
      </c>
      <c r="L1961" s="15">
        <v>31684</v>
      </c>
      <c r="M1961" s="15">
        <v>0</v>
      </c>
      <c r="N1961" s="15">
        <v>0</v>
      </c>
      <c r="O1961" s="15">
        <v>0</v>
      </c>
      <c r="P1961" s="15">
        <v>0</v>
      </c>
      <c r="Q1961" s="15">
        <v>0</v>
      </c>
      <c r="R1961" s="15">
        <v>0</v>
      </c>
      <c r="S1961" s="15">
        <v>0</v>
      </c>
      <c r="T1961" s="15">
        <v>0</v>
      </c>
      <c r="U1961" s="15">
        <v>0</v>
      </c>
      <c r="V1961" s="15">
        <v>0</v>
      </c>
      <c r="W1961" s="15">
        <v>0</v>
      </c>
      <c r="X1961" s="15">
        <v>0</v>
      </c>
      <c r="Y1961" s="15">
        <v>0</v>
      </c>
      <c r="Z1961" s="15">
        <v>0</v>
      </c>
      <c r="AA1961" s="15">
        <v>0</v>
      </c>
      <c r="AB1961" s="15">
        <v>0</v>
      </c>
      <c r="AC1961" s="15">
        <v>0</v>
      </c>
      <c r="AD1961" s="15">
        <v>0</v>
      </c>
      <c r="AE1961" s="15">
        <v>0</v>
      </c>
      <c r="AF1961" s="15">
        <v>0</v>
      </c>
      <c r="AG1961" s="15">
        <v>0</v>
      </c>
      <c r="AH1961" s="15">
        <v>0</v>
      </c>
      <c r="AI1961" s="15">
        <v>0</v>
      </c>
      <c r="AJ1961" s="15">
        <v>0</v>
      </c>
      <c r="AK1961" s="15">
        <v>0</v>
      </c>
      <c r="AL1961" s="15">
        <v>0</v>
      </c>
      <c r="AM1961" s="15">
        <v>0</v>
      </c>
      <c r="AN1961" s="15">
        <v>0</v>
      </c>
      <c r="AO1961" s="15">
        <v>0</v>
      </c>
      <c r="AP1961" s="15">
        <v>0</v>
      </c>
      <c r="AQ1961" s="15">
        <v>0</v>
      </c>
      <c r="AR1961" s="15">
        <v>0</v>
      </c>
      <c r="AS1961" s="15">
        <v>0</v>
      </c>
      <c r="AT1961" s="15">
        <v>0</v>
      </c>
      <c r="AU1961" s="15">
        <v>0</v>
      </c>
      <c r="AV1961" s="15">
        <v>0</v>
      </c>
      <c r="AW1961" s="15">
        <v>0</v>
      </c>
      <c r="AX1961" s="15">
        <v>0</v>
      </c>
      <c r="AY1961" s="15">
        <v>0</v>
      </c>
      <c r="AZ1961" s="15">
        <v>0</v>
      </c>
      <c r="BA1961" s="15">
        <v>0</v>
      </c>
      <c r="BB1961" s="15">
        <v>0</v>
      </c>
      <c r="BC1961" s="15">
        <v>0</v>
      </c>
      <c r="BD1961" s="15">
        <v>0</v>
      </c>
      <c r="BE1961" s="15">
        <v>0</v>
      </c>
      <c r="BF1961" s="15">
        <v>0</v>
      </c>
      <c r="BG1961" s="15">
        <v>0</v>
      </c>
      <c r="BH1961" s="15">
        <v>0</v>
      </c>
      <c r="BI1961" s="15">
        <v>0</v>
      </c>
      <c r="BJ1961" s="15">
        <v>0</v>
      </c>
      <c r="BK1961" s="15">
        <v>0</v>
      </c>
      <c r="BL1961" s="15">
        <v>0</v>
      </c>
      <c r="BM1961" s="15">
        <v>0</v>
      </c>
      <c r="BN1961" s="15">
        <v>0</v>
      </c>
      <c r="BO1961" s="15">
        <v>0</v>
      </c>
      <c r="BP1961" s="15">
        <v>0</v>
      </c>
      <c r="BQ1961" s="15">
        <v>0</v>
      </c>
      <c r="BR1961" s="15">
        <v>0</v>
      </c>
      <c r="BS1961" s="15">
        <v>0</v>
      </c>
      <c r="BT1961" s="15">
        <v>0</v>
      </c>
      <c r="BU1961" s="15">
        <v>0</v>
      </c>
      <c r="BV1961" s="15">
        <v>0</v>
      </c>
      <c r="BW1961" s="15">
        <v>0</v>
      </c>
      <c r="BX1961" s="15">
        <v>0</v>
      </c>
      <c r="BY1961" s="15">
        <v>0</v>
      </c>
      <c r="BZ1961" s="15">
        <v>0</v>
      </c>
      <c r="CA1961" s="15">
        <v>0</v>
      </c>
      <c r="CB1961" s="15">
        <v>0</v>
      </c>
      <c r="CC1961" s="15">
        <v>0</v>
      </c>
      <c r="CD1961" s="15">
        <v>0</v>
      </c>
      <c r="CE1961" s="15">
        <v>0</v>
      </c>
      <c r="CF1961" s="15">
        <v>0</v>
      </c>
      <c r="CG1961" s="15">
        <v>0</v>
      </c>
      <c r="CH1961" s="15">
        <v>0</v>
      </c>
      <c r="CI1961" s="15">
        <v>0</v>
      </c>
      <c r="CJ1961" s="15">
        <v>0</v>
      </c>
      <c r="CK1961" s="15">
        <v>0</v>
      </c>
      <c r="CL1961" s="15">
        <v>0</v>
      </c>
      <c r="CM1961" s="15">
        <v>0</v>
      </c>
      <c r="CN1961" s="15">
        <v>0</v>
      </c>
      <c r="CO1961" s="15">
        <v>0</v>
      </c>
      <c r="CP1961" s="15">
        <v>0</v>
      </c>
      <c r="CQ1961" s="15">
        <v>0</v>
      </c>
      <c r="CR1961" s="15">
        <v>0</v>
      </c>
      <c r="CS1961" s="15">
        <v>0</v>
      </c>
      <c r="CT1961" s="15">
        <v>0</v>
      </c>
      <c r="CU1961" s="15">
        <v>0</v>
      </c>
      <c r="CV1961" s="15">
        <v>0</v>
      </c>
      <c r="CW1961" s="15">
        <v>0</v>
      </c>
      <c r="CX1961" s="15">
        <v>0</v>
      </c>
      <c r="CY1961" s="15">
        <v>0</v>
      </c>
      <c r="CZ1961" s="15">
        <v>0</v>
      </c>
      <c r="DA1961" s="15">
        <v>0</v>
      </c>
      <c r="DB1961" s="15">
        <v>0</v>
      </c>
      <c r="DC1961" s="15">
        <v>0</v>
      </c>
      <c r="DD1961" s="15">
        <v>0</v>
      </c>
      <c r="DE1961" s="15">
        <v>0</v>
      </c>
      <c r="DF1961" s="15">
        <v>0</v>
      </c>
      <c r="DG1961" s="15">
        <v>0</v>
      </c>
      <c r="DH1961" s="15">
        <v>0</v>
      </c>
      <c r="DI1961" s="15">
        <v>0</v>
      </c>
      <c r="DJ1961" s="15">
        <v>0</v>
      </c>
      <c r="DK1961" s="15">
        <v>0</v>
      </c>
      <c r="DL1961" s="15">
        <v>0</v>
      </c>
      <c r="DM1961" s="15">
        <v>0</v>
      </c>
      <c r="DN1961" s="15">
        <v>0</v>
      </c>
      <c r="DO1961" s="15">
        <v>0</v>
      </c>
      <c r="DP1961" s="15">
        <v>0</v>
      </c>
      <c r="DQ1961" s="15">
        <v>0</v>
      </c>
      <c r="DR1961" s="15">
        <v>0</v>
      </c>
      <c r="DS1961" s="15">
        <v>0</v>
      </c>
    </row>
    <row r="1962" spans="1:123">
      <c r="A1962" s="10" t="s">
        <v>6464</v>
      </c>
      <c r="B1962" s="10" t="s">
        <v>16895</v>
      </c>
      <c r="C1962" s="10" t="s">
        <v>344</v>
      </c>
      <c r="D1962" s="15" t="s">
        <v>6244</v>
      </c>
      <c r="E1962" s="15" t="s">
        <v>6261</v>
      </c>
      <c r="F1962" s="15" t="str">
        <f>INDEX($I$1:$DS$1,(MATCH(MAX(I1962:DS1962),I1962:DS1962,0)))</f>
        <v>Uzbeks</v>
      </c>
      <c r="G1962" s="15">
        <f>MAX(I1962:DS1962)/H1962</f>
        <v>0.97061623316627932</v>
      </c>
      <c r="H1962" s="15">
        <v>214302</v>
      </c>
      <c r="I1962" s="15">
        <v>208005</v>
      </c>
      <c r="J1962" s="15">
        <v>0</v>
      </c>
      <c r="K1962" s="15">
        <v>0</v>
      </c>
      <c r="L1962" s="15">
        <v>6297</v>
      </c>
      <c r="M1962" s="15">
        <v>0</v>
      </c>
      <c r="N1962" s="15">
        <v>0</v>
      </c>
      <c r="O1962" s="15">
        <v>0</v>
      </c>
      <c r="P1962" s="15">
        <v>0</v>
      </c>
      <c r="Q1962" s="15">
        <v>0</v>
      </c>
      <c r="R1962" s="15">
        <v>0</v>
      </c>
      <c r="S1962" s="15">
        <v>0</v>
      </c>
      <c r="T1962" s="15">
        <v>0</v>
      </c>
      <c r="U1962" s="15">
        <v>0</v>
      </c>
      <c r="V1962" s="15">
        <v>0</v>
      </c>
      <c r="W1962" s="15">
        <v>0</v>
      </c>
      <c r="X1962" s="15">
        <v>0</v>
      </c>
      <c r="Y1962" s="15">
        <v>0</v>
      </c>
      <c r="Z1962" s="15">
        <v>0</v>
      </c>
      <c r="AA1962" s="15">
        <v>0</v>
      </c>
      <c r="AB1962" s="15">
        <v>0</v>
      </c>
      <c r="AC1962" s="15">
        <v>0</v>
      </c>
      <c r="AD1962" s="15">
        <v>0</v>
      </c>
      <c r="AE1962" s="15">
        <v>0</v>
      </c>
      <c r="AF1962" s="15">
        <v>0</v>
      </c>
      <c r="AG1962" s="15">
        <v>0</v>
      </c>
      <c r="AH1962" s="15">
        <v>0</v>
      </c>
      <c r="AI1962" s="15">
        <v>0</v>
      </c>
      <c r="AJ1962" s="15">
        <v>0</v>
      </c>
      <c r="AK1962" s="15">
        <v>0</v>
      </c>
      <c r="AL1962" s="15">
        <v>0</v>
      </c>
      <c r="AM1962" s="15">
        <v>0</v>
      </c>
      <c r="AN1962" s="15">
        <v>0</v>
      </c>
      <c r="AO1962" s="15">
        <v>0</v>
      </c>
      <c r="AP1962" s="15">
        <v>0</v>
      </c>
      <c r="AQ1962" s="15">
        <v>0</v>
      </c>
      <c r="AR1962" s="15">
        <v>0</v>
      </c>
      <c r="AS1962" s="15">
        <v>0</v>
      </c>
      <c r="AT1962" s="15">
        <v>0</v>
      </c>
      <c r="AU1962" s="15">
        <v>0</v>
      </c>
      <c r="AV1962" s="15">
        <v>0</v>
      </c>
      <c r="AW1962" s="15">
        <v>0</v>
      </c>
      <c r="AX1962" s="15">
        <v>0</v>
      </c>
      <c r="AY1962" s="15">
        <v>0</v>
      </c>
      <c r="AZ1962" s="15">
        <v>0</v>
      </c>
      <c r="BA1962" s="15">
        <v>0</v>
      </c>
      <c r="BB1962" s="15">
        <v>0</v>
      </c>
      <c r="BC1962" s="15">
        <v>0</v>
      </c>
      <c r="BD1962" s="15">
        <v>0</v>
      </c>
      <c r="BE1962" s="15">
        <v>0</v>
      </c>
      <c r="BF1962" s="15">
        <v>0</v>
      </c>
      <c r="BG1962" s="15">
        <v>0</v>
      </c>
      <c r="BH1962" s="15">
        <v>0</v>
      </c>
      <c r="BI1962" s="15">
        <v>0</v>
      </c>
      <c r="BJ1962" s="15">
        <v>0</v>
      </c>
      <c r="BK1962" s="15">
        <v>0</v>
      </c>
      <c r="BL1962" s="15">
        <v>0</v>
      </c>
      <c r="BM1962" s="15">
        <v>0</v>
      </c>
      <c r="BN1962" s="15">
        <v>0</v>
      </c>
      <c r="BO1962" s="15">
        <v>0</v>
      </c>
      <c r="BP1962" s="15">
        <v>0</v>
      </c>
      <c r="BQ1962" s="15">
        <v>0</v>
      </c>
      <c r="BR1962" s="15">
        <v>0</v>
      </c>
      <c r="BS1962" s="15">
        <v>0</v>
      </c>
      <c r="BT1962" s="15">
        <v>0</v>
      </c>
      <c r="BU1962" s="15">
        <v>0</v>
      </c>
      <c r="BV1962" s="15">
        <v>0</v>
      </c>
      <c r="BW1962" s="15">
        <v>0</v>
      </c>
      <c r="BX1962" s="15">
        <v>0</v>
      </c>
      <c r="BY1962" s="15">
        <v>0</v>
      </c>
      <c r="BZ1962" s="15">
        <v>0</v>
      </c>
      <c r="CA1962" s="15">
        <v>0</v>
      </c>
      <c r="CB1962" s="15">
        <v>0</v>
      </c>
      <c r="CC1962" s="15">
        <v>0</v>
      </c>
      <c r="CD1962" s="15">
        <v>0</v>
      </c>
      <c r="CE1962" s="15">
        <v>0</v>
      </c>
      <c r="CF1962" s="15">
        <v>0</v>
      </c>
      <c r="CG1962" s="15">
        <v>0</v>
      </c>
      <c r="CH1962" s="15">
        <v>0</v>
      </c>
      <c r="CI1962" s="15">
        <v>0</v>
      </c>
      <c r="CJ1962" s="15">
        <v>0</v>
      </c>
      <c r="CK1962" s="15">
        <v>0</v>
      </c>
      <c r="CL1962" s="15">
        <v>0</v>
      </c>
      <c r="CM1962" s="15">
        <v>0</v>
      </c>
      <c r="CN1962" s="15">
        <v>0</v>
      </c>
      <c r="CO1962" s="15">
        <v>0</v>
      </c>
      <c r="CP1962" s="15">
        <v>0</v>
      </c>
      <c r="CQ1962" s="15">
        <v>0</v>
      </c>
      <c r="CR1962" s="15">
        <v>0</v>
      </c>
      <c r="CS1962" s="15">
        <v>0</v>
      </c>
      <c r="CT1962" s="15">
        <v>0</v>
      </c>
      <c r="CU1962" s="15">
        <v>0</v>
      </c>
      <c r="CV1962" s="15">
        <v>0</v>
      </c>
      <c r="CW1962" s="15">
        <v>0</v>
      </c>
      <c r="CX1962" s="15">
        <v>0</v>
      </c>
      <c r="CY1962" s="15">
        <v>0</v>
      </c>
      <c r="CZ1962" s="15">
        <v>0</v>
      </c>
      <c r="DA1962" s="15">
        <v>0</v>
      </c>
      <c r="DB1962" s="15">
        <v>0</v>
      </c>
      <c r="DC1962" s="15">
        <v>0</v>
      </c>
      <c r="DD1962" s="15">
        <v>0</v>
      </c>
      <c r="DE1962" s="15">
        <v>0</v>
      </c>
      <c r="DF1962" s="15">
        <v>0</v>
      </c>
      <c r="DG1962" s="15">
        <v>0</v>
      </c>
      <c r="DH1962" s="15">
        <v>0</v>
      </c>
      <c r="DI1962" s="15">
        <v>0</v>
      </c>
      <c r="DJ1962" s="15">
        <v>0</v>
      </c>
      <c r="DK1962" s="15">
        <v>0</v>
      </c>
      <c r="DL1962" s="15">
        <v>0</v>
      </c>
      <c r="DM1962" s="15">
        <v>0</v>
      </c>
      <c r="DN1962" s="15">
        <v>0</v>
      </c>
      <c r="DO1962" s="15">
        <v>0</v>
      </c>
      <c r="DP1962" s="15">
        <v>0</v>
      </c>
      <c r="DQ1962" s="15">
        <v>0</v>
      </c>
      <c r="DR1962" s="15">
        <v>0</v>
      </c>
      <c r="DS1962" s="15">
        <v>0</v>
      </c>
    </row>
    <row r="1963" spans="1:123">
      <c r="A1963" s="10" t="s">
        <v>6465</v>
      </c>
      <c r="B1963" s="10" t="s">
        <v>16896</v>
      </c>
      <c r="C1963" s="10" t="s">
        <v>344</v>
      </c>
      <c r="D1963" s="15" t="s">
        <v>6244</v>
      </c>
      <c r="E1963" s="15" t="s">
        <v>6262</v>
      </c>
      <c r="F1963" s="15" t="str">
        <f>INDEX($I$1:$DS$1,(MATCH(MAX(I1963:DS1963),I1963:DS1963,0)))</f>
        <v>Uzbeks</v>
      </c>
      <c r="G1963" s="15">
        <f>MAX(I1963:DS1963)/H1963</f>
        <v>0.8960158248758916</v>
      </c>
      <c r="H1963" s="15">
        <v>236084</v>
      </c>
      <c r="I1963" s="15">
        <v>211535</v>
      </c>
      <c r="J1963" s="15">
        <v>0</v>
      </c>
      <c r="K1963" s="15">
        <v>0</v>
      </c>
      <c r="L1963" s="15">
        <v>24549</v>
      </c>
      <c r="M1963" s="15">
        <v>0</v>
      </c>
      <c r="N1963" s="15">
        <v>0</v>
      </c>
      <c r="O1963" s="15">
        <v>0</v>
      </c>
      <c r="P1963" s="15">
        <v>0</v>
      </c>
      <c r="Q1963" s="15">
        <v>0</v>
      </c>
      <c r="R1963" s="15">
        <v>0</v>
      </c>
      <c r="S1963" s="15">
        <v>0</v>
      </c>
      <c r="T1963" s="15">
        <v>0</v>
      </c>
      <c r="U1963" s="15">
        <v>0</v>
      </c>
      <c r="V1963" s="15">
        <v>0</v>
      </c>
      <c r="W1963" s="15">
        <v>0</v>
      </c>
      <c r="X1963" s="15">
        <v>0</v>
      </c>
      <c r="Y1963" s="15">
        <v>0</v>
      </c>
      <c r="Z1963" s="15">
        <v>0</v>
      </c>
      <c r="AA1963" s="15">
        <v>0</v>
      </c>
      <c r="AB1963" s="15">
        <v>0</v>
      </c>
      <c r="AC1963" s="15">
        <v>0</v>
      </c>
      <c r="AD1963" s="15">
        <v>0</v>
      </c>
      <c r="AE1963" s="15">
        <v>0</v>
      </c>
      <c r="AF1963" s="15">
        <v>0</v>
      </c>
      <c r="AG1963" s="15">
        <v>0</v>
      </c>
      <c r="AH1963" s="15">
        <v>0</v>
      </c>
      <c r="AI1963" s="15">
        <v>0</v>
      </c>
      <c r="AJ1963" s="15">
        <v>0</v>
      </c>
      <c r="AK1963" s="15">
        <v>0</v>
      </c>
      <c r="AL1963" s="15">
        <v>0</v>
      </c>
      <c r="AM1963" s="15">
        <v>0</v>
      </c>
      <c r="AN1963" s="15">
        <v>0</v>
      </c>
      <c r="AO1963" s="15">
        <v>0</v>
      </c>
      <c r="AP1963" s="15">
        <v>0</v>
      </c>
      <c r="AQ1963" s="15">
        <v>0</v>
      </c>
      <c r="AR1963" s="15">
        <v>0</v>
      </c>
      <c r="AS1963" s="15">
        <v>0</v>
      </c>
      <c r="AT1963" s="15">
        <v>0</v>
      </c>
      <c r="AU1963" s="15">
        <v>0</v>
      </c>
      <c r="AV1963" s="15">
        <v>0</v>
      </c>
      <c r="AW1963" s="15">
        <v>0</v>
      </c>
      <c r="AX1963" s="15">
        <v>0</v>
      </c>
      <c r="AY1963" s="15">
        <v>0</v>
      </c>
      <c r="AZ1963" s="15">
        <v>0</v>
      </c>
      <c r="BA1963" s="15">
        <v>0</v>
      </c>
      <c r="BB1963" s="15">
        <v>0</v>
      </c>
      <c r="BC1963" s="15">
        <v>0</v>
      </c>
      <c r="BD1963" s="15">
        <v>0</v>
      </c>
      <c r="BE1963" s="15">
        <v>0</v>
      </c>
      <c r="BF1963" s="15">
        <v>0</v>
      </c>
      <c r="BG1963" s="15">
        <v>0</v>
      </c>
      <c r="BH1963" s="15">
        <v>0</v>
      </c>
      <c r="BI1963" s="15">
        <v>0</v>
      </c>
      <c r="BJ1963" s="15">
        <v>0</v>
      </c>
      <c r="BK1963" s="15">
        <v>0</v>
      </c>
      <c r="BL1963" s="15">
        <v>0</v>
      </c>
      <c r="BM1963" s="15">
        <v>0</v>
      </c>
      <c r="BN1963" s="15">
        <v>0</v>
      </c>
      <c r="BO1963" s="15">
        <v>0</v>
      </c>
      <c r="BP1963" s="15">
        <v>0</v>
      </c>
      <c r="BQ1963" s="15">
        <v>0</v>
      </c>
      <c r="BR1963" s="15">
        <v>0</v>
      </c>
      <c r="BS1963" s="15">
        <v>0</v>
      </c>
      <c r="BT1963" s="15">
        <v>0</v>
      </c>
      <c r="BU1963" s="15">
        <v>0</v>
      </c>
      <c r="BV1963" s="15">
        <v>0</v>
      </c>
      <c r="BW1963" s="15">
        <v>0</v>
      </c>
      <c r="BX1963" s="15">
        <v>0</v>
      </c>
      <c r="BY1963" s="15">
        <v>0</v>
      </c>
      <c r="BZ1963" s="15">
        <v>0</v>
      </c>
      <c r="CA1963" s="15">
        <v>0</v>
      </c>
      <c r="CB1963" s="15">
        <v>0</v>
      </c>
      <c r="CC1963" s="15">
        <v>0</v>
      </c>
      <c r="CD1963" s="15">
        <v>0</v>
      </c>
      <c r="CE1963" s="15">
        <v>0</v>
      </c>
      <c r="CF1963" s="15">
        <v>0</v>
      </c>
      <c r="CG1963" s="15">
        <v>0</v>
      </c>
      <c r="CH1963" s="15">
        <v>0</v>
      </c>
      <c r="CI1963" s="15">
        <v>0</v>
      </c>
      <c r="CJ1963" s="15">
        <v>0</v>
      </c>
      <c r="CK1963" s="15">
        <v>0</v>
      </c>
      <c r="CL1963" s="15">
        <v>0</v>
      </c>
      <c r="CM1963" s="15">
        <v>0</v>
      </c>
      <c r="CN1963" s="15">
        <v>0</v>
      </c>
      <c r="CO1963" s="15">
        <v>0</v>
      </c>
      <c r="CP1963" s="15">
        <v>0</v>
      </c>
      <c r="CQ1963" s="15">
        <v>0</v>
      </c>
      <c r="CR1963" s="15">
        <v>0</v>
      </c>
      <c r="CS1963" s="15">
        <v>0</v>
      </c>
      <c r="CT1963" s="15">
        <v>0</v>
      </c>
      <c r="CU1963" s="15">
        <v>0</v>
      </c>
      <c r="CV1963" s="15">
        <v>0</v>
      </c>
      <c r="CW1963" s="15">
        <v>0</v>
      </c>
      <c r="CX1963" s="15">
        <v>0</v>
      </c>
      <c r="CY1963" s="15">
        <v>0</v>
      </c>
      <c r="CZ1963" s="15">
        <v>0</v>
      </c>
      <c r="DA1963" s="15">
        <v>0</v>
      </c>
      <c r="DB1963" s="15">
        <v>0</v>
      </c>
      <c r="DC1963" s="15">
        <v>0</v>
      </c>
      <c r="DD1963" s="15">
        <v>0</v>
      </c>
      <c r="DE1963" s="15">
        <v>0</v>
      </c>
      <c r="DF1963" s="15">
        <v>0</v>
      </c>
      <c r="DG1963" s="15">
        <v>0</v>
      </c>
      <c r="DH1963" s="15">
        <v>0</v>
      </c>
      <c r="DI1963" s="15">
        <v>0</v>
      </c>
      <c r="DJ1963" s="15">
        <v>0</v>
      </c>
      <c r="DK1963" s="15">
        <v>0</v>
      </c>
      <c r="DL1963" s="15">
        <v>0</v>
      </c>
      <c r="DM1963" s="15">
        <v>0</v>
      </c>
      <c r="DN1963" s="15">
        <v>0</v>
      </c>
      <c r="DO1963" s="15">
        <v>0</v>
      </c>
      <c r="DP1963" s="15">
        <v>0</v>
      </c>
      <c r="DQ1963" s="15">
        <v>0</v>
      </c>
      <c r="DR1963" s="15">
        <v>0</v>
      </c>
      <c r="DS1963" s="15">
        <v>0</v>
      </c>
    </row>
    <row r="1964" spans="1:123">
      <c r="A1964" s="10" t="s">
        <v>6466</v>
      </c>
      <c r="B1964" s="10" t="s">
        <v>16897</v>
      </c>
      <c r="C1964" s="10" t="s">
        <v>344</v>
      </c>
      <c r="D1964" s="15" t="s">
        <v>6244</v>
      </c>
      <c r="E1964" s="15" t="s">
        <v>6263</v>
      </c>
      <c r="F1964" s="15" t="str">
        <f>INDEX($I$1:$DS$1,(MATCH(MAX(I1964:DS1964),I1964:DS1964,0)))</f>
        <v>Uzbeks</v>
      </c>
      <c r="G1964" s="15">
        <f>MAX(I1964:DS1964)/H1964</f>
        <v>1</v>
      </c>
      <c r="H1964" s="15">
        <v>117237</v>
      </c>
      <c r="I1964" s="15">
        <v>117237</v>
      </c>
      <c r="J1964" s="15">
        <v>0</v>
      </c>
      <c r="K1964" s="15">
        <v>0</v>
      </c>
      <c r="L1964" s="15">
        <v>0</v>
      </c>
      <c r="M1964" s="15">
        <v>0</v>
      </c>
      <c r="N1964" s="15">
        <v>0</v>
      </c>
      <c r="O1964" s="15">
        <v>0</v>
      </c>
      <c r="P1964" s="15">
        <v>0</v>
      </c>
      <c r="Q1964" s="15">
        <v>0</v>
      </c>
      <c r="R1964" s="15">
        <v>0</v>
      </c>
      <c r="S1964" s="15">
        <v>0</v>
      </c>
      <c r="T1964" s="15">
        <v>0</v>
      </c>
      <c r="U1964" s="15">
        <v>0</v>
      </c>
      <c r="V1964" s="15">
        <v>0</v>
      </c>
      <c r="W1964" s="15">
        <v>0</v>
      </c>
      <c r="X1964" s="15">
        <v>0</v>
      </c>
      <c r="Y1964" s="15">
        <v>0</v>
      </c>
      <c r="Z1964" s="15">
        <v>0</v>
      </c>
      <c r="AA1964" s="15">
        <v>0</v>
      </c>
      <c r="AB1964" s="15">
        <v>0</v>
      </c>
      <c r="AC1964" s="15">
        <v>0</v>
      </c>
      <c r="AD1964" s="15">
        <v>0</v>
      </c>
      <c r="AE1964" s="15">
        <v>0</v>
      </c>
      <c r="AF1964" s="15">
        <v>0</v>
      </c>
      <c r="AG1964" s="15">
        <v>0</v>
      </c>
      <c r="AH1964" s="15">
        <v>0</v>
      </c>
      <c r="AI1964" s="15">
        <v>0</v>
      </c>
      <c r="AJ1964" s="15">
        <v>0</v>
      </c>
      <c r="AK1964" s="15">
        <v>0</v>
      </c>
      <c r="AL1964" s="15">
        <v>0</v>
      </c>
      <c r="AM1964" s="15">
        <v>0</v>
      </c>
      <c r="AN1964" s="15">
        <v>0</v>
      </c>
      <c r="AO1964" s="15">
        <v>0</v>
      </c>
      <c r="AP1964" s="15">
        <v>0</v>
      </c>
      <c r="AQ1964" s="15">
        <v>0</v>
      </c>
      <c r="AR1964" s="15">
        <v>0</v>
      </c>
      <c r="AS1964" s="15">
        <v>0</v>
      </c>
      <c r="AT1964" s="15">
        <v>0</v>
      </c>
      <c r="AU1964" s="15">
        <v>0</v>
      </c>
      <c r="AV1964" s="15">
        <v>0</v>
      </c>
      <c r="AW1964" s="15">
        <v>0</v>
      </c>
      <c r="AX1964" s="15">
        <v>0</v>
      </c>
      <c r="AY1964" s="15">
        <v>0</v>
      </c>
      <c r="AZ1964" s="15">
        <v>0</v>
      </c>
      <c r="BA1964" s="15">
        <v>0</v>
      </c>
      <c r="BB1964" s="15">
        <v>0</v>
      </c>
      <c r="BC1964" s="15">
        <v>0</v>
      </c>
      <c r="BD1964" s="15">
        <v>0</v>
      </c>
      <c r="BE1964" s="15">
        <v>0</v>
      </c>
      <c r="BF1964" s="15">
        <v>0</v>
      </c>
      <c r="BG1964" s="15">
        <v>0</v>
      </c>
      <c r="BH1964" s="15">
        <v>0</v>
      </c>
      <c r="BI1964" s="15">
        <v>0</v>
      </c>
      <c r="BJ1964" s="15">
        <v>0</v>
      </c>
      <c r="BK1964" s="15">
        <v>0</v>
      </c>
      <c r="BL1964" s="15">
        <v>0</v>
      </c>
      <c r="BM1964" s="15">
        <v>0</v>
      </c>
      <c r="BN1964" s="15">
        <v>0</v>
      </c>
      <c r="BO1964" s="15">
        <v>0</v>
      </c>
      <c r="BP1964" s="15">
        <v>0</v>
      </c>
      <c r="BQ1964" s="15">
        <v>0</v>
      </c>
      <c r="BR1964" s="15">
        <v>0</v>
      </c>
      <c r="BS1964" s="15">
        <v>0</v>
      </c>
      <c r="BT1964" s="15">
        <v>0</v>
      </c>
      <c r="BU1964" s="15">
        <v>0</v>
      </c>
      <c r="BV1964" s="15">
        <v>0</v>
      </c>
      <c r="BW1964" s="15">
        <v>0</v>
      </c>
      <c r="BX1964" s="15">
        <v>0</v>
      </c>
      <c r="BY1964" s="15">
        <v>0</v>
      </c>
      <c r="BZ1964" s="15">
        <v>0</v>
      </c>
      <c r="CA1964" s="15">
        <v>0</v>
      </c>
      <c r="CB1964" s="15">
        <v>0</v>
      </c>
      <c r="CC1964" s="15">
        <v>0</v>
      </c>
      <c r="CD1964" s="15">
        <v>0</v>
      </c>
      <c r="CE1964" s="15">
        <v>0</v>
      </c>
      <c r="CF1964" s="15">
        <v>0</v>
      </c>
      <c r="CG1964" s="15">
        <v>0</v>
      </c>
      <c r="CH1964" s="15">
        <v>0</v>
      </c>
      <c r="CI1964" s="15">
        <v>0</v>
      </c>
      <c r="CJ1964" s="15">
        <v>0</v>
      </c>
      <c r="CK1964" s="15">
        <v>0</v>
      </c>
      <c r="CL1964" s="15">
        <v>0</v>
      </c>
      <c r="CM1964" s="15">
        <v>0</v>
      </c>
      <c r="CN1964" s="15">
        <v>0</v>
      </c>
      <c r="CO1964" s="15">
        <v>0</v>
      </c>
      <c r="CP1964" s="15">
        <v>0</v>
      </c>
      <c r="CQ1964" s="15">
        <v>0</v>
      </c>
      <c r="CR1964" s="15">
        <v>0</v>
      </c>
      <c r="CS1964" s="15">
        <v>0</v>
      </c>
      <c r="CT1964" s="15">
        <v>0</v>
      </c>
      <c r="CU1964" s="15">
        <v>0</v>
      </c>
      <c r="CV1964" s="15">
        <v>0</v>
      </c>
      <c r="CW1964" s="15">
        <v>0</v>
      </c>
      <c r="CX1964" s="15">
        <v>0</v>
      </c>
      <c r="CY1964" s="15">
        <v>0</v>
      </c>
      <c r="CZ1964" s="15">
        <v>0</v>
      </c>
      <c r="DA1964" s="15">
        <v>0</v>
      </c>
      <c r="DB1964" s="15">
        <v>0</v>
      </c>
      <c r="DC1964" s="15">
        <v>0</v>
      </c>
      <c r="DD1964" s="15">
        <v>0</v>
      </c>
      <c r="DE1964" s="15">
        <v>0</v>
      </c>
      <c r="DF1964" s="15">
        <v>0</v>
      </c>
      <c r="DG1964" s="15">
        <v>0</v>
      </c>
      <c r="DH1964" s="15">
        <v>0</v>
      </c>
      <c r="DI1964" s="15">
        <v>0</v>
      </c>
      <c r="DJ1964" s="15">
        <v>0</v>
      </c>
      <c r="DK1964" s="15">
        <v>0</v>
      </c>
      <c r="DL1964" s="15">
        <v>0</v>
      </c>
      <c r="DM1964" s="15">
        <v>0</v>
      </c>
      <c r="DN1964" s="15">
        <v>0</v>
      </c>
      <c r="DO1964" s="15">
        <v>0</v>
      </c>
      <c r="DP1964" s="15">
        <v>0</v>
      </c>
      <c r="DQ1964" s="15">
        <v>0</v>
      </c>
      <c r="DR1964" s="15">
        <v>0</v>
      </c>
      <c r="DS1964" s="15">
        <v>0</v>
      </c>
    </row>
    <row r="1965" spans="1:123">
      <c r="A1965" s="10" t="s">
        <v>6467</v>
      </c>
      <c r="B1965" s="10" t="s">
        <v>16898</v>
      </c>
      <c r="C1965" s="10" t="s">
        <v>344</v>
      </c>
      <c r="D1965" s="15" t="s">
        <v>6264</v>
      </c>
      <c r="E1965" s="15" t="s">
        <v>6265</v>
      </c>
      <c r="F1965" s="15" t="str">
        <f>INDEX($I$1:$DS$1,(MATCH(MAX(I1965:DS1965),I1965:DS1965,0)))</f>
        <v>Uzbeks</v>
      </c>
      <c r="G1965" s="15">
        <f>MAX(I1965:DS1965)/H1965</f>
        <v>1</v>
      </c>
      <c r="H1965" s="15">
        <v>48000</v>
      </c>
      <c r="I1965" s="15">
        <v>48000</v>
      </c>
      <c r="J1965" s="15">
        <v>0</v>
      </c>
      <c r="K1965" s="15">
        <v>0</v>
      </c>
      <c r="L1965" s="15">
        <v>0</v>
      </c>
      <c r="M1965" s="15">
        <v>0</v>
      </c>
      <c r="N1965" s="15">
        <v>0</v>
      </c>
      <c r="O1965" s="15">
        <v>0</v>
      </c>
      <c r="P1965" s="15">
        <v>0</v>
      </c>
      <c r="Q1965" s="15">
        <v>0</v>
      </c>
      <c r="R1965" s="15">
        <v>0</v>
      </c>
      <c r="S1965" s="15">
        <v>0</v>
      </c>
      <c r="T1965" s="15">
        <v>0</v>
      </c>
      <c r="U1965" s="15">
        <v>0</v>
      </c>
      <c r="V1965" s="15">
        <v>0</v>
      </c>
      <c r="W1965" s="15">
        <v>0</v>
      </c>
      <c r="X1965" s="15">
        <v>0</v>
      </c>
      <c r="Y1965" s="15">
        <v>0</v>
      </c>
      <c r="Z1965" s="15">
        <v>0</v>
      </c>
      <c r="AA1965" s="15">
        <v>0</v>
      </c>
      <c r="AB1965" s="15">
        <v>0</v>
      </c>
      <c r="AC1965" s="15">
        <v>0</v>
      </c>
      <c r="AD1965" s="15">
        <v>0</v>
      </c>
      <c r="AE1965" s="15">
        <v>0</v>
      </c>
      <c r="AF1965" s="15">
        <v>0</v>
      </c>
      <c r="AG1965" s="15">
        <v>0</v>
      </c>
      <c r="AH1965" s="15">
        <v>0</v>
      </c>
      <c r="AI1965" s="15">
        <v>0</v>
      </c>
      <c r="AJ1965" s="15">
        <v>0</v>
      </c>
      <c r="AK1965" s="15">
        <v>0</v>
      </c>
      <c r="AL1965" s="15">
        <v>0</v>
      </c>
      <c r="AM1965" s="15">
        <v>0</v>
      </c>
      <c r="AN1965" s="15">
        <v>0</v>
      </c>
      <c r="AO1965" s="15">
        <v>0</v>
      </c>
      <c r="AP1965" s="15">
        <v>0</v>
      </c>
      <c r="AQ1965" s="15">
        <v>0</v>
      </c>
      <c r="AR1965" s="15">
        <v>0</v>
      </c>
      <c r="AS1965" s="15">
        <v>0</v>
      </c>
      <c r="AT1965" s="15">
        <v>0</v>
      </c>
      <c r="AU1965" s="15">
        <v>0</v>
      </c>
      <c r="AV1965" s="15">
        <v>0</v>
      </c>
      <c r="AW1965" s="15">
        <v>0</v>
      </c>
      <c r="AX1965" s="15">
        <v>0</v>
      </c>
      <c r="AY1965" s="15">
        <v>0</v>
      </c>
      <c r="AZ1965" s="15">
        <v>0</v>
      </c>
      <c r="BA1965" s="15">
        <v>0</v>
      </c>
      <c r="BB1965" s="15">
        <v>0</v>
      </c>
      <c r="BC1965" s="15">
        <v>0</v>
      </c>
      <c r="BD1965" s="15">
        <v>0</v>
      </c>
      <c r="BE1965" s="15">
        <v>0</v>
      </c>
      <c r="BF1965" s="15">
        <v>0</v>
      </c>
      <c r="BG1965" s="15">
        <v>0</v>
      </c>
      <c r="BH1965" s="15">
        <v>0</v>
      </c>
      <c r="BI1965" s="15">
        <v>0</v>
      </c>
      <c r="BJ1965" s="15">
        <v>0</v>
      </c>
      <c r="BK1965" s="15">
        <v>0</v>
      </c>
      <c r="BL1965" s="15">
        <v>0</v>
      </c>
      <c r="BM1965" s="15">
        <v>0</v>
      </c>
      <c r="BN1965" s="15">
        <v>0</v>
      </c>
      <c r="BO1965" s="15">
        <v>0</v>
      </c>
      <c r="BP1965" s="15">
        <v>0</v>
      </c>
      <c r="BQ1965" s="15">
        <v>0</v>
      </c>
      <c r="BR1965" s="15">
        <v>0</v>
      </c>
      <c r="BS1965" s="15">
        <v>0</v>
      </c>
      <c r="BT1965" s="15">
        <v>0</v>
      </c>
      <c r="BU1965" s="15">
        <v>0</v>
      </c>
      <c r="BV1965" s="15">
        <v>0</v>
      </c>
      <c r="BW1965" s="15">
        <v>0</v>
      </c>
      <c r="BX1965" s="15">
        <v>0</v>
      </c>
      <c r="BY1965" s="15">
        <v>0</v>
      </c>
      <c r="BZ1965" s="15">
        <v>0</v>
      </c>
      <c r="CA1965" s="15">
        <v>0</v>
      </c>
      <c r="CB1965" s="15">
        <v>0</v>
      </c>
      <c r="CC1965" s="15">
        <v>0</v>
      </c>
      <c r="CD1965" s="15">
        <v>0</v>
      </c>
      <c r="CE1965" s="15">
        <v>0</v>
      </c>
      <c r="CF1965" s="15">
        <v>0</v>
      </c>
      <c r="CG1965" s="15">
        <v>0</v>
      </c>
      <c r="CH1965" s="15">
        <v>0</v>
      </c>
      <c r="CI1965" s="15">
        <v>0</v>
      </c>
      <c r="CJ1965" s="15">
        <v>0</v>
      </c>
      <c r="CK1965" s="15">
        <v>0</v>
      </c>
      <c r="CL1965" s="15">
        <v>0</v>
      </c>
      <c r="CM1965" s="15">
        <v>0</v>
      </c>
      <c r="CN1965" s="15">
        <v>0</v>
      </c>
      <c r="CO1965" s="15">
        <v>0</v>
      </c>
      <c r="CP1965" s="15">
        <v>0</v>
      </c>
      <c r="CQ1965" s="15">
        <v>0</v>
      </c>
      <c r="CR1965" s="15">
        <v>0</v>
      </c>
      <c r="CS1965" s="15">
        <v>0</v>
      </c>
      <c r="CT1965" s="15">
        <v>0</v>
      </c>
      <c r="CU1965" s="15">
        <v>0</v>
      </c>
      <c r="CV1965" s="15">
        <v>0</v>
      </c>
      <c r="CW1965" s="15">
        <v>0</v>
      </c>
      <c r="CX1965" s="15">
        <v>0</v>
      </c>
      <c r="CY1965" s="15">
        <v>0</v>
      </c>
      <c r="CZ1965" s="15">
        <v>0</v>
      </c>
      <c r="DA1965" s="15">
        <v>0</v>
      </c>
      <c r="DB1965" s="15">
        <v>0</v>
      </c>
      <c r="DC1965" s="15">
        <v>0</v>
      </c>
      <c r="DD1965" s="15">
        <v>0</v>
      </c>
      <c r="DE1965" s="15">
        <v>0</v>
      </c>
      <c r="DF1965" s="15">
        <v>0</v>
      </c>
      <c r="DG1965" s="15">
        <v>0</v>
      </c>
      <c r="DH1965" s="15">
        <v>0</v>
      </c>
      <c r="DI1965" s="15">
        <v>0</v>
      </c>
      <c r="DJ1965" s="15">
        <v>0</v>
      </c>
      <c r="DK1965" s="15">
        <v>0</v>
      </c>
      <c r="DL1965" s="15">
        <v>0</v>
      </c>
      <c r="DM1965" s="15">
        <v>0</v>
      </c>
      <c r="DN1965" s="15">
        <v>0</v>
      </c>
      <c r="DO1965" s="15">
        <v>0</v>
      </c>
      <c r="DP1965" s="15">
        <v>0</v>
      </c>
      <c r="DQ1965" s="15">
        <v>0</v>
      </c>
      <c r="DR1965" s="15">
        <v>0</v>
      </c>
      <c r="DS1965" s="15">
        <v>0</v>
      </c>
    </row>
    <row r="1966" spans="1:123">
      <c r="A1966" s="10" t="s">
        <v>6468</v>
      </c>
      <c r="B1966" s="10" t="s">
        <v>16899</v>
      </c>
      <c r="C1966" s="10" t="s">
        <v>344</v>
      </c>
      <c r="D1966" s="15" t="s">
        <v>6264</v>
      </c>
      <c r="E1966" s="15" t="s">
        <v>6266</v>
      </c>
      <c r="F1966" s="15" t="str">
        <f>INDEX($I$1:$DS$1,(MATCH(MAX(I1966:DS1966),I1966:DS1966,0)))</f>
        <v>Uzbeks</v>
      </c>
      <c r="G1966" s="15">
        <f>MAX(I1966:DS1966)/H1966</f>
        <v>0.92930413917216559</v>
      </c>
      <c r="H1966" s="15">
        <v>166700</v>
      </c>
      <c r="I1966" s="15">
        <v>154915</v>
      </c>
      <c r="J1966" s="15">
        <v>0</v>
      </c>
      <c r="K1966" s="15">
        <v>6111</v>
      </c>
      <c r="L1966" s="15">
        <v>5674</v>
      </c>
      <c r="M1966" s="15">
        <v>0</v>
      </c>
      <c r="N1966" s="15">
        <v>0</v>
      </c>
      <c r="O1966" s="15">
        <v>0</v>
      </c>
      <c r="P1966" s="15">
        <v>0</v>
      </c>
      <c r="Q1966" s="15">
        <v>0</v>
      </c>
      <c r="R1966" s="15">
        <v>0</v>
      </c>
      <c r="S1966" s="15">
        <v>0</v>
      </c>
      <c r="T1966" s="15">
        <v>0</v>
      </c>
      <c r="U1966" s="15">
        <v>0</v>
      </c>
      <c r="V1966" s="15">
        <v>0</v>
      </c>
      <c r="W1966" s="15">
        <v>0</v>
      </c>
      <c r="X1966" s="15">
        <v>0</v>
      </c>
      <c r="Y1966" s="15">
        <v>0</v>
      </c>
      <c r="Z1966" s="15">
        <v>0</v>
      </c>
      <c r="AA1966" s="15">
        <v>0</v>
      </c>
      <c r="AB1966" s="15">
        <v>0</v>
      </c>
      <c r="AC1966" s="15">
        <v>0</v>
      </c>
      <c r="AD1966" s="15">
        <v>0</v>
      </c>
      <c r="AE1966" s="15">
        <v>0</v>
      </c>
      <c r="AF1966" s="15">
        <v>0</v>
      </c>
      <c r="AG1966" s="15">
        <v>0</v>
      </c>
      <c r="AH1966" s="15">
        <v>0</v>
      </c>
      <c r="AI1966" s="15">
        <v>0</v>
      </c>
      <c r="AJ1966" s="15">
        <v>0</v>
      </c>
      <c r="AK1966" s="15">
        <v>0</v>
      </c>
      <c r="AL1966" s="15">
        <v>0</v>
      </c>
      <c r="AM1966" s="15">
        <v>0</v>
      </c>
      <c r="AN1966" s="15">
        <v>0</v>
      </c>
      <c r="AO1966" s="15">
        <v>0</v>
      </c>
      <c r="AP1966" s="15">
        <v>0</v>
      </c>
      <c r="AQ1966" s="15">
        <v>0</v>
      </c>
      <c r="AR1966" s="15">
        <v>0</v>
      </c>
      <c r="AS1966" s="15">
        <v>0</v>
      </c>
      <c r="AT1966" s="15">
        <v>0</v>
      </c>
      <c r="AU1966" s="15">
        <v>0</v>
      </c>
      <c r="AV1966" s="15">
        <v>0</v>
      </c>
      <c r="AW1966" s="15">
        <v>0</v>
      </c>
      <c r="AX1966" s="15">
        <v>0</v>
      </c>
      <c r="AY1966" s="15">
        <v>0</v>
      </c>
      <c r="AZ1966" s="15">
        <v>0</v>
      </c>
      <c r="BA1966" s="15">
        <v>0</v>
      </c>
      <c r="BB1966" s="15">
        <v>0</v>
      </c>
      <c r="BC1966" s="15">
        <v>0</v>
      </c>
      <c r="BD1966" s="15">
        <v>0</v>
      </c>
      <c r="BE1966" s="15">
        <v>0</v>
      </c>
      <c r="BF1966" s="15">
        <v>0</v>
      </c>
      <c r="BG1966" s="15">
        <v>0</v>
      </c>
      <c r="BH1966" s="15">
        <v>0</v>
      </c>
      <c r="BI1966" s="15">
        <v>0</v>
      </c>
      <c r="BJ1966" s="15">
        <v>0</v>
      </c>
      <c r="BK1966" s="15">
        <v>0</v>
      </c>
      <c r="BL1966" s="15">
        <v>0</v>
      </c>
      <c r="BM1966" s="15">
        <v>0</v>
      </c>
      <c r="BN1966" s="15">
        <v>0</v>
      </c>
      <c r="BO1966" s="15">
        <v>0</v>
      </c>
      <c r="BP1966" s="15">
        <v>0</v>
      </c>
      <c r="BQ1966" s="15">
        <v>0</v>
      </c>
      <c r="BR1966" s="15">
        <v>0</v>
      </c>
      <c r="BS1966" s="15">
        <v>0</v>
      </c>
      <c r="BT1966" s="15">
        <v>0</v>
      </c>
      <c r="BU1966" s="15">
        <v>0</v>
      </c>
      <c r="BV1966" s="15">
        <v>0</v>
      </c>
      <c r="BW1966" s="15">
        <v>0</v>
      </c>
      <c r="BX1966" s="15">
        <v>0</v>
      </c>
      <c r="BY1966" s="15">
        <v>0</v>
      </c>
      <c r="BZ1966" s="15">
        <v>0</v>
      </c>
      <c r="CA1966" s="15">
        <v>0</v>
      </c>
      <c r="CB1966" s="15">
        <v>0</v>
      </c>
      <c r="CC1966" s="15">
        <v>0</v>
      </c>
      <c r="CD1966" s="15">
        <v>0</v>
      </c>
      <c r="CE1966" s="15">
        <v>0</v>
      </c>
      <c r="CF1966" s="15">
        <v>0</v>
      </c>
      <c r="CG1966" s="15">
        <v>0</v>
      </c>
      <c r="CH1966" s="15">
        <v>0</v>
      </c>
      <c r="CI1966" s="15">
        <v>0</v>
      </c>
      <c r="CJ1966" s="15">
        <v>0</v>
      </c>
      <c r="CK1966" s="15">
        <v>0</v>
      </c>
      <c r="CL1966" s="15">
        <v>0</v>
      </c>
      <c r="CM1966" s="15">
        <v>0</v>
      </c>
      <c r="CN1966" s="15">
        <v>0</v>
      </c>
      <c r="CO1966" s="15">
        <v>0</v>
      </c>
      <c r="CP1966" s="15">
        <v>0</v>
      </c>
      <c r="CQ1966" s="15">
        <v>0</v>
      </c>
      <c r="CR1966" s="15">
        <v>0</v>
      </c>
      <c r="CS1966" s="15">
        <v>0</v>
      </c>
      <c r="CT1966" s="15">
        <v>0</v>
      </c>
      <c r="CU1966" s="15">
        <v>0</v>
      </c>
      <c r="CV1966" s="15">
        <v>0</v>
      </c>
      <c r="CW1966" s="15">
        <v>0</v>
      </c>
      <c r="CX1966" s="15">
        <v>0</v>
      </c>
      <c r="CY1966" s="15">
        <v>0</v>
      </c>
      <c r="CZ1966" s="15">
        <v>0</v>
      </c>
      <c r="DA1966" s="15">
        <v>0</v>
      </c>
      <c r="DB1966" s="15">
        <v>0</v>
      </c>
      <c r="DC1966" s="15">
        <v>0</v>
      </c>
      <c r="DD1966" s="15">
        <v>0</v>
      </c>
      <c r="DE1966" s="15">
        <v>0</v>
      </c>
      <c r="DF1966" s="15">
        <v>0</v>
      </c>
      <c r="DG1966" s="15">
        <v>0</v>
      </c>
      <c r="DH1966" s="15">
        <v>0</v>
      </c>
      <c r="DI1966" s="15">
        <v>0</v>
      </c>
      <c r="DJ1966" s="15">
        <v>0</v>
      </c>
      <c r="DK1966" s="15">
        <v>0</v>
      </c>
      <c r="DL1966" s="15">
        <v>0</v>
      </c>
      <c r="DM1966" s="15">
        <v>0</v>
      </c>
      <c r="DN1966" s="15">
        <v>0</v>
      </c>
      <c r="DO1966" s="15">
        <v>0</v>
      </c>
      <c r="DP1966" s="15">
        <v>0</v>
      </c>
      <c r="DQ1966" s="15">
        <v>0</v>
      </c>
      <c r="DR1966" s="15">
        <v>0</v>
      </c>
      <c r="DS1966" s="15">
        <v>0</v>
      </c>
    </row>
    <row r="1967" spans="1:123">
      <c r="A1967" s="10" t="s">
        <v>6469</v>
      </c>
      <c r="B1967" s="10" t="s">
        <v>16900</v>
      </c>
      <c r="C1967" s="10" t="s">
        <v>344</v>
      </c>
      <c r="D1967" s="15" t="s">
        <v>6264</v>
      </c>
      <c r="E1967" s="15" t="s">
        <v>6267</v>
      </c>
      <c r="F1967" s="15" t="str">
        <f>INDEX($I$1:$DS$1,(MATCH(MAX(I1967:DS1967),I1967:DS1967,0)))</f>
        <v>Uzbeks</v>
      </c>
      <c r="G1967" s="15">
        <f>MAX(I1967:DS1967)/H1967</f>
        <v>1</v>
      </c>
      <c r="H1967" s="15">
        <v>68800</v>
      </c>
      <c r="I1967" s="15">
        <v>68800</v>
      </c>
      <c r="J1967" s="15">
        <v>0</v>
      </c>
      <c r="K1967" s="15">
        <v>0</v>
      </c>
      <c r="L1967" s="15">
        <v>0</v>
      </c>
      <c r="M1967" s="15">
        <v>0</v>
      </c>
      <c r="N1967" s="15">
        <v>0</v>
      </c>
      <c r="O1967" s="15">
        <v>0</v>
      </c>
      <c r="P1967" s="15">
        <v>0</v>
      </c>
      <c r="Q1967" s="15">
        <v>0</v>
      </c>
      <c r="R1967" s="15">
        <v>0</v>
      </c>
      <c r="S1967" s="15">
        <v>0</v>
      </c>
      <c r="T1967" s="15">
        <v>0</v>
      </c>
      <c r="U1967" s="15">
        <v>0</v>
      </c>
      <c r="V1967" s="15">
        <v>0</v>
      </c>
      <c r="W1967" s="15">
        <v>0</v>
      </c>
      <c r="X1967" s="15">
        <v>0</v>
      </c>
      <c r="Y1967" s="15">
        <v>0</v>
      </c>
      <c r="Z1967" s="15">
        <v>0</v>
      </c>
      <c r="AA1967" s="15">
        <v>0</v>
      </c>
      <c r="AB1967" s="15">
        <v>0</v>
      </c>
      <c r="AC1967" s="15">
        <v>0</v>
      </c>
      <c r="AD1967" s="15">
        <v>0</v>
      </c>
      <c r="AE1967" s="15">
        <v>0</v>
      </c>
      <c r="AF1967" s="15">
        <v>0</v>
      </c>
      <c r="AG1967" s="15">
        <v>0</v>
      </c>
      <c r="AH1967" s="15">
        <v>0</v>
      </c>
      <c r="AI1967" s="15">
        <v>0</v>
      </c>
      <c r="AJ1967" s="15">
        <v>0</v>
      </c>
      <c r="AK1967" s="15">
        <v>0</v>
      </c>
      <c r="AL1967" s="15">
        <v>0</v>
      </c>
      <c r="AM1967" s="15">
        <v>0</v>
      </c>
      <c r="AN1967" s="15">
        <v>0</v>
      </c>
      <c r="AO1967" s="15">
        <v>0</v>
      </c>
      <c r="AP1967" s="15">
        <v>0</v>
      </c>
      <c r="AQ1967" s="15">
        <v>0</v>
      </c>
      <c r="AR1967" s="15">
        <v>0</v>
      </c>
      <c r="AS1967" s="15">
        <v>0</v>
      </c>
      <c r="AT1967" s="15">
        <v>0</v>
      </c>
      <c r="AU1967" s="15">
        <v>0</v>
      </c>
      <c r="AV1967" s="15">
        <v>0</v>
      </c>
      <c r="AW1967" s="15">
        <v>0</v>
      </c>
      <c r="AX1967" s="15">
        <v>0</v>
      </c>
      <c r="AY1967" s="15">
        <v>0</v>
      </c>
      <c r="AZ1967" s="15">
        <v>0</v>
      </c>
      <c r="BA1967" s="15">
        <v>0</v>
      </c>
      <c r="BB1967" s="15">
        <v>0</v>
      </c>
      <c r="BC1967" s="15">
        <v>0</v>
      </c>
      <c r="BD1967" s="15">
        <v>0</v>
      </c>
      <c r="BE1967" s="15">
        <v>0</v>
      </c>
      <c r="BF1967" s="15">
        <v>0</v>
      </c>
      <c r="BG1967" s="15">
        <v>0</v>
      </c>
      <c r="BH1967" s="15">
        <v>0</v>
      </c>
      <c r="BI1967" s="15">
        <v>0</v>
      </c>
      <c r="BJ1967" s="15">
        <v>0</v>
      </c>
      <c r="BK1967" s="15">
        <v>0</v>
      </c>
      <c r="BL1967" s="15">
        <v>0</v>
      </c>
      <c r="BM1967" s="15">
        <v>0</v>
      </c>
      <c r="BN1967" s="15">
        <v>0</v>
      </c>
      <c r="BO1967" s="15">
        <v>0</v>
      </c>
      <c r="BP1967" s="15">
        <v>0</v>
      </c>
      <c r="BQ1967" s="15">
        <v>0</v>
      </c>
      <c r="BR1967" s="15">
        <v>0</v>
      </c>
      <c r="BS1967" s="15">
        <v>0</v>
      </c>
      <c r="BT1967" s="15">
        <v>0</v>
      </c>
      <c r="BU1967" s="15">
        <v>0</v>
      </c>
      <c r="BV1967" s="15">
        <v>0</v>
      </c>
      <c r="BW1967" s="15">
        <v>0</v>
      </c>
      <c r="BX1967" s="15">
        <v>0</v>
      </c>
      <c r="BY1967" s="15">
        <v>0</v>
      </c>
      <c r="BZ1967" s="15">
        <v>0</v>
      </c>
      <c r="CA1967" s="15">
        <v>0</v>
      </c>
      <c r="CB1967" s="15">
        <v>0</v>
      </c>
      <c r="CC1967" s="15">
        <v>0</v>
      </c>
      <c r="CD1967" s="15">
        <v>0</v>
      </c>
      <c r="CE1967" s="15">
        <v>0</v>
      </c>
      <c r="CF1967" s="15">
        <v>0</v>
      </c>
      <c r="CG1967" s="15">
        <v>0</v>
      </c>
      <c r="CH1967" s="15">
        <v>0</v>
      </c>
      <c r="CI1967" s="15">
        <v>0</v>
      </c>
      <c r="CJ1967" s="15">
        <v>0</v>
      </c>
      <c r="CK1967" s="15">
        <v>0</v>
      </c>
      <c r="CL1967" s="15">
        <v>0</v>
      </c>
      <c r="CM1967" s="15">
        <v>0</v>
      </c>
      <c r="CN1967" s="15">
        <v>0</v>
      </c>
      <c r="CO1967" s="15">
        <v>0</v>
      </c>
      <c r="CP1967" s="15">
        <v>0</v>
      </c>
      <c r="CQ1967" s="15">
        <v>0</v>
      </c>
      <c r="CR1967" s="15">
        <v>0</v>
      </c>
      <c r="CS1967" s="15">
        <v>0</v>
      </c>
      <c r="CT1967" s="15">
        <v>0</v>
      </c>
      <c r="CU1967" s="15">
        <v>0</v>
      </c>
      <c r="CV1967" s="15">
        <v>0</v>
      </c>
      <c r="CW1967" s="15">
        <v>0</v>
      </c>
      <c r="CX1967" s="15">
        <v>0</v>
      </c>
      <c r="CY1967" s="15">
        <v>0</v>
      </c>
      <c r="CZ1967" s="15">
        <v>0</v>
      </c>
      <c r="DA1967" s="15">
        <v>0</v>
      </c>
      <c r="DB1967" s="15">
        <v>0</v>
      </c>
      <c r="DC1967" s="15">
        <v>0</v>
      </c>
      <c r="DD1967" s="15">
        <v>0</v>
      </c>
      <c r="DE1967" s="15">
        <v>0</v>
      </c>
      <c r="DF1967" s="15">
        <v>0</v>
      </c>
      <c r="DG1967" s="15">
        <v>0</v>
      </c>
      <c r="DH1967" s="15">
        <v>0</v>
      </c>
      <c r="DI1967" s="15">
        <v>0</v>
      </c>
      <c r="DJ1967" s="15">
        <v>0</v>
      </c>
      <c r="DK1967" s="15">
        <v>0</v>
      </c>
      <c r="DL1967" s="15">
        <v>0</v>
      </c>
      <c r="DM1967" s="15">
        <v>0</v>
      </c>
      <c r="DN1967" s="15">
        <v>0</v>
      </c>
      <c r="DO1967" s="15">
        <v>0</v>
      </c>
      <c r="DP1967" s="15">
        <v>0</v>
      </c>
      <c r="DQ1967" s="15">
        <v>0</v>
      </c>
      <c r="DR1967" s="15">
        <v>0</v>
      </c>
      <c r="DS1967" s="15">
        <v>0</v>
      </c>
    </row>
    <row r="1968" spans="1:123">
      <c r="A1968" s="10" t="s">
        <v>6470</v>
      </c>
      <c r="B1968" s="10" t="s">
        <v>16901</v>
      </c>
      <c r="C1968" s="10" t="s">
        <v>344</v>
      </c>
      <c r="D1968" s="15" t="s">
        <v>6264</v>
      </c>
      <c r="E1968" s="15" t="s">
        <v>6268</v>
      </c>
      <c r="F1968" s="15" t="str">
        <f>INDEX($I$1:$DS$1,(MATCH(MAX(I1968:DS1968),I1968:DS1968,0)))</f>
        <v>Uzbeks</v>
      </c>
      <c r="G1968" s="15">
        <f>MAX(I1968:DS1968)/H1968</f>
        <v>0.62055727554179563</v>
      </c>
      <c r="H1968" s="15">
        <v>96900</v>
      </c>
      <c r="I1968" s="15">
        <v>60132</v>
      </c>
      <c r="J1968" s="15">
        <v>29280</v>
      </c>
      <c r="K1968" s="15">
        <v>0</v>
      </c>
      <c r="L1968" s="15">
        <v>7488</v>
      </c>
      <c r="M1968" s="15">
        <v>0</v>
      </c>
      <c r="N1968" s="15">
        <v>0</v>
      </c>
      <c r="O1968" s="15">
        <v>0</v>
      </c>
      <c r="P1968" s="15">
        <v>0</v>
      </c>
      <c r="Q1968" s="15">
        <v>0</v>
      </c>
      <c r="R1968" s="15">
        <v>0</v>
      </c>
      <c r="S1968" s="15">
        <v>0</v>
      </c>
      <c r="T1968" s="15">
        <v>0</v>
      </c>
      <c r="U1968" s="15">
        <v>0</v>
      </c>
      <c r="V1968" s="15">
        <v>0</v>
      </c>
      <c r="W1968" s="15">
        <v>0</v>
      </c>
      <c r="X1968" s="15">
        <v>0</v>
      </c>
      <c r="Y1968" s="15">
        <v>0</v>
      </c>
      <c r="Z1968" s="15">
        <v>0</v>
      </c>
      <c r="AA1968" s="15">
        <v>0</v>
      </c>
      <c r="AB1968" s="15">
        <v>0</v>
      </c>
      <c r="AC1968" s="15">
        <v>0</v>
      </c>
      <c r="AD1968" s="15">
        <v>0</v>
      </c>
      <c r="AE1968" s="15">
        <v>0</v>
      </c>
      <c r="AF1968" s="15">
        <v>0</v>
      </c>
      <c r="AG1968" s="15">
        <v>0</v>
      </c>
      <c r="AH1968" s="15">
        <v>0</v>
      </c>
      <c r="AI1968" s="15">
        <v>0</v>
      </c>
      <c r="AJ1968" s="15">
        <v>0</v>
      </c>
      <c r="AK1968" s="15">
        <v>0</v>
      </c>
      <c r="AL1968" s="15">
        <v>0</v>
      </c>
      <c r="AM1968" s="15">
        <v>0</v>
      </c>
      <c r="AN1968" s="15">
        <v>0</v>
      </c>
      <c r="AO1968" s="15">
        <v>0</v>
      </c>
      <c r="AP1968" s="15">
        <v>0</v>
      </c>
      <c r="AQ1968" s="15">
        <v>0</v>
      </c>
      <c r="AR1968" s="15">
        <v>0</v>
      </c>
      <c r="AS1968" s="15">
        <v>0</v>
      </c>
      <c r="AT1968" s="15">
        <v>0</v>
      </c>
      <c r="AU1968" s="15">
        <v>0</v>
      </c>
      <c r="AV1968" s="15">
        <v>0</v>
      </c>
      <c r="AW1968" s="15">
        <v>0</v>
      </c>
      <c r="AX1968" s="15">
        <v>0</v>
      </c>
      <c r="AY1968" s="15">
        <v>0</v>
      </c>
      <c r="AZ1968" s="15">
        <v>0</v>
      </c>
      <c r="BA1968" s="15">
        <v>0</v>
      </c>
      <c r="BB1968" s="15">
        <v>0</v>
      </c>
      <c r="BC1968" s="15">
        <v>0</v>
      </c>
      <c r="BD1968" s="15">
        <v>0</v>
      </c>
      <c r="BE1968" s="15">
        <v>0</v>
      </c>
      <c r="BF1968" s="15">
        <v>0</v>
      </c>
      <c r="BG1968" s="15">
        <v>0</v>
      </c>
      <c r="BH1968" s="15">
        <v>0</v>
      </c>
      <c r="BI1968" s="15">
        <v>0</v>
      </c>
      <c r="BJ1968" s="15">
        <v>0</v>
      </c>
      <c r="BK1968" s="15">
        <v>0</v>
      </c>
      <c r="BL1968" s="15">
        <v>0</v>
      </c>
      <c r="BM1968" s="15">
        <v>0</v>
      </c>
      <c r="BN1968" s="15">
        <v>0</v>
      </c>
      <c r="BO1968" s="15">
        <v>0</v>
      </c>
      <c r="BP1968" s="15">
        <v>0</v>
      </c>
      <c r="BQ1968" s="15">
        <v>0</v>
      </c>
      <c r="BR1968" s="15">
        <v>0</v>
      </c>
      <c r="BS1968" s="15">
        <v>0</v>
      </c>
      <c r="BT1968" s="15">
        <v>0</v>
      </c>
      <c r="BU1968" s="15">
        <v>0</v>
      </c>
      <c r="BV1968" s="15">
        <v>0</v>
      </c>
      <c r="BW1968" s="15">
        <v>0</v>
      </c>
      <c r="BX1968" s="15">
        <v>0</v>
      </c>
      <c r="BY1968" s="15">
        <v>0</v>
      </c>
      <c r="BZ1968" s="15">
        <v>0</v>
      </c>
      <c r="CA1968" s="15">
        <v>0</v>
      </c>
      <c r="CB1968" s="15">
        <v>0</v>
      </c>
      <c r="CC1968" s="15">
        <v>0</v>
      </c>
      <c r="CD1968" s="15">
        <v>0</v>
      </c>
      <c r="CE1968" s="15">
        <v>0</v>
      </c>
      <c r="CF1968" s="15">
        <v>0</v>
      </c>
      <c r="CG1968" s="15">
        <v>0</v>
      </c>
      <c r="CH1968" s="15">
        <v>0</v>
      </c>
      <c r="CI1968" s="15">
        <v>0</v>
      </c>
      <c r="CJ1968" s="15">
        <v>0</v>
      </c>
      <c r="CK1968" s="15">
        <v>0</v>
      </c>
      <c r="CL1968" s="15">
        <v>0</v>
      </c>
      <c r="CM1968" s="15">
        <v>0</v>
      </c>
      <c r="CN1968" s="15">
        <v>0</v>
      </c>
      <c r="CO1968" s="15">
        <v>0</v>
      </c>
      <c r="CP1968" s="15">
        <v>0</v>
      </c>
      <c r="CQ1968" s="15">
        <v>0</v>
      </c>
      <c r="CR1968" s="15">
        <v>0</v>
      </c>
      <c r="CS1968" s="15">
        <v>0</v>
      </c>
      <c r="CT1968" s="15">
        <v>0</v>
      </c>
      <c r="CU1968" s="15">
        <v>0</v>
      </c>
      <c r="CV1968" s="15">
        <v>0</v>
      </c>
      <c r="CW1968" s="15">
        <v>0</v>
      </c>
      <c r="CX1968" s="15">
        <v>0</v>
      </c>
      <c r="CY1968" s="15">
        <v>0</v>
      </c>
      <c r="CZ1968" s="15">
        <v>0</v>
      </c>
      <c r="DA1968" s="15">
        <v>0</v>
      </c>
      <c r="DB1968" s="15">
        <v>0</v>
      </c>
      <c r="DC1968" s="15">
        <v>0</v>
      </c>
      <c r="DD1968" s="15">
        <v>0</v>
      </c>
      <c r="DE1968" s="15">
        <v>0</v>
      </c>
      <c r="DF1968" s="15">
        <v>0</v>
      </c>
      <c r="DG1968" s="15">
        <v>0</v>
      </c>
      <c r="DH1968" s="15">
        <v>0</v>
      </c>
      <c r="DI1968" s="15">
        <v>0</v>
      </c>
      <c r="DJ1968" s="15">
        <v>0</v>
      </c>
      <c r="DK1968" s="15">
        <v>0</v>
      </c>
      <c r="DL1968" s="15">
        <v>0</v>
      </c>
      <c r="DM1968" s="15">
        <v>0</v>
      </c>
      <c r="DN1968" s="15">
        <v>0</v>
      </c>
      <c r="DO1968" s="15">
        <v>0</v>
      </c>
      <c r="DP1968" s="15">
        <v>0</v>
      </c>
      <c r="DQ1968" s="15">
        <v>0</v>
      </c>
      <c r="DR1968" s="15">
        <v>0</v>
      </c>
      <c r="DS1968" s="15">
        <v>0</v>
      </c>
    </row>
    <row r="1969" spans="1:123">
      <c r="A1969" s="10" t="s">
        <v>6471</v>
      </c>
      <c r="B1969" s="10" t="s">
        <v>16902</v>
      </c>
      <c r="C1969" s="10" t="s">
        <v>344</v>
      </c>
      <c r="D1969" s="15" t="s">
        <v>6264</v>
      </c>
      <c r="E1969" s="15" t="s">
        <v>6269</v>
      </c>
      <c r="F1969" s="15" t="str">
        <f>INDEX($I$1:$DS$1,(MATCH(MAX(I1969:DS1969),I1969:DS1969,0)))</f>
        <v>Uzbeks</v>
      </c>
      <c r="G1969" s="15">
        <f>MAX(I1969:DS1969)/H1969</f>
        <v>0.99320393657736472</v>
      </c>
      <c r="H1969" s="15">
        <v>182900</v>
      </c>
      <c r="I1969" s="15">
        <v>181657</v>
      </c>
      <c r="J1969" s="15">
        <v>0</v>
      </c>
      <c r="K1969" s="15">
        <v>1243</v>
      </c>
      <c r="L1969" s="15">
        <v>0</v>
      </c>
      <c r="M1969" s="15">
        <v>0</v>
      </c>
      <c r="N1969" s="15">
        <v>0</v>
      </c>
      <c r="O1969" s="15">
        <v>0</v>
      </c>
      <c r="P1969" s="15">
        <v>0</v>
      </c>
      <c r="Q1969" s="15">
        <v>0</v>
      </c>
      <c r="R1969" s="15">
        <v>0</v>
      </c>
      <c r="S1969" s="15">
        <v>0</v>
      </c>
      <c r="T1969" s="15">
        <v>0</v>
      </c>
      <c r="U1969" s="15">
        <v>0</v>
      </c>
      <c r="V1969" s="15">
        <v>0</v>
      </c>
      <c r="W1969" s="15">
        <v>0</v>
      </c>
      <c r="X1969" s="15">
        <v>0</v>
      </c>
      <c r="Y1969" s="15">
        <v>0</v>
      </c>
      <c r="Z1969" s="15">
        <v>0</v>
      </c>
      <c r="AA1969" s="15">
        <v>0</v>
      </c>
      <c r="AB1969" s="15">
        <v>0</v>
      </c>
      <c r="AC1969" s="15">
        <v>0</v>
      </c>
      <c r="AD1969" s="15">
        <v>0</v>
      </c>
      <c r="AE1969" s="15">
        <v>0</v>
      </c>
      <c r="AF1969" s="15">
        <v>0</v>
      </c>
      <c r="AG1969" s="15">
        <v>0</v>
      </c>
      <c r="AH1969" s="15">
        <v>0</v>
      </c>
      <c r="AI1969" s="15">
        <v>0</v>
      </c>
      <c r="AJ1969" s="15">
        <v>0</v>
      </c>
      <c r="AK1969" s="15">
        <v>0</v>
      </c>
      <c r="AL1969" s="15">
        <v>0</v>
      </c>
      <c r="AM1969" s="15">
        <v>0</v>
      </c>
      <c r="AN1969" s="15">
        <v>0</v>
      </c>
      <c r="AO1969" s="15">
        <v>0</v>
      </c>
      <c r="AP1969" s="15">
        <v>0</v>
      </c>
      <c r="AQ1969" s="15">
        <v>0</v>
      </c>
      <c r="AR1969" s="15">
        <v>0</v>
      </c>
      <c r="AS1969" s="15">
        <v>0</v>
      </c>
      <c r="AT1969" s="15">
        <v>0</v>
      </c>
      <c r="AU1969" s="15">
        <v>0</v>
      </c>
      <c r="AV1969" s="15">
        <v>0</v>
      </c>
      <c r="AW1969" s="15">
        <v>0</v>
      </c>
      <c r="AX1969" s="15">
        <v>0</v>
      </c>
      <c r="AY1969" s="15">
        <v>0</v>
      </c>
      <c r="AZ1969" s="15">
        <v>0</v>
      </c>
      <c r="BA1969" s="15">
        <v>0</v>
      </c>
      <c r="BB1969" s="15">
        <v>0</v>
      </c>
      <c r="BC1969" s="15">
        <v>0</v>
      </c>
      <c r="BD1969" s="15">
        <v>0</v>
      </c>
      <c r="BE1969" s="15">
        <v>0</v>
      </c>
      <c r="BF1969" s="15">
        <v>0</v>
      </c>
      <c r="BG1969" s="15">
        <v>0</v>
      </c>
      <c r="BH1969" s="15">
        <v>0</v>
      </c>
      <c r="BI1969" s="15">
        <v>0</v>
      </c>
      <c r="BJ1969" s="15">
        <v>0</v>
      </c>
      <c r="BK1969" s="15">
        <v>0</v>
      </c>
      <c r="BL1969" s="15">
        <v>0</v>
      </c>
      <c r="BM1969" s="15">
        <v>0</v>
      </c>
      <c r="BN1969" s="15">
        <v>0</v>
      </c>
      <c r="BO1969" s="15">
        <v>0</v>
      </c>
      <c r="BP1969" s="15">
        <v>0</v>
      </c>
      <c r="BQ1969" s="15">
        <v>0</v>
      </c>
      <c r="BR1969" s="15">
        <v>0</v>
      </c>
      <c r="BS1969" s="15">
        <v>0</v>
      </c>
      <c r="BT1969" s="15">
        <v>0</v>
      </c>
      <c r="BU1969" s="15">
        <v>0</v>
      </c>
      <c r="BV1969" s="15">
        <v>0</v>
      </c>
      <c r="BW1969" s="15">
        <v>0</v>
      </c>
      <c r="BX1969" s="15">
        <v>0</v>
      </c>
      <c r="BY1969" s="15">
        <v>0</v>
      </c>
      <c r="BZ1969" s="15">
        <v>0</v>
      </c>
      <c r="CA1969" s="15">
        <v>0</v>
      </c>
      <c r="CB1969" s="15">
        <v>0</v>
      </c>
      <c r="CC1969" s="15">
        <v>0</v>
      </c>
      <c r="CD1969" s="15">
        <v>0</v>
      </c>
      <c r="CE1969" s="15">
        <v>0</v>
      </c>
      <c r="CF1969" s="15">
        <v>0</v>
      </c>
      <c r="CG1969" s="15">
        <v>0</v>
      </c>
      <c r="CH1969" s="15">
        <v>0</v>
      </c>
      <c r="CI1969" s="15">
        <v>0</v>
      </c>
      <c r="CJ1969" s="15">
        <v>0</v>
      </c>
      <c r="CK1969" s="15">
        <v>0</v>
      </c>
      <c r="CL1969" s="15">
        <v>0</v>
      </c>
      <c r="CM1969" s="15">
        <v>0</v>
      </c>
      <c r="CN1969" s="15">
        <v>0</v>
      </c>
      <c r="CO1969" s="15">
        <v>0</v>
      </c>
      <c r="CP1969" s="15">
        <v>0</v>
      </c>
      <c r="CQ1969" s="15">
        <v>0</v>
      </c>
      <c r="CR1969" s="15">
        <v>0</v>
      </c>
      <c r="CS1969" s="15">
        <v>0</v>
      </c>
      <c r="CT1969" s="15">
        <v>0</v>
      </c>
      <c r="CU1969" s="15">
        <v>0</v>
      </c>
      <c r="CV1969" s="15">
        <v>0</v>
      </c>
      <c r="CW1969" s="15">
        <v>0</v>
      </c>
      <c r="CX1969" s="15">
        <v>0</v>
      </c>
      <c r="CY1969" s="15">
        <v>0</v>
      </c>
      <c r="CZ1969" s="15">
        <v>0</v>
      </c>
      <c r="DA1969" s="15">
        <v>0</v>
      </c>
      <c r="DB1969" s="15">
        <v>0</v>
      </c>
      <c r="DC1969" s="15">
        <v>0</v>
      </c>
      <c r="DD1969" s="15">
        <v>0</v>
      </c>
      <c r="DE1969" s="15">
        <v>0</v>
      </c>
      <c r="DF1969" s="15">
        <v>0</v>
      </c>
      <c r="DG1969" s="15">
        <v>0</v>
      </c>
      <c r="DH1969" s="15">
        <v>0</v>
      </c>
      <c r="DI1969" s="15">
        <v>0</v>
      </c>
      <c r="DJ1969" s="15">
        <v>0</v>
      </c>
      <c r="DK1969" s="15">
        <v>0</v>
      </c>
      <c r="DL1969" s="15">
        <v>0</v>
      </c>
      <c r="DM1969" s="15">
        <v>0</v>
      </c>
      <c r="DN1969" s="15">
        <v>0</v>
      </c>
      <c r="DO1969" s="15">
        <v>0</v>
      </c>
      <c r="DP1969" s="15">
        <v>0</v>
      </c>
      <c r="DQ1969" s="15">
        <v>0</v>
      </c>
      <c r="DR1969" s="15">
        <v>0</v>
      </c>
      <c r="DS1969" s="15">
        <v>0</v>
      </c>
    </row>
    <row r="1970" spans="1:123">
      <c r="A1970" s="10" t="s">
        <v>6472</v>
      </c>
      <c r="B1970" s="10" t="s">
        <v>16903</v>
      </c>
      <c r="C1970" s="10" t="s">
        <v>344</v>
      </c>
      <c r="D1970" s="15" t="s">
        <v>6264</v>
      </c>
      <c r="E1970" s="15" t="s">
        <v>6264</v>
      </c>
      <c r="F1970" s="15" t="str">
        <f>INDEX($I$1:$DS$1,(MATCH(MAX(I1970:DS1970),I1970:DS1970,0)))</f>
        <v>Uzbeks</v>
      </c>
      <c r="G1970" s="15">
        <f>MAX(I1970:DS1970)/H1970</f>
        <v>0.82267223382045929</v>
      </c>
      <c r="H1970" s="15">
        <v>191600</v>
      </c>
      <c r="I1970" s="15">
        <v>157624</v>
      </c>
      <c r="J1970" s="15">
        <v>0</v>
      </c>
      <c r="K1970" s="15">
        <v>3239</v>
      </c>
      <c r="L1970" s="15">
        <v>6013</v>
      </c>
      <c r="M1970" s="15">
        <v>469</v>
      </c>
      <c r="N1970" s="15">
        <v>204</v>
      </c>
      <c r="O1970" s="15">
        <v>0</v>
      </c>
      <c r="P1970" s="15">
        <v>0</v>
      </c>
      <c r="Q1970" s="15">
        <v>0</v>
      </c>
      <c r="R1970" s="15">
        <v>0</v>
      </c>
      <c r="S1970" s="15">
        <v>10016</v>
      </c>
      <c r="T1970" s="15">
        <v>1435</v>
      </c>
      <c r="U1970" s="15">
        <v>486</v>
      </c>
      <c r="V1970" s="15">
        <v>2787</v>
      </c>
      <c r="W1970" s="15">
        <v>1103</v>
      </c>
      <c r="X1970" s="15">
        <v>1175</v>
      </c>
      <c r="Y1970" s="15">
        <v>512</v>
      </c>
      <c r="Z1970" s="15">
        <v>81</v>
      </c>
      <c r="AA1970" s="15">
        <v>0</v>
      </c>
      <c r="AB1970" s="15">
        <v>0</v>
      </c>
      <c r="AC1970" s="15">
        <v>16</v>
      </c>
      <c r="AD1970" s="15">
        <v>150</v>
      </c>
      <c r="AE1970" s="15">
        <v>7</v>
      </c>
      <c r="AF1970" s="15">
        <v>606</v>
      </c>
      <c r="AG1970" s="15">
        <v>4</v>
      </c>
      <c r="AH1970" s="15">
        <v>0</v>
      </c>
      <c r="AI1970" s="15">
        <v>0</v>
      </c>
      <c r="AJ1970" s="15">
        <v>0</v>
      </c>
      <c r="AK1970" s="15">
        <v>0</v>
      </c>
      <c r="AL1970" s="15">
        <v>0</v>
      </c>
      <c r="AM1970" s="15">
        <v>0</v>
      </c>
      <c r="AN1970" s="15">
        <v>0</v>
      </c>
      <c r="AO1970" s="15">
        <v>0</v>
      </c>
      <c r="AP1970" s="15">
        <v>0</v>
      </c>
      <c r="AQ1970" s="15">
        <v>0</v>
      </c>
      <c r="AR1970" s="15">
        <v>0</v>
      </c>
      <c r="AS1970" s="15">
        <v>0</v>
      </c>
      <c r="AT1970" s="15">
        <v>0</v>
      </c>
      <c r="AU1970" s="15">
        <v>0</v>
      </c>
      <c r="AV1970" s="15">
        <v>0</v>
      </c>
      <c r="AW1970" s="15">
        <v>0</v>
      </c>
      <c r="AX1970" s="15">
        <v>0</v>
      </c>
      <c r="AY1970" s="15">
        <v>0</v>
      </c>
      <c r="AZ1970" s="15">
        <v>0</v>
      </c>
      <c r="BA1970" s="15">
        <v>0</v>
      </c>
      <c r="BB1970" s="15">
        <v>0</v>
      </c>
      <c r="BC1970" s="15">
        <v>0</v>
      </c>
      <c r="BD1970" s="15">
        <v>89</v>
      </c>
      <c r="BE1970" s="15">
        <v>0</v>
      </c>
      <c r="BF1970" s="15">
        <v>0</v>
      </c>
      <c r="BG1970" s="15">
        <v>0</v>
      </c>
      <c r="BH1970" s="15">
        <v>0</v>
      </c>
      <c r="BI1970" s="15">
        <v>0</v>
      </c>
      <c r="BJ1970" s="15">
        <v>0</v>
      </c>
      <c r="BK1970" s="15">
        <v>0</v>
      </c>
      <c r="BL1970" s="15">
        <v>0</v>
      </c>
      <c r="BM1970" s="15">
        <v>0</v>
      </c>
      <c r="BN1970" s="15">
        <v>0</v>
      </c>
      <c r="BO1970" s="15">
        <v>0</v>
      </c>
      <c r="BP1970" s="15">
        <v>0</v>
      </c>
      <c r="BQ1970" s="15">
        <v>0</v>
      </c>
      <c r="BR1970" s="15">
        <v>0</v>
      </c>
      <c r="BS1970" s="15">
        <v>0</v>
      </c>
      <c r="BT1970" s="15">
        <v>522</v>
      </c>
      <c r="BU1970" s="15">
        <v>0</v>
      </c>
      <c r="BV1970" s="15">
        <v>0</v>
      </c>
      <c r="BW1970" s="15">
        <v>0</v>
      </c>
      <c r="BX1970" s="15">
        <v>0</v>
      </c>
      <c r="BY1970" s="15">
        <v>0</v>
      </c>
      <c r="BZ1970" s="15">
        <v>0</v>
      </c>
      <c r="CA1970" s="15">
        <v>0</v>
      </c>
      <c r="CB1970" s="15">
        <v>0</v>
      </c>
      <c r="CC1970" s="15">
        <v>0</v>
      </c>
      <c r="CD1970" s="15">
        <v>0</v>
      </c>
      <c r="CE1970" s="15">
        <v>0</v>
      </c>
      <c r="CF1970" s="15">
        <v>0</v>
      </c>
      <c r="CG1970" s="15">
        <v>0</v>
      </c>
      <c r="CH1970" s="15">
        <v>0</v>
      </c>
      <c r="CI1970" s="15">
        <v>0</v>
      </c>
      <c r="CJ1970" s="15">
        <v>0</v>
      </c>
      <c r="CK1970" s="15">
        <v>0</v>
      </c>
      <c r="CL1970" s="15">
        <v>0</v>
      </c>
      <c r="CM1970" s="15">
        <v>0</v>
      </c>
      <c r="CN1970" s="15">
        <v>0</v>
      </c>
      <c r="CO1970" s="15">
        <v>0</v>
      </c>
      <c r="CP1970" s="15">
        <v>0</v>
      </c>
      <c r="CQ1970" s="15">
        <v>0</v>
      </c>
      <c r="CR1970" s="15">
        <v>0</v>
      </c>
      <c r="CS1970" s="15">
        <v>0</v>
      </c>
      <c r="CT1970" s="15">
        <v>0</v>
      </c>
      <c r="CU1970" s="15">
        <v>0</v>
      </c>
      <c r="CV1970" s="15">
        <v>0</v>
      </c>
      <c r="CW1970" s="15">
        <v>0</v>
      </c>
      <c r="CX1970" s="15">
        <v>0</v>
      </c>
      <c r="CY1970" s="15">
        <v>0</v>
      </c>
      <c r="CZ1970" s="15">
        <v>0</v>
      </c>
      <c r="DA1970" s="15">
        <v>0</v>
      </c>
      <c r="DB1970" s="15">
        <v>0</v>
      </c>
      <c r="DC1970" s="15">
        <v>0</v>
      </c>
      <c r="DD1970" s="15">
        <v>0</v>
      </c>
      <c r="DE1970" s="15">
        <v>0</v>
      </c>
      <c r="DF1970" s="15">
        <v>0</v>
      </c>
      <c r="DG1970" s="15">
        <v>0</v>
      </c>
      <c r="DH1970" s="15">
        <v>0</v>
      </c>
      <c r="DI1970" s="15">
        <v>0</v>
      </c>
      <c r="DJ1970" s="15">
        <v>0</v>
      </c>
      <c r="DK1970" s="15">
        <v>0</v>
      </c>
      <c r="DL1970" s="15">
        <v>0</v>
      </c>
      <c r="DM1970" s="15">
        <v>0</v>
      </c>
      <c r="DN1970" s="15">
        <v>0</v>
      </c>
      <c r="DO1970" s="15">
        <v>0</v>
      </c>
      <c r="DP1970" s="15">
        <v>0</v>
      </c>
      <c r="DQ1970" s="15">
        <v>0</v>
      </c>
      <c r="DR1970" s="15">
        <v>0</v>
      </c>
      <c r="DS1970" s="15">
        <v>5062</v>
      </c>
    </row>
    <row r="1971" spans="1:123">
      <c r="A1971" s="10" t="s">
        <v>6473</v>
      </c>
      <c r="B1971" s="10" t="s">
        <v>16904</v>
      </c>
      <c r="C1971" s="10" t="s">
        <v>344</v>
      </c>
      <c r="D1971" s="15" t="s">
        <v>6264</v>
      </c>
      <c r="E1971" s="15" t="s">
        <v>6270</v>
      </c>
      <c r="F1971" s="15" t="str">
        <f>INDEX($I$1:$DS$1,(MATCH(MAX(I1971:DS1971),I1971:DS1971,0)))</f>
        <v>Uzbeks</v>
      </c>
      <c r="G1971" s="15">
        <f>MAX(I1971:DS1971)/H1971</f>
        <v>0.99388990825688073</v>
      </c>
      <c r="H1971" s="15">
        <v>54500</v>
      </c>
      <c r="I1971" s="15">
        <v>54167</v>
      </c>
      <c r="J1971" s="15">
        <v>333</v>
      </c>
      <c r="K1971" s="15">
        <v>0</v>
      </c>
      <c r="L1971" s="15">
        <v>0</v>
      </c>
      <c r="M1971" s="15">
        <v>0</v>
      </c>
      <c r="N1971" s="15">
        <v>0</v>
      </c>
      <c r="O1971" s="15">
        <v>0</v>
      </c>
      <c r="P1971" s="15">
        <v>0</v>
      </c>
      <c r="Q1971" s="15">
        <v>0</v>
      </c>
      <c r="R1971" s="15">
        <v>0</v>
      </c>
      <c r="S1971" s="15">
        <v>0</v>
      </c>
      <c r="T1971" s="15">
        <v>0</v>
      </c>
      <c r="U1971" s="15">
        <v>0</v>
      </c>
      <c r="V1971" s="15">
        <v>0</v>
      </c>
      <c r="W1971" s="15">
        <v>0</v>
      </c>
      <c r="X1971" s="15">
        <v>0</v>
      </c>
      <c r="Y1971" s="15">
        <v>0</v>
      </c>
      <c r="Z1971" s="15">
        <v>0</v>
      </c>
      <c r="AA1971" s="15">
        <v>0</v>
      </c>
      <c r="AB1971" s="15">
        <v>0</v>
      </c>
      <c r="AC1971" s="15">
        <v>0</v>
      </c>
      <c r="AD1971" s="15">
        <v>0</v>
      </c>
      <c r="AE1971" s="15">
        <v>0</v>
      </c>
      <c r="AF1971" s="15">
        <v>0</v>
      </c>
      <c r="AG1971" s="15">
        <v>0</v>
      </c>
      <c r="AH1971" s="15">
        <v>0</v>
      </c>
      <c r="AI1971" s="15">
        <v>0</v>
      </c>
      <c r="AJ1971" s="15">
        <v>0</v>
      </c>
      <c r="AK1971" s="15">
        <v>0</v>
      </c>
      <c r="AL1971" s="15">
        <v>0</v>
      </c>
      <c r="AM1971" s="15">
        <v>0</v>
      </c>
      <c r="AN1971" s="15">
        <v>0</v>
      </c>
      <c r="AO1971" s="15">
        <v>0</v>
      </c>
      <c r="AP1971" s="15">
        <v>0</v>
      </c>
      <c r="AQ1971" s="15">
        <v>0</v>
      </c>
      <c r="AR1971" s="15">
        <v>0</v>
      </c>
      <c r="AS1971" s="15">
        <v>0</v>
      </c>
      <c r="AT1971" s="15">
        <v>0</v>
      </c>
      <c r="AU1971" s="15">
        <v>0</v>
      </c>
      <c r="AV1971" s="15">
        <v>0</v>
      </c>
      <c r="AW1971" s="15">
        <v>0</v>
      </c>
      <c r="AX1971" s="15">
        <v>0</v>
      </c>
      <c r="AY1971" s="15">
        <v>0</v>
      </c>
      <c r="AZ1971" s="15">
        <v>0</v>
      </c>
      <c r="BA1971" s="15">
        <v>0</v>
      </c>
      <c r="BB1971" s="15">
        <v>0</v>
      </c>
      <c r="BC1971" s="15">
        <v>0</v>
      </c>
      <c r="BD1971" s="15">
        <v>0</v>
      </c>
      <c r="BE1971" s="15">
        <v>0</v>
      </c>
      <c r="BF1971" s="15">
        <v>0</v>
      </c>
      <c r="BG1971" s="15">
        <v>0</v>
      </c>
      <c r="BH1971" s="15">
        <v>0</v>
      </c>
      <c r="BI1971" s="15">
        <v>0</v>
      </c>
      <c r="BJ1971" s="15">
        <v>0</v>
      </c>
      <c r="BK1971" s="15">
        <v>0</v>
      </c>
      <c r="BL1971" s="15">
        <v>0</v>
      </c>
      <c r="BM1971" s="15">
        <v>0</v>
      </c>
      <c r="BN1971" s="15">
        <v>0</v>
      </c>
      <c r="BO1971" s="15">
        <v>0</v>
      </c>
      <c r="BP1971" s="15">
        <v>0</v>
      </c>
      <c r="BQ1971" s="15">
        <v>0</v>
      </c>
      <c r="BR1971" s="15">
        <v>0</v>
      </c>
      <c r="BS1971" s="15">
        <v>0</v>
      </c>
      <c r="BT1971" s="15">
        <v>0</v>
      </c>
      <c r="BU1971" s="15">
        <v>0</v>
      </c>
      <c r="BV1971" s="15">
        <v>0</v>
      </c>
      <c r="BW1971" s="15">
        <v>0</v>
      </c>
      <c r="BX1971" s="15">
        <v>0</v>
      </c>
      <c r="BY1971" s="15">
        <v>0</v>
      </c>
      <c r="BZ1971" s="15">
        <v>0</v>
      </c>
      <c r="CA1971" s="15">
        <v>0</v>
      </c>
      <c r="CB1971" s="15">
        <v>0</v>
      </c>
      <c r="CC1971" s="15">
        <v>0</v>
      </c>
      <c r="CD1971" s="15">
        <v>0</v>
      </c>
      <c r="CE1971" s="15">
        <v>0</v>
      </c>
      <c r="CF1971" s="15">
        <v>0</v>
      </c>
      <c r="CG1971" s="15">
        <v>0</v>
      </c>
      <c r="CH1971" s="15">
        <v>0</v>
      </c>
      <c r="CI1971" s="15">
        <v>0</v>
      </c>
      <c r="CJ1971" s="15">
        <v>0</v>
      </c>
      <c r="CK1971" s="15">
        <v>0</v>
      </c>
      <c r="CL1971" s="15">
        <v>0</v>
      </c>
      <c r="CM1971" s="15">
        <v>0</v>
      </c>
      <c r="CN1971" s="15">
        <v>0</v>
      </c>
      <c r="CO1971" s="15">
        <v>0</v>
      </c>
      <c r="CP1971" s="15">
        <v>0</v>
      </c>
      <c r="CQ1971" s="15">
        <v>0</v>
      </c>
      <c r="CR1971" s="15">
        <v>0</v>
      </c>
      <c r="CS1971" s="15">
        <v>0</v>
      </c>
      <c r="CT1971" s="15">
        <v>0</v>
      </c>
      <c r="CU1971" s="15">
        <v>0</v>
      </c>
      <c r="CV1971" s="15">
        <v>0</v>
      </c>
      <c r="CW1971" s="15">
        <v>0</v>
      </c>
      <c r="CX1971" s="15">
        <v>0</v>
      </c>
      <c r="CY1971" s="15">
        <v>0</v>
      </c>
      <c r="CZ1971" s="15">
        <v>0</v>
      </c>
      <c r="DA1971" s="15">
        <v>0</v>
      </c>
      <c r="DB1971" s="15">
        <v>0</v>
      </c>
      <c r="DC1971" s="15">
        <v>0</v>
      </c>
      <c r="DD1971" s="15">
        <v>0</v>
      </c>
      <c r="DE1971" s="15">
        <v>0</v>
      </c>
      <c r="DF1971" s="15">
        <v>0</v>
      </c>
      <c r="DG1971" s="15">
        <v>0</v>
      </c>
      <c r="DH1971" s="15">
        <v>0</v>
      </c>
      <c r="DI1971" s="15">
        <v>0</v>
      </c>
      <c r="DJ1971" s="15">
        <v>0</v>
      </c>
      <c r="DK1971" s="15">
        <v>0</v>
      </c>
      <c r="DL1971" s="15">
        <v>0</v>
      </c>
      <c r="DM1971" s="15">
        <v>0</v>
      </c>
      <c r="DN1971" s="15">
        <v>0</v>
      </c>
      <c r="DO1971" s="15">
        <v>0</v>
      </c>
      <c r="DP1971" s="15">
        <v>0</v>
      </c>
      <c r="DQ1971" s="15">
        <v>0</v>
      </c>
      <c r="DR1971" s="15">
        <v>0</v>
      </c>
      <c r="DS1971" s="15">
        <v>0</v>
      </c>
    </row>
    <row r="1972" spans="1:123">
      <c r="A1972" s="10" t="s">
        <v>6474</v>
      </c>
      <c r="B1972" s="10" t="s">
        <v>16905</v>
      </c>
      <c r="C1972" s="10" t="s">
        <v>344</v>
      </c>
      <c r="D1972" s="15" t="s">
        <v>6264</v>
      </c>
      <c r="E1972" s="15" t="s">
        <v>6271</v>
      </c>
      <c r="F1972" s="15" t="str">
        <f>INDEX($I$1:$DS$1,(MATCH(MAX(I1972:DS1972),I1972:DS1972,0)))</f>
        <v>Uzbeks</v>
      </c>
      <c r="G1972" s="15">
        <f>MAX(I1972:DS1972)/H1972</f>
        <v>1</v>
      </c>
      <c r="H1972" s="15">
        <v>79200</v>
      </c>
      <c r="I1972" s="15">
        <v>79200</v>
      </c>
      <c r="J1972" s="15">
        <v>0</v>
      </c>
      <c r="K1972" s="15">
        <v>0</v>
      </c>
      <c r="L1972" s="15">
        <v>0</v>
      </c>
      <c r="M1972" s="15">
        <v>0</v>
      </c>
      <c r="N1972" s="15">
        <v>0</v>
      </c>
      <c r="O1972" s="15">
        <v>0</v>
      </c>
      <c r="P1972" s="15">
        <v>0</v>
      </c>
      <c r="Q1972" s="15">
        <v>0</v>
      </c>
      <c r="R1972" s="15">
        <v>0</v>
      </c>
      <c r="S1972" s="15">
        <v>0</v>
      </c>
      <c r="T1972" s="15">
        <v>0</v>
      </c>
      <c r="U1972" s="15">
        <v>0</v>
      </c>
      <c r="V1972" s="15">
        <v>0</v>
      </c>
      <c r="W1972" s="15">
        <v>0</v>
      </c>
      <c r="X1972" s="15">
        <v>0</v>
      </c>
      <c r="Y1972" s="15">
        <v>0</v>
      </c>
      <c r="Z1972" s="15">
        <v>0</v>
      </c>
      <c r="AA1972" s="15">
        <v>0</v>
      </c>
      <c r="AB1972" s="15">
        <v>0</v>
      </c>
      <c r="AC1972" s="15">
        <v>0</v>
      </c>
      <c r="AD1972" s="15">
        <v>0</v>
      </c>
      <c r="AE1972" s="15">
        <v>0</v>
      </c>
      <c r="AF1972" s="15">
        <v>0</v>
      </c>
      <c r="AG1972" s="15">
        <v>0</v>
      </c>
      <c r="AH1972" s="15">
        <v>0</v>
      </c>
      <c r="AI1972" s="15">
        <v>0</v>
      </c>
      <c r="AJ1972" s="15">
        <v>0</v>
      </c>
      <c r="AK1972" s="15">
        <v>0</v>
      </c>
      <c r="AL1972" s="15">
        <v>0</v>
      </c>
      <c r="AM1972" s="15">
        <v>0</v>
      </c>
      <c r="AN1972" s="15">
        <v>0</v>
      </c>
      <c r="AO1972" s="15">
        <v>0</v>
      </c>
      <c r="AP1972" s="15">
        <v>0</v>
      </c>
      <c r="AQ1972" s="15">
        <v>0</v>
      </c>
      <c r="AR1972" s="15">
        <v>0</v>
      </c>
      <c r="AS1972" s="15">
        <v>0</v>
      </c>
      <c r="AT1972" s="15">
        <v>0</v>
      </c>
      <c r="AU1972" s="15">
        <v>0</v>
      </c>
      <c r="AV1972" s="15">
        <v>0</v>
      </c>
      <c r="AW1972" s="15">
        <v>0</v>
      </c>
      <c r="AX1972" s="15">
        <v>0</v>
      </c>
      <c r="AY1972" s="15">
        <v>0</v>
      </c>
      <c r="AZ1972" s="15">
        <v>0</v>
      </c>
      <c r="BA1972" s="15">
        <v>0</v>
      </c>
      <c r="BB1972" s="15">
        <v>0</v>
      </c>
      <c r="BC1972" s="15">
        <v>0</v>
      </c>
      <c r="BD1972" s="15">
        <v>0</v>
      </c>
      <c r="BE1972" s="15">
        <v>0</v>
      </c>
      <c r="BF1972" s="15">
        <v>0</v>
      </c>
      <c r="BG1972" s="15">
        <v>0</v>
      </c>
      <c r="BH1972" s="15">
        <v>0</v>
      </c>
      <c r="BI1972" s="15">
        <v>0</v>
      </c>
      <c r="BJ1972" s="15">
        <v>0</v>
      </c>
      <c r="BK1972" s="15">
        <v>0</v>
      </c>
      <c r="BL1972" s="15">
        <v>0</v>
      </c>
      <c r="BM1972" s="15">
        <v>0</v>
      </c>
      <c r="BN1972" s="15">
        <v>0</v>
      </c>
      <c r="BO1972" s="15">
        <v>0</v>
      </c>
      <c r="BP1972" s="15">
        <v>0</v>
      </c>
      <c r="BQ1972" s="15">
        <v>0</v>
      </c>
      <c r="BR1972" s="15">
        <v>0</v>
      </c>
      <c r="BS1972" s="15">
        <v>0</v>
      </c>
      <c r="BT1972" s="15">
        <v>0</v>
      </c>
      <c r="BU1972" s="15">
        <v>0</v>
      </c>
      <c r="BV1972" s="15">
        <v>0</v>
      </c>
      <c r="BW1972" s="15">
        <v>0</v>
      </c>
      <c r="BX1972" s="15">
        <v>0</v>
      </c>
      <c r="BY1972" s="15">
        <v>0</v>
      </c>
      <c r="BZ1972" s="15">
        <v>0</v>
      </c>
      <c r="CA1972" s="15">
        <v>0</v>
      </c>
      <c r="CB1972" s="15">
        <v>0</v>
      </c>
      <c r="CC1972" s="15">
        <v>0</v>
      </c>
      <c r="CD1972" s="15">
        <v>0</v>
      </c>
      <c r="CE1972" s="15">
        <v>0</v>
      </c>
      <c r="CF1972" s="15">
        <v>0</v>
      </c>
      <c r="CG1972" s="15">
        <v>0</v>
      </c>
      <c r="CH1972" s="15">
        <v>0</v>
      </c>
      <c r="CI1972" s="15">
        <v>0</v>
      </c>
      <c r="CJ1972" s="15">
        <v>0</v>
      </c>
      <c r="CK1972" s="15">
        <v>0</v>
      </c>
      <c r="CL1972" s="15">
        <v>0</v>
      </c>
      <c r="CM1972" s="15">
        <v>0</v>
      </c>
      <c r="CN1972" s="15">
        <v>0</v>
      </c>
      <c r="CO1972" s="15">
        <v>0</v>
      </c>
      <c r="CP1972" s="15">
        <v>0</v>
      </c>
      <c r="CQ1972" s="15">
        <v>0</v>
      </c>
      <c r="CR1972" s="15">
        <v>0</v>
      </c>
      <c r="CS1972" s="15">
        <v>0</v>
      </c>
      <c r="CT1972" s="15">
        <v>0</v>
      </c>
      <c r="CU1972" s="15">
        <v>0</v>
      </c>
      <c r="CV1972" s="15">
        <v>0</v>
      </c>
      <c r="CW1972" s="15">
        <v>0</v>
      </c>
      <c r="CX1972" s="15">
        <v>0</v>
      </c>
      <c r="CY1972" s="15">
        <v>0</v>
      </c>
      <c r="CZ1972" s="15">
        <v>0</v>
      </c>
      <c r="DA1972" s="15">
        <v>0</v>
      </c>
      <c r="DB1972" s="15">
        <v>0</v>
      </c>
      <c r="DC1972" s="15">
        <v>0</v>
      </c>
      <c r="DD1972" s="15">
        <v>0</v>
      </c>
      <c r="DE1972" s="15">
        <v>0</v>
      </c>
      <c r="DF1972" s="15">
        <v>0</v>
      </c>
      <c r="DG1972" s="15">
        <v>0</v>
      </c>
      <c r="DH1972" s="15">
        <v>0</v>
      </c>
      <c r="DI1972" s="15">
        <v>0</v>
      </c>
      <c r="DJ1972" s="15">
        <v>0</v>
      </c>
      <c r="DK1972" s="15">
        <v>0</v>
      </c>
      <c r="DL1972" s="15">
        <v>0</v>
      </c>
      <c r="DM1972" s="15">
        <v>0</v>
      </c>
      <c r="DN1972" s="15">
        <v>0</v>
      </c>
      <c r="DO1972" s="15">
        <v>0</v>
      </c>
      <c r="DP1972" s="15">
        <v>0</v>
      </c>
      <c r="DQ1972" s="15">
        <v>0</v>
      </c>
      <c r="DR1972" s="15">
        <v>0</v>
      </c>
      <c r="DS1972" s="15">
        <v>0</v>
      </c>
    </row>
    <row r="1973" spans="1:123">
      <c r="A1973" s="10" t="s">
        <v>6475</v>
      </c>
      <c r="B1973" s="10" t="s">
        <v>16906</v>
      </c>
      <c r="C1973" s="10" t="s">
        <v>344</v>
      </c>
      <c r="D1973" s="15" t="s">
        <v>6264</v>
      </c>
      <c r="E1973" s="15" t="s">
        <v>6272</v>
      </c>
      <c r="F1973" s="15" t="str">
        <f>INDEX($I$1:$DS$1,(MATCH(MAX(I1973:DS1973),I1973:DS1973,0)))</f>
        <v>Uzbeks</v>
      </c>
      <c r="G1973" s="15">
        <f>MAX(I1973:DS1973)/H1973</f>
        <v>0.82264780405405402</v>
      </c>
      <c r="H1973" s="15">
        <v>236800</v>
      </c>
      <c r="I1973" s="15">
        <v>194803</v>
      </c>
      <c r="J1973" s="15">
        <v>0</v>
      </c>
      <c r="K1973" s="15">
        <v>17847</v>
      </c>
      <c r="L1973" s="15">
        <v>4971</v>
      </c>
      <c r="M1973" s="15">
        <v>0</v>
      </c>
      <c r="N1973" s="15">
        <v>0</v>
      </c>
      <c r="O1973" s="15">
        <v>0</v>
      </c>
      <c r="P1973" s="15">
        <v>0</v>
      </c>
      <c r="Q1973" s="15">
        <v>0</v>
      </c>
      <c r="R1973" s="15">
        <v>0</v>
      </c>
      <c r="S1973" s="15">
        <v>5519</v>
      </c>
      <c r="T1973" s="15">
        <v>395</v>
      </c>
      <c r="U1973" s="15">
        <v>0</v>
      </c>
      <c r="V1973" s="15">
        <v>3839</v>
      </c>
      <c r="W1973" s="15">
        <v>0</v>
      </c>
      <c r="X1973" s="15">
        <v>1619</v>
      </c>
      <c r="Y1973" s="15">
        <v>0</v>
      </c>
      <c r="Z1973" s="15">
        <v>0</v>
      </c>
      <c r="AA1973" s="15">
        <v>0</v>
      </c>
      <c r="AB1973" s="15">
        <v>0</v>
      </c>
      <c r="AC1973" s="15">
        <v>0</v>
      </c>
      <c r="AD1973" s="15">
        <v>0</v>
      </c>
      <c r="AE1973" s="15">
        <v>0</v>
      </c>
      <c r="AF1973" s="15">
        <v>834</v>
      </c>
      <c r="AG1973" s="15">
        <v>0</v>
      </c>
      <c r="AH1973" s="15">
        <v>0</v>
      </c>
      <c r="AI1973" s="15">
        <v>0</v>
      </c>
      <c r="AJ1973" s="15">
        <v>0</v>
      </c>
      <c r="AK1973" s="15">
        <v>0</v>
      </c>
      <c r="AL1973" s="15">
        <v>0</v>
      </c>
      <c r="AM1973" s="15">
        <v>0</v>
      </c>
      <c r="AN1973" s="15">
        <v>0</v>
      </c>
      <c r="AO1973" s="15">
        <v>0</v>
      </c>
      <c r="AP1973" s="15">
        <v>0</v>
      </c>
      <c r="AQ1973" s="15">
        <v>0</v>
      </c>
      <c r="AR1973" s="15">
        <v>0</v>
      </c>
      <c r="AS1973" s="15">
        <v>0</v>
      </c>
      <c r="AT1973" s="15">
        <v>0</v>
      </c>
      <c r="AU1973" s="15">
        <v>0</v>
      </c>
      <c r="AV1973" s="15">
        <v>0</v>
      </c>
      <c r="AW1973" s="15">
        <v>0</v>
      </c>
      <c r="AX1973" s="15">
        <v>0</v>
      </c>
      <c r="AY1973" s="15">
        <v>0</v>
      </c>
      <c r="AZ1973" s="15">
        <v>0</v>
      </c>
      <c r="BA1973" s="15">
        <v>0</v>
      </c>
      <c r="BB1973" s="15">
        <v>0</v>
      </c>
      <c r="BC1973" s="15">
        <v>0</v>
      </c>
      <c r="BD1973" s="15">
        <v>0</v>
      </c>
      <c r="BE1973" s="15">
        <v>0</v>
      </c>
      <c r="BF1973" s="15">
        <v>0</v>
      </c>
      <c r="BG1973" s="15">
        <v>0</v>
      </c>
      <c r="BH1973" s="15">
        <v>0</v>
      </c>
      <c r="BI1973" s="15">
        <v>0</v>
      </c>
      <c r="BJ1973" s="15">
        <v>0</v>
      </c>
      <c r="BK1973" s="15">
        <v>0</v>
      </c>
      <c r="BL1973" s="15">
        <v>0</v>
      </c>
      <c r="BM1973" s="15">
        <v>0</v>
      </c>
      <c r="BN1973" s="15">
        <v>0</v>
      </c>
      <c r="BO1973" s="15">
        <v>0</v>
      </c>
      <c r="BP1973" s="15">
        <v>0</v>
      </c>
      <c r="BQ1973" s="15">
        <v>0</v>
      </c>
      <c r="BR1973" s="15">
        <v>0</v>
      </c>
      <c r="BS1973" s="15">
        <v>0</v>
      </c>
      <c r="BT1973" s="15">
        <v>0</v>
      </c>
      <c r="BU1973" s="15">
        <v>0</v>
      </c>
      <c r="BV1973" s="15">
        <v>0</v>
      </c>
      <c r="BW1973" s="15">
        <v>0</v>
      </c>
      <c r="BX1973" s="15">
        <v>0</v>
      </c>
      <c r="BY1973" s="15">
        <v>0</v>
      </c>
      <c r="BZ1973" s="15">
        <v>0</v>
      </c>
      <c r="CA1973" s="15">
        <v>0</v>
      </c>
      <c r="CB1973" s="15">
        <v>0</v>
      </c>
      <c r="CC1973" s="15">
        <v>0</v>
      </c>
      <c r="CD1973" s="15">
        <v>0</v>
      </c>
      <c r="CE1973" s="15">
        <v>0</v>
      </c>
      <c r="CF1973" s="15">
        <v>0</v>
      </c>
      <c r="CG1973" s="15">
        <v>0</v>
      </c>
      <c r="CH1973" s="15">
        <v>0</v>
      </c>
      <c r="CI1973" s="15">
        <v>0</v>
      </c>
      <c r="CJ1973" s="15">
        <v>0</v>
      </c>
      <c r="CK1973" s="15">
        <v>0</v>
      </c>
      <c r="CL1973" s="15">
        <v>0</v>
      </c>
      <c r="CM1973" s="15">
        <v>0</v>
      </c>
      <c r="CN1973" s="15">
        <v>0</v>
      </c>
      <c r="CO1973" s="15">
        <v>0</v>
      </c>
      <c r="CP1973" s="15">
        <v>0</v>
      </c>
      <c r="CQ1973" s="15">
        <v>0</v>
      </c>
      <c r="CR1973" s="15">
        <v>0</v>
      </c>
      <c r="CS1973" s="15">
        <v>0</v>
      </c>
      <c r="CT1973" s="15">
        <v>0</v>
      </c>
      <c r="CU1973" s="15">
        <v>0</v>
      </c>
      <c r="CV1973" s="15">
        <v>0</v>
      </c>
      <c r="CW1973" s="15">
        <v>0</v>
      </c>
      <c r="CX1973" s="15">
        <v>0</v>
      </c>
      <c r="CY1973" s="15">
        <v>0</v>
      </c>
      <c r="CZ1973" s="15">
        <v>0</v>
      </c>
      <c r="DA1973" s="15">
        <v>0</v>
      </c>
      <c r="DB1973" s="15">
        <v>0</v>
      </c>
      <c r="DC1973" s="15">
        <v>0</v>
      </c>
      <c r="DD1973" s="15">
        <v>0</v>
      </c>
      <c r="DE1973" s="15">
        <v>0</v>
      </c>
      <c r="DF1973" s="15">
        <v>0</v>
      </c>
      <c r="DG1973" s="15">
        <v>0</v>
      </c>
      <c r="DH1973" s="15">
        <v>0</v>
      </c>
      <c r="DI1973" s="15">
        <v>0</v>
      </c>
      <c r="DJ1973" s="15">
        <v>0</v>
      </c>
      <c r="DK1973" s="15">
        <v>0</v>
      </c>
      <c r="DL1973" s="15">
        <v>0</v>
      </c>
      <c r="DM1973" s="15">
        <v>0</v>
      </c>
      <c r="DN1973" s="15">
        <v>0</v>
      </c>
      <c r="DO1973" s="15">
        <v>0</v>
      </c>
      <c r="DP1973" s="15">
        <v>0</v>
      </c>
      <c r="DQ1973" s="15">
        <v>0</v>
      </c>
      <c r="DR1973" s="15">
        <v>0</v>
      </c>
      <c r="DS1973" s="15">
        <v>6973</v>
      </c>
    </row>
    <row r="1974" spans="1:123">
      <c r="A1974" s="10" t="s">
        <v>6476</v>
      </c>
      <c r="B1974" s="10" t="s">
        <v>16907</v>
      </c>
      <c r="C1974" s="10" t="s">
        <v>344</v>
      </c>
      <c r="D1974" s="15" t="s">
        <v>6264</v>
      </c>
      <c r="E1974" s="15" t="s">
        <v>6273</v>
      </c>
      <c r="F1974" s="15" t="str">
        <f>INDEX($I$1:$DS$1,(MATCH(MAX(I1974:DS1974),I1974:DS1974,0)))</f>
        <v>Uzbeks</v>
      </c>
      <c r="G1974" s="15">
        <f>MAX(I1974:DS1974)/H1974</f>
        <v>0.85806779661016952</v>
      </c>
      <c r="H1974" s="15">
        <v>29500</v>
      </c>
      <c r="I1974" s="15">
        <v>25313</v>
      </c>
      <c r="J1974" s="15">
        <v>0</v>
      </c>
      <c r="K1974" s="15">
        <v>108</v>
      </c>
      <c r="L1974" s="15">
        <v>3995</v>
      </c>
      <c r="M1974" s="15">
        <v>0</v>
      </c>
      <c r="N1974" s="15">
        <v>0</v>
      </c>
      <c r="O1974" s="15">
        <v>0</v>
      </c>
      <c r="P1974" s="15">
        <v>0</v>
      </c>
      <c r="Q1974" s="15">
        <v>0</v>
      </c>
      <c r="R1974" s="15">
        <v>0</v>
      </c>
      <c r="S1974" s="15">
        <v>0</v>
      </c>
      <c r="T1974" s="15">
        <v>0</v>
      </c>
      <c r="U1974" s="15">
        <v>0</v>
      </c>
      <c r="V1974" s="15">
        <v>0</v>
      </c>
      <c r="W1974" s="15">
        <v>0</v>
      </c>
      <c r="X1974" s="15">
        <v>0</v>
      </c>
      <c r="Y1974" s="15">
        <v>0</v>
      </c>
      <c r="Z1974" s="15">
        <v>0</v>
      </c>
      <c r="AA1974" s="15">
        <v>0</v>
      </c>
      <c r="AB1974" s="15">
        <v>0</v>
      </c>
      <c r="AC1974" s="15">
        <v>0</v>
      </c>
      <c r="AD1974" s="15">
        <v>0</v>
      </c>
      <c r="AE1974" s="15">
        <v>0</v>
      </c>
      <c r="AF1974" s="15">
        <v>0</v>
      </c>
      <c r="AG1974" s="15">
        <v>0</v>
      </c>
      <c r="AH1974" s="15">
        <v>0</v>
      </c>
      <c r="AI1974" s="15">
        <v>0</v>
      </c>
      <c r="AJ1974" s="15">
        <v>0</v>
      </c>
      <c r="AK1974" s="15">
        <v>0</v>
      </c>
      <c r="AL1974" s="15">
        <v>0</v>
      </c>
      <c r="AM1974" s="15">
        <v>0</v>
      </c>
      <c r="AN1974" s="15">
        <v>0</v>
      </c>
      <c r="AO1974" s="15">
        <v>0</v>
      </c>
      <c r="AP1974" s="15">
        <v>0</v>
      </c>
      <c r="AQ1974" s="15">
        <v>0</v>
      </c>
      <c r="AR1974" s="15">
        <v>0</v>
      </c>
      <c r="AS1974" s="15">
        <v>0</v>
      </c>
      <c r="AT1974" s="15">
        <v>0</v>
      </c>
      <c r="AU1974" s="15">
        <v>0</v>
      </c>
      <c r="AV1974" s="15">
        <v>0</v>
      </c>
      <c r="AW1974" s="15">
        <v>0</v>
      </c>
      <c r="AX1974" s="15">
        <v>0</v>
      </c>
      <c r="AY1974" s="15">
        <v>0</v>
      </c>
      <c r="AZ1974" s="15">
        <v>0</v>
      </c>
      <c r="BA1974" s="15">
        <v>0</v>
      </c>
      <c r="BB1974" s="15">
        <v>0</v>
      </c>
      <c r="BC1974" s="15">
        <v>0</v>
      </c>
      <c r="BD1974" s="15">
        <v>0</v>
      </c>
      <c r="BE1974" s="15">
        <v>0</v>
      </c>
      <c r="BF1974" s="15">
        <v>0</v>
      </c>
      <c r="BG1974" s="15">
        <v>0</v>
      </c>
      <c r="BH1974" s="15">
        <v>0</v>
      </c>
      <c r="BI1974" s="15">
        <v>0</v>
      </c>
      <c r="BJ1974" s="15">
        <v>0</v>
      </c>
      <c r="BK1974" s="15">
        <v>0</v>
      </c>
      <c r="BL1974" s="15">
        <v>0</v>
      </c>
      <c r="BM1974" s="15">
        <v>0</v>
      </c>
      <c r="BN1974" s="15">
        <v>0</v>
      </c>
      <c r="BO1974" s="15">
        <v>0</v>
      </c>
      <c r="BP1974" s="15">
        <v>0</v>
      </c>
      <c r="BQ1974" s="15">
        <v>0</v>
      </c>
      <c r="BR1974" s="15">
        <v>0</v>
      </c>
      <c r="BS1974" s="15">
        <v>0</v>
      </c>
      <c r="BT1974" s="15">
        <v>0</v>
      </c>
      <c r="BU1974" s="15">
        <v>0</v>
      </c>
      <c r="BV1974" s="15">
        <v>0</v>
      </c>
      <c r="BW1974" s="15">
        <v>0</v>
      </c>
      <c r="BX1974" s="15">
        <v>0</v>
      </c>
      <c r="BY1974" s="15">
        <v>0</v>
      </c>
      <c r="BZ1974" s="15">
        <v>0</v>
      </c>
      <c r="CA1974" s="15">
        <v>0</v>
      </c>
      <c r="CB1974" s="15">
        <v>0</v>
      </c>
      <c r="CC1974" s="15">
        <v>0</v>
      </c>
      <c r="CD1974" s="15">
        <v>0</v>
      </c>
      <c r="CE1974" s="15">
        <v>0</v>
      </c>
      <c r="CF1974" s="15">
        <v>0</v>
      </c>
      <c r="CG1974" s="15">
        <v>0</v>
      </c>
      <c r="CH1974" s="15">
        <v>0</v>
      </c>
      <c r="CI1974" s="15">
        <v>0</v>
      </c>
      <c r="CJ1974" s="15">
        <v>0</v>
      </c>
      <c r="CK1974" s="15">
        <v>0</v>
      </c>
      <c r="CL1974" s="15">
        <v>0</v>
      </c>
      <c r="CM1974" s="15">
        <v>0</v>
      </c>
      <c r="CN1974" s="15">
        <v>0</v>
      </c>
      <c r="CO1974" s="15">
        <v>0</v>
      </c>
      <c r="CP1974" s="15">
        <v>0</v>
      </c>
      <c r="CQ1974" s="15">
        <v>0</v>
      </c>
      <c r="CR1974" s="15">
        <v>0</v>
      </c>
      <c r="CS1974" s="15">
        <v>0</v>
      </c>
      <c r="CT1974" s="15">
        <v>0</v>
      </c>
      <c r="CU1974" s="15">
        <v>0</v>
      </c>
      <c r="CV1974" s="15">
        <v>0</v>
      </c>
      <c r="CW1974" s="15">
        <v>0</v>
      </c>
      <c r="CX1974" s="15">
        <v>0</v>
      </c>
      <c r="CY1974" s="15">
        <v>0</v>
      </c>
      <c r="CZ1974" s="15">
        <v>0</v>
      </c>
      <c r="DA1974" s="15">
        <v>0</v>
      </c>
      <c r="DB1974" s="15">
        <v>0</v>
      </c>
      <c r="DC1974" s="15">
        <v>0</v>
      </c>
      <c r="DD1974" s="15">
        <v>0</v>
      </c>
      <c r="DE1974" s="15">
        <v>0</v>
      </c>
      <c r="DF1974" s="15">
        <v>0</v>
      </c>
      <c r="DG1974" s="15">
        <v>0</v>
      </c>
      <c r="DH1974" s="15">
        <v>0</v>
      </c>
      <c r="DI1974" s="15">
        <v>0</v>
      </c>
      <c r="DJ1974" s="15">
        <v>0</v>
      </c>
      <c r="DK1974" s="15">
        <v>0</v>
      </c>
      <c r="DL1974" s="15">
        <v>0</v>
      </c>
      <c r="DM1974" s="15">
        <v>0</v>
      </c>
      <c r="DN1974" s="15">
        <v>0</v>
      </c>
      <c r="DO1974" s="15">
        <v>0</v>
      </c>
      <c r="DP1974" s="15">
        <v>0</v>
      </c>
      <c r="DQ1974" s="15">
        <v>0</v>
      </c>
      <c r="DR1974" s="15">
        <v>0</v>
      </c>
      <c r="DS1974" s="15">
        <v>84</v>
      </c>
    </row>
    <row r="1975" spans="1:123">
      <c r="A1975" s="10" t="s">
        <v>6477</v>
      </c>
      <c r="B1975" s="10" t="s">
        <v>16908</v>
      </c>
      <c r="C1975" s="10" t="s">
        <v>344</v>
      </c>
      <c r="D1975" s="15" t="s">
        <v>6264</v>
      </c>
      <c r="E1975" s="15" t="s">
        <v>6206</v>
      </c>
      <c r="F1975" s="15" t="str">
        <f>INDEX($I$1:$DS$1,(MATCH(MAX(I1975:DS1975),I1975:DS1975,0)))</f>
        <v>Uzbeks</v>
      </c>
      <c r="G1975" s="15">
        <f>MAX(I1975:DS1975)/H1975</f>
        <v>1</v>
      </c>
      <c r="H1975" s="15">
        <v>52700</v>
      </c>
      <c r="I1975" s="15">
        <v>52700</v>
      </c>
      <c r="J1975" s="15">
        <v>0</v>
      </c>
      <c r="K1975" s="15">
        <v>0</v>
      </c>
      <c r="L1975" s="15">
        <v>0</v>
      </c>
      <c r="M1975" s="15">
        <v>0</v>
      </c>
      <c r="N1975" s="15">
        <v>0</v>
      </c>
      <c r="O1975" s="15">
        <v>0</v>
      </c>
      <c r="P1975" s="15">
        <v>0</v>
      </c>
      <c r="Q1975" s="15">
        <v>0</v>
      </c>
      <c r="R1975" s="15">
        <v>0</v>
      </c>
      <c r="S1975" s="15">
        <v>0</v>
      </c>
      <c r="T1975" s="15">
        <v>0</v>
      </c>
      <c r="U1975" s="15">
        <v>0</v>
      </c>
      <c r="V1975" s="15">
        <v>0</v>
      </c>
      <c r="W1975" s="15">
        <v>0</v>
      </c>
      <c r="X1975" s="15">
        <v>0</v>
      </c>
      <c r="Y1975" s="15">
        <v>0</v>
      </c>
      <c r="Z1975" s="15">
        <v>0</v>
      </c>
      <c r="AA1975" s="15">
        <v>0</v>
      </c>
      <c r="AB1975" s="15">
        <v>0</v>
      </c>
      <c r="AC1975" s="15">
        <v>0</v>
      </c>
      <c r="AD1975" s="15">
        <v>0</v>
      </c>
      <c r="AE1975" s="15">
        <v>0</v>
      </c>
      <c r="AF1975" s="15">
        <v>0</v>
      </c>
      <c r="AG1975" s="15">
        <v>0</v>
      </c>
      <c r="AH1975" s="15">
        <v>0</v>
      </c>
      <c r="AI1975" s="15">
        <v>0</v>
      </c>
      <c r="AJ1975" s="15">
        <v>0</v>
      </c>
      <c r="AK1975" s="15">
        <v>0</v>
      </c>
      <c r="AL1975" s="15">
        <v>0</v>
      </c>
      <c r="AM1975" s="15">
        <v>0</v>
      </c>
      <c r="AN1975" s="15">
        <v>0</v>
      </c>
      <c r="AO1975" s="15">
        <v>0</v>
      </c>
      <c r="AP1975" s="15">
        <v>0</v>
      </c>
      <c r="AQ1975" s="15">
        <v>0</v>
      </c>
      <c r="AR1975" s="15">
        <v>0</v>
      </c>
      <c r="AS1975" s="15">
        <v>0</v>
      </c>
      <c r="AT1975" s="15">
        <v>0</v>
      </c>
      <c r="AU1975" s="15">
        <v>0</v>
      </c>
      <c r="AV1975" s="15">
        <v>0</v>
      </c>
      <c r="AW1975" s="15">
        <v>0</v>
      </c>
      <c r="AX1975" s="15">
        <v>0</v>
      </c>
      <c r="AY1975" s="15">
        <v>0</v>
      </c>
      <c r="AZ1975" s="15">
        <v>0</v>
      </c>
      <c r="BA1975" s="15">
        <v>0</v>
      </c>
      <c r="BB1975" s="15">
        <v>0</v>
      </c>
      <c r="BC1975" s="15">
        <v>0</v>
      </c>
      <c r="BD1975" s="15">
        <v>0</v>
      </c>
      <c r="BE1975" s="15">
        <v>0</v>
      </c>
      <c r="BF1975" s="15">
        <v>0</v>
      </c>
      <c r="BG1975" s="15">
        <v>0</v>
      </c>
      <c r="BH1975" s="15">
        <v>0</v>
      </c>
      <c r="BI1975" s="15">
        <v>0</v>
      </c>
      <c r="BJ1975" s="15">
        <v>0</v>
      </c>
      <c r="BK1975" s="15">
        <v>0</v>
      </c>
      <c r="BL1975" s="15">
        <v>0</v>
      </c>
      <c r="BM1975" s="15">
        <v>0</v>
      </c>
      <c r="BN1975" s="15">
        <v>0</v>
      </c>
      <c r="BO1975" s="15">
        <v>0</v>
      </c>
      <c r="BP1975" s="15">
        <v>0</v>
      </c>
      <c r="BQ1975" s="15">
        <v>0</v>
      </c>
      <c r="BR1975" s="15">
        <v>0</v>
      </c>
      <c r="BS1975" s="15">
        <v>0</v>
      </c>
      <c r="BT1975" s="15">
        <v>0</v>
      </c>
      <c r="BU1975" s="15">
        <v>0</v>
      </c>
      <c r="BV1975" s="15">
        <v>0</v>
      </c>
      <c r="BW1975" s="15">
        <v>0</v>
      </c>
      <c r="BX1975" s="15">
        <v>0</v>
      </c>
      <c r="BY1975" s="15">
        <v>0</v>
      </c>
      <c r="BZ1975" s="15">
        <v>0</v>
      </c>
      <c r="CA1975" s="15">
        <v>0</v>
      </c>
      <c r="CB1975" s="15">
        <v>0</v>
      </c>
      <c r="CC1975" s="15">
        <v>0</v>
      </c>
      <c r="CD1975" s="15">
        <v>0</v>
      </c>
      <c r="CE1975" s="15">
        <v>0</v>
      </c>
      <c r="CF1975" s="15">
        <v>0</v>
      </c>
      <c r="CG1975" s="15">
        <v>0</v>
      </c>
      <c r="CH1975" s="15">
        <v>0</v>
      </c>
      <c r="CI1975" s="15">
        <v>0</v>
      </c>
      <c r="CJ1975" s="15">
        <v>0</v>
      </c>
      <c r="CK1975" s="15">
        <v>0</v>
      </c>
      <c r="CL1975" s="15">
        <v>0</v>
      </c>
      <c r="CM1975" s="15">
        <v>0</v>
      </c>
      <c r="CN1975" s="15">
        <v>0</v>
      </c>
      <c r="CO1975" s="15">
        <v>0</v>
      </c>
      <c r="CP1975" s="15">
        <v>0</v>
      </c>
      <c r="CQ1975" s="15">
        <v>0</v>
      </c>
      <c r="CR1975" s="15">
        <v>0</v>
      </c>
      <c r="CS1975" s="15">
        <v>0</v>
      </c>
      <c r="CT1975" s="15">
        <v>0</v>
      </c>
      <c r="CU1975" s="15">
        <v>0</v>
      </c>
      <c r="CV1975" s="15">
        <v>0</v>
      </c>
      <c r="CW1975" s="15">
        <v>0</v>
      </c>
      <c r="CX1975" s="15">
        <v>0</v>
      </c>
      <c r="CY1975" s="15">
        <v>0</v>
      </c>
      <c r="CZ1975" s="15">
        <v>0</v>
      </c>
      <c r="DA1975" s="15">
        <v>0</v>
      </c>
      <c r="DB1975" s="15">
        <v>0</v>
      </c>
      <c r="DC1975" s="15">
        <v>0</v>
      </c>
      <c r="DD1975" s="15">
        <v>0</v>
      </c>
      <c r="DE1975" s="15">
        <v>0</v>
      </c>
      <c r="DF1975" s="15">
        <v>0</v>
      </c>
      <c r="DG1975" s="15">
        <v>0</v>
      </c>
      <c r="DH1975" s="15">
        <v>0</v>
      </c>
      <c r="DI1975" s="15">
        <v>0</v>
      </c>
      <c r="DJ1975" s="15">
        <v>0</v>
      </c>
      <c r="DK1975" s="15">
        <v>0</v>
      </c>
      <c r="DL1975" s="15">
        <v>0</v>
      </c>
      <c r="DM1975" s="15">
        <v>0</v>
      </c>
      <c r="DN1975" s="15">
        <v>0</v>
      </c>
      <c r="DO1975" s="15">
        <v>0</v>
      </c>
      <c r="DP1975" s="15">
        <v>0</v>
      </c>
      <c r="DQ1975" s="15">
        <v>0</v>
      </c>
      <c r="DR1975" s="15">
        <v>0</v>
      </c>
      <c r="DS1975" s="15">
        <v>0</v>
      </c>
    </row>
    <row r="1976" spans="1:123">
      <c r="A1976" s="10" t="s">
        <v>6478</v>
      </c>
      <c r="B1976" s="10" t="s">
        <v>16909</v>
      </c>
      <c r="C1976" s="10" t="s">
        <v>344</v>
      </c>
      <c r="D1976" s="15" t="s">
        <v>6264</v>
      </c>
      <c r="E1976" s="15" t="s">
        <v>6274</v>
      </c>
      <c r="F1976" s="15" t="str">
        <f>INDEX($I$1:$DS$1,(MATCH(MAX(I1976:DS1976),I1976:DS1976,0)))</f>
        <v>Uzbeks</v>
      </c>
      <c r="G1976" s="15">
        <f>MAX(I1976:DS1976)/H1976</f>
        <v>0.96408207343412522</v>
      </c>
      <c r="H1976" s="15">
        <v>92600</v>
      </c>
      <c r="I1976" s="15">
        <v>89274</v>
      </c>
      <c r="J1976" s="15">
        <v>0</v>
      </c>
      <c r="K1976" s="15">
        <v>3326</v>
      </c>
      <c r="L1976" s="15">
        <v>0</v>
      </c>
      <c r="M1976" s="15">
        <v>0</v>
      </c>
      <c r="N1976" s="15">
        <v>0</v>
      </c>
      <c r="O1976" s="15">
        <v>0</v>
      </c>
      <c r="P1976" s="15">
        <v>0</v>
      </c>
      <c r="Q1976" s="15">
        <v>0</v>
      </c>
      <c r="R1976" s="15">
        <v>0</v>
      </c>
      <c r="S1976" s="15">
        <v>0</v>
      </c>
      <c r="T1976" s="15">
        <v>0</v>
      </c>
      <c r="U1976" s="15">
        <v>0</v>
      </c>
      <c r="V1976" s="15">
        <v>0</v>
      </c>
      <c r="W1976" s="15">
        <v>0</v>
      </c>
      <c r="X1976" s="15">
        <v>0</v>
      </c>
      <c r="Y1976" s="15">
        <v>0</v>
      </c>
      <c r="Z1976" s="15">
        <v>0</v>
      </c>
      <c r="AA1976" s="15">
        <v>0</v>
      </c>
      <c r="AB1976" s="15">
        <v>0</v>
      </c>
      <c r="AC1976" s="15">
        <v>0</v>
      </c>
      <c r="AD1976" s="15">
        <v>0</v>
      </c>
      <c r="AE1976" s="15">
        <v>0</v>
      </c>
      <c r="AF1976" s="15">
        <v>0</v>
      </c>
      <c r="AG1976" s="15">
        <v>0</v>
      </c>
      <c r="AH1976" s="15">
        <v>0</v>
      </c>
      <c r="AI1976" s="15">
        <v>0</v>
      </c>
      <c r="AJ1976" s="15">
        <v>0</v>
      </c>
      <c r="AK1976" s="15">
        <v>0</v>
      </c>
      <c r="AL1976" s="15">
        <v>0</v>
      </c>
      <c r="AM1976" s="15">
        <v>0</v>
      </c>
      <c r="AN1976" s="15">
        <v>0</v>
      </c>
      <c r="AO1976" s="15">
        <v>0</v>
      </c>
      <c r="AP1976" s="15">
        <v>0</v>
      </c>
      <c r="AQ1976" s="15">
        <v>0</v>
      </c>
      <c r="AR1976" s="15">
        <v>0</v>
      </c>
      <c r="AS1976" s="15">
        <v>0</v>
      </c>
      <c r="AT1976" s="15">
        <v>0</v>
      </c>
      <c r="AU1976" s="15">
        <v>0</v>
      </c>
      <c r="AV1976" s="15">
        <v>0</v>
      </c>
      <c r="AW1976" s="15">
        <v>0</v>
      </c>
      <c r="AX1976" s="15">
        <v>0</v>
      </c>
      <c r="AY1976" s="15">
        <v>0</v>
      </c>
      <c r="AZ1976" s="15">
        <v>0</v>
      </c>
      <c r="BA1976" s="15">
        <v>0</v>
      </c>
      <c r="BB1976" s="15">
        <v>0</v>
      </c>
      <c r="BC1976" s="15">
        <v>0</v>
      </c>
      <c r="BD1976" s="15">
        <v>0</v>
      </c>
      <c r="BE1976" s="15">
        <v>0</v>
      </c>
      <c r="BF1976" s="15">
        <v>0</v>
      </c>
      <c r="BG1976" s="15">
        <v>0</v>
      </c>
      <c r="BH1976" s="15">
        <v>0</v>
      </c>
      <c r="BI1976" s="15">
        <v>0</v>
      </c>
      <c r="BJ1976" s="15">
        <v>0</v>
      </c>
      <c r="BK1976" s="15">
        <v>0</v>
      </c>
      <c r="BL1976" s="15">
        <v>0</v>
      </c>
      <c r="BM1976" s="15">
        <v>0</v>
      </c>
      <c r="BN1976" s="15">
        <v>0</v>
      </c>
      <c r="BO1976" s="15">
        <v>0</v>
      </c>
      <c r="BP1976" s="15">
        <v>0</v>
      </c>
      <c r="BQ1976" s="15">
        <v>0</v>
      </c>
      <c r="BR1976" s="15">
        <v>0</v>
      </c>
      <c r="BS1976" s="15">
        <v>0</v>
      </c>
      <c r="BT1976" s="15">
        <v>0</v>
      </c>
      <c r="BU1976" s="15">
        <v>0</v>
      </c>
      <c r="BV1976" s="15">
        <v>0</v>
      </c>
      <c r="BW1976" s="15">
        <v>0</v>
      </c>
      <c r="BX1976" s="15">
        <v>0</v>
      </c>
      <c r="BY1976" s="15">
        <v>0</v>
      </c>
      <c r="BZ1976" s="15">
        <v>0</v>
      </c>
      <c r="CA1976" s="15">
        <v>0</v>
      </c>
      <c r="CB1976" s="15">
        <v>0</v>
      </c>
      <c r="CC1976" s="15">
        <v>0</v>
      </c>
      <c r="CD1976" s="15">
        <v>0</v>
      </c>
      <c r="CE1976" s="15">
        <v>0</v>
      </c>
      <c r="CF1976" s="15">
        <v>0</v>
      </c>
      <c r="CG1976" s="15">
        <v>0</v>
      </c>
      <c r="CH1976" s="15">
        <v>0</v>
      </c>
      <c r="CI1976" s="15">
        <v>0</v>
      </c>
      <c r="CJ1976" s="15">
        <v>0</v>
      </c>
      <c r="CK1976" s="15">
        <v>0</v>
      </c>
      <c r="CL1976" s="15">
        <v>0</v>
      </c>
      <c r="CM1976" s="15">
        <v>0</v>
      </c>
      <c r="CN1976" s="15">
        <v>0</v>
      </c>
      <c r="CO1976" s="15">
        <v>0</v>
      </c>
      <c r="CP1976" s="15">
        <v>0</v>
      </c>
      <c r="CQ1976" s="15">
        <v>0</v>
      </c>
      <c r="CR1976" s="15">
        <v>0</v>
      </c>
      <c r="CS1976" s="15">
        <v>0</v>
      </c>
      <c r="CT1976" s="15">
        <v>0</v>
      </c>
      <c r="CU1976" s="15">
        <v>0</v>
      </c>
      <c r="CV1976" s="15">
        <v>0</v>
      </c>
      <c r="CW1976" s="15">
        <v>0</v>
      </c>
      <c r="CX1976" s="15">
        <v>0</v>
      </c>
      <c r="CY1976" s="15">
        <v>0</v>
      </c>
      <c r="CZ1976" s="15">
        <v>0</v>
      </c>
      <c r="DA1976" s="15">
        <v>0</v>
      </c>
      <c r="DB1976" s="15">
        <v>0</v>
      </c>
      <c r="DC1976" s="15">
        <v>0</v>
      </c>
      <c r="DD1976" s="15">
        <v>0</v>
      </c>
      <c r="DE1976" s="15">
        <v>0</v>
      </c>
      <c r="DF1976" s="15">
        <v>0</v>
      </c>
      <c r="DG1976" s="15">
        <v>0</v>
      </c>
      <c r="DH1976" s="15">
        <v>0</v>
      </c>
      <c r="DI1976" s="15">
        <v>0</v>
      </c>
      <c r="DJ1976" s="15">
        <v>0</v>
      </c>
      <c r="DK1976" s="15">
        <v>0</v>
      </c>
      <c r="DL1976" s="15">
        <v>0</v>
      </c>
      <c r="DM1976" s="15">
        <v>0</v>
      </c>
      <c r="DN1976" s="15">
        <v>0</v>
      </c>
      <c r="DO1976" s="15">
        <v>0</v>
      </c>
      <c r="DP1976" s="15">
        <v>0</v>
      </c>
      <c r="DQ1976" s="15">
        <v>0</v>
      </c>
      <c r="DR1976" s="15">
        <v>0</v>
      </c>
      <c r="DS1976" s="15">
        <v>0</v>
      </c>
    </row>
    <row r="1977" spans="1:123">
      <c r="A1977" s="10" t="s">
        <v>6479</v>
      </c>
      <c r="B1977" s="10" t="s">
        <v>16910</v>
      </c>
      <c r="C1977" s="10" t="s">
        <v>344</v>
      </c>
      <c r="D1977" s="15" t="s">
        <v>6264</v>
      </c>
      <c r="E1977" s="15" t="s">
        <v>6275</v>
      </c>
      <c r="F1977" s="15" t="str">
        <f>INDEX($I$1:$DS$1,(MATCH(MAX(I1977:DS1977),I1977:DS1977,0)))</f>
        <v>Uzbeks</v>
      </c>
      <c r="G1977" s="15">
        <f>MAX(I1977:DS1977)/H1977</f>
        <v>0.88423274386765549</v>
      </c>
      <c r="H1977" s="15">
        <v>175300</v>
      </c>
      <c r="I1977" s="15">
        <v>155006</v>
      </c>
      <c r="J1977" s="15">
        <v>0</v>
      </c>
      <c r="K1977" s="15">
        <v>13860</v>
      </c>
      <c r="L1977" s="15">
        <v>6434</v>
      </c>
      <c r="M1977" s="15">
        <v>0</v>
      </c>
      <c r="N1977" s="15">
        <v>0</v>
      </c>
      <c r="O1977" s="15">
        <v>0</v>
      </c>
      <c r="P1977" s="15">
        <v>0</v>
      </c>
      <c r="Q1977" s="15">
        <v>0</v>
      </c>
      <c r="R1977" s="15">
        <v>0</v>
      </c>
      <c r="S1977" s="15">
        <v>0</v>
      </c>
      <c r="T1977" s="15">
        <v>0</v>
      </c>
      <c r="U1977" s="15">
        <v>0</v>
      </c>
      <c r="V1977" s="15">
        <v>0</v>
      </c>
      <c r="W1977" s="15">
        <v>0</v>
      </c>
      <c r="X1977" s="15">
        <v>0</v>
      </c>
      <c r="Y1977" s="15">
        <v>0</v>
      </c>
      <c r="Z1977" s="15">
        <v>0</v>
      </c>
      <c r="AA1977" s="15">
        <v>0</v>
      </c>
      <c r="AB1977" s="15">
        <v>0</v>
      </c>
      <c r="AC1977" s="15">
        <v>0</v>
      </c>
      <c r="AD1977" s="15">
        <v>0</v>
      </c>
      <c r="AE1977" s="15">
        <v>0</v>
      </c>
      <c r="AF1977" s="15">
        <v>0</v>
      </c>
      <c r="AG1977" s="15">
        <v>0</v>
      </c>
      <c r="AH1977" s="15">
        <v>0</v>
      </c>
      <c r="AI1977" s="15">
        <v>0</v>
      </c>
      <c r="AJ1977" s="15">
        <v>0</v>
      </c>
      <c r="AK1977" s="15">
        <v>0</v>
      </c>
      <c r="AL1977" s="15">
        <v>0</v>
      </c>
      <c r="AM1977" s="15">
        <v>0</v>
      </c>
      <c r="AN1977" s="15">
        <v>0</v>
      </c>
      <c r="AO1977" s="15">
        <v>0</v>
      </c>
      <c r="AP1977" s="15">
        <v>0</v>
      </c>
      <c r="AQ1977" s="15">
        <v>0</v>
      </c>
      <c r="AR1977" s="15">
        <v>0</v>
      </c>
      <c r="AS1977" s="15">
        <v>0</v>
      </c>
      <c r="AT1977" s="15">
        <v>0</v>
      </c>
      <c r="AU1977" s="15">
        <v>0</v>
      </c>
      <c r="AV1977" s="15">
        <v>0</v>
      </c>
      <c r="AW1977" s="15">
        <v>0</v>
      </c>
      <c r="AX1977" s="15">
        <v>0</v>
      </c>
      <c r="AY1977" s="15">
        <v>0</v>
      </c>
      <c r="AZ1977" s="15">
        <v>0</v>
      </c>
      <c r="BA1977" s="15">
        <v>0</v>
      </c>
      <c r="BB1977" s="15">
        <v>0</v>
      </c>
      <c r="BC1977" s="15">
        <v>0</v>
      </c>
      <c r="BD1977" s="15">
        <v>0</v>
      </c>
      <c r="BE1977" s="15">
        <v>0</v>
      </c>
      <c r="BF1977" s="15">
        <v>0</v>
      </c>
      <c r="BG1977" s="15">
        <v>0</v>
      </c>
      <c r="BH1977" s="15">
        <v>0</v>
      </c>
      <c r="BI1977" s="15">
        <v>0</v>
      </c>
      <c r="BJ1977" s="15">
        <v>0</v>
      </c>
      <c r="BK1977" s="15">
        <v>0</v>
      </c>
      <c r="BL1977" s="15">
        <v>0</v>
      </c>
      <c r="BM1977" s="15">
        <v>0</v>
      </c>
      <c r="BN1977" s="15">
        <v>0</v>
      </c>
      <c r="BO1977" s="15">
        <v>0</v>
      </c>
      <c r="BP1977" s="15">
        <v>0</v>
      </c>
      <c r="BQ1977" s="15">
        <v>0</v>
      </c>
      <c r="BR1977" s="15">
        <v>0</v>
      </c>
      <c r="BS1977" s="15">
        <v>0</v>
      </c>
      <c r="BT1977" s="15">
        <v>0</v>
      </c>
      <c r="BU1977" s="15">
        <v>0</v>
      </c>
      <c r="BV1977" s="15">
        <v>0</v>
      </c>
      <c r="BW1977" s="15">
        <v>0</v>
      </c>
      <c r="BX1977" s="15">
        <v>0</v>
      </c>
      <c r="BY1977" s="15">
        <v>0</v>
      </c>
      <c r="BZ1977" s="15">
        <v>0</v>
      </c>
      <c r="CA1977" s="15">
        <v>0</v>
      </c>
      <c r="CB1977" s="15">
        <v>0</v>
      </c>
      <c r="CC1977" s="15">
        <v>0</v>
      </c>
      <c r="CD1977" s="15">
        <v>0</v>
      </c>
      <c r="CE1977" s="15">
        <v>0</v>
      </c>
      <c r="CF1977" s="15">
        <v>0</v>
      </c>
      <c r="CG1977" s="15">
        <v>0</v>
      </c>
      <c r="CH1977" s="15">
        <v>0</v>
      </c>
      <c r="CI1977" s="15">
        <v>0</v>
      </c>
      <c r="CJ1977" s="15">
        <v>0</v>
      </c>
      <c r="CK1977" s="15">
        <v>0</v>
      </c>
      <c r="CL1977" s="15">
        <v>0</v>
      </c>
      <c r="CM1977" s="15">
        <v>0</v>
      </c>
      <c r="CN1977" s="15">
        <v>0</v>
      </c>
      <c r="CO1977" s="15">
        <v>0</v>
      </c>
      <c r="CP1977" s="15">
        <v>0</v>
      </c>
      <c r="CQ1977" s="15">
        <v>0</v>
      </c>
      <c r="CR1977" s="15">
        <v>0</v>
      </c>
      <c r="CS1977" s="15">
        <v>0</v>
      </c>
      <c r="CT1977" s="15">
        <v>0</v>
      </c>
      <c r="CU1977" s="15">
        <v>0</v>
      </c>
      <c r="CV1977" s="15">
        <v>0</v>
      </c>
      <c r="CW1977" s="15">
        <v>0</v>
      </c>
      <c r="CX1977" s="15">
        <v>0</v>
      </c>
      <c r="CY1977" s="15">
        <v>0</v>
      </c>
      <c r="CZ1977" s="15">
        <v>0</v>
      </c>
      <c r="DA1977" s="15">
        <v>0</v>
      </c>
      <c r="DB1977" s="15">
        <v>0</v>
      </c>
      <c r="DC1977" s="15">
        <v>0</v>
      </c>
      <c r="DD1977" s="15">
        <v>0</v>
      </c>
      <c r="DE1977" s="15">
        <v>0</v>
      </c>
      <c r="DF1977" s="15">
        <v>0</v>
      </c>
      <c r="DG1977" s="15">
        <v>0</v>
      </c>
      <c r="DH1977" s="15">
        <v>0</v>
      </c>
      <c r="DI1977" s="15">
        <v>0</v>
      </c>
      <c r="DJ1977" s="15">
        <v>0</v>
      </c>
      <c r="DK1977" s="15">
        <v>0</v>
      </c>
      <c r="DL1977" s="15">
        <v>0</v>
      </c>
      <c r="DM1977" s="15">
        <v>0</v>
      </c>
      <c r="DN1977" s="15">
        <v>0</v>
      </c>
      <c r="DO1977" s="15">
        <v>0</v>
      </c>
      <c r="DP1977" s="15">
        <v>0</v>
      </c>
      <c r="DQ1977" s="15">
        <v>0</v>
      </c>
      <c r="DR1977" s="15">
        <v>0</v>
      </c>
      <c r="DS1977" s="15">
        <v>0</v>
      </c>
    </row>
    <row r="1978" spans="1:123">
      <c r="A1978" s="10" t="s">
        <v>6480</v>
      </c>
      <c r="B1978" s="10" t="s">
        <v>16911</v>
      </c>
      <c r="C1978" s="10" t="s">
        <v>344</v>
      </c>
      <c r="D1978" s="15" t="s">
        <v>5097</v>
      </c>
      <c r="E1978" s="15" t="s">
        <v>6276</v>
      </c>
      <c r="F1978" s="15" t="str">
        <f>INDEX($I$1:$DS$1,(MATCH(MAX(I1978:DS1978),I1978:DS1978,0)))</f>
        <v>Uzbeks</v>
      </c>
      <c r="G1978" s="15">
        <f>MAX(I1978:DS1978)/H1978</f>
        <v>0.93556083650190114</v>
      </c>
      <c r="H1978" s="15">
        <v>210400</v>
      </c>
      <c r="I1978" s="15">
        <v>196842</v>
      </c>
      <c r="J1978" s="15">
        <v>0</v>
      </c>
      <c r="K1978" s="15">
        <v>1758</v>
      </c>
      <c r="L1978" s="15">
        <v>11800</v>
      </c>
      <c r="M1978" s="15">
        <v>0</v>
      </c>
      <c r="N1978" s="15">
        <v>0</v>
      </c>
      <c r="O1978" s="15">
        <v>0</v>
      </c>
      <c r="P1978" s="15">
        <v>0</v>
      </c>
      <c r="Q1978" s="15">
        <v>0</v>
      </c>
      <c r="R1978" s="15">
        <v>0</v>
      </c>
      <c r="S1978" s="15">
        <v>0</v>
      </c>
      <c r="T1978" s="15">
        <v>0</v>
      </c>
      <c r="U1978" s="15">
        <v>0</v>
      </c>
      <c r="V1978" s="15">
        <v>0</v>
      </c>
      <c r="W1978" s="15">
        <v>0</v>
      </c>
      <c r="X1978" s="15">
        <v>0</v>
      </c>
      <c r="Y1978" s="15">
        <v>0</v>
      </c>
      <c r="Z1978" s="15">
        <v>0</v>
      </c>
      <c r="AA1978" s="15">
        <v>0</v>
      </c>
      <c r="AB1978" s="15">
        <v>0</v>
      </c>
      <c r="AC1978" s="15">
        <v>0</v>
      </c>
      <c r="AD1978" s="15">
        <v>0</v>
      </c>
      <c r="AE1978" s="15">
        <v>0</v>
      </c>
      <c r="AF1978" s="15">
        <v>0</v>
      </c>
      <c r="AG1978" s="15">
        <v>0</v>
      </c>
      <c r="AH1978" s="15">
        <v>0</v>
      </c>
      <c r="AI1978" s="15">
        <v>0</v>
      </c>
      <c r="AJ1978" s="15">
        <v>0</v>
      </c>
      <c r="AK1978" s="15">
        <v>0</v>
      </c>
      <c r="AL1978" s="15">
        <v>0</v>
      </c>
      <c r="AM1978" s="15">
        <v>0</v>
      </c>
      <c r="AN1978" s="15">
        <v>0</v>
      </c>
      <c r="AO1978" s="15">
        <v>0</v>
      </c>
      <c r="AP1978" s="15">
        <v>0</v>
      </c>
      <c r="AQ1978" s="15">
        <v>0</v>
      </c>
      <c r="AR1978" s="15">
        <v>0</v>
      </c>
      <c r="AS1978" s="15">
        <v>0</v>
      </c>
      <c r="AT1978" s="15">
        <v>0</v>
      </c>
      <c r="AU1978" s="15">
        <v>0</v>
      </c>
      <c r="AV1978" s="15">
        <v>0</v>
      </c>
      <c r="AW1978" s="15">
        <v>0</v>
      </c>
      <c r="AX1978" s="15">
        <v>0</v>
      </c>
      <c r="AY1978" s="15">
        <v>0</v>
      </c>
      <c r="AZ1978" s="15">
        <v>0</v>
      </c>
      <c r="BA1978" s="15">
        <v>0</v>
      </c>
      <c r="BB1978" s="15">
        <v>0</v>
      </c>
      <c r="BC1978" s="15">
        <v>0</v>
      </c>
      <c r="BD1978" s="15">
        <v>0</v>
      </c>
      <c r="BE1978" s="15">
        <v>0</v>
      </c>
      <c r="BF1978" s="15">
        <v>0</v>
      </c>
      <c r="BG1978" s="15">
        <v>0</v>
      </c>
      <c r="BH1978" s="15">
        <v>0</v>
      </c>
      <c r="BI1978" s="15">
        <v>0</v>
      </c>
      <c r="BJ1978" s="15">
        <v>0</v>
      </c>
      <c r="BK1978" s="15">
        <v>0</v>
      </c>
      <c r="BL1978" s="15">
        <v>0</v>
      </c>
      <c r="BM1978" s="15">
        <v>0</v>
      </c>
      <c r="BN1978" s="15">
        <v>0</v>
      </c>
      <c r="BO1978" s="15">
        <v>0</v>
      </c>
      <c r="BP1978" s="15">
        <v>0</v>
      </c>
      <c r="BQ1978" s="15">
        <v>0</v>
      </c>
      <c r="BR1978" s="15">
        <v>0</v>
      </c>
      <c r="BS1978" s="15">
        <v>0</v>
      </c>
      <c r="BT1978" s="15">
        <v>0</v>
      </c>
      <c r="BU1978" s="15">
        <v>0</v>
      </c>
      <c r="BV1978" s="15">
        <v>0</v>
      </c>
      <c r="BW1978" s="15">
        <v>0</v>
      </c>
      <c r="BX1978" s="15">
        <v>0</v>
      </c>
      <c r="BY1978" s="15">
        <v>0</v>
      </c>
      <c r="BZ1978" s="15">
        <v>0</v>
      </c>
      <c r="CA1978" s="15">
        <v>0</v>
      </c>
      <c r="CB1978" s="15">
        <v>0</v>
      </c>
      <c r="CC1978" s="15">
        <v>0</v>
      </c>
      <c r="CD1978" s="15">
        <v>0</v>
      </c>
      <c r="CE1978" s="15">
        <v>0</v>
      </c>
      <c r="CF1978" s="15">
        <v>0</v>
      </c>
      <c r="CG1978" s="15">
        <v>0</v>
      </c>
      <c r="CH1978" s="15">
        <v>0</v>
      </c>
      <c r="CI1978" s="15">
        <v>0</v>
      </c>
      <c r="CJ1978" s="15">
        <v>0</v>
      </c>
      <c r="CK1978" s="15">
        <v>0</v>
      </c>
      <c r="CL1978" s="15">
        <v>0</v>
      </c>
      <c r="CM1978" s="15">
        <v>0</v>
      </c>
      <c r="CN1978" s="15">
        <v>0</v>
      </c>
      <c r="CO1978" s="15">
        <v>0</v>
      </c>
      <c r="CP1978" s="15">
        <v>0</v>
      </c>
      <c r="CQ1978" s="15">
        <v>0</v>
      </c>
      <c r="CR1978" s="15">
        <v>0</v>
      </c>
      <c r="CS1978" s="15">
        <v>0</v>
      </c>
      <c r="CT1978" s="15">
        <v>0</v>
      </c>
      <c r="CU1978" s="15">
        <v>0</v>
      </c>
      <c r="CV1978" s="15">
        <v>0</v>
      </c>
      <c r="CW1978" s="15">
        <v>0</v>
      </c>
      <c r="CX1978" s="15">
        <v>0</v>
      </c>
      <c r="CY1978" s="15">
        <v>0</v>
      </c>
      <c r="CZ1978" s="15">
        <v>0</v>
      </c>
      <c r="DA1978" s="15">
        <v>0</v>
      </c>
      <c r="DB1978" s="15">
        <v>0</v>
      </c>
      <c r="DC1978" s="15">
        <v>0</v>
      </c>
      <c r="DD1978" s="15">
        <v>0</v>
      </c>
      <c r="DE1978" s="15">
        <v>0</v>
      </c>
      <c r="DF1978" s="15">
        <v>0</v>
      </c>
      <c r="DG1978" s="15">
        <v>0</v>
      </c>
      <c r="DH1978" s="15">
        <v>0</v>
      </c>
      <c r="DI1978" s="15">
        <v>0</v>
      </c>
      <c r="DJ1978" s="15">
        <v>0</v>
      </c>
      <c r="DK1978" s="15">
        <v>0</v>
      </c>
      <c r="DL1978" s="15">
        <v>0</v>
      </c>
      <c r="DM1978" s="15">
        <v>0</v>
      </c>
      <c r="DN1978" s="15">
        <v>0</v>
      </c>
      <c r="DO1978" s="15">
        <v>0</v>
      </c>
      <c r="DP1978" s="15">
        <v>0</v>
      </c>
      <c r="DQ1978" s="15">
        <v>0</v>
      </c>
      <c r="DR1978" s="15">
        <v>0</v>
      </c>
      <c r="DS1978" s="15">
        <v>0</v>
      </c>
    </row>
    <row r="1979" spans="1:123">
      <c r="A1979" s="10" t="s">
        <v>6481</v>
      </c>
      <c r="B1979" s="10" t="s">
        <v>16912</v>
      </c>
      <c r="C1979" s="10" t="s">
        <v>344</v>
      </c>
      <c r="D1979" s="15" t="s">
        <v>5097</v>
      </c>
      <c r="E1979" s="15" t="s">
        <v>6277</v>
      </c>
      <c r="F1979" s="15" t="str">
        <f>INDEX($I$1:$DS$1,(MATCH(MAX(I1979:DS1979),I1979:DS1979,0)))</f>
        <v>Uzbeks</v>
      </c>
      <c r="G1979" s="15">
        <f>MAX(I1979:DS1979)/H1979</f>
        <v>0.78050053628888094</v>
      </c>
      <c r="H1979" s="15">
        <v>279700</v>
      </c>
      <c r="I1979" s="15">
        <v>218306</v>
      </c>
      <c r="J1979" s="15">
        <v>0</v>
      </c>
      <c r="K1979" s="15">
        <v>11512</v>
      </c>
      <c r="L1979" s="15">
        <v>46362</v>
      </c>
      <c r="M1979" s="15">
        <v>0</v>
      </c>
      <c r="N1979" s="15">
        <v>0</v>
      </c>
      <c r="O1979" s="15">
        <v>0</v>
      </c>
      <c r="P1979" s="15">
        <v>0</v>
      </c>
      <c r="Q1979" s="15">
        <v>0</v>
      </c>
      <c r="R1979" s="15">
        <v>0</v>
      </c>
      <c r="S1979" s="15">
        <v>876</v>
      </c>
      <c r="T1979" s="15">
        <v>0</v>
      </c>
      <c r="U1979" s="15">
        <v>0</v>
      </c>
      <c r="V1979" s="15">
        <v>0</v>
      </c>
      <c r="W1979" s="15">
        <v>0</v>
      </c>
      <c r="X1979" s="15">
        <v>899</v>
      </c>
      <c r="Y1979" s="15">
        <v>0</v>
      </c>
      <c r="Z1979" s="15">
        <v>0</v>
      </c>
      <c r="AA1979" s="15">
        <v>0</v>
      </c>
      <c r="AB1979" s="15">
        <v>0</v>
      </c>
      <c r="AC1979" s="15">
        <v>0</v>
      </c>
      <c r="AD1979" s="15">
        <v>0</v>
      </c>
      <c r="AE1979" s="15">
        <v>0</v>
      </c>
      <c r="AF1979" s="15">
        <v>0</v>
      </c>
      <c r="AG1979" s="15">
        <v>0</v>
      </c>
      <c r="AH1979" s="15">
        <v>0</v>
      </c>
      <c r="AI1979" s="15">
        <v>0</v>
      </c>
      <c r="AJ1979" s="15">
        <v>0</v>
      </c>
      <c r="AK1979" s="15">
        <v>0</v>
      </c>
      <c r="AL1979" s="15">
        <v>0</v>
      </c>
      <c r="AM1979" s="15">
        <v>0</v>
      </c>
      <c r="AN1979" s="15">
        <v>0</v>
      </c>
      <c r="AO1979" s="15">
        <v>0</v>
      </c>
      <c r="AP1979" s="15">
        <v>0</v>
      </c>
      <c r="AQ1979" s="15">
        <v>0</v>
      </c>
      <c r="AR1979" s="15">
        <v>0</v>
      </c>
      <c r="AS1979" s="15">
        <v>0</v>
      </c>
      <c r="AT1979" s="15">
        <v>0</v>
      </c>
      <c r="AU1979" s="15">
        <v>0</v>
      </c>
      <c r="AV1979" s="15">
        <v>0</v>
      </c>
      <c r="AW1979" s="15">
        <v>0</v>
      </c>
      <c r="AX1979" s="15">
        <v>0</v>
      </c>
      <c r="AY1979" s="15">
        <v>0</v>
      </c>
      <c r="AZ1979" s="15">
        <v>0</v>
      </c>
      <c r="BA1979" s="15">
        <v>0</v>
      </c>
      <c r="BB1979" s="15">
        <v>0</v>
      </c>
      <c r="BC1979" s="15">
        <v>0</v>
      </c>
      <c r="BD1979" s="15">
        <v>0</v>
      </c>
      <c r="BE1979" s="15">
        <v>0</v>
      </c>
      <c r="BF1979" s="15">
        <v>0</v>
      </c>
      <c r="BG1979" s="15">
        <v>0</v>
      </c>
      <c r="BH1979" s="15">
        <v>0</v>
      </c>
      <c r="BI1979" s="15">
        <v>0</v>
      </c>
      <c r="BJ1979" s="15">
        <v>0</v>
      </c>
      <c r="BK1979" s="15">
        <v>0</v>
      </c>
      <c r="BL1979" s="15">
        <v>0</v>
      </c>
      <c r="BM1979" s="15">
        <v>0</v>
      </c>
      <c r="BN1979" s="15">
        <v>0</v>
      </c>
      <c r="BO1979" s="15">
        <v>0</v>
      </c>
      <c r="BP1979" s="15">
        <v>0</v>
      </c>
      <c r="BQ1979" s="15">
        <v>0</v>
      </c>
      <c r="BR1979" s="15">
        <v>0</v>
      </c>
      <c r="BS1979" s="15">
        <v>0</v>
      </c>
      <c r="BT1979" s="15">
        <v>0</v>
      </c>
      <c r="BU1979" s="15">
        <v>0</v>
      </c>
      <c r="BV1979" s="15">
        <v>0</v>
      </c>
      <c r="BW1979" s="15">
        <v>0</v>
      </c>
      <c r="BX1979" s="15">
        <v>0</v>
      </c>
      <c r="BY1979" s="15">
        <v>0</v>
      </c>
      <c r="BZ1979" s="15">
        <v>0</v>
      </c>
      <c r="CA1979" s="15">
        <v>0</v>
      </c>
      <c r="CB1979" s="15">
        <v>0</v>
      </c>
      <c r="CC1979" s="15">
        <v>0</v>
      </c>
      <c r="CD1979" s="15">
        <v>0</v>
      </c>
      <c r="CE1979" s="15">
        <v>0</v>
      </c>
      <c r="CF1979" s="15">
        <v>0</v>
      </c>
      <c r="CG1979" s="15">
        <v>0</v>
      </c>
      <c r="CH1979" s="15">
        <v>0</v>
      </c>
      <c r="CI1979" s="15">
        <v>0</v>
      </c>
      <c r="CJ1979" s="15">
        <v>0</v>
      </c>
      <c r="CK1979" s="15">
        <v>0</v>
      </c>
      <c r="CL1979" s="15">
        <v>0</v>
      </c>
      <c r="CM1979" s="15">
        <v>0</v>
      </c>
      <c r="CN1979" s="15">
        <v>0</v>
      </c>
      <c r="CO1979" s="15">
        <v>0</v>
      </c>
      <c r="CP1979" s="15">
        <v>0</v>
      </c>
      <c r="CQ1979" s="15">
        <v>0</v>
      </c>
      <c r="CR1979" s="15">
        <v>0</v>
      </c>
      <c r="CS1979" s="15">
        <v>0</v>
      </c>
      <c r="CT1979" s="15">
        <v>0</v>
      </c>
      <c r="CU1979" s="15">
        <v>0</v>
      </c>
      <c r="CV1979" s="15">
        <v>0</v>
      </c>
      <c r="CW1979" s="15">
        <v>0</v>
      </c>
      <c r="CX1979" s="15">
        <v>0</v>
      </c>
      <c r="CY1979" s="15">
        <v>0</v>
      </c>
      <c r="CZ1979" s="15">
        <v>0</v>
      </c>
      <c r="DA1979" s="15">
        <v>0</v>
      </c>
      <c r="DB1979" s="15">
        <v>0</v>
      </c>
      <c r="DC1979" s="15">
        <v>0</v>
      </c>
      <c r="DD1979" s="15">
        <v>0</v>
      </c>
      <c r="DE1979" s="15">
        <v>0</v>
      </c>
      <c r="DF1979" s="15">
        <v>0</v>
      </c>
      <c r="DG1979" s="15">
        <v>0</v>
      </c>
      <c r="DH1979" s="15">
        <v>0</v>
      </c>
      <c r="DI1979" s="15">
        <v>0</v>
      </c>
      <c r="DJ1979" s="15">
        <v>0</v>
      </c>
      <c r="DK1979" s="15">
        <v>0</v>
      </c>
      <c r="DL1979" s="15">
        <v>0</v>
      </c>
      <c r="DM1979" s="15">
        <v>0</v>
      </c>
      <c r="DN1979" s="15">
        <v>0</v>
      </c>
      <c r="DO1979" s="15">
        <v>0</v>
      </c>
      <c r="DP1979" s="15">
        <v>0</v>
      </c>
      <c r="DQ1979" s="15">
        <v>0</v>
      </c>
      <c r="DR1979" s="15">
        <v>0</v>
      </c>
      <c r="DS1979" s="15">
        <v>1745</v>
      </c>
    </row>
    <row r="1980" spans="1:123">
      <c r="A1980" s="10" t="s">
        <v>6482</v>
      </c>
      <c r="B1980" s="10" t="s">
        <v>16913</v>
      </c>
      <c r="C1980" s="10" t="s">
        <v>344</v>
      </c>
      <c r="D1980" s="15" t="s">
        <v>5097</v>
      </c>
      <c r="E1980" s="15" t="s">
        <v>6278</v>
      </c>
      <c r="F1980" s="15" t="str">
        <f>INDEX($I$1:$DS$1,(MATCH(MAX(I1980:DS1980),I1980:DS1980,0)))</f>
        <v>Uzbeks</v>
      </c>
      <c r="G1980" s="15">
        <f>MAX(I1980:DS1980)/H1980</f>
        <v>0.54241131567130674</v>
      </c>
      <c r="H1980" s="15">
        <v>222700</v>
      </c>
      <c r="I1980" s="15">
        <v>120795</v>
      </c>
      <c r="J1980" s="15">
        <v>0</v>
      </c>
      <c r="K1980" s="15">
        <v>5356</v>
      </c>
      <c r="L1980" s="15">
        <v>95869</v>
      </c>
      <c r="M1980" s="15">
        <v>0</v>
      </c>
      <c r="N1980" s="15">
        <v>0</v>
      </c>
      <c r="O1980" s="15">
        <v>0</v>
      </c>
      <c r="P1980" s="15">
        <v>0</v>
      </c>
      <c r="Q1980" s="15">
        <v>0</v>
      </c>
      <c r="R1980" s="15">
        <v>0</v>
      </c>
      <c r="S1980" s="15">
        <v>680</v>
      </c>
      <c r="T1980" s="15">
        <v>0</v>
      </c>
      <c r="U1980" s="15">
        <v>0</v>
      </c>
      <c r="V1980" s="15">
        <v>0</v>
      </c>
      <c r="W1980" s="15">
        <v>0</v>
      </c>
      <c r="X1980" s="15">
        <v>0</v>
      </c>
      <c r="Y1980" s="15">
        <v>0</v>
      </c>
      <c r="Z1980" s="15">
        <v>0</v>
      </c>
      <c r="AA1980" s="15">
        <v>0</v>
      </c>
      <c r="AB1980" s="15">
        <v>0</v>
      </c>
      <c r="AC1980" s="15">
        <v>0</v>
      </c>
      <c r="AD1980" s="15">
        <v>0</v>
      </c>
      <c r="AE1980" s="15">
        <v>0</v>
      </c>
      <c r="AF1980" s="15">
        <v>0</v>
      </c>
      <c r="AG1980" s="15">
        <v>0</v>
      </c>
      <c r="AH1980" s="15">
        <v>0</v>
      </c>
      <c r="AI1980" s="15">
        <v>0</v>
      </c>
      <c r="AJ1980" s="15">
        <v>0</v>
      </c>
      <c r="AK1980" s="15">
        <v>0</v>
      </c>
      <c r="AL1980" s="15">
        <v>0</v>
      </c>
      <c r="AM1980" s="15">
        <v>0</v>
      </c>
      <c r="AN1980" s="15">
        <v>0</v>
      </c>
      <c r="AO1980" s="15">
        <v>0</v>
      </c>
      <c r="AP1980" s="15">
        <v>0</v>
      </c>
      <c r="AQ1980" s="15">
        <v>0</v>
      </c>
      <c r="AR1980" s="15">
        <v>0</v>
      </c>
      <c r="AS1980" s="15">
        <v>0</v>
      </c>
      <c r="AT1980" s="15">
        <v>0</v>
      </c>
      <c r="AU1980" s="15">
        <v>0</v>
      </c>
      <c r="AV1980" s="15">
        <v>0</v>
      </c>
      <c r="AW1980" s="15">
        <v>0</v>
      </c>
      <c r="AX1980" s="15">
        <v>0</v>
      </c>
      <c r="AY1980" s="15">
        <v>0</v>
      </c>
      <c r="AZ1980" s="15">
        <v>0</v>
      </c>
      <c r="BA1980" s="15">
        <v>0</v>
      </c>
      <c r="BB1980" s="15">
        <v>0</v>
      </c>
      <c r="BC1980" s="15">
        <v>0</v>
      </c>
      <c r="BD1980" s="15">
        <v>0</v>
      </c>
      <c r="BE1980" s="15">
        <v>0</v>
      </c>
      <c r="BF1980" s="15">
        <v>0</v>
      </c>
      <c r="BG1980" s="15">
        <v>0</v>
      </c>
      <c r="BH1980" s="15">
        <v>0</v>
      </c>
      <c r="BI1980" s="15">
        <v>0</v>
      </c>
      <c r="BJ1980" s="15">
        <v>0</v>
      </c>
      <c r="BK1980" s="15">
        <v>0</v>
      </c>
      <c r="BL1980" s="15">
        <v>0</v>
      </c>
      <c r="BM1980" s="15">
        <v>0</v>
      </c>
      <c r="BN1980" s="15">
        <v>0</v>
      </c>
      <c r="BO1980" s="15">
        <v>0</v>
      </c>
      <c r="BP1980" s="15">
        <v>0</v>
      </c>
      <c r="BQ1980" s="15">
        <v>0</v>
      </c>
      <c r="BR1980" s="15">
        <v>0</v>
      </c>
      <c r="BS1980" s="15">
        <v>0</v>
      </c>
      <c r="BT1980" s="15">
        <v>0</v>
      </c>
      <c r="BU1980" s="15">
        <v>0</v>
      </c>
      <c r="BV1980" s="15">
        <v>0</v>
      </c>
      <c r="BW1980" s="15">
        <v>0</v>
      </c>
      <c r="BX1980" s="15">
        <v>0</v>
      </c>
      <c r="BY1980" s="15">
        <v>0</v>
      </c>
      <c r="BZ1980" s="15">
        <v>0</v>
      </c>
      <c r="CA1980" s="15">
        <v>0</v>
      </c>
      <c r="CB1980" s="15">
        <v>0</v>
      </c>
      <c r="CC1980" s="15">
        <v>0</v>
      </c>
      <c r="CD1980" s="15">
        <v>0</v>
      </c>
      <c r="CE1980" s="15">
        <v>0</v>
      </c>
      <c r="CF1980" s="15">
        <v>0</v>
      </c>
      <c r="CG1980" s="15">
        <v>0</v>
      </c>
      <c r="CH1980" s="15">
        <v>0</v>
      </c>
      <c r="CI1980" s="15">
        <v>0</v>
      </c>
      <c r="CJ1980" s="15">
        <v>0</v>
      </c>
      <c r="CK1980" s="15">
        <v>0</v>
      </c>
      <c r="CL1980" s="15">
        <v>0</v>
      </c>
      <c r="CM1980" s="15">
        <v>0</v>
      </c>
      <c r="CN1980" s="15">
        <v>0</v>
      </c>
      <c r="CO1980" s="15">
        <v>0</v>
      </c>
      <c r="CP1980" s="15">
        <v>0</v>
      </c>
      <c r="CQ1980" s="15">
        <v>0</v>
      </c>
      <c r="CR1980" s="15">
        <v>0</v>
      </c>
      <c r="CS1980" s="15">
        <v>0</v>
      </c>
      <c r="CT1980" s="15">
        <v>0</v>
      </c>
      <c r="CU1980" s="15">
        <v>0</v>
      </c>
      <c r="CV1980" s="15">
        <v>0</v>
      </c>
      <c r="CW1980" s="15">
        <v>0</v>
      </c>
      <c r="CX1980" s="15">
        <v>0</v>
      </c>
      <c r="CY1980" s="15">
        <v>0</v>
      </c>
      <c r="CZ1980" s="15">
        <v>0</v>
      </c>
      <c r="DA1980" s="15">
        <v>0</v>
      </c>
      <c r="DB1980" s="15">
        <v>0</v>
      </c>
      <c r="DC1980" s="15">
        <v>0</v>
      </c>
      <c r="DD1980" s="15">
        <v>0</v>
      </c>
      <c r="DE1980" s="15">
        <v>0</v>
      </c>
      <c r="DF1980" s="15">
        <v>0</v>
      </c>
      <c r="DG1980" s="15">
        <v>0</v>
      </c>
      <c r="DH1980" s="15">
        <v>0</v>
      </c>
      <c r="DI1980" s="15">
        <v>0</v>
      </c>
      <c r="DJ1980" s="15">
        <v>0</v>
      </c>
      <c r="DK1980" s="15">
        <v>0</v>
      </c>
      <c r="DL1980" s="15">
        <v>0</v>
      </c>
      <c r="DM1980" s="15">
        <v>0</v>
      </c>
      <c r="DN1980" s="15">
        <v>0</v>
      </c>
      <c r="DO1980" s="15">
        <v>0</v>
      </c>
      <c r="DP1980" s="15">
        <v>0</v>
      </c>
      <c r="DQ1980" s="15">
        <v>0</v>
      </c>
      <c r="DR1980" s="15">
        <v>0</v>
      </c>
      <c r="DS1980" s="15">
        <v>0</v>
      </c>
    </row>
    <row r="1981" spans="1:123">
      <c r="A1981" s="10" t="s">
        <v>6483</v>
      </c>
      <c r="B1981" s="10" t="s">
        <v>16914</v>
      </c>
      <c r="C1981" s="10" t="s">
        <v>344</v>
      </c>
      <c r="D1981" s="15" t="s">
        <v>5097</v>
      </c>
      <c r="E1981" s="15" t="s">
        <v>6279</v>
      </c>
      <c r="F1981" s="15" t="str">
        <f>INDEX($I$1:$DS$1,(MATCH(MAX(I1981:DS1981),I1981:DS1981,0)))</f>
        <v>Uzbeks</v>
      </c>
      <c r="G1981" s="15">
        <f>MAX(I1981:DS1981)/H1981</f>
        <v>1</v>
      </c>
      <c r="H1981" s="15">
        <v>134000</v>
      </c>
      <c r="I1981" s="15">
        <v>134000</v>
      </c>
      <c r="J1981" s="15">
        <v>0</v>
      </c>
      <c r="K1981" s="15">
        <v>0</v>
      </c>
      <c r="L1981" s="15">
        <v>0</v>
      </c>
      <c r="M1981" s="15">
        <v>0</v>
      </c>
      <c r="N1981" s="15">
        <v>0</v>
      </c>
      <c r="O1981" s="15">
        <v>0</v>
      </c>
      <c r="P1981" s="15">
        <v>0</v>
      </c>
      <c r="Q1981" s="15">
        <v>0</v>
      </c>
      <c r="R1981" s="15">
        <v>0</v>
      </c>
      <c r="S1981" s="15">
        <v>0</v>
      </c>
      <c r="T1981" s="15">
        <v>0</v>
      </c>
      <c r="U1981" s="15">
        <v>0</v>
      </c>
      <c r="V1981" s="15">
        <v>0</v>
      </c>
      <c r="W1981" s="15">
        <v>0</v>
      </c>
      <c r="X1981" s="15">
        <v>0</v>
      </c>
      <c r="Y1981" s="15">
        <v>0</v>
      </c>
      <c r="Z1981" s="15">
        <v>0</v>
      </c>
      <c r="AA1981" s="15">
        <v>0</v>
      </c>
      <c r="AB1981" s="15">
        <v>0</v>
      </c>
      <c r="AC1981" s="15">
        <v>0</v>
      </c>
      <c r="AD1981" s="15">
        <v>0</v>
      </c>
      <c r="AE1981" s="15">
        <v>0</v>
      </c>
      <c r="AF1981" s="15">
        <v>0</v>
      </c>
      <c r="AG1981" s="15">
        <v>0</v>
      </c>
      <c r="AH1981" s="15">
        <v>0</v>
      </c>
      <c r="AI1981" s="15">
        <v>0</v>
      </c>
      <c r="AJ1981" s="15">
        <v>0</v>
      </c>
      <c r="AK1981" s="15">
        <v>0</v>
      </c>
      <c r="AL1981" s="15">
        <v>0</v>
      </c>
      <c r="AM1981" s="15">
        <v>0</v>
      </c>
      <c r="AN1981" s="15">
        <v>0</v>
      </c>
      <c r="AO1981" s="15">
        <v>0</v>
      </c>
      <c r="AP1981" s="15">
        <v>0</v>
      </c>
      <c r="AQ1981" s="15">
        <v>0</v>
      </c>
      <c r="AR1981" s="15">
        <v>0</v>
      </c>
      <c r="AS1981" s="15">
        <v>0</v>
      </c>
      <c r="AT1981" s="15">
        <v>0</v>
      </c>
      <c r="AU1981" s="15">
        <v>0</v>
      </c>
      <c r="AV1981" s="15">
        <v>0</v>
      </c>
      <c r="AW1981" s="15">
        <v>0</v>
      </c>
      <c r="AX1981" s="15">
        <v>0</v>
      </c>
      <c r="AY1981" s="15">
        <v>0</v>
      </c>
      <c r="AZ1981" s="15">
        <v>0</v>
      </c>
      <c r="BA1981" s="15">
        <v>0</v>
      </c>
      <c r="BB1981" s="15">
        <v>0</v>
      </c>
      <c r="BC1981" s="15">
        <v>0</v>
      </c>
      <c r="BD1981" s="15">
        <v>0</v>
      </c>
      <c r="BE1981" s="15">
        <v>0</v>
      </c>
      <c r="BF1981" s="15">
        <v>0</v>
      </c>
      <c r="BG1981" s="15">
        <v>0</v>
      </c>
      <c r="BH1981" s="15">
        <v>0</v>
      </c>
      <c r="BI1981" s="15">
        <v>0</v>
      </c>
      <c r="BJ1981" s="15">
        <v>0</v>
      </c>
      <c r="BK1981" s="15">
        <v>0</v>
      </c>
      <c r="BL1981" s="15">
        <v>0</v>
      </c>
      <c r="BM1981" s="15">
        <v>0</v>
      </c>
      <c r="BN1981" s="15">
        <v>0</v>
      </c>
      <c r="BO1981" s="15">
        <v>0</v>
      </c>
      <c r="BP1981" s="15">
        <v>0</v>
      </c>
      <c r="BQ1981" s="15">
        <v>0</v>
      </c>
      <c r="BR1981" s="15">
        <v>0</v>
      </c>
      <c r="BS1981" s="15">
        <v>0</v>
      </c>
      <c r="BT1981" s="15">
        <v>0</v>
      </c>
      <c r="BU1981" s="15">
        <v>0</v>
      </c>
      <c r="BV1981" s="15">
        <v>0</v>
      </c>
      <c r="BW1981" s="15">
        <v>0</v>
      </c>
      <c r="BX1981" s="15">
        <v>0</v>
      </c>
      <c r="BY1981" s="15">
        <v>0</v>
      </c>
      <c r="BZ1981" s="15">
        <v>0</v>
      </c>
      <c r="CA1981" s="15">
        <v>0</v>
      </c>
      <c r="CB1981" s="15">
        <v>0</v>
      </c>
      <c r="CC1981" s="15">
        <v>0</v>
      </c>
      <c r="CD1981" s="15">
        <v>0</v>
      </c>
      <c r="CE1981" s="15">
        <v>0</v>
      </c>
      <c r="CF1981" s="15">
        <v>0</v>
      </c>
      <c r="CG1981" s="15">
        <v>0</v>
      </c>
      <c r="CH1981" s="15">
        <v>0</v>
      </c>
      <c r="CI1981" s="15">
        <v>0</v>
      </c>
      <c r="CJ1981" s="15">
        <v>0</v>
      </c>
      <c r="CK1981" s="15">
        <v>0</v>
      </c>
      <c r="CL1981" s="15">
        <v>0</v>
      </c>
      <c r="CM1981" s="15">
        <v>0</v>
      </c>
      <c r="CN1981" s="15">
        <v>0</v>
      </c>
      <c r="CO1981" s="15">
        <v>0</v>
      </c>
      <c r="CP1981" s="15">
        <v>0</v>
      </c>
      <c r="CQ1981" s="15">
        <v>0</v>
      </c>
      <c r="CR1981" s="15">
        <v>0</v>
      </c>
      <c r="CS1981" s="15">
        <v>0</v>
      </c>
      <c r="CT1981" s="15">
        <v>0</v>
      </c>
      <c r="CU1981" s="15">
        <v>0</v>
      </c>
      <c r="CV1981" s="15">
        <v>0</v>
      </c>
      <c r="CW1981" s="15">
        <v>0</v>
      </c>
      <c r="CX1981" s="15">
        <v>0</v>
      </c>
      <c r="CY1981" s="15">
        <v>0</v>
      </c>
      <c r="CZ1981" s="15">
        <v>0</v>
      </c>
      <c r="DA1981" s="15">
        <v>0</v>
      </c>
      <c r="DB1981" s="15">
        <v>0</v>
      </c>
      <c r="DC1981" s="15">
        <v>0</v>
      </c>
      <c r="DD1981" s="15">
        <v>0</v>
      </c>
      <c r="DE1981" s="15">
        <v>0</v>
      </c>
      <c r="DF1981" s="15">
        <v>0</v>
      </c>
      <c r="DG1981" s="15">
        <v>0</v>
      </c>
      <c r="DH1981" s="15">
        <v>0</v>
      </c>
      <c r="DI1981" s="15">
        <v>0</v>
      </c>
      <c r="DJ1981" s="15">
        <v>0</v>
      </c>
      <c r="DK1981" s="15">
        <v>0</v>
      </c>
      <c r="DL1981" s="15">
        <v>0</v>
      </c>
      <c r="DM1981" s="15">
        <v>0</v>
      </c>
      <c r="DN1981" s="15">
        <v>0</v>
      </c>
      <c r="DO1981" s="15">
        <v>0</v>
      </c>
      <c r="DP1981" s="15">
        <v>0</v>
      </c>
      <c r="DQ1981" s="15">
        <v>0</v>
      </c>
      <c r="DR1981" s="15">
        <v>0</v>
      </c>
      <c r="DS1981" s="15">
        <v>0</v>
      </c>
    </row>
    <row r="1982" spans="1:123">
      <c r="A1982" s="10" t="s">
        <v>6484</v>
      </c>
      <c r="B1982" s="10" t="s">
        <v>16915</v>
      </c>
      <c r="C1982" s="10" t="s">
        <v>344</v>
      </c>
      <c r="D1982" s="15" t="s">
        <v>5097</v>
      </c>
      <c r="E1982" s="15" t="s">
        <v>5097</v>
      </c>
      <c r="F1982" s="15" t="str">
        <f>INDEX($I$1:$DS$1,(MATCH(MAX(I1982:DS1982),I1982:DS1982,0)))</f>
        <v>Uzbeks</v>
      </c>
      <c r="G1982" s="15">
        <f>MAX(I1982:DS1982)/H1982</f>
        <v>0.93208820403825721</v>
      </c>
      <c r="H1982" s="15">
        <v>188200</v>
      </c>
      <c r="I1982" s="15">
        <v>175419</v>
      </c>
      <c r="J1982" s="15">
        <v>0</v>
      </c>
      <c r="K1982" s="15">
        <v>0</v>
      </c>
      <c r="L1982" s="15">
        <v>10427</v>
      </c>
      <c r="M1982" s="15">
        <v>0</v>
      </c>
      <c r="N1982" s="15">
        <v>0</v>
      </c>
      <c r="O1982" s="15">
        <v>0</v>
      </c>
      <c r="P1982" s="15">
        <v>0</v>
      </c>
      <c r="Q1982" s="15">
        <v>0</v>
      </c>
      <c r="R1982" s="15">
        <v>0</v>
      </c>
      <c r="S1982" s="15">
        <v>0</v>
      </c>
      <c r="T1982" s="15">
        <v>0</v>
      </c>
      <c r="U1982" s="15">
        <v>0</v>
      </c>
      <c r="V1982" s="15">
        <v>0</v>
      </c>
      <c r="W1982" s="15">
        <v>0</v>
      </c>
      <c r="X1982" s="15">
        <v>0</v>
      </c>
      <c r="Y1982" s="15">
        <v>0</v>
      </c>
      <c r="Z1982" s="15">
        <v>0</v>
      </c>
      <c r="AA1982" s="15">
        <v>0</v>
      </c>
      <c r="AB1982" s="15">
        <v>0</v>
      </c>
      <c r="AC1982" s="15">
        <v>0</v>
      </c>
      <c r="AD1982" s="15">
        <v>0</v>
      </c>
      <c r="AE1982" s="15">
        <v>0</v>
      </c>
      <c r="AF1982" s="15">
        <v>0</v>
      </c>
      <c r="AG1982" s="15">
        <v>0</v>
      </c>
      <c r="AH1982" s="15">
        <v>0</v>
      </c>
      <c r="AI1982" s="15">
        <v>0</v>
      </c>
      <c r="AJ1982" s="15">
        <v>0</v>
      </c>
      <c r="AK1982" s="15">
        <v>0</v>
      </c>
      <c r="AL1982" s="15">
        <v>0</v>
      </c>
      <c r="AM1982" s="15">
        <v>0</v>
      </c>
      <c r="AN1982" s="15">
        <v>0</v>
      </c>
      <c r="AO1982" s="15">
        <v>0</v>
      </c>
      <c r="AP1982" s="15">
        <v>0</v>
      </c>
      <c r="AQ1982" s="15">
        <v>0</v>
      </c>
      <c r="AR1982" s="15">
        <v>0</v>
      </c>
      <c r="AS1982" s="15">
        <v>0</v>
      </c>
      <c r="AT1982" s="15">
        <v>0</v>
      </c>
      <c r="AU1982" s="15">
        <v>0</v>
      </c>
      <c r="AV1982" s="15">
        <v>0</v>
      </c>
      <c r="AW1982" s="15">
        <v>0</v>
      </c>
      <c r="AX1982" s="15">
        <v>0</v>
      </c>
      <c r="AY1982" s="15">
        <v>0</v>
      </c>
      <c r="AZ1982" s="15">
        <v>0</v>
      </c>
      <c r="BA1982" s="15">
        <v>0</v>
      </c>
      <c r="BB1982" s="15">
        <v>0</v>
      </c>
      <c r="BC1982" s="15">
        <v>0</v>
      </c>
      <c r="BD1982" s="15">
        <v>0</v>
      </c>
      <c r="BE1982" s="15">
        <v>0</v>
      </c>
      <c r="BF1982" s="15">
        <v>0</v>
      </c>
      <c r="BG1982" s="15">
        <v>0</v>
      </c>
      <c r="BH1982" s="15">
        <v>0</v>
      </c>
      <c r="BI1982" s="15">
        <v>0</v>
      </c>
      <c r="BJ1982" s="15">
        <v>0</v>
      </c>
      <c r="BK1982" s="15">
        <v>0</v>
      </c>
      <c r="BL1982" s="15">
        <v>0</v>
      </c>
      <c r="BM1982" s="15">
        <v>0</v>
      </c>
      <c r="BN1982" s="15">
        <v>0</v>
      </c>
      <c r="BO1982" s="15">
        <v>0</v>
      </c>
      <c r="BP1982" s="15">
        <v>0</v>
      </c>
      <c r="BQ1982" s="15">
        <v>0</v>
      </c>
      <c r="BR1982" s="15">
        <v>0</v>
      </c>
      <c r="BS1982" s="15">
        <v>0</v>
      </c>
      <c r="BT1982" s="15">
        <v>0</v>
      </c>
      <c r="BU1982" s="15">
        <v>0</v>
      </c>
      <c r="BV1982" s="15">
        <v>0</v>
      </c>
      <c r="BW1982" s="15">
        <v>0</v>
      </c>
      <c r="BX1982" s="15">
        <v>0</v>
      </c>
      <c r="BY1982" s="15">
        <v>0</v>
      </c>
      <c r="BZ1982" s="15">
        <v>0</v>
      </c>
      <c r="CA1982" s="15">
        <v>0</v>
      </c>
      <c r="CB1982" s="15">
        <v>0</v>
      </c>
      <c r="CC1982" s="15">
        <v>0</v>
      </c>
      <c r="CD1982" s="15">
        <v>0</v>
      </c>
      <c r="CE1982" s="15">
        <v>0</v>
      </c>
      <c r="CF1982" s="15">
        <v>0</v>
      </c>
      <c r="CG1982" s="15">
        <v>0</v>
      </c>
      <c r="CH1982" s="15">
        <v>0</v>
      </c>
      <c r="CI1982" s="15">
        <v>0</v>
      </c>
      <c r="CJ1982" s="15">
        <v>0</v>
      </c>
      <c r="CK1982" s="15">
        <v>0</v>
      </c>
      <c r="CL1982" s="15">
        <v>0</v>
      </c>
      <c r="CM1982" s="15">
        <v>0</v>
      </c>
      <c r="CN1982" s="15">
        <v>0</v>
      </c>
      <c r="CO1982" s="15">
        <v>0</v>
      </c>
      <c r="CP1982" s="15">
        <v>0</v>
      </c>
      <c r="CQ1982" s="15">
        <v>0</v>
      </c>
      <c r="CR1982" s="15">
        <v>0</v>
      </c>
      <c r="CS1982" s="15">
        <v>0</v>
      </c>
      <c r="CT1982" s="15">
        <v>0</v>
      </c>
      <c r="CU1982" s="15">
        <v>0</v>
      </c>
      <c r="CV1982" s="15">
        <v>0</v>
      </c>
      <c r="CW1982" s="15">
        <v>0</v>
      </c>
      <c r="CX1982" s="15">
        <v>0</v>
      </c>
      <c r="CY1982" s="15">
        <v>0</v>
      </c>
      <c r="CZ1982" s="15">
        <v>0</v>
      </c>
      <c r="DA1982" s="15">
        <v>0</v>
      </c>
      <c r="DB1982" s="15">
        <v>0</v>
      </c>
      <c r="DC1982" s="15">
        <v>0</v>
      </c>
      <c r="DD1982" s="15">
        <v>0</v>
      </c>
      <c r="DE1982" s="15">
        <v>0</v>
      </c>
      <c r="DF1982" s="15">
        <v>0</v>
      </c>
      <c r="DG1982" s="15">
        <v>0</v>
      </c>
      <c r="DH1982" s="15">
        <v>0</v>
      </c>
      <c r="DI1982" s="15">
        <v>0</v>
      </c>
      <c r="DJ1982" s="15">
        <v>0</v>
      </c>
      <c r="DK1982" s="15">
        <v>0</v>
      </c>
      <c r="DL1982" s="15">
        <v>0</v>
      </c>
      <c r="DM1982" s="15">
        <v>0</v>
      </c>
      <c r="DN1982" s="15">
        <v>0</v>
      </c>
      <c r="DO1982" s="15">
        <v>0</v>
      </c>
      <c r="DP1982" s="15">
        <v>0</v>
      </c>
      <c r="DQ1982" s="15">
        <v>0</v>
      </c>
      <c r="DR1982" s="15">
        <v>0</v>
      </c>
      <c r="DS1982" s="15">
        <v>2354</v>
      </c>
    </row>
    <row r="1983" spans="1:123">
      <c r="A1983" s="10" t="s">
        <v>6485</v>
      </c>
      <c r="B1983" s="10" t="s">
        <v>16916</v>
      </c>
      <c r="C1983" s="10" t="s">
        <v>344</v>
      </c>
      <c r="D1983" s="15" t="s">
        <v>5097</v>
      </c>
      <c r="E1983" s="15" t="s">
        <v>6280</v>
      </c>
      <c r="F1983" s="15" t="str">
        <f>INDEX($I$1:$DS$1,(MATCH(MAX(I1983:DS1983),I1983:DS1983,0)))</f>
        <v>Uzbeks</v>
      </c>
      <c r="G1983" s="15">
        <f>MAX(I1983:DS1983)/H1983</f>
        <v>0.857279563550575</v>
      </c>
      <c r="H1983" s="15">
        <v>678200</v>
      </c>
      <c r="I1983" s="15">
        <v>581407</v>
      </c>
      <c r="J1983" s="15">
        <v>957</v>
      </c>
      <c r="K1983" s="15">
        <v>555</v>
      </c>
      <c r="L1983" s="15">
        <v>67013</v>
      </c>
      <c r="M1983" s="15">
        <v>452</v>
      </c>
      <c r="N1983" s="15">
        <v>178</v>
      </c>
      <c r="O1983" s="15">
        <v>0</v>
      </c>
      <c r="P1983" s="15">
        <v>0</v>
      </c>
      <c r="Q1983" s="15">
        <v>0</v>
      </c>
      <c r="R1983" s="15">
        <v>0</v>
      </c>
      <c r="S1983" s="15">
        <v>10557</v>
      </c>
      <c r="T1983" s="15">
        <v>732</v>
      </c>
      <c r="U1983" s="15">
        <v>111</v>
      </c>
      <c r="V1983" s="15">
        <v>2327</v>
      </c>
      <c r="W1983" s="15">
        <v>747</v>
      </c>
      <c r="X1983" s="15">
        <v>2165</v>
      </c>
      <c r="Y1983" s="15">
        <v>187</v>
      </c>
      <c r="Z1983" s="15">
        <v>51</v>
      </c>
      <c r="AA1983" s="15">
        <v>0</v>
      </c>
      <c r="AB1983" s="15">
        <v>0</v>
      </c>
      <c r="AC1983" s="15">
        <v>4</v>
      </c>
      <c r="AD1983" s="15">
        <v>79</v>
      </c>
      <c r="AE1983" s="15">
        <v>2</v>
      </c>
      <c r="AF1983" s="15">
        <v>341</v>
      </c>
      <c r="AG1983" s="15">
        <v>6</v>
      </c>
      <c r="AH1983" s="15">
        <v>0</v>
      </c>
      <c r="AI1983" s="15">
        <v>0</v>
      </c>
      <c r="AJ1983" s="15">
        <v>0</v>
      </c>
      <c r="AK1983" s="15">
        <v>0</v>
      </c>
      <c r="AL1983" s="15">
        <v>0</v>
      </c>
      <c r="AM1983" s="15">
        <v>0</v>
      </c>
      <c r="AN1983" s="15">
        <v>0</v>
      </c>
      <c r="AO1983" s="15">
        <v>0</v>
      </c>
      <c r="AP1983" s="15">
        <v>0</v>
      </c>
      <c r="AQ1983" s="15">
        <v>0</v>
      </c>
      <c r="AR1983" s="15">
        <v>0</v>
      </c>
      <c r="AS1983" s="15">
        <v>0</v>
      </c>
      <c r="AT1983" s="15">
        <v>0</v>
      </c>
      <c r="AU1983" s="15">
        <v>0</v>
      </c>
      <c r="AV1983" s="15">
        <v>0</v>
      </c>
      <c r="AW1983" s="15">
        <v>0</v>
      </c>
      <c r="AX1983" s="15">
        <v>0</v>
      </c>
      <c r="AY1983" s="15">
        <v>0</v>
      </c>
      <c r="AZ1983" s="15">
        <v>0</v>
      </c>
      <c r="BA1983" s="15">
        <v>0</v>
      </c>
      <c r="BB1983" s="15">
        <v>0</v>
      </c>
      <c r="BC1983" s="15">
        <v>0</v>
      </c>
      <c r="BD1983" s="15">
        <v>197</v>
      </c>
      <c r="BE1983" s="15">
        <v>0</v>
      </c>
      <c r="BF1983" s="15">
        <v>0</v>
      </c>
      <c r="BG1983" s="15">
        <v>0</v>
      </c>
      <c r="BH1983" s="15">
        <v>0</v>
      </c>
      <c r="BI1983" s="15">
        <v>0</v>
      </c>
      <c r="BJ1983" s="15">
        <v>0</v>
      </c>
      <c r="BK1983" s="15">
        <v>0</v>
      </c>
      <c r="BL1983" s="15">
        <v>0</v>
      </c>
      <c r="BM1983" s="15">
        <v>0</v>
      </c>
      <c r="BN1983" s="15">
        <v>0</v>
      </c>
      <c r="BO1983" s="15">
        <v>0</v>
      </c>
      <c r="BP1983" s="15">
        <v>0</v>
      </c>
      <c r="BQ1983" s="15">
        <v>0</v>
      </c>
      <c r="BR1983" s="15">
        <v>0</v>
      </c>
      <c r="BS1983" s="15">
        <v>0</v>
      </c>
      <c r="BT1983" s="15">
        <v>1726</v>
      </c>
      <c r="BU1983" s="15">
        <v>0</v>
      </c>
      <c r="BV1983" s="15">
        <v>0</v>
      </c>
      <c r="BW1983" s="15">
        <v>0</v>
      </c>
      <c r="BX1983" s="15">
        <v>0</v>
      </c>
      <c r="BY1983" s="15">
        <v>0</v>
      </c>
      <c r="BZ1983" s="15">
        <v>0</v>
      </c>
      <c r="CA1983" s="15">
        <v>0</v>
      </c>
      <c r="CB1983" s="15">
        <v>0</v>
      </c>
      <c r="CC1983" s="15">
        <v>0</v>
      </c>
      <c r="CD1983" s="15">
        <v>0</v>
      </c>
      <c r="CE1983" s="15">
        <v>0</v>
      </c>
      <c r="CF1983" s="15">
        <v>0</v>
      </c>
      <c r="CG1983" s="15">
        <v>0</v>
      </c>
      <c r="CH1983" s="15">
        <v>0</v>
      </c>
      <c r="CI1983" s="15">
        <v>0</v>
      </c>
      <c r="CJ1983" s="15">
        <v>0</v>
      </c>
      <c r="CK1983" s="15">
        <v>0</v>
      </c>
      <c r="CL1983" s="15">
        <v>0</v>
      </c>
      <c r="CM1983" s="15">
        <v>0</v>
      </c>
      <c r="CN1983" s="15">
        <v>0</v>
      </c>
      <c r="CO1983" s="15">
        <v>0</v>
      </c>
      <c r="CP1983" s="15">
        <v>0</v>
      </c>
      <c r="CQ1983" s="15">
        <v>0</v>
      </c>
      <c r="CR1983" s="15">
        <v>0</v>
      </c>
      <c r="CS1983" s="15">
        <v>0</v>
      </c>
      <c r="CT1983" s="15">
        <v>0</v>
      </c>
      <c r="CU1983" s="15">
        <v>0</v>
      </c>
      <c r="CV1983" s="15">
        <v>0</v>
      </c>
      <c r="CW1983" s="15">
        <v>0</v>
      </c>
      <c r="CX1983" s="15">
        <v>0</v>
      </c>
      <c r="CY1983" s="15">
        <v>0</v>
      </c>
      <c r="CZ1983" s="15">
        <v>0</v>
      </c>
      <c r="DA1983" s="15">
        <v>0</v>
      </c>
      <c r="DB1983" s="15">
        <v>0</v>
      </c>
      <c r="DC1983" s="15">
        <v>0</v>
      </c>
      <c r="DD1983" s="15">
        <v>0</v>
      </c>
      <c r="DE1983" s="15">
        <v>0</v>
      </c>
      <c r="DF1983" s="15">
        <v>0</v>
      </c>
      <c r="DG1983" s="15">
        <v>0</v>
      </c>
      <c r="DH1983" s="15">
        <v>0</v>
      </c>
      <c r="DI1983" s="15">
        <v>0</v>
      </c>
      <c r="DJ1983" s="15">
        <v>0</v>
      </c>
      <c r="DK1983" s="15">
        <v>0</v>
      </c>
      <c r="DL1983" s="15">
        <v>0</v>
      </c>
      <c r="DM1983" s="15">
        <v>0</v>
      </c>
      <c r="DN1983" s="15">
        <v>0</v>
      </c>
      <c r="DO1983" s="15">
        <v>0</v>
      </c>
      <c r="DP1983" s="15">
        <v>0</v>
      </c>
      <c r="DQ1983" s="15">
        <v>0</v>
      </c>
      <c r="DR1983" s="15">
        <v>0</v>
      </c>
      <c r="DS1983" s="15">
        <v>8406</v>
      </c>
    </row>
    <row r="1984" spans="1:123">
      <c r="A1984" s="10" t="s">
        <v>6486</v>
      </c>
      <c r="B1984" s="10" t="s">
        <v>16917</v>
      </c>
      <c r="C1984" s="10" t="s">
        <v>344</v>
      </c>
      <c r="D1984" s="15" t="s">
        <v>5097</v>
      </c>
      <c r="E1984" s="15" t="s">
        <v>6281</v>
      </c>
      <c r="F1984" s="15" t="str">
        <f>INDEX($I$1:$DS$1,(MATCH(MAX(I1984:DS1984),I1984:DS1984,0)))</f>
        <v>Uzbeks</v>
      </c>
      <c r="G1984" s="15">
        <f>MAX(I1984:DS1984)/H1984</f>
        <v>1</v>
      </c>
      <c r="H1984" s="15">
        <v>172500</v>
      </c>
      <c r="I1984" s="15">
        <v>172500</v>
      </c>
      <c r="J1984" s="15">
        <v>0</v>
      </c>
      <c r="K1984" s="15">
        <v>0</v>
      </c>
      <c r="L1984" s="15">
        <v>0</v>
      </c>
      <c r="M1984" s="15">
        <v>0</v>
      </c>
      <c r="N1984" s="15">
        <v>0</v>
      </c>
      <c r="O1984" s="15">
        <v>0</v>
      </c>
      <c r="P1984" s="15">
        <v>0</v>
      </c>
      <c r="Q1984" s="15">
        <v>0</v>
      </c>
      <c r="R1984" s="15">
        <v>0</v>
      </c>
      <c r="S1984" s="15">
        <v>0</v>
      </c>
      <c r="T1984" s="15">
        <v>0</v>
      </c>
      <c r="U1984" s="15">
        <v>0</v>
      </c>
      <c r="V1984" s="15">
        <v>0</v>
      </c>
      <c r="W1984" s="15">
        <v>0</v>
      </c>
      <c r="X1984" s="15">
        <v>0</v>
      </c>
      <c r="Y1984" s="15">
        <v>0</v>
      </c>
      <c r="Z1984" s="15">
        <v>0</v>
      </c>
      <c r="AA1984" s="15">
        <v>0</v>
      </c>
      <c r="AB1984" s="15">
        <v>0</v>
      </c>
      <c r="AC1984" s="15">
        <v>0</v>
      </c>
      <c r="AD1984" s="15">
        <v>0</v>
      </c>
      <c r="AE1984" s="15">
        <v>0</v>
      </c>
      <c r="AF1984" s="15">
        <v>0</v>
      </c>
      <c r="AG1984" s="15">
        <v>0</v>
      </c>
      <c r="AH1984" s="15">
        <v>0</v>
      </c>
      <c r="AI1984" s="15">
        <v>0</v>
      </c>
      <c r="AJ1984" s="15">
        <v>0</v>
      </c>
      <c r="AK1984" s="15">
        <v>0</v>
      </c>
      <c r="AL1984" s="15">
        <v>0</v>
      </c>
      <c r="AM1984" s="15">
        <v>0</v>
      </c>
      <c r="AN1984" s="15">
        <v>0</v>
      </c>
      <c r="AO1984" s="15">
        <v>0</v>
      </c>
      <c r="AP1984" s="15">
        <v>0</v>
      </c>
      <c r="AQ1984" s="15">
        <v>0</v>
      </c>
      <c r="AR1984" s="15">
        <v>0</v>
      </c>
      <c r="AS1984" s="15">
        <v>0</v>
      </c>
      <c r="AT1984" s="15">
        <v>0</v>
      </c>
      <c r="AU1984" s="15">
        <v>0</v>
      </c>
      <c r="AV1984" s="15">
        <v>0</v>
      </c>
      <c r="AW1984" s="15">
        <v>0</v>
      </c>
      <c r="AX1984" s="15">
        <v>0</v>
      </c>
      <c r="AY1984" s="15">
        <v>0</v>
      </c>
      <c r="AZ1984" s="15">
        <v>0</v>
      </c>
      <c r="BA1984" s="15">
        <v>0</v>
      </c>
      <c r="BB1984" s="15">
        <v>0</v>
      </c>
      <c r="BC1984" s="15">
        <v>0</v>
      </c>
      <c r="BD1984" s="15">
        <v>0</v>
      </c>
      <c r="BE1984" s="15">
        <v>0</v>
      </c>
      <c r="BF1984" s="15">
        <v>0</v>
      </c>
      <c r="BG1984" s="15">
        <v>0</v>
      </c>
      <c r="BH1984" s="15">
        <v>0</v>
      </c>
      <c r="BI1984" s="15">
        <v>0</v>
      </c>
      <c r="BJ1984" s="15">
        <v>0</v>
      </c>
      <c r="BK1984" s="15">
        <v>0</v>
      </c>
      <c r="BL1984" s="15">
        <v>0</v>
      </c>
      <c r="BM1984" s="15">
        <v>0</v>
      </c>
      <c r="BN1984" s="15">
        <v>0</v>
      </c>
      <c r="BO1984" s="15">
        <v>0</v>
      </c>
      <c r="BP1984" s="15">
        <v>0</v>
      </c>
      <c r="BQ1984" s="15">
        <v>0</v>
      </c>
      <c r="BR1984" s="15">
        <v>0</v>
      </c>
      <c r="BS1984" s="15">
        <v>0</v>
      </c>
      <c r="BT1984" s="15">
        <v>0</v>
      </c>
      <c r="BU1984" s="15">
        <v>0</v>
      </c>
      <c r="BV1984" s="15">
        <v>0</v>
      </c>
      <c r="BW1984" s="15">
        <v>0</v>
      </c>
      <c r="BX1984" s="15">
        <v>0</v>
      </c>
      <c r="BY1984" s="15">
        <v>0</v>
      </c>
      <c r="BZ1984" s="15">
        <v>0</v>
      </c>
      <c r="CA1984" s="15">
        <v>0</v>
      </c>
      <c r="CB1984" s="15">
        <v>0</v>
      </c>
      <c r="CC1984" s="15">
        <v>0</v>
      </c>
      <c r="CD1984" s="15">
        <v>0</v>
      </c>
      <c r="CE1984" s="15">
        <v>0</v>
      </c>
      <c r="CF1984" s="15">
        <v>0</v>
      </c>
      <c r="CG1984" s="15">
        <v>0</v>
      </c>
      <c r="CH1984" s="15">
        <v>0</v>
      </c>
      <c r="CI1984" s="15">
        <v>0</v>
      </c>
      <c r="CJ1984" s="15">
        <v>0</v>
      </c>
      <c r="CK1984" s="15">
        <v>0</v>
      </c>
      <c r="CL1984" s="15">
        <v>0</v>
      </c>
      <c r="CM1984" s="15">
        <v>0</v>
      </c>
      <c r="CN1984" s="15">
        <v>0</v>
      </c>
      <c r="CO1984" s="15">
        <v>0</v>
      </c>
      <c r="CP1984" s="15">
        <v>0</v>
      </c>
      <c r="CQ1984" s="15">
        <v>0</v>
      </c>
      <c r="CR1984" s="15">
        <v>0</v>
      </c>
      <c r="CS1984" s="15">
        <v>0</v>
      </c>
      <c r="CT1984" s="15">
        <v>0</v>
      </c>
      <c r="CU1984" s="15">
        <v>0</v>
      </c>
      <c r="CV1984" s="15">
        <v>0</v>
      </c>
      <c r="CW1984" s="15">
        <v>0</v>
      </c>
      <c r="CX1984" s="15">
        <v>0</v>
      </c>
      <c r="CY1984" s="15">
        <v>0</v>
      </c>
      <c r="CZ1984" s="15">
        <v>0</v>
      </c>
      <c r="DA1984" s="15">
        <v>0</v>
      </c>
      <c r="DB1984" s="15">
        <v>0</v>
      </c>
      <c r="DC1984" s="15">
        <v>0</v>
      </c>
      <c r="DD1984" s="15">
        <v>0</v>
      </c>
      <c r="DE1984" s="15">
        <v>0</v>
      </c>
      <c r="DF1984" s="15">
        <v>0</v>
      </c>
      <c r="DG1984" s="15">
        <v>0</v>
      </c>
      <c r="DH1984" s="15">
        <v>0</v>
      </c>
      <c r="DI1984" s="15">
        <v>0</v>
      </c>
      <c r="DJ1984" s="15">
        <v>0</v>
      </c>
      <c r="DK1984" s="15">
        <v>0</v>
      </c>
      <c r="DL1984" s="15">
        <v>0</v>
      </c>
      <c r="DM1984" s="15">
        <v>0</v>
      </c>
      <c r="DN1984" s="15">
        <v>0</v>
      </c>
      <c r="DO1984" s="15">
        <v>0</v>
      </c>
      <c r="DP1984" s="15">
        <v>0</v>
      </c>
      <c r="DQ1984" s="15">
        <v>0</v>
      </c>
      <c r="DR1984" s="15">
        <v>0</v>
      </c>
      <c r="DS1984" s="15">
        <v>0</v>
      </c>
    </row>
    <row r="1985" spans="1:123">
      <c r="A1985" s="10" t="s">
        <v>6487</v>
      </c>
      <c r="B1985" s="10" t="s">
        <v>16918</v>
      </c>
      <c r="C1985" s="10" t="s">
        <v>344</v>
      </c>
      <c r="D1985" s="15" t="s">
        <v>5097</v>
      </c>
      <c r="E1985" s="15" t="s">
        <v>6282</v>
      </c>
      <c r="F1985" s="15" t="str">
        <f>INDEX($I$1:$DS$1,(MATCH(MAX(I1985:DS1985),I1985:DS1985,0)))</f>
        <v>Uzbeks</v>
      </c>
      <c r="G1985" s="15">
        <f>MAX(I1985:DS1985)/H1985</f>
        <v>0.98453955901426715</v>
      </c>
      <c r="H1985" s="15">
        <v>231300</v>
      </c>
      <c r="I1985" s="15">
        <v>227724</v>
      </c>
      <c r="J1985" s="15">
        <v>0</v>
      </c>
      <c r="K1985" s="15">
        <v>970</v>
      </c>
      <c r="L1985" s="15">
        <v>2606</v>
      </c>
      <c r="M1985" s="15">
        <v>0</v>
      </c>
      <c r="N1985" s="15">
        <v>0</v>
      </c>
      <c r="O1985" s="15">
        <v>0</v>
      </c>
      <c r="P1985" s="15">
        <v>0</v>
      </c>
      <c r="Q1985" s="15">
        <v>0</v>
      </c>
      <c r="R1985" s="15">
        <v>0</v>
      </c>
      <c r="S1985" s="15">
        <v>0</v>
      </c>
      <c r="T1985" s="15">
        <v>0</v>
      </c>
      <c r="U1985" s="15">
        <v>0</v>
      </c>
      <c r="V1985" s="15">
        <v>0</v>
      </c>
      <c r="W1985" s="15">
        <v>0</v>
      </c>
      <c r="X1985" s="15">
        <v>0</v>
      </c>
      <c r="Y1985" s="15">
        <v>0</v>
      </c>
      <c r="Z1985" s="15">
        <v>0</v>
      </c>
      <c r="AA1985" s="15">
        <v>0</v>
      </c>
      <c r="AB1985" s="15">
        <v>0</v>
      </c>
      <c r="AC1985" s="15">
        <v>0</v>
      </c>
      <c r="AD1985" s="15">
        <v>0</v>
      </c>
      <c r="AE1985" s="15">
        <v>0</v>
      </c>
      <c r="AF1985" s="15">
        <v>0</v>
      </c>
      <c r="AG1985" s="15">
        <v>0</v>
      </c>
      <c r="AH1985" s="15">
        <v>0</v>
      </c>
      <c r="AI1985" s="15">
        <v>0</v>
      </c>
      <c r="AJ1985" s="15">
        <v>0</v>
      </c>
      <c r="AK1985" s="15">
        <v>0</v>
      </c>
      <c r="AL1985" s="15">
        <v>0</v>
      </c>
      <c r="AM1985" s="15">
        <v>0</v>
      </c>
      <c r="AN1985" s="15">
        <v>0</v>
      </c>
      <c r="AO1985" s="15">
        <v>0</v>
      </c>
      <c r="AP1985" s="15">
        <v>0</v>
      </c>
      <c r="AQ1985" s="15">
        <v>0</v>
      </c>
      <c r="AR1985" s="15">
        <v>0</v>
      </c>
      <c r="AS1985" s="15">
        <v>0</v>
      </c>
      <c r="AT1985" s="15">
        <v>0</v>
      </c>
      <c r="AU1985" s="15">
        <v>0</v>
      </c>
      <c r="AV1985" s="15">
        <v>0</v>
      </c>
      <c r="AW1985" s="15">
        <v>0</v>
      </c>
      <c r="AX1985" s="15">
        <v>0</v>
      </c>
      <c r="AY1985" s="15">
        <v>0</v>
      </c>
      <c r="AZ1985" s="15">
        <v>0</v>
      </c>
      <c r="BA1985" s="15">
        <v>0</v>
      </c>
      <c r="BB1985" s="15">
        <v>0</v>
      </c>
      <c r="BC1985" s="15">
        <v>0</v>
      </c>
      <c r="BD1985" s="15">
        <v>0</v>
      </c>
      <c r="BE1985" s="15">
        <v>0</v>
      </c>
      <c r="BF1985" s="15">
        <v>0</v>
      </c>
      <c r="BG1985" s="15">
        <v>0</v>
      </c>
      <c r="BH1985" s="15">
        <v>0</v>
      </c>
      <c r="BI1985" s="15">
        <v>0</v>
      </c>
      <c r="BJ1985" s="15">
        <v>0</v>
      </c>
      <c r="BK1985" s="15">
        <v>0</v>
      </c>
      <c r="BL1985" s="15">
        <v>0</v>
      </c>
      <c r="BM1985" s="15">
        <v>0</v>
      </c>
      <c r="BN1985" s="15">
        <v>0</v>
      </c>
      <c r="BO1985" s="15">
        <v>0</v>
      </c>
      <c r="BP1985" s="15">
        <v>0</v>
      </c>
      <c r="BQ1985" s="15">
        <v>0</v>
      </c>
      <c r="BR1985" s="15">
        <v>0</v>
      </c>
      <c r="BS1985" s="15">
        <v>0</v>
      </c>
      <c r="BT1985" s="15">
        <v>0</v>
      </c>
      <c r="BU1985" s="15">
        <v>0</v>
      </c>
      <c r="BV1985" s="15">
        <v>0</v>
      </c>
      <c r="BW1985" s="15">
        <v>0</v>
      </c>
      <c r="BX1985" s="15">
        <v>0</v>
      </c>
      <c r="BY1985" s="15">
        <v>0</v>
      </c>
      <c r="BZ1985" s="15">
        <v>0</v>
      </c>
      <c r="CA1985" s="15">
        <v>0</v>
      </c>
      <c r="CB1985" s="15">
        <v>0</v>
      </c>
      <c r="CC1985" s="15">
        <v>0</v>
      </c>
      <c r="CD1985" s="15">
        <v>0</v>
      </c>
      <c r="CE1985" s="15">
        <v>0</v>
      </c>
      <c r="CF1985" s="15">
        <v>0</v>
      </c>
      <c r="CG1985" s="15">
        <v>0</v>
      </c>
      <c r="CH1985" s="15">
        <v>0</v>
      </c>
      <c r="CI1985" s="15">
        <v>0</v>
      </c>
      <c r="CJ1985" s="15">
        <v>0</v>
      </c>
      <c r="CK1985" s="15">
        <v>0</v>
      </c>
      <c r="CL1985" s="15">
        <v>0</v>
      </c>
      <c r="CM1985" s="15">
        <v>0</v>
      </c>
      <c r="CN1985" s="15">
        <v>0</v>
      </c>
      <c r="CO1985" s="15">
        <v>0</v>
      </c>
      <c r="CP1985" s="15">
        <v>0</v>
      </c>
      <c r="CQ1985" s="15">
        <v>0</v>
      </c>
      <c r="CR1985" s="15">
        <v>0</v>
      </c>
      <c r="CS1985" s="15">
        <v>0</v>
      </c>
      <c r="CT1985" s="15">
        <v>0</v>
      </c>
      <c r="CU1985" s="15">
        <v>0</v>
      </c>
      <c r="CV1985" s="15">
        <v>0</v>
      </c>
      <c r="CW1985" s="15">
        <v>0</v>
      </c>
      <c r="CX1985" s="15">
        <v>0</v>
      </c>
      <c r="CY1985" s="15">
        <v>0</v>
      </c>
      <c r="CZ1985" s="15">
        <v>0</v>
      </c>
      <c r="DA1985" s="15">
        <v>0</v>
      </c>
      <c r="DB1985" s="15">
        <v>0</v>
      </c>
      <c r="DC1985" s="15">
        <v>0</v>
      </c>
      <c r="DD1985" s="15">
        <v>0</v>
      </c>
      <c r="DE1985" s="15">
        <v>0</v>
      </c>
      <c r="DF1985" s="15">
        <v>0</v>
      </c>
      <c r="DG1985" s="15">
        <v>0</v>
      </c>
      <c r="DH1985" s="15">
        <v>0</v>
      </c>
      <c r="DI1985" s="15">
        <v>0</v>
      </c>
      <c r="DJ1985" s="15">
        <v>0</v>
      </c>
      <c r="DK1985" s="15">
        <v>0</v>
      </c>
      <c r="DL1985" s="15">
        <v>0</v>
      </c>
      <c r="DM1985" s="15">
        <v>0</v>
      </c>
      <c r="DN1985" s="15">
        <v>0</v>
      </c>
      <c r="DO1985" s="15">
        <v>0</v>
      </c>
      <c r="DP1985" s="15">
        <v>0</v>
      </c>
      <c r="DQ1985" s="15">
        <v>0</v>
      </c>
      <c r="DR1985" s="15">
        <v>0</v>
      </c>
      <c r="DS1985" s="15">
        <v>0</v>
      </c>
    </row>
    <row r="1986" spans="1:123">
      <c r="A1986" s="10" t="s">
        <v>6488</v>
      </c>
      <c r="B1986" s="10" t="s">
        <v>16919</v>
      </c>
      <c r="C1986" s="10" t="s">
        <v>344</v>
      </c>
      <c r="D1986" s="15" t="s">
        <v>5097</v>
      </c>
      <c r="E1986" s="15" t="s">
        <v>6283</v>
      </c>
      <c r="F1986" s="15" t="str">
        <f>INDEX($I$1:$DS$1,(MATCH(MAX(I1986:DS1986),I1986:DS1986,0)))</f>
        <v>Uzbeks</v>
      </c>
      <c r="G1986" s="15">
        <f>MAX(I1986:DS1986)/H1986</f>
        <v>1</v>
      </c>
      <c r="H1986" s="15">
        <v>239500</v>
      </c>
      <c r="I1986" s="15">
        <v>239500</v>
      </c>
      <c r="J1986" s="15">
        <v>0</v>
      </c>
      <c r="K1986" s="15">
        <v>0</v>
      </c>
      <c r="L1986" s="15">
        <v>0</v>
      </c>
      <c r="M1986" s="15">
        <v>0</v>
      </c>
      <c r="N1986" s="15">
        <v>0</v>
      </c>
      <c r="O1986" s="15">
        <v>0</v>
      </c>
      <c r="P1986" s="15">
        <v>0</v>
      </c>
      <c r="Q1986" s="15">
        <v>0</v>
      </c>
      <c r="R1986" s="15">
        <v>0</v>
      </c>
      <c r="S1986" s="15">
        <v>0</v>
      </c>
      <c r="T1986" s="15">
        <v>0</v>
      </c>
      <c r="U1986" s="15">
        <v>0</v>
      </c>
      <c r="V1986" s="15">
        <v>0</v>
      </c>
      <c r="W1986" s="15">
        <v>0</v>
      </c>
      <c r="X1986" s="15">
        <v>0</v>
      </c>
      <c r="Y1986" s="15">
        <v>0</v>
      </c>
      <c r="Z1986" s="15">
        <v>0</v>
      </c>
      <c r="AA1986" s="15">
        <v>0</v>
      </c>
      <c r="AB1986" s="15">
        <v>0</v>
      </c>
      <c r="AC1986" s="15">
        <v>0</v>
      </c>
      <c r="AD1986" s="15">
        <v>0</v>
      </c>
      <c r="AE1986" s="15">
        <v>0</v>
      </c>
      <c r="AF1986" s="15">
        <v>0</v>
      </c>
      <c r="AG1986" s="15">
        <v>0</v>
      </c>
      <c r="AH1986" s="15">
        <v>0</v>
      </c>
      <c r="AI1986" s="15">
        <v>0</v>
      </c>
      <c r="AJ1986" s="15">
        <v>0</v>
      </c>
      <c r="AK1986" s="15">
        <v>0</v>
      </c>
      <c r="AL1986" s="15">
        <v>0</v>
      </c>
      <c r="AM1986" s="15">
        <v>0</v>
      </c>
      <c r="AN1986" s="15">
        <v>0</v>
      </c>
      <c r="AO1986" s="15">
        <v>0</v>
      </c>
      <c r="AP1986" s="15">
        <v>0</v>
      </c>
      <c r="AQ1986" s="15">
        <v>0</v>
      </c>
      <c r="AR1986" s="15">
        <v>0</v>
      </c>
      <c r="AS1986" s="15">
        <v>0</v>
      </c>
      <c r="AT1986" s="15">
        <v>0</v>
      </c>
      <c r="AU1986" s="15">
        <v>0</v>
      </c>
      <c r="AV1986" s="15">
        <v>0</v>
      </c>
      <c r="AW1986" s="15">
        <v>0</v>
      </c>
      <c r="AX1986" s="15">
        <v>0</v>
      </c>
      <c r="AY1986" s="15">
        <v>0</v>
      </c>
      <c r="AZ1986" s="15">
        <v>0</v>
      </c>
      <c r="BA1986" s="15">
        <v>0</v>
      </c>
      <c r="BB1986" s="15">
        <v>0</v>
      </c>
      <c r="BC1986" s="15">
        <v>0</v>
      </c>
      <c r="BD1986" s="15">
        <v>0</v>
      </c>
      <c r="BE1986" s="15">
        <v>0</v>
      </c>
      <c r="BF1986" s="15">
        <v>0</v>
      </c>
      <c r="BG1986" s="15">
        <v>0</v>
      </c>
      <c r="BH1986" s="15">
        <v>0</v>
      </c>
      <c r="BI1986" s="15">
        <v>0</v>
      </c>
      <c r="BJ1986" s="15">
        <v>0</v>
      </c>
      <c r="BK1986" s="15">
        <v>0</v>
      </c>
      <c r="BL1986" s="15">
        <v>0</v>
      </c>
      <c r="BM1986" s="15">
        <v>0</v>
      </c>
      <c r="BN1986" s="15">
        <v>0</v>
      </c>
      <c r="BO1986" s="15">
        <v>0</v>
      </c>
      <c r="BP1986" s="15">
        <v>0</v>
      </c>
      <c r="BQ1986" s="15">
        <v>0</v>
      </c>
      <c r="BR1986" s="15">
        <v>0</v>
      </c>
      <c r="BS1986" s="15">
        <v>0</v>
      </c>
      <c r="BT1986" s="15">
        <v>0</v>
      </c>
      <c r="BU1986" s="15">
        <v>0</v>
      </c>
      <c r="BV1986" s="15">
        <v>0</v>
      </c>
      <c r="BW1986" s="15">
        <v>0</v>
      </c>
      <c r="BX1986" s="15">
        <v>0</v>
      </c>
      <c r="BY1986" s="15">
        <v>0</v>
      </c>
      <c r="BZ1986" s="15">
        <v>0</v>
      </c>
      <c r="CA1986" s="15">
        <v>0</v>
      </c>
      <c r="CB1986" s="15">
        <v>0</v>
      </c>
      <c r="CC1986" s="15">
        <v>0</v>
      </c>
      <c r="CD1986" s="15">
        <v>0</v>
      </c>
      <c r="CE1986" s="15">
        <v>0</v>
      </c>
      <c r="CF1986" s="15">
        <v>0</v>
      </c>
      <c r="CG1986" s="15">
        <v>0</v>
      </c>
      <c r="CH1986" s="15">
        <v>0</v>
      </c>
      <c r="CI1986" s="15">
        <v>0</v>
      </c>
      <c r="CJ1986" s="15">
        <v>0</v>
      </c>
      <c r="CK1986" s="15">
        <v>0</v>
      </c>
      <c r="CL1986" s="15">
        <v>0</v>
      </c>
      <c r="CM1986" s="15">
        <v>0</v>
      </c>
      <c r="CN1986" s="15">
        <v>0</v>
      </c>
      <c r="CO1986" s="15">
        <v>0</v>
      </c>
      <c r="CP1986" s="15">
        <v>0</v>
      </c>
      <c r="CQ1986" s="15">
        <v>0</v>
      </c>
      <c r="CR1986" s="15">
        <v>0</v>
      </c>
      <c r="CS1986" s="15">
        <v>0</v>
      </c>
      <c r="CT1986" s="15">
        <v>0</v>
      </c>
      <c r="CU1986" s="15">
        <v>0</v>
      </c>
      <c r="CV1986" s="15">
        <v>0</v>
      </c>
      <c r="CW1986" s="15">
        <v>0</v>
      </c>
      <c r="CX1986" s="15">
        <v>0</v>
      </c>
      <c r="CY1986" s="15">
        <v>0</v>
      </c>
      <c r="CZ1986" s="15">
        <v>0</v>
      </c>
      <c r="DA1986" s="15">
        <v>0</v>
      </c>
      <c r="DB1986" s="15">
        <v>0</v>
      </c>
      <c r="DC1986" s="15">
        <v>0</v>
      </c>
      <c r="DD1986" s="15">
        <v>0</v>
      </c>
      <c r="DE1986" s="15">
        <v>0</v>
      </c>
      <c r="DF1986" s="15">
        <v>0</v>
      </c>
      <c r="DG1986" s="15">
        <v>0</v>
      </c>
      <c r="DH1986" s="15">
        <v>0</v>
      </c>
      <c r="DI1986" s="15">
        <v>0</v>
      </c>
      <c r="DJ1986" s="15">
        <v>0</v>
      </c>
      <c r="DK1986" s="15">
        <v>0</v>
      </c>
      <c r="DL1986" s="15">
        <v>0</v>
      </c>
      <c r="DM1986" s="15">
        <v>0</v>
      </c>
      <c r="DN1986" s="15">
        <v>0</v>
      </c>
      <c r="DO1986" s="15">
        <v>0</v>
      </c>
      <c r="DP1986" s="15">
        <v>0</v>
      </c>
      <c r="DQ1986" s="15">
        <v>0</v>
      </c>
      <c r="DR1986" s="15">
        <v>0</v>
      </c>
      <c r="DS1986" s="15">
        <v>0</v>
      </c>
    </row>
    <row r="1987" spans="1:123">
      <c r="A1987" s="10" t="s">
        <v>6489</v>
      </c>
      <c r="B1987" s="10" t="s">
        <v>16920</v>
      </c>
      <c r="C1987" s="10" t="s">
        <v>344</v>
      </c>
      <c r="D1987" s="15" t="s">
        <v>5097</v>
      </c>
      <c r="E1987" s="15" t="s">
        <v>6284</v>
      </c>
      <c r="F1987" s="15" t="str">
        <f>INDEX($I$1:$DS$1,(MATCH(MAX(I1987:DS1987),I1987:DS1987,0)))</f>
        <v>Uzbeks</v>
      </c>
      <c r="G1987" s="15">
        <f>MAX(I1987:DS1987)/H1987</f>
        <v>1</v>
      </c>
      <c r="H1987" s="15">
        <v>181700</v>
      </c>
      <c r="I1987" s="15">
        <v>181700</v>
      </c>
      <c r="J1987" s="15">
        <v>0</v>
      </c>
      <c r="K1987" s="15">
        <v>0</v>
      </c>
      <c r="L1987" s="15">
        <v>0</v>
      </c>
      <c r="M1987" s="15">
        <v>0</v>
      </c>
      <c r="N1987" s="15">
        <v>0</v>
      </c>
      <c r="O1987" s="15">
        <v>0</v>
      </c>
      <c r="P1987" s="15">
        <v>0</v>
      </c>
      <c r="Q1987" s="15">
        <v>0</v>
      </c>
      <c r="R1987" s="15">
        <v>0</v>
      </c>
      <c r="S1987" s="15">
        <v>0</v>
      </c>
      <c r="T1987" s="15">
        <v>0</v>
      </c>
      <c r="U1987" s="15">
        <v>0</v>
      </c>
      <c r="V1987" s="15">
        <v>0</v>
      </c>
      <c r="W1987" s="15">
        <v>0</v>
      </c>
      <c r="X1987" s="15">
        <v>0</v>
      </c>
      <c r="Y1987" s="15">
        <v>0</v>
      </c>
      <c r="Z1987" s="15">
        <v>0</v>
      </c>
      <c r="AA1987" s="15">
        <v>0</v>
      </c>
      <c r="AB1987" s="15">
        <v>0</v>
      </c>
      <c r="AC1987" s="15">
        <v>0</v>
      </c>
      <c r="AD1987" s="15">
        <v>0</v>
      </c>
      <c r="AE1987" s="15">
        <v>0</v>
      </c>
      <c r="AF1987" s="15">
        <v>0</v>
      </c>
      <c r="AG1987" s="15">
        <v>0</v>
      </c>
      <c r="AH1987" s="15">
        <v>0</v>
      </c>
      <c r="AI1987" s="15">
        <v>0</v>
      </c>
      <c r="AJ1987" s="15">
        <v>0</v>
      </c>
      <c r="AK1987" s="15">
        <v>0</v>
      </c>
      <c r="AL1987" s="15">
        <v>0</v>
      </c>
      <c r="AM1987" s="15">
        <v>0</v>
      </c>
      <c r="AN1987" s="15">
        <v>0</v>
      </c>
      <c r="AO1987" s="15">
        <v>0</v>
      </c>
      <c r="AP1987" s="15">
        <v>0</v>
      </c>
      <c r="AQ1987" s="15">
        <v>0</v>
      </c>
      <c r="AR1987" s="15">
        <v>0</v>
      </c>
      <c r="AS1987" s="15">
        <v>0</v>
      </c>
      <c r="AT1987" s="15">
        <v>0</v>
      </c>
      <c r="AU1987" s="15">
        <v>0</v>
      </c>
      <c r="AV1987" s="15">
        <v>0</v>
      </c>
      <c r="AW1987" s="15">
        <v>0</v>
      </c>
      <c r="AX1987" s="15">
        <v>0</v>
      </c>
      <c r="AY1987" s="15">
        <v>0</v>
      </c>
      <c r="AZ1987" s="15">
        <v>0</v>
      </c>
      <c r="BA1987" s="15">
        <v>0</v>
      </c>
      <c r="BB1987" s="15">
        <v>0</v>
      </c>
      <c r="BC1987" s="15">
        <v>0</v>
      </c>
      <c r="BD1987" s="15">
        <v>0</v>
      </c>
      <c r="BE1987" s="15">
        <v>0</v>
      </c>
      <c r="BF1987" s="15">
        <v>0</v>
      </c>
      <c r="BG1987" s="15">
        <v>0</v>
      </c>
      <c r="BH1987" s="15">
        <v>0</v>
      </c>
      <c r="BI1987" s="15">
        <v>0</v>
      </c>
      <c r="BJ1987" s="15">
        <v>0</v>
      </c>
      <c r="BK1987" s="15">
        <v>0</v>
      </c>
      <c r="BL1987" s="15">
        <v>0</v>
      </c>
      <c r="BM1987" s="15">
        <v>0</v>
      </c>
      <c r="BN1987" s="15">
        <v>0</v>
      </c>
      <c r="BO1987" s="15">
        <v>0</v>
      </c>
      <c r="BP1987" s="15">
        <v>0</v>
      </c>
      <c r="BQ1987" s="15">
        <v>0</v>
      </c>
      <c r="BR1987" s="15">
        <v>0</v>
      </c>
      <c r="BS1987" s="15">
        <v>0</v>
      </c>
      <c r="BT1987" s="15">
        <v>0</v>
      </c>
      <c r="BU1987" s="15">
        <v>0</v>
      </c>
      <c r="BV1987" s="15">
        <v>0</v>
      </c>
      <c r="BW1987" s="15">
        <v>0</v>
      </c>
      <c r="BX1987" s="15">
        <v>0</v>
      </c>
      <c r="BY1987" s="15">
        <v>0</v>
      </c>
      <c r="BZ1987" s="15">
        <v>0</v>
      </c>
      <c r="CA1987" s="15">
        <v>0</v>
      </c>
      <c r="CB1987" s="15">
        <v>0</v>
      </c>
      <c r="CC1987" s="15">
        <v>0</v>
      </c>
      <c r="CD1987" s="15">
        <v>0</v>
      </c>
      <c r="CE1987" s="15">
        <v>0</v>
      </c>
      <c r="CF1987" s="15">
        <v>0</v>
      </c>
      <c r="CG1987" s="15">
        <v>0</v>
      </c>
      <c r="CH1987" s="15">
        <v>0</v>
      </c>
      <c r="CI1987" s="15">
        <v>0</v>
      </c>
      <c r="CJ1987" s="15">
        <v>0</v>
      </c>
      <c r="CK1987" s="15">
        <v>0</v>
      </c>
      <c r="CL1987" s="15">
        <v>0</v>
      </c>
      <c r="CM1987" s="15">
        <v>0</v>
      </c>
      <c r="CN1987" s="15">
        <v>0</v>
      </c>
      <c r="CO1987" s="15">
        <v>0</v>
      </c>
      <c r="CP1987" s="15">
        <v>0</v>
      </c>
      <c r="CQ1987" s="15">
        <v>0</v>
      </c>
      <c r="CR1987" s="15">
        <v>0</v>
      </c>
      <c r="CS1987" s="15">
        <v>0</v>
      </c>
      <c r="CT1987" s="15">
        <v>0</v>
      </c>
      <c r="CU1987" s="15">
        <v>0</v>
      </c>
      <c r="CV1987" s="15">
        <v>0</v>
      </c>
      <c r="CW1987" s="15">
        <v>0</v>
      </c>
      <c r="CX1987" s="15">
        <v>0</v>
      </c>
      <c r="CY1987" s="15">
        <v>0</v>
      </c>
      <c r="CZ1987" s="15">
        <v>0</v>
      </c>
      <c r="DA1987" s="15">
        <v>0</v>
      </c>
      <c r="DB1987" s="15">
        <v>0</v>
      </c>
      <c r="DC1987" s="15">
        <v>0</v>
      </c>
      <c r="DD1987" s="15">
        <v>0</v>
      </c>
      <c r="DE1987" s="15">
        <v>0</v>
      </c>
      <c r="DF1987" s="15">
        <v>0</v>
      </c>
      <c r="DG1987" s="15">
        <v>0</v>
      </c>
      <c r="DH1987" s="15">
        <v>0</v>
      </c>
      <c r="DI1987" s="15">
        <v>0</v>
      </c>
      <c r="DJ1987" s="15">
        <v>0</v>
      </c>
      <c r="DK1987" s="15">
        <v>0</v>
      </c>
      <c r="DL1987" s="15">
        <v>0</v>
      </c>
      <c r="DM1987" s="15">
        <v>0</v>
      </c>
      <c r="DN1987" s="15">
        <v>0</v>
      </c>
      <c r="DO1987" s="15">
        <v>0</v>
      </c>
      <c r="DP1987" s="15">
        <v>0</v>
      </c>
      <c r="DQ1987" s="15">
        <v>0</v>
      </c>
      <c r="DR1987" s="15">
        <v>0</v>
      </c>
      <c r="DS1987" s="15">
        <v>0</v>
      </c>
    </row>
    <row r="1988" spans="1:123">
      <c r="A1988" s="10" t="s">
        <v>6490</v>
      </c>
      <c r="B1988" s="10" t="s">
        <v>16921</v>
      </c>
      <c r="C1988" s="10" t="s">
        <v>344</v>
      </c>
      <c r="D1988" s="15" t="s">
        <v>5097</v>
      </c>
      <c r="E1988" s="15" t="s">
        <v>6285</v>
      </c>
      <c r="F1988" s="15" t="str">
        <f>INDEX($I$1:$DS$1,(MATCH(MAX(I1988:DS1988),I1988:DS1988,0)))</f>
        <v>Uzbeks</v>
      </c>
      <c r="G1988" s="15">
        <f>MAX(I1988:DS1988)/H1988</f>
        <v>0.8965272887323944</v>
      </c>
      <c r="H1988" s="15">
        <v>227200</v>
      </c>
      <c r="I1988" s="15">
        <v>203691</v>
      </c>
      <c r="J1988" s="15">
        <v>0</v>
      </c>
      <c r="K1988" s="15">
        <v>1881</v>
      </c>
      <c r="L1988" s="15">
        <v>20203</v>
      </c>
      <c r="M1988" s="15">
        <v>0</v>
      </c>
      <c r="N1988" s="15">
        <v>0</v>
      </c>
      <c r="O1988" s="15">
        <v>0</v>
      </c>
      <c r="P1988" s="15">
        <v>0</v>
      </c>
      <c r="Q1988" s="15">
        <v>0</v>
      </c>
      <c r="R1988" s="15">
        <v>0</v>
      </c>
      <c r="S1988" s="15">
        <v>0</v>
      </c>
      <c r="T1988" s="15">
        <v>0</v>
      </c>
      <c r="U1988" s="15">
        <v>0</v>
      </c>
      <c r="V1988" s="15">
        <v>0</v>
      </c>
      <c r="W1988" s="15">
        <v>0</v>
      </c>
      <c r="X1988" s="15">
        <v>0</v>
      </c>
      <c r="Y1988" s="15">
        <v>0</v>
      </c>
      <c r="Z1988" s="15">
        <v>0</v>
      </c>
      <c r="AA1988" s="15">
        <v>0</v>
      </c>
      <c r="AB1988" s="15">
        <v>0</v>
      </c>
      <c r="AC1988" s="15">
        <v>0</v>
      </c>
      <c r="AD1988" s="15">
        <v>0</v>
      </c>
      <c r="AE1988" s="15">
        <v>0</v>
      </c>
      <c r="AF1988" s="15">
        <v>0</v>
      </c>
      <c r="AG1988" s="15">
        <v>0</v>
      </c>
      <c r="AH1988" s="15">
        <v>0</v>
      </c>
      <c r="AI1988" s="15">
        <v>0</v>
      </c>
      <c r="AJ1988" s="15">
        <v>0</v>
      </c>
      <c r="AK1988" s="15">
        <v>0</v>
      </c>
      <c r="AL1988" s="15">
        <v>0</v>
      </c>
      <c r="AM1988" s="15">
        <v>0</v>
      </c>
      <c r="AN1988" s="15">
        <v>0</v>
      </c>
      <c r="AO1988" s="15">
        <v>0</v>
      </c>
      <c r="AP1988" s="15">
        <v>0</v>
      </c>
      <c r="AQ1988" s="15">
        <v>0</v>
      </c>
      <c r="AR1988" s="15">
        <v>0</v>
      </c>
      <c r="AS1988" s="15">
        <v>0</v>
      </c>
      <c r="AT1988" s="15">
        <v>0</v>
      </c>
      <c r="AU1988" s="15">
        <v>0</v>
      </c>
      <c r="AV1988" s="15">
        <v>0</v>
      </c>
      <c r="AW1988" s="15">
        <v>0</v>
      </c>
      <c r="AX1988" s="15">
        <v>0</v>
      </c>
      <c r="AY1988" s="15">
        <v>0</v>
      </c>
      <c r="AZ1988" s="15">
        <v>0</v>
      </c>
      <c r="BA1988" s="15">
        <v>0</v>
      </c>
      <c r="BB1988" s="15">
        <v>0</v>
      </c>
      <c r="BC1988" s="15">
        <v>0</v>
      </c>
      <c r="BD1988" s="15">
        <v>0</v>
      </c>
      <c r="BE1988" s="15">
        <v>0</v>
      </c>
      <c r="BF1988" s="15">
        <v>0</v>
      </c>
      <c r="BG1988" s="15">
        <v>0</v>
      </c>
      <c r="BH1988" s="15">
        <v>0</v>
      </c>
      <c r="BI1988" s="15">
        <v>0</v>
      </c>
      <c r="BJ1988" s="15">
        <v>0</v>
      </c>
      <c r="BK1988" s="15">
        <v>0</v>
      </c>
      <c r="BL1988" s="15">
        <v>0</v>
      </c>
      <c r="BM1988" s="15">
        <v>0</v>
      </c>
      <c r="BN1988" s="15">
        <v>0</v>
      </c>
      <c r="BO1988" s="15">
        <v>0</v>
      </c>
      <c r="BP1988" s="15">
        <v>0</v>
      </c>
      <c r="BQ1988" s="15">
        <v>0</v>
      </c>
      <c r="BR1988" s="15">
        <v>0</v>
      </c>
      <c r="BS1988" s="15">
        <v>0</v>
      </c>
      <c r="BT1988" s="15">
        <v>0</v>
      </c>
      <c r="BU1988" s="15">
        <v>0</v>
      </c>
      <c r="BV1988" s="15">
        <v>0</v>
      </c>
      <c r="BW1988" s="15">
        <v>0</v>
      </c>
      <c r="BX1988" s="15">
        <v>0</v>
      </c>
      <c r="BY1988" s="15">
        <v>0</v>
      </c>
      <c r="BZ1988" s="15">
        <v>0</v>
      </c>
      <c r="CA1988" s="15">
        <v>0</v>
      </c>
      <c r="CB1988" s="15">
        <v>0</v>
      </c>
      <c r="CC1988" s="15">
        <v>0</v>
      </c>
      <c r="CD1988" s="15">
        <v>0</v>
      </c>
      <c r="CE1988" s="15">
        <v>0</v>
      </c>
      <c r="CF1988" s="15">
        <v>0</v>
      </c>
      <c r="CG1988" s="15">
        <v>0</v>
      </c>
      <c r="CH1988" s="15">
        <v>0</v>
      </c>
      <c r="CI1988" s="15">
        <v>0</v>
      </c>
      <c r="CJ1988" s="15">
        <v>0</v>
      </c>
      <c r="CK1988" s="15">
        <v>0</v>
      </c>
      <c r="CL1988" s="15">
        <v>0</v>
      </c>
      <c r="CM1988" s="15">
        <v>0</v>
      </c>
      <c r="CN1988" s="15">
        <v>0</v>
      </c>
      <c r="CO1988" s="15">
        <v>0</v>
      </c>
      <c r="CP1988" s="15">
        <v>0</v>
      </c>
      <c r="CQ1988" s="15">
        <v>0</v>
      </c>
      <c r="CR1988" s="15">
        <v>0</v>
      </c>
      <c r="CS1988" s="15">
        <v>0</v>
      </c>
      <c r="CT1988" s="15">
        <v>0</v>
      </c>
      <c r="CU1988" s="15">
        <v>0</v>
      </c>
      <c r="CV1988" s="15">
        <v>0</v>
      </c>
      <c r="CW1988" s="15">
        <v>0</v>
      </c>
      <c r="CX1988" s="15">
        <v>0</v>
      </c>
      <c r="CY1988" s="15">
        <v>0</v>
      </c>
      <c r="CZ1988" s="15">
        <v>0</v>
      </c>
      <c r="DA1988" s="15">
        <v>0</v>
      </c>
      <c r="DB1988" s="15">
        <v>0</v>
      </c>
      <c r="DC1988" s="15">
        <v>0</v>
      </c>
      <c r="DD1988" s="15">
        <v>0</v>
      </c>
      <c r="DE1988" s="15">
        <v>0</v>
      </c>
      <c r="DF1988" s="15">
        <v>0</v>
      </c>
      <c r="DG1988" s="15">
        <v>0</v>
      </c>
      <c r="DH1988" s="15">
        <v>0</v>
      </c>
      <c r="DI1988" s="15">
        <v>0</v>
      </c>
      <c r="DJ1988" s="15">
        <v>0</v>
      </c>
      <c r="DK1988" s="15">
        <v>0</v>
      </c>
      <c r="DL1988" s="15">
        <v>0</v>
      </c>
      <c r="DM1988" s="15">
        <v>0</v>
      </c>
      <c r="DN1988" s="15">
        <v>0</v>
      </c>
      <c r="DO1988" s="15">
        <v>0</v>
      </c>
      <c r="DP1988" s="15">
        <v>0</v>
      </c>
      <c r="DQ1988" s="15">
        <v>0</v>
      </c>
      <c r="DR1988" s="15">
        <v>0</v>
      </c>
      <c r="DS1988" s="15">
        <v>1425</v>
      </c>
    </row>
    <row r="1989" spans="1:123">
      <c r="A1989" s="10" t="s">
        <v>6491</v>
      </c>
      <c r="B1989" s="10" t="s">
        <v>16922</v>
      </c>
      <c r="C1989" s="10" t="s">
        <v>344</v>
      </c>
      <c r="D1989" s="15" t="s">
        <v>5097</v>
      </c>
      <c r="E1989" s="15" t="s">
        <v>6286</v>
      </c>
      <c r="F1989" s="15" t="str">
        <f>INDEX($I$1:$DS$1,(MATCH(MAX(I1989:DS1989),I1989:DS1989,0)))</f>
        <v>Uzbeks</v>
      </c>
      <c r="G1989" s="15">
        <f>MAX(I1989:DS1989)/H1989</f>
        <v>0.93556225764756573</v>
      </c>
      <c r="H1989" s="15">
        <v>232100</v>
      </c>
      <c r="I1989" s="15">
        <v>217144</v>
      </c>
      <c r="J1989" s="15">
        <v>0</v>
      </c>
      <c r="K1989" s="15">
        <v>1939</v>
      </c>
      <c r="L1989" s="15">
        <v>13017</v>
      </c>
      <c r="M1989" s="15">
        <v>0</v>
      </c>
      <c r="N1989" s="15">
        <v>0</v>
      </c>
      <c r="O1989" s="15">
        <v>0</v>
      </c>
      <c r="P1989" s="15">
        <v>0</v>
      </c>
      <c r="Q1989" s="15">
        <v>0</v>
      </c>
      <c r="R1989" s="15">
        <v>0</v>
      </c>
      <c r="S1989" s="15">
        <v>0</v>
      </c>
      <c r="T1989" s="15">
        <v>0</v>
      </c>
      <c r="U1989" s="15">
        <v>0</v>
      </c>
      <c r="V1989" s="15">
        <v>0</v>
      </c>
      <c r="W1989" s="15">
        <v>0</v>
      </c>
      <c r="X1989" s="15">
        <v>0</v>
      </c>
      <c r="Y1989" s="15">
        <v>0</v>
      </c>
      <c r="Z1989" s="15">
        <v>0</v>
      </c>
      <c r="AA1989" s="15">
        <v>0</v>
      </c>
      <c r="AB1989" s="15">
        <v>0</v>
      </c>
      <c r="AC1989" s="15">
        <v>0</v>
      </c>
      <c r="AD1989" s="15">
        <v>0</v>
      </c>
      <c r="AE1989" s="15">
        <v>0</v>
      </c>
      <c r="AF1989" s="15">
        <v>0</v>
      </c>
      <c r="AG1989" s="15">
        <v>0</v>
      </c>
      <c r="AH1989" s="15">
        <v>0</v>
      </c>
      <c r="AI1989" s="15">
        <v>0</v>
      </c>
      <c r="AJ1989" s="15">
        <v>0</v>
      </c>
      <c r="AK1989" s="15">
        <v>0</v>
      </c>
      <c r="AL1989" s="15">
        <v>0</v>
      </c>
      <c r="AM1989" s="15">
        <v>0</v>
      </c>
      <c r="AN1989" s="15">
        <v>0</v>
      </c>
      <c r="AO1989" s="15">
        <v>0</v>
      </c>
      <c r="AP1989" s="15">
        <v>0</v>
      </c>
      <c r="AQ1989" s="15">
        <v>0</v>
      </c>
      <c r="AR1989" s="15">
        <v>0</v>
      </c>
      <c r="AS1989" s="15">
        <v>0</v>
      </c>
      <c r="AT1989" s="15">
        <v>0</v>
      </c>
      <c r="AU1989" s="15">
        <v>0</v>
      </c>
      <c r="AV1989" s="15">
        <v>0</v>
      </c>
      <c r="AW1989" s="15">
        <v>0</v>
      </c>
      <c r="AX1989" s="15">
        <v>0</v>
      </c>
      <c r="AY1989" s="15">
        <v>0</v>
      </c>
      <c r="AZ1989" s="15">
        <v>0</v>
      </c>
      <c r="BA1989" s="15">
        <v>0</v>
      </c>
      <c r="BB1989" s="15">
        <v>0</v>
      </c>
      <c r="BC1989" s="15">
        <v>0</v>
      </c>
      <c r="BD1989" s="15">
        <v>0</v>
      </c>
      <c r="BE1989" s="15">
        <v>0</v>
      </c>
      <c r="BF1989" s="15">
        <v>0</v>
      </c>
      <c r="BG1989" s="15">
        <v>0</v>
      </c>
      <c r="BH1989" s="15">
        <v>0</v>
      </c>
      <c r="BI1989" s="15">
        <v>0</v>
      </c>
      <c r="BJ1989" s="15">
        <v>0</v>
      </c>
      <c r="BK1989" s="15">
        <v>0</v>
      </c>
      <c r="BL1989" s="15">
        <v>0</v>
      </c>
      <c r="BM1989" s="15">
        <v>0</v>
      </c>
      <c r="BN1989" s="15">
        <v>0</v>
      </c>
      <c r="BO1989" s="15">
        <v>0</v>
      </c>
      <c r="BP1989" s="15">
        <v>0</v>
      </c>
      <c r="BQ1989" s="15">
        <v>0</v>
      </c>
      <c r="BR1989" s="15">
        <v>0</v>
      </c>
      <c r="BS1989" s="15">
        <v>0</v>
      </c>
      <c r="BT1989" s="15">
        <v>0</v>
      </c>
      <c r="BU1989" s="15">
        <v>0</v>
      </c>
      <c r="BV1989" s="15">
        <v>0</v>
      </c>
      <c r="BW1989" s="15">
        <v>0</v>
      </c>
      <c r="BX1989" s="15">
        <v>0</v>
      </c>
      <c r="BY1989" s="15">
        <v>0</v>
      </c>
      <c r="BZ1989" s="15">
        <v>0</v>
      </c>
      <c r="CA1989" s="15">
        <v>0</v>
      </c>
      <c r="CB1989" s="15">
        <v>0</v>
      </c>
      <c r="CC1989" s="15">
        <v>0</v>
      </c>
      <c r="CD1989" s="15">
        <v>0</v>
      </c>
      <c r="CE1989" s="15">
        <v>0</v>
      </c>
      <c r="CF1989" s="15">
        <v>0</v>
      </c>
      <c r="CG1989" s="15">
        <v>0</v>
      </c>
      <c r="CH1989" s="15">
        <v>0</v>
      </c>
      <c r="CI1989" s="15">
        <v>0</v>
      </c>
      <c r="CJ1989" s="15">
        <v>0</v>
      </c>
      <c r="CK1989" s="15">
        <v>0</v>
      </c>
      <c r="CL1989" s="15">
        <v>0</v>
      </c>
      <c r="CM1989" s="15">
        <v>0</v>
      </c>
      <c r="CN1989" s="15">
        <v>0</v>
      </c>
      <c r="CO1989" s="15">
        <v>0</v>
      </c>
      <c r="CP1989" s="15">
        <v>0</v>
      </c>
      <c r="CQ1989" s="15">
        <v>0</v>
      </c>
      <c r="CR1989" s="15">
        <v>0</v>
      </c>
      <c r="CS1989" s="15">
        <v>0</v>
      </c>
      <c r="CT1989" s="15">
        <v>0</v>
      </c>
      <c r="CU1989" s="15">
        <v>0</v>
      </c>
      <c r="CV1989" s="15">
        <v>0</v>
      </c>
      <c r="CW1989" s="15">
        <v>0</v>
      </c>
      <c r="CX1989" s="15">
        <v>0</v>
      </c>
      <c r="CY1989" s="15">
        <v>0</v>
      </c>
      <c r="CZ1989" s="15">
        <v>0</v>
      </c>
      <c r="DA1989" s="15">
        <v>0</v>
      </c>
      <c r="DB1989" s="15">
        <v>0</v>
      </c>
      <c r="DC1989" s="15">
        <v>0</v>
      </c>
      <c r="DD1989" s="15">
        <v>0</v>
      </c>
      <c r="DE1989" s="15">
        <v>0</v>
      </c>
      <c r="DF1989" s="15">
        <v>0</v>
      </c>
      <c r="DG1989" s="15">
        <v>0</v>
      </c>
      <c r="DH1989" s="15">
        <v>0</v>
      </c>
      <c r="DI1989" s="15">
        <v>0</v>
      </c>
      <c r="DJ1989" s="15">
        <v>0</v>
      </c>
      <c r="DK1989" s="15">
        <v>0</v>
      </c>
      <c r="DL1989" s="15">
        <v>0</v>
      </c>
      <c r="DM1989" s="15">
        <v>0</v>
      </c>
      <c r="DN1989" s="15">
        <v>0</v>
      </c>
      <c r="DO1989" s="15">
        <v>0</v>
      </c>
      <c r="DP1989" s="15">
        <v>0</v>
      </c>
      <c r="DQ1989" s="15">
        <v>0</v>
      </c>
      <c r="DR1989" s="15">
        <v>0</v>
      </c>
      <c r="DS1989" s="15">
        <v>0</v>
      </c>
    </row>
    <row r="1990" spans="1:123">
      <c r="A1990" s="10" t="s">
        <v>6492</v>
      </c>
      <c r="B1990" s="10" t="s">
        <v>16923</v>
      </c>
      <c r="C1990" s="10" t="s">
        <v>344</v>
      </c>
      <c r="D1990" s="15" t="s">
        <v>6287</v>
      </c>
      <c r="E1990" s="15" t="s">
        <v>6288</v>
      </c>
      <c r="F1990" s="15" t="str">
        <f>INDEX($I$1:$DS$1,(MATCH(MAX(I1990:DS1990),I1990:DS1990,0)))</f>
        <v>Uzbeks</v>
      </c>
      <c r="G1990" s="15">
        <f>MAX(I1990:DS1990)/H1990</f>
        <v>0.55341193809874722</v>
      </c>
      <c r="H1990" s="15">
        <v>135700</v>
      </c>
      <c r="I1990" s="15">
        <v>75098</v>
      </c>
      <c r="J1990" s="15">
        <v>0</v>
      </c>
      <c r="K1990" s="15">
        <v>0</v>
      </c>
      <c r="L1990" s="15">
        <v>46592</v>
      </c>
      <c r="M1990" s="15">
        <v>0</v>
      </c>
      <c r="N1990" s="15">
        <v>0</v>
      </c>
      <c r="O1990" s="15">
        <v>0</v>
      </c>
      <c r="P1990" s="15">
        <v>0</v>
      </c>
      <c r="Q1990" s="15">
        <v>0</v>
      </c>
      <c r="R1990" s="15">
        <v>0</v>
      </c>
      <c r="S1990" s="15">
        <v>4690</v>
      </c>
      <c r="T1990" s="15">
        <v>0</v>
      </c>
      <c r="U1990" s="15">
        <v>0</v>
      </c>
      <c r="V1990" s="15">
        <v>1879</v>
      </c>
      <c r="W1990" s="15">
        <v>1907</v>
      </c>
      <c r="X1990" s="15">
        <v>0</v>
      </c>
      <c r="Y1990" s="15">
        <v>0</v>
      </c>
      <c r="Z1990" s="15">
        <v>0</v>
      </c>
      <c r="AA1990" s="15">
        <v>0</v>
      </c>
      <c r="AB1990" s="15">
        <v>0</v>
      </c>
      <c r="AC1990" s="15">
        <v>0</v>
      </c>
      <c r="AD1990" s="15">
        <v>0</v>
      </c>
      <c r="AE1990" s="15">
        <v>0</v>
      </c>
      <c r="AF1990" s="15">
        <v>0</v>
      </c>
      <c r="AG1990" s="15">
        <v>0</v>
      </c>
      <c r="AH1990" s="15">
        <v>0</v>
      </c>
      <c r="AI1990" s="15">
        <v>0</v>
      </c>
      <c r="AJ1990" s="15">
        <v>0</v>
      </c>
      <c r="AK1990" s="15">
        <v>0</v>
      </c>
      <c r="AL1990" s="15">
        <v>0</v>
      </c>
      <c r="AM1990" s="15">
        <v>0</v>
      </c>
      <c r="AN1990" s="15">
        <v>0</v>
      </c>
      <c r="AO1990" s="15">
        <v>0</v>
      </c>
      <c r="AP1990" s="15">
        <v>0</v>
      </c>
      <c r="AQ1990" s="15">
        <v>0</v>
      </c>
      <c r="AR1990" s="15">
        <v>0</v>
      </c>
      <c r="AS1990" s="15">
        <v>0</v>
      </c>
      <c r="AT1990" s="15">
        <v>0</v>
      </c>
      <c r="AU1990" s="15">
        <v>0</v>
      </c>
      <c r="AV1990" s="15">
        <v>0</v>
      </c>
      <c r="AW1990" s="15">
        <v>0</v>
      </c>
      <c r="AX1990" s="15">
        <v>0</v>
      </c>
      <c r="AY1990" s="15">
        <v>0</v>
      </c>
      <c r="AZ1990" s="15">
        <v>0</v>
      </c>
      <c r="BA1990" s="15">
        <v>0</v>
      </c>
      <c r="BB1990" s="15">
        <v>0</v>
      </c>
      <c r="BC1990" s="15">
        <v>0</v>
      </c>
      <c r="BD1990" s="15">
        <v>0</v>
      </c>
      <c r="BE1990" s="15">
        <v>0</v>
      </c>
      <c r="BF1990" s="15">
        <v>0</v>
      </c>
      <c r="BG1990" s="15">
        <v>0</v>
      </c>
      <c r="BH1990" s="15">
        <v>0</v>
      </c>
      <c r="BI1990" s="15">
        <v>0</v>
      </c>
      <c r="BJ1990" s="15">
        <v>0</v>
      </c>
      <c r="BK1990" s="15">
        <v>0</v>
      </c>
      <c r="BL1990" s="15">
        <v>0</v>
      </c>
      <c r="BM1990" s="15">
        <v>0</v>
      </c>
      <c r="BN1990" s="15">
        <v>0</v>
      </c>
      <c r="BO1990" s="15">
        <v>0</v>
      </c>
      <c r="BP1990" s="15">
        <v>0</v>
      </c>
      <c r="BQ1990" s="15">
        <v>0</v>
      </c>
      <c r="BR1990" s="15">
        <v>0</v>
      </c>
      <c r="BS1990" s="15">
        <v>0</v>
      </c>
      <c r="BT1990" s="15">
        <v>0</v>
      </c>
      <c r="BU1990" s="15">
        <v>0</v>
      </c>
      <c r="BV1990" s="15">
        <v>0</v>
      </c>
      <c r="BW1990" s="15">
        <v>0</v>
      </c>
      <c r="BX1990" s="15">
        <v>0</v>
      </c>
      <c r="BY1990" s="15">
        <v>0</v>
      </c>
      <c r="BZ1990" s="15">
        <v>0</v>
      </c>
      <c r="CA1990" s="15">
        <v>0</v>
      </c>
      <c r="CB1990" s="15">
        <v>0</v>
      </c>
      <c r="CC1990" s="15">
        <v>0</v>
      </c>
      <c r="CD1990" s="15">
        <v>0</v>
      </c>
      <c r="CE1990" s="15">
        <v>0</v>
      </c>
      <c r="CF1990" s="15">
        <v>0</v>
      </c>
      <c r="CG1990" s="15">
        <v>0</v>
      </c>
      <c r="CH1990" s="15">
        <v>0</v>
      </c>
      <c r="CI1990" s="15">
        <v>0</v>
      </c>
      <c r="CJ1990" s="15">
        <v>0</v>
      </c>
      <c r="CK1990" s="15">
        <v>0</v>
      </c>
      <c r="CL1990" s="15">
        <v>0</v>
      </c>
      <c r="CM1990" s="15">
        <v>0</v>
      </c>
      <c r="CN1990" s="15">
        <v>0</v>
      </c>
      <c r="CO1990" s="15">
        <v>0</v>
      </c>
      <c r="CP1990" s="15">
        <v>0</v>
      </c>
      <c r="CQ1990" s="15">
        <v>0</v>
      </c>
      <c r="CR1990" s="15">
        <v>0</v>
      </c>
      <c r="CS1990" s="15">
        <v>0</v>
      </c>
      <c r="CT1990" s="15">
        <v>0</v>
      </c>
      <c r="CU1990" s="15">
        <v>0</v>
      </c>
      <c r="CV1990" s="15">
        <v>0</v>
      </c>
      <c r="CW1990" s="15">
        <v>0</v>
      </c>
      <c r="CX1990" s="15">
        <v>0</v>
      </c>
      <c r="CY1990" s="15">
        <v>0</v>
      </c>
      <c r="CZ1990" s="15">
        <v>0</v>
      </c>
      <c r="DA1990" s="15">
        <v>0</v>
      </c>
      <c r="DB1990" s="15">
        <v>0</v>
      </c>
      <c r="DC1990" s="15">
        <v>0</v>
      </c>
      <c r="DD1990" s="15">
        <v>0</v>
      </c>
      <c r="DE1990" s="15">
        <v>0</v>
      </c>
      <c r="DF1990" s="15">
        <v>0</v>
      </c>
      <c r="DG1990" s="15">
        <v>0</v>
      </c>
      <c r="DH1990" s="15">
        <v>0</v>
      </c>
      <c r="DI1990" s="15">
        <v>0</v>
      </c>
      <c r="DJ1990" s="15">
        <v>0</v>
      </c>
      <c r="DK1990" s="15">
        <v>0</v>
      </c>
      <c r="DL1990" s="15">
        <v>0</v>
      </c>
      <c r="DM1990" s="15">
        <v>0</v>
      </c>
      <c r="DN1990" s="15">
        <v>0</v>
      </c>
      <c r="DO1990" s="15">
        <v>0</v>
      </c>
      <c r="DP1990" s="15">
        <v>0</v>
      </c>
      <c r="DQ1990" s="15">
        <v>0</v>
      </c>
      <c r="DR1990" s="15">
        <v>0</v>
      </c>
      <c r="DS1990" s="15">
        <v>5534</v>
      </c>
    </row>
    <row r="1991" spans="1:123">
      <c r="A1991" s="10" t="s">
        <v>6493</v>
      </c>
      <c r="B1991" s="10" t="s">
        <v>16924</v>
      </c>
      <c r="C1991" s="10" t="s">
        <v>344</v>
      </c>
      <c r="D1991" s="15" t="s">
        <v>6287</v>
      </c>
      <c r="E1991" s="15" t="s">
        <v>6289</v>
      </c>
      <c r="F1991" s="15" t="str">
        <f>INDEX($I$1:$DS$1,(MATCH(MAX(I1991:DS1991),I1991:DS1991,0)))</f>
        <v>Uzbeks</v>
      </c>
      <c r="G1991" s="15">
        <f>MAX(I1991:DS1991)/H1991</f>
        <v>0.53598930481283424</v>
      </c>
      <c r="H1991" s="15">
        <v>37400</v>
      </c>
      <c r="I1991" s="15">
        <v>20046</v>
      </c>
      <c r="J1991" s="15">
        <v>2596</v>
      </c>
      <c r="K1991" s="15">
        <v>0</v>
      </c>
      <c r="L1991" s="15">
        <v>12827</v>
      </c>
      <c r="M1991" s="15">
        <v>0</v>
      </c>
      <c r="N1991" s="15">
        <v>1792</v>
      </c>
      <c r="O1991" s="15">
        <v>0</v>
      </c>
      <c r="P1991" s="15">
        <v>0</v>
      </c>
      <c r="Q1991" s="15">
        <v>0</v>
      </c>
      <c r="R1991" s="15">
        <v>0</v>
      </c>
      <c r="S1991" s="15">
        <v>0</v>
      </c>
      <c r="T1991" s="15">
        <v>0</v>
      </c>
      <c r="U1991" s="15">
        <v>0</v>
      </c>
      <c r="V1991" s="15">
        <v>139</v>
      </c>
      <c r="W1991" s="15">
        <v>0</v>
      </c>
      <c r="X1991" s="15">
        <v>0</v>
      </c>
      <c r="Y1991" s="15">
        <v>0</v>
      </c>
      <c r="Z1991" s="15">
        <v>0</v>
      </c>
      <c r="AA1991" s="15">
        <v>0</v>
      </c>
      <c r="AB1991" s="15">
        <v>0</v>
      </c>
      <c r="AC1991" s="15">
        <v>0</v>
      </c>
      <c r="AD1991" s="15">
        <v>0</v>
      </c>
      <c r="AE1991" s="15">
        <v>0</v>
      </c>
      <c r="AF1991" s="15">
        <v>0</v>
      </c>
      <c r="AG1991" s="15">
        <v>0</v>
      </c>
      <c r="AH1991" s="15">
        <v>0</v>
      </c>
      <c r="AI1991" s="15">
        <v>0</v>
      </c>
      <c r="AJ1991" s="15">
        <v>0</v>
      </c>
      <c r="AK1991" s="15">
        <v>0</v>
      </c>
      <c r="AL1991" s="15">
        <v>0</v>
      </c>
      <c r="AM1991" s="15">
        <v>0</v>
      </c>
      <c r="AN1991" s="15">
        <v>0</v>
      </c>
      <c r="AO1991" s="15">
        <v>0</v>
      </c>
      <c r="AP1991" s="15">
        <v>0</v>
      </c>
      <c r="AQ1991" s="15">
        <v>0</v>
      </c>
      <c r="AR1991" s="15">
        <v>0</v>
      </c>
      <c r="AS1991" s="15">
        <v>0</v>
      </c>
      <c r="AT1991" s="15">
        <v>0</v>
      </c>
      <c r="AU1991" s="15">
        <v>0</v>
      </c>
      <c r="AV1991" s="15">
        <v>0</v>
      </c>
      <c r="AW1991" s="15">
        <v>0</v>
      </c>
      <c r="AX1991" s="15">
        <v>0</v>
      </c>
      <c r="AY1991" s="15">
        <v>0</v>
      </c>
      <c r="AZ1991" s="15">
        <v>0</v>
      </c>
      <c r="BA1991" s="15">
        <v>0</v>
      </c>
      <c r="BB1991" s="15">
        <v>0</v>
      </c>
      <c r="BC1991" s="15">
        <v>0</v>
      </c>
      <c r="BD1991" s="15">
        <v>0</v>
      </c>
      <c r="BE1991" s="15">
        <v>0</v>
      </c>
      <c r="BF1991" s="15">
        <v>0</v>
      </c>
      <c r="BG1991" s="15">
        <v>0</v>
      </c>
      <c r="BH1991" s="15">
        <v>0</v>
      </c>
      <c r="BI1991" s="15">
        <v>0</v>
      </c>
      <c r="BJ1991" s="15">
        <v>0</v>
      </c>
      <c r="BK1991" s="15">
        <v>0</v>
      </c>
      <c r="BL1991" s="15">
        <v>0</v>
      </c>
      <c r="BM1991" s="15">
        <v>0</v>
      </c>
      <c r="BN1991" s="15">
        <v>0</v>
      </c>
      <c r="BO1991" s="15">
        <v>0</v>
      </c>
      <c r="BP1991" s="15">
        <v>0</v>
      </c>
      <c r="BQ1991" s="15">
        <v>0</v>
      </c>
      <c r="BR1991" s="15">
        <v>0</v>
      </c>
      <c r="BS1991" s="15">
        <v>0</v>
      </c>
      <c r="BT1991" s="15">
        <v>0</v>
      </c>
      <c r="BU1991" s="15">
        <v>0</v>
      </c>
      <c r="BV1991" s="15">
        <v>0</v>
      </c>
      <c r="BW1991" s="15">
        <v>0</v>
      </c>
      <c r="BX1991" s="15">
        <v>0</v>
      </c>
      <c r="BY1991" s="15">
        <v>0</v>
      </c>
      <c r="BZ1991" s="15">
        <v>0</v>
      </c>
      <c r="CA1991" s="15">
        <v>0</v>
      </c>
      <c r="CB1991" s="15">
        <v>0</v>
      </c>
      <c r="CC1991" s="15">
        <v>0</v>
      </c>
      <c r="CD1991" s="15">
        <v>0</v>
      </c>
      <c r="CE1991" s="15">
        <v>0</v>
      </c>
      <c r="CF1991" s="15">
        <v>0</v>
      </c>
      <c r="CG1991" s="15">
        <v>0</v>
      </c>
      <c r="CH1991" s="15">
        <v>0</v>
      </c>
      <c r="CI1991" s="15">
        <v>0</v>
      </c>
      <c r="CJ1991" s="15">
        <v>0</v>
      </c>
      <c r="CK1991" s="15">
        <v>0</v>
      </c>
      <c r="CL1991" s="15">
        <v>0</v>
      </c>
      <c r="CM1991" s="15">
        <v>0</v>
      </c>
      <c r="CN1991" s="15">
        <v>0</v>
      </c>
      <c r="CO1991" s="15">
        <v>0</v>
      </c>
      <c r="CP1991" s="15">
        <v>0</v>
      </c>
      <c r="CQ1991" s="15">
        <v>0</v>
      </c>
      <c r="CR1991" s="15">
        <v>0</v>
      </c>
      <c r="CS1991" s="15">
        <v>0</v>
      </c>
      <c r="CT1991" s="15">
        <v>0</v>
      </c>
      <c r="CU1991" s="15">
        <v>0</v>
      </c>
      <c r="CV1991" s="15">
        <v>0</v>
      </c>
      <c r="CW1991" s="15">
        <v>0</v>
      </c>
      <c r="CX1991" s="15">
        <v>0</v>
      </c>
      <c r="CY1991" s="15">
        <v>0</v>
      </c>
      <c r="CZ1991" s="15">
        <v>0</v>
      </c>
      <c r="DA1991" s="15">
        <v>0</v>
      </c>
      <c r="DB1991" s="15">
        <v>0</v>
      </c>
      <c r="DC1991" s="15">
        <v>0</v>
      </c>
      <c r="DD1991" s="15">
        <v>0</v>
      </c>
      <c r="DE1991" s="15">
        <v>0</v>
      </c>
      <c r="DF1991" s="15">
        <v>0</v>
      </c>
      <c r="DG1991" s="15">
        <v>0</v>
      </c>
      <c r="DH1991" s="15">
        <v>0</v>
      </c>
      <c r="DI1991" s="15">
        <v>0</v>
      </c>
      <c r="DJ1991" s="15">
        <v>0</v>
      </c>
      <c r="DK1991" s="15">
        <v>0</v>
      </c>
      <c r="DL1991" s="15">
        <v>0</v>
      </c>
      <c r="DM1991" s="15">
        <v>0</v>
      </c>
      <c r="DN1991" s="15">
        <v>0</v>
      </c>
      <c r="DO1991" s="15">
        <v>0</v>
      </c>
      <c r="DP1991" s="15">
        <v>0</v>
      </c>
      <c r="DQ1991" s="15">
        <v>0</v>
      </c>
      <c r="DR1991" s="15">
        <v>0</v>
      </c>
      <c r="DS1991" s="15">
        <v>0</v>
      </c>
    </row>
    <row r="1992" spans="1:123">
      <c r="A1992" s="10" t="s">
        <v>6494</v>
      </c>
      <c r="B1992" s="10" t="s">
        <v>16925</v>
      </c>
      <c r="C1992" s="10" t="s">
        <v>344</v>
      </c>
      <c r="D1992" s="15" t="s">
        <v>6287</v>
      </c>
      <c r="E1992" s="15" t="s">
        <v>6290</v>
      </c>
      <c r="F1992" s="15" t="str">
        <f>INDEX($I$1:$DS$1,(MATCH(MAX(I1992:DS1992),I1992:DS1992,0)))</f>
        <v>Uzbeks</v>
      </c>
      <c r="G1992" s="15">
        <f>MAX(I1992:DS1992)/H1992</f>
        <v>0.65331370899915897</v>
      </c>
      <c r="H1992" s="15">
        <v>118900</v>
      </c>
      <c r="I1992" s="15">
        <v>77679</v>
      </c>
      <c r="J1992" s="15">
        <v>0</v>
      </c>
      <c r="K1992" s="15">
        <v>0</v>
      </c>
      <c r="L1992" s="15">
        <v>38641</v>
      </c>
      <c r="M1992" s="15">
        <v>0</v>
      </c>
      <c r="N1992" s="15">
        <v>0</v>
      </c>
      <c r="O1992" s="15">
        <v>0</v>
      </c>
      <c r="P1992" s="15">
        <v>0</v>
      </c>
      <c r="Q1992" s="15">
        <v>0</v>
      </c>
      <c r="R1992" s="15">
        <v>0</v>
      </c>
      <c r="S1992" s="15">
        <v>0</v>
      </c>
      <c r="T1992" s="15">
        <v>0</v>
      </c>
      <c r="U1992" s="15">
        <v>0</v>
      </c>
      <c r="V1992" s="15">
        <v>326</v>
      </c>
      <c r="W1992" s="15">
        <v>331</v>
      </c>
      <c r="X1992" s="15">
        <v>0</v>
      </c>
      <c r="Y1992" s="15">
        <v>0</v>
      </c>
      <c r="Z1992" s="15">
        <v>0</v>
      </c>
      <c r="AA1992" s="15">
        <v>0</v>
      </c>
      <c r="AB1992" s="15">
        <v>0</v>
      </c>
      <c r="AC1992" s="15">
        <v>0</v>
      </c>
      <c r="AD1992" s="15">
        <v>0</v>
      </c>
      <c r="AE1992" s="15">
        <v>0</v>
      </c>
      <c r="AF1992" s="15">
        <v>0</v>
      </c>
      <c r="AG1992" s="15">
        <v>0</v>
      </c>
      <c r="AH1992" s="15">
        <v>0</v>
      </c>
      <c r="AI1992" s="15">
        <v>0</v>
      </c>
      <c r="AJ1992" s="15">
        <v>0</v>
      </c>
      <c r="AK1992" s="15">
        <v>0</v>
      </c>
      <c r="AL1992" s="15">
        <v>0</v>
      </c>
      <c r="AM1992" s="15">
        <v>0</v>
      </c>
      <c r="AN1992" s="15">
        <v>0</v>
      </c>
      <c r="AO1992" s="15">
        <v>0</v>
      </c>
      <c r="AP1992" s="15">
        <v>0</v>
      </c>
      <c r="AQ1992" s="15">
        <v>0</v>
      </c>
      <c r="AR1992" s="15">
        <v>0</v>
      </c>
      <c r="AS1992" s="15">
        <v>0</v>
      </c>
      <c r="AT1992" s="15">
        <v>0</v>
      </c>
      <c r="AU1992" s="15">
        <v>0</v>
      </c>
      <c r="AV1992" s="15">
        <v>0</v>
      </c>
      <c r="AW1992" s="15">
        <v>0</v>
      </c>
      <c r="AX1992" s="15">
        <v>0</v>
      </c>
      <c r="AY1992" s="15">
        <v>0</v>
      </c>
      <c r="AZ1992" s="15">
        <v>0</v>
      </c>
      <c r="BA1992" s="15">
        <v>0</v>
      </c>
      <c r="BB1992" s="15">
        <v>0</v>
      </c>
      <c r="BC1992" s="15">
        <v>0</v>
      </c>
      <c r="BD1992" s="15">
        <v>0</v>
      </c>
      <c r="BE1992" s="15">
        <v>0</v>
      </c>
      <c r="BF1992" s="15">
        <v>0</v>
      </c>
      <c r="BG1992" s="15">
        <v>0</v>
      </c>
      <c r="BH1992" s="15">
        <v>0</v>
      </c>
      <c r="BI1992" s="15">
        <v>0</v>
      </c>
      <c r="BJ1992" s="15">
        <v>0</v>
      </c>
      <c r="BK1992" s="15">
        <v>0</v>
      </c>
      <c r="BL1992" s="15">
        <v>0</v>
      </c>
      <c r="BM1992" s="15">
        <v>0</v>
      </c>
      <c r="BN1992" s="15">
        <v>0</v>
      </c>
      <c r="BO1992" s="15">
        <v>0</v>
      </c>
      <c r="BP1992" s="15">
        <v>0</v>
      </c>
      <c r="BQ1992" s="15">
        <v>0</v>
      </c>
      <c r="BR1992" s="15">
        <v>0</v>
      </c>
      <c r="BS1992" s="15">
        <v>0</v>
      </c>
      <c r="BT1992" s="15">
        <v>0</v>
      </c>
      <c r="BU1992" s="15">
        <v>0</v>
      </c>
      <c r="BV1992" s="15">
        <v>0</v>
      </c>
      <c r="BW1992" s="15">
        <v>0</v>
      </c>
      <c r="BX1992" s="15">
        <v>0</v>
      </c>
      <c r="BY1992" s="15">
        <v>0</v>
      </c>
      <c r="BZ1992" s="15">
        <v>0</v>
      </c>
      <c r="CA1992" s="15">
        <v>0</v>
      </c>
      <c r="CB1992" s="15">
        <v>0</v>
      </c>
      <c r="CC1992" s="15">
        <v>0</v>
      </c>
      <c r="CD1992" s="15">
        <v>0</v>
      </c>
      <c r="CE1992" s="15">
        <v>0</v>
      </c>
      <c r="CF1992" s="15">
        <v>0</v>
      </c>
      <c r="CG1992" s="15">
        <v>0</v>
      </c>
      <c r="CH1992" s="15">
        <v>0</v>
      </c>
      <c r="CI1992" s="15">
        <v>0</v>
      </c>
      <c r="CJ1992" s="15">
        <v>0</v>
      </c>
      <c r="CK1992" s="15">
        <v>0</v>
      </c>
      <c r="CL1992" s="15">
        <v>0</v>
      </c>
      <c r="CM1992" s="15">
        <v>0</v>
      </c>
      <c r="CN1992" s="15">
        <v>0</v>
      </c>
      <c r="CO1992" s="15">
        <v>0</v>
      </c>
      <c r="CP1992" s="15">
        <v>0</v>
      </c>
      <c r="CQ1992" s="15">
        <v>0</v>
      </c>
      <c r="CR1992" s="15">
        <v>0</v>
      </c>
      <c r="CS1992" s="15">
        <v>0</v>
      </c>
      <c r="CT1992" s="15">
        <v>0</v>
      </c>
      <c r="CU1992" s="15">
        <v>0</v>
      </c>
      <c r="CV1992" s="15">
        <v>0</v>
      </c>
      <c r="CW1992" s="15">
        <v>0</v>
      </c>
      <c r="CX1992" s="15">
        <v>0</v>
      </c>
      <c r="CY1992" s="15">
        <v>0</v>
      </c>
      <c r="CZ1992" s="15">
        <v>0</v>
      </c>
      <c r="DA1992" s="15">
        <v>0</v>
      </c>
      <c r="DB1992" s="15">
        <v>0</v>
      </c>
      <c r="DC1992" s="15">
        <v>0</v>
      </c>
      <c r="DD1992" s="15">
        <v>0</v>
      </c>
      <c r="DE1992" s="15">
        <v>0</v>
      </c>
      <c r="DF1992" s="15">
        <v>0</v>
      </c>
      <c r="DG1992" s="15">
        <v>0</v>
      </c>
      <c r="DH1992" s="15">
        <v>0</v>
      </c>
      <c r="DI1992" s="15">
        <v>0</v>
      </c>
      <c r="DJ1992" s="15">
        <v>0</v>
      </c>
      <c r="DK1992" s="15">
        <v>0</v>
      </c>
      <c r="DL1992" s="15">
        <v>0</v>
      </c>
      <c r="DM1992" s="15">
        <v>0</v>
      </c>
      <c r="DN1992" s="15">
        <v>0</v>
      </c>
      <c r="DO1992" s="15">
        <v>0</v>
      </c>
      <c r="DP1992" s="15">
        <v>0</v>
      </c>
      <c r="DQ1992" s="15">
        <v>0</v>
      </c>
      <c r="DR1992" s="15">
        <v>0</v>
      </c>
      <c r="DS1992" s="15">
        <v>1923</v>
      </c>
    </row>
    <row r="1993" spans="1:123">
      <c r="A1993" s="10" t="s">
        <v>6495</v>
      </c>
      <c r="B1993" s="10" t="s">
        <v>16926</v>
      </c>
      <c r="C1993" s="10" t="s">
        <v>344</v>
      </c>
      <c r="D1993" s="15" t="s">
        <v>6287</v>
      </c>
      <c r="E1993" s="15" t="s">
        <v>6287</v>
      </c>
      <c r="F1993" s="15" t="str">
        <f>INDEX($I$1:$DS$1,(MATCH(MAX(I1993:DS1993),I1993:DS1993,0)))</f>
        <v>Uzbeks</v>
      </c>
      <c r="G1993" s="15">
        <f>MAX(I1993:DS1993)/H1993</f>
        <v>0.59707051282051282</v>
      </c>
      <c r="H1993" s="15">
        <v>156000</v>
      </c>
      <c r="I1993" s="15">
        <v>93143</v>
      </c>
      <c r="J1993" s="15">
        <v>0</v>
      </c>
      <c r="K1993" s="15">
        <v>654</v>
      </c>
      <c r="L1993" s="15">
        <v>41931</v>
      </c>
      <c r="M1993" s="15">
        <v>808</v>
      </c>
      <c r="N1993" s="15">
        <v>0</v>
      </c>
      <c r="O1993" s="15">
        <v>0</v>
      </c>
      <c r="P1993" s="15">
        <v>0</v>
      </c>
      <c r="Q1993" s="15">
        <v>0</v>
      </c>
      <c r="R1993" s="15">
        <v>0</v>
      </c>
      <c r="S1993" s="15">
        <v>10552</v>
      </c>
      <c r="T1993" s="15">
        <v>934</v>
      </c>
      <c r="U1993" s="15">
        <v>20</v>
      </c>
      <c r="V1993" s="15">
        <v>2113</v>
      </c>
      <c r="W1993" s="15">
        <v>2145</v>
      </c>
      <c r="X1993" s="15">
        <v>1023</v>
      </c>
      <c r="Y1993" s="15">
        <v>134</v>
      </c>
      <c r="Z1993" s="15">
        <v>193</v>
      </c>
      <c r="AA1993" s="15">
        <v>0</v>
      </c>
      <c r="AB1993" s="15">
        <v>0</v>
      </c>
      <c r="AC1993" s="15">
        <v>40</v>
      </c>
      <c r="AD1993" s="15">
        <v>28</v>
      </c>
      <c r="AE1993" s="15">
        <v>9</v>
      </c>
      <c r="AF1993" s="15">
        <v>599</v>
      </c>
      <c r="AG1993" s="15">
        <v>26</v>
      </c>
      <c r="AH1993" s="15">
        <v>0</v>
      </c>
      <c r="AI1993" s="15">
        <v>0</v>
      </c>
      <c r="AJ1993" s="15">
        <v>0</v>
      </c>
      <c r="AK1993" s="15">
        <v>0</v>
      </c>
      <c r="AL1993" s="15">
        <v>0</v>
      </c>
      <c r="AM1993" s="15">
        <v>0</v>
      </c>
      <c r="AN1993" s="15">
        <v>0</v>
      </c>
      <c r="AO1993" s="15">
        <v>0</v>
      </c>
      <c r="AP1993" s="15">
        <v>0</v>
      </c>
      <c r="AQ1993" s="15">
        <v>0</v>
      </c>
      <c r="AR1993" s="15">
        <v>0</v>
      </c>
      <c r="AS1993" s="15">
        <v>0</v>
      </c>
      <c r="AT1993" s="15">
        <v>0</v>
      </c>
      <c r="AU1993" s="15">
        <v>0</v>
      </c>
      <c r="AV1993" s="15">
        <v>0</v>
      </c>
      <c r="AW1993" s="15">
        <v>0</v>
      </c>
      <c r="AX1993" s="15">
        <v>0</v>
      </c>
      <c r="AY1993" s="15">
        <v>0</v>
      </c>
      <c r="AZ1993" s="15">
        <v>0</v>
      </c>
      <c r="BA1993" s="15">
        <v>0</v>
      </c>
      <c r="BB1993" s="15">
        <v>0</v>
      </c>
      <c r="BC1993" s="15">
        <v>0</v>
      </c>
      <c r="BD1993" s="15">
        <v>270</v>
      </c>
      <c r="BE1993" s="15">
        <v>0</v>
      </c>
      <c r="BF1993" s="15">
        <v>0</v>
      </c>
      <c r="BG1993" s="15">
        <v>0</v>
      </c>
      <c r="BH1993" s="15">
        <v>0</v>
      </c>
      <c r="BI1993" s="15">
        <v>0</v>
      </c>
      <c r="BJ1993" s="15">
        <v>0</v>
      </c>
      <c r="BK1993" s="15">
        <v>0</v>
      </c>
      <c r="BL1993" s="15">
        <v>0</v>
      </c>
      <c r="BM1993" s="15">
        <v>0</v>
      </c>
      <c r="BN1993" s="15">
        <v>0</v>
      </c>
      <c r="BO1993" s="15">
        <v>0</v>
      </c>
      <c r="BP1993" s="15">
        <v>0</v>
      </c>
      <c r="BQ1993" s="15">
        <v>0</v>
      </c>
      <c r="BR1993" s="15">
        <v>0</v>
      </c>
      <c r="BS1993" s="15">
        <v>0</v>
      </c>
      <c r="BT1993" s="15">
        <v>133</v>
      </c>
      <c r="BU1993" s="15">
        <v>0</v>
      </c>
      <c r="BV1993" s="15">
        <v>0</v>
      </c>
      <c r="BW1993" s="15">
        <v>0</v>
      </c>
      <c r="BX1993" s="15">
        <v>0</v>
      </c>
      <c r="BY1993" s="15">
        <v>0</v>
      </c>
      <c r="BZ1993" s="15">
        <v>0</v>
      </c>
      <c r="CA1993" s="15">
        <v>0</v>
      </c>
      <c r="CB1993" s="15">
        <v>0</v>
      </c>
      <c r="CC1993" s="15">
        <v>0</v>
      </c>
      <c r="CD1993" s="15">
        <v>0</v>
      </c>
      <c r="CE1993" s="15">
        <v>0</v>
      </c>
      <c r="CF1993" s="15">
        <v>0</v>
      </c>
      <c r="CG1993" s="15">
        <v>0</v>
      </c>
      <c r="CH1993" s="15">
        <v>0</v>
      </c>
      <c r="CI1993" s="15">
        <v>0</v>
      </c>
      <c r="CJ1993" s="15">
        <v>0</v>
      </c>
      <c r="CK1993" s="15">
        <v>0</v>
      </c>
      <c r="CL1993" s="15">
        <v>0</v>
      </c>
      <c r="CM1993" s="15">
        <v>0</v>
      </c>
      <c r="CN1993" s="15">
        <v>0</v>
      </c>
      <c r="CO1993" s="15">
        <v>0</v>
      </c>
      <c r="CP1993" s="15">
        <v>0</v>
      </c>
      <c r="CQ1993" s="15">
        <v>0</v>
      </c>
      <c r="CR1993" s="15">
        <v>0</v>
      </c>
      <c r="CS1993" s="15">
        <v>0</v>
      </c>
      <c r="CT1993" s="15">
        <v>0</v>
      </c>
      <c r="CU1993" s="15">
        <v>0</v>
      </c>
      <c r="CV1993" s="15">
        <v>0</v>
      </c>
      <c r="CW1993" s="15">
        <v>0</v>
      </c>
      <c r="CX1993" s="15">
        <v>0</v>
      </c>
      <c r="CY1993" s="15">
        <v>0</v>
      </c>
      <c r="CZ1993" s="15">
        <v>0</v>
      </c>
      <c r="DA1993" s="15">
        <v>0</v>
      </c>
      <c r="DB1993" s="15">
        <v>0</v>
      </c>
      <c r="DC1993" s="15">
        <v>0</v>
      </c>
      <c r="DD1993" s="15">
        <v>0</v>
      </c>
      <c r="DE1993" s="15">
        <v>0</v>
      </c>
      <c r="DF1993" s="15">
        <v>0</v>
      </c>
      <c r="DG1993" s="15">
        <v>0</v>
      </c>
      <c r="DH1993" s="15">
        <v>0</v>
      </c>
      <c r="DI1993" s="15">
        <v>0</v>
      </c>
      <c r="DJ1993" s="15">
        <v>0</v>
      </c>
      <c r="DK1993" s="15">
        <v>0</v>
      </c>
      <c r="DL1993" s="15">
        <v>0</v>
      </c>
      <c r="DM1993" s="15">
        <v>0</v>
      </c>
      <c r="DN1993" s="15">
        <v>0</v>
      </c>
      <c r="DO1993" s="15">
        <v>0</v>
      </c>
      <c r="DP1993" s="15">
        <v>0</v>
      </c>
      <c r="DQ1993" s="15">
        <v>0</v>
      </c>
      <c r="DR1993" s="15">
        <v>0</v>
      </c>
      <c r="DS1993" s="15">
        <v>1245</v>
      </c>
    </row>
    <row r="1994" spans="1:123">
      <c r="A1994" s="10" t="s">
        <v>6496</v>
      </c>
      <c r="B1994" s="10" t="s">
        <v>16927</v>
      </c>
      <c r="C1994" s="10" t="s">
        <v>344</v>
      </c>
      <c r="D1994" s="15" t="s">
        <v>6287</v>
      </c>
      <c r="E1994" s="15" t="s">
        <v>6291</v>
      </c>
      <c r="F1994" s="15" t="str">
        <f>INDEX($I$1:$DS$1,(MATCH(MAX(I1994:DS1994),I1994:DS1994,0)))</f>
        <v>Uzbeks</v>
      </c>
      <c r="G1994" s="15">
        <f>MAX(I1994:DS1994)/H1994</f>
        <v>0.91698249227600415</v>
      </c>
      <c r="H1994" s="15">
        <v>97100</v>
      </c>
      <c r="I1994" s="15">
        <v>89039</v>
      </c>
      <c r="J1994" s="15">
        <v>2144</v>
      </c>
      <c r="K1994" s="15">
        <v>0</v>
      </c>
      <c r="L1994" s="15">
        <v>5073</v>
      </c>
      <c r="M1994" s="15">
        <v>0</v>
      </c>
      <c r="N1994" s="15">
        <v>0</v>
      </c>
      <c r="O1994" s="15">
        <v>0</v>
      </c>
      <c r="P1994" s="15">
        <v>0</v>
      </c>
      <c r="Q1994" s="15">
        <v>0</v>
      </c>
      <c r="R1994" s="15">
        <v>0</v>
      </c>
      <c r="S1994" s="15">
        <v>0</v>
      </c>
      <c r="T1994" s="15">
        <v>0</v>
      </c>
      <c r="U1994" s="15">
        <v>0</v>
      </c>
      <c r="V1994" s="15">
        <v>0</v>
      </c>
      <c r="W1994" s="15">
        <v>0</v>
      </c>
      <c r="X1994" s="15">
        <v>0</v>
      </c>
      <c r="Y1994" s="15">
        <v>0</v>
      </c>
      <c r="Z1994" s="15">
        <v>0</v>
      </c>
      <c r="AA1994" s="15">
        <v>0</v>
      </c>
      <c r="AB1994" s="15">
        <v>0</v>
      </c>
      <c r="AC1994" s="15">
        <v>0</v>
      </c>
      <c r="AD1994" s="15">
        <v>0</v>
      </c>
      <c r="AE1994" s="15">
        <v>0</v>
      </c>
      <c r="AF1994" s="15">
        <v>0</v>
      </c>
      <c r="AG1994" s="15">
        <v>0</v>
      </c>
      <c r="AH1994" s="15">
        <v>0</v>
      </c>
      <c r="AI1994" s="15">
        <v>0</v>
      </c>
      <c r="AJ1994" s="15">
        <v>0</v>
      </c>
      <c r="AK1994" s="15">
        <v>0</v>
      </c>
      <c r="AL1994" s="15">
        <v>0</v>
      </c>
      <c r="AM1994" s="15">
        <v>0</v>
      </c>
      <c r="AN1994" s="15">
        <v>0</v>
      </c>
      <c r="AO1994" s="15">
        <v>0</v>
      </c>
      <c r="AP1994" s="15">
        <v>0</v>
      </c>
      <c r="AQ1994" s="15">
        <v>0</v>
      </c>
      <c r="AR1994" s="15">
        <v>0</v>
      </c>
      <c r="AS1994" s="15">
        <v>0</v>
      </c>
      <c r="AT1994" s="15">
        <v>0</v>
      </c>
      <c r="AU1994" s="15">
        <v>0</v>
      </c>
      <c r="AV1994" s="15">
        <v>0</v>
      </c>
      <c r="AW1994" s="15">
        <v>0</v>
      </c>
      <c r="AX1994" s="15">
        <v>0</v>
      </c>
      <c r="AY1994" s="15">
        <v>0</v>
      </c>
      <c r="AZ1994" s="15">
        <v>0</v>
      </c>
      <c r="BA1994" s="15">
        <v>0</v>
      </c>
      <c r="BB1994" s="15">
        <v>0</v>
      </c>
      <c r="BC1994" s="15">
        <v>0</v>
      </c>
      <c r="BD1994" s="15">
        <v>0</v>
      </c>
      <c r="BE1994" s="15">
        <v>0</v>
      </c>
      <c r="BF1994" s="15">
        <v>0</v>
      </c>
      <c r="BG1994" s="15">
        <v>0</v>
      </c>
      <c r="BH1994" s="15">
        <v>0</v>
      </c>
      <c r="BI1994" s="15">
        <v>0</v>
      </c>
      <c r="BJ1994" s="15">
        <v>0</v>
      </c>
      <c r="BK1994" s="15">
        <v>0</v>
      </c>
      <c r="BL1994" s="15">
        <v>0</v>
      </c>
      <c r="BM1994" s="15">
        <v>0</v>
      </c>
      <c r="BN1994" s="15">
        <v>0</v>
      </c>
      <c r="BO1994" s="15">
        <v>0</v>
      </c>
      <c r="BP1994" s="15">
        <v>0</v>
      </c>
      <c r="BQ1994" s="15">
        <v>0</v>
      </c>
      <c r="BR1994" s="15">
        <v>0</v>
      </c>
      <c r="BS1994" s="15">
        <v>0</v>
      </c>
      <c r="BT1994" s="15">
        <v>0</v>
      </c>
      <c r="BU1994" s="15">
        <v>0</v>
      </c>
      <c r="BV1994" s="15">
        <v>0</v>
      </c>
      <c r="BW1994" s="15">
        <v>0</v>
      </c>
      <c r="BX1994" s="15">
        <v>0</v>
      </c>
      <c r="BY1994" s="15">
        <v>0</v>
      </c>
      <c r="BZ1994" s="15">
        <v>0</v>
      </c>
      <c r="CA1994" s="15">
        <v>0</v>
      </c>
      <c r="CB1994" s="15">
        <v>0</v>
      </c>
      <c r="CC1994" s="15">
        <v>0</v>
      </c>
      <c r="CD1994" s="15">
        <v>0</v>
      </c>
      <c r="CE1994" s="15">
        <v>0</v>
      </c>
      <c r="CF1994" s="15">
        <v>0</v>
      </c>
      <c r="CG1994" s="15">
        <v>0</v>
      </c>
      <c r="CH1994" s="15">
        <v>0</v>
      </c>
      <c r="CI1994" s="15">
        <v>0</v>
      </c>
      <c r="CJ1994" s="15">
        <v>0</v>
      </c>
      <c r="CK1994" s="15">
        <v>0</v>
      </c>
      <c r="CL1994" s="15">
        <v>0</v>
      </c>
      <c r="CM1994" s="15">
        <v>0</v>
      </c>
      <c r="CN1994" s="15">
        <v>0</v>
      </c>
      <c r="CO1994" s="15">
        <v>0</v>
      </c>
      <c r="CP1994" s="15">
        <v>0</v>
      </c>
      <c r="CQ1994" s="15">
        <v>0</v>
      </c>
      <c r="CR1994" s="15">
        <v>0</v>
      </c>
      <c r="CS1994" s="15">
        <v>0</v>
      </c>
      <c r="CT1994" s="15">
        <v>0</v>
      </c>
      <c r="CU1994" s="15">
        <v>0</v>
      </c>
      <c r="CV1994" s="15">
        <v>0</v>
      </c>
      <c r="CW1994" s="15">
        <v>0</v>
      </c>
      <c r="CX1994" s="15">
        <v>0</v>
      </c>
      <c r="CY1994" s="15">
        <v>0</v>
      </c>
      <c r="CZ1994" s="15">
        <v>0</v>
      </c>
      <c r="DA1994" s="15">
        <v>0</v>
      </c>
      <c r="DB1994" s="15">
        <v>0</v>
      </c>
      <c r="DC1994" s="15">
        <v>0</v>
      </c>
      <c r="DD1994" s="15">
        <v>0</v>
      </c>
      <c r="DE1994" s="15">
        <v>0</v>
      </c>
      <c r="DF1994" s="15">
        <v>0</v>
      </c>
      <c r="DG1994" s="15">
        <v>0</v>
      </c>
      <c r="DH1994" s="15">
        <v>0</v>
      </c>
      <c r="DI1994" s="15">
        <v>0</v>
      </c>
      <c r="DJ1994" s="15">
        <v>0</v>
      </c>
      <c r="DK1994" s="15">
        <v>0</v>
      </c>
      <c r="DL1994" s="15">
        <v>0</v>
      </c>
      <c r="DM1994" s="15">
        <v>0</v>
      </c>
      <c r="DN1994" s="15">
        <v>0</v>
      </c>
      <c r="DO1994" s="15">
        <v>0</v>
      </c>
      <c r="DP1994" s="15">
        <v>0</v>
      </c>
      <c r="DQ1994" s="15">
        <v>0</v>
      </c>
      <c r="DR1994" s="15">
        <v>0</v>
      </c>
      <c r="DS1994" s="15">
        <v>844</v>
      </c>
    </row>
    <row r="1995" spans="1:123">
      <c r="A1995" s="10" t="s">
        <v>6497</v>
      </c>
      <c r="B1995" s="10" t="s">
        <v>16928</v>
      </c>
      <c r="C1995" s="10" t="s">
        <v>344</v>
      </c>
      <c r="D1995" s="15" t="s">
        <v>6287</v>
      </c>
      <c r="E1995" s="15" t="s">
        <v>6292</v>
      </c>
      <c r="F1995" s="15" t="str">
        <f>INDEX($I$1:$DS$1,(MATCH(MAX(I1995:DS1995),I1995:DS1995,0)))</f>
        <v>Uzbeks</v>
      </c>
      <c r="G1995" s="15">
        <f>MAX(I1995:DS1995)/H1995</f>
        <v>0.61044597989949745</v>
      </c>
      <c r="H1995" s="15">
        <v>159200</v>
      </c>
      <c r="I1995" s="15">
        <v>97183</v>
      </c>
      <c r="J1995" s="15">
        <v>0</v>
      </c>
      <c r="K1995" s="15">
        <v>0</v>
      </c>
      <c r="L1995" s="15">
        <v>62017</v>
      </c>
      <c r="M1995" s="15">
        <v>0</v>
      </c>
      <c r="N1995" s="15">
        <v>0</v>
      </c>
      <c r="O1995" s="15">
        <v>0</v>
      </c>
      <c r="P1995" s="15">
        <v>0</v>
      </c>
      <c r="Q1995" s="15">
        <v>0</v>
      </c>
      <c r="R1995" s="15">
        <v>0</v>
      </c>
      <c r="S1995" s="15">
        <v>0</v>
      </c>
      <c r="T1995" s="15">
        <v>0</v>
      </c>
      <c r="U1995" s="15">
        <v>0</v>
      </c>
      <c r="V1995" s="15">
        <v>0</v>
      </c>
      <c r="W1995" s="15">
        <v>0</v>
      </c>
      <c r="X1995" s="15">
        <v>0</v>
      </c>
      <c r="Y1995" s="15">
        <v>0</v>
      </c>
      <c r="Z1995" s="15">
        <v>0</v>
      </c>
      <c r="AA1995" s="15">
        <v>0</v>
      </c>
      <c r="AB1995" s="15">
        <v>0</v>
      </c>
      <c r="AC1995" s="15">
        <v>0</v>
      </c>
      <c r="AD1995" s="15">
        <v>0</v>
      </c>
      <c r="AE1995" s="15">
        <v>0</v>
      </c>
      <c r="AF1995" s="15">
        <v>0</v>
      </c>
      <c r="AG1995" s="15">
        <v>0</v>
      </c>
      <c r="AH1995" s="15">
        <v>0</v>
      </c>
      <c r="AI1995" s="15">
        <v>0</v>
      </c>
      <c r="AJ1995" s="15">
        <v>0</v>
      </c>
      <c r="AK1995" s="15">
        <v>0</v>
      </c>
      <c r="AL1995" s="15">
        <v>0</v>
      </c>
      <c r="AM1995" s="15">
        <v>0</v>
      </c>
      <c r="AN1995" s="15">
        <v>0</v>
      </c>
      <c r="AO1995" s="15">
        <v>0</v>
      </c>
      <c r="AP1995" s="15">
        <v>0</v>
      </c>
      <c r="AQ1995" s="15">
        <v>0</v>
      </c>
      <c r="AR1995" s="15">
        <v>0</v>
      </c>
      <c r="AS1995" s="15">
        <v>0</v>
      </c>
      <c r="AT1995" s="15">
        <v>0</v>
      </c>
      <c r="AU1995" s="15">
        <v>0</v>
      </c>
      <c r="AV1995" s="15">
        <v>0</v>
      </c>
      <c r="AW1995" s="15">
        <v>0</v>
      </c>
      <c r="AX1995" s="15">
        <v>0</v>
      </c>
      <c r="AY1995" s="15">
        <v>0</v>
      </c>
      <c r="AZ1995" s="15">
        <v>0</v>
      </c>
      <c r="BA1995" s="15">
        <v>0</v>
      </c>
      <c r="BB1995" s="15">
        <v>0</v>
      </c>
      <c r="BC1995" s="15">
        <v>0</v>
      </c>
      <c r="BD1995" s="15">
        <v>0</v>
      </c>
      <c r="BE1995" s="15">
        <v>0</v>
      </c>
      <c r="BF1995" s="15">
        <v>0</v>
      </c>
      <c r="BG1995" s="15">
        <v>0</v>
      </c>
      <c r="BH1995" s="15">
        <v>0</v>
      </c>
      <c r="BI1995" s="15">
        <v>0</v>
      </c>
      <c r="BJ1995" s="15">
        <v>0</v>
      </c>
      <c r="BK1995" s="15">
        <v>0</v>
      </c>
      <c r="BL1995" s="15">
        <v>0</v>
      </c>
      <c r="BM1995" s="15">
        <v>0</v>
      </c>
      <c r="BN1995" s="15">
        <v>0</v>
      </c>
      <c r="BO1995" s="15">
        <v>0</v>
      </c>
      <c r="BP1995" s="15">
        <v>0</v>
      </c>
      <c r="BQ1995" s="15">
        <v>0</v>
      </c>
      <c r="BR1995" s="15">
        <v>0</v>
      </c>
      <c r="BS1995" s="15">
        <v>0</v>
      </c>
      <c r="BT1995" s="15">
        <v>0</v>
      </c>
      <c r="BU1995" s="15">
        <v>0</v>
      </c>
      <c r="BV1995" s="15">
        <v>0</v>
      </c>
      <c r="BW1995" s="15">
        <v>0</v>
      </c>
      <c r="BX1995" s="15">
        <v>0</v>
      </c>
      <c r="BY1995" s="15">
        <v>0</v>
      </c>
      <c r="BZ1995" s="15">
        <v>0</v>
      </c>
      <c r="CA1995" s="15">
        <v>0</v>
      </c>
      <c r="CB1995" s="15">
        <v>0</v>
      </c>
      <c r="CC1995" s="15">
        <v>0</v>
      </c>
      <c r="CD1995" s="15">
        <v>0</v>
      </c>
      <c r="CE1995" s="15">
        <v>0</v>
      </c>
      <c r="CF1995" s="15">
        <v>0</v>
      </c>
      <c r="CG1995" s="15">
        <v>0</v>
      </c>
      <c r="CH1995" s="15">
        <v>0</v>
      </c>
      <c r="CI1995" s="15">
        <v>0</v>
      </c>
      <c r="CJ1995" s="15">
        <v>0</v>
      </c>
      <c r="CK1995" s="15">
        <v>0</v>
      </c>
      <c r="CL1995" s="15">
        <v>0</v>
      </c>
      <c r="CM1995" s="15">
        <v>0</v>
      </c>
      <c r="CN1995" s="15">
        <v>0</v>
      </c>
      <c r="CO1995" s="15">
        <v>0</v>
      </c>
      <c r="CP1995" s="15">
        <v>0</v>
      </c>
      <c r="CQ1995" s="15">
        <v>0</v>
      </c>
      <c r="CR1995" s="15">
        <v>0</v>
      </c>
      <c r="CS1995" s="15">
        <v>0</v>
      </c>
      <c r="CT1995" s="15">
        <v>0</v>
      </c>
      <c r="CU1995" s="15">
        <v>0</v>
      </c>
      <c r="CV1995" s="15">
        <v>0</v>
      </c>
      <c r="CW1995" s="15">
        <v>0</v>
      </c>
      <c r="CX1995" s="15">
        <v>0</v>
      </c>
      <c r="CY1995" s="15">
        <v>0</v>
      </c>
      <c r="CZ1995" s="15">
        <v>0</v>
      </c>
      <c r="DA1995" s="15">
        <v>0</v>
      </c>
      <c r="DB1995" s="15">
        <v>0</v>
      </c>
      <c r="DC1995" s="15">
        <v>0</v>
      </c>
      <c r="DD1995" s="15">
        <v>0</v>
      </c>
      <c r="DE1995" s="15">
        <v>0</v>
      </c>
      <c r="DF1995" s="15">
        <v>0</v>
      </c>
      <c r="DG1995" s="15">
        <v>0</v>
      </c>
      <c r="DH1995" s="15">
        <v>0</v>
      </c>
      <c r="DI1995" s="15">
        <v>0</v>
      </c>
      <c r="DJ1995" s="15">
        <v>0</v>
      </c>
      <c r="DK1995" s="15">
        <v>0</v>
      </c>
      <c r="DL1995" s="15">
        <v>0</v>
      </c>
      <c r="DM1995" s="15">
        <v>0</v>
      </c>
      <c r="DN1995" s="15">
        <v>0</v>
      </c>
      <c r="DO1995" s="15">
        <v>0</v>
      </c>
      <c r="DP1995" s="15">
        <v>0</v>
      </c>
      <c r="DQ1995" s="15">
        <v>0</v>
      </c>
      <c r="DR1995" s="15">
        <v>0</v>
      </c>
      <c r="DS1995" s="15">
        <v>0</v>
      </c>
    </row>
    <row r="1996" spans="1:123">
      <c r="A1996" s="10" t="s">
        <v>6498</v>
      </c>
      <c r="B1996" s="10" t="s">
        <v>16929</v>
      </c>
      <c r="C1996" s="10" t="s">
        <v>344</v>
      </c>
      <c r="D1996" s="15" t="s">
        <v>6287</v>
      </c>
      <c r="E1996" s="15" t="s">
        <v>6293</v>
      </c>
      <c r="F1996" s="15" t="str">
        <f>INDEX($I$1:$DS$1,(MATCH(MAX(I1996:DS1996),I1996:DS1996,0)))</f>
        <v>Kazakhs</v>
      </c>
      <c r="G1996" s="15">
        <f>MAX(I1996:DS1996)/H1996</f>
        <v>0.3721518987341772</v>
      </c>
      <c r="H1996" s="15">
        <v>15800</v>
      </c>
      <c r="I1996" s="15">
        <v>4845</v>
      </c>
      <c r="J1996" s="15">
        <v>5880</v>
      </c>
      <c r="K1996" s="15">
        <v>0</v>
      </c>
      <c r="L1996" s="15">
        <v>0</v>
      </c>
      <c r="M1996" s="15">
        <v>0</v>
      </c>
      <c r="N1996" s="15">
        <v>5075</v>
      </c>
      <c r="O1996" s="15">
        <v>0</v>
      </c>
      <c r="P1996" s="15">
        <v>0</v>
      </c>
      <c r="Q1996" s="15">
        <v>0</v>
      </c>
      <c r="R1996" s="15">
        <v>0</v>
      </c>
      <c r="S1996" s="15">
        <v>0</v>
      </c>
      <c r="T1996" s="15">
        <v>0</v>
      </c>
      <c r="U1996" s="15">
        <v>0</v>
      </c>
      <c r="V1996" s="15">
        <v>0</v>
      </c>
      <c r="W1996" s="15">
        <v>0</v>
      </c>
      <c r="X1996" s="15">
        <v>0</v>
      </c>
      <c r="Y1996" s="15">
        <v>0</v>
      </c>
      <c r="Z1996" s="15">
        <v>0</v>
      </c>
      <c r="AA1996" s="15">
        <v>0</v>
      </c>
      <c r="AB1996" s="15">
        <v>0</v>
      </c>
      <c r="AC1996" s="15">
        <v>0</v>
      </c>
      <c r="AD1996" s="15">
        <v>0</v>
      </c>
      <c r="AE1996" s="15">
        <v>0</v>
      </c>
      <c r="AF1996" s="15">
        <v>0</v>
      </c>
      <c r="AG1996" s="15">
        <v>0</v>
      </c>
      <c r="AH1996" s="15">
        <v>0</v>
      </c>
      <c r="AI1996" s="15">
        <v>0</v>
      </c>
      <c r="AJ1996" s="15">
        <v>0</v>
      </c>
      <c r="AK1996" s="15">
        <v>0</v>
      </c>
      <c r="AL1996" s="15">
        <v>0</v>
      </c>
      <c r="AM1996" s="15">
        <v>0</v>
      </c>
      <c r="AN1996" s="15">
        <v>0</v>
      </c>
      <c r="AO1996" s="15">
        <v>0</v>
      </c>
      <c r="AP1996" s="15">
        <v>0</v>
      </c>
      <c r="AQ1996" s="15">
        <v>0</v>
      </c>
      <c r="AR1996" s="15">
        <v>0</v>
      </c>
      <c r="AS1996" s="15">
        <v>0</v>
      </c>
      <c r="AT1996" s="15">
        <v>0</v>
      </c>
      <c r="AU1996" s="15">
        <v>0</v>
      </c>
      <c r="AV1996" s="15">
        <v>0</v>
      </c>
      <c r="AW1996" s="15">
        <v>0</v>
      </c>
      <c r="AX1996" s="15">
        <v>0</v>
      </c>
      <c r="AY1996" s="15">
        <v>0</v>
      </c>
      <c r="AZ1996" s="15">
        <v>0</v>
      </c>
      <c r="BA1996" s="15">
        <v>0</v>
      </c>
      <c r="BB1996" s="15">
        <v>0</v>
      </c>
      <c r="BC1996" s="15">
        <v>0</v>
      </c>
      <c r="BD1996" s="15">
        <v>0</v>
      </c>
      <c r="BE1996" s="15">
        <v>0</v>
      </c>
      <c r="BF1996" s="15">
        <v>0</v>
      </c>
      <c r="BG1996" s="15">
        <v>0</v>
      </c>
      <c r="BH1996" s="15">
        <v>0</v>
      </c>
      <c r="BI1996" s="15">
        <v>0</v>
      </c>
      <c r="BJ1996" s="15">
        <v>0</v>
      </c>
      <c r="BK1996" s="15">
        <v>0</v>
      </c>
      <c r="BL1996" s="15">
        <v>0</v>
      </c>
      <c r="BM1996" s="15">
        <v>0</v>
      </c>
      <c r="BN1996" s="15">
        <v>0</v>
      </c>
      <c r="BO1996" s="15">
        <v>0</v>
      </c>
      <c r="BP1996" s="15">
        <v>0</v>
      </c>
      <c r="BQ1996" s="15">
        <v>0</v>
      </c>
      <c r="BR1996" s="15">
        <v>0</v>
      </c>
      <c r="BS1996" s="15">
        <v>0</v>
      </c>
      <c r="BT1996" s="15">
        <v>0</v>
      </c>
      <c r="BU1996" s="15">
        <v>0</v>
      </c>
      <c r="BV1996" s="15">
        <v>0</v>
      </c>
      <c r="BW1996" s="15">
        <v>0</v>
      </c>
      <c r="BX1996" s="15">
        <v>0</v>
      </c>
      <c r="BY1996" s="15">
        <v>0</v>
      </c>
      <c r="BZ1996" s="15">
        <v>0</v>
      </c>
      <c r="CA1996" s="15">
        <v>0</v>
      </c>
      <c r="CB1996" s="15">
        <v>0</v>
      </c>
      <c r="CC1996" s="15">
        <v>0</v>
      </c>
      <c r="CD1996" s="15">
        <v>0</v>
      </c>
      <c r="CE1996" s="15">
        <v>0</v>
      </c>
      <c r="CF1996" s="15">
        <v>0</v>
      </c>
      <c r="CG1996" s="15">
        <v>0</v>
      </c>
      <c r="CH1996" s="15">
        <v>0</v>
      </c>
      <c r="CI1996" s="15">
        <v>0</v>
      </c>
      <c r="CJ1996" s="15">
        <v>0</v>
      </c>
      <c r="CK1996" s="15">
        <v>0</v>
      </c>
      <c r="CL1996" s="15">
        <v>0</v>
      </c>
      <c r="CM1996" s="15">
        <v>0</v>
      </c>
      <c r="CN1996" s="15">
        <v>0</v>
      </c>
      <c r="CO1996" s="15">
        <v>0</v>
      </c>
      <c r="CP1996" s="15">
        <v>0</v>
      </c>
      <c r="CQ1996" s="15">
        <v>0</v>
      </c>
      <c r="CR1996" s="15">
        <v>0</v>
      </c>
      <c r="CS1996" s="15">
        <v>0</v>
      </c>
      <c r="CT1996" s="15">
        <v>0</v>
      </c>
      <c r="CU1996" s="15">
        <v>0</v>
      </c>
      <c r="CV1996" s="15">
        <v>0</v>
      </c>
      <c r="CW1996" s="15">
        <v>0</v>
      </c>
      <c r="CX1996" s="15">
        <v>0</v>
      </c>
      <c r="CY1996" s="15">
        <v>0</v>
      </c>
      <c r="CZ1996" s="15">
        <v>0</v>
      </c>
      <c r="DA1996" s="15">
        <v>0</v>
      </c>
      <c r="DB1996" s="15">
        <v>0</v>
      </c>
      <c r="DC1996" s="15">
        <v>0</v>
      </c>
      <c r="DD1996" s="15">
        <v>0</v>
      </c>
      <c r="DE1996" s="15">
        <v>0</v>
      </c>
      <c r="DF1996" s="15">
        <v>0</v>
      </c>
      <c r="DG1996" s="15">
        <v>0</v>
      </c>
      <c r="DH1996" s="15">
        <v>0</v>
      </c>
      <c r="DI1996" s="15">
        <v>0</v>
      </c>
      <c r="DJ1996" s="15">
        <v>0</v>
      </c>
      <c r="DK1996" s="15">
        <v>0</v>
      </c>
      <c r="DL1996" s="15">
        <v>0</v>
      </c>
      <c r="DM1996" s="15">
        <v>0</v>
      </c>
      <c r="DN1996" s="15">
        <v>0</v>
      </c>
      <c r="DO1996" s="15">
        <v>0</v>
      </c>
      <c r="DP1996" s="15">
        <v>0</v>
      </c>
      <c r="DQ1996" s="15">
        <v>0</v>
      </c>
      <c r="DR1996" s="15">
        <v>0</v>
      </c>
      <c r="DS1996" s="15">
        <v>0</v>
      </c>
    </row>
    <row r="1997" spans="1:123">
      <c r="A1997" s="10" t="s">
        <v>6499</v>
      </c>
      <c r="B1997" s="10" t="s">
        <v>16930</v>
      </c>
      <c r="C1997" s="10" t="s">
        <v>344</v>
      </c>
      <c r="D1997" s="15" t="s">
        <v>6287</v>
      </c>
      <c r="E1997" s="15" t="s">
        <v>6294</v>
      </c>
      <c r="F1997" s="15" t="str">
        <f>INDEX($I$1:$DS$1,(MATCH(MAX(I1997:DS1997),I1997:DS1997,0)))</f>
        <v>Kazakhs</v>
      </c>
      <c r="G1997" s="15">
        <f>MAX(I1997:DS1997)/H1997</f>
        <v>0.37217391304347824</v>
      </c>
      <c r="H1997" s="15">
        <v>39100</v>
      </c>
      <c r="I1997" s="15">
        <v>11989</v>
      </c>
      <c r="J1997" s="15">
        <v>14552</v>
      </c>
      <c r="K1997" s="15">
        <v>0</v>
      </c>
      <c r="L1997" s="15">
        <v>0</v>
      </c>
      <c r="M1997" s="15">
        <v>0</v>
      </c>
      <c r="N1997" s="15">
        <v>12559</v>
      </c>
      <c r="O1997" s="15">
        <v>0</v>
      </c>
      <c r="P1997" s="15">
        <v>0</v>
      </c>
      <c r="Q1997" s="15">
        <v>0</v>
      </c>
      <c r="R1997" s="15">
        <v>0</v>
      </c>
      <c r="S1997" s="15">
        <v>0</v>
      </c>
      <c r="T1997" s="15">
        <v>0</v>
      </c>
      <c r="U1997" s="15">
        <v>0</v>
      </c>
      <c r="V1997" s="15">
        <v>0</v>
      </c>
      <c r="W1997" s="15">
        <v>0</v>
      </c>
      <c r="X1997" s="15">
        <v>0</v>
      </c>
      <c r="Y1997" s="15">
        <v>0</v>
      </c>
      <c r="Z1997" s="15">
        <v>0</v>
      </c>
      <c r="AA1997" s="15">
        <v>0</v>
      </c>
      <c r="AB1997" s="15">
        <v>0</v>
      </c>
      <c r="AC1997" s="15">
        <v>0</v>
      </c>
      <c r="AD1997" s="15">
        <v>0</v>
      </c>
      <c r="AE1997" s="15">
        <v>0</v>
      </c>
      <c r="AF1997" s="15">
        <v>0</v>
      </c>
      <c r="AG1997" s="15">
        <v>0</v>
      </c>
      <c r="AH1997" s="15">
        <v>0</v>
      </c>
      <c r="AI1997" s="15">
        <v>0</v>
      </c>
      <c r="AJ1997" s="15">
        <v>0</v>
      </c>
      <c r="AK1997" s="15">
        <v>0</v>
      </c>
      <c r="AL1997" s="15">
        <v>0</v>
      </c>
      <c r="AM1997" s="15">
        <v>0</v>
      </c>
      <c r="AN1997" s="15">
        <v>0</v>
      </c>
      <c r="AO1997" s="15">
        <v>0</v>
      </c>
      <c r="AP1997" s="15">
        <v>0</v>
      </c>
      <c r="AQ1997" s="15">
        <v>0</v>
      </c>
      <c r="AR1997" s="15">
        <v>0</v>
      </c>
      <c r="AS1997" s="15">
        <v>0</v>
      </c>
      <c r="AT1997" s="15">
        <v>0</v>
      </c>
      <c r="AU1997" s="15">
        <v>0</v>
      </c>
      <c r="AV1997" s="15">
        <v>0</v>
      </c>
      <c r="AW1997" s="15">
        <v>0</v>
      </c>
      <c r="AX1997" s="15">
        <v>0</v>
      </c>
      <c r="AY1997" s="15">
        <v>0</v>
      </c>
      <c r="AZ1997" s="15">
        <v>0</v>
      </c>
      <c r="BA1997" s="15">
        <v>0</v>
      </c>
      <c r="BB1997" s="15">
        <v>0</v>
      </c>
      <c r="BC1997" s="15">
        <v>0</v>
      </c>
      <c r="BD1997" s="15">
        <v>0</v>
      </c>
      <c r="BE1997" s="15">
        <v>0</v>
      </c>
      <c r="BF1997" s="15">
        <v>0</v>
      </c>
      <c r="BG1997" s="15">
        <v>0</v>
      </c>
      <c r="BH1997" s="15">
        <v>0</v>
      </c>
      <c r="BI1997" s="15">
        <v>0</v>
      </c>
      <c r="BJ1997" s="15">
        <v>0</v>
      </c>
      <c r="BK1997" s="15">
        <v>0</v>
      </c>
      <c r="BL1997" s="15">
        <v>0</v>
      </c>
      <c r="BM1997" s="15">
        <v>0</v>
      </c>
      <c r="BN1997" s="15">
        <v>0</v>
      </c>
      <c r="BO1997" s="15">
        <v>0</v>
      </c>
      <c r="BP1997" s="15">
        <v>0</v>
      </c>
      <c r="BQ1997" s="15">
        <v>0</v>
      </c>
      <c r="BR1997" s="15">
        <v>0</v>
      </c>
      <c r="BS1997" s="15">
        <v>0</v>
      </c>
      <c r="BT1997" s="15">
        <v>0</v>
      </c>
      <c r="BU1997" s="15">
        <v>0</v>
      </c>
      <c r="BV1997" s="15">
        <v>0</v>
      </c>
      <c r="BW1997" s="15">
        <v>0</v>
      </c>
      <c r="BX1997" s="15">
        <v>0</v>
      </c>
      <c r="BY1997" s="15">
        <v>0</v>
      </c>
      <c r="BZ1997" s="15">
        <v>0</v>
      </c>
      <c r="CA1997" s="15">
        <v>0</v>
      </c>
      <c r="CB1997" s="15">
        <v>0</v>
      </c>
      <c r="CC1997" s="15">
        <v>0</v>
      </c>
      <c r="CD1997" s="15">
        <v>0</v>
      </c>
      <c r="CE1997" s="15">
        <v>0</v>
      </c>
      <c r="CF1997" s="15">
        <v>0</v>
      </c>
      <c r="CG1997" s="15">
        <v>0</v>
      </c>
      <c r="CH1997" s="15">
        <v>0</v>
      </c>
      <c r="CI1997" s="15">
        <v>0</v>
      </c>
      <c r="CJ1997" s="15">
        <v>0</v>
      </c>
      <c r="CK1997" s="15">
        <v>0</v>
      </c>
      <c r="CL1997" s="15">
        <v>0</v>
      </c>
      <c r="CM1997" s="15">
        <v>0</v>
      </c>
      <c r="CN1997" s="15">
        <v>0</v>
      </c>
      <c r="CO1997" s="15">
        <v>0</v>
      </c>
      <c r="CP1997" s="15">
        <v>0</v>
      </c>
      <c r="CQ1997" s="15">
        <v>0</v>
      </c>
      <c r="CR1997" s="15">
        <v>0</v>
      </c>
      <c r="CS1997" s="15">
        <v>0</v>
      </c>
      <c r="CT1997" s="15">
        <v>0</v>
      </c>
      <c r="CU1997" s="15">
        <v>0</v>
      </c>
      <c r="CV1997" s="15">
        <v>0</v>
      </c>
      <c r="CW1997" s="15">
        <v>0</v>
      </c>
      <c r="CX1997" s="15">
        <v>0</v>
      </c>
      <c r="CY1997" s="15">
        <v>0</v>
      </c>
      <c r="CZ1997" s="15">
        <v>0</v>
      </c>
      <c r="DA1997" s="15">
        <v>0</v>
      </c>
      <c r="DB1997" s="15">
        <v>0</v>
      </c>
      <c r="DC1997" s="15">
        <v>0</v>
      </c>
      <c r="DD1997" s="15">
        <v>0</v>
      </c>
      <c r="DE1997" s="15">
        <v>0</v>
      </c>
      <c r="DF1997" s="15">
        <v>0</v>
      </c>
      <c r="DG1997" s="15">
        <v>0</v>
      </c>
      <c r="DH1997" s="15">
        <v>0</v>
      </c>
      <c r="DI1997" s="15">
        <v>0</v>
      </c>
      <c r="DJ1997" s="15">
        <v>0</v>
      </c>
      <c r="DK1997" s="15">
        <v>0</v>
      </c>
      <c r="DL1997" s="15">
        <v>0</v>
      </c>
      <c r="DM1997" s="15">
        <v>0</v>
      </c>
      <c r="DN1997" s="15">
        <v>0</v>
      </c>
      <c r="DO1997" s="15">
        <v>0</v>
      </c>
      <c r="DP1997" s="15">
        <v>0</v>
      </c>
      <c r="DQ1997" s="15">
        <v>0</v>
      </c>
      <c r="DR1997" s="15">
        <v>0</v>
      </c>
      <c r="DS1997" s="15">
        <v>0</v>
      </c>
    </row>
    <row r="1998" spans="1:123">
      <c r="A1998" s="10" t="s">
        <v>6500</v>
      </c>
      <c r="B1998" s="10" t="s">
        <v>16931</v>
      </c>
      <c r="C1998" s="10" t="s">
        <v>344</v>
      </c>
      <c r="D1998" s="15" t="s">
        <v>6287</v>
      </c>
      <c r="E1998" s="15" t="s">
        <v>6295</v>
      </c>
      <c r="F1998" s="15" t="str">
        <f>INDEX($I$1:$DS$1,(MATCH(MAX(I1998:DS1998),I1998:DS1998,0)))</f>
        <v>Uzbeks</v>
      </c>
      <c r="G1998" s="15">
        <f>MAX(I1998:DS1998)/H1998</f>
        <v>0.98083889418493808</v>
      </c>
      <c r="H1998" s="15">
        <v>209800</v>
      </c>
      <c r="I1998" s="15">
        <v>205780</v>
      </c>
      <c r="J1998" s="15">
        <v>0</v>
      </c>
      <c r="K1998" s="15">
        <v>0</v>
      </c>
      <c r="L1998" s="15">
        <v>4020</v>
      </c>
      <c r="M1998" s="15">
        <v>0</v>
      </c>
      <c r="N1998" s="15">
        <v>0</v>
      </c>
      <c r="O1998" s="15">
        <v>0</v>
      </c>
      <c r="P1998" s="15">
        <v>0</v>
      </c>
      <c r="Q1998" s="15">
        <v>0</v>
      </c>
      <c r="R1998" s="15">
        <v>0</v>
      </c>
      <c r="S1998" s="15">
        <v>0</v>
      </c>
      <c r="T1998" s="15">
        <v>0</v>
      </c>
      <c r="U1998" s="15">
        <v>0</v>
      </c>
      <c r="V1998" s="15">
        <v>0</v>
      </c>
      <c r="W1998" s="15">
        <v>0</v>
      </c>
      <c r="X1998" s="15">
        <v>0</v>
      </c>
      <c r="Y1998" s="15">
        <v>0</v>
      </c>
      <c r="Z1998" s="15">
        <v>0</v>
      </c>
      <c r="AA1998" s="15">
        <v>0</v>
      </c>
      <c r="AB1998" s="15">
        <v>0</v>
      </c>
      <c r="AC1998" s="15">
        <v>0</v>
      </c>
      <c r="AD1998" s="15">
        <v>0</v>
      </c>
      <c r="AE1998" s="15">
        <v>0</v>
      </c>
      <c r="AF1998" s="15">
        <v>0</v>
      </c>
      <c r="AG1998" s="15">
        <v>0</v>
      </c>
      <c r="AH1998" s="15">
        <v>0</v>
      </c>
      <c r="AI1998" s="15">
        <v>0</v>
      </c>
      <c r="AJ1998" s="15">
        <v>0</v>
      </c>
      <c r="AK1998" s="15">
        <v>0</v>
      </c>
      <c r="AL1998" s="15">
        <v>0</v>
      </c>
      <c r="AM1998" s="15">
        <v>0</v>
      </c>
      <c r="AN1998" s="15">
        <v>0</v>
      </c>
      <c r="AO1998" s="15">
        <v>0</v>
      </c>
      <c r="AP1998" s="15">
        <v>0</v>
      </c>
      <c r="AQ1998" s="15">
        <v>0</v>
      </c>
      <c r="AR1998" s="15">
        <v>0</v>
      </c>
      <c r="AS1998" s="15">
        <v>0</v>
      </c>
      <c r="AT1998" s="15">
        <v>0</v>
      </c>
      <c r="AU1998" s="15">
        <v>0</v>
      </c>
      <c r="AV1998" s="15">
        <v>0</v>
      </c>
      <c r="AW1998" s="15">
        <v>0</v>
      </c>
      <c r="AX1998" s="15">
        <v>0</v>
      </c>
      <c r="AY1998" s="15">
        <v>0</v>
      </c>
      <c r="AZ1998" s="15">
        <v>0</v>
      </c>
      <c r="BA1998" s="15">
        <v>0</v>
      </c>
      <c r="BB1998" s="15">
        <v>0</v>
      </c>
      <c r="BC1998" s="15">
        <v>0</v>
      </c>
      <c r="BD1998" s="15">
        <v>0</v>
      </c>
      <c r="BE1998" s="15">
        <v>0</v>
      </c>
      <c r="BF1998" s="15">
        <v>0</v>
      </c>
      <c r="BG1998" s="15">
        <v>0</v>
      </c>
      <c r="BH1998" s="15">
        <v>0</v>
      </c>
      <c r="BI1998" s="15">
        <v>0</v>
      </c>
      <c r="BJ1998" s="15">
        <v>0</v>
      </c>
      <c r="BK1998" s="15">
        <v>0</v>
      </c>
      <c r="BL1998" s="15">
        <v>0</v>
      </c>
      <c r="BM1998" s="15">
        <v>0</v>
      </c>
      <c r="BN1998" s="15">
        <v>0</v>
      </c>
      <c r="BO1998" s="15">
        <v>0</v>
      </c>
      <c r="BP1998" s="15">
        <v>0</v>
      </c>
      <c r="BQ1998" s="15">
        <v>0</v>
      </c>
      <c r="BR1998" s="15">
        <v>0</v>
      </c>
      <c r="BS1998" s="15">
        <v>0</v>
      </c>
      <c r="BT1998" s="15">
        <v>0</v>
      </c>
      <c r="BU1998" s="15">
        <v>0</v>
      </c>
      <c r="BV1998" s="15">
        <v>0</v>
      </c>
      <c r="BW1998" s="15">
        <v>0</v>
      </c>
      <c r="BX1998" s="15">
        <v>0</v>
      </c>
      <c r="BY1998" s="15">
        <v>0</v>
      </c>
      <c r="BZ1998" s="15">
        <v>0</v>
      </c>
      <c r="CA1998" s="15">
        <v>0</v>
      </c>
      <c r="CB1998" s="15">
        <v>0</v>
      </c>
      <c r="CC1998" s="15">
        <v>0</v>
      </c>
      <c r="CD1998" s="15">
        <v>0</v>
      </c>
      <c r="CE1998" s="15">
        <v>0</v>
      </c>
      <c r="CF1998" s="15">
        <v>0</v>
      </c>
      <c r="CG1998" s="15">
        <v>0</v>
      </c>
      <c r="CH1998" s="15">
        <v>0</v>
      </c>
      <c r="CI1998" s="15">
        <v>0</v>
      </c>
      <c r="CJ1998" s="15">
        <v>0</v>
      </c>
      <c r="CK1998" s="15">
        <v>0</v>
      </c>
      <c r="CL1998" s="15">
        <v>0</v>
      </c>
      <c r="CM1998" s="15">
        <v>0</v>
      </c>
      <c r="CN1998" s="15">
        <v>0</v>
      </c>
      <c r="CO1998" s="15">
        <v>0</v>
      </c>
      <c r="CP1998" s="15">
        <v>0</v>
      </c>
      <c r="CQ1998" s="15">
        <v>0</v>
      </c>
      <c r="CR1998" s="15">
        <v>0</v>
      </c>
      <c r="CS1998" s="15">
        <v>0</v>
      </c>
      <c r="CT1998" s="15">
        <v>0</v>
      </c>
      <c r="CU1998" s="15">
        <v>0</v>
      </c>
      <c r="CV1998" s="15">
        <v>0</v>
      </c>
      <c r="CW1998" s="15">
        <v>0</v>
      </c>
      <c r="CX1998" s="15">
        <v>0</v>
      </c>
      <c r="CY1998" s="15">
        <v>0</v>
      </c>
      <c r="CZ1998" s="15">
        <v>0</v>
      </c>
      <c r="DA1998" s="15">
        <v>0</v>
      </c>
      <c r="DB1998" s="15">
        <v>0</v>
      </c>
      <c r="DC1998" s="15">
        <v>0</v>
      </c>
      <c r="DD1998" s="15">
        <v>0</v>
      </c>
      <c r="DE1998" s="15">
        <v>0</v>
      </c>
      <c r="DF1998" s="15">
        <v>0</v>
      </c>
      <c r="DG1998" s="15">
        <v>0</v>
      </c>
      <c r="DH1998" s="15">
        <v>0</v>
      </c>
      <c r="DI1998" s="15">
        <v>0</v>
      </c>
      <c r="DJ1998" s="15">
        <v>0</v>
      </c>
      <c r="DK1998" s="15">
        <v>0</v>
      </c>
      <c r="DL1998" s="15">
        <v>0</v>
      </c>
      <c r="DM1998" s="15">
        <v>0</v>
      </c>
      <c r="DN1998" s="15">
        <v>0</v>
      </c>
      <c r="DO1998" s="15">
        <v>0</v>
      </c>
      <c r="DP1998" s="15">
        <v>0</v>
      </c>
      <c r="DQ1998" s="15">
        <v>0</v>
      </c>
      <c r="DR1998" s="15">
        <v>0</v>
      </c>
      <c r="DS1998" s="15">
        <v>0</v>
      </c>
    </row>
    <row r="1999" spans="1:123">
      <c r="A1999" s="10" t="s">
        <v>6501</v>
      </c>
      <c r="B1999" s="10" t="s">
        <v>16932</v>
      </c>
      <c r="C1999" s="10" t="s">
        <v>344</v>
      </c>
      <c r="D1999" s="15" t="s">
        <v>6287</v>
      </c>
      <c r="E1999" s="15" t="s">
        <v>6296</v>
      </c>
      <c r="F1999" s="15" t="str">
        <f>INDEX($I$1:$DS$1,(MATCH(MAX(I1999:DS1999),I1999:DS1999,0)))</f>
        <v>Uzbeks</v>
      </c>
      <c r="G1999" s="15">
        <f>MAX(I1999:DS1999)/H1999</f>
        <v>0.72061271676300576</v>
      </c>
      <c r="H1999" s="15">
        <v>86500</v>
      </c>
      <c r="I1999" s="15">
        <v>62333</v>
      </c>
      <c r="J1999" s="15">
        <v>13672</v>
      </c>
      <c r="K1999" s="15">
        <v>0</v>
      </c>
      <c r="L1999" s="15">
        <v>0</v>
      </c>
      <c r="M1999" s="15">
        <v>0</v>
      </c>
      <c r="N1999" s="15">
        <v>5245</v>
      </c>
      <c r="O1999" s="15">
        <v>0</v>
      </c>
      <c r="P1999" s="15">
        <v>0</v>
      </c>
      <c r="Q1999" s="15">
        <v>0</v>
      </c>
      <c r="R1999" s="15">
        <v>0</v>
      </c>
      <c r="S1999" s="15">
        <v>2026</v>
      </c>
      <c r="T1999" s="15">
        <v>0</v>
      </c>
      <c r="U1999" s="15">
        <v>0</v>
      </c>
      <c r="V1999" s="15">
        <v>2029</v>
      </c>
      <c r="W1999" s="15">
        <v>0</v>
      </c>
      <c r="X1999" s="15">
        <v>0</v>
      </c>
      <c r="Y1999" s="15">
        <v>0</v>
      </c>
      <c r="Z1999" s="15">
        <v>0</v>
      </c>
      <c r="AA1999" s="15">
        <v>0</v>
      </c>
      <c r="AB1999" s="15">
        <v>0</v>
      </c>
      <c r="AC1999" s="15">
        <v>0</v>
      </c>
      <c r="AD1999" s="15">
        <v>0</v>
      </c>
      <c r="AE1999" s="15">
        <v>0</v>
      </c>
      <c r="AF1999" s="15">
        <v>0</v>
      </c>
      <c r="AG1999" s="15">
        <v>0</v>
      </c>
      <c r="AH1999" s="15">
        <v>0</v>
      </c>
      <c r="AI1999" s="15">
        <v>0</v>
      </c>
      <c r="AJ1999" s="15">
        <v>0</v>
      </c>
      <c r="AK1999" s="15">
        <v>0</v>
      </c>
      <c r="AL1999" s="15">
        <v>0</v>
      </c>
      <c r="AM1999" s="15">
        <v>0</v>
      </c>
      <c r="AN1999" s="15">
        <v>0</v>
      </c>
      <c r="AO1999" s="15">
        <v>0</v>
      </c>
      <c r="AP1999" s="15">
        <v>0</v>
      </c>
      <c r="AQ1999" s="15">
        <v>0</v>
      </c>
      <c r="AR1999" s="15">
        <v>0</v>
      </c>
      <c r="AS1999" s="15">
        <v>0</v>
      </c>
      <c r="AT1999" s="15">
        <v>0</v>
      </c>
      <c r="AU1999" s="15">
        <v>0</v>
      </c>
      <c r="AV1999" s="15">
        <v>0</v>
      </c>
      <c r="AW1999" s="15">
        <v>0</v>
      </c>
      <c r="AX1999" s="15">
        <v>0</v>
      </c>
      <c r="AY1999" s="15">
        <v>0</v>
      </c>
      <c r="AZ1999" s="15">
        <v>0</v>
      </c>
      <c r="BA1999" s="15">
        <v>0</v>
      </c>
      <c r="BB1999" s="15">
        <v>0</v>
      </c>
      <c r="BC1999" s="15">
        <v>0</v>
      </c>
      <c r="BD1999" s="15">
        <v>0</v>
      </c>
      <c r="BE1999" s="15">
        <v>0</v>
      </c>
      <c r="BF1999" s="15">
        <v>0</v>
      </c>
      <c r="BG1999" s="15">
        <v>0</v>
      </c>
      <c r="BH1999" s="15">
        <v>0</v>
      </c>
      <c r="BI1999" s="15">
        <v>0</v>
      </c>
      <c r="BJ1999" s="15">
        <v>0</v>
      </c>
      <c r="BK1999" s="15">
        <v>0</v>
      </c>
      <c r="BL1999" s="15">
        <v>0</v>
      </c>
      <c r="BM1999" s="15">
        <v>0</v>
      </c>
      <c r="BN1999" s="15">
        <v>0</v>
      </c>
      <c r="BO1999" s="15">
        <v>0</v>
      </c>
      <c r="BP1999" s="15">
        <v>0</v>
      </c>
      <c r="BQ1999" s="15">
        <v>0</v>
      </c>
      <c r="BR1999" s="15">
        <v>0</v>
      </c>
      <c r="BS1999" s="15">
        <v>0</v>
      </c>
      <c r="BT1999" s="15">
        <v>0</v>
      </c>
      <c r="BU1999" s="15">
        <v>0</v>
      </c>
      <c r="BV1999" s="15">
        <v>0</v>
      </c>
      <c r="BW1999" s="15">
        <v>0</v>
      </c>
      <c r="BX1999" s="15">
        <v>0</v>
      </c>
      <c r="BY1999" s="15">
        <v>0</v>
      </c>
      <c r="BZ1999" s="15">
        <v>0</v>
      </c>
      <c r="CA1999" s="15">
        <v>0</v>
      </c>
      <c r="CB1999" s="15">
        <v>0</v>
      </c>
      <c r="CC1999" s="15">
        <v>0</v>
      </c>
      <c r="CD1999" s="15">
        <v>0</v>
      </c>
      <c r="CE1999" s="15">
        <v>0</v>
      </c>
      <c r="CF1999" s="15">
        <v>0</v>
      </c>
      <c r="CG1999" s="15">
        <v>0</v>
      </c>
      <c r="CH1999" s="15">
        <v>0</v>
      </c>
      <c r="CI1999" s="15">
        <v>0</v>
      </c>
      <c r="CJ1999" s="15">
        <v>0</v>
      </c>
      <c r="CK1999" s="15">
        <v>0</v>
      </c>
      <c r="CL1999" s="15">
        <v>0</v>
      </c>
      <c r="CM1999" s="15">
        <v>0</v>
      </c>
      <c r="CN1999" s="15">
        <v>0</v>
      </c>
      <c r="CO1999" s="15">
        <v>0</v>
      </c>
      <c r="CP1999" s="15">
        <v>0</v>
      </c>
      <c r="CQ1999" s="15">
        <v>0</v>
      </c>
      <c r="CR1999" s="15">
        <v>0</v>
      </c>
      <c r="CS1999" s="15">
        <v>0</v>
      </c>
      <c r="CT1999" s="15">
        <v>0</v>
      </c>
      <c r="CU1999" s="15">
        <v>0</v>
      </c>
      <c r="CV1999" s="15">
        <v>0</v>
      </c>
      <c r="CW1999" s="15">
        <v>0</v>
      </c>
      <c r="CX1999" s="15">
        <v>0</v>
      </c>
      <c r="CY1999" s="15">
        <v>0</v>
      </c>
      <c r="CZ1999" s="15">
        <v>0</v>
      </c>
      <c r="DA1999" s="15">
        <v>0</v>
      </c>
      <c r="DB1999" s="15">
        <v>0</v>
      </c>
      <c r="DC1999" s="15">
        <v>0</v>
      </c>
      <c r="DD1999" s="15">
        <v>0</v>
      </c>
      <c r="DE1999" s="15">
        <v>0</v>
      </c>
      <c r="DF1999" s="15">
        <v>0</v>
      </c>
      <c r="DG1999" s="15">
        <v>0</v>
      </c>
      <c r="DH1999" s="15">
        <v>0</v>
      </c>
      <c r="DI1999" s="15">
        <v>0</v>
      </c>
      <c r="DJ1999" s="15">
        <v>0</v>
      </c>
      <c r="DK1999" s="15">
        <v>0</v>
      </c>
      <c r="DL1999" s="15">
        <v>0</v>
      </c>
      <c r="DM1999" s="15">
        <v>0</v>
      </c>
      <c r="DN1999" s="15">
        <v>0</v>
      </c>
      <c r="DO1999" s="15">
        <v>0</v>
      </c>
      <c r="DP1999" s="15">
        <v>0</v>
      </c>
      <c r="DQ1999" s="15">
        <v>0</v>
      </c>
      <c r="DR1999" s="15">
        <v>0</v>
      </c>
      <c r="DS1999" s="15">
        <v>1195</v>
      </c>
    </row>
    <row r="2000" spans="1:123">
      <c r="A2000" s="10" t="s">
        <v>6502</v>
      </c>
      <c r="B2000" s="10" t="s">
        <v>16933</v>
      </c>
      <c r="C2000" s="10" t="s">
        <v>344</v>
      </c>
      <c r="D2000" s="15" t="s">
        <v>6297</v>
      </c>
      <c r="E2000" s="15" t="s">
        <v>6298</v>
      </c>
      <c r="F2000" s="15" t="str">
        <f>INDEX($I$1:$DS$1,(MATCH(MAX(I2000:DS2000),I2000:DS2000,0)))</f>
        <v>Uzbeks</v>
      </c>
      <c r="G2000" s="15">
        <f>MAX(I2000:DS2000)/H2000</f>
        <v>0.83832882882882886</v>
      </c>
      <c r="H2000" s="15">
        <v>444000</v>
      </c>
      <c r="I2000" s="15">
        <v>372218</v>
      </c>
      <c r="J2000" s="15">
        <v>0</v>
      </c>
      <c r="K2000" s="15">
        <v>0</v>
      </c>
      <c r="L2000" s="15">
        <v>71782</v>
      </c>
      <c r="M2000" s="15">
        <v>0</v>
      </c>
      <c r="N2000" s="15">
        <v>0</v>
      </c>
      <c r="O2000" s="15">
        <v>0</v>
      </c>
      <c r="P2000" s="15">
        <v>0</v>
      </c>
      <c r="Q2000" s="15">
        <v>0</v>
      </c>
      <c r="R2000" s="15">
        <v>0</v>
      </c>
      <c r="S2000" s="15">
        <v>0</v>
      </c>
      <c r="T2000" s="15">
        <v>0</v>
      </c>
      <c r="U2000" s="15">
        <v>0</v>
      </c>
      <c r="V2000" s="15">
        <v>0</v>
      </c>
      <c r="W2000" s="15">
        <v>0</v>
      </c>
      <c r="X2000" s="15">
        <v>0</v>
      </c>
      <c r="Y2000" s="15">
        <v>0</v>
      </c>
      <c r="Z2000" s="15">
        <v>0</v>
      </c>
      <c r="AA2000" s="15">
        <v>0</v>
      </c>
      <c r="AB2000" s="15">
        <v>0</v>
      </c>
      <c r="AC2000" s="15">
        <v>0</v>
      </c>
      <c r="AD2000" s="15">
        <v>0</v>
      </c>
      <c r="AE2000" s="15">
        <v>0</v>
      </c>
      <c r="AF2000" s="15">
        <v>0</v>
      </c>
      <c r="AG2000" s="15">
        <v>0</v>
      </c>
      <c r="AH2000" s="15">
        <v>0</v>
      </c>
      <c r="AI2000" s="15">
        <v>0</v>
      </c>
      <c r="AJ2000" s="15">
        <v>0</v>
      </c>
      <c r="AK2000" s="15">
        <v>0</v>
      </c>
      <c r="AL2000" s="15">
        <v>0</v>
      </c>
      <c r="AM2000" s="15">
        <v>0</v>
      </c>
      <c r="AN2000" s="15">
        <v>0</v>
      </c>
      <c r="AO2000" s="15">
        <v>0</v>
      </c>
      <c r="AP2000" s="15">
        <v>0</v>
      </c>
      <c r="AQ2000" s="15">
        <v>0</v>
      </c>
      <c r="AR2000" s="15">
        <v>0</v>
      </c>
      <c r="AS2000" s="15">
        <v>0</v>
      </c>
      <c r="AT2000" s="15">
        <v>0</v>
      </c>
      <c r="AU2000" s="15">
        <v>0</v>
      </c>
      <c r="AV2000" s="15">
        <v>0</v>
      </c>
      <c r="AW2000" s="15">
        <v>0</v>
      </c>
      <c r="AX2000" s="15">
        <v>0</v>
      </c>
      <c r="AY2000" s="15">
        <v>0</v>
      </c>
      <c r="AZ2000" s="15">
        <v>0</v>
      </c>
      <c r="BA2000" s="15">
        <v>0</v>
      </c>
      <c r="BB2000" s="15">
        <v>0</v>
      </c>
      <c r="BC2000" s="15">
        <v>0</v>
      </c>
      <c r="BD2000" s="15">
        <v>0</v>
      </c>
      <c r="BE2000" s="15">
        <v>0</v>
      </c>
      <c r="BF2000" s="15">
        <v>0</v>
      </c>
      <c r="BG2000" s="15">
        <v>0</v>
      </c>
      <c r="BH2000" s="15">
        <v>0</v>
      </c>
      <c r="BI2000" s="15">
        <v>0</v>
      </c>
      <c r="BJ2000" s="15">
        <v>0</v>
      </c>
      <c r="BK2000" s="15">
        <v>0</v>
      </c>
      <c r="BL2000" s="15">
        <v>0</v>
      </c>
      <c r="BM2000" s="15">
        <v>0</v>
      </c>
      <c r="BN2000" s="15">
        <v>0</v>
      </c>
      <c r="BO2000" s="15">
        <v>0</v>
      </c>
      <c r="BP2000" s="15">
        <v>0</v>
      </c>
      <c r="BQ2000" s="15">
        <v>0</v>
      </c>
      <c r="BR2000" s="15">
        <v>0</v>
      </c>
      <c r="BS2000" s="15">
        <v>0</v>
      </c>
      <c r="BT2000" s="15">
        <v>0</v>
      </c>
      <c r="BU2000" s="15">
        <v>0</v>
      </c>
      <c r="BV2000" s="15">
        <v>0</v>
      </c>
      <c r="BW2000" s="15">
        <v>0</v>
      </c>
      <c r="BX2000" s="15">
        <v>0</v>
      </c>
      <c r="BY2000" s="15">
        <v>0</v>
      </c>
      <c r="BZ2000" s="15">
        <v>0</v>
      </c>
      <c r="CA2000" s="15">
        <v>0</v>
      </c>
      <c r="CB2000" s="15">
        <v>0</v>
      </c>
      <c r="CC2000" s="15">
        <v>0</v>
      </c>
      <c r="CD2000" s="15">
        <v>0</v>
      </c>
      <c r="CE2000" s="15">
        <v>0</v>
      </c>
      <c r="CF2000" s="15">
        <v>0</v>
      </c>
      <c r="CG2000" s="15">
        <v>0</v>
      </c>
      <c r="CH2000" s="15">
        <v>0</v>
      </c>
      <c r="CI2000" s="15">
        <v>0</v>
      </c>
      <c r="CJ2000" s="15">
        <v>0</v>
      </c>
      <c r="CK2000" s="15">
        <v>0</v>
      </c>
      <c r="CL2000" s="15">
        <v>0</v>
      </c>
      <c r="CM2000" s="15">
        <v>0</v>
      </c>
      <c r="CN2000" s="15">
        <v>0</v>
      </c>
      <c r="CO2000" s="15">
        <v>0</v>
      </c>
      <c r="CP2000" s="15">
        <v>0</v>
      </c>
      <c r="CQ2000" s="15">
        <v>0</v>
      </c>
      <c r="CR2000" s="15">
        <v>0</v>
      </c>
      <c r="CS2000" s="15">
        <v>0</v>
      </c>
      <c r="CT2000" s="15">
        <v>0</v>
      </c>
      <c r="CU2000" s="15">
        <v>0</v>
      </c>
      <c r="CV2000" s="15">
        <v>0</v>
      </c>
      <c r="CW2000" s="15">
        <v>0</v>
      </c>
      <c r="CX2000" s="15">
        <v>0</v>
      </c>
      <c r="CY2000" s="15">
        <v>0</v>
      </c>
      <c r="CZ2000" s="15">
        <v>0</v>
      </c>
      <c r="DA2000" s="15">
        <v>0</v>
      </c>
      <c r="DB2000" s="15">
        <v>0</v>
      </c>
      <c r="DC2000" s="15">
        <v>0</v>
      </c>
      <c r="DD2000" s="15">
        <v>0</v>
      </c>
      <c r="DE2000" s="15">
        <v>0</v>
      </c>
      <c r="DF2000" s="15">
        <v>0</v>
      </c>
      <c r="DG2000" s="15">
        <v>0</v>
      </c>
      <c r="DH2000" s="15">
        <v>0</v>
      </c>
      <c r="DI2000" s="15">
        <v>0</v>
      </c>
      <c r="DJ2000" s="15">
        <v>0</v>
      </c>
      <c r="DK2000" s="15">
        <v>0</v>
      </c>
      <c r="DL2000" s="15">
        <v>0</v>
      </c>
      <c r="DM2000" s="15">
        <v>0</v>
      </c>
      <c r="DN2000" s="15">
        <v>0</v>
      </c>
      <c r="DO2000" s="15">
        <v>0</v>
      </c>
      <c r="DP2000" s="15">
        <v>0</v>
      </c>
      <c r="DQ2000" s="15">
        <v>0</v>
      </c>
      <c r="DR2000" s="15">
        <v>0</v>
      </c>
      <c r="DS2000" s="15">
        <v>0</v>
      </c>
    </row>
    <row r="2001" spans="1:123">
      <c r="A2001" s="10" t="s">
        <v>6503</v>
      </c>
      <c r="B2001" s="10" t="s">
        <v>16934</v>
      </c>
      <c r="C2001" s="10" t="s">
        <v>344</v>
      </c>
      <c r="D2001" s="15" t="s">
        <v>6297</v>
      </c>
      <c r="E2001" s="15" t="s">
        <v>6299</v>
      </c>
      <c r="F2001" s="15" t="str">
        <f>INDEX($I$1:$DS$1,(MATCH(MAX(I2001:DS2001),I2001:DS2001,0)))</f>
        <v>Uzbeks</v>
      </c>
      <c r="G2001" s="15">
        <f>MAX(I2001:DS2001)/H2001</f>
        <v>0.57344849648112606</v>
      </c>
      <c r="H2001" s="15">
        <v>156300</v>
      </c>
      <c r="I2001" s="15">
        <v>89630</v>
      </c>
      <c r="J2001" s="15">
        <v>0</v>
      </c>
      <c r="K2001" s="15">
        <v>0</v>
      </c>
      <c r="L2001" s="15">
        <v>66670</v>
      </c>
      <c r="M2001" s="15">
        <v>0</v>
      </c>
      <c r="N2001" s="15">
        <v>0</v>
      </c>
      <c r="O2001" s="15">
        <v>0</v>
      </c>
      <c r="P2001" s="15">
        <v>0</v>
      </c>
      <c r="Q2001" s="15">
        <v>0</v>
      </c>
      <c r="R2001" s="15">
        <v>0</v>
      </c>
      <c r="S2001" s="15">
        <v>0</v>
      </c>
      <c r="T2001" s="15">
        <v>0</v>
      </c>
      <c r="U2001" s="15">
        <v>0</v>
      </c>
      <c r="V2001" s="15">
        <v>0</v>
      </c>
      <c r="W2001" s="15">
        <v>0</v>
      </c>
      <c r="X2001" s="15">
        <v>0</v>
      </c>
      <c r="Y2001" s="15">
        <v>0</v>
      </c>
      <c r="Z2001" s="15">
        <v>0</v>
      </c>
      <c r="AA2001" s="15">
        <v>0</v>
      </c>
      <c r="AB2001" s="15">
        <v>0</v>
      </c>
      <c r="AC2001" s="15">
        <v>0</v>
      </c>
      <c r="AD2001" s="15">
        <v>0</v>
      </c>
      <c r="AE2001" s="15">
        <v>0</v>
      </c>
      <c r="AF2001" s="15">
        <v>0</v>
      </c>
      <c r="AG2001" s="15">
        <v>0</v>
      </c>
      <c r="AH2001" s="15">
        <v>0</v>
      </c>
      <c r="AI2001" s="15">
        <v>0</v>
      </c>
      <c r="AJ2001" s="15">
        <v>0</v>
      </c>
      <c r="AK2001" s="15">
        <v>0</v>
      </c>
      <c r="AL2001" s="15">
        <v>0</v>
      </c>
      <c r="AM2001" s="15">
        <v>0</v>
      </c>
      <c r="AN2001" s="15">
        <v>0</v>
      </c>
      <c r="AO2001" s="15">
        <v>0</v>
      </c>
      <c r="AP2001" s="15">
        <v>0</v>
      </c>
      <c r="AQ2001" s="15">
        <v>0</v>
      </c>
      <c r="AR2001" s="15">
        <v>0</v>
      </c>
      <c r="AS2001" s="15">
        <v>0</v>
      </c>
      <c r="AT2001" s="15">
        <v>0</v>
      </c>
      <c r="AU2001" s="15">
        <v>0</v>
      </c>
      <c r="AV2001" s="15">
        <v>0</v>
      </c>
      <c r="AW2001" s="15">
        <v>0</v>
      </c>
      <c r="AX2001" s="15">
        <v>0</v>
      </c>
      <c r="AY2001" s="15">
        <v>0</v>
      </c>
      <c r="AZ2001" s="15">
        <v>0</v>
      </c>
      <c r="BA2001" s="15">
        <v>0</v>
      </c>
      <c r="BB2001" s="15">
        <v>0</v>
      </c>
      <c r="BC2001" s="15">
        <v>0</v>
      </c>
      <c r="BD2001" s="15">
        <v>0</v>
      </c>
      <c r="BE2001" s="15">
        <v>0</v>
      </c>
      <c r="BF2001" s="15">
        <v>0</v>
      </c>
      <c r="BG2001" s="15">
        <v>0</v>
      </c>
      <c r="BH2001" s="15">
        <v>0</v>
      </c>
      <c r="BI2001" s="15">
        <v>0</v>
      </c>
      <c r="BJ2001" s="15">
        <v>0</v>
      </c>
      <c r="BK2001" s="15">
        <v>0</v>
      </c>
      <c r="BL2001" s="15">
        <v>0</v>
      </c>
      <c r="BM2001" s="15">
        <v>0</v>
      </c>
      <c r="BN2001" s="15">
        <v>0</v>
      </c>
      <c r="BO2001" s="15">
        <v>0</v>
      </c>
      <c r="BP2001" s="15">
        <v>0</v>
      </c>
      <c r="BQ2001" s="15">
        <v>0</v>
      </c>
      <c r="BR2001" s="15">
        <v>0</v>
      </c>
      <c r="BS2001" s="15">
        <v>0</v>
      </c>
      <c r="BT2001" s="15">
        <v>0</v>
      </c>
      <c r="BU2001" s="15">
        <v>0</v>
      </c>
      <c r="BV2001" s="15">
        <v>0</v>
      </c>
      <c r="BW2001" s="15">
        <v>0</v>
      </c>
      <c r="BX2001" s="15">
        <v>0</v>
      </c>
      <c r="BY2001" s="15">
        <v>0</v>
      </c>
      <c r="BZ2001" s="15">
        <v>0</v>
      </c>
      <c r="CA2001" s="15">
        <v>0</v>
      </c>
      <c r="CB2001" s="15">
        <v>0</v>
      </c>
      <c r="CC2001" s="15">
        <v>0</v>
      </c>
      <c r="CD2001" s="15">
        <v>0</v>
      </c>
      <c r="CE2001" s="15">
        <v>0</v>
      </c>
      <c r="CF2001" s="15">
        <v>0</v>
      </c>
      <c r="CG2001" s="15">
        <v>0</v>
      </c>
      <c r="CH2001" s="15">
        <v>0</v>
      </c>
      <c r="CI2001" s="15">
        <v>0</v>
      </c>
      <c r="CJ2001" s="15">
        <v>0</v>
      </c>
      <c r="CK2001" s="15">
        <v>0</v>
      </c>
      <c r="CL2001" s="15">
        <v>0</v>
      </c>
      <c r="CM2001" s="15">
        <v>0</v>
      </c>
      <c r="CN2001" s="15">
        <v>0</v>
      </c>
      <c r="CO2001" s="15">
        <v>0</v>
      </c>
      <c r="CP2001" s="15">
        <v>0</v>
      </c>
      <c r="CQ2001" s="15">
        <v>0</v>
      </c>
      <c r="CR2001" s="15">
        <v>0</v>
      </c>
      <c r="CS2001" s="15">
        <v>0</v>
      </c>
      <c r="CT2001" s="15">
        <v>0</v>
      </c>
      <c r="CU2001" s="15">
        <v>0</v>
      </c>
      <c r="CV2001" s="15">
        <v>0</v>
      </c>
      <c r="CW2001" s="15">
        <v>0</v>
      </c>
      <c r="CX2001" s="15">
        <v>0</v>
      </c>
      <c r="CY2001" s="15">
        <v>0</v>
      </c>
      <c r="CZ2001" s="15">
        <v>0</v>
      </c>
      <c r="DA2001" s="15">
        <v>0</v>
      </c>
      <c r="DB2001" s="15">
        <v>0</v>
      </c>
      <c r="DC2001" s="15">
        <v>0</v>
      </c>
      <c r="DD2001" s="15">
        <v>0</v>
      </c>
      <c r="DE2001" s="15">
        <v>0</v>
      </c>
      <c r="DF2001" s="15">
        <v>0</v>
      </c>
      <c r="DG2001" s="15">
        <v>0</v>
      </c>
      <c r="DH2001" s="15">
        <v>0</v>
      </c>
      <c r="DI2001" s="15">
        <v>0</v>
      </c>
      <c r="DJ2001" s="15">
        <v>0</v>
      </c>
      <c r="DK2001" s="15">
        <v>0</v>
      </c>
      <c r="DL2001" s="15">
        <v>0</v>
      </c>
      <c r="DM2001" s="15">
        <v>0</v>
      </c>
      <c r="DN2001" s="15">
        <v>0</v>
      </c>
      <c r="DO2001" s="15">
        <v>0</v>
      </c>
      <c r="DP2001" s="15">
        <v>0</v>
      </c>
      <c r="DQ2001" s="15">
        <v>0</v>
      </c>
      <c r="DR2001" s="15">
        <v>0</v>
      </c>
      <c r="DS2001" s="15">
        <v>0</v>
      </c>
    </row>
    <row r="2002" spans="1:123">
      <c r="A2002" s="10" t="s">
        <v>6504</v>
      </c>
      <c r="B2002" s="10" t="s">
        <v>16935</v>
      </c>
      <c r="C2002" s="10" t="s">
        <v>344</v>
      </c>
      <c r="D2002" s="15" t="s">
        <v>6297</v>
      </c>
      <c r="E2002" s="15" t="s">
        <v>6300</v>
      </c>
      <c r="F2002" s="15" t="str">
        <f>INDEX($I$1:$DS$1,(MATCH(MAX(I2002:DS2002),I2002:DS2002,0)))</f>
        <v>Tajiks</v>
      </c>
      <c r="G2002" s="15">
        <f>MAX(I2002:DS2002)/H2002</f>
        <v>0.72248964565117346</v>
      </c>
      <c r="H2002" s="15">
        <v>217300</v>
      </c>
      <c r="I2002" s="15">
        <v>60303</v>
      </c>
      <c r="J2002" s="15">
        <v>0</v>
      </c>
      <c r="K2002" s="15">
        <v>0</v>
      </c>
      <c r="L2002" s="15">
        <v>156997</v>
      </c>
      <c r="M2002" s="15">
        <v>0</v>
      </c>
      <c r="N2002" s="15">
        <v>0</v>
      </c>
      <c r="O2002" s="15">
        <v>0</v>
      </c>
      <c r="P2002" s="15">
        <v>0</v>
      </c>
      <c r="Q2002" s="15">
        <v>0</v>
      </c>
      <c r="R2002" s="15">
        <v>0</v>
      </c>
      <c r="S2002" s="15">
        <v>0</v>
      </c>
      <c r="T2002" s="15">
        <v>0</v>
      </c>
      <c r="U2002" s="15">
        <v>0</v>
      </c>
      <c r="V2002" s="15">
        <v>0</v>
      </c>
      <c r="W2002" s="15">
        <v>0</v>
      </c>
      <c r="X2002" s="15">
        <v>0</v>
      </c>
      <c r="Y2002" s="15">
        <v>0</v>
      </c>
      <c r="Z2002" s="15">
        <v>0</v>
      </c>
      <c r="AA2002" s="15">
        <v>0</v>
      </c>
      <c r="AB2002" s="15">
        <v>0</v>
      </c>
      <c r="AC2002" s="15">
        <v>0</v>
      </c>
      <c r="AD2002" s="15">
        <v>0</v>
      </c>
      <c r="AE2002" s="15">
        <v>0</v>
      </c>
      <c r="AF2002" s="15">
        <v>0</v>
      </c>
      <c r="AG2002" s="15">
        <v>0</v>
      </c>
      <c r="AH2002" s="15">
        <v>0</v>
      </c>
      <c r="AI2002" s="15">
        <v>0</v>
      </c>
      <c r="AJ2002" s="15">
        <v>0</v>
      </c>
      <c r="AK2002" s="15">
        <v>0</v>
      </c>
      <c r="AL2002" s="15">
        <v>0</v>
      </c>
      <c r="AM2002" s="15">
        <v>0</v>
      </c>
      <c r="AN2002" s="15">
        <v>0</v>
      </c>
      <c r="AO2002" s="15">
        <v>0</v>
      </c>
      <c r="AP2002" s="15">
        <v>0</v>
      </c>
      <c r="AQ2002" s="15">
        <v>0</v>
      </c>
      <c r="AR2002" s="15">
        <v>0</v>
      </c>
      <c r="AS2002" s="15">
        <v>0</v>
      </c>
      <c r="AT2002" s="15">
        <v>0</v>
      </c>
      <c r="AU2002" s="15">
        <v>0</v>
      </c>
      <c r="AV2002" s="15">
        <v>0</v>
      </c>
      <c r="AW2002" s="15">
        <v>0</v>
      </c>
      <c r="AX2002" s="15">
        <v>0</v>
      </c>
      <c r="AY2002" s="15">
        <v>0</v>
      </c>
      <c r="AZ2002" s="15">
        <v>0</v>
      </c>
      <c r="BA2002" s="15">
        <v>0</v>
      </c>
      <c r="BB2002" s="15">
        <v>0</v>
      </c>
      <c r="BC2002" s="15">
        <v>0</v>
      </c>
      <c r="BD2002" s="15">
        <v>0</v>
      </c>
      <c r="BE2002" s="15">
        <v>0</v>
      </c>
      <c r="BF2002" s="15">
        <v>0</v>
      </c>
      <c r="BG2002" s="15">
        <v>0</v>
      </c>
      <c r="BH2002" s="15">
        <v>0</v>
      </c>
      <c r="BI2002" s="15">
        <v>0</v>
      </c>
      <c r="BJ2002" s="15">
        <v>0</v>
      </c>
      <c r="BK2002" s="15">
        <v>0</v>
      </c>
      <c r="BL2002" s="15">
        <v>0</v>
      </c>
      <c r="BM2002" s="15">
        <v>0</v>
      </c>
      <c r="BN2002" s="15">
        <v>0</v>
      </c>
      <c r="BO2002" s="15">
        <v>0</v>
      </c>
      <c r="BP2002" s="15">
        <v>0</v>
      </c>
      <c r="BQ2002" s="15">
        <v>0</v>
      </c>
      <c r="BR2002" s="15">
        <v>0</v>
      </c>
      <c r="BS2002" s="15">
        <v>0</v>
      </c>
      <c r="BT2002" s="15">
        <v>0</v>
      </c>
      <c r="BU2002" s="15">
        <v>0</v>
      </c>
      <c r="BV2002" s="15">
        <v>0</v>
      </c>
      <c r="BW2002" s="15">
        <v>0</v>
      </c>
      <c r="BX2002" s="15">
        <v>0</v>
      </c>
      <c r="BY2002" s="15">
        <v>0</v>
      </c>
      <c r="BZ2002" s="15">
        <v>0</v>
      </c>
      <c r="CA2002" s="15">
        <v>0</v>
      </c>
      <c r="CB2002" s="15">
        <v>0</v>
      </c>
      <c r="CC2002" s="15">
        <v>0</v>
      </c>
      <c r="CD2002" s="15">
        <v>0</v>
      </c>
      <c r="CE2002" s="15">
        <v>0</v>
      </c>
      <c r="CF2002" s="15">
        <v>0</v>
      </c>
      <c r="CG2002" s="15">
        <v>0</v>
      </c>
      <c r="CH2002" s="15">
        <v>0</v>
      </c>
      <c r="CI2002" s="15">
        <v>0</v>
      </c>
      <c r="CJ2002" s="15">
        <v>0</v>
      </c>
      <c r="CK2002" s="15">
        <v>0</v>
      </c>
      <c r="CL2002" s="15">
        <v>0</v>
      </c>
      <c r="CM2002" s="15">
        <v>0</v>
      </c>
      <c r="CN2002" s="15">
        <v>0</v>
      </c>
      <c r="CO2002" s="15">
        <v>0</v>
      </c>
      <c r="CP2002" s="15">
        <v>0</v>
      </c>
      <c r="CQ2002" s="15">
        <v>0</v>
      </c>
      <c r="CR2002" s="15">
        <v>0</v>
      </c>
      <c r="CS2002" s="15">
        <v>0</v>
      </c>
      <c r="CT2002" s="15">
        <v>0</v>
      </c>
      <c r="CU2002" s="15">
        <v>0</v>
      </c>
      <c r="CV2002" s="15">
        <v>0</v>
      </c>
      <c r="CW2002" s="15">
        <v>0</v>
      </c>
      <c r="CX2002" s="15">
        <v>0</v>
      </c>
      <c r="CY2002" s="15">
        <v>0</v>
      </c>
      <c r="CZ2002" s="15">
        <v>0</v>
      </c>
      <c r="DA2002" s="15">
        <v>0</v>
      </c>
      <c r="DB2002" s="15">
        <v>0</v>
      </c>
      <c r="DC2002" s="15">
        <v>0</v>
      </c>
      <c r="DD2002" s="15">
        <v>0</v>
      </c>
      <c r="DE2002" s="15">
        <v>0</v>
      </c>
      <c r="DF2002" s="15">
        <v>0</v>
      </c>
      <c r="DG2002" s="15">
        <v>0</v>
      </c>
      <c r="DH2002" s="15">
        <v>0</v>
      </c>
      <c r="DI2002" s="15">
        <v>0</v>
      </c>
      <c r="DJ2002" s="15">
        <v>0</v>
      </c>
      <c r="DK2002" s="15">
        <v>0</v>
      </c>
      <c r="DL2002" s="15">
        <v>0</v>
      </c>
      <c r="DM2002" s="15">
        <v>0</v>
      </c>
      <c r="DN2002" s="15">
        <v>0</v>
      </c>
      <c r="DO2002" s="15">
        <v>0</v>
      </c>
      <c r="DP2002" s="15">
        <v>0</v>
      </c>
      <c r="DQ2002" s="15">
        <v>0</v>
      </c>
      <c r="DR2002" s="15">
        <v>0</v>
      </c>
      <c r="DS2002" s="15">
        <v>0</v>
      </c>
    </row>
    <row r="2003" spans="1:123">
      <c r="A2003" s="10" t="s">
        <v>6505</v>
      </c>
      <c r="B2003" s="10" t="s">
        <v>16936</v>
      </c>
      <c r="C2003" s="10" t="s">
        <v>344</v>
      </c>
      <c r="D2003" s="15" t="s">
        <v>6297</v>
      </c>
      <c r="E2003" s="15" t="s">
        <v>6301</v>
      </c>
      <c r="F2003" s="15" t="str">
        <f>INDEX($I$1:$DS$1,(MATCH(MAX(I2003:DS2003),I2003:DS2003,0)))</f>
        <v>Uzbeks</v>
      </c>
      <c r="G2003" s="15">
        <f>MAX(I2003:DS2003)/H2003</f>
        <v>0.69739443378119004</v>
      </c>
      <c r="H2003" s="15">
        <v>208400</v>
      </c>
      <c r="I2003" s="15">
        <v>145337</v>
      </c>
      <c r="J2003" s="15">
        <v>0</v>
      </c>
      <c r="K2003" s="15">
        <v>0</v>
      </c>
      <c r="L2003" s="15">
        <v>63063</v>
      </c>
      <c r="M2003" s="15">
        <v>0</v>
      </c>
      <c r="N2003" s="15">
        <v>0</v>
      </c>
      <c r="O2003" s="15">
        <v>0</v>
      </c>
      <c r="P2003" s="15">
        <v>0</v>
      </c>
      <c r="Q2003" s="15">
        <v>0</v>
      </c>
      <c r="R2003" s="15">
        <v>0</v>
      </c>
      <c r="S2003" s="15">
        <v>0</v>
      </c>
      <c r="T2003" s="15">
        <v>0</v>
      </c>
      <c r="U2003" s="15">
        <v>0</v>
      </c>
      <c r="V2003" s="15">
        <v>0</v>
      </c>
      <c r="W2003" s="15">
        <v>0</v>
      </c>
      <c r="X2003" s="15">
        <v>0</v>
      </c>
      <c r="Y2003" s="15">
        <v>0</v>
      </c>
      <c r="Z2003" s="15">
        <v>0</v>
      </c>
      <c r="AA2003" s="15">
        <v>0</v>
      </c>
      <c r="AB2003" s="15">
        <v>0</v>
      </c>
      <c r="AC2003" s="15">
        <v>0</v>
      </c>
      <c r="AD2003" s="15">
        <v>0</v>
      </c>
      <c r="AE2003" s="15">
        <v>0</v>
      </c>
      <c r="AF2003" s="15">
        <v>0</v>
      </c>
      <c r="AG2003" s="15">
        <v>0</v>
      </c>
      <c r="AH2003" s="15">
        <v>0</v>
      </c>
      <c r="AI2003" s="15">
        <v>0</v>
      </c>
      <c r="AJ2003" s="15">
        <v>0</v>
      </c>
      <c r="AK2003" s="15">
        <v>0</v>
      </c>
      <c r="AL2003" s="15">
        <v>0</v>
      </c>
      <c r="AM2003" s="15">
        <v>0</v>
      </c>
      <c r="AN2003" s="15">
        <v>0</v>
      </c>
      <c r="AO2003" s="15">
        <v>0</v>
      </c>
      <c r="AP2003" s="15">
        <v>0</v>
      </c>
      <c r="AQ2003" s="15">
        <v>0</v>
      </c>
      <c r="AR2003" s="15">
        <v>0</v>
      </c>
      <c r="AS2003" s="15">
        <v>0</v>
      </c>
      <c r="AT2003" s="15">
        <v>0</v>
      </c>
      <c r="AU2003" s="15">
        <v>0</v>
      </c>
      <c r="AV2003" s="15">
        <v>0</v>
      </c>
      <c r="AW2003" s="15">
        <v>0</v>
      </c>
      <c r="AX2003" s="15">
        <v>0</v>
      </c>
      <c r="AY2003" s="15">
        <v>0</v>
      </c>
      <c r="AZ2003" s="15">
        <v>0</v>
      </c>
      <c r="BA2003" s="15">
        <v>0</v>
      </c>
      <c r="BB2003" s="15">
        <v>0</v>
      </c>
      <c r="BC2003" s="15">
        <v>0</v>
      </c>
      <c r="BD2003" s="15">
        <v>0</v>
      </c>
      <c r="BE2003" s="15">
        <v>0</v>
      </c>
      <c r="BF2003" s="15">
        <v>0</v>
      </c>
      <c r="BG2003" s="15">
        <v>0</v>
      </c>
      <c r="BH2003" s="15">
        <v>0</v>
      </c>
      <c r="BI2003" s="15">
        <v>0</v>
      </c>
      <c r="BJ2003" s="15">
        <v>0</v>
      </c>
      <c r="BK2003" s="15">
        <v>0</v>
      </c>
      <c r="BL2003" s="15">
        <v>0</v>
      </c>
      <c r="BM2003" s="15">
        <v>0</v>
      </c>
      <c r="BN2003" s="15">
        <v>0</v>
      </c>
      <c r="BO2003" s="15">
        <v>0</v>
      </c>
      <c r="BP2003" s="15">
        <v>0</v>
      </c>
      <c r="BQ2003" s="15">
        <v>0</v>
      </c>
      <c r="BR2003" s="15">
        <v>0</v>
      </c>
      <c r="BS2003" s="15">
        <v>0</v>
      </c>
      <c r="BT2003" s="15">
        <v>0</v>
      </c>
      <c r="BU2003" s="15">
        <v>0</v>
      </c>
      <c r="BV2003" s="15">
        <v>0</v>
      </c>
      <c r="BW2003" s="15">
        <v>0</v>
      </c>
      <c r="BX2003" s="15">
        <v>0</v>
      </c>
      <c r="BY2003" s="15">
        <v>0</v>
      </c>
      <c r="BZ2003" s="15">
        <v>0</v>
      </c>
      <c r="CA2003" s="15">
        <v>0</v>
      </c>
      <c r="CB2003" s="15">
        <v>0</v>
      </c>
      <c r="CC2003" s="15">
        <v>0</v>
      </c>
      <c r="CD2003" s="15">
        <v>0</v>
      </c>
      <c r="CE2003" s="15">
        <v>0</v>
      </c>
      <c r="CF2003" s="15">
        <v>0</v>
      </c>
      <c r="CG2003" s="15">
        <v>0</v>
      </c>
      <c r="CH2003" s="15">
        <v>0</v>
      </c>
      <c r="CI2003" s="15">
        <v>0</v>
      </c>
      <c r="CJ2003" s="15">
        <v>0</v>
      </c>
      <c r="CK2003" s="15">
        <v>0</v>
      </c>
      <c r="CL2003" s="15">
        <v>0</v>
      </c>
      <c r="CM2003" s="15">
        <v>0</v>
      </c>
      <c r="CN2003" s="15">
        <v>0</v>
      </c>
      <c r="CO2003" s="15">
        <v>0</v>
      </c>
      <c r="CP2003" s="15">
        <v>0</v>
      </c>
      <c r="CQ2003" s="15">
        <v>0</v>
      </c>
      <c r="CR2003" s="15">
        <v>0</v>
      </c>
      <c r="CS2003" s="15">
        <v>0</v>
      </c>
      <c r="CT2003" s="15">
        <v>0</v>
      </c>
      <c r="CU2003" s="15">
        <v>0</v>
      </c>
      <c r="CV2003" s="15">
        <v>0</v>
      </c>
      <c r="CW2003" s="15">
        <v>0</v>
      </c>
      <c r="CX2003" s="15">
        <v>0</v>
      </c>
      <c r="CY2003" s="15">
        <v>0</v>
      </c>
      <c r="CZ2003" s="15">
        <v>0</v>
      </c>
      <c r="DA2003" s="15">
        <v>0</v>
      </c>
      <c r="DB2003" s="15">
        <v>0</v>
      </c>
      <c r="DC2003" s="15">
        <v>0</v>
      </c>
      <c r="DD2003" s="15">
        <v>0</v>
      </c>
      <c r="DE2003" s="15">
        <v>0</v>
      </c>
      <c r="DF2003" s="15">
        <v>0</v>
      </c>
      <c r="DG2003" s="15">
        <v>0</v>
      </c>
      <c r="DH2003" s="15">
        <v>0</v>
      </c>
      <c r="DI2003" s="15">
        <v>0</v>
      </c>
      <c r="DJ2003" s="15">
        <v>0</v>
      </c>
      <c r="DK2003" s="15">
        <v>0</v>
      </c>
      <c r="DL2003" s="15">
        <v>0</v>
      </c>
      <c r="DM2003" s="15">
        <v>0</v>
      </c>
      <c r="DN2003" s="15">
        <v>0</v>
      </c>
      <c r="DO2003" s="15">
        <v>0</v>
      </c>
      <c r="DP2003" s="15">
        <v>0</v>
      </c>
      <c r="DQ2003" s="15">
        <v>0</v>
      </c>
      <c r="DR2003" s="15">
        <v>0</v>
      </c>
      <c r="DS2003" s="15">
        <v>0</v>
      </c>
    </row>
    <row r="2004" spans="1:123">
      <c r="A2004" s="10" t="s">
        <v>6506</v>
      </c>
      <c r="B2004" s="10" t="s">
        <v>16937</v>
      </c>
      <c r="C2004" s="10" t="s">
        <v>344</v>
      </c>
      <c r="D2004" s="15" t="s">
        <v>6297</v>
      </c>
      <c r="E2004" s="15" t="s">
        <v>6302</v>
      </c>
      <c r="F2004" s="15" t="str">
        <f>INDEX($I$1:$DS$1,(MATCH(MAX(I2004:DS2004),I2004:DS2004,0)))</f>
        <v>Tajiks</v>
      </c>
      <c r="G2004" s="15">
        <f>MAX(I2004:DS2004)/H2004</f>
        <v>0.87409699601882007</v>
      </c>
      <c r="H2004" s="15">
        <v>276300</v>
      </c>
      <c r="I2004" s="15">
        <v>34787</v>
      </c>
      <c r="J2004" s="15">
        <v>0</v>
      </c>
      <c r="K2004" s="15">
        <v>0</v>
      </c>
      <c r="L2004" s="15">
        <v>241513</v>
      </c>
      <c r="M2004" s="15">
        <v>0</v>
      </c>
      <c r="N2004" s="15">
        <v>0</v>
      </c>
      <c r="O2004" s="15">
        <v>0</v>
      </c>
      <c r="P2004" s="15">
        <v>0</v>
      </c>
      <c r="Q2004" s="15">
        <v>0</v>
      </c>
      <c r="R2004" s="15">
        <v>0</v>
      </c>
      <c r="S2004" s="15">
        <v>0</v>
      </c>
      <c r="T2004" s="15">
        <v>0</v>
      </c>
      <c r="U2004" s="15">
        <v>0</v>
      </c>
      <c r="V2004" s="15">
        <v>0</v>
      </c>
      <c r="W2004" s="15">
        <v>0</v>
      </c>
      <c r="X2004" s="15">
        <v>0</v>
      </c>
      <c r="Y2004" s="15">
        <v>0</v>
      </c>
      <c r="Z2004" s="15">
        <v>0</v>
      </c>
      <c r="AA2004" s="15">
        <v>0</v>
      </c>
      <c r="AB2004" s="15">
        <v>0</v>
      </c>
      <c r="AC2004" s="15">
        <v>0</v>
      </c>
      <c r="AD2004" s="15">
        <v>0</v>
      </c>
      <c r="AE2004" s="15">
        <v>0</v>
      </c>
      <c r="AF2004" s="15">
        <v>0</v>
      </c>
      <c r="AG2004" s="15">
        <v>0</v>
      </c>
      <c r="AH2004" s="15">
        <v>0</v>
      </c>
      <c r="AI2004" s="15">
        <v>0</v>
      </c>
      <c r="AJ2004" s="15">
        <v>0</v>
      </c>
      <c r="AK2004" s="15">
        <v>0</v>
      </c>
      <c r="AL2004" s="15">
        <v>0</v>
      </c>
      <c r="AM2004" s="15">
        <v>0</v>
      </c>
      <c r="AN2004" s="15">
        <v>0</v>
      </c>
      <c r="AO2004" s="15">
        <v>0</v>
      </c>
      <c r="AP2004" s="15">
        <v>0</v>
      </c>
      <c r="AQ2004" s="15">
        <v>0</v>
      </c>
      <c r="AR2004" s="15">
        <v>0</v>
      </c>
      <c r="AS2004" s="15">
        <v>0</v>
      </c>
      <c r="AT2004" s="15">
        <v>0</v>
      </c>
      <c r="AU2004" s="15">
        <v>0</v>
      </c>
      <c r="AV2004" s="15">
        <v>0</v>
      </c>
      <c r="AW2004" s="15">
        <v>0</v>
      </c>
      <c r="AX2004" s="15">
        <v>0</v>
      </c>
      <c r="AY2004" s="15">
        <v>0</v>
      </c>
      <c r="AZ2004" s="15">
        <v>0</v>
      </c>
      <c r="BA2004" s="15">
        <v>0</v>
      </c>
      <c r="BB2004" s="15">
        <v>0</v>
      </c>
      <c r="BC2004" s="15">
        <v>0</v>
      </c>
      <c r="BD2004" s="15">
        <v>0</v>
      </c>
      <c r="BE2004" s="15">
        <v>0</v>
      </c>
      <c r="BF2004" s="15">
        <v>0</v>
      </c>
      <c r="BG2004" s="15">
        <v>0</v>
      </c>
      <c r="BH2004" s="15">
        <v>0</v>
      </c>
      <c r="BI2004" s="15">
        <v>0</v>
      </c>
      <c r="BJ2004" s="15">
        <v>0</v>
      </c>
      <c r="BK2004" s="15">
        <v>0</v>
      </c>
      <c r="BL2004" s="15">
        <v>0</v>
      </c>
      <c r="BM2004" s="15">
        <v>0</v>
      </c>
      <c r="BN2004" s="15">
        <v>0</v>
      </c>
      <c r="BO2004" s="15">
        <v>0</v>
      </c>
      <c r="BP2004" s="15">
        <v>0</v>
      </c>
      <c r="BQ2004" s="15">
        <v>0</v>
      </c>
      <c r="BR2004" s="15">
        <v>0</v>
      </c>
      <c r="BS2004" s="15">
        <v>0</v>
      </c>
      <c r="BT2004" s="15">
        <v>0</v>
      </c>
      <c r="BU2004" s="15">
        <v>0</v>
      </c>
      <c r="BV2004" s="15">
        <v>0</v>
      </c>
      <c r="BW2004" s="15">
        <v>0</v>
      </c>
      <c r="BX2004" s="15">
        <v>0</v>
      </c>
      <c r="BY2004" s="15">
        <v>0</v>
      </c>
      <c r="BZ2004" s="15">
        <v>0</v>
      </c>
      <c r="CA2004" s="15">
        <v>0</v>
      </c>
      <c r="CB2004" s="15">
        <v>0</v>
      </c>
      <c r="CC2004" s="15">
        <v>0</v>
      </c>
      <c r="CD2004" s="15">
        <v>0</v>
      </c>
      <c r="CE2004" s="15">
        <v>0</v>
      </c>
      <c r="CF2004" s="15">
        <v>0</v>
      </c>
      <c r="CG2004" s="15">
        <v>0</v>
      </c>
      <c r="CH2004" s="15">
        <v>0</v>
      </c>
      <c r="CI2004" s="15">
        <v>0</v>
      </c>
      <c r="CJ2004" s="15">
        <v>0</v>
      </c>
      <c r="CK2004" s="15">
        <v>0</v>
      </c>
      <c r="CL2004" s="15">
        <v>0</v>
      </c>
      <c r="CM2004" s="15">
        <v>0</v>
      </c>
      <c r="CN2004" s="15">
        <v>0</v>
      </c>
      <c r="CO2004" s="15">
        <v>0</v>
      </c>
      <c r="CP2004" s="15">
        <v>0</v>
      </c>
      <c r="CQ2004" s="15">
        <v>0</v>
      </c>
      <c r="CR2004" s="15">
        <v>0</v>
      </c>
      <c r="CS2004" s="15">
        <v>0</v>
      </c>
      <c r="CT2004" s="15">
        <v>0</v>
      </c>
      <c r="CU2004" s="15">
        <v>0</v>
      </c>
      <c r="CV2004" s="15">
        <v>0</v>
      </c>
      <c r="CW2004" s="15">
        <v>0</v>
      </c>
      <c r="CX2004" s="15">
        <v>0</v>
      </c>
      <c r="CY2004" s="15">
        <v>0</v>
      </c>
      <c r="CZ2004" s="15">
        <v>0</v>
      </c>
      <c r="DA2004" s="15">
        <v>0</v>
      </c>
      <c r="DB2004" s="15">
        <v>0</v>
      </c>
      <c r="DC2004" s="15">
        <v>0</v>
      </c>
      <c r="DD2004" s="15">
        <v>0</v>
      </c>
      <c r="DE2004" s="15">
        <v>0</v>
      </c>
      <c r="DF2004" s="15">
        <v>0</v>
      </c>
      <c r="DG2004" s="15">
        <v>0</v>
      </c>
      <c r="DH2004" s="15">
        <v>0</v>
      </c>
      <c r="DI2004" s="15">
        <v>0</v>
      </c>
      <c r="DJ2004" s="15">
        <v>0</v>
      </c>
      <c r="DK2004" s="15">
        <v>0</v>
      </c>
      <c r="DL2004" s="15">
        <v>0</v>
      </c>
      <c r="DM2004" s="15">
        <v>0</v>
      </c>
      <c r="DN2004" s="15">
        <v>0</v>
      </c>
      <c r="DO2004" s="15">
        <v>0</v>
      </c>
      <c r="DP2004" s="15">
        <v>0</v>
      </c>
      <c r="DQ2004" s="15">
        <v>0</v>
      </c>
      <c r="DR2004" s="15">
        <v>0</v>
      </c>
      <c r="DS2004" s="15">
        <v>0</v>
      </c>
    </row>
    <row r="2005" spans="1:123">
      <c r="A2005" s="10" t="s">
        <v>6507</v>
      </c>
      <c r="B2005" s="10" t="s">
        <v>16938</v>
      </c>
      <c r="C2005" s="10" t="s">
        <v>344</v>
      </c>
      <c r="D2005" s="15" t="s">
        <v>6297</v>
      </c>
      <c r="E2005" s="15" t="s">
        <v>6303</v>
      </c>
      <c r="F2005" s="15" t="str">
        <f>INDEX($I$1:$DS$1,(MATCH(MAX(I2005:DS2005),I2005:DS2005,0)))</f>
        <v>Uzbeks</v>
      </c>
      <c r="G2005" s="15">
        <f>MAX(I2005:DS2005)/H2005</f>
        <v>0.83832895600787916</v>
      </c>
      <c r="H2005" s="15">
        <v>304600</v>
      </c>
      <c r="I2005" s="15">
        <v>255355</v>
      </c>
      <c r="J2005" s="15">
        <v>0</v>
      </c>
      <c r="K2005" s="15">
        <v>0</v>
      </c>
      <c r="L2005" s="15">
        <v>49245</v>
      </c>
      <c r="M2005" s="15">
        <v>0</v>
      </c>
      <c r="N2005" s="15">
        <v>0</v>
      </c>
      <c r="O2005" s="15">
        <v>0</v>
      </c>
      <c r="P2005" s="15">
        <v>0</v>
      </c>
      <c r="Q2005" s="15">
        <v>0</v>
      </c>
      <c r="R2005" s="15">
        <v>0</v>
      </c>
      <c r="S2005" s="15">
        <v>0</v>
      </c>
      <c r="T2005" s="15">
        <v>0</v>
      </c>
      <c r="U2005" s="15">
        <v>0</v>
      </c>
      <c r="V2005" s="15">
        <v>0</v>
      </c>
      <c r="W2005" s="15">
        <v>0</v>
      </c>
      <c r="X2005" s="15">
        <v>0</v>
      </c>
      <c r="Y2005" s="15">
        <v>0</v>
      </c>
      <c r="Z2005" s="15">
        <v>0</v>
      </c>
      <c r="AA2005" s="15">
        <v>0</v>
      </c>
      <c r="AB2005" s="15">
        <v>0</v>
      </c>
      <c r="AC2005" s="15">
        <v>0</v>
      </c>
      <c r="AD2005" s="15">
        <v>0</v>
      </c>
      <c r="AE2005" s="15">
        <v>0</v>
      </c>
      <c r="AF2005" s="15">
        <v>0</v>
      </c>
      <c r="AG2005" s="15">
        <v>0</v>
      </c>
      <c r="AH2005" s="15">
        <v>0</v>
      </c>
      <c r="AI2005" s="15">
        <v>0</v>
      </c>
      <c r="AJ2005" s="15">
        <v>0</v>
      </c>
      <c r="AK2005" s="15">
        <v>0</v>
      </c>
      <c r="AL2005" s="15">
        <v>0</v>
      </c>
      <c r="AM2005" s="15">
        <v>0</v>
      </c>
      <c r="AN2005" s="15">
        <v>0</v>
      </c>
      <c r="AO2005" s="15">
        <v>0</v>
      </c>
      <c r="AP2005" s="15">
        <v>0</v>
      </c>
      <c r="AQ2005" s="15">
        <v>0</v>
      </c>
      <c r="AR2005" s="15">
        <v>0</v>
      </c>
      <c r="AS2005" s="15">
        <v>0</v>
      </c>
      <c r="AT2005" s="15">
        <v>0</v>
      </c>
      <c r="AU2005" s="15">
        <v>0</v>
      </c>
      <c r="AV2005" s="15">
        <v>0</v>
      </c>
      <c r="AW2005" s="15">
        <v>0</v>
      </c>
      <c r="AX2005" s="15">
        <v>0</v>
      </c>
      <c r="AY2005" s="15">
        <v>0</v>
      </c>
      <c r="AZ2005" s="15">
        <v>0</v>
      </c>
      <c r="BA2005" s="15">
        <v>0</v>
      </c>
      <c r="BB2005" s="15">
        <v>0</v>
      </c>
      <c r="BC2005" s="15">
        <v>0</v>
      </c>
      <c r="BD2005" s="15">
        <v>0</v>
      </c>
      <c r="BE2005" s="15">
        <v>0</v>
      </c>
      <c r="BF2005" s="15">
        <v>0</v>
      </c>
      <c r="BG2005" s="15">
        <v>0</v>
      </c>
      <c r="BH2005" s="15">
        <v>0</v>
      </c>
      <c r="BI2005" s="15">
        <v>0</v>
      </c>
      <c r="BJ2005" s="15">
        <v>0</v>
      </c>
      <c r="BK2005" s="15">
        <v>0</v>
      </c>
      <c r="BL2005" s="15">
        <v>0</v>
      </c>
      <c r="BM2005" s="15">
        <v>0</v>
      </c>
      <c r="BN2005" s="15">
        <v>0</v>
      </c>
      <c r="BO2005" s="15">
        <v>0</v>
      </c>
      <c r="BP2005" s="15">
        <v>0</v>
      </c>
      <c r="BQ2005" s="15">
        <v>0</v>
      </c>
      <c r="BR2005" s="15">
        <v>0</v>
      </c>
      <c r="BS2005" s="15">
        <v>0</v>
      </c>
      <c r="BT2005" s="15">
        <v>0</v>
      </c>
      <c r="BU2005" s="15">
        <v>0</v>
      </c>
      <c r="BV2005" s="15">
        <v>0</v>
      </c>
      <c r="BW2005" s="15">
        <v>0</v>
      </c>
      <c r="BX2005" s="15">
        <v>0</v>
      </c>
      <c r="BY2005" s="15">
        <v>0</v>
      </c>
      <c r="BZ2005" s="15">
        <v>0</v>
      </c>
      <c r="CA2005" s="15">
        <v>0</v>
      </c>
      <c r="CB2005" s="15">
        <v>0</v>
      </c>
      <c r="CC2005" s="15">
        <v>0</v>
      </c>
      <c r="CD2005" s="15">
        <v>0</v>
      </c>
      <c r="CE2005" s="15">
        <v>0</v>
      </c>
      <c r="CF2005" s="15">
        <v>0</v>
      </c>
      <c r="CG2005" s="15">
        <v>0</v>
      </c>
      <c r="CH2005" s="15">
        <v>0</v>
      </c>
      <c r="CI2005" s="15">
        <v>0</v>
      </c>
      <c r="CJ2005" s="15">
        <v>0</v>
      </c>
      <c r="CK2005" s="15">
        <v>0</v>
      </c>
      <c r="CL2005" s="15">
        <v>0</v>
      </c>
      <c r="CM2005" s="15">
        <v>0</v>
      </c>
      <c r="CN2005" s="15">
        <v>0</v>
      </c>
      <c r="CO2005" s="15">
        <v>0</v>
      </c>
      <c r="CP2005" s="15">
        <v>0</v>
      </c>
      <c r="CQ2005" s="15">
        <v>0</v>
      </c>
      <c r="CR2005" s="15">
        <v>0</v>
      </c>
      <c r="CS2005" s="15">
        <v>0</v>
      </c>
      <c r="CT2005" s="15">
        <v>0</v>
      </c>
      <c r="CU2005" s="15">
        <v>0</v>
      </c>
      <c r="CV2005" s="15">
        <v>0</v>
      </c>
      <c r="CW2005" s="15">
        <v>0</v>
      </c>
      <c r="CX2005" s="15">
        <v>0</v>
      </c>
      <c r="CY2005" s="15">
        <v>0</v>
      </c>
      <c r="CZ2005" s="15">
        <v>0</v>
      </c>
      <c r="DA2005" s="15">
        <v>0</v>
      </c>
      <c r="DB2005" s="15">
        <v>0</v>
      </c>
      <c r="DC2005" s="15">
        <v>0</v>
      </c>
      <c r="DD2005" s="15">
        <v>0</v>
      </c>
      <c r="DE2005" s="15">
        <v>0</v>
      </c>
      <c r="DF2005" s="15">
        <v>0</v>
      </c>
      <c r="DG2005" s="15">
        <v>0</v>
      </c>
      <c r="DH2005" s="15">
        <v>0</v>
      </c>
      <c r="DI2005" s="15">
        <v>0</v>
      </c>
      <c r="DJ2005" s="15">
        <v>0</v>
      </c>
      <c r="DK2005" s="15">
        <v>0</v>
      </c>
      <c r="DL2005" s="15">
        <v>0</v>
      </c>
      <c r="DM2005" s="15">
        <v>0</v>
      </c>
      <c r="DN2005" s="15">
        <v>0</v>
      </c>
      <c r="DO2005" s="15">
        <v>0</v>
      </c>
      <c r="DP2005" s="15">
        <v>0</v>
      </c>
      <c r="DQ2005" s="15">
        <v>0</v>
      </c>
      <c r="DR2005" s="15">
        <v>0</v>
      </c>
      <c r="DS2005" s="15">
        <v>0</v>
      </c>
    </row>
    <row r="2006" spans="1:123">
      <c r="A2006" s="10" t="s">
        <v>6508</v>
      </c>
      <c r="B2006" s="10" t="s">
        <v>16939</v>
      </c>
      <c r="C2006" s="10" t="s">
        <v>344</v>
      </c>
      <c r="D2006" s="15" t="s">
        <v>6297</v>
      </c>
      <c r="E2006" s="15" t="s">
        <v>6304</v>
      </c>
      <c r="F2006" s="15" t="str">
        <f>INDEX($I$1:$DS$1,(MATCH(MAX(I2006:DS2006),I2006:DS2006,0)))</f>
        <v>Uzbeks</v>
      </c>
      <c r="G2006" s="15">
        <f>MAX(I2006:DS2006)/H2006</f>
        <v>0.39990536277602523</v>
      </c>
      <c r="H2006" s="15">
        <v>126800</v>
      </c>
      <c r="I2006" s="15">
        <v>50708</v>
      </c>
      <c r="J2006" s="15">
        <v>0</v>
      </c>
      <c r="K2006" s="15">
        <v>0</v>
      </c>
      <c r="L2006" s="15">
        <v>35205</v>
      </c>
      <c r="M2006" s="15">
        <v>28156</v>
      </c>
      <c r="N2006" s="15">
        <v>0</v>
      </c>
      <c r="O2006" s="15">
        <v>0</v>
      </c>
      <c r="P2006" s="15">
        <v>0</v>
      </c>
      <c r="Q2006" s="15">
        <v>0</v>
      </c>
      <c r="R2006" s="15">
        <v>0</v>
      </c>
      <c r="S2006" s="15">
        <v>0</v>
      </c>
      <c r="T2006" s="15">
        <v>0</v>
      </c>
      <c r="U2006" s="15">
        <v>0</v>
      </c>
      <c r="V2006" s="15">
        <v>0</v>
      </c>
      <c r="W2006" s="15">
        <v>0</v>
      </c>
      <c r="X2006" s="15">
        <v>0</v>
      </c>
      <c r="Y2006" s="15">
        <v>0</v>
      </c>
      <c r="Z2006" s="15">
        <v>0</v>
      </c>
      <c r="AA2006" s="15">
        <v>0</v>
      </c>
      <c r="AB2006" s="15">
        <v>0</v>
      </c>
      <c r="AC2006" s="15">
        <v>0</v>
      </c>
      <c r="AD2006" s="15">
        <v>0</v>
      </c>
      <c r="AE2006" s="15">
        <v>0</v>
      </c>
      <c r="AF2006" s="15">
        <v>0</v>
      </c>
      <c r="AG2006" s="15">
        <v>0</v>
      </c>
      <c r="AH2006" s="15">
        <v>0</v>
      </c>
      <c r="AI2006" s="15">
        <v>0</v>
      </c>
      <c r="AJ2006" s="15">
        <v>0</v>
      </c>
      <c r="AK2006" s="15">
        <v>0</v>
      </c>
      <c r="AL2006" s="15">
        <v>0</v>
      </c>
      <c r="AM2006" s="15">
        <v>0</v>
      </c>
      <c r="AN2006" s="15">
        <v>0</v>
      </c>
      <c r="AO2006" s="15">
        <v>0</v>
      </c>
      <c r="AP2006" s="15">
        <v>0</v>
      </c>
      <c r="AQ2006" s="15">
        <v>0</v>
      </c>
      <c r="AR2006" s="15">
        <v>0</v>
      </c>
      <c r="AS2006" s="15">
        <v>0</v>
      </c>
      <c r="AT2006" s="15">
        <v>0</v>
      </c>
      <c r="AU2006" s="15">
        <v>0</v>
      </c>
      <c r="AV2006" s="15">
        <v>0</v>
      </c>
      <c r="AW2006" s="15">
        <v>0</v>
      </c>
      <c r="AX2006" s="15">
        <v>0</v>
      </c>
      <c r="AY2006" s="15">
        <v>0</v>
      </c>
      <c r="AZ2006" s="15">
        <v>0</v>
      </c>
      <c r="BA2006" s="15">
        <v>0</v>
      </c>
      <c r="BB2006" s="15">
        <v>0</v>
      </c>
      <c r="BC2006" s="15">
        <v>0</v>
      </c>
      <c r="BD2006" s="15">
        <v>0</v>
      </c>
      <c r="BE2006" s="15">
        <v>0</v>
      </c>
      <c r="BF2006" s="15">
        <v>0</v>
      </c>
      <c r="BG2006" s="15">
        <v>0</v>
      </c>
      <c r="BH2006" s="15">
        <v>0</v>
      </c>
      <c r="BI2006" s="15">
        <v>0</v>
      </c>
      <c r="BJ2006" s="15">
        <v>0</v>
      </c>
      <c r="BK2006" s="15">
        <v>0</v>
      </c>
      <c r="BL2006" s="15">
        <v>0</v>
      </c>
      <c r="BM2006" s="15">
        <v>0</v>
      </c>
      <c r="BN2006" s="15">
        <v>0</v>
      </c>
      <c r="BO2006" s="15">
        <v>0</v>
      </c>
      <c r="BP2006" s="15">
        <v>0</v>
      </c>
      <c r="BQ2006" s="15">
        <v>0</v>
      </c>
      <c r="BR2006" s="15">
        <v>0</v>
      </c>
      <c r="BS2006" s="15">
        <v>0</v>
      </c>
      <c r="BT2006" s="15">
        <v>0</v>
      </c>
      <c r="BU2006" s="15">
        <v>0</v>
      </c>
      <c r="BV2006" s="15">
        <v>0</v>
      </c>
      <c r="BW2006" s="15">
        <v>0</v>
      </c>
      <c r="BX2006" s="15">
        <v>0</v>
      </c>
      <c r="BY2006" s="15">
        <v>0</v>
      </c>
      <c r="BZ2006" s="15">
        <v>0</v>
      </c>
      <c r="CA2006" s="15">
        <v>0</v>
      </c>
      <c r="CB2006" s="15">
        <v>0</v>
      </c>
      <c r="CC2006" s="15">
        <v>0</v>
      </c>
      <c r="CD2006" s="15">
        <v>0</v>
      </c>
      <c r="CE2006" s="15">
        <v>0</v>
      </c>
      <c r="CF2006" s="15">
        <v>0</v>
      </c>
      <c r="CG2006" s="15">
        <v>0</v>
      </c>
      <c r="CH2006" s="15">
        <v>0</v>
      </c>
      <c r="CI2006" s="15">
        <v>0</v>
      </c>
      <c r="CJ2006" s="15">
        <v>0</v>
      </c>
      <c r="CK2006" s="15">
        <v>0</v>
      </c>
      <c r="CL2006" s="15">
        <v>0</v>
      </c>
      <c r="CM2006" s="15">
        <v>0</v>
      </c>
      <c r="CN2006" s="15">
        <v>0</v>
      </c>
      <c r="CO2006" s="15">
        <v>0</v>
      </c>
      <c r="CP2006" s="15">
        <v>0</v>
      </c>
      <c r="CQ2006" s="15">
        <v>0</v>
      </c>
      <c r="CR2006" s="15">
        <v>0</v>
      </c>
      <c r="CS2006" s="15">
        <v>0</v>
      </c>
      <c r="CT2006" s="15">
        <v>0</v>
      </c>
      <c r="CU2006" s="15">
        <v>0</v>
      </c>
      <c r="CV2006" s="15">
        <v>0</v>
      </c>
      <c r="CW2006" s="15">
        <v>0</v>
      </c>
      <c r="CX2006" s="15">
        <v>0</v>
      </c>
      <c r="CY2006" s="15">
        <v>0</v>
      </c>
      <c r="CZ2006" s="15">
        <v>0</v>
      </c>
      <c r="DA2006" s="15">
        <v>0</v>
      </c>
      <c r="DB2006" s="15">
        <v>0</v>
      </c>
      <c r="DC2006" s="15">
        <v>0</v>
      </c>
      <c r="DD2006" s="15">
        <v>0</v>
      </c>
      <c r="DE2006" s="15">
        <v>0</v>
      </c>
      <c r="DF2006" s="15">
        <v>0</v>
      </c>
      <c r="DG2006" s="15">
        <v>0</v>
      </c>
      <c r="DH2006" s="15">
        <v>0</v>
      </c>
      <c r="DI2006" s="15">
        <v>0</v>
      </c>
      <c r="DJ2006" s="15">
        <v>0</v>
      </c>
      <c r="DK2006" s="15">
        <v>0</v>
      </c>
      <c r="DL2006" s="15">
        <v>0</v>
      </c>
      <c r="DM2006" s="15">
        <v>0</v>
      </c>
      <c r="DN2006" s="15">
        <v>0</v>
      </c>
      <c r="DO2006" s="15">
        <v>0</v>
      </c>
      <c r="DP2006" s="15">
        <v>0</v>
      </c>
      <c r="DQ2006" s="15">
        <v>0</v>
      </c>
      <c r="DR2006" s="15">
        <v>0</v>
      </c>
      <c r="DS2006" s="15">
        <v>12731</v>
      </c>
    </row>
    <row r="2007" spans="1:123">
      <c r="A2007" s="10" t="s">
        <v>6509</v>
      </c>
      <c r="B2007" s="10" t="s">
        <v>16940</v>
      </c>
      <c r="C2007" s="10" t="s">
        <v>344</v>
      </c>
      <c r="D2007" s="15" t="s">
        <v>6297</v>
      </c>
      <c r="E2007" s="15" t="s">
        <v>6305</v>
      </c>
      <c r="F2007" s="15" t="str">
        <f>INDEX($I$1:$DS$1,(MATCH(MAX(I2007:DS2007),I2007:DS2007,0)))</f>
        <v>Uzbeks</v>
      </c>
      <c r="G2007" s="15">
        <f>MAX(I2007:DS2007)/H2007</f>
        <v>0.81119695321001084</v>
      </c>
      <c r="H2007" s="15">
        <v>91900</v>
      </c>
      <c r="I2007" s="15">
        <v>74549</v>
      </c>
      <c r="J2007" s="15">
        <v>0</v>
      </c>
      <c r="K2007" s="15">
        <v>0</v>
      </c>
      <c r="L2007" s="15">
        <v>7611</v>
      </c>
      <c r="M2007" s="15">
        <v>9740</v>
      </c>
      <c r="N2007" s="15">
        <v>0</v>
      </c>
      <c r="O2007" s="15">
        <v>0</v>
      </c>
      <c r="P2007" s="15">
        <v>0</v>
      </c>
      <c r="Q2007" s="15">
        <v>0</v>
      </c>
      <c r="R2007" s="15">
        <v>0</v>
      </c>
      <c r="S2007" s="15">
        <v>0</v>
      </c>
      <c r="T2007" s="15">
        <v>0</v>
      </c>
      <c r="U2007" s="15">
        <v>0</v>
      </c>
      <c r="V2007" s="15">
        <v>0</v>
      </c>
      <c r="W2007" s="15">
        <v>0</v>
      </c>
      <c r="X2007" s="15">
        <v>0</v>
      </c>
      <c r="Y2007" s="15">
        <v>0</v>
      </c>
      <c r="Z2007" s="15">
        <v>0</v>
      </c>
      <c r="AA2007" s="15">
        <v>0</v>
      </c>
      <c r="AB2007" s="15">
        <v>0</v>
      </c>
      <c r="AC2007" s="15">
        <v>0</v>
      </c>
      <c r="AD2007" s="15">
        <v>0</v>
      </c>
      <c r="AE2007" s="15">
        <v>0</v>
      </c>
      <c r="AF2007" s="15">
        <v>0</v>
      </c>
      <c r="AG2007" s="15">
        <v>0</v>
      </c>
      <c r="AH2007" s="15">
        <v>0</v>
      </c>
      <c r="AI2007" s="15">
        <v>0</v>
      </c>
      <c r="AJ2007" s="15">
        <v>0</v>
      </c>
      <c r="AK2007" s="15">
        <v>0</v>
      </c>
      <c r="AL2007" s="15">
        <v>0</v>
      </c>
      <c r="AM2007" s="15">
        <v>0</v>
      </c>
      <c r="AN2007" s="15">
        <v>0</v>
      </c>
      <c r="AO2007" s="15">
        <v>0</v>
      </c>
      <c r="AP2007" s="15">
        <v>0</v>
      </c>
      <c r="AQ2007" s="15">
        <v>0</v>
      </c>
      <c r="AR2007" s="15">
        <v>0</v>
      </c>
      <c r="AS2007" s="15">
        <v>0</v>
      </c>
      <c r="AT2007" s="15">
        <v>0</v>
      </c>
      <c r="AU2007" s="15">
        <v>0</v>
      </c>
      <c r="AV2007" s="15">
        <v>0</v>
      </c>
      <c r="AW2007" s="15">
        <v>0</v>
      </c>
      <c r="AX2007" s="15">
        <v>0</v>
      </c>
      <c r="AY2007" s="15">
        <v>0</v>
      </c>
      <c r="AZ2007" s="15">
        <v>0</v>
      </c>
      <c r="BA2007" s="15">
        <v>0</v>
      </c>
      <c r="BB2007" s="15">
        <v>0</v>
      </c>
      <c r="BC2007" s="15">
        <v>0</v>
      </c>
      <c r="BD2007" s="15">
        <v>0</v>
      </c>
      <c r="BE2007" s="15">
        <v>0</v>
      </c>
      <c r="BF2007" s="15">
        <v>0</v>
      </c>
      <c r="BG2007" s="15">
        <v>0</v>
      </c>
      <c r="BH2007" s="15">
        <v>0</v>
      </c>
      <c r="BI2007" s="15">
        <v>0</v>
      </c>
      <c r="BJ2007" s="15">
        <v>0</v>
      </c>
      <c r="BK2007" s="15">
        <v>0</v>
      </c>
      <c r="BL2007" s="15">
        <v>0</v>
      </c>
      <c r="BM2007" s="15">
        <v>0</v>
      </c>
      <c r="BN2007" s="15">
        <v>0</v>
      </c>
      <c r="BO2007" s="15">
        <v>0</v>
      </c>
      <c r="BP2007" s="15">
        <v>0</v>
      </c>
      <c r="BQ2007" s="15">
        <v>0</v>
      </c>
      <c r="BR2007" s="15">
        <v>0</v>
      </c>
      <c r="BS2007" s="15">
        <v>0</v>
      </c>
      <c r="BT2007" s="15">
        <v>0</v>
      </c>
      <c r="BU2007" s="15">
        <v>0</v>
      </c>
      <c r="BV2007" s="15">
        <v>0</v>
      </c>
      <c r="BW2007" s="15">
        <v>0</v>
      </c>
      <c r="BX2007" s="15">
        <v>0</v>
      </c>
      <c r="BY2007" s="15">
        <v>0</v>
      </c>
      <c r="BZ2007" s="15">
        <v>0</v>
      </c>
      <c r="CA2007" s="15">
        <v>0</v>
      </c>
      <c r="CB2007" s="15">
        <v>0</v>
      </c>
      <c r="CC2007" s="15">
        <v>0</v>
      </c>
      <c r="CD2007" s="15">
        <v>0</v>
      </c>
      <c r="CE2007" s="15">
        <v>0</v>
      </c>
      <c r="CF2007" s="15">
        <v>0</v>
      </c>
      <c r="CG2007" s="15">
        <v>0</v>
      </c>
      <c r="CH2007" s="15">
        <v>0</v>
      </c>
      <c r="CI2007" s="15">
        <v>0</v>
      </c>
      <c r="CJ2007" s="15">
        <v>0</v>
      </c>
      <c r="CK2007" s="15">
        <v>0</v>
      </c>
      <c r="CL2007" s="15">
        <v>0</v>
      </c>
      <c r="CM2007" s="15">
        <v>0</v>
      </c>
      <c r="CN2007" s="15">
        <v>0</v>
      </c>
      <c r="CO2007" s="15">
        <v>0</v>
      </c>
      <c r="CP2007" s="15">
        <v>0</v>
      </c>
      <c r="CQ2007" s="15">
        <v>0</v>
      </c>
      <c r="CR2007" s="15">
        <v>0</v>
      </c>
      <c r="CS2007" s="15">
        <v>0</v>
      </c>
      <c r="CT2007" s="15">
        <v>0</v>
      </c>
      <c r="CU2007" s="15">
        <v>0</v>
      </c>
      <c r="CV2007" s="15">
        <v>0</v>
      </c>
      <c r="CW2007" s="15">
        <v>0</v>
      </c>
      <c r="CX2007" s="15">
        <v>0</v>
      </c>
      <c r="CY2007" s="15">
        <v>0</v>
      </c>
      <c r="CZ2007" s="15">
        <v>0</v>
      </c>
      <c r="DA2007" s="15">
        <v>0</v>
      </c>
      <c r="DB2007" s="15">
        <v>0</v>
      </c>
      <c r="DC2007" s="15">
        <v>0</v>
      </c>
      <c r="DD2007" s="15">
        <v>0</v>
      </c>
      <c r="DE2007" s="15">
        <v>0</v>
      </c>
      <c r="DF2007" s="15">
        <v>0</v>
      </c>
      <c r="DG2007" s="15">
        <v>0</v>
      </c>
      <c r="DH2007" s="15">
        <v>0</v>
      </c>
      <c r="DI2007" s="15">
        <v>0</v>
      </c>
      <c r="DJ2007" s="15">
        <v>0</v>
      </c>
      <c r="DK2007" s="15">
        <v>0</v>
      </c>
      <c r="DL2007" s="15">
        <v>0</v>
      </c>
      <c r="DM2007" s="15">
        <v>0</v>
      </c>
      <c r="DN2007" s="15">
        <v>0</v>
      </c>
      <c r="DO2007" s="15">
        <v>0</v>
      </c>
      <c r="DP2007" s="15">
        <v>0</v>
      </c>
      <c r="DQ2007" s="15">
        <v>0</v>
      </c>
      <c r="DR2007" s="15">
        <v>0</v>
      </c>
      <c r="DS2007" s="15">
        <v>0</v>
      </c>
    </row>
    <row r="2008" spans="1:123">
      <c r="A2008" s="10" t="s">
        <v>6510</v>
      </c>
      <c r="B2008" s="10" t="s">
        <v>16941</v>
      </c>
      <c r="C2008" s="10" t="s">
        <v>344</v>
      </c>
      <c r="D2008" s="15" t="s">
        <v>6297</v>
      </c>
      <c r="E2008" s="15" t="s">
        <v>6306</v>
      </c>
      <c r="F2008" s="15" t="str">
        <f>INDEX($I$1:$DS$1,(MATCH(MAX(I2008:DS2008),I2008:DS2008,0)))</f>
        <v>Uzbeks</v>
      </c>
      <c r="G2008" s="15">
        <f>MAX(I2008:DS2008)/H2008</f>
        <v>0.9162937922556853</v>
      </c>
      <c r="H2008" s="15">
        <v>162700</v>
      </c>
      <c r="I2008" s="15">
        <v>149081</v>
      </c>
      <c r="J2008" s="15">
        <v>0</v>
      </c>
      <c r="K2008" s="15">
        <v>0</v>
      </c>
      <c r="L2008" s="15">
        <v>13619</v>
      </c>
      <c r="M2008" s="15">
        <v>0</v>
      </c>
      <c r="N2008" s="15">
        <v>0</v>
      </c>
      <c r="O2008" s="15">
        <v>0</v>
      </c>
      <c r="P2008" s="15">
        <v>0</v>
      </c>
      <c r="Q2008" s="15">
        <v>0</v>
      </c>
      <c r="R2008" s="15">
        <v>0</v>
      </c>
      <c r="S2008" s="15">
        <v>0</v>
      </c>
      <c r="T2008" s="15">
        <v>0</v>
      </c>
      <c r="U2008" s="15">
        <v>0</v>
      </c>
      <c r="V2008" s="15">
        <v>0</v>
      </c>
      <c r="W2008" s="15">
        <v>0</v>
      </c>
      <c r="X2008" s="15">
        <v>0</v>
      </c>
      <c r="Y2008" s="15">
        <v>0</v>
      </c>
      <c r="Z2008" s="15">
        <v>0</v>
      </c>
      <c r="AA2008" s="15">
        <v>0</v>
      </c>
      <c r="AB2008" s="15">
        <v>0</v>
      </c>
      <c r="AC2008" s="15">
        <v>0</v>
      </c>
      <c r="AD2008" s="15">
        <v>0</v>
      </c>
      <c r="AE2008" s="15">
        <v>0</v>
      </c>
      <c r="AF2008" s="15">
        <v>0</v>
      </c>
      <c r="AG2008" s="15">
        <v>0</v>
      </c>
      <c r="AH2008" s="15">
        <v>0</v>
      </c>
      <c r="AI2008" s="15">
        <v>0</v>
      </c>
      <c r="AJ2008" s="15">
        <v>0</v>
      </c>
      <c r="AK2008" s="15">
        <v>0</v>
      </c>
      <c r="AL2008" s="15">
        <v>0</v>
      </c>
      <c r="AM2008" s="15">
        <v>0</v>
      </c>
      <c r="AN2008" s="15">
        <v>0</v>
      </c>
      <c r="AO2008" s="15">
        <v>0</v>
      </c>
      <c r="AP2008" s="15">
        <v>0</v>
      </c>
      <c r="AQ2008" s="15">
        <v>0</v>
      </c>
      <c r="AR2008" s="15">
        <v>0</v>
      </c>
      <c r="AS2008" s="15">
        <v>0</v>
      </c>
      <c r="AT2008" s="15">
        <v>0</v>
      </c>
      <c r="AU2008" s="15">
        <v>0</v>
      </c>
      <c r="AV2008" s="15">
        <v>0</v>
      </c>
      <c r="AW2008" s="15">
        <v>0</v>
      </c>
      <c r="AX2008" s="15">
        <v>0</v>
      </c>
      <c r="AY2008" s="15">
        <v>0</v>
      </c>
      <c r="AZ2008" s="15">
        <v>0</v>
      </c>
      <c r="BA2008" s="15">
        <v>0</v>
      </c>
      <c r="BB2008" s="15">
        <v>0</v>
      </c>
      <c r="BC2008" s="15">
        <v>0</v>
      </c>
      <c r="BD2008" s="15">
        <v>0</v>
      </c>
      <c r="BE2008" s="15">
        <v>0</v>
      </c>
      <c r="BF2008" s="15">
        <v>0</v>
      </c>
      <c r="BG2008" s="15">
        <v>0</v>
      </c>
      <c r="BH2008" s="15">
        <v>0</v>
      </c>
      <c r="BI2008" s="15">
        <v>0</v>
      </c>
      <c r="BJ2008" s="15">
        <v>0</v>
      </c>
      <c r="BK2008" s="15">
        <v>0</v>
      </c>
      <c r="BL2008" s="15">
        <v>0</v>
      </c>
      <c r="BM2008" s="15">
        <v>0</v>
      </c>
      <c r="BN2008" s="15">
        <v>0</v>
      </c>
      <c r="BO2008" s="15">
        <v>0</v>
      </c>
      <c r="BP2008" s="15">
        <v>0</v>
      </c>
      <c r="BQ2008" s="15">
        <v>0</v>
      </c>
      <c r="BR2008" s="15">
        <v>0</v>
      </c>
      <c r="BS2008" s="15">
        <v>0</v>
      </c>
      <c r="BT2008" s="15">
        <v>0</v>
      </c>
      <c r="BU2008" s="15">
        <v>0</v>
      </c>
      <c r="BV2008" s="15">
        <v>0</v>
      </c>
      <c r="BW2008" s="15">
        <v>0</v>
      </c>
      <c r="BX2008" s="15">
        <v>0</v>
      </c>
      <c r="BY2008" s="15">
        <v>0</v>
      </c>
      <c r="BZ2008" s="15">
        <v>0</v>
      </c>
      <c r="CA2008" s="15">
        <v>0</v>
      </c>
      <c r="CB2008" s="15">
        <v>0</v>
      </c>
      <c r="CC2008" s="15">
        <v>0</v>
      </c>
      <c r="CD2008" s="15">
        <v>0</v>
      </c>
      <c r="CE2008" s="15">
        <v>0</v>
      </c>
      <c r="CF2008" s="15">
        <v>0</v>
      </c>
      <c r="CG2008" s="15">
        <v>0</v>
      </c>
      <c r="CH2008" s="15">
        <v>0</v>
      </c>
      <c r="CI2008" s="15">
        <v>0</v>
      </c>
      <c r="CJ2008" s="15">
        <v>0</v>
      </c>
      <c r="CK2008" s="15">
        <v>0</v>
      </c>
      <c r="CL2008" s="15">
        <v>0</v>
      </c>
      <c r="CM2008" s="15">
        <v>0</v>
      </c>
      <c r="CN2008" s="15">
        <v>0</v>
      </c>
      <c r="CO2008" s="15">
        <v>0</v>
      </c>
      <c r="CP2008" s="15">
        <v>0</v>
      </c>
      <c r="CQ2008" s="15">
        <v>0</v>
      </c>
      <c r="CR2008" s="15">
        <v>0</v>
      </c>
      <c r="CS2008" s="15">
        <v>0</v>
      </c>
      <c r="CT2008" s="15">
        <v>0</v>
      </c>
      <c r="CU2008" s="15">
        <v>0</v>
      </c>
      <c r="CV2008" s="15">
        <v>0</v>
      </c>
      <c r="CW2008" s="15">
        <v>0</v>
      </c>
      <c r="CX2008" s="15">
        <v>0</v>
      </c>
      <c r="CY2008" s="15">
        <v>0</v>
      </c>
      <c r="CZ2008" s="15">
        <v>0</v>
      </c>
      <c r="DA2008" s="15">
        <v>0</v>
      </c>
      <c r="DB2008" s="15">
        <v>0</v>
      </c>
      <c r="DC2008" s="15">
        <v>0</v>
      </c>
      <c r="DD2008" s="15">
        <v>0</v>
      </c>
      <c r="DE2008" s="15">
        <v>0</v>
      </c>
      <c r="DF2008" s="15">
        <v>0</v>
      </c>
      <c r="DG2008" s="15">
        <v>0</v>
      </c>
      <c r="DH2008" s="15">
        <v>0</v>
      </c>
      <c r="DI2008" s="15">
        <v>0</v>
      </c>
      <c r="DJ2008" s="15">
        <v>0</v>
      </c>
      <c r="DK2008" s="15">
        <v>0</v>
      </c>
      <c r="DL2008" s="15">
        <v>0</v>
      </c>
      <c r="DM2008" s="15">
        <v>0</v>
      </c>
      <c r="DN2008" s="15">
        <v>0</v>
      </c>
      <c r="DO2008" s="15">
        <v>0</v>
      </c>
      <c r="DP2008" s="15">
        <v>0</v>
      </c>
      <c r="DQ2008" s="15">
        <v>0</v>
      </c>
      <c r="DR2008" s="15">
        <v>0</v>
      </c>
      <c r="DS2008" s="15">
        <v>0</v>
      </c>
    </row>
    <row r="2009" spans="1:123">
      <c r="A2009" s="10" t="s">
        <v>6511</v>
      </c>
      <c r="B2009" s="10" t="s">
        <v>16942</v>
      </c>
      <c r="C2009" s="10" t="s">
        <v>344</v>
      </c>
      <c r="D2009" s="15" t="s">
        <v>6297</v>
      </c>
      <c r="E2009" s="15" t="s">
        <v>6307</v>
      </c>
      <c r="F2009" s="15" t="str">
        <f>INDEX($I$1:$DS$1,(MATCH(MAX(I2009:DS2009),I2009:DS2009,0)))</f>
        <v>Uzbeks</v>
      </c>
      <c r="G2009" s="15">
        <f>MAX(I2009:DS2009)/H2009</f>
        <v>0.76552649930264993</v>
      </c>
      <c r="H2009" s="15">
        <v>286800</v>
      </c>
      <c r="I2009" s="15">
        <v>219553</v>
      </c>
      <c r="J2009" s="15">
        <v>0</v>
      </c>
      <c r="K2009" s="15">
        <v>0</v>
      </c>
      <c r="L2009" s="15">
        <v>67247</v>
      </c>
      <c r="M2009" s="15">
        <v>0</v>
      </c>
      <c r="N2009" s="15">
        <v>0</v>
      </c>
      <c r="O2009" s="15">
        <v>0</v>
      </c>
      <c r="P2009" s="15">
        <v>0</v>
      </c>
      <c r="Q2009" s="15">
        <v>0</v>
      </c>
      <c r="R2009" s="15">
        <v>0</v>
      </c>
      <c r="S2009" s="15">
        <v>0</v>
      </c>
      <c r="T2009" s="15">
        <v>0</v>
      </c>
      <c r="U2009" s="15">
        <v>0</v>
      </c>
      <c r="V2009" s="15">
        <v>0</v>
      </c>
      <c r="W2009" s="15">
        <v>0</v>
      </c>
      <c r="X2009" s="15">
        <v>0</v>
      </c>
      <c r="Y2009" s="15">
        <v>0</v>
      </c>
      <c r="Z2009" s="15">
        <v>0</v>
      </c>
      <c r="AA2009" s="15">
        <v>0</v>
      </c>
      <c r="AB2009" s="15">
        <v>0</v>
      </c>
      <c r="AC2009" s="15">
        <v>0</v>
      </c>
      <c r="AD2009" s="15">
        <v>0</v>
      </c>
      <c r="AE2009" s="15">
        <v>0</v>
      </c>
      <c r="AF2009" s="15">
        <v>0</v>
      </c>
      <c r="AG2009" s="15">
        <v>0</v>
      </c>
      <c r="AH2009" s="15">
        <v>0</v>
      </c>
      <c r="AI2009" s="15">
        <v>0</v>
      </c>
      <c r="AJ2009" s="15">
        <v>0</v>
      </c>
      <c r="AK2009" s="15">
        <v>0</v>
      </c>
      <c r="AL2009" s="15">
        <v>0</v>
      </c>
      <c r="AM2009" s="15">
        <v>0</v>
      </c>
      <c r="AN2009" s="15">
        <v>0</v>
      </c>
      <c r="AO2009" s="15">
        <v>0</v>
      </c>
      <c r="AP2009" s="15">
        <v>0</v>
      </c>
      <c r="AQ2009" s="15">
        <v>0</v>
      </c>
      <c r="AR2009" s="15">
        <v>0</v>
      </c>
      <c r="AS2009" s="15">
        <v>0</v>
      </c>
      <c r="AT2009" s="15">
        <v>0</v>
      </c>
      <c r="AU2009" s="15">
        <v>0</v>
      </c>
      <c r="AV2009" s="15">
        <v>0</v>
      </c>
      <c r="AW2009" s="15">
        <v>0</v>
      </c>
      <c r="AX2009" s="15">
        <v>0</v>
      </c>
      <c r="AY2009" s="15">
        <v>0</v>
      </c>
      <c r="AZ2009" s="15">
        <v>0</v>
      </c>
      <c r="BA2009" s="15">
        <v>0</v>
      </c>
      <c r="BB2009" s="15">
        <v>0</v>
      </c>
      <c r="BC2009" s="15">
        <v>0</v>
      </c>
      <c r="BD2009" s="15">
        <v>0</v>
      </c>
      <c r="BE2009" s="15">
        <v>0</v>
      </c>
      <c r="BF2009" s="15">
        <v>0</v>
      </c>
      <c r="BG2009" s="15">
        <v>0</v>
      </c>
      <c r="BH2009" s="15">
        <v>0</v>
      </c>
      <c r="BI2009" s="15">
        <v>0</v>
      </c>
      <c r="BJ2009" s="15">
        <v>0</v>
      </c>
      <c r="BK2009" s="15">
        <v>0</v>
      </c>
      <c r="BL2009" s="15">
        <v>0</v>
      </c>
      <c r="BM2009" s="15">
        <v>0</v>
      </c>
      <c r="BN2009" s="15">
        <v>0</v>
      </c>
      <c r="BO2009" s="15">
        <v>0</v>
      </c>
      <c r="BP2009" s="15">
        <v>0</v>
      </c>
      <c r="BQ2009" s="15">
        <v>0</v>
      </c>
      <c r="BR2009" s="15">
        <v>0</v>
      </c>
      <c r="BS2009" s="15">
        <v>0</v>
      </c>
      <c r="BT2009" s="15">
        <v>0</v>
      </c>
      <c r="BU2009" s="15">
        <v>0</v>
      </c>
      <c r="BV2009" s="15">
        <v>0</v>
      </c>
      <c r="BW2009" s="15">
        <v>0</v>
      </c>
      <c r="BX2009" s="15">
        <v>0</v>
      </c>
      <c r="BY2009" s="15">
        <v>0</v>
      </c>
      <c r="BZ2009" s="15">
        <v>0</v>
      </c>
      <c r="CA2009" s="15">
        <v>0</v>
      </c>
      <c r="CB2009" s="15">
        <v>0</v>
      </c>
      <c r="CC2009" s="15">
        <v>0</v>
      </c>
      <c r="CD2009" s="15">
        <v>0</v>
      </c>
      <c r="CE2009" s="15">
        <v>0</v>
      </c>
      <c r="CF2009" s="15">
        <v>0</v>
      </c>
      <c r="CG2009" s="15">
        <v>0</v>
      </c>
      <c r="CH2009" s="15">
        <v>0</v>
      </c>
      <c r="CI2009" s="15">
        <v>0</v>
      </c>
      <c r="CJ2009" s="15">
        <v>0</v>
      </c>
      <c r="CK2009" s="15">
        <v>0</v>
      </c>
      <c r="CL2009" s="15">
        <v>0</v>
      </c>
      <c r="CM2009" s="15">
        <v>0</v>
      </c>
      <c r="CN2009" s="15">
        <v>0</v>
      </c>
      <c r="CO2009" s="15">
        <v>0</v>
      </c>
      <c r="CP2009" s="15">
        <v>0</v>
      </c>
      <c r="CQ2009" s="15">
        <v>0</v>
      </c>
      <c r="CR2009" s="15">
        <v>0</v>
      </c>
      <c r="CS2009" s="15">
        <v>0</v>
      </c>
      <c r="CT2009" s="15">
        <v>0</v>
      </c>
      <c r="CU2009" s="15">
        <v>0</v>
      </c>
      <c r="CV2009" s="15">
        <v>0</v>
      </c>
      <c r="CW2009" s="15">
        <v>0</v>
      </c>
      <c r="CX2009" s="15">
        <v>0</v>
      </c>
      <c r="CY2009" s="15">
        <v>0</v>
      </c>
      <c r="CZ2009" s="15">
        <v>0</v>
      </c>
      <c r="DA2009" s="15">
        <v>0</v>
      </c>
      <c r="DB2009" s="15">
        <v>0</v>
      </c>
      <c r="DC2009" s="15">
        <v>0</v>
      </c>
      <c r="DD2009" s="15">
        <v>0</v>
      </c>
      <c r="DE2009" s="15">
        <v>0</v>
      </c>
      <c r="DF2009" s="15">
        <v>0</v>
      </c>
      <c r="DG2009" s="15">
        <v>0</v>
      </c>
      <c r="DH2009" s="15">
        <v>0</v>
      </c>
      <c r="DI2009" s="15">
        <v>0</v>
      </c>
      <c r="DJ2009" s="15">
        <v>0</v>
      </c>
      <c r="DK2009" s="15">
        <v>0</v>
      </c>
      <c r="DL2009" s="15">
        <v>0</v>
      </c>
      <c r="DM2009" s="15">
        <v>0</v>
      </c>
      <c r="DN2009" s="15">
        <v>0</v>
      </c>
      <c r="DO2009" s="15">
        <v>0</v>
      </c>
      <c r="DP2009" s="15">
        <v>0</v>
      </c>
      <c r="DQ2009" s="15">
        <v>0</v>
      </c>
      <c r="DR2009" s="15">
        <v>0</v>
      </c>
      <c r="DS2009" s="15">
        <v>0</v>
      </c>
    </row>
    <row r="2010" spans="1:123">
      <c r="A2010" s="10" t="s">
        <v>6512</v>
      </c>
      <c r="B2010" s="10" t="s">
        <v>16943</v>
      </c>
      <c r="C2010" s="10" t="s">
        <v>344</v>
      </c>
      <c r="D2010" s="15" t="s">
        <v>6297</v>
      </c>
      <c r="E2010" s="15" t="s">
        <v>6308</v>
      </c>
      <c r="F2010" s="15" t="str">
        <f>INDEX($I$1:$DS$1,(MATCH(MAX(I2010:DS2010),I2010:DS2010,0)))</f>
        <v>Tajiks</v>
      </c>
      <c r="G2010" s="15">
        <f>MAX(I2010:DS2010)/H2010</f>
        <v>0.48876081689165801</v>
      </c>
      <c r="H2010" s="15">
        <v>288900</v>
      </c>
      <c r="I2010" s="15">
        <v>109828</v>
      </c>
      <c r="J2010" s="15">
        <v>2041</v>
      </c>
      <c r="K2010" s="15">
        <v>223</v>
      </c>
      <c r="L2010" s="15">
        <v>141203</v>
      </c>
      <c r="M2010" s="15">
        <v>0</v>
      </c>
      <c r="N2010" s="15">
        <v>191</v>
      </c>
      <c r="O2010" s="15">
        <v>0</v>
      </c>
      <c r="P2010" s="15">
        <v>0</v>
      </c>
      <c r="Q2010" s="15">
        <v>0</v>
      </c>
      <c r="R2010" s="15">
        <v>0</v>
      </c>
      <c r="S2010" s="15">
        <v>10388</v>
      </c>
      <c r="T2010" s="15">
        <v>2485</v>
      </c>
      <c r="U2010" s="15">
        <v>148</v>
      </c>
      <c r="V2010" s="15">
        <v>5710</v>
      </c>
      <c r="W2010" s="15">
        <v>3132</v>
      </c>
      <c r="X2010" s="15">
        <v>1476</v>
      </c>
      <c r="Y2010" s="15">
        <v>1145</v>
      </c>
      <c r="Z2010" s="15">
        <v>170</v>
      </c>
      <c r="AA2010" s="15">
        <v>0</v>
      </c>
      <c r="AB2010" s="15">
        <v>0</v>
      </c>
      <c r="AC2010" s="15">
        <v>113</v>
      </c>
      <c r="AD2010" s="15">
        <v>126</v>
      </c>
      <c r="AE2010" s="15">
        <v>5</v>
      </c>
      <c r="AF2010" s="15">
        <v>995</v>
      </c>
      <c r="AG2010" s="15">
        <v>15</v>
      </c>
      <c r="AH2010" s="15">
        <v>0</v>
      </c>
      <c r="AI2010" s="15">
        <v>0</v>
      </c>
      <c r="AJ2010" s="15">
        <v>0</v>
      </c>
      <c r="AK2010" s="15">
        <v>0</v>
      </c>
      <c r="AL2010" s="15">
        <v>0</v>
      </c>
      <c r="AM2010" s="15">
        <v>0</v>
      </c>
      <c r="AN2010" s="15">
        <v>0</v>
      </c>
      <c r="AO2010" s="15">
        <v>0</v>
      </c>
      <c r="AP2010" s="15">
        <v>0</v>
      </c>
      <c r="AQ2010" s="15">
        <v>0</v>
      </c>
      <c r="AR2010" s="15">
        <v>0</v>
      </c>
      <c r="AS2010" s="15">
        <v>0</v>
      </c>
      <c r="AT2010" s="15">
        <v>0</v>
      </c>
      <c r="AU2010" s="15">
        <v>0</v>
      </c>
      <c r="AV2010" s="15">
        <v>0</v>
      </c>
      <c r="AW2010" s="15">
        <v>0</v>
      </c>
      <c r="AX2010" s="15">
        <v>0</v>
      </c>
      <c r="AY2010" s="15">
        <v>0</v>
      </c>
      <c r="AZ2010" s="15">
        <v>0</v>
      </c>
      <c r="BA2010" s="15">
        <v>0</v>
      </c>
      <c r="BB2010" s="15">
        <v>0</v>
      </c>
      <c r="BC2010" s="15">
        <v>0</v>
      </c>
      <c r="BD2010" s="15">
        <v>852</v>
      </c>
      <c r="BE2010" s="15">
        <v>0</v>
      </c>
      <c r="BF2010" s="15">
        <v>0</v>
      </c>
      <c r="BG2010" s="15">
        <v>0</v>
      </c>
      <c r="BH2010" s="15">
        <v>0</v>
      </c>
      <c r="BI2010" s="15">
        <v>0</v>
      </c>
      <c r="BJ2010" s="15">
        <v>0</v>
      </c>
      <c r="BK2010" s="15">
        <v>0</v>
      </c>
      <c r="BL2010" s="15">
        <v>0</v>
      </c>
      <c r="BM2010" s="15">
        <v>0</v>
      </c>
      <c r="BN2010" s="15">
        <v>0</v>
      </c>
      <c r="BO2010" s="15">
        <v>0</v>
      </c>
      <c r="BP2010" s="15">
        <v>0</v>
      </c>
      <c r="BQ2010" s="15">
        <v>0</v>
      </c>
      <c r="BR2010" s="15">
        <v>0</v>
      </c>
      <c r="BS2010" s="15">
        <v>0</v>
      </c>
      <c r="BT2010" s="15">
        <v>6101</v>
      </c>
      <c r="BU2010" s="15">
        <v>0</v>
      </c>
      <c r="BV2010" s="15">
        <v>0</v>
      </c>
      <c r="BW2010" s="15">
        <v>0</v>
      </c>
      <c r="BX2010" s="15">
        <v>0</v>
      </c>
      <c r="BY2010" s="15">
        <v>0</v>
      </c>
      <c r="BZ2010" s="15">
        <v>0</v>
      </c>
      <c r="CA2010" s="15">
        <v>0</v>
      </c>
      <c r="CB2010" s="15">
        <v>0</v>
      </c>
      <c r="CC2010" s="15">
        <v>0</v>
      </c>
      <c r="CD2010" s="15">
        <v>0</v>
      </c>
      <c r="CE2010" s="15">
        <v>0</v>
      </c>
      <c r="CF2010" s="15">
        <v>0</v>
      </c>
      <c r="CG2010" s="15">
        <v>0</v>
      </c>
      <c r="CH2010" s="15">
        <v>0</v>
      </c>
      <c r="CI2010" s="15">
        <v>0</v>
      </c>
      <c r="CJ2010" s="15">
        <v>0</v>
      </c>
      <c r="CK2010" s="15">
        <v>0</v>
      </c>
      <c r="CL2010" s="15">
        <v>0</v>
      </c>
      <c r="CM2010" s="15">
        <v>0</v>
      </c>
      <c r="CN2010" s="15">
        <v>0</v>
      </c>
      <c r="CO2010" s="15">
        <v>0</v>
      </c>
      <c r="CP2010" s="15">
        <v>0</v>
      </c>
      <c r="CQ2010" s="15">
        <v>0</v>
      </c>
      <c r="CR2010" s="15">
        <v>0</v>
      </c>
      <c r="CS2010" s="15">
        <v>0</v>
      </c>
      <c r="CT2010" s="15">
        <v>0</v>
      </c>
      <c r="CU2010" s="15">
        <v>0</v>
      </c>
      <c r="CV2010" s="15">
        <v>0</v>
      </c>
      <c r="CW2010" s="15">
        <v>0</v>
      </c>
      <c r="CX2010" s="15">
        <v>0</v>
      </c>
      <c r="CY2010" s="15">
        <v>0</v>
      </c>
      <c r="CZ2010" s="15">
        <v>0</v>
      </c>
      <c r="DA2010" s="15">
        <v>0</v>
      </c>
      <c r="DB2010" s="15">
        <v>0</v>
      </c>
      <c r="DC2010" s="15">
        <v>0</v>
      </c>
      <c r="DD2010" s="15">
        <v>0</v>
      </c>
      <c r="DE2010" s="15">
        <v>0</v>
      </c>
      <c r="DF2010" s="15">
        <v>0</v>
      </c>
      <c r="DG2010" s="15">
        <v>0</v>
      </c>
      <c r="DH2010" s="15">
        <v>0</v>
      </c>
      <c r="DI2010" s="15">
        <v>0</v>
      </c>
      <c r="DJ2010" s="15">
        <v>0</v>
      </c>
      <c r="DK2010" s="15">
        <v>0</v>
      </c>
      <c r="DL2010" s="15">
        <v>0</v>
      </c>
      <c r="DM2010" s="15">
        <v>0</v>
      </c>
      <c r="DN2010" s="15">
        <v>0</v>
      </c>
      <c r="DO2010" s="15">
        <v>0</v>
      </c>
      <c r="DP2010" s="15">
        <v>0</v>
      </c>
      <c r="DQ2010" s="15">
        <v>0</v>
      </c>
      <c r="DR2010" s="15">
        <v>0</v>
      </c>
      <c r="DS2010" s="15">
        <v>2553</v>
      </c>
    </row>
    <row r="2011" spans="1:123">
      <c r="A2011" s="10" t="s">
        <v>6513</v>
      </c>
      <c r="B2011" s="10" t="s">
        <v>16944</v>
      </c>
      <c r="C2011" s="10" t="s">
        <v>344</v>
      </c>
      <c r="D2011" s="15" t="s">
        <v>6297</v>
      </c>
      <c r="E2011" s="15" t="s">
        <v>6309</v>
      </c>
      <c r="F2011" s="15" t="str">
        <f>INDEX($I$1:$DS$1,(MATCH(MAX(I2011:DS2011),I2011:DS2011,0)))</f>
        <v>Tajiks</v>
      </c>
      <c r="G2011" s="15">
        <f>MAX(I2011:DS2011)/H2011</f>
        <v>0.5837085843373494</v>
      </c>
      <c r="H2011" s="15">
        <v>265600</v>
      </c>
      <c r="I2011" s="15">
        <v>107188</v>
      </c>
      <c r="J2011" s="15">
        <v>0</v>
      </c>
      <c r="K2011" s="15">
        <v>0</v>
      </c>
      <c r="L2011" s="15">
        <v>155033</v>
      </c>
      <c r="M2011" s="15">
        <v>0</v>
      </c>
      <c r="N2011" s="15">
        <v>0</v>
      </c>
      <c r="O2011" s="15">
        <v>0</v>
      </c>
      <c r="P2011" s="15">
        <v>0</v>
      </c>
      <c r="Q2011" s="15">
        <v>0</v>
      </c>
      <c r="R2011" s="15">
        <v>0</v>
      </c>
      <c r="S2011" s="15">
        <v>3379</v>
      </c>
      <c r="T2011" s="15">
        <v>0</v>
      </c>
      <c r="U2011" s="15">
        <v>0</v>
      </c>
      <c r="V2011" s="15">
        <v>0</v>
      </c>
      <c r="W2011" s="15">
        <v>0</v>
      </c>
      <c r="X2011" s="15">
        <v>0</v>
      </c>
      <c r="Y2011" s="15">
        <v>0</v>
      </c>
      <c r="Z2011" s="15">
        <v>0</v>
      </c>
      <c r="AA2011" s="15">
        <v>0</v>
      </c>
      <c r="AB2011" s="15">
        <v>0</v>
      </c>
      <c r="AC2011" s="15">
        <v>0</v>
      </c>
      <c r="AD2011" s="15">
        <v>0</v>
      </c>
      <c r="AE2011" s="15">
        <v>0</v>
      </c>
      <c r="AF2011" s="15">
        <v>0</v>
      </c>
      <c r="AG2011" s="15">
        <v>0</v>
      </c>
      <c r="AH2011" s="15">
        <v>0</v>
      </c>
      <c r="AI2011" s="15">
        <v>0</v>
      </c>
      <c r="AJ2011" s="15">
        <v>0</v>
      </c>
      <c r="AK2011" s="15">
        <v>0</v>
      </c>
      <c r="AL2011" s="15">
        <v>0</v>
      </c>
      <c r="AM2011" s="15">
        <v>0</v>
      </c>
      <c r="AN2011" s="15">
        <v>0</v>
      </c>
      <c r="AO2011" s="15">
        <v>0</v>
      </c>
      <c r="AP2011" s="15">
        <v>0</v>
      </c>
      <c r="AQ2011" s="15">
        <v>0</v>
      </c>
      <c r="AR2011" s="15">
        <v>0</v>
      </c>
      <c r="AS2011" s="15">
        <v>0</v>
      </c>
      <c r="AT2011" s="15">
        <v>0</v>
      </c>
      <c r="AU2011" s="15">
        <v>0</v>
      </c>
      <c r="AV2011" s="15">
        <v>0</v>
      </c>
      <c r="AW2011" s="15">
        <v>0</v>
      </c>
      <c r="AX2011" s="15">
        <v>0</v>
      </c>
      <c r="AY2011" s="15">
        <v>0</v>
      </c>
      <c r="AZ2011" s="15">
        <v>0</v>
      </c>
      <c r="BA2011" s="15">
        <v>0</v>
      </c>
      <c r="BB2011" s="15">
        <v>0</v>
      </c>
      <c r="BC2011" s="15">
        <v>0</v>
      </c>
      <c r="BD2011" s="15">
        <v>0</v>
      </c>
      <c r="BE2011" s="15">
        <v>0</v>
      </c>
      <c r="BF2011" s="15">
        <v>0</v>
      </c>
      <c r="BG2011" s="15">
        <v>0</v>
      </c>
      <c r="BH2011" s="15">
        <v>0</v>
      </c>
      <c r="BI2011" s="15">
        <v>0</v>
      </c>
      <c r="BJ2011" s="15">
        <v>0</v>
      </c>
      <c r="BK2011" s="15">
        <v>0</v>
      </c>
      <c r="BL2011" s="15">
        <v>0</v>
      </c>
      <c r="BM2011" s="15">
        <v>0</v>
      </c>
      <c r="BN2011" s="15">
        <v>0</v>
      </c>
      <c r="BO2011" s="15">
        <v>0</v>
      </c>
      <c r="BP2011" s="15">
        <v>0</v>
      </c>
      <c r="BQ2011" s="15">
        <v>0</v>
      </c>
      <c r="BR2011" s="15">
        <v>0</v>
      </c>
      <c r="BS2011" s="15">
        <v>0</v>
      </c>
      <c r="BT2011" s="15">
        <v>0</v>
      </c>
      <c r="BU2011" s="15">
        <v>0</v>
      </c>
      <c r="BV2011" s="15">
        <v>0</v>
      </c>
      <c r="BW2011" s="15">
        <v>0</v>
      </c>
      <c r="BX2011" s="15">
        <v>0</v>
      </c>
      <c r="BY2011" s="15">
        <v>0</v>
      </c>
      <c r="BZ2011" s="15">
        <v>0</v>
      </c>
      <c r="CA2011" s="15">
        <v>0</v>
      </c>
      <c r="CB2011" s="15">
        <v>0</v>
      </c>
      <c r="CC2011" s="15">
        <v>0</v>
      </c>
      <c r="CD2011" s="15">
        <v>0</v>
      </c>
      <c r="CE2011" s="15">
        <v>0</v>
      </c>
      <c r="CF2011" s="15">
        <v>0</v>
      </c>
      <c r="CG2011" s="15">
        <v>0</v>
      </c>
      <c r="CH2011" s="15">
        <v>0</v>
      </c>
      <c r="CI2011" s="15">
        <v>0</v>
      </c>
      <c r="CJ2011" s="15">
        <v>0</v>
      </c>
      <c r="CK2011" s="15">
        <v>0</v>
      </c>
      <c r="CL2011" s="15">
        <v>0</v>
      </c>
      <c r="CM2011" s="15">
        <v>0</v>
      </c>
      <c r="CN2011" s="15">
        <v>0</v>
      </c>
      <c r="CO2011" s="15">
        <v>0</v>
      </c>
      <c r="CP2011" s="15">
        <v>0</v>
      </c>
      <c r="CQ2011" s="15">
        <v>0</v>
      </c>
      <c r="CR2011" s="15">
        <v>0</v>
      </c>
      <c r="CS2011" s="15">
        <v>0</v>
      </c>
      <c r="CT2011" s="15">
        <v>0</v>
      </c>
      <c r="CU2011" s="15">
        <v>0</v>
      </c>
      <c r="CV2011" s="15">
        <v>0</v>
      </c>
      <c r="CW2011" s="15">
        <v>0</v>
      </c>
      <c r="CX2011" s="15">
        <v>0</v>
      </c>
      <c r="CY2011" s="15">
        <v>0</v>
      </c>
      <c r="CZ2011" s="15">
        <v>0</v>
      </c>
      <c r="DA2011" s="15">
        <v>0</v>
      </c>
      <c r="DB2011" s="15">
        <v>0</v>
      </c>
      <c r="DC2011" s="15">
        <v>0</v>
      </c>
      <c r="DD2011" s="15">
        <v>0</v>
      </c>
      <c r="DE2011" s="15">
        <v>0</v>
      </c>
      <c r="DF2011" s="15">
        <v>0</v>
      </c>
      <c r="DG2011" s="15">
        <v>0</v>
      </c>
      <c r="DH2011" s="15">
        <v>0</v>
      </c>
      <c r="DI2011" s="15">
        <v>0</v>
      </c>
      <c r="DJ2011" s="15">
        <v>0</v>
      </c>
      <c r="DK2011" s="15">
        <v>0</v>
      </c>
      <c r="DL2011" s="15">
        <v>0</v>
      </c>
      <c r="DM2011" s="15">
        <v>0</v>
      </c>
      <c r="DN2011" s="15">
        <v>0</v>
      </c>
      <c r="DO2011" s="15">
        <v>0</v>
      </c>
      <c r="DP2011" s="15">
        <v>0</v>
      </c>
      <c r="DQ2011" s="15">
        <v>0</v>
      </c>
      <c r="DR2011" s="15">
        <v>0</v>
      </c>
      <c r="DS2011" s="15">
        <v>0</v>
      </c>
    </row>
    <row r="2012" spans="1:123">
      <c r="A2012" s="10" t="s">
        <v>6514</v>
      </c>
      <c r="B2012" s="10" t="s">
        <v>16945</v>
      </c>
      <c r="C2012" s="10" t="s">
        <v>344</v>
      </c>
      <c r="D2012" s="15" t="s">
        <v>6297</v>
      </c>
      <c r="E2012" s="15" t="s">
        <v>6310</v>
      </c>
      <c r="F2012" s="15" t="str">
        <f>INDEX($I$1:$DS$1,(MATCH(MAX(I2012:DS2012),I2012:DS2012,0)))</f>
        <v>Tajiks</v>
      </c>
      <c r="G2012" s="15">
        <f>MAX(I2012:DS2012)/H2012</f>
        <v>0.72557320441988948</v>
      </c>
      <c r="H2012" s="15">
        <v>144800</v>
      </c>
      <c r="I2012" s="15">
        <v>28405</v>
      </c>
      <c r="J2012" s="15">
        <v>0</v>
      </c>
      <c r="K2012" s="15">
        <v>0</v>
      </c>
      <c r="L2012" s="15">
        <v>105063</v>
      </c>
      <c r="M2012" s="15">
        <v>0</v>
      </c>
      <c r="N2012" s="15">
        <v>0</v>
      </c>
      <c r="O2012" s="15">
        <v>0</v>
      </c>
      <c r="P2012" s="15">
        <v>0</v>
      </c>
      <c r="Q2012" s="15">
        <v>0</v>
      </c>
      <c r="R2012" s="15">
        <v>0</v>
      </c>
      <c r="S2012" s="15">
        <v>4756</v>
      </c>
      <c r="T2012" s="15">
        <v>0</v>
      </c>
      <c r="U2012" s="15">
        <v>0</v>
      </c>
      <c r="V2012" s="15">
        <v>2614</v>
      </c>
      <c r="W2012" s="15">
        <v>0</v>
      </c>
      <c r="X2012" s="15">
        <v>0</v>
      </c>
      <c r="Y2012" s="15">
        <v>0</v>
      </c>
      <c r="Z2012" s="15">
        <v>0</v>
      </c>
      <c r="AA2012" s="15">
        <v>0</v>
      </c>
      <c r="AB2012" s="15">
        <v>0</v>
      </c>
      <c r="AC2012" s="15">
        <v>0</v>
      </c>
      <c r="AD2012" s="15">
        <v>0</v>
      </c>
      <c r="AE2012" s="15">
        <v>0</v>
      </c>
      <c r="AF2012" s="15">
        <v>0</v>
      </c>
      <c r="AG2012" s="15">
        <v>0</v>
      </c>
      <c r="AH2012" s="15">
        <v>0</v>
      </c>
      <c r="AI2012" s="15">
        <v>0</v>
      </c>
      <c r="AJ2012" s="15">
        <v>0</v>
      </c>
      <c r="AK2012" s="15">
        <v>0</v>
      </c>
      <c r="AL2012" s="15">
        <v>0</v>
      </c>
      <c r="AM2012" s="15">
        <v>0</v>
      </c>
      <c r="AN2012" s="15">
        <v>0</v>
      </c>
      <c r="AO2012" s="15">
        <v>0</v>
      </c>
      <c r="AP2012" s="15">
        <v>0</v>
      </c>
      <c r="AQ2012" s="15">
        <v>0</v>
      </c>
      <c r="AR2012" s="15">
        <v>0</v>
      </c>
      <c r="AS2012" s="15">
        <v>0</v>
      </c>
      <c r="AT2012" s="15">
        <v>0</v>
      </c>
      <c r="AU2012" s="15">
        <v>0</v>
      </c>
      <c r="AV2012" s="15">
        <v>0</v>
      </c>
      <c r="AW2012" s="15">
        <v>0</v>
      </c>
      <c r="AX2012" s="15">
        <v>0</v>
      </c>
      <c r="AY2012" s="15">
        <v>0</v>
      </c>
      <c r="AZ2012" s="15">
        <v>0</v>
      </c>
      <c r="BA2012" s="15">
        <v>0</v>
      </c>
      <c r="BB2012" s="15">
        <v>0</v>
      </c>
      <c r="BC2012" s="15">
        <v>0</v>
      </c>
      <c r="BD2012" s="15">
        <v>0</v>
      </c>
      <c r="BE2012" s="15">
        <v>0</v>
      </c>
      <c r="BF2012" s="15">
        <v>0</v>
      </c>
      <c r="BG2012" s="15">
        <v>0</v>
      </c>
      <c r="BH2012" s="15">
        <v>0</v>
      </c>
      <c r="BI2012" s="15">
        <v>0</v>
      </c>
      <c r="BJ2012" s="15">
        <v>0</v>
      </c>
      <c r="BK2012" s="15">
        <v>0</v>
      </c>
      <c r="BL2012" s="15">
        <v>0</v>
      </c>
      <c r="BM2012" s="15">
        <v>0</v>
      </c>
      <c r="BN2012" s="15">
        <v>0</v>
      </c>
      <c r="BO2012" s="15">
        <v>0</v>
      </c>
      <c r="BP2012" s="15">
        <v>0</v>
      </c>
      <c r="BQ2012" s="15">
        <v>0</v>
      </c>
      <c r="BR2012" s="15">
        <v>0</v>
      </c>
      <c r="BS2012" s="15">
        <v>0</v>
      </c>
      <c r="BT2012" s="15">
        <v>2793</v>
      </c>
      <c r="BU2012" s="15">
        <v>0</v>
      </c>
      <c r="BV2012" s="15">
        <v>0</v>
      </c>
      <c r="BW2012" s="15">
        <v>0</v>
      </c>
      <c r="BX2012" s="15">
        <v>0</v>
      </c>
      <c r="BY2012" s="15">
        <v>0</v>
      </c>
      <c r="BZ2012" s="15">
        <v>0</v>
      </c>
      <c r="CA2012" s="15">
        <v>0</v>
      </c>
      <c r="CB2012" s="15">
        <v>0</v>
      </c>
      <c r="CC2012" s="15">
        <v>0</v>
      </c>
      <c r="CD2012" s="15">
        <v>0</v>
      </c>
      <c r="CE2012" s="15">
        <v>0</v>
      </c>
      <c r="CF2012" s="15">
        <v>0</v>
      </c>
      <c r="CG2012" s="15">
        <v>0</v>
      </c>
      <c r="CH2012" s="15">
        <v>0</v>
      </c>
      <c r="CI2012" s="15">
        <v>0</v>
      </c>
      <c r="CJ2012" s="15">
        <v>0</v>
      </c>
      <c r="CK2012" s="15">
        <v>0</v>
      </c>
      <c r="CL2012" s="15">
        <v>0</v>
      </c>
      <c r="CM2012" s="15">
        <v>0</v>
      </c>
      <c r="CN2012" s="15">
        <v>0</v>
      </c>
      <c r="CO2012" s="15">
        <v>0</v>
      </c>
      <c r="CP2012" s="15">
        <v>0</v>
      </c>
      <c r="CQ2012" s="15">
        <v>0</v>
      </c>
      <c r="CR2012" s="15">
        <v>0</v>
      </c>
      <c r="CS2012" s="15">
        <v>0</v>
      </c>
      <c r="CT2012" s="15">
        <v>0</v>
      </c>
      <c r="CU2012" s="15">
        <v>0</v>
      </c>
      <c r="CV2012" s="15">
        <v>0</v>
      </c>
      <c r="CW2012" s="15">
        <v>0</v>
      </c>
      <c r="CX2012" s="15">
        <v>0</v>
      </c>
      <c r="CY2012" s="15">
        <v>0</v>
      </c>
      <c r="CZ2012" s="15">
        <v>0</v>
      </c>
      <c r="DA2012" s="15">
        <v>0</v>
      </c>
      <c r="DB2012" s="15">
        <v>0</v>
      </c>
      <c r="DC2012" s="15">
        <v>0</v>
      </c>
      <c r="DD2012" s="15">
        <v>0</v>
      </c>
      <c r="DE2012" s="15">
        <v>0</v>
      </c>
      <c r="DF2012" s="15">
        <v>0</v>
      </c>
      <c r="DG2012" s="15">
        <v>0</v>
      </c>
      <c r="DH2012" s="15">
        <v>0</v>
      </c>
      <c r="DI2012" s="15">
        <v>0</v>
      </c>
      <c r="DJ2012" s="15">
        <v>0</v>
      </c>
      <c r="DK2012" s="15">
        <v>0</v>
      </c>
      <c r="DL2012" s="15">
        <v>0</v>
      </c>
      <c r="DM2012" s="15">
        <v>0</v>
      </c>
      <c r="DN2012" s="15">
        <v>0</v>
      </c>
      <c r="DO2012" s="15">
        <v>0</v>
      </c>
      <c r="DP2012" s="15">
        <v>0</v>
      </c>
      <c r="DQ2012" s="15">
        <v>0</v>
      </c>
      <c r="DR2012" s="15">
        <v>0</v>
      </c>
      <c r="DS2012" s="15">
        <v>1169</v>
      </c>
    </row>
    <row r="2013" spans="1:123">
      <c r="A2013" s="10" t="s">
        <v>6515</v>
      </c>
      <c r="B2013" s="10" t="s">
        <v>16946</v>
      </c>
      <c r="C2013" s="10" t="s">
        <v>344</v>
      </c>
      <c r="D2013" s="15" t="s">
        <v>6297</v>
      </c>
      <c r="E2013" s="15" t="s">
        <v>6311</v>
      </c>
      <c r="F2013" s="15" t="str">
        <f>INDEX($I$1:$DS$1,(MATCH(MAX(I2013:DS2013),I2013:DS2013,0)))</f>
        <v>Tajiks</v>
      </c>
      <c r="G2013" s="15">
        <f>MAX(I2013:DS2013)/H2013</f>
        <v>0.71898356401384078</v>
      </c>
      <c r="H2013" s="15">
        <v>231200</v>
      </c>
      <c r="I2013" s="15">
        <v>62253</v>
      </c>
      <c r="J2013" s="15">
        <v>0</v>
      </c>
      <c r="K2013" s="15">
        <v>0</v>
      </c>
      <c r="L2013" s="15">
        <v>166229</v>
      </c>
      <c r="M2013" s="15">
        <v>0</v>
      </c>
      <c r="N2013" s="15">
        <v>0</v>
      </c>
      <c r="O2013" s="15">
        <v>0</v>
      </c>
      <c r="P2013" s="15">
        <v>0</v>
      </c>
      <c r="Q2013" s="15">
        <v>0</v>
      </c>
      <c r="R2013" s="15">
        <v>0</v>
      </c>
      <c r="S2013" s="15">
        <v>2718</v>
      </c>
      <c r="T2013" s="15">
        <v>0</v>
      </c>
      <c r="U2013" s="15">
        <v>0</v>
      </c>
      <c r="V2013" s="15">
        <v>0</v>
      </c>
      <c r="W2013" s="15">
        <v>0</v>
      </c>
      <c r="X2013" s="15">
        <v>0</v>
      </c>
      <c r="Y2013" s="15">
        <v>0</v>
      </c>
      <c r="Z2013" s="15">
        <v>0</v>
      </c>
      <c r="AA2013" s="15">
        <v>0</v>
      </c>
      <c r="AB2013" s="15">
        <v>0</v>
      </c>
      <c r="AC2013" s="15">
        <v>0</v>
      </c>
      <c r="AD2013" s="15">
        <v>0</v>
      </c>
      <c r="AE2013" s="15">
        <v>0</v>
      </c>
      <c r="AF2013" s="15">
        <v>0</v>
      </c>
      <c r="AG2013" s="15">
        <v>0</v>
      </c>
      <c r="AH2013" s="15">
        <v>0</v>
      </c>
      <c r="AI2013" s="15">
        <v>0</v>
      </c>
      <c r="AJ2013" s="15">
        <v>0</v>
      </c>
      <c r="AK2013" s="15">
        <v>0</v>
      </c>
      <c r="AL2013" s="15">
        <v>0</v>
      </c>
      <c r="AM2013" s="15">
        <v>0</v>
      </c>
      <c r="AN2013" s="15">
        <v>0</v>
      </c>
      <c r="AO2013" s="15">
        <v>0</v>
      </c>
      <c r="AP2013" s="15">
        <v>0</v>
      </c>
      <c r="AQ2013" s="15">
        <v>0</v>
      </c>
      <c r="AR2013" s="15">
        <v>0</v>
      </c>
      <c r="AS2013" s="15">
        <v>0</v>
      </c>
      <c r="AT2013" s="15">
        <v>0</v>
      </c>
      <c r="AU2013" s="15">
        <v>0</v>
      </c>
      <c r="AV2013" s="15">
        <v>0</v>
      </c>
      <c r="AW2013" s="15">
        <v>0</v>
      </c>
      <c r="AX2013" s="15">
        <v>0</v>
      </c>
      <c r="AY2013" s="15">
        <v>0</v>
      </c>
      <c r="AZ2013" s="15">
        <v>0</v>
      </c>
      <c r="BA2013" s="15">
        <v>0</v>
      </c>
      <c r="BB2013" s="15">
        <v>0</v>
      </c>
      <c r="BC2013" s="15">
        <v>0</v>
      </c>
      <c r="BD2013" s="15">
        <v>0</v>
      </c>
      <c r="BE2013" s="15">
        <v>0</v>
      </c>
      <c r="BF2013" s="15">
        <v>0</v>
      </c>
      <c r="BG2013" s="15">
        <v>0</v>
      </c>
      <c r="BH2013" s="15">
        <v>0</v>
      </c>
      <c r="BI2013" s="15">
        <v>0</v>
      </c>
      <c r="BJ2013" s="15">
        <v>0</v>
      </c>
      <c r="BK2013" s="15">
        <v>0</v>
      </c>
      <c r="BL2013" s="15">
        <v>0</v>
      </c>
      <c r="BM2013" s="15">
        <v>0</v>
      </c>
      <c r="BN2013" s="15">
        <v>0</v>
      </c>
      <c r="BO2013" s="15">
        <v>0</v>
      </c>
      <c r="BP2013" s="15">
        <v>0</v>
      </c>
      <c r="BQ2013" s="15">
        <v>0</v>
      </c>
      <c r="BR2013" s="15">
        <v>0</v>
      </c>
      <c r="BS2013" s="15">
        <v>0</v>
      </c>
      <c r="BT2013" s="15">
        <v>0</v>
      </c>
      <c r="BU2013" s="15">
        <v>0</v>
      </c>
      <c r="BV2013" s="15">
        <v>0</v>
      </c>
      <c r="BW2013" s="15">
        <v>0</v>
      </c>
      <c r="BX2013" s="15">
        <v>0</v>
      </c>
      <c r="BY2013" s="15">
        <v>0</v>
      </c>
      <c r="BZ2013" s="15">
        <v>0</v>
      </c>
      <c r="CA2013" s="15">
        <v>0</v>
      </c>
      <c r="CB2013" s="15">
        <v>0</v>
      </c>
      <c r="CC2013" s="15">
        <v>0</v>
      </c>
      <c r="CD2013" s="15">
        <v>0</v>
      </c>
      <c r="CE2013" s="15">
        <v>0</v>
      </c>
      <c r="CF2013" s="15">
        <v>0</v>
      </c>
      <c r="CG2013" s="15">
        <v>0</v>
      </c>
      <c r="CH2013" s="15">
        <v>0</v>
      </c>
      <c r="CI2013" s="15">
        <v>0</v>
      </c>
      <c r="CJ2013" s="15">
        <v>0</v>
      </c>
      <c r="CK2013" s="15">
        <v>0</v>
      </c>
      <c r="CL2013" s="15">
        <v>0</v>
      </c>
      <c r="CM2013" s="15">
        <v>0</v>
      </c>
      <c r="CN2013" s="15">
        <v>0</v>
      </c>
      <c r="CO2013" s="15">
        <v>0</v>
      </c>
      <c r="CP2013" s="15">
        <v>0</v>
      </c>
      <c r="CQ2013" s="15">
        <v>0</v>
      </c>
      <c r="CR2013" s="15">
        <v>0</v>
      </c>
      <c r="CS2013" s="15">
        <v>0</v>
      </c>
      <c r="CT2013" s="15">
        <v>0</v>
      </c>
      <c r="CU2013" s="15">
        <v>0</v>
      </c>
      <c r="CV2013" s="15">
        <v>0</v>
      </c>
      <c r="CW2013" s="15">
        <v>0</v>
      </c>
      <c r="CX2013" s="15">
        <v>0</v>
      </c>
      <c r="CY2013" s="15">
        <v>0</v>
      </c>
      <c r="CZ2013" s="15">
        <v>0</v>
      </c>
      <c r="DA2013" s="15">
        <v>0</v>
      </c>
      <c r="DB2013" s="15">
        <v>0</v>
      </c>
      <c r="DC2013" s="15">
        <v>0</v>
      </c>
      <c r="DD2013" s="15">
        <v>0</v>
      </c>
      <c r="DE2013" s="15">
        <v>0</v>
      </c>
      <c r="DF2013" s="15">
        <v>0</v>
      </c>
      <c r="DG2013" s="15">
        <v>0</v>
      </c>
      <c r="DH2013" s="15">
        <v>0</v>
      </c>
      <c r="DI2013" s="15">
        <v>0</v>
      </c>
      <c r="DJ2013" s="15">
        <v>0</v>
      </c>
      <c r="DK2013" s="15">
        <v>0</v>
      </c>
      <c r="DL2013" s="15">
        <v>0</v>
      </c>
      <c r="DM2013" s="15">
        <v>0</v>
      </c>
      <c r="DN2013" s="15">
        <v>0</v>
      </c>
      <c r="DO2013" s="15">
        <v>0</v>
      </c>
      <c r="DP2013" s="15">
        <v>0</v>
      </c>
      <c r="DQ2013" s="15">
        <v>0</v>
      </c>
      <c r="DR2013" s="15">
        <v>0</v>
      </c>
      <c r="DS2013" s="15">
        <v>0</v>
      </c>
    </row>
    <row r="2014" spans="1:123">
      <c r="A2014" s="10" t="s">
        <v>6516</v>
      </c>
      <c r="B2014" s="10" t="s">
        <v>16947</v>
      </c>
      <c r="C2014" s="10" t="s">
        <v>344</v>
      </c>
      <c r="D2014" s="15" t="s">
        <v>6297</v>
      </c>
      <c r="E2014" s="15" t="s">
        <v>6312</v>
      </c>
      <c r="F2014" s="15" t="str">
        <f>INDEX($I$1:$DS$1,(MATCH(MAX(I2014:DS2014),I2014:DS2014,0)))</f>
        <v>Tajiks</v>
      </c>
      <c r="G2014" s="15">
        <f>MAX(I2014:DS2014)/H2014</f>
        <v>0.53641127574990966</v>
      </c>
      <c r="H2014" s="15">
        <v>276700</v>
      </c>
      <c r="I2014" s="15">
        <v>128275</v>
      </c>
      <c r="J2014" s="15">
        <v>0</v>
      </c>
      <c r="K2014" s="15">
        <v>0</v>
      </c>
      <c r="L2014" s="15">
        <v>148425</v>
      </c>
      <c r="M2014" s="15">
        <v>0</v>
      </c>
      <c r="N2014" s="15">
        <v>0</v>
      </c>
      <c r="O2014" s="15">
        <v>0</v>
      </c>
      <c r="P2014" s="15">
        <v>0</v>
      </c>
      <c r="Q2014" s="15">
        <v>0</v>
      </c>
      <c r="R2014" s="15">
        <v>0</v>
      </c>
      <c r="S2014" s="15">
        <v>0</v>
      </c>
      <c r="T2014" s="15">
        <v>0</v>
      </c>
      <c r="U2014" s="15">
        <v>0</v>
      </c>
      <c r="V2014" s="15">
        <v>0</v>
      </c>
      <c r="W2014" s="15">
        <v>0</v>
      </c>
      <c r="X2014" s="15">
        <v>0</v>
      </c>
      <c r="Y2014" s="15">
        <v>0</v>
      </c>
      <c r="Z2014" s="15">
        <v>0</v>
      </c>
      <c r="AA2014" s="15">
        <v>0</v>
      </c>
      <c r="AB2014" s="15">
        <v>0</v>
      </c>
      <c r="AC2014" s="15">
        <v>0</v>
      </c>
      <c r="AD2014" s="15">
        <v>0</v>
      </c>
      <c r="AE2014" s="15">
        <v>0</v>
      </c>
      <c r="AF2014" s="15">
        <v>0</v>
      </c>
      <c r="AG2014" s="15">
        <v>0</v>
      </c>
      <c r="AH2014" s="15">
        <v>0</v>
      </c>
      <c r="AI2014" s="15">
        <v>0</v>
      </c>
      <c r="AJ2014" s="15">
        <v>0</v>
      </c>
      <c r="AK2014" s="15">
        <v>0</v>
      </c>
      <c r="AL2014" s="15">
        <v>0</v>
      </c>
      <c r="AM2014" s="15">
        <v>0</v>
      </c>
      <c r="AN2014" s="15">
        <v>0</v>
      </c>
      <c r="AO2014" s="15">
        <v>0</v>
      </c>
      <c r="AP2014" s="15">
        <v>0</v>
      </c>
      <c r="AQ2014" s="15">
        <v>0</v>
      </c>
      <c r="AR2014" s="15">
        <v>0</v>
      </c>
      <c r="AS2014" s="15">
        <v>0</v>
      </c>
      <c r="AT2014" s="15">
        <v>0</v>
      </c>
      <c r="AU2014" s="15">
        <v>0</v>
      </c>
      <c r="AV2014" s="15">
        <v>0</v>
      </c>
      <c r="AW2014" s="15">
        <v>0</v>
      </c>
      <c r="AX2014" s="15">
        <v>0</v>
      </c>
      <c r="AY2014" s="15">
        <v>0</v>
      </c>
      <c r="AZ2014" s="15">
        <v>0</v>
      </c>
      <c r="BA2014" s="15">
        <v>0</v>
      </c>
      <c r="BB2014" s="15">
        <v>0</v>
      </c>
      <c r="BC2014" s="15">
        <v>0</v>
      </c>
      <c r="BD2014" s="15">
        <v>0</v>
      </c>
      <c r="BE2014" s="15">
        <v>0</v>
      </c>
      <c r="BF2014" s="15">
        <v>0</v>
      </c>
      <c r="BG2014" s="15">
        <v>0</v>
      </c>
      <c r="BH2014" s="15">
        <v>0</v>
      </c>
      <c r="BI2014" s="15">
        <v>0</v>
      </c>
      <c r="BJ2014" s="15">
        <v>0</v>
      </c>
      <c r="BK2014" s="15">
        <v>0</v>
      </c>
      <c r="BL2014" s="15">
        <v>0</v>
      </c>
      <c r="BM2014" s="15">
        <v>0</v>
      </c>
      <c r="BN2014" s="15">
        <v>0</v>
      </c>
      <c r="BO2014" s="15">
        <v>0</v>
      </c>
      <c r="BP2014" s="15">
        <v>0</v>
      </c>
      <c r="BQ2014" s="15">
        <v>0</v>
      </c>
      <c r="BR2014" s="15">
        <v>0</v>
      </c>
      <c r="BS2014" s="15">
        <v>0</v>
      </c>
      <c r="BT2014" s="15">
        <v>0</v>
      </c>
      <c r="BU2014" s="15">
        <v>0</v>
      </c>
      <c r="BV2014" s="15">
        <v>0</v>
      </c>
      <c r="BW2014" s="15">
        <v>0</v>
      </c>
      <c r="BX2014" s="15">
        <v>0</v>
      </c>
      <c r="BY2014" s="15">
        <v>0</v>
      </c>
      <c r="BZ2014" s="15">
        <v>0</v>
      </c>
      <c r="CA2014" s="15">
        <v>0</v>
      </c>
      <c r="CB2014" s="15">
        <v>0</v>
      </c>
      <c r="CC2014" s="15">
        <v>0</v>
      </c>
      <c r="CD2014" s="15">
        <v>0</v>
      </c>
      <c r="CE2014" s="15">
        <v>0</v>
      </c>
      <c r="CF2014" s="15">
        <v>0</v>
      </c>
      <c r="CG2014" s="15">
        <v>0</v>
      </c>
      <c r="CH2014" s="15">
        <v>0</v>
      </c>
      <c r="CI2014" s="15">
        <v>0</v>
      </c>
      <c r="CJ2014" s="15">
        <v>0</v>
      </c>
      <c r="CK2014" s="15">
        <v>0</v>
      </c>
      <c r="CL2014" s="15">
        <v>0</v>
      </c>
      <c r="CM2014" s="15">
        <v>0</v>
      </c>
      <c r="CN2014" s="15">
        <v>0</v>
      </c>
      <c r="CO2014" s="15">
        <v>0</v>
      </c>
      <c r="CP2014" s="15">
        <v>0</v>
      </c>
      <c r="CQ2014" s="15">
        <v>0</v>
      </c>
      <c r="CR2014" s="15">
        <v>0</v>
      </c>
      <c r="CS2014" s="15">
        <v>0</v>
      </c>
      <c r="CT2014" s="15">
        <v>0</v>
      </c>
      <c r="CU2014" s="15">
        <v>0</v>
      </c>
      <c r="CV2014" s="15">
        <v>0</v>
      </c>
      <c r="CW2014" s="15">
        <v>0</v>
      </c>
      <c r="CX2014" s="15">
        <v>0</v>
      </c>
      <c r="CY2014" s="15">
        <v>0</v>
      </c>
      <c r="CZ2014" s="15">
        <v>0</v>
      </c>
      <c r="DA2014" s="15">
        <v>0</v>
      </c>
      <c r="DB2014" s="15">
        <v>0</v>
      </c>
      <c r="DC2014" s="15">
        <v>0</v>
      </c>
      <c r="DD2014" s="15">
        <v>0</v>
      </c>
      <c r="DE2014" s="15">
        <v>0</v>
      </c>
      <c r="DF2014" s="15">
        <v>0</v>
      </c>
      <c r="DG2014" s="15">
        <v>0</v>
      </c>
      <c r="DH2014" s="15">
        <v>0</v>
      </c>
      <c r="DI2014" s="15">
        <v>0</v>
      </c>
      <c r="DJ2014" s="15">
        <v>0</v>
      </c>
      <c r="DK2014" s="15">
        <v>0</v>
      </c>
      <c r="DL2014" s="15">
        <v>0</v>
      </c>
      <c r="DM2014" s="15">
        <v>0</v>
      </c>
      <c r="DN2014" s="15">
        <v>0</v>
      </c>
      <c r="DO2014" s="15">
        <v>0</v>
      </c>
      <c r="DP2014" s="15">
        <v>0</v>
      </c>
      <c r="DQ2014" s="15">
        <v>0</v>
      </c>
      <c r="DR2014" s="15">
        <v>0</v>
      </c>
      <c r="DS2014" s="15">
        <v>0</v>
      </c>
    </row>
    <row r="2015" spans="1:123">
      <c r="A2015" s="10" t="s">
        <v>6517</v>
      </c>
      <c r="B2015" s="10" t="s">
        <v>16948</v>
      </c>
      <c r="C2015" s="10" t="s">
        <v>344</v>
      </c>
      <c r="D2015" s="15" t="s">
        <v>6313</v>
      </c>
      <c r="E2015" s="15" t="s">
        <v>6314</v>
      </c>
      <c r="F2015" s="15" t="str">
        <f>INDEX($I$1:$DS$1,(MATCH(MAX(I2015:DS2015),I2015:DS2015,0)))</f>
        <v>Uzbeks</v>
      </c>
      <c r="G2015" s="15">
        <f>MAX(I2015:DS2015)/H2015</f>
        <v>0.47418504314477466</v>
      </c>
      <c r="H2015" s="15">
        <v>208600</v>
      </c>
      <c r="I2015" s="15">
        <v>98915</v>
      </c>
      <c r="J2015" s="15">
        <v>9142</v>
      </c>
      <c r="K2015" s="15">
        <v>0</v>
      </c>
      <c r="L2015" s="15">
        <v>0</v>
      </c>
      <c r="M2015" s="15">
        <v>40733</v>
      </c>
      <c r="N2015" s="15">
        <v>59810</v>
      </c>
      <c r="O2015" s="15">
        <v>0</v>
      </c>
      <c r="P2015" s="15">
        <v>0</v>
      </c>
      <c r="Q2015" s="15">
        <v>0</v>
      </c>
      <c r="R2015" s="15">
        <v>0</v>
      </c>
      <c r="S2015" s="15">
        <v>0</v>
      </c>
      <c r="T2015" s="15">
        <v>0</v>
      </c>
      <c r="U2015" s="15">
        <v>0</v>
      </c>
      <c r="V2015" s="15">
        <v>0</v>
      </c>
      <c r="W2015" s="15">
        <v>0</v>
      </c>
      <c r="X2015" s="15">
        <v>0</v>
      </c>
      <c r="Y2015" s="15">
        <v>0</v>
      </c>
      <c r="Z2015" s="15">
        <v>0</v>
      </c>
      <c r="AA2015" s="15">
        <v>0</v>
      </c>
      <c r="AB2015" s="15">
        <v>0</v>
      </c>
      <c r="AC2015" s="15">
        <v>0</v>
      </c>
      <c r="AD2015" s="15">
        <v>0</v>
      </c>
      <c r="AE2015" s="15">
        <v>0</v>
      </c>
      <c r="AF2015" s="15">
        <v>0</v>
      </c>
      <c r="AG2015" s="15">
        <v>0</v>
      </c>
      <c r="AH2015" s="15">
        <v>0</v>
      </c>
      <c r="AI2015" s="15">
        <v>0</v>
      </c>
      <c r="AJ2015" s="15">
        <v>0</v>
      </c>
      <c r="AK2015" s="15">
        <v>0</v>
      </c>
      <c r="AL2015" s="15">
        <v>0</v>
      </c>
      <c r="AM2015" s="15">
        <v>0</v>
      </c>
      <c r="AN2015" s="15">
        <v>0</v>
      </c>
      <c r="AO2015" s="15">
        <v>0</v>
      </c>
      <c r="AP2015" s="15">
        <v>0</v>
      </c>
      <c r="AQ2015" s="15">
        <v>0</v>
      </c>
      <c r="AR2015" s="15">
        <v>0</v>
      </c>
      <c r="AS2015" s="15">
        <v>0</v>
      </c>
      <c r="AT2015" s="15">
        <v>0</v>
      </c>
      <c r="AU2015" s="15">
        <v>0</v>
      </c>
      <c r="AV2015" s="15">
        <v>0</v>
      </c>
      <c r="AW2015" s="15">
        <v>0</v>
      </c>
      <c r="AX2015" s="15">
        <v>0</v>
      </c>
      <c r="AY2015" s="15">
        <v>0</v>
      </c>
      <c r="AZ2015" s="15">
        <v>0</v>
      </c>
      <c r="BA2015" s="15">
        <v>0</v>
      </c>
      <c r="BB2015" s="15">
        <v>0</v>
      </c>
      <c r="BC2015" s="15">
        <v>0</v>
      </c>
      <c r="BD2015" s="15">
        <v>0</v>
      </c>
      <c r="BE2015" s="15">
        <v>0</v>
      </c>
      <c r="BF2015" s="15">
        <v>0</v>
      </c>
      <c r="BG2015" s="15">
        <v>0</v>
      </c>
      <c r="BH2015" s="15">
        <v>0</v>
      </c>
      <c r="BI2015" s="15">
        <v>0</v>
      </c>
      <c r="BJ2015" s="15">
        <v>0</v>
      </c>
      <c r="BK2015" s="15">
        <v>0</v>
      </c>
      <c r="BL2015" s="15">
        <v>0</v>
      </c>
      <c r="BM2015" s="15">
        <v>0</v>
      </c>
      <c r="BN2015" s="15">
        <v>0</v>
      </c>
      <c r="BO2015" s="15">
        <v>0</v>
      </c>
      <c r="BP2015" s="15">
        <v>0</v>
      </c>
      <c r="BQ2015" s="15">
        <v>0</v>
      </c>
      <c r="BR2015" s="15">
        <v>0</v>
      </c>
      <c r="BS2015" s="15">
        <v>0</v>
      </c>
      <c r="BT2015" s="15">
        <v>0</v>
      </c>
      <c r="BU2015" s="15">
        <v>0</v>
      </c>
      <c r="BV2015" s="15">
        <v>0</v>
      </c>
      <c r="BW2015" s="15">
        <v>0</v>
      </c>
      <c r="BX2015" s="15">
        <v>0</v>
      </c>
      <c r="BY2015" s="15">
        <v>0</v>
      </c>
      <c r="BZ2015" s="15">
        <v>0</v>
      </c>
      <c r="CA2015" s="15">
        <v>0</v>
      </c>
      <c r="CB2015" s="15">
        <v>0</v>
      </c>
      <c r="CC2015" s="15">
        <v>0</v>
      </c>
      <c r="CD2015" s="15">
        <v>0</v>
      </c>
      <c r="CE2015" s="15">
        <v>0</v>
      </c>
      <c r="CF2015" s="15">
        <v>0</v>
      </c>
      <c r="CG2015" s="15">
        <v>0</v>
      </c>
      <c r="CH2015" s="15">
        <v>0</v>
      </c>
      <c r="CI2015" s="15">
        <v>0</v>
      </c>
      <c r="CJ2015" s="15">
        <v>0</v>
      </c>
      <c r="CK2015" s="15">
        <v>0</v>
      </c>
      <c r="CL2015" s="15">
        <v>0</v>
      </c>
      <c r="CM2015" s="15">
        <v>0</v>
      </c>
      <c r="CN2015" s="15">
        <v>0</v>
      </c>
      <c r="CO2015" s="15">
        <v>0</v>
      </c>
      <c r="CP2015" s="15">
        <v>0</v>
      </c>
      <c r="CQ2015" s="15">
        <v>0</v>
      </c>
      <c r="CR2015" s="15">
        <v>0</v>
      </c>
      <c r="CS2015" s="15">
        <v>0</v>
      </c>
      <c r="CT2015" s="15">
        <v>0</v>
      </c>
      <c r="CU2015" s="15">
        <v>0</v>
      </c>
      <c r="CV2015" s="15">
        <v>0</v>
      </c>
      <c r="CW2015" s="15">
        <v>0</v>
      </c>
      <c r="CX2015" s="15">
        <v>0</v>
      </c>
      <c r="CY2015" s="15">
        <v>0</v>
      </c>
      <c r="CZ2015" s="15">
        <v>0</v>
      </c>
      <c r="DA2015" s="15">
        <v>0</v>
      </c>
      <c r="DB2015" s="15">
        <v>0</v>
      </c>
      <c r="DC2015" s="15">
        <v>0</v>
      </c>
      <c r="DD2015" s="15">
        <v>0</v>
      </c>
      <c r="DE2015" s="15">
        <v>0</v>
      </c>
      <c r="DF2015" s="15">
        <v>0</v>
      </c>
      <c r="DG2015" s="15">
        <v>0</v>
      </c>
      <c r="DH2015" s="15">
        <v>0</v>
      </c>
      <c r="DI2015" s="15">
        <v>0</v>
      </c>
      <c r="DJ2015" s="15">
        <v>0</v>
      </c>
      <c r="DK2015" s="15">
        <v>0</v>
      </c>
      <c r="DL2015" s="15">
        <v>0</v>
      </c>
      <c r="DM2015" s="15">
        <v>0</v>
      </c>
      <c r="DN2015" s="15">
        <v>0</v>
      </c>
      <c r="DO2015" s="15">
        <v>0</v>
      </c>
      <c r="DP2015" s="15">
        <v>0</v>
      </c>
      <c r="DQ2015" s="15">
        <v>0</v>
      </c>
      <c r="DR2015" s="15">
        <v>0</v>
      </c>
      <c r="DS2015" s="15">
        <v>0</v>
      </c>
    </row>
    <row r="2016" spans="1:123">
      <c r="A2016" s="10" t="s">
        <v>6518</v>
      </c>
      <c r="B2016" s="10" t="s">
        <v>16949</v>
      </c>
      <c r="C2016" s="10" t="s">
        <v>344</v>
      </c>
      <c r="D2016" s="15" t="s">
        <v>6313</v>
      </c>
      <c r="E2016" s="15" t="s">
        <v>6315</v>
      </c>
      <c r="F2016" s="15" t="str">
        <f>INDEX($I$1:$DS$1,(MATCH(MAX(I2016:DS2016),I2016:DS2016,0)))</f>
        <v>Karakalpaks </v>
      </c>
      <c r="G2016" s="15">
        <f>MAX(I2016:DS2016)/H2016</f>
        <v>0.41466202783300199</v>
      </c>
      <c r="H2016" s="15">
        <v>201200</v>
      </c>
      <c r="I2016" s="15">
        <v>75261</v>
      </c>
      <c r="J2016" s="15">
        <v>42509</v>
      </c>
      <c r="K2016" s="15">
        <v>0</v>
      </c>
      <c r="L2016" s="15">
        <v>0</v>
      </c>
      <c r="M2016" s="15">
        <v>0</v>
      </c>
      <c r="N2016" s="15">
        <v>83430</v>
      </c>
      <c r="O2016" s="15">
        <v>0</v>
      </c>
      <c r="P2016" s="15">
        <v>0</v>
      </c>
      <c r="Q2016" s="15">
        <v>0</v>
      </c>
      <c r="R2016" s="15">
        <v>0</v>
      </c>
      <c r="S2016" s="15">
        <v>0</v>
      </c>
      <c r="T2016" s="15">
        <v>0</v>
      </c>
      <c r="U2016" s="15">
        <v>0</v>
      </c>
      <c r="V2016" s="15">
        <v>0</v>
      </c>
      <c r="W2016" s="15">
        <v>0</v>
      </c>
      <c r="X2016" s="15">
        <v>0</v>
      </c>
      <c r="Y2016" s="15">
        <v>0</v>
      </c>
      <c r="Z2016" s="15">
        <v>0</v>
      </c>
      <c r="AA2016" s="15">
        <v>0</v>
      </c>
      <c r="AB2016" s="15">
        <v>0</v>
      </c>
      <c r="AC2016" s="15">
        <v>0</v>
      </c>
      <c r="AD2016" s="15">
        <v>0</v>
      </c>
      <c r="AE2016" s="15">
        <v>0</v>
      </c>
      <c r="AF2016" s="15">
        <v>0</v>
      </c>
      <c r="AG2016" s="15">
        <v>0</v>
      </c>
      <c r="AH2016" s="15">
        <v>0</v>
      </c>
      <c r="AI2016" s="15">
        <v>0</v>
      </c>
      <c r="AJ2016" s="15">
        <v>0</v>
      </c>
      <c r="AK2016" s="15">
        <v>0</v>
      </c>
      <c r="AL2016" s="15">
        <v>0</v>
      </c>
      <c r="AM2016" s="15">
        <v>0</v>
      </c>
      <c r="AN2016" s="15">
        <v>0</v>
      </c>
      <c r="AO2016" s="15">
        <v>0</v>
      </c>
      <c r="AP2016" s="15">
        <v>0</v>
      </c>
      <c r="AQ2016" s="15">
        <v>0</v>
      </c>
      <c r="AR2016" s="15">
        <v>0</v>
      </c>
      <c r="AS2016" s="15">
        <v>0</v>
      </c>
      <c r="AT2016" s="15">
        <v>0</v>
      </c>
      <c r="AU2016" s="15">
        <v>0</v>
      </c>
      <c r="AV2016" s="15">
        <v>0</v>
      </c>
      <c r="AW2016" s="15">
        <v>0</v>
      </c>
      <c r="AX2016" s="15">
        <v>0</v>
      </c>
      <c r="AY2016" s="15">
        <v>0</v>
      </c>
      <c r="AZ2016" s="15">
        <v>0</v>
      </c>
      <c r="BA2016" s="15">
        <v>0</v>
      </c>
      <c r="BB2016" s="15">
        <v>0</v>
      </c>
      <c r="BC2016" s="15">
        <v>0</v>
      </c>
      <c r="BD2016" s="15">
        <v>0</v>
      </c>
      <c r="BE2016" s="15">
        <v>0</v>
      </c>
      <c r="BF2016" s="15">
        <v>0</v>
      </c>
      <c r="BG2016" s="15">
        <v>0</v>
      </c>
      <c r="BH2016" s="15">
        <v>0</v>
      </c>
      <c r="BI2016" s="15">
        <v>0</v>
      </c>
      <c r="BJ2016" s="15">
        <v>0</v>
      </c>
      <c r="BK2016" s="15">
        <v>0</v>
      </c>
      <c r="BL2016" s="15">
        <v>0</v>
      </c>
      <c r="BM2016" s="15">
        <v>0</v>
      </c>
      <c r="BN2016" s="15">
        <v>0</v>
      </c>
      <c r="BO2016" s="15">
        <v>0</v>
      </c>
      <c r="BP2016" s="15">
        <v>0</v>
      </c>
      <c r="BQ2016" s="15">
        <v>0</v>
      </c>
      <c r="BR2016" s="15">
        <v>0</v>
      </c>
      <c r="BS2016" s="15">
        <v>0</v>
      </c>
      <c r="BT2016" s="15">
        <v>0</v>
      </c>
      <c r="BU2016" s="15">
        <v>0</v>
      </c>
      <c r="BV2016" s="15">
        <v>0</v>
      </c>
      <c r="BW2016" s="15">
        <v>0</v>
      </c>
      <c r="BX2016" s="15">
        <v>0</v>
      </c>
      <c r="BY2016" s="15">
        <v>0</v>
      </c>
      <c r="BZ2016" s="15">
        <v>0</v>
      </c>
      <c r="CA2016" s="15">
        <v>0</v>
      </c>
      <c r="CB2016" s="15">
        <v>0</v>
      </c>
      <c r="CC2016" s="15">
        <v>0</v>
      </c>
      <c r="CD2016" s="15">
        <v>0</v>
      </c>
      <c r="CE2016" s="15">
        <v>0</v>
      </c>
      <c r="CF2016" s="15">
        <v>0</v>
      </c>
      <c r="CG2016" s="15">
        <v>0</v>
      </c>
      <c r="CH2016" s="15">
        <v>0</v>
      </c>
      <c r="CI2016" s="15">
        <v>0</v>
      </c>
      <c r="CJ2016" s="15">
        <v>0</v>
      </c>
      <c r="CK2016" s="15">
        <v>0</v>
      </c>
      <c r="CL2016" s="15">
        <v>0</v>
      </c>
      <c r="CM2016" s="15">
        <v>0</v>
      </c>
      <c r="CN2016" s="15">
        <v>0</v>
      </c>
      <c r="CO2016" s="15">
        <v>0</v>
      </c>
      <c r="CP2016" s="15">
        <v>0</v>
      </c>
      <c r="CQ2016" s="15">
        <v>0</v>
      </c>
      <c r="CR2016" s="15">
        <v>0</v>
      </c>
      <c r="CS2016" s="15">
        <v>0</v>
      </c>
      <c r="CT2016" s="15">
        <v>0</v>
      </c>
      <c r="CU2016" s="15">
        <v>0</v>
      </c>
      <c r="CV2016" s="15">
        <v>0</v>
      </c>
      <c r="CW2016" s="15">
        <v>0</v>
      </c>
      <c r="CX2016" s="15">
        <v>0</v>
      </c>
      <c r="CY2016" s="15">
        <v>0</v>
      </c>
      <c r="CZ2016" s="15">
        <v>0</v>
      </c>
      <c r="DA2016" s="15">
        <v>0</v>
      </c>
      <c r="DB2016" s="15">
        <v>0</v>
      </c>
      <c r="DC2016" s="15">
        <v>0</v>
      </c>
      <c r="DD2016" s="15">
        <v>0</v>
      </c>
      <c r="DE2016" s="15">
        <v>0</v>
      </c>
      <c r="DF2016" s="15">
        <v>0</v>
      </c>
      <c r="DG2016" s="15">
        <v>0</v>
      </c>
      <c r="DH2016" s="15">
        <v>0</v>
      </c>
      <c r="DI2016" s="15">
        <v>0</v>
      </c>
      <c r="DJ2016" s="15">
        <v>0</v>
      </c>
      <c r="DK2016" s="15">
        <v>0</v>
      </c>
      <c r="DL2016" s="15">
        <v>0</v>
      </c>
      <c r="DM2016" s="15">
        <v>0</v>
      </c>
      <c r="DN2016" s="15">
        <v>0</v>
      </c>
      <c r="DO2016" s="15">
        <v>0</v>
      </c>
      <c r="DP2016" s="15">
        <v>0</v>
      </c>
      <c r="DQ2016" s="15">
        <v>0</v>
      </c>
      <c r="DR2016" s="15">
        <v>0</v>
      </c>
      <c r="DS2016" s="15">
        <v>0</v>
      </c>
    </row>
    <row r="2017" spans="1:123">
      <c r="A2017" s="10" t="s">
        <v>6519</v>
      </c>
      <c r="B2017" s="10" t="s">
        <v>16950</v>
      </c>
      <c r="C2017" s="10" t="s">
        <v>344</v>
      </c>
      <c r="D2017" s="15" t="s">
        <v>6313</v>
      </c>
      <c r="E2017" s="15" t="s">
        <v>6316</v>
      </c>
      <c r="F2017" s="15" t="str">
        <f>INDEX($I$1:$DS$1,(MATCH(MAX(I2017:DS2017),I2017:DS2017,0)))</f>
        <v>Karakalpaks </v>
      </c>
      <c r="G2017" s="15">
        <f>MAX(I2017:DS2017)/H2017</f>
        <v>0.52297810218978102</v>
      </c>
      <c r="H2017" s="15">
        <v>137000</v>
      </c>
      <c r="I2017" s="15">
        <v>21544</v>
      </c>
      <c r="J2017" s="15">
        <v>43808</v>
      </c>
      <c r="K2017" s="15">
        <v>0</v>
      </c>
      <c r="L2017" s="15">
        <v>0</v>
      </c>
      <c r="M2017" s="15">
        <v>0</v>
      </c>
      <c r="N2017" s="15">
        <v>71648</v>
      </c>
      <c r="O2017" s="15">
        <v>0</v>
      </c>
      <c r="P2017" s="15">
        <v>0</v>
      </c>
      <c r="Q2017" s="15">
        <v>0</v>
      </c>
      <c r="R2017" s="15">
        <v>0</v>
      </c>
      <c r="S2017" s="15">
        <v>0</v>
      </c>
      <c r="T2017" s="15">
        <v>0</v>
      </c>
      <c r="U2017" s="15">
        <v>0</v>
      </c>
      <c r="V2017" s="15">
        <v>0</v>
      </c>
      <c r="W2017" s="15">
        <v>0</v>
      </c>
      <c r="X2017" s="15">
        <v>0</v>
      </c>
      <c r="Y2017" s="15">
        <v>0</v>
      </c>
      <c r="Z2017" s="15">
        <v>0</v>
      </c>
      <c r="AA2017" s="15">
        <v>0</v>
      </c>
      <c r="AB2017" s="15">
        <v>0</v>
      </c>
      <c r="AC2017" s="15">
        <v>0</v>
      </c>
      <c r="AD2017" s="15">
        <v>0</v>
      </c>
      <c r="AE2017" s="15">
        <v>0</v>
      </c>
      <c r="AF2017" s="15">
        <v>0</v>
      </c>
      <c r="AG2017" s="15">
        <v>0</v>
      </c>
      <c r="AH2017" s="15">
        <v>0</v>
      </c>
      <c r="AI2017" s="15">
        <v>0</v>
      </c>
      <c r="AJ2017" s="15">
        <v>0</v>
      </c>
      <c r="AK2017" s="15">
        <v>0</v>
      </c>
      <c r="AL2017" s="15">
        <v>0</v>
      </c>
      <c r="AM2017" s="15">
        <v>0</v>
      </c>
      <c r="AN2017" s="15">
        <v>0</v>
      </c>
      <c r="AO2017" s="15">
        <v>0</v>
      </c>
      <c r="AP2017" s="15">
        <v>0</v>
      </c>
      <c r="AQ2017" s="15">
        <v>0</v>
      </c>
      <c r="AR2017" s="15">
        <v>0</v>
      </c>
      <c r="AS2017" s="15">
        <v>0</v>
      </c>
      <c r="AT2017" s="15">
        <v>0</v>
      </c>
      <c r="AU2017" s="15">
        <v>0</v>
      </c>
      <c r="AV2017" s="15">
        <v>0</v>
      </c>
      <c r="AW2017" s="15">
        <v>0</v>
      </c>
      <c r="AX2017" s="15">
        <v>0</v>
      </c>
      <c r="AY2017" s="15">
        <v>0</v>
      </c>
      <c r="AZ2017" s="15">
        <v>0</v>
      </c>
      <c r="BA2017" s="15">
        <v>0</v>
      </c>
      <c r="BB2017" s="15">
        <v>0</v>
      </c>
      <c r="BC2017" s="15">
        <v>0</v>
      </c>
      <c r="BD2017" s="15">
        <v>0</v>
      </c>
      <c r="BE2017" s="15">
        <v>0</v>
      </c>
      <c r="BF2017" s="15">
        <v>0</v>
      </c>
      <c r="BG2017" s="15">
        <v>0</v>
      </c>
      <c r="BH2017" s="15">
        <v>0</v>
      </c>
      <c r="BI2017" s="15">
        <v>0</v>
      </c>
      <c r="BJ2017" s="15">
        <v>0</v>
      </c>
      <c r="BK2017" s="15">
        <v>0</v>
      </c>
      <c r="BL2017" s="15">
        <v>0</v>
      </c>
      <c r="BM2017" s="15">
        <v>0</v>
      </c>
      <c r="BN2017" s="15">
        <v>0</v>
      </c>
      <c r="BO2017" s="15">
        <v>0</v>
      </c>
      <c r="BP2017" s="15">
        <v>0</v>
      </c>
      <c r="BQ2017" s="15">
        <v>0</v>
      </c>
      <c r="BR2017" s="15">
        <v>0</v>
      </c>
      <c r="BS2017" s="15">
        <v>0</v>
      </c>
      <c r="BT2017" s="15">
        <v>0</v>
      </c>
      <c r="BU2017" s="15">
        <v>0</v>
      </c>
      <c r="BV2017" s="15">
        <v>0</v>
      </c>
      <c r="BW2017" s="15">
        <v>0</v>
      </c>
      <c r="BX2017" s="15">
        <v>0</v>
      </c>
      <c r="BY2017" s="15">
        <v>0</v>
      </c>
      <c r="BZ2017" s="15">
        <v>0</v>
      </c>
      <c r="CA2017" s="15">
        <v>0</v>
      </c>
      <c r="CB2017" s="15">
        <v>0</v>
      </c>
      <c r="CC2017" s="15">
        <v>0</v>
      </c>
      <c r="CD2017" s="15">
        <v>0</v>
      </c>
      <c r="CE2017" s="15">
        <v>0</v>
      </c>
      <c r="CF2017" s="15">
        <v>0</v>
      </c>
      <c r="CG2017" s="15">
        <v>0</v>
      </c>
      <c r="CH2017" s="15">
        <v>0</v>
      </c>
      <c r="CI2017" s="15">
        <v>0</v>
      </c>
      <c r="CJ2017" s="15">
        <v>0</v>
      </c>
      <c r="CK2017" s="15">
        <v>0</v>
      </c>
      <c r="CL2017" s="15">
        <v>0</v>
      </c>
      <c r="CM2017" s="15">
        <v>0</v>
      </c>
      <c r="CN2017" s="15">
        <v>0</v>
      </c>
      <c r="CO2017" s="15">
        <v>0</v>
      </c>
      <c r="CP2017" s="15">
        <v>0</v>
      </c>
      <c r="CQ2017" s="15">
        <v>0</v>
      </c>
      <c r="CR2017" s="15">
        <v>0</v>
      </c>
      <c r="CS2017" s="15">
        <v>0</v>
      </c>
      <c r="CT2017" s="15">
        <v>0</v>
      </c>
      <c r="CU2017" s="15">
        <v>0</v>
      </c>
      <c r="CV2017" s="15">
        <v>0</v>
      </c>
      <c r="CW2017" s="15">
        <v>0</v>
      </c>
      <c r="CX2017" s="15">
        <v>0</v>
      </c>
      <c r="CY2017" s="15">
        <v>0</v>
      </c>
      <c r="CZ2017" s="15">
        <v>0</v>
      </c>
      <c r="DA2017" s="15">
        <v>0</v>
      </c>
      <c r="DB2017" s="15">
        <v>0</v>
      </c>
      <c r="DC2017" s="15">
        <v>0</v>
      </c>
      <c r="DD2017" s="15">
        <v>0</v>
      </c>
      <c r="DE2017" s="15">
        <v>0</v>
      </c>
      <c r="DF2017" s="15">
        <v>0</v>
      </c>
      <c r="DG2017" s="15">
        <v>0</v>
      </c>
      <c r="DH2017" s="15">
        <v>0</v>
      </c>
      <c r="DI2017" s="15">
        <v>0</v>
      </c>
      <c r="DJ2017" s="15">
        <v>0</v>
      </c>
      <c r="DK2017" s="15">
        <v>0</v>
      </c>
      <c r="DL2017" s="15">
        <v>0</v>
      </c>
      <c r="DM2017" s="15">
        <v>0</v>
      </c>
      <c r="DN2017" s="15">
        <v>0</v>
      </c>
      <c r="DO2017" s="15">
        <v>0</v>
      </c>
      <c r="DP2017" s="15">
        <v>0</v>
      </c>
      <c r="DQ2017" s="15">
        <v>0</v>
      </c>
      <c r="DR2017" s="15">
        <v>0</v>
      </c>
      <c r="DS2017" s="15">
        <v>0</v>
      </c>
    </row>
    <row r="2018" spans="1:123">
      <c r="A2018" s="10" t="s">
        <v>6520</v>
      </c>
      <c r="B2018" s="10" t="s">
        <v>16951</v>
      </c>
      <c r="C2018" s="10" t="s">
        <v>344</v>
      </c>
      <c r="D2018" s="15" t="s">
        <v>6313</v>
      </c>
      <c r="E2018" s="15" t="s">
        <v>6317</v>
      </c>
      <c r="F2018" s="15" t="str">
        <f>INDEX($I$1:$DS$1,(MATCH(MAX(I2018:DS2018),I2018:DS2018,0)))</f>
        <v>Uzbeks</v>
      </c>
      <c r="G2018" s="15">
        <f>MAX(I2018:DS2018)/H2018</f>
        <v>0.46600477042337507</v>
      </c>
      <c r="H2018" s="15">
        <v>167700</v>
      </c>
      <c r="I2018" s="15">
        <v>78149</v>
      </c>
      <c r="J2018" s="15">
        <v>63562</v>
      </c>
      <c r="K2018" s="15">
        <v>0</v>
      </c>
      <c r="L2018" s="15">
        <v>0</v>
      </c>
      <c r="M2018" s="15">
        <v>0</v>
      </c>
      <c r="N2018" s="15">
        <v>25989</v>
      </c>
      <c r="O2018" s="15">
        <v>0</v>
      </c>
      <c r="P2018" s="15">
        <v>0</v>
      </c>
      <c r="Q2018" s="15">
        <v>0</v>
      </c>
      <c r="R2018" s="15">
        <v>0</v>
      </c>
      <c r="S2018" s="15">
        <v>0</v>
      </c>
      <c r="T2018" s="15">
        <v>0</v>
      </c>
      <c r="U2018" s="15">
        <v>0</v>
      </c>
      <c r="V2018" s="15">
        <v>0</v>
      </c>
      <c r="W2018" s="15">
        <v>0</v>
      </c>
      <c r="X2018" s="15">
        <v>0</v>
      </c>
      <c r="Y2018" s="15">
        <v>0</v>
      </c>
      <c r="Z2018" s="15">
        <v>0</v>
      </c>
      <c r="AA2018" s="15">
        <v>0</v>
      </c>
      <c r="AB2018" s="15">
        <v>0</v>
      </c>
      <c r="AC2018" s="15">
        <v>0</v>
      </c>
      <c r="AD2018" s="15">
        <v>0</v>
      </c>
      <c r="AE2018" s="15">
        <v>0</v>
      </c>
      <c r="AF2018" s="15">
        <v>0</v>
      </c>
      <c r="AG2018" s="15">
        <v>0</v>
      </c>
      <c r="AH2018" s="15">
        <v>0</v>
      </c>
      <c r="AI2018" s="15">
        <v>0</v>
      </c>
      <c r="AJ2018" s="15">
        <v>0</v>
      </c>
      <c r="AK2018" s="15">
        <v>0</v>
      </c>
      <c r="AL2018" s="15">
        <v>0</v>
      </c>
      <c r="AM2018" s="15">
        <v>0</v>
      </c>
      <c r="AN2018" s="15">
        <v>0</v>
      </c>
      <c r="AO2018" s="15">
        <v>0</v>
      </c>
      <c r="AP2018" s="15">
        <v>0</v>
      </c>
      <c r="AQ2018" s="15">
        <v>0</v>
      </c>
      <c r="AR2018" s="15">
        <v>0</v>
      </c>
      <c r="AS2018" s="15">
        <v>0</v>
      </c>
      <c r="AT2018" s="15">
        <v>0</v>
      </c>
      <c r="AU2018" s="15">
        <v>0</v>
      </c>
      <c r="AV2018" s="15">
        <v>0</v>
      </c>
      <c r="AW2018" s="15">
        <v>0</v>
      </c>
      <c r="AX2018" s="15">
        <v>0</v>
      </c>
      <c r="AY2018" s="15">
        <v>0</v>
      </c>
      <c r="AZ2018" s="15">
        <v>0</v>
      </c>
      <c r="BA2018" s="15">
        <v>0</v>
      </c>
      <c r="BB2018" s="15">
        <v>0</v>
      </c>
      <c r="BC2018" s="15">
        <v>0</v>
      </c>
      <c r="BD2018" s="15">
        <v>0</v>
      </c>
      <c r="BE2018" s="15">
        <v>0</v>
      </c>
      <c r="BF2018" s="15">
        <v>0</v>
      </c>
      <c r="BG2018" s="15">
        <v>0</v>
      </c>
      <c r="BH2018" s="15">
        <v>0</v>
      </c>
      <c r="BI2018" s="15">
        <v>0</v>
      </c>
      <c r="BJ2018" s="15">
        <v>0</v>
      </c>
      <c r="BK2018" s="15">
        <v>0</v>
      </c>
      <c r="BL2018" s="15">
        <v>0</v>
      </c>
      <c r="BM2018" s="15">
        <v>0</v>
      </c>
      <c r="BN2018" s="15">
        <v>0</v>
      </c>
      <c r="BO2018" s="15">
        <v>0</v>
      </c>
      <c r="BP2018" s="15">
        <v>0</v>
      </c>
      <c r="BQ2018" s="15">
        <v>0</v>
      </c>
      <c r="BR2018" s="15">
        <v>0</v>
      </c>
      <c r="BS2018" s="15">
        <v>0</v>
      </c>
      <c r="BT2018" s="15">
        <v>0</v>
      </c>
      <c r="BU2018" s="15">
        <v>0</v>
      </c>
      <c r="BV2018" s="15">
        <v>0</v>
      </c>
      <c r="BW2018" s="15">
        <v>0</v>
      </c>
      <c r="BX2018" s="15">
        <v>0</v>
      </c>
      <c r="BY2018" s="15">
        <v>0</v>
      </c>
      <c r="BZ2018" s="15">
        <v>0</v>
      </c>
      <c r="CA2018" s="15">
        <v>0</v>
      </c>
      <c r="CB2018" s="15">
        <v>0</v>
      </c>
      <c r="CC2018" s="15">
        <v>0</v>
      </c>
      <c r="CD2018" s="15">
        <v>0</v>
      </c>
      <c r="CE2018" s="15">
        <v>0</v>
      </c>
      <c r="CF2018" s="15">
        <v>0</v>
      </c>
      <c r="CG2018" s="15">
        <v>0</v>
      </c>
      <c r="CH2018" s="15">
        <v>0</v>
      </c>
      <c r="CI2018" s="15">
        <v>0</v>
      </c>
      <c r="CJ2018" s="15">
        <v>0</v>
      </c>
      <c r="CK2018" s="15">
        <v>0</v>
      </c>
      <c r="CL2018" s="15">
        <v>0</v>
      </c>
      <c r="CM2018" s="15">
        <v>0</v>
      </c>
      <c r="CN2018" s="15">
        <v>0</v>
      </c>
      <c r="CO2018" s="15">
        <v>0</v>
      </c>
      <c r="CP2018" s="15">
        <v>0</v>
      </c>
      <c r="CQ2018" s="15">
        <v>0</v>
      </c>
      <c r="CR2018" s="15">
        <v>0</v>
      </c>
      <c r="CS2018" s="15">
        <v>0</v>
      </c>
      <c r="CT2018" s="15">
        <v>0</v>
      </c>
      <c r="CU2018" s="15">
        <v>0</v>
      </c>
      <c r="CV2018" s="15">
        <v>0</v>
      </c>
      <c r="CW2018" s="15">
        <v>0</v>
      </c>
      <c r="CX2018" s="15">
        <v>0</v>
      </c>
      <c r="CY2018" s="15">
        <v>0</v>
      </c>
      <c r="CZ2018" s="15">
        <v>0</v>
      </c>
      <c r="DA2018" s="15">
        <v>0</v>
      </c>
      <c r="DB2018" s="15">
        <v>0</v>
      </c>
      <c r="DC2018" s="15">
        <v>0</v>
      </c>
      <c r="DD2018" s="15">
        <v>0</v>
      </c>
      <c r="DE2018" s="15">
        <v>0</v>
      </c>
      <c r="DF2018" s="15">
        <v>0</v>
      </c>
      <c r="DG2018" s="15">
        <v>0</v>
      </c>
      <c r="DH2018" s="15">
        <v>0</v>
      </c>
      <c r="DI2018" s="15">
        <v>0</v>
      </c>
      <c r="DJ2018" s="15">
        <v>0</v>
      </c>
      <c r="DK2018" s="15">
        <v>0</v>
      </c>
      <c r="DL2018" s="15">
        <v>0</v>
      </c>
      <c r="DM2018" s="15">
        <v>0</v>
      </c>
      <c r="DN2018" s="15">
        <v>0</v>
      </c>
      <c r="DO2018" s="15">
        <v>0</v>
      </c>
      <c r="DP2018" s="15">
        <v>0</v>
      </c>
      <c r="DQ2018" s="15">
        <v>0</v>
      </c>
      <c r="DR2018" s="15">
        <v>0</v>
      </c>
      <c r="DS2018" s="15">
        <v>0</v>
      </c>
    </row>
    <row r="2019" spans="1:123">
      <c r="A2019" s="10" t="s">
        <v>6521</v>
      </c>
      <c r="B2019" s="10" t="s">
        <v>16952</v>
      </c>
      <c r="C2019" s="10" t="s">
        <v>344</v>
      </c>
      <c r="D2019" s="15" t="s">
        <v>6313</v>
      </c>
      <c r="E2019" s="15" t="s">
        <v>6318</v>
      </c>
      <c r="F2019" s="15" t="str">
        <f>INDEX($I$1:$DS$1,(MATCH(MAX(I2019:DS2019),I2019:DS2019,0)))</f>
        <v>Karakalpaks </v>
      </c>
      <c r="G2019" s="15">
        <f>MAX(I2019:DS2019)/H2019</f>
        <v>0.71211590296495952</v>
      </c>
      <c r="H2019" s="15">
        <v>74200</v>
      </c>
      <c r="I2019" s="15">
        <v>10592</v>
      </c>
      <c r="J2019" s="15">
        <v>10769</v>
      </c>
      <c r="K2019" s="15">
        <v>0</v>
      </c>
      <c r="L2019" s="15">
        <v>0</v>
      </c>
      <c r="M2019" s="15">
        <v>0</v>
      </c>
      <c r="N2019" s="15">
        <v>52839</v>
      </c>
      <c r="O2019" s="15">
        <v>0</v>
      </c>
      <c r="P2019" s="15">
        <v>0</v>
      </c>
      <c r="Q2019" s="15">
        <v>0</v>
      </c>
      <c r="R2019" s="15">
        <v>0</v>
      </c>
      <c r="S2019" s="15">
        <v>0</v>
      </c>
      <c r="T2019" s="15">
        <v>0</v>
      </c>
      <c r="U2019" s="15">
        <v>0</v>
      </c>
      <c r="V2019" s="15">
        <v>0</v>
      </c>
      <c r="W2019" s="15">
        <v>0</v>
      </c>
      <c r="X2019" s="15">
        <v>0</v>
      </c>
      <c r="Y2019" s="15">
        <v>0</v>
      </c>
      <c r="Z2019" s="15">
        <v>0</v>
      </c>
      <c r="AA2019" s="15">
        <v>0</v>
      </c>
      <c r="AB2019" s="15">
        <v>0</v>
      </c>
      <c r="AC2019" s="15">
        <v>0</v>
      </c>
      <c r="AD2019" s="15">
        <v>0</v>
      </c>
      <c r="AE2019" s="15">
        <v>0</v>
      </c>
      <c r="AF2019" s="15">
        <v>0</v>
      </c>
      <c r="AG2019" s="15">
        <v>0</v>
      </c>
      <c r="AH2019" s="15">
        <v>0</v>
      </c>
      <c r="AI2019" s="15">
        <v>0</v>
      </c>
      <c r="AJ2019" s="15">
        <v>0</v>
      </c>
      <c r="AK2019" s="15">
        <v>0</v>
      </c>
      <c r="AL2019" s="15">
        <v>0</v>
      </c>
      <c r="AM2019" s="15">
        <v>0</v>
      </c>
      <c r="AN2019" s="15">
        <v>0</v>
      </c>
      <c r="AO2019" s="15">
        <v>0</v>
      </c>
      <c r="AP2019" s="15">
        <v>0</v>
      </c>
      <c r="AQ2019" s="15">
        <v>0</v>
      </c>
      <c r="AR2019" s="15">
        <v>0</v>
      </c>
      <c r="AS2019" s="15">
        <v>0</v>
      </c>
      <c r="AT2019" s="15">
        <v>0</v>
      </c>
      <c r="AU2019" s="15">
        <v>0</v>
      </c>
      <c r="AV2019" s="15">
        <v>0</v>
      </c>
      <c r="AW2019" s="15">
        <v>0</v>
      </c>
      <c r="AX2019" s="15">
        <v>0</v>
      </c>
      <c r="AY2019" s="15">
        <v>0</v>
      </c>
      <c r="AZ2019" s="15">
        <v>0</v>
      </c>
      <c r="BA2019" s="15">
        <v>0</v>
      </c>
      <c r="BB2019" s="15">
        <v>0</v>
      </c>
      <c r="BC2019" s="15">
        <v>0</v>
      </c>
      <c r="BD2019" s="15">
        <v>0</v>
      </c>
      <c r="BE2019" s="15">
        <v>0</v>
      </c>
      <c r="BF2019" s="15">
        <v>0</v>
      </c>
      <c r="BG2019" s="15">
        <v>0</v>
      </c>
      <c r="BH2019" s="15">
        <v>0</v>
      </c>
      <c r="BI2019" s="15">
        <v>0</v>
      </c>
      <c r="BJ2019" s="15">
        <v>0</v>
      </c>
      <c r="BK2019" s="15">
        <v>0</v>
      </c>
      <c r="BL2019" s="15">
        <v>0</v>
      </c>
      <c r="BM2019" s="15">
        <v>0</v>
      </c>
      <c r="BN2019" s="15">
        <v>0</v>
      </c>
      <c r="BO2019" s="15">
        <v>0</v>
      </c>
      <c r="BP2019" s="15">
        <v>0</v>
      </c>
      <c r="BQ2019" s="15">
        <v>0</v>
      </c>
      <c r="BR2019" s="15">
        <v>0</v>
      </c>
      <c r="BS2019" s="15">
        <v>0</v>
      </c>
      <c r="BT2019" s="15">
        <v>0</v>
      </c>
      <c r="BU2019" s="15">
        <v>0</v>
      </c>
      <c r="BV2019" s="15">
        <v>0</v>
      </c>
      <c r="BW2019" s="15">
        <v>0</v>
      </c>
      <c r="BX2019" s="15">
        <v>0</v>
      </c>
      <c r="BY2019" s="15">
        <v>0</v>
      </c>
      <c r="BZ2019" s="15">
        <v>0</v>
      </c>
      <c r="CA2019" s="15">
        <v>0</v>
      </c>
      <c r="CB2019" s="15">
        <v>0</v>
      </c>
      <c r="CC2019" s="15">
        <v>0</v>
      </c>
      <c r="CD2019" s="15">
        <v>0</v>
      </c>
      <c r="CE2019" s="15">
        <v>0</v>
      </c>
      <c r="CF2019" s="15">
        <v>0</v>
      </c>
      <c r="CG2019" s="15">
        <v>0</v>
      </c>
      <c r="CH2019" s="15">
        <v>0</v>
      </c>
      <c r="CI2019" s="15">
        <v>0</v>
      </c>
      <c r="CJ2019" s="15">
        <v>0</v>
      </c>
      <c r="CK2019" s="15">
        <v>0</v>
      </c>
      <c r="CL2019" s="15">
        <v>0</v>
      </c>
      <c r="CM2019" s="15">
        <v>0</v>
      </c>
      <c r="CN2019" s="15">
        <v>0</v>
      </c>
      <c r="CO2019" s="15">
        <v>0</v>
      </c>
      <c r="CP2019" s="15">
        <v>0</v>
      </c>
      <c r="CQ2019" s="15">
        <v>0</v>
      </c>
      <c r="CR2019" s="15">
        <v>0</v>
      </c>
      <c r="CS2019" s="15">
        <v>0</v>
      </c>
      <c r="CT2019" s="15">
        <v>0</v>
      </c>
      <c r="CU2019" s="15">
        <v>0</v>
      </c>
      <c r="CV2019" s="15">
        <v>0</v>
      </c>
      <c r="CW2019" s="15">
        <v>0</v>
      </c>
      <c r="CX2019" s="15">
        <v>0</v>
      </c>
      <c r="CY2019" s="15">
        <v>0</v>
      </c>
      <c r="CZ2019" s="15">
        <v>0</v>
      </c>
      <c r="DA2019" s="15">
        <v>0</v>
      </c>
      <c r="DB2019" s="15">
        <v>0</v>
      </c>
      <c r="DC2019" s="15">
        <v>0</v>
      </c>
      <c r="DD2019" s="15">
        <v>0</v>
      </c>
      <c r="DE2019" s="15">
        <v>0</v>
      </c>
      <c r="DF2019" s="15">
        <v>0</v>
      </c>
      <c r="DG2019" s="15">
        <v>0</v>
      </c>
      <c r="DH2019" s="15">
        <v>0</v>
      </c>
      <c r="DI2019" s="15">
        <v>0</v>
      </c>
      <c r="DJ2019" s="15">
        <v>0</v>
      </c>
      <c r="DK2019" s="15">
        <v>0</v>
      </c>
      <c r="DL2019" s="15">
        <v>0</v>
      </c>
      <c r="DM2019" s="15">
        <v>0</v>
      </c>
      <c r="DN2019" s="15">
        <v>0</v>
      </c>
      <c r="DO2019" s="15">
        <v>0</v>
      </c>
      <c r="DP2019" s="15">
        <v>0</v>
      </c>
      <c r="DQ2019" s="15">
        <v>0</v>
      </c>
      <c r="DR2019" s="15">
        <v>0</v>
      </c>
      <c r="DS2019" s="15">
        <v>0</v>
      </c>
    </row>
    <row r="2020" spans="1:123">
      <c r="A2020" s="10" t="s">
        <v>6522</v>
      </c>
      <c r="B2020" s="10" t="s">
        <v>16953</v>
      </c>
      <c r="C2020" s="10" t="s">
        <v>344</v>
      </c>
      <c r="D2020" s="15" t="s">
        <v>6313</v>
      </c>
      <c r="E2020" s="15" t="s">
        <v>6319</v>
      </c>
      <c r="F2020" s="15" t="str">
        <f>INDEX($I$1:$DS$1,(MATCH(MAX(I2020:DS2020),I2020:DS2020,0)))</f>
        <v>Karakalpaks </v>
      </c>
      <c r="G2020" s="15">
        <f>MAX(I2020:DS2020)/H2020</f>
        <v>0.66736526946107788</v>
      </c>
      <c r="H2020" s="15">
        <v>33400</v>
      </c>
      <c r="I2020" s="15">
        <v>2437</v>
      </c>
      <c r="J2020" s="15">
        <v>8673</v>
      </c>
      <c r="K2020" s="15">
        <v>0</v>
      </c>
      <c r="L2020" s="15">
        <v>0</v>
      </c>
      <c r="M2020" s="15">
        <v>0</v>
      </c>
      <c r="N2020" s="15">
        <v>22290</v>
      </c>
      <c r="O2020" s="15">
        <v>0</v>
      </c>
      <c r="P2020" s="15">
        <v>0</v>
      </c>
      <c r="Q2020" s="15">
        <v>0</v>
      </c>
      <c r="R2020" s="15">
        <v>0</v>
      </c>
      <c r="S2020" s="15">
        <v>0</v>
      </c>
      <c r="T2020" s="15">
        <v>0</v>
      </c>
      <c r="U2020" s="15">
        <v>0</v>
      </c>
      <c r="V2020" s="15">
        <v>0</v>
      </c>
      <c r="W2020" s="15">
        <v>0</v>
      </c>
      <c r="X2020" s="15">
        <v>0</v>
      </c>
      <c r="Y2020" s="15">
        <v>0</v>
      </c>
      <c r="Z2020" s="15">
        <v>0</v>
      </c>
      <c r="AA2020" s="15">
        <v>0</v>
      </c>
      <c r="AB2020" s="15">
        <v>0</v>
      </c>
      <c r="AC2020" s="15">
        <v>0</v>
      </c>
      <c r="AD2020" s="15">
        <v>0</v>
      </c>
      <c r="AE2020" s="15">
        <v>0</v>
      </c>
      <c r="AF2020" s="15">
        <v>0</v>
      </c>
      <c r="AG2020" s="15">
        <v>0</v>
      </c>
      <c r="AH2020" s="15">
        <v>0</v>
      </c>
      <c r="AI2020" s="15">
        <v>0</v>
      </c>
      <c r="AJ2020" s="15">
        <v>0</v>
      </c>
      <c r="AK2020" s="15">
        <v>0</v>
      </c>
      <c r="AL2020" s="15">
        <v>0</v>
      </c>
      <c r="AM2020" s="15">
        <v>0</v>
      </c>
      <c r="AN2020" s="15">
        <v>0</v>
      </c>
      <c r="AO2020" s="15">
        <v>0</v>
      </c>
      <c r="AP2020" s="15">
        <v>0</v>
      </c>
      <c r="AQ2020" s="15">
        <v>0</v>
      </c>
      <c r="AR2020" s="15">
        <v>0</v>
      </c>
      <c r="AS2020" s="15">
        <v>0</v>
      </c>
      <c r="AT2020" s="15">
        <v>0</v>
      </c>
      <c r="AU2020" s="15">
        <v>0</v>
      </c>
      <c r="AV2020" s="15">
        <v>0</v>
      </c>
      <c r="AW2020" s="15">
        <v>0</v>
      </c>
      <c r="AX2020" s="15">
        <v>0</v>
      </c>
      <c r="AY2020" s="15">
        <v>0</v>
      </c>
      <c r="AZ2020" s="15">
        <v>0</v>
      </c>
      <c r="BA2020" s="15">
        <v>0</v>
      </c>
      <c r="BB2020" s="15">
        <v>0</v>
      </c>
      <c r="BC2020" s="15">
        <v>0</v>
      </c>
      <c r="BD2020" s="15">
        <v>0</v>
      </c>
      <c r="BE2020" s="15">
        <v>0</v>
      </c>
      <c r="BF2020" s="15">
        <v>0</v>
      </c>
      <c r="BG2020" s="15">
        <v>0</v>
      </c>
      <c r="BH2020" s="15">
        <v>0</v>
      </c>
      <c r="BI2020" s="15">
        <v>0</v>
      </c>
      <c r="BJ2020" s="15">
        <v>0</v>
      </c>
      <c r="BK2020" s="15">
        <v>0</v>
      </c>
      <c r="BL2020" s="15">
        <v>0</v>
      </c>
      <c r="BM2020" s="15">
        <v>0</v>
      </c>
      <c r="BN2020" s="15">
        <v>0</v>
      </c>
      <c r="BO2020" s="15">
        <v>0</v>
      </c>
      <c r="BP2020" s="15">
        <v>0</v>
      </c>
      <c r="BQ2020" s="15">
        <v>0</v>
      </c>
      <c r="BR2020" s="15">
        <v>0</v>
      </c>
      <c r="BS2020" s="15">
        <v>0</v>
      </c>
      <c r="BT2020" s="15">
        <v>0</v>
      </c>
      <c r="BU2020" s="15">
        <v>0</v>
      </c>
      <c r="BV2020" s="15">
        <v>0</v>
      </c>
      <c r="BW2020" s="15">
        <v>0</v>
      </c>
      <c r="BX2020" s="15">
        <v>0</v>
      </c>
      <c r="BY2020" s="15">
        <v>0</v>
      </c>
      <c r="BZ2020" s="15">
        <v>0</v>
      </c>
      <c r="CA2020" s="15">
        <v>0</v>
      </c>
      <c r="CB2020" s="15">
        <v>0</v>
      </c>
      <c r="CC2020" s="15">
        <v>0</v>
      </c>
      <c r="CD2020" s="15">
        <v>0</v>
      </c>
      <c r="CE2020" s="15">
        <v>0</v>
      </c>
      <c r="CF2020" s="15">
        <v>0</v>
      </c>
      <c r="CG2020" s="15">
        <v>0</v>
      </c>
      <c r="CH2020" s="15">
        <v>0</v>
      </c>
      <c r="CI2020" s="15">
        <v>0</v>
      </c>
      <c r="CJ2020" s="15">
        <v>0</v>
      </c>
      <c r="CK2020" s="15">
        <v>0</v>
      </c>
      <c r="CL2020" s="15">
        <v>0</v>
      </c>
      <c r="CM2020" s="15">
        <v>0</v>
      </c>
      <c r="CN2020" s="15">
        <v>0</v>
      </c>
      <c r="CO2020" s="15">
        <v>0</v>
      </c>
      <c r="CP2020" s="15">
        <v>0</v>
      </c>
      <c r="CQ2020" s="15">
        <v>0</v>
      </c>
      <c r="CR2020" s="15">
        <v>0</v>
      </c>
      <c r="CS2020" s="15">
        <v>0</v>
      </c>
      <c r="CT2020" s="15">
        <v>0</v>
      </c>
      <c r="CU2020" s="15">
        <v>0</v>
      </c>
      <c r="CV2020" s="15">
        <v>0</v>
      </c>
      <c r="CW2020" s="15">
        <v>0</v>
      </c>
      <c r="CX2020" s="15">
        <v>0</v>
      </c>
      <c r="CY2020" s="15">
        <v>0</v>
      </c>
      <c r="CZ2020" s="15">
        <v>0</v>
      </c>
      <c r="DA2020" s="15">
        <v>0</v>
      </c>
      <c r="DB2020" s="15">
        <v>0</v>
      </c>
      <c r="DC2020" s="15">
        <v>0</v>
      </c>
      <c r="DD2020" s="15">
        <v>0</v>
      </c>
      <c r="DE2020" s="15">
        <v>0</v>
      </c>
      <c r="DF2020" s="15">
        <v>0</v>
      </c>
      <c r="DG2020" s="15">
        <v>0</v>
      </c>
      <c r="DH2020" s="15">
        <v>0</v>
      </c>
      <c r="DI2020" s="15">
        <v>0</v>
      </c>
      <c r="DJ2020" s="15">
        <v>0</v>
      </c>
      <c r="DK2020" s="15">
        <v>0</v>
      </c>
      <c r="DL2020" s="15">
        <v>0</v>
      </c>
      <c r="DM2020" s="15">
        <v>0</v>
      </c>
      <c r="DN2020" s="15">
        <v>0</v>
      </c>
      <c r="DO2020" s="15">
        <v>0</v>
      </c>
      <c r="DP2020" s="15">
        <v>0</v>
      </c>
      <c r="DQ2020" s="15">
        <v>0</v>
      </c>
      <c r="DR2020" s="15">
        <v>0</v>
      </c>
      <c r="DS2020" s="15">
        <v>0</v>
      </c>
    </row>
    <row r="2021" spans="1:123">
      <c r="A2021" s="10" t="s">
        <v>6523</v>
      </c>
      <c r="B2021" s="10" t="s">
        <v>16954</v>
      </c>
      <c r="C2021" s="10" t="s">
        <v>344</v>
      </c>
      <c r="D2021" s="15" t="s">
        <v>6313</v>
      </c>
      <c r="E2021" s="15" t="s">
        <v>6320</v>
      </c>
      <c r="F2021" s="15" t="str">
        <f>INDEX($I$1:$DS$1,(MATCH(MAX(I2021:DS2021),I2021:DS2021,0)))</f>
        <v>Karakalpaks </v>
      </c>
      <c r="G2021" s="15">
        <f>MAX(I2021:DS2021)/H2021</f>
        <v>0.49211720226843098</v>
      </c>
      <c r="H2021" s="15">
        <v>52900</v>
      </c>
      <c r="I2021" s="15">
        <v>16947</v>
      </c>
      <c r="J2021" s="15">
        <v>3979</v>
      </c>
      <c r="K2021" s="15">
        <v>0</v>
      </c>
      <c r="L2021" s="15">
        <v>0</v>
      </c>
      <c r="M2021" s="15">
        <v>1773</v>
      </c>
      <c r="N2021" s="15">
        <v>26033</v>
      </c>
      <c r="O2021" s="15">
        <v>0</v>
      </c>
      <c r="P2021" s="15">
        <v>0</v>
      </c>
      <c r="Q2021" s="15">
        <v>0</v>
      </c>
      <c r="R2021" s="15">
        <v>0</v>
      </c>
      <c r="S2021" s="15">
        <v>1441</v>
      </c>
      <c r="T2021" s="15">
        <v>0</v>
      </c>
      <c r="U2021" s="15">
        <v>0</v>
      </c>
      <c r="V2021" s="15">
        <v>686</v>
      </c>
      <c r="W2021" s="15">
        <v>0</v>
      </c>
      <c r="X2021" s="15">
        <v>885</v>
      </c>
      <c r="Y2021" s="15">
        <v>0</v>
      </c>
      <c r="Z2021" s="15">
        <v>0</v>
      </c>
      <c r="AA2021" s="15">
        <v>0</v>
      </c>
      <c r="AB2021" s="15">
        <v>0</v>
      </c>
      <c r="AC2021" s="15">
        <v>0</v>
      </c>
      <c r="AD2021" s="15">
        <v>0</v>
      </c>
      <c r="AE2021" s="15">
        <v>0</v>
      </c>
      <c r="AF2021" s="15">
        <v>0</v>
      </c>
      <c r="AG2021" s="15">
        <v>0</v>
      </c>
      <c r="AH2021" s="15">
        <v>0</v>
      </c>
      <c r="AI2021" s="15">
        <v>0</v>
      </c>
      <c r="AJ2021" s="15">
        <v>0</v>
      </c>
      <c r="AK2021" s="15">
        <v>0</v>
      </c>
      <c r="AL2021" s="15">
        <v>0</v>
      </c>
      <c r="AM2021" s="15">
        <v>0</v>
      </c>
      <c r="AN2021" s="15">
        <v>0</v>
      </c>
      <c r="AO2021" s="15">
        <v>0</v>
      </c>
      <c r="AP2021" s="15">
        <v>0</v>
      </c>
      <c r="AQ2021" s="15">
        <v>0</v>
      </c>
      <c r="AR2021" s="15">
        <v>0</v>
      </c>
      <c r="AS2021" s="15">
        <v>0</v>
      </c>
      <c r="AT2021" s="15">
        <v>0</v>
      </c>
      <c r="AU2021" s="15">
        <v>0</v>
      </c>
      <c r="AV2021" s="15">
        <v>0</v>
      </c>
      <c r="AW2021" s="15">
        <v>0</v>
      </c>
      <c r="AX2021" s="15">
        <v>0</v>
      </c>
      <c r="AY2021" s="15">
        <v>0</v>
      </c>
      <c r="AZ2021" s="15">
        <v>0</v>
      </c>
      <c r="BA2021" s="15">
        <v>0</v>
      </c>
      <c r="BB2021" s="15">
        <v>0</v>
      </c>
      <c r="BC2021" s="15">
        <v>0</v>
      </c>
      <c r="BD2021" s="15">
        <v>0</v>
      </c>
      <c r="BE2021" s="15">
        <v>0</v>
      </c>
      <c r="BF2021" s="15">
        <v>0</v>
      </c>
      <c r="BG2021" s="15">
        <v>0</v>
      </c>
      <c r="BH2021" s="15">
        <v>0</v>
      </c>
      <c r="BI2021" s="15">
        <v>0</v>
      </c>
      <c r="BJ2021" s="15">
        <v>0</v>
      </c>
      <c r="BK2021" s="15">
        <v>0</v>
      </c>
      <c r="BL2021" s="15">
        <v>0</v>
      </c>
      <c r="BM2021" s="15">
        <v>0</v>
      </c>
      <c r="BN2021" s="15">
        <v>0</v>
      </c>
      <c r="BO2021" s="15">
        <v>0</v>
      </c>
      <c r="BP2021" s="15">
        <v>0</v>
      </c>
      <c r="BQ2021" s="15">
        <v>0</v>
      </c>
      <c r="BR2021" s="15">
        <v>0</v>
      </c>
      <c r="BS2021" s="15">
        <v>0</v>
      </c>
      <c r="BT2021" s="15">
        <v>0</v>
      </c>
      <c r="BU2021" s="15">
        <v>0</v>
      </c>
      <c r="BV2021" s="15">
        <v>0</v>
      </c>
      <c r="BW2021" s="15">
        <v>0</v>
      </c>
      <c r="BX2021" s="15">
        <v>0</v>
      </c>
      <c r="BY2021" s="15">
        <v>0</v>
      </c>
      <c r="BZ2021" s="15">
        <v>0</v>
      </c>
      <c r="CA2021" s="15">
        <v>0</v>
      </c>
      <c r="CB2021" s="15">
        <v>0</v>
      </c>
      <c r="CC2021" s="15">
        <v>0</v>
      </c>
      <c r="CD2021" s="15">
        <v>0</v>
      </c>
      <c r="CE2021" s="15">
        <v>0</v>
      </c>
      <c r="CF2021" s="15">
        <v>0</v>
      </c>
      <c r="CG2021" s="15">
        <v>0</v>
      </c>
      <c r="CH2021" s="15">
        <v>0</v>
      </c>
      <c r="CI2021" s="15">
        <v>0</v>
      </c>
      <c r="CJ2021" s="15">
        <v>0</v>
      </c>
      <c r="CK2021" s="15">
        <v>0</v>
      </c>
      <c r="CL2021" s="15">
        <v>0</v>
      </c>
      <c r="CM2021" s="15">
        <v>0</v>
      </c>
      <c r="CN2021" s="15">
        <v>0</v>
      </c>
      <c r="CO2021" s="15">
        <v>0</v>
      </c>
      <c r="CP2021" s="15">
        <v>0</v>
      </c>
      <c r="CQ2021" s="15">
        <v>0</v>
      </c>
      <c r="CR2021" s="15">
        <v>0</v>
      </c>
      <c r="CS2021" s="15">
        <v>0</v>
      </c>
      <c r="CT2021" s="15">
        <v>0</v>
      </c>
      <c r="CU2021" s="15">
        <v>0</v>
      </c>
      <c r="CV2021" s="15">
        <v>0</v>
      </c>
      <c r="CW2021" s="15">
        <v>0</v>
      </c>
      <c r="CX2021" s="15">
        <v>0</v>
      </c>
      <c r="CY2021" s="15">
        <v>0</v>
      </c>
      <c r="CZ2021" s="15">
        <v>0</v>
      </c>
      <c r="DA2021" s="15">
        <v>0</v>
      </c>
      <c r="DB2021" s="15">
        <v>0</v>
      </c>
      <c r="DC2021" s="15">
        <v>0</v>
      </c>
      <c r="DD2021" s="15">
        <v>0</v>
      </c>
      <c r="DE2021" s="15">
        <v>0</v>
      </c>
      <c r="DF2021" s="15">
        <v>0</v>
      </c>
      <c r="DG2021" s="15">
        <v>0</v>
      </c>
      <c r="DH2021" s="15">
        <v>0</v>
      </c>
      <c r="DI2021" s="15">
        <v>0</v>
      </c>
      <c r="DJ2021" s="15">
        <v>0</v>
      </c>
      <c r="DK2021" s="15">
        <v>0</v>
      </c>
      <c r="DL2021" s="15">
        <v>0</v>
      </c>
      <c r="DM2021" s="15">
        <v>0</v>
      </c>
      <c r="DN2021" s="15">
        <v>0</v>
      </c>
      <c r="DO2021" s="15">
        <v>0</v>
      </c>
      <c r="DP2021" s="15">
        <v>0</v>
      </c>
      <c r="DQ2021" s="15">
        <v>0</v>
      </c>
      <c r="DR2021" s="15">
        <v>0</v>
      </c>
      <c r="DS2021" s="15">
        <v>1156</v>
      </c>
    </row>
    <row r="2022" spans="1:123">
      <c r="A2022" s="10" t="s">
        <v>6524</v>
      </c>
      <c r="B2022" s="10" t="s">
        <v>16955</v>
      </c>
      <c r="C2022" s="10" t="s">
        <v>344</v>
      </c>
      <c r="D2022" s="15" t="s">
        <v>6313</v>
      </c>
      <c r="E2022" s="15" t="s">
        <v>6321</v>
      </c>
      <c r="F2022" s="15" t="str">
        <f>INDEX($I$1:$DS$1,(MATCH(MAX(I2022:DS2022),I2022:DS2022,0)))</f>
        <v>Karakalpaks </v>
      </c>
      <c r="G2022" s="15">
        <f>MAX(I2022:DS2022)/H2022</f>
        <v>0.48605797967722653</v>
      </c>
      <c r="H2022" s="15">
        <v>334600</v>
      </c>
      <c r="I2022" s="15">
        <v>117492</v>
      </c>
      <c r="J2022" s="15">
        <v>12430</v>
      </c>
      <c r="K2022" s="15">
        <v>1501</v>
      </c>
      <c r="L2022" s="15">
        <v>291</v>
      </c>
      <c r="M2022" s="15">
        <v>11076</v>
      </c>
      <c r="N2022" s="15">
        <v>162635</v>
      </c>
      <c r="O2022" s="15">
        <v>0</v>
      </c>
      <c r="P2022" s="15">
        <v>0</v>
      </c>
      <c r="Q2022" s="15">
        <v>0</v>
      </c>
      <c r="R2022" s="15">
        <v>0</v>
      </c>
      <c r="S2022" s="15">
        <v>9004</v>
      </c>
      <c r="T2022" s="15">
        <v>1077</v>
      </c>
      <c r="U2022" s="15">
        <v>4</v>
      </c>
      <c r="V2022" s="15">
        <v>4286</v>
      </c>
      <c r="W2022" s="15">
        <v>306</v>
      </c>
      <c r="X2022" s="15">
        <v>5526</v>
      </c>
      <c r="Y2022" s="15">
        <v>504</v>
      </c>
      <c r="Z2022" s="15">
        <v>171</v>
      </c>
      <c r="AA2022" s="15">
        <v>0</v>
      </c>
      <c r="AB2022" s="15">
        <v>0</v>
      </c>
      <c r="AC2022" s="15">
        <v>2</v>
      </c>
      <c r="AD2022" s="15">
        <v>631</v>
      </c>
      <c r="AE2022" s="15">
        <v>12</v>
      </c>
      <c r="AF2022" s="15">
        <v>313</v>
      </c>
      <c r="AG2022" s="15">
        <v>60</v>
      </c>
      <c r="AH2022" s="15">
        <v>0</v>
      </c>
      <c r="AI2022" s="15">
        <v>0</v>
      </c>
      <c r="AJ2022" s="15">
        <v>0</v>
      </c>
      <c r="AK2022" s="15">
        <v>0</v>
      </c>
      <c r="AL2022" s="15">
        <v>0</v>
      </c>
      <c r="AM2022" s="15">
        <v>0</v>
      </c>
      <c r="AN2022" s="15">
        <v>0</v>
      </c>
      <c r="AO2022" s="15">
        <v>0</v>
      </c>
      <c r="AP2022" s="15">
        <v>0</v>
      </c>
      <c r="AQ2022" s="15">
        <v>0</v>
      </c>
      <c r="AR2022" s="15">
        <v>0</v>
      </c>
      <c r="AS2022" s="15">
        <v>0</v>
      </c>
      <c r="AT2022" s="15">
        <v>0</v>
      </c>
      <c r="AU2022" s="15">
        <v>0</v>
      </c>
      <c r="AV2022" s="15">
        <v>0</v>
      </c>
      <c r="AW2022" s="15">
        <v>0</v>
      </c>
      <c r="AX2022" s="15">
        <v>0</v>
      </c>
      <c r="AY2022" s="15">
        <v>0</v>
      </c>
      <c r="AZ2022" s="15">
        <v>0</v>
      </c>
      <c r="BA2022" s="15">
        <v>0</v>
      </c>
      <c r="BB2022" s="15">
        <v>0</v>
      </c>
      <c r="BC2022" s="15">
        <v>0</v>
      </c>
      <c r="BD2022" s="15">
        <v>58</v>
      </c>
      <c r="BE2022" s="15">
        <v>0</v>
      </c>
      <c r="BF2022" s="15">
        <v>0</v>
      </c>
      <c r="BG2022" s="15">
        <v>0</v>
      </c>
      <c r="BH2022" s="15">
        <v>0</v>
      </c>
      <c r="BI2022" s="15">
        <v>0</v>
      </c>
      <c r="BJ2022" s="15">
        <v>0</v>
      </c>
      <c r="BK2022" s="15">
        <v>0</v>
      </c>
      <c r="BL2022" s="15">
        <v>0</v>
      </c>
      <c r="BM2022" s="15">
        <v>0</v>
      </c>
      <c r="BN2022" s="15">
        <v>0</v>
      </c>
      <c r="BO2022" s="15">
        <v>0</v>
      </c>
      <c r="BP2022" s="15">
        <v>0</v>
      </c>
      <c r="BQ2022" s="15">
        <v>0</v>
      </c>
      <c r="BR2022" s="15">
        <v>0</v>
      </c>
      <c r="BS2022" s="15">
        <v>0</v>
      </c>
      <c r="BT2022" s="15">
        <v>0</v>
      </c>
      <c r="BU2022" s="15">
        <v>0</v>
      </c>
      <c r="BV2022" s="15">
        <v>0</v>
      </c>
      <c r="BW2022" s="15">
        <v>0</v>
      </c>
      <c r="BX2022" s="15">
        <v>0</v>
      </c>
      <c r="BY2022" s="15">
        <v>0</v>
      </c>
      <c r="BZ2022" s="15">
        <v>0</v>
      </c>
      <c r="CA2022" s="15">
        <v>0</v>
      </c>
      <c r="CB2022" s="15">
        <v>0</v>
      </c>
      <c r="CC2022" s="15">
        <v>0</v>
      </c>
      <c r="CD2022" s="15">
        <v>0</v>
      </c>
      <c r="CE2022" s="15">
        <v>0</v>
      </c>
      <c r="CF2022" s="15">
        <v>0</v>
      </c>
      <c r="CG2022" s="15">
        <v>0</v>
      </c>
      <c r="CH2022" s="15">
        <v>0</v>
      </c>
      <c r="CI2022" s="15">
        <v>0</v>
      </c>
      <c r="CJ2022" s="15">
        <v>0</v>
      </c>
      <c r="CK2022" s="15">
        <v>0</v>
      </c>
      <c r="CL2022" s="15">
        <v>0</v>
      </c>
      <c r="CM2022" s="15">
        <v>0</v>
      </c>
      <c r="CN2022" s="15">
        <v>0</v>
      </c>
      <c r="CO2022" s="15">
        <v>0</v>
      </c>
      <c r="CP2022" s="15">
        <v>0</v>
      </c>
      <c r="CQ2022" s="15">
        <v>0</v>
      </c>
      <c r="CR2022" s="15">
        <v>0</v>
      </c>
      <c r="CS2022" s="15">
        <v>0</v>
      </c>
      <c r="CT2022" s="15">
        <v>0</v>
      </c>
      <c r="CU2022" s="15">
        <v>0</v>
      </c>
      <c r="CV2022" s="15">
        <v>0</v>
      </c>
      <c r="CW2022" s="15">
        <v>0</v>
      </c>
      <c r="CX2022" s="15">
        <v>0</v>
      </c>
      <c r="CY2022" s="15">
        <v>0</v>
      </c>
      <c r="CZ2022" s="15">
        <v>0</v>
      </c>
      <c r="DA2022" s="15">
        <v>0</v>
      </c>
      <c r="DB2022" s="15">
        <v>0</v>
      </c>
      <c r="DC2022" s="15">
        <v>0</v>
      </c>
      <c r="DD2022" s="15">
        <v>0</v>
      </c>
      <c r="DE2022" s="15">
        <v>0</v>
      </c>
      <c r="DF2022" s="15">
        <v>0</v>
      </c>
      <c r="DG2022" s="15">
        <v>0</v>
      </c>
      <c r="DH2022" s="15">
        <v>0</v>
      </c>
      <c r="DI2022" s="15">
        <v>0</v>
      </c>
      <c r="DJ2022" s="15">
        <v>0</v>
      </c>
      <c r="DK2022" s="15">
        <v>0</v>
      </c>
      <c r="DL2022" s="15">
        <v>0</v>
      </c>
      <c r="DM2022" s="15">
        <v>0</v>
      </c>
      <c r="DN2022" s="15">
        <v>0</v>
      </c>
      <c r="DO2022" s="15">
        <v>0</v>
      </c>
      <c r="DP2022" s="15">
        <v>0</v>
      </c>
      <c r="DQ2022" s="15">
        <v>0</v>
      </c>
      <c r="DR2022" s="15">
        <v>0</v>
      </c>
      <c r="DS2022" s="15">
        <v>7221</v>
      </c>
    </row>
    <row r="2023" spans="1:123">
      <c r="A2023" s="10" t="s">
        <v>6525</v>
      </c>
      <c r="B2023" s="10" t="s">
        <v>16956</v>
      </c>
      <c r="C2023" s="10" t="s">
        <v>344</v>
      </c>
      <c r="D2023" s="15" t="s">
        <v>6313</v>
      </c>
      <c r="E2023" s="15" t="s">
        <v>6322</v>
      </c>
      <c r="F2023" s="15" t="str">
        <f>INDEX($I$1:$DS$1,(MATCH(MAX(I2023:DS2023),I2023:DS2023,0)))</f>
        <v>Karakalpaks </v>
      </c>
      <c r="G2023" s="15">
        <f>MAX(I2023:DS2023)/H2023</f>
        <v>0.62250371471025256</v>
      </c>
      <c r="H2023" s="15">
        <v>134600</v>
      </c>
      <c r="I2023" s="15">
        <v>25195</v>
      </c>
      <c r="J2023" s="15">
        <v>25616</v>
      </c>
      <c r="K2023" s="15">
        <v>0</v>
      </c>
      <c r="L2023" s="15">
        <v>0</v>
      </c>
      <c r="M2023" s="15">
        <v>0</v>
      </c>
      <c r="N2023" s="15">
        <v>83789</v>
      </c>
      <c r="O2023" s="15">
        <v>0</v>
      </c>
      <c r="P2023" s="15">
        <v>0</v>
      </c>
      <c r="Q2023" s="15">
        <v>0</v>
      </c>
      <c r="R2023" s="15">
        <v>0</v>
      </c>
      <c r="S2023" s="15">
        <v>0</v>
      </c>
      <c r="T2023" s="15">
        <v>0</v>
      </c>
      <c r="U2023" s="15">
        <v>0</v>
      </c>
      <c r="V2023" s="15">
        <v>0</v>
      </c>
      <c r="W2023" s="15">
        <v>0</v>
      </c>
      <c r="X2023" s="15">
        <v>0</v>
      </c>
      <c r="Y2023" s="15">
        <v>0</v>
      </c>
      <c r="Z2023" s="15">
        <v>0</v>
      </c>
      <c r="AA2023" s="15">
        <v>0</v>
      </c>
      <c r="AB2023" s="15">
        <v>0</v>
      </c>
      <c r="AC2023" s="15">
        <v>0</v>
      </c>
      <c r="AD2023" s="15">
        <v>0</v>
      </c>
      <c r="AE2023" s="15">
        <v>0</v>
      </c>
      <c r="AF2023" s="15">
        <v>0</v>
      </c>
      <c r="AG2023" s="15">
        <v>0</v>
      </c>
      <c r="AH2023" s="15">
        <v>0</v>
      </c>
      <c r="AI2023" s="15">
        <v>0</v>
      </c>
      <c r="AJ2023" s="15">
        <v>0</v>
      </c>
      <c r="AK2023" s="15">
        <v>0</v>
      </c>
      <c r="AL2023" s="15">
        <v>0</v>
      </c>
      <c r="AM2023" s="15">
        <v>0</v>
      </c>
      <c r="AN2023" s="15">
        <v>0</v>
      </c>
      <c r="AO2023" s="15">
        <v>0</v>
      </c>
      <c r="AP2023" s="15">
        <v>0</v>
      </c>
      <c r="AQ2023" s="15">
        <v>0</v>
      </c>
      <c r="AR2023" s="15">
        <v>0</v>
      </c>
      <c r="AS2023" s="15">
        <v>0</v>
      </c>
      <c r="AT2023" s="15">
        <v>0</v>
      </c>
      <c r="AU2023" s="15">
        <v>0</v>
      </c>
      <c r="AV2023" s="15">
        <v>0</v>
      </c>
      <c r="AW2023" s="15">
        <v>0</v>
      </c>
      <c r="AX2023" s="15">
        <v>0</v>
      </c>
      <c r="AY2023" s="15">
        <v>0</v>
      </c>
      <c r="AZ2023" s="15">
        <v>0</v>
      </c>
      <c r="BA2023" s="15">
        <v>0</v>
      </c>
      <c r="BB2023" s="15">
        <v>0</v>
      </c>
      <c r="BC2023" s="15">
        <v>0</v>
      </c>
      <c r="BD2023" s="15">
        <v>0</v>
      </c>
      <c r="BE2023" s="15">
        <v>0</v>
      </c>
      <c r="BF2023" s="15">
        <v>0</v>
      </c>
      <c r="BG2023" s="15">
        <v>0</v>
      </c>
      <c r="BH2023" s="15">
        <v>0</v>
      </c>
      <c r="BI2023" s="15">
        <v>0</v>
      </c>
      <c r="BJ2023" s="15">
        <v>0</v>
      </c>
      <c r="BK2023" s="15">
        <v>0</v>
      </c>
      <c r="BL2023" s="15">
        <v>0</v>
      </c>
      <c r="BM2023" s="15">
        <v>0</v>
      </c>
      <c r="BN2023" s="15">
        <v>0</v>
      </c>
      <c r="BO2023" s="15">
        <v>0</v>
      </c>
      <c r="BP2023" s="15">
        <v>0</v>
      </c>
      <c r="BQ2023" s="15">
        <v>0</v>
      </c>
      <c r="BR2023" s="15">
        <v>0</v>
      </c>
      <c r="BS2023" s="15">
        <v>0</v>
      </c>
      <c r="BT2023" s="15">
        <v>0</v>
      </c>
      <c r="BU2023" s="15">
        <v>0</v>
      </c>
      <c r="BV2023" s="15">
        <v>0</v>
      </c>
      <c r="BW2023" s="15">
        <v>0</v>
      </c>
      <c r="BX2023" s="15">
        <v>0</v>
      </c>
      <c r="BY2023" s="15">
        <v>0</v>
      </c>
      <c r="BZ2023" s="15">
        <v>0</v>
      </c>
      <c r="CA2023" s="15">
        <v>0</v>
      </c>
      <c r="CB2023" s="15">
        <v>0</v>
      </c>
      <c r="CC2023" s="15">
        <v>0</v>
      </c>
      <c r="CD2023" s="15">
        <v>0</v>
      </c>
      <c r="CE2023" s="15">
        <v>0</v>
      </c>
      <c r="CF2023" s="15">
        <v>0</v>
      </c>
      <c r="CG2023" s="15">
        <v>0</v>
      </c>
      <c r="CH2023" s="15">
        <v>0</v>
      </c>
      <c r="CI2023" s="15">
        <v>0</v>
      </c>
      <c r="CJ2023" s="15">
        <v>0</v>
      </c>
      <c r="CK2023" s="15">
        <v>0</v>
      </c>
      <c r="CL2023" s="15">
        <v>0</v>
      </c>
      <c r="CM2023" s="15">
        <v>0</v>
      </c>
      <c r="CN2023" s="15">
        <v>0</v>
      </c>
      <c r="CO2023" s="15">
        <v>0</v>
      </c>
      <c r="CP2023" s="15">
        <v>0</v>
      </c>
      <c r="CQ2023" s="15">
        <v>0</v>
      </c>
      <c r="CR2023" s="15">
        <v>0</v>
      </c>
      <c r="CS2023" s="15">
        <v>0</v>
      </c>
      <c r="CT2023" s="15">
        <v>0</v>
      </c>
      <c r="CU2023" s="15">
        <v>0</v>
      </c>
      <c r="CV2023" s="15">
        <v>0</v>
      </c>
      <c r="CW2023" s="15">
        <v>0</v>
      </c>
      <c r="CX2023" s="15">
        <v>0</v>
      </c>
      <c r="CY2023" s="15">
        <v>0</v>
      </c>
      <c r="CZ2023" s="15">
        <v>0</v>
      </c>
      <c r="DA2023" s="15">
        <v>0</v>
      </c>
      <c r="DB2023" s="15">
        <v>0</v>
      </c>
      <c r="DC2023" s="15">
        <v>0</v>
      </c>
      <c r="DD2023" s="15">
        <v>0</v>
      </c>
      <c r="DE2023" s="15">
        <v>0</v>
      </c>
      <c r="DF2023" s="15">
        <v>0</v>
      </c>
      <c r="DG2023" s="15">
        <v>0</v>
      </c>
      <c r="DH2023" s="15">
        <v>0</v>
      </c>
      <c r="DI2023" s="15">
        <v>0</v>
      </c>
      <c r="DJ2023" s="15">
        <v>0</v>
      </c>
      <c r="DK2023" s="15">
        <v>0</v>
      </c>
      <c r="DL2023" s="15">
        <v>0</v>
      </c>
      <c r="DM2023" s="15">
        <v>0</v>
      </c>
      <c r="DN2023" s="15">
        <v>0</v>
      </c>
      <c r="DO2023" s="15">
        <v>0</v>
      </c>
      <c r="DP2023" s="15">
        <v>0</v>
      </c>
      <c r="DQ2023" s="15">
        <v>0</v>
      </c>
      <c r="DR2023" s="15">
        <v>0</v>
      </c>
      <c r="DS2023" s="15">
        <v>0</v>
      </c>
    </row>
    <row r="2024" spans="1:123">
      <c r="A2024" s="10" t="s">
        <v>6526</v>
      </c>
      <c r="B2024" s="10" t="s">
        <v>16957</v>
      </c>
      <c r="C2024" s="10" t="s">
        <v>344</v>
      </c>
      <c r="D2024" s="15" t="s">
        <v>6313</v>
      </c>
      <c r="E2024" s="15" t="s">
        <v>6323</v>
      </c>
      <c r="F2024" s="15" t="str">
        <f>INDEX($I$1:$DS$1,(MATCH(MAX(I2024:DS2024),I2024:DS2024,0)))</f>
        <v>Uzbeks</v>
      </c>
      <c r="G2024" s="15">
        <f>MAX(I2024:DS2024)/H2024</f>
        <v>0.61403013182674204</v>
      </c>
      <c r="H2024" s="15">
        <v>53100</v>
      </c>
      <c r="I2024" s="15">
        <v>32605</v>
      </c>
      <c r="J2024" s="15">
        <v>2368</v>
      </c>
      <c r="K2024" s="15">
        <v>0</v>
      </c>
      <c r="L2024" s="15">
        <v>0</v>
      </c>
      <c r="M2024" s="15">
        <v>2637</v>
      </c>
      <c r="N2024" s="15">
        <v>15490</v>
      </c>
      <c r="O2024" s="15">
        <v>0</v>
      </c>
      <c r="P2024" s="15">
        <v>0</v>
      </c>
      <c r="Q2024" s="15">
        <v>0</v>
      </c>
      <c r="R2024" s="15">
        <v>0</v>
      </c>
      <c r="S2024" s="15">
        <v>0</v>
      </c>
      <c r="T2024" s="15">
        <v>0</v>
      </c>
      <c r="U2024" s="15">
        <v>0</v>
      </c>
      <c r="V2024" s="15">
        <v>0</v>
      </c>
      <c r="W2024" s="15">
        <v>0</v>
      </c>
      <c r="X2024" s="15">
        <v>0</v>
      </c>
      <c r="Y2024" s="15">
        <v>0</v>
      </c>
      <c r="Z2024" s="15">
        <v>0</v>
      </c>
      <c r="AA2024" s="15">
        <v>0</v>
      </c>
      <c r="AB2024" s="15">
        <v>0</v>
      </c>
      <c r="AC2024" s="15">
        <v>0</v>
      </c>
      <c r="AD2024" s="15">
        <v>0</v>
      </c>
      <c r="AE2024" s="15">
        <v>0</v>
      </c>
      <c r="AF2024" s="15">
        <v>0</v>
      </c>
      <c r="AG2024" s="15">
        <v>0</v>
      </c>
      <c r="AH2024" s="15">
        <v>0</v>
      </c>
      <c r="AI2024" s="15">
        <v>0</v>
      </c>
      <c r="AJ2024" s="15">
        <v>0</v>
      </c>
      <c r="AK2024" s="15">
        <v>0</v>
      </c>
      <c r="AL2024" s="15">
        <v>0</v>
      </c>
      <c r="AM2024" s="15">
        <v>0</v>
      </c>
      <c r="AN2024" s="15">
        <v>0</v>
      </c>
      <c r="AO2024" s="15">
        <v>0</v>
      </c>
      <c r="AP2024" s="15">
        <v>0</v>
      </c>
      <c r="AQ2024" s="15">
        <v>0</v>
      </c>
      <c r="AR2024" s="15">
        <v>0</v>
      </c>
      <c r="AS2024" s="15">
        <v>0</v>
      </c>
      <c r="AT2024" s="15">
        <v>0</v>
      </c>
      <c r="AU2024" s="15">
        <v>0</v>
      </c>
      <c r="AV2024" s="15">
        <v>0</v>
      </c>
      <c r="AW2024" s="15">
        <v>0</v>
      </c>
      <c r="AX2024" s="15">
        <v>0</v>
      </c>
      <c r="AY2024" s="15">
        <v>0</v>
      </c>
      <c r="AZ2024" s="15">
        <v>0</v>
      </c>
      <c r="BA2024" s="15">
        <v>0</v>
      </c>
      <c r="BB2024" s="15">
        <v>0</v>
      </c>
      <c r="BC2024" s="15">
        <v>0</v>
      </c>
      <c r="BD2024" s="15">
        <v>0</v>
      </c>
      <c r="BE2024" s="15">
        <v>0</v>
      </c>
      <c r="BF2024" s="15">
        <v>0</v>
      </c>
      <c r="BG2024" s="15">
        <v>0</v>
      </c>
      <c r="BH2024" s="15">
        <v>0</v>
      </c>
      <c r="BI2024" s="15">
        <v>0</v>
      </c>
      <c r="BJ2024" s="15">
        <v>0</v>
      </c>
      <c r="BK2024" s="15">
        <v>0</v>
      </c>
      <c r="BL2024" s="15">
        <v>0</v>
      </c>
      <c r="BM2024" s="15">
        <v>0</v>
      </c>
      <c r="BN2024" s="15">
        <v>0</v>
      </c>
      <c r="BO2024" s="15">
        <v>0</v>
      </c>
      <c r="BP2024" s="15">
        <v>0</v>
      </c>
      <c r="BQ2024" s="15">
        <v>0</v>
      </c>
      <c r="BR2024" s="15">
        <v>0</v>
      </c>
      <c r="BS2024" s="15">
        <v>0</v>
      </c>
      <c r="BT2024" s="15">
        <v>0</v>
      </c>
      <c r="BU2024" s="15">
        <v>0</v>
      </c>
      <c r="BV2024" s="15">
        <v>0</v>
      </c>
      <c r="BW2024" s="15">
        <v>0</v>
      </c>
      <c r="BX2024" s="15">
        <v>0</v>
      </c>
      <c r="BY2024" s="15">
        <v>0</v>
      </c>
      <c r="BZ2024" s="15">
        <v>0</v>
      </c>
      <c r="CA2024" s="15">
        <v>0</v>
      </c>
      <c r="CB2024" s="15">
        <v>0</v>
      </c>
      <c r="CC2024" s="15">
        <v>0</v>
      </c>
      <c r="CD2024" s="15">
        <v>0</v>
      </c>
      <c r="CE2024" s="15">
        <v>0</v>
      </c>
      <c r="CF2024" s="15">
        <v>0</v>
      </c>
      <c r="CG2024" s="15">
        <v>0</v>
      </c>
      <c r="CH2024" s="15">
        <v>0</v>
      </c>
      <c r="CI2024" s="15">
        <v>0</v>
      </c>
      <c r="CJ2024" s="15">
        <v>0</v>
      </c>
      <c r="CK2024" s="15">
        <v>0</v>
      </c>
      <c r="CL2024" s="15">
        <v>0</v>
      </c>
      <c r="CM2024" s="15">
        <v>0</v>
      </c>
      <c r="CN2024" s="15">
        <v>0</v>
      </c>
      <c r="CO2024" s="15">
        <v>0</v>
      </c>
      <c r="CP2024" s="15">
        <v>0</v>
      </c>
      <c r="CQ2024" s="15">
        <v>0</v>
      </c>
      <c r="CR2024" s="15">
        <v>0</v>
      </c>
      <c r="CS2024" s="15">
        <v>0</v>
      </c>
      <c r="CT2024" s="15">
        <v>0</v>
      </c>
      <c r="CU2024" s="15">
        <v>0</v>
      </c>
      <c r="CV2024" s="15">
        <v>0</v>
      </c>
      <c r="CW2024" s="15">
        <v>0</v>
      </c>
      <c r="CX2024" s="15">
        <v>0</v>
      </c>
      <c r="CY2024" s="15">
        <v>0</v>
      </c>
      <c r="CZ2024" s="15">
        <v>0</v>
      </c>
      <c r="DA2024" s="15">
        <v>0</v>
      </c>
      <c r="DB2024" s="15">
        <v>0</v>
      </c>
      <c r="DC2024" s="15">
        <v>0</v>
      </c>
      <c r="DD2024" s="15">
        <v>0</v>
      </c>
      <c r="DE2024" s="15">
        <v>0</v>
      </c>
      <c r="DF2024" s="15">
        <v>0</v>
      </c>
      <c r="DG2024" s="15">
        <v>0</v>
      </c>
      <c r="DH2024" s="15">
        <v>0</v>
      </c>
      <c r="DI2024" s="15">
        <v>0</v>
      </c>
      <c r="DJ2024" s="15">
        <v>0</v>
      </c>
      <c r="DK2024" s="15">
        <v>0</v>
      </c>
      <c r="DL2024" s="15">
        <v>0</v>
      </c>
      <c r="DM2024" s="15">
        <v>0</v>
      </c>
      <c r="DN2024" s="15">
        <v>0</v>
      </c>
      <c r="DO2024" s="15">
        <v>0</v>
      </c>
      <c r="DP2024" s="15">
        <v>0</v>
      </c>
      <c r="DQ2024" s="15">
        <v>0</v>
      </c>
      <c r="DR2024" s="15">
        <v>0</v>
      </c>
      <c r="DS2024" s="15">
        <v>0</v>
      </c>
    </row>
    <row r="2025" spans="1:123">
      <c r="A2025" s="10" t="s">
        <v>6527</v>
      </c>
      <c r="B2025" s="10" t="s">
        <v>16958</v>
      </c>
      <c r="C2025" s="10" t="s">
        <v>344</v>
      </c>
      <c r="D2025" s="15" t="s">
        <v>6313</v>
      </c>
      <c r="E2025" s="15" t="s">
        <v>6324</v>
      </c>
      <c r="F2025" s="15" t="str">
        <f>INDEX($I$1:$DS$1,(MATCH(MAX(I2025:DS2025),I2025:DS2025,0)))</f>
        <v>Karakalpaks </v>
      </c>
      <c r="G2025" s="15">
        <f>MAX(I2025:DS2025)/H2025</f>
        <v>0.52162661737523108</v>
      </c>
      <c r="H2025" s="15">
        <v>54100</v>
      </c>
      <c r="I2025" s="15">
        <v>14851</v>
      </c>
      <c r="J2025" s="15">
        <v>8627</v>
      </c>
      <c r="K2025" s="15">
        <v>0</v>
      </c>
      <c r="L2025" s="15">
        <v>0</v>
      </c>
      <c r="M2025" s="15">
        <v>2402</v>
      </c>
      <c r="N2025" s="15">
        <v>28220</v>
      </c>
      <c r="O2025" s="15">
        <v>0</v>
      </c>
      <c r="P2025" s="15">
        <v>0</v>
      </c>
      <c r="Q2025" s="15">
        <v>0</v>
      </c>
      <c r="R2025" s="15">
        <v>0</v>
      </c>
      <c r="S2025" s="15">
        <v>0</v>
      </c>
      <c r="T2025" s="15">
        <v>0</v>
      </c>
      <c r="U2025" s="15">
        <v>0</v>
      </c>
      <c r="V2025" s="15">
        <v>0</v>
      </c>
      <c r="W2025" s="15">
        <v>0</v>
      </c>
      <c r="X2025" s="15">
        <v>0</v>
      </c>
      <c r="Y2025" s="15">
        <v>0</v>
      </c>
      <c r="Z2025" s="15">
        <v>0</v>
      </c>
      <c r="AA2025" s="15">
        <v>0</v>
      </c>
      <c r="AB2025" s="15">
        <v>0</v>
      </c>
      <c r="AC2025" s="15">
        <v>0</v>
      </c>
      <c r="AD2025" s="15">
        <v>0</v>
      </c>
      <c r="AE2025" s="15">
        <v>0</v>
      </c>
      <c r="AF2025" s="15">
        <v>0</v>
      </c>
      <c r="AG2025" s="15">
        <v>0</v>
      </c>
      <c r="AH2025" s="15">
        <v>0</v>
      </c>
      <c r="AI2025" s="15">
        <v>0</v>
      </c>
      <c r="AJ2025" s="15">
        <v>0</v>
      </c>
      <c r="AK2025" s="15">
        <v>0</v>
      </c>
      <c r="AL2025" s="15">
        <v>0</v>
      </c>
      <c r="AM2025" s="15">
        <v>0</v>
      </c>
      <c r="AN2025" s="15">
        <v>0</v>
      </c>
      <c r="AO2025" s="15">
        <v>0</v>
      </c>
      <c r="AP2025" s="15">
        <v>0</v>
      </c>
      <c r="AQ2025" s="15">
        <v>0</v>
      </c>
      <c r="AR2025" s="15">
        <v>0</v>
      </c>
      <c r="AS2025" s="15">
        <v>0</v>
      </c>
      <c r="AT2025" s="15">
        <v>0</v>
      </c>
      <c r="AU2025" s="15">
        <v>0</v>
      </c>
      <c r="AV2025" s="15">
        <v>0</v>
      </c>
      <c r="AW2025" s="15">
        <v>0</v>
      </c>
      <c r="AX2025" s="15">
        <v>0</v>
      </c>
      <c r="AY2025" s="15">
        <v>0</v>
      </c>
      <c r="AZ2025" s="15">
        <v>0</v>
      </c>
      <c r="BA2025" s="15">
        <v>0</v>
      </c>
      <c r="BB2025" s="15">
        <v>0</v>
      </c>
      <c r="BC2025" s="15">
        <v>0</v>
      </c>
      <c r="BD2025" s="15">
        <v>0</v>
      </c>
      <c r="BE2025" s="15">
        <v>0</v>
      </c>
      <c r="BF2025" s="15">
        <v>0</v>
      </c>
      <c r="BG2025" s="15">
        <v>0</v>
      </c>
      <c r="BH2025" s="15">
        <v>0</v>
      </c>
      <c r="BI2025" s="15">
        <v>0</v>
      </c>
      <c r="BJ2025" s="15">
        <v>0</v>
      </c>
      <c r="BK2025" s="15">
        <v>0</v>
      </c>
      <c r="BL2025" s="15">
        <v>0</v>
      </c>
      <c r="BM2025" s="15">
        <v>0</v>
      </c>
      <c r="BN2025" s="15">
        <v>0</v>
      </c>
      <c r="BO2025" s="15">
        <v>0</v>
      </c>
      <c r="BP2025" s="15">
        <v>0</v>
      </c>
      <c r="BQ2025" s="15">
        <v>0</v>
      </c>
      <c r="BR2025" s="15">
        <v>0</v>
      </c>
      <c r="BS2025" s="15">
        <v>0</v>
      </c>
      <c r="BT2025" s="15">
        <v>0</v>
      </c>
      <c r="BU2025" s="15">
        <v>0</v>
      </c>
      <c r="BV2025" s="15">
        <v>0</v>
      </c>
      <c r="BW2025" s="15">
        <v>0</v>
      </c>
      <c r="BX2025" s="15">
        <v>0</v>
      </c>
      <c r="BY2025" s="15">
        <v>0</v>
      </c>
      <c r="BZ2025" s="15">
        <v>0</v>
      </c>
      <c r="CA2025" s="15">
        <v>0</v>
      </c>
      <c r="CB2025" s="15">
        <v>0</v>
      </c>
      <c r="CC2025" s="15">
        <v>0</v>
      </c>
      <c r="CD2025" s="15">
        <v>0</v>
      </c>
      <c r="CE2025" s="15">
        <v>0</v>
      </c>
      <c r="CF2025" s="15">
        <v>0</v>
      </c>
      <c r="CG2025" s="15">
        <v>0</v>
      </c>
      <c r="CH2025" s="15">
        <v>0</v>
      </c>
      <c r="CI2025" s="15">
        <v>0</v>
      </c>
      <c r="CJ2025" s="15">
        <v>0</v>
      </c>
      <c r="CK2025" s="15">
        <v>0</v>
      </c>
      <c r="CL2025" s="15">
        <v>0</v>
      </c>
      <c r="CM2025" s="15">
        <v>0</v>
      </c>
      <c r="CN2025" s="15">
        <v>0</v>
      </c>
      <c r="CO2025" s="15">
        <v>0</v>
      </c>
      <c r="CP2025" s="15">
        <v>0</v>
      </c>
      <c r="CQ2025" s="15">
        <v>0</v>
      </c>
      <c r="CR2025" s="15">
        <v>0</v>
      </c>
      <c r="CS2025" s="15">
        <v>0</v>
      </c>
      <c r="CT2025" s="15">
        <v>0</v>
      </c>
      <c r="CU2025" s="15">
        <v>0</v>
      </c>
      <c r="CV2025" s="15">
        <v>0</v>
      </c>
      <c r="CW2025" s="15">
        <v>0</v>
      </c>
      <c r="CX2025" s="15">
        <v>0</v>
      </c>
      <c r="CY2025" s="15">
        <v>0</v>
      </c>
      <c r="CZ2025" s="15">
        <v>0</v>
      </c>
      <c r="DA2025" s="15">
        <v>0</v>
      </c>
      <c r="DB2025" s="15">
        <v>0</v>
      </c>
      <c r="DC2025" s="15">
        <v>0</v>
      </c>
      <c r="DD2025" s="15">
        <v>0</v>
      </c>
      <c r="DE2025" s="15">
        <v>0</v>
      </c>
      <c r="DF2025" s="15">
        <v>0</v>
      </c>
      <c r="DG2025" s="15">
        <v>0</v>
      </c>
      <c r="DH2025" s="15">
        <v>0</v>
      </c>
      <c r="DI2025" s="15">
        <v>0</v>
      </c>
      <c r="DJ2025" s="15">
        <v>0</v>
      </c>
      <c r="DK2025" s="15">
        <v>0</v>
      </c>
      <c r="DL2025" s="15">
        <v>0</v>
      </c>
      <c r="DM2025" s="15">
        <v>0</v>
      </c>
      <c r="DN2025" s="15">
        <v>0</v>
      </c>
      <c r="DO2025" s="15">
        <v>0</v>
      </c>
      <c r="DP2025" s="15">
        <v>0</v>
      </c>
      <c r="DQ2025" s="15">
        <v>0</v>
      </c>
      <c r="DR2025" s="15">
        <v>0</v>
      </c>
      <c r="DS2025" s="15">
        <v>0</v>
      </c>
    </row>
    <row r="2026" spans="1:123">
      <c r="A2026" s="10" t="s">
        <v>6528</v>
      </c>
      <c r="B2026" s="10" t="s">
        <v>16959</v>
      </c>
      <c r="C2026" s="10" t="s">
        <v>344</v>
      </c>
      <c r="D2026" s="15" t="s">
        <v>6313</v>
      </c>
      <c r="E2026" s="15" t="s">
        <v>6325</v>
      </c>
      <c r="F2026" s="15" t="str">
        <f>INDEX($I$1:$DS$1,(MATCH(MAX(I2026:DS2026),I2026:DS2026,0)))</f>
        <v>Uzbeks</v>
      </c>
      <c r="G2026" s="15">
        <f>MAX(I2026:DS2026)/H2026</f>
        <v>0.52288194444444447</v>
      </c>
      <c r="H2026" s="15">
        <v>57600</v>
      </c>
      <c r="I2026" s="15">
        <v>30118</v>
      </c>
      <c r="J2026" s="15">
        <v>5103</v>
      </c>
      <c r="K2026" s="15">
        <v>0</v>
      </c>
      <c r="L2026" s="15">
        <v>0</v>
      </c>
      <c r="M2026" s="15">
        <v>5685</v>
      </c>
      <c r="N2026" s="15">
        <v>16694</v>
      </c>
      <c r="O2026" s="15">
        <v>0</v>
      </c>
      <c r="P2026" s="15">
        <v>0</v>
      </c>
      <c r="Q2026" s="15">
        <v>0</v>
      </c>
      <c r="R2026" s="15">
        <v>0</v>
      </c>
      <c r="S2026" s="15">
        <v>0</v>
      </c>
      <c r="T2026" s="15">
        <v>0</v>
      </c>
      <c r="U2026" s="15">
        <v>0</v>
      </c>
      <c r="V2026" s="15">
        <v>0</v>
      </c>
      <c r="W2026" s="15">
        <v>0</v>
      </c>
      <c r="X2026" s="15">
        <v>0</v>
      </c>
      <c r="Y2026" s="15">
        <v>0</v>
      </c>
      <c r="Z2026" s="15">
        <v>0</v>
      </c>
      <c r="AA2026" s="15">
        <v>0</v>
      </c>
      <c r="AB2026" s="15">
        <v>0</v>
      </c>
      <c r="AC2026" s="15">
        <v>0</v>
      </c>
      <c r="AD2026" s="15">
        <v>0</v>
      </c>
      <c r="AE2026" s="15">
        <v>0</v>
      </c>
      <c r="AF2026" s="15">
        <v>0</v>
      </c>
      <c r="AG2026" s="15">
        <v>0</v>
      </c>
      <c r="AH2026" s="15">
        <v>0</v>
      </c>
      <c r="AI2026" s="15">
        <v>0</v>
      </c>
      <c r="AJ2026" s="15">
        <v>0</v>
      </c>
      <c r="AK2026" s="15">
        <v>0</v>
      </c>
      <c r="AL2026" s="15">
        <v>0</v>
      </c>
      <c r="AM2026" s="15">
        <v>0</v>
      </c>
      <c r="AN2026" s="15">
        <v>0</v>
      </c>
      <c r="AO2026" s="15">
        <v>0</v>
      </c>
      <c r="AP2026" s="15">
        <v>0</v>
      </c>
      <c r="AQ2026" s="15">
        <v>0</v>
      </c>
      <c r="AR2026" s="15">
        <v>0</v>
      </c>
      <c r="AS2026" s="15">
        <v>0</v>
      </c>
      <c r="AT2026" s="15">
        <v>0</v>
      </c>
      <c r="AU2026" s="15">
        <v>0</v>
      </c>
      <c r="AV2026" s="15">
        <v>0</v>
      </c>
      <c r="AW2026" s="15">
        <v>0</v>
      </c>
      <c r="AX2026" s="15">
        <v>0</v>
      </c>
      <c r="AY2026" s="15">
        <v>0</v>
      </c>
      <c r="AZ2026" s="15">
        <v>0</v>
      </c>
      <c r="BA2026" s="15">
        <v>0</v>
      </c>
      <c r="BB2026" s="15">
        <v>0</v>
      </c>
      <c r="BC2026" s="15">
        <v>0</v>
      </c>
      <c r="BD2026" s="15">
        <v>0</v>
      </c>
      <c r="BE2026" s="15">
        <v>0</v>
      </c>
      <c r="BF2026" s="15">
        <v>0</v>
      </c>
      <c r="BG2026" s="15">
        <v>0</v>
      </c>
      <c r="BH2026" s="15">
        <v>0</v>
      </c>
      <c r="BI2026" s="15">
        <v>0</v>
      </c>
      <c r="BJ2026" s="15">
        <v>0</v>
      </c>
      <c r="BK2026" s="15">
        <v>0</v>
      </c>
      <c r="BL2026" s="15">
        <v>0</v>
      </c>
      <c r="BM2026" s="15">
        <v>0</v>
      </c>
      <c r="BN2026" s="15">
        <v>0</v>
      </c>
      <c r="BO2026" s="15">
        <v>0</v>
      </c>
      <c r="BP2026" s="15">
        <v>0</v>
      </c>
      <c r="BQ2026" s="15">
        <v>0</v>
      </c>
      <c r="BR2026" s="15">
        <v>0</v>
      </c>
      <c r="BS2026" s="15">
        <v>0</v>
      </c>
      <c r="BT2026" s="15">
        <v>0</v>
      </c>
      <c r="BU2026" s="15">
        <v>0</v>
      </c>
      <c r="BV2026" s="15">
        <v>0</v>
      </c>
      <c r="BW2026" s="15">
        <v>0</v>
      </c>
      <c r="BX2026" s="15">
        <v>0</v>
      </c>
      <c r="BY2026" s="15">
        <v>0</v>
      </c>
      <c r="BZ2026" s="15">
        <v>0</v>
      </c>
      <c r="CA2026" s="15">
        <v>0</v>
      </c>
      <c r="CB2026" s="15">
        <v>0</v>
      </c>
      <c r="CC2026" s="15">
        <v>0</v>
      </c>
      <c r="CD2026" s="15">
        <v>0</v>
      </c>
      <c r="CE2026" s="15">
        <v>0</v>
      </c>
      <c r="CF2026" s="15">
        <v>0</v>
      </c>
      <c r="CG2026" s="15">
        <v>0</v>
      </c>
      <c r="CH2026" s="15">
        <v>0</v>
      </c>
      <c r="CI2026" s="15">
        <v>0</v>
      </c>
      <c r="CJ2026" s="15">
        <v>0</v>
      </c>
      <c r="CK2026" s="15">
        <v>0</v>
      </c>
      <c r="CL2026" s="15">
        <v>0</v>
      </c>
      <c r="CM2026" s="15">
        <v>0</v>
      </c>
      <c r="CN2026" s="15">
        <v>0</v>
      </c>
      <c r="CO2026" s="15">
        <v>0</v>
      </c>
      <c r="CP2026" s="15">
        <v>0</v>
      </c>
      <c r="CQ2026" s="15">
        <v>0</v>
      </c>
      <c r="CR2026" s="15">
        <v>0</v>
      </c>
      <c r="CS2026" s="15">
        <v>0</v>
      </c>
      <c r="CT2026" s="15">
        <v>0</v>
      </c>
      <c r="CU2026" s="15">
        <v>0</v>
      </c>
      <c r="CV2026" s="15">
        <v>0</v>
      </c>
      <c r="CW2026" s="15">
        <v>0</v>
      </c>
      <c r="CX2026" s="15">
        <v>0</v>
      </c>
      <c r="CY2026" s="15">
        <v>0</v>
      </c>
      <c r="CZ2026" s="15">
        <v>0</v>
      </c>
      <c r="DA2026" s="15">
        <v>0</v>
      </c>
      <c r="DB2026" s="15">
        <v>0</v>
      </c>
      <c r="DC2026" s="15">
        <v>0</v>
      </c>
      <c r="DD2026" s="15">
        <v>0</v>
      </c>
      <c r="DE2026" s="15">
        <v>0</v>
      </c>
      <c r="DF2026" s="15">
        <v>0</v>
      </c>
      <c r="DG2026" s="15">
        <v>0</v>
      </c>
      <c r="DH2026" s="15">
        <v>0</v>
      </c>
      <c r="DI2026" s="15">
        <v>0</v>
      </c>
      <c r="DJ2026" s="15">
        <v>0</v>
      </c>
      <c r="DK2026" s="15">
        <v>0</v>
      </c>
      <c r="DL2026" s="15">
        <v>0</v>
      </c>
      <c r="DM2026" s="15">
        <v>0</v>
      </c>
      <c r="DN2026" s="15">
        <v>0</v>
      </c>
      <c r="DO2026" s="15">
        <v>0</v>
      </c>
      <c r="DP2026" s="15">
        <v>0</v>
      </c>
      <c r="DQ2026" s="15">
        <v>0</v>
      </c>
      <c r="DR2026" s="15">
        <v>0</v>
      </c>
      <c r="DS2026" s="15">
        <v>0</v>
      </c>
    </row>
    <row r="2027" spans="1:123">
      <c r="A2027" s="10" t="s">
        <v>6529</v>
      </c>
      <c r="B2027" s="10" t="s">
        <v>16960</v>
      </c>
      <c r="C2027" s="10" t="s">
        <v>344</v>
      </c>
      <c r="D2027" s="15" t="s">
        <v>6313</v>
      </c>
      <c r="E2027" s="15" t="s">
        <v>6326</v>
      </c>
      <c r="F2027" s="15" t="str">
        <f>INDEX($I$1:$DS$1,(MATCH(MAX(I2027:DS2027),I2027:DS2027,0)))</f>
        <v>Kazakhs</v>
      </c>
      <c r="G2027" s="15">
        <f>MAX(I2027:DS2027)/H2027</f>
        <v>0.42110256410256408</v>
      </c>
      <c r="H2027" s="15">
        <v>39000</v>
      </c>
      <c r="I2027" s="15">
        <v>6461</v>
      </c>
      <c r="J2027" s="15">
        <v>16423</v>
      </c>
      <c r="K2027" s="15">
        <v>0</v>
      </c>
      <c r="L2027" s="15">
        <v>0</v>
      </c>
      <c r="M2027" s="15">
        <v>0</v>
      </c>
      <c r="N2027" s="15">
        <v>16116</v>
      </c>
      <c r="O2027" s="15">
        <v>0</v>
      </c>
      <c r="P2027" s="15">
        <v>0</v>
      </c>
      <c r="Q2027" s="15">
        <v>0</v>
      </c>
      <c r="R2027" s="15">
        <v>0</v>
      </c>
      <c r="S2027" s="15">
        <v>0</v>
      </c>
      <c r="T2027" s="15">
        <v>0</v>
      </c>
      <c r="U2027" s="15">
        <v>0</v>
      </c>
      <c r="V2027" s="15">
        <v>0</v>
      </c>
      <c r="W2027" s="15">
        <v>0</v>
      </c>
      <c r="X2027" s="15">
        <v>0</v>
      </c>
      <c r="Y2027" s="15">
        <v>0</v>
      </c>
      <c r="Z2027" s="15">
        <v>0</v>
      </c>
      <c r="AA2027" s="15">
        <v>0</v>
      </c>
      <c r="AB2027" s="15">
        <v>0</v>
      </c>
      <c r="AC2027" s="15">
        <v>0</v>
      </c>
      <c r="AD2027" s="15">
        <v>0</v>
      </c>
      <c r="AE2027" s="15">
        <v>0</v>
      </c>
      <c r="AF2027" s="15">
        <v>0</v>
      </c>
      <c r="AG2027" s="15">
        <v>0</v>
      </c>
      <c r="AH2027" s="15">
        <v>0</v>
      </c>
      <c r="AI2027" s="15">
        <v>0</v>
      </c>
      <c r="AJ2027" s="15">
        <v>0</v>
      </c>
      <c r="AK2027" s="15">
        <v>0</v>
      </c>
      <c r="AL2027" s="15">
        <v>0</v>
      </c>
      <c r="AM2027" s="15">
        <v>0</v>
      </c>
      <c r="AN2027" s="15">
        <v>0</v>
      </c>
      <c r="AO2027" s="15">
        <v>0</v>
      </c>
      <c r="AP2027" s="15">
        <v>0</v>
      </c>
      <c r="AQ2027" s="15">
        <v>0</v>
      </c>
      <c r="AR2027" s="15">
        <v>0</v>
      </c>
      <c r="AS2027" s="15">
        <v>0</v>
      </c>
      <c r="AT2027" s="15">
        <v>0</v>
      </c>
      <c r="AU2027" s="15">
        <v>0</v>
      </c>
      <c r="AV2027" s="15">
        <v>0</v>
      </c>
      <c r="AW2027" s="15">
        <v>0</v>
      </c>
      <c r="AX2027" s="15">
        <v>0</v>
      </c>
      <c r="AY2027" s="15">
        <v>0</v>
      </c>
      <c r="AZ2027" s="15">
        <v>0</v>
      </c>
      <c r="BA2027" s="15">
        <v>0</v>
      </c>
      <c r="BB2027" s="15">
        <v>0</v>
      </c>
      <c r="BC2027" s="15">
        <v>0</v>
      </c>
      <c r="BD2027" s="15">
        <v>0</v>
      </c>
      <c r="BE2027" s="15">
        <v>0</v>
      </c>
      <c r="BF2027" s="15">
        <v>0</v>
      </c>
      <c r="BG2027" s="15">
        <v>0</v>
      </c>
      <c r="BH2027" s="15">
        <v>0</v>
      </c>
      <c r="BI2027" s="15">
        <v>0</v>
      </c>
      <c r="BJ2027" s="15">
        <v>0</v>
      </c>
      <c r="BK2027" s="15">
        <v>0</v>
      </c>
      <c r="BL2027" s="15">
        <v>0</v>
      </c>
      <c r="BM2027" s="15">
        <v>0</v>
      </c>
      <c r="BN2027" s="15">
        <v>0</v>
      </c>
      <c r="BO2027" s="15">
        <v>0</v>
      </c>
      <c r="BP2027" s="15">
        <v>0</v>
      </c>
      <c r="BQ2027" s="15">
        <v>0</v>
      </c>
      <c r="BR2027" s="15">
        <v>0</v>
      </c>
      <c r="BS2027" s="15">
        <v>0</v>
      </c>
      <c r="BT2027" s="15">
        <v>0</v>
      </c>
      <c r="BU2027" s="15">
        <v>0</v>
      </c>
      <c r="BV2027" s="15">
        <v>0</v>
      </c>
      <c r="BW2027" s="15">
        <v>0</v>
      </c>
      <c r="BX2027" s="15">
        <v>0</v>
      </c>
      <c r="BY2027" s="15">
        <v>0</v>
      </c>
      <c r="BZ2027" s="15">
        <v>0</v>
      </c>
      <c r="CA2027" s="15">
        <v>0</v>
      </c>
      <c r="CB2027" s="15">
        <v>0</v>
      </c>
      <c r="CC2027" s="15">
        <v>0</v>
      </c>
      <c r="CD2027" s="15">
        <v>0</v>
      </c>
      <c r="CE2027" s="15">
        <v>0</v>
      </c>
      <c r="CF2027" s="15">
        <v>0</v>
      </c>
      <c r="CG2027" s="15">
        <v>0</v>
      </c>
      <c r="CH2027" s="15">
        <v>0</v>
      </c>
      <c r="CI2027" s="15">
        <v>0</v>
      </c>
      <c r="CJ2027" s="15">
        <v>0</v>
      </c>
      <c r="CK2027" s="15">
        <v>0</v>
      </c>
      <c r="CL2027" s="15">
        <v>0</v>
      </c>
      <c r="CM2027" s="15">
        <v>0</v>
      </c>
      <c r="CN2027" s="15">
        <v>0</v>
      </c>
      <c r="CO2027" s="15">
        <v>0</v>
      </c>
      <c r="CP2027" s="15">
        <v>0</v>
      </c>
      <c r="CQ2027" s="15">
        <v>0</v>
      </c>
      <c r="CR2027" s="15">
        <v>0</v>
      </c>
      <c r="CS2027" s="15">
        <v>0</v>
      </c>
      <c r="CT2027" s="15">
        <v>0</v>
      </c>
      <c r="CU2027" s="15">
        <v>0</v>
      </c>
      <c r="CV2027" s="15">
        <v>0</v>
      </c>
      <c r="CW2027" s="15">
        <v>0</v>
      </c>
      <c r="CX2027" s="15">
        <v>0</v>
      </c>
      <c r="CY2027" s="15">
        <v>0</v>
      </c>
      <c r="CZ2027" s="15">
        <v>0</v>
      </c>
      <c r="DA2027" s="15">
        <v>0</v>
      </c>
      <c r="DB2027" s="15">
        <v>0</v>
      </c>
      <c r="DC2027" s="15">
        <v>0</v>
      </c>
      <c r="DD2027" s="15">
        <v>0</v>
      </c>
      <c r="DE2027" s="15">
        <v>0</v>
      </c>
      <c r="DF2027" s="15">
        <v>0</v>
      </c>
      <c r="DG2027" s="15">
        <v>0</v>
      </c>
      <c r="DH2027" s="15">
        <v>0</v>
      </c>
      <c r="DI2027" s="15">
        <v>0</v>
      </c>
      <c r="DJ2027" s="15">
        <v>0</v>
      </c>
      <c r="DK2027" s="15">
        <v>0</v>
      </c>
      <c r="DL2027" s="15">
        <v>0</v>
      </c>
      <c r="DM2027" s="15">
        <v>0</v>
      </c>
      <c r="DN2027" s="15">
        <v>0</v>
      </c>
      <c r="DO2027" s="15">
        <v>0</v>
      </c>
      <c r="DP2027" s="15">
        <v>0</v>
      </c>
      <c r="DQ2027" s="15">
        <v>0</v>
      </c>
      <c r="DR2027" s="15">
        <v>0</v>
      </c>
      <c r="DS2027" s="15">
        <v>0</v>
      </c>
    </row>
    <row r="2028" spans="1:123">
      <c r="A2028" s="10" t="s">
        <v>6530</v>
      </c>
      <c r="B2028" s="10" t="s">
        <v>16961</v>
      </c>
      <c r="C2028" s="10" t="s">
        <v>344</v>
      </c>
      <c r="D2028" s="15" t="s">
        <v>6313</v>
      </c>
      <c r="E2028" s="15" t="s">
        <v>6327</v>
      </c>
      <c r="F2028" s="15" t="str">
        <f>INDEX($I$1:$DS$1,(MATCH(MAX(I2028:DS2028),I2028:DS2028,0)))</f>
        <v>Uzbeks</v>
      </c>
      <c r="G2028" s="15">
        <f>MAX(I2028:DS2028)/H2028</f>
        <v>0.65444147752558968</v>
      </c>
      <c r="H2028" s="15">
        <v>224700</v>
      </c>
      <c r="I2028" s="15">
        <v>147053</v>
      </c>
      <c r="J2028" s="15">
        <v>42716</v>
      </c>
      <c r="K2028" s="15">
        <v>0</v>
      </c>
      <c r="L2028" s="15">
        <v>0</v>
      </c>
      <c r="M2028" s="15">
        <v>0</v>
      </c>
      <c r="N2028" s="15">
        <v>34931</v>
      </c>
      <c r="O2028" s="15">
        <v>0</v>
      </c>
      <c r="P2028" s="15">
        <v>0</v>
      </c>
      <c r="Q2028" s="15">
        <v>0</v>
      </c>
      <c r="R2028" s="15">
        <v>0</v>
      </c>
      <c r="S2028" s="15">
        <v>0</v>
      </c>
      <c r="T2028" s="15">
        <v>0</v>
      </c>
      <c r="U2028" s="15">
        <v>0</v>
      </c>
      <c r="V2028" s="15">
        <v>0</v>
      </c>
      <c r="W2028" s="15">
        <v>0</v>
      </c>
      <c r="X2028" s="15">
        <v>0</v>
      </c>
      <c r="Y2028" s="15">
        <v>0</v>
      </c>
      <c r="Z2028" s="15">
        <v>0</v>
      </c>
      <c r="AA2028" s="15">
        <v>0</v>
      </c>
      <c r="AB2028" s="15">
        <v>0</v>
      </c>
      <c r="AC2028" s="15">
        <v>0</v>
      </c>
      <c r="AD2028" s="15">
        <v>0</v>
      </c>
      <c r="AE2028" s="15">
        <v>0</v>
      </c>
      <c r="AF2028" s="15">
        <v>0</v>
      </c>
      <c r="AG2028" s="15">
        <v>0</v>
      </c>
      <c r="AH2028" s="15">
        <v>0</v>
      </c>
      <c r="AI2028" s="15">
        <v>0</v>
      </c>
      <c r="AJ2028" s="15">
        <v>0</v>
      </c>
      <c r="AK2028" s="15">
        <v>0</v>
      </c>
      <c r="AL2028" s="15">
        <v>0</v>
      </c>
      <c r="AM2028" s="15">
        <v>0</v>
      </c>
      <c r="AN2028" s="15">
        <v>0</v>
      </c>
      <c r="AO2028" s="15">
        <v>0</v>
      </c>
      <c r="AP2028" s="15">
        <v>0</v>
      </c>
      <c r="AQ2028" s="15">
        <v>0</v>
      </c>
      <c r="AR2028" s="15">
        <v>0</v>
      </c>
      <c r="AS2028" s="15">
        <v>0</v>
      </c>
      <c r="AT2028" s="15">
        <v>0</v>
      </c>
      <c r="AU2028" s="15">
        <v>0</v>
      </c>
      <c r="AV2028" s="15">
        <v>0</v>
      </c>
      <c r="AW2028" s="15">
        <v>0</v>
      </c>
      <c r="AX2028" s="15">
        <v>0</v>
      </c>
      <c r="AY2028" s="15">
        <v>0</v>
      </c>
      <c r="AZ2028" s="15">
        <v>0</v>
      </c>
      <c r="BA2028" s="15">
        <v>0</v>
      </c>
      <c r="BB2028" s="15">
        <v>0</v>
      </c>
      <c r="BC2028" s="15">
        <v>0</v>
      </c>
      <c r="BD2028" s="15">
        <v>0</v>
      </c>
      <c r="BE2028" s="15">
        <v>0</v>
      </c>
      <c r="BF2028" s="15">
        <v>0</v>
      </c>
      <c r="BG2028" s="15">
        <v>0</v>
      </c>
      <c r="BH2028" s="15">
        <v>0</v>
      </c>
      <c r="BI2028" s="15">
        <v>0</v>
      </c>
      <c r="BJ2028" s="15">
        <v>0</v>
      </c>
      <c r="BK2028" s="15">
        <v>0</v>
      </c>
      <c r="BL2028" s="15">
        <v>0</v>
      </c>
      <c r="BM2028" s="15">
        <v>0</v>
      </c>
      <c r="BN2028" s="15">
        <v>0</v>
      </c>
      <c r="BO2028" s="15">
        <v>0</v>
      </c>
      <c r="BP2028" s="15">
        <v>0</v>
      </c>
      <c r="BQ2028" s="15">
        <v>0</v>
      </c>
      <c r="BR2028" s="15">
        <v>0</v>
      </c>
      <c r="BS2028" s="15">
        <v>0</v>
      </c>
      <c r="BT2028" s="15">
        <v>0</v>
      </c>
      <c r="BU2028" s="15">
        <v>0</v>
      </c>
      <c r="BV2028" s="15">
        <v>0</v>
      </c>
      <c r="BW2028" s="15">
        <v>0</v>
      </c>
      <c r="BX2028" s="15">
        <v>0</v>
      </c>
      <c r="BY2028" s="15">
        <v>0</v>
      </c>
      <c r="BZ2028" s="15">
        <v>0</v>
      </c>
      <c r="CA2028" s="15">
        <v>0</v>
      </c>
      <c r="CB2028" s="15">
        <v>0</v>
      </c>
      <c r="CC2028" s="15">
        <v>0</v>
      </c>
      <c r="CD2028" s="15">
        <v>0</v>
      </c>
      <c r="CE2028" s="15">
        <v>0</v>
      </c>
      <c r="CF2028" s="15">
        <v>0</v>
      </c>
      <c r="CG2028" s="15">
        <v>0</v>
      </c>
      <c r="CH2028" s="15">
        <v>0</v>
      </c>
      <c r="CI2028" s="15">
        <v>0</v>
      </c>
      <c r="CJ2028" s="15">
        <v>0</v>
      </c>
      <c r="CK2028" s="15">
        <v>0</v>
      </c>
      <c r="CL2028" s="15">
        <v>0</v>
      </c>
      <c r="CM2028" s="15">
        <v>0</v>
      </c>
      <c r="CN2028" s="15">
        <v>0</v>
      </c>
      <c r="CO2028" s="15">
        <v>0</v>
      </c>
      <c r="CP2028" s="15">
        <v>0</v>
      </c>
      <c r="CQ2028" s="15">
        <v>0</v>
      </c>
      <c r="CR2028" s="15">
        <v>0</v>
      </c>
      <c r="CS2028" s="15">
        <v>0</v>
      </c>
      <c r="CT2028" s="15">
        <v>0</v>
      </c>
      <c r="CU2028" s="15">
        <v>0</v>
      </c>
      <c r="CV2028" s="15">
        <v>0</v>
      </c>
      <c r="CW2028" s="15">
        <v>0</v>
      </c>
      <c r="CX2028" s="15">
        <v>0</v>
      </c>
      <c r="CY2028" s="15">
        <v>0</v>
      </c>
      <c r="CZ2028" s="15">
        <v>0</v>
      </c>
      <c r="DA2028" s="15">
        <v>0</v>
      </c>
      <c r="DB2028" s="15">
        <v>0</v>
      </c>
      <c r="DC2028" s="15">
        <v>0</v>
      </c>
      <c r="DD2028" s="15">
        <v>0</v>
      </c>
      <c r="DE2028" s="15">
        <v>0</v>
      </c>
      <c r="DF2028" s="15">
        <v>0</v>
      </c>
      <c r="DG2028" s="15">
        <v>0</v>
      </c>
      <c r="DH2028" s="15">
        <v>0</v>
      </c>
      <c r="DI2028" s="15">
        <v>0</v>
      </c>
      <c r="DJ2028" s="15">
        <v>0</v>
      </c>
      <c r="DK2028" s="15">
        <v>0</v>
      </c>
      <c r="DL2028" s="15">
        <v>0</v>
      </c>
      <c r="DM2028" s="15">
        <v>0</v>
      </c>
      <c r="DN2028" s="15">
        <v>0</v>
      </c>
      <c r="DO2028" s="15">
        <v>0</v>
      </c>
      <c r="DP2028" s="15">
        <v>0</v>
      </c>
      <c r="DQ2028" s="15">
        <v>0</v>
      </c>
      <c r="DR2028" s="15">
        <v>0</v>
      </c>
      <c r="DS2028" s="15">
        <v>0</v>
      </c>
    </row>
    <row r="2029" spans="1:123">
      <c r="A2029" s="10" t="s">
        <v>6531</v>
      </c>
      <c r="B2029" s="10" t="s">
        <v>16962</v>
      </c>
      <c r="C2029" s="10" t="s">
        <v>344</v>
      </c>
      <c r="D2029" s="15" t="s">
        <v>6313</v>
      </c>
      <c r="E2029" s="15" t="s">
        <v>6328</v>
      </c>
      <c r="F2029" s="15" t="str">
        <f>INDEX($I$1:$DS$1,(MATCH(MAX(I2029:DS2029),I2029:DS2029,0)))</f>
        <v>Uzbeks</v>
      </c>
      <c r="G2029" s="15">
        <f>MAX(I2029:DS2029)/H2029</f>
        <v>0.59436363636363632</v>
      </c>
      <c r="H2029" s="15">
        <v>203500</v>
      </c>
      <c r="I2029" s="15">
        <v>120953</v>
      </c>
      <c r="J2029" s="15">
        <v>9459</v>
      </c>
      <c r="K2029" s="15">
        <v>0</v>
      </c>
      <c r="L2029" s="15">
        <v>0</v>
      </c>
      <c r="M2029" s="15">
        <v>42146</v>
      </c>
      <c r="N2029" s="15">
        <v>30942</v>
      </c>
      <c r="O2029" s="15">
        <v>0</v>
      </c>
      <c r="P2029" s="15">
        <v>0</v>
      </c>
      <c r="Q2029" s="15">
        <v>0</v>
      </c>
      <c r="R2029" s="15">
        <v>0</v>
      </c>
      <c r="S2029" s="15">
        <v>0</v>
      </c>
      <c r="T2029" s="15">
        <v>0</v>
      </c>
      <c r="U2029" s="15">
        <v>0</v>
      </c>
      <c r="V2029" s="15">
        <v>0</v>
      </c>
      <c r="W2029" s="15">
        <v>0</v>
      </c>
      <c r="X2029" s="15">
        <v>0</v>
      </c>
      <c r="Y2029" s="15">
        <v>0</v>
      </c>
      <c r="Z2029" s="15">
        <v>0</v>
      </c>
      <c r="AA2029" s="15">
        <v>0</v>
      </c>
      <c r="AB2029" s="15">
        <v>0</v>
      </c>
      <c r="AC2029" s="15">
        <v>0</v>
      </c>
      <c r="AD2029" s="15">
        <v>0</v>
      </c>
      <c r="AE2029" s="15">
        <v>0</v>
      </c>
      <c r="AF2029" s="15">
        <v>0</v>
      </c>
      <c r="AG2029" s="15">
        <v>0</v>
      </c>
      <c r="AH2029" s="15">
        <v>0</v>
      </c>
      <c r="AI2029" s="15">
        <v>0</v>
      </c>
      <c r="AJ2029" s="15">
        <v>0</v>
      </c>
      <c r="AK2029" s="15">
        <v>0</v>
      </c>
      <c r="AL2029" s="15">
        <v>0</v>
      </c>
      <c r="AM2029" s="15">
        <v>0</v>
      </c>
      <c r="AN2029" s="15">
        <v>0</v>
      </c>
      <c r="AO2029" s="15">
        <v>0</v>
      </c>
      <c r="AP2029" s="15">
        <v>0</v>
      </c>
      <c r="AQ2029" s="15">
        <v>0</v>
      </c>
      <c r="AR2029" s="15">
        <v>0</v>
      </c>
      <c r="AS2029" s="15">
        <v>0</v>
      </c>
      <c r="AT2029" s="15">
        <v>0</v>
      </c>
      <c r="AU2029" s="15">
        <v>0</v>
      </c>
      <c r="AV2029" s="15">
        <v>0</v>
      </c>
      <c r="AW2029" s="15">
        <v>0</v>
      </c>
      <c r="AX2029" s="15">
        <v>0</v>
      </c>
      <c r="AY2029" s="15">
        <v>0</v>
      </c>
      <c r="AZ2029" s="15">
        <v>0</v>
      </c>
      <c r="BA2029" s="15">
        <v>0</v>
      </c>
      <c r="BB2029" s="15">
        <v>0</v>
      </c>
      <c r="BC2029" s="15">
        <v>0</v>
      </c>
      <c r="BD2029" s="15">
        <v>0</v>
      </c>
      <c r="BE2029" s="15">
        <v>0</v>
      </c>
      <c r="BF2029" s="15">
        <v>0</v>
      </c>
      <c r="BG2029" s="15">
        <v>0</v>
      </c>
      <c r="BH2029" s="15">
        <v>0</v>
      </c>
      <c r="BI2029" s="15">
        <v>0</v>
      </c>
      <c r="BJ2029" s="15">
        <v>0</v>
      </c>
      <c r="BK2029" s="15">
        <v>0</v>
      </c>
      <c r="BL2029" s="15">
        <v>0</v>
      </c>
      <c r="BM2029" s="15">
        <v>0</v>
      </c>
      <c r="BN2029" s="15">
        <v>0</v>
      </c>
      <c r="BO2029" s="15">
        <v>0</v>
      </c>
      <c r="BP2029" s="15">
        <v>0</v>
      </c>
      <c r="BQ2029" s="15">
        <v>0</v>
      </c>
      <c r="BR2029" s="15">
        <v>0</v>
      </c>
      <c r="BS2029" s="15">
        <v>0</v>
      </c>
      <c r="BT2029" s="15">
        <v>0</v>
      </c>
      <c r="BU2029" s="15">
        <v>0</v>
      </c>
      <c r="BV2029" s="15">
        <v>0</v>
      </c>
      <c r="BW2029" s="15">
        <v>0</v>
      </c>
      <c r="BX2029" s="15">
        <v>0</v>
      </c>
      <c r="BY2029" s="15">
        <v>0</v>
      </c>
      <c r="BZ2029" s="15">
        <v>0</v>
      </c>
      <c r="CA2029" s="15">
        <v>0</v>
      </c>
      <c r="CB2029" s="15">
        <v>0</v>
      </c>
      <c r="CC2029" s="15">
        <v>0</v>
      </c>
      <c r="CD2029" s="15">
        <v>0</v>
      </c>
      <c r="CE2029" s="15">
        <v>0</v>
      </c>
      <c r="CF2029" s="15">
        <v>0</v>
      </c>
      <c r="CG2029" s="15">
        <v>0</v>
      </c>
      <c r="CH2029" s="15">
        <v>0</v>
      </c>
      <c r="CI2029" s="15">
        <v>0</v>
      </c>
      <c r="CJ2029" s="15">
        <v>0</v>
      </c>
      <c r="CK2029" s="15">
        <v>0</v>
      </c>
      <c r="CL2029" s="15">
        <v>0</v>
      </c>
      <c r="CM2029" s="15">
        <v>0</v>
      </c>
      <c r="CN2029" s="15">
        <v>0</v>
      </c>
      <c r="CO2029" s="15">
        <v>0</v>
      </c>
      <c r="CP2029" s="15">
        <v>0</v>
      </c>
      <c r="CQ2029" s="15">
        <v>0</v>
      </c>
      <c r="CR2029" s="15">
        <v>0</v>
      </c>
      <c r="CS2029" s="15">
        <v>0</v>
      </c>
      <c r="CT2029" s="15">
        <v>0</v>
      </c>
      <c r="CU2029" s="15">
        <v>0</v>
      </c>
      <c r="CV2029" s="15">
        <v>0</v>
      </c>
      <c r="CW2029" s="15">
        <v>0</v>
      </c>
      <c r="CX2029" s="15">
        <v>0</v>
      </c>
      <c r="CY2029" s="15">
        <v>0</v>
      </c>
      <c r="CZ2029" s="15">
        <v>0</v>
      </c>
      <c r="DA2029" s="15">
        <v>0</v>
      </c>
      <c r="DB2029" s="15">
        <v>0</v>
      </c>
      <c r="DC2029" s="15">
        <v>0</v>
      </c>
      <c r="DD2029" s="15">
        <v>0</v>
      </c>
      <c r="DE2029" s="15">
        <v>0</v>
      </c>
      <c r="DF2029" s="15">
        <v>0</v>
      </c>
      <c r="DG2029" s="15">
        <v>0</v>
      </c>
      <c r="DH2029" s="15">
        <v>0</v>
      </c>
      <c r="DI2029" s="15">
        <v>0</v>
      </c>
      <c r="DJ2029" s="15">
        <v>0</v>
      </c>
      <c r="DK2029" s="15">
        <v>0</v>
      </c>
      <c r="DL2029" s="15">
        <v>0</v>
      </c>
      <c r="DM2029" s="15">
        <v>0</v>
      </c>
      <c r="DN2029" s="15">
        <v>0</v>
      </c>
      <c r="DO2029" s="15">
        <v>0</v>
      </c>
      <c r="DP2029" s="15">
        <v>0</v>
      </c>
      <c r="DQ2029" s="15">
        <v>0</v>
      </c>
      <c r="DR2029" s="15">
        <v>0</v>
      </c>
      <c r="DS2029" s="15">
        <v>0</v>
      </c>
    </row>
    <row r="2030" spans="1:123">
      <c r="A2030" s="10" t="s">
        <v>6532</v>
      </c>
      <c r="B2030" s="10" t="s">
        <v>16963</v>
      </c>
      <c r="C2030" s="10" t="s">
        <v>344</v>
      </c>
      <c r="D2030" s="15" t="s">
        <v>6329</v>
      </c>
      <c r="E2030" s="15" t="s">
        <v>6330</v>
      </c>
      <c r="F2030" s="15" t="str">
        <f>INDEX($I$1:$DS$1,(MATCH(MAX(I2030:DS2030),I2030:DS2030,0)))</f>
        <v>Uzbeks</v>
      </c>
      <c r="G2030" s="15">
        <f>MAX(I2030:DS2030)/H2030</f>
        <v>0.76782949402820855</v>
      </c>
      <c r="H2030" s="15">
        <v>200861</v>
      </c>
      <c r="I2030" s="15">
        <v>154227</v>
      </c>
      <c r="J2030" s="15">
        <v>0</v>
      </c>
      <c r="K2030" s="15">
        <v>0</v>
      </c>
      <c r="L2030" s="15">
        <v>46634</v>
      </c>
      <c r="M2030" s="15">
        <v>0</v>
      </c>
      <c r="N2030" s="15">
        <v>0</v>
      </c>
      <c r="O2030" s="15">
        <v>0</v>
      </c>
      <c r="P2030" s="15">
        <v>0</v>
      </c>
      <c r="Q2030" s="15">
        <v>0</v>
      </c>
      <c r="R2030" s="15">
        <v>0</v>
      </c>
      <c r="S2030" s="15">
        <v>0</v>
      </c>
      <c r="T2030" s="15">
        <v>0</v>
      </c>
      <c r="U2030" s="15">
        <v>0</v>
      </c>
      <c r="V2030" s="15">
        <v>0</v>
      </c>
      <c r="W2030" s="15">
        <v>0</v>
      </c>
      <c r="X2030" s="15">
        <v>0</v>
      </c>
      <c r="Y2030" s="15">
        <v>0</v>
      </c>
      <c r="Z2030" s="15">
        <v>0</v>
      </c>
      <c r="AA2030" s="15">
        <v>0</v>
      </c>
      <c r="AB2030" s="15">
        <v>0</v>
      </c>
      <c r="AC2030" s="15">
        <v>0</v>
      </c>
      <c r="AD2030" s="15">
        <v>0</v>
      </c>
      <c r="AE2030" s="15">
        <v>0</v>
      </c>
      <c r="AF2030" s="15">
        <v>0</v>
      </c>
      <c r="AG2030" s="15">
        <v>0</v>
      </c>
      <c r="AH2030" s="15">
        <v>0</v>
      </c>
      <c r="AI2030" s="15">
        <v>0</v>
      </c>
      <c r="AJ2030" s="15">
        <v>0</v>
      </c>
      <c r="AK2030" s="15">
        <v>0</v>
      </c>
      <c r="AL2030" s="15">
        <v>0</v>
      </c>
      <c r="AM2030" s="15">
        <v>0</v>
      </c>
      <c r="AN2030" s="15">
        <v>0</v>
      </c>
      <c r="AO2030" s="15">
        <v>0</v>
      </c>
      <c r="AP2030" s="15">
        <v>0</v>
      </c>
      <c r="AQ2030" s="15">
        <v>0</v>
      </c>
      <c r="AR2030" s="15">
        <v>0</v>
      </c>
      <c r="AS2030" s="15">
        <v>0</v>
      </c>
      <c r="AT2030" s="15">
        <v>0</v>
      </c>
      <c r="AU2030" s="15">
        <v>0</v>
      </c>
      <c r="AV2030" s="15">
        <v>0</v>
      </c>
      <c r="AW2030" s="15">
        <v>0</v>
      </c>
      <c r="AX2030" s="15">
        <v>0</v>
      </c>
      <c r="AY2030" s="15">
        <v>0</v>
      </c>
      <c r="AZ2030" s="15">
        <v>0</v>
      </c>
      <c r="BA2030" s="15">
        <v>0</v>
      </c>
      <c r="BB2030" s="15">
        <v>0</v>
      </c>
      <c r="BC2030" s="15">
        <v>0</v>
      </c>
      <c r="BD2030" s="15">
        <v>0</v>
      </c>
      <c r="BE2030" s="15">
        <v>0</v>
      </c>
      <c r="BF2030" s="15">
        <v>0</v>
      </c>
      <c r="BG2030" s="15">
        <v>0</v>
      </c>
      <c r="BH2030" s="15">
        <v>0</v>
      </c>
      <c r="BI2030" s="15">
        <v>0</v>
      </c>
      <c r="BJ2030" s="15">
        <v>0</v>
      </c>
      <c r="BK2030" s="15">
        <v>0</v>
      </c>
      <c r="BL2030" s="15">
        <v>0</v>
      </c>
      <c r="BM2030" s="15">
        <v>0</v>
      </c>
      <c r="BN2030" s="15">
        <v>0</v>
      </c>
      <c r="BO2030" s="15">
        <v>0</v>
      </c>
      <c r="BP2030" s="15">
        <v>0</v>
      </c>
      <c r="BQ2030" s="15">
        <v>0</v>
      </c>
      <c r="BR2030" s="15">
        <v>0</v>
      </c>
      <c r="BS2030" s="15">
        <v>0</v>
      </c>
      <c r="BT2030" s="15">
        <v>0</v>
      </c>
      <c r="BU2030" s="15">
        <v>0</v>
      </c>
      <c r="BV2030" s="15">
        <v>0</v>
      </c>
      <c r="BW2030" s="15">
        <v>0</v>
      </c>
      <c r="BX2030" s="15">
        <v>0</v>
      </c>
      <c r="BY2030" s="15">
        <v>0</v>
      </c>
      <c r="BZ2030" s="15">
        <v>0</v>
      </c>
      <c r="CA2030" s="15">
        <v>0</v>
      </c>
      <c r="CB2030" s="15">
        <v>0</v>
      </c>
      <c r="CC2030" s="15">
        <v>0</v>
      </c>
      <c r="CD2030" s="15">
        <v>0</v>
      </c>
      <c r="CE2030" s="15">
        <v>0</v>
      </c>
      <c r="CF2030" s="15">
        <v>0</v>
      </c>
      <c r="CG2030" s="15">
        <v>0</v>
      </c>
      <c r="CH2030" s="15">
        <v>0</v>
      </c>
      <c r="CI2030" s="15">
        <v>0</v>
      </c>
      <c r="CJ2030" s="15">
        <v>0</v>
      </c>
      <c r="CK2030" s="15">
        <v>0</v>
      </c>
      <c r="CL2030" s="15">
        <v>0</v>
      </c>
      <c r="CM2030" s="15">
        <v>0</v>
      </c>
      <c r="CN2030" s="15">
        <v>0</v>
      </c>
      <c r="CO2030" s="15">
        <v>0</v>
      </c>
      <c r="CP2030" s="15">
        <v>0</v>
      </c>
      <c r="CQ2030" s="15">
        <v>0</v>
      </c>
      <c r="CR2030" s="15">
        <v>0</v>
      </c>
      <c r="CS2030" s="15">
        <v>0</v>
      </c>
      <c r="CT2030" s="15">
        <v>0</v>
      </c>
      <c r="CU2030" s="15">
        <v>0</v>
      </c>
      <c r="CV2030" s="15">
        <v>0</v>
      </c>
      <c r="CW2030" s="15">
        <v>0</v>
      </c>
      <c r="CX2030" s="15">
        <v>0</v>
      </c>
      <c r="CY2030" s="15">
        <v>0</v>
      </c>
      <c r="CZ2030" s="15">
        <v>0</v>
      </c>
      <c r="DA2030" s="15">
        <v>0</v>
      </c>
      <c r="DB2030" s="15">
        <v>0</v>
      </c>
      <c r="DC2030" s="15">
        <v>0</v>
      </c>
      <c r="DD2030" s="15">
        <v>0</v>
      </c>
      <c r="DE2030" s="15">
        <v>0</v>
      </c>
      <c r="DF2030" s="15">
        <v>0</v>
      </c>
      <c r="DG2030" s="15">
        <v>0</v>
      </c>
      <c r="DH2030" s="15">
        <v>0</v>
      </c>
      <c r="DI2030" s="15">
        <v>0</v>
      </c>
      <c r="DJ2030" s="15">
        <v>0</v>
      </c>
      <c r="DK2030" s="15">
        <v>0</v>
      </c>
      <c r="DL2030" s="15">
        <v>0</v>
      </c>
      <c r="DM2030" s="15">
        <v>0</v>
      </c>
      <c r="DN2030" s="15">
        <v>0</v>
      </c>
      <c r="DO2030" s="15">
        <v>0</v>
      </c>
      <c r="DP2030" s="15">
        <v>0</v>
      </c>
      <c r="DQ2030" s="15">
        <v>0</v>
      </c>
      <c r="DR2030" s="15">
        <v>0</v>
      </c>
      <c r="DS2030" s="15">
        <v>0</v>
      </c>
    </row>
    <row r="2031" spans="1:123">
      <c r="A2031" s="10" t="s">
        <v>6533</v>
      </c>
      <c r="B2031" s="10" t="s">
        <v>16964</v>
      </c>
      <c r="C2031" s="10" t="s">
        <v>344</v>
      </c>
      <c r="D2031" s="15" t="s">
        <v>6329</v>
      </c>
      <c r="E2031" s="15" t="s">
        <v>6331</v>
      </c>
      <c r="F2031" s="15" t="str">
        <f>INDEX($I$1:$DS$1,(MATCH(MAX(I2031:DS2031),I2031:DS2031,0)))</f>
        <v>Uzbeks</v>
      </c>
      <c r="G2031" s="15">
        <f>MAX(I2031:DS2031)/H2031</f>
        <v>0.67255089174434957</v>
      </c>
      <c r="H2031" s="15">
        <v>274406</v>
      </c>
      <c r="I2031" s="15">
        <v>184552</v>
      </c>
      <c r="J2031" s="15">
        <v>701</v>
      </c>
      <c r="K2031" s="15">
        <v>0</v>
      </c>
      <c r="L2031" s="15">
        <v>89153</v>
      </c>
      <c r="M2031" s="15">
        <v>0</v>
      </c>
      <c r="N2031" s="15">
        <v>0</v>
      </c>
      <c r="O2031" s="15">
        <v>0</v>
      </c>
      <c r="P2031" s="15">
        <v>0</v>
      </c>
      <c r="Q2031" s="15">
        <v>0</v>
      </c>
      <c r="R2031" s="15">
        <v>0</v>
      </c>
      <c r="S2031" s="15">
        <v>0</v>
      </c>
      <c r="T2031" s="15">
        <v>0</v>
      </c>
      <c r="U2031" s="15">
        <v>0</v>
      </c>
      <c r="V2031" s="15">
        <v>0</v>
      </c>
      <c r="W2031" s="15">
        <v>0</v>
      </c>
      <c r="X2031" s="15">
        <v>0</v>
      </c>
      <c r="Y2031" s="15">
        <v>0</v>
      </c>
      <c r="Z2031" s="15">
        <v>0</v>
      </c>
      <c r="AA2031" s="15">
        <v>0</v>
      </c>
      <c r="AB2031" s="15">
        <v>0</v>
      </c>
      <c r="AC2031" s="15">
        <v>0</v>
      </c>
      <c r="AD2031" s="15">
        <v>0</v>
      </c>
      <c r="AE2031" s="15">
        <v>0</v>
      </c>
      <c r="AF2031" s="15">
        <v>0</v>
      </c>
      <c r="AG2031" s="15">
        <v>0</v>
      </c>
      <c r="AH2031" s="15">
        <v>0</v>
      </c>
      <c r="AI2031" s="15">
        <v>0</v>
      </c>
      <c r="AJ2031" s="15">
        <v>0</v>
      </c>
      <c r="AK2031" s="15">
        <v>0</v>
      </c>
      <c r="AL2031" s="15">
        <v>0</v>
      </c>
      <c r="AM2031" s="15">
        <v>0</v>
      </c>
      <c r="AN2031" s="15">
        <v>0</v>
      </c>
      <c r="AO2031" s="15">
        <v>0</v>
      </c>
      <c r="AP2031" s="15">
        <v>0</v>
      </c>
      <c r="AQ2031" s="15">
        <v>0</v>
      </c>
      <c r="AR2031" s="15">
        <v>0</v>
      </c>
      <c r="AS2031" s="15">
        <v>0</v>
      </c>
      <c r="AT2031" s="15">
        <v>0</v>
      </c>
      <c r="AU2031" s="15">
        <v>0</v>
      </c>
      <c r="AV2031" s="15">
        <v>0</v>
      </c>
      <c r="AW2031" s="15">
        <v>0</v>
      </c>
      <c r="AX2031" s="15">
        <v>0</v>
      </c>
      <c r="AY2031" s="15">
        <v>0</v>
      </c>
      <c r="AZ2031" s="15">
        <v>0</v>
      </c>
      <c r="BA2031" s="15">
        <v>0</v>
      </c>
      <c r="BB2031" s="15">
        <v>0</v>
      </c>
      <c r="BC2031" s="15">
        <v>0</v>
      </c>
      <c r="BD2031" s="15">
        <v>0</v>
      </c>
      <c r="BE2031" s="15">
        <v>0</v>
      </c>
      <c r="BF2031" s="15">
        <v>0</v>
      </c>
      <c r="BG2031" s="15">
        <v>0</v>
      </c>
      <c r="BH2031" s="15">
        <v>0</v>
      </c>
      <c r="BI2031" s="15">
        <v>0</v>
      </c>
      <c r="BJ2031" s="15">
        <v>0</v>
      </c>
      <c r="BK2031" s="15">
        <v>0</v>
      </c>
      <c r="BL2031" s="15">
        <v>0</v>
      </c>
      <c r="BM2031" s="15">
        <v>0</v>
      </c>
      <c r="BN2031" s="15">
        <v>0</v>
      </c>
      <c r="BO2031" s="15">
        <v>0</v>
      </c>
      <c r="BP2031" s="15">
        <v>0</v>
      </c>
      <c r="BQ2031" s="15">
        <v>0</v>
      </c>
      <c r="BR2031" s="15">
        <v>0</v>
      </c>
      <c r="BS2031" s="15">
        <v>0</v>
      </c>
      <c r="BT2031" s="15">
        <v>0</v>
      </c>
      <c r="BU2031" s="15">
        <v>0</v>
      </c>
      <c r="BV2031" s="15">
        <v>0</v>
      </c>
      <c r="BW2031" s="15">
        <v>0</v>
      </c>
      <c r="BX2031" s="15">
        <v>0</v>
      </c>
      <c r="BY2031" s="15">
        <v>0</v>
      </c>
      <c r="BZ2031" s="15">
        <v>0</v>
      </c>
      <c r="CA2031" s="15">
        <v>0</v>
      </c>
      <c r="CB2031" s="15">
        <v>0</v>
      </c>
      <c r="CC2031" s="15">
        <v>0</v>
      </c>
      <c r="CD2031" s="15">
        <v>0</v>
      </c>
      <c r="CE2031" s="15">
        <v>0</v>
      </c>
      <c r="CF2031" s="15">
        <v>0</v>
      </c>
      <c r="CG2031" s="15">
        <v>0</v>
      </c>
      <c r="CH2031" s="15">
        <v>0</v>
      </c>
      <c r="CI2031" s="15">
        <v>0</v>
      </c>
      <c r="CJ2031" s="15">
        <v>0</v>
      </c>
      <c r="CK2031" s="15">
        <v>0</v>
      </c>
      <c r="CL2031" s="15">
        <v>0</v>
      </c>
      <c r="CM2031" s="15">
        <v>0</v>
      </c>
      <c r="CN2031" s="15">
        <v>0</v>
      </c>
      <c r="CO2031" s="15">
        <v>0</v>
      </c>
      <c r="CP2031" s="15">
        <v>0</v>
      </c>
      <c r="CQ2031" s="15">
        <v>0</v>
      </c>
      <c r="CR2031" s="15">
        <v>0</v>
      </c>
      <c r="CS2031" s="15">
        <v>0</v>
      </c>
      <c r="CT2031" s="15">
        <v>0</v>
      </c>
      <c r="CU2031" s="15">
        <v>0</v>
      </c>
      <c r="CV2031" s="15">
        <v>0</v>
      </c>
      <c r="CW2031" s="15">
        <v>0</v>
      </c>
      <c r="CX2031" s="15">
        <v>0</v>
      </c>
      <c r="CY2031" s="15">
        <v>0</v>
      </c>
      <c r="CZ2031" s="15">
        <v>0</v>
      </c>
      <c r="DA2031" s="15">
        <v>0</v>
      </c>
      <c r="DB2031" s="15">
        <v>0</v>
      </c>
      <c r="DC2031" s="15">
        <v>0</v>
      </c>
      <c r="DD2031" s="15">
        <v>0</v>
      </c>
      <c r="DE2031" s="15">
        <v>0</v>
      </c>
      <c r="DF2031" s="15">
        <v>0</v>
      </c>
      <c r="DG2031" s="15">
        <v>0</v>
      </c>
      <c r="DH2031" s="15">
        <v>0</v>
      </c>
      <c r="DI2031" s="15">
        <v>0</v>
      </c>
      <c r="DJ2031" s="15">
        <v>0</v>
      </c>
      <c r="DK2031" s="15">
        <v>0</v>
      </c>
      <c r="DL2031" s="15">
        <v>0</v>
      </c>
      <c r="DM2031" s="15">
        <v>0</v>
      </c>
      <c r="DN2031" s="15">
        <v>0</v>
      </c>
      <c r="DO2031" s="15">
        <v>0</v>
      </c>
      <c r="DP2031" s="15">
        <v>0</v>
      </c>
      <c r="DQ2031" s="15">
        <v>0</v>
      </c>
      <c r="DR2031" s="15">
        <v>0</v>
      </c>
      <c r="DS2031" s="15">
        <v>0</v>
      </c>
    </row>
    <row r="2032" spans="1:123">
      <c r="A2032" s="10" t="s">
        <v>6534</v>
      </c>
      <c r="B2032" s="10" t="s">
        <v>16965</v>
      </c>
      <c r="C2032" s="10" t="s">
        <v>344</v>
      </c>
      <c r="D2032" s="15" t="s">
        <v>6329</v>
      </c>
      <c r="E2032" s="15" t="s">
        <v>6332</v>
      </c>
      <c r="F2032" s="15" t="str">
        <f>INDEX($I$1:$DS$1,(MATCH(MAX(I2032:DS2032),I2032:DS2032,0)))</f>
        <v>Uzbeks</v>
      </c>
      <c r="G2032" s="15">
        <f>MAX(I2032:DS2032)/H2032</f>
        <v>0.59736798798129243</v>
      </c>
      <c r="H2032" s="15">
        <v>188373</v>
      </c>
      <c r="I2032" s="15">
        <v>112528</v>
      </c>
      <c r="J2032" s="15">
        <v>0</v>
      </c>
      <c r="K2032" s="15">
        <v>0</v>
      </c>
      <c r="L2032" s="15">
        <v>36027</v>
      </c>
      <c r="M2032" s="15">
        <v>0</v>
      </c>
      <c r="N2032" s="15">
        <v>0</v>
      </c>
      <c r="O2032" s="15">
        <v>0</v>
      </c>
      <c r="P2032" s="15">
        <v>0</v>
      </c>
      <c r="Q2032" s="15">
        <v>0</v>
      </c>
      <c r="R2032" s="15">
        <v>0</v>
      </c>
      <c r="S2032" s="15">
        <v>0</v>
      </c>
      <c r="T2032" s="15">
        <v>0</v>
      </c>
      <c r="U2032" s="15">
        <v>0</v>
      </c>
      <c r="V2032" s="15">
        <v>0</v>
      </c>
      <c r="W2032" s="15">
        <v>0</v>
      </c>
      <c r="X2032" s="15">
        <v>0</v>
      </c>
      <c r="Y2032" s="15">
        <v>0</v>
      </c>
      <c r="Z2032" s="15">
        <v>0</v>
      </c>
      <c r="AA2032" s="15">
        <v>0</v>
      </c>
      <c r="AB2032" s="15">
        <v>0</v>
      </c>
      <c r="AC2032" s="15">
        <v>0</v>
      </c>
      <c r="AD2032" s="15">
        <v>0</v>
      </c>
      <c r="AE2032" s="15">
        <v>0</v>
      </c>
      <c r="AF2032" s="15">
        <v>0</v>
      </c>
      <c r="AG2032" s="15">
        <v>0</v>
      </c>
      <c r="AH2032" s="15">
        <v>0</v>
      </c>
      <c r="AI2032" s="15">
        <v>0</v>
      </c>
      <c r="AJ2032" s="15">
        <v>0</v>
      </c>
      <c r="AK2032" s="15">
        <v>0</v>
      </c>
      <c r="AL2032" s="15">
        <v>0</v>
      </c>
      <c r="AM2032" s="15">
        <v>0</v>
      </c>
      <c r="AN2032" s="15">
        <v>0</v>
      </c>
      <c r="AO2032" s="15">
        <v>0</v>
      </c>
      <c r="AP2032" s="15">
        <v>0</v>
      </c>
      <c r="AQ2032" s="15">
        <v>0</v>
      </c>
      <c r="AR2032" s="15">
        <v>0</v>
      </c>
      <c r="AS2032" s="15">
        <v>0</v>
      </c>
      <c r="AT2032" s="15">
        <v>0</v>
      </c>
      <c r="AU2032" s="15">
        <v>0</v>
      </c>
      <c r="AV2032" s="15">
        <v>0</v>
      </c>
      <c r="AW2032" s="15">
        <v>0</v>
      </c>
      <c r="AX2032" s="15">
        <v>0</v>
      </c>
      <c r="AY2032" s="15">
        <v>0</v>
      </c>
      <c r="AZ2032" s="15">
        <v>0</v>
      </c>
      <c r="BA2032" s="15">
        <v>0</v>
      </c>
      <c r="BB2032" s="15">
        <v>0</v>
      </c>
      <c r="BC2032" s="15">
        <v>0</v>
      </c>
      <c r="BD2032" s="15">
        <v>0</v>
      </c>
      <c r="BE2032" s="15">
        <v>0</v>
      </c>
      <c r="BF2032" s="15">
        <v>0</v>
      </c>
      <c r="BG2032" s="15">
        <v>0</v>
      </c>
      <c r="BH2032" s="15">
        <v>0</v>
      </c>
      <c r="BI2032" s="15">
        <v>0</v>
      </c>
      <c r="BJ2032" s="15">
        <v>0</v>
      </c>
      <c r="BK2032" s="15">
        <v>0</v>
      </c>
      <c r="BL2032" s="15">
        <v>0</v>
      </c>
      <c r="BM2032" s="15">
        <v>0</v>
      </c>
      <c r="BN2032" s="15">
        <v>0</v>
      </c>
      <c r="BO2032" s="15">
        <v>0</v>
      </c>
      <c r="BP2032" s="15">
        <v>0</v>
      </c>
      <c r="BQ2032" s="15">
        <v>0</v>
      </c>
      <c r="BR2032" s="15">
        <v>0</v>
      </c>
      <c r="BS2032" s="15">
        <v>0</v>
      </c>
      <c r="BT2032" s="15">
        <v>0</v>
      </c>
      <c r="BU2032" s="15">
        <v>0</v>
      </c>
      <c r="BV2032" s="15">
        <v>0</v>
      </c>
      <c r="BW2032" s="15">
        <v>0</v>
      </c>
      <c r="BX2032" s="15">
        <v>0</v>
      </c>
      <c r="BY2032" s="15">
        <v>0</v>
      </c>
      <c r="BZ2032" s="15">
        <v>0</v>
      </c>
      <c r="CA2032" s="15">
        <v>0</v>
      </c>
      <c r="CB2032" s="15">
        <v>0</v>
      </c>
      <c r="CC2032" s="15">
        <v>0</v>
      </c>
      <c r="CD2032" s="15">
        <v>0</v>
      </c>
      <c r="CE2032" s="15">
        <v>0</v>
      </c>
      <c r="CF2032" s="15">
        <v>0</v>
      </c>
      <c r="CG2032" s="15">
        <v>0</v>
      </c>
      <c r="CH2032" s="15">
        <v>0</v>
      </c>
      <c r="CI2032" s="15">
        <v>0</v>
      </c>
      <c r="CJ2032" s="15">
        <v>0</v>
      </c>
      <c r="CK2032" s="15">
        <v>0</v>
      </c>
      <c r="CL2032" s="15">
        <v>0</v>
      </c>
      <c r="CM2032" s="15">
        <v>0</v>
      </c>
      <c r="CN2032" s="15">
        <v>0</v>
      </c>
      <c r="CO2032" s="15">
        <v>0</v>
      </c>
      <c r="CP2032" s="15">
        <v>0</v>
      </c>
      <c r="CQ2032" s="15">
        <v>0</v>
      </c>
      <c r="CR2032" s="15">
        <v>0</v>
      </c>
      <c r="CS2032" s="15">
        <v>0</v>
      </c>
      <c r="CT2032" s="15">
        <v>0</v>
      </c>
      <c r="CU2032" s="15">
        <v>0</v>
      </c>
      <c r="CV2032" s="15">
        <v>0</v>
      </c>
      <c r="CW2032" s="15">
        <v>0</v>
      </c>
      <c r="CX2032" s="15">
        <v>0</v>
      </c>
      <c r="CY2032" s="15">
        <v>0</v>
      </c>
      <c r="CZ2032" s="15">
        <v>0</v>
      </c>
      <c r="DA2032" s="15">
        <v>0</v>
      </c>
      <c r="DB2032" s="15">
        <v>0</v>
      </c>
      <c r="DC2032" s="15">
        <v>0</v>
      </c>
      <c r="DD2032" s="15">
        <v>0</v>
      </c>
      <c r="DE2032" s="15">
        <v>0</v>
      </c>
      <c r="DF2032" s="15">
        <v>0</v>
      </c>
      <c r="DG2032" s="15">
        <v>0</v>
      </c>
      <c r="DH2032" s="15">
        <v>0</v>
      </c>
      <c r="DI2032" s="15">
        <v>0</v>
      </c>
      <c r="DJ2032" s="15">
        <v>0</v>
      </c>
      <c r="DK2032" s="15">
        <v>0</v>
      </c>
      <c r="DL2032" s="15">
        <v>0</v>
      </c>
      <c r="DM2032" s="15">
        <v>0</v>
      </c>
      <c r="DN2032" s="15">
        <v>0</v>
      </c>
      <c r="DO2032" s="15">
        <v>0</v>
      </c>
      <c r="DP2032" s="15">
        <v>0</v>
      </c>
      <c r="DQ2032" s="15">
        <v>0</v>
      </c>
      <c r="DR2032" s="15">
        <v>0</v>
      </c>
      <c r="DS2032" s="15">
        <v>39818</v>
      </c>
    </row>
    <row r="2033" spans="1:123">
      <c r="A2033" s="10" t="s">
        <v>6535</v>
      </c>
      <c r="B2033" s="10" t="s">
        <v>16966</v>
      </c>
      <c r="C2033" s="10" t="s">
        <v>344</v>
      </c>
      <c r="D2033" s="15" t="s">
        <v>6329</v>
      </c>
      <c r="E2033" s="15" t="s">
        <v>6333</v>
      </c>
      <c r="F2033" s="15" t="str">
        <f>INDEX($I$1:$DS$1,(MATCH(MAX(I2033:DS2033),I2033:DS2033,0)))</f>
        <v>Uzbeks</v>
      </c>
      <c r="G2033" s="15">
        <f>MAX(I2033:DS2033)/H2033</f>
        <v>0.49724250241195511</v>
      </c>
      <c r="H2033" s="15">
        <v>292294</v>
      </c>
      <c r="I2033" s="15">
        <v>145341</v>
      </c>
      <c r="J2033" s="15">
        <v>1295</v>
      </c>
      <c r="K2033" s="15">
        <v>0</v>
      </c>
      <c r="L2033" s="15">
        <v>137333</v>
      </c>
      <c r="M2033" s="15">
        <v>0</v>
      </c>
      <c r="N2033" s="15">
        <v>0</v>
      </c>
      <c r="O2033" s="15">
        <v>0</v>
      </c>
      <c r="P2033" s="15">
        <v>0</v>
      </c>
      <c r="Q2033" s="15">
        <v>0</v>
      </c>
      <c r="R2033" s="15">
        <v>0</v>
      </c>
      <c r="S2033" s="15">
        <v>8325</v>
      </c>
      <c r="T2033" s="15">
        <v>0</v>
      </c>
      <c r="U2033" s="15">
        <v>0</v>
      </c>
      <c r="V2033" s="15">
        <v>0</v>
      </c>
      <c r="W2033" s="15">
        <v>0</v>
      </c>
      <c r="X2033" s="15">
        <v>0</v>
      </c>
      <c r="Y2033" s="15">
        <v>0</v>
      </c>
      <c r="Z2033" s="15">
        <v>0</v>
      </c>
      <c r="AA2033" s="15">
        <v>0</v>
      </c>
      <c r="AB2033" s="15">
        <v>0</v>
      </c>
      <c r="AC2033" s="15">
        <v>0</v>
      </c>
      <c r="AD2033" s="15">
        <v>0</v>
      </c>
      <c r="AE2033" s="15">
        <v>0</v>
      </c>
      <c r="AF2033" s="15">
        <v>0</v>
      </c>
      <c r="AG2033" s="15">
        <v>0</v>
      </c>
      <c r="AH2033" s="15">
        <v>0</v>
      </c>
      <c r="AI2033" s="15">
        <v>0</v>
      </c>
      <c r="AJ2033" s="15">
        <v>0</v>
      </c>
      <c r="AK2033" s="15">
        <v>0</v>
      </c>
      <c r="AL2033" s="15">
        <v>0</v>
      </c>
      <c r="AM2033" s="15">
        <v>0</v>
      </c>
      <c r="AN2033" s="15">
        <v>0</v>
      </c>
      <c r="AO2033" s="15">
        <v>0</v>
      </c>
      <c r="AP2033" s="15">
        <v>0</v>
      </c>
      <c r="AQ2033" s="15">
        <v>0</v>
      </c>
      <c r="AR2033" s="15">
        <v>0</v>
      </c>
      <c r="AS2033" s="15">
        <v>0</v>
      </c>
      <c r="AT2033" s="15">
        <v>0</v>
      </c>
      <c r="AU2033" s="15">
        <v>0</v>
      </c>
      <c r="AV2033" s="15">
        <v>0</v>
      </c>
      <c r="AW2033" s="15">
        <v>0</v>
      </c>
      <c r="AX2033" s="15">
        <v>0</v>
      </c>
      <c r="AY2033" s="15">
        <v>0</v>
      </c>
      <c r="AZ2033" s="15">
        <v>0</v>
      </c>
      <c r="BA2033" s="15">
        <v>0</v>
      </c>
      <c r="BB2033" s="15">
        <v>0</v>
      </c>
      <c r="BC2033" s="15">
        <v>0</v>
      </c>
      <c r="BD2033" s="15">
        <v>0</v>
      </c>
      <c r="BE2033" s="15">
        <v>0</v>
      </c>
      <c r="BF2033" s="15">
        <v>0</v>
      </c>
      <c r="BG2033" s="15">
        <v>0</v>
      </c>
      <c r="BH2033" s="15">
        <v>0</v>
      </c>
      <c r="BI2033" s="15">
        <v>0</v>
      </c>
      <c r="BJ2033" s="15">
        <v>0</v>
      </c>
      <c r="BK2033" s="15">
        <v>0</v>
      </c>
      <c r="BL2033" s="15">
        <v>0</v>
      </c>
      <c r="BM2033" s="15">
        <v>0</v>
      </c>
      <c r="BN2033" s="15">
        <v>0</v>
      </c>
      <c r="BO2033" s="15">
        <v>0</v>
      </c>
      <c r="BP2033" s="15">
        <v>0</v>
      </c>
      <c r="BQ2033" s="15">
        <v>0</v>
      </c>
      <c r="BR2033" s="15">
        <v>0</v>
      </c>
      <c r="BS2033" s="15">
        <v>0</v>
      </c>
      <c r="BT2033" s="15">
        <v>0</v>
      </c>
      <c r="BU2033" s="15">
        <v>0</v>
      </c>
      <c r="BV2033" s="15">
        <v>0</v>
      </c>
      <c r="BW2033" s="15">
        <v>0</v>
      </c>
      <c r="BX2033" s="15">
        <v>0</v>
      </c>
      <c r="BY2033" s="15">
        <v>0</v>
      </c>
      <c r="BZ2033" s="15">
        <v>0</v>
      </c>
      <c r="CA2033" s="15">
        <v>0</v>
      </c>
      <c r="CB2033" s="15">
        <v>0</v>
      </c>
      <c r="CC2033" s="15">
        <v>0</v>
      </c>
      <c r="CD2033" s="15">
        <v>0</v>
      </c>
      <c r="CE2033" s="15">
        <v>0</v>
      </c>
      <c r="CF2033" s="15">
        <v>0</v>
      </c>
      <c r="CG2033" s="15">
        <v>0</v>
      </c>
      <c r="CH2033" s="15">
        <v>0</v>
      </c>
      <c r="CI2033" s="15">
        <v>0</v>
      </c>
      <c r="CJ2033" s="15">
        <v>0</v>
      </c>
      <c r="CK2033" s="15">
        <v>0</v>
      </c>
      <c r="CL2033" s="15">
        <v>0</v>
      </c>
      <c r="CM2033" s="15">
        <v>0</v>
      </c>
      <c r="CN2033" s="15">
        <v>0</v>
      </c>
      <c r="CO2033" s="15">
        <v>0</v>
      </c>
      <c r="CP2033" s="15">
        <v>0</v>
      </c>
      <c r="CQ2033" s="15">
        <v>0</v>
      </c>
      <c r="CR2033" s="15">
        <v>0</v>
      </c>
      <c r="CS2033" s="15">
        <v>0</v>
      </c>
      <c r="CT2033" s="15">
        <v>0</v>
      </c>
      <c r="CU2033" s="15">
        <v>0</v>
      </c>
      <c r="CV2033" s="15">
        <v>0</v>
      </c>
      <c r="CW2033" s="15">
        <v>0</v>
      </c>
      <c r="CX2033" s="15">
        <v>0</v>
      </c>
      <c r="CY2033" s="15">
        <v>0</v>
      </c>
      <c r="CZ2033" s="15">
        <v>0</v>
      </c>
      <c r="DA2033" s="15">
        <v>0</v>
      </c>
      <c r="DB2033" s="15">
        <v>0</v>
      </c>
      <c r="DC2033" s="15">
        <v>0</v>
      </c>
      <c r="DD2033" s="15">
        <v>0</v>
      </c>
      <c r="DE2033" s="15">
        <v>0</v>
      </c>
      <c r="DF2033" s="15">
        <v>0</v>
      </c>
      <c r="DG2033" s="15">
        <v>0</v>
      </c>
      <c r="DH2033" s="15">
        <v>0</v>
      </c>
      <c r="DI2033" s="15">
        <v>0</v>
      </c>
      <c r="DJ2033" s="15">
        <v>0</v>
      </c>
      <c r="DK2033" s="15">
        <v>0</v>
      </c>
      <c r="DL2033" s="15">
        <v>0</v>
      </c>
      <c r="DM2033" s="15">
        <v>0</v>
      </c>
      <c r="DN2033" s="15">
        <v>0</v>
      </c>
      <c r="DO2033" s="15">
        <v>0</v>
      </c>
      <c r="DP2033" s="15">
        <v>0</v>
      </c>
      <c r="DQ2033" s="15">
        <v>0</v>
      </c>
      <c r="DR2033" s="15">
        <v>0</v>
      </c>
      <c r="DS2033" s="15">
        <v>0</v>
      </c>
    </row>
    <row r="2034" spans="1:123">
      <c r="A2034" s="10" t="s">
        <v>6536</v>
      </c>
      <c r="B2034" s="10" t="s">
        <v>16967</v>
      </c>
      <c r="C2034" s="10" t="s">
        <v>344</v>
      </c>
      <c r="D2034" s="15" t="s">
        <v>6329</v>
      </c>
      <c r="E2034" s="15" t="s">
        <v>6334</v>
      </c>
      <c r="F2034" s="15" t="str">
        <f>INDEX($I$1:$DS$1,(MATCH(MAX(I2034:DS2034),I2034:DS2034,0)))</f>
        <v>Uzbeks</v>
      </c>
      <c r="G2034" s="15">
        <f>MAX(I2034:DS2034)/H2034</f>
        <v>0.4448202959830867</v>
      </c>
      <c r="H2034" s="15">
        <v>94600</v>
      </c>
      <c r="I2034" s="15">
        <v>42080</v>
      </c>
      <c r="J2034" s="15">
        <v>0</v>
      </c>
      <c r="K2034" s="15">
        <v>0</v>
      </c>
      <c r="L2034" s="15">
        <v>40095</v>
      </c>
      <c r="M2034" s="15">
        <v>0</v>
      </c>
      <c r="N2034" s="15">
        <v>0</v>
      </c>
      <c r="O2034" s="15">
        <v>0</v>
      </c>
      <c r="P2034" s="15">
        <v>0</v>
      </c>
      <c r="Q2034" s="15">
        <v>0</v>
      </c>
      <c r="R2034" s="15">
        <v>0</v>
      </c>
      <c r="S2034" s="15">
        <v>2430</v>
      </c>
      <c r="T2034" s="15">
        <v>1219</v>
      </c>
      <c r="U2034" s="15">
        <v>0</v>
      </c>
      <c r="V2034" s="15">
        <v>1338</v>
      </c>
      <c r="W2034" s="15">
        <v>742</v>
      </c>
      <c r="X2034" s="15">
        <v>884</v>
      </c>
      <c r="Y2034" s="15">
        <v>0</v>
      </c>
      <c r="Z2034" s="15">
        <v>0</v>
      </c>
      <c r="AA2034" s="15">
        <v>0</v>
      </c>
      <c r="AB2034" s="15">
        <v>0</v>
      </c>
      <c r="AC2034" s="15">
        <v>0</v>
      </c>
      <c r="AD2034" s="15">
        <v>0</v>
      </c>
      <c r="AE2034" s="15">
        <v>0</v>
      </c>
      <c r="AF2034" s="15">
        <v>1550</v>
      </c>
      <c r="AG2034" s="15">
        <v>0</v>
      </c>
      <c r="AH2034" s="15">
        <v>0</v>
      </c>
      <c r="AI2034" s="15">
        <v>0</v>
      </c>
      <c r="AJ2034" s="15">
        <v>0</v>
      </c>
      <c r="AK2034" s="15">
        <v>0</v>
      </c>
      <c r="AL2034" s="15">
        <v>0</v>
      </c>
      <c r="AM2034" s="15">
        <v>0</v>
      </c>
      <c r="AN2034" s="15">
        <v>0</v>
      </c>
      <c r="AO2034" s="15">
        <v>0</v>
      </c>
      <c r="AP2034" s="15">
        <v>0</v>
      </c>
      <c r="AQ2034" s="15">
        <v>0</v>
      </c>
      <c r="AR2034" s="15">
        <v>0</v>
      </c>
      <c r="AS2034" s="15">
        <v>0</v>
      </c>
      <c r="AT2034" s="15">
        <v>0</v>
      </c>
      <c r="AU2034" s="15">
        <v>0</v>
      </c>
      <c r="AV2034" s="15">
        <v>0</v>
      </c>
      <c r="AW2034" s="15">
        <v>0</v>
      </c>
      <c r="AX2034" s="15">
        <v>0</v>
      </c>
      <c r="AY2034" s="15">
        <v>0</v>
      </c>
      <c r="AZ2034" s="15">
        <v>0</v>
      </c>
      <c r="BA2034" s="15">
        <v>0</v>
      </c>
      <c r="BB2034" s="15">
        <v>0</v>
      </c>
      <c r="BC2034" s="15">
        <v>0</v>
      </c>
      <c r="BD2034" s="15">
        <v>0</v>
      </c>
      <c r="BE2034" s="15">
        <v>0</v>
      </c>
      <c r="BF2034" s="15">
        <v>0</v>
      </c>
      <c r="BG2034" s="15">
        <v>0</v>
      </c>
      <c r="BH2034" s="15">
        <v>0</v>
      </c>
      <c r="BI2034" s="15">
        <v>0</v>
      </c>
      <c r="BJ2034" s="15">
        <v>0</v>
      </c>
      <c r="BK2034" s="15">
        <v>0</v>
      </c>
      <c r="BL2034" s="15">
        <v>0</v>
      </c>
      <c r="BM2034" s="15">
        <v>0</v>
      </c>
      <c r="BN2034" s="15">
        <v>0</v>
      </c>
      <c r="BO2034" s="15">
        <v>0</v>
      </c>
      <c r="BP2034" s="15">
        <v>0</v>
      </c>
      <c r="BQ2034" s="15">
        <v>0</v>
      </c>
      <c r="BR2034" s="15">
        <v>0</v>
      </c>
      <c r="BS2034" s="15">
        <v>0</v>
      </c>
      <c r="BT2034" s="15">
        <v>717</v>
      </c>
      <c r="BU2034" s="15">
        <v>0</v>
      </c>
      <c r="BV2034" s="15">
        <v>0</v>
      </c>
      <c r="BW2034" s="15">
        <v>0</v>
      </c>
      <c r="BX2034" s="15">
        <v>0</v>
      </c>
      <c r="BY2034" s="15">
        <v>0</v>
      </c>
      <c r="BZ2034" s="15">
        <v>0</v>
      </c>
      <c r="CA2034" s="15">
        <v>0</v>
      </c>
      <c r="CB2034" s="15">
        <v>0</v>
      </c>
      <c r="CC2034" s="15">
        <v>0</v>
      </c>
      <c r="CD2034" s="15">
        <v>0</v>
      </c>
      <c r="CE2034" s="15">
        <v>0</v>
      </c>
      <c r="CF2034" s="15">
        <v>0</v>
      </c>
      <c r="CG2034" s="15">
        <v>0</v>
      </c>
      <c r="CH2034" s="15">
        <v>0</v>
      </c>
      <c r="CI2034" s="15">
        <v>0</v>
      </c>
      <c r="CJ2034" s="15">
        <v>0</v>
      </c>
      <c r="CK2034" s="15">
        <v>0</v>
      </c>
      <c r="CL2034" s="15">
        <v>0</v>
      </c>
      <c r="CM2034" s="15">
        <v>0</v>
      </c>
      <c r="CN2034" s="15">
        <v>0</v>
      </c>
      <c r="CO2034" s="15">
        <v>0</v>
      </c>
      <c r="CP2034" s="15">
        <v>0</v>
      </c>
      <c r="CQ2034" s="15">
        <v>0</v>
      </c>
      <c r="CR2034" s="15">
        <v>0</v>
      </c>
      <c r="CS2034" s="15">
        <v>0</v>
      </c>
      <c r="CT2034" s="15">
        <v>0</v>
      </c>
      <c r="CU2034" s="15">
        <v>0</v>
      </c>
      <c r="CV2034" s="15">
        <v>0</v>
      </c>
      <c r="CW2034" s="15">
        <v>0</v>
      </c>
      <c r="CX2034" s="15">
        <v>0</v>
      </c>
      <c r="CY2034" s="15">
        <v>0</v>
      </c>
      <c r="CZ2034" s="15">
        <v>0</v>
      </c>
      <c r="DA2034" s="15">
        <v>0</v>
      </c>
      <c r="DB2034" s="15">
        <v>0</v>
      </c>
      <c r="DC2034" s="15">
        <v>0</v>
      </c>
      <c r="DD2034" s="15">
        <v>0</v>
      </c>
      <c r="DE2034" s="15">
        <v>0</v>
      </c>
      <c r="DF2034" s="15">
        <v>0</v>
      </c>
      <c r="DG2034" s="15">
        <v>0</v>
      </c>
      <c r="DH2034" s="15">
        <v>0</v>
      </c>
      <c r="DI2034" s="15">
        <v>0</v>
      </c>
      <c r="DJ2034" s="15">
        <v>0</v>
      </c>
      <c r="DK2034" s="15">
        <v>0</v>
      </c>
      <c r="DL2034" s="15">
        <v>0</v>
      </c>
      <c r="DM2034" s="15">
        <v>0</v>
      </c>
      <c r="DN2034" s="15">
        <v>0</v>
      </c>
      <c r="DO2034" s="15">
        <v>0</v>
      </c>
      <c r="DP2034" s="15">
        <v>0</v>
      </c>
      <c r="DQ2034" s="15">
        <v>0</v>
      </c>
      <c r="DR2034" s="15">
        <v>0</v>
      </c>
      <c r="DS2034" s="15">
        <v>3545</v>
      </c>
    </row>
    <row r="2035" spans="1:123">
      <c r="A2035" s="10" t="s">
        <v>6537</v>
      </c>
      <c r="B2035" s="10" t="s">
        <v>16968</v>
      </c>
      <c r="C2035" s="10" t="s">
        <v>344</v>
      </c>
      <c r="D2035" s="15" t="s">
        <v>6329</v>
      </c>
      <c r="E2035" s="15" t="s">
        <v>6335</v>
      </c>
      <c r="F2035" s="15" t="str">
        <f>INDEX($I$1:$DS$1,(MATCH(MAX(I2035:DS2035),I2035:DS2035,0)))</f>
        <v>Uzbeks</v>
      </c>
      <c r="G2035" s="15">
        <f>MAX(I2035:DS2035)/H2035</f>
        <v>0.87154889516061362</v>
      </c>
      <c r="H2035" s="15">
        <v>226413</v>
      </c>
      <c r="I2035" s="15">
        <v>197330</v>
      </c>
      <c r="J2035" s="15">
        <v>670</v>
      </c>
      <c r="K2035" s="15">
        <v>0</v>
      </c>
      <c r="L2035" s="15">
        <v>28413</v>
      </c>
      <c r="M2035" s="15">
        <v>0</v>
      </c>
      <c r="N2035" s="15">
        <v>0</v>
      </c>
      <c r="O2035" s="15">
        <v>0</v>
      </c>
      <c r="P2035" s="15">
        <v>0</v>
      </c>
      <c r="Q2035" s="15">
        <v>0</v>
      </c>
      <c r="R2035" s="15">
        <v>0</v>
      </c>
      <c r="S2035" s="15">
        <v>0</v>
      </c>
      <c r="T2035" s="15">
        <v>0</v>
      </c>
      <c r="U2035" s="15">
        <v>0</v>
      </c>
      <c r="V2035" s="15">
        <v>0</v>
      </c>
      <c r="W2035" s="15">
        <v>0</v>
      </c>
      <c r="X2035" s="15">
        <v>0</v>
      </c>
      <c r="Y2035" s="15">
        <v>0</v>
      </c>
      <c r="Z2035" s="15">
        <v>0</v>
      </c>
      <c r="AA2035" s="15">
        <v>0</v>
      </c>
      <c r="AB2035" s="15">
        <v>0</v>
      </c>
      <c r="AC2035" s="15">
        <v>0</v>
      </c>
      <c r="AD2035" s="15">
        <v>0</v>
      </c>
      <c r="AE2035" s="15">
        <v>0</v>
      </c>
      <c r="AF2035" s="15">
        <v>0</v>
      </c>
      <c r="AG2035" s="15">
        <v>0</v>
      </c>
      <c r="AH2035" s="15">
        <v>0</v>
      </c>
      <c r="AI2035" s="15">
        <v>0</v>
      </c>
      <c r="AJ2035" s="15">
        <v>0</v>
      </c>
      <c r="AK2035" s="15">
        <v>0</v>
      </c>
      <c r="AL2035" s="15">
        <v>0</v>
      </c>
      <c r="AM2035" s="15">
        <v>0</v>
      </c>
      <c r="AN2035" s="15">
        <v>0</v>
      </c>
      <c r="AO2035" s="15">
        <v>0</v>
      </c>
      <c r="AP2035" s="15">
        <v>0</v>
      </c>
      <c r="AQ2035" s="15">
        <v>0</v>
      </c>
      <c r="AR2035" s="15">
        <v>0</v>
      </c>
      <c r="AS2035" s="15">
        <v>0</v>
      </c>
      <c r="AT2035" s="15">
        <v>0</v>
      </c>
      <c r="AU2035" s="15">
        <v>0</v>
      </c>
      <c r="AV2035" s="15">
        <v>0</v>
      </c>
      <c r="AW2035" s="15">
        <v>0</v>
      </c>
      <c r="AX2035" s="15">
        <v>0</v>
      </c>
      <c r="AY2035" s="15">
        <v>0</v>
      </c>
      <c r="AZ2035" s="15">
        <v>0</v>
      </c>
      <c r="BA2035" s="15">
        <v>0</v>
      </c>
      <c r="BB2035" s="15">
        <v>0</v>
      </c>
      <c r="BC2035" s="15">
        <v>0</v>
      </c>
      <c r="BD2035" s="15">
        <v>0</v>
      </c>
      <c r="BE2035" s="15">
        <v>0</v>
      </c>
      <c r="BF2035" s="15">
        <v>0</v>
      </c>
      <c r="BG2035" s="15">
        <v>0</v>
      </c>
      <c r="BH2035" s="15">
        <v>0</v>
      </c>
      <c r="BI2035" s="15">
        <v>0</v>
      </c>
      <c r="BJ2035" s="15">
        <v>0</v>
      </c>
      <c r="BK2035" s="15">
        <v>0</v>
      </c>
      <c r="BL2035" s="15">
        <v>0</v>
      </c>
      <c r="BM2035" s="15">
        <v>0</v>
      </c>
      <c r="BN2035" s="15">
        <v>0</v>
      </c>
      <c r="BO2035" s="15">
        <v>0</v>
      </c>
      <c r="BP2035" s="15">
        <v>0</v>
      </c>
      <c r="BQ2035" s="15">
        <v>0</v>
      </c>
      <c r="BR2035" s="15">
        <v>0</v>
      </c>
      <c r="BS2035" s="15">
        <v>0</v>
      </c>
      <c r="BT2035" s="15">
        <v>0</v>
      </c>
      <c r="BU2035" s="15">
        <v>0</v>
      </c>
      <c r="BV2035" s="15">
        <v>0</v>
      </c>
      <c r="BW2035" s="15">
        <v>0</v>
      </c>
      <c r="BX2035" s="15">
        <v>0</v>
      </c>
      <c r="BY2035" s="15">
        <v>0</v>
      </c>
      <c r="BZ2035" s="15">
        <v>0</v>
      </c>
      <c r="CA2035" s="15">
        <v>0</v>
      </c>
      <c r="CB2035" s="15">
        <v>0</v>
      </c>
      <c r="CC2035" s="15">
        <v>0</v>
      </c>
      <c r="CD2035" s="15">
        <v>0</v>
      </c>
      <c r="CE2035" s="15">
        <v>0</v>
      </c>
      <c r="CF2035" s="15">
        <v>0</v>
      </c>
      <c r="CG2035" s="15">
        <v>0</v>
      </c>
      <c r="CH2035" s="15">
        <v>0</v>
      </c>
      <c r="CI2035" s="15">
        <v>0</v>
      </c>
      <c r="CJ2035" s="15">
        <v>0</v>
      </c>
      <c r="CK2035" s="15">
        <v>0</v>
      </c>
      <c r="CL2035" s="15">
        <v>0</v>
      </c>
      <c r="CM2035" s="15">
        <v>0</v>
      </c>
      <c r="CN2035" s="15">
        <v>0</v>
      </c>
      <c r="CO2035" s="15">
        <v>0</v>
      </c>
      <c r="CP2035" s="15">
        <v>0</v>
      </c>
      <c r="CQ2035" s="15">
        <v>0</v>
      </c>
      <c r="CR2035" s="15">
        <v>0</v>
      </c>
      <c r="CS2035" s="15">
        <v>0</v>
      </c>
      <c r="CT2035" s="15">
        <v>0</v>
      </c>
      <c r="CU2035" s="15">
        <v>0</v>
      </c>
      <c r="CV2035" s="15">
        <v>0</v>
      </c>
      <c r="CW2035" s="15">
        <v>0</v>
      </c>
      <c r="CX2035" s="15">
        <v>0</v>
      </c>
      <c r="CY2035" s="15">
        <v>0</v>
      </c>
      <c r="CZ2035" s="15">
        <v>0</v>
      </c>
      <c r="DA2035" s="15">
        <v>0</v>
      </c>
      <c r="DB2035" s="15">
        <v>0</v>
      </c>
      <c r="DC2035" s="15">
        <v>0</v>
      </c>
      <c r="DD2035" s="15">
        <v>0</v>
      </c>
      <c r="DE2035" s="15">
        <v>0</v>
      </c>
      <c r="DF2035" s="15">
        <v>0</v>
      </c>
      <c r="DG2035" s="15">
        <v>0</v>
      </c>
      <c r="DH2035" s="15">
        <v>0</v>
      </c>
      <c r="DI2035" s="15">
        <v>0</v>
      </c>
      <c r="DJ2035" s="15">
        <v>0</v>
      </c>
      <c r="DK2035" s="15">
        <v>0</v>
      </c>
      <c r="DL2035" s="15">
        <v>0</v>
      </c>
      <c r="DM2035" s="15">
        <v>0</v>
      </c>
      <c r="DN2035" s="15">
        <v>0</v>
      </c>
      <c r="DO2035" s="15">
        <v>0</v>
      </c>
      <c r="DP2035" s="15">
        <v>0</v>
      </c>
      <c r="DQ2035" s="15">
        <v>0</v>
      </c>
      <c r="DR2035" s="15">
        <v>0</v>
      </c>
      <c r="DS2035" s="15">
        <v>0</v>
      </c>
    </row>
    <row r="2036" spans="1:123">
      <c r="A2036" s="10" t="s">
        <v>6538</v>
      </c>
      <c r="B2036" s="10" t="s">
        <v>16969</v>
      </c>
      <c r="C2036" s="10" t="s">
        <v>344</v>
      </c>
      <c r="D2036" s="15" t="s">
        <v>6329</v>
      </c>
      <c r="E2036" s="15" t="s">
        <v>6184</v>
      </c>
      <c r="F2036" s="15" t="str">
        <f>INDEX($I$1:$DS$1,(MATCH(MAX(I2036:DS2036),I2036:DS2036,0)))</f>
        <v>Uzbeks</v>
      </c>
      <c r="G2036" s="15">
        <f>MAX(I2036:DS2036)/H2036</f>
        <v>0.76783152792204579</v>
      </c>
      <c r="H2036" s="15">
        <v>161736</v>
      </c>
      <c r="I2036" s="15">
        <v>124186</v>
      </c>
      <c r="J2036" s="15">
        <v>0</v>
      </c>
      <c r="K2036" s="15">
        <v>0</v>
      </c>
      <c r="L2036" s="15">
        <v>37550</v>
      </c>
      <c r="M2036" s="15">
        <v>0</v>
      </c>
      <c r="N2036" s="15">
        <v>0</v>
      </c>
      <c r="O2036" s="15">
        <v>0</v>
      </c>
      <c r="P2036" s="15">
        <v>0</v>
      </c>
      <c r="Q2036" s="15">
        <v>0</v>
      </c>
      <c r="R2036" s="15">
        <v>0</v>
      </c>
      <c r="S2036" s="15">
        <v>0</v>
      </c>
      <c r="T2036" s="15">
        <v>0</v>
      </c>
      <c r="U2036" s="15">
        <v>0</v>
      </c>
      <c r="V2036" s="15">
        <v>0</v>
      </c>
      <c r="W2036" s="15">
        <v>0</v>
      </c>
      <c r="X2036" s="15">
        <v>0</v>
      </c>
      <c r="Y2036" s="15">
        <v>0</v>
      </c>
      <c r="Z2036" s="15">
        <v>0</v>
      </c>
      <c r="AA2036" s="15">
        <v>0</v>
      </c>
      <c r="AB2036" s="15">
        <v>0</v>
      </c>
      <c r="AC2036" s="15">
        <v>0</v>
      </c>
      <c r="AD2036" s="15">
        <v>0</v>
      </c>
      <c r="AE2036" s="15">
        <v>0</v>
      </c>
      <c r="AF2036" s="15">
        <v>0</v>
      </c>
      <c r="AG2036" s="15">
        <v>0</v>
      </c>
      <c r="AH2036" s="15">
        <v>0</v>
      </c>
      <c r="AI2036" s="15">
        <v>0</v>
      </c>
      <c r="AJ2036" s="15">
        <v>0</v>
      </c>
      <c r="AK2036" s="15">
        <v>0</v>
      </c>
      <c r="AL2036" s="15">
        <v>0</v>
      </c>
      <c r="AM2036" s="15">
        <v>0</v>
      </c>
      <c r="AN2036" s="15">
        <v>0</v>
      </c>
      <c r="AO2036" s="15">
        <v>0</v>
      </c>
      <c r="AP2036" s="15">
        <v>0</v>
      </c>
      <c r="AQ2036" s="15">
        <v>0</v>
      </c>
      <c r="AR2036" s="15">
        <v>0</v>
      </c>
      <c r="AS2036" s="15">
        <v>0</v>
      </c>
      <c r="AT2036" s="15">
        <v>0</v>
      </c>
      <c r="AU2036" s="15">
        <v>0</v>
      </c>
      <c r="AV2036" s="15">
        <v>0</v>
      </c>
      <c r="AW2036" s="15">
        <v>0</v>
      </c>
      <c r="AX2036" s="15">
        <v>0</v>
      </c>
      <c r="AY2036" s="15">
        <v>0</v>
      </c>
      <c r="AZ2036" s="15">
        <v>0</v>
      </c>
      <c r="BA2036" s="15">
        <v>0</v>
      </c>
      <c r="BB2036" s="15">
        <v>0</v>
      </c>
      <c r="BC2036" s="15">
        <v>0</v>
      </c>
      <c r="BD2036" s="15">
        <v>0</v>
      </c>
      <c r="BE2036" s="15">
        <v>0</v>
      </c>
      <c r="BF2036" s="15">
        <v>0</v>
      </c>
      <c r="BG2036" s="15">
        <v>0</v>
      </c>
      <c r="BH2036" s="15">
        <v>0</v>
      </c>
      <c r="BI2036" s="15">
        <v>0</v>
      </c>
      <c r="BJ2036" s="15">
        <v>0</v>
      </c>
      <c r="BK2036" s="15">
        <v>0</v>
      </c>
      <c r="BL2036" s="15">
        <v>0</v>
      </c>
      <c r="BM2036" s="15">
        <v>0</v>
      </c>
      <c r="BN2036" s="15">
        <v>0</v>
      </c>
      <c r="BO2036" s="15">
        <v>0</v>
      </c>
      <c r="BP2036" s="15">
        <v>0</v>
      </c>
      <c r="BQ2036" s="15">
        <v>0</v>
      </c>
      <c r="BR2036" s="15">
        <v>0</v>
      </c>
      <c r="BS2036" s="15">
        <v>0</v>
      </c>
      <c r="BT2036" s="15">
        <v>0</v>
      </c>
      <c r="BU2036" s="15">
        <v>0</v>
      </c>
      <c r="BV2036" s="15">
        <v>0</v>
      </c>
      <c r="BW2036" s="15">
        <v>0</v>
      </c>
      <c r="BX2036" s="15">
        <v>0</v>
      </c>
      <c r="BY2036" s="15">
        <v>0</v>
      </c>
      <c r="BZ2036" s="15">
        <v>0</v>
      </c>
      <c r="CA2036" s="15">
        <v>0</v>
      </c>
      <c r="CB2036" s="15">
        <v>0</v>
      </c>
      <c r="CC2036" s="15">
        <v>0</v>
      </c>
      <c r="CD2036" s="15">
        <v>0</v>
      </c>
      <c r="CE2036" s="15">
        <v>0</v>
      </c>
      <c r="CF2036" s="15">
        <v>0</v>
      </c>
      <c r="CG2036" s="15">
        <v>0</v>
      </c>
      <c r="CH2036" s="15">
        <v>0</v>
      </c>
      <c r="CI2036" s="15">
        <v>0</v>
      </c>
      <c r="CJ2036" s="15">
        <v>0</v>
      </c>
      <c r="CK2036" s="15">
        <v>0</v>
      </c>
      <c r="CL2036" s="15">
        <v>0</v>
      </c>
      <c r="CM2036" s="15">
        <v>0</v>
      </c>
      <c r="CN2036" s="15">
        <v>0</v>
      </c>
      <c r="CO2036" s="15">
        <v>0</v>
      </c>
      <c r="CP2036" s="15">
        <v>0</v>
      </c>
      <c r="CQ2036" s="15">
        <v>0</v>
      </c>
      <c r="CR2036" s="15">
        <v>0</v>
      </c>
      <c r="CS2036" s="15">
        <v>0</v>
      </c>
      <c r="CT2036" s="15">
        <v>0</v>
      </c>
      <c r="CU2036" s="15">
        <v>0</v>
      </c>
      <c r="CV2036" s="15">
        <v>0</v>
      </c>
      <c r="CW2036" s="15">
        <v>0</v>
      </c>
      <c r="CX2036" s="15">
        <v>0</v>
      </c>
      <c r="CY2036" s="15">
        <v>0</v>
      </c>
      <c r="CZ2036" s="15">
        <v>0</v>
      </c>
      <c r="DA2036" s="15">
        <v>0</v>
      </c>
      <c r="DB2036" s="15">
        <v>0</v>
      </c>
      <c r="DC2036" s="15">
        <v>0</v>
      </c>
      <c r="DD2036" s="15">
        <v>0</v>
      </c>
      <c r="DE2036" s="15">
        <v>0</v>
      </c>
      <c r="DF2036" s="15">
        <v>0</v>
      </c>
      <c r="DG2036" s="15">
        <v>0</v>
      </c>
      <c r="DH2036" s="15">
        <v>0</v>
      </c>
      <c r="DI2036" s="15">
        <v>0</v>
      </c>
      <c r="DJ2036" s="15">
        <v>0</v>
      </c>
      <c r="DK2036" s="15">
        <v>0</v>
      </c>
      <c r="DL2036" s="15">
        <v>0</v>
      </c>
      <c r="DM2036" s="15">
        <v>0</v>
      </c>
      <c r="DN2036" s="15">
        <v>0</v>
      </c>
      <c r="DO2036" s="15">
        <v>0</v>
      </c>
      <c r="DP2036" s="15">
        <v>0</v>
      </c>
      <c r="DQ2036" s="15">
        <v>0</v>
      </c>
      <c r="DR2036" s="15">
        <v>0</v>
      </c>
      <c r="DS2036" s="15">
        <v>0</v>
      </c>
    </row>
    <row r="2037" spans="1:123">
      <c r="A2037" s="10" t="s">
        <v>6539</v>
      </c>
      <c r="B2037" s="10" t="s">
        <v>16970</v>
      </c>
      <c r="C2037" s="10" t="s">
        <v>344</v>
      </c>
      <c r="D2037" s="15" t="s">
        <v>6329</v>
      </c>
      <c r="E2037" s="15" t="s">
        <v>6336</v>
      </c>
      <c r="F2037" s="15" t="str">
        <f>INDEX($I$1:$DS$1,(MATCH(MAX(I2037:DS2037),I2037:DS2037,0)))</f>
        <v>Uzbeks</v>
      </c>
      <c r="G2037" s="15">
        <f>MAX(I2037:DS2037)/H2037</f>
        <v>0.52914673231455245</v>
      </c>
      <c r="H2037" s="15">
        <v>172232</v>
      </c>
      <c r="I2037" s="15">
        <v>91136</v>
      </c>
      <c r="J2037" s="15">
        <v>0</v>
      </c>
      <c r="K2037" s="15">
        <v>0</v>
      </c>
      <c r="L2037" s="15">
        <v>64417</v>
      </c>
      <c r="M2037" s="15">
        <v>0</v>
      </c>
      <c r="N2037" s="15">
        <v>0</v>
      </c>
      <c r="O2037" s="15">
        <v>0</v>
      </c>
      <c r="P2037" s="15">
        <v>0</v>
      </c>
      <c r="Q2037" s="15">
        <v>0</v>
      </c>
      <c r="R2037" s="15">
        <v>0</v>
      </c>
      <c r="S2037" s="15">
        <v>2440</v>
      </c>
      <c r="T2037" s="15">
        <v>0</v>
      </c>
      <c r="U2037" s="15">
        <v>0</v>
      </c>
      <c r="V2037" s="15">
        <v>0</v>
      </c>
      <c r="W2037" s="15">
        <v>0</v>
      </c>
      <c r="X2037" s="15">
        <v>0</v>
      </c>
      <c r="Y2037" s="15">
        <v>0</v>
      </c>
      <c r="Z2037" s="15">
        <v>0</v>
      </c>
      <c r="AA2037" s="15">
        <v>0</v>
      </c>
      <c r="AB2037" s="15">
        <v>0</v>
      </c>
      <c r="AC2037" s="15">
        <v>0</v>
      </c>
      <c r="AD2037" s="15">
        <v>0</v>
      </c>
      <c r="AE2037" s="15">
        <v>0</v>
      </c>
      <c r="AF2037" s="15">
        <v>0</v>
      </c>
      <c r="AG2037" s="15">
        <v>0</v>
      </c>
      <c r="AH2037" s="15">
        <v>0</v>
      </c>
      <c r="AI2037" s="15">
        <v>0</v>
      </c>
      <c r="AJ2037" s="15">
        <v>0</v>
      </c>
      <c r="AK2037" s="15">
        <v>0</v>
      </c>
      <c r="AL2037" s="15">
        <v>0</v>
      </c>
      <c r="AM2037" s="15">
        <v>0</v>
      </c>
      <c r="AN2037" s="15">
        <v>0</v>
      </c>
      <c r="AO2037" s="15">
        <v>0</v>
      </c>
      <c r="AP2037" s="15">
        <v>0</v>
      </c>
      <c r="AQ2037" s="15">
        <v>0</v>
      </c>
      <c r="AR2037" s="15">
        <v>0</v>
      </c>
      <c r="AS2037" s="15">
        <v>0</v>
      </c>
      <c r="AT2037" s="15">
        <v>0</v>
      </c>
      <c r="AU2037" s="15">
        <v>0</v>
      </c>
      <c r="AV2037" s="15">
        <v>0</v>
      </c>
      <c r="AW2037" s="15">
        <v>0</v>
      </c>
      <c r="AX2037" s="15">
        <v>0</v>
      </c>
      <c r="AY2037" s="15">
        <v>0</v>
      </c>
      <c r="AZ2037" s="15">
        <v>0</v>
      </c>
      <c r="BA2037" s="15">
        <v>0</v>
      </c>
      <c r="BB2037" s="15">
        <v>0</v>
      </c>
      <c r="BC2037" s="15">
        <v>0</v>
      </c>
      <c r="BD2037" s="15">
        <v>0</v>
      </c>
      <c r="BE2037" s="15">
        <v>0</v>
      </c>
      <c r="BF2037" s="15">
        <v>0</v>
      </c>
      <c r="BG2037" s="15">
        <v>0</v>
      </c>
      <c r="BH2037" s="15">
        <v>0</v>
      </c>
      <c r="BI2037" s="15">
        <v>0</v>
      </c>
      <c r="BJ2037" s="15">
        <v>0</v>
      </c>
      <c r="BK2037" s="15">
        <v>0</v>
      </c>
      <c r="BL2037" s="15">
        <v>0</v>
      </c>
      <c r="BM2037" s="15">
        <v>0</v>
      </c>
      <c r="BN2037" s="15">
        <v>0</v>
      </c>
      <c r="BO2037" s="15">
        <v>0</v>
      </c>
      <c r="BP2037" s="15">
        <v>0</v>
      </c>
      <c r="BQ2037" s="15">
        <v>0</v>
      </c>
      <c r="BR2037" s="15">
        <v>0</v>
      </c>
      <c r="BS2037" s="15">
        <v>0</v>
      </c>
      <c r="BT2037" s="15">
        <v>0</v>
      </c>
      <c r="BU2037" s="15">
        <v>0</v>
      </c>
      <c r="BV2037" s="15">
        <v>0</v>
      </c>
      <c r="BW2037" s="15">
        <v>0</v>
      </c>
      <c r="BX2037" s="15">
        <v>0</v>
      </c>
      <c r="BY2037" s="15">
        <v>0</v>
      </c>
      <c r="BZ2037" s="15">
        <v>0</v>
      </c>
      <c r="CA2037" s="15">
        <v>0</v>
      </c>
      <c r="CB2037" s="15">
        <v>0</v>
      </c>
      <c r="CC2037" s="15">
        <v>0</v>
      </c>
      <c r="CD2037" s="15">
        <v>0</v>
      </c>
      <c r="CE2037" s="15">
        <v>0</v>
      </c>
      <c r="CF2037" s="15">
        <v>0</v>
      </c>
      <c r="CG2037" s="15">
        <v>0</v>
      </c>
      <c r="CH2037" s="15">
        <v>0</v>
      </c>
      <c r="CI2037" s="15">
        <v>0</v>
      </c>
      <c r="CJ2037" s="15">
        <v>0</v>
      </c>
      <c r="CK2037" s="15">
        <v>0</v>
      </c>
      <c r="CL2037" s="15">
        <v>0</v>
      </c>
      <c r="CM2037" s="15">
        <v>0</v>
      </c>
      <c r="CN2037" s="15">
        <v>0</v>
      </c>
      <c r="CO2037" s="15">
        <v>0</v>
      </c>
      <c r="CP2037" s="15">
        <v>0</v>
      </c>
      <c r="CQ2037" s="15">
        <v>0</v>
      </c>
      <c r="CR2037" s="15">
        <v>0</v>
      </c>
      <c r="CS2037" s="15">
        <v>0</v>
      </c>
      <c r="CT2037" s="15">
        <v>0</v>
      </c>
      <c r="CU2037" s="15">
        <v>0</v>
      </c>
      <c r="CV2037" s="15">
        <v>0</v>
      </c>
      <c r="CW2037" s="15">
        <v>0</v>
      </c>
      <c r="CX2037" s="15">
        <v>0</v>
      </c>
      <c r="CY2037" s="15">
        <v>0</v>
      </c>
      <c r="CZ2037" s="15">
        <v>0</v>
      </c>
      <c r="DA2037" s="15">
        <v>0</v>
      </c>
      <c r="DB2037" s="15">
        <v>0</v>
      </c>
      <c r="DC2037" s="15">
        <v>0</v>
      </c>
      <c r="DD2037" s="15">
        <v>0</v>
      </c>
      <c r="DE2037" s="15">
        <v>0</v>
      </c>
      <c r="DF2037" s="15">
        <v>0</v>
      </c>
      <c r="DG2037" s="15">
        <v>0</v>
      </c>
      <c r="DH2037" s="15">
        <v>0</v>
      </c>
      <c r="DI2037" s="15">
        <v>0</v>
      </c>
      <c r="DJ2037" s="15">
        <v>0</v>
      </c>
      <c r="DK2037" s="15">
        <v>0</v>
      </c>
      <c r="DL2037" s="15">
        <v>0</v>
      </c>
      <c r="DM2037" s="15">
        <v>0</v>
      </c>
      <c r="DN2037" s="15">
        <v>0</v>
      </c>
      <c r="DO2037" s="15">
        <v>0</v>
      </c>
      <c r="DP2037" s="15">
        <v>0</v>
      </c>
      <c r="DQ2037" s="15">
        <v>0</v>
      </c>
      <c r="DR2037" s="15">
        <v>0</v>
      </c>
      <c r="DS2037" s="15">
        <v>14239</v>
      </c>
    </row>
    <row r="2038" spans="1:123">
      <c r="A2038" s="10" t="s">
        <v>6540</v>
      </c>
      <c r="B2038" s="10" t="s">
        <v>16971</v>
      </c>
      <c r="C2038" s="10" t="s">
        <v>344</v>
      </c>
      <c r="D2038" s="15" t="s">
        <v>6329</v>
      </c>
      <c r="E2038" s="15" t="s">
        <v>6337</v>
      </c>
      <c r="F2038" s="15" t="str">
        <f>INDEX($I$1:$DS$1,(MATCH(MAX(I2038:DS2038),I2038:DS2038,0)))</f>
        <v>Tajiks</v>
      </c>
      <c r="G2038" s="15">
        <f>MAX(I2038:DS2038)/H2038</f>
        <v>0.58660028658558994</v>
      </c>
      <c r="H2038" s="15">
        <v>381038</v>
      </c>
      <c r="I2038" s="15">
        <v>147843</v>
      </c>
      <c r="J2038" s="15">
        <v>0</v>
      </c>
      <c r="K2038" s="15">
        <v>0</v>
      </c>
      <c r="L2038" s="15">
        <v>223517</v>
      </c>
      <c r="M2038" s="15">
        <v>0</v>
      </c>
      <c r="N2038" s="15">
        <v>0</v>
      </c>
      <c r="O2038" s="15">
        <v>0</v>
      </c>
      <c r="P2038" s="15">
        <v>0</v>
      </c>
      <c r="Q2038" s="15">
        <v>0</v>
      </c>
      <c r="R2038" s="15">
        <v>0</v>
      </c>
      <c r="S2038" s="15">
        <v>9678</v>
      </c>
      <c r="T2038" s="15">
        <v>0</v>
      </c>
      <c r="U2038" s="15">
        <v>0</v>
      </c>
      <c r="V2038" s="15">
        <v>0</v>
      </c>
      <c r="W2038" s="15">
        <v>0</v>
      </c>
      <c r="X2038" s="15">
        <v>0</v>
      </c>
      <c r="Y2038" s="15">
        <v>0</v>
      </c>
      <c r="Z2038" s="15">
        <v>0</v>
      </c>
      <c r="AA2038" s="15">
        <v>0</v>
      </c>
      <c r="AB2038" s="15">
        <v>0</v>
      </c>
      <c r="AC2038" s="15">
        <v>0</v>
      </c>
      <c r="AD2038" s="15">
        <v>0</v>
      </c>
      <c r="AE2038" s="15">
        <v>0</v>
      </c>
      <c r="AF2038" s="15">
        <v>0</v>
      </c>
      <c r="AG2038" s="15">
        <v>0</v>
      </c>
      <c r="AH2038" s="15">
        <v>0</v>
      </c>
      <c r="AI2038" s="15">
        <v>0</v>
      </c>
      <c r="AJ2038" s="15">
        <v>0</v>
      </c>
      <c r="AK2038" s="15">
        <v>0</v>
      </c>
      <c r="AL2038" s="15">
        <v>0</v>
      </c>
      <c r="AM2038" s="15">
        <v>0</v>
      </c>
      <c r="AN2038" s="15">
        <v>0</v>
      </c>
      <c r="AO2038" s="15">
        <v>0</v>
      </c>
      <c r="AP2038" s="15">
        <v>0</v>
      </c>
      <c r="AQ2038" s="15">
        <v>0</v>
      </c>
      <c r="AR2038" s="15">
        <v>0</v>
      </c>
      <c r="AS2038" s="15">
        <v>0</v>
      </c>
      <c r="AT2038" s="15">
        <v>0</v>
      </c>
      <c r="AU2038" s="15">
        <v>0</v>
      </c>
      <c r="AV2038" s="15">
        <v>0</v>
      </c>
      <c r="AW2038" s="15">
        <v>0</v>
      </c>
      <c r="AX2038" s="15">
        <v>0</v>
      </c>
      <c r="AY2038" s="15">
        <v>0</v>
      </c>
      <c r="AZ2038" s="15">
        <v>0</v>
      </c>
      <c r="BA2038" s="15">
        <v>0</v>
      </c>
      <c r="BB2038" s="15">
        <v>0</v>
      </c>
      <c r="BC2038" s="15">
        <v>0</v>
      </c>
      <c r="BD2038" s="15">
        <v>0</v>
      </c>
      <c r="BE2038" s="15">
        <v>0</v>
      </c>
      <c r="BF2038" s="15">
        <v>0</v>
      </c>
      <c r="BG2038" s="15">
        <v>0</v>
      </c>
      <c r="BH2038" s="15">
        <v>0</v>
      </c>
      <c r="BI2038" s="15">
        <v>0</v>
      </c>
      <c r="BJ2038" s="15">
        <v>0</v>
      </c>
      <c r="BK2038" s="15">
        <v>0</v>
      </c>
      <c r="BL2038" s="15">
        <v>0</v>
      </c>
      <c r="BM2038" s="15">
        <v>0</v>
      </c>
      <c r="BN2038" s="15">
        <v>0</v>
      </c>
      <c r="BO2038" s="15">
        <v>0</v>
      </c>
      <c r="BP2038" s="15">
        <v>0</v>
      </c>
      <c r="BQ2038" s="15">
        <v>0</v>
      </c>
      <c r="BR2038" s="15">
        <v>0</v>
      </c>
      <c r="BS2038" s="15">
        <v>0</v>
      </c>
      <c r="BT2038" s="15">
        <v>0</v>
      </c>
      <c r="BU2038" s="15">
        <v>0</v>
      </c>
      <c r="BV2038" s="15">
        <v>0</v>
      </c>
      <c r="BW2038" s="15">
        <v>0</v>
      </c>
      <c r="BX2038" s="15">
        <v>0</v>
      </c>
      <c r="BY2038" s="15">
        <v>0</v>
      </c>
      <c r="BZ2038" s="15">
        <v>0</v>
      </c>
      <c r="CA2038" s="15">
        <v>0</v>
      </c>
      <c r="CB2038" s="15">
        <v>0</v>
      </c>
      <c r="CC2038" s="15">
        <v>0</v>
      </c>
      <c r="CD2038" s="15">
        <v>0</v>
      </c>
      <c r="CE2038" s="15">
        <v>0</v>
      </c>
      <c r="CF2038" s="15">
        <v>0</v>
      </c>
      <c r="CG2038" s="15">
        <v>0</v>
      </c>
      <c r="CH2038" s="15">
        <v>0</v>
      </c>
      <c r="CI2038" s="15">
        <v>0</v>
      </c>
      <c r="CJ2038" s="15">
        <v>0</v>
      </c>
      <c r="CK2038" s="15">
        <v>0</v>
      </c>
      <c r="CL2038" s="15">
        <v>0</v>
      </c>
      <c r="CM2038" s="15">
        <v>0</v>
      </c>
      <c r="CN2038" s="15">
        <v>0</v>
      </c>
      <c r="CO2038" s="15">
        <v>0</v>
      </c>
      <c r="CP2038" s="15">
        <v>0</v>
      </c>
      <c r="CQ2038" s="15">
        <v>0</v>
      </c>
      <c r="CR2038" s="15">
        <v>0</v>
      </c>
      <c r="CS2038" s="15">
        <v>0</v>
      </c>
      <c r="CT2038" s="15">
        <v>0</v>
      </c>
      <c r="CU2038" s="15">
        <v>0</v>
      </c>
      <c r="CV2038" s="15">
        <v>0</v>
      </c>
      <c r="CW2038" s="15">
        <v>0</v>
      </c>
      <c r="CX2038" s="15">
        <v>0</v>
      </c>
      <c r="CY2038" s="15">
        <v>0</v>
      </c>
      <c r="CZ2038" s="15">
        <v>0</v>
      </c>
      <c r="DA2038" s="15">
        <v>0</v>
      </c>
      <c r="DB2038" s="15">
        <v>0</v>
      </c>
      <c r="DC2038" s="15">
        <v>0</v>
      </c>
      <c r="DD2038" s="15">
        <v>0</v>
      </c>
      <c r="DE2038" s="15">
        <v>0</v>
      </c>
      <c r="DF2038" s="15">
        <v>0</v>
      </c>
      <c r="DG2038" s="15">
        <v>0</v>
      </c>
      <c r="DH2038" s="15">
        <v>0</v>
      </c>
      <c r="DI2038" s="15">
        <v>0</v>
      </c>
      <c r="DJ2038" s="15">
        <v>0</v>
      </c>
      <c r="DK2038" s="15">
        <v>0</v>
      </c>
      <c r="DL2038" s="15">
        <v>0</v>
      </c>
      <c r="DM2038" s="15">
        <v>0</v>
      </c>
      <c r="DN2038" s="15">
        <v>0</v>
      </c>
      <c r="DO2038" s="15">
        <v>0</v>
      </c>
      <c r="DP2038" s="15">
        <v>0</v>
      </c>
      <c r="DQ2038" s="15">
        <v>0</v>
      </c>
      <c r="DR2038" s="15">
        <v>0</v>
      </c>
      <c r="DS2038" s="15">
        <v>0</v>
      </c>
    </row>
    <row r="2039" spans="1:123">
      <c r="A2039" s="10" t="s">
        <v>6541</v>
      </c>
      <c r="B2039" s="10" t="s">
        <v>16972</v>
      </c>
      <c r="C2039" s="10" t="s">
        <v>344</v>
      </c>
      <c r="D2039" s="15" t="s">
        <v>6329</v>
      </c>
      <c r="E2039" s="15" t="s">
        <v>6338</v>
      </c>
      <c r="F2039" s="15" t="str">
        <f>INDEX($I$1:$DS$1,(MATCH(MAX(I2039:DS2039),I2039:DS2039,0)))</f>
        <v>Uzbeks</v>
      </c>
      <c r="G2039" s="15">
        <f>MAX(I2039:DS2039)/H2039</f>
        <v>0.86837426746559554</v>
      </c>
      <c r="H2039" s="15">
        <v>151870</v>
      </c>
      <c r="I2039" s="15">
        <v>131880</v>
      </c>
      <c r="J2039" s="15">
        <v>900</v>
      </c>
      <c r="K2039" s="15">
        <v>0</v>
      </c>
      <c r="L2039" s="15">
        <v>19090</v>
      </c>
      <c r="M2039" s="15">
        <v>0</v>
      </c>
      <c r="N2039" s="15">
        <v>0</v>
      </c>
      <c r="O2039" s="15">
        <v>0</v>
      </c>
      <c r="P2039" s="15">
        <v>0</v>
      </c>
      <c r="Q2039" s="15">
        <v>0</v>
      </c>
      <c r="R2039" s="15">
        <v>0</v>
      </c>
      <c r="S2039" s="15">
        <v>0</v>
      </c>
      <c r="T2039" s="15">
        <v>0</v>
      </c>
      <c r="U2039" s="15">
        <v>0</v>
      </c>
      <c r="V2039" s="15">
        <v>0</v>
      </c>
      <c r="W2039" s="15">
        <v>0</v>
      </c>
      <c r="X2039" s="15">
        <v>0</v>
      </c>
      <c r="Y2039" s="15">
        <v>0</v>
      </c>
      <c r="Z2039" s="15">
        <v>0</v>
      </c>
      <c r="AA2039" s="15">
        <v>0</v>
      </c>
      <c r="AB2039" s="15">
        <v>0</v>
      </c>
      <c r="AC2039" s="15">
        <v>0</v>
      </c>
      <c r="AD2039" s="15">
        <v>0</v>
      </c>
      <c r="AE2039" s="15">
        <v>0</v>
      </c>
      <c r="AF2039" s="15">
        <v>0</v>
      </c>
      <c r="AG2039" s="15">
        <v>0</v>
      </c>
      <c r="AH2039" s="15">
        <v>0</v>
      </c>
      <c r="AI2039" s="15">
        <v>0</v>
      </c>
      <c r="AJ2039" s="15">
        <v>0</v>
      </c>
      <c r="AK2039" s="15">
        <v>0</v>
      </c>
      <c r="AL2039" s="15">
        <v>0</v>
      </c>
      <c r="AM2039" s="15">
        <v>0</v>
      </c>
      <c r="AN2039" s="15">
        <v>0</v>
      </c>
      <c r="AO2039" s="15">
        <v>0</v>
      </c>
      <c r="AP2039" s="15">
        <v>0</v>
      </c>
      <c r="AQ2039" s="15">
        <v>0</v>
      </c>
      <c r="AR2039" s="15">
        <v>0</v>
      </c>
      <c r="AS2039" s="15">
        <v>0</v>
      </c>
      <c r="AT2039" s="15">
        <v>0</v>
      </c>
      <c r="AU2039" s="15">
        <v>0</v>
      </c>
      <c r="AV2039" s="15">
        <v>0</v>
      </c>
      <c r="AW2039" s="15">
        <v>0</v>
      </c>
      <c r="AX2039" s="15">
        <v>0</v>
      </c>
      <c r="AY2039" s="15">
        <v>0</v>
      </c>
      <c r="AZ2039" s="15">
        <v>0</v>
      </c>
      <c r="BA2039" s="15">
        <v>0</v>
      </c>
      <c r="BB2039" s="15">
        <v>0</v>
      </c>
      <c r="BC2039" s="15">
        <v>0</v>
      </c>
      <c r="BD2039" s="15">
        <v>0</v>
      </c>
      <c r="BE2039" s="15">
        <v>0</v>
      </c>
      <c r="BF2039" s="15">
        <v>0</v>
      </c>
      <c r="BG2039" s="15">
        <v>0</v>
      </c>
      <c r="BH2039" s="15">
        <v>0</v>
      </c>
      <c r="BI2039" s="15">
        <v>0</v>
      </c>
      <c r="BJ2039" s="15">
        <v>0</v>
      </c>
      <c r="BK2039" s="15">
        <v>0</v>
      </c>
      <c r="BL2039" s="15">
        <v>0</v>
      </c>
      <c r="BM2039" s="15">
        <v>0</v>
      </c>
      <c r="BN2039" s="15">
        <v>0</v>
      </c>
      <c r="BO2039" s="15">
        <v>0</v>
      </c>
      <c r="BP2039" s="15">
        <v>0</v>
      </c>
      <c r="BQ2039" s="15">
        <v>0</v>
      </c>
      <c r="BR2039" s="15">
        <v>0</v>
      </c>
      <c r="BS2039" s="15">
        <v>0</v>
      </c>
      <c r="BT2039" s="15">
        <v>0</v>
      </c>
      <c r="BU2039" s="15">
        <v>0</v>
      </c>
      <c r="BV2039" s="15">
        <v>0</v>
      </c>
      <c r="BW2039" s="15">
        <v>0</v>
      </c>
      <c r="BX2039" s="15">
        <v>0</v>
      </c>
      <c r="BY2039" s="15">
        <v>0</v>
      </c>
      <c r="BZ2039" s="15">
        <v>0</v>
      </c>
      <c r="CA2039" s="15">
        <v>0</v>
      </c>
      <c r="CB2039" s="15">
        <v>0</v>
      </c>
      <c r="CC2039" s="15">
        <v>0</v>
      </c>
      <c r="CD2039" s="15">
        <v>0</v>
      </c>
      <c r="CE2039" s="15">
        <v>0</v>
      </c>
      <c r="CF2039" s="15">
        <v>0</v>
      </c>
      <c r="CG2039" s="15">
        <v>0</v>
      </c>
      <c r="CH2039" s="15">
        <v>0</v>
      </c>
      <c r="CI2039" s="15">
        <v>0</v>
      </c>
      <c r="CJ2039" s="15">
        <v>0</v>
      </c>
      <c r="CK2039" s="15">
        <v>0</v>
      </c>
      <c r="CL2039" s="15">
        <v>0</v>
      </c>
      <c r="CM2039" s="15">
        <v>0</v>
      </c>
      <c r="CN2039" s="15">
        <v>0</v>
      </c>
      <c r="CO2039" s="15">
        <v>0</v>
      </c>
      <c r="CP2039" s="15">
        <v>0</v>
      </c>
      <c r="CQ2039" s="15">
        <v>0</v>
      </c>
      <c r="CR2039" s="15">
        <v>0</v>
      </c>
      <c r="CS2039" s="15">
        <v>0</v>
      </c>
      <c r="CT2039" s="15">
        <v>0</v>
      </c>
      <c r="CU2039" s="15">
        <v>0</v>
      </c>
      <c r="CV2039" s="15">
        <v>0</v>
      </c>
      <c r="CW2039" s="15">
        <v>0</v>
      </c>
      <c r="CX2039" s="15">
        <v>0</v>
      </c>
      <c r="CY2039" s="15">
        <v>0</v>
      </c>
      <c r="CZ2039" s="15">
        <v>0</v>
      </c>
      <c r="DA2039" s="15">
        <v>0</v>
      </c>
      <c r="DB2039" s="15">
        <v>0</v>
      </c>
      <c r="DC2039" s="15">
        <v>0</v>
      </c>
      <c r="DD2039" s="15">
        <v>0</v>
      </c>
      <c r="DE2039" s="15">
        <v>0</v>
      </c>
      <c r="DF2039" s="15">
        <v>0</v>
      </c>
      <c r="DG2039" s="15">
        <v>0</v>
      </c>
      <c r="DH2039" s="15">
        <v>0</v>
      </c>
      <c r="DI2039" s="15">
        <v>0</v>
      </c>
      <c r="DJ2039" s="15">
        <v>0</v>
      </c>
      <c r="DK2039" s="15">
        <v>0</v>
      </c>
      <c r="DL2039" s="15">
        <v>0</v>
      </c>
      <c r="DM2039" s="15">
        <v>0</v>
      </c>
      <c r="DN2039" s="15">
        <v>0</v>
      </c>
      <c r="DO2039" s="15">
        <v>0</v>
      </c>
      <c r="DP2039" s="15">
        <v>0</v>
      </c>
      <c r="DQ2039" s="15">
        <v>0</v>
      </c>
      <c r="DR2039" s="15">
        <v>0</v>
      </c>
      <c r="DS2039" s="15">
        <v>0</v>
      </c>
    </row>
    <row r="2040" spans="1:123">
      <c r="A2040" s="10" t="s">
        <v>6542</v>
      </c>
      <c r="B2040" s="10" t="s">
        <v>16973</v>
      </c>
      <c r="C2040" s="10" t="s">
        <v>344</v>
      </c>
      <c r="D2040" s="15" t="s">
        <v>6329</v>
      </c>
      <c r="E2040" s="15" t="s">
        <v>6339</v>
      </c>
      <c r="F2040" s="15" t="str">
        <f>INDEX($I$1:$DS$1,(MATCH(MAX(I2040:DS2040),I2040:DS2040,0)))</f>
        <v>Uzbeks</v>
      </c>
      <c r="G2040" s="15">
        <f>MAX(I2040:DS2040)/H2040</f>
        <v>0.80551916027500114</v>
      </c>
      <c r="H2040" s="15">
        <v>271708</v>
      </c>
      <c r="I2040" s="15">
        <v>218866</v>
      </c>
      <c r="J2040" s="15">
        <v>767</v>
      </c>
      <c r="K2040" s="15">
        <v>0</v>
      </c>
      <c r="L2040" s="15">
        <v>52075</v>
      </c>
      <c r="M2040" s="15">
        <v>0</v>
      </c>
      <c r="N2040" s="15">
        <v>0</v>
      </c>
      <c r="O2040" s="15">
        <v>0</v>
      </c>
      <c r="P2040" s="15">
        <v>0</v>
      </c>
      <c r="Q2040" s="15">
        <v>0</v>
      </c>
      <c r="R2040" s="15">
        <v>0</v>
      </c>
      <c r="S2040" s="15">
        <v>0</v>
      </c>
      <c r="T2040" s="15">
        <v>0</v>
      </c>
      <c r="U2040" s="15">
        <v>0</v>
      </c>
      <c r="V2040" s="15">
        <v>0</v>
      </c>
      <c r="W2040" s="15">
        <v>0</v>
      </c>
      <c r="X2040" s="15">
        <v>0</v>
      </c>
      <c r="Y2040" s="15">
        <v>0</v>
      </c>
      <c r="Z2040" s="15">
        <v>0</v>
      </c>
      <c r="AA2040" s="15">
        <v>0</v>
      </c>
      <c r="AB2040" s="15">
        <v>0</v>
      </c>
      <c r="AC2040" s="15">
        <v>0</v>
      </c>
      <c r="AD2040" s="15">
        <v>0</v>
      </c>
      <c r="AE2040" s="15">
        <v>0</v>
      </c>
      <c r="AF2040" s="15">
        <v>0</v>
      </c>
      <c r="AG2040" s="15">
        <v>0</v>
      </c>
      <c r="AH2040" s="15">
        <v>0</v>
      </c>
      <c r="AI2040" s="15">
        <v>0</v>
      </c>
      <c r="AJ2040" s="15">
        <v>0</v>
      </c>
      <c r="AK2040" s="15">
        <v>0</v>
      </c>
      <c r="AL2040" s="15">
        <v>0</v>
      </c>
      <c r="AM2040" s="15">
        <v>0</v>
      </c>
      <c r="AN2040" s="15">
        <v>0</v>
      </c>
      <c r="AO2040" s="15">
        <v>0</v>
      </c>
      <c r="AP2040" s="15">
        <v>0</v>
      </c>
      <c r="AQ2040" s="15">
        <v>0</v>
      </c>
      <c r="AR2040" s="15">
        <v>0</v>
      </c>
      <c r="AS2040" s="15">
        <v>0</v>
      </c>
      <c r="AT2040" s="15">
        <v>0</v>
      </c>
      <c r="AU2040" s="15">
        <v>0</v>
      </c>
      <c r="AV2040" s="15">
        <v>0</v>
      </c>
      <c r="AW2040" s="15">
        <v>0</v>
      </c>
      <c r="AX2040" s="15">
        <v>0</v>
      </c>
      <c r="AY2040" s="15">
        <v>0</v>
      </c>
      <c r="AZ2040" s="15">
        <v>0</v>
      </c>
      <c r="BA2040" s="15">
        <v>0</v>
      </c>
      <c r="BB2040" s="15">
        <v>0</v>
      </c>
      <c r="BC2040" s="15">
        <v>0</v>
      </c>
      <c r="BD2040" s="15">
        <v>0</v>
      </c>
      <c r="BE2040" s="15">
        <v>0</v>
      </c>
      <c r="BF2040" s="15">
        <v>0</v>
      </c>
      <c r="BG2040" s="15">
        <v>0</v>
      </c>
      <c r="BH2040" s="15">
        <v>0</v>
      </c>
      <c r="BI2040" s="15">
        <v>0</v>
      </c>
      <c r="BJ2040" s="15">
        <v>0</v>
      </c>
      <c r="BK2040" s="15">
        <v>0</v>
      </c>
      <c r="BL2040" s="15">
        <v>0</v>
      </c>
      <c r="BM2040" s="15">
        <v>0</v>
      </c>
      <c r="BN2040" s="15">
        <v>0</v>
      </c>
      <c r="BO2040" s="15">
        <v>0</v>
      </c>
      <c r="BP2040" s="15">
        <v>0</v>
      </c>
      <c r="BQ2040" s="15">
        <v>0</v>
      </c>
      <c r="BR2040" s="15">
        <v>0</v>
      </c>
      <c r="BS2040" s="15">
        <v>0</v>
      </c>
      <c r="BT2040" s="15">
        <v>0</v>
      </c>
      <c r="BU2040" s="15">
        <v>0</v>
      </c>
      <c r="BV2040" s="15">
        <v>0</v>
      </c>
      <c r="BW2040" s="15">
        <v>0</v>
      </c>
      <c r="BX2040" s="15">
        <v>0</v>
      </c>
      <c r="BY2040" s="15">
        <v>0</v>
      </c>
      <c r="BZ2040" s="15">
        <v>0</v>
      </c>
      <c r="CA2040" s="15">
        <v>0</v>
      </c>
      <c r="CB2040" s="15">
        <v>0</v>
      </c>
      <c r="CC2040" s="15">
        <v>0</v>
      </c>
      <c r="CD2040" s="15">
        <v>0</v>
      </c>
      <c r="CE2040" s="15">
        <v>0</v>
      </c>
      <c r="CF2040" s="15">
        <v>0</v>
      </c>
      <c r="CG2040" s="15">
        <v>0</v>
      </c>
      <c r="CH2040" s="15">
        <v>0</v>
      </c>
      <c r="CI2040" s="15">
        <v>0</v>
      </c>
      <c r="CJ2040" s="15">
        <v>0</v>
      </c>
      <c r="CK2040" s="15">
        <v>0</v>
      </c>
      <c r="CL2040" s="15">
        <v>0</v>
      </c>
      <c r="CM2040" s="15">
        <v>0</v>
      </c>
      <c r="CN2040" s="15">
        <v>0</v>
      </c>
      <c r="CO2040" s="15">
        <v>0</v>
      </c>
      <c r="CP2040" s="15">
        <v>0</v>
      </c>
      <c r="CQ2040" s="15">
        <v>0</v>
      </c>
      <c r="CR2040" s="15">
        <v>0</v>
      </c>
      <c r="CS2040" s="15">
        <v>0</v>
      </c>
      <c r="CT2040" s="15">
        <v>0</v>
      </c>
      <c r="CU2040" s="15">
        <v>0</v>
      </c>
      <c r="CV2040" s="15">
        <v>0</v>
      </c>
      <c r="CW2040" s="15">
        <v>0</v>
      </c>
      <c r="CX2040" s="15">
        <v>0</v>
      </c>
      <c r="CY2040" s="15">
        <v>0</v>
      </c>
      <c r="CZ2040" s="15">
        <v>0</v>
      </c>
      <c r="DA2040" s="15">
        <v>0</v>
      </c>
      <c r="DB2040" s="15">
        <v>0</v>
      </c>
      <c r="DC2040" s="15">
        <v>0</v>
      </c>
      <c r="DD2040" s="15">
        <v>0</v>
      </c>
      <c r="DE2040" s="15">
        <v>0</v>
      </c>
      <c r="DF2040" s="15">
        <v>0</v>
      </c>
      <c r="DG2040" s="15">
        <v>0</v>
      </c>
      <c r="DH2040" s="15">
        <v>0</v>
      </c>
      <c r="DI2040" s="15">
        <v>0</v>
      </c>
      <c r="DJ2040" s="15">
        <v>0</v>
      </c>
      <c r="DK2040" s="15">
        <v>0</v>
      </c>
      <c r="DL2040" s="15">
        <v>0</v>
      </c>
      <c r="DM2040" s="15">
        <v>0</v>
      </c>
      <c r="DN2040" s="15">
        <v>0</v>
      </c>
      <c r="DO2040" s="15">
        <v>0</v>
      </c>
      <c r="DP2040" s="15">
        <v>0</v>
      </c>
      <c r="DQ2040" s="15">
        <v>0</v>
      </c>
      <c r="DR2040" s="15">
        <v>0</v>
      </c>
      <c r="DS2040" s="15">
        <v>0</v>
      </c>
    </row>
    <row r="2041" spans="1:123">
      <c r="A2041" s="10" t="s">
        <v>6543</v>
      </c>
      <c r="B2041" s="10" t="s">
        <v>16974</v>
      </c>
      <c r="C2041" s="10" t="s">
        <v>344</v>
      </c>
      <c r="D2041" s="15" t="s">
        <v>6329</v>
      </c>
      <c r="E2041" s="15" t="s">
        <v>6340</v>
      </c>
      <c r="F2041" s="15" t="str">
        <f>INDEX($I$1:$DS$1,(MATCH(MAX(I2041:DS2041),I2041:DS2041,0)))</f>
        <v>Uzbeks</v>
      </c>
      <c r="G2041" s="15">
        <f>MAX(I2041:DS2041)/H2041</f>
        <v>0.86837202383060719</v>
      </c>
      <c r="H2041" s="15">
        <v>141163</v>
      </c>
      <c r="I2041" s="15">
        <v>122582</v>
      </c>
      <c r="J2041" s="15">
        <v>837</v>
      </c>
      <c r="K2041" s="15">
        <v>0</v>
      </c>
      <c r="L2041" s="15">
        <v>17744</v>
      </c>
      <c r="M2041" s="15">
        <v>0</v>
      </c>
      <c r="N2041" s="15">
        <v>0</v>
      </c>
      <c r="O2041" s="15">
        <v>0</v>
      </c>
      <c r="P2041" s="15">
        <v>0</v>
      </c>
      <c r="Q2041" s="15">
        <v>0</v>
      </c>
      <c r="R2041" s="15">
        <v>0</v>
      </c>
      <c r="S2041" s="15">
        <v>0</v>
      </c>
      <c r="T2041" s="15">
        <v>0</v>
      </c>
      <c r="U2041" s="15">
        <v>0</v>
      </c>
      <c r="V2041" s="15">
        <v>0</v>
      </c>
      <c r="W2041" s="15">
        <v>0</v>
      </c>
      <c r="X2041" s="15">
        <v>0</v>
      </c>
      <c r="Y2041" s="15">
        <v>0</v>
      </c>
      <c r="Z2041" s="15">
        <v>0</v>
      </c>
      <c r="AA2041" s="15">
        <v>0</v>
      </c>
      <c r="AB2041" s="15">
        <v>0</v>
      </c>
      <c r="AC2041" s="15">
        <v>0</v>
      </c>
      <c r="AD2041" s="15">
        <v>0</v>
      </c>
      <c r="AE2041" s="15">
        <v>0</v>
      </c>
      <c r="AF2041" s="15">
        <v>0</v>
      </c>
      <c r="AG2041" s="15">
        <v>0</v>
      </c>
      <c r="AH2041" s="15">
        <v>0</v>
      </c>
      <c r="AI2041" s="15">
        <v>0</v>
      </c>
      <c r="AJ2041" s="15">
        <v>0</v>
      </c>
      <c r="AK2041" s="15">
        <v>0</v>
      </c>
      <c r="AL2041" s="15">
        <v>0</v>
      </c>
      <c r="AM2041" s="15">
        <v>0</v>
      </c>
      <c r="AN2041" s="15">
        <v>0</v>
      </c>
      <c r="AO2041" s="15">
        <v>0</v>
      </c>
      <c r="AP2041" s="15">
        <v>0</v>
      </c>
      <c r="AQ2041" s="15">
        <v>0</v>
      </c>
      <c r="AR2041" s="15">
        <v>0</v>
      </c>
      <c r="AS2041" s="15">
        <v>0</v>
      </c>
      <c r="AT2041" s="15">
        <v>0</v>
      </c>
      <c r="AU2041" s="15">
        <v>0</v>
      </c>
      <c r="AV2041" s="15">
        <v>0</v>
      </c>
      <c r="AW2041" s="15">
        <v>0</v>
      </c>
      <c r="AX2041" s="15">
        <v>0</v>
      </c>
      <c r="AY2041" s="15">
        <v>0</v>
      </c>
      <c r="AZ2041" s="15">
        <v>0</v>
      </c>
      <c r="BA2041" s="15">
        <v>0</v>
      </c>
      <c r="BB2041" s="15">
        <v>0</v>
      </c>
      <c r="BC2041" s="15">
        <v>0</v>
      </c>
      <c r="BD2041" s="15">
        <v>0</v>
      </c>
      <c r="BE2041" s="15">
        <v>0</v>
      </c>
      <c r="BF2041" s="15">
        <v>0</v>
      </c>
      <c r="BG2041" s="15">
        <v>0</v>
      </c>
      <c r="BH2041" s="15">
        <v>0</v>
      </c>
      <c r="BI2041" s="15">
        <v>0</v>
      </c>
      <c r="BJ2041" s="15">
        <v>0</v>
      </c>
      <c r="BK2041" s="15">
        <v>0</v>
      </c>
      <c r="BL2041" s="15">
        <v>0</v>
      </c>
      <c r="BM2041" s="15">
        <v>0</v>
      </c>
      <c r="BN2041" s="15">
        <v>0</v>
      </c>
      <c r="BO2041" s="15">
        <v>0</v>
      </c>
      <c r="BP2041" s="15">
        <v>0</v>
      </c>
      <c r="BQ2041" s="15">
        <v>0</v>
      </c>
      <c r="BR2041" s="15">
        <v>0</v>
      </c>
      <c r="BS2041" s="15">
        <v>0</v>
      </c>
      <c r="BT2041" s="15">
        <v>0</v>
      </c>
      <c r="BU2041" s="15">
        <v>0</v>
      </c>
      <c r="BV2041" s="15">
        <v>0</v>
      </c>
      <c r="BW2041" s="15">
        <v>0</v>
      </c>
      <c r="BX2041" s="15">
        <v>0</v>
      </c>
      <c r="BY2041" s="15">
        <v>0</v>
      </c>
      <c r="BZ2041" s="15">
        <v>0</v>
      </c>
      <c r="CA2041" s="15">
        <v>0</v>
      </c>
      <c r="CB2041" s="15">
        <v>0</v>
      </c>
      <c r="CC2041" s="15">
        <v>0</v>
      </c>
      <c r="CD2041" s="15">
        <v>0</v>
      </c>
      <c r="CE2041" s="15">
        <v>0</v>
      </c>
      <c r="CF2041" s="15">
        <v>0</v>
      </c>
      <c r="CG2041" s="15">
        <v>0</v>
      </c>
      <c r="CH2041" s="15">
        <v>0</v>
      </c>
      <c r="CI2041" s="15">
        <v>0</v>
      </c>
      <c r="CJ2041" s="15">
        <v>0</v>
      </c>
      <c r="CK2041" s="15">
        <v>0</v>
      </c>
      <c r="CL2041" s="15">
        <v>0</v>
      </c>
      <c r="CM2041" s="15">
        <v>0</v>
      </c>
      <c r="CN2041" s="15">
        <v>0</v>
      </c>
      <c r="CO2041" s="15">
        <v>0</v>
      </c>
      <c r="CP2041" s="15">
        <v>0</v>
      </c>
      <c r="CQ2041" s="15">
        <v>0</v>
      </c>
      <c r="CR2041" s="15">
        <v>0</v>
      </c>
      <c r="CS2041" s="15">
        <v>0</v>
      </c>
      <c r="CT2041" s="15">
        <v>0</v>
      </c>
      <c r="CU2041" s="15">
        <v>0</v>
      </c>
      <c r="CV2041" s="15">
        <v>0</v>
      </c>
      <c r="CW2041" s="15">
        <v>0</v>
      </c>
      <c r="CX2041" s="15">
        <v>0</v>
      </c>
      <c r="CY2041" s="15">
        <v>0</v>
      </c>
      <c r="CZ2041" s="15">
        <v>0</v>
      </c>
      <c r="DA2041" s="15">
        <v>0</v>
      </c>
      <c r="DB2041" s="15">
        <v>0</v>
      </c>
      <c r="DC2041" s="15">
        <v>0</v>
      </c>
      <c r="DD2041" s="15">
        <v>0</v>
      </c>
      <c r="DE2041" s="15">
        <v>0</v>
      </c>
      <c r="DF2041" s="15">
        <v>0</v>
      </c>
      <c r="DG2041" s="15">
        <v>0</v>
      </c>
      <c r="DH2041" s="15">
        <v>0</v>
      </c>
      <c r="DI2041" s="15">
        <v>0</v>
      </c>
      <c r="DJ2041" s="15">
        <v>0</v>
      </c>
      <c r="DK2041" s="15">
        <v>0</v>
      </c>
      <c r="DL2041" s="15">
        <v>0</v>
      </c>
      <c r="DM2041" s="15">
        <v>0</v>
      </c>
      <c r="DN2041" s="15">
        <v>0</v>
      </c>
      <c r="DO2041" s="15">
        <v>0</v>
      </c>
      <c r="DP2041" s="15">
        <v>0</v>
      </c>
      <c r="DQ2041" s="15">
        <v>0</v>
      </c>
      <c r="DR2041" s="15">
        <v>0</v>
      </c>
      <c r="DS2041" s="15">
        <v>0</v>
      </c>
    </row>
    <row r="2042" spans="1:123">
      <c r="A2042" s="10" t="s">
        <v>6544</v>
      </c>
      <c r="B2042" s="10" t="s">
        <v>16975</v>
      </c>
      <c r="C2042" s="10" t="s">
        <v>344</v>
      </c>
      <c r="D2042" s="15" t="s">
        <v>6329</v>
      </c>
      <c r="E2042" s="15" t="s">
        <v>6329</v>
      </c>
      <c r="F2042" s="15" t="str">
        <f>INDEX($I$1:$DS$1,(MATCH(MAX(I2042:DS2042),I2042:DS2042,0)))</f>
        <v>Tajiks</v>
      </c>
      <c r="G2042" s="15">
        <f>MAX(I2042:DS2042)/H2042</f>
        <v>0.81660405156537752</v>
      </c>
      <c r="H2042" s="15">
        <v>271500</v>
      </c>
      <c r="I2042" s="15">
        <v>30958</v>
      </c>
      <c r="J2042" s="15">
        <v>0</v>
      </c>
      <c r="K2042" s="15">
        <v>0</v>
      </c>
      <c r="L2042" s="15">
        <v>221708</v>
      </c>
      <c r="M2042" s="15">
        <v>0</v>
      </c>
      <c r="N2042" s="15">
        <v>0</v>
      </c>
      <c r="O2042" s="15">
        <v>0</v>
      </c>
      <c r="P2042" s="15">
        <v>0</v>
      </c>
      <c r="Q2042" s="15">
        <v>0</v>
      </c>
      <c r="R2042" s="15">
        <v>0</v>
      </c>
      <c r="S2042" s="15">
        <v>4800</v>
      </c>
      <c r="T2042" s="15">
        <v>2407</v>
      </c>
      <c r="U2042" s="15">
        <v>0</v>
      </c>
      <c r="V2042" s="15">
        <v>0</v>
      </c>
      <c r="W2042" s="15">
        <v>1465</v>
      </c>
      <c r="X2042" s="15">
        <v>1745</v>
      </c>
      <c r="Y2042" s="15">
        <v>0</v>
      </c>
      <c r="Z2042" s="15">
        <v>0</v>
      </c>
      <c r="AA2042" s="15">
        <v>0</v>
      </c>
      <c r="AB2042" s="15">
        <v>0</v>
      </c>
      <c r="AC2042" s="15">
        <v>0</v>
      </c>
      <c r="AD2042" s="15">
        <v>0</v>
      </c>
      <c r="AE2042" s="15">
        <v>0</v>
      </c>
      <c r="AF2042" s="15">
        <v>0</v>
      </c>
      <c r="AG2042" s="15">
        <v>0</v>
      </c>
      <c r="AH2042" s="15">
        <v>0</v>
      </c>
      <c r="AI2042" s="15">
        <v>0</v>
      </c>
      <c r="AJ2042" s="15">
        <v>0</v>
      </c>
      <c r="AK2042" s="15">
        <v>0</v>
      </c>
      <c r="AL2042" s="15">
        <v>0</v>
      </c>
      <c r="AM2042" s="15">
        <v>0</v>
      </c>
      <c r="AN2042" s="15">
        <v>0</v>
      </c>
      <c r="AO2042" s="15">
        <v>0</v>
      </c>
      <c r="AP2042" s="15">
        <v>0</v>
      </c>
      <c r="AQ2042" s="15">
        <v>0</v>
      </c>
      <c r="AR2042" s="15">
        <v>0</v>
      </c>
      <c r="AS2042" s="15">
        <v>0</v>
      </c>
      <c r="AT2042" s="15">
        <v>0</v>
      </c>
      <c r="AU2042" s="15">
        <v>0</v>
      </c>
      <c r="AV2042" s="15">
        <v>0</v>
      </c>
      <c r="AW2042" s="15">
        <v>0</v>
      </c>
      <c r="AX2042" s="15">
        <v>0</v>
      </c>
      <c r="AY2042" s="15">
        <v>0</v>
      </c>
      <c r="AZ2042" s="15">
        <v>0</v>
      </c>
      <c r="BA2042" s="15">
        <v>0</v>
      </c>
      <c r="BB2042" s="15">
        <v>0</v>
      </c>
      <c r="BC2042" s="15">
        <v>0</v>
      </c>
      <c r="BD2042" s="15">
        <v>0</v>
      </c>
      <c r="BE2042" s="15">
        <v>0</v>
      </c>
      <c r="BF2042" s="15">
        <v>0</v>
      </c>
      <c r="BG2042" s="15">
        <v>0</v>
      </c>
      <c r="BH2042" s="15">
        <v>0</v>
      </c>
      <c r="BI2042" s="15">
        <v>0</v>
      </c>
      <c r="BJ2042" s="15">
        <v>0</v>
      </c>
      <c r="BK2042" s="15">
        <v>0</v>
      </c>
      <c r="BL2042" s="15">
        <v>0</v>
      </c>
      <c r="BM2042" s="15">
        <v>0</v>
      </c>
      <c r="BN2042" s="15">
        <v>0</v>
      </c>
      <c r="BO2042" s="15">
        <v>0</v>
      </c>
      <c r="BP2042" s="15">
        <v>0</v>
      </c>
      <c r="BQ2042" s="15">
        <v>0</v>
      </c>
      <c r="BR2042" s="15">
        <v>0</v>
      </c>
      <c r="BS2042" s="15">
        <v>0</v>
      </c>
      <c r="BT2042" s="15">
        <v>1416</v>
      </c>
      <c r="BU2042" s="15">
        <v>0</v>
      </c>
      <c r="BV2042" s="15">
        <v>0</v>
      </c>
      <c r="BW2042" s="15">
        <v>0</v>
      </c>
      <c r="BX2042" s="15">
        <v>0</v>
      </c>
      <c r="BY2042" s="15">
        <v>0</v>
      </c>
      <c r="BZ2042" s="15">
        <v>0</v>
      </c>
      <c r="CA2042" s="15">
        <v>0</v>
      </c>
      <c r="CB2042" s="15">
        <v>0</v>
      </c>
      <c r="CC2042" s="15">
        <v>0</v>
      </c>
      <c r="CD2042" s="15">
        <v>0</v>
      </c>
      <c r="CE2042" s="15">
        <v>0</v>
      </c>
      <c r="CF2042" s="15">
        <v>0</v>
      </c>
      <c r="CG2042" s="15">
        <v>0</v>
      </c>
      <c r="CH2042" s="15">
        <v>0</v>
      </c>
      <c r="CI2042" s="15">
        <v>0</v>
      </c>
      <c r="CJ2042" s="15">
        <v>0</v>
      </c>
      <c r="CK2042" s="15">
        <v>0</v>
      </c>
      <c r="CL2042" s="15">
        <v>0</v>
      </c>
      <c r="CM2042" s="15">
        <v>0</v>
      </c>
      <c r="CN2042" s="15">
        <v>0</v>
      </c>
      <c r="CO2042" s="15">
        <v>0</v>
      </c>
      <c r="CP2042" s="15">
        <v>0</v>
      </c>
      <c r="CQ2042" s="15">
        <v>0</v>
      </c>
      <c r="CR2042" s="15">
        <v>0</v>
      </c>
      <c r="CS2042" s="15">
        <v>0</v>
      </c>
      <c r="CT2042" s="15">
        <v>0</v>
      </c>
      <c r="CU2042" s="15">
        <v>0</v>
      </c>
      <c r="CV2042" s="15">
        <v>0</v>
      </c>
      <c r="CW2042" s="15">
        <v>0</v>
      </c>
      <c r="CX2042" s="15">
        <v>0</v>
      </c>
      <c r="CY2042" s="15">
        <v>0</v>
      </c>
      <c r="CZ2042" s="15">
        <v>0</v>
      </c>
      <c r="DA2042" s="15">
        <v>0</v>
      </c>
      <c r="DB2042" s="15">
        <v>0</v>
      </c>
      <c r="DC2042" s="15">
        <v>0</v>
      </c>
      <c r="DD2042" s="15">
        <v>0</v>
      </c>
      <c r="DE2042" s="15">
        <v>0</v>
      </c>
      <c r="DF2042" s="15">
        <v>0</v>
      </c>
      <c r="DG2042" s="15">
        <v>0</v>
      </c>
      <c r="DH2042" s="15">
        <v>0</v>
      </c>
      <c r="DI2042" s="15">
        <v>0</v>
      </c>
      <c r="DJ2042" s="15">
        <v>0</v>
      </c>
      <c r="DK2042" s="15">
        <v>0</v>
      </c>
      <c r="DL2042" s="15">
        <v>0</v>
      </c>
      <c r="DM2042" s="15">
        <v>0</v>
      </c>
      <c r="DN2042" s="15">
        <v>0</v>
      </c>
      <c r="DO2042" s="15">
        <v>0</v>
      </c>
      <c r="DP2042" s="15">
        <v>0</v>
      </c>
      <c r="DQ2042" s="15">
        <v>0</v>
      </c>
      <c r="DR2042" s="15">
        <v>0</v>
      </c>
      <c r="DS2042" s="15">
        <v>7001</v>
      </c>
    </row>
    <row r="2043" spans="1:123">
      <c r="A2043" s="10" t="s">
        <v>6545</v>
      </c>
      <c r="B2043" s="10" t="s">
        <v>16976</v>
      </c>
      <c r="C2043" s="10" t="s">
        <v>344</v>
      </c>
      <c r="D2043" s="15" t="s">
        <v>6329</v>
      </c>
      <c r="E2043" s="15" t="s">
        <v>6341</v>
      </c>
      <c r="F2043" s="15" t="str">
        <f>INDEX($I$1:$DS$1,(MATCH(MAX(I2043:DS2043),I2043:DS2043,0)))</f>
        <v>Tajiks</v>
      </c>
      <c r="G2043" s="15">
        <f>MAX(I2043:DS2043)/H2043</f>
        <v>0.78728240343347644</v>
      </c>
      <c r="H2043" s="15">
        <v>582500</v>
      </c>
      <c r="I2043" s="15">
        <v>58479</v>
      </c>
      <c r="J2043" s="15">
        <v>154</v>
      </c>
      <c r="K2043" s="15">
        <v>380</v>
      </c>
      <c r="L2043" s="15">
        <v>458592</v>
      </c>
      <c r="M2043" s="15">
        <v>1703</v>
      </c>
      <c r="N2043" s="15">
        <v>1104</v>
      </c>
      <c r="O2043" s="15">
        <v>0</v>
      </c>
      <c r="P2043" s="15">
        <v>0</v>
      </c>
      <c r="Q2043" s="15">
        <v>0</v>
      </c>
      <c r="R2043" s="15">
        <v>0</v>
      </c>
      <c r="S2043" s="15">
        <v>14892</v>
      </c>
      <c r="T2043" s="15">
        <v>4978</v>
      </c>
      <c r="U2043" s="15">
        <v>175</v>
      </c>
      <c r="V2043" s="15">
        <v>5464</v>
      </c>
      <c r="W2043" s="15">
        <v>3030</v>
      </c>
      <c r="X2043" s="15">
        <v>3610</v>
      </c>
      <c r="Y2043" s="15">
        <v>3563</v>
      </c>
      <c r="Z2043" s="15">
        <v>280</v>
      </c>
      <c r="AA2043" s="15">
        <v>0</v>
      </c>
      <c r="AB2043" s="15">
        <v>0</v>
      </c>
      <c r="AC2043" s="15">
        <v>297</v>
      </c>
      <c r="AD2043" s="15">
        <v>357</v>
      </c>
      <c r="AE2043" s="15">
        <v>34</v>
      </c>
      <c r="AF2043" s="15">
        <v>6334</v>
      </c>
      <c r="AG2043" s="15">
        <v>138</v>
      </c>
      <c r="AH2043" s="15">
        <v>0</v>
      </c>
      <c r="AI2043" s="15">
        <v>0</v>
      </c>
      <c r="AJ2043" s="15">
        <v>0</v>
      </c>
      <c r="AK2043" s="15">
        <v>0</v>
      </c>
      <c r="AL2043" s="15">
        <v>0</v>
      </c>
      <c r="AM2043" s="15">
        <v>0</v>
      </c>
      <c r="AN2043" s="15">
        <v>0</v>
      </c>
      <c r="AO2043" s="15">
        <v>0</v>
      </c>
      <c r="AP2043" s="15">
        <v>0</v>
      </c>
      <c r="AQ2043" s="15">
        <v>0</v>
      </c>
      <c r="AR2043" s="15">
        <v>0</v>
      </c>
      <c r="AS2043" s="15">
        <v>0</v>
      </c>
      <c r="AT2043" s="15">
        <v>0</v>
      </c>
      <c r="AU2043" s="15">
        <v>0</v>
      </c>
      <c r="AV2043" s="15">
        <v>0</v>
      </c>
      <c r="AW2043" s="15">
        <v>0</v>
      </c>
      <c r="AX2043" s="15">
        <v>0</v>
      </c>
      <c r="AY2043" s="15">
        <v>0</v>
      </c>
      <c r="AZ2043" s="15">
        <v>0</v>
      </c>
      <c r="BA2043" s="15">
        <v>0</v>
      </c>
      <c r="BB2043" s="15">
        <v>0</v>
      </c>
      <c r="BC2043" s="15">
        <v>0</v>
      </c>
      <c r="BD2043" s="15">
        <v>1527</v>
      </c>
      <c r="BE2043" s="15">
        <v>0</v>
      </c>
      <c r="BF2043" s="15">
        <v>0</v>
      </c>
      <c r="BG2043" s="15">
        <v>0</v>
      </c>
      <c r="BH2043" s="15">
        <v>0</v>
      </c>
      <c r="BI2043" s="15">
        <v>0</v>
      </c>
      <c r="BJ2043" s="15">
        <v>0</v>
      </c>
      <c r="BK2043" s="15">
        <v>0</v>
      </c>
      <c r="BL2043" s="15">
        <v>0</v>
      </c>
      <c r="BM2043" s="15">
        <v>0</v>
      </c>
      <c r="BN2043" s="15">
        <v>0</v>
      </c>
      <c r="BO2043" s="15">
        <v>0</v>
      </c>
      <c r="BP2043" s="15">
        <v>0</v>
      </c>
      <c r="BQ2043" s="15">
        <v>0</v>
      </c>
      <c r="BR2043" s="15">
        <v>0</v>
      </c>
      <c r="BS2043" s="15">
        <v>0</v>
      </c>
      <c r="BT2043" s="15">
        <v>2928</v>
      </c>
      <c r="BU2043" s="15">
        <v>0</v>
      </c>
      <c r="BV2043" s="15">
        <v>0</v>
      </c>
      <c r="BW2043" s="15">
        <v>0</v>
      </c>
      <c r="BX2043" s="15">
        <v>0</v>
      </c>
      <c r="BY2043" s="15">
        <v>0</v>
      </c>
      <c r="BZ2043" s="15">
        <v>0</v>
      </c>
      <c r="CA2043" s="15">
        <v>0</v>
      </c>
      <c r="CB2043" s="15">
        <v>0</v>
      </c>
      <c r="CC2043" s="15">
        <v>0</v>
      </c>
      <c r="CD2043" s="15">
        <v>0</v>
      </c>
      <c r="CE2043" s="15">
        <v>0</v>
      </c>
      <c r="CF2043" s="15">
        <v>0</v>
      </c>
      <c r="CG2043" s="15">
        <v>0</v>
      </c>
      <c r="CH2043" s="15">
        <v>0</v>
      </c>
      <c r="CI2043" s="15">
        <v>0</v>
      </c>
      <c r="CJ2043" s="15">
        <v>0</v>
      </c>
      <c r="CK2043" s="15">
        <v>0</v>
      </c>
      <c r="CL2043" s="15">
        <v>0</v>
      </c>
      <c r="CM2043" s="15">
        <v>0</v>
      </c>
      <c r="CN2043" s="15">
        <v>0</v>
      </c>
      <c r="CO2043" s="15">
        <v>0</v>
      </c>
      <c r="CP2043" s="15">
        <v>0</v>
      </c>
      <c r="CQ2043" s="15">
        <v>0</v>
      </c>
      <c r="CR2043" s="15">
        <v>0</v>
      </c>
      <c r="CS2043" s="15">
        <v>0</v>
      </c>
      <c r="CT2043" s="15">
        <v>0</v>
      </c>
      <c r="CU2043" s="15">
        <v>0</v>
      </c>
      <c r="CV2043" s="15">
        <v>0</v>
      </c>
      <c r="CW2043" s="15">
        <v>0</v>
      </c>
      <c r="CX2043" s="15">
        <v>0</v>
      </c>
      <c r="CY2043" s="15">
        <v>0</v>
      </c>
      <c r="CZ2043" s="15">
        <v>0</v>
      </c>
      <c r="DA2043" s="15">
        <v>0</v>
      </c>
      <c r="DB2043" s="15">
        <v>0</v>
      </c>
      <c r="DC2043" s="15">
        <v>0</v>
      </c>
      <c r="DD2043" s="15">
        <v>0</v>
      </c>
      <c r="DE2043" s="15">
        <v>0</v>
      </c>
      <c r="DF2043" s="15">
        <v>0</v>
      </c>
      <c r="DG2043" s="15">
        <v>0</v>
      </c>
      <c r="DH2043" s="15">
        <v>0</v>
      </c>
      <c r="DI2043" s="15">
        <v>0</v>
      </c>
      <c r="DJ2043" s="15">
        <v>0</v>
      </c>
      <c r="DK2043" s="15">
        <v>0</v>
      </c>
      <c r="DL2043" s="15">
        <v>0</v>
      </c>
      <c r="DM2043" s="15">
        <v>0</v>
      </c>
      <c r="DN2043" s="15">
        <v>0</v>
      </c>
      <c r="DO2043" s="15">
        <v>0</v>
      </c>
      <c r="DP2043" s="15">
        <v>0</v>
      </c>
      <c r="DQ2043" s="15">
        <v>0</v>
      </c>
      <c r="DR2043" s="15">
        <v>0</v>
      </c>
      <c r="DS2043" s="15">
        <v>14481</v>
      </c>
    </row>
    <row r="2044" spans="1:123">
      <c r="A2044" s="10" t="s">
        <v>6546</v>
      </c>
      <c r="B2044" s="10" t="s">
        <v>16977</v>
      </c>
      <c r="C2044" s="10" t="s">
        <v>344</v>
      </c>
      <c r="D2044" s="15" t="s">
        <v>6329</v>
      </c>
      <c r="E2044" s="15" t="s">
        <v>6342</v>
      </c>
      <c r="F2044" s="15" t="str">
        <f>INDEX($I$1:$DS$1,(MATCH(MAX(I2044:DS2044),I2044:DS2044,0)))</f>
        <v>Tajiks</v>
      </c>
      <c r="G2044" s="15">
        <f>MAX(I2044:DS2044)/H2044</f>
        <v>0.7990517057011417</v>
      </c>
      <c r="H2044" s="15">
        <v>219763</v>
      </c>
      <c r="I2044" s="15">
        <v>41943</v>
      </c>
      <c r="J2044" s="15">
        <v>0</v>
      </c>
      <c r="K2044" s="15">
        <v>0</v>
      </c>
      <c r="L2044" s="15">
        <v>175602</v>
      </c>
      <c r="M2044" s="15">
        <v>0</v>
      </c>
      <c r="N2044" s="15">
        <v>0</v>
      </c>
      <c r="O2044" s="15">
        <v>0</v>
      </c>
      <c r="P2044" s="15">
        <v>0</v>
      </c>
      <c r="Q2044" s="15">
        <v>0</v>
      </c>
      <c r="R2044" s="15">
        <v>0</v>
      </c>
      <c r="S2044" s="15">
        <v>2218</v>
      </c>
      <c r="T2044" s="15">
        <v>0</v>
      </c>
      <c r="U2044" s="15">
        <v>0</v>
      </c>
      <c r="V2044" s="15">
        <v>0</v>
      </c>
      <c r="W2044" s="15">
        <v>0</v>
      </c>
      <c r="X2044" s="15">
        <v>0</v>
      </c>
      <c r="Y2044" s="15">
        <v>0</v>
      </c>
      <c r="Z2044" s="15">
        <v>0</v>
      </c>
      <c r="AA2044" s="15">
        <v>0</v>
      </c>
      <c r="AB2044" s="15">
        <v>0</v>
      </c>
      <c r="AC2044" s="15">
        <v>0</v>
      </c>
      <c r="AD2044" s="15">
        <v>0</v>
      </c>
      <c r="AE2044" s="15">
        <v>0</v>
      </c>
      <c r="AF2044" s="15">
        <v>0</v>
      </c>
      <c r="AG2044" s="15">
        <v>0</v>
      </c>
      <c r="AH2044" s="15">
        <v>0</v>
      </c>
      <c r="AI2044" s="15">
        <v>0</v>
      </c>
      <c r="AJ2044" s="15">
        <v>0</v>
      </c>
      <c r="AK2044" s="15">
        <v>0</v>
      </c>
      <c r="AL2044" s="15">
        <v>0</v>
      </c>
      <c r="AM2044" s="15">
        <v>0</v>
      </c>
      <c r="AN2044" s="15">
        <v>0</v>
      </c>
      <c r="AO2044" s="15">
        <v>0</v>
      </c>
      <c r="AP2044" s="15">
        <v>0</v>
      </c>
      <c r="AQ2044" s="15">
        <v>0</v>
      </c>
      <c r="AR2044" s="15">
        <v>0</v>
      </c>
      <c r="AS2044" s="15">
        <v>0</v>
      </c>
      <c r="AT2044" s="15">
        <v>0</v>
      </c>
      <c r="AU2044" s="15">
        <v>0</v>
      </c>
      <c r="AV2044" s="15">
        <v>0</v>
      </c>
      <c r="AW2044" s="15">
        <v>0</v>
      </c>
      <c r="AX2044" s="15">
        <v>0</v>
      </c>
      <c r="AY2044" s="15">
        <v>0</v>
      </c>
      <c r="AZ2044" s="15">
        <v>0</v>
      </c>
      <c r="BA2044" s="15">
        <v>0</v>
      </c>
      <c r="BB2044" s="15">
        <v>0</v>
      </c>
      <c r="BC2044" s="15">
        <v>0</v>
      </c>
      <c r="BD2044" s="15">
        <v>0</v>
      </c>
      <c r="BE2044" s="15">
        <v>0</v>
      </c>
      <c r="BF2044" s="15">
        <v>0</v>
      </c>
      <c r="BG2044" s="15">
        <v>0</v>
      </c>
      <c r="BH2044" s="15">
        <v>0</v>
      </c>
      <c r="BI2044" s="15">
        <v>0</v>
      </c>
      <c r="BJ2044" s="15">
        <v>0</v>
      </c>
      <c r="BK2044" s="15">
        <v>0</v>
      </c>
      <c r="BL2044" s="15">
        <v>0</v>
      </c>
      <c r="BM2044" s="15">
        <v>0</v>
      </c>
      <c r="BN2044" s="15">
        <v>0</v>
      </c>
      <c r="BO2044" s="15">
        <v>0</v>
      </c>
      <c r="BP2044" s="15">
        <v>0</v>
      </c>
      <c r="BQ2044" s="15">
        <v>0</v>
      </c>
      <c r="BR2044" s="15">
        <v>0</v>
      </c>
      <c r="BS2044" s="15">
        <v>0</v>
      </c>
      <c r="BT2044" s="15">
        <v>0</v>
      </c>
      <c r="BU2044" s="15">
        <v>0</v>
      </c>
      <c r="BV2044" s="15">
        <v>0</v>
      </c>
      <c r="BW2044" s="15">
        <v>0</v>
      </c>
      <c r="BX2044" s="15">
        <v>0</v>
      </c>
      <c r="BY2044" s="15">
        <v>0</v>
      </c>
      <c r="BZ2044" s="15">
        <v>0</v>
      </c>
      <c r="CA2044" s="15">
        <v>0</v>
      </c>
      <c r="CB2044" s="15">
        <v>0</v>
      </c>
      <c r="CC2044" s="15">
        <v>0</v>
      </c>
      <c r="CD2044" s="15">
        <v>0</v>
      </c>
      <c r="CE2044" s="15">
        <v>0</v>
      </c>
      <c r="CF2044" s="15">
        <v>0</v>
      </c>
      <c r="CG2044" s="15">
        <v>0</v>
      </c>
      <c r="CH2044" s="15">
        <v>0</v>
      </c>
      <c r="CI2044" s="15">
        <v>0</v>
      </c>
      <c r="CJ2044" s="15">
        <v>0</v>
      </c>
      <c r="CK2044" s="15">
        <v>0</v>
      </c>
      <c r="CL2044" s="15">
        <v>0</v>
      </c>
      <c r="CM2044" s="15">
        <v>0</v>
      </c>
      <c r="CN2044" s="15">
        <v>0</v>
      </c>
      <c r="CO2044" s="15">
        <v>0</v>
      </c>
      <c r="CP2044" s="15">
        <v>0</v>
      </c>
      <c r="CQ2044" s="15">
        <v>0</v>
      </c>
      <c r="CR2044" s="15">
        <v>0</v>
      </c>
      <c r="CS2044" s="15">
        <v>0</v>
      </c>
      <c r="CT2044" s="15">
        <v>0</v>
      </c>
      <c r="CU2044" s="15">
        <v>0</v>
      </c>
      <c r="CV2044" s="15">
        <v>0</v>
      </c>
      <c r="CW2044" s="15">
        <v>0</v>
      </c>
      <c r="CX2044" s="15">
        <v>0</v>
      </c>
      <c r="CY2044" s="15">
        <v>0</v>
      </c>
      <c r="CZ2044" s="15">
        <v>0</v>
      </c>
      <c r="DA2044" s="15">
        <v>0</v>
      </c>
      <c r="DB2044" s="15">
        <v>0</v>
      </c>
      <c r="DC2044" s="15">
        <v>0</v>
      </c>
      <c r="DD2044" s="15">
        <v>0</v>
      </c>
      <c r="DE2044" s="15">
        <v>0</v>
      </c>
      <c r="DF2044" s="15">
        <v>0</v>
      </c>
      <c r="DG2044" s="15">
        <v>0</v>
      </c>
      <c r="DH2044" s="15">
        <v>0</v>
      </c>
      <c r="DI2044" s="15">
        <v>0</v>
      </c>
      <c r="DJ2044" s="15">
        <v>0</v>
      </c>
      <c r="DK2044" s="15">
        <v>0</v>
      </c>
      <c r="DL2044" s="15">
        <v>0</v>
      </c>
      <c r="DM2044" s="15">
        <v>0</v>
      </c>
      <c r="DN2044" s="15">
        <v>0</v>
      </c>
      <c r="DO2044" s="15">
        <v>0</v>
      </c>
      <c r="DP2044" s="15">
        <v>0</v>
      </c>
      <c r="DQ2044" s="15">
        <v>0</v>
      </c>
      <c r="DR2044" s="15">
        <v>0</v>
      </c>
      <c r="DS2044" s="15">
        <v>0</v>
      </c>
    </row>
    <row r="2045" spans="1:123">
      <c r="A2045" s="10" t="s">
        <v>6547</v>
      </c>
      <c r="B2045" s="10" t="s">
        <v>16978</v>
      </c>
      <c r="C2045" s="10" t="s">
        <v>344</v>
      </c>
      <c r="D2045" s="15" t="s">
        <v>6329</v>
      </c>
      <c r="E2045" s="15" t="s">
        <v>6343</v>
      </c>
      <c r="F2045" s="15" t="str">
        <f>INDEX($I$1:$DS$1,(MATCH(MAX(I2045:DS2045),I2045:DS2045,0)))</f>
        <v>Tajiks</v>
      </c>
      <c r="G2045" s="15">
        <f>MAX(I2045:DS2045)/H2045</f>
        <v>0.85979971130205657</v>
      </c>
      <c r="H2045" s="15">
        <v>555598</v>
      </c>
      <c r="I2045" s="15">
        <v>72724</v>
      </c>
      <c r="J2045" s="15">
        <v>0</v>
      </c>
      <c r="K2045" s="15">
        <v>0</v>
      </c>
      <c r="L2045" s="15">
        <v>477703</v>
      </c>
      <c r="M2045" s="15">
        <v>0</v>
      </c>
      <c r="N2045" s="15">
        <v>0</v>
      </c>
      <c r="O2045" s="15">
        <v>0</v>
      </c>
      <c r="P2045" s="15">
        <v>0</v>
      </c>
      <c r="Q2045" s="15">
        <v>0</v>
      </c>
      <c r="R2045" s="15">
        <v>0</v>
      </c>
      <c r="S2045" s="15">
        <v>5171</v>
      </c>
      <c r="T2045" s="15">
        <v>0</v>
      </c>
      <c r="U2045" s="15">
        <v>0</v>
      </c>
      <c r="V2045" s="15">
        <v>0</v>
      </c>
      <c r="W2045" s="15">
        <v>0</v>
      </c>
      <c r="X2045" s="15">
        <v>0</v>
      </c>
      <c r="Y2045" s="15">
        <v>0</v>
      </c>
      <c r="Z2045" s="15">
        <v>0</v>
      </c>
      <c r="AA2045" s="15">
        <v>0</v>
      </c>
      <c r="AB2045" s="15">
        <v>0</v>
      </c>
      <c r="AC2045" s="15">
        <v>0</v>
      </c>
      <c r="AD2045" s="15">
        <v>0</v>
      </c>
      <c r="AE2045" s="15">
        <v>0</v>
      </c>
      <c r="AF2045" s="15">
        <v>0</v>
      </c>
      <c r="AG2045" s="15">
        <v>0</v>
      </c>
      <c r="AH2045" s="15">
        <v>0</v>
      </c>
      <c r="AI2045" s="15">
        <v>0</v>
      </c>
      <c r="AJ2045" s="15">
        <v>0</v>
      </c>
      <c r="AK2045" s="15">
        <v>0</v>
      </c>
      <c r="AL2045" s="15">
        <v>0</v>
      </c>
      <c r="AM2045" s="15">
        <v>0</v>
      </c>
      <c r="AN2045" s="15">
        <v>0</v>
      </c>
      <c r="AO2045" s="15">
        <v>0</v>
      </c>
      <c r="AP2045" s="15">
        <v>0</v>
      </c>
      <c r="AQ2045" s="15">
        <v>0</v>
      </c>
      <c r="AR2045" s="15">
        <v>0</v>
      </c>
      <c r="AS2045" s="15">
        <v>0</v>
      </c>
      <c r="AT2045" s="15">
        <v>0</v>
      </c>
      <c r="AU2045" s="15">
        <v>0</v>
      </c>
      <c r="AV2045" s="15">
        <v>0</v>
      </c>
      <c r="AW2045" s="15">
        <v>0</v>
      </c>
      <c r="AX2045" s="15">
        <v>0</v>
      </c>
      <c r="AY2045" s="15">
        <v>0</v>
      </c>
      <c r="AZ2045" s="15">
        <v>0</v>
      </c>
      <c r="BA2045" s="15">
        <v>0</v>
      </c>
      <c r="BB2045" s="15">
        <v>0</v>
      </c>
      <c r="BC2045" s="15">
        <v>0</v>
      </c>
      <c r="BD2045" s="15">
        <v>0</v>
      </c>
      <c r="BE2045" s="15">
        <v>0</v>
      </c>
      <c r="BF2045" s="15">
        <v>0</v>
      </c>
      <c r="BG2045" s="15">
        <v>0</v>
      </c>
      <c r="BH2045" s="15">
        <v>0</v>
      </c>
      <c r="BI2045" s="15">
        <v>0</v>
      </c>
      <c r="BJ2045" s="15">
        <v>0</v>
      </c>
      <c r="BK2045" s="15">
        <v>0</v>
      </c>
      <c r="BL2045" s="15">
        <v>0</v>
      </c>
      <c r="BM2045" s="15">
        <v>0</v>
      </c>
      <c r="BN2045" s="15">
        <v>0</v>
      </c>
      <c r="BO2045" s="15">
        <v>0</v>
      </c>
      <c r="BP2045" s="15">
        <v>0</v>
      </c>
      <c r="BQ2045" s="15">
        <v>0</v>
      </c>
      <c r="BR2045" s="15">
        <v>0</v>
      </c>
      <c r="BS2045" s="15">
        <v>0</v>
      </c>
      <c r="BT2045" s="15">
        <v>0</v>
      </c>
      <c r="BU2045" s="15">
        <v>0</v>
      </c>
      <c r="BV2045" s="15">
        <v>0</v>
      </c>
      <c r="BW2045" s="15">
        <v>0</v>
      </c>
      <c r="BX2045" s="15">
        <v>0</v>
      </c>
      <c r="BY2045" s="15">
        <v>0</v>
      </c>
      <c r="BZ2045" s="15">
        <v>0</v>
      </c>
      <c r="CA2045" s="15">
        <v>0</v>
      </c>
      <c r="CB2045" s="15">
        <v>0</v>
      </c>
      <c r="CC2045" s="15">
        <v>0</v>
      </c>
      <c r="CD2045" s="15">
        <v>0</v>
      </c>
      <c r="CE2045" s="15">
        <v>0</v>
      </c>
      <c r="CF2045" s="15">
        <v>0</v>
      </c>
      <c r="CG2045" s="15">
        <v>0</v>
      </c>
      <c r="CH2045" s="15">
        <v>0</v>
      </c>
      <c r="CI2045" s="15">
        <v>0</v>
      </c>
      <c r="CJ2045" s="15">
        <v>0</v>
      </c>
      <c r="CK2045" s="15">
        <v>0</v>
      </c>
      <c r="CL2045" s="15">
        <v>0</v>
      </c>
      <c r="CM2045" s="15">
        <v>0</v>
      </c>
      <c r="CN2045" s="15">
        <v>0</v>
      </c>
      <c r="CO2045" s="15">
        <v>0</v>
      </c>
      <c r="CP2045" s="15">
        <v>0</v>
      </c>
      <c r="CQ2045" s="15">
        <v>0</v>
      </c>
      <c r="CR2045" s="15">
        <v>0</v>
      </c>
      <c r="CS2045" s="15">
        <v>0</v>
      </c>
      <c r="CT2045" s="15">
        <v>0</v>
      </c>
      <c r="CU2045" s="15">
        <v>0</v>
      </c>
      <c r="CV2045" s="15">
        <v>0</v>
      </c>
      <c r="CW2045" s="15">
        <v>0</v>
      </c>
      <c r="CX2045" s="15">
        <v>0</v>
      </c>
      <c r="CY2045" s="15">
        <v>0</v>
      </c>
      <c r="CZ2045" s="15">
        <v>0</v>
      </c>
      <c r="DA2045" s="15">
        <v>0</v>
      </c>
      <c r="DB2045" s="15">
        <v>0</v>
      </c>
      <c r="DC2045" s="15">
        <v>0</v>
      </c>
      <c r="DD2045" s="15">
        <v>0</v>
      </c>
      <c r="DE2045" s="15">
        <v>0</v>
      </c>
      <c r="DF2045" s="15">
        <v>0</v>
      </c>
      <c r="DG2045" s="15">
        <v>0</v>
      </c>
      <c r="DH2045" s="15">
        <v>0</v>
      </c>
      <c r="DI2045" s="15">
        <v>0</v>
      </c>
      <c r="DJ2045" s="15">
        <v>0</v>
      </c>
      <c r="DK2045" s="15">
        <v>0</v>
      </c>
      <c r="DL2045" s="15">
        <v>0</v>
      </c>
      <c r="DM2045" s="15">
        <v>0</v>
      </c>
      <c r="DN2045" s="15">
        <v>0</v>
      </c>
      <c r="DO2045" s="15">
        <v>0</v>
      </c>
      <c r="DP2045" s="15">
        <v>0</v>
      </c>
      <c r="DQ2045" s="15">
        <v>0</v>
      </c>
      <c r="DR2045" s="15">
        <v>0</v>
      </c>
      <c r="DS2045" s="15">
        <v>0</v>
      </c>
    </row>
    <row r="2046" spans="1:123">
      <c r="A2046" s="10" t="s">
        <v>6548</v>
      </c>
      <c r="B2046" s="10" t="s">
        <v>16979</v>
      </c>
      <c r="C2046" s="10" t="s">
        <v>344</v>
      </c>
      <c r="D2046" s="15" t="s">
        <v>6344</v>
      </c>
      <c r="E2046" s="15" t="s">
        <v>6345</v>
      </c>
      <c r="F2046" s="15" t="str">
        <f>INDEX($I$1:$DS$1,(MATCH(MAX(I2046:DS2046),I2046:DS2046,0)))</f>
        <v>Uzbeks</v>
      </c>
      <c r="G2046" s="15">
        <f>MAX(I2046:DS2046)/H2046</f>
        <v>0.87691751085383507</v>
      </c>
      <c r="H2046" s="15">
        <v>138200</v>
      </c>
      <c r="I2046" s="15">
        <v>121190</v>
      </c>
      <c r="J2046" s="15">
        <v>0</v>
      </c>
      <c r="K2046" s="15">
        <v>3812</v>
      </c>
      <c r="L2046" s="15">
        <v>7771</v>
      </c>
      <c r="M2046" s="15">
        <v>0</v>
      </c>
      <c r="N2046" s="15">
        <v>0</v>
      </c>
      <c r="O2046" s="15">
        <v>0</v>
      </c>
      <c r="P2046" s="15">
        <v>0</v>
      </c>
      <c r="Q2046" s="15">
        <v>0</v>
      </c>
      <c r="R2046" s="15">
        <v>0</v>
      </c>
      <c r="S2046" s="15">
        <v>4503</v>
      </c>
      <c r="T2046" s="15">
        <v>0</v>
      </c>
      <c r="U2046" s="15">
        <v>0</v>
      </c>
      <c r="V2046" s="15">
        <v>924</v>
      </c>
      <c r="W2046" s="15">
        <v>0</v>
      </c>
      <c r="X2046" s="15">
        <v>0</v>
      </c>
      <c r="Y2046" s="15">
        <v>0</v>
      </c>
      <c r="Z2046" s="15">
        <v>0</v>
      </c>
      <c r="AA2046" s="15">
        <v>0</v>
      </c>
      <c r="AB2046" s="15">
        <v>0</v>
      </c>
      <c r="AC2046" s="15">
        <v>0</v>
      </c>
      <c r="AD2046" s="15">
        <v>0</v>
      </c>
      <c r="AE2046" s="15">
        <v>0</v>
      </c>
      <c r="AF2046" s="15">
        <v>0</v>
      </c>
      <c r="AG2046" s="15">
        <v>0</v>
      </c>
      <c r="AH2046" s="15">
        <v>0</v>
      </c>
      <c r="AI2046" s="15">
        <v>0</v>
      </c>
      <c r="AJ2046" s="15">
        <v>0</v>
      </c>
      <c r="AK2046" s="15">
        <v>0</v>
      </c>
      <c r="AL2046" s="15">
        <v>0</v>
      </c>
      <c r="AM2046" s="15">
        <v>0</v>
      </c>
      <c r="AN2046" s="15">
        <v>0</v>
      </c>
      <c r="AO2046" s="15">
        <v>0</v>
      </c>
      <c r="AP2046" s="15">
        <v>0</v>
      </c>
      <c r="AQ2046" s="15">
        <v>0</v>
      </c>
      <c r="AR2046" s="15">
        <v>0</v>
      </c>
      <c r="AS2046" s="15">
        <v>0</v>
      </c>
      <c r="AT2046" s="15">
        <v>0</v>
      </c>
      <c r="AU2046" s="15">
        <v>0</v>
      </c>
      <c r="AV2046" s="15">
        <v>0</v>
      </c>
      <c r="AW2046" s="15">
        <v>0</v>
      </c>
      <c r="AX2046" s="15">
        <v>0</v>
      </c>
      <c r="AY2046" s="15">
        <v>0</v>
      </c>
      <c r="AZ2046" s="15">
        <v>0</v>
      </c>
      <c r="BA2046" s="15">
        <v>0</v>
      </c>
      <c r="BB2046" s="15">
        <v>0</v>
      </c>
      <c r="BC2046" s="15">
        <v>0</v>
      </c>
      <c r="BD2046" s="15">
        <v>0</v>
      </c>
      <c r="BE2046" s="15">
        <v>0</v>
      </c>
      <c r="BF2046" s="15">
        <v>0</v>
      </c>
      <c r="BG2046" s="15">
        <v>0</v>
      </c>
      <c r="BH2046" s="15">
        <v>0</v>
      </c>
      <c r="BI2046" s="15">
        <v>0</v>
      </c>
      <c r="BJ2046" s="15">
        <v>0</v>
      </c>
      <c r="BK2046" s="15">
        <v>0</v>
      </c>
      <c r="BL2046" s="15">
        <v>0</v>
      </c>
      <c r="BM2046" s="15">
        <v>0</v>
      </c>
      <c r="BN2046" s="15">
        <v>0</v>
      </c>
      <c r="BO2046" s="15">
        <v>0</v>
      </c>
      <c r="BP2046" s="15">
        <v>0</v>
      </c>
      <c r="BQ2046" s="15">
        <v>0</v>
      </c>
      <c r="BR2046" s="15">
        <v>0</v>
      </c>
      <c r="BS2046" s="15">
        <v>0</v>
      </c>
      <c r="BT2046" s="15">
        <v>0</v>
      </c>
      <c r="BU2046" s="15">
        <v>0</v>
      </c>
      <c r="BV2046" s="15">
        <v>0</v>
      </c>
      <c r="BW2046" s="15">
        <v>0</v>
      </c>
      <c r="BX2046" s="15">
        <v>0</v>
      </c>
      <c r="BY2046" s="15">
        <v>0</v>
      </c>
      <c r="BZ2046" s="15">
        <v>0</v>
      </c>
      <c r="CA2046" s="15">
        <v>0</v>
      </c>
      <c r="CB2046" s="15">
        <v>0</v>
      </c>
      <c r="CC2046" s="15">
        <v>0</v>
      </c>
      <c r="CD2046" s="15">
        <v>0</v>
      </c>
      <c r="CE2046" s="15">
        <v>0</v>
      </c>
      <c r="CF2046" s="15">
        <v>0</v>
      </c>
      <c r="CG2046" s="15">
        <v>0</v>
      </c>
      <c r="CH2046" s="15">
        <v>0</v>
      </c>
      <c r="CI2046" s="15">
        <v>0</v>
      </c>
      <c r="CJ2046" s="15">
        <v>0</v>
      </c>
      <c r="CK2046" s="15">
        <v>0</v>
      </c>
      <c r="CL2046" s="15">
        <v>0</v>
      </c>
      <c r="CM2046" s="15">
        <v>0</v>
      </c>
      <c r="CN2046" s="15">
        <v>0</v>
      </c>
      <c r="CO2046" s="15">
        <v>0</v>
      </c>
      <c r="CP2046" s="15">
        <v>0</v>
      </c>
      <c r="CQ2046" s="15">
        <v>0</v>
      </c>
      <c r="CR2046" s="15">
        <v>0</v>
      </c>
      <c r="CS2046" s="15">
        <v>0</v>
      </c>
      <c r="CT2046" s="15">
        <v>0</v>
      </c>
      <c r="CU2046" s="15">
        <v>0</v>
      </c>
      <c r="CV2046" s="15">
        <v>0</v>
      </c>
      <c r="CW2046" s="15">
        <v>0</v>
      </c>
      <c r="CX2046" s="15">
        <v>0</v>
      </c>
      <c r="CY2046" s="15">
        <v>0</v>
      </c>
      <c r="CZ2046" s="15">
        <v>0</v>
      </c>
      <c r="DA2046" s="15">
        <v>0</v>
      </c>
      <c r="DB2046" s="15">
        <v>0</v>
      </c>
      <c r="DC2046" s="15">
        <v>0</v>
      </c>
      <c r="DD2046" s="15">
        <v>0</v>
      </c>
      <c r="DE2046" s="15">
        <v>0</v>
      </c>
      <c r="DF2046" s="15">
        <v>0</v>
      </c>
      <c r="DG2046" s="15">
        <v>0</v>
      </c>
      <c r="DH2046" s="15">
        <v>0</v>
      </c>
      <c r="DI2046" s="15">
        <v>0</v>
      </c>
      <c r="DJ2046" s="15">
        <v>0</v>
      </c>
      <c r="DK2046" s="15">
        <v>0</v>
      </c>
      <c r="DL2046" s="15">
        <v>0</v>
      </c>
      <c r="DM2046" s="15">
        <v>0</v>
      </c>
      <c r="DN2046" s="15">
        <v>0</v>
      </c>
      <c r="DO2046" s="15">
        <v>0</v>
      </c>
      <c r="DP2046" s="15">
        <v>0</v>
      </c>
      <c r="DQ2046" s="15">
        <v>0</v>
      </c>
      <c r="DR2046" s="15">
        <v>0</v>
      </c>
      <c r="DS2046" s="15">
        <v>0</v>
      </c>
    </row>
    <row r="2047" spans="1:123">
      <c r="A2047" s="10" t="s">
        <v>6549</v>
      </c>
      <c r="B2047" s="10" t="s">
        <v>16980</v>
      </c>
      <c r="C2047" s="10" t="s">
        <v>344</v>
      </c>
      <c r="D2047" s="15" t="s">
        <v>6344</v>
      </c>
      <c r="E2047" s="15" t="s">
        <v>6346</v>
      </c>
      <c r="F2047" s="15" t="str">
        <f>INDEX($I$1:$DS$1,(MATCH(MAX(I2047:DS2047),I2047:DS2047,0)))</f>
        <v>Uzbeks</v>
      </c>
      <c r="G2047" s="15">
        <f>MAX(I2047:DS2047)/H2047</f>
        <v>0.54721995926680245</v>
      </c>
      <c r="H2047" s="15">
        <v>98200</v>
      </c>
      <c r="I2047" s="15">
        <v>53737</v>
      </c>
      <c r="J2047" s="15">
        <v>679</v>
      </c>
      <c r="K2047" s="15">
        <v>4004</v>
      </c>
      <c r="L2047" s="15">
        <v>16323</v>
      </c>
      <c r="M2047" s="15">
        <v>763</v>
      </c>
      <c r="N2047" s="15">
        <v>131</v>
      </c>
      <c r="O2047" s="15">
        <v>0</v>
      </c>
      <c r="P2047" s="15">
        <v>0</v>
      </c>
      <c r="Q2047" s="15">
        <v>0</v>
      </c>
      <c r="R2047" s="15">
        <v>0</v>
      </c>
      <c r="S2047" s="15">
        <v>9459</v>
      </c>
      <c r="T2047" s="15">
        <v>897</v>
      </c>
      <c r="U2047" s="15">
        <v>217</v>
      </c>
      <c r="V2047" s="15">
        <v>2587</v>
      </c>
      <c r="W2047" s="15">
        <v>2322</v>
      </c>
      <c r="X2047" s="15">
        <v>403</v>
      </c>
      <c r="Y2047" s="15">
        <v>418</v>
      </c>
      <c r="Z2047" s="15">
        <v>75</v>
      </c>
      <c r="AA2047" s="15">
        <v>0</v>
      </c>
      <c r="AB2047" s="15">
        <v>0</v>
      </c>
      <c r="AC2047" s="15">
        <v>30</v>
      </c>
      <c r="AD2047" s="15">
        <v>141</v>
      </c>
      <c r="AE2047" s="15">
        <v>14</v>
      </c>
      <c r="AF2047" s="15">
        <v>616</v>
      </c>
      <c r="AG2047" s="15">
        <v>8</v>
      </c>
      <c r="AH2047" s="15">
        <v>0</v>
      </c>
      <c r="AI2047" s="15">
        <v>0</v>
      </c>
      <c r="AJ2047" s="15">
        <v>0</v>
      </c>
      <c r="AK2047" s="15">
        <v>0</v>
      </c>
      <c r="AL2047" s="15">
        <v>0</v>
      </c>
      <c r="AM2047" s="15">
        <v>0</v>
      </c>
      <c r="AN2047" s="15">
        <v>0</v>
      </c>
      <c r="AO2047" s="15">
        <v>0</v>
      </c>
      <c r="AP2047" s="15">
        <v>0</v>
      </c>
      <c r="AQ2047" s="15">
        <v>0</v>
      </c>
      <c r="AR2047" s="15">
        <v>0</v>
      </c>
      <c r="AS2047" s="15">
        <v>0</v>
      </c>
      <c r="AT2047" s="15">
        <v>0</v>
      </c>
      <c r="AU2047" s="15">
        <v>0</v>
      </c>
      <c r="AV2047" s="15">
        <v>0</v>
      </c>
      <c r="AW2047" s="15">
        <v>0</v>
      </c>
      <c r="AX2047" s="15">
        <v>0</v>
      </c>
      <c r="AY2047" s="15">
        <v>0</v>
      </c>
      <c r="AZ2047" s="15">
        <v>0</v>
      </c>
      <c r="BA2047" s="15">
        <v>0</v>
      </c>
      <c r="BB2047" s="15">
        <v>0</v>
      </c>
      <c r="BC2047" s="15">
        <v>0</v>
      </c>
      <c r="BD2047" s="15">
        <v>75</v>
      </c>
      <c r="BE2047" s="15">
        <v>0</v>
      </c>
      <c r="BF2047" s="15">
        <v>0</v>
      </c>
      <c r="BG2047" s="15">
        <v>0</v>
      </c>
      <c r="BH2047" s="15">
        <v>0</v>
      </c>
      <c r="BI2047" s="15">
        <v>0</v>
      </c>
      <c r="BJ2047" s="15">
        <v>0</v>
      </c>
      <c r="BK2047" s="15">
        <v>0</v>
      </c>
      <c r="BL2047" s="15">
        <v>0</v>
      </c>
      <c r="BM2047" s="15">
        <v>0</v>
      </c>
      <c r="BN2047" s="15">
        <v>0</v>
      </c>
      <c r="BO2047" s="15">
        <v>0</v>
      </c>
      <c r="BP2047" s="15">
        <v>0</v>
      </c>
      <c r="BQ2047" s="15">
        <v>0</v>
      </c>
      <c r="BR2047" s="15">
        <v>0</v>
      </c>
      <c r="BS2047" s="15">
        <v>0</v>
      </c>
      <c r="BT2047" s="15">
        <v>60</v>
      </c>
      <c r="BU2047" s="15">
        <v>0</v>
      </c>
      <c r="BV2047" s="15">
        <v>0</v>
      </c>
      <c r="BW2047" s="15">
        <v>0</v>
      </c>
      <c r="BX2047" s="15">
        <v>0</v>
      </c>
      <c r="BY2047" s="15">
        <v>0</v>
      </c>
      <c r="BZ2047" s="15">
        <v>0</v>
      </c>
      <c r="CA2047" s="15">
        <v>0</v>
      </c>
      <c r="CB2047" s="15">
        <v>0</v>
      </c>
      <c r="CC2047" s="15">
        <v>0</v>
      </c>
      <c r="CD2047" s="15">
        <v>0</v>
      </c>
      <c r="CE2047" s="15">
        <v>0</v>
      </c>
      <c r="CF2047" s="15">
        <v>0</v>
      </c>
      <c r="CG2047" s="15">
        <v>0</v>
      </c>
      <c r="CH2047" s="15">
        <v>0</v>
      </c>
      <c r="CI2047" s="15">
        <v>0</v>
      </c>
      <c r="CJ2047" s="15">
        <v>0</v>
      </c>
      <c r="CK2047" s="15">
        <v>0</v>
      </c>
      <c r="CL2047" s="15">
        <v>0</v>
      </c>
      <c r="CM2047" s="15">
        <v>0</v>
      </c>
      <c r="CN2047" s="15">
        <v>0</v>
      </c>
      <c r="CO2047" s="15">
        <v>0</v>
      </c>
      <c r="CP2047" s="15">
        <v>0</v>
      </c>
      <c r="CQ2047" s="15">
        <v>0</v>
      </c>
      <c r="CR2047" s="15">
        <v>0</v>
      </c>
      <c r="CS2047" s="15">
        <v>0</v>
      </c>
      <c r="CT2047" s="15">
        <v>0</v>
      </c>
      <c r="CU2047" s="15">
        <v>0</v>
      </c>
      <c r="CV2047" s="15">
        <v>0</v>
      </c>
      <c r="CW2047" s="15">
        <v>0</v>
      </c>
      <c r="CX2047" s="15">
        <v>0</v>
      </c>
      <c r="CY2047" s="15">
        <v>0</v>
      </c>
      <c r="CZ2047" s="15">
        <v>0</v>
      </c>
      <c r="DA2047" s="15">
        <v>0</v>
      </c>
      <c r="DB2047" s="15">
        <v>0</v>
      </c>
      <c r="DC2047" s="15">
        <v>0</v>
      </c>
      <c r="DD2047" s="15">
        <v>0</v>
      </c>
      <c r="DE2047" s="15">
        <v>0</v>
      </c>
      <c r="DF2047" s="15">
        <v>0</v>
      </c>
      <c r="DG2047" s="15">
        <v>0</v>
      </c>
      <c r="DH2047" s="15">
        <v>0</v>
      </c>
      <c r="DI2047" s="15">
        <v>0</v>
      </c>
      <c r="DJ2047" s="15">
        <v>0</v>
      </c>
      <c r="DK2047" s="15">
        <v>0</v>
      </c>
      <c r="DL2047" s="15">
        <v>0</v>
      </c>
      <c r="DM2047" s="15">
        <v>0</v>
      </c>
      <c r="DN2047" s="15">
        <v>0</v>
      </c>
      <c r="DO2047" s="15">
        <v>0</v>
      </c>
      <c r="DP2047" s="15">
        <v>0</v>
      </c>
      <c r="DQ2047" s="15">
        <v>0</v>
      </c>
      <c r="DR2047" s="15">
        <v>0</v>
      </c>
      <c r="DS2047" s="15">
        <v>5241</v>
      </c>
    </row>
    <row r="2048" spans="1:123">
      <c r="A2048" s="10" t="s">
        <v>6550</v>
      </c>
      <c r="B2048" s="10" t="s">
        <v>16981</v>
      </c>
      <c r="C2048" s="10" t="s">
        <v>344</v>
      </c>
      <c r="D2048" s="15" t="s">
        <v>6344</v>
      </c>
      <c r="E2048" s="15" t="s">
        <v>6347</v>
      </c>
      <c r="F2048" s="15" t="str">
        <f>INDEX($I$1:$DS$1,(MATCH(MAX(I2048:DS2048),I2048:DS2048,0)))</f>
        <v>Uzbeks</v>
      </c>
      <c r="G2048" s="15">
        <f>MAX(I2048:DS2048)/H2048</f>
        <v>0.818030303030303</v>
      </c>
      <c r="H2048" s="15">
        <v>79200</v>
      </c>
      <c r="I2048" s="15">
        <v>64788</v>
      </c>
      <c r="J2048" s="15">
        <v>2151</v>
      </c>
      <c r="K2048" s="15">
        <v>0</v>
      </c>
      <c r="L2048" s="15">
        <v>4310</v>
      </c>
      <c r="M2048" s="15">
        <v>0</v>
      </c>
      <c r="N2048" s="15">
        <v>0</v>
      </c>
      <c r="O2048" s="15">
        <v>0</v>
      </c>
      <c r="P2048" s="15">
        <v>0</v>
      </c>
      <c r="Q2048" s="15">
        <v>0</v>
      </c>
      <c r="R2048" s="15">
        <v>0</v>
      </c>
      <c r="S2048" s="15">
        <v>4995</v>
      </c>
      <c r="T2048" s="15">
        <v>0</v>
      </c>
      <c r="U2048" s="15">
        <v>0</v>
      </c>
      <c r="V2048" s="15">
        <v>512</v>
      </c>
      <c r="W2048" s="15">
        <v>368</v>
      </c>
      <c r="X2048" s="15">
        <v>0</v>
      </c>
      <c r="Y2048" s="15">
        <v>0</v>
      </c>
      <c r="Z2048" s="15">
        <v>0</v>
      </c>
      <c r="AA2048" s="15">
        <v>0</v>
      </c>
      <c r="AB2048" s="15">
        <v>0</v>
      </c>
      <c r="AC2048" s="15">
        <v>0</v>
      </c>
      <c r="AD2048" s="15">
        <v>0</v>
      </c>
      <c r="AE2048" s="15">
        <v>0</v>
      </c>
      <c r="AF2048" s="15">
        <v>0</v>
      </c>
      <c r="AG2048" s="15">
        <v>0</v>
      </c>
      <c r="AH2048" s="15">
        <v>0</v>
      </c>
      <c r="AI2048" s="15">
        <v>0</v>
      </c>
      <c r="AJ2048" s="15">
        <v>0</v>
      </c>
      <c r="AK2048" s="15">
        <v>0</v>
      </c>
      <c r="AL2048" s="15">
        <v>0</v>
      </c>
      <c r="AM2048" s="15">
        <v>0</v>
      </c>
      <c r="AN2048" s="15">
        <v>0</v>
      </c>
      <c r="AO2048" s="15">
        <v>0</v>
      </c>
      <c r="AP2048" s="15">
        <v>0</v>
      </c>
      <c r="AQ2048" s="15">
        <v>0</v>
      </c>
      <c r="AR2048" s="15">
        <v>0</v>
      </c>
      <c r="AS2048" s="15">
        <v>0</v>
      </c>
      <c r="AT2048" s="15">
        <v>0</v>
      </c>
      <c r="AU2048" s="15">
        <v>0</v>
      </c>
      <c r="AV2048" s="15">
        <v>0</v>
      </c>
      <c r="AW2048" s="15">
        <v>0</v>
      </c>
      <c r="AX2048" s="15">
        <v>0</v>
      </c>
      <c r="AY2048" s="15">
        <v>0</v>
      </c>
      <c r="AZ2048" s="15">
        <v>0</v>
      </c>
      <c r="BA2048" s="15">
        <v>0</v>
      </c>
      <c r="BB2048" s="15">
        <v>0</v>
      </c>
      <c r="BC2048" s="15">
        <v>0</v>
      </c>
      <c r="BD2048" s="15">
        <v>0</v>
      </c>
      <c r="BE2048" s="15">
        <v>0</v>
      </c>
      <c r="BF2048" s="15">
        <v>0</v>
      </c>
      <c r="BG2048" s="15">
        <v>0</v>
      </c>
      <c r="BH2048" s="15">
        <v>0</v>
      </c>
      <c r="BI2048" s="15">
        <v>0</v>
      </c>
      <c r="BJ2048" s="15">
        <v>0</v>
      </c>
      <c r="BK2048" s="15">
        <v>0</v>
      </c>
      <c r="BL2048" s="15">
        <v>0</v>
      </c>
      <c r="BM2048" s="15">
        <v>0</v>
      </c>
      <c r="BN2048" s="15">
        <v>0</v>
      </c>
      <c r="BO2048" s="15">
        <v>0</v>
      </c>
      <c r="BP2048" s="15">
        <v>0</v>
      </c>
      <c r="BQ2048" s="15">
        <v>0</v>
      </c>
      <c r="BR2048" s="15">
        <v>0</v>
      </c>
      <c r="BS2048" s="15">
        <v>0</v>
      </c>
      <c r="BT2048" s="15">
        <v>0</v>
      </c>
      <c r="BU2048" s="15">
        <v>0</v>
      </c>
      <c r="BV2048" s="15">
        <v>0</v>
      </c>
      <c r="BW2048" s="15">
        <v>0</v>
      </c>
      <c r="BX2048" s="15">
        <v>0</v>
      </c>
      <c r="BY2048" s="15">
        <v>0</v>
      </c>
      <c r="BZ2048" s="15">
        <v>0</v>
      </c>
      <c r="CA2048" s="15">
        <v>0</v>
      </c>
      <c r="CB2048" s="15">
        <v>0</v>
      </c>
      <c r="CC2048" s="15">
        <v>0</v>
      </c>
      <c r="CD2048" s="15">
        <v>0</v>
      </c>
      <c r="CE2048" s="15">
        <v>0</v>
      </c>
      <c r="CF2048" s="15">
        <v>0</v>
      </c>
      <c r="CG2048" s="15">
        <v>0</v>
      </c>
      <c r="CH2048" s="15">
        <v>0</v>
      </c>
      <c r="CI2048" s="15">
        <v>0</v>
      </c>
      <c r="CJ2048" s="15">
        <v>0</v>
      </c>
      <c r="CK2048" s="15">
        <v>0</v>
      </c>
      <c r="CL2048" s="15">
        <v>0</v>
      </c>
      <c r="CM2048" s="15">
        <v>0</v>
      </c>
      <c r="CN2048" s="15">
        <v>0</v>
      </c>
      <c r="CO2048" s="15">
        <v>0</v>
      </c>
      <c r="CP2048" s="15">
        <v>0</v>
      </c>
      <c r="CQ2048" s="15">
        <v>0</v>
      </c>
      <c r="CR2048" s="15">
        <v>0</v>
      </c>
      <c r="CS2048" s="15">
        <v>0</v>
      </c>
      <c r="CT2048" s="15">
        <v>0</v>
      </c>
      <c r="CU2048" s="15">
        <v>0</v>
      </c>
      <c r="CV2048" s="15">
        <v>0</v>
      </c>
      <c r="CW2048" s="15">
        <v>0</v>
      </c>
      <c r="CX2048" s="15">
        <v>0</v>
      </c>
      <c r="CY2048" s="15">
        <v>0</v>
      </c>
      <c r="CZ2048" s="15">
        <v>0</v>
      </c>
      <c r="DA2048" s="15">
        <v>0</v>
      </c>
      <c r="DB2048" s="15">
        <v>0</v>
      </c>
      <c r="DC2048" s="15">
        <v>0</v>
      </c>
      <c r="DD2048" s="15">
        <v>0</v>
      </c>
      <c r="DE2048" s="15">
        <v>0</v>
      </c>
      <c r="DF2048" s="15">
        <v>0</v>
      </c>
      <c r="DG2048" s="15">
        <v>0</v>
      </c>
      <c r="DH2048" s="15">
        <v>0</v>
      </c>
      <c r="DI2048" s="15">
        <v>0</v>
      </c>
      <c r="DJ2048" s="15">
        <v>0</v>
      </c>
      <c r="DK2048" s="15">
        <v>0</v>
      </c>
      <c r="DL2048" s="15">
        <v>0</v>
      </c>
      <c r="DM2048" s="15">
        <v>0</v>
      </c>
      <c r="DN2048" s="15">
        <v>0</v>
      </c>
      <c r="DO2048" s="15">
        <v>0</v>
      </c>
      <c r="DP2048" s="15">
        <v>0</v>
      </c>
      <c r="DQ2048" s="15">
        <v>0</v>
      </c>
      <c r="DR2048" s="15">
        <v>0</v>
      </c>
      <c r="DS2048" s="15">
        <v>2076</v>
      </c>
    </row>
    <row r="2049" spans="1:123">
      <c r="A2049" s="10" t="s">
        <v>6551</v>
      </c>
      <c r="B2049" s="10" t="s">
        <v>16982</v>
      </c>
      <c r="C2049" s="10" t="s">
        <v>344</v>
      </c>
      <c r="D2049" s="15" t="s">
        <v>6344</v>
      </c>
      <c r="E2049" s="15" t="s">
        <v>6348</v>
      </c>
      <c r="F2049" s="15" t="str">
        <f>INDEX($I$1:$DS$1,(MATCH(MAX(I2049:DS2049),I2049:DS2049,0)))</f>
        <v>Uzbeks</v>
      </c>
      <c r="G2049" s="15">
        <f>MAX(I2049:DS2049)/H2049</f>
        <v>0.74042394014962598</v>
      </c>
      <c r="H2049" s="15">
        <v>80200</v>
      </c>
      <c r="I2049" s="15">
        <v>59382</v>
      </c>
      <c r="J2049" s="15">
        <v>4417</v>
      </c>
      <c r="K2049" s="15">
        <v>3257</v>
      </c>
      <c r="L2049" s="15">
        <v>6639</v>
      </c>
      <c r="M2049" s="15">
        <v>0</v>
      </c>
      <c r="N2049" s="15">
        <v>0</v>
      </c>
      <c r="O2049" s="15">
        <v>0</v>
      </c>
      <c r="P2049" s="15">
        <v>0</v>
      </c>
      <c r="Q2049" s="15">
        <v>0</v>
      </c>
      <c r="R2049" s="15">
        <v>0</v>
      </c>
      <c r="S2049" s="15">
        <v>3847</v>
      </c>
      <c r="T2049" s="15">
        <v>0</v>
      </c>
      <c r="U2049" s="15">
        <v>0</v>
      </c>
      <c r="V2049" s="15">
        <v>526</v>
      </c>
      <c r="W2049" s="15">
        <v>0</v>
      </c>
      <c r="X2049" s="15">
        <v>0</v>
      </c>
      <c r="Y2049" s="15">
        <v>0</v>
      </c>
      <c r="Z2049" s="15">
        <v>0</v>
      </c>
      <c r="AA2049" s="15">
        <v>0</v>
      </c>
      <c r="AB2049" s="15">
        <v>0</v>
      </c>
      <c r="AC2049" s="15">
        <v>0</v>
      </c>
      <c r="AD2049" s="15">
        <v>0</v>
      </c>
      <c r="AE2049" s="15">
        <v>0</v>
      </c>
      <c r="AF2049" s="15">
        <v>0</v>
      </c>
      <c r="AG2049" s="15">
        <v>0</v>
      </c>
      <c r="AH2049" s="15">
        <v>0</v>
      </c>
      <c r="AI2049" s="15">
        <v>0</v>
      </c>
      <c r="AJ2049" s="15">
        <v>0</v>
      </c>
      <c r="AK2049" s="15">
        <v>0</v>
      </c>
      <c r="AL2049" s="15">
        <v>0</v>
      </c>
      <c r="AM2049" s="15">
        <v>0</v>
      </c>
      <c r="AN2049" s="15">
        <v>0</v>
      </c>
      <c r="AO2049" s="15">
        <v>0</v>
      </c>
      <c r="AP2049" s="15">
        <v>0</v>
      </c>
      <c r="AQ2049" s="15">
        <v>0</v>
      </c>
      <c r="AR2049" s="15">
        <v>0</v>
      </c>
      <c r="AS2049" s="15">
        <v>0</v>
      </c>
      <c r="AT2049" s="15">
        <v>0</v>
      </c>
      <c r="AU2049" s="15">
        <v>0</v>
      </c>
      <c r="AV2049" s="15">
        <v>0</v>
      </c>
      <c r="AW2049" s="15">
        <v>0</v>
      </c>
      <c r="AX2049" s="15">
        <v>0</v>
      </c>
      <c r="AY2049" s="15">
        <v>0</v>
      </c>
      <c r="AZ2049" s="15">
        <v>0</v>
      </c>
      <c r="BA2049" s="15">
        <v>0</v>
      </c>
      <c r="BB2049" s="15">
        <v>0</v>
      </c>
      <c r="BC2049" s="15">
        <v>0</v>
      </c>
      <c r="BD2049" s="15">
        <v>0</v>
      </c>
      <c r="BE2049" s="15">
        <v>0</v>
      </c>
      <c r="BF2049" s="15">
        <v>0</v>
      </c>
      <c r="BG2049" s="15">
        <v>0</v>
      </c>
      <c r="BH2049" s="15">
        <v>0</v>
      </c>
      <c r="BI2049" s="15">
        <v>0</v>
      </c>
      <c r="BJ2049" s="15">
        <v>0</v>
      </c>
      <c r="BK2049" s="15">
        <v>0</v>
      </c>
      <c r="BL2049" s="15">
        <v>0</v>
      </c>
      <c r="BM2049" s="15">
        <v>0</v>
      </c>
      <c r="BN2049" s="15">
        <v>0</v>
      </c>
      <c r="BO2049" s="15">
        <v>0</v>
      </c>
      <c r="BP2049" s="15">
        <v>0</v>
      </c>
      <c r="BQ2049" s="15">
        <v>0</v>
      </c>
      <c r="BR2049" s="15">
        <v>0</v>
      </c>
      <c r="BS2049" s="15">
        <v>0</v>
      </c>
      <c r="BT2049" s="15">
        <v>0</v>
      </c>
      <c r="BU2049" s="15">
        <v>0</v>
      </c>
      <c r="BV2049" s="15">
        <v>0</v>
      </c>
      <c r="BW2049" s="15">
        <v>0</v>
      </c>
      <c r="BX2049" s="15">
        <v>0</v>
      </c>
      <c r="BY2049" s="15">
        <v>0</v>
      </c>
      <c r="BZ2049" s="15">
        <v>0</v>
      </c>
      <c r="CA2049" s="15">
        <v>0</v>
      </c>
      <c r="CB2049" s="15">
        <v>0</v>
      </c>
      <c r="CC2049" s="15">
        <v>0</v>
      </c>
      <c r="CD2049" s="15">
        <v>0</v>
      </c>
      <c r="CE2049" s="15">
        <v>0</v>
      </c>
      <c r="CF2049" s="15">
        <v>0</v>
      </c>
      <c r="CG2049" s="15">
        <v>0</v>
      </c>
      <c r="CH2049" s="15">
        <v>0</v>
      </c>
      <c r="CI2049" s="15">
        <v>0</v>
      </c>
      <c r="CJ2049" s="15">
        <v>0</v>
      </c>
      <c r="CK2049" s="15">
        <v>0</v>
      </c>
      <c r="CL2049" s="15">
        <v>0</v>
      </c>
      <c r="CM2049" s="15">
        <v>0</v>
      </c>
      <c r="CN2049" s="15">
        <v>0</v>
      </c>
      <c r="CO2049" s="15">
        <v>0</v>
      </c>
      <c r="CP2049" s="15">
        <v>0</v>
      </c>
      <c r="CQ2049" s="15">
        <v>0</v>
      </c>
      <c r="CR2049" s="15">
        <v>0</v>
      </c>
      <c r="CS2049" s="15">
        <v>0</v>
      </c>
      <c r="CT2049" s="15">
        <v>0</v>
      </c>
      <c r="CU2049" s="15">
        <v>0</v>
      </c>
      <c r="CV2049" s="15">
        <v>0</v>
      </c>
      <c r="CW2049" s="15">
        <v>0</v>
      </c>
      <c r="CX2049" s="15">
        <v>0</v>
      </c>
      <c r="CY2049" s="15">
        <v>0</v>
      </c>
      <c r="CZ2049" s="15">
        <v>0</v>
      </c>
      <c r="DA2049" s="15">
        <v>0</v>
      </c>
      <c r="DB2049" s="15">
        <v>0</v>
      </c>
      <c r="DC2049" s="15">
        <v>0</v>
      </c>
      <c r="DD2049" s="15">
        <v>0</v>
      </c>
      <c r="DE2049" s="15">
        <v>0</v>
      </c>
      <c r="DF2049" s="15">
        <v>0</v>
      </c>
      <c r="DG2049" s="15">
        <v>0</v>
      </c>
      <c r="DH2049" s="15">
        <v>0</v>
      </c>
      <c r="DI2049" s="15">
        <v>0</v>
      </c>
      <c r="DJ2049" s="15">
        <v>0</v>
      </c>
      <c r="DK2049" s="15">
        <v>0</v>
      </c>
      <c r="DL2049" s="15">
        <v>0</v>
      </c>
      <c r="DM2049" s="15">
        <v>0</v>
      </c>
      <c r="DN2049" s="15">
        <v>0</v>
      </c>
      <c r="DO2049" s="15">
        <v>0</v>
      </c>
      <c r="DP2049" s="15">
        <v>0</v>
      </c>
      <c r="DQ2049" s="15">
        <v>0</v>
      </c>
      <c r="DR2049" s="15">
        <v>0</v>
      </c>
      <c r="DS2049" s="15">
        <v>2132</v>
      </c>
    </row>
    <row r="2050" spans="1:123">
      <c r="A2050" s="10" t="s">
        <v>6552</v>
      </c>
      <c r="B2050" s="10" t="s">
        <v>16983</v>
      </c>
      <c r="C2050" s="10" t="s">
        <v>344</v>
      </c>
      <c r="D2050" s="15" t="s">
        <v>6344</v>
      </c>
      <c r="E2050" s="15" t="s">
        <v>6349</v>
      </c>
      <c r="F2050" s="15" t="str">
        <f>INDEX($I$1:$DS$1,(MATCH(MAX(I2050:DS2050),I2050:DS2050,0)))</f>
        <v>Uzbeks</v>
      </c>
      <c r="G2050" s="15">
        <f>MAX(I2050:DS2050)/H2050</f>
        <v>0.98631294964028782</v>
      </c>
      <c r="H2050" s="15">
        <v>55600</v>
      </c>
      <c r="I2050" s="15">
        <v>54839</v>
      </c>
      <c r="J2050" s="15">
        <v>761</v>
      </c>
      <c r="K2050" s="15">
        <v>0</v>
      </c>
      <c r="L2050" s="15">
        <v>0</v>
      </c>
      <c r="M2050" s="15">
        <v>0</v>
      </c>
      <c r="N2050" s="15">
        <v>0</v>
      </c>
      <c r="O2050" s="15">
        <v>0</v>
      </c>
      <c r="P2050" s="15">
        <v>0</v>
      </c>
      <c r="Q2050" s="15">
        <v>0</v>
      </c>
      <c r="R2050" s="15">
        <v>0</v>
      </c>
      <c r="S2050" s="15">
        <v>0</v>
      </c>
      <c r="T2050" s="15">
        <v>0</v>
      </c>
      <c r="U2050" s="15">
        <v>0</v>
      </c>
      <c r="V2050" s="15">
        <v>0</v>
      </c>
      <c r="W2050" s="15">
        <v>0</v>
      </c>
      <c r="X2050" s="15">
        <v>0</v>
      </c>
      <c r="Y2050" s="15">
        <v>0</v>
      </c>
      <c r="Z2050" s="15">
        <v>0</v>
      </c>
      <c r="AA2050" s="15">
        <v>0</v>
      </c>
      <c r="AB2050" s="15">
        <v>0</v>
      </c>
      <c r="AC2050" s="15">
        <v>0</v>
      </c>
      <c r="AD2050" s="15">
        <v>0</v>
      </c>
      <c r="AE2050" s="15">
        <v>0</v>
      </c>
      <c r="AF2050" s="15">
        <v>0</v>
      </c>
      <c r="AG2050" s="15">
        <v>0</v>
      </c>
      <c r="AH2050" s="15">
        <v>0</v>
      </c>
      <c r="AI2050" s="15">
        <v>0</v>
      </c>
      <c r="AJ2050" s="15">
        <v>0</v>
      </c>
      <c r="AK2050" s="15">
        <v>0</v>
      </c>
      <c r="AL2050" s="15">
        <v>0</v>
      </c>
      <c r="AM2050" s="15">
        <v>0</v>
      </c>
      <c r="AN2050" s="15">
        <v>0</v>
      </c>
      <c r="AO2050" s="15">
        <v>0</v>
      </c>
      <c r="AP2050" s="15">
        <v>0</v>
      </c>
      <c r="AQ2050" s="15">
        <v>0</v>
      </c>
      <c r="AR2050" s="15">
        <v>0</v>
      </c>
      <c r="AS2050" s="15">
        <v>0</v>
      </c>
      <c r="AT2050" s="15">
        <v>0</v>
      </c>
      <c r="AU2050" s="15">
        <v>0</v>
      </c>
      <c r="AV2050" s="15">
        <v>0</v>
      </c>
      <c r="AW2050" s="15">
        <v>0</v>
      </c>
      <c r="AX2050" s="15">
        <v>0</v>
      </c>
      <c r="AY2050" s="15">
        <v>0</v>
      </c>
      <c r="AZ2050" s="15">
        <v>0</v>
      </c>
      <c r="BA2050" s="15">
        <v>0</v>
      </c>
      <c r="BB2050" s="15">
        <v>0</v>
      </c>
      <c r="BC2050" s="15">
        <v>0</v>
      </c>
      <c r="BD2050" s="15">
        <v>0</v>
      </c>
      <c r="BE2050" s="15">
        <v>0</v>
      </c>
      <c r="BF2050" s="15">
        <v>0</v>
      </c>
      <c r="BG2050" s="15">
        <v>0</v>
      </c>
      <c r="BH2050" s="15">
        <v>0</v>
      </c>
      <c r="BI2050" s="15">
        <v>0</v>
      </c>
      <c r="BJ2050" s="15">
        <v>0</v>
      </c>
      <c r="BK2050" s="15">
        <v>0</v>
      </c>
      <c r="BL2050" s="15">
        <v>0</v>
      </c>
      <c r="BM2050" s="15">
        <v>0</v>
      </c>
      <c r="BN2050" s="15">
        <v>0</v>
      </c>
      <c r="BO2050" s="15">
        <v>0</v>
      </c>
      <c r="BP2050" s="15">
        <v>0</v>
      </c>
      <c r="BQ2050" s="15">
        <v>0</v>
      </c>
      <c r="BR2050" s="15">
        <v>0</v>
      </c>
      <c r="BS2050" s="15">
        <v>0</v>
      </c>
      <c r="BT2050" s="15">
        <v>0</v>
      </c>
      <c r="BU2050" s="15">
        <v>0</v>
      </c>
      <c r="BV2050" s="15">
        <v>0</v>
      </c>
      <c r="BW2050" s="15">
        <v>0</v>
      </c>
      <c r="BX2050" s="15">
        <v>0</v>
      </c>
      <c r="BY2050" s="15">
        <v>0</v>
      </c>
      <c r="BZ2050" s="15">
        <v>0</v>
      </c>
      <c r="CA2050" s="15">
        <v>0</v>
      </c>
      <c r="CB2050" s="15">
        <v>0</v>
      </c>
      <c r="CC2050" s="15">
        <v>0</v>
      </c>
      <c r="CD2050" s="15">
        <v>0</v>
      </c>
      <c r="CE2050" s="15">
        <v>0</v>
      </c>
      <c r="CF2050" s="15">
        <v>0</v>
      </c>
      <c r="CG2050" s="15">
        <v>0</v>
      </c>
      <c r="CH2050" s="15">
        <v>0</v>
      </c>
      <c r="CI2050" s="15">
        <v>0</v>
      </c>
      <c r="CJ2050" s="15">
        <v>0</v>
      </c>
      <c r="CK2050" s="15">
        <v>0</v>
      </c>
      <c r="CL2050" s="15">
        <v>0</v>
      </c>
      <c r="CM2050" s="15">
        <v>0</v>
      </c>
      <c r="CN2050" s="15">
        <v>0</v>
      </c>
      <c r="CO2050" s="15">
        <v>0</v>
      </c>
      <c r="CP2050" s="15">
        <v>0</v>
      </c>
      <c r="CQ2050" s="15">
        <v>0</v>
      </c>
      <c r="CR2050" s="15">
        <v>0</v>
      </c>
      <c r="CS2050" s="15">
        <v>0</v>
      </c>
      <c r="CT2050" s="15">
        <v>0</v>
      </c>
      <c r="CU2050" s="15">
        <v>0</v>
      </c>
      <c r="CV2050" s="15">
        <v>0</v>
      </c>
      <c r="CW2050" s="15">
        <v>0</v>
      </c>
      <c r="CX2050" s="15">
        <v>0</v>
      </c>
      <c r="CY2050" s="15">
        <v>0</v>
      </c>
      <c r="CZ2050" s="15">
        <v>0</v>
      </c>
      <c r="DA2050" s="15">
        <v>0</v>
      </c>
      <c r="DB2050" s="15">
        <v>0</v>
      </c>
      <c r="DC2050" s="15">
        <v>0</v>
      </c>
      <c r="DD2050" s="15">
        <v>0</v>
      </c>
      <c r="DE2050" s="15">
        <v>0</v>
      </c>
      <c r="DF2050" s="15">
        <v>0</v>
      </c>
      <c r="DG2050" s="15">
        <v>0</v>
      </c>
      <c r="DH2050" s="15">
        <v>0</v>
      </c>
      <c r="DI2050" s="15">
        <v>0</v>
      </c>
      <c r="DJ2050" s="15">
        <v>0</v>
      </c>
      <c r="DK2050" s="15">
        <v>0</v>
      </c>
      <c r="DL2050" s="15">
        <v>0</v>
      </c>
      <c r="DM2050" s="15">
        <v>0</v>
      </c>
      <c r="DN2050" s="15">
        <v>0</v>
      </c>
      <c r="DO2050" s="15">
        <v>0</v>
      </c>
      <c r="DP2050" s="15">
        <v>0</v>
      </c>
      <c r="DQ2050" s="15">
        <v>0</v>
      </c>
      <c r="DR2050" s="15">
        <v>0</v>
      </c>
      <c r="DS2050" s="15">
        <v>0</v>
      </c>
    </row>
    <row r="2051" spans="1:123">
      <c r="A2051" s="10" t="s">
        <v>6553</v>
      </c>
      <c r="B2051" s="10" t="s">
        <v>16984</v>
      </c>
      <c r="C2051" s="10" t="s">
        <v>344</v>
      </c>
      <c r="D2051" s="15" t="s">
        <v>6344</v>
      </c>
      <c r="E2051" s="15" t="s">
        <v>6350</v>
      </c>
      <c r="F2051" s="15" t="str">
        <f>INDEX($I$1:$DS$1,(MATCH(MAX(I2051:DS2051),I2051:DS2051,0)))</f>
        <v>Uzbeks</v>
      </c>
      <c r="G2051" s="15">
        <f>MAX(I2051:DS2051)/H2051</f>
        <v>0.99348074179743229</v>
      </c>
      <c r="H2051" s="15">
        <v>70100</v>
      </c>
      <c r="I2051" s="15">
        <v>69643</v>
      </c>
      <c r="J2051" s="15">
        <v>0</v>
      </c>
      <c r="K2051" s="15">
        <v>0</v>
      </c>
      <c r="L2051" s="15">
        <v>0</v>
      </c>
      <c r="M2051" s="15">
        <v>0</v>
      </c>
      <c r="N2051" s="15">
        <v>0</v>
      </c>
      <c r="O2051" s="15">
        <v>0</v>
      </c>
      <c r="P2051" s="15">
        <v>0</v>
      </c>
      <c r="Q2051" s="15">
        <v>0</v>
      </c>
      <c r="R2051" s="15">
        <v>0</v>
      </c>
      <c r="S2051" s="15">
        <v>0</v>
      </c>
      <c r="T2051" s="15">
        <v>0</v>
      </c>
      <c r="U2051" s="15">
        <v>0</v>
      </c>
      <c r="V2051" s="15">
        <v>457</v>
      </c>
      <c r="W2051" s="15">
        <v>0</v>
      </c>
      <c r="X2051" s="15">
        <v>0</v>
      </c>
      <c r="Y2051" s="15">
        <v>0</v>
      </c>
      <c r="Z2051" s="15">
        <v>0</v>
      </c>
      <c r="AA2051" s="15">
        <v>0</v>
      </c>
      <c r="AB2051" s="15">
        <v>0</v>
      </c>
      <c r="AC2051" s="15">
        <v>0</v>
      </c>
      <c r="AD2051" s="15">
        <v>0</v>
      </c>
      <c r="AE2051" s="15">
        <v>0</v>
      </c>
      <c r="AF2051" s="15">
        <v>0</v>
      </c>
      <c r="AG2051" s="15">
        <v>0</v>
      </c>
      <c r="AH2051" s="15">
        <v>0</v>
      </c>
      <c r="AI2051" s="15">
        <v>0</v>
      </c>
      <c r="AJ2051" s="15">
        <v>0</v>
      </c>
      <c r="AK2051" s="15">
        <v>0</v>
      </c>
      <c r="AL2051" s="15">
        <v>0</v>
      </c>
      <c r="AM2051" s="15">
        <v>0</v>
      </c>
      <c r="AN2051" s="15">
        <v>0</v>
      </c>
      <c r="AO2051" s="15">
        <v>0</v>
      </c>
      <c r="AP2051" s="15">
        <v>0</v>
      </c>
      <c r="AQ2051" s="15">
        <v>0</v>
      </c>
      <c r="AR2051" s="15">
        <v>0</v>
      </c>
      <c r="AS2051" s="15">
        <v>0</v>
      </c>
      <c r="AT2051" s="15">
        <v>0</v>
      </c>
      <c r="AU2051" s="15">
        <v>0</v>
      </c>
      <c r="AV2051" s="15">
        <v>0</v>
      </c>
      <c r="AW2051" s="15">
        <v>0</v>
      </c>
      <c r="AX2051" s="15">
        <v>0</v>
      </c>
      <c r="AY2051" s="15">
        <v>0</v>
      </c>
      <c r="AZ2051" s="15">
        <v>0</v>
      </c>
      <c r="BA2051" s="15">
        <v>0</v>
      </c>
      <c r="BB2051" s="15">
        <v>0</v>
      </c>
      <c r="BC2051" s="15">
        <v>0</v>
      </c>
      <c r="BD2051" s="15">
        <v>0</v>
      </c>
      <c r="BE2051" s="15">
        <v>0</v>
      </c>
      <c r="BF2051" s="15">
        <v>0</v>
      </c>
      <c r="BG2051" s="15">
        <v>0</v>
      </c>
      <c r="BH2051" s="15">
        <v>0</v>
      </c>
      <c r="BI2051" s="15">
        <v>0</v>
      </c>
      <c r="BJ2051" s="15">
        <v>0</v>
      </c>
      <c r="BK2051" s="15">
        <v>0</v>
      </c>
      <c r="BL2051" s="15">
        <v>0</v>
      </c>
      <c r="BM2051" s="15">
        <v>0</v>
      </c>
      <c r="BN2051" s="15">
        <v>0</v>
      </c>
      <c r="BO2051" s="15">
        <v>0</v>
      </c>
      <c r="BP2051" s="15">
        <v>0</v>
      </c>
      <c r="BQ2051" s="15">
        <v>0</v>
      </c>
      <c r="BR2051" s="15">
        <v>0</v>
      </c>
      <c r="BS2051" s="15">
        <v>0</v>
      </c>
      <c r="BT2051" s="15">
        <v>0</v>
      </c>
      <c r="BU2051" s="15">
        <v>0</v>
      </c>
      <c r="BV2051" s="15">
        <v>0</v>
      </c>
      <c r="BW2051" s="15">
        <v>0</v>
      </c>
      <c r="BX2051" s="15">
        <v>0</v>
      </c>
      <c r="BY2051" s="15">
        <v>0</v>
      </c>
      <c r="BZ2051" s="15">
        <v>0</v>
      </c>
      <c r="CA2051" s="15">
        <v>0</v>
      </c>
      <c r="CB2051" s="15">
        <v>0</v>
      </c>
      <c r="CC2051" s="15">
        <v>0</v>
      </c>
      <c r="CD2051" s="15">
        <v>0</v>
      </c>
      <c r="CE2051" s="15">
        <v>0</v>
      </c>
      <c r="CF2051" s="15">
        <v>0</v>
      </c>
      <c r="CG2051" s="15">
        <v>0</v>
      </c>
      <c r="CH2051" s="15">
        <v>0</v>
      </c>
      <c r="CI2051" s="15">
        <v>0</v>
      </c>
      <c r="CJ2051" s="15">
        <v>0</v>
      </c>
      <c r="CK2051" s="15">
        <v>0</v>
      </c>
      <c r="CL2051" s="15">
        <v>0</v>
      </c>
      <c r="CM2051" s="15">
        <v>0</v>
      </c>
      <c r="CN2051" s="15">
        <v>0</v>
      </c>
      <c r="CO2051" s="15">
        <v>0</v>
      </c>
      <c r="CP2051" s="15">
        <v>0</v>
      </c>
      <c r="CQ2051" s="15">
        <v>0</v>
      </c>
      <c r="CR2051" s="15">
        <v>0</v>
      </c>
      <c r="CS2051" s="15">
        <v>0</v>
      </c>
      <c r="CT2051" s="15">
        <v>0</v>
      </c>
      <c r="CU2051" s="15">
        <v>0</v>
      </c>
      <c r="CV2051" s="15">
        <v>0</v>
      </c>
      <c r="CW2051" s="15">
        <v>0</v>
      </c>
      <c r="CX2051" s="15">
        <v>0</v>
      </c>
      <c r="CY2051" s="15">
        <v>0</v>
      </c>
      <c r="CZ2051" s="15">
        <v>0</v>
      </c>
      <c r="DA2051" s="15">
        <v>0</v>
      </c>
      <c r="DB2051" s="15">
        <v>0</v>
      </c>
      <c r="DC2051" s="15">
        <v>0</v>
      </c>
      <c r="DD2051" s="15">
        <v>0</v>
      </c>
      <c r="DE2051" s="15">
        <v>0</v>
      </c>
      <c r="DF2051" s="15">
        <v>0</v>
      </c>
      <c r="DG2051" s="15">
        <v>0</v>
      </c>
      <c r="DH2051" s="15">
        <v>0</v>
      </c>
      <c r="DI2051" s="15">
        <v>0</v>
      </c>
      <c r="DJ2051" s="15">
        <v>0</v>
      </c>
      <c r="DK2051" s="15">
        <v>0</v>
      </c>
      <c r="DL2051" s="15">
        <v>0</v>
      </c>
      <c r="DM2051" s="15">
        <v>0</v>
      </c>
      <c r="DN2051" s="15">
        <v>0</v>
      </c>
      <c r="DO2051" s="15">
        <v>0</v>
      </c>
      <c r="DP2051" s="15">
        <v>0</v>
      </c>
      <c r="DQ2051" s="15">
        <v>0</v>
      </c>
      <c r="DR2051" s="15">
        <v>0</v>
      </c>
      <c r="DS2051" s="15">
        <v>0</v>
      </c>
    </row>
    <row r="2052" spans="1:123">
      <c r="A2052" s="10" t="s">
        <v>6554</v>
      </c>
      <c r="B2052" s="10" t="s">
        <v>16985</v>
      </c>
      <c r="C2052" s="10" t="s">
        <v>344</v>
      </c>
      <c r="D2052" s="15" t="s">
        <v>6344</v>
      </c>
      <c r="E2052" s="15" t="s">
        <v>6351</v>
      </c>
      <c r="F2052" s="15" t="str">
        <f>INDEX($I$1:$DS$1,(MATCH(MAX(I2052:DS2052),I2052:DS2052,0)))</f>
        <v>Uzbeks</v>
      </c>
      <c r="G2052" s="15">
        <f>MAX(I2052:DS2052)/H2052</f>
        <v>0.77083535108958834</v>
      </c>
      <c r="H2052" s="15">
        <v>82600</v>
      </c>
      <c r="I2052" s="15">
        <v>63671</v>
      </c>
      <c r="J2052" s="15">
        <v>2465</v>
      </c>
      <c r="K2052" s="15">
        <v>0</v>
      </c>
      <c r="L2052" s="15">
        <v>9879</v>
      </c>
      <c r="M2052" s="15">
        <v>0</v>
      </c>
      <c r="N2052" s="15">
        <v>0</v>
      </c>
      <c r="O2052" s="15">
        <v>0</v>
      </c>
      <c r="P2052" s="15">
        <v>0</v>
      </c>
      <c r="Q2052" s="15">
        <v>0</v>
      </c>
      <c r="R2052" s="15">
        <v>0</v>
      </c>
      <c r="S2052" s="15">
        <v>0</v>
      </c>
      <c r="T2052" s="15">
        <v>0</v>
      </c>
      <c r="U2052" s="15">
        <v>0</v>
      </c>
      <c r="V2052" s="15">
        <v>0</v>
      </c>
      <c r="W2052" s="15">
        <v>0</v>
      </c>
      <c r="X2052" s="15">
        <v>1827</v>
      </c>
      <c r="Y2052" s="15">
        <v>0</v>
      </c>
      <c r="Z2052" s="15">
        <v>0</v>
      </c>
      <c r="AA2052" s="15">
        <v>0</v>
      </c>
      <c r="AB2052" s="15">
        <v>0</v>
      </c>
      <c r="AC2052" s="15">
        <v>0</v>
      </c>
      <c r="AD2052" s="15">
        <v>0</v>
      </c>
      <c r="AE2052" s="15">
        <v>0</v>
      </c>
      <c r="AF2052" s="15">
        <v>0</v>
      </c>
      <c r="AG2052" s="15">
        <v>0</v>
      </c>
      <c r="AH2052" s="15">
        <v>0</v>
      </c>
      <c r="AI2052" s="15">
        <v>0</v>
      </c>
      <c r="AJ2052" s="15">
        <v>0</v>
      </c>
      <c r="AK2052" s="15">
        <v>0</v>
      </c>
      <c r="AL2052" s="15">
        <v>0</v>
      </c>
      <c r="AM2052" s="15">
        <v>0</v>
      </c>
      <c r="AN2052" s="15">
        <v>0</v>
      </c>
      <c r="AO2052" s="15">
        <v>0</v>
      </c>
      <c r="AP2052" s="15">
        <v>0</v>
      </c>
      <c r="AQ2052" s="15">
        <v>0</v>
      </c>
      <c r="AR2052" s="15">
        <v>0</v>
      </c>
      <c r="AS2052" s="15">
        <v>0</v>
      </c>
      <c r="AT2052" s="15">
        <v>0</v>
      </c>
      <c r="AU2052" s="15">
        <v>0</v>
      </c>
      <c r="AV2052" s="15">
        <v>0</v>
      </c>
      <c r="AW2052" s="15">
        <v>0</v>
      </c>
      <c r="AX2052" s="15">
        <v>0</v>
      </c>
      <c r="AY2052" s="15">
        <v>0</v>
      </c>
      <c r="AZ2052" s="15">
        <v>0</v>
      </c>
      <c r="BA2052" s="15">
        <v>0</v>
      </c>
      <c r="BB2052" s="15">
        <v>0</v>
      </c>
      <c r="BC2052" s="15">
        <v>0</v>
      </c>
      <c r="BD2052" s="15">
        <v>0</v>
      </c>
      <c r="BE2052" s="15">
        <v>0</v>
      </c>
      <c r="BF2052" s="15">
        <v>0</v>
      </c>
      <c r="BG2052" s="15">
        <v>0</v>
      </c>
      <c r="BH2052" s="15">
        <v>0</v>
      </c>
      <c r="BI2052" s="15">
        <v>0</v>
      </c>
      <c r="BJ2052" s="15">
        <v>0</v>
      </c>
      <c r="BK2052" s="15">
        <v>0</v>
      </c>
      <c r="BL2052" s="15">
        <v>0</v>
      </c>
      <c r="BM2052" s="15">
        <v>0</v>
      </c>
      <c r="BN2052" s="15">
        <v>0</v>
      </c>
      <c r="BO2052" s="15">
        <v>0</v>
      </c>
      <c r="BP2052" s="15">
        <v>0</v>
      </c>
      <c r="BQ2052" s="15">
        <v>0</v>
      </c>
      <c r="BR2052" s="15">
        <v>0</v>
      </c>
      <c r="BS2052" s="15">
        <v>0</v>
      </c>
      <c r="BT2052" s="15">
        <v>0</v>
      </c>
      <c r="BU2052" s="15">
        <v>0</v>
      </c>
      <c r="BV2052" s="15">
        <v>0</v>
      </c>
      <c r="BW2052" s="15">
        <v>0</v>
      </c>
      <c r="BX2052" s="15">
        <v>0</v>
      </c>
      <c r="BY2052" s="15">
        <v>0</v>
      </c>
      <c r="BZ2052" s="15">
        <v>0</v>
      </c>
      <c r="CA2052" s="15">
        <v>0</v>
      </c>
      <c r="CB2052" s="15">
        <v>0</v>
      </c>
      <c r="CC2052" s="15">
        <v>0</v>
      </c>
      <c r="CD2052" s="15">
        <v>0</v>
      </c>
      <c r="CE2052" s="15">
        <v>0</v>
      </c>
      <c r="CF2052" s="15">
        <v>0</v>
      </c>
      <c r="CG2052" s="15">
        <v>0</v>
      </c>
      <c r="CH2052" s="15">
        <v>0</v>
      </c>
      <c r="CI2052" s="15">
        <v>0</v>
      </c>
      <c r="CJ2052" s="15">
        <v>0</v>
      </c>
      <c r="CK2052" s="15">
        <v>0</v>
      </c>
      <c r="CL2052" s="15">
        <v>0</v>
      </c>
      <c r="CM2052" s="15">
        <v>0</v>
      </c>
      <c r="CN2052" s="15">
        <v>0</v>
      </c>
      <c r="CO2052" s="15">
        <v>0</v>
      </c>
      <c r="CP2052" s="15">
        <v>0</v>
      </c>
      <c r="CQ2052" s="15">
        <v>0</v>
      </c>
      <c r="CR2052" s="15">
        <v>0</v>
      </c>
      <c r="CS2052" s="15">
        <v>0</v>
      </c>
      <c r="CT2052" s="15">
        <v>0</v>
      </c>
      <c r="CU2052" s="15">
        <v>0</v>
      </c>
      <c r="CV2052" s="15">
        <v>0</v>
      </c>
      <c r="CW2052" s="15">
        <v>0</v>
      </c>
      <c r="CX2052" s="15">
        <v>0</v>
      </c>
      <c r="CY2052" s="15">
        <v>0</v>
      </c>
      <c r="CZ2052" s="15">
        <v>0</v>
      </c>
      <c r="DA2052" s="15">
        <v>0</v>
      </c>
      <c r="DB2052" s="15">
        <v>0</v>
      </c>
      <c r="DC2052" s="15">
        <v>0</v>
      </c>
      <c r="DD2052" s="15">
        <v>0</v>
      </c>
      <c r="DE2052" s="15">
        <v>0</v>
      </c>
      <c r="DF2052" s="15">
        <v>0</v>
      </c>
      <c r="DG2052" s="15">
        <v>0</v>
      </c>
      <c r="DH2052" s="15">
        <v>0</v>
      </c>
      <c r="DI2052" s="15">
        <v>0</v>
      </c>
      <c r="DJ2052" s="15">
        <v>0</v>
      </c>
      <c r="DK2052" s="15">
        <v>0</v>
      </c>
      <c r="DL2052" s="15">
        <v>0</v>
      </c>
      <c r="DM2052" s="15">
        <v>0</v>
      </c>
      <c r="DN2052" s="15">
        <v>0</v>
      </c>
      <c r="DO2052" s="15">
        <v>0</v>
      </c>
      <c r="DP2052" s="15">
        <v>0</v>
      </c>
      <c r="DQ2052" s="15">
        <v>0</v>
      </c>
      <c r="DR2052" s="15">
        <v>0</v>
      </c>
      <c r="DS2052" s="15">
        <v>4758</v>
      </c>
    </row>
    <row r="2053" spans="1:123">
      <c r="A2053" s="10" t="s">
        <v>6555</v>
      </c>
      <c r="B2053" s="10" t="s">
        <v>16986</v>
      </c>
      <c r="C2053" s="10" t="s">
        <v>344</v>
      </c>
      <c r="D2053" s="15" t="s">
        <v>6344</v>
      </c>
      <c r="E2053" s="15" t="s">
        <v>6352</v>
      </c>
      <c r="F2053" s="15" t="str">
        <f>INDEX($I$1:$DS$1,(MATCH(MAX(I2053:DS2053),I2053:DS2053,0)))</f>
        <v>Uzbeks</v>
      </c>
      <c r="G2053" s="15">
        <f>MAX(I2053:DS2053)/H2053</f>
        <v>0.44641025641025639</v>
      </c>
      <c r="H2053" s="15">
        <v>19500</v>
      </c>
      <c r="I2053" s="15">
        <v>8705</v>
      </c>
      <c r="J2053" s="15">
        <v>3174</v>
      </c>
      <c r="K2053" s="15">
        <v>0</v>
      </c>
      <c r="L2053" s="15">
        <v>6359</v>
      </c>
      <c r="M2053" s="15">
        <v>0</v>
      </c>
      <c r="N2053" s="15">
        <v>0</v>
      </c>
      <c r="O2053" s="15">
        <v>0</v>
      </c>
      <c r="P2053" s="15">
        <v>0</v>
      </c>
      <c r="Q2053" s="15">
        <v>0</v>
      </c>
      <c r="R2053" s="15">
        <v>0</v>
      </c>
      <c r="S2053" s="15">
        <v>368</v>
      </c>
      <c r="T2053" s="15">
        <v>21</v>
      </c>
      <c r="U2053" s="15">
        <v>0</v>
      </c>
      <c r="V2053" s="15">
        <v>151</v>
      </c>
      <c r="W2053" s="15">
        <v>109</v>
      </c>
      <c r="X2053" s="15">
        <v>0</v>
      </c>
      <c r="Y2053" s="15">
        <v>0</v>
      </c>
      <c r="Z2053" s="15">
        <v>0</v>
      </c>
      <c r="AA2053" s="15">
        <v>0</v>
      </c>
      <c r="AB2053" s="15">
        <v>0</v>
      </c>
      <c r="AC2053" s="15">
        <v>0</v>
      </c>
      <c r="AD2053" s="15">
        <v>0</v>
      </c>
      <c r="AE2053" s="15">
        <v>0</v>
      </c>
      <c r="AF2053" s="15">
        <v>0</v>
      </c>
      <c r="AG2053" s="15">
        <v>0</v>
      </c>
      <c r="AH2053" s="15">
        <v>0</v>
      </c>
      <c r="AI2053" s="15">
        <v>0</v>
      </c>
      <c r="AJ2053" s="15">
        <v>0</v>
      </c>
      <c r="AK2053" s="15">
        <v>0</v>
      </c>
      <c r="AL2053" s="15">
        <v>0</v>
      </c>
      <c r="AM2053" s="15">
        <v>0</v>
      </c>
      <c r="AN2053" s="15">
        <v>0</v>
      </c>
      <c r="AO2053" s="15">
        <v>0</v>
      </c>
      <c r="AP2053" s="15">
        <v>0</v>
      </c>
      <c r="AQ2053" s="15">
        <v>0</v>
      </c>
      <c r="AR2053" s="15">
        <v>0</v>
      </c>
      <c r="AS2053" s="15">
        <v>0</v>
      </c>
      <c r="AT2053" s="15">
        <v>0</v>
      </c>
      <c r="AU2053" s="15">
        <v>0</v>
      </c>
      <c r="AV2053" s="15">
        <v>0</v>
      </c>
      <c r="AW2053" s="15">
        <v>0</v>
      </c>
      <c r="AX2053" s="15">
        <v>0</v>
      </c>
      <c r="AY2053" s="15">
        <v>0</v>
      </c>
      <c r="AZ2053" s="15">
        <v>0</v>
      </c>
      <c r="BA2053" s="15">
        <v>0</v>
      </c>
      <c r="BB2053" s="15">
        <v>0</v>
      </c>
      <c r="BC2053" s="15">
        <v>0</v>
      </c>
      <c r="BD2053" s="15">
        <v>0</v>
      </c>
      <c r="BE2053" s="15">
        <v>0</v>
      </c>
      <c r="BF2053" s="15">
        <v>0</v>
      </c>
      <c r="BG2053" s="15">
        <v>0</v>
      </c>
      <c r="BH2053" s="15">
        <v>0</v>
      </c>
      <c r="BI2053" s="15">
        <v>0</v>
      </c>
      <c r="BJ2053" s="15">
        <v>0</v>
      </c>
      <c r="BK2053" s="15">
        <v>0</v>
      </c>
      <c r="BL2053" s="15">
        <v>0</v>
      </c>
      <c r="BM2053" s="15">
        <v>0</v>
      </c>
      <c r="BN2053" s="15">
        <v>0</v>
      </c>
      <c r="BO2053" s="15">
        <v>0</v>
      </c>
      <c r="BP2053" s="15">
        <v>0</v>
      </c>
      <c r="BQ2053" s="15">
        <v>0</v>
      </c>
      <c r="BR2053" s="15">
        <v>0</v>
      </c>
      <c r="BS2053" s="15">
        <v>0</v>
      </c>
      <c r="BT2053" s="15">
        <v>0</v>
      </c>
      <c r="BU2053" s="15">
        <v>0</v>
      </c>
      <c r="BV2053" s="15">
        <v>0</v>
      </c>
      <c r="BW2053" s="15">
        <v>0</v>
      </c>
      <c r="BX2053" s="15">
        <v>0</v>
      </c>
      <c r="BY2053" s="15">
        <v>0</v>
      </c>
      <c r="BZ2053" s="15">
        <v>0</v>
      </c>
      <c r="CA2053" s="15">
        <v>0</v>
      </c>
      <c r="CB2053" s="15">
        <v>0</v>
      </c>
      <c r="CC2053" s="15">
        <v>0</v>
      </c>
      <c r="CD2053" s="15">
        <v>0</v>
      </c>
      <c r="CE2053" s="15">
        <v>0</v>
      </c>
      <c r="CF2053" s="15">
        <v>0</v>
      </c>
      <c r="CG2053" s="15">
        <v>0</v>
      </c>
      <c r="CH2053" s="15">
        <v>0</v>
      </c>
      <c r="CI2053" s="15">
        <v>0</v>
      </c>
      <c r="CJ2053" s="15">
        <v>0</v>
      </c>
      <c r="CK2053" s="15">
        <v>0</v>
      </c>
      <c r="CL2053" s="15">
        <v>0</v>
      </c>
      <c r="CM2053" s="15">
        <v>0</v>
      </c>
      <c r="CN2053" s="15">
        <v>0</v>
      </c>
      <c r="CO2053" s="15">
        <v>0</v>
      </c>
      <c r="CP2053" s="15">
        <v>0</v>
      </c>
      <c r="CQ2053" s="15">
        <v>0</v>
      </c>
      <c r="CR2053" s="15">
        <v>0</v>
      </c>
      <c r="CS2053" s="15">
        <v>0</v>
      </c>
      <c r="CT2053" s="15">
        <v>0</v>
      </c>
      <c r="CU2053" s="15">
        <v>0</v>
      </c>
      <c r="CV2053" s="15">
        <v>0</v>
      </c>
      <c r="CW2053" s="15">
        <v>0</v>
      </c>
      <c r="CX2053" s="15">
        <v>0</v>
      </c>
      <c r="CY2053" s="15">
        <v>0</v>
      </c>
      <c r="CZ2053" s="15">
        <v>0</v>
      </c>
      <c r="DA2053" s="15">
        <v>0</v>
      </c>
      <c r="DB2053" s="15">
        <v>0</v>
      </c>
      <c r="DC2053" s="15">
        <v>0</v>
      </c>
      <c r="DD2053" s="15">
        <v>0</v>
      </c>
      <c r="DE2053" s="15">
        <v>0</v>
      </c>
      <c r="DF2053" s="15">
        <v>0</v>
      </c>
      <c r="DG2053" s="15">
        <v>0</v>
      </c>
      <c r="DH2053" s="15">
        <v>0</v>
      </c>
      <c r="DI2053" s="15">
        <v>0</v>
      </c>
      <c r="DJ2053" s="15">
        <v>0</v>
      </c>
      <c r="DK2053" s="15">
        <v>0</v>
      </c>
      <c r="DL2053" s="15">
        <v>0</v>
      </c>
      <c r="DM2053" s="15">
        <v>0</v>
      </c>
      <c r="DN2053" s="15">
        <v>0</v>
      </c>
      <c r="DO2053" s="15">
        <v>0</v>
      </c>
      <c r="DP2053" s="15">
        <v>0</v>
      </c>
      <c r="DQ2053" s="15">
        <v>0</v>
      </c>
      <c r="DR2053" s="15">
        <v>0</v>
      </c>
      <c r="DS2053" s="15">
        <v>613</v>
      </c>
    </row>
    <row r="2054" spans="1:123">
      <c r="A2054" s="10" t="s">
        <v>6556</v>
      </c>
      <c r="B2054" s="10" t="s">
        <v>16987</v>
      </c>
      <c r="C2054" s="10" t="s">
        <v>344</v>
      </c>
      <c r="D2054" s="15" t="s">
        <v>6344</v>
      </c>
      <c r="E2054" s="15" t="s">
        <v>6353</v>
      </c>
      <c r="F2054" s="15" t="str">
        <f>INDEX($I$1:$DS$1,(MATCH(MAX(I2054:DS2054),I2054:DS2054,0)))</f>
        <v>Uzbeks</v>
      </c>
      <c r="G2054" s="15">
        <f>MAX(I2054:DS2054)/H2054</f>
        <v>0.78010256410256407</v>
      </c>
      <c r="H2054" s="15">
        <v>136500</v>
      </c>
      <c r="I2054" s="15">
        <v>106484</v>
      </c>
      <c r="J2054" s="15">
        <v>0</v>
      </c>
      <c r="K2054" s="15">
        <v>0</v>
      </c>
      <c r="L2054" s="15">
        <v>12219</v>
      </c>
      <c r="M2054" s="15">
        <v>0</v>
      </c>
      <c r="N2054" s="15">
        <v>0</v>
      </c>
      <c r="O2054" s="15">
        <v>0</v>
      </c>
      <c r="P2054" s="15">
        <v>0</v>
      </c>
      <c r="Q2054" s="15">
        <v>0</v>
      </c>
      <c r="R2054" s="15">
        <v>0</v>
      </c>
      <c r="S2054" s="15">
        <v>0</v>
      </c>
      <c r="T2054" s="15">
        <v>0</v>
      </c>
      <c r="U2054" s="15">
        <v>0</v>
      </c>
      <c r="V2054" s="15">
        <v>0</v>
      </c>
      <c r="W2054" s="15">
        <v>0</v>
      </c>
      <c r="X2054" s="15">
        <v>6026</v>
      </c>
      <c r="Y2054" s="15">
        <v>0</v>
      </c>
      <c r="Z2054" s="15">
        <v>0</v>
      </c>
      <c r="AA2054" s="15">
        <v>0</v>
      </c>
      <c r="AB2054" s="15">
        <v>0</v>
      </c>
      <c r="AC2054" s="15">
        <v>0</v>
      </c>
      <c r="AD2054" s="15">
        <v>0</v>
      </c>
      <c r="AE2054" s="15">
        <v>0</v>
      </c>
      <c r="AF2054" s="15">
        <v>0</v>
      </c>
      <c r="AG2054" s="15">
        <v>0</v>
      </c>
      <c r="AH2054" s="15">
        <v>0</v>
      </c>
      <c r="AI2054" s="15">
        <v>0</v>
      </c>
      <c r="AJ2054" s="15">
        <v>0</v>
      </c>
      <c r="AK2054" s="15">
        <v>0</v>
      </c>
      <c r="AL2054" s="15">
        <v>0</v>
      </c>
      <c r="AM2054" s="15">
        <v>0</v>
      </c>
      <c r="AN2054" s="15">
        <v>0</v>
      </c>
      <c r="AO2054" s="15">
        <v>0</v>
      </c>
      <c r="AP2054" s="15">
        <v>0</v>
      </c>
      <c r="AQ2054" s="15">
        <v>0</v>
      </c>
      <c r="AR2054" s="15">
        <v>0</v>
      </c>
      <c r="AS2054" s="15">
        <v>0</v>
      </c>
      <c r="AT2054" s="15">
        <v>0</v>
      </c>
      <c r="AU2054" s="15">
        <v>0</v>
      </c>
      <c r="AV2054" s="15">
        <v>0</v>
      </c>
      <c r="AW2054" s="15">
        <v>0</v>
      </c>
      <c r="AX2054" s="15">
        <v>0</v>
      </c>
      <c r="AY2054" s="15">
        <v>0</v>
      </c>
      <c r="AZ2054" s="15">
        <v>0</v>
      </c>
      <c r="BA2054" s="15">
        <v>0</v>
      </c>
      <c r="BB2054" s="15">
        <v>0</v>
      </c>
      <c r="BC2054" s="15">
        <v>0</v>
      </c>
      <c r="BD2054" s="15">
        <v>0</v>
      </c>
      <c r="BE2054" s="15">
        <v>0</v>
      </c>
      <c r="BF2054" s="15">
        <v>0</v>
      </c>
      <c r="BG2054" s="15">
        <v>0</v>
      </c>
      <c r="BH2054" s="15">
        <v>0</v>
      </c>
      <c r="BI2054" s="15">
        <v>0</v>
      </c>
      <c r="BJ2054" s="15">
        <v>0</v>
      </c>
      <c r="BK2054" s="15">
        <v>0</v>
      </c>
      <c r="BL2054" s="15">
        <v>0</v>
      </c>
      <c r="BM2054" s="15">
        <v>0</v>
      </c>
      <c r="BN2054" s="15">
        <v>0</v>
      </c>
      <c r="BO2054" s="15">
        <v>0</v>
      </c>
      <c r="BP2054" s="15">
        <v>0</v>
      </c>
      <c r="BQ2054" s="15">
        <v>0</v>
      </c>
      <c r="BR2054" s="15">
        <v>0</v>
      </c>
      <c r="BS2054" s="15">
        <v>0</v>
      </c>
      <c r="BT2054" s="15">
        <v>0</v>
      </c>
      <c r="BU2054" s="15">
        <v>0</v>
      </c>
      <c r="BV2054" s="15">
        <v>0</v>
      </c>
      <c r="BW2054" s="15">
        <v>0</v>
      </c>
      <c r="BX2054" s="15">
        <v>0</v>
      </c>
      <c r="BY2054" s="15">
        <v>0</v>
      </c>
      <c r="BZ2054" s="15">
        <v>0</v>
      </c>
      <c r="CA2054" s="15">
        <v>0</v>
      </c>
      <c r="CB2054" s="15">
        <v>0</v>
      </c>
      <c r="CC2054" s="15">
        <v>0</v>
      </c>
      <c r="CD2054" s="15">
        <v>0</v>
      </c>
      <c r="CE2054" s="15">
        <v>0</v>
      </c>
      <c r="CF2054" s="15">
        <v>0</v>
      </c>
      <c r="CG2054" s="15">
        <v>0</v>
      </c>
      <c r="CH2054" s="15">
        <v>0</v>
      </c>
      <c r="CI2054" s="15">
        <v>0</v>
      </c>
      <c r="CJ2054" s="15">
        <v>0</v>
      </c>
      <c r="CK2054" s="15">
        <v>0</v>
      </c>
      <c r="CL2054" s="15">
        <v>0</v>
      </c>
      <c r="CM2054" s="15">
        <v>0</v>
      </c>
      <c r="CN2054" s="15">
        <v>0</v>
      </c>
      <c r="CO2054" s="15">
        <v>0</v>
      </c>
      <c r="CP2054" s="15">
        <v>0</v>
      </c>
      <c r="CQ2054" s="15">
        <v>0</v>
      </c>
      <c r="CR2054" s="15">
        <v>0</v>
      </c>
      <c r="CS2054" s="15">
        <v>0</v>
      </c>
      <c r="CT2054" s="15">
        <v>0</v>
      </c>
      <c r="CU2054" s="15">
        <v>0</v>
      </c>
      <c r="CV2054" s="15">
        <v>0</v>
      </c>
      <c r="CW2054" s="15">
        <v>0</v>
      </c>
      <c r="CX2054" s="15">
        <v>0</v>
      </c>
      <c r="CY2054" s="15">
        <v>0</v>
      </c>
      <c r="CZ2054" s="15">
        <v>0</v>
      </c>
      <c r="DA2054" s="15">
        <v>0</v>
      </c>
      <c r="DB2054" s="15">
        <v>0</v>
      </c>
      <c r="DC2054" s="15">
        <v>0</v>
      </c>
      <c r="DD2054" s="15">
        <v>0</v>
      </c>
      <c r="DE2054" s="15">
        <v>0</v>
      </c>
      <c r="DF2054" s="15">
        <v>0</v>
      </c>
      <c r="DG2054" s="15">
        <v>0</v>
      </c>
      <c r="DH2054" s="15">
        <v>0</v>
      </c>
      <c r="DI2054" s="15">
        <v>0</v>
      </c>
      <c r="DJ2054" s="15">
        <v>0</v>
      </c>
      <c r="DK2054" s="15">
        <v>0</v>
      </c>
      <c r="DL2054" s="15">
        <v>0</v>
      </c>
      <c r="DM2054" s="15">
        <v>0</v>
      </c>
      <c r="DN2054" s="15">
        <v>0</v>
      </c>
      <c r="DO2054" s="15">
        <v>0</v>
      </c>
      <c r="DP2054" s="15">
        <v>0</v>
      </c>
      <c r="DQ2054" s="15">
        <v>0</v>
      </c>
      <c r="DR2054" s="15">
        <v>0</v>
      </c>
      <c r="DS2054" s="15">
        <v>11771</v>
      </c>
    </row>
    <row r="2055" spans="1:123">
      <c r="A2055" s="10" t="s">
        <v>6557</v>
      </c>
      <c r="B2055" s="10" t="s">
        <v>16988</v>
      </c>
      <c r="C2055" s="10" t="s">
        <v>344</v>
      </c>
      <c r="D2055" s="15" t="s">
        <v>6344</v>
      </c>
      <c r="E2055" s="15" t="s">
        <v>6354</v>
      </c>
      <c r="F2055" s="15" t="str">
        <f>INDEX($I$1:$DS$1,(MATCH(MAX(I2055:DS2055),I2055:DS2055,0)))</f>
        <v>Uzbeks</v>
      </c>
      <c r="G2055" s="15">
        <f>MAX(I2055:DS2055)/H2055</f>
        <v>0.78145098039215688</v>
      </c>
      <c r="H2055" s="15">
        <v>102000</v>
      </c>
      <c r="I2055" s="15">
        <v>79708</v>
      </c>
      <c r="J2055" s="15">
        <v>0</v>
      </c>
      <c r="K2055" s="15">
        <v>6075</v>
      </c>
      <c r="L2055" s="15">
        <v>15481</v>
      </c>
      <c r="M2055" s="15">
        <v>0</v>
      </c>
      <c r="N2055" s="15">
        <v>0</v>
      </c>
      <c r="O2055" s="15">
        <v>0</v>
      </c>
      <c r="P2055" s="15">
        <v>0</v>
      </c>
      <c r="Q2055" s="15">
        <v>0</v>
      </c>
      <c r="R2055" s="15">
        <v>0</v>
      </c>
      <c r="S2055" s="15">
        <v>0</v>
      </c>
      <c r="T2055" s="15">
        <v>0</v>
      </c>
      <c r="U2055" s="15">
        <v>0</v>
      </c>
      <c r="V2055" s="15">
        <v>736</v>
      </c>
      <c r="W2055" s="15">
        <v>0</v>
      </c>
      <c r="X2055" s="15">
        <v>0</v>
      </c>
      <c r="Y2055" s="15">
        <v>0</v>
      </c>
      <c r="Z2055" s="15">
        <v>0</v>
      </c>
      <c r="AA2055" s="15">
        <v>0</v>
      </c>
      <c r="AB2055" s="15">
        <v>0</v>
      </c>
      <c r="AC2055" s="15">
        <v>0</v>
      </c>
      <c r="AD2055" s="15">
        <v>0</v>
      </c>
      <c r="AE2055" s="15">
        <v>0</v>
      </c>
      <c r="AF2055" s="15">
        <v>0</v>
      </c>
      <c r="AG2055" s="15">
        <v>0</v>
      </c>
      <c r="AH2055" s="15">
        <v>0</v>
      </c>
      <c r="AI2055" s="15">
        <v>0</v>
      </c>
      <c r="AJ2055" s="15">
        <v>0</v>
      </c>
      <c r="AK2055" s="15">
        <v>0</v>
      </c>
      <c r="AL2055" s="15">
        <v>0</v>
      </c>
      <c r="AM2055" s="15">
        <v>0</v>
      </c>
      <c r="AN2055" s="15">
        <v>0</v>
      </c>
      <c r="AO2055" s="15">
        <v>0</v>
      </c>
      <c r="AP2055" s="15">
        <v>0</v>
      </c>
      <c r="AQ2055" s="15">
        <v>0</v>
      </c>
      <c r="AR2055" s="15">
        <v>0</v>
      </c>
      <c r="AS2055" s="15">
        <v>0</v>
      </c>
      <c r="AT2055" s="15">
        <v>0</v>
      </c>
      <c r="AU2055" s="15">
        <v>0</v>
      </c>
      <c r="AV2055" s="15">
        <v>0</v>
      </c>
      <c r="AW2055" s="15">
        <v>0</v>
      </c>
      <c r="AX2055" s="15">
        <v>0</v>
      </c>
      <c r="AY2055" s="15">
        <v>0</v>
      </c>
      <c r="AZ2055" s="15">
        <v>0</v>
      </c>
      <c r="BA2055" s="15">
        <v>0</v>
      </c>
      <c r="BB2055" s="15">
        <v>0</v>
      </c>
      <c r="BC2055" s="15">
        <v>0</v>
      </c>
      <c r="BD2055" s="15">
        <v>0</v>
      </c>
      <c r="BE2055" s="15">
        <v>0</v>
      </c>
      <c r="BF2055" s="15">
        <v>0</v>
      </c>
      <c r="BG2055" s="15">
        <v>0</v>
      </c>
      <c r="BH2055" s="15">
        <v>0</v>
      </c>
      <c r="BI2055" s="15">
        <v>0</v>
      </c>
      <c r="BJ2055" s="15">
        <v>0</v>
      </c>
      <c r="BK2055" s="15">
        <v>0</v>
      </c>
      <c r="BL2055" s="15">
        <v>0</v>
      </c>
      <c r="BM2055" s="15">
        <v>0</v>
      </c>
      <c r="BN2055" s="15">
        <v>0</v>
      </c>
      <c r="BO2055" s="15">
        <v>0</v>
      </c>
      <c r="BP2055" s="15">
        <v>0</v>
      </c>
      <c r="BQ2055" s="15">
        <v>0</v>
      </c>
      <c r="BR2055" s="15">
        <v>0</v>
      </c>
      <c r="BS2055" s="15">
        <v>0</v>
      </c>
      <c r="BT2055" s="15">
        <v>0</v>
      </c>
      <c r="BU2055" s="15">
        <v>0</v>
      </c>
      <c r="BV2055" s="15">
        <v>0</v>
      </c>
      <c r="BW2055" s="15">
        <v>0</v>
      </c>
      <c r="BX2055" s="15">
        <v>0</v>
      </c>
      <c r="BY2055" s="15">
        <v>0</v>
      </c>
      <c r="BZ2055" s="15">
        <v>0</v>
      </c>
      <c r="CA2055" s="15">
        <v>0</v>
      </c>
      <c r="CB2055" s="15">
        <v>0</v>
      </c>
      <c r="CC2055" s="15">
        <v>0</v>
      </c>
      <c r="CD2055" s="15">
        <v>0</v>
      </c>
      <c r="CE2055" s="15">
        <v>0</v>
      </c>
      <c r="CF2055" s="15">
        <v>0</v>
      </c>
      <c r="CG2055" s="15">
        <v>0</v>
      </c>
      <c r="CH2055" s="15">
        <v>0</v>
      </c>
      <c r="CI2055" s="15">
        <v>0</v>
      </c>
      <c r="CJ2055" s="15">
        <v>0</v>
      </c>
      <c r="CK2055" s="15">
        <v>0</v>
      </c>
      <c r="CL2055" s="15">
        <v>0</v>
      </c>
      <c r="CM2055" s="15">
        <v>0</v>
      </c>
      <c r="CN2055" s="15">
        <v>0</v>
      </c>
      <c r="CO2055" s="15">
        <v>0</v>
      </c>
      <c r="CP2055" s="15">
        <v>0</v>
      </c>
      <c r="CQ2055" s="15">
        <v>0</v>
      </c>
      <c r="CR2055" s="15">
        <v>0</v>
      </c>
      <c r="CS2055" s="15">
        <v>0</v>
      </c>
      <c r="CT2055" s="15">
        <v>0</v>
      </c>
      <c r="CU2055" s="15">
        <v>0</v>
      </c>
      <c r="CV2055" s="15">
        <v>0</v>
      </c>
      <c r="CW2055" s="15">
        <v>0</v>
      </c>
      <c r="CX2055" s="15">
        <v>0</v>
      </c>
      <c r="CY2055" s="15">
        <v>0</v>
      </c>
      <c r="CZ2055" s="15">
        <v>0</v>
      </c>
      <c r="DA2055" s="15">
        <v>0</v>
      </c>
      <c r="DB2055" s="15">
        <v>0</v>
      </c>
      <c r="DC2055" s="15">
        <v>0</v>
      </c>
      <c r="DD2055" s="15">
        <v>0</v>
      </c>
      <c r="DE2055" s="15">
        <v>0</v>
      </c>
      <c r="DF2055" s="15">
        <v>0</v>
      </c>
      <c r="DG2055" s="15">
        <v>0</v>
      </c>
      <c r="DH2055" s="15">
        <v>0</v>
      </c>
      <c r="DI2055" s="15">
        <v>0</v>
      </c>
      <c r="DJ2055" s="15">
        <v>0</v>
      </c>
      <c r="DK2055" s="15">
        <v>0</v>
      </c>
      <c r="DL2055" s="15">
        <v>0</v>
      </c>
      <c r="DM2055" s="15">
        <v>0</v>
      </c>
      <c r="DN2055" s="15">
        <v>0</v>
      </c>
      <c r="DO2055" s="15">
        <v>0</v>
      </c>
      <c r="DP2055" s="15">
        <v>0</v>
      </c>
      <c r="DQ2055" s="15">
        <v>0</v>
      </c>
      <c r="DR2055" s="15">
        <v>0</v>
      </c>
      <c r="DS2055" s="15">
        <v>0</v>
      </c>
    </row>
    <row r="2056" spans="1:123">
      <c r="A2056" s="10" t="s">
        <v>6558</v>
      </c>
      <c r="B2056" s="10" t="s">
        <v>16989</v>
      </c>
      <c r="C2056" s="10" t="s">
        <v>344</v>
      </c>
      <c r="D2056" s="15" t="s">
        <v>6344</v>
      </c>
      <c r="E2056" s="15" t="s">
        <v>6355</v>
      </c>
      <c r="F2056" s="15" t="str">
        <f>INDEX($I$1:$DS$1,(MATCH(MAX(I2056:DS2056),I2056:DS2056,0)))</f>
        <v>Uzbeks</v>
      </c>
      <c r="G2056" s="15">
        <f>MAX(I2056:DS2056)/H2056</f>
        <v>0.80336134453781516</v>
      </c>
      <c r="H2056" s="15">
        <v>47600</v>
      </c>
      <c r="I2056" s="15">
        <v>38240</v>
      </c>
      <c r="J2056" s="15">
        <v>0</v>
      </c>
      <c r="K2056" s="15">
        <v>2050</v>
      </c>
      <c r="L2056" s="15">
        <v>5572</v>
      </c>
      <c r="M2056" s="15">
        <v>0</v>
      </c>
      <c r="N2056" s="15">
        <v>0</v>
      </c>
      <c r="O2056" s="15">
        <v>0</v>
      </c>
      <c r="P2056" s="15">
        <v>0</v>
      </c>
      <c r="Q2056" s="15">
        <v>0</v>
      </c>
      <c r="R2056" s="15">
        <v>0</v>
      </c>
      <c r="S2056" s="15">
        <v>807</v>
      </c>
      <c r="T2056" s="15">
        <v>46</v>
      </c>
      <c r="U2056" s="15">
        <v>0</v>
      </c>
      <c r="V2056" s="15">
        <v>331</v>
      </c>
      <c r="W2056" s="15">
        <v>238</v>
      </c>
      <c r="X2056" s="15">
        <v>0</v>
      </c>
      <c r="Y2056" s="15">
        <v>0</v>
      </c>
      <c r="Z2056" s="15">
        <v>0</v>
      </c>
      <c r="AA2056" s="15">
        <v>0</v>
      </c>
      <c r="AB2056" s="15">
        <v>0</v>
      </c>
      <c r="AC2056" s="15">
        <v>0</v>
      </c>
      <c r="AD2056" s="15">
        <v>0</v>
      </c>
      <c r="AE2056" s="15">
        <v>0</v>
      </c>
      <c r="AF2056" s="15">
        <v>316</v>
      </c>
      <c r="AG2056" s="15">
        <v>0</v>
      </c>
      <c r="AH2056" s="15">
        <v>0</v>
      </c>
      <c r="AI2056" s="15">
        <v>0</v>
      </c>
      <c r="AJ2056" s="15">
        <v>0</v>
      </c>
      <c r="AK2056" s="15">
        <v>0</v>
      </c>
      <c r="AL2056" s="15">
        <v>0</v>
      </c>
      <c r="AM2056" s="15">
        <v>0</v>
      </c>
      <c r="AN2056" s="15">
        <v>0</v>
      </c>
      <c r="AO2056" s="15">
        <v>0</v>
      </c>
      <c r="AP2056" s="15">
        <v>0</v>
      </c>
      <c r="AQ2056" s="15">
        <v>0</v>
      </c>
      <c r="AR2056" s="15">
        <v>0</v>
      </c>
      <c r="AS2056" s="15">
        <v>0</v>
      </c>
      <c r="AT2056" s="15">
        <v>0</v>
      </c>
      <c r="AU2056" s="15">
        <v>0</v>
      </c>
      <c r="AV2056" s="15">
        <v>0</v>
      </c>
      <c r="AW2056" s="15">
        <v>0</v>
      </c>
      <c r="AX2056" s="15">
        <v>0</v>
      </c>
      <c r="AY2056" s="15">
        <v>0</v>
      </c>
      <c r="AZ2056" s="15">
        <v>0</v>
      </c>
      <c r="BA2056" s="15">
        <v>0</v>
      </c>
      <c r="BB2056" s="15">
        <v>0</v>
      </c>
      <c r="BC2056" s="15">
        <v>0</v>
      </c>
      <c r="BD2056" s="15">
        <v>0</v>
      </c>
      <c r="BE2056" s="15">
        <v>0</v>
      </c>
      <c r="BF2056" s="15">
        <v>0</v>
      </c>
      <c r="BG2056" s="15">
        <v>0</v>
      </c>
      <c r="BH2056" s="15">
        <v>0</v>
      </c>
      <c r="BI2056" s="15">
        <v>0</v>
      </c>
      <c r="BJ2056" s="15">
        <v>0</v>
      </c>
      <c r="BK2056" s="15">
        <v>0</v>
      </c>
      <c r="BL2056" s="15">
        <v>0</v>
      </c>
      <c r="BM2056" s="15">
        <v>0</v>
      </c>
      <c r="BN2056" s="15">
        <v>0</v>
      </c>
      <c r="BO2056" s="15">
        <v>0</v>
      </c>
      <c r="BP2056" s="15">
        <v>0</v>
      </c>
      <c r="BQ2056" s="15">
        <v>0</v>
      </c>
      <c r="BR2056" s="15">
        <v>0</v>
      </c>
      <c r="BS2056" s="15">
        <v>0</v>
      </c>
      <c r="BT2056" s="15">
        <v>0</v>
      </c>
      <c r="BU2056" s="15">
        <v>0</v>
      </c>
      <c r="BV2056" s="15">
        <v>0</v>
      </c>
      <c r="BW2056" s="15">
        <v>0</v>
      </c>
      <c r="BX2056" s="15">
        <v>0</v>
      </c>
      <c r="BY2056" s="15">
        <v>0</v>
      </c>
      <c r="BZ2056" s="15">
        <v>0</v>
      </c>
      <c r="CA2056" s="15">
        <v>0</v>
      </c>
      <c r="CB2056" s="15">
        <v>0</v>
      </c>
      <c r="CC2056" s="15">
        <v>0</v>
      </c>
      <c r="CD2056" s="15">
        <v>0</v>
      </c>
      <c r="CE2056" s="15">
        <v>0</v>
      </c>
      <c r="CF2056" s="15">
        <v>0</v>
      </c>
      <c r="CG2056" s="15">
        <v>0</v>
      </c>
      <c r="CH2056" s="15">
        <v>0</v>
      </c>
      <c r="CI2056" s="15">
        <v>0</v>
      </c>
      <c r="CJ2056" s="15">
        <v>0</v>
      </c>
      <c r="CK2056" s="15">
        <v>0</v>
      </c>
      <c r="CL2056" s="15">
        <v>0</v>
      </c>
      <c r="CM2056" s="15">
        <v>0</v>
      </c>
      <c r="CN2056" s="15">
        <v>0</v>
      </c>
      <c r="CO2056" s="15">
        <v>0</v>
      </c>
      <c r="CP2056" s="15">
        <v>0</v>
      </c>
      <c r="CQ2056" s="15">
        <v>0</v>
      </c>
      <c r="CR2056" s="15">
        <v>0</v>
      </c>
      <c r="CS2056" s="15">
        <v>0</v>
      </c>
      <c r="CT2056" s="15">
        <v>0</v>
      </c>
      <c r="CU2056" s="15">
        <v>0</v>
      </c>
      <c r="CV2056" s="15">
        <v>0</v>
      </c>
      <c r="CW2056" s="15">
        <v>0</v>
      </c>
      <c r="CX2056" s="15">
        <v>0</v>
      </c>
      <c r="CY2056" s="15">
        <v>0</v>
      </c>
      <c r="CZ2056" s="15">
        <v>0</v>
      </c>
      <c r="DA2056" s="15">
        <v>0</v>
      </c>
      <c r="DB2056" s="15">
        <v>0</v>
      </c>
      <c r="DC2056" s="15">
        <v>0</v>
      </c>
      <c r="DD2056" s="15">
        <v>0</v>
      </c>
      <c r="DE2056" s="15">
        <v>0</v>
      </c>
      <c r="DF2056" s="15">
        <v>0</v>
      </c>
      <c r="DG2056" s="15">
        <v>0</v>
      </c>
      <c r="DH2056" s="15">
        <v>0</v>
      </c>
      <c r="DI2056" s="15">
        <v>0</v>
      </c>
      <c r="DJ2056" s="15">
        <v>0</v>
      </c>
      <c r="DK2056" s="15">
        <v>0</v>
      </c>
      <c r="DL2056" s="15">
        <v>0</v>
      </c>
      <c r="DM2056" s="15">
        <v>0</v>
      </c>
      <c r="DN2056" s="15">
        <v>0</v>
      </c>
      <c r="DO2056" s="15">
        <v>0</v>
      </c>
      <c r="DP2056" s="15">
        <v>0</v>
      </c>
      <c r="DQ2056" s="15">
        <v>0</v>
      </c>
      <c r="DR2056" s="15">
        <v>0</v>
      </c>
      <c r="DS2056" s="15">
        <v>0</v>
      </c>
    </row>
    <row r="2057" spans="1:123">
      <c r="A2057" s="10" t="s">
        <v>6559</v>
      </c>
      <c r="B2057" s="10" t="s">
        <v>16990</v>
      </c>
      <c r="C2057" s="10" t="s">
        <v>344</v>
      </c>
      <c r="D2057" s="15" t="s">
        <v>6356</v>
      </c>
      <c r="E2057" s="15" t="s">
        <v>6357</v>
      </c>
      <c r="F2057" s="15" t="str">
        <f>INDEX($I$1:$DS$1,(MATCH(MAX(I2057:DS2057),I2057:DS2057,0)))</f>
        <v>Uzbeks</v>
      </c>
      <c r="G2057" s="15">
        <f>MAX(I2057:DS2057)/H2057</f>
        <v>0.87969373219373215</v>
      </c>
      <c r="H2057" s="15">
        <v>140400</v>
      </c>
      <c r="I2057" s="15">
        <v>123509</v>
      </c>
      <c r="J2057" s="15">
        <v>0</v>
      </c>
      <c r="K2057" s="15">
        <v>0</v>
      </c>
      <c r="L2057" s="15">
        <v>16891</v>
      </c>
      <c r="M2057" s="15">
        <v>0</v>
      </c>
      <c r="N2057" s="15">
        <v>0</v>
      </c>
      <c r="O2057" s="15">
        <v>0</v>
      </c>
      <c r="P2057" s="15">
        <v>0</v>
      </c>
      <c r="Q2057" s="15">
        <v>0</v>
      </c>
      <c r="R2057" s="15">
        <v>0</v>
      </c>
      <c r="S2057" s="15">
        <v>0</v>
      </c>
      <c r="T2057" s="15">
        <v>0</v>
      </c>
      <c r="U2057" s="15">
        <v>0</v>
      </c>
      <c r="V2057" s="15">
        <v>0</v>
      </c>
      <c r="W2057" s="15">
        <v>0</v>
      </c>
      <c r="X2057" s="15">
        <v>0</v>
      </c>
      <c r="Y2057" s="15">
        <v>0</v>
      </c>
      <c r="Z2057" s="15">
        <v>0</v>
      </c>
      <c r="AA2057" s="15">
        <v>0</v>
      </c>
      <c r="AB2057" s="15">
        <v>0</v>
      </c>
      <c r="AC2057" s="15">
        <v>0</v>
      </c>
      <c r="AD2057" s="15">
        <v>0</v>
      </c>
      <c r="AE2057" s="15">
        <v>0</v>
      </c>
      <c r="AF2057" s="15">
        <v>0</v>
      </c>
      <c r="AG2057" s="15">
        <v>0</v>
      </c>
      <c r="AH2057" s="15">
        <v>0</v>
      </c>
      <c r="AI2057" s="15">
        <v>0</v>
      </c>
      <c r="AJ2057" s="15">
        <v>0</v>
      </c>
      <c r="AK2057" s="15">
        <v>0</v>
      </c>
      <c r="AL2057" s="15">
        <v>0</v>
      </c>
      <c r="AM2057" s="15">
        <v>0</v>
      </c>
      <c r="AN2057" s="15">
        <v>0</v>
      </c>
      <c r="AO2057" s="15">
        <v>0</v>
      </c>
      <c r="AP2057" s="15">
        <v>0</v>
      </c>
      <c r="AQ2057" s="15">
        <v>0</v>
      </c>
      <c r="AR2057" s="15">
        <v>0</v>
      </c>
      <c r="AS2057" s="15">
        <v>0</v>
      </c>
      <c r="AT2057" s="15">
        <v>0</v>
      </c>
      <c r="AU2057" s="15">
        <v>0</v>
      </c>
      <c r="AV2057" s="15">
        <v>0</v>
      </c>
      <c r="AW2057" s="15">
        <v>0</v>
      </c>
      <c r="AX2057" s="15">
        <v>0</v>
      </c>
      <c r="AY2057" s="15">
        <v>0</v>
      </c>
      <c r="AZ2057" s="15">
        <v>0</v>
      </c>
      <c r="BA2057" s="15">
        <v>0</v>
      </c>
      <c r="BB2057" s="15">
        <v>0</v>
      </c>
      <c r="BC2057" s="15">
        <v>0</v>
      </c>
      <c r="BD2057" s="15">
        <v>0</v>
      </c>
      <c r="BE2057" s="15">
        <v>0</v>
      </c>
      <c r="BF2057" s="15">
        <v>0</v>
      </c>
      <c r="BG2057" s="15">
        <v>0</v>
      </c>
      <c r="BH2057" s="15">
        <v>0</v>
      </c>
      <c r="BI2057" s="15">
        <v>0</v>
      </c>
      <c r="BJ2057" s="15">
        <v>0</v>
      </c>
      <c r="BK2057" s="15">
        <v>0</v>
      </c>
      <c r="BL2057" s="15">
        <v>0</v>
      </c>
      <c r="BM2057" s="15">
        <v>0</v>
      </c>
      <c r="BN2057" s="15">
        <v>0</v>
      </c>
      <c r="BO2057" s="15">
        <v>0</v>
      </c>
      <c r="BP2057" s="15">
        <v>0</v>
      </c>
      <c r="BQ2057" s="15">
        <v>0</v>
      </c>
      <c r="BR2057" s="15">
        <v>0</v>
      </c>
      <c r="BS2057" s="15">
        <v>0</v>
      </c>
      <c r="BT2057" s="15">
        <v>0</v>
      </c>
      <c r="BU2057" s="15">
        <v>0</v>
      </c>
      <c r="BV2057" s="15">
        <v>0</v>
      </c>
      <c r="BW2057" s="15">
        <v>0</v>
      </c>
      <c r="BX2057" s="15">
        <v>0</v>
      </c>
      <c r="BY2057" s="15">
        <v>0</v>
      </c>
      <c r="BZ2057" s="15">
        <v>0</v>
      </c>
      <c r="CA2057" s="15">
        <v>0</v>
      </c>
      <c r="CB2057" s="15">
        <v>0</v>
      </c>
      <c r="CC2057" s="15">
        <v>0</v>
      </c>
      <c r="CD2057" s="15">
        <v>0</v>
      </c>
      <c r="CE2057" s="15">
        <v>0</v>
      </c>
      <c r="CF2057" s="15">
        <v>0</v>
      </c>
      <c r="CG2057" s="15">
        <v>0</v>
      </c>
      <c r="CH2057" s="15">
        <v>0</v>
      </c>
      <c r="CI2057" s="15">
        <v>0</v>
      </c>
      <c r="CJ2057" s="15">
        <v>0</v>
      </c>
      <c r="CK2057" s="15">
        <v>0</v>
      </c>
      <c r="CL2057" s="15">
        <v>0</v>
      </c>
      <c r="CM2057" s="15">
        <v>0</v>
      </c>
      <c r="CN2057" s="15">
        <v>0</v>
      </c>
      <c r="CO2057" s="15">
        <v>0</v>
      </c>
      <c r="CP2057" s="15">
        <v>0</v>
      </c>
      <c r="CQ2057" s="15">
        <v>0</v>
      </c>
      <c r="CR2057" s="15">
        <v>0</v>
      </c>
      <c r="CS2057" s="15">
        <v>0</v>
      </c>
      <c r="CT2057" s="15">
        <v>0</v>
      </c>
      <c r="CU2057" s="15">
        <v>0</v>
      </c>
      <c r="CV2057" s="15">
        <v>0</v>
      </c>
      <c r="CW2057" s="15">
        <v>0</v>
      </c>
      <c r="CX2057" s="15">
        <v>0</v>
      </c>
      <c r="CY2057" s="15">
        <v>0</v>
      </c>
      <c r="CZ2057" s="15">
        <v>0</v>
      </c>
      <c r="DA2057" s="15">
        <v>0</v>
      </c>
      <c r="DB2057" s="15">
        <v>0</v>
      </c>
      <c r="DC2057" s="15">
        <v>0</v>
      </c>
      <c r="DD2057" s="15">
        <v>0</v>
      </c>
      <c r="DE2057" s="15">
        <v>0</v>
      </c>
      <c r="DF2057" s="15">
        <v>0</v>
      </c>
      <c r="DG2057" s="15">
        <v>0</v>
      </c>
      <c r="DH2057" s="15">
        <v>0</v>
      </c>
      <c r="DI2057" s="15">
        <v>0</v>
      </c>
      <c r="DJ2057" s="15">
        <v>0</v>
      </c>
      <c r="DK2057" s="15">
        <v>0</v>
      </c>
      <c r="DL2057" s="15">
        <v>0</v>
      </c>
      <c r="DM2057" s="15">
        <v>0</v>
      </c>
      <c r="DN2057" s="15">
        <v>0</v>
      </c>
      <c r="DO2057" s="15">
        <v>0</v>
      </c>
      <c r="DP2057" s="15">
        <v>0</v>
      </c>
      <c r="DQ2057" s="15">
        <v>0</v>
      </c>
      <c r="DR2057" s="15">
        <v>0</v>
      </c>
      <c r="DS2057" s="15">
        <v>0</v>
      </c>
    </row>
    <row r="2058" spans="1:123">
      <c r="A2058" s="10" t="s">
        <v>6560</v>
      </c>
      <c r="B2058" s="10" t="s">
        <v>16991</v>
      </c>
      <c r="C2058" s="10" t="s">
        <v>344</v>
      </c>
      <c r="D2058" s="15" t="s">
        <v>6356</v>
      </c>
      <c r="E2058" s="15" t="s">
        <v>6358</v>
      </c>
      <c r="F2058" s="15" t="str">
        <f>INDEX($I$1:$DS$1,(MATCH(MAX(I2058:DS2058),I2058:DS2058,0)))</f>
        <v>Tajiks</v>
      </c>
      <c r="G2058" s="15">
        <f>MAX(I2058:DS2058)/H2058</f>
        <v>0.58319033530571995</v>
      </c>
      <c r="H2058" s="15">
        <v>202800</v>
      </c>
      <c r="I2058" s="15">
        <v>84529</v>
      </c>
      <c r="J2058" s="15">
        <v>0</v>
      </c>
      <c r="K2058" s="15">
        <v>0</v>
      </c>
      <c r="L2058" s="15">
        <v>118271</v>
      </c>
      <c r="M2058" s="15">
        <v>0</v>
      </c>
      <c r="N2058" s="15">
        <v>0</v>
      </c>
      <c r="O2058" s="15">
        <v>0</v>
      </c>
      <c r="P2058" s="15">
        <v>0</v>
      </c>
      <c r="Q2058" s="15">
        <v>0</v>
      </c>
      <c r="R2058" s="15">
        <v>0</v>
      </c>
      <c r="S2058" s="15">
        <v>0</v>
      </c>
      <c r="T2058" s="15">
        <v>0</v>
      </c>
      <c r="U2058" s="15">
        <v>0</v>
      </c>
      <c r="V2058" s="15">
        <v>0</v>
      </c>
      <c r="W2058" s="15">
        <v>0</v>
      </c>
      <c r="X2058" s="15">
        <v>0</v>
      </c>
      <c r="Y2058" s="15">
        <v>0</v>
      </c>
      <c r="Z2058" s="15">
        <v>0</v>
      </c>
      <c r="AA2058" s="15">
        <v>0</v>
      </c>
      <c r="AB2058" s="15">
        <v>0</v>
      </c>
      <c r="AC2058" s="15">
        <v>0</v>
      </c>
      <c r="AD2058" s="15">
        <v>0</v>
      </c>
      <c r="AE2058" s="15">
        <v>0</v>
      </c>
      <c r="AF2058" s="15">
        <v>0</v>
      </c>
      <c r="AG2058" s="15">
        <v>0</v>
      </c>
      <c r="AH2058" s="15">
        <v>0</v>
      </c>
      <c r="AI2058" s="15">
        <v>0</v>
      </c>
      <c r="AJ2058" s="15">
        <v>0</v>
      </c>
      <c r="AK2058" s="15">
        <v>0</v>
      </c>
      <c r="AL2058" s="15">
        <v>0</v>
      </c>
      <c r="AM2058" s="15">
        <v>0</v>
      </c>
      <c r="AN2058" s="15">
        <v>0</v>
      </c>
      <c r="AO2058" s="15">
        <v>0</v>
      </c>
      <c r="AP2058" s="15">
        <v>0</v>
      </c>
      <c r="AQ2058" s="15">
        <v>0</v>
      </c>
      <c r="AR2058" s="15">
        <v>0</v>
      </c>
      <c r="AS2058" s="15">
        <v>0</v>
      </c>
      <c r="AT2058" s="15">
        <v>0</v>
      </c>
      <c r="AU2058" s="15">
        <v>0</v>
      </c>
      <c r="AV2058" s="15">
        <v>0</v>
      </c>
      <c r="AW2058" s="15">
        <v>0</v>
      </c>
      <c r="AX2058" s="15">
        <v>0</v>
      </c>
      <c r="AY2058" s="15">
        <v>0</v>
      </c>
      <c r="AZ2058" s="15">
        <v>0</v>
      </c>
      <c r="BA2058" s="15">
        <v>0</v>
      </c>
      <c r="BB2058" s="15">
        <v>0</v>
      </c>
      <c r="BC2058" s="15">
        <v>0</v>
      </c>
      <c r="BD2058" s="15">
        <v>0</v>
      </c>
      <c r="BE2058" s="15">
        <v>0</v>
      </c>
      <c r="BF2058" s="15">
        <v>0</v>
      </c>
      <c r="BG2058" s="15">
        <v>0</v>
      </c>
      <c r="BH2058" s="15">
        <v>0</v>
      </c>
      <c r="BI2058" s="15">
        <v>0</v>
      </c>
      <c r="BJ2058" s="15">
        <v>0</v>
      </c>
      <c r="BK2058" s="15">
        <v>0</v>
      </c>
      <c r="BL2058" s="15">
        <v>0</v>
      </c>
      <c r="BM2058" s="15">
        <v>0</v>
      </c>
      <c r="BN2058" s="15">
        <v>0</v>
      </c>
      <c r="BO2058" s="15">
        <v>0</v>
      </c>
      <c r="BP2058" s="15">
        <v>0</v>
      </c>
      <c r="BQ2058" s="15">
        <v>0</v>
      </c>
      <c r="BR2058" s="15">
        <v>0</v>
      </c>
      <c r="BS2058" s="15">
        <v>0</v>
      </c>
      <c r="BT2058" s="15">
        <v>0</v>
      </c>
      <c r="BU2058" s="15">
        <v>0</v>
      </c>
      <c r="BV2058" s="15">
        <v>0</v>
      </c>
      <c r="BW2058" s="15">
        <v>0</v>
      </c>
      <c r="BX2058" s="15">
        <v>0</v>
      </c>
      <c r="BY2058" s="15">
        <v>0</v>
      </c>
      <c r="BZ2058" s="15">
        <v>0</v>
      </c>
      <c r="CA2058" s="15">
        <v>0</v>
      </c>
      <c r="CB2058" s="15">
        <v>0</v>
      </c>
      <c r="CC2058" s="15">
        <v>0</v>
      </c>
      <c r="CD2058" s="15">
        <v>0</v>
      </c>
      <c r="CE2058" s="15">
        <v>0</v>
      </c>
      <c r="CF2058" s="15">
        <v>0</v>
      </c>
      <c r="CG2058" s="15">
        <v>0</v>
      </c>
      <c r="CH2058" s="15">
        <v>0</v>
      </c>
      <c r="CI2058" s="15">
        <v>0</v>
      </c>
      <c r="CJ2058" s="15">
        <v>0</v>
      </c>
      <c r="CK2058" s="15">
        <v>0</v>
      </c>
      <c r="CL2058" s="15">
        <v>0</v>
      </c>
      <c r="CM2058" s="15">
        <v>0</v>
      </c>
      <c r="CN2058" s="15">
        <v>0</v>
      </c>
      <c r="CO2058" s="15">
        <v>0</v>
      </c>
      <c r="CP2058" s="15">
        <v>0</v>
      </c>
      <c r="CQ2058" s="15">
        <v>0</v>
      </c>
      <c r="CR2058" s="15">
        <v>0</v>
      </c>
      <c r="CS2058" s="15">
        <v>0</v>
      </c>
      <c r="CT2058" s="15">
        <v>0</v>
      </c>
      <c r="CU2058" s="15">
        <v>0</v>
      </c>
      <c r="CV2058" s="15">
        <v>0</v>
      </c>
      <c r="CW2058" s="15">
        <v>0</v>
      </c>
      <c r="CX2058" s="15">
        <v>0</v>
      </c>
      <c r="CY2058" s="15">
        <v>0</v>
      </c>
      <c r="CZ2058" s="15">
        <v>0</v>
      </c>
      <c r="DA2058" s="15">
        <v>0</v>
      </c>
      <c r="DB2058" s="15">
        <v>0</v>
      </c>
      <c r="DC2058" s="15">
        <v>0</v>
      </c>
      <c r="DD2058" s="15">
        <v>0</v>
      </c>
      <c r="DE2058" s="15">
        <v>0</v>
      </c>
      <c r="DF2058" s="15">
        <v>0</v>
      </c>
      <c r="DG2058" s="15">
        <v>0</v>
      </c>
      <c r="DH2058" s="15">
        <v>0</v>
      </c>
      <c r="DI2058" s="15">
        <v>0</v>
      </c>
      <c r="DJ2058" s="15">
        <v>0</v>
      </c>
      <c r="DK2058" s="15">
        <v>0</v>
      </c>
      <c r="DL2058" s="15">
        <v>0</v>
      </c>
      <c r="DM2058" s="15">
        <v>0</v>
      </c>
      <c r="DN2058" s="15">
        <v>0</v>
      </c>
      <c r="DO2058" s="15">
        <v>0</v>
      </c>
      <c r="DP2058" s="15">
        <v>0</v>
      </c>
      <c r="DQ2058" s="15">
        <v>0</v>
      </c>
      <c r="DR2058" s="15">
        <v>0</v>
      </c>
      <c r="DS2058" s="15">
        <v>0</v>
      </c>
    </row>
    <row r="2059" spans="1:123">
      <c r="A2059" s="10" t="s">
        <v>6561</v>
      </c>
      <c r="B2059" s="10" t="s">
        <v>16992</v>
      </c>
      <c r="C2059" s="10" t="s">
        <v>344</v>
      </c>
      <c r="D2059" s="15" t="s">
        <v>6356</v>
      </c>
      <c r="E2059" s="15" t="s">
        <v>6359</v>
      </c>
      <c r="F2059" s="15" t="str">
        <f>INDEX($I$1:$DS$1,(MATCH(MAX(I2059:DS2059),I2059:DS2059,0)))</f>
        <v>Tajiks</v>
      </c>
      <c r="G2059" s="15">
        <f>MAX(I2059:DS2059)/H2059</f>
        <v>0.85841758241758237</v>
      </c>
      <c r="H2059" s="15">
        <v>409500</v>
      </c>
      <c r="I2059" s="15">
        <v>57978</v>
      </c>
      <c r="J2059" s="15">
        <v>0</v>
      </c>
      <c r="K2059" s="15">
        <v>0</v>
      </c>
      <c r="L2059" s="15">
        <v>351522</v>
      </c>
      <c r="M2059" s="15">
        <v>0</v>
      </c>
      <c r="N2059" s="15">
        <v>0</v>
      </c>
      <c r="O2059" s="15">
        <v>0</v>
      </c>
      <c r="P2059" s="15">
        <v>0</v>
      </c>
      <c r="Q2059" s="15">
        <v>0</v>
      </c>
      <c r="R2059" s="15">
        <v>0</v>
      </c>
      <c r="S2059" s="15">
        <v>0</v>
      </c>
      <c r="T2059" s="15">
        <v>0</v>
      </c>
      <c r="U2059" s="15">
        <v>0</v>
      </c>
      <c r="V2059" s="15">
        <v>0</v>
      </c>
      <c r="W2059" s="15">
        <v>0</v>
      </c>
      <c r="X2059" s="15">
        <v>0</v>
      </c>
      <c r="Y2059" s="15">
        <v>0</v>
      </c>
      <c r="Z2059" s="15">
        <v>0</v>
      </c>
      <c r="AA2059" s="15">
        <v>0</v>
      </c>
      <c r="AB2059" s="15">
        <v>0</v>
      </c>
      <c r="AC2059" s="15">
        <v>0</v>
      </c>
      <c r="AD2059" s="15">
        <v>0</v>
      </c>
      <c r="AE2059" s="15">
        <v>0</v>
      </c>
      <c r="AF2059" s="15">
        <v>0</v>
      </c>
      <c r="AG2059" s="15">
        <v>0</v>
      </c>
      <c r="AH2059" s="15">
        <v>0</v>
      </c>
      <c r="AI2059" s="15">
        <v>0</v>
      </c>
      <c r="AJ2059" s="15">
        <v>0</v>
      </c>
      <c r="AK2059" s="15">
        <v>0</v>
      </c>
      <c r="AL2059" s="15">
        <v>0</v>
      </c>
      <c r="AM2059" s="15">
        <v>0</v>
      </c>
      <c r="AN2059" s="15">
        <v>0</v>
      </c>
      <c r="AO2059" s="15">
        <v>0</v>
      </c>
      <c r="AP2059" s="15">
        <v>0</v>
      </c>
      <c r="AQ2059" s="15">
        <v>0</v>
      </c>
      <c r="AR2059" s="15">
        <v>0</v>
      </c>
      <c r="AS2059" s="15">
        <v>0</v>
      </c>
      <c r="AT2059" s="15">
        <v>0</v>
      </c>
      <c r="AU2059" s="15">
        <v>0</v>
      </c>
      <c r="AV2059" s="15">
        <v>0</v>
      </c>
      <c r="AW2059" s="15">
        <v>0</v>
      </c>
      <c r="AX2059" s="15">
        <v>0</v>
      </c>
      <c r="AY2059" s="15">
        <v>0</v>
      </c>
      <c r="AZ2059" s="15">
        <v>0</v>
      </c>
      <c r="BA2059" s="15">
        <v>0</v>
      </c>
      <c r="BB2059" s="15">
        <v>0</v>
      </c>
      <c r="BC2059" s="15">
        <v>0</v>
      </c>
      <c r="BD2059" s="15">
        <v>0</v>
      </c>
      <c r="BE2059" s="15">
        <v>0</v>
      </c>
      <c r="BF2059" s="15">
        <v>0</v>
      </c>
      <c r="BG2059" s="15">
        <v>0</v>
      </c>
      <c r="BH2059" s="15">
        <v>0</v>
      </c>
      <c r="BI2059" s="15">
        <v>0</v>
      </c>
      <c r="BJ2059" s="15">
        <v>0</v>
      </c>
      <c r="BK2059" s="15">
        <v>0</v>
      </c>
      <c r="BL2059" s="15">
        <v>0</v>
      </c>
      <c r="BM2059" s="15">
        <v>0</v>
      </c>
      <c r="BN2059" s="15">
        <v>0</v>
      </c>
      <c r="BO2059" s="15">
        <v>0</v>
      </c>
      <c r="BP2059" s="15">
        <v>0</v>
      </c>
      <c r="BQ2059" s="15">
        <v>0</v>
      </c>
      <c r="BR2059" s="15">
        <v>0</v>
      </c>
      <c r="BS2059" s="15">
        <v>0</v>
      </c>
      <c r="BT2059" s="15">
        <v>0</v>
      </c>
      <c r="BU2059" s="15">
        <v>0</v>
      </c>
      <c r="BV2059" s="15">
        <v>0</v>
      </c>
      <c r="BW2059" s="15">
        <v>0</v>
      </c>
      <c r="BX2059" s="15">
        <v>0</v>
      </c>
      <c r="BY2059" s="15">
        <v>0</v>
      </c>
      <c r="BZ2059" s="15">
        <v>0</v>
      </c>
      <c r="CA2059" s="15">
        <v>0</v>
      </c>
      <c r="CB2059" s="15">
        <v>0</v>
      </c>
      <c r="CC2059" s="15">
        <v>0</v>
      </c>
      <c r="CD2059" s="15">
        <v>0</v>
      </c>
      <c r="CE2059" s="15">
        <v>0</v>
      </c>
      <c r="CF2059" s="15">
        <v>0</v>
      </c>
      <c r="CG2059" s="15">
        <v>0</v>
      </c>
      <c r="CH2059" s="15">
        <v>0</v>
      </c>
      <c r="CI2059" s="15">
        <v>0</v>
      </c>
      <c r="CJ2059" s="15">
        <v>0</v>
      </c>
      <c r="CK2059" s="15">
        <v>0</v>
      </c>
      <c r="CL2059" s="15">
        <v>0</v>
      </c>
      <c r="CM2059" s="15">
        <v>0</v>
      </c>
      <c r="CN2059" s="15">
        <v>0</v>
      </c>
      <c r="CO2059" s="15">
        <v>0</v>
      </c>
      <c r="CP2059" s="15">
        <v>0</v>
      </c>
      <c r="CQ2059" s="15">
        <v>0</v>
      </c>
      <c r="CR2059" s="15">
        <v>0</v>
      </c>
      <c r="CS2059" s="15">
        <v>0</v>
      </c>
      <c r="CT2059" s="15">
        <v>0</v>
      </c>
      <c r="CU2059" s="15">
        <v>0</v>
      </c>
      <c r="CV2059" s="15">
        <v>0</v>
      </c>
      <c r="CW2059" s="15">
        <v>0</v>
      </c>
      <c r="CX2059" s="15">
        <v>0</v>
      </c>
      <c r="CY2059" s="15">
        <v>0</v>
      </c>
      <c r="CZ2059" s="15">
        <v>0</v>
      </c>
      <c r="DA2059" s="15">
        <v>0</v>
      </c>
      <c r="DB2059" s="15">
        <v>0</v>
      </c>
      <c r="DC2059" s="15">
        <v>0</v>
      </c>
      <c r="DD2059" s="15">
        <v>0</v>
      </c>
      <c r="DE2059" s="15">
        <v>0</v>
      </c>
      <c r="DF2059" s="15">
        <v>0</v>
      </c>
      <c r="DG2059" s="15">
        <v>0</v>
      </c>
      <c r="DH2059" s="15">
        <v>0</v>
      </c>
      <c r="DI2059" s="15">
        <v>0</v>
      </c>
      <c r="DJ2059" s="15">
        <v>0</v>
      </c>
      <c r="DK2059" s="15">
        <v>0</v>
      </c>
      <c r="DL2059" s="15">
        <v>0</v>
      </c>
      <c r="DM2059" s="15">
        <v>0</v>
      </c>
      <c r="DN2059" s="15">
        <v>0</v>
      </c>
      <c r="DO2059" s="15">
        <v>0</v>
      </c>
      <c r="DP2059" s="15">
        <v>0</v>
      </c>
      <c r="DQ2059" s="15">
        <v>0</v>
      </c>
      <c r="DR2059" s="15">
        <v>0</v>
      </c>
      <c r="DS2059" s="15">
        <v>0</v>
      </c>
    </row>
    <row r="2060" spans="1:123">
      <c r="A2060" s="10" t="s">
        <v>6562</v>
      </c>
      <c r="B2060" s="10" t="s">
        <v>16993</v>
      </c>
      <c r="C2060" s="10" t="s">
        <v>344</v>
      </c>
      <c r="D2060" s="15" t="s">
        <v>6356</v>
      </c>
      <c r="E2060" s="15" t="s">
        <v>6360</v>
      </c>
      <c r="F2060" s="15" t="str">
        <f>INDEX($I$1:$DS$1,(MATCH(MAX(I2060:DS2060),I2060:DS2060,0)))</f>
        <v>Tajiks</v>
      </c>
      <c r="G2060" s="15">
        <f>MAX(I2060:DS2060)/H2060</f>
        <v>0.79582076691081427</v>
      </c>
      <c r="H2060" s="15">
        <v>232100</v>
      </c>
      <c r="I2060" s="15">
        <v>47390</v>
      </c>
      <c r="J2060" s="15">
        <v>0</v>
      </c>
      <c r="K2060" s="15">
        <v>0</v>
      </c>
      <c r="L2060" s="15">
        <v>184710</v>
      </c>
      <c r="M2060" s="15">
        <v>0</v>
      </c>
      <c r="N2060" s="15">
        <v>0</v>
      </c>
      <c r="O2060" s="15">
        <v>0</v>
      </c>
      <c r="P2060" s="15">
        <v>0</v>
      </c>
      <c r="Q2060" s="15">
        <v>0</v>
      </c>
      <c r="R2060" s="15">
        <v>0</v>
      </c>
      <c r="S2060" s="15">
        <v>0</v>
      </c>
      <c r="T2060" s="15">
        <v>0</v>
      </c>
      <c r="U2060" s="15">
        <v>0</v>
      </c>
      <c r="V2060" s="15">
        <v>0</v>
      </c>
      <c r="W2060" s="15">
        <v>0</v>
      </c>
      <c r="X2060" s="15">
        <v>0</v>
      </c>
      <c r="Y2060" s="15">
        <v>0</v>
      </c>
      <c r="Z2060" s="15">
        <v>0</v>
      </c>
      <c r="AA2060" s="15">
        <v>0</v>
      </c>
      <c r="AB2060" s="15">
        <v>0</v>
      </c>
      <c r="AC2060" s="15">
        <v>0</v>
      </c>
      <c r="AD2060" s="15">
        <v>0</v>
      </c>
      <c r="AE2060" s="15">
        <v>0</v>
      </c>
      <c r="AF2060" s="15">
        <v>0</v>
      </c>
      <c r="AG2060" s="15">
        <v>0</v>
      </c>
      <c r="AH2060" s="15">
        <v>0</v>
      </c>
      <c r="AI2060" s="15">
        <v>0</v>
      </c>
      <c r="AJ2060" s="15">
        <v>0</v>
      </c>
      <c r="AK2060" s="15">
        <v>0</v>
      </c>
      <c r="AL2060" s="15">
        <v>0</v>
      </c>
      <c r="AM2060" s="15">
        <v>0</v>
      </c>
      <c r="AN2060" s="15">
        <v>0</v>
      </c>
      <c r="AO2060" s="15">
        <v>0</v>
      </c>
      <c r="AP2060" s="15">
        <v>0</v>
      </c>
      <c r="AQ2060" s="15">
        <v>0</v>
      </c>
      <c r="AR2060" s="15">
        <v>0</v>
      </c>
      <c r="AS2060" s="15">
        <v>0</v>
      </c>
      <c r="AT2060" s="15">
        <v>0</v>
      </c>
      <c r="AU2060" s="15">
        <v>0</v>
      </c>
      <c r="AV2060" s="15">
        <v>0</v>
      </c>
      <c r="AW2060" s="15">
        <v>0</v>
      </c>
      <c r="AX2060" s="15">
        <v>0</v>
      </c>
      <c r="AY2060" s="15">
        <v>0</v>
      </c>
      <c r="AZ2060" s="15">
        <v>0</v>
      </c>
      <c r="BA2060" s="15">
        <v>0</v>
      </c>
      <c r="BB2060" s="15">
        <v>0</v>
      </c>
      <c r="BC2060" s="15">
        <v>0</v>
      </c>
      <c r="BD2060" s="15">
        <v>0</v>
      </c>
      <c r="BE2060" s="15">
        <v>0</v>
      </c>
      <c r="BF2060" s="15">
        <v>0</v>
      </c>
      <c r="BG2060" s="15">
        <v>0</v>
      </c>
      <c r="BH2060" s="15">
        <v>0</v>
      </c>
      <c r="BI2060" s="15">
        <v>0</v>
      </c>
      <c r="BJ2060" s="15">
        <v>0</v>
      </c>
      <c r="BK2060" s="15">
        <v>0</v>
      </c>
      <c r="BL2060" s="15">
        <v>0</v>
      </c>
      <c r="BM2060" s="15">
        <v>0</v>
      </c>
      <c r="BN2060" s="15">
        <v>0</v>
      </c>
      <c r="BO2060" s="15">
        <v>0</v>
      </c>
      <c r="BP2060" s="15">
        <v>0</v>
      </c>
      <c r="BQ2060" s="15">
        <v>0</v>
      </c>
      <c r="BR2060" s="15">
        <v>0</v>
      </c>
      <c r="BS2060" s="15">
        <v>0</v>
      </c>
      <c r="BT2060" s="15">
        <v>0</v>
      </c>
      <c r="BU2060" s="15">
        <v>0</v>
      </c>
      <c r="BV2060" s="15">
        <v>0</v>
      </c>
      <c r="BW2060" s="15">
        <v>0</v>
      </c>
      <c r="BX2060" s="15">
        <v>0</v>
      </c>
      <c r="BY2060" s="15">
        <v>0</v>
      </c>
      <c r="BZ2060" s="15">
        <v>0</v>
      </c>
      <c r="CA2060" s="15">
        <v>0</v>
      </c>
      <c r="CB2060" s="15">
        <v>0</v>
      </c>
      <c r="CC2060" s="15">
        <v>0</v>
      </c>
      <c r="CD2060" s="15">
        <v>0</v>
      </c>
      <c r="CE2060" s="15">
        <v>0</v>
      </c>
      <c r="CF2060" s="15">
        <v>0</v>
      </c>
      <c r="CG2060" s="15">
        <v>0</v>
      </c>
      <c r="CH2060" s="15">
        <v>0</v>
      </c>
      <c r="CI2060" s="15">
        <v>0</v>
      </c>
      <c r="CJ2060" s="15">
        <v>0</v>
      </c>
      <c r="CK2060" s="15">
        <v>0</v>
      </c>
      <c r="CL2060" s="15">
        <v>0</v>
      </c>
      <c r="CM2060" s="15">
        <v>0</v>
      </c>
      <c r="CN2060" s="15">
        <v>0</v>
      </c>
      <c r="CO2060" s="15">
        <v>0</v>
      </c>
      <c r="CP2060" s="15">
        <v>0</v>
      </c>
      <c r="CQ2060" s="15">
        <v>0</v>
      </c>
      <c r="CR2060" s="15">
        <v>0</v>
      </c>
      <c r="CS2060" s="15">
        <v>0</v>
      </c>
      <c r="CT2060" s="15">
        <v>0</v>
      </c>
      <c r="CU2060" s="15">
        <v>0</v>
      </c>
      <c r="CV2060" s="15">
        <v>0</v>
      </c>
      <c r="CW2060" s="15">
        <v>0</v>
      </c>
      <c r="CX2060" s="15">
        <v>0</v>
      </c>
      <c r="CY2060" s="15">
        <v>0</v>
      </c>
      <c r="CZ2060" s="15">
        <v>0</v>
      </c>
      <c r="DA2060" s="15">
        <v>0</v>
      </c>
      <c r="DB2060" s="15">
        <v>0</v>
      </c>
      <c r="DC2060" s="15">
        <v>0</v>
      </c>
      <c r="DD2060" s="15">
        <v>0</v>
      </c>
      <c r="DE2060" s="15">
        <v>0</v>
      </c>
      <c r="DF2060" s="15">
        <v>0</v>
      </c>
      <c r="DG2060" s="15">
        <v>0</v>
      </c>
      <c r="DH2060" s="15">
        <v>0</v>
      </c>
      <c r="DI2060" s="15">
        <v>0</v>
      </c>
      <c r="DJ2060" s="15">
        <v>0</v>
      </c>
      <c r="DK2060" s="15">
        <v>0</v>
      </c>
      <c r="DL2060" s="15">
        <v>0</v>
      </c>
      <c r="DM2060" s="15">
        <v>0</v>
      </c>
      <c r="DN2060" s="15">
        <v>0</v>
      </c>
      <c r="DO2060" s="15">
        <v>0</v>
      </c>
      <c r="DP2060" s="15">
        <v>0</v>
      </c>
      <c r="DQ2060" s="15">
        <v>0</v>
      </c>
      <c r="DR2060" s="15">
        <v>0</v>
      </c>
      <c r="DS2060" s="15">
        <v>0</v>
      </c>
    </row>
    <row r="2061" spans="1:123">
      <c r="A2061" s="10" t="s">
        <v>6563</v>
      </c>
      <c r="B2061" s="10" t="s">
        <v>16994</v>
      </c>
      <c r="C2061" s="10" t="s">
        <v>344</v>
      </c>
      <c r="D2061" s="15" t="s">
        <v>6356</v>
      </c>
      <c r="E2061" s="15" t="s">
        <v>6361</v>
      </c>
      <c r="F2061" s="15" t="str">
        <f>INDEX($I$1:$DS$1,(MATCH(MAX(I2061:DS2061),I2061:DS2061,0)))</f>
        <v>Uzbeks</v>
      </c>
      <c r="G2061" s="15">
        <f>MAX(I2061:DS2061)/H2061</f>
        <v>0.78436835106382974</v>
      </c>
      <c r="H2061" s="15">
        <v>150400</v>
      </c>
      <c r="I2061" s="15">
        <v>117969</v>
      </c>
      <c r="J2061" s="15">
        <v>0</v>
      </c>
      <c r="K2061" s="15">
        <v>0</v>
      </c>
      <c r="L2061" s="15">
        <v>17030</v>
      </c>
      <c r="M2061" s="15">
        <v>15401</v>
      </c>
      <c r="N2061" s="15">
        <v>0</v>
      </c>
      <c r="O2061" s="15">
        <v>0</v>
      </c>
      <c r="P2061" s="15">
        <v>0</v>
      </c>
      <c r="Q2061" s="15">
        <v>0</v>
      </c>
      <c r="R2061" s="15">
        <v>0</v>
      </c>
      <c r="S2061" s="15">
        <v>0</v>
      </c>
      <c r="T2061" s="15">
        <v>0</v>
      </c>
      <c r="U2061" s="15">
        <v>0</v>
      </c>
      <c r="V2061" s="15">
        <v>0</v>
      </c>
      <c r="W2061" s="15">
        <v>0</v>
      </c>
      <c r="X2061" s="15">
        <v>0</v>
      </c>
      <c r="Y2061" s="15">
        <v>0</v>
      </c>
      <c r="Z2061" s="15">
        <v>0</v>
      </c>
      <c r="AA2061" s="15">
        <v>0</v>
      </c>
      <c r="AB2061" s="15">
        <v>0</v>
      </c>
      <c r="AC2061" s="15">
        <v>0</v>
      </c>
      <c r="AD2061" s="15">
        <v>0</v>
      </c>
      <c r="AE2061" s="15">
        <v>0</v>
      </c>
      <c r="AF2061" s="15">
        <v>0</v>
      </c>
      <c r="AG2061" s="15">
        <v>0</v>
      </c>
      <c r="AH2061" s="15">
        <v>0</v>
      </c>
      <c r="AI2061" s="15">
        <v>0</v>
      </c>
      <c r="AJ2061" s="15">
        <v>0</v>
      </c>
      <c r="AK2061" s="15">
        <v>0</v>
      </c>
      <c r="AL2061" s="15">
        <v>0</v>
      </c>
      <c r="AM2061" s="15">
        <v>0</v>
      </c>
      <c r="AN2061" s="15">
        <v>0</v>
      </c>
      <c r="AO2061" s="15">
        <v>0</v>
      </c>
      <c r="AP2061" s="15">
        <v>0</v>
      </c>
      <c r="AQ2061" s="15">
        <v>0</v>
      </c>
      <c r="AR2061" s="15">
        <v>0</v>
      </c>
      <c r="AS2061" s="15">
        <v>0</v>
      </c>
      <c r="AT2061" s="15">
        <v>0</v>
      </c>
      <c r="AU2061" s="15">
        <v>0</v>
      </c>
      <c r="AV2061" s="15">
        <v>0</v>
      </c>
      <c r="AW2061" s="15">
        <v>0</v>
      </c>
      <c r="AX2061" s="15">
        <v>0</v>
      </c>
      <c r="AY2061" s="15">
        <v>0</v>
      </c>
      <c r="AZ2061" s="15">
        <v>0</v>
      </c>
      <c r="BA2061" s="15">
        <v>0</v>
      </c>
      <c r="BB2061" s="15">
        <v>0</v>
      </c>
      <c r="BC2061" s="15">
        <v>0</v>
      </c>
      <c r="BD2061" s="15">
        <v>0</v>
      </c>
      <c r="BE2061" s="15">
        <v>0</v>
      </c>
      <c r="BF2061" s="15">
        <v>0</v>
      </c>
      <c r="BG2061" s="15">
        <v>0</v>
      </c>
      <c r="BH2061" s="15">
        <v>0</v>
      </c>
      <c r="BI2061" s="15">
        <v>0</v>
      </c>
      <c r="BJ2061" s="15">
        <v>0</v>
      </c>
      <c r="BK2061" s="15">
        <v>0</v>
      </c>
      <c r="BL2061" s="15">
        <v>0</v>
      </c>
      <c r="BM2061" s="15">
        <v>0</v>
      </c>
      <c r="BN2061" s="15">
        <v>0</v>
      </c>
      <c r="BO2061" s="15">
        <v>0</v>
      </c>
      <c r="BP2061" s="15">
        <v>0</v>
      </c>
      <c r="BQ2061" s="15">
        <v>0</v>
      </c>
      <c r="BR2061" s="15">
        <v>0</v>
      </c>
      <c r="BS2061" s="15">
        <v>0</v>
      </c>
      <c r="BT2061" s="15">
        <v>0</v>
      </c>
      <c r="BU2061" s="15">
        <v>0</v>
      </c>
      <c r="BV2061" s="15">
        <v>0</v>
      </c>
      <c r="BW2061" s="15">
        <v>0</v>
      </c>
      <c r="BX2061" s="15">
        <v>0</v>
      </c>
      <c r="BY2061" s="15">
        <v>0</v>
      </c>
      <c r="BZ2061" s="15">
        <v>0</v>
      </c>
      <c r="CA2061" s="15">
        <v>0</v>
      </c>
      <c r="CB2061" s="15">
        <v>0</v>
      </c>
      <c r="CC2061" s="15">
        <v>0</v>
      </c>
      <c r="CD2061" s="15">
        <v>0</v>
      </c>
      <c r="CE2061" s="15">
        <v>0</v>
      </c>
      <c r="CF2061" s="15">
        <v>0</v>
      </c>
      <c r="CG2061" s="15">
        <v>0</v>
      </c>
      <c r="CH2061" s="15">
        <v>0</v>
      </c>
      <c r="CI2061" s="15">
        <v>0</v>
      </c>
      <c r="CJ2061" s="15">
        <v>0</v>
      </c>
      <c r="CK2061" s="15">
        <v>0</v>
      </c>
      <c r="CL2061" s="15">
        <v>0</v>
      </c>
      <c r="CM2061" s="15">
        <v>0</v>
      </c>
      <c r="CN2061" s="15">
        <v>0</v>
      </c>
      <c r="CO2061" s="15">
        <v>0</v>
      </c>
      <c r="CP2061" s="15">
        <v>0</v>
      </c>
      <c r="CQ2061" s="15">
        <v>0</v>
      </c>
      <c r="CR2061" s="15">
        <v>0</v>
      </c>
      <c r="CS2061" s="15">
        <v>0</v>
      </c>
      <c r="CT2061" s="15">
        <v>0</v>
      </c>
      <c r="CU2061" s="15">
        <v>0</v>
      </c>
      <c r="CV2061" s="15">
        <v>0</v>
      </c>
      <c r="CW2061" s="15">
        <v>0</v>
      </c>
      <c r="CX2061" s="15">
        <v>0</v>
      </c>
      <c r="CY2061" s="15">
        <v>0</v>
      </c>
      <c r="CZ2061" s="15">
        <v>0</v>
      </c>
      <c r="DA2061" s="15">
        <v>0</v>
      </c>
      <c r="DB2061" s="15">
        <v>0</v>
      </c>
      <c r="DC2061" s="15">
        <v>0</v>
      </c>
      <c r="DD2061" s="15">
        <v>0</v>
      </c>
      <c r="DE2061" s="15">
        <v>0</v>
      </c>
      <c r="DF2061" s="15">
        <v>0</v>
      </c>
      <c r="DG2061" s="15">
        <v>0</v>
      </c>
      <c r="DH2061" s="15">
        <v>0</v>
      </c>
      <c r="DI2061" s="15">
        <v>0</v>
      </c>
      <c r="DJ2061" s="15">
        <v>0</v>
      </c>
      <c r="DK2061" s="15">
        <v>0</v>
      </c>
      <c r="DL2061" s="15">
        <v>0</v>
      </c>
      <c r="DM2061" s="15">
        <v>0</v>
      </c>
      <c r="DN2061" s="15">
        <v>0</v>
      </c>
      <c r="DO2061" s="15">
        <v>0</v>
      </c>
      <c r="DP2061" s="15">
        <v>0</v>
      </c>
      <c r="DQ2061" s="15">
        <v>0</v>
      </c>
      <c r="DR2061" s="15">
        <v>0</v>
      </c>
      <c r="DS2061" s="15">
        <v>0</v>
      </c>
    </row>
    <row r="2062" spans="1:123">
      <c r="A2062" s="10" t="s">
        <v>6564</v>
      </c>
      <c r="B2062" s="10" t="s">
        <v>16995</v>
      </c>
      <c r="C2062" s="10" t="s">
        <v>344</v>
      </c>
      <c r="D2062" s="15" t="s">
        <v>6356</v>
      </c>
      <c r="E2062" s="15" t="s">
        <v>6362</v>
      </c>
      <c r="F2062" s="15" t="str">
        <f>INDEX($I$1:$DS$1,(MATCH(MAX(I2062:DS2062),I2062:DS2062,0)))</f>
        <v>Tajiks</v>
      </c>
      <c r="G2062" s="15">
        <f>MAX(I2062:DS2062)/H2062</f>
        <v>0.63400745077168708</v>
      </c>
      <c r="H2062" s="15">
        <v>187900</v>
      </c>
      <c r="I2062" s="15">
        <v>68770</v>
      </c>
      <c r="J2062" s="15">
        <v>0</v>
      </c>
      <c r="K2062" s="15">
        <v>0</v>
      </c>
      <c r="L2062" s="15">
        <v>119130</v>
      </c>
      <c r="M2062" s="15">
        <v>0</v>
      </c>
      <c r="N2062" s="15">
        <v>0</v>
      </c>
      <c r="O2062" s="15">
        <v>0</v>
      </c>
      <c r="P2062" s="15">
        <v>0</v>
      </c>
      <c r="Q2062" s="15">
        <v>0</v>
      </c>
      <c r="R2062" s="15">
        <v>0</v>
      </c>
      <c r="S2062" s="15">
        <v>0</v>
      </c>
      <c r="T2062" s="15">
        <v>0</v>
      </c>
      <c r="U2062" s="15">
        <v>0</v>
      </c>
      <c r="V2062" s="15">
        <v>0</v>
      </c>
      <c r="W2062" s="15">
        <v>0</v>
      </c>
      <c r="X2062" s="15">
        <v>0</v>
      </c>
      <c r="Y2062" s="15">
        <v>0</v>
      </c>
      <c r="Z2062" s="15">
        <v>0</v>
      </c>
      <c r="AA2062" s="15">
        <v>0</v>
      </c>
      <c r="AB2062" s="15">
        <v>0</v>
      </c>
      <c r="AC2062" s="15">
        <v>0</v>
      </c>
      <c r="AD2062" s="15">
        <v>0</v>
      </c>
      <c r="AE2062" s="15">
        <v>0</v>
      </c>
      <c r="AF2062" s="15">
        <v>0</v>
      </c>
      <c r="AG2062" s="15">
        <v>0</v>
      </c>
      <c r="AH2062" s="15">
        <v>0</v>
      </c>
      <c r="AI2062" s="15">
        <v>0</v>
      </c>
      <c r="AJ2062" s="15">
        <v>0</v>
      </c>
      <c r="AK2062" s="15">
        <v>0</v>
      </c>
      <c r="AL2062" s="15">
        <v>0</v>
      </c>
      <c r="AM2062" s="15">
        <v>0</v>
      </c>
      <c r="AN2062" s="15">
        <v>0</v>
      </c>
      <c r="AO2062" s="15">
        <v>0</v>
      </c>
      <c r="AP2062" s="15">
        <v>0</v>
      </c>
      <c r="AQ2062" s="15">
        <v>0</v>
      </c>
      <c r="AR2062" s="15">
        <v>0</v>
      </c>
      <c r="AS2062" s="15">
        <v>0</v>
      </c>
      <c r="AT2062" s="15">
        <v>0</v>
      </c>
      <c r="AU2062" s="15">
        <v>0</v>
      </c>
      <c r="AV2062" s="15">
        <v>0</v>
      </c>
      <c r="AW2062" s="15">
        <v>0</v>
      </c>
      <c r="AX2062" s="15">
        <v>0</v>
      </c>
      <c r="AY2062" s="15">
        <v>0</v>
      </c>
      <c r="AZ2062" s="15">
        <v>0</v>
      </c>
      <c r="BA2062" s="15">
        <v>0</v>
      </c>
      <c r="BB2062" s="15">
        <v>0</v>
      </c>
      <c r="BC2062" s="15">
        <v>0</v>
      </c>
      <c r="BD2062" s="15">
        <v>0</v>
      </c>
      <c r="BE2062" s="15">
        <v>0</v>
      </c>
      <c r="BF2062" s="15">
        <v>0</v>
      </c>
      <c r="BG2062" s="15">
        <v>0</v>
      </c>
      <c r="BH2062" s="15">
        <v>0</v>
      </c>
      <c r="BI2062" s="15">
        <v>0</v>
      </c>
      <c r="BJ2062" s="15">
        <v>0</v>
      </c>
      <c r="BK2062" s="15">
        <v>0</v>
      </c>
      <c r="BL2062" s="15">
        <v>0</v>
      </c>
      <c r="BM2062" s="15">
        <v>0</v>
      </c>
      <c r="BN2062" s="15">
        <v>0</v>
      </c>
      <c r="BO2062" s="15">
        <v>0</v>
      </c>
      <c r="BP2062" s="15">
        <v>0</v>
      </c>
      <c r="BQ2062" s="15">
        <v>0</v>
      </c>
      <c r="BR2062" s="15">
        <v>0</v>
      </c>
      <c r="BS2062" s="15">
        <v>0</v>
      </c>
      <c r="BT2062" s="15">
        <v>0</v>
      </c>
      <c r="BU2062" s="15">
        <v>0</v>
      </c>
      <c r="BV2062" s="15">
        <v>0</v>
      </c>
      <c r="BW2062" s="15">
        <v>0</v>
      </c>
      <c r="BX2062" s="15">
        <v>0</v>
      </c>
      <c r="BY2062" s="15">
        <v>0</v>
      </c>
      <c r="BZ2062" s="15">
        <v>0</v>
      </c>
      <c r="CA2062" s="15">
        <v>0</v>
      </c>
      <c r="CB2062" s="15">
        <v>0</v>
      </c>
      <c r="CC2062" s="15">
        <v>0</v>
      </c>
      <c r="CD2062" s="15">
        <v>0</v>
      </c>
      <c r="CE2062" s="15">
        <v>0</v>
      </c>
      <c r="CF2062" s="15">
        <v>0</v>
      </c>
      <c r="CG2062" s="15">
        <v>0</v>
      </c>
      <c r="CH2062" s="15">
        <v>0</v>
      </c>
      <c r="CI2062" s="15">
        <v>0</v>
      </c>
      <c r="CJ2062" s="15">
        <v>0</v>
      </c>
      <c r="CK2062" s="15">
        <v>0</v>
      </c>
      <c r="CL2062" s="15">
        <v>0</v>
      </c>
      <c r="CM2062" s="15">
        <v>0</v>
      </c>
      <c r="CN2062" s="15">
        <v>0</v>
      </c>
      <c r="CO2062" s="15">
        <v>0</v>
      </c>
      <c r="CP2062" s="15">
        <v>0</v>
      </c>
      <c r="CQ2062" s="15">
        <v>0</v>
      </c>
      <c r="CR2062" s="15">
        <v>0</v>
      </c>
      <c r="CS2062" s="15">
        <v>0</v>
      </c>
      <c r="CT2062" s="15">
        <v>0</v>
      </c>
      <c r="CU2062" s="15">
        <v>0</v>
      </c>
      <c r="CV2062" s="15">
        <v>0</v>
      </c>
      <c r="CW2062" s="15">
        <v>0</v>
      </c>
      <c r="CX2062" s="15">
        <v>0</v>
      </c>
      <c r="CY2062" s="15">
        <v>0</v>
      </c>
      <c r="CZ2062" s="15">
        <v>0</v>
      </c>
      <c r="DA2062" s="15">
        <v>0</v>
      </c>
      <c r="DB2062" s="15">
        <v>0</v>
      </c>
      <c r="DC2062" s="15">
        <v>0</v>
      </c>
      <c r="DD2062" s="15">
        <v>0</v>
      </c>
      <c r="DE2062" s="15">
        <v>0</v>
      </c>
      <c r="DF2062" s="15">
        <v>0</v>
      </c>
      <c r="DG2062" s="15">
        <v>0</v>
      </c>
      <c r="DH2062" s="15">
        <v>0</v>
      </c>
      <c r="DI2062" s="15">
        <v>0</v>
      </c>
      <c r="DJ2062" s="15">
        <v>0</v>
      </c>
      <c r="DK2062" s="15">
        <v>0</v>
      </c>
      <c r="DL2062" s="15">
        <v>0</v>
      </c>
      <c r="DM2062" s="15">
        <v>0</v>
      </c>
      <c r="DN2062" s="15">
        <v>0</v>
      </c>
      <c r="DO2062" s="15">
        <v>0</v>
      </c>
      <c r="DP2062" s="15">
        <v>0</v>
      </c>
      <c r="DQ2062" s="15">
        <v>0</v>
      </c>
      <c r="DR2062" s="15">
        <v>0</v>
      </c>
      <c r="DS2062" s="15">
        <v>0</v>
      </c>
    </row>
    <row r="2063" spans="1:123">
      <c r="A2063" s="10" t="s">
        <v>6565</v>
      </c>
      <c r="B2063" s="10" t="s">
        <v>16996</v>
      </c>
      <c r="C2063" s="10" t="s">
        <v>344</v>
      </c>
      <c r="D2063" s="15" t="s">
        <v>6356</v>
      </c>
      <c r="E2063" s="15" t="s">
        <v>6363</v>
      </c>
      <c r="F2063" s="15" t="str">
        <f>INDEX($I$1:$DS$1,(MATCH(MAX(I2063:DS2063),I2063:DS2063,0)))</f>
        <v>Uzbeks</v>
      </c>
      <c r="G2063" s="15">
        <f>MAX(I2063:DS2063)/H2063</f>
        <v>0.59062654575432816</v>
      </c>
      <c r="H2063" s="15">
        <v>121300</v>
      </c>
      <c r="I2063" s="15">
        <v>71643</v>
      </c>
      <c r="J2063" s="15">
        <v>0</v>
      </c>
      <c r="K2063" s="15">
        <v>0</v>
      </c>
      <c r="L2063" s="15">
        <v>47130</v>
      </c>
      <c r="M2063" s="15">
        <v>0</v>
      </c>
      <c r="N2063" s="15">
        <v>0</v>
      </c>
      <c r="O2063" s="15">
        <v>0</v>
      </c>
      <c r="P2063" s="15">
        <v>0</v>
      </c>
      <c r="Q2063" s="15">
        <v>0</v>
      </c>
      <c r="R2063" s="15">
        <v>0</v>
      </c>
      <c r="S2063" s="15">
        <v>0</v>
      </c>
      <c r="T2063" s="15">
        <v>0</v>
      </c>
      <c r="U2063" s="15">
        <v>0</v>
      </c>
      <c r="V2063" s="15">
        <v>0</v>
      </c>
      <c r="W2063" s="15">
        <v>0</v>
      </c>
      <c r="X2063" s="15">
        <v>0</v>
      </c>
      <c r="Y2063" s="15">
        <v>0</v>
      </c>
      <c r="Z2063" s="15">
        <v>0</v>
      </c>
      <c r="AA2063" s="15">
        <v>0</v>
      </c>
      <c r="AB2063" s="15">
        <v>0</v>
      </c>
      <c r="AC2063" s="15">
        <v>0</v>
      </c>
      <c r="AD2063" s="15">
        <v>0</v>
      </c>
      <c r="AE2063" s="15">
        <v>0</v>
      </c>
      <c r="AF2063" s="15">
        <v>0</v>
      </c>
      <c r="AG2063" s="15">
        <v>0</v>
      </c>
      <c r="AH2063" s="15">
        <v>0</v>
      </c>
      <c r="AI2063" s="15">
        <v>0</v>
      </c>
      <c r="AJ2063" s="15">
        <v>0</v>
      </c>
      <c r="AK2063" s="15">
        <v>0</v>
      </c>
      <c r="AL2063" s="15">
        <v>0</v>
      </c>
      <c r="AM2063" s="15">
        <v>0</v>
      </c>
      <c r="AN2063" s="15">
        <v>0</v>
      </c>
      <c r="AO2063" s="15">
        <v>0</v>
      </c>
      <c r="AP2063" s="15">
        <v>0</v>
      </c>
      <c r="AQ2063" s="15">
        <v>0</v>
      </c>
      <c r="AR2063" s="15">
        <v>0</v>
      </c>
      <c r="AS2063" s="15">
        <v>0</v>
      </c>
      <c r="AT2063" s="15">
        <v>0</v>
      </c>
      <c r="AU2063" s="15">
        <v>0</v>
      </c>
      <c r="AV2063" s="15">
        <v>0</v>
      </c>
      <c r="AW2063" s="15">
        <v>0</v>
      </c>
      <c r="AX2063" s="15">
        <v>0</v>
      </c>
      <c r="AY2063" s="15">
        <v>0</v>
      </c>
      <c r="AZ2063" s="15">
        <v>0</v>
      </c>
      <c r="BA2063" s="15">
        <v>0</v>
      </c>
      <c r="BB2063" s="15">
        <v>0</v>
      </c>
      <c r="BC2063" s="15">
        <v>0</v>
      </c>
      <c r="BD2063" s="15">
        <v>0</v>
      </c>
      <c r="BE2063" s="15">
        <v>0</v>
      </c>
      <c r="BF2063" s="15">
        <v>0</v>
      </c>
      <c r="BG2063" s="15">
        <v>0</v>
      </c>
      <c r="BH2063" s="15">
        <v>0</v>
      </c>
      <c r="BI2063" s="15">
        <v>0</v>
      </c>
      <c r="BJ2063" s="15">
        <v>0</v>
      </c>
      <c r="BK2063" s="15">
        <v>0</v>
      </c>
      <c r="BL2063" s="15">
        <v>0</v>
      </c>
      <c r="BM2063" s="15">
        <v>0</v>
      </c>
      <c r="BN2063" s="15">
        <v>0</v>
      </c>
      <c r="BO2063" s="15">
        <v>0</v>
      </c>
      <c r="BP2063" s="15">
        <v>0</v>
      </c>
      <c r="BQ2063" s="15">
        <v>0</v>
      </c>
      <c r="BR2063" s="15">
        <v>0</v>
      </c>
      <c r="BS2063" s="15">
        <v>0</v>
      </c>
      <c r="BT2063" s="15">
        <v>0</v>
      </c>
      <c r="BU2063" s="15">
        <v>0</v>
      </c>
      <c r="BV2063" s="15">
        <v>0</v>
      </c>
      <c r="BW2063" s="15">
        <v>0</v>
      </c>
      <c r="BX2063" s="15">
        <v>0</v>
      </c>
      <c r="BY2063" s="15">
        <v>0</v>
      </c>
      <c r="BZ2063" s="15">
        <v>0</v>
      </c>
      <c r="CA2063" s="15">
        <v>0</v>
      </c>
      <c r="CB2063" s="15">
        <v>0</v>
      </c>
      <c r="CC2063" s="15">
        <v>0</v>
      </c>
      <c r="CD2063" s="15">
        <v>0</v>
      </c>
      <c r="CE2063" s="15">
        <v>0</v>
      </c>
      <c r="CF2063" s="15">
        <v>0</v>
      </c>
      <c r="CG2063" s="15">
        <v>0</v>
      </c>
      <c r="CH2063" s="15">
        <v>0</v>
      </c>
      <c r="CI2063" s="15">
        <v>0</v>
      </c>
      <c r="CJ2063" s="15">
        <v>0</v>
      </c>
      <c r="CK2063" s="15">
        <v>0</v>
      </c>
      <c r="CL2063" s="15">
        <v>0</v>
      </c>
      <c r="CM2063" s="15">
        <v>0</v>
      </c>
      <c r="CN2063" s="15">
        <v>0</v>
      </c>
      <c r="CO2063" s="15">
        <v>0</v>
      </c>
      <c r="CP2063" s="15">
        <v>0</v>
      </c>
      <c r="CQ2063" s="15">
        <v>0</v>
      </c>
      <c r="CR2063" s="15">
        <v>0</v>
      </c>
      <c r="CS2063" s="15">
        <v>0</v>
      </c>
      <c r="CT2063" s="15">
        <v>0</v>
      </c>
      <c r="CU2063" s="15">
        <v>0</v>
      </c>
      <c r="CV2063" s="15">
        <v>0</v>
      </c>
      <c r="CW2063" s="15">
        <v>0</v>
      </c>
      <c r="CX2063" s="15">
        <v>0</v>
      </c>
      <c r="CY2063" s="15">
        <v>0</v>
      </c>
      <c r="CZ2063" s="15">
        <v>0</v>
      </c>
      <c r="DA2063" s="15">
        <v>0</v>
      </c>
      <c r="DB2063" s="15">
        <v>0</v>
      </c>
      <c r="DC2063" s="15">
        <v>0</v>
      </c>
      <c r="DD2063" s="15">
        <v>0</v>
      </c>
      <c r="DE2063" s="15">
        <v>0</v>
      </c>
      <c r="DF2063" s="15">
        <v>0</v>
      </c>
      <c r="DG2063" s="15">
        <v>0</v>
      </c>
      <c r="DH2063" s="15">
        <v>0</v>
      </c>
      <c r="DI2063" s="15">
        <v>0</v>
      </c>
      <c r="DJ2063" s="15">
        <v>0</v>
      </c>
      <c r="DK2063" s="15">
        <v>0</v>
      </c>
      <c r="DL2063" s="15">
        <v>0</v>
      </c>
      <c r="DM2063" s="15">
        <v>0</v>
      </c>
      <c r="DN2063" s="15">
        <v>0</v>
      </c>
      <c r="DO2063" s="15">
        <v>0</v>
      </c>
      <c r="DP2063" s="15">
        <v>0</v>
      </c>
      <c r="DQ2063" s="15">
        <v>0</v>
      </c>
      <c r="DR2063" s="15">
        <v>0</v>
      </c>
      <c r="DS2063" s="15">
        <v>2527</v>
      </c>
    </row>
    <row r="2064" spans="1:123">
      <c r="A2064" s="10" t="s">
        <v>6566</v>
      </c>
      <c r="B2064" s="10" t="s">
        <v>16997</v>
      </c>
      <c r="C2064" s="10" t="s">
        <v>344</v>
      </c>
      <c r="D2064" s="15" t="s">
        <v>6356</v>
      </c>
      <c r="E2064" s="15" t="s">
        <v>6364</v>
      </c>
      <c r="F2064" s="15" t="str">
        <f>INDEX($I$1:$DS$1,(MATCH(MAX(I2064:DS2064),I2064:DS2064,0)))</f>
        <v>Tajiks</v>
      </c>
      <c r="G2064" s="15">
        <f>MAX(I2064:DS2064)/H2064</f>
        <v>0.72210272873194226</v>
      </c>
      <c r="H2064" s="15">
        <v>249200</v>
      </c>
      <c r="I2064" s="15">
        <v>69252</v>
      </c>
      <c r="J2064" s="15">
        <v>0</v>
      </c>
      <c r="K2064" s="15">
        <v>0</v>
      </c>
      <c r="L2064" s="15">
        <v>179948</v>
      </c>
      <c r="M2064" s="15">
        <v>0</v>
      </c>
      <c r="N2064" s="15">
        <v>0</v>
      </c>
      <c r="O2064" s="15">
        <v>0</v>
      </c>
      <c r="P2064" s="15">
        <v>0</v>
      </c>
      <c r="Q2064" s="15">
        <v>0</v>
      </c>
      <c r="R2064" s="15">
        <v>0</v>
      </c>
      <c r="S2064" s="15">
        <v>0</v>
      </c>
      <c r="T2064" s="15">
        <v>0</v>
      </c>
      <c r="U2064" s="15">
        <v>0</v>
      </c>
      <c r="V2064" s="15">
        <v>0</v>
      </c>
      <c r="W2064" s="15">
        <v>0</v>
      </c>
      <c r="X2064" s="15">
        <v>0</v>
      </c>
      <c r="Y2064" s="15">
        <v>0</v>
      </c>
      <c r="Z2064" s="15">
        <v>0</v>
      </c>
      <c r="AA2064" s="15">
        <v>0</v>
      </c>
      <c r="AB2064" s="15">
        <v>0</v>
      </c>
      <c r="AC2064" s="15">
        <v>0</v>
      </c>
      <c r="AD2064" s="15">
        <v>0</v>
      </c>
      <c r="AE2064" s="15">
        <v>0</v>
      </c>
      <c r="AF2064" s="15">
        <v>0</v>
      </c>
      <c r="AG2064" s="15">
        <v>0</v>
      </c>
      <c r="AH2064" s="15">
        <v>0</v>
      </c>
      <c r="AI2064" s="15">
        <v>0</v>
      </c>
      <c r="AJ2064" s="15">
        <v>0</v>
      </c>
      <c r="AK2064" s="15">
        <v>0</v>
      </c>
      <c r="AL2064" s="15">
        <v>0</v>
      </c>
      <c r="AM2064" s="15">
        <v>0</v>
      </c>
      <c r="AN2064" s="15">
        <v>0</v>
      </c>
      <c r="AO2064" s="15">
        <v>0</v>
      </c>
      <c r="AP2064" s="15">
        <v>0</v>
      </c>
      <c r="AQ2064" s="15">
        <v>0</v>
      </c>
      <c r="AR2064" s="15">
        <v>0</v>
      </c>
      <c r="AS2064" s="15">
        <v>0</v>
      </c>
      <c r="AT2064" s="15">
        <v>0</v>
      </c>
      <c r="AU2064" s="15">
        <v>0</v>
      </c>
      <c r="AV2064" s="15">
        <v>0</v>
      </c>
      <c r="AW2064" s="15">
        <v>0</v>
      </c>
      <c r="AX2064" s="15">
        <v>0</v>
      </c>
      <c r="AY2064" s="15">
        <v>0</v>
      </c>
      <c r="AZ2064" s="15">
        <v>0</v>
      </c>
      <c r="BA2064" s="15">
        <v>0</v>
      </c>
      <c r="BB2064" s="15">
        <v>0</v>
      </c>
      <c r="BC2064" s="15">
        <v>0</v>
      </c>
      <c r="BD2064" s="15">
        <v>0</v>
      </c>
      <c r="BE2064" s="15">
        <v>0</v>
      </c>
      <c r="BF2064" s="15">
        <v>0</v>
      </c>
      <c r="BG2064" s="15">
        <v>0</v>
      </c>
      <c r="BH2064" s="15">
        <v>0</v>
      </c>
      <c r="BI2064" s="15">
        <v>0</v>
      </c>
      <c r="BJ2064" s="15">
        <v>0</v>
      </c>
      <c r="BK2064" s="15">
        <v>0</v>
      </c>
      <c r="BL2064" s="15">
        <v>0</v>
      </c>
      <c r="BM2064" s="15">
        <v>0</v>
      </c>
      <c r="BN2064" s="15">
        <v>0</v>
      </c>
      <c r="BO2064" s="15">
        <v>0</v>
      </c>
      <c r="BP2064" s="15">
        <v>0</v>
      </c>
      <c r="BQ2064" s="15">
        <v>0</v>
      </c>
      <c r="BR2064" s="15">
        <v>0</v>
      </c>
      <c r="BS2064" s="15">
        <v>0</v>
      </c>
      <c r="BT2064" s="15">
        <v>0</v>
      </c>
      <c r="BU2064" s="15">
        <v>0</v>
      </c>
      <c r="BV2064" s="15">
        <v>0</v>
      </c>
      <c r="BW2064" s="15">
        <v>0</v>
      </c>
      <c r="BX2064" s="15">
        <v>0</v>
      </c>
      <c r="BY2064" s="15">
        <v>0</v>
      </c>
      <c r="BZ2064" s="15">
        <v>0</v>
      </c>
      <c r="CA2064" s="15">
        <v>0</v>
      </c>
      <c r="CB2064" s="15">
        <v>0</v>
      </c>
      <c r="CC2064" s="15">
        <v>0</v>
      </c>
      <c r="CD2064" s="15">
        <v>0</v>
      </c>
      <c r="CE2064" s="15">
        <v>0</v>
      </c>
      <c r="CF2064" s="15">
        <v>0</v>
      </c>
      <c r="CG2064" s="15">
        <v>0</v>
      </c>
      <c r="CH2064" s="15">
        <v>0</v>
      </c>
      <c r="CI2064" s="15">
        <v>0</v>
      </c>
      <c r="CJ2064" s="15">
        <v>0</v>
      </c>
      <c r="CK2064" s="15">
        <v>0</v>
      </c>
      <c r="CL2064" s="15">
        <v>0</v>
      </c>
      <c r="CM2064" s="15">
        <v>0</v>
      </c>
      <c r="CN2064" s="15">
        <v>0</v>
      </c>
      <c r="CO2064" s="15">
        <v>0</v>
      </c>
      <c r="CP2064" s="15">
        <v>0</v>
      </c>
      <c r="CQ2064" s="15">
        <v>0</v>
      </c>
      <c r="CR2064" s="15">
        <v>0</v>
      </c>
      <c r="CS2064" s="15">
        <v>0</v>
      </c>
      <c r="CT2064" s="15">
        <v>0</v>
      </c>
      <c r="CU2064" s="15">
        <v>0</v>
      </c>
      <c r="CV2064" s="15">
        <v>0</v>
      </c>
      <c r="CW2064" s="15">
        <v>0</v>
      </c>
      <c r="CX2064" s="15">
        <v>0</v>
      </c>
      <c r="CY2064" s="15">
        <v>0</v>
      </c>
      <c r="CZ2064" s="15">
        <v>0</v>
      </c>
      <c r="DA2064" s="15">
        <v>0</v>
      </c>
      <c r="DB2064" s="15">
        <v>0</v>
      </c>
      <c r="DC2064" s="15">
        <v>0</v>
      </c>
      <c r="DD2064" s="15">
        <v>0</v>
      </c>
      <c r="DE2064" s="15">
        <v>0</v>
      </c>
      <c r="DF2064" s="15">
        <v>0</v>
      </c>
      <c r="DG2064" s="15">
        <v>0</v>
      </c>
      <c r="DH2064" s="15">
        <v>0</v>
      </c>
      <c r="DI2064" s="15">
        <v>0</v>
      </c>
      <c r="DJ2064" s="15">
        <v>0</v>
      </c>
      <c r="DK2064" s="15">
        <v>0</v>
      </c>
      <c r="DL2064" s="15">
        <v>0</v>
      </c>
      <c r="DM2064" s="15">
        <v>0</v>
      </c>
      <c r="DN2064" s="15">
        <v>0</v>
      </c>
      <c r="DO2064" s="15">
        <v>0</v>
      </c>
      <c r="DP2064" s="15">
        <v>0</v>
      </c>
      <c r="DQ2064" s="15">
        <v>0</v>
      </c>
      <c r="DR2064" s="15">
        <v>0</v>
      </c>
      <c r="DS2064" s="15">
        <v>0</v>
      </c>
    </row>
    <row r="2065" spans="1:123">
      <c r="A2065" s="10" t="s">
        <v>6567</v>
      </c>
      <c r="B2065" s="10" t="s">
        <v>16998</v>
      </c>
      <c r="C2065" s="10" t="s">
        <v>344</v>
      </c>
      <c r="D2065" s="15" t="s">
        <v>6356</v>
      </c>
      <c r="E2065" s="15" t="s">
        <v>6365</v>
      </c>
      <c r="F2065" s="15" t="str">
        <f>INDEX($I$1:$DS$1,(MATCH(MAX(I2065:DS2065),I2065:DS2065,0)))</f>
        <v>Tajiks</v>
      </c>
      <c r="G2065" s="15">
        <f>MAX(I2065:DS2065)/H2065</f>
        <v>0.7605303370786517</v>
      </c>
      <c r="H2065" s="15">
        <v>222500</v>
      </c>
      <c r="I2065" s="15">
        <v>53282</v>
      </c>
      <c r="J2065" s="15">
        <v>0</v>
      </c>
      <c r="K2065" s="15">
        <v>0</v>
      </c>
      <c r="L2065" s="15">
        <v>169218</v>
      </c>
      <c r="M2065" s="15">
        <v>0</v>
      </c>
      <c r="N2065" s="15">
        <v>0</v>
      </c>
      <c r="O2065" s="15">
        <v>0</v>
      </c>
      <c r="P2065" s="15">
        <v>0</v>
      </c>
      <c r="Q2065" s="15">
        <v>0</v>
      </c>
      <c r="R2065" s="15">
        <v>0</v>
      </c>
      <c r="S2065" s="15">
        <v>0</v>
      </c>
      <c r="T2065" s="15">
        <v>0</v>
      </c>
      <c r="U2065" s="15">
        <v>0</v>
      </c>
      <c r="V2065" s="15">
        <v>0</v>
      </c>
      <c r="W2065" s="15">
        <v>0</v>
      </c>
      <c r="X2065" s="15">
        <v>0</v>
      </c>
      <c r="Y2065" s="15">
        <v>0</v>
      </c>
      <c r="Z2065" s="15">
        <v>0</v>
      </c>
      <c r="AA2065" s="15">
        <v>0</v>
      </c>
      <c r="AB2065" s="15">
        <v>0</v>
      </c>
      <c r="AC2065" s="15">
        <v>0</v>
      </c>
      <c r="AD2065" s="15">
        <v>0</v>
      </c>
      <c r="AE2065" s="15">
        <v>0</v>
      </c>
      <c r="AF2065" s="15">
        <v>0</v>
      </c>
      <c r="AG2065" s="15">
        <v>0</v>
      </c>
      <c r="AH2065" s="15">
        <v>0</v>
      </c>
      <c r="AI2065" s="15">
        <v>0</v>
      </c>
      <c r="AJ2065" s="15">
        <v>0</v>
      </c>
      <c r="AK2065" s="15">
        <v>0</v>
      </c>
      <c r="AL2065" s="15">
        <v>0</v>
      </c>
      <c r="AM2065" s="15">
        <v>0</v>
      </c>
      <c r="AN2065" s="15">
        <v>0</v>
      </c>
      <c r="AO2065" s="15">
        <v>0</v>
      </c>
      <c r="AP2065" s="15">
        <v>0</v>
      </c>
      <c r="AQ2065" s="15">
        <v>0</v>
      </c>
      <c r="AR2065" s="15">
        <v>0</v>
      </c>
      <c r="AS2065" s="15">
        <v>0</v>
      </c>
      <c r="AT2065" s="15">
        <v>0</v>
      </c>
      <c r="AU2065" s="15">
        <v>0</v>
      </c>
      <c r="AV2065" s="15">
        <v>0</v>
      </c>
      <c r="AW2065" s="15">
        <v>0</v>
      </c>
      <c r="AX2065" s="15">
        <v>0</v>
      </c>
      <c r="AY2065" s="15">
        <v>0</v>
      </c>
      <c r="AZ2065" s="15">
        <v>0</v>
      </c>
      <c r="BA2065" s="15">
        <v>0</v>
      </c>
      <c r="BB2065" s="15">
        <v>0</v>
      </c>
      <c r="BC2065" s="15">
        <v>0</v>
      </c>
      <c r="BD2065" s="15">
        <v>0</v>
      </c>
      <c r="BE2065" s="15">
        <v>0</v>
      </c>
      <c r="BF2065" s="15">
        <v>0</v>
      </c>
      <c r="BG2065" s="15">
        <v>0</v>
      </c>
      <c r="BH2065" s="15">
        <v>0</v>
      </c>
      <c r="BI2065" s="15">
        <v>0</v>
      </c>
      <c r="BJ2065" s="15">
        <v>0</v>
      </c>
      <c r="BK2065" s="15">
        <v>0</v>
      </c>
      <c r="BL2065" s="15">
        <v>0</v>
      </c>
      <c r="BM2065" s="15">
        <v>0</v>
      </c>
      <c r="BN2065" s="15">
        <v>0</v>
      </c>
      <c r="BO2065" s="15">
        <v>0</v>
      </c>
      <c r="BP2065" s="15">
        <v>0</v>
      </c>
      <c r="BQ2065" s="15">
        <v>0</v>
      </c>
      <c r="BR2065" s="15">
        <v>0</v>
      </c>
      <c r="BS2065" s="15">
        <v>0</v>
      </c>
      <c r="BT2065" s="15">
        <v>0</v>
      </c>
      <c r="BU2065" s="15">
        <v>0</v>
      </c>
      <c r="BV2065" s="15">
        <v>0</v>
      </c>
      <c r="BW2065" s="15">
        <v>0</v>
      </c>
      <c r="BX2065" s="15">
        <v>0</v>
      </c>
      <c r="BY2065" s="15">
        <v>0</v>
      </c>
      <c r="BZ2065" s="15">
        <v>0</v>
      </c>
      <c r="CA2065" s="15">
        <v>0</v>
      </c>
      <c r="CB2065" s="15">
        <v>0</v>
      </c>
      <c r="CC2065" s="15">
        <v>0</v>
      </c>
      <c r="CD2065" s="15">
        <v>0</v>
      </c>
      <c r="CE2065" s="15">
        <v>0</v>
      </c>
      <c r="CF2065" s="15">
        <v>0</v>
      </c>
      <c r="CG2065" s="15">
        <v>0</v>
      </c>
      <c r="CH2065" s="15">
        <v>0</v>
      </c>
      <c r="CI2065" s="15">
        <v>0</v>
      </c>
      <c r="CJ2065" s="15">
        <v>0</v>
      </c>
      <c r="CK2065" s="15">
        <v>0</v>
      </c>
      <c r="CL2065" s="15">
        <v>0</v>
      </c>
      <c r="CM2065" s="15">
        <v>0</v>
      </c>
      <c r="CN2065" s="15">
        <v>0</v>
      </c>
      <c r="CO2065" s="15">
        <v>0</v>
      </c>
      <c r="CP2065" s="15">
        <v>0</v>
      </c>
      <c r="CQ2065" s="15">
        <v>0</v>
      </c>
      <c r="CR2065" s="15">
        <v>0</v>
      </c>
      <c r="CS2065" s="15">
        <v>0</v>
      </c>
      <c r="CT2065" s="15">
        <v>0</v>
      </c>
      <c r="CU2065" s="15">
        <v>0</v>
      </c>
      <c r="CV2065" s="15">
        <v>0</v>
      </c>
      <c r="CW2065" s="15">
        <v>0</v>
      </c>
      <c r="CX2065" s="15">
        <v>0</v>
      </c>
      <c r="CY2065" s="15">
        <v>0</v>
      </c>
      <c r="CZ2065" s="15">
        <v>0</v>
      </c>
      <c r="DA2065" s="15">
        <v>0</v>
      </c>
      <c r="DB2065" s="15">
        <v>0</v>
      </c>
      <c r="DC2065" s="15">
        <v>0</v>
      </c>
      <c r="DD2065" s="15">
        <v>0</v>
      </c>
      <c r="DE2065" s="15">
        <v>0</v>
      </c>
      <c r="DF2065" s="15">
        <v>0</v>
      </c>
      <c r="DG2065" s="15">
        <v>0</v>
      </c>
      <c r="DH2065" s="15">
        <v>0</v>
      </c>
      <c r="DI2065" s="15">
        <v>0</v>
      </c>
      <c r="DJ2065" s="15">
        <v>0</v>
      </c>
      <c r="DK2065" s="15">
        <v>0</v>
      </c>
      <c r="DL2065" s="15">
        <v>0</v>
      </c>
      <c r="DM2065" s="15">
        <v>0</v>
      </c>
      <c r="DN2065" s="15">
        <v>0</v>
      </c>
      <c r="DO2065" s="15">
        <v>0</v>
      </c>
      <c r="DP2065" s="15">
        <v>0</v>
      </c>
      <c r="DQ2065" s="15">
        <v>0</v>
      </c>
      <c r="DR2065" s="15">
        <v>0</v>
      </c>
      <c r="DS2065" s="15">
        <v>0</v>
      </c>
    </row>
    <row r="2066" spans="1:123">
      <c r="A2066" s="10" t="s">
        <v>6568</v>
      </c>
      <c r="B2066" s="10" t="s">
        <v>16999</v>
      </c>
      <c r="C2066" s="10" t="s">
        <v>344</v>
      </c>
      <c r="D2066" s="15" t="s">
        <v>6356</v>
      </c>
      <c r="E2066" s="15" t="s">
        <v>6366</v>
      </c>
      <c r="F2066" s="15" t="str">
        <f>INDEX($I$1:$DS$1,(MATCH(MAX(I2066:DS2066),I2066:DS2066,0)))</f>
        <v>Tajiks</v>
      </c>
      <c r="G2066" s="15">
        <f>MAX(I2066:DS2066)/H2066</f>
        <v>0.52059194565744782</v>
      </c>
      <c r="H2066" s="15">
        <v>206100</v>
      </c>
      <c r="I2066" s="15">
        <v>94970</v>
      </c>
      <c r="J2066" s="15">
        <v>0</v>
      </c>
      <c r="K2066" s="15">
        <v>0</v>
      </c>
      <c r="L2066" s="15">
        <v>107294</v>
      </c>
      <c r="M2066" s="15">
        <v>0</v>
      </c>
      <c r="N2066" s="15">
        <v>0</v>
      </c>
      <c r="O2066" s="15">
        <v>0</v>
      </c>
      <c r="P2066" s="15">
        <v>0</v>
      </c>
      <c r="Q2066" s="15">
        <v>0</v>
      </c>
      <c r="R2066" s="15">
        <v>0</v>
      </c>
      <c r="S2066" s="15">
        <v>0</v>
      </c>
      <c r="T2066" s="15">
        <v>0</v>
      </c>
      <c r="U2066" s="15">
        <v>0</v>
      </c>
      <c r="V2066" s="15">
        <v>0</v>
      </c>
      <c r="W2066" s="15">
        <v>0</v>
      </c>
      <c r="X2066" s="15">
        <v>0</v>
      </c>
      <c r="Y2066" s="15">
        <v>0</v>
      </c>
      <c r="Z2066" s="15">
        <v>0</v>
      </c>
      <c r="AA2066" s="15">
        <v>0</v>
      </c>
      <c r="AB2066" s="15">
        <v>0</v>
      </c>
      <c r="AC2066" s="15">
        <v>0</v>
      </c>
      <c r="AD2066" s="15">
        <v>0</v>
      </c>
      <c r="AE2066" s="15">
        <v>0</v>
      </c>
      <c r="AF2066" s="15">
        <v>0</v>
      </c>
      <c r="AG2066" s="15">
        <v>0</v>
      </c>
      <c r="AH2066" s="15">
        <v>0</v>
      </c>
      <c r="AI2066" s="15">
        <v>0</v>
      </c>
      <c r="AJ2066" s="15">
        <v>0</v>
      </c>
      <c r="AK2066" s="15">
        <v>0</v>
      </c>
      <c r="AL2066" s="15">
        <v>0</v>
      </c>
      <c r="AM2066" s="15">
        <v>0</v>
      </c>
      <c r="AN2066" s="15">
        <v>0</v>
      </c>
      <c r="AO2066" s="15">
        <v>0</v>
      </c>
      <c r="AP2066" s="15">
        <v>0</v>
      </c>
      <c r="AQ2066" s="15">
        <v>0</v>
      </c>
      <c r="AR2066" s="15">
        <v>0</v>
      </c>
      <c r="AS2066" s="15">
        <v>0</v>
      </c>
      <c r="AT2066" s="15">
        <v>0</v>
      </c>
      <c r="AU2066" s="15">
        <v>0</v>
      </c>
      <c r="AV2066" s="15">
        <v>0</v>
      </c>
      <c r="AW2066" s="15">
        <v>0</v>
      </c>
      <c r="AX2066" s="15">
        <v>0</v>
      </c>
      <c r="AY2066" s="15">
        <v>0</v>
      </c>
      <c r="AZ2066" s="15">
        <v>0</v>
      </c>
      <c r="BA2066" s="15">
        <v>0</v>
      </c>
      <c r="BB2066" s="15">
        <v>0</v>
      </c>
      <c r="BC2066" s="15">
        <v>0</v>
      </c>
      <c r="BD2066" s="15">
        <v>0</v>
      </c>
      <c r="BE2066" s="15">
        <v>0</v>
      </c>
      <c r="BF2066" s="15">
        <v>0</v>
      </c>
      <c r="BG2066" s="15">
        <v>0</v>
      </c>
      <c r="BH2066" s="15">
        <v>0</v>
      </c>
      <c r="BI2066" s="15">
        <v>0</v>
      </c>
      <c r="BJ2066" s="15">
        <v>0</v>
      </c>
      <c r="BK2066" s="15">
        <v>0</v>
      </c>
      <c r="BL2066" s="15">
        <v>0</v>
      </c>
      <c r="BM2066" s="15">
        <v>0</v>
      </c>
      <c r="BN2066" s="15">
        <v>0</v>
      </c>
      <c r="BO2066" s="15">
        <v>0</v>
      </c>
      <c r="BP2066" s="15">
        <v>0</v>
      </c>
      <c r="BQ2066" s="15">
        <v>0</v>
      </c>
      <c r="BR2066" s="15">
        <v>0</v>
      </c>
      <c r="BS2066" s="15">
        <v>0</v>
      </c>
      <c r="BT2066" s="15">
        <v>0</v>
      </c>
      <c r="BU2066" s="15">
        <v>0</v>
      </c>
      <c r="BV2066" s="15">
        <v>0</v>
      </c>
      <c r="BW2066" s="15">
        <v>0</v>
      </c>
      <c r="BX2066" s="15">
        <v>0</v>
      </c>
      <c r="BY2066" s="15">
        <v>0</v>
      </c>
      <c r="BZ2066" s="15">
        <v>0</v>
      </c>
      <c r="CA2066" s="15">
        <v>0</v>
      </c>
      <c r="CB2066" s="15">
        <v>0</v>
      </c>
      <c r="CC2066" s="15">
        <v>0</v>
      </c>
      <c r="CD2066" s="15">
        <v>0</v>
      </c>
      <c r="CE2066" s="15">
        <v>0</v>
      </c>
      <c r="CF2066" s="15">
        <v>0</v>
      </c>
      <c r="CG2066" s="15">
        <v>0</v>
      </c>
      <c r="CH2066" s="15">
        <v>0</v>
      </c>
      <c r="CI2066" s="15">
        <v>0</v>
      </c>
      <c r="CJ2066" s="15">
        <v>0</v>
      </c>
      <c r="CK2066" s="15">
        <v>0</v>
      </c>
      <c r="CL2066" s="15">
        <v>0</v>
      </c>
      <c r="CM2066" s="15">
        <v>0</v>
      </c>
      <c r="CN2066" s="15">
        <v>0</v>
      </c>
      <c r="CO2066" s="15">
        <v>0</v>
      </c>
      <c r="CP2066" s="15">
        <v>0</v>
      </c>
      <c r="CQ2066" s="15">
        <v>0</v>
      </c>
      <c r="CR2066" s="15">
        <v>0</v>
      </c>
      <c r="CS2066" s="15">
        <v>0</v>
      </c>
      <c r="CT2066" s="15">
        <v>0</v>
      </c>
      <c r="CU2066" s="15">
        <v>0</v>
      </c>
      <c r="CV2066" s="15">
        <v>0</v>
      </c>
      <c r="CW2066" s="15">
        <v>0</v>
      </c>
      <c r="CX2066" s="15">
        <v>0</v>
      </c>
      <c r="CY2066" s="15">
        <v>0</v>
      </c>
      <c r="CZ2066" s="15">
        <v>0</v>
      </c>
      <c r="DA2066" s="15">
        <v>0</v>
      </c>
      <c r="DB2066" s="15">
        <v>0</v>
      </c>
      <c r="DC2066" s="15">
        <v>0</v>
      </c>
      <c r="DD2066" s="15">
        <v>0</v>
      </c>
      <c r="DE2066" s="15">
        <v>0</v>
      </c>
      <c r="DF2066" s="15">
        <v>0</v>
      </c>
      <c r="DG2066" s="15">
        <v>0</v>
      </c>
      <c r="DH2066" s="15">
        <v>0</v>
      </c>
      <c r="DI2066" s="15">
        <v>0</v>
      </c>
      <c r="DJ2066" s="15">
        <v>0</v>
      </c>
      <c r="DK2066" s="15">
        <v>0</v>
      </c>
      <c r="DL2066" s="15">
        <v>0</v>
      </c>
      <c r="DM2066" s="15">
        <v>0</v>
      </c>
      <c r="DN2066" s="15">
        <v>0</v>
      </c>
      <c r="DO2066" s="15">
        <v>0</v>
      </c>
      <c r="DP2066" s="15">
        <v>0</v>
      </c>
      <c r="DQ2066" s="15">
        <v>0</v>
      </c>
      <c r="DR2066" s="15">
        <v>0</v>
      </c>
      <c r="DS2066" s="15">
        <v>3836</v>
      </c>
    </row>
    <row r="2067" spans="1:123">
      <c r="A2067" s="10" t="s">
        <v>6569</v>
      </c>
      <c r="B2067" s="10" t="s">
        <v>17000</v>
      </c>
      <c r="C2067" s="10" t="s">
        <v>344</v>
      </c>
      <c r="D2067" s="15" t="s">
        <v>6356</v>
      </c>
      <c r="E2067" s="15" t="s">
        <v>6367</v>
      </c>
      <c r="F2067" s="15" t="str">
        <f>INDEX($I$1:$DS$1,(MATCH(MAX(I2067:DS2067),I2067:DS2067,0)))</f>
        <v>Tajiks</v>
      </c>
      <c r="G2067" s="15">
        <f>MAX(I2067:DS2067)/H2067</f>
        <v>0.59013452914798203</v>
      </c>
      <c r="H2067" s="15">
        <v>223000</v>
      </c>
      <c r="I2067" s="15">
        <v>75828</v>
      </c>
      <c r="J2067" s="15">
        <v>1558</v>
      </c>
      <c r="K2067" s="15">
        <v>0</v>
      </c>
      <c r="L2067" s="15">
        <v>131600</v>
      </c>
      <c r="M2067" s="15">
        <v>0</v>
      </c>
      <c r="N2067" s="15">
        <v>0</v>
      </c>
      <c r="O2067" s="15">
        <v>0</v>
      </c>
      <c r="P2067" s="15">
        <v>0</v>
      </c>
      <c r="Q2067" s="15">
        <v>0</v>
      </c>
      <c r="R2067" s="15">
        <v>0</v>
      </c>
      <c r="S2067" s="15">
        <v>7410</v>
      </c>
      <c r="T2067" s="15">
        <v>1398</v>
      </c>
      <c r="U2067" s="15">
        <v>0</v>
      </c>
      <c r="V2067" s="15">
        <v>3329</v>
      </c>
      <c r="W2067" s="15">
        <v>0</v>
      </c>
      <c r="X2067" s="15">
        <v>0</v>
      </c>
      <c r="Y2067" s="15">
        <v>0</v>
      </c>
      <c r="Z2067" s="15">
        <v>0</v>
      </c>
      <c r="AA2067" s="15">
        <v>0</v>
      </c>
      <c r="AB2067" s="15">
        <v>0</v>
      </c>
      <c r="AC2067" s="15">
        <v>0</v>
      </c>
      <c r="AD2067" s="15">
        <v>0</v>
      </c>
      <c r="AE2067" s="15">
        <v>0</v>
      </c>
      <c r="AF2067" s="15">
        <v>0</v>
      </c>
      <c r="AG2067" s="15">
        <v>0</v>
      </c>
      <c r="AH2067" s="15">
        <v>0</v>
      </c>
      <c r="AI2067" s="15">
        <v>0</v>
      </c>
      <c r="AJ2067" s="15">
        <v>0</v>
      </c>
      <c r="AK2067" s="15">
        <v>0</v>
      </c>
      <c r="AL2067" s="15">
        <v>0</v>
      </c>
      <c r="AM2067" s="15">
        <v>0</v>
      </c>
      <c r="AN2067" s="15">
        <v>0</v>
      </c>
      <c r="AO2067" s="15">
        <v>0</v>
      </c>
      <c r="AP2067" s="15">
        <v>0</v>
      </c>
      <c r="AQ2067" s="15">
        <v>0</v>
      </c>
      <c r="AR2067" s="15">
        <v>0</v>
      </c>
      <c r="AS2067" s="15">
        <v>0</v>
      </c>
      <c r="AT2067" s="15">
        <v>0</v>
      </c>
      <c r="AU2067" s="15">
        <v>0</v>
      </c>
      <c r="AV2067" s="15">
        <v>0</v>
      </c>
      <c r="AW2067" s="15">
        <v>0</v>
      </c>
      <c r="AX2067" s="15">
        <v>0</v>
      </c>
      <c r="AY2067" s="15">
        <v>0</v>
      </c>
      <c r="AZ2067" s="15">
        <v>0</v>
      </c>
      <c r="BA2067" s="15">
        <v>0</v>
      </c>
      <c r="BB2067" s="15">
        <v>0</v>
      </c>
      <c r="BC2067" s="15">
        <v>0</v>
      </c>
      <c r="BD2067" s="15">
        <v>0</v>
      </c>
      <c r="BE2067" s="15">
        <v>0</v>
      </c>
      <c r="BF2067" s="15">
        <v>0</v>
      </c>
      <c r="BG2067" s="15">
        <v>0</v>
      </c>
      <c r="BH2067" s="15">
        <v>0</v>
      </c>
      <c r="BI2067" s="15">
        <v>0</v>
      </c>
      <c r="BJ2067" s="15">
        <v>0</v>
      </c>
      <c r="BK2067" s="15">
        <v>0</v>
      </c>
      <c r="BL2067" s="15">
        <v>0</v>
      </c>
      <c r="BM2067" s="15">
        <v>0</v>
      </c>
      <c r="BN2067" s="15">
        <v>0</v>
      </c>
      <c r="BO2067" s="15">
        <v>0</v>
      </c>
      <c r="BP2067" s="15">
        <v>0</v>
      </c>
      <c r="BQ2067" s="15">
        <v>0</v>
      </c>
      <c r="BR2067" s="15">
        <v>0</v>
      </c>
      <c r="BS2067" s="15">
        <v>0</v>
      </c>
      <c r="BT2067" s="15">
        <v>1877</v>
      </c>
      <c r="BU2067" s="15">
        <v>0</v>
      </c>
      <c r="BV2067" s="15">
        <v>0</v>
      </c>
      <c r="BW2067" s="15">
        <v>0</v>
      </c>
      <c r="BX2067" s="15">
        <v>0</v>
      </c>
      <c r="BY2067" s="15">
        <v>0</v>
      </c>
      <c r="BZ2067" s="15">
        <v>0</v>
      </c>
      <c r="CA2067" s="15">
        <v>0</v>
      </c>
      <c r="CB2067" s="15">
        <v>0</v>
      </c>
      <c r="CC2067" s="15">
        <v>0</v>
      </c>
      <c r="CD2067" s="15">
        <v>0</v>
      </c>
      <c r="CE2067" s="15">
        <v>0</v>
      </c>
      <c r="CF2067" s="15">
        <v>0</v>
      </c>
      <c r="CG2067" s="15">
        <v>0</v>
      </c>
      <c r="CH2067" s="15">
        <v>0</v>
      </c>
      <c r="CI2067" s="15">
        <v>0</v>
      </c>
      <c r="CJ2067" s="15">
        <v>0</v>
      </c>
      <c r="CK2067" s="15">
        <v>0</v>
      </c>
      <c r="CL2067" s="15">
        <v>0</v>
      </c>
      <c r="CM2067" s="15">
        <v>0</v>
      </c>
      <c r="CN2067" s="15">
        <v>0</v>
      </c>
      <c r="CO2067" s="15">
        <v>0</v>
      </c>
      <c r="CP2067" s="15">
        <v>0</v>
      </c>
      <c r="CQ2067" s="15">
        <v>0</v>
      </c>
      <c r="CR2067" s="15">
        <v>0</v>
      </c>
      <c r="CS2067" s="15">
        <v>0</v>
      </c>
      <c r="CT2067" s="15">
        <v>0</v>
      </c>
      <c r="CU2067" s="15">
        <v>0</v>
      </c>
      <c r="CV2067" s="15">
        <v>0</v>
      </c>
      <c r="CW2067" s="15">
        <v>0</v>
      </c>
      <c r="CX2067" s="15">
        <v>0</v>
      </c>
      <c r="CY2067" s="15">
        <v>0</v>
      </c>
      <c r="CZ2067" s="15">
        <v>0</v>
      </c>
      <c r="DA2067" s="15">
        <v>0</v>
      </c>
      <c r="DB2067" s="15">
        <v>0</v>
      </c>
      <c r="DC2067" s="15">
        <v>0</v>
      </c>
      <c r="DD2067" s="15">
        <v>0</v>
      </c>
      <c r="DE2067" s="15">
        <v>0</v>
      </c>
      <c r="DF2067" s="15">
        <v>0</v>
      </c>
      <c r="DG2067" s="15">
        <v>0</v>
      </c>
      <c r="DH2067" s="15">
        <v>0</v>
      </c>
      <c r="DI2067" s="15">
        <v>0</v>
      </c>
      <c r="DJ2067" s="15">
        <v>0</v>
      </c>
      <c r="DK2067" s="15">
        <v>0</v>
      </c>
      <c r="DL2067" s="15">
        <v>0</v>
      </c>
      <c r="DM2067" s="15">
        <v>0</v>
      </c>
      <c r="DN2067" s="15">
        <v>0</v>
      </c>
      <c r="DO2067" s="15">
        <v>0</v>
      </c>
      <c r="DP2067" s="15">
        <v>0</v>
      </c>
      <c r="DQ2067" s="15">
        <v>0</v>
      </c>
      <c r="DR2067" s="15">
        <v>0</v>
      </c>
      <c r="DS2067" s="15">
        <v>0</v>
      </c>
    </row>
    <row r="2068" spans="1:123">
      <c r="A2068" s="10" t="s">
        <v>6570</v>
      </c>
      <c r="B2068" s="10" t="s">
        <v>17001</v>
      </c>
      <c r="C2068" s="10" t="s">
        <v>344</v>
      </c>
      <c r="D2068" s="15" t="s">
        <v>6356</v>
      </c>
      <c r="E2068" s="15" t="s">
        <v>6368</v>
      </c>
      <c r="F2068" s="15" t="str">
        <f>INDEX($I$1:$DS$1,(MATCH(MAX(I2068:DS2068),I2068:DS2068,0)))</f>
        <v>Tajiks</v>
      </c>
      <c r="G2068" s="15">
        <f>MAX(I2068:DS2068)/H2068</f>
        <v>0.65012150668286761</v>
      </c>
      <c r="H2068" s="15">
        <v>82300</v>
      </c>
      <c r="I2068" s="15">
        <v>21291</v>
      </c>
      <c r="J2068" s="15">
        <v>0</v>
      </c>
      <c r="K2068" s="15">
        <v>0</v>
      </c>
      <c r="L2068" s="15">
        <v>53505</v>
      </c>
      <c r="M2068" s="15">
        <v>4301</v>
      </c>
      <c r="N2068" s="15">
        <v>0</v>
      </c>
      <c r="O2068" s="15">
        <v>0</v>
      </c>
      <c r="P2068" s="15">
        <v>0</v>
      </c>
      <c r="Q2068" s="15">
        <v>0</v>
      </c>
      <c r="R2068" s="15">
        <v>0</v>
      </c>
      <c r="S2068" s="15">
        <v>2000</v>
      </c>
      <c r="T2068" s="15">
        <v>0</v>
      </c>
      <c r="U2068" s="15">
        <v>0</v>
      </c>
      <c r="V2068" s="15">
        <v>1203</v>
      </c>
      <c r="W2068" s="15">
        <v>0</v>
      </c>
      <c r="X2068" s="15">
        <v>0</v>
      </c>
      <c r="Y2068" s="15">
        <v>0</v>
      </c>
      <c r="Z2068" s="15">
        <v>0</v>
      </c>
      <c r="AA2068" s="15">
        <v>0</v>
      </c>
      <c r="AB2068" s="15">
        <v>0</v>
      </c>
      <c r="AC2068" s="15">
        <v>0</v>
      </c>
      <c r="AD2068" s="15">
        <v>0</v>
      </c>
      <c r="AE2068" s="15">
        <v>0</v>
      </c>
      <c r="AF2068" s="15">
        <v>0</v>
      </c>
      <c r="AG2068" s="15">
        <v>0</v>
      </c>
      <c r="AH2068" s="15">
        <v>0</v>
      </c>
      <c r="AI2068" s="15">
        <v>0</v>
      </c>
      <c r="AJ2068" s="15">
        <v>0</v>
      </c>
      <c r="AK2068" s="15">
        <v>0</v>
      </c>
      <c r="AL2068" s="15">
        <v>0</v>
      </c>
      <c r="AM2068" s="15">
        <v>0</v>
      </c>
      <c r="AN2068" s="15">
        <v>0</v>
      </c>
      <c r="AO2068" s="15">
        <v>0</v>
      </c>
      <c r="AP2068" s="15">
        <v>0</v>
      </c>
      <c r="AQ2068" s="15">
        <v>0</v>
      </c>
      <c r="AR2068" s="15">
        <v>0</v>
      </c>
      <c r="AS2068" s="15">
        <v>0</v>
      </c>
      <c r="AT2068" s="15">
        <v>0</v>
      </c>
      <c r="AU2068" s="15">
        <v>0</v>
      </c>
      <c r="AV2068" s="15">
        <v>0</v>
      </c>
      <c r="AW2068" s="15">
        <v>0</v>
      </c>
      <c r="AX2068" s="15">
        <v>0</v>
      </c>
      <c r="AY2068" s="15">
        <v>0</v>
      </c>
      <c r="AZ2068" s="15">
        <v>0</v>
      </c>
      <c r="BA2068" s="15">
        <v>0</v>
      </c>
      <c r="BB2068" s="15">
        <v>0</v>
      </c>
      <c r="BC2068" s="15">
        <v>0</v>
      </c>
      <c r="BD2068" s="15">
        <v>0</v>
      </c>
      <c r="BE2068" s="15">
        <v>0</v>
      </c>
      <c r="BF2068" s="15">
        <v>0</v>
      </c>
      <c r="BG2068" s="15">
        <v>0</v>
      </c>
      <c r="BH2068" s="15">
        <v>0</v>
      </c>
      <c r="BI2068" s="15">
        <v>0</v>
      </c>
      <c r="BJ2068" s="15">
        <v>0</v>
      </c>
      <c r="BK2068" s="15">
        <v>0</v>
      </c>
      <c r="BL2068" s="15">
        <v>0</v>
      </c>
      <c r="BM2068" s="15">
        <v>0</v>
      </c>
      <c r="BN2068" s="15">
        <v>0</v>
      </c>
      <c r="BO2068" s="15">
        <v>0</v>
      </c>
      <c r="BP2068" s="15">
        <v>0</v>
      </c>
      <c r="BQ2068" s="15">
        <v>0</v>
      </c>
      <c r="BR2068" s="15">
        <v>0</v>
      </c>
      <c r="BS2068" s="15">
        <v>0</v>
      </c>
      <c r="BT2068" s="15">
        <v>0</v>
      </c>
      <c r="BU2068" s="15">
        <v>0</v>
      </c>
      <c r="BV2068" s="15">
        <v>0</v>
      </c>
      <c r="BW2068" s="15">
        <v>0</v>
      </c>
      <c r="BX2068" s="15">
        <v>0</v>
      </c>
      <c r="BY2068" s="15">
        <v>0</v>
      </c>
      <c r="BZ2068" s="15">
        <v>0</v>
      </c>
      <c r="CA2068" s="15">
        <v>0</v>
      </c>
      <c r="CB2068" s="15">
        <v>0</v>
      </c>
      <c r="CC2068" s="15">
        <v>0</v>
      </c>
      <c r="CD2068" s="15">
        <v>0</v>
      </c>
      <c r="CE2068" s="15">
        <v>0</v>
      </c>
      <c r="CF2068" s="15">
        <v>0</v>
      </c>
      <c r="CG2068" s="15">
        <v>0</v>
      </c>
      <c r="CH2068" s="15">
        <v>0</v>
      </c>
      <c r="CI2068" s="15">
        <v>0</v>
      </c>
      <c r="CJ2068" s="15">
        <v>0</v>
      </c>
      <c r="CK2068" s="15">
        <v>0</v>
      </c>
      <c r="CL2068" s="15">
        <v>0</v>
      </c>
      <c r="CM2068" s="15">
        <v>0</v>
      </c>
      <c r="CN2068" s="15">
        <v>0</v>
      </c>
      <c r="CO2068" s="15">
        <v>0</v>
      </c>
      <c r="CP2068" s="15">
        <v>0</v>
      </c>
      <c r="CQ2068" s="15">
        <v>0</v>
      </c>
      <c r="CR2068" s="15">
        <v>0</v>
      </c>
      <c r="CS2068" s="15">
        <v>0</v>
      </c>
      <c r="CT2068" s="15">
        <v>0</v>
      </c>
      <c r="CU2068" s="15">
        <v>0</v>
      </c>
      <c r="CV2068" s="15">
        <v>0</v>
      </c>
      <c r="CW2068" s="15">
        <v>0</v>
      </c>
      <c r="CX2068" s="15">
        <v>0</v>
      </c>
      <c r="CY2068" s="15">
        <v>0</v>
      </c>
      <c r="CZ2068" s="15">
        <v>0</v>
      </c>
      <c r="DA2068" s="15">
        <v>0</v>
      </c>
      <c r="DB2068" s="15">
        <v>0</v>
      </c>
      <c r="DC2068" s="15">
        <v>0</v>
      </c>
      <c r="DD2068" s="15">
        <v>0</v>
      </c>
      <c r="DE2068" s="15">
        <v>0</v>
      </c>
      <c r="DF2068" s="15">
        <v>0</v>
      </c>
      <c r="DG2068" s="15">
        <v>0</v>
      </c>
      <c r="DH2068" s="15">
        <v>0</v>
      </c>
      <c r="DI2068" s="15">
        <v>0</v>
      </c>
      <c r="DJ2068" s="15">
        <v>0</v>
      </c>
      <c r="DK2068" s="15">
        <v>0</v>
      </c>
      <c r="DL2068" s="15">
        <v>0</v>
      </c>
      <c r="DM2068" s="15">
        <v>0</v>
      </c>
      <c r="DN2068" s="15">
        <v>0</v>
      </c>
      <c r="DO2068" s="15">
        <v>0</v>
      </c>
      <c r="DP2068" s="15">
        <v>0</v>
      </c>
      <c r="DQ2068" s="15">
        <v>0</v>
      </c>
      <c r="DR2068" s="15">
        <v>0</v>
      </c>
      <c r="DS2068" s="15">
        <v>0</v>
      </c>
    </row>
    <row r="2069" spans="1:123">
      <c r="A2069" s="10" t="s">
        <v>6571</v>
      </c>
      <c r="B2069" s="10" t="s">
        <v>17002</v>
      </c>
      <c r="C2069" s="10" t="s">
        <v>344</v>
      </c>
      <c r="D2069" s="15" t="s">
        <v>6356</v>
      </c>
      <c r="E2069" s="15" t="s">
        <v>6369</v>
      </c>
      <c r="F2069" s="15" t="str">
        <f>INDEX($I$1:$DS$1,(MATCH(MAX(I2069:DS2069),I2069:DS2069,0)))</f>
        <v>Tajiks</v>
      </c>
      <c r="G2069" s="15">
        <f>MAX(I2069:DS2069)/H2069</f>
        <v>0.48672968829841595</v>
      </c>
      <c r="H2069" s="15">
        <v>195700</v>
      </c>
      <c r="I2069" s="15">
        <v>59757</v>
      </c>
      <c r="J2069" s="15">
        <v>1288</v>
      </c>
      <c r="K2069" s="15">
        <v>166</v>
      </c>
      <c r="L2069" s="15">
        <v>95253</v>
      </c>
      <c r="M2069" s="15">
        <v>14767</v>
      </c>
      <c r="N2069" s="15">
        <v>203</v>
      </c>
      <c r="O2069" s="15">
        <v>0</v>
      </c>
      <c r="P2069" s="15">
        <v>0</v>
      </c>
      <c r="Q2069" s="15">
        <v>0</v>
      </c>
      <c r="R2069" s="15">
        <v>0</v>
      </c>
      <c r="S2069" s="15">
        <v>13914</v>
      </c>
      <c r="T2069" s="15">
        <v>1313</v>
      </c>
      <c r="U2069" s="15">
        <v>37</v>
      </c>
      <c r="V2069" s="15">
        <v>2754</v>
      </c>
      <c r="W2069" s="15">
        <v>1024</v>
      </c>
      <c r="X2069" s="15">
        <v>768</v>
      </c>
      <c r="Y2069" s="15">
        <v>1572</v>
      </c>
      <c r="Z2069" s="15">
        <v>164</v>
      </c>
      <c r="AA2069" s="15">
        <v>0</v>
      </c>
      <c r="AB2069" s="15">
        <v>0</v>
      </c>
      <c r="AC2069" s="15">
        <v>44</v>
      </c>
      <c r="AD2069" s="15">
        <v>220</v>
      </c>
      <c r="AE2069" s="15">
        <v>16</v>
      </c>
      <c r="AF2069" s="15">
        <v>320</v>
      </c>
      <c r="AG2069" s="15">
        <v>45</v>
      </c>
      <c r="AH2069" s="15">
        <v>0</v>
      </c>
      <c r="AI2069" s="15">
        <v>0</v>
      </c>
      <c r="AJ2069" s="15">
        <v>0</v>
      </c>
      <c r="AK2069" s="15">
        <v>0</v>
      </c>
      <c r="AL2069" s="15">
        <v>0</v>
      </c>
      <c r="AM2069" s="15">
        <v>0</v>
      </c>
      <c r="AN2069" s="15">
        <v>0</v>
      </c>
      <c r="AO2069" s="15">
        <v>0</v>
      </c>
      <c r="AP2069" s="15">
        <v>0</v>
      </c>
      <c r="AQ2069" s="15">
        <v>0</v>
      </c>
      <c r="AR2069" s="15">
        <v>0</v>
      </c>
      <c r="AS2069" s="15">
        <v>0</v>
      </c>
      <c r="AT2069" s="15">
        <v>0</v>
      </c>
      <c r="AU2069" s="15">
        <v>0</v>
      </c>
      <c r="AV2069" s="15">
        <v>0</v>
      </c>
      <c r="AW2069" s="15">
        <v>0</v>
      </c>
      <c r="AX2069" s="15">
        <v>0</v>
      </c>
      <c r="AY2069" s="15">
        <v>0</v>
      </c>
      <c r="AZ2069" s="15">
        <v>0</v>
      </c>
      <c r="BA2069" s="15">
        <v>0</v>
      </c>
      <c r="BB2069" s="15">
        <v>0</v>
      </c>
      <c r="BC2069" s="15">
        <v>0</v>
      </c>
      <c r="BD2069" s="15">
        <v>230</v>
      </c>
      <c r="BE2069" s="15">
        <v>0</v>
      </c>
      <c r="BF2069" s="15">
        <v>0</v>
      </c>
      <c r="BG2069" s="15">
        <v>0</v>
      </c>
      <c r="BH2069" s="15">
        <v>0</v>
      </c>
      <c r="BI2069" s="15">
        <v>0</v>
      </c>
      <c r="BJ2069" s="15">
        <v>0</v>
      </c>
      <c r="BK2069" s="15">
        <v>0</v>
      </c>
      <c r="BL2069" s="15">
        <v>0</v>
      </c>
      <c r="BM2069" s="15">
        <v>0</v>
      </c>
      <c r="BN2069" s="15">
        <v>0</v>
      </c>
      <c r="BO2069" s="15">
        <v>0</v>
      </c>
      <c r="BP2069" s="15">
        <v>0</v>
      </c>
      <c r="BQ2069" s="15">
        <v>0</v>
      </c>
      <c r="BR2069" s="15">
        <v>0</v>
      </c>
      <c r="BS2069" s="15">
        <v>0</v>
      </c>
      <c r="BT2069" s="15">
        <v>1553</v>
      </c>
      <c r="BU2069" s="15">
        <v>0</v>
      </c>
      <c r="BV2069" s="15">
        <v>0</v>
      </c>
      <c r="BW2069" s="15">
        <v>0</v>
      </c>
      <c r="BX2069" s="15">
        <v>0</v>
      </c>
      <c r="BY2069" s="15">
        <v>0</v>
      </c>
      <c r="BZ2069" s="15">
        <v>0</v>
      </c>
      <c r="CA2069" s="15">
        <v>0</v>
      </c>
      <c r="CB2069" s="15">
        <v>0</v>
      </c>
      <c r="CC2069" s="15">
        <v>0</v>
      </c>
      <c r="CD2069" s="15">
        <v>0</v>
      </c>
      <c r="CE2069" s="15">
        <v>0</v>
      </c>
      <c r="CF2069" s="15">
        <v>0</v>
      </c>
      <c r="CG2069" s="15">
        <v>0</v>
      </c>
      <c r="CH2069" s="15">
        <v>0</v>
      </c>
      <c r="CI2069" s="15">
        <v>0</v>
      </c>
      <c r="CJ2069" s="15">
        <v>0</v>
      </c>
      <c r="CK2069" s="15">
        <v>0</v>
      </c>
      <c r="CL2069" s="15">
        <v>0</v>
      </c>
      <c r="CM2069" s="15">
        <v>0</v>
      </c>
      <c r="CN2069" s="15">
        <v>0</v>
      </c>
      <c r="CO2069" s="15">
        <v>0</v>
      </c>
      <c r="CP2069" s="15">
        <v>0</v>
      </c>
      <c r="CQ2069" s="15">
        <v>0</v>
      </c>
      <c r="CR2069" s="15">
        <v>0</v>
      </c>
      <c r="CS2069" s="15">
        <v>0</v>
      </c>
      <c r="CT2069" s="15">
        <v>0</v>
      </c>
      <c r="CU2069" s="15">
        <v>0</v>
      </c>
      <c r="CV2069" s="15">
        <v>0</v>
      </c>
      <c r="CW2069" s="15">
        <v>0</v>
      </c>
      <c r="CX2069" s="15">
        <v>0</v>
      </c>
      <c r="CY2069" s="15">
        <v>0</v>
      </c>
      <c r="CZ2069" s="15">
        <v>0</v>
      </c>
      <c r="DA2069" s="15">
        <v>0</v>
      </c>
      <c r="DB2069" s="15">
        <v>0</v>
      </c>
      <c r="DC2069" s="15">
        <v>0</v>
      </c>
      <c r="DD2069" s="15">
        <v>0</v>
      </c>
      <c r="DE2069" s="15">
        <v>0</v>
      </c>
      <c r="DF2069" s="15">
        <v>0</v>
      </c>
      <c r="DG2069" s="15">
        <v>0</v>
      </c>
      <c r="DH2069" s="15">
        <v>0</v>
      </c>
      <c r="DI2069" s="15">
        <v>0</v>
      </c>
      <c r="DJ2069" s="15">
        <v>0</v>
      </c>
      <c r="DK2069" s="15">
        <v>0</v>
      </c>
      <c r="DL2069" s="15">
        <v>0</v>
      </c>
      <c r="DM2069" s="15">
        <v>0</v>
      </c>
      <c r="DN2069" s="15">
        <v>0</v>
      </c>
      <c r="DO2069" s="15">
        <v>0</v>
      </c>
      <c r="DP2069" s="15">
        <v>0</v>
      </c>
      <c r="DQ2069" s="15">
        <v>0</v>
      </c>
      <c r="DR2069" s="15">
        <v>0</v>
      </c>
      <c r="DS2069" s="15">
        <v>292</v>
      </c>
    </row>
    <row r="2070" spans="1:123">
      <c r="A2070" s="10" t="s">
        <v>6572</v>
      </c>
      <c r="B2070" s="10" t="s">
        <v>17003</v>
      </c>
      <c r="C2070" s="10" t="s">
        <v>344</v>
      </c>
      <c r="D2070" s="15" t="s">
        <v>6356</v>
      </c>
      <c r="E2070" s="15" t="s">
        <v>6370</v>
      </c>
      <c r="F2070" s="15" t="str">
        <f>INDEX($I$1:$DS$1,(MATCH(MAX(I2070:DS2070),I2070:DS2070,0)))</f>
        <v>Tajiks</v>
      </c>
      <c r="G2070" s="15">
        <f>MAX(I2070:DS2070)/H2070</f>
        <v>0.52687943262411352</v>
      </c>
      <c r="H2070" s="15">
        <v>183300</v>
      </c>
      <c r="I2070" s="15">
        <v>86723</v>
      </c>
      <c r="J2070" s="15">
        <v>0</v>
      </c>
      <c r="K2070" s="15">
        <v>0</v>
      </c>
      <c r="L2070" s="15">
        <v>96577</v>
      </c>
      <c r="M2070" s="15">
        <v>0</v>
      </c>
      <c r="N2070" s="15">
        <v>0</v>
      </c>
      <c r="O2070" s="15">
        <v>0</v>
      </c>
      <c r="P2070" s="15">
        <v>0</v>
      </c>
      <c r="Q2070" s="15">
        <v>0</v>
      </c>
      <c r="R2070" s="15">
        <v>0</v>
      </c>
      <c r="S2070" s="15">
        <v>0</v>
      </c>
      <c r="T2070" s="15">
        <v>0</v>
      </c>
      <c r="U2070" s="15">
        <v>0</v>
      </c>
      <c r="V2070" s="15">
        <v>0</v>
      </c>
      <c r="W2070" s="15">
        <v>0</v>
      </c>
      <c r="X2070" s="15">
        <v>0</v>
      </c>
      <c r="Y2070" s="15">
        <v>0</v>
      </c>
      <c r="Z2070" s="15">
        <v>0</v>
      </c>
      <c r="AA2070" s="15">
        <v>0</v>
      </c>
      <c r="AB2070" s="15">
        <v>0</v>
      </c>
      <c r="AC2070" s="15">
        <v>0</v>
      </c>
      <c r="AD2070" s="15">
        <v>0</v>
      </c>
      <c r="AE2070" s="15">
        <v>0</v>
      </c>
      <c r="AF2070" s="15">
        <v>0</v>
      </c>
      <c r="AG2070" s="15">
        <v>0</v>
      </c>
      <c r="AH2070" s="15">
        <v>0</v>
      </c>
      <c r="AI2070" s="15">
        <v>0</v>
      </c>
      <c r="AJ2070" s="15">
        <v>0</v>
      </c>
      <c r="AK2070" s="15">
        <v>0</v>
      </c>
      <c r="AL2070" s="15">
        <v>0</v>
      </c>
      <c r="AM2070" s="15">
        <v>0</v>
      </c>
      <c r="AN2070" s="15">
        <v>0</v>
      </c>
      <c r="AO2070" s="15">
        <v>0</v>
      </c>
      <c r="AP2070" s="15">
        <v>0</v>
      </c>
      <c r="AQ2070" s="15">
        <v>0</v>
      </c>
      <c r="AR2070" s="15">
        <v>0</v>
      </c>
      <c r="AS2070" s="15">
        <v>0</v>
      </c>
      <c r="AT2070" s="15">
        <v>0</v>
      </c>
      <c r="AU2070" s="15">
        <v>0</v>
      </c>
      <c r="AV2070" s="15">
        <v>0</v>
      </c>
      <c r="AW2070" s="15">
        <v>0</v>
      </c>
      <c r="AX2070" s="15">
        <v>0</v>
      </c>
      <c r="AY2070" s="15">
        <v>0</v>
      </c>
      <c r="AZ2070" s="15">
        <v>0</v>
      </c>
      <c r="BA2070" s="15">
        <v>0</v>
      </c>
      <c r="BB2070" s="15">
        <v>0</v>
      </c>
      <c r="BC2070" s="15">
        <v>0</v>
      </c>
      <c r="BD2070" s="15">
        <v>0</v>
      </c>
      <c r="BE2070" s="15">
        <v>0</v>
      </c>
      <c r="BF2070" s="15">
        <v>0</v>
      </c>
      <c r="BG2070" s="15">
        <v>0</v>
      </c>
      <c r="BH2070" s="15">
        <v>0</v>
      </c>
      <c r="BI2070" s="15">
        <v>0</v>
      </c>
      <c r="BJ2070" s="15">
        <v>0</v>
      </c>
      <c r="BK2070" s="15">
        <v>0</v>
      </c>
      <c r="BL2070" s="15">
        <v>0</v>
      </c>
      <c r="BM2070" s="15">
        <v>0</v>
      </c>
      <c r="BN2070" s="15">
        <v>0</v>
      </c>
      <c r="BO2070" s="15">
        <v>0</v>
      </c>
      <c r="BP2070" s="15">
        <v>0</v>
      </c>
      <c r="BQ2070" s="15">
        <v>0</v>
      </c>
      <c r="BR2070" s="15">
        <v>0</v>
      </c>
      <c r="BS2070" s="15">
        <v>0</v>
      </c>
      <c r="BT2070" s="15">
        <v>0</v>
      </c>
      <c r="BU2070" s="15">
        <v>0</v>
      </c>
      <c r="BV2070" s="15">
        <v>0</v>
      </c>
      <c r="BW2070" s="15">
        <v>0</v>
      </c>
      <c r="BX2070" s="15">
        <v>0</v>
      </c>
      <c r="BY2070" s="15">
        <v>0</v>
      </c>
      <c r="BZ2070" s="15">
        <v>0</v>
      </c>
      <c r="CA2070" s="15">
        <v>0</v>
      </c>
      <c r="CB2070" s="15">
        <v>0</v>
      </c>
      <c r="CC2070" s="15">
        <v>0</v>
      </c>
      <c r="CD2070" s="15">
        <v>0</v>
      </c>
      <c r="CE2070" s="15">
        <v>0</v>
      </c>
      <c r="CF2070" s="15">
        <v>0</v>
      </c>
      <c r="CG2070" s="15">
        <v>0</v>
      </c>
      <c r="CH2070" s="15">
        <v>0</v>
      </c>
      <c r="CI2070" s="15">
        <v>0</v>
      </c>
      <c r="CJ2070" s="15">
        <v>0</v>
      </c>
      <c r="CK2070" s="15">
        <v>0</v>
      </c>
      <c r="CL2070" s="15">
        <v>0</v>
      </c>
      <c r="CM2070" s="15">
        <v>0</v>
      </c>
      <c r="CN2070" s="15">
        <v>0</v>
      </c>
      <c r="CO2070" s="15">
        <v>0</v>
      </c>
      <c r="CP2070" s="15">
        <v>0</v>
      </c>
      <c r="CQ2070" s="15">
        <v>0</v>
      </c>
      <c r="CR2070" s="15">
        <v>0</v>
      </c>
      <c r="CS2070" s="15">
        <v>0</v>
      </c>
      <c r="CT2070" s="15">
        <v>0</v>
      </c>
      <c r="CU2070" s="15">
        <v>0</v>
      </c>
      <c r="CV2070" s="15">
        <v>0</v>
      </c>
      <c r="CW2070" s="15">
        <v>0</v>
      </c>
      <c r="CX2070" s="15">
        <v>0</v>
      </c>
      <c r="CY2070" s="15">
        <v>0</v>
      </c>
      <c r="CZ2070" s="15">
        <v>0</v>
      </c>
      <c r="DA2070" s="15">
        <v>0</v>
      </c>
      <c r="DB2070" s="15">
        <v>0</v>
      </c>
      <c r="DC2070" s="15">
        <v>0</v>
      </c>
      <c r="DD2070" s="15">
        <v>0</v>
      </c>
      <c r="DE2070" s="15">
        <v>0</v>
      </c>
      <c r="DF2070" s="15">
        <v>0</v>
      </c>
      <c r="DG2070" s="15">
        <v>0</v>
      </c>
      <c r="DH2070" s="15">
        <v>0</v>
      </c>
      <c r="DI2070" s="15">
        <v>0</v>
      </c>
      <c r="DJ2070" s="15">
        <v>0</v>
      </c>
      <c r="DK2070" s="15">
        <v>0</v>
      </c>
      <c r="DL2070" s="15">
        <v>0</v>
      </c>
      <c r="DM2070" s="15">
        <v>0</v>
      </c>
      <c r="DN2070" s="15">
        <v>0</v>
      </c>
      <c r="DO2070" s="15">
        <v>0</v>
      </c>
      <c r="DP2070" s="15">
        <v>0</v>
      </c>
      <c r="DQ2070" s="15">
        <v>0</v>
      </c>
      <c r="DR2070" s="15">
        <v>0</v>
      </c>
      <c r="DS2070" s="15">
        <v>0</v>
      </c>
    </row>
    <row r="2071" spans="1:123">
      <c r="A2071" s="10" t="s">
        <v>6573</v>
      </c>
      <c r="B2071" s="10" t="s">
        <v>17004</v>
      </c>
      <c r="C2071" s="10" t="s">
        <v>344</v>
      </c>
      <c r="D2071" s="15" t="s">
        <v>6371</v>
      </c>
      <c r="E2071" s="15" t="s">
        <v>6372</v>
      </c>
      <c r="F2071" s="15" t="str">
        <f>INDEX($I$1:$DS$1,(MATCH(MAX(I2071:DS2071),I2071:DS2071,0)))</f>
        <v>Uzbeks</v>
      </c>
      <c r="G2071" s="15">
        <f>MAX(I2071:DS2071)/H2071</f>
        <v>0.74897815362931641</v>
      </c>
      <c r="H2071" s="15">
        <v>63855</v>
      </c>
      <c r="I2071" s="15">
        <v>47826</v>
      </c>
      <c r="J2071" s="15">
        <v>1204</v>
      </c>
      <c r="K2071" s="15">
        <v>77</v>
      </c>
      <c r="L2071" s="15">
        <v>832</v>
      </c>
      <c r="M2071" s="15">
        <v>94</v>
      </c>
      <c r="N2071" s="15">
        <v>179</v>
      </c>
      <c r="O2071" s="15">
        <v>0</v>
      </c>
      <c r="P2071" s="15">
        <v>0</v>
      </c>
      <c r="Q2071" s="15">
        <v>0</v>
      </c>
      <c r="R2071" s="15">
        <v>0</v>
      </c>
      <c r="S2071" s="15">
        <v>7800</v>
      </c>
      <c r="T2071" s="15">
        <v>671</v>
      </c>
      <c r="U2071" s="15">
        <v>16</v>
      </c>
      <c r="V2071" s="15">
        <v>2005</v>
      </c>
      <c r="W2071" s="15">
        <v>275</v>
      </c>
      <c r="X2071" s="15">
        <v>1480</v>
      </c>
      <c r="Y2071" s="15">
        <v>144</v>
      </c>
      <c r="Z2071" s="15">
        <v>30</v>
      </c>
      <c r="AA2071" s="15">
        <v>0</v>
      </c>
      <c r="AB2071" s="15">
        <v>0</v>
      </c>
      <c r="AC2071" s="15">
        <v>9</v>
      </c>
      <c r="AD2071" s="15">
        <v>27</v>
      </c>
      <c r="AE2071" s="15">
        <v>0</v>
      </c>
      <c r="AF2071" s="15">
        <v>365</v>
      </c>
      <c r="AG2071" s="15">
        <v>3</v>
      </c>
      <c r="AH2071" s="15">
        <v>0</v>
      </c>
      <c r="AI2071" s="15">
        <v>0</v>
      </c>
      <c r="AJ2071" s="15">
        <v>0</v>
      </c>
      <c r="AK2071" s="15">
        <v>0</v>
      </c>
      <c r="AL2071" s="15">
        <v>0</v>
      </c>
      <c r="AM2071" s="15">
        <v>0</v>
      </c>
      <c r="AN2071" s="15">
        <v>0</v>
      </c>
      <c r="AO2071" s="15">
        <v>0</v>
      </c>
      <c r="AP2071" s="15">
        <v>0</v>
      </c>
      <c r="AQ2071" s="15">
        <v>0</v>
      </c>
      <c r="AR2071" s="15">
        <v>0</v>
      </c>
      <c r="AS2071" s="15">
        <v>0</v>
      </c>
      <c r="AT2071" s="15">
        <v>0</v>
      </c>
      <c r="AU2071" s="15">
        <v>0</v>
      </c>
      <c r="AV2071" s="15">
        <v>0</v>
      </c>
      <c r="AW2071" s="15">
        <v>0</v>
      </c>
      <c r="AX2071" s="15">
        <v>0</v>
      </c>
      <c r="AY2071" s="15">
        <v>0</v>
      </c>
      <c r="AZ2071" s="15">
        <v>0</v>
      </c>
      <c r="BA2071" s="15">
        <v>0</v>
      </c>
      <c r="BB2071" s="15">
        <v>0</v>
      </c>
      <c r="BC2071" s="15">
        <v>0</v>
      </c>
      <c r="BD2071" s="15">
        <v>88</v>
      </c>
      <c r="BE2071" s="15">
        <v>0</v>
      </c>
      <c r="BF2071" s="15">
        <v>0</v>
      </c>
      <c r="BG2071" s="15">
        <v>0</v>
      </c>
      <c r="BH2071" s="15">
        <v>0</v>
      </c>
      <c r="BI2071" s="15">
        <v>0</v>
      </c>
      <c r="BJ2071" s="15">
        <v>0</v>
      </c>
      <c r="BK2071" s="15">
        <v>0</v>
      </c>
      <c r="BL2071" s="15">
        <v>0</v>
      </c>
      <c r="BM2071" s="15">
        <v>0</v>
      </c>
      <c r="BN2071" s="15">
        <v>0</v>
      </c>
      <c r="BO2071" s="15">
        <v>0</v>
      </c>
      <c r="BP2071" s="15">
        <v>0</v>
      </c>
      <c r="BQ2071" s="15">
        <v>0</v>
      </c>
      <c r="BR2071" s="15">
        <v>0</v>
      </c>
      <c r="BS2071" s="15">
        <v>0</v>
      </c>
      <c r="BT2071" s="15">
        <v>5</v>
      </c>
      <c r="BU2071" s="15">
        <v>0</v>
      </c>
      <c r="BV2071" s="15">
        <v>0</v>
      </c>
      <c r="BW2071" s="15">
        <v>0</v>
      </c>
      <c r="BX2071" s="15">
        <v>0</v>
      </c>
      <c r="BY2071" s="15">
        <v>0</v>
      </c>
      <c r="BZ2071" s="15">
        <v>0</v>
      </c>
      <c r="CA2071" s="15">
        <v>0</v>
      </c>
      <c r="CB2071" s="15">
        <v>0</v>
      </c>
      <c r="CC2071" s="15">
        <v>0</v>
      </c>
      <c r="CD2071" s="15">
        <v>0</v>
      </c>
      <c r="CE2071" s="15">
        <v>0</v>
      </c>
      <c r="CF2071" s="15">
        <v>0</v>
      </c>
      <c r="CG2071" s="15">
        <v>0</v>
      </c>
      <c r="CH2071" s="15">
        <v>0</v>
      </c>
      <c r="CI2071" s="15">
        <v>0</v>
      </c>
      <c r="CJ2071" s="15">
        <v>0</v>
      </c>
      <c r="CK2071" s="15">
        <v>0</v>
      </c>
      <c r="CL2071" s="15">
        <v>0</v>
      </c>
      <c r="CM2071" s="15">
        <v>0</v>
      </c>
      <c r="CN2071" s="15">
        <v>0</v>
      </c>
      <c r="CO2071" s="15">
        <v>0</v>
      </c>
      <c r="CP2071" s="15">
        <v>0</v>
      </c>
      <c r="CQ2071" s="15">
        <v>0</v>
      </c>
      <c r="CR2071" s="15">
        <v>0</v>
      </c>
      <c r="CS2071" s="15">
        <v>0</v>
      </c>
      <c r="CT2071" s="15">
        <v>0</v>
      </c>
      <c r="CU2071" s="15">
        <v>0</v>
      </c>
      <c r="CV2071" s="15">
        <v>0</v>
      </c>
      <c r="CW2071" s="15">
        <v>0</v>
      </c>
      <c r="CX2071" s="15">
        <v>0</v>
      </c>
      <c r="CY2071" s="15">
        <v>0</v>
      </c>
      <c r="CZ2071" s="15">
        <v>0</v>
      </c>
      <c r="DA2071" s="15">
        <v>0</v>
      </c>
      <c r="DB2071" s="15">
        <v>0</v>
      </c>
      <c r="DC2071" s="15">
        <v>0</v>
      </c>
      <c r="DD2071" s="15">
        <v>0</v>
      </c>
      <c r="DE2071" s="15">
        <v>0</v>
      </c>
      <c r="DF2071" s="15">
        <v>0</v>
      </c>
      <c r="DG2071" s="15">
        <v>0</v>
      </c>
      <c r="DH2071" s="15">
        <v>0</v>
      </c>
      <c r="DI2071" s="15">
        <v>0</v>
      </c>
      <c r="DJ2071" s="15">
        <v>0</v>
      </c>
      <c r="DK2071" s="15">
        <v>0</v>
      </c>
      <c r="DL2071" s="15">
        <v>0</v>
      </c>
      <c r="DM2071" s="15">
        <v>0</v>
      </c>
      <c r="DN2071" s="15">
        <v>0</v>
      </c>
      <c r="DO2071" s="15">
        <v>0</v>
      </c>
      <c r="DP2071" s="15">
        <v>0</v>
      </c>
      <c r="DQ2071" s="15">
        <v>0</v>
      </c>
      <c r="DR2071" s="15">
        <v>0</v>
      </c>
      <c r="DS2071" s="15">
        <v>725</v>
      </c>
    </row>
    <row r="2072" spans="1:123">
      <c r="A2072" s="10" t="s">
        <v>6574</v>
      </c>
      <c r="B2072" s="10" t="s">
        <v>17005</v>
      </c>
      <c r="C2072" s="10" t="s">
        <v>344</v>
      </c>
      <c r="D2072" s="15" t="s">
        <v>6371</v>
      </c>
      <c r="E2072" s="15" t="s">
        <v>6373</v>
      </c>
      <c r="F2072" s="15" t="str">
        <f>INDEX($I$1:$DS$1,(MATCH(MAX(I2072:DS2072),I2072:DS2072,0)))</f>
        <v>Uzbeks</v>
      </c>
      <c r="G2072" s="15">
        <f>MAX(I2072:DS2072)/H2072</f>
        <v>0.74898161764705884</v>
      </c>
      <c r="H2072" s="15">
        <v>272000</v>
      </c>
      <c r="I2072" s="15">
        <v>203723</v>
      </c>
      <c r="J2072" s="15">
        <v>5130</v>
      </c>
      <c r="K2072" s="15">
        <v>327</v>
      </c>
      <c r="L2072" s="15">
        <v>3543</v>
      </c>
      <c r="M2072" s="15">
        <v>401</v>
      </c>
      <c r="N2072" s="15">
        <v>763</v>
      </c>
      <c r="O2072" s="15">
        <v>0</v>
      </c>
      <c r="P2072" s="15">
        <v>0</v>
      </c>
      <c r="Q2072" s="15">
        <v>0</v>
      </c>
      <c r="R2072" s="15">
        <v>0</v>
      </c>
      <c r="S2072" s="15">
        <v>33225</v>
      </c>
      <c r="T2072" s="15">
        <v>2858</v>
      </c>
      <c r="U2072" s="15">
        <v>70</v>
      </c>
      <c r="V2072" s="15">
        <v>8541</v>
      </c>
      <c r="W2072" s="15">
        <v>1170</v>
      </c>
      <c r="X2072" s="15">
        <v>6304</v>
      </c>
      <c r="Y2072" s="15">
        <v>614</v>
      </c>
      <c r="Z2072" s="15">
        <v>130</v>
      </c>
      <c r="AA2072" s="15">
        <v>0</v>
      </c>
      <c r="AB2072" s="15">
        <v>0</v>
      </c>
      <c r="AC2072" s="15">
        <v>36</v>
      </c>
      <c r="AD2072" s="15">
        <v>113</v>
      </c>
      <c r="AE2072" s="15">
        <v>0</v>
      </c>
      <c r="AF2072" s="15">
        <v>1555</v>
      </c>
      <c r="AG2072" s="15">
        <v>14</v>
      </c>
      <c r="AH2072" s="15">
        <v>0</v>
      </c>
      <c r="AI2072" s="15">
        <v>0</v>
      </c>
      <c r="AJ2072" s="15">
        <v>0</v>
      </c>
      <c r="AK2072" s="15">
        <v>0</v>
      </c>
      <c r="AL2072" s="15">
        <v>0</v>
      </c>
      <c r="AM2072" s="15">
        <v>0</v>
      </c>
      <c r="AN2072" s="15">
        <v>0</v>
      </c>
      <c r="AO2072" s="15">
        <v>0</v>
      </c>
      <c r="AP2072" s="15">
        <v>0</v>
      </c>
      <c r="AQ2072" s="15">
        <v>0</v>
      </c>
      <c r="AR2072" s="15">
        <v>0</v>
      </c>
      <c r="AS2072" s="15">
        <v>0</v>
      </c>
      <c r="AT2072" s="15">
        <v>0</v>
      </c>
      <c r="AU2072" s="15">
        <v>0</v>
      </c>
      <c r="AV2072" s="15">
        <v>0</v>
      </c>
      <c r="AW2072" s="15">
        <v>0</v>
      </c>
      <c r="AX2072" s="15">
        <v>0</v>
      </c>
      <c r="AY2072" s="15">
        <v>0</v>
      </c>
      <c r="AZ2072" s="15">
        <v>0</v>
      </c>
      <c r="BA2072" s="15">
        <v>0</v>
      </c>
      <c r="BB2072" s="15">
        <v>0</v>
      </c>
      <c r="BC2072" s="15">
        <v>0</v>
      </c>
      <c r="BD2072" s="15">
        <v>376</v>
      </c>
      <c r="BE2072" s="15">
        <v>0</v>
      </c>
      <c r="BF2072" s="15">
        <v>0</v>
      </c>
      <c r="BG2072" s="15">
        <v>0</v>
      </c>
      <c r="BH2072" s="15">
        <v>0</v>
      </c>
      <c r="BI2072" s="15">
        <v>0</v>
      </c>
      <c r="BJ2072" s="15">
        <v>0</v>
      </c>
      <c r="BK2072" s="15">
        <v>0</v>
      </c>
      <c r="BL2072" s="15">
        <v>0</v>
      </c>
      <c r="BM2072" s="15">
        <v>0</v>
      </c>
      <c r="BN2072" s="15">
        <v>0</v>
      </c>
      <c r="BO2072" s="15">
        <v>0</v>
      </c>
      <c r="BP2072" s="15">
        <v>0</v>
      </c>
      <c r="BQ2072" s="15">
        <v>0</v>
      </c>
      <c r="BR2072" s="15">
        <v>0</v>
      </c>
      <c r="BS2072" s="15">
        <v>0</v>
      </c>
      <c r="BT2072" s="15">
        <v>19</v>
      </c>
      <c r="BU2072" s="15">
        <v>0</v>
      </c>
      <c r="BV2072" s="15">
        <v>0</v>
      </c>
      <c r="BW2072" s="15">
        <v>0</v>
      </c>
      <c r="BX2072" s="15">
        <v>0</v>
      </c>
      <c r="BY2072" s="15">
        <v>0</v>
      </c>
      <c r="BZ2072" s="15">
        <v>0</v>
      </c>
      <c r="CA2072" s="15">
        <v>0</v>
      </c>
      <c r="CB2072" s="15">
        <v>0</v>
      </c>
      <c r="CC2072" s="15">
        <v>0</v>
      </c>
      <c r="CD2072" s="15">
        <v>0</v>
      </c>
      <c r="CE2072" s="15">
        <v>0</v>
      </c>
      <c r="CF2072" s="15">
        <v>0</v>
      </c>
      <c r="CG2072" s="15">
        <v>0</v>
      </c>
      <c r="CH2072" s="15">
        <v>0</v>
      </c>
      <c r="CI2072" s="15">
        <v>0</v>
      </c>
      <c r="CJ2072" s="15">
        <v>0</v>
      </c>
      <c r="CK2072" s="15">
        <v>0</v>
      </c>
      <c r="CL2072" s="15">
        <v>0</v>
      </c>
      <c r="CM2072" s="15">
        <v>0</v>
      </c>
      <c r="CN2072" s="15">
        <v>0</v>
      </c>
      <c r="CO2072" s="15">
        <v>0</v>
      </c>
      <c r="CP2072" s="15">
        <v>0</v>
      </c>
      <c r="CQ2072" s="15">
        <v>0</v>
      </c>
      <c r="CR2072" s="15">
        <v>0</v>
      </c>
      <c r="CS2072" s="15">
        <v>0</v>
      </c>
      <c r="CT2072" s="15">
        <v>0</v>
      </c>
      <c r="CU2072" s="15">
        <v>0</v>
      </c>
      <c r="CV2072" s="15">
        <v>0</v>
      </c>
      <c r="CW2072" s="15">
        <v>0</v>
      </c>
      <c r="CX2072" s="15">
        <v>0</v>
      </c>
      <c r="CY2072" s="15">
        <v>0</v>
      </c>
      <c r="CZ2072" s="15">
        <v>0</v>
      </c>
      <c r="DA2072" s="15">
        <v>0</v>
      </c>
      <c r="DB2072" s="15">
        <v>0</v>
      </c>
      <c r="DC2072" s="15">
        <v>0</v>
      </c>
      <c r="DD2072" s="15">
        <v>0</v>
      </c>
      <c r="DE2072" s="15">
        <v>0</v>
      </c>
      <c r="DF2072" s="15">
        <v>0</v>
      </c>
      <c r="DG2072" s="15">
        <v>0</v>
      </c>
      <c r="DH2072" s="15">
        <v>0</v>
      </c>
      <c r="DI2072" s="15">
        <v>0</v>
      </c>
      <c r="DJ2072" s="15">
        <v>0</v>
      </c>
      <c r="DK2072" s="15">
        <v>0</v>
      </c>
      <c r="DL2072" s="15">
        <v>0</v>
      </c>
      <c r="DM2072" s="15">
        <v>0</v>
      </c>
      <c r="DN2072" s="15">
        <v>0</v>
      </c>
      <c r="DO2072" s="15">
        <v>0</v>
      </c>
      <c r="DP2072" s="15">
        <v>0</v>
      </c>
      <c r="DQ2072" s="15">
        <v>0</v>
      </c>
      <c r="DR2072" s="15">
        <v>0</v>
      </c>
      <c r="DS2072" s="15">
        <v>3088</v>
      </c>
    </row>
    <row r="2073" spans="1:123">
      <c r="A2073" s="10" t="s">
        <v>6575</v>
      </c>
      <c r="B2073" s="10" t="s">
        <v>17006</v>
      </c>
      <c r="C2073" s="10" t="s">
        <v>344</v>
      </c>
      <c r="D2073" s="15" t="s">
        <v>6371</v>
      </c>
      <c r="E2073" s="15" t="s">
        <v>6374</v>
      </c>
      <c r="F2073" s="15" t="str">
        <f>INDEX($I$1:$DS$1,(MATCH(MAX(I2073:DS2073),I2073:DS2073,0)))</f>
        <v>Uzbeks</v>
      </c>
      <c r="G2073" s="15">
        <f>MAX(I2073:DS2073)/H2073</f>
        <v>0.74899665551839467</v>
      </c>
      <c r="H2073" s="15">
        <v>149500</v>
      </c>
      <c r="I2073" s="15">
        <v>111975</v>
      </c>
      <c r="J2073" s="15">
        <v>2819</v>
      </c>
      <c r="K2073" s="15">
        <v>180</v>
      </c>
      <c r="L2073" s="15">
        <v>1947</v>
      </c>
      <c r="M2073" s="15">
        <v>221</v>
      </c>
      <c r="N2073" s="15">
        <v>419</v>
      </c>
      <c r="O2073" s="15">
        <v>0</v>
      </c>
      <c r="P2073" s="15">
        <v>0</v>
      </c>
      <c r="Q2073" s="15">
        <v>0</v>
      </c>
      <c r="R2073" s="15">
        <v>0</v>
      </c>
      <c r="S2073" s="15">
        <v>18261</v>
      </c>
      <c r="T2073" s="15">
        <v>1571</v>
      </c>
      <c r="U2073" s="15">
        <v>38</v>
      </c>
      <c r="V2073" s="15">
        <v>4694</v>
      </c>
      <c r="W2073" s="15">
        <v>643</v>
      </c>
      <c r="X2073" s="15">
        <v>3465</v>
      </c>
      <c r="Y2073" s="15">
        <v>337</v>
      </c>
      <c r="Z2073" s="15">
        <v>71</v>
      </c>
      <c r="AA2073" s="15">
        <v>0</v>
      </c>
      <c r="AB2073" s="15">
        <v>0</v>
      </c>
      <c r="AC2073" s="15">
        <v>20</v>
      </c>
      <c r="AD2073" s="15">
        <v>62</v>
      </c>
      <c r="AE2073" s="15">
        <v>0</v>
      </c>
      <c r="AF2073" s="15">
        <v>855</v>
      </c>
      <c r="AG2073" s="15">
        <v>7</v>
      </c>
      <c r="AH2073" s="15">
        <v>0</v>
      </c>
      <c r="AI2073" s="15">
        <v>0</v>
      </c>
      <c r="AJ2073" s="15">
        <v>0</v>
      </c>
      <c r="AK2073" s="15">
        <v>0</v>
      </c>
      <c r="AL2073" s="15">
        <v>0</v>
      </c>
      <c r="AM2073" s="15">
        <v>0</v>
      </c>
      <c r="AN2073" s="15">
        <v>0</v>
      </c>
      <c r="AO2073" s="15">
        <v>0</v>
      </c>
      <c r="AP2073" s="15">
        <v>0</v>
      </c>
      <c r="AQ2073" s="15">
        <v>0</v>
      </c>
      <c r="AR2073" s="15">
        <v>0</v>
      </c>
      <c r="AS2073" s="15">
        <v>0</v>
      </c>
      <c r="AT2073" s="15">
        <v>0</v>
      </c>
      <c r="AU2073" s="15">
        <v>0</v>
      </c>
      <c r="AV2073" s="15">
        <v>0</v>
      </c>
      <c r="AW2073" s="15">
        <v>0</v>
      </c>
      <c r="AX2073" s="15">
        <v>0</v>
      </c>
      <c r="AY2073" s="15">
        <v>0</v>
      </c>
      <c r="AZ2073" s="15">
        <v>0</v>
      </c>
      <c r="BA2073" s="15">
        <v>0</v>
      </c>
      <c r="BB2073" s="15">
        <v>0</v>
      </c>
      <c r="BC2073" s="15">
        <v>0</v>
      </c>
      <c r="BD2073" s="15">
        <v>207</v>
      </c>
      <c r="BE2073" s="15">
        <v>0</v>
      </c>
      <c r="BF2073" s="15">
        <v>0</v>
      </c>
      <c r="BG2073" s="15">
        <v>0</v>
      </c>
      <c r="BH2073" s="15">
        <v>0</v>
      </c>
      <c r="BI2073" s="15">
        <v>0</v>
      </c>
      <c r="BJ2073" s="15">
        <v>0</v>
      </c>
      <c r="BK2073" s="15">
        <v>0</v>
      </c>
      <c r="BL2073" s="15">
        <v>0</v>
      </c>
      <c r="BM2073" s="15">
        <v>0</v>
      </c>
      <c r="BN2073" s="15">
        <v>0</v>
      </c>
      <c r="BO2073" s="15">
        <v>0</v>
      </c>
      <c r="BP2073" s="15">
        <v>0</v>
      </c>
      <c r="BQ2073" s="15">
        <v>0</v>
      </c>
      <c r="BR2073" s="15">
        <v>0</v>
      </c>
      <c r="BS2073" s="15">
        <v>0</v>
      </c>
      <c r="BT2073" s="15">
        <v>11</v>
      </c>
      <c r="BU2073" s="15">
        <v>0</v>
      </c>
      <c r="BV2073" s="15">
        <v>0</v>
      </c>
      <c r="BW2073" s="15">
        <v>0</v>
      </c>
      <c r="BX2073" s="15">
        <v>0</v>
      </c>
      <c r="BY2073" s="15">
        <v>0</v>
      </c>
      <c r="BZ2073" s="15">
        <v>0</v>
      </c>
      <c r="CA2073" s="15">
        <v>0</v>
      </c>
      <c r="CB2073" s="15">
        <v>0</v>
      </c>
      <c r="CC2073" s="15">
        <v>0</v>
      </c>
      <c r="CD2073" s="15">
        <v>0</v>
      </c>
      <c r="CE2073" s="15">
        <v>0</v>
      </c>
      <c r="CF2073" s="15">
        <v>0</v>
      </c>
      <c r="CG2073" s="15">
        <v>0</v>
      </c>
      <c r="CH2073" s="15">
        <v>0</v>
      </c>
      <c r="CI2073" s="15">
        <v>0</v>
      </c>
      <c r="CJ2073" s="15">
        <v>0</v>
      </c>
      <c r="CK2073" s="15">
        <v>0</v>
      </c>
      <c r="CL2073" s="15">
        <v>0</v>
      </c>
      <c r="CM2073" s="15">
        <v>0</v>
      </c>
      <c r="CN2073" s="15">
        <v>0</v>
      </c>
      <c r="CO2073" s="15">
        <v>0</v>
      </c>
      <c r="CP2073" s="15">
        <v>0</v>
      </c>
      <c r="CQ2073" s="15">
        <v>0</v>
      </c>
      <c r="CR2073" s="15">
        <v>0</v>
      </c>
      <c r="CS2073" s="15">
        <v>0</v>
      </c>
      <c r="CT2073" s="15">
        <v>0</v>
      </c>
      <c r="CU2073" s="15">
        <v>0</v>
      </c>
      <c r="CV2073" s="15">
        <v>0</v>
      </c>
      <c r="CW2073" s="15">
        <v>0</v>
      </c>
      <c r="CX2073" s="15">
        <v>0</v>
      </c>
      <c r="CY2073" s="15">
        <v>0</v>
      </c>
      <c r="CZ2073" s="15">
        <v>0</v>
      </c>
      <c r="DA2073" s="15">
        <v>0</v>
      </c>
      <c r="DB2073" s="15">
        <v>0</v>
      </c>
      <c r="DC2073" s="15">
        <v>0</v>
      </c>
      <c r="DD2073" s="15">
        <v>0</v>
      </c>
      <c r="DE2073" s="15">
        <v>0</v>
      </c>
      <c r="DF2073" s="15">
        <v>0</v>
      </c>
      <c r="DG2073" s="15">
        <v>0</v>
      </c>
      <c r="DH2073" s="15">
        <v>0</v>
      </c>
      <c r="DI2073" s="15">
        <v>0</v>
      </c>
      <c r="DJ2073" s="15">
        <v>0</v>
      </c>
      <c r="DK2073" s="15">
        <v>0</v>
      </c>
      <c r="DL2073" s="15">
        <v>0</v>
      </c>
      <c r="DM2073" s="15">
        <v>0</v>
      </c>
      <c r="DN2073" s="15">
        <v>0</v>
      </c>
      <c r="DO2073" s="15">
        <v>0</v>
      </c>
      <c r="DP2073" s="15">
        <v>0</v>
      </c>
      <c r="DQ2073" s="15">
        <v>0</v>
      </c>
      <c r="DR2073" s="15">
        <v>0</v>
      </c>
      <c r="DS2073" s="15">
        <v>1697</v>
      </c>
    </row>
    <row r="2074" spans="1:123">
      <c r="A2074" s="10" t="s">
        <v>6576</v>
      </c>
      <c r="B2074" s="10" t="s">
        <v>17007</v>
      </c>
      <c r="C2074" s="10" t="s">
        <v>344</v>
      </c>
      <c r="D2074" s="15" t="s">
        <v>6371</v>
      </c>
      <c r="E2074" s="15" t="s">
        <v>6375</v>
      </c>
      <c r="F2074" s="15" t="str">
        <f>INDEX($I$1:$DS$1,(MATCH(MAX(I2074:DS2074),I2074:DS2074,0)))</f>
        <v>Uzbeks</v>
      </c>
      <c r="G2074" s="15">
        <f>MAX(I2074:DS2074)/H2074</f>
        <v>0.74898483441658925</v>
      </c>
      <c r="H2074" s="15">
        <v>323100</v>
      </c>
      <c r="I2074" s="15">
        <v>241997</v>
      </c>
      <c r="J2074" s="15">
        <v>6093</v>
      </c>
      <c r="K2074" s="15">
        <v>388</v>
      </c>
      <c r="L2074" s="15">
        <v>4209</v>
      </c>
      <c r="M2074" s="15">
        <v>477</v>
      </c>
      <c r="N2074" s="15">
        <v>906</v>
      </c>
      <c r="O2074" s="15">
        <v>0</v>
      </c>
      <c r="P2074" s="15">
        <v>0</v>
      </c>
      <c r="Q2074" s="15">
        <v>0</v>
      </c>
      <c r="R2074" s="15">
        <v>0</v>
      </c>
      <c r="S2074" s="15">
        <v>39467</v>
      </c>
      <c r="T2074" s="15">
        <v>3395</v>
      </c>
      <c r="U2074" s="15">
        <v>83</v>
      </c>
      <c r="V2074" s="15">
        <v>10145</v>
      </c>
      <c r="W2074" s="15">
        <v>1389</v>
      </c>
      <c r="X2074" s="15">
        <v>7489</v>
      </c>
      <c r="Y2074" s="15">
        <v>729</v>
      </c>
      <c r="Z2074" s="15">
        <v>154</v>
      </c>
      <c r="AA2074" s="15">
        <v>0</v>
      </c>
      <c r="AB2074" s="15">
        <v>0</v>
      </c>
      <c r="AC2074" s="15">
        <v>43</v>
      </c>
      <c r="AD2074" s="15">
        <v>135</v>
      </c>
      <c r="AE2074" s="15">
        <v>0</v>
      </c>
      <c r="AF2074" s="15">
        <v>1847</v>
      </c>
      <c r="AG2074" s="15">
        <v>16</v>
      </c>
      <c r="AH2074" s="15">
        <v>0</v>
      </c>
      <c r="AI2074" s="15">
        <v>0</v>
      </c>
      <c r="AJ2074" s="15">
        <v>0</v>
      </c>
      <c r="AK2074" s="15">
        <v>0</v>
      </c>
      <c r="AL2074" s="15">
        <v>0</v>
      </c>
      <c r="AM2074" s="15">
        <v>0</v>
      </c>
      <c r="AN2074" s="15">
        <v>0</v>
      </c>
      <c r="AO2074" s="15">
        <v>0</v>
      </c>
      <c r="AP2074" s="15">
        <v>0</v>
      </c>
      <c r="AQ2074" s="15">
        <v>0</v>
      </c>
      <c r="AR2074" s="15">
        <v>0</v>
      </c>
      <c r="AS2074" s="15">
        <v>0</v>
      </c>
      <c r="AT2074" s="15">
        <v>0</v>
      </c>
      <c r="AU2074" s="15">
        <v>0</v>
      </c>
      <c r="AV2074" s="15">
        <v>0</v>
      </c>
      <c r="AW2074" s="15">
        <v>0</v>
      </c>
      <c r="AX2074" s="15">
        <v>0</v>
      </c>
      <c r="AY2074" s="15">
        <v>0</v>
      </c>
      <c r="AZ2074" s="15">
        <v>0</v>
      </c>
      <c r="BA2074" s="15">
        <v>0</v>
      </c>
      <c r="BB2074" s="15">
        <v>0</v>
      </c>
      <c r="BC2074" s="15">
        <v>0</v>
      </c>
      <c r="BD2074" s="15">
        <v>447</v>
      </c>
      <c r="BE2074" s="15">
        <v>0</v>
      </c>
      <c r="BF2074" s="15">
        <v>0</v>
      </c>
      <c r="BG2074" s="15">
        <v>0</v>
      </c>
      <c r="BH2074" s="15">
        <v>0</v>
      </c>
      <c r="BI2074" s="15">
        <v>0</v>
      </c>
      <c r="BJ2074" s="15">
        <v>0</v>
      </c>
      <c r="BK2074" s="15">
        <v>0</v>
      </c>
      <c r="BL2074" s="15">
        <v>0</v>
      </c>
      <c r="BM2074" s="15">
        <v>0</v>
      </c>
      <c r="BN2074" s="15">
        <v>0</v>
      </c>
      <c r="BO2074" s="15">
        <v>0</v>
      </c>
      <c r="BP2074" s="15">
        <v>0</v>
      </c>
      <c r="BQ2074" s="15">
        <v>0</v>
      </c>
      <c r="BR2074" s="15">
        <v>0</v>
      </c>
      <c r="BS2074" s="15">
        <v>0</v>
      </c>
      <c r="BT2074" s="15">
        <v>23</v>
      </c>
      <c r="BU2074" s="15">
        <v>0</v>
      </c>
      <c r="BV2074" s="15">
        <v>0</v>
      </c>
      <c r="BW2074" s="15">
        <v>0</v>
      </c>
      <c r="BX2074" s="15">
        <v>0</v>
      </c>
      <c r="BY2074" s="15">
        <v>0</v>
      </c>
      <c r="BZ2074" s="15">
        <v>0</v>
      </c>
      <c r="CA2074" s="15">
        <v>0</v>
      </c>
      <c r="CB2074" s="15">
        <v>0</v>
      </c>
      <c r="CC2074" s="15">
        <v>0</v>
      </c>
      <c r="CD2074" s="15">
        <v>0</v>
      </c>
      <c r="CE2074" s="15">
        <v>0</v>
      </c>
      <c r="CF2074" s="15">
        <v>0</v>
      </c>
      <c r="CG2074" s="15">
        <v>0</v>
      </c>
      <c r="CH2074" s="15">
        <v>0</v>
      </c>
      <c r="CI2074" s="15">
        <v>0</v>
      </c>
      <c r="CJ2074" s="15">
        <v>0</v>
      </c>
      <c r="CK2074" s="15">
        <v>0</v>
      </c>
      <c r="CL2074" s="15">
        <v>0</v>
      </c>
      <c r="CM2074" s="15">
        <v>0</v>
      </c>
      <c r="CN2074" s="15">
        <v>0</v>
      </c>
      <c r="CO2074" s="15">
        <v>0</v>
      </c>
      <c r="CP2074" s="15">
        <v>0</v>
      </c>
      <c r="CQ2074" s="15">
        <v>0</v>
      </c>
      <c r="CR2074" s="15">
        <v>0</v>
      </c>
      <c r="CS2074" s="15">
        <v>0</v>
      </c>
      <c r="CT2074" s="15">
        <v>0</v>
      </c>
      <c r="CU2074" s="15">
        <v>0</v>
      </c>
      <c r="CV2074" s="15">
        <v>0</v>
      </c>
      <c r="CW2074" s="15">
        <v>0</v>
      </c>
      <c r="CX2074" s="15">
        <v>0</v>
      </c>
      <c r="CY2074" s="15">
        <v>0</v>
      </c>
      <c r="CZ2074" s="15">
        <v>0</v>
      </c>
      <c r="DA2074" s="15">
        <v>0</v>
      </c>
      <c r="DB2074" s="15">
        <v>0</v>
      </c>
      <c r="DC2074" s="15">
        <v>0</v>
      </c>
      <c r="DD2074" s="15">
        <v>0</v>
      </c>
      <c r="DE2074" s="15">
        <v>0</v>
      </c>
      <c r="DF2074" s="15">
        <v>0</v>
      </c>
      <c r="DG2074" s="15">
        <v>0</v>
      </c>
      <c r="DH2074" s="15">
        <v>0</v>
      </c>
      <c r="DI2074" s="15">
        <v>0</v>
      </c>
      <c r="DJ2074" s="15">
        <v>0</v>
      </c>
      <c r="DK2074" s="15">
        <v>0</v>
      </c>
      <c r="DL2074" s="15">
        <v>0</v>
      </c>
      <c r="DM2074" s="15">
        <v>0</v>
      </c>
      <c r="DN2074" s="15">
        <v>0</v>
      </c>
      <c r="DO2074" s="15">
        <v>0</v>
      </c>
      <c r="DP2074" s="15">
        <v>0</v>
      </c>
      <c r="DQ2074" s="15">
        <v>0</v>
      </c>
      <c r="DR2074" s="15">
        <v>0</v>
      </c>
      <c r="DS2074" s="15">
        <v>3668</v>
      </c>
    </row>
    <row r="2075" spans="1:123">
      <c r="A2075" s="10" t="s">
        <v>6577</v>
      </c>
      <c r="B2075" s="10" t="s">
        <v>17008</v>
      </c>
      <c r="C2075" s="10" t="s">
        <v>344</v>
      </c>
      <c r="D2075" s="15" t="s">
        <v>6371</v>
      </c>
      <c r="E2075" s="15" t="s">
        <v>6376</v>
      </c>
      <c r="F2075" s="15" t="str">
        <f>INDEX($I$1:$DS$1,(MATCH(MAX(I2075:DS2075),I2075:DS2075,0)))</f>
        <v>Uzbeks</v>
      </c>
      <c r="G2075" s="15">
        <f>MAX(I2075:DS2075)/H2075</f>
        <v>0.74898000506200957</v>
      </c>
      <c r="H2075" s="15">
        <v>395100</v>
      </c>
      <c r="I2075" s="15">
        <v>295922</v>
      </c>
      <c r="J2075" s="15">
        <v>7451</v>
      </c>
      <c r="K2075" s="15">
        <v>475</v>
      </c>
      <c r="L2075" s="15">
        <v>5146</v>
      </c>
      <c r="M2075" s="15">
        <v>583</v>
      </c>
      <c r="N2075" s="15">
        <v>1108</v>
      </c>
      <c r="O2075" s="15">
        <v>0</v>
      </c>
      <c r="P2075" s="15">
        <v>0</v>
      </c>
      <c r="Q2075" s="15">
        <v>0</v>
      </c>
      <c r="R2075" s="15">
        <v>0</v>
      </c>
      <c r="S2075" s="15">
        <v>48262</v>
      </c>
      <c r="T2075" s="15">
        <v>4152</v>
      </c>
      <c r="U2075" s="15">
        <v>101</v>
      </c>
      <c r="V2075" s="15">
        <v>12406</v>
      </c>
      <c r="W2075" s="15">
        <v>1699</v>
      </c>
      <c r="X2075" s="15">
        <v>9158</v>
      </c>
      <c r="Y2075" s="15">
        <v>892</v>
      </c>
      <c r="Z2075" s="15">
        <v>188</v>
      </c>
      <c r="AA2075" s="15">
        <v>0</v>
      </c>
      <c r="AB2075" s="15">
        <v>0</v>
      </c>
      <c r="AC2075" s="15">
        <v>53</v>
      </c>
      <c r="AD2075" s="15">
        <v>165</v>
      </c>
      <c r="AE2075" s="15">
        <v>0</v>
      </c>
      <c r="AF2075" s="15">
        <v>2259</v>
      </c>
      <c r="AG2075" s="15">
        <v>20</v>
      </c>
      <c r="AH2075" s="15">
        <v>0</v>
      </c>
      <c r="AI2075" s="15">
        <v>0</v>
      </c>
      <c r="AJ2075" s="15">
        <v>0</v>
      </c>
      <c r="AK2075" s="15">
        <v>0</v>
      </c>
      <c r="AL2075" s="15">
        <v>0</v>
      </c>
      <c r="AM2075" s="15">
        <v>0</v>
      </c>
      <c r="AN2075" s="15">
        <v>0</v>
      </c>
      <c r="AO2075" s="15">
        <v>0</v>
      </c>
      <c r="AP2075" s="15">
        <v>0</v>
      </c>
      <c r="AQ2075" s="15">
        <v>0</v>
      </c>
      <c r="AR2075" s="15">
        <v>0</v>
      </c>
      <c r="AS2075" s="15">
        <v>0</v>
      </c>
      <c r="AT2075" s="15">
        <v>0</v>
      </c>
      <c r="AU2075" s="15">
        <v>0</v>
      </c>
      <c r="AV2075" s="15">
        <v>0</v>
      </c>
      <c r="AW2075" s="15">
        <v>0</v>
      </c>
      <c r="AX2075" s="15">
        <v>0</v>
      </c>
      <c r="AY2075" s="15">
        <v>0</v>
      </c>
      <c r="AZ2075" s="15">
        <v>0</v>
      </c>
      <c r="BA2075" s="15">
        <v>0</v>
      </c>
      <c r="BB2075" s="15">
        <v>0</v>
      </c>
      <c r="BC2075" s="15">
        <v>0</v>
      </c>
      <c r="BD2075" s="15">
        <v>546</v>
      </c>
      <c r="BE2075" s="15">
        <v>0</v>
      </c>
      <c r="BF2075" s="15">
        <v>0</v>
      </c>
      <c r="BG2075" s="15">
        <v>0</v>
      </c>
      <c r="BH2075" s="15">
        <v>0</v>
      </c>
      <c r="BI2075" s="15">
        <v>0</v>
      </c>
      <c r="BJ2075" s="15">
        <v>0</v>
      </c>
      <c r="BK2075" s="15">
        <v>0</v>
      </c>
      <c r="BL2075" s="15">
        <v>0</v>
      </c>
      <c r="BM2075" s="15">
        <v>0</v>
      </c>
      <c r="BN2075" s="15">
        <v>0</v>
      </c>
      <c r="BO2075" s="15">
        <v>0</v>
      </c>
      <c r="BP2075" s="15">
        <v>0</v>
      </c>
      <c r="BQ2075" s="15">
        <v>0</v>
      </c>
      <c r="BR2075" s="15">
        <v>0</v>
      </c>
      <c r="BS2075" s="15">
        <v>0</v>
      </c>
      <c r="BT2075" s="15">
        <v>28</v>
      </c>
      <c r="BU2075" s="15">
        <v>0</v>
      </c>
      <c r="BV2075" s="15">
        <v>0</v>
      </c>
      <c r="BW2075" s="15">
        <v>0</v>
      </c>
      <c r="BX2075" s="15">
        <v>0</v>
      </c>
      <c r="BY2075" s="15">
        <v>0</v>
      </c>
      <c r="BZ2075" s="15">
        <v>0</v>
      </c>
      <c r="CA2075" s="15">
        <v>0</v>
      </c>
      <c r="CB2075" s="15">
        <v>0</v>
      </c>
      <c r="CC2075" s="15">
        <v>0</v>
      </c>
      <c r="CD2075" s="15">
        <v>0</v>
      </c>
      <c r="CE2075" s="15">
        <v>0</v>
      </c>
      <c r="CF2075" s="15">
        <v>0</v>
      </c>
      <c r="CG2075" s="15">
        <v>0</v>
      </c>
      <c r="CH2075" s="15">
        <v>0</v>
      </c>
      <c r="CI2075" s="15">
        <v>0</v>
      </c>
      <c r="CJ2075" s="15">
        <v>0</v>
      </c>
      <c r="CK2075" s="15">
        <v>0</v>
      </c>
      <c r="CL2075" s="15">
        <v>0</v>
      </c>
      <c r="CM2075" s="15">
        <v>0</v>
      </c>
      <c r="CN2075" s="15">
        <v>0</v>
      </c>
      <c r="CO2075" s="15">
        <v>0</v>
      </c>
      <c r="CP2075" s="15">
        <v>0</v>
      </c>
      <c r="CQ2075" s="15">
        <v>0</v>
      </c>
      <c r="CR2075" s="15">
        <v>0</v>
      </c>
      <c r="CS2075" s="15">
        <v>0</v>
      </c>
      <c r="CT2075" s="15">
        <v>0</v>
      </c>
      <c r="CU2075" s="15">
        <v>0</v>
      </c>
      <c r="CV2075" s="15">
        <v>0</v>
      </c>
      <c r="CW2075" s="15">
        <v>0</v>
      </c>
      <c r="CX2075" s="15">
        <v>0</v>
      </c>
      <c r="CY2075" s="15">
        <v>0</v>
      </c>
      <c r="CZ2075" s="15">
        <v>0</v>
      </c>
      <c r="DA2075" s="15">
        <v>0</v>
      </c>
      <c r="DB2075" s="15">
        <v>0</v>
      </c>
      <c r="DC2075" s="15">
        <v>0</v>
      </c>
      <c r="DD2075" s="15">
        <v>0</v>
      </c>
      <c r="DE2075" s="15">
        <v>0</v>
      </c>
      <c r="DF2075" s="15">
        <v>0</v>
      </c>
      <c r="DG2075" s="15">
        <v>0</v>
      </c>
      <c r="DH2075" s="15">
        <v>0</v>
      </c>
      <c r="DI2075" s="15">
        <v>0</v>
      </c>
      <c r="DJ2075" s="15">
        <v>0</v>
      </c>
      <c r="DK2075" s="15">
        <v>0</v>
      </c>
      <c r="DL2075" s="15">
        <v>0</v>
      </c>
      <c r="DM2075" s="15">
        <v>0</v>
      </c>
      <c r="DN2075" s="15">
        <v>0</v>
      </c>
      <c r="DO2075" s="15">
        <v>0</v>
      </c>
      <c r="DP2075" s="15">
        <v>0</v>
      </c>
      <c r="DQ2075" s="15">
        <v>0</v>
      </c>
      <c r="DR2075" s="15">
        <v>0</v>
      </c>
      <c r="DS2075" s="15">
        <v>4486</v>
      </c>
    </row>
    <row r="2076" spans="1:123">
      <c r="A2076" s="10" t="s">
        <v>6578</v>
      </c>
      <c r="B2076" s="10" t="s">
        <v>17009</v>
      </c>
      <c r="C2076" s="10" t="s">
        <v>344</v>
      </c>
      <c r="D2076" s="15" t="s">
        <v>6371</v>
      </c>
      <c r="E2076" s="15" t="s">
        <v>6377</v>
      </c>
      <c r="F2076" s="15" t="str">
        <f>INDEX($I$1:$DS$1,(MATCH(MAX(I2076:DS2076),I2076:DS2076,0)))</f>
        <v>Uzbeks</v>
      </c>
      <c r="G2076" s="15">
        <f>MAX(I2076:DS2076)/H2076</f>
        <v>0.74898502495840269</v>
      </c>
      <c r="H2076" s="15">
        <v>360600</v>
      </c>
      <c r="I2076" s="15">
        <v>270084</v>
      </c>
      <c r="J2076" s="15">
        <v>6801</v>
      </c>
      <c r="K2076" s="15">
        <v>433</v>
      </c>
      <c r="L2076" s="15">
        <v>4697</v>
      </c>
      <c r="M2076" s="15">
        <v>532</v>
      </c>
      <c r="N2076" s="15">
        <v>1011</v>
      </c>
      <c r="O2076" s="15">
        <v>0</v>
      </c>
      <c r="P2076" s="15">
        <v>0</v>
      </c>
      <c r="Q2076" s="15">
        <v>0</v>
      </c>
      <c r="R2076" s="15">
        <v>0</v>
      </c>
      <c r="S2076" s="15">
        <v>44047</v>
      </c>
      <c r="T2076" s="15">
        <v>3789</v>
      </c>
      <c r="U2076" s="15">
        <v>92</v>
      </c>
      <c r="V2076" s="15">
        <v>11323</v>
      </c>
      <c r="W2076" s="15">
        <v>1551</v>
      </c>
      <c r="X2076" s="15">
        <v>8358</v>
      </c>
      <c r="Y2076" s="15">
        <v>814</v>
      </c>
      <c r="Z2076" s="15">
        <v>172</v>
      </c>
      <c r="AA2076" s="15">
        <v>0</v>
      </c>
      <c r="AB2076" s="15">
        <v>0</v>
      </c>
      <c r="AC2076" s="15">
        <v>48</v>
      </c>
      <c r="AD2076" s="15">
        <v>150</v>
      </c>
      <c r="AE2076" s="15">
        <v>0</v>
      </c>
      <c r="AF2076" s="15">
        <v>2062</v>
      </c>
      <c r="AG2076" s="15">
        <v>18</v>
      </c>
      <c r="AH2076" s="15">
        <v>0</v>
      </c>
      <c r="AI2076" s="15">
        <v>0</v>
      </c>
      <c r="AJ2076" s="15">
        <v>0</v>
      </c>
      <c r="AK2076" s="15">
        <v>0</v>
      </c>
      <c r="AL2076" s="15">
        <v>0</v>
      </c>
      <c r="AM2076" s="15">
        <v>0</v>
      </c>
      <c r="AN2076" s="15">
        <v>0</v>
      </c>
      <c r="AO2076" s="15">
        <v>0</v>
      </c>
      <c r="AP2076" s="15">
        <v>0</v>
      </c>
      <c r="AQ2076" s="15">
        <v>0</v>
      </c>
      <c r="AR2076" s="15">
        <v>0</v>
      </c>
      <c r="AS2076" s="15">
        <v>0</v>
      </c>
      <c r="AT2076" s="15">
        <v>0</v>
      </c>
      <c r="AU2076" s="15">
        <v>0</v>
      </c>
      <c r="AV2076" s="15">
        <v>0</v>
      </c>
      <c r="AW2076" s="15">
        <v>0</v>
      </c>
      <c r="AX2076" s="15">
        <v>0</v>
      </c>
      <c r="AY2076" s="15">
        <v>0</v>
      </c>
      <c r="AZ2076" s="15">
        <v>0</v>
      </c>
      <c r="BA2076" s="15">
        <v>0</v>
      </c>
      <c r="BB2076" s="15">
        <v>0</v>
      </c>
      <c r="BC2076" s="15">
        <v>0</v>
      </c>
      <c r="BD2076" s="15">
        <v>498</v>
      </c>
      <c r="BE2076" s="15">
        <v>0</v>
      </c>
      <c r="BF2076" s="15">
        <v>0</v>
      </c>
      <c r="BG2076" s="15">
        <v>0</v>
      </c>
      <c r="BH2076" s="15">
        <v>0</v>
      </c>
      <c r="BI2076" s="15">
        <v>0</v>
      </c>
      <c r="BJ2076" s="15">
        <v>0</v>
      </c>
      <c r="BK2076" s="15">
        <v>0</v>
      </c>
      <c r="BL2076" s="15">
        <v>0</v>
      </c>
      <c r="BM2076" s="15">
        <v>0</v>
      </c>
      <c r="BN2076" s="15">
        <v>0</v>
      </c>
      <c r="BO2076" s="15">
        <v>0</v>
      </c>
      <c r="BP2076" s="15">
        <v>0</v>
      </c>
      <c r="BQ2076" s="15">
        <v>0</v>
      </c>
      <c r="BR2076" s="15">
        <v>0</v>
      </c>
      <c r="BS2076" s="15">
        <v>0</v>
      </c>
      <c r="BT2076" s="15">
        <v>26</v>
      </c>
      <c r="BU2076" s="15">
        <v>0</v>
      </c>
      <c r="BV2076" s="15">
        <v>0</v>
      </c>
      <c r="BW2076" s="15">
        <v>0</v>
      </c>
      <c r="BX2076" s="15">
        <v>0</v>
      </c>
      <c r="BY2076" s="15">
        <v>0</v>
      </c>
      <c r="BZ2076" s="15">
        <v>0</v>
      </c>
      <c r="CA2076" s="15">
        <v>0</v>
      </c>
      <c r="CB2076" s="15">
        <v>0</v>
      </c>
      <c r="CC2076" s="15">
        <v>0</v>
      </c>
      <c r="CD2076" s="15">
        <v>0</v>
      </c>
      <c r="CE2076" s="15">
        <v>0</v>
      </c>
      <c r="CF2076" s="15">
        <v>0</v>
      </c>
      <c r="CG2076" s="15">
        <v>0</v>
      </c>
      <c r="CH2076" s="15">
        <v>0</v>
      </c>
      <c r="CI2076" s="15">
        <v>0</v>
      </c>
      <c r="CJ2076" s="15">
        <v>0</v>
      </c>
      <c r="CK2076" s="15">
        <v>0</v>
      </c>
      <c r="CL2076" s="15">
        <v>0</v>
      </c>
      <c r="CM2076" s="15">
        <v>0</v>
      </c>
      <c r="CN2076" s="15">
        <v>0</v>
      </c>
      <c r="CO2076" s="15">
        <v>0</v>
      </c>
      <c r="CP2076" s="15">
        <v>0</v>
      </c>
      <c r="CQ2076" s="15">
        <v>0</v>
      </c>
      <c r="CR2076" s="15">
        <v>0</v>
      </c>
      <c r="CS2076" s="15">
        <v>0</v>
      </c>
      <c r="CT2076" s="15">
        <v>0</v>
      </c>
      <c r="CU2076" s="15">
        <v>0</v>
      </c>
      <c r="CV2076" s="15">
        <v>0</v>
      </c>
      <c r="CW2076" s="15">
        <v>0</v>
      </c>
      <c r="CX2076" s="15">
        <v>0</v>
      </c>
      <c r="CY2076" s="15">
        <v>0</v>
      </c>
      <c r="CZ2076" s="15">
        <v>0</v>
      </c>
      <c r="DA2076" s="15">
        <v>0</v>
      </c>
      <c r="DB2076" s="15">
        <v>0</v>
      </c>
      <c r="DC2076" s="15">
        <v>0</v>
      </c>
      <c r="DD2076" s="15">
        <v>0</v>
      </c>
      <c r="DE2076" s="15">
        <v>0</v>
      </c>
      <c r="DF2076" s="15">
        <v>0</v>
      </c>
      <c r="DG2076" s="15">
        <v>0</v>
      </c>
      <c r="DH2076" s="15">
        <v>0</v>
      </c>
      <c r="DI2076" s="15">
        <v>0</v>
      </c>
      <c r="DJ2076" s="15">
        <v>0</v>
      </c>
      <c r="DK2076" s="15">
        <v>0</v>
      </c>
      <c r="DL2076" s="15">
        <v>0</v>
      </c>
      <c r="DM2076" s="15">
        <v>0</v>
      </c>
      <c r="DN2076" s="15">
        <v>0</v>
      </c>
      <c r="DO2076" s="15">
        <v>0</v>
      </c>
      <c r="DP2076" s="15">
        <v>0</v>
      </c>
      <c r="DQ2076" s="15">
        <v>0</v>
      </c>
      <c r="DR2076" s="15">
        <v>0</v>
      </c>
      <c r="DS2076" s="15">
        <v>4094</v>
      </c>
    </row>
    <row r="2077" spans="1:123">
      <c r="A2077" s="10" t="s">
        <v>6579</v>
      </c>
      <c r="B2077" s="10" t="s">
        <v>17010</v>
      </c>
      <c r="C2077" s="10" t="s">
        <v>344</v>
      </c>
      <c r="D2077" s="15" t="s">
        <v>6371</v>
      </c>
      <c r="E2077" s="15" t="s">
        <v>6378</v>
      </c>
      <c r="F2077" s="15" t="str">
        <f>INDEX($I$1:$DS$1,(MATCH(MAX(I2077:DS2077),I2077:DS2077,0)))</f>
        <v>Uzbeks</v>
      </c>
      <c r="G2077" s="15">
        <f>MAX(I2077:DS2077)/H2077</f>
        <v>0.74898344666529293</v>
      </c>
      <c r="H2077" s="15">
        <v>291180</v>
      </c>
      <c r="I2077" s="15">
        <v>218089</v>
      </c>
      <c r="J2077" s="15">
        <v>5491</v>
      </c>
      <c r="K2077" s="15">
        <v>350</v>
      </c>
      <c r="L2077" s="15">
        <v>3793</v>
      </c>
      <c r="M2077" s="15">
        <v>430</v>
      </c>
      <c r="N2077" s="15">
        <v>816</v>
      </c>
      <c r="O2077" s="15">
        <v>0</v>
      </c>
      <c r="P2077" s="15">
        <v>0</v>
      </c>
      <c r="Q2077" s="15">
        <v>0</v>
      </c>
      <c r="R2077" s="15">
        <v>0</v>
      </c>
      <c r="S2077" s="15">
        <v>35568</v>
      </c>
      <c r="T2077" s="15">
        <v>3060</v>
      </c>
      <c r="U2077" s="15">
        <v>75</v>
      </c>
      <c r="V2077" s="15">
        <v>9143</v>
      </c>
      <c r="W2077" s="15">
        <v>1252</v>
      </c>
      <c r="X2077" s="15">
        <v>6749</v>
      </c>
      <c r="Y2077" s="15">
        <v>657</v>
      </c>
      <c r="Z2077" s="15">
        <v>139</v>
      </c>
      <c r="AA2077" s="15">
        <v>0</v>
      </c>
      <c r="AB2077" s="15">
        <v>0</v>
      </c>
      <c r="AC2077" s="15">
        <v>39</v>
      </c>
      <c r="AD2077" s="15">
        <v>121</v>
      </c>
      <c r="AE2077" s="15">
        <v>0</v>
      </c>
      <c r="AF2077" s="15">
        <v>1665</v>
      </c>
      <c r="AG2077" s="15">
        <v>14</v>
      </c>
      <c r="AH2077" s="15">
        <v>0</v>
      </c>
      <c r="AI2077" s="15">
        <v>0</v>
      </c>
      <c r="AJ2077" s="15">
        <v>0</v>
      </c>
      <c r="AK2077" s="15">
        <v>0</v>
      </c>
      <c r="AL2077" s="15">
        <v>0</v>
      </c>
      <c r="AM2077" s="15">
        <v>0</v>
      </c>
      <c r="AN2077" s="15">
        <v>0</v>
      </c>
      <c r="AO2077" s="15">
        <v>0</v>
      </c>
      <c r="AP2077" s="15">
        <v>0</v>
      </c>
      <c r="AQ2077" s="15">
        <v>0</v>
      </c>
      <c r="AR2077" s="15">
        <v>0</v>
      </c>
      <c r="AS2077" s="15">
        <v>0</v>
      </c>
      <c r="AT2077" s="15">
        <v>0</v>
      </c>
      <c r="AU2077" s="15">
        <v>0</v>
      </c>
      <c r="AV2077" s="15">
        <v>0</v>
      </c>
      <c r="AW2077" s="15">
        <v>0</v>
      </c>
      <c r="AX2077" s="15">
        <v>0</v>
      </c>
      <c r="AY2077" s="15">
        <v>0</v>
      </c>
      <c r="AZ2077" s="15">
        <v>0</v>
      </c>
      <c r="BA2077" s="15">
        <v>0</v>
      </c>
      <c r="BB2077" s="15">
        <v>0</v>
      </c>
      <c r="BC2077" s="15">
        <v>0</v>
      </c>
      <c r="BD2077" s="15">
        <v>402</v>
      </c>
      <c r="BE2077" s="15">
        <v>0</v>
      </c>
      <c r="BF2077" s="15">
        <v>0</v>
      </c>
      <c r="BG2077" s="15">
        <v>0</v>
      </c>
      <c r="BH2077" s="15">
        <v>0</v>
      </c>
      <c r="BI2077" s="15">
        <v>0</v>
      </c>
      <c r="BJ2077" s="15">
        <v>0</v>
      </c>
      <c r="BK2077" s="15">
        <v>0</v>
      </c>
      <c r="BL2077" s="15">
        <v>0</v>
      </c>
      <c r="BM2077" s="15">
        <v>0</v>
      </c>
      <c r="BN2077" s="15">
        <v>0</v>
      </c>
      <c r="BO2077" s="15">
        <v>0</v>
      </c>
      <c r="BP2077" s="15">
        <v>0</v>
      </c>
      <c r="BQ2077" s="15">
        <v>0</v>
      </c>
      <c r="BR2077" s="15">
        <v>0</v>
      </c>
      <c r="BS2077" s="15">
        <v>0</v>
      </c>
      <c r="BT2077" s="15">
        <v>21</v>
      </c>
      <c r="BU2077" s="15">
        <v>0</v>
      </c>
      <c r="BV2077" s="15">
        <v>0</v>
      </c>
      <c r="BW2077" s="15">
        <v>0</v>
      </c>
      <c r="BX2077" s="15">
        <v>0</v>
      </c>
      <c r="BY2077" s="15">
        <v>0</v>
      </c>
      <c r="BZ2077" s="15">
        <v>0</v>
      </c>
      <c r="CA2077" s="15">
        <v>0</v>
      </c>
      <c r="CB2077" s="15">
        <v>0</v>
      </c>
      <c r="CC2077" s="15">
        <v>0</v>
      </c>
      <c r="CD2077" s="15">
        <v>0</v>
      </c>
      <c r="CE2077" s="15">
        <v>0</v>
      </c>
      <c r="CF2077" s="15">
        <v>0</v>
      </c>
      <c r="CG2077" s="15">
        <v>0</v>
      </c>
      <c r="CH2077" s="15">
        <v>0</v>
      </c>
      <c r="CI2077" s="15">
        <v>0</v>
      </c>
      <c r="CJ2077" s="15">
        <v>0</v>
      </c>
      <c r="CK2077" s="15">
        <v>0</v>
      </c>
      <c r="CL2077" s="15">
        <v>0</v>
      </c>
      <c r="CM2077" s="15">
        <v>0</v>
      </c>
      <c r="CN2077" s="15">
        <v>0</v>
      </c>
      <c r="CO2077" s="15">
        <v>0</v>
      </c>
      <c r="CP2077" s="15">
        <v>0</v>
      </c>
      <c r="CQ2077" s="15">
        <v>0</v>
      </c>
      <c r="CR2077" s="15">
        <v>0</v>
      </c>
      <c r="CS2077" s="15">
        <v>0</v>
      </c>
      <c r="CT2077" s="15">
        <v>0</v>
      </c>
      <c r="CU2077" s="15">
        <v>0</v>
      </c>
      <c r="CV2077" s="15">
        <v>0</v>
      </c>
      <c r="CW2077" s="15">
        <v>0</v>
      </c>
      <c r="CX2077" s="15">
        <v>0</v>
      </c>
      <c r="CY2077" s="15">
        <v>0</v>
      </c>
      <c r="CZ2077" s="15">
        <v>0</v>
      </c>
      <c r="DA2077" s="15">
        <v>0</v>
      </c>
      <c r="DB2077" s="15">
        <v>0</v>
      </c>
      <c r="DC2077" s="15">
        <v>0</v>
      </c>
      <c r="DD2077" s="15">
        <v>0</v>
      </c>
      <c r="DE2077" s="15">
        <v>0</v>
      </c>
      <c r="DF2077" s="15">
        <v>0</v>
      </c>
      <c r="DG2077" s="15">
        <v>0</v>
      </c>
      <c r="DH2077" s="15">
        <v>0</v>
      </c>
      <c r="DI2077" s="15">
        <v>0</v>
      </c>
      <c r="DJ2077" s="15">
        <v>0</v>
      </c>
      <c r="DK2077" s="15">
        <v>0</v>
      </c>
      <c r="DL2077" s="15">
        <v>0</v>
      </c>
      <c r="DM2077" s="15">
        <v>0</v>
      </c>
      <c r="DN2077" s="15">
        <v>0</v>
      </c>
      <c r="DO2077" s="15">
        <v>0</v>
      </c>
      <c r="DP2077" s="15">
        <v>0</v>
      </c>
      <c r="DQ2077" s="15">
        <v>0</v>
      </c>
      <c r="DR2077" s="15">
        <v>0</v>
      </c>
      <c r="DS2077" s="15">
        <v>3306</v>
      </c>
    </row>
    <row r="2078" spans="1:123">
      <c r="A2078" s="10" t="s">
        <v>6580</v>
      </c>
      <c r="B2078" s="10" t="s">
        <v>17011</v>
      </c>
      <c r="C2078" s="10" t="s">
        <v>344</v>
      </c>
      <c r="D2078" s="15" t="s">
        <v>6371</v>
      </c>
      <c r="E2078" s="15" t="s">
        <v>6379</v>
      </c>
      <c r="F2078" s="15" t="str">
        <f>INDEX($I$1:$DS$1,(MATCH(MAX(I2078:DS2078),I2078:DS2078,0)))</f>
        <v>Uzbeks</v>
      </c>
      <c r="G2078" s="15">
        <f>MAX(I2078:DS2078)/H2078</f>
        <v>0.74898841961852858</v>
      </c>
      <c r="H2078" s="15">
        <v>293600</v>
      </c>
      <c r="I2078" s="15">
        <v>219903</v>
      </c>
      <c r="J2078" s="15">
        <v>5537</v>
      </c>
      <c r="K2078" s="15">
        <v>353</v>
      </c>
      <c r="L2078" s="15">
        <v>3824</v>
      </c>
      <c r="M2078" s="15">
        <v>433</v>
      </c>
      <c r="N2078" s="15">
        <v>823</v>
      </c>
      <c r="O2078" s="15">
        <v>0</v>
      </c>
      <c r="P2078" s="15">
        <v>0</v>
      </c>
      <c r="Q2078" s="15">
        <v>0</v>
      </c>
      <c r="R2078" s="15">
        <v>0</v>
      </c>
      <c r="S2078" s="15">
        <v>35863</v>
      </c>
      <c r="T2078" s="15">
        <v>3085</v>
      </c>
      <c r="U2078" s="15">
        <v>75</v>
      </c>
      <c r="V2078" s="15">
        <v>9219</v>
      </c>
      <c r="W2078" s="15">
        <v>1263</v>
      </c>
      <c r="X2078" s="15">
        <v>6805</v>
      </c>
      <c r="Y2078" s="15">
        <v>662</v>
      </c>
      <c r="Z2078" s="15">
        <v>140</v>
      </c>
      <c r="AA2078" s="15">
        <v>0</v>
      </c>
      <c r="AB2078" s="15">
        <v>0</v>
      </c>
      <c r="AC2078" s="15">
        <v>39</v>
      </c>
      <c r="AD2078" s="15">
        <v>122</v>
      </c>
      <c r="AE2078" s="15">
        <v>0</v>
      </c>
      <c r="AF2078" s="15">
        <v>1679</v>
      </c>
      <c r="AG2078" s="15">
        <v>15</v>
      </c>
      <c r="AH2078" s="15">
        <v>0</v>
      </c>
      <c r="AI2078" s="15">
        <v>0</v>
      </c>
      <c r="AJ2078" s="15">
        <v>0</v>
      </c>
      <c r="AK2078" s="15">
        <v>0</v>
      </c>
      <c r="AL2078" s="15">
        <v>0</v>
      </c>
      <c r="AM2078" s="15">
        <v>0</v>
      </c>
      <c r="AN2078" s="15">
        <v>0</v>
      </c>
      <c r="AO2078" s="15">
        <v>0</v>
      </c>
      <c r="AP2078" s="15">
        <v>0</v>
      </c>
      <c r="AQ2078" s="15">
        <v>0</v>
      </c>
      <c r="AR2078" s="15">
        <v>0</v>
      </c>
      <c r="AS2078" s="15">
        <v>0</v>
      </c>
      <c r="AT2078" s="15">
        <v>0</v>
      </c>
      <c r="AU2078" s="15">
        <v>0</v>
      </c>
      <c r="AV2078" s="15">
        <v>0</v>
      </c>
      <c r="AW2078" s="15">
        <v>0</v>
      </c>
      <c r="AX2078" s="15">
        <v>0</v>
      </c>
      <c r="AY2078" s="15">
        <v>0</v>
      </c>
      <c r="AZ2078" s="15">
        <v>0</v>
      </c>
      <c r="BA2078" s="15">
        <v>0</v>
      </c>
      <c r="BB2078" s="15">
        <v>0</v>
      </c>
      <c r="BC2078" s="15">
        <v>0</v>
      </c>
      <c r="BD2078" s="15">
        <v>406</v>
      </c>
      <c r="BE2078" s="15">
        <v>0</v>
      </c>
      <c r="BF2078" s="15">
        <v>0</v>
      </c>
      <c r="BG2078" s="15">
        <v>0</v>
      </c>
      <c r="BH2078" s="15">
        <v>0</v>
      </c>
      <c r="BI2078" s="15">
        <v>0</v>
      </c>
      <c r="BJ2078" s="15">
        <v>0</v>
      </c>
      <c r="BK2078" s="15">
        <v>0</v>
      </c>
      <c r="BL2078" s="15">
        <v>0</v>
      </c>
      <c r="BM2078" s="15">
        <v>0</v>
      </c>
      <c r="BN2078" s="15">
        <v>0</v>
      </c>
      <c r="BO2078" s="15">
        <v>0</v>
      </c>
      <c r="BP2078" s="15">
        <v>0</v>
      </c>
      <c r="BQ2078" s="15">
        <v>0</v>
      </c>
      <c r="BR2078" s="15">
        <v>0</v>
      </c>
      <c r="BS2078" s="15">
        <v>0</v>
      </c>
      <c r="BT2078" s="15">
        <v>21</v>
      </c>
      <c r="BU2078" s="15">
        <v>0</v>
      </c>
      <c r="BV2078" s="15">
        <v>0</v>
      </c>
      <c r="BW2078" s="15">
        <v>0</v>
      </c>
      <c r="BX2078" s="15">
        <v>0</v>
      </c>
      <c r="BY2078" s="15">
        <v>0</v>
      </c>
      <c r="BZ2078" s="15">
        <v>0</v>
      </c>
      <c r="CA2078" s="15">
        <v>0</v>
      </c>
      <c r="CB2078" s="15">
        <v>0</v>
      </c>
      <c r="CC2078" s="15">
        <v>0</v>
      </c>
      <c r="CD2078" s="15">
        <v>0</v>
      </c>
      <c r="CE2078" s="15">
        <v>0</v>
      </c>
      <c r="CF2078" s="15">
        <v>0</v>
      </c>
      <c r="CG2078" s="15">
        <v>0</v>
      </c>
      <c r="CH2078" s="15">
        <v>0</v>
      </c>
      <c r="CI2078" s="15">
        <v>0</v>
      </c>
      <c r="CJ2078" s="15">
        <v>0</v>
      </c>
      <c r="CK2078" s="15">
        <v>0</v>
      </c>
      <c r="CL2078" s="15">
        <v>0</v>
      </c>
      <c r="CM2078" s="15">
        <v>0</v>
      </c>
      <c r="CN2078" s="15">
        <v>0</v>
      </c>
      <c r="CO2078" s="15">
        <v>0</v>
      </c>
      <c r="CP2078" s="15">
        <v>0</v>
      </c>
      <c r="CQ2078" s="15">
        <v>0</v>
      </c>
      <c r="CR2078" s="15">
        <v>0</v>
      </c>
      <c r="CS2078" s="15">
        <v>0</v>
      </c>
      <c r="CT2078" s="15">
        <v>0</v>
      </c>
      <c r="CU2078" s="15">
        <v>0</v>
      </c>
      <c r="CV2078" s="15">
        <v>0</v>
      </c>
      <c r="CW2078" s="15">
        <v>0</v>
      </c>
      <c r="CX2078" s="15">
        <v>0</v>
      </c>
      <c r="CY2078" s="15">
        <v>0</v>
      </c>
      <c r="CZ2078" s="15">
        <v>0</v>
      </c>
      <c r="DA2078" s="15">
        <v>0</v>
      </c>
      <c r="DB2078" s="15">
        <v>0</v>
      </c>
      <c r="DC2078" s="15">
        <v>0</v>
      </c>
      <c r="DD2078" s="15">
        <v>0</v>
      </c>
      <c r="DE2078" s="15">
        <v>0</v>
      </c>
      <c r="DF2078" s="15">
        <v>0</v>
      </c>
      <c r="DG2078" s="15">
        <v>0</v>
      </c>
      <c r="DH2078" s="15">
        <v>0</v>
      </c>
      <c r="DI2078" s="15">
        <v>0</v>
      </c>
      <c r="DJ2078" s="15">
        <v>0</v>
      </c>
      <c r="DK2078" s="15">
        <v>0</v>
      </c>
      <c r="DL2078" s="15">
        <v>0</v>
      </c>
      <c r="DM2078" s="15">
        <v>0</v>
      </c>
      <c r="DN2078" s="15">
        <v>0</v>
      </c>
      <c r="DO2078" s="15">
        <v>0</v>
      </c>
      <c r="DP2078" s="15">
        <v>0</v>
      </c>
      <c r="DQ2078" s="15">
        <v>0</v>
      </c>
      <c r="DR2078" s="15">
        <v>0</v>
      </c>
      <c r="DS2078" s="15">
        <v>3333</v>
      </c>
    </row>
    <row r="2079" spans="1:123">
      <c r="A2079" s="10" t="s">
        <v>6581</v>
      </c>
      <c r="B2079" s="10" t="s">
        <v>17012</v>
      </c>
      <c r="C2079" s="10" t="s">
        <v>344</v>
      </c>
      <c r="D2079" s="15" t="s">
        <v>6371</v>
      </c>
      <c r="E2079" s="15" t="s">
        <v>6380</v>
      </c>
      <c r="F2079" s="15" t="str">
        <f>INDEX($I$1:$DS$1,(MATCH(MAX(I2079:DS2079),I2079:DS2079,0)))</f>
        <v>Uzbeks</v>
      </c>
      <c r="G2079" s="15">
        <f>MAX(I2079:DS2079)/H2079</f>
        <v>0.74898345153664303</v>
      </c>
      <c r="H2079" s="15">
        <v>126900</v>
      </c>
      <c r="I2079" s="15">
        <v>95046</v>
      </c>
      <c r="J2079" s="15">
        <v>2393</v>
      </c>
      <c r="K2079" s="15">
        <v>152</v>
      </c>
      <c r="L2079" s="15">
        <v>1653</v>
      </c>
      <c r="M2079" s="15">
        <v>187</v>
      </c>
      <c r="N2079" s="15">
        <v>356</v>
      </c>
      <c r="O2079" s="15">
        <v>0</v>
      </c>
      <c r="P2079" s="15">
        <v>0</v>
      </c>
      <c r="Q2079" s="15">
        <v>0</v>
      </c>
      <c r="R2079" s="15">
        <v>0</v>
      </c>
      <c r="S2079" s="15">
        <v>15501</v>
      </c>
      <c r="T2079" s="15">
        <v>1333</v>
      </c>
      <c r="U2079" s="15">
        <v>33</v>
      </c>
      <c r="V2079" s="15">
        <v>3985</v>
      </c>
      <c r="W2079" s="15">
        <v>546</v>
      </c>
      <c r="X2079" s="15">
        <v>2941</v>
      </c>
      <c r="Y2079" s="15">
        <v>286</v>
      </c>
      <c r="Z2079" s="15">
        <v>61</v>
      </c>
      <c r="AA2079" s="15">
        <v>0</v>
      </c>
      <c r="AB2079" s="15">
        <v>0</v>
      </c>
      <c r="AC2079" s="15">
        <v>17</v>
      </c>
      <c r="AD2079" s="15">
        <v>53</v>
      </c>
      <c r="AE2079" s="15">
        <v>0</v>
      </c>
      <c r="AF2079" s="15">
        <v>726</v>
      </c>
      <c r="AG2079" s="15">
        <v>6</v>
      </c>
      <c r="AH2079" s="15">
        <v>0</v>
      </c>
      <c r="AI2079" s="15">
        <v>0</v>
      </c>
      <c r="AJ2079" s="15">
        <v>0</v>
      </c>
      <c r="AK2079" s="15">
        <v>0</v>
      </c>
      <c r="AL2079" s="15">
        <v>0</v>
      </c>
      <c r="AM2079" s="15">
        <v>0</v>
      </c>
      <c r="AN2079" s="15">
        <v>0</v>
      </c>
      <c r="AO2079" s="15">
        <v>0</v>
      </c>
      <c r="AP2079" s="15">
        <v>0</v>
      </c>
      <c r="AQ2079" s="15">
        <v>0</v>
      </c>
      <c r="AR2079" s="15">
        <v>0</v>
      </c>
      <c r="AS2079" s="15">
        <v>0</v>
      </c>
      <c r="AT2079" s="15">
        <v>0</v>
      </c>
      <c r="AU2079" s="15">
        <v>0</v>
      </c>
      <c r="AV2079" s="15">
        <v>0</v>
      </c>
      <c r="AW2079" s="15">
        <v>0</v>
      </c>
      <c r="AX2079" s="15">
        <v>0</v>
      </c>
      <c r="AY2079" s="15">
        <v>0</v>
      </c>
      <c r="AZ2079" s="15">
        <v>0</v>
      </c>
      <c r="BA2079" s="15">
        <v>0</v>
      </c>
      <c r="BB2079" s="15">
        <v>0</v>
      </c>
      <c r="BC2079" s="15">
        <v>0</v>
      </c>
      <c r="BD2079" s="15">
        <v>175</v>
      </c>
      <c r="BE2079" s="15">
        <v>0</v>
      </c>
      <c r="BF2079" s="15">
        <v>0</v>
      </c>
      <c r="BG2079" s="15">
        <v>0</v>
      </c>
      <c r="BH2079" s="15">
        <v>0</v>
      </c>
      <c r="BI2079" s="15">
        <v>0</v>
      </c>
      <c r="BJ2079" s="15">
        <v>0</v>
      </c>
      <c r="BK2079" s="15">
        <v>0</v>
      </c>
      <c r="BL2079" s="15">
        <v>0</v>
      </c>
      <c r="BM2079" s="15">
        <v>0</v>
      </c>
      <c r="BN2079" s="15">
        <v>0</v>
      </c>
      <c r="BO2079" s="15">
        <v>0</v>
      </c>
      <c r="BP2079" s="15">
        <v>0</v>
      </c>
      <c r="BQ2079" s="15">
        <v>0</v>
      </c>
      <c r="BR2079" s="15">
        <v>0</v>
      </c>
      <c r="BS2079" s="15">
        <v>0</v>
      </c>
      <c r="BT2079" s="15">
        <v>9</v>
      </c>
      <c r="BU2079" s="15">
        <v>0</v>
      </c>
      <c r="BV2079" s="15">
        <v>0</v>
      </c>
      <c r="BW2079" s="15">
        <v>0</v>
      </c>
      <c r="BX2079" s="15">
        <v>0</v>
      </c>
      <c r="BY2079" s="15">
        <v>0</v>
      </c>
      <c r="BZ2079" s="15">
        <v>0</v>
      </c>
      <c r="CA2079" s="15">
        <v>0</v>
      </c>
      <c r="CB2079" s="15">
        <v>0</v>
      </c>
      <c r="CC2079" s="15">
        <v>0</v>
      </c>
      <c r="CD2079" s="15">
        <v>0</v>
      </c>
      <c r="CE2079" s="15">
        <v>0</v>
      </c>
      <c r="CF2079" s="15">
        <v>0</v>
      </c>
      <c r="CG2079" s="15">
        <v>0</v>
      </c>
      <c r="CH2079" s="15">
        <v>0</v>
      </c>
      <c r="CI2079" s="15">
        <v>0</v>
      </c>
      <c r="CJ2079" s="15">
        <v>0</v>
      </c>
      <c r="CK2079" s="15">
        <v>0</v>
      </c>
      <c r="CL2079" s="15">
        <v>0</v>
      </c>
      <c r="CM2079" s="15">
        <v>0</v>
      </c>
      <c r="CN2079" s="15">
        <v>0</v>
      </c>
      <c r="CO2079" s="15">
        <v>0</v>
      </c>
      <c r="CP2079" s="15">
        <v>0</v>
      </c>
      <c r="CQ2079" s="15">
        <v>0</v>
      </c>
      <c r="CR2079" s="15">
        <v>0</v>
      </c>
      <c r="CS2079" s="15">
        <v>0</v>
      </c>
      <c r="CT2079" s="15">
        <v>0</v>
      </c>
      <c r="CU2079" s="15">
        <v>0</v>
      </c>
      <c r="CV2079" s="15">
        <v>0</v>
      </c>
      <c r="CW2079" s="15">
        <v>0</v>
      </c>
      <c r="CX2079" s="15">
        <v>0</v>
      </c>
      <c r="CY2079" s="15">
        <v>0</v>
      </c>
      <c r="CZ2079" s="15">
        <v>0</v>
      </c>
      <c r="DA2079" s="15">
        <v>0</v>
      </c>
      <c r="DB2079" s="15">
        <v>0</v>
      </c>
      <c r="DC2079" s="15">
        <v>0</v>
      </c>
      <c r="DD2079" s="15">
        <v>0</v>
      </c>
      <c r="DE2079" s="15">
        <v>0</v>
      </c>
      <c r="DF2079" s="15">
        <v>0</v>
      </c>
      <c r="DG2079" s="15">
        <v>0</v>
      </c>
      <c r="DH2079" s="15">
        <v>0</v>
      </c>
      <c r="DI2079" s="15">
        <v>0</v>
      </c>
      <c r="DJ2079" s="15">
        <v>0</v>
      </c>
      <c r="DK2079" s="15">
        <v>0</v>
      </c>
      <c r="DL2079" s="15">
        <v>0</v>
      </c>
      <c r="DM2079" s="15">
        <v>0</v>
      </c>
      <c r="DN2079" s="15">
        <v>0</v>
      </c>
      <c r="DO2079" s="15">
        <v>0</v>
      </c>
      <c r="DP2079" s="15">
        <v>0</v>
      </c>
      <c r="DQ2079" s="15">
        <v>0</v>
      </c>
      <c r="DR2079" s="15">
        <v>0</v>
      </c>
      <c r="DS2079" s="15">
        <v>1441</v>
      </c>
    </row>
    <row r="2080" spans="1:123">
      <c r="A2080" s="10" t="s">
        <v>6582</v>
      </c>
      <c r="B2080" s="10" t="s">
        <v>17013</v>
      </c>
      <c r="C2080" s="10" t="s">
        <v>344</v>
      </c>
      <c r="D2080" s="15" t="s">
        <v>6371</v>
      </c>
      <c r="E2080" s="15" t="s">
        <v>6381</v>
      </c>
      <c r="F2080" s="15" t="str">
        <f>INDEX($I$1:$DS$1,(MATCH(MAX(I2080:DS2080),I2080:DS2080,0)))</f>
        <v>Uzbeks</v>
      </c>
      <c r="G2080" s="15">
        <f>MAX(I2080:DS2080)/H2080</f>
        <v>0.74898445595854923</v>
      </c>
      <c r="H2080" s="15">
        <v>289500</v>
      </c>
      <c r="I2080" s="15">
        <v>216831</v>
      </c>
      <c r="J2080" s="15">
        <v>5460</v>
      </c>
      <c r="K2080" s="15">
        <v>348</v>
      </c>
      <c r="L2080" s="15">
        <v>3771</v>
      </c>
      <c r="M2080" s="15">
        <v>427</v>
      </c>
      <c r="N2080" s="15">
        <v>812</v>
      </c>
      <c r="O2080" s="15">
        <v>0</v>
      </c>
      <c r="P2080" s="15">
        <v>0</v>
      </c>
      <c r="Q2080" s="15">
        <v>0</v>
      </c>
      <c r="R2080" s="15">
        <v>0</v>
      </c>
      <c r="S2080" s="15">
        <v>35362</v>
      </c>
      <c r="T2080" s="15">
        <v>3042</v>
      </c>
      <c r="U2080" s="15">
        <v>74</v>
      </c>
      <c r="V2080" s="15">
        <v>9090</v>
      </c>
      <c r="W2080" s="15">
        <v>1245</v>
      </c>
      <c r="X2080" s="15">
        <v>6710</v>
      </c>
      <c r="Y2080" s="15">
        <v>653</v>
      </c>
      <c r="Z2080" s="15">
        <v>138</v>
      </c>
      <c r="AA2080" s="15">
        <v>0</v>
      </c>
      <c r="AB2080" s="15">
        <v>0</v>
      </c>
      <c r="AC2080" s="15">
        <v>39</v>
      </c>
      <c r="AD2080" s="15">
        <v>121</v>
      </c>
      <c r="AE2080" s="15">
        <v>0</v>
      </c>
      <c r="AF2080" s="15">
        <v>1655</v>
      </c>
      <c r="AG2080" s="15">
        <v>14</v>
      </c>
      <c r="AH2080" s="15">
        <v>0</v>
      </c>
      <c r="AI2080" s="15">
        <v>0</v>
      </c>
      <c r="AJ2080" s="15">
        <v>0</v>
      </c>
      <c r="AK2080" s="15">
        <v>0</v>
      </c>
      <c r="AL2080" s="15">
        <v>0</v>
      </c>
      <c r="AM2080" s="15">
        <v>0</v>
      </c>
      <c r="AN2080" s="15">
        <v>0</v>
      </c>
      <c r="AO2080" s="15">
        <v>0</v>
      </c>
      <c r="AP2080" s="15">
        <v>0</v>
      </c>
      <c r="AQ2080" s="15">
        <v>0</v>
      </c>
      <c r="AR2080" s="15">
        <v>0</v>
      </c>
      <c r="AS2080" s="15">
        <v>0</v>
      </c>
      <c r="AT2080" s="15">
        <v>0</v>
      </c>
      <c r="AU2080" s="15">
        <v>0</v>
      </c>
      <c r="AV2080" s="15">
        <v>0</v>
      </c>
      <c r="AW2080" s="15">
        <v>0</v>
      </c>
      <c r="AX2080" s="15">
        <v>0</v>
      </c>
      <c r="AY2080" s="15">
        <v>0</v>
      </c>
      <c r="AZ2080" s="15">
        <v>0</v>
      </c>
      <c r="BA2080" s="15">
        <v>0</v>
      </c>
      <c r="BB2080" s="15">
        <v>0</v>
      </c>
      <c r="BC2080" s="15">
        <v>0</v>
      </c>
      <c r="BD2080" s="15">
        <v>400</v>
      </c>
      <c r="BE2080" s="15">
        <v>0</v>
      </c>
      <c r="BF2080" s="15">
        <v>0</v>
      </c>
      <c r="BG2080" s="15">
        <v>0</v>
      </c>
      <c r="BH2080" s="15">
        <v>0</v>
      </c>
      <c r="BI2080" s="15">
        <v>0</v>
      </c>
      <c r="BJ2080" s="15">
        <v>0</v>
      </c>
      <c r="BK2080" s="15">
        <v>0</v>
      </c>
      <c r="BL2080" s="15">
        <v>0</v>
      </c>
      <c r="BM2080" s="15">
        <v>0</v>
      </c>
      <c r="BN2080" s="15">
        <v>0</v>
      </c>
      <c r="BO2080" s="15">
        <v>0</v>
      </c>
      <c r="BP2080" s="15">
        <v>0</v>
      </c>
      <c r="BQ2080" s="15">
        <v>0</v>
      </c>
      <c r="BR2080" s="15">
        <v>0</v>
      </c>
      <c r="BS2080" s="15">
        <v>0</v>
      </c>
      <c r="BT2080" s="15">
        <v>21</v>
      </c>
      <c r="BU2080" s="15">
        <v>0</v>
      </c>
      <c r="BV2080" s="15">
        <v>0</v>
      </c>
      <c r="BW2080" s="15">
        <v>0</v>
      </c>
      <c r="BX2080" s="15">
        <v>0</v>
      </c>
      <c r="BY2080" s="15">
        <v>0</v>
      </c>
      <c r="BZ2080" s="15">
        <v>0</v>
      </c>
      <c r="CA2080" s="15">
        <v>0</v>
      </c>
      <c r="CB2080" s="15">
        <v>0</v>
      </c>
      <c r="CC2080" s="15">
        <v>0</v>
      </c>
      <c r="CD2080" s="15">
        <v>0</v>
      </c>
      <c r="CE2080" s="15">
        <v>0</v>
      </c>
      <c r="CF2080" s="15">
        <v>0</v>
      </c>
      <c r="CG2080" s="15">
        <v>0</v>
      </c>
      <c r="CH2080" s="15">
        <v>0</v>
      </c>
      <c r="CI2080" s="15">
        <v>0</v>
      </c>
      <c r="CJ2080" s="15">
        <v>0</v>
      </c>
      <c r="CK2080" s="15">
        <v>0</v>
      </c>
      <c r="CL2080" s="15">
        <v>0</v>
      </c>
      <c r="CM2080" s="15">
        <v>0</v>
      </c>
      <c r="CN2080" s="15">
        <v>0</v>
      </c>
      <c r="CO2080" s="15">
        <v>0</v>
      </c>
      <c r="CP2080" s="15">
        <v>0</v>
      </c>
      <c r="CQ2080" s="15">
        <v>0</v>
      </c>
      <c r="CR2080" s="15">
        <v>0</v>
      </c>
      <c r="CS2080" s="15">
        <v>0</v>
      </c>
      <c r="CT2080" s="15">
        <v>0</v>
      </c>
      <c r="CU2080" s="15">
        <v>0</v>
      </c>
      <c r="CV2080" s="15">
        <v>0</v>
      </c>
      <c r="CW2080" s="15">
        <v>0</v>
      </c>
      <c r="CX2080" s="15">
        <v>0</v>
      </c>
      <c r="CY2080" s="15">
        <v>0</v>
      </c>
      <c r="CZ2080" s="15">
        <v>0</v>
      </c>
      <c r="DA2080" s="15">
        <v>0</v>
      </c>
      <c r="DB2080" s="15">
        <v>0</v>
      </c>
      <c r="DC2080" s="15">
        <v>0</v>
      </c>
      <c r="DD2080" s="15">
        <v>0</v>
      </c>
      <c r="DE2080" s="15">
        <v>0</v>
      </c>
      <c r="DF2080" s="15">
        <v>0</v>
      </c>
      <c r="DG2080" s="15">
        <v>0</v>
      </c>
      <c r="DH2080" s="15">
        <v>0</v>
      </c>
      <c r="DI2080" s="15">
        <v>0</v>
      </c>
      <c r="DJ2080" s="15">
        <v>0</v>
      </c>
      <c r="DK2080" s="15">
        <v>0</v>
      </c>
      <c r="DL2080" s="15">
        <v>0</v>
      </c>
      <c r="DM2080" s="15">
        <v>0</v>
      </c>
      <c r="DN2080" s="15">
        <v>0</v>
      </c>
      <c r="DO2080" s="15">
        <v>0</v>
      </c>
      <c r="DP2080" s="15">
        <v>0</v>
      </c>
      <c r="DQ2080" s="15">
        <v>0</v>
      </c>
      <c r="DR2080" s="15">
        <v>0</v>
      </c>
      <c r="DS2080" s="15">
        <v>3287</v>
      </c>
    </row>
    <row r="2081" spans="1:123">
      <c r="A2081" s="10" t="s">
        <v>6583</v>
      </c>
      <c r="B2081" s="10" t="s">
        <v>17014</v>
      </c>
      <c r="C2081" s="10" t="s">
        <v>344</v>
      </c>
      <c r="D2081" s="15" t="s">
        <v>6371</v>
      </c>
      <c r="E2081" s="15" t="s">
        <v>6382</v>
      </c>
      <c r="F2081" s="15" t="str">
        <f>INDEX($I$1:$DS$1,(MATCH(MAX(I2081:DS2081),I2081:DS2081,0)))</f>
        <v>Uzbeks</v>
      </c>
      <c r="G2081" s="15">
        <f>MAX(I2081:DS2081)/H2081</f>
        <v>0.74899455040871932</v>
      </c>
      <c r="H2081" s="15">
        <v>367000</v>
      </c>
      <c r="I2081" s="15">
        <v>274881</v>
      </c>
      <c r="J2081" s="15">
        <v>6921</v>
      </c>
      <c r="K2081" s="15">
        <v>441</v>
      </c>
      <c r="L2081" s="15">
        <v>4780</v>
      </c>
      <c r="M2081" s="15">
        <v>541</v>
      </c>
      <c r="N2081" s="15">
        <v>1029</v>
      </c>
      <c r="O2081" s="15">
        <v>0</v>
      </c>
      <c r="P2081" s="15">
        <v>0</v>
      </c>
      <c r="Q2081" s="15">
        <v>0</v>
      </c>
      <c r="R2081" s="15">
        <v>0</v>
      </c>
      <c r="S2081" s="15">
        <v>44829</v>
      </c>
      <c r="T2081" s="15">
        <v>3856</v>
      </c>
      <c r="U2081" s="15">
        <v>94</v>
      </c>
      <c r="V2081" s="15">
        <v>11523</v>
      </c>
      <c r="W2081" s="15">
        <v>1578</v>
      </c>
      <c r="X2081" s="15">
        <v>8506</v>
      </c>
      <c r="Y2081" s="15">
        <v>828</v>
      </c>
      <c r="Z2081" s="15">
        <v>175</v>
      </c>
      <c r="AA2081" s="15">
        <v>0</v>
      </c>
      <c r="AB2081" s="15">
        <v>0</v>
      </c>
      <c r="AC2081" s="15">
        <v>49</v>
      </c>
      <c r="AD2081" s="15">
        <v>153</v>
      </c>
      <c r="AE2081" s="15">
        <v>0</v>
      </c>
      <c r="AF2081" s="15">
        <v>2098</v>
      </c>
      <c r="AG2081" s="15">
        <v>18</v>
      </c>
      <c r="AH2081" s="15">
        <v>0</v>
      </c>
      <c r="AI2081" s="15">
        <v>0</v>
      </c>
      <c r="AJ2081" s="15">
        <v>0</v>
      </c>
      <c r="AK2081" s="15">
        <v>0</v>
      </c>
      <c r="AL2081" s="15">
        <v>0</v>
      </c>
      <c r="AM2081" s="15">
        <v>0</v>
      </c>
      <c r="AN2081" s="15">
        <v>0</v>
      </c>
      <c r="AO2081" s="15">
        <v>0</v>
      </c>
      <c r="AP2081" s="15">
        <v>0</v>
      </c>
      <c r="AQ2081" s="15">
        <v>0</v>
      </c>
      <c r="AR2081" s="15">
        <v>0</v>
      </c>
      <c r="AS2081" s="15">
        <v>0</v>
      </c>
      <c r="AT2081" s="15">
        <v>0</v>
      </c>
      <c r="AU2081" s="15">
        <v>0</v>
      </c>
      <c r="AV2081" s="15">
        <v>0</v>
      </c>
      <c r="AW2081" s="15">
        <v>0</v>
      </c>
      <c r="AX2081" s="15">
        <v>0</v>
      </c>
      <c r="AY2081" s="15">
        <v>0</v>
      </c>
      <c r="AZ2081" s="15">
        <v>0</v>
      </c>
      <c r="BA2081" s="15">
        <v>0</v>
      </c>
      <c r="BB2081" s="15">
        <v>0</v>
      </c>
      <c r="BC2081" s="15">
        <v>0</v>
      </c>
      <c r="BD2081" s="15">
        <v>507</v>
      </c>
      <c r="BE2081" s="15">
        <v>0</v>
      </c>
      <c r="BF2081" s="15">
        <v>0</v>
      </c>
      <c r="BG2081" s="15">
        <v>0</v>
      </c>
      <c r="BH2081" s="15">
        <v>0</v>
      </c>
      <c r="BI2081" s="15">
        <v>0</v>
      </c>
      <c r="BJ2081" s="15">
        <v>0</v>
      </c>
      <c r="BK2081" s="15">
        <v>0</v>
      </c>
      <c r="BL2081" s="15">
        <v>0</v>
      </c>
      <c r="BM2081" s="15">
        <v>0</v>
      </c>
      <c r="BN2081" s="15">
        <v>0</v>
      </c>
      <c r="BO2081" s="15">
        <v>0</v>
      </c>
      <c r="BP2081" s="15">
        <v>0</v>
      </c>
      <c r="BQ2081" s="15">
        <v>0</v>
      </c>
      <c r="BR2081" s="15">
        <v>0</v>
      </c>
      <c r="BS2081" s="15">
        <v>0</v>
      </c>
      <c r="BT2081" s="15">
        <v>26</v>
      </c>
      <c r="BU2081" s="15">
        <v>0</v>
      </c>
      <c r="BV2081" s="15">
        <v>0</v>
      </c>
      <c r="BW2081" s="15">
        <v>0</v>
      </c>
      <c r="BX2081" s="15">
        <v>0</v>
      </c>
      <c r="BY2081" s="15">
        <v>0</v>
      </c>
      <c r="BZ2081" s="15">
        <v>0</v>
      </c>
      <c r="CA2081" s="15">
        <v>0</v>
      </c>
      <c r="CB2081" s="15">
        <v>0</v>
      </c>
      <c r="CC2081" s="15">
        <v>0</v>
      </c>
      <c r="CD2081" s="15">
        <v>0</v>
      </c>
      <c r="CE2081" s="15">
        <v>0</v>
      </c>
      <c r="CF2081" s="15">
        <v>0</v>
      </c>
      <c r="CG2081" s="15">
        <v>0</v>
      </c>
      <c r="CH2081" s="15">
        <v>0</v>
      </c>
      <c r="CI2081" s="15">
        <v>0</v>
      </c>
      <c r="CJ2081" s="15">
        <v>0</v>
      </c>
      <c r="CK2081" s="15">
        <v>0</v>
      </c>
      <c r="CL2081" s="15">
        <v>0</v>
      </c>
      <c r="CM2081" s="15">
        <v>0</v>
      </c>
      <c r="CN2081" s="15">
        <v>0</v>
      </c>
      <c r="CO2081" s="15">
        <v>0</v>
      </c>
      <c r="CP2081" s="15">
        <v>0</v>
      </c>
      <c r="CQ2081" s="15">
        <v>0</v>
      </c>
      <c r="CR2081" s="15">
        <v>0</v>
      </c>
      <c r="CS2081" s="15">
        <v>0</v>
      </c>
      <c r="CT2081" s="15">
        <v>0</v>
      </c>
      <c r="CU2081" s="15">
        <v>0</v>
      </c>
      <c r="CV2081" s="15">
        <v>0</v>
      </c>
      <c r="CW2081" s="15">
        <v>0</v>
      </c>
      <c r="CX2081" s="15">
        <v>0</v>
      </c>
      <c r="CY2081" s="15">
        <v>0</v>
      </c>
      <c r="CZ2081" s="15">
        <v>0</v>
      </c>
      <c r="DA2081" s="15">
        <v>0</v>
      </c>
      <c r="DB2081" s="15">
        <v>0</v>
      </c>
      <c r="DC2081" s="15">
        <v>0</v>
      </c>
      <c r="DD2081" s="15">
        <v>0</v>
      </c>
      <c r="DE2081" s="15">
        <v>0</v>
      </c>
      <c r="DF2081" s="15">
        <v>0</v>
      </c>
      <c r="DG2081" s="15">
        <v>0</v>
      </c>
      <c r="DH2081" s="15">
        <v>0</v>
      </c>
      <c r="DI2081" s="15">
        <v>0</v>
      </c>
      <c r="DJ2081" s="15">
        <v>0</v>
      </c>
      <c r="DK2081" s="15">
        <v>0</v>
      </c>
      <c r="DL2081" s="15">
        <v>0</v>
      </c>
      <c r="DM2081" s="15">
        <v>0</v>
      </c>
      <c r="DN2081" s="15">
        <v>0</v>
      </c>
      <c r="DO2081" s="15">
        <v>0</v>
      </c>
      <c r="DP2081" s="15">
        <v>0</v>
      </c>
      <c r="DQ2081" s="15">
        <v>0</v>
      </c>
      <c r="DR2081" s="15">
        <v>0</v>
      </c>
      <c r="DS2081" s="15">
        <v>4167</v>
      </c>
    </row>
    <row r="2082" spans="1:123">
      <c r="A2082" s="10" t="s">
        <v>6584</v>
      </c>
      <c r="B2082" s="10" t="s">
        <v>17015</v>
      </c>
      <c r="C2082" s="10" t="s">
        <v>344</v>
      </c>
      <c r="D2082" s="15" t="s">
        <v>6383</v>
      </c>
      <c r="E2082" s="15" t="s">
        <v>6384</v>
      </c>
      <c r="F2082" s="15" t="str">
        <f>INDEX($I$1:$DS$1,(MATCH(MAX(I2082:DS2082),I2082:DS2082,0)))</f>
        <v>Uzbeks</v>
      </c>
      <c r="G2082" s="15">
        <f>MAX(I2082:DS2082)/H2082</f>
        <v>0.97013445378151264</v>
      </c>
      <c r="H2082" s="15">
        <v>178500</v>
      </c>
      <c r="I2082" s="15">
        <v>173169</v>
      </c>
      <c r="J2082" s="15">
        <v>5331</v>
      </c>
      <c r="K2082" s="15">
        <v>0</v>
      </c>
      <c r="L2082" s="15">
        <v>0</v>
      </c>
      <c r="M2082" s="15">
        <v>0</v>
      </c>
      <c r="N2082" s="15">
        <v>0</v>
      </c>
      <c r="O2082" s="15">
        <v>0</v>
      </c>
      <c r="P2082" s="15">
        <v>0</v>
      </c>
      <c r="Q2082" s="15">
        <v>0</v>
      </c>
      <c r="R2082" s="15">
        <v>0</v>
      </c>
      <c r="S2082" s="15">
        <v>0</v>
      </c>
      <c r="T2082" s="15">
        <v>0</v>
      </c>
      <c r="U2082" s="15">
        <v>0</v>
      </c>
      <c r="V2082" s="15">
        <v>0</v>
      </c>
      <c r="W2082" s="15">
        <v>0</v>
      </c>
      <c r="X2082" s="15">
        <v>0</v>
      </c>
      <c r="Y2082" s="15">
        <v>0</v>
      </c>
      <c r="Z2082" s="15">
        <v>0</v>
      </c>
      <c r="AA2082" s="15">
        <v>0</v>
      </c>
      <c r="AB2082" s="15">
        <v>0</v>
      </c>
      <c r="AC2082" s="15">
        <v>0</v>
      </c>
      <c r="AD2082" s="15">
        <v>0</v>
      </c>
      <c r="AE2082" s="15">
        <v>0</v>
      </c>
      <c r="AF2082" s="15">
        <v>0</v>
      </c>
      <c r="AG2082" s="15">
        <v>0</v>
      </c>
      <c r="AH2082" s="15">
        <v>0</v>
      </c>
      <c r="AI2082" s="15">
        <v>0</v>
      </c>
      <c r="AJ2082" s="15">
        <v>0</v>
      </c>
      <c r="AK2082" s="15">
        <v>0</v>
      </c>
      <c r="AL2082" s="15">
        <v>0</v>
      </c>
      <c r="AM2082" s="15">
        <v>0</v>
      </c>
      <c r="AN2082" s="15">
        <v>0</v>
      </c>
      <c r="AO2082" s="15">
        <v>0</v>
      </c>
      <c r="AP2082" s="15">
        <v>0</v>
      </c>
      <c r="AQ2082" s="15">
        <v>0</v>
      </c>
      <c r="AR2082" s="15">
        <v>0</v>
      </c>
      <c r="AS2082" s="15">
        <v>0</v>
      </c>
      <c r="AT2082" s="15">
        <v>0</v>
      </c>
      <c r="AU2082" s="15">
        <v>0</v>
      </c>
      <c r="AV2082" s="15">
        <v>0</v>
      </c>
      <c r="AW2082" s="15">
        <v>0</v>
      </c>
      <c r="AX2082" s="15">
        <v>0</v>
      </c>
      <c r="AY2082" s="15">
        <v>0</v>
      </c>
      <c r="AZ2082" s="15">
        <v>0</v>
      </c>
      <c r="BA2082" s="15">
        <v>0</v>
      </c>
      <c r="BB2082" s="15">
        <v>0</v>
      </c>
      <c r="BC2082" s="15">
        <v>0</v>
      </c>
      <c r="BD2082" s="15">
        <v>0</v>
      </c>
      <c r="BE2082" s="15">
        <v>0</v>
      </c>
      <c r="BF2082" s="15">
        <v>0</v>
      </c>
      <c r="BG2082" s="15">
        <v>0</v>
      </c>
      <c r="BH2082" s="15">
        <v>0</v>
      </c>
      <c r="BI2082" s="15">
        <v>0</v>
      </c>
      <c r="BJ2082" s="15">
        <v>0</v>
      </c>
      <c r="BK2082" s="15">
        <v>0</v>
      </c>
      <c r="BL2082" s="15">
        <v>0</v>
      </c>
      <c r="BM2082" s="15">
        <v>0</v>
      </c>
      <c r="BN2082" s="15">
        <v>0</v>
      </c>
      <c r="BO2082" s="15">
        <v>0</v>
      </c>
      <c r="BP2082" s="15">
        <v>0</v>
      </c>
      <c r="BQ2082" s="15">
        <v>0</v>
      </c>
      <c r="BR2082" s="15">
        <v>0</v>
      </c>
      <c r="BS2082" s="15">
        <v>0</v>
      </c>
      <c r="BT2082" s="15">
        <v>0</v>
      </c>
      <c r="BU2082" s="15">
        <v>0</v>
      </c>
      <c r="BV2082" s="15">
        <v>0</v>
      </c>
      <c r="BW2082" s="15">
        <v>0</v>
      </c>
      <c r="BX2082" s="15">
        <v>0</v>
      </c>
      <c r="BY2082" s="15">
        <v>0</v>
      </c>
      <c r="BZ2082" s="15">
        <v>0</v>
      </c>
      <c r="CA2082" s="15">
        <v>0</v>
      </c>
      <c r="CB2082" s="15">
        <v>0</v>
      </c>
      <c r="CC2082" s="15">
        <v>0</v>
      </c>
      <c r="CD2082" s="15">
        <v>0</v>
      </c>
      <c r="CE2082" s="15">
        <v>0</v>
      </c>
      <c r="CF2082" s="15">
        <v>0</v>
      </c>
      <c r="CG2082" s="15">
        <v>0</v>
      </c>
      <c r="CH2082" s="15">
        <v>0</v>
      </c>
      <c r="CI2082" s="15">
        <v>0</v>
      </c>
      <c r="CJ2082" s="15">
        <v>0</v>
      </c>
      <c r="CK2082" s="15">
        <v>0</v>
      </c>
      <c r="CL2082" s="15">
        <v>0</v>
      </c>
      <c r="CM2082" s="15">
        <v>0</v>
      </c>
      <c r="CN2082" s="15">
        <v>0</v>
      </c>
      <c r="CO2082" s="15">
        <v>0</v>
      </c>
      <c r="CP2082" s="15">
        <v>0</v>
      </c>
      <c r="CQ2082" s="15">
        <v>0</v>
      </c>
      <c r="CR2082" s="15">
        <v>0</v>
      </c>
      <c r="CS2082" s="15">
        <v>0</v>
      </c>
      <c r="CT2082" s="15">
        <v>0</v>
      </c>
      <c r="CU2082" s="15">
        <v>0</v>
      </c>
      <c r="CV2082" s="15">
        <v>0</v>
      </c>
      <c r="CW2082" s="15">
        <v>0</v>
      </c>
      <c r="CX2082" s="15">
        <v>0</v>
      </c>
      <c r="CY2082" s="15">
        <v>0</v>
      </c>
      <c r="CZ2082" s="15">
        <v>0</v>
      </c>
      <c r="DA2082" s="15">
        <v>0</v>
      </c>
      <c r="DB2082" s="15">
        <v>0</v>
      </c>
      <c r="DC2082" s="15">
        <v>0</v>
      </c>
      <c r="DD2082" s="15">
        <v>0</v>
      </c>
      <c r="DE2082" s="15">
        <v>0</v>
      </c>
      <c r="DF2082" s="15">
        <v>0</v>
      </c>
      <c r="DG2082" s="15">
        <v>0</v>
      </c>
      <c r="DH2082" s="15">
        <v>0</v>
      </c>
      <c r="DI2082" s="15">
        <v>0</v>
      </c>
      <c r="DJ2082" s="15">
        <v>0</v>
      </c>
      <c r="DK2082" s="15">
        <v>0</v>
      </c>
      <c r="DL2082" s="15">
        <v>0</v>
      </c>
      <c r="DM2082" s="15">
        <v>0</v>
      </c>
      <c r="DN2082" s="15">
        <v>0</v>
      </c>
      <c r="DO2082" s="15">
        <v>0</v>
      </c>
      <c r="DP2082" s="15">
        <v>0</v>
      </c>
      <c r="DQ2082" s="15">
        <v>0</v>
      </c>
      <c r="DR2082" s="15">
        <v>0</v>
      </c>
      <c r="DS2082" s="15">
        <v>0</v>
      </c>
    </row>
    <row r="2083" spans="1:123">
      <c r="A2083" s="10" t="s">
        <v>6585</v>
      </c>
      <c r="B2083" s="10" t="s">
        <v>17016</v>
      </c>
      <c r="C2083" s="10" t="s">
        <v>344</v>
      </c>
      <c r="D2083" s="15" t="s">
        <v>6383</v>
      </c>
      <c r="E2083" s="15" t="s">
        <v>6385</v>
      </c>
      <c r="F2083" s="15" t="str">
        <f>INDEX($I$1:$DS$1,(MATCH(MAX(I2083:DS2083),I2083:DS2083,0)))</f>
        <v>Uzbeks</v>
      </c>
      <c r="G2083" s="15">
        <f>MAX(I2083:DS2083)/H2083</f>
        <v>0.81838235294117645</v>
      </c>
      <c r="H2083" s="15">
        <v>163200</v>
      </c>
      <c r="I2083" s="15">
        <v>133560</v>
      </c>
      <c r="J2083" s="15">
        <v>12207</v>
      </c>
      <c r="K2083" s="15">
        <v>2666</v>
      </c>
      <c r="L2083" s="15">
        <v>14767</v>
      </c>
      <c r="M2083" s="15">
        <v>0</v>
      </c>
      <c r="N2083" s="15">
        <v>0</v>
      </c>
      <c r="O2083" s="15">
        <v>0</v>
      </c>
      <c r="P2083" s="15">
        <v>0</v>
      </c>
      <c r="Q2083" s="15">
        <v>0</v>
      </c>
      <c r="R2083" s="15">
        <v>0</v>
      </c>
      <c r="S2083" s="15">
        <v>0</v>
      </c>
      <c r="T2083" s="15">
        <v>0</v>
      </c>
      <c r="U2083" s="15">
        <v>0</v>
      </c>
      <c r="V2083" s="15">
        <v>0</v>
      </c>
      <c r="W2083" s="15">
        <v>0</v>
      </c>
      <c r="X2083" s="15">
        <v>0</v>
      </c>
      <c r="Y2083" s="15">
        <v>0</v>
      </c>
      <c r="Z2083" s="15">
        <v>0</v>
      </c>
      <c r="AA2083" s="15">
        <v>0</v>
      </c>
      <c r="AB2083" s="15">
        <v>0</v>
      </c>
      <c r="AC2083" s="15">
        <v>0</v>
      </c>
      <c r="AD2083" s="15">
        <v>0</v>
      </c>
      <c r="AE2083" s="15">
        <v>0</v>
      </c>
      <c r="AF2083" s="15">
        <v>0</v>
      </c>
      <c r="AG2083" s="15">
        <v>0</v>
      </c>
      <c r="AH2083" s="15">
        <v>0</v>
      </c>
      <c r="AI2083" s="15">
        <v>0</v>
      </c>
      <c r="AJ2083" s="15">
        <v>0</v>
      </c>
      <c r="AK2083" s="15">
        <v>0</v>
      </c>
      <c r="AL2083" s="15">
        <v>0</v>
      </c>
      <c r="AM2083" s="15">
        <v>0</v>
      </c>
      <c r="AN2083" s="15">
        <v>0</v>
      </c>
      <c r="AO2083" s="15">
        <v>0</v>
      </c>
      <c r="AP2083" s="15">
        <v>0</v>
      </c>
      <c r="AQ2083" s="15">
        <v>0</v>
      </c>
      <c r="AR2083" s="15">
        <v>0</v>
      </c>
      <c r="AS2083" s="15">
        <v>0</v>
      </c>
      <c r="AT2083" s="15">
        <v>0</v>
      </c>
      <c r="AU2083" s="15">
        <v>0</v>
      </c>
      <c r="AV2083" s="15">
        <v>0</v>
      </c>
      <c r="AW2083" s="15">
        <v>0</v>
      </c>
      <c r="AX2083" s="15">
        <v>0</v>
      </c>
      <c r="AY2083" s="15">
        <v>0</v>
      </c>
      <c r="AZ2083" s="15">
        <v>0</v>
      </c>
      <c r="BA2083" s="15">
        <v>0</v>
      </c>
      <c r="BB2083" s="15">
        <v>0</v>
      </c>
      <c r="BC2083" s="15">
        <v>0</v>
      </c>
      <c r="BD2083" s="15">
        <v>0</v>
      </c>
      <c r="BE2083" s="15">
        <v>0</v>
      </c>
      <c r="BF2083" s="15">
        <v>0</v>
      </c>
      <c r="BG2083" s="15">
        <v>0</v>
      </c>
      <c r="BH2083" s="15">
        <v>0</v>
      </c>
      <c r="BI2083" s="15">
        <v>0</v>
      </c>
      <c r="BJ2083" s="15">
        <v>0</v>
      </c>
      <c r="BK2083" s="15">
        <v>0</v>
      </c>
      <c r="BL2083" s="15">
        <v>0</v>
      </c>
      <c r="BM2083" s="15">
        <v>0</v>
      </c>
      <c r="BN2083" s="15">
        <v>0</v>
      </c>
      <c r="BO2083" s="15">
        <v>0</v>
      </c>
      <c r="BP2083" s="15">
        <v>0</v>
      </c>
      <c r="BQ2083" s="15">
        <v>0</v>
      </c>
      <c r="BR2083" s="15">
        <v>0</v>
      </c>
      <c r="BS2083" s="15">
        <v>0</v>
      </c>
      <c r="BT2083" s="15">
        <v>0</v>
      </c>
      <c r="BU2083" s="15">
        <v>0</v>
      </c>
      <c r="BV2083" s="15">
        <v>0</v>
      </c>
      <c r="BW2083" s="15">
        <v>0</v>
      </c>
      <c r="BX2083" s="15">
        <v>0</v>
      </c>
      <c r="BY2083" s="15">
        <v>0</v>
      </c>
      <c r="BZ2083" s="15">
        <v>0</v>
      </c>
      <c r="CA2083" s="15">
        <v>0</v>
      </c>
      <c r="CB2083" s="15">
        <v>0</v>
      </c>
      <c r="CC2083" s="15">
        <v>0</v>
      </c>
      <c r="CD2083" s="15">
        <v>0</v>
      </c>
      <c r="CE2083" s="15">
        <v>0</v>
      </c>
      <c r="CF2083" s="15">
        <v>0</v>
      </c>
      <c r="CG2083" s="15">
        <v>0</v>
      </c>
      <c r="CH2083" s="15">
        <v>0</v>
      </c>
      <c r="CI2083" s="15">
        <v>0</v>
      </c>
      <c r="CJ2083" s="15">
        <v>0</v>
      </c>
      <c r="CK2083" s="15">
        <v>0</v>
      </c>
      <c r="CL2083" s="15">
        <v>0</v>
      </c>
      <c r="CM2083" s="15">
        <v>0</v>
      </c>
      <c r="CN2083" s="15">
        <v>0</v>
      </c>
      <c r="CO2083" s="15">
        <v>0</v>
      </c>
      <c r="CP2083" s="15">
        <v>0</v>
      </c>
      <c r="CQ2083" s="15">
        <v>0</v>
      </c>
      <c r="CR2083" s="15">
        <v>0</v>
      </c>
      <c r="CS2083" s="15">
        <v>0</v>
      </c>
      <c r="CT2083" s="15">
        <v>0</v>
      </c>
      <c r="CU2083" s="15">
        <v>0</v>
      </c>
      <c r="CV2083" s="15">
        <v>0</v>
      </c>
      <c r="CW2083" s="15">
        <v>0</v>
      </c>
      <c r="CX2083" s="15">
        <v>0</v>
      </c>
      <c r="CY2083" s="15">
        <v>0</v>
      </c>
      <c r="CZ2083" s="15">
        <v>0</v>
      </c>
      <c r="DA2083" s="15">
        <v>0</v>
      </c>
      <c r="DB2083" s="15">
        <v>0</v>
      </c>
      <c r="DC2083" s="15">
        <v>0</v>
      </c>
      <c r="DD2083" s="15">
        <v>0</v>
      </c>
      <c r="DE2083" s="15">
        <v>0</v>
      </c>
      <c r="DF2083" s="15">
        <v>0</v>
      </c>
      <c r="DG2083" s="15">
        <v>0</v>
      </c>
      <c r="DH2083" s="15">
        <v>0</v>
      </c>
      <c r="DI2083" s="15">
        <v>0</v>
      </c>
      <c r="DJ2083" s="15">
        <v>0</v>
      </c>
      <c r="DK2083" s="15">
        <v>0</v>
      </c>
      <c r="DL2083" s="15">
        <v>0</v>
      </c>
      <c r="DM2083" s="15">
        <v>0</v>
      </c>
      <c r="DN2083" s="15">
        <v>0</v>
      </c>
      <c r="DO2083" s="15">
        <v>0</v>
      </c>
      <c r="DP2083" s="15">
        <v>0</v>
      </c>
      <c r="DQ2083" s="15">
        <v>0</v>
      </c>
      <c r="DR2083" s="15">
        <v>0</v>
      </c>
      <c r="DS2083" s="15">
        <v>0</v>
      </c>
    </row>
    <row r="2084" spans="1:123">
      <c r="A2084" s="10" t="s">
        <v>6586</v>
      </c>
      <c r="B2084" s="10" t="s">
        <v>17017</v>
      </c>
      <c r="C2084" s="10" t="s">
        <v>344</v>
      </c>
      <c r="D2084" s="15" t="s">
        <v>6383</v>
      </c>
      <c r="E2084" s="15" t="s">
        <v>6386</v>
      </c>
      <c r="F2084" s="15" t="str">
        <f>INDEX($I$1:$DS$1,(MATCH(MAX(I2084:DS2084),I2084:DS2084,0)))</f>
        <v>Uzbeks</v>
      </c>
      <c r="G2084" s="15">
        <f>MAX(I2084:DS2084)/H2084</f>
        <v>0.70196078431372544</v>
      </c>
      <c r="H2084" s="15">
        <v>102000</v>
      </c>
      <c r="I2084" s="15">
        <v>71600</v>
      </c>
      <c r="J2084" s="15">
        <v>0</v>
      </c>
      <c r="K2084" s="15">
        <v>0</v>
      </c>
      <c r="L2084" s="15">
        <v>30400</v>
      </c>
      <c r="M2084" s="15">
        <v>0</v>
      </c>
      <c r="N2084" s="15">
        <v>0</v>
      </c>
      <c r="O2084" s="15">
        <v>0</v>
      </c>
      <c r="P2084" s="15">
        <v>0</v>
      </c>
      <c r="Q2084" s="15">
        <v>0</v>
      </c>
      <c r="R2084" s="15">
        <v>0</v>
      </c>
      <c r="S2084" s="15">
        <v>0</v>
      </c>
      <c r="T2084" s="15">
        <v>0</v>
      </c>
      <c r="U2084" s="15">
        <v>0</v>
      </c>
      <c r="V2084" s="15">
        <v>0</v>
      </c>
      <c r="W2084" s="15">
        <v>0</v>
      </c>
      <c r="X2084" s="15">
        <v>0</v>
      </c>
      <c r="Y2084" s="15">
        <v>0</v>
      </c>
      <c r="Z2084" s="15">
        <v>0</v>
      </c>
      <c r="AA2084" s="15">
        <v>0</v>
      </c>
      <c r="AB2084" s="15">
        <v>0</v>
      </c>
      <c r="AC2084" s="15">
        <v>0</v>
      </c>
      <c r="AD2084" s="15">
        <v>0</v>
      </c>
      <c r="AE2084" s="15">
        <v>0</v>
      </c>
      <c r="AF2084" s="15">
        <v>0</v>
      </c>
      <c r="AG2084" s="15">
        <v>0</v>
      </c>
      <c r="AH2084" s="15">
        <v>0</v>
      </c>
      <c r="AI2084" s="15">
        <v>0</v>
      </c>
      <c r="AJ2084" s="15">
        <v>0</v>
      </c>
      <c r="AK2084" s="15">
        <v>0</v>
      </c>
      <c r="AL2084" s="15">
        <v>0</v>
      </c>
      <c r="AM2084" s="15">
        <v>0</v>
      </c>
      <c r="AN2084" s="15">
        <v>0</v>
      </c>
      <c r="AO2084" s="15">
        <v>0</v>
      </c>
      <c r="AP2084" s="15">
        <v>0</v>
      </c>
      <c r="AQ2084" s="15">
        <v>0</v>
      </c>
      <c r="AR2084" s="15">
        <v>0</v>
      </c>
      <c r="AS2084" s="15">
        <v>0</v>
      </c>
      <c r="AT2084" s="15">
        <v>0</v>
      </c>
      <c r="AU2084" s="15">
        <v>0</v>
      </c>
      <c r="AV2084" s="15">
        <v>0</v>
      </c>
      <c r="AW2084" s="15">
        <v>0</v>
      </c>
      <c r="AX2084" s="15">
        <v>0</v>
      </c>
      <c r="AY2084" s="15">
        <v>0</v>
      </c>
      <c r="AZ2084" s="15">
        <v>0</v>
      </c>
      <c r="BA2084" s="15">
        <v>0</v>
      </c>
      <c r="BB2084" s="15">
        <v>0</v>
      </c>
      <c r="BC2084" s="15">
        <v>0</v>
      </c>
      <c r="BD2084" s="15">
        <v>0</v>
      </c>
      <c r="BE2084" s="15">
        <v>0</v>
      </c>
      <c r="BF2084" s="15">
        <v>0</v>
      </c>
      <c r="BG2084" s="15">
        <v>0</v>
      </c>
      <c r="BH2084" s="15">
        <v>0</v>
      </c>
      <c r="BI2084" s="15">
        <v>0</v>
      </c>
      <c r="BJ2084" s="15">
        <v>0</v>
      </c>
      <c r="BK2084" s="15">
        <v>0</v>
      </c>
      <c r="BL2084" s="15">
        <v>0</v>
      </c>
      <c r="BM2084" s="15">
        <v>0</v>
      </c>
      <c r="BN2084" s="15">
        <v>0</v>
      </c>
      <c r="BO2084" s="15">
        <v>0</v>
      </c>
      <c r="BP2084" s="15">
        <v>0</v>
      </c>
      <c r="BQ2084" s="15">
        <v>0</v>
      </c>
      <c r="BR2084" s="15">
        <v>0</v>
      </c>
      <c r="BS2084" s="15">
        <v>0</v>
      </c>
      <c r="BT2084" s="15">
        <v>0</v>
      </c>
      <c r="BU2084" s="15">
        <v>0</v>
      </c>
      <c r="BV2084" s="15">
        <v>0</v>
      </c>
      <c r="BW2084" s="15">
        <v>0</v>
      </c>
      <c r="BX2084" s="15">
        <v>0</v>
      </c>
      <c r="BY2084" s="15">
        <v>0</v>
      </c>
      <c r="BZ2084" s="15">
        <v>0</v>
      </c>
      <c r="CA2084" s="15">
        <v>0</v>
      </c>
      <c r="CB2084" s="15">
        <v>0</v>
      </c>
      <c r="CC2084" s="15">
        <v>0</v>
      </c>
      <c r="CD2084" s="15">
        <v>0</v>
      </c>
      <c r="CE2084" s="15">
        <v>0</v>
      </c>
      <c r="CF2084" s="15">
        <v>0</v>
      </c>
      <c r="CG2084" s="15">
        <v>0</v>
      </c>
      <c r="CH2084" s="15">
        <v>0</v>
      </c>
      <c r="CI2084" s="15">
        <v>0</v>
      </c>
      <c r="CJ2084" s="15">
        <v>0</v>
      </c>
      <c r="CK2084" s="15">
        <v>0</v>
      </c>
      <c r="CL2084" s="15">
        <v>0</v>
      </c>
      <c r="CM2084" s="15">
        <v>0</v>
      </c>
      <c r="CN2084" s="15">
        <v>0</v>
      </c>
      <c r="CO2084" s="15">
        <v>0</v>
      </c>
      <c r="CP2084" s="15">
        <v>0</v>
      </c>
      <c r="CQ2084" s="15">
        <v>0</v>
      </c>
      <c r="CR2084" s="15">
        <v>0</v>
      </c>
      <c r="CS2084" s="15">
        <v>0</v>
      </c>
      <c r="CT2084" s="15">
        <v>0</v>
      </c>
      <c r="CU2084" s="15">
        <v>0</v>
      </c>
      <c r="CV2084" s="15">
        <v>0</v>
      </c>
      <c r="CW2084" s="15">
        <v>0</v>
      </c>
      <c r="CX2084" s="15">
        <v>0</v>
      </c>
      <c r="CY2084" s="15">
        <v>0</v>
      </c>
      <c r="CZ2084" s="15">
        <v>0</v>
      </c>
      <c r="DA2084" s="15">
        <v>0</v>
      </c>
      <c r="DB2084" s="15">
        <v>0</v>
      </c>
      <c r="DC2084" s="15">
        <v>0</v>
      </c>
      <c r="DD2084" s="15">
        <v>0</v>
      </c>
      <c r="DE2084" s="15">
        <v>0</v>
      </c>
      <c r="DF2084" s="15">
        <v>0</v>
      </c>
      <c r="DG2084" s="15">
        <v>0</v>
      </c>
      <c r="DH2084" s="15">
        <v>0</v>
      </c>
      <c r="DI2084" s="15">
        <v>0</v>
      </c>
      <c r="DJ2084" s="15">
        <v>0</v>
      </c>
      <c r="DK2084" s="15">
        <v>0</v>
      </c>
      <c r="DL2084" s="15">
        <v>0</v>
      </c>
      <c r="DM2084" s="15">
        <v>0</v>
      </c>
      <c r="DN2084" s="15">
        <v>0</v>
      </c>
      <c r="DO2084" s="15">
        <v>0</v>
      </c>
      <c r="DP2084" s="15">
        <v>0</v>
      </c>
      <c r="DQ2084" s="15">
        <v>0</v>
      </c>
      <c r="DR2084" s="15">
        <v>0</v>
      </c>
      <c r="DS2084" s="15">
        <v>0</v>
      </c>
    </row>
    <row r="2085" spans="1:123">
      <c r="A2085" s="10" t="s">
        <v>6587</v>
      </c>
      <c r="B2085" s="10" t="s">
        <v>17018</v>
      </c>
      <c r="C2085" s="10" t="s">
        <v>344</v>
      </c>
      <c r="D2085" s="15" t="s">
        <v>6383</v>
      </c>
      <c r="E2085" s="15" t="s">
        <v>6387</v>
      </c>
      <c r="F2085" s="15" t="str">
        <f>INDEX($I$1:$DS$1,(MATCH(MAX(I2085:DS2085),I2085:DS2085,0)))</f>
        <v>Uzbeks</v>
      </c>
      <c r="G2085" s="15">
        <f>MAX(I2085:DS2085)/H2085</f>
        <v>0.61945701357466065</v>
      </c>
      <c r="H2085" s="15">
        <v>132600</v>
      </c>
      <c r="I2085" s="15">
        <v>82140</v>
      </c>
      <c r="J2085" s="15">
        <v>42710</v>
      </c>
      <c r="K2085" s="15">
        <v>0</v>
      </c>
      <c r="L2085" s="15">
        <v>7750</v>
      </c>
      <c r="M2085" s="15">
        <v>0</v>
      </c>
      <c r="N2085" s="15">
        <v>0</v>
      </c>
      <c r="O2085" s="15">
        <v>0</v>
      </c>
      <c r="P2085" s="15">
        <v>0</v>
      </c>
      <c r="Q2085" s="15">
        <v>0</v>
      </c>
      <c r="R2085" s="15">
        <v>0</v>
      </c>
      <c r="S2085" s="15">
        <v>0</v>
      </c>
      <c r="T2085" s="15">
        <v>0</v>
      </c>
      <c r="U2085" s="15">
        <v>0</v>
      </c>
      <c r="V2085" s="15">
        <v>0</v>
      </c>
      <c r="W2085" s="15">
        <v>0</v>
      </c>
      <c r="X2085" s="15">
        <v>0</v>
      </c>
      <c r="Y2085" s="15">
        <v>0</v>
      </c>
      <c r="Z2085" s="15">
        <v>0</v>
      </c>
      <c r="AA2085" s="15">
        <v>0</v>
      </c>
      <c r="AB2085" s="15">
        <v>0</v>
      </c>
      <c r="AC2085" s="15">
        <v>0</v>
      </c>
      <c r="AD2085" s="15">
        <v>0</v>
      </c>
      <c r="AE2085" s="15">
        <v>0</v>
      </c>
      <c r="AF2085" s="15">
        <v>0</v>
      </c>
      <c r="AG2085" s="15">
        <v>0</v>
      </c>
      <c r="AH2085" s="15">
        <v>0</v>
      </c>
      <c r="AI2085" s="15">
        <v>0</v>
      </c>
      <c r="AJ2085" s="15">
        <v>0</v>
      </c>
      <c r="AK2085" s="15">
        <v>0</v>
      </c>
      <c r="AL2085" s="15">
        <v>0</v>
      </c>
      <c r="AM2085" s="15">
        <v>0</v>
      </c>
      <c r="AN2085" s="15">
        <v>0</v>
      </c>
      <c r="AO2085" s="15">
        <v>0</v>
      </c>
      <c r="AP2085" s="15">
        <v>0</v>
      </c>
      <c r="AQ2085" s="15">
        <v>0</v>
      </c>
      <c r="AR2085" s="15">
        <v>0</v>
      </c>
      <c r="AS2085" s="15">
        <v>0</v>
      </c>
      <c r="AT2085" s="15">
        <v>0</v>
      </c>
      <c r="AU2085" s="15">
        <v>0</v>
      </c>
      <c r="AV2085" s="15">
        <v>0</v>
      </c>
      <c r="AW2085" s="15">
        <v>0</v>
      </c>
      <c r="AX2085" s="15">
        <v>0</v>
      </c>
      <c r="AY2085" s="15">
        <v>0</v>
      </c>
      <c r="AZ2085" s="15">
        <v>0</v>
      </c>
      <c r="BA2085" s="15">
        <v>0</v>
      </c>
      <c r="BB2085" s="15">
        <v>0</v>
      </c>
      <c r="BC2085" s="15">
        <v>0</v>
      </c>
      <c r="BD2085" s="15">
        <v>0</v>
      </c>
      <c r="BE2085" s="15">
        <v>0</v>
      </c>
      <c r="BF2085" s="15">
        <v>0</v>
      </c>
      <c r="BG2085" s="15">
        <v>0</v>
      </c>
      <c r="BH2085" s="15">
        <v>0</v>
      </c>
      <c r="BI2085" s="15">
        <v>0</v>
      </c>
      <c r="BJ2085" s="15">
        <v>0</v>
      </c>
      <c r="BK2085" s="15">
        <v>0</v>
      </c>
      <c r="BL2085" s="15">
        <v>0</v>
      </c>
      <c r="BM2085" s="15">
        <v>0</v>
      </c>
      <c r="BN2085" s="15">
        <v>0</v>
      </c>
      <c r="BO2085" s="15">
        <v>0</v>
      </c>
      <c r="BP2085" s="15">
        <v>0</v>
      </c>
      <c r="BQ2085" s="15">
        <v>0</v>
      </c>
      <c r="BR2085" s="15">
        <v>0</v>
      </c>
      <c r="BS2085" s="15">
        <v>0</v>
      </c>
      <c r="BT2085" s="15">
        <v>0</v>
      </c>
      <c r="BU2085" s="15">
        <v>0</v>
      </c>
      <c r="BV2085" s="15">
        <v>0</v>
      </c>
      <c r="BW2085" s="15">
        <v>0</v>
      </c>
      <c r="BX2085" s="15">
        <v>0</v>
      </c>
      <c r="BY2085" s="15">
        <v>0</v>
      </c>
      <c r="BZ2085" s="15">
        <v>0</v>
      </c>
      <c r="CA2085" s="15">
        <v>0</v>
      </c>
      <c r="CB2085" s="15">
        <v>0</v>
      </c>
      <c r="CC2085" s="15">
        <v>0</v>
      </c>
      <c r="CD2085" s="15">
        <v>0</v>
      </c>
      <c r="CE2085" s="15">
        <v>0</v>
      </c>
      <c r="CF2085" s="15">
        <v>0</v>
      </c>
      <c r="CG2085" s="15">
        <v>0</v>
      </c>
      <c r="CH2085" s="15">
        <v>0</v>
      </c>
      <c r="CI2085" s="15">
        <v>0</v>
      </c>
      <c r="CJ2085" s="15">
        <v>0</v>
      </c>
      <c r="CK2085" s="15">
        <v>0</v>
      </c>
      <c r="CL2085" s="15">
        <v>0</v>
      </c>
      <c r="CM2085" s="15">
        <v>0</v>
      </c>
      <c r="CN2085" s="15">
        <v>0</v>
      </c>
      <c r="CO2085" s="15">
        <v>0</v>
      </c>
      <c r="CP2085" s="15">
        <v>0</v>
      </c>
      <c r="CQ2085" s="15">
        <v>0</v>
      </c>
      <c r="CR2085" s="15">
        <v>0</v>
      </c>
      <c r="CS2085" s="15">
        <v>0</v>
      </c>
      <c r="CT2085" s="15">
        <v>0</v>
      </c>
      <c r="CU2085" s="15">
        <v>0</v>
      </c>
      <c r="CV2085" s="15">
        <v>0</v>
      </c>
      <c r="CW2085" s="15">
        <v>0</v>
      </c>
      <c r="CX2085" s="15">
        <v>0</v>
      </c>
      <c r="CY2085" s="15">
        <v>0</v>
      </c>
      <c r="CZ2085" s="15">
        <v>0</v>
      </c>
      <c r="DA2085" s="15">
        <v>0</v>
      </c>
      <c r="DB2085" s="15">
        <v>0</v>
      </c>
      <c r="DC2085" s="15">
        <v>0</v>
      </c>
      <c r="DD2085" s="15">
        <v>0</v>
      </c>
      <c r="DE2085" s="15">
        <v>0</v>
      </c>
      <c r="DF2085" s="15">
        <v>0</v>
      </c>
      <c r="DG2085" s="15">
        <v>0</v>
      </c>
      <c r="DH2085" s="15">
        <v>0</v>
      </c>
      <c r="DI2085" s="15">
        <v>0</v>
      </c>
      <c r="DJ2085" s="15">
        <v>0</v>
      </c>
      <c r="DK2085" s="15">
        <v>0</v>
      </c>
      <c r="DL2085" s="15">
        <v>0</v>
      </c>
      <c r="DM2085" s="15">
        <v>0</v>
      </c>
      <c r="DN2085" s="15">
        <v>0</v>
      </c>
      <c r="DO2085" s="15">
        <v>0</v>
      </c>
      <c r="DP2085" s="15">
        <v>0</v>
      </c>
      <c r="DQ2085" s="15">
        <v>0</v>
      </c>
      <c r="DR2085" s="15">
        <v>0</v>
      </c>
      <c r="DS2085" s="15">
        <v>0</v>
      </c>
    </row>
    <row r="2086" spans="1:123">
      <c r="A2086" s="10" t="s">
        <v>6588</v>
      </c>
      <c r="B2086" s="10" t="s">
        <v>17019</v>
      </c>
      <c r="C2086" s="10" t="s">
        <v>344</v>
      </c>
      <c r="D2086" s="15" t="s">
        <v>6383</v>
      </c>
      <c r="E2086" s="15" t="s">
        <v>6388</v>
      </c>
      <c r="F2086" s="15" t="str">
        <f>INDEX($I$1:$DS$1,(MATCH(MAX(I2086:DS2086),I2086:DS2086,0)))</f>
        <v>Kazakhs</v>
      </c>
      <c r="G2086" s="15">
        <f>MAX(I2086:DS2086)/H2086</f>
        <v>0.56899600684540785</v>
      </c>
      <c r="H2086" s="15">
        <v>175300</v>
      </c>
      <c r="I2086" s="15">
        <v>23872</v>
      </c>
      <c r="J2086" s="15">
        <v>99745</v>
      </c>
      <c r="K2086" s="15">
        <v>13071</v>
      </c>
      <c r="L2086" s="15">
        <v>38612</v>
      </c>
      <c r="M2086" s="15">
        <v>0</v>
      </c>
      <c r="N2086" s="15">
        <v>0</v>
      </c>
      <c r="O2086" s="15">
        <v>0</v>
      </c>
      <c r="P2086" s="15">
        <v>0</v>
      </c>
      <c r="Q2086" s="15">
        <v>0</v>
      </c>
      <c r="R2086" s="15">
        <v>0</v>
      </c>
      <c r="S2086" s="15">
        <v>0</v>
      </c>
      <c r="T2086" s="15">
        <v>0</v>
      </c>
      <c r="U2086" s="15">
        <v>0</v>
      </c>
      <c r="V2086" s="15">
        <v>0</v>
      </c>
      <c r="W2086" s="15">
        <v>0</v>
      </c>
      <c r="X2086" s="15">
        <v>0</v>
      </c>
      <c r="Y2086" s="15">
        <v>0</v>
      </c>
      <c r="Z2086" s="15">
        <v>0</v>
      </c>
      <c r="AA2086" s="15">
        <v>0</v>
      </c>
      <c r="AB2086" s="15">
        <v>0</v>
      </c>
      <c r="AC2086" s="15">
        <v>0</v>
      </c>
      <c r="AD2086" s="15">
        <v>0</v>
      </c>
      <c r="AE2086" s="15">
        <v>0</v>
      </c>
      <c r="AF2086" s="15">
        <v>0</v>
      </c>
      <c r="AG2086" s="15">
        <v>0</v>
      </c>
      <c r="AH2086" s="15">
        <v>0</v>
      </c>
      <c r="AI2086" s="15">
        <v>0</v>
      </c>
      <c r="AJ2086" s="15">
        <v>0</v>
      </c>
      <c r="AK2086" s="15">
        <v>0</v>
      </c>
      <c r="AL2086" s="15">
        <v>0</v>
      </c>
      <c r="AM2086" s="15">
        <v>0</v>
      </c>
      <c r="AN2086" s="15">
        <v>0</v>
      </c>
      <c r="AO2086" s="15">
        <v>0</v>
      </c>
      <c r="AP2086" s="15">
        <v>0</v>
      </c>
      <c r="AQ2086" s="15">
        <v>0</v>
      </c>
      <c r="AR2086" s="15">
        <v>0</v>
      </c>
      <c r="AS2086" s="15">
        <v>0</v>
      </c>
      <c r="AT2086" s="15">
        <v>0</v>
      </c>
      <c r="AU2086" s="15">
        <v>0</v>
      </c>
      <c r="AV2086" s="15">
        <v>0</v>
      </c>
      <c r="AW2086" s="15">
        <v>0</v>
      </c>
      <c r="AX2086" s="15">
        <v>0</v>
      </c>
      <c r="AY2086" s="15">
        <v>0</v>
      </c>
      <c r="AZ2086" s="15">
        <v>0</v>
      </c>
      <c r="BA2086" s="15">
        <v>0</v>
      </c>
      <c r="BB2086" s="15">
        <v>0</v>
      </c>
      <c r="BC2086" s="15">
        <v>0</v>
      </c>
      <c r="BD2086" s="15">
        <v>0</v>
      </c>
      <c r="BE2086" s="15">
        <v>0</v>
      </c>
      <c r="BF2086" s="15">
        <v>0</v>
      </c>
      <c r="BG2086" s="15">
        <v>0</v>
      </c>
      <c r="BH2086" s="15">
        <v>0</v>
      </c>
      <c r="BI2086" s="15">
        <v>0</v>
      </c>
      <c r="BJ2086" s="15">
        <v>0</v>
      </c>
      <c r="BK2086" s="15">
        <v>0</v>
      </c>
      <c r="BL2086" s="15">
        <v>0</v>
      </c>
      <c r="BM2086" s="15">
        <v>0</v>
      </c>
      <c r="BN2086" s="15">
        <v>0</v>
      </c>
      <c r="BO2086" s="15">
        <v>0</v>
      </c>
      <c r="BP2086" s="15">
        <v>0</v>
      </c>
      <c r="BQ2086" s="15">
        <v>0</v>
      </c>
      <c r="BR2086" s="15">
        <v>0</v>
      </c>
      <c r="BS2086" s="15">
        <v>0</v>
      </c>
      <c r="BT2086" s="15">
        <v>0</v>
      </c>
      <c r="BU2086" s="15">
        <v>0</v>
      </c>
      <c r="BV2086" s="15">
        <v>0</v>
      </c>
      <c r="BW2086" s="15">
        <v>0</v>
      </c>
      <c r="BX2086" s="15">
        <v>0</v>
      </c>
      <c r="BY2086" s="15">
        <v>0</v>
      </c>
      <c r="BZ2086" s="15">
        <v>0</v>
      </c>
      <c r="CA2086" s="15">
        <v>0</v>
      </c>
      <c r="CB2086" s="15">
        <v>0</v>
      </c>
      <c r="CC2086" s="15">
        <v>0</v>
      </c>
      <c r="CD2086" s="15">
        <v>0</v>
      </c>
      <c r="CE2086" s="15">
        <v>0</v>
      </c>
      <c r="CF2086" s="15">
        <v>0</v>
      </c>
      <c r="CG2086" s="15">
        <v>0</v>
      </c>
      <c r="CH2086" s="15">
        <v>0</v>
      </c>
      <c r="CI2086" s="15">
        <v>0</v>
      </c>
      <c r="CJ2086" s="15">
        <v>0</v>
      </c>
      <c r="CK2086" s="15">
        <v>0</v>
      </c>
      <c r="CL2086" s="15">
        <v>0</v>
      </c>
      <c r="CM2086" s="15">
        <v>0</v>
      </c>
      <c r="CN2086" s="15">
        <v>0</v>
      </c>
      <c r="CO2086" s="15">
        <v>0</v>
      </c>
      <c r="CP2086" s="15">
        <v>0</v>
      </c>
      <c r="CQ2086" s="15">
        <v>0</v>
      </c>
      <c r="CR2086" s="15">
        <v>0</v>
      </c>
      <c r="CS2086" s="15">
        <v>0</v>
      </c>
      <c r="CT2086" s="15">
        <v>0</v>
      </c>
      <c r="CU2086" s="15">
        <v>0</v>
      </c>
      <c r="CV2086" s="15">
        <v>0</v>
      </c>
      <c r="CW2086" s="15">
        <v>0</v>
      </c>
      <c r="CX2086" s="15">
        <v>0</v>
      </c>
      <c r="CY2086" s="15">
        <v>0</v>
      </c>
      <c r="CZ2086" s="15">
        <v>0</v>
      </c>
      <c r="DA2086" s="15">
        <v>0</v>
      </c>
      <c r="DB2086" s="15">
        <v>0</v>
      </c>
      <c r="DC2086" s="15">
        <v>0</v>
      </c>
      <c r="DD2086" s="15">
        <v>0</v>
      </c>
      <c r="DE2086" s="15">
        <v>0</v>
      </c>
      <c r="DF2086" s="15">
        <v>0</v>
      </c>
      <c r="DG2086" s="15">
        <v>0</v>
      </c>
      <c r="DH2086" s="15">
        <v>0</v>
      </c>
      <c r="DI2086" s="15">
        <v>0</v>
      </c>
      <c r="DJ2086" s="15">
        <v>0</v>
      </c>
      <c r="DK2086" s="15">
        <v>0</v>
      </c>
      <c r="DL2086" s="15">
        <v>0</v>
      </c>
      <c r="DM2086" s="15">
        <v>0</v>
      </c>
      <c r="DN2086" s="15">
        <v>0</v>
      </c>
      <c r="DO2086" s="15">
        <v>0</v>
      </c>
      <c r="DP2086" s="15">
        <v>0</v>
      </c>
      <c r="DQ2086" s="15">
        <v>0</v>
      </c>
      <c r="DR2086" s="15">
        <v>0</v>
      </c>
      <c r="DS2086" s="15">
        <v>0</v>
      </c>
    </row>
    <row r="2087" spans="1:123">
      <c r="A2087" s="10" t="s">
        <v>6589</v>
      </c>
      <c r="B2087" s="10" t="s">
        <v>17020</v>
      </c>
      <c r="C2087" s="10" t="s">
        <v>344</v>
      </c>
      <c r="D2087" s="15" t="s">
        <v>6383</v>
      </c>
      <c r="E2087" s="15" t="s">
        <v>6389</v>
      </c>
      <c r="F2087" s="15" t="str">
        <f>INDEX($I$1:$DS$1,(MATCH(MAX(I2087:DS2087),I2087:DS2087,0)))</f>
        <v>Uzbeks</v>
      </c>
      <c r="G2087" s="15">
        <f>MAX(I2087:DS2087)/H2087</f>
        <v>0.82669705469845722</v>
      </c>
      <c r="H2087" s="15">
        <v>142600</v>
      </c>
      <c r="I2087" s="15">
        <v>117887</v>
      </c>
      <c r="J2087" s="15">
        <v>13094</v>
      </c>
      <c r="K2087" s="15">
        <v>0</v>
      </c>
      <c r="L2087" s="15">
        <v>0</v>
      </c>
      <c r="M2087" s="15">
        <v>0</v>
      </c>
      <c r="N2087" s="15">
        <v>0</v>
      </c>
      <c r="O2087" s="15">
        <v>0</v>
      </c>
      <c r="P2087" s="15">
        <v>0</v>
      </c>
      <c r="Q2087" s="15">
        <v>0</v>
      </c>
      <c r="R2087" s="15">
        <v>0</v>
      </c>
      <c r="S2087" s="15">
        <v>0</v>
      </c>
      <c r="T2087" s="15">
        <v>0</v>
      </c>
      <c r="U2087" s="15">
        <v>0</v>
      </c>
      <c r="V2087" s="15">
        <v>0</v>
      </c>
      <c r="W2087" s="15">
        <v>0</v>
      </c>
      <c r="X2087" s="15">
        <v>7652</v>
      </c>
      <c r="Y2087" s="15">
        <v>0</v>
      </c>
      <c r="Z2087" s="15">
        <v>0</v>
      </c>
      <c r="AA2087" s="15">
        <v>0</v>
      </c>
      <c r="AB2087" s="15">
        <v>0</v>
      </c>
      <c r="AC2087" s="15">
        <v>0</v>
      </c>
      <c r="AD2087" s="15">
        <v>0</v>
      </c>
      <c r="AE2087" s="15">
        <v>0</v>
      </c>
      <c r="AF2087" s="15">
        <v>0</v>
      </c>
      <c r="AG2087" s="15">
        <v>0</v>
      </c>
      <c r="AH2087" s="15">
        <v>0</v>
      </c>
      <c r="AI2087" s="15">
        <v>0</v>
      </c>
      <c r="AJ2087" s="15">
        <v>0</v>
      </c>
      <c r="AK2087" s="15">
        <v>0</v>
      </c>
      <c r="AL2087" s="15">
        <v>0</v>
      </c>
      <c r="AM2087" s="15">
        <v>0</v>
      </c>
      <c r="AN2087" s="15">
        <v>0</v>
      </c>
      <c r="AO2087" s="15">
        <v>0</v>
      </c>
      <c r="AP2087" s="15">
        <v>0</v>
      </c>
      <c r="AQ2087" s="15">
        <v>0</v>
      </c>
      <c r="AR2087" s="15">
        <v>0</v>
      </c>
      <c r="AS2087" s="15">
        <v>0</v>
      </c>
      <c r="AT2087" s="15">
        <v>0</v>
      </c>
      <c r="AU2087" s="15">
        <v>0</v>
      </c>
      <c r="AV2087" s="15">
        <v>0</v>
      </c>
      <c r="AW2087" s="15">
        <v>0</v>
      </c>
      <c r="AX2087" s="15">
        <v>0</v>
      </c>
      <c r="AY2087" s="15">
        <v>0</v>
      </c>
      <c r="AZ2087" s="15">
        <v>0</v>
      </c>
      <c r="BA2087" s="15">
        <v>0</v>
      </c>
      <c r="BB2087" s="15">
        <v>0</v>
      </c>
      <c r="BC2087" s="15">
        <v>0</v>
      </c>
      <c r="BD2087" s="15">
        <v>0</v>
      </c>
      <c r="BE2087" s="15">
        <v>0</v>
      </c>
      <c r="BF2087" s="15">
        <v>0</v>
      </c>
      <c r="BG2087" s="15">
        <v>0</v>
      </c>
      <c r="BH2087" s="15">
        <v>0</v>
      </c>
      <c r="BI2087" s="15">
        <v>0</v>
      </c>
      <c r="BJ2087" s="15">
        <v>0</v>
      </c>
      <c r="BK2087" s="15">
        <v>0</v>
      </c>
      <c r="BL2087" s="15">
        <v>0</v>
      </c>
      <c r="BM2087" s="15">
        <v>0</v>
      </c>
      <c r="BN2087" s="15">
        <v>0</v>
      </c>
      <c r="BO2087" s="15">
        <v>0</v>
      </c>
      <c r="BP2087" s="15">
        <v>0</v>
      </c>
      <c r="BQ2087" s="15">
        <v>0</v>
      </c>
      <c r="BR2087" s="15">
        <v>0</v>
      </c>
      <c r="BS2087" s="15">
        <v>0</v>
      </c>
      <c r="BT2087" s="15">
        <v>0</v>
      </c>
      <c r="BU2087" s="15">
        <v>0</v>
      </c>
      <c r="BV2087" s="15">
        <v>0</v>
      </c>
      <c r="BW2087" s="15">
        <v>0</v>
      </c>
      <c r="BX2087" s="15">
        <v>0</v>
      </c>
      <c r="BY2087" s="15">
        <v>0</v>
      </c>
      <c r="BZ2087" s="15">
        <v>0</v>
      </c>
      <c r="CA2087" s="15">
        <v>0</v>
      </c>
      <c r="CB2087" s="15">
        <v>0</v>
      </c>
      <c r="CC2087" s="15">
        <v>0</v>
      </c>
      <c r="CD2087" s="15">
        <v>0</v>
      </c>
      <c r="CE2087" s="15">
        <v>0</v>
      </c>
      <c r="CF2087" s="15">
        <v>0</v>
      </c>
      <c r="CG2087" s="15">
        <v>0</v>
      </c>
      <c r="CH2087" s="15">
        <v>0</v>
      </c>
      <c r="CI2087" s="15">
        <v>0</v>
      </c>
      <c r="CJ2087" s="15">
        <v>0</v>
      </c>
      <c r="CK2087" s="15">
        <v>0</v>
      </c>
      <c r="CL2087" s="15">
        <v>0</v>
      </c>
      <c r="CM2087" s="15">
        <v>0</v>
      </c>
      <c r="CN2087" s="15">
        <v>0</v>
      </c>
      <c r="CO2087" s="15">
        <v>0</v>
      </c>
      <c r="CP2087" s="15">
        <v>0</v>
      </c>
      <c r="CQ2087" s="15">
        <v>0</v>
      </c>
      <c r="CR2087" s="15">
        <v>0</v>
      </c>
      <c r="CS2087" s="15">
        <v>0</v>
      </c>
      <c r="CT2087" s="15">
        <v>0</v>
      </c>
      <c r="CU2087" s="15">
        <v>0</v>
      </c>
      <c r="CV2087" s="15">
        <v>0</v>
      </c>
      <c r="CW2087" s="15">
        <v>0</v>
      </c>
      <c r="CX2087" s="15">
        <v>0</v>
      </c>
      <c r="CY2087" s="15">
        <v>0</v>
      </c>
      <c r="CZ2087" s="15">
        <v>0</v>
      </c>
      <c r="DA2087" s="15">
        <v>0</v>
      </c>
      <c r="DB2087" s="15">
        <v>0</v>
      </c>
      <c r="DC2087" s="15">
        <v>0</v>
      </c>
      <c r="DD2087" s="15">
        <v>0</v>
      </c>
      <c r="DE2087" s="15">
        <v>0</v>
      </c>
      <c r="DF2087" s="15">
        <v>0</v>
      </c>
      <c r="DG2087" s="15">
        <v>0</v>
      </c>
      <c r="DH2087" s="15">
        <v>0</v>
      </c>
      <c r="DI2087" s="15">
        <v>0</v>
      </c>
      <c r="DJ2087" s="15">
        <v>0</v>
      </c>
      <c r="DK2087" s="15">
        <v>0</v>
      </c>
      <c r="DL2087" s="15">
        <v>0</v>
      </c>
      <c r="DM2087" s="15">
        <v>0</v>
      </c>
      <c r="DN2087" s="15">
        <v>0</v>
      </c>
      <c r="DO2087" s="15">
        <v>0</v>
      </c>
      <c r="DP2087" s="15">
        <v>0</v>
      </c>
      <c r="DQ2087" s="15">
        <v>0</v>
      </c>
      <c r="DR2087" s="15">
        <v>0</v>
      </c>
      <c r="DS2087" s="15">
        <v>3967</v>
      </c>
    </row>
    <row r="2088" spans="1:123">
      <c r="A2088" s="10" t="s">
        <v>6590</v>
      </c>
      <c r="B2088" s="10" t="s">
        <v>17021</v>
      </c>
      <c r="C2088" s="10" t="s">
        <v>344</v>
      </c>
      <c r="D2088" s="15" t="s">
        <v>6383</v>
      </c>
      <c r="E2088" s="15" t="s">
        <v>6390</v>
      </c>
      <c r="F2088" s="15" t="str">
        <f>INDEX($I$1:$DS$1,(MATCH(MAX(I2088:DS2088),I2088:DS2088,0)))</f>
        <v>Uzbeks</v>
      </c>
      <c r="G2088" s="15">
        <f>MAX(I2088:DS2088)/H2088</f>
        <v>0.65904166666666664</v>
      </c>
      <c r="H2088" s="15">
        <v>168000</v>
      </c>
      <c r="I2088" s="15">
        <v>110719</v>
      </c>
      <c r="J2088" s="15">
        <v>21625</v>
      </c>
      <c r="K2088" s="15">
        <v>472</v>
      </c>
      <c r="L2088" s="15">
        <v>5232</v>
      </c>
      <c r="M2088" s="15">
        <v>0</v>
      </c>
      <c r="N2088" s="15">
        <v>766</v>
      </c>
      <c r="O2088" s="15">
        <v>0</v>
      </c>
      <c r="P2088" s="15">
        <v>0</v>
      </c>
      <c r="Q2088" s="15">
        <v>0</v>
      </c>
      <c r="R2088" s="15">
        <v>0</v>
      </c>
      <c r="S2088" s="15">
        <v>16021</v>
      </c>
      <c r="T2088" s="15">
        <v>1157</v>
      </c>
      <c r="U2088" s="15">
        <v>1372</v>
      </c>
      <c r="V2088" s="15">
        <v>2943</v>
      </c>
      <c r="W2088" s="15">
        <v>0</v>
      </c>
      <c r="X2088" s="15">
        <v>0</v>
      </c>
      <c r="Y2088" s="15">
        <v>2690</v>
      </c>
      <c r="Z2088" s="15">
        <v>314</v>
      </c>
      <c r="AA2088" s="15">
        <v>0</v>
      </c>
      <c r="AB2088" s="15">
        <v>0</v>
      </c>
      <c r="AC2088" s="15">
        <v>96</v>
      </c>
      <c r="AD2088" s="15">
        <v>946</v>
      </c>
      <c r="AE2088" s="15">
        <v>34</v>
      </c>
      <c r="AF2088" s="15">
        <v>2690</v>
      </c>
      <c r="AG2088" s="15">
        <v>60</v>
      </c>
      <c r="AH2088" s="15">
        <v>0</v>
      </c>
      <c r="AI2088" s="15">
        <v>0</v>
      </c>
      <c r="AJ2088" s="15">
        <v>0</v>
      </c>
      <c r="AK2088" s="15">
        <v>0</v>
      </c>
      <c r="AL2088" s="15">
        <v>0</v>
      </c>
      <c r="AM2088" s="15">
        <v>0</v>
      </c>
      <c r="AN2088" s="15">
        <v>0</v>
      </c>
      <c r="AO2088" s="15">
        <v>0</v>
      </c>
      <c r="AP2088" s="15">
        <v>0</v>
      </c>
      <c r="AQ2088" s="15">
        <v>0</v>
      </c>
      <c r="AR2088" s="15">
        <v>0</v>
      </c>
      <c r="AS2088" s="15">
        <v>0</v>
      </c>
      <c r="AT2088" s="15">
        <v>0</v>
      </c>
      <c r="AU2088" s="15">
        <v>0</v>
      </c>
      <c r="AV2088" s="15">
        <v>0</v>
      </c>
      <c r="AW2088" s="15">
        <v>0</v>
      </c>
      <c r="AX2088" s="15">
        <v>0</v>
      </c>
      <c r="AY2088" s="15">
        <v>0</v>
      </c>
      <c r="AZ2088" s="15">
        <v>0</v>
      </c>
      <c r="BA2088" s="15">
        <v>0</v>
      </c>
      <c r="BB2088" s="15">
        <v>0</v>
      </c>
      <c r="BC2088" s="15">
        <v>0</v>
      </c>
      <c r="BD2088" s="15">
        <v>318</v>
      </c>
      <c r="BE2088" s="15">
        <v>0</v>
      </c>
      <c r="BF2088" s="15">
        <v>0</v>
      </c>
      <c r="BG2088" s="15">
        <v>0</v>
      </c>
      <c r="BH2088" s="15">
        <v>0</v>
      </c>
      <c r="BI2088" s="15">
        <v>0</v>
      </c>
      <c r="BJ2088" s="15">
        <v>0</v>
      </c>
      <c r="BK2088" s="15">
        <v>0</v>
      </c>
      <c r="BL2088" s="15">
        <v>0</v>
      </c>
      <c r="BM2088" s="15">
        <v>0</v>
      </c>
      <c r="BN2088" s="15">
        <v>0</v>
      </c>
      <c r="BO2088" s="15">
        <v>0</v>
      </c>
      <c r="BP2088" s="15">
        <v>0</v>
      </c>
      <c r="BQ2088" s="15">
        <v>0</v>
      </c>
      <c r="BR2088" s="15">
        <v>0</v>
      </c>
      <c r="BS2088" s="15">
        <v>0</v>
      </c>
      <c r="BT2088" s="15">
        <v>545</v>
      </c>
      <c r="BU2088" s="15">
        <v>0</v>
      </c>
      <c r="BV2088" s="15">
        <v>0</v>
      </c>
      <c r="BW2088" s="15">
        <v>0</v>
      </c>
      <c r="BX2088" s="15">
        <v>0</v>
      </c>
      <c r="BY2088" s="15">
        <v>0</v>
      </c>
      <c r="BZ2088" s="15">
        <v>0</v>
      </c>
      <c r="CA2088" s="15">
        <v>0</v>
      </c>
      <c r="CB2088" s="15">
        <v>0</v>
      </c>
      <c r="CC2088" s="15">
        <v>0</v>
      </c>
      <c r="CD2088" s="15">
        <v>0</v>
      </c>
      <c r="CE2088" s="15">
        <v>0</v>
      </c>
      <c r="CF2088" s="15">
        <v>0</v>
      </c>
      <c r="CG2088" s="15">
        <v>0</v>
      </c>
      <c r="CH2088" s="15">
        <v>0</v>
      </c>
      <c r="CI2088" s="15">
        <v>0</v>
      </c>
      <c r="CJ2088" s="15">
        <v>0</v>
      </c>
      <c r="CK2088" s="15">
        <v>0</v>
      </c>
      <c r="CL2088" s="15">
        <v>0</v>
      </c>
      <c r="CM2088" s="15">
        <v>0</v>
      </c>
      <c r="CN2088" s="15">
        <v>0</v>
      </c>
      <c r="CO2088" s="15">
        <v>0</v>
      </c>
      <c r="CP2088" s="15">
        <v>0</v>
      </c>
      <c r="CQ2088" s="15">
        <v>0</v>
      </c>
      <c r="CR2088" s="15">
        <v>0</v>
      </c>
      <c r="CS2088" s="15">
        <v>0</v>
      </c>
      <c r="CT2088" s="15">
        <v>0</v>
      </c>
      <c r="CU2088" s="15">
        <v>0</v>
      </c>
      <c r="CV2088" s="15">
        <v>0</v>
      </c>
      <c r="CW2088" s="15">
        <v>0</v>
      </c>
      <c r="CX2088" s="15">
        <v>0</v>
      </c>
      <c r="CY2088" s="15">
        <v>0</v>
      </c>
      <c r="CZ2088" s="15">
        <v>0</v>
      </c>
      <c r="DA2088" s="15">
        <v>0</v>
      </c>
      <c r="DB2088" s="15">
        <v>0</v>
      </c>
      <c r="DC2088" s="15">
        <v>0</v>
      </c>
      <c r="DD2088" s="15">
        <v>0</v>
      </c>
      <c r="DE2088" s="15">
        <v>0</v>
      </c>
      <c r="DF2088" s="15">
        <v>0</v>
      </c>
      <c r="DG2088" s="15">
        <v>0</v>
      </c>
      <c r="DH2088" s="15">
        <v>0</v>
      </c>
      <c r="DI2088" s="15">
        <v>0</v>
      </c>
      <c r="DJ2088" s="15">
        <v>0</v>
      </c>
      <c r="DK2088" s="15">
        <v>0</v>
      </c>
      <c r="DL2088" s="15">
        <v>0</v>
      </c>
      <c r="DM2088" s="15">
        <v>0</v>
      </c>
      <c r="DN2088" s="15">
        <v>0</v>
      </c>
      <c r="DO2088" s="15">
        <v>0</v>
      </c>
      <c r="DP2088" s="15">
        <v>0</v>
      </c>
      <c r="DQ2088" s="15">
        <v>0</v>
      </c>
      <c r="DR2088" s="15">
        <v>0</v>
      </c>
      <c r="DS2088" s="15">
        <v>0</v>
      </c>
    </row>
    <row r="2089" spans="1:123">
      <c r="A2089" s="10" t="s">
        <v>6591</v>
      </c>
      <c r="B2089" s="10" t="s">
        <v>17022</v>
      </c>
      <c r="C2089" s="10" t="s">
        <v>344</v>
      </c>
      <c r="D2089" s="15" t="s">
        <v>6383</v>
      </c>
      <c r="E2089" s="15" t="s">
        <v>6391</v>
      </c>
      <c r="F2089" s="15" t="str">
        <f>INDEX($I$1:$DS$1,(MATCH(MAX(I2089:DS2089),I2089:DS2089,0)))</f>
        <v>Uzbeks</v>
      </c>
      <c r="G2089" s="15">
        <f>MAX(I2089:DS2089)/H2089</f>
        <v>0.75580406654343812</v>
      </c>
      <c r="H2089" s="15">
        <v>54100</v>
      </c>
      <c r="I2089" s="15">
        <v>40889</v>
      </c>
      <c r="J2089" s="15">
        <v>1661</v>
      </c>
      <c r="K2089" s="15">
        <v>0</v>
      </c>
      <c r="L2089" s="15">
        <v>804</v>
      </c>
      <c r="M2089" s="15">
        <v>0</v>
      </c>
      <c r="N2089" s="15">
        <v>0</v>
      </c>
      <c r="O2089" s="15">
        <v>0</v>
      </c>
      <c r="P2089" s="15">
        <v>0</v>
      </c>
      <c r="Q2089" s="15">
        <v>0</v>
      </c>
      <c r="R2089" s="15">
        <v>0</v>
      </c>
      <c r="S2089" s="15">
        <v>4922</v>
      </c>
      <c r="T2089" s="15">
        <v>0</v>
      </c>
      <c r="U2089" s="15">
        <v>0</v>
      </c>
      <c r="V2089" s="15">
        <v>0</v>
      </c>
      <c r="W2089" s="15">
        <v>0</v>
      </c>
      <c r="X2089" s="15">
        <v>5824</v>
      </c>
      <c r="Y2089" s="15">
        <v>0</v>
      </c>
      <c r="Z2089" s="15">
        <v>0</v>
      </c>
      <c r="AA2089" s="15">
        <v>0</v>
      </c>
      <c r="AB2089" s="15">
        <v>0</v>
      </c>
      <c r="AC2089" s="15">
        <v>0</v>
      </c>
      <c r="AD2089" s="15">
        <v>0</v>
      </c>
      <c r="AE2089" s="15">
        <v>0</v>
      </c>
      <c r="AF2089" s="15">
        <v>0</v>
      </c>
      <c r="AG2089" s="15">
        <v>0</v>
      </c>
      <c r="AH2089" s="15">
        <v>0</v>
      </c>
      <c r="AI2089" s="15">
        <v>0</v>
      </c>
      <c r="AJ2089" s="15">
        <v>0</v>
      </c>
      <c r="AK2089" s="15">
        <v>0</v>
      </c>
      <c r="AL2089" s="15">
        <v>0</v>
      </c>
      <c r="AM2089" s="15">
        <v>0</v>
      </c>
      <c r="AN2089" s="15">
        <v>0</v>
      </c>
      <c r="AO2089" s="15">
        <v>0</v>
      </c>
      <c r="AP2089" s="15">
        <v>0</v>
      </c>
      <c r="AQ2089" s="15">
        <v>0</v>
      </c>
      <c r="AR2089" s="15">
        <v>0</v>
      </c>
      <c r="AS2089" s="15">
        <v>0</v>
      </c>
      <c r="AT2089" s="15">
        <v>0</v>
      </c>
      <c r="AU2089" s="15">
        <v>0</v>
      </c>
      <c r="AV2089" s="15">
        <v>0</v>
      </c>
      <c r="AW2089" s="15">
        <v>0</v>
      </c>
      <c r="AX2089" s="15">
        <v>0</v>
      </c>
      <c r="AY2089" s="15">
        <v>0</v>
      </c>
      <c r="AZ2089" s="15">
        <v>0</v>
      </c>
      <c r="BA2089" s="15">
        <v>0</v>
      </c>
      <c r="BB2089" s="15">
        <v>0</v>
      </c>
      <c r="BC2089" s="15">
        <v>0</v>
      </c>
      <c r="BD2089" s="15">
        <v>0</v>
      </c>
      <c r="BE2089" s="15">
        <v>0</v>
      </c>
      <c r="BF2089" s="15">
        <v>0</v>
      </c>
      <c r="BG2089" s="15">
        <v>0</v>
      </c>
      <c r="BH2089" s="15">
        <v>0</v>
      </c>
      <c r="BI2089" s="15">
        <v>0</v>
      </c>
      <c r="BJ2089" s="15">
        <v>0</v>
      </c>
      <c r="BK2089" s="15">
        <v>0</v>
      </c>
      <c r="BL2089" s="15">
        <v>0</v>
      </c>
      <c r="BM2089" s="15">
        <v>0</v>
      </c>
      <c r="BN2089" s="15">
        <v>0</v>
      </c>
      <c r="BO2089" s="15">
        <v>0</v>
      </c>
      <c r="BP2089" s="15">
        <v>0</v>
      </c>
      <c r="BQ2089" s="15">
        <v>0</v>
      </c>
      <c r="BR2089" s="15">
        <v>0</v>
      </c>
      <c r="BS2089" s="15">
        <v>0</v>
      </c>
      <c r="BT2089" s="15">
        <v>0</v>
      </c>
      <c r="BU2089" s="15">
        <v>0</v>
      </c>
      <c r="BV2089" s="15">
        <v>0</v>
      </c>
      <c r="BW2089" s="15">
        <v>0</v>
      </c>
      <c r="BX2089" s="15">
        <v>0</v>
      </c>
      <c r="BY2089" s="15">
        <v>0</v>
      </c>
      <c r="BZ2089" s="15">
        <v>0</v>
      </c>
      <c r="CA2089" s="15">
        <v>0</v>
      </c>
      <c r="CB2089" s="15">
        <v>0</v>
      </c>
      <c r="CC2089" s="15">
        <v>0</v>
      </c>
      <c r="CD2089" s="15">
        <v>0</v>
      </c>
      <c r="CE2089" s="15">
        <v>0</v>
      </c>
      <c r="CF2089" s="15">
        <v>0</v>
      </c>
      <c r="CG2089" s="15">
        <v>0</v>
      </c>
      <c r="CH2089" s="15">
        <v>0</v>
      </c>
      <c r="CI2089" s="15">
        <v>0</v>
      </c>
      <c r="CJ2089" s="15">
        <v>0</v>
      </c>
      <c r="CK2089" s="15">
        <v>0</v>
      </c>
      <c r="CL2089" s="15">
        <v>0</v>
      </c>
      <c r="CM2089" s="15">
        <v>0</v>
      </c>
      <c r="CN2089" s="15">
        <v>0</v>
      </c>
      <c r="CO2089" s="15">
        <v>0</v>
      </c>
      <c r="CP2089" s="15">
        <v>0</v>
      </c>
      <c r="CQ2089" s="15">
        <v>0</v>
      </c>
      <c r="CR2089" s="15">
        <v>0</v>
      </c>
      <c r="CS2089" s="15">
        <v>0</v>
      </c>
      <c r="CT2089" s="15">
        <v>0</v>
      </c>
      <c r="CU2089" s="15">
        <v>0</v>
      </c>
      <c r="CV2089" s="15">
        <v>0</v>
      </c>
      <c r="CW2089" s="15">
        <v>0</v>
      </c>
      <c r="CX2089" s="15">
        <v>0</v>
      </c>
      <c r="CY2089" s="15">
        <v>0</v>
      </c>
      <c r="CZ2089" s="15">
        <v>0</v>
      </c>
      <c r="DA2089" s="15">
        <v>0</v>
      </c>
      <c r="DB2089" s="15">
        <v>0</v>
      </c>
      <c r="DC2089" s="15">
        <v>0</v>
      </c>
      <c r="DD2089" s="15">
        <v>0</v>
      </c>
      <c r="DE2089" s="15">
        <v>0</v>
      </c>
      <c r="DF2089" s="15">
        <v>0</v>
      </c>
      <c r="DG2089" s="15">
        <v>0</v>
      </c>
      <c r="DH2089" s="15">
        <v>0</v>
      </c>
      <c r="DI2089" s="15">
        <v>0</v>
      </c>
      <c r="DJ2089" s="15">
        <v>0</v>
      </c>
      <c r="DK2089" s="15">
        <v>0</v>
      </c>
      <c r="DL2089" s="15">
        <v>0</v>
      </c>
      <c r="DM2089" s="15">
        <v>0</v>
      </c>
      <c r="DN2089" s="15">
        <v>0</v>
      </c>
      <c r="DO2089" s="15">
        <v>0</v>
      </c>
      <c r="DP2089" s="15">
        <v>0</v>
      </c>
      <c r="DQ2089" s="15">
        <v>0</v>
      </c>
      <c r="DR2089" s="15">
        <v>0</v>
      </c>
      <c r="DS2089" s="15">
        <v>0</v>
      </c>
    </row>
    <row r="2090" spans="1:123">
      <c r="A2090" s="10" t="s">
        <v>6592</v>
      </c>
      <c r="B2090" s="10" t="s">
        <v>17023</v>
      </c>
      <c r="C2090" s="10" t="s">
        <v>344</v>
      </c>
      <c r="D2090" s="15" t="s">
        <v>6383</v>
      </c>
      <c r="E2090" s="15" t="s">
        <v>6392</v>
      </c>
      <c r="F2090" s="15" t="str">
        <f>INDEX($I$1:$DS$1,(MATCH(MAX(I2090:DS2090),I2090:DS2090,0)))</f>
        <v>Uzbeks</v>
      </c>
      <c r="G2090" s="15">
        <f>MAX(I2090:DS2090)/H2090</f>
        <v>0.74900353752933346</v>
      </c>
      <c r="H2090" s="15">
        <v>142755</v>
      </c>
      <c r="I2090" s="15">
        <v>106924</v>
      </c>
      <c r="J2090" s="15">
        <v>8651</v>
      </c>
      <c r="K2090" s="15">
        <v>0</v>
      </c>
      <c r="L2090" s="15">
        <v>0</v>
      </c>
      <c r="M2090" s="15">
        <v>0</v>
      </c>
      <c r="N2090" s="15">
        <v>0</v>
      </c>
      <c r="O2090" s="15">
        <v>0</v>
      </c>
      <c r="P2090" s="15">
        <v>0</v>
      </c>
      <c r="Q2090" s="15">
        <v>0</v>
      </c>
      <c r="R2090" s="15">
        <v>0</v>
      </c>
      <c r="S2090" s="15">
        <v>12012</v>
      </c>
      <c r="T2090" s="15">
        <v>0</v>
      </c>
      <c r="U2090" s="15">
        <v>0</v>
      </c>
      <c r="V2090" s="15">
        <v>0</v>
      </c>
      <c r="W2090" s="15">
        <v>0</v>
      </c>
      <c r="X2090" s="15">
        <v>15168</v>
      </c>
      <c r="Y2090" s="15">
        <v>0</v>
      </c>
      <c r="Z2090" s="15">
        <v>0</v>
      </c>
      <c r="AA2090" s="15">
        <v>0</v>
      </c>
      <c r="AB2090" s="15">
        <v>0</v>
      </c>
      <c r="AC2090" s="15">
        <v>0</v>
      </c>
      <c r="AD2090" s="15">
        <v>0</v>
      </c>
      <c r="AE2090" s="15">
        <v>0</v>
      </c>
      <c r="AF2090" s="15">
        <v>0</v>
      </c>
      <c r="AG2090" s="15">
        <v>0</v>
      </c>
      <c r="AH2090" s="15">
        <v>0</v>
      </c>
      <c r="AI2090" s="15">
        <v>0</v>
      </c>
      <c r="AJ2090" s="15">
        <v>0</v>
      </c>
      <c r="AK2090" s="15">
        <v>0</v>
      </c>
      <c r="AL2090" s="15">
        <v>0</v>
      </c>
      <c r="AM2090" s="15">
        <v>0</v>
      </c>
      <c r="AN2090" s="15">
        <v>0</v>
      </c>
      <c r="AO2090" s="15">
        <v>0</v>
      </c>
      <c r="AP2090" s="15">
        <v>0</v>
      </c>
      <c r="AQ2090" s="15">
        <v>0</v>
      </c>
      <c r="AR2090" s="15">
        <v>0</v>
      </c>
      <c r="AS2090" s="15">
        <v>0</v>
      </c>
      <c r="AT2090" s="15">
        <v>0</v>
      </c>
      <c r="AU2090" s="15">
        <v>0</v>
      </c>
      <c r="AV2090" s="15">
        <v>0</v>
      </c>
      <c r="AW2090" s="15">
        <v>0</v>
      </c>
      <c r="AX2090" s="15">
        <v>0</v>
      </c>
      <c r="AY2090" s="15">
        <v>0</v>
      </c>
      <c r="AZ2090" s="15">
        <v>0</v>
      </c>
      <c r="BA2090" s="15">
        <v>0</v>
      </c>
      <c r="BB2090" s="15">
        <v>0</v>
      </c>
      <c r="BC2090" s="15">
        <v>0</v>
      </c>
      <c r="BD2090" s="15">
        <v>0</v>
      </c>
      <c r="BE2090" s="15">
        <v>0</v>
      </c>
      <c r="BF2090" s="15">
        <v>0</v>
      </c>
      <c r="BG2090" s="15">
        <v>0</v>
      </c>
      <c r="BH2090" s="15">
        <v>0</v>
      </c>
      <c r="BI2090" s="15">
        <v>0</v>
      </c>
      <c r="BJ2090" s="15">
        <v>0</v>
      </c>
      <c r="BK2090" s="15">
        <v>0</v>
      </c>
      <c r="BL2090" s="15">
        <v>0</v>
      </c>
      <c r="BM2090" s="15">
        <v>0</v>
      </c>
      <c r="BN2090" s="15">
        <v>0</v>
      </c>
      <c r="BO2090" s="15">
        <v>0</v>
      </c>
      <c r="BP2090" s="15">
        <v>0</v>
      </c>
      <c r="BQ2090" s="15">
        <v>0</v>
      </c>
      <c r="BR2090" s="15">
        <v>0</v>
      </c>
      <c r="BS2090" s="15">
        <v>0</v>
      </c>
      <c r="BT2090" s="15">
        <v>0</v>
      </c>
      <c r="BU2090" s="15">
        <v>0</v>
      </c>
      <c r="BV2090" s="15">
        <v>0</v>
      </c>
      <c r="BW2090" s="15">
        <v>0</v>
      </c>
      <c r="BX2090" s="15">
        <v>0</v>
      </c>
      <c r="BY2090" s="15">
        <v>0</v>
      </c>
      <c r="BZ2090" s="15">
        <v>0</v>
      </c>
      <c r="CA2090" s="15">
        <v>0</v>
      </c>
      <c r="CB2090" s="15">
        <v>0</v>
      </c>
      <c r="CC2090" s="15">
        <v>0</v>
      </c>
      <c r="CD2090" s="15">
        <v>0</v>
      </c>
      <c r="CE2090" s="15">
        <v>0</v>
      </c>
      <c r="CF2090" s="15">
        <v>0</v>
      </c>
      <c r="CG2090" s="15">
        <v>0</v>
      </c>
      <c r="CH2090" s="15">
        <v>0</v>
      </c>
      <c r="CI2090" s="15">
        <v>0</v>
      </c>
      <c r="CJ2090" s="15">
        <v>0</v>
      </c>
      <c r="CK2090" s="15">
        <v>0</v>
      </c>
      <c r="CL2090" s="15">
        <v>0</v>
      </c>
      <c r="CM2090" s="15">
        <v>0</v>
      </c>
      <c r="CN2090" s="15">
        <v>0</v>
      </c>
      <c r="CO2090" s="15">
        <v>0</v>
      </c>
      <c r="CP2090" s="15">
        <v>0</v>
      </c>
      <c r="CQ2090" s="15">
        <v>0</v>
      </c>
      <c r="CR2090" s="15">
        <v>0</v>
      </c>
      <c r="CS2090" s="15">
        <v>0</v>
      </c>
      <c r="CT2090" s="15">
        <v>0</v>
      </c>
      <c r="CU2090" s="15">
        <v>0</v>
      </c>
      <c r="CV2090" s="15">
        <v>0</v>
      </c>
      <c r="CW2090" s="15">
        <v>0</v>
      </c>
      <c r="CX2090" s="15">
        <v>0</v>
      </c>
      <c r="CY2090" s="15">
        <v>0</v>
      </c>
      <c r="CZ2090" s="15">
        <v>0</v>
      </c>
      <c r="DA2090" s="15">
        <v>0</v>
      </c>
      <c r="DB2090" s="15">
        <v>0</v>
      </c>
      <c r="DC2090" s="15">
        <v>0</v>
      </c>
      <c r="DD2090" s="15">
        <v>0</v>
      </c>
      <c r="DE2090" s="15">
        <v>0</v>
      </c>
      <c r="DF2090" s="15">
        <v>0</v>
      </c>
      <c r="DG2090" s="15">
        <v>0</v>
      </c>
      <c r="DH2090" s="15">
        <v>0</v>
      </c>
      <c r="DI2090" s="15">
        <v>0</v>
      </c>
      <c r="DJ2090" s="15">
        <v>0</v>
      </c>
      <c r="DK2090" s="15">
        <v>0</v>
      </c>
      <c r="DL2090" s="15">
        <v>0</v>
      </c>
      <c r="DM2090" s="15">
        <v>0</v>
      </c>
      <c r="DN2090" s="15">
        <v>0</v>
      </c>
      <c r="DO2090" s="15">
        <v>0</v>
      </c>
      <c r="DP2090" s="15">
        <v>0</v>
      </c>
      <c r="DQ2090" s="15">
        <v>0</v>
      </c>
      <c r="DR2090" s="15">
        <v>0</v>
      </c>
      <c r="DS2090" s="15">
        <v>0</v>
      </c>
    </row>
    <row r="2091" spans="1:123">
      <c r="A2091" s="10" t="s">
        <v>6593</v>
      </c>
      <c r="B2091" s="10" t="s">
        <v>17024</v>
      </c>
      <c r="C2091" s="10" t="s">
        <v>344</v>
      </c>
      <c r="D2091" s="15" t="s">
        <v>6383</v>
      </c>
      <c r="E2091" s="15" t="s">
        <v>6393</v>
      </c>
      <c r="F2091" s="15" t="str">
        <f>INDEX($I$1:$DS$1,(MATCH(MAX(I2091:DS2091),I2091:DS2091,0)))</f>
        <v>Uzbeks</v>
      </c>
      <c r="G2091" s="15">
        <f>MAX(I2091:DS2091)/H2091</f>
        <v>0.61945970695970698</v>
      </c>
      <c r="H2091" s="15">
        <v>109200</v>
      </c>
      <c r="I2091" s="15">
        <v>67645</v>
      </c>
      <c r="J2091" s="15">
        <v>35173</v>
      </c>
      <c r="K2091" s="15">
        <v>0</v>
      </c>
      <c r="L2091" s="15">
        <v>6382</v>
      </c>
      <c r="M2091" s="15">
        <v>0</v>
      </c>
      <c r="N2091" s="15">
        <v>0</v>
      </c>
      <c r="O2091" s="15">
        <v>0</v>
      </c>
      <c r="P2091" s="15">
        <v>0</v>
      </c>
      <c r="Q2091" s="15">
        <v>0</v>
      </c>
      <c r="R2091" s="15">
        <v>0</v>
      </c>
      <c r="S2091" s="15">
        <v>0</v>
      </c>
      <c r="T2091" s="15">
        <v>0</v>
      </c>
      <c r="U2091" s="15">
        <v>0</v>
      </c>
      <c r="V2091" s="15">
        <v>0</v>
      </c>
      <c r="W2091" s="15">
        <v>0</v>
      </c>
      <c r="X2091" s="15">
        <v>0</v>
      </c>
      <c r="Y2091" s="15">
        <v>0</v>
      </c>
      <c r="Z2091" s="15">
        <v>0</v>
      </c>
      <c r="AA2091" s="15">
        <v>0</v>
      </c>
      <c r="AB2091" s="15">
        <v>0</v>
      </c>
      <c r="AC2091" s="15">
        <v>0</v>
      </c>
      <c r="AD2091" s="15">
        <v>0</v>
      </c>
      <c r="AE2091" s="15">
        <v>0</v>
      </c>
      <c r="AF2091" s="15">
        <v>0</v>
      </c>
      <c r="AG2091" s="15">
        <v>0</v>
      </c>
      <c r="AH2091" s="15">
        <v>0</v>
      </c>
      <c r="AI2091" s="15">
        <v>0</v>
      </c>
      <c r="AJ2091" s="15">
        <v>0</v>
      </c>
      <c r="AK2091" s="15">
        <v>0</v>
      </c>
      <c r="AL2091" s="15">
        <v>0</v>
      </c>
      <c r="AM2091" s="15">
        <v>0</v>
      </c>
      <c r="AN2091" s="15">
        <v>0</v>
      </c>
      <c r="AO2091" s="15">
        <v>0</v>
      </c>
      <c r="AP2091" s="15">
        <v>0</v>
      </c>
      <c r="AQ2091" s="15">
        <v>0</v>
      </c>
      <c r="AR2091" s="15">
        <v>0</v>
      </c>
      <c r="AS2091" s="15">
        <v>0</v>
      </c>
      <c r="AT2091" s="15">
        <v>0</v>
      </c>
      <c r="AU2091" s="15">
        <v>0</v>
      </c>
      <c r="AV2091" s="15">
        <v>0</v>
      </c>
      <c r="AW2091" s="15">
        <v>0</v>
      </c>
      <c r="AX2091" s="15">
        <v>0</v>
      </c>
      <c r="AY2091" s="15">
        <v>0</v>
      </c>
      <c r="AZ2091" s="15">
        <v>0</v>
      </c>
      <c r="BA2091" s="15">
        <v>0</v>
      </c>
      <c r="BB2091" s="15">
        <v>0</v>
      </c>
      <c r="BC2091" s="15">
        <v>0</v>
      </c>
      <c r="BD2091" s="15">
        <v>0</v>
      </c>
      <c r="BE2091" s="15">
        <v>0</v>
      </c>
      <c r="BF2091" s="15">
        <v>0</v>
      </c>
      <c r="BG2091" s="15">
        <v>0</v>
      </c>
      <c r="BH2091" s="15">
        <v>0</v>
      </c>
      <c r="BI2091" s="15">
        <v>0</v>
      </c>
      <c r="BJ2091" s="15">
        <v>0</v>
      </c>
      <c r="BK2091" s="15">
        <v>0</v>
      </c>
      <c r="BL2091" s="15">
        <v>0</v>
      </c>
      <c r="BM2091" s="15">
        <v>0</v>
      </c>
      <c r="BN2091" s="15">
        <v>0</v>
      </c>
      <c r="BO2091" s="15">
        <v>0</v>
      </c>
      <c r="BP2091" s="15">
        <v>0</v>
      </c>
      <c r="BQ2091" s="15">
        <v>0</v>
      </c>
      <c r="BR2091" s="15">
        <v>0</v>
      </c>
      <c r="BS2091" s="15">
        <v>0</v>
      </c>
      <c r="BT2091" s="15">
        <v>0</v>
      </c>
      <c r="BU2091" s="15">
        <v>0</v>
      </c>
      <c r="BV2091" s="15">
        <v>0</v>
      </c>
      <c r="BW2091" s="15">
        <v>0</v>
      </c>
      <c r="BX2091" s="15">
        <v>0</v>
      </c>
      <c r="BY2091" s="15">
        <v>0</v>
      </c>
      <c r="BZ2091" s="15">
        <v>0</v>
      </c>
      <c r="CA2091" s="15">
        <v>0</v>
      </c>
      <c r="CB2091" s="15">
        <v>0</v>
      </c>
      <c r="CC2091" s="15">
        <v>0</v>
      </c>
      <c r="CD2091" s="15">
        <v>0</v>
      </c>
      <c r="CE2091" s="15">
        <v>0</v>
      </c>
      <c r="CF2091" s="15">
        <v>0</v>
      </c>
      <c r="CG2091" s="15">
        <v>0</v>
      </c>
      <c r="CH2091" s="15">
        <v>0</v>
      </c>
      <c r="CI2091" s="15">
        <v>0</v>
      </c>
      <c r="CJ2091" s="15">
        <v>0</v>
      </c>
      <c r="CK2091" s="15">
        <v>0</v>
      </c>
      <c r="CL2091" s="15">
        <v>0</v>
      </c>
      <c r="CM2091" s="15">
        <v>0</v>
      </c>
      <c r="CN2091" s="15">
        <v>0</v>
      </c>
      <c r="CO2091" s="15">
        <v>0</v>
      </c>
      <c r="CP2091" s="15">
        <v>0</v>
      </c>
      <c r="CQ2091" s="15">
        <v>0</v>
      </c>
      <c r="CR2091" s="15">
        <v>0</v>
      </c>
      <c r="CS2091" s="15">
        <v>0</v>
      </c>
      <c r="CT2091" s="15">
        <v>0</v>
      </c>
      <c r="CU2091" s="15">
        <v>0</v>
      </c>
      <c r="CV2091" s="15">
        <v>0</v>
      </c>
      <c r="CW2091" s="15">
        <v>0</v>
      </c>
      <c r="CX2091" s="15">
        <v>0</v>
      </c>
      <c r="CY2091" s="15">
        <v>0</v>
      </c>
      <c r="CZ2091" s="15">
        <v>0</v>
      </c>
      <c r="DA2091" s="15">
        <v>0</v>
      </c>
      <c r="DB2091" s="15">
        <v>0</v>
      </c>
      <c r="DC2091" s="15">
        <v>0</v>
      </c>
      <c r="DD2091" s="15">
        <v>0</v>
      </c>
      <c r="DE2091" s="15">
        <v>0</v>
      </c>
      <c r="DF2091" s="15">
        <v>0</v>
      </c>
      <c r="DG2091" s="15">
        <v>0</v>
      </c>
      <c r="DH2091" s="15">
        <v>0</v>
      </c>
      <c r="DI2091" s="15">
        <v>0</v>
      </c>
      <c r="DJ2091" s="15">
        <v>0</v>
      </c>
      <c r="DK2091" s="15">
        <v>0</v>
      </c>
      <c r="DL2091" s="15">
        <v>0</v>
      </c>
      <c r="DM2091" s="15">
        <v>0</v>
      </c>
      <c r="DN2091" s="15">
        <v>0</v>
      </c>
      <c r="DO2091" s="15">
        <v>0</v>
      </c>
      <c r="DP2091" s="15">
        <v>0</v>
      </c>
      <c r="DQ2091" s="15">
        <v>0</v>
      </c>
      <c r="DR2091" s="15">
        <v>0</v>
      </c>
      <c r="DS2091" s="15">
        <v>0</v>
      </c>
    </row>
    <row r="2092" spans="1:123">
      <c r="A2092" s="10" t="s">
        <v>6594</v>
      </c>
      <c r="B2092" s="10" t="s">
        <v>17025</v>
      </c>
      <c r="C2092" s="10" t="s">
        <v>344</v>
      </c>
      <c r="D2092" s="15" t="s">
        <v>6383</v>
      </c>
      <c r="E2092" s="15" t="s">
        <v>6394</v>
      </c>
      <c r="F2092" s="15" t="str">
        <f>INDEX($I$1:$DS$1,(MATCH(MAX(I2092:DS2092),I2092:DS2092,0)))</f>
        <v>Uzbeks</v>
      </c>
      <c r="G2092" s="15">
        <f>MAX(I2092:DS2092)/H2092</f>
        <v>0.96950859950859947</v>
      </c>
      <c r="H2092" s="15">
        <v>40700</v>
      </c>
      <c r="I2092" s="15">
        <v>39459</v>
      </c>
      <c r="J2092" s="15">
        <v>0</v>
      </c>
      <c r="K2092" s="15">
        <v>0</v>
      </c>
      <c r="L2092" s="15">
        <v>1241</v>
      </c>
      <c r="M2092" s="15">
        <v>0</v>
      </c>
      <c r="N2092" s="15">
        <v>0</v>
      </c>
      <c r="O2092" s="15">
        <v>0</v>
      </c>
      <c r="P2092" s="15">
        <v>0</v>
      </c>
      <c r="Q2092" s="15">
        <v>0</v>
      </c>
      <c r="R2092" s="15">
        <v>0</v>
      </c>
      <c r="S2092" s="15">
        <v>0</v>
      </c>
      <c r="T2092" s="15">
        <v>0</v>
      </c>
      <c r="U2092" s="15">
        <v>0</v>
      </c>
      <c r="V2092" s="15">
        <v>0</v>
      </c>
      <c r="W2092" s="15">
        <v>0</v>
      </c>
      <c r="X2092" s="15">
        <v>0</v>
      </c>
      <c r="Y2092" s="15">
        <v>0</v>
      </c>
      <c r="Z2092" s="15">
        <v>0</v>
      </c>
      <c r="AA2092" s="15">
        <v>0</v>
      </c>
      <c r="AB2092" s="15">
        <v>0</v>
      </c>
      <c r="AC2092" s="15">
        <v>0</v>
      </c>
      <c r="AD2092" s="15">
        <v>0</v>
      </c>
      <c r="AE2092" s="15">
        <v>0</v>
      </c>
      <c r="AF2092" s="15">
        <v>0</v>
      </c>
      <c r="AG2092" s="15">
        <v>0</v>
      </c>
      <c r="AH2092" s="15">
        <v>0</v>
      </c>
      <c r="AI2092" s="15">
        <v>0</v>
      </c>
      <c r="AJ2092" s="15">
        <v>0</v>
      </c>
      <c r="AK2092" s="15">
        <v>0</v>
      </c>
      <c r="AL2092" s="15">
        <v>0</v>
      </c>
      <c r="AM2092" s="15">
        <v>0</v>
      </c>
      <c r="AN2092" s="15">
        <v>0</v>
      </c>
      <c r="AO2092" s="15">
        <v>0</v>
      </c>
      <c r="AP2092" s="15">
        <v>0</v>
      </c>
      <c r="AQ2092" s="15">
        <v>0</v>
      </c>
      <c r="AR2092" s="15">
        <v>0</v>
      </c>
      <c r="AS2092" s="15">
        <v>0</v>
      </c>
      <c r="AT2092" s="15">
        <v>0</v>
      </c>
      <c r="AU2092" s="15">
        <v>0</v>
      </c>
      <c r="AV2092" s="15">
        <v>0</v>
      </c>
      <c r="AW2092" s="15">
        <v>0</v>
      </c>
      <c r="AX2092" s="15">
        <v>0</v>
      </c>
      <c r="AY2092" s="15">
        <v>0</v>
      </c>
      <c r="AZ2092" s="15">
        <v>0</v>
      </c>
      <c r="BA2092" s="15">
        <v>0</v>
      </c>
      <c r="BB2092" s="15">
        <v>0</v>
      </c>
      <c r="BC2092" s="15">
        <v>0</v>
      </c>
      <c r="BD2092" s="15">
        <v>0</v>
      </c>
      <c r="BE2092" s="15">
        <v>0</v>
      </c>
      <c r="BF2092" s="15">
        <v>0</v>
      </c>
      <c r="BG2092" s="15">
        <v>0</v>
      </c>
      <c r="BH2092" s="15">
        <v>0</v>
      </c>
      <c r="BI2092" s="15">
        <v>0</v>
      </c>
      <c r="BJ2092" s="15">
        <v>0</v>
      </c>
      <c r="BK2092" s="15">
        <v>0</v>
      </c>
      <c r="BL2092" s="15">
        <v>0</v>
      </c>
      <c r="BM2092" s="15">
        <v>0</v>
      </c>
      <c r="BN2092" s="15">
        <v>0</v>
      </c>
      <c r="BO2092" s="15">
        <v>0</v>
      </c>
      <c r="BP2092" s="15">
        <v>0</v>
      </c>
      <c r="BQ2092" s="15">
        <v>0</v>
      </c>
      <c r="BR2092" s="15">
        <v>0</v>
      </c>
      <c r="BS2092" s="15">
        <v>0</v>
      </c>
      <c r="BT2092" s="15">
        <v>0</v>
      </c>
      <c r="BU2092" s="15">
        <v>0</v>
      </c>
      <c r="BV2092" s="15">
        <v>0</v>
      </c>
      <c r="BW2092" s="15">
        <v>0</v>
      </c>
      <c r="BX2092" s="15">
        <v>0</v>
      </c>
      <c r="BY2092" s="15">
        <v>0</v>
      </c>
      <c r="BZ2092" s="15">
        <v>0</v>
      </c>
      <c r="CA2092" s="15">
        <v>0</v>
      </c>
      <c r="CB2092" s="15">
        <v>0</v>
      </c>
      <c r="CC2092" s="15">
        <v>0</v>
      </c>
      <c r="CD2092" s="15">
        <v>0</v>
      </c>
      <c r="CE2092" s="15">
        <v>0</v>
      </c>
      <c r="CF2092" s="15">
        <v>0</v>
      </c>
      <c r="CG2092" s="15">
        <v>0</v>
      </c>
      <c r="CH2092" s="15">
        <v>0</v>
      </c>
      <c r="CI2092" s="15">
        <v>0</v>
      </c>
      <c r="CJ2092" s="15">
        <v>0</v>
      </c>
      <c r="CK2092" s="15">
        <v>0</v>
      </c>
      <c r="CL2092" s="15">
        <v>0</v>
      </c>
      <c r="CM2092" s="15">
        <v>0</v>
      </c>
      <c r="CN2092" s="15">
        <v>0</v>
      </c>
      <c r="CO2092" s="15">
        <v>0</v>
      </c>
      <c r="CP2092" s="15">
        <v>0</v>
      </c>
      <c r="CQ2092" s="15">
        <v>0</v>
      </c>
      <c r="CR2092" s="15">
        <v>0</v>
      </c>
      <c r="CS2092" s="15">
        <v>0</v>
      </c>
      <c r="CT2092" s="15">
        <v>0</v>
      </c>
      <c r="CU2092" s="15">
        <v>0</v>
      </c>
      <c r="CV2092" s="15">
        <v>0</v>
      </c>
      <c r="CW2092" s="15">
        <v>0</v>
      </c>
      <c r="CX2092" s="15">
        <v>0</v>
      </c>
      <c r="CY2092" s="15">
        <v>0</v>
      </c>
      <c r="CZ2092" s="15">
        <v>0</v>
      </c>
      <c r="DA2092" s="15">
        <v>0</v>
      </c>
      <c r="DB2092" s="15">
        <v>0</v>
      </c>
      <c r="DC2092" s="15">
        <v>0</v>
      </c>
      <c r="DD2092" s="15">
        <v>0</v>
      </c>
      <c r="DE2092" s="15">
        <v>0</v>
      </c>
      <c r="DF2092" s="15">
        <v>0</v>
      </c>
      <c r="DG2092" s="15">
        <v>0</v>
      </c>
      <c r="DH2092" s="15">
        <v>0</v>
      </c>
      <c r="DI2092" s="15">
        <v>0</v>
      </c>
      <c r="DJ2092" s="15">
        <v>0</v>
      </c>
      <c r="DK2092" s="15">
        <v>0</v>
      </c>
      <c r="DL2092" s="15">
        <v>0</v>
      </c>
      <c r="DM2092" s="15">
        <v>0</v>
      </c>
      <c r="DN2092" s="15">
        <v>0</v>
      </c>
      <c r="DO2092" s="15">
        <v>0</v>
      </c>
      <c r="DP2092" s="15">
        <v>0</v>
      </c>
      <c r="DQ2092" s="15">
        <v>0</v>
      </c>
      <c r="DR2092" s="15">
        <v>0</v>
      </c>
      <c r="DS2092" s="15">
        <v>0</v>
      </c>
    </row>
    <row r="2093" spans="1:123">
      <c r="A2093" s="10" t="s">
        <v>6595</v>
      </c>
      <c r="B2093" s="10" t="s">
        <v>17026</v>
      </c>
      <c r="C2093" s="10" t="s">
        <v>344</v>
      </c>
      <c r="D2093" s="15" t="s">
        <v>6383</v>
      </c>
      <c r="E2093" s="15" t="s">
        <v>6395</v>
      </c>
      <c r="F2093" s="15" t="str">
        <f>INDEX($I$1:$DS$1,(MATCH(MAX(I2093:DS2093),I2093:DS2093,0)))</f>
        <v>Uzbeks</v>
      </c>
      <c r="G2093" s="15">
        <f>MAX(I2093:DS2093)/H2093</f>
        <v>0.72233262861169834</v>
      </c>
      <c r="H2093" s="15">
        <v>141900</v>
      </c>
      <c r="I2093" s="15">
        <v>102499</v>
      </c>
      <c r="J2093" s="15">
        <v>0</v>
      </c>
      <c r="K2093" s="15">
        <v>0</v>
      </c>
      <c r="L2093" s="15">
        <v>22317</v>
      </c>
      <c r="M2093" s="15">
        <v>0</v>
      </c>
      <c r="N2093" s="15">
        <v>0</v>
      </c>
      <c r="O2093" s="15">
        <v>0</v>
      </c>
      <c r="P2093" s="15">
        <v>0</v>
      </c>
      <c r="Q2093" s="15">
        <v>0</v>
      </c>
      <c r="R2093" s="15">
        <v>0</v>
      </c>
      <c r="S2093" s="15">
        <v>17084</v>
      </c>
      <c r="T2093" s="15">
        <v>0</v>
      </c>
      <c r="U2093" s="15">
        <v>0</v>
      </c>
      <c r="V2093" s="15">
        <v>0</v>
      </c>
      <c r="W2093" s="15">
        <v>0</v>
      </c>
      <c r="X2093" s="15">
        <v>0</v>
      </c>
      <c r="Y2093" s="15">
        <v>0</v>
      </c>
      <c r="Z2093" s="15">
        <v>0</v>
      </c>
      <c r="AA2093" s="15">
        <v>0</v>
      </c>
      <c r="AB2093" s="15">
        <v>0</v>
      </c>
      <c r="AC2093" s="15">
        <v>0</v>
      </c>
      <c r="AD2093" s="15">
        <v>0</v>
      </c>
      <c r="AE2093" s="15">
        <v>0</v>
      </c>
      <c r="AF2093" s="15">
        <v>0</v>
      </c>
      <c r="AG2093" s="15">
        <v>0</v>
      </c>
      <c r="AH2093" s="15">
        <v>0</v>
      </c>
      <c r="AI2093" s="15">
        <v>0</v>
      </c>
      <c r="AJ2093" s="15">
        <v>0</v>
      </c>
      <c r="AK2093" s="15">
        <v>0</v>
      </c>
      <c r="AL2093" s="15">
        <v>0</v>
      </c>
      <c r="AM2093" s="15">
        <v>0</v>
      </c>
      <c r="AN2093" s="15">
        <v>0</v>
      </c>
      <c r="AO2093" s="15">
        <v>0</v>
      </c>
      <c r="AP2093" s="15">
        <v>0</v>
      </c>
      <c r="AQ2093" s="15">
        <v>0</v>
      </c>
      <c r="AR2093" s="15">
        <v>0</v>
      </c>
      <c r="AS2093" s="15">
        <v>0</v>
      </c>
      <c r="AT2093" s="15">
        <v>0</v>
      </c>
      <c r="AU2093" s="15">
        <v>0</v>
      </c>
      <c r="AV2093" s="15">
        <v>0</v>
      </c>
      <c r="AW2093" s="15">
        <v>0</v>
      </c>
      <c r="AX2093" s="15">
        <v>0</v>
      </c>
      <c r="AY2093" s="15">
        <v>0</v>
      </c>
      <c r="AZ2093" s="15">
        <v>0</v>
      </c>
      <c r="BA2093" s="15">
        <v>0</v>
      </c>
      <c r="BB2093" s="15">
        <v>0</v>
      </c>
      <c r="BC2093" s="15">
        <v>0</v>
      </c>
      <c r="BD2093" s="15">
        <v>0</v>
      </c>
      <c r="BE2093" s="15">
        <v>0</v>
      </c>
      <c r="BF2093" s="15">
        <v>0</v>
      </c>
      <c r="BG2093" s="15">
        <v>0</v>
      </c>
      <c r="BH2093" s="15">
        <v>0</v>
      </c>
      <c r="BI2093" s="15">
        <v>0</v>
      </c>
      <c r="BJ2093" s="15">
        <v>0</v>
      </c>
      <c r="BK2093" s="15">
        <v>0</v>
      </c>
      <c r="BL2093" s="15">
        <v>0</v>
      </c>
      <c r="BM2093" s="15">
        <v>0</v>
      </c>
      <c r="BN2093" s="15">
        <v>0</v>
      </c>
      <c r="BO2093" s="15">
        <v>0</v>
      </c>
      <c r="BP2093" s="15">
        <v>0</v>
      </c>
      <c r="BQ2093" s="15">
        <v>0</v>
      </c>
      <c r="BR2093" s="15">
        <v>0</v>
      </c>
      <c r="BS2093" s="15">
        <v>0</v>
      </c>
      <c r="BT2093" s="15">
        <v>0</v>
      </c>
      <c r="BU2093" s="15">
        <v>0</v>
      </c>
      <c r="BV2093" s="15">
        <v>0</v>
      </c>
      <c r="BW2093" s="15">
        <v>0</v>
      </c>
      <c r="BX2093" s="15">
        <v>0</v>
      </c>
      <c r="BY2093" s="15">
        <v>0</v>
      </c>
      <c r="BZ2093" s="15">
        <v>0</v>
      </c>
      <c r="CA2093" s="15">
        <v>0</v>
      </c>
      <c r="CB2093" s="15">
        <v>0</v>
      </c>
      <c r="CC2093" s="15">
        <v>0</v>
      </c>
      <c r="CD2093" s="15">
        <v>0</v>
      </c>
      <c r="CE2093" s="15">
        <v>0</v>
      </c>
      <c r="CF2093" s="15">
        <v>0</v>
      </c>
      <c r="CG2093" s="15">
        <v>0</v>
      </c>
      <c r="CH2093" s="15">
        <v>0</v>
      </c>
      <c r="CI2093" s="15">
        <v>0</v>
      </c>
      <c r="CJ2093" s="15">
        <v>0</v>
      </c>
      <c r="CK2093" s="15">
        <v>0</v>
      </c>
      <c r="CL2093" s="15">
        <v>0</v>
      </c>
      <c r="CM2093" s="15">
        <v>0</v>
      </c>
      <c r="CN2093" s="15">
        <v>0</v>
      </c>
      <c r="CO2093" s="15">
        <v>0</v>
      </c>
      <c r="CP2093" s="15">
        <v>0</v>
      </c>
      <c r="CQ2093" s="15">
        <v>0</v>
      </c>
      <c r="CR2093" s="15">
        <v>0</v>
      </c>
      <c r="CS2093" s="15">
        <v>0</v>
      </c>
      <c r="CT2093" s="15">
        <v>0</v>
      </c>
      <c r="CU2093" s="15">
        <v>0</v>
      </c>
      <c r="CV2093" s="15">
        <v>0</v>
      </c>
      <c r="CW2093" s="15">
        <v>0</v>
      </c>
      <c r="CX2093" s="15">
        <v>0</v>
      </c>
      <c r="CY2093" s="15">
        <v>0</v>
      </c>
      <c r="CZ2093" s="15">
        <v>0</v>
      </c>
      <c r="DA2093" s="15">
        <v>0</v>
      </c>
      <c r="DB2093" s="15">
        <v>0</v>
      </c>
      <c r="DC2093" s="15">
        <v>0</v>
      </c>
      <c r="DD2093" s="15">
        <v>0</v>
      </c>
      <c r="DE2093" s="15">
        <v>0</v>
      </c>
      <c r="DF2093" s="15">
        <v>0</v>
      </c>
      <c r="DG2093" s="15">
        <v>0</v>
      </c>
      <c r="DH2093" s="15">
        <v>0</v>
      </c>
      <c r="DI2093" s="15">
        <v>0</v>
      </c>
      <c r="DJ2093" s="15">
        <v>0</v>
      </c>
      <c r="DK2093" s="15">
        <v>0</v>
      </c>
      <c r="DL2093" s="15">
        <v>0</v>
      </c>
      <c r="DM2093" s="15">
        <v>0</v>
      </c>
      <c r="DN2093" s="15">
        <v>0</v>
      </c>
      <c r="DO2093" s="15">
        <v>0</v>
      </c>
      <c r="DP2093" s="15">
        <v>0</v>
      </c>
      <c r="DQ2093" s="15">
        <v>0</v>
      </c>
      <c r="DR2093" s="15">
        <v>0</v>
      </c>
      <c r="DS2093" s="15">
        <v>0</v>
      </c>
    </row>
    <row r="2094" spans="1:123">
      <c r="A2094" s="10" t="s">
        <v>6596</v>
      </c>
      <c r="B2094" s="10" t="s">
        <v>17027</v>
      </c>
      <c r="C2094" s="10" t="s">
        <v>344</v>
      </c>
      <c r="D2094" s="15" t="s">
        <v>6383</v>
      </c>
      <c r="E2094" s="15" t="s">
        <v>6396</v>
      </c>
      <c r="F2094" s="15" t="str">
        <f>INDEX($I$1:$DS$1,(MATCH(MAX(I2094:DS2094),I2094:DS2094,0)))</f>
        <v>Uzbeks</v>
      </c>
      <c r="G2094" s="15">
        <f>MAX(I2094:DS2094)/H2094</f>
        <v>0.96406533575317599</v>
      </c>
      <c r="H2094" s="15">
        <v>110200</v>
      </c>
      <c r="I2094" s="15">
        <v>106240</v>
      </c>
      <c r="J2094" s="15">
        <v>0</v>
      </c>
      <c r="K2094" s="15">
        <v>0</v>
      </c>
      <c r="L2094" s="15">
        <v>1617</v>
      </c>
      <c r="M2094" s="15">
        <v>0</v>
      </c>
      <c r="N2094" s="15">
        <v>0</v>
      </c>
      <c r="O2094" s="15">
        <v>0</v>
      </c>
      <c r="P2094" s="15">
        <v>0</v>
      </c>
      <c r="Q2094" s="15">
        <v>0</v>
      </c>
      <c r="R2094" s="15">
        <v>0</v>
      </c>
      <c r="S2094" s="15">
        <v>0</v>
      </c>
      <c r="T2094" s="15">
        <v>0</v>
      </c>
      <c r="U2094" s="15">
        <v>0</v>
      </c>
      <c r="V2094" s="15">
        <v>0</v>
      </c>
      <c r="W2094" s="15">
        <v>0</v>
      </c>
      <c r="X2094" s="15">
        <v>2343</v>
      </c>
      <c r="Y2094" s="15">
        <v>0</v>
      </c>
      <c r="Z2094" s="15">
        <v>0</v>
      </c>
      <c r="AA2094" s="15">
        <v>0</v>
      </c>
      <c r="AB2094" s="15">
        <v>0</v>
      </c>
      <c r="AC2094" s="15">
        <v>0</v>
      </c>
      <c r="AD2094" s="15">
        <v>0</v>
      </c>
      <c r="AE2094" s="15">
        <v>0</v>
      </c>
      <c r="AF2094" s="15">
        <v>0</v>
      </c>
      <c r="AG2094" s="15">
        <v>0</v>
      </c>
      <c r="AH2094" s="15">
        <v>0</v>
      </c>
      <c r="AI2094" s="15">
        <v>0</v>
      </c>
      <c r="AJ2094" s="15">
        <v>0</v>
      </c>
      <c r="AK2094" s="15">
        <v>0</v>
      </c>
      <c r="AL2094" s="15">
        <v>0</v>
      </c>
      <c r="AM2094" s="15">
        <v>0</v>
      </c>
      <c r="AN2094" s="15">
        <v>0</v>
      </c>
      <c r="AO2094" s="15">
        <v>0</v>
      </c>
      <c r="AP2094" s="15">
        <v>0</v>
      </c>
      <c r="AQ2094" s="15">
        <v>0</v>
      </c>
      <c r="AR2094" s="15">
        <v>0</v>
      </c>
      <c r="AS2094" s="15">
        <v>0</v>
      </c>
      <c r="AT2094" s="15">
        <v>0</v>
      </c>
      <c r="AU2094" s="15">
        <v>0</v>
      </c>
      <c r="AV2094" s="15">
        <v>0</v>
      </c>
      <c r="AW2094" s="15">
        <v>0</v>
      </c>
      <c r="AX2094" s="15">
        <v>0</v>
      </c>
      <c r="AY2094" s="15">
        <v>0</v>
      </c>
      <c r="AZ2094" s="15">
        <v>0</v>
      </c>
      <c r="BA2094" s="15">
        <v>0</v>
      </c>
      <c r="BB2094" s="15">
        <v>0</v>
      </c>
      <c r="BC2094" s="15">
        <v>0</v>
      </c>
      <c r="BD2094" s="15">
        <v>0</v>
      </c>
      <c r="BE2094" s="15">
        <v>0</v>
      </c>
      <c r="BF2094" s="15">
        <v>0</v>
      </c>
      <c r="BG2094" s="15">
        <v>0</v>
      </c>
      <c r="BH2094" s="15">
        <v>0</v>
      </c>
      <c r="BI2094" s="15">
        <v>0</v>
      </c>
      <c r="BJ2094" s="15">
        <v>0</v>
      </c>
      <c r="BK2094" s="15">
        <v>0</v>
      </c>
      <c r="BL2094" s="15">
        <v>0</v>
      </c>
      <c r="BM2094" s="15">
        <v>0</v>
      </c>
      <c r="BN2094" s="15">
        <v>0</v>
      </c>
      <c r="BO2094" s="15">
        <v>0</v>
      </c>
      <c r="BP2094" s="15">
        <v>0</v>
      </c>
      <c r="BQ2094" s="15">
        <v>0</v>
      </c>
      <c r="BR2094" s="15">
        <v>0</v>
      </c>
      <c r="BS2094" s="15">
        <v>0</v>
      </c>
      <c r="BT2094" s="15">
        <v>0</v>
      </c>
      <c r="BU2094" s="15">
        <v>0</v>
      </c>
      <c r="BV2094" s="15">
        <v>0</v>
      </c>
      <c r="BW2094" s="15">
        <v>0</v>
      </c>
      <c r="BX2094" s="15">
        <v>0</v>
      </c>
      <c r="BY2094" s="15">
        <v>0</v>
      </c>
      <c r="BZ2094" s="15">
        <v>0</v>
      </c>
      <c r="CA2094" s="15">
        <v>0</v>
      </c>
      <c r="CB2094" s="15">
        <v>0</v>
      </c>
      <c r="CC2094" s="15">
        <v>0</v>
      </c>
      <c r="CD2094" s="15">
        <v>0</v>
      </c>
      <c r="CE2094" s="15">
        <v>0</v>
      </c>
      <c r="CF2094" s="15">
        <v>0</v>
      </c>
      <c r="CG2094" s="15">
        <v>0</v>
      </c>
      <c r="CH2094" s="15">
        <v>0</v>
      </c>
      <c r="CI2094" s="15">
        <v>0</v>
      </c>
      <c r="CJ2094" s="15">
        <v>0</v>
      </c>
      <c r="CK2094" s="15">
        <v>0</v>
      </c>
      <c r="CL2094" s="15">
        <v>0</v>
      </c>
      <c r="CM2094" s="15">
        <v>0</v>
      </c>
      <c r="CN2094" s="15">
        <v>0</v>
      </c>
      <c r="CO2094" s="15">
        <v>0</v>
      </c>
      <c r="CP2094" s="15">
        <v>0</v>
      </c>
      <c r="CQ2094" s="15">
        <v>0</v>
      </c>
      <c r="CR2094" s="15">
        <v>0</v>
      </c>
      <c r="CS2094" s="15">
        <v>0</v>
      </c>
      <c r="CT2094" s="15">
        <v>0</v>
      </c>
      <c r="CU2094" s="15">
        <v>0</v>
      </c>
      <c r="CV2094" s="15">
        <v>0</v>
      </c>
      <c r="CW2094" s="15">
        <v>0</v>
      </c>
      <c r="CX2094" s="15">
        <v>0</v>
      </c>
      <c r="CY2094" s="15">
        <v>0</v>
      </c>
      <c r="CZ2094" s="15">
        <v>0</v>
      </c>
      <c r="DA2094" s="15">
        <v>0</v>
      </c>
      <c r="DB2094" s="15">
        <v>0</v>
      </c>
      <c r="DC2094" s="15">
        <v>0</v>
      </c>
      <c r="DD2094" s="15">
        <v>0</v>
      </c>
      <c r="DE2094" s="15">
        <v>0</v>
      </c>
      <c r="DF2094" s="15">
        <v>0</v>
      </c>
      <c r="DG2094" s="15">
        <v>0</v>
      </c>
      <c r="DH2094" s="15">
        <v>0</v>
      </c>
      <c r="DI2094" s="15">
        <v>0</v>
      </c>
      <c r="DJ2094" s="15">
        <v>0</v>
      </c>
      <c r="DK2094" s="15">
        <v>0</v>
      </c>
      <c r="DL2094" s="15">
        <v>0</v>
      </c>
      <c r="DM2094" s="15">
        <v>0</v>
      </c>
      <c r="DN2094" s="15">
        <v>0</v>
      </c>
      <c r="DO2094" s="15">
        <v>0</v>
      </c>
      <c r="DP2094" s="15">
        <v>0</v>
      </c>
      <c r="DQ2094" s="15">
        <v>0</v>
      </c>
      <c r="DR2094" s="15">
        <v>0</v>
      </c>
      <c r="DS2094" s="15">
        <v>0</v>
      </c>
    </row>
    <row r="2095" spans="1:123">
      <c r="A2095" s="10" t="s">
        <v>6597</v>
      </c>
      <c r="B2095" s="10" t="s">
        <v>17028</v>
      </c>
      <c r="C2095" s="10" t="s">
        <v>344</v>
      </c>
      <c r="D2095" s="15" t="s">
        <v>6383</v>
      </c>
      <c r="E2095" s="15" t="s">
        <v>6397</v>
      </c>
      <c r="F2095" s="15" t="str">
        <f>INDEX($I$1:$DS$1,(MATCH(MAX(I2095:DS2095),I2095:DS2095,0)))</f>
        <v>Uzbeks</v>
      </c>
      <c r="G2095" s="15">
        <f>MAX(I2095:DS2095)/H2095</f>
        <v>0.78300228310502284</v>
      </c>
      <c r="H2095" s="15">
        <v>175200</v>
      </c>
      <c r="I2095" s="15">
        <v>137182</v>
      </c>
      <c r="J2095" s="15">
        <v>20230</v>
      </c>
      <c r="K2095" s="15">
        <v>1473</v>
      </c>
      <c r="L2095" s="15">
        <v>16315</v>
      </c>
      <c r="M2095" s="15">
        <v>0</v>
      </c>
      <c r="N2095" s="15">
        <v>0</v>
      </c>
      <c r="O2095" s="15">
        <v>0</v>
      </c>
      <c r="P2095" s="15">
        <v>0</v>
      </c>
      <c r="Q2095" s="15">
        <v>0</v>
      </c>
      <c r="R2095" s="15">
        <v>0</v>
      </c>
      <c r="S2095" s="15">
        <v>0</v>
      </c>
      <c r="T2095" s="15">
        <v>0</v>
      </c>
      <c r="U2095" s="15">
        <v>0</v>
      </c>
      <c r="V2095" s="15">
        <v>0</v>
      </c>
      <c r="W2095" s="15">
        <v>0</v>
      </c>
      <c r="X2095" s="15">
        <v>0</v>
      </c>
      <c r="Y2095" s="15">
        <v>0</v>
      </c>
      <c r="Z2095" s="15">
        <v>0</v>
      </c>
      <c r="AA2095" s="15">
        <v>0</v>
      </c>
      <c r="AB2095" s="15">
        <v>0</v>
      </c>
      <c r="AC2095" s="15">
        <v>0</v>
      </c>
      <c r="AD2095" s="15">
        <v>0</v>
      </c>
      <c r="AE2095" s="15">
        <v>0</v>
      </c>
      <c r="AF2095" s="15">
        <v>0</v>
      </c>
      <c r="AG2095" s="15">
        <v>0</v>
      </c>
      <c r="AH2095" s="15">
        <v>0</v>
      </c>
      <c r="AI2095" s="15">
        <v>0</v>
      </c>
      <c r="AJ2095" s="15">
        <v>0</v>
      </c>
      <c r="AK2095" s="15">
        <v>0</v>
      </c>
      <c r="AL2095" s="15">
        <v>0</v>
      </c>
      <c r="AM2095" s="15">
        <v>0</v>
      </c>
      <c r="AN2095" s="15">
        <v>0</v>
      </c>
      <c r="AO2095" s="15">
        <v>0</v>
      </c>
      <c r="AP2095" s="15">
        <v>0</v>
      </c>
      <c r="AQ2095" s="15">
        <v>0</v>
      </c>
      <c r="AR2095" s="15">
        <v>0</v>
      </c>
      <c r="AS2095" s="15">
        <v>0</v>
      </c>
      <c r="AT2095" s="15">
        <v>0</v>
      </c>
      <c r="AU2095" s="15">
        <v>0</v>
      </c>
      <c r="AV2095" s="15">
        <v>0</v>
      </c>
      <c r="AW2095" s="15">
        <v>0</v>
      </c>
      <c r="AX2095" s="15">
        <v>0</v>
      </c>
      <c r="AY2095" s="15">
        <v>0</v>
      </c>
      <c r="AZ2095" s="15">
        <v>0</v>
      </c>
      <c r="BA2095" s="15">
        <v>0</v>
      </c>
      <c r="BB2095" s="15">
        <v>0</v>
      </c>
      <c r="BC2095" s="15">
        <v>0</v>
      </c>
      <c r="BD2095" s="15">
        <v>0</v>
      </c>
      <c r="BE2095" s="15">
        <v>0</v>
      </c>
      <c r="BF2095" s="15">
        <v>0</v>
      </c>
      <c r="BG2095" s="15">
        <v>0</v>
      </c>
      <c r="BH2095" s="15">
        <v>0</v>
      </c>
      <c r="BI2095" s="15">
        <v>0</v>
      </c>
      <c r="BJ2095" s="15">
        <v>0</v>
      </c>
      <c r="BK2095" s="15">
        <v>0</v>
      </c>
      <c r="BL2095" s="15">
        <v>0</v>
      </c>
      <c r="BM2095" s="15">
        <v>0</v>
      </c>
      <c r="BN2095" s="15">
        <v>0</v>
      </c>
      <c r="BO2095" s="15">
        <v>0</v>
      </c>
      <c r="BP2095" s="15">
        <v>0</v>
      </c>
      <c r="BQ2095" s="15">
        <v>0</v>
      </c>
      <c r="BR2095" s="15">
        <v>0</v>
      </c>
      <c r="BS2095" s="15">
        <v>0</v>
      </c>
      <c r="BT2095" s="15">
        <v>0</v>
      </c>
      <c r="BU2095" s="15">
        <v>0</v>
      </c>
      <c r="BV2095" s="15">
        <v>0</v>
      </c>
      <c r="BW2095" s="15">
        <v>0</v>
      </c>
      <c r="BX2095" s="15">
        <v>0</v>
      </c>
      <c r="BY2095" s="15">
        <v>0</v>
      </c>
      <c r="BZ2095" s="15">
        <v>0</v>
      </c>
      <c r="CA2095" s="15">
        <v>0</v>
      </c>
      <c r="CB2095" s="15">
        <v>0</v>
      </c>
      <c r="CC2095" s="15">
        <v>0</v>
      </c>
      <c r="CD2095" s="15">
        <v>0</v>
      </c>
      <c r="CE2095" s="15">
        <v>0</v>
      </c>
      <c r="CF2095" s="15">
        <v>0</v>
      </c>
      <c r="CG2095" s="15">
        <v>0</v>
      </c>
      <c r="CH2095" s="15">
        <v>0</v>
      </c>
      <c r="CI2095" s="15">
        <v>0</v>
      </c>
      <c r="CJ2095" s="15">
        <v>0</v>
      </c>
      <c r="CK2095" s="15">
        <v>0</v>
      </c>
      <c r="CL2095" s="15">
        <v>0</v>
      </c>
      <c r="CM2095" s="15">
        <v>0</v>
      </c>
      <c r="CN2095" s="15">
        <v>0</v>
      </c>
      <c r="CO2095" s="15">
        <v>0</v>
      </c>
      <c r="CP2095" s="15">
        <v>0</v>
      </c>
      <c r="CQ2095" s="15">
        <v>0</v>
      </c>
      <c r="CR2095" s="15">
        <v>0</v>
      </c>
      <c r="CS2095" s="15">
        <v>0</v>
      </c>
      <c r="CT2095" s="15">
        <v>0</v>
      </c>
      <c r="CU2095" s="15">
        <v>0</v>
      </c>
      <c r="CV2095" s="15">
        <v>0</v>
      </c>
      <c r="CW2095" s="15">
        <v>0</v>
      </c>
      <c r="CX2095" s="15">
        <v>0</v>
      </c>
      <c r="CY2095" s="15">
        <v>0</v>
      </c>
      <c r="CZ2095" s="15">
        <v>0</v>
      </c>
      <c r="DA2095" s="15">
        <v>0</v>
      </c>
      <c r="DB2095" s="15">
        <v>0</v>
      </c>
      <c r="DC2095" s="15">
        <v>0</v>
      </c>
      <c r="DD2095" s="15">
        <v>0</v>
      </c>
      <c r="DE2095" s="15">
        <v>0</v>
      </c>
      <c r="DF2095" s="15">
        <v>0</v>
      </c>
      <c r="DG2095" s="15">
        <v>0</v>
      </c>
      <c r="DH2095" s="15">
        <v>0</v>
      </c>
      <c r="DI2095" s="15">
        <v>0</v>
      </c>
      <c r="DJ2095" s="15">
        <v>0</v>
      </c>
      <c r="DK2095" s="15">
        <v>0</v>
      </c>
      <c r="DL2095" s="15">
        <v>0</v>
      </c>
      <c r="DM2095" s="15">
        <v>0</v>
      </c>
      <c r="DN2095" s="15">
        <v>0</v>
      </c>
      <c r="DO2095" s="15">
        <v>0</v>
      </c>
      <c r="DP2095" s="15">
        <v>0</v>
      </c>
      <c r="DQ2095" s="15">
        <v>0</v>
      </c>
      <c r="DR2095" s="15">
        <v>0</v>
      </c>
      <c r="DS2095" s="15">
        <v>0</v>
      </c>
    </row>
    <row r="2096" spans="1:123">
      <c r="A2096" s="10" t="s">
        <v>6598</v>
      </c>
      <c r="B2096" s="10" t="s">
        <v>17029</v>
      </c>
      <c r="C2096" s="10" t="s">
        <v>344</v>
      </c>
      <c r="D2096" s="15" t="s">
        <v>6383</v>
      </c>
      <c r="E2096" s="15" t="s">
        <v>6398</v>
      </c>
      <c r="F2096" s="15" t="str">
        <f>INDEX($I$1:$DS$1,(MATCH(MAX(I2096:DS2096),I2096:DS2096,0)))</f>
        <v>Uzbeks</v>
      </c>
      <c r="G2096" s="15">
        <f>MAX(I2096:DS2096)/H2096</f>
        <v>0.89181728880157174</v>
      </c>
      <c r="H2096" s="15">
        <v>101800</v>
      </c>
      <c r="I2096" s="15">
        <v>90787</v>
      </c>
      <c r="J2096" s="15">
        <v>0</v>
      </c>
      <c r="K2096" s="15">
        <v>0</v>
      </c>
      <c r="L2096" s="15">
        <v>11013</v>
      </c>
      <c r="M2096" s="15">
        <v>0</v>
      </c>
      <c r="N2096" s="15">
        <v>0</v>
      </c>
      <c r="O2096" s="15">
        <v>0</v>
      </c>
      <c r="P2096" s="15">
        <v>0</v>
      </c>
      <c r="Q2096" s="15">
        <v>0</v>
      </c>
      <c r="R2096" s="15">
        <v>0</v>
      </c>
      <c r="S2096" s="15">
        <v>0</v>
      </c>
      <c r="T2096" s="15">
        <v>0</v>
      </c>
      <c r="U2096" s="15">
        <v>0</v>
      </c>
      <c r="V2096" s="15">
        <v>0</v>
      </c>
      <c r="W2096" s="15">
        <v>0</v>
      </c>
      <c r="X2096" s="15">
        <v>0</v>
      </c>
      <c r="Y2096" s="15">
        <v>0</v>
      </c>
      <c r="Z2096" s="15">
        <v>0</v>
      </c>
      <c r="AA2096" s="15">
        <v>0</v>
      </c>
      <c r="AB2096" s="15">
        <v>0</v>
      </c>
      <c r="AC2096" s="15">
        <v>0</v>
      </c>
      <c r="AD2096" s="15">
        <v>0</v>
      </c>
      <c r="AE2096" s="15">
        <v>0</v>
      </c>
      <c r="AF2096" s="15">
        <v>0</v>
      </c>
      <c r="AG2096" s="15">
        <v>0</v>
      </c>
      <c r="AH2096" s="15">
        <v>0</v>
      </c>
      <c r="AI2096" s="15">
        <v>0</v>
      </c>
      <c r="AJ2096" s="15">
        <v>0</v>
      </c>
      <c r="AK2096" s="15">
        <v>0</v>
      </c>
      <c r="AL2096" s="15">
        <v>0</v>
      </c>
      <c r="AM2096" s="15">
        <v>0</v>
      </c>
      <c r="AN2096" s="15">
        <v>0</v>
      </c>
      <c r="AO2096" s="15">
        <v>0</v>
      </c>
      <c r="AP2096" s="15">
        <v>0</v>
      </c>
      <c r="AQ2096" s="15">
        <v>0</v>
      </c>
      <c r="AR2096" s="15">
        <v>0</v>
      </c>
      <c r="AS2096" s="15">
        <v>0</v>
      </c>
      <c r="AT2096" s="15">
        <v>0</v>
      </c>
      <c r="AU2096" s="15">
        <v>0</v>
      </c>
      <c r="AV2096" s="15">
        <v>0</v>
      </c>
      <c r="AW2096" s="15">
        <v>0</v>
      </c>
      <c r="AX2096" s="15">
        <v>0</v>
      </c>
      <c r="AY2096" s="15">
        <v>0</v>
      </c>
      <c r="AZ2096" s="15">
        <v>0</v>
      </c>
      <c r="BA2096" s="15">
        <v>0</v>
      </c>
      <c r="BB2096" s="15">
        <v>0</v>
      </c>
      <c r="BC2096" s="15">
        <v>0</v>
      </c>
      <c r="BD2096" s="15">
        <v>0</v>
      </c>
      <c r="BE2096" s="15">
        <v>0</v>
      </c>
      <c r="BF2096" s="15">
        <v>0</v>
      </c>
      <c r="BG2096" s="15">
        <v>0</v>
      </c>
      <c r="BH2096" s="15">
        <v>0</v>
      </c>
      <c r="BI2096" s="15">
        <v>0</v>
      </c>
      <c r="BJ2096" s="15">
        <v>0</v>
      </c>
      <c r="BK2096" s="15">
        <v>0</v>
      </c>
      <c r="BL2096" s="15">
        <v>0</v>
      </c>
      <c r="BM2096" s="15">
        <v>0</v>
      </c>
      <c r="BN2096" s="15">
        <v>0</v>
      </c>
      <c r="BO2096" s="15">
        <v>0</v>
      </c>
      <c r="BP2096" s="15">
        <v>0</v>
      </c>
      <c r="BQ2096" s="15">
        <v>0</v>
      </c>
      <c r="BR2096" s="15">
        <v>0</v>
      </c>
      <c r="BS2096" s="15">
        <v>0</v>
      </c>
      <c r="BT2096" s="15">
        <v>0</v>
      </c>
      <c r="BU2096" s="15">
        <v>0</v>
      </c>
      <c r="BV2096" s="15">
        <v>0</v>
      </c>
      <c r="BW2096" s="15">
        <v>0</v>
      </c>
      <c r="BX2096" s="15">
        <v>0</v>
      </c>
      <c r="BY2096" s="15">
        <v>0</v>
      </c>
      <c r="BZ2096" s="15">
        <v>0</v>
      </c>
      <c r="CA2096" s="15">
        <v>0</v>
      </c>
      <c r="CB2096" s="15">
        <v>0</v>
      </c>
      <c r="CC2096" s="15">
        <v>0</v>
      </c>
      <c r="CD2096" s="15">
        <v>0</v>
      </c>
      <c r="CE2096" s="15">
        <v>0</v>
      </c>
      <c r="CF2096" s="15">
        <v>0</v>
      </c>
      <c r="CG2096" s="15">
        <v>0</v>
      </c>
      <c r="CH2096" s="15">
        <v>0</v>
      </c>
      <c r="CI2096" s="15">
        <v>0</v>
      </c>
      <c r="CJ2096" s="15">
        <v>0</v>
      </c>
      <c r="CK2096" s="15">
        <v>0</v>
      </c>
      <c r="CL2096" s="15">
        <v>0</v>
      </c>
      <c r="CM2096" s="15">
        <v>0</v>
      </c>
      <c r="CN2096" s="15">
        <v>0</v>
      </c>
      <c r="CO2096" s="15">
        <v>0</v>
      </c>
      <c r="CP2096" s="15">
        <v>0</v>
      </c>
      <c r="CQ2096" s="15">
        <v>0</v>
      </c>
      <c r="CR2096" s="15">
        <v>0</v>
      </c>
      <c r="CS2096" s="15">
        <v>0</v>
      </c>
      <c r="CT2096" s="15">
        <v>0</v>
      </c>
      <c r="CU2096" s="15">
        <v>0</v>
      </c>
      <c r="CV2096" s="15">
        <v>0</v>
      </c>
      <c r="CW2096" s="15">
        <v>0</v>
      </c>
      <c r="CX2096" s="15">
        <v>0</v>
      </c>
      <c r="CY2096" s="15">
        <v>0</v>
      </c>
      <c r="CZ2096" s="15">
        <v>0</v>
      </c>
      <c r="DA2096" s="15">
        <v>0</v>
      </c>
      <c r="DB2096" s="15">
        <v>0</v>
      </c>
      <c r="DC2096" s="15">
        <v>0</v>
      </c>
      <c r="DD2096" s="15">
        <v>0</v>
      </c>
      <c r="DE2096" s="15">
        <v>0</v>
      </c>
      <c r="DF2096" s="15">
        <v>0</v>
      </c>
      <c r="DG2096" s="15">
        <v>0</v>
      </c>
      <c r="DH2096" s="15">
        <v>0</v>
      </c>
      <c r="DI2096" s="15">
        <v>0</v>
      </c>
      <c r="DJ2096" s="15">
        <v>0</v>
      </c>
      <c r="DK2096" s="15">
        <v>0</v>
      </c>
      <c r="DL2096" s="15">
        <v>0</v>
      </c>
      <c r="DM2096" s="15">
        <v>0</v>
      </c>
      <c r="DN2096" s="15">
        <v>0</v>
      </c>
      <c r="DO2096" s="15">
        <v>0</v>
      </c>
      <c r="DP2096" s="15">
        <v>0</v>
      </c>
      <c r="DQ2096" s="15">
        <v>0</v>
      </c>
      <c r="DR2096" s="15">
        <v>0</v>
      </c>
      <c r="DS2096" s="15">
        <v>0</v>
      </c>
    </row>
    <row r="2097" spans="1:123">
      <c r="A2097" s="10" t="s">
        <v>6599</v>
      </c>
      <c r="B2097" s="10" t="s">
        <v>17030</v>
      </c>
      <c r="C2097" s="10" t="s">
        <v>344</v>
      </c>
      <c r="D2097" s="15" t="s">
        <v>6383</v>
      </c>
      <c r="E2097" s="15" t="s">
        <v>6399</v>
      </c>
      <c r="F2097" s="15" t="str">
        <f>INDEX($I$1:$DS$1,(MATCH(MAX(I2097:DS2097),I2097:DS2097,0)))</f>
        <v>Uzbeks</v>
      </c>
      <c r="G2097" s="15">
        <f>MAX(I2097:DS2097)/H2097</f>
        <v>0.54025448235974549</v>
      </c>
      <c r="H2097" s="15">
        <v>172900</v>
      </c>
      <c r="I2097" s="15">
        <v>93410</v>
      </c>
      <c r="J2097" s="15">
        <v>33924</v>
      </c>
      <c r="K2097" s="15">
        <v>0</v>
      </c>
      <c r="L2097" s="15">
        <v>5472</v>
      </c>
      <c r="M2097" s="15">
        <v>1251</v>
      </c>
      <c r="N2097" s="15">
        <v>801</v>
      </c>
      <c r="O2097" s="15">
        <v>0</v>
      </c>
      <c r="P2097" s="15">
        <v>0</v>
      </c>
      <c r="Q2097" s="15">
        <v>0</v>
      </c>
      <c r="R2097" s="15">
        <v>0</v>
      </c>
      <c r="S2097" s="15">
        <v>18132</v>
      </c>
      <c r="T2097" s="15">
        <v>2419</v>
      </c>
      <c r="U2097" s="15">
        <v>0</v>
      </c>
      <c r="V2097" s="15">
        <v>10259</v>
      </c>
      <c r="W2097" s="15">
        <v>2094</v>
      </c>
      <c r="X2097" s="15">
        <v>0</v>
      </c>
      <c r="Y2097" s="15">
        <v>0</v>
      </c>
      <c r="Z2097" s="15">
        <v>0</v>
      </c>
      <c r="AA2097" s="15">
        <v>0</v>
      </c>
      <c r="AB2097" s="15">
        <v>0</v>
      </c>
      <c r="AC2097" s="15">
        <v>0</v>
      </c>
      <c r="AD2097" s="15">
        <v>0</v>
      </c>
      <c r="AE2097" s="15">
        <v>0</v>
      </c>
      <c r="AF2097" s="15">
        <v>0</v>
      </c>
      <c r="AG2097" s="15">
        <v>0</v>
      </c>
      <c r="AH2097" s="15">
        <v>0</v>
      </c>
      <c r="AI2097" s="15">
        <v>0</v>
      </c>
      <c r="AJ2097" s="15">
        <v>0</v>
      </c>
      <c r="AK2097" s="15">
        <v>0</v>
      </c>
      <c r="AL2097" s="15">
        <v>0</v>
      </c>
      <c r="AM2097" s="15">
        <v>0</v>
      </c>
      <c r="AN2097" s="15">
        <v>0</v>
      </c>
      <c r="AO2097" s="15">
        <v>0</v>
      </c>
      <c r="AP2097" s="15">
        <v>0</v>
      </c>
      <c r="AQ2097" s="15">
        <v>0</v>
      </c>
      <c r="AR2097" s="15">
        <v>0</v>
      </c>
      <c r="AS2097" s="15">
        <v>0</v>
      </c>
      <c r="AT2097" s="15">
        <v>0</v>
      </c>
      <c r="AU2097" s="15">
        <v>0</v>
      </c>
      <c r="AV2097" s="15">
        <v>0</v>
      </c>
      <c r="AW2097" s="15">
        <v>0</v>
      </c>
      <c r="AX2097" s="15">
        <v>0</v>
      </c>
      <c r="AY2097" s="15">
        <v>0</v>
      </c>
      <c r="AZ2097" s="15">
        <v>0</v>
      </c>
      <c r="BA2097" s="15">
        <v>0</v>
      </c>
      <c r="BB2097" s="15">
        <v>0</v>
      </c>
      <c r="BC2097" s="15">
        <v>0</v>
      </c>
      <c r="BD2097" s="15">
        <v>0</v>
      </c>
      <c r="BE2097" s="15">
        <v>0</v>
      </c>
      <c r="BF2097" s="15">
        <v>0</v>
      </c>
      <c r="BG2097" s="15">
        <v>0</v>
      </c>
      <c r="BH2097" s="15">
        <v>0</v>
      </c>
      <c r="BI2097" s="15">
        <v>0</v>
      </c>
      <c r="BJ2097" s="15">
        <v>0</v>
      </c>
      <c r="BK2097" s="15">
        <v>0</v>
      </c>
      <c r="BL2097" s="15">
        <v>0</v>
      </c>
      <c r="BM2097" s="15">
        <v>0</v>
      </c>
      <c r="BN2097" s="15">
        <v>0</v>
      </c>
      <c r="BO2097" s="15">
        <v>0</v>
      </c>
      <c r="BP2097" s="15">
        <v>0</v>
      </c>
      <c r="BQ2097" s="15">
        <v>0</v>
      </c>
      <c r="BR2097" s="15">
        <v>0</v>
      </c>
      <c r="BS2097" s="15">
        <v>0</v>
      </c>
      <c r="BT2097" s="15">
        <v>0</v>
      </c>
      <c r="BU2097" s="15">
        <v>0</v>
      </c>
      <c r="BV2097" s="15">
        <v>0</v>
      </c>
      <c r="BW2097" s="15">
        <v>0</v>
      </c>
      <c r="BX2097" s="15">
        <v>0</v>
      </c>
      <c r="BY2097" s="15">
        <v>0</v>
      </c>
      <c r="BZ2097" s="15">
        <v>0</v>
      </c>
      <c r="CA2097" s="15">
        <v>0</v>
      </c>
      <c r="CB2097" s="15">
        <v>0</v>
      </c>
      <c r="CC2097" s="15">
        <v>0</v>
      </c>
      <c r="CD2097" s="15">
        <v>0</v>
      </c>
      <c r="CE2097" s="15">
        <v>0</v>
      </c>
      <c r="CF2097" s="15">
        <v>0</v>
      </c>
      <c r="CG2097" s="15">
        <v>0</v>
      </c>
      <c r="CH2097" s="15">
        <v>0</v>
      </c>
      <c r="CI2097" s="15">
        <v>0</v>
      </c>
      <c r="CJ2097" s="15">
        <v>0</v>
      </c>
      <c r="CK2097" s="15">
        <v>0</v>
      </c>
      <c r="CL2097" s="15">
        <v>0</v>
      </c>
      <c r="CM2097" s="15">
        <v>0</v>
      </c>
      <c r="CN2097" s="15">
        <v>0</v>
      </c>
      <c r="CO2097" s="15">
        <v>0</v>
      </c>
      <c r="CP2097" s="15">
        <v>0</v>
      </c>
      <c r="CQ2097" s="15">
        <v>0</v>
      </c>
      <c r="CR2097" s="15">
        <v>0</v>
      </c>
      <c r="CS2097" s="15">
        <v>0</v>
      </c>
      <c r="CT2097" s="15">
        <v>0</v>
      </c>
      <c r="CU2097" s="15">
        <v>0</v>
      </c>
      <c r="CV2097" s="15">
        <v>0</v>
      </c>
      <c r="CW2097" s="15">
        <v>0</v>
      </c>
      <c r="CX2097" s="15">
        <v>0</v>
      </c>
      <c r="CY2097" s="15">
        <v>0</v>
      </c>
      <c r="CZ2097" s="15">
        <v>0</v>
      </c>
      <c r="DA2097" s="15">
        <v>0</v>
      </c>
      <c r="DB2097" s="15">
        <v>0</v>
      </c>
      <c r="DC2097" s="15">
        <v>0</v>
      </c>
      <c r="DD2097" s="15">
        <v>0</v>
      </c>
      <c r="DE2097" s="15">
        <v>0</v>
      </c>
      <c r="DF2097" s="15">
        <v>0</v>
      </c>
      <c r="DG2097" s="15">
        <v>0</v>
      </c>
      <c r="DH2097" s="15">
        <v>0</v>
      </c>
      <c r="DI2097" s="15">
        <v>0</v>
      </c>
      <c r="DJ2097" s="15">
        <v>0</v>
      </c>
      <c r="DK2097" s="15">
        <v>0</v>
      </c>
      <c r="DL2097" s="15">
        <v>0</v>
      </c>
      <c r="DM2097" s="15">
        <v>0</v>
      </c>
      <c r="DN2097" s="15">
        <v>0</v>
      </c>
      <c r="DO2097" s="15">
        <v>0</v>
      </c>
      <c r="DP2097" s="15">
        <v>0</v>
      </c>
      <c r="DQ2097" s="15">
        <v>0</v>
      </c>
      <c r="DR2097" s="15">
        <v>0</v>
      </c>
      <c r="DS2097" s="15">
        <v>5138</v>
      </c>
    </row>
    <row r="2098" spans="1:123">
      <c r="A2098" s="10" t="s">
        <v>6600</v>
      </c>
      <c r="B2098" s="10" t="s">
        <v>17031</v>
      </c>
      <c r="C2098" s="10" t="s">
        <v>344</v>
      </c>
      <c r="D2098" s="15" t="s">
        <v>6383</v>
      </c>
      <c r="E2098" s="15" t="s">
        <v>6400</v>
      </c>
      <c r="F2098" s="15" t="str">
        <f>INDEX($I$1:$DS$1,(MATCH(MAX(I2098:DS2098),I2098:DS2098,0)))</f>
        <v>Others</v>
      </c>
      <c r="G2098" s="15">
        <f>MAX(I2098:DS2098)/H2098</f>
        <v>0.42637809187279152</v>
      </c>
      <c r="H2098" s="15">
        <v>113200</v>
      </c>
      <c r="I2098" s="15">
        <v>15150</v>
      </c>
      <c r="J2098" s="15">
        <v>15933</v>
      </c>
      <c r="K2098" s="15">
        <v>0</v>
      </c>
      <c r="L2098" s="15">
        <v>0</v>
      </c>
      <c r="M2098" s="15">
        <v>0</v>
      </c>
      <c r="N2098" s="15">
        <v>0</v>
      </c>
      <c r="O2098" s="15">
        <v>0</v>
      </c>
      <c r="P2098" s="15">
        <v>0</v>
      </c>
      <c r="Q2098" s="15">
        <v>0</v>
      </c>
      <c r="R2098" s="15">
        <v>0</v>
      </c>
      <c r="S2098" s="15">
        <v>4000</v>
      </c>
      <c r="T2098" s="15">
        <v>0</v>
      </c>
      <c r="U2098" s="15">
        <v>0</v>
      </c>
      <c r="V2098" s="15">
        <v>4818</v>
      </c>
      <c r="W2098" s="15">
        <v>0</v>
      </c>
      <c r="X2098" s="15">
        <v>27933</v>
      </c>
      <c r="Y2098" s="15">
        <v>0</v>
      </c>
      <c r="Z2098" s="15">
        <v>0</v>
      </c>
      <c r="AA2098" s="15">
        <v>0</v>
      </c>
      <c r="AB2098" s="15">
        <v>0</v>
      </c>
      <c r="AC2098" s="15">
        <v>0</v>
      </c>
      <c r="AD2098" s="15">
        <v>0</v>
      </c>
      <c r="AE2098" s="15">
        <v>0</v>
      </c>
      <c r="AF2098" s="15">
        <v>0</v>
      </c>
      <c r="AG2098" s="15">
        <v>0</v>
      </c>
      <c r="AH2098" s="15">
        <v>0</v>
      </c>
      <c r="AI2098" s="15">
        <v>0</v>
      </c>
      <c r="AJ2098" s="15">
        <v>0</v>
      </c>
      <c r="AK2098" s="15">
        <v>0</v>
      </c>
      <c r="AL2098" s="15">
        <v>0</v>
      </c>
      <c r="AM2098" s="15">
        <v>0</v>
      </c>
      <c r="AN2098" s="15">
        <v>0</v>
      </c>
      <c r="AO2098" s="15">
        <v>0</v>
      </c>
      <c r="AP2098" s="15">
        <v>0</v>
      </c>
      <c r="AQ2098" s="15">
        <v>0</v>
      </c>
      <c r="AR2098" s="15">
        <v>0</v>
      </c>
      <c r="AS2098" s="15">
        <v>0</v>
      </c>
      <c r="AT2098" s="15">
        <v>0</v>
      </c>
      <c r="AU2098" s="15">
        <v>0</v>
      </c>
      <c r="AV2098" s="15">
        <v>0</v>
      </c>
      <c r="AW2098" s="15">
        <v>0</v>
      </c>
      <c r="AX2098" s="15">
        <v>0</v>
      </c>
      <c r="AY2098" s="15">
        <v>0</v>
      </c>
      <c r="AZ2098" s="15">
        <v>0</v>
      </c>
      <c r="BA2098" s="15">
        <v>0</v>
      </c>
      <c r="BB2098" s="15">
        <v>0</v>
      </c>
      <c r="BC2098" s="15">
        <v>0</v>
      </c>
      <c r="BD2098" s="15">
        <v>0</v>
      </c>
      <c r="BE2098" s="15">
        <v>0</v>
      </c>
      <c r="BF2098" s="15">
        <v>0</v>
      </c>
      <c r="BG2098" s="15">
        <v>0</v>
      </c>
      <c r="BH2098" s="15">
        <v>0</v>
      </c>
      <c r="BI2098" s="15">
        <v>0</v>
      </c>
      <c r="BJ2098" s="15">
        <v>0</v>
      </c>
      <c r="BK2098" s="15">
        <v>0</v>
      </c>
      <c r="BL2098" s="15">
        <v>0</v>
      </c>
      <c r="BM2098" s="15">
        <v>0</v>
      </c>
      <c r="BN2098" s="15">
        <v>0</v>
      </c>
      <c r="BO2098" s="15">
        <v>0</v>
      </c>
      <c r="BP2098" s="15">
        <v>0</v>
      </c>
      <c r="BQ2098" s="15">
        <v>0</v>
      </c>
      <c r="BR2098" s="15">
        <v>0</v>
      </c>
      <c r="BS2098" s="15">
        <v>0</v>
      </c>
      <c r="BT2098" s="15">
        <v>0</v>
      </c>
      <c r="BU2098" s="15">
        <v>0</v>
      </c>
      <c r="BV2098" s="15">
        <v>0</v>
      </c>
      <c r="BW2098" s="15">
        <v>0</v>
      </c>
      <c r="BX2098" s="15">
        <v>0</v>
      </c>
      <c r="BY2098" s="15">
        <v>0</v>
      </c>
      <c r="BZ2098" s="15">
        <v>0</v>
      </c>
      <c r="CA2098" s="15">
        <v>0</v>
      </c>
      <c r="CB2098" s="15">
        <v>0</v>
      </c>
      <c r="CC2098" s="15">
        <v>0</v>
      </c>
      <c r="CD2098" s="15">
        <v>0</v>
      </c>
      <c r="CE2098" s="15">
        <v>0</v>
      </c>
      <c r="CF2098" s="15">
        <v>0</v>
      </c>
      <c r="CG2098" s="15">
        <v>0</v>
      </c>
      <c r="CH2098" s="15">
        <v>0</v>
      </c>
      <c r="CI2098" s="15">
        <v>0</v>
      </c>
      <c r="CJ2098" s="15">
        <v>0</v>
      </c>
      <c r="CK2098" s="15">
        <v>0</v>
      </c>
      <c r="CL2098" s="15">
        <v>0</v>
      </c>
      <c r="CM2098" s="15">
        <v>0</v>
      </c>
      <c r="CN2098" s="15">
        <v>0</v>
      </c>
      <c r="CO2098" s="15">
        <v>0</v>
      </c>
      <c r="CP2098" s="15">
        <v>0</v>
      </c>
      <c r="CQ2098" s="15">
        <v>0</v>
      </c>
      <c r="CR2098" s="15">
        <v>0</v>
      </c>
      <c r="CS2098" s="15">
        <v>0</v>
      </c>
      <c r="CT2098" s="15">
        <v>0</v>
      </c>
      <c r="CU2098" s="15">
        <v>0</v>
      </c>
      <c r="CV2098" s="15">
        <v>0</v>
      </c>
      <c r="CW2098" s="15">
        <v>0</v>
      </c>
      <c r="CX2098" s="15">
        <v>0</v>
      </c>
      <c r="CY2098" s="15">
        <v>0</v>
      </c>
      <c r="CZ2098" s="15">
        <v>0</v>
      </c>
      <c r="DA2098" s="15">
        <v>0</v>
      </c>
      <c r="DB2098" s="15">
        <v>0</v>
      </c>
      <c r="DC2098" s="15">
        <v>0</v>
      </c>
      <c r="DD2098" s="15">
        <v>0</v>
      </c>
      <c r="DE2098" s="15">
        <v>0</v>
      </c>
      <c r="DF2098" s="15">
        <v>0</v>
      </c>
      <c r="DG2098" s="15">
        <v>0</v>
      </c>
      <c r="DH2098" s="15">
        <v>0</v>
      </c>
      <c r="DI2098" s="15">
        <v>0</v>
      </c>
      <c r="DJ2098" s="15">
        <v>0</v>
      </c>
      <c r="DK2098" s="15">
        <v>0</v>
      </c>
      <c r="DL2098" s="15">
        <v>0</v>
      </c>
      <c r="DM2098" s="15">
        <v>0</v>
      </c>
      <c r="DN2098" s="15">
        <v>0</v>
      </c>
      <c r="DO2098" s="15">
        <v>0</v>
      </c>
      <c r="DP2098" s="15">
        <v>0</v>
      </c>
      <c r="DQ2098" s="15">
        <v>0</v>
      </c>
      <c r="DR2098" s="15">
        <v>0</v>
      </c>
      <c r="DS2098" s="15">
        <v>48266</v>
      </c>
    </row>
    <row r="2099" spans="1:123">
      <c r="A2099" s="10" t="s">
        <v>6601</v>
      </c>
      <c r="B2099" s="10" t="s">
        <v>17032</v>
      </c>
      <c r="C2099" s="10" t="s">
        <v>344</v>
      </c>
      <c r="D2099" s="15" t="s">
        <v>6383</v>
      </c>
      <c r="E2099" s="15" t="s">
        <v>6401</v>
      </c>
      <c r="F2099" s="15" t="str">
        <f>INDEX($I$1:$DS$1,(MATCH(MAX(I2099:DS2099),I2099:DS2099,0)))</f>
        <v>Uzbeks</v>
      </c>
      <c r="G2099" s="15">
        <f>MAX(I2099:DS2099)/H2099</f>
        <v>0.66743257261410793</v>
      </c>
      <c r="H2099" s="15">
        <v>192800</v>
      </c>
      <c r="I2099" s="15">
        <v>128681</v>
      </c>
      <c r="J2099" s="15">
        <v>17045</v>
      </c>
      <c r="K2099" s="15">
        <v>0</v>
      </c>
      <c r="L2099" s="15">
        <v>2749</v>
      </c>
      <c r="M2099" s="15">
        <v>1257</v>
      </c>
      <c r="N2099" s="15">
        <v>805</v>
      </c>
      <c r="O2099" s="15">
        <v>0</v>
      </c>
      <c r="P2099" s="15">
        <v>0</v>
      </c>
      <c r="Q2099" s="15">
        <v>0</v>
      </c>
      <c r="R2099" s="15">
        <v>0</v>
      </c>
      <c r="S2099" s="15">
        <v>22255</v>
      </c>
      <c r="T2099" s="15">
        <v>2431</v>
      </c>
      <c r="U2099" s="15">
        <v>0</v>
      </c>
      <c r="V2099" s="15">
        <v>10309</v>
      </c>
      <c r="W2099" s="15">
        <v>2104</v>
      </c>
      <c r="X2099" s="15">
        <v>0</v>
      </c>
      <c r="Y2099" s="15">
        <v>0</v>
      </c>
      <c r="Z2099" s="15">
        <v>0</v>
      </c>
      <c r="AA2099" s="15">
        <v>0</v>
      </c>
      <c r="AB2099" s="15">
        <v>0</v>
      </c>
      <c r="AC2099" s="15">
        <v>0</v>
      </c>
      <c r="AD2099" s="15">
        <v>0</v>
      </c>
      <c r="AE2099" s="15">
        <v>0</v>
      </c>
      <c r="AF2099" s="15">
        <v>0</v>
      </c>
      <c r="AG2099" s="15">
        <v>0</v>
      </c>
      <c r="AH2099" s="15">
        <v>0</v>
      </c>
      <c r="AI2099" s="15">
        <v>0</v>
      </c>
      <c r="AJ2099" s="15">
        <v>0</v>
      </c>
      <c r="AK2099" s="15">
        <v>0</v>
      </c>
      <c r="AL2099" s="15">
        <v>0</v>
      </c>
      <c r="AM2099" s="15">
        <v>0</v>
      </c>
      <c r="AN2099" s="15">
        <v>0</v>
      </c>
      <c r="AO2099" s="15">
        <v>0</v>
      </c>
      <c r="AP2099" s="15">
        <v>0</v>
      </c>
      <c r="AQ2099" s="15">
        <v>0</v>
      </c>
      <c r="AR2099" s="15">
        <v>0</v>
      </c>
      <c r="AS2099" s="15">
        <v>0</v>
      </c>
      <c r="AT2099" s="15">
        <v>0</v>
      </c>
      <c r="AU2099" s="15">
        <v>0</v>
      </c>
      <c r="AV2099" s="15">
        <v>0</v>
      </c>
      <c r="AW2099" s="15">
        <v>0</v>
      </c>
      <c r="AX2099" s="15">
        <v>0</v>
      </c>
      <c r="AY2099" s="15">
        <v>0</v>
      </c>
      <c r="AZ2099" s="15">
        <v>0</v>
      </c>
      <c r="BA2099" s="15">
        <v>0</v>
      </c>
      <c r="BB2099" s="15">
        <v>0</v>
      </c>
      <c r="BC2099" s="15">
        <v>0</v>
      </c>
      <c r="BD2099" s="15">
        <v>0</v>
      </c>
      <c r="BE2099" s="15">
        <v>0</v>
      </c>
      <c r="BF2099" s="15">
        <v>0</v>
      </c>
      <c r="BG2099" s="15">
        <v>0</v>
      </c>
      <c r="BH2099" s="15">
        <v>0</v>
      </c>
      <c r="BI2099" s="15">
        <v>0</v>
      </c>
      <c r="BJ2099" s="15">
        <v>0</v>
      </c>
      <c r="BK2099" s="15">
        <v>0</v>
      </c>
      <c r="BL2099" s="15">
        <v>0</v>
      </c>
      <c r="BM2099" s="15">
        <v>0</v>
      </c>
      <c r="BN2099" s="15">
        <v>0</v>
      </c>
      <c r="BO2099" s="15">
        <v>0</v>
      </c>
      <c r="BP2099" s="15">
        <v>0</v>
      </c>
      <c r="BQ2099" s="15">
        <v>0</v>
      </c>
      <c r="BR2099" s="15">
        <v>0</v>
      </c>
      <c r="BS2099" s="15">
        <v>0</v>
      </c>
      <c r="BT2099" s="15">
        <v>0</v>
      </c>
      <c r="BU2099" s="15">
        <v>0</v>
      </c>
      <c r="BV2099" s="15">
        <v>0</v>
      </c>
      <c r="BW2099" s="15">
        <v>0</v>
      </c>
      <c r="BX2099" s="15">
        <v>0</v>
      </c>
      <c r="BY2099" s="15">
        <v>0</v>
      </c>
      <c r="BZ2099" s="15">
        <v>0</v>
      </c>
      <c r="CA2099" s="15">
        <v>0</v>
      </c>
      <c r="CB2099" s="15">
        <v>0</v>
      </c>
      <c r="CC2099" s="15">
        <v>0</v>
      </c>
      <c r="CD2099" s="15">
        <v>0</v>
      </c>
      <c r="CE2099" s="15">
        <v>0</v>
      </c>
      <c r="CF2099" s="15">
        <v>0</v>
      </c>
      <c r="CG2099" s="15">
        <v>0</v>
      </c>
      <c r="CH2099" s="15">
        <v>0</v>
      </c>
      <c r="CI2099" s="15">
        <v>0</v>
      </c>
      <c r="CJ2099" s="15">
        <v>0</v>
      </c>
      <c r="CK2099" s="15">
        <v>0</v>
      </c>
      <c r="CL2099" s="15">
        <v>0</v>
      </c>
      <c r="CM2099" s="15">
        <v>0</v>
      </c>
      <c r="CN2099" s="15">
        <v>0</v>
      </c>
      <c r="CO2099" s="15">
        <v>0</v>
      </c>
      <c r="CP2099" s="15">
        <v>0</v>
      </c>
      <c r="CQ2099" s="15">
        <v>0</v>
      </c>
      <c r="CR2099" s="15">
        <v>0</v>
      </c>
      <c r="CS2099" s="15">
        <v>0</v>
      </c>
      <c r="CT2099" s="15">
        <v>0</v>
      </c>
      <c r="CU2099" s="15">
        <v>0</v>
      </c>
      <c r="CV2099" s="15">
        <v>0</v>
      </c>
      <c r="CW2099" s="15">
        <v>0</v>
      </c>
      <c r="CX2099" s="15">
        <v>0</v>
      </c>
      <c r="CY2099" s="15">
        <v>0</v>
      </c>
      <c r="CZ2099" s="15">
        <v>0</v>
      </c>
      <c r="DA2099" s="15">
        <v>0</v>
      </c>
      <c r="DB2099" s="15">
        <v>0</v>
      </c>
      <c r="DC2099" s="15">
        <v>0</v>
      </c>
      <c r="DD2099" s="15">
        <v>0</v>
      </c>
      <c r="DE2099" s="15">
        <v>0</v>
      </c>
      <c r="DF2099" s="15">
        <v>0</v>
      </c>
      <c r="DG2099" s="15">
        <v>0</v>
      </c>
      <c r="DH2099" s="15">
        <v>0</v>
      </c>
      <c r="DI2099" s="15">
        <v>0</v>
      </c>
      <c r="DJ2099" s="15">
        <v>0</v>
      </c>
      <c r="DK2099" s="15">
        <v>0</v>
      </c>
      <c r="DL2099" s="15">
        <v>0</v>
      </c>
      <c r="DM2099" s="15">
        <v>0</v>
      </c>
      <c r="DN2099" s="15">
        <v>0</v>
      </c>
      <c r="DO2099" s="15">
        <v>0</v>
      </c>
      <c r="DP2099" s="15">
        <v>0</v>
      </c>
      <c r="DQ2099" s="15">
        <v>0</v>
      </c>
      <c r="DR2099" s="15">
        <v>0</v>
      </c>
      <c r="DS2099" s="15">
        <v>5164</v>
      </c>
    </row>
    <row r="2100" spans="1:123">
      <c r="A2100" s="10" t="s">
        <v>6602</v>
      </c>
      <c r="B2100" s="10" t="s">
        <v>17033</v>
      </c>
      <c r="C2100" s="10" t="s">
        <v>344</v>
      </c>
      <c r="D2100" s="15" t="s">
        <v>6383</v>
      </c>
      <c r="E2100" s="15" t="s">
        <v>6402</v>
      </c>
      <c r="F2100" s="15" t="str">
        <f>INDEX($I$1:$DS$1,(MATCH(MAX(I2100:DS2100),I2100:DS2100,0)))</f>
        <v>Uzbeks</v>
      </c>
      <c r="G2100" s="15">
        <f>MAX(I2100:DS2100)/H2100</f>
        <v>0.80948500890439368</v>
      </c>
      <c r="H2100" s="15">
        <v>204955</v>
      </c>
      <c r="I2100" s="15">
        <v>165908</v>
      </c>
      <c r="J2100" s="15">
        <v>9657</v>
      </c>
      <c r="K2100" s="15">
        <v>0</v>
      </c>
      <c r="L2100" s="15">
        <v>0</v>
      </c>
      <c r="M2100" s="15">
        <v>0</v>
      </c>
      <c r="N2100" s="15">
        <v>855</v>
      </c>
      <c r="O2100" s="15">
        <v>0</v>
      </c>
      <c r="P2100" s="15">
        <v>0</v>
      </c>
      <c r="Q2100" s="15">
        <v>0</v>
      </c>
      <c r="R2100" s="15">
        <v>0</v>
      </c>
      <c r="S2100" s="15">
        <v>11178</v>
      </c>
      <c r="T2100" s="15">
        <v>1291</v>
      </c>
      <c r="U2100" s="15">
        <v>0</v>
      </c>
      <c r="V2100" s="15">
        <v>0</v>
      </c>
      <c r="W2100" s="15">
        <v>0</v>
      </c>
      <c r="X2100" s="15">
        <v>10581</v>
      </c>
      <c r="Y2100" s="15">
        <v>0</v>
      </c>
      <c r="Z2100" s="15">
        <v>0</v>
      </c>
      <c r="AA2100" s="15">
        <v>0</v>
      </c>
      <c r="AB2100" s="15">
        <v>0</v>
      </c>
      <c r="AC2100" s="15">
        <v>0</v>
      </c>
      <c r="AD2100" s="15">
        <v>0</v>
      </c>
      <c r="AE2100" s="15">
        <v>0</v>
      </c>
      <c r="AF2100" s="15">
        <v>0</v>
      </c>
      <c r="AG2100" s="15">
        <v>0</v>
      </c>
      <c r="AH2100" s="15">
        <v>0</v>
      </c>
      <c r="AI2100" s="15">
        <v>0</v>
      </c>
      <c r="AJ2100" s="15">
        <v>0</v>
      </c>
      <c r="AK2100" s="15">
        <v>0</v>
      </c>
      <c r="AL2100" s="15">
        <v>0</v>
      </c>
      <c r="AM2100" s="15">
        <v>0</v>
      </c>
      <c r="AN2100" s="15">
        <v>0</v>
      </c>
      <c r="AO2100" s="15">
        <v>0</v>
      </c>
      <c r="AP2100" s="15">
        <v>0</v>
      </c>
      <c r="AQ2100" s="15">
        <v>0</v>
      </c>
      <c r="AR2100" s="15">
        <v>0</v>
      </c>
      <c r="AS2100" s="15">
        <v>0</v>
      </c>
      <c r="AT2100" s="15">
        <v>0</v>
      </c>
      <c r="AU2100" s="15">
        <v>0</v>
      </c>
      <c r="AV2100" s="15">
        <v>0</v>
      </c>
      <c r="AW2100" s="15">
        <v>0</v>
      </c>
      <c r="AX2100" s="15">
        <v>0</v>
      </c>
      <c r="AY2100" s="15">
        <v>0</v>
      </c>
      <c r="AZ2100" s="15">
        <v>0</v>
      </c>
      <c r="BA2100" s="15">
        <v>0</v>
      </c>
      <c r="BB2100" s="15">
        <v>0</v>
      </c>
      <c r="BC2100" s="15">
        <v>0</v>
      </c>
      <c r="BD2100" s="15">
        <v>0</v>
      </c>
      <c r="BE2100" s="15">
        <v>0</v>
      </c>
      <c r="BF2100" s="15">
        <v>0</v>
      </c>
      <c r="BG2100" s="15">
        <v>0</v>
      </c>
      <c r="BH2100" s="15">
        <v>0</v>
      </c>
      <c r="BI2100" s="15">
        <v>0</v>
      </c>
      <c r="BJ2100" s="15">
        <v>0</v>
      </c>
      <c r="BK2100" s="15">
        <v>0</v>
      </c>
      <c r="BL2100" s="15">
        <v>0</v>
      </c>
      <c r="BM2100" s="15">
        <v>0</v>
      </c>
      <c r="BN2100" s="15">
        <v>0</v>
      </c>
      <c r="BO2100" s="15">
        <v>0</v>
      </c>
      <c r="BP2100" s="15">
        <v>0</v>
      </c>
      <c r="BQ2100" s="15">
        <v>0</v>
      </c>
      <c r="BR2100" s="15">
        <v>0</v>
      </c>
      <c r="BS2100" s="15">
        <v>0</v>
      </c>
      <c r="BT2100" s="15">
        <v>0</v>
      </c>
      <c r="BU2100" s="15">
        <v>0</v>
      </c>
      <c r="BV2100" s="15">
        <v>0</v>
      </c>
      <c r="BW2100" s="15">
        <v>0</v>
      </c>
      <c r="BX2100" s="15">
        <v>0</v>
      </c>
      <c r="BY2100" s="15">
        <v>0</v>
      </c>
      <c r="BZ2100" s="15">
        <v>0</v>
      </c>
      <c r="CA2100" s="15">
        <v>0</v>
      </c>
      <c r="CB2100" s="15">
        <v>0</v>
      </c>
      <c r="CC2100" s="15">
        <v>0</v>
      </c>
      <c r="CD2100" s="15">
        <v>0</v>
      </c>
      <c r="CE2100" s="15">
        <v>0</v>
      </c>
      <c r="CF2100" s="15">
        <v>0</v>
      </c>
      <c r="CG2100" s="15">
        <v>0</v>
      </c>
      <c r="CH2100" s="15">
        <v>0</v>
      </c>
      <c r="CI2100" s="15">
        <v>0</v>
      </c>
      <c r="CJ2100" s="15">
        <v>0</v>
      </c>
      <c r="CK2100" s="15">
        <v>0</v>
      </c>
      <c r="CL2100" s="15">
        <v>0</v>
      </c>
      <c r="CM2100" s="15">
        <v>0</v>
      </c>
      <c r="CN2100" s="15">
        <v>0</v>
      </c>
      <c r="CO2100" s="15">
        <v>0</v>
      </c>
      <c r="CP2100" s="15">
        <v>0</v>
      </c>
      <c r="CQ2100" s="15">
        <v>0</v>
      </c>
      <c r="CR2100" s="15">
        <v>0</v>
      </c>
      <c r="CS2100" s="15">
        <v>0</v>
      </c>
      <c r="CT2100" s="15">
        <v>0</v>
      </c>
      <c r="CU2100" s="15">
        <v>0</v>
      </c>
      <c r="CV2100" s="15">
        <v>0</v>
      </c>
      <c r="CW2100" s="15">
        <v>0</v>
      </c>
      <c r="CX2100" s="15">
        <v>0</v>
      </c>
      <c r="CY2100" s="15">
        <v>0</v>
      </c>
      <c r="CZ2100" s="15">
        <v>0</v>
      </c>
      <c r="DA2100" s="15">
        <v>0</v>
      </c>
      <c r="DB2100" s="15">
        <v>0</v>
      </c>
      <c r="DC2100" s="15">
        <v>0</v>
      </c>
      <c r="DD2100" s="15">
        <v>0</v>
      </c>
      <c r="DE2100" s="15">
        <v>0</v>
      </c>
      <c r="DF2100" s="15">
        <v>0</v>
      </c>
      <c r="DG2100" s="15">
        <v>0</v>
      </c>
      <c r="DH2100" s="15">
        <v>0</v>
      </c>
      <c r="DI2100" s="15">
        <v>0</v>
      </c>
      <c r="DJ2100" s="15">
        <v>0</v>
      </c>
      <c r="DK2100" s="15">
        <v>0</v>
      </c>
      <c r="DL2100" s="15">
        <v>0</v>
      </c>
      <c r="DM2100" s="15">
        <v>0</v>
      </c>
      <c r="DN2100" s="15">
        <v>0</v>
      </c>
      <c r="DO2100" s="15">
        <v>0</v>
      </c>
      <c r="DP2100" s="15">
        <v>0</v>
      </c>
      <c r="DQ2100" s="15">
        <v>0</v>
      </c>
      <c r="DR2100" s="15">
        <v>0</v>
      </c>
      <c r="DS2100" s="15">
        <v>5485</v>
      </c>
    </row>
    <row r="2101" spans="1:123">
      <c r="A2101" s="10" t="s">
        <v>6603</v>
      </c>
      <c r="B2101" s="10" t="s">
        <v>17034</v>
      </c>
      <c r="C2101" s="10" t="s">
        <v>344</v>
      </c>
      <c r="D2101" s="15" t="s">
        <v>6383</v>
      </c>
      <c r="E2101" s="15" t="s">
        <v>6403</v>
      </c>
      <c r="F2101" s="15" t="str">
        <f>INDEX($I$1:$DS$1,(MATCH(MAX(I2101:DS2101),I2101:DS2101,0)))</f>
        <v>Uzbeks</v>
      </c>
      <c r="G2101" s="15">
        <f>MAX(I2101:DS2101)/H2101</f>
        <v>0.87886585365853653</v>
      </c>
      <c r="H2101" s="15">
        <v>82000</v>
      </c>
      <c r="I2101" s="15">
        <v>72067</v>
      </c>
      <c r="J2101" s="15">
        <v>1929</v>
      </c>
      <c r="K2101" s="15">
        <v>0</v>
      </c>
      <c r="L2101" s="15">
        <v>0</v>
      </c>
      <c r="M2101" s="15">
        <v>0</v>
      </c>
      <c r="N2101" s="15">
        <v>341</v>
      </c>
      <c r="O2101" s="15">
        <v>0</v>
      </c>
      <c r="P2101" s="15">
        <v>0</v>
      </c>
      <c r="Q2101" s="15">
        <v>0</v>
      </c>
      <c r="R2101" s="15">
        <v>0</v>
      </c>
      <c r="S2101" s="15">
        <v>7147</v>
      </c>
      <c r="T2101" s="15">
        <v>516</v>
      </c>
      <c r="U2101" s="15">
        <v>0</v>
      </c>
      <c r="V2101" s="15">
        <v>0</v>
      </c>
      <c r="W2101" s="15">
        <v>0</v>
      </c>
      <c r="X2101" s="15">
        <v>0</v>
      </c>
      <c r="Y2101" s="15">
        <v>0</v>
      </c>
      <c r="Z2101" s="15">
        <v>0</v>
      </c>
      <c r="AA2101" s="15">
        <v>0</v>
      </c>
      <c r="AB2101" s="15">
        <v>0</v>
      </c>
      <c r="AC2101" s="15">
        <v>0</v>
      </c>
      <c r="AD2101" s="15">
        <v>0</v>
      </c>
      <c r="AE2101" s="15">
        <v>0</v>
      </c>
      <c r="AF2101" s="15">
        <v>0</v>
      </c>
      <c r="AG2101" s="15">
        <v>0</v>
      </c>
      <c r="AH2101" s="15">
        <v>0</v>
      </c>
      <c r="AI2101" s="15">
        <v>0</v>
      </c>
      <c r="AJ2101" s="15">
        <v>0</v>
      </c>
      <c r="AK2101" s="15">
        <v>0</v>
      </c>
      <c r="AL2101" s="15">
        <v>0</v>
      </c>
      <c r="AM2101" s="15">
        <v>0</v>
      </c>
      <c r="AN2101" s="15">
        <v>0</v>
      </c>
      <c r="AO2101" s="15">
        <v>0</v>
      </c>
      <c r="AP2101" s="15">
        <v>0</v>
      </c>
      <c r="AQ2101" s="15">
        <v>0</v>
      </c>
      <c r="AR2101" s="15">
        <v>0</v>
      </c>
      <c r="AS2101" s="15">
        <v>0</v>
      </c>
      <c r="AT2101" s="15">
        <v>0</v>
      </c>
      <c r="AU2101" s="15">
        <v>0</v>
      </c>
      <c r="AV2101" s="15">
        <v>0</v>
      </c>
      <c r="AW2101" s="15">
        <v>0</v>
      </c>
      <c r="AX2101" s="15">
        <v>0</v>
      </c>
      <c r="AY2101" s="15">
        <v>0</v>
      </c>
      <c r="AZ2101" s="15">
        <v>0</v>
      </c>
      <c r="BA2101" s="15">
        <v>0</v>
      </c>
      <c r="BB2101" s="15">
        <v>0</v>
      </c>
      <c r="BC2101" s="15">
        <v>0</v>
      </c>
      <c r="BD2101" s="15">
        <v>0</v>
      </c>
      <c r="BE2101" s="15">
        <v>0</v>
      </c>
      <c r="BF2101" s="15">
        <v>0</v>
      </c>
      <c r="BG2101" s="15">
        <v>0</v>
      </c>
      <c r="BH2101" s="15">
        <v>0</v>
      </c>
      <c r="BI2101" s="15">
        <v>0</v>
      </c>
      <c r="BJ2101" s="15">
        <v>0</v>
      </c>
      <c r="BK2101" s="15">
        <v>0</v>
      </c>
      <c r="BL2101" s="15">
        <v>0</v>
      </c>
      <c r="BM2101" s="15">
        <v>0</v>
      </c>
      <c r="BN2101" s="15">
        <v>0</v>
      </c>
      <c r="BO2101" s="15">
        <v>0</v>
      </c>
      <c r="BP2101" s="15">
        <v>0</v>
      </c>
      <c r="BQ2101" s="15">
        <v>0</v>
      </c>
      <c r="BR2101" s="15">
        <v>0</v>
      </c>
      <c r="BS2101" s="15">
        <v>0</v>
      </c>
      <c r="BT2101" s="15">
        <v>0</v>
      </c>
      <c r="BU2101" s="15">
        <v>0</v>
      </c>
      <c r="BV2101" s="15">
        <v>0</v>
      </c>
      <c r="BW2101" s="15">
        <v>0</v>
      </c>
      <c r="BX2101" s="15">
        <v>0</v>
      </c>
      <c r="BY2101" s="15">
        <v>0</v>
      </c>
      <c r="BZ2101" s="15">
        <v>0</v>
      </c>
      <c r="CA2101" s="15">
        <v>0</v>
      </c>
      <c r="CB2101" s="15">
        <v>0</v>
      </c>
      <c r="CC2101" s="15">
        <v>0</v>
      </c>
      <c r="CD2101" s="15">
        <v>0</v>
      </c>
      <c r="CE2101" s="15">
        <v>0</v>
      </c>
      <c r="CF2101" s="15">
        <v>0</v>
      </c>
      <c r="CG2101" s="15">
        <v>0</v>
      </c>
      <c r="CH2101" s="15">
        <v>0</v>
      </c>
      <c r="CI2101" s="15">
        <v>0</v>
      </c>
      <c r="CJ2101" s="15">
        <v>0</v>
      </c>
      <c r="CK2101" s="15">
        <v>0</v>
      </c>
      <c r="CL2101" s="15">
        <v>0</v>
      </c>
      <c r="CM2101" s="15">
        <v>0</v>
      </c>
      <c r="CN2101" s="15">
        <v>0</v>
      </c>
      <c r="CO2101" s="15">
        <v>0</v>
      </c>
      <c r="CP2101" s="15">
        <v>0</v>
      </c>
      <c r="CQ2101" s="15">
        <v>0</v>
      </c>
      <c r="CR2101" s="15">
        <v>0</v>
      </c>
      <c r="CS2101" s="15">
        <v>0</v>
      </c>
      <c r="CT2101" s="15">
        <v>0</v>
      </c>
      <c r="CU2101" s="15">
        <v>0</v>
      </c>
      <c r="CV2101" s="15">
        <v>0</v>
      </c>
      <c r="CW2101" s="15">
        <v>0</v>
      </c>
      <c r="CX2101" s="15">
        <v>0</v>
      </c>
      <c r="CY2101" s="15">
        <v>0</v>
      </c>
      <c r="CZ2101" s="15">
        <v>0</v>
      </c>
      <c r="DA2101" s="15">
        <v>0</v>
      </c>
      <c r="DB2101" s="15">
        <v>0</v>
      </c>
      <c r="DC2101" s="15">
        <v>0</v>
      </c>
      <c r="DD2101" s="15">
        <v>0</v>
      </c>
      <c r="DE2101" s="15">
        <v>0</v>
      </c>
      <c r="DF2101" s="15">
        <v>0</v>
      </c>
      <c r="DG2101" s="15">
        <v>0</v>
      </c>
      <c r="DH2101" s="15">
        <v>0</v>
      </c>
      <c r="DI2101" s="15">
        <v>0</v>
      </c>
      <c r="DJ2101" s="15">
        <v>0</v>
      </c>
      <c r="DK2101" s="15">
        <v>0</v>
      </c>
      <c r="DL2101" s="15">
        <v>0</v>
      </c>
      <c r="DM2101" s="15">
        <v>0</v>
      </c>
      <c r="DN2101" s="15">
        <v>0</v>
      </c>
      <c r="DO2101" s="15">
        <v>0</v>
      </c>
      <c r="DP2101" s="15">
        <v>0</v>
      </c>
      <c r="DQ2101" s="15">
        <v>0</v>
      </c>
      <c r="DR2101" s="15">
        <v>0</v>
      </c>
      <c r="DS2101" s="15">
        <v>0</v>
      </c>
    </row>
    <row r="2102" spans="1:123">
      <c r="A2102" s="10" t="s">
        <v>6604</v>
      </c>
      <c r="B2102" s="10" t="s">
        <v>17035</v>
      </c>
      <c r="C2102" s="10" t="s">
        <v>344</v>
      </c>
      <c r="D2102" s="15" t="s">
        <v>6383</v>
      </c>
      <c r="E2102" s="15" t="s">
        <v>6404</v>
      </c>
      <c r="F2102" s="15" t="str">
        <f>INDEX($I$1:$DS$1,(MATCH(MAX(I2102:DS2102),I2102:DS2102,0)))</f>
        <v>Uzbeks</v>
      </c>
      <c r="G2102" s="15">
        <f>MAX(I2102:DS2102)/H2102</f>
        <v>0.86056768558951968</v>
      </c>
      <c r="H2102" s="15">
        <v>137400</v>
      </c>
      <c r="I2102" s="15">
        <v>118242</v>
      </c>
      <c r="J2102" s="15">
        <v>13355</v>
      </c>
      <c r="K2102" s="15">
        <v>0</v>
      </c>
      <c r="L2102" s="15">
        <v>2154</v>
      </c>
      <c r="M2102" s="15">
        <v>0</v>
      </c>
      <c r="N2102" s="15">
        <v>0</v>
      </c>
      <c r="O2102" s="15">
        <v>0</v>
      </c>
      <c r="P2102" s="15">
        <v>0</v>
      </c>
      <c r="Q2102" s="15">
        <v>0</v>
      </c>
      <c r="R2102" s="15">
        <v>0</v>
      </c>
      <c r="S2102" s="15">
        <v>3649</v>
      </c>
      <c r="T2102" s="15">
        <v>0</v>
      </c>
      <c r="U2102" s="15">
        <v>0</v>
      </c>
      <c r="V2102" s="15">
        <v>0</v>
      </c>
      <c r="W2102" s="15">
        <v>0</v>
      </c>
      <c r="X2102" s="15">
        <v>0</v>
      </c>
      <c r="Y2102" s="15">
        <v>0</v>
      </c>
      <c r="Z2102" s="15">
        <v>0</v>
      </c>
      <c r="AA2102" s="15">
        <v>0</v>
      </c>
      <c r="AB2102" s="15">
        <v>0</v>
      </c>
      <c r="AC2102" s="15">
        <v>0</v>
      </c>
      <c r="AD2102" s="15">
        <v>0</v>
      </c>
      <c r="AE2102" s="15">
        <v>0</v>
      </c>
      <c r="AF2102" s="15">
        <v>0</v>
      </c>
      <c r="AG2102" s="15">
        <v>0</v>
      </c>
      <c r="AH2102" s="15">
        <v>0</v>
      </c>
      <c r="AI2102" s="15">
        <v>0</v>
      </c>
      <c r="AJ2102" s="15">
        <v>0</v>
      </c>
      <c r="AK2102" s="15">
        <v>0</v>
      </c>
      <c r="AL2102" s="15">
        <v>0</v>
      </c>
      <c r="AM2102" s="15">
        <v>0</v>
      </c>
      <c r="AN2102" s="15">
        <v>0</v>
      </c>
      <c r="AO2102" s="15">
        <v>0</v>
      </c>
      <c r="AP2102" s="15">
        <v>0</v>
      </c>
      <c r="AQ2102" s="15">
        <v>0</v>
      </c>
      <c r="AR2102" s="15">
        <v>0</v>
      </c>
      <c r="AS2102" s="15">
        <v>0</v>
      </c>
      <c r="AT2102" s="15">
        <v>0</v>
      </c>
      <c r="AU2102" s="15">
        <v>0</v>
      </c>
      <c r="AV2102" s="15">
        <v>0</v>
      </c>
      <c r="AW2102" s="15">
        <v>0</v>
      </c>
      <c r="AX2102" s="15">
        <v>0</v>
      </c>
      <c r="AY2102" s="15">
        <v>0</v>
      </c>
      <c r="AZ2102" s="15">
        <v>0</v>
      </c>
      <c r="BA2102" s="15">
        <v>0</v>
      </c>
      <c r="BB2102" s="15">
        <v>0</v>
      </c>
      <c r="BC2102" s="15">
        <v>0</v>
      </c>
      <c r="BD2102" s="15">
        <v>0</v>
      </c>
      <c r="BE2102" s="15">
        <v>0</v>
      </c>
      <c r="BF2102" s="15">
        <v>0</v>
      </c>
      <c r="BG2102" s="15">
        <v>0</v>
      </c>
      <c r="BH2102" s="15">
        <v>0</v>
      </c>
      <c r="BI2102" s="15">
        <v>0</v>
      </c>
      <c r="BJ2102" s="15">
        <v>0</v>
      </c>
      <c r="BK2102" s="15">
        <v>0</v>
      </c>
      <c r="BL2102" s="15">
        <v>0</v>
      </c>
      <c r="BM2102" s="15">
        <v>0</v>
      </c>
      <c r="BN2102" s="15">
        <v>0</v>
      </c>
      <c r="BO2102" s="15">
        <v>0</v>
      </c>
      <c r="BP2102" s="15">
        <v>0</v>
      </c>
      <c r="BQ2102" s="15">
        <v>0</v>
      </c>
      <c r="BR2102" s="15">
        <v>0</v>
      </c>
      <c r="BS2102" s="15">
        <v>0</v>
      </c>
      <c r="BT2102" s="15">
        <v>0</v>
      </c>
      <c r="BU2102" s="15">
        <v>0</v>
      </c>
      <c r="BV2102" s="15">
        <v>0</v>
      </c>
      <c r="BW2102" s="15">
        <v>0</v>
      </c>
      <c r="BX2102" s="15">
        <v>0</v>
      </c>
      <c r="BY2102" s="15">
        <v>0</v>
      </c>
      <c r="BZ2102" s="15">
        <v>0</v>
      </c>
      <c r="CA2102" s="15">
        <v>0</v>
      </c>
      <c r="CB2102" s="15">
        <v>0</v>
      </c>
      <c r="CC2102" s="15">
        <v>0</v>
      </c>
      <c r="CD2102" s="15">
        <v>0</v>
      </c>
      <c r="CE2102" s="15">
        <v>0</v>
      </c>
      <c r="CF2102" s="15">
        <v>0</v>
      </c>
      <c r="CG2102" s="15">
        <v>0</v>
      </c>
      <c r="CH2102" s="15">
        <v>0</v>
      </c>
      <c r="CI2102" s="15">
        <v>0</v>
      </c>
      <c r="CJ2102" s="15">
        <v>0</v>
      </c>
      <c r="CK2102" s="15">
        <v>0</v>
      </c>
      <c r="CL2102" s="15">
        <v>0</v>
      </c>
      <c r="CM2102" s="15">
        <v>0</v>
      </c>
      <c r="CN2102" s="15">
        <v>0</v>
      </c>
      <c r="CO2102" s="15">
        <v>0</v>
      </c>
      <c r="CP2102" s="15">
        <v>0</v>
      </c>
      <c r="CQ2102" s="15">
        <v>0</v>
      </c>
      <c r="CR2102" s="15">
        <v>0</v>
      </c>
      <c r="CS2102" s="15">
        <v>0</v>
      </c>
      <c r="CT2102" s="15">
        <v>0</v>
      </c>
      <c r="CU2102" s="15">
        <v>0</v>
      </c>
      <c r="CV2102" s="15">
        <v>0</v>
      </c>
      <c r="CW2102" s="15">
        <v>0</v>
      </c>
      <c r="CX2102" s="15">
        <v>0</v>
      </c>
      <c r="CY2102" s="15">
        <v>0</v>
      </c>
      <c r="CZ2102" s="15">
        <v>0</v>
      </c>
      <c r="DA2102" s="15">
        <v>0</v>
      </c>
      <c r="DB2102" s="15">
        <v>0</v>
      </c>
      <c r="DC2102" s="15">
        <v>0</v>
      </c>
      <c r="DD2102" s="15">
        <v>0</v>
      </c>
      <c r="DE2102" s="15">
        <v>0</v>
      </c>
      <c r="DF2102" s="15">
        <v>0</v>
      </c>
      <c r="DG2102" s="15">
        <v>0</v>
      </c>
      <c r="DH2102" s="15">
        <v>0</v>
      </c>
      <c r="DI2102" s="15">
        <v>0</v>
      </c>
      <c r="DJ2102" s="15">
        <v>0</v>
      </c>
      <c r="DK2102" s="15">
        <v>0</v>
      </c>
      <c r="DL2102" s="15">
        <v>0</v>
      </c>
      <c r="DM2102" s="15">
        <v>0</v>
      </c>
      <c r="DN2102" s="15">
        <v>0</v>
      </c>
      <c r="DO2102" s="15">
        <v>0</v>
      </c>
      <c r="DP2102" s="15">
        <v>0</v>
      </c>
      <c r="DQ2102" s="15">
        <v>0</v>
      </c>
      <c r="DR2102" s="15">
        <v>0</v>
      </c>
      <c r="DS2102" s="15">
        <v>0</v>
      </c>
    </row>
    <row r="2103" spans="1:123">
      <c r="A2103" s="10" t="s">
        <v>6605</v>
      </c>
      <c r="B2103" s="10" t="s">
        <v>17036</v>
      </c>
      <c r="C2103" s="10" t="s">
        <v>344</v>
      </c>
      <c r="D2103" s="15" t="s">
        <v>6383</v>
      </c>
      <c r="E2103" s="15" t="s">
        <v>6405</v>
      </c>
      <c r="F2103" s="15" t="str">
        <f>INDEX($I$1:$DS$1,(MATCH(MAX(I2103:DS2103),I2103:DS2103,0)))</f>
        <v>Uzbeks</v>
      </c>
      <c r="G2103" s="15">
        <f>MAX(I2103:DS2103)/H2103</f>
        <v>0.7253544834669482</v>
      </c>
      <c r="H2103" s="15">
        <v>175255</v>
      </c>
      <c r="I2103" s="15">
        <v>127122</v>
      </c>
      <c r="J2103" s="15">
        <v>7756</v>
      </c>
      <c r="K2103" s="15">
        <v>0</v>
      </c>
      <c r="L2103" s="15">
        <v>0</v>
      </c>
      <c r="M2103" s="15">
        <v>1072</v>
      </c>
      <c r="N2103" s="15">
        <v>686</v>
      </c>
      <c r="O2103" s="15">
        <v>0</v>
      </c>
      <c r="P2103" s="15">
        <v>0</v>
      </c>
      <c r="Q2103" s="15">
        <v>0</v>
      </c>
      <c r="R2103" s="15">
        <v>0</v>
      </c>
      <c r="S2103" s="15">
        <v>21548</v>
      </c>
      <c r="T2103" s="15">
        <v>2074</v>
      </c>
      <c r="U2103" s="15">
        <v>0</v>
      </c>
      <c r="V2103" s="15">
        <v>8796</v>
      </c>
      <c r="W2103" s="15">
        <v>1795</v>
      </c>
      <c r="X2103" s="15">
        <v>0</v>
      </c>
      <c r="Y2103" s="15">
        <v>0</v>
      </c>
      <c r="Z2103" s="15">
        <v>0</v>
      </c>
      <c r="AA2103" s="15">
        <v>0</v>
      </c>
      <c r="AB2103" s="15">
        <v>0</v>
      </c>
      <c r="AC2103" s="15">
        <v>0</v>
      </c>
      <c r="AD2103" s="15">
        <v>0</v>
      </c>
      <c r="AE2103" s="15">
        <v>0</v>
      </c>
      <c r="AF2103" s="15">
        <v>0</v>
      </c>
      <c r="AG2103" s="15">
        <v>0</v>
      </c>
      <c r="AH2103" s="15">
        <v>0</v>
      </c>
      <c r="AI2103" s="15">
        <v>0</v>
      </c>
      <c r="AJ2103" s="15">
        <v>0</v>
      </c>
      <c r="AK2103" s="15">
        <v>0</v>
      </c>
      <c r="AL2103" s="15">
        <v>0</v>
      </c>
      <c r="AM2103" s="15">
        <v>0</v>
      </c>
      <c r="AN2103" s="15">
        <v>0</v>
      </c>
      <c r="AO2103" s="15">
        <v>0</v>
      </c>
      <c r="AP2103" s="15">
        <v>0</v>
      </c>
      <c r="AQ2103" s="15">
        <v>0</v>
      </c>
      <c r="AR2103" s="15">
        <v>0</v>
      </c>
      <c r="AS2103" s="15">
        <v>0</v>
      </c>
      <c r="AT2103" s="15">
        <v>0</v>
      </c>
      <c r="AU2103" s="15">
        <v>0</v>
      </c>
      <c r="AV2103" s="15">
        <v>0</v>
      </c>
      <c r="AW2103" s="15">
        <v>0</v>
      </c>
      <c r="AX2103" s="15">
        <v>0</v>
      </c>
      <c r="AY2103" s="15">
        <v>0</v>
      </c>
      <c r="AZ2103" s="15">
        <v>0</v>
      </c>
      <c r="BA2103" s="15">
        <v>0</v>
      </c>
      <c r="BB2103" s="15">
        <v>0</v>
      </c>
      <c r="BC2103" s="15">
        <v>0</v>
      </c>
      <c r="BD2103" s="15">
        <v>0</v>
      </c>
      <c r="BE2103" s="15">
        <v>0</v>
      </c>
      <c r="BF2103" s="15">
        <v>0</v>
      </c>
      <c r="BG2103" s="15">
        <v>0</v>
      </c>
      <c r="BH2103" s="15">
        <v>0</v>
      </c>
      <c r="BI2103" s="15">
        <v>0</v>
      </c>
      <c r="BJ2103" s="15">
        <v>0</v>
      </c>
      <c r="BK2103" s="15">
        <v>0</v>
      </c>
      <c r="BL2103" s="15">
        <v>0</v>
      </c>
      <c r="BM2103" s="15">
        <v>0</v>
      </c>
      <c r="BN2103" s="15">
        <v>0</v>
      </c>
      <c r="BO2103" s="15">
        <v>0</v>
      </c>
      <c r="BP2103" s="15">
        <v>0</v>
      </c>
      <c r="BQ2103" s="15">
        <v>0</v>
      </c>
      <c r="BR2103" s="15">
        <v>0</v>
      </c>
      <c r="BS2103" s="15">
        <v>0</v>
      </c>
      <c r="BT2103" s="15">
        <v>0</v>
      </c>
      <c r="BU2103" s="15">
        <v>0</v>
      </c>
      <c r="BV2103" s="15">
        <v>0</v>
      </c>
      <c r="BW2103" s="15">
        <v>0</v>
      </c>
      <c r="BX2103" s="15">
        <v>0</v>
      </c>
      <c r="BY2103" s="15">
        <v>0</v>
      </c>
      <c r="BZ2103" s="15">
        <v>0</v>
      </c>
      <c r="CA2103" s="15">
        <v>0</v>
      </c>
      <c r="CB2103" s="15">
        <v>0</v>
      </c>
      <c r="CC2103" s="15">
        <v>0</v>
      </c>
      <c r="CD2103" s="15">
        <v>0</v>
      </c>
      <c r="CE2103" s="15">
        <v>0</v>
      </c>
      <c r="CF2103" s="15">
        <v>0</v>
      </c>
      <c r="CG2103" s="15">
        <v>0</v>
      </c>
      <c r="CH2103" s="15">
        <v>0</v>
      </c>
      <c r="CI2103" s="15">
        <v>0</v>
      </c>
      <c r="CJ2103" s="15">
        <v>0</v>
      </c>
      <c r="CK2103" s="15">
        <v>0</v>
      </c>
      <c r="CL2103" s="15">
        <v>0</v>
      </c>
      <c r="CM2103" s="15">
        <v>0</v>
      </c>
      <c r="CN2103" s="15">
        <v>0</v>
      </c>
      <c r="CO2103" s="15">
        <v>0</v>
      </c>
      <c r="CP2103" s="15">
        <v>0</v>
      </c>
      <c r="CQ2103" s="15">
        <v>0</v>
      </c>
      <c r="CR2103" s="15">
        <v>0</v>
      </c>
      <c r="CS2103" s="15">
        <v>0</v>
      </c>
      <c r="CT2103" s="15">
        <v>0</v>
      </c>
      <c r="CU2103" s="15">
        <v>0</v>
      </c>
      <c r="CV2103" s="15">
        <v>0</v>
      </c>
      <c r="CW2103" s="15">
        <v>0</v>
      </c>
      <c r="CX2103" s="15">
        <v>0</v>
      </c>
      <c r="CY2103" s="15">
        <v>0</v>
      </c>
      <c r="CZ2103" s="15">
        <v>0</v>
      </c>
      <c r="DA2103" s="15">
        <v>0</v>
      </c>
      <c r="DB2103" s="15">
        <v>0</v>
      </c>
      <c r="DC2103" s="15">
        <v>0</v>
      </c>
      <c r="DD2103" s="15">
        <v>0</v>
      </c>
      <c r="DE2103" s="15">
        <v>0</v>
      </c>
      <c r="DF2103" s="15">
        <v>0</v>
      </c>
      <c r="DG2103" s="15">
        <v>0</v>
      </c>
      <c r="DH2103" s="15">
        <v>0</v>
      </c>
      <c r="DI2103" s="15">
        <v>0</v>
      </c>
      <c r="DJ2103" s="15">
        <v>0</v>
      </c>
      <c r="DK2103" s="15">
        <v>0</v>
      </c>
      <c r="DL2103" s="15">
        <v>0</v>
      </c>
      <c r="DM2103" s="15">
        <v>0</v>
      </c>
      <c r="DN2103" s="15">
        <v>0</v>
      </c>
      <c r="DO2103" s="15">
        <v>0</v>
      </c>
      <c r="DP2103" s="15">
        <v>0</v>
      </c>
      <c r="DQ2103" s="15">
        <v>0</v>
      </c>
      <c r="DR2103" s="15">
        <v>0</v>
      </c>
      <c r="DS2103" s="15">
        <v>4406</v>
      </c>
    </row>
    <row r="2104" spans="1:123">
      <c r="A2104" s="10" t="s">
        <v>6606</v>
      </c>
      <c r="B2104" s="10" t="s">
        <v>17037</v>
      </c>
      <c r="C2104" s="10" t="s">
        <v>344</v>
      </c>
      <c r="D2104" s="15" t="s">
        <v>6406</v>
      </c>
      <c r="E2104" s="15" t="s">
        <v>6407</v>
      </c>
      <c r="F2104" s="15" t="str">
        <f>INDEX($I$1:$DS$1,(MATCH(MAX(I2104:DS2104),I2104:DS2104,0)))</f>
        <v>Uzbeks</v>
      </c>
      <c r="G2104" s="15">
        <f>MAX(I2104:DS2104)/H2104</f>
        <v>0.99449015063731172</v>
      </c>
      <c r="H2104" s="15">
        <v>172600</v>
      </c>
      <c r="I2104" s="15">
        <v>171649</v>
      </c>
      <c r="J2104" s="15">
        <v>0</v>
      </c>
      <c r="K2104" s="15">
        <v>0</v>
      </c>
      <c r="L2104" s="15">
        <v>0</v>
      </c>
      <c r="M2104" s="15">
        <v>951</v>
      </c>
      <c r="N2104" s="15">
        <v>0</v>
      </c>
      <c r="O2104" s="15">
        <v>0</v>
      </c>
      <c r="P2104" s="15">
        <v>0</v>
      </c>
      <c r="Q2104" s="15">
        <v>0</v>
      </c>
      <c r="R2104" s="15">
        <v>0</v>
      </c>
      <c r="S2104" s="15">
        <v>0</v>
      </c>
      <c r="T2104" s="15">
        <v>0</v>
      </c>
      <c r="U2104" s="15">
        <v>0</v>
      </c>
      <c r="V2104" s="15">
        <v>0</v>
      </c>
      <c r="W2104" s="15">
        <v>0</v>
      </c>
      <c r="X2104" s="15">
        <v>0</v>
      </c>
      <c r="Y2104" s="15">
        <v>0</v>
      </c>
      <c r="Z2104" s="15">
        <v>0</v>
      </c>
      <c r="AA2104" s="15">
        <v>0</v>
      </c>
      <c r="AB2104" s="15">
        <v>0</v>
      </c>
      <c r="AC2104" s="15">
        <v>0</v>
      </c>
      <c r="AD2104" s="15">
        <v>0</v>
      </c>
      <c r="AE2104" s="15">
        <v>0</v>
      </c>
      <c r="AF2104" s="15">
        <v>0</v>
      </c>
      <c r="AG2104" s="15">
        <v>0</v>
      </c>
      <c r="AH2104" s="15">
        <v>0</v>
      </c>
      <c r="AI2104" s="15">
        <v>0</v>
      </c>
      <c r="AJ2104" s="15">
        <v>0</v>
      </c>
      <c r="AK2104" s="15">
        <v>0</v>
      </c>
      <c r="AL2104" s="15">
        <v>0</v>
      </c>
      <c r="AM2104" s="15">
        <v>0</v>
      </c>
      <c r="AN2104" s="15">
        <v>0</v>
      </c>
      <c r="AO2104" s="15">
        <v>0</v>
      </c>
      <c r="AP2104" s="15">
        <v>0</v>
      </c>
      <c r="AQ2104" s="15">
        <v>0</v>
      </c>
      <c r="AR2104" s="15">
        <v>0</v>
      </c>
      <c r="AS2104" s="15">
        <v>0</v>
      </c>
      <c r="AT2104" s="15">
        <v>0</v>
      </c>
      <c r="AU2104" s="15">
        <v>0</v>
      </c>
      <c r="AV2104" s="15">
        <v>0</v>
      </c>
      <c r="AW2104" s="15">
        <v>0</v>
      </c>
      <c r="AX2104" s="15">
        <v>0</v>
      </c>
      <c r="AY2104" s="15">
        <v>0</v>
      </c>
      <c r="AZ2104" s="15">
        <v>0</v>
      </c>
      <c r="BA2104" s="15">
        <v>0</v>
      </c>
      <c r="BB2104" s="15">
        <v>0</v>
      </c>
      <c r="BC2104" s="15">
        <v>0</v>
      </c>
      <c r="BD2104" s="15">
        <v>0</v>
      </c>
      <c r="BE2104" s="15">
        <v>0</v>
      </c>
      <c r="BF2104" s="15">
        <v>0</v>
      </c>
      <c r="BG2104" s="15">
        <v>0</v>
      </c>
      <c r="BH2104" s="15">
        <v>0</v>
      </c>
      <c r="BI2104" s="15">
        <v>0</v>
      </c>
      <c r="BJ2104" s="15">
        <v>0</v>
      </c>
      <c r="BK2104" s="15">
        <v>0</v>
      </c>
      <c r="BL2104" s="15">
        <v>0</v>
      </c>
      <c r="BM2104" s="15">
        <v>0</v>
      </c>
      <c r="BN2104" s="15">
        <v>0</v>
      </c>
      <c r="BO2104" s="15">
        <v>0</v>
      </c>
      <c r="BP2104" s="15">
        <v>0</v>
      </c>
      <c r="BQ2104" s="15">
        <v>0</v>
      </c>
      <c r="BR2104" s="15">
        <v>0</v>
      </c>
      <c r="BS2104" s="15">
        <v>0</v>
      </c>
      <c r="BT2104" s="15">
        <v>0</v>
      </c>
      <c r="BU2104" s="15">
        <v>0</v>
      </c>
      <c r="BV2104" s="15">
        <v>0</v>
      </c>
      <c r="BW2104" s="15">
        <v>0</v>
      </c>
      <c r="BX2104" s="15">
        <v>0</v>
      </c>
      <c r="BY2104" s="15">
        <v>0</v>
      </c>
      <c r="BZ2104" s="15">
        <v>0</v>
      </c>
      <c r="CA2104" s="15">
        <v>0</v>
      </c>
      <c r="CB2104" s="15">
        <v>0</v>
      </c>
      <c r="CC2104" s="15">
        <v>0</v>
      </c>
      <c r="CD2104" s="15">
        <v>0</v>
      </c>
      <c r="CE2104" s="15">
        <v>0</v>
      </c>
      <c r="CF2104" s="15">
        <v>0</v>
      </c>
      <c r="CG2104" s="15">
        <v>0</v>
      </c>
      <c r="CH2104" s="15">
        <v>0</v>
      </c>
      <c r="CI2104" s="15">
        <v>0</v>
      </c>
      <c r="CJ2104" s="15">
        <v>0</v>
      </c>
      <c r="CK2104" s="15">
        <v>0</v>
      </c>
      <c r="CL2104" s="15">
        <v>0</v>
      </c>
      <c r="CM2104" s="15">
        <v>0</v>
      </c>
      <c r="CN2104" s="15">
        <v>0</v>
      </c>
      <c r="CO2104" s="15">
        <v>0</v>
      </c>
      <c r="CP2104" s="15">
        <v>0</v>
      </c>
      <c r="CQ2104" s="15">
        <v>0</v>
      </c>
      <c r="CR2104" s="15">
        <v>0</v>
      </c>
      <c r="CS2104" s="15">
        <v>0</v>
      </c>
      <c r="CT2104" s="15">
        <v>0</v>
      </c>
      <c r="CU2104" s="15">
        <v>0</v>
      </c>
      <c r="CV2104" s="15">
        <v>0</v>
      </c>
      <c r="CW2104" s="15">
        <v>0</v>
      </c>
      <c r="CX2104" s="15">
        <v>0</v>
      </c>
      <c r="CY2104" s="15">
        <v>0</v>
      </c>
      <c r="CZ2104" s="15">
        <v>0</v>
      </c>
      <c r="DA2104" s="15">
        <v>0</v>
      </c>
      <c r="DB2104" s="15">
        <v>0</v>
      </c>
      <c r="DC2104" s="15">
        <v>0</v>
      </c>
      <c r="DD2104" s="15">
        <v>0</v>
      </c>
      <c r="DE2104" s="15">
        <v>0</v>
      </c>
      <c r="DF2104" s="15">
        <v>0</v>
      </c>
      <c r="DG2104" s="15">
        <v>0</v>
      </c>
      <c r="DH2104" s="15">
        <v>0</v>
      </c>
      <c r="DI2104" s="15">
        <v>0</v>
      </c>
      <c r="DJ2104" s="15">
        <v>0</v>
      </c>
      <c r="DK2104" s="15">
        <v>0</v>
      </c>
      <c r="DL2104" s="15">
        <v>0</v>
      </c>
      <c r="DM2104" s="15">
        <v>0</v>
      </c>
      <c r="DN2104" s="15">
        <v>0</v>
      </c>
      <c r="DO2104" s="15">
        <v>0</v>
      </c>
      <c r="DP2104" s="15">
        <v>0</v>
      </c>
      <c r="DQ2104" s="15">
        <v>0</v>
      </c>
      <c r="DR2104" s="15">
        <v>0</v>
      </c>
      <c r="DS2104" s="15">
        <v>0</v>
      </c>
    </row>
    <row r="2105" spans="1:123">
      <c r="A2105" s="10" t="s">
        <v>6607</v>
      </c>
      <c r="B2105" s="10" t="s">
        <v>17038</v>
      </c>
      <c r="C2105" s="10" t="s">
        <v>344</v>
      </c>
      <c r="D2105" s="15" t="s">
        <v>6406</v>
      </c>
      <c r="E2105" s="15" t="s">
        <v>6408</v>
      </c>
      <c r="F2105" s="15" t="str">
        <f>INDEX($I$1:$DS$1,(MATCH(MAX(I2105:DS2105),I2105:DS2105,0)))</f>
        <v>Uzbeks</v>
      </c>
      <c r="G2105" s="15">
        <f>MAX(I2105:DS2105)/H2105</f>
        <v>0.98438187702265367</v>
      </c>
      <c r="H2105" s="15">
        <v>154500</v>
      </c>
      <c r="I2105" s="15">
        <v>152087</v>
      </c>
      <c r="J2105" s="15">
        <v>438</v>
      </c>
      <c r="K2105" s="15">
        <v>0</v>
      </c>
      <c r="L2105" s="15">
        <v>0</v>
      </c>
      <c r="M2105" s="15">
        <v>165</v>
      </c>
      <c r="N2105" s="15">
        <v>1810</v>
      </c>
      <c r="O2105" s="15">
        <v>0</v>
      </c>
      <c r="P2105" s="15">
        <v>0</v>
      </c>
      <c r="Q2105" s="15">
        <v>0</v>
      </c>
      <c r="R2105" s="15">
        <v>0</v>
      </c>
      <c r="S2105" s="15">
        <v>0</v>
      </c>
      <c r="T2105" s="15">
        <v>0</v>
      </c>
      <c r="U2105" s="15">
        <v>0</v>
      </c>
      <c r="V2105" s="15">
        <v>0</v>
      </c>
      <c r="W2105" s="15">
        <v>0</v>
      </c>
      <c r="X2105" s="15">
        <v>0</v>
      </c>
      <c r="Y2105" s="15">
        <v>0</v>
      </c>
      <c r="Z2105" s="15">
        <v>0</v>
      </c>
      <c r="AA2105" s="15">
        <v>0</v>
      </c>
      <c r="AB2105" s="15">
        <v>0</v>
      </c>
      <c r="AC2105" s="15">
        <v>0</v>
      </c>
      <c r="AD2105" s="15">
        <v>0</v>
      </c>
      <c r="AE2105" s="15">
        <v>0</v>
      </c>
      <c r="AF2105" s="15">
        <v>0</v>
      </c>
      <c r="AG2105" s="15">
        <v>0</v>
      </c>
      <c r="AH2105" s="15">
        <v>0</v>
      </c>
      <c r="AI2105" s="15">
        <v>0</v>
      </c>
      <c r="AJ2105" s="15">
        <v>0</v>
      </c>
      <c r="AK2105" s="15">
        <v>0</v>
      </c>
      <c r="AL2105" s="15">
        <v>0</v>
      </c>
      <c r="AM2105" s="15">
        <v>0</v>
      </c>
      <c r="AN2105" s="15">
        <v>0</v>
      </c>
      <c r="AO2105" s="15">
        <v>0</v>
      </c>
      <c r="AP2105" s="15">
        <v>0</v>
      </c>
      <c r="AQ2105" s="15">
        <v>0</v>
      </c>
      <c r="AR2105" s="15">
        <v>0</v>
      </c>
      <c r="AS2105" s="15">
        <v>0</v>
      </c>
      <c r="AT2105" s="15">
        <v>0</v>
      </c>
      <c r="AU2105" s="15">
        <v>0</v>
      </c>
      <c r="AV2105" s="15">
        <v>0</v>
      </c>
      <c r="AW2105" s="15">
        <v>0</v>
      </c>
      <c r="AX2105" s="15">
        <v>0</v>
      </c>
      <c r="AY2105" s="15">
        <v>0</v>
      </c>
      <c r="AZ2105" s="15">
        <v>0</v>
      </c>
      <c r="BA2105" s="15">
        <v>0</v>
      </c>
      <c r="BB2105" s="15">
        <v>0</v>
      </c>
      <c r="BC2105" s="15">
        <v>0</v>
      </c>
      <c r="BD2105" s="15">
        <v>0</v>
      </c>
      <c r="BE2105" s="15">
        <v>0</v>
      </c>
      <c r="BF2105" s="15">
        <v>0</v>
      </c>
      <c r="BG2105" s="15">
        <v>0</v>
      </c>
      <c r="BH2105" s="15">
        <v>0</v>
      </c>
      <c r="BI2105" s="15">
        <v>0</v>
      </c>
      <c r="BJ2105" s="15">
        <v>0</v>
      </c>
      <c r="BK2105" s="15">
        <v>0</v>
      </c>
      <c r="BL2105" s="15">
        <v>0</v>
      </c>
      <c r="BM2105" s="15">
        <v>0</v>
      </c>
      <c r="BN2105" s="15">
        <v>0</v>
      </c>
      <c r="BO2105" s="15">
        <v>0</v>
      </c>
      <c r="BP2105" s="15">
        <v>0</v>
      </c>
      <c r="BQ2105" s="15">
        <v>0</v>
      </c>
      <c r="BR2105" s="15">
        <v>0</v>
      </c>
      <c r="BS2105" s="15">
        <v>0</v>
      </c>
      <c r="BT2105" s="15">
        <v>0</v>
      </c>
      <c r="BU2105" s="15">
        <v>0</v>
      </c>
      <c r="BV2105" s="15">
        <v>0</v>
      </c>
      <c r="BW2105" s="15">
        <v>0</v>
      </c>
      <c r="BX2105" s="15">
        <v>0</v>
      </c>
      <c r="BY2105" s="15">
        <v>0</v>
      </c>
      <c r="BZ2105" s="15">
        <v>0</v>
      </c>
      <c r="CA2105" s="15">
        <v>0</v>
      </c>
      <c r="CB2105" s="15">
        <v>0</v>
      </c>
      <c r="CC2105" s="15">
        <v>0</v>
      </c>
      <c r="CD2105" s="15">
        <v>0</v>
      </c>
      <c r="CE2105" s="15">
        <v>0</v>
      </c>
      <c r="CF2105" s="15">
        <v>0</v>
      </c>
      <c r="CG2105" s="15">
        <v>0</v>
      </c>
      <c r="CH2105" s="15">
        <v>0</v>
      </c>
      <c r="CI2105" s="15">
        <v>0</v>
      </c>
      <c r="CJ2105" s="15">
        <v>0</v>
      </c>
      <c r="CK2105" s="15">
        <v>0</v>
      </c>
      <c r="CL2105" s="15">
        <v>0</v>
      </c>
      <c r="CM2105" s="15">
        <v>0</v>
      </c>
      <c r="CN2105" s="15">
        <v>0</v>
      </c>
      <c r="CO2105" s="15">
        <v>0</v>
      </c>
      <c r="CP2105" s="15">
        <v>0</v>
      </c>
      <c r="CQ2105" s="15">
        <v>0</v>
      </c>
      <c r="CR2105" s="15">
        <v>0</v>
      </c>
      <c r="CS2105" s="15">
        <v>0</v>
      </c>
      <c r="CT2105" s="15">
        <v>0</v>
      </c>
      <c r="CU2105" s="15">
        <v>0</v>
      </c>
      <c r="CV2105" s="15">
        <v>0</v>
      </c>
      <c r="CW2105" s="15">
        <v>0</v>
      </c>
      <c r="CX2105" s="15">
        <v>0</v>
      </c>
      <c r="CY2105" s="15">
        <v>0</v>
      </c>
      <c r="CZ2105" s="15">
        <v>0</v>
      </c>
      <c r="DA2105" s="15">
        <v>0</v>
      </c>
      <c r="DB2105" s="15">
        <v>0</v>
      </c>
      <c r="DC2105" s="15">
        <v>0</v>
      </c>
      <c r="DD2105" s="15">
        <v>0</v>
      </c>
      <c r="DE2105" s="15">
        <v>0</v>
      </c>
      <c r="DF2105" s="15">
        <v>0</v>
      </c>
      <c r="DG2105" s="15">
        <v>0</v>
      </c>
      <c r="DH2105" s="15">
        <v>0</v>
      </c>
      <c r="DI2105" s="15">
        <v>0</v>
      </c>
      <c r="DJ2105" s="15">
        <v>0</v>
      </c>
      <c r="DK2105" s="15">
        <v>0</v>
      </c>
      <c r="DL2105" s="15">
        <v>0</v>
      </c>
      <c r="DM2105" s="15">
        <v>0</v>
      </c>
      <c r="DN2105" s="15">
        <v>0</v>
      </c>
      <c r="DO2105" s="15">
        <v>0</v>
      </c>
      <c r="DP2105" s="15">
        <v>0</v>
      </c>
      <c r="DQ2105" s="15">
        <v>0</v>
      </c>
      <c r="DR2105" s="15">
        <v>0</v>
      </c>
      <c r="DS2105" s="15">
        <v>0</v>
      </c>
    </row>
    <row r="2106" spans="1:123">
      <c r="A2106" s="10" t="s">
        <v>6608</v>
      </c>
      <c r="B2106" s="10" t="s">
        <v>17039</v>
      </c>
      <c r="C2106" s="10" t="s">
        <v>344</v>
      </c>
      <c r="D2106" s="15" t="s">
        <v>6406</v>
      </c>
      <c r="E2106" s="15" t="s">
        <v>6409</v>
      </c>
      <c r="F2106" s="15" t="str">
        <f>INDEX($I$1:$DS$1,(MATCH(MAX(I2106:DS2106),I2106:DS2106,0)))</f>
        <v>Uzbeks</v>
      </c>
      <c r="G2106" s="15">
        <f>MAX(I2106:DS2106)/H2106</f>
        <v>0.9449404075355633</v>
      </c>
      <c r="H2106" s="15">
        <v>260100</v>
      </c>
      <c r="I2106" s="15">
        <v>245779</v>
      </c>
      <c r="J2106" s="15">
        <v>9147</v>
      </c>
      <c r="K2106" s="15">
        <v>0</v>
      </c>
      <c r="L2106" s="15">
        <v>0</v>
      </c>
      <c r="M2106" s="15">
        <v>5174</v>
      </c>
      <c r="N2106" s="15">
        <v>0</v>
      </c>
      <c r="O2106" s="15">
        <v>0</v>
      </c>
      <c r="P2106" s="15">
        <v>0</v>
      </c>
      <c r="Q2106" s="15">
        <v>0</v>
      </c>
      <c r="R2106" s="15">
        <v>0</v>
      </c>
      <c r="S2106" s="15">
        <v>0</v>
      </c>
      <c r="T2106" s="15">
        <v>0</v>
      </c>
      <c r="U2106" s="15">
        <v>0</v>
      </c>
      <c r="V2106" s="15">
        <v>0</v>
      </c>
      <c r="W2106" s="15">
        <v>0</v>
      </c>
      <c r="X2106" s="15">
        <v>0</v>
      </c>
      <c r="Y2106" s="15">
        <v>0</v>
      </c>
      <c r="Z2106" s="15">
        <v>0</v>
      </c>
      <c r="AA2106" s="15">
        <v>0</v>
      </c>
      <c r="AB2106" s="15">
        <v>0</v>
      </c>
      <c r="AC2106" s="15">
        <v>0</v>
      </c>
      <c r="AD2106" s="15">
        <v>0</v>
      </c>
      <c r="AE2106" s="15">
        <v>0</v>
      </c>
      <c r="AF2106" s="15">
        <v>0</v>
      </c>
      <c r="AG2106" s="15">
        <v>0</v>
      </c>
      <c r="AH2106" s="15">
        <v>0</v>
      </c>
      <c r="AI2106" s="15">
        <v>0</v>
      </c>
      <c r="AJ2106" s="15">
        <v>0</v>
      </c>
      <c r="AK2106" s="15">
        <v>0</v>
      </c>
      <c r="AL2106" s="15">
        <v>0</v>
      </c>
      <c r="AM2106" s="15">
        <v>0</v>
      </c>
      <c r="AN2106" s="15">
        <v>0</v>
      </c>
      <c r="AO2106" s="15">
        <v>0</v>
      </c>
      <c r="AP2106" s="15">
        <v>0</v>
      </c>
      <c r="AQ2106" s="15">
        <v>0</v>
      </c>
      <c r="AR2106" s="15">
        <v>0</v>
      </c>
      <c r="AS2106" s="15">
        <v>0</v>
      </c>
      <c r="AT2106" s="15">
        <v>0</v>
      </c>
      <c r="AU2106" s="15">
        <v>0</v>
      </c>
      <c r="AV2106" s="15">
        <v>0</v>
      </c>
      <c r="AW2106" s="15">
        <v>0</v>
      </c>
      <c r="AX2106" s="15">
        <v>0</v>
      </c>
      <c r="AY2106" s="15">
        <v>0</v>
      </c>
      <c r="AZ2106" s="15">
        <v>0</v>
      </c>
      <c r="BA2106" s="15">
        <v>0</v>
      </c>
      <c r="BB2106" s="15">
        <v>0</v>
      </c>
      <c r="BC2106" s="15">
        <v>0</v>
      </c>
      <c r="BD2106" s="15">
        <v>0</v>
      </c>
      <c r="BE2106" s="15">
        <v>0</v>
      </c>
      <c r="BF2106" s="15">
        <v>0</v>
      </c>
      <c r="BG2106" s="15">
        <v>0</v>
      </c>
      <c r="BH2106" s="15">
        <v>0</v>
      </c>
      <c r="BI2106" s="15">
        <v>0</v>
      </c>
      <c r="BJ2106" s="15">
        <v>0</v>
      </c>
      <c r="BK2106" s="15">
        <v>0</v>
      </c>
      <c r="BL2106" s="15">
        <v>0</v>
      </c>
      <c r="BM2106" s="15">
        <v>0</v>
      </c>
      <c r="BN2106" s="15">
        <v>0</v>
      </c>
      <c r="BO2106" s="15">
        <v>0</v>
      </c>
      <c r="BP2106" s="15">
        <v>0</v>
      </c>
      <c r="BQ2106" s="15">
        <v>0</v>
      </c>
      <c r="BR2106" s="15">
        <v>0</v>
      </c>
      <c r="BS2106" s="15">
        <v>0</v>
      </c>
      <c r="BT2106" s="15">
        <v>0</v>
      </c>
      <c r="BU2106" s="15">
        <v>0</v>
      </c>
      <c r="BV2106" s="15">
        <v>0</v>
      </c>
      <c r="BW2106" s="15">
        <v>0</v>
      </c>
      <c r="BX2106" s="15">
        <v>0</v>
      </c>
      <c r="BY2106" s="15">
        <v>0</v>
      </c>
      <c r="BZ2106" s="15">
        <v>0</v>
      </c>
      <c r="CA2106" s="15">
        <v>0</v>
      </c>
      <c r="CB2106" s="15">
        <v>0</v>
      </c>
      <c r="CC2106" s="15">
        <v>0</v>
      </c>
      <c r="CD2106" s="15">
        <v>0</v>
      </c>
      <c r="CE2106" s="15">
        <v>0</v>
      </c>
      <c r="CF2106" s="15">
        <v>0</v>
      </c>
      <c r="CG2106" s="15">
        <v>0</v>
      </c>
      <c r="CH2106" s="15">
        <v>0</v>
      </c>
      <c r="CI2106" s="15">
        <v>0</v>
      </c>
      <c r="CJ2106" s="15">
        <v>0</v>
      </c>
      <c r="CK2106" s="15">
        <v>0</v>
      </c>
      <c r="CL2106" s="15">
        <v>0</v>
      </c>
      <c r="CM2106" s="15">
        <v>0</v>
      </c>
      <c r="CN2106" s="15">
        <v>0</v>
      </c>
      <c r="CO2106" s="15">
        <v>0</v>
      </c>
      <c r="CP2106" s="15">
        <v>0</v>
      </c>
      <c r="CQ2106" s="15">
        <v>0</v>
      </c>
      <c r="CR2106" s="15">
        <v>0</v>
      </c>
      <c r="CS2106" s="15">
        <v>0</v>
      </c>
      <c r="CT2106" s="15">
        <v>0</v>
      </c>
      <c r="CU2106" s="15">
        <v>0</v>
      </c>
      <c r="CV2106" s="15">
        <v>0</v>
      </c>
      <c r="CW2106" s="15">
        <v>0</v>
      </c>
      <c r="CX2106" s="15">
        <v>0</v>
      </c>
      <c r="CY2106" s="15">
        <v>0</v>
      </c>
      <c r="CZ2106" s="15">
        <v>0</v>
      </c>
      <c r="DA2106" s="15">
        <v>0</v>
      </c>
      <c r="DB2106" s="15">
        <v>0</v>
      </c>
      <c r="DC2106" s="15">
        <v>0</v>
      </c>
      <c r="DD2106" s="15">
        <v>0</v>
      </c>
      <c r="DE2106" s="15">
        <v>0</v>
      </c>
      <c r="DF2106" s="15">
        <v>0</v>
      </c>
      <c r="DG2106" s="15">
        <v>0</v>
      </c>
      <c r="DH2106" s="15">
        <v>0</v>
      </c>
      <c r="DI2106" s="15">
        <v>0</v>
      </c>
      <c r="DJ2106" s="15">
        <v>0</v>
      </c>
      <c r="DK2106" s="15">
        <v>0</v>
      </c>
      <c r="DL2106" s="15">
        <v>0</v>
      </c>
      <c r="DM2106" s="15">
        <v>0</v>
      </c>
      <c r="DN2106" s="15">
        <v>0</v>
      </c>
      <c r="DO2106" s="15">
        <v>0</v>
      </c>
      <c r="DP2106" s="15">
        <v>0</v>
      </c>
      <c r="DQ2106" s="15">
        <v>0</v>
      </c>
      <c r="DR2106" s="15">
        <v>0</v>
      </c>
      <c r="DS2106" s="15">
        <v>0</v>
      </c>
    </row>
    <row r="2107" spans="1:123">
      <c r="A2107" s="10" t="s">
        <v>6609</v>
      </c>
      <c r="B2107" s="10" t="s">
        <v>17040</v>
      </c>
      <c r="C2107" s="10" t="s">
        <v>344</v>
      </c>
      <c r="D2107" s="15" t="s">
        <v>6406</v>
      </c>
      <c r="E2107" s="15" t="s">
        <v>6410</v>
      </c>
      <c r="F2107" s="15" t="str">
        <f>INDEX($I$1:$DS$1,(MATCH(MAX(I2107:DS2107),I2107:DS2107,0)))</f>
        <v>Uzbeks</v>
      </c>
      <c r="G2107" s="15">
        <f>MAX(I2107:DS2107)/H2107</f>
        <v>0.99448854108440465</v>
      </c>
      <c r="H2107" s="15">
        <v>178900</v>
      </c>
      <c r="I2107" s="15">
        <v>177914</v>
      </c>
      <c r="J2107" s="15">
        <v>0</v>
      </c>
      <c r="K2107" s="15">
        <v>0</v>
      </c>
      <c r="L2107" s="15">
        <v>0</v>
      </c>
      <c r="M2107" s="15">
        <v>986</v>
      </c>
      <c r="N2107" s="15">
        <v>0</v>
      </c>
      <c r="O2107" s="15">
        <v>0</v>
      </c>
      <c r="P2107" s="15">
        <v>0</v>
      </c>
      <c r="Q2107" s="15">
        <v>0</v>
      </c>
      <c r="R2107" s="15">
        <v>0</v>
      </c>
      <c r="S2107" s="15">
        <v>0</v>
      </c>
      <c r="T2107" s="15">
        <v>0</v>
      </c>
      <c r="U2107" s="15">
        <v>0</v>
      </c>
      <c r="V2107" s="15">
        <v>0</v>
      </c>
      <c r="W2107" s="15">
        <v>0</v>
      </c>
      <c r="X2107" s="15">
        <v>0</v>
      </c>
      <c r="Y2107" s="15">
        <v>0</v>
      </c>
      <c r="Z2107" s="15">
        <v>0</v>
      </c>
      <c r="AA2107" s="15">
        <v>0</v>
      </c>
      <c r="AB2107" s="15">
        <v>0</v>
      </c>
      <c r="AC2107" s="15">
        <v>0</v>
      </c>
      <c r="AD2107" s="15">
        <v>0</v>
      </c>
      <c r="AE2107" s="15">
        <v>0</v>
      </c>
      <c r="AF2107" s="15">
        <v>0</v>
      </c>
      <c r="AG2107" s="15">
        <v>0</v>
      </c>
      <c r="AH2107" s="15">
        <v>0</v>
      </c>
      <c r="AI2107" s="15">
        <v>0</v>
      </c>
      <c r="AJ2107" s="15">
        <v>0</v>
      </c>
      <c r="AK2107" s="15">
        <v>0</v>
      </c>
      <c r="AL2107" s="15">
        <v>0</v>
      </c>
      <c r="AM2107" s="15">
        <v>0</v>
      </c>
      <c r="AN2107" s="15">
        <v>0</v>
      </c>
      <c r="AO2107" s="15">
        <v>0</v>
      </c>
      <c r="AP2107" s="15">
        <v>0</v>
      </c>
      <c r="AQ2107" s="15">
        <v>0</v>
      </c>
      <c r="AR2107" s="15">
        <v>0</v>
      </c>
      <c r="AS2107" s="15">
        <v>0</v>
      </c>
      <c r="AT2107" s="15">
        <v>0</v>
      </c>
      <c r="AU2107" s="15">
        <v>0</v>
      </c>
      <c r="AV2107" s="15">
        <v>0</v>
      </c>
      <c r="AW2107" s="15">
        <v>0</v>
      </c>
      <c r="AX2107" s="15">
        <v>0</v>
      </c>
      <c r="AY2107" s="15">
        <v>0</v>
      </c>
      <c r="AZ2107" s="15">
        <v>0</v>
      </c>
      <c r="BA2107" s="15">
        <v>0</v>
      </c>
      <c r="BB2107" s="15">
        <v>0</v>
      </c>
      <c r="BC2107" s="15">
        <v>0</v>
      </c>
      <c r="BD2107" s="15">
        <v>0</v>
      </c>
      <c r="BE2107" s="15">
        <v>0</v>
      </c>
      <c r="BF2107" s="15">
        <v>0</v>
      </c>
      <c r="BG2107" s="15">
        <v>0</v>
      </c>
      <c r="BH2107" s="15">
        <v>0</v>
      </c>
      <c r="BI2107" s="15">
        <v>0</v>
      </c>
      <c r="BJ2107" s="15">
        <v>0</v>
      </c>
      <c r="BK2107" s="15">
        <v>0</v>
      </c>
      <c r="BL2107" s="15">
        <v>0</v>
      </c>
      <c r="BM2107" s="15">
        <v>0</v>
      </c>
      <c r="BN2107" s="15">
        <v>0</v>
      </c>
      <c r="BO2107" s="15">
        <v>0</v>
      </c>
      <c r="BP2107" s="15">
        <v>0</v>
      </c>
      <c r="BQ2107" s="15">
        <v>0</v>
      </c>
      <c r="BR2107" s="15">
        <v>0</v>
      </c>
      <c r="BS2107" s="15">
        <v>0</v>
      </c>
      <c r="BT2107" s="15">
        <v>0</v>
      </c>
      <c r="BU2107" s="15">
        <v>0</v>
      </c>
      <c r="BV2107" s="15">
        <v>0</v>
      </c>
      <c r="BW2107" s="15">
        <v>0</v>
      </c>
      <c r="BX2107" s="15">
        <v>0</v>
      </c>
      <c r="BY2107" s="15">
        <v>0</v>
      </c>
      <c r="BZ2107" s="15">
        <v>0</v>
      </c>
      <c r="CA2107" s="15">
        <v>0</v>
      </c>
      <c r="CB2107" s="15">
        <v>0</v>
      </c>
      <c r="CC2107" s="15">
        <v>0</v>
      </c>
      <c r="CD2107" s="15">
        <v>0</v>
      </c>
      <c r="CE2107" s="15">
        <v>0</v>
      </c>
      <c r="CF2107" s="15">
        <v>0</v>
      </c>
      <c r="CG2107" s="15">
        <v>0</v>
      </c>
      <c r="CH2107" s="15">
        <v>0</v>
      </c>
      <c r="CI2107" s="15">
        <v>0</v>
      </c>
      <c r="CJ2107" s="15">
        <v>0</v>
      </c>
      <c r="CK2107" s="15">
        <v>0</v>
      </c>
      <c r="CL2107" s="15">
        <v>0</v>
      </c>
      <c r="CM2107" s="15">
        <v>0</v>
      </c>
      <c r="CN2107" s="15">
        <v>0</v>
      </c>
      <c r="CO2107" s="15">
        <v>0</v>
      </c>
      <c r="CP2107" s="15">
        <v>0</v>
      </c>
      <c r="CQ2107" s="15">
        <v>0</v>
      </c>
      <c r="CR2107" s="15">
        <v>0</v>
      </c>
      <c r="CS2107" s="15">
        <v>0</v>
      </c>
      <c r="CT2107" s="15">
        <v>0</v>
      </c>
      <c r="CU2107" s="15">
        <v>0</v>
      </c>
      <c r="CV2107" s="15">
        <v>0</v>
      </c>
      <c r="CW2107" s="15">
        <v>0</v>
      </c>
      <c r="CX2107" s="15">
        <v>0</v>
      </c>
      <c r="CY2107" s="15">
        <v>0</v>
      </c>
      <c r="CZ2107" s="15">
        <v>0</v>
      </c>
      <c r="DA2107" s="15">
        <v>0</v>
      </c>
      <c r="DB2107" s="15">
        <v>0</v>
      </c>
      <c r="DC2107" s="15">
        <v>0</v>
      </c>
      <c r="DD2107" s="15">
        <v>0</v>
      </c>
      <c r="DE2107" s="15">
        <v>0</v>
      </c>
      <c r="DF2107" s="15">
        <v>0</v>
      </c>
      <c r="DG2107" s="15">
        <v>0</v>
      </c>
      <c r="DH2107" s="15">
        <v>0</v>
      </c>
      <c r="DI2107" s="15">
        <v>0</v>
      </c>
      <c r="DJ2107" s="15">
        <v>0</v>
      </c>
      <c r="DK2107" s="15">
        <v>0</v>
      </c>
      <c r="DL2107" s="15">
        <v>0</v>
      </c>
      <c r="DM2107" s="15">
        <v>0</v>
      </c>
      <c r="DN2107" s="15">
        <v>0</v>
      </c>
      <c r="DO2107" s="15">
        <v>0</v>
      </c>
      <c r="DP2107" s="15">
        <v>0</v>
      </c>
      <c r="DQ2107" s="15">
        <v>0</v>
      </c>
      <c r="DR2107" s="15">
        <v>0</v>
      </c>
      <c r="DS2107" s="15">
        <v>0</v>
      </c>
    </row>
    <row r="2108" spans="1:123">
      <c r="A2108" s="10" t="s">
        <v>6610</v>
      </c>
      <c r="B2108" s="10" t="s">
        <v>17041</v>
      </c>
      <c r="C2108" s="10" t="s">
        <v>344</v>
      </c>
      <c r="D2108" s="15" t="s">
        <v>6406</v>
      </c>
      <c r="E2108" s="15" t="s">
        <v>6411</v>
      </c>
      <c r="F2108" s="15" t="str">
        <f>INDEX($I$1:$DS$1,(MATCH(MAX(I2108:DS2108),I2108:DS2108,0)))</f>
        <v>Uzbeks</v>
      </c>
      <c r="G2108" s="15">
        <f>MAX(I2108:DS2108)/H2108</f>
        <v>0.99448898927159801</v>
      </c>
      <c r="H2108" s="15">
        <v>177100</v>
      </c>
      <c r="I2108" s="15">
        <v>176124</v>
      </c>
      <c r="J2108" s="15">
        <v>0</v>
      </c>
      <c r="K2108" s="15">
        <v>0</v>
      </c>
      <c r="L2108" s="15">
        <v>0</v>
      </c>
      <c r="M2108" s="15">
        <v>976</v>
      </c>
      <c r="N2108" s="15">
        <v>0</v>
      </c>
      <c r="O2108" s="15">
        <v>0</v>
      </c>
      <c r="P2108" s="15">
        <v>0</v>
      </c>
      <c r="Q2108" s="15">
        <v>0</v>
      </c>
      <c r="R2108" s="15">
        <v>0</v>
      </c>
      <c r="S2108" s="15">
        <v>0</v>
      </c>
      <c r="T2108" s="15">
        <v>0</v>
      </c>
      <c r="U2108" s="15">
        <v>0</v>
      </c>
      <c r="V2108" s="15">
        <v>0</v>
      </c>
      <c r="W2108" s="15">
        <v>0</v>
      </c>
      <c r="X2108" s="15">
        <v>0</v>
      </c>
      <c r="Y2108" s="15">
        <v>0</v>
      </c>
      <c r="Z2108" s="15">
        <v>0</v>
      </c>
      <c r="AA2108" s="15">
        <v>0</v>
      </c>
      <c r="AB2108" s="15">
        <v>0</v>
      </c>
      <c r="AC2108" s="15">
        <v>0</v>
      </c>
      <c r="AD2108" s="15">
        <v>0</v>
      </c>
      <c r="AE2108" s="15">
        <v>0</v>
      </c>
      <c r="AF2108" s="15">
        <v>0</v>
      </c>
      <c r="AG2108" s="15">
        <v>0</v>
      </c>
      <c r="AH2108" s="15">
        <v>0</v>
      </c>
      <c r="AI2108" s="15">
        <v>0</v>
      </c>
      <c r="AJ2108" s="15">
        <v>0</v>
      </c>
      <c r="AK2108" s="15">
        <v>0</v>
      </c>
      <c r="AL2108" s="15">
        <v>0</v>
      </c>
      <c r="AM2108" s="15">
        <v>0</v>
      </c>
      <c r="AN2108" s="15">
        <v>0</v>
      </c>
      <c r="AO2108" s="15">
        <v>0</v>
      </c>
      <c r="AP2108" s="15">
        <v>0</v>
      </c>
      <c r="AQ2108" s="15">
        <v>0</v>
      </c>
      <c r="AR2108" s="15">
        <v>0</v>
      </c>
      <c r="AS2108" s="15">
        <v>0</v>
      </c>
      <c r="AT2108" s="15">
        <v>0</v>
      </c>
      <c r="AU2108" s="15">
        <v>0</v>
      </c>
      <c r="AV2108" s="15">
        <v>0</v>
      </c>
      <c r="AW2108" s="15">
        <v>0</v>
      </c>
      <c r="AX2108" s="15">
        <v>0</v>
      </c>
      <c r="AY2108" s="15">
        <v>0</v>
      </c>
      <c r="AZ2108" s="15">
        <v>0</v>
      </c>
      <c r="BA2108" s="15">
        <v>0</v>
      </c>
      <c r="BB2108" s="15">
        <v>0</v>
      </c>
      <c r="BC2108" s="15">
        <v>0</v>
      </c>
      <c r="BD2108" s="15">
        <v>0</v>
      </c>
      <c r="BE2108" s="15">
        <v>0</v>
      </c>
      <c r="BF2108" s="15">
        <v>0</v>
      </c>
      <c r="BG2108" s="15">
        <v>0</v>
      </c>
      <c r="BH2108" s="15">
        <v>0</v>
      </c>
      <c r="BI2108" s="15">
        <v>0</v>
      </c>
      <c r="BJ2108" s="15">
        <v>0</v>
      </c>
      <c r="BK2108" s="15">
        <v>0</v>
      </c>
      <c r="BL2108" s="15">
        <v>0</v>
      </c>
      <c r="BM2108" s="15">
        <v>0</v>
      </c>
      <c r="BN2108" s="15">
        <v>0</v>
      </c>
      <c r="BO2108" s="15">
        <v>0</v>
      </c>
      <c r="BP2108" s="15">
        <v>0</v>
      </c>
      <c r="BQ2108" s="15">
        <v>0</v>
      </c>
      <c r="BR2108" s="15">
        <v>0</v>
      </c>
      <c r="BS2108" s="15">
        <v>0</v>
      </c>
      <c r="BT2108" s="15">
        <v>0</v>
      </c>
      <c r="BU2108" s="15">
        <v>0</v>
      </c>
      <c r="BV2108" s="15">
        <v>0</v>
      </c>
      <c r="BW2108" s="15">
        <v>0</v>
      </c>
      <c r="BX2108" s="15">
        <v>0</v>
      </c>
      <c r="BY2108" s="15">
        <v>0</v>
      </c>
      <c r="BZ2108" s="15">
        <v>0</v>
      </c>
      <c r="CA2108" s="15">
        <v>0</v>
      </c>
      <c r="CB2108" s="15">
        <v>0</v>
      </c>
      <c r="CC2108" s="15">
        <v>0</v>
      </c>
      <c r="CD2108" s="15">
        <v>0</v>
      </c>
      <c r="CE2108" s="15">
        <v>0</v>
      </c>
      <c r="CF2108" s="15">
        <v>0</v>
      </c>
      <c r="CG2108" s="15">
        <v>0</v>
      </c>
      <c r="CH2108" s="15">
        <v>0</v>
      </c>
      <c r="CI2108" s="15">
        <v>0</v>
      </c>
      <c r="CJ2108" s="15">
        <v>0</v>
      </c>
      <c r="CK2108" s="15">
        <v>0</v>
      </c>
      <c r="CL2108" s="15">
        <v>0</v>
      </c>
      <c r="CM2108" s="15">
        <v>0</v>
      </c>
      <c r="CN2108" s="15">
        <v>0</v>
      </c>
      <c r="CO2108" s="15">
        <v>0</v>
      </c>
      <c r="CP2108" s="15">
        <v>0</v>
      </c>
      <c r="CQ2108" s="15">
        <v>0</v>
      </c>
      <c r="CR2108" s="15">
        <v>0</v>
      </c>
      <c r="CS2108" s="15">
        <v>0</v>
      </c>
      <c r="CT2108" s="15">
        <v>0</v>
      </c>
      <c r="CU2108" s="15">
        <v>0</v>
      </c>
      <c r="CV2108" s="15">
        <v>0</v>
      </c>
      <c r="CW2108" s="15">
        <v>0</v>
      </c>
      <c r="CX2108" s="15">
        <v>0</v>
      </c>
      <c r="CY2108" s="15">
        <v>0</v>
      </c>
      <c r="CZ2108" s="15">
        <v>0</v>
      </c>
      <c r="DA2108" s="15">
        <v>0</v>
      </c>
      <c r="DB2108" s="15">
        <v>0</v>
      </c>
      <c r="DC2108" s="15">
        <v>0</v>
      </c>
      <c r="DD2108" s="15">
        <v>0</v>
      </c>
      <c r="DE2108" s="15">
        <v>0</v>
      </c>
      <c r="DF2108" s="15">
        <v>0</v>
      </c>
      <c r="DG2108" s="15">
        <v>0</v>
      </c>
      <c r="DH2108" s="15">
        <v>0</v>
      </c>
      <c r="DI2108" s="15">
        <v>0</v>
      </c>
      <c r="DJ2108" s="15">
        <v>0</v>
      </c>
      <c r="DK2108" s="15">
        <v>0</v>
      </c>
      <c r="DL2108" s="15">
        <v>0</v>
      </c>
      <c r="DM2108" s="15">
        <v>0</v>
      </c>
      <c r="DN2108" s="15">
        <v>0</v>
      </c>
      <c r="DO2108" s="15">
        <v>0</v>
      </c>
      <c r="DP2108" s="15">
        <v>0</v>
      </c>
      <c r="DQ2108" s="15">
        <v>0</v>
      </c>
      <c r="DR2108" s="15">
        <v>0</v>
      </c>
      <c r="DS2108" s="15">
        <v>0</v>
      </c>
    </row>
    <row r="2109" spans="1:123">
      <c r="A2109" s="10" t="s">
        <v>6611</v>
      </c>
      <c r="B2109" s="10" t="s">
        <v>17042</v>
      </c>
      <c r="C2109" s="10" t="s">
        <v>344</v>
      </c>
      <c r="D2109" s="15" t="s">
        <v>6406</v>
      </c>
      <c r="E2109" s="15" t="s">
        <v>6412</v>
      </c>
      <c r="F2109" s="15" t="str">
        <f>INDEX($I$1:$DS$1,(MATCH(MAX(I2109:DS2109),I2109:DS2109,0)))</f>
        <v>Uzbeks</v>
      </c>
      <c r="G2109" s="15">
        <f>MAX(I2109:DS2109)/H2109</f>
        <v>0.98082217973231356</v>
      </c>
      <c r="H2109" s="15">
        <v>209200</v>
      </c>
      <c r="I2109" s="15">
        <v>205188</v>
      </c>
      <c r="J2109" s="15">
        <v>0</v>
      </c>
      <c r="K2109" s="15">
        <v>0</v>
      </c>
      <c r="L2109" s="15">
        <v>0</v>
      </c>
      <c r="M2109" s="15">
        <v>0</v>
      </c>
      <c r="N2109" s="15">
        <v>0</v>
      </c>
      <c r="O2109" s="15">
        <v>0</v>
      </c>
      <c r="P2109" s="15">
        <v>0</v>
      </c>
      <c r="Q2109" s="15">
        <v>0</v>
      </c>
      <c r="R2109" s="15">
        <v>0</v>
      </c>
      <c r="S2109" s="15">
        <v>0</v>
      </c>
      <c r="T2109" s="15">
        <v>0</v>
      </c>
      <c r="U2109" s="15">
        <v>0</v>
      </c>
      <c r="V2109" s="15">
        <v>1414</v>
      </c>
      <c r="W2109" s="15">
        <v>0</v>
      </c>
      <c r="X2109" s="15">
        <v>2598</v>
      </c>
      <c r="Y2109" s="15">
        <v>0</v>
      </c>
      <c r="Z2109" s="15">
        <v>0</v>
      </c>
      <c r="AA2109" s="15">
        <v>0</v>
      </c>
      <c r="AB2109" s="15">
        <v>0</v>
      </c>
      <c r="AC2109" s="15">
        <v>0</v>
      </c>
      <c r="AD2109" s="15">
        <v>0</v>
      </c>
      <c r="AE2109" s="15">
        <v>0</v>
      </c>
      <c r="AF2109" s="15">
        <v>0</v>
      </c>
      <c r="AG2109" s="15">
        <v>0</v>
      </c>
      <c r="AH2109" s="15">
        <v>0</v>
      </c>
      <c r="AI2109" s="15">
        <v>0</v>
      </c>
      <c r="AJ2109" s="15">
        <v>0</v>
      </c>
      <c r="AK2109" s="15">
        <v>0</v>
      </c>
      <c r="AL2109" s="15">
        <v>0</v>
      </c>
      <c r="AM2109" s="15">
        <v>0</v>
      </c>
      <c r="AN2109" s="15">
        <v>0</v>
      </c>
      <c r="AO2109" s="15">
        <v>0</v>
      </c>
      <c r="AP2109" s="15">
        <v>0</v>
      </c>
      <c r="AQ2109" s="15">
        <v>0</v>
      </c>
      <c r="AR2109" s="15">
        <v>0</v>
      </c>
      <c r="AS2109" s="15">
        <v>0</v>
      </c>
      <c r="AT2109" s="15">
        <v>0</v>
      </c>
      <c r="AU2109" s="15">
        <v>0</v>
      </c>
      <c r="AV2109" s="15">
        <v>0</v>
      </c>
      <c r="AW2109" s="15">
        <v>0</v>
      </c>
      <c r="AX2109" s="15">
        <v>0</v>
      </c>
      <c r="AY2109" s="15">
        <v>0</v>
      </c>
      <c r="AZ2109" s="15">
        <v>0</v>
      </c>
      <c r="BA2109" s="15">
        <v>0</v>
      </c>
      <c r="BB2109" s="15">
        <v>0</v>
      </c>
      <c r="BC2109" s="15">
        <v>0</v>
      </c>
      <c r="BD2109" s="15">
        <v>0</v>
      </c>
      <c r="BE2109" s="15">
        <v>0</v>
      </c>
      <c r="BF2109" s="15">
        <v>0</v>
      </c>
      <c r="BG2109" s="15">
        <v>0</v>
      </c>
      <c r="BH2109" s="15">
        <v>0</v>
      </c>
      <c r="BI2109" s="15">
        <v>0</v>
      </c>
      <c r="BJ2109" s="15">
        <v>0</v>
      </c>
      <c r="BK2109" s="15">
        <v>0</v>
      </c>
      <c r="BL2109" s="15">
        <v>0</v>
      </c>
      <c r="BM2109" s="15">
        <v>0</v>
      </c>
      <c r="BN2109" s="15">
        <v>0</v>
      </c>
      <c r="BO2109" s="15">
        <v>0</v>
      </c>
      <c r="BP2109" s="15">
        <v>0</v>
      </c>
      <c r="BQ2109" s="15">
        <v>0</v>
      </c>
      <c r="BR2109" s="15">
        <v>0</v>
      </c>
      <c r="BS2109" s="15">
        <v>0</v>
      </c>
      <c r="BT2109" s="15">
        <v>0</v>
      </c>
      <c r="BU2109" s="15">
        <v>0</v>
      </c>
      <c r="BV2109" s="15">
        <v>0</v>
      </c>
      <c r="BW2109" s="15">
        <v>0</v>
      </c>
      <c r="BX2109" s="15">
        <v>0</v>
      </c>
      <c r="BY2109" s="15">
        <v>0</v>
      </c>
      <c r="BZ2109" s="15">
        <v>0</v>
      </c>
      <c r="CA2109" s="15">
        <v>0</v>
      </c>
      <c r="CB2109" s="15">
        <v>0</v>
      </c>
      <c r="CC2109" s="15">
        <v>0</v>
      </c>
      <c r="CD2109" s="15">
        <v>0</v>
      </c>
      <c r="CE2109" s="15">
        <v>0</v>
      </c>
      <c r="CF2109" s="15">
        <v>0</v>
      </c>
      <c r="CG2109" s="15">
        <v>0</v>
      </c>
      <c r="CH2109" s="15">
        <v>0</v>
      </c>
      <c r="CI2109" s="15">
        <v>0</v>
      </c>
      <c r="CJ2109" s="15">
        <v>0</v>
      </c>
      <c r="CK2109" s="15">
        <v>0</v>
      </c>
      <c r="CL2109" s="15">
        <v>0</v>
      </c>
      <c r="CM2109" s="15">
        <v>0</v>
      </c>
      <c r="CN2109" s="15">
        <v>0</v>
      </c>
      <c r="CO2109" s="15">
        <v>0</v>
      </c>
      <c r="CP2109" s="15">
        <v>0</v>
      </c>
      <c r="CQ2109" s="15">
        <v>0</v>
      </c>
      <c r="CR2109" s="15">
        <v>0</v>
      </c>
      <c r="CS2109" s="15">
        <v>0</v>
      </c>
      <c r="CT2109" s="15">
        <v>0</v>
      </c>
      <c r="CU2109" s="15">
        <v>0</v>
      </c>
      <c r="CV2109" s="15">
        <v>0</v>
      </c>
      <c r="CW2109" s="15">
        <v>0</v>
      </c>
      <c r="CX2109" s="15">
        <v>0</v>
      </c>
      <c r="CY2109" s="15">
        <v>0</v>
      </c>
      <c r="CZ2109" s="15">
        <v>0</v>
      </c>
      <c r="DA2109" s="15">
        <v>0</v>
      </c>
      <c r="DB2109" s="15">
        <v>0</v>
      </c>
      <c r="DC2109" s="15">
        <v>0</v>
      </c>
      <c r="DD2109" s="15">
        <v>0</v>
      </c>
      <c r="DE2109" s="15">
        <v>0</v>
      </c>
      <c r="DF2109" s="15">
        <v>0</v>
      </c>
      <c r="DG2109" s="15">
        <v>0</v>
      </c>
      <c r="DH2109" s="15">
        <v>0</v>
      </c>
      <c r="DI2109" s="15">
        <v>0</v>
      </c>
      <c r="DJ2109" s="15">
        <v>0</v>
      </c>
      <c r="DK2109" s="15">
        <v>0</v>
      </c>
      <c r="DL2109" s="15">
        <v>0</v>
      </c>
      <c r="DM2109" s="15">
        <v>0</v>
      </c>
      <c r="DN2109" s="15">
        <v>0</v>
      </c>
      <c r="DO2109" s="15">
        <v>0</v>
      </c>
      <c r="DP2109" s="15">
        <v>0</v>
      </c>
      <c r="DQ2109" s="15">
        <v>0</v>
      </c>
      <c r="DR2109" s="15">
        <v>0</v>
      </c>
      <c r="DS2109" s="15">
        <v>0</v>
      </c>
    </row>
    <row r="2110" spans="1:123">
      <c r="A2110" s="10" t="s">
        <v>6612</v>
      </c>
      <c r="B2110" s="10" t="s">
        <v>17043</v>
      </c>
      <c r="C2110" s="10" t="s">
        <v>344</v>
      </c>
      <c r="D2110" s="15" t="s">
        <v>6406</v>
      </c>
      <c r="E2110" s="15" t="s">
        <v>6413</v>
      </c>
      <c r="F2110" s="15" t="str">
        <f>INDEX($I$1:$DS$1,(MATCH(MAX(I2110:DS2110),I2110:DS2110,0)))</f>
        <v>Uzbeks</v>
      </c>
      <c r="G2110" s="15">
        <f>MAX(I2110:DS2110)/H2110</f>
        <v>0.90892595063375581</v>
      </c>
      <c r="H2110" s="15">
        <v>149900</v>
      </c>
      <c r="I2110" s="15">
        <v>136248</v>
      </c>
      <c r="J2110" s="15">
        <v>0</v>
      </c>
      <c r="K2110" s="15">
        <v>83</v>
      </c>
      <c r="L2110" s="15">
        <v>448</v>
      </c>
      <c r="M2110" s="15">
        <v>0</v>
      </c>
      <c r="N2110" s="15">
        <v>0</v>
      </c>
      <c r="O2110" s="15">
        <v>0</v>
      </c>
      <c r="P2110" s="15">
        <v>0</v>
      </c>
      <c r="Q2110" s="15">
        <v>0</v>
      </c>
      <c r="R2110" s="15">
        <v>0</v>
      </c>
      <c r="S2110" s="15">
        <v>6041</v>
      </c>
      <c r="T2110" s="15">
        <v>1694</v>
      </c>
      <c r="U2110" s="15">
        <v>24</v>
      </c>
      <c r="V2110" s="15">
        <v>951</v>
      </c>
      <c r="W2110" s="15">
        <v>350</v>
      </c>
      <c r="X2110" s="15">
        <v>1747</v>
      </c>
      <c r="Y2110" s="15">
        <v>388</v>
      </c>
      <c r="Z2110" s="15">
        <v>52</v>
      </c>
      <c r="AA2110" s="15">
        <v>0</v>
      </c>
      <c r="AB2110" s="15">
        <v>0</v>
      </c>
      <c r="AC2110" s="15">
        <v>22</v>
      </c>
      <c r="AD2110" s="15">
        <v>525</v>
      </c>
      <c r="AE2110" s="15">
        <v>7</v>
      </c>
      <c r="AF2110" s="15">
        <v>144</v>
      </c>
      <c r="AG2110" s="15">
        <v>16</v>
      </c>
      <c r="AH2110" s="15">
        <v>0</v>
      </c>
      <c r="AI2110" s="15">
        <v>0</v>
      </c>
      <c r="AJ2110" s="15">
        <v>0</v>
      </c>
      <c r="AK2110" s="15">
        <v>0</v>
      </c>
      <c r="AL2110" s="15">
        <v>0</v>
      </c>
      <c r="AM2110" s="15">
        <v>0</v>
      </c>
      <c r="AN2110" s="15">
        <v>0</v>
      </c>
      <c r="AO2110" s="15">
        <v>0</v>
      </c>
      <c r="AP2110" s="15">
        <v>0</v>
      </c>
      <c r="AQ2110" s="15">
        <v>0</v>
      </c>
      <c r="AR2110" s="15">
        <v>0</v>
      </c>
      <c r="AS2110" s="15">
        <v>0</v>
      </c>
      <c r="AT2110" s="15">
        <v>0</v>
      </c>
      <c r="AU2110" s="15">
        <v>0</v>
      </c>
      <c r="AV2110" s="15">
        <v>0</v>
      </c>
      <c r="AW2110" s="15">
        <v>0</v>
      </c>
      <c r="AX2110" s="15">
        <v>0</v>
      </c>
      <c r="AY2110" s="15">
        <v>0</v>
      </c>
      <c r="AZ2110" s="15">
        <v>0</v>
      </c>
      <c r="BA2110" s="15">
        <v>0</v>
      </c>
      <c r="BB2110" s="15">
        <v>0</v>
      </c>
      <c r="BC2110" s="15">
        <v>0</v>
      </c>
      <c r="BD2110" s="15">
        <v>28</v>
      </c>
      <c r="BE2110" s="15">
        <v>0</v>
      </c>
      <c r="BF2110" s="15">
        <v>0</v>
      </c>
      <c r="BG2110" s="15">
        <v>0</v>
      </c>
      <c r="BH2110" s="15">
        <v>0</v>
      </c>
      <c r="BI2110" s="15">
        <v>0</v>
      </c>
      <c r="BJ2110" s="15">
        <v>0</v>
      </c>
      <c r="BK2110" s="15">
        <v>0</v>
      </c>
      <c r="BL2110" s="15">
        <v>0</v>
      </c>
      <c r="BM2110" s="15">
        <v>0</v>
      </c>
      <c r="BN2110" s="15">
        <v>0</v>
      </c>
      <c r="BO2110" s="15">
        <v>0</v>
      </c>
      <c r="BP2110" s="15">
        <v>0</v>
      </c>
      <c r="BQ2110" s="15">
        <v>0</v>
      </c>
      <c r="BR2110" s="15">
        <v>0</v>
      </c>
      <c r="BS2110" s="15">
        <v>0</v>
      </c>
      <c r="BT2110" s="15">
        <v>4</v>
      </c>
      <c r="BU2110" s="15">
        <v>0</v>
      </c>
      <c r="BV2110" s="15">
        <v>0</v>
      </c>
      <c r="BW2110" s="15">
        <v>0</v>
      </c>
      <c r="BX2110" s="15">
        <v>0</v>
      </c>
      <c r="BY2110" s="15">
        <v>0</v>
      </c>
      <c r="BZ2110" s="15">
        <v>0</v>
      </c>
      <c r="CA2110" s="15">
        <v>0</v>
      </c>
      <c r="CB2110" s="15">
        <v>0</v>
      </c>
      <c r="CC2110" s="15">
        <v>0</v>
      </c>
      <c r="CD2110" s="15">
        <v>0</v>
      </c>
      <c r="CE2110" s="15">
        <v>0</v>
      </c>
      <c r="CF2110" s="15">
        <v>0</v>
      </c>
      <c r="CG2110" s="15">
        <v>0</v>
      </c>
      <c r="CH2110" s="15">
        <v>0</v>
      </c>
      <c r="CI2110" s="15">
        <v>0</v>
      </c>
      <c r="CJ2110" s="15">
        <v>0</v>
      </c>
      <c r="CK2110" s="15">
        <v>0</v>
      </c>
      <c r="CL2110" s="15">
        <v>0</v>
      </c>
      <c r="CM2110" s="15">
        <v>0</v>
      </c>
      <c r="CN2110" s="15">
        <v>0</v>
      </c>
      <c r="CO2110" s="15">
        <v>0</v>
      </c>
      <c r="CP2110" s="15">
        <v>0</v>
      </c>
      <c r="CQ2110" s="15">
        <v>0</v>
      </c>
      <c r="CR2110" s="15">
        <v>0</v>
      </c>
      <c r="CS2110" s="15">
        <v>0</v>
      </c>
      <c r="CT2110" s="15">
        <v>0</v>
      </c>
      <c r="CU2110" s="15">
        <v>0</v>
      </c>
      <c r="CV2110" s="15">
        <v>0</v>
      </c>
      <c r="CW2110" s="15">
        <v>0</v>
      </c>
      <c r="CX2110" s="15">
        <v>0</v>
      </c>
      <c r="CY2110" s="15">
        <v>0</v>
      </c>
      <c r="CZ2110" s="15">
        <v>0</v>
      </c>
      <c r="DA2110" s="15">
        <v>0</v>
      </c>
      <c r="DB2110" s="15">
        <v>0</v>
      </c>
      <c r="DC2110" s="15">
        <v>0</v>
      </c>
      <c r="DD2110" s="15">
        <v>0</v>
      </c>
      <c r="DE2110" s="15">
        <v>0</v>
      </c>
      <c r="DF2110" s="15">
        <v>0</v>
      </c>
      <c r="DG2110" s="15">
        <v>0</v>
      </c>
      <c r="DH2110" s="15">
        <v>0</v>
      </c>
      <c r="DI2110" s="15">
        <v>0</v>
      </c>
      <c r="DJ2110" s="15">
        <v>0</v>
      </c>
      <c r="DK2110" s="15">
        <v>0</v>
      </c>
      <c r="DL2110" s="15">
        <v>0</v>
      </c>
      <c r="DM2110" s="15">
        <v>0</v>
      </c>
      <c r="DN2110" s="15">
        <v>0</v>
      </c>
      <c r="DO2110" s="15">
        <v>0</v>
      </c>
      <c r="DP2110" s="15">
        <v>0</v>
      </c>
      <c r="DQ2110" s="15">
        <v>0</v>
      </c>
      <c r="DR2110" s="15">
        <v>0</v>
      </c>
      <c r="DS2110" s="15">
        <v>1128</v>
      </c>
    </row>
    <row r="2111" spans="1:123">
      <c r="A2111" s="10" t="s">
        <v>6613</v>
      </c>
      <c r="B2111" s="10" t="s">
        <v>17044</v>
      </c>
      <c r="C2111" s="10" t="s">
        <v>344</v>
      </c>
      <c r="D2111" s="15" t="s">
        <v>6406</v>
      </c>
      <c r="E2111" s="15" t="s">
        <v>6414</v>
      </c>
      <c r="F2111" s="15" t="str">
        <f>INDEX($I$1:$DS$1,(MATCH(MAX(I2111:DS2111),I2111:DS2111,0)))</f>
        <v>Uzbeks</v>
      </c>
      <c r="G2111" s="15">
        <f>MAX(I2111:DS2111)/H2111</f>
        <v>0.99092044707429328</v>
      </c>
      <c r="H2111" s="15">
        <v>152100</v>
      </c>
      <c r="I2111" s="15">
        <v>150719</v>
      </c>
      <c r="J2111" s="15">
        <v>0</v>
      </c>
      <c r="K2111" s="15">
        <v>0</v>
      </c>
      <c r="L2111" s="15">
        <v>0</v>
      </c>
      <c r="M2111" s="15">
        <v>836</v>
      </c>
      <c r="N2111" s="15">
        <v>0</v>
      </c>
      <c r="O2111" s="15">
        <v>0</v>
      </c>
      <c r="P2111" s="15">
        <v>0</v>
      </c>
      <c r="Q2111" s="15">
        <v>0</v>
      </c>
      <c r="R2111" s="15">
        <v>0</v>
      </c>
      <c r="S2111" s="15">
        <v>0</v>
      </c>
      <c r="T2111" s="15">
        <v>0</v>
      </c>
      <c r="U2111" s="15">
        <v>0</v>
      </c>
      <c r="V2111" s="15">
        <v>545</v>
      </c>
      <c r="W2111" s="15">
        <v>0</v>
      </c>
      <c r="X2111" s="15">
        <v>0</v>
      </c>
      <c r="Y2111" s="15">
        <v>0</v>
      </c>
      <c r="Z2111" s="15">
        <v>0</v>
      </c>
      <c r="AA2111" s="15">
        <v>0</v>
      </c>
      <c r="AB2111" s="15">
        <v>0</v>
      </c>
      <c r="AC2111" s="15">
        <v>0</v>
      </c>
      <c r="AD2111" s="15">
        <v>0</v>
      </c>
      <c r="AE2111" s="15">
        <v>0</v>
      </c>
      <c r="AF2111" s="15">
        <v>0</v>
      </c>
      <c r="AG2111" s="15">
        <v>0</v>
      </c>
      <c r="AH2111" s="15">
        <v>0</v>
      </c>
      <c r="AI2111" s="15">
        <v>0</v>
      </c>
      <c r="AJ2111" s="15">
        <v>0</v>
      </c>
      <c r="AK2111" s="15">
        <v>0</v>
      </c>
      <c r="AL2111" s="15">
        <v>0</v>
      </c>
      <c r="AM2111" s="15">
        <v>0</v>
      </c>
      <c r="AN2111" s="15">
        <v>0</v>
      </c>
      <c r="AO2111" s="15">
        <v>0</v>
      </c>
      <c r="AP2111" s="15">
        <v>0</v>
      </c>
      <c r="AQ2111" s="15">
        <v>0</v>
      </c>
      <c r="AR2111" s="15">
        <v>0</v>
      </c>
      <c r="AS2111" s="15">
        <v>0</v>
      </c>
      <c r="AT2111" s="15">
        <v>0</v>
      </c>
      <c r="AU2111" s="15">
        <v>0</v>
      </c>
      <c r="AV2111" s="15">
        <v>0</v>
      </c>
      <c r="AW2111" s="15">
        <v>0</v>
      </c>
      <c r="AX2111" s="15">
        <v>0</v>
      </c>
      <c r="AY2111" s="15">
        <v>0</v>
      </c>
      <c r="AZ2111" s="15">
        <v>0</v>
      </c>
      <c r="BA2111" s="15">
        <v>0</v>
      </c>
      <c r="BB2111" s="15">
        <v>0</v>
      </c>
      <c r="BC2111" s="15">
        <v>0</v>
      </c>
      <c r="BD2111" s="15">
        <v>0</v>
      </c>
      <c r="BE2111" s="15">
        <v>0</v>
      </c>
      <c r="BF2111" s="15">
        <v>0</v>
      </c>
      <c r="BG2111" s="15">
        <v>0</v>
      </c>
      <c r="BH2111" s="15">
        <v>0</v>
      </c>
      <c r="BI2111" s="15">
        <v>0</v>
      </c>
      <c r="BJ2111" s="15">
        <v>0</v>
      </c>
      <c r="BK2111" s="15">
        <v>0</v>
      </c>
      <c r="BL2111" s="15">
        <v>0</v>
      </c>
      <c r="BM2111" s="15">
        <v>0</v>
      </c>
      <c r="BN2111" s="15">
        <v>0</v>
      </c>
      <c r="BO2111" s="15">
        <v>0</v>
      </c>
      <c r="BP2111" s="15">
        <v>0</v>
      </c>
      <c r="BQ2111" s="15">
        <v>0</v>
      </c>
      <c r="BR2111" s="15">
        <v>0</v>
      </c>
      <c r="BS2111" s="15">
        <v>0</v>
      </c>
      <c r="BT2111" s="15">
        <v>0</v>
      </c>
      <c r="BU2111" s="15">
        <v>0</v>
      </c>
      <c r="BV2111" s="15">
        <v>0</v>
      </c>
      <c r="BW2111" s="15">
        <v>0</v>
      </c>
      <c r="BX2111" s="15">
        <v>0</v>
      </c>
      <c r="BY2111" s="15">
        <v>0</v>
      </c>
      <c r="BZ2111" s="15">
        <v>0</v>
      </c>
      <c r="CA2111" s="15">
        <v>0</v>
      </c>
      <c r="CB2111" s="15">
        <v>0</v>
      </c>
      <c r="CC2111" s="15">
        <v>0</v>
      </c>
      <c r="CD2111" s="15">
        <v>0</v>
      </c>
      <c r="CE2111" s="15">
        <v>0</v>
      </c>
      <c r="CF2111" s="15">
        <v>0</v>
      </c>
      <c r="CG2111" s="15">
        <v>0</v>
      </c>
      <c r="CH2111" s="15">
        <v>0</v>
      </c>
      <c r="CI2111" s="15">
        <v>0</v>
      </c>
      <c r="CJ2111" s="15">
        <v>0</v>
      </c>
      <c r="CK2111" s="15">
        <v>0</v>
      </c>
      <c r="CL2111" s="15">
        <v>0</v>
      </c>
      <c r="CM2111" s="15">
        <v>0</v>
      </c>
      <c r="CN2111" s="15">
        <v>0</v>
      </c>
      <c r="CO2111" s="15">
        <v>0</v>
      </c>
      <c r="CP2111" s="15">
        <v>0</v>
      </c>
      <c r="CQ2111" s="15">
        <v>0</v>
      </c>
      <c r="CR2111" s="15">
        <v>0</v>
      </c>
      <c r="CS2111" s="15">
        <v>0</v>
      </c>
      <c r="CT2111" s="15">
        <v>0</v>
      </c>
      <c r="CU2111" s="15">
        <v>0</v>
      </c>
      <c r="CV2111" s="15">
        <v>0</v>
      </c>
      <c r="CW2111" s="15">
        <v>0</v>
      </c>
      <c r="CX2111" s="15">
        <v>0</v>
      </c>
      <c r="CY2111" s="15">
        <v>0</v>
      </c>
      <c r="CZ2111" s="15">
        <v>0</v>
      </c>
      <c r="DA2111" s="15">
        <v>0</v>
      </c>
      <c r="DB2111" s="15">
        <v>0</v>
      </c>
      <c r="DC2111" s="15">
        <v>0</v>
      </c>
      <c r="DD2111" s="15">
        <v>0</v>
      </c>
      <c r="DE2111" s="15">
        <v>0</v>
      </c>
      <c r="DF2111" s="15">
        <v>0</v>
      </c>
      <c r="DG2111" s="15">
        <v>0</v>
      </c>
      <c r="DH2111" s="15">
        <v>0</v>
      </c>
      <c r="DI2111" s="15">
        <v>0</v>
      </c>
      <c r="DJ2111" s="15">
        <v>0</v>
      </c>
      <c r="DK2111" s="15">
        <v>0</v>
      </c>
      <c r="DL2111" s="15">
        <v>0</v>
      </c>
      <c r="DM2111" s="15">
        <v>0</v>
      </c>
      <c r="DN2111" s="15">
        <v>0</v>
      </c>
      <c r="DO2111" s="15">
        <v>0</v>
      </c>
      <c r="DP2111" s="15">
        <v>0</v>
      </c>
      <c r="DQ2111" s="15">
        <v>0</v>
      </c>
      <c r="DR2111" s="15">
        <v>0</v>
      </c>
      <c r="DS2111" s="15">
        <v>0</v>
      </c>
    </row>
    <row r="2112" spans="1:123">
      <c r="A2112" s="10" t="s">
        <v>6614</v>
      </c>
      <c r="B2112" s="10" t="s">
        <v>17045</v>
      </c>
      <c r="C2112" s="10" t="s">
        <v>344</v>
      </c>
      <c r="D2112" s="15" t="s">
        <v>6406</v>
      </c>
      <c r="E2112" s="15" t="s">
        <v>6415</v>
      </c>
      <c r="F2112" s="15" t="str">
        <f>INDEX($I$1:$DS$1,(MATCH(MAX(I2112:DS2112),I2112:DS2112,0)))</f>
        <v>Uzbeks</v>
      </c>
      <c r="G2112" s="15">
        <f>MAX(I2112:DS2112)/H2112</f>
        <v>0.9873711340206186</v>
      </c>
      <c r="H2112" s="15">
        <v>97000</v>
      </c>
      <c r="I2112" s="15">
        <v>95775</v>
      </c>
      <c r="J2112" s="15">
        <v>0</v>
      </c>
      <c r="K2112" s="15">
        <v>0</v>
      </c>
      <c r="L2112" s="15">
        <v>0</v>
      </c>
      <c r="M2112" s="15">
        <v>532</v>
      </c>
      <c r="N2112" s="15">
        <v>0</v>
      </c>
      <c r="O2112" s="15">
        <v>0</v>
      </c>
      <c r="P2112" s="15">
        <v>0</v>
      </c>
      <c r="Q2112" s="15">
        <v>0</v>
      </c>
      <c r="R2112" s="15">
        <v>0</v>
      </c>
      <c r="S2112" s="15">
        <v>0</v>
      </c>
      <c r="T2112" s="15">
        <v>0</v>
      </c>
      <c r="U2112" s="15">
        <v>0</v>
      </c>
      <c r="V2112" s="15">
        <v>693</v>
      </c>
      <c r="W2112" s="15">
        <v>0</v>
      </c>
      <c r="X2112" s="15">
        <v>0</v>
      </c>
      <c r="Y2112" s="15">
        <v>0</v>
      </c>
      <c r="Z2112" s="15">
        <v>0</v>
      </c>
      <c r="AA2112" s="15">
        <v>0</v>
      </c>
      <c r="AB2112" s="15">
        <v>0</v>
      </c>
      <c r="AC2112" s="15">
        <v>0</v>
      </c>
      <c r="AD2112" s="15">
        <v>0</v>
      </c>
      <c r="AE2112" s="15">
        <v>0</v>
      </c>
      <c r="AF2112" s="15">
        <v>0</v>
      </c>
      <c r="AG2112" s="15">
        <v>0</v>
      </c>
      <c r="AH2112" s="15">
        <v>0</v>
      </c>
      <c r="AI2112" s="15">
        <v>0</v>
      </c>
      <c r="AJ2112" s="15">
        <v>0</v>
      </c>
      <c r="AK2112" s="15">
        <v>0</v>
      </c>
      <c r="AL2112" s="15">
        <v>0</v>
      </c>
      <c r="AM2112" s="15">
        <v>0</v>
      </c>
      <c r="AN2112" s="15">
        <v>0</v>
      </c>
      <c r="AO2112" s="15">
        <v>0</v>
      </c>
      <c r="AP2112" s="15">
        <v>0</v>
      </c>
      <c r="AQ2112" s="15">
        <v>0</v>
      </c>
      <c r="AR2112" s="15">
        <v>0</v>
      </c>
      <c r="AS2112" s="15">
        <v>0</v>
      </c>
      <c r="AT2112" s="15">
        <v>0</v>
      </c>
      <c r="AU2112" s="15">
        <v>0</v>
      </c>
      <c r="AV2112" s="15">
        <v>0</v>
      </c>
      <c r="AW2112" s="15">
        <v>0</v>
      </c>
      <c r="AX2112" s="15">
        <v>0</v>
      </c>
      <c r="AY2112" s="15">
        <v>0</v>
      </c>
      <c r="AZ2112" s="15">
        <v>0</v>
      </c>
      <c r="BA2112" s="15">
        <v>0</v>
      </c>
      <c r="BB2112" s="15">
        <v>0</v>
      </c>
      <c r="BC2112" s="15">
        <v>0</v>
      </c>
      <c r="BD2112" s="15">
        <v>0</v>
      </c>
      <c r="BE2112" s="15">
        <v>0</v>
      </c>
      <c r="BF2112" s="15">
        <v>0</v>
      </c>
      <c r="BG2112" s="15">
        <v>0</v>
      </c>
      <c r="BH2112" s="15">
        <v>0</v>
      </c>
      <c r="BI2112" s="15">
        <v>0</v>
      </c>
      <c r="BJ2112" s="15">
        <v>0</v>
      </c>
      <c r="BK2112" s="15">
        <v>0</v>
      </c>
      <c r="BL2112" s="15">
        <v>0</v>
      </c>
      <c r="BM2112" s="15">
        <v>0</v>
      </c>
      <c r="BN2112" s="15">
        <v>0</v>
      </c>
      <c r="BO2112" s="15">
        <v>0</v>
      </c>
      <c r="BP2112" s="15">
        <v>0</v>
      </c>
      <c r="BQ2112" s="15">
        <v>0</v>
      </c>
      <c r="BR2112" s="15">
        <v>0</v>
      </c>
      <c r="BS2112" s="15">
        <v>0</v>
      </c>
      <c r="BT2112" s="15">
        <v>0</v>
      </c>
      <c r="BU2112" s="15">
        <v>0</v>
      </c>
      <c r="BV2112" s="15">
        <v>0</v>
      </c>
      <c r="BW2112" s="15">
        <v>0</v>
      </c>
      <c r="BX2112" s="15">
        <v>0</v>
      </c>
      <c r="BY2112" s="15">
        <v>0</v>
      </c>
      <c r="BZ2112" s="15">
        <v>0</v>
      </c>
      <c r="CA2112" s="15">
        <v>0</v>
      </c>
      <c r="CB2112" s="15">
        <v>0</v>
      </c>
      <c r="CC2112" s="15">
        <v>0</v>
      </c>
      <c r="CD2112" s="15">
        <v>0</v>
      </c>
      <c r="CE2112" s="15">
        <v>0</v>
      </c>
      <c r="CF2112" s="15">
        <v>0</v>
      </c>
      <c r="CG2112" s="15">
        <v>0</v>
      </c>
      <c r="CH2112" s="15">
        <v>0</v>
      </c>
      <c r="CI2112" s="15">
        <v>0</v>
      </c>
      <c r="CJ2112" s="15">
        <v>0</v>
      </c>
      <c r="CK2112" s="15">
        <v>0</v>
      </c>
      <c r="CL2112" s="15">
        <v>0</v>
      </c>
      <c r="CM2112" s="15">
        <v>0</v>
      </c>
      <c r="CN2112" s="15">
        <v>0</v>
      </c>
      <c r="CO2112" s="15">
        <v>0</v>
      </c>
      <c r="CP2112" s="15">
        <v>0</v>
      </c>
      <c r="CQ2112" s="15">
        <v>0</v>
      </c>
      <c r="CR2112" s="15">
        <v>0</v>
      </c>
      <c r="CS2112" s="15">
        <v>0</v>
      </c>
      <c r="CT2112" s="15">
        <v>0</v>
      </c>
      <c r="CU2112" s="15">
        <v>0</v>
      </c>
      <c r="CV2112" s="15">
        <v>0</v>
      </c>
      <c r="CW2112" s="15">
        <v>0</v>
      </c>
      <c r="CX2112" s="15">
        <v>0</v>
      </c>
      <c r="CY2112" s="15">
        <v>0</v>
      </c>
      <c r="CZ2112" s="15">
        <v>0</v>
      </c>
      <c r="DA2112" s="15">
        <v>0</v>
      </c>
      <c r="DB2112" s="15">
        <v>0</v>
      </c>
      <c r="DC2112" s="15">
        <v>0</v>
      </c>
      <c r="DD2112" s="15">
        <v>0</v>
      </c>
      <c r="DE2112" s="15">
        <v>0</v>
      </c>
      <c r="DF2112" s="15">
        <v>0</v>
      </c>
      <c r="DG2112" s="15">
        <v>0</v>
      </c>
      <c r="DH2112" s="15">
        <v>0</v>
      </c>
      <c r="DI2112" s="15">
        <v>0</v>
      </c>
      <c r="DJ2112" s="15">
        <v>0</v>
      </c>
      <c r="DK2112" s="15">
        <v>0</v>
      </c>
      <c r="DL2112" s="15">
        <v>0</v>
      </c>
      <c r="DM2112" s="15">
        <v>0</v>
      </c>
      <c r="DN2112" s="15">
        <v>0</v>
      </c>
      <c r="DO2112" s="15">
        <v>0</v>
      </c>
      <c r="DP2112" s="15">
        <v>0</v>
      </c>
      <c r="DQ2112" s="15">
        <v>0</v>
      </c>
      <c r="DR2112" s="15">
        <v>0</v>
      </c>
      <c r="DS2112" s="15">
        <v>0</v>
      </c>
    </row>
    <row r="2113" spans="1:123">
      <c r="A2113" s="10" t="s">
        <v>6615</v>
      </c>
      <c r="B2113" s="10" t="s">
        <v>17046</v>
      </c>
      <c r="C2113" s="10" t="s">
        <v>344</v>
      </c>
      <c r="D2113" s="15" t="s">
        <v>6406</v>
      </c>
      <c r="E2113" s="15" t="s">
        <v>6416</v>
      </c>
      <c r="F2113" s="15" t="str">
        <f>INDEX($I$1:$DS$1,(MATCH(MAX(I2113:DS2113),I2113:DS2113,0)))</f>
        <v>Uzbeks</v>
      </c>
      <c r="G2113" s="15">
        <f>MAX(I2113:DS2113)/H2113</f>
        <v>0.99433555669574136</v>
      </c>
      <c r="H2113" s="15">
        <v>194900</v>
      </c>
      <c r="I2113" s="15">
        <v>193796</v>
      </c>
      <c r="J2113" s="15">
        <v>1104</v>
      </c>
      <c r="K2113" s="15">
        <v>0</v>
      </c>
      <c r="L2113" s="15">
        <v>0</v>
      </c>
      <c r="M2113" s="15">
        <v>0</v>
      </c>
      <c r="N2113" s="15">
        <v>0</v>
      </c>
      <c r="O2113" s="15">
        <v>0</v>
      </c>
      <c r="P2113" s="15">
        <v>0</v>
      </c>
      <c r="Q2113" s="15">
        <v>0</v>
      </c>
      <c r="R2113" s="15">
        <v>0</v>
      </c>
      <c r="S2113" s="15">
        <v>0</v>
      </c>
      <c r="T2113" s="15">
        <v>0</v>
      </c>
      <c r="U2113" s="15">
        <v>0</v>
      </c>
      <c r="V2113" s="15">
        <v>0</v>
      </c>
      <c r="W2113" s="15">
        <v>0</v>
      </c>
      <c r="X2113" s="15">
        <v>0</v>
      </c>
      <c r="Y2113" s="15">
        <v>0</v>
      </c>
      <c r="Z2113" s="15">
        <v>0</v>
      </c>
      <c r="AA2113" s="15">
        <v>0</v>
      </c>
      <c r="AB2113" s="15">
        <v>0</v>
      </c>
      <c r="AC2113" s="15">
        <v>0</v>
      </c>
      <c r="AD2113" s="15">
        <v>0</v>
      </c>
      <c r="AE2113" s="15">
        <v>0</v>
      </c>
      <c r="AF2113" s="15">
        <v>0</v>
      </c>
      <c r="AG2113" s="15">
        <v>0</v>
      </c>
      <c r="AH2113" s="15">
        <v>0</v>
      </c>
      <c r="AI2113" s="15">
        <v>0</v>
      </c>
      <c r="AJ2113" s="15">
        <v>0</v>
      </c>
      <c r="AK2113" s="15">
        <v>0</v>
      </c>
      <c r="AL2113" s="15">
        <v>0</v>
      </c>
      <c r="AM2113" s="15">
        <v>0</v>
      </c>
      <c r="AN2113" s="15">
        <v>0</v>
      </c>
      <c r="AO2113" s="15">
        <v>0</v>
      </c>
      <c r="AP2113" s="15">
        <v>0</v>
      </c>
      <c r="AQ2113" s="15">
        <v>0</v>
      </c>
      <c r="AR2113" s="15">
        <v>0</v>
      </c>
      <c r="AS2113" s="15">
        <v>0</v>
      </c>
      <c r="AT2113" s="15">
        <v>0</v>
      </c>
      <c r="AU2113" s="15">
        <v>0</v>
      </c>
      <c r="AV2113" s="15">
        <v>0</v>
      </c>
      <c r="AW2113" s="15">
        <v>0</v>
      </c>
      <c r="AX2113" s="15">
        <v>0</v>
      </c>
      <c r="AY2113" s="15">
        <v>0</v>
      </c>
      <c r="AZ2113" s="15">
        <v>0</v>
      </c>
      <c r="BA2113" s="15">
        <v>0</v>
      </c>
      <c r="BB2113" s="15">
        <v>0</v>
      </c>
      <c r="BC2113" s="15">
        <v>0</v>
      </c>
      <c r="BD2113" s="15">
        <v>0</v>
      </c>
      <c r="BE2113" s="15">
        <v>0</v>
      </c>
      <c r="BF2113" s="15">
        <v>0</v>
      </c>
      <c r="BG2113" s="15">
        <v>0</v>
      </c>
      <c r="BH2113" s="15">
        <v>0</v>
      </c>
      <c r="BI2113" s="15">
        <v>0</v>
      </c>
      <c r="BJ2113" s="15">
        <v>0</v>
      </c>
      <c r="BK2113" s="15">
        <v>0</v>
      </c>
      <c r="BL2113" s="15">
        <v>0</v>
      </c>
      <c r="BM2113" s="15">
        <v>0</v>
      </c>
      <c r="BN2113" s="15">
        <v>0</v>
      </c>
      <c r="BO2113" s="15">
        <v>0</v>
      </c>
      <c r="BP2113" s="15">
        <v>0</v>
      </c>
      <c r="BQ2113" s="15">
        <v>0</v>
      </c>
      <c r="BR2113" s="15">
        <v>0</v>
      </c>
      <c r="BS2113" s="15">
        <v>0</v>
      </c>
      <c r="BT2113" s="15">
        <v>0</v>
      </c>
      <c r="BU2113" s="15">
        <v>0</v>
      </c>
      <c r="BV2113" s="15">
        <v>0</v>
      </c>
      <c r="BW2113" s="15">
        <v>0</v>
      </c>
      <c r="BX2113" s="15">
        <v>0</v>
      </c>
      <c r="BY2113" s="15">
        <v>0</v>
      </c>
      <c r="BZ2113" s="15">
        <v>0</v>
      </c>
      <c r="CA2113" s="15">
        <v>0</v>
      </c>
      <c r="CB2113" s="15">
        <v>0</v>
      </c>
      <c r="CC2113" s="15">
        <v>0</v>
      </c>
      <c r="CD2113" s="15">
        <v>0</v>
      </c>
      <c r="CE2113" s="15">
        <v>0</v>
      </c>
      <c r="CF2113" s="15">
        <v>0</v>
      </c>
      <c r="CG2113" s="15">
        <v>0</v>
      </c>
      <c r="CH2113" s="15">
        <v>0</v>
      </c>
      <c r="CI2113" s="15">
        <v>0</v>
      </c>
      <c r="CJ2113" s="15">
        <v>0</v>
      </c>
      <c r="CK2113" s="15">
        <v>0</v>
      </c>
      <c r="CL2113" s="15">
        <v>0</v>
      </c>
      <c r="CM2113" s="15">
        <v>0</v>
      </c>
      <c r="CN2113" s="15">
        <v>0</v>
      </c>
      <c r="CO2113" s="15">
        <v>0</v>
      </c>
      <c r="CP2113" s="15">
        <v>0</v>
      </c>
      <c r="CQ2113" s="15">
        <v>0</v>
      </c>
      <c r="CR2113" s="15">
        <v>0</v>
      </c>
      <c r="CS2113" s="15">
        <v>0</v>
      </c>
      <c r="CT2113" s="15">
        <v>0</v>
      </c>
      <c r="CU2113" s="15">
        <v>0</v>
      </c>
      <c r="CV2113" s="15">
        <v>0</v>
      </c>
      <c r="CW2113" s="15">
        <v>0</v>
      </c>
      <c r="CX2113" s="15">
        <v>0</v>
      </c>
      <c r="CY2113" s="15">
        <v>0</v>
      </c>
      <c r="CZ2113" s="15">
        <v>0</v>
      </c>
      <c r="DA2113" s="15">
        <v>0</v>
      </c>
      <c r="DB2113" s="15">
        <v>0</v>
      </c>
      <c r="DC2113" s="15">
        <v>0</v>
      </c>
      <c r="DD2113" s="15">
        <v>0</v>
      </c>
      <c r="DE2113" s="15">
        <v>0</v>
      </c>
      <c r="DF2113" s="15">
        <v>0</v>
      </c>
      <c r="DG2113" s="15">
        <v>0</v>
      </c>
      <c r="DH2113" s="15">
        <v>0</v>
      </c>
      <c r="DI2113" s="15">
        <v>0</v>
      </c>
      <c r="DJ2113" s="15">
        <v>0</v>
      </c>
      <c r="DK2113" s="15">
        <v>0</v>
      </c>
      <c r="DL2113" s="15">
        <v>0</v>
      </c>
      <c r="DM2113" s="15">
        <v>0</v>
      </c>
      <c r="DN2113" s="15">
        <v>0</v>
      </c>
      <c r="DO2113" s="15">
        <v>0</v>
      </c>
      <c r="DP2113" s="15">
        <v>0</v>
      </c>
      <c r="DQ2113" s="15">
        <v>0</v>
      </c>
      <c r="DR2113" s="15">
        <v>0</v>
      </c>
      <c r="DS2113" s="15">
        <v>0</v>
      </c>
    </row>
    <row r="2114" spans="1:123">
      <c r="A2114" s="10" t="s">
        <v>6616</v>
      </c>
      <c r="B2114" s="10" t="s">
        <v>17047</v>
      </c>
      <c r="C2114" s="10" t="s">
        <v>344</v>
      </c>
      <c r="D2114" s="15" t="s">
        <v>6406</v>
      </c>
      <c r="E2114" s="15" t="s">
        <v>6417</v>
      </c>
      <c r="F2114" s="15" t="str">
        <f>INDEX($I$1:$DS$1,(MATCH(MAX(I2114:DS2114),I2114:DS2114,0)))</f>
        <v>Uzbeks</v>
      </c>
      <c r="G2114" s="15">
        <f>MAX(I2114:DS2114)/H2114</f>
        <v>0.99150537634408598</v>
      </c>
      <c r="H2114" s="15">
        <v>120900</v>
      </c>
      <c r="I2114" s="15">
        <v>119873</v>
      </c>
      <c r="J2114" s="15">
        <v>356</v>
      </c>
      <c r="K2114" s="15">
        <v>0</v>
      </c>
      <c r="L2114" s="15">
        <v>0</v>
      </c>
      <c r="M2114" s="15">
        <v>671</v>
      </c>
      <c r="N2114" s="15">
        <v>0</v>
      </c>
      <c r="O2114" s="15">
        <v>0</v>
      </c>
      <c r="P2114" s="15">
        <v>0</v>
      </c>
      <c r="Q2114" s="15">
        <v>0</v>
      </c>
      <c r="R2114" s="15">
        <v>0</v>
      </c>
      <c r="S2114" s="15">
        <v>0</v>
      </c>
      <c r="T2114" s="15">
        <v>0</v>
      </c>
      <c r="U2114" s="15">
        <v>0</v>
      </c>
      <c r="V2114" s="15">
        <v>0</v>
      </c>
      <c r="W2114" s="15">
        <v>0</v>
      </c>
      <c r="X2114" s="15">
        <v>0</v>
      </c>
      <c r="Y2114" s="15">
        <v>0</v>
      </c>
      <c r="Z2114" s="15">
        <v>0</v>
      </c>
      <c r="AA2114" s="15">
        <v>0</v>
      </c>
      <c r="AB2114" s="15">
        <v>0</v>
      </c>
      <c r="AC2114" s="15">
        <v>0</v>
      </c>
      <c r="AD2114" s="15">
        <v>0</v>
      </c>
      <c r="AE2114" s="15">
        <v>0</v>
      </c>
      <c r="AF2114" s="15">
        <v>0</v>
      </c>
      <c r="AG2114" s="15">
        <v>0</v>
      </c>
      <c r="AH2114" s="15">
        <v>0</v>
      </c>
      <c r="AI2114" s="15">
        <v>0</v>
      </c>
      <c r="AJ2114" s="15">
        <v>0</v>
      </c>
      <c r="AK2114" s="15">
        <v>0</v>
      </c>
      <c r="AL2114" s="15">
        <v>0</v>
      </c>
      <c r="AM2114" s="15">
        <v>0</v>
      </c>
      <c r="AN2114" s="15">
        <v>0</v>
      </c>
      <c r="AO2114" s="15">
        <v>0</v>
      </c>
      <c r="AP2114" s="15">
        <v>0</v>
      </c>
      <c r="AQ2114" s="15">
        <v>0</v>
      </c>
      <c r="AR2114" s="15">
        <v>0</v>
      </c>
      <c r="AS2114" s="15">
        <v>0</v>
      </c>
      <c r="AT2114" s="15">
        <v>0</v>
      </c>
      <c r="AU2114" s="15">
        <v>0</v>
      </c>
      <c r="AV2114" s="15">
        <v>0</v>
      </c>
      <c r="AW2114" s="15">
        <v>0</v>
      </c>
      <c r="AX2114" s="15">
        <v>0</v>
      </c>
      <c r="AY2114" s="15">
        <v>0</v>
      </c>
      <c r="AZ2114" s="15">
        <v>0</v>
      </c>
      <c r="BA2114" s="15">
        <v>0</v>
      </c>
      <c r="BB2114" s="15">
        <v>0</v>
      </c>
      <c r="BC2114" s="15">
        <v>0</v>
      </c>
      <c r="BD2114" s="15">
        <v>0</v>
      </c>
      <c r="BE2114" s="15">
        <v>0</v>
      </c>
      <c r="BF2114" s="15">
        <v>0</v>
      </c>
      <c r="BG2114" s="15">
        <v>0</v>
      </c>
      <c r="BH2114" s="15">
        <v>0</v>
      </c>
      <c r="BI2114" s="15">
        <v>0</v>
      </c>
      <c r="BJ2114" s="15">
        <v>0</v>
      </c>
      <c r="BK2114" s="15">
        <v>0</v>
      </c>
      <c r="BL2114" s="15">
        <v>0</v>
      </c>
      <c r="BM2114" s="15">
        <v>0</v>
      </c>
      <c r="BN2114" s="15">
        <v>0</v>
      </c>
      <c r="BO2114" s="15">
        <v>0</v>
      </c>
      <c r="BP2114" s="15">
        <v>0</v>
      </c>
      <c r="BQ2114" s="15">
        <v>0</v>
      </c>
      <c r="BR2114" s="15">
        <v>0</v>
      </c>
      <c r="BS2114" s="15">
        <v>0</v>
      </c>
      <c r="BT2114" s="15">
        <v>0</v>
      </c>
      <c r="BU2114" s="15">
        <v>0</v>
      </c>
      <c r="BV2114" s="15">
        <v>0</v>
      </c>
      <c r="BW2114" s="15">
        <v>0</v>
      </c>
      <c r="BX2114" s="15">
        <v>0</v>
      </c>
      <c r="BY2114" s="15">
        <v>0</v>
      </c>
      <c r="BZ2114" s="15">
        <v>0</v>
      </c>
      <c r="CA2114" s="15">
        <v>0</v>
      </c>
      <c r="CB2114" s="15">
        <v>0</v>
      </c>
      <c r="CC2114" s="15">
        <v>0</v>
      </c>
      <c r="CD2114" s="15">
        <v>0</v>
      </c>
      <c r="CE2114" s="15">
        <v>0</v>
      </c>
      <c r="CF2114" s="15">
        <v>0</v>
      </c>
      <c r="CG2114" s="15">
        <v>0</v>
      </c>
      <c r="CH2114" s="15">
        <v>0</v>
      </c>
      <c r="CI2114" s="15">
        <v>0</v>
      </c>
      <c r="CJ2114" s="15">
        <v>0</v>
      </c>
      <c r="CK2114" s="15">
        <v>0</v>
      </c>
      <c r="CL2114" s="15">
        <v>0</v>
      </c>
      <c r="CM2114" s="15">
        <v>0</v>
      </c>
      <c r="CN2114" s="15">
        <v>0</v>
      </c>
      <c r="CO2114" s="15">
        <v>0</v>
      </c>
      <c r="CP2114" s="15">
        <v>0</v>
      </c>
      <c r="CQ2114" s="15">
        <v>0</v>
      </c>
      <c r="CR2114" s="15">
        <v>0</v>
      </c>
      <c r="CS2114" s="15">
        <v>0</v>
      </c>
      <c r="CT2114" s="15">
        <v>0</v>
      </c>
      <c r="CU2114" s="15">
        <v>0</v>
      </c>
      <c r="CV2114" s="15">
        <v>0</v>
      </c>
      <c r="CW2114" s="15">
        <v>0</v>
      </c>
      <c r="CX2114" s="15">
        <v>0</v>
      </c>
      <c r="CY2114" s="15">
        <v>0</v>
      </c>
      <c r="CZ2114" s="15">
        <v>0</v>
      </c>
      <c r="DA2114" s="15">
        <v>0</v>
      </c>
      <c r="DB2114" s="15">
        <v>0</v>
      </c>
      <c r="DC2114" s="15">
        <v>0</v>
      </c>
      <c r="DD2114" s="15">
        <v>0</v>
      </c>
      <c r="DE2114" s="15">
        <v>0</v>
      </c>
      <c r="DF2114" s="15">
        <v>0</v>
      </c>
      <c r="DG2114" s="15">
        <v>0</v>
      </c>
      <c r="DH2114" s="15">
        <v>0</v>
      </c>
      <c r="DI2114" s="15">
        <v>0</v>
      </c>
      <c r="DJ2114" s="15">
        <v>0</v>
      </c>
      <c r="DK2114" s="15">
        <v>0</v>
      </c>
      <c r="DL2114" s="15">
        <v>0</v>
      </c>
      <c r="DM2114" s="15">
        <v>0</v>
      </c>
      <c r="DN2114" s="15">
        <v>0</v>
      </c>
      <c r="DO2114" s="15">
        <v>0</v>
      </c>
      <c r="DP2114" s="15">
        <v>0</v>
      </c>
      <c r="DQ2114" s="15">
        <v>0</v>
      </c>
      <c r="DR2114" s="15">
        <v>0</v>
      </c>
      <c r="DS2114" s="15">
        <v>0</v>
      </c>
    </row>
    <row r="2115" spans="1:123">
      <c r="A2115" s="10" t="s">
        <v>6617</v>
      </c>
      <c r="B2115" s="10" t="s">
        <v>17048</v>
      </c>
      <c r="C2115" s="10" t="s">
        <v>344</v>
      </c>
      <c r="D2115" s="15" t="s">
        <v>6406</v>
      </c>
      <c r="E2115" s="15" t="s">
        <v>6418</v>
      </c>
      <c r="F2115" s="15" t="str">
        <f>INDEX($I$1:$DS$1,(MATCH(MAX(I2115:DS2115),I2115:DS2115,0)))</f>
        <v>Uzbeks</v>
      </c>
      <c r="G2115" s="15">
        <f>MAX(I2115:DS2115)/H2115</f>
        <v>1</v>
      </c>
      <c r="H2115" s="15">
        <v>90900</v>
      </c>
      <c r="I2115" s="15">
        <v>90900</v>
      </c>
      <c r="J2115" s="15">
        <v>0</v>
      </c>
      <c r="K2115" s="15">
        <v>0</v>
      </c>
      <c r="L2115" s="15">
        <v>0</v>
      </c>
      <c r="M2115" s="15">
        <v>0</v>
      </c>
      <c r="N2115" s="15">
        <v>0</v>
      </c>
      <c r="O2115" s="15">
        <v>0</v>
      </c>
      <c r="P2115" s="15">
        <v>0</v>
      </c>
      <c r="Q2115" s="15">
        <v>0</v>
      </c>
      <c r="R2115" s="15">
        <v>0</v>
      </c>
      <c r="S2115" s="15">
        <v>0</v>
      </c>
      <c r="T2115" s="15">
        <v>0</v>
      </c>
      <c r="U2115" s="15">
        <v>0</v>
      </c>
      <c r="V2115" s="15">
        <v>0</v>
      </c>
      <c r="W2115" s="15">
        <v>0</v>
      </c>
      <c r="X2115" s="15">
        <v>0</v>
      </c>
      <c r="Y2115" s="15">
        <v>0</v>
      </c>
      <c r="Z2115" s="15">
        <v>0</v>
      </c>
      <c r="AA2115" s="15">
        <v>0</v>
      </c>
      <c r="AB2115" s="15">
        <v>0</v>
      </c>
      <c r="AC2115" s="15">
        <v>0</v>
      </c>
      <c r="AD2115" s="15">
        <v>0</v>
      </c>
      <c r="AE2115" s="15">
        <v>0</v>
      </c>
      <c r="AF2115" s="15">
        <v>0</v>
      </c>
      <c r="AG2115" s="15">
        <v>0</v>
      </c>
      <c r="AH2115" s="15">
        <v>0</v>
      </c>
      <c r="AI2115" s="15">
        <v>0</v>
      </c>
      <c r="AJ2115" s="15">
        <v>0</v>
      </c>
      <c r="AK2115" s="15">
        <v>0</v>
      </c>
      <c r="AL2115" s="15">
        <v>0</v>
      </c>
      <c r="AM2115" s="15">
        <v>0</v>
      </c>
      <c r="AN2115" s="15">
        <v>0</v>
      </c>
      <c r="AO2115" s="15">
        <v>0</v>
      </c>
      <c r="AP2115" s="15">
        <v>0</v>
      </c>
      <c r="AQ2115" s="15">
        <v>0</v>
      </c>
      <c r="AR2115" s="15">
        <v>0</v>
      </c>
      <c r="AS2115" s="15">
        <v>0</v>
      </c>
      <c r="AT2115" s="15">
        <v>0</v>
      </c>
      <c r="AU2115" s="15">
        <v>0</v>
      </c>
      <c r="AV2115" s="15">
        <v>0</v>
      </c>
      <c r="AW2115" s="15">
        <v>0</v>
      </c>
      <c r="AX2115" s="15">
        <v>0</v>
      </c>
      <c r="AY2115" s="15">
        <v>0</v>
      </c>
      <c r="AZ2115" s="15">
        <v>0</v>
      </c>
      <c r="BA2115" s="15">
        <v>0</v>
      </c>
      <c r="BB2115" s="15">
        <v>0</v>
      </c>
      <c r="BC2115" s="15">
        <v>0</v>
      </c>
      <c r="BD2115" s="15">
        <v>0</v>
      </c>
      <c r="BE2115" s="15">
        <v>0</v>
      </c>
      <c r="BF2115" s="15">
        <v>0</v>
      </c>
      <c r="BG2115" s="15">
        <v>0</v>
      </c>
      <c r="BH2115" s="15">
        <v>0</v>
      </c>
      <c r="BI2115" s="15">
        <v>0</v>
      </c>
      <c r="BJ2115" s="15">
        <v>0</v>
      </c>
      <c r="BK2115" s="15">
        <v>0</v>
      </c>
      <c r="BL2115" s="15">
        <v>0</v>
      </c>
      <c r="BM2115" s="15">
        <v>0</v>
      </c>
      <c r="BN2115" s="15">
        <v>0</v>
      </c>
      <c r="BO2115" s="15">
        <v>0</v>
      </c>
      <c r="BP2115" s="15">
        <v>0</v>
      </c>
      <c r="BQ2115" s="15">
        <v>0</v>
      </c>
      <c r="BR2115" s="15">
        <v>0</v>
      </c>
      <c r="BS2115" s="15">
        <v>0</v>
      </c>
      <c r="BT2115" s="15">
        <v>0</v>
      </c>
      <c r="BU2115" s="15">
        <v>0</v>
      </c>
      <c r="BV2115" s="15">
        <v>0</v>
      </c>
      <c r="BW2115" s="15">
        <v>0</v>
      </c>
      <c r="BX2115" s="15">
        <v>0</v>
      </c>
      <c r="BY2115" s="15">
        <v>0</v>
      </c>
      <c r="BZ2115" s="15">
        <v>0</v>
      </c>
      <c r="CA2115" s="15">
        <v>0</v>
      </c>
      <c r="CB2115" s="15">
        <v>0</v>
      </c>
      <c r="CC2115" s="15">
        <v>0</v>
      </c>
      <c r="CD2115" s="15">
        <v>0</v>
      </c>
      <c r="CE2115" s="15">
        <v>0</v>
      </c>
      <c r="CF2115" s="15">
        <v>0</v>
      </c>
      <c r="CG2115" s="15">
        <v>0</v>
      </c>
      <c r="CH2115" s="15">
        <v>0</v>
      </c>
      <c r="CI2115" s="15">
        <v>0</v>
      </c>
      <c r="CJ2115" s="15">
        <v>0</v>
      </c>
      <c r="CK2115" s="15">
        <v>0</v>
      </c>
      <c r="CL2115" s="15">
        <v>0</v>
      </c>
      <c r="CM2115" s="15">
        <v>0</v>
      </c>
      <c r="CN2115" s="15">
        <v>0</v>
      </c>
      <c r="CO2115" s="15">
        <v>0</v>
      </c>
      <c r="CP2115" s="15">
        <v>0</v>
      </c>
      <c r="CQ2115" s="15">
        <v>0</v>
      </c>
      <c r="CR2115" s="15">
        <v>0</v>
      </c>
      <c r="CS2115" s="15">
        <v>0</v>
      </c>
      <c r="CT2115" s="15">
        <v>0</v>
      </c>
      <c r="CU2115" s="15">
        <v>0</v>
      </c>
      <c r="CV2115" s="15">
        <v>0</v>
      </c>
      <c r="CW2115" s="15">
        <v>0</v>
      </c>
      <c r="CX2115" s="15">
        <v>0</v>
      </c>
      <c r="CY2115" s="15">
        <v>0</v>
      </c>
      <c r="CZ2115" s="15">
        <v>0</v>
      </c>
      <c r="DA2115" s="15">
        <v>0</v>
      </c>
      <c r="DB2115" s="15">
        <v>0</v>
      </c>
      <c r="DC2115" s="15">
        <v>0</v>
      </c>
      <c r="DD2115" s="15">
        <v>0</v>
      </c>
      <c r="DE2115" s="15">
        <v>0</v>
      </c>
      <c r="DF2115" s="15">
        <v>0</v>
      </c>
      <c r="DG2115" s="15">
        <v>0</v>
      </c>
      <c r="DH2115" s="15">
        <v>0</v>
      </c>
      <c r="DI2115" s="15">
        <v>0</v>
      </c>
      <c r="DJ2115" s="15">
        <v>0</v>
      </c>
      <c r="DK2115" s="15">
        <v>0</v>
      </c>
      <c r="DL2115" s="15">
        <v>0</v>
      </c>
      <c r="DM2115" s="15">
        <v>0</v>
      </c>
      <c r="DN2115" s="15">
        <v>0</v>
      </c>
      <c r="DO2115" s="15">
        <v>0</v>
      </c>
      <c r="DP2115" s="15">
        <v>0</v>
      </c>
      <c r="DQ2115" s="15">
        <v>0</v>
      </c>
      <c r="DR2115" s="15">
        <v>0</v>
      </c>
      <c r="DS2115" s="15">
        <v>0</v>
      </c>
    </row>
  </sheetData>
  <sortState xmlns:xlrd2="http://schemas.microsoft.com/office/spreadsheetml/2017/richdata2" ref="A2:DS2115">
    <sortCondition ref="C15:C2115"/>
  </sortState>
  <phoneticPr fontId="1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711D9-7F0B-48A2-861A-B1CFF8654163}">
  <dimension ref="A1:CD577"/>
  <sheetViews>
    <sheetView workbookViewId="0">
      <pane xSplit="7" ySplit="1" topLeftCell="H2" activePane="bottomRight" state="frozen"/>
      <selection pane="topRight" activeCell="G1" sqref="G1"/>
      <selection pane="bottomLeft" activeCell="A2" sqref="A2"/>
      <selection pane="bottomRight" activeCell="I10" sqref="I10"/>
    </sheetView>
  </sheetViews>
  <sheetFormatPr defaultRowHeight="14.4"/>
  <cols>
    <col min="1" max="16384" width="8.88671875" style="15"/>
  </cols>
  <sheetData>
    <row r="1" spans="1:82" s="16" customFormat="1">
      <c r="A1" s="16" t="s">
        <v>4433</v>
      </c>
      <c r="B1" s="16" t="s">
        <v>311</v>
      </c>
      <c r="C1" s="16" t="s">
        <v>312</v>
      </c>
      <c r="D1" s="16" t="s">
        <v>6618</v>
      </c>
      <c r="E1" s="16" t="s">
        <v>6722</v>
      </c>
      <c r="F1" s="16" t="s">
        <v>16766</v>
      </c>
      <c r="G1" s="16" t="s">
        <v>313</v>
      </c>
      <c r="H1" s="16" t="s">
        <v>2</v>
      </c>
      <c r="I1" s="16" t="s">
        <v>0</v>
      </c>
      <c r="J1" s="16" t="s">
        <v>14</v>
      </c>
      <c r="K1" s="16" t="s">
        <v>15</v>
      </c>
      <c r="L1" s="16" t="s">
        <v>17</v>
      </c>
      <c r="M1" s="16" t="s">
        <v>32</v>
      </c>
      <c r="N1" s="16" t="s">
        <v>4</v>
      </c>
      <c r="O1" s="16" t="s">
        <v>995</v>
      </c>
      <c r="P1" s="16" t="s">
        <v>1</v>
      </c>
      <c r="Q1" s="16" t="s">
        <v>3</v>
      </c>
      <c r="R1" s="16" t="s">
        <v>5</v>
      </c>
      <c r="S1" s="16" t="s">
        <v>6</v>
      </c>
      <c r="T1" s="16" t="s">
        <v>7</v>
      </c>
      <c r="U1" s="16" t="s">
        <v>8</v>
      </c>
      <c r="V1" s="16" t="s">
        <v>9</v>
      </c>
      <c r="W1" s="16" t="s">
        <v>10</v>
      </c>
      <c r="X1" s="16" t="s">
        <v>11</v>
      </c>
      <c r="Y1" s="16" t="s">
        <v>12</v>
      </c>
      <c r="Z1" s="16" t="s">
        <v>13</v>
      </c>
      <c r="AA1" s="16" t="s">
        <v>16</v>
      </c>
      <c r="AB1" s="16" t="s">
        <v>18</v>
      </c>
      <c r="AC1" s="16" t="s">
        <v>19</v>
      </c>
      <c r="AD1" s="16" t="s">
        <v>20</v>
      </c>
      <c r="AE1" s="16" t="s">
        <v>21</v>
      </c>
      <c r="AF1" s="16" t="s">
        <v>22</v>
      </c>
      <c r="AG1" s="16" t="s">
        <v>23</v>
      </c>
      <c r="AH1" s="16" t="s">
        <v>24</v>
      </c>
      <c r="AI1" s="16" t="s">
        <v>25</v>
      </c>
      <c r="AJ1" s="16" t="s">
        <v>26</v>
      </c>
      <c r="AK1" s="16" t="s">
        <v>27</v>
      </c>
      <c r="AL1" s="16" t="s">
        <v>28</v>
      </c>
      <c r="AM1" s="16" t="s">
        <v>29</v>
      </c>
      <c r="AN1" s="16" t="s">
        <v>30</v>
      </c>
      <c r="AO1" s="16" t="s">
        <v>31</v>
      </c>
      <c r="AP1" s="16" t="s">
        <v>33</v>
      </c>
      <c r="AQ1" s="16" t="s">
        <v>34</v>
      </c>
      <c r="AR1" s="16" t="s">
        <v>35</v>
      </c>
      <c r="AS1" s="16" t="s">
        <v>36</v>
      </c>
      <c r="AT1" s="16" t="s">
        <v>37</v>
      </c>
      <c r="AU1" s="16" t="s">
        <v>38</v>
      </c>
      <c r="AV1" s="16" t="s">
        <v>39</v>
      </c>
      <c r="AW1" s="16" t="s">
        <v>40</v>
      </c>
      <c r="AX1" s="16" t="s">
        <v>41</v>
      </c>
      <c r="AY1" s="16" t="s">
        <v>42</v>
      </c>
      <c r="AZ1" s="16" t="s">
        <v>43</v>
      </c>
      <c r="BA1" s="16" t="s">
        <v>44</v>
      </c>
      <c r="BB1" s="16" t="s">
        <v>45</v>
      </c>
      <c r="BC1" s="16" t="s">
        <v>46</v>
      </c>
      <c r="BD1" s="16" t="s">
        <v>47</v>
      </c>
      <c r="BE1" s="16" t="s">
        <v>48</v>
      </c>
      <c r="BF1" s="16" t="s">
        <v>49</v>
      </c>
      <c r="BG1" s="16" t="s">
        <v>50</v>
      </c>
      <c r="BH1" s="16" t="s">
        <v>51</v>
      </c>
      <c r="BI1" s="16" t="s">
        <v>52</v>
      </c>
      <c r="BJ1" s="16" t="s">
        <v>53</v>
      </c>
      <c r="BK1" s="16" t="s">
        <v>54</v>
      </c>
      <c r="BL1" s="16" t="s">
        <v>55</v>
      </c>
      <c r="BM1" s="16" t="s">
        <v>56</v>
      </c>
      <c r="BN1" s="16" t="s">
        <v>57</v>
      </c>
      <c r="BO1" s="16" t="s">
        <v>58</v>
      </c>
      <c r="BP1" s="16" t="s">
        <v>59</v>
      </c>
      <c r="BQ1" s="16" t="s">
        <v>60</v>
      </c>
      <c r="BR1" s="16" t="s">
        <v>61</v>
      </c>
      <c r="BS1" s="16" t="s">
        <v>62</v>
      </c>
      <c r="BT1" s="16" t="s">
        <v>63</v>
      </c>
      <c r="BU1" s="16" t="s">
        <v>64</v>
      </c>
      <c r="BV1" s="16" t="s">
        <v>65</v>
      </c>
      <c r="BW1" s="16" t="s">
        <v>66</v>
      </c>
      <c r="BX1" s="16" t="s">
        <v>67</v>
      </c>
      <c r="BY1" s="16" t="s">
        <v>68</v>
      </c>
      <c r="BZ1" s="16" t="s">
        <v>69</v>
      </c>
      <c r="CA1" s="16" t="s">
        <v>70</v>
      </c>
      <c r="CB1" s="16" t="s">
        <v>5989</v>
      </c>
      <c r="CC1" s="16" t="s">
        <v>5061</v>
      </c>
      <c r="CD1" s="16" t="s">
        <v>71</v>
      </c>
    </row>
    <row r="2" spans="1:82">
      <c r="A2" s="15" t="s">
        <v>5808</v>
      </c>
      <c r="B2" s="15" t="s">
        <v>85</v>
      </c>
      <c r="C2" s="15" t="s">
        <v>92</v>
      </c>
      <c r="D2" s="15" t="str">
        <f>INDEX($H$1:$CL$1,(MATCH(MAX(H2:CL2),H2:CL2,0)))</f>
        <v>Kazakhs</v>
      </c>
      <c r="E2" s="15">
        <v>98.590947907771138</v>
      </c>
      <c r="F2" s="15">
        <f>E2-MOD(E2,5)</f>
        <v>95</v>
      </c>
      <c r="G2" s="15">
        <v>14052</v>
      </c>
      <c r="H2" s="15">
        <v>2</v>
      </c>
      <c r="I2" s="15">
        <v>13854</v>
      </c>
      <c r="J2" s="15">
        <v>0</v>
      </c>
      <c r="K2" s="15">
        <v>0</v>
      </c>
      <c r="L2" s="15">
        <v>0</v>
      </c>
      <c r="M2" s="15">
        <v>0</v>
      </c>
      <c r="N2" s="15">
        <v>93</v>
      </c>
      <c r="O2" s="15">
        <v>0</v>
      </c>
      <c r="P2" s="15">
        <v>54</v>
      </c>
      <c r="Q2" s="15">
        <v>3</v>
      </c>
      <c r="R2" s="15">
        <v>10</v>
      </c>
      <c r="S2" s="15">
        <v>25</v>
      </c>
      <c r="T2" s="15">
        <v>6</v>
      </c>
      <c r="U2" s="15">
        <v>0</v>
      </c>
      <c r="V2" s="15">
        <v>1</v>
      </c>
      <c r="W2" s="15">
        <v>0</v>
      </c>
      <c r="X2" s="15">
        <v>0</v>
      </c>
      <c r="Y2" s="15">
        <v>0</v>
      </c>
      <c r="Z2" s="15">
        <v>0</v>
      </c>
      <c r="AA2" s="15">
        <v>0</v>
      </c>
      <c r="AB2" s="15">
        <v>0</v>
      </c>
      <c r="AC2" s="15">
        <v>0</v>
      </c>
      <c r="AD2" s="15">
        <v>1</v>
      </c>
      <c r="AE2" s="15">
        <v>0</v>
      </c>
      <c r="AF2" s="15">
        <v>0</v>
      </c>
      <c r="AG2" s="15">
        <v>0</v>
      </c>
      <c r="AH2" s="15">
        <v>0</v>
      </c>
      <c r="AI2" s="15">
        <v>0</v>
      </c>
      <c r="AJ2" s="15">
        <v>0</v>
      </c>
      <c r="AK2" s="15">
        <v>0</v>
      </c>
      <c r="AL2" s="15">
        <v>0</v>
      </c>
      <c r="AM2" s="15">
        <v>0</v>
      </c>
      <c r="AN2" s="15">
        <v>0</v>
      </c>
      <c r="AO2" s="15">
        <v>0</v>
      </c>
      <c r="AP2" s="15">
        <v>0</v>
      </c>
      <c r="AQ2" s="15">
        <v>0</v>
      </c>
      <c r="AR2" s="15">
        <v>0</v>
      </c>
      <c r="AS2" s="15">
        <v>0</v>
      </c>
      <c r="AT2" s="15">
        <v>0</v>
      </c>
      <c r="AU2" s="15">
        <v>0</v>
      </c>
      <c r="AV2" s="15">
        <v>0</v>
      </c>
      <c r="AW2" s="15">
        <v>0</v>
      </c>
      <c r="AX2" s="15">
        <v>0</v>
      </c>
      <c r="AY2" s="15">
        <v>0</v>
      </c>
      <c r="AZ2" s="15">
        <v>0</v>
      </c>
      <c r="BA2" s="15">
        <v>0</v>
      </c>
      <c r="BB2" s="15">
        <v>0</v>
      </c>
      <c r="BC2" s="15">
        <v>0</v>
      </c>
      <c r="BD2" s="15">
        <v>0</v>
      </c>
      <c r="BE2" s="15">
        <v>0</v>
      </c>
      <c r="BF2" s="15">
        <v>0</v>
      </c>
      <c r="BG2" s="15">
        <v>0</v>
      </c>
      <c r="BH2" s="15">
        <v>0</v>
      </c>
      <c r="BI2" s="15">
        <v>0</v>
      </c>
      <c r="BJ2" s="15">
        <v>0</v>
      </c>
      <c r="BK2" s="15">
        <v>0</v>
      </c>
      <c r="BL2" s="15">
        <v>0</v>
      </c>
      <c r="BM2" s="15">
        <v>0</v>
      </c>
      <c r="BN2" s="15">
        <v>0</v>
      </c>
      <c r="BO2" s="15">
        <v>0</v>
      </c>
      <c r="BP2" s="15">
        <v>0</v>
      </c>
      <c r="BQ2" s="15">
        <v>0</v>
      </c>
      <c r="BR2" s="15">
        <v>0</v>
      </c>
      <c r="BS2" s="15">
        <v>0</v>
      </c>
      <c r="BT2" s="15">
        <v>0</v>
      </c>
      <c r="BU2" s="15">
        <v>2</v>
      </c>
      <c r="BV2" s="15">
        <v>0</v>
      </c>
      <c r="BW2" s="15">
        <v>0</v>
      </c>
      <c r="BX2" s="15">
        <v>0</v>
      </c>
      <c r="BY2" s="15">
        <v>0</v>
      </c>
      <c r="BZ2" s="15">
        <v>0</v>
      </c>
      <c r="CA2" s="15">
        <v>0</v>
      </c>
      <c r="CB2" s="15">
        <v>0</v>
      </c>
      <c r="CC2" s="15">
        <v>0</v>
      </c>
      <c r="CD2" s="15">
        <v>1</v>
      </c>
    </row>
    <row r="3" spans="1:82">
      <c r="A3" s="15" t="s">
        <v>5835</v>
      </c>
      <c r="B3" s="15" t="s">
        <v>85</v>
      </c>
      <c r="C3" s="15" t="s">
        <v>90</v>
      </c>
      <c r="D3" s="15" t="str">
        <f t="shared" ref="D3:D66" si="0">INDEX($H$1:$CL$1,(MATCH(MAX(H3:CL3),H3:CL3,0)))</f>
        <v>Kazakhs</v>
      </c>
      <c r="E3" s="15">
        <v>99.422316813621165</v>
      </c>
      <c r="F3" s="15">
        <f t="shared" ref="F3:F66" si="1">E3-MOD(E3,5)</f>
        <v>95</v>
      </c>
      <c r="G3" s="15">
        <v>19734</v>
      </c>
      <c r="H3" s="15">
        <v>1</v>
      </c>
      <c r="I3" s="15">
        <v>19620</v>
      </c>
      <c r="J3" s="15">
        <v>2</v>
      </c>
      <c r="K3" s="15">
        <v>1</v>
      </c>
      <c r="L3" s="15">
        <v>0</v>
      </c>
      <c r="M3" s="15">
        <v>2</v>
      </c>
      <c r="N3" s="15">
        <v>11</v>
      </c>
      <c r="O3" s="15">
        <v>0</v>
      </c>
      <c r="P3" s="15">
        <v>14</v>
      </c>
      <c r="Q3" s="15">
        <v>0</v>
      </c>
      <c r="R3" s="15">
        <v>36</v>
      </c>
      <c r="S3" s="15">
        <v>13</v>
      </c>
      <c r="T3" s="15">
        <v>0</v>
      </c>
      <c r="U3" s="15">
        <v>0</v>
      </c>
      <c r="V3" s="15">
        <v>2</v>
      </c>
      <c r="W3" s="15">
        <v>1</v>
      </c>
      <c r="X3" s="15">
        <v>0</v>
      </c>
      <c r="Y3" s="15">
        <v>0</v>
      </c>
      <c r="Z3" s="15">
        <v>0</v>
      </c>
      <c r="AA3" s="15">
        <v>0</v>
      </c>
      <c r="AB3" s="15">
        <v>0</v>
      </c>
      <c r="AC3" s="15">
        <v>0</v>
      </c>
      <c r="AD3" s="15">
        <v>0</v>
      </c>
      <c r="AE3" s="15">
        <v>0</v>
      </c>
      <c r="AF3" s="15">
        <v>0</v>
      </c>
      <c r="AG3" s="15">
        <v>0</v>
      </c>
      <c r="AH3" s="15">
        <v>0</v>
      </c>
      <c r="AI3" s="15">
        <v>0</v>
      </c>
      <c r="AJ3" s="15">
        <v>0</v>
      </c>
      <c r="AK3" s="15">
        <v>0</v>
      </c>
      <c r="AL3" s="15">
        <v>0</v>
      </c>
      <c r="AM3" s="15">
        <v>0</v>
      </c>
      <c r="AN3" s="15">
        <v>0</v>
      </c>
      <c r="AO3" s="15">
        <v>0</v>
      </c>
      <c r="AP3" s="15">
        <v>0</v>
      </c>
      <c r="AQ3" s="15">
        <v>0</v>
      </c>
      <c r="AR3" s="15">
        <v>0</v>
      </c>
      <c r="AS3" s="15">
        <v>0</v>
      </c>
      <c r="AT3" s="15">
        <v>0</v>
      </c>
      <c r="AU3" s="15">
        <v>0</v>
      </c>
      <c r="AV3" s="15">
        <v>0</v>
      </c>
      <c r="AW3" s="15">
        <v>0</v>
      </c>
      <c r="AX3" s="15">
        <v>0</v>
      </c>
      <c r="AY3" s="15">
        <v>0</v>
      </c>
      <c r="AZ3" s="15">
        <v>0</v>
      </c>
      <c r="BA3" s="15">
        <v>0</v>
      </c>
      <c r="BB3" s="15">
        <v>0</v>
      </c>
      <c r="BC3" s="15">
        <v>0</v>
      </c>
      <c r="BD3" s="15">
        <v>0</v>
      </c>
      <c r="BE3" s="15">
        <v>0</v>
      </c>
      <c r="BF3" s="15">
        <v>0</v>
      </c>
      <c r="BG3" s="15">
        <v>0</v>
      </c>
      <c r="BH3" s="15">
        <v>0</v>
      </c>
      <c r="BI3" s="15">
        <v>0</v>
      </c>
      <c r="BJ3" s="15">
        <v>0</v>
      </c>
      <c r="BK3" s="15">
        <v>0</v>
      </c>
      <c r="BL3" s="15">
        <v>1</v>
      </c>
      <c r="BM3" s="15">
        <v>0</v>
      </c>
      <c r="BN3" s="15">
        <v>0</v>
      </c>
      <c r="BO3" s="15">
        <v>6</v>
      </c>
      <c r="BP3" s="15">
        <v>0</v>
      </c>
      <c r="BQ3" s="15">
        <v>0</v>
      </c>
      <c r="BR3" s="15">
        <v>0</v>
      </c>
      <c r="BS3" s="15">
        <v>0</v>
      </c>
      <c r="BT3" s="15">
        <v>0</v>
      </c>
      <c r="BU3" s="15">
        <v>0</v>
      </c>
      <c r="BV3" s="15">
        <v>0</v>
      </c>
      <c r="BW3" s="15">
        <v>1</v>
      </c>
      <c r="BX3" s="15">
        <v>0</v>
      </c>
      <c r="BY3" s="15">
        <v>0</v>
      </c>
      <c r="BZ3" s="15">
        <v>0</v>
      </c>
      <c r="CA3" s="15">
        <v>0</v>
      </c>
      <c r="CB3" s="15">
        <v>0</v>
      </c>
      <c r="CC3" s="15">
        <v>0</v>
      </c>
      <c r="CD3" s="15">
        <v>23</v>
      </c>
    </row>
    <row r="4" spans="1:82">
      <c r="A4" s="15" t="s">
        <v>5857</v>
      </c>
      <c r="B4" s="15" t="s">
        <v>85</v>
      </c>
      <c r="C4" s="15" t="s">
        <v>87</v>
      </c>
      <c r="D4" s="15" t="str">
        <f t="shared" si="0"/>
        <v>Kazakhs</v>
      </c>
      <c r="E4" s="15">
        <v>96.348128019323681</v>
      </c>
      <c r="F4" s="15">
        <f t="shared" si="1"/>
        <v>95</v>
      </c>
      <c r="G4" s="15">
        <v>66240</v>
      </c>
      <c r="H4" s="15">
        <v>94</v>
      </c>
      <c r="I4" s="15">
        <v>63821</v>
      </c>
      <c r="J4" s="15">
        <v>13</v>
      </c>
      <c r="K4" s="15">
        <v>11</v>
      </c>
      <c r="L4" s="15">
        <v>7</v>
      </c>
      <c r="M4" s="15">
        <v>11</v>
      </c>
      <c r="N4" s="15">
        <v>203</v>
      </c>
      <c r="O4" s="15">
        <v>0</v>
      </c>
      <c r="P4" s="15">
        <v>1306</v>
      </c>
      <c r="Q4" s="15">
        <v>69</v>
      </c>
      <c r="R4" s="15">
        <v>128</v>
      </c>
      <c r="S4" s="15">
        <v>351</v>
      </c>
      <c r="T4" s="15">
        <v>38</v>
      </c>
      <c r="U4" s="15">
        <v>18</v>
      </c>
      <c r="V4" s="15">
        <v>16</v>
      </c>
      <c r="W4" s="15">
        <v>1</v>
      </c>
      <c r="X4" s="15">
        <v>2</v>
      </c>
      <c r="Y4" s="15">
        <v>6</v>
      </c>
      <c r="Z4" s="15">
        <v>0</v>
      </c>
      <c r="AA4" s="15">
        <v>1</v>
      </c>
      <c r="AB4" s="15">
        <v>0</v>
      </c>
      <c r="AC4" s="15">
        <v>1</v>
      </c>
      <c r="AD4" s="15">
        <v>6</v>
      </c>
      <c r="AE4" s="15">
        <v>3</v>
      </c>
      <c r="AF4" s="15">
        <v>0</v>
      </c>
      <c r="AG4" s="15">
        <v>0</v>
      </c>
      <c r="AH4" s="15">
        <v>5</v>
      </c>
      <c r="AI4" s="15">
        <v>0</v>
      </c>
      <c r="AJ4" s="15">
        <v>1</v>
      </c>
      <c r="AK4" s="15">
        <v>0</v>
      </c>
      <c r="AL4" s="15">
        <v>0</v>
      </c>
      <c r="AM4" s="15">
        <v>1</v>
      </c>
      <c r="AN4" s="15">
        <v>0</v>
      </c>
      <c r="AO4" s="15">
        <v>0</v>
      </c>
      <c r="AP4" s="15">
        <v>0</v>
      </c>
      <c r="AQ4" s="15">
        <v>0</v>
      </c>
      <c r="AR4" s="15">
        <v>5</v>
      </c>
      <c r="AS4" s="15">
        <v>3</v>
      </c>
      <c r="AT4" s="15">
        <v>0</v>
      </c>
      <c r="AU4" s="15">
        <v>2</v>
      </c>
      <c r="AV4" s="15">
        <v>21</v>
      </c>
      <c r="AW4" s="15">
        <v>1</v>
      </c>
      <c r="AX4" s="15">
        <v>0</v>
      </c>
      <c r="AY4" s="15">
        <v>1</v>
      </c>
      <c r="AZ4" s="15">
        <v>0</v>
      </c>
      <c r="BA4" s="15">
        <v>0</v>
      </c>
      <c r="BB4" s="15">
        <v>0</v>
      </c>
      <c r="BC4" s="15">
        <v>0</v>
      </c>
      <c r="BD4" s="15">
        <v>0</v>
      </c>
      <c r="BE4" s="15">
        <v>0</v>
      </c>
      <c r="BF4" s="15">
        <v>0</v>
      </c>
      <c r="BG4" s="15">
        <v>1</v>
      </c>
      <c r="BH4" s="15">
        <v>0</v>
      </c>
      <c r="BI4" s="15">
        <v>0</v>
      </c>
      <c r="BJ4" s="15">
        <v>0</v>
      </c>
      <c r="BK4" s="15">
        <v>0</v>
      </c>
      <c r="BL4" s="15">
        <v>6</v>
      </c>
      <c r="BM4" s="15">
        <v>0</v>
      </c>
      <c r="BN4" s="15">
        <v>2</v>
      </c>
      <c r="BO4" s="15">
        <v>52</v>
      </c>
      <c r="BP4" s="15">
        <v>1</v>
      </c>
      <c r="BQ4" s="15">
        <v>0</v>
      </c>
      <c r="BR4" s="15">
        <v>8</v>
      </c>
      <c r="BS4" s="15">
        <v>5</v>
      </c>
      <c r="BT4" s="15">
        <v>0</v>
      </c>
      <c r="BU4" s="15">
        <v>2</v>
      </c>
      <c r="BV4" s="15">
        <v>0</v>
      </c>
      <c r="BW4" s="15">
        <v>8</v>
      </c>
      <c r="BX4" s="15">
        <v>0</v>
      </c>
      <c r="BY4" s="15">
        <v>0</v>
      </c>
      <c r="BZ4" s="15">
        <v>0</v>
      </c>
      <c r="CA4" s="15">
        <v>0</v>
      </c>
      <c r="CB4" s="15">
        <v>0</v>
      </c>
      <c r="CC4" s="15">
        <v>0</v>
      </c>
      <c r="CD4" s="15">
        <v>9</v>
      </c>
    </row>
    <row r="5" spans="1:82">
      <c r="A5" s="15" t="s">
        <v>5918</v>
      </c>
      <c r="B5" s="15" t="s">
        <v>85</v>
      </c>
      <c r="C5" s="15" t="s">
        <v>91</v>
      </c>
      <c r="D5" s="15" t="str">
        <f t="shared" si="0"/>
        <v>Kazakhs</v>
      </c>
      <c r="E5" s="15">
        <v>71.816400783655183</v>
      </c>
      <c r="F5" s="15">
        <f t="shared" si="1"/>
        <v>70</v>
      </c>
      <c r="G5" s="15">
        <v>17865</v>
      </c>
      <c r="H5" s="15">
        <v>11</v>
      </c>
      <c r="I5" s="15">
        <v>12830</v>
      </c>
      <c r="J5" s="15">
        <v>4</v>
      </c>
      <c r="K5" s="15">
        <v>2</v>
      </c>
      <c r="L5" s="15">
        <v>0</v>
      </c>
      <c r="M5" s="15">
        <v>1</v>
      </c>
      <c r="N5" s="15">
        <v>24</v>
      </c>
      <c r="O5" s="15">
        <v>0</v>
      </c>
      <c r="P5" s="15">
        <v>3737</v>
      </c>
      <c r="Q5" s="15">
        <v>192</v>
      </c>
      <c r="R5" s="15">
        <v>511</v>
      </c>
      <c r="S5" s="15">
        <v>372</v>
      </c>
      <c r="T5" s="15">
        <v>12</v>
      </c>
      <c r="U5" s="15">
        <v>9</v>
      </c>
      <c r="V5" s="15">
        <v>39</v>
      </c>
      <c r="W5" s="15">
        <v>4</v>
      </c>
      <c r="X5" s="15">
        <v>4</v>
      </c>
      <c r="Y5" s="15">
        <v>13</v>
      </c>
      <c r="Z5" s="15">
        <v>0</v>
      </c>
      <c r="AA5" s="15">
        <v>3</v>
      </c>
      <c r="AB5" s="15">
        <v>0</v>
      </c>
      <c r="AC5" s="15">
        <v>0</v>
      </c>
      <c r="AD5" s="15">
        <v>7</v>
      </c>
      <c r="AE5" s="15">
        <v>2</v>
      </c>
      <c r="AF5" s="15">
        <v>6</v>
      </c>
      <c r="AG5" s="15">
        <v>1</v>
      </c>
      <c r="AH5" s="15">
        <v>18</v>
      </c>
      <c r="AI5" s="15">
        <v>0</v>
      </c>
      <c r="AJ5" s="15">
        <v>0</v>
      </c>
      <c r="AK5" s="15">
        <v>0</v>
      </c>
      <c r="AL5" s="15">
        <v>0</v>
      </c>
      <c r="AM5" s="15">
        <v>2</v>
      </c>
      <c r="AN5" s="15">
        <v>0</v>
      </c>
      <c r="AO5" s="15">
        <v>0</v>
      </c>
      <c r="AP5" s="15">
        <v>0</v>
      </c>
      <c r="AQ5" s="15">
        <v>0</v>
      </c>
      <c r="AR5" s="15">
        <v>24</v>
      </c>
      <c r="AS5" s="15">
        <v>4</v>
      </c>
      <c r="AT5" s="15">
        <v>0</v>
      </c>
      <c r="AU5" s="15">
        <v>1</v>
      </c>
      <c r="AV5" s="15">
        <v>5</v>
      </c>
      <c r="AW5" s="15">
        <v>2</v>
      </c>
      <c r="AX5" s="15">
        <v>0</v>
      </c>
      <c r="AY5" s="15">
        <v>1</v>
      </c>
      <c r="AZ5" s="15">
        <v>0</v>
      </c>
      <c r="BA5" s="15">
        <v>0</v>
      </c>
      <c r="BB5" s="15">
        <v>0</v>
      </c>
      <c r="BC5" s="15">
        <v>0</v>
      </c>
      <c r="BD5" s="15">
        <v>0</v>
      </c>
      <c r="BE5" s="15">
        <v>0</v>
      </c>
      <c r="BF5" s="15">
        <v>0</v>
      </c>
      <c r="BG5" s="15">
        <v>0</v>
      </c>
      <c r="BH5" s="15">
        <v>0</v>
      </c>
      <c r="BI5" s="15">
        <v>0</v>
      </c>
      <c r="BJ5" s="15">
        <v>0</v>
      </c>
      <c r="BK5" s="15">
        <v>0</v>
      </c>
      <c r="BL5" s="15">
        <v>0</v>
      </c>
      <c r="BM5" s="15">
        <v>0</v>
      </c>
      <c r="BN5" s="15">
        <v>1</v>
      </c>
      <c r="BO5" s="15">
        <v>1</v>
      </c>
      <c r="BP5" s="15">
        <v>0</v>
      </c>
      <c r="BQ5" s="15">
        <v>0</v>
      </c>
      <c r="BR5" s="15">
        <v>1</v>
      </c>
      <c r="BS5" s="15">
        <v>1</v>
      </c>
      <c r="BT5" s="15">
        <v>0</v>
      </c>
      <c r="BU5" s="15">
        <v>8</v>
      </c>
      <c r="BV5" s="15">
        <v>0</v>
      </c>
      <c r="BW5" s="15">
        <v>2</v>
      </c>
      <c r="BX5" s="15">
        <v>0</v>
      </c>
      <c r="BY5" s="15">
        <v>0</v>
      </c>
      <c r="BZ5" s="15">
        <v>0</v>
      </c>
      <c r="CA5" s="15">
        <v>0</v>
      </c>
      <c r="CB5" s="15">
        <v>0</v>
      </c>
      <c r="CC5" s="15">
        <v>0</v>
      </c>
      <c r="CD5" s="15">
        <v>10</v>
      </c>
    </row>
    <row r="6" spans="1:82">
      <c r="A6" s="15" t="s">
        <v>5924</v>
      </c>
      <c r="B6" s="15" t="s">
        <v>85</v>
      </c>
      <c r="C6" s="15" t="s">
        <v>89</v>
      </c>
      <c r="D6" s="15" t="str">
        <f t="shared" si="0"/>
        <v>Kazakhs</v>
      </c>
      <c r="E6" s="15">
        <v>42.877342880351392</v>
      </c>
      <c r="F6" s="15">
        <f t="shared" si="1"/>
        <v>40</v>
      </c>
      <c r="G6" s="15">
        <v>33239</v>
      </c>
      <c r="H6" s="15">
        <v>27</v>
      </c>
      <c r="I6" s="15">
        <v>14252</v>
      </c>
      <c r="J6" s="15">
        <v>4</v>
      </c>
      <c r="K6" s="15">
        <v>18</v>
      </c>
      <c r="L6" s="15">
        <v>0</v>
      </c>
      <c r="M6" s="15">
        <v>0</v>
      </c>
      <c r="N6" s="15">
        <v>27</v>
      </c>
      <c r="O6" s="15">
        <v>0</v>
      </c>
      <c r="P6" s="15">
        <v>14185</v>
      </c>
      <c r="Q6" s="15">
        <v>411</v>
      </c>
      <c r="R6" s="15">
        <v>2858</v>
      </c>
      <c r="S6" s="15">
        <v>652</v>
      </c>
      <c r="T6" s="15">
        <v>53</v>
      </c>
      <c r="U6" s="15">
        <v>88</v>
      </c>
      <c r="V6" s="15">
        <v>184</v>
      </c>
      <c r="W6" s="15">
        <v>6</v>
      </c>
      <c r="X6" s="15">
        <v>16</v>
      </c>
      <c r="Y6" s="15">
        <v>32</v>
      </c>
      <c r="Z6" s="15">
        <v>0</v>
      </c>
      <c r="AA6" s="15">
        <v>30</v>
      </c>
      <c r="AB6" s="15">
        <v>1</v>
      </c>
      <c r="AC6" s="15">
        <v>2</v>
      </c>
      <c r="AD6" s="15">
        <v>12</v>
      </c>
      <c r="AE6" s="15">
        <v>1</v>
      </c>
      <c r="AF6" s="15">
        <v>3</v>
      </c>
      <c r="AG6" s="15">
        <v>1</v>
      </c>
      <c r="AH6" s="15">
        <v>8</v>
      </c>
      <c r="AI6" s="15">
        <v>0</v>
      </c>
      <c r="AJ6" s="15">
        <v>5</v>
      </c>
      <c r="AK6" s="15">
        <v>0</v>
      </c>
      <c r="AL6" s="15">
        <v>0</v>
      </c>
      <c r="AM6" s="15">
        <v>2</v>
      </c>
      <c r="AN6" s="15">
        <v>0</v>
      </c>
      <c r="AO6" s="15">
        <v>0</v>
      </c>
      <c r="AP6" s="15">
        <v>0</v>
      </c>
      <c r="AQ6" s="15">
        <v>0</v>
      </c>
      <c r="AR6" s="15">
        <v>7</v>
      </c>
      <c r="AS6" s="15">
        <v>34</v>
      </c>
      <c r="AT6" s="15">
        <v>2</v>
      </c>
      <c r="AU6" s="15">
        <v>10</v>
      </c>
      <c r="AV6" s="15">
        <v>137</v>
      </c>
      <c r="AW6" s="15">
        <v>8</v>
      </c>
      <c r="AX6" s="15">
        <v>0</v>
      </c>
      <c r="AY6" s="15">
        <v>2</v>
      </c>
      <c r="AZ6" s="15">
        <v>0</v>
      </c>
      <c r="BA6" s="15">
        <v>0</v>
      </c>
      <c r="BB6" s="15">
        <v>0</v>
      </c>
      <c r="BC6" s="15">
        <v>0</v>
      </c>
      <c r="BD6" s="15">
        <v>0</v>
      </c>
      <c r="BE6" s="15">
        <v>0</v>
      </c>
      <c r="BF6" s="15">
        <v>0</v>
      </c>
      <c r="BG6" s="15">
        <v>3</v>
      </c>
      <c r="BH6" s="15">
        <v>0</v>
      </c>
      <c r="BI6" s="15">
        <v>0</v>
      </c>
      <c r="BJ6" s="15">
        <v>0</v>
      </c>
      <c r="BK6" s="15">
        <v>0</v>
      </c>
      <c r="BL6" s="15">
        <v>21</v>
      </c>
      <c r="BM6" s="15">
        <v>0</v>
      </c>
      <c r="BN6" s="15">
        <v>7</v>
      </c>
      <c r="BO6" s="15">
        <v>1</v>
      </c>
      <c r="BP6" s="15">
        <v>0</v>
      </c>
      <c r="BQ6" s="15">
        <v>0</v>
      </c>
      <c r="BR6" s="15">
        <v>5</v>
      </c>
      <c r="BS6" s="15">
        <v>2</v>
      </c>
      <c r="BT6" s="15">
        <v>0</v>
      </c>
      <c r="BU6" s="15">
        <v>10</v>
      </c>
      <c r="BV6" s="15">
        <v>5</v>
      </c>
      <c r="BW6" s="15">
        <v>2</v>
      </c>
      <c r="BX6" s="15">
        <v>0</v>
      </c>
      <c r="BY6" s="15">
        <v>0</v>
      </c>
      <c r="BZ6" s="15">
        <v>0</v>
      </c>
      <c r="CA6" s="15">
        <v>0</v>
      </c>
      <c r="CB6" s="15">
        <v>0</v>
      </c>
      <c r="CC6" s="15">
        <v>0</v>
      </c>
      <c r="CD6" s="15">
        <v>105</v>
      </c>
    </row>
    <row r="7" spans="1:82">
      <c r="A7" s="15" t="s">
        <v>5970</v>
      </c>
      <c r="B7" s="15" t="s">
        <v>85</v>
      </c>
      <c r="C7" s="15" t="s">
        <v>93</v>
      </c>
      <c r="D7" s="15" t="str">
        <f t="shared" si="0"/>
        <v>Kazakhs</v>
      </c>
      <c r="E7" s="15">
        <v>84.231756508984233</v>
      </c>
      <c r="F7" s="15">
        <f t="shared" si="1"/>
        <v>80</v>
      </c>
      <c r="G7" s="15">
        <v>13635</v>
      </c>
      <c r="H7" s="15">
        <v>15</v>
      </c>
      <c r="I7" s="15">
        <v>11485</v>
      </c>
      <c r="J7" s="15">
        <v>0</v>
      </c>
      <c r="K7" s="15">
        <v>2</v>
      </c>
      <c r="L7" s="15">
        <v>1</v>
      </c>
      <c r="M7" s="15">
        <v>1</v>
      </c>
      <c r="N7" s="15">
        <v>9</v>
      </c>
      <c r="O7" s="15">
        <v>0</v>
      </c>
      <c r="P7" s="15">
        <v>1309</v>
      </c>
      <c r="Q7" s="15">
        <v>31</v>
      </c>
      <c r="R7" s="15">
        <v>310</v>
      </c>
      <c r="S7" s="15">
        <v>352</v>
      </c>
      <c r="T7" s="15">
        <v>2</v>
      </c>
      <c r="U7" s="15">
        <v>2</v>
      </c>
      <c r="V7" s="15">
        <v>20</v>
      </c>
      <c r="W7" s="15">
        <v>3</v>
      </c>
      <c r="X7" s="15">
        <v>0</v>
      </c>
      <c r="Y7" s="15">
        <v>7</v>
      </c>
      <c r="Z7" s="15">
        <v>0</v>
      </c>
      <c r="AA7" s="15">
        <v>1</v>
      </c>
      <c r="AB7" s="15">
        <v>0</v>
      </c>
      <c r="AC7" s="15">
        <v>0</v>
      </c>
      <c r="AD7" s="15">
        <v>1</v>
      </c>
      <c r="AE7" s="15">
        <v>0</v>
      </c>
      <c r="AF7" s="15">
        <v>5</v>
      </c>
      <c r="AG7" s="15">
        <v>1</v>
      </c>
      <c r="AH7" s="15">
        <v>0</v>
      </c>
      <c r="AI7" s="15">
        <v>0</v>
      </c>
      <c r="AJ7" s="15">
        <v>0</v>
      </c>
      <c r="AK7" s="15">
        <v>0</v>
      </c>
      <c r="AL7" s="15">
        <v>0</v>
      </c>
      <c r="AM7" s="15">
        <v>1</v>
      </c>
      <c r="AN7" s="15">
        <v>0</v>
      </c>
      <c r="AO7" s="15">
        <v>0</v>
      </c>
      <c r="AP7" s="15">
        <v>0</v>
      </c>
      <c r="AQ7" s="15">
        <v>9</v>
      </c>
      <c r="AR7" s="15">
        <v>0</v>
      </c>
      <c r="AS7" s="15">
        <v>0</v>
      </c>
      <c r="AT7" s="15">
        <v>0</v>
      </c>
      <c r="AU7" s="15">
        <v>1</v>
      </c>
      <c r="AV7" s="15">
        <v>13</v>
      </c>
      <c r="AW7" s="15">
        <v>0</v>
      </c>
      <c r="AX7" s="15">
        <v>0</v>
      </c>
      <c r="AY7" s="15">
        <v>0</v>
      </c>
      <c r="AZ7" s="15">
        <v>0</v>
      </c>
      <c r="BA7" s="15">
        <v>0</v>
      </c>
      <c r="BB7" s="15">
        <v>0</v>
      </c>
      <c r="BC7" s="15">
        <v>0</v>
      </c>
      <c r="BD7" s="15">
        <v>0</v>
      </c>
      <c r="BE7" s="15">
        <v>0</v>
      </c>
      <c r="BF7" s="15">
        <v>0</v>
      </c>
      <c r="BG7" s="15">
        <v>0</v>
      </c>
      <c r="BH7" s="15">
        <v>0</v>
      </c>
      <c r="BI7" s="15">
        <v>0</v>
      </c>
      <c r="BJ7" s="15">
        <v>0</v>
      </c>
      <c r="BK7" s="15">
        <v>0</v>
      </c>
      <c r="BL7" s="15">
        <v>35</v>
      </c>
      <c r="BM7" s="15">
        <v>1</v>
      </c>
      <c r="BN7" s="15">
        <v>2</v>
      </c>
      <c r="BO7" s="15">
        <v>0</v>
      </c>
      <c r="BP7" s="15">
        <v>0</v>
      </c>
      <c r="BQ7" s="15">
        <v>0</v>
      </c>
      <c r="BR7" s="15">
        <v>0</v>
      </c>
      <c r="BS7" s="15">
        <v>0</v>
      </c>
      <c r="BT7" s="15">
        <v>0</v>
      </c>
      <c r="BU7" s="15">
        <v>1</v>
      </c>
      <c r="BV7" s="15">
        <v>0</v>
      </c>
      <c r="BW7" s="15">
        <v>4</v>
      </c>
      <c r="BX7" s="15">
        <v>0</v>
      </c>
      <c r="BY7" s="15">
        <v>0</v>
      </c>
      <c r="BZ7" s="15">
        <v>0</v>
      </c>
      <c r="CA7" s="15">
        <v>0</v>
      </c>
      <c r="CB7" s="15">
        <v>0</v>
      </c>
      <c r="CC7" s="15">
        <v>0</v>
      </c>
      <c r="CD7" s="15">
        <v>11</v>
      </c>
    </row>
    <row r="8" spans="1:82">
      <c r="A8" s="15" t="s">
        <v>5793</v>
      </c>
      <c r="B8" s="15" t="s">
        <v>85</v>
      </c>
      <c r="C8" s="15" t="s">
        <v>94</v>
      </c>
      <c r="D8" s="15" t="str">
        <f t="shared" si="0"/>
        <v>Kazakhs</v>
      </c>
      <c r="E8" s="15">
        <v>59.475999235035381</v>
      </c>
      <c r="F8" s="15">
        <f t="shared" si="1"/>
        <v>55</v>
      </c>
      <c r="G8" s="15">
        <v>10458</v>
      </c>
      <c r="H8" s="15">
        <v>10</v>
      </c>
      <c r="I8" s="15">
        <v>6220</v>
      </c>
      <c r="J8" s="15">
        <v>7</v>
      </c>
      <c r="K8" s="15">
        <v>3</v>
      </c>
      <c r="L8" s="15">
        <v>0</v>
      </c>
      <c r="M8" s="15">
        <v>0</v>
      </c>
      <c r="N8" s="15">
        <v>8</v>
      </c>
      <c r="O8" s="15">
        <v>0</v>
      </c>
      <c r="P8" s="15">
        <v>3503</v>
      </c>
      <c r="Q8" s="15">
        <v>136</v>
      </c>
      <c r="R8" s="15">
        <v>176</v>
      </c>
      <c r="S8" s="15">
        <v>139</v>
      </c>
      <c r="T8" s="15">
        <v>17</v>
      </c>
      <c r="U8" s="15">
        <v>12</v>
      </c>
      <c r="V8" s="15">
        <v>45</v>
      </c>
      <c r="W8" s="15">
        <v>3</v>
      </c>
      <c r="X8" s="15">
        <v>2</v>
      </c>
      <c r="Y8" s="15">
        <v>18</v>
      </c>
      <c r="Z8" s="15">
        <v>0</v>
      </c>
      <c r="AA8" s="15">
        <v>5</v>
      </c>
      <c r="AB8" s="15">
        <v>2</v>
      </c>
      <c r="AC8" s="15">
        <v>3</v>
      </c>
      <c r="AD8" s="15">
        <v>7</v>
      </c>
      <c r="AE8" s="15">
        <v>0</v>
      </c>
      <c r="AF8" s="15">
        <v>3</v>
      </c>
      <c r="AG8" s="15">
        <v>0</v>
      </c>
      <c r="AH8" s="15">
        <v>0</v>
      </c>
      <c r="AI8" s="15">
        <v>0</v>
      </c>
      <c r="AJ8" s="15">
        <v>0</v>
      </c>
      <c r="AK8" s="15">
        <v>0</v>
      </c>
      <c r="AL8" s="15">
        <v>0</v>
      </c>
      <c r="AM8" s="15">
        <v>1</v>
      </c>
      <c r="AN8" s="15">
        <v>0</v>
      </c>
      <c r="AO8" s="15">
        <v>0</v>
      </c>
      <c r="AP8" s="15">
        <v>0</v>
      </c>
      <c r="AQ8" s="15">
        <v>0</v>
      </c>
      <c r="AR8" s="15">
        <v>4</v>
      </c>
      <c r="AS8" s="15">
        <v>4</v>
      </c>
      <c r="AT8" s="15">
        <v>3</v>
      </c>
      <c r="AU8" s="15">
        <v>9</v>
      </c>
      <c r="AV8" s="15">
        <v>5</v>
      </c>
      <c r="AW8" s="15">
        <v>4</v>
      </c>
      <c r="AX8" s="15">
        <v>0</v>
      </c>
      <c r="AY8" s="15">
        <v>0</v>
      </c>
      <c r="AZ8" s="15">
        <v>0</v>
      </c>
      <c r="BA8" s="15">
        <v>0</v>
      </c>
      <c r="BB8" s="15">
        <v>0</v>
      </c>
      <c r="BC8" s="15">
        <v>0</v>
      </c>
      <c r="BD8" s="15">
        <v>0</v>
      </c>
      <c r="BE8" s="15">
        <v>0</v>
      </c>
      <c r="BF8" s="15">
        <v>0</v>
      </c>
      <c r="BG8" s="15">
        <v>0</v>
      </c>
      <c r="BH8" s="15">
        <v>0</v>
      </c>
      <c r="BI8" s="15">
        <v>0</v>
      </c>
      <c r="BJ8" s="15">
        <v>0</v>
      </c>
      <c r="BK8" s="15">
        <v>0</v>
      </c>
      <c r="BL8" s="15">
        <v>0</v>
      </c>
      <c r="BM8" s="15">
        <v>0</v>
      </c>
      <c r="BN8" s="15">
        <v>1</v>
      </c>
      <c r="BO8" s="15">
        <v>1</v>
      </c>
      <c r="BP8" s="15">
        <v>0</v>
      </c>
      <c r="BQ8" s="15">
        <v>0</v>
      </c>
      <c r="BR8" s="15">
        <v>0</v>
      </c>
      <c r="BS8" s="15">
        <v>0</v>
      </c>
      <c r="BT8" s="15">
        <v>0</v>
      </c>
      <c r="BU8" s="15">
        <v>1</v>
      </c>
      <c r="BV8" s="15">
        <v>0</v>
      </c>
      <c r="BW8" s="15">
        <v>0</v>
      </c>
      <c r="BX8" s="15">
        <v>0</v>
      </c>
      <c r="BY8" s="15">
        <v>0</v>
      </c>
      <c r="BZ8" s="15">
        <v>0</v>
      </c>
      <c r="CA8" s="15">
        <v>0</v>
      </c>
      <c r="CB8" s="15">
        <v>0</v>
      </c>
      <c r="CC8" s="15">
        <v>0</v>
      </c>
      <c r="CD8" s="15">
        <v>106</v>
      </c>
    </row>
    <row r="9" spans="1:82">
      <c r="A9" s="15" t="s">
        <v>5935</v>
      </c>
      <c r="B9" s="15" t="s">
        <v>85</v>
      </c>
      <c r="C9" s="15" t="s">
        <v>84</v>
      </c>
      <c r="D9" s="15" t="str">
        <f t="shared" si="0"/>
        <v>Kazakhs</v>
      </c>
      <c r="E9" s="15">
        <v>73.367256004647388</v>
      </c>
      <c r="F9" s="15">
        <f t="shared" si="1"/>
        <v>70</v>
      </c>
      <c r="G9" s="15">
        <v>328787</v>
      </c>
      <c r="H9" s="15">
        <v>451</v>
      </c>
      <c r="I9" s="15">
        <v>241222</v>
      </c>
      <c r="J9" s="15">
        <v>133</v>
      </c>
      <c r="K9" s="15">
        <v>254</v>
      </c>
      <c r="L9" s="15">
        <v>19</v>
      </c>
      <c r="M9" s="15">
        <v>8</v>
      </c>
      <c r="N9" s="15">
        <v>521</v>
      </c>
      <c r="O9" s="15">
        <v>0</v>
      </c>
      <c r="P9" s="15">
        <v>67831</v>
      </c>
      <c r="Q9" s="15">
        <v>2110</v>
      </c>
      <c r="R9" s="15">
        <v>3758</v>
      </c>
      <c r="S9" s="15">
        <v>8928</v>
      </c>
      <c r="T9" s="15">
        <v>341</v>
      </c>
      <c r="U9" s="15">
        <v>347</v>
      </c>
      <c r="V9" s="15">
        <v>565</v>
      </c>
      <c r="W9" s="15">
        <v>88</v>
      </c>
      <c r="X9" s="15">
        <v>52</v>
      </c>
      <c r="Y9" s="15">
        <v>128</v>
      </c>
      <c r="Z9" s="15">
        <v>15</v>
      </c>
      <c r="AA9" s="15">
        <v>111</v>
      </c>
      <c r="AB9" s="15">
        <v>18</v>
      </c>
      <c r="AC9" s="15">
        <v>2</v>
      </c>
      <c r="AD9" s="15">
        <v>108</v>
      </c>
      <c r="AE9" s="15">
        <v>3</v>
      </c>
      <c r="AF9" s="15">
        <v>15</v>
      </c>
      <c r="AG9" s="15">
        <v>7</v>
      </c>
      <c r="AH9" s="15">
        <v>14</v>
      </c>
      <c r="AI9" s="15">
        <v>0</v>
      </c>
      <c r="AJ9" s="15">
        <v>19</v>
      </c>
      <c r="AK9" s="15">
        <v>0</v>
      </c>
      <c r="AL9" s="15">
        <v>0</v>
      </c>
      <c r="AM9" s="15">
        <v>12</v>
      </c>
      <c r="AN9" s="15">
        <v>0</v>
      </c>
      <c r="AO9" s="15">
        <v>0</v>
      </c>
      <c r="AP9" s="15">
        <v>0</v>
      </c>
      <c r="AQ9" s="15">
        <v>5</v>
      </c>
      <c r="AR9" s="15">
        <v>51</v>
      </c>
      <c r="AS9" s="15">
        <v>97</v>
      </c>
      <c r="AT9" s="15">
        <v>12</v>
      </c>
      <c r="AU9" s="15">
        <v>38</v>
      </c>
      <c r="AV9" s="15">
        <v>236</v>
      </c>
      <c r="AW9" s="15">
        <v>50</v>
      </c>
      <c r="AX9" s="15">
        <v>0</v>
      </c>
      <c r="AY9" s="15">
        <v>55</v>
      </c>
      <c r="AZ9" s="15">
        <v>11</v>
      </c>
      <c r="BA9" s="15">
        <v>12</v>
      </c>
      <c r="BB9" s="15">
        <v>0</v>
      </c>
      <c r="BC9" s="15">
        <v>0</v>
      </c>
      <c r="BD9" s="15">
        <v>10</v>
      </c>
      <c r="BE9" s="15">
        <v>0</v>
      </c>
      <c r="BF9" s="15">
        <v>0</v>
      </c>
      <c r="BG9" s="15">
        <v>46</v>
      </c>
      <c r="BH9" s="15">
        <v>0</v>
      </c>
      <c r="BI9" s="15">
        <v>0</v>
      </c>
      <c r="BJ9" s="15">
        <v>0</v>
      </c>
      <c r="BK9" s="15">
        <v>0</v>
      </c>
      <c r="BL9" s="15">
        <v>105</v>
      </c>
      <c r="BM9" s="15">
        <v>7</v>
      </c>
      <c r="BN9" s="15">
        <v>37</v>
      </c>
      <c r="BO9" s="15">
        <v>67</v>
      </c>
      <c r="BP9" s="15">
        <v>8</v>
      </c>
      <c r="BQ9" s="15">
        <v>0</v>
      </c>
      <c r="BR9" s="15">
        <v>104</v>
      </c>
      <c r="BS9" s="15">
        <v>17</v>
      </c>
      <c r="BT9" s="15">
        <v>0</v>
      </c>
      <c r="BU9" s="15">
        <v>82</v>
      </c>
      <c r="BV9" s="15">
        <v>7</v>
      </c>
      <c r="BW9" s="15">
        <v>52</v>
      </c>
      <c r="BX9" s="15">
        <v>0</v>
      </c>
      <c r="BY9" s="15">
        <v>0</v>
      </c>
      <c r="BZ9" s="15">
        <v>0</v>
      </c>
      <c r="CA9" s="15">
        <v>57</v>
      </c>
      <c r="CB9" s="15">
        <v>0</v>
      </c>
      <c r="CC9" s="15">
        <v>0</v>
      </c>
      <c r="CD9" s="15">
        <v>541</v>
      </c>
    </row>
    <row r="10" spans="1:82">
      <c r="A10" s="15" t="s">
        <v>5971</v>
      </c>
      <c r="B10" s="15" t="s">
        <v>85</v>
      </c>
      <c r="C10" s="15" t="s">
        <v>86</v>
      </c>
      <c r="D10" s="15" t="str">
        <f t="shared" si="0"/>
        <v>Kazakhs</v>
      </c>
      <c r="E10" s="15">
        <v>91.886654321519316</v>
      </c>
      <c r="F10" s="15">
        <f t="shared" si="1"/>
        <v>90</v>
      </c>
      <c r="G10" s="15">
        <v>69663</v>
      </c>
      <c r="H10" s="15">
        <v>53</v>
      </c>
      <c r="I10" s="15">
        <v>64011</v>
      </c>
      <c r="J10" s="15">
        <v>35</v>
      </c>
      <c r="K10" s="15">
        <v>19</v>
      </c>
      <c r="L10" s="15">
        <v>11</v>
      </c>
      <c r="M10" s="15">
        <v>15</v>
      </c>
      <c r="N10" s="15">
        <v>168</v>
      </c>
      <c r="O10" s="15">
        <v>0</v>
      </c>
      <c r="P10" s="15">
        <v>3808</v>
      </c>
      <c r="Q10" s="15">
        <v>72</v>
      </c>
      <c r="R10" s="15">
        <v>384</v>
      </c>
      <c r="S10" s="15">
        <v>214</v>
      </c>
      <c r="T10" s="15">
        <v>16</v>
      </c>
      <c r="U10" s="15">
        <v>53</v>
      </c>
      <c r="V10" s="15">
        <v>23</v>
      </c>
      <c r="W10" s="15">
        <v>2</v>
      </c>
      <c r="X10" s="15">
        <v>7</v>
      </c>
      <c r="Y10" s="15">
        <v>11</v>
      </c>
      <c r="Z10" s="15">
        <v>0</v>
      </c>
      <c r="AA10" s="15">
        <v>4</v>
      </c>
      <c r="AB10" s="15">
        <v>0</v>
      </c>
      <c r="AC10" s="15">
        <v>0</v>
      </c>
      <c r="AD10" s="15">
        <v>4</v>
      </c>
      <c r="AE10" s="15">
        <v>0</v>
      </c>
      <c r="AF10" s="15">
        <v>3</v>
      </c>
      <c r="AG10" s="15">
        <v>4</v>
      </c>
      <c r="AH10" s="15">
        <v>0</v>
      </c>
      <c r="AI10" s="15">
        <v>0</v>
      </c>
      <c r="AJ10" s="15">
        <v>0</v>
      </c>
      <c r="AK10" s="15">
        <v>0</v>
      </c>
      <c r="AL10" s="15">
        <v>0</v>
      </c>
      <c r="AM10" s="15">
        <v>0</v>
      </c>
      <c r="AN10" s="15">
        <v>0</v>
      </c>
      <c r="AO10" s="15">
        <v>0</v>
      </c>
      <c r="AP10" s="15">
        <v>0</v>
      </c>
      <c r="AQ10" s="15">
        <v>0</v>
      </c>
      <c r="AR10" s="15">
        <v>4</v>
      </c>
      <c r="AS10" s="15">
        <v>0</v>
      </c>
      <c r="AT10" s="15">
        <v>0</v>
      </c>
      <c r="AU10" s="15">
        <v>0</v>
      </c>
      <c r="AV10" s="15">
        <v>86</v>
      </c>
      <c r="AW10" s="15">
        <v>1</v>
      </c>
      <c r="AX10" s="15">
        <v>0</v>
      </c>
      <c r="AY10" s="15">
        <v>0</v>
      </c>
      <c r="AZ10" s="15">
        <v>3</v>
      </c>
      <c r="BA10" s="15">
        <v>1</v>
      </c>
      <c r="BB10" s="15">
        <v>0</v>
      </c>
      <c r="BC10" s="15">
        <v>0</v>
      </c>
      <c r="BD10" s="15">
        <v>2</v>
      </c>
      <c r="BE10" s="15">
        <v>0</v>
      </c>
      <c r="BF10" s="15">
        <v>0</v>
      </c>
      <c r="BG10" s="15">
        <v>1</v>
      </c>
      <c r="BH10" s="15">
        <v>0</v>
      </c>
      <c r="BI10" s="15">
        <v>0</v>
      </c>
      <c r="BJ10" s="15">
        <v>0</v>
      </c>
      <c r="BK10" s="15">
        <v>0</v>
      </c>
      <c r="BL10" s="15">
        <v>30</v>
      </c>
      <c r="BM10" s="15">
        <v>0</v>
      </c>
      <c r="BN10" s="15">
        <v>0</v>
      </c>
      <c r="BO10" s="15">
        <v>125</v>
      </c>
      <c r="BP10" s="15">
        <v>0</v>
      </c>
      <c r="BQ10" s="15">
        <v>0</v>
      </c>
      <c r="BR10" s="15">
        <v>8</v>
      </c>
      <c r="BS10" s="15">
        <v>0</v>
      </c>
      <c r="BT10" s="15">
        <v>0</v>
      </c>
      <c r="BU10" s="15">
        <v>5</v>
      </c>
      <c r="BV10" s="15">
        <v>0</v>
      </c>
      <c r="BW10" s="15">
        <v>3</v>
      </c>
      <c r="BX10" s="15">
        <v>0</v>
      </c>
      <c r="BY10" s="15">
        <v>0</v>
      </c>
      <c r="BZ10" s="15">
        <v>0</v>
      </c>
      <c r="CA10" s="15">
        <v>0</v>
      </c>
      <c r="CB10" s="15">
        <v>0</v>
      </c>
      <c r="CC10" s="15">
        <v>0</v>
      </c>
      <c r="CD10" s="15">
        <v>477</v>
      </c>
    </row>
    <row r="11" spans="1:82">
      <c r="A11" s="15" t="s">
        <v>5780</v>
      </c>
      <c r="B11" s="15" t="s">
        <v>85</v>
      </c>
      <c r="C11" s="15" t="s">
        <v>88</v>
      </c>
      <c r="D11" s="15" t="str">
        <f t="shared" si="0"/>
        <v>Kazakhs</v>
      </c>
      <c r="E11" s="15">
        <v>91.411362080766594</v>
      </c>
      <c r="F11" s="15">
        <f t="shared" si="1"/>
        <v>90</v>
      </c>
      <c r="G11" s="15">
        <v>36525</v>
      </c>
      <c r="H11" s="15">
        <v>38</v>
      </c>
      <c r="I11" s="15">
        <v>33388</v>
      </c>
      <c r="J11" s="15">
        <v>8</v>
      </c>
      <c r="K11" s="15">
        <v>16</v>
      </c>
      <c r="L11" s="15">
        <v>0</v>
      </c>
      <c r="M11" s="15">
        <v>7</v>
      </c>
      <c r="N11" s="15">
        <v>49</v>
      </c>
      <c r="O11" s="15">
        <v>0</v>
      </c>
      <c r="P11" s="15">
        <v>1881</v>
      </c>
      <c r="Q11" s="15">
        <v>213</v>
      </c>
      <c r="R11" s="15">
        <v>323</v>
      </c>
      <c r="S11" s="15">
        <v>169</v>
      </c>
      <c r="T11" s="15">
        <v>24</v>
      </c>
      <c r="U11" s="15">
        <v>3</v>
      </c>
      <c r="V11" s="15">
        <v>30</v>
      </c>
      <c r="W11" s="15">
        <v>1</v>
      </c>
      <c r="X11" s="15">
        <v>12</v>
      </c>
      <c r="Y11" s="15">
        <v>8</v>
      </c>
      <c r="Z11" s="15">
        <v>0</v>
      </c>
      <c r="AA11" s="15">
        <v>0</v>
      </c>
      <c r="AB11" s="15">
        <v>1</v>
      </c>
      <c r="AC11" s="15">
        <v>0</v>
      </c>
      <c r="AD11" s="15">
        <v>6</v>
      </c>
      <c r="AE11" s="15">
        <v>0</v>
      </c>
      <c r="AF11" s="15">
        <v>4</v>
      </c>
      <c r="AG11" s="15">
        <v>0</v>
      </c>
      <c r="AH11" s="15">
        <v>0</v>
      </c>
      <c r="AI11" s="15">
        <v>0</v>
      </c>
      <c r="AJ11" s="15">
        <v>3</v>
      </c>
      <c r="AK11" s="15">
        <v>0</v>
      </c>
      <c r="AL11" s="15">
        <v>0</v>
      </c>
      <c r="AM11" s="15">
        <v>1</v>
      </c>
      <c r="AN11" s="15">
        <v>0</v>
      </c>
      <c r="AO11" s="15">
        <v>0</v>
      </c>
      <c r="AP11" s="15">
        <v>0</v>
      </c>
      <c r="AQ11" s="15">
        <v>1</v>
      </c>
      <c r="AR11" s="15">
        <v>3</v>
      </c>
      <c r="AS11" s="15">
        <v>3</v>
      </c>
      <c r="AT11" s="15">
        <v>1</v>
      </c>
      <c r="AU11" s="15">
        <v>0</v>
      </c>
      <c r="AV11" s="15">
        <v>120</v>
      </c>
      <c r="AW11" s="15">
        <v>4</v>
      </c>
      <c r="AX11" s="15">
        <v>0</v>
      </c>
      <c r="AY11" s="15">
        <v>0</v>
      </c>
      <c r="AZ11" s="15">
        <v>0</v>
      </c>
      <c r="BA11" s="15">
        <v>0</v>
      </c>
      <c r="BB11" s="15">
        <v>0</v>
      </c>
      <c r="BC11" s="15">
        <v>0</v>
      </c>
      <c r="BD11" s="15">
        <v>0</v>
      </c>
      <c r="BE11" s="15">
        <v>0</v>
      </c>
      <c r="BF11" s="15">
        <v>0</v>
      </c>
      <c r="BG11" s="15">
        <v>2</v>
      </c>
      <c r="BH11" s="15">
        <v>0</v>
      </c>
      <c r="BI11" s="15">
        <v>0</v>
      </c>
      <c r="BJ11" s="15">
        <v>0</v>
      </c>
      <c r="BK11" s="15">
        <v>0</v>
      </c>
      <c r="BL11" s="15">
        <v>8</v>
      </c>
      <c r="BM11" s="15">
        <v>1</v>
      </c>
      <c r="BN11" s="15">
        <v>1</v>
      </c>
      <c r="BO11" s="15">
        <v>0</v>
      </c>
      <c r="BP11" s="15">
        <v>0</v>
      </c>
      <c r="BQ11" s="15">
        <v>0</v>
      </c>
      <c r="BR11" s="15">
        <v>0</v>
      </c>
      <c r="BS11" s="15">
        <v>0</v>
      </c>
      <c r="BT11" s="15">
        <v>0</v>
      </c>
      <c r="BU11" s="15">
        <v>3</v>
      </c>
      <c r="BV11" s="15">
        <v>1</v>
      </c>
      <c r="BW11" s="15">
        <v>6</v>
      </c>
      <c r="BX11" s="15">
        <v>0</v>
      </c>
      <c r="BY11" s="15">
        <v>0</v>
      </c>
      <c r="BZ11" s="15">
        <v>0</v>
      </c>
      <c r="CA11" s="15">
        <v>0</v>
      </c>
      <c r="CB11" s="15">
        <v>0</v>
      </c>
      <c r="CC11" s="15">
        <v>0</v>
      </c>
      <c r="CD11" s="15">
        <v>186</v>
      </c>
    </row>
    <row r="12" spans="1:82">
      <c r="A12" s="15" t="s">
        <v>5880</v>
      </c>
      <c r="B12" s="15" t="s">
        <v>95</v>
      </c>
      <c r="C12" s="15" t="s">
        <v>106</v>
      </c>
      <c r="D12" s="15" t="str">
        <f t="shared" si="0"/>
        <v>Kazakhs</v>
      </c>
      <c r="E12" s="15">
        <v>45.59234308248439</v>
      </c>
      <c r="F12" s="15">
        <f t="shared" si="1"/>
        <v>45</v>
      </c>
      <c r="G12" s="15">
        <v>24344</v>
      </c>
      <c r="H12" s="15">
        <v>36</v>
      </c>
      <c r="I12" s="15">
        <v>11099</v>
      </c>
      <c r="J12" s="15">
        <v>8</v>
      </c>
      <c r="K12" s="15">
        <v>7</v>
      </c>
      <c r="L12" s="15">
        <v>2</v>
      </c>
      <c r="M12" s="15">
        <v>4</v>
      </c>
      <c r="N12" s="15">
        <v>7</v>
      </c>
      <c r="O12" s="15">
        <v>0</v>
      </c>
      <c r="P12" s="15">
        <v>8334</v>
      </c>
      <c r="Q12" s="15">
        <v>1355</v>
      </c>
      <c r="R12" s="15">
        <v>1534</v>
      </c>
      <c r="S12" s="15">
        <v>489</v>
      </c>
      <c r="T12" s="15">
        <v>55</v>
      </c>
      <c r="U12" s="15">
        <v>52</v>
      </c>
      <c r="V12" s="15">
        <v>385</v>
      </c>
      <c r="W12" s="15">
        <v>5</v>
      </c>
      <c r="X12" s="15">
        <v>23</v>
      </c>
      <c r="Y12" s="15">
        <v>60</v>
      </c>
      <c r="Z12" s="15">
        <v>9</v>
      </c>
      <c r="AA12" s="15">
        <v>35</v>
      </c>
      <c r="AB12" s="15">
        <v>2</v>
      </c>
      <c r="AC12" s="15">
        <v>0</v>
      </c>
      <c r="AD12" s="15">
        <v>89</v>
      </c>
      <c r="AE12" s="15">
        <v>0</v>
      </c>
      <c r="AF12" s="15">
        <v>4</v>
      </c>
      <c r="AG12" s="15">
        <v>3</v>
      </c>
      <c r="AH12" s="15">
        <v>3</v>
      </c>
      <c r="AI12" s="15">
        <v>0</v>
      </c>
      <c r="AJ12" s="15">
        <v>2</v>
      </c>
      <c r="AK12" s="15">
        <v>0</v>
      </c>
      <c r="AL12" s="15">
        <v>0</v>
      </c>
      <c r="AM12" s="15">
        <v>57</v>
      </c>
      <c r="AN12" s="15">
        <v>0</v>
      </c>
      <c r="AO12" s="15">
        <v>2</v>
      </c>
      <c r="AP12" s="15">
        <v>0</v>
      </c>
      <c r="AQ12" s="15">
        <v>0</v>
      </c>
      <c r="AR12" s="15">
        <v>15</v>
      </c>
      <c r="AS12" s="15">
        <v>24</v>
      </c>
      <c r="AT12" s="15">
        <v>5</v>
      </c>
      <c r="AU12" s="15">
        <v>25</v>
      </c>
      <c r="AV12" s="15">
        <v>49</v>
      </c>
      <c r="AW12" s="15">
        <v>23</v>
      </c>
      <c r="AX12" s="15">
        <v>0</v>
      </c>
      <c r="AY12" s="15">
        <v>0</v>
      </c>
      <c r="AZ12" s="15">
        <v>0</v>
      </c>
      <c r="BA12" s="15">
        <v>0</v>
      </c>
      <c r="BB12" s="15">
        <v>0</v>
      </c>
      <c r="BC12" s="15">
        <v>0</v>
      </c>
      <c r="BD12" s="15">
        <v>0</v>
      </c>
      <c r="BE12" s="15">
        <v>0</v>
      </c>
      <c r="BF12" s="15">
        <v>0</v>
      </c>
      <c r="BG12" s="15">
        <v>125</v>
      </c>
      <c r="BH12" s="15">
        <v>0</v>
      </c>
      <c r="BI12" s="15">
        <v>0</v>
      </c>
      <c r="BJ12" s="15">
        <v>0</v>
      </c>
      <c r="BK12" s="15">
        <v>0</v>
      </c>
      <c r="BL12" s="15">
        <v>6</v>
      </c>
      <c r="BM12" s="15">
        <v>6</v>
      </c>
      <c r="BN12" s="15">
        <v>7</v>
      </c>
      <c r="BO12" s="15">
        <v>8</v>
      </c>
      <c r="BP12" s="15">
        <v>0</v>
      </c>
      <c r="BQ12" s="15">
        <v>0</v>
      </c>
      <c r="BR12" s="15">
        <v>6</v>
      </c>
      <c r="BS12" s="15">
        <v>1</v>
      </c>
      <c r="BT12" s="15">
        <v>0</v>
      </c>
      <c r="BU12" s="15">
        <v>331</v>
      </c>
      <c r="BV12" s="15">
        <v>12</v>
      </c>
      <c r="BW12" s="15">
        <v>11</v>
      </c>
      <c r="BX12" s="15">
        <v>1</v>
      </c>
      <c r="BY12" s="15">
        <v>0</v>
      </c>
      <c r="BZ12" s="15">
        <v>0</v>
      </c>
      <c r="CA12" s="15">
        <v>0</v>
      </c>
      <c r="CB12" s="15">
        <v>0</v>
      </c>
      <c r="CC12" s="15">
        <v>0</v>
      </c>
      <c r="CD12" s="15">
        <v>28</v>
      </c>
    </row>
    <row r="13" spans="1:82">
      <c r="A13" s="15" t="s">
        <v>5767</v>
      </c>
      <c r="B13" s="15" t="s">
        <v>95</v>
      </c>
      <c r="C13" s="15" t="s">
        <v>105</v>
      </c>
      <c r="D13" s="15" t="str">
        <f t="shared" si="0"/>
        <v>Kazakhs</v>
      </c>
      <c r="E13" s="15">
        <v>43.395393628119734</v>
      </c>
      <c r="F13" s="15">
        <f t="shared" si="1"/>
        <v>40</v>
      </c>
      <c r="G13" s="15">
        <v>24922</v>
      </c>
      <c r="H13" s="15">
        <v>50</v>
      </c>
      <c r="I13" s="15">
        <v>10815</v>
      </c>
      <c r="J13" s="15">
        <v>17</v>
      </c>
      <c r="K13" s="15">
        <v>19</v>
      </c>
      <c r="L13" s="15">
        <v>8</v>
      </c>
      <c r="M13" s="15">
        <v>4</v>
      </c>
      <c r="N13" s="15">
        <v>29</v>
      </c>
      <c r="O13" s="15">
        <v>0</v>
      </c>
      <c r="P13" s="15">
        <v>8877</v>
      </c>
      <c r="Q13" s="15">
        <v>1603</v>
      </c>
      <c r="R13" s="15">
        <v>1403</v>
      </c>
      <c r="S13" s="15">
        <v>419</v>
      </c>
      <c r="T13" s="15">
        <v>127</v>
      </c>
      <c r="U13" s="15">
        <v>41</v>
      </c>
      <c r="V13" s="15">
        <v>484</v>
      </c>
      <c r="W13" s="15">
        <v>20</v>
      </c>
      <c r="X13" s="15">
        <v>18</v>
      </c>
      <c r="Y13" s="15">
        <v>114</v>
      </c>
      <c r="Z13" s="15">
        <v>5</v>
      </c>
      <c r="AA13" s="15">
        <v>21</v>
      </c>
      <c r="AB13" s="15">
        <v>6</v>
      </c>
      <c r="AC13" s="15">
        <v>19</v>
      </c>
      <c r="AD13" s="15">
        <v>63</v>
      </c>
      <c r="AE13" s="15">
        <v>0</v>
      </c>
      <c r="AF13" s="15">
        <v>0</v>
      </c>
      <c r="AG13" s="15">
        <v>0</v>
      </c>
      <c r="AH13" s="15">
        <v>0</v>
      </c>
      <c r="AI13" s="15">
        <v>0</v>
      </c>
      <c r="AJ13" s="15">
        <v>9</v>
      </c>
      <c r="AK13" s="15">
        <v>0</v>
      </c>
      <c r="AL13" s="15">
        <v>0</v>
      </c>
      <c r="AM13" s="15">
        <v>106</v>
      </c>
      <c r="AN13" s="15">
        <v>0</v>
      </c>
      <c r="AO13" s="15">
        <v>0</v>
      </c>
      <c r="AP13" s="15">
        <v>0</v>
      </c>
      <c r="AQ13" s="15">
        <v>0</v>
      </c>
      <c r="AR13" s="15">
        <v>30</v>
      </c>
      <c r="AS13" s="15">
        <v>52</v>
      </c>
      <c r="AT13" s="15">
        <v>4</v>
      </c>
      <c r="AU13" s="15">
        <v>92</v>
      </c>
      <c r="AV13" s="15">
        <v>79</v>
      </c>
      <c r="AW13" s="15">
        <v>31</v>
      </c>
      <c r="AX13" s="15">
        <v>0</v>
      </c>
      <c r="AY13" s="15">
        <v>1</v>
      </c>
      <c r="AZ13" s="15">
        <v>19</v>
      </c>
      <c r="BA13" s="15">
        <v>0</v>
      </c>
      <c r="BB13" s="15">
        <v>2</v>
      </c>
      <c r="BC13" s="15">
        <v>0</v>
      </c>
      <c r="BD13" s="15">
        <v>0</v>
      </c>
      <c r="BE13" s="15">
        <v>0</v>
      </c>
      <c r="BF13" s="15">
        <v>0</v>
      </c>
      <c r="BG13" s="15">
        <v>19</v>
      </c>
      <c r="BH13" s="15">
        <v>0</v>
      </c>
      <c r="BI13" s="15">
        <v>0</v>
      </c>
      <c r="BJ13" s="15">
        <v>0</v>
      </c>
      <c r="BK13" s="15">
        <v>0</v>
      </c>
      <c r="BL13" s="15">
        <v>3</v>
      </c>
      <c r="BM13" s="15">
        <v>1</v>
      </c>
      <c r="BN13" s="15">
        <v>34</v>
      </c>
      <c r="BO13" s="15">
        <v>10</v>
      </c>
      <c r="BP13" s="15">
        <v>0</v>
      </c>
      <c r="BQ13" s="15">
        <v>0</v>
      </c>
      <c r="BR13" s="15">
        <v>0</v>
      </c>
      <c r="BS13" s="15">
        <v>36</v>
      </c>
      <c r="BT13" s="15">
        <v>0</v>
      </c>
      <c r="BU13" s="15">
        <v>131</v>
      </c>
      <c r="BV13" s="15">
        <v>2</v>
      </c>
      <c r="BW13" s="15">
        <v>15</v>
      </c>
      <c r="BX13" s="15">
        <v>10</v>
      </c>
      <c r="BY13" s="15">
        <v>0</v>
      </c>
      <c r="BZ13" s="15">
        <v>0</v>
      </c>
      <c r="CA13" s="15">
        <v>0</v>
      </c>
      <c r="CB13" s="15">
        <v>0</v>
      </c>
      <c r="CC13" s="15">
        <v>0</v>
      </c>
      <c r="CD13" s="15">
        <v>74</v>
      </c>
    </row>
    <row r="14" spans="1:82">
      <c r="A14" s="15" t="s">
        <v>5956</v>
      </c>
      <c r="B14" s="15" t="s">
        <v>95</v>
      </c>
      <c r="C14" s="15" t="s">
        <v>108</v>
      </c>
      <c r="D14" s="15" t="str">
        <f t="shared" si="0"/>
        <v>Kazakhs</v>
      </c>
      <c r="E14" s="15">
        <v>43.129981452704399</v>
      </c>
      <c r="F14" s="15">
        <f t="shared" si="1"/>
        <v>40</v>
      </c>
      <c r="G14" s="15">
        <v>19949</v>
      </c>
      <c r="H14" s="15">
        <v>26</v>
      </c>
      <c r="I14" s="15">
        <v>8604</v>
      </c>
      <c r="J14" s="15">
        <v>7</v>
      </c>
      <c r="K14" s="15">
        <v>14</v>
      </c>
      <c r="L14" s="15">
        <v>0</v>
      </c>
      <c r="M14" s="15">
        <v>1</v>
      </c>
      <c r="N14" s="15">
        <v>0</v>
      </c>
      <c r="O14" s="15">
        <v>0</v>
      </c>
      <c r="P14" s="15">
        <v>5785</v>
      </c>
      <c r="Q14" s="15">
        <v>1459</v>
      </c>
      <c r="R14" s="15">
        <v>1424</v>
      </c>
      <c r="S14" s="15">
        <v>334</v>
      </c>
      <c r="T14" s="15">
        <v>48</v>
      </c>
      <c r="U14" s="15">
        <v>30</v>
      </c>
      <c r="V14" s="15">
        <v>506</v>
      </c>
      <c r="W14" s="15">
        <v>4</v>
      </c>
      <c r="X14" s="15">
        <v>4</v>
      </c>
      <c r="Y14" s="15">
        <v>36</v>
      </c>
      <c r="Z14" s="15">
        <v>3</v>
      </c>
      <c r="AA14" s="15">
        <v>35</v>
      </c>
      <c r="AB14" s="15">
        <v>15</v>
      </c>
      <c r="AC14" s="15">
        <v>5</v>
      </c>
      <c r="AD14" s="15">
        <v>73</v>
      </c>
      <c r="AE14" s="15">
        <v>0</v>
      </c>
      <c r="AF14" s="15">
        <v>0</v>
      </c>
      <c r="AG14" s="15">
        <v>0</v>
      </c>
      <c r="AH14" s="15">
        <v>0</v>
      </c>
      <c r="AI14" s="15">
        <v>0</v>
      </c>
      <c r="AJ14" s="15">
        <v>2</v>
      </c>
      <c r="AK14" s="15">
        <v>0</v>
      </c>
      <c r="AL14" s="15">
        <v>0</v>
      </c>
      <c r="AM14" s="15">
        <v>168</v>
      </c>
      <c r="AN14" s="15">
        <v>0</v>
      </c>
      <c r="AO14" s="15">
        <v>0</v>
      </c>
      <c r="AP14" s="15">
        <v>0</v>
      </c>
      <c r="AQ14" s="15">
        <v>0</v>
      </c>
      <c r="AR14" s="15">
        <v>23</v>
      </c>
      <c r="AS14" s="15">
        <v>20</v>
      </c>
      <c r="AT14" s="15">
        <v>6</v>
      </c>
      <c r="AU14" s="15">
        <v>53</v>
      </c>
      <c r="AV14" s="15">
        <v>65</v>
      </c>
      <c r="AW14" s="15">
        <v>20</v>
      </c>
      <c r="AX14" s="15">
        <v>0</v>
      </c>
      <c r="AY14" s="15">
        <v>7</v>
      </c>
      <c r="AZ14" s="15">
        <v>0</v>
      </c>
      <c r="BA14" s="15">
        <v>0</v>
      </c>
      <c r="BB14" s="15">
        <v>1</v>
      </c>
      <c r="BC14" s="15">
        <v>0</v>
      </c>
      <c r="BD14" s="15">
        <v>0</v>
      </c>
      <c r="BE14" s="15">
        <v>0</v>
      </c>
      <c r="BF14" s="15">
        <v>0</v>
      </c>
      <c r="BG14" s="15">
        <v>7</v>
      </c>
      <c r="BH14" s="15">
        <v>0</v>
      </c>
      <c r="BI14" s="15">
        <v>0</v>
      </c>
      <c r="BJ14" s="15">
        <v>0</v>
      </c>
      <c r="BK14" s="15">
        <v>0</v>
      </c>
      <c r="BL14" s="15">
        <v>1</v>
      </c>
      <c r="BM14" s="15">
        <v>1</v>
      </c>
      <c r="BN14" s="15">
        <v>6</v>
      </c>
      <c r="BO14" s="15">
        <v>97</v>
      </c>
      <c r="BP14" s="15">
        <v>0</v>
      </c>
      <c r="BQ14" s="15">
        <v>0</v>
      </c>
      <c r="BR14" s="15">
        <v>0</v>
      </c>
      <c r="BS14" s="15">
        <v>4</v>
      </c>
      <c r="BT14" s="15">
        <v>0</v>
      </c>
      <c r="BU14" s="15">
        <v>1001</v>
      </c>
      <c r="BV14" s="15">
        <v>3</v>
      </c>
      <c r="BW14" s="15">
        <v>2</v>
      </c>
      <c r="BX14" s="15">
        <v>0</v>
      </c>
      <c r="BY14" s="15">
        <v>0</v>
      </c>
      <c r="BZ14" s="15">
        <v>0</v>
      </c>
      <c r="CA14" s="15">
        <v>0</v>
      </c>
      <c r="CB14" s="15">
        <v>0</v>
      </c>
      <c r="CC14" s="15">
        <v>0</v>
      </c>
      <c r="CD14" s="15">
        <v>49</v>
      </c>
    </row>
    <row r="15" spans="1:82">
      <c r="A15" s="15" t="s">
        <v>5774</v>
      </c>
      <c r="B15" s="15" t="s">
        <v>95</v>
      </c>
      <c r="C15" s="15" t="s">
        <v>100</v>
      </c>
      <c r="D15" s="15" t="str">
        <f t="shared" si="0"/>
        <v>Kazakhs</v>
      </c>
      <c r="E15" s="15">
        <v>38.911480230661425</v>
      </c>
      <c r="F15" s="15">
        <f t="shared" si="1"/>
        <v>35</v>
      </c>
      <c r="G15" s="15">
        <v>43527</v>
      </c>
      <c r="H15" s="15">
        <v>43</v>
      </c>
      <c r="I15" s="15">
        <v>16937</v>
      </c>
      <c r="J15" s="15">
        <v>7</v>
      </c>
      <c r="K15" s="15">
        <v>31</v>
      </c>
      <c r="L15" s="15">
        <v>2</v>
      </c>
      <c r="M15" s="15">
        <v>11</v>
      </c>
      <c r="N15" s="15">
        <v>10</v>
      </c>
      <c r="O15" s="15">
        <v>0</v>
      </c>
      <c r="P15" s="15">
        <v>14558</v>
      </c>
      <c r="Q15" s="15">
        <v>4223</v>
      </c>
      <c r="R15" s="15">
        <v>2755</v>
      </c>
      <c r="S15" s="15">
        <v>916</v>
      </c>
      <c r="T15" s="15">
        <v>367</v>
      </c>
      <c r="U15" s="15">
        <v>37</v>
      </c>
      <c r="V15" s="15">
        <v>868</v>
      </c>
      <c r="W15" s="15">
        <v>15</v>
      </c>
      <c r="X15" s="15">
        <v>35</v>
      </c>
      <c r="Y15" s="15">
        <v>135</v>
      </c>
      <c r="Z15" s="15">
        <v>1</v>
      </c>
      <c r="AA15" s="15">
        <v>122</v>
      </c>
      <c r="AB15" s="15">
        <v>3</v>
      </c>
      <c r="AC15" s="15">
        <v>8</v>
      </c>
      <c r="AD15" s="15">
        <v>228</v>
      </c>
      <c r="AE15" s="15">
        <v>0</v>
      </c>
      <c r="AF15" s="15">
        <v>2</v>
      </c>
      <c r="AG15" s="15">
        <v>10</v>
      </c>
      <c r="AH15" s="15">
        <v>5</v>
      </c>
      <c r="AI15" s="15">
        <v>0</v>
      </c>
      <c r="AJ15" s="15">
        <v>16</v>
      </c>
      <c r="AK15" s="15">
        <v>0</v>
      </c>
      <c r="AL15" s="15">
        <v>0</v>
      </c>
      <c r="AM15" s="15">
        <v>495</v>
      </c>
      <c r="AN15" s="15">
        <v>0</v>
      </c>
      <c r="AO15" s="15">
        <v>1</v>
      </c>
      <c r="AP15" s="15">
        <v>0</v>
      </c>
      <c r="AQ15" s="15">
        <v>0</v>
      </c>
      <c r="AR15" s="15">
        <v>123</v>
      </c>
      <c r="AS15" s="15">
        <v>45</v>
      </c>
      <c r="AT15" s="15">
        <v>6</v>
      </c>
      <c r="AU15" s="15">
        <v>132</v>
      </c>
      <c r="AV15" s="15">
        <v>794</v>
      </c>
      <c r="AW15" s="15">
        <v>45</v>
      </c>
      <c r="AX15" s="15">
        <v>0</v>
      </c>
      <c r="AY15" s="15">
        <v>0</v>
      </c>
      <c r="AZ15" s="15">
        <v>0</v>
      </c>
      <c r="BA15" s="15">
        <v>0</v>
      </c>
      <c r="BB15" s="15">
        <v>6</v>
      </c>
      <c r="BC15" s="15">
        <v>1</v>
      </c>
      <c r="BD15" s="15">
        <v>0</v>
      </c>
      <c r="BE15" s="15">
        <v>0</v>
      </c>
      <c r="BF15" s="15">
        <v>0</v>
      </c>
      <c r="BG15" s="15">
        <v>45</v>
      </c>
      <c r="BH15" s="15">
        <v>0</v>
      </c>
      <c r="BI15" s="15">
        <v>0</v>
      </c>
      <c r="BJ15" s="15">
        <v>0</v>
      </c>
      <c r="BK15" s="15">
        <v>0</v>
      </c>
      <c r="BL15" s="15">
        <v>4</v>
      </c>
      <c r="BM15" s="15">
        <v>15</v>
      </c>
      <c r="BN15" s="15">
        <v>23</v>
      </c>
      <c r="BO15" s="15">
        <v>163</v>
      </c>
      <c r="BP15" s="15">
        <v>0</v>
      </c>
      <c r="BQ15" s="15">
        <v>0</v>
      </c>
      <c r="BR15" s="15">
        <v>3</v>
      </c>
      <c r="BS15" s="15">
        <v>9</v>
      </c>
      <c r="BT15" s="15">
        <v>0</v>
      </c>
      <c r="BU15" s="15">
        <v>168</v>
      </c>
      <c r="BV15" s="15">
        <v>9</v>
      </c>
      <c r="BW15" s="15">
        <v>21</v>
      </c>
      <c r="BX15" s="15">
        <v>0</v>
      </c>
      <c r="BY15" s="15">
        <v>0</v>
      </c>
      <c r="BZ15" s="15">
        <v>0</v>
      </c>
      <c r="CA15" s="15">
        <v>0</v>
      </c>
      <c r="CB15" s="15">
        <v>0</v>
      </c>
      <c r="CC15" s="15">
        <v>0</v>
      </c>
      <c r="CD15" s="15">
        <v>74</v>
      </c>
    </row>
    <row r="16" spans="1:82">
      <c r="A16" s="15" t="s">
        <v>5804</v>
      </c>
      <c r="B16" s="15" t="s">
        <v>95</v>
      </c>
      <c r="C16" s="15" t="s">
        <v>111</v>
      </c>
      <c r="D16" s="15" t="str">
        <f t="shared" si="0"/>
        <v>Kazakhs</v>
      </c>
      <c r="E16" s="15">
        <v>67.464873848013298</v>
      </c>
      <c r="F16" s="15">
        <f t="shared" si="1"/>
        <v>65</v>
      </c>
      <c r="G16" s="15">
        <v>13238</v>
      </c>
      <c r="H16" s="15">
        <v>13</v>
      </c>
      <c r="I16" s="15">
        <v>8931</v>
      </c>
      <c r="J16" s="15">
        <v>4</v>
      </c>
      <c r="K16" s="15">
        <v>6</v>
      </c>
      <c r="L16" s="15">
        <v>0</v>
      </c>
      <c r="M16" s="15">
        <v>3</v>
      </c>
      <c r="N16" s="15">
        <v>3</v>
      </c>
      <c r="O16" s="15">
        <v>0</v>
      </c>
      <c r="P16" s="15">
        <v>2801</v>
      </c>
      <c r="Q16" s="15">
        <v>294</v>
      </c>
      <c r="R16" s="15">
        <v>337</v>
      </c>
      <c r="S16" s="15">
        <v>252</v>
      </c>
      <c r="T16" s="15">
        <v>18</v>
      </c>
      <c r="U16" s="15">
        <v>8</v>
      </c>
      <c r="V16" s="15">
        <v>226</v>
      </c>
      <c r="W16" s="15">
        <v>5</v>
      </c>
      <c r="X16" s="15">
        <v>6</v>
      </c>
      <c r="Y16" s="15">
        <v>5</v>
      </c>
      <c r="Z16" s="15">
        <v>2</v>
      </c>
      <c r="AA16" s="15">
        <v>18</v>
      </c>
      <c r="AB16" s="15">
        <v>1</v>
      </c>
      <c r="AC16" s="15">
        <v>15</v>
      </c>
      <c r="AD16" s="15">
        <v>34</v>
      </c>
      <c r="AE16" s="15">
        <v>0</v>
      </c>
      <c r="AF16" s="15">
        <v>3</v>
      </c>
      <c r="AG16" s="15">
        <v>0</v>
      </c>
      <c r="AH16" s="15">
        <v>0</v>
      </c>
      <c r="AI16" s="15">
        <v>0</v>
      </c>
      <c r="AJ16" s="15">
        <v>1</v>
      </c>
      <c r="AK16" s="15">
        <v>0</v>
      </c>
      <c r="AL16" s="15">
        <v>0</v>
      </c>
      <c r="AM16" s="15">
        <v>53</v>
      </c>
      <c r="AN16" s="15">
        <v>0</v>
      </c>
      <c r="AO16" s="15">
        <v>0</v>
      </c>
      <c r="AP16" s="15">
        <v>0</v>
      </c>
      <c r="AQ16" s="15">
        <v>0</v>
      </c>
      <c r="AR16" s="15">
        <v>0</v>
      </c>
      <c r="AS16" s="15">
        <v>87</v>
      </c>
      <c r="AT16" s="15">
        <v>0</v>
      </c>
      <c r="AU16" s="15">
        <v>22</v>
      </c>
      <c r="AV16" s="15">
        <v>5</v>
      </c>
      <c r="AW16" s="15">
        <v>33</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1</v>
      </c>
      <c r="BS16" s="15">
        <v>3</v>
      </c>
      <c r="BT16" s="15">
        <v>0</v>
      </c>
      <c r="BU16" s="15">
        <v>39</v>
      </c>
      <c r="BV16" s="15">
        <v>0</v>
      </c>
      <c r="BW16" s="15">
        <v>3</v>
      </c>
      <c r="BX16" s="15">
        <v>0</v>
      </c>
      <c r="BY16" s="15">
        <v>0</v>
      </c>
      <c r="BZ16" s="15">
        <v>0</v>
      </c>
      <c r="CA16" s="15">
        <v>0</v>
      </c>
      <c r="CB16" s="15">
        <v>0</v>
      </c>
      <c r="CC16" s="15">
        <v>0</v>
      </c>
      <c r="CD16" s="15">
        <v>6</v>
      </c>
    </row>
    <row r="17" spans="1:82">
      <c r="A17" s="15" t="s">
        <v>5902</v>
      </c>
      <c r="B17" s="15" t="s">
        <v>95</v>
      </c>
      <c r="C17" s="15" t="s">
        <v>102</v>
      </c>
      <c r="D17" s="15" t="str">
        <f t="shared" si="0"/>
        <v>Kazakhs</v>
      </c>
      <c r="E17" s="15">
        <v>42.107235318163241</v>
      </c>
      <c r="F17" s="15">
        <f t="shared" si="1"/>
        <v>40</v>
      </c>
      <c r="G17" s="15">
        <v>29356</v>
      </c>
      <c r="H17" s="15">
        <v>26</v>
      </c>
      <c r="I17" s="15">
        <v>12361</v>
      </c>
      <c r="J17" s="15">
        <v>8</v>
      </c>
      <c r="K17" s="15">
        <v>39</v>
      </c>
      <c r="L17" s="15">
        <v>0</v>
      </c>
      <c r="M17" s="15">
        <v>9</v>
      </c>
      <c r="N17" s="15">
        <v>11</v>
      </c>
      <c r="O17" s="15">
        <v>0</v>
      </c>
      <c r="P17" s="15">
        <v>11250</v>
      </c>
      <c r="Q17" s="15">
        <v>1368</v>
      </c>
      <c r="R17" s="15">
        <v>1815</v>
      </c>
      <c r="S17" s="15">
        <v>421</v>
      </c>
      <c r="T17" s="15">
        <v>32</v>
      </c>
      <c r="U17" s="15">
        <v>28</v>
      </c>
      <c r="V17" s="15">
        <v>475</v>
      </c>
      <c r="W17" s="15">
        <v>2</v>
      </c>
      <c r="X17" s="15">
        <v>5</v>
      </c>
      <c r="Y17" s="15">
        <v>58</v>
      </c>
      <c r="Z17" s="15">
        <v>8</v>
      </c>
      <c r="AA17" s="15">
        <v>86</v>
      </c>
      <c r="AB17" s="15">
        <v>9</v>
      </c>
      <c r="AC17" s="15">
        <v>4</v>
      </c>
      <c r="AD17" s="15">
        <v>55</v>
      </c>
      <c r="AE17" s="15">
        <v>0</v>
      </c>
      <c r="AF17" s="15">
        <v>9</v>
      </c>
      <c r="AG17" s="15">
        <v>11</v>
      </c>
      <c r="AH17" s="15">
        <v>2</v>
      </c>
      <c r="AI17" s="15">
        <v>0</v>
      </c>
      <c r="AJ17" s="15">
        <v>8</v>
      </c>
      <c r="AK17" s="15">
        <v>0</v>
      </c>
      <c r="AL17" s="15">
        <v>0</v>
      </c>
      <c r="AM17" s="15">
        <v>750</v>
      </c>
      <c r="AN17" s="15">
        <v>0</v>
      </c>
      <c r="AO17" s="15">
        <v>1</v>
      </c>
      <c r="AP17" s="15">
        <v>0</v>
      </c>
      <c r="AQ17" s="15">
        <v>0</v>
      </c>
      <c r="AR17" s="15">
        <v>9</v>
      </c>
      <c r="AS17" s="15">
        <v>27</v>
      </c>
      <c r="AT17" s="15">
        <v>0</v>
      </c>
      <c r="AU17" s="15">
        <v>27</v>
      </c>
      <c r="AV17" s="15">
        <v>48</v>
      </c>
      <c r="AW17" s="15">
        <v>45</v>
      </c>
      <c r="AX17" s="15">
        <v>0</v>
      </c>
      <c r="AY17" s="15">
        <v>5</v>
      </c>
      <c r="AZ17" s="15">
        <v>2</v>
      </c>
      <c r="BA17" s="15">
        <v>0</v>
      </c>
      <c r="BB17" s="15">
        <v>3</v>
      </c>
      <c r="BC17" s="15">
        <v>0</v>
      </c>
      <c r="BD17" s="15">
        <v>0</v>
      </c>
      <c r="BE17" s="15">
        <v>0</v>
      </c>
      <c r="BF17" s="15">
        <v>0</v>
      </c>
      <c r="BG17" s="15">
        <v>139</v>
      </c>
      <c r="BH17" s="15">
        <v>0</v>
      </c>
      <c r="BI17" s="15">
        <v>0</v>
      </c>
      <c r="BJ17" s="15">
        <v>0</v>
      </c>
      <c r="BK17" s="15">
        <v>0</v>
      </c>
      <c r="BL17" s="15">
        <v>0</v>
      </c>
      <c r="BM17" s="15">
        <v>0</v>
      </c>
      <c r="BN17" s="15">
        <v>10</v>
      </c>
      <c r="BO17" s="15">
        <v>1</v>
      </c>
      <c r="BP17" s="15">
        <v>0</v>
      </c>
      <c r="BQ17" s="15">
        <v>0</v>
      </c>
      <c r="BR17" s="15">
        <v>0</v>
      </c>
      <c r="BS17" s="15">
        <v>2</v>
      </c>
      <c r="BT17" s="15">
        <v>0</v>
      </c>
      <c r="BU17" s="15">
        <v>119</v>
      </c>
      <c r="BV17" s="15">
        <v>0</v>
      </c>
      <c r="BW17" s="15">
        <v>1</v>
      </c>
      <c r="BX17" s="15">
        <v>0</v>
      </c>
      <c r="BY17" s="15">
        <v>0</v>
      </c>
      <c r="BZ17" s="15">
        <v>0</v>
      </c>
      <c r="CA17" s="15">
        <v>0</v>
      </c>
      <c r="CB17" s="15">
        <v>0</v>
      </c>
      <c r="CC17" s="15">
        <v>0</v>
      </c>
      <c r="CD17" s="15">
        <v>67</v>
      </c>
    </row>
    <row r="18" spans="1:82">
      <c r="A18" s="15" t="s">
        <v>5928</v>
      </c>
      <c r="B18" s="15" t="s">
        <v>95</v>
      </c>
      <c r="C18" s="15" t="s">
        <v>98</v>
      </c>
      <c r="D18" s="15" t="str">
        <f t="shared" si="0"/>
        <v>Kazakhs</v>
      </c>
      <c r="E18" s="15">
        <v>45.093618272718359</v>
      </c>
      <c r="F18" s="15">
        <f t="shared" si="1"/>
        <v>45</v>
      </c>
      <c r="G18" s="15">
        <v>71407</v>
      </c>
      <c r="H18" s="15">
        <v>135</v>
      </c>
      <c r="I18" s="15">
        <v>32200</v>
      </c>
      <c r="J18" s="15">
        <v>66</v>
      </c>
      <c r="K18" s="15">
        <v>18</v>
      </c>
      <c r="L18" s="15">
        <v>7</v>
      </c>
      <c r="M18" s="15">
        <v>3</v>
      </c>
      <c r="N18" s="15">
        <v>38</v>
      </c>
      <c r="O18" s="15">
        <v>0</v>
      </c>
      <c r="P18" s="15">
        <v>28377</v>
      </c>
      <c r="Q18" s="15">
        <v>2757</v>
      </c>
      <c r="R18" s="15">
        <v>2763</v>
      </c>
      <c r="S18" s="15">
        <v>935</v>
      </c>
      <c r="T18" s="15">
        <v>128</v>
      </c>
      <c r="U18" s="15">
        <v>305</v>
      </c>
      <c r="V18" s="15">
        <v>951</v>
      </c>
      <c r="W18" s="15">
        <v>34</v>
      </c>
      <c r="X18" s="15">
        <v>31</v>
      </c>
      <c r="Y18" s="15">
        <v>93</v>
      </c>
      <c r="Z18" s="15">
        <v>9</v>
      </c>
      <c r="AA18" s="15">
        <v>77</v>
      </c>
      <c r="AB18" s="15">
        <v>4</v>
      </c>
      <c r="AC18" s="15">
        <v>38</v>
      </c>
      <c r="AD18" s="15">
        <v>74</v>
      </c>
      <c r="AE18" s="15">
        <v>0</v>
      </c>
      <c r="AF18" s="15">
        <v>11</v>
      </c>
      <c r="AG18" s="15">
        <v>2</v>
      </c>
      <c r="AH18" s="15">
        <v>2</v>
      </c>
      <c r="AI18" s="15">
        <v>0</v>
      </c>
      <c r="AJ18" s="15">
        <v>5</v>
      </c>
      <c r="AK18" s="15">
        <v>0</v>
      </c>
      <c r="AL18" s="15">
        <v>0</v>
      </c>
      <c r="AM18" s="15">
        <v>526</v>
      </c>
      <c r="AN18" s="15">
        <v>0</v>
      </c>
      <c r="AO18" s="15">
        <v>0</v>
      </c>
      <c r="AP18" s="15">
        <v>0</v>
      </c>
      <c r="AQ18" s="15">
        <v>0</v>
      </c>
      <c r="AR18" s="15">
        <v>59</v>
      </c>
      <c r="AS18" s="15">
        <v>88</v>
      </c>
      <c r="AT18" s="15">
        <v>1</v>
      </c>
      <c r="AU18" s="15">
        <v>37</v>
      </c>
      <c r="AV18" s="15">
        <v>123</v>
      </c>
      <c r="AW18" s="15">
        <v>41</v>
      </c>
      <c r="AX18" s="15">
        <v>0</v>
      </c>
      <c r="AY18" s="15">
        <v>15</v>
      </c>
      <c r="AZ18" s="15">
        <v>6</v>
      </c>
      <c r="BA18" s="15">
        <v>0</v>
      </c>
      <c r="BB18" s="15">
        <v>10</v>
      </c>
      <c r="BC18" s="15">
        <v>2</v>
      </c>
      <c r="BD18" s="15">
        <v>0</v>
      </c>
      <c r="BE18" s="15">
        <v>0</v>
      </c>
      <c r="BF18" s="15">
        <v>0</v>
      </c>
      <c r="BG18" s="15">
        <v>8</v>
      </c>
      <c r="BH18" s="15">
        <v>0</v>
      </c>
      <c r="BI18" s="15">
        <v>0</v>
      </c>
      <c r="BJ18" s="15">
        <v>0</v>
      </c>
      <c r="BK18" s="15">
        <v>0</v>
      </c>
      <c r="BL18" s="15">
        <v>16</v>
      </c>
      <c r="BM18" s="15">
        <v>10</v>
      </c>
      <c r="BN18" s="15">
        <v>142</v>
      </c>
      <c r="BO18" s="15">
        <v>17</v>
      </c>
      <c r="BP18" s="15">
        <v>0</v>
      </c>
      <c r="BQ18" s="15">
        <v>0</v>
      </c>
      <c r="BR18" s="15">
        <v>0</v>
      </c>
      <c r="BS18" s="15">
        <v>80</v>
      </c>
      <c r="BT18" s="15">
        <v>0</v>
      </c>
      <c r="BU18" s="15">
        <v>925</v>
      </c>
      <c r="BV18" s="15">
        <v>1</v>
      </c>
      <c r="BW18" s="15">
        <v>36</v>
      </c>
      <c r="BX18" s="15">
        <v>2</v>
      </c>
      <c r="BY18" s="15">
        <v>2</v>
      </c>
      <c r="BZ18" s="15">
        <v>0</v>
      </c>
      <c r="CA18" s="15">
        <v>17</v>
      </c>
      <c r="CB18" s="15">
        <v>0</v>
      </c>
      <c r="CC18" s="15">
        <v>0</v>
      </c>
      <c r="CD18" s="15">
        <v>180</v>
      </c>
    </row>
    <row r="19" spans="1:82">
      <c r="A19" s="15" t="s">
        <v>5814</v>
      </c>
      <c r="B19" s="15" t="s">
        <v>95</v>
      </c>
      <c r="C19" s="15" t="s">
        <v>114</v>
      </c>
      <c r="D19" s="15" t="str">
        <f t="shared" si="0"/>
        <v>Kazakhs</v>
      </c>
      <c r="E19" s="15">
        <v>46.330016895062883</v>
      </c>
      <c r="F19" s="15">
        <f t="shared" si="1"/>
        <v>45</v>
      </c>
      <c r="G19" s="15">
        <v>5327</v>
      </c>
      <c r="H19" s="15">
        <v>12</v>
      </c>
      <c r="I19" s="15">
        <v>2468</v>
      </c>
      <c r="J19" s="15">
        <v>0</v>
      </c>
      <c r="K19" s="15">
        <v>1</v>
      </c>
      <c r="L19" s="15">
        <v>0</v>
      </c>
      <c r="M19" s="15">
        <v>1</v>
      </c>
      <c r="N19" s="15">
        <v>0</v>
      </c>
      <c r="O19" s="15">
        <v>0</v>
      </c>
      <c r="P19" s="15">
        <v>1350</v>
      </c>
      <c r="Q19" s="15">
        <v>645</v>
      </c>
      <c r="R19" s="15">
        <v>229</v>
      </c>
      <c r="S19" s="15">
        <v>98</v>
      </c>
      <c r="T19" s="15">
        <v>16</v>
      </c>
      <c r="U19" s="15">
        <v>9</v>
      </c>
      <c r="V19" s="15">
        <v>262</v>
      </c>
      <c r="W19" s="15">
        <v>4</v>
      </c>
      <c r="X19" s="15">
        <v>1</v>
      </c>
      <c r="Y19" s="15">
        <v>48</v>
      </c>
      <c r="Z19" s="15">
        <v>0</v>
      </c>
      <c r="AA19" s="15">
        <v>8</v>
      </c>
      <c r="AB19" s="15">
        <v>2</v>
      </c>
      <c r="AC19" s="15">
        <v>0</v>
      </c>
      <c r="AD19" s="15">
        <v>60</v>
      </c>
      <c r="AE19" s="15">
        <v>0</v>
      </c>
      <c r="AF19" s="15">
        <v>0</v>
      </c>
      <c r="AG19" s="15">
        <v>0</v>
      </c>
      <c r="AH19" s="15">
        <v>1</v>
      </c>
      <c r="AI19" s="15">
        <v>0</v>
      </c>
      <c r="AJ19" s="15">
        <v>0</v>
      </c>
      <c r="AK19" s="15">
        <v>0</v>
      </c>
      <c r="AL19" s="15">
        <v>0</v>
      </c>
      <c r="AM19" s="15">
        <v>2</v>
      </c>
      <c r="AN19" s="15">
        <v>0</v>
      </c>
      <c r="AO19" s="15">
        <v>0</v>
      </c>
      <c r="AP19" s="15">
        <v>0</v>
      </c>
      <c r="AQ19" s="15">
        <v>0</v>
      </c>
      <c r="AR19" s="15">
        <v>5</v>
      </c>
      <c r="AS19" s="15">
        <v>19</v>
      </c>
      <c r="AT19" s="15">
        <v>0</v>
      </c>
      <c r="AU19" s="15">
        <v>44</v>
      </c>
      <c r="AV19" s="15">
        <v>5</v>
      </c>
      <c r="AW19" s="15">
        <v>4</v>
      </c>
      <c r="AX19" s="15">
        <v>0</v>
      </c>
      <c r="AY19" s="15">
        <v>0</v>
      </c>
      <c r="AZ19" s="15">
        <v>1</v>
      </c>
      <c r="BA19" s="15">
        <v>0</v>
      </c>
      <c r="BB19" s="15">
        <v>0</v>
      </c>
      <c r="BC19" s="15">
        <v>0</v>
      </c>
      <c r="BD19" s="15">
        <v>0</v>
      </c>
      <c r="BE19" s="15">
        <v>0</v>
      </c>
      <c r="BF19" s="15">
        <v>0</v>
      </c>
      <c r="BG19" s="15">
        <v>0</v>
      </c>
      <c r="BH19" s="15">
        <v>0</v>
      </c>
      <c r="BI19" s="15">
        <v>0</v>
      </c>
      <c r="BJ19" s="15">
        <v>0</v>
      </c>
      <c r="BK19" s="15">
        <v>0</v>
      </c>
      <c r="BL19" s="15">
        <v>1</v>
      </c>
      <c r="BM19" s="15">
        <v>0</v>
      </c>
      <c r="BN19" s="15">
        <v>0</v>
      </c>
      <c r="BO19" s="15">
        <v>0</v>
      </c>
      <c r="BP19" s="15">
        <v>0</v>
      </c>
      <c r="BQ19" s="15">
        <v>0</v>
      </c>
      <c r="BR19" s="15">
        <v>0</v>
      </c>
      <c r="BS19" s="15">
        <v>0</v>
      </c>
      <c r="BT19" s="15">
        <v>0</v>
      </c>
      <c r="BU19" s="15">
        <v>23</v>
      </c>
      <c r="BV19" s="15">
        <v>6</v>
      </c>
      <c r="BW19" s="15">
        <v>0</v>
      </c>
      <c r="BX19" s="15">
        <v>0</v>
      </c>
      <c r="BY19" s="15">
        <v>0</v>
      </c>
      <c r="BZ19" s="15">
        <v>0</v>
      </c>
      <c r="CA19" s="15">
        <v>0</v>
      </c>
      <c r="CB19" s="15">
        <v>0</v>
      </c>
      <c r="CC19" s="15">
        <v>0</v>
      </c>
      <c r="CD19" s="15">
        <v>2</v>
      </c>
    </row>
    <row r="20" spans="1:82">
      <c r="A20" s="15" t="s">
        <v>5943</v>
      </c>
      <c r="B20" s="15" t="s">
        <v>95</v>
      </c>
      <c r="C20" s="15" t="s">
        <v>104</v>
      </c>
      <c r="D20" s="15" t="str">
        <f t="shared" si="0"/>
        <v>Kazakhs</v>
      </c>
      <c r="E20" s="15">
        <v>67.780365802436137</v>
      </c>
      <c r="F20" s="15">
        <f t="shared" si="1"/>
        <v>65</v>
      </c>
      <c r="G20" s="15">
        <v>26189</v>
      </c>
      <c r="H20" s="15">
        <v>31</v>
      </c>
      <c r="I20" s="15">
        <v>17751</v>
      </c>
      <c r="J20" s="15">
        <v>18</v>
      </c>
      <c r="K20" s="15">
        <v>4</v>
      </c>
      <c r="L20" s="15">
        <v>2</v>
      </c>
      <c r="M20" s="15">
        <v>19</v>
      </c>
      <c r="N20" s="15">
        <v>12</v>
      </c>
      <c r="O20" s="15">
        <v>0</v>
      </c>
      <c r="P20" s="15">
        <v>4795</v>
      </c>
      <c r="Q20" s="15">
        <v>1529</v>
      </c>
      <c r="R20" s="15">
        <v>845</v>
      </c>
      <c r="S20" s="15">
        <v>359</v>
      </c>
      <c r="T20" s="15">
        <v>42</v>
      </c>
      <c r="U20" s="15">
        <v>13</v>
      </c>
      <c r="V20" s="15">
        <v>288</v>
      </c>
      <c r="W20" s="15">
        <v>5</v>
      </c>
      <c r="X20" s="15">
        <v>8</v>
      </c>
      <c r="Y20" s="15">
        <v>54</v>
      </c>
      <c r="Z20" s="15">
        <v>0</v>
      </c>
      <c r="AA20" s="15">
        <v>11</v>
      </c>
      <c r="AB20" s="15">
        <v>3</v>
      </c>
      <c r="AC20" s="15">
        <v>2</v>
      </c>
      <c r="AD20" s="15">
        <v>71</v>
      </c>
      <c r="AE20" s="15">
        <v>0</v>
      </c>
      <c r="AF20" s="15">
        <v>1</v>
      </c>
      <c r="AG20" s="15">
        <v>12</v>
      </c>
      <c r="AH20" s="15">
        <v>2</v>
      </c>
      <c r="AI20" s="15">
        <v>0</v>
      </c>
      <c r="AJ20" s="15">
        <v>4</v>
      </c>
      <c r="AK20" s="15">
        <v>0</v>
      </c>
      <c r="AL20" s="15">
        <v>0</v>
      </c>
      <c r="AM20" s="15">
        <v>17</v>
      </c>
      <c r="AN20" s="15">
        <v>0</v>
      </c>
      <c r="AO20" s="15">
        <v>0</v>
      </c>
      <c r="AP20" s="15">
        <v>0</v>
      </c>
      <c r="AQ20" s="15">
        <v>0</v>
      </c>
      <c r="AR20" s="15">
        <v>38</v>
      </c>
      <c r="AS20" s="15">
        <v>11</v>
      </c>
      <c r="AT20" s="15">
        <v>4</v>
      </c>
      <c r="AU20" s="15">
        <v>44</v>
      </c>
      <c r="AV20" s="15">
        <v>31</v>
      </c>
      <c r="AW20" s="15">
        <v>18</v>
      </c>
      <c r="AX20" s="15">
        <v>0</v>
      </c>
      <c r="AY20" s="15">
        <v>1</v>
      </c>
      <c r="AZ20" s="15">
        <v>9</v>
      </c>
      <c r="BA20" s="15">
        <v>0</v>
      </c>
      <c r="BB20" s="15">
        <v>2</v>
      </c>
      <c r="BC20" s="15">
        <v>2</v>
      </c>
      <c r="BD20" s="15">
        <v>0</v>
      </c>
      <c r="BE20" s="15">
        <v>0</v>
      </c>
      <c r="BF20" s="15">
        <v>0</v>
      </c>
      <c r="BG20" s="15">
        <v>1</v>
      </c>
      <c r="BH20" s="15">
        <v>0</v>
      </c>
      <c r="BI20" s="15">
        <v>0</v>
      </c>
      <c r="BJ20" s="15">
        <v>0</v>
      </c>
      <c r="BK20" s="15">
        <v>0</v>
      </c>
      <c r="BL20" s="15">
        <v>3</v>
      </c>
      <c r="BM20" s="15">
        <v>0</v>
      </c>
      <c r="BN20" s="15">
        <v>2</v>
      </c>
      <c r="BO20" s="15">
        <v>2</v>
      </c>
      <c r="BP20" s="15">
        <v>0</v>
      </c>
      <c r="BQ20" s="15">
        <v>0</v>
      </c>
      <c r="BR20" s="15">
        <v>2</v>
      </c>
      <c r="BS20" s="15">
        <v>2</v>
      </c>
      <c r="BT20" s="15">
        <v>0</v>
      </c>
      <c r="BU20" s="15">
        <v>68</v>
      </c>
      <c r="BV20" s="15">
        <v>0</v>
      </c>
      <c r="BW20" s="15">
        <v>3</v>
      </c>
      <c r="BX20" s="15">
        <v>2</v>
      </c>
      <c r="BY20" s="15">
        <v>3</v>
      </c>
      <c r="BZ20" s="15">
        <v>0</v>
      </c>
      <c r="CA20" s="15">
        <v>0</v>
      </c>
      <c r="CB20" s="15">
        <v>0</v>
      </c>
      <c r="CC20" s="15">
        <v>0</v>
      </c>
      <c r="CD20" s="15">
        <v>43</v>
      </c>
    </row>
    <row r="21" spans="1:82">
      <c r="A21" s="15" t="s">
        <v>5803</v>
      </c>
      <c r="B21" s="15" t="s">
        <v>95</v>
      </c>
      <c r="C21" s="15" t="s">
        <v>107</v>
      </c>
      <c r="D21" s="15" t="str">
        <f t="shared" si="0"/>
        <v>Russians</v>
      </c>
      <c r="E21" s="15">
        <v>34.349973624898098</v>
      </c>
      <c r="F21" s="15">
        <f t="shared" si="1"/>
        <v>30</v>
      </c>
      <c r="G21" s="15">
        <v>20853</v>
      </c>
      <c r="H21" s="15">
        <v>25</v>
      </c>
      <c r="I21" s="15">
        <v>7151</v>
      </c>
      <c r="J21" s="15">
        <v>9</v>
      </c>
      <c r="K21" s="15">
        <v>8</v>
      </c>
      <c r="L21" s="15">
        <v>0</v>
      </c>
      <c r="M21" s="15">
        <v>0</v>
      </c>
      <c r="N21" s="15">
        <v>3</v>
      </c>
      <c r="O21" s="15">
        <v>0</v>
      </c>
      <c r="P21" s="15">
        <v>7163</v>
      </c>
      <c r="Q21" s="15">
        <v>2819</v>
      </c>
      <c r="R21" s="15">
        <v>1120</v>
      </c>
      <c r="S21" s="15">
        <v>557</v>
      </c>
      <c r="T21" s="15">
        <v>155</v>
      </c>
      <c r="U21" s="15">
        <v>26</v>
      </c>
      <c r="V21" s="15">
        <v>718</v>
      </c>
      <c r="W21" s="15">
        <v>26</v>
      </c>
      <c r="X21" s="15">
        <v>24</v>
      </c>
      <c r="Y21" s="15">
        <v>174</v>
      </c>
      <c r="Z21" s="15">
        <v>7</v>
      </c>
      <c r="AA21" s="15">
        <v>57</v>
      </c>
      <c r="AB21" s="15">
        <v>0</v>
      </c>
      <c r="AC21" s="15">
        <v>1</v>
      </c>
      <c r="AD21" s="15">
        <v>230</v>
      </c>
      <c r="AE21" s="15">
        <v>0</v>
      </c>
      <c r="AF21" s="15">
        <v>20</v>
      </c>
      <c r="AG21" s="15">
        <v>5</v>
      </c>
      <c r="AH21" s="15">
        <v>1</v>
      </c>
      <c r="AI21" s="15">
        <v>0</v>
      </c>
      <c r="AJ21" s="15">
        <v>4</v>
      </c>
      <c r="AK21" s="15">
        <v>0</v>
      </c>
      <c r="AL21" s="15">
        <v>0</v>
      </c>
      <c r="AM21" s="15">
        <v>64</v>
      </c>
      <c r="AN21" s="15">
        <v>0</v>
      </c>
      <c r="AO21" s="15">
        <v>3</v>
      </c>
      <c r="AP21" s="15">
        <v>0</v>
      </c>
      <c r="AQ21" s="15">
        <v>0</v>
      </c>
      <c r="AR21" s="15">
        <v>80</v>
      </c>
      <c r="AS21" s="15">
        <v>39</v>
      </c>
      <c r="AT21" s="15">
        <v>1</v>
      </c>
      <c r="AU21" s="15">
        <v>52</v>
      </c>
      <c r="AV21" s="15">
        <v>40</v>
      </c>
      <c r="AW21" s="15">
        <v>34</v>
      </c>
      <c r="AX21" s="15">
        <v>0</v>
      </c>
      <c r="AY21" s="15">
        <v>7</v>
      </c>
      <c r="AZ21" s="15">
        <v>0</v>
      </c>
      <c r="BA21" s="15">
        <v>0</v>
      </c>
      <c r="BB21" s="15">
        <v>6</v>
      </c>
      <c r="BC21" s="15">
        <v>0</v>
      </c>
      <c r="BD21" s="15">
        <v>0</v>
      </c>
      <c r="BE21" s="15">
        <v>0</v>
      </c>
      <c r="BF21" s="15">
        <v>0</v>
      </c>
      <c r="BG21" s="15">
        <v>33</v>
      </c>
      <c r="BH21" s="15">
        <v>0</v>
      </c>
      <c r="BI21" s="15">
        <v>0</v>
      </c>
      <c r="BJ21" s="15">
        <v>0</v>
      </c>
      <c r="BK21" s="15">
        <v>0</v>
      </c>
      <c r="BL21" s="15">
        <v>3</v>
      </c>
      <c r="BM21" s="15">
        <v>3</v>
      </c>
      <c r="BN21" s="15">
        <v>9</v>
      </c>
      <c r="BO21" s="15">
        <v>0</v>
      </c>
      <c r="BP21" s="15">
        <v>0</v>
      </c>
      <c r="BQ21" s="15">
        <v>0</v>
      </c>
      <c r="BR21" s="15">
        <v>2</v>
      </c>
      <c r="BS21" s="15">
        <v>0</v>
      </c>
      <c r="BT21" s="15">
        <v>0</v>
      </c>
      <c r="BU21" s="15">
        <v>133</v>
      </c>
      <c r="BV21" s="15">
        <v>2</v>
      </c>
      <c r="BW21" s="15">
        <v>3</v>
      </c>
      <c r="BX21" s="15">
        <v>0</v>
      </c>
      <c r="BY21" s="15">
        <v>4</v>
      </c>
      <c r="BZ21" s="15">
        <v>0</v>
      </c>
      <c r="CA21" s="15">
        <v>0</v>
      </c>
      <c r="CB21" s="15">
        <v>0</v>
      </c>
      <c r="CC21" s="15">
        <v>0</v>
      </c>
      <c r="CD21" s="15">
        <v>32</v>
      </c>
    </row>
    <row r="22" spans="1:82">
      <c r="A22" s="15" t="s">
        <v>5959</v>
      </c>
      <c r="B22" s="15" t="s">
        <v>95</v>
      </c>
      <c r="C22" s="15" t="s">
        <v>96</v>
      </c>
      <c r="D22" s="15" t="str">
        <f t="shared" si="0"/>
        <v>Kazakhs</v>
      </c>
      <c r="E22" s="15">
        <v>62.099242832549308</v>
      </c>
      <c r="F22" s="15">
        <f t="shared" si="1"/>
        <v>60</v>
      </c>
      <c r="G22" s="15">
        <v>191107</v>
      </c>
      <c r="H22" s="15">
        <v>467</v>
      </c>
      <c r="I22" s="15">
        <v>118676</v>
      </c>
      <c r="J22" s="15">
        <v>238</v>
      </c>
      <c r="K22" s="15">
        <v>156</v>
      </c>
      <c r="L22" s="15">
        <v>23</v>
      </c>
      <c r="M22" s="15">
        <v>19</v>
      </c>
      <c r="N22" s="15">
        <v>60</v>
      </c>
      <c r="O22" s="15">
        <v>0</v>
      </c>
      <c r="P22" s="15">
        <v>45040</v>
      </c>
      <c r="Q22" s="15">
        <v>7464</v>
      </c>
      <c r="R22" s="15">
        <v>4733</v>
      </c>
      <c r="S22" s="15">
        <v>4178</v>
      </c>
      <c r="T22" s="15">
        <v>388</v>
      </c>
      <c r="U22" s="15">
        <v>380</v>
      </c>
      <c r="V22" s="15">
        <v>2117</v>
      </c>
      <c r="W22" s="15">
        <v>52</v>
      </c>
      <c r="X22" s="15">
        <v>85</v>
      </c>
      <c r="Y22" s="15">
        <v>223</v>
      </c>
      <c r="Z22" s="15">
        <v>20</v>
      </c>
      <c r="AA22" s="15">
        <v>253</v>
      </c>
      <c r="AB22" s="15">
        <v>15</v>
      </c>
      <c r="AC22" s="15">
        <v>14</v>
      </c>
      <c r="AD22" s="15">
        <v>282</v>
      </c>
      <c r="AE22" s="15">
        <v>0</v>
      </c>
      <c r="AF22" s="15">
        <v>17</v>
      </c>
      <c r="AG22" s="15">
        <v>11</v>
      </c>
      <c r="AH22" s="15">
        <v>11</v>
      </c>
      <c r="AI22" s="15">
        <v>0</v>
      </c>
      <c r="AJ22" s="15">
        <v>39</v>
      </c>
      <c r="AK22" s="15">
        <v>0</v>
      </c>
      <c r="AL22" s="15">
        <v>0</v>
      </c>
      <c r="AM22" s="15">
        <v>1673</v>
      </c>
      <c r="AN22" s="15">
        <v>0</v>
      </c>
      <c r="AO22" s="15">
        <v>10</v>
      </c>
      <c r="AP22" s="15">
        <v>0</v>
      </c>
      <c r="AQ22" s="15">
        <v>0</v>
      </c>
      <c r="AR22" s="15">
        <v>44</v>
      </c>
      <c r="AS22" s="15">
        <v>177</v>
      </c>
      <c r="AT22" s="15">
        <v>21</v>
      </c>
      <c r="AU22" s="15">
        <v>100</v>
      </c>
      <c r="AV22" s="15">
        <v>119</v>
      </c>
      <c r="AW22" s="15">
        <v>120</v>
      </c>
      <c r="AX22" s="15">
        <v>0</v>
      </c>
      <c r="AY22" s="15">
        <v>30</v>
      </c>
      <c r="AZ22" s="15">
        <v>3</v>
      </c>
      <c r="BA22" s="15">
        <v>0</v>
      </c>
      <c r="BB22" s="15">
        <v>24</v>
      </c>
      <c r="BC22" s="15">
        <v>4</v>
      </c>
      <c r="BD22" s="15">
        <v>0</v>
      </c>
      <c r="BE22" s="15">
        <v>0</v>
      </c>
      <c r="BF22" s="15">
        <v>0</v>
      </c>
      <c r="BG22" s="15">
        <v>46</v>
      </c>
      <c r="BH22" s="15">
        <v>0</v>
      </c>
      <c r="BI22" s="15">
        <v>0</v>
      </c>
      <c r="BJ22" s="15">
        <v>0</v>
      </c>
      <c r="BK22" s="15">
        <v>0</v>
      </c>
      <c r="BL22" s="15">
        <v>26</v>
      </c>
      <c r="BM22" s="15">
        <v>4</v>
      </c>
      <c r="BN22" s="15">
        <v>129</v>
      </c>
      <c r="BO22" s="15">
        <v>19</v>
      </c>
      <c r="BP22" s="15">
        <v>0</v>
      </c>
      <c r="BQ22" s="15">
        <v>0</v>
      </c>
      <c r="BR22" s="15">
        <v>30</v>
      </c>
      <c r="BS22" s="15">
        <v>40</v>
      </c>
      <c r="BT22" s="15">
        <v>0</v>
      </c>
      <c r="BU22" s="15">
        <v>3007</v>
      </c>
      <c r="BV22" s="15">
        <v>15</v>
      </c>
      <c r="BW22" s="15">
        <v>52</v>
      </c>
      <c r="BX22" s="15">
        <v>2</v>
      </c>
      <c r="BY22" s="15">
        <v>8</v>
      </c>
      <c r="BZ22" s="15">
        <v>0</v>
      </c>
      <c r="CA22" s="15">
        <v>32</v>
      </c>
      <c r="CB22" s="15">
        <v>0</v>
      </c>
      <c r="CC22" s="15">
        <v>0</v>
      </c>
      <c r="CD22" s="15">
        <v>411</v>
      </c>
    </row>
    <row r="23" spans="1:82">
      <c r="A23" s="15" t="s">
        <v>5786</v>
      </c>
      <c r="B23" s="15" t="s">
        <v>95</v>
      </c>
      <c r="C23" s="15" t="s">
        <v>113</v>
      </c>
      <c r="D23" s="15" t="str">
        <f t="shared" si="0"/>
        <v>Kazakhs</v>
      </c>
      <c r="E23" s="15">
        <v>88.119353955652883</v>
      </c>
      <c r="F23" s="15">
        <f t="shared" si="1"/>
        <v>85</v>
      </c>
      <c r="G23" s="15">
        <v>7306</v>
      </c>
      <c r="H23" s="15">
        <v>7</v>
      </c>
      <c r="I23" s="15">
        <v>6438</v>
      </c>
      <c r="J23" s="15">
        <v>13</v>
      </c>
      <c r="K23" s="15">
        <v>0</v>
      </c>
      <c r="L23" s="15">
        <v>0</v>
      </c>
      <c r="M23" s="15">
        <v>1</v>
      </c>
      <c r="N23" s="15">
        <v>3</v>
      </c>
      <c r="O23" s="15">
        <v>0</v>
      </c>
      <c r="P23" s="15">
        <v>358</v>
      </c>
      <c r="Q23" s="15">
        <v>147</v>
      </c>
      <c r="R23" s="15">
        <v>117</v>
      </c>
      <c r="S23" s="15">
        <v>56</v>
      </c>
      <c r="T23" s="15">
        <v>3</v>
      </c>
      <c r="U23" s="15">
        <v>7</v>
      </c>
      <c r="V23" s="15">
        <v>99</v>
      </c>
      <c r="W23" s="15">
        <v>0</v>
      </c>
      <c r="X23" s="15">
        <v>2</v>
      </c>
      <c r="Y23" s="15">
        <v>12</v>
      </c>
      <c r="Z23" s="15">
        <v>0</v>
      </c>
      <c r="AA23" s="15">
        <v>0</v>
      </c>
      <c r="AB23" s="15">
        <v>0</v>
      </c>
      <c r="AC23" s="15">
        <v>0</v>
      </c>
      <c r="AD23" s="15">
        <v>9</v>
      </c>
      <c r="AE23" s="15">
        <v>0</v>
      </c>
      <c r="AF23" s="15">
        <v>0</v>
      </c>
      <c r="AG23" s="15">
        <v>0</v>
      </c>
      <c r="AH23" s="15">
        <v>1</v>
      </c>
      <c r="AI23" s="15">
        <v>0</v>
      </c>
      <c r="AJ23" s="15">
        <v>0</v>
      </c>
      <c r="AK23" s="15">
        <v>0</v>
      </c>
      <c r="AL23" s="15">
        <v>0</v>
      </c>
      <c r="AM23" s="15">
        <v>2</v>
      </c>
      <c r="AN23" s="15">
        <v>0</v>
      </c>
      <c r="AO23" s="15">
        <v>0</v>
      </c>
      <c r="AP23" s="15">
        <v>0</v>
      </c>
      <c r="AQ23" s="15">
        <v>0</v>
      </c>
      <c r="AR23" s="15">
        <v>2</v>
      </c>
      <c r="AS23" s="15">
        <v>1</v>
      </c>
      <c r="AT23" s="15">
        <v>0</v>
      </c>
      <c r="AU23" s="15">
        <v>2</v>
      </c>
      <c r="AV23" s="15">
        <v>8</v>
      </c>
      <c r="AW23" s="15">
        <v>1</v>
      </c>
      <c r="AX23" s="15">
        <v>0</v>
      </c>
      <c r="AY23" s="15">
        <v>0</v>
      </c>
      <c r="AZ23" s="15">
        <v>0</v>
      </c>
      <c r="BA23" s="15">
        <v>0</v>
      </c>
      <c r="BB23" s="15">
        <v>0</v>
      </c>
      <c r="BC23" s="15">
        <v>2</v>
      </c>
      <c r="BD23" s="15">
        <v>0</v>
      </c>
      <c r="BE23" s="15">
        <v>0</v>
      </c>
      <c r="BF23" s="15">
        <v>0</v>
      </c>
      <c r="BG23" s="15">
        <v>3</v>
      </c>
      <c r="BH23" s="15">
        <v>0</v>
      </c>
      <c r="BI23" s="15">
        <v>0</v>
      </c>
      <c r="BJ23" s="15">
        <v>0</v>
      </c>
      <c r="BK23" s="15">
        <v>0</v>
      </c>
      <c r="BL23" s="15">
        <v>2</v>
      </c>
      <c r="BM23" s="15">
        <v>0</v>
      </c>
      <c r="BN23" s="15">
        <v>0</v>
      </c>
      <c r="BO23" s="15">
        <v>3</v>
      </c>
      <c r="BP23" s="15">
        <v>0</v>
      </c>
      <c r="BQ23" s="15">
        <v>0</v>
      </c>
      <c r="BR23" s="15">
        <v>0</v>
      </c>
      <c r="BS23" s="15">
        <v>0</v>
      </c>
      <c r="BT23" s="15">
        <v>0</v>
      </c>
      <c r="BU23" s="15">
        <v>4</v>
      </c>
      <c r="BV23" s="15">
        <v>0</v>
      </c>
      <c r="BW23" s="15">
        <v>0</v>
      </c>
      <c r="BX23" s="15">
        <v>0</v>
      </c>
      <c r="BY23" s="15">
        <v>0</v>
      </c>
      <c r="BZ23" s="15">
        <v>0</v>
      </c>
      <c r="CA23" s="15">
        <v>0</v>
      </c>
      <c r="CB23" s="15">
        <v>0</v>
      </c>
      <c r="CC23" s="15">
        <v>0</v>
      </c>
      <c r="CD23" s="15">
        <v>3</v>
      </c>
    </row>
    <row r="24" spans="1:82">
      <c r="A24" s="15" t="s">
        <v>5890</v>
      </c>
      <c r="B24" s="15" t="s">
        <v>95</v>
      </c>
      <c r="C24" s="15" t="s">
        <v>109</v>
      </c>
      <c r="D24" s="15" t="str">
        <f t="shared" si="0"/>
        <v>Russians</v>
      </c>
      <c r="E24" s="15">
        <v>49.293785310734464</v>
      </c>
      <c r="F24" s="15">
        <f t="shared" si="1"/>
        <v>45</v>
      </c>
      <c r="G24" s="15">
        <v>16992</v>
      </c>
      <c r="H24" s="15">
        <v>38</v>
      </c>
      <c r="I24" s="15">
        <v>3905</v>
      </c>
      <c r="J24" s="15">
        <v>3</v>
      </c>
      <c r="K24" s="15">
        <v>7</v>
      </c>
      <c r="L24" s="15">
        <v>0</v>
      </c>
      <c r="M24" s="15">
        <v>0</v>
      </c>
      <c r="N24" s="15">
        <v>4</v>
      </c>
      <c r="O24" s="15">
        <v>0</v>
      </c>
      <c r="P24" s="15">
        <v>8376</v>
      </c>
      <c r="Q24" s="15">
        <v>821</v>
      </c>
      <c r="R24" s="15">
        <v>1281</v>
      </c>
      <c r="S24" s="15">
        <v>126</v>
      </c>
      <c r="T24" s="15">
        <v>78</v>
      </c>
      <c r="U24" s="15">
        <v>19</v>
      </c>
      <c r="V24" s="15">
        <v>284</v>
      </c>
      <c r="W24" s="15">
        <v>6</v>
      </c>
      <c r="X24" s="15">
        <v>17</v>
      </c>
      <c r="Y24" s="15">
        <v>33</v>
      </c>
      <c r="Z24" s="15">
        <v>0</v>
      </c>
      <c r="AA24" s="15">
        <v>15</v>
      </c>
      <c r="AB24" s="15">
        <v>2</v>
      </c>
      <c r="AC24" s="15">
        <v>0</v>
      </c>
      <c r="AD24" s="15">
        <v>31</v>
      </c>
      <c r="AE24" s="15">
        <v>0</v>
      </c>
      <c r="AF24" s="15">
        <v>1</v>
      </c>
      <c r="AG24" s="15">
        <v>0</v>
      </c>
      <c r="AH24" s="15">
        <v>5</v>
      </c>
      <c r="AI24" s="15">
        <v>0</v>
      </c>
      <c r="AJ24" s="15">
        <v>1</v>
      </c>
      <c r="AK24" s="15">
        <v>0</v>
      </c>
      <c r="AL24" s="15">
        <v>0</v>
      </c>
      <c r="AM24" s="15">
        <v>100</v>
      </c>
      <c r="AN24" s="15">
        <v>0</v>
      </c>
      <c r="AO24" s="15">
        <v>0</v>
      </c>
      <c r="AP24" s="15">
        <v>0</v>
      </c>
      <c r="AQ24" s="15">
        <v>0</v>
      </c>
      <c r="AR24" s="15">
        <v>8</v>
      </c>
      <c r="AS24" s="15">
        <v>23</v>
      </c>
      <c r="AT24" s="15">
        <v>3</v>
      </c>
      <c r="AU24" s="15">
        <v>54</v>
      </c>
      <c r="AV24" s="15">
        <v>1449</v>
      </c>
      <c r="AW24" s="15">
        <v>14</v>
      </c>
      <c r="AX24" s="15">
        <v>0</v>
      </c>
      <c r="AY24" s="15">
        <v>0</v>
      </c>
      <c r="AZ24" s="15">
        <v>0</v>
      </c>
      <c r="BA24" s="15">
        <v>0</v>
      </c>
      <c r="BB24" s="15">
        <v>11</v>
      </c>
      <c r="BC24" s="15">
        <v>0</v>
      </c>
      <c r="BD24" s="15">
        <v>0</v>
      </c>
      <c r="BE24" s="15">
        <v>0</v>
      </c>
      <c r="BF24" s="15">
        <v>0</v>
      </c>
      <c r="BG24" s="15">
        <v>18</v>
      </c>
      <c r="BH24" s="15">
        <v>0</v>
      </c>
      <c r="BI24" s="15">
        <v>0</v>
      </c>
      <c r="BJ24" s="15">
        <v>0</v>
      </c>
      <c r="BK24" s="15">
        <v>0</v>
      </c>
      <c r="BL24" s="15">
        <v>4</v>
      </c>
      <c r="BM24" s="15">
        <v>7</v>
      </c>
      <c r="BN24" s="15">
        <v>106</v>
      </c>
      <c r="BO24" s="15">
        <v>1</v>
      </c>
      <c r="BP24" s="15">
        <v>0</v>
      </c>
      <c r="BQ24" s="15">
        <v>0</v>
      </c>
      <c r="BR24" s="15">
        <v>5</v>
      </c>
      <c r="BS24" s="15">
        <v>16</v>
      </c>
      <c r="BT24" s="15">
        <v>0</v>
      </c>
      <c r="BU24" s="15">
        <v>38</v>
      </c>
      <c r="BV24" s="15">
        <v>0</v>
      </c>
      <c r="BW24" s="15">
        <v>1</v>
      </c>
      <c r="BX24" s="15">
        <v>0</v>
      </c>
      <c r="BY24" s="15">
        <v>1</v>
      </c>
      <c r="BZ24" s="15">
        <v>0</v>
      </c>
      <c r="CA24" s="15">
        <v>7</v>
      </c>
      <c r="CB24" s="15">
        <v>0</v>
      </c>
      <c r="CC24" s="15">
        <v>0</v>
      </c>
      <c r="CD24" s="15">
        <v>73</v>
      </c>
    </row>
    <row r="25" spans="1:82">
      <c r="A25" s="15" t="s">
        <v>5938</v>
      </c>
      <c r="B25" s="15" t="s">
        <v>95</v>
      </c>
      <c r="C25" s="15" t="s">
        <v>103</v>
      </c>
      <c r="D25" s="15" t="str">
        <f t="shared" si="0"/>
        <v>Kazakhs</v>
      </c>
      <c r="E25" s="15">
        <v>45.93662661972342</v>
      </c>
      <c r="F25" s="15">
        <f t="shared" si="1"/>
        <v>45</v>
      </c>
      <c r="G25" s="15">
        <v>27551</v>
      </c>
      <c r="H25" s="15">
        <v>79</v>
      </c>
      <c r="I25" s="15">
        <v>12656</v>
      </c>
      <c r="J25" s="15">
        <v>9</v>
      </c>
      <c r="K25" s="15">
        <v>17</v>
      </c>
      <c r="L25" s="15">
        <v>0</v>
      </c>
      <c r="M25" s="15">
        <v>3</v>
      </c>
      <c r="N25" s="15">
        <v>5</v>
      </c>
      <c r="O25" s="15">
        <v>0</v>
      </c>
      <c r="P25" s="15">
        <v>8048</v>
      </c>
      <c r="Q25" s="15">
        <v>1691</v>
      </c>
      <c r="R25" s="15">
        <v>1723</v>
      </c>
      <c r="S25" s="15">
        <v>435</v>
      </c>
      <c r="T25" s="15">
        <v>37</v>
      </c>
      <c r="U25" s="15">
        <v>57</v>
      </c>
      <c r="V25" s="15">
        <v>837</v>
      </c>
      <c r="W25" s="15">
        <v>11</v>
      </c>
      <c r="X25" s="15">
        <v>22</v>
      </c>
      <c r="Y25" s="15">
        <v>100</v>
      </c>
      <c r="Z25" s="15">
        <v>3</v>
      </c>
      <c r="AA25" s="15">
        <v>60</v>
      </c>
      <c r="AB25" s="15">
        <v>2</v>
      </c>
      <c r="AC25" s="15">
        <v>0</v>
      </c>
      <c r="AD25" s="15">
        <v>72</v>
      </c>
      <c r="AE25" s="15">
        <v>0</v>
      </c>
      <c r="AF25" s="15">
        <v>0</v>
      </c>
      <c r="AG25" s="15">
        <v>1</v>
      </c>
      <c r="AH25" s="15">
        <v>0</v>
      </c>
      <c r="AI25" s="15">
        <v>0</v>
      </c>
      <c r="AJ25" s="15">
        <v>6</v>
      </c>
      <c r="AK25" s="15">
        <v>0</v>
      </c>
      <c r="AL25" s="15">
        <v>0</v>
      </c>
      <c r="AM25" s="15">
        <v>73</v>
      </c>
      <c r="AN25" s="15">
        <v>0</v>
      </c>
      <c r="AO25" s="15">
        <v>0</v>
      </c>
      <c r="AP25" s="15">
        <v>0</v>
      </c>
      <c r="AQ25" s="15">
        <v>0</v>
      </c>
      <c r="AR25" s="15">
        <v>33</v>
      </c>
      <c r="AS25" s="15">
        <v>18</v>
      </c>
      <c r="AT25" s="15">
        <v>1</v>
      </c>
      <c r="AU25" s="15">
        <v>59</v>
      </c>
      <c r="AV25" s="15">
        <v>55</v>
      </c>
      <c r="AW25" s="15">
        <v>40</v>
      </c>
      <c r="AX25" s="15">
        <v>0</v>
      </c>
      <c r="AY25" s="15">
        <v>0</v>
      </c>
      <c r="AZ25" s="15">
        <v>0</v>
      </c>
      <c r="BA25" s="15">
        <v>0</v>
      </c>
      <c r="BB25" s="15">
        <v>1</v>
      </c>
      <c r="BC25" s="15">
        <v>5</v>
      </c>
      <c r="BD25" s="15">
        <v>0</v>
      </c>
      <c r="BE25" s="15">
        <v>0</v>
      </c>
      <c r="BF25" s="15">
        <v>0</v>
      </c>
      <c r="BG25" s="15">
        <v>20</v>
      </c>
      <c r="BH25" s="15">
        <v>0</v>
      </c>
      <c r="BI25" s="15">
        <v>0</v>
      </c>
      <c r="BJ25" s="15">
        <v>0</v>
      </c>
      <c r="BK25" s="15">
        <v>0</v>
      </c>
      <c r="BL25" s="15">
        <v>5</v>
      </c>
      <c r="BM25" s="15">
        <v>2</v>
      </c>
      <c r="BN25" s="15">
        <v>11</v>
      </c>
      <c r="BO25" s="15">
        <v>23</v>
      </c>
      <c r="BP25" s="15">
        <v>0</v>
      </c>
      <c r="BQ25" s="15">
        <v>0</v>
      </c>
      <c r="BR25" s="15">
        <v>0</v>
      </c>
      <c r="BS25" s="15">
        <v>94</v>
      </c>
      <c r="BT25" s="15">
        <v>0</v>
      </c>
      <c r="BU25" s="15">
        <v>1152</v>
      </c>
      <c r="BV25" s="15">
        <v>2</v>
      </c>
      <c r="BW25" s="15">
        <v>9</v>
      </c>
      <c r="BX25" s="15">
        <v>0</v>
      </c>
      <c r="BY25" s="15">
        <v>2</v>
      </c>
      <c r="BZ25" s="15">
        <v>0</v>
      </c>
      <c r="CA25" s="15">
        <v>0</v>
      </c>
      <c r="CB25" s="15">
        <v>0</v>
      </c>
      <c r="CC25" s="15">
        <v>0</v>
      </c>
      <c r="CD25" s="15">
        <v>72</v>
      </c>
    </row>
    <row r="26" spans="1:82">
      <c r="A26" s="15" t="s">
        <v>5836</v>
      </c>
      <c r="B26" s="15" t="s">
        <v>95</v>
      </c>
      <c r="C26" s="15" t="s">
        <v>99</v>
      </c>
      <c r="D26" s="15" t="str">
        <f t="shared" si="0"/>
        <v>Kazakhs</v>
      </c>
      <c r="E26" s="15">
        <v>45.682691324481063</v>
      </c>
      <c r="F26" s="15">
        <f t="shared" si="1"/>
        <v>45</v>
      </c>
      <c r="G26" s="15">
        <v>68457</v>
      </c>
      <c r="H26" s="15">
        <v>145</v>
      </c>
      <c r="I26" s="15">
        <v>31273</v>
      </c>
      <c r="J26" s="15">
        <v>128</v>
      </c>
      <c r="K26" s="15">
        <v>47</v>
      </c>
      <c r="L26" s="15">
        <v>4</v>
      </c>
      <c r="M26" s="15">
        <v>42</v>
      </c>
      <c r="N26" s="15">
        <v>28</v>
      </c>
      <c r="O26" s="15">
        <v>0</v>
      </c>
      <c r="P26" s="15">
        <v>26515</v>
      </c>
      <c r="Q26" s="15">
        <v>3471</v>
      </c>
      <c r="R26" s="15">
        <v>2596</v>
      </c>
      <c r="S26" s="15">
        <v>1462</v>
      </c>
      <c r="T26" s="15">
        <v>181</v>
      </c>
      <c r="U26" s="15">
        <v>100</v>
      </c>
      <c r="V26" s="15">
        <v>800</v>
      </c>
      <c r="W26" s="15">
        <v>33</v>
      </c>
      <c r="X26" s="15">
        <v>47</v>
      </c>
      <c r="Y26" s="15">
        <v>115</v>
      </c>
      <c r="Z26" s="15">
        <v>36</v>
      </c>
      <c r="AA26" s="15">
        <v>90</v>
      </c>
      <c r="AB26" s="15">
        <v>13</v>
      </c>
      <c r="AC26" s="15">
        <v>5</v>
      </c>
      <c r="AD26" s="15">
        <v>161</v>
      </c>
      <c r="AE26" s="15">
        <v>0</v>
      </c>
      <c r="AF26" s="15">
        <v>4</v>
      </c>
      <c r="AG26" s="15">
        <v>1</v>
      </c>
      <c r="AH26" s="15">
        <v>2</v>
      </c>
      <c r="AI26" s="15">
        <v>0</v>
      </c>
      <c r="AJ26" s="15">
        <v>8</v>
      </c>
      <c r="AK26" s="15">
        <v>0</v>
      </c>
      <c r="AL26" s="15">
        <v>0</v>
      </c>
      <c r="AM26" s="15">
        <v>68</v>
      </c>
      <c r="AN26" s="15">
        <v>0</v>
      </c>
      <c r="AO26" s="15">
        <v>1</v>
      </c>
      <c r="AP26" s="15">
        <v>0</v>
      </c>
      <c r="AQ26" s="15">
        <v>0</v>
      </c>
      <c r="AR26" s="15">
        <v>25</v>
      </c>
      <c r="AS26" s="15">
        <v>102</v>
      </c>
      <c r="AT26" s="15">
        <v>9</v>
      </c>
      <c r="AU26" s="15">
        <v>81</v>
      </c>
      <c r="AV26" s="15">
        <v>93</v>
      </c>
      <c r="AW26" s="15">
        <v>61</v>
      </c>
      <c r="AX26" s="15">
        <v>0</v>
      </c>
      <c r="AY26" s="15">
        <v>17</v>
      </c>
      <c r="AZ26" s="15">
        <v>9</v>
      </c>
      <c r="BA26" s="15">
        <v>0</v>
      </c>
      <c r="BB26" s="15">
        <v>8</v>
      </c>
      <c r="BC26" s="15">
        <v>2</v>
      </c>
      <c r="BD26" s="15">
        <v>0</v>
      </c>
      <c r="BE26" s="15">
        <v>0</v>
      </c>
      <c r="BF26" s="15">
        <v>0</v>
      </c>
      <c r="BG26" s="15">
        <v>20</v>
      </c>
      <c r="BH26" s="15">
        <v>0</v>
      </c>
      <c r="BI26" s="15">
        <v>0</v>
      </c>
      <c r="BJ26" s="15">
        <v>0</v>
      </c>
      <c r="BK26" s="15">
        <v>0</v>
      </c>
      <c r="BL26" s="15">
        <v>12</v>
      </c>
      <c r="BM26" s="15">
        <v>10</v>
      </c>
      <c r="BN26" s="15">
        <v>31</v>
      </c>
      <c r="BO26" s="15">
        <v>7</v>
      </c>
      <c r="BP26" s="15">
        <v>0</v>
      </c>
      <c r="BQ26" s="15">
        <v>0</v>
      </c>
      <c r="BR26" s="15">
        <v>6</v>
      </c>
      <c r="BS26" s="15">
        <v>2</v>
      </c>
      <c r="BT26" s="15">
        <v>0</v>
      </c>
      <c r="BU26" s="15">
        <v>316</v>
      </c>
      <c r="BV26" s="15">
        <v>6</v>
      </c>
      <c r="BW26" s="15">
        <v>6</v>
      </c>
      <c r="BX26" s="15">
        <v>3</v>
      </c>
      <c r="BY26" s="15">
        <v>5</v>
      </c>
      <c r="BZ26" s="15">
        <v>0</v>
      </c>
      <c r="CA26" s="15">
        <v>0</v>
      </c>
      <c r="CB26" s="15">
        <v>0</v>
      </c>
      <c r="CC26" s="15">
        <v>0</v>
      </c>
      <c r="CD26" s="15">
        <v>250</v>
      </c>
    </row>
    <row r="27" spans="1:82">
      <c r="A27" s="15" t="s">
        <v>5953</v>
      </c>
      <c r="B27" s="15" t="s">
        <v>95</v>
      </c>
      <c r="C27" s="15" t="s">
        <v>97</v>
      </c>
      <c r="D27" s="15" t="str">
        <f t="shared" si="0"/>
        <v>Kazakhs</v>
      </c>
      <c r="E27" s="15">
        <v>78.070543460345519</v>
      </c>
      <c r="F27" s="15">
        <f t="shared" si="1"/>
        <v>75</v>
      </c>
      <c r="G27" s="15">
        <v>133478</v>
      </c>
      <c r="H27" s="15">
        <v>381</v>
      </c>
      <c r="I27" s="15">
        <v>104207</v>
      </c>
      <c r="J27" s="15">
        <v>120</v>
      </c>
      <c r="K27" s="15">
        <v>88</v>
      </c>
      <c r="L27" s="15">
        <v>10</v>
      </c>
      <c r="M27" s="15">
        <v>51</v>
      </c>
      <c r="N27" s="15">
        <v>109</v>
      </c>
      <c r="O27" s="15">
        <v>0</v>
      </c>
      <c r="P27" s="15">
        <v>14983</v>
      </c>
      <c r="Q27" s="15">
        <v>3395</v>
      </c>
      <c r="R27" s="15">
        <v>3069</v>
      </c>
      <c r="S27" s="15">
        <v>1456</v>
      </c>
      <c r="T27" s="15">
        <v>307</v>
      </c>
      <c r="U27" s="15">
        <v>371</v>
      </c>
      <c r="V27" s="15">
        <v>1399</v>
      </c>
      <c r="W27" s="15">
        <v>39</v>
      </c>
      <c r="X27" s="15">
        <v>40</v>
      </c>
      <c r="Y27" s="15">
        <v>252</v>
      </c>
      <c r="Z27" s="15">
        <v>14</v>
      </c>
      <c r="AA27" s="15">
        <v>109</v>
      </c>
      <c r="AB27" s="15">
        <v>5</v>
      </c>
      <c r="AC27" s="15">
        <v>10</v>
      </c>
      <c r="AD27" s="15">
        <v>274</v>
      </c>
      <c r="AE27" s="15">
        <v>0</v>
      </c>
      <c r="AF27" s="15">
        <v>2</v>
      </c>
      <c r="AG27" s="15">
        <v>5</v>
      </c>
      <c r="AH27" s="15">
        <v>1</v>
      </c>
      <c r="AI27" s="15">
        <v>0</v>
      </c>
      <c r="AJ27" s="15">
        <v>6</v>
      </c>
      <c r="AK27" s="15">
        <v>0</v>
      </c>
      <c r="AL27" s="15">
        <v>0</v>
      </c>
      <c r="AM27" s="15">
        <v>211</v>
      </c>
      <c r="AN27" s="15">
        <v>0</v>
      </c>
      <c r="AO27" s="15">
        <v>9</v>
      </c>
      <c r="AP27" s="15">
        <v>0</v>
      </c>
      <c r="AQ27" s="15">
        <v>0</v>
      </c>
      <c r="AR27" s="15">
        <v>99</v>
      </c>
      <c r="AS27" s="15">
        <v>69</v>
      </c>
      <c r="AT27" s="15">
        <v>10</v>
      </c>
      <c r="AU27" s="15">
        <v>120</v>
      </c>
      <c r="AV27" s="15">
        <v>241</v>
      </c>
      <c r="AW27" s="15">
        <v>89</v>
      </c>
      <c r="AX27" s="15">
        <v>0</v>
      </c>
      <c r="AY27" s="15">
        <v>4</v>
      </c>
      <c r="AZ27" s="15">
        <v>0</v>
      </c>
      <c r="BA27" s="15">
        <v>0</v>
      </c>
      <c r="BB27" s="15">
        <v>14</v>
      </c>
      <c r="BC27" s="15">
        <v>12</v>
      </c>
      <c r="BD27" s="15">
        <v>0</v>
      </c>
      <c r="BE27" s="15">
        <v>0</v>
      </c>
      <c r="BF27" s="15">
        <v>0</v>
      </c>
      <c r="BG27" s="15">
        <v>14</v>
      </c>
      <c r="BH27" s="15">
        <v>0</v>
      </c>
      <c r="BI27" s="15">
        <v>0</v>
      </c>
      <c r="BJ27" s="15">
        <v>0</v>
      </c>
      <c r="BK27" s="15">
        <v>0</v>
      </c>
      <c r="BL27" s="15">
        <v>23</v>
      </c>
      <c r="BM27" s="15">
        <v>10</v>
      </c>
      <c r="BN27" s="15">
        <v>40</v>
      </c>
      <c r="BO27" s="15">
        <v>172</v>
      </c>
      <c r="BP27" s="15">
        <v>0</v>
      </c>
      <c r="BQ27" s="15">
        <v>0</v>
      </c>
      <c r="BR27" s="15">
        <v>11</v>
      </c>
      <c r="BS27" s="15">
        <v>423</v>
      </c>
      <c r="BT27" s="15">
        <v>0</v>
      </c>
      <c r="BU27" s="15">
        <v>696</v>
      </c>
      <c r="BV27" s="15">
        <v>11</v>
      </c>
      <c r="BW27" s="15">
        <v>77</v>
      </c>
      <c r="BX27" s="15">
        <v>2</v>
      </c>
      <c r="BY27" s="15">
        <v>0</v>
      </c>
      <c r="BZ27" s="15">
        <v>0</v>
      </c>
      <c r="CA27" s="15">
        <v>108</v>
      </c>
      <c r="CB27" s="15">
        <v>0</v>
      </c>
      <c r="CC27" s="15">
        <v>0</v>
      </c>
      <c r="CD27" s="15">
        <v>310</v>
      </c>
    </row>
    <row r="28" spans="1:82">
      <c r="A28" s="15" t="s">
        <v>5906</v>
      </c>
      <c r="B28" s="15" t="s">
        <v>95</v>
      </c>
      <c r="C28" s="15" t="s">
        <v>101</v>
      </c>
      <c r="D28" s="15" t="str">
        <f t="shared" si="0"/>
        <v>Kazakhs</v>
      </c>
      <c r="E28" s="15">
        <v>67.038134868608552</v>
      </c>
      <c r="F28" s="15">
        <f t="shared" si="1"/>
        <v>65</v>
      </c>
      <c r="G28" s="15">
        <v>35086</v>
      </c>
      <c r="H28" s="15">
        <v>49</v>
      </c>
      <c r="I28" s="15">
        <v>23521</v>
      </c>
      <c r="J28" s="15">
        <v>12</v>
      </c>
      <c r="K28" s="15">
        <v>6</v>
      </c>
      <c r="L28" s="15">
        <v>4</v>
      </c>
      <c r="M28" s="15">
        <v>9</v>
      </c>
      <c r="N28" s="15">
        <v>9</v>
      </c>
      <c r="O28" s="15">
        <v>0</v>
      </c>
      <c r="P28" s="15">
        <v>7250</v>
      </c>
      <c r="Q28" s="15">
        <v>1180</v>
      </c>
      <c r="R28" s="15">
        <v>1301</v>
      </c>
      <c r="S28" s="15">
        <v>471</v>
      </c>
      <c r="T28" s="15">
        <v>27</v>
      </c>
      <c r="U28" s="15">
        <v>30</v>
      </c>
      <c r="V28" s="15">
        <v>411</v>
      </c>
      <c r="W28" s="15">
        <v>12</v>
      </c>
      <c r="X28" s="15">
        <v>13</v>
      </c>
      <c r="Y28" s="15">
        <v>38</v>
      </c>
      <c r="Z28" s="15">
        <v>6</v>
      </c>
      <c r="AA28" s="15">
        <v>5</v>
      </c>
      <c r="AB28" s="15">
        <v>0</v>
      </c>
      <c r="AC28" s="15">
        <v>0</v>
      </c>
      <c r="AD28" s="15">
        <v>84</v>
      </c>
      <c r="AE28" s="15">
        <v>0</v>
      </c>
      <c r="AF28" s="15">
        <v>0</v>
      </c>
      <c r="AG28" s="15">
        <v>3</v>
      </c>
      <c r="AH28" s="15">
        <v>1</v>
      </c>
      <c r="AI28" s="15">
        <v>0</v>
      </c>
      <c r="AJ28" s="15">
        <v>3</v>
      </c>
      <c r="AK28" s="15">
        <v>0</v>
      </c>
      <c r="AL28" s="15">
        <v>0</v>
      </c>
      <c r="AM28" s="15">
        <v>101</v>
      </c>
      <c r="AN28" s="15">
        <v>0</v>
      </c>
      <c r="AO28" s="15">
        <v>0</v>
      </c>
      <c r="AP28" s="15">
        <v>0</v>
      </c>
      <c r="AQ28" s="15">
        <v>0</v>
      </c>
      <c r="AR28" s="15">
        <v>15</v>
      </c>
      <c r="AS28" s="15">
        <v>47</v>
      </c>
      <c r="AT28" s="15">
        <v>4</v>
      </c>
      <c r="AU28" s="15">
        <v>24</v>
      </c>
      <c r="AV28" s="15">
        <v>13</v>
      </c>
      <c r="AW28" s="15">
        <v>17</v>
      </c>
      <c r="AX28" s="15">
        <v>0</v>
      </c>
      <c r="AY28" s="15">
        <v>2</v>
      </c>
      <c r="AZ28" s="15">
        <v>0</v>
      </c>
      <c r="BA28" s="15">
        <v>0</v>
      </c>
      <c r="BB28" s="15">
        <v>0</v>
      </c>
      <c r="BC28" s="15">
        <v>2</v>
      </c>
      <c r="BD28" s="15">
        <v>0</v>
      </c>
      <c r="BE28" s="15">
        <v>0</v>
      </c>
      <c r="BF28" s="15">
        <v>0</v>
      </c>
      <c r="BG28" s="15">
        <v>4</v>
      </c>
      <c r="BH28" s="15">
        <v>0</v>
      </c>
      <c r="BI28" s="15">
        <v>0</v>
      </c>
      <c r="BJ28" s="15">
        <v>0</v>
      </c>
      <c r="BK28" s="15">
        <v>0</v>
      </c>
      <c r="BL28" s="15">
        <v>3</v>
      </c>
      <c r="BM28" s="15">
        <v>0</v>
      </c>
      <c r="BN28" s="15">
        <v>86</v>
      </c>
      <c r="BO28" s="15">
        <v>2</v>
      </c>
      <c r="BP28" s="15">
        <v>0</v>
      </c>
      <c r="BQ28" s="15">
        <v>0</v>
      </c>
      <c r="BR28" s="15">
        <v>1</v>
      </c>
      <c r="BS28" s="15">
        <v>3</v>
      </c>
      <c r="BT28" s="15">
        <v>0</v>
      </c>
      <c r="BU28" s="15">
        <v>276</v>
      </c>
      <c r="BV28" s="15">
        <v>0</v>
      </c>
      <c r="BW28" s="15">
        <v>8</v>
      </c>
      <c r="BX28" s="15">
        <v>2</v>
      </c>
      <c r="BY28" s="15">
        <v>0</v>
      </c>
      <c r="BZ28" s="15">
        <v>0</v>
      </c>
      <c r="CA28" s="15">
        <v>0</v>
      </c>
      <c r="CB28" s="15">
        <v>0</v>
      </c>
      <c r="CC28" s="15">
        <v>0</v>
      </c>
      <c r="CD28" s="15">
        <v>31</v>
      </c>
    </row>
    <row r="29" spans="1:82">
      <c r="A29" s="15" t="s">
        <v>5931</v>
      </c>
      <c r="B29" s="15" t="s">
        <v>95</v>
      </c>
      <c r="C29" s="15" t="s">
        <v>110</v>
      </c>
      <c r="D29" s="15" t="str">
        <f t="shared" si="0"/>
        <v>Kazakhs</v>
      </c>
      <c r="E29" s="15">
        <v>49.319664492078289</v>
      </c>
      <c r="F29" s="15">
        <f t="shared" si="1"/>
        <v>45</v>
      </c>
      <c r="G29" s="15">
        <v>16095</v>
      </c>
      <c r="H29" s="15">
        <v>16</v>
      </c>
      <c r="I29" s="15">
        <v>7938</v>
      </c>
      <c r="J29" s="15">
        <v>2</v>
      </c>
      <c r="K29" s="15">
        <v>3</v>
      </c>
      <c r="L29" s="15">
        <v>0</v>
      </c>
      <c r="M29" s="15">
        <v>4</v>
      </c>
      <c r="N29" s="15">
        <v>3</v>
      </c>
      <c r="O29" s="15">
        <v>0</v>
      </c>
      <c r="P29" s="15">
        <v>3102</v>
      </c>
      <c r="Q29" s="15">
        <v>2390</v>
      </c>
      <c r="R29" s="15">
        <v>772</v>
      </c>
      <c r="S29" s="15">
        <v>351</v>
      </c>
      <c r="T29" s="15">
        <v>93</v>
      </c>
      <c r="U29" s="15">
        <v>22</v>
      </c>
      <c r="V29" s="15">
        <v>438</v>
      </c>
      <c r="W29" s="15">
        <v>5</v>
      </c>
      <c r="X29" s="15">
        <v>3</v>
      </c>
      <c r="Y29" s="15">
        <v>118</v>
      </c>
      <c r="Z29" s="15">
        <v>2</v>
      </c>
      <c r="AA29" s="15">
        <v>8</v>
      </c>
      <c r="AB29" s="15">
        <v>1</v>
      </c>
      <c r="AC29" s="15">
        <v>3</v>
      </c>
      <c r="AD29" s="15">
        <v>132</v>
      </c>
      <c r="AE29" s="15">
        <v>0</v>
      </c>
      <c r="AF29" s="15">
        <v>11</v>
      </c>
      <c r="AG29" s="15">
        <v>0</v>
      </c>
      <c r="AH29" s="15">
        <v>0</v>
      </c>
      <c r="AI29" s="15">
        <v>0</v>
      </c>
      <c r="AJ29" s="15">
        <v>9</v>
      </c>
      <c r="AK29" s="15">
        <v>0</v>
      </c>
      <c r="AL29" s="15">
        <v>0</v>
      </c>
      <c r="AM29" s="15">
        <v>113</v>
      </c>
      <c r="AN29" s="15">
        <v>0</v>
      </c>
      <c r="AO29" s="15">
        <v>0</v>
      </c>
      <c r="AP29" s="15">
        <v>0</v>
      </c>
      <c r="AQ29" s="15">
        <v>0</v>
      </c>
      <c r="AR29" s="15">
        <v>276</v>
      </c>
      <c r="AS29" s="15">
        <v>14</v>
      </c>
      <c r="AT29" s="15">
        <v>0</v>
      </c>
      <c r="AU29" s="15">
        <v>85</v>
      </c>
      <c r="AV29" s="15">
        <v>44</v>
      </c>
      <c r="AW29" s="15">
        <v>20</v>
      </c>
      <c r="AX29" s="15">
        <v>0</v>
      </c>
      <c r="AY29" s="15">
        <v>0</v>
      </c>
      <c r="AZ29" s="15">
        <v>0</v>
      </c>
      <c r="BA29" s="15">
        <v>0</v>
      </c>
      <c r="BB29" s="15">
        <v>8</v>
      </c>
      <c r="BC29" s="15">
        <v>3</v>
      </c>
      <c r="BD29" s="15">
        <v>0</v>
      </c>
      <c r="BE29" s="15">
        <v>0</v>
      </c>
      <c r="BF29" s="15">
        <v>0</v>
      </c>
      <c r="BG29" s="15">
        <v>9</v>
      </c>
      <c r="BH29" s="15">
        <v>0</v>
      </c>
      <c r="BI29" s="15">
        <v>0</v>
      </c>
      <c r="BJ29" s="15">
        <v>0</v>
      </c>
      <c r="BK29" s="15">
        <v>0</v>
      </c>
      <c r="BL29" s="15">
        <v>0</v>
      </c>
      <c r="BM29" s="15">
        <v>18</v>
      </c>
      <c r="BN29" s="15">
        <v>3</v>
      </c>
      <c r="BO29" s="15">
        <v>8</v>
      </c>
      <c r="BP29" s="15">
        <v>0</v>
      </c>
      <c r="BQ29" s="15">
        <v>0</v>
      </c>
      <c r="BR29" s="15">
        <v>0</v>
      </c>
      <c r="BS29" s="15">
        <v>3</v>
      </c>
      <c r="BT29" s="15">
        <v>0</v>
      </c>
      <c r="BU29" s="15">
        <v>35</v>
      </c>
      <c r="BV29" s="15">
        <v>2</v>
      </c>
      <c r="BW29" s="15">
        <v>9</v>
      </c>
      <c r="BX29" s="15">
        <v>0</v>
      </c>
      <c r="BY29" s="15">
        <v>0</v>
      </c>
      <c r="BZ29" s="15">
        <v>0</v>
      </c>
      <c r="CA29" s="15">
        <v>0</v>
      </c>
      <c r="CB29" s="15">
        <v>0</v>
      </c>
      <c r="CC29" s="15">
        <v>0</v>
      </c>
      <c r="CD29" s="15">
        <v>19</v>
      </c>
    </row>
    <row r="30" spans="1:82">
      <c r="A30" s="15" t="s">
        <v>5974</v>
      </c>
      <c r="B30" s="15" t="s">
        <v>95</v>
      </c>
      <c r="C30" s="15" t="s">
        <v>112</v>
      </c>
      <c r="D30" s="15" t="str">
        <f t="shared" si="0"/>
        <v>Kazakhs</v>
      </c>
      <c r="E30" s="15">
        <v>47.860316470496535</v>
      </c>
      <c r="F30" s="15">
        <f t="shared" si="1"/>
        <v>45</v>
      </c>
      <c r="G30" s="15">
        <v>12829</v>
      </c>
      <c r="H30" s="15">
        <v>24</v>
      </c>
      <c r="I30" s="15">
        <v>6140</v>
      </c>
      <c r="J30" s="15">
        <v>12</v>
      </c>
      <c r="K30" s="15">
        <v>11</v>
      </c>
      <c r="L30" s="15">
        <v>5</v>
      </c>
      <c r="M30" s="15">
        <v>0</v>
      </c>
      <c r="N30" s="15">
        <v>10</v>
      </c>
      <c r="O30" s="15">
        <v>0</v>
      </c>
      <c r="P30" s="15">
        <v>3501</v>
      </c>
      <c r="Q30" s="15">
        <v>1289</v>
      </c>
      <c r="R30" s="15">
        <v>245</v>
      </c>
      <c r="S30" s="15">
        <v>349</v>
      </c>
      <c r="T30" s="15">
        <v>132</v>
      </c>
      <c r="U30" s="15">
        <v>32</v>
      </c>
      <c r="V30" s="15">
        <v>334</v>
      </c>
      <c r="W30" s="15">
        <v>20</v>
      </c>
      <c r="X30" s="15">
        <v>18</v>
      </c>
      <c r="Y30" s="15">
        <v>131</v>
      </c>
      <c r="Z30" s="15">
        <v>2</v>
      </c>
      <c r="AA30" s="15">
        <v>32</v>
      </c>
      <c r="AB30" s="15">
        <v>2</v>
      </c>
      <c r="AC30" s="15">
        <v>0</v>
      </c>
      <c r="AD30" s="15">
        <v>99</v>
      </c>
      <c r="AE30" s="15">
        <v>0</v>
      </c>
      <c r="AF30" s="15">
        <v>3</v>
      </c>
      <c r="AG30" s="15">
        <v>0</v>
      </c>
      <c r="AH30" s="15">
        <v>0</v>
      </c>
      <c r="AI30" s="15">
        <v>0</v>
      </c>
      <c r="AJ30" s="15">
        <v>2</v>
      </c>
      <c r="AK30" s="15">
        <v>0</v>
      </c>
      <c r="AL30" s="15">
        <v>0</v>
      </c>
      <c r="AM30" s="15">
        <v>52</v>
      </c>
      <c r="AN30" s="15">
        <v>0</v>
      </c>
      <c r="AO30" s="15">
        <v>0</v>
      </c>
      <c r="AP30" s="15">
        <v>0</v>
      </c>
      <c r="AQ30" s="15">
        <v>0</v>
      </c>
      <c r="AR30" s="15">
        <v>83</v>
      </c>
      <c r="AS30" s="15">
        <v>28</v>
      </c>
      <c r="AT30" s="15">
        <v>3</v>
      </c>
      <c r="AU30" s="15">
        <v>82</v>
      </c>
      <c r="AV30" s="15">
        <v>20</v>
      </c>
      <c r="AW30" s="15">
        <v>42</v>
      </c>
      <c r="AX30" s="15">
        <v>0</v>
      </c>
      <c r="AY30" s="15">
        <v>3</v>
      </c>
      <c r="AZ30" s="15">
        <v>3</v>
      </c>
      <c r="BA30" s="15">
        <v>0</v>
      </c>
      <c r="BB30" s="15">
        <v>6</v>
      </c>
      <c r="BC30" s="15">
        <v>8</v>
      </c>
      <c r="BD30" s="15">
        <v>0</v>
      </c>
      <c r="BE30" s="15">
        <v>0</v>
      </c>
      <c r="BF30" s="15">
        <v>0</v>
      </c>
      <c r="BG30" s="15">
        <v>1</v>
      </c>
      <c r="BH30" s="15">
        <v>0</v>
      </c>
      <c r="BI30" s="15">
        <v>0</v>
      </c>
      <c r="BJ30" s="15">
        <v>0</v>
      </c>
      <c r="BK30" s="15">
        <v>0</v>
      </c>
      <c r="BL30" s="15">
        <v>4</v>
      </c>
      <c r="BM30" s="15">
        <v>0</v>
      </c>
      <c r="BN30" s="15">
        <v>2</v>
      </c>
      <c r="BO30" s="15">
        <v>1</v>
      </c>
      <c r="BP30" s="15">
        <v>0</v>
      </c>
      <c r="BQ30" s="15">
        <v>0</v>
      </c>
      <c r="BR30" s="15">
        <v>3</v>
      </c>
      <c r="BS30" s="15">
        <v>2</v>
      </c>
      <c r="BT30" s="15">
        <v>0</v>
      </c>
      <c r="BU30" s="15">
        <v>70</v>
      </c>
      <c r="BV30" s="15">
        <v>2</v>
      </c>
      <c r="BW30" s="15">
        <v>5</v>
      </c>
      <c r="BX30" s="15">
        <v>1</v>
      </c>
      <c r="BY30" s="15">
        <v>0</v>
      </c>
      <c r="BZ30" s="15">
        <v>0</v>
      </c>
      <c r="CA30" s="15">
        <v>0</v>
      </c>
      <c r="CB30" s="15">
        <v>0</v>
      </c>
      <c r="CC30" s="15">
        <v>0</v>
      </c>
      <c r="CD30" s="15">
        <v>15</v>
      </c>
    </row>
    <row r="31" spans="1:82">
      <c r="A31" s="15" t="s">
        <v>5799</v>
      </c>
      <c r="B31" s="15" t="s">
        <v>115</v>
      </c>
      <c r="C31" s="15" t="s">
        <v>115</v>
      </c>
      <c r="D31" s="15" t="str">
        <f t="shared" si="0"/>
        <v>Kazakhs</v>
      </c>
      <c r="E31" s="15">
        <v>82.973707615540405</v>
      </c>
      <c r="F31" s="15">
        <f t="shared" si="1"/>
        <v>80</v>
      </c>
      <c r="G31" s="15">
        <v>559934</v>
      </c>
      <c r="H31" s="15">
        <v>1085</v>
      </c>
      <c r="I31" s="15">
        <v>464598</v>
      </c>
      <c r="J31" s="15">
        <v>360</v>
      </c>
      <c r="K31" s="15">
        <v>162</v>
      </c>
      <c r="L31" s="15">
        <v>76</v>
      </c>
      <c r="M31" s="15">
        <v>806</v>
      </c>
      <c r="N31" s="15">
        <v>189</v>
      </c>
      <c r="O31" s="15">
        <v>0</v>
      </c>
      <c r="P31" s="15">
        <v>51123</v>
      </c>
      <c r="Q31" s="15">
        <v>19082</v>
      </c>
      <c r="R31" s="15">
        <v>3911</v>
      </c>
      <c r="S31" s="15">
        <v>7628</v>
      </c>
      <c r="T31" s="15">
        <v>1212</v>
      </c>
      <c r="U31" s="15">
        <v>1371</v>
      </c>
      <c r="V31" s="15">
        <v>1156</v>
      </c>
      <c r="W31" s="15">
        <v>211</v>
      </c>
      <c r="X31" s="15">
        <v>79</v>
      </c>
      <c r="Y31" s="15">
        <v>1053</v>
      </c>
      <c r="Z31" s="15">
        <v>24</v>
      </c>
      <c r="AA31" s="15">
        <v>439</v>
      </c>
      <c r="AB31" s="15">
        <v>31</v>
      </c>
      <c r="AC31" s="15">
        <v>14</v>
      </c>
      <c r="AD31" s="15">
        <v>581</v>
      </c>
      <c r="AE31" s="15">
        <v>0</v>
      </c>
      <c r="AF31" s="15">
        <v>79</v>
      </c>
      <c r="AG31" s="15">
        <v>17</v>
      </c>
      <c r="AH31" s="15">
        <v>20</v>
      </c>
      <c r="AI31" s="15">
        <v>5</v>
      </c>
      <c r="AJ31" s="15">
        <v>83</v>
      </c>
      <c r="AK31" s="15">
        <v>34</v>
      </c>
      <c r="AL31" s="15">
        <v>0</v>
      </c>
      <c r="AM31" s="15">
        <v>28</v>
      </c>
      <c r="AN31" s="15">
        <v>0</v>
      </c>
      <c r="AO31" s="15">
        <v>15</v>
      </c>
      <c r="AP31" s="15">
        <v>0</v>
      </c>
      <c r="AQ31" s="15">
        <v>0</v>
      </c>
      <c r="AR31" s="15">
        <v>238</v>
      </c>
      <c r="AS31" s="15">
        <v>216</v>
      </c>
      <c r="AT31" s="15">
        <v>57</v>
      </c>
      <c r="AU31" s="15">
        <v>86</v>
      </c>
      <c r="AV31" s="15">
        <v>840</v>
      </c>
      <c r="AW31" s="15">
        <v>224</v>
      </c>
      <c r="AX31" s="15">
        <v>0</v>
      </c>
      <c r="AY31" s="15">
        <v>99</v>
      </c>
      <c r="AZ31" s="15">
        <v>0</v>
      </c>
      <c r="BA31" s="15">
        <v>0</v>
      </c>
      <c r="BB31" s="15">
        <v>0</v>
      </c>
      <c r="BC31" s="15">
        <v>35</v>
      </c>
      <c r="BD31" s="15">
        <v>0</v>
      </c>
      <c r="BE31" s="15">
        <v>0</v>
      </c>
      <c r="BF31" s="15">
        <v>0</v>
      </c>
      <c r="BG31" s="15">
        <v>212</v>
      </c>
      <c r="BH31" s="15">
        <v>0</v>
      </c>
      <c r="BI31" s="15">
        <v>0</v>
      </c>
      <c r="BJ31" s="15">
        <v>0</v>
      </c>
      <c r="BK31" s="15">
        <v>0</v>
      </c>
      <c r="BL31" s="15">
        <v>503</v>
      </c>
      <c r="BM31" s="15">
        <v>14</v>
      </c>
      <c r="BN31" s="15">
        <v>103</v>
      </c>
      <c r="BO31" s="15">
        <v>54</v>
      </c>
      <c r="BP31" s="15">
        <v>257</v>
      </c>
      <c r="BQ31" s="15">
        <v>0</v>
      </c>
      <c r="BR31" s="15">
        <v>66</v>
      </c>
      <c r="BS31" s="15">
        <v>19</v>
      </c>
      <c r="BT31" s="15">
        <v>0</v>
      </c>
      <c r="BU31" s="15">
        <v>194</v>
      </c>
      <c r="BV31" s="15">
        <v>38</v>
      </c>
      <c r="BW31" s="15">
        <v>191</v>
      </c>
      <c r="BX31" s="15">
        <v>0</v>
      </c>
      <c r="BY31" s="15">
        <v>62</v>
      </c>
      <c r="BZ31" s="15">
        <v>0</v>
      </c>
      <c r="CA31" s="15">
        <v>131</v>
      </c>
      <c r="CB31" s="15">
        <v>0</v>
      </c>
      <c r="CC31" s="15">
        <v>0</v>
      </c>
      <c r="CD31" s="15">
        <v>823</v>
      </c>
    </row>
    <row r="32" spans="1:82">
      <c r="A32" s="15" t="s">
        <v>5897</v>
      </c>
      <c r="B32" s="15" t="s">
        <v>115</v>
      </c>
      <c r="C32" s="15" t="s">
        <v>118</v>
      </c>
      <c r="D32" s="15" t="str">
        <f t="shared" si="0"/>
        <v>Kazakhs</v>
      </c>
      <c r="E32" s="15">
        <v>84.02537485582468</v>
      </c>
      <c r="F32" s="15">
        <f t="shared" si="1"/>
        <v>80</v>
      </c>
      <c r="G32" s="15">
        <v>43350</v>
      </c>
      <c r="H32" s="15">
        <v>88</v>
      </c>
      <c r="I32" s="15">
        <v>36425</v>
      </c>
      <c r="J32" s="15">
        <v>25</v>
      </c>
      <c r="K32" s="15">
        <v>12</v>
      </c>
      <c r="L32" s="15">
        <v>17</v>
      </c>
      <c r="M32" s="15">
        <v>113</v>
      </c>
      <c r="N32" s="15">
        <v>7</v>
      </c>
      <c r="O32" s="15">
        <v>0</v>
      </c>
      <c r="P32" s="15">
        <v>2714</v>
      </c>
      <c r="Q32" s="15">
        <v>2042</v>
      </c>
      <c r="R32" s="15">
        <v>500</v>
      </c>
      <c r="S32" s="15">
        <v>292</v>
      </c>
      <c r="T32" s="15">
        <v>92</v>
      </c>
      <c r="U32" s="15">
        <v>46</v>
      </c>
      <c r="V32" s="15">
        <v>86</v>
      </c>
      <c r="W32" s="15">
        <v>6</v>
      </c>
      <c r="X32" s="15">
        <v>5</v>
      </c>
      <c r="Y32" s="15">
        <v>270</v>
      </c>
      <c r="Z32" s="15">
        <v>1</v>
      </c>
      <c r="AA32" s="15">
        <v>10</v>
      </c>
      <c r="AB32" s="15">
        <v>0</v>
      </c>
      <c r="AC32" s="15">
        <v>0</v>
      </c>
      <c r="AD32" s="15">
        <v>30</v>
      </c>
      <c r="AE32" s="15">
        <v>0</v>
      </c>
      <c r="AF32" s="15">
        <v>1</v>
      </c>
      <c r="AG32" s="15">
        <v>2</v>
      </c>
      <c r="AH32" s="15">
        <v>5</v>
      </c>
      <c r="AI32" s="15">
        <v>0</v>
      </c>
      <c r="AJ32" s="15">
        <v>5</v>
      </c>
      <c r="AK32" s="15">
        <v>3</v>
      </c>
      <c r="AL32" s="15">
        <v>0</v>
      </c>
      <c r="AM32" s="15">
        <v>1</v>
      </c>
      <c r="AN32" s="15">
        <v>0</v>
      </c>
      <c r="AO32" s="15">
        <v>0</v>
      </c>
      <c r="AP32" s="15">
        <v>0</v>
      </c>
      <c r="AQ32" s="15">
        <v>0</v>
      </c>
      <c r="AR32" s="15">
        <v>18</v>
      </c>
      <c r="AS32" s="15">
        <v>12</v>
      </c>
      <c r="AT32" s="15">
        <v>6</v>
      </c>
      <c r="AU32" s="15">
        <v>12</v>
      </c>
      <c r="AV32" s="15">
        <v>152</v>
      </c>
      <c r="AW32" s="15">
        <v>15</v>
      </c>
      <c r="AX32" s="15">
        <v>0</v>
      </c>
      <c r="AY32" s="15">
        <v>2</v>
      </c>
      <c r="AZ32" s="15">
        <v>0</v>
      </c>
      <c r="BA32" s="15">
        <v>0</v>
      </c>
      <c r="BB32" s="15">
        <v>0</v>
      </c>
      <c r="BC32" s="15">
        <v>4</v>
      </c>
      <c r="BD32" s="15">
        <v>0</v>
      </c>
      <c r="BE32" s="15">
        <v>0</v>
      </c>
      <c r="BF32" s="15">
        <v>0</v>
      </c>
      <c r="BG32" s="15">
        <v>0</v>
      </c>
      <c r="BH32" s="15">
        <v>0</v>
      </c>
      <c r="BI32" s="15">
        <v>0</v>
      </c>
      <c r="BJ32" s="15">
        <v>0</v>
      </c>
      <c r="BK32" s="15">
        <v>0</v>
      </c>
      <c r="BL32" s="15">
        <v>256</v>
      </c>
      <c r="BM32" s="15">
        <v>0</v>
      </c>
      <c r="BN32" s="15">
        <v>2</v>
      </c>
      <c r="BO32" s="15">
        <v>1</v>
      </c>
      <c r="BP32" s="15">
        <v>0</v>
      </c>
      <c r="BQ32" s="15">
        <v>0</v>
      </c>
      <c r="BR32" s="15">
        <v>0</v>
      </c>
      <c r="BS32" s="15">
        <v>0</v>
      </c>
      <c r="BT32" s="15">
        <v>0</v>
      </c>
      <c r="BU32" s="15">
        <v>9</v>
      </c>
      <c r="BV32" s="15">
        <v>1</v>
      </c>
      <c r="BW32" s="15">
        <v>1</v>
      </c>
      <c r="BX32" s="15">
        <v>0</v>
      </c>
      <c r="BY32" s="15">
        <v>21</v>
      </c>
      <c r="BZ32" s="15">
        <v>0</v>
      </c>
      <c r="CA32" s="15">
        <v>6</v>
      </c>
      <c r="CB32" s="15">
        <v>0</v>
      </c>
      <c r="CC32" s="15">
        <v>0</v>
      </c>
      <c r="CD32" s="15">
        <v>34</v>
      </c>
    </row>
    <row r="33" spans="1:82">
      <c r="A33" s="15" t="s">
        <v>5982</v>
      </c>
      <c r="B33" s="15" t="s">
        <v>115</v>
      </c>
      <c r="C33" s="15" t="s">
        <v>123</v>
      </c>
      <c r="D33" s="15" t="str">
        <f t="shared" si="0"/>
        <v>Kazakhs</v>
      </c>
      <c r="E33" s="15">
        <v>94.00076974886943</v>
      </c>
      <c r="F33" s="15">
        <f t="shared" si="1"/>
        <v>90</v>
      </c>
      <c r="G33" s="15">
        <v>20786</v>
      </c>
      <c r="H33" s="15">
        <v>9</v>
      </c>
      <c r="I33" s="15">
        <v>19539</v>
      </c>
      <c r="J33" s="15">
        <v>0</v>
      </c>
      <c r="K33" s="15">
        <v>1</v>
      </c>
      <c r="L33" s="15">
        <v>1</v>
      </c>
      <c r="M33" s="15">
        <v>12</v>
      </c>
      <c r="N33" s="15">
        <v>1</v>
      </c>
      <c r="O33" s="15">
        <v>0</v>
      </c>
      <c r="P33" s="15">
        <v>564</v>
      </c>
      <c r="Q33" s="15">
        <v>292</v>
      </c>
      <c r="R33" s="15">
        <v>32</v>
      </c>
      <c r="S33" s="15">
        <v>104</v>
      </c>
      <c r="T33" s="15">
        <v>13</v>
      </c>
      <c r="U33" s="15">
        <v>6</v>
      </c>
      <c r="V33" s="15">
        <v>62</v>
      </c>
      <c r="W33" s="15">
        <v>0</v>
      </c>
      <c r="X33" s="15">
        <v>1</v>
      </c>
      <c r="Y33" s="15">
        <v>33</v>
      </c>
      <c r="Z33" s="15">
        <v>0</v>
      </c>
      <c r="AA33" s="15">
        <v>1</v>
      </c>
      <c r="AB33" s="15">
        <v>1</v>
      </c>
      <c r="AC33" s="15">
        <v>0</v>
      </c>
      <c r="AD33" s="15">
        <v>35</v>
      </c>
      <c r="AE33" s="15">
        <v>0</v>
      </c>
      <c r="AF33" s="15">
        <v>0</v>
      </c>
      <c r="AG33" s="15">
        <v>0</v>
      </c>
      <c r="AH33" s="15">
        <v>0</v>
      </c>
      <c r="AI33" s="15">
        <v>0</v>
      </c>
      <c r="AJ33" s="15">
        <v>1</v>
      </c>
      <c r="AK33" s="15">
        <v>0</v>
      </c>
      <c r="AL33" s="15">
        <v>0</v>
      </c>
      <c r="AM33" s="15">
        <v>0</v>
      </c>
      <c r="AN33" s="15">
        <v>0</v>
      </c>
      <c r="AO33" s="15">
        <v>0</v>
      </c>
      <c r="AP33" s="15">
        <v>0</v>
      </c>
      <c r="AQ33" s="15">
        <v>0</v>
      </c>
      <c r="AR33" s="15">
        <v>4</v>
      </c>
      <c r="AS33" s="15">
        <v>12</v>
      </c>
      <c r="AT33" s="15">
        <v>0</v>
      </c>
      <c r="AU33" s="15">
        <v>5</v>
      </c>
      <c r="AV33" s="15">
        <v>32</v>
      </c>
      <c r="AW33" s="15">
        <v>14</v>
      </c>
      <c r="AX33" s="15">
        <v>0</v>
      </c>
      <c r="AY33" s="15">
        <v>0</v>
      </c>
      <c r="AZ33" s="15">
        <v>0</v>
      </c>
      <c r="BA33" s="15">
        <v>0</v>
      </c>
      <c r="BB33" s="15">
        <v>0</v>
      </c>
      <c r="BC33" s="15">
        <v>1</v>
      </c>
      <c r="BD33" s="15">
        <v>0</v>
      </c>
      <c r="BE33" s="15">
        <v>0</v>
      </c>
      <c r="BF33" s="15">
        <v>0</v>
      </c>
      <c r="BG33" s="15">
        <v>1</v>
      </c>
      <c r="BH33" s="15">
        <v>0</v>
      </c>
      <c r="BI33" s="15">
        <v>0</v>
      </c>
      <c r="BJ33" s="15">
        <v>0</v>
      </c>
      <c r="BK33" s="15">
        <v>0</v>
      </c>
      <c r="BL33" s="15">
        <v>3</v>
      </c>
      <c r="BM33" s="15">
        <v>0</v>
      </c>
      <c r="BN33" s="15">
        <v>0</v>
      </c>
      <c r="BO33" s="15">
        <v>0</v>
      </c>
      <c r="BP33" s="15">
        <v>0</v>
      </c>
      <c r="BQ33" s="15">
        <v>0</v>
      </c>
      <c r="BR33" s="15">
        <v>0</v>
      </c>
      <c r="BS33" s="15">
        <v>1</v>
      </c>
      <c r="BT33" s="15">
        <v>0</v>
      </c>
      <c r="BU33" s="15">
        <v>1</v>
      </c>
      <c r="BV33" s="15">
        <v>0</v>
      </c>
      <c r="BW33" s="15">
        <v>1</v>
      </c>
      <c r="BX33" s="15">
        <v>0</v>
      </c>
      <c r="BY33" s="15">
        <v>0</v>
      </c>
      <c r="BZ33" s="15">
        <v>0</v>
      </c>
      <c r="CA33" s="15">
        <v>0</v>
      </c>
      <c r="CB33" s="15">
        <v>0</v>
      </c>
      <c r="CC33" s="15">
        <v>0</v>
      </c>
      <c r="CD33" s="15">
        <v>3</v>
      </c>
    </row>
    <row r="34" spans="1:82">
      <c r="A34" s="15" t="s">
        <v>5905</v>
      </c>
      <c r="B34" s="15" t="s">
        <v>115</v>
      </c>
      <c r="C34" s="15" t="s">
        <v>122</v>
      </c>
      <c r="D34" s="15" t="str">
        <f t="shared" si="0"/>
        <v>Kazakhs</v>
      </c>
      <c r="E34" s="15">
        <v>99.650517670700282</v>
      </c>
      <c r="F34" s="15">
        <f t="shared" si="1"/>
        <v>95</v>
      </c>
      <c r="G34" s="15">
        <v>22891</v>
      </c>
      <c r="H34" s="15">
        <v>8</v>
      </c>
      <c r="I34" s="15">
        <v>22811</v>
      </c>
      <c r="J34" s="15">
        <v>0</v>
      </c>
      <c r="K34" s="15">
        <v>0</v>
      </c>
      <c r="L34" s="15">
        <v>9</v>
      </c>
      <c r="M34" s="15">
        <v>2</v>
      </c>
      <c r="N34" s="15">
        <v>4</v>
      </c>
      <c r="O34" s="15">
        <v>0</v>
      </c>
      <c r="P34" s="15">
        <v>19</v>
      </c>
      <c r="Q34" s="15">
        <v>12</v>
      </c>
      <c r="R34" s="15">
        <v>4</v>
      </c>
      <c r="S34" s="15">
        <v>14</v>
      </c>
      <c r="T34" s="15">
        <v>1</v>
      </c>
      <c r="U34" s="15">
        <v>0</v>
      </c>
      <c r="V34" s="15">
        <v>1</v>
      </c>
      <c r="W34" s="15">
        <v>0</v>
      </c>
      <c r="X34" s="15">
        <v>0</v>
      </c>
      <c r="Y34" s="15">
        <v>1</v>
      </c>
      <c r="Z34" s="15">
        <v>0</v>
      </c>
      <c r="AA34" s="15">
        <v>0</v>
      </c>
      <c r="AB34" s="15">
        <v>0</v>
      </c>
      <c r="AC34" s="15">
        <v>0</v>
      </c>
      <c r="AD34" s="15">
        <v>0</v>
      </c>
      <c r="AE34" s="15">
        <v>0</v>
      </c>
      <c r="AF34" s="15">
        <v>1</v>
      </c>
      <c r="AG34" s="15">
        <v>0</v>
      </c>
      <c r="AH34" s="15">
        <v>0</v>
      </c>
      <c r="AI34" s="15">
        <v>0</v>
      </c>
      <c r="AJ34" s="15">
        <v>0</v>
      </c>
      <c r="AK34" s="15">
        <v>0</v>
      </c>
      <c r="AL34" s="15">
        <v>0</v>
      </c>
      <c r="AM34" s="15">
        <v>0</v>
      </c>
      <c r="AN34" s="15">
        <v>0</v>
      </c>
      <c r="AO34" s="15">
        <v>0</v>
      </c>
      <c r="AP34" s="15">
        <v>0</v>
      </c>
      <c r="AQ34" s="15">
        <v>0</v>
      </c>
      <c r="AR34" s="15">
        <v>1</v>
      </c>
      <c r="AS34" s="15">
        <v>0</v>
      </c>
      <c r="AT34" s="15">
        <v>0</v>
      </c>
      <c r="AU34" s="15">
        <v>0</v>
      </c>
      <c r="AV34" s="15">
        <v>0</v>
      </c>
      <c r="AW34" s="15">
        <v>0</v>
      </c>
      <c r="AX34" s="15">
        <v>0</v>
      </c>
      <c r="AY34" s="15">
        <v>0</v>
      </c>
      <c r="AZ34" s="15">
        <v>0</v>
      </c>
      <c r="BA34" s="15">
        <v>0</v>
      </c>
      <c r="BB34" s="15">
        <v>0</v>
      </c>
      <c r="BC34" s="15">
        <v>0</v>
      </c>
      <c r="BD34" s="15">
        <v>0</v>
      </c>
      <c r="BE34" s="15">
        <v>0</v>
      </c>
      <c r="BF34" s="15">
        <v>0</v>
      </c>
      <c r="BG34" s="15">
        <v>0</v>
      </c>
      <c r="BH34" s="15">
        <v>0</v>
      </c>
      <c r="BI34" s="15">
        <v>0</v>
      </c>
      <c r="BJ34" s="15">
        <v>0</v>
      </c>
      <c r="BK34" s="15">
        <v>0</v>
      </c>
      <c r="BL34" s="15">
        <v>0</v>
      </c>
      <c r="BM34" s="15">
        <v>0</v>
      </c>
      <c r="BN34" s="15">
        <v>0</v>
      </c>
      <c r="BO34" s="15">
        <v>0</v>
      </c>
      <c r="BP34" s="15">
        <v>0</v>
      </c>
      <c r="BQ34" s="15">
        <v>0</v>
      </c>
      <c r="BR34" s="15">
        <v>0</v>
      </c>
      <c r="BS34" s="15">
        <v>0</v>
      </c>
      <c r="BT34" s="15">
        <v>0</v>
      </c>
      <c r="BU34" s="15">
        <v>0</v>
      </c>
      <c r="BV34" s="15">
        <v>0</v>
      </c>
      <c r="BW34" s="15">
        <v>0</v>
      </c>
      <c r="BX34" s="15">
        <v>0</v>
      </c>
      <c r="BY34" s="15">
        <v>0</v>
      </c>
      <c r="BZ34" s="15">
        <v>0</v>
      </c>
      <c r="CA34" s="15">
        <v>1</v>
      </c>
      <c r="CB34" s="15">
        <v>0</v>
      </c>
      <c r="CC34" s="15">
        <v>0</v>
      </c>
      <c r="CD34" s="15">
        <v>2</v>
      </c>
    </row>
    <row r="35" spans="1:82">
      <c r="A35" s="15" t="s">
        <v>5903</v>
      </c>
      <c r="B35" s="15" t="s">
        <v>115</v>
      </c>
      <c r="C35" s="15" t="s">
        <v>126</v>
      </c>
      <c r="D35" s="15" t="str">
        <f t="shared" si="0"/>
        <v>Kazakhs</v>
      </c>
      <c r="E35" s="15">
        <v>63.438272407961492</v>
      </c>
      <c r="F35" s="15">
        <f t="shared" si="1"/>
        <v>60</v>
      </c>
      <c r="G35" s="15">
        <v>15374</v>
      </c>
      <c r="H35" s="15">
        <v>24</v>
      </c>
      <c r="I35" s="15">
        <v>9753</v>
      </c>
      <c r="J35" s="15">
        <v>4</v>
      </c>
      <c r="K35" s="15">
        <v>2</v>
      </c>
      <c r="L35" s="15">
        <v>2</v>
      </c>
      <c r="M35" s="15">
        <v>33</v>
      </c>
      <c r="N35" s="15">
        <v>10</v>
      </c>
      <c r="O35" s="15">
        <v>0</v>
      </c>
      <c r="P35" s="15">
        <v>2403</v>
      </c>
      <c r="Q35" s="15">
        <v>1830</v>
      </c>
      <c r="R35" s="15">
        <v>732</v>
      </c>
      <c r="S35" s="15">
        <v>159</v>
      </c>
      <c r="T35" s="15">
        <v>36</v>
      </c>
      <c r="U35" s="15">
        <v>10</v>
      </c>
      <c r="V35" s="15">
        <v>68</v>
      </c>
      <c r="W35" s="15">
        <v>3</v>
      </c>
      <c r="X35" s="15">
        <v>0</v>
      </c>
      <c r="Y35" s="15">
        <v>83</v>
      </c>
      <c r="Z35" s="15">
        <v>2</v>
      </c>
      <c r="AA35" s="15">
        <v>2</v>
      </c>
      <c r="AB35" s="15">
        <v>1</v>
      </c>
      <c r="AC35" s="15">
        <v>0</v>
      </c>
      <c r="AD35" s="15">
        <v>48</v>
      </c>
      <c r="AE35" s="15">
        <v>0</v>
      </c>
      <c r="AF35" s="15">
        <v>0</v>
      </c>
      <c r="AG35" s="15">
        <v>0</v>
      </c>
      <c r="AH35" s="15">
        <v>0</v>
      </c>
      <c r="AI35" s="15">
        <v>0</v>
      </c>
      <c r="AJ35" s="15">
        <v>0</v>
      </c>
      <c r="AK35" s="15">
        <v>0</v>
      </c>
      <c r="AL35" s="15">
        <v>0</v>
      </c>
      <c r="AM35" s="15">
        <v>0</v>
      </c>
      <c r="AN35" s="15">
        <v>0</v>
      </c>
      <c r="AO35" s="15">
        <v>0</v>
      </c>
      <c r="AP35" s="15">
        <v>0</v>
      </c>
      <c r="AQ35" s="15">
        <v>0</v>
      </c>
      <c r="AR35" s="15">
        <v>11</v>
      </c>
      <c r="AS35" s="15">
        <v>13</v>
      </c>
      <c r="AT35" s="15">
        <v>1</v>
      </c>
      <c r="AU35" s="15">
        <v>0</v>
      </c>
      <c r="AV35" s="15">
        <v>49</v>
      </c>
      <c r="AW35" s="15">
        <v>12</v>
      </c>
      <c r="AX35" s="15">
        <v>0</v>
      </c>
      <c r="AY35" s="15">
        <v>0</v>
      </c>
      <c r="AZ35" s="15">
        <v>0</v>
      </c>
      <c r="BA35" s="15">
        <v>0</v>
      </c>
      <c r="BB35" s="15">
        <v>0</v>
      </c>
      <c r="BC35" s="15">
        <v>4</v>
      </c>
      <c r="BD35" s="15">
        <v>0</v>
      </c>
      <c r="BE35" s="15">
        <v>0</v>
      </c>
      <c r="BF35" s="15">
        <v>0</v>
      </c>
      <c r="BG35" s="15">
        <v>0</v>
      </c>
      <c r="BH35" s="15">
        <v>0</v>
      </c>
      <c r="BI35" s="15">
        <v>0</v>
      </c>
      <c r="BJ35" s="15">
        <v>0</v>
      </c>
      <c r="BK35" s="15">
        <v>0</v>
      </c>
      <c r="BL35" s="15">
        <v>12</v>
      </c>
      <c r="BM35" s="15">
        <v>0</v>
      </c>
      <c r="BN35" s="15">
        <v>7</v>
      </c>
      <c r="BO35" s="15">
        <v>0</v>
      </c>
      <c r="BP35" s="15">
        <v>0</v>
      </c>
      <c r="BQ35" s="15">
        <v>0</v>
      </c>
      <c r="BR35" s="15">
        <v>0</v>
      </c>
      <c r="BS35" s="15">
        <v>3</v>
      </c>
      <c r="BT35" s="15">
        <v>0</v>
      </c>
      <c r="BU35" s="15">
        <v>9</v>
      </c>
      <c r="BV35" s="15">
        <v>9</v>
      </c>
      <c r="BW35" s="15">
        <v>0</v>
      </c>
      <c r="BX35" s="15">
        <v>0</v>
      </c>
      <c r="BY35" s="15">
        <v>0</v>
      </c>
      <c r="BZ35" s="15">
        <v>0</v>
      </c>
      <c r="CA35" s="15">
        <v>0</v>
      </c>
      <c r="CB35" s="15">
        <v>0</v>
      </c>
      <c r="CC35" s="15">
        <v>0</v>
      </c>
      <c r="CD35" s="15">
        <v>39</v>
      </c>
    </row>
    <row r="36" spans="1:82">
      <c r="A36" s="15" t="s">
        <v>5797</v>
      </c>
      <c r="B36" s="15" t="s">
        <v>115</v>
      </c>
      <c r="C36" s="15" t="s">
        <v>117</v>
      </c>
      <c r="D36" s="15" t="str">
        <f t="shared" si="0"/>
        <v>Kazakhs</v>
      </c>
      <c r="E36" s="15">
        <v>81.614853195164073</v>
      </c>
      <c r="F36" s="15">
        <f t="shared" si="1"/>
        <v>80</v>
      </c>
      <c r="G36" s="15">
        <v>46320</v>
      </c>
      <c r="H36" s="15">
        <v>60</v>
      </c>
      <c r="I36" s="15">
        <v>37804</v>
      </c>
      <c r="J36" s="15">
        <v>12</v>
      </c>
      <c r="K36" s="15">
        <v>12</v>
      </c>
      <c r="L36" s="15">
        <v>6</v>
      </c>
      <c r="M36" s="15">
        <v>40</v>
      </c>
      <c r="N36" s="15">
        <v>10</v>
      </c>
      <c r="O36" s="15">
        <v>0</v>
      </c>
      <c r="P36" s="15">
        <v>4324</v>
      </c>
      <c r="Q36" s="15">
        <v>2156</v>
      </c>
      <c r="R36" s="15">
        <v>602</v>
      </c>
      <c r="S36" s="15">
        <v>377</v>
      </c>
      <c r="T36" s="15">
        <v>70</v>
      </c>
      <c r="U36" s="15">
        <v>49</v>
      </c>
      <c r="V36" s="15">
        <v>167</v>
      </c>
      <c r="W36" s="15">
        <v>4</v>
      </c>
      <c r="X36" s="15">
        <v>0</v>
      </c>
      <c r="Y36" s="15">
        <v>78</v>
      </c>
      <c r="Z36" s="15">
        <v>4</v>
      </c>
      <c r="AA36" s="15">
        <v>30</v>
      </c>
      <c r="AB36" s="15">
        <v>0</v>
      </c>
      <c r="AC36" s="15">
        <v>0</v>
      </c>
      <c r="AD36" s="15">
        <v>171</v>
      </c>
      <c r="AE36" s="15">
        <v>0</v>
      </c>
      <c r="AF36" s="15">
        <v>16</v>
      </c>
      <c r="AG36" s="15">
        <v>0</v>
      </c>
      <c r="AH36" s="15">
        <v>0</v>
      </c>
      <c r="AI36" s="15">
        <v>0</v>
      </c>
      <c r="AJ36" s="15">
        <v>3</v>
      </c>
      <c r="AK36" s="15">
        <v>3</v>
      </c>
      <c r="AL36" s="15">
        <v>0</v>
      </c>
      <c r="AM36" s="15">
        <v>0</v>
      </c>
      <c r="AN36" s="15">
        <v>0</v>
      </c>
      <c r="AO36" s="15">
        <v>11</v>
      </c>
      <c r="AP36" s="15">
        <v>0</v>
      </c>
      <c r="AQ36" s="15">
        <v>0</v>
      </c>
      <c r="AR36" s="15">
        <v>24</v>
      </c>
      <c r="AS36" s="15">
        <v>16</v>
      </c>
      <c r="AT36" s="15">
        <v>11</v>
      </c>
      <c r="AU36" s="15">
        <v>14</v>
      </c>
      <c r="AV36" s="15">
        <v>78</v>
      </c>
      <c r="AW36" s="15">
        <v>25</v>
      </c>
      <c r="AX36" s="15">
        <v>0</v>
      </c>
      <c r="AY36" s="15">
        <v>1</v>
      </c>
      <c r="AZ36" s="15">
        <v>0</v>
      </c>
      <c r="BA36" s="15">
        <v>0</v>
      </c>
      <c r="BB36" s="15">
        <v>0</v>
      </c>
      <c r="BC36" s="15">
        <v>0</v>
      </c>
      <c r="BD36" s="15">
        <v>0</v>
      </c>
      <c r="BE36" s="15">
        <v>0</v>
      </c>
      <c r="BF36" s="15">
        <v>0</v>
      </c>
      <c r="BG36" s="15">
        <v>5</v>
      </c>
      <c r="BH36" s="15">
        <v>0</v>
      </c>
      <c r="BI36" s="15">
        <v>0</v>
      </c>
      <c r="BJ36" s="15">
        <v>0</v>
      </c>
      <c r="BK36" s="15">
        <v>0</v>
      </c>
      <c r="BL36" s="15">
        <v>11</v>
      </c>
      <c r="BM36" s="15">
        <v>1</v>
      </c>
      <c r="BN36" s="15">
        <v>4</v>
      </c>
      <c r="BO36" s="15">
        <v>3</v>
      </c>
      <c r="BP36" s="15">
        <v>0</v>
      </c>
      <c r="BQ36" s="15">
        <v>0</v>
      </c>
      <c r="BR36" s="15">
        <v>0</v>
      </c>
      <c r="BS36" s="15">
        <v>0</v>
      </c>
      <c r="BT36" s="15">
        <v>0</v>
      </c>
      <c r="BU36" s="15">
        <v>18</v>
      </c>
      <c r="BV36" s="15">
        <v>12</v>
      </c>
      <c r="BW36" s="15">
        <v>3</v>
      </c>
      <c r="BX36" s="15">
        <v>0</v>
      </c>
      <c r="BY36" s="15">
        <v>0</v>
      </c>
      <c r="BZ36" s="15">
        <v>0</v>
      </c>
      <c r="CA36" s="15">
        <v>7</v>
      </c>
      <c r="CB36" s="15">
        <v>0</v>
      </c>
      <c r="CC36" s="15">
        <v>0</v>
      </c>
      <c r="CD36" s="15">
        <v>78</v>
      </c>
    </row>
    <row r="37" spans="1:82">
      <c r="A37" s="15" t="s">
        <v>5788</v>
      </c>
      <c r="B37" s="15" t="s">
        <v>115</v>
      </c>
      <c r="C37" s="15" t="s">
        <v>125</v>
      </c>
      <c r="D37" s="15" t="str">
        <f t="shared" si="0"/>
        <v>Kazakhs</v>
      </c>
      <c r="E37" s="15">
        <v>82.29662077596997</v>
      </c>
      <c r="F37" s="15">
        <f t="shared" si="1"/>
        <v>80</v>
      </c>
      <c r="G37" s="15">
        <v>15980</v>
      </c>
      <c r="H37" s="15">
        <v>10</v>
      </c>
      <c r="I37" s="15">
        <v>13151</v>
      </c>
      <c r="J37" s="15">
        <v>1</v>
      </c>
      <c r="K37" s="15">
        <v>1</v>
      </c>
      <c r="L37" s="15">
        <v>0</v>
      </c>
      <c r="M37" s="15">
        <v>9</v>
      </c>
      <c r="N37" s="15">
        <v>1</v>
      </c>
      <c r="O37" s="15">
        <v>0</v>
      </c>
      <c r="P37" s="15">
        <v>985</v>
      </c>
      <c r="Q37" s="15">
        <v>1158</v>
      </c>
      <c r="R37" s="15">
        <v>249</v>
      </c>
      <c r="S37" s="15">
        <v>84</v>
      </c>
      <c r="T37" s="15">
        <v>10</v>
      </c>
      <c r="U37" s="15">
        <v>4</v>
      </c>
      <c r="V37" s="15">
        <v>50</v>
      </c>
      <c r="W37" s="15">
        <v>0</v>
      </c>
      <c r="X37" s="15">
        <v>1</v>
      </c>
      <c r="Y37" s="15">
        <v>72</v>
      </c>
      <c r="Z37" s="15">
        <v>0</v>
      </c>
      <c r="AA37" s="15">
        <v>0</v>
      </c>
      <c r="AB37" s="15">
        <v>0</v>
      </c>
      <c r="AC37" s="15">
        <v>0</v>
      </c>
      <c r="AD37" s="15">
        <v>6</v>
      </c>
      <c r="AE37" s="15">
        <v>0</v>
      </c>
      <c r="AF37" s="15">
        <v>7</v>
      </c>
      <c r="AG37" s="15">
        <v>0</v>
      </c>
      <c r="AH37" s="15">
        <v>5</v>
      </c>
      <c r="AI37" s="15">
        <v>0</v>
      </c>
      <c r="AJ37" s="15">
        <v>0</v>
      </c>
      <c r="AK37" s="15">
        <v>0</v>
      </c>
      <c r="AL37" s="15">
        <v>0</v>
      </c>
      <c r="AM37" s="15">
        <v>18</v>
      </c>
      <c r="AN37" s="15">
        <v>0</v>
      </c>
      <c r="AO37" s="15">
        <v>0</v>
      </c>
      <c r="AP37" s="15">
        <v>0</v>
      </c>
      <c r="AQ37" s="15">
        <v>0</v>
      </c>
      <c r="AR37" s="15">
        <v>4</v>
      </c>
      <c r="AS37" s="15">
        <v>8</v>
      </c>
      <c r="AT37" s="15">
        <v>0</v>
      </c>
      <c r="AU37" s="15">
        <v>10</v>
      </c>
      <c r="AV37" s="15">
        <v>88</v>
      </c>
      <c r="AW37" s="15">
        <v>9</v>
      </c>
      <c r="AX37" s="15">
        <v>0</v>
      </c>
      <c r="AY37" s="15">
        <v>1</v>
      </c>
      <c r="AZ37" s="15">
        <v>0</v>
      </c>
      <c r="BA37" s="15">
        <v>0</v>
      </c>
      <c r="BB37" s="15">
        <v>0</v>
      </c>
      <c r="BC37" s="15">
        <v>14</v>
      </c>
      <c r="BD37" s="15">
        <v>0</v>
      </c>
      <c r="BE37" s="15">
        <v>0</v>
      </c>
      <c r="BF37" s="15">
        <v>0</v>
      </c>
      <c r="BG37" s="15">
        <v>0</v>
      </c>
      <c r="BH37" s="15">
        <v>0</v>
      </c>
      <c r="BI37" s="15">
        <v>0</v>
      </c>
      <c r="BJ37" s="15">
        <v>0</v>
      </c>
      <c r="BK37" s="15">
        <v>0</v>
      </c>
      <c r="BL37" s="15">
        <v>3</v>
      </c>
      <c r="BM37" s="15">
        <v>0</v>
      </c>
      <c r="BN37" s="15">
        <v>0</v>
      </c>
      <c r="BO37" s="15">
        <v>0</v>
      </c>
      <c r="BP37" s="15">
        <v>0</v>
      </c>
      <c r="BQ37" s="15">
        <v>0</v>
      </c>
      <c r="BR37" s="15">
        <v>0</v>
      </c>
      <c r="BS37" s="15">
        <v>0</v>
      </c>
      <c r="BT37" s="15">
        <v>0</v>
      </c>
      <c r="BU37" s="15">
        <v>7</v>
      </c>
      <c r="BV37" s="15">
        <v>1</v>
      </c>
      <c r="BW37" s="15">
        <v>0</v>
      </c>
      <c r="BX37" s="15">
        <v>0</v>
      </c>
      <c r="BY37" s="15">
        <v>4</v>
      </c>
      <c r="BZ37" s="15">
        <v>0</v>
      </c>
      <c r="CA37" s="15">
        <v>0</v>
      </c>
      <c r="CB37" s="15">
        <v>0</v>
      </c>
      <c r="CC37" s="15">
        <v>0</v>
      </c>
      <c r="CD37" s="15">
        <v>9</v>
      </c>
    </row>
    <row r="38" spans="1:82">
      <c r="A38" s="15" t="s">
        <v>5909</v>
      </c>
      <c r="B38" s="15" t="s">
        <v>115</v>
      </c>
      <c r="C38" s="15" t="s">
        <v>121</v>
      </c>
      <c r="D38" s="15" t="str">
        <f t="shared" si="0"/>
        <v>Kazakhs</v>
      </c>
      <c r="E38" s="15">
        <v>68.419630492788869</v>
      </c>
      <c r="F38" s="15">
        <f t="shared" si="1"/>
        <v>65</v>
      </c>
      <c r="G38" s="15">
        <v>29607</v>
      </c>
      <c r="H38" s="15">
        <v>66</v>
      </c>
      <c r="I38" s="15">
        <v>20257</v>
      </c>
      <c r="J38" s="15">
        <v>2</v>
      </c>
      <c r="K38" s="15">
        <v>23</v>
      </c>
      <c r="L38" s="15">
        <v>1</v>
      </c>
      <c r="M38" s="15">
        <v>116</v>
      </c>
      <c r="N38" s="15">
        <v>2</v>
      </c>
      <c r="O38" s="15">
        <v>0</v>
      </c>
      <c r="P38" s="15">
        <v>3549</v>
      </c>
      <c r="Q38" s="15">
        <v>3631</v>
      </c>
      <c r="R38" s="15">
        <v>788</v>
      </c>
      <c r="S38" s="15">
        <v>497</v>
      </c>
      <c r="T38" s="15">
        <v>57</v>
      </c>
      <c r="U38" s="15">
        <v>39</v>
      </c>
      <c r="V38" s="15">
        <v>114</v>
      </c>
      <c r="W38" s="15">
        <v>7</v>
      </c>
      <c r="X38" s="15">
        <v>3</v>
      </c>
      <c r="Y38" s="15">
        <v>108</v>
      </c>
      <c r="Z38" s="15">
        <v>0</v>
      </c>
      <c r="AA38" s="15">
        <v>18</v>
      </c>
      <c r="AB38" s="15">
        <v>0</v>
      </c>
      <c r="AC38" s="15">
        <v>1</v>
      </c>
      <c r="AD38" s="15">
        <v>32</v>
      </c>
      <c r="AE38" s="15">
        <v>0</v>
      </c>
      <c r="AF38" s="15">
        <v>6</v>
      </c>
      <c r="AG38" s="15">
        <v>0</v>
      </c>
      <c r="AH38" s="15">
        <v>6</v>
      </c>
      <c r="AI38" s="15">
        <v>0</v>
      </c>
      <c r="AJ38" s="15">
        <v>2</v>
      </c>
      <c r="AK38" s="15">
        <v>0</v>
      </c>
      <c r="AL38" s="15">
        <v>0</v>
      </c>
      <c r="AM38" s="15">
        <v>1</v>
      </c>
      <c r="AN38" s="15">
        <v>0</v>
      </c>
      <c r="AO38" s="15">
        <v>0</v>
      </c>
      <c r="AP38" s="15">
        <v>0</v>
      </c>
      <c r="AQ38" s="15">
        <v>0</v>
      </c>
      <c r="AR38" s="15">
        <v>24</v>
      </c>
      <c r="AS38" s="15">
        <v>39</v>
      </c>
      <c r="AT38" s="15">
        <v>0</v>
      </c>
      <c r="AU38" s="15">
        <v>10</v>
      </c>
      <c r="AV38" s="15">
        <v>48</v>
      </c>
      <c r="AW38" s="15">
        <v>21</v>
      </c>
      <c r="AX38" s="15">
        <v>0</v>
      </c>
      <c r="AY38" s="15">
        <v>1</v>
      </c>
      <c r="AZ38" s="15">
        <v>0</v>
      </c>
      <c r="BA38" s="15">
        <v>0</v>
      </c>
      <c r="BB38" s="15">
        <v>0</v>
      </c>
      <c r="BC38" s="15">
        <v>5</v>
      </c>
      <c r="BD38" s="15">
        <v>0</v>
      </c>
      <c r="BE38" s="15">
        <v>0</v>
      </c>
      <c r="BF38" s="15">
        <v>0</v>
      </c>
      <c r="BG38" s="15">
        <v>1</v>
      </c>
      <c r="BH38" s="15">
        <v>0</v>
      </c>
      <c r="BI38" s="15">
        <v>0</v>
      </c>
      <c r="BJ38" s="15">
        <v>0</v>
      </c>
      <c r="BK38" s="15">
        <v>0</v>
      </c>
      <c r="BL38" s="15">
        <v>35</v>
      </c>
      <c r="BM38" s="15">
        <v>5</v>
      </c>
      <c r="BN38" s="15">
        <v>2</v>
      </c>
      <c r="BO38" s="15">
        <v>0</v>
      </c>
      <c r="BP38" s="15">
        <v>0</v>
      </c>
      <c r="BQ38" s="15">
        <v>0</v>
      </c>
      <c r="BR38" s="15">
        <v>2</v>
      </c>
      <c r="BS38" s="15">
        <v>0</v>
      </c>
      <c r="BT38" s="15">
        <v>0</v>
      </c>
      <c r="BU38" s="15">
        <v>20</v>
      </c>
      <c r="BV38" s="15">
        <v>3</v>
      </c>
      <c r="BW38" s="15">
        <v>1</v>
      </c>
      <c r="BX38" s="15">
        <v>0</v>
      </c>
      <c r="BY38" s="15">
        <v>6</v>
      </c>
      <c r="BZ38" s="15">
        <v>0</v>
      </c>
      <c r="CA38" s="15">
        <v>0</v>
      </c>
      <c r="CB38" s="15">
        <v>0</v>
      </c>
      <c r="CC38" s="15">
        <v>0</v>
      </c>
      <c r="CD38" s="15">
        <v>58</v>
      </c>
    </row>
    <row r="39" spans="1:82">
      <c r="A39" s="15" t="s">
        <v>5827</v>
      </c>
      <c r="B39" s="15" t="s">
        <v>115</v>
      </c>
      <c r="C39" s="15" t="s">
        <v>116</v>
      </c>
      <c r="D39" s="15" t="str">
        <f t="shared" si="0"/>
        <v>Kazakhs</v>
      </c>
      <c r="E39" s="15">
        <v>92.433472266752162</v>
      </c>
      <c r="F39" s="15">
        <f t="shared" si="1"/>
        <v>90</v>
      </c>
      <c r="G39" s="15">
        <v>65499</v>
      </c>
      <c r="H39" s="15">
        <v>88</v>
      </c>
      <c r="I39" s="15">
        <v>60543</v>
      </c>
      <c r="J39" s="15">
        <v>30</v>
      </c>
      <c r="K39" s="15">
        <v>10</v>
      </c>
      <c r="L39" s="15">
        <v>11</v>
      </c>
      <c r="M39" s="15">
        <v>58</v>
      </c>
      <c r="N39" s="15">
        <v>7</v>
      </c>
      <c r="O39" s="15">
        <v>0</v>
      </c>
      <c r="P39" s="15">
        <v>2289</v>
      </c>
      <c r="Q39" s="15">
        <v>1170</v>
      </c>
      <c r="R39" s="15">
        <v>192</v>
      </c>
      <c r="S39" s="15">
        <v>403</v>
      </c>
      <c r="T39" s="15">
        <v>32</v>
      </c>
      <c r="U39" s="15">
        <v>51</v>
      </c>
      <c r="V39" s="15">
        <v>79</v>
      </c>
      <c r="W39" s="15">
        <v>3</v>
      </c>
      <c r="X39" s="15">
        <v>9</v>
      </c>
      <c r="Y39" s="15">
        <v>52</v>
      </c>
      <c r="Z39" s="15">
        <v>2</v>
      </c>
      <c r="AA39" s="15">
        <v>21</v>
      </c>
      <c r="AB39" s="15">
        <v>19</v>
      </c>
      <c r="AC39" s="15">
        <v>0</v>
      </c>
      <c r="AD39" s="15">
        <v>82</v>
      </c>
      <c r="AE39" s="15">
        <v>0</v>
      </c>
      <c r="AF39" s="15">
        <v>0</v>
      </c>
      <c r="AG39" s="15">
        <v>0</v>
      </c>
      <c r="AH39" s="15">
        <v>0</v>
      </c>
      <c r="AI39" s="15">
        <v>8</v>
      </c>
      <c r="AJ39" s="15">
        <v>6</v>
      </c>
      <c r="AK39" s="15">
        <v>0</v>
      </c>
      <c r="AL39" s="15">
        <v>0</v>
      </c>
      <c r="AM39" s="15">
        <v>4</v>
      </c>
      <c r="AN39" s="15">
        <v>0</v>
      </c>
      <c r="AO39" s="15">
        <v>0</v>
      </c>
      <c r="AP39" s="15">
        <v>0</v>
      </c>
      <c r="AQ39" s="15">
        <v>0</v>
      </c>
      <c r="AR39" s="15">
        <v>33</v>
      </c>
      <c r="AS39" s="15">
        <v>15</v>
      </c>
      <c r="AT39" s="15">
        <v>0</v>
      </c>
      <c r="AU39" s="15">
        <v>3</v>
      </c>
      <c r="AV39" s="15">
        <v>132</v>
      </c>
      <c r="AW39" s="15">
        <v>21</v>
      </c>
      <c r="AX39" s="15">
        <v>0</v>
      </c>
      <c r="AY39" s="15">
        <v>2</v>
      </c>
      <c r="AZ39" s="15">
        <v>0</v>
      </c>
      <c r="BA39" s="15">
        <v>0</v>
      </c>
      <c r="BB39" s="15">
        <v>0</v>
      </c>
      <c r="BC39" s="15">
        <v>3</v>
      </c>
      <c r="BD39" s="15">
        <v>0</v>
      </c>
      <c r="BE39" s="15">
        <v>0</v>
      </c>
      <c r="BF39" s="15">
        <v>0</v>
      </c>
      <c r="BG39" s="15">
        <v>3</v>
      </c>
      <c r="BH39" s="15">
        <v>0</v>
      </c>
      <c r="BI39" s="15">
        <v>0</v>
      </c>
      <c r="BJ39" s="15">
        <v>0</v>
      </c>
      <c r="BK39" s="15">
        <v>0</v>
      </c>
      <c r="BL39" s="15">
        <v>4</v>
      </c>
      <c r="BM39" s="15">
        <v>10</v>
      </c>
      <c r="BN39" s="15">
        <v>8</v>
      </c>
      <c r="BO39" s="15">
        <v>0</v>
      </c>
      <c r="BP39" s="15">
        <v>0</v>
      </c>
      <c r="BQ39" s="15">
        <v>0</v>
      </c>
      <c r="BR39" s="15">
        <v>1</v>
      </c>
      <c r="BS39" s="15">
        <v>0</v>
      </c>
      <c r="BT39" s="15">
        <v>0</v>
      </c>
      <c r="BU39" s="15">
        <v>17</v>
      </c>
      <c r="BV39" s="15">
        <v>1</v>
      </c>
      <c r="BW39" s="15">
        <v>0</v>
      </c>
      <c r="BX39" s="15">
        <v>0</v>
      </c>
      <c r="BY39" s="15">
        <v>12</v>
      </c>
      <c r="BZ39" s="15">
        <v>0</v>
      </c>
      <c r="CA39" s="15">
        <v>4</v>
      </c>
      <c r="CB39" s="15">
        <v>0</v>
      </c>
      <c r="CC39" s="15">
        <v>0</v>
      </c>
      <c r="CD39" s="15">
        <v>61</v>
      </c>
    </row>
    <row r="40" spans="1:82">
      <c r="A40" s="15" t="s">
        <v>5811</v>
      </c>
      <c r="B40" s="15" t="s">
        <v>115</v>
      </c>
      <c r="C40" s="15" t="s">
        <v>124</v>
      </c>
      <c r="D40" s="15" t="str">
        <f t="shared" si="0"/>
        <v>Kazakhs</v>
      </c>
      <c r="E40" s="15">
        <v>98.999191894075963</v>
      </c>
      <c r="F40" s="15">
        <f t="shared" si="1"/>
        <v>95</v>
      </c>
      <c r="G40" s="15">
        <v>16087</v>
      </c>
      <c r="H40" s="15">
        <v>2</v>
      </c>
      <c r="I40" s="15">
        <v>15926</v>
      </c>
      <c r="J40" s="15">
        <v>1</v>
      </c>
      <c r="K40" s="15">
        <v>0</v>
      </c>
      <c r="L40" s="15">
        <v>0</v>
      </c>
      <c r="M40" s="15">
        <v>1</v>
      </c>
      <c r="N40" s="15">
        <v>0</v>
      </c>
      <c r="O40" s="15">
        <v>0</v>
      </c>
      <c r="P40" s="15">
        <v>92</v>
      </c>
      <c r="Q40" s="15">
        <v>31</v>
      </c>
      <c r="R40" s="15">
        <v>1</v>
      </c>
      <c r="S40" s="15">
        <v>29</v>
      </c>
      <c r="T40" s="15">
        <v>1</v>
      </c>
      <c r="U40" s="15">
        <v>1</v>
      </c>
      <c r="V40" s="15">
        <v>1</v>
      </c>
      <c r="W40" s="15">
        <v>0</v>
      </c>
      <c r="X40" s="15">
        <v>0</v>
      </c>
      <c r="Y40" s="15">
        <v>1</v>
      </c>
      <c r="Z40" s="15">
        <v>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V40" s="15">
        <v>0</v>
      </c>
      <c r="AW40" s="15">
        <v>0</v>
      </c>
      <c r="AX40" s="15">
        <v>0</v>
      </c>
      <c r="AY40" s="15">
        <v>0</v>
      </c>
      <c r="AZ40" s="15">
        <v>0</v>
      </c>
      <c r="BA40" s="15">
        <v>0</v>
      </c>
      <c r="BB40" s="15">
        <v>0</v>
      </c>
      <c r="BC40" s="15">
        <v>0</v>
      </c>
      <c r="BD40" s="15">
        <v>0</v>
      </c>
      <c r="BE40" s="15">
        <v>0</v>
      </c>
      <c r="BF40" s="15">
        <v>0</v>
      </c>
      <c r="BG40" s="15">
        <v>0</v>
      </c>
      <c r="BH40" s="15">
        <v>0</v>
      </c>
      <c r="BI40" s="15">
        <v>0</v>
      </c>
      <c r="BJ40" s="15">
        <v>0</v>
      </c>
      <c r="BK40" s="15">
        <v>0</v>
      </c>
      <c r="BL40" s="15">
        <v>0</v>
      </c>
      <c r="BM40" s="15">
        <v>0</v>
      </c>
      <c r="BN40" s="15">
        <v>0</v>
      </c>
      <c r="BO40" s="15">
        <v>0</v>
      </c>
      <c r="BP40" s="15">
        <v>0</v>
      </c>
      <c r="BQ40" s="15">
        <v>0</v>
      </c>
      <c r="BR40" s="15">
        <v>0</v>
      </c>
      <c r="BS40" s="15">
        <v>0</v>
      </c>
      <c r="BT40" s="15">
        <v>0</v>
      </c>
      <c r="BU40" s="15">
        <v>0</v>
      </c>
      <c r="BV40" s="15">
        <v>0</v>
      </c>
      <c r="BW40" s="15">
        <v>0</v>
      </c>
      <c r="BX40" s="15">
        <v>0</v>
      </c>
      <c r="BY40" s="15">
        <v>0</v>
      </c>
      <c r="BZ40" s="15">
        <v>0</v>
      </c>
      <c r="CA40" s="15">
        <v>0</v>
      </c>
      <c r="CB40" s="15">
        <v>0</v>
      </c>
      <c r="CC40" s="15">
        <v>0</v>
      </c>
      <c r="CD40" s="15">
        <v>0</v>
      </c>
    </row>
    <row r="41" spans="1:82">
      <c r="A41" s="15" t="s">
        <v>5977</v>
      </c>
      <c r="B41" s="15" t="s">
        <v>115</v>
      </c>
      <c r="C41" s="15" t="s">
        <v>119</v>
      </c>
      <c r="D41" s="15" t="str">
        <f t="shared" si="0"/>
        <v>Kazakhs</v>
      </c>
      <c r="E41" s="15">
        <v>98.957109973223083</v>
      </c>
      <c r="F41" s="15">
        <f t="shared" si="1"/>
        <v>95</v>
      </c>
      <c r="G41" s="15">
        <v>42574</v>
      </c>
      <c r="H41" s="15">
        <v>17</v>
      </c>
      <c r="I41" s="15">
        <v>42130</v>
      </c>
      <c r="J41" s="15">
        <v>4</v>
      </c>
      <c r="K41" s="15">
        <v>1</v>
      </c>
      <c r="L41" s="15">
        <v>2</v>
      </c>
      <c r="M41" s="15">
        <v>10</v>
      </c>
      <c r="N41" s="15">
        <v>2</v>
      </c>
      <c r="O41" s="15">
        <v>0</v>
      </c>
      <c r="P41" s="15">
        <v>207</v>
      </c>
      <c r="Q41" s="15">
        <v>30</v>
      </c>
      <c r="R41" s="15">
        <v>5</v>
      </c>
      <c r="S41" s="15">
        <v>134</v>
      </c>
      <c r="T41" s="15">
        <v>3</v>
      </c>
      <c r="U41" s="15">
        <v>1</v>
      </c>
      <c r="V41" s="15">
        <v>4</v>
      </c>
      <c r="W41" s="15">
        <v>0</v>
      </c>
      <c r="X41" s="15">
        <v>1</v>
      </c>
      <c r="Y41" s="15">
        <v>3</v>
      </c>
      <c r="Z41" s="15">
        <v>0</v>
      </c>
      <c r="AA41" s="15">
        <v>1</v>
      </c>
      <c r="AB41" s="15">
        <v>0</v>
      </c>
      <c r="AC41" s="15">
        <v>0</v>
      </c>
      <c r="AD41" s="15">
        <v>8</v>
      </c>
      <c r="AE41" s="15">
        <v>0</v>
      </c>
      <c r="AF41" s="15">
        <v>0</v>
      </c>
      <c r="AG41" s="15">
        <v>0</v>
      </c>
      <c r="AH41" s="15">
        <v>0</v>
      </c>
      <c r="AI41" s="15">
        <v>0</v>
      </c>
      <c r="AJ41" s="15">
        <v>0</v>
      </c>
      <c r="AK41" s="15">
        <v>0</v>
      </c>
      <c r="AL41" s="15">
        <v>0</v>
      </c>
      <c r="AM41" s="15">
        <v>0</v>
      </c>
      <c r="AN41" s="15">
        <v>0</v>
      </c>
      <c r="AO41" s="15">
        <v>4</v>
      </c>
      <c r="AP41" s="15">
        <v>0</v>
      </c>
      <c r="AQ41" s="15">
        <v>0</v>
      </c>
      <c r="AR41" s="15">
        <v>1</v>
      </c>
      <c r="AS41" s="15">
        <v>0</v>
      </c>
      <c r="AT41" s="15">
        <v>0</v>
      </c>
      <c r="AU41" s="15">
        <v>0</v>
      </c>
      <c r="AV41" s="15">
        <v>1</v>
      </c>
      <c r="AW41" s="15">
        <v>0</v>
      </c>
      <c r="AX41" s="15">
        <v>0</v>
      </c>
      <c r="AY41" s="15">
        <v>1</v>
      </c>
      <c r="AZ41" s="15">
        <v>0</v>
      </c>
      <c r="BA41" s="15">
        <v>0</v>
      </c>
      <c r="BB41" s="15">
        <v>0</v>
      </c>
      <c r="BC41" s="15">
        <v>0</v>
      </c>
      <c r="BD41" s="15">
        <v>0</v>
      </c>
      <c r="BE41" s="15">
        <v>0</v>
      </c>
      <c r="BF41" s="15">
        <v>0</v>
      </c>
      <c r="BG41" s="15">
        <v>0</v>
      </c>
      <c r="BH41" s="15">
        <v>0</v>
      </c>
      <c r="BI41" s="15">
        <v>0</v>
      </c>
      <c r="BJ41" s="15">
        <v>0</v>
      </c>
      <c r="BK41" s="15">
        <v>0</v>
      </c>
      <c r="BL41" s="15">
        <v>2</v>
      </c>
      <c r="BM41" s="15">
        <v>0</v>
      </c>
      <c r="BN41" s="15">
        <v>1</v>
      </c>
      <c r="BO41" s="15">
        <v>0</v>
      </c>
      <c r="BP41" s="15">
        <v>0</v>
      </c>
      <c r="BQ41" s="15">
        <v>0</v>
      </c>
      <c r="BR41" s="15">
        <v>0</v>
      </c>
      <c r="BS41" s="15">
        <v>0</v>
      </c>
      <c r="BT41" s="15">
        <v>0</v>
      </c>
      <c r="BU41" s="15">
        <v>0</v>
      </c>
      <c r="BV41" s="15">
        <v>0</v>
      </c>
      <c r="BW41" s="15">
        <v>0</v>
      </c>
      <c r="BX41" s="15">
        <v>0</v>
      </c>
      <c r="BY41" s="15">
        <v>0</v>
      </c>
      <c r="BZ41" s="15">
        <v>0</v>
      </c>
      <c r="CA41" s="15">
        <v>0</v>
      </c>
      <c r="CB41" s="15">
        <v>0</v>
      </c>
      <c r="CC41" s="15">
        <v>0</v>
      </c>
      <c r="CD41" s="15">
        <v>1</v>
      </c>
    </row>
    <row r="42" spans="1:82">
      <c r="A42" s="15" t="s">
        <v>5934</v>
      </c>
      <c r="B42" s="15" t="s">
        <v>115</v>
      </c>
      <c r="C42" s="15" t="s">
        <v>120</v>
      </c>
      <c r="D42" s="15" t="str">
        <f t="shared" si="0"/>
        <v>Kazakhs</v>
      </c>
      <c r="E42" s="15">
        <v>96.431166508300265</v>
      </c>
      <c r="F42" s="15">
        <f t="shared" si="1"/>
        <v>95</v>
      </c>
      <c r="G42" s="15">
        <v>35782</v>
      </c>
      <c r="H42" s="15">
        <v>16</v>
      </c>
      <c r="I42" s="15">
        <v>34505</v>
      </c>
      <c r="J42" s="15">
        <v>6</v>
      </c>
      <c r="K42" s="15">
        <v>1</v>
      </c>
      <c r="L42" s="15">
        <v>1</v>
      </c>
      <c r="M42" s="15">
        <v>17</v>
      </c>
      <c r="N42" s="15">
        <v>4</v>
      </c>
      <c r="O42" s="15">
        <v>0</v>
      </c>
      <c r="P42" s="15">
        <v>541</v>
      </c>
      <c r="Q42" s="15">
        <v>223</v>
      </c>
      <c r="R42" s="15">
        <v>22</v>
      </c>
      <c r="S42" s="15">
        <v>297</v>
      </c>
      <c r="T42" s="15">
        <v>4</v>
      </c>
      <c r="U42" s="15">
        <v>9</v>
      </c>
      <c r="V42" s="15">
        <v>13</v>
      </c>
      <c r="W42" s="15">
        <v>0</v>
      </c>
      <c r="X42" s="15">
        <v>0</v>
      </c>
      <c r="Y42" s="15">
        <v>13</v>
      </c>
      <c r="Z42" s="15">
        <v>6</v>
      </c>
      <c r="AA42" s="15">
        <v>3</v>
      </c>
      <c r="AB42" s="15">
        <v>0</v>
      </c>
      <c r="AC42" s="15">
        <v>0</v>
      </c>
      <c r="AD42" s="15">
        <v>7</v>
      </c>
      <c r="AE42" s="15">
        <v>0</v>
      </c>
      <c r="AF42" s="15">
        <v>0</v>
      </c>
      <c r="AG42" s="15">
        <v>0</v>
      </c>
      <c r="AH42" s="15">
        <v>1</v>
      </c>
      <c r="AI42" s="15">
        <v>0</v>
      </c>
      <c r="AJ42" s="15">
        <v>0</v>
      </c>
      <c r="AK42" s="15">
        <v>4</v>
      </c>
      <c r="AL42" s="15">
        <v>0</v>
      </c>
      <c r="AM42" s="15">
        <v>1</v>
      </c>
      <c r="AN42" s="15">
        <v>0</v>
      </c>
      <c r="AO42" s="15">
        <v>0</v>
      </c>
      <c r="AP42" s="15">
        <v>0</v>
      </c>
      <c r="AQ42" s="15">
        <v>0</v>
      </c>
      <c r="AR42" s="15">
        <v>3</v>
      </c>
      <c r="AS42" s="15">
        <v>6</v>
      </c>
      <c r="AT42" s="15">
        <v>0</v>
      </c>
      <c r="AU42" s="15">
        <v>8</v>
      </c>
      <c r="AV42" s="15">
        <v>51</v>
      </c>
      <c r="AW42" s="15">
        <v>5</v>
      </c>
      <c r="AX42" s="15">
        <v>0</v>
      </c>
      <c r="AY42" s="15">
        <v>0</v>
      </c>
      <c r="AZ42" s="15">
        <v>0</v>
      </c>
      <c r="BA42" s="15">
        <v>0</v>
      </c>
      <c r="BB42" s="15">
        <v>0</v>
      </c>
      <c r="BC42" s="15">
        <v>1</v>
      </c>
      <c r="BD42" s="15">
        <v>0</v>
      </c>
      <c r="BE42" s="15">
        <v>0</v>
      </c>
      <c r="BF42" s="15">
        <v>0</v>
      </c>
      <c r="BG42" s="15">
        <v>0</v>
      </c>
      <c r="BH42" s="15">
        <v>0</v>
      </c>
      <c r="BI42" s="15">
        <v>0</v>
      </c>
      <c r="BJ42" s="15">
        <v>0</v>
      </c>
      <c r="BK42" s="15">
        <v>0</v>
      </c>
      <c r="BL42" s="15">
        <v>3</v>
      </c>
      <c r="BM42" s="15">
        <v>0</v>
      </c>
      <c r="BN42" s="15">
        <v>0</v>
      </c>
      <c r="BO42" s="15">
        <v>0</v>
      </c>
      <c r="BP42" s="15">
        <v>0</v>
      </c>
      <c r="BQ42" s="15">
        <v>0</v>
      </c>
      <c r="BR42" s="15">
        <v>0</v>
      </c>
      <c r="BS42" s="15">
        <v>0</v>
      </c>
      <c r="BT42" s="15">
        <v>0</v>
      </c>
      <c r="BU42" s="15">
        <v>0</v>
      </c>
      <c r="BV42" s="15">
        <v>0</v>
      </c>
      <c r="BW42" s="15">
        <v>2</v>
      </c>
      <c r="BX42" s="15">
        <v>0</v>
      </c>
      <c r="BY42" s="15">
        <v>9</v>
      </c>
      <c r="BZ42" s="15">
        <v>0</v>
      </c>
      <c r="CA42" s="15">
        <v>0</v>
      </c>
      <c r="CB42" s="15">
        <v>0</v>
      </c>
      <c r="CC42" s="15">
        <v>0</v>
      </c>
      <c r="CD42" s="15">
        <v>0</v>
      </c>
    </row>
    <row r="43" spans="1:82">
      <c r="A43" s="15" t="s">
        <v>5868</v>
      </c>
      <c r="B43" s="15" t="s">
        <v>115</v>
      </c>
      <c r="C43" s="15" t="s">
        <v>127</v>
      </c>
      <c r="D43" s="15" t="str">
        <f t="shared" si="0"/>
        <v>Kazakhs</v>
      </c>
      <c r="E43" s="15">
        <v>99.606440071556349</v>
      </c>
      <c r="F43" s="15">
        <f t="shared" si="1"/>
        <v>95</v>
      </c>
      <c r="G43" s="15">
        <v>13975</v>
      </c>
      <c r="H43" s="15">
        <v>0</v>
      </c>
      <c r="I43" s="15">
        <v>13920</v>
      </c>
      <c r="J43" s="15">
        <v>1</v>
      </c>
      <c r="K43" s="15">
        <v>1</v>
      </c>
      <c r="L43" s="15">
        <v>0</v>
      </c>
      <c r="M43" s="15">
        <v>0</v>
      </c>
      <c r="N43" s="15">
        <v>0</v>
      </c>
      <c r="O43" s="15">
        <v>0</v>
      </c>
      <c r="P43" s="15">
        <v>31</v>
      </c>
      <c r="Q43" s="15">
        <v>2</v>
      </c>
      <c r="R43" s="15">
        <v>0</v>
      </c>
      <c r="S43" s="15">
        <v>18</v>
      </c>
      <c r="T43" s="15">
        <v>0</v>
      </c>
      <c r="U43" s="15">
        <v>0</v>
      </c>
      <c r="V43" s="15">
        <v>1</v>
      </c>
      <c r="W43" s="15">
        <v>0</v>
      </c>
      <c r="X43" s="15">
        <v>0</v>
      </c>
      <c r="Y43" s="15">
        <v>0</v>
      </c>
      <c r="Z43" s="15">
        <v>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0</v>
      </c>
      <c r="BA43" s="15">
        <v>0</v>
      </c>
      <c r="BB43" s="15">
        <v>0</v>
      </c>
      <c r="BC43" s="15">
        <v>0</v>
      </c>
      <c r="BD43" s="15">
        <v>0</v>
      </c>
      <c r="BE43" s="15">
        <v>0</v>
      </c>
      <c r="BF43" s="15">
        <v>0</v>
      </c>
      <c r="BG43" s="15">
        <v>0</v>
      </c>
      <c r="BH43" s="15">
        <v>0</v>
      </c>
      <c r="BI43" s="15">
        <v>0</v>
      </c>
      <c r="BJ43" s="15">
        <v>0</v>
      </c>
      <c r="BK43" s="15">
        <v>0</v>
      </c>
      <c r="BL43" s="15">
        <v>0</v>
      </c>
      <c r="BM43" s="15">
        <v>0</v>
      </c>
      <c r="BN43" s="15">
        <v>0</v>
      </c>
      <c r="BO43" s="15">
        <v>0</v>
      </c>
      <c r="BP43" s="15">
        <v>0</v>
      </c>
      <c r="BQ43" s="15">
        <v>0</v>
      </c>
      <c r="BR43" s="15">
        <v>0</v>
      </c>
      <c r="BS43" s="15">
        <v>0</v>
      </c>
      <c r="BT43" s="15">
        <v>0</v>
      </c>
      <c r="BU43" s="15">
        <v>0</v>
      </c>
      <c r="BV43" s="15">
        <v>0</v>
      </c>
      <c r="BW43" s="15">
        <v>0</v>
      </c>
      <c r="BX43" s="15">
        <v>0</v>
      </c>
      <c r="BY43" s="15">
        <v>0</v>
      </c>
      <c r="BZ43" s="15">
        <v>0</v>
      </c>
      <c r="CA43" s="15">
        <v>0</v>
      </c>
      <c r="CB43" s="15">
        <v>0</v>
      </c>
      <c r="CC43" s="15">
        <v>0</v>
      </c>
      <c r="CD43" s="15">
        <v>1</v>
      </c>
    </row>
    <row r="44" spans="1:82">
      <c r="A44" s="15" t="s">
        <v>5888</v>
      </c>
      <c r="B44" s="15" t="s">
        <v>129</v>
      </c>
      <c r="C44" s="15" t="s">
        <v>137</v>
      </c>
      <c r="D44" s="15" t="str">
        <f t="shared" si="0"/>
        <v>Kazakhs</v>
      </c>
      <c r="E44" s="15">
        <v>92.485248177716073</v>
      </c>
      <c r="F44" s="15">
        <f t="shared" si="1"/>
        <v>90</v>
      </c>
      <c r="G44" s="15">
        <v>28810</v>
      </c>
      <c r="H44" s="15">
        <v>25</v>
      </c>
      <c r="I44" s="15">
        <v>26645</v>
      </c>
      <c r="J44" s="15">
        <v>33</v>
      </c>
      <c r="K44" s="15">
        <v>9</v>
      </c>
      <c r="L44" s="15">
        <v>8</v>
      </c>
      <c r="M44" s="15">
        <v>22</v>
      </c>
      <c r="N44" s="15">
        <v>156</v>
      </c>
      <c r="O44" s="15">
        <v>0</v>
      </c>
      <c r="P44" s="15">
        <v>1317</v>
      </c>
      <c r="Q44" s="15">
        <v>90</v>
      </c>
      <c r="R44" s="15">
        <v>206</v>
      </c>
      <c r="S44" s="15">
        <v>48</v>
      </c>
      <c r="T44" s="15">
        <v>21</v>
      </c>
      <c r="U44" s="15">
        <v>164</v>
      </c>
      <c r="V44" s="15">
        <v>6</v>
      </c>
      <c r="W44" s="15">
        <v>2</v>
      </c>
      <c r="X44" s="15">
        <v>1</v>
      </c>
      <c r="Y44" s="15">
        <v>3</v>
      </c>
      <c r="Z44" s="15">
        <v>0</v>
      </c>
      <c r="AA44" s="15">
        <v>2</v>
      </c>
      <c r="AB44" s="15">
        <v>0</v>
      </c>
      <c r="AC44" s="15">
        <v>1</v>
      </c>
      <c r="AD44" s="15">
        <v>6</v>
      </c>
      <c r="AE44" s="15">
        <v>0</v>
      </c>
      <c r="AF44" s="15">
        <v>0</v>
      </c>
      <c r="AG44" s="15">
        <v>0</v>
      </c>
      <c r="AH44" s="15">
        <v>0</v>
      </c>
      <c r="AI44" s="15">
        <v>0</v>
      </c>
      <c r="AJ44" s="15">
        <v>0</v>
      </c>
      <c r="AK44" s="15">
        <v>0</v>
      </c>
      <c r="AL44" s="15">
        <v>0</v>
      </c>
      <c r="AM44" s="15">
        <v>1</v>
      </c>
      <c r="AN44" s="15">
        <v>0</v>
      </c>
      <c r="AO44" s="15">
        <v>0</v>
      </c>
      <c r="AP44" s="15">
        <v>0</v>
      </c>
      <c r="AQ44" s="15">
        <v>0</v>
      </c>
      <c r="AR44" s="15">
        <v>0</v>
      </c>
      <c r="AS44" s="15">
        <v>3</v>
      </c>
      <c r="AT44" s="15">
        <v>0</v>
      </c>
      <c r="AU44" s="15">
        <v>0</v>
      </c>
      <c r="AV44" s="15">
        <v>5</v>
      </c>
      <c r="AW44" s="15">
        <v>2</v>
      </c>
      <c r="AX44" s="15">
        <v>0</v>
      </c>
      <c r="AY44" s="15">
        <v>0</v>
      </c>
      <c r="AZ44" s="15">
        <v>0</v>
      </c>
      <c r="BA44" s="15">
        <v>1</v>
      </c>
      <c r="BB44" s="15">
        <v>0</v>
      </c>
      <c r="BC44" s="15">
        <v>0</v>
      </c>
      <c r="BD44" s="15">
        <v>1</v>
      </c>
      <c r="BE44" s="15">
        <v>0</v>
      </c>
      <c r="BF44" s="15">
        <v>0</v>
      </c>
      <c r="BG44" s="15">
        <v>0</v>
      </c>
      <c r="BH44" s="15">
        <v>0</v>
      </c>
      <c r="BI44" s="15">
        <v>0</v>
      </c>
      <c r="BJ44" s="15">
        <v>0</v>
      </c>
      <c r="BK44" s="15">
        <v>0</v>
      </c>
      <c r="BL44" s="15">
        <v>4</v>
      </c>
      <c r="BM44" s="15">
        <v>0</v>
      </c>
      <c r="BN44" s="15">
        <v>0</v>
      </c>
      <c r="BO44" s="15">
        <v>3</v>
      </c>
      <c r="BP44" s="15">
        <v>0</v>
      </c>
      <c r="BQ44" s="15">
        <v>0</v>
      </c>
      <c r="BR44" s="15">
        <v>3</v>
      </c>
      <c r="BS44" s="15">
        <v>4</v>
      </c>
      <c r="BT44" s="15">
        <v>0</v>
      </c>
      <c r="BU44" s="15">
        <v>12</v>
      </c>
      <c r="BV44" s="15">
        <v>0</v>
      </c>
      <c r="BW44" s="15">
        <v>5</v>
      </c>
      <c r="BX44" s="15">
        <v>0</v>
      </c>
      <c r="BY44" s="15">
        <v>0</v>
      </c>
      <c r="BZ44" s="15">
        <v>0</v>
      </c>
      <c r="CA44" s="15">
        <v>0</v>
      </c>
      <c r="CB44" s="15">
        <v>0</v>
      </c>
      <c r="CC44" s="15">
        <v>0</v>
      </c>
      <c r="CD44" s="15">
        <v>1</v>
      </c>
    </row>
    <row r="45" spans="1:82">
      <c r="A45" s="15" t="s">
        <v>5860</v>
      </c>
      <c r="B45" s="15" t="s">
        <v>129</v>
      </c>
      <c r="C45" s="15" t="s">
        <v>130</v>
      </c>
      <c r="D45" s="15" t="str">
        <f t="shared" si="0"/>
        <v>Kazakhs</v>
      </c>
      <c r="E45" s="15">
        <v>59.692019743947874</v>
      </c>
      <c r="F45" s="15">
        <f t="shared" si="1"/>
        <v>55</v>
      </c>
      <c r="G45" s="15">
        <v>284239</v>
      </c>
      <c r="H45" s="15">
        <v>1011</v>
      </c>
      <c r="I45" s="15">
        <v>169668</v>
      </c>
      <c r="J45" s="15">
        <v>691</v>
      </c>
      <c r="K45" s="15">
        <v>163</v>
      </c>
      <c r="L45" s="15">
        <v>41</v>
      </c>
      <c r="M45" s="15">
        <v>843</v>
      </c>
      <c r="N45" s="15">
        <v>49621</v>
      </c>
      <c r="O45" s="15">
        <v>0</v>
      </c>
      <c r="P45" s="15">
        <v>27746</v>
      </c>
      <c r="Q45" s="15">
        <v>1291</v>
      </c>
      <c r="R45" s="15">
        <v>1941</v>
      </c>
      <c r="S45" s="15">
        <v>1438</v>
      </c>
      <c r="T45" s="15">
        <v>8352</v>
      </c>
      <c r="U45" s="15">
        <v>971</v>
      </c>
      <c r="V45" s="15">
        <v>205</v>
      </c>
      <c r="W45" s="15">
        <v>41</v>
      </c>
      <c r="X45" s="15">
        <v>23</v>
      </c>
      <c r="Y45" s="15">
        <v>204</v>
      </c>
      <c r="Z45" s="15">
        <v>5</v>
      </c>
      <c r="AA45" s="15">
        <v>114</v>
      </c>
      <c r="AB45" s="15">
        <v>13</v>
      </c>
      <c r="AC45" s="15">
        <v>8</v>
      </c>
      <c r="AD45" s="15">
        <v>60</v>
      </c>
      <c r="AE45" s="15">
        <v>0</v>
      </c>
      <c r="AF45" s="15">
        <v>2</v>
      </c>
      <c r="AG45" s="15">
        <v>0</v>
      </c>
      <c r="AH45" s="15">
        <v>0</v>
      </c>
      <c r="AI45" s="15">
        <v>0</v>
      </c>
      <c r="AJ45" s="15">
        <v>10</v>
      </c>
      <c r="AK45" s="15">
        <v>0</v>
      </c>
      <c r="AL45" s="15">
        <v>0</v>
      </c>
      <c r="AM45" s="15">
        <v>251</v>
      </c>
      <c r="AN45" s="15">
        <v>0</v>
      </c>
      <c r="AO45" s="15">
        <v>9</v>
      </c>
      <c r="AP45" s="15">
        <v>0</v>
      </c>
      <c r="AQ45" s="15">
        <v>0</v>
      </c>
      <c r="AR45" s="15">
        <v>12</v>
      </c>
      <c r="AS45" s="15">
        <v>56</v>
      </c>
      <c r="AT45" s="15">
        <v>3</v>
      </c>
      <c r="AU45" s="15">
        <v>21</v>
      </c>
      <c r="AV45" s="15">
        <v>1539</v>
      </c>
      <c r="AW45" s="15">
        <v>32</v>
      </c>
      <c r="AX45" s="15">
        <v>0</v>
      </c>
      <c r="AY45" s="15">
        <v>17</v>
      </c>
      <c r="AZ45" s="15">
        <v>9</v>
      </c>
      <c r="BA45" s="15">
        <v>5</v>
      </c>
      <c r="BB45" s="15">
        <v>15</v>
      </c>
      <c r="BC45" s="15">
        <v>0</v>
      </c>
      <c r="BD45" s="15">
        <v>3</v>
      </c>
      <c r="BE45" s="15">
        <v>125</v>
      </c>
      <c r="BF45" s="15">
        <v>0</v>
      </c>
      <c r="BG45" s="15">
        <v>30</v>
      </c>
      <c r="BH45" s="15">
        <v>0</v>
      </c>
      <c r="BI45" s="15">
        <v>10</v>
      </c>
      <c r="BJ45" s="15">
        <v>0</v>
      </c>
      <c r="BK45" s="15">
        <v>4</v>
      </c>
      <c r="BL45" s="15">
        <v>77</v>
      </c>
      <c r="BM45" s="15">
        <v>0</v>
      </c>
      <c r="BN45" s="15">
        <v>683</v>
      </c>
      <c r="BO45" s="15">
        <v>200</v>
      </c>
      <c r="BP45" s="15">
        <v>10</v>
      </c>
      <c r="BQ45" s="15">
        <v>0</v>
      </c>
      <c r="BR45" s="15">
        <v>94</v>
      </c>
      <c r="BS45" s="15">
        <v>3752</v>
      </c>
      <c r="BT45" s="15">
        <v>0</v>
      </c>
      <c r="BU45" s="15">
        <v>384</v>
      </c>
      <c r="BV45" s="15">
        <v>1</v>
      </c>
      <c r="BW45" s="15">
        <v>11114</v>
      </c>
      <c r="BX45" s="15">
        <v>0</v>
      </c>
      <c r="BY45" s="15">
        <v>0</v>
      </c>
      <c r="BZ45" s="15">
        <v>0</v>
      </c>
      <c r="CA45" s="15">
        <v>24</v>
      </c>
      <c r="CB45" s="15">
        <v>0</v>
      </c>
      <c r="CC45" s="15">
        <v>0</v>
      </c>
      <c r="CD45" s="15">
        <v>1297</v>
      </c>
    </row>
    <row r="46" spans="1:82">
      <c r="A46" s="15" t="s">
        <v>5870</v>
      </c>
      <c r="B46" s="15" t="s">
        <v>129</v>
      </c>
      <c r="C46" s="15" t="s">
        <v>131</v>
      </c>
      <c r="D46" s="15" t="str">
        <f t="shared" si="0"/>
        <v>Kazakhs</v>
      </c>
      <c r="E46" s="15">
        <v>74.035364047177069</v>
      </c>
      <c r="F46" s="15">
        <f t="shared" si="1"/>
        <v>70</v>
      </c>
      <c r="G46" s="15">
        <v>266655</v>
      </c>
      <c r="H46" s="15">
        <v>948</v>
      </c>
      <c r="I46" s="15">
        <v>197419</v>
      </c>
      <c r="J46" s="15">
        <v>677</v>
      </c>
      <c r="K46" s="15">
        <v>434</v>
      </c>
      <c r="L46" s="15">
        <v>43</v>
      </c>
      <c r="M46" s="15">
        <v>1674</v>
      </c>
      <c r="N46" s="15">
        <v>5238</v>
      </c>
      <c r="O46" s="15">
        <v>0</v>
      </c>
      <c r="P46" s="15">
        <v>38116</v>
      </c>
      <c r="Q46" s="15">
        <v>2131</v>
      </c>
      <c r="R46" s="15">
        <v>2476</v>
      </c>
      <c r="S46" s="15">
        <v>1780</v>
      </c>
      <c r="T46" s="15">
        <v>4336</v>
      </c>
      <c r="U46" s="15">
        <v>2087</v>
      </c>
      <c r="V46" s="15">
        <v>311</v>
      </c>
      <c r="W46" s="15">
        <v>49</v>
      </c>
      <c r="X46" s="15">
        <v>27</v>
      </c>
      <c r="Y46" s="15">
        <v>111</v>
      </c>
      <c r="Z46" s="15">
        <v>8</v>
      </c>
      <c r="AA46" s="15">
        <v>149</v>
      </c>
      <c r="AB46" s="15">
        <v>32</v>
      </c>
      <c r="AC46" s="15">
        <v>31</v>
      </c>
      <c r="AD46" s="15">
        <v>83</v>
      </c>
      <c r="AE46" s="15">
        <v>0</v>
      </c>
      <c r="AF46" s="15">
        <v>11</v>
      </c>
      <c r="AG46" s="15">
        <v>0</v>
      </c>
      <c r="AH46" s="15">
        <v>0</v>
      </c>
      <c r="AI46" s="15">
        <v>0</v>
      </c>
      <c r="AJ46" s="15">
        <v>6</v>
      </c>
      <c r="AK46" s="15">
        <v>0</v>
      </c>
      <c r="AL46" s="15">
        <v>0</v>
      </c>
      <c r="AM46" s="15">
        <v>93</v>
      </c>
      <c r="AN46" s="15">
        <v>0</v>
      </c>
      <c r="AO46" s="15">
        <v>33</v>
      </c>
      <c r="AP46" s="15">
        <v>0</v>
      </c>
      <c r="AQ46" s="15">
        <v>0</v>
      </c>
      <c r="AR46" s="15">
        <v>26</v>
      </c>
      <c r="AS46" s="15">
        <v>108</v>
      </c>
      <c r="AT46" s="15">
        <v>16</v>
      </c>
      <c r="AU46" s="15">
        <v>44</v>
      </c>
      <c r="AV46" s="15">
        <v>178</v>
      </c>
      <c r="AW46" s="15">
        <v>74</v>
      </c>
      <c r="AX46" s="15">
        <v>0</v>
      </c>
      <c r="AY46" s="15">
        <v>29</v>
      </c>
      <c r="AZ46" s="15">
        <v>17</v>
      </c>
      <c r="BA46" s="15">
        <v>12</v>
      </c>
      <c r="BB46" s="15">
        <v>5</v>
      </c>
      <c r="BC46" s="15">
        <v>0</v>
      </c>
      <c r="BD46" s="15">
        <v>9</v>
      </c>
      <c r="BE46" s="15">
        <v>6</v>
      </c>
      <c r="BF46" s="15">
        <v>0</v>
      </c>
      <c r="BG46" s="15">
        <v>162</v>
      </c>
      <c r="BH46" s="15">
        <v>0</v>
      </c>
      <c r="BI46" s="15">
        <v>7</v>
      </c>
      <c r="BJ46" s="15">
        <v>0</v>
      </c>
      <c r="BK46" s="15">
        <v>20</v>
      </c>
      <c r="BL46" s="15">
        <v>62</v>
      </c>
      <c r="BM46" s="15">
        <v>0</v>
      </c>
      <c r="BN46" s="15">
        <v>117</v>
      </c>
      <c r="BO46" s="15">
        <v>355</v>
      </c>
      <c r="BP46" s="15">
        <v>9</v>
      </c>
      <c r="BQ46" s="15">
        <v>0</v>
      </c>
      <c r="BR46" s="15">
        <v>64</v>
      </c>
      <c r="BS46" s="15">
        <v>4180</v>
      </c>
      <c r="BT46" s="15">
        <v>0</v>
      </c>
      <c r="BU46" s="15">
        <v>399</v>
      </c>
      <c r="BV46" s="15">
        <v>7</v>
      </c>
      <c r="BW46" s="15">
        <v>1583</v>
      </c>
      <c r="BX46" s="15">
        <v>0</v>
      </c>
      <c r="BY46" s="15">
        <v>0</v>
      </c>
      <c r="BZ46" s="15">
        <v>0</v>
      </c>
      <c r="CA46" s="15">
        <v>124</v>
      </c>
      <c r="CB46" s="15">
        <v>0</v>
      </c>
      <c r="CC46" s="15">
        <v>0</v>
      </c>
      <c r="CD46" s="15">
        <v>739</v>
      </c>
    </row>
    <row r="47" spans="1:82">
      <c r="A47" s="15" t="s">
        <v>5782</v>
      </c>
      <c r="B47" s="15" t="s">
        <v>129</v>
      </c>
      <c r="C47" s="15" t="s">
        <v>128</v>
      </c>
      <c r="D47" s="15" t="str">
        <f t="shared" si="0"/>
        <v>Kazakhs</v>
      </c>
      <c r="E47" s="15">
        <v>80.232711239034245</v>
      </c>
      <c r="F47" s="15">
        <f t="shared" si="1"/>
        <v>80</v>
      </c>
      <c r="G47" s="15">
        <v>326585</v>
      </c>
      <c r="H47" s="15">
        <v>1325</v>
      </c>
      <c r="I47" s="15">
        <v>262028</v>
      </c>
      <c r="J47" s="15">
        <v>829</v>
      </c>
      <c r="K47" s="15">
        <v>473</v>
      </c>
      <c r="L47" s="15">
        <v>49</v>
      </c>
      <c r="M47" s="15">
        <v>2807</v>
      </c>
      <c r="N47" s="15">
        <v>2938</v>
      </c>
      <c r="O47" s="15">
        <v>0</v>
      </c>
      <c r="P47" s="15">
        <v>24138</v>
      </c>
      <c r="Q47" s="15">
        <v>1308</v>
      </c>
      <c r="R47" s="15">
        <v>1887</v>
      </c>
      <c r="S47" s="15">
        <v>1794</v>
      </c>
      <c r="T47" s="15">
        <v>11220</v>
      </c>
      <c r="U47" s="15">
        <v>1367</v>
      </c>
      <c r="V47" s="15">
        <v>195</v>
      </c>
      <c r="W47" s="15">
        <v>66</v>
      </c>
      <c r="X47" s="15">
        <v>19</v>
      </c>
      <c r="Y47" s="15">
        <v>57</v>
      </c>
      <c r="Z47" s="15">
        <v>5</v>
      </c>
      <c r="AA47" s="15">
        <v>70</v>
      </c>
      <c r="AB47" s="15">
        <v>15</v>
      </c>
      <c r="AC47" s="15">
        <v>245</v>
      </c>
      <c r="AD47" s="15">
        <v>67</v>
      </c>
      <c r="AE47" s="15">
        <v>0</v>
      </c>
      <c r="AF47" s="15">
        <v>8</v>
      </c>
      <c r="AG47" s="15">
        <v>0</v>
      </c>
      <c r="AH47" s="15">
        <v>0</v>
      </c>
      <c r="AI47" s="15">
        <v>0</v>
      </c>
      <c r="AJ47" s="15">
        <v>14</v>
      </c>
      <c r="AK47" s="15">
        <v>0</v>
      </c>
      <c r="AL47" s="15">
        <v>0</v>
      </c>
      <c r="AM47" s="15">
        <v>190</v>
      </c>
      <c r="AN47" s="15">
        <v>0</v>
      </c>
      <c r="AO47" s="15">
        <v>7</v>
      </c>
      <c r="AP47" s="15">
        <v>0</v>
      </c>
      <c r="AQ47" s="15">
        <v>0</v>
      </c>
      <c r="AR47" s="15">
        <v>16</v>
      </c>
      <c r="AS47" s="15">
        <v>50</v>
      </c>
      <c r="AT47" s="15">
        <v>6</v>
      </c>
      <c r="AU47" s="15">
        <v>26</v>
      </c>
      <c r="AV47" s="15">
        <v>462</v>
      </c>
      <c r="AW47" s="15">
        <v>24</v>
      </c>
      <c r="AX47" s="15">
        <v>0</v>
      </c>
      <c r="AY47" s="15">
        <v>42</v>
      </c>
      <c r="AZ47" s="15">
        <v>19</v>
      </c>
      <c r="BA47" s="15">
        <v>12</v>
      </c>
      <c r="BB47" s="15">
        <v>1</v>
      </c>
      <c r="BC47" s="15">
        <v>0</v>
      </c>
      <c r="BD47" s="15">
        <v>5</v>
      </c>
      <c r="BE47" s="15">
        <v>4</v>
      </c>
      <c r="BF47" s="15">
        <v>0</v>
      </c>
      <c r="BG47" s="15">
        <v>51</v>
      </c>
      <c r="BH47" s="15">
        <v>0</v>
      </c>
      <c r="BI47" s="15">
        <v>9</v>
      </c>
      <c r="BJ47" s="15">
        <v>0</v>
      </c>
      <c r="BK47" s="15">
        <v>14</v>
      </c>
      <c r="BL47" s="15">
        <v>39</v>
      </c>
      <c r="BM47" s="15">
        <v>0</v>
      </c>
      <c r="BN47" s="15">
        <v>74</v>
      </c>
      <c r="BO47" s="15">
        <v>349</v>
      </c>
      <c r="BP47" s="15">
        <v>3</v>
      </c>
      <c r="BQ47" s="15">
        <v>0</v>
      </c>
      <c r="BR47" s="15">
        <v>45</v>
      </c>
      <c r="BS47" s="15">
        <v>3805</v>
      </c>
      <c r="BT47" s="15">
        <v>0</v>
      </c>
      <c r="BU47" s="15">
        <v>73</v>
      </c>
      <c r="BV47" s="15">
        <v>15</v>
      </c>
      <c r="BW47" s="15">
        <v>7473</v>
      </c>
      <c r="BX47" s="15">
        <v>0</v>
      </c>
      <c r="BY47" s="15">
        <v>0</v>
      </c>
      <c r="BZ47" s="15">
        <v>0</v>
      </c>
      <c r="CA47" s="15">
        <v>71</v>
      </c>
      <c r="CB47" s="15">
        <v>0</v>
      </c>
      <c r="CC47" s="15">
        <v>0</v>
      </c>
      <c r="CD47" s="15">
        <v>776</v>
      </c>
    </row>
    <row r="48" spans="1:82">
      <c r="A48" s="15" t="s">
        <v>5893</v>
      </c>
      <c r="B48" s="15" t="s">
        <v>129</v>
      </c>
      <c r="C48" s="15" t="s">
        <v>138</v>
      </c>
      <c r="D48" s="15" t="str">
        <f t="shared" si="0"/>
        <v>Kazakhs</v>
      </c>
      <c r="E48" s="15">
        <v>98.142983230361864</v>
      </c>
      <c r="F48" s="15">
        <f t="shared" si="1"/>
        <v>95</v>
      </c>
      <c r="G48" s="15">
        <v>28325</v>
      </c>
      <c r="H48" s="15">
        <v>10</v>
      </c>
      <c r="I48" s="15">
        <v>27799</v>
      </c>
      <c r="J48" s="15">
        <v>122</v>
      </c>
      <c r="K48" s="15">
        <v>10</v>
      </c>
      <c r="L48" s="15">
        <v>3</v>
      </c>
      <c r="M48" s="15">
        <v>11</v>
      </c>
      <c r="N48" s="15">
        <v>115</v>
      </c>
      <c r="O48" s="15">
        <v>0</v>
      </c>
      <c r="P48" s="15">
        <v>147</v>
      </c>
      <c r="Q48" s="15">
        <v>3</v>
      </c>
      <c r="R48" s="15">
        <v>7</v>
      </c>
      <c r="S48" s="15">
        <v>25</v>
      </c>
      <c r="T48" s="15">
        <v>13</v>
      </c>
      <c r="U48" s="15">
        <v>10</v>
      </c>
      <c r="V48" s="15">
        <v>1</v>
      </c>
      <c r="W48" s="15">
        <v>0</v>
      </c>
      <c r="X48" s="15">
        <v>0</v>
      </c>
      <c r="Y48" s="15">
        <v>0</v>
      </c>
      <c r="Z48" s="15">
        <v>0</v>
      </c>
      <c r="AA48" s="15">
        <v>0</v>
      </c>
      <c r="AB48" s="15">
        <v>0</v>
      </c>
      <c r="AC48" s="15">
        <v>1</v>
      </c>
      <c r="AD48" s="15">
        <v>0</v>
      </c>
      <c r="AE48" s="15">
        <v>0</v>
      </c>
      <c r="AF48" s="15">
        <v>0</v>
      </c>
      <c r="AG48" s="15">
        <v>0</v>
      </c>
      <c r="AH48" s="15">
        <v>0</v>
      </c>
      <c r="AI48" s="15">
        <v>0</v>
      </c>
      <c r="AJ48" s="15">
        <v>0</v>
      </c>
      <c r="AK48" s="15">
        <v>0</v>
      </c>
      <c r="AL48" s="15">
        <v>0</v>
      </c>
      <c r="AM48" s="15">
        <v>1</v>
      </c>
      <c r="AN48" s="15">
        <v>0</v>
      </c>
      <c r="AO48" s="15">
        <v>0</v>
      </c>
      <c r="AP48" s="15">
        <v>0</v>
      </c>
      <c r="AQ48" s="15">
        <v>0</v>
      </c>
      <c r="AR48" s="15">
        <v>0</v>
      </c>
      <c r="AS48" s="15">
        <v>0</v>
      </c>
      <c r="AT48" s="15">
        <v>0</v>
      </c>
      <c r="AU48" s="15">
        <v>0</v>
      </c>
      <c r="AV48" s="15">
        <v>2</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1</v>
      </c>
      <c r="BO48" s="15">
        <v>3</v>
      </c>
      <c r="BP48" s="15">
        <v>0</v>
      </c>
      <c r="BQ48" s="15">
        <v>0</v>
      </c>
      <c r="BR48" s="15">
        <v>2</v>
      </c>
      <c r="BS48" s="15">
        <v>6</v>
      </c>
      <c r="BT48" s="15">
        <v>0</v>
      </c>
      <c r="BU48" s="15">
        <v>0</v>
      </c>
      <c r="BV48" s="15">
        <v>1</v>
      </c>
      <c r="BW48" s="15">
        <v>6</v>
      </c>
      <c r="BX48" s="15">
        <v>0</v>
      </c>
      <c r="BY48" s="15">
        <v>0</v>
      </c>
      <c r="BZ48" s="15">
        <v>0</v>
      </c>
      <c r="CA48" s="15">
        <v>0</v>
      </c>
      <c r="CB48" s="15">
        <v>0</v>
      </c>
      <c r="CC48" s="15">
        <v>0</v>
      </c>
      <c r="CD48" s="15">
        <v>26</v>
      </c>
    </row>
    <row r="49" spans="1:82">
      <c r="A49" s="15" t="s">
        <v>5912</v>
      </c>
      <c r="B49" s="15" t="s">
        <v>129</v>
      </c>
      <c r="C49" s="15" t="s">
        <v>134</v>
      </c>
      <c r="D49" s="15" t="str">
        <f t="shared" si="0"/>
        <v>Kazakhs</v>
      </c>
      <c r="E49" s="15">
        <v>68.025300658044017</v>
      </c>
      <c r="F49" s="15">
        <f t="shared" si="1"/>
        <v>65</v>
      </c>
      <c r="G49" s="15">
        <v>70512</v>
      </c>
      <c r="H49" s="15">
        <v>252</v>
      </c>
      <c r="I49" s="15">
        <v>47966</v>
      </c>
      <c r="J49" s="15">
        <v>184</v>
      </c>
      <c r="K49" s="15">
        <v>83</v>
      </c>
      <c r="L49" s="15">
        <v>22</v>
      </c>
      <c r="M49" s="15">
        <v>143</v>
      </c>
      <c r="N49" s="15">
        <v>722</v>
      </c>
      <c r="O49" s="15">
        <v>0</v>
      </c>
      <c r="P49" s="15">
        <v>15868</v>
      </c>
      <c r="Q49" s="15">
        <v>867</v>
      </c>
      <c r="R49" s="15">
        <v>768</v>
      </c>
      <c r="S49" s="15">
        <v>708</v>
      </c>
      <c r="T49" s="15">
        <v>192</v>
      </c>
      <c r="U49" s="15">
        <v>1494</v>
      </c>
      <c r="V49" s="15">
        <v>146</v>
      </c>
      <c r="W49" s="15">
        <v>13</v>
      </c>
      <c r="X49" s="15">
        <v>27</v>
      </c>
      <c r="Y49" s="15">
        <v>33</v>
      </c>
      <c r="Z49" s="15">
        <v>4</v>
      </c>
      <c r="AA49" s="15">
        <v>37</v>
      </c>
      <c r="AB49" s="15">
        <v>4</v>
      </c>
      <c r="AC49" s="15">
        <v>3</v>
      </c>
      <c r="AD49" s="15">
        <v>43</v>
      </c>
      <c r="AE49" s="15">
        <v>0</v>
      </c>
      <c r="AF49" s="15">
        <v>2</v>
      </c>
      <c r="AG49" s="15">
        <v>0</v>
      </c>
      <c r="AH49" s="15">
        <v>0</v>
      </c>
      <c r="AI49" s="15">
        <v>0</v>
      </c>
      <c r="AJ49" s="15">
        <v>13</v>
      </c>
      <c r="AK49" s="15">
        <v>0</v>
      </c>
      <c r="AL49" s="15">
        <v>0</v>
      </c>
      <c r="AM49" s="15">
        <v>26</v>
      </c>
      <c r="AN49" s="15">
        <v>0</v>
      </c>
      <c r="AO49" s="15">
        <v>11</v>
      </c>
      <c r="AP49" s="15">
        <v>0</v>
      </c>
      <c r="AQ49" s="15">
        <v>0</v>
      </c>
      <c r="AR49" s="15">
        <v>3</v>
      </c>
      <c r="AS49" s="15">
        <v>22</v>
      </c>
      <c r="AT49" s="15">
        <v>9</v>
      </c>
      <c r="AU49" s="15">
        <v>10</v>
      </c>
      <c r="AV49" s="15">
        <v>258</v>
      </c>
      <c r="AW49" s="15">
        <v>26</v>
      </c>
      <c r="AX49" s="15">
        <v>0</v>
      </c>
      <c r="AY49" s="15">
        <v>14</v>
      </c>
      <c r="AZ49" s="15">
        <v>3</v>
      </c>
      <c r="BA49" s="15">
        <v>4</v>
      </c>
      <c r="BB49" s="15">
        <v>6</v>
      </c>
      <c r="BC49" s="15">
        <v>0</v>
      </c>
      <c r="BD49" s="15">
        <v>3</v>
      </c>
      <c r="BE49" s="15">
        <v>0</v>
      </c>
      <c r="BF49" s="15">
        <v>0</v>
      </c>
      <c r="BG49" s="15">
        <v>21</v>
      </c>
      <c r="BH49" s="15">
        <v>0</v>
      </c>
      <c r="BI49" s="15">
        <v>2</v>
      </c>
      <c r="BJ49" s="15">
        <v>0</v>
      </c>
      <c r="BK49" s="15">
        <v>4</v>
      </c>
      <c r="BL49" s="15">
        <v>9</v>
      </c>
      <c r="BM49" s="15">
        <v>0</v>
      </c>
      <c r="BN49" s="15">
        <v>39</v>
      </c>
      <c r="BO49" s="15">
        <v>38</v>
      </c>
      <c r="BP49" s="15">
        <v>0</v>
      </c>
      <c r="BQ49" s="15">
        <v>0</v>
      </c>
      <c r="BR49" s="15">
        <v>17</v>
      </c>
      <c r="BS49" s="15">
        <v>88</v>
      </c>
      <c r="BT49" s="15">
        <v>0</v>
      </c>
      <c r="BU49" s="15">
        <v>108</v>
      </c>
      <c r="BV49" s="15">
        <v>0</v>
      </c>
      <c r="BW49" s="15">
        <v>63</v>
      </c>
      <c r="BX49" s="15">
        <v>0</v>
      </c>
      <c r="BY49" s="15">
        <v>0</v>
      </c>
      <c r="BZ49" s="15">
        <v>0</v>
      </c>
      <c r="CA49" s="15">
        <v>0</v>
      </c>
      <c r="CB49" s="15">
        <v>0</v>
      </c>
      <c r="CC49" s="15">
        <v>0</v>
      </c>
      <c r="CD49" s="15">
        <v>134</v>
      </c>
    </row>
    <row r="50" spans="1:82">
      <c r="A50" s="15" t="s">
        <v>5826</v>
      </c>
      <c r="B50" s="15" t="s">
        <v>129</v>
      </c>
      <c r="C50" s="15" t="s">
        <v>136</v>
      </c>
      <c r="D50" s="15" t="str">
        <f t="shared" si="0"/>
        <v>Kazakhs</v>
      </c>
      <c r="E50" s="15">
        <v>98.007258782441966</v>
      </c>
      <c r="F50" s="15">
        <f t="shared" si="1"/>
        <v>95</v>
      </c>
      <c r="G50" s="15">
        <v>29206</v>
      </c>
      <c r="H50" s="15">
        <v>21</v>
      </c>
      <c r="I50" s="15">
        <v>28624</v>
      </c>
      <c r="J50" s="15">
        <v>30</v>
      </c>
      <c r="K50" s="15">
        <v>2</v>
      </c>
      <c r="L50" s="15">
        <v>0</v>
      </c>
      <c r="M50" s="15">
        <v>21</v>
      </c>
      <c r="N50" s="15">
        <v>370</v>
      </c>
      <c r="O50" s="15">
        <v>0</v>
      </c>
      <c r="P50" s="15">
        <v>95</v>
      </c>
      <c r="Q50" s="15">
        <v>5</v>
      </c>
      <c r="R50" s="15">
        <v>3</v>
      </c>
      <c r="S50" s="15">
        <v>4</v>
      </c>
      <c r="T50" s="15">
        <v>6</v>
      </c>
      <c r="U50" s="15">
        <v>3</v>
      </c>
      <c r="V50" s="15">
        <v>0</v>
      </c>
      <c r="W50" s="15">
        <v>0</v>
      </c>
      <c r="X50" s="15">
        <v>0</v>
      </c>
      <c r="Y50" s="15">
        <v>0</v>
      </c>
      <c r="Z50" s="15">
        <v>0</v>
      </c>
      <c r="AA50" s="15">
        <v>2</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1</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1</v>
      </c>
      <c r="BP50" s="15">
        <v>0</v>
      </c>
      <c r="BQ50" s="15">
        <v>0</v>
      </c>
      <c r="BR50" s="15">
        <v>1</v>
      </c>
      <c r="BS50" s="15">
        <v>4</v>
      </c>
      <c r="BT50" s="15">
        <v>0</v>
      </c>
      <c r="BU50" s="15">
        <v>0</v>
      </c>
      <c r="BV50" s="15">
        <v>0</v>
      </c>
      <c r="BW50" s="15">
        <v>2</v>
      </c>
      <c r="BX50" s="15">
        <v>0</v>
      </c>
      <c r="BY50" s="15">
        <v>0</v>
      </c>
      <c r="BZ50" s="15">
        <v>0</v>
      </c>
      <c r="CA50" s="15">
        <v>1</v>
      </c>
      <c r="CB50" s="15">
        <v>0</v>
      </c>
      <c r="CC50" s="15">
        <v>0</v>
      </c>
      <c r="CD50" s="15">
        <v>10</v>
      </c>
    </row>
    <row r="51" spans="1:82">
      <c r="A51" s="15" t="s">
        <v>5898</v>
      </c>
      <c r="B51" s="15" t="s">
        <v>129</v>
      </c>
      <c r="C51" s="15" t="s">
        <v>132</v>
      </c>
      <c r="D51" s="15" t="str">
        <f t="shared" si="0"/>
        <v>Kazakhs</v>
      </c>
      <c r="E51" s="15">
        <v>67.85672621825212</v>
      </c>
      <c r="F51" s="15">
        <f t="shared" si="1"/>
        <v>65</v>
      </c>
      <c r="G51" s="15">
        <v>240016</v>
      </c>
      <c r="H51" s="15">
        <v>795</v>
      </c>
      <c r="I51" s="15">
        <v>162867</v>
      </c>
      <c r="J51" s="15">
        <v>455</v>
      </c>
      <c r="K51" s="15">
        <v>147</v>
      </c>
      <c r="L51" s="15">
        <v>35</v>
      </c>
      <c r="M51" s="15">
        <v>429</v>
      </c>
      <c r="N51" s="15">
        <v>21740</v>
      </c>
      <c r="O51" s="15">
        <v>0</v>
      </c>
      <c r="P51" s="15">
        <v>33653</v>
      </c>
      <c r="Q51" s="15">
        <v>1470</v>
      </c>
      <c r="R51" s="15">
        <v>1696</v>
      </c>
      <c r="S51" s="15">
        <v>1564</v>
      </c>
      <c r="T51" s="15">
        <v>5552</v>
      </c>
      <c r="U51" s="15">
        <v>1144</v>
      </c>
      <c r="V51" s="15">
        <v>230</v>
      </c>
      <c r="W51" s="15">
        <v>46</v>
      </c>
      <c r="X51" s="15">
        <v>31</v>
      </c>
      <c r="Y51" s="15">
        <v>96</v>
      </c>
      <c r="Z51" s="15">
        <v>6</v>
      </c>
      <c r="AA51" s="15">
        <v>88</v>
      </c>
      <c r="AB51" s="15">
        <v>13</v>
      </c>
      <c r="AC51" s="15">
        <v>24</v>
      </c>
      <c r="AD51" s="15">
        <v>72</v>
      </c>
      <c r="AE51" s="15">
        <v>0</v>
      </c>
      <c r="AF51" s="15">
        <v>3</v>
      </c>
      <c r="AG51" s="15">
        <v>0</v>
      </c>
      <c r="AH51" s="15">
        <v>0</v>
      </c>
      <c r="AI51" s="15">
        <v>0</v>
      </c>
      <c r="AJ51" s="15">
        <v>122</v>
      </c>
      <c r="AK51" s="15">
        <v>0</v>
      </c>
      <c r="AL51" s="15">
        <v>0</v>
      </c>
      <c r="AM51" s="15">
        <v>71</v>
      </c>
      <c r="AN51" s="15">
        <v>0</v>
      </c>
      <c r="AO51" s="15">
        <v>15</v>
      </c>
      <c r="AP51" s="15">
        <v>0</v>
      </c>
      <c r="AQ51" s="15">
        <v>0</v>
      </c>
      <c r="AR51" s="15">
        <v>8</v>
      </c>
      <c r="AS51" s="15">
        <v>52</v>
      </c>
      <c r="AT51" s="15">
        <v>10</v>
      </c>
      <c r="AU51" s="15">
        <v>21</v>
      </c>
      <c r="AV51" s="15">
        <v>336</v>
      </c>
      <c r="AW51" s="15">
        <v>46</v>
      </c>
      <c r="AX51" s="15">
        <v>0</v>
      </c>
      <c r="AY51" s="15">
        <v>21</v>
      </c>
      <c r="AZ51" s="15">
        <v>21</v>
      </c>
      <c r="BA51" s="15">
        <v>6</v>
      </c>
      <c r="BB51" s="15">
        <v>7</v>
      </c>
      <c r="BC51" s="15">
        <v>0</v>
      </c>
      <c r="BD51" s="15">
        <v>9</v>
      </c>
      <c r="BE51" s="15">
        <v>3</v>
      </c>
      <c r="BF51" s="15">
        <v>0</v>
      </c>
      <c r="BG51" s="15">
        <v>21</v>
      </c>
      <c r="BH51" s="15">
        <v>0</v>
      </c>
      <c r="BI51" s="15">
        <v>8</v>
      </c>
      <c r="BJ51" s="15">
        <v>0</v>
      </c>
      <c r="BK51" s="15">
        <v>7</v>
      </c>
      <c r="BL51" s="15">
        <v>35</v>
      </c>
      <c r="BM51" s="15">
        <v>0</v>
      </c>
      <c r="BN51" s="15">
        <v>747</v>
      </c>
      <c r="BO51" s="15">
        <v>156</v>
      </c>
      <c r="BP51" s="15">
        <v>3</v>
      </c>
      <c r="BQ51" s="15">
        <v>0</v>
      </c>
      <c r="BR51" s="15">
        <v>49</v>
      </c>
      <c r="BS51" s="15">
        <v>1850</v>
      </c>
      <c r="BT51" s="15">
        <v>0</v>
      </c>
      <c r="BU51" s="15">
        <v>387</v>
      </c>
      <c r="BV51" s="15">
        <v>4</v>
      </c>
      <c r="BW51" s="15">
        <v>3279</v>
      </c>
      <c r="BX51" s="15">
        <v>0</v>
      </c>
      <c r="BY51" s="15">
        <v>0</v>
      </c>
      <c r="BZ51" s="15">
        <v>0</v>
      </c>
      <c r="CA51" s="15">
        <v>100</v>
      </c>
      <c r="CB51" s="15">
        <v>0</v>
      </c>
      <c r="CC51" s="15">
        <v>0</v>
      </c>
      <c r="CD51" s="15">
        <v>466</v>
      </c>
    </row>
    <row r="52" spans="1:82">
      <c r="A52" s="15" t="s">
        <v>5849</v>
      </c>
      <c r="B52" s="15" t="s">
        <v>129</v>
      </c>
      <c r="C52" s="15" t="s">
        <v>135</v>
      </c>
      <c r="D52" s="15" t="str">
        <f t="shared" si="0"/>
        <v>Uighurs</v>
      </c>
      <c r="E52" s="15">
        <v>55.589485282543684</v>
      </c>
      <c r="F52" s="15">
        <f t="shared" si="1"/>
        <v>55</v>
      </c>
      <c r="G52" s="15">
        <v>63530</v>
      </c>
      <c r="H52" s="15">
        <v>160</v>
      </c>
      <c r="I52" s="15">
        <v>26606</v>
      </c>
      <c r="J52" s="15">
        <v>47</v>
      </c>
      <c r="K52" s="15">
        <v>28</v>
      </c>
      <c r="L52" s="15">
        <v>6</v>
      </c>
      <c r="M52" s="15">
        <v>37</v>
      </c>
      <c r="N52" s="15">
        <v>35316</v>
      </c>
      <c r="O52" s="15">
        <v>0</v>
      </c>
      <c r="P52" s="15">
        <v>865</v>
      </c>
      <c r="Q52" s="15">
        <v>29</v>
      </c>
      <c r="R52" s="15">
        <v>17</v>
      </c>
      <c r="S52" s="15">
        <v>70</v>
      </c>
      <c r="T52" s="15">
        <v>59</v>
      </c>
      <c r="U52" s="15">
        <v>24</v>
      </c>
      <c r="V52" s="15">
        <v>4</v>
      </c>
      <c r="W52" s="15">
        <v>0</v>
      </c>
      <c r="X52" s="15">
        <v>0</v>
      </c>
      <c r="Y52" s="15">
        <v>1</v>
      </c>
      <c r="Z52" s="15">
        <v>1</v>
      </c>
      <c r="AA52" s="15">
        <v>0</v>
      </c>
      <c r="AB52" s="15">
        <v>0</v>
      </c>
      <c r="AC52" s="15">
        <v>1</v>
      </c>
      <c r="AD52" s="15">
        <v>3</v>
      </c>
      <c r="AE52" s="15">
        <v>0</v>
      </c>
      <c r="AF52" s="15">
        <v>1</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65</v>
      </c>
      <c r="AW52" s="15">
        <v>4</v>
      </c>
      <c r="AX52" s="15">
        <v>0</v>
      </c>
      <c r="AY52" s="15">
        <v>3</v>
      </c>
      <c r="AZ52" s="15">
        <v>1</v>
      </c>
      <c r="BA52" s="15">
        <v>0</v>
      </c>
      <c r="BB52" s="15">
        <v>0</v>
      </c>
      <c r="BC52" s="15">
        <v>0</v>
      </c>
      <c r="BD52" s="15">
        <v>1</v>
      </c>
      <c r="BE52" s="15">
        <v>0</v>
      </c>
      <c r="BF52" s="15">
        <v>0</v>
      </c>
      <c r="BG52" s="15">
        <v>0</v>
      </c>
      <c r="BH52" s="15">
        <v>0</v>
      </c>
      <c r="BI52" s="15">
        <v>0</v>
      </c>
      <c r="BJ52" s="15">
        <v>0</v>
      </c>
      <c r="BK52" s="15">
        <v>0</v>
      </c>
      <c r="BL52" s="15">
        <v>1</v>
      </c>
      <c r="BM52" s="15">
        <v>0</v>
      </c>
      <c r="BN52" s="15">
        <v>2</v>
      </c>
      <c r="BO52" s="15">
        <v>16</v>
      </c>
      <c r="BP52" s="15">
        <v>0</v>
      </c>
      <c r="BQ52" s="15">
        <v>0</v>
      </c>
      <c r="BR52" s="15">
        <v>2</v>
      </c>
      <c r="BS52" s="15">
        <v>12</v>
      </c>
      <c r="BT52" s="15">
        <v>0</v>
      </c>
      <c r="BU52" s="15">
        <v>0</v>
      </c>
      <c r="BV52" s="15">
        <v>1</v>
      </c>
      <c r="BW52" s="15">
        <v>61</v>
      </c>
      <c r="BX52" s="15">
        <v>0</v>
      </c>
      <c r="BY52" s="15">
        <v>0</v>
      </c>
      <c r="BZ52" s="15">
        <v>0</v>
      </c>
      <c r="CA52" s="15">
        <v>4</v>
      </c>
      <c r="CB52" s="15">
        <v>0</v>
      </c>
      <c r="CC52" s="15">
        <v>0</v>
      </c>
      <c r="CD52" s="15">
        <v>82</v>
      </c>
    </row>
    <row r="53" spans="1:82">
      <c r="A53" s="15" t="s">
        <v>5845</v>
      </c>
      <c r="B53" s="15" t="s">
        <v>129</v>
      </c>
      <c r="C53" s="15" t="s">
        <v>133</v>
      </c>
      <c r="D53" s="15" t="str">
        <f t="shared" si="0"/>
        <v>Kazakhs</v>
      </c>
      <c r="E53" s="15">
        <v>85.702127153043122</v>
      </c>
      <c r="F53" s="15">
        <f t="shared" si="1"/>
        <v>85</v>
      </c>
      <c r="G53" s="15">
        <v>168018</v>
      </c>
      <c r="H53" s="15">
        <v>550</v>
      </c>
      <c r="I53" s="15">
        <v>143995</v>
      </c>
      <c r="J53" s="15">
        <v>442</v>
      </c>
      <c r="K53" s="15">
        <v>98</v>
      </c>
      <c r="L53" s="15">
        <v>22</v>
      </c>
      <c r="M53" s="15">
        <v>1168</v>
      </c>
      <c r="N53" s="15">
        <v>4148</v>
      </c>
      <c r="O53" s="15">
        <v>0</v>
      </c>
      <c r="P53" s="15">
        <v>8461</v>
      </c>
      <c r="Q53" s="15">
        <v>458</v>
      </c>
      <c r="R53" s="15">
        <v>820</v>
      </c>
      <c r="S53" s="15">
        <v>688</v>
      </c>
      <c r="T53" s="15">
        <v>2371</v>
      </c>
      <c r="U53" s="15">
        <v>263</v>
      </c>
      <c r="V53" s="15">
        <v>89</v>
      </c>
      <c r="W53" s="15">
        <v>13</v>
      </c>
      <c r="X53" s="15">
        <v>5</v>
      </c>
      <c r="Y53" s="15">
        <v>16</v>
      </c>
      <c r="Z53" s="15">
        <v>4</v>
      </c>
      <c r="AA53" s="15">
        <v>7</v>
      </c>
      <c r="AB53" s="15">
        <v>1</v>
      </c>
      <c r="AC53" s="15">
        <v>7</v>
      </c>
      <c r="AD53" s="15">
        <v>29</v>
      </c>
      <c r="AE53" s="15">
        <v>0</v>
      </c>
      <c r="AF53" s="15">
        <v>4</v>
      </c>
      <c r="AG53" s="15">
        <v>0</v>
      </c>
      <c r="AH53" s="15">
        <v>0</v>
      </c>
      <c r="AI53" s="15">
        <v>0</v>
      </c>
      <c r="AJ53" s="15">
        <v>1</v>
      </c>
      <c r="AK53" s="15">
        <v>0</v>
      </c>
      <c r="AL53" s="15">
        <v>0</v>
      </c>
      <c r="AM53" s="15">
        <v>34</v>
      </c>
      <c r="AN53" s="15">
        <v>0</v>
      </c>
      <c r="AO53" s="15">
        <v>3</v>
      </c>
      <c r="AP53" s="15">
        <v>0</v>
      </c>
      <c r="AQ53" s="15">
        <v>0</v>
      </c>
      <c r="AR53" s="15">
        <v>10</v>
      </c>
      <c r="AS53" s="15">
        <v>20</v>
      </c>
      <c r="AT53" s="15">
        <v>2</v>
      </c>
      <c r="AU53" s="15">
        <v>6</v>
      </c>
      <c r="AV53" s="15">
        <v>311</v>
      </c>
      <c r="AW53" s="15">
        <v>14</v>
      </c>
      <c r="AX53" s="15">
        <v>0</v>
      </c>
      <c r="AY53" s="15">
        <v>11</v>
      </c>
      <c r="AZ53" s="15">
        <v>2</v>
      </c>
      <c r="BA53" s="15">
        <v>1</v>
      </c>
      <c r="BB53" s="15">
        <v>3</v>
      </c>
      <c r="BC53" s="15">
        <v>0</v>
      </c>
      <c r="BD53" s="15">
        <v>1</v>
      </c>
      <c r="BE53" s="15">
        <v>0</v>
      </c>
      <c r="BF53" s="15">
        <v>0</v>
      </c>
      <c r="BG53" s="15">
        <v>108</v>
      </c>
      <c r="BH53" s="15">
        <v>0</v>
      </c>
      <c r="BI53" s="15">
        <v>5</v>
      </c>
      <c r="BJ53" s="15">
        <v>0</v>
      </c>
      <c r="BK53" s="15">
        <v>1</v>
      </c>
      <c r="BL53" s="15">
        <v>5</v>
      </c>
      <c r="BM53" s="15">
        <v>0</v>
      </c>
      <c r="BN53" s="15">
        <v>37</v>
      </c>
      <c r="BO53" s="15">
        <v>85</v>
      </c>
      <c r="BP53" s="15">
        <v>7</v>
      </c>
      <c r="BQ53" s="15">
        <v>0</v>
      </c>
      <c r="BR53" s="15">
        <v>17</v>
      </c>
      <c r="BS53" s="15">
        <v>501</v>
      </c>
      <c r="BT53" s="15">
        <v>0</v>
      </c>
      <c r="BU53" s="15">
        <v>16</v>
      </c>
      <c r="BV53" s="15">
        <v>2</v>
      </c>
      <c r="BW53" s="15">
        <v>1692</v>
      </c>
      <c r="BX53" s="15">
        <v>0</v>
      </c>
      <c r="BY53" s="15">
        <v>0</v>
      </c>
      <c r="BZ53" s="15">
        <v>0</v>
      </c>
      <c r="CA53" s="15">
        <v>81</v>
      </c>
      <c r="CB53" s="15">
        <v>0</v>
      </c>
      <c r="CC53" s="15">
        <v>0</v>
      </c>
      <c r="CD53" s="15">
        <v>1383</v>
      </c>
    </row>
    <row r="54" spans="1:82">
      <c r="A54" s="15" t="s">
        <v>5980</v>
      </c>
      <c r="B54" s="15" t="s">
        <v>140</v>
      </c>
      <c r="C54" s="15" t="s">
        <v>139</v>
      </c>
      <c r="D54" s="15" t="str">
        <f t="shared" si="0"/>
        <v>Kazakhs</v>
      </c>
      <c r="E54" s="15">
        <v>77.660284856937579</v>
      </c>
      <c r="F54" s="15">
        <f t="shared" si="1"/>
        <v>75</v>
      </c>
      <c r="G54" s="15">
        <v>354915</v>
      </c>
      <c r="H54" s="15">
        <v>1569</v>
      </c>
      <c r="I54" s="15">
        <v>275628</v>
      </c>
      <c r="J54" s="15">
        <v>1420</v>
      </c>
      <c r="K54" s="15">
        <v>658</v>
      </c>
      <c r="L54" s="15">
        <v>45</v>
      </c>
      <c r="M54" s="15">
        <v>660</v>
      </c>
      <c r="N54" s="15">
        <v>20664</v>
      </c>
      <c r="O54" s="15">
        <v>0</v>
      </c>
      <c r="P54" s="15">
        <v>26397</v>
      </c>
      <c r="Q54" s="15">
        <v>1328</v>
      </c>
      <c r="R54" s="15">
        <v>1384</v>
      </c>
      <c r="S54" s="15">
        <v>3128</v>
      </c>
      <c r="T54" s="15">
        <v>2807</v>
      </c>
      <c r="U54" s="15">
        <v>3873</v>
      </c>
      <c r="V54" s="15">
        <v>193</v>
      </c>
      <c r="W54" s="15">
        <v>63</v>
      </c>
      <c r="X54" s="15">
        <v>15</v>
      </c>
      <c r="Y54" s="15">
        <v>76</v>
      </c>
      <c r="Z54" s="15">
        <v>4</v>
      </c>
      <c r="AA54" s="15">
        <v>187</v>
      </c>
      <c r="AB54" s="15">
        <v>7</v>
      </c>
      <c r="AC54" s="15">
        <v>33</v>
      </c>
      <c r="AD54" s="15">
        <v>96</v>
      </c>
      <c r="AE54" s="15">
        <v>20</v>
      </c>
      <c r="AF54" s="15">
        <v>15</v>
      </c>
      <c r="AG54" s="15">
        <v>0</v>
      </c>
      <c r="AH54" s="15">
        <v>0</v>
      </c>
      <c r="AI54" s="15">
        <v>0</v>
      </c>
      <c r="AJ54" s="15">
        <v>30</v>
      </c>
      <c r="AK54" s="15">
        <v>0</v>
      </c>
      <c r="AL54" s="15">
        <v>0</v>
      </c>
      <c r="AM54" s="15">
        <v>703</v>
      </c>
      <c r="AN54" s="15">
        <v>0</v>
      </c>
      <c r="AO54" s="15">
        <v>10</v>
      </c>
      <c r="AP54" s="15">
        <v>0</v>
      </c>
      <c r="AQ54" s="15">
        <v>0</v>
      </c>
      <c r="AR54" s="15">
        <v>32</v>
      </c>
      <c r="AS54" s="15">
        <v>60</v>
      </c>
      <c r="AT54" s="15">
        <v>32</v>
      </c>
      <c r="AU54" s="15">
        <v>22</v>
      </c>
      <c r="AV54" s="15">
        <v>528</v>
      </c>
      <c r="AW54" s="15">
        <v>45</v>
      </c>
      <c r="AX54" s="15">
        <v>0</v>
      </c>
      <c r="AY54" s="15">
        <v>117</v>
      </c>
      <c r="AZ54" s="15">
        <v>30</v>
      </c>
      <c r="BA54" s="15">
        <v>7</v>
      </c>
      <c r="BB54" s="15">
        <v>0</v>
      </c>
      <c r="BC54" s="15">
        <v>0</v>
      </c>
      <c r="BD54" s="15">
        <v>7</v>
      </c>
      <c r="BE54" s="15">
        <v>0</v>
      </c>
      <c r="BF54" s="15">
        <v>0</v>
      </c>
      <c r="BG54" s="15">
        <v>41</v>
      </c>
      <c r="BH54" s="15">
        <v>8</v>
      </c>
      <c r="BI54" s="15">
        <v>22</v>
      </c>
      <c r="BJ54" s="15">
        <v>13</v>
      </c>
      <c r="BK54" s="15">
        <v>89</v>
      </c>
      <c r="BL54" s="15">
        <v>50</v>
      </c>
      <c r="BM54" s="15">
        <v>0</v>
      </c>
      <c r="BN54" s="15">
        <v>256</v>
      </c>
      <c r="BO54" s="15">
        <v>6897</v>
      </c>
      <c r="BP54" s="15">
        <v>24</v>
      </c>
      <c r="BQ54" s="15">
        <v>0</v>
      </c>
      <c r="BR54" s="15">
        <v>85</v>
      </c>
      <c r="BS54" s="15">
        <v>624</v>
      </c>
      <c r="BT54" s="15">
        <v>0</v>
      </c>
      <c r="BU54" s="15">
        <v>119</v>
      </c>
      <c r="BV54" s="15">
        <v>0</v>
      </c>
      <c r="BW54" s="15">
        <v>856</v>
      </c>
      <c r="BX54" s="15">
        <v>0</v>
      </c>
      <c r="BY54" s="15">
        <v>0</v>
      </c>
      <c r="BZ54" s="15">
        <v>0</v>
      </c>
      <c r="CA54" s="15">
        <v>3339</v>
      </c>
      <c r="CB54" s="15">
        <v>0</v>
      </c>
      <c r="CC54" s="15">
        <v>0</v>
      </c>
      <c r="CD54" s="15">
        <v>599</v>
      </c>
    </row>
    <row r="55" spans="1:82">
      <c r="A55" s="15" t="s">
        <v>5867</v>
      </c>
      <c r="B55" s="15" t="s">
        <v>140</v>
      </c>
      <c r="C55" s="15" t="s">
        <v>143</v>
      </c>
      <c r="D55" s="15" t="str">
        <f t="shared" si="0"/>
        <v>Kazakhs</v>
      </c>
      <c r="E55" s="15">
        <v>57.930338405286506</v>
      </c>
      <c r="F55" s="15">
        <f t="shared" si="1"/>
        <v>55</v>
      </c>
      <c r="G55" s="15">
        <v>262555</v>
      </c>
      <c r="H55" s="15">
        <v>1757</v>
      </c>
      <c r="I55" s="15">
        <v>152099</v>
      </c>
      <c r="J55" s="15">
        <v>905</v>
      </c>
      <c r="K55" s="15">
        <v>577</v>
      </c>
      <c r="L55" s="15">
        <v>38</v>
      </c>
      <c r="M55" s="15">
        <v>121</v>
      </c>
      <c r="N55" s="15">
        <v>7464</v>
      </c>
      <c r="O55" s="15">
        <v>0</v>
      </c>
      <c r="P55" s="15">
        <v>66733</v>
      </c>
      <c r="Q55" s="15">
        <v>3284</v>
      </c>
      <c r="R55" s="15">
        <v>1700</v>
      </c>
      <c r="S55" s="15">
        <v>4527</v>
      </c>
      <c r="T55" s="15">
        <v>1744</v>
      </c>
      <c r="U55" s="15">
        <v>6624</v>
      </c>
      <c r="V55" s="15">
        <v>579</v>
      </c>
      <c r="W55" s="15">
        <v>156</v>
      </c>
      <c r="X55" s="15">
        <v>45</v>
      </c>
      <c r="Y55" s="15">
        <v>87</v>
      </c>
      <c r="Z55" s="15">
        <v>23</v>
      </c>
      <c r="AA55" s="15">
        <v>375</v>
      </c>
      <c r="AB55" s="15">
        <v>16</v>
      </c>
      <c r="AC55" s="15">
        <v>82</v>
      </c>
      <c r="AD55" s="15">
        <v>147</v>
      </c>
      <c r="AE55" s="15">
        <v>30</v>
      </c>
      <c r="AF55" s="15">
        <v>32</v>
      </c>
      <c r="AG55" s="15">
        <v>0</v>
      </c>
      <c r="AH55" s="15">
        <v>0</v>
      </c>
      <c r="AI55" s="15">
        <v>0</v>
      </c>
      <c r="AJ55" s="15">
        <v>39</v>
      </c>
      <c r="AK55" s="15">
        <v>0</v>
      </c>
      <c r="AL55" s="15">
        <v>0</v>
      </c>
      <c r="AM55" s="15">
        <v>346</v>
      </c>
      <c r="AN55" s="15">
        <v>0</v>
      </c>
      <c r="AO55" s="15">
        <v>26</v>
      </c>
      <c r="AP55" s="15">
        <v>0</v>
      </c>
      <c r="AQ55" s="15">
        <v>0</v>
      </c>
      <c r="AR55" s="15">
        <v>26</v>
      </c>
      <c r="AS55" s="15">
        <v>79</v>
      </c>
      <c r="AT55" s="15">
        <v>55</v>
      </c>
      <c r="AU55" s="15">
        <v>31</v>
      </c>
      <c r="AV55" s="15">
        <v>459</v>
      </c>
      <c r="AW55" s="15">
        <v>62</v>
      </c>
      <c r="AX55" s="15">
        <v>0</v>
      </c>
      <c r="AY55" s="15">
        <v>484</v>
      </c>
      <c r="AZ55" s="15">
        <v>51</v>
      </c>
      <c r="BA55" s="15">
        <v>14</v>
      </c>
      <c r="BB55" s="15">
        <v>0</v>
      </c>
      <c r="BC55" s="15">
        <v>0</v>
      </c>
      <c r="BD55" s="15">
        <v>199</v>
      </c>
      <c r="BE55" s="15">
        <v>0</v>
      </c>
      <c r="BF55" s="15">
        <v>0</v>
      </c>
      <c r="BG55" s="15">
        <v>10</v>
      </c>
      <c r="BH55" s="15">
        <v>62</v>
      </c>
      <c r="BI55" s="15">
        <v>65</v>
      </c>
      <c r="BJ55" s="15">
        <v>61</v>
      </c>
      <c r="BK55" s="15">
        <v>211</v>
      </c>
      <c r="BL55" s="15">
        <v>44</v>
      </c>
      <c r="BM55" s="15">
        <v>0</v>
      </c>
      <c r="BN55" s="15">
        <v>364</v>
      </c>
      <c r="BO55" s="15">
        <v>2138</v>
      </c>
      <c r="BP55" s="15">
        <v>82</v>
      </c>
      <c r="BQ55" s="15">
        <v>0</v>
      </c>
      <c r="BR55" s="15">
        <v>162</v>
      </c>
      <c r="BS55" s="15">
        <v>501</v>
      </c>
      <c r="BT55" s="15">
        <v>0</v>
      </c>
      <c r="BU55" s="15">
        <v>226</v>
      </c>
      <c r="BV55" s="15">
        <v>0</v>
      </c>
      <c r="BW55" s="15">
        <v>834</v>
      </c>
      <c r="BX55" s="15">
        <v>0</v>
      </c>
      <c r="BY55" s="15">
        <v>0</v>
      </c>
      <c r="BZ55" s="15">
        <v>0</v>
      </c>
      <c r="CA55" s="15">
        <v>5594</v>
      </c>
      <c r="CB55" s="15">
        <v>0</v>
      </c>
      <c r="CC55" s="15">
        <v>0</v>
      </c>
      <c r="CD55" s="15">
        <v>1185</v>
      </c>
    </row>
    <row r="56" spans="1:82">
      <c r="A56" s="15" t="s">
        <v>5833</v>
      </c>
      <c r="B56" s="15" t="s">
        <v>140</v>
      </c>
      <c r="C56" s="15" t="s">
        <v>141</v>
      </c>
      <c r="D56" s="15" t="str">
        <f t="shared" si="0"/>
        <v>Kazakhs</v>
      </c>
      <c r="E56" s="15">
        <v>62.187351992602444</v>
      </c>
      <c r="F56" s="15">
        <f t="shared" si="1"/>
        <v>60</v>
      </c>
      <c r="G56" s="15">
        <v>354712</v>
      </c>
      <c r="H56" s="15">
        <v>2563</v>
      </c>
      <c r="I56" s="15">
        <v>220586</v>
      </c>
      <c r="J56" s="15">
        <v>895</v>
      </c>
      <c r="K56" s="15">
        <v>562</v>
      </c>
      <c r="L56" s="15">
        <v>41</v>
      </c>
      <c r="M56" s="15">
        <v>230</v>
      </c>
      <c r="N56" s="15">
        <v>21365</v>
      </c>
      <c r="O56" s="15">
        <v>0</v>
      </c>
      <c r="P56" s="15">
        <v>75044</v>
      </c>
      <c r="Q56" s="15">
        <v>3738</v>
      </c>
      <c r="R56" s="15">
        <v>1927</v>
      </c>
      <c r="S56" s="15">
        <v>5646</v>
      </c>
      <c r="T56" s="15">
        <v>2948</v>
      </c>
      <c r="U56" s="15">
        <v>7282</v>
      </c>
      <c r="V56" s="15">
        <v>566</v>
      </c>
      <c r="W56" s="15">
        <v>179</v>
      </c>
      <c r="X56" s="15">
        <v>68</v>
      </c>
      <c r="Y56" s="15">
        <v>107</v>
      </c>
      <c r="Z56" s="15">
        <v>34</v>
      </c>
      <c r="AA56" s="15">
        <v>341</v>
      </c>
      <c r="AB56" s="15">
        <v>20</v>
      </c>
      <c r="AC56" s="15">
        <v>55</v>
      </c>
      <c r="AD56" s="15">
        <v>183</v>
      </c>
      <c r="AE56" s="15">
        <v>35</v>
      </c>
      <c r="AF56" s="15">
        <v>23</v>
      </c>
      <c r="AG56" s="15">
        <v>0</v>
      </c>
      <c r="AH56" s="15">
        <v>0</v>
      </c>
      <c r="AI56" s="15">
        <v>0</v>
      </c>
      <c r="AJ56" s="15">
        <v>44</v>
      </c>
      <c r="AK56" s="15">
        <v>0</v>
      </c>
      <c r="AL56" s="15">
        <v>0</v>
      </c>
      <c r="AM56" s="15">
        <v>309</v>
      </c>
      <c r="AN56" s="15">
        <v>0</v>
      </c>
      <c r="AO56" s="15">
        <v>16</v>
      </c>
      <c r="AP56" s="15">
        <v>0</v>
      </c>
      <c r="AQ56" s="15">
        <v>0</v>
      </c>
      <c r="AR56" s="15">
        <v>47</v>
      </c>
      <c r="AS56" s="15">
        <v>109</v>
      </c>
      <c r="AT56" s="15">
        <v>49</v>
      </c>
      <c r="AU56" s="15">
        <v>30</v>
      </c>
      <c r="AV56" s="15">
        <v>411</v>
      </c>
      <c r="AW56" s="15">
        <v>70</v>
      </c>
      <c r="AX56" s="15">
        <v>0</v>
      </c>
      <c r="AY56" s="15">
        <v>328</v>
      </c>
      <c r="AZ56" s="15">
        <v>48</v>
      </c>
      <c r="BA56" s="15">
        <v>13</v>
      </c>
      <c r="BB56" s="15">
        <v>0</v>
      </c>
      <c r="BC56" s="15">
        <v>0</v>
      </c>
      <c r="BD56" s="15">
        <v>27</v>
      </c>
      <c r="BE56" s="15">
        <v>0</v>
      </c>
      <c r="BF56" s="15">
        <v>0</v>
      </c>
      <c r="BG56" s="15">
        <v>8</v>
      </c>
      <c r="BH56" s="15">
        <v>26</v>
      </c>
      <c r="BI56" s="15">
        <v>48</v>
      </c>
      <c r="BJ56" s="15">
        <v>24</v>
      </c>
      <c r="BK56" s="15">
        <v>124</v>
      </c>
      <c r="BL56" s="15">
        <v>39</v>
      </c>
      <c r="BM56" s="15">
        <v>0</v>
      </c>
      <c r="BN56" s="15">
        <v>294</v>
      </c>
      <c r="BO56" s="15">
        <v>1263</v>
      </c>
      <c r="BP56" s="15">
        <v>42</v>
      </c>
      <c r="BQ56" s="15">
        <v>0</v>
      </c>
      <c r="BR56" s="15">
        <v>124</v>
      </c>
      <c r="BS56" s="15">
        <v>305</v>
      </c>
      <c r="BT56" s="15">
        <v>0</v>
      </c>
      <c r="BU56" s="15">
        <v>273</v>
      </c>
      <c r="BV56" s="15">
        <v>0</v>
      </c>
      <c r="BW56" s="15">
        <v>1183</v>
      </c>
      <c r="BX56" s="15">
        <v>0</v>
      </c>
      <c r="BY56" s="15">
        <v>0</v>
      </c>
      <c r="BZ56" s="15">
        <v>0</v>
      </c>
      <c r="CA56" s="15">
        <v>3677</v>
      </c>
      <c r="CB56" s="15">
        <v>0</v>
      </c>
      <c r="CC56" s="15">
        <v>0</v>
      </c>
      <c r="CD56" s="15">
        <v>1343</v>
      </c>
    </row>
    <row r="57" spans="1:82">
      <c r="A57" s="15" t="s">
        <v>5830</v>
      </c>
      <c r="B57" s="15" t="s">
        <v>140</v>
      </c>
      <c r="C57" s="15" t="s">
        <v>142</v>
      </c>
      <c r="D57" s="15" t="str">
        <f t="shared" si="0"/>
        <v>Kazakhs</v>
      </c>
      <c r="E57" s="15">
        <v>62.292626836398043</v>
      </c>
      <c r="F57" s="15">
        <f t="shared" si="1"/>
        <v>60</v>
      </c>
      <c r="G57" s="15">
        <v>319171</v>
      </c>
      <c r="H57" s="15">
        <v>1818</v>
      </c>
      <c r="I57" s="15">
        <v>198820</v>
      </c>
      <c r="J57" s="15">
        <v>813</v>
      </c>
      <c r="K57" s="15">
        <v>458</v>
      </c>
      <c r="L57" s="15">
        <v>61</v>
      </c>
      <c r="M57" s="15">
        <v>117</v>
      </c>
      <c r="N57" s="15">
        <v>7466</v>
      </c>
      <c r="O57" s="15">
        <v>0</v>
      </c>
      <c r="P57" s="15">
        <v>72983</v>
      </c>
      <c r="Q57" s="15">
        <v>3744</v>
      </c>
      <c r="R57" s="15">
        <v>2102</v>
      </c>
      <c r="S57" s="15">
        <v>5457</v>
      </c>
      <c r="T57" s="15">
        <v>2320</v>
      </c>
      <c r="U57" s="15">
        <v>7929</v>
      </c>
      <c r="V57" s="15">
        <v>649</v>
      </c>
      <c r="W57" s="15">
        <v>171</v>
      </c>
      <c r="X57" s="15">
        <v>59</v>
      </c>
      <c r="Y57" s="15">
        <v>82</v>
      </c>
      <c r="Z57" s="15">
        <v>28</v>
      </c>
      <c r="AA57" s="15">
        <v>383</v>
      </c>
      <c r="AB57" s="15">
        <v>15</v>
      </c>
      <c r="AC57" s="15">
        <v>376</v>
      </c>
      <c r="AD57" s="15">
        <v>161</v>
      </c>
      <c r="AE57" s="15">
        <v>44</v>
      </c>
      <c r="AF57" s="15">
        <v>30</v>
      </c>
      <c r="AG57" s="15">
        <v>0</v>
      </c>
      <c r="AH57" s="15">
        <v>0</v>
      </c>
      <c r="AI57" s="15">
        <v>0</v>
      </c>
      <c r="AJ57" s="15">
        <v>77</v>
      </c>
      <c r="AK57" s="15">
        <v>0</v>
      </c>
      <c r="AL57" s="15">
        <v>0</v>
      </c>
      <c r="AM57" s="15">
        <v>344</v>
      </c>
      <c r="AN57" s="15">
        <v>0</v>
      </c>
      <c r="AO57" s="15">
        <v>29</v>
      </c>
      <c r="AP57" s="15">
        <v>0</v>
      </c>
      <c r="AQ57" s="15">
        <v>0</v>
      </c>
      <c r="AR57" s="15">
        <v>22</v>
      </c>
      <c r="AS57" s="15">
        <v>97</v>
      </c>
      <c r="AT57" s="15">
        <v>61</v>
      </c>
      <c r="AU57" s="15">
        <v>39</v>
      </c>
      <c r="AV57" s="15">
        <v>499</v>
      </c>
      <c r="AW57" s="15">
        <v>90</v>
      </c>
      <c r="AX57" s="15">
        <v>0</v>
      </c>
      <c r="AY57" s="15">
        <v>388</v>
      </c>
      <c r="AZ57" s="15">
        <v>63</v>
      </c>
      <c r="BA57" s="15">
        <v>29</v>
      </c>
      <c r="BB57" s="15">
        <v>0</v>
      </c>
      <c r="BC57" s="15">
        <v>0</v>
      </c>
      <c r="BD57" s="15">
        <v>17</v>
      </c>
      <c r="BE57" s="15">
        <v>0</v>
      </c>
      <c r="BF57" s="15">
        <v>0</v>
      </c>
      <c r="BG57" s="15">
        <v>8</v>
      </c>
      <c r="BH57" s="15">
        <v>56</v>
      </c>
      <c r="BI57" s="15">
        <v>83</v>
      </c>
      <c r="BJ57" s="15">
        <v>51</v>
      </c>
      <c r="BK57" s="15">
        <v>145</v>
      </c>
      <c r="BL57" s="15">
        <v>75</v>
      </c>
      <c r="BM57" s="15">
        <v>0</v>
      </c>
      <c r="BN57" s="15">
        <v>383</v>
      </c>
      <c r="BO57" s="15">
        <v>993</v>
      </c>
      <c r="BP57" s="15">
        <v>43</v>
      </c>
      <c r="BQ57" s="15">
        <v>0</v>
      </c>
      <c r="BR57" s="15">
        <v>128</v>
      </c>
      <c r="BS57" s="15">
        <v>304</v>
      </c>
      <c r="BT57" s="15">
        <v>0</v>
      </c>
      <c r="BU57" s="15">
        <v>290</v>
      </c>
      <c r="BV57" s="15">
        <v>0</v>
      </c>
      <c r="BW57" s="15">
        <v>1245</v>
      </c>
      <c r="BX57" s="15">
        <v>0</v>
      </c>
      <c r="BY57" s="15">
        <v>0</v>
      </c>
      <c r="BZ57" s="15">
        <v>0</v>
      </c>
      <c r="CA57" s="15">
        <v>6138</v>
      </c>
      <c r="CB57" s="15">
        <v>0</v>
      </c>
      <c r="CC57" s="15">
        <v>0</v>
      </c>
      <c r="CD57" s="15">
        <v>1388</v>
      </c>
    </row>
    <row r="58" spans="1:82">
      <c r="A58" s="15" t="s">
        <v>5968</v>
      </c>
      <c r="B58" s="15" t="s">
        <v>140</v>
      </c>
      <c r="C58" s="15" t="s">
        <v>146</v>
      </c>
      <c r="D58" s="15" t="str">
        <f t="shared" si="0"/>
        <v>Kazakhs</v>
      </c>
      <c r="E58" s="15">
        <v>50.679278432654392</v>
      </c>
      <c r="F58" s="15">
        <f t="shared" si="1"/>
        <v>50</v>
      </c>
      <c r="G58" s="15">
        <v>195796</v>
      </c>
      <c r="H58" s="15">
        <v>1298</v>
      </c>
      <c r="I58" s="15">
        <v>99228</v>
      </c>
      <c r="J58" s="15">
        <v>2364</v>
      </c>
      <c r="K58" s="15">
        <v>705</v>
      </c>
      <c r="L58" s="15">
        <v>42</v>
      </c>
      <c r="M58" s="15">
        <v>163</v>
      </c>
      <c r="N58" s="15">
        <v>22462</v>
      </c>
      <c r="O58" s="15">
        <v>0</v>
      </c>
      <c r="P58" s="15">
        <v>47632</v>
      </c>
      <c r="Q58" s="15">
        <v>2038</v>
      </c>
      <c r="R58" s="15">
        <v>1463</v>
      </c>
      <c r="S58" s="15">
        <v>2780</v>
      </c>
      <c r="T58" s="15">
        <v>2302</v>
      </c>
      <c r="U58" s="15">
        <v>2686</v>
      </c>
      <c r="V58" s="15">
        <v>334</v>
      </c>
      <c r="W58" s="15">
        <v>78</v>
      </c>
      <c r="X58" s="15">
        <v>18</v>
      </c>
      <c r="Y58" s="15">
        <v>90</v>
      </c>
      <c r="Z58" s="15">
        <v>9</v>
      </c>
      <c r="AA58" s="15">
        <v>204</v>
      </c>
      <c r="AB58" s="15">
        <v>12</v>
      </c>
      <c r="AC58" s="15">
        <v>44</v>
      </c>
      <c r="AD58" s="15">
        <v>105</v>
      </c>
      <c r="AE58" s="15">
        <v>8</v>
      </c>
      <c r="AF58" s="15">
        <v>26</v>
      </c>
      <c r="AG58" s="15">
        <v>0</v>
      </c>
      <c r="AH58" s="15">
        <v>0</v>
      </c>
      <c r="AI58" s="15">
        <v>0</v>
      </c>
      <c r="AJ58" s="15">
        <v>31</v>
      </c>
      <c r="AK58" s="15">
        <v>0</v>
      </c>
      <c r="AL58" s="15">
        <v>0</v>
      </c>
      <c r="AM58" s="15">
        <v>376</v>
      </c>
      <c r="AN58" s="15">
        <v>0</v>
      </c>
      <c r="AO58" s="15">
        <v>8</v>
      </c>
      <c r="AP58" s="15">
        <v>0</v>
      </c>
      <c r="AQ58" s="15">
        <v>0</v>
      </c>
      <c r="AR58" s="15">
        <v>14</v>
      </c>
      <c r="AS58" s="15">
        <v>87</v>
      </c>
      <c r="AT58" s="15">
        <v>23</v>
      </c>
      <c r="AU58" s="15">
        <v>36</v>
      </c>
      <c r="AV58" s="15">
        <v>514</v>
      </c>
      <c r="AW58" s="15">
        <v>63</v>
      </c>
      <c r="AX58" s="15">
        <v>0</v>
      </c>
      <c r="AY58" s="15">
        <v>88</v>
      </c>
      <c r="AZ58" s="15">
        <v>23</v>
      </c>
      <c r="BA58" s="15">
        <v>9</v>
      </c>
      <c r="BB58" s="15">
        <v>0</v>
      </c>
      <c r="BC58" s="15">
        <v>0</v>
      </c>
      <c r="BD58" s="15">
        <v>84</v>
      </c>
      <c r="BE58" s="15">
        <v>0</v>
      </c>
      <c r="BF58" s="15">
        <v>0</v>
      </c>
      <c r="BG58" s="15">
        <v>50</v>
      </c>
      <c r="BH58" s="15">
        <v>23</v>
      </c>
      <c r="BI58" s="15">
        <v>24</v>
      </c>
      <c r="BJ58" s="15">
        <v>9</v>
      </c>
      <c r="BK58" s="15">
        <v>27</v>
      </c>
      <c r="BL58" s="15">
        <v>40</v>
      </c>
      <c r="BM58" s="15">
        <v>0</v>
      </c>
      <c r="BN58" s="15">
        <v>233</v>
      </c>
      <c r="BO58" s="15">
        <v>2804</v>
      </c>
      <c r="BP58" s="15">
        <v>21</v>
      </c>
      <c r="BQ58" s="15">
        <v>0</v>
      </c>
      <c r="BR58" s="15">
        <v>123</v>
      </c>
      <c r="BS58" s="15">
        <v>1318</v>
      </c>
      <c r="BT58" s="15">
        <v>0</v>
      </c>
      <c r="BU58" s="15">
        <v>165</v>
      </c>
      <c r="BV58" s="15">
        <v>0</v>
      </c>
      <c r="BW58" s="15">
        <v>534</v>
      </c>
      <c r="BX58" s="15">
        <v>0</v>
      </c>
      <c r="BY58" s="15">
        <v>0</v>
      </c>
      <c r="BZ58" s="15">
        <v>0</v>
      </c>
      <c r="CA58" s="15">
        <v>2318</v>
      </c>
      <c r="CB58" s="15">
        <v>0</v>
      </c>
      <c r="CC58" s="15">
        <v>0</v>
      </c>
      <c r="CD58" s="15">
        <v>660</v>
      </c>
    </row>
    <row r="59" spans="1:82">
      <c r="A59" s="15" t="s">
        <v>5946</v>
      </c>
      <c r="B59" s="15" t="s">
        <v>140</v>
      </c>
      <c r="C59" s="15" t="s">
        <v>145</v>
      </c>
      <c r="D59" s="15" t="str">
        <f t="shared" si="0"/>
        <v>Kazakhs</v>
      </c>
      <c r="E59" s="15">
        <v>59.128867154313184</v>
      </c>
      <c r="F59" s="15">
        <f t="shared" si="1"/>
        <v>55</v>
      </c>
      <c r="G59" s="15">
        <v>241295</v>
      </c>
      <c r="H59" s="15">
        <v>1396</v>
      </c>
      <c r="I59" s="15">
        <v>142675</v>
      </c>
      <c r="J59" s="15">
        <v>581</v>
      </c>
      <c r="K59" s="15">
        <v>534</v>
      </c>
      <c r="L59" s="15">
        <v>41</v>
      </c>
      <c r="M59" s="15">
        <v>159</v>
      </c>
      <c r="N59" s="15">
        <v>10146</v>
      </c>
      <c r="O59" s="15">
        <v>0</v>
      </c>
      <c r="P59" s="15">
        <v>51240</v>
      </c>
      <c r="Q59" s="15">
        <v>2466</v>
      </c>
      <c r="R59" s="15">
        <v>1431</v>
      </c>
      <c r="S59" s="15">
        <v>3970</v>
      </c>
      <c r="T59" s="15">
        <v>3050</v>
      </c>
      <c r="U59" s="15">
        <v>3865</v>
      </c>
      <c r="V59" s="15">
        <v>421</v>
      </c>
      <c r="W59" s="15">
        <v>147</v>
      </c>
      <c r="X59" s="15">
        <v>30</v>
      </c>
      <c r="Y59" s="15">
        <v>77</v>
      </c>
      <c r="Z59" s="15">
        <v>13</v>
      </c>
      <c r="AA59" s="15">
        <v>334</v>
      </c>
      <c r="AB59" s="15">
        <v>12</v>
      </c>
      <c r="AC59" s="15">
        <v>40</v>
      </c>
      <c r="AD59" s="15">
        <v>128</v>
      </c>
      <c r="AE59" s="15">
        <v>39</v>
      </c>
      <c r="AF59" s="15">
        <v>16</v>
      </c>
      <c r="AG59" s="15">
        <v>0</v>
      </c>
      <c r="AH59" s="15">
        <v>0</v>
      </c>
      <c r="AI59" s="15">
        <v>0</v>
      </c>
      <c r="AJ59" s="15">
        <v>63</v>
      </c>
      <c r="AK59" s="15">
        <v>0</v>
      </c>
      <c r="AL59" s="15">
        <v>0</v>
      </c>
      <c r="AM59" s="15">
        <v>401</v>
      </c>
      <c r="AN59" s="15">
        <v>0</v>
      </c>
      <c r="AO59" s="15">
        <v>28</v>
      </c>
      <c r="AP59" s="15">
        <v>0</v>
      </c>
      <c r="AQ59" s="15">
        <v>0</v>
      </c>
      <c r="AR59" s="15">
        <v>20</v>
      </c>
      <c r="AS59" s="15">
        <v>53</v>
      </c>
      <c r="AT59" s="15">
        <v>62</v>
      </c>
      <c r="AU59" s="15">
        <v>48</v>
      </c>
      <c r="AV59" s="15">
        <v>458</v>
      </c>
      <c r="AW59" s="15">
        <v>47</v>
      </c>
      <c r="AX59" s="15">
        <v>0</v>
      </c>
      <c r="AY59" s="15">
        <v>390</v>
      </c>
      <c r="AZ59" s="15">
        <v>37</v>
      </c>
      <c r="BA59" s="15">
        <v>7</v>
      </c>
      <c r="BB59" s="15">
        <v>0</v>
      </c>
      <c r="BC59" s="15">
        <v>0</v>
      </c>
      <c r="BD59" s="15">
        <v>15</v>
      </c>
      <c r="BE59" s="15">
        <v>0</v>
      </c>
      <c r="BF59" s="15">
        <v>0</v>
      </c>
      <c r="BG59" s="15">
        <v>14</v>
      </c>
      <c r="BH59" s="15">
        <v>35</v>
      </c>
      <c r="BI59" s="15">
        <v>49</v>
      </c>
      <c r="BJ59" s="15">
        <v>25</v>
      </c>
      <c r="BK59" s="15">
        <v>42</v>
      </c>
      <c r="BL59" s="15">
        <v>47</v>
      </c>
      <c r="BM59" s="15">
        <v>0</v>
      </c>
      <c r="BN59" s="15">
        <v>321</v>
      </c>
      <c r="BO59" s="15">
        <v>554</v>
      </c>
      <c r="BP59" s="15">
        <v>41</v>
      </c>
      <c r="BQ59" s="15">
        <v>0</v>
      </c>
      <c r="BR59" s="15">
        <v>127</v>
      </c>
      <c r="BS59" s="15">
        <v>533</v>
      </c>
      <c r="BT59" s="15">
        <v>0</v>
      </c>
      <c r="BU59" s="15">
        <v>230</v>
      </c>
      <c r="BV59" s="15">
        <v>0</v>
      </c>
      <c r="BW59" s="15">
        <v>1796</v>
      </c>
      <c r="BX59" s="15">
        <v>0</v>
      </c>
      <c r="BY59" s="15">
        <v>0</v>
      </c>
      <c r="BZ59" s="15">
        <v>0</v>
      </c>
      <c r="CA59" s="15">
        <v>11849</v>
      </c>
      <c r="CB59" s="15">
        <v>0</v>
      </c>
      <c r="CC59" s="15">
        <v>0</v>
      </c>
      <c r="CD59" s="15">
        <v>1192</v>
      </c>
    </row>
    <row r="60" spans="1:82">
      <c r="A60" s="15" t="s">
        <v>5936</v>
      </c>
      <c r="B60" s="15" t="s">
        <v>140</v>
      </c>
      <c r="C60" s="15" t="s">
        <v>147</v>
      </c>
      <c r="D60" s="15" t="str">
        <f t="shared" si="0"/>
        <v>Kazakhs</v>
      </c>
      <c r="E60" s="15">
        <v>80.608790578687376</v>
      </c>
      <c r="F60" s="15">
        <f t="shared" si="1"/>
        <v>80</v>
      </c>
      <c r="G60" s="15">
        <v>181376</v>
      </c>
      <c r="H60" s="15">
        <v>887</v>
      </c>
      <c r="I60" s="15">
        <v>146205</v>
      </c>
      <c r="J60" s="15">
        <v>429</v>
      </c>
      <c r="K60" s="15">
        <v>191</v>
      </c>
      <c r="L60" s="15">
        <v>16</v>
      </c>
      <c r="M60" s="15">
        <v>160</v>
      </c>
      <c r="N60" s="15">
        <v>6782</v>
      </c>
      <c r="O60" s="15">
        <v>0</v>
      </c>
      <c r="P60" s="15">
        <v>16233</v>
      </c>
      <c r="Q60" s="15">
        <v>1025</v>
      </c>
      <c r="R60" s="15">
        <v>636</v>
      </c>
      <c r="S60" s="15">
        <v>1722</v>
      </c>
      <c r="T60" s="15">
        <v>1026</v>
      </c>
      <c r="U60" s="15">
        <v>2040</v>
      </c>
      <c r="V60" s="15">
        <v>139</v>
      </c>
      <c r="W60" s="15">
        <v>47</v>
      </c>
      <c r="X60" s="15">
        <v>18</v>
      </c>
      <c r="Y60" s="15">
        <v>27</v>
      </c>
      <c r="Z60" s="15">
        <v>8</v>
      </c>
      <c r="AA60" s="15">
        <v>68</v>
      </c>
      <c r="AB60" s="15">
        <v>16</v>
      </c>
      <c r="AC60" s="15">
        <v>59</v>
      </c>
      <c r="AD60" s="15">
        <v>64</v>
      </c>
      <c r="AE60" s="15">
        <v>14</v>
      </c>
      <c r="AF60" s="15">
        <v>6</v>
      </c>
      <c r="AG60" s="15">
        <v>0</v>
      </c>
      <c r="AH60" s="15">
        <v>0</v>
      </c>
      <c r="AI60" s="15">
        <v>0</v>
      </c>
      <c r="AJ60" s="15">
        <v>9</v>
      </c>
      <c r="AK60" s="15">
        <v>0</v>
      </c>
      <c r="AL60" s="15">
        <v>0</v>
      </c>
      <c r="AM60" s="15">
        <v>106</v>
      </c>
      <c r="AN60" s="15">
        <v>0</v>
      </c>
      <c r="AO60" s="15">
        <v>10</v>
      </c>
      <c r="AP60" s="15">
        <v>0</v>
      </c>
      <c r="AQ60" s="15">
        <v>0</v>
      </c>
      <c r="AR60" s="15">
        <v>12</v>
      </c>
      <c r="AS60" s="15">
        <v>30</v>
      </c>
      <c r="AT60" s="15">
        <v>11</v>
      </c>
      <c r="AU60" s="15">
        <v>21</v>
      </c>
      <c r="AV60" s="15">
        <v>178</v>
      </c>
      <c r="AW60" s="15">
        <v>23</v>
      </c>
      <c r="AX60" s="15">
        <v>0</v>
      </c>
      <c r="AY60" s="15">
        <v>80</v>
      </c>
      <c r="AZ60" s="15">
        <v>9</v>
      </c>
      <c r="BA60" s="15">
        <v>5</v>
      </c>
      <c r="BB60" s="15">
        <v>0</v>
      </c>
      <c r="BC60" s="15">
        <v>0</v>
      </c>
      <c r="BD60" s="15">
        <v>2</v>
      </c>
      <c r="BE60" s="15">
        <v>0</v>
      </c>
      <c r="BF60" s="15">
        <v>0</v>
      </c>
      <c r="BG60" s="15">
        <v>2</v>
      </c>
      <c r="BH60" s="15">
        <v>24</v>
      </c>
      <c r="BI60" s="15">
        <v>5</v>
      </c>
      <c r="BJ60" s="15">
        <v>7</v>
      </c>
      <c r="BK60" s="15">
        <v>27</v>
      </c>
      <c r="BL60" s="15">
        <v>16</v>
      </c>
      <c r="BM60" s="15">
        <v>0</v>
      </c>
      <c r="BN60" s="15">
        <v>100</v>
      </c>
      <c r="BO60" s="15">
        <v>421</v>
      </c>
      <c r="BP60" s="15">
        <v>18</v>
      </c>
      <c r="BQ60" s="15">
        <v>0</v>
      </c>
      <c r="BR60" s="15">
        <v>35</v>
      </c>
      <c r="BS60" s="15">
        <v>272</v>
      </c>
      <c r="BT60" s="15">
        <v>0</v>
      </c>
      <c r="BU60" s="15">
        <v>53</v>
      </c>
      <c r="BV60" s="15">
        <v>0</v>
      </c>
      <c r="BW60" s="15">
        <v>610</v>
      </c>
      <c r="BX60" s="15">
        <v>0</v>
      </c>
      <c r="BY60" s="15">
        <v>0</v>
      </c>
      <c r="BZ60" s="15">
        <v>0</v>
      </c>
      <c r="CA60" s="15">
        <v>999</v>
      </c>
      <c r="CB60" s="15">
        <v>0</v>
      </c>
      <c r="CC60" s="15">
        <v>0</v>
      </c>
      <c r="CD60" s="15">
        <v>473</v>
      </c>
    </row>
    <row r="61" spans="1:82">
      <c r="A61" s="15" t="s">
        <v>5795</v>
      </c>
      <c r="B61" s="15" t="s">
        <v>140</v>
      </c>
      <c r="C61" s="15" t="s">
        <v>144</v>
      </c>
      <c r="D61" s="15" t="str">
        <f t="shared" si="0"/>
        <v>Kazakhs</v>
      </c>
      <c r="E61" s="15">
        <v>51.452305202275447</v>
      </c>
      <c r="F61" s="15">
        <f t="shared" si="1"/>
        <v>50</v>
      </c>
      <c r="G61" s="15">
        <v>252082</v>
      </c>
      <c r="H61" s="15">
        <v>1427</v>
      </c>
      <c r="I61" s="15">
        <v>129702</v>
      </c>
      <c r="J61" s="15">
        <v>484</v>
      </c>
      <c r="K61" s="15">
        <v>362</v>
      </c>
      <c r="L61" s="15">
        <v>38</v>
      </c>
      <c r="M61" s="15">
        <v>179</v>
      </c>
      <c r="N61" s="15">
        <v>20276</v>
      </c>
      <c r="O61" s="15">
        <v>0</v>
      </c>
      <c r="P61" s="15">
        <v>72692</v>
      </c>
      <c r="Q61" s="15">
        <v>3408</v>
      </c>
      <c r="R61" s="15">
        <v>1959</v>
      </c>
      <c r="S61" s="15">
        <v>3628</v>
      </c>
      <c r="T61" s="15">
        <v>3694</v>
      </c>
      <c r="U61" s="15">
        <v>3545</v>
      </c>
      <c r="V61" s="15">
        <v>507</v>
      </c>
      <c r="W61" s="15">
        <v>105</v>
      </c>
      <c r="X61" s="15">
        <v>28</v>
      </c>
      <c r="Y61" s="15">
        <v>133</v>
      </c>
      <c r="Z61" s="15">
        <v>24</v>
      </c>
      <c r="AA61" s="15">
        <v>680</v>
      </c>
      <c r="AB61" s="15">
        <v>7</v>
      </c>
      <c r="AC61" s="15">
        <v>76</v>
      </c>
      <c r="AD61" s="15">
        <v>121</v>
      </c>
      <c r="AE61" s="15">
        <v>21</v>
      </c>
      <c r="AF61" s="15">
        <v>18</v>
      </c>
      <c r="AG61" s="15">
        <v>0</v>
      </c>
      <c r="AH61" s="15">
        <v>0</v>
      </c>
      <c r="AI61" s="15">
        <v>0</v>
      </c>
      <c r="AJ61" s="15">
        <v>37</v>
      </c>
      <c r="AK61" s="15">
        <v>0</v>
      </c>
      <c r="AL61" s="15">
        <v>0</v>
      </c>
      <c r="AM61" s="15">
        <v>820</v>
      </c>
      <c r="AN61" s="15">
        <v>0</v>
      </c>
      <c r="AO61" s="15">
        <v>17</v>
      </c>
      <c r="AP61" s="15">
        <v>0</v>
      </c>
      <c r="AQ61" s="15">
        <v>0</v>
      </c>
      <c r="AR61" s="15">
        <v>17</v>
      </c>
      <c r="AS61" s="15">
        <v>125</v>
      </c>
      <c r="AT61" s="15">
        <v>23</v>
      </c>
      <c r="AU61" s="15">
        <v>39</v>
      </c>
      <c r="AV61" s="15">
        <v>507</v>
      </c>
      <c r="AW61" s="15">
        <v>69</v>
      </c>
      <c r="AX61" s="15">
        <v>0</v>
      </c>
      <c r="AY61" s="15">
        <v>120</v>
      </c>
      <c r="AZ61" s="15">
        <v>29</v>
      </c>
      <c r="BA61" s="15">
        <v>12</v>
      </c>
      <c r="BB61" s="15">
        <v>0</v>
      </c>
      <c r="BC61" s="15">
        <v>0</v>
      </c>
      <c r="BD61" s="15">
        <v>19</v>
      </c>
      <c r="BE61" s="15">
        <v>0</v>
      </c>
      <c r="BF61" s="15">
        <v>0</v>
      </c>
      <c r="BG61" s="15">
        <v>106</v>
      </c>
      <c r="BH61" s="15">
        <v>15</v>
      </c>
      <c r="BI61" s="15">
        <v>29</v>
      </c>
      <c r="BJ61" s="15">
        <v>19</v>
      </c>
      <c r="BK61" s="15">
        <v>36</v>
      </c>
      <c r="BL61" s="15">
        <v>50</v>
      </c>
      <c r="BM61" s="15">
        <v>0</v>
      </c>
      <c r="BN61" s="15">
        <v>305</v>
      </c>
      <c r="BO61" s="15">
        <v>528</v>
      </c>
      <c r="BP61" s="15">
        <v>17</v>
      </c>
      <c r="BQ61" s="15">
        <v>0</v>
      </c>
      <c r="BR61" s="15">
        <v>131</v>
      </c>
      <c r="BS61" s="15">
        <v>1104</v>
      </c>
      <c r="BT61" s="15">
        <v>0</v>
      </c>
      <c r="BU61" s="15">
        <v>262</v>
      </c>
      <c r="BV61" s="15">
        <v>0</v>
      </c>
      <c r="BW61" s="15">
        <v>1017</v>
      </c>
      <c r="BX61" s="15">
        <v>0</v>
      </c>
      <c r="BY61" s="15">
        <v>0</v>
      </c>
      <c r="BZ61" s="15">
        <v>0</v>
      </c>
      <c r="CA61" s="15">
        <v>2720</v>
      </c>
      <c r="CB61" s="15">
        <v>0</v>
      </c>
      <c r="CC61" s="15">
        <v>0</v>
      </c>
      <c r="CD61" s="15">
        <v>795</v>
      </c>
    </row>
    <row r="62" spans="1:82">
      <c r="A62" s="15" t="s">
        <v>5896</v>
      </c>
      <c r="B62" s="15" t="s">
        <v>149</v>
      </c>
      <c r="C62" s="15" t="s">
        <v>150</v>
      </c>
      <c r="D62" s="15" t="str">
        <f t="shared" si="0"/>
        <v>Kazakhs</v>
      </c>
      <c r="E62" s="15">
        <v>82.843929879287444</v>
      </c>
      <c r="F62" s="15">
        <f t="shared" si="1"/>
        <v>80</v>
      </c>
      <c r="G62" s="15">
        <v>366739</v>
      </c>
      <c r="H62" s="15">
        <v>2314</v>
      </c>
      <c r="I62" s="15">
        <v>303821</v>
      </c>
      <c r="J62" s="15">
        <v>897</v>
      </c>
      <c r="K62" s="15">
        <v>301</v>
      </c>
      <c r="L62" s="15">
        <v>35</v>
      </c>
      <c r="M62" s="15">
        <v>149</v>
      </c>
      <c r="N62" s="15">
        <v>574</v>
      </c>
      <c r="O62" s="15">
        <v>0</v>
      </c>
      <c r="P62" s="15">
        <v>29881</v>
      </c>
      <c r="Q62" s="15">
        <v>5004</v>
      </c>
      <c r="R62" s="15">
        <v>3065</v>
      </c>
      <c r="S62" s="15">
        <v>3545</v>
      </c>
      <c r="T62" s="15">
        <v>1182</v>
      </c>
      <c r="U62" s="15">
        <v>1951</v>
      </c>
      <c r="V62" s="15">
        <v>1459</v>
      </c>
      <c r="W62" s="15">
        <v>76</v>
      </c>
      <c r="X62" s="15">
        <v>74</v>
      </c>
      <c r="Y62" s="15">
        <v>252</v>
      </c>
      <c r="Z62" s="15">
        <v>8</v>
      </c>
      <c r="AA62" s="15">
        <v>318</v>
      </c>
      <c r="AB62" s="15">
        <v>15</v>
      </c>
      <c r="AC62" s="15">
        <v>26</v>
      </c>
      <c r="AD62" s="15">
        <v>453</v>
      </c>
      <c r="AE62" s="15">
        <v>8</v>
      </c>
      <c r="AF62" s="15">
        <v>45</v>
      </c>
      <c r="AG62" s="15">
        <v>6</v>
      </c>
      <c r="AH62" s="15">
        <v>13</v>
      </c>
      <c r="AI62" s="15">
        <v>0</v>
      </c>
      <c r="AJ62" s="15">
        <v>67</v>
      </c>
      <c r="AK62" s="15">
        <v>8</v>
      </c>
      <c r="AL62" s="15">
        <v>0</v>
      </c>
      <c r="AM62" s="15">
        <v>560</v>
      </c>
      <c r="AN62" s="15">
        <v>0</v>
      </c>
      <c r="AO62" s="15">
        <v>15</v>
      </c>
      <c r="AP62" s="15">
        <v>0</v>
      </c>
      <c r="AQ62" s="15">
        <v>0</v>
      </c>
      <c r="AR62" s="15">
        <v>79</v>
      </c>
      <c r="AS62" s="15">
        <v>98</v>
      </c>
      <c r="AT62" s="15">
        <v>17</v>
      </c>
      <c r="AU62" s="15">
        <v>100</v>
      </c>
      <c r="AV62" s="15">
        <v>390</v>
      </c>
      <c r="AW62" s="15">
        <v>116</v>
      </c>
      <c r="AX62" s="15">
        <v>13</v>
      </c>
      <c r="AY62" s="15">
        <v>53</v>
      </c>
      <c r="AZ62" s="15">
        <v>14</v>
      </c>
      <c r="BA62" s="15">
        <v>0</v>
      </c>
      <c r="BB62" s="15">
        <v>0</v>
      </c>
      <c r="BC62" s="15">
        <v>0</v>
      </c>
      <c r="BD62" s="15">
        <v>0</v>
      </c>
      <c r="BE62" s="15">
        <v>0</v>
      </c>
      <c r="BF62" s="15">
        <v>0</v>
      </c>
      <c r="BG62" s="15">
        <v>39</v>
      </c>
      <c r="BH62" s="15">
        <v>0</v>
      </c>
      <c r="BI62" s="15">
        <v>13</v>
      </c>
      <c r="BJ62" s="15">
        <v>0</v>
      </c>
      <c r="BK62" s="15">
        <v>0</v>
      </c>
      <c r="BL62" s="15">
        <v>47</v>
      </c>
      <c r="BM62" s="15">
        <v>0</v>
      </c>
      <c r="BN62" s="15">
        <v>94</v>
      </c>
      <c r="BO62" s="15">
        <v>285</v>
      </c>
      <c r="BP62" s="15">
        <v>0</v>
      </c>
      <c r="BQ62" s="15">
        <v>13</v>
      </c>
      <c r="BR62" s="15">
        <v>54</v>
      </c>
      <c r="BS62" s="15">
        <v>182</v>
      </c>
      <c r="BT62" s="15">
        <v>0</v>
      </c>
      <c r="BU62" s="15">
        <v>911</v>
      </c>
      <c r="BV62" s="15">
        <v>16</v>
      </c>
      <c r="BW62" s="15">
        <v>586</v>
      </c>
      <c r="BX62" s="15">
        <v>0</v>
      </c>
      <c r="BY62" s="15">
        <v>0</v>
      </c>
      <c r="BZ62" s="15">
        <v>0</v>
      </c>
      <c r="CA62" s="15">
        <v>6321</v>
      </c>
      <c r="CB62" s="15">
        <v>0</v>
      </c>
      <c r="CC62" s="15">
        <v>0</v>
      </c>
      <c r="CD62" s="15">
        <v>1176</v>
      </c>
    </row>
    <row r="63" spans="1:82">
      <c r="A63" s="15" t="s">
        <v>5913</v>
      </c>
      <c r="B63" s="15" t="s">
        <v>149</v>
      </c>
      <c r="C63" s="15" t="s">
        <v>152</v>
      </c>
      <c r="D63" s="15" t="str">
        <f t="shared" si="0"/>
        <v>Kazakhs</v>
      </c>
      <c r="E63" s="15">
        <v>75.493020543951701</v>
      </c>
      <c r="F63" s="15">
        <f t="shared" si="1"/>
        <v>75</v>
      </c>
      <c r="G63" s="15">
        <v>233256</v>
      </c>
      <c r="H63" s="15">
        <v>1618</v>
      </c>
      <c r="I63" s="15">
        <v>176092</v>
      </c>
      <c r="J63" s="15">
        <v>1071</v>
      </c>
      <c r="K63" s="15">
        <v>251</v>
      </c>
      <c r="L63" s="15">
        <v>30</v>
      </c>
      <c r="M63" s="15">
        <v>75</v>
      </c>
      <c r="N63" s="15">
        <v>335</v>
      </c>
      <c r="O63" s="15">
        <v>0</v>
      </c>
      <c r="P63" s="15">
        <v>28773</v>
      </c>
      <c r="Q63" s="15">
        <v>5116</v>
      </c>
      <c r="R63" s="15">
        <v>3545</v>
      </c>
      <c r="S63" s="15">
        <v>3638</v>
      </c>
      <c r="T63" s="15">
        <v>934</v>
      </c>
      <c r="U63" s="15">
        <v>2108</v>
      </c>
      <c r="V63" s="15">
        <v>1485</v>
      </c>
      <c r="W63" s="15">
        <v>101</v>
      </c>
      <c r="X63" s="15">
        <v>70</v>
      </c>
      <c r="Y63" s="15">
        <v>283</v>
      </c>
      <c r="Z63" s="15">
        <v>26</v>
      </c>
      <c r="AA63" s="15">
        <v>348</v>
      </c>
      <c r="AB63" s="15">
        <v>34</v>
      </c>
      <c r="AC63" s="15">
        <v>38</v>
      </c>
      <c r="AD63" s="15">
        <v>425</v>
      </c>
      <c r="AE63" s="15">
        <v>12</v>
      </c>
      <c r="AF63" s="15">
        <v>18</v>
      </c>
      <c r="AG63" s="15">
        <v>20</v>
      </c>
      <c r="AH63" s="15">
        <v>14</v>
      </c>
      <c r="AI63" s="15">
        <v>0</v>
      </c>
      <c r="AJ63" s="15">
        <v>44</v>
      </c>
      <c r="AK63" s="15">
        <v>9</v>
      </c>
      <c r="AL63" s="15">
        <v>0</v>
      </c>
      <c r="AM63" s="15">
        <v>914</v>
      </c>
      <c r="AN63" s="15">
        <v>0</v>
      </c>
      <c r="AO63" s="15">
        <v>8</v>
      </c>
      <c r="AP63" s="15">
        <v>0</v>
      </c>
      <c r="AQ63" s="15">
        <v>0</v>
      </c>
      <c r="AR63" s="15">
        <v>76</v>
      </c>
      <c r="AS63" s="15">
        <v>97</v>
      </c>
      <c r="AT63" s="15">
        <v>16</v>
      </c>
      <c r="AU63" s="15">
        <v>90</v>
      </c>
      <c r="AV63" s="15">
        <v>512</v>
      </c>
      <c r="AW63" s="15">
        <v>134</v>
      </c>
      <c r="AX63" s="15">
        <v>6</v>
      </c>
      <c r="AY63" s="15">
        <v>44</v>
      </c>
      <c r="AZ63" s="15">
        <v>10</v>
      </c>
      <c r="BA63" s="15">
        <v>0</v>
      </c>
      <c r="BB63" s="15">
        <v>0</v>
      </c>
      <c r="BC63" s="15">
        <v>0</v>
      </c>
      <c r="BD63" s="15">
        <v>0</v>
      </c>
      <c r="BE63" s="15">
        <v>0</v>
      </c>
      <c r="BF63" s="15">
        <v>0</v>
      </c>
      <c r="BG63" s="15">
        <v>113</v>
      </c>
      <c r="BH63" s="15">
        <v>0</v>
      </c>
      <c r="BI63" s="15">
        <v>4</v>
      </c>
      <c r="BJ63" s="15">
        <v>0</v>
      </c>
      <c r="BK63" s="15">
        <v>0</v>
      </c>
      <c r="BL63" s="15">
        <v>72</v>
      </c>
      <c r="BM63" s="15">
        <v>0</v>
      </c>
      <c r="BN63" s="15">
        <v>102</v>
      </c>
      <c r="BO63" s="15">
        <v>472</v>
      </c>
      <c r="BP63" s="15">
        <v>0</v>
      </c>
      <c r="BQ63" s="15">
        <v>10</v>
      </c>
      <c r="BR63" s="15">
        <v>48</v>
      </c>
      <c r="BS63" s="15">
        <v>320</v>
      </c>
      <c r="BT63" s="15">
        <v>0</v>
      </c>
      <c r="BU63" s="15">
        <v>1008</v>
      </c>
      <c r="BV63" s="15">
        <v>19</v>
      </c>
      <c r="BW63" s="15">
        <v>323</v>
      </c>
      <c r="BX63" s="15">
        <v>0</v>
      </c>
      <c r="BY63" s="15">
        <v>0</v>
      </c>
      <c r="BZ63" s="15">
        <v>0</v>
      </c>
      <c r="CA63" s="15">
        <v>1585</v>
      </c>
      <c r="CB63" s="15">
        <v>0</v>
      </c>
      <c r="CC63" s="15">
        <v>0</v>
      </c>
      <c r="CD63" s="15">
        <v>760</v>
      </c>
    </row>
    <row r="64" spans="1:82">
      <c r="A64" s="15" t="s">
        <v>5881</v>
      </c>
      <c r="B64" s="15" t="s">
        <v>149</v>
      </c>
      <c r="C64" s="15" t="s">
        <v>151</v>
      </c>
      <c r="D64" s="15" t="str">
        <f t="shared" si="0"/>
        <v>Kazakhs</v>
      </c>
      <c r="E64" s="15">
        <v>75.356739376031982</v>
      </c>
      <c r="F64" s="15">
        <f t="shared" si="1"/>
        <v>75</v>
      </c>
      <c r="G64" s="15">
        <v>345210</v>
      </c>
      <c r="H64" s="15">
        <v>2120</v>
      </c>
      <c r="I64" s="15">
        <v>260139</v>
      </c>
      <c r="J64" s="15">
        <v>1253</v>
      </c>
      <c r="K64" s="15">
        <v>330</v>
      </c>
      <c r="L64" s="15">
        <v>39</v>
      </c>
      <c r="M64" s="15">
        <v>112</v>
      </c>
      <c r="N64" s="15">
        <v>486</v>
      </c>
      <c r="O64" s="15">
        <v>0</v>
      </c>
      <c r="P64" s="15">
        <v>45591</v>
      </c>
      <c r="Q64" s="15">
        <v>7417</v>
      </c>
      <c r="R64" s="15">
        <v>4349</v>
      </c>
      <c r="S64" s="15">
        <v>4455</v>
      </c>
      <c r="T64" s="15">
        <v>1375</v>
      </c>
      <c r="U64" s="15">
        <v>1765</v>
      </c>
      <c r="V64" s="15">
        <v>2163</v>
      </c>
      <c r="W64" s="15">
        <v>149</v>
      </c>
      <c r="X64" s="15">
        <v>118</v>
      </c>
      <c r="Y64" s="15">
        <v>363</v>
      </c>
      <c r="Z64" s="15">
        <v>23</v>
      </c>
      <c r="AA64" s="15">
        <v>383</v>
      </c>
      <c r="AB64" s="15">
        <v>34</v>
      </c>
      <c r="AC64" s="15">
        <v>29</v>
      </c>
      <c r="AD64" s="15">
        <v>576</v>
      </c>
      <c r="AE64" s="15">
        <v>8</v>
      </c>
      <c r="AF64" s="15">
        <v>34</v>
      </c>
      <c r="AG64" s="15">
        <v>10</v>
      </c>
      <c r="AH64" s="15">
        <v>26</v>
      </c>
      <c r="AI64" s="15">
        <v>0</v>
      </c>
      <c r="AJ64" s="15">
        <v>67</v>
      </c>
      <c r="AK64" s="15">
        <v>11</v>
      </c>
      <c r="AL64" s="15">
        <v>0</v>
      </c>
      <c r="AM64" s="15">
        <v>1273</v>
      </c>
      <c r="AN64" s="15">
        <v>0</v>
      </c>
      <c r="AO64" s="15">
        <v>12</v>
      </c>
      <c r="AP64" s="15">
        <v>0</v>
      </c>
      <c r="AQ64" s="15">
        <v>0</v>
      </c>
      <c r="AR64" s="15">
        <v>115</v>
      </c>
      <c r="AS64" s="15">
        <v>122</v>
      </c>
      <c r="AT64" s="15">
        <v>27</v>
      </c>
      <c r="AU64" s="15">
        <v>128</v>
      </c>
      <c r="AV64" s="15">
        <v>553</v>
      </c>
      <c r="AW64" s="15">
        <v>153</v>
      </c>
      <c r="AX64" s="15">
        <v>22</v>
      </c>
      <c r="AY64" s="15">
        <v>60</v>
      </c>
      <c r="AZ64" s="15">
        <v>13</v>
      </c>
      <c r="BA64" s="15">
        <v>0</v>
      </c>
      <c r="BB64" s="15">
        <v>0</v>
      </c>
      <c r="BC64" s="15">
        <v>0</v>
      </c>
      <c r="BD64" s="15">
        <v>0</v>
      </c>
      <c r="BE64" s="15">
        <v>0</v>
      </c>
      <c r="BF64" s="15">
        <v>0</v>
      </c>
      <c r="BG64" s="15">
        <v>91</v>
      </c>
      <c r="BH64" s="15">
        <v>0</v>
      </c>
      <c r="BI64" s="15">
        <v>11</v>
      </c>
      <c r="BJ64" s="15">
        <v>0</v>
      </c>
      <c r="BK64" s="15">
        <v>0</v>
      </c>
      <c r="BL64" s="15">
        <v>70</v>
      </c>
      <c r="BM64" s="15">
        <v>0</v>
      </c>
      <c r="BN64" s="15">
        <v>106</v>
      </c>
      <c r="BO64" s="15">
        <v>465</v>
      </c>
      <c r="BP64" s="15">
        <v>0</v>
      </c>
      <c r="BQ64" s="15">
        <v>18</v>
      </c>
      <c r="BR64" s="15">
        <v>70</v>
      </c>
      <c r="BS64" s="15">
        <v>260</v>
      </c>
      <c r="BT64" s="15">
        <v>0</v>
      </c>
      <c r="BU64" s="15">
        <v>1388</v>
      </c>
      <c r="BV64" s="15">
        <v>22</v>
      </c>
      <c r="BW64" s="15">
        <v>378</v>
      </c>
      <c r="BX64" s="15">
        <v>0</v>
      </c>
      <c r="BY64" s="15">
        <v>0</v>
      </c>
      <c r="BZ64" s="15">
        <v>0</v>
      </c>
      <c r="CA64" s="15">
        <v>5293</v>
      </c>
      <c r="CB64" s="15">
        <v>0</v>
      </c>
      <c r="CC64" s="15">
        <v>0</v>
      </c>
      <c r="CD64" s="15">
        <v>1135</v>
      </c>
    </row>
    <row r="65" spans="1:82">
      <c r="A65" s="15" t="s">
        <v>5961</v>
      </c>
      <c r="B65" s="15" t="s">
        <v>149</v>
      </c>
      <c r="C65" s="15" t="s">
        <v>148</v>
      </c>
      <c r="D65" s="15" t="str">
        <f t="shared" si="0"/>
        <v>Kazakhs</v>
      </c>
      <c r="E65" s="15">
        <v>87.537589990008584</v>
      </c>
      <c r="F65" s="15">
        <f t="shared" si="1"/>
        <v>85</v>
      </c>
      <c r="G65" s="15">
        <v>409351</v>
      </c>
      <c r="H65" s="15">
        <v>2098</v>
      </c>
      <c r="I65" s="15">
        <v>358336</v>
      </c>
      <c r="J65" s="15">
        <v>728</v>
      </c>
      <c r="K65" s="15">
        <v>254</v>
      </c>
      <c r="L65" s="15">
        <v>31</v>
      </c>
      <c r="M65" s="15">
        <v>104</v>
      </c>
      <c r="N65" s="15">
        <v>726</v>
      </c>
      <c r="O65" s="15">
        <v>0</v>
      </c>
      <c r="P65" s="15">
        <v>23331</v>
      </c>
      <c r="Q65" s="15">
        <v>3623</v>
      </c>
      <c r="R65" s="15">
        <v>2152</v>
      </c>
      <c r="S65" s="15">
        <v>3131</v>
      </c>
      <c r="T65" s="15">
        <v>958</v>
      </c>
      <c r="U65" s="15">
        <v>2304</v>
      </c>
      <c r="V65" s="15">
        <v>1024</v>
      </c>
      <c r="W65" s="15">
        <v>104</v>
      </c>
      <c r="X65" s="15">
        <v>45</v>
      </c>
      <c r="Y65" s="15">
        <v>204</v>
      </c>
      <c r="Z65" s="15">
        <v>13</v>
      </c>
      <c r="AA65" s="15">
        <v>298</v>
      </c>
      <c r="AB65" s="15">
        <v>19</v>
      </c>
      <c r="AC65" s="15">
        <v>19</v>
      </c>
      <c r="AD65" s="15">
        <v>299</v>
      </c>
      <c r="AE65" s="15">
        <v>15</v>
      </c>
      <c r="AF65" s="15">
        <v>25</v>
      </c>
      <c r="AG65" s="15">
        <v>9</v>
      </c>
      <c r="AH65" s="15">
        <v>14</v>
      </c>
      <c r="AI65" s="15">
        <v>0</v>
      </c>
      <c r="AJ65" s="15">
        <v>25</v>
      </c>
      <c r="AK65" s="15">
        <v>14</v>
      </c>
      <c r="AL65" s="15">
        <v>0</v>
      </c>
      <c r="AM65" s="15">
        <v>509</v>
      </c>
      <c r="AN65" s="15">
        <v>0</v>
      </c>
      <c r="AO65" s="15">
        <v>10</v>
      </c>
      <c r="AP65" s="15">
        <v>0</v>
      </c>
      <c r="AQ65" s="15">
        <v>0</v>
      </c>
      <c r="AR65" s="15">
        <v>61</v>
      </c>
      <c r="AS65" s="15">
        <v>73</v>
      </c>
      <c r="AT65" s="15">
        <v>9</v>
      </c>
      <c r="AU65" s="15">
        <v>79</v>
      </c>
      <c r="AV65" s="15">
        <v>289</v>
      </c>
      <c r="AW65" s="15">
        <v>95</v>
      </c>
      <c r="AX65" s="15">
        <v>6</v>
      </c>
      <c r="AY65" s="15">
        <v>31</v>
      </c>
      <c r="AZ65" s="15">
        <v>10</v>
      </c>
      <c r="BA65" s="15">
        <v>0</v>
      </c>
      <c r="BB65" s="15">
        <v>0</v>
      </c>
      <c r="BC65" s="15">
        <v>0</v>
      </c>
      <c r="BD65" s="15">
        <v>0</v>
      </c>
      <c r="BE65" s="15">
        <v>0</v>
      </c>
      <c r="BF65" s="15">
        <v>0</v>
      </c>
      <c r="BG65" s="15">
        <v>24</v>
      </c>
      <c r="BH65" s="15">
        <v>0</v>
      </c>
      <c r="BI65" s="15">
        <v>17</v>
      </c>
      <c r="BJ65" s="15">
        <v>0</v>
      </c>
      <c r="BK65" s="15">
        <v>0</v>
      </c>
      <c r="BL65" s="15">
        <v>29</v>
      </c>
      <c r="BM65" s="15">
        <v>0</v>
      </c>
      <c r="BN65" s="15">
        <v>71</v>
      </c>
      <c r="BO65" s="15">
        <v>388</v>
      </c>
      <c r="BP65" s="15">
        <v>0</v>
      </c>
      <c r="BQ65" s="15">
        <v>21</v>
      </c>
      <c r="BR65" s="15">
        <v>57</v>
      </c>
      <c r="BS65" s="15">
        <v>164</v>
      </c>
      <c r="BT65" s="15">
        <v>0</v>
      </c>
      <c r="BU65" s="15">
        <v>610</v>
      </c>
      <c r="BV65" s="15">
        <v>18</v>
      </c>
      <c r="BW65" s="15">
        <v>529</v>
      </c>
      <c r="BX65" s="15">
        <v>0</v>
      </c>
      <c r="BY65" s="15">
        <v>0</v>
      </c>
      <c r="BZ65" s="15">
        <v>0</v>
      </c>
      <c r="CA65" s="15">
        <v>5526</v>
      </c>
      <c r="CB65" s="15">
        <v>0</v>
      </c>
      <c r="CC65" s="15">
        <v>0</v>
      </c>
      <c r="CD65" s="15">
        <v>822</v>
      </c>
    </row>
    <row r="66" spans="1:82">
      <c r="A66" s="15" t="s">
        <v>5864</v>
      </c>
      <c r="B66" s="15" t="s">
        <v>153</v>
      </c>
      <c r="C66" s="15" t="s">
        <v>153</v>
      </c>
      <c r="D66" s="15" t="str">
        <f t="shared" si="0"/>
        <v>Kazakhs</v>
      </c>
      <c r="E66" s="15">
        <v>89.017325210558937</v>
      </c>
      <c r="F66" s="15">
        <f t="shared" si="1"/>
        <v>85</v>
      </c>
      <c r="G66" s="15">
        <v>401669</v>
      </c>
      <c r="H66" s="15">
        <v>982</v>
      </c>
      <c r="I66" s="15">
        <v>357555</v>
      </c>
      <c r="J66" s="15">
        <v>284</v>
      </c>
      <c r="K66" s="15">
        <v>68</v>
      </c>
      <c r="L66" s="15">
        <v>69</v>
      </c>
      <c r="M66" s="15">
        <v>1002</v>
      </c>
      <c r="N66" s="15">
        <v>145</v>
      </c>
      <c r="O66" s="15">
        <v>0</v>
      </c>
      <c r="P66" s="15">
        <v>27447</v>
      </c>
      <c r="Q66" s="15">
        <v>1505</v>
      </c>
      <c r="R66" s="15">
        <v>711</v>
      </c>
      <c r="S66" s="15">
        <v>2755</v>
      </c>
      <c r="T66" s="15">
        <v>789</v>
      </c>
      <c r="U66" s="15">
        <v>3597</v>
      </c>
      <c r="V66" s="15">
        <v>426</v>
      </c>
      <c r="W66" s="15">
        <v>133</v>
      </c>
      <c r="X66" s="15">
        <v>18</v>
      </c>
      <c r="Y66" s="15">
        <v>137</v>
      </c>
      <c r="Z66" s="15">
        <v>0</v>
      </c>
      <c r="AA66" s="15">
        <v>409</v>
      </c>
      <c r="AB66" s="15">
        <v>0</v>
      </c>
      <c r="AC66" s="15">
        <v>15</v>
      </c>
      <c r="AD66" s="15">
        <v>101</v>
      </c>
      <c r="AE66" s="15">
        <v>0</v>
      </c>
      <c r="AF66" s="15">
        <v>47</v>
      </c>
      <c r="AG66" s="15">
        <v>217</v>
      </c>
      <c r="AH66" s="15">
        <v>41</v>
      </c>
      <c r="AI66" s="15">
        <v>79</v>
      </c>
      <c r="AJ66" s="15">
        <v>133</v>
      </c>
      <c r="AK66" s="15">
        <v>26</v>
      </c>
      <c r="AL66" s="15">
        <v>18</v>
      </c>
      <c r="AM66" s="15">
        <v>63</v>
      </c>
      <c r="AN66" s="15">
        <v>0</v>
      </c>
      <c r="AO66" s="15">
        <v>41</v>
      </c>
      <c r="AP66" s="15">
        <v>0</v>
      </c>
      <c r="AQ66" s="15">
        <v>0</v>
      </c>
      <c r="AR66" s="15">
        <v>23</v>
      </c>
      <c r="AS66" s="15">
        <v>29</v>
      </c>
      <c r="AT66" s="15">
        <v>40</v>
      </c>
      <c r="AU66" s="15">
        <v>50</v>
      </c>
      <c r="AV66" s="15">
        <v>241</v>
      </c>
      <c r="AW66" s="15">
        <v>60</v>
      </c>
      <c r="AX66" s="15">
        <v>0</v>
      </c>
      <c r="AY66" s="15">
        <v>38</v>
      </c>
      <c r="AZ66" s="15">
        <v>0</v>
      </c>
      <c r="BA66" s="15">
        <v>0</v>
      </c>
      <c r="BB66" s="15">
        <v>0</v>
      </c>
      <c r="BC66" s="15">
        <v>0</v>
      </c>
      <c r="BD66" s="15">
        <v>0</v>
      </c>
      <c r="BE66" s="15">
        <v>17</v>
      </c>
      <c r="BF66" s="15">
        <v>0</v>
      </c>
      <c r="BG66" s="15">
        <v>9</v>
      </c>
      <c r="BH66" s="15">
        <v>0</v>
      </c>
      <c r="BI66" s="15">
        <v>12</v>
      </c>
      <c r="BJ66" s="15">
        <v>0</v>
      </c>
      <c r="BK66" s="15">
        <v>0</v>
      </c>
      <c r="BL66" s="15">
        <v>444</v>
      </c>
      <c r="BM66" s="15">
        <v>27</v>
      </c>
      <c r="BN66" s="15">
        <v>256</v>
      </c>
      <c r="BO66" s="15">
        <v>74</v>
      </c>
      <c r="BP66" s="15">
        <v>12</v>
      </c>
      <c r="BQ66" s="15">
        <v>36</v>
      </c>
      <c r="BR66" s="15">
        <v>19</v>
      </c>
      <c r="BS66" s="15">
        <v>13</v>
      </c>
      <c r="BT66" s="15">
        <v>0</v>
      </c>
      <c r="BU66" s="15">
        <v>42</v>
      </c>
      <c r="BV66" s="15">
        <v>0</v>
      </c>
      <c r="BW66" s="15">
        <v>448</v>
      </c>
      <c r="BX66" s="15">
        <v>0</v>
      </c>
      <c r="BY66" s="15">
        <v>0</v>
      </c>
      <c r="BZ66" s="15">
        <v>0</v>
      </c>
      <c r="CA66" s="15">
        <v>80</v>
      </c>
      <c r="CB66" s="15">
        <v>0</v>
      </c>
      <c r="CC66" s="15">
        <v>0</v>
      </c>
      <c r="CD66" s="15">
        <v>886</v>
      </c>
    </row>
    <row r="67" spans="1:82">
      <c r="A67" s="15" t="s">
        <v>5839</v>
      </c>
      <c r="B67" s="15" t="s">
        <v>153</v>
      </c>
      <c r="C67" s="15" t="s">
        <v>156</v>
      </c>
      <c r="D67" s="15" t="str">
        <f t="shared" ref="D67:D130" si="2">INDEX($H$1:$CL$1,(MATCH(MAX(H67:CL67),H67:CL67,0)))</f>
        <v>Kazakhs</v>
      </c>
      <c r="E67" s="15">
        <v>97.304130620202272</v>
      </c>
      <c r="F67" s="15">
        <f t="shared" ref="F67:F130" si="3">E67-MOD(E67,5)</f>
        <v>95</v>
      </c>
      <c r="G67" s="15">
        <v>32828</v>
      </c>
      <c r="H67" s="15">
        <v>54</v>
      </c>
      <c r="I67" s="15">
        <v>31943</v>
      </c>
      <c r="J67" s="15">
        <v>0</v>
      </c>
      <c r="K67" s="15">
        <v>2</v>
      </c>
      <c r="L67" s="15">
        <v>4</v>
      </c>
      <c r="M67" s="15">
        <v>26</v>
      </c>
      <c r="N67" s="15">
        <v>2</v>
      </c>
      <c r="O67" s="15">
        <v>0</v>
      </c>
      <c r="P67" s="15">
        <v>649</v>
      </c>
      <c r="Q67" s="15">
        <v>22</v>
      </c>
      <c r="R67" s="15">
        <v>6</v>
      </c>
      <c r="S67" s="15">
        <v>32</v>
      </c>
      <c r="T67" s="15">
        <v>1</v>
      </c>
      <c r="U67" s="15">
        <v>8</v>
      </c>
      <c r="V67" s="15">
        <v>8</v>
      </c>
      <c r="W67" s="15">
        <v>4</v>
      </c>
      <c r="X67" s="15">
        <v>0</v>
      </c>
      <c r="Y67" s="15">
        <v>14</v>
      </c>
      <c r="Z67" s="15">
        <v>0</v>
      </c>
      <c r="AA67" s="15">
        <v>2</v>
      </c>
      <c r="AB67" s="15">
        <v>0</v>
      </c>
      <c r="AC67" s="15">
        <v>1</v>
      </c>
      <c r="AD67" s="15">
        <v>1</v>
      </c>
      <c r="AE67" s="15">
        <v>0</v>
      </c>
      <c r="AF67" s="15">
        <v>0</v>
      </c>
      <c r="AG67" s="15">
        <v>8</v>
      </c>
      <c r="AH67" s="15">
        <v>2</v>
      </c>
      <c r="AI67" s="15">
        <v>0</v>
      </c>
      <c r="AJ67" s="15">
        <v>0</v>
      </c>
      <c r="AK67" s="15">
        <v>0</v>
      </c>
      <c r="AL67" s="15">
        <v>0</v>
      </c>
      <c r="AM67" s="15">
        <v>0</v>
      </c>
      <c r="AN67" s="15">
        <v>0</v>
      </c>
      <c r="AO67" s="15">
        <v>2</v>
      </c>
      <c r="AP67" s="15">
        <v>0</v>
      </c>
      <c r="AQ67" s="15">
        <v>0</v>
      </c>
      <c r="AR67" s="15">
        <v>0</v>
      </c>
      <c r="AS67" s="15">
        <v>0</v>
      </c>
      <c r="AT67" s="15">
        <v>0</v>
      </c>
      <c r="AU67" s="15">
        <v>0</v>
      </c>
      <c r="AV67" s="15">
        <v>3</v>
      </c>
      <c r="AW67" s="15">
        <v>1</v>
      </c>
      <c r="AX67" s="15">
        <v>0</v>
      </c>
      <c r="AY67" s="15">
        <v>0</v>
      </c>
      <c r="AZ67" s="15">
        <v>0</v>
      </c>
      <c r="BA67" s="15">
        <v>0</v>
      </c>
      <c r="BB67" s="15">
        <v>0</v>
      </c>
      <c r="BC67" s="15">
        <v>0</v>
      </c>
      <c r="BD67" s="15">
        <v>0</v>
      </c>
      <c r="BE67" s="15">
        <v>0</v>
      </c>
      <c r="BF67" s="15">
        <v>0</v>
      </c>
      <c r="BG67" s="15">
        <v>0</v>
      </c>
      <c r="BH67" s="15">
        <v>0</v>
      </c>
      <c r="BI67" s="15">
        <v>0</v>
      </c>
      <c r="BJ67" s="15">
        <v>0</v>
      </c>
      <c r="BK67" s="15">
        <v>0</v>
      </c>
      <c r="BL67" s="15">
        <v>5</v>
      </c>
      <c r="BM67" s="15">
        <v>1</v>
      </c>
      <c r="BN67" s="15">
        <v>3</v>
      </c>
      <c r="BO67" s="15">
        <v>2</v>
      </c>
      <c r="BP67" s="15">
        <v>0</v>
      </c>
      <c r="BQ67" s="15">
        <v>0</v>
      </c>
      <c r="BR67" s="15">
        <v>0</v>
      </c>
      <c r="BS67" s="15">
        <v>0</v>
      </c>
      <c r="BT67" s="15">
        <v>0</v>
      </c>
      <c r="BU67" s="15">
        <v>0</v>
      </c>
      <c r="BV67" s="15">
        <v>0</v>
      </c>
      <c r="BW67" s="15">
        <v>6</v>
      </c>
      <c r="BX67" s="15">
        <v>0</v>
      </c>
      <c r="BY67" s="15">
        <v>0</v>
      </c>
      <c r="BZ67" s="15">
        <v>0</v>
      </c>
      <c r="CA67" s="15">
        <v>5</v>
      </c>
      <c r="CB67" s="15">
        <v>0</v>
      </c>
      <c r="CC67" s="15">
        <v>0</v>
      </c>
      <c r="CD67" s="15">
        <v>11</v>
      </c>
    </row>
    <row r="68" spans="1:82">
      <c r="A68" s="15" t="s">
        <v>5861</v>
      </c>
      <c r="B68" s="15" t="s">
        <v>153</v>
      </c>
      <c r="C68" s="15" t="s">
        <v>160</v>
      </c>
      <c r="D68" s="15" t="str">
        <f t="shared" si="2"/>
        <v>Kazakhs</v>
      </c>
      <c r="E68" s="15">
        <v>99.71370451292097</v>
      </c>
      <c r="F68" s="15">
        <f t="shared" si="3"/>
        <v>95</v>
      </c>
      <c r="G68" s="15">
        <v>26546</v>
      </c>
      <c r="H68" s="15">
        <v>7</v>
      </c>
      <c r="I68" s="15">
        <v>26470</v>
      </c>
      <c r="J68" s="15">
        <v>0</v>
      </c>
      <c r="K68" s="15">
        <v>2</v>
      </c>
      <c r="L68" s="15">
        <v>1</v>
      </c>
      <c r="M68" s="15">
        <v>15</v>
      </c>
      <c r="N68" s="15">
        <v>4</v>
      </c>
      <c r="O68" s="15">
        <v>0</v>
      </c>
      <c r="P68" s="15">
        <v>10</v>
      </c>
      <c r="Q68" s="15">
        <v>1</v>
      </c>
      <c r="R68" s="15">
        <v>1</v>
      </c>
      <c r="S68" s="15">
        <v>11</v>
      </c>
      <c r="T68" s="15">
        <v>0</v>
      </c>
      <c r="U68" s="15">
        <v>1</v>
      </c>
      <c r="V68" s="15">
        <v>3</v>
      </c>
      <c r="W68" s="15">
        <v>0</v>
      </c>
      <c r="X68" s="15">
        <v>0</v>
      </c>
      <c r="Y68" s="15">
        <v>0</v>
      </c>
      <c r="Z68" s="15">
        <v>0</v>
      </c>
      <c r="AA68" s="15">
        <v>0</v>
      </c>
      <c r="AB68" s="15">
        <v>0</v>
      </c>
      <c r="AC68" s="15">
        <v>0</v>
      </c>
      <c r="AD68" s="15">
        <v>1</v>
      </c>
      <c r="AE68" s="15">
        <v>0</v>
      </c>
      <c r="AF68" s="15">
        <v>0</v>
      </c>
      <c r="AG68" s="15">
        <v>0</v>
      </c>
      <c r="AH68" s="15">
        <v>0</v>
      </c>
      <c r="AI68" s="15">
        <v>0</v>
      </c>
      <c r="AJ68" s="15">
        <v>0</v>
      </c>
      <c r="AK68" s="15">
        <v>0</v>
      </c>
      <c r="AL68" s="15">
        <v>0</v>
      </c>
      <c r="AM68" s="15">
        <v>0</v>
      </c>
      <c r="AN68" s="15">
        <v>0</v>
      </c>
      <c r="AO68" s="15">
        <v>0</v>
      </c>
      <c r="AP68" s="15">
        <v>0</v>
      </c>
      <c r="AQ68" s="15">
        <v>0</v>
      </c>
      <c r="AR68" s="15">
        <v>0</v>
      </c>
      <c r="AS68" s="15">
        <v>0</v>
      </c>
      <c r="AT68" s="15">
        <v>0</v>
      </c>
      <c r="AU68" s="15">
        <v>0</v>
      </c>
      <c r="AV68" s="15">
        <v>16</v>
      </c>
      <c r="AW68" s="15">
        <v>0</v>
      </c>
      <c r="AX68" s="15">
        <v>0</v>
      </c>
      <c r="AY68" s="15">
        <v>0</v>
      </c>
      <c r="AZ68" s="15">
        <v>0</v>
      </c>
      <c r="BA68" s="15">
        <v>0</v>
      </c>
      <c r="BB68" s="15">
        <v>0</v>
      </c>
      <c r="BC68" s="15">
        <v>0</v>
      </c>
      <c r="BD68" s="15">
        <v>0</v>
      </c>
      <c r="BE68" s="15">
        <v>0</v>
      </c>
      <c r="BF68" s="15">
        <v>0</v>
      </c>
      <c r="BG68" s="15">
        <v>0</v>
      </c>
      <c r="BH68" s="15">
        <v>0</v>
      </c>
      <c r="BI68" s="15">
        <v>0</v>
      </c>
      <c r="BJ68" s="15">
        <v>0</v>
      </c>
      <c r="BK68" s="15">
        <v>0</v>
      </c>
      <c r="BL68" s="15">
        <v>0</v>
      </c>
      <c r="BM68" s="15">
        <v>0</v>
      </c>
      <c r="BN68" s="15">
        <v>0</v>
      </c>
      <c r="BO68" s="15">
        <v>0</v>
      </c>
      <c r="BP68" s="15">
        <v>0</v>
      </c>
      <c r="BQ68" s="15">
        <v>0</v>
      </c>
      <c r="BR68" s="15">
        <v>0</v>
      </c>
      <c r="BS68" s="15">
        <v>0</v>
      </c>
      <c r="BT68" s="15">
        <v>0</v>
      </c>
      <c r="BU68" s="15">
        <v>0</v>
      </c>
      <c r="BV68" s="15">
        <v>0</v>
      </c>
      <c r="BW68" s="15">
        <v>1</v>
      </c>
      <c r="BX68" s="15">
        <v>0</v>
      </c>
      <c r="BY68" s="15">
        <v>0</v>
      </c>
      <c r="BZ68" s="15">
        <v>0</v>
      </c>
      <c r="CA68" s="15">
        <v>0</v>
      </c>
      <c r="CB68" s="15">
        <v>0</v>
      </c>
      <c r="CC68" s="15">
        <v>0</v>
      </c>
      <c r="CD68" s="15">
        <v>2</v>
      </c>
    </row>
    <row r="69" spans="1:82">
      <c r="A69" s="15" t="s">
        <v>5846</v>
      </c>
      <c r="B69" s="15" t="s">
        <v>153</v>
      </c>
      <c r="C69" s="15" t="s">
        <v>155</v>
      </c>
      <c r="D69" s="15" t="str">
        <f t="shared" si="2"/>
        <v>Kazakhs</v>
      </c>
      <c r="E69" s="15">
        <v>97.96856623543249</v>
      </c>
      <c r="F69" s="15">
        <f t="shared" si="3"/>
        <v>95</v>
      </c>
      <c r="G69" s="15">
        <v>56118</v>
      </c>
      <c r="H69" s="15">
        <v>33</v>
      </c>
      <c r="I69" s="15">
        <v>54978</v>
      </c>
      <c r="J69" s="15">
        <v>6</v>
      </c>
      <c r="K69" s="15">
        <v>7</v>
      </c>
      <c r="L69" s="15">
        <v>1</v>
      </c>
      <c r="M69" s="15">
        <v>10</v>
      </c>
      <c r="N69" s="15">
        <v>8</v>
      </c>
      <c r="O69" s="15">
        <v>0</v>
      </c>
      <c r="P69" s="15">
        <v>858</v>
      </c>
      <c r="Q69" s="15">
        <v>18</v>
      </c>
      <c r="R69" s="15">
        <v>12</v>
      </c>
      <c r="S69" s="15">
        <v>64</v>
      </c>
      <c r="T69" s="15">
        <v>7</v>
      </c>
      <c r="U69" s="15">
        <v>38</v>
      </c>
      <c r="V69" s="15">
        <v>9</v>
      </c>
      <c r="W69" s="15">
        <v>0</v>
      </c>
      <c r="X69" s="15">
        <v>3</v>
      </c>
      <c r="Y69" s="15">
        <v>0</v>
      </c>
      <c r="Z69" s="15">
        <v>0</v>
      </c>
      <c r="AA69" s="15">
        <v>0</v>
      </c>
      <c r="AB69" s="15">
        <v>0</v>
      </c>
      <c r="AC69" s="15">
        <v>0</v>
      </c>
      <c r="AD69" s="15">
        <v>2</v>
      </c>
      <c r="AE69" s="15">
        <v>0</v>
      </c>
      <c r="AF69" s="15">
        <v>1</v>
      </c>
      <c r="AG69" s="15">
        <v>0</v>
      </c>
      <c r="AH69" s="15">
        <v>0</v>
      </c>
      <c r="AI69" s="15">
        <v>4</v>
      </c>
      <c r="AJ69" s="15">
        <v>0</v>
      </c>
      <c r="AK69" s="15">
        <v>3</v>
      </c>
      <c r="AL69" s="15">
        <v>0</v>
      </c>
      <c r="AM69" s="15">
        <v>0</v>
      </c>
      <c r="AN69" s="15">
        <v>0</v>
      </c>
      <c r="AO69" s="15">
        <v>2</v>
      </c>
      <c r="AP69" s="15">
        <v>0</v>
      </c>
      <c r="AQ69" s="15">
        <v>0</v>
      </c>
      <c r="AR69" s="15">
        <v>0</v>
      </c>
      <c r="AS69" s="15">
        <v>0</v>
      </c>
      <c r="AT69" s="15">
        <v>0</v>
      </c>
      <c r="AU69" s="15">
        <v>0</v>
      </c>
      <c r="AV69" s="15">
        <v>0</v>
      </c>
      <c r="AW69" s="15">
        <v>0</v>
      </c>
      <c r="AX69" s="15">
        <v>0</v>
      </c>
      <c r="AY69" s="15">
        <v>1</v>
      </c>
      <c r="AZ69" s="15">
        <v>0</v>
      </c>
      <c r="BA69" s="15">
        <v>0</v>
      </c>
      <c r="BB69" s="15">
        <v>0</v>
      </c>
      <c r="BC69" s="15">
        <v>0</v>
      </c>
      <c r="BD69" s="15">
        <v>0</v>
      </c>
      <c r="BE69" s="15">
        <v>0</v>
      </c>
      <c r="BF69" s="15">
        <v>0</v>
      </c>
      <c r="BG69" s="15">
        <v>0</v>
      </c>
      <c r="BH69" s="15">
        <v>0</v>
      </c>
      <c r="BI69" s="15">
        <v>0</v>
      </c>
      <c r="BJ69" s="15">
        <v>0</v>
      </c>
      <c r="BK69" s="15">
        <v>0</v>
      </c>
      <c r="BL69" s="15">
        <v>0</v>
      </c>
      <c r="BM69" s="15">
        <v>0</v>
      </c>
      <c r="BN69" s="15">
        <v>0</v>
      </c>
      <c r="BO69" s="15">
        <v>0</v>
      </c>
      <c r="BP69" s="15">
        <v>0</v>
      </c>
      <c r="BQ69" s="15">
        <v>0</v>
      </c>
      <c r="BR69" s="15">
        <v>0</v>
      </c>
      <c r="BS69" s="15">
        <v>0</v>
      </c>
      <c r="BT69" s="15">
        <v>0</v>
      </c>
      <c r="BU69" s="15">
        <v>0</v>
      </c>
      <c r="BV69" s="15">
        <v>0</v>
      </c>
      <c r="BW69" s="15">
        <v>21</v>
      </c>
      <c r="BX69" s="15">
        <v>0</v>
      </c>
      <c r="BY69" s="15">
        <v>0</v>
      </c>
      <c r="BZ69" s="15">
        <v>0</v>
      </c>
      <c r="CA69" s="15">
        <v>0</v>
      </c>
      <c r="CB69" s="15">
        <v>0</v>
      </c>
      <c r="CC69" s="15">
        <v>0</v>
      </c>
      <c r="CD69" s="15">
        <v>32</v>
      </c>
    </row>
    <row r="70" spans="1:82">
      <c r="A70" s="15" t="s">
        <v>5963</v>
      </c>
      <c r="B70" s="15" t="s">
        <v>153</v>
      </c>
      <c r="C70" s="15" t="s">
        <v>157</v>
      </c>
      <c r="D70" s="15" t="str">
        <f t="shared" si="2"/>
        <v>Kazakhs</v>
      </c>
      <c r="E70" s="15">
        <v>99.8372925479987</v>
      </c>
      <c r="F70" s="15">
        <f t="shared" si="3"/>
        <v>95</v>
      </c>
      <c r="G70" s="15">
        <v>30730</v>
      </c>
      <c r="H70" s="15">
        <v>7</v>
      </c>
      <c r="I70" s="15">
        <v>30680</v>
      </c>
      <c r="J70" s="15">
        <v>0</v>
      </c>
      <c r="K70" s="15">
        <v>2</v>
      </c>
      <c r="L70" s="15">
        <v>0</v>
      </c>
      <c r="M70" s="15">
        <v>4</v>
      </c>
      <c r="N70" s="15">
        <v>0</v>
      </c>
      <c r="O70" s="15">
        <v>0</v>
      </c>
      <c r="P70" s="15">
        <v>21</v>
      </c>
      <c r="Q70" s="15">
        <v>1</v>
      </c>
      <c r="R70" s="15">
        <v>0</v>
      </c>
      <c r="S70" s="15">
        <v>7</v>
      </c>
      <c r="T70" s="15">
        <v>0</v>
      </c>
      <c r="U70" s="15">
        <v>2</v>
      </c>
      <c r="V70" s="15">
        <v>3</v>
      </c>
      <c r="W70" s="15">
        <v>0</v>
      </c>
      <c r="X70" s="15">
        <v>0</v>
      </c>
      <c r="Y70" s="15">
        <v>0</v>
      </c>
      <c r="Z70" s="15">
        <v>0</v>
      </c>
      <c r="AA70" s="15">
        <v>0</v>
      </c>
      <c r="AB70" s="15">
        <v>0</v>
      </c>
      <c r="AC70" s="15">
        <v>0</v>
      </c>
      <c r="AD70" s="15">
        <v>1</v>
      </c>
      <c r="AE70" s="15">
        <v>0</v>
      </c>
      <c r="AF70" s="15">
        <v>0</v>
      </c>
      <c r="AG70" s="15">
        <v>0</v>
      </c>
      <c r="AH70" s="15">
        <v>1</v>
      </c>
      <c r="AI70" s="15">
        <v>0</v>
      </c>
      <c r="AJ70" s="15">
        <v>0</v>
      </c>
      <c r="AK70" s="15">
        <v>0</v>
      </c>
      <c r="AL70" s="15">
        <v>0</v>
      </c>
      <c r="AM70" s="15">
        <v>0</v>
      </c>
      <c r="AN70" s="15">
        <v>0</v>
      </c>
      <c r="AO70" s="15">
        <v>0</v>
      </c>
      <c r="AP70" s="15">
        <v>0</v>
      </c>
      <c r="AQ70" s="15">
        <v>0</v>
      </c>
      <c r="AR70" s="15">
        <v>0</v>
      </c>
      <c r="AS70" s="15">
        <v>0</v>
      </c>
      <c r="AT70" s="15">
        <v>0</v>
      </c>
      <c r="AU70" s="15">
        <v>0</v>
      </c>
      <c r="AV70" s="15">
        <v>0</v>
      </c>
      <c r="AW70" s="15">
        <v>0</v>
      </c>
      <c r="AX70" s="15">
        <v>0</v>
      </c>
      <c r="AY70" s="15">
        <v>0</v>
      </c>
      <c r="AZ70" s="15">
        <v>0</v>
      </c>
      <c r="BA70" s="15">
        <v>0</v>
      </c>
      <c r="BB70" s="15">
        <v>0</v>
      </c>
      <c r="BC70" s="15">
        <v>0</v>
      </c>
      <c r="BD70" s="15">
        <v>0</v>
      </c>
      <c r="BE70" s="15">
        <v>0</v>
      </c>
      <c r="BF70" s="15">
        <v>0</v>
      </c>
      <c r="BG70" s="15">
        <v>0</v>
      </c>
      <c r="BH70" s="15">
        <v>0</v>
      </c>
      <c r="BI70" s="15">
        <v>0</v>
      </c>
      <c r="BJ70" s="15">
        <v>0</v>
      </c>
      <c r="BK70" s="15">
        <v>0</v>
      </c>
      <c r="BL70" s="15">
        <v>0</v>
      </c>
      <c r="BM70" s="15">
        <v>0</v>
      </c>
      <c r="BN70" s="15">
        <v>0</v>
      </c>
      <c r="BO70" s="15">
        <v>0</v>
      </c>
      <c r="BP70" s="15">
        <v>0</v>
      </c>
      <c r="BQ70" s="15">
        <v>0</v>
      </c>
      <c r="BR70" s="15">
        <v>0</v>
      </c>
      <c r="BS70" s="15">
        <v>1</v>
      </c>
      <c r="BT70" s="15">
        <v>0</v>
      </c>
      <c r="BU70" s="15">
        <v>0</v>
      </c>
      <c r="BV70" s="15">
        <v>0</v>
      </c>
      <c r="BW70" s="15">
        <v>0</v>
      </c>
      <c r="BX70" s="15">
        <v>0</v>
      </c>
      <c r="BY70" s="15">
        <v>0</v>
      </c>
      <c r="BZ70" s="15">
        <v>0</v>
      </c>
      <c r="CA70" s="15">
        <v>0</v>
      </c>
      <c r="CB70" s="15">
        <v>0</v>
      </c>
      <c r="CC70" s="15">
        <v>0</v>
      </c>
      <c r="CD70" s="15">
        <v>0</v>
      </c>
    </row>
    <row r="71" spans="1:82">
      <c r="A71" s="15" t="s">
        <v>5923</v>
      </c>
      <c r="B71" s="15" t="s">
        <v>153</v>
      </c>
      <c r="C71" s="15" t="s">
        <v>158</v>
      </c>
      <c r="D71" s="15" t="str">
        <f t="shared" si="2"/>
        <v>Kazakhs</v>
      </c>
      <c r="E71" s="15">
        <v>98.353465146096227</v>
      </c>
      <c r="F71" s="15">
        <f t="shared" si="3"/>
        <v>95</v>
      </c>
      <c r="G71" s="15">
        <v>29638</v>
      </c>
      <c r="H71" s="15">
        <v>19</v>
      </c>
      <c r="I71" s="15">
        <v>29150</v>
      </c>
      <c r="J71" s="15">
        <v>0</v>
      </c>
      <c r="K71" s="15">
        <v>0</v>
      </c>
      <c r="L71" s="15">
        <v>0</v>
      </c>
      <c r="M71" s="15">
        <v>37</v>
      </c>
      <c r="N71" s="15">
        <v>7</v>
      </c>
      <c r="O71" s="15">
        <v>0</v>
      </c>
      <c r="P71" s="15">
        <v>243</v>
      </c>
      <c r="Q71" s="15">
        <v>38</v>
      </c>
      <c r="R71" s="15">
        <v>6</v>
      </c>
      <c r="S71" s="15">
        <v>54</v>
      </c>
      <c r="T71" s="15">
        <v>3</v>
      </c>
      <c r="U71" s="15">
        <v>6</v>
      </c>
      <c r="V71" s="15">
        <v>6</v>
      </c>
      <c r="W71" s="15">
        <v>0</v>
      </c>
      <c r="X71" s="15">
        <v>0</v>
      </c>
      <c r="Y71" s="15">
        <v>2</v>
      </c>
      <c r="Z71" s="15">
        <v>0</v>
      </c>
      <c r="AA71" s="15">
        <v>2</v>
      </c>
      <c r="AB71" s="15">
        <v>0</v>
      </c>
      <c r="AC71" s="15">
        <v>0</v>
      </c>
      <c r="AD71" s="15">
        <v>5</v>
      </c>
      <c r="AE71" s="15">
        <v>0</v>
      </c>
      <c r="AF71" s="15">
        <v>0</v>
      </c>
      <c r="AG71" s="15">
        <v>0</v>
      </c>
      <c r="AH71" s="15">
        <v>0</v>
      </c>
      <c r="AI71" s="15">
        <v>4</v>
      </c>
      <c r="AJ71" s="15">
        <v>10</v>
      </c>
      <c r="AK71" s="15">
        <v>0</v>
      </c>
      <c r="AL71" s="15">
        <v>0</v>
      </c>
      <c r="AM71" s="15">
        <v>0</v>
      </c>
      <c r="AN71" s="15">
        <v>0</v>
      </c>
      <c r="AO71" s="15">
        <v>0</v>
      </c>
      <c r="AP71" s="15">
        <v>0</v>
      </c>
      <c r="AQ71" s="15">
        <v>0</v>
      </c>
      <c r="AR71" s="15">
        <v>21</v>
      </c>
      <c r="AS71" s="15">
        <v>1</v>
      </c>
      <c r="AT71" s="15">
        <v>0</v>
      </c>
      <c r="AU71" s="15">
        <v>3</v>
      </c>
      <c r="AV71" s="15">
        <v>1</v>
      </c>
      <c r="AW71" s="15">
        <v>1</v>
      </c>
      <c r="AX71" s="15">
        <v>0</v>
      </c>
      <c r="AY71" s="15">
        <v>0</v>
      </c>
      <c r="AZ71" s="15">
        <v>0</v>
      </c>
      <c r="BA71" s="15">
        <v>0</v>
      </c>
      <c r="BB71" s="15">
        <v>0</v>
      </c>
      <c r="BC71" s="15">
        <v>0</v>
      </c>
      <c r="BD71" s="15">
        <v>0</v>
      </c>
      <c r="BE71" s="15">
        <v>0</v>
      </c>
      <c r="BF71" s="15">
        <v>0</v>
      </c>
      <c r="BG71" s="15">
        <v>2</v>
      </c>
      <c r="BH71" s="15">
        <v>0</v>
      </c>
      <c r="BI71" s="15">
        <v>0</v>
      </c>
      <c r="BJ71" s="15">
        <v>0</v>
      </c>
      <c r="BK71" s="15">
        <v>0</v>
      </c>
      <c r="BL71" s="15">
        <v>6</v>
      </c>
      <c r="BM71" s="15">
        <v>0</v>
      </c>
      <c r="BN71" s="15">
        <v>3</v>
      </c>
      <c r="BO71" s="15">
        <v>1</v>
      </c>
      <c r="BP71" s="15">
        <v>0</v>
      </c>
      <c r="BQ71" s="15">
        <v>0</v>
      </c>
      <c r="BR71" s="15">
        <v>2</v>
      </c>
      <c r="BS71" s="15">
        <v>0</v>
      </c>
      <c r="BT71" s="15">
        <v>0</v>
      </c>
      <c r="BU71" s="15">
        <v>0</v>
      </c>
      <c r="BV71" s="15">
        <v>0</v>
      </c>
      <c r="BW71" s="15">
        <v>0</v>
      </c>
      <c r="BX71" s="15">
        <v>0</v>
      </c>
      <c r="BY71" s="15">
        <v>0</v>
      </c>
      <c r="BZ71" s="15">
        <v>0</v>
      </c>
      <c r="CA71" s="15">
        <v>1</v>
      </c>
      <c r="CB71" s="15">
        <v>0</v>
      </c>
      <c r="CC71" s="15">
        <v>0</v>
      </c>
      <c r="CD71" s="15">
        <v>4</v>
      </c>
    </row>
    <row r="72" spans="1:82">
      <c r="A72" s="15" t="s">
        <v>5792</v>
      </c>
      <c r="B72" s="15" t="s">
        <v>153</v>
      </c>
      <c r="C72" s="15" t="s">
        <v>159</v>
      </c>
      <c r="D72" s="15" t="str">
        <f t="shared" si="2"/>
        <v>Kazakhs</v>
      </c>
      <c r="E72" s="15">
        <v>97.574262514132997</v>
      </c>
      <c r="F72" s="15">
        <f t="shared" si="3"/>
        <v>95</v>
      </c>
      <c r="G72" s="15">
        <v>29187</v>
      </c>
      <c r="H72" s="15">
        <v>16</v>
      </c>
      <c r="I72" s="15">
        <v>28479</v>
      </c>
      <c r="J72" s="15">
        <v>1</v>
      </c>
      <c r="K72" s="15">
        <v>0</v>
      </c>
      <c r="L72" s="15">
        <v>0</v>
      </c>
      <c r="M72" s="15">
        <v>18</v>
      </c>
      <c r="N72" s="15">
        <v>1</v>
      </c>
      <c r="O72" s="15">
        <v>0</v>
      </c>
      <c r="P72" s="15">
        <v>400</v>
      </c>
      <c r="Q72" s="15">
        <v>28</v>
      </c>
      <c r="R72" s="15">
        <v>23</v>
      </c>
      <c r="S72" s="15">
        <v>56</v>
      </c>
      <c r="T72" s="15">
        <v>1</v>
      </c>
      <c r="U72" s="15">
        <v>85</v>
      </c>
      <c r="V72" s="15">
        <v>11</v>
      </c>
      <c r="W72" s="15">
        <v>0</v>
      </c>
      <c r="X72" s="15">
        <v>0</v>
      </c>
      <c r="Y72" s="15">
        <v>0</v>
      </c>
      <c r="Z72" s="15">
        <v>0</v>
      </c>
      <c r="AA72" s="15">
        <v>0</v>
      </c>
      <c r="AB72" s="15">
        <v>0</v>
      </c>
      <c r="AC72" s="15">
        <v>2</v>
      </c>
      <c r="AD72" s="15">
        <v>0</v>
      </c>
      <c r="AE72" s="15">
        <v>0</v>
      </c>
      <c r="AF72" s="15">
        <v>0</v>
      </c>
      <c r="AG72" s="15">
        <v>0</v>
      </c>
      <c r="AH72" s="15">
        <v>1</v>
      </c>
      <c r="AI72" s="15">
        <v>0</v>
      </c>
      <c r="AJ72" s="15">
        <v>1</v>
      </c>
      <c r="AK72" s="15">
        <v>0</v>
      </c>
      <c r="AL72" s="15">
        <v>0</v>
      </c>
      <c r="AM72" s="15">
        <v>0</v>
      </c>
      <c r="AN72" s="15">
        <v>0</v>
      </c>
      <c r="AO72" s="15">
        <v>1</v>
      </c>
      <c r="AP72" s="15">
        <v>0</v>
      </c>
      <c r="AQ72" s="15">
        <v>0</v>
      </c>
      <c r="AR72" s="15">
        <v>2</v>
      </c>
      <c r="AS72" s="15">
        <v>0</v>
      </c>
      <c r="AT72" s="15">
        <v>0</v>
      </c>
      <c r="AU72" s="15">
        <v>12</v>
      </c>
      <c r="AV72" s="15">
        <v>6</v>
      </c>
      <c r="AW72" s="15">
        <v>2</v>
      </c>
      <c r="AX72" s="15">
        <v>0</v>
      </c>
      <c r="AY72" s="15">
        <v>0</v>
      </c>
      <c r="AZ72" s="15">
        <v>0</v>
      </c>
      <c r="BA72" s="15">
        <v>0</v>
      </c>
      <c r="BB72" s="15">
        <v>0</v>
      </c>
      <c r="BC72" s="15">
        <v>0</v>
      </c>
      <c r="BD72" s="15">
        <v>0</v>
      </c>
      <c r="BE72" s="15">
        <v>0</v>
      </c>
      <c r="BF72" s="15">
        <v>0</v>
      </c>
      <c r="BG72" s="15">
        <v>0</v>
      </c>
      <c r="BH72" s="15">
        <v>0</v>
      </c>
      <c r="BI72" s="15">
        <v>0</v>
      </c>
      <c r="BJ72" s="15">
        <v>0</v>
      </c>
      <c r="BK72" s="15">
        <v>0</v>
      </c>
      <c r="BL72" s="15">
        <v>24</v>
      </c>
      <c r="BM72" s="15">
        <v>1</v>
      </c>
      <c r="BN72" s="15">
        <v>1</v>
      </c>
      <c r="BO72" s="15">
        <v>0</v>
      </c>
      <c r="BP72" s="15">
        <v>0</v>
      </c>
      <c r="BQ72" s="15">
        <v>0</v>
      </c>
      <c r="BR72" s="15">
        <v>1</v>
      </c>
      <c r="BS72" s="15">
        <v>0</v>
      </c>
      <c r="BT72" s="15">
        <v>0</v>
      </c>
      <c r="BU72" s="15">
        <v>0</v>
      </c>
      <c r="BV72" s="15">
        <v>0</v>
      </c>
      <c r="BW72" s="15">
        <v>0</v>
      </c>
      <c r="BX72" s="15">
        <v>0</v>
      </c>
      <c r="BY72" s="15">
        <v>0</v>
      </c>
      <c r="BZ72" s="15">
        <v>0</v>
      </c>
      <c r="CA72" s="15">
        <v>1</v>
      </c>
      <c r="CB72" s="15">
        <v>0</v>
      </c>
      <c r="CC72" s="15">
        <v>0</v>
      </c>
      <c r="CD72" s="15">
        <v>13</v>
      </c>
    </row>
    <row r="73" spans="1:82">
      <c r="A73" s="15" t="s">
        <v>5972</v>
      </c>
      <c r="B73" s="15" t="s">
        <v>153</v>
      </c>
      <c r="C73" s="15" t="s">
        <v>154</v>
      </c>
      <c r="D73" s="15" t="str">
        <f t="shared" si="2"/>
        <v>Kazakhs</v>
      </c>
      <c r="E73" s="15">
        <v>98.405567198916202</v>
      </c>
      <c r="F73" s="15">
        <f t="shared" si="3"/>
        <v>95</v>
      </c>
      <c r="G73" s="15">
        <v>86363</v>
      </c>
      <c r="H73" s="15">
        <v>129</v>
      </c>
      <c r="I73" s="15">
        <v>84986</v>
      </c>
      <c r="J73" s="15">
        <v>13</v>
      </c>
      <c r="K73" s="15">
        <v>6</v>
      </c>
      <c r="L73" s="15">
        <v>1</v>
      </c>
      <c r="M73" s="15">
        <v>237</v>
      </c>
      <c r="N73" s="15">
        <v>5</v>
      </c>
      <c r="O73" s="15">
        <v>0</v>
      </c>
      <c r="P73" s="15">
        <v>433</v>
      </c>
      <c r="Q73" s="15">
        <v>53</v>
      </c>
      <c r="R73" s="15">
        <v>14</v>
      </c>
      <c r="S73" s="15">
        <v>249</v>
      </c>
      <c r="T73" s="15">
        <v>29</v>
      </c>
      <c r="U73" s="15">
        <v>62</v>
      </c>
      <c r="V73" s="15">
        <v>9</v>
      </c>
      <c r="W73" s="15">
        <v>1</v>
      </c>
      <c r="X73" s="15">
        <v>0</v>
      </c>
      <c r="Y73" s="15">
        <v>2</v>
      </c>
      <c r="Z73" s="15">
        <v>0</v>
      </c>
      <c r="AA73" s="15">
        <v>4</v>
      </c>
      <c r="AB73" s="15">
        <v>0</v>
      </c>
      <c r="AC73" s="15">
        <v>0</v>
      </c>
      <c r="AD73" s="15">
        <v>9</v>
      </c>
      <c r="AE73" s="15">
        <v>0</v>
      </c>
      <c r="AF73" s="15">
        <v>2</v>
      </c>
      <c r="AG73" s="15">
        <v>3</v>
      </c>
      <c r="AH73" s="15">
        <v>11</v>
      </c>
      <c r="AI73" s="15">
        <v>2</v>
      </c>
      <c r="AJ73" s="15">
        <v>7</v>
      </c>
      <c r="AK73" s="15">
        <v>1</v>
      </c>
      <c r="AL73" s="15">
        <v>0</v>
      </c>
      <c r="AM73" s="15">
        <v>7</v>
      </c>
      <c r="AN73" s="15">
        <v>0</v>
      </c>
      <c r="AO73" s="15">
        <v>0</v>
      </c>
      <c r="AP73" s="15">
        <v>0</v>
      </c>
      <c r="AQ73" s="15">
        <v>0</v>
      </c>
      <c r="AR73" s="15">
        <v>8</v>
      </c>
      <c r="AS73" s="15">
        <v>0</v>
      </c>
      <c r="AT73" s="15">
        <v>5</v>
      </c>
      <c r="AU73" s="15">
        <v>2</v>
      </c>
      <c r="AV73" s="15">
        <v>29</v>
      </c>
      <c r="AW73" s="15">
        <v>4</v>
      </c>
      <c r="AX73" s="15">
        <v>0</v>
      </c>
      <c r="AY73" s="15">
        <v>0</v>
      </c>
      <c r="AZ73" s="15">
        <v>0</v>
      </c>
      <c r="BA73" s="15">
        <v>0</v>
      </c>
      <c r="BB73" s="15">
        <v>0</v>
      </c>
      <c r="BC73" s="15">
        <v>0</v>
      </c>
      <c r="BD73" s="15">
        <v>0</v>
      </c>
      <c r="BE73" s="15">
        <v>1</v>
      </c>
      <c r="BF73" s="15">
        <v>0</v>
      </c>
      <c r="BG73" s="15">
        <v>3</v>
      </c>
      <c r="BH73" s="15">
        <v>0</v>
      </c>
      <c r="BI73" s="15">
        <v>1</v>
      </c>
      <c r="BJ73" s="15">
        <v>0</v>
      </c>
      <c r="BK73" s="15">
        <v>0</v>
      </c>
      <c r="BL73" s="15">
        <v>2</v>
      </c>
      <c r="BM73" s="15">
        <v>3</v>
      </c>
      <c r="BN73" s="15">
        <v>3</v>
      </c>
      <c r="BO73" s="15">
        <v>0</v>
      </c>
      <c r="BP73" s="15">
        <v>0</v>
      </c>
      <c r="BQ73" s="15">
        <v>0</v>
      </c>
      <c r="BR73" s="15">
        <v>1</v>
      </c>
      <c r="BS73" s="15">
        <v>0</v>
      </c>
      <c r="BT73" s="15">
        <v>0</v>
      </c>
      <c r="BU73" s="15">
        <v>0</v>
      </c>
      <c r="BV73" s="15">
        <v>0</v>
      </c>
      <c r="BW73" s="15">
        <v>2</v>
      </c>
      <c r="BX73" s="15">
        <v>0</v>
      </c>
      <c r="BY73" s="15">
        <v>0</v>
      </c>
      <c r="BZ73" s="15">
        <v>0</v>
      </c>
      <c r="CA73" s="15">
        <v>0</v>
      </c>
      <c r="CB73" s="15">
        <v>0</v>
      </c>
      <c r="CC73" s="15">
        <v>0</v>
      </c>
      <c r="CD73" s="15">
        <v>24</v>
      </c>
    </row>
    <row r="74" spans="1:82">
      <c r="A74" s="15" t="s">
        <v>5885</v>
      </c>
      <c r="B74" s="15" t="s">
        <v>162</v>
      </c>
      <c r="C74" s="15" t="s">
        <v>161</v>
      </c>
      <c r="D74" s="15" t="str">
        <f t="shared" si="2"/>
        <v>Russians</v>
      </c>
      <c r="E74" s="15">
        <v>68.347608037255341</v>
      </c>
      <c r="F74" s="15">
        <f t="shared" si="3"/>
        <v>65</v>
      </c>
      <c r="G74" s="15">
        <v>61414</v>
      </c>
      <c r="H74" s="15">
        <v>45</v>
      </c>
      <c r="I74" s="15">
        <v>16282</v>
      </c>
      <c r="J74" s="15">
        <v>14</v>
      </c>
      <c r="K74" s="15">
        <v>28</v>
      </c>
      <c r="L74" s="15">
        <v>1</v>
      </c>
      <c r="M74" s="15">
        <v>0</v>
      </c>
      <c r="N74" s="15">
        <v>49</v>
      </c>
      <c r="O74" s="15">
        <v>0</v>
      </c>
      <c r="P74" s="15">
        <v>41975</v>
      </c>
      <c r="Q74" s="15">
        <v>550</v>
      </c>
      <c r="R74" s="15">
        <v>975</v>
      </c>
      <c r="S74" s="15">
        <v>733</v>
      </c>
      <c r="T74" s="15">
        <v>55</v>
      </c>
      <c r="U74" s="15">
        <v>34</v>
      </c>
      <c r="V74" s="15">
        <v>180</v>
      </c>
      <c r="W74" s="15">
        <v>8</v>
      </c>
      <c r="X74" s="15">
        <v>10</v>
      </c>
      <c r="Y74" s="15">
        <v>18</v>
      </c>
      <c r="Z74" s="15">
        <v>6</v>
      </c>
      <c r="AA74" s="15">
        <v>22</v>
      </c>
      <c r="AB74" s="15">
        <v>11</v>
      </c>
      <c r="AC74" s="15">
        <v>0</v>
      </c>
      <c r="AD74" s="15">
        <v>22</v>
      </c>
      <c r="AE74" s="15">
        <v>0</v>
      </c>
      <c r="AF74" s="15">
        <v>1</v>
      </c>
      <c r="AG74" s="15">
        <v>0</v>
      </c>
      <c r="AH74" s="15">
        <v>1</v>
      </c>
      <c r="AI74" s="15">
        <v>0</v>
      </c>
      <c r="AJ74" s="15">
        <v>0</v>
      </c>
      <c r="AK74" s="15">
        <v>0</v>
      </c>
      <c r="AL74" s="15">
        <v>0</v>
      </c>
      <c r="AM74" s="15">
        <v>3</v>
      </c>
      <c r="AN74" s="15">
        <v>0</v>
      </c>
      <c r="AO74" s="15">
        <v>0</v>
      </c>
      <c r="AP74" s="15">
        <v>0</v>
      </c>
      <c r="AQ74" s="15">
        <v>0</v>
      </c>
      <c r="AR74" s="15">
        <v>8</v>
      </c>
      <c r="AS74" s="15">
        <v>30</v>
      </c>
      <c r="AT74" s="15">
        <v>5</v>
      </c>
      <c r="AU74" s="15">
        <v>8</v>
      </c>
      <c r="AV74" s="15">
        <v>14</v>
      </c>
      <c r="AW74" s="15">
        <v>19</v>
      </c>
      <c r="AX74" s="15">
        <v>1</v>
      </c>
      <c r="AY74" s="15">
        <v>1</v>
      </c>
      <c r="AZ74" s="15">
        <v>0</v>
      </c>
      <c r="BA74" s="15">
        <v>0</v>
      </c>
      <c r="BB74" s="15">
        <v>3</v>
      </c>
      <c r="BC74" s="15">
        <v>0</v>
      </c>
      <c r="BD74" s="15">
        <v>0</v>
      </c>
      <c r="BE74" s="15">
        <v>0</v>
      </c>
      <c r="BF74" s="15">
        <v>0</v>
      </c>
      <c r="BG74" s="15">
        <v>1</v>
      </c>
      <c r="BH74" s="15">
        <v>0</v>
      </c>
      <c r="BI74" s="15">
        <v>0</v>
      </c>
      <c r="BJ74" s="15">
        <v>0</v>
      </c>
      <c r="BK74" s="15">
        <v>0</v>
      </c>
      <c r="BL74" s="15">
        <v>14</v>
      </c>
      <c r="BM74" s="15">
        <v>0</v>
      </c>
      <c r="BN74" s="15">
        <v>10</v>
      </c>
      <c r="BO74" s="15">
        <v>75</v>
      </c>
      <c r="BP74" s="15">
        <v>0</v>
      </c>
      <c r="BQ74" s="15">
        <v>0</v>
      </c>
      <c r="BR74" s="15">
        <v>5</v>
      </c>
      <c r="BS74" s="15">
        <v>2</v>
      </c>
      <c r="BT74" s="15">
        <v>0</v>
      </c>
      <c r="BU74" s="15">
        <v>17</v>
      </c>
      <c r="BV74" s="15">
        <v>4</v>
      </c>
      <c r="BW74" s="15">
        <v>3</v>
      </c>
      <c r="BX74" s="15">
        <v>4</v>
      </c>
      <c r="BY74" s="15">
        <v>0</v>
      </c>
      <c r="BZ74" s="15">
        <v>0</v>
      </c>
      <c r="CA74" s="15">
        <v>0</v>
      </c>
      <c r="CB74" s="15">
        <v>0</v>
      </c>
      <c r="CC74" s="15">
        <v>0</v>
      </c>
      <c r="CD74" s="15">
        <v>167</v>
      </c>
    </row>
    <row r="75" spans="1:82">
      <c r="A75" s="15" t="s">
        <v>5796</v>
      </c>
      <c r="B75" s="15" t="s">
        <v>162</v>
      </c>
      <c r="C75" s="15" t="s">
        <v>163</v>
      </c>
      <c r="D75" s="15" t="str">
        <f t="shared" si="2"/>
        <v>Russians</v>
      </c>
      <c r="E75" s="15">
        <v>61.093168574036369</v>
      </c>
      <c r="F75" s="15">
        <f t="shared" si="3"/>
        <v>60</v>
      </c>
      <c r="G75" s="15">
        <v>56972</v>
      </c>
      <c r="H75" s="15">
        <v>43</v>
      </c>
      <c r="I75" s="15">
        <v>18612</v>
      </c>
      <c r="J75" s="15">
        <v>11</v>
      </c>
      <c r="K75" s="15">
        <v>27</v>
      </c>
      <c r="L75" s="15">
        <v>1</v>
      </c>
      <c r="M75" s="15">
        <v>0</v>
      </c>
      <c r="N75" s="15">
        <v>30</v>
      </c>
      <c r="O75" s="15">
        <v>0</v>
      </c>
      <c r="P75" s="15">
        <v>34806</v>
      </c>
      <c r="Q75" s="15">
        <v>609</v>
      </c>
      <c r="R75" s="15">
        <v>1383</v>
      </c>
      <c r="S75" s="15">
        <v>508</v>
      </c>
      <c r="T75" s="15">
        <v>88</v>
      </c>
      <c r="U75" s="15">
        <v>49</v>
      </c>
      <c r="V75" s="15">
        <v>182</v>
      </c>
      <c r="W75" s="15">
        <v>12</v>
      </c>
      <c r="X75" s="15">
        <v>14</v>
      </c>
      <c r="Y75" s="15">
        <v>24</v>
      </c>
      <c r="Z75" s="15">
        <v>3</v>
      </c>
      <c r="AA75" s="15">
        <v>51</v>
      </c>
      <c r="AB75" s="15">
        <v>8</v>
      </c>
      <c r="AC75" s="15">
        <v>0</v>
      </c>
      <c r="AD75" s="15">
        <v>47</v>
      </c>
      <c r="AE75" s="15">
        <v>2</v>
      </c>
      <c r="AF75" s="15">
        <v>6</v>
      </c>
      <c r="AG75" s="15">
        <v>4</v>
      </c>
      <c r="AH75" s="15">
        <v>2</v>
      </c>
      <c r="AI75" s="15">
        <v>0</v>
      </c>
      <c r="AJ75" s="15">
        <v>4</v>
      </c>
      <c r="AK75" s="15">
        <v>0</v>
      </c>
      <c r="AL75" s="15">
        <v>0</v>
      </c>
      <c r="AM75" s="15">
        <v>5</v>
      </c>
      <c r="AN75" s="15">
        <v>0</v>
      </c>
      <c r="AO75" s="15">
        <v>0</v>
      </c>
      <c r="AP75" s="15">
        <v>0</v>
      </c>
      <c r="AQ75" s="15">
        <v>0</v>
      </c>
      <c r="AR75" s="15">
        <v>9</v>
      </c>
      <c r="AS75" s="15">
        <v>20</v>
      </c>
      <c r="AT75" s="15">
        <v>10</v>
      </c>
      <c r="AU75" s="15">
        <v>6</v>
      </c>
      <c r="AV75" s="15">
        <v>91</v>
      </c>
      <c r="AW75" s="15">
        <v>29</v>
      </c>
      <c r="AX75" s="15">
        <v>0</v>
      </c>
      <c r="AY75" s="15">
        <v>1</v>
      </c>
      <c r="AZ75" s="15">
        <v>0</v>
      </c>
      <c r="BA75" s="15">
        <v>0</v>
      </c>
      <c r="BB75" s="15">
        <v>0</v>
      </c>
      <c r="BC75" s="15">
        <v>0</v>
      </c>
      <c r="BD75" s="15">
        <v>0</v>
      </c>
      <c r="BE75" s="15">
        <v>0</v>
      </c>
      <c r="BF75" s="15">
        <v>0</v>
      </c>
      <c r="BG75" s="15">
        <v>15</v>
      </c>
      <c r="BH75" s="15">
        <v>0</v>
      </c>
      <c r="BI75" s="15">
        <v>0</v>
      </c>
      <c r="BJ75" s="15">
        <v>0</v>
      </c>
      <c r="BK75" s="15">
        <v>0</v>
      </c>
      <c r="BL75" s="15">
        <v>12</v>
      </c>
      <c r="BM75" s="15">
        <v>0</v>
      </c>
      <c r="BN75" s="15">
        <v>1</v>
      </c>
      <c r="BO75" s="15">
        <v>29</v>
      </c>
      <c r="BP75" s="15">
        <v>0</v>
      </c>
      <c r="BQ75" s="15">
        <v>0</v>
      </c>
      <c r="BR75" s="15">
        <v>3</v>
      </c>
      <c r="BS75" s="15">
        <v>10</v>
      </c>
      <c r="BT75" s="15">
        <v>0</v>
      </c>
      <c r="BU75" s="15">
        <v>38</v>
      </c>
      <c r="BV75" s="15">
        <v>1</v>
      </c>
      <c r="BW75" s="15">
        <v>15</v>
      </c>
      <c r="BX75" s="15">
        <v>7</v>
      </c>
      <c r="BY75" s="15">
        <v>0</v>
      </c>
      <c r="BZ75" s="15">
        <v>0</v>
      </c>
      <c r="CA75" s="15">
        <v>0</v>
      </c>
      <c r="CB75" s="15">
        <v>0</v>
      </c>
      <c r="CC75" s="15">
        <v>0</v>
      </c>
      <c r="CD75" s="15">
        <v>144</v>
      </c>
    </row>
    <row r="76" spans="1:82">
      <c r="A76" s="15" t="s">
        <v>5784</v>
      </c>
      <c r="B76" s="15" t="s">
        <v>162</v>
      </c>
      <c r="C76" s="15" t="s">
        <v>169</v>
      </c>
      <c r="D76" s="15" t="str">
        <f t="shared" si="2"/>
        <v>Kazakhs</v>
      </c>
      <c r="E76" s="15">
        <v>81.893718899633839</v>
      </c>
      <c r="F76" s="15">
        <f t="shared" si="3"/>
        <v>80</v>
      </c>
      <c r="G76" s="15">
        <v>21302</v>
      </c>
      <c r="H76" s="15">
        <v>16</v>
      </c>
      <c r="I76" s="15">
        <v>17445</v>
      </c>
      <c r="J76" s="15">
        <v>4</v>
      </c>
      <c r="K76" s="15">
        <v>0</v>
      </c>
      <c r="L76" s="15">
        <v>0</v>
      </c>
      <c r="M76" s="15">
        <v>0</v>
      </c>
      <c r="N76" s="15">
        <v>10</v>
      </c>
      <c r="O76" s="15">
        <v>0</v>
      </c>
      <c r="P76" s="15">
        <v>3405</v>
      </c>
      <c r="Q76" s="15">
        <v>13</v>
      </c>
      <c r="R76" s="15">
        <v>157</v>
      </c>
      <c r="S76" s="15">
        <v>176</v>
      </c>
      <c r="T76" s="15">
        <v>11</v>
      </c>
      <c r="U76" s="15">
        <v>7</v>
      </c>
      <c r="V76" s="15">
        <v>26</v>
      </c>
      <c r="W76" s="15">
        <v>2</v>
      </c>
      <c r="X76" s="15">
        <v>3</v>
      </c>
      <c r="Y76" s="15">
        <v>1</v>
      </c>
      <c r="Z76" s="15">
        <v>1</v>
      </c>
      <c r="AA76" s="15">
        <v>2</v>
      </c>
      <c r="AB76" s="15">
        <v>3</v>
      </c>
      <c r="AC76" s="15">
        <v>0</v>
      </c>
      <c r="AD76" s="15">
        <v>4</v>
      </c>
      <c r="AE76" s="15">
        <v>0</v>
      </c>
      <c r="AF76" s="15">
        <v>0</v>
      </c>
      <c r="AG76" s="15">
        <v>0</v>
      </c>
      <c r="AH76" s="15">
        <v>0</v>
      </c>
      <c r="AI76" s="15">
        <v>0</v>
      </c>
      <c r="AJ76" s="15">
        <v>1</v>
      </c>
      <c r="AK76" s="15">
        <v>0</v>
      </c>
      <c r="AL76" s="15">
        <v>0</v>
      </c>
      <c r="AM76" s="15">
        <v>1</v>
      </c>
      <c r="AN76" s="15">
        <v>0</v>
      </c>
      <c r="AO76" s="15">
        <v>0</v>
      </c>
      <c r="AP76" s="15">
        <v>0</v>
      </c>
      <c r="AQ76" s="15">
        <v>0</v>
      </c>
      <c r="AR76" s="15">
        <v>0</v>
      </c>
      <c r="AS76" s="15">
        <v>2</v>
      </c>
      <c r="AT76" s="15">
        <v>0</v>
      </c>
      <c r="AU76" s="15">
        <v>0</v>
      </c>
      <c r="AV76" s="15">
        <v>0</v>
      </c>
      <c r="AW76" s="15">
        <v>1</v>
      </c>
      <c r="AX76" s="15">
        <v>0</v>
      </c>
      <c r="AY76" s="15">
        <v>1</v>
      </c>
      <c r="AZ76" s="15">
        <v>0</v>
      </c>
      <c r="BA76" s="15">
        <v>0</v>
      </c>
      <c r="BB76" s="15">
        <v>0</v>
      </c>
      <c r="BC76" s="15">
        <v>0</v>
      </c>
      <c r="BD76" s="15">
        <v>0</v>
      </c>
      <c r="BE76" s="15">
        <v>0</v>
      </c>
      <c r="BF76" s="15">
        <v>0</v>
      </c>
      <c r="BG76" s="15">
        <v>0</v>
      </c>
      <c r="BH76" s="15">
        <v>0</v>
      </c>
      <c r="BI76" s="15">
        <v>0</v>
      </c>
      <c r="BJ76" s="15">
        <v>0</v>
      </c>
      <c r="BK76" s="15">
        <v>0</v>
      </c>
      <c r="BL76" s="15">
        <v>0</v>
      </c>
      <c r="BM76" s="15">
        <v>0</v>
      </c>
      <c r="BN76" s="15">
        <v>0</v>
      </c>
      <c r="BO76" s="15">
        <v>0</v>
      </c>
      <c r="BP76" s="15">
        <v>0</v>
      </c>
      <c r="BQ76" s="15">
        <v>0</v>
      </c>
      <c r="BR76" s="15">
        <v>0</v>
      </c>
      <c r="BS76" s="15">
        <v>0</v>
      </c>
      <c r="BT76" s="15">
        <v>0</v>
      </c>
      <c r="BU76" s="15">
        <v>0</v>
      </c>
      <c r="BV76" s="15">
        <v>0</v>
      </c>
      <c r="BW76" s="15">
        <v>1</v>
      </c>
      <c r="BX76" s="15">
        <v>0</v>
      </c>
      <c r="BY76" s="15">
        <v>0</v>
      </c>
      <c r="BZ76" s="15">
        <v>0</v>
      </c>
      <c r="CA76" s="15">
        <v>0</v>
      </c>
      <c r="CB76" s="15">
        <v>0</v>
      </c>
      <c r="CC76" s="15">
        <v>0</v>
      </c>
      <c r="CD76" s="15">
        <v>9</v>
      </c>
    </row>
    <row r="77" spans="1:82">
      <c r="A77" s="15" t="s">
        <v>5950</v>
      </c>
      <c r="B77" s="15" t="s">
        <v>162</v>
      </c>
      <c r="C77" s="15" t="s">
        <v>168</v>
      </c>
      <c r="D77" s="15" t="str">
        <f t="shared" si="2"/>
        <v>Kazakhs</v>
      </c>
      <c r="E77" s="15">
        <v>91.849599856932088</v>
      </c>
      <c r="F77" s="15">
        <f t="shared" si="3"/>
        <v>90</v>
      </c>
      <c r="G77" s="15">
        <v>22367</v>
      </c>
      <c r="H77" s="15">
        <v>9</v>
      </c>
      <c r="I77" s="15">
        <v>20544</v>
      </c>
      <c r="J77" s="15">
        <v>7</v>
      </c>
      <c r="K77" s="15">
        <v>9</v>
      </c>
      <c r="L77" s="15">
        <v>0</v>
      </c>
      <c r="M77" s="15">
        <v>1</v>
      </c>
      <c r="N77" s="15">
        <v>21</v>
      </c>
      <c r="O77" s="15">
        <v>0</v>
      </c>
      <c r="P77" s="15">
        <v>1492</v>
      </c>
      <c r="Q77" s="15">
        <v>16</v>
      </c>
      <c r="R77" s="15">
        <v>43</v>
      </c>
      <c r="S77" s="15">
        <v>59</v>
      </c>
      <c r="T77" s="15">
        <v>5</v>
      </c>
      <c r="U77" s="15">
        <v>1</v>
      </c>
      <c r="V77" s="15">
        <v>2</v>
      </c>
      <c r="W77" s="15">
        <v>0</v>
      </c>
      <c r="X77" s="15">
        <v>0</v>
      </c>
      <c r="Y77" s="15">
        <v>1</v>
      </c>
      <c r="Z77" s="15">
        <v>0</v>
      </c>
      <c r="AA77" s="15">
        <v>2</v>
      </c>
      <c r="AB77" s="15">
        <v>3</v>
      </c>
      <c r="AC77" s="15">
        <v>0</v>
      </c>
      <c r="AD77" s="15">
        <v>3</v>
      </c>
      <c r="AE77" s="15">
        <v>1</v>
      </c>
      <c r="AF77" s="15">
        <v>0</v>
      </c>
      <c r="AG77" s="15">
        <v>0</v>
      </c>
      <c r="AH77" s="15">
        <v>0</v>
      </c>
      <c r="AI77" s="15">
        <v>0</v>
      </c>
      <c r="AJ77" s="15">
        <v>0</v>
      </c>
      <c r="AK77" s="15">
        <v>0</v>
      </c>
      <c r="AL77" s="15">
        <v>0</v>
      </c>
      <c r="AM77" s="15">
        <v>0</v>
      </c>
      <c r="AN77" s="15">
        <v>0</v>
      </c>
      <c r="AO77" s="15">
        <v>0</v>
      </c>
      <c r="AP77" s="15">
        <v>0</v>
      </c>
      <c r="AQ77" s="15">
        <v>0</v>
      </c>
      <c r="AR77" s="15">
        <v>0</v>
      </c>
      <c r="AS77" s="15">
        <v>0</v>
      </c>
      <c r="AT77" s="15">
        <v>0</v>
      </c>
      <c r="AU77" s="15">
        <v>2</v>
      </c>
      <c r="AV77" s="15">
        <v>0</v>
      </c>
      <c r="AW77" s="15">
        <v>0</v>
      </c>
      <c r="AX77" s="15">
        <v>1</v>
      </c>
      <c r="AY77" s="15">
        <v>0</v>
      </c>
      <c r="AZ77" s="15">
        <v>0</v>
      </c>
      <c r="BA77" s="15">
        <v>0</v>
      </c>
      <c r="BB77" s="15">
        <v>2</v>
      </c>
      <c r="BC77" s="15">
        <v>0</v>
      </c>
      <c r="BD77" s="15">
        <v>0</v>
      </c>
      <c r="BE77" s="15">
        <v>0</v>
      </c>
      <c r="BF77" s="15">
        <v>0</v>
      </c>
      <c r="BG77" s="15">
        <v>1</v>
      </c>
      <c r="BH77" s="15">
        <v>0</v>
      </c>
      <c r="BI77" s="15">
        <v>0</v>
      </c>
      <c r="BJ77" s="15">
        <v>0</v>
      </c>
      <c r="BK77" s="15">
        <v>0</v>
      </c>
      <c r="BL77" s="15">
        <v>1</v>
      </c>
      <c r="BM77" s="15">
        <v>0</v>
      </c>
      <c r="BN77" s="15">
        <v>0</v>
      </c>
      <c r="BO77" s="15">
        <v>0</v>
      </c>
      <c r="BP77" s="15">
        <v>0</v>
      </c>
      <c r="BQ77" s="15">
        <v>0</v>
      </c>
      <c r="BR77" s="15">
        <v>0</v>
      </c>
      <c r="BS77" s="15">
        <v>1</v>
      </c>
      <c r="BT77" s="15">
        <v>0</v>
      </c>
      <c r="BU77" s="15">
        <v>1</v>
      </c>
      <c r="BV77" s="15">
        <v>0</v>
      </c>
      <c r="BW77" s="15">
        <v>0</v>
      </c>
      <c r="BX77" s="15">
        <v>0</v>
      </c>
      <c r="BY77" s="15">
        <v>0</v>
      </c>
      <c r="BZ77" s="15">
        <v>0</v>
      </c>
      <c r="CA77" s="15">
        <v>0</v>
      </c>
      <c r="CB77" s="15">
        <v>0</v>
      </c>
      <c r="CC77" s="15">
        <v>0</v>
      </c>
      <c r="CD77" s="15">
        <v>139</v>
      </c>
    </row>
    <row r="78" spans="1:82">
      <c r="A78" s="15" t="s">
        <v>5854</v>
      </c>
      <c r="B78" s="15" t="s">
        <v>162</v>
      </c>
      <c r="C78" s="15" t="s">
        <v>164</v>
      </c>
      <c r="D78" s="15" t="str">
        <f t="shared" si="2"/>
        <v>Russians</v>
      </c>
      <c r="E78" s="15">
        <v>73.785195713133334</v>
      </c>
      <c r="F78" s="15">
        <f t="shared" si="3"/>
        <v>70</v>
      </c>
      <c r="G78" s="15">
        <v>52066</v>
      </c>
      <c r="H78" s="15">
        <v>55</v>
      </c>
      <c r="I78" s="15">
        <v>10721</v>
      </c>
      <c r="J78" s="15">
        <v>19</v>
      </c>
      <c r="K78" s="15">
        <v>28</v>
      </c>
      <c r="L78" s="15">
        <v>0</v>
      </c>
      <c r="M78" s="15">
        <v>5</v>
      </c>
      <c r="N78" s="15">
        <v>38</v>
      </c>
      <c r="O78" s="15">
        <v>0</v>
      </c>
      <c r="P78" s="15">
        <v>38417</v>
      </c>
      <c r="Q78" s="15">
        <v>513</v>
      </c>
      <c r="R78" s="15">
        <v>811</v>
      </c>
      <c r="S78" s="15">
        <v>515</v>
      </c>
      <c r="T78" s="15">
        <v>120</v>
      </c>
      <c r="U78" s="15">
        <v>47</v>
      </c>
      <c r="V78" s="15">
        <v>150</v>
      </c>
      <c r="W78" s="15">
        <v>22</v>
      </c>
      <c r="X78" s="15">
        <v>11</v>
      </c>
      <c r="Y78" s="15">
        <v>37</v>
      </c>
      <c r="Z78" s="15">
        <v>4</v>
      </c>
      <c r="AA78" s="15">
        <v>18</v>
      </c>
      <c r="AB78" s="15">
        <v>11</v>
      </c>
      <c r="AC78" s="15">
        <v>0</v>
      </c>
      <c r="AD78" s="15">
        <v>23</v>
      </c>
      <c r="AE78" s="15">
        <v>1</v>
      </c>
      <c r="AF78" s="15">
        <v>9</v>
      </c>
      <c r="AG78" s="15">
        <v>1</v>
      </c>
      <c r="AH78" s="15">
        <v>2</v>
      </c>
      <c r="AI78" s="15">
        <v>0</v>
      </c>
      <c r="AJ78" s="15">
        <v>8</v>
      </c>
      <c r="AK78" s="15">
        <v>0</v>
      </c>
      <c r="AL78" s="15">
        <v>0</v>
      </c>
      <c r="AM78" s="15">
        <v>2</v>
      </c>
      <c r="AN78" s="15">
        <v>0</v>
      </c>
      <c r="AO78" s="15">
        <v>0</v>
      </c>
      <c r="AP78" s="15">
        <v>0</v>
      </c>
      <c r="AQ78" s="15">
        <v>0</v>
      </c>
      <c r="AR78" s="15">
        <v>2</v>
      </c>
      <c r="AS78" s="15">
        <v>21</v>
      </c>
      <c r="AT78" s="15">
        <v>4</v>
      </c>
      <c r="AU78" s="15">
        <v>11</v>
      </c>
      <c r="AV78" s="15">
        <v>156</v>
      </c>
      <c r="AW78" s="15">
        <v>22</v>
      </c>
      <c r="AX78" s="15">
        <v>6</v>
      </c>
      <c r="AY78" s="15">
        <v>4</v>
      </c>
      <c r="AZ78" s="15">
        <v>0</v>
      </c>
      <c r="BA78" s="15">
        <v>0</v>
      </c>
      <c r="BB78" s="15">
        <v>1</v>
      </c>
      <c r="BC78" s="15">
        <v>0</v>
      </c>
      <c r="BD78" s="15">
        <v>0</v>
      </c>
      <c r="BE78" s="15">
        <v>0</v>
      </c>
      <c r="BF78" s="15">
        <v>0</v>
      </c>
      <c r="BG78" s="15">
        <v>22</v>
      </c>
      <c r="BH78" s="15">
        <v>0</v>
      </c>
      <c r="BI78" s="15">
        <v>0</v>
      </c>
      <c r="BJ78" s="15">
        <v>0</v>
      </c>
      <c r="BK78" s="15">
        <v>0</v>
      </c>
      <c r="BL78" s="15">
        <v>24</v>
      </c>
      <c r="BM78" s="15">
        <v>0</v>
      </c>
      <c r="BN78" s="15">
        <v>14</v>
      </c>
      <c r="BO78" s="15">
        <v>7</v>
      </c>
      <c r="BP78" s="15">
        <v>0</v>
      </c>
      <c r="BQ78" s="15">
        <v>0</v>
      </c>
      <c r="BR78" s="15">
        <v>0</v>
      </c>
      <c r="BS78" s="15">
        <v>0</v>
      </c>
      <c r="BT78" s="15">
        <v>0</v>
      </c>
      <c r="BU78" s="15">
        <v>25</v>
      </c>
      <c r="BV78" s="15">
        <v>1</v>
      </c>
      <c r="BW78" s="15">
        <v>8</v>
      </c>
      <c r="BX78" s="15">
        <v>5</v>
      </c>
      <c r="BY78" s="15">
        <v>0</v>
      </c>
      <c r="BZ78" s="15">
        <v>0</v>
      </c>
      <c r="CA78" s="15">
        <v>6</v>
      </c>
      <c r="CB78" s="15">
        <v>0</v>
      </c>
      <c r="CC78" s="15">
        <v>0</v>
      </c>
      <c r="CD78" s="15">
        <v>139</v>
      </c>
    </row>
    <row r="79" spans="1:82">
      <c r="A79" s="15" t="s">
        <v>5907</v>
      </c>
      <c r="B79" s="15" t="s">
        <v>162</v>
      </c>
      <c r="C79" s="15" t="s">
        <v>171</v>
      </c>
      <c r="D79" s="15" t="str">
        <f t="shared" si="2"/>
        <v>Kazakhs</v>
      </c>
      <c r="E79" s="15">
        <v>69.834087481146298</v>
      </c>
      <c r="F79" s="15">
        <f t="shared" si="3"/>
        <v>65</v>
      </c>
      <c r="G79" s="15">
        <v>11934</v>
      </c>
      <c r="H79" s="15">
        <v>55</v>
      </c>
      <c r="I79" s="15">
        <v>8334</v>
      </c>
      <c r="J79" s="15">
        <v>0</v>
      </c>
      <c r="K79" s="15">
        <v>5</v>
      </c>
      <c r="L79" s="15">
        <v>0</v>
      </c>
      <c r="M79" s="15">
        <v>0</v>
      </c>
      <c r="N79" s="15">
        <v>8</v>
      </c>
      <c r="O79" s="15">
        <v>0</v>
      </c>
      <c r="P79" s="15">
        <v>3075</v>
      </c>
      <c r="Q79" s="15">
        <v>42</v>
      </c>
      <c r="R79" s="15">
        <v>207</v>
      </c>
      <c r="S79" s="15">
        <v>118</v>
      </c>
      <c r="T79" s="15">
        <v>9</v>
      </c>
      <c r="U79" s="15">
        <v>12</v>
      </c>
      <c r="V79" s="15">
        <v>15</v>
      </c>
      <c r="W79" s="15">
        <v>0</v>
      </c>
      <c r="X79" s="15">
        <v>0</v>
      </c>
      <c r="Y79" s="15">
        <v>1</v>
      </c>
      <c r="Z79" s="15">
        <v>0</v>
      </c>
      <c r="AA79" s="15">
        <v>2</v>
      </c>
      <c r="AB79" s="15">
        <v>0</v>
      </c>
      <c r="AC79" s="15">
        <v>0</v>
      </c>
      <c r="AD79" s="15">
        <v>4</v>
      </c>
      <c r="AE79" s="15">
        <v>0</v>
      </c>
      <c r="AF79" s="15">
        <v>0</v>
      </c>
      <c r="AG79" s="15">
        <v>1</v>
      </c>
      <c r="AH79" s="15">
        <v>0</v>
      </c>
      <c r="AI79" s="15">
        <v>0</v>
      </c>
      <c r="AJ79" s="15">
        <v>0</v>
      </c>
      <c r="AK79" s="15">
        <v>0</v>
      </c>
      <c r="AL79" s="15">
        <v>0</v>
      </c>
      <c r="AM79" s="15">
        <v>0</v>
      </c>
      <c r="AN79" s="15">
        <v>0</v>
      </c>
      <c r="AO79" s="15">
        <v>0</v>
      </c>
      <c r="AP79" s="15">
        <v>0</v>
      </c>
      <c r="AQ79" s="15">
        <v>0</v>
      </c>
      <c r="AR79" s="15">
        <v>0</v>
      </c>
      <c r="AS79" s="15">
        <v>5</v>
      </c>
      <c r="AT79" s="15">
        <v>0</v>
      </c>
      <c r="AU79" s="15">
        <v>0</v>
      </c>
      <c r="AV79" s="15">
        <v>1</v>
      </c>
      <c r="AW79" s="15">
        <v>1</v>
      </c>
      <c r="AX79" s="15">
        <v>0</v>
      </c>
      <c r="AY79" s="15">
        <v>0</v>
      </c>
      <c r="AZ79" s="15">
        <v>0</v>
      </c>
      <c r="BA79" s="15">
        <v>0</v>
      </c>
      <c r="BB79" s="15">
        <v>0</v>
      </c>
      <c r="BC79" s="15">
        <v>0</v>
      </c>
      <c r="BD79" s="15">
        <v>0</v>
      </c>
      <c r="BE79" s="15">
        <v>0</v>
      </c>
      <c r="BF79" s="15">
        <v>0</v>
      </c>
      <c r="BG79" s="15">
        <v>2</v>
      </c>
      <c r="BH79" s="15">
        <v>0</v>
      </c>
      <c r="BI79" s="15">
        <v>0</v>
      </c>
      <c r="BJ79" s="15">
        <v>0</v>
      </c>
      <c r="BK79" s="15">
        <v>0</v>
      </c>
      <c r="BL79" s="15">
        <v>23</v>
      </c>
      <c r="BM79" s="15">
        <v>0</v>
      </c>
      <c r="BN79" s="15">
        <v>0</v>
      </c>
      <c r="BO79" s="15">
        <v>0</v>
      </c>
      <c r="BP79" s="15">
        <v>0</v>
      </c>
      <c r="BQ79" s="15">
        <v>0</v>
      </c>
      <c r="BR79" s="15">
        <v>0</v>
      </c>
      <c r="BS79" s="15">
        <v>0</v>
      </c>
      <c r="BT79" s="15">
        <v>0</v>
      </c>
      <c r="BU79" s="15">
        <v>1</v>
      </c>
      <c r="BV79" s="15">
        <v>0</v>
      </c>
      <c r="BW79" s="15">
        <v>0</v>
      </c>
      <c r="BX79" s="15">
        <v>0</v>
      </c>
      <c r="BY79" s="15">
        <v>0</v>
      </c>
      <c r="BZ79" s="15">
        <v>0</v>
      </c>
      <c r="CA79" s="15">
        <v>0</v>
      </c>
      <c r="CB79" s="15">
        <v>0</v>
      </c>
      <c r="CC79" s="15">
        <v>0</v>
      </c>
      <c r="CD79" s="15">
        <v>13</v>
      </c>
    </row>
    <row r="80" spans="1:82">
      <c r="A80" s="15" t="s">
        <v>5850</v>
      </c>
      <c r="B80" s="15" t="s">
        <v>162</v>
      </c>
      <c r="C80" s="15" t="s">
        <v>165</v>
      </c>
      <c r="D80" s="15" t="str">
        <f t="shared" si="2"/>
        <v>Russians</v>
      </c>
      <c r="E80" s="15">
        <v>70.054174784964118</v>
      </c>
      <c r="F80" s="15">
        <f t="shared" si="3"/>
        <v>70</v>
      </c>
      <c r="G80" s="15">
        <v>42086</v>
      </c>
      <c r="H80" s="15">
        <v>83</v>
      </c>
      <c r="I80" s="15">
        <v>9172</v>
      </c>
      <c r="J80" s="15">
        <v>12</v>
      </c>
      <c r="K80" s="15">
        <v>52</v>
      </c>
      <c r="L80" s="15">
        <v>0</v>
      </c>
      <c r="M80" s="15">
        <v>1</v>
      </c>
      <c r="N80" s="15">
        <v>22</v>
      </c>
      <c r="O80" s="15">
        <v>0</v>
      </c>
      <c r="P80" s="15">
        <v>29483</v>
      </c>
      <c r="Q80" s="15">
        <v>458</v>
      </c>
      <c r="R80" s="15">
        <v>1660</v>
      </c>
      <c r="S80" s="15">
        <v>256</v>
      </c>
      <c r="T80" s="15">
        <v>75</v>
      </c>
      <c r="U80" s="15">
        <v>43</v>
      </c>
      <c r="V80" s="15">
        <v>197</v>
      </c>
      <c r="W80" s="15">
        <v>12</v>
      </c>
      <c r="X80" s="15">
        <v>12</v>
      </c>
      <c r="Y80" s="15">
        <v>22</v>
      </c>
      <c r="Z80" s="15">
        <v>1</v>
      </c>
      <c r="AA80" s="15">
        <v>150</v>
      </c>
      <c r="AB80" s="15">
        <v>9</v>
      </c>
      <c r="AC80" s="15">
        <v>0</v>
      </c>
      <c r="AD80" s="15">
        <v>13</v>
      </c>
      <c r="AE80" s="15">
        <v>0</v>
      </c>
      <c r="AF80" s="15">
        <v>4</v>
      </c>
      <c r="AG80" s="15">
        <v>5</v>
      </c>
      <c r="AH80" s="15">
        <v>0</v>
      </c>
      <c r="AI80" s="15">
        <v>0</v>
      </c>
      <c r="AJ80" s="15">
        <v>7</v>
      </c>
      <c r="AK80" s="15">
        <v>0</v>
      </c>
      <c r="AL80" s="15">
        <v>0</v>
      </c>
      <c r="AM80" s="15">
        <v>4</v>
      </c>
      <c r="AN80" s="15">
        <v>0</v>
      </c>
      <c r="AO80" s="15">
        <v>0</v>
      </c>
      <c r="AP80" s="15">
        <v>0</v>
      </c>
      <c r="AQ80" s="15">
        <v>0</v>
      </c>
      <c r="AR80" s="15">
        <v>12</v>
      </c>
      <c r="AS80" s="15">
        <v>14</v>
      </c>
      <c r="AT80" s="15">
        <v>2</v>
      </c>
      <c r="AU80" s="15">
        <v>5</v>
      </c>
      <c r="AV80" s="15">
        <v>74</v>
      </c>
      <c r="AW80" s="15">
        <v>4</v>
      </c>
      <c r="AX80" s="15">
        <v>3</v>
      </c>
      <c r="AY80" s="15">
        <v>2</v>
      </c>
      <c r="AZ80" s="15">
        <v>0</v>
      </c>
      <c r="BA80" s="15">
        <v>0</v>
      </c>
      <c r="BB80" s="15">
        <v>3</v>
      </c>
      <c r="BC80" s="15">
        <v>0</v>
      </c>
      <c r="BD80" s="15">
        <v>0</v>
      </c>
      <c r="BE80" s="15">
        <v>0</v>
      </c>
      <c r="BF80" s="15">
        <v>0</v>
      </c>
      <c r="BG80" s="15">
        <v>8</v>
      </c>
      <c r="BH80" s="15">
        <v>0</v>
      </c>
      <c r="BI80" s="15">
        <v>0</v>
      </c>
      <c r="BJ80" s="15">
        <v>0</v>
      </c>
      <c r="BK80" s="15">
        <v>0</v>
      </c>
      <c r="BL80" s="15">
        <v>20</v>
      </c>
      <c r="BM80" s="15">
        <v>0</v>
      </c>
      <c r="BN80" s="15">
        <v>6</v>
      </c>
      <c r="BO80" s="15">
        <v>1</v>
      </c>
      <c r="BP80" s="15">
        <v>0</v>
      </c>
      <c r="BQ80" s="15">
        <v>0</v>
      </c>
      <c r="BR80" s="15">
        <v>1</v>
      </c>
      <c r="BS80" s="15">
        <v>4</v>
      </c>
      <c r="BT80" s="15">
        <v>0</v>
      </c>
      <c r="BU80" s="15">
        <v>20</v>
      </c>
      <c r="BV80" s="15">
        <v>1</v>
      </c>
      <c r="BW80" s="15">
        <v>4</v>
      </c>
      <c r="BX80" s="15">
        <v>1</v>
      </c>
      <c r="BY80" s="15">
        <v>0</v>
      </c>
      <c r="BZ80" s="15">
        <v>0</v>
      </c>
      <c r="CA80" s="15">
        <v>0</v>
      </c>
      <c r="CB80" s="15">
        <v>0</v>
      </c>
      <c r="CC80" s="15">
        <v>0</v>
      </c>
      <c r="CD80" s="15">
        <v>148</v>
      </c>
    </row>
    <row r="81" spans="1:82">
      <c r="A81" s="15" t="s">
        <v>5785</v>
      </c>
      <c r="B81" s="15" t="s">
        <v>162</v>
      </c>
      <c r="C81" s="15" t="s">
        <v>170</v>
      </c>
      <c r="D81" s="15" t="str">
        <f t="shared" si="2"/>
        <v>Kazakhs</v>
      </c>
      <c r="E81" s="15">
        <v>98.773672772430928</v>
      </c>
      <c r="F81" s="15">
        <f t="shared" si="3"/>
        <v>95</v>
      </c>
      <c r="G81" s="15">
        <v>19326</v>
      </c>
      <c r="H81" s="15">
        <v>4</v>
      </c>
      <c r="I81" s="15">
        <v>19089</v>
      </c>
      <c r="J81" s="15">
        <v>5</v>
      </c>
      <c r="K81" s="15">
        <v>1</v>
      </c>
      <c r="L81" s="15">
        <v>0</v>
      </c>
      <c r="M81" s="15">
        <v>9</v>
      </c>
      <c r="N81" s="15">
        <v>18</v>
      </c>
      <c r="O81" s="15">
        <v>0</v>
      </c>
      <c r="P81" s="15">
        <v>142</v>
      </c>
      <c r="Q81" s="15">
        <v>7</v>
      </c>
      <c r="R81" s="15">
        <v>2</v>
      </c>
      <c r="S81" s="15">
        <v>36</v>
      </c>
      <c r="T81" s="15">
        <v>0</v>
      </c>
      <c r="U81" s="15">
        <v>4</v>
      </c>
      <c r="V81" s="15">
        <v>3</v>
      </c>
      <c r="W81" s="15">
        <v>0</v>
      </c>
      <c r="X81" s="15">
        <v>0</v>
      </c>
      <c r="Y81" s="15">
        <v>0</v>
      </c>
      <c r="Z81" s="15">
        <v>0</v>
      </c>
      <c r="AA81" s="15">
        <v>0</v>
      </c>
      <c r="AB81" s="15">
        <v>0</v>
      </c>
      <c r="AC81" s="15">
        <v>0</v>
      </c>
      <c r="AD81" s="15">
        <v>0</v>
      </c>
      <c r="AE81" s="15">
        <v>0</v>
      </c>
      <c r="AF81" s="15">
        <v>0</v>
      </c>
      <c r="AG81" s="15">
        <v>0</v>
      </c>
      <c r="AH81" s="15">
        <v>0</v>
      </c>
      <c r="AI81" s="15">
        <v>0</v>
      </c>
      <c r="AJ81" s="15">
        <v>0</v>
      </c>
      <c r="AK81" s="15">
        <v>0</v>
      </c>
      <c r="AL81" s="15">
        <v>0</v>
      </c>
      <c r="AM81" s="15">
        <v>0</v>
      </c>
      <c r="AN81" s="15">
        <v>0</v>
      </c>
      <c r="AO81" s="15">
        <v>0</v>
      </c>
      <c r="AP81" s="15">
        <v>0</v>
      </c>
      <c r="AQ81" s="15">
        <v>0</v>
      </c>
      <c r="AR81" s="15">
        <v>0</v>
      </c>
      <c r="AS81" s="15">
        <v>0</v>
      </c>
      <c r="AT81" s="15">
        <v>0</v>
      </c>
      <c r="AU81" s="15">
        <v>0</v>
      </c>
      <c r="AV81" s="15">
        <v>0</v>
      </c>
      <c r="AW81" s="15">
        <v>0</v>
      </c>
      <c r="AX81" s="15">
        <v>0</v>
      </c>
      <c r="AY81" s="15">
        <v>0</v>
      </c>
      <c r="AZ81" s="15">
        <v>0</v>
      </c>
      <c r="BA81" s="15">
        <v>0</v>
      </c>
      <c r="BB81" s="15">
        <v>1</v>
      </c>
      <c r="BC81" s="15">
        <v>0</v>
      </c>
      <c r="BD81" s="15">
        <v>0</v>
      </c>
      <c r="BE81" s="15">
        <v>0</v>
      </c>
      <c r="BF81" s="15">
        <v>0</v>
      </c>
      <c r="BG81" s="15">
        <v>0</v>
      </c>
      <c r="BH81" s="15">
        <v>0</v>
      </c>
      <c r="BI81" s="15">
        <v>0</v>
      </c>
      <c r="BJ81" s="15">
        <v>0</v>
      </c>
      <c r="BK81" s="15">
        <v>0</v>
      </c>
      <c r="BL81" s="15">
        <v>0</v>
      </c>
      <c r="BM81" s="15">
        <v>0</v>
      </c>
      <c r="BN81" s="15">
        <v>0</v>
      </c>
      <c r="BO81" s="15">
        <v>0</v>
      </c>
      <c r="BP81" s="15">
        <v>0</v>
      </c>
      <c r="BQ81" s="15">
        <v>0</v>
      </c>
      <c r="BR81" s="15">
        <v>0</v>
      </c>
      <c r="BS81" s="15">
        <v>0</v>
      </c>
      <c r="BT81" s="15">
        <v>0</v>
      </c>
      <c r="BU81" s="15">
        <v>0</v>
      </c>
      <c r="BV81" s="15">
        <v>0</v>
      </c>
      <c r="BW81" s="15">
        <v>0</v>
      </c>
      <c r="BX81" s="15">
        <v>0</v>
      </c>
      <c r="BY81" s="15">
        <v>0</v>
      </c>
      <c r="BZ81" s="15">
        <v>0</v>
      </c>
      <c r="CA81" s="15">
        <v>0</v>
      </c>
      <c r="CB81" s="15">
        <v>0</v>
      </c>
      <c r="CC81" s="15">
        <v>0</v>
      </c>
      <c r="CD81" s="15">
        <v>5</v>
      </c>
    </row>
    <row r="82" spans="1:82">
      <c r="A82" s="15" t="s">
        <v>5941</v>
      </c>
      <c r="B82" s="15" t="s">
        <v>162</v>
      </c>
      <c r="C82" s="15" t="s">
        <v>167</v>
      </c>
      <c r="D82" s="15" t="str">
        <f t="shared" si="2"/>
        <v>Kazakhs</v>
      </c>
      <c r="E82" s="15">
        <v>74.634548074943382</v>
      </c>
      <c r="F82" s="15">
        <f t="shared" si="3"/>
        <v>70</v>
      </c>
      <c r="G82" s="15">
        <v>33999</v>
      </c>
      <c r="H82" s="15">
        <v>60</v>
      </c>
      <c r="I82" s="15">
        <v>25375</v>
      </c>
      <c r="J82" s="15">
        <v>12</v>
      </c>
      <c r="K82" s="15">
        <v>9</v>
      </c>
      <c r="L82" s="15">
        <v>0</v>
      </c>
      <c r="M82" s="15">
        <v>1</v>
      </c>
      <c r="N82" s="15">
        <v>7</v>
      </c>
      <c r="O82" s="15">
        <v>0</v>
      </c>
      <c r="P82" s="15">
        <v>7309</v>
      </c>
      <c r="Q82" s="15">
        <v>250</v>
      </c>
      <c r="R82" s="15">
        <v>393</v>
      </c>
      <c r="S82" s="15">
        <v>206</v>
      </c>
      <c r="T82" s="15">
        <v>31</v>
      </c>
      <c r="U82" s="15">
        <v>14</v>
      </c>
      <c r="V82" s="15">
        <v>69</v>
      </c>
      <c r="W82" s="15">
        <v>2</v>
      </c>
      <c r="X82" s="15">
        <v>3</v>
      </c>
      <c r="Y82" s="15">
        <v>13</v>
      </c>
      <c r="Z82" s="15">
        <v>0</v>
      </c>
      <c r="AA82" s="15">
        <v>12</v>
      </c>
      <c r="AB82" s="15">
        <v>8</v>
      </c>
      <c r="AC82" s="15">
        <v>0</v>
      </c>
      <c r="AD82" s="15">
        <v>15</v>
      </c>
      <c r="AE82" s="15">
        <v>0</v>
      </c>
      <c r="AF82" s="15">
        <v>0</v>
      </c>
      <c r="AG82" s="15">
        <v>2</v>
      </c>
      <c r="AH82" s="15">
        <v>1</v>
      </c>
      <c r="AI82" s="15">
        <v>0</v>
      </c>
      <c r="AJ82" s="15">
        <v>6</v>
      </c>
      <c r="AK82" s="15">
        <v>0</v>
      </c>
      <c r="AL82" s="15">
        <v>0</v>
      </c>
      <c r="AM82" s="15">
        <v>1</v>
      </c>
      <c r="AN82" s="15">
        <v>0</v>
      </c>
      <c r="AO82" s="15">
        <v>0</v>
      </c>
      <c r="AP82" s="15">
        <v>0</v>
      </c>
      <c r="AQ82" s="15">
        <v>0</v>
      </c>
      <c r="AR82" s="15">
        <v>4</v>
      </c>
      <c r="AS82" s="15">
        <v>8</v>
      </c>
      <c r="AT82" s="15">
        <v>1</v>
      </c>
      <c r="AU82" s="15">
        <v>1</v>
      </c>
      <c r="AV82" s="15">
        <v>78</v>
      </c>
      <c r="AW82" s="15">
        <v>7</v>
      </c>
      <c r="AX82" s="15">
        <v>0</v>
      </c>
      <c r="AY82" s="15">
        <v>0</v>
      </c>
      <c r="AZ82" s="15">
        <v>0</v>
      </c>
      <c r="BA82" s="15">
        <v>0</v>
      </c>
      <c r="BB82" s="15">
        <v>0</v>
      </c>
      <c r="BC82" s="15">
        <v>0</v>
      </c>
      <c r="BD82" s="15">
        <v>0</v>
      </c>
      <c r="BE82" s="15">
        <v>0</v>
      </c>
      <c r="BF82" s="15">
        <v>0</v>
      </c>
      <c r="BG82" s="15">
        <v>1</v>
      </c>
      <c r="BH82" s="15">
        <v>0</v>
      </c>
      <c r="BI82" s="15">
        <v>0</v>
      </c>
      <c r="BJ82" s="15">
        <v>0</v>
      </c>
      <c r="BK82" s="15">
        <v>0</v>
      </c>
      <c r="BL82" s="15">
        <v>2</v>
      </c>
      <c r="BM82" s="15">
        <v>0</v>
      </c>
      <c r="BN82" s="15">
        <v>2</v>
      </c>
      <c r="BO82" s="15">
        <v>1</v>
      </c>
      <c r="BP82" s="15">
        <v>0</v>
      </c>
      <c r="BQ82" s="15">
        <v>0</v>
      </c>
      <c r="BR82" s="15">
        <v>1</v>
      </c>
      <c r="BS82" s="15">
        <v>0</v>
      </c>
      <c r="BT82" s="15">
        <v>0</v>
      </c>
      <c r="BU82" s="15">
        <v>6</v>
      </c>
      <c r="BV82" s="15">
        <v>0</v>
      </c>
      <c r="BW82" s="15">
        <v>0</v>
      </c>
      <c r="BX82" s="15">
        <v>2</v>
      </c>
      <c r="BY82" s="15">
        <v>0</v>
      </c>
      <c r="BZ82" s="15">
        <v>0</v>
      </c>
      <c r="CA82" s="15">
        <v>0</v>
      </c>
      <c r="CB82" s="15">
        <v>0</v>
      </c>
      <c r="CC82" s="15">
        <v>0</v>
      </c>
      <c r="CD82" s="15">
        <v>86</v>
      </c>
    </row>
    <row r="83" spans="1:82">
      <c r="A83" s="15" t="s">
        <v>5901</v>
      </c>
      <c r="B83" s="15" t="s">
        <v>162</v>
      </c>
      <c r="C83" s="15" t="s">
        <v>172</v>
      </c>
      <c r="D83" s="15" t="str">
        <f t="shared" si="2"/>
        <v>Kazakhs</v>
      </c>
      <c r="E83" s="15">
        <v>50.027366975037026</v>
      </c>
      <c r="F83" s="15">
        <f t="shared" si="3"/>
        <v>50</v>
      </c>
      <c r="G83" s="15">
        <v>372712</v>
      </c>
      <c r="H83" s="15">
        <v>458</v>
      </c>
      <c r="I83" s="15">
        <v>186458</v>
      </c>
      <c r="J83" s="15">
        <v>137</v>
      </c>
      <c r="K83" s="15">
        <v>178</v>
      </c>
      <c r="L83" s="15">
        <v>13</v>
      </c>
      <c r="M83" s="15">
        <v>43</v>
      </c>
      <c r="N83" s="15">
        <v>286</v>
      </c>
      <c r="O83" s="15">
        <v>0</v>
      </c>
      <c r="P83" s="15">
        <v>167415</v>
      </c>
      <c r="Q83" s="15">
        <v>3367</v>
      </c>
      <c r="R83" s="15">
        <v>4502</v>
      </c>
      <c r="S83" s="15">
        <v>3397</v>
      </c>
      <c r="T83" s="15">
        <v>920</v>
      </c>
      <c r="U83" s="15">
        <v>759</v>
      </c>
      <c r="V83" s="15">
        <v>956</v>
      </c>
      <c r="W83" s="15">
        <v>82</v>
      </c>
      <c r="X83" s="15">
        <v>63</v>
      </c>
      <c r="Y83" s="15">
        <v>132</v>
      </c>
      <c r="Z83" s="15">
        <v>17</v>
      </c>
      <c r="AA83" s="15">
        <v>309</v>
      </c>
      <c r="AB83" s="15">
        <v>73</v>
      </c>
      <c r="AC83" s="15">
        <v>17</v>
      </c>
      <c r="AD83" s="15">
        <v>125</v>
      </c>
      <c r="AE83" s="15">
        <v>9</v>
      </c>
      <c r="AF83" s="15">
        <v>29</v>
      </c>
      <c r="AG83" s="15">
        <v>18</v>
      </c>
      <c r="AH83" s="15">
        <v>8</v>
      </c>
      <c r="AI83" s="15">
        <v>0</v>
      </c>
      <c r="AJ83" s="15">
        <v>46</v>
      </c>
      <c r="AK83" s="15">
        <v>0</v>
      </c>
      <c r="AL83" s="15">
        <v>0</v>
      </c>
      <c r="AM83" s="15">
        <v>71</v>
      </c>
      <c r="AN83" s="15">
        <v>0</v>
      </c>
      <c r="AO83" s="15">
        <v>0</v>
      </c>
      <c r="AP83" s="15">
        <v>0</v>
      </c>
      <c r="AQ83" s="15">
        <v>0</v>
      </c>
      <c r="AR83" s="15">
        <v>35</v>
      </c>
      <c r="AS83" s="15">
        <v>96</v>
      </c>
      <c r="AT83" s="15">
        <v>69</v>
      </c>
      <c r="AU83" s="15">
        <v>70</v>
      </c>
      <c r="AV83" s="15">
        <v>589</v>
      </c>
      <c r="AW83" s="15">
        <v>96</v>
      </c>
      <c r="AX83" s="15">
        <v>18</v>
      </c>
      <c r="AY83" s="15">
        <v>134</v>
      </c>
      <c r="AZ83" s="15">
        <v>0</v>
      </c>
      <c r="BA83" s="15">
        <v>0</v>
      </c>
      <c r="BB83" s="15">
        <v>9</v>
      </c>
      <c r="BC83" s="15">
        <v>0</v>
      </c>
      <c r="BD83" s="15">
        <v>47</v>
      </c>
      <c r="BE83" s="15">
        <v>0</v>
      </c>
      <c r="BF83" s="15">
        <v>0</v>
      </c>
      <c r="BG83" s="15">
        <v>84</v>
      </c>
      <c r="BH83" s="15">
        <v>13</v>
      </c>
      <c r="BI83" s="15">
        <v>0</v>
      </c>
      <c r="BJ83" s="15">
        <v>0</v>
      </c>
      <c r="BK83" s="15">
        <v>0</v>
      </c>
      <c r="BL83" s="15">
        <v>67</v>
      </c>
      <c r="BM83" s="15">
        <v>0</v>
      </c>
      <c r="BN83" s="15">
        <v>58</v>
      </c>
      <c r="BO83" s="15">
        <v>60</v>
      </c>
      <c r="BP83" s="15">
        <v>0</v>
      </c>
      <c r="BQ83" s="15">
        <v>0</v>
      </c>
      <c r="BR83" s="15">
        <v>37</v>
      </c>
      <c r="BS83" s="15">
        <v>41</v>
      </c>
      <c r="BT83" s="15">
        <v>0</v>
      </c>
      <c r="BU83" s="15">
        <v>134</v>
      </c>
      <c r="BV83" s="15">
        <v>27</v>
      </c>
      <c r="BW83" s="15">
        <v>184</v>
      </c>
      <c r="BX83" s="15">
        <v>21</v>
      </c>
      <c r="BY83" s="15">
        <v>0</v>
      </c>
      <c r="BZ83" s="15">
        <v>0</v>
      </c>
      <c r="CA83" s="15">
        <v>19</v>
      </c>
      <c r="CB83" s="15">
        <v>0</v>
      </c>
      <c r="CC83" s="15">
        <v>0</v>
      </c>
      <c r="CD83" s="15">
        <v>916</v>
      </c>
    </row>
    <row r="84" spans="1:82">
      <c r="A84" s="15" t="s">
        <v>5775</v>
      </c>
      <c r="B84" s="15" t="s">
        <v>162</v>
      </c>
      <c r="C84" s="15" t="s">
        <v>166</v>
      </c>
      <c r="D84" s="15" t="str">
        <f t="shared" si="2"/>
        <v>Kazakhs</v>
      </c>
      <c r="E84" s="15">
        <v>96.491957848031063</v>
      </c>
      <c r="F84" s="15">
        <f t="shared" si="3"/>
        <v>95</v>
      </c>
      <c r="G84" s="15">
        <v>36060</v>
      </c>
      <c r="H84" s="15">
        <v>36</v>
      </c>
      <c r="I84" s="15">
        <v>34795</v>
      </c>
      <c r="J84" s="15">
        <v>12</v>
      </c>
      <c r="K84" s="15">
        <v>11</v>
      </c>
      <c r="L84" s="15">
        <v>0</v>
      </c>
      <c r="M84" s="15">
        <v>7</v>
      </c>
      <c r="N84" s="15">
        <v>31</v>
      </c>
      <c r="O84" s="15">
        <v>0</v>
      </c>
      <c r="P84" s="15">
        <v>582</v>
      </c>
      <c r="Q84" s="15">
        <v>9</v>
      </c>
      <c r="R84" s="15">
        <v>8</v>
      </c>
      <c r="S84" s="15">
        <v>259</v>
      </c>
      <c r="T84" s="15">
        <v>3</v>
      </c>
      <c r="U84" s="15">
        <v>0</v>
      </c>
      <c r="V84" s="15">
        <v>1</v>
      </c>
      <c r="W84" s="15">
        <v>0</v>
      </c>
      <c r="X84" s="15">
        <v>0</v>
      </c>
      <c r="Y84" s="15">
        <v>0</v>
      </c>
      <c r="Z84" s="15">
        <v>0</v>
      </c>
      <c r="AA84" s="15">
        <v>0</v>
      </c>
      <c r="AB84" s="15">
        <v>1</v>
      </c>
      <c r="AC84" s="15">
        <v>0</v>
      </c>
      <c r="AD84" s="15">
        <v>8</v>
      </c>
      <c r="AE84" s="15">
        <v>1</v>
      </c>
      <c r="AF84" s="15">
        <v>0</v>
      </c>
      <c r="AG84" s="15">
        <v>0</v>
      </c>
      <c r="AH84" s="15">
        <v>0</v>
      </c>
      <c r="AI84" s="15">
        <v>0</v>
      </c>
      <c r="AJ84" s="15">
        <v>0</v>
      </c>
      <c r="AK84" s="15">
        <v>0</v>
      </c>
      <c r="AL84" s="15">
        <v>0</v>
      </c>
      <c r="AM84" s="15">
        <v>0</v>
      </c>
      <c r="AN84" s="15">
        <v>0</v>
      </c>
      <c r="AO84" s="15">
        <v>0</v>
      </c>
      <c r="AP84" s="15">
        <v>0</v>
      </c>
      <c r="AQ84" s="15">
        <v>0</v>
      </c>
      <c r="AR84" s="15">
        <v>0</v>
      </c>
      <c r="AS84" s="15">
        <v>0</v>
      </c>
      <c r="AT84" s="15">
        <v>0</v>
      </c>
      <c r="AU84" s="15">
        <v>2</v>
      </c>
      <c r="AV84" s="15">
        <v>2</v>
      </c>
      <c r="AW84" s="15">
        <v>1</v>
      </c>
      <c r="AX84" s="15">
        <v>0</v>
      </c>
      <c r="AY84" s="15">
        <v>0</v>
      </c>
      <c r="AZ84" s="15">
        <v>0</v>
      </c>
      <c r="BA84" s="15">
        <v>0</v>
      </c>
      <c r="BB84" s="15">
        <v>0</v>
      </c>
      <c r="BC84" s="15">
        <v>0</v>
      </c>
      <c r="BD84" s="15">
        <v>0</v>
      </c>
      <c r="BE84" s="15">
        <v>0</v>
      </c>
      <c r="BF84" s="15">
        <v>0</v>
      </c>
      <c r="BG84" s="15">
        <v>0</v>
      </c>
      <c r="BH84" s="15">
        <v>0</v>
      </c>
      <c r="BI84" s="15">
        <v>0</v>
      </c>
      <c r="BJ84" s="15">
        <v>0</v>
      </c>
      <c r="BK84" s="15">
        <v>0</v>
      </c>
      <c r="BL84" s="15">
        <v>0</v>
      </c>
      <c r="BM84" s="15">
        <v>0</v>
      </c>
      <c r="BN84" s="15">
        <v>0</v>
      </c>
      <c r="BO84" s="15">
        <v>0</v>
      </c>
      <c r="BP84" s="15">
        <v>0</v>
      </c>
      <c r="BQ84" s="15">
        <v>0</v>
      </c>
      <c r="BR84" s="15">
        <v>1</v>
      </c>
      <c r="BS84" s="15">
        <v>1</v>
      </c>
      <c r="BT84" s="15">
        <v>0</v>
      </c>
      <c r="BU84" s="15">
        <v>1</v>
      </c>
      <c r="BV84" s="15">
        <v>0</v>
      </c>
      <c r="BW84" s="15">
        <v>3</v>
      </c>
      <c r="BX84" s="15">
        <v>0</v>
      </c>
      <c r="BY84" s="15">
        <v>0</v>
      </c>
      <c r="BZ84" s="15">
        <v>0</v>
      </c>
      <c r="CA84" s="15">
        <v>0</v>
      </c>
      <c r="CB84" s="15">
        <v>0</v>
      </c>
      <c r="CC84" s="15">
        <v>0</v>
      </c>
      <c r="CD84" s="15">
        <v>285</v>
      </c>
    </row>
    <row r="85" spans="1:82">
      <c r="A85" s="15" t="s">
        <v>5844</v>
      </c>
      <c r="B85" s="15" t="s">
        <v>174</v>
      </c>
      <c r="C85" s="15" t="s">
        <v>177</v>
      </c>
      <c r="D85" s="15" t="str">
        <f t="shared" si="2"/>
        <v>Kazakhs</v>
      </c>
      <c r="E85" s="15">
        <v>83.258869410472911</v>
      </c>
      <c r="F85" s="15">
        <f t="shared" si="3"/>
        <v>80</v>
      </c>
      <c r="G85" s="15">
        <v>105644</v>
      </c>
      <c r="H85" s="15">
        <v>829</v>
      </c>
      <c r="I85" s="15">
        <v>87958</v>
      </c>
      <c r="J85" s="15">
        <v>485</v>
      </c>
      <c r="K85" s="15">
        <v>45</v>
      </c>
      <c r="L85" s="15">
        <v>12</v>
      </c>
      <c r="M85" s="15">
        <v>322</v>
      </c>
      <c r="N85" s="15">
        <v>145</v>
      </c>
      <c r="O85" s="15">
        <v>0</v>
      </c>
      <c r="P85" s="15">
        <v>2361</v>
      </c>
      <c r="Q85" s="15">
        <v>318</v>
      </c>
      <c r="R85" s="15">
        <v>322</v>
      </c>
      <c r="S85" s="15">
        <v>398</v>
      </c>
      <c r="T85" s="15">
        <v>2030</v>
      </c>
      <c r="U85" s="15">
        <v>246</v>
      </c>
      <c r="V85" s="15">
        <v>45</v>
      </c>
      <c r="W85" s="15">
        <v>25</v>
      </c>
      <c r="X85" s="15">
        <v>4</v>
      </c>
      <c r="Y85" s="15">
        <v>17</v>
      </c>
      <c r="Z85" s="15">
        <v>5</v>
      </c>
      <c r="AA85" s="15">
        <v>26</v>
      </c>
      <c r="AB85" s="15">
        <v>2</v>
      </c>
      <c r="AC85" s="15">
        <v>97</v>
      </c>
      <c r="AD85" s="15">
        <v>25</v>
      </c>
      <c r="AE85" s="15">
        <v>0</v>
      </c>
      <c r="AF85" s="15">
        <v>1</v>
      </c>
      <c r="AG85" s="15">
        <v>0</v>
      </c>
      <c r="AH85" s="15">
        <v>0</v>
      </c>
      <c r="AI85" s="15">
        <v>0</v>
      </c>
      <c r="AJ85" s="15">
        <v>0</v>
      </c>
      <c r="AK85" s="15">
        <v>0</v>
      </c>
      <c r="AL85" s="15">
        <v>0</v>
      </c>
      <c r="AM85" s="15">
        <v>7</v>
      </c>
      <c r="AN85" s="15">
        <v>15</v>
      </c>
      <c r="AO85" s="15">
        <v>0</v>
      </c>
      <c r="AP85" s="15">
        <v>0</v>
      </c>
      <c r="AQ85" s="15">
        <v>0</v>
      </c>
      <c r="AR85" s="15">
        <v>6</v>
      </c>
      <c r="AS85" s="15">
        <v>6</v>
      </c>
      <c r="AT85" s="15">
        <v>3</v>
      </c>
      <c r="AU85" s="15">
        <v>3</v>
      </c>
      <c r="AV85" s="15">
        <v>37</v>
      </c>
      <c r="AW85" s="15">
        <v>4</v>
      </c>
      <c r="AX85" s="15">
        <v>0</v>
      </c>
      <c r="AY85" s="15">
        <v>4</v>
      </c>
      <c r="AZ85" s="15">
        <v>32</v>
      </c>
      <c r="BA85" s="15">
        <v>0</v>
      </c>
      <c r="BB85" s="15">
        <v>0</v>
      </c>
      <c r="BC85" s="15">
        <v>0</v>
      </c>
      <c r="BD85" s="15">
        <v>0</v>
      </c>
      <c r="BE85" s="15">
        <v>0</v>
      </c>
      <c r="BF85" s="15">
        <v>0</v>
      </c>
      <c r="BG85" s="15">
        <v>6</v>
      </c>
      <c r="BH85" s="15">
        <v>0</v>
      </c>
      <c r="BI85" s="15">
        <v>0</v>
      </c>
      <c r="BJ85" s="15">
        <v>0</v>
      </c>
      <c r="BK85" s="15">
        <v>3</v>
      </c>
      <c r="BL85" s="15">
        <v>10</v>
      </c>
      <c r="BM85" s="15">
        <v>0</v>
      </c>
      <c r="BN85" s="15">
        <v>37</v>
      </c>
      <c r="BO85" s="15">
        <v>313</v>
      </c>
      <c r="BP85" s="15">
        <v>0</v>
      </c>
      <c r="BQ85" s="15">
        <v>0</v>
      </c>
      <c r="BR85" s="15">
        <v>4</v>
      </c>
      <c r="BS85" s="15">
        <v>1230</v>
      </c>
      <c r="BT85" s="15">
        <v>0</v>
      </c>
      <c r="BU85" s="15">
        <v>6</v>
      </c>
      <c r="BV85" s="15">
        <v>2</v>
      </c>
      <c r="BW85" s="15">
        <v>7476</v>
      </c>
      <c r="BX85" s="15">
        <v>0</v>
      </c>
      <c r="BY85" s="15">
        <v>0</v>
      </c>
      <c r="BZ85" s="15">
        <v>0</v>
      </c>
      <c r="CA85" s="15">
        <v>0</v>
      </c>
      <c r="CB85" s="15">
        <v>0</v>
      </c>
      <c r="CC85" s="15">
        <v>0</v>
      </c>
      <c r="CD85" s="15">
        <v>722</v>
      </c>
    </row>
    <row r="86" spans="1:82">
      <c r="A86" s="15" t="s">
        <v>5825</v>
      </c>
      <c r="B86" s="15" t="s">
        <v>174</v>
      </c>
      <c r="C86" s="15" t="s">
        <v>176</v>
      </c>
      <c r="D86" s="15" t="str">
        <f t="shared" si="2"/>
        <v>Kazakhs</v>
      </c>
      <c r="E86" s="15">
        <v>53.678687201220974</v>
      </c>
      <c r="F86" s="15">
        <f t="shared" si="3"/>
        <v>50</v>
      </c>
      <c r="G86" s="15">
        <v>158562</v>
      </c>
      <c r="H86" s="15">
        <v>576</v>
      </c>
      <c r="I86" s="15">
        <v>85114</v>
      </c>
      <c r="J86" s="15">
        <v>2361</v>
      </c>
      <c r="K86" s="15">
        <v>56</v>
      </c>
      <c r="L86" s="15">
        <v>5</v>
      </c>
      <c r="M86" s="15">
        <v>607</v>
      </c>
      <c r="N86" s="15">
        <v>547</v>
      </c>
      <c r="O86" s="15">
        <v>0</v>
      </c>
      <c r="P86" s="15">
        <v>11218</v>
      </c>
      <c r="Q86" s="15">
        <v>961</v>
      </c>
      <c r="R86" s="15">
        <v>735</v>
      </c>
      <c r="S86" s="15">
        <v>417</v>
      </c>
      <c r="T86" s="15">
        <v>4038</v>
      </c>
      <c r="U86" s="15">
        <v>339</v>
      </c>
      <c r="V86" s="15">
        <v>131</v>
      </c>
      <c r="W86" s="15">
        <v>11</v>
      </c>
      <c r="X86" s="15">
        <v>4</v>
      </c>
      <c r="Y86" s="15">
        <v>19</v>
      </c>
      <c r="Z86" s="15">
        <v>0</v>
      </c>
      <c r="AA86" s="15">
        <v>50</v>
      </c>
      <c r="AB86" s="15">
        <v>2</v>
      </c>
      <c r="AC86" s="15">
        <v>98</v>
      </c>
      <c r="AD86" s="15">
        <v>30</v>
      </c>
      <c r="AE86" s="15">
        <v>0</v>
      </c>
      <c r="AF86" s="15">
        <v>2</v>
      </c>
      <c r="AG86" s="15">
        <v>4</v>
      </c>
      <c r="AH86" s="15">
        <v>0</v>
      </c>
      <c r="AI86" s="15">
        <v>0</v>
      </c>
      <c r="AJ86" s="15">
        <v>9</v>
      </c>
      <c r="AK86" s="15">
        <v>0</v>
      </c>
      <c r="AL86" s="15">
        <v>0</v>
      </c>
      <c r="AM86" s="15">
        <v>19</v>
      </c>
      <c r="AN86" s="15">
        <v>0</v>
      </c>
      <c r="AO86" s="15">
        <v>3</v>
      </c>
      <c r="AP86" s="15">
        <v>0</v>
      </c>
      <c r="AQ86" s="15">
        <v>0</v>
      </c>
      <c r="AR86" s="15">
        <v>7</v>
      </c>
      <c r="AS86" s="15">
        <v>18</v>
      </c>
      <c r="AT86" s="15">
        <v>5</v>
      </c>
      <c r="AU86" s="15">
        <v>13</v>
      </c>
      <c r="AV86" s="15">
        <v>228</v>
      </c>
      <c r="AW86" s="15">
        <v>7</v>
      </c>
      <c r="AX86" s="15">
        <v>0</v>
      </c>
      <c r="AY86" s="15">
        <v>3</v>
      </c>
      <c r="AZ86" s="15">
        <v>72</v>
      </c>
      <c r="BA86" s="15">
        <v>1</v>
      </c>
      <c r="BB86" s="15">
        <v>0</v>
      </c>
      <c r="BC86" s="15">
        <v>0</v>
      </c>
      <c r="BD86" s="15">
        <v>0</v>
      </c>
      <c r="BE86" s="15">
        <v>0</v>
      </c>
      <c r="BF86" s="15">
        <v>0</v>
      </c>
      <c r="BG86" s="15">
        <v>3</v>
      </c>
      <c r="BH86" s="15">
        <v>0</v>
      </c>
      <c r="BI86" s="15">
        <v>0</v>
      </c>
      <c r="BJ86" s="15">
        <v>0</v>
      </c>
      <c r="BK86" s="15">
        <v>0</v>
      </c>
      <c r="BL86" s="15">
        <v>9</v>
      </c>
      <c r="BM86" s="15">
        <v>1</v>
      </c>
      <c r="BN86" s="15">
        <v>85</v>
      </c>
      <c r="BO86" s="15">
        <v>48967</v>
      </c>
      <c r="BP86" s="15">
        <v>0</v>
      </c>
      <c r="BQ86" s="15">
        <v>0</v>
      </c>
      <c r="BR86" s="15">
        <v>2</v>
      </c>
      <c r="BS86" s="15">
        <v>308</v>
      </c>
      <c r="BT86" s="15">
        <v>0</v>
      </c>
      <c r="BU86" s="15">
        <v>28</v>
      </c>
      <c r="BV86" s="15">
        <v>4</v>
      </c>
      <c r="BW86" s="15">
        <v>938</v>
      </c>
      <c r="BX86" s="15">
        <v>0</v>
      </c>
      <c r="BY86" s="15">
        <v>0</v>
      </c>
      <c r="BZ86" s="15">
        <v>0</v>
      </c>
      <c r="CA86" s="15">
        <v>120</v>
      </c>
      <c r="CB86" s="15">
        <v>0</v>
      </c>
      <c r="CC86" s="15">
        <v>0</v>
      </c>
      <c r="CD86" s="15">
        <v>387</v>
      </c>
    </row>
    <row r="87" spans="1:82">
      <c r="A87" s="15" t="s">
        <v>5832</v>
      </c>
      <c r="B87" s="15" t="s">
        <v>174</v>
      </c>
      <c r="C87" s="15" t="s">
        <v>178</v>
      </c>
      <c r="D87" s="15" t="str">
        <f t="shared" si="2"/>
        <v>Kazakhs</v>
      </c>
      <c r="E87" s="15">
        <v>72.611565585331448</v>
      </c>
      <c r="F87" s="15">
        <f t="shared" si="3"/>
        <v>70</v>
      </c>
      <c r="G87" s="15">
        <v>88625</v>
      </c>
      <c r="H87" s="15">
        <v>1874</v>
      </c>
      <c r="I87" s="15">
        <v>64352</v>
      </c>
      <c r="J87" s="15">
        <v>1362</v>
      </c>
      <c r="K87" s="15">
        <v>40</v>
      </c>
      <c r="L87" s="15">
        <v>10</v>
      </c>
      <c r="M87" s="15">
        <v>255</v>
      </c>
      <c r="N87" s="15">
        <v>291</v>
      </c>
      <c r="O87" s="15">
        <v>0</v>
      </c>
      <c r="P87" s="15">
        <v>4679</v>
      </c>
      <c r="Q87" s="15">
        <v>881</v>
      </c>
      <c r="R87" s="15">
        <v>482</v>
      </c>
      <c r="S87" s="15">
        <v>347</v>
      </c>
      <c r="T87" s="15">
        <v>4178</v>
      </c>
      <c r="U87" s="15">
        <v>169</v>
      </c>
      <c r="V87" s="15">
        <v>35</v>
      </c>
      <c r="W87" s="15">
        <v>5</v>
      </c>
      <c r="X87" s="15">
        <v>6</v>
      </c>
      <c r="Y87" s="15">
        <v>18</v>
      </c>
      <c r="Z87" s="15">
        <v>0</v>
      </c>
      <c r="AA87" s="15">
        <v>3</v>
      </c>
      <c r="AB87" s="15">
        <v>0</v>
      </c>
      <c r="AC87" s="15">
        <v>96</v>
      </c>
      <c r="AD87" s="15">
        <v>23</v>
      </c>
      <c r="AE87" s="15">
        <v>0</v>
      </c>
      <c r="AF87" s="15">
        <v>2</v>
      </c>
      <c r="AG87" s="15">
        <v>8</v>
      </c>
      <c r="AH87" s="15">
        <v>127</v>
      </c>
      <c r="AI87" s="15">
        <v>0</v>
      </c>
      <c r="AJ87" s="15">
        <v>2</v>
      </c>
      <c r="AK87" s="15">
        <v>0</v>
      </c>
      <c r="AL87" s="15">
        <v>0</v>
      </c>
      <c r="AM87" s="15">
        <v>11</v>
      </c>
      <c r="AN87" s="15">
        <v>0</v>
      </c>
      <c r="AO87" s="15">
        <v>3</v>
      </c>
      <c r="AP87" s="15">
        <v>0</v>
      </c>
      <c r="AQ87" s="15">
        <v>0</v>
      </c>
      <c r="AR87" s="15">
        <v>6</v>
      </c>
      <c r="AS87" s="15">
        <v>3</v>
      </c>
      <c r="AT87" s="15">
        <v>0</v>
      </c>
      <c r="AU87" s="15">
        <v>1</v>
      </c>
      <c r="AV87" s="15">
        <v>140</v>
      </c>
      <c r="AW87" s="15">
        <v>7</v>
      </c>
      <c r="AX87" s="15">
        <v>0</v>
      </c>
      <c r="AY87" s="15">
        <v>8</v>
      </c>
      <c r="AZ87" s="15">
        <v>200</v>
      </c>
      <c r="BA87" s="15">
        <v>0</v>
      </c>
      <c r="BB87" s="15">
        <v>0</v>
      </c>
      <c r="BC87" s="15">
        <v>0</v>
      </c>
      <c r="BD87" s="15">
        <v>0</v>
      </c>
      <c r="BE87" s="15">
        <v>0</v>
      </c>
      <c r="BF87" s="15">
        <v>0</v>
      </c>
      <c r="BG87" s="15">
        <v>7</v>
      </c>
      <c r="BH87" s="15">
        <v>0</v>
      </c>
      <c r="BI87" s="15">
        <v>0</v>
      </c>
      <c r="BJ87" s="15">
        <v>0</v>
      </c>
      <c r="BK87" s="15">
        <v>1</v>
      </c>
      <c r="BL87" s="15">
        <v>7</v>
      </c>
      <c r="BM87" s="15">
        <v>0</v>
      </c>
      <c r="BN87" s="15">
        <v>71</v>
      </c>
      <c r="BO87" s="15">
        <v>16</v>
      </c>
      <c r="BP87" s="15">
        <v>0</v>
      </c>
      <c r="BQ87" s="15">
        <v>0</v>
      </c>
      <c r="BR87" s="15">
        <v>1</v>
      </c>
      <c r="BS87" s="15">
        <v>320</v>
      </c>
      <c r="BT87" s="15">
        <v>0</v>
      </c>
      <c r="BU87" s="15">
        <v>16</v>
      </c>
      <c r="BV87" s="15">
        <v>1</v>
      </c>
      <c r="BW87" s="15">
        <v>8330</v>
      </c>
      <c r="BX87" s="15">
        <v>0</v>
      </c>
      <c r="BY87" s="15">
        <v>0</v>
      </c>
      <c r="BZ87" s="15">
        <v>0</v>
      </c>
      <c r="CA87" s="15">
        <v>6</v>
      </c>
      <c r="CB87" s="15">
        <v>0</v>
      </c>
      <c r="CC87" s="15">
        <v>0</v>
      </c>
      <c r="CD87" s="15">
        <v>225</v>
      </c>
    </row>
    <row r="88" spans="1:82">
      <c r="A88" s="15" t="s">
        <v>5939</v>
      </c>
      <c r="B88" s="15" t="s">
        <v>174</v>
      </c>
      <c r="C88" s="15" t="s">
        <v>183</v>
      </c>
      <c r="D88" s="15" t="str">
        <f t="shared" si="2"/>
        <v>Kazakhs</v>
      </c>
      <c r="E88" s="15">
        <v>91.905559043035495</v>
      </c>
      <c r="F88" s="15">
        <f t="shared" si="3"/>
        <v>90</v>
      </c>
      <c r="G88" s="15">
        <v>28674</v>
      </c>
      <c r="H88" s="15">
        <v>49</v>
      </c>
      <c r="I88" s="15">
        <v>26353</v>
      </c>
      <c r="J88" s="15">
        <v>135</v>
      </c>
      <c r="K88" s="15">
        <v>1</v>
      </c>
      <c r="L88" s="15">
        <v>7</v>
      </c>
      <c r="M88" s="15">
        <v>20</v>
      </c>
      <c r="N88" s="15">
        <v>61</v>
      </c>
      <c r="O88" s="15">
        <v>0</v>
      </c>
      <c r="P88" s="15">
        <v>1319</v>
      </c>
      <c r="Q88" s="15">
        <v>161</v>
      </c>
      <c r="R88" s="15">
        <v>48</v>
      </c>
      <c r="S88" s="15">
        <v>63</v>
      </c>
      <c r="T88" s="15">
        <v>31</v>
      </c>
      <c r="U88" s="15">
        <v>43</v>
      </c>
      <c r="V88" s="15">
        <v>18</v>
      </c>
      <c r="W88" s="15">
        <v>2</v>
      </c>
      <c r="X88" s="15">
        <v>1</v>
      </c>
      <c r="Y88" s="15">
        <v>10</v>
      </c>
      <c r="Z88" s="15">
        <v>1</v>
      </c>
      <c r="AA88" s="15">
        <v>3</v>
      </c>
      <c r="AB88" s="15">
        <v>0</v>
      </c>
      <c r="AC88" s="15">
        <v>3</v>
      </c>
      <c r="AD88" s="15">
        <v>13</v>
      </c>
      <c r="AE88" s="15">
        <v>0</v>
      </c>
      <c r="AF88" s="15">
        <v>1</v>
      </c>
      <c r="AG88" s="15">
        <v>0</v>
      </c>
      <c r="AH88" s="15">
        <v>1</v>
      </c>
      <c r="AI88" s="15">
        <v>0</v>
      </c>
      <c r="AJ88" s="15">
        <v>1</v>
      </c>
      <c r="AK88" s="15">
        <v>0</v>
      </c>
      <c r="AL88" s="15">
        <v>0</v>
      </c>
      <c r="AM88" s="15">
        <v>9</v>
      </c>
      <c r="AN88" s="15">
        <v>1</v>
      </c>
      <c r="AO88" s="15">
        <v>0</v>
      </c>
      <c r="AP88" s="15">
        <v>0</v>
      </c>
      <c r="AQ88" s="15">
        <v>0</v>
      </c>
      <c r="AR88" s="15">
        <v>1</v>
      </c>
      <c r="AS88" s="15">
        <v>4</v>
      </c>
      <c r="AT88" s="15">
        <v>0</v>
      </c>
      <c r="AU88" s="15">
        <v>1</v>
      </c>
      <c r="AV88" s="15">
        <v>13</v>
      </c>
      <c r="AW88" s="15">
        <v>2</v>
      </c>
      <c r="AX88" s="15">
        <v>0</v>
      </c>
      <c r="AY88" s="15">
        <v>0</v>
      </c>
      <c r="AZ88" s="15">
        <v>0</v>
      </c>
      <c r="BA88" s="15">
        <v>1</v>
      </c>
      <c r="BB88" s="15">
        <v>0</v>
      </c>
      <c r="BC88" s="15">
        <v>0</v>
      </c>
      <c r="BD88" s="15">
        <v>0</v>
      </c>
      <c r="BE88" s="15">
        <v>0</v>
      </c>
      <c r="BF88" s="15">
        <v>0</v>
      </c>
      <c r="BG88" s="15">
        <v>1</v>
      </c>
      <c r="BH88" s="15">
        <v>0</v>
      </c>
      <c r="BI88" s="15">
        <v>0</v>
      </c>
      <c r="BJ88" s="15">
        <v>0</v>
      </c>
      <c r="BK88" s="15">
        <v>1</v>
      </c>
      <c r="BL88" s="15">
        <v>0</v>
      </c>
      <c r="BM88" s="15">
        <v>0</v>
      </c>
      <c r="BN88" s="15">
        <v>4</v>
      </c>
      <c r="BO88" s="15">
        <v>8</v>
      </c>
      <c r="BP88" s="15">
        <v>0</v>
      </c>
      <c r="BQ88" s="15">
        <v>0</v>
      </c>
      <c r="BR88" s="15">
        <v>0</v>
      </c>
      <c r="BS88" s="15">
        <v>261</v>
      </c>
      <c r="BT88" s="15">
        <v>0</v>
      </c>
      <c r="BU88" s="15">
        <v>1</v>
      </c>
      <c r="BV88" s="15">
        <v>0</v>
      </c>
      <c r="BW88" s="15">
        <v>8</v>
      </c>
      <c r="BX88" s="15">
        <v>0</v>
      </c>
      <c r="BY88" s="15">
        <v>0</v>
      </c>
      <c r="BZ88" s="15">
        <v>0</v>
      </c>
      <c r="CA88" s="15">
        <v>0</v>
      </c>
      <c r="CB88" s="15">
        <v>0</v>
      </c>
      <c r="CC88" s="15">
        <v>0</v>
      </c>
      <c r="CD88" s="15">
        <v>13</v>
      </c>
    </row>
    <row r="89" spans="1:82">
      <c r="A89" s="15" t="s">
        <v>5894</v>
      </c>
      <c r="B89" s="15" t="s">
        <v>174</v>
      </c>
      <c r="C89" s="15" t="s">
        <v>182</v>
      </c>
      <c r="D89" s="15" t="str">
        <f t="shared" si="2"/>
        <v>Kazakhs</v>
      </c>
      <c r="E89" s="15">
        <v>92.953886573654643</v>
      </c>
      <c r="F89" s="15">
        <f t="shared" si="3"/>
        <v>90</v>
      </c>
      <c r="G89" s="15">
        <v>44152</v>
      </c>
      <c r="H89" s="15">
        <v>91</v>
      </c>
      <c r="I89" s="15">
        <v>41041</v>
      </c>
      <c r="J89" s="15">
        <v>110</v>
      </c>
      <c r="K89" s="15">
        <v>17</v>
      </c>
      <c r="L89" s="15">
        <v>2</v>
      </c>
      <c r="M89" s="15">
        <v>51</v>
      </c>
      <c r="N89" s="15">
        <v>15</v>
      </c>
      <c r="O89" s="15">
        <v>0</v>
      </c>
      <c r="P89" s="15">
        <v>1525</v>
      </c>
      <c r="Q89" s="15">
        <v>222</v>
      </c>
      <c r="R89" s="15">
        <v>92</v>
      </c>
      <c r="S89" s="15">
        <v>159</v>
      </c>
      <c r="T89" s="15">
        <v>77</v>
      </c>
      <c r="U89" s="15">
        <v>56</v>
      </c>
      <c r="V89" s="15">
        <v>22</v>
      </c>
      <c r="W89" s="15">
        <v>3</v>
      </c>
      <c r="X89" s="15">
        <v>0</v>
      </c>
      <c r="Y89" s="15">
        <v>6</v>
      </c>
      <c r="Z89" s="15">
        <v>0</v>
      </c>
      <c r="AA89" s="15">
        <v>4</v>
      </c>
      <c r="AB89" s="15">
        <v>0</v>
      </c>
      <c r="AC89" s="15">
        <v>0</v>
      </c>
      <c r="AD89" s="15">
        <v>21</v>
      </c>
      <c r="AE89" s="15">
        <v>0</v>
      </c>
      <c r="AF89" s="15">
        <v>0</v>
      </c>
      <c r="AG89" s="15">
        <v>0</v>
      </c>
      <c r="AH89" s="15">
        <v>0</v>
      </c>
      <c r="AI89" s="15">
        <v>0</v>
      </c>
      <c r="AJ89" s="15">
        <v>7</v>
      </c>
      <c r="AK89" s="15">
        <v>0</v>
      </c>
      <c r="AL89" s="15">
        <v>0</v>
      </c>
      <c r="AM89" s="15">
        <v>1</v>
      </c>
      <c r="AN89" s="15">
        <v>3</v>
      </c>
      <c r="AO89" s="15">
        <v>0</v>
      </c>
      <c r="AP89" s="15">
        <v>0</v>
      </c>
      <c r="AQ89" s="15">
        <v>0</v>
      </c>
      <c r="AR89" s="15">
        <v>0</v>
      </c>
      <c r="AS89" s="15">
        <v>5</v>
      </c>
      <c r="AT89" s="15">
        <v>0</v>
      </c>
      <c r="AU89" s="15">
        <v>3</v>
      </c>
      <c r="AV89" s="15">
        <v>13</v>
      </c>
      <c r="AW89" s="15">
        <v>2</v>
      </c>
      <c r="AX89" s="15">
        <v>0</v>
      </c>
      <c r="AY89" s="15">
        <v>0</v>
      </c>
      <c r="AZ89" s="15">
        <v>0</v>
      </c>
      <c r="BA89" s="15">
        <v>0</v>
      </c>
      <c r="BB89" s="15">
        <v>0</v>
      </c>
      <c r="BC89" s="15">
        <v>0</v>
      </c>
      <c r="BD89" s="15">
        <v>0</v>
      </c>
      <c r="BE89" s="15">
        <v>0</v>
      </c>
      <c r="BF89" s="15">
        <v>0</v>
      </c>
      <c r="BG89" s="15">
        <v>0</v>
      </c>
      <c r="BH89" s="15">
        <v>0</v>
      </c>
      <c r="BI89" s="15">
        <v>0</v>
      </c>
      <c r="BJ89" s="15">
        <v>0</v>
      </c>
      <c r="BK89" s="15">
        <v>0</v>
      </c>
      <c r="BL89" s="15">
        <v>9</v>
      </c>
      <c r="BM89" s="15">
        <v>0</v>
      </c>
      <c r="BN89" s="15">
        <v>6</v>
      </c>
      <c r="BO89" s="15">
        <v>8</v>
      </c>
      <c r="BP89" s="15">
        <v>0</v>
      </c>
      <c r="BQ89" s="15">
        <v>0</v>
      </c>
      <c r="BR89" s="15">
        <v>6</v>
      </c>
      <c r="BS89" s="15">
        <v>516</v>
      </c>
      <c r="BT89" s="15">
        <v>0</v>
      </c>
      <c r="BU89" s="15">
        <v>0</v>
      </c>
      <c r="BV89" s="15">
        <v>2</v>
      </c>
      <c r="BW89" s="15">
        <v>4</v>
      </c>
      <c r="BX89" s="15">
        <v>0</v>
      </c>
      <c r="BY89" s="15">
        <v>0</v>
      </c>
      <c r="BZ89" s="15">
        <v>0</v>
      </c>
      <c r="CA89" s="15">
        <v>0</v>
      </c>
      <c r="CB89" s="15">
        <v>0</v>
      </c>
      <c r="CC89" s="15">
        <v>0</v>
      </c>
      <c r="CD89" s="15">
        <v>53</v>
      </c>
    </row>
    <row r="90" spans="1:82">
      <c r="A90" s="15" t="s">
        <v>5947</v>
      </c>
      <c r="B90" s="15" t="s">
        <v>174</v>
      </c>
      <c r="C90" s="15" t="s">
        <v>173</v>
      </c>
      <c r="D90" s="15" t="str">
        <f t="shared" si="2"/>
        <v>Kazakhs</v>
      </c>
      <c r="E90" s="15">
        <v>74.177136623532959</v>
      </c>
      <c r="F90" s="15">
        <f t="shared" si="3"/>
        <v>70</v>
      </c>
      <c r="G90" s="15">
        <v>106336</v>
      </c>
      <c r="H90" s="15">
        <v>616</v>
      </c>
      <c r="I90" s="15">
        <v>78877</v>
      </c>
      <c r="J90" s="15">
        <v>562</v>
      </c>
      <c r="K90" s="15">
        <v>11</v>
      </c>
      <c r="L90" s="15">
        <v>5</v>
      </c>
      <c r="M90" s="15">
        <v>50</v>
      </c>
      <c r="N90" s="15">
        <v>1141</v>
      </c>
      <c r="O90" s="15">
        <v>0</v>
      </c>
      <c r="P90" s="15">
        <v>8148</v>
      </c>
      <c r="Q90" s="15">
        <v>655</v>
      </c>
      <c r="R90" s="15">
        <v>895</v>
      </c>
      <c r="S90" s="15">
        <v>807</v>
      </c>
      <c r="T90" s="15">
        <v>4301</v>
      </c>
      <c r="U90" s="15">
        <v>496</v>
      </c>
      <c r="V90" s="15">
        <v>84</v>
      </c>
      <c r="W90" s="15">
        <v>9</v>
      </c>
      <c r="X90" s="15">
        <v>10</v>
      </c>
      <c r="Y90" s="15">
        <v>30</v>
      </c>
      <c r="Z90" s="15">
        <v>7</v>
      </c>
      <c r="AA90" s="15">
        <v>40</v>
      </c>
      <c r="AB90" s="15">
        <v>2</v>
      </c>
      <c r="AC90" s="15">
        <v>3</v>
      </c>
      <c r="AD90" s="15">
        <v>58</v>
      </c>
      <c r="AE90" s="15">
        <v>0</v>
      </c>
      <c r="AF90" s="15">
        <v>9</v>
      </c>
      <c r="AG90" s="15">
        <v>3</v>
      </c>
      <c r="AH90" s="15">
        <v>0</v>
      </c>
      <c r="AI90" s="15">
        <v>0</v>
      </c>
      <c r="AJ90" s="15">
        <v>11</v>
      </c>
      <c r="AK90" s="15">
        <v>0</v>
      </c>
      <c r="AL90" s="15">
        <v>0</v>
      </c>
      <c r="AM90" s="15">
        <v>43</v>
      </c>
      <c r="AN90" s="15">
        <v>0</v>
      </c>
      <c r="AO90" s="15">
        <v>3</v>
      </c>
      <c r="AP90" s="15">
        <v>0</v>
      </c>
      <c r="AQ90" s="15">
        <v>0</v>
      </c>
      <c r="AR90" s="15">
        <v>5</v>
      </c>
      <c r="AS90" s="15">
        <v>13</v>
      </c>
      <c r="AT90" s="15">
        <v>6</v>
      </c>
      <c r="AU90" s="15">
        <v>8</v>
      </c>
      <c r="AV90" s="15">
        <v>481</v>
      </c>
      <c r="AW90" s="15">
        <v>31</v>
      </c>
      <c r="AX90" s="15">
        <v>0</v>
      </c>
      <c r="AY90" s="15">
        <v>1</v>
      </c>
      <c r="AZ90" s="15">
        <v>45</v>
      </c>
      <c r="BA90" s="15">
        <v>4</v>
      </c>
      <c r="BB90" s="15">
        <v>0</v>
      </c>
      <c r="BC90" s="15">
        <v>0</v>
      </c>
      <c r="BD90" s="15">
        <v>0</v>
      </c>
      <c r="BE90" s="15">
        <v>0</v>
      </c>
      <c r="BF90" s="15">
        <v>0</v>
      </c>
      <c r="BG90" s="15">
        <v>102</v>
      </c>
      <c r="BH90" s="15">
        <v>0</v>
      </c>
      <c r="BI90" s="15">
        <v>0</v>
      </c>
      <c r="BJ90" s="15">
        <v>0</v>
      </c>
      <c r="BK90" s="15">
        <v>0</v>
      </c>
      <c r="BL90" s="15">
        <v>2</v>
      </c>
      <c r="BM90" s="15">
        <v>9</v>
      </c>
      <c r="BN90" s="15">
        <v>14</v>
      </c>
      <c r="BO90" s="15">
        <v>668</v>
      </c>
      <c r="BP90" s="15">
        <v>0</v>
      </c>
      <c r="BQ90" s="15">
        <v>0</v>
      </c>
      <c r="BR90" s="15">
        <v>50</v>
      </c>
      <c r="BS90" s="15">
        <v>2576</v>
      </c>
      <c r="BT90" s="15">
        <v>0</v>
      </c>
      <c r="BU90" s="15">
        <v>26</v>
      </c>
      <c r="BV90" s="15">
        <v>0</v>
      </c>
      <c r="BW90" s="15">
        <v>5207</v>
      </c>
      <c r="BX90" s="15">
        <v>0</v>
      </c>
      <c r="BY90" s="15">
        <v>0</v>
      </c>
      <c r="BZ90" s="15">
        <v>0</v>
      </c>
      <c r="CA90" s="15">
        <v>2</v>
      </c>
      <c r="CB90" s="15">
        <v>0</v>
      </c>
      <c r="CC90" s="15">
        <v>0</v>
      </c>
      <c r="CD90" s="15">
        <v>210</v>
      </c>
    </row>
    <row r="91" spans="1:82">
      <c r="A91" s="15" t="s">
        <v>5841</v>
      </c>
      <c r="B91" s="15" t="s">
        <v>174</v>
      </c>
      <c r="C91" s="15" t="s">
        <v>181</v>
      </c>
      <c r="D91" s="15" t="str">
        <f t="shared" si="2"/>
        <v>Kazakhs</v>
      </c>
      <c r="E91" s="15">
        <v>87.521179088329561</v>
      </c>
      <c r="F91" s="15">
        <f t="shared" si="3"/>
        <v>85</v>
      </c>
      <c r="G91" s="15">
        <v>48987</v>
      </c>
      <c r="H91" s="15">
        <v>144</v>
      </c>
      <c r="I91" s="15">
        <v>42874</v>
      </c>
      <c r="J91" s="15">
        <v>132</v>
      </c>
      <c r="K91" s="15">
        <v>11</v>
      </c>
      <c r="L91" s="15">
        <v>9</v>
      </c>
      <c r="M91" s="15">
        <v>58</v>
      </c>
      <c r="N91" s="15">
        <v>33</v>
      </c>
      <c r="O91" s="15">
        <v>0</v>
      </c>
      <c r="P91" s="15">
        <v>2325</v>
      </c>
      <c r="Q91" s="15">
        <v>278</v>
      </c>
      <c r="R91" s="15">
        <v>245</v>
      </c>
      <c r="S91" s="15">
        <v>183</v>
      </c>
      <c r="T91" s="15">
        <v>91</v>
      </c>
      <c r="U91" s="15">
        <v>196</v>
      </c>
      <c r="V91" s="15">
        <v>37</v>
      </c>
      <c r="W91" s="15">
        <v>3</v>
      </c>
      <c r="X91" s="15">
        <v>3</v>
      </c>
      <c r="Y91" s="15">
        <v>11</v>
      </c>
      <c r="Z91" s="15">
        <v>0</v>
      </c>
      <c r="AA91" s="15">
        <v>10</v>
      </c>
      <c r="AB91" s="15">
        <v>3</v>
      </c>
      <c r="AC91" s="15">
        <v>0</v>
      </c>
      <c r="AD91" s="15">
        <v>10</v>
      </c>
      <c r="AE91" s="15">
        <v>0</v>
      </c>
      <c r="AF91" s="15">
        <v>0</v>
      </c>
      <c r="AG91" s="15">
        <v>0</v>
      </c>
      <c r="AH91" s="15">
        <v>1</v>
      </c>
      <c r="AI91" s="15">
        <v>0</v>
      </c>
      <c r="AJ91" s="15">
        <v>6</v>
      </c>
      <c r="AK91" s="15">
        <v>0</v>
      </c>
      <c r="AL91" s="15">
        <v>0</v>
      </c>
      <c r="AM91" s="15">
        <v>1</v>
      </c>
      <c r="AN91" s="15">
        <v>1</v>
      </c>
      <c r="AO91" s="15">
        <v>1</v>
      </c>
      <c r="AP91" s="15">
        <v>0</v>
      </c>
      <c r="AQ91" s="15">
        <v>0</v>
      </c>
      <c r="AR91" s="15">
        <v>4</v>
      </c>
      <c r="AS91" s="15">
        <v>8</v>
      </c>
      <c r="AT91" s="15">
        <v>4</v>
      </c>
      <c r="AU91" s="15">
        <v>4</v>
      </c>
      <c r="AV91" s="15">
        <v>35</v>
      </c>
      <c r="AW91" s="15">
        <v>6</v>
      </c>
      <c r="AX91" s="15">
        <v>0</v>
      </c>
      <c r="AY91" s="15">
        <v>2</v>
      </c>
      <c r="AZ91" s="15">
        <v>8</v>
      </c>
      <c r="BA91" s="15">
        <v>0</v>
      </c>
      <c r="BB91" s="15">
        <v>0</v>
      </c>
      <c r="BC91" s="15">
        <v>0</v>
      </c>
      <c r="BD91" s="15">
        <v>0</v>
      </c>
      <c r="BE91" s="15">
        <v>0</v>
      </c>
      <c r="BF91" s="15">
        <v>0</v>
      </c>
      <c r="BG91" s="15">
        <v>0</v>
      </c>
      <c r="BH91" s="15">
        <v>0</v>
      </c>
      <c r="BI91" s="15">
        <v>0</v>
      </c>
      <c r="BJ91" s="15">
        <v>0</v>
      </c>
      <c r="BK91" s="15">
        <v>0</v>
      </c>
      <c r="BL91" s="15">
        <v>1</v>
      </c>
      <c r="BM91" s="15">
        <v>0</v>
      </c>
      <c r="BN91" s="15">
        <v>103</v>
      </c>
      <c r="BO91" s="15">
        <v>8</v>
      </c>
      <c r="BP91" s="15">
        <v>0</v>
      </c>
      <c r="BQ91" s="15">
        <v>0</v>
      </c>
      <c r="BR91" s="15">
        <v>7</v>
      </c>
      <c r="BS91" s="15">
        <v>1990</v>
      </c>
      <c r="BT91" s="15">
        <v>0</v>
      </c>
      <c r="BU91" s="15">
        <v>4</v>
      </c>
      <c r="BV91" s="15">
        <v>0</v>
      </c>
      <c r="BW91" s="15">
        <v>28</v>
      </c>
      <c r="BX91" s="15">
        <v>0</v>
      </c>
      <c r="BY91" s="15">
        <v>0</v>
      </c>
      <c r="BZ91" s="15">
        <v>0</v>
      </c>
      <c r="CA91" s="15">
        <v>0</v>
      </c>
      <c r="CB91" s="15">
        <v>0</v>
      </c>
      <c r="CC91" s="15">
        <v>0</v>
      </c>
      <c r="CD91" s="15">
        <v>109</v>
      </c>
    </row>
    <row r="92" spans="1:82">
      <c r="A92" s="15" t="s">
        <v>5911</v>
      </c>
      <c r="B92" s="15" t="s">
        <v>174</v>
      </c>
      <c r="C92" s="15" t="s">
        <v>175</v>
      </c>
      <c r="D92" s="15" t="str">
        <f t="shared" si="2"/>
        <v>Kazakhs</v>
      </c>
      <c r="E92" s="15">
        <v>71.369275188701764</v>
      </c>
      <c r="F92" s="15">
        <f t="shared" si="3"/>
        <v>70</v>
      </c>
      <c r="G92" s="15">
        <v>427394</v>
      </c>
      <c r="H92" s="15">
        <v>23814</v>
      </c>
      <c r="I92" s="15">
        <v>305028</v>
      </c>
      <c r="J92" s="15">
        <v>4807</v>
      </c>
      <c r="K92" s="15">
        <v>753</v>
      </c>
      <c r="L92" s="15">
        <v>237</v>
      </c>
      <c r="M92" s="15">
        <v>523</v>
      </c>
      <c r="N92" s="15">
        <v>1285</v>
      </c>
      <c r="O92" s="15">
        <v>0</v>
      </c>
      <c r="P92" s="15">
        <v>50548</v>
      </c>
      <c r="Q92" s="15">
        <v>4852</v>
      </c>
      <c r="R92" s="15">
        <v>3324</v>
      </c>
      <c r="S92" s="15">
        <v>5900</v>
      </c>
      <c r="T92" s="15">
        <v>2399</v>
      </c>
      <c r="U92" s="15">
        <v>7816</v>
      </c>
      <c r="V92" s="15">
        <v>505</v>
      </c>
      <c r="W92" s="15">
        <v>160</v>
      </c>
      <c r="X92" s="15">
        <v>39</v>
      </c>
      <c r="Y92" s="15">
        <v>144</v>
      </c>
      <c r="Z92" s="15">
        <v>22</v>
      </c>
      <c r="AA92" s="15">
        <v>295</v>
      </c>
      <c r="AB92" s="15">
        <v>17</v>
      </c>
      <c r="AC92" s="15">
        <v>108</v>
      </c>
      <c r="AD92" s="15">
        <v>296</v>
      </c>
      <c r="AE92" s="15">
        <v>0</v>
      </c>
      <c r="AF92" s="15">
        <v>17</v>
      </c>
      <c r="AG92" s="15">
        <v>10</v>
      </c>
      <c r="AH92" s="15">
        <v>24</v>
      </c>
      <c r="AI92" s="15">
        <v>0</v>
      </c>
      <c r="AJ92" s="15">
        <v>23</v>
      </c>
      <c r="AK92" s="15">
        <v>0</v>
      </c>
      <c r="AL92" s="15">
        <v>0</v>
      </c>
      <c r="AM92" s="15">
        <v>287</v>
      </c>
      <c r="AN92" s="15">
        <v>11</v>
      </c>
      <c r="AO92" s="15">
        <v>13</v>
      </c>
      <c r="AP92" s="15">
        <v>0</v>
      </c>
      <c r="AQ92" s="15">
        <v>0</v>
      </c>
      <c r="AR92" s="15">
        <v>33</v>
      </c>
      <c r="AS92" s="15">
        <v>153</v>
      </c>
      <c r="AT92" s="15">
        <v>39</v>
      </c>
      <c r="AU92" s="15">
        <v>41</v>
      </c>
      <c r="AV92" s="15">
        <v>652</v>
      </c>
      <c r="AW92" s="15">
        <v>117</v>
      </c>
      <c r="AX92" s="15">
        <v>0</v>
      </c>
      <c r="AY92" s="15">
        <v>99</v>
      </c>
      <c r="AZ92" s="15">
        <v>176</v>
      </c>
      <c r="BA92" s="15">
        <v>17</v>
      </c>
      <c r="BB92" s="15">
        <v>0</v>
      </c>
      <c r="BC92" s="15">
        <v>0</v>
      </c>
      <c r="BD92" s="15">
        <v>0</v>
      </c>
      <c r="BE92" s="15">
        <v>0</v>
      </c>
      <c r="BF92" s="15">
        <v>0</v>
      </c>
      <c r="BG92" s="15">
        <v>129</v>
      </c>
      <c r="BH92" s="15">
        <v>0</v>
      </c>
      <c r="BI92" s="15">
        <v>0</v>
      </c>
      <c r="BJ92" s="15">
        <v>0</v>
      </c>
      <c r="BK92" s="15">
        <v>21</v>
      </c>
      <c r="BL92" s="15">
        <v>36</v>
      </c>
      <c r="BM92" s="15">
        <v>10</v>
      </c>
      <c r="BN92" s="15">
        <v>895</v>
      </c>
      <c r="BO92" s="15">
        <v>1954</v>
      </c>
      <c r="BP92" s="15">
        <v>0</v>
      </c>
      <c r="BQ92" s="15">
        <v>0</v>
      </c>
      <c r="BR92" s="15">
        <v>133</v>
      </c>
      <c r="BS92" s="15">
        <v>2828</v>
      </c>
      <c r="BT92" s="15">
        <v>0</v>
      </c>
      <c r="BU92" s="15">
        <v>146</v>
      </c>
      <c r="BV92" s="15">
        <v>8</v>
      </c>
      <c r="BW92" s="15">
        <v>4840</v>
      </c>
      <c r="BX92" s="15">
        <v>0</v>
      </c>
      <c r="BY92" s="15">
        <v>0</v>
      </c>
      <c r="BZ92" s="15">
        <v>0</v>
      </c>
      <c r="CA92" s="15">
        <v>84</v>
      </c>
      <c r="CB92" s="15">
        <v>0</v>
      </c>
      <c r="CC92" s="15">
        <v>0</v>
      </c>
      <c r="CD92" s="15">
        <v>1726</v>
      </c>
    </row>
    <row r="93" spans="1:82">
      <c r="A93" s="15" t="s">
        <v>5843</v>
      </c>
      <c r="B93" s="15" t="s">
        <v>174</v>
      </c>
      <c r="C93" s="15" t="s">
        <v>179</v>
      </c>
      <c r="D93" s="15" t="str">
        <f t="shared" si="2"/>
        <v>Kazakhs</v>
      </c>
      <c r="E93" s="15">
        <v>91.947709708939101</v>
      </c>
      <c r="F93" s="15">
        <f t="shared" si="3"/>
        <v>90</v>
      </c>
      <c r="G93" s="15">
        <v>67546</v>
      </c>
      <c r="H93" s="15">
        <v>411</v>
      </c>
      <c r="I93" s="15">
        <v>62107</v>
      </c>
      <c r="J93" s="15">
        <v>797</v>
      </c>
      <c r="K93" s="15">
        <v>11</v>
      </c>
      <c r="L93" s="15">
        <v>4</v>
      </c>
      <c r="M93" s="15">
        <v>49</v>
      </c>
      <c r="N93" s="15">
        <v>175</v>
      </c>
      <c r="O93" s="15">
        <v>0</v>
      </c>
      <c r="P93" s="15">
        <v>2066</v>
      </c>
      <c r="Q93" s="15">
        <v>418</v>
      </c>
      <c r="R93" s="15">
        <v>294</v>
      </c>
      <c r="S93" s="15">
        <v>415</v>
      </c>
      <c r="T93" s="15">
        <v>36</v>
      </c>
      <c r="U93" s="15">
        <v>77</v>
      </c>
      <c r="V93" s="15">
        <v>44</v>
      </c>
      <c r="W93" s="15">
        <v>13</v>
      </c>
      <c r="X93" s="15">
        <v>2</v>
      </c>
      <c r="Y93" s="15">
        <v>10</v>
      </c>
      <c r="Z93" s="15">
        <v>1</v>
      </c>
      <c r="AA93" s="15">
        <v>4</v>
      </c>
      <c r="AB93" s="15">
        <v>0</v>
      </c>
      <c r="AC93" s="15">
        <v>16</v>
      </c>
      <c r="AD93" s="15">
        <v>32</v>
      </c>
      <c r="AE93" s="15">
        <v>0</v>
      </c>
      <c r="AF93" s="15">
        <v>1</v>
      </c>
      <c r="AG93" s="15">
        <v>0</v>
      </c>
      <c r="AH93" s="15">
        <v>1</v>
      </c>
      <c r="AI93" s="15">
        <v>0</v>
      </c>
      <c r="AJ93" s="15">
        <v>9</v>
      </c>
      <c r="AK93" s="15">
        <v>0</v>
      </c>
      <c r="AL93" s="15">
        <v>0</v>
      </c>
      <c r="AM93" s="15">
        <v>3</v>
      </c>
      <c r="AN93" s="15">
        <v>2</v>
      </c>
      <c r="AO93" s="15">
        <v>1</v>
      </c>
      <c r="AP93" s="15">
        <v>0</v>
      </c>
      <c r="AQ93" s="15">
        <v>0</v>
      </c>
      <c r="AR93" s="15">
        <v>7</v>
      </c>
      <c r="AS93" s="15">
        <v>1</v>
      </c>
      <c r="AT93" s="15">
        <v>0</v>
      </c>
      <c r="AU93" s="15">
        <v>6</v>
      </c>
      <c r="AV93" s="15">
        <v>153</v>
      </c>
      <c r="AW93" s="15">
        <v>15</v>
      </c>
      <c r="AX93" s="15">
        <v>0</v>
      </c>
      <c r="AY93" s="15">
        <v>1</v>
      </c>
      <c r="AZ93" s="15">
        <v>125</v>
      </c>
      <c r="BA93" s="15">
        <v>4</v>
      </c>
      <c r="BB93" s="15">
        <v>0</v>
      </c>
      <c r="BC93" s="15">
        <v>0</v>
      </c>
      <c r="BD93" s="15">
        <v>0</v>
      </c>
      <c r="BE93" s="15">
        <v>0</v>
      </c>
      <c r="BF93" s="15">
        <v>0</v>
      </c>
      <c r="BG93" s="15">
        <v>1</v>
      </c>
      <c r="BH93" s="15">
        <v>0</v>
      </c>
      <c r="BI93" s="15">
        <v>0</v>
      </c>
      <c r="BJ93" s="15">
        <v>0</v>
      </c>
      <c r="BK93" s="15">
        <v>0</v>
      </c>
      <c r="BL93" s="15">
        <v>1</v>
      </c>
      <c r="BM93" s="15">
        <v>5</v>
      </c>
      <c r="BN93" s="15">
        <v>42</v>
      </c>
      <c r="BO93" s="15">
        <v>39</v>
      </c>
      <c r="BP93" s="15">
        <v>0</v>
      </c>
      <c r="BQ93" s="15">
        <v>0</v>
      </c>
      <c r="BR93" s="15">
        <v>1</v>
      </c>
      <c r="BS93" s="15">
        <v>4</v>
      </c>
      <c r="BT93" s="15">
        <v>0</v>
      </c>
      <c r="BU93" s="15">
        <v>9</v>
      </c>
      <c r="BV93" s="15">
        <v>5</v>
      </c>
      <c r="BW93" s="15">
        <v>43</v>
      </c>
      <c r="BX93" s="15">
        <v>0</v>
      </c>
      <c r="BY93" s="15">
        <v>0</v>
      </c>
      <c r="BZ93" s="15">
        <v>0</v>
      </c>
      <c r="CA93" s="15">
        <v>0</v>
      </c>
      <c r="CB93" s="15">
        <v>0</v>
      </c>
      <c r="CC93" s="15">
        <v>0</v>
      </c>
      <c r="CD93" s="15">
        <v>85</v>
      </c>
    </row>
    <row r="94" spans="1:82">
      <c r="A94" s="15" t="s">
        <v>5783</v>
      </c>
      <c r="B94" s="15" t="s">
        <v>174</v>
      </c>
      <c r="C94" s="15" t="s">
        <v>133</v>
      </c>
      <c r="D94" s="15" t="str">
        <f t="shared" si="2"/>
        <v>Kazakhs</v>
      </c>
      <c r="E94" s="15">
        <v>73.251568739304048</v>
      </c>
      <c r="F94" s="15">
        <f t="shared" si="3"/>
        <v>70</v>
      </c>
      <c r="G94" s="15">
        <v>87650</v>
      </c>
      <c r="H94" s="15">
        <v>922</v>
      </c>
      <c r="I94" s="15">
        <v>64205</v>
      </c>
      <c r="J94" s="15">
        <v>879</v>
      </c>
      <c r="K94" s="15">
        <v>51</v>
      </c>
      <c r="L94" s="15">
        <v>3</v>
      </c>
      <c r="M94" s="15">
        <v>110</v>
      </c>
      <c r="N94" s="15">
        <v>137</v>
      </c>
      <c r="O94" s="15">
        <v>0</v>
      </c>
      <c r="P94" s="15">
        <v>2117</v>
      </c>
      <c r="Q94" s="15">
        <v>279</v>
      </c>
      <c r="R94" s="15">
        <v>295</v>
      </c>
      <c r="S94" s="15">
        <v>707</v>
      </c>
      <c r="T94" s="15">
        <v>975</v>
      </c>
      <c r="U94" s="15">
        <v>163</v>
      </c>
      <c r="V94" s="15">
        <v>26</v>
      </c>
      <c r="W94" s="15">
        <v>24</v>
      </c>
      <c r="X94" s="15">
        <v>2</v>
      </c>
      <c r="Y94" s="15">
        <v>7</v>
      </c>
      <c r="Z94" s="15">
        <v>1</v>
      </c>
      <c r="AA94" s="15">
        <v>8</v>
      </c>
      <c r="AB94" s="15">
        <v>2</v>
      </c>
      <c r="AC94" s="15">
        <v>59</v>
      </c>
      <c r="AD94" s="15">
        <v>12</v>
      </c>
      <c r="AE94" s="15">
        <v>0</v>
      </c>
      <c r="AF94" s="15">
        <v>3</v>
      </c>
      <c r="AG94" s="15">
        <v>0</v>
      </c>
      <c r="AH94" s="15">
        <v>0</v>
      </c>
      <c r="AI94" s="15">
        <v>0</v>
      </c>
      <c r="AJ94" s="15">
        <v>4</v>
      </c>
      <c r="AK94" s="15">
        <v>0</v>
      </c>
      <c r="AL94" s="15">
        <v>0</v>
      </c>
      <c r="AM94" s="15">
        <v>10</v>
      </c>
      <c r="AN94" s="15">
        <v>2</v>
      </c>
      <c r="AO94" s="15">
        <v>7</v>
      </c>
      <c r="AP94" s="15">
        <v>0</v>
      </c>
      <c r="AQ94" s="15">
        <v>0</v>
      </c>
      <c r="AR94" s="15">
        <v>0</v>
      </c>
      <c r="AS94" s="15">
        <v>12</v>
      </c>
      <c r="AT94" s="15">
        <v>0</v>
      </c>
      <c r="AU94" s="15">
        <v>9</v>
      </c>
      <c r="AV94" s="15">
        <v>28</v>
      </c>
      <c r="AW94" s="15">
        <v>5</v>
      </c>
      <c r="AX94" s="15">
        <v>0</v>
      </c>
      <c r="AY94" s="15">
        <v>1</v>
      </c>
      <c r="AZ94" s="15">
        <v>81</v>
      </c>
      <c r="BA94" s="15">
        <v>5</v>
      </c>
      <c r="BB94" s="15">
        <v>0</v>
      </c>
      <c r="BC94" s="15">
        <v>0</v>
      </c>
      <c r="BD94" s="15">
        <v>0</v>
      </c>
      <c r="BE94" s="15">
        <v>0</v>
      </c>
      <c r="BF94" s="15">
        <v>0</v>
      </c>
      <c r="BG94" s="15">
        <v>1</v>
      </c>
      <c r="BH94" s="15">
        <v>0</v>
      </c>
      <c r="BI94" s="15">
        <v>0</v>
      </c>
      <c r="BJ94" s="15">
        <v>0</v>
      </c>
      <c r="BK94" s="15">
        <v>0</v>
      </c>
      <c r="BL94" s="15">
        <v>5</v>
      </c>
      <c r="BM94" s="15">
        <v>0</v>
      </c>
      <c r="BN94" s="15">
        <v>46</v>
      </c>
      <c r="BO94" s="15">
        <v>7463</v>
      </c>
      <c r="BP94" s="15">
        <v>0</v>
      </c>
      <c r="BQ94" s="15">
        <v>0</v>
      </c>
      <c r="BR94" s="15">
        <v>18</v>
      </c>
      <c r="BS94" s="15">
        <v>5244</v>
      </c>
      <c r="BT94" s="15">
        <v>0</v>
      </c>
      <c r="BU94" s="15">
        <v>2</v>
      </c>
      <c r="BV94" s="15">
        <v>0</v>
      </c>
      <c r="BW94" s="15">
        <v>3372</v>
      </c>
      <c r="BX94" s="15">
        <v>0</v>
      </c>
      <c r="BY94" s="15">
        <v>0</v>
      </c>
      <c r="BZ94" s="15">
        <v>0</v>
      </c>
      <c r="CA94" s="15">
        <v>18</v>
      </c>
      <c r="CB94" s="15">
        <v>0</v>
      </c>
      <c r="CC94" s="15">
        <v>0</v>
      </c>
      <c r="CD94" s="15">
        <v>330</v>
      </c>
    </row>
    <row r="95" spans="1:82">
      <c r="A95" s="15" t="s">
        <v>5819</v>
      </c>
      <c r="B95" s="15" t="s">
        <v>174</v>
      </c>
      <c r="C95" s="15" t="s">
        <v>180</v>
      </c>
      <c r="D95" s="15" t="str">
        <f t="shared" si="2"/>
        <v>Kazakhs</v>
      </c>
      <c r="E95" s="15">
        <v>90.633472558071375</v>
      </c>
      <c r="F95" s="15">
        <f t="shared" si="3"/>
        <v>90</v>
      </c>
      <c r="G95" s="15">
        <v>54588</v>
      </c>
      <c r="H95" s="15">
        <v>266</v>
      </c>
      <c r="I95" s="15">
        <v>49475</v>
      </c>
      <c r="J95" s="15">
        <v>233</v>
      </c>
      <c r="K95" s="15">
        <v>11</v>
      </c>
      <c r="L95" s="15">
        <v>3</v>
      </c>
      <c r="M95" s="15">
        <v>136</v>
      </c>
      <c r="N95" s="15">
        <v>39</v>
      </c>
      <c r="O95" s="15">
        <v>0</v>
      </c>
      <c r="P95" s="15">
        <v>1971</v>
      </c>
      <c r="Q95" s="15">
        <v>541</v>
      </c>
      <c r="R95" s="15">
        <v>285</v>
      </c>
      <c r="S95" s="15">
        <v>103</v>
      </c>
      <c r="T95" s="15">
        <v>536</v>
      </c>
      <c r="U95" s="15">
        <v>43</v>
      </c>
      <c r="V95" s="15">
        <v>30</v>
      </c>
      <c r="W95" s="15">
        <v>5</v>
      </c>
      <c r="X95" s="15">
        <v>15</v>
      </c>
      <c r="Y95" s="15">
        <v>7</v>
      </c>
      <c r="Z95" s="15">
        <v>2</v>
      </c>
      <c r="AA95" s="15">
        <v>0</v>
      </c>
      <c r="AB95" s="15">
        <v>3</v>
      </c>
      <c r="AC95" s="15">
        <v>14</v>
      </c>
      <c r="AD95" s="15">
        <v>12</v>
      </c>
      <c r="AE95" s="15">
        <v>0</v>
      </c>
      <c r="AF95" s="15">
        <v>4</v>
      </c>
      <c r="AG95" s="15">
        <v>0</v>
      </c>
      <c r="AH95" s="15">
        <v>0</v>
      </c>
      <c r="AI95" s="15">
        <v>0</v>
      </c>
      <c r="AJ95" s="15">
        <v>0</v>
      </c>
      <c r="AK95" s="15">
        <v>0</v>
      </c>
      <c r="AL95" s="15">
        <v>0</v>
      </c>
      <c r="AM95" s="15">
        <v>20</v>
      </c>
      <c r="AN95" s="15">
        <v>2</v>
      </c>
      <c r="AO95" s="15">
        <v>0</v>
      </c>
      <c r="AP95" s="15">
        <v>0</v>
      </c>
      <c r="AQ95" s="15">
        <v>0</v>
      </c>
      <c r="AR95" s="15">
        <v>1</v>
      </c>
      <c r="AS95" s="15">
        <v>9</v>
      </c>
      <c r="AT95" s="15">
        <v>0</v>
      </c>
      <c r="AU95" s="15">
        <v>9</v>
      </c>
      <c r="AV95" s="15">
        <v>508</v>
      </c>
      <c r="AW95" s="15">
        <v>7</v>
      </c>
      <c r="AX95" s="15">
        <v>0</v>
      </c>
      <c r="AY95" s="15">
        <v>0</v>
      </c>
      <c r="AZ95" s="15">
        <v>0</v>
      </c>
      <c r="BA95" s="15">
        <v>0</v>
      </c>
      <c r="BB95" s="15">
        <v>0</v>
      </c>
      <c r="BC95" s="15">
        <v>0</v>
      </c>
      <c r="BD95" s="15">
        <v>0</v>
      </c>
      <c r="BE95" s="15">
        <v>0</v>
      </c>
      <c r="BF95" s="15">
        <v>0</v>
      </c>
      <c r="BG95" s="15">
        <v>0</v>
      </c>
      <c r="BH95" s="15">
        <v>0</v>
      </c>
      <c r="BI95" s="15">
        <v>0</v>
      </c>
      <c r="BJ95" s="15">
        <v>0</v>
      </c>
      <c r="BK95" s="15">
        <v>0</v>
      </c>
      <c r="BL95" s="15">
        <v>3</v>
      </c>
      <c r="BM95" s="15">
        <v>0</v>
      </c>
      <c r="BN95" s="15">
        <v>13</v>
      </c>
      <c r="BO95" s="15">
        <v>14</v>
      </c>
      <c r="BP95" s="15">
        <v>0</v>
      </c>
      <c r="BQ95" s="15">
        <v>0</v>
      </c>
      <c r="BR95" s="15">
        <v>0</v>
      </c>
      <c r="BS95" s="15">
        <v>27</v>
      </c>
      <c r="BT95" s="15">
        <v>0</v>
      </c>
      <c r="BU95" s="15">
        <v>5</v>
      </c>
      <c r="BV95" s="15">
        <v>6</v>
      </c>
      <c r="BW95" s="15">
        <v>23</v>
      </c>
      <c r="BX95" s="15">
        <v>0</v>
      </c>
      <c r="BY95" s="15">
        <v>0</v>
      </c>
      <c r="BZ95" s="15">
        <v>0</v>
      </c>
      <c r="CA95" s="15">
        <v>0</v>
      </c>
      <c r="CB95" s="15">
        <v>0</v>
      </c>
      <c r="CC95" s="15">
        <v>0</v>
      </c>
      <c r="CD95" s="15">
        <v>207</v>
      </c>
    </row>
    <row r="96" spans="1:82">
      <c r="A96" s="15" t="s">
        <v>5965</v>
      </c>
      <c r="B96" s="15" t="s">
        <v>185</v>
      </c>
      <c r="C96" s="15" t="s">
        <v>193</v>
      </c>
      <c r="D96" s="15" t="str">
        <f t="shared" si="2"/>
        <v>Kazakhs</v>
      </c>
      <c r="E96" s="15">
        <v>95.372729955202658</v>
      </c>
      <c r="F96" s="15">
        <f t="shared" si="3"/>
        <v>95</v>
      </c>
      <c r="G96" s="15">
        <v>37279</v>
      </c>
      <c r="H96" s="15">
        <v>27</v>
      </c>
      <c r="I96" s="15">
        <v>35554</v>
      </c>
      <c r="J96" s="15">
        <v>21</v>
      </c>
      <c r="K96" s="15">
        <v>5</v>
      </c>
      <c r="L96" s="15">
        <v>6</v>
      </c>
      <c r="M96" s="15">
        <v>19</v>
      </c>
      <c r="N96" s="15">
        <v>103</v>
      </c>
      <c r="O96" s="15">
        <v>0</v>
      </c>
      <c r="P96" s="15">
        <v>1035</v>
      </c>
      <c r="Q96" s="15">
        <v>33</v>
      </c>
      <c r="R96" s="15">
        <v>72</v>
      </c>
      <c r="S96" s="15">
        <v>155</v>
      </c>
      <c r="T96" s="15">
        <v>6</v>
      </c>
      <c r="U96" s="15">
        <v>13</v>
      </c>
      <c r="V96" s="15">
        <v>13</v>
      </c>
      <c r="W96" s="15">
        <v>0</v>
      </c>
      <c r="X96" s="15">
        <v>1</v>
      </c>
      <c r="Y96" s="15">
        <v>2</v>
      </c>
      <c r="Z96" s="15">
        <v>0</v>
      </c>
      <c r="AA96" s="15">
        <v>5</v>
      </c>
      <c r="AB96" s="15">
        <v>0</v>
      </c>
      <c r="AC96" s="15">
        <v>1</v>
      </c>
      <c r="AD96" s="15">
        <v>3</v>
      </c>
      <c r="AE96" s="15">
        <v>0</v>
      </c>
      <c r="AF96" s="15">
        <v>7</v>
      </c>
      <c r="AG96" s="15">
        <v>0</v>
      </c>
      <c r="AH96" s="15">
        <v>0</v>
      </c>
      <c r="AI96" s="15">
        <v>0</v>
      </c>
      <c r="AJ96" s="15">
        <v>0</v>
      </c>
      <c r="AK96" s="15">
        <v>0</v>
      </c>
      <c r="AL96" s="15">
        <v>0</v>
      </c>
      <c r="AM96" s="15">
        <v>1</v>
      </c>
      <c r="AN96" s="15">
        <v>0</v>
      </c>
      <c r="AO96" s="15">
        <v>3</v>
      </c>
      <c r="AP96" s="15">
        <v>0</v>
      </c>
      <c r="AQ96" s="15">
        <v>0</v>
      </c>
      <c r="AR96" s="15">
        <v>0</v>
      </c>
      <c r="AS96" s="15">
        <v>2</v>
      </c>
      <c r="AT96" s="15">
        <v>0</v>
      </c>
      <c r="AU96" s="15">
        <v>0</v>
      </c>
      <c r="AV96" s="15">
        <v>102</v>
      </c>
      <c r="AW96" s="15">
        <v>0</v>
      </c>
      <c r="AX96" s="15">
        <v>0</v>
      </c>
      <c r="AY96" s="15">
        <v>0</v>
      </c>
      <c r="AZ96" s="15">
        <v>2</v>
      </c>
      <c r="BA96" s="15">
        <v>0</v>
      </c>
      <c r="BB96" s="15">
        <v>0</v>
      </c>
      <c r="BC96" s="15">
        <v>0</v>
      </c>
      <c r="BD96" s="15">
        <v>0</v>
      </c>
      <c r="BE96" s="15">
        <v>0</v>
      </c>
      <c r="BF96" s="15">
        <v>0</v>
      </c>
      <c r="BG96" s="15">
        <v>0</v>
      </c>
      <c r="BH96" s="15">
        <v>0</v>
      </c>
      <c r="BI96" s="15">
        <v>0</v>
      </c>
      <c r="BJ96" s="15">
        <v>0</v>
      </c>
      <c r="BK96" s="15">
        <v>0</v>
      </c>
      <c r="BL96" s="15">
        <v>3</v>
      </c>
      <c r="BM96" s="15">
        <v>0</v>
      </c>
      <c r="BN96" s="15">
        <v>5</v>
      </c>
      <c r="BO96" s="15">
        <v>8</v>
      </c>
      <c r="BP96" s="15">
        <v>0</v>
      </c>
      <c r="BQ96" s="15">
        <v>0</v>
      </c>
      <c r="BR96" s="15">
        <v>0</v>
      </c>
      <c r="BS96" s="15">
        <v>4</v>
      </c>
      <c r="BT96" s="15">
        <v>0</v>
      </c>
      <c r="BU96" s="15">
        <v>5</v>
      </c>
      <c r="BV96" s="15">
        <v>1</v>
      </c>
      <c r="BW96" s="15">
        <v>5</v>
      </c>
      <c r="BX96" s="15">
        <v>0</v>
      </c>
      <c r="BY96" s="15">
        <v>0</v>
      </c>
      <c r="BZ96" s="15">
        <v>0</v>
      </c>
      <c r="CA96" s="15">
        <v>0</v>
      </c>
      <c r="CB96" s="15">
        <v>0</v>
      </c>
      <c r="CC96" s="15">
        <v>0</v>
      </c>
      <c r="CD96" s="15">
        <v>57</v>
      </c>
    </row>
    <row r="97" spans="1:82">
      <c r="A97" s="15" t="s">
        <v>5822</v>
      </c>
      <c r="B97" s="15" t="s">
        <v>185</v>
      </c>
      <c r="C97" s="15" t="s">
        <v>190</v>
      </c>
      <c r="D97" s="15" t="str">
        <f t="shared" si="2"/>
        <v>Kazakhs</v>
      </c>
      <c r="E97" s="15">
        <v>85.041820140153973</v>
      </c>
      <c r="F97" s="15">
        <f t="shared" si="3"/>
        <v>85</v>
      </c>
      <c r="G97" s="15">
        <v>75203</v>
      </c>
      <c r="H97" s="15">
        <v>88</v>
      </c>
      <c r="I97" s="15">
        <v>63954</v>
      </c>
      <c r="J97" s="15">
        <v>33</v>
      </c>
      <c r="K97" s="15">
        <v>18</v>
      </c>
      <c r="L97" s="15">
        <v>2</v>
      </c>
      <c r="M97" s="15">
        <v>60</v>
      </c>
      <c r="N97" s="15">
        <v>357</v>
      </c>
      <c r="O97" s="15">
        <v>0</v>
      </c>
      <c r="P97" s="15">
        <v>8906</v>
      </c>
      <c r="Q97" s="15">
        <v>194</v>
      </c>
      <c r="R97" s="15">
        <v>188</v>
      </c>
      <c r="S97" s="15">
        <v>670</v>
      </c>
      <c r="T97" s="15">
        <v>58</v>
      </c>
      <c r="U97" s="15">
        <v>66</v>
      </c>
      <c r="V97" s="15">
        <v>43</v>
      </c>
      <c r="W97" s="15">
        <v>4</v>
      </c>
      <c r="X97" s="15">
        <v>6</v>
      </c>
      <c r="Y97" s="15">
        <v>12</v>
      </c>
      <c r="Z97" s="15">
        <v>0</v>
      </c>
      <c r="AA97" s="15">
        <v>3</v>
      </c>
      <c r="AB97" s="15">
        <v>0</v>
      </c>
      <c r="AC97" s="15">
        <v>2</v>
      </c>
      <c r="AD97" s="15">
        <v>6</v>
      </c>
      <c r="AE97" s="15">
        <v>0</v>
      </c>
      <c r="AF97" s="15">
        <v>2</v>
      </c>
      <c r="AG97" s="15">
        <v>0</v>
      </c>
      <c r="AH97" s="15">
        <v>0</v>
      </c>
      <c r="AI97" s="15">
        <v>0</v>
      </c>
      <c r="AJ97" s="15">
        <v>5</v>
      </c>
      <c r="AK97" s="15">
        <v>0</v>
      </c>
      <c r="AL97" s="15">
        <v>0</v>
      </c>
      <c r="AM97" s="15">
        <v>2</v>
      </c>
      <c r="AN97" s="15">
        <v>0</v>
      </c>
      <c r="AO97" s="15">
        <v>0</v>
      </c>
      <c r="AP97" s="15">
        <v>0</v>
      </c>
      <c r="AQ97" s="15">
        <v>0</v>
      </c>
      <c r="AR97" s="15">
        <v>2</v>
      </c>
      <c r="AS97" s="15">
        <v>5</v>
      </c>
      <c r="AT97" s="15">
        <v>1</v>
      </c>
      <c r="AU97" s="15">
        <v>2</v>
      </c>
      <c r="AV97" s="15">
        <v>375</v>
      </c>
      <c r="AW97" s="15">
        <v>5</v>
      </c>
      <c r="AX97" s="15">
        <v>0</v>
      </c>
      <c r="AY97" s="15">
        <v>0</v>
      </c>
      <c r="AZ97" s="15">
        <v>0</v>
      </c>
      <c r="BA97" s="15">
        <v>1</v>
      </c>
      <c r="BB97" s="15">
        <v>2</v>
      </c>
      <c r="BC97" s="15">
        <v>0</v>
      </c>
      <c r="BD97" s="15">
        <v>0</v>
      </c>
      <c r="BE97" s="15">
        <v>0</v>
      </c>
      <c r="BF97" s="15">
        <v>0</v>
      </c>
      <c r="BG97" s="15">
        <v>2</v>
      </c>
      <c r="BH97" s="15">
        <v>0</v>
      </c>
      <c r="BI97" s="15">
        <v>0</v>
      </c>
      <c r="BJ97" s="15">
        <v>0</v>
      </c>
      <c r="BK97" s="15">
        <v>0</v>
      </c>
      <c r="BL97" s="15">
        <v>0</v>
      </c>
      <c r="BM97" s="15">
        <v>0</v>
      </c>
      <c r="BN97" s="15">
        <v>5</v>
      </c>
      <c r="BO97" s="15">
        <v>16</v>
      </c>
      <c r="BP97" s="15">
        <v>0</v>
      </c>
      <c r="BQ97" s="15">
        <v>0</v>
      </c>
      <c r="BR97" s="15">
        <v>0</v>
      </c>
      <c r="BS97" s="15">
        <v>7</v>
      </c>
      <c r="BT97" s="15">
        <v>0</v>
      </c>
      <c r="BU97" s="15">
        <v>14</v>
      </c>
      <c r="BV97" s="15">
        <v>1</v>
      </c>
      <c r="BW97" s="15">
        <v>19</v>
      </c>
      <c r="BX97" s="15">
        <v>0</v>
      </c>
      <c r="BY97" s="15">
        <v>0</v>
      </c>
      <c r="BZ97" s="15">
        <v>0</v>
      </c>
      <c r="CA97" s="15">
        <v>0</v>
      </c>
      <c r="CB97" s="15">
        <v>0</v>
      </c>
      <c r="CC97" s="15">
        <v>0</v>
      </c>
      <c r="CD97" s="15">
        <v>67</v>
      </c>
    </row>
    <row r="98" spans="1:82">
      <c r="A98" s="15" t="s">
        <v>5933</v>
      </c>
      <c r="B98" s="15" t="s">
        <v>185</v>
      </c>
      <c r="C98" s="15" t="s">
        <v>194</v>
      </c>
      <c r="D98" s="15" t="str">
        <f t="shared" si="2"/>
        <v>Kazakhs</v>
      </c>
      <c r="E98" s="15">
        <v>77.895721567803889</v>
      </c>
      <c r="F98" s="15">
        <f t="shared" si="3"/>
        <v>75</v>
      </c>
      <c r="G98" s="15">
        <v>52379</v>
      </c>
      <c r="H98" s="15">
        <v>76</v>
      </c>
      <c r="I98" s="15">
        <v>40801</v>
      </c>
      <c r="J98" s="15">
        <v>39</v>
      </c>
      <c r="K98" s="15">
        <v>18</v>
      </c>
      <c r="L98" s="15">
        <v>2</v>
      </c>
      <c r="M98" s="15">
        <v>33</v>
      </c>
      <c r="N98" s="15">
        <v>198</v>
      </c>
      <c r="O98" s="15">
        <v>0</v>
      </c>
      <c r="P98" s="15">
        <v>8269</v>
      </c>
      <c r="Q98" s="15">
        <v>266</v>
      </c>
      <c r="R98" s="15">
        <v>701</v>
      </c>
      <c r="S98" s="15">
        <v>763</v>
      </c>
      <c r="T98" s="15">
        <v>19</v>
      </c>
      <c r="U98" s="15">
        <v>537</v>
      </c>
      <c r="V98" s="15">
        <v>34</v>
      </c>
      <c r="W98" s="15">
        <v>8</v>
      </c>
      <c r="X98" s="15">
        <v>2</v>
      </c>
      <c r="Y98" s="15">
        <v>10</v>
      </c>
      <c r="Z98" s="15">
        <v>1</v>
      </c>
      <c r="AA98" s="15">
        <v>11</v>
      </c>
      <c r="AB98" s="15">
        <v>0</v>
      </c>
      <c r="AC98" s="15">
        <v>0</v>
      </c>
      <c r="AD98" s="15">
        <v>7</v>
      </c>
      <c r="AE98" s="15">
        <v>1</v>
      </c>
      <c r="AF98" s="15">
        <v>5</v>
      </c>
      <c r="AG98" s="15">
        <v>0</v>
      </c>
      <c r="AH98" s="15">
        <v>3</v>
      </c>
      <c r="AI98" s="15">
        <v>0</v>
      </c>
      <c r="AJ98" s="15">
        <v>2</v>
      </c>
      <c r="AK98" s="15">
        <v>0</v>
      </c>
      <c r="AL98" s="15">
        <v>0</v>
      </c>
      <c r="AM98" s="15">
        <v>13</v>
      </c>
      <c r="AN98" s="15">
        <v>0</v>
      </c>
      <c r="AO98" s="15">
        <v>1</v>
      </c>
      <c r="AP98" s="15">
        <v>0</v>
      </c>
      <c r="AQ98" s="15">
        <v>0</v>
      </c>
      <c r="AR98" s="15">
        <v>0</v>
      </c>
      <c r="AS98" s="15">
        <v>14</v>
      </c>
      <c r="AT98" s="15">
        <v>0</v>
      </c>
      <c r="AU98" s="15">
        <v>7</v>
      </c>
      <c r="AV98" s="15">
        <v>168</v>
      </c>
      <c r="AW98" s="15">
        <v>8</v>
      </c>
      <c r="AX98" s="15">
        <v>0</v>
      </c>
      <c r="AY98" s="15">
        <v>2</v>
      </c>
      <c r="AZ98" s="15">
        <v>0</v>
      </c>
      <c r="BA98" s="15">
        <v>1</v>
      </c>
      <c r="BB98" s="15">
        <v>1</v>
      </c>
      <c r="BC98" s="15">
        <v>0</v>
      </c>
      <c r="BD98" s="15">
        <v>0</v>
      </c>
      <c r="BE98" s="15">
        <v>0</v>
      </c>
      <c r="BF98" s="15">
        <v>0</v>
      </c>
      <c r="BG98" s="15">
        <v>2</v>
      </c>
      <c r="BH98" s="15">
        <v>0</v>
      </c>
      <c r="BI98" s="15">
        <v>0</v>
      </c>
      <c r="BJ98" s="15">
        <v>0</v>
      </c>
      <c r="BK98" s="15">
        <v>0</v>
      </c>
      <c r="BL98" s="15">
        <v>4</v>
      </c>
      <c r="BM98" s="15">
        <v>0</v>
      </c>
      <c r="BN98" s="15">
        <v>14</v>
      </c>
      <c r="BO98" s="15">
        <v>38</v>
      </c>
      <c r="BP98" s="15">
        <v>0</v>
      </c>
      <c r="BQ98" s="15">
        <v>0</v>
      </c>
      <c r="BR98" s="15">
        <v>10</v>
      </c>
      <c r="BS98" s="15">
        <v>3</v>
      </c>
      <c r="BT98" s="15">
        <v>0</v>
      </c>
      <c r="BU98" s="15">
        <v>67</v>
      </c>
      <c r="BV98" s="15">
        <v>0</v>
      </c>
      <c r="BW98" s="15">
        <v>8</v>
      </c>
      <c r="BX98" s="15">
        <v>0</v>
      </c>
      <c r="BY98" s="15">
        <v>0</v>
      </c>
      <c r="BZ98" s="15">
        <v>0</v>
      </c>
      <c r="CA98" s="15">
        <v>0</v>
      </c>
      <c r="CB98" s="15">
        <v>0</v>
      </c>
      <c r="CC98" s="15">
        <v>0</v>
      </c>
      <c r="CD98" s="15">
        <v>212</v>
      </c>
    </row>
    <row r="99" spans="1:82">
      <c r="A99" s="15" t="s">
        <v>5838</v>
      </c>
      <c r="B99" s="15" t="s">
        <v>185</v>
      </c>
      <c r="C99" s="15" t="s">
        <v>188</v>
      </c>
      <c r="D99" s="15" t="str">
        <f t="shared" si="2"/>
        <v>Kazakhs</v>
      </c>
      <c r="E99" s="15">
        <v>67.100146144509679</v>
      </c>
      <c r="F99" s="15">
        <f t="shared" si="3"/>
        <v>65</v>
      </c>
      <c r="G99" s="15">
        <v>40371</v>
      </c>
      <c r="H99" s="15">
        <v>81</v>
      </c>
      <c r="I99" s="15">
        <v>27089</v>
      </c>
      <c r="J99" s="15">
        <v>21</v>
      </c>
      <c r="K99" s="15">
        <v>13</v>
      </c>
      <c r="L99" s="15">
        <v>15</v>
      </c>
      <c r="M99" s="15">
        <v>16</v>
      </c>
      <c r="N99" s="15">
        <v>434</v>
      </c>
      <c r="O99" s="15">
        <v>0</v>
      </c>
      <c r="P99" s="15">
        <v>6401</v>
      </c>
      <c r="Q99" s="15">
        <v>238</v>
      </c>
      <c r="R99" s="15">
        <v>347</v>
      </c>
      <c r="S99" s="15">
        <v>338</v>
      </c>
      <c r="T99" s="15">
        <v>96</v>
      </c>
      <c r="U99" s="15">
        <v>2459</v>
      </c>
      <c r="V99" s="15">
        <v>32</v>
      </c>
      <c r="W99" s="15">
        <v>17</v>
      </c>
      <c r="X99" s="15">
        <v>5</v>
      </c>
      <c r="Y99" s="15">
        <v>18</v>
      </c>
      <c r="Z99" s="15">
        <v>0</v>
      </c>
      <c r="AA99" s="15">
        <v>4</v>
      </c>
      <c r="AB99" s="15">
        <v>0</v>
      </c>
      <c r="AC99" s="15">
        <v>1</v>
      </c>
      <c r="AD99" s="15">
        <v>25</v>
      </c>
      <c r="AE99" s="15">
        <v>1</v>
      </c>
      <c r="AF99" s="15">
        <v>7</v>
      </c>
      <c r="AG99" s="15">
        <v>0</v>
      </c>
      <c r="AH99" s="15">
        <v>0</v>
      </c>
      <c r="AI99" s="15">
        <v>0</v>
      </c>
      <c r="AJ99" s="15">
        <v>0</v>
      </c>
      <c r="AK99" s="15">
        <v>0</v>
      </c>
      <c r="AL99" s="15">
        <v>0</v>
      </c>
      <c r="AM99" s="15">
        <v>7</v>
      </c>
      <c r="AN99" s="15">
        <v>3</v>
      </c>
      <c r="AO99" s="15">
        <v>1</v>
      </c>
      <c r="AP99" s="15">
        <v>0</v>
      </c>
      <c r="AQ99" s="15">
        <v>0</v>
      </c>
      <c r="AR99" s="15">
        <v>11</v>
      </c>
      <c r="AS99" s="15">
        <v>9</v>
      </c>
      <c r="AT99" s="15">
        <v>1</v>
      </c>
      <c r="AU99" s="15">
        <v>27</v>
      </c>
      <c r="AV99" s="15">
        <v>545</v>
      </c>
      <c r="AW99" s="15">
        <v>3</v>
      </c>
      <c r="AX99" s="15">
        <v>3</v>
      </c>
      <c r="AY99" s="15">
        <v>3</v>
      </c>
      <c r="AZ99" s="15">
        <v>1</v>
      </c>
      <c r="BA99" s="15">
        <v>3</v>
      </c>
      <c r="BB99" s="15">
        <v>0</v>
      </c>
      <c r="BC99" s="15">
        <v>0</v>
      </c>
      <c r="BD99" s="15">
        <v>0</v>
      </c>
      <c r="BE99" s="15">
        <v>0</v>
      </c>
      <c r="BF99" s="15">
        <v>0</v>
      </c>
      <c r="BG99" s="15">
        <v>10</v>
      </c>
      <c r="BH99" s="15">
        <v>0</v>
      </c>
      <c r="BI99" s="15">
        <v>0</v>
      </c>
      <c r="BJ99" s="15">
        <v>0</v>
      </c>
      <c r="BK99" s="15">
        <v>0</v>
      </c>
      <c r="BL99" s="15">
        <v>1</v>
      </c>
      <c r="BM99" s="15">
        <v>0</v>
      </c>
      <c r="BN99" s="15">
        <v>6</v>
      </c>
      <c r="BO99" s="15">
        <v>2</v>
      </c>
      <c r="BP99" s="15">
        <v>0</v>
      </c>
      <c r="BQ99" s="15">
        <v>0</v>
      </c>
      <c r="BR99" s="15">
        <v>32</v>
      </c>
      <c r="BS99" s="15">
        <v>1917</v>
      </c>
      <c r="BT99" s="15">
        <v>0</v>
      </c>
      <c r="BU99" s="15">
        <v>10</v>
      </c>
      <c r="BV99" s="15">
        <v>1</v>
      </c>
      <c r="BW99" s="15">
        <v>66</v>
      </c>
      <c r="BX99" s="15">
        <v>0</v>
      </c>
      <c r="BY99" s="15">
        <v>0</v>
      </c>
      <c r="BZ99" s="15">
        <v>0</v>
      </c>
      <c r="CA99" s="15">
        <v>0</v>
      </c>
      <c r="CB99" s="15">
        <v>0</v>
      </c>
      <c r="CC99" s="15">
        <v>0</v>
      </c>
      <c r="CD99" s="15">
        <v>51</v>
      </c>
    </row>
    <row r="100" spans="1:82">
      <c r="A100" s="15" t="s">
        <v>5802</v>
      </c>
      <c r="B100" s="15" t="s">
        <v>185</v>
      </c>
      <c r="C100" s="15" t="s">
        <v>187</v>
      </c>
      <c r="D100" s="15" t="str">
        <f t="shared" si="2"/>
        <v>Kazakhs</v>
      </c>
      <c r="E100" s="15">
        <v>87.482065997130562</v>
      </c>
      <c r="F100" s="15">
        <f t="shared" si="3"/>
        <v>85</v>
      </c>
      <c r="G100" s="15">
        <v>44608</v>
      </c>
      <c r="H100" s="15">
        <v>28</v>
      </c>
      <c r="I100" s="15">
        <v>39024</v>
      </c>
      <c r="J100" s="15">
        <v>37</v>
      </c>
      <c r="K100" s="15">
        <v>13</v>
      </c>
      <c r="L100" s="15">
        <v>5</v>
      </c>
      <c r="M100" s="15">
        <v>39</v>
      </c>
      <c r="N100" s="15">
        <v>222</v>
      </c>
      <c r="O100" s="15">
        <v>0</v>
      </c>
      <c r="P100" s="15">
        <v>3515</v>
      </c>
      <c r="Q100" s="15">
        <v>313</v>
      </c>
      <c r="R100" s="15">
        <v>145</v>
      </c>
      <c r="S100" s="15">
        <v>231</v>
      </c>
      <c r="T100" s="15">
        <v>16</v>
      </c>
      <c r="U100" s="15">
        <v>38</v>
      </c>
      <c r="V100" s="15">
        <v>20</v>
      </c>
      <c r="W100" s="15">
        <v>6</v>
      </c>
      <c r="X100" s="15">
        <v>2</v>
      </c>
      <c r="Y100" s="15">
        <v>0</v>
      </c>
      <c r="Z100" s="15">
        <v>1</v>
      </c>
      <c r="AA100" s="15">
        <v>2</v>
      </c>
      <c r="AB100" s="15">
        <v>0</v>
      </c>
      <c r="AC100" s="15">
        <v>22</v>
      </c>
      <c r="AD100" s="15">
        <v>5</v>
      </c>
      <c r="AE100" s="15">
        <v>0</v>
      </c>
      <c r="AF100" s="15">
        <v>2</v>
      </c>
      <c r="AG100" s="15">
        <v>0</v>
      </c>
      <c r="AH100" s="15">
        <v>2</v>
      </c>
      <c r="AI100" s="15">
        <v>0</v>
      </c>
      <c r="AJ100" s="15">
        <v>3</v>
      </c>
      <c r="AK100" s="15">
        <v>0</v>
      </c>
      <c r="AL100" s="15">
        <v>0</v>
      </c>
      <c r="AM100" s="15">
        <v>12</v>
      </c>
      <c r="AN100" s="15">
        <v>0</v>
      </c>
      <c r="AO100" s="15">
        <v>6</v>
      </c>
      <c r="AP100" s="15">
        <v>0</v>
      </c>
      <c r="AQ100" s="15">
        <v>0</v>
      </c>
      <c r="AR100" s="15">
        <v>2</v>
      </c>
      <c r="AS100" s="15">
        <v>7</v>
      </c>
      <c r="AT100" s="15">
        <v>1</v>
      </c>
      <c r="AU100" s="15">
        <v>0</v>
      </c>
      <c r="AV100" s="15">
        <v>808</v>
      </c>
      <c r="AW100" s="15">
        <v>9</v>
      </c>
      <c r="AX100" s="15">
        <v>0</v>
      </c>
      <c r="AY100" s="15">
        <v>1</v>
      </c>
      <c r="AZ100" s="15">
        <v>1</v>
      </c>
      <c r="BA100" s="15">
        <v>0</v>
      </c>
      <c r="BB100" s="15">
        <v>0</v>
      </c>
      <c r="BC100" s="15">
        <v>0</v>
      </c>
      <c r="BD100" s="15">
        <v>0</v>
      </c>
      <c r="BE100" s="15">
        <v>0</v>
      </c>
      <c r="BF100" s="15">
        <v>0</v>
      </c>
      <c r="BG100" s="15">
        <v>2</v>
      </c>
      <c r="BH100" s="15">
        <v>0</v>
      </c>
      <c r="BI100" s="15">
        <v>0</v>
      </c>
      <c r="BJ100" s="15">
        <v>0</v>
      </c>
      <c r="BK100" s="15">
        <v>0</v>
      </c>
      <c r="BL100" s="15">
        <v>1</v>
      </c>
      <c r="BM100" s="15">
        <v>0</v>
      </c>
      <c r="BN100" s="15">
        <v>3</v>
      </c>
      <c r="BO100" s="15">
        <v>41</v>
      </c>
      <c r="BP100" s="15">
        <v>0</v>
      </c>
      <c r="BQ100" s="15">
        <v>0</v>
      </c>
      <c r="BR100" s="15">
        <v>2</v>
      </c>
      <c r="BS100" s="15">
        <v>4</v>
      </c>
      <c r="BT100" s="15">
        <v>0</v>
      </c>
      <c r="BU100" s="15">
        <v>3</v>
      </c>
      <c r="BV100" s="15">
        <v>1</v>
      </c>
      <c r="BW100" s="15">
        <v>7</v>
      </c>
      <c r="BX100" s="15">
        <v>0</v>
      </c>
      <c r="BY100" s="15">
        <v>0</v>
      </c>
      <c r="BZ100" s="15">
        <v>0</v>
      </c>
      <c r="CA100" s="15">
        <v>0</v>
      </c>
      <c r="CB100" s="15">
        <v>0</v>
      </c>
      <c r="CC100" s="15">
        <v>0</v>
      </c>
      <c r="CD100" s="15">
        <v>6</v>
      </c>
    </row>
    <row r="101" spans="1:82">
      <c r="A101" s="15" t="s">
        <v>5877</v>
      </c>
      <c r="B101" s="15" t="s">
        <v>185</v>
      </c>
      <c r="C101" s="15" t="s">
        <v>191</v>
      </c>
      <c r="D101" s="15" t="str">
        <f t="shared" si="2"/>
        <v>Kazakhs</v>
      </c>
      <c r="E101" s="15">
        <v>83.422662808898167</v>
      </c>
      <c r="F101" s="15">
        <f t="shared" si="3"/>
        <v>80</v>
      </c>
      <c r="G101" s="15">
        <v>42166</v>
      </c>
      <c r="H101" s="15">
        <v>55</v>
      </c>
      <c r="I101" s="15">
        <v>35176</v>
      </c>
      <c r="J101" s="15">
        <v>32</v>
      </c>
      <c r="K101" s="15">
        <v>3</v>
      </c>
      <c r="L101" s="15">
        <v>4</v>
      </c>
      <c r="M101" s="15">
        <v>25</v>
      </c>
      <c r="N101" s="15">
        <v>253</v>
      </c>
      <c r="O101" s="15">
        <v>0</v>
      </c>
      <c r="P101" s="15">
        <v>3705</v>
      </c>
      <c r="Q101" s="15">
        <v>131</v>
      </c>
      <c r="R101" s="15">
        <v>313</v>
      </c>
      <c r="S101" s="15">
        <v>366</v>
      </c>
      <c r="T101" s="15">
        <v>1253</v>
      </c>
      <c r="U101" s="15">
        <v>388</v>
      </c>
      <c r="V101" s="15">
        <v>31</v>
      </c>
      <c r="W101" s="15">
        <v>0</v>
      </c>
      <c r="X101" s="15">
        <v>2</v>
      </c>
      <c r="Y101" s="15">
        <v>5</v>
      </c>
      <c r="Z101" s="15">
        <v>2</v>
      </c>
      <c r="AA101" s="15">
        <v>1</v>
      </c>
      <c r="AB101" s="15">
        <v>0</v>
      </c>
      <c r="AC101" s="15">
        <v>12</v>
      </c>
      <c r="AD101" s="15">
        <v>9</v>
      </c>
      <c r="AE101" s="15">
        <v>1</v>
      </c>
      <c r="AF101" s="15">
        <v>5</v>
      </c>
      <c r="AG101" s="15">
        <v>0</v>
      </c>
      <c r="AH101" s="15">
        <v>4</v>
      </c>
      <c r="AI101" s="15">
        <v>0</v>
      </c>
      <c r="AJ101" s="15">
        <v>5</v>
      </c>
      <c r="AK101" s="15">
        <v>0</v>
      </c>
      <c r="AL101" s="15">
        <v>0</v>
      </c>
      <c r="AM101" s="15">
        <v>13</v>
      </c>
      <c r="AN101" s="15">
        <v>0</v>
      </c>
      <c r="AO101" s="15">
        <v>0</v>
      </c>
      <c r="AP101" s="15">
        <v>0</v>
      </c>
      <c r="AQ101" s="15">
        <v>0</v>
      </c>
      <c r="AR101" s="15">
        <v>4</v>
      </c>
      <c r="AS101" s="15">
        <v>19</v>
      </c>
      <c r="AT101" s="15">
        <v>1</v>
      </c>
      <c r="AU101" s="15">
        <v>8</v>
      </c>
      <c r="AV101" s="15">
        <v>149</v>
      </c>
      <c r="AW101" s="15">
        <v>5</v>
      </c>
      <c r="AX101" s="15">
        <v>0</v>
      </c>
      <c r="AY101" s="15">
        <v>0</v>
      </c>
      <c r="AZ101" s="15">
        <v>0</v>
      </c>
      <c r="BA101" s="15">
        <v>1</v>
      </c>
      <c r="BB101" s="15">
        <v>0</v>
      </c>
      <c r="BC101" s="15">
        <v>0</v>
      </c>
      <c r="BD101" s="15">
        <v>0</v>
      </c>
      <c r="BE101" s="15">
        <v>0</v>
      </c>
      <c r="BF101" s="15">
        <v>0</v>
      </c>
      <c r="BG101" s="15">
        <v>43</v>
      </c>
      <c r="BH101" s="15">
        <v>0</v>
      </c>
      <c r="BI101" s="15">
        <v>0</v>
      </c>
      <c r="BJ101" s="15">
        <v>0</v>
      </c>
      <c r="BK101" s="15">
        <v>0</v>
      </c>
      <c r="BL101" s="15">
        <v>2</v>
      </c>
      <c r="BM101" s="15">
        <v>0</v>
      </c>
      <c r="BN101" s="15">
        <v>43</v>
      </c>
      <c r="BO101" s="15">
        <v>5</v>
      </c>
      <c r="BP101" s="15">
        <v>0</v>
      </c>
      <c r="BQ101" s="15">
        <v>0</v>
      </c>
      <c r="BR101" s="15">
        <v>7</v>
      </c>
      <c r="BS101" s="15">
        <v>4</v>
      </c>
      <c r="BT101" s="15">
        <v>0</v>
      </c>
      <c r="BU101" s="15">
        <v>12</v>
      </c>
      <c r="BV101" s="15">
        <v>0</v>
      </c>
      <c r="BW101" s="15">
        <v>11</v>
      </c>
      <c r="BX101" s="15">
        <v>0</v>
      </c>
      <c r="BY101" s="15">
        <v>0</v>
      </c>
      <c r="BZ101" s="15">
        <v>0</v>
      </c>
      <c r="CA101" s="15">
        <v>0</v>
      </c>
      <c r="CB101" s="15">
        <v>0</v>
      </c>
      <c r="CC101" s="15">
        <v>0</v>
      </c>
      <c r="CD101" s="15">
        <v>58</v>
      </c>
    </row>
    <row r="102" spans="1:82">
      <c r="A102" s="15" t="s">
        <v>5872</v>
      </c>
      <c r="B102" s="15" t="s">
        <v>185</v>
      </c>
      <c r="C102" s="15" t="s">
        <v>189</v>
      </c>
      <c r="D102" s="15" t="str">
        <f t="shared" si="2"/>
        <v>Kazakhs</v>
      </c>
      <c r="E102" s="15">
        <v>64.251290749194908</v>
      </c>
      <c r="F102" s="15">
        <f t="shared" si="3"/>
        <v>60</v>
      </c>
      <c r="G102" s="15">
        <v>133837</v>
      </c>
      <c r="H102" s="15">
        <v>397</v>
      </c>
      <c r="I102" s="15">
        <v>85992</v>
      </c>
      <c r="J102" s="15">
        <v>71</v>
      </c>
      <c r="K102" s="15">
        <v>32</v>
      </c>
      <c r="L102" s="15">
        <v>13</v>
      </c>
      <c r="M102" s="15">
        <v>43</v>
      </c>
      <c r="N102" s="15">
        <v>41003</v>
      </c>
      <c r="O102" s="15">
        <v>0</v>
      </c>
      <c r="P102" s="15">
        <v>4089</v>
      </c>
      <c r="Q102" s="15">
        <v>185</v>
      </c>
      <c r="R102" s="15">
        <v>104</v>
      </c>
      <c r="S102" s="15">
        <v>544</v>
      </c>
      <c r="T102" s="15">
        <v>47</v>
      </c>
      <c r="U102" s="15">
        <v>84</v>
      </c>
      <c r="V102" s="15">
        <v>12</v>
      </c>
      <c r="W102" s="15">
        <v>6</v>
      </c>
      <c r="X102" s="15">
        <v>2</v>
      </c>
      <c r="Y102" s="15">
        <v>13</v>
      </c>
      <c r="Z102" s="15">
        <v>0</v>
      </c>
      <c r="AA102" s="15">
        <v>13</v>
      </c>
      <c r="AB102" s="15">
        <v>0</v>
      </c>
      <c r="AC102" s="15">
        <v>13</v>
      </c>
      <c r="AD102" s="15">
        <v>24</v>
      </c>
      <c r="AE102" s="15">
        <v>2</v>
      </c>
      <c r="AF102" s="15">
        <v>1</v>
      </c>
      <c r="AG102" s="15">
        <v>0</v>
      </c>
      <c r="AH102" s="15">
        <v>0</v>
      </c>
      <c r="AI102" s="15">
        <v>0</v>
      </c>
      <c r="AJ102" s="15">
        <v>2</v>
      </c>
      <c r="AK102" s="15">
        <v>0</v>
      </c>
      <c r="AL102" s="15">
        <v>0</v>
      </c>
      <c r="AM102" s="15">
        <v>1</v>
      </c>
      <c r="AN102" s="15">
        <v>0</v>
      </c>
      <c r="AO102" s="15">
        <v>0</v>
      </c>
      <c r="AP102" s="15">
        <v>0</v>
      </c>
      <c r="AQ102" s="15">
        <v>0</v>
      </c>
      <c r="AR102" s="15">
        <v>1</v>
      </c>
      <c r="AS102" s="15">
        <v>8</v>
      </c>
      <c r="AT102" s="15">
        <v>0</v>
      </c>
      <c r="AU102" s="15">
        <v>0</v>
      </c>
      <c r="AV102" s="15">
        <v>66</v>
      </c>
      <c r="AW102" s="15">
        <v>5</v>
      </c>
      <c r="AX102" s="15">
        <v>2</v>
      </c>
      <c r="AY102" s="15">
        <v>1</v>
      </c>
      <c r="AZ102" s="15">
        <v>1</v>
      </c>
      <c r="BA102" s="15">
        <v>1</v>
      </c>
      <c r="BB102" s="15">
        <v>0</v>
      </c>
      <c r="BC102" s="15">
        <v>0</v>
      </c>
      <c r="BD102" s="15">
        <v>0</v>
      </c>
      <c r="BE102" s="15">
        <v>0</v>
      </c>
      <c r="BF102" s="15">
        <v>0</v>
      </c>
      <c r="BG102" s="15">
        <v>0</v>
      </c>
      <c r="BH102" s="15">
        <v>0</v>
      </c>
      <c r="BI102" s="15">
        <v>0</v>
      </c>
      <c r="BJ102" s="15">
        <v>0</v>
      </c>
      <c r="BK102" s="15">
        <v>0</v>
      </c>
      <c r="BL102" s="15">
        <v>6</v>
      </c>
      <c r="BM102" s="15">
        <v>0</v>
      </c>
      <c r="BN102" s="15">
        <v>6</v>
      </c>
      <c r="BO102" s="15">
        <v>946</v>
      </c>
      <c r="BP102" s="15">
        <v>0</v>
      </c>
      <c r="BQ102" s="15">
        <v>0</v>
      </c>
      <c r="BR102" s="15">
        <v>2</v>
      </c>
      <c r="BS102" s="15">
        <v>4</v>
      </c>
      <c r="BT102" s="15">
        <v>0</v>
      </c>
      <c r="BU102" s="15">
        <v>3</v>
      </c>
      <c r="BV102" s="15">
        <v>0</v>
      </c>
      <c r="BW102" s="15">
        <v>22</v>
      </c>
      <c r="BX102" s="15">
        <v>0</v>
      </c>
      <c r="BY102" s="15">
        <v>0</v>
      </c>
      <c r="BZ102" s="15">
        <v>0</v>
      </c>
      <c r="CA102" s="15">
        <v>22</v>
      </c>
      <c r="CB102" s="15">
        <v>0</v>
      </c>
      <c r="CC102" s="15">
        <v>0</v>
      </c>
      <c r="CD102" s="15">
        <v>48</v>
      </c>
    </row>
    <row r="103" spans="1:82">
      <c r="A103" s="15" t="s">
        <v>5837</v>
      </c>
      <c r="B103" s="15" t="s">
        <v>185</v>
      </c>
      <c r="C103" s="15" t="s">
        <v>192</v>
      </c>
      <c r="D103" s="15" t="str">
        <f t="shared" si="2"/>
        <v>Kazakhs</v>
      </c>
      <c r="E103" s="15">
        <v>82.441408697831804</v>
      </c>
      <c r="F103" s="15">
        <f t="shared" si="3"/>
        <v>80</v>
      </c>
      <c r="G103" s="15">
        <v>39895</v>
      </c>
      <c r="H103" s="15">
        <v>50</v>
      </c>
      <c r="I103" s="15">
        <v>32890</v>
      </c>
      <c r="J103" s="15">
        <v>17</v>
      </c>
      <c r="K103" s="15">
        <v>12</v>
      </c>
      <c r="L103" s="15">
        <v>4</v>
      </c>
      <c r="M103" s="15">
        <v>10</v>
      </c>
      <c r="N103" s="15">
        <v>114</v>
      </c>
      <c r="O103" s="15">
        <v>0</v>
      </c>
      <c r="P103" s="15">
        <v>5751</v>
      </c>
      <c r="Q103" s="15">
        <v>110</v>
      </c>
      <c r="R103" s="15">
        <v>166</v>
      </c>
      <c r="S103" s="15">
        <v>377</v>
      </c>
      <c r="T103" s="15">
        <v>13</v>
      </c>
      <c r="U103" s="15">
        <v>38</v>
      </c>
      <c r="V103" s="15">
        <v>21</v>
      </c>
      <c r="W103" s="15">
        <v>10</v>
      </c>
      <c r="X103" s="15">
        <v>11</v>
      </c>
      <c r="Y103" s="15">
        <v>2</v>
      </c>
      <c r="Z103" s="15">
        <v>0</v>
      </c>
      <c r="AA103" s="15">
        <v>2</v>
      </c>
      <c r="AB103" s="15">
        <v>0</v>
      </c>
      <c r="AC103" s="15">
        <v>1</v>
      </c>
      <c r="AD103" s="15">
        <v>11</v>
      </c>
      <c r="AE103" s="15">
        <v>0</v>
      </c>
      <c r="AF103" s="15">
        <v>2</v>
      </c>
      <c r="AG103" s="15">
        <v>0</v>
      </c>
      <c r="AH103" s="15">
        <v>0</v>
      </c>
      <c r="AI103" s="15">
        <v>0</v>
      </c>
      <c r="AJ103" s="15">
        <v>1</v>
      </c>
      <c r="AK103" s="15">
        <v>0</v>
      </c>
      <c r="AL103" s="15">
        <v>0</v>
      </c>
      <c r="AM103" s="15">
        <v>2</v>
      </c>
      <c r="AN103" s="15">
        <v>1</v>
      </c>
      <c r="AO103" s="15">
        <v>38</v>
      </c>
      <c r="AP103" s="15">
        <v>0</v>
      </c>
      <c r="AQ103" s="15">
        <v>0</v>
      </c>
      <c r="AR103" s="15">
        <v>2</v>
      </c>
      <c r="AS103" s="15">
        <v>11</v>
      </c>
      <c r="AT103" s="15">
        <v>3</v>
      </c>
      <c r="AU103" s="15">
        <v>1</v>
      </c>
      <c r="AV103" s="15">
        <v>159</v>
      </c>
      <c r="AW103" s="15">
        <v>4</v>
      </c>
      <c r="AX103" s="15">
        <v>0</v>
      </c>
      <c r="AY103" s="15">
        <v>0</v>
      </c>
      <c r="AZ103" s="15">
        <v>0</v>
      </c>
      <c r="BA103" s="15">
        <v>0</v>
      </c>
      <c r="BB103" s="15">
        <v>1</v>
      </c>
      <c r="BC103" s="15">
        <v>0</v>
      </c>
      <c r="BD103" s="15">
        <v>0</v>
      </c>
      <c r="BE103" s="15">
        <v>0</v>
      </c>
      <c r="BF103" s="15">
        <v>0</v>
      </c>
      <c r="BG103" s="15">
        <v>0</v>
      </c>
      <c r="BH103" s="15">
        <v>0</v>
      </c>
      <c r="BI103" s="15">
        <v>0</v>
      </c>
      <c r="BJ103" s="15">
        <v>0</v>
      </c>
      <c r="BK103" s="15">
        <v>0</v>
      </c>
      <c r="BL103" s="15">
        <v>4</v>
      </c>
      <c r="BM103" s="15">
        <v>0</v>
      </c>
      <c r="BN103" s="15">
        <v>8</v>
      </c>
      <c r="BO103" s="15">
        <v>5</v>
      </c>
      <c r="BP103" s="15">
        <v>0</v>
      </c>
      <c r="BQ103" s="15">
        <v>0</v>
      </c>
      <c r="BR103" s="15">
        <v>0</v>
      </c>
      <c r="BS103" s="15">
        <v>0</v>
      </c>
      <c r="BT103" s="15">
        <v>0</v>
      </c>
      <c r="BU103" s="15">
        <v>3</v>
      </c>
      <c r="BV103" s="15">
        <v>1</v>
      </c>
      <c r="BW103" s="15">
        <v>9</v>
      </c>
      <c r="BX103" s="15">
        <v>0</v>
      </c>
      <c r="BY103" s="15">
        <v>0</v>
      </c>
      <c r="BZ103" s="15">
        <v>0</v>
      </c>
      <c r="CA103" s="15">
        <v>0</v>
      </c>
      <c r="CB103" s="15">
        <v>0</v>
      </c>
      <c r="CC103" s="15">
        <v>0</v>
      </c>
      <c r="CD103" s="15">
        <v>30</v>
      </c>
    </row>
    <row r="104" spans="1:82">
      <c r="A104" s="15" t="s">
        <v>5806</v>
      </c>
      <c r="B104" s="15" t="s">
        <v>185</v>
      </c>
      <c r="C104" s="15" t="s">
        <v>186</v>
      </c>
      <c r="D104" s="15" t="str">
        <f t="shared" si="2"/>
        <v>Kazakhs</v>
      </c>
      <c r="E104" s="15">
        <v>76.308821341796005</v>
      </c>
      <c r="F104" s="15">
        <f t="shared" si="3"/>
        <v>75</v>
      </c>
      <c r="G104" s="15">
        <v>201670</v>
      </c>
      <c r="H104" s="15">
        <v>415</v>
      </c>
      <c r="I104" s="15">
        <v>153892</v>
      </c>
      <c r="J104" s="15">
        <v>176</v>
      </c>
      <c r="K104" s="15">
        <v>122</v>
      </c>
      <c r="L104" s="15">
        <v>32</v>
      </c>
      <c r="M104" s="15">
        <v>72</v>
      </c>
      <c r="N104" s="15">
        <v>1213</v>
      </c>
      <c r="O104" s="15">
        <v>0</v>
      </c>
      <c r="P104" s="15">
        <v>31673</v>
      </c>
      <c r="Q104" s="15">
        <v>1251</v>
      </c>
      <c r="R104" s="15">
        <v>2223</v>
      </c>
      <c r="S104" s="15">
        <v>2901</v>
      </c>
      <c r="T104" s="15">
        <v>271</v>
      </c>
      <c r="U104" s="15">
        <v>5005</v>
      </c>
      <c r="V104" s="15">
        <v>170</v>
      </c>
      <c r="W104" s="15">
        <v>34</v>
      </c>
      <c r="X104" s="15">
        <v>17</v>
      </c>
      <c r="Y104" s="15">
        <v>66</v>
      </c>
      <c r="Z104" s="15">
        <v>7</v>
      </c>
      <c r="AA104" s="15">
        <v>36</v>
      </c>
      <c r="AB104" s="15">
        <v>0</v>
      </c>
      <c r="AC104" s="15">
        <v>12</v>
      </c>
      <c r="AD104" s="15">
        <v>51</v>
      </c>
      <c r="AE104" s="15">
        <v>7</v>
      </c>
      <c r="AF104" s="15">
        <v>16</v>
      </c>
      <c r="AG104" s="15">
        <v>0</v>
      </c>
      <c r="AH104" s="15">
        <v>6</v>
      </c>
      <c r="AI104" s="15">
        <v>0</v>
      </c>
      <c r="AJ104" s="15">
        <v>4</v>
      </c>
      <c r="AK104" s="15">
        <v>0</v>
      </c>
      <c r="AL104" s="15">
        <v>0</v>
      </c>
      <c r="AM104" s="15">
        <v>36</v>
      </c>
      <c r="AN104" s="15">
        <v>2</v>
      </c>
      <c r="AO104" s="15">
        <v>22</v>
      </c>
      <c r="AP104" s="15">
        <v>0</v>
      </c>
      <c r="AQ104" s="15">
        <v>0</v>
      </c>
      <c r="AR104" s="15">
        <v>12</v>
      </c>
      <c r="AS104" s="15">
        <v>45</v>
      </c>
      <c r="AT104" s="15">
        <v>12</v>
      </c>
      <c r="AU104" s="15">
        <v>18</v>
      </c>
      <c r="AV104" s="15">
        <v>565</v>
      </c>
      <c r="AW104" s="15">
        <v>35</v>
      </c>
      <c r="AX104" s="15">
        <v>6</v>
      </c>
      <c r="AY104" s="15">
        <v>21</v>
      </c>
      <c r="AZ104" s="15">
        <v>0</v>
      </c>
      <c r="BA104" s="15">
        <v>7</v>
      </c>
      <c r="BB104" s="15">
        <v>3</v>
      </c>
      <c r="BC104" s="15">
        <v>0</v>
      </c>
      <c r="BD104" s="15">
        <v>0</v>
      </c>
      <c r="BE104" s="15">
        <v>0</v>
      </c>
      <c r="BF104" s="15">
        <v>0</v>
      </c>
      <c r="BG104" s="15">
        <v>45</v>
      </c>
      <c r="BH104" s="15">
        <v>0</v>
      </c>
      <c r="BI104" s="15">
        <v>0</v>
      </c>
      <c r="BJ104" s="15">
        <v>0</v>
      </c>
      <c r="BK104" s="15">
        <v>0</v>
      </c>
      <c r="BL104" s="15">
        <v>42</v>
      </c>
      <c r="BM104" s="15">
        <v>0</v>
      </c>
      <c r="BN104" s="15">
        <v>46</v>
      </c>
      <c r="BO104" s="15">
        <v>122</v>
      </c>
      <c r="BP104" s="15">
        <v>0</v>
      </c>
      <c r="BQ104" s="15">
        <v>0</v>
      </c>
      <c r="BR104" s="15">
        <v>154</v>
      </c>
      <c r="BS104" s="15">
        <v>34</v>
      </c>
      <c r="BT104" s="15">
        <v>0</v>
      </c>
      <c r="BU104" s="15">
        <v>128</v>
      </c>
      <c r="BV104" s="15">
        <v>2</v>
      </c>
      <c r="BW104" s="15">
        <v>55</v>
      </c>
      <c r="BX104" s="15">
        <v>0</v>
      </c>
      <c r="BY104" s="15">
        <v>0</v>
      </c>
      <c r="BZ104" s="15">
        <v>0</v>
      </c>
      <c r="CA104" s="15">
        <v>24</v>
      </c>
      <c r="CB104" s="15">
        <v>0</v>
      </c>
      <c r="CC104" s="15">
        <v>0</v>
      </c>
      <c r="CD104" s="15">
        <v>562</v>
      </c>
    </row>
    <row r="105" spans="1:82">
      <c r="A105" s="15" t="s">
        <v>5926</v>
      </c>
      <c r="B105" s="15" t="s">
        <v>185</v>
      </c>
      <c r="C105" s="15" t="s">
        <v>184</v>
      </c>
      <c r="D105" s="15" t="str">
        <f t="shared" si="2"/>
        <v>Kazakhs</v>
      </c>
      <c r="E105" s="15">
        <v>57.861293824637592</v>
      </c>
      <c r="F105" s="15">
        <f t="shared" si="3"/>
        <v>55</v>
      </c>
      <c r="G105" s="15">
        <v>31318</v>
      </c>
      <c r="H105" s="15">
        <v>57</v>
      </c>
      <c r="I105" s="15">
        <v>18121</v>
      </c>
      <c r="J105" s="15">
        <v>14</v>
      </c>
      <c r="K105" s="15">
        <v>11</v>
      </c>
      <c r="L105" s="15">
        <v>5</v>
      </c>
      <c r="M105" s="15">
        <v>19</v>
      </c>
      <c r="N105" s="15">
        <v>130</v>
      </c>
      <c r="O105" s="15">
        <v>0</v>
      </c>
      <c r="P105" s="15">
        <v>9853</v>
      </c>
      <c r="Q105" s="15">
        <v>333</v>
      </c>
      <c r="R105" s="15">
        <v>638</v>
      </c>
      <c r="S105" s="15">
        <v>596</v>
      </c>
      <c r="T105" s="15">
        <v>37</v>
      </c>
      <c r="U105" s="15">
        <v>923</v>
      </c>
      <c r="V105" s="15">
        <v>44</v>
      </c>
      <c r="W105" s="15">
        <v>4</v>
      </c>
      <c r="X105" s="15">
        <v>10</v>
      </c>
      <c r="Y105" s="15">
        <v>9</v>
      </c>
      <c r="Z105" s="15">
        <v>1</v>
      </c>
      <c r="AA105" s="15">
        <v>5</v>
      </c>
      <c r="AB105" s="15">
        <v>0</v>
      </c>
      <c r="AC105" s="15">
        <v>2</v>
      </c>
      <c r="AD105" s="15">
        <v>20</v>
      </c>
      <c r="AE105" s="15">
        <v>1</v>
      </c>
      <c r="AF105" s="15">
        <v>3</v>
      </c>
      <c r="AG105" s="15">
        <v>0</v>
      </c>
      <c r="AH105" s="15">
        <v>0</v>
      </c>
      <c r="AI105" s="15">
        <v>0</v>
      </c>
      <c r="AJ105" s="15">
        <v>3</v>
      </c>
      <c r="AK105" s="15">
        <v>0</v>
      </c>
      <c r="AL105" s="15">
        <v>0</v>
      </c>
      <c r="AM105" s="15">
        <v>20</v>
      </c>
      <c r="AN105" s="15">
        <v>2</v>
      </c>
      <c r="AO105" s="15">
        <v>1</v>
      </c>
      <c r="AP105" s="15">
        <v>0</v>
      </c>
      <c r="AQ105" s="15">
        <v>0</v>
      </c>
      <c r="AR105" s="15">
        <v>4</v>
      </c>
      <c r="AS105" s="15">
        <v>9</v>
      </c>
      <c r="AT105" s="15">
        <v>3</v>
      </c>
      <c r="AU105" s="15">
        <v>7</v>
      </c>
      <c r="AV105" s="15">
        <v>154</v>
      </c>
      <c r="AW105" s="15">
        <v>5</v>
      </c>
      <c r="AX105" s="15">
        <v>2</v>
      </c>
      <c r="AY105" s="15">
        <v>2</v>
      </c>
      <c r="AZ105" s="15">
        <v>2</v>
      </c>
      <c r="BA105" s="15">
        <v>2</v>
      </c>
      <c r="BB105" s="15">
        <v>2</v>
      </c>
      <c r="BC105" s="15">
        <v>0</v>
      </c>
      <c r="BD105" s="15">
        <v>0</v>
      </c>
      <c r="BE105" s="15">
        <v>0</v>
      </c>
      <c r="BF105" s="15">
        <v>0</v>
      </c>
      <c r="BG105" s="15">
        <v>13</v>
      </c>
      <c r="BH105" s="15">
        <v>0</v>
      </c>
      <c r="BI105" s="15">
        <v>0</v>
      </c>
      <c r="BJ105" s="15">
        <v>0</v>
      </c>
      <c r="BK105" s="15">
        <v>0</v>
      </c>
      <c r="BL105" s="15">
        <v>5</v>
      </c>
      <c r="BM105" s="15">
        <v>0</v>
      </c>
      <c r="BN105" s="15">
        <v>6</v>
      </c>
      <c r="BO105" s="15">
        <v>8</v>
      </c>
      <c r="BP105" s="15">
        <v>0</v>
      </c>
      <c r="BQ105" s="15">
        <v>0</v>
      </c>
      <c r="BR105" s="15">
        <v>8</v>
      </c>
      <c r="BS105" s="15">
        <v>72</v>
      </c>
      <c r="BT105" s="15">
        <v>0</v>
      </c>
      <c r="BU105" s="15">
        <v>9</v>
      </c>
      <c r="BV105" s="15">
        <v>2</v>
      </c>
      <c r="BW105" s="15">
        <v>12</v>
      </c>
      <c r="BX105" s="15">
        <v>0</v>
      </c>
      <c r="BY105" s="15">
        <v>0</v>
      </c>
      <c r="BZ105" s="15">
        <v>0</v>
      </c>
      <c r="CA105" s="15">
        <v>35</v>
      </c>
      <c r="CB105" s="15">
        <v>0</v>
      </c>
      <c r="CC105" s="15">
        <v>0</v>
      </c>
      <c r="CD105" s="15">
        <v>94</v>
      </c>
    </row>
    <row r="106" spans="1:82">
      <c r="A106" s="15" t="s">
        <v>5949</v>
      </c>
      <c r="B106" s="15" t="s">
        <v>195</v>
      </c>
      <c r="C106" s="15" t="s">
        <v>92</v>
      </c>
      <c r="D106" s="15" t="str">
        <f t="shared" si="2"/>
        <v>Kazakhs</v>
      </c>
      <c r="E106" s="15">
        <v>42.528755103077941</v>
      </c>
      <c r="F106" s="15">
        <f t="shared" si="3"/>
        <v>40</v>
      </c>
      <c r="G106" s="15">
        <v>59033</v>
      </c>
      <c r="H106" s="15">
        <v>171</v>
      </c>
      <c r="I106" s="15">
        <v>25106</v>
      </c>
      <c r="J106" s="15">
        <v>32</v>
      </c>
      <c r="K106" s="15">
        <v>48</v>
      </c>
      <c r="L106" s="15">
        <v>15</v>
      </c>
      <c r="M106" s="15">
        <v>51</v>
      </c>
      <c r="N106" s="15">
        <v>46</v>
      </c>
      <c r="O106" s="15">
        <v>0</v>
      </c>
      <c r="P106" s="15">
        <v>20930</v>
      </c>
      <c r="Q106" s="15">
        <v>3616</v>
      </c>
      <c r="R106" s="15">
        <v>2162</v>
      </c>
      <c r="S106" s="15">
        <v>2098</v>
      </c>
      <c r="T106" s="15">
        <v>362</v>
      </c>
      <c r="U106" s="15">
        <v>322</v>
      </c>
      <c r="V106" s="15">
        <v>1192</v>
      </c>
      <c r="W106" s="15">
        <v>14</v>
      </c>
      <c r="X106" s="15">
        <v>209</v>
      </c>
      <c r="Y106" s="15">
        <v>177</v>
      </c>
      <c r="Z106" s="15">
        <v>27</v>
      </c>
      <c r="AA106" s="15">
        <v>48</v>
      </c>
      <c r="AB106" s="15">
        <v>19</v>
      </c>
      <c r="AC106" s="15">
        <v>2</v>
      </c>
      <c r="AD106" s="15">
        <v>476</v>
      </c>
      <c r="AE106" s="15">
        <v>0</v>
      </c>
      <c r="AF106" s="15">
        <v>5</v>
      </c>
      <c r="AG106" s="15">
        <v>4</v>
      </c>
      <c r="AH106" s="15">
        <v>1</v>
      </c>
      <c r="AI106" s="15">
        <v>0</v>
      </c>
      <c r="AJ106" s="15">
        <v>27</v>
      </c>
      <c r="AK106" s="15">
        <v>0</v>
      </c>
      <c r="AL106" s="15">
        <v>1</v>
      </c>
      <c r="AM106" s="15">
        <v>41</v>
      </c>
      <c r="AN106" s="15">
        <v>0</v>
      </c>
      <c r="AO106" s="15">
        <v>3</v>
      </c>
      <c r="AP106" s="15">
        <v>0</v>
      </c>
      <c r="AQ106" s="15">
        <v>0</v>
      </c>
      <c r="AR106" s="15">
        <v>148</v>
      </c>
      <c r="AS106" s="15">
        <v>127</v>
      </c>
      <c r="AT106" s="15">
        <v>22</v>
      </c>
      <c r="AU106" s="15">
        <v>68</v>
      </c>
      <c r="AV106" s="15">
        <v>309</v>
      </c>
      <c r="AW106" s="15">
        <v>146</v>
      </c>
      <c r="AX106" s="15">
        <v>0</v>
      </c>
      <c r="AY106" s="15">
        <v>9</v>
      </c>
      <c r="AZ106" s="15">
        <v>0</v>
      </c>
      <c r="BA106" s="15">
        <v>0</v>
      </c>
      <c r="BB106" s="15">
        <v>1</v>
      </c>
      <c r="BC106" s="15">
        <v>3</v>
      </c>
      <c r="BD106" s="15">
        <v>0</v>
      </c>
      <c r="BE106" s="15">
        <v>0</v>
      </c>
      <c r="BF106" s="15">
        <v>0</v>
      </c>
      <c r="BG106" s="15">
        <v>12</v>
      </c>
      <c r="BH106" s="15">
        <v>0</v>
      </c>
      <c r="BI106" s="15">
        <v>0</v>
      </c>
      <c r="BJ106" s="15">
        <v>0</v>
      </c>
      <c r="BK106" s="15">
        <v>0</v>
      </c>
      <c r="BL106" s="15">
        <v>82</v>
      </c>
      <c r="BM106" s="15">
        <v>0</v>
      </c>
      <c r="BN106" s="15">
        <v>33</v>
      </c>
      <c r="BO106" s="15">
        <v>386</v>
      </c>
      <c r="BP106" s="15">
        <v>0</v>
      </c>
      <c r="BQ106" s="15">
        <v>1</v>
      </c>
      <c r="BR106" s="15">
        <v>15</v>
      </c>
      <c r="BS106" s="15">
        <v>4</v>
      </c>
      <c r="BT106" s="15">
        <v>0</v>
      </c>
      <c r="BU106" s="15">
        <v>222</v>
      </c>
      <c r="BV106" s="15">
        <v>17</v>
      </c>
      <c r="BW106" s="15">
        <v>2</v>
      </c>
      <c r="BX106" s="15">
        <v>3</v>
      </c>
      <c r="BY106" s="15">
        <v>2</v>
      </c>
      <c r="BZ106" s="15">
        <v>0</v>
      </c>
      <c r="CA106" s="15">
        <v>0</v>
      </c>
      <c r="CB106" s="15">
        <v>0</v>
      </c>
      <c r="CC106" s="15">
        <v>0</v>
      </c>
      <c r="CD106" s="15">
        <v>216</v>
      </c>
    </row>
    <row r="107" spans="1:82">
      <c r="A107" s="15" t="s">
        <v>5891</v>
      </c>
      <c r="B107" s="15" t="s">
        <v>195</v>
      </c>
      <c r="C107" s="15" t="s">
        <v>205</v>
      </c>
      <c r="D107" s="15" t="str">
        <f t="shared" si="2"/>
        <v>Kazakhs</v>
      </c>
      <c r="E107" s="15">
        <v>92.35485485485485</v>
      </c>
      <c r="F107" s="15">
        <f t="shared" si="3"/>
        <v>90</v>
      </c>
      <c r="G107" s="15">
        <v>15984</v>
      </c>
      <c r="H107" s="15">
        <v>26</v>
      </c>
      <c r="I107" s="15">
        <v>14762</v>
      </c>
      <c r="J107" s="15">
        <v>24</v>
      </c>
      <c r="K107" s="15">
        <v>3</v>
      </c>
      <c r="L107" s="15">
        <v>0</v>
      </c>
      <c r="M107" s="15">
        <v>9</v>
      </c>
      <c r="N107" s="15">
        <v>9</v>
      </c>
      <c r="O107" s="15">
        <v>0</v>
      </c>
      <c r="P107" s="15">
        <v>849</v>
      </c>
      <c r="Q107" s="15">
        <v>72</v>
      </c>
      <c r="R107" s="15">
        <v>52</v>
      </c>
      <c r="S107" s="15">
        <v>55</v>
      </c>
      <c r="T107" s="15">
        <v>7</v>
      </c>
      <c r="U107" s="15">
        <v>57</v>
      </c>
      <c r="V107" s="15">
        <v>19</v>
      </c>
      <c r="W107" s="15">
        <v>1</v>
      </c>
      <c r="X107" s="15">
        <v>1</v>
      </c>
      <c r="Y107" s="15">
        <v>4</v>
      </c>
      <c r="Z107" s="15">
        <v>1</v>
      </c>
      <c r="AA107" s="15">
        <v>0</v>
      </c>
      <c r="AB107" s="15">
        <v>0</v>
      </c>
      <c r="AC107" s="15">
        <v>0</v>
      </c>
      <c r="AD107" s="15">
        <v>15</v>
      </c>
      <c r="AE107" s="15">
        <v>0</v>
      </c>
      <c r="AF107" s="15">
        <v>0</v>
      </c>
      <c r="AG107" s="15">
        <v>0</v>
      </c>
      <c r="AH107" s="15">
        <v>0</v>
      </c>
      <c r="AI107" s="15">
        <v>0</v>
      </c>
      <c r="AJ107" s="15">
        <v>1</v>
      </c>
      <c r="AK107" s="15">
        <v>0</v>
      </c>
      <c r="AL107" s="15">
        <v>0</v>
      </c>
      <c r="AM107" s="15">
        <v>0</v>
      </c>
      <c r="AN107" s="15">
        <v>0</v>
      </c>
      <c r="AO107" s="15">
        <v>0</v>
      </c>
      <c r="AP107" s="15">
        <v>0</v>
      </c>
      <c r="AQ107" s="15">
        <v>0</v>
      </c>
      <c r="AR107" s="15">
        <v>1</v>
      </c>
      <c r="AS107" s="15">
        <v>2</v>
      </c>
      <c r="AT107" s="15">
        <v>0</v>
      </c>
      <c r="AU107" s="15">
        <v>0</v>
      </c>
      <c r="AV107" s="15">
        <v>2</v>
      </c>
      <c r="AW107" s="15">
        <v>2</v>
      </c>
      <c r="AX107" s="15">
        <v>0</v>
      </c>
      <c r="AY107" s="15">
        <v>0</v>
      </c>
      <c r="AZ107" s="15">
        <v>0</v>
      </c>
      <c r="BA107" s="15">
        <v>0</v>
      </c>
      <c r="BB107" s="15">
        <v>0</v>
      </c>
      <c r="BC107" s="15">
        <v>0</v>
      </c>
      <c r="BD107" s="15">
        <v>0</v>
      </c>
      <c r="BE107" s="15">
        <v>0</v>
      </c>
      <c r="BF107" s="15">
        <v>0</v>
      </c>
      <c r="BG107" s="15">
        <v>0</v>
      </c>
      <c r="BH107" s="15">
        <v>0</v>
      </c>
      <c r="BI107" s="15">
        <v>0</v>
      </c>
      <c r="BJ107" s="15">
        <v>0</v>
      </c>
      <c r="BK107" s="15">
        <v>0</v>
      </c>
      <c r="BL107" s="15">
        <v>0</v>
      </c>
      <c r="BM107" s="15">
        <v>0</v>
      </c>
      <c r="BN107" s="15">
        <v>0</v>
      </c>
      <c r="BO107" s="15">
        <v>1</v>
      </c>
      <c r="BP107" s="15">
        <v>0</v>
      </c>
      <c r="BQ107" s="15">
        <v>0</v>
      </c>
      <c r="BR107" s="15">
        <v>0</v>
      </c>
      <c r="BS107" s="15">
        <v>0</v>
      </c>
      <c r="BT107" s="15">
        <v>0</v>
      </c>
      <c r="BU107" s="15">
        <v>6</v>
      </c>
      <c r="BV107" s="15">
        <v>0</v>
      </c>
      <c r="BW107" s="15">
        <v>2</v>
      </c>
      <c r="BX107" s="15">
        <v>0</v>
      </c>
      <c r="BY107" s="15">
        <v>0</v>
      </c>
      <c r="BZ107" s="15">
        <v>0</v>
      </c>
      <c r="CA107" s="15">
        <v>0</v>
      </c>
      <c r="CB107" s="15">
        <v>0</v>
      </c>
      <c r="CC107" s="15">
        <v>0</v>
      </c>
      <c r="CD107" s="15">
        <v>1</v>
      </c>
    </row>
    <row r="108" spans="1:82">
      <c r="A108" s="15" t="s">
        <v>5883</v>
      </c>
      <c r="B108" s="15" t="s">
        <v>195</v>
      </c>
      <c r="C108" s="15" t="s">
        <v>197</v>
      </c>
      <c r="D108" s="15" t="str">
        <f t="shared" si="2"/>
        <v>Kazakhs</v>
      </c>
      <c r="E108" s="15">
        <v>70.174131908773376</v>
      </c>
      <c r="F108" s="15">
        <f t="shared" si="3"/>
        <v>70</v>
      </c>
      <c r="G108" s="15">
        <v>77872</v>
      </c>
      <c r="H108" s="15">
        <v>190</v>
      </c>
      <c r="I108" s="15">
        <v>54646</v>
      </c>
      <c r="J108" s="15">
        <v>159</v>
      </c>
      <c r="K108" s="15">
        <v>122</v>
      </c>
      <c r="L108" s="15">
        <v>4</v>
      </c>
      <c r="M108" s="15">
        <v>8</v>
      </c>
      <c r="N108" s="15">
        <v>125</v>
      </c>
      <c r="O108" s="15">
        <v>0</v>
      </c>
      <c r="P108" s="15">
        <v>16458</v>
      </c>
      <c r="Q108" s="15">
        <v>1230</v>
      </c>
      <c r="R108" s="15">
        <v>1404</v>
      </c>
      <c r="S108" s="15">
        <v>925</v>
      </c>
      <c r="T108" s="15">
        <v>157</v>
      </c>
      <c r="U108" s="15">
        <v>1117</v>
      </c>
      <c r="V108" s="15">
        <v>221</v>
      </c>
      <c r="W108" s="15">
        <v>53</v>
      </c>
      <c r="X108" s="15">
        <v>54</v>
      </c>
      <c r="Y108" s="15">
        <v>37</v>
      </c>
      <c r="Z108" s="15">
        <v>10</v>
      </c>
      <c r="AA108" s="15">
        <v>110</v>
      </c>
      <c r="AB108" s="15">
        <v>11</v>
      </c>
      <c r="AC108" s="15">
        <v>3</v>
      </c>
      <c r="AD108" s="15">
        <v>79</v>
      </c>
      <c r="AE108" s="15">
        <v>0</v>
      </c>
      <c r="AF108" s="15">
        <v>18</v>
      </c>
      <c r="AG108" s="15">
        <v>2</v>
      </c>
      <c r="AH108" s="15">
        <v>9</v>
      </c>
      <c r="AI108" s="15">
        <v>0</v>
      </c>
      <c r="AJ108" s="15">
        <v>25</v>
      </c>
      <c r="AK108" s="15">
        <v>0</v>
      </c>
      <c r="AL108" s="15">
        <v>0</v>
      </c>
      <c r="AM108" s="15">
        <v>19</v>
      </c>
      <c r="AN108" s="15">
        <v>0</v>
      </c>
      <c r="AO108" s="15">
        <v>1</v>
      </c>
      <c r="AP108" s="15">
        <v>0</v>
      </c>
      <c r="AQ108" s="15">
        <v>0</v>
      </c>
      <c r="AR108" s="15">
        <v>13</v>
      </c>
      <c r="AS108" s="15">
        <v>80</v>
      </c>
      <c r="AT108" s="15">
        <v>16</v>
      </c>
      <c r="AU108" s="15">
        <v>20</v>
      </c>
      <c r="AV108" s="15">
        <v>180</v>
      </c>
      <c r="AW108" s="15">
        <v>43</v>
      </c>
      <c r="AX108" s="15">
        <v>0</v>
      </c>
      <c r="AY108" s="15">
        <v>13</v>
      </c>
      <c r="AZ108" s="15">
        <v>0</v>
      </c>
      <c r="BA108" s="15">
        <v>0</v>
      </c>
      <c r="BB108" s="15">
        <v>0</v>
      </c>
      <c r="BC108" s="15">
        <v>1</v>
      </c>
      <c r="BD108" s="15">
        <v>0</v>
      </c>
      <c r="BE108" s="15">
        <v>0</v>
      </c>
      <c r="BF108" s="15">
        <v>0</v>
      </c>
      <c r="BG108" s="15">
        <v>3</v>
      </c>
      <c r="BH108" s="15">
        <v>0</v>
      </c>
      <c r="BI108" s="15">
        <v>0</v>
      </c>
      <c r="BJ108" s="15">
        <v>0</v>
      </c>
      <c r="BK108" s="15">
        <v>0</v>
      </c>
      <c r="BL108" s="15">
        <v>16</v>
      </c>
      <c r="BM108" s="15">
        <v>0</v>
      </c>
      <c r="BN108" s="15">
        <v>23</v>
      </c>
      <c r="BO108" s="15">
        <v>10</v>
      </c>
      <c r="BP108" s="15">
        <v>0</v>
      </c>
      <c r="BQ108" s="15">
        <v>0</v>
      </c>
      <c r="BR108" s="15">
        <v>18</v>
      </c>
      <c r="BS108" s="15">
        <v>22</v>
      </c>
      <c r="BT108" s="15">
        <v>0</v>
      </c>
      <c r="BU108" s="15">
        <v>51</v>
      </c>
      <c r="BV108" s="15">
        <v>11</v>
      </c>
      <c r="BW108" s="15">
        <v>16</v>
      </c>
      <c r="BX108" s="15">
        <v>11</v>
      </c>
      <c r="BY108" s="15">
        <v>0</v>
      </c>
      <c r="BZ108" s="15">
        <v>0</v>
      </c>
      <c r="CA108" s="15">
        <v>0</v>
      </c>
      <c r="CB108" s="15">
        <v>0</v>
      </c>
      <c r="CC108" s="15">
        <v>0</v>
      </c>
      <c r="CD108" s="15">
        <v>128</v>
      </c>
    </row>
    <row r="109" spans="1:82">
      <c r="A109" s="15" t="s">
        <v>5904</v>
      </c>
      <c r="B109" s="15" t="s">
        <v>195</v>
      </c>
      <c r="C109" s="15" t="s">
        <v>199</v>
      </c>
      <c r="D109" s="15" t="str">
        <f t="shared" si="2"/>
        <v>Kazakhs</v>
      </c>
      <c r="E109" s="15">
        <v>66.835764109067853</v>
      </c>
      <c r="F109" s="15">
        <f t="shared" si="3"/>
        <v>65</v>
      </c>
      <c r="G109" s="15">
        <v>53618</v>
      </c>
      <c r="H109" s="15">
        <v>86</v>
      </c>
      <c r="I109" s="15">
        <v>35836</v>
      </c>
      <c r="J109" s="15">
        <v>17</v>
      </c>
      <c r="K109" s="15">
        <v>22</v>
      </c>
      <c r="L109" s="15">
        <v>0</v>
      </c>
      <c r="M109" s="15">
        <v>4</v>
      </c>
      <c r="N109" s="15">
        <v>18</v>
      </c>
      <c r="O109" s="15">
        <v>0</v>
      </c>
      <c r="P109" s="15">
        <v>10376</v>
      </c>
      <c r="Q109" s="15">
        <v>1729</v>
      </c>
      <c r="R109" s="15">
        <v>2104</v>
      </c>
      <c r="S109" s="15">
        <v>852</v>
      </c>
      <c r="T109" s="15">
        <v>86</v>
      </c>
      <c r="U109" s="15">
        <v>206</v>
      </c>
      <c r="V109" s="15">
        <v>792</v>
      </c>
      <c r="W109" s="15">
        <v>7</v>
      </c>
      <c r="X109" s="15">
        <v>50</v>
      </c>
      <c r="Y109" s="15">
        <v>126</v>
      </c>
      <c r="Z109" s="15">
        <v>11</v>
      </c>
      <c r="AA109" s="15">
        <v>40</v>
      </c>
      <c r="AB109" s="15">
        <v>7</v>
      </c>
      <c r="AC109" s="15">
        <v>3</v>
      </c>
      <c r="AD109" s="15">
        <v>173</v>
      </c>
      <c r="AE109" s="15">
        <v>0</v>
      </c>
      <c r="AF109" s="15">
        <v>0</v>
      </c>
      <c r="AG109" s="15">
        <v>2</v>
      </c>
      <c r="AH109" s="15">
        <v>0</v>
      </c>
      <c r="AI109" s="15">
        <v>0</v>
      </c>
      <c r="AJ109" s="15">
        <v>15</v>
      </c>
      <c r="AK109" s="15">
        <v>0</v>
      </c>
      <c r="AL109" s="15">
        <v>0</v>
      </c>
      <c r="AM109" s="15">
        <v>31</v>
      </c>
      <c r="AN109" s="15">
        <v>0</v>
      </c>
      <c r="AO109" s="15">
        <v>1</v>
      </c>
      <c r="AP109" s="15">
        <v>0</v>
      </c>
      <c r="AQ109" s="15">
        <v>0</v>
      </c>
      <c r="AR109" s="15">
        <v>17</v>
      </c>
      <c r="AS109" s="15">
        <v>60</v>
      </c>
      <c r="AT109" s="15">
        <v>12</v>
      </c>
      <c r="AU109" s="15">
        <v>28</v>
      </c>
      <c r="AV109" s="15">
        <v>325</v>
      </c>
      <c r="AW109" s="15">
        <v>49</v>
      </c>
      <c r="AX109" s="15">
        <v>0</v>
      </c>
      <c r="AY109" s="15">
        <v>7</v>
      </c>
      <c r="AZ109" s="15">
        <v>0</v>
      </c>
      <c r="BA109" s="15">
        <v>0</v>
      </c>
      <c r="BB109" s="15">
        <v>3</v>
      </c>
      <c r="BC109" s="15">
        <v>2</v>
      </c>
      <c r="BD109" s="15">
        <v>0</v>
      </c>
      <c r="BE109" s="15">
        <v>0</v>
      </c>
      <c r="BF109" s="15">
        <v>0</v>
      </c>
      <c r="BG109" s="15">
        <v>7</v>
      </c>
      <c r="BH109" s="15">
        <v>0</v>
      </c>
      <c r="BI109" s="15">
        <v>0</v>
      </c>
      <c r="BJ109" s="15">
        <v>0</v>
      </c>
      <c r="BK109" s="15">
        <v>0</v>
      </c>
      <c r="BL109" s="15">
        <v>18</v>
      </c>
      <c r="BM109" s="15">
        <v>0</v>
      </c>
      <c r="BN109" s="15">
        <v>116</v>
      </c>
      <c r="BO109" s="15">
        <v>1</v>
      </c>
      <c r="BP109" s="15">
        <v>0</v>
      </c>
      <c r="BQ109" s="15">
        <v>0</v>
      </c>
      <c r="BR109" s="15">
        <v>19</v>
      </c>
      <c r="BS109" s="15">
        <v>8</v>
      </c>
      <c r="BT109" s="15">
        <v>0</v>
      </c>
      <c r="BU109" s="15">
        <v>194</v>
      </c>
      <c r="BV109" s="15">
        <v>5</v>
      </c>
      <c r="BW109" s="15">
        <v>7</v>
      </c>
      <c r="BX109" s="15">
        <v>11</v>
      </c>
      <c r="BY109" s="15">
        <v>2</v>
      </c>
      <c r="BZ109" s="15">
        <v>0</v>
      </c>
      <c r="CA109" s="15">
        <v>8</v>
      </c>
      <c r="CB109" s="15">
        <v>0</v>
      </c>
      <c r="CC109" s="15">
        <v>0</v>
      </c>
      <c r="CD109" s="15">
        <v>125</v>
      </c>
    </row>
    <row r="110" spans="1:82">
      <c r="A110" s="15" t="s">
        <v>5957</v>
      </c>
      <c r="B110" s="15" t="s">
        <v>195</v>
      </c>
      <c r="C110" s="15" t="s">
        <v>195</v>
      </c>
      <c r="D110" s="15" t="str">
        <f t="shared" si="2"/>
        <v>Kazakhs</v>
      </c>
      <c r="E110" s="15">
        <v>51.264500170590246</v>
      </c>
      <c r="F110" s="15">
        <f t="shared" si="3"/>
        <v>50</v>
      </c>
      <c r="G110" s="15">
        <v>515856</v>
      </c>
      <c r="H110" s="15">
        <v>1431</v>
      </c>
      <c r="I110" s="15">
        <v>264451</v>
      </c>
      <c r="J110" s="15">
        <v>556</v>
      </c>
      <c r="K110" s="15">
        <v>614</v>
      </c>
      <c r="L110" s="15">
        <v>57</v>
      </c>
      <c r="M110" s="15">
        <v>121</v>
      </c>
      <c r="N110" s="15">
        <v>339</v>
      </c>
      <c r="O110" s="15">
        <v>0</v>
      </c>
      <c r="P110" s="15">
        <v>166306</v>
      </c>
      <c r="Q110" s="15">
        <v>20363</v>
      </c>
      <c r="R110" s="15">
        <v>16260</v>
      </c>
      <c r="S110" s="15">
        <v>13392</v>
      </c>
      <c r="T110" s="15">
        <v>2106</v>
      </c>
      <c r="U110" s="15">
        <v>7380</v>
      </c>
      <c r="V110" s="15">
        <v>5078</v>
      </c>
      <c r="W110" s="15">
        <v>419</v>
      </c>
      <c r="X110" s="15">
        <v>665</v>
      </c>
      <c r="Y110" s="15">
        <v>851</v>
      </c>
      <c r="Z110" s="15">
        <v>91</v>
      </c>
      <c r="AA110" s="15">
        <v>1081</v>
      </c>
      <c r="AB110" s="15">
        <v>102</v>
      </c>
      <c r="AC110" s="15">
        <v>27</v>
      </c>
      <c r="AD110" s="15">
        <v>1381</v>
      </c>
      <c r="AE110" s="15">
        <v>0</v>
      </c>
      <c r="AF110" s="15">
        <v>50</v>
      </c>
      <c r="AG110" s="15">
        <v>12</v>
      </c>
      <c r="AH110" s="15">
        <v>31</v>
      </c>
      <c r="AI110" s="15">
        <v>0</v>
      </c>
      <c r="AJ110" s="15">
        <v>178</v>
      </c>
      <c r="AK110" s="15">
        <v>0</v>
      </c>
      <c r="AL110" s="15">
        <v>22</v>
      </c>
      <c r="AM110" s="15">
        <v>905</v>
      </c>
      <c r="AN110" s="15">
        <v>0</v>
      </c>
      <c r="AO110" s="15">
        <v>30</v>
      </c>
      <c r="AP110" s="15">
        <v>0</v>
      </c>
      <c r="AQ110" s="15">
        <v>0</v>
      </c>
      <c r="AR110" s="15">
        <v>263</v>
      </c>
      <c r="AS110" s="15">
        <v>959</v>
      </c>
      <c r="AT110" s="15">
        <v>119</v>
      </c>
      <c r="AU110" s="15">
        <v>180</v>
      </c>
      <c r="AV110" s="15">
        <v>1997</v>
      </c>
      <c r="AW110" s="15">
        <v>674</v>
      </c>
      <c r="AX110" s="15">
        <v>0</v>
      </c>
      <c r="AY110" s="15">
        <v>318</v>
      </c>
      <c r="AZ110" s="15">
        <v>0</v>
      </c>
      <c r="BA110" s="15">
        <v>0</v>
      </c>
      <c r="BB110" s="15">
        <v>11</v>
      </c>
      <c r="BC110" s="15">
        <v>34</v>
      </c>
      <c r="BD110" s="15">
        <v>0</v>
      </c>
      <c r="BE110" s="15">
        <v>0</v>
      </c>
      <c r="BF110" s="15">
        <v>0</v>
      </c>
      <c r="BG110" s="15">
        <v>278</v>
      </c>
      <c r="BH110" s="15">
        <v>0</v>
      </c>
      <c r="BI110" s="15">
        <v>0</v>
      </c>
      <c r="BJ110" s="15">
        <v>0</v>
      </c>
      <c r="BK110" s="15">
        <v>0</v>
      </c>
      <c r="BL110" s="15">
        <v>874</v>
      </c>
      <c r="BM110" s="15">
        <v>0</v>
      </c>
      <c r="BN110" s="15">
        <v>613</v>
      </c>
      <c r="BO110" s="15">
        <v>149</v>
      </c>
      <c r="BP110" s="15">
        <v>0</v>
      </c>
      <c r="BQ110" s="15">
        <v>16</v>
      </c>
      <c r="BR110" s="15">
        <v>307</v>
      </c>
      <c r="BS110" s="15">
        <v>350</v>
      </c>
      <c r="BT110" s="15">
        <v>0</v>
      </c>
      <c r="BU110" s="15">
        <v>2251</v>
      </c>
      <c r="BV110" s="15">
        <v>32</v>
      </c>
      <c r="BW110" s="15">
        <v>279</v>
      </c>
      <c r="BX110" s="15">
        <v>51</v>
      </c>
      <c r="BY110" s="15">
        <v>33</v>
      </c>
      <c r="BZ110" s="15">
        <v>0</v>
      </c>
      <c r="CA110" s="15">
        <v>142</v>
      </c>
      <c r="CB110" s="15">
        <v>0</v>
      </c>
      <c r="CC110" s="15">
        <v>0</v>
      </c>
      <c r="CD110" s="15">
        <v>1627</v>
      </c>
    </row>
    <row r="111" spans="1:82">
      <c r="A111" s="15" t="s">
        <v>5922</v>
      </c>
      <c r="B111" s="15" t="s">
        <v>195</v>
      </c>
      <c r="C111" s="15" t="s">
        <v>202</v>
      </c>
      <c r="D111" s="15" t="str">
        <f t="shared" si="2"/>
        <v>Kazakhs</v>
      </c>
      <c r="E111" s="15">
        <v>95.588616621288736</v>
      </c>
      <c r="F111" s="15">
        <f t="shared" si="3"/>
        <v>95</v>
      </c>
      <c r="G111" s="15">
        <v>30852</v>
      </c>
      <c r="H111" s="15">
        <v>19</v>
      </c>
      <c r="I111" s="15">
        <v>29491</v>
      </c>
      <c r="J111" s="15">
        <v>21</v>
      </c>
      <c r="K111" s="15">
        <v>2</v>
      </c>
      <c r="L111" s="15">
        <v>5</v>
      </c>
      <c r="M111" s="15">
        <v>1</v>
      </c>
      <c r="N111" s="15">
        <v>11</v>
      </c>
      <c r="O111" s="15">
        <v>0</v>
      </c>
      <c r="P111" s="15">
        <v>656</v>
      </c>
      <c r="Q111" s="15">
        <v>156</v>
      </c>
      <c r="R111" s="15">
        <v>144</v>
      </c>
      <c r="S111" s="15">
        <v>168</v>
      </c>
      <c r="T111" s="15">
        <v>7</v>
      </c>
      <c r="U111" s="15">
        <v>6</v>
      </c>
      <c r="V111" s="15">
        <v>40</v>
      </c>
      <c r="W111" s="15">
        <v>0</v>
      </c>
      <c r="X111" s="15">
        <v>7</v>
      </c>
      <c r="Y111" s="15">
        <v>17</v>
      </c>
      <c r="Z111" s="15">
        <v>1</v>
      </c>
      <c r="AA111" s="15">
        <v>3</v>
      </c>
      <c r="AB111" s="15">
        <v>0</v>
      </c>
      <c r="AC111" s="15">
        <v>0</v>
      </c>
      <c r="AD111" s="15">
        <v>27</v>
      </c>
      <c r="AE111" s="15">
        <v>0</v>
      </c>
      <c r="AF111" s="15">
        <v>0</v>
      </c>
      <c r="AG111" s="15">
        <v>0</v>
      </c>
      <c r="AH111" s="15">
        <v>0</v>
      </c>
      <c r="AI111" s="15">
        <v>0</v>
      </c>
      <c r="AJ111" s="15">
        <v>0</v>
      </c>
      <c r="AK111" s="15">
        <v>0</v>
      </c>
      <c r="AL111" s="15">
        <v>0</v>
      </c>
      <c r="AM111" s="15">
        <v>4</v>
      </c>
      <c r="AN111" s="15">
        <v>0</v>
      </c>
      <c r="AO111" s="15">
        <v>0</v>
      </c>
      <c r="AP111" s="15">
        <v>0</v>
      </c>
      <c r="AQ111" s="15">
        <v>0</v>
      </c>
      <c r="AR111" s="15">
        <v>3</v>
      </c>
      <c r="AS111" s="15">
        <v>1</v>
      </c>
      <c r="AT111" s="15">
        <v>0</v>
      </c>
      <c r="AU111" s="15">
        <v>1</v>
      </c>
      <c r="AV111" s="15">
        <v>19</v>
      </c>
      <c r="AW111" s="15">
        <v>10</v>
      </c>
      <c r="AX111" s="15">
        <v>0</v>
      </c>
      <c r="AY111" s="15">
        <v>1</v>
      </c>
      <c r="AZ111" s="15">
        <v>0</v>
      </c>
      <c r="BA111" s="15">
        <v>0</v>
      </c>
      <c r="BB111" s="15">
        <v>0</v>
      </c>
      <c r="BC111" s="15">
        <v>0</v>
      </c>
      <c r="BD111" s="15">
        <v>0</v>
      </c>
      <c r="BE111" s="15">
        <v>0</v>
      </c>
      <c r="BF111" s="15">
        <v>0</v>
      </c>
      <c r="BG111" s="15">
        <v>0</v>
      </c>
      <c r="BH111" s="15">
        <v>0</v>
      </c>
      <c r="BI111" s="15">
        <v>0</v>
      </c>
      <c r="BJ111" s="15">
        <v>0</v>
      </c>
      <c r="BK111" s="15">
        <v>0</v>
      </c>
      <c r="BL111" s="15">
        <v>0</v>
      </c>
      <c r="BM111" s="15">
        <v>0</v>
      </c>
      <c r="BN111" s="15">
        <v>0</v>
      </c>
      <c r="BO111" s="15">
        <v>0</v>
      </c>
      <c r="BP111" s="15">
        <v>0</v>
      </c>
      <c r="BQ111" s="15">
        <v>0</v>
      </c>
      <c r="BR111" s="15">
        <v>8</v>
      </c>
      <c r="BS111" s="15">
        <v>2</v>
      </c>
      <c r="BT111" s="15">
        <v>0</v>
      </c>
      <c r="BU111" s="15">
        <v>8</v>
      </c>
      <c r="BV111" s="15">
        <v>0</v>
      </c>
      <c r="BW111" s="15">
        <v>0</v>
      </c>
      <c r="BX111" s="15">
        <v>8</v>
      </c>
      <c r="BY111" s="15">
        <v>0</v>
      </c>
      <c r="BZ111" s="15">
        <v>0</v>
      </c>
      <c r="CA111" s="15">
        <v>0</v>
      </c>
      <c r="CB111" s="15">
        <v>0</v>
      </c>
      <c r="CC111" s="15">
        <v>0</v>
      </c>
      <c r="CD111" s="15">
        <v>5</v>
      </c>
    </row>
    <row r="112" spans="1:82">
      <c r="A112" s="15" t="s">
        <v>5951</v>
      </c>
      <c r="B112" s="15" t="s">
        <v>195</v>
      </c>
      <c r="C112" s="15" t="s">
        <v>204</v>
      </c>
      <c r="D112" s="15" t="str">
        <f t="shared" si="2"/>
        <v>Kazakhs</v>
      </c>
      <c r="E112" s="15">
        <v>69.901654000894055</v>
      </c>
      <c r="F112" s="15">
        <f t="shared" si="3"/>
        <v>65</v>
      </c>
      <c r="G112" s="15">
        <v>22370</v>
      </c>
      <c r="H112" s="15">
        <v>17</v>
      </c>
      <c r="I112" s="15">
        <v>15637</v>
      </c>
      <c r="J112" s="15">
        <v>12</v>
      </c>
      <c r="K112" s="15">
        <v>4</v>
      </c>
      <c r="L112" s="15">
        <v>0</v>
      </c>
      <c r="M112" s="15">
        <v>2</v>
      </c>
      <c r="N112" s="15">
        <v>6</v>
      </c>
      <c r="O112" s="15">
        <v>0</v>
      </c>
      <c r="P112" s="15">
        <v>3137</v>
      </c>
      <c r="Q112" s="15">
        <v>1408</v>
      </c>
      <c r="R112" s="15">
        <v>937</v>
      </c>
      <c r="S112" s="15">
        <v>279</v>
      </c>
      <c r="T112" s="15">
        <v>45</v>
      </c>
      <c r="U112" s="15">
        <v>28</v>
      </c>
      <c r="V112" s="15">
        <v>382</v>
      </c>
      <c r="W112" s="15">
        <v>8</v>
      </c>
      <c r="X112" s="15">
        <v>48</v>
      </c>
      <c r="Y112" s="15">
        <v>50</v>
      </c>
      <c r="Z112" s="15">
        <v>0</v>
      </c>
      <c r="AA112" s="15">
        <v>17</v>
      </c>
      <c r="AB112" s="15">
        <v>5</v>
      </c>
      <c r="AC112" s="15">
        <v>0</v>
      </c>
      <c r="AD112" s="15">
        <v>57</v>
      </c>
      <c r="AE112" s="15">
        <v>0</v>
      </c>
      <c r="AF112" s="15">
        <v>3</v>
      </c>
      <c r="AG112" s="15">
        <v>0</v>
      </c>
      <c r="AH112" s="15">
        <v>0</v>
      </c>
      <c r="AI112" s="15">
        <v>0</v>
      </c>
      <c r="AJ112" s="15">
        <v>0</v>
      </c>
      <c r="AK112" s="15">
        <v>0</v>
      </c>
      <c r="AL112" s="15">
        <v>0</v>
      </c>
      <c r="AM112" s="15">
        <v>0</v>
      </c>
      <c r="AN112" s="15">
        <v>0</v>
      </c>
      <c r="AO112" s="15">
        <v>0</v>
      </c>
      <c r="AP112" s="15">
        <v>0</v>
      </c>
      <c r="AQ112" s="15">
        <v>0</v>
      </c>
      <c r="AR112" s="15">
        <v>4</v>
      </c>
      <c r="AS112" s="15">
        <v>61</v>
      </c>
      <c r="AT112" s="15">
        <v>1</v>
      </c>
      <c r="AU112" s="15">
        <v>9</v>
      </c>
      <c r="AV112" s="15">
        <v>57</v>
      </c>
      <c r="AW112" s="15">
        <v>33</v>
      </c>
      <c r="AX112" s="15">
        <v>0</v>
      </c>
      <c r="AY112" s="15">
        <v>3</v>
      </c>
      <c r="AZ112" s="15">
        <v>0</v>
      </c>
      <c r="BA112" s="15">
        <v>0</v>
      </c>
      <c r="BB112" s="15">
        <v>0</v>
      </c>
      <c r="BC112" s="15">
        <v>1</v>
      </c>
      <c r="BD112" s="15">
        <v>0</v>
      </c>
      <c r="BE112" s="15">
        <v>0</v>
      </c>
      <c r="BF112" s="15">
        <v>0</v>
      </c>
      <c r="BG112" s="15">
        <v>4</v>
      </c>
      <c r="BH112" s="15">
        <v>0</v>
      </c>
      <c r="BI112" s="15">
        <v>0</v>
      </c>
      <c r="BJ112" s="15">
        <v>0</v>
      </c>
      <c r="BK112" s="15">
        <v>0</v>
      </c>
      <c r="BL112" s="15">
        <v>8</v>
      </c>
      <c r="BM112" s="15">
        <v>0</v>
      </c>
      <c r="BN112" s="15">
        <v>8</v>
      </c>
      <c r="BO112" s="15">
        <v>13</v>
      </c>
      <c r="BP112" s="15">
        <v>0</v>
      </c>
      <c r="BQ112" s="15">
        <v>0</v>
      </c>
      <c r="BR112" s="15">
        <v>0</v>
      </c>
      <c r="BS112" s="15">
        <v>0</v>
      </c>
      <c r="BT112" s="15">
        <v>0</v>
      </c>
      <c r="BU112" s="15">
        <v>48</v>
      </c>
      <c r="BV112" s="15">
        <v>1</v>
      </c>
      <c r="BW112" s="15">
        <v>0</v>
      </c>
      <c r="BX112" s="15">
        <v>0</v>
      </c>
      <c r="BY112" s="15">
        <v>4</v>
      </c>
      <c r="BZ112" s="15">
        <v>0</v>
      </c>
      <c r="CA112" s="15">
        <v>0</v>
      </c>
      <c r="CB112" s="15">
        <v>0</v>
      </c>
      <c r="CC112" s="15">
        <v>0</v>
      </c>
      <c r="CD112" s="15">
        <v>33</v>
      </c>
    </row>
    <row r="113" spans="1:82">
      <c r="A113" s="15" t="s">
        <v>5869</v>
      </c>
      <c r="B113" s="15" t="s">
        <v>195</v>
      </c>
      <c r="C113" s="15" t="s">
        <v>203</v>
      </c>
      <c r="D113" s="15" t="str">
        <f t="shared" si="2"/>
        <v>Kazakhs</v>
      </c>
      <c r="E113" s="15">
        <v>39.080003965500147</v>
      </c>
      <c r="F113" s="15">
        <f t="shared" si="3"/>
        <v>35</v>
      </c>
      <c r="G113" s="15">
        <v>30261</v>
      </c>
      <c r="H113" s="15">
        <v>15</v>
      </c>
      <c r="I113" s="15">
        <v>11826</v>
      </c>
      <c r="J113" s="15">
        <v>7</v>
      </c>
      <c r="K113" s="15">
        <v>11</v>
      </c>
      <c r="L113" s="15">
        <v>12</v>
      </c>
      <c r="M113" s="15">
        <v>4</v>
      </c>
      <c r="N113" s="15">
        <v>27</v>
      </c>
      <c r="O113" s="15">
        <v>0</v>
      </c>
      <c r="P113" s="15">
        <v>11456</v>
      </c>
      <c r="Q113" s="15">
        <v>1672</v>
      </c>
      <c r="R113" s="15">
        <v>1955</v>
      </c>
      <c r="S113" s="15">
        <v>669</v>
      </c>
      <c r="T113" s="15">
        <v>94</v>
      </c>
      <c r="U113" s="15">
        <v>49</v>
      </c>
      <c r="V113" s="15">
        <v>651</v>
      </c>
      <c r="W113" s="15">
        <v>3</v>
      </c>
      <c r="X113" s="15">
        <v>52</v>
      </c>
      <c r="Y113" s="15">
        <v>194</v>
      </c>
      <c r="Z113" s="15">
        <v>8</v>
      </c>
      <c r="AA113" s="15">
        <v>37</v>
      </c>
      <c r="AB113" s="15">
        <v>8</v>
      </c>
      <c r="AC113" s="15">
        <v>3</v>
      </c>
      <c r="AD113" s="15">
        <v>149</v>
      </c>
      <c r="AE113" s="15">
        <v>0</v>
      </c>
      <c r="AF113" s="15">
        <v>0</v>
      </c>
      <c r="AG113" s="15">
        <v>0</v>
      </c>
      <c r="AH113" s="15">
        <v>0</v>
      </c>
      <c r="AI113" s="15">
        <v>0</v>
      </c>
      <c r="AJ113" s="15">
        <v>1</v>
      </c>
      <c r="AK113" s="15">
        <v>0</v>
      </c>
      <c r="AL113" s="15">
        <v>0</v>
      </c>
      <c r="AM113" s="15">
        <v>36</v>
      </c>
      <c r="AN113" s="15">
        <v>0</v>
      </c>
      <c r="AO113" s="15">
        <v>19</v>
      </c>
      <c r="AP113" s="15">
        <v>0</v>
      </c>
      <c r="AQ113" s="15">
        <v>0</v>
      </c>
      <c r="AR113" s="15">
        <v>13</v>
      </c>
      <c r="AS113" s="15">
        <v>100</v>
      </c>
      <c r="AT113" s="15">
        <v>7</v>
      </c>
      <c r="AU113" s="15">
        <v>31</v>
      </c>
      <c r="AV113" s="15">
        <v>457</v>
      </c>
      <c r="AW113" s="15">
        <v>59</v>
      </c>
      <c r="AX113" s="15">
        <v>0</v>
      </c>
      <c r="AY113" s="15">
        <v>3</v>
      </c>
      <c r="AZ113" s="15">
        <v>0</v>
      </c>
      <c r="BA113" s="15">
        <v>0</v>
      </c>
      <c r="BB113" s="15">
        <v>16</v>
      </c>
      <c r="BC113" s="15">
        <v>1</v>
      </c>
      <c r="BD113" s="15">
        <v>0</v>
      </c>
      <c r="BE113" s="15">
        <v>0</v>
      </c>
      <c r="BF113" s="15">
        <v>0</v>
      </c>
      <c r="BG113" s="15">
        <v>14</v>
      </c>
      <c r="BH113" s="15">
        <v>0</v>
      </c>
      <c r="BI113" s="15">
        <v>0</v>
      </c>
      <c r="BJ113" s="15">
        <v>0</v>
      </c>
      <c r="BK113" s="15">
        <v>0</v>
      </c>
      <c r="BL113" s="15">
        <v>9</v>
      </c>
      <c r="BM113" s="15">
        <v>0</v>
      </c>
      <c r="BN113" s="15">
        <v>307</v>
      </c>
      <c r="BO113" s="15">
        <v>1</v>
      </c>
      <c r="BP113" s="15">
        <v>0</v>
      </c>
      <c r="BQ113" s="15">
        <v>6</v>
      </c>
      <c r="BR113" s="15">
        <v>7</v>
      </c>
      <c r="BS113" s="15">
        <v>1</v>
      </c>
      <c r="BT113" s="15">
        <v>0</v>
      </c>
      <c r="BU113" s="15">
        <v>90</v>
      </c>
      <c r="BV113" s="15">
        <v>4</v>
      </c>
      <c r="BW113" s="15">
        <v>6</v>
      </c>
      <c r="BX113" s="15">
        <v>3</v>
      </c>
      <c r="BY113" s="15">
        <v>1</v>
      </c>
      <c r="BZ113" s="15">
        <v>0</v>
      </c>
      <c r="CA113" s="15">
        <v>0</v>
      </c>
      <c r="CB113" s="15">
        <v>0</v>
      </c>
      <c r="CC113" s="15">
        <v>0</v>
      </c>
      <c r="CD113" s="15">
        <v>167</v>
      </c>
    </row>
    <row r="114" spans="1:82">
      <c r="A114" s="15" t="s">
        <v>5800</v>
      </c>
      <c r="B114" s="15" t="s">
        <v>195</v>
      </c>
      <c r="C114" s="15" t="s">
        <v>206</v>
      </c>
      <c r="D114" s="15" t="str">
        <f t="shared" si="2"/>
        <v>Kazakhs</v>
      </c>
      <c r="E114" s="15">
        <v>75.723890632003588</v>
      </c>
      <c r="F114" s="15">
        <f t="shared" si="3"/>
        <v>75</v>
      </c>
      <c r="G114" s="15">
        <v>11155</v>
      </c>
      <c r="H114" s="15">
        <v>98</v>
      </c>
      <c r="I114" s="15">
        <v>8447</v>
      </c>
      <c r="J114" s="15">
        <v>33</v>
      </c>
      <c r="K114" s="15">
        <v>7</v>
      </c>
      <c r="L114" s="15">
        <v>1</v>
      </c>
      <c r="M114" s="15">
        <v>95</v>
      </c>
      <c r="N114" s="15">
        <v>22</v>
      </c>
      <c r="O114" s="15">
        <v>0</v>
      </c>
      <c r="P114" s="15">
        <v>1529</v>
      </c>
      <c r="Q114" s="15">
        <v>169</v>
      </c>
      <c r="R114" s="15">
        <v>75</v>
      </c>
      <c r="S114" s="15">
        <v>89</v>
      </c>
      <c r="T114" s="15">
        <v>118</v>
      </c>
      <c r="U114" s="15">
        <v>43</v>
      </c>
      <c r="V114" s="15">
        <v>35</v>
      </c>
      <c r="W114" s="15">
        <v>10</v>
      </c>
      <c r="X114" s="15">
        <v>2</v>
      </c>
      <c r="Y114" s="15">
        <v>4</v>
      </c>
      <c r="Z114" s="15">
        <v>1</v>
      </c>
      <c r="AA114" s="15">
        <v>17</v>
      </c>
      <c r="AB114" s="15">
        <v>0</v>
      </c>
      <c r="AC114" s="15">
        <v>0</v>
      </c>
      <c r="AD114" s="15">
        <v>15</v>
      </c>
      <c r="AE114" s="15">
        <v>0</v>
      </c>
      <c r="AF114" s="15">
        <v>1</v>
      </c>
      <c r="AG114" s="15">
        <v>0</v>
      </c>
      <c r="AH114" s="15">
        <v>0</v>
      </c>
      <c r="AI114" s="15">
        <v>0</v>
      </c>
      <c r="AJ114" s="15">
        <v>4</v>
      </c>
      <c r="AK114" s="15">
        <v>0</v>
      </c>
      <c r="AL114" s="15">
        <v>0</v>
      </c>
      <c r="AM114" s="15">
        <v>0</v>
      </c>
      <c r="AN114" s="15">
        <v>0</v>
      </c>
      <c r="AO114" s="15">
        <v>0</v>
      </c>
      <c r="AP114" s="15">
        <v>0</v>
      </c>
      <c r="AQ114" s="15">
        <v>0</v>
      </c>
      <c r="AR114" s="15">
        <v>0</v>
      </c>
      <c r="AS114" s="15">
        <v>6</v>
      </c>
      <c r="AT114" s="15">
        <v>0</v>
      </c>
      <c r="AU114" s="15">
        <v>3</v>
      </c>
      <c r="AV114" s="15">
        <v>1</v>
      </c>
      <c r="AW114" s="15">
        <v>5</v>
      </c>
      <c r="AX114" s="15">
        <v>0</v>
      </c>
      <c r="AY114" s="15">
        <v>1</v>
      </c>
      <c r="AZ114" s="15">
        <v>0</v>
      </c>
      <c r="BA114" s="15">
        <v>0</v>
      </c>
      <c r="BB114" s="15">
        <v>0</v>
      </c>
      <c r="BC114" s="15">
        <v>0</v>
      </c>
      <c r="BD114" s="15">
        <v>0</v>
      </c>
      <c r="BE114" s="15">
        <v>0</v>
      </c>
      <c r="BF114" s="15">
        <v>0</v>
      </c>
      <c r="BG114" s="15">
        <v>0</v>
      </c>
      <c r="BH114" s="15">
        <v>0</v>
      </c>
      <c r="BI114" s="15">
        <v>0</v>
      </c>
      <c r="BJ114" s="15">
        <v>0</v>
      </c>
      <c r="BK114" s="15">
        <v>0</v>
      </c>
      <c r="BL114" s="15">
        <v>1</v>
      </c>
      <c r="BM114" s="15">
        <v>0</v>
      </c>
      <c r="BN114" s="15">
        <v>1</v>
      </c>
      <c r="BO114" s="15">
        <v>1</v>
      </c>
      <c r="BP114" s="15">
        <v>0</v>
      </c>
      <c r="BQ114" s="15">
        <v>0</v>
      </c>
      <c r="BR114" s="15">
        <v>1</v>
      </c>
      <c r="BS114" s="15">
        <v>0</v>
      </c>
      <c r="BT114" s="15">
        <v>0</v>
      </c>
      <c r="BU114" s="15">
        <v>7</v>
      </c>
      <c r="BV114" s="15">
        <v>0</v>
      </c>
      <c r="BW114" s="15">
        <v>3</v>
      </c>
      <c r="BX114" s="15">
        <v>0</v>
      </c>
      <c r="BY114" s="15">
        <v>0</v>
      </c>
      <c r="BZ114" s="15">
        <v>0</v>
      </c>
      <c r="CA114" s="15">
        <v>0</v>
      </c>
      <c r="CB114" s="15">
        <v>0</v>
      </c>
      <c r="CC114" s="15">
        <v>0</v>
      </c>
      <c r="CD114" s="15">
        <v>310</v>
      </c>
    </row>
    <row r="115" spans="1:82">
      <c r="A115" s="15" t="s">
        <v>5882</v>
      </c>
      <c r="B115" s="15" t="s">
        <v>195</v>
      </c>
      <c r="C115" s="15" t="s">
        <v>200</v>
      </c>
      <c r="D115" s="15" t="str">
        <f t="shared" si="2"/>
        <v>Russians</v>
      </c>
      <c r="E115" s="15">
        <v>48.001186510290694</v>
      </c>
      <c r="F115" s="15">
        <f t="shared" si="3"/>
        <v>45</v>
      </c>
      <c r="G115" s="15">
        <v>43826</v>
      </c>
      <c r="H115" s="15">
        <v>105</v>
      </c>
      <c r="I115" s="15">
        <v>12163</v>
      </c>
      <c r="J115" s="15">
        <v>32</v>
      </c>
      <c r="K115" s="15">
        <v>38</v>
      </c>
      <c r="L115" s="15">
        <v>24</v>
      </c>
      <c r="M115" s="15">
        <v>14</v>
      </c>
      <c r="N115" s="15">
        <v>44</v>
      </c>
      <c r="O115" s="15">
        <v>0</v>
      </c>
      <c r="P115" s="15">
        <v>21037</v>
      </c>
      <c r="Q115" s="15">
        <v>2433</v>
      </c>
      <c r="R115" s="15">
        <v>2283</v>
      </c>
      <c r="S115" s="15">
        <v>2046</v>
      </c>
      <c r="T115" s="15">
        <v>254</v>
      </c>
      <c r="U115" s="15">
        <v>265</v>
      </c>
      <c r="V115" s="15">
        <v>844</v>
      </c>
      <c r="W115" s="15">
        <v>22</v>
      </c>
      <c r="X115" s="15">
        <v>167</v>
      </c>
      <c r="Y115" s="15">
        <v>138</v>
      </c>
      <c r="Z115" s="15">
        <v>8</v>
      </c>
      <c r="AA115" s="15">
        <v>45</v>
      </c>
      <c r="AB115" s="15">
        <v>6</v>
      </c>
      <c r="AC115" s="15">
        <v>3</v>
      </c>
      <c r="AD115" s="15">
        <v>261</v>
      </c>
      <c r="AE115" s="15">
        <v>0</v>
      </c>
      <c r="AF115" s="15">
        <v>9</v>
      </c>
      <c r="AG115" s="15">
        <v>4</v>
      </c>
      <c r="AH115" s="15">
        <v>3</v>
      </c>
      <c r="AI115" s="15">
        <v>0</v>
      </c>
      <c r="AJ115" s="15">
        <v>1</v>
      </c>
      <c r="AK115" s="15">
        <v>0</v>
      </c>
      <c r="AL115" s="15">
        <v>33</v>
      </c>
      <c r="AM115" s="15">
        <v>89</v>
      </c>
      <c r="AN115" s="15">
        <v>0</v>
      </c>
      <c r="AO115" s="15">
        <v>1</v>
      </c>
      <c r="AP115" s="15">
        <v>0</v>
      </c>
      <c r="AQ115" s="15">
        <v>0</v>
      </c>
      <c r="AR115" s="15">
        <v>103</v>
      </c>
      <c r="AS115" s="15">
        <v>115</v>
      </c>
      <c r="AT115" s="15">
        <v>29</v>
      </c>
      <c r="AU115" s="15">
        <v>19</v>
      </c>
      <c r="AV115" s="15">
        <v>372</v>
      </c>
      <c r="AW115" s="15">
        <v>120</v>
      </c>
      <c r="AX115" s="15">
        <v>0</v>
      </c>
      <c r="AY115" s="15">
        <v>9</v>
      </c>
      <c r="AZ115" s="15">
        <v>0</v>
      </c>
      <c r="BA115" s="15">
        <v>0</v>
      </c>
      <c r="BB115" s="15">
        <v>5</v>
      </c>
      <c r="BC115" s="15">
        <v>3</v>
      </c>
      <c r="BD115" s="15">
        <v>0</v>
      </c>
      <c r="BE115" s="15">
        <v>0</v>
      </c>
      <c r="BF115" s="15">
        <v>0</v>
      </c>
      <c r="BG115" s="15">
        <v>4</v>
      </c>
      <c r="BH115" s="15">
        <v>0</v>
      </c>
      <c r="BI115" s="15">
        <v>0</v>
      </c>
      <c r="BJ115" s="15">
        <v>0</v>
      </c>
      <c r="BK115" s="15">
        <v>0</v>
      </c>
      <c r="BL115" s="15">
        <v>123</v>
      </c>
      <c r="BM115" s="15">
        <v>0</v>
      </c>
      <c r="BN115" s="15">
        <v>25</v>
      </c>
      <c r="BO115" s="15">
        <v>0</v>
      </c>
      <c r="BP115" s="15">
        <v>0</v>
      </c>
      <c r="BQ115" s="15">
        <v>10</v>
      </c>
      <c r="BR115" s="15">
        <v>6</v>
      </c>
      <c r="BS115" s="15">
        <v>15</v>
      </c>
      <c r="BT115" s="15">
        <v>0</v>
      </c>
      <c r="BU115" s="15">
        <v>223</v>
      </c>
      <c r="BV115" s="15">
        <v>5</v>
      </c>
      <c r="BW115" s="15">
        <v>17</v>
      </c>
      <c r="BX115" s="15">
        <v>4</v>
      </c>
      <c r="BY115" s="15">
        <v>1</v>
      </c>
      <c r="BZ115" s="15">
        <v>0</v>
      </c>
      <c r="CA115" s="15">
        <v>0</v>
      </c>
      <c r="CB115" s="15">
        <v>0</v>
      </c>
      <c r="CC115" s="15">
        <v>0</v>
      </c>
      <c r="CD115" s="15">
        <v>246</v>
      </c>
    </row>
    <row r="116" spans="1:82">
      <c r="A116" s="15" t="s">
        <v>5852</v>
      </c>
      <c r="B116" s="15" t="s">
        <v>195</v>
      </c>
      <c r="C116" s="15" t="s">
        <v>198</v>
      </c>
      <c r="D116" s="15" t="str">
        <f t="shared" si="2"/>
        <v>Russians</v>
      </c>
      <c r="E116" s="15">
        <v>46.015019587046893</v>
      </c>
      <c r="F116" s="15">
        <f t="shared" si="3"/>
        <v>45</v>
      </c>
      <c r="G116" s="15">
        <v>58457</v>
      </c>
      <c r="H116" s="15">
        <v>161</v>
      </c>
      <c r="I116" s="15">
        <v>17354</v>
      </c>
      <c r="J116" s="15">
        <v>29</v>
      </c>
      <c r="K116" s="15">
        <v>18</v>
      </c>
      <c r="L116" s="15">
        <v>4</v>
      </c>
      <c r="M116" s="15">
        <v>97</v>
      </c>
      <c r="N116" s="15">
        <v>19</v>
      </c>
      <c r="O116" s="15">
        <v>0</v>
      </c>
      <c r="P116" s="15">
        <v>26899</v>
      </c>
      <c r="Q116" s="15">
        <v>3365</v>
      </c>
      <c r="R116" s="15">
        <v>2583</v>
      </c>
      <c r="S116" s="15">
        <v>2731</v>
      </c>
      <c r="T116" s="15">
        <v>304</v>
      </c>
      <c r="U116" s="15">
        <v>575</v>
      </c>
      <c r="V116" s="15">
        <v>1358</v>
      </c>
      <c r="W116" s="15">
        <v>31</v>
      </c>
      <c r="X116" s="15">
        <v>143</v>
      </c>
      <c r="Y116" s="15">
        <v>150</v>
      </c>
      <c r="Z116" s="15">
        <v>9</v>
      </c>
      <c r="AA116" s="15">
        <v>150</v>
      </c>
      <c r="AB116" s="15">
        <v>5</v>
      </c>
      <c r="AC116" s="15">
        <v>14</v>
      </c>
      <c r="AD116" s="15">
        <v>477</v>
      </c>
      <c r="AE116" s="15">
        <v>0</v>
      </c>
      <c r="AF116" s="15">
        <v>6</v>
      </c>
      <c r="AG116" s="15">
        <v>1</v>
      </c>
      <c r="AH116" s="15">
        <v>0</v>
      </c>
      <c r="AI116" s="15">
        <v>0</v>
      </c>
      <c r="AJ116" s="15">
        <v>34</v>
      </c>
      <c r="AK116" s="15">
        <v>0</v>
      </c>
      <c r="AL116" s="15">
        <v>5</v>
      </c>
      <c r="AM116" s="15">
        <v>35</v>
      </c>
      <c r="AN116" s="15">
        <v>0</v>
      </c>
      <c r="AO116" s="15">
        <v>14</v>
      </c>
      <c r="AP116" s="15">
        <v>0</v>
      </c>
      <c r="AQ116" s="15">
        <v>0</v>
      </c>
      <c r="AR116" s="15">
        <v>73</v>
      </c>
      <c r="AS116" s="15">
        <v>225</v>
      </c>
      <c r="AT116" s="15">
        <v>16</v>
      </c>
      <c r="AU116" s="15">
        <v>56</v>
      </c>
      <c r="AV116" s="15">
        <v>177</v>
      </c>
      <c r="AW116" s="15">
        <v>191</v>
      </c>
      <c r="AX116" s="15">
        <v>0</v>
      </c>
      <c r="AY116" s="15">
        <v>16</v>
      </c>
      <c r="AZ116" s="15">
        <v>0</v>
      </c>
      <c r="BA116" s="15">
        <v>0</v>
      </c>
      <c r="BB116" s="15">
        <v>4</v>
      </c>
      <c r="BC116" s="15">
        <v>8</v>
      </c>
      <c r="BD116" s="15">
        <v>0</v>
      </c>
      <c r="BE116" s="15">
        <v>0</v>
      </c>
      <c r="BF116" s="15">
        <v>0</v>
      </c>
      <c r="BG116" s="15">
        <v>27</v>
      </c>
      <c r="BH116" s="15">
        <v>0</v>
      </c>
      <c r="BI116" s="15">
        <v>0</v>
      </c>
      <c r="BJ116" s="15">
        <v>0</v>
      </c>
      <c r="BK116" s="15">
        <v>0</v>
      </c>
      <c r="BL116" s="15">
        <v>91</v>
      </c>
      <c r="BM116" s="15">
        <v>0</v>
      </c>
      <c r="BN116" s="15">
        <v>28</v>
      </c>
      <c r="BO116" s="15">
        <v>468</v>
      </c>
      <c r="BP116" s="15">
        <v>0</v>
      </c>
      <c r="BQ116" s="15">
        <v>1</v>
      </c>
      <c r="BR116" s="15">
        <v>6</v>
      </c>
      <c r="BS116" s="15">
        <v>21</v>
      </c>
      <c r="BT116" s="15">
        <v>0</v>
      </c>
      <c r="BU116" s="15">
        <v>272</v>
      </c>
      <c r="BV116" s="15">
        <v>8</v>
      </c>
      <c r="BW116" s="15">
        <v>8</v>
      </c>
      <c r="BX116" s="15">
        <v>3</v>
      </c>
      <c r="BY116" s="15">
        <v>9</v>
      </c>
      <c r="BZ116" s="15">
        <v>0</v>
      </c>
      <c r="CA116" s="15">
        <v>6</v>
      </c>
      <c r="CB116" s="15">
        <v>0</v>
      </c>
      <c r="CC116" s="15">
        <v>0</v>
      </c>
      <c r="CD116" s="15">
        <v>172</v>
      </c>
    </row>
    <row r="117" spans="1:82">
      <c r="A117" s="15" t="s">
        <v>5810</v>
      </c>
      <c r="B117" s="15" t="s">
        <v>195</v>
      </c>
      <c r="C117" s="15" t="s">
        <v>201</v>
      </c>
      <c r="D117" s="15" t="str">
        <f t="shared" si="2"/>
        <v>Kazakhs</v>
      </c>
      <c r="E117" s="15">
        <v>90.581848845788969</v>
      </c>
      <c r="F117" s="15">
        <f t="shared" si="3"/>
        <v>90</v>
      </c>
      <c r="G117" s="15">
        <v>37948</v>
      </c>
      <c r="H117" s="15">
        <v>50</v>
      </c>
      <c r="I117" s="15">
        <v>34374</v>
      </c>
      <c r="J117" s="15">
        <v>55</v>
      </c>
      <c r="K117" s="15">
        <v>9</v>
      </c>
      <c r="L117" s="15">
        <v>1</v>
      </c>
      <c r="M117" s="15">
        <v>1</v>
      </c>
      <c r="N117" s="15">
        <v>23</v>
      </c>
      <c r="O117" s="15">
        <v>0</v>
      </c>
      <c r="P117" s="15">
        <v>1816</v>
      </c>
      <c r="Q117" s="15">
        <v>308</v>
      </c>
      <c r="R117" s="15">
        <v>334</v>
      </c>
      <c r="S117" s="15">
        <v>265</v>
      </c>
      <c r="T117" s="15">
        <v>28</v>
      </c>
      <c r="U117" s="15">
        <v>94</v>
      </c>
      <c r="V117" s="15">
        <v>215</v>
      </c>
      <c r="W117" s="15">
        <v>5</v>
      </c>
      <c r="X117" s="15">
        <v>18</v>
      </c>
      <c r="Y117" s="15">
        <v>34</v>
      </c>
      <c r="Z117" s="15">
        <v>0</v>
      </c>
      <c r="AA117" s="15">
        <v>10</v>
      </c>
      <c r="AB117" s="15">
        <v>2</v>
      </c>
      <c r="AC117" s="15">
        <v>0</v>
      </c>
      <c r="AD117" s="15">
        <v>64</v>
      </c>
      <c r="AE117" s="15">
        <v>0</v>
      </c>
      <c r="AF117" s="15">
        <v>1</v>
      </c>
      <c r="AG117" s="15">
        <v>0</v>
      </c>
      <c r="AH117" s="15">
        <v>0</v>
      </c>
      <c r="AI117" s="15">
        <v>0</v>
      </c>
      <c r="AJ117" s="15">
        <v>0</v>
      </c>
      <c r="AK117" s="15">
        <v>0</v>
      </c>
      <c r="AL117" s="15">
        <v>0</v>
      </c>
      <c r="AM117" s="15">
        <v>14</v>
      </c>
      <c r="AN117" s="15">
        <v>0</v>
      </c>
      <c r="AO117" s="15">
        <v>17</v>
      </c>
      <c r="AP117" s="15">
        <v>0</v>
      </c>
      <c r="AQ117" s="15">
        <v>0</v>
      </c>
      <c r="AR117" s="15">
        <v>23</v>
      </c>
      <c r="AS117" s="15">
        <v>15</v>
      </c>
      <c r="AT117" s="15">
        <v>0</v>
      </c>
      <c r="AU117" s="15">
        <v>14</v>
      </c>
      <c r="AV117" s="15">
        <v>52</v>
      </c>
      <c r="AW117" s="15">
        <v>55</v>
      </c>
      <c r="AX117" s="15">
        <v>0</v>
      </c>
      <c r="AY117" s="15">
        <v>2</v>
      </c>
      <c r="AZ117" s="15">
        <v>0</v>
      </c>
      <c r="BA117" s="15">
        <v>0</v>
      </c>
      <c r="BB117" s="15">
        <v>2</v>
      </c>
      <c r="BC117" s="15">
        <v>0</v>
      </c>
      <c r="BD117" s="15">
        <v>0</v>
      </c>
      <c r="BE117" s="15">
        <v>0</v>
      </c>
      <c r="BF117" s="15">
        <v>0</v>
      </c>
      <c r="BG117" s="15">
        <v>0</v>
      </c>
      <c r="BH117" s="15">
        <v>0</v>
      </c>
      <c r="BI117" s="15">
        <v>0</v>
      </c>
      <c r="BJ117" s="15">
        <v>0</v>
      </c>
      <c r="BK117" s="15">
        <v>0</v>
      </c>
      <c r="BL117" s="15">
        <v>1</v>
      </c>
      <c r="BM117" s="15">
        <v>0</v>
      </c>
      <c r="BN117" s="15">
        <v>2</v>
      </c>
      <c r="BO117" s="15">
        <v>0</v>
      </c>
      <c r="BP117" s="15">
        <v>0</v>
      </c>
      <c r="BQ117" s="15">
        <v>0</v>
      </c>
      <c r="BR117" s="15">
        <v>4</v>
      </c>
      <c r="BS117" s="15">
        <v>1</v>
      </c>
      <c r="BT117" s="15">
        <v>0</v>
      </c>
      <c r="BU117" s="15">
        <v>22</v>
      </c>
      <c r="BV117" s="15">
        <v>3</v>
      </c>
      <c r="BW117" s="15">
        <v>6</v>
      </c>
      <c r="BX117" s="15">
        <v>0</v>
      </c>
      <c r="BY117" s="15">
        <v>0</v>
      </c>
      <c r="BZ117" s="15">
        <v>0</v>
      </c>
      <c r="CA117" s="15">
        <v>0</v>
      </c>
      <c r="CB117" s="15">
        <v>0</v>
      </c>
      <c r="CC117" s="15">
        <v>0</v>
      </c>
      <c r="CD117" s="15">
        <v>8</v>
      </c>
    </row>
    <row r="118" spans="1:82">
      <c r="A118" s="15" t="s">
        <v>5779</v>
      </c>
      <c r="B118" s="15" t="s">
        <v>195</v>
      </c>
      <c r="C118" s="15" t="s">
        <v>196</v>
      </c>
      <c r="D118" s="15" t="str">
        <f t="shared" si="2"/>
        <v>Russians</v>
      </c>
      <c r="E118" s="15">
        <v>43.340670971664707</v>
      </c>
      <c r="F118" s="15">
        <f t="shared" si="3"/>
        <v>40</v>
      </c>
      <c r="G118" s="15">
        <v>177623</v>
      </c>
      <c r="H118" s="15">
        <v>368</v>
      </c>
      <c r="I118" s="15">
        <v>70424</v>
      </c>
      <c r="J118" s="15">
        <v>115</v>
      </c>
      <c r="K118" s="15">
        <v>388</v>
      </c>
      <c r="L118" s="15">
        <v>24</v>
      </c>
      <c r="M118" s="15">
        <v>297</v>
      </c>
      <c r="N118" s="15">
        <v>98</v>
      </c>
      <c r="O118" s="15">
        <v>0</v>
      </c>
      <c r="P118" s="15">
        <v>76983</v>
      </c>
      <c r="Q118" s="15">
        <v>8660</v>
      </c>
      <c r="R118" s="15">
        <v>5258</v>
      </c>
      <c r="S118" s="15">
        <v>3935</v>
      </c>
      <c r="T118" s="15">
        <v>606</v>
      </c>
      <c r="U118" s="15">
        <v>1512</v>
      </c>
      <c r="V118" s="15">
        <v>2063</v>
      </c>
      <c r="W118" s="15">
        <v>142</v>
      </c>
      <c r="X118" s="15">
        <v>207</v>
      </c>
      <c r="Y118" s="15">
        <v>391</v>
      </c>
      <c r="Z118" s="15">
        <v>31</v>
      </c>
      <c r="AA118" s="15">
        <v>314</v>
      </c>
      <c r="AB118" s="15">
        <v>58</v>
      </c>
      <c r="AC118" s="15">
        <v>4</v>
      </c>
      <c r="AD118" s="15">
        <v>548</v>
      </c>
      <c r="AE118" s="15">
        <v>0</v>
      </c>
      <c r="AF118" s="15">
        <v>16</v>
      </c>
      <c r="AG118" s="15">
        <v>15</v>
      </c>
      <c r="AH118" s="15">
        <v>4</v>
      </c>
      <c r="AI118" s="15">
        <v>0</v>
      </c>
      <c r="AJ118" s="15">
        <v>29</v>
      </c>
      <c r="AK118" s="15">
        <v>0</v>
      </c>
      <c r="AL118" s="15">
        <v>0</v>
      </c>
      <c r="AM118" s="15">
        <v>223</v>
      </c>
      <c r="AN118" s="15">
        <v>0</v>
      </c>
      <c r="AO118" s="15">
        <v>5</v>
      </c>
      <c r="AP118" s="15">
        <v>0</v>
      </c>
      <c r="AQ118" s="15">
        <v>0</v>
      </c>
      <c r="AR118" s="15">
        <v>112</v>
      </c>
      <c r="AS118" s="15">
        <v>482</v>
      </c>
      <c r="AT118" s="15">
        <v>36</v>
      </c>
      <c r="AU118" s="15">
        <v>222</v>
      </c>
      <c r="AV118" s="15">
        <v>740</v>
      </c>
      <c r="AW118" s="15">
        <v>421</v>
      </c>
      <c r="AX118" s="15">
        <v>0</v>
      </c>
      <c r="AY118" s="15">
        <v>59</v>
      </c>
      <c r="AZ118" s="15">
        <v>0</v>
      </c>
      <c r="BA118" s="15">
        <v>0</v>
      </c>
      <c r="BB118" s="15">
        <v>16</v>
      </c>
      <c r="BC118" s="15">
        <v>28</v>
      </c>
      <c r="BD118" s="15">
        <v>0</v>
      </c>
      <c r="BE118" s="15">
        <v>0</v>
      </c>
      <c r="BF118" s="15">
        <v>0</v>
      </c>
      <c r="BG118" s="15">
        <v>212</v>
      </c>
      <c r="BH118" s="15">
        <v>0</v>
      </c>
      <c r="BI118" s="15">
        <v>0</v>
      </c>
      <c r="BJ118" s="15">
        <v>0</v>
      </c>
      <c r="BK118" s="15">
        <v>0</v>
      </c>
      <c r="BL118" s="15">
        <v>113</v>
      </c>
      <c r="BM118" s="15">
        <v>0</v>
      </c>
      <c r="BN118" s="15">
        <v>895</v>
      </c>
      <c r="BO118" s="15">
        <v>6</v>
      </c>
      <c r="BP118" s="15">
        <v>0</v>
      </c>
      <c r="BQ118" s="15">
        <v>5</v>
      </c>
      <c r="BR118" s="15">
        <v>23</v>
      </c>
      <c r="BS118" s="15">
        <v>62</v>
      </c>
      <c r="BT118" s="15">
        <v>0</v>
      </c>
      <c r="BU118" s="15">
        <v>517</v>
      </c>
      <c r="BV118" s="15">
        <v>18</v>
      </c>
      <c r="BW118" s="15">
        <v>24</v>
      </c>
      <c r="BX118" s="15">
        <v>22</v>
      </c>
      <c r="BY118" s="15">
        <v>18</v>
      </c>
      <c r="BZ118" s="15">
        <v>0</v>
      </c>
      <c r="CA118" s="15">
        <v>80</v>
      </c>
      <c r="CB118" s="15">
        <v>0</v>
      </c>
      <c r="CC118" s="15">
        <v>0</v>
      </c>
      <c r="CD118" s="15">
        <v>794</v>
      </c>
    </row>
    <row r="119" spans="1:82">
      <c r="A119" s="15" t="s">
        <v>5884</v>
      </c>
      <c r="B119" s="15" t="s">
        <v>208</v>
      </c>
      <c r="C119" s="15" t="s">
        <v>217</v>
      </c>
      <c r="D119" s="15" t="str">
        <f t="shared" si="2"/>
        <v>Kazakhs</v>
      </c>
      <c r="E119" s="15">
        <v>41.225671545761621</v>
      </c>
      <c r="F119" s="15">
        <f t="shared" si="3"/>
        <v>40</v>
      </c>
      <c r="G119" s="15">
        <v>12434</v>
      </c>
      <c r="H119" s="15">
        <v>14</v>
      </c>
      <c r="I119" s="15">
        <v>5126</v>
      </c>
      <c r="J119" s="15">
        <v>1</v>
      </c>
      <c r="K119" s="15">
        <v>17</v>
      </c>
      <c r="L119" s="15">
        <v>0</v>
      </c>
      <c r="M119" s="15">
        <v>1</v>
      </c>
      <c r="N119" s="15">
        <v>5</v>
      </c>
      <c r="O119" s="15">
        <v>0</v>
      </c>
      <c r="P119" s="15">
        <v>3730</v>
      </c>
      <c r="Q119" s="15">
        <v>1824</v>
      </c>
      <c r="R119" s="15">
        <v>759</v>
      </c>
      <c r="S119" s="15">
        <v>223</v>
      </c>
      <c r="T119" s="15">
        <v>52</v>
      </c>
      <c r="U119" s="15">
        <v>2</v>
      </c>
      <c r="V119" s="15">
        <v>236</v>
      </c>
      <c r="W119" s="15">
        <v>8</v>
      </c>
      <c r="X119" s="15">
        <v>13</v>
      </c>
      <c r="Y119" s="15">
        <v>80</v>
      </c>
      <c r="Z119" s="15">
        <v>3</v>
      </c>
      <c r="AA119" s="15">
        <v>12</v>
      </c>
      <c r="AB119" s="15">
        <v>0</v>
      </c>
      <c r="AC119" s="15">
        <v>0</v>
      </c>
      <c r="AD119" s="15">
        <v>47</v>
      </c>
      <c r="AE119" s="15">
        <v>0</v>
      </c>
      <c r="AF119" s="15">
        <v>6</v>
      </c>
      <c r="AG119" s="15">
        <v>1</v>
      </c>
      <c r="AH119" s="15">
        <v>0</v>
      </c>
      <c r="AI119" s="15">
        <v>0</v>
      </c>
      <c r="AJ119" s="15">
        <v>8</v>
      </c>
      <c r="AK119" s="15">
        <v>0</v>
      </c>
      <c r="AL119" s="15">
        <v>0</v>
      </c>
      <c r="AM119" s="15">
        <v>25</v>
      </c>
      <c r="AN119" s="15">
        <v>0</v>
      </c>
      <c r="AO119" s="15">
        <v>0</v>
      </c>
      <c r="AP119" s="15">
        <v>1</v>
      </c>
      <c r="AQ119" s="15">
        <v>0</v>
      </c>
      <c r="AR119" s="15">
        <v>20</v>
      </c>
      <c r="AS119" s="15">
        <v>40</v>
      </c>
      <c r="AT119" s="15">
        <v>1</v>
      </c>
      <c r="AU119" s="15">
        <v>42</v>
      </c>
      <c r="AV119" s="15">
        <v>14</v>
      </c>
      <c r="AW119" s="15">
        <v>33</v>
      </c>
      <c r="AX119" s="15">
        <v>0</v>
      </c>
      <c r="AY119" s="15">
        <v>2</v>
      </c>
      <c r="AZ119" s="15">
        <v>0</v>
      </c>
      <c r="BA119" s="15">
        <v>0</v>
      </c>
      <c r="BB119" s="15">
        <v>5</v>
      </c>
      <c r="BC119" s="15">
        <v>1</v>
      </c>
      <c r="BD119" s="15">
        <v>0</v>
      </c>
      <c r="BE119" s="15">
        <v>0</v>
      </c>
      <c r="BF119" s="15">
        <v>0</v>
      </c>
      <c r="BG119" s="15">
        <v>4</v>
      </c>
      <c r="BH119" s="15">
        <v>0</v>
      </c>
      <c r="BI119" s="15">
        <v>0</v>
      </c>
      <c r="BJ119" s="15">
        <v>0</v>
      </c>
      <c r="BK119" s="15">
        <v>0</v>
      </c>
      <c r="BL119" s="15">
        <v>3</v>
      </c>
      <c r="BM119" s="15">
        <v>0</v>
      </c>
      <c r="BN119" s="15">
        <v>7</v>
      </c>
      <c r="BO119" s="15">
        <v>0</v>
      </c>
      <c r="BP119" s="15">
        <v>0</v>
      </c>
      <c r="BQ119" s="15">
        <v>0</v>
      </c>
      <c r="BR119" s="15">
        <v>0</v>
      </c>
      <c r="BS119" s="15">
        <v>0</v>
      </c>
      <c r="BT119" s="15">
        <v>0</v>
      </c>
      <c r="BU119" s="15">
        <v>51</v>
      </c>
      <c r="BV119" s="15">
        <v>4</v>
      </c>
      <c r="BW119" s="15">
        <v>2</v>
      </c>
      <c r="BX119" s="15">
        <v>0</v>
      </c>
      <c r="BY119" s="15">
        <v>0</v>
      </c>
      <c r="BZ119" s="15">
        <v>0</v>
      </c>
      <c r="CA119" s="15">
        <v>0</v>
      </c>
      <c r="CB119" s="15">
        <v>0</v>
      </c>
      <c r="CC119" s="15">
        <v>0</v>
      </c>
      <c r="CD119" s="15">
        <v>11</v>
      </c>
    </row>
    <row r="120" spans="1:82">
      <c r="A120" s="15" t="s">
        <v>5940</v>
      </c>
      <c r="B120" s="15" t="s">
        <v>208</v>
      </c>
      <c r="C120" s="15" t="s">
        <v>216</v>
      </c>
      <c r="D120" s="15" t="str">
        <f t="shared" si="2"/>
        <v>Kazakhs</v>
      </c>
      <c r="E120" s="15">
        <v>97.731836097270758</v>
      </c>
      <c r="F120" s="15">
        <f t="shared" si="3"/>
        <v>95</v>
      </c>
      <c r="G120" s="15">
        <v>13447</v>
      </c>
      <c r="H120" s="15">
        <v>5</v>
      </c>
      <c r="I120" s="15">
        <v>13142</v>
      </c>
      <c r="J120" s="15">
        <v>1</v>
      </c>
      <c r="K120" s="15">
        <v>1</v>
      </c>
      <c r="L120" s="15">
        <v>0</v>
      </c>
      <c r="M120" s="15">
        <v>0</v>
      </c>
      <c r="N120" s="15">
        <v>5</v>
      </c>
      <c r="O120" s="15">
        <v>0</v>
      </c>
      <c r="P120" s="15">
        <v>119</v>
      </c>
      <c r="Q120" s="15">
        <v>59</v>
      </c>
      <c r="R120" s="15">
        <v>16</v>
      </c>
      <c r="S120" s="15">
        <v>36</v>
      </c>
      <c r="T120" s="15">
        <v>0</v>
      </c>
      <c r="U120" s="15">
        <v>8</v>
      </c>
      <c r="V120" s="15">
        <v>4</v>
      </c>
      <c r="W120" s="15">
        <v>3</v>
      </c>
      <c r="X120" s="15">
        <v>0</v>
      </c>
      <c r="Y120" s="15">
        <v>6</v>
      </c>
      <c r="Z120" s="15">
        <v>0</v>
      </c>
      <c r="AA120" s="15">
        <v>1</v>
      </c>
      <c r="AB120" s="15">
        <v>0</v>
      </c>
      <c r="AC120" s="15">
        <v>0</v>
      </c>
      <c r="AD120" s="15">
        <v>27</v>
      </c>
      <c r="AE120" s="15">
        <v>0</v>
      </c>
      <c r="AF120" s="15">
        <v>4</v>
      </c>
      <c r="AG120" s="15">
        <v>0</v>
      </c>
      <c r="AH120" s="15">
        <v>0</v>
      </c>
      <c r="AI120" s="15">
        <v>0</v>
      </c>
      <c r="AJ120" s="15">
        <v>0</v>
      </c>
      <c r="AK120" s="15">
        <v>0</v>
      </c>
      <c r="AL120" s="15">
        <v>0</v>
      </c>
      <c r="AM120" s="15">
        <v>0</v>
      </c>
      <c r="AN120" s="15">
        <v>0</v>
      </c>
      <c r="AO120" s="15">
        <v>0</v>
      </c>
      <c r="AP120" s="15">
        <v>0</v>
      </c>
      <c r="AQ120" s="15">
        <v>0</v>
      </c>
      <c r="AR120" s="15">
        <v>1</v>
      </c>
      <c r="AS120" s="15">
        <v>2</v>
      </c>
      <c r="AT120" s="15">
        <v>1</v>
      </c>
      <c r="AU120" s="15">
        <v>0</v>
      </c>
      <c r="AV120" s="15">
        <v>0</v>
      </c>
      <c r="AW120" s="15">
        <v>0</v>
      </c>
      <c r="AX120" s="15">
        <v>0</v>
      </c>
      <c r="AY120" s="15">
        <v>0</v>
      </c>
      <c r="AZ120" s="15">
        <v>0</v>
      </c>
      <c r="BA120" s="15">
        <v>0</v>
      </c>
      <c r="BB120" s="15">
        <v>0</v>
      </c>
      <c r="BC120" s="15">
        <v>0</v>
      </c>
      <c r="BD120" s="15">
        <v>0</v>
      </c>
      <c r="BE120" s="15">
        <v>0</v>
      </c>
      <c r="BF120" s="15">
        <v>0</v>
      </c>
      <c r="BG120" s="15">
        <v>0</v>
      </c>
      <c r="BH120" s="15">
        <v>0</v>
      </c>
      <c r="BI120" s="15">
        <v>0</v>
      </c>
      <c r="BJ120" s="15">
        <v>0</v>
      </c>
      <c r="BK120" s="15">
        <v>0</v>
      </c>
      <c r="BL120" s="15">
        <v>0</v>
      </c>
      <c r="BM120" s="15">
        <v>0</v>
      </c>
      <c r="BN120" s="15">
        <v>0</v>
      </c>
      <c r="BO120" s="15">
        <v>4</v>
      </c>
      <c r="BP120" s="15">
        <v>0</v>
      </c>
      <c r="BQ120" s="15">
        <v>0</v>
      </c>
      <c r="BR120" s="15">
        <v>0</v>
      </c>
      <c r="BS120" s="15">
        <v>0</v>
      </c>
      <c r="BT120" s="15">
        <v>0</v>
      </c>
      <c r="BU120" s="15">
        <v>0</v>
      </c>
      <c r="BV120" s="15">
        <v>1</v>
      </c>
      <c r="BW120" s="15">
        <v>0</v>
      </c>
      <c r="BX120" s="15">
        <v>0</v>
      </c>
      <c r="BY120" s="15">
        <v>0</v>
      </c>
      <c r="BZ120" s="15">
        <v>0</v>
      </c>
      <c r="CA120" s="15">
        <v>0</v>
      </c>
      <c r="CB120" s="15">
        <v>0</v>
      </c>
      <c r="CC120" s="15">
        <v>0</v>
      </c>
      <c r="CD120" s="15">
        <v>1</v>
      </c>
    </row>
    <row r="121" spans="1:82">
      <c r="A121" s="15" t="s">
        <v>5919</v>
      </c>
      <c r="B121" s="15" t="s">
        <v>208</v>
      </c>
      <c r="C121" s="15" t="s">
        <v>209</v>
      </c>
      <c r="D121" s="15" t="str">
        <f t="shared" si="2"/>
        <v>Kazakhs</v>
      </c>
      <c r="E121" s="15">
        <v>79.750754500988648</v>
      </c>
      <c r="F121" s="15">
        <f t="shared" si="3"/>
        <v>75</v>
      </c>
      <c r="G121" s="15">
        <v>38436</v>
      </c>
      <c r="H121" s="15">
        <v>73</v>
      </c>
      <c r="I121" s="15">
        <v>30653</v>
      </c>
      <c r="J121" s="15">
        <v>15</v>
      </c>
      <c r="K121" s="15">
        <v>21</v>
      </c>
      <c r="L121" s="15">
        <v>2</v>
      </c>
      <c r="M121" s="15">
        <v>5</v>
      </c>
      <c r="N121" s="15">
        <v>33</v>
      </c>
      <c r="O121" s="15">
        <v>0</v>
      </c>
      <c r="P121" s="15">
        <v>3979</v>
      </c>
      <c r="Q121" s="15">
        <v>1191</v>
      </c>
      <c r="R121" s="15">
        <v>279</v>
      </c>
      <c r="S121" s="15">
        <v>595</v>
      </c>
      <c r="T121" s="15">
        <v>169</v>
      </c>
      <c r="U121" s="15">
        <v>76</v>
      </c>
      <c r="V121" s="15">
        <v>375</v>
      </c>
      <c r="W121" s="15">
        <v>18</v>
      </c>
      <c r="X121" s="15">
        <v>18</v>
      </c>
      <c r="Y121" s="15">
        <v>217</v>
      </c>
      <c r="Z121" s="15">
        <v>3</v>
      </c>
      <c r="AA121" s="15">
        <v>30</v>
      </c>
      <c r="AB121" s="15">
        <v>0</v>
      </c>
      <c r="AC121" s="15">
        <v>0</v>
      </c>
      <c r="AD121" s="15">
        <v>226</v>
      </c>
      <c r="AE121" s="15">
        <v>0</v>
      </c>
      <c r="AF121" s="15">
        <v>17</v>
      </c>
      <c r="AG121" s="15">
        <v>2</v>
      </c>
      <c r="AH121" s="15">
        <v>0</v>
      </c>
      <c r="AI121" s="15">
        <v>0</v>
      </c>
      <c r="AJ121" s="15">
        <v>6</v>
      </c>
      <c r="AK121" s="15">
        <v>0</v>
      </c>
      <c r="AL121" s="15">
        <v>9</v>
      </c>
      <c r="AM121" s="15">
        <v>20</v>
      </c>
      <c r="AN121" s="15">
        <v>0</v>
      </c>
      <c r="AO121" s="15">
        <v>0</v>
      </c>
      <c r="AP121" s="15">
        <v>0</v>
      </c>
      <c r="AQ121" s="15">
        <v>0</v>
      </c>
      <c r="AR121" s="15">
        <v>51</v>
      </c>
      <c r="AS121" s="15">
        <v>30</v>
      </c>
      <c r="AT121" s="15">
        <v>5</v>
      </c>
      <c r="AU121" s="15">
        <v>60</v>
      </c>
      <c r="AV121" s="15">
        <v>63</v>
      </c>
      <c r="AW121" s="15">
        <v>79</v>
      </c>
      <c r="AX121" s="15">
        <v>0</v>
      </c>
      <c r="AY121" s="15">
        <v>7</v>
      </c>
      <c r="AZ121" s="15">
        <v>0</v>
      </c>
      <c r="BA121" s="15">
        <v>0</v>
      </c>
      <c r="BB121" s="15">
        <v>8</v>
      </c>
      <c r="BC121" s="15">
        <v>6</v>
      </c>
      <c r="BD121" s="15">
        <v>0</v>
      </c>
      <c r="BE121" s="15">
        <v>0</v>
      </c>
      <c r="BF121" s="15">
        <v>0</v>
      </c>
      <c r="BG121" s="15">
        <v>3</v>
      </c>
      <c r="BH121" s="15">
        <v>0</v>
      </c>
      <c r="BI121" s="15">
        <v>0</v>
      </c>
      <c r="BJ121" s="15">
        <v>0</v>
      </c>
      <c r="BK121" s="15">
        <v>0</v>
      </c>
      <c r="BL121" s="15">
        <v>4</v>
      </c>
      <c r="BM121" s="15">
        <v>4</v>
      </c>
      <c r="BN121" s="15">
        <v>1</v>
      </c>
      <c r="BO121" s="15">
        <v>5</v>
      </c>
      <c r="BP121" s="15">
        <v>0</v>
      </c>
      <c r="BQ121" s="15">
        <v>0</v>
      </c>
      <c r="BR121" s="15">
        <v>2</v>
      </c>
      <c r="BS121" s="15">
        <v>4</v>
      </c>
      <c r="BT121" s="15">
        <v>0</v>
      </c>
      <c r="BU121" s="15">
        <v>39</v>
      </c>
      <c r="BV121" s="15">
        <v>1</v>
      </c>
      <c r="BW121" s="15">
        <v>6</v>
      </c>
      <c r="BX121" s="15">
        <v>1</v>
      </c>
      <c r="BY121" s="15">
        <v>1</v>
      </c>
      <c r="BZ121" s="15">
        <v>0</v>
      </c>
      <c r="CA121" s="15">
        <v>0</v>
      </c>
      <c r="CB121" s="15">
        <v>0</v>
      </c>
      <c r="CC121" s="15">
        <v>0</v>
      </c>
      <c r="CD121" s="15">
        <v>24</v>
      </c>
    </row>
    <row r="122" spans="1:82">
      <c r="A122" s="15" t="s">
        <v>5816</v>
      </c>
      <c r="B122" s="15" t="s">
        <v>208</v>
      </c>
      <c r="C122" s="15" t="s">
        <v>210</v>
      </c>
      <c r="D122" s="15" t="str">
        <f t="shared" si="2"/>
        <v>Kazakhs</v>
      </c>
      <c r="E122" s="15">
        <v>53.130739210284659</v>
      </c>
      <c r="F122" s="15">
        <f t="shared" si="3"/>
        <v>50</v>
      </c>
      <c r="G122" s="15">
        <v>34848</v>
      </c>
      <c r="H122" s="15">
        <v>55</v>
      </c>
      <c r="I122" s="15">
        <v>18515</v>
      </c>
      <c r="J122" s="15">
        <v>7</v>
      </c>
      <c r="K122" s="15">
        <v>11</v>
      </c>
      <c r="L122" s="15">
        <v>9</v>
      </c>
      <c r="M122" s="15">
        <v>2</v>
      </c>
      <c r="N122" s="15">
        <v>6</v>
      </c>
      <c r="O122" s="15">
        <v>0</v>
      </c>
      <c r="P122" s="15">
        <v>8547</v>
      </c>
      <c r="Q122" s="15">
        <v>3560</v>
      </c>
      <c r="R122" s="15">
        <v>1351</v>
      </c>
      <c r="S122" s="15">
        <v>658</v>
      </c>
      <c r="T122" s="15">
        <v>124</v>
      </c>
      <c r="U122" s="15">
        <v>39</v>
      </c>
      <c r="V122" s="15">
        <v>635</v>
      </c>
      <c r="W122" s="15">
        <v>17</v>
      </c>
      <c r="X122" s="15">
        <v>31</v>
      </c>
      <c r="Y122" s="15">
        <v>88</v>
      </c>
      <c r="Z122" s="15">
        <v>0</v>
      </c>
      <c r="AA122" s="15">
        <v>39</v>
      </c>
      <c r="AB122" s="15">
        <v>1</v>
      </c>
      <c r="AC122" s="15">
        <v>0</v>
      </c>
      <c r="AD122" s="15">
        <v>151</v>
      </c>
      <c r="AE122" s="15">
        <v>0</v>
      </c>
      <c r="AF122" s="15">
        <v>8</v>
      </c>
      <c r="AG122" s="15">
        <v>0</v>
      </c>
      <c r="AH122" s="15">
        <v>0</v>
      </c>
      <c r="AI122" s="15">
        <v>0</v>
      </c>
      <c r="AJ122" s="15">
        <v>2</v>
      </c>
      <c r="AK122" s="15">
        <v>0</v>
      </c>
      <c r="AL122" s="15">
        <v>0</v>
      </c>
      <c r="AM122" s="15">
        <v>63</v>
      </c>
      <c r="AN122" s="15">
        <v>0</v>
      </c>
      <c r="AO122" s="15">
        <v>0</v>
      </c>
      <c r="AP122" s="15">
        <v>0</v>
      </c>
      <c r="AQ122" s="15">
        <v>0</v>
      </c>
      <c r="AR122" s="15">
        <v>26</v>
      </c>
      <c r="AS122" s="15">
        <v>65</v>
      </c>
      <c r="AT122" s="15">
        <v>6</v>
      </c>
      <c r="AU122" s="15">
        <v>106</v>
      </c>
      <c r="AV122" s="15">
        <v>455</v>
      </c>
      <c r="AW122" s="15">
        <v>31</v>
      </c>
      <c r="AX122" s="15">
        <v>0</v>
      </c>
      <c r="AY122" s="15">
        <v>7</v>
      </c>
      <c r="AZ122" s="15">
        <v>0</v>
      </c>
      <c r="BA122" s="15">
        <v>0</v>
      </c>
      <c r="BB122" s="15">
        <v>1</v>
      </c>
      <c r="BC122" s="15">
        <v>2</v>
      </c>
      <c r="BD122" s="15">
        <v>0</v>
      </c>
      <c r="BE122" s="15">
        <v>0</v>
      </c>
      <c r="BF122" s="15">
        <v>0</v>
      </c>
      <c r="BG122" s="15">
        <v>67</v>
      </c>
      <c r="BH122" s="15">
        <v>0</v>
      </c>
      <c r="BI122" s="15">
        <v>0</v>
      </c>
      <c r="BJ122" s="15">
        <v>0</v>
      </c>
      <c r="BK122" s="15">
        <v>0</v>
      </c>
      <c r="BL122" s="15">
        <v>3</v>
      </c>
      <c r="BM122" s="15">
        <v>1</v>
      </c>
      <c r="BN122" s="15">
        <v>7</v>
      </c>
      <c r="BO122" s="15">
        <v>0</v>
      </c>
      <c r="BP122" s="15">
        <v>0</v>
      </c>
      <c r="BQ122" s="15">
        <v>0</v>
      </c>
      <c r="BR122" s="15">
        <v>6</v>
      </c>
      <c r="BS122" s="15">
        <v>13</v>
      </c>
      <c r="BT122" s="15">
        <v>0</v>
      </c>
      <c r="BU122" s="15">
        <v>60</v>
      </c>
      <c r="BV122" s="15">
        <v>1</v>
      </c>
      <c r="BW122" s="15">
        <v>6</v>
      </c>
      <c r="BX122" s="15">
        <v>0</v>
      </c>
      <c r="BY122" s="15">
        <v>7</v>
      </c>
      <c r="BZ122" s="15">
        <v>0</v>
      </c>
      <c r="CA122" s="15">
        <v>1</v>
      </c>
      <c r="CB122" s="15">
        <v>0</v>
      </c>
      <c r="CC122" s="15">
        <v>0</v>
      </c>
      <c r="CD122" s="15">
        <v>58</v>
      </c>
    </row>
    <row r="123" spans="1:82">
      <c r="A123" s="15" t="s">
        <v>5914</v>
      </c>
      <c r="B123" s="15" t="s">
        <v>208</v>
      </c>
      <c r="C123" s="15" t="s">
        <v>207</v>
      </c>
      <c r="D123" s="15" t="str">
        <f t="shared" si="2"/>
        <v>Russians</v>
      </c>
      <c r="E123" s="15">
        <v>35.193114295700809</v>
      </c>
      <c r="F123" s="15">
        <f t="shared" si="3"/>
        <v>35</v>
      </c>
      <c r="G123" s="15">
        <v>22888</v>
      </c>
      <c r="H123" s="15">
        <v>43</v>
      </c>
      <c r="I123" s="15">
        <v>7486</v>
      </c>
      <c r="J123" s="15">
        <v>11</v>
      </c>
      <c r="K123" s="15">
        <v>5</v>
      </c>
      <c r="L123" s="15">
        <v>3</v>
      </c>
      <c r="M123" s="15">
        <v>12</v>
      </c>
      <c r="N123" s="15">
        <v>0</v>
      </c>
      <c r="O123" s="15">
        <v>0</v>
      </c>
      <c r="P123" s="15">
        <v>8055</v>
      </c>
      <c r="Q123" s="15">
        <v>3345</v>
      </c>
      <c r="R123" s="15">
        <v>1952</v>
      </c>
      <c r="S123" s="15">
        <v>335</v>
      </c>
      <c r="T123" s="15">
        <v>161</v>
      </c>
      <c r="U123" s="15">
        <v>30</v>
      </c>
      <c r="V123" s="15">
        <v>754</v>
      </c>
      <c r="W123" s="15">
        <v>8</v>
      </c>
      <c r="X123" s="15">
        <v>37</v>
      </c>
      <c r="Y123" s="15">
        <v>90</v>
      </c>
      <c r="Z123" s="15">
        <v>7</v>
      </c>
      <c r="AA123" s="15">
        <v>83</v>
      </c>
      <c r="AB123" s="15">
        <v>0</v>
      </c>
      <c r="AC123" s="15">
        <v>0</v>
      </c>
      <c r="AD123" s="15">
        <v>98</v>
      </c>
      <c r="AE123" s="15">
        <v>0</v>
      </c>
      <c r="AF123" s="15">
        <v>3</v>
      </c>
      <c r="AG123" s="15">
        <v>2</v>
      </c>
      <c r="AH123" s="15">
        <v>0</v>
      </c>
      <c r="AI123" s="15">
        <v>0</v>
      </c>
      <c r="AJ123" s="15">
        <v>9</v>
      </c>
      <c r="AK123" s="15">
        <v>0</v>
      </c>
      <c r="AL123" s="15">
        <v>0</v>
      </c>
      <c r="AM123" s="15">
        <v>13</v>
      </c>
      <c r="AN123" s="15">
        <v>0</v>
      </c>
      <c r="AO123" s="15">
        <v>0</v>
      </c>
      <c r="AP123" s="15">
        <v>4</v>
      </c>
      <c r="AQ123" s="15">
        <v>0</v>
      </c>
      <c r="AR123" s="15">
        <v>26</v>
      </c>
      <c r="AS123" s="15">
        <v>61</v>
      </c>
      <c r="AT123" s="15">
        <v>2</v>
      </c>
      <c r="AU123" s="15">
        <v>71</v>
      </c>
      <c r="AV123" s="15">
        <v>15</v>
      </c>
      <c r="AW123" s="15">
        <v>28</v>
      </c>
      <c r="AX123" s="15">
        <v>0</v>
      </c>
      <c r="AY123" s="15">
        <v>0</v>
      </c>
      <c r="AZ123" s="15">
        <v>0</v>
      </c>
      <c r="BA123" s="15">
        <v>0</v>
      </c>
      <c r="BB123" s="15">
        <v>17</v>
      </c>
      <c r="BC123" s="15">
        <v>0</v>
      </c>
      <c r="BD123" s="15">
        <v>0</v>
      </c>
      <c r="BE123" s="15">
        <v>0</v>
      </c>
      <c r="BF123" s="15">
        <v>0</v>
      </c>
      <c r="BG123" s="15">
        <v>19</v>
      </c>
      <c r="BH123" s="15">
        <v>0</v>
      </c>
      <c r="BI123" s="15">
        <v>0</v>
      </c>
      <c r="BJ123" s="15">
        <v>0</v>
      </c>
      <c r="BK123" s="15">
        <v>0</v>
      </c>
      <c r="BL123" s="15">
        <v>2</v>
      </c>
      <c r="BM123" s="15">
        <v>1</v>
      </c>
      <c r="BN123" s="15">
        <v>1</v>
      </c>
      <c r="BO123" s="15">
        <v>3</v>
      </c>
      <c r="BP123" s="15">
        <v>0</v>
      </c>
      <c r="BQ123" s="15">
        <v>0</v>
      </c>
      <c r="BR123" s="15">
        <v>2</v>
      </c>
      <c r="BS123" s="15">
        <v>0</v>
      </c>
      <c r="BT123" s="15">
        <v>0</v>
      </c>
      <c r="BU123" s="15">
        <v>28</v>
      </c>
      <c r="BV123" s="15">
        <v>2</v>
      </c>
      <c r="BW123" s="15">
        <v>2</v>
      </c>
      <c r="BX123" s="15">
        <v>0</v>
      </c>
      <c r="BY123" s="15">
        <v>3</v>
      </c>
      <c r="BZ123" s="15">
        <v>0</v>
      </c>
      <c r="CA123" s="15">
        <v>0</v>
      </c>
      <c r="CB123" s="15">
        <v>0</v>
      </c>
      <c r="CC123" s="15">
        <v>0</v>
      </c>
      <c r="CD123" s="15">
        <v>59</v>
      </c>
    </row>
    <row r="124" spans="1:82">
      <c r="A124" s="15" t="s">
        <v>5916</v>
      </c>
      <c r="B124" s="15" t="s">
        <v>208</v>
      </c>
      <c r="C124" s="15" t="s">
        <v>214</v>
      </c>
      <c r="D124" s="15" t="str">
        <f t="shared" si="2"/>
        <v>Russians</v>
      </c>
      <c r="E124" s="15">
        <v>32.507120780558751</v>
      </c>
      <c r="F124" s="15">
        <f t="shared" si="3"/>
        <v>30</v>
      </c>
      <c r="G124" s="15">
        <v>16501</v>
      </c>
      <c r="H124" s="15">
        <v>42</v>
      </c>
      <c r="I124" s="15">
        <v>5150</v>
      </c>
      <c r="J124" s="15">
        <v>0</v>
      </c>
      <c r="K124" s="15">
        <v>6</v>
      </c>
      <c r="L124" s="15">
        <v>4</v>
      </c>
      <c r="M124" s="15">
        <v>0</v>
      </c>
      <c r="N124" s="15">
        <v>4</v>
      </c>
      <c r="O124" s="15">
        <v>0</v>
      </c>
      <c r="P124" s="15">
        <v>5364</v>
      </c>
      <c r="Q124" s="15">
        <v>2978</v>
      </c>
      <c r="R124" s="15">
        <v>1341</v>
      </c>
      <c r="S124" s="15">
        <v>254</v>
      </c>
      <c r="T124" s="15">
        <v>132</v>
      </c>
      <c r="U124" s="15">
        <v>24</v>
      </c>
      <c r="V124" s="15">
        <v>523</v>
      </c>
      <c r="W124" s="15">
        <v>3</v>
      </c>
      <c r="X124" s="15">
        <v>14</v>
      </c>
      <c r="Y124" s="15">
        <v>86</v>
      </c>
      <c r="Z124" s="15">
        <v>5</v>
      </c>
      <c r="AA124" s="15">
        <v>42</v>
      </c>
      <c r="AB124" s="15">
        <v>4</v>
      </c>
      <c r="AC124" s="15">
        <v>0</v>
      </c>
      <c r="AD124" s="15">
        <v>131</v>
      </c>
      <c r="AE124" s="15">
        <v>0</v>
      </c>
      <c r="AF124" s="15">
        <v>18</v>
      </c>
      <c r="AG124" s="15">
        <v>4</v>
      </c>
      <c r="AH124" s="15">
        <v>2</v>
      </c>
      <c r="AI124" s="15">
        <v>0</v>
      </c>
      <c r="AJ124" s="15">
        <v>1</v>
      </c>
      <c r="AK124" s="15">
        <v>0</v>
      </c>
      <c r="AL124" s="15">
        <v>0</v>
      </c>
      <c r="AM124" s="15">
        <v>55</v>
      </c>
      <c r="AN124" s="15">
        <v>0</v>
      </c>
      <c r="AO124" s="15">
        <v>0</v>
      </c>
      <c r="AP124" s="15">
        <v>1</v>
      </c>
      <c r="AQ124" s="15">
        <v>0</v>
      </c>
      <c r="AR124" s="15">
        <v>53</v>
      </c>
      <c r="AS124" s="15">
        <v>9</v>
      </c>
      <c r="AT124" s="15">
        <v>2</v>
      </c>
      <c r="AU124" s="15">
        <v>58</v>
      </c>
      <c r="AV124" s="15">
        <v>56</v>
      </c>
      <c r="AW124" s="15">
        <v>41</v>
      </c>
      <c r="AX124" s="15">
        <v>0</v>
      </c>
      <c r="AY124" s="15">
        <v>0</v>
      </c>
      <c r="AZ124" s="15">
        <v>0</v>
      </c>
      <c r="BA124" s="15">
        <v>0</v>
      </c>
      <c r="BB124" s="15">
        <v>3</v>
      </c>
      <c r="BC124" s="15">
        <v>0</v>
      </c>
      <c r="BD124" s="15">
        <v>0</v>
      </c>
      <c r="BE124" s="15">
        <v>0</v>
      </c>
      <c r="BF124" s="15">
        <v>0</v>
      </c>
      <c r="BG124" s="15">
        <v>0</v>
      </c>
      <c r="BH124" s="15">
        <v>0</v>
      </c>
      <c r="BI124" s="15">
        <v>0</v>
      </c>
      <c r="BJ124" s="15">
        <v>0</v>
      </c>
      <c r="BK124" s="15">
        <v>0</v>
      </c>
      <c r="BL124" s="15">
        <v>1</v>
      </c>
      <c r="BM124" s="15">
        <v>0</v>
      </c>
      <c r="BN124" s="15">
        <v>1</v>
      </c>
      <c r="BO124" s="15">
        <v>0</v>
      </c>
      <c r="BP124" s="15">
        <v>0</v>
      </c>
      <c r="BQ124" s="15">
        <v>0</v>
      </c>
      <c r="BR124" s="15">
        <v>3</v>
      </c>
      <c r="BS124" s="15">
        <v>0</v>
      </c>
      <c r="BT124" s="15">
        <v>0</v>
      </c>
      <c r="BU124" s="15">
        <v>46</v>
      </c>
      <c r="BV124" s="15">
        <v>12</v>
      </c>
      <c r="BW124" s="15">
        <v>3</v>
      </c>
      <c r="BX124" s="15">
        <v>0</v>
      </c>
      <c r="BY124" s="15">
        <v>0</v>
      </c>
      <c r="BZ124" s="15">
        <v>0</v>
      </c>
      <c r="CA124" s="15">
        <v>0</v>
      </c>
      <c r="CB124" s="15">
        <v>0</v>
      </c>
      <c r="CC124" s="15">
        <v>0</v>
      </c>
      <c r="CD124" s="15">
        <v>25</v>
      </c>
    </row>
    <row r="125" spans="1:82">
      <c r="A125" s="15" t="s">
        <v>5866</v>
      </c>
      <c r="B125" s="15" t="s">
        <v>208</v>
      </c>
      <c r="C125" s="15" t="s">
        <v>221</v>
      </c>
      <c r="D125" s="15" t="str">
        <f t="shared" si="2"/>
        <v>Russians</v>
      </c>
      <c r="E125" s="15">
        <v>33.416635428381028</v>
      </c>
      <c r="F125" s="15">
        <f t="shared" si="3"/>
        <v>30</v>
      </c>
      <c r="G125" s="15">
        <v>24009</v>
      </c>
      <c r="H125" s="15">
        <v>41</v>
      </c>
      <c r="I125" s="15">
        <v>5085</v>
      </c>
      <c r="J125" s="15">
        <v>1</v>
      </c>
      <c r="K125" s="15">
        <v>2</v>
      </c>
      <c r="L125" s="15">
        <v>1</v>
      </c>
      <c r="M125" s="15">
        <v>0</v>
      </c>
      <c r="N125" s="15">
        <v>8</v>
      </c>
      <c r="O125" s="15">
        <v>0</v>
      </c>
      <c r="P125" s="15">
        <v>8023</v>
      </c>
      <c r="Q125" s="15">
        <v>6372</v>
      </c>
      <c r="R125" s="15">
        <v>2174</v>
      </c>
      <c r="S125" s="15">
        <v>377</v>
      </c>
      <c r="T125" s="15">
        <v>214</v>
      </c>
      <c r="U125" s="15">
        <v>14</v>
      </c>
      <c r="V125" s="15">
        <v>565</v>
      </c>
      <c r="W125" s="15">
        <v>20</v>
      </c>
      <c r="X125" s="15">
        <v>29</v>
      </c>
      <c r="Y125" s="15">
        <v>177</v>
      </c>
      <c r="Z125" s="15">
        <v>6</v>
      </c>
      <c r="AA125" s="15">
        <v>36</v>
      </c>
      <c r="AB125" s="15">
        <v>0</v>
      </c>
      <c r="AC125" s="15">
        <v>0</v>
      </c>
      <c r="AD125" s="15">
        <v>209</v>
      </c>
      <c r="AE125" s="15">
        <v>0</v>
      </c>
      <c r="AF125" s="15">
        <v>8</v>
      </c>
      <c r="AG125" s="15">
        <v>2</v>
      </c>
      <c r="AH125" s="15">
        <v>0</v>
      </c>
      <c r="AI125" s="15">
        <v>0</v>
      </c>
      <c r="AJ125" s="15">
        <v>1</v>
      </c>
      <c r="AK125" s="15">
        <v>0</v>
      </c>
      <c r="AL125" s="15">
        <v>14</v>
      </c>
      <c r="AM125" s="15">
        <v>92</v>
      </c>
      <c r="AN125" s="15">
        <v>0</v>
      </c>
      <c r="AO125" s="15">
        <v>0</v>
      </c>
      <c r="AP125" s="15">
        <v>3</v>
      </c>
      <c r="AQ125" s="15">
        <v>0</v>
      </c>
      <c r="AR125" s="15">
        <v>64</v>
      </c>
      <c r="AS125" s="15">
        <v>85</v>
      </c>
      <c r="AT125" s="15">
        <v>6</v>
      </c>
      <c r="AU125" s="15">
        <v>79</v>
      </c>
      <c r="AV125" s="15">
        <v>31</v>
      </c>
      <c r="AW125" s="15">
        <v>53</v>
      </c>
      <c r="AX125" s="15">
        <v>0</v>
      </c>
      <c r="AY125" s="15">
        <v>1</v>
      </c>
      <c r="AZ125" s="15">
        <v>0</v>
      </c>
      <c r="BA125" s="15">
        <v>0</v>
      </c>
      <c r="BB125" s="15">
        <v>8</v>
      </c>
      <c r="BC125" s="15">
        <v>4</v>
      </c>
      <c r="BD125" s="15">
        <v>0</v>
      </c>
      <c r="BE125" s="15">
        <v>0</v>
      </c>
      <c r="BF125" s="15">
        <v>0</v>
      </c>
      <c r="BG125" s="15">
        <v>42</v>
      </c>
      <c r="BH125" s="15">
        <v>0</v>
      </c>
      <c r="BI125" s="15">
        <v>0</v>
      </c>
      <c r="BJ125" s="15">
        <v>0</v>
      </c>
      <c r="BK125" s="15">
        <v>0</v>
      </c>
      <c r="BL125" s="15">
        <v>8</v>
      </c>
      <c r="BM125" s="15">
        <v>1</v>
      </c>
      <c r="BN125" s="15">
        <v>4</v>
      </c>
      <c r="BO125" s="15">
        <v>0</v>
      </c>
      <c r="BP125" s="15">
        <v>0</v>
      </c>
      <c r="BQ125" s="15">
        <v>0</v>
      </c>
      <c r="BR125" s="15">
        <v>1</v>
      </c>
      <c r="BS125" s="15">
        <v>2</v>
      </c>
      <c r="BT125" s="15">
        <v>0</v>
      </c>
      <c r="BU125" s="15">
        <v>89</v>
      </c>
      <c r="BV125" s="15">
        <v>7</v>
      </c>
      <c r="BW125" s="15">
        <v>2</v>
      </c>
      <c r="BX125" s="15">
        <v>2</v>
      </c>
      <c r="BY125" s="15">
        <v>0</v>
      </c>
      <c r="BZ125" s="15">
        <v>0</v>
      </c>
      <c r="CA125" s="15">
        <v>0</v>
      </c>
      <c r="CB125" s="15">
        <v>0</v>
      </c>
      <c r="CC125" s="15">
        <v>0</v>
      </c>
      <c r="CD125" s="15">
        <v>46</v>
      </c>
    </row>
    <row r="126" spans="1:82">
      <c r="A126" s="15" t="s">
        <v>5865</v>
      </c>
      <c r="B126" s="15" t="s">
        <v>208</v>
      </c>
      <c r="C126" s="15" t="s">
        <v>218</v>
      </c>
      <c r="D126" s="15" t="str">
        <f t="shared" si="2"/>
        <v>Kazakhs</v>
      </c>
      <c r="E126" s="15">
        <v>48.032726604155172</v>
      </c>
      <c r="F126" s="15">
        <f t="shared" si="3"/>
        <v>45</v>
      </c>
      <c r="G126" s="15">
        <v>10878</v>
      </c>
      <c r="H126" s="15">
        <v>41</v>
      </c>
      <c r="I126" s="15">
        <v>5225</v>
      </c>
      <c r="J126" s="15">
        <v>5</v>
      </c>
      <c r="K126" s="15">
        <v>6</v>
      </c>
      <c r="L126" s="15">
        <v>4</v>
      </c>
      <c r="M126" s="15">
        <v>3</v>
      </c>
      <c r="N126" s="15">
        <v>2</v>
      </c>
      <c r="O126" s="15">
        <v>0</v>
      </c>
      <c r="P126" s="15">
        <v>2811</v>
      </c>
      <c r="Q126" s="15">
        <v>1579</v>
      </c>
      <c r="R126" s="15">
        <v>310</v>
      </c>
      <c r="S126" s="15">
        <v>147</v>
      </c>
      <c r="T126" s="15">
        <v>32</v>
      </c>
      <c r="U126" s="15">
        <v>8</v>
      </c>
      <c r="V126" s="15">
        <v>298</v>
      </c>
      <c r="W126" s="15">
        <v>7</v>
      </c>
      <c r="X126" s="15">
        <v>16</v>
      </c>
      <c r="Y126" s="15">
        <v>43</v>
      </c>
      <c r="Z126" s="15">
        <v>11</v>
      </c>
      <c r="AA126" s="15">
        <v>35</v>
      </c>
      <c r="AB126" s="15">
        <v>0</v>
      </c>
      <c r="AC126" s="15">
        <v>0</v>
      </c>
      <c r="AD126" s="15">
        <v>119</v>
      </c>
      <c r="AE126" s="15">
        <v>0</v>
      </c>
      <c r="AF126" s="15">
        <v>24</v>
      </c>
      <c r="AG126" s="15">
        <v>4</v>
      </c>
      <c r="AH126" s="15">
        <v>4</v>
      </c>
      <c r="AI126" s="15">
        <v>0</v>
      </c>
      <c r="AJ126" s="15">
        <v>2</v>
      </c>
      <c r="AK126" s="15">
        <v>0</v>
      </c>
      <c r="AL126" s="15">
        <v>0</v>
      </c>
      <c r="AM126" s="15">
        <v>5</v>
      </c>
      <c r="AN126" s="15">
        <v>0</v>
      </c>
      <c r="AO126" s="15">
        <v>0</v>
      </c>
      <c r="AP126" s="15">
        <v>1</v>
      </c>
      <c r="AQ126" s="15">
        <v>0</v>
      </c>
      <c r="AR126" s="15">
        <v>17</v>
      </c>
      <c r="AS126" s="15">
        <v>23</v>
      </c>
      <c r="AT126" s="15">
        <v>5</v>
      </c>
      <c r="AU126" s="15">
        <v>17</v>
      </c>
      <c r="AV126" s="15">
        <v>2</v>
      </c>
      <c r="AW126" s="15">
        <v>23</v>
      </c>
      <c r="AX126" s="15">
        <v>0</v>
      </c>
      <c r="AY126" s="15">
        <v>0</v>
      </c>
      <c r="AZ126" s="15">
        <v>0</v>
      </c>
      <c r="BA126" s="15">
        <v>0</v>
      </c>
      <c r="BB126" s="15">
        <v>0</v>
      </c>
      <c r="BC126" s="15">
        <v>0</v>
      </c>
      <c r="BD126" s="15">
        <v>0</v>
      </c>
      <c r="BE126" s="15">
        <v>0</v>
      </c>
      <c r="BF126" s="15">
        <v>0</v>
      </c>
      <c r="BG126" s="15">
        <v>1</v>
      </c>
      <c r="BH126" s="15">
        <v>0</v>
      </c>
      <c r="BI126" s="15">
        <v>0</v>
      </c>
      <c r="BJ126" s="15">
        <v>0</v>
      </c>
      <c r="BK126" s="15">
        <v>0</v>
      </c>
      <c r="BL126" s="15">
        <v>2</v>
      </c>
      <c r="BM126" s="15">
        <v>0</v>
      </c>
      <c r="BN126" s="15">
        <v>3</v>
      </c>
      <c r="BO126" s="15">
        <v>0</v>
      </c>
      <c r="BP126" s="15">
        <v>0</v>
      </c>
      <c r="BQ126" s="15">
        <v>0</v>
      </c>
      <c r="BR126" s="15">
        <v>0</v>
      </c>
      <c r="BS126" s="15">
        <v>0</v>
      </c>
      <c r="BT126" s="15">
        <v>0</v>
      </c>
      <c r="BU126" s="15">
        <v>36</v>
      </c>
      <c r="BV126" s="15">
        <v>0</v>
      </c>
      <c r="BW126" s="15">
        <v>0</v>
      </c>
      <c r="BX126" s="15">
        <v>0</v>
      </c>
      <c r="BY126" s="15">
        <v>0</v>
      </c>
      <c r="BZ126" s="15">
        <v>0</v>
      </c>
      <c r="CA126" s="15">
        <v>0</v>
      </c>
      <c r="CB126" s="15">
        <v>0</v>
      </c>
      <c r="CC126" s="15">
        <v>0</v>
      </c>
      <c r="CD126" s="15">
        <v>7</v>
      </c>
    </row>
    <row r="127" spans="1:82">
      <c r="A127" s="15" t="s">
        <v>5790</v>
      </c>
      <c r="B127" s="15" t="s">
        <v>208</v>
      </c>
      <c r="C127" s="15" t="s">
        <v>211</v>
      </c>
      <c r="D127" s="15" t="str">
        <f t="shared" si="2"/>
        <v>Russians</v>
      </c>
      <c r="E127" s="15">
        <v>34.927819916809391</v>
      </c>
      <c r="F127" s="15">
        <f t="shared" si="3"/>
        <v>30</v>
      </c>
      <c r="G127" s="15">
        <v>24522</v>
      </c>
      <c r="H127" s="15">
        <v>12</v>
      </c>
      <c r="I127" s="15">
        <v>8477</v>
      </c>
      <c r="J127" s="15">
        <v>9</v>
      </c>
      <c r="K127" s="15">
        <v>11</v>
      </c>
      <c r="L127" s="15">
        <v>6</v>
      </c>
      <c r="M127" s="15">
        <v>0</v>
      </c>
      <c r="N127" s="15">
        <v>8</v>
      </c>
      <c r="O127" s="15">
        <v>0</v>
      </c>
      <c r="P127" s="15">
        <v>8565</v>
      </c>
      <c r="Q127" s="15">
        <v>3862</v>
      </c>
      <c r="R127" s="15">
        <v>1417</v>
      </c>
      <c r="S127" s="15">
        <v>577</v>
      </c>
      <c r="T127" s="15">
        <v>84</v>
      </c>
      <c r="U127" s="15">
        <v>20</v>
      </c>
      <c r="V127" s="15">
        <v>581</v>
      </c>
      <c r="W127" s="15">
        <v>9</v>
      </c>
      <c r="X127" s="15">
        <v>10</v>
      </c>
      <c r="Y127" s="15">
        <v>64</v>
      </c>
      <c r="Z127" s="15">
        <v>1</v>
      </c>
      <c r="AA127" s="15">
        <v>122</v>
      </c>
      <c r="AB127" s="15">
        <v>0</v>
      </c>
      <c r="AC127" s="15">
        <v>0</v>
      </c>
      <c r="AD127" s="15">
        <v>227</v>
      </c>
      <c r="AE127" s="15">
        <v>0</v>
      </c>
      <c r="AF127" s="15">
        <v>2</v>
      </c>
      <c r="AG127" s="15">
        <v>0</v>
      </c>
      <c r="AH127" s="15">
        <v>0</v>
      </c>
      <c r="AI127" s="15">
        <v>0</v>
      </c>
      <c r="AJ127" s="15">
        <v>0</v>
      </c>
      <c r="AK127" s="15">
        <v>0</v>
      </c>
      <c r="AL127" s="15">
        <v>2</v>
      </c>
      <c r="AM127" s="15">
        <v>9</v>
      </c>
      <c r="AN127" s="15">
        <v>0</v>
      </c>
      <c r="AO127" s="15">
        <v>0</v>
      </c>
      <c r="AP127" s="15">
        <v>0</v>
      </c>
      <c r="AQ127" s="15">
        <v>0</v>
      </c>
      <c r="AR127" s="15">
        <v>65</v>
      </c>
      <c r="AS127" s="15">
        <v>70</v>
      </c>
      <c r="AT127" s="15">
        <v>0</v>
      </c>
      <c r="AU127" s="15">
        <v>53</v>
      </c>
      <c r="AV127" s="15">
        <v>50</v>
      </c>
      <c r="AW127" s="15">
        <v>54</v>
      </c>
      <c r="AX127" s="15">
        <v>0</v>
      </c>
      <c r="AY127" s="15">
        <v>8</v>
      </c>
      <c r="AZ127" s="15">
        <v>0</v>
      </c>
      <c r="BA127" s="15">
        <v>0</v>
      </c>
      <c r="BB127" s="15">
        <v>12</v>
      </c>
      <c r="BC127" s="15">
        <v>3</v>
      </c>
      <c r="BD127" s="15">
        <v>0</v>
      </c>
      <c r="BE127" s="15">
        <v>0</v>
      </c>
      <c r="BF127" s="15">
        <v>0</v>
      </c>
      <c r="BG127" s="15">
        <v>3</v>
      </c>
      <c r="BH127" s="15">
        <v>0</v>
      </c>
      <c r="BI127" s="15">
        <v>0</v>
      </c>
      <c r="BJ127" s="15">
        <v>0</v>
      </c>
      <c r="BK127" s="15">
        <v>0</v>
      </c>
      <c r="BL127" s="15">
        <v>3</v>
      </c>
      <c r="BM127" s="15">
        <v>0</v>
      </c>
      <c r="BN127" s="15">
        <v>3</v>
      </c>
      <c r="BO127" s="15">
        <v>0</v>
      </c>
      <c r="BP127" s="15">
        <v>0</v>
      </c>
      <c r="BQ127" s="15">
        <v>0</v>
      </c>
      <c r="BR127" s="15">
        <v>1</v>
      </c>
      <c r="BS127" s="15">
        <v>0</v>
      </c>
      <c r="BT127" s="15">
        <v>0</v>
      </c>
      <c r="BU127" s="15">
        <v>53</v>
      </c>
      <c r="BV127" s="15">
        <v>3</v>
      </c>
      <c r="BW127" s="15">
        <v>7</v>
      </c>
      <c r="BX127" s="15">
        <v>0</v>
      </c>
      <c r="BY127" s="15">
        <v>2</v>
      </c>
      <c r="BZ127" s="15">
        <v>0</v>
      </c>
      <c r="CA127" s="15">
        <v>0</v>
      </c>
      <c r="CB127" s="15">
        <v>0</v>
      </c>
      <c r="CC127" s="15">
        <v>0</v>
      </c>
      <c r="CD127" s="15">
        <v>57</v>
      </c>
    </row>
    <row r="128" spans="1:82">
      <c r="A128" s="15" t="s">
        <v>5964</v>
      </c>
      <c r="B128" s="15" t="s">
        <v>208</v>
      </c>
      <c r="C128" s="15" t="s">
        <v>212</v>
      </c>
      <c r="D128" s="15" t="str">
        <f t="shared" si="2"/>
        <v>Russians</v>
      </c>
      <c r="E128" s="15">
        <v>34.957410562180577</v>
      </c>
      <c r="F128" s="15">
        <f t="shared" si="3"/>
        <v>30</v>
      </c>
      <c r="G128" s="15">
        <v>20545</v>
      </c>
      <c r="H128" s="15">
        <v>54</v>
      </c>
      <c r="I128" s="15">
        <v>6510</v>
      </c>
      <c r="J128" s="15">
        <v>17</v>
      </c>
      <c r="K128" s="15">
        <v>27</v>
      </c>
      <c r="L128" s="15">
        <v>0</v>
      </c>
      <c r="M128" s="15">
        <v>4</v>
      </c>
      <c r="N128" s="15">
        <v>4</v>
      </c>
      <c r="O128" s="15">
        <v>0</v>
      </c>
      <c r="P128" s="15">
        <v>7182</v>
      </c>
      <c r="Q128" s="15">
        <v>3025</v>
      </c>
      <c r="R128" s="15">
        <v>934</v>
      </c>
      <c r="S128" s="15">
        <v>379</v>
      </c>
      <c r="T128" s="15">
        <v>72</v>
      </c>
      <c r="U128" s="15">
        <v>44</v>
      </c>
      <c r="V128" s="15">
        <v>1146</v>
      </c>
      <c r="W128" s="15">
        <v>28</v>
      </c>
      <c r="X128" s="15">
        <v>32</v>
      </c>
      <c r="Y128" s="15">
        <v>242</v>
      </c>
      <c r="Z128" s="15">
        <v>1</v>
      </c>
      <c r="AA128" s="15">
        <v>44</v>
      </c>
      <c r="AB128" s="15">
        <v>0</v>
      </c>
      <c r="AC128" s="15">
        <v>0</v>
      </c>
      <c r="AD128" s="15">
        <v>109</v>
      </c>
      <c r="AE128" s="15">
        <v>0</v>
      </c>
      <c r="AF128" s="15">
        <v>7</v>
      </c>
      <c r="AG128" s="15">
        <v>6</v>
      </c>
      <c r="AH128" s="15">
        <v>3</v>
      </c>
      <c r="AI128" s="15">
        <v>0</v>
      </c>
      <c r="AJ128" s="15">
        <v>3</v>
      </c>
      <c r="AK128" s="15">
        <v>0</v>
      </c>
      <c r="AL128" s="15">
        <v>1</v>
      </c>
      <c r="AM128" s="15">
        <v>35</v>
      </c>
      <c r="AN128" s="15">
        <v>0</v>
      </c>
      <c r="AO128" s="15">
        <v>0</v>
      </c>
      <c r="AP128" s="15">
        <v>3</v>
      </c>
      <c r="AQ128" s="15">
        <v>0</v>
      </c>
      <c r="AR128" s="15">
        <v>50</v>
      </c>
      <c r="AS128" s="15">
        <v>74</v>
      </c>
      <c r="AT128" s="15">
        <v>4</v>
      </c>
      <c r="AU128" s="15">
        <v>120</v>
      </c>
      <c r="AV128" s="15">
        <v>134</v>
      </c>
      <c r="AW128" s="15">
        <v>83</v>
      </c>
      <c r="AX128" s="15">
        <v>0</v>
      </c>
      <c r="AY128" s="15">
        <v>7</v>
      </c>
      <c r="AZ128" s="15">
        <v>0</v>
      </c>
      <c r="BA128" s="15">
        <v>0</v>
      </c>
      <c r="BB128" s="15">
        <v>11</v>
      </c>
      <c r="BC128" s="15">
        <v>2</v>
      </c>
      <c r="BD128" s="15">
        <v>0</v>
      </c>
      <c r="BE128" s="15">
        <v>0</v>
      </c>
      <c r="BF128" s="15">
        <v>0</v>
      </c>
      <c r="BG128" s="15">
        <v>19</v>
      </c>
      <c r="BH128" s="15">
        <v>0</v>
      </c>
      <c r="BI128" s="15">
        <v>0</v>
      </c>
      <c r="BJ128" s="15">
        <v>0</v>
      </c>
      <c r="BK128" s="15">
        <v>0</v>
      </c>
      <c r="BL128" s="15">
        <v>12</v>
      </c>
      <c r="BM128" s="15">
        <v>1</v>
      </c>
      <c r="BN128" s="15">
        <v>15</v>
      </c>
      <c r="BO128" s="15">
        <v>0</v>
      </c>
      <c r="BP128" s="15">
        <v>0</v>
      </c>
      <c r="BQ128" s="15">
        <v>0</v>
      </c>
      <c r="BR128" s="15">
        <v>21</v>
      </c>
      <c r="BS128" s="15">
        <v>0</v>
      </c>
      <c r="BT128" s="15">
        <v>0</v>
      </c>
      <c r="BU128" s="15">
        <v>54</v>
      </c>
      <c r="BV128" s="15">
        <v>4</v>
      </c>
      <c r="BW128" s="15">
        <v>1</v>
      </c>
      <c r="BX128" s="15">
        <v>0</v>
      </c>
      <c r="BY128" s="15">
        <v>1</v>
      </c>
      <c r="BZ128" s="15">
        <v>0</v>
      </c>
      <c r="CA128" s="15">
        <v>0</v>
      </c>
      <c r="CB128" s="15">
        <v>0</v>
      </c>
      <c r="CC128" s="15">
        <v>0</v>
      </c>
      <c r="CD128" s="15">
        <v>20</v>
      </c>
    </row>
    <row r="129" spans="1:82">
      <c r="A129" s="15" t="s">
        <v>5952</v>
      </c>
      <c r="B129" s="15" t="s">
        <v>208</v>
      </c>
      <c r="C129" s="15" t="s">
        <v>208</v>
      </c>
      <c r="D129" s="15" t="str">
        <f t="shared" si="2"/>
        <v>Kazakhs</v>
      </c>
      <c r="E129" s="15">
        <v>45.885039739256037</v>
      </c>
      <c r="F129" s="15">
        <f t="shared" si="3"/>
        <v>45</v>
      </c>
      <c r="G129" s="15">
        <v>264474</v>
      </c>
      <c r="H129" s="15">
        <v>504</v>
      </c>
      <c r="I129" s="15">
        <v>121354</v>
      </c>
      <c r="J129" s="15">
        <v>481</v>
      </c>
      <c r="K129" s="15">
        <v>460</v>
      </c>
      <c r="L129" s="15">
        <v>20</v>
      </c>
      <c r="M129" s="15">
        <v>20</v>
      </c>
      <c r="N129" s="15">
        <v>101</v>
      </c>
      <c r="O129" s="15">
        <v>0</v>
      </c>
      <c r="P129" s="15">
        <v>90542</v>
      </c>
      <c r="Q129" s="15">
        <v>22978</v>
      </c>
      <c r="R129" s="15">
        <v>7260</v>
      </c>
      <c r="S129" s="15">
        <v>4849</v>
      </c>
      <c r="T129" s="15">
        <v>1537</v>
      </c>
      <c r="U129" s="15">
        <v>3013</v>
      </c>
      <c r="V129" s="15">
        <v>4168</v>
      </c>
      <c r="W129" s="15">
        <v>187</v>
      </c>
      <c r="X129" s="15">
        <v>271</v>
      </c>
      <c r="Y129" s="15">
        <v>516</v>
      </c>
      <c r="Z129" s="15">
        <v>23</v>
      </c>
      <c r="AA129" s="15">
        <v>880</v>
      </c>
      <c r="AB129" s="15">
        <v>18</v>
      </c>
      <c r="AC129" s="15">
        <v>0</v>
      </c>
      <c r="AD129" s="15">
        <v>881</v>
      </c>
      <c r="AE129" s="15">
        <v>0</v>
      </c>
      <c r="AF129" s="15">
        <v>62</v>
      </c>
      <c r="AG129" s="15">
        <v>32</v>
      </c>
      <c r="AH129" s="15">
        <v>23</v>
      </c>
      <c r="AI129" s="15">
        <v>0</v>
      </c>
      <c r="AJ129" s="15">
        <v>32</v>
      </c>
      <c r="AK129" s="15">
        <v>0</v>
      </c>
      <c r="AL129" s="15">
        <v>9</v>
      </c>
      <c r="AM129" s="15">
        <v>385</v>
      </c>
      <c r="AN129" s="15">
        <v>0</v>
      </c>
      <c r="AO129" s="15">
        <v>0</v>
      </c>
      <c r="AP129" s="15">
        <v>5</v>
      </c>
      <c r="AQ129" s="15">
        <v>0</v>
      </c>
      <c r="AR129" s="15">
        <v>178</v>
      </c>
      <c r="AS129" s="15">
        <v>418</v>
      </c>
      <c r="AT129" s="15">
        <v>24</v>
      </c>
      <c r="AU129" s="15">
        <v>384</v>
      </c>
      <c r="AV129" s="15">
        <v>500</v>
      </c>
      <c r="AW129" s="15">
        <v>250</v>
      </c>
      <c r="AX129" s="15">
        <v>0</v>
      </c>
      <c r="AY129" s="15">
        <v>94</v>
      </c>
      <c r="AZ129" s="15">
        <v>0</v>
      </c>
      <c r="BA129" s="15">
        <v>0</v>
      </c>
      <c r="BB129" s="15">
        <v>52</v>
      </c>
      <c r="BC129" s="15">
        <v>12</v>
      </c>
      <c r="BD129" s="15">
        <v>0</v>
      </c>
      <c r="BE129" s="15">
        <v>0</v>
      </c>
      <c r="BF129" s="15">
        <v>0</v>
      </c>
      <c r="BG129" s="15">
        <v>135</v>
      </c>
      <c r="BH129" s="15">
        <v>0</v>
      </c>
      <c r="BI129" s="15">
        <v>0</v>
      </c>
      <c r="BJ129" s="15">
        <v>0</v>
      </c>
      <c r="BK129" s="15">
        <v>0</v>
      </c>
      <c r="BL129" s="15">
        <v>65</v>
      </c>
      <c r="BM129" s="15">
        <v>8</v>
      </c>
      <c r="BN129" s="15">
        <v>117</v>
      </c>
      <c r="BO129" s="15">
        <v>13</v>
      </c>
      <c r="BP129" s="15">
        <v>0</v>
      </c>
      <c r="BQ129" s="15">
        <v>0</v>
      </c>
      <c r="BR129" s="15">
        <v>34</v>
      </c>
      <c r="BS129" s="15">
        <v>22</v>
      </c>
      <c r="BT129" s="15">
        <v>0</v>
      </c>
      <c r="BU129" s="15">
        <v>522</v>
      </c>
      <c r="BV129" s="15">
        <v>31</v>
      </c>
      <c r="BW129" s="15">
        <v>218</v>
      </c>
      <c r="BX129" s="15">
        <v>11</v>
      </c>
      <c r="BY129" s="15">
        <v>15</v>
      </c>
      <c r="BZ129" s="15">
        <v>0</v>
      </c>
      <c r="CA129" s="15">
        <v>47</v>
      </c>
      <c r="CB129" s="15">
        <v>0</v>
      </c>
      <c r="CC129" s="15">
        <v>0</v>
      </c>
      <c r="CD129" s="15">
        <v>713</v>
      </c>
    </row>
    <row r="130" spans="1:82">
      <c r="A130" s="15" t="s">
        <v>5834</v>
      </c>
      <c r="B130" s="15" t="s">
        <v>208</v>
      </c>
      <c r="C130" s="15" t="s">
        <v>224</v>
      </c>
      <c r="D130" s="15" t="str">
        <f t="shared" si="2"/>
        <v>Kazakhs</v>
      </c>
      <c r="E130" s="15">
        <v>45.091232146518145</v>
      </c>
      <c r="F130" s="15">
        <f t="shared" si="3"/>
        <v>45</v>
      </c>
      <c r="G130" s="15">
        <v>73165</v>
      </c>
      <c r="H130" s="15">
        <v>132</v>
      </c>
      <c r="I130" s="15">
        <v>32991</v>
      </c>
      <c r="J130" s="15">
        <v>24</v>
      </c>
      <c r="K130" s="15">
        <v>28</v>
      </c>
      <c r="L130" s="15">
        <v>12</v>
      </c>
      <c r="M130" s="15">
        <v>9</v>
      </c>
      <c r="N130" s="15">
        <v>19</v>
      </c>
      <c r="O130" s="15">
        <v>0</v>
      </c>
      <c r="P130" s="15">
        <v>24424</v>
      </c>
      <c r="Q130" s="15">
        <v>7029</v>
      </c>
      <c r="R130" s="15">
        <v>3196</v>
      </c>
      <c r="S130" s="15">
        <v>996</v>
      </c>
      <c r="T130" s="15">
        <v>565</v>
      </c>
      <c r="U130" s="15">
        <v>275</v>
      </c>
      <c r="V130" s="15">
        <v>1417</v>
      </c>
      <c r="W130" s="15">
        <v>43</v>
      </c>
      <c r="X130" s="15">
        <v>72</v>
      </c>
      <c r="Y130" s="15">
        <v>252</v>
      </c>
      <c r="Z130" s="15">
        <v>6</v>
      </c>
      <c r="AA130" s="15">
        <v>144</v>
      </c>
      <c r="AB130" s="15">
        <v>9</v>
      </c>
      <c r="AC130" s="15">
        <v>0</v>
      </c>
      <c r="AD130" s="15">
        <v>258</v>
      </c>
      <c r="AE130" s="15">
        <v>0</v>
      </c>
      <c r="AF130" s="15">
        <v>20</v>
      </c>
      <c r="AG130" s="15">
        <v>9</v>
      </c>
      <c r="AH130" s="15">
        <v>2</v>
      </c>
      <c r="AI130" s="15">
        <v>0</v>
      </c>
      <c r="AJ130" s="15">
        <v>11</v>
      </c>
      <c r="AK130" s="15">
        <v>0</v>
      </c>
      <c r="AL130" s="15">
        <v>0</v>
      </c>
      <c r="AM130" s="15">
        <v>90</v>
      </c>
      <c r="AN130" s="15">
        <v>0</v>
      </c>
      <c r="AO130" s="15">
        <v>0</v>
      </c>
      <c r="AP130" s="15">
        <v>10</v>
      </c>
      <c r="AQ130" s="15">
        <v>0</v>
      </c>
      <c r="AR130" s="15">
        <v>61</v>
      </c>
      <c r="AS130" s="15">
        <v>145</v>
      </c>
      <c r="AT130" s="15">
        <v>5</v>
      </c>
      <c r="AU130" s="15">
        <v>191</v>
      </c>
      <c r="AV130" s="15">
        <v>91</v>
      </c>
      <c r="AW130" s="15">
        <v>90</v>
      </c>
      <c r="AX130" s="15">
        <v>0</v>
      </c>
      <c r="AY130" s="15">
        <v>7</v>
      </c>
      <c r="AZ130" s="15">
        <v>0</v>
      </c>
      <c r="BA130" s="15">
        <v>0</v>
      </c>
      <c r="BB130" s="15">
        <v>36</v>
      </c>
      <c r="BC130" s="15">
        <v>1</v>
      </c>
      <c r="BD130" s="15">
        <v>0</v>
      </c>
      <c r="BE130" s="15">
        <v>0</v>
      </c>
      <c r="BF130" s="15">
        <v>0</v>
      </c>
      <c r="BG130" s="15">
        <v>69</v>
      </c>
      <c r="BH130" s="15">
        <v>0</v>
      </c>
      <c r="BI130" s="15">
        <v>0</v>
      </c>
      <c r="BJ130" s="15">
        <v>0</v>
      </c>
      <c r="BK130" s="15">
        <v>0</v>
      </c>
      <c r="BL130" s="15">
        <v>8</v>
      </c>
      <c r="BM130" s="15">
        <v>17</v>
      </c>
      <c r="BN130" s="15">
        <v>18</v>
      </c>
      <c r="BO130" s="15">
        <v>9</v>
      </c>
      <c r="BP130" s="15">
        <v>0</v>
      </c>
      <c r="BQ130" s="15">
        <v>0</v>
      </c>
      <c r="BR130" s="15">
        <v>12</v>
      </c>
      <c r="BS130" s="15">
        <v>2</v>
      </c>
      <c r="BT130" s="15">
        <v>0</v>
      </c>
      <c r="BU130" s="15">
        <v>150</v>
      </c>
      <c r="BV130" s="15">
        <v>7</v>
      </c>
      <c r="BW130" s="15">
        <v>8</v>
      </c>
      <c r="BX130" s="15">
        <v>7</v>
      </c>
      <c r="BY130" s="15">
        <v>0</v>
      </c>
      <c r="BZ130" s="15">
        <v>0</v>
      </c>
      <c r="CA130" s="15">
        <v>9</v>
      </c>
      <c r="CB130" s="15">
        <v>0</v>
      </c>
      <c r="CC130" s="15">
        <v>0</v>
      </c>
      <c r="CD130" s="15">
        <v>179</v>
      </c>
    </row>
    <row r="131" spans="1:82">
      <c r="A131" s="15" t="s">
        <v>5823</v>
      </c>
      <c r="B131" s="15" t="s">
        <v>208</v>
      </c>
      <c r="C131" s="15" t="s">
        <v>225</v>
      </c>
      <c r="D131" s="15" t="str">
        <f t="shared" ref="D131:D194" si="4">INDEX($H$1:$CL$1,(MATCH(MAX(H131:CL131),H131:CL131,0)))</f>
        <v>Russians</v>
      </c>
      <c r="E131" s="15">
        <v>45.054913460985567</v>
      </c>
      <c r="F131" s="15">
        <f t="shared" ref="F131:F194" si="5">E131-MOD(E131,5)</f>
        <v>45</v>
      </c>
      <c r="G131" s="15">
        <v>34782</v>
      </c>
      <c r="H131" s="15">
        <v>43</v>
      </c>
      <c r="I131" s="15">
        <v>9372</v>
      </c>
      <c r="J131" s="15">
        <v>2</v>
      </c>
      <c r="K131" s="15">
        <v>30</v>
      </c>
      <c r="L131" s="15">
        <v>2</v>
      </c>
      <c r="M131" s="15">
        <v>8</v>
      </c>
      <c r="N131" s="15">
        <v>2</v>
      </c>
      <c r="O131" s="15">
        <v>0</v>
      </c>
      <c r="P131" s="15">
        <v>15671</v>
      </c>
      <c r="Q131" s="15">
        <v>5059</v>
      </c>
      <c r="R131" s="15">
        <v>2327</v>
      </c>
      <c r="S131" s="15">
        <v>488</v>
      </c>
      <c r="T131" s="15">
        <v>65</v>
      </c>
      <c r="U131" s="15">
        <v>72</v>
      </c>
      <c r="V131" s="15">
        <v>810</v>
      </c>
      <c r="W131" s="15">
        <v>8</v>
      </c>
      <c r="X131" s="15">
        <v>21</v>
      </c>
      <c r="Y131" s="15">
        <v>101</v>
      </c>
      <c r="Z131" s="15">
        <v>5</v>
      </c>
      <c r="AA131" s="15">
        <v>31</v>
      </c>
      <c r="AB131" s="15">
        <v>3</v>
      </c>
      <c r="AC131" s="15">
        <v>0</v>
      </c>
      <c r="AD131" s="15">
        <v>145</v>
      </c>
      <c r="AE131" s="15">
        <v>0</v>
      </c>
      <c r="AF131" s="15">
        <v>3</v>
      </c>
      <c r="AG131" s="15">
        <v>3</v>
      </c>
      <c r="AH131" s="15">
        <v>3</v>
      </c>
      <c r="AI131" s="15">
        <v>0</v>
      </c>
      <c r="AJ131" s="15">
        <v>5</v>
      </c>
      <c r="AK131" s="15">
        <v>0</v>
      </c>
      <c r="AL131" s="15">
        <v>0</v>
      </c>
      <c r="AM131" s="15">
        <v>7</v>
      </c>
      <c r="AN131" s="15">
        <v>0</v>
      </c>
      <c r="AO131" s="15">
        <v>0</v>
      </c>
      <c r="AP131" s="15">
        <v>2</v>
      </c>
      <c r="AQ131" s="15">
        <v>0</v>
      </c>
      <c r="AR131" s="15">
        <v>38</v>
      </c>
      <c r="AS131" s="15">
        <v>84</v>
      </c>
      <c r="AT131" s="15">
        <v>5</v>
      </c>
      <c r="AU131" s="15">
        <v>64</v>
      </c>
      <c r="AV131" s="15">
        <v>22</v>
      </c>
      <c r="AW131" s="15">
        <v>44</v>
      </c>
      <c r="AX131" s="15">
        <v>0</v>
      </c>
      <c r="AY131" s="15">
        <v>8</v>
      </c>
      <c r="AZ131" s="15">
        <v>0</v>
      </c>
      <c r="BA131" s="15">
        <v>0</v>
      </c>
      <c r="BB131" s="15">
        <v>5</v>
      </c>
      <c r="BC131" s="15">
        <v>0</v>
      </c>
      <c r="BD131" s="15">
        <v>0</v>
      </c>
      <c r="BE131" s="15">
        <v>0</v>
      </c>
      <c r="BF131" s="15">
        <v>0</v>
      </c>
      <c r="BG131" s="15">
        <v>2</v>
      </c>
      <c r="BH131" s="15">
        <v>0</v>
      </c>
      <c r="BI131" s="15">
        <v>0</v>
      </c>
      <c r="BJ131" s="15">
        <v>0</v>
      </c>
      <c r="BK131" s="15">
        <v>0</v>
      </c>
      <c r="BL131" s="15">
        <v>20</v>
      </c>
      <c r="BM131" s="15">
        <v>6</v>
      </c>
      <c r="BN131" s="15">
        <v>2</v>
      </c>
      <c r="BO131" s="15">
        <v>0</v>
      </c>
      <c r="BP131" s="15">
        <v>0</v>
      </c>
      <c r="BQ131" s="15">
        <v>0</v>
      </c>
      <c r="BR131" s="15">
        <v>0</v>
      </c>
      <c r="BS131" s="15">
        <v>0</v>
      </c>
      <c r="BT131" s="15">
        <v>0</v>
      </c>
      <c r="BU131" s="15">
        <v>90</v>
      </c>
      <c r="BV131" s="15">
        <v>8</v>
      </c>
      <c r="BW131" s="15">
        <v>3</v>
      </c>
      <c r="BX131" s="15">
        <v>2</v>
      </c>
      <c r="BY131" s="15">
        <v>1</v>
      </c>
      <c r="BZ131" s="15">
        <v>0</v>
      </c>
      <c r="CA131" s="15">
        <v>0</v>
      </c>
      <c r="CB131" s="15">
        <v>0</v>
      </c>
      <c r="CC131" s="15">
        <v>0</v>
      </c>
      <c r="CD131" s="15">
        <v>90</v>
      </c>
    </row>
    <row r="132" spans="1:82">
      <c r="A132" s="15" t="s">
        <v>5942</v>
      </c>
      <c r="B132" s="15" t="s">
        <v>208</v>
      </c>
      <c r="C132" s="15" t="s">
        <v>222</v>
      </c>
      <c r="D132" s="15" t="str">
        <f t="shared" si="4"/>
        <v>Russians</v>
      </c>
      <c r="E132" s="15">
        <v>42.622654307031425</v>
      </c>
      <c r="F132" s="15">
        <f t="shared" si="5"/>
        <v>40</v>
      </c>
      <c r="G132" s="15">
        <v>22115</v>
      </c>
      <c r="H132" s="15">
        <v>39</v>
      </c>
      <c r="I132" s="15">
        <v>8425</v>
      </c>
      <c r="J132" s="15">
        <v>5</v>
      </c>
      <c r="K132" s="15">
        <v>4</v>
      </c>
      <c r="L132" s="15">
        <v>1</v>
      </c>
      <c r="M132" s="15">
        <v>0</v>
      </c>
      <c r="N132" s="15">
        <v>1</v>
      </c>
      <c r="O132" s="15">
        <v>0</v>
      </c>
      <c r="P132" s="15">
        <v>9426</v>
      </c>
      <c r="Q132" s="15">
        <v>2028</v>
      </c>
      <c r="R132" s="15">
        <v>713</v>
      </c>
      <c r="S132" s="15">
        <v>256</v>
      </c>
      <c r="T132" s="15">
        <v>147</v>
      </c>
      <c r="U132" s="15">
        <v>17</v>
      </c>
      <c r="V132" s="15">
        <v>613</v>
      </c>
      <c r="W132" s="15">
        <v>1</v>
      </c>
      <c r="X132" s="15">
        <v>13</v>
      </c>
      <c r="Y132" s="15">
        <v>76</v>
      </c>
      <c r="Z132" s="15">
        <v>3</v>
      </c>
      <c r="AA132" s="15">
        <v>18</v>
      </c>
      <c r="AB132" s="15">
        <v>5</v>
      </c>
      <c r="AC132" s="15">
        <v>0</v>
      </c>
      <c r="AD132" s="15">
        <v>75</v>
      </c>
      <c r="AE132" s="15">
        <v>0</v>
      </c>
      <c r="AF132" s="15">
        <v>2</v>
      </c>
      <c r="AG132" s="15">
        <v>0</v>
      </c>
      <c r="AH132" s="15">
        <v>0</v>
      </c>
      <c r="AI132" s="15">
        <v>0</v>
      </c>
      <c r="AJ132" s="15">
        <v>1</v>
      </c>
      <c r="AK132" s="15">
        <v>0</v>
      </c>
      <c r="AL132" s="15">
        <v>0</v>
      </c>
      <c r="AM132" s="15">
        <v>2</v>
      </c>
      <c r="AN132" s="15">
        <v>0</v>
      </c>
      <c r="AO132" s="15">
        <v>0</v>
      </c>
      <c r="AP132" s="15">
        <v>0</v>
      </c>
      <c r="AQ132" s="15">
        <v>0</v>
      </c>
      <c r="AR132" s="15">
        <v>18</v>
      </c>
      <c r="AS132" s="15">
        <v>18</v>
      </c>
      <c r="AT132" s="15">
        <v>0</v>
      </c>
      <c r="AU132" s="15">
        <v>61</v>
      </c>
      <c r="AV132" s="15">
        <v>18</v>
      </c>
      <c r="AW132" s="15">
        <v>33</v>
      </c>
      <c r="AX132" s="15">
        <v>0</v>
      </c>
      <c r="AY132" s="15">
        <v>2</v>
      </c>
      <c r="AZ132" s="15">
        <v>0</v>
      </c>
      <c r="BA132" s="15">
        <v>0</v>
      </c>
      <c r="BB132" s="15">
        <v>5</v>
      </c>
      <c r="BC132" s="15">
        <v>1</v>
      </c>
      <c r="BD132" s="15">
        <v>0</v>
      </c>
      <c r="BE132" s="15">
        <v>0</v>
      </c>
      <c r="BF132" s="15">
        <v>0</v>
      </c>
      <c r="BG132" s="15">
        <v>10</v>
      </c>
      <c r="BH132" s="15">
        <v>0</v>
      </c>
      <c r="BI132" s="15">
        <v>0</v>
      </c>
      <c r="BJ132" s="15">
        <v>0</v>
      </c>
      <c r="BK132" s="15">
        <v>0</v>
      </c>
      <c r="BL132" s="15">
        <v>3</v>
      </c>
      <c r="BM132" s="15">
        <v>2</v>
      </c>
      <c r="BN132" s="15">
        <v>0</v>
      </c>
      <c r="BO132" s="15">
        <v>0</v>
      </c>
      <c r="BP132" s="15">
        <v>0</v>
      </c>
      <c r="BQ132" s="15">
        <v>0</v>
      </c>
      <c r="BR132" s="15">
        <v>0</v>
      </c>
      <c r="BS132" s="15">
        <v>0</v>
      </c>
      <c r="BT132" s="15">
        <v>0</v>
      </c>
      <c r="BU132" s="15">
        <v>38</v>
      </c>
      <c r="BV132" s="15">
        <v>0</v>
      </c>
      <c r="BW132" s="15">
        <v>5</v>
      </c>
      <c r="BX132" s="15">
        <v>0</v>
      </c>
      <c r="BY132" s="15">
        <v>2</v>
      </c>
      <c r="BZ132" s="15">
        <v>0</v>
      </c>
      <c r="CA132" s="15">
        <v>0</v>
      </c>
      <c r="CB132" s="15">
        <v>0</v>
      </c>
      <c r="CC132" s="15">
        <v>0</v>
      </c>
      <c r="CD132" s="15">
        <v>28</v>
      </c>
    </row>
    <row r="133" spans="1:82">
      <c r="A133" s="15" t="s">
        <v>5817</v>
      </c>
      <c r="B133" s="15" t="s">
        <v>208</v>
      </c>
      <c r="C133" s="15" t="s">
        <v>220</v>
      </c>
      <c r="D133" s="15" t="str">
        <f t="shared" si="4"/>
        <v>Kazakhs</v>
      </c>
      <c r="E133" s="15">
        <v>72.89536654339787</v>
      </c>
      <c r="F133" s="15">
        <f t="shared" si="5"/>
        <v>70</v>
      </c>
      <c r="G133" s="15">
        <v>9194</v>
      </c>
      <c r="H133" s="15">
        <v>3</v>
      </c>
      <c r="I133" s="15">
        <v>6702</v>
      </c>
      <c r="J133" s="15">
        <v>0</v>
      </c>
      <c r="K133" s="15">
        <v>7</v>
      </c>
      <c r="L133" s="15">
        <v>0</v>
      </c>
      <c r="M133" s="15">
        <v>4</v>
      </c>
      <c r="N133" s="15">
        <v>1</v>
      </c>
      <c r="O133" s="15">
        <v>0</v>
      </c>
      <c r="P133" s="15">
        <v>1115</v>
      </c>
      <c r="Q133" s="15">
        <v>584</v>
      </c>
      <c r="R133" s="15">
        <v>117</v>
      </c>
      <c r="S133" s="15">
        <v>148</v>
      </c>
      <c r="T133" s="15">
        <v>177</v>
      </c>
      <c r="U133" s="15">
        <v>3</v>
      </c>
      <c r="V133" s="15">
        <v>131</v>
      </c>
      <c r="W133" s="15">
        <v>2</v>
      </c>
      <c r="X133" s="15">
        <v>3</v>
      </c>
      <c r="Y133" s="15">
        <v>27</v>
      </c>
      <c r="Z133" s="15">
        <v>0</v>
      </c>
      <c r="AA133" s="15">
        <v>5</v>
      </c>
      <c r="AB133" s="15">
        <v>0</v>
      </c>
      <c r="AC133" s="15">
        <v>0</v>
      </c>
      <c r="AD133" s="15">
        <v>48</v>
      </c>
      <c r="AE133" s="15">
        <v>0</v>
      </c>
      <c r="AF133" s="15">
        <v>12</v>
      </c>
      <c r="AG133" s="15">
        <v>3</v>
      </c>
      <c r="AH133" s="15">
        <v>0</v>
      </c>
      <c r="AI133" s="15">
        <v>0</v>
      </c>
      <c r="AJ133" s="15">
        <v>1</v>
      </c>
      <c r="AK133" s="15">
        <v>0</v>
      </c>
      <c r="AL133" s="15">
        <v>0</v>
      </c>
      <c r="AM133" s="15">
        <v>4</v>
      </c>
      <c r="AN133" s="15">
        <v>0</v>
      </c>
      <c r="AO133" s="15">
        <v>0</v>
      </c>
      <c r="AP133" s="15">
        <v>0</v>
      </c>
      <c r="AQ133" s="15">
        <v>0</v>
      </c>
      <c r="AR133" s="15">
        <v>12</v>
      </c>
      <c r="AS133" s="15">
        <v>8</v>
      </c>
      <c r="AT133" s="15">
        <v>0</v>
      </c>
      <c r="AU133" s="15">
        <v>29</v>
      </c>
      <c r="AV133" s="15">
        <v>8</v>
      </c>
      <c r="AW133" s="15">
        <v>7</v>
      </c>
      <c r="AX133" s="15">
        <v>0</v>
      </c>
      <c r="AY133" s="15">
        <v>0</v>
      </c>
      <c r="AZ133" s="15">
        <v>0</v>
      </c>
      <c r="BA133" s="15">
        <v>0</v>
      </c>
      <c r="BB133" s="15">
        <v>1</v>
      </c>
      <c r="BC133" s="15">
        <v>3</v>
      </c>
      <c r="BD133" s="15">
        <v>0</v>
      </c>
      <c r="BE133" s="15">
        <v>0</v>
      </c>
      <c r="BF133" s="15">
        <v>0</v>
      </c>
      <c r="BG133" s="15">
        <v>0</v>
      </c>
      <c r="BH133" s="15">
        <v>0</v>
      </c>
      <c r="BI133" s="15">
        <v>0</v>
      </c>
      <c r="BJ133" s="15">
        <v>0</v>
      </c>
      <c r="BK133" s="15">
        <v>0</v>
      </c>
      <c r="BL133" s="15">
        <v>1</v>
      </c>
      <c r="BM133" s="15">
        <v>0</v>
      </c>
      <c r="BN133" s="15">
        <v>2</v>
      </c>
      <c r="BO133" s="15">
        <v>0</v>
      </c>
      <c r="BP133" s="15">
        <v>0</v>
      </c>
      <c r="BQ133" s="15">
        <v>0</v>
      </c>
      <c r="BR133" s="15">
        <v>0</v>
      </c>
      <c r="BS133" s="15">
        <v>1</v>
      </c>
      <c r="BT133" s="15">
        <v>0</v>
      </c>
      <c r="BU133" s="15">
        <v>16</v>
      </c>
      <c r="BV133" s="15">
        <v>0</v>
      </c>
      <c r="BW133" s="15">
        <v>0</v>
      </c>
      <c r="BX133" s="15">
        <v>0</v>
      </c>
      <c r="BY133" s="15">
        <v>0</v>
      </c>
      <c r="BZ133" s="15">
        <v>0</v>
      </c>
      <c r="CA133" s="15">
        <v>0</v>
      </c>
      <c r="CB133" s="15">
        <v>0</v>
      </c>
      <c r="CC133" s="15">
        <v>0</v>
      </c>
      <c r="CD133" s="15">
        <v>9</v>
      </c>
    </row>
    <row r="134" spans="1:82">
      <c r="A134" s="15" t="s">
        <v>5892</v>
      </c>
      <c r="B134" s="15" t="s">
        <v>208</v>
      </c>
      <c r="C134" s="15" t="s">
        <v>226</v>
      </c>
      <c r="D134" s="15" t="str">
        <f t="shared" si="4"/>
        <v>Russians</v>
      </c>
      <c r="E134" s="15">
        <v>44.798863562988309</v>
      </c>
      <c r="F134" s="15">
        <f t="shared" si="5"/>
        <v>40</v>
      </c>
      <c r="G134" s="15">
        <v>123896</v>
      </c>
      <c r="H134" s="15">
        <v>212</v>
      </c>
      <c r="I134" s="15">
        <v>45024</v>
      </c>
      <c r="J134" s="15">
        <v>76</v>
      </c>
      <c r="K134" s="15">
        <v>50</v>
      </c>
      <c r="L134" s="15">
        <v>7</v>
      </c>
      <c r="M134" s="15">
        <v>200</v>
      </c>
      <c r="N134" s="15">
        <v>20</v>
      </c>
      <c r="O134" s="15">
        <v>0</v>
      </c>
      <c r="P134" s="15">
        <v>55504</v>
      </c>
      <c r="Q134" s="15">
        <v>10549</v>
      </c>
      <c r="R134" s="15">
        <v>3733</v>
      </c>
      <c r="S134" s="15">
        <v>2621</v>
      </c>
      <c r="T134" s="15">
        <v>278</v>
      </c>
      <c r="U134" s="15">
        <v>318</v>
      </c>
      <c r="V134" s="15">
        <v>2065</v>
      </c>
      <c r="W134" s="15">
        <v>30</v>
      </c>
      <c r="X134" s="15">
        <v>108</v>
      </c>
      <c r="Y134" s="15">
        <v>249</v>
      </c>
      <c r="Z134" s="15">
        <v>26</v>
      </c>
      <c r="AA134" s="15">
        <v>206</v>
      </c>
      <c r="AB134" s="15">
        <v>17</v>
      </c>
      <c r="AC134" s="15">
        <v>0</v>
      </c>
      <c r="AD134" s="15">
        <v>683</v>
      </c>
      <c r="AE134" s="15">
        <v>0</v>
      </c>
      <c r="AF134" s="15">
        <v>25</v>
      </c>
      <c r="AG134" s="15">
        <v>6</v>
      </c>
      <c r="AH134" s="15">
        <v>1</v>
      </c>
      <c r="AI134" s="15">
        <v>0</v>
      </c>
      <c r="AJ134" s="15">
        <v>12</v>
      </c>
      <c r="AK134" s="15">
        <v>0</v>
      </c>
      <c r="AL134" s="15">
        <v>0</v>
      </c>
      <c r="AM134" s="15">
        <v>39</v>
      </c>
      <c r="AN134" s="15">
        <v>0</v>
      </c>
      <c r="AO134" s="15">
        <v>0</v>
      </c>
      <c r="AP134" s="15">
        <v>8</v>
      </c>
      <c r="AQ134" s="15">
        <v>0</v>
      </c>
      <c r="AR134" s="15">
        <v>100</v>
      </c>
      <c r="AS134" s="15">
        <v>268</v>
      </c>
      <c r="AT134" s="15">
        <v>12</v>
      </c>
      <c r="AU134" s="15">
        <v>186</v>
      </c>
      <c r="AV134" s="15">
        <v>89</v>
      </c>
      <c r="AW134" s="15">
        <v>143</v>
      </c>
      <c r="AX134" s="15">
        <v>0</v>
      </c>
      <c r="AY134" s="15">
        <v>77</v>
      </c>
      <c r="AZ134" s="15">
        <v>0</v>
      </c>
      <c r="BA134" s="15">
        <v>0</v>
      </c>
      <c r="BB134" s="15">
        <v>21</v>
      </c>
      <c r="BC134" s="15">
        <v>9</v>
      </c>
      <c r="BD134" s="15">
        <v>0</v>
      </c>
      <c r="BE134" s="15">
        <v>0</v>
      </c>
      <c r="BF134" s="15">
        <v>0</v>
      </c>
      <c r="BG134" s="15">
        <v>47</v>
      </c>
      <c r="BH134" s="15">
        <v>0</v>
      </c>
      <c r="BI134" s="15">
        <v>0</v>
      </c>
      <c r="BJ134" s="15">
        <v>0</v>
      </c>
      <c r="BK134" s="15">
        <v>0</v>
      </c>
      <c r="BL134" s="15">
        <v>23</v>
      </c>
      <c r="BM134" s="15">
        <v>8</v>
      </c>
      <c r="BN134" s="15">
        <v>28</v>
      </c>
      <c r="BO134" s="15">
        <v>4</v>
      </c>
      <c r="BP134" s="15">
        <v>0</v>
      </c>
      <c r="BQ134" s="15">
        <v>0</v>
      </c>
      <c r="BR134" s="15">
        <v>5</v>
      </c>
      <c r="BS134" s="15">
        <v>3</v>
      </c>
      <c r="BT134" s="15">
        <v>0</v>
      </c>
      <c r="BU134" s="15">
        <v>212</v>
      </c>
      <c r="BV134" s="15">
        <v>83</v>
      </c>
      <c r="BW134" s="15">
        <v>14</v>
      </c>
      <c r="BX134" s="15">
        <v>14</v>
      </c>
      <c r="BY134" s="15">
        <v>12</v>
      </c>
      <c r="BZ134" s="15">
        <v>0</v>
      </c>
      <c r="CA134" s="15">
        <v>66</v>
      </c>
      <c r="CB134" s="15">
        <v>0</v>
      </c>
      <c r="CC134" s="15">
        <v>0</v>
      </c>
      <c r="CD134" s="15">
        <v>405</v>
      </c>
    </row>
    <row r="135" spans="1:82">
      <c r="A135" s="15" t="s">
        <v>5887</v>
      </c>
      <c r="B135" s="15" t="s">
        <v>208</v>
      </c>
      <c r="C135" s="15" t="s">
        <v>213</v>
      </c>
      <c r="D135" s="15" t="str">
        <f t="shared" si="4"/>
        <v>Russians</v>
      </c>
      <c r="E135" s="15">
        <v>33.523994737745241</v>
      </c>
      <c r="F135" s="15">
        <f t="shared" si="5"/>
        <v>30</v>
      </c>
      <c r="G135" s="15">
        <v>17483</v>
      </c>
      <c r="H135" s="15">
        <v>34</v>
      </c>
      <c r="I135" s="15">
        <v>5680</v>
      </c>
      <c r="J135" s="15">
        <v>1</v>
      </c>
      <c r="K135" s="15">
        <v>3</v>
      </c>
      <c r="L135" s="15">
        <v>0</v>
      </c>
      <c r="M135" s="15">
        <v>2</v>
      </c>
      <c r="N135" s="15">
        <v>10</v>
      </c>
      <c r="O135" s="15">
        <v>0</v>
      </c>
      <c r="P135" s="15">
        <v>5861</v>
      </c>
      <c r="Q135" s="15">
        <v>3893</v>
      </c>
      <c r="R135" s="15">
        <v>600</v>
      </c>
      <c r="S135" s="15">
        <v>136</v>
      </c>
      <c r="T135" s="15">
        <v>89</v>
      </c>
      <c r="U135" s="15">
        <v>5</v>
      </c>
      <c r="V135" s="15">
        <v>611</v>
      </c>
      <c r="W135" s="15">
        <v>22</v>
      </c>
      <c r="X135" s="15">
        <v>24</v>
      </c>
      <c r="Y135" s="15">
        <v>94</v>
      </c>
      <c r="Z135" s="15">
        <v>3</v>
      </c>
      <c r="AA135" s="15">
        <v>23</v>
      </c>
      <c r="AB135" s="15">
        <v>2</v>
      </c>
      <c r="AC135" s="15">
        <v>0</v>
      </c>
      <c r="AD135" s="15">
        <v>81</v>
      </c>
      <c r="AE135" s="15">
        <v>0</v>
      </c>
      <c r="AF135" s="15">
        <v>0</v>
      </c>
      <c r="AG135" s="15">
        <v>7</v>
      </c>
      <c r="AH135" s="15">
        <v>0</v>
      </c>
      <c r="AI135" s="15">
        <v>0</v>
      </c>
      <c r="AJ135" s="15">
        <v>6</v>
      </c>
      <c r="AK135" s="15">
        <v>0</v>
      </c>
      <c r="AL135" s="15">
        <v>0</v>
      </c>
      <c r="AM135" s="15">
        <v>4</v>
      </c>
      <c r="AN135" s="15">
        <v>0</v>
      </c>
      <c r="AO135" s="15">
        <v>0</v>
      </c>
      <c r="AP135" s="15">
        <v>0</v>
      </c>
      <c r="AQ135" s="15">
        <v>0</v>
      </c>
      <c r="AR135" s="15">
        <v>36</v>
      </c>
      <c r="AS135" s="15">
        <v>18</v>
      </c>
      <c r="AT135" s="15">
        <v>0</v>
      </c>
      <c r="AU135" s="15">
        <v>65</v>
      </c>
      <c r="AV135" s="15">
        <v>18</v>
      </c>
      <c r="AW135" s="15">
        <v>56</v>
      </c>
      <c r="AX135" s="15">
        <v>0</v>
      </c>
      <c r="AY135" s="15">
        <v>0</v>
      </c>
      <c r="AZ135" s="15">
        <v>0</v>
      </c>
      <c r="BA135" s="15">
        <v>0</v>
      </c>
      <c r="BB135" s="15">
        <v>3</v>
      </c>
      <c r="BC135" s="15">
        <v>1</v>
      </c>
      <c r="BD135" s="15">
        <v>0</v>
      </c>
      <c r="BE135" s="15">
        <v>0</v>
      </c>
      <c r="BF135" s="15">
        <v>0</v>
      </c>
      <c r="BG135" s="15">
        <v>12</v>
      </c>
      <c r="BH135" s="15">
        <v>0</v>
      </c>
      <c r="BI135" s="15">
        <v>0</v>
      </c>
      <c r="BJ135" s="15">
        <v>0</v>
      </c>
      <c r="BK135" s="15">
        <v>0</v>
      </c>
      <c r="BL135" s="15">
        <v>2</v>
      </c>
      <c r="BM135" s="15">
        <v>2</v>
      </c>
      <c r="BN135" s="15">
        <v>3</v>
      </c>
      <c r="BO135" s="15">
        <v>0</v>
      </c>
      <c r="BP135" s="15">
        <v>0</v>
      </c>
      <c r="BQ135" s="15">
        <v>0</v>
      </c>
      <c r="BR135" s="15">
        <v>0</v>
      </c>
      <c r="BS135" s="15">
        <v>0</v>
      </c>
      <c r="BT135" s="15">
        <v>0</v>
      </c>
      <c r="BU135" s="15">
        <v>64</v>
      </c>
      <c r="BV135" s="15">
        <v>5</v>
      </c>
      <c r="BW135" s="15">
        <v>0</v>
      </c>
      <c r="BX135" s="15">
        <v>0</v>
      </c>
      <c r="BY135" s="15">
        <v>0</v>
      </c>
      <c r="BZ135" s="15">
        <v>0</v>
      </c>
      <c r="CA135" s="15">
        <v>0</v>
      </c>
      <c r="CB135" s="15">
        <v>0</v>
      </c>
      <c r="CC135" s="15">
        <v>0</v>
      </c>
      <c r="CD135" s="15">
        <v>7</v>
      </c>
    </row>
    <row r="136" spans="1:82">
      <c r="A136" s="15" t="s">
        <v>5863</v>
      </c>
      <c r="B136" s="15" t="s">
        <v>208</v>
      </c>
      <c r="C136" s="15" t="s">
        <v>215</v>
      </c>
      <c r="D136" s="15" t="str">
        <f t="shared" si="4"/>
        <v>Kazakhs</v>
      </c>
      <c r="E136" s="15">
        <v>40.327976385700232</v>
      </c>
      <c r="F136" s="15">
        <f t="shared" si="5"/>
        <v>40</v>
      </c>
      <c r="G136" s="15">
        <v>15245</v>
      </c>
      <c r="H136" s="15">
        <v>7</v>
      </c>
      <c r="I136" s="15">
        <v>6148</v>
      </c>
      <c r="J136" s="15">
        <v>1</v>
      </c>
      <c r="K136" s="15">
        <v>4</v>
      </c>
      <c r="L136" s="15">
        <v>0</v>
      </c>
      <c r="M136" s="15">
        <v>0</v>
      </c>
      <c r="N136" s="15">
        <v>3</v>
      </c>
      <c r="O136" s="15">
        <v>0</v>
      </c>
      <c r="P136" s="15">
        <v>6106</v>
      </c>
      <c r="Q136" s="15">
        <v>1814</v>
      </c>
      <c r="R136" s="15">
        <v>312</v>
      </c>
      <c r="S136" s="15">
        <v>170</v>
      </c>
      <c r="T136" s="15">
        <v>68</v>
      </c>
      <c r="U136" s="15">
        <v>5</v>
      </c>
      <c r="V136" s="15">
        <v>260</v>
      </c>
      <c r="W136" s="15">
        <v>21</v>
      </c>
      <c r="X136" s="15">
        <v>11</v>
      </c>
      <c r="Y136" s="15">
        <v>63</v>
      </c>
      <c r="Z136" s="15">
        <v>1</v>
      </c>
      <c r="AA136" s="15">
        <v>3</v>
      </c>
      <c r="AB136" s="15">
        <v>0</v>
      </c>
      <c r="AC136" s="15">
        <v>0</v>
      </c>
      <c r="AD136" s="15">
        <v>19</v>
      </c>
      <c r="AE136" s="15">
        <v>0</v>
      </c>
      <c r="AF136" s="15">
        <v>3</v>
      </c>
      <c r="AG136" s="15">
        <v>15</v>
      </c>
      <c r="AH136" s="15">
        <v>5</v>
      </c>
      <c r="AI136" s="15">
        <v>0</v>
      </c>
      <c r="AJ136" s="15">
        <v>2</v>
      </c>
      <c r="AK136" s="15">
        <v>0</v>
      </c>
      <c r="AL136" s="15">
        <v>0</v>
      </c>
      <c r="AM136" s="15">
        <v>6</v>
      </c>
      <c r="AN136" s="15">
        <v>0</v>
      </c>
      <c r="AO136" s="15">
        <v>0</v>
      </c>
      <c r="AP136" s="15">
        <v>0</v>
      </c>
      <c r="AQ136" s="15">
        <v>0</v>
      </c>
      <c r="AR136" s="15">
        <v>30</v>
      </c>
      <c r="AS136" s="15">
        <v>8</v>
      </c>
      <c r="AT136" s="15">
        <v>3</v>
      </c>
      <c r="AU136" s="15">
        <v>45</v>
      </c>
      <c r="AV136" s="15">
        <v>22</v>
      </c>
      <c r="AW136" s="15">
        <v>26</v>
      </c>
      <c r="AX136" s="15">
        <v>0</v>
      </c>
      <c r="AY136" s="15">
        <v>0</v>
      </c>
      <c r="AZ136" s="15">
        <v>0</v>
      </c>
      <c r="BA136" s="15">
        <v>0</v>
      </c>
      <c r="BB136" s="15">
        <v>9</v>
      </c>
      <c r="BC136" s="15">
        <v>0</v>
      </c>
      <c r="BD136" s="15">
        <v>0</v>
      </c>
      <c r="BE136" s="15">
        <v>0</v>
      </c>
      <c r="BF136" s="15">
        <v>0</v>
      </c>
      <c r="BG136" s="15">
        <v>20</v>
      </c>
      <c r="BH136" s="15">
        <v>0</v>
      </c>
      <c r="BI136" s="15">
        <v>0</v>
      </c>
      <c r="BJ136" s="15">
        <v>0</v>
      </c>
      <c r="BK136" s="15">
        <v>0</v>
      </c>
      <c r="BL136" s="15">
        <v>0</v>
      </c>
      <c r="BM136" s="15">
        <v>0</v>
      </c>
      <c r="BN136" s="15">
        <v>0</v>
      </c>
      <c r="BO136" s="15">
        <v>0</v>
      </c>
      <c r="BP136" s="15">
        <v>0</v>
      </c>
      <c r="BQ136" s="15">
        <v>0</v>
      </c>
      <c r="BR136" s="15">
        <v>0</v>
      </c>
      <c r="BS136" s="15">
        <v>0</v>
      </c>
      <c r="BT136" s="15">
        <v>0</v>
      </c>
      <c r="BU136" s="15">
        <v>13</v>
      </c>
      <c r="BV136" s="15">
        <v>3</v>
      </c>
      <c r="BW136" s="15">
        <v>0</v>
      </c>
      <c r="BX136" s="15">
        <v>0</v>
      </c>
      <c r="BY136" s="15">
        <v>0</v>
      </c>
      <c r="BZ136" s="15">
        <v>0</v>
      </c>
      <c r="CA136" s="15">
        <v>0</v>
      </c>
      <c r="CB136" s="15">
        <v>0</v>
      </c>
      <c r="CC136" s="15">
        <v>0</v>
      </c>
      <c r="CD136" s="15">
        <v>19</v>
      </c>
    </row>
    <row r="137" spans="1:82">
      <c r="A137" s="15" t="s">
        <v>5874</v>
      </c>
      <c r="B137" s="15" t="s">
        <v>208</v>
      </c>
      <c r="C137" s="15" t="s">
        <v>219</v>
      </c>
      <c r="D137" s="15" t="str">
        <f t="shared" si="4"/>
        <v>Kazakhs</v>
      </c>
      <c r="E137" s="15">
        <v>99.145140308492842</v>
      </c>
      <c r="F137" s="15">
        <f t="shared" si="5"/>
        <v>95</v>
      </c>
      <c r="G137" s="15">
        <v>10762</v>
      </c>
      <c r="H137" s="15">
        <v>0</v>
      </c>
      <c r="I137" s="15">
        <v>10670</v>
      </c>
      <c r="J137" s="15">
        <v>0</v>
      </c>
      <c r="K137" s="15">
        <v>0</v>
      </c>
      <c r="L137" s="15">
        <v>0</v>
      </c>
      <c r="M137" s="15">
        <v>0</v>
      </c>
      <c r="N137" s="15">
        <v>0</v>
      </c>
      <c r="O137" s="15">
        <v>0</v>
      </c>
      <c r="P137" s="15">
        <v>27</v>
      </c>
      <c r="Q137" s="15">
        <v>8</v>
      </c>
      <c r="R137" s="15">
        <v>2</v>
      </c>
      <c r="S137" s="15">
        <v>25</v>
      </c>
      <c r="T137" s="15">
        <v>6</v>
      </c>
      <c r="U137" s="15">
        <v>1</v>
      </c>
      <c r="V137" s="15">
        <v>5</v>
      </c>
      <c r="W137" s="15">
        <v>2</v>
      </c>
      <c r="X137" s="15">
        <v>1</v>
      </c>
      <c r="Y137" s="15">
        <v>1</v>
      </c>
      <c r="Z137" s="15">
        <v>0</v>
      </c>
      <c r="AA137" s="15">
        <v>1</v>
      </c>
      <c r="AB137" s="15">
        <v>0</v>
      </c>
      <c r="AC137" s="15">
        <v>0</v>
      </c>
      <c r="AD137" s="15">
        <v>6</v>
      </c>
      <c r="AE137" s="15">
        <v>0</v>
      </c>
      <c r="AF137" s="15">
        <v>0</v>
      </c>
      <c r="AG137" s="15">
        <v>0</v>
      </c>
      <c r="AH137" s="15">
        <v>0</v>
      </c>
      <c r="AI137" s="15">
        <v>0</v>
      </c>
      <c r="AJ137" s="15">
        <v>1</v>
      </c>
      <c r="AK137" s="15">
        <v>0</v>
      </c>
      <c r="AL137" s="15">
        <v>0</v>
      </c>
      <c r="AM137" s="15">
        <v>0</v>
      </c>
      <c r="AN137" s="15">
        <v>0</v>
      </c>
      <c r="AO137" s="15">
        <v>0</v>
      </c>
      <c r="AP137" s="15">
        <v>0</v>
      </c>
      <c r="AQ137" s="15">
        <v>0</v>
      </c>
      <c r="AR137" s="15">
        <v>0</v>
      </c>
      <c r="AS137" s="15">
        <v>0</v>
      </c>
      <c r="AT137" s="15">
        <v>0</v>
      </c>
      <c r="AU137" s="15">
        <v>1</v>
      </c>
      <c r="AV137" s="15">
        <v>5</v>
      </c>
      <c r="AW137" s="15">
        <v>0</v>
      </c>
      <c r="AX137" s="15">
        <v>0</v>
      </c>
      <c r="AY137" s="15">
        <v>0</v>
      </c>
      <c r="AZ137" s="15">
        <v>0</v>
      </c>
      <c r="BA137" s="15">
        <v>0</v>
      </c>
      <c r="BB137" s="15">
        <v>0</v>
      </c>
      <c r="BC137" s="15">
        <v>0</v>
      </c>
      <c r="BD137" s="15">
        <v>0</v>
      </c>
      <c r="BE137" s="15">
        <v>0</v>
      </c>
      <c r="BF137" s="15">
        <v>0</v>
      </c>
      <c r="BG137" s="15">
        <v>0</v>
      </c>
      <c r="BH137" s="15">
        <v>0</v>
      </c>
      <c r="BI137" s="15">
        <v>0</v>
      </c>
      <c r="BJ137" s="15">
        <v>0</v>
      </c>
      <c r="BK137" s="15">
        <v>0</v>
      </c>
      <c r="BL137" s="15">
        <v>0</v>
      </c>
      <c r="BM137" s="15">
        <v>0</v>
      </c>
      <c r="BN137" s="15">
        <v>0</v>
      </c>
      <c r="BO137" s="15">
        <v>0</v>
      </c>
      <c r="BP137" s="15">
        <v>0</v>
      </c>
      <c r="BQ137" s="15">
        <v>0</v>
      </c>
      <c r="BR137" s="15">
        <v>0</v>
      </c>
      <c r="BS137" s="15">
        <v>0</v>
      </c>
      <c r="BT137" s="15">
        <v>0</v>
      </c>
      <c r="BU137" s="15">
        <v>0</v>
      </c>
      <c r="BV137" s="15">
        <v>0</v>
      </c>
      <c r="BW137" s="15">
        <v>0</v>
      </c>
      <c r="BX137" s="15">
        <v>0</v>
      </c>
      <c r="BY137" s="15">
        <v>0</v>
      </c>
      <c r="BZ137" s="15">
        <v>0</v>
      </c>
      <c r="CA137" s="15">
        <v>0</v>
      </c>
      <c r="CB137" s="15">
        <v>0</v>
      </c>
      <c r="CC137" s="15">
        <v>0</v>
      </c>
      <c r="CD137" s="15">
        <v>0</v>
      </c>
    </row>
    <row r="138" spans="1:82">
      <c r="A138" s="15" t="s">
        <v>5781</v>
      </c>
      <c r="B138" s="15" t="s">
        <v>208</v>
      </c>
      <c r="C138" s="15" t="s">
        <v>223</v>
      </c>
      <c r="D138" s="15" t="str">
        <f t="shared" si="4"/>
        <v>Kazakhs</v>
      </c>
      <c r="E138" s="15">
        <v>42.466557146209809</v>
      </c>
      <c r="F138" s="15">
        <f t="shared" si="5"/>
        <v>40</v>
      </c>
      <c r="G138" s="15">
        <v>42610</v>
      </c>
      <c r="H138" s="15">
        <v>68</v>
      </c>
      <c r="I138" s="15">
        <v>18095</v>
      </c>
      <c r="J138" s="15">
        <v>34</v>
      </c>
      <c r="K138" s="15">
        <v>31</v>
      </c>
      <c r="L138" s="15">
        <v>5</v>
      </c>
      <c r="M138" s="15">
        <v>15</v>
      </c>
      <c r="N138" s="15">
        <v>26</v>
      </c>
      <c r="O138" s="15">
        <v>0</v>
      </c>
      <c r="P138" s="15">
        <v>14646</v>
      </c>
      <c r="Q138" s="15">
        <v>4466</v>
      </c>
      <c r="R138" s="15">
        <v>1758</v>
      </c>
      <c r="S138" s="15">
        <v>971</v>
      </c>
      <c r="T138" s="15">
        <v>151</v>
      </c>
      <c r="U138" s="15">
        <v>93</v>
      </c>
      <c r="V138" s="15">
        <v>975</v>
      </c>
      <c r="W138" s="15">
        <v>30</v>
      </c>
      <c r="X138" s="15">
        <v>44</v>
      </c>
      <c r="Y138" s="15">
        <v>172</v>
      </c>
      <c r="Z138" s="15">
        <v>8</v>
      </c>
      <c r="AA138" s="15">
        <v>38</v>
      </c>
      <c r="AB138" s="15">
        <v>1</v>
      </c>
      <c r="AC138" s="15">
        <v>0</v>
      </c>
      <c r="AD138" s="15">
        <v>327</v>
      </c>
      <c r="AE138" s="15">
        <v>0</v>
      </c>
      <c r="AF138" s="15">
        <v>26</v>
      </c>
      <c r="AG138" s="15">
        <v>3</v>
      </c>
      <c r="AH138" s="15">
        <v>0</v>
      </c>
      <c r="AI138" s="15">
        <v>0</v>
      </c>
      <c r="AJ138" s="15">
        <v>7</v>
      </c>
      <c r="AK138" s="15">
        <v>0</v>
      </c>
      <c r="AL138" s="15">
        <v>4</v>
      </c>
      <c r="AM138" s="15">
        <v>6</v>
      </c>
      <c r="AN138" s="15">
        <v>0</v>
      </c>
      <c r="AO138" s="15">
        <v>0</v>
      </c>
      <c r="AP138" s="15">
        <v>6</v>
      </c>
      <c r="AQ138" s="15">
        <v>0</v>
      </c>
      <c r="AR138" s="15">
        <v>55</v>
      </c>
      <c r="AS138" s="15">
        <v>90</v>
      </c>
      <c r="AT138" s="15">
        <v>8</v>
      </c>
      <c r="AU138" s="15">
        <v>50</v>
      </c>
      <c r="AV138" s="15">
        <v>51</v>
      </c>
      <c r="AW138" s="15">
        <v>42</v>
      </c>
      <c r="AX138" s="15">
        <v>0</v>
      </c>
      <c r="AY138" s="15">
        <v>15</v>
      </c>
      <c r="AZ138" s="15">
        <v>0</v>
      </c>
      <c r="BA138" s="15">
        <v>0</v>
      </c>
      <c r="BB138" s="15">
        <v>14</v>
      </c>
      <c r="BC138" s="15">
        <v>5</v>
      </c>
      <c r="BD138" s="15">
        <v>0</v>
      </c>
      <c r="BE138" s="15">
        <v>0</v>
      </c>
      <c r="BF138" s="15">
        <v>0</v>
      </c>
      <c r="BG138" s="15">
        <v>45</v>
      </c>
      <c r="BH138" s="15">
        <v>0</v>
      </c>
      <c r="BI138" s="15">
        <v>0</v>
      </c>
      <c r="BJ138" s="15">
        <v>0</v>
      </c>
      <c r="BK138" s="15">
        <v>0</v>
      </c>
      <c r="BL138" s="15">
        <v>19</v>
      </c>
      <c r="BM138" s="15">
        <v>0</v>
      </c>
      <c r="BN138" s="15">
        <v>11</v>
      </c>
      <c r="BO138" s="15">
        <v>0</v>
      </c>
      <c r="BP138" s="15">
        <v>0</v>
      </c>
      <c r="BQ138" s="15">
        <v>0</v>
      </c>
      <c r="BR138" s="15">
        <v>3</v>
      </c>
      <c r="BS138" s="15">
        <v>0</v>
      </c>
      <c r="BT138" s="15">
        <v>0</v>
      </c>
      <c r="BU138" s="15">
        <v>81</v>
      </c>
      <c r="BV138" s="15">
        <v>18</v>
      </c>
      <c r="BW138" s="15">
        <v>4</v>
      </c>
      <c r="BX138" s="15">
        <v>0</v>
      </c>
      <c r="BY138" s="15">
        <v>1</v>
      </c>
      <c r="BZ138" s="15">
        <v>0</v>
      </c>
      <c r="CA138" s="15">
        <v>0</v>
      </c>
      <c r="CB138" s="15">
        <v>0</v>
      </c>
      <c r="CC138" s="15">
        <v>0</v>
      </c>
      <c r="CD138" s="15">
        <v>92</v>
      </c>
    </row>
    <row r="139" spans="1:82">
      <c r="A139" s="15" t="s">
        <v>5900</v>
      </c>
      <c r="B139" s="15" t="s">
        <v>228</v>
      </c>
      <c r="C139" s="15" t="s">
        <v>231</v>
      </c>
      <c r="D139" s="15" t="str">
        <f t="shared" si="4"/>
        <v>Kazakhs</v>
      </c>
      <c r="E139" s="15">
        <v>99.742032226909984</v>
      </c>
      <c r="F139" s="15">
        <f t="shared" si="5"/>
        <v>95</v>
      </c>
      <c r="G139" s="15">
        <v>78692</v>
      </c>
      <c r="H139" s="15">
        <v>18</v>
      </c>
      <c r="I139" s="15">
        <v>78489</v>
      </c>
      <c r="J139" s="15">
        <v>9</v>
      </c>
      <c r="K139" s="15">
        <v>1</v>
      </c>
      <c r="L139" s="15">
        <v>1</v>
      </c>
      <c r="M139" s="15">
        <v>19</v>
      </c>
      <c r="N139" s="15">
        <v>3</v>
      </c>
      <c r="O139" s="15">
        <v>0</v>
      </c>
      <c r="P139" s="15">
        <v>85</v>
      </c>
      <c r="Q139" s="15">
        <v>6</v>
      </c>
      <c r="R139" s="15">
        <v>6</v>
      </c>
      <c r="S139" s="15">
        <v>19</v>
      </c>
      <c r="T139" s="15">
        <v>4</v>
      </c>
      <c r="U139" s="15">
        <v>12</v>
      </c>
      <c r="V139" s="15">
        <v>0</v>
      </c>
      <c r="W139" s="15">
        <v>0</v>
      </c>
      <c r="X139" s="15">
        <v>0</v>
      </c>
      <c r="Y139" s="15">
        <v>4</v>
      </c>
      <c r="Z139" s="15">
        <v>0</v>
      </c>
      <c r="AA139" s="15">
        <v>0</v>
      </c>
      <c r="AB139" s="15">
        <v>0</v>
      </c>
      <c r="AC139" s="15">
        <v>0</v>
      </c>
      <c r="AD139" s="15">
        <v>6</v>
      </c>
      <c r="AE139" s="15">
        <v>0</v>
      </c>
      <c r="AF139" s="15">
        <v>0</v>
      </c>
      <c r="AG139" s="15">
        <v>0</v>
      </c>
      <c r="AH139" s="15">
        <v>0</v>
      </c>
      <c r="AI139" s="15">
        <v>0</v>
      </c>
      <c r="AJ139" s="15">
        <v>0</v>
      </c>
      <c r="AK139" s="15">
        <v>0</v>
      </c>
      <c r="AL139" s="15">
        <v>0</v>
      </c>
      <c r="AM139" s="15">
        <v>0</v>
      </c>
      <c r="AN139" s="15">
        <v>0</v>
      </c>
      <c r="AO139" s="15">
        <v>0</v>
      </c>
      <c r="AP139" s="15">
        <v>0</v>
      </c>
      <c r="AQ139" s="15">
        <v>0</v>
      </c>
      <c r="AR139" s="15">
        <v>0</v>
      </c>
      <c r="AS139" s="15">
        <v>0</v>
      </c>
      <c r="AT139" s="15">
        <v>0</v>
      </c>
      <c r="AU139" s="15">
        <v>0</v>
      </c>
      <c r="AV139" s="15">
        <v>1</v>
      </c>
      <c r="AW139" s="15">
        <v>0</v>
      </c>
      <c r="AX139" s="15">
        <v>4</v>
      </c>
      <c r="AY139" s="15">
        <v>0</v>
      </c>
      <c r="AZ139" s="15">
        <v>0</v>
      </c>
      <c r="BA139" s="15">
        <v>0</v>
      </c>
      <c r="BB139" s="15">
        <v>0</v>
      </c>
      <c r="BC139" s="15">
        <v>0</v>
      </c>
      <c r="BD139" s="15">
        <v>0</v>
      </c>
      <c r="BE139" s="15">
        <v>0</v>
      </c>
      <c r="BF139" s="15">
        <v>0</v>
      </c>
      <c r="BG139" s="15">
        <v>0</v>
      </c>
      <c r="BH139" s="15">
        <v>0</v>
      </c>
      <c r="BI139" s="15">
        <v>0</v>
      </c>
      <c r="BJ139" s="15">
        <v>0</v>
      </c>
      <c r="BK139" s="15">
        <v>0</v>
      </c>
      <c r="BL139" s="15">
        <v>0</v>
      </c>
      <c r="BM139" s="15">
        <v>0</v>
      </c>
      <c r="BN139" s="15">
        <v>1</v>
      </c>
      <c r="BO139" s="15">
        <v>0</v>
      </c>
      <c r="BP139" s="15">
        <v>0</v>
      </c>
      <c r="BQ139" s="15">
        <v>0</v>
      </c>
      <c r="BR139" s="15">
        <v>0</v>
      </c>
      <c r="BS139" s="15">
        <v>1</v>
      </c>
      <c r="BT139" s="15">
        <v>0</v>
      </c>
      <c r="BU139" s="15">
        <v>0</v>
      </c>
      <c r="BV139" s="15">
        <v>0</v>
      </c>
      <c r="BW139" s="15">
        <v>0</v>
      </c>
      <c r="BX139" s="15">
        <v>0</v>
      </c>
      <c r="BY139" s="15">
        <v>0</v>
      </c>
      <c r="BZ139" s="15">
        <v>0</v>
      </c>
      <c r="CA139" s="15">
        <v>2</v>
      </c>
      <c r="CB139" s="15">
        <v>0</v>
      </c>
      <c r="CC139" s="15">
        <v>0</v>
      </c>
      <c r="CD139" s="15">
        <v>1</v>
      </c>
    </row>
    <row r="140" spans="1:82">
      <c r="A140" s="15" t="s">
        <v>5976</v>
      </c>
      <c r="B140" s="15" t="s">
        <v>228</v>
      </c>
      <c r="C140" s="15" t="s">
        <v>233</v>
      </c>
      <c r="D140" s="15" t="str">
        <f t="shared" si="4"/>
        <v>Kazakhs</v>
      </c>
      <c r="E140" s="15">
        <v>92.329479768786129</v>
      </c>
      <c r="F140" s="15">
        <f t="shared" si="5"/>
        <v>90</v>
      </c>
      <c r="G140" s="15">
        <v>34600</v>
      </c>
      <c r="H140" s="15">
        <v>83</v>
      </c>
      <c r="I140" s="15">
        <v>31946</v>
      </c>
      <c r="J140" s="15">
        <v>28</v>
      </c>
      <c r="K140" s="15">
        <v>9</v>
      </c>
      <c r="L140" s="15">
        <v>5</v>
      </c>
      <c r="M140" s="15">
        <v>3</v>
      </c>
      <c r="N140" s="15">
        <v>18</v>
      </c>
      <c r="O140" s="15">
        <v>0</v>
      </c>
      <c r="P140" s="15">
        <v>1338</v>
      </c>
      <c r="Q140" s="15">
        <v>94</v>
      </c>
      <c r="R140" s="15">
        <v>50</v>
      </c>
      <c r="S140" s="15">
        <v>145</v>
      </c>
      <c r="T140" s="15">
        <v>49</v>
      </c>
      <c r="U140" s="15">
        <v>356</v>
      </c>
      <c r="V140" s="15">
        <v>20</v>
      </c>
      <c r="W140" s="15">
        <v>0</v>
      </c>
      <c r="X140" s="15">
        <v>1</v>
      </c>
      <c r="Y140" s="15">
        <v>10</v>
      </c>
      <c r="Z140" s="15">
        <v>0</v>
      </c>
      <c r="AA140" s="15">
        <v>9</v>
      </c>
      <c r="AB140" s="15">
        <v>0</v>
      </c>
      <c r="AC140" s="15">
        <v>0</v>
      </c>
      <c r="AD140" s="15">
        <v>14</v>
      </c>
      <c r="AE140" s="15">
        <v>0</v>
      </c>
      <c r="AF140" s="15">
        <v>5</v>
      </c>
      <c r="AG140" s="15">
        <v>0</v>
      </c>
      <c r="AH140" s="15">
        <v>0</v>
      </c>
      <c r="AI140" s="15">
        <v>1</v>
      </c>
      <c r="AJ140" s="15">
        <v>2</v>
      </c>
      <c r="AK140" s="15">
        <v>0</v>
      </c>
      <c r="AL140" s="15">
        <v>0</v>
      </c>
      <c r="AM140" s="15">
        <v>1</v>
      </c>
      <c r="AN140" s="15">
        <v>0</v>
      </c>
      <c r="AO140" s="15">
        <v>1</v>
      </c>
      <c r="AP140" s="15">
        <v>0</v>
      </c>
      <c r="AQ140" s="15">
        <v>0</v>
      </c>
      <c r="AR140" s="15">
        <v>2</v>
      </c>
      <c r="AS140" s="15">
        <v>10</v>
      </c>
      <c r="AT140" s="15">
        <v>0</v>
      </c>
      <c r="AU140" s="15">
        <v>4</v>
      </c>
      <c r="AV140" s="15">
        <v>11</v>
      </c>
      <c r="AW140" s="15">
        <v>10</v>
      </c>
      <c r="AX140" s="15">
        <v>0</v>
      </c>
      <c r="AY140" s="15">
        <v>3</v>
      </c>
      <c r="AZ140" s="15">
        <v>0</v>
      </c>
      <c r="BA140" s="15">
        <v>0</v>
      </c>
      <c r="BB140" s="15">
        <v>0</v>
      </c>
      <c r="BC140" s="15">
        <v>0</v>
      </c>
      <c r="BD140" s="15">
        <v>0</v>
      </c>
      <c r="BE140" s="15">
        <v>0</v>
      </c>
      <c r="BF140" s="15">
        <v>0</v>
      </c>
      <c r="BG140" s="15">
        <v>0</v>
      </c>
      <c r="BH140" s="15">
        <v>0</v>
      </c>
      <c r="BI140" s="15">
        <v>0</v>
      </c>
      <c r="BJ140" s="15">
        <v>0</v>
      </c>
      <c r="BK140" s="15">
        <v>0</v>
      </c>
      <c r="BL140" s="15">
        <v>0</v>
      </c>
      <c r="BM140" s="15">
        <v>0</v>
      </c>
      <c r="BN140" s="15">
        <v>6</v>
      </c>
      <c r="BO140" s="15">
        <v>0</v>
      </c>
      <c r="BP140" s="15">
        <v>0</v>
      </c>
      <c r="BQ140" s="15">
        <v>0</v>
      </c>
      <c r="BR140" s="15">
        <v>0</v>
      </c>
      <c r="BS140" s="15">
        <v>0</v>
      </c>
      <c r="BT140" s="15">
        <v>0</v>
      </c>
      <c r="BU140" s="15">
        <v>3</v>
      </c>
      <c r="BV140" s="15">
        <v>0</v>
      </c>
      <c r="BW140" s="15">
        <v>92</v>
      </c>
      <c r="BX140" s="15">
        <v>0</v>
      </c>
      <c r="BY140" s="15">
        <v>0</v>
      </c>
      <c r="BZ140" s="15">
        <v>0</v>
      </c>
      <c r="CA140" s="15">
        <v>13</v>
      </c>
      <c r="CB140" s="15">
        <v>0</v>
      </c>
      <c r="CC140" s="15">
        <v>0</v>
      </c>
      <c r="CD140" s="15">
        <v>258</v>
      </c>
    </row>
    <row r="141" spans="1:82">
      <c r="A141" s="15" t="s">
        <v>5813</v>
      </c>
      <c r="B141" s="15" t="s">
        <v>228</v>
      </c>
      <c r="C141" s="15" t="s">
        <v>227</v>
      </c>
      <c r="D141" s="15" t="str">
        <f t="shared" si="4"/>
        <v>Kazakhs</v>
      </c>
      <c r="E141" s="15">
        <v>96.176668266922704</v>
      </c>
      <c r="F141" s="15">
        <f t="shared" si="5"/>
        <v>95</v>
      </c>
      <c r="G141" s="15">
        <v>52075</v>
      </c>
      <c r="H141" s="15">
        <v>47</v>
      </c>
      <c r="I141" s="15">
        <v>50084</v>
      </c>
      <c r="J141" s="15">
        <v>32</v>
      </c>
      <c r="K141" s="15">
        <v>9</v>
      </c>
      <c r="L141" s="15">
        <v>5</v>
      </c>
      <c r="M141" s="15">
        <v>12</v>
      </c>
      <c r="N141" s="15">
        <v>12</v>
      </c>
      <c r="O141" s="15">
        <v>0</v>
      </c>
      <c r="P141" s="15">
        <v>313</v>
      </c>
      <c r="Q141" s="15">
        <v>27</v>
      </c>
      <c r="R141" s="15">
        <v>13</v>
      </c>
      <c r="S141" s="15">
        <v>71</v>
      </c>
      <c r="T141" s="15">
        <v>61</v>
      </c>
      <c r="U141" s="15">
        <v>238</v>
      </c>
      <c r="V141" s="15">
        <v>8</v>
      </c>
      <c r="W141" s="15">
        <v>1</v>
      </c>
      <c r="X141" s="15">
        <v>0</v>
      </c>
      <c r="Y141" s="15">
        <v>1</v>
      </c>
      <c r="Z141" s="15">
        <v>0</v>
      </c>
      <c r="AA141" s="15">
        <v>2</v>
      </c>
      <c r="AB141" s="15">
        <v>0</v>
      </c>
      <c r="AC141" s="15">
        <v>0</v>
      </c>
      <c r="AD141" s="15">
        <v>3</v>
      </c>
      <c r="AE141" s="15">
        <v>0</v>
      </c>
      <c r="AF141" s="15">
        <v>0</v>
      </c>
      <c r="AG141" s="15">
        <v>0</v>
      </c>
      <c r="AH141" s="15">
        <v>0</v>
      </c>
      <c r="AI141" s="15">
        <v>0</v>
      </c>
      <c r="AJ141" s="15">
        <v>6</v>
      </c>
      <c r="AK141" s="15">
        <v>0</v>
      </c>
      <c r="AL141" s="15">
        <v>0</v>
      </c>
      <c r="AM141" s="15">
        <v>1</v>
      </c>
      <c r="AN141" s="15">
        <v>0</v>
      </c>
      <c r="AO141" s="15">
        <v>0</v>
      </c>
      <c r="AP141" s="15">
        <v>0</v>
      </c>
      <c r="AQ141" s="15">
        <v>0</v>
      </c>
      <c r="AR141" s="15">
        <v>2</v>
      </c>
      <c r="AS141" s="15">
        <v>0</v>
      </c>
      <c r="AT141" s="15">
        <v>0</v>
      </c>
      <c r="AU141" s="15">
        <v>0</v>
      </c>
      <c r="AV141" s="15">
        <v>43</v>
      </c>
      <c r="AW141" s="15">
        <v>5</v>
      </c>
      <c r="AX141" s="15">
        <v>1</v>
      </c>
      <c r="AY141" s="15">
        <v>0</v>
      </c>
      <c r="AZ141" s="15">
        <v>0</v>
      </c>
      <c r="BA141" s="15">
        <v>0</v>
      </c>
      <c r="BB141" s="15">
        <v>0</v>
      </c>
      <c r="BC141" s="15">
        <v>0</v>
      </c>
      <c r="BD141" s="15">
        <v>0</v>
      </c>
      <c r="BE141" s="15">
        <v>0</v>
      </c>
      <c r="BF141" s="15">
        <v>0</v>
      </c>
      <c r="BG141" s="15">
        <v>0</v>
      </c>
      <c r="BH141" s="15">
        <v>0</v>
      </c>
      <c r="BI141" s="15">
        <v>0</v>
      </c>
      <c r="BJ141" s="15">
        <v>0</v>
      </c>
      <c r="BK141" s="15">
        <v>0</v>
      </c>
      <c r="BL141" s="15">
        <v>0</v>
      </c>
      <c r="BM141" s="15">
        <v>0</v>
      </c>
      <c r="BN141" s="15">
        <v>2</v>
      </c>
      <c r="BO141" s="15">
        <v>0</v>
      </c>
      <c r="BP141" s="15">
        <v>0</v>
      </c>
      <c r="BQ141" s="15">
        <v>0</v>
      </c>
      <c r="BR141" s="15">
        <v>0</v>
      </c>
      <c r="BS141" s="15">
        <v>1</v>
      </c>
      <c r="BT141" s="15">
        <v>0</v>
      </c>
      <c r="BU141" s="15">
        <v>0</v>
      </c>
      <c r="BV141" s="15">
        <v>0</v>
      </c>
      <c r="BW141" s="15">
        <v>1043</v>
      </c>
      <c r="BX141" s="15">
        <v>0</v>
      </c>
      <c r="BY141" s="15">
        <v>0</v>
      </c>
      <c r="BZ141" s="15">
        <v>0</v>
      </c>
      <c r="CA141" s="15">
        <v>0</v>
      </c>
      <c r="CB141" s="15">
        <v>0</v>
      </c>
      <c r="CC141" s="15">
        <v>0</v>
      </c>
      <c r="CD141" s="15">
        <v>32</v>
      </c>
    </row>
    <row r="142" spans="1:82">
      <c r="A142" s="15" t="s">
        <v>5771</v>
      </c>
      <c r="B142" s="15" t="s">
        <v>228</v>
      </c>
      <c r="C142" s="15" t="s">
        <v>232</v>
      </c>
      <c r="D142" s="15" t="str">
        <f t="shared" si="4"/>
        <v>Kazakhs</v>
      </c>
      <c r="E142" s="15">
        <v>99.221591920836403</v>
      </c>
      <c r="F142" s="15">
        <f t="shared" si="5"/>
        <v>95</v>
      </c>
      <c r="G142" s="15">
        <v>78622</v>
      </c>
      <c r="H142" s="15">
        <v>130</v>
      </c>
      <c r="I142" s="15">
        <v>78010</v>
      </c>
      <c r="J142" s="15">
        <v>20</v>
      </c>
      <c r="K142" s="15">
        <v>4</v>
      </c>
      <c r="L142" s="15">
        <v>1</v>
      </c>
      <c r="M142" s="15">
        <v>15</v>
      </c>
      <c r="N142" s="15">
        <v>5</v>
      </c>
      <c r="O142" s="15">
        <v>0</v>
      </c>
      <c r="P142" s="15">
        <v>279</v>
      </c>
      <c r="Q142" s="15">
        <v>15</v>
      </c>
      <c r="R142" s="15">
        <v>22</v>
      </c>
      <c r="S142" s="15">
        <v>49</v>
      </c>
      <c r="T142" s="15">
        <v>5</v>
      </c>
      <c r="U142" s="15">
        <v>40</v>
      </c>
      <c r="V142" s="15">
        <v>2</v>
      </c>
      <c r="W142" s="15">
        <v>3</v>
      </c>
      <c r="X142" s="15">
        <v>1</v>
      </c>
      <c r="Y142" s="15">
        <v>0</v>
      </c>
      <c r="Z142" s="15">
        <v>0</v>
      </c>
      <c r="AA142" s="15">
        <v>0</v>
      </c>
      <c r="AB142" s="15">
        <v>0</v>
      </c>
      <c r="AC142" s="15">
        <v>0</v>
      </c>
      <c r="AD142" s="15">
        <v>2</v>
      </c>
      <c r="AE142" s="15">
        <v>0</v>
      </c>
      <c r="AF142" s="15">
        <v>0</v>
      </c>
      <c r="AG142" s="15">
        <v>0</v>
      </c>
      <c r="AH142" s="15">
        <v>0</v>
      </c>
      <c r="AI142" s="15">
        <v>0</v>
      </c>
      <c r="AJ142" s="15">
        <v>0</v>
      </c>
      <c r="AK142" s="15">
        <v>0</v>
      </c>
      <c r="AL142" s="15">
        <v>0</v>
      </c>
      <c r="AM142" s="15">
        <v>0</v>
      </c>
      <c r="AN142" s="15">
        <v>0</v>
      </c>
      <c r="AO142" s="15">
        <v>0</v>
      </c>
      <c r="AP142" s="15">
        <v>0</v>
      </c>
      <c r="AQ142" s="15">
        <v>0</v>
      </c>
      <c r="AR142" s="15">
        <v>4</v>
      </c>
      <c r="AS142" s="15">
        <v>1</v>
      </c>
      <c r="AT142" s="15">
        <v>1</v>
      </c>
      <c r="AU142" s="15">
        <v>1</v>
      </c>
      <c r="AV142" s="15">
        <v>3</v>
      </c>
      <c r="AW142" s="15">
        <v>0</v>
      </c>
      <c r="AX142" s="15">
        <v>0</v>
      </c>
      <c r="AY142" s="15">
        <v>0</v>
      </c>
      <c r="AZ142" s="15">
        <v>0</v>
      </c>
      <c r="BA142" s="15">
        <v>0</v>
      </c>
      <c r="BB142" s="15">
        <v>0</v>
      </c>
      <c r="BC142" s="15">
        <v>0</v>
      </c>
      <c r="BD142" s="15">
        <v>0</v>
      </c>
      <c r="BE142" s="15">
        <v>0</v>
      </c>
      <c r="BF142" s="15">
        <v>0</v>
      </c>
      <c r="BG142" s="15">
        <v>0</v>
      </c>
      <c r="BH142" s="15">
        <v>0</v>
      </c>
      <c r="BI142" s="15">
        <v>0</v>
      </c>
      <c r="BJ142" s="15">
        <v>0</v>
      </c>
      <c r="BK142" s="15">
        <v>0</v>
      </c>
      <c r="BL142" s="15">
        <v>0</v>
      </c>
      <c r="BM142" s="15">
        <v>0</v>
      </c>
      <c r="BN142" s="15">
        <v>2</v>
      </c>
      <c r="BO142" s="15">
        <v>4</v>
      </c>
      <c r="BP142" s="15">
        <v>0</v>
      </c>
      <c r="BQ142" s="15">
        <v>0</v>
      </c>
      <c r="BR142" s="15">
        <v>0</v>
      </c>
      <c r="BS142" s="15">
        <v>0</v>
      </c>
      <c r="BT142" s="15">
        <v>0</v>
      </c>
      <c r="BU142" s="15">
        <v>1</v>
      </c>
      <c r="BV142" s="15">
        <v>0</v>
      </c>
      <c r="BW142" s="15">
        <v>1</v>
      </c>
      <c r="BX142" s="15">
        <v>0</v>
      </c>
      <c r="BY142" s="15">
        <v>0</v>
      </c>
      <c r="BZ142" s="15">
        <v>0</v>
      </c>
      <c r="CA142" s="15">
        <v>0</v>
      </c>
      <c r="CB142" s="15">
        <v>0</v>
      </c>
      <c r="CC142" s="15">
        <v>0</v>
      </c>
      <c r="CD142" s="15">
        <v>1</v>
      </c>
    </row>
    <row r="143" spans="1:82">
      <c r="A143" s="15" t="s">
        <v>5889</v>
      </c>
      <c r="B143" s="15" t="s">
        <v>228</v>
      </c>
      <c r="C143" s="15" t="s">
        <v>228</v>
      </c>
      <c r="D143" s="15" t="str">
        <f t="shared" si="4"/>
        <v>Kazakhs</v>
      </c>
      <c r="E143" s="15">
        <v>93.679531749455109</v>
      </c>
      <c r="F143" s="15">
        <f t="shared" si="5"/>
        <v>90</v>
      </c>
      <c r="G143" s="15">
        <v>350069</v>
      </c>
      <c r="H143" s="15">
        <v>1615</v>
      </c>
      <c r="I143" s="15">
        <v>327943</v>
      </c>
      <c r="J143" s="15">
        <v>200</v>
      </c>
      <c r="K143" s="15">
        <v>105</v>
      </c>
      <c r="L143" s="15">
        <v>22</v>
      </c>
      <c r="M143" s="15">
        <v>88</v>
      </c>
      <c r="N143" s="15">
        <v>195</v>
      </c>
      <c r="O143" s="15">
        <v>0</v>
      </c>
      <c r="P143" s="15">
        <v>8722</v>
      </c>
      <c r="Q143" s="15">
        <v>580</v>
      </c>
      <c r="R143" s="15">
        <v>155</v>
      </c>
      <c r="S143" s="15">
        <v>1570</v>
      </c>
      <c r="T143" s="15">
        <v>203</v>
      </c>
      <c r="U143" s="15">
        <v>6558</v>
      </c>
      <c r="V143" s="15">
        <v>125</v>
      </c>
      <c r="W143" s="15">
        <v>19</v>
      </c>
      <c r="X143" s="15">
        <v>16</v>
      </c>
      <c r="Y143" s="15">
        <v>125</v>
      </c>
      <c r="Z143" s="15">
        <v>0</v>
      </c>
      <c r="AA143" s="15">
        <v>46</v>
      </c>
      <c r="AB143" s="15">
        <v>0</v>
      </c>
      <c r="AC143" s="15">
        <v>0</v>
      </c>
      <c r="AD143" s="15">
        <v>143</v>
      </c>
      <c r="AE143" s="15">
        <v>5</v>
      </c>
      <c r="AF143" s="15">
        <v>8</v>
      </c>
      <c r="AG143" s="15">
        <v>0</v>
      </c>
      <c r="AH143" s="15">
        <v>0</v>
      </c>
      <c r="AI143" s="15">
        <v>6</v>
      </c>
      <c r="AJ143" s="15">
        <v>12</v>
      </c>
      <c r="AK143" s="15">
        <v>0</v>
      </c>
      <c r="AL143" s="15">
        <v>0</v>
      </c>
      <c r="AM143" s="15">
        <v>10</v>
      </c>
      <c r="AN143" s="15">
        <v>0</v>
      </c>
      <c r="AO143" s="15">
        <v>14</v>
      </c>
      <c r="AP143" s="15">
        <v>0</v>
      </c>
      <c r="AQ143" s="15">
        <v>0</v>
      </c>
      <c r="AR143" s="15">
        <v>120</v>
      </c>
      <c r="AS143" s="15">
        <v>49</v>
      </c>
      <c r="AT143" s="15">
        <v>8</v>
      </c>
      <c r="AU143" s="15">
        <v>32</v>
      </c>
      <c r="AV143" s="15">
        <v>549</v>
      </c>
      <c r="AW143" s="15">
        <v>99</v>
      </c>
      <c r="AX143" s="15">
        <v>2</v>
      </c>
      <c r="AY143" s="15">
        <v>44</v>
      </c>
      <c r="AZ143" s="15">
        <v>5</v>
      </c>
      <c r="BA143" s="15">
        <v>0</v>
      </c>
      <c r="BB143" s="15">
        <v>0</v>
      </c>
      <c r="BC143" s="15">
        <v>8</v>
      </c>
      <c r="BD143" s="15">
        <v>0</v>
      </c>
      <c r="BE143" s="15">
        <v>0</v>
      </c>
      <c r="BF143" s="15">
        <v>0</v>
      </c>
      <c r="BG143" s="15">
        <v>6</v>
      </c>
      <c r="BH143" s="15">
        <v>0</v>
      </c>
      <c r="BI143" s="15">
        <v>0</v>
      </c>
      <c r="BJ143" s="15">
        <v>0</v>
      </c>
      <c r="BK143" s="15">
        <v>9</v>
      </c>
      <c r="BL143" s="15">
        <v>18</v>
      </c>
      <c r="BM143" s="15">
        <v>0</v>
      </c>
      <c r="BN143" s="15">
        <v>163</v>
      </c>
      <c r="BO143" s="15">
        <v>6</v>
      </c>
      <c r="BP143" s="15">
        <v>0</v>
      </c>
      <c r="BQ143" s="15">
        <v>0</v>
      </c>
      <c r="BR143" s="15">
        <v>19</v>
      </c>
      <c r="BS143" s="15">
        <v>10</v>
      </c>
      <c r="BT143" s="15">
        <v>0</v>
      </c>
      <c r="BU143" s="15">
        <v>26</v>
      </c>
      <c r="BV143" s="15">
        <v>7</v>
      </c>
      <c r="BW143" s="15">
        <v>251</v>
      </c>
      <c r="BX143" s="15">
        <v>0</v>
      </c>
      <c r="BY143" s="15">
        <v>4</v>
      </c>
      <c r="BZ143" s="15">
        <v>0</v>
      </c>
      <c r="CA143" s="15">
        <v>14</v>
      </c>
      <c r="CB143" s="15">
        <v>0</v>
      </c>
      <c r="CC143" s="15">
        <v>0</v>
      </c>
      <c r="CD143" s="15">
        <v>135</v>
      </c>
    </row>
    <row r="144" spans="1:82">
      <c r="A144" s="15" t="s">
        <v>5983</v>
      </c>
      <c r="B144" s="15" t="s">
        <v>228</v>
      </c>
      <c r="C144" s="15" t="s">
        <v>229</v>
      </c>
      <c r="D144" s="15" t="str">
        <f t="shared" si="4"/>
        <v>Kazakhs</v>
      </c>
      <c r="E144" s="15">
        <v>96.627816992237882</v>
      </c>
      <c r="F144" s="15">
        <f t="shared" si="5"/>
        <v>95</v>
      </c>
      <c r="G144" s="15">
        <v>85286</v>
      </c>
      <c r="H144" s="15">
        <v>116</v>
      </c>
      <c r="I144" s="15">
        <v>82410</v>
      </c>
      <c r="J144" s="15">
        <v>18</v>
      </c>
      <c r="K144" s="15">
        <v>6</v>
      </c>
      <c r="L144" s="15">
        <v>0</v>
      </c>
      <c r="M144" s="15">
        <v>11</v>
      </c>
      <c r="N144" s="15">
        <v>8</v>
      </c>
      <c r="O144" s="15">
        <v>0</v>
      </c>
      <c r="P144" s="15">
        <v>1325</v>
      </c>
      <c r="Q144" s="15">
        <v>97</v>
      </c>
      <c r="R144" s="15">
        <v>67</v>
      </c>
      <c r="S144" s="15">
        <v>150</v>
      </c>
      <c r="T144" s="15">
        <v>47</v>
      </c>
      <c r="U144" s="15">
        <v>816</v>
      </c>
      <c r="V144" s="15">
        <v>27</v>
      </c>
      <c r="W144" s="15">
        <v>0</v>
      </c>
      <c r="X144" s="15">
        <v>3</v>
      </c>
      <c r="Y144" s="15">
        <v>4</v>
      </c>
      <c r="Z144" s="15">
        <v>0</v>
      </c>
      <c r="AA144" s="15">
        <v>15</v>
      </c>
      <c r="AB144" s="15">
        <v>0</v>
      </c>
      <c r="AC144" s="15">
        <v>0</v>
      </c>
      <c r="AD144" s="15">
        <v>12</v>
      </c>
      <c r="AE144" s="15">
        <v>0</v>
      </c>
      <c r="AF144" s="15">
        <v>0</v>
      </c>
      <c r="AG144" s="15">
        <v>0</v>
      </c>
      <c r="AH144" s="15">
        <v>0</v>
      </c>
      <c r="AI144" s="15">
        <v>0</v>
      </c>
      <c r="AJ144" s="15">
        <v>0</v>
      </c>
      <c r="AK144" s="15">
        <v>0</v>
      </c>
      <c r="AL144" s="15">
        <v>0</v>
      </c>
      <c r="AM144" s="15">
        <v>1</v>
      </c>
      <c r="AN144" s="15">
        <v>0</v>
      </c>
      <c r="AO144" s="15">
        <v>1</v>
      </c>
      <c r="AP144" s="15">
        <v>0</v>
      </c>
      <c r="AQ144" s="15">
        <v>0</v>
      </c>
      <c r="AR144" s="15">
        <v>2</v>
      </c>
      <c r="AS144" s="15">
        <v>11</v>
      </c>
      <c r="AT144" s="15">
        <v>6</v>
      </c>
      <c r="AU144" s="15">
        <v>1</v>
      </c>
      <c r="AV144" s="15">
        <v>90</v>
      </c>
      <c r="AW144" s="15">
        <v>8</v>
      </c>
      <c r="AX144" s="15">
        <v>0</v>
      </c>
      <c r="AY144" s="15">
        <v>0</v>
      </c>
      <c r="AZ144" s="15">
        <v>1</v>
      </c>
      <c r="BA144" s="15">
        <v>0</v>
      </c>
      <c r="BB144" s="15">
        <v>0</v>
      </c>
      <c r="BC144" s="15">
        <v>0</v>
      </c>
      <c r="BD144" s="15">
        <v>0</v>
      </c>
      <c r="BE144" s="15">
        <v>0</v>
      </c>
      <c r="BF144" s="15">
        <v>0</v>
      </c>
      <c r="BG144" s="15">
        <v>0</v>
      </c>
      <c r="BH144" s="15">
        <v>0</v>
      </c>
      <c r="BI144" s="15">
        <v>0</v>
      </c>
      <c r="BJ144" s="15">
        <v>0</v>
      </c>
      <c r="BK144" s="15">
        <v>0</v>
      </c>
      <c r="BL144" s="15">
        <v>2</v>
      </c>
      <c r="BM144" s="15">
        <v>0</v>
      </c>
      <c r="BN144" s="15">
        <v>10</v>
      </c>
      <c r="BO144" s="15">
        <v>0</v>
      </c>
      <c r="BP144" s="15">
        <v>0</v>
      </c>
      <c r="BQ144" s="15">
        <v>0</v>
      </c>
      <c r="BR144" s="15">
        <v>3</v>
      </c>
      <c r="BS144" s="15">
        <v>0</v>
      </c>
      <c r="BT144" s="15">
        <v>0</v>
      </c>
      <c r="BU144" s="15">
        <v>1</v>
      </c>
      <c r="BV144" s="15">
        <v>0</v>
      </c>
      <c r="BW144" s="15">
        <v>2</v>
      </c>
      <c r="BX144" s="15">
        <v>0</v>
      </c>
      <c r="BY144" s="15">
        <v>0</v>
      </c>
      <c r="BZ144" s="15">
        <v>0</v>
      </c>
      <c r="CA144" s="15">
        <v>0</v>
      </c>
      <c r="CB144" s="15">
        <v>0</v>
      </c>
      <c r="CC144" s="15">
        <v>0</v>
      </c>
      <c r="CD144" s="15">
        <v>15</v>
      </c>
    </row>
    <row r="145" spans="1:82">
      <c r="A145" s="15" t="s">
        <v>5842</v>
      </c>
      <c r="B145" s="15" t="s">
        <v>228</v>
      </c>
      <c r="C145" s="15" t="s">
        <v>235</v>
      </c>
      <c r="D145" s="15" t="str">
        <f t="shared" si="4"/>
        <v>Kazakhs</v>
      </c>
      <c r="E145" s="15">
        <v>98.483968094659559</v>
      </c>
      <c r="F145" s="15">
        <f t="shared" si="5"/>
        <v>95</v>
      </c>
      <c r="G145" s="15">
        <v>37862</v>
      </c>
      <c r="H145" s="15">
        <v>52</v>
      </c>
      <c r="I145" s="15">
        <v>37288</v>
      </c>
      <c r="J145" s="15">
        <v>9</v>
      </c>
      <c r="K145" s="15">
        <v>9</v>
      </c>
      <c r="L145" s="15">
        <v>0</v>
      </c>
      <c r="M145" s="15">
        <v>2</v>
      </c>
      <c r="N145" s="15">
        <v>3</v>
      </c>
      <c r="O145" s="15">
        <v>0</v>
      </c>
      <c r="P145" s="15">
        <v>229</v>
      </c>
      <c r="Q145" s="15">
        <v>19</v>
      </c>
      <c r="R145" s="15">
        <v>5</v>
      </c>
      <c r="S145" s="15">
        <v>32</v>
      </c>
      <c r="T145" s="15">
        <v>0</v>
      </c>
      <c r="U145" s="15">
        <v>49</v>
      </c>
      <c r="V145" s="15">
        <v>8</v>
      </c>
      <c r="W145" s="15">
        <v>0</v>
      </c>
      <c r="X145" s="15">
        <v>0</v>
      </c>
      <c r="Y145" s="15">
        <v>11</v>
      </c>
      <c r="Z145" s="15">
        <v>0</v>
      </c>
      <c r="AA145" s="15">
        <v>2</v>
      </c>
      <c r="AB145" s="15">
        <v>0</v>
      </c>
      <c r="AC145" s="15">
        <v>0</v>
      </c>
      <c r="AD145" s="15">
        <v>5</v>
      </c>
      <c r="AE145" s="15">
        <v>0</v>
      </c>
      <c r="AF145" s="15">
        <v>0</v>
      </c>
      <c r="AG145" s="15">
        <v>0</v>
      </c>
      <c r="AH145" s="15">
        <v>0</v>
      </c>
      <c r="AI145" s="15">
        <v>0</v>
      </c>
      <c r="AJ145" s="15">
        <v>0</v>
      </c>
      <c r="AK145" s="15">
        <v>0</v>
      </c>
      <c r="AL145" s="15">
        <v>0</v>
      </c>
      <c r="AM145" s="15">
        <v>1</v>
      </c>
      <c r="AN145" s="15">
        <v>0</v>
      </c>
      <c r="AO145" s="15">
        <v>4</v>
      </c>
      <c r="AP145" s="15">
        <v>0</v>
      </c>
      <c r="AQ145" s="15">
        <v>0</v>
      </c>
      <c r="AR145" s="15">
        <v>1</v>
      </c>
      <c r="AS145" s="15">
        <v>1</v>
      </c>
      <c r="AT145" s="15">
        <v>0</v>
      </c>
      <c r="AU145" s="15">
        <v>6</v>
      </c>
      <c r="AV145" s="15">
        <v>115</v>
      </c>
      <c r="AW145" s="15">
        <v>4</v>
      </c>
      <c r="AX145" s="15">
        <v>0</v>
      </c>
      <c r="AY145" s="15">
        <v>2</v>
      </c>
      <c r="AZ145" s="15">
        <v>0</v>
      </c>
      <c r="BA145" s="15">
        <v>0</v>
      </c>
      <c r="BB145" s="15">
        <v>0</v>
      </c>
      <c r="BC145" s="15">
        <v>0</v>
      </c>
      <c r="BD145" s="15">
        <v>0</v>
      </c>
      <c r="BE145" s="15">
        <v>0</v>
      </c>
      <c r="BF145" s="15">
        <v>0</v>
      </c>
      <c r="BG145" s="15">
        <v>0</v>
      </c>
      <c r="BH145" s="15">
        <v>0</v>
      </c>
      <c r="BI145" s="15">
        <v>0</v>
      </c>
      <c r="BJ145" s="15">
        <v>0</v>
      </c>
      <c r="BK145" s="15">
        <v>0</v>
      </c>
      <c r="BL145" s="15">
        <v>0</v>
      </c>
      <c r="BM145" s="15">
        <v>0</v>
      </c>
      <c r="BN145" s="15">
        <v>0</v>
      </c>
      <c r="BO145" s="15">
        <v>0</v>
      </c>
      <c r="BP145" s="15">
        <v>0</v>
      </c>
      <c r="BQ145" s="15">
        <v>0</v>
      </c>
      <c r="BR145" s="15">
        <v>0</v>
      </c>
      <c r="BS145" s="15">
        <v>0</v>
      </c>
      <c r="BT145" s="15">
        <v>0</v>
      </c>
      <c r="BU145" s="15">
        <v>0</v>
      </c>
      <c r="BV145" s="15">
        <v>0</v>
      </c>
      <c r="BW145" s="15">
        <v>0</v>
      </c>
      <c r="BX145" s="15">
        <v>0</v>
      </c>
      <c r="BY145" s="15">
        <v>0</v>
      </c>
      <c r="BZ145" s="15">
        <v>0</v>
      </c>
      <c r="CA145" s="15">
        <v>0</v>
      </c>
      <c r="CB145" s="15">
        <v>0</v>
      </c>
      <c r="CC145" s="15">
        <v>0</v>
      </c>
      <c r="CD145" s="15">
        <v>5</v>
      </c>
    </row>
    <row r="146" spans="1:82">
      <c r="A146" s="15" t="s">
        <v>5981</v>
      </c>
      <c r="B146" s="15" t="s">
        <v>228</v>
      </c>
      <c r="C146" s="15" t="s">
        <v>234</v>
      </c>
      <c r="D146" s="15" t="str">
        <f t="shared" si="4"/>
        <v>Kazakhs</v>
      </c>
      <c r="E146" s="15">
        <v>98.853070541729309</v>
      </c>
      <c r="F146" s="15">
        <f t="shared" si="5"/>
        <v>95</v>
      </c>
      <c r="G146" s="15">
        <v>35922</v>
      </c>
      <c r="H146" s="15">
        <v>15</v>
      </c>
      <c r="I146" s="15">
        <v>35510</v>
      </c>
      <c r="J146" s="15">
        <v>10</v>
      </c>
      <c r="K146" s="15">
        <v>5</v>
      </c>
      <c r="L146" s="15">
        <v>0</v>
      </c>
      <c r="M146" s="15">
        <v>3</v>
      </c>
      <c r="N146" s="15">
        <v>2</v>
      </c>
      <c r="O146" s="15">
        <v>0</v>
      </c>
      <c r="P146" s="15">
        <v>82</v>
      </c>
      <c r="Q146" s="15">
        <v>14</v>
      </c>
      <c r="R146" s="15">
        <v>3</v>
      </c>
      <c r="S146" s="15">
        <v>8</v>
      </c>
      <c r="T146" s="15">
        <v>3</v>
      </c>
      <c r="U146" s="15">
        <v>93</v>
      </c>
      <c r="V146" s="15">
        <v>5</v>
      </c>
      <c r="W146" s="15">
        <v>0</v>
      </c>
      <c r="X146" s="15">
        <v>0</v>
      </c>
      <c r="Y146" s="15">
        <v>3</v>
      </c>
      <c r="Z146" s="15">
        <v>0</v>
      </c>
      <c r="AA146" s="15">
        <v>1</v>
      </c>
      <c r="AB146" s="15">
        <v>0</v>
      </c>
      <c r="AC146" s="15">
        <v>0</v>
      </c>
      <c r="AD146" s="15">
        <v>7</v>
      </c>
      <c r="AE146" s="15">
        <v>0</v>
      </c>
      <c r="AF146" s="15">
        <v>0</v>
      </c>
      <c r="AG146" s="15">
        <v>0</v>
      </c>
      <c r="AH146" s="15">
        <v>0</v>
      </c>
      <c r="AI146" s="15">
        <v>0</v>
      </c>
      <c r="AJ146" s="15">
        <v>0</v>
      </c>
      <c r="AK146" s="15">
        <v>0</v>
      </c>
      <c r="AL146" s="15">
        <v>0</v>
      </c>
      <c r="AM146" s="15">
        <v>0</v>
      </c>
      <c r="AN146" s="15">
        <v>0</v>
      </c>
      <c r="AO146" s="15">
        <v>0</v>
      </c>
      <c r="AP146" s="15">
        <v>0</v>
      </c>
      <c r="AQ146" s="15">
        <v>0</v>
      </c>
      <c r="AR146" s="15">
        <v>1</v>
      </c>
      <c r="AS146" s="15">
        <v>1</v>
      </c>
      <c r="AT146" s="15">
        <v>0</v>
      </c>
      <c r="AU146" s="15">
        <v>0</v>
      </c>
      <c r="AV146" s="15">
        <v>150</v>
      </c>
      <c r="AW146" s="15">
        <v>0</v>
      </c>
      <c r="AX146" s="15">
        <v>0</v>
      </c>
      <c r="AY146" s="15">
        <v>0</v>
      </c>
      <c r="AZ146" s="15">
        <v>0</v>
      </c>
      <c r="BA146" s="15">
        <v>0</v>
      </c>
      <c r="BB146" s="15">
        <v>0</v>
      </c>
      <c r="BC146" s="15">
        <v>0</v>
      </c>
      <c r="BD146" s="15">
        <v>0</v>
      </c>
      <c r="BE146" s="15">
        <v>0</v>
      </c>
      <c r="BF146" s="15">
        <v>0</v>
      </c>
      <c r="BG146" s="15">
        <v>0</v>
      </c>
      <c r="BH146" s="15">
        <v>0</v>
      </c>
      <c r="BI146" s="15">
        <v>0</v>
      </c>
      <c r="BJ146" s="15">
        <v>0</v>
      </c>
      <c r="BK146" s="15">
        <v>0</v>
      </c>
      <c r="BL146" s="15">
        <v>0</v>
      </c>
      <c r="BM146" s="15">
        <v>0</v>
      </c>
      <c r="BN146" s="15">
        <v>0</v>
      </c>
      <c r="BO146" s="15">
        <v>1</v>
      </c>
      <c r="BP146" s="15">
        <v>0</v>
      </c>
      <c r="BQ146" s="15">
        <v>0</v>
      </c>
      <c r="BR146" s="15">
        <v>0</v>
      </c>
      <c r="BS146" s="15">
        <v>1</v>
      </c>
      <c r="BT146" s="15">
        <v>0</v>
      </c>
      <c r="BU146" s="15">
        <v>0</v>
      </c>
      <c r="BV146" s="15">
        <v>0</v>
      </c>
      <c r="BW146" s="15">
        <v>0</v>
      </c>
      <c r="BX146" s="15">
        <v>0</v>
      </c>
      <c r="BY146" s="15">
        <v>0</v>
      </c>
      <c r="BZ146" s="15">
        <v>0</v>
      </c>
      <c r="CA146" s="15">
        <v>0</v>
      </c>
      <c r="CB146" s="15">
        <v>0</v>
      </c>
      <c r="CC146" s="15">
        <v>0</v>
      </c>
      <c r="CD146" s="15">
        <v>4</v>
      </c>
    </row>
    <row r="147" spans="1:82">
      <c r="A147" s="15" t="s">
        <v>5820</v>
      </c>
      <c r="B147" s="15" t="s">
        <v>228</v>
      </c>
      <c r="C147" s="15" t="s">
        <v>230</v>
      </c>
      <c r="D147" s="15" t="str">
        <f t="shared" si="4"/>
        <v>Kazakhs</v>
      </c>
      <c r="E147" s="15">
        <v>98.918522933273735</v>
      </c>
      <c r="F147" s="15">
        <f t="shared" si="5"/>
        <v>95</v>
      </c>
      <c r="G147" s="15">
        <v>80538</v>
      </c>
      <c r="H147" s="15">
        <v>104</v>
      </c>
      <c r="I147" s="15">
        <v>79667</v>
      </c>
      <c r="J147" s="15">
        <v>27</v>
      </c>
      <c r="K147" s="15">
        <v>3</v>
      </c>
      <c r="L147" s="15">
        <v>0</v>
      </c>
      <c r="M147" s="15">
        <v>32</v>
      </c>
      <c r="N147" s="15">
        <v>16</v>
      </c>
      <c r="O147" s="15">
        <v>0</v>
      </c>
      <c r="P147" s="15">
        <v>181</v>
      </c>
      <c r="Q147" s="15">
        <v>15</v>
      </c>
      <c r="R147" s="15">
        <v>18</v>
      </c>
      <c r="S147" s="15">
        <v>79</v>
      </c>
      <c r="T147" s="15">
        <v>29</v>
      </c>
      <c r="U147" s="15">
        <v>68</v>
      </c>
      <c r="V147" s="15">
        <v>1</v>
      </c>
      <c r="W147" s="15">
        <v>0</v>
      </c>
      <c r="X147" s="15">
        <v>0</v>
      </c>
      <c r="Y147" s="15">
        <v>5</v>
      </c>
      <c r="Z147" s="15">
        <v>0</v>
      </c>
      <c r="AA147" s="15">
        <v>3</v>
      </c>
      <c r="AB147" s="15">
        <v>0</v>
      </c>
      <c r="AC147" s="15">
        <v>0</v>
      </c>
      <c r="AD147" s="15">
        <v>12</v>
      </c>
      <c r="AE147" s="15">
        <v>0</v>
      </c>
      <c r="AF147" s="15">
        <v>0</v>
      </c>
      <c r="AG147" s="15">
        <v>0</v>
      </c>
      <c r="AH147" s="15">
        <v>0</v>
      </c>
      <c r="AI147" s="15">
        <v>0</v>
      </c>
      <c r="AJ147" s="15">
        <v>0</v>
      </c>
      <c r="AK147" s="15">
        <v>0</v>
      </c>
      <c r="AL147" s="15">
        <v>0</v>
      </c>
      <c r="AM147" s="15">
        <v>0</v>
      </c>
      <c r="AN147" s="15">
        <v>0</v>
      </c>
      <c r="AO147" s="15">
        <v>0</v>
      </c>
      <c r="AP147" s="15">
        <v>0</v>
      </c>
      <c r="AQ147" s="15">
        <v>0</v>
      </c>
      <c r="AR147" s="15">
        <v>1</v>
      </c>
      <c r="AS147" s="15">
        <v>0</v>
      </c>
      <c r="AT147" s="15">
        <v>0</v>
      </c>
      <c r="AU147" s="15">
        <v>0</v>
      </c>
      <c r="AV147" s="15">
        <v>26</v>
      </c>
      <c r="AW147" s="15">
        <v>0</v>
      </c>
      <c r="AX147" s="15">
        <v>0</v>
      </c>
      <c r="AY147" s="15">
        <v>0</v>
      </c>
      <c r="AZ147" s="15">
        <v>0</v>
      </c>
      <c r="BA147" s="15">
        <v>0</v>
      </c>
      <c r="BB147" s="15">
        <v>0</v>
      </c>
      <c r="BC147" s="15">
        <v>1</v>
      </c>
      <c r="BD147" s="15">
        <v>0</v>
      </c>
      <c r="BE147" s="15">
        <v>0</v>
      </c>
      <c r="BF147" s="15">
        <v>0</v>
      </c>
      <c r="BG147" s="15">
        <v>0</v>
      </c>
      <c r="BH147" s="15">
        <v>0</v>
      </c>
      <c r="BI147" s="15">
        <v>0</v>
      </c>
      <c r="BJ147" s="15">
        <v>0</v>
      </c>
      <c r="BK147" s="15">
        <v>0</v>
      </c>
      <c r="BL147" s="15">
        <v>1</v>
      </c>
      <c r="BM147" s="15">
        <v>0</v>
      </c>
      <c r="BN147" s="15">
        <v>22</v>
      </c>
      <c r="BO147" s="15">
        <v>2</v>
      </c>
      <c r="BP147" s="15">
        <v>0</v>
      </c>
      <c r="BQ147" s="15">
        <v>0</v>
      </c>
      <c r="BR147" s="15">
        <v>0</v>
      </c>
      <c r="BS147" s="15">
        <v>1</v>
      </c>
      <c r="BT147" s="15">
        <v>0</v>
      </c>
      <c r="BU147" s="15">
        <v>0</v>
      </c>
      <c r="BV147" s="15">
        <v>0</v>
      </c>
      <c r="BW147" s="15">
        <v>222</v>
      </c>
      <c r="BX147" s="15">
        <v>0</v>
      </c>
      <c r="BY147" s="15">
        <v>0</v>
      </c>
      <c r="BZ147" s="15">
        <v>0</v>
      </c>
      <c r="CA147" s="15">
        <v>0</v>
      </c>
      <c r="CB147" s="15">
        <v>0</v>
      </c>
      <c r="CC147" s="15">
        <v>0</v>
      </c>
      <c r="CD147" s="15">
        <v>2</v>
      </c>
    </row>
    <row r="148" spans="1:82">
      <c r="A148" s="15" t="s">
        <v>5778</v>
      </c>
      <c r="B148" s="15" t="s">
        <v>237</v>
      </c>
      <c r="C148" s="15" t="s">
        <v>243</v>
      </c>
      <c r="D148" s="15" t="str">
        <f t="shared" si="4"/>
        <v>Kazakhs</v>
      </c>
      <c r="E148" s="15">
        <v>79.78614977610485</v>
      </c>
      <c r="F148" s="15">
        <f t="shared" si="5"/>
        <v>75</v>
      </c>
      <c r="G148" s="15">
        <v>271779</v>
      </c>
      <c r="H148" s="15">
        <v>1127</v>
      </c>
      <c r="I148" s="15">
        <v>216842</v>
      </c>
      <c r="J148" s="15">
        <v>460</v>
      </c>
      <c r="K148" s="15">
        <v>77</v>
      </c>
      <c r="L148" s="15">
        <v>127</v>
      </c>
      <c r="M148" s="15">
        <v>1245</v>
      </c>
      <c r="N148" s="15">
        <v>219</v>
      </c>
      <c r="O148" s="15">
        <v>0</v>
      </c>
      <c r="P148" s="15">
        <v>29948</v>
      </c>
      <c r="Q148" s="15">
        <v>3004</v>
      </c>
      <c r="R148" s="15">
        <v>470</v>
      </c>
      <c r="S148" s="15">
        <v>2091</v>
      </c>
      <c r="T148" s="15">
        <v>5727</v>
      </c>
      <c r="U148" s="15">
        <v>865</v>
      </c>
      <c r="V148" s="15">
        <v>411</v>
      </c>
      <c r="W148" s="15">
        <v>289</v>
      </c>
      <c r="X148" s="15">
        <v>32</v>
      </c>
      <c r="Y148" s="15">
        <v>141</v>
      </c>
      <c r="Z148" s="15">
        <v>0</v>
      </c>
      <c r="AA148" s="15">
        <v>1080</v>
      </c>
      <c r="AB148" s="15">
        <v>0</v>
      </c>
      <c r="AC148" s="15">
        <v>0</v>
      </c>
      <c r="AD148" s="15">
        <v>199</v>
      </c>
      <c r="AE148" s="15">
        <v>0</v>
      </c>
      <c r="AF148" s="15">
        <v>94</v>
      </c>
      <c r="AG148" s="15">
        <v>54</v>
      </c>
      <c r="AH148" s="15">
        <v>134</v>
      </c>
      <c r="AI148" s="15">
        <v>54</v>
      </c>
      <c r="AJ148" s="15">
        <v>2474</v>
      </c>
      <c r="AK148" s="15">
        <v>124</v>
      </c>
      <c r="AL148" s="15">
        <v>76</v>
      </c>
      <c r="AM148" s="15">
        <v>150</v>
      </c>
      <c r="AN148" s="15">
        <v>28</v>
      </c>
      <c r="AO148" s="15">
        <v>27</v>
      </c>
      <c r="AP148" s="15">
        <v>0</v>
      </c>
      <c r="AQ148" s="15">
        <v>0</v>
      </c>
      <c r="AR148" s="15">
        <v>32</v>
      </c>
      <c r="AS148" s="15">
        <v>74</v>
      </c>
      <c r="AT148" s="15">
        <v>279</v>
      </c>
      <c r="AU148" s="15">
        <v>63</v>
      </c>
      <c r="AV148" s="15">
        <v>786</v>
      </c>
      <c r="AW148" s="15">
        <v>97</v>
      </c>
      <c r="AX148" s="15">
        <v>0</v>
      </c>
      <c r="AY148" s="15">
        <v>43</v>
      </c>
      <c r="AZ148" s="15">
        <v>0</v>
      </c>
      <c r="BA148" s="15">
        <v>0</v>
      </c>
      <c r="BB148" s="15">
        <v>0</v>
      </c>
      <c r="BC148" s="15">
        <v>20</v>
      </c>
      <c r="BD148" s="15">
        <v>0</v>
      </c>
      <c r="BE148" s="15">
        <v>0</v>
      </c>
      <c r="BF148" s="15">
        <v>287</v>
      </c>
      <c r="BG148" s="15">
        <v>0</v>
      </c>
      <c r="BH148" s="15">
        <v>0</v>
      </c>
      <c r="BI148" s="15">
        <v>32</v>
      </c>
      <c r="BJ148" s="15">
        <v>0</v>
      </c>
      <c r="BK148" s="15">
        <v>0</v>
      </c>
      <c r="BL148" s="15">
        <v>59</v>
      </c>
      <c r="BM148" s="15">
        <v>0</v>
      </c>
      <c r="BN148" s="15">
        <v>84</v>
      </c>
      <c r="BO148" s="15">
        <v>103</v>
      </c>
      <c r="BP148" s="15">
        <v>0</v>
      </c>
      <c r="BQ148" s="15">
        <v>17</v>
      </c>
      <c r="BR148" s="15">
        <v>0</v>
      </c>
      <c r="BS148" s="15">
        <v>16</v>
      </c>
      <c r="BT148" s="15">
        <v>0</v>
      </c>
      <c r="BU148" s="15">
        <v>69</v>
      </c>
      <c r="BV148" s="15">
        <v>0</v>
      </c>
      <c r="BW148" s="15">
        <v>207</v>
      </c>
      <c r="BX148" s="15">
        <v>0</v>
      </c>
      <c r="BY148" s="15">
        <v>0</v>
      </c>
      <c r="BZ148" s="15">
        <v>0</v>
      </c>
      <c r="CA148" s="15">
        <v>4</v>
      </c>
      <c r="CB148" s="15">
        <v>0</v>
      </c>
      <c r="CC148" s="15">
        <v>0</v>
      </c>
      <c r="CD148" s="15">
        <v>1938</v>
      </c>
    </row>
    <row r="149" spans="1:82">
      <c r="A149" s="15" t="s">
        <v>5766</v>
      </c>
      <c r="B149" s="15" t="s">
        <v>237</v>
      </c>
      <c r="C149" s="15" t="s">
        <v>236</v>
      </c>
      <c r="D149" s="15" t="str">
        <f t="shared" si="4"/>
        <v>Kazakhs</v>
      </c>
      <c r="E149" s="15">
        <v>98.450436030466932</v>
      </c>
      <c r="F149" s="15">
        <f t="shared" si="5"/>
        <v>95</v>
      </c>
      <c r="G149" s="15">
        <v>72472</v>
      </c>
      <c r="H149" s="15">
        <v>235</v>
      </c>
      <c r="I149" s="15">
        <v>71349</v>
      </c>
      <c r="J149" s="15">
        <v>12</v>
      </c>
      <c r="K149" s="15">
        <v>11</v>
      </c>
      <c r="L149" s="15">
        <v>6</v>
      </c>
      <c r="M149" s="15">
        <v>668</v>
      </c>
      <c r="N149" s="15">
        <v>11</v>
      </c>
      <c r="O149" s="15">
        <v>0</v>
      </c>
      <c r="P149" s="15">
        <v>49</v>
      </c>
      <c r="Q149" s="15">
        <v>5</v>
      </c>
      <c r="R149" s="15">
        <v>3</v>
      </c>
      <c r="S149" s="15">
        <v>30</v>
      </c>
      <c r="T149" s="15">
        <v>5</v>
      </c>
      <c r="U149" s="15">
        <v>6</v>
      </c>
      <c r="V149" s="15">
        <v>3</v>
      </c>
      <c r="W149" s="15">
        <v>0</v>
      </c>
      <c r="X149" s="15">
        <v>0</v>
      </c>
      <c r="Y149" s="15">
        <v>3</v>
      </c>
      <c r="Z149" s="15">
        <v>0</v>
      </c>
      <c r="AA149" s="15">
        <v>0</v>
      </c>
      <c r="AB149" s="15">
        <v>0</v>
      </c>
      <c r="AC149" s="15">
        <v>0</v>
      </c>
      <c r="AD149" s="15">
        <v>3</v>
      </c>
      <c r="AE149" s="15">
        <v>0</v>
      </c>
      <c r="AF149" s="15">
        <v>0</v>
      </c>
      <c r="AG149" s="15">
        <v>0</v>
      </c>
      <c r="AH149" s="15">
        <v>0</v>
      </c>
      <c r="AI149" s="15">
        <v>0</v>
      </c>
      <c r="AJ149" s="15">
        <v>3</v>
      </c>
      <c r="AK149" s="15">
        <v>0</v>
      </c>
      <c r="AL149" s="15">
        <v>0</v>
      </c>
      <c r="AM149" s="15">
        <v>0</v>
      </c>
      <c r="AN149" s="15">
        <v>0</v>
      </c>
      <c r="AO149" s="15">
        <v>0</v>
      </c>
      <c r="AP149" s="15">
        <v>0</v>
      </c>
      <c r="AQ149" s="15">
        <v>0</v>
      </c>
      <c r="AR149" s="15">
        <v>0</v>
      </c>
      <c r="AS149" s="15">
        <v>0</v>
      </c>
      <c r="AT149" s="15">
        <v>0</v>
      </c>
      <c r="AU149" s="15">
        <v>0</v>
      </c>
      <c r="AV149" s="15">
        <v>5</v>
      </c>
      <c r="AW149" s="15">
        <v>0</v>
      </c>
      <c r="AX149" s="15">
        <v>0</v>
      </c>
      <c r="AY149" s="15">
        <v>0</v>
      </c>
      <c r="AZ149" s="15">
        <v>0</v>
      </c>
      <c r="BA149" s="15">
        <v>0</v>
      </c>
      <c r="BB149" s="15">
        <v>0</v>
      </c>
      <c r="BC149" s="15">
        <v>0</v>
      </c>
      <c r="BD149" s="15">
        <v>0</v>
      </c>
      <c r="BE149" s="15">
        <v>0</v>
      </c>
      <c r="BF149" s="15">
        <v>0</v>
      </c>
      <c r="BG149" s="15">
        <v>0</v>
      </c>
      <c r="BH149" s="15">
        <v>0</v>
      </c>
      <c r="BI149" s="15">
        <v>0</v>
      </c>
      <c r="BJ149" s="15">
        <v>0</v>
      </c>
      <c r="BK149" s="15">
        <v>0</v>
      </c>
      <c r="BL149" s="15">
        <v>0</v>
      </c>
      <c r="BM149" s="15">
        <v>0</v>
      </c>
      <c r="BN149" s="15">
        <v>0</v>
      </c>
      <c r="BO149" s="15">
        <v>1</v>
      </c>
      <c r="BP149" s="15">
        <v>0</v>
      </c>
      <c r="BQ149" s="15">
        <v>0</v>
      </c>
      <c r="BR149" s="15">
        <v>0</v>
      </c>
      <c r="BS149" s="15">
        <v>0</v>
      </c>
      <c r="BT149" s="15">
        <v>0</v>
      </c>
      <c r="BU149" s="15">
        <v>0</v>
      </c>
      <c r="BV149" s="15">
        <v>0</v>
      </c>
      <c r="BW149" s="15">
        <v>0</v>
      </c>
      <c r="BX149" s="15">
        <v>0</v>
      </c>
      <c r="BY149" s="15">
        <v>0</v>
      </c>
      <c r="BZ149" s="15">
        <v>0</v>
      </c>
      <c r="CA149" s="15">
        <v>0</v>
      </c>
      <c r="CB149" s="15">
        <v>0</v>
      </c>
      <c r="CC149" s="15">
        <v>0</v>
      </c>
      <c r="CD149" s="15">
        <v>64</v>
      </c>
    </row>
    <row r="150" spans="1:82">
      <c r="A150" s="15" t="s">
        <v>5856</v>
      </c>
      <c r="B150" s="15" t="s">
        <v>237</v>
      </c>
      <c r="C150" s="15" t="s">
        <v>239</v>
      </c>
      <c r="D150" s="15" t="str">
        <f t="shared" si="4"/>
        <v>Kazakhs</v>
      </c>
      <c r="E150" s="15">
        <v>99.01186846689896</v>
      </c>
      <c r="F150" s="15">
        <f t="shared" si="5"/>
        <v>95</v>
      </c>
      <c r="G150" s="15">
        <v>36736</v>
      </c>
      <c r="H150" s="15">
        <v>54</v>
      </c>
      <c r="I150" s="15">
        <v>36373</v>
      </c>
      <c r="J150" s="15">
        <v>2</v>
      </c>
      <c r="K150" s="15">
        <v>0</v>
      </c>
      <c r="L150" s="15">
        <v>8</v>
      </c>
      <c r="M150" s="15">
        <v>74</v>
      </c>
      <c r="N150" s="15">
        <v>5</v>
      </c>
      <c r="O150" s="15">
        <v>0</v>
      </c>
      <c r="P150" s="15">
        <v>101</v>
      </c>
      <c r="Q150" s="15">
        <v>1</v>
      </c>
      <c r="R150" s="15">
        <v>1</v>
      </c>
      <c r="S150" s="15">
        <v>32</v>
      </c>
      <c r="T150" s="15">
        <v>12</v>
      </c>
      <c r="U150" s="15">
        <v>2</v>
      </c>
      <c r="V150" s="15">
        <v>0</v>
      </c>
      <c r="W150" s="15">
        <v>0</v>
      </c>
      <c r="X150" s="15">
        <v>0</v>
      </c>
      <c r="Y150" s="15">
        <v>1</v>
      </c>
      <c r="Z150" s="15">
        <v>0</v>
      </c>
      <c r="AA150" s="15">
        <v>0</v>
      </c>
      <c r="AB150" s="15">
        <v>0</v>
      </c>
      <c r="AC150" s="15">
        <v>0</v>
      </c>
      <c r="AD150" s="15">
        <v>6</v>
      </c>
      <c r="AE150" s="15">
        <v>0</v>
      </c>
      <c r="AF150" s="15">
        <v>2</v>
      </c>
      <c r="AG150" s="15">
        <v>6</v>
      </c>
      <c r="AH150" s="15">
        <v>5</v>
      </c>
      <c r="AI150" s="15">
        <v>0</v>
      </c>
      <c r="AJ150" s="15">
        <v>8</v>
      </c>
      <c r="AK150" s="15">
        <v>4</v>
      </c>
      <c r="AL150" s="15">
        <v>0</v>
      </c>
      <c r="AM150" s="15">
        <v>3</v>
      </c>
      <c r="AN150" s="15">
        <v>0</v>
      </c>
      <c r="AO150" s="15">
        <v>0</v>
      </c>
      <c r="AP150" s="15">
        <v>0</v>
      </c>
      <c r="AQ150" s="15">
        <v>0</v>
      </c>
      <c r="AR150" s="15">
        <v>1</v>
      </c>
      <c r="AS150" s="15">
        <v>1</v>
      </c>
      <c r="AT150" s="15">
        <v>0</v>
      </c>
      <c r="AU150" s="15">
        <v>0</v>
      </c>
      <c r="AV150" s="15">
        <v>1</v>
      </c>
      <c r="AW150" s="15">
        <v>2</v>
      </c>
      <c r="AX150" s="15">
        <v>0</v>
      </c>
      <c r="AY150" s="15">
        <v>0</v>
      </c>
      <c r="AZ150" s="15">
        <v>0</v>
      </c>
      <c r="BA150" s="15">
        <v>0</v>
      </c>
      <c r="BB150" s="15">
        <v>0</v>
      </c>
      <c r="BC150" s="15">
        <v>0</v>
      </c>
      <c r="BD150" s="15">
        <v>0</v>
      </c>
      <c r="BE150" s="15">
        <v>0</v>
      </c>
      <c r="BF150" s="15">
        <v>0</v>
      </c>
      <c r="BG150" s="15">
        <v>0</v>
      </c>
      <c r="BH150" s="15">
        <v>0</v>
      </c>
      <c r="BI150" s="15">
        <v>0</v>
      </c>
      <c r="BJ150" s="15">
        <v>0</v>
      </c>
      <c r="BK150" s="15">
        <v>0</v>
      </c>
      <c r="BL150" s="15">
        <v>0</v>
      </c>
      <c r="BM150" s="15">
        <v>0</v>
      </c>
      <c r="BN150" s="15">
        <v>0</v>
      </c>
      <c r="BO150" s="15">
        <v>3</v>
      </c>
      <c r="BP150" s="15">
        <v>0</v>
      </c>
      <c r="BQ150" s="15">
        <v>0</v>
      </c>
      <c r="BR150" s="15">
        <v>0</v>
      </c>
      <c r="BS150" s="15">
        <v>0</v>
      </c>
      <c r="BT150" s="15">
        <v>0</v>
      </c>
      <c r="BU150" s="15">
        <v>0</v>
      </c>
      <c r="BV150" s="15">
        <v>0</v>
      </c>
      <c r="BW150" s="15">
        <v>0</v>
      </c>
      <c r="BX150" s="15">
        <v>0</v>
      </c>
      <c r="BY150" s="15">
        <v>0</v>
      </c>
      <c r="BZ150" s="15">
        <v>0</v>
      </c>
      <c r="CA150" s="15">
        <v>0</v>
      </c>
      <c r="CB150" s="15">
        <v>0</v>
      </c>
      <c r="CC150" s="15">
        <v>0</v>
      </c>
      <c r="CD150" s="15">
        <v>28</v>
      </c>
    </row>
    <row r="151" spans="1:82">
      <c r="A151" s="15" t="s">
        <v>5948</v>
      </c>
      <c r="B151" s="15" t="s">
        <v>237</v>
      </c>
      <c r="C151" s="15" t="s">
        <v>240</v>
      </c>
      <c r="D151" s="15" t="str">
        <f t="shared" si="4"/>
        <v>Kazakhs</v>
      </c>
      <c r="E151" s="15">
        <v>99.691558900930985</v>
      </c>
      <c r="F151" s="15">
        <f t="shared" si="5"/>
        <v>95</v>
      </c>
      <c r="G151" s="15">
        <v>35339</v>
      </c>
      <c r="H151" s="15">
        <v>24</v>
      </c>
      <c r="I151" s="15">
        <v>35230</v>
      </c>
      <c r="J151" s="15">
        <v>16</v>
      </c>
      <c r="K151" s="15">
        <v>0</v>
      </c>
      <c r="L151" s="15">
        <v>1</v>
      </c>
      <c r="M151" s="15">
        <v>27</v>
      </c>
      <c r="N151" s="15">
        <v>0</v>
      </c>
      <c r="O151" s="15">
        <v>0</v>
      </c>
      <c r="P151" s="15">
        <v>13</v>
      </c>
      <c r="Q151" s="15">
        <v>2</v>
      </c>
      <c r="R151" s="15">
        <v>1</v>
      </c>
      <c r="S151" s="15">
        <v>5</v>
      </c>
      <c r="T151" s="15">
        <v>6</v>
      </c>
      <c r="U151" s="15">
        <v>3</v>
      </c>
      <c r="V151" s="15">
        <v>0</v>
      </c>
      <c r="W151" s="15">
        <v>0</v>
      </c>
      <c r="X151" s="15">
        <v>0</v>
      </c>
      <c r="Y151" s="15">
        <v>0</v>
      </c>
      <c r="Z151" s="15">
        <v>0</v>
      </c>
      <c r="AA151" s="15">
        <v>0</v>
      </c>
      <c r="AB151" s="15">
        <v>0</v>
      </c>
      <c r="AC151" s="15">
        <v>0</v>
      </c>
      <c r="AD151" s="15">
        <v>2</v>
      </c>
      <c r="AE151" s="15">
        <v>0</v>
      </c>
      <c r="AF151" s="15">
        <v>0</v>
      </c>
      <c r="AG151" s="15">
        <v>0</v>
      </c>
      <c r="AH151" s="15">
        <v>2</v>
      </c>
      <c r="AI151" s="15">
        <v>0</v>
      </c>
      <c r="AJ151" s="15">
        <v>1</v>
      </c>
      <c r="AK151" s="15">
        <v>0</v>
      </c>
      <c r="AL151" s="15">
        <v>0</v>
      </c>
      <c r="AM151" s="15">
        <v>0</v>
      </c>
      <c r="AN151" s="15">
        <v>0</v>
      </c>
      <c r="AO151" s="15">
        <v>0</v>
      </c>
      <c r="AP151" s="15">
        <v>0</v>
      </c>
      <c r="AQ151" s="15">
        <v>0</v>
      </c>
      <c r="AR151" s="15">
        <v>0</v>
      </c>
      <c r="AS151" s="15">
        <v>0</v>
      </c>
      <c r="AT151" s="15">
        <v>0</v>
      </c>
      <c r="AU151" s="15">
        <v>0</v>
      </c>
      <c r="AV151" s="15">
        <v>3</v>
      </c>
      <c r="AW151" s="15">
        <v>0</v>
      </c>
      <c r="AX151" s="15">
        <v>0</v>
      </c>
      <c r="AY151" s="15">
        <v>0</v>
      </c>
      <c r="AZ151" s="15">
        <v>0</v>
      </c>
      <c r="BA151" s="15">
        <v>0</v>
      </c>
      <c r="BB151" s="15">
        <v>0</v>
      </c>
      <c r="BC151" s="15">
        <v>0</v>
      </c>
      <c r="BD151" s="15">
        <v>0</v>
      </c>
      <c r="BE151" s="15">
        <v>0</v>
      </c>
      <c r="BF151" s="15">
        <v>0</v>
      </c>
      <c r="BG151" s="15">
        <v>0</v>
      </c>
      <c r="BH151" s="15">
        <v>0</v>
      </c>
      <c r="BI151" s="15">
        <v>0</v>
      </c>
      <c r="BJ151" s="15">
        <v>0</v>
      </c>
      <c r="BK151" s="15">
        <v>0</v>
      </c>
      <c r="BL151" s="15">
        <v>0</v>
      </c>
      <c r="BM151" s="15">
        <v>0</v>
      </c>
      <c r="BN151" s="15">
        <v>0</v>
      </c>
      <c r="BO151" s="15">
        <v>0</v>
      </c>
      <c r="BP151" s="15">
        <v>0</v>
      </c>
      <c r="BQ151" s="15">
        <v>0</v>
      </c>
      <c r="BR151" s="15">
        <v>0</v>
      </c>
      <c r="BS151" s="15">
        <v>0</v>
      </c>
      <c r="BT151" s="15">
        <v>0</v>
      </c>
      <c r="BU151" s="15">
        <v>0</v>
      </c>
      <c r="BV151" s="15">
        <v>0</v>
      </c>
      <c r="BW151" s="15">
        <v>0</v>
      </c>
      <c r="BX151" s="15">
        <v>0</v>
      </c>
      <c r="BY151" s="15">
        <v>0</v>
      </c>
      <c r="BZ151" s="15">
        <v>0</v>
      </c>
      <c r="CA151" s="15">
        <v>0</v>
      </c>
      <c r="CB151" s="15">
        <v>0</v>
      </c>
      <c r="CC151" s="15">
        <v>0</v>
      </c>
      <c r="CD151" s="15">
        <v>3</v>
      </c>
    </row>
    <row r="152" spans="1:82">
      <c r="A152" s="15" t="s">
        <v>5962</v>
      </c>
      <c r="B152" s="15" t="s">
        <v>237</v>
      </c>
      <c r="C152" s="15" t="s">
        <v>241</v>
      </c>
      <c r="D152" s="15" t="str">
        <f t="shared" si="4"/>
        <v>Kazakhs</v>
      </c>
      <c r="E152" s="15">
        <v>95.825626186595372</v>
      </c>
      <c r="F152" s="15">
        <f t="shared" si="5"/>
        <v>95</v>
      </c>
      <c r="G152" s="15">
        <v>163809</v>
      </c>
      <c r="H152" s="15">
        <v>1007</v>
      </c>
      <c r="I152" s="15">
        <v>156971</v>
      </c>
      <c r="J152" s="15">
        <v>320</v>
      </c>
      <c r="K152" s="15">
        <v>23</v>
      </c>
      <c r="L152" s="15">
        <v>77</v>
      </c>
      <c r="M152" s="15">
        <v>3165</v>
      </c>
      <c r="N152" s="15">
        <v>35</v>
      </c>
      <c r="O152" s="15">
        <v>0</v>
      </c>
      <c r="P152" s="15">
        <v>743</v>
      </c>
      <c r="Q152" s="15">
        <v>66</v>
      </c>
      <c r="R152" s="15">
        <v>16</v>
      </c>
      <c r="S152" s="15">
        <v>132</v>
      </c>
      <c r="T152" s="15">
        <v>360</v>
      </c>
      <c r="U152" s="15">
        <v>150</v>
      </c>
      <c r="V152" s="15">
        <v>6</v>
      </c>
      <c r="W152" s="15">
        <v>17</v>
      </c>
      <c r="X152" s="15">
        <v>5</v>
      </c>
      <c r="Y152" s="15">
        <v>9</v>
      </c>
      <c r="Z152" s="15">
        <v>0</v>
      </c>
      <c r="AA152" s="15">
        <v>29</v>
      </c>
      <c r="AB152" s="15">
        <v>0</v>
      </c>
      <c r="AC152" s="15">
        <v>0</v>
      </c>
      <c r="AD152" s="15">
        <v>21</v>
      </c>
      <c r="AE152" s="15">
        <v>0</v>
      </c>
      <c r="AF152" s="15">
        <v>3</v>
      </c>
      <c r="AG152" s="15">
        <v>4</v>
      </c>
      <c r="AH152" s="15">
        <v>2</v>
      </c>
      <c r="AI152" s="15">
        <v>0</v>
      </c>
      <c r="AJ152" s="15">
        <v>38</v>
      </c>
      <c r="AK152" s="15">
        <v>6</v>
      </c>
      <c r="AL152" s="15">
        <v>2</v>
      </c>
      <c r="AM152" s="15">
        <v>0</v>
      </c>
      <c r="AN152" s="15">
        <v>3</v>
      </c>
      <c r="AO152" s="15">
        <v>1</v>
      </c>
      <c r="AP152" s="15">
        <v>0</v>
      </c>
      <c r="AQ152" s="15">
        <v>0</v>
      </c>
      <c r="AR152" s="15">
        <v>4</v>
      </c>
      <c r="AS152" s="15">
        <v>1</v>
      </c>
      <c r="AT152" s="15">
        <v>5</v>
      </c>
      <c r="AU152" s="15">
        <v>5</v>
      </c>
      <c r="AV152" s="15">
        <v>14</v>
      </c>
      <c r="AW152" s="15">
        <v>2</v>
      </c>
      <c r="AX152" s="15">
        <v>0</v>
      </c>
      <c r="AY152" s="15">
        <v>0</v>
      </c>
      <c r="AZ152" s="15">
        <v>0</v>
      </c>
      <c r="BA152" s="15">
        <v>0</v>
      </c>
      <c r="BB152" s="15">
        <v>0</v>
      </c>
      <c r="BC152" s="15">
        <v>0</v>
      </c>
      <c r="BD152" s="15">
        <v>0</v>
      </c>
      <c r="BE152" s="15">
        <v>0</v>
      </c>
      <c r="BF152" s="15">
        <v>0</v>
      </c>
      <c r="BG152" s="15">
        <v>0</v>
      </c>
      <c r="BH152" s="15">
        <v>0</v>
      </c>
      <c r="BI152" s="15">
        <v>4</v>
      </c>
      <c r="BJ152" s="15">
        <v>0</v>
      </c>
      <c r="BK152" s="15">
        <v>0</v>
      </c>
      <c r="BL152" s="15">
        <v>0</v>
      </c>
      <c r="BM152" s="15">
        <v>0</v>
      </c>
      <c r="BN152" s="15">
        <v>2</v>
      </c>
      <c r="BO152" s="15">
        <v>10</v>
      </c>
      <c r="BP152" s="15">
        <v>0</v>
      </c>
      <c r="BQ152" s="15">
        <v>0</v>
      </c>
      <c r="BR152" s="15">
        <v>0</v>
      </c>
      <c r="BS152" s="15">
        <v>3</v>
      </c>
      <c r="BT152" s="15">
        <v>0</v>
      </c>
      <c r="BU152" s="15">
        <v>7</v>
      </c>
      <c r="BV152" s="15">
        <v>0</v>
      </c>
      <c r="BW152" s="15">
        <v>24</v>
      </c>
      <c r="BX152" s="15">
        <v>0</v>
      </c>
      <c r="BY152" s="15">
        <v>0</v>
      </c>
      <c r="BZ152" s="15">
        <v>0</v>
      </c>
      <c r="CA152" s="15">
        <v>22</v>
      </c>
      <c r="CB152" s="15">
        <v>0</v>
      </c>
      <c r="CC152" s="15">
        <v>0</v>
      </c>
      <c r="CD152" s="15">
        <v>495</v>
      </c>
    </row>
    <row r="153" spans="1:82">
      <c r="A153" s="15" t="s">
        <v>5840</v>
      </c>
      <c r="B153" s="15" t="s">
        <v>237</v>
      </c>
      <c r="C153" s="15" t="s">
        <v>238</v>
      </c>
      <c r="D153" s="15" t="str">
        <f t="shared" si="4"/>
        <v>Kazakhs</v>
      </c>
      <c r="E153" s="15">
        <v>98.276127049180332</v>
      </c>
      <c r="F153" s="15">
        <f t="shared" si="5"/>
        <v>95</v>
      </c>
      <c r="G153" s="15">
        <v>39040</v>
      </c>
      <c r="H153" s="15">
        <v>34</v>
      </c>
      <c r="I153" s="15">
        <v>38367</v>
      </c>
      <c r="J153" s="15">
        <v>25</v>
      </c>
      <c r="K153" s="15">
        <v>1</v>
      </c>
      <c r="L153" s="15">
        <v>51</v>
      </c>
      <c r="M153" s="15">
        <v>116</v>
      </c>
      <c r="N153" s="15">
        <v>16</v>
      </c>
      <c r="O153" s="15">
        <v>0</v>
      </c>
      <c r="P153" s="15">
        <v>244</v>
      </c>
      <c r="Q153" s="15">
        <v>12</v>
      </c>
      <c r="R153" s="15">
        <v>6</v>
      </c>
      <c r="S153" s="15">
        <v>69</v>
      </c>
      <c r="T153" s="15">
        <v>8</v>
      </c>
      <c r="U153" s="15">
        <v>24</v>
      </c>
      <c r="V153" s="15">
        <v>4</v>
      </c>
      <c r="W153" s="15">
        <v>0</v>
      </c>
      <c r="X153" s="15">
        <v>0</v>
      </c>
      <c r="Y153" s="15">
        <v>3</v>
      </c>
      <c r="Z153" s="15">
        <v>0</v>
      </c>
      <c r="AA153" s="15">
        <v>0</v>
      </c>
      <c r="AB153" s="15">
        <v>0</v>
      </c>
      <c r="AC153" s="15">
        <v>0</v>
      </c>
      <c r="AD153" s="15">
        <v>2</v>
      </c>
      <c r="AE153" s="15">
        <v>0</v>
      </c>
      <c r="AF153" s="15">
        <v>0</v>
      </c>
      <c r="AG153" s="15">
        <v>0</v>
      </c>
      <c r="AH153" s="15">
        <v>1</v>
      </c>
      <c r="AI153" s="15">
        <v>1</v>
      </c>
      <c r="AJ153" s="15">
        <v>7</v>
      </c>
      <c r="AK153" s="15">
        <v>6</v>
      </c>
      <c r="AL153" s="15">
        <v>0</v>
      </c>
      <c r="AM153" s="15">
        <v>3</v>
      </c>
      <c r="AN153" s="15">
        <v>0</v>
      </c>
      <c r="AO153" s="15">
        <v>0</v>
      </c>
      <c r="AP153" s="15">
        <v>0</v>
      </c>
      <c r="AQ153" s="15">
        <v>0</v>
      </c>
      <c r="AR153" s="15">
        <v>1</v>
      </c>
      <c r="AS153" s="15">
        <v>0</v>
      </c>
      <c r="AT153" s="15">
        <v>0</v>
      </c>
      <c r="AU153" s="15">
        <v>0</v>
      </c>
      <c r="AV153" s="15">
        <v>0</v>
      </c>
      <c r="AW153" s="15">
        <v>0</v>
      </c>
      <c r="AX153" s="15">
        <v>0</v>
      </c>
      <c r="AY153" s="15">
        <v>0</v>
      </c>
      <c r="AZ153" s="15">
        <v>0</v>
      </c>
      <c r="BA153" s="15">
        <v>0</v>
      </c>
      <c r="BB153" s="15">
        <v>0</v>
      </c>
      <c r="BC153" s="15">
        <v>0</v>
      </c>
      <c r="BD153" s="15">
        <v>0</v>
      </c>
      <c r="BE153" s="15">
        <v>0</v>
      </c>
      <c r="BF153" s="15">
        <v>1</v>
      </c>
      <c r="BG153" s="15">
        <v>0</v>
      </c>
      <c r="BH153" s="15">
        <v>0</v>
      </c>
      <c r="BI153" s="15">
        <v>1</v>
      </c>
      <c r="BJ153" s="15">
        <v>0</v>
      </c>
      <c r="BK153" s="15">
        <v>0</v>
      </c>
      <c r="BL153" s="15">
        <v>1</v>
      </c>
      <c r="BM153" s="15">
        <v>0</v>
      </c>
      <c r="BN153" s="15">
        <v>0</v>
      </c>
      <c r="BO153" s="15">
        <v>0</v>
      </c>
      <c r="BP153" s="15">
        <v>0</v>
      </c>
      <c r="BQ153" s="15">
        <v>0</v>
      </c>
      <c r="BR153" s="15">
        <v>0</v>
      </c>
      <c r="BS153" s="15">
        <v>0</v>
      </c>
      <c r="BT153" s="15">
        <v>0</v>
      </c>
      <c r="BU153" s="15">
        <v>0</v>
      </c>
      <c r="BV153" s="15">
        <v>0</v>
      </c>
      <c r="BW153" s="15">
        <v>5</v>
      </c>
      <c r="BX153" s="15">
        <v>0</v>
      </c>
      <c r="BY153" s="15">
        <v>0</v>
      </c>
      <c r="BZ153" s="15">
        <v>0</v>
      </c>
      <c r="CA153" s="15">
        <v>0</v>
      </c>
      <c r="CB153" s="15">
        <v>0</v>
      </c>
      <c r="CC153" s="15">
        <v>0</v>
      </c>
      <c r="CD153" s="15">
        <v>31</v>
      </c>
    </row>
    <row r="154" spans="1:82">
      <c r="A154" s="15" t="s">
        <v>5899</v>
      </c>
      <c r="B154" s="15" t="s">
        <v>237</v>
      </c>
      <c r="C154" s="15" t="s">
        <v>242</v>
      </c>
      <c r="D154" s="15" t="str">
        <f t="shared" si="4"/>
        <v>Kazakhs</v>
      </c>
      <c r="E154" s="15">
        <v>98.4776686428132</v>
      </c>
      <c r="F154" s="15">
        <f t="shared" si="5"/>
        <v>95</v>
      </c>
      <c r="G154" s="15">
        <v>147931</v>
      </c>
      <c r="H154" s="15">
        <v>189</v>
      </c>
      <c r="I154" s="15">
        <v>145679</v>
      </c>
      <c r="J154" s="15">
        <v>43</v>
      </c>
      <c r="K154" s="15">
        <v>14</v>
      </c>
      <c r="L154" s="15">
        <v>28</v>
      </c>
      <c r="M154" s="15">
        <v>613</v>
      </c>
      <c r="N154" s="15">
        <v>8</v>
      </c>
      <c r="O154" s="15">
        <v>0</v>
      </c>
      <c r="P154" s="15">
        <v>503</v>
      </c>
      <c r="Q154" s="15">
        <v>55</v>
      </c>
      <c r="R154" s="15">
        <v>14</v>
      </c>
      <c r="S154" s="15">
        <v>138</v>
      </c>
      <c r="T154" s="15">
        <v>70</v>
      </c>
      <c r="U154" s="15">
        <v>77</v>
      </c>
      <c r="V154" s="15">
        <v>3</v>
      </c>
      <c r="W154" s="15">
        <v>2</v>
      </c>
      <c r="X154" s="15">
        <v>8</v>
      </c>
      <c r="Y154" s="15">
        <v>3</v>
      </c>
      <c r="Z154" s="15">
        <v>0</v>
      </c>
      <c r="AA154" s="15">
        <v>8</v>
      </c>
      <c r="AB154" s="15">
        <v>0</v>
      </c>
      <c r="AC154" s="15">
        <v>0</v>
      </c>
      <c r="AD154" s="15">
        <v>15</v>
      </c>
      <c r="AE154" s="15">
        <v>0</v>
      </c>
      <c r="AF154" s="15">
        <v>0</v>
      </c>
      <c r="AG154" s="15">
        <v>10</v>
      </c>
      <c r="AH154" s="15">
        <v>17</v>
      </c>
      <c r="AI154" s="15">
        <v>0</v>
      </c>
      <c r="AJ154" s="15">
        <v>160</v>
      </c>
      <c r="AK154" s="15">
        <v>73</v>
      </c>
      <c r="AL154" s="15">
        <v>16</v>
      </c>
      <c r="AM154" s="15">
        <v>20</v>
      </c>
      <c r="AN154" s="15">
        <v>0</v>
      </c>
      <c r="AO154" s="15">
        <v>3</v>
      </c>
      <c r="AP154" s="15">
        <v>0</v>
      </c>
      <c r="AQ154" s="15">
        <v>0</v>
      </c>
      <c r="AR154" s="15">
        <v>7</v>
      </c>
      <c r="AS154" s="15">
        <v>0</v>
      </c>
      <c r="AT154" s="15">
        <v>18</v>
      </c>
      <c r="AU154" s="15">
        <v>0</v>
      </c>
      <c r="AV154" s="15">
        <v>37</v>
      </c>
      <c r="AW154" s="15">
        <v>8</v>
      </c>
      <c r="AX154" s="15">
        <v>0</v>
      </c>
      <c r="AY154" s="15">
        <v>0</v>
      </c>
      <c r="AZ154" s="15">
        <v>0</v>
      </c>
      <c r="BA154" s="15">
        <v>0</v>
      </c>
      <c r="BB154" s="15">
        <v>0</v>
      </c>
      <c r="BC154" s="15">
        <v>0</v>
      </c>
      <c r="BD154" s="15">
        <v>0</v>
      </c>
      <c r="BE154" s="15">
        <v>0</v>
      </c>
      <c r="BF154" s="15">
        <v>10</v>
      </c>
      <c r="BG154" s="15">
        <v>0</v>
      </c>
      <c r="BH154" s="15">
        <v>0</v>
      </c>
      <c r="BI154" s="15">
        <v>0</v>
      </c>
      <c r="BJ154" s="15">
        <v>0</v>
      </c>
      <c r="BK154" s="15">
        <v>0</v>
      </c>
      <c r="BL154" s="15">
        <v>1</v>
      </c>
      <c r="BM154" s="15">
        <v>0</v>
      </c>
      <c r="BN154" s="15">
        <v>1</v>
      </c>
      <c r="BO154" s="15">
        <v>11</v>
      </c>
      <c r="BP154" s="15">
        <v>0</v>
      </c>
      <c r="BQ154" s="15">
        <v>0</v>
      </c>
      <c r="BR154" s="15">
        <v>0</v>
      </c>
      <c r="BS154" s="15">
        <v>1</v>
      </c>
      <c r="BT154" s="15">
        <v>0</v>
      </c>
      <c r="BU154" s="15">
        <v>1</v>
      </c>
      <c r="BV154" s="15">
        <v>0</v>
      </c>
      <c r="BW154" s="15">
        <v>12</v>
      </c>
      <c r="BX154" s="15">
        <v>0</v>
      </c>
      <c r="BY154" s="15">
        <v>0</v>
      </c>
      <c r="BZ154" s="15">
        <v>0</v>
      </c>
      <c r="CA154" s="15">
        <v>3</v>
      </c>
      <c r="CB154" s="15">
        <v>0</v>
      </c>
      <c r="CC154" s="15">
        <v>0</v>
      </c>
      <c r="CD154" s="15">
        <v>52</v>
      </c>
    </row>
    <row r="155" spans="1:82">
      <c r="A155" s="15" t="s">
        <v>5920</v>
      </c>
      <c r="B155" s="15" t="s">
        <v>245</v>
      </c>
      <c r="C155" s="15" t="s">
        <v>249</v>
      </c>
      <c r="D155" s="15" t="str">
        <f t="shared" si="4"/>
        <v>Russians</v>
      </c>
      <c r="E155" s="15">
        <v>42.341155566448137</v>
      </c>
      <c r="F155" s="15">
        <f t="shared" si="5"/>
        <v>40</v>
      </c>
      <c r="G155" s="15">
        <v>32642</v>
      </c>
      <c r="H155" s="15">
        <v>57</v>
      </c>
      <c r="I155" s="15">
        <v>13201</v>
      </c>
      <c r="J155" s="15">
        <v>5</v>
      </c>
      <c r="K155" s="15">
        <v>17</v>
      </c>
      <c r="L155" s="15">
        <v>2</v>
      </c>
      <c r="M155" s="15">
        <v>7</v>
      </c>
      <c r="N155" s="15">
        <v>19</v>
      </c>
      <c r="O155" s="15">
        <v>0</v>
      </c>
      <c r="P155" s="15">
        <v>13821</v>
      </c>
      <c r="Q155" s="15">
        <v>1836</v>
      </c>
      <c r="R155" s="15">
        <v>1492</v>
      </c>
      <c r="S155" s="15">
        <v>511</v>
      </c>
      <c r="T155" s="15">
        <v>24</v>
      </c>
      <c r="U155" s="15">
        <v>21</v>
      </c>
      <c r="V155" s="15">
        <v>653</v>
      </c>
      <c r="W155" s="15">
        <v>1</v>
      </c>
      <c r="X155" s="15">
        <v>28</v>
      </c>
      <c r="Y155" s="15">
        <v>32</v>
      </c>
      <c r="Z155" s="15">
        <v>2</v>
      </c>
      <c r="AA155" s="15">
        <v>38</v>
      </c>
      <c r="AB155" s="15">
        <v>12</v>
      </c>
      <c r="AC155" s="15">
        <v>0</v>
      </c>
      <c r="AD155" s="15">
        <v>33</v>
      </c>
      <c r="AE155" s="15">
        <v>0</v>
      </c>
      <c r="AF155" s="15">
        <v>2</v>
      </c>
      <c r="AG155" s="15">
        <v>3</v>
      </c>
      <c r="AH155" s="15">
        <v>1</v>
      </c>
      <c r="AI155" s="15">
        <v>0</v>
      </c>
      <c r="AJ155" s="15">
        <v>5</v>
      </c>
      <c r="AK155" s="15">
        <v>0</v>
      </c>
      <c r="AL155" s="15">
        <v>1</v>
      </c>
      <c r="AM155" s="15">
        <v>114</v>
      </c>
      <c r="AN155" s="15">
        <v>0</v>
      </c>
      <c r="AO155" s="15">
        <v>0</v>
      </c>
      <c r="AP155" s="15">
        <v>0</v>
      </c>
      <c r="AQ155" s="15">
        <v>0</v>
      </c>
      <c r="AR155" s="15">
        <v>17</v>
      </c>
      <c r="AS155" s="15">
        <v>40</v>
      </c>
      <c r="AT155" s="15">
        <v>4</v>
      </c>
      <c r="AU155" s="15">
        <v>47</v>
      </c>
      <c r="AV155" s="15">
        <v>21</v>
      </c>
      <c r="AW155" s="15">
        <v>24</v>
      </c>
      <c r="AX155" s="15">
        <v>0</v>
      </c>
      <c r="AY155" s="15">
        <v>2</v>
      </c>
      <c r="AZ155" s="15">
        <v>0</v>
      </c>
      <c r="BA155" s="15">
        <v>0</v>
      </c>
      <c r="BB155" s="15">
        <v>2</v>
      </c>
      <c r="BC155" s="15">
        <v>2</v>
      </c>
      <c r="BD155" s="15">
        <v>0</v>
      </c>
      <c r="BE155" s="15">
        <v>0</v>
      </c>
      <c r="BF155" s="15">
        <v>0</v>
      </c>
      <c r="BG155" s="15">
        <v>7</v>
      </c>
      <c r="BH155" s="15">
        <v>0</v>
      </c>
      <c r="BI155" s="15">
        <v>0</v>
      </c>
      <c r="BJ155" s="15">
        <v>0</v>
      </c>
      <c r="BK155" s="15">
        <v>1</v>
      </c>
      <c r="BL155" s="15">
        <v>5</v>
      </c>
      <c r="BM155" s="15">
        <v>0</v>
      </c>
      <c r="BN155" s="15">
        <v>139</v>
      </c>
      <c r="BO155" s="15">
        <v>0</v>
      </c>
      <c r="BP155" s="15">
        <v>0</v>
      </c>
      <c r="BQ155" s="15">
        <v>0</v>
      </c>
      <c r="BR155" s="15">
        <v>1</v>
      </c>
      <c r="BS155" s="15">
        <v>0</v>
      </c>
      <c r="BT155" s="15">
        <v>0</v>
      </c>
      <c r="BU155" s="15">
        <v>294</v>
      </c>
      <c r="BV155" s="15">
        <v>0</v>
      </c>
      <c r="BW155" s="15">
        <v>10</v>
      </c>
      <c r="BX155" s="15">
        <v>2</v>
      </c>
      <c r="BY155" s="15">
        <v>1</v>
      </c>
      <c r="BZ155" s="15">
        <v>0</v>
      </c>
      <c r="CA155" s="15">
        <v>0</v>
      </c>
      <c r="CB155" s="15">
        <v>0</v>
      </c>
      <c r="CC155" s="15">
        <v>0</v>
      </c>
      <c r="CD155" s="15">
        <v>85</v>
      </c>
    </row>
    <row r="156" spans="1:82">
      <c r="A156" s="15" t="s">
        <v>5975</v>
      </c>
      <c r="B156" s="15" t="s">
        <v>245</v>
      </c>
      <c r="C156" s="15" t="s">
        <v>251</v>
      </c>
      <c r="D156" s="15" t="str">
        <f t="shared" si="4"/>
        <v>Russians</v>
      </c>
      <c r="E156" s="15">
        <v>37.587480024246432</v>
      </c>
      <c r="F156" s="15">
        <f t="shared" si="5"/>
        <v>35</v>
      </c>
      <c r="G156" s="15">
        <v>18147</v>
      </c>
      <c r="H156" s="15">
        <v>21</v>
      </c>
      <c r="I156" s="15">
        <v>6729</v>
      </c>
      <c r="J156" s="15">
        <v>2</v>
      </c>
      <c r="K156" s="15">
        <v>8</v>
      </c>
      <c r="L156" s="15">
        <v>1</v>
      </c>
      <c r="M156" s="15">
        <v>2</v>
      </c>
      <c r="N156" s="15">
        <v>2</v>
      </c>
      <c r="O156" s="15">
        <v>0</v>
      </c>
      <c r="P156" s="15">
        <v>6821</v>
      </c>
      <c r="Q156" s="15">
        <v>1844</v>
      </c>
      <c r="R156" s="15">
        <v>1449</v>
      </c>
      <c r="S156" s="15">
        <v>271</v>
      </c>
      <c r="T156" s="15">
        <v>27</v>
      </c>
      <c r="U156" s="15">
        <v>22</v>
      </c>
      <c r="V156" s="15">
        <v>284</v>
      </c>
      <c r="W156" s="15">
        <v>9</v>
      </c>
      <c r="X156" s="15">
        <v>54</v>
      </c>
      <c r="Y156" s="15">
        <v>20</v>
      </c>
      <c r="Z156" s="15">
        <v>8</v>
      </c>
      <c r="AA156" s="15">
        <v>28</v>
      </c>
      <c r="AB156" s="15">
        <v>3</v>
      </c>
      <c r="AC156" s="15">
        <v>0</v>
      </c>
      <c r="AD156" s="15">
        <v>22</v>
      </c>
      <c r="AE156" s="15">
        <v>0</v>
      </c>
      <c r="AF156" s="15">
        <v>0</v>
      </c>
      <c r="AG156" s="15">
        <v>0</v>
      </c>
      <c r="AH156" s="15">
        <v>0</v>
      </c>
      <c r="AI156" s="15">
        <v>0</v>
      </c>
      <c r="AJ156" s="15">
        <v>3</v>
      </c>
      <c r="AK156" s="15">
        <v>0</v>
      </c>
      <c r="AL156" s="15">
        <v>0</v>
      </c>
      <c r="AM156" s="15">
        <v>8</v>
      </c>
      <c r="AN156" s="15">
        <v>0</v>
      </c>
      <c r="AO156" s="15">
        <v>0</v>
      </c>
      <c r="AP156" s="15">
        <v>0</v>
      </c>
      <c r="AQ156" s="15">
        <v>0</v>
      </c>
      <c r="AR156" s="15">
        <v>12</v>
      </c>
      <c r="AS156" s="15">
        <v>16</v>
      </c>
      <c r="AT156" s="15">
        <v>1</v>
      </c>
      <c r="AU156" s="15">
        <v>19</v>
      </c>
      <c r="AV156" s="15">
        <v>28</v>
      </c>
      <c r="AW156" s="15">
        <v>36</v>
      </c>
      <c r="AX156" s="15">
        <v>0</v>
      </c>
      <c r="AY156" s="15">
        <v>1</v>
      </c>
      <c r="AZ156" s="15">
        <v>0</v>
      </c>
      <c r="BA156" s="15">
        <v>0</v>
      </c>
      <c r="BB156" s="15">
        <v>7</v>
      </c>
      <c r="BC156" s="15">
        <v>0</v>
      </c>
      <c r="BD156" s="15">
        <v>0</v>
      </c>
      <c r="BE156" s="15">
        <v>0</v>
      </c>
      <c r="BF156" s="15">
        <v>0</v>
      </c>
      <c r="BG156" s="15">
        <v>5</v>
      </c>
      <c r="BH156" s="15">
        <v>0</v>
      </c>
      <c r="BI156" s="15">
        <v>0</v>
      </c>
      <c r="BJ156" s="15">
        <v>0</v>
      </c>
      <c r="BK156" s="15">
        <v>0</v>
      </c>
      <c r="BL156" s="15">
        <v>14</v>
      </c>
      <c r="BM156" s="15">
        <v>1</v>
      </c>
      <c r="BN156" s="15">
        <v>6</v>
      </c>
      <c r="BO156" s="15">
        <v>0</v>
      </c>
      <c r="BP156" s="15">
        <v>0</v>
      </c>
      <c r="BQ156" s="15">
        <v>0</v>
      </c>
      <c r="BR156" s="15">
        <v>2</v>
      </c>
      <c r="BS156" s="15">
        <v>0</v>
      </c>
      <c r="BT156" s="15">
        <v>0</v>
      </c>
      <c r="BU156" s="15">
        <v>332</v>
      </c>
      <c r="BV156" s="15">
        <v>2</v>
      </c>
      <c r="BW156" s="15">
        <v>0</v>
      </c>
      <c r="BX156" s="15">
        <v>1</v>
      </c>
      <c r="BY156" s="15">
        <v>5</v>
      </c>
      <c r="BZ156" s="15">
        <v>0</v>
      </c>
      <c r="CA156" s="15">
        <v>0</v>
      </c>
      <c r="CB156" s="15">
        <v>0</v>
      </c>
      <c r="CC156" s="15">
        <v>0</v>
      </c>
      <c r="CD156" s="15">
        <v>21</v>
      </c>
    </row>
    <row r="157" spans="1:82">
      <c r="A157" s="15" t="s">
        <v>5967</v>
      </c>
      <c r="B157" s="15" t="s">
        <v>245</v>
      </c>
      <c r="C157" s="15" t="s">
        <v>254</v>
      </c>
      <c r="D157" s="15" t="str">
        <f t="shared" si="4"/>
        <v>Russians</v>
      </c>
      <c r="E157" s="15">
        <v>77.763744427934625</v>
      </c>
      <c r="F157" s="15">
        <f t="shared" si="5"/>
        <v>75</v>
      </c>
      <c r="G157" s="15">
        <v>13460</v>
      </c>
      <c r="H157" s="15">
        <v>18</v>
      </c>
      <c r="I157" s="15">
        <v>1534</v>
      </c>
      <c r="J157" s="15">
        <v>4</v>
      </c>
      <c r="K157" s="15">
        <v>13</v>
      </c>
      <c r="L157" s="15">
        <v>1</v>
      </c>
      <c r="M157" s="15">
        <v>5</v>
      </c>
      <c r="N157" s="15">
        <v>5</v>
      </c>
      <c r="O157" s="15">
        <v>0</v>
      </c>
      <c r="P157" s="15">
        <v>10467</v>
      </c>
      <c r="Q157" s="15">
        <v>564</v>
      </c>
      <c r="R157" s="15">
        <v>213</v>
      </c>
      <c r="S157" s="15">
        <v>198</v>
      </c>
      <c r="T157" s="15">
        <v>7</v>
      </c>
      <c r="U157" s="15">
        <v>2</v>
      </c>
      <c r="V157" s="15">
        <v>213</v>
      </c>
      <c r="W157" s="15">
        <v>0</v>
      </c>
      <c r="X157" s="15">
        <v>3</v>
      </c>
      <c r="Y157" s="15">
        <v>13</v>
      </c>
      <c r="Z157" s="15">
        <v>0</v>
      </c>
      <c r="AA157" s="15">
        <v>0</v>
      </c>
      <c r="AB157" s="15">
        <v>1</v>
      </c>
      <c r="AC157" s="15">
        <v>0</v>
      </c>
      <c r="AD157" s="15">
        <v>19</v>
      </c>
      <c r="AE157" s="15">
        <v>0</v>
      </c>
      <c r="AF157" s="15">
        <v>7</v>
      </c>
      <c r="AG157" s="15">
        <v>0</v>
      </c>
      <c r="AH157" s="15">
        <v>4</v>
      </c>
      <c r="AI157" s="15">
        <v>0</v>
      </c>
      <c r="AJ157" s="15">
        <v>0</v>
      </c>
      <c r="AK157" s="15">
        <v>0</v>
      </c>
      <c r="AL157" s="15">
        <v>0</v>
      </c>
      <c r="AM157" s="15">
        <v>3</v>
      </c>
      <c r="AN157" s="15">
        <v>0</v>
      </c>
      <c r="AO157" s="15">
        <v>2</v>
      </c>
      <c r="AP157" s="15">
        <v>0</v>
      </c>
      <c r="AQ157" s="15">
        <v>0</v>
      </c>
      <c r="AR157" s="15">
        <v>21</v>
      </c>
      <c r="AS157" s="15">
        <v>9</v>
      </c>
      <c r="AT157" s="15">
        <v>0</v>
      </c>
      <c r="AU157" s="15">
        <v>10</v>
      </c>
      <c r="AV157" s="15">
        <v>10</v>
      </c>
      <c r="AW157" s="15">
        <v>13</v>
      </c>
      <c r="AX157" s="15">
        <v>0</v>
      </c>
      <c r="AY157" s="15">
        <v>0</v>
      </c>
      <c r="AZ157" s="15">
        <v>0</v>
      </c>
      <c r="BA157" s="15">
        <v>0</v>
      </c>
      <c r="BB157" s="15">
        <v>6</v>
      </c>
      <c r="BC157" s="15">
        <v>0</v>
      </c>
      <c r="BD157" s="15">
        <v>0</v>
      </c>
      <c r="BE157" s="15">
        <v>0</v>
      </c>
      <c r="BF157" s="15">
        <v>0</v>
      </c>
      <c r="BG157" s="15">
        <v>2</v>
      </c>
      <c r="BH157" s="15">
        <v>0</v>
      </c>
      <c r="BI157" s="15">
        <v>0</v>
      </c>
      <c r="BJ157" s="15">
        <v>0</v>
      </c>
      <c r="BK157" s="15">
        <v>0</v>
      </c>
      <c r="BL157" s="15">
        <v>2</v>
      </c>
      <c r="BM157" s="15">
        <v>1</v>
      </c>
      <c r="BN157" s="15">
        <v>9</v>
      </c>
      <c r="BO157" s="15">
        <v>0</v>
      </c>
      <c r="BP157" s="15">
        <v>0</v>
      </c>
      <c r="BQ157" s="15">
        <v>0</v>
      </c>
      <c r="BR157" s="15">
        <v>1</v>
      </c>
      <c r="BS157" s="15">
        <v>0</v>
      </c>
      <c r="BT157" s="15">
        <v>0</v>
      </c>
      <c r="BU157" s="15">
        <v>67</v>
      </c>
      <c r="BV157" s="15">
        <v>0</v>
      </c>
      <c r="BW157" s="15">
        <v>1</v>
      </c>
      <c r="BX157" s="15">
        <v>0</v>
      </c>
      <c r="BY157" s="15">
        <v>0</v>
      </c>
      <c r="BZ157" s="15">
        <v>0</v>
      </c>
      <c r="CA157" s="15">
        <v>0</v>
      </c>
      <c r="CB157" s="15">
        <v>0</v>
      </c>
      <c r="CC157" s="15">
        <v>0</v>
      </c>
      <c r="CD157" s="15">
        <v>12</v>
      </c>
    </row>
    <row r="158" spans="1:82">
      <c r="A158" s="15" t="s">
        <v>5875</v>
      </c>
      <c r="B158" s="15" t="s">
        <v>245</v>
      </c>
      <c r="C158" s="15" t="s">
        <v>107</v>
      </c>
      <c r="D158" s="15" t="str">
        <f t="shared" si="4"/>
        <v>Kazakhs</v>
      </c>
      <c r="E158" s="15">
        <v>48.712527018137393</v>
      </c>
      <c r="F158" s="15">
        <f t="shared" si="5"/>
        <v>45</v>
      </c>
      <c r="G158" s="15">
        <v>21282</v>
      </c>
      <c r="H158" s="15">
        <v>30</v>
      </c>
      <c r="I158" s="15">
        <v>10367</v>
      </c>
      <c r="J158" s="15">
        <v>10</v>
      </c>
      <c r="K158" s="15">
        <v>18</v>
      </c>
      <c r="L158" s="15">
        <v>0</v>
      </c>
      <c r="M158" s="15">
        <v>1</v>
      </c>
      <c r="N158" s="15">
        <v>1</v>
      </c>
      <c r="O158" s="15">
        <v>0</v>
      </c>
      <c r="P158" s="15">
        <v>8442</v>
      </c>
      <c r="Q158" s="15">
        <v>857</v>
      </c>
      <c r="R158" s="15">
        <v>813</v>
      </c>
      <c r="S158" s="15">
        <v>133</v>
      </c>
      <c r="T158" s="15">
        <v>15</v>
      </c>
      <c r="U158" s="15">
        <v>4</v>
      </c>
      <c r="V158" s="15">
        <v>135</v>
      </c>
      <c r="W158" s="15">
        <v>15</v>
      </c>
      <c r="X158" s="15">
        <v>20</v>
      </c>
      <c r="Y158" s="15">
        <v>16</v>
      </c>
      <c r="Z158" s="15">
        <v>2</v>
      </c>
      <c r="AA158" s="15">
        <v>52</v>
      </c>
      <c r="AB158" s="15">
        <v>0</v>
      </c>
      <c r="AC158" s="15">
        <v>0</v>
      </c>
      <c r="AD158" s="15">
        <v>30</v>
      </c>
      <c r="AE158" s="15">
        <v>0</v>
      </c>
      <c r="AF158" s="15">
        <v>0</v>
      </c>
      <c r="AG158" s="15">
        <v>0</v>
      </c>
      <c r="AH158" s="15">
        <v>0</v>
      </c>
      <c r="AI158" s="15">
        <v>0</v>
      </c>
      <c r="AJ158" s="15">
        <v>1</v>
      </c>
      <c r="AK158" s="15">
        <v>0</v>
      </c>
      <c r="AL158" s="15">
        <v>0</v>
      </c>
      <c r="AM158" s="15">
        <v>5</v>
      </c>
      <c r="AN158" s="15">
        <v>0</v>
      </c>
      <c r="AO158" s="15">
        <v>1</v>
      </c>
      <c r="AP158" s="15">
        <v>0</v>
      </c>
      <c r="AQ158" s="15">
        <v>0</v>
      </c>
      <c r="AR158" s="15">
        <v>9</v>
      </c>
      <c r="AS158" s="15">
        <v>5</v>
      </c>
      <c r="AT158" s="15">
        <v>0</v>
      </c>
      <c r="AU158" s="15">
        <v>28</v>
      </c>
      <c r="AV158" s="15">
        <v>8</v>
      </c>
      <c r="AW158" s="15">
        <v>52</v>
      </c>
      <c r="AX158" s="15">
        <v>0</v>
      </c>
      <c r="AY158" s="15">
        <v>2</v>
      </c>
      <c r="AZ158" s="15">
        <v>0</v>
      </c>
      <c r="BA158" s="15">
        <v>0</v>
      </c>
      <c r="BB158" s="15">
        <v>2</v>
      </c>
      <c r="BC158" s="15">
        <v>2</v>
      </c>
      <c r="BD158" s="15">
        <v>0</v>
      </c>
      <c r="BE158" s="15">
        <v>0</v>
      </c>
      <c r="BF158" s="15">
        <v>0</v>
      </c>
      <c r="BG158" s="15">
        <v>56</v>
      </c>
      <c r="BH158" s="15">
        <v>0</v>
      </c>
      <c r="BI158" s="15">
        <v>0</v>
      </c>
      <c r="BJ158" s="15">
        <v>0</v>
      </c>
      <c r="BK158" s="15">
        <v>0</v>
      </c>
      <c r="BL158" s="15">
        <v>1</v>
      </c>
      <c r="BM158" s="15">
        <v>0</v>
      </c>
      <c r="BN158" s="15">
        <v>4</v>
      </c>
      <c r="BO158" s="15">
        <v>0</v>
      </c>
      <c r="BP158" s="15">
        <v>0</v>
      </c>
      <c r="BQ158" s="15">
        <v>0</v>
      </c>
      <c r="BR158" s="15">
        <v>0</v>
      </c>
      <c r="BS158" s="15">
        <v>0</v>
      </c>
      <c r="BT158" s="15">
        <v>0</v>
      </c>
      <c r="BU158" s="15">
        <v>140</v>
      </c>
      <c r="BV158" s="15">
        <v>0</v>
      </c>
      <c r="BW158" s="15">
        <v>0</v>
      </c>
      <c r="BX158" s="15">
        <v>0</v>
      </c>
      <c r="BY158" s="15">
        <v>0</v>
      </c>
      <c r="BZ158" s="15">
        <v>0</v>
      </c>
      <c r="CA158" s="15">
        <v>0</v>
      </c>
      <c r="CB158" s="15">
        <v>0</v>
      </c>
      <c r="CC158" s="15">
        <v>0</v>
      </c>
      <c r="CD158" s="15">
        <v>5</v>
      </c>
    </row>
    <row r="159" spans="1:82">
      <c r="A159" s="15" t="s">
        <v>5917</v>
      </c>
      <c r="B159" s="15" t="s">
        <v>245</v>
      </c>
      <c r="C159" s="15" t="s">
        <v>248</v>
      </c>
      <c r="D159" s="15" t="str">
        <f t="shared" si="4"/>
        <v>Kazakhs</v>
      </c>
      <c r="E159" s="15">
        <v>37.534982648606288</v>
      </c>
      <c r="F159" s="15">
        <f t="shared" si="5"/>
        <v>35</v>
      </c>
      <c r="G159" s="15">
        <v>35732</v>
      </c>
      <c r="H159" s="15">
        <v>51</v>
      </c>
      <c r="I159" s="15">
        <v>13412</v>
      </c>
      <c r="J159" s="15">
        <v>3</v>
      </c>
      <c r="K159" s="15">
        <v>32</v>
      </c>
      <c r="L159" s="15">
        <v>0</v>
      </c>
      <c r="M159" s="15">
        <v>4</v>
      </c>
      <c r="N159" s="15">
        <v>1</v>
      </c>
      <c r="O159" s="15">
        <v>0</v>
      </c>
      <c r="P159" s="15">
        <v>12490</v>
      </c>
      <c r="Q159" s="15">
        <v>4468</v>
      </c>
      <c r="R159" s="15">
        <v>2101</v>
      </c>
      <c r="S159" s="15">
        <v>551</v>
      </c>
      <c r="T159" s="15">
        <v>194</v>
      </c>
      <c r="U159" s="15">
        <v>53</v>
      </c>
      <c r="V159" s="15">
        <v>1064</v>
      </c>
      <c r="W159" s="15">
        <v>21</v>
      </c>
      <c r="X159" s="15">
        <v>54</v>
      </c>
      <c r="Y159" s="15">
        <v>95</v>
      </c>
      <c r="Z159" s="15">
        <v>3</v>
      </c>
      <c r="AA159" s="15">
        <v>82</v>
      </c>
      <c r="AB159" s="15">
        <v>9</v>
      </c>
      <c r="AC159" s="15">
        <v>0</v>
      </c>
      <c r="AD159" s="15">
        <v>113</v>
      </c>
      <c r="AE159" s="15">
        <v>0</v>
      </c>
      <c r="AF159" s="15">
        <v>5</v>
      </c>
      <c r="AG159" s="15">
        <v>7</v>
      </c>
      <c r="AH159" s="15">
        <v>1</v>
      </c>
      <c r="AI159" s="15">
        <v>0</v>
      </c>
      <c r="AJ159" s="15">
        <v>19</v>
      </c>
      <c r="AK159" s="15">
        <v>0</v>
      </c>
      <c r="AL159" s="15">
        <v>1</v>
      </c>
      <c r="AM159" s="15">
        <v>109</v>
      </c>
      <c r="AN159" s="15">
        <v>0</v>
      </c>
      <c r="AO159" s="15">
        <v>0</v>
      </c>
      <c r="AP159" s="15">
        <v>0</v>
      </c>
      <c r="AQ159" s="15">
        <v>0</v>
      </c>
      <c r="AR159" s="15">
        <v>62</v>
      </c>
      <c r="AS159" s="15">
        <v>99</v>
      </c>
      <c r="AT159" s="15">
        <v>12</v>
      </c>
      <c r="AU159" s="15">
        <v>105</v>
      </c>
      <c r="AV159" s="15">
        <v>41</v>
      </c>
      <c r="AW159" s="15">
        <v>94</v>
      </c>
      <c r="AX159" s="15">
        <v>0</v>
      </c>
      <c r="AY159" s="15">
        <v>3</v>
      </c>
      <c r="AZ159" s="15">
        <v>0</v>
      </c>
      <c r="BA159" s="15">
        <v>0</v>
      </c>
      <c r="BB159" s="15">
        <v>15</v>
      </c>
      <c r="BC159" s="15">
        <v>2</v>
      </c>
      <c r="BD159" s="15">
        <v>0</v>
      </c>
      <c r="BE159" s="15">
        <v>0</v>
      </c>
      <c r="BF159" s="15">
        <v>0</v>
      </c>
      <c r="BG159" s="15">
        <v>1</v>
      </c>
      <c r="BH159" s="15">
        <v>0</v>
      </c>
      <c r="BI159" s="15">
        <v>0</v>
      </c>
      <c r="BJ159" s="15">
        <v>0</v>
      </c>
      <c r="BK159" s="15">
        <v>0</v>
      </c>
      <c r="BL159" s="15">
        <v>13</v>
      </c>
      <c r="BM159" s="15">
        <v>7</v>
      </c>
      <c r="BN159" s="15">
        <v>11</v>
      </c>
      <c r="BO159" s="15">
        <v>0</v>
      </c>
      <c r="BP159" s="15">
        <v>0</v>
      </c>
      <c r="BQ159" s="15">
        <v>0</v>
      </c>
      <c r="BR159" s="15">
        <v>2</v>
      </c>
      <c r="BS159" s="15">
        <v>0</v>
      </c>
      <c r="BT159" s="15">
        <v>0</v>
      </c>
      <c r="BU159" s="15">
        <v>244</v>
      </c>
      <c r="BV159" s="15">
        <v>2</v>
      </c>
      <c r="BW159" s="15">
        <v>0</v>
      </c>
      <c r="BX159" s="15">
        <v>0</v>
      </c>
      <c r="BY159" s="15">
        <v>0</v>
      </c>
      <c r="BZ159" s="15">
        <v>0</v>
      </c>
      <c r="CA159" s="15">
        <v>0</v>
      </c>
      <c r="CB159" s="15">
        <v>0</v>
      </c>
      <c r="CC159" s="15">
        <v>0</v>
      </c>
      <c r="CD159" s="15">
        <v>76</v>
      </c>
    </row>
    <row r="160" spans="1:82">
      <c r="A160" s="15" t="s">
        <v>5937</v>
      </c>
      <c r="B160" s="15" t="s">
        <v>245</v>
      </c>
      <c r="C160" s="15" t="s">
        <v>250</v>
      </c>
      <c r="D160" s="15" t="str">
        <f t="shared" si="4"/>
        <v>Kazakhs</v>
      </c>
      <c r="E160" s="15">
        <v>50.48831339844179</v>
      </c>
      <c r="F160" s="15">
        <f t="shared" si="5"/>
        <v>50</v>
      </c>
      <c r="G160" s="15">
        <v>27339</v>
      </c>
      <c r="H160" s="15">
        <v>27</v>
      </c>
      <c r="I160" s="15">
        <v>13803</v>
      </c>
      <c r="J160" s="15">
        <v>5</v>
      </c>
      <c r="K160" s="15">
        <v>33</v>
      </c>
      <c r="L160" s="15">
        <v>1</v>
      </c>
      <c r="M160" s="15">
        <v>1</v>
      </c>
      <c r="N160" s="15">
        <v>2</v>
      </c>
      <c r="O160" s="15">
        <v>0</v>
      </c>
      <c r="P160" s="15">
        <v>8700</v>
      </c>
      <c r="Q160" s="15">
        <v>1670</v>
      </c>
      <c r="R160" s="15">
        <v>1632</v>
      </c>
      <c r="S160" s="15">
        <v>390</v>
      </c>
      <c r="T160" s="15">
        <v>136</v>
      </c>
      <c r="U160" s="15">
        <v>6</v>
      </c>
      <c r="V160" s="15">
        <v>329</v>
      </c>
      <c r="W160" s="15">
        <v>15</v>
      </c>
      <c r="X160" s="15">
        <v>56</v>
      </c>
      <c r="Y160" s="15">
        <v>53</v>
      </c>
      <c r="Z160" s="15">
        <v>3</v>
      </c>
      <c r="AA160" s="15">
        <v>18</v>
      </c>
      <c r="AB160" s="15">
        <v>2</v>
      </c>
      <c r="AC160" s="15">
        <v>0</v>
      </c>
      <c r="AD160" s="15">
        <v>20</v>
      </c>
      <c r="AE160" s="15">
        <v>0</v>
      </c>
      <c r="AF160" s="15">
        <v>3</v>
      </c>
      <c r="AG160" s="15">
        <v>0</v>
      </c>
      <c r="AH160" s="15">
        <v>0</v>
      </c>
      <c r="AI160" s="15">
        <v>0</v>
      </c>
      <c r="AJ160" s="15">
        <v>3</v>
      </c>
      <c r="AK160" s="15">
        <v>0</v>
      </c>
      <c r="AL160" s="15">
        <v>5</v>
      </c>
      <c r="AM160" s="15">
        <v>16</v>
      </c>
      <c r="AN160" s="15">
        <v>0</v>
      </c>
      <c r="AO160" s="15">
        <v>0</v>
      </c>
      <c r="AP160" s="15">
        <v>0</v>
      </c>
      <c r="AQ160" s="15">
        <v>0</v>
      </c>
      <c r="AR160" s="15">
        <v>30</v>
      </c>
      <c r="AS160" s="15">
        <v>11</v>
      </c>
      <c r="AT160" s="15">
        <v>0</v>
      </c>
      <c r="AU160" s="15">
        <v>33</v>
      </c>
      <c r="AV160" s="15">
        <v>42</v>
      </c>
      <c r="AW160" s="15">
        <v>42</v>
      </c>
      <c r="AX160" s="15">
        <v>0</v>
      </c>
      <c r="AY160" s="15">
        <v>3</v>
      </c>
      <c r="AZ160" s="15">
        <v>0</v>
      </c>
      <c r="BA160" s="15">
        <v>0</v>
      </c>
      <c r="BB160" s="15">
        <v>1</v>
      </c>
      <c r="BC160" s="15">
        <v>2</v>
      </c>
      <c r="BD160" s="15">
        <v>0</v>
      </c>
      <c r="BE160" s="15">
        <v>0</v>
      </c>
      <c r="BF160" s="15">
        <v>0</v>
      </c>
      <c r="BG160" s="15">
        <v>30</v>
      </c>
      <c r="BH160" s="15">
        <v>0</v>
      </c>
      <c r="BI160" s="15">
        <v>0</v>
      </c>
      <c r="BJ160" s="15">
        <v>0</v>
      </c>
      <c r="BK160" s="15">
        <v>0</v>
      </c>
      <c r="BL160" s="15">
        <v>1</v>
      </c>
      <c r="BM160" s="15">
        <v>1</v>
      </c>
      <c r="BN160" s="15">
        <v>0</v>
      </c>
      <c r="BO160" s="15">
        <v>0</v>
      </c>
      <c r="BP160" s="15">
        <v>0</v>
      </c>
      <c r="BQ160" s="15">
        <v>0</v>
      </c>
      <c r="BR160" s="15">
        <v>0</v>
      </c>
      <c r="BS160" s="15">
        <v>1</v>
      </c>
      <c r="BT160" s="15">
        <v>0</v>
      </c>
      <c r="BU160" s="15">
        <v>143</v>
      </c>
      <c r="BV160" s="15">
        <v>4</v>
      </c>
      <c r="BW160" s="15">
        <v>1</v>
      </c>
      <c r="BX160" s="15">
        <v>0</v>
      </c>
      <c r="BY160" s="15">
        <v>3</v>
      </c>
      <c r="BZ160" s="15">
        <v>0</v>
      </c>
      <c r="CA160" s="15">
        <v>0</v>
      </c>
      <c r="CB160" s="15">
        <v>0</v>
      </c>
      <c r="CC160" s="15">
        <v>0</v>
      </c>
      <c r="CD160" s="15">
        <v>62</v>
      </c>
    </row>
    <row r="161" spans="1:82">
      <c r="A161" s="15" t="s">
        <v>5929</v>
      </c>
      <c r="B161" s="15" t="s">
        <v>245</v>
      </c>
      <c r="C161" s="15" t="s">
        <v>253</v>
      </c>
      <c r="D161" s="15" t="str">
        <f t="shared" si="4"/>
        <v>Kazakhs</v>
      </c>
      <c r="E161" s="15">
        <v>53.320401643085347</v>
      </c>
      <c r="F161" s="15">
        <f t="shared" si="5"/>
        <v>50</v>
      </c>
      <c r="G161" s="15">
        <v>17528</v>
      </c>
      <c r="H161" s="15">
        <v>41</v>
      </c>
      <c r="I161" s="15">
        <v>9346</v>
      </c>
      <c r="J161" s="15">
        <v>8</v>
      </c>
      <c r="K161" s="15">
        <v>10</v>
      </c>
      <c r="L161" s="15">
        <v>0</v>
      </c>
      <c r="M161" s="15">
        <v>1</v>
      </c>
      <c r="N161" s="15">
        <v>1</v>
      </c>
      <c r="O161" s="15">
        <v>0</v>
      </c>
      <c r="P161" s="15">
        <v>4982</v>
      </c>
      <c r="Q161" s="15">
        <v>587</v>
      </c>
      <c r="R161" s="15">
        <v>678</v>
      </c>
      <c r="S161" s="15">
        <v>1160</v>
      </c>
      <c r="T161" s="15">
        <v>48</v>
      </c>
      <c r="U161" s="15">
        <v>3</v>
      </c>
      <c r="V161" s="15">
        <v>151</v>
      </c>
      <c r="W161" s="15">
        <v>22</v>
      </c>
      <c r="X161" s="15">
        <v>70</v>
      </c>
      <c r="Y161" s="15">
        <v>20</v>
      </c>
      <c r="Z161" s="15">
        <v>0</v>
      </c>
      <c r="AA161" s="15">
        <v>27</v>
      </c>
      <c r="AB161" s="15">
        <v>2</v>
      </c>
      <c r="AC161" s="15">
        <v>0</v>
      </c>
      <c r="AD161" s="15">
        <v>21</v>
      </c>
      <c r="AE161" s="15">
        <v>0</v>
      </c>
      <c r="AF161" s="15">
        <v>0</v>
      </c>
      <c r="AG161" s="15">
        <v>0</v>
      </c>
      <c r="AH161" s="15">
        <v>0</v>
      </c>
      <c r="AI161" s="15">
        <v>0</v>
      </c>
      <c r="AJ161" s="15">
        <v>0</v>
      </c>
      <c r="AK161" s="15">
        <v>0</v>
      </c>
      <c r="AL161" s="15">
        <v>9</v>
      </c>
      <c r="AM161" s="15">
        <v>10</v>
      </c>
      <c r="AN161" s="15">
        <v>0</v>
      </c>
      <c r="AO161" s="15">
        <v>0</v>
      </c>
      <c r="AP161" s="15">
        <v>0</v>
      </c>
      <c r="AQ161" s="15">
        <v>0</v>
      </c>
      <c r="AR161" s="15">
        <v>11</v>
      </c>
      <c r="AS161" s="15">
        <v>21</v>
      </c>
      <c r="AT161" s="15">
        <v>0</v>
      </c>
      <c r="AU161" s="15">
        <v>13</v>
      </c>
      <c r="AV161" s="15">
        <v>22</v>
      </c>
      <c r="AW161" s="15">
        <v>39</v>
      </c>
      <c r="AX161" s="15">
        <v>0</v>
      </c>
      <c r="AY161" s="15">
        <v>0</v>
      </c>
      <c r="AZ161" s="15">
        <v>0</v>
      </c>
      <c r="BA161" s="15">
        <v>0</v>
      </c>
      <c r="BB161" s="15">
        <v>4</v>
      </c>
      <c r="BC161" s="15">
        <v>0</v>
      </c>
      <c r="BD161" s="15">
        <v>0</v>
      </c>
      <c r="BE161" s="15">
        <v>0</v>
      </c>
      <c r="BF161" s="15">
        <v>0</v>
      </c>
      <c r="BG161" s="15">
        <v>85</v>
      </c>
      <c r="BH161" s="15">
        <v>0</v>
      </c>
      <c r="BI161" s="15">
        <v>0</v>
      </c>
      <c r="BJ161" s="15">
        <v>0</v>
      </c>
      <c r="BK161" s="15">
        <v>0</v>
      </c>
      <c r="BL161" s="15">
        <v>1</v>
      </c>
      <c r="BM161" s="15">
        <v>0</v>
      </c>
      <c r="BN161" s="15">
        <v>20</v>
      </c>
      <c r="BO161" s="15">
        <v>51</v>
      </c>
      <c r="BP161" s="15">
        <v>0</v>
      </c>
      <c r="BQ161" s="15">
        <v>0</v>
      </c>
      <c r="BR161" s="15">
        <v>1</v>
      </c>
      <c r="BS161" s="15">
        <v>0</v>
      </c>
      <c r="BT161" s="15">
        <v>0</v>
      </c>
      <c r="BU161" s="15">
        <v>34</v>
      </c>
      <c r="BV161" s="15">
        <v>0</v>
      </c>
      <c r="BW161" s="15">
        <v>0</v>
      </c>
      <c r="BX161" s="15">
        <v>2</v>
      </c>
      <c r="BY161" s="15">
        <v>1</v>
      </c>
      <c r="BZ161" s="15">
        <v>0</v>
      </c>
      <c r="CA161" s="15">
        <v>0</v>
      </c>
      <c r="CB161" s="15">
        <v>0</v>
      </c>
      <c r="CC161" s="15">
        <v>0</v>
      </c>
      <c r="CD161" s="15">
        <v>26</v>
      </c>
    </row>
    <row r="162" spans="1:82">
      <c r="A162" s="15" t="s">
        <v>5871</v>
      </c>
      <c r="B162" s="15" t="s">
        <v>245</v>
      </c>
      <c r="C162" s="15" t="s">
        <v>244</v>
      </c>
      <c r="D162" s="15" t="str">
        <f t="shared" si="4"/>
        <v>Kazakhs</v>
      </c>
      <c r="E162" s="15">
        <v>53.679205352881318</v>
      </c>
      <c r="F162" s="15">
        <f t="shared" si="5"/>
        <v>50</v>
      </c>
      <c r="G162" s="15">
        <v>222086</v>
      </c>
      <c r="H162" s="15">
        <v>225</v>
      </c>
      <c r="I162" s="15">
        <v>119214</v>
      </c>
      <c r="J162" s="15">
        <v>161</v>
      </c>
      <c r="K162" s="15">
        <v>645</v>
      </c>
      <c r="L162" s="15">
        <v>5</v>
      </c>
      <c r="M162" s="15">
        <v>9</v>
      </c>
      <c r="N162" s="15">
        <v>79</v>
      </c>
      <c r="O162" s="15">
        <v>0</v>
      </c>
      <c r="P162" s="15">
        <v>73915</v>
      </c>
      <c r="Q162" s="15">
        <v>7340</v>
      </c>
      <c r="R162" s="15">
        <v>5498</v>
      </c>
      <c r="S162" s="15">
        <v>6838</v>
      </c>
      <c r="T162" s="15">
        <v>871</v>
      </c>
      <c r="U162" s="15">
        <v>262</v>
      </c>
      <c r="V162" s="15">
        <v>1607</v>
      </c>
      <c r="W162" s="15">
        <v>109</v>
      </c>
      <c r="X162" s="15">
        <v>240</v>
      </c>
      <c r="Y162" s="15">
        <v>176</v>
      </c>
      <c r="Z162" s="15">
        <v>30</v>
      </c>
      <c r="AA162" s="15">
        <v>681</v>
      </c>
      <c r="AB162" s="15">
        <v>28</v>
      </c>
      <c r="AC162" s="15">
        <v>0</v>
      </c>
      <c r="AD162" s="15">
        <v>269</v>
      </c>
      <c r="AE162" s="15">
        <v>0</v>
      </c>
      <c r="AF162" s="15">
        <v>13</v>
      </c>
      <c r="AG162" s="15">
        <v>19</v>
      </c>
      <c r="AH162" s="15">
        <v>7</v>
      </c>
      <c r="AI162" s="15">
        <v>0</v>
      </c>
      <c r="AJ162" s="15">
        <v>23</v>
      </c>
      <c r="AK162" s="15">
        <v>0</v>
      </c>
      <c r="AL162" s="15">
        <v>2</v>
      </c>
      <c r="AM162" s="15">
        <v>113</v>
      </c>
      <c r="AN162" s="15">
        <v>0</v>
      </c>
      <c r="AO162" s="15">
        <v>2</v>
      </c>
      <c r="AP162" s="15">
        <v>0</v>
      </c>
      <c r="AQ162" s="15">
        <v>0</v>
      </c>
      <c r="AR162" s="15">
        <v>75</v>
      </c>
      <c r="AS162" s="15">
        <v>170</v>
      </c>
      <c r="AT162" s="15">
        <v>22</v>
      </c>
      <c r="AU162" s="15">
        <v>123</v>
      </c>
      <c r="AV162" s="15">
        <v>169</v>
      </c>
      <c r="AW162" s="15">
        <v>216</v>
      </c>
      <c r="AX162" s="15">
        <v>0</v>
      </c>
      <c r="AY162" s="15">
        <v>57</v>
      </c>
      <c r="AZ162" s="15">
        <v>0</v>
      </c>
      <c r="BA162" s="15">
        <v>0</v>
      </c>
      <c r="BB162" s="15">
        <v>33</v>
      </c>
      <c r="BC162" s="15">
        <v>14</v>
      </c>
      <c r="BD162" s="15">
        <v>0</v>
      </c>
      <c r="BE162" s="15">
        <v>0</v>
      </c>
      <c r="BF162" s="15">
        <v>0</v>
      </c>
      <c r="BG162" s="15">
        <v>240</v>
      </c>
      <c r="BH162" s="15">
        <v>0</v>
      </c>
      <c r="BI162" s="15">
        <v>0</v>
      </c>
      <c r="BJ162" s="15">
        <v>0</v>
      </c>
      <c r="BK162" s="15">
        <v>25</v>
      </c>
      <c r="BL162" s="15">
        <v>21</v>
      </c>
      <c r="BM162" s="15">
        <v>16</v>
      </c>
      <c r="BN162" s="15">
        <v>69</v>
      </c>
      <c r="BO162" s="15">
        <v>32</v>
      </c>
      <c r="BP162" s="15">
        <v>0</v>
      </c>
      <c r="BQ162" s="15">
        <v>0</v>
      </c>
      <c r="BR162" s="15">
        <v>17</v>
      </c>
      <c r="BS162" s="15">
        <v>127</v>
      </c>
      <c r="BT162" s="15">
        <v>0</v>
      </c>
      <c r="BU162" s="15">
        <v>1405</v>
      </c>
      <c r="BV162" s="15">
        <v>3</v>
      </c>
      <c r="BW162" s="15">
        <v>174</v>
      </c>
      <c r="BX162" s="15">
        <v>7</v>
      </c>
      <c r="BY162" s="15">
        <v>15</v>
      </c>
      <c r="BZ162" s="15">
        <v>0</v>
      </c>
      <c r="CA162" s="15">
        <v>7</v>
      </c>
      <c r="CB162" s="15">
        <v>0</v>
      </c>
      <c r="CC162" s="15">
        <v>0</v>
      </c>
      <c r="CD162" s="15">
        <v>668</v>
      </c>
    </row>
    <row r="163" spans="1:82">
      <c r="A163" s="15" t="s">
        <v>5969</v>
      </c>
      <c r="B163" s="15" t="s">
        <v>245</v>
      </c>
      <c r="C163" s="15" t="s">
        <v>246</v>
      </c>
      <c r="D163" s="15" t="str">
        <f t="shared" si="4"/>
        <v>Kazakhs</v>
      </c>
      <c r="E163" s="15">
        <v>48.679740248570077</v>
      </c>
      <c r="F163" s="15">
        <f t="shared" si="5"/>
        <v>45</v>
      </c>
      <c r="G163" s="15">
        <v>46506</v>
      </c>
      <c r="H163" s="15">
        <v>70</v>
      </c>
      <c r="I163" s="15">
        <v>22639</v>
      </c>
      <c r="J163" s="15">
        <v>5</v>
      </c>
      <c r="K163" s="15">
        <v>42</v>
      </c>
      <c r="L163" s="15">
        <v>2</v>
      </c>
      <c r="M163" s="15">
        <v>2</v>
      </c>
      <c r="N163" s="15">
        <v>17</v>
      </c>
      <c r="O163" s="15">
        <v>0</v>
      </c>
      <c r="P163" s="15">
        <v>17484</v>
      </c>
      <c r="Q163" s="15">
        <v>1473</v>
      </c>
      <c r="R163" s="15">
        <v>1813</v>
      </c>
      <c r="S163" s="15">
        <v>794</v>
      </c>
      <c r="T163" s="15">
        <v>152</v>
      </c>
      <c r="U163" s="15">
        <v>61</v>
      </c>
      <c r="V163" s="15">
        <v>444</v>
      </c>
      <c r="W163" s="15">
        <v>14</v>
      </c>
      <c r="X163" s="15">
        <v>69</v>
      </c>
      <c r="Y163" s="15">
        <v>49</v>
      </c>
      <c r="Z163" s="15">
        <v>15</v>
      </c>
      <c r="AA163" s="15">
        <v>131</v>
      </c>
      <c r="AB163" s="15">
        <v>11</v>
      </c>
      <c r="AC163" s="15">
        <v>0</v>
      </c>
      <c r="AD163" s="15">
        <v>69</v>
      </c>
      <c r="AE163" s="15">
        <v>0</v>
      </c>
      <c r="AF163" s="15">
        <v>2</v>
      </c>
      <c r="AG163" s="15">
        <v>9</v>
      </c>
      <c r="AH163" s="15">
        <v>2</v>
      </c>
      <c r="AI163" s="15">
        <v>0</v>
      </c>
      <c r="AJ163" s="15">
        <v>6</v>
      </c>
      <c r="AK163" s="15">
        <v>0</v>
      </c>
      <c r="AL163" s="15">
        <v>1</v>
      </c>
      <c r="AM163" s="15">
        <v>20</v>
      </c>
      <c r="AN163" s="15">
        <v>0</v>
      </c>
      <c r="AO163" s="15">
        <v>0</v>
      </c>
      <c r="AP163" s="15">
        <v>0</v>
      </c>
      <c r="AQ163" s="15">
        <v>0</v>
      </c>
      <c r="AR163" s="15">
        <v>16</v>
      </c>
      <c r="AS163" s="15">
        <v>75</v>
      </c>
      <c r="AT163" s="15">
        <v>8</v>
      </c>
      <c r="AU163" s="15">
        <v>50</v>
      </c>
      <c r="AV163" s="15">
        <v>25</v>
      </c>
      <c r="AW163" s="15">
        <v>88</v>
      </c>
      <c r="AX163" s="15">
        <v>0</v>
      </c>
      <c r="AY163" s="15">
        <v>4</v>
      </c>
      <c r="AZ163" s="15">
        <v>0</v>
      </c>
      <c r="BA163" s="15">
        <v>0</v>
      </c>
      <c r="BB163" s="15">
        <v>9</v>
      </c>
      <c r="BC163" s="15">
        <v>1</v>
      </c>
      <c r="BD163" s="15">
        <v>0</v>
      </c>
      <c r="BE163" s="15">
        <v>0</v>
      </c>
      <c r="BF163" s="15">
        <v>0</v>
      </c>
      <c r="BG163" s="15">
        <v>21</v>
      </c>
      <c r="BH163" s="15">
        <v>0</v>
      </c>
      <c r="BI163" s="15">
        <v>0</v>
      </c>
      <c r="BJ163" s="15">
        <v>0</v>
      </c>
      <c r="BK163" s="15">
        <v>0</v>
      </c>
      <c r="BL163" s="15">
        <v>8</v>
      </c>
      <c r="BM163" s="15">
        <v>3</v>
      </c>
      <c r="BN163" s="15">
        <v>10</v>
      </c>
      <c r="BO163" s="15">
        <v>1</v>
      </c>
      <c r="BP163" s="15">
        <v>0</v>
      </c>
      <c r="BQ163" s="15">
        <v>0</v>
      </c>
      <c r="BR163" s="15">
        <v>1</v>
      </c>
      <c r="BS163" s="15">
        <v>344</v>
      </c>
      <c r="BT163" s="15">
        <v>0</v>
      </c>
      <c r="BU163" s="15">
        <v>335</v>
      </c>
      <c r="BV163" s="15">
        <v>1</v>
      </c>
      <c r="BW163" s="15">
        <v>12</v>
      </c>
      <c r="BX163" s="15">
        <v>1</v>
      </c>
      <c r="BY163" s="15">
        <v>1</v>
      </c>
      <c r="BZ163" s="15">
        <v>0</v>
      </c>
      <c r="CA163" s="15">
        <v>0</v>
      </c>
      <c r="CB163" s="15">
        <v>0</v>
      </c>
      <c r="CC163" s="15">
        <v>0</v>
      </c>
      <c r="CD163" s="15">
        <v>96</v>
      </c>
    </row>
    <row r="164" spans="1:82">
      <c r="A164" s="15" t="s">
        <v>5851</v>
      </c>
      <c r="B164" s="15" t="s">
        <v>245</v>
      </c>
      <c r="C164" s="15" t="s">
        <v>252</v>
      </c>
      <c r="D164" s="15" t="str">
        <f t="shared" si="4"/>
        <v>Russians</v>
      </c>
      <c r="E164" s="15">
        <v>47.681232211618948</v>
      </c>
      <c r="F164" s="15">
        <f t="shared" si="5"/>
        <v>45</v>
      </c>
      <c r="G164" s="15">
        <v>17919</v>
      </c>
      <c r="H164" s="15">
        <v>8</v>
      </c>
      <c r="I164" s="15">
        <v>6580</v>
      </c>
      <c r="J164" s="15">
        <v>1</v>
      </c>
      <c r="K164" s="15">
        <v>9</v>
      </c>
      <c r="L164" s="15">
        <v>6</v>
      </c>
      <c r="M164" s="15">
        <v>2</v>
      </c>
      <c r="N164" s="15">
        <v>5</v>
      </c>
      <c r="O164" s="15">
        <v>0</v>
      </c>
      <c r="P164" s="15">
        <v>8544</v>
      </c>
      <c r="Q164" s="15">
        <v>1108</v>
      </c>
      <c r="R164" s="15">
        <v>904</v>
      </c>
      <c r="S164" s="15">
        <v>177</v>
      </c>
      <c r="T164" s="15">
        <v>35</v>
      </c>
      <c r="U164" s="15">
        <v>3</v>
      </c>
      <c r="V164" s="15">
        <v>195</v>
      </c>
      <c r="W164" s="15">
        <v>11</v>
      </c>
      <c r="X164" s="15">
        <v>55</v>
      </c>
      <c r="Y164" s="15">
        <v>19</v>
      </c>
      <c r="Z164" s="15">
        <v>3</v>
      </c>
      <c r="AA164" s="15">
        <v>16</v>
      </c>
      <c r="AB164" s="15">
        <v>1</v>
      </c>
      <c r="AC164" s="15">
        <v>0</v>
      </c>
      <c r="AD164" s="15">
        <v>29</v>
      </c>
      <c r="AE164" s="15">
        <v>0</v>
      </c>
      <c r="AF164" s="15">
        <v>0</v>
      </c>
      <c r="AG164" s="15">
        <v>0</v>
      </c>
      <c r="AH164" s="15">
        <v>11</v>
      </c>
      <c r="AI164" s="15">
        <v>0</v>
      </c>
      <c r="AJ164" s="15">
        <v>1</v>
      </c>
      <c r="AK164" s="15">
        <v>0</v>
      </c>
      <c r="AL164" s="15">
        <v>1</v>
      </c>
      <c r="AM164" s="15">
        <v>0</v>
      </c>
      <c r="AN164" s="15">
        <v>0</v>
      </c>
      <c r="AO164" s="15">
        <v>0</v>
      </c>
      <c r="AP164" s="15">
        <v>0</v>
      </c>
      <c r="AQ164" s="15">
        <v>0</v>
      </c>
      <c r="AR164" s="15">
        <v>16</v>
      </c>
      <c r="AS164" s="15">
        <v>24</v>
      </c>
      <c r="AT164" s="15">
        <v>0</v>
      </c>
      <c r="AU164" s="15">
        <v>17</v>
      </c>
      <c r="AV164" s="15">
        <v>4</v>
      </c>
      <c r="AW164" s="15">
        <v>22</v>
      </c>
      <c r="AX164" s="15">
        <v>0</v>
      </c>
      <c r="AY164" s="15">
        <v>0</v>
      </c>
      <c r="AZ164" s="15">
        <v>0</v>
      </c>
      <c r="BA164" s="15">
        <v>0</v>
      </c>
      <c r="BB164" s="15">
        <v>10</v>
      </c>
      <c r="BC164" s="15">
        <v>0</v>
      </c>
      <c r="BD164" s="15">
        <v>0</v>
      </c>
      <c r="BE164" s="15">
        <v>0</v>
      </c>
      <c r="BF164" s="15">
        <v>0</v>
      </c>
      <c r="BG164" s="15">
        <v>1</v>
      </c>
      <c r="BH164" s="15">
        <v>0</v>
      </c>
      <c r="BI164" s="15">
        <v>0</v>
      </c>
      <c r="BJ164" s="15">
        <v>0</v>
      </c>
      <c r="BK164" s="15">
        <v>0</v>
      </c>
      <c r="BL164" s="15">
        <v>16</v>
      </c>
      <c r="BM164" s="15">
        <v>3</v>
      </c>
      <c r="BN164" s="15">
        <v>1</v>
      </c>
      <c r="BO164" s="15">
        <v>0</v>
      </c>
      <c r="BP164" s="15">
        <v>0</v>
      </c>
      <c r="BQ164" s="15">
        <v>0</v>
      </c>
      <c r="BR164" s="15">
        <v>0</v>
      </c>
      <c r="BS164" s="15">
        <v>0</v>
      </c>
      <c r="BT164" s="15">
        <v>0</v>
      </c>
      <c r="BU164" s="15">
        <v>32</v>
      </c>
      <c r="BV164" s="15">
        <v>2</v>
      </c>
      <c r="BW164" s="15">
        <v>0</v>
      </c>
      <c r="BX164" s="15">
        <v>0</v>
      </c>
      <c r="BY164" s="15">
        <v>2</v>
      </c>
      <c r="BZ164" s="15">
        <v>0</v>
      </c>
      <c r="CA164" s="15">
        <v>0</v>
      </c>
      <c r="CB164" s="15">
        <v>0</v>
      </c>
      <c r="CC164" s="15">
        <v>0</v>
      </c>
      <c r="CD164" s="15">
        <v>45</v>
      </c>
    </row>
    <row r="165" spans="1:82">
      <c r="A165" s="15" t="s">
        <v>5809</v>
      </c>
      <c r="B165" s="15" t="s">
        <v>245</v>
      </c>
      <c r="C165" s="15" t="s">
        <v>247</v>
      </c>
      <c r="D165" s="15" t="str">
        <f t="shared" si="4"/>
        <v>Russians</v>
      </c>
      <c r="E165" s="15">
        <v>30.540466800605202</v>
      </c>
      <c r="F165" s="15">
        <f t="shared" si="5"/>
        <v>30</v>
      </c>
      <c r="G165" s="15">
        <v>40317</v>
      </c>
      <c r="H165" s="15">
        <v>117</v>
      </c>
      <c r="I165" s="15">
        <v>8828</v>
      </c>
      <c r="J165" s="15">
        <v>13</v>
      </c>
      <c r="K165" s="15">
        <v>22</v>
      </c>
      <c r="L165" s="15">
        <v>3</v>
      </c>
      <c r="M165" s="15">
        <v>7</v>
      </c>
      <c r="N165" s="15">
        <v>9</v>
      </c>
      <c r="O165" s="15">
        <v>0</v>
      </c>
      <c r="P165" s="15">
        <v>12313</v>
      </c>
      <c r="Q165" s="15">
        <v>4741</v>
      </c>
      <c r="R165" s="15">
        <v>4096</v>
      </c>
      <c r="S165" s="15">
        <v>222</v>
      </c>
      <c r="T165" s="15">
        <v>86</v>
      </c>
      <c r="U165" s="15">
        <v>86</v>
      </c>
      <c r="V165" s="15">
        <v>1131</v>
      </c>
      <c r="W165" s="15">
        <v>4</v>
      </c>
      <c r="X165" s="15">
        <v>26</v>
      </c>
      <c r="Y165" s="15">
        <v>56</v>
      </c>
      <c r="Z165" s="15">
        <v>8</v>
      </c>
      <c r="AA165" s="15">
        <v>104</v>
      </c>
      <c r="AB165" s="15">
        <v>2</v>
      </c>
      <c r="AC165" s="15">
        <v>0</v>
      </c>
      <c r="AD165" s="15">
        <v>24</v>
      </c>
      <c r="AE165" s="15">
        <v>0</v>
      </c>
      <c r="AF165" s="15">
        <v>2</v>
      </c>
      <c r="AG165" s="15">
        <v>2</v>
      </c>
      <c r="AH165" s="15">
        <v>0</v>
      </c>
      <c r="AI165" s="15">
        <v>0</v>
      </c>
      <c r="AJ165" s="15">
        <v>1</v>
      </c>
      <c r="AK165" s="15">
        <v>0</v>
      </c>
      <c r="AL165" s="15">
        <v>7</v>
      </c>
      <c r="AM165" s="15">
        <v>137</v>
      </c>
      <c r="AN165" s="15">
        <v>0</v>
      </c>
      <c r="AO165" s="15">
        <v>0</v>
      </c>
      <c r="AP165" s="15">
        <v>0</v>
      </c>
      <c r="AQ165" s="15">
        <v>0</v>
      </c>
      <c r="AR165" s="15">
        <v>8</v>
      </c>
      <c r="AS165" s="15">
        <v>51</v>
      </c>
      <c r="AT165" s="15">
        <v>3</v>
      </c>
      <c r="AU165" s="15">
        <v>22</v>
      </c>
      <c r="AV165" s="15">
        <v>63</v>
      </c>
      <c r="AW165" s="15">
        <v>44</v>
      </c>
      <c r="AX165" s="15">
        <v>0</v>
      </c>
      <c r="AY165" s="15">
        <v>4</v>
      </c>
      <c r="AZ165" s="15">
        <v>0</v>
      </c>
      <c r="BA165" s="15">
        <v>0</v>
      </c>
      <c r="BB165" s="15">
        <v>7</v>
      </c>
      <c r="BC165" s="15">
        <v>8</v>
      </c>
      <c r="BD165" s="15">
        <v>0</v>
      </c>
      <c r="BE165" s="15">
        <v>0</v>
      </c>
      <c r="BF165" s="15">
        <v>0</v>
      </c>
      <c r="BG165" s="15">
        <v>14</v>
      </c>
      <c r="BH165" s="15">
        <v>0</v>
      </c>
      <c r="BI165" s="15">
        <v>0</v>
      </c>
      <c r="BJ165" s="15">
        <v>0</v>
      </c>
      <c r="BK165" s="15">
        <v>0</v>
      </c>
      <c r="BL165" s="15">
        <v>8</v>
      </c>
      <c r="BM165" s="15">
        <v>2</v>
      </c>
      <c r="BN165" s="15">
        <v>14</v>
      </c>
      <c r="BO165" s="15">
        <v>1</v>
      </c>
      <c r="BP165" s="15">
        <v>0</v>
      </c>
      <c r="BQ165" s="15">
        <v>0</v>
      </c>
      <c r="BR165" s="15">
        <v>2</v>
      </c>
      <c r="BS165" s="15">
        <v>29</v>
      </c>
      <c r="BT165" s="15">
        <v>0</v>
      </c>
      <c r="BU165" s="15">
        <v>7919</v>
      </c>
      <c r="BV165" s="15">
        <v>3</v>
      </c>
      <c r="BW165" s="15">
        <v>1</v>
      </c>
      <c r="BX165" s="15">
        <v>4</v>
      </c>
      <c r="BY165" s="15">
        <v>1</v>
      </c>
      <c r="BZ165" s="15">
        <v>0</v>
      </c>
      <c r="CA165" s="15">
        <v>1</v>
      </c>
      <c r="CB165" s="15">
        <v>0</v>
      </c>
      <c r="CC165" s="15">
        <v>0</v>
      </c>
      <c r="CD165" s="15">
        <v>61</v>
      </c>
    </row>
    <row r="166" spans="1:82">
      <c r="A166" s="15" t="s">
        <v>5886</v>
      </c>
      <c r="B166" s="15" t="s">
        <v>245</v>
      </c>
      <c r="C166" s="15" t="s">
        <v>256</v>
      </c>
      <c r="D166" s="15" t="str">
        <f t="shared" si="4"/>
        <v>Russians</v>
      </c>
      <c r="E166" s="15">
        <v>39.252052295530554</v>
      </c>
      <c r="F166" s="15">
        <f t="shared" si="5"/>
        <v>35</v>
      </c>
      <c r="G166" s="15">
        <v>9867</v>
      </c>
      <c r="H166" s="15">
        <v>15</v>
      </c>
      <c r="I166" s="15">
        <v>3800</v>
      </c>
      <c r="J166" s="15">
        <v>3</v>
      </c>
      <c r="K166" s="15">
        <v>2</v>
      </c>
      <c r="L166" s="15">
        <v>2</v>
      </c>
      <c r="M166" s="15">
        <v>0</v>
      </c>
      <c r="N166" s="15">
        <v>1</v>
      </c>
      <c r="O166" s="15">
        <v>0</v>
      </c>
      <c r="P166" s="15">
        <v>3873</v>
      </c>
      <c r="Q166" s="15">
        <v>806</v>
      </c>
      <c r="R166" s="15">
        <v>309</v>
      </c>
      <c r="S166" s="15">
        <v>176</v>
      </c>
      <c r="T166" s="15">
        <v>157</v>
      </c>
      <c r="U166" s="15">
        <v>7</v>
      </c>
      <c r="V166" s="15">
        <v>261</v>
      </c>
      <c r="W166" s="15">
        <v>14</v>
      </c>
      <c r="X166" s="15">
        <v>45</v>
      </c>
      <c r="Y166" s="15">
        <v>44</v>
      </c>
      <c r="Z166" s="15">
        <v>4</v>
      </c>
      <c r="AA166" s="15">
        <v>17</v>
      </c>
      <c r="AB166" s="15">
        <v>0</v>
      </c>
      <c r="AC166" s="15">
        <v>0</v>
      </c>
      <c r="AD166" s="15">
        <v>40</v>
      </c>
      <c r="AE166" s="15">
        <v>0</v>
      </c>
      <c r="AF166" s="15">
        <v>4</v>
      </c>
      <c r="AG166" s="15">
        <v>14</v>
      </c>
      <c r="AH166" s="15">
        <v>1</v>
      </c>
      <c r="AI166" s="15">
        <v>0</v>
      </c>
      <c r="AJ166" s="15">
        <v>2</v>
      </c>
      <c r="AK166" s="15">
        <v>0</v>
      </c>
      <c r="AL166" s="15">
        <v>0</v>
      </c>
      <c r="AM166" s="15">
        <v>2</v>
      </c>
      <c r="AN166" s="15">
        <v>0</v>
      </c>
      <c r="AO166" s="15">
        <v>0</v>
      </c>
      <c r="AP166" s="15">
        <v>0</v>
      </c>
      <c r="AQ166" s="15">
        <v>0</v>
      </c>
      <c r="AR166" s="15">
        <v>27</v>
      </c>
      <c r="AS166" s="15">
        <v>32</v>
      </c>
      <c r="AT166" s="15">
        <v>2</v>
      </c>
      <c r="AU166" s="15">
        <v>57</v>
      </c>
      <c r="AV166" s="15">
        <v>10</v>
      </c>
      <c r="AW166" s="15">
        <v>68</v>
      </c>
      <c r="AX166" s="15">
        <v>0</v>
      </c>
      <c r="AY166" s="15">
        <v>2</v>
      </c>
      <c r="AZ166" s="15">
        <v>0</v>
      </c>
      <c r="BA166" s="15">
        <v>0</v>
      </c>
      <c r="BB166" s="15">
        <v>3</v>
      </c>
      <c r="BC166" s="15">
        <v>0</v>
      </c>
      <c r="BD166" s="15">
        <v>0</v>
      </c>
      <c r="BE166" s="15">
        <v>0</v>
      </c>
      <c r="BF166" s="15">
        <v>0</v>
      </c>
      <c r="BG166" s="15">
        <v>0</v>
      </c>
      <c r="BH166" s="15">
        <v>0</v>
      </c>
      <c r="BI166" s="15">
        <v>0</v>
      </c>
      <c r="BJ166" s="15">
        <v>0</v>
      </c>
      <c r="BK166" s="15">
        <v>0</v>
      </c>
      <c r="BL166" s="15">
        <v>2</v>
      </c>
      <c r="BM166" s="15">
        <v>0</v>
      </c>
      <c r="BN166" s="15">
        <v>0</v>
      </c>
      <c r="BO166" s="15">
        <v>0</v>
      </c>
      <c r="BP166" s="15">
        <v>0</v>
      </c>
      <c r="BQ166" s="15">
        <v>0</v>
      </c>
      <c r="BR166" s="15">
        <v>0</v>
      </c>
      <c r="BS166" s="15">
        <v>0</v>
      </c>
      <c r="BT166" s="15">
        <v>0</v>
      </c>
      <c r="BU166" s="15">
        <v>52</v>
      </c>
      <c r="BV166" s="15">
        <v>0</v>
      </c>
      <c r="BW166" s="15">
        <v>2</v>
      </c>
      <c r="BX166" s="15">
        <v>0</v>
      </c>
      <c r="BY166" s="15">
        <v>0</v>
      </c>
      <c r="BZ166" s="15">
        <v>0</v>
      </c>
      <c r="CA166" s="15">
        <v>0</v>
      </c>
      <c r="CB166" s="15">
        <v>0</v>
      </c>
      <c r="CC166" s="15">
        <v>0</v>
      </c>
      <c r="CD166" s="15">
        <v>11</v>
      </c>
    </row>
    <row r="167" spans="1:82">
      <c r="A167" s="15" t="s">
        <v>5927</v>
      </c>
      <c r="B167" s="15" t="s">
        <v>245</v>
      </c>
      <c r="C167" s="15" t="s">
        <v>255</v>
      </c>
      <c r="D167" s="15" t="str">
        <f t="shared" si="4"/>
        <v>Russians</v>
      </c>
      <c r="E167" s="15">
        <v>88.554948391013966</v>
      </c>
      <c r="F167" s="15">
        <f t="shared" si="5"/>
        <v>85</v>
      </c>
      <c r="G167" s="15">
        <v>13176</v>
      </c>
      <c r="H167" s="15">
        <v>6</v>
      </c>
      <c r="I167" s="15">
        <v>718</v>
      </c>
      <c r="J167" s="15">
        <v>13</v>
      </c>
      <c r="K167" s="15">
        <v>4</v>
      </c>
      <c r="L167" s="15">
        <v>0</v>
      </c>
      <c r="M167" s="15">
        <v>0</v>
      </c>
      <c r="N167" s="15">
        <v>7</v>
      </c>
      <c r="O167" s="15">
        <v>0</v>
      </c>
      <c r="P167" s="15">
        <v>11668</v>
      </c>
      <c r="Q167" s="15">
        <v>267</v>
      </c>
      <c r="R167" s="15">
        <v>170</v>
      </c>
      <c r="S167" s="15">
        <v>164</v>
      </c>
      <c r="T167" s="15">
        <v>3</v>
      </c>
      <c r="U167" s="15">
        <v>0</v>
      </c>
      <c r="V167" s="15">
        <v>52</v>
      </c>
      <c r="W167" s="15">
        <v>5</v>
      </c>
      <c r="X167" s="15">
        <v>7</v>
      </c>
      <c r="Y167" s="15">
        <v>5</v>
      </c>
      <c r="Z167" s="15">
        <v>1</v>
      </c>
      <c r="AA167" s="15">
        <v>2</v>
      </c>
      <c r="AB167" s="15">
        <v>0</v>
      </c>
      <c r="AC167" s="15">
        <v>0</v>
      </c>
      <c r="AD167" s="15">
        <v>7</v>
      </c>
      <c r="AE167" s="15">
        <v>0</v>
      </c>
      <c r="AF167" s="15">
        <v>0</v>
      </c>
      <c r="AG167" s="15">
        <v>3</v>
      </c>
      <c r="AH167" s="15">
        <v>1</v>
      </c>
      <c r="AI167" s="15">
        <v>0</v>
      </c>
      <c r="AJ167" s="15">
        <v>1</v>
      </c>
      <c r="AK167" s="15">
        <v>0</v>
      </c>
      <c r="AL167" s="15">
        <v>0</v>
      </c>
      <c r="AM167" s="15">
        <v>2</v>
      </c>
      <c r="AN167" s="15">
        <v>0</v>
      </c>
      <c r="AO167" s="15">
        <v>10</v>
      </c>
      <c r="AP167" s="15">
        <v>0</v>
      </c>
      <c r="AQ167" s="15">
        <v>0</v>
      </c>
      <c r="AR167" s="15">
        <v>0</v>
      </c>
      <c r="AS167" s="15">
        <v>0</v>
      </c>
      <c r="AT167" s="15">
        <v>2</v>
      </c>
      <c r="AU167" s="15">
        <v>10</v>
      </c>
      <c r="AV167" s="15">
        <v>9</v>
      </c>
      <c r="AW167" s="15">
        <v>8</v>
      </c>
      <c r="AX167" s="15">
        <v>0</v>
      </c>
      <c r="AY167" s="15">
        <v>3</v>
      </c>
      <c r="AZ167" s="15">
        <v>0</v>
      </c>
      <c r="BA167" s="15">
        <v>0</v>
      </c>
      <c r="BB167" s="15">
        <v>0</v>
      </c>
      <c r="BC167" s="15">
        <v>0</v>
      </c>
      <c r="BD167" s="15">
        <v>0</v>
      </c>
      <c r="BE167" s="15">
        <v>0</v>
      </c>
      <c r="BF167" s="15">
        <v>0</v>
      </c>
      <c r="BG167" s="15">
        <v>0</v>
      </c>
      <c r="BH167" s="15">
        <v>0</v>
      </c>
      <c r="BI167" s="15">
        <v>0</v>
      </c>
      <c r="BJ167" s="15">
        <v>0</v>
      </c>
      <c r="BK167" s="15">
        <v>0</v>
      </c>
      <c r="BL167" s="15">
        <v>3</v>
      </c>
      <c r="BM167" s="15">
        <v>0</v>
      </c>
      <c r="BN167" s="15">
        <v>7</v>
      </c>
      <c r="BO167" s="15">
        <v>0</v>
      </c>
      <c r="BP167" s="15">
        <v>0</v>
      </c>
      <c r="BQ167" s="15">
        <v>0</v>
      </c>
      <c r="BR167" s="15">
        <v>0</v>
      </c>
      <c r="BS167" s="15">
        <v>0</v>
      </c>
      <c r="BT167" s="15">
        <v>0</v>
      </c>
      <c r="BU167" s="15">
        <v>4</v>
      </c>
      <c r="BV167" s="15">
        <v>0</v>
      </c>
      <c r="BW167" s="15">
        <v>1</v>
      </c>
      <c r="BX167" s="15">
        <v>0</v>
      </c>
      <c r="BY167" s="15">
        <v>0</v>
      </c>
      <c r="BZ167" s="15">
        <v>0</v>
      </c>
      <c r="CA167" s="15">
        <v>0</v>
      </c>
      <c r="CB167" s="15">
        <v>0</v>
      </c>
      <c r="CC167" s="15">
        <v>0</v>
      </c>
      <c r="CD167" s="15">
        <v>13</v>
      </c>
    </row>
    <row r="168" spans="1:82">
      <c r="A168" s="15" t="s">
        <v>5859</v>
      </c>
      <c r="B168" s="15" t="s">
        <v>245</v>
      </c>
      <c r="C168" s="15" t="s">
        <v>133</v>
      </c>
      <c r="D168" s="15" t="str">
        <f t="shared" si="4"/>
        <v>Russians</v>
      </c>
      <c r="E168" s="15">
        <v>45.246644202618356</v>
      </c>
      <c r="F168" s="15">
        <f t="shared" si="5"/>
        <v>45</v>
      </c>
      <c r="G168" s="15">
        <v>18103</v>
      </c>
      <c r="H168" s="15">
        <v>39</v>
      </c>
      <c r="I168" s="15">
        <v>6803</v>
      </c>
      <c r="J168" s="15">
        <v>6</v>
      </c>
      <c r="K168" s="15">
        <v>3</v>
      </c>
      <c r="L168" s="15">
        <v>1</v>
      </c>
      <c r="M168" s="15">
        <v>0</v>
      </c>
      <c r="N168" s="15">
        <v>0</v>
      </c>
      <c r="O168" s="15">
        <v>0</v>
      </c>
      <c r="P168" s="15">
        <v>8191</v>
      </c>
      <c r="Q168" s="15">
        <v>1523</v>
      </c>
      <c r="R168" s="15">
        <v>856</v>
      </c>
      <c r="S168" s="15">
        <v>219</v>
      </c>
      <c r="T168" s="15">
        <v>27</v>
      </c>
      <c r="U168" s="15">
        <v>5</v>
      </c>
      <c r="V168" s="15">
        <v>142</v>
      </c>
      <c r="W168" s="15">
        <v>1</v>
      </c>
      <c r="X168" s="15">
        <v>16</v>
      </c>
      <c r="Y168" s="15">
        <v>33</v>
      </c>
      <c r="Z168" s="15">
        <v>5</v>
      </c>
      <c r="AA168" s="15">
        <v>24</v>
      </c>
      <c r="AB168" s="15">
        <v>0</v>
      </c>
      <c r="AC168" s="15">
        <v>0</v>
      </c>
      <c r="AD168" s="15">
        <v>40</v>
      </c>
      <c r="AE168" s="15">
        <v>0</v>
      </c>
      <c r="AF168" s="15">
        <v>0</v>
      </c>
      <c r="AG168" s="15">
        <v>1</v>
      </c>
      <c r="AH168" s="15">
        <v>0</v>
      </c>
      <c r="AI168" s="15">
        <v>0</v>
      </c>
      <c r="AJ168" s="15">
        <v>14</v>
      </c>
      <c r="AK168" s="15">
        <v>0</v>
      </c>
      <c r="AL168" s="15">
        <v>0</v>
      </c>
      <c r="AM168" s="15">
        <v>3</v>
      </c>
      <c r="AN168" s="15">
        <v>0</v>
      </c>
      <c r="AO168" s="15">
        <v>0</v>
      </c>
      <c r="AP168" s="15">
        <v>0</v>
      </c>
      <c r="AQ168" s="15">
        <v>0</v>
      </c>
      <c r="AR168" s="15">
        <v>10</v>
      </c>
      <c r="AS168" s="15">
        <v>8</v>
      </c>
      <c r="AT168" s="15">
        <v>0</v>
      </c>
      <c r="AU168" s="15">
        <v>20</v>
      </c>
      <c r="AV168" s="15">
        <v>33</v>
      </c>
      <c r="AW168" s="15">
        <v>14</v>
      </c>
      <c r="AX168" s="15">
        <v>0</v>
      </c>
      <c r="AY168" s="15">
        <v>0</v>
      </c>
      <c r="AZ168" s="15">
        <v>0</v>
      </c>
      <c r="BA168" s="15">
        <v>0</v>
      </c>
      <c r="BB168" s="15">
        <v>4</v>
      </c>
      <c r="BC168" s="15">
        <v>0</v>
      </c>
      <c r="BD168" s="15">
        <v>0</v>
      </c>
      <c r="BE168" s="15">
        <v>0</v>
      </c>
      <c r="BF168" s="15">
        <v>0</v>
      </c>
      <c r="BG168" s="15">
        <v>7</v>
      </c>
      <c r="BH168" s="15">
        <v>0</v>
      </c>
      <c r="BI168" s="15">
        <v>0</v>
      </c>
      <c r="BJ168" s="15">
        <v>0</v>
      </c>
      <c r="BK168" s="15">
        <v>0</v>
      </c>
      <c r="BL168" s="15">
        <v>1</v>
      </c>
      <c r="BM168" s="15">
        <v>4</v>
      </c>
      <c r="BN168" s="15">
        <v>11</v>
      </c>
      <c r="BO168" s="15">
        <v>8</v>
      </c>
      <c r="BP168" s="15">
        <v>0</v>
      </c>
      <c r="BQ168" s="15">
        <v>0</v>
      </c>
      <c r="BR168" s="15">
        <v>3</v>
      </c>
      <c r="BS168" s="15">
        <v>4</v>
      </c>
      <c r="BT168" s="15">
        <v>0</v>
      </c>
      <c r="BU168" s="15">
        <v>19</v>
      </c>
      <c r="BV168" s="15">
        <v>0</v>
      </c>
      <c r="BW168" s="15">
        <v>3</v>
      </c>
      <c r="BX168" s="15">
        <v>1</v>
      </c>
      <c r="BY168" s="15">
        <v>0</v>
      </c>
      <c r="BZ168" s="15">
        <v>0</v>
      </c>
      <c r="CA168" s="15">
        <v>0</v>
      </c>
      <c r="CB168" s="15">
        <v>0</v>
      </c>
      <c r="CC168" s="15">
        <v>0</v>
      </c>
      <c r="CD168" s="15">
        <v>1</v>
      </c>
    </row>
    <row r="169" spans="1:82">
      <c r="A169" s="15" t="s">
        <v>5818</v>
      </c>
      <c r="B169" s="15" t="s">
        <v>258</v>
      </c>
      <c r="C169" s="15" t="s">
        <v>257</v>
      </c>
      <c r="D169" s="15" t="str">
        <f t="shared" si="4"/>
        <v>Kazakhs</v>
      </c>
      <c r="E169" s="15">
        <v>83.692258426066772</v>
      </c>
      <c r="F169" s="15">
        <f t="shared" si="5"/>
        <v>80</v>
      </c>
      <c r="G169" s="15">
        <v>12491</v>
      </c>
      <c r="H169" s="15">
        <v>11</v>
      </c>
      <c r="I169" s="15">
        <v>10454</v>
      </c>
      <c r="J169" s="15">
        <v>0</v>
      </c>
      <c r="K169" s="15">
        <v>1</v>
      </c>
      <c r="L169" s="15">
        <v>1</v>
      </c>
      <c r="M169" s="15">
        <v>1</v>
      </c>
      <c r="N169" s="15">
        <v>0</v>
      </c>
      <c r="O169" s="15">
        <v>0</v>
      </c>
      <c r="P169" s="15">
        <v>1142</v>
      </c>
      <c r="Q169" s="15">
        <v>218</v>
      </c>
      <c r="R169" s="15">
        <v>216</v>
      </c>
      <c r="S169" s="15">
        <v>112</v>
      </c>
      <c r="T169" s="15">
        <v>1</v>
      </c>
      <c r="U169" s="15">
        <v>4</v>
      </c>
      <c r="V169" s="15">
        <v>64</v>
      </c>
      <c r="W169" s="15">
        <v>1</v>
      </c>
      <c r="X169" s="15">
        <v>0</v>
      </c>
      <c r="Y169" s="15">
        <v>36</v>
      </c>
      <c r="Z169" s="15">
        <v>0</v>
      </c>
      <c r="AA169" s="15">
        <v>5</v>
      </c>
      <c r="AB169" s="15">
        <v>0</v>
      </c>
      <c r="AC169" s="15">
        <v>1</v>
      </c>
      <c r="AD169" s="15">
        <v>42</v>
      </c>
      <c r="AE169" s="15">
        <v>0</v>
      </c>
      <c r="AF169" s="15">
        <v>0</v>
      </c>
      <c r="AG169" s="15">
        <v>0</v>
      </c>
      <c r="AH169" s="15">
        <v>0</v>
      </c>
      <c r="AI169" s="15">
        <v>0</v>
      </c>
      <c r="AJ169" s="15">
        <v>4</v>
      </c>
      <c r="AK169" s="15">
        <v>0</v>
      </c>
      <c r="AL169" s="15">
        <v>0</v>
      </c>
      <c r="AM169" s="15">
        <v>33</v>
      </c>
      <c r="AN169" s="15">
        <v>0</v>
      </c>
      <c r="AO169" s="15">
        <v>0</v>
      </c>
      <c r="AP169" s="15">
        <v>0</v>
      </c>
      <c r="AQ169" s="15">
        <v>0</v>
      </c>
      <c r="AR169" s="15">
        <v>3</v>
      </c>
      <c r="AS169" s="15">
        <v>12</v>
      </c>
      <c r="AT169" s="15">
        <v>0</v>
      </c>
      <c r="AU169" s="15">
        <v>6</v>
      </c>
      <c r="AV169" s="15">
        <v>101</v>
      </c>
      <c r="AW169" s="15">
        <v>3</v>
      </c>
      <c r="AX169" s="15">
        <v>0</v>
      </c>
      <c r="AY169" s="15">
        <v>0</v>
      </c>
      <c r="AZ169" s="15">
        <v>0</v>
      </c>
      <c r="BA169" s="15">
        <v>0</v>
      </c>
      <c r="BB169" s="15">
        <v>1</v>
      </c>
      <c r="BC169" s="15">
        <v>0</v>
      </c>
      <c r="BD169" s="15">
        <v>0</v>
      </c>
      <c r="BE169" s="15">
        <v>0</v>
      </c>
      <c r="BF169" s="15">
        <v>0</v>
      </c>
      <c r="BG169" s="15">
        <v>0</v>
      </c>
      <c r="BH169" s="15">
        <v>0</v>
      </c>
      <c r="BI169" s="15">
        <v>0</v>
      </c>
      <c r="BJ169" s="15">
        <v>0</v>
      </c>
      <c r="BK169" s="15">
        <v>0</v>
      </c>
      <c r="BL169" s="15">
        <v>8</v>
      </c>
      <c r="BM169" s="15">
        <v>0</v>
      </c>
      <c r="BN169" s="15">
        <v>0</v>
      </c>
      <c r="BO169" s="15">
        <v>0</v>
      </c>
      <c r="BP169" s="15">
        <v>0</v>
      </c>
      <c r="BQ169" s="15">
        <v>0</v>
      </c>
      <c r="BR169" s="15">
        <v>0</v>
      </c>
      <c r="BS169" s="15">
        <v>1</v>
      </c>
      <c r="BT169" s="15">
        <v>0</v>
      </c>
      <c r="BU169" s="15">
        <v>2</v>
      </c>
      <c r="BV169" s="15">
        <v>2</v>
      </c>
      <c r="BW169" s="15">
        <v>0</v>
      </c>
      <c r="BX169" s="15">
        <v>0</v>
      </c>
      <c r="BY169" s="15">
        <v>0</v>
      </c>
      <c r="BZ169" s="15">
        <v>0</v>
      </c>
      <c r="CA169" s="15">
        <v>0</v>
      </c>
      <c r="CB169" s="15">
        <v>0</v>
      </c>
      <c r="CC169" s="15">
        <v>0</v>
      </c>
      <c r="CD169" s="15">
        <v>5</v>
      </c>
    </row>
    <row r="170" spans="1:82">
      <c r="A170" s="15" t="s">
        <v>5807</v>
      </c>
      <c r="B170" s="15" t="s">
        <v>258</v>
      </c>
      <c r="C170" s="15" t="s">
        <v>259</v>
      </c>
      <c r="D170" s="15" t="str">
        <f t="shared" si="4"/>
        <v>Kazakhs</v>
      </c>
      <c r="E170" s="15">
        <v>59.73627042658881</v>
      </c>
      <c r="F170" s="15">
        <f t="shared" si="5"/>
        <v>55</v>
      </c>
      <c r="G170" s="15">
        <v>72271</v>
      </c>
      <c r="H170" s="15">
        <v>105</v>
      </c>
      <c r="I170" s="15">
        <v>43172</v>
      </c>
      <c r="J170" s="15">
        <v>34</v>
      </c>
      <c r="K170" s="15">
        <v>22</v>
      </c>
      <c r="L170" s="15">
        <v>6</v>
      </c>
      <c r="M170" s="15">
        <v>18</v>
      </c>
      <c r="N170" s="15">
        <v>7</v>
      </c>
      <c r="O170" s="15">
        <v>0</v>
      </c>
      <c r="P170" s="15">
        <v>19664</v>
      </c>
      <c r="Q170" s="15">
        <v>3200</v>
      </c>
      <c r="R170" s="15">
        <v>2135</v>
      </c>
      <c r="S170" s="15">
        <v>1275</v>
      </c>
      <c r="T170" s="15">
        <v>261</v>
      </c>
      <c r="U170" s="15">
        <v>46</v>
      </c>
      <c r="V170" s="15">
        <v>516</v>
      </c>
      <c r="W170" s="15">
        <v>23</v>
      </c>
      <c r="X170" s="15">
        <v>54</v>
      </c>
      <c r="Y170" s="15">
        <v>326</v>
      </c>
      <c r="Z170" s="15">
        <v>14</v>
      </c>
      <c r="AA170" s="15">
        <v>30</v>
      </c>
      <c r="AB170" s="15">
        <v>6</v>
      </c>
      <c r="AC170" s="15">
        <v>15</v>
      </c>
      <c r="AD170" s="15">
        <v>168</v>
      </c>
      <c r="AE170" s="15">
        <v>2</v>
      </c>
      <c r="AF170" s="15">
        <v>3</v>
      </c>
      <c r="AG170" s="15">
        <v>0</v>
      </c>
      <c r="AH170" s="15">
        <v>5</v>
      </c>
      <c r="AI170" s="15">
        <v>0</v>
      </c>
      <c r="AJ170" s="15">
        <v>1</v>
      </c>
      <c r="AK170" s="15">
        <v>0</v>
      </c>
      <c r="AL170" s="15">
        <v>0</v>
      </c>
      <c r="AM170" s="15">
        <v>79</v>
      </c>
      <c r="AN170" s="15">
        <v>6</v>
      </c>
      <c r="AO170" s="15">
        <v>0</v>
      </c>
      <c r="AP170" s="15">
        <v>0</v>
      </c>
      <c r="AQ170" s="15">
        <v>0</v>
      </c>
      <c r="AR170" s="15">
        <v>55</v>
      </c>
      <c r="AS170" s="15">
        <v>118</v>
      </c>
      <c r="AT170" s="15">
        <v>1</v>
      </c>
      <c r="AU170" s="15">
        <v>78</v>
      </c>
      <c r="AV170" s="15">
        <v>314</v>
      </c>
      <c r="AW170" s="15">
        <v>66</v>
      </c>
      <c r="AX170" s="15">
        <v>0</v>
      </c>
      <c r="AY170" s="15">
        <v>11</v>
      </c>
      <c r="AZ170" s="15">
        <v>3</v>
      </c>
      <c r="BA170" s="15">
        <v>0</v>
      </c>
      <c r="BB170" s="15">
        <v>7</v>
      </c>
      <c r="BC170" s="15">
        <v>16</v>
      </c>
      <c r="BD170" s="15">
        <v>0</v>
      </c>
      <c r="BE170" s="15">
        <v>0</v>
      </c>
      <c r="BF170" s="15">
        <v>0</v>
      </c>
      <c r="BG170" s="15">
        <v>8</v>
      </c>
      <c r="BH170" s="15">
        <v>0</v>
      </c>
      <c r="BI170" s="15">
        <v>0</v>
      </c>
      <c r="BJ170" s="15">
        <v>0</v>
      </c>
      <c r="BK170" s="15">
        <v>0</v>
      </c>
      <c r="BL170" s="15">
        <v>70</v>
      </c>
      <c r="BM170" s="15">
        <v>0</v>
      </c>
      <c r="BN170" s="15">
        <v>16</v>
      </c>
      <c r="BO170" s="15">
        <v>7</v>
      </c>
      <c r="BP170" s="15">
        <v>0</v>
      </c>
      <c r="BQ170" s="15">
        <v>0</v>
      </c>
      <c r="BR170" s="15">
        <v>2</v>
      </c>
      <c r="BS170" s="15">
        <v>5</v>
      </c>
      <c r="BT170" s="15">
        <v>0</v>
      </c>
      <c r="BU170" s="15">
        <v>81</v>
      </c>
      <c r="BV170" s="15">
        <v>8</v>
      </c>
      <c r="BW170" s="15">
        <v>14</v>
      </c>
      <c r="BX170" s="15">
        <v>2</v>
      </c>
      <c r="BY170" s="15">
        <v>0</v>
      </c>
      <c r="BZ170" s="15">
        <v>0</v>
      </c>
      <c r="CA170" s="15">
        <v>22</v>
      </c>
      <c r="CB170" s="15">
        <v>0</v>
      </c>
      <c r="CC170" s="15">
        <v>0</v>
      </c>
      <c r="CD170" s="15">
        <v>174</v>
      </c>
    </row>
    <row r="171" spans="1:82">
      <c r="A171" s="15" t="s">
        <v>5831</v>
      </c>
      <c r="B171" s="15" t="s">
        <v>258</v>
      </c>
      <c r="C171" s="15" t="s">
        <v>205</v>
      </c>
      <c r="D171" s="15" t="str">
        <f t="shared" si="4"/>
        <v>Kazakhs</v>
      </c>
      <c r="E171" s="15">
        <v>78.192564940115105</v>
      </c>
      <c r="F171" s="15">
        <f t="shared" si="5"/>
        <v>75</v>
      </c>
      <c r="G171" s="15">
        <v>12858</v>
      </c>
      <c r="H171" s="15">
        <v>48</v>
      </c>
      <c r="I171" s="15">
        <v>10054</v>
      </c>
      <c r="J171" s="15">
        <v>0</v>
      </c>
      <c r="K171" s="15">
        <v>1</v>
      </c>
      <c r="L171" s="15">
        <v>0</v>
      </c>
      <c r="M171" s="15">
        <v>1</v>
      </c>
      <c r="N171" s="15">
        <v>0</v>
      </c>
      <c r="O171" s="15">
        <v>0</v>
      </c>
      <c r="P171" s="15">
        <v>1417</v>
      </c>
      <c r="Q171" s="15">
        <v>597</v>
      </c>
      <c r="R171" s="15">
        <v>287</v>
      </c>
      <c r="S171" s="15">
        <v>88</v>
      </c>
      <c r="T171" s="15">
        <v>9</v>
      </c>
      <c r="U171" s="15">
        <v>2</v>
      </c>
      <c r="V171" s="15">
        <v>78</v>
      </c>
      <c r="W171" s="15">
        <v>2</v>
      </c>
      <c r="X171" s="15">
        <v>9</v>
      </c>
      <c r="Y171" s="15">
        <v>30</v>
      </c>
      <c r="Z171" s="15">
        <v>0</v>
      </c>
      <c r="AA171" s="15">
        <v>0</v>
      </c>
      <c r="AB171" s="15">
        <v>0</v>
      </c>
      <c r="AC171" s="15">
        <v>2</v>
      </c>
      <c r="AD171" s="15">
        <v>12</v>
      </c>
      <c r="AE171" s="15">
        <v>0</v>
      </c>
      <c r="AF171" s="15">
        <v>0</v>
      </c>
      <c r="AG171" s="15">
        <v>0</v>
      </c>
      <c r="AH171" s="15">
        <v>2</v>
      </c>
      <c r="AI171" s="15">
        <v>0</v>
      </c>
      <c r="AJ171" s="15">
        <v>0</v>
      </c>
      <c r="AK171" s="15">
        <v>0</v>
      </c>
      <c r="AL171" s="15">
        <v>0</v>
      </c>
      <c r="AM171" s="15">
        <v>12</v>
      </c>
      <c r="AN171" s="15">
        <v>0</v>
      </c>
      <c r="AO171" s="15">
        <v>0</v>
      </c>
      <c r="AP171" s="15">
        <v>0</v>
      </c>
      <c r="AQ171" s="15">
        <v>0</v>
      </c>
      <c r="AR171" s="15">
        <v>12</v>
      </c>
      <c r="AS171" s="15">
        <v>0</v>
      </c>
      <c r="AT171" s="15">
        <v>1</v>
      </c>
      <c r="AU171" s="15">
        <v>25</v>
      </c>
      <c r="AV171" s="15">
        <v>18</v>
      </c>
      <c r="AW171" s="15">
        <v>5</v>
      </c>
      <c r="AX171" s="15">
        <v>0</v>
      </c>
      <c r="AY171" s="15">
        <v>0</v>
      </c>
      <c r="AZ171" s="15">
        <v>1</v>
      </c>
      <c r="BA171" s="15">
        <v>0</v>
      </c>
      <c r="BB171" s="15">
        <v>3</v>
      </c>
      <c r="BC171" s="15">
        <v>1</v>
      </c>
      <c r="BD171" s="15">
        <v>0</v>
      </c>
      <c r="BE171" s="15">
        <v>0</v>
      </c>
      <c r="BF171" s="15">
        <v>0</v>
      </c>
      <c r="BG171" s="15">
        <v>0</v>
      </c>
      <c r="BH171" s="15">
        <v>0</v>
      </c>
      <c r="BI171" s="15">
        <v>0</v>
      </c>
      <c r="BJ171" s="15">
        <v>0</v>
      </c>
      <c r="BK171" s="15">
        <v>0</v>
      </c>
      <c r="BL171" s="15">
        <v>116</v>
      </c>
      <c r="BM171" s="15">
        <v>0</v>
      </c>
      <c r="BN171" s="15">
        <v>0</v>
      </c>
      <c r="BO171" s="15">
        <v>2</v>
      </c>
      <c r="BP171" s="15">
        <v>0</v>
      </c>
      <c r="BQ171" s="15">
        <v>0</v>
      </c>
      <c r="BR171" s="15">
        <v>0</v>
      </c>
      <c r="BS171" s="15">
        <v>0</v>
      </c>
      <c r="BT171" s="15">
        <v>0</v>
      </c>
      <c r="BU171" s="15">
        <v>16</v>
      </c>
      <c r="BV171" s="15">
        <v>0</v>
      </c>
      <c r="BW171" s="15">
        <v>4</v>
      </c>
      <c r="BX171" s="15">
        <v>0</v>
      </c>
      <c r="BY171" s="15">
        <v>0</v>
      </c>
      <c r="BZ171" s="15">
        <v>0</v>
      </c>
      <c r="CA171" s="15">
        <v>0</v>
      </c>
      <c r="CB171" s="15">
        <v>0</v>
      </c>
      <c r="CC171" s="15">
        <v>0</v>
      </c>
      <c r="CD171" s="15">
        <v>3</v>
      </c>
    </row>
    <row r="172" spans="1:82">
      <c r="A172" s="15" t="s">
        <v>5828</v>
      </c>
      <c r="B172" s="15" t="s">
        <v>258</v>
      </c>
      <c r="C172" s="15" t="s">
        <v>262</v>
      </c>
      <c r="D172" s="15" t="str">
        <f t="shared" si="4"/>
        <v>Kazakhs</v>
      </c>
      <c r="E172" s="15">
        <v>91.620276653171402</v>
      </c>
      <c r="F172" s="15">
        <f t="shared" si="5"/>
        <v>90</v>
      </c>
      <c r="G172" s="15">
        <v>23712</v>
      </c>
      <c r="H172" s="15">
        <v>19</v>
      </c>
      <c r="I172" s="15">
        <v>21725</v>
      </c>
      <c r="J172" s="15">
        <v>9</v>
      </c>
      <c r="K172" s="15">
        <v>2</v>
      </c>
      <c r="L172" s="15">
        <v>2</v>
      </c>
      <c r="M172" s="15">
        <v>6</v>
      </c>
      <c r="N172" s="15">
        <v>5</v>
      </c>
      <c r="O172" s="15">
        <v>0</v>
      </c>
      <c r="P172" s="15">
        <v>1104</v>
      </c>
      <c r="Q172" s="15">
        <v>269</v>
      </c>
      <c r="R172" s="15">
        <v>242</v>
      </c>
      <c r="S172" s="15">
        <v>135</v>
      </c>
      <c r="T172" s="15">
        <v>10</v>
      </c>
      <c r="U172" s="15">
        <v>4</v>
      </c>
      <c r="V172" s="15">
        <v>30</v>
      </c>
      <c r="W172" s="15">
        <v>1</v>
      </c>
      <c r="X172" s="15">
        <v>2</v>
      </c>
      <c r="Y172" s="15">
        <v>40</v>
      </c>
      <c r="Z172" s="15">
        <v>1</v>
      </c>
      <c r="AA172" s="15">
        <v>3</v>
      </c>
      <c r="AB172" s="15">
        <v>1</v>
      </c>
      <c r="AC172" s="15">
        <v>2</v>
      </c>
      <c r="AD172" s="15">
        <v>19</v>
      </c>
      <c r="AE172" s="15">
        <v>0</v>
      </c>
      <c r="AF172" s="15">
        <v>1</v>
      </c>
      <c r="AG172" s="15">
        <v>0</v>
      </c>
      <c r="AH172" s="15">
        <v>0</v>
      </c>
      <c r="AI172" s="15">
        <v>0</v>
      </c>
      <c r="AJ172" s="15">
        <v>0</v>
      </c>
      <c r="AK172" s="15">
        <v>0</v>
      </c>
      <c r="AL172" s="15">
        <v>0</v>
      </c>
      <c r="AM172" s="15">
        <v>24</v>
      </c>
      <c r="AN172" s="15">
        <v>0</v>
      </c>
      <c r="AO172" s="15">
        <v>0</v>
      </c>
      <c r="AP172" s="15">
        <v>0</v>
      </c>
      <c r="AQ172" s="15">
        <v>0</v>
      </c>
      <c r="AR172" s="15">
        <v>3</v>
      </c>
      <c r="AS172" s="15">
        <v>6</v>
      </c>
      <c r="AT172" s="15">
        <v>0</v>
      </c>
      <c r="AU172" s="15">
        <v>3</v>
      </c>
      <c r="AV172" s="15">
        <v>7</v>
      </c>
      <c r="AW172" s="15">
        <v>19</v>
      </c>
      <c r="AX172" s="15">
        <v>0</v>
      </c>
      <c r="AY172" s="15">
        <v>0</v>
      </c>
      <c r="AZ172" s="15">
        <v>0</v>
      </c>
      <c r="BA172" s="15">
        <v>0</v>
      </c>
      <c r="BB172" s="15">
        <v>0</v>
      </c>
      <c r="BC172" s="15">
        <v>0</v>
      </c>
      <c r="BD172" s="15">
        <v>0</v>
      </c>
      <c r="BE172" s="15">
        <v>0</v>
      </c>
      <c r="BF172" s="15">
        <v>0</v>
      </c>
      <c r="BG172" s="15">
        <v>0</v>
      </c>
      <c r="BH172" s="15">
        <v>0</v>
      </c>
      <c r="BI172" s="15">
        <v>0</v>
      </c>
      <c r="BJ172" s="15">
        <v>0</v>
      </c>
      <c r="BK172" s="15">
        <v>0</v>
      </c>
      <c r="BL172" s="15">
        <v>0</v>
      </c>
      <c r="BM172" s="15">
        <v>0</v>
      </c>
      <c r="BN172" s="15">
        <v>2</v>
      </c>
      <c r="BO172" s="15">
        <v>0</v>
      </c>
      <c r="BP172" s="15">
        <v>0</v>
      </c>
      <c r="BQ172" s="15">
        <v>0</v>
      </c>
      <c r="BR172" s="15">
        <v>0</v>
      </c>
      <c r="BS172" s="15">
        <v>0</v>
      </c>
      <c r="BT172" s="15">
        <v>0</v>
      </c>
      <c r="BU172" s="15">
        <v>11</v>
      </c>
      <c r="BV172" s="15">
        <v>0</v>
      </c>
      <c r="BW172" s="15">
        <v>0</v>
      </c>
      <c r="BX172" s="15">
        <v>0</v>
      </c>
      <c r="BY172" s="15">
        <v>0</v>
      </c>
      <c r="BZ172" s="15">
        <v>0</v>
      </c>
      <c r="CA172" s="15">
        <v>0</v>
      </c>
      <c r="CB172" s="15">
        <v>0</v>
      </c>
      <c r="CC172" s="15">
        <v>0</v>
      </c>
      <c r="CD172" s="15">
        <v>5</v>
      </c>
    </row>
    <row r="173" spans="1:82">
      <c r="A173" s="15" t="s">
        <v>5855</v>
      </c>
      <c r="B173" s="15" t="s">
        <v>258</v>
      </c>
      <c r="C173" s="15" t="s">
        <v>260</v>
      </c>
      <c r="D173" s="15" t="str">
        <f t="shared" si="4"/>
        <v>Kazakhs</v>
      </c>
      <c r="E173" s="15">
        <v>61.770385897391847</v>
      </c>
      <c r="F173" s="15">
        <f t="shared" si="5"/>
        <v>60</v>
      </c>
      <c r="G173" s="15">
        <v>145505</v>
      </c>
      <c r="H173" s="15">
        <v>366</v>
      </c>
      <c r="I173" s="15">
        <v>89879</v>
      </c>
      <c r="J173" s="15">
        <v>58</v>
      </c>
      <c r="K173" s="15">
        <v>124</v>
      </c>
      <c r="L173" s="15">
        <v>22</v>
      </c>
      <c r="M173" s="15">
        <v>31</v>
      </c>
      <c r="N173" s="15">
        <v>70</v>
      </c>
      <c r="O173" s="15">
        <v>0</v>
      </c>
      <c r="P173" s="15">
        <v>36124</v>
      </c>
      <c r="Q173" s="15">
        <v>6578</v>
      </c>
      <c r="R173" s="15">
        <v>2859</v>
      </c>
      <c r="S173" s="15">
        <v>3593</v>
      </c>
      <c r="T173" s="15">
        <v>735</v>
      </c>
      <c r="U173" s="15">
        <v>333</v>
      </c>
      <c r="V173" s="15">
        <v>1180</v>
      </c>
      <c r="W173" s="15">
        <v>68</v>
      </c>
      <c r="X173" s="15">
        <v>58</v>
      </c>
      <c r="Y173" s="15">
        <v>603</v>
      </c>
      <c r="Z173" s="15">
        <v>21</v>
      </c>
      <c r="AA173" s="15">
        <v>175</v>
      </c>
      <c r="AB173" s="15">
        <v>9</v>
      </c>
      <c r="AC173" s="15">
        <v>18</v>
      </c>
      <c r="AD173" s="15">
        <v>531</v>
      </c>
      <c r="AE173" s="15">
        <v>7</v>
      </c>
      <c r="AF173" s="15">
        <v>31</v>
      </c>
      <c r="AG173" s="15">
        <v>0</v>
      </c>
      <c r="AH173" s="15">
        <v>11</v>
      </c>
      <c r="AI173" s="15">
        <v>0</v>
      </c>
      <c r="AJ173" s="15">
        <v>94</v>
      </c>
      <c r="AK173" s="15">
        <v>0</v>
      </c>
      <c r="AL173" s="15">
        <v>0</v>
      </c>
      <c r="AM173" s="15">
        <v>66</v>
      </c>
      <c r="AN173" s="15">
        <v>3</v>
      </c>
      <c r="AO173" s="15">
        <v>0</v>
      </c>
      <c r="AP173" s="15">
        <v>0</v>
      </c>
      <c r="AQ173" s="15">
        <v>0</v>
      </c>
      <c r="AR173" s="15">
        <v>73</v>
      </c>
      <c r="AS173" s="15">
        <v>185</v>
      </c>
      <c r="AT173" s="15">
        <v>27</v>
      </c>
      <c r="AU173" s="15">
        <v>138</v>
      </c>
      <c r="AV173" s="15">
        <v>269</v>
      </c>
      <c r="AW173" s="15">
        <v>148</v>
      </c>
      <c r="AX173" s="15">
        <v>0</v>
      </c>
      <c r="AY173" s="15">
        <v>11</v>
      </c>
      <c r="AZ173" s="15">
        <v>10</v>
      </c>
      <c r="BA173" s="15">
        <v>0</v>
      </c>
      <c r="BB173" s="15">
        <v>17</v>
      </c>
      <c r="BC173" s="15">
        <v>10</v>
      </c>
      <c r="BD173" s="15">
        <v>0</v>
      </c>
      <c r="BE173" s="15">
        <v>0</v>
      </c>
      <c r="BF173" s="15">
        <v>0</v>
      </c>
      <c r="BG173" s="15">
        <v>94</v>
      </c>
      <c r="BH173" s="15">
        <v>0</v>
      </c>
      <c r="BI173" s="15">
        <v>0</v>
      </c>
      <c r="BJ173" s="15">
        <v>0</v>
      </c>
      <c r="BK173" s="15">
        <v>0</v>
      </c>
      <c r="BL173" s="15">
        <v>120</v>
      </c>
      <c r="BM173" s="15">
        <v>0</v>
      </c>
      <c r="BN173" s="15">
        <v>42</v>
      </c>
      <c r="BO173" s="15">
        <v>3</v>
      </c>
      <c r="BP173" s="15">
        <v>0</v>
      </c>
      <c r="BQ173" s="15">
        <v>0</v>
      </c>
      <c r="BR173" s="15">
        <v>10</v>
      </c>
      <c r="BS173" s="15">
        <v>2</v>
      </c>
      <c r="BT173" s="15">
        <v>0</v>
      </c>
      <c r="BU173" s="15">
        <v>286</v>
      </c>
      <c r="BV173" s="15">
        <v>6</v>
      </c>
      <c r="BW173" s="15">
        <v>26</v>
      </c>
      <c r="BX173" s="15">
        <v>14</v>
      </c>
      <c r="BY173" s="15">
        <v>0</v>
      </c>
      <c r="BZ173" s="15">
        <v>0</v>
      </c>
      <c r="CA173" s="15">
        <v>12</v>
      </c>
      <c r="CB173" s="15">
        <v>0</v>
      </c>
      <c r="CC173" s="15">
        <v>0</v>
      </c>
      <c r="CD173" s="15">
        <v>355</v>
      </c>
    </row>
    <row r="174" spans="1:82">
      <c r="A174" s="15" t="s">
        <v>5824</v>
      </c>
      <c r="B174" s="15" t="s">
        <v>258</v>
      </c>
      <c r="C174" s="15" t="s">
        <v>265</v>
      </c>
      <c r="D174" s="15" t="str">
        <f t="shared" si="4"/>
        <v>Kazakhs</v>
      </c>
      <c r="E174" s="15">
        <v>59.377939793038571</v>
      </c>
      <c r="F174" s="15">
        <f t="shared" si="5"/>
        <v>55</v>
      </c>
      <c r="G174" s="15">
        <v>17008</v>
      </c>
      <c r="H174" s="15">
        <v>101</v>
      </c>
      <c r="I174" s="15">
        <v>10099</v>
      </c>
      <c r="J174" s="15">
        <v>0</v>
      </c>
      <c r="K174" s="15">
        <v>13</v>
      </c>
      <c r="L174" s="15">
        <v>0</v>
      </c>
      <c r="M174" s="15">
        <v>1</v>
      </c>
      <c r="N174" s="15">
        <v>4</v>
      </c>
      <c r="O174" s="15">
        <v>0</v>
      </c>
      <c r="P174" s="15">
        <v>3725</v>
      </c>
      <c r="Q174" s="15">
        <v>1397</v>
      </c>
      <c r="R174" s="15">
        <v>866</v>
      </c>
      <c r="S174" s="15">
        <v>147</v>
      </c>
      <c r="T174" s="15">
        <v>30</v>
      </c>
      <c r="U174" s="15">
        <v>2</v>
      </c>
      <c r="V174" s="15">
        <v>193</v>
      </c>
      <c r="W174" s="15">
        <v>9</v>
      </c>
      <c r="X174" s="15">
        <v>19</v>
      </c>
      <c r="Y174" s="15">
        <v>126</v>
      </c>
      <c r="Z174" s="15">
        <v>11</v>
      </c>
      <c r="AA174" s="15">
        <v>8</v>
      </c>
      <c r="AB174" s="15">
        <v>0</v>
      </c>
      <c r="AC174" s="15">
        <v>0</v>
      </c>
      <c r="AD174" s="15">
        <v>18</v>
      </c>
      <c r="AE174" s="15">
        <v>0</v>
      </c>
      <c r="AF174" s="15">
        <v>3</v>
      </c>
      <c r="AG174" s="15">
        <v>0</v>
      </c>
      <c r="AH174" s="15">
        <v>0</v>
      </c>
      <c r="AI174" s="15">
        <v>0</v>
      </c>
      <c r="AJ174" s="15">
        <v>2</v>
      </c>
      <c r="AK174" s="15">
        <v>0</v>
      </c>
      <c r="AL174" s="15">
        <v>0</v>
      </c>
      <c r="AM174" s="15">
        <v>4</v>
      </c>
      <c r="AN174" s="15">
        <v>0</v>
      </c>
      <c r="AO174" s="15">
        <v>0</v>
      </c>
      <c r="AP174" s="15">
        <v>0</v>
      </c>
      <c r="AQ174" s="15">
        <v>0</v>
      </c>
      <c r="AR174" s="15">
        <v>20</v>
      </c>
      <c r="AS174" s="15">
        <v>34</v>
      </c>
      <c r="AT174" s="15">
        <v>0</v>
      </c>
      <c r="AU174" s="15">
        <v>19</v>
      </c>
      <c r="AV174" s="15">
        <v>47</v>
      </c>
      <c r="AW174" s="15">
        <v>13</v>
      </c>
      <c r="AX174" s="15">
        <v>0</v>
      </c>
      <c r="AY174" s="15">
        <v>0</v>
      </c>
      <c r="AZ174" s="15">
        <v>0</v>
      </c>
      <c r="BA174" s="15">
        <v>0</v>
      </c>
      <c r="BB174" s="15">
        <v>21</v>
      </c>
      <c r="BC174" s="15">
        <v>4</v>
      </c>
      <c r="BD174" s="15">
        <v>0</v>
      </c>
      <c r="BE174" s="15">
        <v>0</v>
      </c>
      <c r="BF174" s="15">
        <v>0</v>
      </c>
      <c r="BG174" s="15">
        <v>0</v>
      </c>
      <c r="BH174" s="15">
        <v>0</v>
      </c>
      <c r="BI174" s="15">
        <v>0</v>
      </c>
      <c r="BJ174" s="15">
        <v>0</v>
      </c>
      <c r="BK174" s="15">
        <v>0</v>
      </c>
      <c r="BL174" s="15">
        <v>20</v>
      </c>
      <c r="BM174" s="15">
        <v>0</v>
      </c>
      <c r="BN174" s="15">
        <v>37</v>
      </c>
      <c r="BO174" s="15">
        <v>0</v>
      </c>
      <c r="BP174" s="15">
        <v>0</v>
      </c>
      <c r="BQ174" s="15">
        <v>0</v>
      </c>
      <c r="BR174" s="15">
        <v>0</v>
      </c>
      <c r="BS174" s="15">
        <v>0</v>
      </c>
      <c r="BT174" s="15">
        <v>0</v>
      </c>
      <c r="BU174" s="15">
        <v>6</v>
      </c>
      <c r="BV174" s="15">
        <v>0</v>
      </c>
      <c r="BW174" s="15">
        <v>0</v>
      </c>
      <c r="BX174" s="15">
        <v>0</v>
      </c>
      <c r="BY174" s="15">
        <v>0</v>
      </c>
      <c r="BZ174" s="15">
        <v>0</v>
      </c>
      <c r="CA174" s="15">
        <v>0</v>
      </c>
      <c r="CB174" s="15">
        <v>0</v>
      </c>
      <c r="CC174" s="15">
        <v>0</v>
      </c>
      <c r="CD174" s="15">
        <v>9</v>
      </c>
    </row>
    <row r="175" spans="1:82">
      <c r="A175" s="15" t="s">
        <v>5805</v>
      </c>
      <c r="B175" s="15" t="s">
        <v>258</v>
      </c>
      <c r="C175" s="15" t="s">
        <v>268</v>
      </c>
      <c r="D175" s="15" t="str">
        <f t="shared" si="4"/>
        <v>Kazakhs</v>
      </c>
      <c r="E175" s="15">
        <v>87.099550540307931</v>
      </c>
      <c r="F175" s="15">
        <f t="shared" si="5"/>
        <v>85</v>
      </c>
      <c r="G175" s="15">
        <v>10457</v>
      </c>
      <c r="H175" s="15">
        <v>9</v>
      </c>
      <c r="I175" s="15">
        <v>9108</v>
      </c>
      <c r="J175" s="15">
        <v>0</v>
      </c>
      <c r="K175" s="15">
        <v>8</v>
      </c>
      <c r="L175" s="15">
        <v>0</v>
      </c>
      <c r="M175" s="15">
        <v>0</v>
      </c>
      <c r="N175" s="15">
        <v>0</v>
      </c>
      <c r="O175" s="15">
        <v>0</v>
      </c>
      <c r="P175" s="15">
        <v>696</v>
      </c>
      <c r="Q175" s="15">
        <v>160</v>
      </c>
      <c r="R175" s="15">
        <v>151</v>
      </c>
      <c r="S175" s="15">
        <v>120</v>
      </c>
      <c r="T175" s="15">
        <v>15</v>
      </c>
      <c r="U175" s="15">
        <v>0</v>
      </c>
      <c r="V175" s="15">
        <v>39</v>
      </c>
      <c r="W175" s="15">
        <v>1</v>
      </c>
      <c r="X175" s="15">
        <v>0</v>
      </c>
      <c r="Y175" s="15">
        <v>20</v>
      </c>
      <c r="Z175" s="15">
        <v>0</v>
      </c>
      <c r="AA175" s="15">
        <v>0</v>
      </c>
      <c r="AB175" s="15">
        <v>0</v>
      </c>
      <c r="AC175" s="15">
        <v>2</v>
      </c>
      <c r="AD175" s="15">
        <v>31</v>
      </c>
      <c r="AE175" s="15">
        <v>1</v>
      </c>
      <c r="AF175" s="15">
        <v>0</v>
      </c>
      <c r="AG175" s="15">
        <v>0</v>
      </c>
      <c r="AH175" s="15">
        <v>0</v>
      </c>
      <c r="AI175" s="15">
        <v>0</v>
      </c>
      <c r="AJ175" s="15">
        <v>0</v>
      </c>
      <c r="AK175" s="15">
        <v>0</v>
      </c>
      <c r="AL175" s="15">
        <v>0</v>
      </c>
      <c r="AM175" s="15">
        <v>1</v>
      </c>
      <c r="AN175" s="15">
        <v>0</v>
      </c>
      <c r="AO175" s="15">
        <v>0</v>
      </c>
      <c r="AP175" s="15">
        <v>0</v>
      </c>
      <c r="AQ175" s="15">
        <v>0</v>
      </c>
      <c r="AR175" s="15">
        <v>0</v>
      </c>
      <c r="AS175" s="15">
        <v>12</v>
      </c>
      <c r="AT175" s="15">
        <v>0</v>
      </c>
      <c r="AU175" s="15">
        <v>9</v>
      </c>
      <c r="AV175" s="15">
        <v>54</v>
      </c>
      <c r="AW175" s="15">
        <v>3</v>
      </c>
      <c r="AX175" s="15">
        <v>0</v>
      </c>
      <c r="AY175" s="15">
        <v>1</v>
      </c>
      <c r="AZ175" s="15">
        <v>0</v>
      </c>
      <c r="BA175" s="15">
        <v>0</v>
      </c>
      <c r="BB175" s="15">
        <v>0</v>
      </c>
      <c r="BC175" s="15">
        <v>0</v>
      </c>
      <c r="BD175" s="15">
        <v>0</v>
      </c>
      <c r="BE175" s="15">
        <v>0</v>
      </c>
      <c r="BF175" s="15">
        <v>0</v>
      </c>
      <c r="BG175" s="15">
        <v>0</v>
      </c>
      <c r="BH175" s="15">
        <v>0</v>
      </c>
      <c r="BI175" s="15">
        <v>0</v>
      </c>
      <c r="BJ175" s="15">
        <v>0</v>
      </c>
      <c r="BK175" s="15">
        <v>0</v>
      </c>
      <c r="BL175" s="15">
        <v>0</v>
      </c>
      <c r="BM175" s="15">
        <v>0</v>
      </c>
      <c r="BN175" s="15">
        <v>0</v>
      </c>
      <c r="BO175" s="15">
        <v>0</v>
      </c>
      <c r="BP175" s="15">
        <v>0</v>
      </c>
      <c r="BQ175" s="15">
        <v>0</v>
      </c>
      <c r="BR175" s="15">
        <v>0</v>
      </c>
      <c r="BS175" s="15">
        <v>1</v>
      </c>
      <c r="BT175" s="15">
        <v>0</v>
      </c>
      <c r="BU175" s="15">
        <v>5</v>
      </c>
      <c r="BV175" s="15">
        <v>0</v>
      </c>
      <c r="BW175" s="15">
        <v>0</v>
      </c>
      <c r="BX175" s="15">
        <v>0</v>
      </c>
      <c r="BY175" s="15">
        <v>0</v>
      </c>
      <c r="BZ175" s="15">
        <v>0</v>
      </c>
      <c r="CA175" s="15">
        <v>0</v>
      </c>
      <c r="CB175" s="15">
        <v>0</v>
      </c>
      <c r="CC175" s="15">
        <v>0</v>
      </c>
      <c r="CD175" s="15">
        <v>10</v>
      </c>
    </row>
    <row r="176" spans="1:82">
      <c r="A176" s="15" t="s">
        <v>5954</v>
      </c>
      <c r="B176" s="15" t="s">
        <v>258</v>
      </c>
      <c r="C176" s="15" t="s">
        <v>258</v>
      </c>
      <c r="D176" s="15" t="str">
        <f t="shared" si="4"/>
        <v>Kazakhs</v>
      </c>
      <c r="E176" s="15">
        <v>51.220402117324163</v>
      </c>
      <c r="F176" s="15">
        <f t="shared" si="5"/>
        <v>50</v>
      </c>
      <c r="G176" s="15">
        <v>367256</v>
      </c>
      <c r="H176" s="15">
        <v>554</v>
      </c>
      <c r="I176" s="15">
        <v>188110</v>
      </c>
      <c r="J176" s="15">
        <v>315</v>
      </c>
      <c r="K176" s="15">
        <v>257</v>
      </c>
      <c r="L176" s="15">
        <v>13</v>
      </c>
      <c r="M176" s="15">
        <v>17</v>
      </c>
      <c r="N176" s="15">
        <v>139</v>
      </c>
      <c r="O176" s="15">
        <v>0</v>
      </c>
      <c r="P176" s="15">
        <v>127488</v>
      </c>
      <c r="Q176" s="15">
        <v>19809</v>
      </c>
      <c r="R176" s="15">
        <v>10235</v>
      </c>
      <c r="S176" s="15">
        <v>7576</v>
      </c>
      <c r="T176" s="15">
        <v>999</v>
      </c>
      <c r="U176" s="15">
        <v>612</v>
      </c>
      <c r="V176" s="15">
        <v>2666</v>
      </c>
      <c r="W176" s="15">
        <v>163</v>
      </c>
      <c r="X176" s="15">
        <v>212</v>
      </c>
      <c r="Y176" s="15">
        <v>945</v>
      </c>
      <c r="Z176" s="15">
        <v>61</v>
      </c>
      <c r="AA176" s="15">
        <v>444</v>
      </c>
      <c r="AB176" s="15">
        <v>29</v>
      </c>
      <c r="AC176" s="15">
        <v>148</v>
      </c>
      <c r="AD176" s="15">
        <v>477</v>
      </c>
      <c r="AE176" s="15">
        <v>15</v>
      </c>
      <c r="AF176" s="15">
        <v>29</v>
      </c>
      <c r="AG176" s="15">
        <v>0</v>
      </c>
      <c r="AH176" s="15">
        <v>13</v>
      </c>
      <c r="AI176" s="15">
        <v>0</v>
      </c>
      <c r="AJ176" s="15">
        <v>39</v>
      </c>
      <c r="AK176" s="15">
        <v>0</v>
      </c>
      <c r="AL176" s="15">
        <v>0</v>
      </c>
      <c r="AM176" s="15">
        <v>1265</v>
      </c>
      <c r="AN176" s="15">
        <v>8</v>
      </c>
      <c r="AO176" s="15">
        <v>0</v>
      </c>
      <c r="AP176" s="15">
        <v>0</v>
      </c>
      <c r="AQ176" s="15">
        <v>0</v>
      </c>
      <c r="AR176" s="15">
        <v>165</v>
      </c>
      <c r="AS176" s="15">
        <v>275</v>
      </c>
      <c r="AT176" s="15">
        <v>41</v>
      </c>
      <c r="AU176" s="15">
        <v>251</v>
      </c>
      <c r="AV176" s="15">
        <v>792</v>
      </c>
      <c r="AW176" s="15">
        <v>381</v>
      </c>
      <c r="AX176" s="15">
        <v>0</v>
      </c>
      <c r="AY176" s="15">
        <v>76</v>
      </c>
      <c r="AZ176" s="15">
        <v>7</v>
      </c>
      <c r="BA176" s="15">
        <v>0</v>
      </c>
      <c r="BB176" s="15">
        <v>35</v>
      </c>
      <c r="BC176" s="15">
        <v>19</v>
      </c>
      <c r="BD176" s="15">
        <v>0</v>
      </c>
      <c r="BE176" s="15">
        <v>0</v>
      </c>
      <c r="BF176" s="15">
        <v>0</v>
      </c>
      <c r="BG176" s="15">
        <v>181</v>
      </c>
      <c r="BH176" s="15">
        <v>0</v>
      </c>
      <c r="BI176" s="15">
        <v>0</v>
      </c>
      <c r="BJ176" s="15">
        <v>0</v>
      </c>
      <c r="BK176" s="15">
        <v>0</v>
      </c>
      <c r="BL176" s="15">
        <v>507</v>
      </c>
      <c r="BM176" s="15">
        <v>0</v>
      </c>
      <c r="BN176" s="15">
        <v>211</v>
      </c>
      <c r="BO176" s="15">
        <v>29</v>
      </c>
      <c r="BP176" s="15">
        <v>0</v>
      </c>
      <c r="BQ176" s="15">
        <v>0</v>
      </c>
      <c r="BR176" s="15">
        <v>80</v>
      </c>
      <c r="BS176" s="15">
        <v>67</v>
      </c>
      <c r="BT176" s="15">
        <v>0</v>
      </c>
      <c r="BU176" s="15">
        <v>545</v>
      </c>
      <c r="BV176" s="15">
        <v>34</v>
      </c>
      <c r="BW176" s="15">
        <v>76</v>
      </c>
      <c r="BX176" s="15">
        <v>18</v>
      </c>
      <c r="BY176" s="15">
        <v>0</v>
      </c>
      <c r="BZ176" s="15">
        <v>0</v>
      </c>
      <c r="CA176" s="15">
        <v>30</v>
      </c>
      <c r="CB176" s="15">
        <v>0</v>
      </c>
      <c r="CC176" s="15">
        <v>0</v>
      </c>
      <c r="CD176" s="15">
        <v>798</v>
      </c>
    </row>
    <row r="177" spans="1:82">
      <c r="A177" s="15" t="s">
        <v>5862</v>
      </c>
      <c r="B177" s="15" t="s">
        <v>258</v>
      </c>
      <c r="C177" s="15" t="s">
        <v>261</v>
      </c>
      <c r="D177" s="15" t="str">
        <f t="shared" si="4"/>
        <v>Kazakhs</v>
      </c>
      <c r="E177" s="15">
        <v>51.479955039340574</v>
      </c>
      <c r="F177" s="15">
        <f t="shared" si="5"/>
        <v>50</v>
      </c>
      <c r="G177" s="15">
        <v>26690</v>
      </c>
      <c r="H177" s="15">
        <v>61</v>
      </c>
      <c r="I177" s="15">
        <v>13740</v>
      </c>
      <c r="J177" s="15">
        <v>11</v>
      </c>
      <c r="K177" s="15">
        <v>6</v>
      </c>
      <c r="L177" s="15">
        <v>1</v>
      </c>
      <c r="M177" s="15">
        <v>5</v>
      </c>
      <c r="N177" s="15">
        <v>4</v>
      </c>
      <c r="O177" s="15">
        <v>0</v>
      </c>
      <c r="P177" s="15">
        <v>7718</v>
      </c>
      <c r="Q177" s="15">
        <v>1886</v>
      </c>
      <c r="R177" s="15">
        <v>1780</v>
      </c>
      <c r="S177" s="15">
        <v>402</v>
      </c>
      <c r="T177" s="15">
        <v>32</v>
      </c>
      <c r="U177" s="15">
        <v>20</v>
      </c>
      <c r="V177" s="15">
        <v>188</v>
      </c>
      <c r="W177" s="15">
        <v>2</v>
      </c>
      <c r="X177" s="15">
        <v>18</v>
      </c>
      <c r="Y177" s="15">
        <v>211</v>
      </c>
      <c r="Z177" s="15">
        <v>4</v>
      </c>
      <c r="AA177" s="15">
        <v>6</v>
      </c>
      <c r="AB177" s="15">
        <v>1</v>
      </c>
      <c r="AC177" s="15">
        <v>59</v>
      </c>
      <c r="AD177" s="15">
        <v>37</v>
      </c>
      <c r="AE177" s="15">
        <v>0</v>
      </c>
      <c r="AF177" s="15">
        <v>0</v>
      </c>
      <c r="AG177" s="15">
        <v>0</v>
      </c>
      <c r="AH177" s="15">
        <v>0</v>
      </c>
      <c r="AI177" s="15">
        <v>0</v>
      </c>
      <c r="AJ177" s="15">
        <v>3</v>
      </c>
      <c r="AK177" s="15">
        <v>0</v>
      </c>
      <c r="AL177" s="15">
        <v>0</v>
      </c>
      <c r="AM177" s="15">
        <v>49</v>
      </c>
      <c r="AN177" s="15">
        <v>1</v>
      </c>
      <c r="AO177" s="15">
        <v>0</v>
      </c>
      <c r="AP177" s="15">
        <v>0</v>
      </c>
      <c r="AQ177" s="15">
        <v>0</v>
      </c>
      <c r="AR177" s="15">
        <v>10</v>
      </c>
      <c r="AS177" s="15">
        <v>34</v>
      </c>
      <c r="AT177" s="15">
        <v>4</v>
      </c>
      <c r="AU177" s="15">
        <v>25</v>
      </c>
      <c r="AV177" s="15">
        <v>61</v>
      </c>
      <c r="AW177" s="15">
        <v>39</v>
      </c>
      <c r="AX177" s="15">
        <v>0</v>
      </c>
      <c r="AY177" s="15">
        <v>2</v>
      </c>
      <c r="AZ177" s="15">
        <v>0</v>
      </c>
      <c r="BA177" s="15">
        <v>0</v>
      </c>
      <c r="BB177" s="15">
        <v>4</v>
      </c>
      <c r="BC177" s="15">
        <v>7</v>
      </c>
      <c r="BD177" s="15">
        <v>0</v>
      </c>
      <c r="BE177" s="15">
        <v>0</v>
      </c>
      <c r="BF177" s="15">
        <v>0</v>
      </c>
      <c r="BG177" s="15">
        <v>17</v>
      </c>
      <c r="BH177" s="15">
        <v>0</v>
      </c>
      <c r="BI177" s="15">
        <v>0</v>
      </c>
      <c r="BJ177" s="15">
        <v>0</v>
      </c>
      <c r="BK177" s="15">
        <v>0</v>
      </c>
      <c r="BL177" s="15">
        <v>55</v>
      </c>
      <c r="BM177" s="15">
        <v>0</v>
      </c>
      <c r="BN177" s="15">
        <v>28</v>
      </c>
      <c r="BO177" s="15">
        <v>0</v>
      </c>
      <c r="BP177" s="15">
        <v>0</v>
      </c>
      <c r="BQ177" s="15">
        <v>0</v>
      </c>
      <c r="BR177" s="15">
        <v>3</v>
      </c>
      <c r="BS177" s="15">
        <v>39</v>
      </c>
      <c r="BT177" s="15">
        <v>0</v>
      </c>
      <c r="BU177" s="15">
        <v>14</v>
      </c>
      <c r="BV177" s="15">
        <v>18</v>
      </c>
      <c r="BW177" s="15">
        <v>1</v>
      </c>
      <c r="BX177" s="15">
        <v>0</v>
      </c>
      <c r="BY177" s="15">
        <v>0</v>
      </c>
      <c r="BZ177" s="15">
        <v>0</v>
      </c>
      <c r="CA177" s="15">
        <v>0</v>
      </c>
      <c r="CB177" s="15">
        <v>0</v>
      </c>
      <c r="CC177" s="15">
        <v>0</v>
      </c>
      <c r="CD177" s="15">
        <v>84</v>
      </c>
    </row>
    <row r="178" spans="1:82">
      <c r="A178" s="15" t="s">
        <v>5876</v>
      </c>
      <c r="B178" s="15" t="s">
        <v>258</v>
      </c>
      <c r="C178" s="15" t="s">
        <v>264</v>
      </c>
      <c r="D178" s="15" t="str">
        <f t="shared" si="4"/>
        <v>Kazakhs</v>
      </c>
      <c r="E178" s="15">
        <v>47.747747747747752</v>
      </c>
      <c r="F178" s="15">
        <f t="shared" si="5"/>
        <v>45</v>
      </c>
      <c r="G178" s="15">
        <v>18981</v>
      </c>
      <c r="H178" s="15">
        <v>35</v>
      </c>
      <c r="I178" s="15">
        <v>9063</v>
      </c>
      <c r="J178" s="15">
        <v>5</v>
      </c>
      <c r="K178" s="15">
        <v>11</v>
      </c>
      <c r="L178" s="15">
        <v>0</v>
      </c>
      <c r="M178" s="15">
        <v>3</v>
      </c>
      <c r="N178" s="15">
        <v>6</v>
      </c>
      <c r="O178" s="15">
        <v>0</v>
      </c>
      <c r="P178" s="15">
        <v>5438</v>
      </c>
      <c r="Q178" s="15">
        <v>2220</v>
      </c>
      <c r="R178" s="15">
        <v>1366</v>
      </c>
      <c r="S178" s="15">
        <v>244</v>
      </c>
      <c r="T178" s="15">
        <v>24</v>
      </c>
      <c r="U178" s="15">
        <v>2</v>
      </c>
      <c r="V178" s="15">
        <v>131</v>
      </c>
      <c r="W178" s="15">
        <v>24</v>
      </c>
      <c r="X178" s="15">
        <v>2</v>
      </c>
      <c r="Y178" s="15">
        <v>44</v>
      </c>
      <c r="Z178" s="15">
        <v>2</v>
      </c>
      <c r="AA178" s="15">
        <v>3</v>
      </c>
      <c r="AB178" s="15">
        <v>0</v>
      </c>
      <c r="AC178" s="15">
        <v>16</v>
      </c>
      <c r="AD178" s="15">
        <v>21</v>
      </c>
      <c r="AE178" s="15">
        <v>0</v>
      </c>
      <c r="AF178" s="15">
        <v>0</v>
      </c>
      <c r="AG178" s="15">
        <v>0</v>
      </c>
      <c r="AH178" s="15">
        <v>0</v>
      </c>
      <c r="AI178" s="15">
        <v>0</v>
      </c>
      <c r="AJ178" s="15">
        <v>5</v>
      </c>
      <c r="AK178" s="15">
        <v>0</v>
      </c>
      <c r="AL178" s="15">
        <v>0</v>
      </c>
      <c r="AM178" s="15">
        <v>131</v>
      </c>
      <c r="AN178" s="15">
        <v>7</v>
      </c>
      <c r="AO178" s="15">
        <v>0</v>
      </c>
      <c r="AP178" s="15">
        <v>0</v>
      </c>
      <c r="AQ178" s="15">
        <v>0</v>
      </c>
      <c r="AR178" s="15">
        <v>16</v>
      </c>
      <c r="AS178" s="15">
        <v>13</v>
      </c>
      <c r="AT178" s="15">
        <v>0</v>
      </c>
      <c r="AU178" s="15">
        <v>9</v>
      </c>
      <c r="AV178" s="15">
        <v>51</v>
      </c>
      <c r="AW178" s="15">
        <v>14</v>
      </c>
      <c r="AX178" s="15">
        <v>0</v>
      </c>
      <c r="AY178" s="15">
        <v>3</v>
      </c>
      <c r="AZ178" s="15">
        <v>0</v>
      </c>
      <c r="BA178" s="15">
        <v>0</v>
      </c>
      <c r="BB178" s="15">
        <v>2</v>
      </c>
      <c r="BC178" s="15">
        <v>0</v>
      </c>
      <c r="BD178" s="15">
        <v>0</v>
      </c>
      <c r="BE178" s="15">
        <v>0</v>
      </c>
      <c r="BF178" s="15">
        <v>0</v>
      </c>
      <c r="BG178" s="15">
        <v>6</v>
      </c>
      <c r="BH178" s="15">
        <v>0</v>
      </c>
      <c r="BI178" s="15">
        <v>0</v>
      </c>
      <c r="BJ178" s="15">
        <v>0</v>
      </c>
      <c r="BK178" s="15">
        <v>0</v>
      </c>
      <c r="BL178" s="15">
        <v>14</v>
      </c>
      <c r="BM178" s="15">
        <v>0</v>
      </c>
      <c r="BN178" s="15">
        <v>1</v>
      </c>
      <c r="BO178" s="15">
        <v>1</v>
      </c>
      <c r="BP178" s="15">
        <v>0</v>
      </c>
      <c r="BQ178" s="15">
        <v>0</v>
      </c>
      <c r="BR178" s="15">
        <v>0</v>
      </c>
      <c r="BS178" s="15">
        <v>2</v>
      </c>
      <c r="BT178" s="15">
        <v>0</v>
      </c>
      <c r="BU178" s="15">
        <v>11</v>
      </c>
      <c r="BV178" s="15">
        <v>1</v>
      </c>
      <c r="BW178" s="15">
        <v>0</v>
      </c>
      <c r="BX178" s="15">
        <v>0</v>
      </c>
      <c r="BY178" s="15">
        <v>0</v>
      </c>
      <c r="BZ178" s="15">
        <v>0</v>
      </c>
      <c r="CA178" s="15">
        <v>0</v>
      </c>
      <c r="CB178" s="15">
        <v>0</v>
      </c>
      <c r="CC178" s="15">
        <v>0</v>
      </c>
      <c r="CD178" s="15">
        <v>34</v>
      </c>
    </row>
    <row r="179" spans="1:82">
      <c r="A179" s="15" t="s">
        <v>5955</v>
      </c>
      <c r="B179" s="15" t="s">
        <v>258</v>
      </c>
      <c r="C179" s="15" t="s">
        <v>263</v>
      </c>
      <c r="D179" s="15" t="str">
        <f t="shared" si="4"/>
        <v>Kazakhs</v>
      </c>
      <c r="E179" s="15">
        <v>45.114553566952424</v>
      </c>
      <c r="F179" s="15">
        <f t="shared" si="5"/>
        <v>45</v>
      </c>
      <c r="G179" s="15">
        <v>19947</v>
      </c>
      <c r="H179" s="15">
        <v>17</v>
      </c>
      <c r="I179" s="15">
        <v>8999</v>
      </c>
      <c r="J179" s="15">
        <v>0</v>
      </c>
      <c r="K179" s="15">
        <v>12</v>
      </c>
      <c r="L179" s="15">
        <v>0</v>
      </c>
      <c r="M179" s="15">
        <v>0</v>
      </c>
      <c r="N179" s="15">
        <v>3</v>
      </c>
      <c r="O179" s="15">
        <v>0</v>
      </c>
      <c r="P179" s="15">
        <v>7241</v>
      </c>
      <c r="Q179" s="15">
        <v>1267</v>
      </c>
      <c r="R179" s="15">
        <v>1613</v>
      </c>
      <c r="S179" s="15">
        <v>168</v>
      </c>
      <c r="T179" s="15">
        <v>73</v>
      </c>
      <c r="U179" s="15">
        <v>1</v>
      </c>
      <c r="V179" s="15">
        <v>186</v>
      </c>
      <c r="W179" s="15">
        <v>5</v>
      </c>
      <c r="X179" s="15">
        <v>24</v>
      </c>
      <c r="Y179" s="15">
        <v>66</v>
      </c>
      <c r="Z179" s="15">
        <v>1</v>
      </c>
      <c r="AA179" s="15">
        <v>1</v>
      </c>
      <c r="AB179" s="15">
        <v>0</v>
      </c>
      <c r="AC179" s="15">
        <v>1</v>
      </c>
      <c r="AD179" s="15">
        <v>15</v>
      </c>
      <c r="AE179" s="15">
        <v>0</v>
      </c>
      <c r="AF179" s="15">
        <v>1</v>
      </c>
      <c r="AG179" s="15">
        <v>0</v>
      </c>
      <c r="AH179" s="15">
        <v>0</v>
      </c>
      <c r="AI179" s="15">
        <v>0</v>
      </c>
      <c r="AJ179" s="15">
        <v>1</v>
      </c>
      <c r="AK179" s="15">
        <v>0</v>
      </c>
      <c r="AL179" s="15">
        <v>0</v>
      </c>
      <c r="AM179" s="15">
        <v>76</v>
      </c>
      <c r="AN179" s="15">
        <v>0</v>
      </c>
      <c r="AO179" s="15">
        <v>0</v>
      </c>
      <c r="AP179" s="15">
        <v>0</v>
      </c>
      <c r="AQ179" s="15">
        <v>0</v>
      </c>
      <c r="AR179" s="15">
        <v>10</v>
      </c>
      <c r="AS179" s="15">
        <v>20</v>
      </c>
      <c r="AT179" s="15">
        <v>7</v>
      </c>
      <c r="AU179" s="15">
        <v>10</v>
      </c>
      <c r="AV179" s="15">
        <v>21</v>
      </c>
      <c r="AW179" s="15">
        <v>13</v>
      </c>
      <c r="AX179" s="15">
        <v>0</v>
      </c>
      <c r="AY179" s="15">
        <v>0</v>
      </c>
      <c r="AZ179" s="15">
        <v>0</v>
      </c>
      <c r="BA179" s="15">
        <v>0</v>
      </c>
      <c r="BB179" s="15">
        <v>0</v>
      </c>
      <c r="BC179" s="15">
        <v>0</v>
      </c>
      <c r="BD179" s="15">
        <v>0</v>
      </c>
      <c r="BE179" s="15">
        <v>0</v>
      </c>
      <c r="BF179" s="15">
        <v>0</v>
      </c>
      <c r="BG179" s="15">
        <v>4</v>
      </c>
      <c r="BH179" s="15">
        <v>0</v>
      </c>
      <c r="BI179" s="15">
        <v>0</v>
      </c>
      <c r="BJ179" s="15">
        <v>0</v>
      </c>
      <c r="BK179" s="15">
        <v>0</v>
      </c>
      <c r="BL179" s="15">
        <v>27</v>
      </c>
      <c r="BM179" s="15">
        <v>0</v>
      </c>
      <c r="BN179" s="15">
        <v>3</v>
      </c>
      <c r="BO179" s="15">
        <v>1</v>
      </c>
      <c r="BP179" s="15">
        <v>0</v>
      </c>
      <c r="BQ179" s="15">
        <v>0</v>
      </c>
      <c r="BR179" s="15">
        <v>0</v>
      </c>
      <c r="BS179" s="15">
        <v>8</v>
      </c>
      <c r="BT179" s="15">
        <v>0</v>
      </c>
      <c r="BU179" s="15">
        <v>16</v>
      </c>
      <c r="BV179" s="15">
        <v>0</v>
      </c>
      <c r="BW179" s="15">
        <v>0</v>
      </c>
      <c r="BX179" s="15">
        <v>2</v>
      </c>
      <c r="BY179" s="15">
        <v>0</v>
      </c>
      <c r="BZ179" s="15">
        <v>0</v>
      </c>
      <c r="CA179" s="15">
        <v>0</v>
      </c>
      <c r="CB179" s="15">
        <v>0</v>
      </c>
      <c r="CC179" s="15">
        <v>0</v>
      </c>
      <c r="CD179" s="15">
        <v>34</v>
      </c>
    </row>
    <row r="180" spans="1:82">
      <c r="A180" s="15" t="s">
        <v>5777</v>
      </c>
      <c r="B180" s="15" t="s">
        <v>258</v>
      </c>
      <c r="C180" s="15" t="s">
        <v>267</v>
      </c>
      <c r="D180" s="15" t="str">
        <f t="shared" si="4"/>
        <v>Kazakhs</v>
      </c>
      <c r="E180" s="15">
        <v>40.856869315461942</v>
      </c>
      <c r="F180" s="15">
        <f t="shared" si="5"/>
        <v>40</v>
      </c>
      <c r="G180" s="15">
        <v>12534</v>
      </c>
      <c r="H180" s="15">
        <v>132</v>
      </c>
      <c r="I180" s="15">
        <v>5121</v>
      </c>
      <c r="J180" s="15">
        <v>2</v>
      </c>
      <c r="K180" s="15">
        <v>7</v>
      </c>
      <c r="L180" s="15">
        <v>3</v>
      </c>
      <c r="M180" s="15">
        <v>8</v>
      </c>
      <c r="N180" s="15">
        <v>5</v>
      </c>
      <c r="O180" s="15">
        <v>0</v>
      </c>
      <c r="P180" s="15">
        <v>2971</v>
      </c>
      <c r="Q180" s="15">
        <v>2313</v>
      </c>
      <c r="R180" s="15">
        <v>1196</v>
      </c>
      <c r="S180" s="15">
        <v>124</v>
      </c>
      <c r="T180" s="15">
        <v>28</v>
      </c>
      <c r="U180" s="15">
        <v>8</v>
      </c>
      <c r="V180" s="15">
        <v>102</v>
      </c>
      <c r="W180" s="15">
        <v>3</v>
      </c>
      <c r="X180" s="15">
        <v>7</v>
      </c>
      <c r="Y180" s="15">
        <v>91</v>
      </c>
      <c r="Z180" s="15">
        <v>4</v>
      </c>
      <c r="AA180" s="15">
        <v>14</v>
      </c>
      <c r="AB180" s="15">
        <v>1</v>
      </c>
      <c r="AC180" s="15">
        <v>17</v>
      </c>
      <c r="AD180" s="15">
        <v>32</v>
      </c>
      <c r="AE180" s="15">
        <v>0</v>
      </c>
      <c r="AF180" s="15">
        <v>1</v>
      </c>
      <c r="AG180" s="15">
        <v>0</v>
      </c>
      <c r="AH180" s="15">
        <v>0</v>
      </c>
      <c r="AI180" s="15">
        <v>0</v>
      </c>
      <c r="AJ180" s="15">
        <v>0</v>
      </c>
      <c r="AK180" s="15">
        <v>0</v>
      </c>
      <c r="AL180" s="15">
        <v>0</v>
      </c>
      <c r="AM180" s="15">
        <v>32</v>
      </c>
      <c r="AN180" s="15">
        <v>0</v>
      </c>
      <c r="AO180" s="15">
        <v>0</v>
      </c>
      <c r="AP180" s="15">
        <v>0</v>
      </c>
      <c r="AQ180" s="15">
        <v>0</v>
      </c>
      <c r="AR180" s="15">
        <v>12</v>
      </c>
      <c r="AS180" s="15">
        <v>25</v>
      </c>
      <c r="AT180" s="15">
        <v>6</v>
      </c>
      <c r="AU180" s="15">
        <v>51</v>
      </c>
      <c r="AV180" s="15">
        <v>51</v>
      </c>
      <c r="AW180" s="15">
        <v>16</v>
      </c>
      <c r="AX180" s="15">
        <v>0</v>
      </c>
      <c r="AY180" s="15">
        <v>1</v>
      </c>
      <c r="AZ180" s="15">
        <v>0</v>
      </c>
      <c r="BA180" s="15">
        <v>0</v>
      </c>
      <c r="BB180" s="15">
        <v>0</v>
      </c>
      <c r="BC180" s="15">
        <v>0</v>
      </c>
      <c r="BD180" s="15">
        <v>0</v>
      </c>
      <c r="BE180" s="15">
        <v>0</v>
      </c>
      <c r="BF180" s="15">
        <v>0</v>
      </c>
      <c r="BG180" s="15">
        <v>2</v>
      </c>
      <c r="BH180" s="15">
        <v>0</v>
      </c>
      <c r="BI180" s="15">
        <v>0</v>
      </c>
      <c r="BJ180" s="15">
        <v>0</v>
      </c>
      <c r="BK180" s="15">
        <v>0</v>
      </c>
      <c r="BL180" s="15">
        <v>78</v>
      </c>
      <c r="BM180" s="15">
        <v>0</v>
      </c>
      <c r="BN180" s="15">
        <v>5</v>
      </c>
      <c r="BO180" s="15">
        <v>0</v>
      </c>
      <c r="BP180" s="15">
        <v>0</v>
      </c>
      <c r="BQ180" s="15">
        <v>0</v>
      </c>
      <c r="BR180" s="15">
        <v>0</v>
      </c>
      <c r="BS180" s="15">
        <v>1</v>
      </c>
      <c r="BT180" s="15">
        <v>0</v>
      </c>
      <c r="BU180" s="15">
        <v>26</v>
      </c>
      <c r="BV180" s="15">
        <v>3</v>
      </c>
      <c r="BW180" s="15">
        <v>1</v>
      </c>
      <c r="BX180" s="15">
        <v>0</v>
      </c>
      <c r="BY180" s="15">
        <v>0</v>
      </c>
      <c r="BZ180" s="15">
        <v>0</v>
      </c>
      <c r="CA180" s="15">
        <v>0</v>
      </c>
      <c r="CB180" s="15">
        <v>0</v>
      </c>
      <c r="CC180" s="15">
        <v>0</v>
      </c>
      <c r="CD180" s="15">
        <v>34</v>
      </c>
    </row>
    <row r="181" spans="1:82">
      <c r="A181" s="15" t="s">
        <v>5794</v>
      </c>
      <c r="B181" s="15" t="s">
        <v>258</v>
      </c>
      <c r="C181" s="15" t="s">
        <v>266</v>
      </c>
      <c r="D181" s="15" t="str">
        <f t="shared" si="4"/>
        <v>Kazakhs</v>
      </c>
      <c r="E181" s="15">
        <v>44.650124721018777</v>
      </c>
      <c r="F181" s="15">
        <f t="shared" si="5"/>
        <v>40</v>
      </c>
      <c r="G181" s="15">
        <v>15234</v>
      </c>
      <c r="H181" s="15">
        <v>47</v>
      </c>
      <c r="I181" s="15">
        <v>6802</v>
      </c>
      <c r="J181" s="15">
        <v>1</v>
      </c>
      <c r="K181" s="15">
        <v>2</v>
      </c>
      <c r="L181" s="15">
        <v>0</v>
      </c>
      <c r="M181" s="15">
        <v>0</v>
      </c>
      <c r="N181" s="15">
        <v>7</v>
      </c>
      <c r="O181" s="15">
        <v>0</v>
      </c>
      <c r="P181" s="15">
        <v>5941</v>
      </c>
      <c r="Q181" s="15">
        <v>780</v>
      </c>
      <c r="R181" s="15">
        <v>973</v>
      </c>
      <c r="S181" s="15">
        <v>212</v>
      </c>
      <c r="T181" s="15">
        <v>56</v>
      </c>
      <c r="U181" s="15">
        <v>4</v>
      </c>
      <c r="V181" s="15">
        <v>154</v>
      </c>
      <c r="W181" s="15">
        <v>3</v>
      </c>
      <c r="X181" s="15">
        <v>5</v>
      </c>
      <c r="Y181" s="15">
        <v>59</v>
      </c>
      <c r="Z181" s="15">
        <v>3</v>
      </c>
      <c r="AA181" s="15">
        <v>8</v>
      </c>
      <c r="AB181" s="15">
        <v>0</v>
      </c>
      <c r="AC181" s="15">
        <v>0</v>
      </c>
      <c r="AD181" s="15">
        <v>12</v>
      </c>
      <c r="AE181" s="15">
        <v>0</v>
      </c>
      <c r="AF181" s="15">
        <v>0</v>
      </c>
      <c r="AG181" s="15">
        <v>0</v>
      </c>
      <c r="AH181" s="15">
        <v>1</v>
      </c>
      <c r="AI181" s="15">
        <v>0</v>
      </c>
      <c r="AJ181" s="15">
        <v>5</v>
      </c>
      <c r="AK181" s="15">
        <v>0</v>
      </c>
      <c r="AL181" s="15">
        <v>0</v>
      </c>
      <c r="AM181" s="15">
        <v>9</v>
      </c>
      <c r="AN181" s="15">
        <v>0</v>
      </c>
      <c r="AO181" s="15">
        <v>0</v>
      </c>
      <c r="AP181" s="15">
        <v>0</v>
      </c>
      <c r="AQ181" s="15">
        <v>0</v>
      </c>
      <c r="AR181" s="15">
        <v>11</v>
      </c>
      <c r="AS181" s="15">
        <v>1</v>
      </c>
      <c r="AT181" s="15">
        <v>2</v>
      </c>
      <c r="AU181" s="15">
        <v>20</v>
      </c>
      <c r="AV181" s="15">
        <v>30</v>
      </c>
      <c r="AW181" s="15">
        <v>11</v>
      </c>
      <c r="AX181" s="15">
        <v>0</v>
      </c>
      <c r="AY181" s="15">
        <v>4</v>
      </c>
      <c r="AZ181" s="15">
        <v>0</v>
      </c>
      <c r="BA181" s="15">
        <v>0</v>
      </c>
      <c r="BB181" s="15">
        <v>0</v>
      </c>
      <c r="BC181" s="15">
        <v>0</v>
      </c>
      <c r="BD181" s="15">
        <v>0</v>
      </c>
      <c r="BE181" s="15">
        <v>0</v>
      </c>
      <c r="BF181" s="15">
        <v>0</v>
      </c>
      <c r="BG181" s="15">
        <v>1</v>
      </c>
      <c r="BH181" s="15">
        <v>0</v>
      </c>
      <c r="BI181" s="15">
        <v>0</v>
      </c>
      <c r="BJ181" s="15">
        <v>0</v>
      </c>
      <c r="BK181" s="15">
        <v>0</v>
      </c>
      <c r="BL181" s="15">
        <v>9</v>
      </c>
      <c r="BM181" s="15">
        <v>0</v>
      </c>
      <c r="BN181" s="15">
        <v>27</v>
      </c>
      <c r="BO181" s="15">
        <v>0</v>
      </c>
      <c r="BP181" s="15">
        <v>0</v>
      </c>
      <c r="BQ181" s="15">
        <v>0</v>
      </c>
      <c r="BR181" s="15">
        <v>0</v>
      </c>
      <c r="BS181" s="15">
        <v>3</v>
      </c>
      <c r="BT181" s="15">
        <v>0</v>
      </c>
      <c r="BU181" s="15">
        <v>14</v>
      </c>
      <c r="BV181" s="15">
        <v>0</v>
      </c>
      <c r="BW181" s="15">
        <v>0</v>
      </c>
      <c r="BX181" s="15">
        <v>0</v>
      </c>
      <c r="BY181" s="15">
        <v>0</v>
      </c>
      <c r="BZ181" s="15">
        <v>0</v>
      </c>
      <c r="CA181" s="15">
        <v>0</v>
      </c>
      <c r="CB181" s="15">
        <v>0</v>
      </c>
      <c r="CC181" s="15">
        <v>0</v>
      </c>
      <c r="CD181" s="15">
        <v>17</v>
      </c>
    </row>
    <row r="182" spans="1:82">
      <c r="A182" s="15" t="s">
        <v>5944</v>
      </c>
      <c r="B182" s="15" t="s">
        <v>270</v>
      </c>
      <c r="C182" s="15" t="s">
        <v>271</v>
      </c>
      <c r="D182" s="15" t="str">
        <f t="shared" si="4"/>
        <v>Kazakhs</v>
      </c>
      <c r="E182" s="15">
        <v>73.224587286486368</v>
      </c>
      <c r="F182" s="15">
        <f t="shared" si="5"/>
        <v>70</v>
      </c>
      <c r="G182" s="15">
        <v>345821</v>
      </c>
      <c r="H182" s="15">
        <v>53004</v>
      </c>
      <c r="I182" s="15">
        <v>253226</v>
      </c>
      <c r="J182" s="15">
        <v>602</v>
      </c>
      <c r="K182" s="15">
        <v>343</v>
      </c>
      <c r="L182" s="15">
        <v>25</v>
      </c>
      <c r="M182" s="15">
        <v>94</v>
      </c>
      <c r="N182" s="15">
        <v>1292</v>
      </c>
      <c r="O182" s="15">
        <v>0</v>
      </c>
      <c r="P182" s="15">
        <v>16438</v>
      </c>
      <c r="Q182" s="15">
        <v>1551</v>
      </c>
      <c r="R182" s="15">
        <v>527</v>
      </c>
      <c r="S182" s="15">
        <v>2890</v>
      </c>
      <c r="T182" s="15">
        <v>9334</v>
      </c>
      <c r="U182" s="15">
        <v>1715</v>
      </c>
      <c r="V182" s="15">
        <v>158</v>
      </c>
      <c r="W182" s="15">
        <v>71</v>
      </c>
      <c r="X182" s="15">
        <v>9</v>
      </c>
      <c r="Y182" s="15">
        <v>77</v>
      </c>
      <c r="Z182" s="15">
        <v>5</v>
      </c>
      <c r="AA182" s="15">
        <v>122</v>
      </c>
      <c r="AB182" s="15">
        <v>6</v>
      </c>
      <c r="AC182" s="15">
        <v>8</v>
      </c>
      <c r="AD182" s="15">
        <v>166</v>
      </c>
      <c r="AE182" s="15">
        <v>0</v>
      </c>
      <c r="AF182" s="15">
        <v>4</v>
      </c>
      <c r="AG182" s="15">
        <v>33</v>
      </c>
      <c r="AH182" s="15">
        <v>3</v>
      </c>
      <c r="AI182" s="15">
        <v>0</v>
      </c>
      <c r="AJ182" s="15">
        <v>9</v>
      </c>
      <c r="AK182" s="15">
        <v>0</v>
      </c>
      <c r="AL182" s="15">
        <v>0</v>
      </c>
      <c r="AM182" s="15">
        <v>15</v>
      </c>
      <c r="AN182" s="15">
        <v>0</v>
      </c>
      <c r="AO182" s="15">
        <v>0</v>
      </c>
      <c r="AP182" s="15">
        <v>0</v>
      </c>
      <c r="AQ182" s="15">
        <v>0</v>
      </c>
      <c r="AR182" s="15">
        <v>33</v>
      </c>
      <c r="AS182" s="15">
        <v>94</v>
      </c>
      <c r="AT182" s="15">
        <v>8</v>
      </c>
      <c r="AU182" s="15">
        <v>7</v>
      </c>
      <c r="AV182" s="15">
        <v>265</v>
      </c>
      <c r="AW182" s="15">
        <v>26</v>
      </c>
      <c r="AX182" s="15">
        <v>0</v>
      </c>
      <c r="AY182" s="15">
        <v>37</v>
      </c>
      <c r="AZ182" s="15">
        <v>41</v>
      </c>
      <c r="BA182" s="15">
        <v>0</v>
      </c>
      <c r="BB182" s="15">
        <v>2</v>
      </c>
      <c r="BC182" s="15">
        <v>12</v>
      </c>
      <c r="BD182" s="15">
        <v>0</v>
      </c>
      <c r="BE182" s="15">
        <v>0</v>
      </c>
      <c r="BF182" s="15">
        <v>0</v>
      </c>
      <c r="BG182" s="15">
        <v>6</v>
      </c>
      <c r="BH182" s="15">
        <v>5</v>
      </c>
      <c r="BI182" s="15">
        <v>6</v>
      </c>
      <c r="BJ182" s="15">
        <v>0</v>
      </c>
      <c r="BK182" s="15">
        <v>24</v>
      </c>
      <c r="BL182" s="15">
        <v>19</v>
      </c>
      <c r="BM182" s="15">
        <v>0</v>
      </c>
      <c r="BN182" s="15">
        <v>234</v>
      </c>
      <c r="BO182" s="15">
        <v>9</v>
      </c>
      <c r="BP182" s="15">
        <v>9</v>
      </c>
      <c r="BQ182" s="15">
        <v>0</v>
      </c>
      <c r="BR182" s="15">
        <v>34</v>
      </c>
      <c r="BS182" s="15">
        <v>415</v>
      </c>
      <c r="BT182" s="15">
        <v>27</v>
      </c>
      <c r="BU182" s="15">
        <v>45</v>
      </c>
      <c r="BV182" s="15">
        <v>0</v>
      </c>
      <c r="BW182" s="15">
        <v>1413</v>
      </c>
      <c r="BX182" s="15">
        <v>0</v>
      </c>
      <c r="BY182" s="15">
        <v>0</v>
      </c>
      <c r="BZ182" s="15">
        <v>0</v>
      </c>
      <c r="CA182" s="15">
        <v>593</v>
      </c>
      <c r="CB182" s="15">
        <v>0</v>
      </c>
      <c r="CC182" s="15">
        <v>0</v>
      </c>
      <c r="CD182" s="15">
        <v>730</v>
      </c>
    </row>
    <row r="183" spans="1:82">
      <c r="A183" s="15" t="s">
        <v>5847</v>
      </c>
      <c r="B183" s="15" t="s">
        <v>270</v>
      </c>
      <c r="C183" s="15" t="s">
        <v>273</v>
      </c>
      <c r="D183" s="15" t="str">
        <f t="shared" si="4"/>
        <v>Kazakhs</v>
      </c>
      <c r="E183" s="15">
        <v>69.313853844322779</v>
      </c>
      <c r="F183" s="15">
        <f t="shared" si="5"/>
        <v>65</v>
      </c>
      <c r="G183" s="15">
        <v>201648</v>
      </c>
      <c r="H183" s="15">
        <v>26631</v>
      </c>
      <c r="I183" s="15">
        <v>139770</v>
      </c>
      <c r="J183" s="15">
        <v>334</v>
      </c>
      <c r="K183" s="15">
        <v>393</v>
      </c>
      <c r="L183" s="15">
        <v>47</v>
      </c>
      <c r="M183" s="15">
        <v>56</v>
      </c>
      <c r="N183" s="15">
        <v>459</v>
      </c>
      <c r="O183" s="15">
        <v>0</v>
      </c>
      <c r="P183" s="15">
        <v>19296</v>
      </c>
      <c r="Q183" s="15">
        <v>1820</v>
      </c>
      <c r="R183" s="15">
        <v>457</v>
      </c>
      <c r="S183" s="15">
        <v>2850</v>
      </c>
      <c r="T183" s="15">
        <v>2396</v>
      </c>
      <c r="U183" s="15">
        <v>2011</v>
      </c>
      <c r="V183" s="15">
        <v>196</v>
      </c>
      <c r="W183" s="15">
        <v>48</v>
      </c>
      <c r="X183" s="15">
        <v>18</v>
      </c>
      <c r="Y183" s="15">
        <v>63</v>
      </c>
      <c r="Z183" s="15">
        <v>8</v>
      </c>
      <c r="AA183" s="15">
        <v>131</v>
      </c>
      <c r="AB183" s="15">
        <v>7</v>
      </c>
      <c r="AC183" s="15">
        <v>2</v>
      </c>
      <c r="AD183" s="15">
        <v>151</v>
      </c>
      <c r="AE183" s="15">
        <v>0</v>
      </c>
      <c r="AF183" s="15">
        <v>3</v>
      </c>
      <c r="AG183" s="15">
        <v>52</v>
      </c>
      <c r="AH183" s="15">
        <v>3</v>
      </c>
      <c r="AI183" s="15">
        <v>0</v>
      </c>
      <c r="AJ183" s="15">
        <v>14</v>
      </c>
      <c r="AK183" s="15">
        <v>0</v>
      </c>
      <c r="AL183" s="15">
        <v>0</v>
      </c>
      <c r="AM183" s="15">
        <v>19</v>
      </c>
      <c r="AN183" s="15">
        <v>0</v>
      </c>
      <c r="AO183" s="15">
        <v>0</v>
      </c>
      <c r="AP183" s="15">
        <v>0</v>
      </c>
      <c r="AQ183" s="15">
        <v>0</v>
      </c>
      <c r="AR183" s="15">
        <v>19</v>
      </c>
      <c r="AS183" s="15">
        <v>67</v>
      </c>
      <c r="AT183" s="15">
        <v>8</v>
      </c>
      <c r="AU183" s="15">
        <v>16</v>
      </c>
      <c r="AV183" s="15">
        <v>445</v>
      </c>
      <c r="AW183" s="15">
        <v>31</v>
      </c>
      <c r="AX183" s="15">
        <v>0</v>
      </c>
      <c r="AY183" s="15">
        <v>59</v>
      </c>
      <c r="AZ183" s="15">
        <v>28</v>
      </c>
      <c r="BA183" s="15">
        <v>0</v>
      </c>
      <c r="BB183" s="15">
        <v>1</v>
      </c>
      <c r="BC183" s="15">
        <v>14</v>
      </c>
      <c r="BD183" s="15">
        <v>0</v>
      </c>
      <c r="BE183" s="15">
        <v>0</v>
      </c>
      <c r="BF183" s="15">
        <v>0</v>
      </c>
      <c r="BG183" s="15">
        <v>16</v>
      </c>
      <c r="BH183" s="15">
        <v>9</v>
      </c>
      <c r="BI183" s="15">
        <v>10</v>
      </c>
      <c r="BJ183" s="15">
        <v>0</v>
      </c>
      <c r="BK183" s="15">
        <v>82</v>
      </c>
      <c r="BL183" s="15">
        <v>18</v>
      </c>
      <c r="BM183" s="15">
        <v>0</v>
      </c>
      <c r="BN183" s="15">
        <v>251</v>
      </c>
      <c r="BO183" s="15">
        <v>12</v>
      </c>
      <c r="BP183" s="15">
        <v>7</v>
      </c>
      <c r="BQ183" s="15">
        <v>0</v>
      </c>
      <c r="BR183" s="15">
        <v>16</v>
      </c>
      <c r="BS183" s="15">
        <v>521</v>
      </c>
      <c r="BT183" s="15">
        <v>20</v>
      </c>
      <c r="BU183" s="15">
        <v>42</v>
      </c>
      <c r="BV183" s="15">
        <v>0</v>
      </c>
      <c r="BW183" s="15">
        <v>681</v>
      </c>
      <c r="BX183" s="15">
        <v>0</v>
      </c>
      <c r="BY183" s="15">
        <v>0</v>
      </c>
      <c r="BZ183" s="15">
        <v>0</v>
      </c>
      <c r="CA183" s="15">
        <v>1262</v>
      </c>
      <c r="CB183" s="15">
        <v>0</v>
      </c>
      <c r="CC183" s="15">
        <v>0</v>
      </c>
      <c r="CD183" s="15">
        <v>778</v>
      </c>
    </row>
    <row r="184" spans="1:82">
      <c r="A184" s="15" t="s">
        <v>5787</v>
      </c>
      <c r="B184" s="15" t="s">
        <v>270</v>
      </c>
      <c r="C184" s="15" t="s">
        <v>272</v>
      </c>
      <c r="D184" s="15" t="str">
        <f t="shared" si="4"/>
        <v>Kazakhs</v>
      </c>
      <c r="E184" s="15">
        <v>64.356977986013021</v>
      </c>
      <c r="F184" s="15">
        <f t="shared" si="5"/>
        <v>60</v>
      </c>
      <c r="G184" s="15">
        <v>290270</v>
      </c>
      <c r="H184" s="15">
        <v>44113</v>
      </c>
      <c r="I184" s="15">
        <v>186809</v>
      </c>
      <c r="J184" s="15">
        <v>296</v>
      </c>
      <c r="K184" s="15">
        <v>408</v>
      </c>
      <c r="L184" s="15">
        <v>39</v>
      </c>
      <c r="M184" s="15">
        <v>111</v>
      </c>
      <c r="N184" s="15">
        <v>427</v>
      </c>
      <c r="O184" s="15">
        <v>0</v>
      </c>
      <c r="P184" s="15">
        <v>30770</v>
      </c>
      <c r="Q184" s="15">
        <v>2978</v>
      </c>
      <c r="R184" s="15">
        <v>807</v>
      </c>
      <c r="S184" s="15">
        <v>4216</v>
      </c>
      <c r="T184" s="15">
        <v>5740</v>
      </c>
      <c r="U184" s="15">
        <v>2636</v>
      </c>
      <c r="V184" s="15">
        <v>293</v>
      </c>
      <c r="W184" s="15">
        <v>102</v>
      </c>
      <c r="X184" s="15">
        <v>19</v>
      </c>
      <c r="Y184" s="15">
        <v>311</v>
      </c>
      <c r="Z184" s="15">
        <v>12</v>
      </c>
      <c r="AA184" s="15">
        <v>160</v>
      </c>
      <c r="AB184" s="15">
        <v>7</v>
      </c>
      <c r="AC184" s="15">
        <v>8</v>
      </c>
      <c r="AD184" s="15">
        <v>228</v>
      </c>
      <c r="AE184" s="15">
        <v>0</v>
      </c>
      <c r="AF184" s="15">
        <v>11</v>
      </c>
      <c r="AG184" s="15">
        <v>39</v>
      </c>
      <c r="AH184" s="15">
        <v>8</v>
      </c>
      <c r="AI184" s="15">
        <v>0</v>
      </c>
      <c r="AJ184" s="15">
        <v>18</v>
      </c>
      <c r="AK184" s="15">
        <v>0</v>
      </c>
      <c r="AL184" s="15">
        <v>0</v>
      </c>
      <c r="AM184" s="15">
        <v>26</v>
      </c>
      <c r="AN184" s="15">
        <v>0</v>
      </c>
      <c r="AO184" s="15">
        <v>0</v>
      </c>
      <c r="AP184" s="15">
        <v>0</v>
      </c>
      <c r="AQ184" s="15">
        <v>0</v>
      </c>
      <c r="AR184" s="15">
        <v>48</v>
      </c>
      <c r="AS184" s="15">
        <v>108</v>
      </c>
      <c r="AT184" s="15">
        <v>15</v>
      </c>
      <c r="AU184" s="15">
        <v>29</v>
      </c>
      <c r="AV184" s="15">
        <v>665</v>
      </c>
      <c r="AW184" s="15">
        <v>55</v>
      </c>
      <c r="AX184" s="15">
        <v>0</v>
      </c>
      <c r="AY184" s="15">
        <v>67</v>
      </c>
      <c r="AZ184" s="15">
        <v>35</v>
      </c>
      <c r="BA184" s="15">
        <v>0</v>
      </c>
      <c r="BB184" s="15">
        <v>9</v>
      </c>
      <c r="BC184" s="15">
        <v>18</v>
      </c>
      <c r="BD184" s="15">
        <v>0</v>
      </c>
      <c r="BE184" s="15">
        <v>0</v>
      </c>
      <c r="BF184" s="15">
        <v>0</v>
      </c>
      <c r="BG184" s="15">
        <v>27</v>
      </c>
      <c r="BH184" s="15">
        <v>0</v>
      </c>
      <c r="BI184" s="15">
        <v>18</v>
      </c>
      <c r="BJ184" s="15">
        <v>0</v>
      </c>
      <c r="BK184" s="15">
        <v>14</v>
      </c>
      <c r="BL184" s="15">
        <v>32</v>
      </c>
      <c r="BM184" s="15">
        <v>0</v>
      </c>
      <c r="BN184" s="15">
        <v>368</v>
      </c>
      <c r="BO184" s="15">
        <v>17</v>
      </c>
      <c r="BP184" s="15">
        <v>1</v>
      </c>
      <c r="BQ184" s="15">
        <v>0</v>
      </c>
      <c r="BR184" s="15">
        <v>63</v>
      </c>
      <c r="BS184" s="15">
        <v>2102</v>
      </c>
      <c r="BT184" s="15">
        <v>13</v>
      </c>
      <c r="BU184" s="15">
        <v>66</v>
      </c>
      <c r="BV184" s="15">
        <v>0</v>
      </c>
      <c r="BW184" s="15">
        <v>2831</v>
      </c>
      <c r="BX184" s="15">
        <v>0</v>
      </c>
      <c r="BY184" s="15">
        <v>0</v>
      </c>
      <c r="BZ184" s="15">
        <v>0</v>
      </c>
      <c r="CA184" s="15">
        <v>2074</v>
      </c>
      <c r="CB184" s="15">
        <v>0</v>
      </c>
      <c r="CC184" s="15">
        <v>0</v>
      </c>
      <c r="CD184" s="15">
        <v>1003</v>
      </c>
    </row>
    <row r="185" spans="1:82">
      <c r="A185" s="15" t="s">
        <v>5878</v>
      </c>
      <c r="B185" s="15" t="s">
        <v>270</v>
      </c>
      <c r="C185" s="15" t="s">
        <v>269</v>
      </c>
      <c r="D185" s="15" t="str">
        <f t="shared" si="4"/>
        <v>Kazakhs</v>
      </c>
      <c r="E185" s="15">
        <v>74.89702646278846</v>
      </c>
      <c r="F185" s="15">
        <f t="shared" si="5"/>
        <v>70</v>
      </c>
      <c r="G185" s="15">
        <v>354460</v>
      </c>
      <c r="H185" s="15">
        <v>65544</v>
      </c>
      <c r="I185" s="15">
        <v>265480</v>
      </c>
      <c r="J185" s="15">
        <v>325</v>
      </c>
      <c r="K185" s="15">
        <v>255</v>
      </c>
      <c r="L185" s="15">
        <v>39</v>
      </c>
      <c r="M185" s="15">
        <v>129</v>
      </c>
      <c r="N185" s="15">
        <v>273</v>
      </c>
      <c r="O185" s="15">
        <v>0</v>
      </c>
      <c r="P185" s="15">
        <v>8682</v>
      </c>
      <c r="Q185" s="15">
        <v>871</v>
      </c>
      <c r="R185" s="15">
        <v>251</v>
      </c>
      <c r="S185" s="15">
        <v>1452</v>
      </c>
      <c r="T185" s="15">
        <v>4775</v>
      </c>
      <c r="U185" s="15">
        <v>773</v>
      </c>
      <c r="V185" s="15">
        <v>99</v>
      </c>
      <c r="W185" s="15">
        <v>33</v>
      </c>
      <c r="X185" s="15">
        <v>14</v>
      </c>
      <c r="Y185" s="15">
        <v>59</v>
      </c>
      <c r="Z185" s="15">
        <v>8</v>
      </c>
      <c r="AA185" s="15">
        <v>27</v>
      </c>
      <c r="AB185" s="15">
        <v>2</v>
      </c>
      <c r="AC185" s="15">
        <v>6</v>
      </c>
      <c r="AD185" s="15">
        <v>106</v>
      </c>
      <c r="AE185" s="15">
        <v>0</v>
      </c>
      <c r="AF185" s="15">
        <v>3</v>
      </c>
      <c r="AG185" s="15">
        <v>13</v>
      </c>
      <c r="AH185" s="15">
        <v>3</v>
      </c>
      <c r="AI185" s="15">
        <v>0</v>
      </c>
      <c r="AJ185" s="15">
        <v>11</v>
      </c>
      <c r="AK185" s="15">
        <v>0</v>
      </c>
      <c r="AL185" s="15">
        <v>0</v>
      </c>
      <c r="AM185" s="15">
        <v>11</v>
      </c>
      <c r="AN185" s="15">
        <v>0</v>
      </c>
      <c r="AO185" s="15">
        <v>0</v>
      </c>
      <c r="AP185" s="15">
        <v>0</v>
      </c>
      <c r="AQ185" s="15">
        <v>0</v>
      </c>
      <c r="AR185" s="15">
        <v>11</v>
      </c>
      <c r="AS185" s="15">
        <v>38</v>
      </c>
      <c r="AT185" s="15">
        <v>6</v>
      </c>
      <c r="AU185" s="15">
        <v>5</v>
      </c>
      <c r="AV185" s="15">
        <v>123</v>
      </c>
      <c r="AW185" s="15">
        <v>25</v>
      </c>
      <c r="AX185" s="15">
        <v>0</v>
      </c>
      <c r="AY185" s="15">
        <v>20</v>
      </c>
      <c r="AZ185" s="15">
        <v>35</v>
      </c>
      <c r="BA185" s="15">
        <v>0</v>
      </c>
      <c r="BB185" s="15">
        <v>2</v>
      </c>
      <c r="BC185" s="15">
        <v>9</v>
      </c>
      <c r="BD185" s="15">
        <v>0</v>
      </c>
      <c r="BE185" s="15">
        <v>0</v>
      </c>
      <c r="BF185" s="15">
        <v>0</v>
      </c>
      <c r="BG185" s="15">
        <v>0</v>
      </c>
      <c r="BH185" s="15">
        <v>0</v>
      </c>
      <c r="BI185" s="15">
        <v>3</v>
      </c>
      <c r="BJ185" s="15">
        <v>0</v>
      </c>
      <c r="BK185" s="15">
        <v>10</v>
      </c>
      <c r="BL185" s="15">
        <v>7</v>
      </c>
      <c r="BM185" s="15">
        <v>0</v>
      </c>
      <c r="BN185" s="15">
        <v>100</v>
      </c>
      <c r="BO185" s="15">
        <v>10</v>
      </c>
      <c r="BP185" s="15">
        <v>2</v>
      </c>
      <c r="BQ185" s="15">
        <v>0</v>
      </c>
      <c r="BR185" s="15">
        <v>20</v>
      </c>
      <c r="BS185" s="15">
        <v>699</v>
      </c>
      <c r="BT185" s="15">
        <v>5</v>
      </c>
      <c r="BU185" s="15">
        <v>21</v>
      </c>
      <c r="BV185" s="15">
        <v>0</v>
      </c>
      <c r="BW185" s="15">
        <v>1767</v>
      </c>
      <c r="BX185" s="15">
        <v>0</v>
      </c>
      <c r="BY185" s="15">
        <v>0</v>
      </c>
      <c r="BZ185" s="15">
        <v>0</v>
      </c>
      <c r="CA185" s="15">
        <v>1584</v>
      </c>
      <c r="CB185" s="15">
        <v>0</v>
      </c>
      <c r="CC185" s="15">
        <v>0</v>
      </c>
      <c r="CD185" s="15">
        <v>714</v>
      </c>
    </row>
    <row r="186" spans="1:82">
      <c r="A186" s="15" t="s">
        <v>5791</v>
      </c>
      <c r="B186" s="15" t="s">
        <v>275</v>
      </c>
      <c r="C186" s="15" t="s">
        <v>287</v>
      </c>
      <c r="D186" s="15" t="str">
        <f t="shared" si="4"/>
        <v>Kazakhs</v>
      </c>
      <c r="E186" s="15">
        <v>95.348896090743366</v>
      </c>
      <c r="F186" s="15">
        <f t="shared" si="5"/>
        <v>95</v>
      </c>
      <c r="G186" s="15">
        <v>78992</v>
      </c>
      <c r="H186" s="15">
        <v>669</v>
      </c>
      <c r="I186" s="15">
        <v>75318</v>
      </c>
      <c r="J186" s="15">
        <v>58</v>
      </c>
      <c r="K186" s="15">
        <v>22</v>
      </c>
      <c r="L186" s="15">
        <v>3</v>
      </c>
      <c r="M186" s="15">
        <v>19</v>
      </c>
      <c r="N186" s="15">
        <v>27</v>
      </c>
      <c r="O186" s="15">
        <v>0</v>
      </c>
      <c r="P186" s="15">
        <v>1610</v>
      </c>
      <c r="Q186" s="15">
        <v>101</v>
      </c>
      <c r="R186" s="15">
        <v>18</v>
      </c>
      <c r="S186" s="15">
        <v>354</v>
      </c>
      <c r="T186" s="15">
        <v>253</v>
      </c>
      <c r="U186" s="15">
        <v>34</v>
      </c>
      <c r="V186" s="15">
        <v>26</v>
      </c>
      <c r="W186" s="15">
        <v>13</v>
      </c>
      <c r="X186" s="15">
        <v>0</v>
      </c>
      <c r="Y186" s="15">
        <v>15</v>
      </c>
      <c r="Z186" s="15">
        <v>0</v>
      </c>
      <c r="AA186" s="15">
        <v>7</v>
      </c>
      <c r="AB186" s="15">
        <v>0</v>
      </c>
      <c r="AC186" s="15">
        <v>0</v>
      </c>
      <c r="AD186" s="15">
        <v>51</v>
      </c>
      <c r="AE186" s="15">
        <v>0</v>
      </c>
      <c r="AF186" s="15">
        <v>0</v>
      </c>
      <c r="AG186" s="15">
        <v>0</v>
      </c>
      <c r="AH186" s="15">
        <v>0</v>
      </c>
      <c r="AI186" s="15">
        <v>0</v>
      </c>
      <c r="AJ186" s="15">
        <v>0</v>
      </c>
      <c r="AK186" s="15">
        <v>0</v>
      </c>
      <c r="AL186" s="15">
        <v>0</v>
      </c>
      <c r="AM186" s="15">
        <v>2</v>
      </c>
      <c r="AN186" s="15">
        <v>2</v>
      </c>
      <c r="AO186" s="15">
        <v>0</v>
      </c>
      <c r="AP186" s="15">
        <v>0</v>
      </c>
      <c r="AQ186" s="15">
        <v>0</v>
      </c>
      <c r="AR186" s="15">
        <v>16</v>
      </c>
      <c r="AS186" s="15">
        <v>4</v>
      </c>
      <c r="AT186" s="15">
        <v>0</v>
      </c>
      <c r="AU186" s="15">
        <v>7</v>
      </c>
      <c r="AV186" s="15">
        <v>15</v>
      </c>
      <c r="AW186" s="15">
        <v>4</v>
      </c>
      <c r="AX186" s="15">
        <v>0</v>
      </c>
      <c r="AY186" s="15">
        <v>1</v>
      </c>
      <c r="AZ186" s="15">
        <v>15</v>
      </c>
      <c r="BA186" s="15">
        <v>0</v>
      </c>
      <c r="BB186" s="15">
        <v>0</v>
      </c>
      <c r="BC186" s="15">
        <v>3</v>
      </c>
      <c r="BD186" s="15">
        <v>0</v>
      </c>
      <c r="BE186" s="15">
        <v>2</v>
      </c>
      <c r="BF186" s="15">
        <v>0</v>
      </c>
      <c r="BG186" s="15">
        <v>2</v>
      </c>
      <c r="BH186" s="15">
        <v>0</v>
      </c>
      <c r="BI186" s="15">
        <v>0</v>
      </c>
      <c r="BJ186" s="15">
        <v>0</v>
      </c>
      <c r="BK186" s="15">
        <v>4</v>
      </c>
      <c r="BL186" s="15">
        <v>0</v>
      </c>
      <c r="BM186" s="15">
        <v>0</v>
      </c>
      <c r="BN186" s="15">
        <v>35</v>
      </c>
      <c r="BO186" s="15">
        <v>0</v>
      </c>
      <c r="BP186" s="15">
        <v>0</v>
      </c>
      <c r="BQ186" s="15">
        <v>0</v>
      </c>
      <c r="BR186" s="15">
        <v>0</v>
      </c>
      <c r="BS186" s="15">
        <v>4</v>
      </c>
      <c r="BT186" s="15">
        <v>5</v>
      </c>
      <c r="BU186" s="15">
        <v>1</v>
      </c>
      <c r="BV186" s="15">
        <v>0</v>
      </c>
      <c r="BW186" s="15">
        <v>12</v>
      </c>
      <c r="BX186" s="15">
        <v>0</v>
      </c>
      <c r="BY186" s="15">
        <v>0</v>
      </c>
      <c r="BZ186" s="15">
        <v>0</v>
      </c>
      <c r="CA186" s="15">
        <v>64</v>
      </c>
      <c r="CB186" s="15">
        <v>0</v>
      </c>
      <c r="CC186" s="15">
        <v>0</v>
      </c>
      <c r="CD186" s="15">
        <v>196</v>
      </c>
    </row>
    <row r="187" spans="1:82">
      <c r="A187" s="15" t="s">
        <v>5910</v>
      </c>
      <c r="B187" s="15" t="s">
        <v>275</v>
      </c>
      <c r="C187" s="15" t="s">
        <v>290</v>
      </c>
      <c r="D187" s="15" t="str">
        <f t="shared" si="4"/>
        <v>Kazakhs</v>
      </c>
      <c r="E187" s="15">
        <v>95.844155844155836</v>
      </c>
      <c r="F187" s="15">
        <f t="shared" si="5"/>
        <v>95</v>
      </c>
      <c r="G187" s="15">
        <v>48895</v>
      </c>
      <c r="H187" s="15">
        <v>203</v>
      </c>
      <c r="I187" s="15">
        <v>46863</v>
      </c>
      <c r="J187" s="15">
        <v>17</v>
      </c>
      <c r="K187" s="15">
        <v>6</v>
      </c>
      <c r="L187" s="15">
        <v>2</v>
      </c>
      <c r="M187" s="15">
        <v>15</v>
      </c>
      <c r="N187" s="15">
        <v>12</v>
      </c>
      <c r="O187" s="15">
        <v>0</v>
      </c>
      <c r="P187" s="15">
        <v>225</v>
      </c>
      <c r="Q187" s="15">
        <v>34</v>
      </c>
      <c r="R187" s="15">
        <v>17</v>
      </c>
      <c r="S187" s="15">
        <v>68</v>
      </c>
      <c r="T187" s="15">
        <v>63</v>
      </c>
      <c r="U187" s="15">
        <v>13</v>
      </c>
      <c r="V187" s="15">
        <v>7</v>
      </c>
      <c r="W187" s="15">
        <v>3</v>
      </c>
      <c r="X187" s="15">
        <v>0</v>
      </c>
      <c r="Y187" s="15">
        <v>2</v>
      </c>
      <c r="Z187" s="15">
        <v>0</v>
      </c>
      <c r="AA187" s="15">
        <v>2</v>
      </c>
      <c r="AB187" s="15">
        <v>0</v>
      </c>
      <c r="AC187" s="15">
        <v>0</v>
      </c>
      <c r="AD187" s="15">
        <v>17</v>
      </c>
      <c r="AE187" s="15">
        <v>0</v>
      </c>
      <c r="AF187" s="15">
        <v>0</v>
      </c>
      <c r="AG187" s="15">
        <v>1</v>
      </c>
      <c r="AH187" s="15">
        <v>8</v>
      </c>
      <c r="AI187" s="15">
        <v>0</v>
      </c>
      <c r="AJ187" s="15">
        <v>2</v>
      </c>
      <c r="AK187" s="15">
        <v>0</v>
      </c>
      <c r="AL187" s="15">
        <v>0</v>
      </c>
      <c r="AM187" s="15">
        <v>1</v>
      </c>
      <c r="AN187" s="15">
        <v>0</v>
      </c>
      <c r="AO187" s="15">
        <v>0</v>
      </c>
      <c r="AP187" s="15">
        <v>0</v>
      </c>
      <c r="AQ187" s="15">
        <v>0</v>
      </c>
      <c r="AR187" s="15">
        <v>1</v>
      </c>
      <c r="AS187" s="15">
        <v>1</v>
      </c>
      <c r="AT187" s="15">
        <v>0</v>
      </c>
      <c r="AU187" s="15">
        <v>0</v>
      </c>
      <c r="AV187" s="15">
        <v>29</v>
      </c>
      <c r="AW187" s="15">
        <v>1</v>
      </c>
      <c r="AX187" s="15">
        <v>0</v>
      </c>
      <c r="AY187" s="15">
        <v>0</v>
      </c>
      <c r="AZ187" s="15">
        <v>4</v>
      </c>
      <c r="BA187" s="15">
        <v>0</v>
      </c>
      <c r="BB187" s="15">
        <v>0</v>
      </c>
      <c r="BC187" s="15">
        <v>0</v>
      </c>
      <c r="BD187" s="15">
        <v>0</v>
      </c>
      <c r="BE187" s="15">
        <v>0</v>
      </c>
      <c r="BF187" s="15">
        <v>0</v>
      </c>
      <c r="BG187" s="15">
        <v>0</v>
      </c>
      <c r="BH187" s="15">
        <v>0</v>
      </c>
      <c r="BI187" s="15">
        <v>0</v>
      </c>
      <c r="BJ187" s="15">
        <v>0</v>
      </c>
      <c r="BK187" s="15">
        <v>0</v>
      </c>
      <c r="BL187" s="15">
        <v>2</v>
      </c>
      <c r="BM187" s="15">
        <v>0</v>
      </c>
      <c r="BN187" s="15">
        <v>2</v>
      </c>
      <c r="BO187" s="15">
        <v>0</v>
      </c>
      <c r="BP187" s="15">
        <v>0</v>
      </c>
      <c r="BQ187" s="15">
        <v>0</v>
      </c>
      <c r="BR187" s="15">
        <v>1</v>
      </c>
      <c r="BS187" s="15">
        <v>1121</v>
      </c>
      <c r="BT187" s="15">
        <v>6</v>
      </c>
      <c r="BU187" s="15">
        <v>1</v>
      </c>
      <c r="BV187" s="15">
        <v>0</v>
      </c>
      <c r="BW187" s="15">
        <v>5</v>
      </c>
      <c r="BX187" s="15">
        <v>0</v>
      </c>
      <c r="BY187" s="15">
        <v>0</v>
      </c>
      <c r="BZ187" s="15">
        <v>0</v>
      </c>
      <c r="CA187" s="15">
        <v>0</v>
      </c>
      <c r="CB187" s="15">
        <v>0</v>
      </c>
      <c r="CC187" s="15">
        <v>0</v>
      </c>
      <c r="CD187" s="15">
        <v>140</v>
      </c>
    </row>
    <row r="188" spans="1:82">
      <c r="A188" s="15" t="s">
        <v>5798</v>
      </c>
      <c r="B188" s="15" t="s">
        <v>275</v>
      </c>
      <c r="C188" s="15" t="s">
        <v>284</v>
      </c>
      <c r="D188" s="15" t="str">
        <f t="shared" si="4"/>
        <v>Kazakhs</v>
      </c>
      <c r="E188" s="15">
        <v>92.364220822195676</v>
      </c>
      <c r="F188" s="15">
        <f t="shared" si="5"/>
        <v>90</v>
      </c>
      <c r="G188" s="15">
        <v>116347</v>
      </c>
      <c r="H188" s="15">
        <v>7130</v>
      </c>
      <c r="I188" s="15">
        <v>107463</v>
      </c>
      <c r="J188" s="15">
        <v>78</v>
      </c>
      <c r="K188" s="15">
        <v>64</v>
      </c>
      <c r="L188" s="15">
        <v>7</v>
      </c>
      <c r="M188" s="15">
        <v>27</v>
      </c>
      <c r="N188" s="15">
        <v>201</v>
      </c>
      <c r="O188" s="15">
        <v>0</v>
      </c>
      <c r="P188" s="15">
        <v>360</v>
      </c>
      <c r="Q188" s="15">
        <v>34</v>
      </c>
      <c r="R188" s="15">
        <v>61</v>
      </c>
      <c r="S188" s="15">
        <v>260</v>
      </c>
      <c r="T188" s="15">
        <v>151</v>
      </c>
      <c r="U188" s="15">
        <v>45</v>
      </c>
      <c r="V188" s="15">
        <v>7</v>
      </c>
      <c r="W188" s="15">
        <v>11</v>
      </c>
      <c r="X188" s="15">
        <v>0</v>
      </c>
      <c r="Y188" s="15">
        <v>1</v>
      </c>
      <c r="Z188" s="15">
        <v>0</v>
      </c>
      <c r="AA188" s="15">
        <v>7</v>
      </c>
      <c r="AB188" s="15">
        <v>1</v>
      </c>
      <c r="AC188" s="15">
        <v>0</v>
      </c>
      <c r="AD188" s="15">
        <v>23</v>
      </c>
      <c r="AE188" s="15">
        <v>0</v>
      </c>
      <c r="AF188" s="15">
        <v>0</v>
      </c>
      <c r="AG188" s="15">
        <v>1</v>
      </c>
      <c r="AH188" s="15">
        <v>1</v>
      </c>
      <c r="AI188" s="15">
        <v>0</v>
      </c>
      <c r="AJ188" s="15">
        <v>0</v>
      </c>
      <c r="AK188" s="15">
        <v>0</v>
      </c>
      <c r="AL188" s="15">
        <v>0</v>
      </c>
      <c r="AM188" s="15">
        <v>1</v>
      </c>
      <c r="AN188" s="15">
        <v>2</v>
      </c>
      <c r="AO188" s="15">
        <v>0</v>
      </c>
      <c r="AP188" s="15">
        <v>0</v>
      </c>
      <c r="AQ188" s="15">
        <v>0</v>
      </c>
      <c r="AR188" s="15">
        <v>0</v>
      </c>
      <c r="AS188" s="15">
        <v>1</v>
      </c>
      <c r="AT188" s="15">
        <v>0</v>
      </c>
      <c r="AU188" s="15">
        <v>2</v>
      </c>
      <c r="AV188" s="15">
        <v>20</v>
      </c>
      <c r="AW188" s="15">
        <v>2</v>
      </c>
      <c r="AX188" s="15">
        <v>0</v>
      </c>
      <c r="AY188" s="15">
        <v>1</v>
      </c>
      <c r="AZ188" s="15">
        <v>0</v>
      </c>
      <c r="BA188" s="15">
        <v>0</v>
      </c>
      <c r="BB188" s="15">
        <v>0</v>
      </c>
      <c r="BC188" s="15">
        <v>1</v>
      </c>
      <c r="BD188" s="15">
        <v>0</v>
      </c>
      <c r="BE188" s="15">
        <v>1</v>
      </c>
      <c r="BF188" s="15">
        <v>0</v>
      </c>
      <c r="BG188" s="15">
        <v>0</v>
      </c>
      <c r="BH188" s="15">
        <v>0</v>
      </c>
      <c r="BI188" s="15">
        <v>1</v>
      </c>
      <c r="BJ188" s="15">
        <v>0</v>
      </c>
      <c r="BK188" s="15">
        <v>0</v>
      </c>
      <c r="BL188" s="15">
        <v>0</v>
      </c>
      <c r="BM188" s="15">
        <v>0</v>
      </c>
      <c r="BN188" s="15">
        <v>9</v>
      </c>
      <c r="BO188" s="15">
        <v>1</v>
      </c>
      <c r="BP188" s="15">
        <v>0</v>
      </c>
      <c r="BQ188" s="15">
        <v>0</v>
      </c>
      <c r="BR188" s="15">
        <v>3</v>
      </c>
      <c r="BS188" s="15">
        <v>33</v>
      </c>
      <c r="BT188" s="15">
        <v>0</v>
      </c>
      <c r="BU188" s="15">
        <v>0</v>
      </c>
      <c r="BV188" s="15">
        <v>0</v>
      </c>
      <c r="BW188" s="15">
        <v>66</v>
      </c>
      <c r="BX188" s="15">
        <v>0</v>
      </c>
      <c r="BY188" s="15">
        <v>0</v>
      </c>
      <c r="BZ188" s="15">
        <v>0</v>
      </c>
      <c r="CA188" s="15">
        <v>95</v>
      </c>
      <c r="CB188" s="15">
        <v>0</v>
      </c>
      <c r="CC188" s="15">
        <v>0</v>
      </c>
      <c r="CD188" s="15">
        <v>175</v>
      </c>
    </row>
    <row r="189" spans="1:82">
      <c r="A189" s="15" t="s">
        <v>5801</v>
      </c>
      <c r="B189" s="15" t="s">
        <v>275</v>
      </c>
      <c r="C189" s="15" t="s">
        <v>280</v>
      </c>
      <c r="D189" s="15" t="str">
        <f t="shared" si="4"/>
        <v>Kazakhs</v>
      </c>
      <c r="E189" s="15">
        <v>91.824665809384257</v>
      </c>
      <c r="F189" s="15">
        <f t="shared" si="5"/>
        <v>90</v>
      </c>
      <c r="G189" s="15">
        <v>133756</v>
      </c>
      <c r="H189" s="15">
        <v>7333</v>
      </c>
      <c r="I189" s="15">
        <v>122821</v>
      </c>
      <c r="J189" s="15">
        <v>118</v>
      </c>
      <c r="K189" s="15">
        <v>149</v>
      </c>
      <c r="L189" s="15">
        <v>298</v>
      </c>
      <c r="M189" s="15">
        <v>40</v>
      </c>
      <c r="N189" s="15">
        <v>389</v>
      </c>
      <c r="O189" s="15">
        <v>0</v>
      </c>
      <c r="P189" s="15">
        <v>605</v>
      </c>
      <c r="Q189" s="15">
        <v>38</v>
      </c>
      <c r="R189" s="15">
        <v>78</v>
      </c>
      <c r="S189" s="15">
        <v>281</v>
      </c>
      <c r="T189" s="15">
        <v>420</v>
      </c>
      <c r="U189" s="15">
        <v>56</v>
      </c>
      <c r="V189" s="15">
        <v>15</v>
      </c>
      <c r="W189" s="15">
        <v>13</v>
      </c>
      <c r="X189" s="15">
        <v>0</v>
      </c>
      <c r="Y189" s="15">
        <v>5</v>
      </c>
      <c r="Z189" s="15">
        <v>0</v>
      </c>
      <c r="AA189" s="15">
        <v>5</v>
      </c>
      <c r="AB189" s="15">
        <v>0</v>
      </c>
      <c r="AC189" s="15">
        <v>7</v>
      </c>
      <c r="AD189" s="15">
        <v>25</v>
      </c>
      <c r="AE189" s="15">
        <v>0</v>
      </c>
      <c r="AF189" s="15">
        <v>5</v>
      </c>
      <c r="AG189" s="15">
        <v>3</v>
      </c>
      <c r="AH189" s="15">
        <v>1</v>
      </c>
      <c r="AI189" s="15">
        <v>0</v>
      </c>
      <c r="AJ189" s="15">
        <v>2</v>
      </c>
      <c r="AK189" s="15">
        <v>0</v>
      </c>
      <c r="AL189" s="15">
        <v>0</v>
      </c>
      <c r="AM189" s="15">
        <v>0</v>
      </c>
      <c r="AN189" s="15">
        <v>2</v>
      </c>
      <c r="AO189" s="15">
        <v>0</v>
      </c>
      <c r="AP189" s="15">
        <v>0</v>
      </c>
      <c r="AQ189" s="15">
        <v>0</v>
      </c>
      <c r="AR189" s="15">
        <v>4</v>
      </c>
      <c r="AS189" s="15">
        <v>3</v>
      </c>
      <c r="AT189" s="15">
        <v>3</v>
      </c>
      <c r="AU189" s="15">
        <v>0</v>
      </c>
      <c r="AV189" s="15">
        <v>11</v>
      </c>
      <c r="AW189" s="15">
        <v>11</v>
      </c>
      <c r="AX189" s="15">
        <v>0</v>
      </c>
      <c r="AY189" s="15">
        <v>1</v>
      </c>
      <c r="AZ189" s="15">
        <v>5</v>
      </c>
      <c r="BA189" s="15">
        <v>0</v>
      </c>
      <c r="BB189" s="15">
        <v>0</v>
      </c>
      <c r="BC189" s="15">
        <v>0</v>
      </c>
      <c r="BD189" s="15">
        <v>3</v>
      </c>
      <c r="BE189" s="15">
        <v>1</v>
      </c>
      <c r="BF189" s="15">
        <v>0</v>
      </c>
      <c r="BG189" s="15">
        <v>0</v>
      </c>
      <c r="BH189" s="15">
        <v>0</v>
      </c>
      <c r="BI189" s="15">
        <v>0</v>
      </c>
      <c r="BJ189" s="15">
        <v>0</v>
      </c>
      <c r="BK189" s="15">
        <v>0</v>
      </c>
      <c r="BL189" s="15">
        <v>0</v>
      </c>
      <c r="BM189" s="15">
        <v>0</v>
      </c>
      <c r="BN189" s="15">
        <v>4</v>
      </c>
      <c r="BO189" s="15">
        <v>3</v>
      </c>
      <c r="BP189" s="15">
        <v>0</v>
      </c>
      <c r="BQ189" s="15">
        <v>0</v>
      </c>
      <c r="BR189" s="15">
        <v>11</v>
      </c>
      <c r="BS189" s="15">
        <v>277</v>
      </c>
      <c r="BT189" s="15">
        <v>0</v>
      </c>
      <c r="BU189" s="15">
        <v>1</v>
      </c>
      <c r="BV189" s="15">
        <v>0</v>
      </c>
      <c r="BW189" s="15">
        <v>567</v>
      </c>
      <c r="BX189" s="15">
        <v>0</v>
      </c>
      <c r="BY189" s="15">
        <v>0</v>
      </c>
      <c r="BZ189" s="15">
        <v>0</v>
      </c>
      <c r="CA189" s="15">
        <v>0</v>
      </c>
      <c r="CB189" s="15">
        <v>0</v>
      </c>
      <c r="CC189" s="15">
        <v>0</v>
      </c>
      <c r="CD189" s="15">
        <v>142</v>
      </c>
    </row>
    <row r="190" spans="1:82">
      <c r="A190" s="15" t="s">
        <v>5772</v>
      </c>
      <c r="B190" s="15" t="s">
        <v>275</v>
      </c>
      <c r="C190" s="15" t="s">
        <v>281</v>
      </c>
      <c r="D190" s="15" t="str">
        <f t="shared" si="4"/>
        <v>Kazakhs</v>
      </c>
      <c r="E190" s="15">
        <v>69.656881728758421</v>
      </c>
      <c r="F190" s="15">
        <f t="shared" si="5"/>
        <v>65</v>
      </c>
      <c r="G190" s="15">
        <v>129110</v>
      </c>
      <c r="H190" s="15">
        <v>12001</v>
      </c>
      <c r="I190" s="15">
        <v>89934</v>
      </c>
      <c r="J190" s="15">
        <v>150</v>
      </c>
      <c r="K190" s="15">
        <v>15430</v>
      </c>
      <c r="L190" s="15">
        <v>49</v>
      </c>
      <c r="M190" s="15">
        <v>136</v>
      </c>
      <c r="N190" s="15">
        <v>76</v>
      </c>
      <c r="O190" s="15">
        <v>0</v>
      </c>
      <c r="P190" s="15">
        <v>1916</v>
      </c>
      <c r="Q190" s="15">
        <v>255</v>
      </c>
      <c r="R190" s="15">
        <v>350</v>
      </c>
      <c r="S190" s="15">
        <v>1096</v>
      </c>
      <c r="T190" s="15">
        <v>3007</v>
      </c>
      <c r="U190" s="15">
        <v>884</v>
      </c>
      <c r="V190" s="15">
        <v>14</v>
      </c>
      <c r="W190" s="15">
        <v>0</v>
      </c>
      <c r="X190" s="15">
        <v>0</v>
      </c>
      <c r="Y190" s="15">
        <v>58</v>
      </c>
      <c r="Z190" s="15">
        <v>0</v>
      </c>
      <c r="AA190" s="15">
        <v>82</v>
      </c>
      <c r="AB190" s="15">
        <v>0</v>
      </c>
      <c r="AC190" s="15">
        <v>0</v>
      </c>
      <c r="AD190" s="15">
        <v>104</v>
      </c>
      <c r="AE190" s="15">
        <v>0</v>
      </c>
      <c r="AF190" s="15">
        <v>1</v>
      </c>
      <c r="AG190" s="15">
        <v>3</v>
      </c>
      <c r="AH190" s="15">
        <v>0</v>
      </c>
      <c r="AI190" s="15">
        <v>0</v>
      </c>
      <c r="AJ190" s="15">
        <v>7</v>
      </c>
      <c r="AK190" s="15">
        <v>0</v>
      </c>
      <c r="AL190" s="15">
        <v>0</v>
      </c>
      <c r="AM190" s="15">
        <v>8</v>
      </c>
      <c r="AN190" s="15">
        <v>1</v>
      </c>
      <c r="AO190" s="15">
        <v>0</v>
      </c>
      <c r="AP190" s="15">
        <v>0</v>
      </c>
      <c r="AQ190" s="15">
        <v>0</v>
      </c>
      <c r="AR190" s="15">
        <v>20</v>
      </c>
      <c r="AS190" s="15">
        <v>9</v>
      </c>
      <c r="AT190" s="15">
        <v>7</v>
      </c>
      <c r="AU190" s="15">
        <v>1</v>
      </c>
      <c r="AV190" s="15">
        <v>15</v>
      </c>
      <c r="AW190" s="15">
        <v>11</v>
      </c>
      <c r="AX190" s="15">
        <v>2</v>
      </c>
      <c r="AY190" s="15">
        <v>4</v>
      </c>
      <c r="AZ190" s="15">
        <v>46</v>
      </c>
      <c r="BA190" s="15">
        <v>0</v>
      </c>
      <c r="BB190" s="15">
        <v>0</v>
      </c>
      <c r="BC190" s="15">
        <v>0</v>
      </c>
      <c r="BD190" s="15">
        <v>0</v>
      </c>
      <c r="BE190" s="15">
        <v>0</v>
      </c>
      <c r="BF190" s="15">
        <v>0</v>
      </c>
      <c r="BG190" s="15">
        <v>17</v>
      </c>
      <c r="BH190" s="15">
        <v>0</v>
      </c>
      <c r="BI190" s="15">
        <v>0</v>
      </c>
      <c r="BJ190" s="15">
        <v>0</v>
      </c>
      <c r="BK190" s="15">
        <v>27</v>
      </c>
      <c r="BL190" s="15">
        <v>22</v>
      </c>
      <c r="BM190" s="15">
        <v>0</v>
      </c>
      <c r="BN190" s="15">
        <v>171</v>
      </c>
      <c r="BO190" s="15">
        <v>0</v>
      </c>
      <c r="BP190" s="15">
        <v>0</v>
      </c>
      <c r="BQ190" s="15">
        <v>0</v>
      </c>
      <c r="BR190" s="15">
        <v>0</v>
      </c>
      <c r="BS190" s="15">
        <v>14</v>
      </c>
      <c r="BT190" s="15">
        <v>45</v>
      </c>
      <c r="BU190" s="15">
        <v>4</v>
      </c>
      <c r="BV190" s="15">
        <v>0</v>
      </c>
      <c r="BW190" s="15">
        <v>1142</v>
      </c>
      <c r="BX190" s="15">
        <v>0</v>
      </c>
      <c r="BY190" s="15">
        <v>0</v>
      </c>
      <c r="BZ190" s="15">
        <v>0</v>
      </c>
      <c r="CA190" s="15">
        <v>179</v>
      </c>
      <c r="CB190" s="15">
        <v>0</v>
      </c>
      <c r="CC190" s="15">
        <v>0</v>
      </c>
      <c r="CD190" s="15">
        <v>1812</v>
      </c>
    </row>
    <row r="191" spans="1:82">
      <c r="A191" s="15" t="s">
        <v>5829</v>
      </c>
      <c r="B191" s="15" t="s">
        <v>275</v>
      </c>
      <c r="C191" s="15" t="s">
        <v>282</v>
      </c>
      <c r="D191" s="15" t="str">
        <f t="shared" si="4"/>
        <v>Kazakhs</v>
      </c>
      <c r="E191" s="15">
        <v>95.107648946997571</v>
      </c>
      <c r="F191" s="15">
        <f t="shared" si="5"/>
        <v>95</v>
      </c>
      <c r="G191" s="15">
        <v>127730</v>
      </c>
      <c r="H191" s="15">
        <v>629</v>
      </c>
      <c r="I191" s="15">
        <v>121481</v>
      </c>
      <c r="J191" s="15">
        <v>69</v>
      </c>
      <c r="K191" s="15">
        <v>21</v>
      </c>
      <c r="L191" s="15">
        <v>15</v>
      </c>
      <c r="M191" s="15">
        <v>63</v>
      </c>
      <c r="N191" s="15">
        <v>64</v>
      </c>
      <c r="O191" s="15">
        <v>0</v>
      </c>
      <c r="P191" s="15">
        <v>1093</v>
      </c>
      <c r="Q191" s="15">
        <v>118</v>
      </c>
      <c r="R191" s="15">
        <v>39</v>
      </c>
      <c r="S191" s="15">
        <v>226</v>
      </c>
      <c r="T191" s="15">
        <v>1484</v>
      </c>
      <c r="U191" s="15">
        <v>55</v>
      </c>
      <c r="V191" s="15">
        <v>13</v>
      </c>
      <c r="W191" s="15">
        <v>20</v>
      </c>
      <c r="X191" s="15">
        <v>0</v>
      </c>
      <c r="Y191" s="15">
        <v>3</v>
      </c>
      <c r="Z191" s="15">
        <v>0</v>
      </c>
      <c r="AA191" s="15">
        <v>6</v>
      </c>
      <c r="AB191" s="15">
        <v>0</v>
      </c>
      <c r="AC191" s="15">
        <v>0</v>
      </c>
      <c r="AD191" s="15">
        <v>25</v>
      </c>
      <c r="AE191" s="15">
        <v>0</v>
      </c>
      <c r="AF191" s="15">
        <v>0</v>
      </c>
      <c r="AG191" s="15">
        <v>0</v>
      </c>
      <c r="AH191" s="15">
        <v>0</v>
      </c>
      <c r="AI191" s="15">
        <v>0</v>
      </c>
      <c r="AJ191" s="15">
        <v>2</v>
      </c>
      <c r="AK191" s="15">
        <v>0</v>
      </c>
      <c r="AL191" s="15">
        <v>0</v>
      </c>
      <c r="AM191" s="15">
        <v>1</v>
      </c>
      <c r="AN191" s="15">
        <v>0</v>
      </c>
      <c r="AO191" s="15">
        <v>0</v>
      </c>
      <c r="AP191" s="15">
        <v>0</v>
      </c>
      <c r="AQ191" s="15">
        <v>0</v>
      </c>
      <c r="AR191" s="15">
        <v>1</v>
      </c>
      <c r="AS191" s="15">
        <v>2</v>
      </c>
      <c r="AT191" s="15">
        <v>2</v>
      </c>
      <c r="AU191" s="15">
        <v>5</v>
      </c>
      <c r="AV191" s="15">
        <v>10</v>
      </c>
      <c r="AW191" s="15">
        <v>7</v>
      </c>
      <c r="AX191" s="15">
        <v>0</v>
      </c>
      <c r="AY191" s="15">
        <v>1</v>
      </c>
      <c r="AZ191" s="15">
        <v>24</v>
      </c>
      <c r="BA191" s="15">
        <v>0</v>
      </c>
      <c r="BB191" s="15">
        <v>0</v>
      </c>
      <c r="BC191" s="15">
        <v>2</v>
      </c>
      <c r="BD191" s="15">
        <v>0</v>
      </c>
      <c r="BE191" s="15">
        <v>0</v>
      </c>
      <c r="BF191" s="15">
        <v>0</v>
      </c>
      <c r="BG191" s="15">
        <v>0</v>
      </c>
      <c r="BH191" s="15">
        <v>0</v>
      </c>
      <c r="BI191" s="15">
        <v>0</v>
      </c>
      <c r="BJ191" s="15">
        <v>0</v>
      </c>
      <c r="BK191" s="15">
        <v>0</v>
      </c>
      <c r="BL191" s="15">
        <v>1</v>
      </c>
      <c r="BM191" s="15">
        <v>0</v>
      </c>
      <c r="BN191" s="15">
        <v>15</v>
      </c>
      <c r="BO191" s="15">
        <v>2</v>
      </c>
      <c r="BP191" s="15">
        <v>0</v>
      </c>
      <c r="BQ191" s="15">
        <v>0</v>
      </c>
      <c r="BR191" s="15">
        <v>5</v>
      </c>
      <c r="BS191" s="15">
        <v>1375</v>
      </c>
      <c r="BT191" s="15">
        <v>5</v>
      </c>
      <c r="BU191" s="15">
        <v>1</v>
      </c>
      <c r="BV191" s="15">
        <v>0</v>
      </c>
      <c r="BW191" s="15">
        <v>80</v>
      </c>
      <c r="BX191" s="15">
        <v>0</v>
      </c>
      <c r="BY191" s="15">
        <v>0</v>
      </c>
      <c r="BZ191" s="15">
        <v>0</v>
      </c>
      <c r="CA191" s="15">
        <v>125</v>
      </c>
      <c r="CB191" s="15">
        <v>0</v>
      </c>
      <c r="CC191" s="15">
        <v>0</v>
      </c>
      <c r="CD191" s="15">
        <v>640</v>
      </c>
    </row>
    <row r="192" spans="1:82">
      <c r="A192" s="15" t="s">
        <v>5958</v>
      </c>
      <c r="B192" s="15" t="s">
        <v>275</v>
      </c>
      <c r="C192" s="15" t="s">
        <v>289</v>
      </c>
      <c r="D192" s="15" t="str">
        <f t="shared" si="4"/>
        <v>Kazakhs</v>
      </c>
      <c r="E192" s="15">
        <v>98.151016456921596</v>
      </c>
      <c r="F192" s="15">
        <f t="shared" si="5"/>
        <v>95</v>
      </c>
      <c r="G192" s="15">
        <v>51650</v>
      </c>
      <c r="H192" s="15">
        <v>463</v>
      </c>
      <c r="I192" s="15">
        <v>50695</v>
      </c>
      <c r="J192" s="15">
        <v>25</v>
      </c>
      <c r="K192" s="15">
        <v>7</v>
      </c>
      <c r="L192" s="15">
        <v>0</v>
      </c>
      <c r="M192" s="15">
        <v>10</v>
      </c>
      <c r="N192" s="15">
        <v>19</v>
      </c>
      <c r="O192" s="15">
        <v>0</v>
      </c>
      <c r="P192" s="15">
        <v>227</v>
      </c>
      <c r="Q192" s="15">
        <v>19</v>
      </c>
      <c r="R192" s="15">
        <v>10</v>
      </c>
      <c r="S192" s="15">
        <v>45</v>
      </c>
      <c r="T192" s="15">
        <v>22</v>
      </c>
      <c r="U192" s="15">
        <v>12</v>
      </c>
      <c r="V192" s="15">
        <v>1</v>
      </c>
      <c r="W192" s="15">
        <v>1</v>
      </c>
      <c r="X192" s="15">
        <v>0</v>
      </c>
      <c r="Y192" s="15">
        <v>3</v>
      </c>
      <c r="Z192" s="15">
        <v>0</v>
      </c>
      <c r="AA192" s="15">
        <v>9</v>
      </c>
      <c r="AB192" s="15">
        <v>0</v>
      </c>
      <c r="AC192" s="15">
        <v>0</v>
      </c>
      <c r="AD192" s="15">
        <v>4</v>
      </c>
      <c r="AE192" s="15">
        <v>0</v>
      </c>
      <c r="AF192" s="15">
        <v>0</v>
      </c>
      <c r="AG192" s="15">
        <v>0</v>
      </c>
      <c r="AH192" s="15">
        <v>0</v>
      </c>
      <c r="AI192" s="15">
        <v>0</v>
      </c>
      <c r="AJ192" s="15">
        <v>0</v>
      </c>
      <c r="AK192" s="15">
        <v>0</v>
      </c>
      <c r="AL192" s="15">
        <v>0</v>
      </c>
      <c r="AM192" s="15">
        <v>0</v>
      </c>
      <c r="AN192" s="15">
        <v>0</v>
      </c>
      <c r="AO192" s="15">
        <v>0</v>
      </c>
      <c r="AP192" s="15">
        <v>0</v>
      </c>
      <c r="AQ192" s="15">
        <v>0</v>
      </c>
      <c r="AR192" s="15">
        <v>0</v>
      </c>
      <c r="AS192" s="15">
        <v>0</v>
      </c>
      <c r="AT192" s="15">
        <v>0</v>
      </c>
      <c r="AU192" s="15">
        <v>0</v>
      </c>
      <c r="AV192" s="15">
        <v>0</v>
      </c>
      <c r="AW192" s="15">
        <v>0</v>
      </c>
      <c r="AX192" s="15">
        <v>0</v>
      </c>
      <c r="AY192" s="15">
        <v>1</v>
      </c>
      <c r="AZ192" s="15">
        <v>1</v>
      </c>
      <c r="BA192" s="15">
        <v>0</v>
      </c>
      <c r="BB192" s="15">
        <v>0</v>
      </c>
      <c r="BC192" s="15">
        <v>0</v>
      </c>
      <c r="BD192" s="15">
        <v>0</v>
      </c>
      <c r="BE192" s="15">
        <v>0</v>
      </c>
      <c r="BF192" s="15">
        <v>0</v>
      </c>
      <c r="BG192" s="15">
        <v>0</v>
      </c>
      <c r="BH192" s="15">
        <v>0</v>
      </c>
      <c r="BI192" s="15">
        <v>0</v>
      </c>
      <c r="BJ192" s="15">
        <v>0</v>
      </c>
      <c r="BK192" s="15">
        <v>0</v>
      </c>
      <c r="BL192" s="15">
        <v>4</v>
      </c>
      <c r="BM192" s="15">
        <v>0</v>
      </c>
      <c r="BN192" s="15">
        <v>0</v>
      </c>
      <c r="BO192" s="15">
        <v>0</v>
      </c>
      <c r="BP192" s="15">
        <v>0</v>
      </c>
      <c r="BQ192" s="15">
        <v>0</v>
      </c>
      <c r="BR192" s="15">
        <v>0</v>
      </c>
      <c r="BS192" s="15">
        <v>1</v>
      </c>
      <c r="BT192" s="15">
        <v>0</v>
      </c>
      <c r="BU192" s="15">
        <v>0</v>
      </c>
      <c r="BV192" s="15">
        <v>0</v>
      </c>
      <c r="BW192" s="15">
        <v>3</v>
      </c>
      <c r="BX192" s="15">
        <v>0</v>
      </c>
      <c r="BY192" s="15">
        <v>0</v>
      </c>
      <c r="BZ192" s="15">
        <v>0</v>
      </c>
      <c r="CA192" s="15">
        <v>48</v>
      </c>
      <c r="CB192" s="15">
        <v>0</v>
      </c>
      <c r="CC192" s="15">
        <v>0</v>
      </c>
      <c r="CD192" s="15">
        <v>20</v>
      </c>
    </row>
    <row r="193" spans="1:82">
      <c r="A193" s="15" t="s">
        <v>5773</v>
      </c>
      <c r="B193" s="15" t="s">
        <v>275</v>
      </c>
      <c r="C193" s="15" t="s">
        <v>278</v>
      </c>
      <c r="D193" s="15" t="str">
        <f t="shared" si="4"/>
        <v>Kazakhs</v>
      </c>
      <c r="E193" s="15">
        <v>86.110730624880148</v>
      </c>
      <c r="F193" s="15">
        <f t="shared" si="5"/>
        <v>85</v>
      </c>
      <c r="G193" s="15">
        <v>219018</v>
      </c>
      <c r="H193" s="15">
        <v>7201</v>
      </c>
      <c r="I193" s="15">
        <v>188598</v>
      </c>
      <c r="J193" s="15">
        <v>319</v>
      </c>
      <c r="K193" s="15">
        <v>9278</v>
      </c>
      <c r="L193" s="15">
        <v>8</v>
      </c>
      <c r="M193" s="15">
        <v>205</v>
      </c>
      <c r="N193" s="15">
        <v>1516</v>
      </c>
      <c r="O193" s="15">
        <v>0</v>
      </c>
      <c r="P193" s="15">
        <v>2001</v>
      </c>
      <c r="Q193" s="15">
        <v>257</v>
      </c>
      <c r="R193" s="15">
        <v>214</v>
      </c>
      <c r="S193" s="15">
        <v>1497</v>
      </c>
      <c r="T193" s="15">
        <v>3801</v>
      </c>
      <c r="U193" s="15">
        <v>355</v>
      </c>
      <c r="V193" s="15">
        <v>18</v>
      </c>
      <c r="W193" s="15">
        <v>72</v>
      </c>
      <c r="X193" s="15">
        <v>0</v>
      </c>
      <c r="Y193" s="15">
        <v>14</v>
      </c>
      <c r="Z193" s="15">
        <v>0</v>
      </c>
      <c r="AA193" s="15">
        <v>85</v>
      </c>
      <c r="AB193" s="15">
        <v>2</v>
      </c>
      <c r="AC193" s="15">
        <v>1</v>
      </c>
      <c r="AD193" s="15">
        <v>62</v>
      </c>
      <c r="AE193" s="15">
        <v>0</v>
      </c>
      <c r="AF193" s="15">
        <v>0</v>
      </c>
      <c r="AG193" s="15">
        <v>0</v>
      </c>
      <c r="AH193" s="15">
        <v>0</v>
      </c>
      <c r="AI193" s="15">
        <v>0</v>
      </c>
      <c r="AJ193" s="15">
        <v>0</v>
      </c>
      <c r="AK193" s="15">
        <v>0</v>
      </c>
      <c r="AL193" s="15">
        <v>0</v>
      </c>
      <c r="AM193" s="15">
        <v>1</v>
      </c>
      <c r="AN193" s="15">
        <v>0</v>
      </c>
      <c r="AO193" s="15">
        <v>0</v>
      </c>
      <c r="AP193" s="15">
        <v>0</v>
      </c>
      <c r="AQ193" s="15">
        <v>0</v>
      </c>
      <c r="AR193" s="15">
        <v>10</v>
      </c>
      <c r="AS193" s="15">
        <v>4</v>
      </c>
      <c r="AT193" s="15">
        <v>2</v>
      </c>
      <c r="AU193" s="15">
        <v>4</v>
      </c>
      <c r="AV193" s="15">
        <v>14</v>
      </c>
      <c r="AW193" s="15">
        <v>14</v>
      </c>
      <c r="AX193" s="15">
        <v>1</v>
      </c>
      <c r="AY193" s="15">
        <v>5</v>
      </c>
      <c r="AZ193" s="15">
        <v>26</v>
      </c>
      <c r="BA193" s="15">
        <v>0</v>
      </c>
      <c r="BB193" s="15">
        <v>0</v>
      </c>
      <c r="BC193" s="15">
        <v>0</v>
      </c>
      <c r="BD193" s="15">
        <v>0</v>
      </c>
      <c r="BE193" s="15">
        <v>35</v>
      </c>
      <c r="BF193" s="15">
        <v>0</v>
      </c>
      <c r="BG193" s="15">
        <v>6</v>
      </c>
      <c r="BH193" s="15">
        <v>0</v>
      </c>
      <c r="BI193" s="15">
        <v>0</v>
      </c>
      <c r="BJ193" s="15">
        <v>0</v>
      </c>
      <c r="BK193" s="15">
        <v>0</v>
      </c>
      <c r="BL193" s="15">
        <v>1</v>
      </c>
      <c r="BM193" s="15">
        <v>0</v>
      </c>
      <c r="BN193" s="15">
        <v>10</v>
      </c>
      <c r="BO193" s="15">
        <v>14</v>
      </c>
      <c r="BP193" s="15">
        <v>0</v>
      </c>
      <c r="BQ193" s="15">
        <v>0</v>
      </c>
      <c r="BR193" s="15">
        <v>12</v>
      </c>
      <c r="BS193" s="15">
        <v>28</v>
      </c>
      <c r="BT193" s="15">
        <v>11</v>
      </c>
      <c r="BU193" s="15">
        <v>2</v>
      </c>
      <c r="BV193" s="15">
        <v>0</v>
      </c>
      <c r="BW193" s="15">
        <v>2220</v>
      </c>
      <c r="BX193" s="15">
        <v>0</v>
      </c>
      <c r="BY193" s="15">
        <v>0</v>
      </c>
      <c r="BZ193" s="15">
        <v>0</v>
      </c>
      <c r="CA193" s="15">
        <v>273</v>
      </c>
      <c r="CB193" s="15">
        <v>0</v>
      </c>
      <c r="CC193" s="15">
        <v>0</v>
      </c>
      <c r="CD193" s="15">
        <v>821</v>
      </c>
    </row>
    <row r="194" spans="1:82">
      <c r="A194" s="15" t="s">
        <v>5915</v>
      </c>
      <c r="B194" s="15" t="s">
        <v>275</v>
      </c>
      <c r="C194" s="15" t="s">
        <v>274</v>
      </c>
      <c r="D194" s="15" t="str">
        <f t="shared" si="4"/>
        <v>Kazakhs</v>
      </c>
      <c r="E194" s="15">
        <v>54.403446807444702</v>
      </c>
      <c r="F194" s="15">
        <f t="shared" si="5"/>
        <v>50</v>
      </c>
      <c r="G194" s="15">
        <v>199605</v>
      </c>
      <c r="H194" s="15">
        <v>83115</v>
      </c>
      <c r="I194" s="15">
        <v>108592</v>
      </c>
      <c r="J194" s="15">
        <v>98</v>
      </c>
      <c r="K194" s="15">
        <v>115</v>
      </c>
      <c r="L194" s="15">
        <v>63</v>
      </c>
      <c r="M194" s="15">
        <v>31</v>
      </c>
      <c r="N194" s="15">
        <v>201</v>
      </c>
      <c r="O194" s="15">
        <v>0</v>
      </c>
      <c r="P194" s="15">
        <v>3553</v>
      </c>
      <c r="Q194" s="15">
        <v>298</v>
      </c>
      <c r="R194" s="15">
        <v>97</v>
      </c>
      <c r="S194" s="15">
        <v>1227</v>
      </c>
      <c r="T194" s="15">
        <v>697</v>
      </c>
      <c r="U194" s="15">
        <v>189</v>
      </c>
      <c r="V194" s="15">
        <v>25</v>
      </c>
      <c r="W194" s="15">
        <v>9</v>
      </c>
      <c r="X194" s="15">
        <v>0</v>
      </c>
      <c r="Y194" s="15">
        <v>23</v>
      </c>
      <c r="Z194" s="15">
        <v>0</v>
      </c>
      <c r="AA194" s="15">
        <v>8</v>
      </c>
      <c r="AB194" s="15">
        <v>0</v>
      </c>
      <c r="AC194" s="15">
        <v>16</v>
      </c>
      <c r="AD194" s="15">
        <v>32</v>
      </c>
      <c r="AE194" s="15">
        <v>0</v>
      </c>
      <c r="AF194" s="15">
        <v>11</v>
      </c>
      <c r="AG194" s="15">
        <v>1</v>
      </c>
      <c r="AH194" s="15">
        <v>4</v>
      </c>
      <c r="AI194" s="15">
        <v>0</v>
      </c>
      <c r="AJ194" s="15">
        <v>4</v>
      </c>
      <c r="AK194" s="15">
        <v>0</v>
      </c>
      <c r="AL194" s="15">
        <v>0</v>
      </c>
      <c r="AM194" s="15">
        <v>5</v>
      </c>
      <c r="AN194" s="15">
        <v>5</v>
      </c>
      <c r="AO194" s="15">
        <v>0</v>
      </c>
      <c r="AP194" s="15">
        <v>0</v>
      </c>
      <c r="AQ194" s="15">
        <v>0</v>
      </c>
      <c r="AR194" s="15">
        <v>8</v>
      </c>
      <c r="AS194" s="15">
        <v>30</v>
      </c>
      <c r="AT194" s="15">
        <v>3</v>
      </c>
      <c r="AU194" s="15">
        <v>5</v>
      </c>
      <c r="AV194" s="15">
        <v>157</v>
      </c>
      <c r="AW194" s="15">
        <v>16</v>
      </c>
      <c r="AX194" s="15">
        <v>6</v>
      </c>
      <c r="AY194" s="15">
        <v>6</v>
      </c>
      <c r="AZ194" s="15">
        <v>7</v>
      </c>
      <c r="BA194" s="15">
        <v>0</v>
      </c>
      <c r="BB194" s="15">
        <v>0</v>
      </c>
      <c r="BC194" s="15">
        <v>0</v>
      </c>
      <c r="BD194" s="15">
        <v>1</v>
      </c>
      <c r="BE194" s="15">
        <v>0</v>
      </c>
      <c r="BF194" s="15">
        <v>0</v>
      </c>
      <c r="BG194" s="15">
        <v>1</v>
      </c>
      <c r="BH194" s="15">
        <v>0</v>
      </c>
      <c r="BI194" s="15">
        <v>7</v>
      </c>
      <c r="BJ194" s="15">
        <v>0</v>
      </c>
      <c r="BK194" s="15">
        <v>2</v>
      </c>
      <c r="BL194" s="15">
        <v>3</v>
      </c>
      <c r="BM194" s="15">
        <v>0</v>
      </c>
      <c r="BN194" s="15">
        <v>213</v>
      </c>
      <c r="BO194" s="15">
        <v>11</v>
      </c>
      <c r="BP194" s="15">
        <v>0</v>
      </c>
      <c r="BQ194" s="15">
        <v>0</v>
      </c>
      <c r="BR194" s="15">
        <v>9</v>
      </c>
      <c r="BS194" s="15">
        <v>101</v>
      </c>
      <c r="BT194" s="15">
        <v>3</v>
      </c>
      <c r="BU194" s="15">
        <v>6</v>
      </c>
      <c r="BV194" s="15">
        <v>0</v>
      </c>
      <c r="BW194" s="15">
        <v>137</v>
      </c>
      <c r="BX194" s="15">
        <v>0</v>
      </c>
      <c r="BY194" s="15">
        <v>0</v>
      </c>
      <c r="BZ194" s="15">
        <v>0</v>
      </c>
      <c r="CA194" s="15">
        <v>118</v>
      </c>
      <c r="CB194" s="15">
        <v>0</v>
      </c>
      <c r="CC194" s="15">
        <v>0</v>
      </c>
      <c r="CD194" s="15">
        <v>336</v>
      </c>
    </row>
    <row r="195" spans="1:82">
      <c r="A195" s="15" t="s">
        <v>5769</v>
      </c>
      <c r="B195" s="15" t="s">
        <v>275</v>
      </c>
      <c r="C195" s="15" t="s">
        <v>276</v>
      </c>
      <c r="D195" s="15" t="str">
        <f t="shared" ref="D195:D258" si="6">INDEX($H$1:$CL$1,(MATCH(MAX(H195:CL195),H195:CL195,0)))</f>
        <v>Uzbeks</v>
      </c>
      <c r="E195" s="15">
        <v>65.910129802923805</v>
      </c>
      <c r="F195" s="15">
        <f t="shared" ref="F195:F258" si="7">E195-MOD(E195,5)</f>
        <v>65</v>
      </c>
      <c r="G195" s="15">
        <v>231890</v>
      </c>
      <c r="H195" s="15">
        <v>152839</v>
      </c>
      <c r="I195" s="15">
        <v>63702</v>
      </c>
      <c r="J195" s="15">
        <v>126</v>
      </c>
      <c r="K195" s="15">
        <v>149</v>
      </c>
      <c r="L195" s="15">
        <v>40</v>
      </c>
      <c r="M195" s="15">
        <v>100</v>
      </c>
      <c r="N195" s="15">
        <v>137</v>
      </c>
      <c r="O195" s="15">
        <v>0</v>
      </c>
      <c r="P195" s="15">
        <v>3822</v>
      </c>
      <c r="Q195" s="15">
        <v>486</v>
      </c>
      <c r="R195" s="15">
        <v>207</v>
      </c>
      <c r="S195" s="15">
        <v>752</v>
      </c>
      <c r="T195" s="15">
        <v>2048</v>
      </c>
      <c r="U195" s="15">
        <v>280</v>
      </c>
      <c r="V195" s="15">
        <v>35</v>
      </c>
      <c r="W195" s="15">
        <v>14</v>
      </c>
      <c r="X195" s="15">
        <v>0</v>
      </c>
      <c r="Y195" s="15">
        <v>45</v>
      </c>
      <c r="Z195" s="15">
        <v>0</v>
      </c>
      <c r="AA195" s="15">
        <v>18</v>
      </c>
      <c r="AB195" s="15">
        <v>3</v>
      </c>
      <c r="AC195" s="15">
        <v>1</v>
      </c>
      <c r="AD195" s="15">
        <v>48</v>
      </c>
      <c r="AE195" s="15">
        <v>0</v>
      </c>
      <c r="AF195" s="15">
        <v>1</v>
      </c>
      <c r="AG195" s="15">
        <v>5</v>
      </c>
      <c r="AH195" s="15">
        <v>1</v>
      </c>
      <c r="AI195" s="15">
        <v>0</v>
      </c>
      <c r="AJ195" s="15">
        <v>7</v>
      </c>
      <c r="AK195" s="15">
        <v>0</v>
      </c>
      <c r="AL195" s="15">
        <v>0</v>
      </c>
      <c r="AM195" s="15">
        <v>0</v>
      </c>
      <c r="AN195" s="15">
        <v>2</v>
      </c>
      <c r="AO195" s="15">
        <v>0</v>
      </c>
      <c r="AP195" s="15">
        <v>0</v>
      </c>
      <c r="AQ195" s="15">
        <v>0</v>
      </c>
      <c r="AR195" s="15">
        <v>3</v>
      </c>
      <c r="AS195" s="15">
        <v>12</v>
      </c>
      <c r="AT195" s="15">
        <v>6</v>
      </c>
      <c r="AU195" s="15">
        <v>0</v>
      </c>
      <c r="AV195" s="15">
        <v>19</v>
      </c>
      <c r="AW195" s="15">
        <v>9</v>
      </c>
      <c r="AX195" s="15">
        <v>0</v>
      </c>
      <c r="AY195" s="15">
        <v>6</v>
      </c>
      <c r="AZ195" s="15">
        <v>55</v>
      </c>
      <c r="BA195" s="15">
        <v>0</v>
      </c>
      <c r="BB195" s="15">
        <v>0</v>
      </c>
      <c r="BC195" s="15">
        <v>0</v>
      </c>
      <c r="BD195" s="15">
        <v>3</v>
      </c>
      <c r="BE195" s="15">
        <v>9</v>
      </c>
      <c r="BF195" s="15">
        <v>0</v>
      </c>
      <c r="BG195" s="15">
        <v>6</v>
      </c>
      <c r="BH195" s="15">
        <v>0</v>
      </c>
      <c r="BI195" s="15">
        <v>21</v>
      </c>
      <c r="BJ195" s="15">
        <v>0</v>
      </c>
      <c r="BK195" s="15">
        <v>38</v>
      </c>
      <c r="BL195" s="15">
        <v>10</v>
      </c>
      <c r="BM195" s="15">
        <v>0</v>
      </c>
      <c r="BN195" s="15">
        <v>21</v>
      </c>
      <c r="BO195" s="15">
        <v>13</v>
      </c>
      <c r="BP195" s="15">
        <v>0</v>
      </c>
      <c r="BQ195" s="15">
        <v>0</v>
      </c>
      <c r="BR195" s="15">
        <v>39</v>
      </c>
      <c r="BS195" s="15">
        <v>1691</v>
      </c>
      <c r="BT195" s="15">
        <v>19</v>
      </c>
      <c r="BU195" s="15">
        <v>0</v>
      </c>
      <c r="BV195" s="15">
        <v>0</v>
      </c>
      <c r="BW195" s="15">
        <v>3942</v>
      </c>
      <c r="BX195" s="15">
        <v>0</v>
      </c>
      <c r="BY195" s="15">
        <v>0</v>
      </c>
      <c r="BZ195" s="15">
        <v>0</v>
      </c>
      <c r="CA195" s="15">
        <v>299</v>
      </c>
      <c r="CB195" s="15">
        <v>0</v>
      </c>
      <c r="CC195" s="15">
        <v>0</v>
      </c>
      <c r="CD195" s="15">
        <v>801</v>
      </c>
    </row>
    <row r="196" spans="1:82">
      <c r="A196" s="15" t="s">
        <v>5858</v>
      </c>
      <c r="B196" s="15" t="s">
        <v>275</v>
      </c>
      <c r="C196" s="15" t="s">
        <v>286</v>
      </c>
      <c r="D196" s="15" t="str">
        <f t="shared" si="6"/>
        <v>Kazakhs</v>
      </c>
      <c r="E196" s="15">
        <v>95.854928424872796</v>
      </c>
      <c r="F196" s="15">
        <f t="shared" si="7"/>
        <v>95</v>
      </c>
      <c r="G196" s="15">
        <v>84317</v>
      </c>
      <c r="H196" s="15">
        <v>535</v>
      </c>
      <c r="I196" s="15">
        <v>80822</v>
      </c>
      <c r="J196" s="15">
        <v>79</v>
      </c>
      <c r="K196" s="15">
        <v>547</v>
      </c>
      <c r="L196" s="15">
        <v>18</v>
      </c>
      <c r="M196" s="15">
        <v>77</v>
      </c>
      <c r="N196" s="15">
        <v>59</v>
      </c>
      <c r="O196" s="15">
        <v>0</v>
      </c>
      <c r="P196" s="15">
        <v>1177</v>
      </c>
      <c r="Q196" s="15">
        <v>90</v>
      </c>
      <c r="R196" s="15">
        <v>61</v>
      </c>
      <c r="S196" s="15">
        <v>247</v>
      </c>
      <c r="T196" s="15">
        <v>119</v>
      </c>
      <c r="U196" s="15">
        <v>113</v>
      </c>
      <c r="V196" s="15">
        <v>17</v>
      </c>
      <c r="W196" s="15">
        <v>4</v>
      </c>
      <c r="X196" s="15">
        <v>0</v>
      </c>
      <c r="Y196" s="15">
        <v>3</v>
      </c>
      <c r="Z196" s="15">
        <v>0</v>
      </c>
      <c r="AA196" s="15">
        <v>23</v>
      </c>
      <c r="AB196" s="15">
        <v>2</v>
      </c>
      <c r="AC196" s="15">
        <v>0</v>
      </c>
      <c r="AD196" s="15">
        <v>24</v>
      </c>
      <c r="AE196" s="15">
        <v>0</v>
      </c>
      <c r="AF196" s="15">
        <v>8</v>
      </c>
      <c r="AG196" s="15">
        <v>0</v>
      </c>
      <c r="AH196" s="15">
        <v>0</v>
      </c>
      <c r="AI196" s="15">
        <v>0</v>
      </c>
      <c r="AJ196" s="15">
        <v>0</v>
      </c>
      <c r="AK196" s="15">
        <v>0</v>
      </c>
      <c r="AL196" s="15">
        <v>0</v>
      </c>
      <c r="AM196" s="15">
        <v>0</v>
      </c>
      <c r="AN196" s="15">
        <v>0</v>
      </c>
      <c r="AO196" s="15">
        <v>0</v>
      </c>
      <c r="AP196" s="15">
        <v>0</v>
      </c>
      <c r="AQ196" s="15">
        <v>0</v>
      </c>
      <c r="AR196" s="15">
        <v>5</v>
      </c>
      <c r="AS196" s="15">
        <v>4</v>
      </c>
      <c r="AT196" s="15">
        <v>0</v>
      </c>
      <c r="AU196" s="15">
        <v>1</v>
      </c>
      <c r="AV196" s="15">
        <v>11</v>
      </c>
      <c r="AW196" s="15">
        <v>4</v>
      </c>
      <c r="AX196" s="15">
        <v>0</v>
      </c>
      <c r="AY196" s="15">
        <v>0</v>
      </c>
      <c r="AZ196" s="15">
        <v>25</v>
      </c>
      <c r="BA196" s="15">
        <v>0</v>
      </c>
      <c r="BB196" s="15">
        <v>0</v>
      </c>
      <c r="BC196" s="15">
        <v>5</v>
      </c>
      <c r="BD196" s="15">
        <v>0</v>
      </c>
      <c r="BE196" s="15">
        <v>1</v>
      </c>
      <c r="BF196" s="15">
        <v>0</v>
      </c>
      <c r="BG196" s="15">
        <v>0</v>
      </c>
      <c r="BH196" s="15">
        <v>0</v>
      </c>
      <c r="BI196" s="15">
        <v>0</v>
      </c>
      <c r="BJ196" s="15">
        <v>0</v>
      </c>
      <c r="BK196" s="15">
        <v>0</v>
      </c>
      <c r="BL196" s="15">
        <v>3</v>
      </c>
      <c r="BM196" s="15">
        <v>0</v>
      </c>
      <c r="BN196" s="15">
        <v>14</v>
      </c>
      <c r="BO196" s="15">
        <v>5</v>
      </c>
      <c r="BP196" s="15">
        <v>0</v>
      </c>
      <c r="BQ196" s="15">
        <v>0</v>
      </c>
      <c r="BR196" s="15">
        <v>8</v>
      </c>
      <c r="BS196" s="15">
        <v>7</v>
      </c>
      <c r="BT196" s="15">
        <v>0</v>
      </c>
      <c r="BU196" s="15">
        <v>3</v>
      </c>
      <c r="BV196" s="15">
        <v>0</v>
      </c>
      <c r="BW196" s="15">
        <v>36</v>
      </c>
      <c r="BX196" s="15">
        <v>0</v>
      </c>
      <c r="BY196" s="15">
        <v>0</v>
      </c>
      <c r="BZ196" s="15">
        <v>0</v>
      </c>
      <c r="CA196" s="15">
        <v>77</v>
      </c>
      <c r="CB196" s="15">
        <v>0</v>
      </c>
      <c r="CC196" s="15">
        <v>0</v>
      </c>
      <c r="CD196" s="15">
        <v>83</v>
      </c>
    </row>
    <row r="197" spans="1:82">
      <c r="A197" s="15" t="s">
        <v>5848</v>
      </c>
      <c r="B197" s="15" t="s">
        <v>275</v>
      </c>
      <c r="C197" s="15" t="s">
        <v>288</v>
      </c>
      <c r="D197" s="15" t="str">
        <f t="shared" si="6"/>
        <v>Kazakhs</v>
      </c>
      <c r="E197" s="15">
        <v>90.655924892159348</v>
      </c>
      <c r="F197" s="15">
        <f t="shared" si="7"/>
        <v>90</v>
      </c>
      <c r="G197" s="15">
        <v>63056</v>
      </c>
      <c r="H197" s="15">
        <v>4741</v>
      </c>
      <c r="I197" s="15">
        <v>57164</v>
      </c>
      <c r="J197" s="15">
        <v>128</v>
      </c>
      <c r="K197" s="15">
        <v>23</v>
      </c>
      <c r="L197" s="15">
        <v>15</v>
      </c>
      <c r="M197" s="15">
        <v>5</v>
      </c>
      <c r="N197" s="15">
        <v>21</v>
      </c>
      <c r="O197" s="15">
        <v>0</v>
      </c>
      <c r="P197" s="15">
        <v>567</v>
      </c>
      <c r="Q197" s="15">
        <v>50</v>
      </c>
      <c r="R197" s="15">
        <v>6</v>
      </c>
      <c r="S197" s="15">
        <v>67</v>
      </c>
      <c r="T197" s="15">
        <v>142</v>
      </c>
      <c r="U197" s="15">
        <v>18</v>
      </c>
      <c r="V197" s="15">
        <v>6</v>
      </c>
      <c r="W197" s="15">
        <v>3</v>
      </c>
      <c r="X197" s="15">
        <v>0</v>
      </c>
      <c r="Y197" s="15">
        <v>0</v>
      </c>
      <c r="Z197" s="15">
        <v>0</v>
      </c>
      <c r="AA197" s="15">
        <v>2</v>
      </c>
      <c r="AB197" s="15">
        <v>0</v>
      </c>
      <c r="AC197" s="15">
        <v>0</v>
      </c>
      <c r="AD197" s="15">
        <v>4</v>
      </c>
      <c r="AE197" s="15">
        <v>0</v>
      </c>
      <c r="AF197" s="15">
        <v>0</v>
      </c>
      <c r="AG197" s="15">
        <v>0</v>
      </c>
      <c r="AH197" s="15">
        <v>0</v>
      </c>
      <c r="AI197" s="15">
        <v>0</v>
      </c>
      <c r="AJ197" s="15">
        <v>0</v>
      </c>
      <c r="AK197" s="15">
        <v>0</v>
      </c>
      <c r="AL197" s="15">
        <v>0</v>
      </c>
      <c r="AM197" s="15">
        <v>2</v>
      </c>
      <c r="AN197" s="15">
        <v>0</v>
      </c>
      <c r="AO197" s="15">
        <v>0</v>
      </c>
      <c r="AP197" s="15">
        <v>0</v>
      </c>
      <c r="AQ197" s="15">
        <v>0</v>
      </c>
      <c r="AR197" s="15">
        <v>0</v>
      </c>
      <c r="AS197" s="15">
        <v>0</v>
      </c>
      <c r="AT197" s="15">
        <v>1</v>
      </c>
      <c r="AU197" s="15">
        <v>0</v>
      </c>
      <c r="AV197" s="15">
        <v>7</v>
      </c>
      <c r="AW197" s="15">
        <v>5</v>
      </c>
      <c r="AX197" s="15">
        <v>0</v>
      </c>
      <c r="AY197" s="15">
        <v>0</v>
      </c>
      <c r="AZ197" s="15">
        <v>4</v>
      </c>
      <c r="BA197" s="15">
        <v>0</v>
      </c>
      <c r="BB197" s="15">
        <v>0</v>
      </c>
      <c r="BC197" s="15">
        <v>0</v>
      </c>
      <c r="BD197" s="15">
        <v>1</v>
      </c>
      <c r="BE197" s="15">
        <v>1</v>
      </c>
      <c r="BF197" s="15">
        <v>0</v>
      </c>
      <c r="BG197" s="15">
        <v>0</v>
      </c>
      <c r="BH197" s="15">
        <v>0</v>
      </c>
      <c r="BI197" s="15">
        <v>0</v>
      </c>
      <c r="BJ197" s="15">
        <v>0</v>
      </c>
      <c r="BK197" s="15">
        <v>0</v>
      </c>
      <c r="BL197" s="15">
        <v>0</v>
      </c>
      <c r="BM197" s="15">
        <v>0</v>
      </c>
      <c r="BN197" s="15">
        <v>2</v>
      </c>
      <c r="BO197" s="15">
        <v>0</v>
      </c>
      <c r="BP197" s="15">
        <v>0</v>
      </c>
      <c r="BQ197" s="15">
        <v>0</v>
      </c>
      <c r="BR197" s="15">
        <v>0</v>
      </c>
      <c r="BS197" s="15">
        <v>3</v>
      </c>
      <c r="BT197" s="15">
        <v>1</v>
      </c>
      <c r="BU197" s="15">
        <v>2</v>
      </c>
      <c r="BV197" s="15">
        <v>0</v>
      </c>
      <c r="BW197" s="15">
        <v>11</v>
      </c>
      <c r="BX197" s="15">
        <v>0</v>
      </c>
      <c r="BY197" s="15">
        <v>0</v>
      </c>
      <c r="BZ197" s="15">
        <v>0</v>
      </c>
      <c r="CA197" s="15">
        <v>0</v>
      </c>
      <c r="CB197" s="15">
        <v>0</v>
      </c>
      <c r="CC197" s="15">
        <v>0</v>
      </c>
      <c r="CD197" s="15">
        <v>54</v>
      </c>
    </row>
    <row r="198" spans="1:82">
      <c r="A198" s="15" t="s">
        <v>5978</v>
      </c>
      <c r="B198" s="15" t="s">
        <v>275</v>
      </c>
      <c r="C198" s="15" t="s">
        <v>283</v>
      </c>
      <c r="D198" s="15" t="str">
        <f t="shared" si="6"/>
        <v>Kazakhs</v>
      </c>
      <c r="E198" s="15">
        <v>68.672058483014126</v>
      </c>
      <c r="F198" s="15">
        <f t="shared" si="7"/>
        <v>65</v>
      </c>
      <c r="G198" s="15">
        <v>120924</v>
      </c>
      <c r="H198" s="15">
        <v>22328</v>
      </c>
      <c r="I198" s="15">
        <v>83041</v>
      </c>
      <c r="J198" s="15">
        <v>128</v>
      </c>
      <c r="K198" s="15">
        <v>84</v>
      </c>
      <c r="L198" s="15">
        <v>13</v>
      </c>
      <c r="M198" s="15">
        <v>27</v>
      </c>
      <c r="N198" s="15">
        <v>72</v>
      </c>
      <c r="O198" s="15">
        <v>0</v>
      </c>
      <c r="P198" s="15">
        <v>5285</v>
      </c>
      <c r="Q198" s="15">
        <v>594</v>
      </c>
      <c r="R198" s="15">
        <v>206</v>
      </c>
      <c r="S198" s="15">
        <v>724</v>
      </c>
      <c r="T198" s="15">
        <v>2885</v>
      </c>
      <c r="U198" s="15">
        <v>133</v>
      </c>
      <c r="V198" s="15">
        <v>45</v>
      </c>
      <c r="W198" s="15">
        <v>38</v>
      </c>
      <c r="X198" s="15">
        <v>0</v>
      </c>
      <c r="Y198" s="15">
        <v>3</v>
      </c>
      <c r="Z198" s="15">
        <v>0</v>
      </c>
      <c r="AA198" s="15">
        <v>31</v>
      </c>
      <c r="AB198" s="15">
        <v>1</v>
      </c>
      <c r="AC198" s="15">
        <v>5</v>
      </c>
      <c r="AD198" s="15">
        <v>31</v>
      </c>
      <c r="AE198" s="15">
        <v>0</v>
      </c>
      <c r="AF198" s="15">
        <v>5</v>
      </c>
      <c r="AG198" s="15">
        <v>1</v>
      </c>
      <c r="AH198" s="15">
        <v>0</v>
      </c>
      <c r="AI198" s="15">
        <v>0</v>
      </c>
      <c r="AJ198" s="15">
        <v>5</v>
      </c>
      <c r="AK198" s="15">
        <v>0</v>
      </c>
      <c r="AL198" s="15">
        <v>0</v>
      </c>
      <c r="AM198" s="15">
        <v>6</v>
      </c>
      <c r="AN198" s="15">
        <v>2</v>
      </c>
      <c r="AO198" s="15">
        <v>0</v>
      </c>
      <c r="AP198" s="15">
        <v>0</v>
      </c>
      <c r="AQ198" s="15">
        <v>0</v>
      </c>
      <c r="AR198" s="15">
        <v>2</v>
      </c>
      <c r="AS198" s="15">
        <v>16</v>
      </c>
      <c r="AT198" s="15">
        <v>1</v>
      </c>
      <c r="AU198" s="15">
        <v>1</v>
      </c>
      <c r="AV198" s="15">
        <v>553</v>
      </c>
      <c r="AW198" s="15">
        <v>6</v>
      </c>
      <c r="AX198" s="15">
        <v>2</v>
      </c>
      <c r="AY198" s="15">
        <v>6</v>
      </c>
      <c r="AZ198" s="15">
        <v>5</v>
      </c>
      <c r="BA198" s="15">
        <v>0</v>
      </c>
      <c r="BB198" s="15">
        <v>0</v>
      </c>
      <c r="BC198" s="15">
        <v>2</v>
      </c>
      <c r="BD198" s="15">
        <v>0</v>
      </c>
      <c r="BE198" s="15">
        <v>0</v>
      </c>
      <c r="BF198" s="15">
        <v>0</v>
      </c>
      <c r="BG198" s="15">
        <v>0</v>
      </c>
      <c r="BH198" s="15">
        <v>0</v>
      </c>
      <c r="BI198" s="15">
        <v>1</v>
      </c>
      <c r="BJ198" s="15">
        <v>0</v>
      </c>
      <c r="BK198" s="15">
        <v>1</v>
      </c>
      <c r="BL198" s="15">
        <v>4</v>
      </c>
      <c r="BM198" s="15">
        <v>0</v>
      </c>
      <c r="BN198" s="15">
        <v>20</v>
      </c>
      <c r="BO198" s="15">
        <v>4</v>
      </c>
      <c r="BP198" s="15">
        <v>0</v>
      </c>
      <c r="BQ198" s="15">
        <v>0</v>
      </c>
      <c r="BR198" s="15">
        <v>9</v>
      </c>
      <c r="BS198" s="15">
        <v>1388</v>
      </c>
      <c r="BT198" s="15">
        <v>4</v>
      </c>
      <c r="BU198" s="15">
        <v>3</v>
      </c>
      <c r="BV198" s="15">
        <v>0</v>
      </c>
      <c r="BW198" s="15">
        <v>2751</v>
      </c>
      <c r="BX198" s="15">
        <v>0</v>
      </c>
      <c r="BY198" s="15">
        <v>0</v>
      </c>
      <c r="BZ198" s="15">
        <v>0</v>
      </c>
      <c r="CA198" s="15">
        <v>134</v>
      </c>
      <c r="CB198" s="15">
        <v>0</v>
      </c>
      <c r="CC198" s="15">
        <v>0</v>
      </c>
      <c r="CD198" s="15">
        <v>318</v>
      </c>
    </row>
    <row r="199" spans="1:82">
      <c r="A199" s="15" t="s">
        <v>5932</v>
      </c>
      <c r="B199" s="15" t="s">
        <v>275</v>
      </c>
      <c r="C199" s="15" t="s">
        <v>285</v>
      </c>
      <c r="D199" s="15" t="str">
        <f t="shared" si="6"/>
        <v>Kazakhs</v>
      </c>
      <c r="E199" s="15">
        <v>80.086319570470806</v>
      </c>
      <c r="F199" s="15">
        <f t="shared" si="7"/>
        <v>80</v>
      </c>
      <c r="G199" s="15">
        <v>106349</v>
      </c>
      <c r="H199" s="15">
        <v>8346</v>
      </c>
      <c r="I199" s="15">
        <v>85171</v>
      </c>
      <c r="J199" s="15">
        <v>117</v>
      </c>
      <c r="K199" s="15">
        <v>50</v>
      </c>
      <c r="L199" s="15">
        <v>11</v>
      </c>
      <c r="M199" s="15">
        <v>202</v>
      </c>
      <c r="N199" s="15">
        <v>60</v>
      </c>
      <c r="O199" s="15">
        <v>0</v>
      </c>
      <c r="P199" s="15">
        <v>3919</v>
      </c>
      <c r="Q199" s="15">
        <v>689</v>
      </c>
      <c r="R199" s="15">
        <v>354</v>
      </c>
      <c r="S199" s="15">
        <v>327</v>
      </c>
      <c r="T199" s="15">
        <v>6067</v>
      </c>
      <c r="U199" s="15">
        <v>114</v>
      </c>
      <c r="V199" s="15">
        <v>43</v>
      </c>
      <c r="W199" s="15">
        <v>2</v>
      </c>
      <c r="X199" s="15">
        <v>0</v>
      </c>
      <c r="Y199" s="15">
        <v>8</v>
      </c>
      <c r="Z199" s="15">
        <v>0</v>
      </c>
      <c r="AA199" s="15">
        <v>1</v>
      </c>
      <c r="AB199" s="15">
        <v>2</v>
      </c>
      <c r="AC199" s="15">
        <v>0</v>
      </c>
      <c r="AD199" s="15">
        <v>18</v>
      </c>
      <c r="AE199" s="15">
        <v>0</v>
      </c>
      <c r="AF199" s="15">
        <v>0</v>
      </c>
      <c r="AG199" s="15">
        <v>1</v>
      </c>
      <c r="AH199" s="15">
        <v>0</v>
      </c>
      <c r="AI199" s="15">
        <v>0</v>
      </c>
      <c r="AJ199" s="15">
        <v>3</v>
      </c>
      <c r="AK199" s="15">
        <v>0</v>
      </c>
      <c r="AL199" s="15">
        <v>0</v>
      </c>
      <c r="AM199" s="15">
        <v>16</v>
      </c>
      <c r="AN199" s="15">
        <v>0</v>
      </c>
      <c r="AO199" s="15">
        <v>0</v>
      </c>
      <c r="AP199" s="15">
        <v>0</v>
      </c>
      <c r="AQ199" s="15">
        <v>0</v>
      </c>
      <c r="AR199" s="15">
        <v>4</v>
      </c>
      <c r="AS199" s="15">
        <v>32</v>
      </c>
      <c r="AT199" s="15">
        <v>5</v>
      </c>
      <c r="AU199" s="15">
        <v>7</v>
      </c>
      <c r="AV199" s="15">
        <v>97</v>
      </c>
      <c r="AW199" s="15">
        <v>8</v>
      </c>
      <c r="AX199" s="15">
        <v>0</v>
      </c>
      <c r="AY199" s="15">
        <v>5</v>
      </c>
      <c r="AZ199" s="15">
        <v>1</v>
      </c>
      <c r="BA199" s="15">
        <v>0</v>
      </c>
      <c r="BB199" s="15">
        <v>0</v>
      </c>
      <c r="BC199" s="15">
        <v>3</v>
      </c>
      <c r="BD199" s="15">
        <v>2</v>
      </c>
      <c r="BE199" s="15">
        <v>1</v>
      </c>
      <c r="BF199" s="15">
        <v>0</v>
      </c>
      <c r="BG199" s="15">
        <v>0</v>
      </c>
      <c r="BH199" s="15">
        <v>0</v>
      </c>
      <c r="BI199" s="15">
        <v>0</v>
      </c>
      <c r="BJ199" s="15">
        <v>0</v>
      </c>
      <c r="BK199" s="15">
        <v>5</v>
      </c>
      <c r="BL199" s="15">
        <v>1</v>
      </c>
      <c r="BM199" s="15">
        <v>0</v>
      </c>
      <c r="BN199" s="15">
        <v>19</v>
      </c>
      <c r="BO199" s="15">
        <v>0</v>
      </c>
      <c r="BP199" s="15">
        <v>0</v>
      </c>
      <c r="BQ199" s="15">
        <v>0</v>
      </c>
      <c r="BR199" s="15">
        <v>0</v>
      </c>
      <c r="BS199" s="15">
        <v>14</v>
      </c>
      <c r="BT199" s="15">
        <v>1</v>
      </c>
      <c r="BU199" s="15">
        <v>5</v>
      </c>
      <c r="BV199" s="15">
        <v>0</v>
      </c>
      <c r="BW199" s="15">
        <v>280</v>
      </c>
      <c r="BX199" s="15">
        <v>0</v>
      </c>
      <c r="BY199" s="15">
        <v>0</v>
      </c>
      <c r="BZ199" s="15">
        <v>0</v>
      </c>
      <c r="CA199" s="15">
        <v>47</v>
      </c>
      <c r="CB199" s="15">
        <v>0</v>
      </c>
      <c r="CC199" s="15">
        <v>0</v>
      </c>
      <c r="CD199" s="15">
        <v>291</v>
      </c>
    </row>
    <row r="200" spans="1:82">
      <c r="A200" s="15" t="s">
        <v>5930</v>
      </c>
      <c r="B200" s="15" t="s">
        <v>275</v>
      </c>
      <c r="C200" s="15" t="s">
        <v>277</v>
      </c>
      <c r="D200" s="15" t="str">
        <f t="shared" si="6"/>
        <v>Kazakhs</v>
      </c>
      <c r="E200" s="15">
        <v>66.15374134211423</v>
      </c>
      <c r="F200" s="15">
        <f t="shared" si="7"/>
        <v>65</v>
      </c>
      <c r="G200" s="15">
        <v>220175</v>
      </c>
      <c r="H200" s="15">
        <v>68343</v>
      </c>
      <c r="I200" s="15">
        <v>145654</v>
      </c>
      <c r="J200" s="15">
        <v>101</v>
      </c>
      <c r="K200" s="15">
        <v>199</v>
      </c>
      <c r="L200" s="15">
        <v>29</v>
      </c>
      <c r="M200" s="15">
        <v>56</v>
      </c>
      <c r="N200" s="15">
        <v>164</v>
      </c>
      <c r="O200" s="15">
        <v>0</v>
      </c>
      <c r="P200" s="15">
        <v>1603</v>
      </c>
      <c r="Q200" s="15">
        <v>91</v>
      </c>
      <c r="R200" s="15">
        <v>17</v>
      </c>
      <c r="S200" s="15">
        <v>1056</v>
      </c>
      <c r="T200" s="15">
        <v>1566</v>
      </c>
      <c r="U200" s="15">
        <v>77</v>
      </c>
      <c r="V200" s="15">
        <v>13</v>
      </c>
      <c r="W200" s="15">
        <v>10</v>
      </c>
      <c r="X200" s="15">
        <v>0</v>
      </c>
      <c r="Y200" s="15">
        <v>9</v>
      </c>
      <c r="Z200" s="15">
        <v>0</v>
      </c>
      <c r="AA200" s="15">
        <v>8</v>
      </c>
      <c r="AB200" s="15">
        <v>1</v>
      </c>
      <c r="AC200" s="15">
        <v>8</v>
      </c>
      <c r="AD200" s="15">
        <v>33</v>
      </c>
      <c r="AE200" s="15">
        <v>0</v>
      </c>
      <c r="AF200" s="15">
        <v>1</v>
      </c>
      <c r="AG200" s="15">
        <v>0</v>
      </c>
      <c r="AH200" s="15">
        <v>0</v>
      </c>
      <c r="AI200" s="15">
        <v>0</v>
      </c>
      <c r="AJ200" s="15">
        <v>7</v>
      </c>
      <c r="AK200" s="15">
        <v>0</v>
      </c>
      <c r="AL200" s="15">
        <v>0</v>
      </c>
      <c r="AM200" s="15">
        <v>4</v>
      </c>
      <c r="AN200" s="15">
        <v>2</v>
      </c>
      <c r="AO200" s="15">
        <v>0</v>
      </c>
      <c r="AP200" s="15">
        <v>0</v>
      </c>
      <c r="AQ200" s="15">
        <v>0</v>
      </c>
      <c r="AR200" s="15">
        <v>15</v>
      </c>
      <c r="AS200" s="15">
        <v>13</v>
      </c>
      <c r="AT200" s="15">
        <v>8</v>
      </c>
      <c r="AU200" s="15">
        <v>2</v>
      </c>
      <c r="AV200" s="15">
        <v>12</v>
      </c>
      <c r="AW200" s="15">
        <v>4</v>
      </c>
      <c r="AX200" s="15">
        <v>0</v>
      </c>
      <c r="AY200" s="15">
        <v>3</v>
      </c>
      <c r="AZ200" s="15">
        <v>2</v>
      </c>
      <c r="BA200" s="15">
        <v>0</v>
      </c>
      <c r="BB200" s="15">
        <v>0</v>
      </c>
      <c r="BC200" s="15">
        <v>1</v>
      </c>
      <c r="BD200" s="15">
        <v>1</v>
      </c>
      <c r="BE200" s="15">
        <v>1</v>
      </c>
      <c r="BF200" s="15">
        <v>0</v>
      </c>
      <c r="BG200" s="15">
        <v>1</v>
      </c>
      <c r="BH200" s="15">
        <v>0</v>
      </c>
      <c r="BI200" s="15">
        <v>2</v>
      </c>
      <c r="BJ200" s="15">
        <v>0</v>
      </c>
      <c r="BK200" s="15">
        <v>17</v>
      </c>
      <c r="BL200" s="15">
        <v>1</v>
      </c>
      <c r="BM200" s="15">
        <v>0</v>
      </c>
      <c r="BN200" s="15">
        <v>38</v>
      </c>
      <c r="BO200" s="15">
        <v>8</v>
      </c>
      <c r="BP200" s="15">
        <v>0</v>
      </c>
      <c r="BQ200" s="15">
        <v>0</v>
      </c>
      <c r="BR200" s="15">
        <v>10</v>
      </c>
      <c r="BS200" s="15">
        <v>30</v>
      </c>
      <c r="BT200" s="15">
        <v>48</v>
      </c>
      <c r="BU200" s="15">
        <v>8</v>
      </c>
      <c r="BV200" s="15">
        <v>0</v>
      </c>
      <c r="BW200" s="15">
        <v>707</v>
      </c>
      <c r="BX200" s="15">
        <v>0</v>
      </c>
      <c r="BY200" s="15">
        <v>0</v>
      </c>
      <c r="BZ200" s="15">
        <v>0</v>
      </c>
      <c r="CA200" s="15">
        <v>11</v>
      </c>
      <c r="CB200" s="15">
        <v>0</v>
      </c>
      <c r="CC200" s="15">
        <v>0</v>
      </c>
      <c r="CD200" s="15">
        <v>180</v>
      </c>
    </row>
    <row r="201" spans="1:82">
      <c r="A201" s="15" t="s">
        <v>5925</v>
      </c>
      <c r="B201" s="15" t="s">
        <v>275</v>
      </c>
      <c r="C201" s="15" t="s">
        <v>279</v>
      </c>
      <c r="D201" s="15" t="str">
        <f t="shared" si="6"/>
        <v>Kazakhs</v>
      </c>
      <c r="E201" s="15">
        <v>89.515079077113526</v>
      </c>
      <c r="F201" s="15">
        <f t="shared" si="7"/>
        <v>85</v>
      </c>
      <c r="G201" s="15">
        <v>187412</v>
      </c>
      <c r="H201" s="15">
        <v>2566</v>
      </c>
      <c r="I201" s="15">
        <v>167762</v>
      </c>
      <c r="J201" s="15">
        <v>135</v>
      </c>
      <c r="K201" s="15">
        <v>12528</v>
      </c>
      <c r="L201" s="15">
        <v>28</v>
      </c>
      <c r="M201" s="15">
        <v>131</v>
      </c>
      <c r="N201" s="15">
        <v>58</v>
      </c>
      <c r="O201" s="15">
        <v>0</v>
      </c>
      <c r="P201" s="15">
        <v>1479</v>
      </c>
      <c r="Q201" s="15">
        <v>164</v>
      </c>
      <c r="R201" s="15">
        <v>288</v>
      </c>
      <c r="S201" s="15">
        <v>530</v>
      </c>
      <c r="T201" s="15">
        <v>421</v>
      </c>
      <c r="U201" s="15">
        <v>442</v>
      </c>
      <c r="V201" s="15">
        <v>32</v>
      </c>
      <c r="W201" s="15">
        <v>0</v>
      </c>
      <c r="X201" s="15">
        <v>0</v>
      </c>
      <c r="Y201" s="15">
        <v>20</v>
      </c>
      <c r="Z201" s="15">
        <v>0</v>
      </c>
      <c r="AA201" s="15">
        <v>7</v>
      </c>
      <c r="AB201" s="15">
        <v>0</v>
      </c>
      <c r="AC201" s="15">
        <v>2</v>
      </c>
      <c r="AD201" s="15">
        <v>57</v>
      </c>
      <c r="AE201" s="15">
        <v>0</v>
      </c>
      <c r="AF201" s="15">
        <v>0</v>
      </c>
      <c r="AG201" s="15">
        <v>0</v>
      </c>
      <c r="AH201" s="15">
        <v>0</v>
      </c>
      <c r="AI201" s="15">
        <v>0</v>
      </c>
      <c r="AJ201" s="15">
        <v>0</v>
      </c>
      <c r="AK201" s="15">
        <v>0</v>
      </c>
      <c r="AL201" s="15">
        <v>0</v>
      </c>
      <c r="AM201" s="15">
        <v>10</v>
      </c>
      <c r="AN201" s="15">
        <v>2</v>
      </c>
      <c r="AO201" s="15">
        <v>0</v>
      </c>
      <c r="AP201" s="15">
        <v>0</v>
      </c>
      <c r="AQ201" s="15">
        <v>0</v>
      </c>
      <c r="AR201" s="15">
        <v>11</v>
      </c>
      <c r="AS201" s="15">
        <v>10</v>
      </c>
      <c r="AT201" s="15">
        <v>3</v>
      </c>
      <c r="AU201" s="15">
        <v>2</v>
      </c>
      <c r="AV201" s="15">
        <v>28</v>
      </c>
      <c r="AW201" s="15">
        <v>13</v>
      </c>
      <c r="AX201" s="15">
        <v>1</v>
      </c>
      <c r="AY201" s="15">
        <v>2</v>
      </c>
      <c r="AZ201" s="15">
        <v>31</v>
      </c>
      <c r="BA201" s="15">
        <v>0</v>
      </c>
      <c r="BB201" s="15">
        <v>0</v>
      </c>
      <c r="BC201" s="15">
        <v>4</v>
      </c>
      <c r="BD201" s="15">
        <v>0</v>
      </c>
      <c r="BE201" s="15">
        <v>1</v>
      </c>
      <c r="BF201" s="15">
        <v>0</v>
      </c>
      <c r="BG201" s="15">
        <v>1</v>
      </c>
      <c r="BH201" s="15">
        <v>0</v>
      </c>
      <c r="BI201" s="15">
        <v>0</v>
      </c>
      <c r="BJ201" s="15">
        <v>0</v>
      </c>
      <c r="BK201" s="15">
        <v>17</v>
      </c>
      <c r="BL201" s="15">
        <v>5</v>
      </c>
      <c r="BM201" s="15">
        <v>0</v>
      </c>
      <c r="BN201" s="15">
        <v>55</v>
      </c>
      <c r="BO201" s="15">
        <v>0</v>
      </c>
      <c r="BP201" s="15">
        <v>0</v>
      </c>
      <c r="BQ201" s="15">
        <v>0</v>
      </c>
      <c r="BR201" s="15">
        <v>7</v>
      </c>
      <c r="BS201" s="15">
        <v>8</v>
      </c>
      <c r="BT201" s="15">
        <v>4</v>
      </c>
      <c r="BU201" s="15">
        <v>9</v>
      </c>
      <c r="BV201" s="15">
        <v>0</v>
      </c>
      <c r="BW201" s="15">
        <v>22</v>
      </c>
      <c r="BX201" s="15">
        <v>0</v>
      </c>
      <c r="BY201" s="15">
        <v>0</v>
      </c>
      <c r="BZ201" s="15">
        <v>0</v>
      </c>
      <c r="CA201" s="15">
        <v>167</v>
      </c>
      <c r="CB201" s="15">
        <v>0</v>
      </c>
      <c r="CC201" s="15">
        <v>0</v>
      </c>
      <c r="CD201" s="15">
        <v>349</v>
      </c>
    </row>
    <row r="202" spans="1:82">
      <c r="A202" s="15" t="s">
        <v>5966</v>
      </c>
      <c r="B202" s="15" t="s">
        <v>292</v>
      </c>
      <c r="C202" s="15" t="s">
        <v>293</v>
      </c>
      <c r="D202" s="15" t="str">
        <f t="shared" si="6"/>
        <v>Kazakhs</v>
      </c>
      <c r="E202" s="15">
        <v>71.927559156793748</v>
      </c>
      <c r="F202" s="15">
        <f t="shared" si="7"/>
        <v>70</v>
      </c>
      <c r="G202" s="15">
        <v>92931</v>
      </c>
      <c r="H202" s="15">
        <v>260</v>
      </c>
      <c r="I202" s="15">
        <v>66843</v>
      </c>
      <c r="J202" s="15">
        <v>72</v>
      </c>
      <c r="K202" s="15">
        <v>142</v>
      </c>
      <c r="L202" s="15">
        <v>8</v>
      </c>
      <c r="M202" s="15">
        <v>10</v>
      </c>
      <c r="N202" s="15">
        <v>35</v>
      </c>
      <c r="O202" s="15">
        <v>0</v>
      </c>
      <c r="P202" s="15">
        <v>16757</v>
      </c>
      <c r="Q202" s="15">
        <v>2857</v>
      </c>
      <c r="R202" s="15">
        <v>1346</v>
      </c>
      <c r="S202" s="15">
        <v>941</v>
      </c>
      <c r="T202" s="15">
        <v>521</v>
      </c>
      <c r="U202" s="15">
        <v>501</v>
      </c>
      <c r="V202" s="15">
        <v>630</v>
      </c>
      <c r="W202" s="15">
        <v>30</v>
      </c>
      <c r="X202" s="15">
        <v>49</v>
      </c>
      <c r="Y202" s="15">
        <v>372</v>
      </c>
      <c r="Z202" s="15">
        <v>10</v>
      </c>
      <c r="AA202" s="15">
        <v>81</v>
      </c>
      <c r="AB202" s="15">
        <v>5</v>
      </c>
      <c r="AC202" s="15">
        <v>12</v>
      </c>
      <c r="AD202" s="15">
        <v>192</v>
      </c>
      <c r="AE202" s="15">
        <v>0</v>
      </c>
      <c r="AF202" s="15">
        <v>23</v>
      </c>
      <c r="AG202" s="15">
        <v>22</v>
      </c>
      <c r="AH202" s="15">
        <v>0</v>
      </c>
      <c r="AI202" s="15">
        <v>1</v>
      </c>
      <c r="AJ202" s="15">
        <v>73</v>
      </c>
      <c r="AK202" s="15">
        <v>0</v>
      </c>
      <c r="AL202" s="15">
        <v>2</v>
      </c>
      <c r="AM202" s="15">
        <v>71</v>
      </c>
      <c r="AN202" s="15">
        <v>0</v>
      </c>
      <c r="AO202" s="15">
        <v>3</v>
      </c>
      <c r="AP202" s="15">
        <v>0</v>
      </c>
      <c r="AQ202" s="15">
        <v>0</v>
      </c>
      <c r="AR202" s="15">
        <v>66</v>
      </c>
      <c r="AS202" s="15">
        <v>80</v>
      </c>
      <c r="AT202" s="15">
        <v>37</v>
      </c>
      <c r="AU202" s="15">
        <v>52</v>
      </c>
      <c r="AV202" s="15">
        <v>158</v>
      </c>
      <c r="AW202" s="15">
        <v>135</v>
      </c>
      <c r="AX202" s="15">
        <v>8</v>
      </c>
      <c r="AY202" s="15">
        <v>10</v>
      </c>
      <c r="AZ202" s="15">
        <v>10</v>
      </c>
      <c r="BA202" s="15">
        <v>0</v>
      </c>
      <c r="BB202" s="15">
        <v>0</v>
      </c>
      <c r="BC202" s="15">
        <v>3</v>
      </c>
      <c r="BD202" s="15">
        <v>0</v>
      </c>
      <c r="BE202" s="15">
        <v>0</v>
      </c>
      <c r="BF202" s="15">
        <v>0</v>
      </c>
      <c r="BG202" s="15">
        <v>0</v>
      </c>
      <c r="BH202" s="15">
        <v>0</v>
      </c>
      <c r="BI202" s="15">
        <v>0</v>
      </c>
      <c r="BJ202" s="15">
        <v>0</v>
      </c>
      <c r="BK202" s="15">
        <v>0</v>
      </c>
      <c r="BL202" s="15">
        <v>29</v>
      </c>
      <c r="BM202" s="15">
        <v>0</v>
      </c>
      <c r="BN202" s="15">
        <v>31</v>
      </c>
      <c r="BO202" s="15">
        <v>13</v>
      </c>
      <c r="BP202" s="15">
        <v>0</v>
      </c>
      <c r="BQ202" s="15">
        <v>0</v>
      </c>
      <c r="BR202" s="15">
        <v>69</v>
      </c>
      <c r="BS202" s="15">
        <v>20</v>
      </c>
      <c r="BT202" s="15">
        <v>0</v>
      </c>
      <c r="BU202" s="15">
        <v>86</v>
      </c>
      <c r="BV202" s="15">
        <v>2</v>
      </c>
      <c r="BW202" s="15">
        <v>12</v>
      </c>
      <c r="BX202" s="15">
        <v>0</v>
      </c>
      <c r="BY202" s="15">
        <v>0</v>
      </c>
      <c r="BZ202" s="15">
        <v>0</v>
      </c>
      <c r="CA202" s="15">
        <v>0</v>
      </c>
      <c r="CB202" s="15">
        <v>0</v>
      </c>
      <c r="CC202" s="15">
        <v>0</v>
      </c>
      <c r="CD202" s="15">
        <v>241</v>
      </c>
    </row>
    <row r="203" spans="1:82">
      <c r="A203" s="15" t="s">
        <v>5789</v>
      </c>
      <c r="B203" s="15" t="s">
        <v>292</v>
      </c>
      <c r="C203" s="15" t="s">
        <v>294</v>
      </c>
      <c r="D203" s="15" t="str">
        <f t="shared" si="6"/>
        <v>Kazakhs</v>
      </c>
      <c r="E203" s="15">
        <v>79.700327228887986</v>
      </c>
      <c r="F203" s="15">
        <f t="shared" si="7"/>
        <v>75</v>
      </c>
      <c r="G203" s="15">
        <v>17419</v>
      </c>
      <c r="H203" s="15">
        <v>30</v>
      </c>
      <c r="I203" s="15">
        <v>13883</v>
      </c>
      <c r="J203" s="15">
        <v>19</v>
      </c>
      <c r="K203" s="15">
        <v>4</v>
      </c>
      <c r="L203" s="15">
        <v>3</v>
      </c>
      <c r="M203" s="15">
        <v>1</v>
      </c>
      <c r="N203" s="15">
        <v>7</v>
      </c>
      <c r="O203" s="15">
        <v>0</v>
      </c>
      <c r="P203" s="15">
        <v>2253</v>
      </c>
      <c r="Q203" s="15">
        <v>364</v>
      </c>
      <c r="R203" s="15">
        <v>169</v>
      </c>
      <c r="S203" s="15">
        <v>205</v>
      </c>
      <c r="T203" s="15">
        <v>24</v>
      </c>
      <c r="U203" s="15">
        <v>88</v>
      </c>
      <c r="V203" s="15">
        <v>94</v>
      </c>
      <c r="W203" s="15">
        <v>3</v>
      </c>
      <c r="X203" s="15">
        <v>22</v>
      </c>
      <c r="Y203" s="15">
        <v>21</v>
      </c>
      <c r="Z203" s="15">
        <v>2</v>
      </c>
      <c r="AA203" s="15">
        <v>15</v>
      </c>
      <c r="AB203" s="15">
        <v>0</v>
      </c>
      <c r="AC203" s="15">
        <v>0</v>
      </c>
      <c r="AD203" s="15">
        <v>58</v>
      </c>
      <c r="AE203" s="15">
        <v>0</v>
      </c>
      <c r="AF203" s="15">
        <v>0</v>
      </c>
      <c r="AG203" s="15">
        <v>0</v>
      </c>
      <c r="AH203" s="15">
        <v>0</v>
      </c>
      <c r="AI203" s="15">
        <v>0</v>
      </c>
      <c r="AJ203" s="15">
        <v>0</v>
      </c>
      <c r="AK203" s="15">
        <v>0</v>
      </c>
      <c r="AL203" s="15">
        <v>0</v>
      </c>
      <c r="AM203" s="15">
        <v>2</v>
      </c>
      <c r="AN203" s="15">
        <v>0</v>
      </c>
      <c r="AO203" s="15">
        <v>4</v>
      </c>
      <c r="AP203" s="15">
        <v>0</v>
      </c>
      <c r="AQ203" s="15">
        <v>0</v>
      </c>
      <c r="AR203" s="15">
        <v>17</v>
      </c>
      <c r="AS203" s="15">
        <v>24</v>
      </c>
      <c r="AT203" s="15">
        <v>0</v>
      </c>
      <c r="AU203" s="15">
        <v>12</v>
      </c>
      <c r="AV203" s="15">
        <v>25</v>
      </c>
      <c r="AW203" s="15">
        <v>26</v>
      </c>
      <c r="AX203" s="15">
        <v>0</v>
      </c>
      <c r="AY203" s="15">
        <v>0</v>
      </c>
      <c r="AZ203" s="15">
        <v>2</v>
      </c>
      <c r="BA203" s="15">
        <v>0</v>
      </c>
      <c r="BB203" s="15">
        <v>0</v>
      </c>
      <c r="BC203" s="15">
        <v>5</v>
      </c>
      <c r="BD203" s="15">
        <v>0</v>
      </c>
      <c r="BE203" s="15">
        <v>0</v>
      </c>
      <c r="BF203" s="15">
        <v>0</v>
      </c>
      <c r="BG203" s="15">
        <v>0</v>
      </c>
      <c r="BH203" s="15">
        <v>0</v>
      </c>
      <c r="BI203" s="15">
        <v>0</v>
      </c>
      <c r="BJ203" s="15">
        <v>0</v>
      </c>
      <c r="BK203" s="15">
        <v>0</v>
      </c>
      <c r="BL203" s="15">
        <v>7</v>
      </c>
      <c r="BM203" s="15">
        <v>0</v>
      </c>
      <c r="BN203" s="15">
        <v>1</v>
      </c>
      <c r="BO203" s="15">
        <v>0</v>
      </c>
      <c r="BP203" s="15">
        <v>0</v>
      </c>
      <c r="BQ203" s="15">
        <v>0</v>
      </c>
      <c r="BR203" s="15">
        <v>0</v>
      </c>
      <c r="BS203" s="15">
        <v>2</v>
      </c>
      <c r="BT203" s="15">
        <v>0</v>
      </c>
      <c r="BU203" s="15">
        <v>19</v>
      </c>
      <c r="BV203" s="15">
        <v>0</v>
      </c>
      <c r="BW203" s="15">
        <v>0</v>
      </c>
      <c r="BX203" s="15">
        <v>0</v>
      </c>
      <c r="BY203" s="15">
        <v>0</v>
      </c>
      <c r="BZ203" s="15">
        <v>0</v>
      </c>
      <c r="CA203" s="15">
        <v>0</v>
      </c>
      <c r="CB203" s="15">
        <v>0</v>
      </c>
      <c r="CC203" s="15">
        <v>0</v>
      </c>
      <c r="CD203" s="15">
        <v>8</v>
      </c>
    </row>
    <row r="204" spans="1:82">
      <c r="A204" s="15" t="s">
        <v>5908</v>
      </c>
      <c r="B204" s="15" t="s">
        <v>292</v>
      </c>
      <c r="C204" s="15" t="s">
        <v>291</v>
      </c>
      <c r="D204" s="15" t="str">
        <f t="shared" si="6"/>
        <v>Kazakhs</v>
      </c>
      <c r="E204" s="15">
        <v>69.72501091226539</v>
      </c>
      <c r="F204" s="15">
        <f t="shared" si="7"/>
        <v>65</v>
      </c>
      <c r="G204" s="15">
        <v>68730</v>
      </c>
      <c r="H204" s="15">
        <v>553</v>
      </c>
      <c r="I204" s="15">
        <v>47922</v>
      </c>
      <c r="J204" s="15">
        <v>141</v>
      </c>
      <c r="K204" s="15">
        <v>96</v>
      </c>
      <c r="L204" s="15">
        <v>3</v>
      </c>
      <c r="M204" s="15">
        <v>10</v>
      </c>
      <c r="N204" s="15">
        <v>27</v>
      </c>
      <c r="O204" s="15">
        <v>0</v>
      </c>
      <c r="P204" s="15">
        <v>11379</v>
      </c>
      <c r="Q204" s="15">
        <v>3034</v>
      </c>
      <c r="R204" s="15">
        <v>1092</v>
      </c>
      <c r="S204" s="15">
        <v>1346</v>
      </c>
      <c r="T204" s="15">
        <v>273</v>
      </c>
      <c r="U204" s="15">
        <v>452</v>
      </c>
      <c r="V204" s="15">
        <v>475</v>
      </c>
      <c r="W204" s="15">
        <v>31</v>
      </c>
      <c r="X204" s="15">
        <v>124</v>
      </c>
      <c r="Y204" s="15">
        <v>228</v>
      </c>
      <c r="Z204" s="15">
        <v>29</v>
      </c>
      <c r="AA204" s="15">
        <v>59</v>
      </c>
      <c r="AB204" s="15">
        <v>10</v>
      </c>
      <c r="AC204" s="15">
        <v>3</v>
      </c>
      <c r="AD204" s="15">
        <v>326</v>
      </c>
      <c r="AE204" s="15">
        <v>0</v>
      </c>
      <c r="AF204" s="15">
        <v>19</v>
      </c>
      <c r="AG204" s="15">
        <v>10</v>
      </c>
      <c r="AH204" s="15">
        <v>0</v>
      </c>
      <c r="AI204" s="15">
        <v>7</v>
      </c>
      <c r="AJ204" s="15">
        <v>254</v>
      </c>
      <c r="AK204" s="15">
        <v>0</v>
      </c>
      <c r="AL204" s="15">
        <v>14</v>
      </c>
      <c r="AM204" s="15">
        <v>42</v>
      </c>
      <c r="AN204" s="15">
        <v>0</v>
      </c>
      <c r="AO204" s="15">
        <v>1</v>
      </c>
      <c r="AP204" s="15">
        <v>0</v>
      </c>
      <c r="AQ204" s="15">
        <v>0</v>
      </c>
      <c r="AR204" s="15">
        <v>15</v>
      </c>
      <c r="AS204" s="15">
        <v>75</v>
      </c>
      <c r="AT204" s="15">
        <v>22</v>
      </c>
      <c r="AU204" s="15">
        <v>30</v>
      </c>
      <c r="AV204" s="15">
        <v>112</v>
      </c>
      <c r="AW204" s="15">
        <v>92</v>
      </c>
      <c r="AX204" s="15">
        <v>1</v>
      </c>
      <c r="AY204" s="15">
        <v>3</v>
      </c>
      <c r="AZ204" s="15">
        <v>5</v>
      </c>
      <c r="BA204" s="15">
        <v>0</v>
      </c>
      <c r="BB204" s="15">
        <v>0</v>
      </c>
      <c r="BC204" s="15">
        <v>8</v>
      </c>
      <c r="BD204" s="15">
        <v>0</v>
      </c>
      <c r="BE204" s="15">
        <v>0</v>
      </c>
      <c r="BF204" s="15">
        <v>0</v>
      </c>
      <c r="BG204" s="15">
        <v>0</v>
      </c>
      <c r="BH204" s="15">
        <v>0</v>
      </c>
      <c r="BI204" s="15">
        <v>0</v>
      </c>
      <c r="BJ204" s="15">
        <v>0</v>
      </c>
      <c r="BK204" s="15">
        <v>0</v>
      </c>
      <c r="BL204" s="15">
        <v>18</v>
      </c>
      <c r="BM204" s="15">
        <v>0</v>
      </c>
      <c r="BN204" s="15">
        <v>10</v>
      </c>
      <c r="BO204" s="15">
        <v>2</v>
      </c>
      <c r="BP204" s="15">
        <v>0</v>
      </c>
      <c r="BQ204" s="15">
        <v>0</v>
      </c>
      <c r="BR204" s="15">
        <v>15</v>
      </c>
      <c r="BS204" s="15">
        <v>9</v>
      </c>
      <c r="BT204" s="15">
        <v>0</v>
      </c>
      <c r="BU204" s="15">
        <v>80</v>
      </c>
      <c r="BV204" s="15">
        <v>9</v>
      </c>
      <c r="BW204" s="15">
        <v>11</v>
      </c>
      <c r="BX204" s="15">
        <v>0</v>
      </c>
      <c r="BY204" s="15">
        <v>0</v>
      </c>
      <c r="BZ204" s="15">
        <v>0</v>
      </c>
      <c r="CA204" s="15">
        <v>0</v>
      </c>
      <c r="CB204" s="15">
        <v>0</v>
      </c>
      <c r="CC204" s="15">
        <v>0</v>
      </c>
      <c r="CD204" s="15">
        <v>253</v>
      </c>
    </row>
    <row r="205" spans="1:82">
      <c r="A205" s="15" t="s">
        <v>5768</v>
      </c>
      <c r="B205" s="15" t="s">
        <v>292</v>
      </c>
      <c r="C205" s="15" t="s">
        <v>295</v>
      </c>
      <c r="D205" s="15" t="str">
        <f t="shared" si="6"/>
        <v>Kazakhs</v>
      </c>
      <c r="E205" s="15">
        <v>94.778114418107279</v>
      </c>
      <c r="F205" s="15">
        <f t="shared" si="7"/>
        <v>90</v>
      </c>
      <c r="G205" s="15">
        <v>11222</v>
      </c>
      <c r="H205" s="15">
        <v>14</v>
      </c>
      <c r="I205" s="15">
        <v>10636</v>
      </c>
      <c r="J205" s="15">
        <v>15</v>
      </c>
      <c r="K205" s="15">
        <v>0</v>
      </c>
      <c r="L205" s="15">
        <v>4</v>
      </c>
      <c r="M205" s="15">
        <v>2</v>
      </c>
      <c r="N205" s="15">
        <v>7</v>
      </c>
      <c r="O205" s="15">
        <v>0</v>
      </c>
      <c r="P205" s="15">
        <v>327</v>
      </c>
      <c r="Q205" s="15">
        <v>57</v>
      </c>
      <c r="R205" s="15">
        <v>47</v>
      </c>
      <c r="S205" s="15">
        <v>29</v>
      </c>
      <c r="T205" s="15">
        <v>2</v>
      </c>
      <c r="U205" s="15">
        <v>13</v>
      </c>
      <c r="V205" s="15">
        <v>13</v>
      </c>
      <c r="W205" s="15">
        <v>1</v>
      </c>
      <c r="X205" s="15">
        <v>0</v>
      </c>
      <c r="Y205" s="15">
        <v>27</v>
      </c>
      <c r="Z205" s="15">
        <v>3</v>
      </c>
      <c r="AA205" s="15">
        <v>0</v>
      </c>
      <c r="AB205" s="15">
        <v>0</v>
      </c>
      <c r="AC205" s="15">
        <v>0</v>
      </c>
      <c r="AD205" s="15">
        <v>7</v>
      </c>
      <c r="AE205" s="15">
        <v>0</v>
      </c>
      <c r="AF205" s="15">
        <v>0</v>
      </c>
      <c r="AG205" s="15">
        <v>0</v>
      </c>
      <c r="AH205" s="15">
        <v>0</v>
      </c>
      <c r="AI205" s="15">
        <v>0</v>
      </c>
      <c r="AJ205" s="15">
        <v>1</v>
      </c>
      <c r="AK205" s="15">
        <v>0</v>
      </c>
      <c r="AL205" s="15">
        <v>0</v>
      </c>
      <c r="AM205" s="15">
        <v>0</v>
      </c>
      <c r="AN205" s="15">
        <v>0</v>
      </c>
      <c r="AO205" s="15">
        <v>0</v>
      </c>
      <c r="AP205" s="15">
        <v>0</v>
      </c>
      <c r="AQ205" s="15">
        <v>0</v>
      </c>
      <c r="AR205" s="15">
        <v>1</v>
      </c>
      <c r="AS205" s="15">
        <v>1</v>
      </c>
      <c r="AT205" s="15">
        <v>1</v>
      </c>
      <c r="AU205" s="15">
        <v>0</v>
      </c>
      <c r="AV205" s="15">
        <v>4</v>
      </c>
      <c r="AW205" s="15">
        <v>2</v>
      </c>
      <c r="AX205" s="15">
        <v>0</v>
      </c>
      <c r="AY205" s="15">
        <v>0</v>
      </c>
      <c r="AZ205" s="15">
        <v>1</v>
      </c>
      <c r="BA205" s="15">
        <v>0</v>
      </c>
      <c r="BB205" s="15">
        <v>0</v>
      </c>
      <c r="BC205" s="15">
        <v>0</v>
      </c>
      <c r="BD205" s="15">
        <v>0</v>
      </c>
      <c r="BE205" s="15">
        <v>0</v>
      </c>
      <c r="BF205" s="15">
        <v>0</v>
      </c>
      <c r="BG205" s="15">
        <v>0</v>
      </c>
      <c r="BH205" s="15">
        <v>0</v>
      </c>
      <c r="BI205" s="15">
        <v>0</v>
      </c>
      <c r="BJ205" s="15">
        <v>0</v>
      </c>
      <c r="BK205" s="15">
        <v>0</v>
      </c>
      <c r="BL205" s="15">
        <v>0</v>
      </c>
      <c r="BM205" s="15">
        <v>0</v>
      </c>
      <c r="BN205" s="15">
        <v>1</v>
      </c>
      <c r="BO205" s="15">
        <v>0</v>
      </c>
      <c r="BP205" s="15">
        <v>0</v>
      </c>
      <c r="BQ205" s="15">
        <v>0</v>
      </c>
      <c r="BR205" s="15">
        <v>1</v>
      </c>
      <c r="BS205" s="15">
        <v>2</v>
      </c>
      <c r="BT205" s="15">
        <v>0</v>
      </c>
      <c r="BU205" s="15">
        <v>0</v>
      </c>
      <c r="BV205" s="15">
        <v>0</v>
      </c>
      <c r="BW205" s="15">
        <v>0</v>
      </c>
      <c r="BX205" s="15">
        <v>0</v>
      </c>
      <c r="BY205" s="15">
        <v>0</v>
      </c>
      <c r="BZ205" s="15">
        <v>0</v>
      </c>
      <c r="CA205" s="15">
        <v>0</v>
      </c>
      <c r="CB205" s="15">
        <v>0</v>
      </c>
      <c r="CC205" s="15">
        <v>0</v>
      </c>
      <c r="CD205" s="15">
        <v>3</v>
      </c>
    </row>
    <row r="206" spans="1:82">
      <c r="A206" s="15" t="s">
        <v>5960</v>
      </c>
      <c r="B206" s="15" t="s">
        <v>292</v>
      </c>
      <c r="C206" s="15" t="s">
        <v>296</v>
      </c>
      <c r="D206" s="15" t="str">
        <f t="shared" si="6"/>
        <v>Kazakhs</v>
      </c>
      <c r="E206" s="15">
        <v>94.289662264211572</v>
      </c>
      <c r="F206" s="15">
        <f t="shared" si="7"/>
        <v>90</v>
      </c>
      <c r="G206" s="15">
        <v>31119</v>
      </c>
      <c r="H206" s="15">
        <v>23</v>
      </c>
      <c r="I206" s="15">
        <v>29342</v>
      </c>
      <c r="J206" s="15">
        <v>14</v>
      </c>
      <c r="K206" s="15">
        <v>14</v>
      </c>
      <c r="L206" s="15">
        <v>0</v>
      </c>
      <c r="M206" s="15">
        <v>2</v>
      </c>
      <c r="N206" s="15">
        <v>3</v>
      </c>
      <c r="O206" s="15">
        <v>0</v>
      </c>
      <c r="P206" s="15">
        <v>935</v>
      </c>
      <c r="Q206" s="15">
        <v>242</v>
      </c>
      <c r="R206" s="15">
        <v>110</v>
      </c>
      <c r="S206" s="15">
        <v>155</v>
      </c>
      <c r="T206" s="15">
        <v>23</v>
      </c>
      <c r="U206" s="15">
        <v>4</v>
      </c>
      <c r="V206" s="15">
        <v>93</v>
      </c>
      <c r="W206" s="15">
        <v>2</v>
      </c>
      <c r="X206" s="15">
        <v>29</v>
      </c>
      <c r="Y206" s="15">
        <v>23</v>
      </c>
      <c r="Z206" s="15">
        <v>0</v>
      </c>
      <c r="AA206" s="15">
        <v>0</v>
      </c>
      <c r="AB206" s="15">
        <v>1</v>
      </c>
      <c r="AC206" s="15">
        <v>0</v>
      </c>
      <c r="AD206" s="15">
        <v>36</v>
      </c>
      <c r="AE206" s="15">
        <v>0</v>
      </c>
      <c r="AF206" s="15">
        <v>1</v>
      </c>
      <c r="AG206" s="15">
        <v>0</v>
      </c>
      <c r="AH206" s="15">
        <v>0</v>
      </c>
      <c r="AI206" s="15">
        <v>0</v>
      </c>
      <c r="AJ206" s="15">
        <v>0</v>
      </c>
      <c r="AK206" s="15">
        <v>0</v>
      </c>
      <c r="AL206" s="15">
        <v>0</v>
      </c>
      <c r="AM206" s="15">
        <v>1</v>
      </c>
      <c r="AN206" s="15">
        <v>0</v>
      </c>
      <c r="AO206" s="15">
        <v>1</v>
      </c>
      <c r="AP206" s="15">
        <v>0</v>
      </c>
      <c r="AQ206" s="15">
        <v>0</v>
      </c>
      <c r="AR206" s="15">
        <v>5</v>
      </c>
      <c r="AS206" s="15">
        <v>10</v>
      </c>
      <c r="AT206" s="15">
        <v>1</v>
      </c>
      <c r="AU206" s="15">
        <v>2</v>
      </c>
      <c r="AV206" s="15">
        <v>13</v>
      </c>
      <c r="AW206" s="15">
        <v>11</v>
      </c>
      <c r="AX206" s="15">
        <v>0</v>
      </c>
      <c r="AY206" s="15">
        <v>2</v>
      </c>
      <c r="AZ206" s="15">
        <v>0</v>
      </c>
      <c r="BA206" s="15">
        <v>0</v>
      </c>
      <c r="BB206" s="15">
        <v>0</v>
      </c>
      <c r="BC206" s="15">
        <v>0</v>
      </c>
      <c r="BD206" s="15">
        <v>0</v>
      </c>
      <c r="BE206" s="15">
        <v>0</v>
      </c>
      <c r="BF206" s="15">
        <v>0</v>
      </c>
      <c r="BG206" s="15">
        <v>0</v>
      </c>
      <c r="BH206" s="15">
        <v>0</v>
      </c>
      <c r="BI206" s="15">
        <v>0</v>
      </c>
      <c r="BJ206" s="15">
        <v>0</v>
      </c>
      <c r="BK206" s="15">
        <v>0</v>
      </c>
      <c r="BL206" s="15">
        <v>0</v>
      </c>
      <c r="BM206" s="15">
        <v>0</v>
      </c>
      <c r="BN206" s="15">
        <v>1</v>
      </c>
      <c r="BO206" s="15">
        <v>0</v>
      </c>
      <c r="BP206" s="15">
        <v>0</v>
      </c>
      <c r="BQ206" s="15">
        <v>0</v>
      </c>
      <c r="BR206" s="15">
        <v>0</v>
      </c>
      <c r="BS206" s="15">
        <v>0</v>
      </c>
      <c r="BT206" s="15">
        <v>0</v>
      </c>
      <c r="BU206" s="15">
        <v>14</v>
      </c>
      <c r="BV206" s="15">
        <v>1</v>
      </c>
      <c r="BW206" s="15">
        <v>0</v>
      </c>
      <c r="BX206" s="15">
        <v>0</v>
      </c>
      <c r="BY206" s="15">
        <v>0</v>
      </c>
      <c r="BZ206" s="15">
        <v>0</v>
      </c>
      <c r="CA206" s="15">
        <v>0</v>
      </c>
      <c r="CB206" s="15">
        <v>0</v>
      </c>
      <c r="CC206" s="15">
        <v>0</v>
      </c>
      <c r="CD206" s="15">
        <v>5</v>
      </c>
    </row>
    <row r="207" spans="1:82">
      <c r="A207" s="15" t="s">
        <v>5879</v>
      </c>
      <c r="B207" s="15" t="s">
        <v>298</v>
      </c>
      <c r="C207" s="15" t="s">
        <v>302</v>
      </c>
      <c r="D207" s="15" t="str">
        <f t="shared" si="6"/>
        <v>Kazakhs</v>
      </c>
      <c r="E207" s="15">
        <v>95.99322955686894</v>
      </c>
      <c r="F207" s="15">
        <f t="shared" si="7"/>
        <v>95</v>
      </c>
      <c r="G207" s="15">
        <v>36039</v>
      </c>
      <c r="H207" s="15">
        <v>16</v>
      </c>
      <c r="I207" s="15">
        <v>34595</v>
      </c>
      <c r="J207" s="15">
        <v>18</v>
      </c>
      <c r="K207" s="15">
        <v>8</v>
      </c>
      <c r="L207" s="15">
        <v>0</v>
      </c>
      <c r="M207" s="15">
        <v>4</v>
      </c>
      <c r="N207" s="15">
        <v>0</v>
      </c>
      <c r="O207" s="15">
        <v>0</v>
      </c>
      <c r="P207" s="15">
        <v>1090</v>
      </c>
      <c r="Q207" s="15">
        <v>67</v>
      </c>
      <c r="R207" s="15">
        <v>8</v>
      </c>
      <c r="S207" s="15">
        <v>102</v>
      </c>
      <c r="T207" s="15">
        <v>25</v>
      </c>
      <c r="U207" s="15">
        <v>15</v>
      </c>
      <c r="V207" s="15">
        <v>20</v>
      </c>
      <c r="W207" s="15">
        <v>0</v>
      </c>
      <c r="X207" s="15">
        <v>0</v>
      </c>
      <c r="Y207" s="15">
        <v>1</v>
      </c>
      <c r="Z207" s="15">
        <v>0</v>
      </c>
      <c r="AA207" s="15">
        <v>1</v>
      </c>
      <c r="AB207" s="15">
        <v>0</v>
      </c>
      <c r="AC207" s="15">
        <v>0</v>
      </c>
      <c r="AD207" s="15">
        <v>5</v>
      </c>
      <c r="AE207" s="15">
        <v>0</v>
      </c>
      <c r="AF207" s="15">
        <v>0</v>
      </c>
      <c r="AG207" s="15">
        <v>0</v>
      </c>
      <c r="AH207" s="15">
        <v>9</v>
      </c>
      <c r="AI207" s="15">
        <v>5</v>
      </c>
      <c r="AJ207" s="15">
        <v>0</v>
      </c>
      <c r="AK207" s="15">
        <v>0</v>
      </c>
      <c r="AL207" s="15">
        <v>0</v>
      </c>
      <c r="AM207" s="15">
        <v>0</v>
      </c>
      <c r="AN207" s="15">
        <v>0</v>
      </c>
      <c r="AO207" s="15">
        <v>0</v>
      </c>
      <c r="AP207" s="15">
        <v>0</v>
      </c>
      <c r="AQ207" s="15">
        <v>0</v>
      </c>
      <c r="AR207" s="15">
        <v>5</v>
      </c>
      <c r="AS207" s="15">
        <v>2</v>
      </c>
      <c r="AT207" s="15">
        <v>0</v>
      </c>
      <c r="AU207" s="15">
        <v>3</v>
      </c>
      <c r="AV207" s="15">
        <v>13</v>
      </c>
      <c r="AW207" s="15">
        <v>1</v>
      </c>
      <c r="AX207" s="15">
        <v>0</v>
      </c>
      <c r="AY207" s="15">
        <v>0</v>
      </c>
      <c r="AZ207" s="15">
        <v>0</v>
      </c>
      <c r="BA207" s="15">
        <v>0</v>
      </c>
      <c r="BB207" s="15">
        <v>0</v>
      </c>
      <c r="BC207" s="15">
        <v>0</v>
      </c>
      <c r="BD207" s="15">
        <v>0</v>
      </c>
      <c r="BE207" s="15">
        <v>0</v>
      </c>
      <c r="BF207" s="15">
        <v>0</v>
      </c>
      <c r="BG207" s="15">
        <v>0</v>
      </c>
      <c r="BH207" s="15">
        <v>0</v>
      </c>
      <c r="BI207" s="15">
        <v>2</v>
      </c>
      <c r="BJ207" s="15">
        <v>0</v>
      </c>
      <c r="BK207" s="15">
        <v>0</v>
      </c>
      <c r="BL207" s="15">
        <v>0</v>
      </c>
      <c r="BM207" s="15">
        <v>0</v>
      </c>
      <c r="BN207" s="15">
        <v>5</v>
      </c>
      <c r="BO207" s="15">
        <v>0</v>
      </c>
      <c r="BP207" s="15">
        <v>0</v>
      </c>
      <c r="BQ207" s="15">
        <v>0</v>
      </c>
      <c r="BR207" s="15">
        <v>0</v>
      </c>
      <c r="BS207" s="15">
        <v>0</v>
      </c>
      <c r="BT207" s="15">
        <v>0</v>
      </c>
      <c r="BU207" s="15">
        <v>3</v>
      </c>
      <c r="BV207" s="15">
        <v>0</v>
      </c>
      <c r="BW207" s="15">
        <v>1</v>
      </c>
      <c r="BX207" s="15">
        <v>0</v>
      </c>
      <c r="BY207" s="15">
        <v>0</v>
      </c>
      <c r="BZ207" s="15">
        <v>0</v>
      </c>
      <c r="CA207" s="15">
        <v>0</v>
      </c>
      <c r="CB207" s="15">
        <v>0</v>
      </c>
      <c r="CC207" s="15">
        <v>0</v>
      </c>
      <c r="CD207" s="15">
        <v>15</v>
      </c>
    </row>
    <row r="208" spans="1:82">
      <c r="A208" s="15" t="s">
        <v>5770</v>
      </c>
      <c r="B208" s="15" t="s">
        <v>298</v>
      </c>
      <c r="C208" s="15" t="s">
        <v>297</v>
      </c>
      <c r="D208" s="15" t="str">
        <f t="shared" si="6"/>
        <v>Kazakhs</v>
      </c>
      <c r="E208" s="15">
        <v>64.05289718692228</v>
      </c>
      <c r="F208" s="15">
        <f t="shared" si="7"/>
        <v>60</v>
      </c>
      <c r="G208" s="15">
        <v>60041</v>
      </c>
      <c r="H208" s="15">
        <v>78</v>
      </c>
      <c r="I208" s="15">
        <v>38458</v>
      </c>
      <c r="J208" s="15">
        <v>25</v>
      </c>
      <c r="K208" s="15">
        <v>14</v>
      </c>
      <c r="L208" s="15">
        <v>3</v>
      </c>
      <c r="M208" s="15">
        <v>9</v>
      </c>
      <c r="N208" s="15">
        <v>14</v>
      </c>
      <c r="O208" s="15">
        <v>0</v>
      </c>
      <c r="P208" s="15">
        <v>16842</v>
      </c>
      <c r="Q208" s="15">
        <v>1609</v>
      </c>
      <c r="R208" s="15">
        <v>295</v>
      </c>
      <c r="S208" s="15">
        <v>926</v>
      </c>
      <c r="T208" s="15">
        <v>194</v>
      </c>
      <c r="U208" s="15">
        <v>121</v>
      </c>
      <c r="V208" s="15">
        <v>524</v>
      </c>
      <c r="W208" s="15">
        <v>9</v>
      </c>
      <c r="X208" s="15">
        <v>2</v>
      </c>
      <c r="Y208" s="15">
        <v>59</v>
      </c>
      <c r="Z208" s="15">
        <v>1</v>
      </c>
      <c r="AA208" s="15">
        <v>75</v>
      </c>
      <c r="AB208" s="15">
        <v>1</v>
      </c>
      <c r="AC208" s="15">
        <v>0</v>
      </c>
      <c r="AD208" s="15">
        <v>55</v>
      </c>
      <c r="AE208" s="15">
        <v>6</v>
      </c>
      <c r="AF208" s="15">
        <v>10</v>
      </c>
      <c r="AG208" s="15">
        <v>0</v>
      </c>
      <c r="AH208" s="15">
        <v>3</v>
      </c>
      <c r="AI208" s="15">
        <v>0</v>
      </c>
      <c r="AJ208" s="15">
        <v>33</v>
      </c>
      <c r="AK208" s="15">
        <v>0</v>
      </c>
      <c r="AL208" s="15">
        <v>10</v>
      </c>
      <c r="AM208" s="15">
        <v>0</v>
      </c>
      <c r="AN208" s="15">
        <v>0</v>
      </c>
      <c r="AO208" s="15">
        <v>0</v>
      </c>
      <c r="AP208" s="15">
        <v>0</v>
      </c>
      <c r="AQ208" s="15">
        <v>0</v>
      </c>
      <c r="AR208" s="15">
        <v>25</v>
      </c>
      <c r="AS208" s="15">
        <v>69</v>
      </c>
      <c r="AT208" s="15">
        <v>1</v>
      </c>
      <c r="AU208" s="15">
        <v>98</v>
      </c>
      <c r="AV208" s="15">
        <v>92</v>
      </c>
      <c r="AW208" s="15">
        <v>40</v>
      </c>
      <c r="AX208" s="15">
        <v>0</v>
      </c>
      <c r="AY208" s="15">
        <v>7</v>
      </c>
      <c r="AZ208" s="15">
        <v>0</v>
      </c>
      <c r="BA208" s="15">
        <v>0</v>
      </c>
      <c r="BB208" s="15">
        <v>5</v>
      </c>
      <c r="BC208" s="15">
        <v>0</v>
      </c>
      <c r="BD208" s="15">
        <v>0</v>
      </c>
      <c r="BE208" s="15">
        <v>0</v>
      </c>
      <c r="BF208" s="15">
        <v>0</v>
      </c>
      <c r="BG208" s="15">
        <v>37</v>
      </c>
      <c r="BH208" s="15">
        <v>0</v>
      </c>
      <c r="BI208" s="15">
        <v>4</v>
      </c>
      <c r="BJ208" s="15">
        <v>0</v>
      </c>
      <c r="BK208" s="15">
        <v>0</v>
      </c>
      <c r="BL208" s="15">
        <v>7</v>
      </c>
      <c r="BM208" s="15">
        <v>1</v>
      </c>
      <c r="BN208" s="15">
        <v>1</v>
      </c>
      <c r="BO208" s="15">
        <v>17</v>
      </c>
      <c r="BP208" s="15">
        <v>0</v>
      </c>
      <c r="BQ208" s="15">
        <v>0</v>
      </c>
      <c r="BR208" s="15">
        <v>0</v>
      </c>
      <c r="BS208" s="15">
        <v>0</v>
      </c>
      <c r="BT208" s="15">
        <v>0</v>
      </c>
      <c r="BU208" s="15">
        <v>30</v>
      </c>
      <c r="BV208" s="15">
        <v>0</v>
      </c>
      <c r="BW208" s="15">
        <v>7</v>
      </c>
      <c r="BX208" s="15">
        <v>0</v>
      </c>
      <c r="BY208" s="15">
        <v>2</v>
      </c>
      <c r="BZ208" s="15">
        <v>0</v>
      </c>
      <c r="CA208" s="15">
        <v>11</v>
      </c>
      <c r="CB208" s="15">
        <v>0</v>
      </c>
      <c r="CC208" s="15">
        <v>0</v>
      </c>
      <c r="CD208" s="15">
        <v>211</v>
      </c>
    </row>
    <row r="209" spans="1:82">
      <c r="A209" s="15" t="s">
        <v>5815</v>
      </c>
      <c r="B209" s="15" t="s">
        <v>298</v>
      </c>
      <c r="C209" s="15" t="s">
        <v>308</v>
      </c>
      <c r="D209" s="15" t="str">
        <f t="shared" si="6"/>
        <v>Kazakhs</v>
      </c>
      <c r="E209" s="15">
        <v>99.105533213146586</v>
      </c>
      <c r="F209" s="15">
        <f t="shared" si="7"/>
        <v>95</v>
      </c>
      <c r="G209" s="15">
        <v>14422</v>
      </c>
      <c r="H209" s="15">
        <v>4</v>
      </c>
      <c r="I209" s="15">
        <v>14293</v>
      </c>
      <c r="J209" s="15">
        <v>5</v>
      </c>
      <c r="K209" s="15">
        <v>0</v>
      </c>
      <c r="L209" s="15">
        <v>0</v>
      </c>
      <c r="M209" s="15">
        <v>3</v>
      </c>
      <c r="N209" s="15">
        <v>0</v>
      </c>
      <c r="O209" s="15">
        <v>0</v>
      </c>
      <c r="P209" s="15">
        <v>32</v>
      </c>
      <c r="Q209" s="15">
        <v>2</v>
      </c>
      <c r="R209" s="15">
        <v>0</v>
      </c>
      <c r="S209" s="15">
        <v>54</v>
      </c>
      <c r="T209" s="15">
        <v>2</v>
      </c>
      <c r="U209" s="15">
        <v>4</v>
      </c>
      <c r="V209" s="15">
        <v>0</v>
      </c>
      <c r="W209" s="15">
        <v>0</v>
      </c>
      <c r="X209" s="15">
        <v>0</v>
      </c>
      <c r="Y209" s="15">
        <v>0</v>
      </c>
      <c r="Z209" s="15">
        <v>0</v>
      </c>
      <c r="AA209" s="15">
        <v>0</v>
      </c>
      <c r="AB209" s="15">
        <v>0</v>
      </c>
      <c r="AC209" s="15">
        <v>0</v>
      </c>
      <c r="AD209" s="15">
        <v>2</v>
      </c>
      <c r="AE209" s="15">
        <v>0</v>
      </c>
      <c r="AF209" s="15">
        <v>0</v>
      </c>
      <c r="AG209" s="15">
        <v>0</v>
      </c>
      <c r="AH209" s="15">
        <v>0</v>
      </c>
      <c r="AI209" s="15">
        <v>0</v>
      </c>
      <c r="AJ209" s="15">
        <v>0</v>
      </c>
      <c r="AK209" s="15">
        <v>0</v>
      </c>
      <c r="AL209" s="15">
        <v>0</v>
      </c>
      <c r="AM209" s="15">
        <v>0</v>
      </c>
      <c r="AN209" s="15">
        <v>0</v>
      </c>
      <c r="AO209" s="15">
        <v>0</v>
      </c>
      <c r="AP209" s="15">
        <v>0</v>
      </c>
      <c r="AQ209" s="15">
        <v>0</v>
      </c>
      <c r="AR209" s="15">
        <v>0</v>
      </c>
      <c r="AS209" s="15">
        <v>1</v>
      </c>
      <c r="AT209" s="15">
        <v>0</v>
      </c>
      <c r="AU209" s="15">
        <v>0</v>
      </c>
      <c r="AV209" s="15">
        <v>12</v>
      </c>
      <c r="AW209" s="15">
        <v>0</v>
      </c>
      <c r="AX209" s="15">
        <v>0</v>
      </c>
      <c r="AY209" s="15">
        <v>0</v>
      </c>
      <c r="AZ209" s="15">
        <v>0</v>
      </c>
      <c r="BA209" s="15">
        <v>0</v>
      </c>
      <c r="BB209" s="15">
        <v>0</v>
      </c>
      <c r="BC209" s="15">
        <v>0</v>
      </c>
      <c r="BD209" s="15">
        <v>0</v>
      </c>
      <c r="BE209" s="15">
        <v>0</v>
      </c>
      <c r="BF209" s="15">
        <v>0</v>
      </c>
      <c r="BG209" s="15">
        <v>0</v>
      </c>
      <c r="BH209" s="15">
        <v>0</v>
      </c>
      <c r="BI209" s="15">
        <v>0</v>
      </c>
      <c r="BJ209" s="15">
        <v>0</v>
      </c>
      <c r="BK209" s="15">
        <v>0</v>
      </c>
      <c r="BL209" s="15">
        <v>0</v>
      </c>
      <c r="BM209" s="15">
        <v>0</v>
      </c>
      <c r="BN209" s="15">
        <v>1</v>
      </c>
      <c r="BO209" s="15">
        <v>0</v>
      </c>
      <c r="BP209" s="15">
        <v>0</v>
      </c>
      <c r="BQ209" s="15">
        <v>0</v>
      </c>
      <c r="BR209" s="15">
        <v>0</v>
      </c>
      <c r="BS209" s="15">
        <v>0</v>
      </c>
      <c r="BT209" s="15">
        <v>0</v>
      </c>
      <c r="BU209" s="15">
        <v>0</v>
      </c>
      <c r="BV209" s="15">
        <v>0</v>
      </c>
      <c r="BW209" s="15">
        <v>0</v>
      </c>
      <c r="BX209" s="15">
        <v>0</v>
      </c>
      <c r="BY209" s="15">
        <v>0</v>
      </c>
      <c r="BZ209" s="15">
        <v>0</v>
      </c>
      <c r="CA209" s="15">
        <v>2</v>
      </c>
      <c r="CB209" s="15">
        <v>0</v>
      </c>
      <c r="CC209" s="15">
        <v>0</v>
      </c>
      <c r="CD209" s="15">
        <v>5</v>
      </c>
    </row>
    <row r="210" spans="1:82">
      <c r="A210" s="15" t="s">
        <v>5895</v>
      </c>
      <c r="B210" s="15" t="s">
        <v>298</v>
      </c>
      <c r="C210" s="15" t="s">
        <v>300</v>
      </c>
      <c r="D210" s="15" t="str">
        <f t="shared" si="6"/>
        <v>Kazakhs</v>
      </c>
      <c r="E210" s="15">
        <v>74.088624315932137</v>
      </c>
      <c r="F210" s="15">
        <f t="shared" si="7"/>
        <v>70</v>
      </c>
      <c r="G210" s="15">
        <v>58291</v>
      </c>
      <c r="H210" s="15">
        <v>87</v>
      </c>
      <c r="I210" s="15">
        <v>43187</v>
      </c>
      <c r="J210" s="15">
        <v>25</v>
      </c>
      <c r="K210" s="15">
        <v>14</v>
      </c>
      <c r="L210" s="15">
        <v>13</v>
      </c>
      <c r="M210" s="15">
        <v>32</v>
      </c>
      <c r="N210" s="15">
        <v>10</v>
      </c>
      <c r="O210" s="15">
        <v>0</v>
      </c>
      <c r="P210" s="15">
        <v>8418</v>
      </c>
      <c r="Q210" s="15">
        <v>3786</v>
      </c>
      <c r="R210" s="15">
        <v>211</v>
      </c>
      <c r="S210" s="15">
        <v>945</v>
      </c>
      <c r="T210" s="15">
        <v>105</v>
      </c>
      <c r="U210" s="15">
        <v>88</v>
      </c>
      <c r="V210" s="15">
        <v>470</v>
      </c>
      <c r="W210" s="15">
        <v>18</v>
      </c>
      <c r="X210" s="15">
        <v>1</v>
      </c>
      <c r="Y210" s="15">
        <v>77</v>
      </c>
      <c r="Z210" s="15">
        <v>4</v>
      </c>
      <c r="AA210" s="15">
        <v>59</v>
      </c>
      <c r="AB210" s="15">
        <v>0</v>
      </c>
      <c r="AC210" s="15">
        <v>0</v>
      </c>
      <c r="AD210" s="15">
        <v>127</v>
      </c>
      <c r="AE210" s="15">
        <v>3</v>
      </c>
      <c r="AF210" s="15">
        <v>4</v>
      </c>
      <c r="AG210" s="15">
        <v>4</v>
      </c>
      <c r="AH210" s="15">
        <v>12</v>
      </c>
      <c r="AI210" s="15">
        <v>0</v>
      </c>
      <c r="AJ210" s="15">
        <v>0</v>
      </c>
      <c r="AK210" s="15">
        <v>0</v>
      </c>
      <c r="AL210" s="15">
        <v>0</v>
      </c>
      <c r="AM210" s="15">
        <v>4</v>
      </c>
      <c r="AN210" s="15">
        <v>0</v>
      </c>
      <c r="AO210" s="15">
        <v>0</v>
      </c>
      <c r="AP210" s="15">
        <v>0</v>
      </c>
      <c r="AQ210" s="15">
        <v>0</v>
      </c>
      <c r="AR210" s="15">
        <v>22</v>
      </c>
      <c r="AS210" s="15">
        <v>162</v>
      </c>
      <c r="AT210" s="15">
        <v>3</v>
      </c>
      <c r="AU210" s="15">
        <v>10</v>
      </c>
      <c r="AV210" s="15">
        <v>56</v>
      </c>
      <c r="AW210" s="15">
        <v>34</v>
      </c>
      <c r="AX210" s="15">
        <v>0</v>
      </c>
      <c r="AY210" s="15">
        <v>5</v>
      </c>
      <c r="AZ210" s="15">
        <v>1</v>
      </c>
      <c r="BA210" s="15">
        <v>0</v>
      </c>
      <c r="BB210" s="15">
        <v>4</v>
      </c>
      <c r="BC210" s="15">
        <v>0</v>
      </c>
      <c r="BD210" s="15">
        <v>0</v>
      </c>
      <c r="BE210" s="15">
        <v>0</v>
      </c>
      <c r="BF210" s="15">
        <v>0</v>
      </c>
      <c r="BG210" s="15">
        <v>6</v>
      </c>
      <c r="BH210" s="15">
        <v>0</v>
      </c>
      <c r="BI210" s="15">
        <v>6</v>
      </c>
      <c r="BJ210" s="15">
        <v>0</v>
      </c>
      <c r="BK210" s="15">
        <v>0</v>
      </c>
      <c r="BL210" s="15">
        <v>38</v>
      </c>
      <c r="BM210" s="15">
        <v>3</v>
      </c>
      <c r="BN210" s="15">
        <v>5</v>
      </c>
      <c r="BO210" s="15">
        <v>5</v>
      </c>
      <c r="BP210" s="15">
        <v>0</v>
      </c>
      <c r="BQ210" s="15">
        <v>10</v>
      </c>
      <c r="BR210" s="15">
        <v>0</v>
      </c>
      <c r="BS210" s="15">
        <v>0</v>
      </c>
      <c r="BT210" s="15">
        <v>0</v>
      </c>
      <c r="BU210" s="15">
        <v>24</v>
      </c>
      <c r="BV210" s="15">
        <v>10</v>
      </c>
      <c r="BW210" s="15">
        <v>5</v>
      </c>
      <c r="BX210" s="15">
        <v>0</v>
      </c>
      <c r="BY210" s="15">
        <v>8</v>
      </c>
      <c r="BZ210" s="15">
        <v>0</v>
      </c>
      <c r="CA210" s="15">
        <v>14</v>
      </c>
      <c r="CB210" s="15">
        <v>0</v>
      </c>
      <c r="CC210" s="15">
        <v>0</v>
      </c>
      <c r="CD210" s="15">
        <v>156</v>
      </c>
    </row>
    <row r="211" spans="1:82">
      <c r="A211" s="15" t="s">
        <v>5821</v>
      </c>
      <c r="B211" s="15" t="s">
        <v>298</v>
      </c>
      <c r="C211" s="15" t="s">
        <v>309</v>
      </c>
      <c r="D211" s="15" t="str">
        <f t="shared" si="6"/>
        <v>Kazakhs</v>
      </c>
      <c r="E211" s="15">
        <v>99.574155653450802</v>
      </c>
      <c r="F211" s="15">
        <f t="shared" si="7"/>
        <v>95</v>
      </c>
      <c r="G211" s="15">
        <v>13620</v>
      </c>
      <c r="H211" s="15">
        <v>8</v>
      </c>
      <c r="I211" s="15">
        <v>13562</v>
      </c>
      <c r="J211" s="15">
        <v>9</v>
      </c>
      <c r="K211" s="15">
        <v>2</v>
      </c>
      <c r="L211" s="15">
        <v>0</v>
      </c>
      <c r="M211" s="15">
        <v>6</v>
      </c>
      <c r="N211" s="15">
        <v>0</v>
      </c>
      <c r="O211" s="15">
        <v>0</v>
      </c>
      <c r="P211" s="15">
        <v>9</v>
      </c>
      <c r="Q211" s="15">
        <v>3</v>
      </c>
      <c r="R211" s="15">
        <v>2</v>
      </c>
      <c r="S211" s="15">
        <v>16</v>
      </c>
      <c r="T211" s="15">
        <v>0</v>
      </c>
      <c r="U211" s="15">
        <v>0</v>
      </c>
      <c r="V211" s="15">
        <v>0</v>
      </c>
      <c r="W211" s="15">
        <v>0</v>
      </c>
      <c r="X211" s="15">
        <v>0</v>
      </c>
      <c r="Y211" s="15">
        <v>0</v>
      </c>
      <c r="Z211" s="15">
        <v>0</v>
      </c>
      <c r="AA211" s="15">
        <v>0</v>
      </c>
      <c r="AB211" s="15">
        <v>0</v>
      </c>
      <c r="AC211" s="15">
        <v>0</v>
      </c>
      <c r="AD211" s="15">
        <v>2</v>
      </c>
      <c r="AE211" s="15">
        <v>0</v>
      </c>
      <c r="AF211" s="15">
        <v>0</v>
      </c>
      <c r="AG211" s="15">
        <v>0</v>
      </c>
      <c r="AH211" s="15">
        <v>0</v>
      </c>
      <c r="AI211" s="15">
        <v>0</v>
      </c>
      <c r="AJ211" s="15">
        <v>0</v>
      </c>
      <c r="AK211" s="15">
        <v>0</v>
      </c>
      <c r="AL211" s="15">
        <v>0</v>
      </c>
      <c r="AM211" s="15">
        <v>0</v>
      </c>
      <c r="AN211" s="15">
        <v>0</v>
      </c>
      <c r="AO211" s="15">
        <v>0</v>
      </c>
      <c r="AP211" s="15">
        <v>0</v>
      </c>
      <c r="AQ211" s="15">
        <v>0</v>
      </c>
      <c r="AR211" s="15">
        <v>0</v>
      </c>
      <c r="AS211" s="15">
        <v>0</v>
      </c>
      <c r="AT211" s="15">
        <v>0</v>
      </c>
      <c r="AU211" s="15">
        <v>0</v>
      </c>
      <c r="AV211" s="15">
        <v>1</v>
      </c>
      <c r="AW211" s="15">
        <v>0</v>
      </c>
      <c r="AX211" s="15">
        <v>0</v>
      </c>
      <c r="AY211" s="15">
        <v>0</v>
      </c>
      <c r="AZ211" s="15">
        <v>0</v>
      </c>
      <c r="BA211" s="15">
        <v>0</v>
      </c>
      <c r="BB211" s="15">
        <v>0</v>
      </c>
      <c r="BC211" s="15">
        <v>0</v>
      </c>
      <c r="BD211" s="15">
        <v>0</v>
      </c>
      <c r="BE211" s="15">
        <v>0</v>
      </c>
      <c r="BF211" s="15">
        <v>0</v>
      </c>
      <c r="BG211" s="15">
        <v>0</v>
      </c>
      <c r="BH211" s="15">
        <v>0</v>
      </c>
      <c r="BI211" s="15">
        <v>0</v>
      </c>
      <c r="BJ211" s="15">
        <v>0</v>
      </c>
      <c r="BK211" s="15">
        <v>0</v>
      </c>
      <c r="BL211" s="15">
        <v>0</v>
      </c>
      <c r="BM211" s="15">
        <v>0</v>
      </c>
      <c r="BN211" s="15">
        <v>0</v>
      </c>
      <c r="BO211" s="15">
        <v>0</v>
      </c>
      <c r="BP211" s="15">
        <v>0</v>
      </c>
      <c r="BQ211" s="15">
        <v>0</v>
      </c>
      <c r="BR211" s="15">
        <v>0</v>
      </c>
      <c r="BS211" s="15">
        <v>0</v>
      </c>
      <c r="BT211" s="15">
        <v>0</v>
      </c>
      <c r="BU211" s="15">
        <v>0</v>
      </c>
      <c r="BV211" s="15">
        <v>0</v>
      </c>
      <c r="BW211" s="15">
        <v>0</v>
      </c>
      <c r="BX211" s="15">
        <v>0</v>
      </c>
      <c r="BY211" s="15">
        <v>0</v>
      </c>
      <c r="BZ211" s="15">
        <v>0</v>
      </c>
      <c r="CA211" s="15">
        <v>0</v>
      </c>
      <c r="CB211" s="15">
        <v>0</v>
      </c>
      <c r="CC211" s="15">
        <v>0</v>
      </c>
      <c r="CD211" s="15">
        <v>0</v>
      </c>
    </row>
    <row r="212" spans="1:82">
      <c r="A212" s="15" t="s">
        <v>5776</v>
      </c>
      <c r="B212" s="15" t="s">
        <v>298</v>
      </c>
      <c r="C212" s="15" t="s">
        <v>303</v>
      </c>
      <c r="D212" s="15" t="str">
        <f t="shared" si="6"/>
        <v>Kazakhs</v>
      </c>
      <c r="E212" s="15">
        <v>98.477935540387634</v>
      </c>
      <c r="F212" s="15">
        <f t="shared" si="7"/>
        <v>95</v>
      </c>
      <c r="G212" s="15">
        <v>27397</v>
      </c>
      <c r="H212" s="15">
        <v>11</v>
      </c>
      <c r="I212" s="15">
        <v>26980</v>
      </c>
      <c r="J212" s="15">
        <v>3</v>
      </c>
      <c r="K212" s="15">
        <v>0</v>
      </c>
      <c r="L212" s="15">
        <v>0</v>
      </c>
      <c r="M212" s="15">
        <v>6</v>
      </c>
      <c r="N212" s="15">
        <v>1</v>
      </c>
      <c r="O212" s="15">
        <v>0</v>
      </c>
      <c r="P212" s="15">
        <v>122</v>
      </c>
      <c r="Q212" s="15">
        <v>30</v>
      </c>
      <c r="R212" s="15">
        <v>6</v>
      </c>
      <c r="S212" s="15">
        <v>178</v>
      </c>
      <c r="T212" s="15">
        <v>12</v>
      </c>
      <c r="U212" s="15">
        <v>1</v>
      </c>
      <c r="V212" s="15">
        <v>7</v>
      </c>
      <c r="W212" s="15">
        <v>0</v>
      </c>
      <c r="X212" s="15">
        <v>0</v>
      </c>
      <c r="Y212" s="15">
        <v>8</v>
      </c>
      <c r="Z212" s="15">
        <v>5</v>
      </c>
      <c r="AA212" s="15">
        <v>2</v>
      </c>
      <c r="AB212" s="15">
        <v>0</v>
      </c>
      <c r="AC212" s="15">
        <v>0</v>
      </c>
      <c r="AD212" s="15">
        <v>3</v>
      </c>
      <c r="AE212" s="15">
        <v>0</v>
      </c>
      <c r="AF212" s="15">
        <v>0</v>
      </c>
      <c r="AG212" s="15">
        <v>0</v>
      </c>
      <c r="AH212" s="15">
        <v>0</v>
      </c>
      <c r="AI212" s="15">
        <v>0</v>
      </c>
      <c r="AJ212" s="15">
        <v>0</v>
      </c>
      <c r="AK212" s="15">
        <v>0</v>
      </c>
      <c r="AL212" s="15">
        <v>0</v>
      </c>
      <c r="AM212" s="15">
        <v>0</v>
      </c>
      <c r="AN212" s="15">
        <v>0</v>
      </c>
      <c r="AO212" s="15">
        <v>0</v>
      </c>
      <c r="AP212" s="15">
        <v>0</v>
      </c>
      <c r="AQ212" s="15">
        <v>0</v>
      </c>
      <c r="AR212" s="15">
        <v>5</v>
      </c>
      <c r="AS212" s="15">
        <v>0</v>
      </c>
      <c r="AT212" s="15">
        <v>0</v>
      </c>
      <c r="AU212" s="15">
        <v>0</v>
      </c>
      <c r="AV212" s="15">
        <v>7</v>
      </c>
      <c r="AW212" s="15">
        <v>1</v>
      </c>
      <c r="AX212" s="15">
        <v>0</v>
      </c>
      <c r="AY212" s="15">
        <v>0</v>
      </c>
      <c r="AZ212" s="15">
        <v>0</v>
      </c>
      <c r="BA212" s="15">
        <v>0</v>
      </c>
      <c r="BB212" s="15">
        <v>0</v>
      </c>
      <c r="BC212" s="15">
        <v>0</v>
      </c>
      <c r="BD212" s="15">
        <v>0</v>
      </c>
      <c r="BE212" s="15">
        <v>0</v>
      </c>
      <c r="BF212" s="15">
        <v>0</v>
      </c>
      <c r="BG212" s="15">
        <v>0</v>
      </c>
      <c r="BH212" s="15">
        <v>0</v>
      </c>
      <c r="BI212" s="15">
        <v>0</v>
      </c>
      <c r="BJ212" s="15">
        <v>0</v>
      </c>
      <c r="BK212" s="15">
        <v>0</v>
      </c>
      <c r="BL212" s="15">
        <v>0</v>
      </c>
      <c r="BM212" s="15">
        <v>0</v>
      </c>
      <c r="BN212" s="15">
        <v>0</v>
      </c>
      <c r="BO212" s="15">
        <v>6</v>
      </c>
      <c r="BP212" s="15">
        <v>0</v>
      </c>
      <c r="BQ212" s="15">
        <v>0</v>
      </c>
      <c r="BR212" s="15">
        <v>0</v>
      </c>
      <c r="BS212" s="15">
        <v>0</v>
      </c>
      <c r="BT212" s="15">
        <v>0</v>
      </c>
      <c r="BU212" s="15">
        <v>1</v>
      </c>
      <c r="BV212" s="15">
        <v>0</v>
      </c>
      <c r="BW212" s="15">
        <v>0</v>
      </c>
      <c r="BX212" s="15">
        <v>0</v>
      </c>
      <c r="BY212" s="15">
        <v>0</v>
      </c>
      <c r="BZ212" s="15">
        <v>0</v>
      </c>
      <c r="CA212" s="15">
        <v>1</v>
      </c>
      <c r="CB212" s="15">
        <v>0</v>
      </c>
      <c r="CC212" s="15">
        <v>0</v>
      </c>
      <c r="CD212" s="15">
        <v>1</v>
      </c>
    </row>
    <row r="213" spans="1:82">
      <c r="A213" s="15" t="s">
        <v>5945</v>
      </c>
      <c r="B213" s="15" t="s">
        <v>298</v>
      </c>
      <c r="C213" s="15" t="s">
        <v>310</v>
      </c>
      <c r="D213" s="15" t="str">
        <f t="shared" si="6"/>
        <v>Kazakhs</v>
      </c>
      <c r="E213" s="15">
        <v>86.491873658386993</v>
      </c>
      <c r="F213" s="15">
        <f t="shared" si="7"/>
        <v>85</v>
      </c>
      <c r="G213" s="15">
        <v>13044</v>
      </c>
      <c r="H213" s="15">
        <v>11</v>
      </c>
      <c r="I213" s="15">
        <v>11282</v>
      </c>
      <c r="J213" s="15">
        <v>4</v>
      </c>
      <c r="K213" s="15">
        <v>0</v>
      </c>
      <c r="L213" s="15">
        <v>0</v>
      </c>
      <c r="M213" s="15">
        <v>0</v>
      </c>
      <c r="N213" s="15">
        <v>3</v>
      </c>
      <c r="O213" s="15">
        <v>0</v>
      </c>
      <c r="P213" s="15">
        <v>774</v>
      </c>
      <c r="Q213" s="15">
        <v>422</v>
      </c>
      <c r="R213" s="15">
        <v>24</v>
      </c>
      <c r="S213" s="15">
        <v>419</v>
      </c>
      <c r="T213" s="15">
        <v>9</v>
      </c>
      <c r="U213" s="15">
        <v>2</v>
      </c>
      <c r="V213" s="15">
        <v>25</v>
      </c>
      <c r="W213" s="15">
        <v>0</v>
      </c>
      <c r="X213" s="15">
        <v>2</v>
      </c>
      <c r="Y213" s="15">
        <v>9</v>
      </c>
      <c r="Z213" s="15">
        <v>1</v>
      </c>
      <c r="AA213" s="15">
        <v>1</v>
      </c>
      <c r="AB213" s="15">
        <v>0</v>
      </c>
      <c r="AC213" s="15">
        <v>0</v>
      </c>
      <c r="AD213" s="15">
        <v>6</v>
      </c>
      <c r="AE213" s="15">
        <v>0</v>
      </c>
      <c r="AF213" s="15">
        <v>0</v>
      </c>
      <c r="AG213" s="15">
        <v>1</v>
      </c>
      <c r="AH213" s="15">
        <v>0</v>
      </c>
      <c r="AI213" s="15">
        <v>0</v>
      </c>
      <c r="AJ213" s="15">
        <v>1</v>
      </c>
      <c r="AK213" s="15">
        <v>0</v>
      </c>
      <c r="AL213" s="15">
        <v>0</v>
      </c>
      <c r="AM213" s="15">
        <v>2</v>
      </c>
      <c r="AN213" s="15">
        <v>0</v>
      </c>
      <c r="AO213" s="15">
        <v>0</v>
      </c>
      <c r="AP213" s="15">
        <v>0</v>
      </c>
      <c r="AQ213" s="15">
        <v>0</v>
      </c>
      <c r="AR213" s="15">
        <v>1</v>
      </c>
      <c r="AS213" s="15">
        <v>7</v>
      </c>
      <c r="AT213" s="15">
        <v>3</v>
      </c>
      <c r="AU213" s="15">
        <v>4</v>
      </c>
      <c r="AV213" s="15">
        <v>5</v>
      </c>
      <c r="AW213" s="15">
        <v>1</v>
      </c>
      <c r="AX213" s="15">
        <v>0</v>
      </c>
      <c r="AY213" s="15">
        <v>0</v>
      </c>
      <c r="AZ213" s="15">
        <v>0</v>
      </c>
      <c r="BA213" s="15">
        <v>0</v>
      </c>
      <c r="BB213" s="15">
        <v>0</v>
      </c>
      <c r="BC213" s="15">
        <v>0</v>
      </c>
      <c r="BD213" s="15">
        <v>0</v>
      </c>
      <c r="BE213" s="15">
        <v>0</v>
      </c>
      <c r="BF213" s="15">
        <v>0</v>
      </c>
      <c r="BG213" s="15">
        <v>1</v>
      </c>
      <c r="BH213" s="15">
        <v>0</v>
      </c>
      <c r="BI213" s="15">
        <v>0</v>
      </c>
      <c r="BJ213" s="15">
        <v>0</v>
      </c>
      <c r="BK213" s="15">
        <v>0</v>
      </c>
      <c r="BL213" s="15">
        <v>0</v>
      </c>
      <c r="BM213" s="15">
        <v>0</v>
      </c>
      <c r="BN213" s="15">
        <v>0</v>
      </c>
      <c r="BO213" s="15">
        <v>0</v>
      </c>
      <c r="BP213" s="15">
        <v>0</v>
      </c>
      <c r="BQ213" s="15">
        <v>0</v>
      </c>
      <c r="BR213" s="15">
        <v>0</v>
      </c>
      <c r="BS213" s="15">
        <v>0</v>
      </c>
      <c r="BT213" s="15">
        <v>0</v>
      </c>
      <c r="BU213" s="15">
        <v>0</v>
      </c>
      <c r="BV213" s="15">
        <v>0</v>
      </c>
      <c r="BW213" s="15">
        <v>0</v>
      </c>
      <c r="BX213" s="15">
        <v>0</v>
      </c>
      <c r="BY213" s="15">
        <v>0</v>
      </c>
      <c r="BZ213" s="15">
        <v>0</v>
      </c>
      <c r="CA213" s="15">
        <v>0</v>
      </c>
      <c r="CB213" s="15">
        <v>0</v>
      </c>
      <c r="CC213" s="15">
        <v>0</v>
      </c>
      <c r="CD213" s="15">
        <v>24</v>
      </c>
    </row>
    <row r="214" spans="1:82">
      <c r="A214" s="15" t="s">
        <v>5853</v>
      </c>
      <c r="B214" s="15" t="s">
        <v>298</v>
      </c>
      <c r="C214" s="15" t="s">
        <v>305</v>
      </c>
      <c r="D214" s="15" t="str">
        <f t="shared" si="6"/>
        <v>Kazakhs</v>
      </c>
      <c r="E214" s="15">
        <v>98.396341110403512</v>
      </c>
      <c r="F214" s="15">
        <f t="shared" si="7"/>
        <v>95</v>
      </c>
      <c r="G214" s="15">
        <v>17273</v>
      </c>
      <c r="H214" s="15">
        <v>4</v>
      </c>
      <c r="I214" s="15">
        <v>16996</v>
      </c>
      <c r="J214" s="15">
        <v>0</v>
      </c>
      <c r="K214" s="15">
        <v>0</v>
      </c>
      <c r="L214" s="15">
        <v>2</v>
      </c>
      <c r="M214" s="15">
        <v>2</v>
      </c>
      <c r="N214" s="15">
        <v>0</v>
      </c>
      <c r="O214" s="15">
        <v>0</v>
      </c>
      <c r="P214" s="15">
        <v>73</v>
      </c>
      <c r="Q214" s="15">
        <v>11</v>
      </c>
      <c r="R214" s="15">
        <v>43</v>
      </c>
      <c r="S214" s="15">
        <v>125</v>
      </c>
      <c r="T214" s="15">
        <v>0</v>
      </c>
      <c r="U214" s="15">
        <v>0</v>
      </c>
      <c r="V214" s="15">
        <v>3</v>
      </c>
      <c r="W214" s="15">
        <v>0</v>
      </c>
      <c r="X214" s="15">
        <v>0</v>
      </c>
      <c r="Y214" s="15">
        <v>0</v>
      </c>
      <c r="Z214" s="15">
        <v>0</v>
      </c>
      <c r="AA214" s="15">
        <v>0</v>
      </c>
      <c r="AB214" s="15">
        <v>0</v>
      </c>
      <c r="AC214" s="15">
        <v>0</v>
      </c>
      <c r="AD214" s="15">
        <v>9</v>
      </c>
      <c r="AE214" s="15">
        <v>0</v>
      </c>
      <c r="AF214" s="15">
        <v>0</v>
      </c>
      <c r="AG214" s="15">
        <v>0</v>
      </c>
      <c r="AH214" s="15">
        <v>0</v>
      </c>
      <c r="AI214" s="15">
        <v>0</v>
      </c>
      <c r="AJ214" s="15">
        <v>0</v>
      </c>
      <c r="AK214" s="15">
        <v>0</v>
      </c>
      <c r="AL214" s="15">
        <v>0</v>
      </c>
      <c r="AM214" s="15">
        <v>0</v>
      </c>
      <c r="AN214" s="15">
        <v>0</v>
      </c>
      <c r="AO214" s="15">
        <v>0</v>
      </c>
      <c r="AP214" s="15">
        <v>0</v>
      </c>
      <c r="AQ214" s="15">
        <v>0</v>
      </c>
      <c r="AR214" s="15">
        <v>0</v>
      </c>
      <c r="AS214" s="15">
        <v>0</v>
      </c>
      <c r="AT214" s="15">
        <v>0</v>
      </c>
      <c r="AU214" s="15">
        <v>1</v>
      </c>
      <c r="AV214" s="15">
        <v>0</v>
      </c>
      <c r="AW214" s="15">
        <v>0</v>
      </c>
      <c r="AX214" s="15">
        <v>0</v>
      </c>
      <c r="AY214" s="15">
        <v>0</v>
      </c>
      <c r="AZ214" s="15">
        <v>0</v>
      </c>
      <c r="BA214" s="15">
        <v>0</v>
      </c>
      <c r="BB214" s="15">
        <v>0</v>
      </c>
      <c r="BC214" s="15">
        <v>0</v>
      </c>
      <c r="BD214" s="15">
        <v>0</v>
      </c>
      <c r="BE214" s="15">
        <v>0</v>
      </c>
      <c r="BF214" s="15">
        <v>0</v>
      </c>
      <c r="BG214" s="15">
        <v>0</v>
      </c>
      <c r="BH214" s="15">
        <v>0</v>
      </c>
      <c r="BI214" s="15">
        <v>0</v>
      </c>
      <c r="BJ214" s="15">
        <v>0</v>
      </c>
      <c r="BK214" s="15">
        <v>0</v>
      </c>
      <c r="BL214" s="15">
        <v>0</v>
      </c>
      <c r="BM214" s="15">
        <v>0</v>
      </c>
      <c r="BN214" s="15">
        <v>0</v>
      </c>
      <c r="BO214" s="15">
        <v>2</v>
      </c>
      <c r="BP214" s="15">
        <v>0</v>
      </c>
      <c r="BQ214" s="15">
        <v>0</v>
      </c>
      <c r="BR214" s="15">
        <v>0</v>
      </c>
      <c r="BS214" s="15">
        <v>0</v>
      </c>
      <c r="BT214" s="15">
        <v>0</v>
      </c>
      <c r="BU214" s="15">
        <v>0</v>
      </c>
      <c r="BV214" s="15">
        <v>0</v>
      </c>
      <c r="BW214" s="15">
        <v>0</v>
      </c>
      <c r="BX214" s="15">
        <v>0</v>
      </c>
      <c r="BY214" s="15">
        <v>0</v>
      </c>
      <c r="BZ214" s="15">
        <v>0</v>
      </c>
      <c r="CA214" s="15">
        <v>0</v>
      </c>
      <c r="CB214" s="15">
        <v>0</v>
      </c>
      <c r="CC214" s="15">
        <v>0</v>
      </c>
      <c r="CD214" s="15">
        <v>2</v>
      </c>
    </row>
    <row r="215" spans="1:82">
      <c r="A215" s="15" t="s">
        <v>5973</v>
      </c>
      <c r="B215" s="15" t="s">
        <v>298</v>
      </c>
      <c r="C215" s="15" t="s">
        <v>306</v>
      </c>
      <c r="D215" s="15" t="str">
        <f t="shared" si="6"/>
        <v>Kazakhs</v>
      </c>
      <c r="E215" s="15">
        <v>89.619802223450648</v>
      </c>
      <c r="F215" s="15">
        <f t="shared" si="7"/>
        <v>85</v>
      </c>
      <c r="G215" s="15">
        <v>16281</v>
      </c>
      <c r="H215" s="15">
        <v>5</v>
      </c>
      <c r="I215" s="15">
        <v>14591</v>
      </c>
      <c r="J215" s="15">
        <v>4</v>
      </c>
      <c r="K215" s="15">
        <v>3</v>
      </c>
      <c r="L215" s="15">
        <v>2</v>
      </c>
      <c r="M215" s="15">
        <v>9</v>
      </c>
      <c r="N215" s="15">
        <v>0</v>
      </c>
      <c r="O215" s="15">
        <v>0</v>
      </c>
      <c r="P215" s="15">
        <v>1196</v>
      </c>
      <c r="Q215" s="15">
        <v>100</v>
      </c>
      <c r="R215" s="15">
        <v>8</v>
      </c>
      <c r="S215" s="15">
        <v>184</v>
      </c>
      <c r="T215" s="15">
        <v>12</v>
      </c>
      <c r="U215" s="15">
        <v>4</v>
      </c>
      <c r="V215" s="15">
        <v>35</v>
      </c>
      <c r="W215" s="15">
        <v>5</v>
      </c>
      <c r="X215" s="15">
        <v>1</v>
      </c>
      <c r="Y215" s="15">
        <v>14</v>
      </c>
      <c r="Z215" s="15">
        <v>0</v>
      </c>
      <c r="AA215" s="15">
        <v>0</v>
      </c>
      <c r="AB215" s="15">
        <v>0</v>
      </c>
      <c r="AC215" s="15">
        <v>0</v>
      </c>
      <c r="AD215" s="15">
        <v>36</v>
      </c>
      <c r="AE215" s="15">
        <v>0</v>
      </c>
      <c r="AF215" s="15">
        <v>6</v>
      </c>
      <c r="AG215" s="15">
        <v>0</v>
      </c>
      <c r="AH215" s="15">
        <v>0</v>
      </c>
      <c r="AI215" s="15">
        <v>0</v>
      </c>
      <c r="AJ215" s="15">
        <v>1</v>
      </c>
      <c r="AK215" s="15">
        <v>0</v>
      </c>
      <c r="AL215" s="15">
        <v>0</v>
      </c>
      <c r="AM215" s="15">
        <v>1</v>
      </c>
      <c r="AN215" s="15">
        <v>0</v>
      </c>
      <c r="AO215" s="15">
        <v>0</v>
      </c>
      <c r="AP215" s="15">
        <v>0</v>
      </c>
      <c r="AQ215" s="15">
        <v>0</v>
      </c>
      <c r="AR215" s="15">
        <v>0</v>
      </c>
      <c r="AS215" s="15">
        <v>6</v>
      </c>
      <c r="AT215" s="15">
        <v>0</v>
      </c>
      <c r="AU215" s="15">
        <v>4</v>
      </c>
      <c r="AV215" s="15">
        <v>24</v>
      </c>
      <c r="AW215" s="15">
        <v>8</v>
      </c>
      <c r="AX215" s="15">
        <v>0</v>
      </c>
      <c r="AY215" s="15">
        <v>0</v>
      </c>
      <c r="AZ215" s="15">
        <v>0</v>
      </c>
      <c r="BA215" s="15">
        <v>0</v>
      </c>
      <c r="BB215" s="15">
        <v>0</v>
      </c>
      <c r="BC215" s="15">
        <v>0</v>
      </c>
      <c r="BD215" s="15">
        <v>0</v>
      </c>
      <c r="BE215" s="15">
        <v>0</v>
      </c>
      <c r="BF215" s="15">
        <v>0</v>
      </c>
      <c r="BG215" s="15">
        <v>0</v>
      </c>
      <c r="BH215" s="15">
        <v>0</v>
      </c>
      <c r="BI215" s="15">
        <v>0</v>
      </c>
      <c r="BJ215" s="15">
        <v>0</v>
      </c>
      <c r="BK215" s="15">
        <v>0</v>
      </c>
      <c r="BL215" s="15">
        <v>1</v>
      </c>
      <c r="BM215" s="15">
        <v>0</v>
      </c>
      <c r="BN215" s="15">
        <v>0</v>
      </c>
      <c r="BO215" s="15">
        <v>2</v>
      </c>
      <c r="BP215" s="15">
        <v>0</v>
      </c>
      <c r="BQ215" s="15">
        <v>0</v>
      </c>
      <c r="BR215" s="15">
        <v>0</v>
      </c>
      <c r="BS215" s="15">
        <v>0</v>
      </c>
      <c r="BT215" s="15">
        <v>0</v>
      </c>
      <c r="BU215" s="15">
        <v>5</v>
      </c>
      <c r="BV215" s="15">
        <v>0</v>
      </c>
      <c r="BW215" s="15">
        <v>0</v>
      </c>
      <c r="BX215" s="15">
        <v>0</v>
      </c>
      <c r="BY215" s="15">
        <v>0</v>
      </c>
      <c r="BZ215" s="15">
        <v>0</v>
      </c>
      <c r="CA215" s="15">
        <v>1</v>
      </c>
      <c r="CB215" s="15">
        <v>0</v>
      </c>
      <c r="CC215" s="15">
        <v>0</v>
      </c>
      <c r="CD215" s="15">
        <v>13</v>
      </c>
    </row>
    <row r="216" spans="1:82">
      <c r="A216" s="15" t="s">
        <v>5921</v>
      </c>
      <c r="B216" s="15" t="s">
        <v>298</v>
      </c>
      <c r="C216" s="15" t="s">
        <v>301</v>
      </c>
      <c r="D216" s="15" t="str">
        <f t="shared" si="6"/>
        <v>Kazakhs</v>
      </c>
      <c r="E216" s="15">
        <v>84.391819160387513</v>
      </c>
      <c r="F216" s="15">
        <f t="shared" si="7"/>
        <v>80</v>
      </c>
      <c r="G216" s="15">
        <v>39018</v>
      </c>
      <c r="H216" s="15">
        <v>50</v>
      </c>
      <c r="I216" s="15">
        <v>32928</v>
      </c>
      <c r="J216" s="15">
        <v>11</v>
      </c>
      <c r="K216" s="15">
        <v>9</v>
      </c>
      <c r="L216" s="15">
        <v>1</v>
      </c>
      <c r="M216" s="15">
        <v>9</v>
      </c>
      <c r="N216" s="15">
        <v>7</v>
      </c>
      <c r="O216" s="15">
        <v>0</v>
      </c>
      <c r="P216" s="15">
        <v>3557</v>
      </c>
      <c r="Q216" s="15">
        <v>1315</v>
      </c>
      <c r="R216" s="15">
        <v>83</v>
      </c>
      <c r="S216" s="15">
        <v>317</v>
      </c>
      <c r="T216" s="15">
        <v>67</v>
      </c>
      <c r="U216" s="15">
        <v>39</v>
      </c>
      <c r="V216" s="15">
        <v>240</v>
      </c>
      <c r="W216" s="15">
        <v>2</v>
      </c>
      <c r="X216" s="15">
        <v>4</v>
      </c>
      <c r="Y216" s="15">
        <v>60</v>
      </c>
      <c r="Z216" s="15">
        <v>4</v>
      </c>
      <c r="AA216" s="15">
        <v>32</v>
      </c>
      <c r="AB216" s="15">
        <v>0</v>
      </c>
      <c r="AC216" s="15">
        <v>0</v>
      </c>
      <c r="AD216" s="15">
        <v>19</v>
      </c>
      <c r="AE216" s="15">
        <v>0</v>
      </c>
      <c r="AF216" s="15">
        <v>1</v>
      </c>
      <c r="AG216" s="15">
        <v>8</v>
      </c>
      <c r="AH216" s="15">
        <v>3</v>
      </c>
      <c r="AI216" s="15">
        <v>0</v>
      </c>
      <c r="AJ216" s="15">
        <v>0</v>
      </c>
      <c r="AK216" s="15">
        <v>0</v>
      </c>
      <c r="AL216" s="15">
        <v>5</v>
      </c>
      <c r="AM216" s="15">
        <v>1</v>
      </c>
      <c r="AN216" s="15">
        <v>0</v>
      </c>
      <c r="AO216" s="15">
        <v>0</v>
      </c>
      <c r="AP216" s="15">
        <v>0</v>
      </c>
      <c r="AQ216" s="15">
        <v>0</v>
      </c>
      <c r="AR216" s="15">
        <v>25</v>
      </c>
      <c r="AS216" s="15">
        <v>30</v>
      </c>
      <c r="AT216" s="15">
        <v>3</v>
      </c>
      <c r="AU216" s="15">
        <v>41</v>
      </c>
      <c r="AV216" s="15">
        <v>12</v>
      </c>
      <c r="AW216" s="15">
        <v>29</v>
      </c>
      <c r="AX216" s="15">
        <v>0</v>
      </c>
      <c r="AY216" s="15">
        <v>1</v>
      </c>
      <c r="AZ216" s="15">
        <v>4</v>
      </c>
      <c r="BA216" s="15">
        <v>0</v>
      </c>
      <c r="BB216" s="15">
        <v>0</v>
      </c>
      <c r="BC216" s="15">
        <v>0</v>
      </c>
      <c r="BD216" s="15">
        <v>0</v>
      </c>
      <c r="BE216" s="15">
        <v>0</v>
      </c>
      <c r="BF216" s="15">
        <v>0</v>
      </c>
      <c r="BG216" s="15">
        <v>4</v>
      </c>
      <c r="BH216" s="15">
        <v>0</v>
      </c>
      <c r="BI216" s="15">
        <v>0</v>
      </c>
      <c r="BJ216" s="15">
        <v>0</v>
      </c>
      <c r="BK216" s="15">
        <v>0</v>
      </c>
      <c r="BL216" s="15">
        <v>1</v>
      </c>
      <c r="BM216" s="15">
        <v>0</v>
      </c>
      <c r="BN216" s="15">
        <v>1</v>
      </c>
      <c r="BO216" s="15">
        <v>2</v>
      </c>
      <c r="BP216" s="15">
        <v>0</v>
      </c>
      <c r="BQ216" s="15">
        <v>0</v>
      </c>
      <c r="BR216" s="15">
        <v>0</v>
      </c>
      <c r="BS216" s="15">
        <v>0</v>
      </c>
      <c r="BT216" s="15">
        <v>0</v>
      </c>
      <c r="BU216" s="15">
        <v>4</v>
      </c>
      <c r="BV216" s="15">
        <v>0</v>
      </c>
      <c r="BW216" s="15">
        <v>1</v>
      </c>
      <c r="BX216" s="15">
        <v>0</v>
      </c>
      <c r="BY216" s="15">
        <v>0</v>
      </c>
      <c r="BZ216" s="15">
        <v>0</v>
      </c>
      <c r="CA216" s="15">
        <v>6</v>
      </c>
      <c r="CB216" s="15">
        <v>0</v>
      </c>
      <c r="CC216" s="15">
        <v>0</v>
      </c>
      <c r="CD216" s="15">
        <v>82</v>
      </c>
    </row>
    <row r="217" spans="1:82">
      <c r="A217" s="15" t="s">
        <v>5873</v>
      </c>
      <c r="B217" s="15" t="s">
        <v>298</v>
      </c>
      <c r="C217" s="15" t="s">
        <v>299</v>
      </c>
      <c r="D217" s="15" t="str">
        <f t="shared" si="6"/>
        <v>Kazakhs</v>
      </c>
      <c r="E217" s="15">
        <v>72.091960083691859</v>
      </c>
      <c r="F217" s="15">
        <f t="shared" si="7"/>
        <v>70</v>
      </c>
      <c r="G217" s="15">
        <v>356546</v>
      </c>
      <c r="H217" s="15">
        <v>511</v>
      </c>
      <c r="I217" s="15">
        <v>257041</v>
      </c>
      <c r="J217" s="15">
        <v>89</v>
      </c>
      <c r="K217" s="15">
        <v>133</v>
      </c>
      <c r="L217" s="15">
        <v>26</v>
      </c>
      <c r="M217" s="15">
        <v>60</v>
      </c>
      <c r="N217" s="15">
        <v>104</v>
      </c>
      <c r="O217" s="15">
        <v>0</v>
      </c>
      <c r="P217" s="15">
        <v>78566</v>
      </c>
      <c r="Q217" s="15">
        <v>5835</v>
      </c>
      <c r="R217" s="15">
        <v>978</v>
      </c>
      <c r="S217" s="15">
        <v>5792</v>
      </c>
      <c r="T217" s="15">
        <v>1446</v>
      </c>
      <c r="U217" s="15">
        <v>732</v>
      </c>
      <c r="V217" s="15">
        <v>1089</v>
      </c>
      <c r="W217" s="15">
        <v>60</v>
      </c>
      <c r="X217" s="15">
        <v>50</v>
      </c>
      <c r="Y217" s="15">
        <v>156</v>
      </c>
      <c r="Z217" s="15">
        <v>19</v>
      </c>
      <c r="AA217" s="15">
        <v>363</v>
      </c>
      <c r="AB217" s="15">
        <v>13</v>
      </c>
      <c r="AC217" s="15">
        <v>0</v>
      </c>
      <c r="AD217" s="15">
        <v>196</v>
      </c>
      <c r="AE217" s="15">
        <v>10</v>
      </c>
      <c r="AF217" s="15">
        <v>48</v>
      </c>
      <c r="AG217" s="15">
        <v>13</v>
      </c>
      <c r="AH217" s="15">
        <v>33</v>
      </c>
      <c r="AI217" s="15">
        <v>14</v>
      </c>
      <c r="AJ217" s="15">
        <v>31</v>
      </c>
      <c r="AK217" s="15">
        <v>0</v>
      </c>
      <c r="AL217" s="15">
        <v>8</v>
      </c>
      <c r="AM217" s="15">
        <v>20</v>
      </c>
      <c r="AN217" s="15">
        <v>0</v>
      </c>
      <c r="AO217" s="15">
        <v>0</v>
      </c>
      <c r="AP217" s="15">
        <v>0</v>
      </c>
      <c r="AQ217" s="15">
        <v>0</v>
      </c>
      <c r="AR217" s="15">
        <v>76</v>
      </c>
      <c r="AS217" s="15">
        <v>355</v>
      </c>
      <c r="AT217" s="15">
        <v>42</v>
      </c>
      <c r="AU217" s="15">
        <v>106</v>
      </c>
      <c r="AV217" s="15">
        <v>308</v>
      </c>
      <c r="AW217" s="15">
        <v>128</v>
      </c>
      <c r="AX217" s="15">
        <v>0</v>
      </c>
      <c r="AY217" s="15">
        <v>35</v>
      </c>
      <c r="AZ217" s="15">
        <v>8</v>
      </c>
      <c r="BA217" s="15">
        <v>0</v>
      </c>
      <c r="BB217" s="15">
        <v>8</v>
      </c>
      <c r="BC217" s="15">
        <v>0</v>
      </c>
      <c r="BD217" s="15">
        <v>0</v>
      </c>
      <c r="BE217" s="15">
        <v>0</v>
      </c>
      <c r="BF217" s="15">
        <v>0</v>
      </c>
      <c r="BG217" s="15">
        <v>124</v>
      </c>
      <c r="BH217" s="15">
        <v>0</v>
      </c>
      <c r="BI217" s="15">
        <v>9</v>
      </c>
      <c r="BJ217" s="15">
        <v>0</v>
      </c>
      <c r="BK217" s="15">
        <v>0</v>
      </c>
      <c r="BL217" s="15">
        <v>77</v>
      </c>
      <c r="BM217" s="15">
        <v>10</v>
      </c>
      <c r="BN217" s="15">
        <v>78</v>
      </c>
      <c r="BO217" s="15">
        <v>71</v>
      </c>
      <c r="BP217" s="15">
        <v>0</v>
      </c>
      <c r="BQ217" s="15">
        <v>20</v>
      </c>
      <c r="BR217" s="15">
        <v>0</v>
      </c>
      <c r="BS217" s="15">
        <v>0</v>
      </c>
      <c r="BT217" s="15">
        <v>0</v>
      </c>
      <c r="BU217" s="15">
        <v>97</v>
      </c>
      <c r="BV217" s="15">
        <v>10</v>
      </c>
      <c r="BW217" s="15">
        <v>71</v>
      </c>
      <c r="BX217" s="15">
        <v>0</v>
      </c>
      <c r="BY217" s="15">
        <v>4</v>
      </c>
      <c r="BZ217" s="15">
        <v>0</v>
      </c>
      <c r="CA217" s="15">
        <v>614</v>
      </c>
      <c r="CB217" s="15">
        <v>0</v>
      </c>
      <c r="CC217" s="15">
        <v>0</v>
      </c>
      <c r="CD217" s="15">
        <v>859</v>
      </c>
    </row>
    <row r="218" spans="1:82">
      <c r="A218" s="15" t="s">
        <v>5979</v>
      </c>
      <c r="B218" s="15" t="s">
        <v>298</v>
      </c>
      <c r="C218" s="15" t="s">
        <v>304</v>
      </c>
      <c r="D218" s="15" t="str">
        <f t="shared" si="6"/>
        <v>Kazakhs</v>
      </c>
      <c r="E218" s="15">
        <v>98.175266780616255</v>
      </c>
      <c r="F218" s="15">
        <f t="shared" si="7"/>
        <v>95</v>
      </c>
      <c r="G218" s="15">
        <v>21647</v>
      </c>
      <c r="H218" s="15">
        <v>8</v>
      </c>
      <c r="I218" s="15">
        <v>21252</v>
      </c>
      <c r="J218" s="15">
        <v>0</v>
      </c>
      <c r="K218" s="15">
        <v>3</v>
      </c>
      <c r="L218" s="15">
        <v>0</v>
      </c>
      <c r="M218" s="15">
        <v>9</v>
      </c>
      <c r="N218" s="15">
        <v>1</v>
      </c>
      <c r="O218" s="15">
        <v>0</v>
      </c>
      <c r="P218" s="15">
        <v>36</v>
      </c>
      <c r="Q218" s="15">
        <v>9</v>
      </c>
      <c r="R218" s="15">
        <v>6</v>
      </c>
      <c r="S218" s="15">
        <v>264</v>
      </c>
      <c r="T218" s="15">
        <v>0</v>
      </c>
      <c r="U218" s="15">
        <v>2</v>
      </c>
      <c r="V218" s="15">
        <v>0</v>
      </c>
      <c r="W218" s="15">
        <v>0</v>
      </c>
      <c r="X218" s="15">
        <v>0</v>
      </c>
      <c r="Y218" s="15">
        <v>0</v>
      </c>
      <c r="Z218" s="15">
        <v>0</v>
      </c>
      <c r="AA218" s="15">
        <v>4</v>
      </c>
      <c r="AB218" s="15">
        <v>0</v>
      </c>
      <c r="AC218" s="15">
        <v>0</v>
      </c>
      <c r="AD218" s="15">
        <v>40</v>
      </c>
      <c r="AE218" s="15">
        <v>0</v>
      </c>
      <c r="AF218" s="15">
        <v>0</v>
      </c>
      <c r="AG218" s="15">
        <v>1</v>
      </c>
      <c r="AH218" s="15">
        <v>0</v>
      </c>
      <c r="AI218" s="15">
        <v>0</v>
      </c>
      <c r="AJ218" s="15">
        <v>0</v>
      </c>
      <c r="AK218" s="15">
        <v>0</v>
      </c>
      <c r="AL218" s="15">
        <v>0</v>
      </c>
      <c r="AM218" s="15">
        <v>0</v>
      </c>
      <c r="AN218" s="15">
        <v>0</v>
      </c>
      <c r="AO218" s="15">
        <v>0</v>
      </c>
      <c r="AP218" s="15">
        <v>0</v>
      </c>
      <c r="AQ218" s="15">
        <v>0</v>
      </c>
      <c r="AR218" s="15">
        <v>3</v>
      </c>
      <c r="AS218" s="15">
        <v>0</v>
      </c>
      <c r="AT218" s="15">
        <v>0</v>
      </c>
      <c r="AU218" s="15">
        <v>0</v>
      </c>
      <c r="AV218" s="15">
        <v>3</v>
      </c>
      <c r="AW218" s="15">
        <v>0</v>
      </c>
      <c r="AX218" s="15">
        <v>0</v>
      </c>
      <c r="AY218" s="15">
        <v>0</v>
      </c>
      <c r="AZ218" s="15">
        <v>0</v>
      </c>
      <c r="BA218" s="15">
        <v>0</v>
      </c>
      <c r="BB218" s="15">
        <v>0</v>
      </c>
      <c r="BC218" s="15">
        <v>0</v>
      </c>
      <c r="BD218" s="15">
        <v>0</v>
      </c>
      <c r="BE218" s="15">
        <v>0</v>
      </c>
      <c r="BF218" s="15">
        <v>0</v>
      </c>
      <c r="BG218" s="15">
        <v>0</v>
      </c>
      <c r="BH218" s="15">
        <v>0</v>
      </c>
      <c r="BI218" s="15">
        <v>0</v>
      </c>
      <c r="BJ218" s="15">
        <v>0</v>
      </c>
      <c r="BK218" s="15">
        <v>0</v>
      </c>
      <c r="BL218" s="15">
        <v>0</v>
      </c>
      <c r="BM218" s="15">
        <v>0</v>
      </c>
      <c r="BN218" s="15">
        <v>0</v>
      </c>
      <c r="BO218" s="15">
        <v>0</v>
      </c>
      <c r="BP218" s="15">
        <v>0</v>
      </c>
      <c r="BQ218" s="15">
        <v>0</v>
      </c>
      <c r="BR218" s="15">
        <v>0</v>
      </c>
      <c r="BS218" s="15">
        <v>0</v>
      </c>
      <c r="BT218" s="15">
        <v>0</v>
      </c>
      <c r="BU218" s="15">
        <v>0</v>
      </c>
      <c r="BV218" s="15">
        <v>0</v>
      </c>
      <c r="BW218" s="15">
        <v>0</v>
      </c>
      <c r="BX218" s="15">
        <v>0</v>
      </c>
      <c r="BY218" s="15">
        <v>0</v>
      </c>
      <c r="BZ218" s="15">
        <v>0</v>
      </c>
      <c r="CA218" s="15">
        <v>0</v>
      </c>
      <c r="CB218" s="15">
        <v>0</v>
      </c>
      <c r="CC218" s="15">
        <v>0</v>
      </c>
      <c r="CD218" s="15">
        <v>6</v>
      </c>
    </row>
    <row r="219" spans="1:82">
      <c r="A219" s="15" t="s">
        <v>5812</v>
      </c>
      <c r="B219" s="15" t="s">
        <v>298</v>
      </c>
      <c r="C219" s="15" t="s">
        <v>307</v>
      </c>
      <c r="D219" s="15" t="str">
        <f t="shared" si="6"/>
        <v>Kazakhs</v>
      </c>
      <c r="E219" s="15">
        <v>98.070030328094845</v>
      </c>
      <c r="F219" s="15">
        <f t="shared" si="7"/>
        <v>95</v>
      </c>
      <c r="G219" s="15">
        <v>14508</v>
      </c>
      <c r="H219" s="15">
        <v>0</v>
      </c>
      <c r="I219" s="15">
        <v>14228</v>
      </c>
      <c r="J219" s="15">
        <v>0</v>
      </c>
      <c r="K219" s="15">
        <v>3</v>
      </c>
      <c r="L219" s="15">
        <v>0</v>
      </c>
      <c r="M219" s="15">
        <v>3</v>
      </c>
      <c r="N219" s="15">
        <v>0</v>
      </c>
      <c r="O219" s="15">
        <v>0</v>
      </c>
      <c r="P219" s="15">
        <v>186</v>
      </c>
      <c r="Q219" s="15">
        <v>12</v>
      </c>
      <c r="R219" s="15">
        <v>1</v>
      </c>
      <c r="S219" s="15">
        <v>33</v>
      </c>
      <c r="T219" s="15">
        <v>2</v>
      </c>
      <c r="U219" s="15">
        <v>2</v>
      </c>
      <c r="V219" s="15">
        <v>15</v>
      </c>
      <c r="W219" s="15">
        <v>0</v>
      </c>
      <c r="X219" s="15">
        <v>0</v>
      </c>
      <c r="Y219" s="15">
        <v>0</v>
      </c>
      <c r="Z219" s="15">
        <v>0</v>
      </c>
      <c r="AA219" s="15">
        <v>0</v>
      </c>
      <c r="AB219" s="15">
        <v>0</v>
      </c>
      <c r="AC219" s="15">
        <v>0</v>
      </c>
      <c r="AD219" s="15">
        <v>5</v>
      </c>
      <c r="AE219" s="15">
        <v>0</v>
      </c>
      <c r="AF219" s="15">
        <v>0</v>
      </c>
      <c r="AG219" s="15">
        <v>0</v>
      </c>
      <c r="AH219" s="15">
        <v>2</v>
      </c>
      <c r="AI219" s="15">
        <v>0</v>
      </c>
      <c r="AJ219" s="15">
        <v>0</v>
      </c>
      <c r="AK219" s="15">
        <v>0</v>
      </c>
      <c r="AL219" s="15">
        <v>0</v>
      </c>
      <c r="AM219" s="15">
        <v>0</v>
      </c>
      <c r="AN219" s="15">
        <v>0</v>
      </c>
      <c r="AO219" s="15">
        <v>0</v>
      </c>
      <c r="AP219" s="15">
        <v>0</v>
      </c>
      <c r="AQ219" s="15">
        <v>0</v>
      </c>
      <c r="AR219" s="15">
        <v>0</v>
      </c>
      <c r="AS219" s="15">
        <v>0</v>
      </c>
      <c r="AT219" s="15">
        <v>0</v>
      </c>
      <c r="AU219" s="15">
        <v>0</v>
      </c>
      <c r="AV219" s="15">
        <v>12</v>
      </c>
      <c r="AW219" s="15">
        <v>0</v>
      </c>
      <c r="AX219" s="15">
        <v>0</v>
      </c>
      <c r="AY219" s="15">
        <v>0</v>
      </c>
      <c r="AZ219" s="15">
        <v>0</v>
      </c>
      <c r="BA219" s="15">
        <v>0</v>
      </c>
      <c r="BB219" s="15">
        <v>0</v>
      </c>
      <c r="BC219" s="15">
        <v>0</v>
      </c>
      <c r="BD219" s="15">
        <v>0</v>
      </c>
      <c r="BE219" s="15">
        <v>0</v>
      </c>
      <c r="BF219" s="15">
        <v>0</v>
      </c>
      <c r="BG219" s="15">
        <v>0</v>
      </c>
      <c r="BH219" s="15">
        <v>0</v>
      </c>
      <c r="BI219" s="15">
        <v>0</v>
      </c>
      <c r="BJ219" s="15">
        <v>0</v>
      </c>
      <c r="BK219" s="15">
        <v>0</v>
      </c>
      <c r="BL219" s="15">
        <v>0</v>
      </c>
      <c r="BM219" s="15">
        <v>0</v>
      </c>
      <c r="BN219" s="15">
        <v>0</v>
      </c>
      <c r="BO219" s="15">
        <v>0</v>
      </c>
      <c r="BP219" s="15">
        <v>0</v>
      </c>
      <c r="BQ219" s="15">
        <v>0</v>
      </c>
      <c r="BR219" s="15">
        <v>0</v>
      </c>
      <c r="BS219" s="15">
        <v>0</v>
      </c>
      <c r="BT219" s="15">
        <v>0</v>
      </c>
      <c r="BU219" s="15">
        <v>0</v>
      </c>
      <c r="BV219" s="15">
        <v>0</v>
      </c>
      <c r="BW219" s="15">
        <v>1</v>
      </c>
      <c r="BX219" s="15">
        <v>0</v>
      </c>
      <c r="BY219" s="15">
        <v>0</v>
      </c>
      <c r="BZ219" s="15">
        <v>0</v>
      </c>
      <c r="CA219" s="15">
        <v>1</v>
      </c>
      <c r="CB219" s="15">
        <v>0</v>
      </c>
      <c r="CC219" s="15">
        <v>0</v>
      </c>
      <c r="CD219" s="15">
        <v>2</v>
      </c>
    </row>
    <row r="220" spans="1:82">
      <c r="A220" s="15" t="s">
        <v>6008</v>
      </c>
      <c r="B220" s="15" t="s">
        <v>316</v>
      </c>
      <c r="C220" s="15" t="s">
        <v>316</v>
      </c>
      <c r="D220" s="15" t="str">
        <f t="shared" si="6"/>
        <v>Kyrgyz</v>
      </c>
      <c r="E220" s="15">
        <v>99.631453638172275</v>
      </c>
      <c r="F220" s="15">
        <f t="shared" si="7"/>
        <v>95</v>
      </c>
      <c r="G220" s="15">
        <v>91983</v>
      </c>
      <c r="H220" s="15">
        <v>125</v>
      </c>
      <c r="I220" s="15">
        <v>3</v>
      </c>
      <c r="J220" s="15">
        <v>91644</v>
      </c>
      <c r="K220" s="15">
        <v>187</v>
      </c>
      <c r="L220" s="15">
        <v>0</v>
      </c>
      <c r="M220" s="15">
        <v>0</v>
      </c>
      <c r="N220" s="15">
        <v>9</v>
      </c>
      <c r="O220" s="15">
        <v>0</v>
      </c>
      <c r="P220" s="15">
        <v>8</v>
      </c>
      <c r="Q220" s="15">
        <v>0</v>
      </c>
      <c r="R220" s="15">
        <v>0</v>
      </c>
      <c r="S220" s="15">
        <v>1</v>
      </c>
      <c r="T220" s="15">
        <v>0</v>
      </c>
      <c r="U220" s="15">
        <v>0</v>
      </c>
      <c r="V220" s="15">
        <v>0</v>
      </c>
      <c r="W220" s="15">
        <v>0</v>
      </c>
      <c r="X220" s="15">
        <v>0</v>
      </c>
      <c r="Y220" s="15">
        <v>0</v>
      </c>
      <c r="Z220" s="15">
        <v>0</v>
      </c>
      <c r="AA220" s="15">
        <v>0</v>
      </c>
      <c r="AB220" s="15">
        <v>0</v>
      </c>
      <c r="AC220" s="15">
        <v>0</v>
      </c>
      <c r="AD220" s="15">
        <v>0</v>
      </c>
      <c r="AE220" s="15">
        <v>0</v>
      </c>
      <c r="AF220" s="15">
        <v>0</v>
      </c>
      <c r="AG220" s="15">
        <v>0</v>
      </c>
      <c r="AH220" s="15">
        <v>0</v>
      </c>
      <c r="AI220" s="15">
        <v>0</v>
      </c>
      <c r="AJ220" s="15">
        <v>0</v>
      </c>
      <c r="AK220" s="15">
        <v>0</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0</v>
      </c>
      <c r="BA220" s="15">
        <v>0</v>
      </c>
      <c r="BB220" s="15">
        <v>0</v>
      </c>
      <c r="BC220" s="15">
        <v>0</v>
      </c>
      <c r="BD220" s="15">
        <v>0</v>
      </c>
      <c r="BE220" s="15">
        <v>0</v>
      </c>
      <c r="BF220" s="15">
        <v>0</v>
      </c>
      <c r="BG220" s="15">
        <v>0</v>
      </c>
      <c r="BH220" s="15">
        <v>0</v>
      </c>
      <c r="BI220" s="15">
        <v>0</v>
      </c>
      <c r="BJ220" s="15">
        <v>0</v>
      </c>
      <c r="BK220" s="15">
        <v>0</v>
      </c>
      <c r="BL220" s="15">
        <v>0</v>
      </c>
      <c r="BM220" s="15">
        <v>0</v>
      </c>
      <c r="BN220" s="15">
        <v>0</v>
      </c>
      <c r="BO220" s="15">
        <v>0</v>
      </c>
      <c r="BP220" s="15">
        <v>0</v>
      </c>
      <c r="BQ220" s="15">
        <v>0</v>
      </c>
      <c r="BR220" s="15">
        <v>0</v>
      </c>
      <c r="BS220" s="15">
        <v>0</v>
      </c>
      <c r="BT220" s="15">
        <v>0</v>
      </c>
      <c r="BU220" s="15">
        <v>0</v>
      </c>
      <c r="BV220" s="15">
        <v>0</v>
      </c>
      <c r="BW220" s="15">
        <v>2</v>
      </c>
      <c r="BX220" s="15">
        <v>0</v>
      </c>
      <c r="BY220" s="15">
        <v>0</v>
      </c>
      <c r="BZ220" s="15">
        <v>0</v>
      </c>
      <c r="CA220" s="15">
        <v>0</v>
      </c>
      <c r="CB220" s="15">
        <v>0</v>
      </c>
      <c r="CC220" s="15">
        <v>0</v>
      </c>
      <c r="CD220" s="15">
        <v>4</v>
      </c>
    </row>
    <row r="221" spans="1:82">
      <c r="A221" s="15" t="s">
        <v>6009</v>
      </c>
      <c r="B221" s="15" t="s">
        <v>316</v>
      </c>
      <c r="C221" s="15" t="s">
        <v>317</v>
      </c>
      <c r="D221" s="15" t="str">
        <f t="shared" si="6"/>
        <v>Kyrgyz</v>
      </c>
      <c r="E221" s="15">
        <v>99.271547060944826</v>
      </c>
      <c r="F221" s="15">
        <f t="shared" si="7"/>
        <v>95</v>
      </c>
      <c r="G221" s="15">
        <v>27730</v>
      </c>
      <c r="H221" s="15">
        <v>65</v>
      </c>
      <c r="I221" s="15">
        <v>8</v>
      </c>
      <c r="J221" s="15">
        <v>27528</v>
      </c>
      <c r="K221" s="15">
        <v>36</v>
      </c>
      <c r="L221" s="15">
        <v>0</v>
      </c>
      <c r="M221" s="15">
        <v>0</v>
      </c>
      <c r="N221" s="15">
        <v>5</v>
      </c>
      <c r="O221" s="15">
        <v>0</v>
      </c>
      <c r="P221" s="15">
        <v>33</v>
      </c>
      <c r="Q221" s="15">
        <v>0</v>
      </c>
      <c r="R221" s="15">
        <v>1</v>
      </c>
      <c r="S221" s="15">
        <v>51</v>
      </c>
      <c r="T221" s="15">
        <v>0</v>
      </c>
      <c r="U221" s="15">
        <v>1</v>
      </c>
      <c r="V221" s="15">
        <v>0</v>
      </c>
      <c r="W221" s="15">
        <v>0</v>
      </c>
      <c r="X221" s="15">
        <v>0</v>
      </c>
      <c r="Y221" s="15">
        <v>0</v>
      </c>
      <c r="Z221" s="15">
        <v>0</v>
      </c>
      <c r="AA221" s="15">
        <v>0</v>
      </c>
      <c r="AB221" s="15">
        <v>0</v>
      </c>
      <c r="AC221" s="15">
        <v>0</v>
      </c>
      <c r="AD221" s="15">
        <v>0</v>
      </c>
      <c r="AE221" s="15">
        <v>0</v>
      </c>
      <c r="AF221" s="15">
        <v>0</v>
      </c>
      <c r="AG221" s="15">
        <v>0</v>
      </c>
      <c r="AH221" s="15">
        <v>0</v>
      </c>
      <c r="AI221" s="15">
        <v>0</v>
      </c>
      <c r="AJ221" s="15">
        <v>0</v>
      </c>
      <c r="AK221" s="15">
        <v>0</v>
      </c>
      <c r="AL221" s="15">
        <v>0</v>
      </c>
      <c r="AM221" s="15">
        <v>0</v>
      </c>
      <c r="AN221" s="15">
        <v>0</v>
      </c>
      <c r="AO221" s="15">
        <v>0</v>
      </c>
      <c r="AP221" s="15">
        <v>0</v>
      </c>
      <c r="AQ221" s="15">
        <v>0</v>
      </c>
      <c r="AR221" s="15">
        <v>0</v>
      </c>
      <c r="AS221" s="15">
        <v>0</v>
      </c>
      <c r="AT221" s="15">
        <v>0</v>
      </c>
      <c r="AU221" s="15">
        <v>0</v>
      </c>
      <c r="AV221" s="15">
        <v>0</v>
      </c>
      <c r="AW221" s="15">
        <v>0</v>
      </c>
      <c r="AX221" s="15">
        <v>0</v>
      </c>
      <c r="AY221" s="15">
        <v>0</v>
      </c>
      <c r="AZ221" s="15">
        <v>0</v>
      </c>
      <c r="BA221" s="15">
        <v>0</v>
      </c>
      <c r="BB221" s="15">
        <v>0</v>
      </c>
      <c r="BC221" s="15">
        <v>0</v>
      </c>
      <c r="BD221" s="15">
        <v>0</v>
      </c>
      <c r="BE221" s="15">
        <v>0</v>
      </c>
      <c r="BF221" s="15">
        <v>0</v>
      </c>
      <c r="BG221" s="15">
        <v>0</v>
      </c>
      <c r="BH221" s="15">
        <v>0</v>
      </c>
      <c r="BI221" s="15">
        <v>0</v>
      </c>
      <c r="BJ221" s="15">
        <v>0</v>
      </c>
      <c r="BK221" s="15">
        <v>0</v>
      </c>
      <c r="BL221" s="15">
        <v>0</v>
      </c>
      <c r="BM221" s="15">
        <v>0</v>
      </c>
      <c r="BN221" s="15">
        <v>0</v>
      </c>
      <c r="BO221" s="15">
        <v>0</v>
      </c>
      <c r="BP221" s="15">
        <v>0</v>
      </c>
      <c r="BQ221" s="15">
        <v>0</v>
      </c>
      <c r="BR221" s="15">
        <v>0</v>
      </c>
      <c r="BS221" s="15">
        <v>0</v>
      </c>
      <c r="BT221" s="15">
        <v>0</v>
      </c>
      <c r="BU221" s="15">
        <v>0</v>
      </c>
      <c r="BV221" s="15">
        <v>0</v>
      </c>
      <c r="BW221" s="15">
        <v>0</v>
      </c>
      <c r="BX221" s="15">
        <v>0</v>
      </c>
      <c r="BY221" s="15">
        <v>0</v>
      </c>
      <c r="BZ221" s="15">
        <v>0</v>
      </c>
      <c r="CA221" s="15">
        <v>0</v>
      </c>
      <c r="CB221" s="15">
        <v>0</v>
      </c>
      <c r="CC221" s="15">
        <v>0</v>
      </c>
      <c r="CD221" s="15">
        <v>2</v>
      </c>
    </row>
    <row r="222" spans="1:82">
      <c r="A222" s="15" t="s">
        <v>6024</v>
      </c>
      <c r="B222" s="15" t="s">
        <v>316</v>
      </c>
      <c r="C222" s="15" t="s">
        <v>318</v>
      </c>
      <c r="D222" s="15" t="str">
        <f t="shared" si="6"/>
        <v>Kyrgyz</v>
      </c>
      <c r="E222" s="15">
        <v>74.354328715308966</v>
      </c>
      <c r="F222" s="15">
        <f t="shared" si="7"/>
        <v>70</v>
      </c>
      <c r="G222" s="15">
        <v>201457</v>
      </c>
      <c r="H222" s="15">
        <v>24609</v>
      </c>
      <c r="I222" s="15">
        <v>61</v>
      </c>
      <c r="J222" s="15">
        <v>149792</v>
      </c>
      <c r="K222" s="15">
        <v>24921</v>
      </c>
      <c r="L222" s="15">
        <v>48</v>
      </c>
      <c r="M222" s="15">
        <v>0</v>
      </c>
      <c r="N222" s="15">
        <v>165</v>
      </c>
      <c r="O222" s="15">
        <v>0</v>
      </c>
      <c r="P222" s="15">
        <v>779</v>
      </c>
      <c r="Q222" s="15">
        <v>11</v>
      </c>
      <c r="R222" s="15">
        <v>3</v>
      </c>
      <c r="S222" s="15">
        <v>179</v>
      </c>
      <c r="T222" s="15">
        <v>12</v>
      </c>
      <c r="U222" s="15">
        <v>12</v>
      </c>
      <c r="V222" s="15">
        <v>1</v>
      </c>
      <c r="W222" s="15">
        <v>25</v>
      </c>
      <c r="X222" s="15">
        <v>0</v>
      </c>
      <c r="Y222" s="15">
        <v>0</v>
      </c>
      <c r="Z222" s="15">
        <v>0</v>
      </c>
      <c r="AA222" s="15">
        <v>7</v>
      </c>
      <c r="AB222" s="15">
        <v>0</v>
      </c>
      <c r="AC222" s="15">
        <v>0</v>
      </c>
      <c r="AD222" s="15">
        <v>0</v>
      </c>
      <c r="AE222" s="15">
        <v>0</v>
      </c>
      <c r="AF222" s="15">
        <v>0</v>
      </c>
      <c r="AG222" s="15">
        <v>0</v>
      </c>
      <c r="AH222" s="15">
        <v>0</v>
      </c>
      <c r="AI222" s="15">
        <v>0</v>
      </c>
      <c r="AJ222" s="15">
        <v>0</v>
      </c>
      <c r="AK222" s="15">
        <v>0</v>
      </c>
      <c r="AL222" s="15">
        <v>0</v>
      </c>
      <c r="AM222" s="15">
        <v>0</v>
      </c>
      <c r="AN222" s="15">
        <v>0</v>
      </c>
      <c r="AO222" s="15">
        <v>0</v>
      </c>
      <c r="AP222" s="15">
        <v>0</v>
      </c>
      <c r="AQ222" s="15">
        <v>0</v>
      </c>
      <c r="AR222" s="15">
        <v>0</v>
      </c>
      <c r="AS222" s="15">
        <v>0</v>
      </c>
      <c r="AT222" s="15">
        <v>0</v>
      </c>
      <c r="AU222" s="15">
        <v>0</v>
      </c>
      <c r="AV222" s="15">
        <v>21</v>
      </c>
      <c r="AW222" s="15">
        <v>0</v>
      </c>
      <c r="AX222" s="15">
        <v>0</v>
      </c>
      <c r="AY222" s="15">
        <v>2</v>
      </c>
      <c r="AZ222" s="15">
        <v>0</v>
      </c>
      <c r="BA222" s="15">
        <v>0</v>
      </c>
      <c r="BB222" s="15">
        <v>0</v>
      </c>
      <c r="BC222" s="15">
        <v>0</v>
      </c>
      <c r="BD222" s="15">
        <v>0</v>
      </c>
      <c r="BE222" s="15">
        <v>0</v>
      </c>
      <c r="BF222" s="15">
        <v>0</v>
      </c>
      <c r="BG222" s="15">
        <v>0</v>
      </c>
      <c r="BH222" s="15">
        <v>0</v>
      </c>
      <c r="BI222" s="15">
        <v>0</v>
      </c>
      <c r="BJ222" s="15">
        <v>0</v>
      </c>
      <c r="BK222" s="15">
        <v>0</v>
      </c>
      <c r="BL222" s="15">
        <v>0</v>
      </c>
      <c r="BM222" s="15">
        <v>0</v>
      </c>
      <c r="BN222" s="15">
        <v>0</v>
      </c>
      <c r="BO222" s="15">
        <v>1</v>
      </c>
      <c r="BP222" s="15">
        <v>0</v>
      </c>
      <c r="BQ222" s="15">
        <v>0</v>
      </c>
      <c r="BR222" s="15">
        <v>0</v>
      </c>
      <c r="BS222" s="15">
        <v>0</v>
      </c>
      <c r="BT222" s="15">
        <v>0</v>
      </c>
      <c r="BU222" s="15">
        <v>0</v>
      </c>
      <c r="BV222" s="15">
        <v>0</v>
      </c>
      <c r="BW222" s="15">
        <v>318</v>
      </c>
      <c r="BX222" s="15">
        <v>0</v>
      </c>
      <c r="BY222" s="15">
        <v>0</v>
      </c>
      <c r="BZ222" s="15">
        <v>0</v>
      </c>
      <c r="CA222" s="15">
        <v>0</v>
      </c>
      <c r="CB222" s="15">
        <v>242</v>
      </c>
      <c r="CC222" s="15">
        <v>0</v>
      </c>
      <c r="CD222" s="15">
        <v>248</v>
      </c>
    </row>
    <row r="223" spans="1:82">
      <c r="A223" s="15" t="s">
        <v>6038</v>
      </c>
      <c r="B223" s="15" t="s">
        <v>316</v>
      </c>
      <c r="C223" s="15" t="s">
        <v>319</v>
      </c>
      <c r="D223" s="15" t="str">
        <f t="shared" si="6"/>
        <v>Kyrgyz</v>
      </c>
      <c r="E223" s="15">
        <v>70.173709498583221</v>
      </c>
      <c r="F223" s="15">
        <f t="shared" si="7"/>
        <v>70</v>
      </c>
      <c r="G223" s="15">
        <v>56819</v>
      </c>
      <c r="H223" s="15">
        <v>11061</v>
      </c>
      <c r="I223" s="15">
        <v>58</v>
      </c>
      <c r="J223" s="15">
        <v>39872</v>
      </c>
      <c r="K223" s="15">
        <v>2759</v>
      </c>
      <c r="L223" s="15">
        <v>18</v>
      </c>
      <c r="M223" s="15">
        <v>0</v>
      </c>
      <c r="N223" s="15">
        <v>159</v>
      </c>
      <c r="O223" s="15">
        <v>0</v>
      </c>
      <c r="P223" s="15">
        <v>1084</v>
      </c>
      <c r="Q223" s="15">
        <v>15</v>
      </c>
      <c r="R223" s="15">
        <v>4</v>
      </c>
      <c r="S223" s="15">
        <v>547</v>
      </c>
      <c r="T223" s="15">
        <v>25</v>
      </c>
      <c r="U223" s="15">
        <v>36</v>
      </c>
      <c r="V223" s="15">
        <v>0</v>
      </c>
      <c r="W223" s="15">
        <v>76</v>
      </c>
      <c r="X223" s="15">
        <v>0</v>
      </c>
      <c r="Y223" s="15">
        <v>0</v>
      </c>
      <c r="Z223" s="15">
        <v>0</v>
      </c>
      <c r="AA223" s="15">
        <v>4</v>
      </c>
      <c r="AB223" s="15">
        <v>0</v>
      </c>
      <c r="AC223" s="15">
        <v>0</v>
      </c>
      <c r="AD223" s="15">
        <v>0</v>
      </c>
      <c r="AE223" s="15">
        <v>0</v>
      </c>
      <c r="AF223" s="15">
        <v>0</v>
      </c>
      <c r="AG223" s="15">
        <v>0</v>
      </c>
      <c r="AH223" s="15">
        <v>0</v>
      </c>
      <c r="AI223" s="15">
        <v>0</v>
      </c>
      <c r="AJ223" s="15">
        <v>0</v>
      </c>
      <c r="AK223" s="15">
        <v>0</v>
      </c>
      <c r="AL223" s="15">
        <v>0</v>
      </c>
      <c r="AM223" s="15">
        <v>0</v>
      </c>
      <c r="AN223" s="15">
        <v>0</v>
      </c>
      <c r="AO223" s="15">
        <v>0</v>
      </c>
      <c r="AP223" s="15">
        <v>0</v>
      </c>
      <c r="AQ223" s="15">
        <v>0</v>
      </c>
      <c r="AR223" s="15">
        <v>0</v>
      </c>
      <c r="AS223" s="15">
        <v>0</v>
      </c>
      <c r="AT223" s="15">
        <v>0</v>
      </c>
      <c r="AU223" s="15">
        <v>0</v>
      </c>
      <c r="AV223" s="15">
        <v>17</v>
      </c>
      <c r="AW223" s="15">
        <v>0</v>
      </c>
      <c r="AX223" s="15">
        <v>0</v>
      </c>
      <c r="AY223" s="15">
        <v>1</v>
      </c>
      <c r="AZ223" s="15">
        <v>0</v>
      </c>
      <c r="BA223" s="15">
        <v>0</v>
      </c>
      <c r="BB223" s="15">
        <v>0</v>
      </c>
      <c r="BC223" s="15">
        <v>0</v>
      </c>
      <c r="BD223" s="15">
        <v>0</v>
      </c>
      <c r="BE223" s="15">
        <v>0</v>
      </c>
      <c r="BF223" s="15">
        <v>0</v>
      </c>
      <c r="BG223" s="15">
        <v>0</v>
      </c>
      <c r="BH223" s="15">
        <v>0</v>
      </c>
      <c r="BI223" s="15">
        <v>0</v>
      </c>
      <c r="BJ223" s="15">
        <v>0</v>
      </c>
      <c r="BK223" s="15">
        <v>0</v>
      </c>
      <c r="BL223" s="15">
        <v>0</v>
      </c>
      <c r="BM223" s="15">
        <v>0</v>
      </c>
      <c r="BN223" s="15">
        <v>0</v>
      </c>
      <c r="BO223" s="15">
        <v>2</v>
      </c>
      <c r="BP223" s="15">
        <v>0</v>
      </c>
      <c r="BQ223" s="15">
        <v>0</v>
      </c>
      <c r="BR223" s="15">
        <v>0</v>
      </c>
      <c r="BS223" s="15">
        <v>0</v>
      </c>
      <c r="BT223" s="15">
        <v>0</v>
      </c>
      <c r="BU223" s="15">
        <v>0</v>
      </c>
      <c r="BV223" s="15">
        <v>0</v>
      </c>
      <c r="BW223" s="15">
        <v>584</v>
      </c>
      <c r="BX223" s="15">
        <v>0</v>
      </c>
      <c r="BY223" s="15">
        <v>0</v>
      </c>
      <c r="BZ223" s="15">
        <v>0</v>
      </c>
      <c r="CA223" s="15">
        <v>0</v>
      </c>
      <c r="CB223" s="15">
        <v>141</v>
      </c>
      <c r="CC223" s="15">
        <v>0</v>
      </c>
      <c r="CD223" s="15">
        <v>356</v>
      </c>
    </row>
    <row r="224" spans="1:82">
      <c r="A224" s="15" t="s">
        <v>6039</v>
      </c>
      <c r="B224" s="15" t="s">
        <v>316</v>
      </c>
      <c r="C224" s="15" t="s">
        <v>320</v>
      </c>
      <c r="D224" s="15" t="str">
        <f t="shared" si="6"/>
        <v>Kyrgyz</v>
      </c>
      <c r="E224" s="15">
        <v>66.417614025475956</v>
      </c>
      <c r="F224" s="15">
        <f t="shared" si="7"/>
        <v>65</v>
      </c>
      <c r="G224" s="15">
        <v>146020</v>
      </c>
      <c r="H224" s="15">
        <v>39181</v>
      </c>
      <c r="I224" s="15">
        <v>10</v>
      </c>
      <c r="J224" s="15">
        <v>96983</v>
      </c>
      <c r="K224" s="15">
        <v>9617</v>
      </c>
      <c r="L224" s="15">
        <v>0</v>
      </c>
      <c r="M224" s="15">
        <v>0</v>
      </c>
      <c r="N224" s="15">
        <v>37</v>
      </c>
      <c r="O224" s="15">
        <v>0</v>
      </c>
      <c r="P224" s="15">
        <v>34</v>
      </c>
      <c r="Q224" s="15">
        <v>0</v>
      </c>
      <c r="R224" s="15">
        <v>0</v>
      </c>
      <c r="S224" s="15">
        <v>89</v>
      </c>
      <c r="T224" s="15">
        <v>2</v>
      </c>
      <c r="U224" s="15">
        <v>2</v>
      </c>
      <c r="V224" s="15">
        <v>0</v>
      </c>
      <c r="W224" s="15">
        <v>0</v>
      </c>
      <c r="X224" s="15">
        <v>0</v>
      </c>
      <c r="Y224" s="15">
        <v>0</v>
      </c>
      <c r="Z224" s="15">
        <v>0</v>
      </c>
      <c r="AA224" s="15">
        <v>4</v>
      </c>
      <c r="AB224" s="15">
        <v>0</v>
      </c>
      <c r="AC224" s="15">
        <v>0</v>
      </c>
      <c r="AD224" s="15">
        <v>0</v>
      </c>
      <c r="AE224" s="15">
        <v>0</v>
      </c>
      <c r="AF224" s="15">
        <v>0</v>
      </c>
      <c r="AG224" s="15">
        <v>0</v>
      </c>
      <c r="AH224" s="15">
        <v>0</v>
      </c>
      <c r="AI224" s="15">
        <v>0</v>
      </c>
      <c r="AJ224" s="15">
        <v>0</v>
      </c>
      <c r="AK224" s="15">
        <v>0</v>
      </c>
      <c r="AL224" s="15">
        <v>0</v>
      </c>
      <c r="AM224" s="15">
        <v>0</v>
      </c>
      <c r="AN224" s="15">
        <v>0</v>
      </c>
      <c r="AO224" s="15">
        <v>0</v>
      </c>
      <c r="AP224" s="15">
        <v>0</v>
      </c>
      <c r="AQ224" s="15">
        <v>0</v>
      </c>
      <c r="AR224" s="15">
        <v>0</v>
      </c>
      <c r="AS224" s="15">
        <v>0</v>
      </c>
      <c r="AT224" s="15">
        <v>0</v>
      </c>
      <c r="AU224" s="15">
        <v>0</v>
      </c>
      <c r="AV224" s="15">
        <v>2</v>
      </c>
      <c r="AW224" s="15">
        <v>0</v>
      </c>
      <c r="AX224" s="15">
        <v>0</v>
      </c>
      <c r="AY224" s="15">
        <v>0</v>
      </c>
      <c r="AZ224" s="15">
        <v>0</v>
      </c>
      <c r="BA224" s="15">
        <v>0</v>
      </c>
      <c r="BB224" s="15">
        <v>0</v>
      </c>
      <c r="BC224" s="15">
        <v>0</v>
      </c>
      <c r="BD224" s="15">
        <v>0</v>
      </c>
      <c r="BE224" s="15">
        <v>0</v>
      </c>
      <c r="BF224" s="15">
        <v>0</v>
      </c>
      <c r="BG224" s="15">
        <v>0</v>
      </c>
      <c r="BH224" s="15">
        <v>0</v>
      </c>
      <c r="BI224" s="15">
        <v>0</v>
      </c>
      <c r="BJ224" s="15">
        <v>0</v>
      </c>
      <c r="BK224" s="15">
        <v>0</v>
      </c>
      <c r="BL224" s="15">
        <v>0</v>
      </c>
      <c r="BM224" s="15">
        <v>0</v>
      </c>
      <c r="BN224" s="15">
        <v>0</v>
      </c>
      <c r="BO224" s="15">
        <v>0</v>
      </c>
      <c r="BP224" s="15">
        <v>0</v>
      </c>
      <c r="BQ224" s="15">
        <v>0</v>
      </c>
      <c r="BR224" s="15">
        <v>0</v>
      </c>
      <c r="BS224" s="15">
        <v>0</v>
      </c>
      <c r="BT224" s="15">
        <v>0</v>
      </c>
      <c r="BU224" s="15">
        <v>0</v>
      </c>
      <c r="BV224" s="15">
        <v>0</v>
      </c>
      <c r="BW224" s="15">
        <v>1</v>
      </c>
      <c r="BX224" s="15">
        <v>0</v>
      </c>
      <c r="BY224" s="15">
        <v>0</v>
      </c>
      <c r="BZ224" s="15">
        <v>0</v>
      </c>
      <c r="CA224" s="15">
        <v>0</v>
      </c>
      <c r="CB224" s="15">
        <v>0</v>
      </c>
      <c r="CC224" s="15">
        <v>0</v>
      </c>
      <c r="CD224" s="15">
        <v>58</v>
      </c>
    </row>
    <row r="225" spans="1:82">
      <c r="A225" s="15" t="s">
        <v>6056</v>
      </c>
      <c r="B225" s="15" t="s">
        <v>316</v>
      </c>
      <c r="C225" s="15" t="s">
        <v>321</v>
      </c>
      <c r="D225" s="15" t="str">
        <f t="shared" si="6"/>
        <v>Kyrgyz</v>
      </c>
      <c r="E225" s="15">
        <v>75.534285007013779</v>
      </c>
      <c r="F225" s="15">
        <f t="shared" si="7"/>
        <v>75</v>
      </c>
      <c r="G225" s="15">
        <v>24238</v>
      </c>
      <c r="H225" s="15">
        <v>4846</v>
      </c>
      <c r="I225" s="15">
        <v>50</v>
      </c>
      <c r="J225" s="15">
        <v>18308</v>
      </c>
      <c r="K225" s="15">
        <v>181</v>
      </c>
      <c r="L225" s="15">
        <v>0</v>
      </c>
      <c r="M225" s="15">
        <v>0</v>
      </c>
      <c r="N225" s="15">
        <v>3</v>
      </c>
      <c r="O225" s="15">
        <v>0</v>
      </c>
      <c r="P225" s="15">
        <v>318</v>
      </c>
      <c r="Q225" s="15">
        <v>0</v>
      </c>
      <c r="R225" s="15">
        <v>0</v>
      </c>
      <c r="S225" s="15">
        <v>511</v>
      </c>
      <c r="T225" s="15">
        <v>1</v>
      </c>
      <c r="U225" s="15">
        <v>0</v>
      </c>
      <c r="V225" s="15">
        <v>0</v>
      </c>
      <c r="W225" s="15">
        <v>0</v>
      </c>
      <c r="X225" s="15">
        <v>0</v>
      </c>
      <c r="Y225" s="15">
        <v>0</v>
      </c>
      <c r="Z225" s="15">
        <v>0</v>
      </c>
      <c r="AA225" s="15">
        <v>0</v>
      </c>
      <c r="AB225" s="15">
        <v>0</v>
      </c>
      <c r="AC225" s="15">
        <v>0</v>
      </c>
      <c r="AD225" s="15">
        <v>0</v>
      </c>
      <c r="AE225" s="15">
        <v>0</v>
      </c>
      <c r="AF225" s="15">
        <v>0</v>
      </c>
      <c r="AG225" s="15">
        <v>0</v>
      </c>
      <c r="AH225" s="15">
        <v>0</v>
      </c>
      <c r="AI225" s="15">
        <v>0</v>
      </c>
      <c r="AJ225" s="15">
        <v>0</v>
      </c>
      <c r="AK225" s="15">
        <v>0</v>
      </c>
      <c r="AL225" s="15">
        <v>0</v>
      </c>
      <c r="AM225" s="15">
        <v>0</v>
      </c>
      <c r="AN225" s="15">
        <v>0</v>
      </c>
      <c r="AO225" s="15">
        <v>0</v>
      </c>
      <c r="AP225" s="15">
        <v>0</v>
      </c>
      <c r="AQ225" s="15">
        <v>0</v>
      </c>
      <c r="AR225" s="15">
        <v>0</v>
      </c>
      <c r="AS225" s="15">
        <v>0</v>
      </c>
      <c r="AT225" s="15">
        <v>0</v>
      </c>
      <c r="AU225" s="15">
        <v>0</v>
      </c>
      <c r="AV225" s="15">
        <v>8</v>
      </c>
      <c r="AW225" s="15">
        <v>0</v>
      </c>
      <c r="AX225" s="15">
        <v>0</v>
      </c>
      <c r="AY225" s="15">
        <v>0</v>
      </c>
      <c r="AZ225" s="15">
        <v>0</v>
      </c>
      <c r="BA225" s="15">
        <v>0</v>
      </c>
      <c r="BB225" s="15">
        <v>0</v>
      </c>
      <c r="BC225" s="15">
        <v>0</v>
      </c>
      <c r="BD225" s="15">
        <v>0</v>
      </c>
      <c r="BE225" s="15">
        <v>0</v>
      </c>
      <c r="BF225" s="15">
        <v>0</v>
      </c>
      <c r="BG225" s="15">
        <v>0</v>
      </c>
      <c r="BH225" s="15">
        <v>0</v>
      </c>
      <c r="BI225" s="15">
        <v>0</v>
      </c>
      <c r="BJ225" s="15">
        <v>0</v>
      </c>
      <c r="BK225" s="15">
        <v>0</v>
      </c>
      <c r="BL225" s="15">
        <v>0</v>
      </c>
      <c r="BM225" s="15">
        <v>0</v>
      </c>
      <c r="BN225" s="15">
        <v>0</v>
      </c>
      <c r="BO225" s="15">
        <v>0</v>
      </c>
      <c r="BP225" s="15">
        <v>0</v>
      </c>
      <c r="BQ225" s="15">
        <v>0</v>
      </c>
      <c r="BR225" s="15">
        <v>0</v>
      </c>
      <c r="BS225" s="15">
        <v>0</v>
      </c>
      <c r="BT225" s="15">
        <v>0</v>
      </c>
      <c r="BU225" s="15">
        <v>0</v>
      </c>
      <c r="BV225" s="15">
        <v>0</v>
      </c>
      <c r="BW225" s="15">
        <v>1</v>
      </c>
      <c r="BX225" s="15">
        <v>0</v>
      </c>
      <c r="BY225" s="15">
        <v>0</v>
      </c>
      <c r="BZ225" s="15">
        <v>0</v>
      </c>
      <c r="CA225" s="15">
        <v>0</v>
      </c>
      <c r="CB225" s="15">
        <v>0</v>
      </c>
      <c r="CC225" s="15">
        <v>0</v>
      </c>
      <c r="CD225" s="15">
        <v>11</v>
      </c>
    </row>
    <row r="226" spans="1:82">
      <c r="A226" s="15" t="s">
        <v>6012</v>
      </c>
      <c r="B226" s="15" t="s">
        <v>322</v>
      </c>
      <c r="C226" s="15" t="s">
        <v>322</v>
      </c>
      <c r="D226" s="15" t="str">
        <f t="shared" si="6"/>
        <v>Kyrgyz</v>
      </c>
      <c r="E226" s="15">
        <v>75.593790005353441</v>
      </c>
      <c r="F226" s="15">
        <f t="shared" si="7"/>
        <v>75</v>
      </c>
      <c r="G226" s="15">
        <v>1074075</v>
      </c>
      <c r="H226" s="15">
        <v>14454</v>
      </c>
      <c r="I226" s="15">
        <v>10621</v>
      </c>
      <c r="J226" s="15">
        <v>811934</v>
      </c>
      <c r="K226" s="15">
        <v>1119</v>
      </c>
      <c r="L226" s="15">
        <v>789</v>
      </c>
      <c r="M226" s="15">
        <v>0</v>
      </c>
      <c r="N226" s="15">
        <v>16539</v>
      </c>
      <c r="O226" s="15">
        <v>0</v>
      </c>
      <c r="P226" s="15">
        <v>161962</v>
      </c>
      <c r="Q226" s="15">
        <v>4174</v>
      </c>
      <c r="R226" s="15">
        <v>2426</v>
      </c>
      <c r="S226" s="15">
        <v>11632</v>
      </c>
      <c r="T226" s="15">
        <v>2814</v>
      </c>
      <c r="U226" s="15">
        <v>12476</v>
      </c>
      <c r="V226" s="15">
        <v>356</v>
      </c>
      <c r="W226" s="15">
        <v>281</v>
      </c>
      <c r="X226" s="15">
        <v>0</v>
      </c>
      <c r="Y226" s="15">
        <v>0</v>
      </c>
      <c r="Z226" s="15">
        <v>0</v>
      </c>
      <c r="AA226" s="15">
        <v>483</v>
      </c>
      <c r="AB226" s="15">
        <v>0</v>
      </c>
      <c r="AC226" s="15">
        <v>0</v>
      </c>
      <c r="AD226" s="15">
        <v>0</v>
      </c>
      <c r="AE226" s="15">
        <v>0</v>
      </c>
      <c r="AF226" s="15">
        <v>0</v>
      </c>
      <c r="AG226" s="15">
        <v>0</v>
      </c>
      <c r="AH226" s="15">
        <v>0</v>
      </c>
      <c r="AI226" s="15">
        <v>0</v>
      </c>
      <c r="AJ226" s="15">
        <v>0</v>
      </c>
      <c r="AK226" s="15">
        <v>0</v>
      </c>
      <c r="AL226" s="15">
        <v>0</v>
      </c>
      <c r="AM226" s="15">
        <v>0</v>
      </c>
      <c r="AN226" s="15">
        <v>0</v>
      </c>
      <c r="AO226" s="15">
        <v>0</v>
      </c>
      <c r="AP226" s="15">
        <v>0</v>
      </c>
      <c r="AQ226" s="15">
        <v>0</v>
      </c>
      <c r="AR226" s="15">
        <v>0</v>
      </c>
      <c r="AS226" s="15">
        <v>0</v>
      </c>
      <c r="AT226" s="15">
        <v>0</v>
      </c>
      <c r="AU226" s="15">
        <v>0</v>
      </c>
      <c r="AV226" s="15">
        <v>382</v>
      </c>
      <c r="AW226" s="15">
        <v>0</v>
      </c>
      <c r="AX226" s="15">
        <v>0</v>
      </c>
      <c r="AY226" s="15">
        <v>368</v>
      </c>
      <c r="AZ226" s="15">
        <v>0</v>
      </c>
      <c r="BA226" s="15">
        <v>0</v>
      </c>
      <c r="BB226" s="15">
        <v>0</v>
      </c>
      <c r="BC226" s="15">
        <v>0</v>
      </c>
      <c r="BD226" s="15">
        <v>0</v>
      </c>
      <c r="BE226" s="15">
        <v>0</v>
      </c>
      <c r="BF226" s="15">
        <v>0</v>
      </c>
      <c r="BG226" s="15">
        <v>0</v>
      </c>
      <c r="BH226" s="15">
        <v>0</v>
      </c>
      <c r="BI226" s="15">
        <v>0</v>
      </c>
      <c r="BJ226" s="15">
        <v>0</v>
      </c>
      <c r="BK226" s="15">
        <v>0</v>
      </c>
      <c r="BL226" s="15">
        <v>0</v>
      </c>
      <c r="BM226" s="15">
        <v>0</v>
      </c>
      <c r="BN226" s="15">
        <v>0</v>
      </c>
      <c r="BO226" s="15">
        <v>5583</v>
      </c>
      <c r="BP226" s="15">
        <v>0</v>
      </c>
      <c r="BQ226" s="15">
        <v>0</v>
      </c>
      <c r="BR226" s="15">
        <v>1750</v>
      </c>
      <c r="BS226" s="15">
        <v>0</v>
      </c>
      <c r="BT226" s="15">
        <v>0</v>
      </c>
      <c r="BU226" s="15">
        <v>0</v>
      </c>
      <c r="BV226" s="15">
        <v>0</v>
      </c>
      <c r="BW226" s="15">
        <v>3905</v>
      </c>
      <c r="BX226" s="15">
        <v>0</v>
      </c>
      <c r="BY226" s="15">
        <v>0</v>
      </c>
      <c r="BZ226" s="15">
        <v>0</v>
      </c>
      <c r="CA226" s="15">
        <v>0</v>
      </c>
      <c r="CB226" s="15">
        <v>0</v>
      </c>
      <c r="CC226" s="15">
        <v>0</v>
      </c>
      <c r="CD226" s="15">
        <v>10027</v>
      </c>
    </row>
    <row r="227" spans="1:82">
      <c r="A227" s="15" t="s">
        <v>6000</v>
      </c>
      <c r="B227" s="15" t="s">
        <v>6001</v>
      </c>
      <c r="C227" s="15" t="s">
        <v>6002</v>
      </c>
      <c r="D227" s="15" t="str">
        <f t="shared" si="6"/>
        <v>Kyrgyz</v>
      </c>
      <c r="E227" s="15">
        <v>69.022834829481553</v>
      </c>
      <c r="F227" s="15">
        <f t="shared" si="7"/>
        <v>65</v>
      </c>
      <c r="G227" s="15">
        <v>188484</v>
      </c>
      <c r="H227" s="15">
        <v>2515</v>
      </c>
      <c r="I227" s="15">
        <v>2477</v>
      </c>
      <c r="J227" s="15">
        <v>130097</v>
      </c>
      <c r="K227" s="15">
        <v>466</v>
      </c>
      <c r="L227" s="15">
        <v>32</v>
      </c>
      <c r="M227" s="15">
        <v>0</v>
      </c>
      <c r="N227" s="15">
        <v>6869</v>
      </c>
      <c r="O227" s="15">
        <v>0</v>
      </c>
      <c r="P227" s="15">
        <v>31965</v>
      </c>
      <c r="Q227" s="15">
        <v>821</v>
      </c>
      <c r="R227" s="15">
        <v>1014</v>
      </c>
      <c r="S227" s="15">
        <v>1598</v>
      </c>
      <c r="T227" s="15">
        <v>2020</v>
      </c>
      <c r="U227" s="15">
        <v>1176</v>
      </c>
      <c r="V227" s="15">
        <v>61</v>
      </c>
      <c r="W227" s="15">
        <v>25</v>
      </c>
      <c r="X227" s="15">
        <v>0</v>
      </c>
      <c r="Y227" s="15">
        <v>0</v>
      </c>
      <c r="Z227" s="15">
        <v>0</v>
      </c>
      <c r="AA227" s="15">
        <v>49</v>
      </c>
      <c r="AB227" s="15">
        <v>0</v>
      </c>
      <c r="AC227" s="15">
        <v>0</v>
      </c>
      <c r="AD227" s="15">
        <v>0</v>
      </c>
      <c r="AE227" s="15">
        <v>0</v>
      </c>
      <c r="AF227" s="15">
        <v>0</v>
      </c>
      <c r="AG227" s="15">
        <v>264</v>
      </c>
      <c r="AH227" s="15">
        <v>0</v>
      </c>
      <c r="AI227" s="15">
        <v>0</v>
      </c>
      <c r="AJ227" s="15">
        <v>862</v>
      </c>
      <c r="AK227" s="15">
        <v>0</v>
      </c>
      <c r="AL227" s="15">
        <v>0</v>
      </c>
      <c r="AM227" s="15">
        <v>0</v>
      </c>
      <c r="AN227" s="15">
        <v>0</v>
      </c>
      <c r="AO227" s="15">
        <v>0</v>
      </c>
      <c r="AP227" s="15">
        <v>0</v>
      </c>
      <c r="AQ227" s="15">
        <v>0</v>
      </c>
      <c r="AR227" s="15">
        <v>0</v>
      </c>
      <c r="AS227" s="15">
        <v>0</v>
      </c>
      <c r="AT227" s="15">
        <v>0</v>
      </c>
      <c r="AU227" s="15">
        <v>0</v>
      </c>
      <c r="AV227" s="15">
        <v>229</v>
      </c>
      <c r="AW227" s="15">
        <v>0</v>
      </c>
      <c r="AX227" s="15">
        <v>0</v>
      </c>
      <c r="AY227" s="15">
        <v>6</v>
      </c>
      <c r="AZ227" s="15">
        <v>62</v>
      </c>
      <c r="BA227" s="15">
        <v>0</v>
      </c>
      <c r="BB227" s="15">
        <v>0</v>
      </c>
      <c r="BC227" s="15">
        <v>0</v>
      </c>
      <c r="BD227" s="15">
        <v>0</v>
      </c>
      <c r="BE227" s="15">
        <v>0</v>
      </c>
      <c r="BF227" s="15">
        <v>0</v>
      </c>
      <c r="BG227" s="15">
        <v>0</v>
      </c>
      <c r="BH227" s="15">
        <v>0</v>
      </c>
      <c r="BI227" s="15">
        <v>0</v>
      </c>
      <c r="BJ227" s="15">
        <v>0</v>
      </c>
      <c r="BK227" s="15">
        <v>0</v>
      </c>
      <c r="BL227" s="15">
        <v>0</v>
      </c>
      <c r="BM227" s="15">
        <v>0</v>
      </c>
      <c r="BN227" s="15">
        <v>0</v>
      </c>
      <c r="BO227" s="15">
        <v>570</v>
      </c>
      <c r="BP227" s="15">
        <v>0</v>
      </c>
      <c r="BQ227" s="15">
        <v>0</v>
      </c>
      <c r="BR227" s="15">
        <v>0</v>
      </c>
      <c r="BS227" s="15">
        <v>2201</v>
      </c>
      <c r="BT227" s="15">
        <v>0</v>
      </c>
      <c r="BU227" s="15">
        <v>0</v>
      </c>
      <c r="BV227" s="15">
        <v>0</v>
      </c>
      <c r="BW227" s="15">
        <v>2112</v>
      </c>
      <c r="BX227" s="15">
        <v>0</v>
      </c>
      <c r="BY227" s="15">
        <v>0</v>
      </c>
      <c r="BZ227" s="15">
        <v>0</v>
      </c>
      <c r="CA227" s="15">
        <v>0</v>
      </c>
      <c r="CB227" s="15">
        <v>0</v>
      </c>
      <c r="CC227" s="15">
        <v>0</v>
      </c>
      <c r="CD227" s="15">
        <v>993</v>
      </c>
    </row>
    <row r="228" spans="1:82">
      <c r="A228" s="15" t="s">
        <v>6015</v>
      </c>
      <c r="B228" s="15" t="s">
        <v>6001</v>
      </c>
      <c r="C228" s="15" t="s">
        <v>6001</v>
      </c>
      <c r="D228" s="15" t="str">
        <f t="shared" si="6"/>
        <v>Kyrgyz</v>
      </c>
      <c r="E228" s="15">
        <v>88.01398703818974</v>
      </c>
      <c r="F228" s="15">
        <f t="shared" si="7"/>
        <v>85</v>
      </c>
      <c r="G228" s="15">
        <v>54622</v>
      </c>
      <c r="H228" s="15">
        <v>298</v>
      </c>
      <c r="I228" s="15">
        <v>489</v>
      </c>
      <c r="J228" s="15">
        <v>48075</v>
      </c>
      <c r="K228" s="15">
        <v>88</v>
      </c>
      <c r="L228" s="15">
        <v>6</v>
      </c>
      <c r="M228" s="15">
        <v>0</v>
      </c>
      <c r="N228" s="15">
        <v>88</v>
      </c>
      <c r="O228" s="15">
        <v>0</v>
      </c>
      <c r="P228" s="15">
        <v>2280</v>
      </c>
      <c r="Q228" s="15">
        <v>300</v>
      </c>
      <c r="R228" s="15">
        <v>110</v>
      </c>
      <c r="S228" s="15">
        <v>99</v>
      </c>
      <c r="T228" s="15">
        <v>98</v>
      </c>
      <c r="U228" s="15">
        <v>15</v>
      </c>
      <c r="V228" s="15">
        <v>2</v>
      </c>
      <c r="W228" s="15">
        <v>0</v>
      </c>
      <c r="X228" s="15">
        <v>0</v>
      </c>
      <c r="Y228" s="15">
        <v>0</v>
      </c>
      <c r="Z228" s="15">
        <v>0</v>
      </c>
      <c r="AA228" s="15">
        <v>3</v>
      </c>
      <c r="AB228" s="15">
        <v>0</v>
      </c>
      <c r="AC228" s="15">
        <v>0</v>
      </c>
      <c r="AD228" s="15">
        <v>0</v>
      </c>
      <c r="AE228" s="15">
        <v>0</v>
      </c>
      <c r="AF228" s="15">
        <v>0</v>
      </c>
      <c r="AG228" s="15">
        <v>2</v>
      </c>
      <c r="AH228" s="15">
        <v>0</v>
      </c>
      <c r="AI228" s="15">
        <v>0</v>
      </c>
      <c r="AJ228" s="15">
        <v>6</v>
      </c>
      <c r="AK228" s="15">
        <v>0</v>
      </c>
      <c r="AL228" s="15">
        <v>0</v>
      </c>
      <c r="AM228" s="15">
        <v>0</v>
      </c>
      <c r="AN228" s="15">
        <v>0</v>
      </c>
      <c r="AO228" s="15">
        <v>0</v>
      </c>
      <c r="AP228" s="15">
        <v>0</v>
      </c>
      <c r="AQ228" s="15">
        <v>0</v>
      </c>
      <c r="AR228" s="15">
        <v>0</v>
      </c>
      <c r="AS228" s="15">
        <v>0</v>
      </c>
      <c r="AT228" s="15">
        <v>0</v>
      </c>
      <c r="AU228" s="15">
        <v>0</v>
      </c>
      <c r="AV228" s="15">
        <v>29</v>
      </c>
      <c r="AW228" s="15">
        <v>0</v>
      </c>
      <c r="AX228" s="15">
        <v>0</v>
      </c>
      <c r="AY228" s="15">
        <v>0</v>
      </c>
      <c r="AZ228" s="15">
        <v>8</v>
      </c>
      <c r="BA228" s="15">
        <v>0</v>
      </c>
      <c r="BB228" s="15">
        <v>0</v>
      </c>
      <c r="BC228" s="15">
        <v>0</v>
      </c>
      <c r="BD228" s="15">
        <v>0</v>
      </c>
      <c r="BE228" s="15">
        <v>0</v>
      </c>
      <c r="BF228" s="15">
        <v>0</v>
      </c>
      <c r="BG228" s="15">
        <v>0</v>
      </c>
      <c r="BH228" s="15">
        <v>0</v>
      </c>
      <c r="BI228" s="15">
        <v>0</v>
      </c>
      <c r="BJ228" s="15">
        <v>0</v>
      </c>
      <c r="BK228" s="15">
        <v>0</v>
      </c>
      <c r="BL228" s="15">
        <v>0</v>
      </c>
      <c r="BM228" s="15">
        <v>0</v>
      </c>
      <c r="BN228" s="15">
        <v>0</v>
      </c>
      <c r="BO228" s="15">
        <v>2466</v>
      </c>
      <c r="BP228" s="15">
        <v>0</v>
      </c>
      <c r="BQ228" s="15">
        <v>0</v>
      </c>
      <c r="BR228" s="15">
        <v>0</v>
      </c>
      <c r="BS228" s="15">
        <v>0</v>
      </c>
      <c r="BT228" s="15">
        <v>0</v>
      </c>
      <c r="BU228" s="15">
        <v>0</v>
      </c>
      <c r="BV228" s="15">
        <v>0</v>
      </c>
      <c r="BW228" s="15">
        <v>82</v>
      </c>
      <c r="BX228" s="15">
        <v>0</v>
      </c>
      <c r="BY228" s="15">
        <v>0</v>
      </c>
      <c r="BZ228" s="15">
        <v>0</v>
      </c>
      <c r="CA228" s="15">
        <v>0</v>
      </c>
      <c r="CB228" s="15">
        <v>0</v>
      </c>
      <c r="CC228" s="15">
        <v>0</v>
      </c>
      <c r="CD228" s="15">
        <v>78</v>
      </c>
    </row>
    <row r="229" spans="1:82">
      <c r="A229" s="15" t="s">
        <v>6017</v>
      </c>
      <c r="B229" s="15" t="s">
        <v>6001</v>
      </c>
      <c r="C229" s="15" t="s">
        <v>6018</v>
      </c>
      <c r="D229" s="15" t="str">
        <f t="shared" si="6"/>
        <v>Kyrgyz</v>
      </c>
      <c r="E229" s="15">
        <v>71.463582001764536</v>
      </c>
      <c r="F229" s="15">
        <f t="shared" si="7"/>
        <v>70</v>
      </c>
      <c r="G229" s="15">
        <v>112211</v>
      </c>
      <c r="H229" s="15">
        <v>1871</v>
      </c>
      <c r="I229" s="15">
        <v>1524</v>
      </c>
      <c r="J229" s="15">
        <v>80190</v>
      </c>
      <c r="K229" s="15">
        <v>775</v>
      </c>
      <c r="L229" s="15">
        <v>44</v>
      </c>
      <c r="M229" s="15">
        <v>0</v>
      </c>
      <c r="N229" s="15">
        <v>1939</v>
      </c>
      <c r="O229" s="15">
        <v>0</v>
      </c>
      <c r="P229" s="15">
        <v>18672</v>
      </c>
      <c r="Q229" s="15">
        <v>505</v>
      </c>
      <c r="R229" s="15">
        <v>559</v>
      </c>
      <c r="S229" s="15">
        <v>673</v>
      </c>
      <c r="T229" s="15">
        <v>2790</v>
      </c>
      <c r="U229" s="15">
        <v>1024</v>
      </c>
      <c r="V229" s="15">
        <v>46</v>
      </c>
      <c r="W229" s="15">
        <v>8</v>
      </c>
      <c r="X229" s="15">
        <v>0</v>
      </c>
      <c r="Y229" s="15">
        <v>0</v>
      </c>
      <c r="Z229" s="15">
        <v>0</v>
      </c>
      <c r="AA229" s="15">
        <v>25</v>
      </c>
      <c r="AB229" s="15">
        <v>0</v>
      </c>
      <c r="AC229" s="15">
        <v>0</v>
      </c>
      <c r="AD229" s="15">
        <v>0</v>
      </c>
      <c r="AE229" s="15">
        <v>0</v>
      </c>
      <c r="AF229" s="15">
        <v>0</v>
      </c>
      <c r="AG229" s="15">
        <v>9</v>
      </c>
      <c r="AH229" s="15">
        <v>0</v>
      </c>
      <c r="AI229" s="15">
        <v>0</v>
      </c>
      <c r="AJ229" s="15">
        <v>2</v>
      </c>
      <c r="AK229" s="15">
        <v>0</v>
      </c>
      <c r="AL229" s="15">
        <v>0</v>
      </c>
      <c r="AM229" s="15">
        <v>0</v>
      </c>
      <c r="AN229" s="15">
        <v>0</v>
      </c>
      <c r="AO229" s="15">
        <v>0</v>
      </c>
      <c r="AP229" s="15">
        <v>0</v>
      </c>
      <c r="AQ229" s="15">
        <v>0</v>
      </c>
      <c r="AR229" s="15">
        <v>0</v>
      </c>
      <c r="AS229" s="15">
        <v>0</v>
      </c>
      <c r="AT229" s="15">
        <v>0</v>
      </c>
      <c r="AU229" s="15">
        <v>0</v>
      </c>
      <c r="AV229" s="15">
        <v>96</v>
      </c>
      <c r="AW229" s="15">
        <v>0</v>
      </c>
      <c r="AX229" s="15">
        <v>0</v>
      </c>
      <c r="AY229" s="15">
        <v>0</v>
      </c>
      <c r="AZ229" s="15">
        <v>98</v>
      </c>
      <c r="BA229" s="15">
        <v>0</v>
      </c>
      <c r="BB229" s="15">
        <v>0</v>
      </c>
      <c r="BC229" s="15">
        <v>0</v>
      </c>
      <c r="BD229" s="15">
        <v>0</v>
      </c>
      <c r="BE229" s="15">
        <v>0</v>
      </c>
      <c r="BF229" s="15">
        <v>0</v>
      </c>
      <c r="BG229" s="15">
        <v>0</v>
      </c>
      <c r="BH229" s="15">
        <v>0</v>
      </c>
      <c r="BI229" s="15">
        <v>0</v>
      </c>
      <c r="BJ229" s="15">
        <v>0</v>
      </c>
      <c r="BK229" s="15">
        <v>0</v>
      </c>
      <c r="BL229" s="15">
        <v>0</v>
      </c>
      <c r="BM229" s="15">
        <v>0</v>
      </c>
      <c r="BN229" s="15">
        <v>0</v>
      </c>
      <c r="BO229" s="15">
        <v>288</v>
      </c>
      <c r="BP229" s="15">
        <v>0</v>
      </c>
      <c r="BQ229" s="15">
        <v>0</v>
      </c>
      <c r="BR229" s="15">
        <v>0</v>
      </c>
      <c r="BS229" s="15">
        <v>123</v>
      </c>
      <c r="BT229" s="15">
        <v>0</v>
      </c>
      <c r="BU229" s="15">
        <v>0</v>
      </c>
      <c r="BV229" s="15">
        <v>0</v>
      </c>
      <c r="BW229" s="15">
        <v>484</v>
      </c>
      <c r="BX229" s="15">
        <v>0</v>
      </c>
      <c r="BY229" s="15">
        <v>0</v>
      </c>
      <c r="BZ229" s="15">
        <v>0</v>
      </c>
      <c r="CA229" s="15">
        <v>0</v>
      </c>
      <c r="CB229" s="15">
        <v>0</v>
      </c>
      <c r="CC229" s="15">
        <v>0</v>
      </c>
      <c r="CD229" s="15">
        <v>466</v>
      </c>
    </row>
    <row r="230" spans="1:82">
      <c r="A230" s="15" t="s">
        <v>6034</v>
      </c>
      <c r="B230" s="15" t="s">
        <v>6001</v>
      </c>
      <c r="C230" s="15" t="s">
        <v>6035</v>
      </c>
      <c r="D230" s="15" t="str">
        <f t="shared" si="6"/>
        <v>Kyrgyz</v>
      </c>
      <c r="E230" s="15">
        <v>90.556244830438388</v>
      </c>
      <c r="F230" s="15">
        <f t="shared" si="7"/>
        <v>90</v>
      </c>
      <c r="G230" s="15">
        <v>48360</v>
      </c>
      <c r="H230" s="15">
        <v>127</v>
      </c>
      <c r="I230" s="15">
        <v>487</v>
      </c>
      <c r="J230" s="15">
        <v>43793</v>
      </c>
      <c r="K230" s="15">
        <v>12</v>
      </c>
      <c r="L230" s="15">
        <v>3</v>
      </c>
      <c r="M230" s="15">
        <v>0</v>
      </c>
      <c r="N230" s="15">
        <v>81</v>
      </c>
      <c r="O230" s="15">
        <v>0</v>
      </c>
      <c r="P230" s="15">
        <v>3166</v>
      </c>
      <c r="Q230" s="15">
        <v>19</v>
      </c>
      <c r="R230" s="15">
        <v>41</v>
      </c>
      <c r="S230" s="15">
        <v>111</v>
      </c>
      <c r="T230" s="15">
        <v>159</v>
      </c>
      <c r="U230" s="15">
        <v>8</v>
      </c>
      <c r="V230" s="15">
        <v>1</v>
      </c>
      <c r="W230" s="15">
        <v>0</v>
      </c>
      <c r="X230" s="15">
        <v>0</v>
      </c>
      <c r="Y230" s="15">
        <v>0</v>
      </c>
      <c r="Z230" s="15">
        <v>0</v>
      </c>
      <c r="AA230" s="15">
        <v>1</v>
      </c>
      <c r="AB230" s="15">
        <v>0</v>
      </c>
      <c r="AC230" s="15">
        <v>0</v>
      </c>
      <c r="AD230" s="15">
        <v>0</v>
      </c>
      <c r="AE230" s="15">
        <v>0</v>
      </c>
      <c r="AF230" s="15">
        <v>0</v>
      </c>
      <c r="AG230" s="15">
        <v>14</v>
      </c>
      <c r="AH230" s="15">
        <v>0</v>
      </c>
      <c r="AI230" s="15">
        <v>0</v>
      </c>
      <c r="AJ230" s="15">
        <v>3</v>
      </c>
      <c r="AK230" s="15">
        <v>0</v>
      </c>
      <c r="AL230" s="15">
        <v>0</v>
      </c>
      <c r="AM230" s="15">
        <v>0</v>
      </c>
      <c r="AN230" s="15">
        <v>0</v>
      </c>
      <c r="AO230" s="15">
        <v>0</v>
      </c>
      <c r="AP230" s="15">
        <v>0</v>
      </c>
      <c r="AQ230" s="15">
        <v>0</v>
      </c>
      <c r="AR230" s="15">
        <v>0</v>
      </c>
      <c r="AS230" s="15">
        <v>0</v>
      </c>
      <c r="AT230" s="15">
        <v>0</v>
      </c>
      <c r="AU230" s="15">
        <v>0</v>
      </c>
      <c r="AV230" s="15">
        <v>27</v>
      </c>
      <c r="AW230" s="15">
        <v>0</v>
      </c>
      <c r="AX230" s="15">
        <v>0</v>
      </c>
      <c r="AY230" s="15">
        <v>0</v>
      </c>
      <c r="AZ230" s="15">
        <v>78</v>
      </c>
      <c r="BA230" s="15">
        <v>0</v>
      </c>
      <c r="BB230" s="15">
        <v>0</v>
      </c>
      <c r="BC230" s="15">
        <v>0</v>
      </c>
      <c r="BD230" s="15">
        <v>0</v>
      </c>
      <c r="BE230" s="15">
        <v>0</v>
      </c>
      <c r="BF230" s="15">
        <v>0</v>
      </c>
      <c r="BG230" s="15">
        <v>0</v>
      </c>
      <c r="BH230" s="15">
        <v>0</v>
      </c>
      <c r="BI230" s="15">
        <v>0</v>
      </c>
      <c r="BJ230" s="15">
        <v>0</v>
      </c>
      <c r="BK230" s="15">
        <v>0</v>
      </c>
      <c r="BL230" s="15">
        <v>0</v>
      </c>
      <c r="BM230" s="15">
        <v>0</v>
      </c>
      <c r="BN230" s="15">
        <v>0</v>
      </c>
      <c r="BO230" s="15">
        <v>180</v>
      </c>
      <c r="BP230" s="15">
        <v>0</v>
      </c>
      <c r="BQ230" s="15">
        <v>0</v>
      </c>
      <c r="BR230" s="15">
        <v>0</v>
      </c>
      <c r="BS230" s="15">
        <v>3</v>
      </c>
      <c r="BT230" s="15">
        <v>0</v>
      </c>
      <c r="BU230" s="15">
        <v>0</v>
      </c>
      <c r="BV230" s="15">
        <v>0</v>
      </c>
      <c r="BW230" s="15">
        <v>2</v>
      </c>
      <c r="BX230" s="15">
        <v>0</v>
      </c>
      <c r="BY230" s="15">
        <v>0</v>
      </c>
      <c r="BZ230" s="15">
        <v>0</v>
      </c>
      <c r="CA230" s="15">
        <v>0</v>
      </c>
      <c r="CB230" s="15">
        <v>0</v>
      </c>
      <c r="CC230" s="15">
        <v>0</v>
      </c>
      <c r="CD230" s="15">
        <v>44</v>
      </c>
    </row>
    <row r="231" spans="1:82">
      <c r="A231" s="15" t="s">
        <v>6043</v>
      </c>
      <c r="B231" s="15" t="s">
        <v>6001</v>
      </c>
      <c r="C231" s="15" t="s">
        <v>323</v>
      </c>
      <c r="D231" s="15" t="str">
        <f t="shared" si="6"/>
        <v>Kyrgyz</v>
      </c>
      <c r="E231" s="15">
        <v>53.819643325210912</v>
      </c>
      <c r="F231" s="15">
        <f t="shared" si="7"/>
        <v>50</v>
      </c>
      <c r="G231" s="15">
        <v>103007</v>
      </c>
      <c r="H231" s="15">
        <v>2484</v>
      </c>
      <c r="I231" s="15">
        <v>863</v>
      </c>
      <c r="J231" s="15">
        <v>55438</v>
      </c>
      <c r="K231" s="15">
        <v>457</v>
      </c>
      <c r="L231" s="15">
        <v>10</v>
      </c>
      <c r="M231" s="15">
        <v>0</v>
      </c>
      <c r="N231" s="15">
        <v>1148</v>
      </c>
      <c r="O231" s="15">
        <v>0</v>
      </c>
      <c r="P231" s="15">
        <v>15970</v>
      </c>
      <c r="Q231" s="15">
        <v>55</v>
      </c>
      <c r="R231" s="15">
        <v>372</v>
      </c>
      <c r="S231" s="15">
        <v>341</v>
      </c>
      <c r="T231" s="15">
        <v>2382</v>
      </c>
      <c r="U231" s="15">
        <v>207</v>
      </c>
      <c r="V231" s="15">
        <v>43</v>
      </c>
      <c r="W231" s="15">
        <v>8</v>
      </c>
      <c r="X231" s="15">
        <v>0</v>
      </c>
      <c r="Y231" s="15">
        <v>0</v>
      </c>
      <c r="Z231" s="15">
        <v>0</v>
      </c>
      <c r="AA231" s="15">
        <v>27</v>
      </c>
      <c r="AB231" s="15">
        <v>0</v>
      </c>
      <c r="AC231" s="15">
        <v>0</v>
      </c>
      <c r="AD231" s="15">
        <v>0</v>
      </c>
      <c r="AE231" s="15">
        <v>0</v>
      </c>
      <c r="AF231" s="15">
        <v>0</v>
      </c>
      <c r="AG231" s="15">
        <v>9</v>
      </c>
      <c r="AH231" s="15">
        <v>0</v>
      </c>
      <c r="AI231" s="15">
        <v>0</v>
      </c>
      <c r="AJ231" s="15">
        <v>71</v>
      </c>
      <c r="AK231" s="15">
        <v>0</v>
      </c>
      <c r="AL231" s="15">
        <v>0</v>
      </c>
      <c r="AM231" s="15">
        <v>0</v>
      </c>
      <c r="AN231" s="15">
        <v>0</v>
      </c>
      <c r="AO231" s="15">
        <v>0</v>
      </c>
      <c r="AP231" s="15">
        <v>0</v>
      </c>
      <c r="AQ231" s="15">
        <v>0</v>
      </c>
      <c r="AR231" s="15">
        <v>0</v>
      </c>
      <c r="AS231" s="15">
        <v>0</v>
      </c>
      <c r="AT231" s="15">
        <v>0</v>
      </c>
      <c r="AU231" s="15">
        <v>0</v>
      </c>
      <c r="AV231" s="15">
        <v>209</v>
      </c>
      <c r="AW231" s="15">
        <v>0</v>
      </c>
      <c r="AX231" s="15">
        <v>0</v>
      </c>
      <c r="AY231" s="15">
        <v>4</v>
      </c>
      <c r="AZ231" s="15">
        <v>453</v>
      </c>
      <c r="BA231" s="15">
        <v>0</v>
      </c>
      <c r="BB231" s="15">
        <v>0</v>
      </c>
      <c r="BC231" s="15">
        <v>0</v>
      </c>
      <c r="BD231" s="15">
        <v>0</v>
      </c>
      <c r="BE231" s="15">
        <v>0</v>
      </c>
      <c r="BF231" s="15">
        <v>0</v>
      </c>
      <c r="BG231" s="15">
        <v>0</v>
      </c>
      <c r="BH231" s="15">
        <v>0</v>
      </c>
      <c r="BI231" s="15">
        <v>0</v>
      </c>
      <c r="BJ231" s="15">
        <v>0</v>
      </c>
      <c r="BK231" s="15">
        <v>0</v>
      </c>
      <c r="BL231" s="15">
        <v>0</v>
      </c>
      <c r="BM231" s="15">
        <v>0</v>
      </c>
      <c r="BN231" s="15">
        <v>0</v>
      </c>
      <c r="BO231" s="15">
        <v>20472</v>
      </c>
      <c r="BP231" s="15">
        <v>0</v>
      </c>
      <c r="BQ231" s="15">
        <v>0</v>
      </c>
      <c r="BR231" s="15">
        <v>0</v>
      </c>
      <c r="BS231" s="15">
        <v>1301</v>
      </c>
      <c r="BT231" s="15">
        <v>0</v>
      </c>
      <c r="BU231" s="15">
        <v>0</v>
      </c>
      <c r="BV231" s="15">
        <v>0</v>
      </c>
      <c r="BW231" s="15">
        <v>327</v>
      </c>
      <c r="BX231" s="15">
        <v>0</v>
      </c>
      <c r="BY231" s="15">
        <v>0</v>
      </c>
      <c r="BZ231" s="15">
        <v>0</v>
      </c>
      <c r="CA231" s="15">
        <v>0</v>
      </c>
      <c r="CB231" s="15">
        <v>0</v>
      </c>
      <c r="CC231" s="15">
        <v>0</v>
      </c>
      <c r="CD231" s="15">
        <v>356</v>
      </c>
    </row>
    <row r="232" spans="1:82">
      <c r="A232" s="15" t="s">
        <v>6052</v>
      </c>
      <c r="B232" s="15" t="s">
        <v>6001</v>
      </c>
      <c r="C232" s="15" t="s">
        <v>6053</v>
      </c>
      <c r="D232" s="15" t="str">
        <f t="shared" si="6"/>
        <v>Kyrgyz</v>
      </c>
      <c r="E232" s="15">
        <v>77.168425883432761</v>
      </c>
      <c r="F232" s="15">
        <f t="shared" si="7"/>
        <v>75</v>
      </c>
      <c r="G232" s="15">
        <v>47938</v>
      </c>
      <c r="H232" s="15">
        <v>743</v>
      </c>
      <c r="I232" s="15">
        <v>1090</v>
      </c>
      <c r="J232" s="15">
        <v>36993</v>
      </c>
      <c r="K232" s="15">
        <v>624</v>
      </c>
      <c r="L232" s="15">
        <v>7</v>
      </c>
      <c r="M232" s="15">
        <v>0</v>
      </c>
      <c r="N232" s="15">
        <v>279</v>
      </c>
      <c r="O232" s="15">
        <v>0</v>
      </c>
      <c r="P232" s="15">
        <v>5443</v>
      </c>
      <c r="Q232" s="15">
        <v>97</v>
      </c>
      <c r="R232" s="15">
        <v>227</v>
      </c>
      <c r="S232" s="15">
        <v>183</v>
      </c>
      <c r="T232" s="15">
        <v>911</v>
      </c>
      <c r="U232" s="15">
        <v>45</v>
      </c>
      <c r="V232" s="15">
        <v>0</v>
      </c>
      <c r="W232" s="15">
        <v>2</v>
      </c>
      <c r="X232" s="15">
        <v>0</v>
      </c>
      <c r="Y232" s="15">
        <v>0</v>
      </c>
      <c r="Z232" s="15">
        <v>0</v>
      </c>
      <c r="AA232" s="15">
        <v>12</v>
      </c>
      <c r="AB232" s="15">
        <v>0</v>
      </c>
      <c r="AC232" s="15">
        <v>0</v>
      </c>
      <c r="AD232" s="15">
        <v>0</v>
      </c>
      <c r="AE232" s="15">
        <v>0</v>
      </c>
      <c r="AF232" s="15">
        <v>0</v>
      </c>
      <c r="AG232" s="15">
        <v>0</v>
      </c>
      <c r="AH232" s="15">
        <v>0</v>
      </c>
      <c r="AI232" s="15">
        <v>0</v>
      </c>
      <c r="AJ232" s="15">
        <v>0</v>
      </c>
      <c r="AK232" s="15">
        <v>0</v>
      </c>
      <c r="AL232" s="15">
        <v>0</v>
      </c>
      <c r="AM232" s="15">
        <v>0</v>
      </c>
      <c r="AN232" s="15">
        <v>0</v>
      </c>
      <c r="AO232" s="15">
        <v>0</v>
      </c>
      <c r="AP232" s="15">
        <v>0</v>
      </c>
      <c r="AQ232" s="15">
        <v>0</v>
      </c>
      <c r="AR232" s="15">
        <v>0</v>
      </c>
      <c r="AS232" s="15">
        <v>0</v>
      </c>
      <c r="AT232" s="15">
        <v>0</v>
      </c>
      <c r="AU232" s="15">
        <v>0</v>
      </c>
      <c r="AV232" s="15">
        <v>56</v>
      </c>
      <c r="AW232" s="15">
        <v>0</v>
      </c>
      <c r="AX232" s="15">
        <v>0</v>
      </c>
      <c r="AY232" s="15">
        <v>0</v>
      </c>
      <c r="AZ232" s="15">
        <v>175</v>
      </c>
      <c r="BA232" s="15">
        <v>0</v>
      </c>
      <c r="BB232" s="15">
        <v>0</v>
      </c>
      <c r="BC232" s="15">
        <v>0</v>
      </c>
      <c r="BD232" s="15">
        <v>0</v>
      </c>
      <c r="BE232" s="15">
        <v>0</v>
      </c>
      <c r="BF232" s="15">
        <v>0</v>
      </c>
      <c r="BG232" s="15">
        <v>0</v>
      </c>
      <c r="BH232" s="15">
        <v>0</v>
      </c>
      <c r="BI232" s="15">
        <v>0</v>
      </c>
      <c r="BJ232" s="15">
        <v>0</v>
      </c>
      <c r="BK232" s="15">
        <v>0</v>
      </c>
      <c r="BL232" s="15">
        <v>0</v>
      </c>
      <c r="BM232" s="15">
        <v>0</v>
      </c>
      <c r="BN232" s="15">
        <v>0</v>
      </c>
      <c r="BO232" s="15">
        <v>21</v>
      </c>
      <c r="BP232" s="15">
        <v>0</v>
      </c>
      <c r="BQ232" s="15">
        <v>0</v>
      </c>
      <c r="BR232" s="15">
        <v>0</v>
      </c>
      <c r="BS232" s="15">
        <v>122</v>
      </c>
      <c r="BT232" s="15">
        <v>0</v>
      </c>
      <c r="BU232" s="15">
        <v>0</v>
      </c>
      <c r="BV232" s="15">
        <v>0</v>
      </c>
      <c r="BW232" s="15">
        <v>786</v>
      </c>
      <c r="BX232" s="15">
        <v>0</v>
      </c>
      <c r="BY232" s="15">
        <v>0</v>
      </c>
      <c r="BZ232" s="15">
        <v>0</v>
      </c>
      <c r="CA232" s="15">
        <v>0</v>
      </c>
      <c r="CB232" s="15">
        <v>0</v>
      </c>
      <c r="CC232" s="15">
        <v>0</v>
      </c>
      <c r="CD232" s="15">
        <v>122</v>
      </c>
    </row>
    <row r="233" spans="1:82">
      <c r="A233" s="15" t="s">
        <v>6054</v>
      </c>
      <c r="B233" s="15" t="s">
        <v>6001</v>
      </c>
      <c r="C233" s="15" t="s">
        <v>6055</v>
      </c>
      <c r="D233" s="15" t="str">
        <f t="shared" si="6"/>
        <v>Kyrgyz</v>
      </c>
      <c r="E233" s="15">
        <v>72.239039156332382</v>
      </c>
      <c r="F233" s="15">
        <f t="shared" si="7"/>
        <v>70</v>
      </c>
      <c r="G233" s="15">
        <v>194579</v>
      </c>
      <c r="H233" s="15">
        <v>1293</v>
      </c>
      <c r="I233" s="15">
        <v>4663</v>
      </c>
      <c r="J233" s="15">
        <v>140562</v>
      </c>
      <c r="K233" s="15">
        <v>723</v>
      </c>
      <c r="L233" s="15">
        <v>13</v>
      </c>
      <c r="M233" s="15">
        <v>0</v>
      </c>
      <c r="N233" s="15">
        <v>2004</v>
      </c>
      <c r="O233" s="15">
        <v>0</v>
      </c>
      <c r="P233" s="15">
        <v>26252</v>
      </c>
      <c r="Q233" s="15">
        <v>955</v>
      </c>
      <c r="R233" s="15">
        <v>1089</v>
      </c>
      <c r="S233" s="15">
        <v>827</v>
      </c>
      <c r="T233" s="15">
        <v>2215</v>
      </c>
      <c r="U233" s="15">
        <v>804</v>
      </c>
      <c r="V233" s="15">
        <v>70</v>
      </c>
      <c r="W233" s="15">
        <v>23</v>
      </c>
      <c r="X233" s="15">
        <v>0</v>
      </c>
      <c r="Y233" s="15">
        <v>0</v>
      </c>
      <c r="Z233" s="15">
        <v>0</v>
      </c>
      <c r="AA233" s="15">
        <v>37</v>
      </c>
      <c r="AB233" s="15">
        <v>0</v>
      </c>
      <c r="AC233" s="15">
        <v>0</v>
      </c>
      <c r="AD233" s="15">
        <v>0</v>
      </c>
      <c r="AE233" s="15">
        <v>0</v>
      </c>
      <c r="AF233" s="15">
        <v>0</v>
      </c>
      <c r="AG233" s="15">
        <v>1667</v>
      </c>
      <c r="AH233" s="15">
        <v>0</v>
      </c>
      <c r="AI233" s="15">
        <v>0</v>
      </c>
      <c r="AJ233" s="15">
        <v>1509</v>
      </c>
      <c r="AK233" s="15">
        <v>0</v>
      </c>
      <c r="AL233" s="15">
        <v>0</v>
      </c>
      <c r="AM233" s="15">
        <v>0</v>
      </c>
      <c r="AN233" s="15">
        <v>0</v>
      </c>
      <c r="AO233" s="15">
        <v>0</v>
      </c>
      <c r="AP233" s="15">
        <v>0</v>
      </c>
      <c r="AQ233" s="15">
        <v>0</v>
      </c>
      <c r="AR233" s="15">
        <v>0</v>
      </c>
      <c r="AS233" s="15">
        <v>0</v>
      </c>
      <c r="AT233" s="15">
        <v>0</v>
      </c>
      <c r="AU233" s="15">
        <v>0</v>
      </c>
      <c r="AV233" s="15">
        <v>215</v>
      </c>
      <c r="AW233" s="15">
        <v>0</v>
      </c>
      <c r="AX233" s="15">
        <v>0</v>
      </c>
      <c r="AY233" s="15">
        <v>13</v>
      </c>
      <c r="AZ233" s="15">
        <v>382</v>
      </c>
      <c r="BA233" s="15">
        <v>0</v>
      </c>
      <c r="BB233" s="15">
        <v>0</v>
      </c>
      <c r="BC233" s="15">
        <v>0</v>
      </c>
      <c r="BD233" s="15">
        <v>0</v>
      </c>
      <c r="BE233" s="15">
        <v>0</v>
      </c>
      <c r="BF233" s="15">
        <v>0</v>
      </c>
      <c r="BG233" s="15">
        <v>0</v>
      </c>
      <c r="BH233" s="15">
        <v>0</v>
      </c>
      <c r="BI233" s="15">
        <v>0</v>
      </c>
      <c r="BJ233" s="15">
        <v>0</v>
      </c>
      <c r="BK233" s="15">
        <v>0</v>
      </c>
      <c r="BL233" s="15">
        <v>0</v>
      </c>
      <c r="BM233" s="15">
        <v>0</v>
      </c>
      <c r="BN233" s="15">
        <v>0</v>
      </c>
      <c r="BO233" s="15">
        <v>3863</v>
      </c>
      <c r="BP233" s="15">
        <v>0</v>
      </c>
      <c r="BQ233" s="15">
        <v>0</v>
      </c>
      <c r="BR233" s="15">
        <v>0</v>
      </c>
      <c r="BS233" s="15">
        <v>931</v>
      </c>
      <c r="BT233" s="15">
        <v>0</v>
      </c>
      <c r="BU233" s="15">
        <v>0</v>
      </c>
      <c r="BV233" s="15">
        <v>0</v>
      </c>
      <c r="BW233" s="15">
        <v>3191</v>
      </c>
      <c r="BX233" s="15">
        <v>0</v>
      </c>
      <c r="BY233" s="15">
        <v>0</v>
      </c>
      <c r="BZ233" s="15">
        <v>0</v>
      </c>
      <c r="CA233" s="15">
        <v>0</v>
      </c>
      <c r="CB233" s="15">
        <v>0</v>
      </c>
      <c r="CC233" s="15">
        <v>0</v>
      </c>
      <c r="CD233" s="15">
        <v>1278</v>
      </c>
    </row>
    <row r="234" spans="1:82">
      <c r="A234" s="15" t="s">
        <v>6065</v>
      </c>
      <c r="B234" s="15" t="s">
        <v>6001</v>
      </c>
      <c r="C234" s="15" t="s">
        <v>6066</v>
      </c>
      <c r="D234" s="15" t="str">
        <f t="shared" si="6"/>
        <v>Kyrgyz</v>
      </c>
      <c r="E234" s="15">
        <v>54.425206108366112</v>
      </c>
      <c r="F234" s="15">
        <f t="shared" si="7"/>
        <v>50</v>
      </c>
      <c r="G234" s="15">
        <v>71443</v>
      </c>
      <c r="H234" s="15">
        <v>5857</v>
      </c>
      <c r="I234" s="15">
        <v>712</v>
      </c>
      <c r="J234" s="15">
        <v>38883</v>
      </c>
      <c r="K234" s="15">
        <v>128</v>
      </c>
      <c r="L234" s="15">
        <v>9</v>
      </c>
      <c r="M234" s="15">
        <v>0</v>
      </c>
      <c r="N234" s="15">
        <v>1197</v>
      </c>
      <c r="O234" s="15">
        <v>0</v>
      </c>
      <c r="P234" s="15">
        <v>9724</v>
      </c>
      <c r="Q234" s="15">
        <v>37</v>
      </c>
      <c r="R234" s="15">
        <v>306</v>
      </c>
      <c r="S234" s="15">
        <v>966</v>
      </c>
      <c r="T234" s="15">
        <v>286</v>
      </c>
      <c r="U234" s="15">
        <v>131</v>
      </c>
      <c r="V234" s="15">
        <v>45</v>
      </c>
      <c r="W234" s="15">
        <v>9</v>
      </c>
      <c r="X234" s="15">
        <v>0</v>
      </c>
      <c r="Y234" s="15">
        <v>0</v>
      </c>
      <c r="Z234" s="15">
        <v>0</v>
      </c>
      <c r="AA234" s="15">
        <v>11</v>
      </c>
      <c r="AB234" s="15">
        <v>0</v>
      </c>
      <c r="AC234" s="15">
        <v>0</v>
      </c>
      <c r="AD234" s="15">
        <v>0</v>
      </c>
      <c r="AE234" s="15">
        <v>0</v>
      </c>
      <c r="AF234" s="15">
        <v>0</v>
      </c>
      <c r="AG234" s="15">
        <v>0</v>
      </c>
      <c r="AH234" s="15">
        <v>0</v>
      </c>
      <c r="AI234" s="15">
        <v>0</v>
      </c>
      <c r="AJ234" s="15">
        <v>11</v>
      </c>
      <c r="AK234" s="15">
        <v>0</v>
      </c>
      <c r="AL234" s="15">
        <v>0</v>
      </c>
      <c r="AM234" s="15">
        <v>0</v>
      </c>
      <c r="AN234" s="15">
        <v>0</v>
      </c>
      <c r="AO234" s="15">
        <v>0</v>
      </c>
      <c r="AP234" s="15">
        <v>0</v>
      </c>
      <c r="AQ234" s="15">
        <v>0</v>
      </c>
      <c r="AR234" s="15">
        <v>0</v>
      </c>
      <c r="AS234" s="15">
        <v>0</v>
      </c>
      <c r="AT234" s="15">
        <v>0</v>
      </c>
      <c r="AU234" s="15">
        <v>0</v>
      </c>
      <c r="AV234" s="15">
        <v>228</v>
      </c>
      <c r="AW234" s="15">
        <v>0</v>
      </c>
      <c r="AX234" s="15">
        <v>0</v>
      </c>
      <c r="AY234" s="15">
        <v>2</v>
      </c>
      <c r="AZ234" s="15">
        <v>17</v>
      </c>
      <c r="BA234" s="15">
        <v>0</v>
      </c>
      <c r="BB234" s="15">
        <v>0</v>
      </c>
      <c r="BC234" s="15">
        <v>0</v>
      </c>
      <c r="BD234" s="15">
        <v>0</v>
      </c>
      <c r="BE234" s="15">
        <v>0</v>
      </c>
      <c r="BF234" s="15">
        <v>0</v>
      </c>
      <c r="BG234" s="15">
        <v>0</v>
      </c>
      <c r="BH234" s="15">
        <v>0</v>
      </c>
      <c r="BI234" s="15">
        <v>0</v>
      </c>
      <c r="BJ234" s="15">
        <v>0</v>
      </c>
      <c r="BK234" s="15">
        <v>0</v>
      </c>
      <c r="BL234" s="15">
        <v>0</v>
      </c>
      <c r="BM234" s="15">
        <v>0</v>
      </c>
      <c r="BN234" s="15">
        <v>0</v>
      </c>
      <c r="BO234" s="15">
        <v>12510</v>
      </c>
      <c r="BP234" s="15">
        <v>0</v>
      </c>
      <c r="BQ234" s="15">
        <v>0</v>
      </c>
      <c r="BR234" s="15">
        <v>0</v>
      </c>
      <c r="BS234" s="15">
        <v>0</v>
      </c>
      <c r="BT234" s="15">
        <v>0</v>
      </c>
      <c r="BU234" s="15">
        <v>0</v>
      </c>
      <c r="BV234" s="15">
        <v>0</v>
      </c>
      <c r="BW234" s="15">
        <v>107</v>
      </c>
      <c r="BX234" s="15">
        <v>0</v>
      </c>
      <c r="BY234" s="15">
        <v>0</v>
      </c>
      <c r="BZ234" s="15">
        <v>0</v>
      </c>
      <c r="CA234" s="15">
        <v>0</v>
      </c>
      <c r="CB234" s="15">
        <v>0</v>
      </c>
      <c r="CC234" s="15">
        <v>0</v>
      </c>
      <c r="CD234" s="15">
        <v>267</v>
      </c>
    </row>
    <row r="235" spans="1:82">
      <c r="A235" s="15" t="s">
        <v>6073</v>
      </c>
      <c r="B235" s="15" t="s">
        <v>6001</v>
      </c>
      <c r="C235" s="15" t="s">
        <v>6074</v>
      </c>
      <c r="D235" s="15" t="str">
        <f t="shared" si="6"/>
        <v>Kyrgyz</v>
      </c>
      <c r="E235" s="15">
        <v>55.894777763379558</v>
      </c>
      <c r="F235" s="15">
        <f t="shared" si="7"/>
        <v>55</v>
      </c>
      <c r="G235" s="15">
        <v>154340</v>
      </c>
      <c r="H235" s="15">
        <v>2504</v>
      </c>
      <c r="I235" s="15">
        <v>1383</v>
      </c>
      <c r="J235" s="15">
        <v>86268</v>
      </c>
      <c r="K235" s="15">
        <v>557</v>
      </c>
      <c r="L235" s="15">
        <v>14</v>
      </c>
      <c r="M235" s="15">
        <v>0</v>
      </c>
      <c r="N235" s="15">
        <v>4680</v>
      </c>
      <c r="O235" s="15">
        <v>0</v>
      </c>
      <c r="P235" s="15">
        <v>21986</v>
      </c>
      <c r="Q235" s="15">
        <v>1416</v>
      </c>
      <c r="R235" s="15">
        <v>1242</v>
      </c>
      <c r="S235" s="15">
        <v>902</v>
      </c>
      <c r="T235" s="15">
        <v>1491</v>
      </c>
      <c r="U235" s="15">
        <v>503</v>
      </c>
      <c r="V235" s="15">
        <v>51</v>
      </c>
      <c r="W235" s="15">
        <v>15</v>
      </c>
      <c r="X235" s="15">
        <v>0</v>
      </c>
      <c r="Y235" s="15">
        <v>0</v>
      </c>
      <c r="Z235" s="15">
        <v>0</v>
      </c>
      <c r="AA235" s="15">
        <v>32</v>
      </c>
      <c r="AB235" s="15">
        <v>0</v>
      </c>
      <c r="AC235" s="15">
        <v>0</v>
      </c>
      <c r="AD235" s="15">
        <v>0</v>
      </c>
      <c r="AE235" s="15">
        <v>0</v>
      </c>
      <c r="AF235" s="15">
        <v>0</v>
      </c>
      <c r="AG235" s="15">
        <v>10</v>
      </c>
      <c r="AH235" s="15">
        <v>0</v>
      </c>
      <c r="AI235" s="15">
        <v>0</v>
      </c>
      <c r="AJ235" s="15">
        <v>21</v>
      </c>
      <c r="AK235" s="15">
        <v>0</v>
      </c>
      <c r="AL235" s="15">
        <v>0</v>
      </c>
      <c r="AM235" s="15">
        <v>0</v>
      </c>
      <c r="AN235" s="15">
        <v>0</v>
      </c>
      <c r="AO235" s="15">
        <v>0</v>
      </c>
      <c r="AP235" s="15">
        <v>0</v>
      </c>
      <c r="AQ235" s="15">
        <v>0</v>
      </c>
      <c r="AR235" s="15">
        <v>0</v>
      </c>
      <c r="AS235" s="15">
        <v>0</v>
      </c>
      <c r="AT235" s="15">
        <v>0</v>
      </c>
      <c r="AU235" s="15">
        <v>0</v>
      </c>
      <c r="AV235" s="15">
        <v>60</v>
      </c>
      <c r="AW235" s="15">
        <v>0</v>
      </c>
      <c r="AX235" s="15">
        <v>0</v>
      </c>
      <c r="AY235" s="15">
        <v>10</v>
      </c>
      <c r="AZ235" s="15">
        <v>193</v>
      </c>
      <c r="BA235" s="15">
        <v>0</v>
      </c>
      <c r="BB235" s="15">
        <v>0</v>
      </c>
      <c r="BC235" s="15">
        <v>0</v>
      </c>
      <c r="BD235" s="15">
        <v>0</v>
      </c>
      <c r="BE235" s="15">
        <v>0</v>
      </c>
      <c r="BF235" s="15">
        <v>0</v>
      </c>
      <c r="BG235" s="15">
        <v>0</v>
      </c>
      <c r="BH235" s="15">
        <v>0</v>
      </c>
      <c r="BI235" s="15">
        <v>0</v>
      </c>
      <c r="BJ235" s="15">
        <v>0</v>
      </c>
      <c r="BK235" s="15">
        <v>0</v>
      </c>
      <c r="BL235" s="15">
        <v>0</v>
      </c>
      <c r="BM235" s="15">
        <v>0</v>
      </c>
      <c r="BN235" s="15">
        <v>0</v>
      </c>
      <c r="BO235" s="15">
        <v>24144</v>
      </c>
      <c r="BP235" s="15">
        <v>0</v>
      </c>
      <c r="BQ235" s="15">
        <v>0</v>
      </c>
      <c r="BR235" s="15">
        <v>0</v>
      </c>
      <c r="BS235" s="15">
        <v>369</v>
      </c>
      <c r="BT235" s="15">
        <v>0</v>
      </c>
      <c r="BU235" s="15">
        <v>0</v>
      </c>
      <c r="BV235" s="15">
        <v>0</v>
      </c>
      <c r="BW235" s="15">
        <v>5025</v>
      </c>
      <c r="BX235" s="15">
        <v>0</v>
      </c>
      <c r="BY235" s="15">
        <v>0</v>
      </c>
      <c r="BZ235" s="15">
        <v>0</v>
      </c>
      <c r="CA235" s="15">
        <v>0</v>
      </c>
      <c r="CB235" s="15">
        <v>0</v>
      </c>
      <c r="CC235" s="15">
        <v>0</v>
      </c>
      <c r="CD235" s="15">
        <v>1464</v>
      </c>
    </row>
    <row r="236" spans="1:82">
      <c r="A236" s="15" t="s">
        <v>5992</v>
      </c>
      <c r="B236" s="15" t="s">
        <v>324</v>
      </c>
      <c r="C236" s="15" t="s">
        <v>5993</v>
      </c>
      <c r="D236" s="15" t="str">
        <f t="shared" si="6"/>
        <v>Kyrgyz</v>
      </c>
      <c r="E236" s="15">
        <v>90.645026570083104</v>
      </c>
      <c r="F236" s="15">
        <f t="shared" si="7"/>
        <v>90</v>
      </c>
      <c r="G236" s="15">
        <v>69439</v>
      </c>
      <c r="H236" s="15">
        <v>88</v>
      </c>
      <c r="I236" s="15">
        <v>969</v>
      </c>
      <c r="J236" s="15">
        <v>62943</v>
      </c>
      <c r="K236" s="15">
        <v>3</v>
      </c>
      <c r="L236" s="15">
        <v>0</v>
      </c>
      <c r="M236" s="15">
        <v>0</v>
      </c>
      <c r="N236" s="15">
        <v>177</v>
      </c>
      <c r="O236" s="15">
        <v>0</v>
      </c>
      <c r="P236" s="15">
        <v>1960</v>
      </c>
      <c r="Q236" s="15">
        <v>47</v>
      </c>
      <c r="R236" s="15">
        <v>10</v>
      </c>
      <c r="S236" s="15">
        <v>109</v>
      </c>
      <c r="T236" s="15">
        <v>6</v>
      </c>
      <c r="U236" s="15">
        <v>8</v>
      </c>
      <c r="V236" s="15">
        <v>4</v>
      </c>
      <c r="W236" s="15">
        <v>0</v>
      </c>
      <c r="X236" s="15">
        <v>0</v>
      </c>
      <c r="Y236" s="15">
        <v>0</v>
      </c>
      <c r="Z236" s="15">
        <v>0</v>
      </c>
      <c r="AA236" s="15">
        <v>1</v>
      </c>
      <c r="AB236" s="15">
        <v>0</v>
      </c>
      <c r="AC236" s="15">
        <v>0</v>
      </c>
      <c r="AD236" s="15">
        <v>0</v>
      </c>
      <c r="AE236" s="15">
        <v>0</v>
      </c>
      <c r="AF236" s="15">
        <v>0</v>
      </c>
      <c r="AG236" s="15">
        <v>0</v>
      </c>
      <c r="AH236" s="15">
        <v>0</v>
      </c>
      <c r="AI236" s="15">
        <v>0</v>
      </c>
      <c r="AJ236" s="15">
        <v>0</v>
      </c>
      <c r="AK236" s="15">
        <v>0</v>
      </c>
      <c r="AL236" s="15">
        <v>0</v>
      </c>
      <c r="AM236" s="15">
        <v>0</v>
      </c>
      <c r="AN236" s="15">
        <v>0</v>
      </c>
      <c r="AO236" s="15">
        <v>3027</v>
      </c>
      <c r="AP236" s="15">
        <v>0</v>
      </c>
      <c r="AQ236" s="15">
        <v>0</v>
      </c>
      <c r="AR236" s="15">
        <v>0</v>
      </c>
      <c r="AS236" s="15">
        <v>0</v>
      </c>
      <c r="AT236" s="15">
        <v>0</v>
      </c>
      <c r="AU236" s="15">
        <v>0</v>
      </c>
      <c r="AV236" s="15">
        <v>1</v>
      </c>
      <c r="AW236" s="15">
        <v>0</v>
      </c>
      <c r="AX236" s="15">
        <v>0</v>
      </c>
      <c r="AY236" s="15">
        <v>0</v>
      </c>
      <c r="AZ236" s="15">
        <v>0</v>
      </c>
      <c r="BA236" s="15">
        <v>0</v>
      </c>
      <c r="BB236" s="15">
        <v>0</v>
      </c>
      <c r="BC236" s="15">
        <v>0</v>
      </c>
      <c r="BD236" s="15">
        <v>0</v>
      </c>
      <c r="BE236" s="15">
        <v>0</v>
      </c>
      <c r="BF236" s="15">
        <v>0</v>
      </c>
      <c r="BG236" s="15">
        <v>0</v>
      </c>
      <c r="BH236" s="15">
        <v>0</v>
      </c>
      <c r="BI236" s="15">
        <v>0</v>
      </c>
      <c r="BJ236" s="15">
        <v>0</v>
      </c>
      <c r="BK236" s="15">
        <v>0</v>
      </c>
      <c r="BL236" s="15">
        <v>0</v>
      </c>
      <c r="BM236" s="15">
        <v>0</v>
      </c>
      <c r="BN236" s="15">
        <v>0</v>
      </c>
      <c r="BO236" s="15">
        <v>62</v>
      </c>
      <c r="BP236" s="15">
        <v>0</v>
      </c>
      <c r="BQ236" s="15">
        <v>0</v>
      </c>
      <c r="BR236" s="15">
        <v>0</v>
      </c>
      <c r="BS236" s="15">
        <v>0</v>
      </c>
      <c r="BT236" s="15">
        <v>0</v>
      </c>
      <c r="BU236" s="15">
        <v>0</v>
      </c>
      <c r="BV236" s="15">
        <v>0</v>
      </c>
      <c r="BW236" s="15">
        <v>0</v>
      </c>
      <c r="BX236" s="15">
        <v>0</v>
      </c>
      <c r="BY236" s="15">
        <v>0</v>
      </c>
      <c r="BZ236" s="15">
        <v>0</v>
      </c>
      <c r="CA236" s="15">
        <v>0</v>
      </c>
      <c r="CB236" s="15">
        <v>0</v>
      </c>
      <c r="CC236" s="15">
        <v>0</v>
      </c>
      <c r="CD236" s="15">
        <v>24</v>
      </c>
    </row>
    <row r="237" spans="1:82">
      <c r="A237" s="15" t="s">
        <v>6006</v>
      </c>
      <c r="B237" s="15" t="s">
        <v>324</v>
      </c>
      <c r="C237" s="15" t="s">
        <v>6007</v>
      </c>
      <c r="D237" s="15" t="str">
        <f t="shared" si="6"/>
        <v>Kyrgyz</v>
      </c>
      <c r="E237" s="15">
        <v>93.248221420914149</v>
      </c>
      <c r="F237" s="15">
        <f t="shared" si="7"/>
        <v>90</v>
      </c>
      <c r="G237" s="15">
        <v>51305</v>
      </c>
      <c r="H237" s="15">
        <v>180</v>
      </c>
      <c r="I237" s="15">
        <v>308</v>
      </c>
      <c r="J237" s="15">
        <v>47841</v>
      </c>
      <c r="K237" s="15">
        <v>5</v>
      </c>
      <c r="L237" s="15">
        <v>2</v>
      </c>
      <c r="M237" s="15">
        <v>0</v>
      </c>
      <c r="N237" s="15">
        <v>188</v>
      </c>
      <c r="O237" s="15">
        <v>0</v>
      </c>
      <c r="P237" s="15">
        <v>2376</v>
      </c>
      <c r="Q237" s="15">
        <v>52</v>
      </c>
      <c r="R237" s="15">
        <v>24</v>
      </c>
      <c r="S237" s="15">
        <v>154</v>
      </c>
      <c r="T237" s="15">
        <v>4</v>
      </c>
      <c r="U237" s="15">
        <v>14</v>
      </c>
      <c r="V237" s="15">
        <v>10</v>
      </c>
      <c r="W237" s="15">
        <v>0</v>
      </c>
      <c r="X237" s="15">
        <v>0</v>
      </c>
      <c r="Y237" s="15">
        <v>0</v>
      </c>
      <c r="Z237" s="15">
        <v>0</v>
      </c>
      <c r="AA237" s="15">
        <v>1</v>
      </c>
      <c r="AB237" s="15">
        <v>0</v>
      </c>
      <c r="AC237" s="15">
        <v>0</v>
      </c>
      <c r="AD237" s="15">
        <v>0</v>
      </c>
      <c r="AE237" s="15">
        <v>0</v>
      </c>
      <c r="AF237" s="15">
        <v>0</v>
      </c>
      <c r="AG237" s="15">
        <v>0</v>
      </c>
      <c r="AH237" s="15">
        <v>0</v>
      </c>
      <c r="AI237" s="15">
        <v>0</v>
      </c>
      <c r="AJ237" s="15">
        <v>0</v>
      </c>
      <c r="AK237" s="15">
        <v>0</v>
      </c>
      <c r="AL237" s="15">
        <v>0</v>
      </c>
      <c r="AM237" s="15">
        <v>0</v>
      </c>
      <c r="AN237" s="15">
        <v>0</v>
      </c>
      <c r="AO237" s="15">
        <v>12</v>
      </c>
      <c r="AP237" s="15">
        <v>0</v>
      </c>
      <c r="AQ237" s="15">
        <v>0</v>
      </c>
      <c r="AR237" s="15">
        <v>0</v>
      </c>
      <c r="AS237" s="15">
        <v>0</v>
      </c>
      <c r="AT237" s="15">
        <v>0</v>
      </c>
      <c r="AU237" s="15">
        <v>0</v>
      </c>
      <c r="AV237" s="15">
        <v>0</v>
      </c>
      <c r="AW237" s="15">
        <v>0</v>
      </c>
      <c r="AX237" s="15">
        <v>0</v>
      </c>
      <c r="AY237" s="15">
        <v>0</v>
      </c>
      <c r="AZ237" s="15">
        <v>0</v>
      </c>
      <c r="BA237" s="15">
        <v>0</v>
      </c>
      <c r="BB237" s="15">
        <v>0</v>
      </c>
      <c r="BC237" s="15">
        <v>0</v>
      </c>
      <c r="BD237" s="15">
        <v>0</v>
      </c>
      <c r="BE237" s="15">
        <v>0</v>
      </c>
      <c r="BF237" s="15">
        <v>0</v>
      </c>
      <c r="BG237" s="15">
        <v>0</v>
      </c>
      <c r="BH237" s="15">
        <v>0</v>
      </c>
      <c r="BI237" s="15">
        <v>0</v>
      </c>
      <c r="BJ237" s="15">
        <v>0</v>
      </c>
      <c r="BK237" s="15">
        <v>0</v>
      </c>
      <c r="BL237" s="15">
        <v>0</v>
      </c>
      <c r="BM237" s="15">
        <v>0</v>
      </c>
      <c r="BN237" s="15">
        <v>0</v>
      </c>
      <c r="BO237" s="15">
        <v>95</v>
      </c>
      <c r="BP237" s="15">
        <v>0</v>
      </c>
      <c r="BQ237" s="15">
        <v>0</v>
      </c>
      <c r="BR237" s="15">
        <v>0</v>
      </c>
      <c r="BS237" s="15">
        <v>0</v>
      </c>
      <c r="BT237" s="15">
        <v>0</v>
      </c>
      <c r="BU237" s="15">
        <v>0</v>
      </c>
      <c r="BV237" s="15">
        <v>0</v>
      </c>
      <c r="BW237" s="15">
        <v>1</v>
      </c>
      <c r="BX237" s="15">
        <v>0</v>
      </c>
      <c r="BY237" s="15">
        <v>0</v>
      </c>
      <c r="BZ237" s="15">
        <v>0</v>
      </c>
      <c r="CA237" s="15">
        <v>0</v>
      </c>
      <c r="CB237" s="15">
        <v>0</v>
      </c>
      <c r="CC237" s="15">
        <v>0</v>
      </c>
      <c r="CD237" s="15">
        <v>38</v>
      </c>
    </row>
    <row r="238" spans="1:82">
      <c r="A238" s="15" t="s">
        <v>6016</v>
      </c>
      <c r="B238" s="15" t="s">
        <v>324</v>
      </c>
      <c r="C238" s="15" t="s">
        <v>324</v>
      </c>
      <c r="D238" s="15" t="str">
        <f t="shared" si="6"/>
        <v>Kyrgyz</v>
      </c>
      <c r="E238" s="15">
        <v>88.847259531551913</v>
      </c>
      <c r="F238" s="15">
        <f t="shared" si="7"/>
        <v>85</v>
      </c>
      <c r="G238" s="15">
        <v>84876</v>
      </c>
      <c r="H238" s="15">
        <v>201</v>
      </c>
      <c r="I238" s="15">
        <v>1926</v>
      </c>
      <c r="J238" s="15">
        <v>75410</v>
      </c>
      <c r="K238" s="15">
        <v>14</v>
      </c>
      <c r="L238" s="15">
        <v>7</v>
      </c>
      <c r="M238" s="15">
        <v>0</v>
      </c>
      <c r="N238" s="15">
        <v>139</v>
      </c>
      <c r="O238" s="15">
        <v>0</v>
      </c>
      <c r="P238" s="15">
        <v>6336</v>
      </c>
      <c r="Q238" s="15">
        <v>68</v>
      </c>
      <c r="R238" s="15">
        <v>111</v>
      </c>
      <c r="S238" s="15">
        <v>183</v>
      </c>
      <c r="T238" s="15">
        <v>11</v>
      </c>
      <c r="U238" s="15">
        <v>26</v>
      </c>
      <c r="V238" s="15">
        <v>5</v>
      </c>
      <c r="W238" s="15">
        <v>0</v>
      </c>
      <c r="X238" s="15">
        <v>0</v>
      </c>
      <c r="Y238" s="15">
        <v>0</v>
      </c>
      <c r="Z238" s="15">
        <v>0</v>
      </c>
      <c r="AA238" s="15">
        <v>6</v>
      </c>
      <c r="AB238" s="15">
        <v>0</v>
      </c>
      <c r="AC238" s="15">
        <v>0</v>
      </c>
      <c r="AD238" s="15">
        <v>0</v>
      </c>
      <c r="AE238" s="15">
        <v>0</v>
      </c>
      <c r="AF238" s="15">
        <v>0</v>
      </c>
      <c r="AG238" s="15">
        <v>0</v>
      </c>
      <c r="AH238" s="15">
        <v>0</v>
      </c>
      <c r="AI238" s="15">
        <v>0</v>
      </c>
      <c r="AJ238" s="15">
        <v>0</v>
      </c>
      <c r="AK238" s="15">
        <v>0</v>
      </c>
      <c r="AL238" s="15">
        <v>0</v>
      </c>
      <c r="AM238" s="15">
        <v>0</v>
      </c>
      <c r="AN238" s="15">
        <v>0</v>
      </c>
      <c r="AO238" s="15">
        <v>46</v>
      </c>
      <c r="AP238" s="15">
        <v>0</v>
      </c>
      <c r="AQ238" s="15">
        <v>0</v>
      </c>
      <c r="AR238" s="15">
        <v>0</v>
      </c>
      <c r="AS238" s="15">
        <v>0</v>
      </c>
      <c r="AT238" s="15">
        <v>0</v>
      </c>
      <c r="AU238" s="15">
        <v>0</v>
      </c>
      <c r="AV238" s="15">
        <v>0</v>
      </c>
      <c r="AW238" s="15">
        <v>0</v>
      </c>
      <c r="AX238" s="15">
        <v>0</v>
      </c>
      <c r="AY238" s="15">
        <v>4</v>
      </c>
      <c r="AZ238" s="15">
        <v>0</v>
      </c>
      <c r="BA238" s="15">
        <v>0</v>
      </c>
      <c r="BB238" s="15">
        <v>0</v>
      </c>
      <c r="BC238" s="15">
        <v>0</v>
      </c>
      <c r="BD238" s="15">
        <v>0</v>
      </c>
      <c r="BE238" s="15">
        <v>0</v>
      </c>
      <c r="BF238" s="15">
        <v>0</v>
      </c>
      <c r="BG238" s="15">
        <v>0</v>
      </c>
      <c r="BH238" s="15">
        <v>0</v>
      </c>
      <c r="BI238" s="15">
        <v>0</v>
      </c>
      <c r="BJ238" s="15">
        <v>0</v>
      </c>
      <c r="BK238" s="15">
        <v>0</v>
      </c>
      <c r="BL238" s="15">
        <v>0</v>
      </c>
      <c r="BM238" s="15">
        <v>0</v>
      </c>
      <c r="BN238" s="15">
        <v>0</v>
      </c>
      <c r="BO238" s="15">
        <v>77</v>
      </c>
      <c r="BP238" s="15">
        <v>0</v>
      </c>
      <c r="BQ238" s="15">
        <v>0</v>
      </c>
      <c r="BR238" s="15">
        <v>0</v>
      </c>
      <c r="BS238" s="15">
        <v>0</v>
      </c>
      <c r="BT238" s="15">
        <v>0</v>
      </c>
      <c r="BU238" s="15">
        <v>0</v>
      </c>
      <c r="BV238" s="15">
        <v>0</v>
      </c>
      <c r="BW238" s="15">
        <v>38</v>
      </c>
      <c r="BX238" s="15">
        <v>0</v>
      </c>
      <c r="BY238" s="15">
        <v>0</v>
      </c>
      <c r="BZ238" s="15">
        <v>0</v>
      </c>
      <c r="CA238" s="15">
        <v>0</v>
      </c>
      <c r="CB238" s="15">
        <v>0</v>
      </c>
      <c r="CC238" s="15">
        <v>0</v>
      </c>
      <c r="CD238" s="15">
        <v>268</v>
      </c>
    </row>
    <row r="239" spans="1:82">
      <c r="A239" s="15" t="s">
        <v>6021</v>
      </c>
      <c r="B239" s="15" t="s">
        <v>324</v>
      </c>
      <c r="C239" s="15" t="s">
        <v>325</v>
      </c>
      <c r="D239" s="15" t="str">
        <f t="shared" si="6"/>
        <v>Kyrgyz</v>
      </c>
      <c r="E239" s="15">
        <v>93.379518588315918</v>
      </c>
      <c r="F239" s="15">
        <f t="shared" si="7"/>
        <v>90</v>
      </c>
      <c r="G239" s="15">
        <v>93392</v>
      </c>
      <c r="H239" s="15">
        <v>81</v>
      </c>
      <c r="I239" s="15">
        <v>279</v>
      </c>
      <c r="J239" s="15">
        <v>87209</v>
      </c>
      <c r="K239" s="15">
        <v>4</v>
      </c>
      <c r="L239" s="15">
        <v>7</v>
      </c>
      <c r="M239" s="15">
        <v>0</v>
      </c>
      <c r="N239" s="15">
        <v>682</v>
      </c>
      <c r="O239" s="15">
        <v>0</v>
      </c>
      <c r="P239" s="15">
        <v>2596</v>
      </c>
      <c r="Q239" s="15">
        <v>6</v>
      </c>
      <c r="R239" s="15">
        <v>13</v>
      </c>
      <c r="S239" s="15">
        <v>202</v>
      </c>
      <c r="T239" s="15">
        <v>4</v>
      </c>
      <c r="U239" s="15">
        <v>2</v>
      </c>
      <c r="V239" s="15">
        <v>3</v>
      </c>
      <c r="W239" s="15">
        <v>0</v>
      </c>
      <c r="X239" s="15">
        <v>0</v>
      </c>
      <c r="Y239" s="15">
        <v>0</v>
      </c>
      <c r="Z239" s="15">
        <v>0</v>
      </c>
      <c r="AA239" s="15">
        <v>2</v>
      </c>
      <c r="AB239" s="15">
        <v>0</v>
      </c>
      <c r="AC239" s="15">
        <v>0</v>
      </c>
      <c r="AD239" s="15">
        <v>0</v>
      </c>
      <c r="AE239" s="15">
        <v>0</v>
      </c>
      <c r="AF239" s="15">
        <v>0</v>
      </c>
      <c r="AG239" s="15">
        <v>0</v>
      </c>
      <c r="AH239" s="15">
        <v>0</v>
      </c>
      <c r="AI239" s="15">
        <v>0</v>
      </c>
      <c r="AJ239" s="15">
        <v>0</v>
      </c>
      <c r="AK239" s="15">
        <v>0</v>
      </c>
      <c r="AL239" s="15">
        <v>0</v>
      </c>
      <c r="AM239" s="15">
        <v>0</v>
      </c>
      <c r="AN239" s="15">
        <v>0</v>
      </c>
      <c r="AO239" s="15">
        <v>97</v>
      </c>
      <c r="AP239" s="15">
        <v>0</v>
      </c>
      <c r="AQ239" s="15">
        <v>0</v>
      </c>
      <c r="AR239" s="15">
        <v>0</v>
      </c>
      <c r="AS239" s="15">
        <v>0</v>
      </c>
      <c r="AT239" s="15">
        <v>0</v>
      </c>
      <c r="AU239" s="15">
        <v>0</v>
      </c>
      <c r="AV239" s="15">
        <v>0</v>
      </c>
      <c r="AW239" s="15">
        <v>0</v>
      </c>
      <c r="AX239" s="15">
        <v>0</v>
      </c>
      <c r="AY239" s="15">
        <v>1</v>
      </c>
      <c r="AZ239" s="15">
        <v>0</v>
      </c>
      <c r="BA239" s="15">
        <v>0</v>
      </c>
      <c r="BB239" s="15">
        <v>0</v>
      </c>
      <c r="BC239" s="15">
        <v>0</v>
      </c>
      <c r="BD239" s="15">
        <v>0</v>
      </c>
      <c r="BE239" s="15">
        <v>0</v>
      </c>
      <c r="BF239" s="15">
        <v>0</v>
      </c>
      <c r="BG239" s="15">
        <v>0</v>
      </c>
      <c r="BH239" s="15">
        <v>0</v>
      </c>
      <c r="BI239" s="15">
        <v>0</v>
      </c>
      <c r="BJ239" s="15">
        <v>0</v>
      </c>
      <c r="BK239" s="15">
        <v>0</v>
      </c>
      <c r="BL239" s="15">
        <v>0</v>
      </c>
      <c r="BM239" s="15">
        <v>0</v>
      </c>
      <c r="BN239" s="15">
        <v>0</v>
      </c>
      <c r="BO239" s="15">
        <v>2148</v>
      </c>
      <c r="BP239" s="15">
        <v>0</v>
      </c>
      <c r="BQ239" s="15">
        <v>0</v>
      </c>
      <c r="BR239" s="15">
        <v>0</v>
      </c>
      <c r="BS239" s="15">
        <v>0</v>
      </c>
      <c r="BT239" s="15">
        <v>0</v>
      </c>
      <c r="BU239" s="15">
        <v>0</v>
      </c>
      <c r="BV239" s="15">
        <v>0</v>
      </c>
      <c r="BW239" s="15">
        <v>0</v>
      </c>
      <c r="BX239" s="15">
        <v>0</v>
      </c>
      <c r="BY239" s="15">
        <v>0</v>
      </c>
      <c r="BZ239" s="15">
        <v>0</v>
      </c>
      <c r="CA239" s="15">
        <v>0</v>
      </c>
      <c r="CB239" s="15">
        <v>0</v>
      </c>
      <c r="CC239" s="15">
        <v>0</v>
      </c>
      <c r="CD239" s="15">
        <v>56</v>
      </c>
    </row>
    <row r="240" spans="1:82">
      <c r="A240" s="15" t="s">
        <v>6027</v>
      </c>
      <c r="B240" s="15" t="s">
        <v>324</v>
      </c>
      <c r="C240" s="15" t="s">
        <v>6028</v>
      </c>
      <c r="D240" s="15" t="str">
        <f t="shared" si="6"/>
        <v>Kyrgyz</v>
      </c>
      <c r="E240" s="15">
        <v>75.541487356403607</v>
      </c>
      <c r="F240" s="15">
        <f t="shared" si="7"/>
        <v>75</v>
      </c>
      <c r="G240" s="15">
        <v>84351</v>
      </c>
      <c r="H240" s="15">
        <v>2212</v>
      </c>
      <c r="I240" s="15">
        <v>952</v>
      </c>
      <c r="J240" s="15">
        <v>63720</v>
      </c>
      <c r="K240" s="15">
        <v>22</v>
      </c>
      <c r="L240" s="15">
        <v>2</v>
      </c>
      <c r="M240" s="15">
        <v>0</v>
      </c>
      <c r="N240" s="15">
        <v>2827</v>
      </c>
      <c r="O240" s="15">
        <v>0</v>
      </c>
      <c r="P240" s="15">
        <v>10669</v>
      </c>
      <c r="Q240" s="15">
        <v>186</v>
      </c>
      <c r="R240" s="15">
        <v>66</v>
      </c>
      <c r="S240" s="15">
        <v>1095</v>
      </c>
      <c r="T240" s="15">
        <v>27</v>
      </c>
      <c r="U240" s="15">
        <v>36</v>
      </c>
      <c r="V240" s="15">
        <v>11</v>
      </c>
      <c r="W240" s="15">
        <v>11</v>
      </c>
      <c r="X240" s="15">
        <v>0</v>
      </c>
      <c r="Y240" s="15">
        <v>0</v>
      </c>
      <c r="Z240" s="15">
        <v>0</v>
      </c>
      <c r="AA240" s="15">
        <v>12</v>
      </c>
      <c r="AB240" s="15">
        <v>0</v>
      </c>
      <c r="AC240" s="15">
        <v>0</v>
      </c>
      <c r="AD240" s="15">
        <v>0</v>
      </c>
      <c r="AE240" s="15">
        <v>0</v>
      </c>
      <c r="AF240" s="15">
        <v>0</v>
      </c>
      <c r="AG240" s="15">
        <v>0</v>
      </c>
      <c r="AH240" s="15">
        <v>0</v>
      </c>
      <c r="AI240" s="15">
        <v>0</v>
      </c>
      <c r="AJ240" s="15">
        <v>0</v>
      </c>
      <c r="AK240" s="15">
        <v>0</v>
      </c>
      <c r="AL240" s="15">
        <v>0</v>
      </c>
      <c r="AM240" s="15">
        <v>0</v>
      </c>
      <c r="AN240" s="15">
        <v>0</v>
      </c>
      <c r="AO240" s="15">
        <v>932</v>
      </c>
      <c r="AP240" s="15">
        <v>0</v>
      </c>
      <c r="AQ240" s="15">
        <v>0</v>
      </c>
      <c r="AR240" s="15">
        <v>0</v>
      </c>
      <c r="AS240" s="15">
        <v>0</v>
      </c>
      <c r="AT240" s="15">
        <v>0</v>
      </c>
      <c r="AU240" s="15">
        <v>0</v>
      </c>
      <c r="AV240" s="15">
        <v>1</v>
      </c>
      <c r="AW240" s="15">
        <v>0</v>
      </c>
      <c r="AX240" s="15">
        <v>0</v>
      </c>
      <c r="AY240" s="15">
        <v>2</v>
      </c>
      <c r="AZ240" s="15">
        <v>0</v>
      </c>
      <c r="BA240" s="15">
        <v>0</v>
      </c>
      <c r="BB240" s="15">
        <v>0</v>
      </c>
      <c r="BC240" s="15">
        <v>0</v>
      </c>
      <c r="BD240" s="15">
        <v>0</v>
      </c>
      <c r="BE240" s="15">
        <v>0</v>
      </c>
      <c r="BF240" s="15">
        <v>0</v>
      </c>
      <c r="BG240" s="15">
        <v>0</v>
      </c>
      <c r="BH240" s="15">
        <v>0</v>
      </c>
      <c r="BI240" s="15">
        <v>0</v>
      </c>
      <c r="BJ240" s="15">
        <v>0</v>
      </c>
      <c r="BK240" s="15">
        <v>0</v>
      </c>
      <c r="BL240" s="15">
        <v>0</v>
      </c>
      <c r="BM240" s="15">
        <v>0</v>
      </c>
      <c r="BN240" s="15">
        <v>0</v>
      </c>
      <c r="BO240" s="15">
        <v>1264</v>
      </c>
      <c r="BP240" s="15">
        <v>0</v>
      </c>
      <c r="BQ240" s="15">
        <v>0</v>
      </c>
      <c r="BR240" s="15">
        <v>0</v>
      </c>
      <c r="BS240" s="15">
        <v>0</v>
      </c>
      <c r="BT240" s="15">
        <v>0</v>
      </c>
      <c r="BU240" s="15">
        <v>0</v>
      </c>
      <c r="BV240" s="15">
        <v>0</v>
      </c>
      <c r="BW240" s="15">
        <v>79</v>
      </c>
      <c r="BX240" s="15">
        <v>0</v>
      </c>
      <c r="BY240" s="15">
        <v>0</v>
      </c>
      <c r="BZ240" s="15">
        <v>0</v>
      </c>
      <c r="CA240" s="15">
        <v>0</v>
      </c>
      <c r="CB240" s="15">
        <v>0</v>
      </c>
      <c r="CC240" s="15">
        <v>0</v>
      </c>
      <c r="CD240" s="15">
        <v>225</v>
      </c>
    </row>
    <row r="241" spans="1:82">
      <c r="A241" s="15" t="s">
        <v>6068</v>
      </c>
      <c r="B241" s="15" t="s">
        <v>324</v>
      </c>
      <c r="C241" s="15" t="s">
        <v>6069</v>
      </c>
      <c r="D241" s="15" t="str">
        <f t="shared" si="6"/>
        <v>Kyrgyz</v>
      </c>
      <c r="E241" s="15">
        <v>98.706016741259532</v>
      </c>
      <c r="F241" s="15">
        <f t="shared" si="7"/>
        <v>95</v>
      </c>
      <c r="G241" s="15">
        <v>53401</v>
      </c>
      <c r="H241" s="15">
        <v>11</v>
      </c>
      <c r="I241" s="15">
        <v>40</v>
      </c>
      <c r="J241" s="15">
        <v>52710</v>
      </c>
      <c r="K241" s="15">
        <v>0</v>
      </c>
      <c r="L241" s="15">
        <v>0</v>
      </c>
      <c r="M241" s="15">
        <v>0</v>
      </c>
      <c r="N241" s="15">
        <v>6</v>
      </c>
      <c r="O241" s="15">
        <v>0</v>
      </c>
      <c r="P241" s="15">
        <v>559</v>
      </c>
      <c r="Q241" s="15">
        <v>0</v>
      </c>
      <c r="R241" s="15">
        <v>1</v>
      </c>
      <c r="S241" s="15">
        <v>26</v>
      </c>
      <c r="T241" s="15">
        <v>1</v>
      </c>
      <c r="U241" s="15">
        <v>4</v>
      </c>
      <c r="V241" s="15">
        <v>0</v>
      </c>
      <c r="W241" s="15">
        <v>0</v>
      </c>
      <c r="X241" s="15">
        <v>0</v>
      </c>
      <c r="Y241" s="15">
        <v>0</v>
      </c>
      <c r="Z241" s="15">
        <v>0</v>
      </c>
      <c r="AA241" s="15">
        <v>1</v>
      </c>
      <c r="AB241" s="15">
        <v>0</v>
      </c>
      <c r="AC241" s="15">
        <v>0</v>
      </c>
      <c r="AD241" s="15">
        <v>0</v>
      </c>
      <c r="AE241" s="15">
        <v>0</v>
      </c>
      <c r="AF241" s="15">
        <v>0</v>
      </c>
      <c r="AG241" s="15">
        <v>0</v>
      </c>
      <c r="AH241" s="15">
        <v>0</v>
      </c>
      <c r="AI241" s="15">
        <v>0</v>
      </c>
      <c r="AJ241" s="15">
        <v>0</v>
      </c>
      <c r="AK241" s="15">
        <v>0</v>
      </c>
      <c r="AL241" s="15">
        <v>0</v>
      </c>
      <c r="AM241" s="15">
        <v>0</v>
      </c>
      <c r="AN241" s="15">
        <v>0</v>
      </c>
      <c r="AO241" s="15">
        <v>11</v>
      </c>
      <c r="AP241" s="15">
        <v>0</v>
      </c>
      <c r="AQ241" s="15">
        <v>0</v>
      </c>
      <c r="AR241" s="15">
        <v>0</v>
      </c>
      <c r="AS241" s="15">
        <v>0</v>
      </c>
      <c r="AT241" s="15">
        <v>0</v>
      </c>
      <c r="AU241" s="15">
        <v>0</v>
      </c>
      <c r="AV241" s="15">
        <v>1</v>
      </c>
      <c r="AW241" s="15">
        <v>0</v>
      </c>
      <c r="AX241" s="15">
        <v>0</v>
      </c>
      <c r="AY241" s="15">
        <v>0</v>
      </c>
      <c r="AZ241" s="15">
        <v>0</v>
      </c>
      <c r="BA241" s="15">
        <v>0</v>
      </c>
      <c r="BB241" s="15">
        <v>0</v>
      </c>
      <c r="BC241" s="15">
        <v>0</v>
      </c>
      <c r="BD241" s="15">
        <v>0</v>
      </c>
      <c r="BE241" s="15">
        <v>0</v>
      </c>
      <c r="BF241" s="15">
        <v>0</v>
      </c>
      <c r="BG241" s="15">
        <v>0</v>
      </c>
      <c r="BH241" s="15">
        <v>0</v>
      </c>
      <c r="BI241" s="15">
        <v>0</v>
      </c>
      <c r="BJ241" s="15">
        <v>0</v>
      </c>
      <c r="BK241" s="15">
        <v>0</v>
      </c>
      <c r="BL241" s="15">
        <v>0</v>
      </c>
      <c r="BM241" s="15">
        <v>0</v>
      </c>
      <c r="BN241" s="15">
        <v>0</v>
      </c>
      <c r="BO241" s="15">
        <v>3</v>
      </c>
      <c r="BP241" s="15">
        <v>0</v>
      </c>
      <c r="BQ241" s="15">
        <v>0</v>
      </c>
      <c r="BR241" s="15">
        <v>0</v>
      </c>
      <c r="BS241" s="15">
        <v>0</v>
      </c>
      <c r="BT241" s="15">
        <v>0</v>
      </c>
      <c r="BU241" s="15">
        <v>0</v>
      </c>
      <c r="BV241" s="15">
        <v>0</v>
      </c>
      <c r="BW241" s="15">
        <v>0</v>
      </c>
      <c r="BX241" s="15">
        <v>0</v>
      </c>
      <c r="BY241" s="15">
        <v>0</v>
      </c>
      <c r="BZ241" s="15">
        <v>0</v>
      </c>
      <c r="CA241" s="15">
        <v>0</v>
      </c>
      <c r="CB241" s="15">
        <v>0</v>
      </c>
      <c r="CC241" s="15">
        <v>0</v>
      </c>
      <c r="CD241" s="15">
        <v>27</v>
      </c>
    </row>
    <row r="242" spans="1:82">
      <c r="A242" s="15" t="s">
        <v>6070</v>
      </c>
      <c r="B242" s="15" t="s">
        <v>324</v>
      </c>
      <c r="C242" s="15" t="s">
        <v>6071</v>
      </c>
      <c r="D242" s="15" t="str">
        <f t="shared" si="6"/>
        <v>Kyrgyz</v>
      </c>
      <c r="E242" s="15">
        <v>90.578342463441203</v>
      </c>
      <c r="F242" s="15">
        <f t="shared" si="7"/>
        <v>90</v>
      </c>
      <c r="G242" s="15">
        <v>65169</v>
      </c>
      <c r="H242" s="15">
        <v>114</v>
      </c>
      <c r="I242" s="15">
        <v>2787</v>
      </c>
      <c r="J242" s="15">
        <v>59029</v>
      </c>
      <c r="K242" s="15">
        <v>0</v>
      </c>
      <c r="L242" s="15">
        <v>0</v>
      </c>
      <c r="M242" s="15">
        <v>0</v>
      </c>
      <c r="N242" s="15">
        <v>66</v>
      </c>
      <c r="O242" s="15">
        <v>0</v>
      </c>
      <c r="P242" s="15">
        <v>2524</v>
      </c>
      <c r="Q242" s="15">
        <v>6</v>
      </c>
      <c r="R242" s="15">
        <v>14</v>
      </c>
      <c r="S242" s="15">
        <v>68</v>
      </c>
      <c r="T242" s="15">
        <v>8</v>
      </c>
      <c r="U242" s="15">
        <v>5</v>
      </c>
      <c r="V242" s="15">
        <v>0</v>
      </c>
      <c r="W242" s="15">
        <v>0</v>
      </c>
      <c r="X242" s="15">
        <v>0</v>
      </c>
      <c r="Y242" s="15">
        <v>0</v>
      </c>
      <c r="Z242" s="15">
        <v>0</v>
      </c>
      <c r="AA242" s="15">
        <v>5</v>
      </c>
      <c r="AB242" s="15">
        <v>0</v>
      </c>
      <c r="AC242" s="15">
        <v>0</v>
      </c>
      <c r="AD242" s="15">
        <v>0</v>
      </c>
      <c r="AE242" s="15">
        <v>0</v>
      </c>
      <c r="AF242" s="15">
        <v>0</v>
      </c>
      <c r="AG242" s="15">
        <v>0</v>
      </c>
      <c r="AH242" s="15">
        <v>0</v>
      </c>
      <c r="AI242" s="15">
        <v>0</v>
      </c>
      <c r="AJ242" s="15">
        <v>0</v>
      </c>
      <c r="AK242" s="15">
        <v>0</v>
      </c>
      <c r="AL242" s="15">
        <v>0</v>
      </c>
      <c r="AM242" s="15">
        <v>0</v>
      </c>
      <c r="AN242" s="15">
        <v>0</v>
      </c>
      <c r="AO242" s="15">
        <v>189</v>
      </c>
      <c r="AP242" s="15">
        <v>0</v>
      </c>
      <c r="AQ242" s="15">
        <v>0</v>
      </c>
      <c r="AR242" s="15">
        <v>0</v>
      </c>
      <c r="AS242" s="15">
        <v>0</v>
      </c>
      <c r="AT242" s="15">
        <v>0</v>
      </c>
      <c r="AU242" s="15">
        <v>0</v>
      </c>
      <c r="AV242" s="15">
        <v>1</v>
      </c>
      <c r="AW242" s="15">
        <v>0</v>
      </c>
      <c r="AX242" s="15">
        <v>0</v>
      </c>
      <c r="AY242" s="15">
        <v>0</v>
      </c>
      <c r="AZ242" s="15">
        <v>0</v>
      </c>
      <c r="BA242" s="15">
        <v>0</v>
      </c>
      <c r="BB242" s="15">
        <v>0</v>
      </c>
      <c r="BC242" s="15">
        <v>0</v>
      </c>
      <c r="BD242" s="15">
        <v>0</v>
      </c>
      <c r="BE242" s="15">
        <v>0</v>
      </c>
      <c r="BF242" s="15">
        <v>0</v>
      </c>
      <c r="BG242" s="15">
        <v>0</v>
      </c>
      <c r="BH242" s="15">
        <v>0</v>
      </c>
      <c r="BI242" s="15">
        <v>0</v>
      </c>
      <c r="BJ242" s="15">
        <v>0</v>
      </c>
      <c r="BK242" s="15">
        <v>0</v>
      </c>
      <c r="BL242" s="15">
        <v>0</v>
      </c>
      <c r="BM242" s="15">
        <v>0</v>
      </c>
      <c r="BN242" s="15">
        <v>0</v>
      </c>
      <c r="BO242" s="15">
        <v>17</v>
      </c>
      <c r="BP242" s="15">
        <v>0</v>
      </c>
      <c r="BQ242" s="15">
        <v>0</v>
      </c>
      <c r="BR242" s="15">
        <v>0</v>
      </c>
      <c r="BS242" s="15">
        <v>0</v>
      </c>
      <c r="BT242" s="15">
        <v>0</v>
      </c>
      <c r="BU242" s="15">
        <v>0</v>
      </c>
      <c r="BV242" s="15">
        <v>0</v>
      </c>
      <c r="BW242" s="15">
        <v>0</v>
      </c>
      <c r="BX242" s="15">
        <v>0</v>
      </c>
      <c r="BY242" s="15">
        <v>0</v>
      </c>
      <c r="BZ242" s="15">
        <v>0</v>
      </c>
      <c r="CA242" s="15">
        <v>0</v>
      </c>
      <c r="CB242" s="15">
        <v>0</v>
      </c>
      <c r="CC242" s="15">
        <v>0</v>
      </c>
      <c r="CD242" s="15">
        <v>336</v>
      </c>
    </row>
    <row r="243" spans="1:82">
      <c r="A243" s="15" t="s">
        <v>5994</v>
      </c>
      <c r="B243" s="15" t="s">
        <v>326</v>
      </c>
      <c r="C243" s="15" t="s">
        <v>327</v>
      </c>
      <c r="D243" s="15" t="str">
        <f t="shared" si="6"/>
        <v>Kyrgyz</v>
      </c>
      <c r="E243" s="15">
        <v>95.20725294121938</v>
      </c>
      <c r="F243" s="15">
        <f t="shared" si="7"/>
        <v>95</v>
      </c>
      <c r="G243" s="15">
        <v>137103</v>
      </c>
      <c r="H243" s="15">
        <v>5918</v>
      </c>
      <c r="I243" s="15">
        <v>76</v>
      </c>
      <c r="J243" s="15">
        <v>130532</v>
      </c>
      <c r="K243" s="15">
        <v>72</v>
      </c>
      <c r="L243" s="15">
        <v>1</v>
      </c>
      <c r="M243" s="15">
        <v>0</v>
      </c>
      <c r="N243" s="15">
        <v>111</v>
      </c>
      <c r="O243" s="15">
        <v>0</v>
      </c>
      <c r="P243" s="15">
        <v>201</v>
      </c>
      <c r="Q243" s="15">
        <v>1</v>
      </c>
      <c r="R243" s="15">
        <v>2</v>
      </c>
      <c r="S243" s="15">
        <v>86</v>
      </c>
      <c r="T243" s="15">
        <v>50</v>
      </c>
      <c r="U243" s="15">
        <v>8</v>
      </c>
      <c r="V243" s="15">
        <v>0</v>
      </c>
      <c r="W243" s="15">
        <v>8</v>
      </c>
      <c r="X243" s="15">
        <v>0</v>
      </c>
      <c r="Y243" s="15">
        <v>0</v>
      </c>
      <c r="Z243" s="15">
        <v>0</v>
      </c>
      <c r="AA243" s="15">
        <v>0</v>
      </c>
      <c r="AB243" s="15">
        <v>0</v>
      </c>
      <c r="AC243" s="15">
        <v>0</v>
      </c>
      <c r="AD243" s="15">
        <v>0</v>
      </c>
      <c r="AE243" s="15">
        <v>0</v>
      </c>
      <c r="AF243" s="15">
        <v>0</v>
      </c>
      <c r="AG243" s="15">
        <v>0</v>
      </c>
      <c r="AH243" s="15">
        <v>0</v>
      </c>
      <c r="AI243" s="15">
        <v>0</v>
      </c>
      <c r="AJ243" s="15">
        <v>0</v>
      </c>
      <c r="AK243" s="15">
        <v>0</v>
      </c>
      <c r="AL243" s="15">
        <v>0</v>
      </c>
      <c r="AM243" s="15">
        <v>0</v>
      </c>
      <c r="AN243" s="15">
        <v>0</v>
      </c>
      <c r="AO243" s="15">
        <v>0</v>
      </c>
      <c r="AP243" s="15">
        <v>0</v>
      </c>
      <c r="AQ243" s="15">
        <v>0</v>
      </c>
      <c r="AR243" s="15">
        <v>0</v>
      </c>
      <c r="AS243" s="15">
        <v>0</v>
      </c>
      <c r="AT243" s="15">
        <v>0</v>
      </c>
      <c r="AU243" s="15">
        <v>0</v>
      </c>
      <c r="AV243" s="15">
        <v>5</v>
      </c>
      <c r="AW243" s="15">
        <v>0</v>
      </c>
      <c r="AX243" s="15">
        <v>0</v>
      </c>
      <c r="AY243" s="15">
        <v>0</v>
      </c>
      <c r="AZ243" s="15">
        <v>0</v>
      </c>
      <c r="BA243" s="15">
        <v>0</v>
      </c>
      <c r="BB243" s="15">
        <v>0</v>
      </c>
      <c r="BC243" s="15">
        <v>0</v>
      </c>
      <c r="BD243" s="15">
        <v>0</v>
      </c>
      <c r="BE243" s="15">
        <v>0</v>
      </c>
      <c r="BF243" s="15">
        <v>0</v>
      </c>
      <c r="BG243" s="15">
        <v>0</v>
      </c>
      <c r="BH243" s="15">
        <v>0</v>
      </c>
      <c r="BI243" s="15">
        <v>0</v>
      </c>
      <c r="BJ243" s="15">
        <v>0</v>
      </c>
      <c r="BK243" s="15">
        <v>0</v>
      </c>
      <c r="BL243" s="15">
        <v>0</v>
      </c>
      <c r="BM243" s="15">
        <v>0</v>
      </c>
      <c r="BN243" s="15">
        <v>0</v>
      </c>
      <c r="BO243" s="15">
        <v>7</v>
      </c>
      <c r="BP243" s="15">
        <v>0</v>
      </c>
      <c r="BQ243" s="15">
        <v>0</v>
      </c>
      <c r="BR243" s="15">
        <v>0</v>
      </c>
      <c r="BS243" s="15">
        <v>0</v>
      </c>
      <c r="BT243" s="15">
        <v>0</v>
      </c>
      <c r="BU243" s="15">
        <v>0</v>
      </c>
      <c r="BV243" s="15">
        <v>0</v>
      </c>
      <c r="BW243" s="15">
        <v>2</v>
      </c>
      <c r="BX243" s="15">
        <v>0</v>
      </c>
      <c r="BY243" s="15">
        <v>0</v>
      </c>
      <c r="BZ243" s="15">
        <v>0</v>
      </c>
      <c r="CA243" s="15">
        <v>0</v>
      </c>
      <c r="CB243" s="15">
        <v>0</v>
      </c>
      <c r="CC243" s="15">
        <v>0</v>
      </c>
      <c r="CD243" s="15">
        <v>23</v>
      </c>
    </row>
    <row r="244" spans="1:82">
      <c r="A244" s="15" t="s">
        <v>5997</v>
      </c>
      <c r="B244" s="15" t="s">
        <v>326</v>
      </c>
      <c r="C244" s="15" t="s">
        <v>5998</v>
      </c>
      <c r="D244" s="15" t="str">
        <f t="shared" si="6"/>
        <v>Kyrgyz</v>
      </c>
      <c r="E244" s="15">
        <v>61.670363654771876</v>
      </c>
      <c r="F244" s="15">
        <f t="shared" si="7"/>
        <v>60</v>
      </c>
      <c r="G244" s="15">
        <v>108647</v>
      </c>
      <c r="H244" s="15">
        <v>36506</v>
      </c>
      <c r="I244" s="15">
        <v>28</v>
      </c>
      <c r="J244" s="15">
        <v>67003</v>
      </c>
      <c r="K244" s="15">
        <v>5005</v>
      </c>
      <c r="L244" s="15">
        <v>0</v>
      </c>
      <c r="M244" s="15">
        <v>0</v>
      </c>
      <c r="N244" s="15">
        <v>4</v>
      </c>
      <c r="O244" s="15">
        <v>0</v>
      </c>
      <c r="P244" s="15">
        <v>32</v>
      </c>
      <c r="Q244" s="15">
        <v>0</v>
      </c>
      <c r="R244" s="15">
        <v>1</v>
      </c>
      <c r="S244" s="15">
        <v>32</v>
      </c>
      <c r="T244" s="15">
        <v>17</v>
      </c>
      <c r="U244" s="15">
        <v>0</v>
      </c>
      <c r="V244" s="15">
        <v>0</v>
      </c>
      <c r="W244" s="15">
        <v>0</v>
      </c>
      <c r="X244" s="15">
        <v>0</v>
      </c>
      <c r="Y244" s="15">
        <v>0</v>
      </c>
      <c r="Z244" s="15">
        <v>0</v>
      </c>
      <c r="AA244" s="15">
        <v>0</v>
      </c>
      <c r="AB244" s="15">
        <v>0</v>
      </c>
      <c r="AC244" s="15">
        <v>0</v>
      </c>
      <c r="AD244" s="15">
        <v>0</v>
      </c>
      <c r="AE244" s="15">
        <v>0</v>
      </c>
      <c r="AF244" s="15">
        <v>0</v>
      </c>
      <c r="AG244" s="15">
        <v>0</v>
      </c>
      <c r="AH244" s="15">
        <v>0</v>
      </c>
      <c r="AI244" s="15">
        <v>0</v>
      </c>
      <c r="AJ244" s="15">
        <v>0</v>
      </c>
      <c r="AK244" s="15">
        <v>0</v>
      </c>
      <c r="AL244" s="15">
        <v>0</v>
      </c>
      <c r="AM244" s="15">
        <v>0</v>
      </c>
      <c r="AN244" s="15">
        <v>0</v>
      </c>
      <c r="AO244" s="15">
        <v>0</v>
      </c>
      <c r="AP244" s="15">
        <v>0</v>
      </c>
      <c r="AQ244" s="15">
        <v>0</v>
      </c>
      <c r="AR244" s="15">
        <v>0</v>
      </c>
      <c r="AS244" s="15">
        <v>0</v>
      </c>
      <c r="AT244" s="15">
        <v>0</v>
      </c>
      <c r="AU244" s="15">
        <v>0</v>
      </c>
      <c r="AV244" s="15">
        <v>0</v>
      </c>
      <c r="AW244" s="15">
        <v>0</v>
      </c>
      <c r="AX244" s="15">
        <v>0</v>
      </c>
      <c r="AY244" s="15">
        <v>0</v>
      </c>
      <c r="AZ244" s="15">
        <v>0</v>
      </c>
      <c r="BA244" s="15">
        <v>0</v>
      </c>
      <c r="BB244" s="15">
        <v>0</v>
      </c>
      <c r="BC244" s="15">
        <v>0</v>
      </c>
      <c r="BD244" s="15">
        <v>0</v>
      </c>
      <c r="BE244" s="15">
        <v>0</v>
      </c>
      <c r="BF244" s="15">
        <v>0</v>
      </c>
      <c r="BG244" s="15">
        <v>0</v>
      </c>
      <c r="BH244" s="15">
        <v>0</v>
      </c>
      <c r="BI244" s="15">
        <v>0</v>
      </c>
      <c r="BJ244" s="15">
        <v>0</v>
      </c>
      <c r="BK244" s="15">
        <v>0</v>
      </c>
      <c r="BL244" s="15">
        <v>0</v>
      </c>
      <c r="BM244" s="15">
        <v>0</v>
      </c>
      <c r="BN244" s="15">
        <v>0</v>
      </c>
      <c r="BO244" s="15">
        <v>0</v>
      </c>
      <c r="BP244" s="15">
        <v>0</v>
      </c>
      <c r="BQ244" s="15">
        <v>0</v>
      </c>
      <c r="BR244" s="15">
        <v>0</v>
      </c>
      <c r="BS244" s="15">
        <v>0</v>
      </c>
      <c r="BT244" s="15">
        <v>0</v>
      </c>
      <c r="BU244" s="15">
        <v>0</v>
      </c>
      <c r="BV244" s="15">
        <v>0</v>
      </c>
      <c r="BW244" s="15">
        <v>1</v>
      </c>
      <c r="BX244" s="15">
        <v>0</v>
      </c>
      <c r="BY244" s="15">
        <v>0</v>
      </c>
      <c r="BZ244" s="15">
        <v>0</v>
      </c>
      <c r="CA244" s="15">
        <v>0</v>
      </c>
      <c r="CB244" s="15">
        <v>0</v>
      </c>
      <c r="CC244" s="15">
        <v>0</v>
      </c>
      <c r="CD244" s="15">
        <v>18</v>
      </c>
    </row>
    <row r="245" spans="1:82">
      <c r="A245" s="15" t="s">
        <v>6010</v>
      </c>
      <c r="B245" s="15" t="s">
        <v>326</v>
      </c>
      <c r="C245" s="15" t="s">
        <v>6011</v>
      </c>
      <c r="D245" s="15" t="str">
        <f t="shared" si="6"/>
        <v>Kyrgyz</v>
      </c>
      <c r="E245" s="15">
        <v>55.313526328381577</v>
      </c>
      <c r="F245" s="15">
        <f t="shared" si="7"/>
        <v>55</v>
      </c>
      <c r="G245" s="15">
        <v>183908</v>
      </c>
      <c r="H245" s="15">
        <v>80245</v>
      </c>
      <c r="I245" s="15">
        <v>39</v>
      </c>
      <c r="J245" s="15">
        <v>101726</v>
      </c>
      <c r="K245" s="15">
        <v>172</v>
      </c>
      <c r="L245" s="15">
        <v>4</v>
      </c>
      <c r="M245" s="15">
        <v>0</v>
      </c>
      <c r="N245" s="15">
        <v>903</v>
      </c>
      <c r="O245" s="15">
        <v>0</v>
      </c>
      <c r="P245" s="15">
        <v>141</v>
      </c>
      <c r="Q245" s="15">
        <v>1</v>
      </c>
      <c r="R245" s="15">
        <v>1</v>
      </c>
      <c r="S245" s="15">
        <v>98</v>
      </c>
      <c r="T245" s="15">
        <v>47</v>
      </c>
      <c r="U245" s="15">
        <v>6</v>
      </c>
      <c r="V245" s="15">
        <v>0</v>
      </c>
      <c r="W245" s="15">
        <v>0</v>
      </c>
      <c r="X245" s="15">
        <v>0</v>
      </c>
      <c r="Y245" s="15">
        <v>0</v>
      </c>
      <c r="Z245" s="15">
        <v>0</v>
      </c>
      <c r="AA245" s="15">
        <v>0</v>
      </c>
      <c r="AB245" s="15">
        <v>0</v>
      </c>
      <c r="AC245" s="15">
        <v>0</v>
      </c>
      <c r="AD245" s="15">
        <v>0</v>
      </c>
      <c r="AE245" s="15">
        <v>0</v>
      </c>
      <c r="AF245" s="15">
        <v>0</v>
      </c>
      <c r="AG245" s="15">
        <v>0</v>
      </c>
      <c r="AH245" s="15">
        <v>0</v>
      </c>
      <c r="AI245" s="15">
        <v>0</v>
      </c>
      <c r="AJ245" s="15">
        <v>0</v>
      </c>
      <c r="AK245" s="15">
        <v>0</v>
      </c>
      <c r="AL245" s="15">
        <v>0</v>
      </c>
      <c r="AM245" s="15">
        <v>0</v>
      </c>
      <c r="AN245" s="15">
        <v>0</v>
      </c>
      <c r="AO245" s="15">
        <v>0</v>
      </c>
      <c r="AP245" s="15">
        <v>0</v>
      </c>
      <c r="AQ245" s="15">
        <v>0</v>
      </c>
      <c r="AR245" s="15">
        <v>0</v>
      </c>
      <c r="AS245" s="15">
        <v>0</v>
      </c>
      <c r="AT245" s="15">
        <v>0</v>
      </c>
      <c r="AU245" s="15">
        <v>0</v>
      </c>
      <c r="AV245" s="15">
        <v>13</v>
      </c>
      <c r="AW245" s="15">
        <v>0</v>
      </c>
      <c r="AX245" s="15">
        <v>0</v>
      </c>
      <c r="AY245" s="15">
        <v>0</v>
      </c>
      <c r="AZ245" s="15">
        <v>0</v>
      </c>
      <c r="BA245" s="15">
        <v>0</v>
      </c>
      <c r="BB245" s="15">
        <v>0</v>
      </c>
      <c r="BC245" s="15">
        <v>0</v>
      </c>
      <c r="BD245" s="15">
        <v>0</v>
      </c>
      <c r="BE245" s="15">
        <v>0</v>
      </c>
      <c r="BF245" s="15">
        <v>0</v>
      </c>
      <c r="BG245" s="15">
        <v>0</v>
      </c>
      <c r="BH245" s="15">
        <v>0</v>
      </c>
      <c r="BI245" s="15">
        <v>0</v>
      </c>
      <c r="BJ245" s="15">
        <v>0</v>
      </c>
      <c r="BK245" s="15">
        <v>0</v>
      </c>
      <c r="BL245" s="15">
        <v>0</v>
      </c>
      <c r="BM245" s="15">
        <v>0</v>
      </c>
      <c r="BN245" s="15">
        <v>0</v>
      </c>
      <c r="BO245" s="15">
        <v>3</v>
      </c>
      <c r="BP245" s="15">
        <v>0</v>
      </c>
      <c r="BQ245" s="15">
        <v>0</v>
      </c>
      <c r="BR245" s="15">
        <v>0</v>
      </c>
      <c r="BS245" s="15">
        <v>5</v>
      </c>
      <c r="BT245" s="15">
        <v>0</v>
      </c>
      <c r="BU245" s="15">
        <v>0</v>
      </c>
      <c r="BV245" s="15">
        <v>0</v>
      </c>
      <c r="BW245" s="15">
        <v>424</v>
      </c>
      <c r="BX245" s="15">
        <v>0</v>
      </c>
      <c r="BY245" s="15">
        <v>0</v>
      </c>
      <c r="BZ245" s="15">
        <v>0</v>
      </c>
      <c r="CA245" s="15">
        <v>0</v>
      </c>
      <c r="CB245" s="15">
        <v>0</v>
      </c>
      <c r="CC245" s="15">
        <v>0</v>
      </c>
      <c r="CD245" s="15">
        <v>80</v>
      </c>
    </row>
    <row r="246" spans="1:82">
      <c r="A246" s="15" t="s">
        <v>6013</v>
      </c>
      <c r="B246" s="15" t="s">
        <v>326</v>
      </c>
      <c r="C246" s="15" t="s">
        <v>328</v>
      </c>
      <c r="D246" s="15" t="str">
        <f t="shared" si="6"/>
        <v>Kyrgyz</v>
      </c>
      <c r="E246" s="15">
        <v>97.624454148471614</v>
      </c>
      <c r="F246" s="15">
        <f t="shared" si="7"/>
        <v>95</v>
      </c>
      <c r="G246" s="15">
        <v>28625</v>
      </c>
      <c r="H246" s="15">
        <v>394</v>
      </c>
      <c r="I246" s="15">
        <v>16</v>
      </c>
      <c r="J246" s="15">
        <v>27945</v>
      </c>
      <c r="K246" s="15">
        <v>156</v>
      </c>
      <c r="L246" s="15">
        <v>0</v>
      </c>
      <c r="M246" s="15">
        <v>0</v>
      </c>
      <c r="N246" s="15">
        <v>1</v>
      </c>
      <c r="O246" s="15">
        <v>0</v>
      </c>
      <c r="P246" s="15">
        <v>65</v>
      </c>
      <c r="Q246" s="15">
        <v>0</v>
      </c>
      <c r="R246" s="15">
        <v>1</v>
      </c>
      <c r="S246" s="15">
        <v>31</v>
      </c>
      <c r="T246" s="15">
        <v>5</v>
      </c>
      <c r="U246" s="15">
        <v>0</v>
      </c>
      <c r="V246" s="15">
        <v>0</v>
      </c>
      <c r="W246" s="15">
        <v>0</v>
      </c>
      <c r="X246" s="15">
        <v>0</v>
      </c>
      <c r="Y246" s="15">
        <v>0</v>
      </c>
      <c r="Z246" s="15">
        <v>0</v>
      </c>
      <c r="AA246" s="15">
        <v>0</v>
      </c>
      <c r="AB246" s="15">
        <v>0</v>
      </c>
      <c r="AC246" s="15">
        <v>0</v>
      </c>
      <c r="AD246" s="15">
        <v>0</v>
      </c>
      <c r="AE246" s="15">
        <v>0</v>
      </c>
      <c r="AF246" s="15">
        <v>0</v>
      </c>
      <c r="AG246" s="15">
        <v>0</v>
      </c>
      <c r="AH246" s="15">
        <v>0</v>
      </c>
      <c r="AI246" s="15">
        <v>0</v>
      </c>
      <c r="AJ246" s="15">
        <v>0</v>
      </c>
      <c r="AK246" s="15">
        <v>0</v>
      </c>
      <c r="AL246" s="15">
        <v>0</v>
      </c>
      <c r="AM246" s="15">
        <v>0</v>
      </c>
      <c r="AN246" s="15">
        <v>0</v>
      </c>
      <c r="AO246" s="15">
        <v>0</v>
      </c>
      <c r="AP246" s="15">
        <v>0</v>
      </c>
      <c r="AQ246" s="15">
        <v>0</v>
      </c>
      <c r="AR246" s="15">
        <v>0</v>
      </c>
      <c r="AS246" s="15">
        <v>0</v>
      </c>
      <c r="AT246" s="15">
        <v>0</v>
      </c>
      <c r="AU246" s="15">
        <v>0</v>
      </c>
      <c r="AV246" s="15">
        <v>2</v>
      </c>
      <c r="AW246" s="15">
        <v>0</v>
      </c>
      <c r="AX246" s="15">
        <v>0</v>
      </c>
      <c r="AY246" s="15">
        <v>0</v>
      </c>
      <c r="AZ246" s="15">
        <v>0</v>
      </c>
      <c r="BA246" s="15">
        <v>0</v>
      </c>
      <c r="BB246" s="15">
        <v>0</v>
      </c>
      <c r="BC246" s="15">
        <v>0</v>
      </c>
      <c r="BD246" s="15">
        <v>0</v>
      </c>
      <c r="BE246" s="15">
        <v>0</v>
      </c>
      <c r="BF246" s="15">
        <v>0</v>
      </c>
      <c r="BG246" s="15">
        <v>0</v>
      </c>
      <c r="BH246" s="15">
        <v>0</v>
      </c>
      <c r="BI246" s="15">
        <v>0</v>
      </c>
      <c r="BJ246" s="15">
        <v>0</v>
      </c>
      <c r="BK246" s="15">
        <v>0</v>
      </c>
      <c r="BL246" s="15">
        <v>0</v>
      </c>
      <c r="BM246" s="15">
        <v>0</v>
      </c>
      <c r="BN246" s="15">
        <v>0</v>
      </c>
      <c r="BO246" s="15">
        <v>0</v>
      </c>
      <c r="BP246" s="15">
        <v>0</v>
      </c>
      <c r="BQ246" s="15">
        <v>0</v>
      </c>
      <c r="BR246" s="15">
        <v>0</v>
      </c>
      <c r="BS246" s="15">
        <v>0</v>
      </c>
      <c r="BT246" s="15">
        <v>0</v>
      </c>
      <c r="BU246" s="15">
        <v>0</v>
      </c>
      <c r="BV246" s="15">
        <v>0</v>
      </c>
      <c r="BW246" s="15">
        <v>0</v>
      </c>
      <c r="BX246" s="15">
        <v>0</v>
      </c>
      <c r="BY246" s="15">
        <v>0</v>
      </c>
      <c r="BZ246" s="15">
        <v>0</v>
      </c>
      <c r="CA246" s="15">
        <v>0</v>
      </c>
      <c r="CB246" s="15">
        <v>0</v>
      </c>
      <c r="CC246" s="15">
        <v>0</v>
      </c>
      <c r="CD246" s="15">
        <v>9</v>
      </c>
    </row>
    <row r="247" spans="1:82">
      <c r="A247" s="15" t="s">
        <v>6019</v>
      </c>
      <c r="B247" s="15" t="s">
        <v>326</v>
      </c>
      <c r="C247" s="15" t="s">
        <v>6020</v>
      </c>
      <c r="D247" s="15" t="str">
        <f t="shared" si="6"/>
        <v>Kyrgyz</v>
      </c>
      <c r="E247" s="15">
        <v>59.347284544665243</v>
      </c>
      <c r="F247" s="15">
        <f t="shared" si="7"/>
        <v>55</v>
      </c>
      <c r="G247" s="15">
        <v>123239</v>
      </c>
      <c r="H247" s="15">
        <v>44333</v>
      </c>
      <c r="I247" s="15">
        <v>120</v>
      </c>
      <c r="J247" s="15">
        <v>73139</v>
      </c>
      <c r="K247" s="15">
        <v>394</v>
      </c>
      <c r="L247" s="15">
        <v>47</v>
      </c>
      <c r="M247" s="15">
        <v>0</v>
      </c>
      <c r="N247" s="15">
        <v>720</v>
      </c>
      <c r="O247" s="15">
        <v>0</v>
      </c>
      <c r="P247" s="15">
        <v>2098</v>
      </c>
      <c r="Q247" s="15">
        <v>8</v>
      </c>
      <c r="R247" s="15">
        <v>38</v>
      </c>
      <c r="S247" s="15">
        <v>767</v>
      </c>
      <c r="T247" s="15">
        <v>304</v>
      </c>
      <c r="U247" s="15">
        <v>69</v>
      </c>
      <c r="V247" s="15">
        <v>1</v>
      </c>
      <c r="W247" s="15">
        <v>26</v>
      </c>
      <c r="X247" s="15">
        <v>0</v>
      </c>
      <c r="Y247" s="15">
        <v>0</v>
      </c>
      <c r="Z247" s="15">
        <v>0</v>
      </c>
      <c r="AA247" s="15">
        <v>3</v>
      </c>
      <c r="AB247" s="15">
        <v>0</v>
      </c>
      <c r="AC247" s="15">
        <v>0</v>
      </c>
      <c r="AD247" s="15">
        <v>0</v>
      </c>
      <c r="AE247" s="15">
        <v>0</v>
      </c>
      <c r="AF247" s="15">
        <v>0</v>
      </c>
      <c r="AG247" s="15">
        <v>0</v>
      </c>
      <c r="AH247" s="15">
        <v>0</v>
      </c>
      <c r="AI247" s="15">
        <v>0</v>
      </c>
      <c r="AJ247" s="15">
        <v>0</v>
      </c>
      <c r="AK247" s="15">
        <v>0</v>
      </c>
      <c r="AL247" s="15">
        <v>0</v>
      </c>
      <c r="AM247" s="15">
        <v>0</v>
      </c>
      <c r="AN247" s="15">
        <v>0</v>
      </c>
      <c r="AO247" s="15">
        <v>0</v>
      </c>
      <c r="AP247" s="15">
        <v>0</v>
      </c>
      <c r="AQ247" s="15">
        <v>0</v>
      </c>
      <c r="AR247" s="15">
        <v>0</v>
      </c>
      <c r="AS247" s="15">
        <v>0</v>
      </c>
      <c r="AT247" s="15">
        <v>0</v>
      </c>
      <c r="AU247" s="15">
        <v>0</v>
      </c>
      <c r="AV247" s="15">
        <v>32</v>
      </c>
      <c r="AW247" s="15">
        <v>0</v>
      </c>
      <c r="AX247" s="15">
        <v>0</v>
      </c>
      <c r="AY247" s="15">
        <v>0</v>
      </c>
      <c r="AZ247" s="15">
        <v>0</v>
      </c>
      <c r="BA247" s="15">
        <v>0</v>
      </c>
      <c r="BB247" s="15">
        <v>0</v>
      </c>
      <c r="BC247" s="15">
        <v>0</v>
      </c>
      <c r="BD247" s="15">
        <v>0</v>
      </c>
      <c r="BE247" s="15">
        <v>0</v>
      </c>
      <c r="BF247" s="15">
        <v>0</v>
      </c>
      <c r="BG247" s="15">
        <v>0</v>
      </c>
      <c r="BH247" s="15">
        <v>0</v>
      </c>
      <c r="BI247" s="15">
        <v>0</v>
      </c>
      <c r="BJ247" s="15">
        <v>0</v>
      </c>
      <c r="BK247" s="15">
        <v>0</v>
      </c>
      <c r="BL247" s="15">
        <v>0</v>
      </c>
      <c r="BM247" s="15">
        <v>0</v>
      </c>
      <c r="BN247" s="15">
        <v>0</v>
      </c>
      <c r="BO247" s="15">
        <v>21</v>
      </c>
      <c r="BP247" s="15">
        <v>0</v>
      </c>
      <c r="BQ247" s="15">
        <v>0</v>
      </c>
      <c r="BR247" s="15">
        <v>0</v>
      </c>
      <c r="BS247" s="15">
        <v>287</v>
      </c>
      <c r="BT247" s="15">
        <v>0</v>
      </c>
      <c r="BU247" s="15">
        <v>0</v>
      </c>
      <c r="BV247" s="15">
        <v>0</v>
      </c>
      <c r="BW247" s="15">
        <v>589</v>
      </c>
      <c r="BX247" s="15">
        <v>0</v>
      </c>
      <c r="BY247" s="15">
        <v>0</v>
      </c>
      <c r="BZ247" s="15">
        <v>0</v>
      </c>
      <c r="CA247" s="15">
        <v>0</v>
      </c>
      <c r="CB247" s="15">
        <v>0</v>
      </c>
      <c r="CC247" s="15">
        <v>0</v>
      </c>
      <c r="CD247" s="15">
        <v>243</v>
      </c>
    </row>
    <row r="248" spans="1:82">
      <c r="A248" s="15" t="s">
        <v>6029</v>
      </c>
      <c r="B248" s="15" t="s">
        <v>326</v>
      </c>
      <c r="C248" s="15" t="s">
        <v>6030</v>
      </c>
      <c r="D248" s="15" t="str">
        <f t="shared" si="6"/>
        <v>Kyrgyz</v>
      </c>
      <c r="E248" s="15">
        <v>96.171146054050041</v>
      </c>
      <c r="F248" s="15">
        <f t="shared" si="7"/>
        <v>95</v>
      </c>
      <c r="G248" s="15">
        <v>26901</v>
      </c>
      <c r="H248" s="15">
        <v>177</v>
      </c>
      <c r="I248" s="15">
        <v>41</v>
      </c>
      <c r="J248" s="15">
        <v>25871</v>
      </c>
      <c r="K248" s="15">
        <v>7</v>
      </c>
      <c r="L248" s="15">
        <v>0</v>
      </c>
      <c r="M248" s="15">
        <v>0</v>
      </c>
      <c r="N248" s="15">
        <v>46</v>
      </c>
      <c r="O248" s="15">
        <v>0</v>
      </c>
      <c r="P248" s="15">
        <v>511</v>
      </c>
      <c r="Q248" s="15">
        <v>0</v>
      </c>
      <c r="R248" s="15">
        <v>5</v>
      </c>
      <c r="S248" s="15">
        <v>96</v>
      </c>
      <c r="T248" s="15">
        <v>90</v>
      </c>
      <c r="U248" s="15">
        <v>8</v>
      </c>
      <c r="V248" s="15">
        <v>1</v>
      </c>
      <c r="W248" s="15">
        <v>0</v>
      </c>
      <c r="X248" s="15">
        <v>0</v>
      </c>
      <c r="Y248" s="15">
        <v>0</v>
      </c>
      <c r="Z248" s="15">
        <v>0</v>
      </c>
      <c r="AA248" s="15">
        <v>3</v>
      </c>
      <c r="AB248" s="15">
        <v>0</v>
      </c>
      <c r="AC248" s="15">
        <v>0</v>
      </c>
      <c r="AD248" s="15">
        <v>0</v>
      </c>
      <c r="AE248" s="15">
        <v>0</v>
      </c>
      <c r="AF248" s="15">
        <v>0</v>
      </c>
      <c r="AG248" s="15">
        <v>0</v>
      </c>
      <c r="AH248" s="15">
        <v>0</v>
      </c>
      <c r="AI248" s="15">
        <v>0</v>
      </c>
      <c r="AJ248" s="15">
        <v>0</v>
      </c>
      <c r="AK248" s="15">
        <v>0</v>
      </c>
      <c r="AL248" s="15">
        <v>0</v>
      </c>
      <c r="AM248" s="15">
        <v>0</v>
      </c>
      <c r="AN248" s="15">
        <v>0</v>
      </c>
      <c r="AO248" s="15">
        <v>0</v>
      </c>
      <c r="AP248" s="15">
        <v>0</v>
      </c>
      <c r="AQ248" s="15">
        <v>0</v>
      </c>
      <c r="AR248" s="15">
        <v>0</v>
      </c>
      <c r="AS248" s="15">
        <v>0</v>
      </c>
      <c r="AT248" s="15">
        <v>0</v>
      </c>
      <c r="AU248" s="15">
        <v>0</v>
      </c>
      <c r="AV248" s="15">
        <v>3</v>
      </c>
      <c r="AW248" s="15">
        <v>0</v>
      </c>
      <c r="AX248" s="15">
        <v>0</v>
      </c>
      <c r="AY248" s="15">
        <v>0</v>
      </c>
      <c r="AZ248" s="15">
        <v>0</v>
      </c>
      <c r="BA248" s="15">
        <v>0</v>
      </c>
      <c r="BB248" s="15">
        <v>0</v>
      </c>
      <c r="BC248" s="15">
        <v>0</v>
      </c>
      <c r="BD248" s="15">
        <v>0</v>
      </c>
      <c r="BE248" s="15">
        <v>0</v>
      </c>
      <c r="BF248" s="15">
        <v>0</v>
      </c>
      <c r="BG248" s="15">
        <v>0</v>
      </c>
      <c r="BH248" s="15">
        <v>0</v>
      </c>
      <c r="BI248" s="15">
        <v>0</v>
      </c>
      <c r="BJ248" s="15">
        <v>0</v>
      </c>
      <c r="BK248" s="15">
        <v>0</v>
      </c>
      <c r="BL248" s="15">
        <v>0</v>
      </c>
      <c r="BM248" s="15">
        <v>0</v>
      </c>
      <c r="BN248" s="15">
        <v>0</v>
      </c>
      <c r="BO248" s="15">
        <v>0</v>
      </c>
      <c r="BP248" s="15">
        <v>0</v>
      </c>
      <c r="BQ248" s="15">
        <v>0</v>
      </c>
      <c r="BR248" s="15">
        <v>0</v>
      </c>
      <c r="BS248" s="15">
        <v>1</v>
      </c>
      <c r="BT248" s="15">
        <v>0</v>
      </c>
      <c r="BU248" s="15">
        <v>0</v>
      </c>
      <c r="BV248" s="15">
        <v>0</v>
      </c>
      <c r="BW248" s="15">
        <v>4</v>
      </c>
      <c r="BX248" s="15">
        <v>0</v>
      </c>
      <c r="BY248" s="15">
        <v>0</v>
      </c>
      <c r="BZ248" s="15">
        <v>0</v>
      </c>
      <c r="CA248" s="15">
        <v>0</v>
      </c>
      <c r="CB248" s="15">
        <v>0</v>
      </c>
      <c r="CC248" s="15">
        <v>0</v>
      </c>
      <c r="CD248" s="15">
        <v>37</v>
      </c>
    </row>
    <row r="249" spans="1:82">
      <c r="A249" s="15" t="s">
        <v>6040</v>
      </c>
      <c r="B249" s="15" t="s">
        <v>326</v>
      </c>
      <c r="C249" s="15" t="s">
        <v>6041</v>
      </c>
      <c r="D249" s="15" t="str">
        <f t="shared" si="6"/>
        <v>Kyrgyz</v>
      </c>
      <c r="E249" s="15">
        <v>81.573458983469791</v>
      </c>
      <c r="F249" s="15">
        <f t="shared" si="7"/>
        <v>80</v>
      </c>
      <c r="G249" s="15">
        <v>25892</v>
      </c>
      <c r="H249" s="15">
        <v>2095</v>
      </c>
      <c r="I249" s="15">
        <v>65</v>
      </c>
      <c r="J249" s="15">
        <v>21121</v>
      </c>
      <c r="K249" s="15">
        <v>45</v>
      </c>
      <c r="L249" s="15">
        <v>3</v>
      </c>
      <c r="M249" s="15">
        <v>0</v>
      </c>
      <c r="N249" s="15">
        <v>18</v>
      </c>
      <c r="O249" s="15">
        <v>0</v>
      </c>
      <c r="P249" s="15">
        <v>1575</v>
      </c>
      <c r="Q249" s="15">
        <v>7</v>
      </c>
      <c r="R249" s="15">
        <v>61</v>
      </c>
      <c r="S249" s="15">
        <v>594</v>
      </c>
      <c r="T249" s="15">
        <v>229</v>
      </c>
      <c r="U249" s="15">
        <v>4</v>
      </c>
      <c r="V249" s="15">
        <v>3</v>
      </c>
      <c r="W249" s="15">
        <v>0</v>
      </c>
      <c r="X249" s="15">
        <v>0</v>
      </c>
      <c r="Y249" s="15">
        <v>0</v>
      </c>
      <c r="Z249" s="15">
        <v>0</v>
      </c>
      <c r="AA249" s="15">
        <v>8</v>
      </c>
      <c r="AB249" s="15">
        <v>0</v>
      </c>
      <c r="AC249" s="15">
        <v>0</v>
      </c>
      <c r="AD249" s="15">
        <v>0</v>
      </c>
      <c r="AE249" s="15">
        <v>0</v>
      </c>
      <c r="AF249" s="15">
        <v>0</v>
      </c>
      <c r="AG249" s="15">
        <v>0</v>
      </c>
      <c r="AH249" s="15">
        <v>0</v>
      </c>
      <c r="AI249" s="15">
        <v>0</v>
      </c>
      <c r="AJ249" s="15">
        <v>0</v>
      </c>
      <c r="AK249" s="15">
        <v>0</v>
      </c>
      <c r="AL249" s="15">
        <v>0</v>
      </c>
      <c r="AM249" s="15">
        <v>0</v>
      </c>
      <c r="AN249" s="15">
        <v>0</v>
      </c>
      <c r="AO249" s="15">
        <v>0</v>
      </c>
      <c r="AP249" s="15">
        <v>0</v>
      </c>
      <c r="AQ249" s="15">
        <v>0</v>
      </c>
      <c r="AR249" s="15">
        <v>0</v>
      </c>
      <c r="AS249" s="15">
        <v>0</v>
      </c>
      <c r="AT249" s="15">
        <v>0</v>
      </c>
      <c r="AU249" s="15">
        <v>0</v>
      </c>
      <c r="AV249" s="15">
        <v>0</v>
      </c>
      <c r="AW249" s="15">
        <v>0</v>
      </c>
      <c r="AX249" s="15">
        <v>0</v>
      </c>
      <c r="AY249" s="15">
        <v>0</v>
      </c>
      <c r="AZ249" s="15">
        <v>0</v>
      </c>
      <c r="BA249" s="15">
        <v>0</v>
      </c>
      <c r="BB249" s="15">
        <v>0</v>
      </c>
      <c r="BC249" s="15">
        <v>0</v>
      </c>
      <c r="BD249" s="15">
        <v>0</v>
      </c>
      <c r="BE249" s="15">
        <v>0</v>
      </c>
      <c r="BF249" s="15">
        <v>0</v>
      </c>
      <c r="BG249" s="15">
        <v>0</v>
      </c>
      <c r="BH249" s="15">
        <v>0</v>
      </c>
      <c r="BI249" s="15">
        <v>0</v>
      </c>
      <c r="BJ249" s="15">
        <v>0</v>
      </c>
      <c r="BK249" s="15">
        <v>0</v>
      </c>
      <c r="BL249" s="15">
        <v>0</v>
      </c>
      <c r="BM249" s="15">
        <v>0</v>
      </c>
      <c r="BN249" s="15">
        <v>0</v>
      </c>
      <c r="BO249" s="15">
        <v>1</v>
      </c>
      <c r="BP249" s="15">
        <v>0</v>
      </c>
      <c r="BQ249" s="15">
        <v>0</v>
      </c>
      <c r="BR249" s="15">
        <v>0</v>
      </c>
      <c r="BS249" s="15">
        <v>1</v>
      </c>
      <c r="BT249" s="15">
        <v>0</v>
      </c>
      <c r="BU249" s="15">
        <v>0</v>
      </c>
      <c r="BV249" s="15">
        <v>0</v>
      </c>
      <c r="BW249" s="15">
        <v>2</v>
      </c>
      <c r="BX249" s="15">
        <v>0</v>
      </c>
      <c r="BY249" s="15">
        <v>0</v>
      </c>
      <c r="BZ249" s="15">
        <v>0</v>
      </c>
      <c r="CA249" s="15">
        <v>0</v>
      </c>
      <c r="CB249" s="15">
        <v>0</v>
      </c>
      <c r="CC249" s="15">
        <v>0</v>
      </c>
      <c r="CD249" s="15">
        <v>60</v>
      </c>
    </row>
    <row r="250" spans="1:82">
      <c r="A250" s="15" t="s">
        <v>6049</v>
      </c>
      <c r="B250" s="15" t="s">
        <v>326</v>
      </c>
      <c r="C250" s="15" t="s">
        <v>6050</v>
      </c>
      <c r="D250" s="15" t="str">
        <f t="shared" si="6"/>
        <v>Kyrgyz</v>
      </c>
      <c r="E250" s="15">
        <v>69.364337027419808</v>
      </c>
      <c r="F250" s="15">
        <f t="shared" si="7"/>
        <v>65</v>
      </c>
      <c r="G250" s="15">
        <v>145187</v>
      </c>
      <c r="H250" s="15">
        <v>41148</v>
      </c>
      <c r="I250" s="15">
        <v>82</v>
      </c>
      <c r="J250" s="15">
        <v>100708</v>
      </c>
      <c r="K250" s="15">
        <v>552</v>
      </c>
      <c r="L250" s="15">
        <v>4</v>
      </c>
      <c r="M250" s="15">
        <v>0</v>
      </c>
      <c r="N250" s="15">
        <v>1450</v>
      </c>
      <c r="O250" s="15">
        <v>0</v>
      </c>
      <c r="P250" s="15">
        <v>253</v>
      </c>
      <c r="Q250" s="15">
        <v>6</v>
      </c>
      <c r="R250" s="15">
        <v>5</v>
      </c>
      <c r="S250" s="15">
        <v>219</v>
      </c>
      <c r="T250" s="15">
        <v>55</v>
      </c>
      <c r="U250" s="15">
        <v>58</v>
      </c>
      <c r="V250" s="15">
        <v>0</v>
      </c>
      <c r="W250" s="15">
        <v>0</v>
      </c>
      <c r="X250" s="15">
        <v>0</v>
      </c>
      <c r="Y250" s="15">
        <v>0</v>
      </c>
      <c r="Z250" s="15">
        <v>0</v>
      </c>
      <c r="AA250" s="15">
        <v>1</v>
      </c>
      <c r="AB250" s="15">
        <v>0</v>
      </c>
      <c r="AC250" s="15">
        <v>0</v>
      </c>
      <c r="AD250" s="15">
        <v>0</v>
      </c>
      <c r="AE250" s="15">
        <v>0</v>
      </c>
      <c r="AF250" s="15">
        <v>0</v>
      </c>
      <c r="AG250" s="15">
        <v>0</v>
      </c>
      <c r="AH250" s="15">
        <v>0</v>
      </c>
      <c r="AI250" s="15">
        <v>0</v>
      </c>
      <c r="AJ250" s="15">
        <v>0</v>
      </c>
      <c r="AK250" s="15">
        <v>0</v>
      </c>
      <c r="AL250" s="15">
        <v>0</v>
      </c>
      <c r="AM250" s="15">
        <v>0</v>
      </c>
      <c r="AN250" s="15">
        <v>0</v>
      </c>
      <c r="AO250" s="15">
        <v>0</v>
      </c>
      <c r="AP250" s="15">
        <v>0</v>
      </c>
      <c r="AQ250" s="15">
        <v>0</v>
      </c>
      <c r="AR250" s="15">
        <v>0</v>
      </c>
      <c r="AS250" s="15">
        <v>0</v>
      </c>
      <c r="AT250" s="15">
        <v>0</v>
      </c>
      <c r="AU250" s="15">
        <v>0</v>
      </c>
      <c r="AV250" s="15">
        <v>1</v>
      </c>
      <c r="AW250" s="15">
        <v>0</v>
      </c>
      <c r="AX250" s="15">
        <v>0</v>
      </c>
      <c r="AY250" s="15">
        <v>0</v>
      </c>
      <c r="AZ250" s="15">
        <v>0</v>
      </c>
      <c r="BA250" s="15">
        <v>0</v>
      </c>
      <c r="BB250" s="15">
        <v>0</v>
      </c>
      <c r="BC250" s="15">
        <v>0</v>
      </c>
      <c r="BD250" s="15">
        <v>0</v>
      </c>
      <c r="BE250" s="15">
        <v>0</v>
      </c>
      <c r="BF250" s="15">
        <v>0</v>
      </c>
      <c r="BG250" s="15">
        <v>0</v>
      </c>
      <c r="BH250" s="15">
        <v>0</v>
      </c>
      <c r="BI250" s="15">
        <v>0</v>
      </c>
      <c r="BJ250" s="15">
        <v>0</v>
      </c>
      <c r="BK250" s="15">
        <v>0</v>
      </c>
      <c r="BL250" s="15">
        <v>0</v>
      </c>
      <c r="BM250" s="15">
        <v>0</v>
      </c>
      <c r="BN250" s="15">
        <v>0</v>
      </c>
      <c r="BO250" s="15">
        <v>8</v>
      </c>
      <c r="BP250" s="15">
        <v>0</v>
      </c>
      <c r="BQ250" s="15">
        <v>0</v>
      </c>
      <c r="BR250" s="15">
        <v>0</v>
      </c>
      <c r="BS250" s="15">
        <v>60</v>
      </c>
      <c r="BT250" s="15">
        <v>0</v>
      </c>
      <c r="BU250" s="15">
        <v>0</v>
      </c>
      <c r="BV250" s="15">
        <v>0</v>
      </c>
      <c r="BW250" s="15">
        <v>369</v>
      </c>
      <c r="BX250" s="15">
        <v>0</v>
      </c>
      <c r="BY250" s="15">
        <v>0</v>
      </c>
      <c r="BZ250" s="15">
        <v>0</v>
      </c>
      <c r="CA250" s="15">
        <v>0</v>
      </c>
      <c r="CB250" s="15">
        <v>0</v>
      </c>
      <c r="CC250" s="15">
        <v>0</v>
      </c>
      <c r="CD250" s="15">
        <v>208</v>
      </c>
    </row>
    <row r="251" spans="1:82">
      <c r="A251" s="15" t="s">
        <v>6057</v>
      </c>
      <c r="B251" s="15" t="s">
        <v>326</v>
      </c>
      <c r="C251" s="15" t="s">
        <v>6058</v>
      </c>
      <c r="D251" s="15" t="str">
        <f t="shared" si="6"/>
        <v>Kyrgyz</v>
      </c>
      <c r="E251" s="15">
        <v>61.419075210142651</v>
      </c>
      <c r="F251" s="15">
        <f t="shared" si="7"/>
        <v>60</v>
      </c>
      <c r="G251" s="15">
        <v>308243</v>
      </c>
      <c r="H251" s="15">
        <v>108667</v>
      </c>
      <c r="I251" s="15">
        <v>178</v>
      </c>
      <c r="J251" s="15">
        <v>189320</v>
      </c>
      <c r="K251" s="15">
        <v>399</v>
      </c>
      <c r="L251" s="15">
        <v>4</v>
      </c>
      <c r="M251" s="15">
        <v>0</v>
      </c>
      <c r="N251" s="15">
        <v>520</v>
      </c>
      <c r="O251" s="15">
        <v>0</v>
      </c>
      <c r="P251" s="15">
        <v>739</v>
      </c>
      <c r="Q251" s="15">
        <v>182</v>
      </c>
      <c r="R251" s="15">
        <v>21</v>
      </c>
      <c r="S251" s="15">
        <v>258</v>
      </c>
      <c r="T251" s="15">
        <v>173</v>
      </c>
      <c r="U251" s="15">
        <v>15</v>
      </c>
      <c r="V251" s="15">
        <v>0</v>
      </c>
      <c r="W251" s="15">
        <v>0</v>
      </c>
      <c r="X251" s="15">
        <v>0</v>
      </c>
      <c r="Y251" s="15">
        <v>0</v>
      </c>
      <c r="Z251" s="15">
        <v>0</v>
      </c>
      <c r="AA251" s="15">
        <v>2</v>
      </c>
      <c r="AB251" s="15">
        <v>0</v>
      </c>
      <c r="AC251" s="15">
        <v>0</v>
      </c>
      <c r="AD251" s="15">
        <v>0</v>
      </c>
      <c r="AE251" s="15">
        <v>0</v>
      </c>
      <c r="AF251" s="15">
        <v>0</v>
      </c>
      <c r="AG251" s="15">
        <v>0</v>
      </c>
      <c r="AH251" s="15">
        <v>0</v>
      </c>
      <c r="AI251" s="15">
        <v>0</v>
      </c>
      <c r="AJ251" s="15">
        <v>0</v>
      </c>
      <c r="AK251" s="15">
        <v>0</v>
      </c>
      <c r="AL251" s="15">
        <v>0</v>
      </c>
      <c r="AM251" s="15">
        <v>0</v>
      </c>
      <c r="AN251" s="15">
        <v>0</v>
      </c>
      <c r="AO251" s="15">
        <v>0</v>
      </c>
      <c r="AP251" s="15">
        <v>0</v>
      </c>
      <c r="AQ251" s="15">
        <v>0</v>
      </c>
      <c r="AR251" s="15">
        <v>0</v>
      </c>
      <c r="AS251" s="15">
        <v>0</v>
      </c>
      <c r="AT251" s="15">
        <v>0</v>
      </c>
      <c r="AU251" s="15">
        <v>0</v>
      </c>
      <c r="AV251" s="15">
        <v>1</v>
      </c>
      <c r="AW251" s="15">
        <v>0</v>
      </c>
      <c r="AX251" s="15">
        <v>0</v>
      </c>
      <c r="AY251" s="15">
        <v>0</v>
      </c>
      <c r="AZ251" s="15">
        <v>0</v>
      </c>
      <c r="BA251" s="15">
        <v>0</v>
      </c>
      <c r="BB251" s="15">
        <v>0</v>
      </c>
      <c r="BC251" s="15">
        <v>0</v>
      </c>
      <c r="BD251" s="15">
        <v>0</v>
      </c>
      <c r="BE251" s="15">
        <v>0</v>
      </c>
      <c r="BF251" s="15">
        <v>0</v>
      </c>
      <c r="BG251" s="15">
        <v>0</v>
      </c>
      <c r="BH251" s="15">
        <v>0</v>
      </c>
      <c r="BI251" s="15">
        <v>0</v>
      </c>
      <c r="BJ251" s="15">
        <v>0</v>
      </c>
      <c r="BK251" s="15">
        <v>0</v>
      </c>
      <c r="BL251" s="15">
        <v>0</v>
      </c>
      <c r="BM251" s="15">
        <v>0</v>
      </c>
      <c r="BN251" s="15">
        <v>0</v>
      </c>
      <c r="BO251" s="15">
        <v>3</v>
      </c>
      <c r="BP251" s="15">
        <v>0</v>
      </c>
      <c r="BQ251" s="15">
        <v>0</v>
      </c>
      <c r="BR251" s="15">
        <v>0</v>
      </c>
      <c r="BS251" s="15">
        <v>1626</v>
      </c>
      <c r="BT251" s="15">
        <v>0</v>
      </c>
      <c r="BU251" s="15">
        <v>0</v>
      </c>
      <c r="BV251" s="15">
        <v>0</v>
      </c>
      <c r="BW251" s="15">
        <v>5748</v>
      </c>
      <c r="BX251" s="15">
        <v>0</v>
      </c>
      <c r="BY251" s="15">
        <v>0</v>
      </c>
      <c r="BZ251" s="15">
        <v>0</v>
      </c>
      <c r="CA251" s="15">
        <v>0</v>
      </c>
      <c r="CB251" s="15">
        <v>0</v>
      </c>
      <c r="CC251" s="15">
        <v>0</v>
      </c>
      <c r="CD251" s="15">
        <v>387</v>
      </c>
    </row>
    <row r="252" spans="1:82">
      <c r="A252" s="15" t="s">
        <v>6061</v>
      </c>
      <c r="B252" s="15" t="s">
        <v>326</v>
      </c>
      <c r="C252" s="15" t="s">
        <v>6062</v>
      </c>
      <c r="D252" s="15" t="str">
        <f t="shared" si="6"/>
        <v>Kyrgyz</v>
      </c>
      <c r="E252" s="15">
        <v>89.26131850675138</v>
      </c>
      <c r="F252" s="15">
        <f t="shared" si="7"/>
        <v>85</v>
      </c>
      <c r="G252" s="15">
        <v>44065</v>
      </c>
      <c r="H252" s="15">
        <v>3444</v>
      </c>
      <c r="I252" s="15">
        <v>32</v>
      </c>
      <c r="J252" s="15">
        <v>39333</v>
      </c>
      <c r="K252" s="15">
        <v>50</v>
      </c>
      <c r="L252" s="15">
        <v>0</v>
      </c>
      <c r="M252" s="15">
        <v>0</v>
      </c>
      <c r="N252" s="15">
        <v>135</v>
      </c>
      <c r="O252" s="15">
        <v>0</v>
      </c>
      <c r="P252" s="15">
        <v>476</v>
      </c>
      <c r="Q252" s="15">
        <v>2</v>
      </c>
      <c r="R252" s="15">
        <v>3</v>
      </c>
      <c r="S252" s="15">
        <v>398</v>
      </c>
      <c r="T252" s="15">
        <v>56</v>
      </c>
      <c r="U252" s="15">
        <v>10</v>
      </c>
      <c r="V252" s="15">
        <v>0</v>
      </c>
      <c r="W252" s="15">
        <v>8</v>
      </c>
      <c r="X252" s="15">
        <v>0</v>
      </c>
      <c r="Y252" s="15">
        <v>0</v>
      </c>
      <c r="Z252" s="15">
        <v>0</v>
      </c>
      <c r="AA252" s="15">
        <v>2</v>
      </c>
      <c r="AB252" s="15">
        <v>0</v>
      </c>
      <c r="AC252" s="15">
        <v>0</v>
      </c>
      <c r="AD252" s="15">
        <v>0</v>
      </c>
      <c r="AE252" s="15">
        <v>0</v>
      </c>
      <c r="AF252" s="15">
        <v>0</v>
      </c>
      <c r="AG252" s="15">
        <v>0</v>
      </c>
      <c r="AH252" s="15">
        <v>0</v>
      </c>
      <c r="AI252" s="15">
        <v>0</v>
      </c>
      <c r="AJ252" s="15">
        <v>0</v>
      </c>
      <c r="AK252" s="15">
        <v>0</v>
      </c>
      <c r="AL252" s="15">
        <v>0</v>
      </c>
      <c r="AM252" s="15">
        <v>0</v>
      </c>
      <c r="AN252" s="15">
        <v>0</v>
      </c>
      <c r="AO252" s="15">
        <v>0</v>
      </c>
      <c r="AP252" s="15">
        <v>0</v>
      </c>
      <c r="AQ252" s="15">
        <v>0</v>
      </c>
      <c r="AR252" s="15">
        <v>0</v>
      </c>
      <c r="AS252" s="15">
        <v>0</v>
      </c>
      <c r="AT252" s="15">
        <v>0</v>
      </c>
      <c r="AU252" s="15">
        <v>0</v>
      </c>
      <c r="AV252" s="15">
        <v>18</v>
      </c>
      <c r="AW252" s="15">
        <v>0</v>
      </c>
      <c r="AX252" s="15">
        <v>0</v>
      </c>
      <c r="AY252" s="15">
        <v>0</v>
      </c>
      <c r="AZ252" s="15">
        <v>0</v>
      </c>
      <c r="BA252" s="15">
        <v>0</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61</v>
      </c>
      <c r="BX252" s="15">
        <v>0</v>
      </c>
      <c r="BY252" s="15">
        <v>0</v>
      </c>
      <c r="BZ252" s="15">
        <v>0</v>
      </c>
      <c r="CA252" s="15">
        <v>0</v>
      </c>
      <c r="CB252" s="15">
        <v>0</v>
      </c>
      <c r="CC252" s="15">
        <v>0</v>
      </c>
      <c r="CD252" s="15">
        <v>37</v>
      </c>
    </row>
    <row r="253" spans="1:82">
      <c r="A253" s="15" t="s">
        <v>6063</v>
      </c>
      <c r="B253" s="15" t="s">
        <v>326</v>
      </c>
      <c r="C253" s="15" t="s">
        <v>6064</v>
      </c>
      <c r="D253" s="15" t="str">
        <f t="shared" si="6"/>
        <v>Kyrgyz</v>
      </c>
      <c r="E253" s="15">
        <v>99.83527473820449</v>
      </c>
      <c r="F253" s="15">
        <f t="shared" si="7"/>
        <v>95</v>
      </c>
      <c r="G253" s="15">
        <v>25497</v>
      </c>
      <c r="H253" s="15">
        <v>7</v>
      </c>
      <c r="I253" s="15">
        <v>8</v>
      </c>
      <c r="J253" s="15">
        <v>25455</v>
      </c>
      <c r="K253" s="15">
        <v>0</v>
      </c>
      <c r="L253" s="15">
        <v>0</v>
      </c>
      <c r="M253" s="15">
        <v>0</v>
      </c>
      <c r="N253" s="15">
        <v>3</v>
      </c>
      <c r="O253" s="15">
        <v>0</v>
      </c>
      <c r="P253" s="15">
        <v>12</v>
      </c>
      <c r="Q253" s="15">
        <v>0</v>
      </c>
      <c r="R253" s="15">
        <v>0</v>
      </c>
      <c r="S253" s="15">
        <v>3</v>
      </c>
      <c r="T253" s="15">
        <v>0</v>
      </c>
      <c r="U253" s="15">
        <v>0</v>
      </c>
      <c r="V253" s="15">
        <v>0</v>
      </c>
      <c r="W253" s="15">
        <v>0</v>
      </c>
      <c r="X253" s="15">
        <v>0</v>
      </c>
      <c r="Y253" s="15">
        <v>0</v>
      </c>
      <c r="Z253" s="15">
        <v>0</v>
      </c>
      <c r="AA253" s="15">
        <v>0</v>
      </c>
      <c r="AB253" s="15">
        <v>0</v>
      </c>
      <c r="AC253" s="15">
        <v>0</v>
      </c>
      <c r="AD253" s="15">
        <v>0</v>
      </c>
      <c r="AE253" s="15">
        <v>0</v>
      </c>
      <c r="AF253" s="15">
        <v>0</v>
      </c>
      <c r="AG253" s="15">
        <v>0</v>
      </c>
      <c r="AH253" s="15">
        <v>0</v>
      </c>
      <c r="AI253" s="15">
        <v>0</v>
      </c>
      <c r="AJ253" s="15">
        <v>0</v>
      </c>
      <c r="AK253" s="15">
        <v>0</v>
      </c>
      <c r="AL253" s="15">
        <v>0</v>
      </c>
      <c r="AM253" s="15">
        <v>0</v>
      </c>
      <c r="AN253" s="15">
        <v>0</v>
      </c>
      <c r="AO253" s="15">
        <v>0</v>
      </c>
      <c r="AP253" s="15">
        <v>0</v>
      </c>
      <c r="AQ253" s="15">
        <v>0</v>
      </c>
      <c r="AR253" s="15">
        <v>0</v>
      </c>
      <c r="AS253" s="15">
        <v>0</v>
      </c>
      <c r="AT253" s="15">
        <v>0</v>
      </c>
      <c r="AU253" s="15">
        <v>0</v>
      </c>
      <c r="AV253" s="15">
        <v>0</v>
      </c>
      <c r="AW253" s="15">
        <v>0</v>
      </c>
      <c r="AX253" s="15">
        <v>0</v>
      </c>
      <c r="AY253" s="15">
        <v>0</v>
      </c>
      <c r="AZ253" s="15">
        <v>0</v>
      </c>
      <c r="BA253" s="15">
        <v>0</v>
      </c>
      <c r="BB253" s="15">
        <v>0</v>
      </c>
      <c r="BC253" s="15">
        <v>0</v>
      </c>
      <c r="BD253" s="15">
        <v>0</v>
      </c>
      <c r="BE253" s="15">
        <v>0</v>
      </c>
      <c r="BF253" s="15">
        <v>0</v>
      </c>
      <c r="BG253" s="15">
        <v>0</v>
      </c>
      <c r="BH253" s="15">
        <v>0</v>
      </c>
      <c r="BI253" s="15">
        <v>0</v>
      </c>
      <c r="BJ253" s="15">
        <v>0</v>
      </c>
      <c r="BK253" s="15">
        <v>0</v>
      </c>
      <c r="BL253" s="15">
        <v>0</v>
      </c>
      <c r="BM253" s="15">
        <v>0</v>
      </c>
      <c r="BN253" s="15">
        <v>0</v>
      </c>
      <c r="BO253" s="15">
        <v>1</v>
      </c>
      <c r="BP253" s="15">
        <v>0</v>
      </c>
      <c r="BQ253" s="15">
        <v>0</v>
      </c>
      <c r="BR253" s="15">
        <v>0</v>
      </c>
      <c r="BS253" s="15">
        <v>0</v>
      </c>
      <c r="BT253" s="15">
        <v>0</v>
      </c>
      <c r="BU253" s="15">
        <v>0</v>
      </c>
      <c r="BV253" s="15">
        <v>0</v>
      </c>
      <c r="BW253" s="15">
        <v>4</v>
      </c>
      <c r="BX253" s="15">
        <v>0</v>
      </c>
      <c r="BY253" s="15">
        <v>0</v>
      </c>
      <c r="BZ253" s="15">
        <v>0</v>
      </c>
      <c r="CA253" s="15">
        <v>0</v>
      </c>
      <c r="CB253" s="15">
        <v>0</v>
      </c>
      <c r="CC253" s="15">
        <v>0</v>
      </c>
      <c r="CD253" s="15">
        <v>4</v>
      </c>
    </row>
    <row r="254" spans="1:82">
      <c r="A254" s="15" t="s">
        <v>6067</v>
      </c>
      <c r="B254" s="15" t="s">
        <v>326</v>
      </c>
      <c r="C254" s="15" t="s">
        <v>329</v>
      </c>
      <c r="D254" s="15" t="str">
        <f t="shared" si="6"/>
        <v>Kyrgyz</v>
      </c>
      <c r="E254" s="15">
        <v>99.408576130093891</v>
      </c>
      <c r="F254" s="15">
        <f t="shared" si="7"/>
        <v>95</v>
      </c>
      <c r="G254" s="15">
        <v>103310</v>
      </c>
      <c r="H254" s="15">
        <v>225</v>
      </c>
      <c r="I254" s="15">
        <v>18</v>
      </c>
      <c r="J254" s="15">
        <v>102699</v>
      </c>
      <c r="K254" s="15">
        <v>5</v>
      </c>
      <c r="L254" s="15">
        <v>0</v>
      </c>
      <c r="M254" s="15">
        <v>0</v>
      </c>
      <c r="N254" s="15">
        <v>172</v>
      </c>
      <c r="O254" s="15">
        <v>0</v>
      </c>
      <c r="P254" s="15">
        <v>122</v>
      </c>
      <c r="Q254" s="15">
        <v>0</v>
      </c>
      <c r="R254" s="15">
        <v>1</v>
      </c>
      <c r="S254" s="15">
        <v>30</v>
      </c>
      <c r="T254" s="15">
        <v>20</v>
      </c>
      <c r="U254" s="15">
        <v>6</v>
      </c>
      <c r="V254" s="15">
        <v>0</v>
      </c>
      <c r="W254" s="15">
        <v>0</v>
      </c>
      <c r="X254" s="15">
        <v>0</v>
      </c>
      <c r="Y254" s="15">
        <v>0</v>
      </c>
      <c r="Z254" s="15">
        <v>0</v>
      </c>
      <c r="AA254" s="15">
        <v>0</v>
      </c>
      <c r="AB254" s="15">
        <v>0</v>
      </c>
      <c r="AC254" s="15">
        <v>0</v>
      </c>
      <c r="AD254" s="15">
        <v>0</v>
      </c>
      <c r="AE254" s="15">
        <v>0</v>
      </c>
      <c r="AF254" s="15">
        <v>0</v>
      </c>
      <c r="AG254" s="15">
        <v>0</v>
      </c>
      <c r="AH254" s="15">
        <v>0</v>
      </c>
      <c r="AI254" s="15">
        <v>0</v>
      </c>
      <c r="AJ254" s="15">
        <v>0</v>
      </c>
      <c r="AK254" s="15">
        <v>0</v>
      </c>
      <c r="AL254" s="15">
        <v>0</v>
      </c>
      <c r="AM254" s="15">
        <v>0</v>
      </c>
      <c r="AN254" s="15">
        <v>0</v>
      </c>
      <c r="AO254" s="15">
        <v>0</v>
      </c>
      <c r="AP254" s="15">
        <v>0</v>
      </c>
      <c r="AQ254" s="15">
        <v>0</v>
      </c>
      <c r="AR254" s="15">
        <v>0</v>
      </c>
      <c r="AS254" s="15">
        <v>0</v>
      </c>
      <c r="AT254" s="15">
        <v>0</v>
      </c>
      <c r="AU254" s="15">
        <v>0</v>
      </c>
      <c r="AV254" s="15">
        <v>0</v>
      </c>
      <c r="AW254" s="15">
        <v>0</v>
      </c>
      <c r="AX254" s="15">
        <v>0</v>
      </c>
      <c r="AY254" s="15">
        <v>0</v>
      </c>
      <c r="AZ254" s="15">
        <v>0</v>
      </c>
      <c r="BA254" s="15">
        <v>0</v>
      </c>
      <c r="BB254" s="15">
        <v>0</v>
      </c>
      <c r="BC254" s="15">
        <v>0</v>
      </c>
      <c r="BD254" s="15">
        <v>0</v>
      </c>
      <c r="BE254" s="15">
        <v>0</v>
      </c>
      <c r="BF254" s="15">
        <v>0</v>
      </c>
      <c r="BG254" s="15">
        <v>0</v>
      </c>
      <c r="BH254" s="15">
        <v>0</v>
      </c>
      <c r="BI254" s="15">
        <v>0</v>
      </c>
      <c r="BJ254" s="15">
        <v>0</v>
      </c>
      <c r="BK254" s="15">
        <v>0</v>
      </c>
      <c r="BL254" s="15">
        <v>0</v>
      </c>
      <c r="BM254" s="15">
        <v>0</v>
      </c>
      <c r="BN254" s="15">
        <v>0</v>
      </c>
      <c r="BO254" s="15">
        <v>2</v>
      </c>
      <c r="BP254" s="15">
        <v>0</v>
      </c>
      <c r="BQ254" s="15">
        <v>0</v>
      </c>
      <c r="BR254" s="15">
        <v>0</v>
      </c>
      <c r="BS254" s="15">
        <v>0</v>
      </c>
      <c r="BT254" s="15">
        <v>0</v>
      </c>
      <c r="BU254" s="15">
        <v>0</v>
      </c>
      <c r="BV254" s="15">
        <v>0</v>
      </c>
      <c r="BW254" s="15">
        <v>0</v>
      </c>
      <c r="BX254" s="15">
        <v>0</v>
      </c>
      <c r="BY254" s="15">
        <v>0</v>
      </c>
      <c r="BZ254" s="15">
        <v>0</v>
      </c>
      <c r="CA254" s="15">
        <v>0</v>
      </c>
      <c r="CB254" s="15">
        <v>0</v>
      </c>
      <c r="CC254" s="15">
        <v>0</v>
      </c>
      <c r="CD254" s="15">
        <v>10</v>
      </c>
    </row>
    <row r="255" spans="1:82">
      <c r="A255" s="15" t="s">
        <v>5990</v>
      </c>
      <c r="B255" s="15" t="s">
        <v>330</v>
      </c>
      <c r="C255" s="15" t="s">
        <v>5991</v>
      </c>
      <c r="D255" s="15" t="str">
        <f t="shared" si="6"/>
        <v>Kyrgyz</v>
      </c>
      <c r="E255" s="15">
        <v>98.879345896612932</v>
      </c>
      <c r="F255" s="15">
        <f t="shared" si="7"/>
        <v>95</v>
      </c>
      <c r="G255" s="15">
        <v>55771</v>
      </c>
      <c r="H255" s="15">
        <v>261</v>
      </c>
      <c r="I255" s="15">
        <v>36</v>
      </c>
      <c r="J255" s="15">
        <v>55146</v>
      </c>
      <c r="K255" s="15">
        <v>0</v>
      </c>
      <c r="L255" s="15">
        <v>7</v>
      </c>
      <c r="M255" s="15">
        <v>0</v>
      </c>
      <c r="N255" s="15">
        <v>132</v>
      </c>
      <c r="O255" s="15">
        <v>0</v>
      </c>
      <c r="P255" s="15">
        <v>7</v>
      </c>
      <c r="Q255" s="15">
        <v>0</v>
      </c>
      <c r="R255" s="15">
        <v>0</v>
      </c>
      <c r="S255" s="15">
        <v>65</v>
      </c>
      <c r="T255" s="15">
        <v>0</v>
      </c>
      <c r="U255" s="15">
        <v>0</v>
      </c>
      <c r="V255" s="15">
        <v>0</v>
      </c>
      <c r="W255" s="15">
        <v>0</v>
      </c>
      <c r="X255" s="15">
        <v>0</v>
      </c>
      <c r="Y255" s="15">
        <v>0</v>
      </c>
      <c r="Z255" s="15">
        <v>0</v>
      </c>
      <c r="AA255" s="15">
        <v>0</v>
      </c>
      <c r="AB255" s="15">
        <v>0</v>
      </c>
      <c r="AC255" s="15">
        <v>0</v>
      </c>
      <c r="AD255" s="15">
        <v>0</v>
      </c>
      <c r="AE255" s="15">
        <v>0</v>
      </c>
      <c r="AF255" s="15">
        <v>0</v>
      </c>
      <c r="AG255" s="15">
        <v>0</v>
      </c>
      <c r="AH255" s="15">
        <v>0</v>
      </c>
      <c r="AI255" s="15">
        <v>0</v>
      </c>
      <c r="AJ255" s="15">
        <v>0</v>
      </c>
      <c r="AK255" s="15">
        <v>0</v>
      </c>
      <c r="AL255" s="15">
        <v>0</v>
      </c>
      <c r="AM255" s="15">
        <v>0</v>
      </c>
      <c r="AN255" s="15">
        <v>0</v>
      </c>
      <c r="AO255" s="15">
        <v>0</v>
      </c>
      <c r="AP255" s="15">
        <v>0</v>
      </c>
      <c r="AQ255" s="15">
        <v>0</v>
      </c>
      <c r="AR255" s="15">
        <v>0</v>
      </c>
      <c r="AS255" s="15">
        <v>0</v>
      </c>
      <c r="AT255" s="15">
        <v>0</v>
      </c>
      <c r="AU255" s="15">
        <v>0</v>
      </c>
      <c r="AV255" s="15">
        <v>0</v>
      </c>
      <c r="AW255" s="15">
        <v>0</v>
      </c>
      <c r="AX255" s="15">
        <v>0</v>
      </c>
      <c r="AY255" s="15">
        <v>0</v>
      </c>
      <c r="AZ255" s="15">
        <v>0</v>
      </c>
      <c r="BA255" s="15">
        <v>0</v>
      </c>
      <c r="BB255" s="15">
        <v>0</v>
      </c>
      <c r="BC255" s="15">
        <v>0</v>
      </c>
      <c r="BD255" s="15">
        <v>0</v>
      </c>
      <c r="BE255" s="15">
        <v>0</v>
      </c>
      <c r="BF255" s="15">
        <v>0</v>
      </c>
      <c r="BG255" s="15">
        <v>0</v>
      </c>
      <c r="BH255" s="15">
        <v>0</v>
      </c>
      <c r="BI255" s="15">
        <v>0</v>
      </c>
      <c r="BJ255" s="15">
        <v>0</v>
      </c>
      <c r="BK255" s="15">
        <v>0</v>
      </c>
      <c r="BL255" s="15">
        <v>0</v>
      </c>
      <c r="BM255" s="15">
        <v>0</v>
      </c>
      <c r="BN255" s="15">
        <v>0</v>
      </c>
      <c r="BO255" s="15">
        <v>6</v>
      </c>
      <c r="BP255" s="15">
        <v>0</v>
      </c>
      <c r="BQ255" s="15">
        <v>0</v>
      </c>
      <c r="BR255" s="15">
        <v>0</v>
      </c>
      <c r="BS255" s="15">
        <v>0</v>
      </c>
      <c r="BT255" s="15">
        <v>0</v>
      </c>
      <c r="BU255" s="15">
        <v>0</v>
      </c>
      <c r="BV255" s="15">
        <v>0</v>
      </c>
      <c r="BW255" s="15">
        <v>1</v>
      </c>
      <c r="BX255" s="15">
        <v>0</v>
      </c>
      <c r="BY255" s="15">
        <v>0</v>
      </c>
      <c r="BZ255" s="15">
        <v>0</v>
      </c>
      <c r="CA255" s="15">
        <v>0</v>
      </c>
      <c r="CB255" s="15">
        <v>0</v>
      </c>
      <c r="CC255" s="15">
        <v>0</v>
      </c>
      <c r="CD255" s="15">
        <v>110</v>
      </c>
    </row>
    <row r="256" spans="1:82">
      <c r="A256" s="15" t="s">
        <v>5995</v>
      </c>
      <c r="B256" s="15" t="s">
        <v>330</v>
      </c>
      <c r="C256" s="15" t="s">
        <v>5996</v>
      </c>
      <c r="D256" s="15" t="str">
        <f t="shared" si="6"/>
        <v>Kyrgyz</v>
      </c>
      <c r="E256" s="15">
        <v>99.933347471748419</v>
      </c>
      <c r="F256" s="15">
        <f t="shared" si="7"/>
        <v>95</v>
      </c>
      <c r="G256" s="15">
        <v>33007</v>
      </c>
      <c r="H256" s="15">
        <v>1</v>
      </c>
      <c r="I256" s="15">
        <v>7</v>
      </c>
      <c r="J256" s="15">
        <v>32985</v>
      </c>
      <c r="K256" s="15">
        <v>0</v>
      </c>
      <c r="L256" s="15">
        <v>0</v>
      </c>
      <c r="M256" s="15">
        <v>0</v>
      </c>
      <c r="N256" s="15">
        <v>1</v>
      </c>
      <c r="O256" s="15">
        <v>0</v>
      </c>
      <c r="P256" s="15">
        <v>2</v>
      </c>
      <c r="Q256" s="15">
        <v>0</v>
      </c>
      <c r="R256" s="15">
        <v>0</v>
      </c>
      <c r="S256" s="15">
        <v>1</v>
      </c>
      <c r="T256" s="15">
        <v>0</v>
      </c>
      <c r="U256" s="15">
        <v>0</v>
      </c>
      <c r="V256" s="15">
        <v>0</v>
      </c>
      <c r="W256" s="15">
        <v>0</v>
      </c>
      <c r="X256" s="15">
        <v>0</v>
      </c>
      <c r="Y256" s="15">
        <v>0</v>
      </c>
      <c r="Z256" s="15">
        <v>0</v>
      </c>
      <c r="AA256" s="15">
        <v>0</v>
      </c>
      <c r="AB256" s="15">
        <v>0</v>
      </c>
      <c r="AC256" s="15">
        <v>0</v>
      </c>
      <c r="AD256" s="15">
        <v>0</v>
      </c>
      <c r="AE256" s="15">
        <v>0</v>
      </c>
      <c r="AF256" s="15">
        <v>0</v>
      </c>
      <c r="AG256" s="15">
        <v>0</v>
      </c>
      <c r="AH256" s="15">
        <v>0</v>
      </c>
      <c r="AI256" s="15">
        <v>0</v>
      </c>
      <c r="AJ256" s="15">
        <v>0</v>
      </c>
      <c r="AK256" s="15">
        <v>0</v>
      </c>
      <c r="AL256" s="15">
        <v>0</v>
      </c>
      <c r="AM256" s="15">
        <v>0</v>
      </c>
      <c r="AN256" s="15">
        <v>0</v>
      </c>
      <c r="AO256" s="15">
        <v>0</v>
      </c>
      <c r="AP256" s="15">
        <v>0</v>
      </c>
      <c r="AQ256" s="15">
        <v>0</v>
      </c>
      <c r="AR256" s="15">
        <v>0</v>
      </c>
      <c r="AS256" s="15">
        <v>0</v>
      </c>
      <c r="AT256" s="15">
        <v>0</v>
      </c>
      <c r="AU256" s="15">
        <v>0</v>
      </c>
      <c r="AV256" s="15">
        <v>0</v>
      </c>
      <c r="AW256" s="15">
        <v>0</v>
      </c>
      <c r="AX256" s="15">
        <v>0</v>
      </c>
      <c r="AY256" s="15">
        <v>0</v>
      </c>
      <c r="AZ256" s="15">
        <v>0</v>
      </c>
      <c r="BA256" s="15">
        <v>0</v>
      </c>
      <c r="BB256" s="15">
        <v>0</v>
      </c>
      <c r="BC256" s="15">
        <v>0</v>
      </c>
      <c r="BD256" s="15">
        <v>0</v>
      </c>
      <c r="BE256" s="15">
        <v>0</v>
      </c>
      <c r="BF256" s="15">
        <v>0</v>
      </c>
      <c r="BG256" s="15">
        <v>0</v>
      </c>
      <c r="BH256" s="15">
        <v>0</v>
      </c>
      <c r="BI256" s="15">
        <v>0</v>
      </c>
      <c r="BJ256" s="15">
        <v>0</v>
      </c>
      <c r="BK256" s="15">
        <v>0</v>
      </c>
      <c r="BL256" s="15">
        <v>0</v>
      </c>
      <c r="BM256" s="15">
        <v>0</v>
      </c>
      <c r="BN256" s="15">
        <v>0</v>
      </c>
      <c r="BO256" s="15">
        <v>0</v>
      </c>
      <c r="BP256" s="15">
        <v>0</v>
      </c>
      <c r="BQ256" s="15">
        <v>0</v>
      </c>
      <c r="BR256" s="15">
        <v>0</v>
      </c>
      <c r="BS256" s="15">
        <v>0</v>
      </c>
      <c r="BT256" s="15">
        <v>0</v>
      </c>
      <c r="BU256" s="15">
        <v>0</v>
      </c>
      <c r="BV256" s="15">
        <v>0</v>
      </c>
      <c r="BW256" s="15">
        <v>0</v>
      </c>
      <c r="BX256" s="15">
        <v>0</v>
      </c>
      <c r="BY256" s="15">
        <v>0</v>
      </c>
      <c r="BZ256" s="15">
        <v>0</v>
      </c>
      <c r="CA256" s="15">
        <v>0</v>
      </c>
      <c r="CB256" s="15">
        <v>0</v>
      </c>
      <c r="CC256" s="15">
        <v>0</v>
      </c>
      <c r="CD256" s="15">
        <v>10</v>
      </c>
    </row>
    <row r="257" spans="1:82">
      <c r="A257" s="15" t="s">
        <v>6022</v>
      </c>
      <c r="B257" s="15" t="s">
        <v>330</v>
      </c>
      <c r="C257" s="15" t="s">
        <v>6023</v>
      </c>
      <c r="D257" s="15" t="str">
        <f t="shared" si="6"/>
        <v>Kyrgyz</v>
      </c>
      <c r="E257" s="15">
        <v>99.783800650826905</v>
      </c>
      <c r="F257" s="15">
        <f t="shared" si="7"/>
        <v>95</v>
      </c>
      <c r="G257" s="15">
        <v>44866</v>
      </c>
      <c r="H257" s="15">
        <v>3</v>
      </c>
      <c r="I257" s="15">
        <v>25</v>
      </c>
      <c r="J257" s="15">
        <v>44769</v>
      </c>
      <c r="K257" s="15">
        <v>0</v>
      </c>
      <c r="L257" s="15">
        <v>0</v>
      </c>
      <c r="M257" s="15">
        <v>0</v>
      </c>
      <c r="N257" s="15">
        <v>2</v>
      </c>
      <c r="O257" s="15">
        <v>0</v>
      </c>
      <c r="P257" s="15">
        <v>16</v>
      </c>
      <c r="Q257" s="15">
        <v>12</v>
      </c>
      <c r="R257" s="15">
        <v>0</v>
      </c>
      <c r="S257" s="15">
        <v>21</v>
      </c>
      <c r="T257" s="15">
        <v>0</v>
      </c>
      <c r="U257" s="15">
        <v>0</v>
      </c>
      <c r="V257" s="15">
        <v>0</v>
      </c>
      <c r="W257" s="15">
        <v>0</v>
      </c>
      <c r="X257" s="15">
        <v>0</v>
      </c>
      <c r="Y257" s="15">
        <v>0</v>
      </c>
      <c r="Z257" s="15">
        <v>0</v>
      </c>
      <c r="AA257" s="15">
        <v>0</v>
      </c>
      <c r="AB257" s="15">
        <v>0</v>
      </c>
      <c r="AC257" s="15">
        <v>0</v>
      </c>
      <c r="AD257" s="15">
        <v>0</v>
      </c>
      <c r="AE257" s="15">
        <v>0</v>
      </c>
      <c r="AF257" s="15">
        <v>0</v>
      </c>
      <c r="AG257" s="15">
        <v>0</v>
      </c>
      <c r="AH257" s="15">
        <v>0</v>
      </c>
      <c r="AI257" s="15">
        <v>0</v>
      </c>
      <c r="AJ257" s="15">
        <v>0</v>
      </c>
      <c r="AK257" s="15">
        <v>0</v>
      </c>
      <c r="AL257" s="15">
        <v>0</v>
      </c>
      <c r="AM257" s="15">
        <v>0</v>
      </c>
      <c r="AN257" s="15">
        <v>0</v>
      </c>
      <c r="AO257" s="15">
        <v>0</v>
      </c>
      <c r="AP257" s="15">
        <v>0</v>
      </c>
      <c r="AQ257" s="15">
        <v>0</v>
      </c>
      <c r="AR257" s="15">
        <v>0</v>
      </c>
      <c r="AS257" s="15">
        <v>0</v>
      </c>
      <c r="AT257" s="15">
        <v>0</v>
      </c>
      <c r="AU257" s="15">
        <v>0</v>
      </c>
      <c r="AV257" s="15">
        <v>0</v>
      </c>
      <c r="AW257" s="15">
        <v>0</v>
      </c>
      <c r="AX257" s="15">
        <v>0</v>
      </c>
      <c r="AY257" s="15">
        <v>0</v>
      </c>
      <c r="AZ257" s="15">
        <v>0</v>
      </c>
      <c r="BA257" s="15">
        <v>0</v>
      </c>
      <c r="BB257" s="15">
        <v>0</v>
      </c>
      <c r="BC257" s="15">
        <v>0</v>
      </c>
      <c r="BD257" s="15">
        <v>0</v>
      </c>
      <c r="BE257" s="15">
        <v>0</v>
      </c>
      <c r="BF257" s="15">
        <v>0</v>
      </c>
      <c r="BG257" s="15">
        <v>0</v>
      </c>
      <c r="BH257" s="15">
        <v>0</v>
      </c>
      <c r="BI257" s="15">
        <v>0</v>
      </c>
      <c r="BJ257" s="15">
        <v>0</v>
      </c>
      <c r="BK257" s="15">
        <v>0</v>
      </c>
      <c r="BL257" s="15">
        <v>0</v>
      </c>
      <c r="BM257" s="15">
        <v>0</v>
      </c>
      <c r="BN257" s="15">
        <v>0</v>
      </c>
      <c r="BO257" s="15">
        <v>2</v>
      </c>
      <c r="BP257" s="15">
        <v>0</v>
      </c>
      <c r="BQ257" s="15">
        <v>0</v>
      </c>
      <c r="BR257" s="15">
        <v>0</v>
      </c>
      <c r="BS257" s="15">
        <v>0</v>
      </c>
      <c r="BT257" s="15">
        <v>0</v>
      </c>
      <c r="BU257" s="15">
        <v>0</v>
      </c>
      <c r="BV257" s="15">
        <v>0</v>
      </c>
      <c r="BW257" s="15">
        <v>0</v>
      </c>
      <c r="BX257" s="15">
        <v>0</v>
      </c>
      <c r="BY257" s="15">
        <v>0</v>
      </c>
      <c r="BZ257" s="15">
        <v>0</v>
      </c>
      <c r="CA257" s="15">
        <v>0</v>
      </c>
      <c r="CB257" s="15">
        <v>0</v>
      </c>
      <c r="CC257" s="15">
        <v>0</v>
      </c>
      <c r="CD257" s="15">
        <v>16</v>
      </c>
    </row>
    <row r="258" spans="1:82">
      <c r="A258" s="15" t="s">
        <v>6036</v>
      </c>
      <c r="B258" s="15" t="s">
        <v>330</v>
      </c>
      <c r="C258" s="15" t="s">
        <v>6037</v>
      </c>
      <c r="D258" s="15" t="str">
        <f t="shared" si="6"/>
        <v>Kyrgyz</v>
      </c>
      <c r="E258" s="15">
        <v>98.966791859032412</v>
      </c>
      <c r="F258" s="15">
        <f t="shared" si="7"/>
        <v>95</v>
      </c>
      <c r="G258" s="15">
        <v>67363</v>
      </c>
      <c r="H258" s="15">
        <v>152</v>
      </c>
      <c r="I258" s="15">
        <v>60</v>
      </c>
      <c r="J258" s="15">
        <v>66667</v>
      </c>
      <c r="K258" s="15">
        <v>0</v>
      </c>
      <c r="L258" s="15">
        <v>9</v>
      </c>
      <c r="M258" s="15">
        <v>0</v>
      </c>
      <c r="N258" s="15">
        <v>83</v>
      </c>
      <c r="O258" s="15">
        <v>0</v>
      </c>
      <c r="P258" s="15">
        <v>20</v>
      </c>
      <c r="Q258" s="15">
        <v>0</v>
      </c>
      <c r="R258" s="15">
        <v>0</v>
      </c>
      <c r="S258" s="15">
        <v>23</v>
      </c>
      <c r="T258" s="15">
        <v>0</v>
      </c>
      <c r="U258" s="15">
        <v>0</v>
      </c>
      <c r="V258" s="15">
        <v>0</v>
      </c>
      <c r="W258" s="15">
        <v>0</v>
      </c>
      <c r="X258" s="15">
        <v>0</v>
      </c>
      <c r="Y258" s="15">
        <v>0</v>
      </c>
      <c r="Z258" s="15">
        <v>0</v>
      </c>
      <c r="AA258" s="15">
        <v>0</v>
      </c>
      <c r="AB258" s="15">
        <v>0</v>
      </c>
      <c r="AC258" s="15">
        <v>0</v>
      </c>
      <c r="AD258" s="15">
        <v>0</v>
      </c>
      <c r="AE258" s="15">
        <v>0</v>
      </c>
      <c r="AF258" s="15">
        <v>0</v>
      </c>
      <c r="AG258" s="15">
        <v>0</v>
      </c>
      <c r="AH258" s="15">
        <v>0</v>
      </c>
      <c r="AI258" s="15">
        <v>0</v>
      </c>
      <c r="AJ258" s="15">
        <v>0</v>
      </c>
      <c r="AK258" s="15">
        <v>0</v>
      </c>
      <c r="AL258" s="15">
        <v>0</v>
      </c>
      <c r="AM258" s="15">
        <v>0</v>
      </c>
      <c r="AN258" s="15">
        <v>0</v>
      </c>
      <c r="AO258" s="15">
        <v>0</v>
      </c>
      <c r="AP258" s="15">
        <v>0</v>
      </c>
      <c r="AQ258" s="15">
        <v>0</v>
      </c>
      <c r="AR258" s="15">
        <v>0</v>
      </c>
      <c r="AS258" s="15">
        <v>0</v>
      </c>
      <c r="AT258" s="15">
        <v>0</v>
      </c>
      <c r="AU258" s="15">
        <v>0</v>
      </c>
      <c r="AV258" s="15">
        <v>0</v>
      </c>
      <c r="AW258" s="15">
        <v>0</v>
      </c>
      <c r="AX258" s="15">
        <v>0</v>
      </c>
      <c r="AY258" s="15">
        <v>0</v>
      </c>
      <c r="AZ258" s="15">
        <v>0</v>
      </c>
      <c r="BA258" s="15">
        <v>0</v>
      </c>
      <c r="BB258" s="15">
        <v>0</v>
      </c>
      <c r="BC258" s="15">
        <v>0</v>
      </c>
      <c r="BD258" s="15">
        <v>0</v>
      </c>
      <c r="BE258" s="15">
        <v>0</v>
      </c>
      <c r="BF258" s="15">
        <v>0</v>
      </c>
      <c r="BG258" s="15">
        <v>0</v>
      </c>
      <c r="BH258" s="15">
        <v>0</v>
      </c>
      <c r="BI258" s="15">
        <v>0</v>
      </c>
      <c r="BJ258" s="15">
        <v>0</v>
      </c>
      <c r="BK258" s="15">
        <v>0</v>
      </c>
      <c r="BL258" s="15">
        <v>0</v>
      </c>
      <c r="BM258" s="15">
        <v>0</v>
      </c>
      <c r="BN258" s="15">
        <v>0</v>
      </c>
      <c r="BO258" s="15">
        <v>310</v>
      </c>
      <c r="BP258" s="15">
        <v>0</v>
      </c>
      <c r="BQ258" s="15">
        <v>0</v>
      </c>
      <c r="BR258" s="15">
        <v>0</v>
      </c>
      <c r="BS258" s="15">
        <v>0</v>
      </c>
      <c r="BT258" s="15">
        <v>0</v>
      </c>
      <c r="BU258" s="15">
        <v>0</v>
      </c>
      <c r="BV258" s="15">
        <v>0</v>
      </c>
      <c r="BW258" s="15">
        <v>0</v>
      </c>
      <c r="BX258" s="15">
        <v>0</v>
      </c>
      <c r="BY258" s="15">
        <v>0</v>
      </c>
      <c r="BZ258" s="15">
        <v>0</v>
      </c>
      <c r="CA258" s="15">
        <v>0</v>
      </c>
      <c r="CB258" s="15">
        <v>0</v>
      </c>
      <c r="CC258" s="15">
        <v>0</v>
      </c>
      <c r="CD258" s="15">
        <v>39</v>
      </c>
    </row>
    <row r="259" spans="1:82">
      <c r="A259" s="15" t="s">
        <v>6044</v>
      </c>
      <c r="B259" s="15" t="s">
        <v>330</v>
      </c>
      <c r="C259" s="15" t="s">
        <v>330</v>
      </c>
      <c r="D259" s="15" t="str">
        <f t="shared" ref="D259:D322" si="8">INDEX($H$1:$CL$1,(MATCH(MAX(H259:CL259),H259:CL259,0)))</f>
        <v>Kyrgyz</v>
      </c>
      <c r="E259" s="15">
        <v>99.801821639475534</v>
      </c>
      <c r="F259" s="15">
        <f t="shared" ref="F259:F322" si="9">E259-MOD(E259,5)</f>
        <v>95</v>
      </c>
      <c r="G259" s="15">
        <v>49955</v>
      </c>
      <c r="H259" s="15">
        <v>14</v>
      </c>
      <c r="I259" s="15">
        <v>34</v>
      </c>
      <c r="J259" s="15">
        <v>49856</v>
      </c>
      <c r="K259" s="15">
        <v>0</v>
      </c>
      <c r="L259" s="15">
        <v>0</v>
      </c>
      <c r="M259" s="15">
        <v>0</v>
      </c>
      <c r="N259" s="15">
        <v>13</v>
      </c>
      <c r="O259" s="15">
        <v>0</v>
      </c>
      <c r="P259" s="15">
        <v>2</v>
      </c>
      <c r="Q259" s="15">
        <v>0</v>
      </c>
      <c r="R259" s="15">
        <v>0</v>
      </c>
      <c r="S259" s="15">
        <v>2</v>
      </c>
      <c r="T259" s="15">
        <v>0</v>
      </c>
      <c r="U259" s="15">
        <v>0</v>
      </c>
      <c r="V259" s="15">
        <v>0</v>
      </c>
      <c r="W259" s="15">
        <v>0</v>
      </c>
      <c r="X259" s="15">
        <v>0</v>
      </c>
      <c r="Y259" s="15">
        <v>0</v>
      </c>
      <c r="Z259" s="15">
        <v>0</v>
      </c>
      <c r="AA259" s="15">
        <v>0</v>
      </c>
      <c r="AB259" s="15">
        <v>0</v>
      </c>
      <c r="AC259" s="15">
        <v>0</v>
      </c>
      <c r="AD259" s="15">
        <v>0</v>
      </c>
      <c r="AE259" s="15">
        <v>0</v>
      </c>
      <c r="AF259" s="15">
        <v>0</v>
      </c>
      <c r="AG259" s="15">
        <v>0</v>
      </c>
      <c r="AH259" s="15">
        <v>0</v>
      </c>
      <c r="AI259" s="15">
        <v>0</v>
      </c>
      <c r="AJ259" s="15">
        <v>0</v>
      </c>
      <c r="AK259" s="15">
        <v>0</v>
      </c>
      <c r="AL259" s="15">
        <v>0</v>
      </c>
      <c r="AM259" s="15">
        <v>0</v>
      </c>
      <c r="AN259" s="15">
        <v>0</v>
      </c>
      <c r="AO259" s="15">
        <v>0</v>
      </c>
      <c r="AP259" s="15">
        <v>0</v>
      </c>
      <c r="AQ259" s="15">
        <v>0</v>
      </c>
      <c r="AR259" s="15">
        <v>0</v>
      </c>
      <c r="AS259" s="15">
        <v>0</v>
      </c>
      <c r="AT259" s="15">
        <v>0</v>
      </c>
      <c r="AU259" s="15">
        <v>0</v>
      </c>
      <c r="AV259" s="15">
        <v>0</v>
      </c>
      <c r="AW259" s="15">
        <v>0</v>
      </c>
      <c r="AX259" s="15">
        <v>0</v>
      </c>
      <c r="AY259" s="15">
        <v>0</v>
      </c>
      <c r="AZ259" s="15">
        <v>0</v>
      </c>
      <c r="BA259" s="15">
        <v>0</v>
      </c>
      <c r="BB259" s="15">
        <v>0</v>
      </c>
      <c r="BC259" s="15">
        <v>0</v>
      </c>
      <c r="BD259" s="15">
        <v>0</v>
      </c>
      <c r="BE259" s="15">
        <v>0</v>
      </c>
      <c r="BF259" s="15">
        <v>0</v>
      </c>
      <c r="BG259" s="15">
        <v>0</v>
      </c>
      <c r="BH259" s="15">
        <v>0</v>
      </c>
      <c r="BI259" s="15">
        <v>0</v>
      </c>
      <c r="BJ259" s="15">
        <v>0</v>
      </c>
      <c r="BK259" s="15">
        <v>0</v>
      </c>
      <c r="BL259" s="15">
        <v>0</v>
      </c>
      <c r="BM259" s="15">
        <v>0</v>
      </c>
      <c r="BN259" s="15">
        <v>0</v>
      </c>
      <c r="BO259" s="15">
        <v>1</v>
      </c>
      <c r="BP259" s="15">
        <v>0</v>
      </c>
      <c r="BQ259" s="15">
        <v>0</v>
      </c>
      <c r="BR259" s="15">
        <v>0</v>
      </c>
      <c r="BS259" s="15">
        <v>0</v>
      </c>
      <c r="BT259" s="15">
        <v>0</v>
      </c>
      <c r="BU259" s="15">
        <v>0</v>
      </c>
      <c r="BV259" s="15">
        <v>0</v>
      </c>
      <c r="BW259" s="15">
        <v>0</v>
      </c>
      <c r="BX259" s="15">
        <v>0</v>
      </c>
      <c r="BY259" s="15">
        <v>0</v>
      </c>
      <c r="BZ259" s="15">
        <v>0</v>
      </c>
      <c r="CA259" s="15">
        <v>0</v>
      </c>
      <c r="CB259" s="15">
        <v>0</v>
      </c>
      <c r="CC259" s="15">
        <v>0</v>
      </c>
      <c r="CD259" s="15">
        <v>33</v>
      </c>
    </row>
    <row r="260" spans="1:82">
      <c r="A260" s="15" t="s">
        <v>6045</v>
      </c>
      <c r="B260" s="15" t="s">
        <v>330</v>
      </c>
      <c r="C260" s="15" t="s">
        <v>6046</v>
      </c>
      <c r="D260" s="15" t="str">
        <f t="shared" si="8"/>
        <v>Kyrgyz</v>
      </c>
      <c r="E260" s="15">
        <v>98.559910631890816</v>
      </c>
      <c r="F260" s="15">
        <f t="shared" si="9"/>
        <v>95</v>
      </c>
      <c r="G260" s="15">
        <v>41178</v>
      </c>
      <c r="H260" s="15">
        <v>157</v>
      </c>
      <c r="I260" s="15">
        <v>40</v>
      </c>
      <c r="J260" s="15">
        <v>40585</v>
      </c>
      <c r="K260" s="15">
        <v>0</v>
      </c>
      <c r="L260" s="15">
        <v>0</v>
      </c>
      <c r="M260" s="15">
        <v>0</v>
      </c>
      <c r="N260" s="15">
        <v>112</v>
      </c>
      <c r="O260" s="15">
        <v>0</v>
      </c>
      <c r="P260" s="15">
        <v>15</v>
      </c>
      <c r="Q260" s="15">
        <v>0</v>
      </c>
      <c r="R260" s="15">
        <v>1</v>
      </c>
      <c r="S260" s="15">
        <v>33</v>
      </c>
      <c r="T260" s="15">
        <v>0</v>
      </c>
      <c r="U260" s="15">
        <v>2</v>
      </c>
      <c r="V260" s="15">
        <v>0</v>
      </c>
      <c r="W260" s="15">
        <v>0</v>
      </c>
      <c r="X260" s="15">
        <v>0</v>
      </c>
      <c r="Y260" s="15">
        <v>0</v>
      </c>
      <c r="Z260" s="15">
        <v>0</v>
      </c>
      <c r="AA260" s="15">
        <v>0</v>
      </c>
      <c r="AB260" s="15">
        <v>0</v>
      </c>
      <c r="AC260" s="15">
        <v>0</v>
      </c>
      <c r="AD260" s="15">
        <v>0</v>
      </c>
      <c r="AE260" s="15">
        <v>0</v>
      </c>
      <c r="AF260" s="15">
        <v>0</v>
      </c>
      <c r="AG260" s="15">
        <v>0</v>
      </c>
      <c r="AH260" s="15">
        <v>0</v>
      </c>
      <c r="AI260" s="15">
        <v>0</v>
      </c>
      <c r="AJ260" s="15">
        <v>0</v>
      </c>
      <c r="AK260" s="15">
        <v>0</v>
      </c>
      <c r="AL260" s="15">
        <v>0</v>
      </c>
      <c r="AM260" s="15">
        <v>0</v>
      </c>
      <c r="AN260" s="15">
        <v>0</v>
      </c>
      <c r="AO260" s="15">
        <v>0</v>
      </c>
      <c r="AP260" s="15">
        <v>0</v>
      </c>
      <c r="AQ260" s="15">
        <v>0</v>
      </c>
      <c r="AR260" s="15">
        <v>0</v>
      </c>
      <c r="AS260" s="15">
        <v>0</v>
      </c>
      <c r="AT260" s="15">
        <v>0</v>
      </c>
      <c r="AU260" s="15">
        <v>0</v>
      </c>
      <c r="AV260" s="15">
        <v>0</v>
      </c>
      <c r="AW260" s="15">
        <v>0</v>
      </c>
      <c r="AX260" s="15">
        <v>0</v>
      </c>
      <c r="AY260" s="15">
        <v>0</v>
      </c>
      <c r="AZ260" s="15">
        <v>0</v>
      </c>
      <c r="BA260" s="15">
        <v>0</v>
      </c>
      <c r="BB260" s="15">
        <v>0</v>
      </c>
      <c r="BC260" s="15">
        <v>0</v>
      </c>
      <c r="BD260" s="15">
        <v>0</v>
      </c>
      <c r="BE260" s="15">
        <v>0</v>
      </c>
      <c r="BF260" s="15">
        <v>0</v>
      </c>
      <c r="BG260" s="15">
        <v>0</v>
      </c>
      <c r="BH260" s="15">
        <v>0</v>
      </c>
      <c r="BI260" s="15">
        <v>0</v>
      </c>
      <c r="BJ260" s="15">
        <v>0</v>
      </c>
      <c r="BK260" s="15">
        <v>0</v>
      </c>
      <c r="BL260" s="15">
        <v>0</v>
      </c>
      <c r="BM260" s="15">
        <v>0</v>
      </c>
      <c r="BN260" s="15">
        <v>0</v>
      </c>
      <c r="BO260" s="15">
        <v>128</v>
      </c>
      <c r="BP260" s="15">
        <v>0</v>
      </c>
      <c r="BQ260" s="15">
        <v>0</v>
      </c>
      <c r="BR260" s="15">
        <v>0</v>
      </c>
      <c r="BS260" s="15">
        <v>0</v>
      </c>
      <c r="BT260" s="15">
        <v>0</v>
      </c>
      <c r="BU260" s="15">
        <v>0</v>
      </c>
      <c r="BV260" s="15">
        <v>0</v>
      </c>
      <c r="BW260" s="15">
        <v>19</v>
      </c>
      <c r="BX260" s="15">
        <v>0</v>
      </c>
      <c r="BY260" s="15">
        <v>0</v>
      </c>
      <c r="BZ260" s="15">
        <v>0</v>
      </c>
      <c r="CA260" s="15">
        <v>0</v>
      </c>
      <c r="CB260" s="15">
        <v>0</v>
      </c>
      <c r="CC260" s="15">
        <v>0</v>
      </c>
      <c r="CD260" s="15">
        <v>86</v>
      </c>
    </row>
    <row r="261" spans="1:82">
      <c r="A261" s="15" t="s">
        <v>5999</v>
      </c>
      <c r="B261" s="15" t="s">
        <v>331</v>
      </c>
      <c r="C261" s="15" t="s">
        <v>332</v>
      </c>
      <c r="D261" s="15" t="str">
        <f t="shared" si="8"/>
        <v>Kyrgyz</v>
      </c>
      <c r="E261" s="15">
        <v>99.183047666994668</v>
      </c>
      <c r="F261" s="15">
        <f t="shared" si="9"/>
        <v>95</v>
      </c>
      <c r="G261" s="15">
        <v>87398</v>
      </c>
      <c r="H261" s="15">
        <v>443</v>
      </c>
      <c r="I261" s="15">
        <v>24</v>
      </c>
      <c r="J261" s="15">
        <v>86684</v>
      </c>
      <c r="K261" s="15">
        <v>44</v>
      </c>
      <c r="L261" s="15">
        <v>0</v>
      </c>
      <c r="M261" s="15">
        <v>0</v>
      </c>
      <c r="N261" s="15">
        <v>24</v>
      </c>
      <c r="O261" s="15">
        <v>0</v>
      </c>
      <c r="P261" s="15">
        <v>9</v>
      </c>
      <c r="Q261" s="15">
        <v>0</v>
      </c>
      <c r="R261" s="15">
        <v>0</v>
      </c>
      <c r="S261" s="15">
        <v>45</v>
      </c>
      <c r="T261" s="15">
        <v>65</v>
      </c>
      <c r="U261" s="15">
        <v>0</v>
      </c>
      <c r="V261" s="15">
        <v>0</v>
      </c>
      <c r="W261" s="15">
        <v>0</v>
      </c>
      <c r="X261" s="15">
        <v>0</v>
      </c>
      <c r="Y261" s="15">
        <v>0</v>
      </c>
      <c r="Z261" s="15">
        <v>0</v>
      </c>
      <c r="AA261" s="15">
        <v>0</v>
      </c>
      <c r="AB261" s="15">
        <v>0</v>
      </c>
      <c r="AC261" s="15">
        <v>0</v>
      </c>
      <c r="AD261" s="15">
        <v>0</v>
      </c>
      <c r="AE261" s="15">
        <v>0</v>
      </c>
      <c r="AF261" s="15">
        <v>0</v>
      </c>
      <c r="AG261" s="15">
        <v>0</v>
      </c>
      <c r="AH261" s="15">
        <v>0</v>
      </c>
      <c r="AI261" s="15">
        <v>0</v>
      </c>
      <c r="AJ261" s="15">
        <v>0</v>
      </c>
      <c r="AK261" s="15">
        <v>0</v>
      </c>
      <c r="AL261" s="15">
        <v>0</v>
      </c>
      <c r="AM261" s="15">
        <v>0</v>
      </c>
      <c r="AN261" s="15">
        <v>0</v>
      </c>
      <c r="AO261" s="15">
        <v>0</v>
      </c>
      <c r="AP261" s="15">
        <v>0</v>
      </c>
      <c r="AQ261" s="15">
        <v>0</v>
      </c>
      <c r="AR261" s="15">
        <v>0</v>
      </c>
      <c r="AS261" s="15">
        <v>0</v>
      </c>
      <c r="AT261" s="15">
        <v>0</v>
      </c>
      <c r="AU261" s="15">
        <v>0</v>
      </c>
      <c r="AV261" s="15">
        <v>0</v>
      </c>
      <c r="AW261" s="15">
        <v>0</v>
      </c>
      <c r="AX261" s="15">
        <v>0</v>
      </c>
      <c r="AY261" s="15">
        <v>0</v>
      </c>
      <c r="AZ261" s="15">
        <v>0</v>
      </c>
      <c r="BA261" s="15">
        <v>0</v>
      </c>
      <c r="BB261" s="15">
        <v>0</v>
      </c>
      <c r="BC261" s="15">
        <v>0</v>
      </c>
      <c r="BD261" s="15">
        <v>0</v>
      </c>
      <c r="BE261" s="15">
        <v>0</v>
      </c>
      <c r="BF261" s="15">
        <v>0</v>
      </c>
      <c r="BG261" s="15">
        <v>0</v>
      </c>
      <c r="BH261" s="15">
        <v>0</v>
      </c>
      <c r="BI261" s="15">
        <v>0</v>
      </c>
      <c r="BJ261" s="15">
        <v>0</v>
      </c>
      <c r="BK261" s="15">
        <v>0</v>
      </c>
      <c r="BL261" s="15">
        <v>0</v>
      </c>
      <c r="BM261" s="15">
        <v>0</v>
      </c>
      <c r="BN261" s="15">
        <v>0</v>
      </c>
      <c r="BO261" s="15">
        <v>2</v>
      </c>
      <c r="BP261" s="15">
        <v>0</v>
      </c>
      <c r="BQ261" s="15">
        <v>0</v>
      </c>
      <c r="BR261" s="15">
        <v>0</v>
      </c>
      <c r="BS261" s="15">
        <v>0</v>
      </c>
      <c r="BT261" s="15">
        <v>0</v>
      </c>
      <c r="BU261" s="15">
        <v>0</v>
      </c>
      <c r="BV261" s="15">
        <v>0</v>
      </c>
      <c r="BW261" s="15">
        <v>2</v>
      </c>
      <c r="BX261" s="15">
        <v>0</v>
      </c>
      <c r="BY261" s="15">
        <v>0</v>
      </c>
      <c r="BZ261" s="15">
        <v>0</v>
      </c>
      <c r="CA261" s="15">
        <v>0</v>
      </c>
      <c r="CB261" s="15">
        <v>0</v>
      </c>
      <c r="CC261" s="15">
        <v>0</v>
      </c>
      <c r="CD261" s="15">
        <v>56</v>
      </c>
    </row>
    <row r="262" spans="1:82">
      <c r="A262" s="15" t="s">
        <v>6003</v>
      </c>
      <c r="B262" s="15" t="s">
        <v>331</v>
      </c>
      <c r="C262" s="15" t="s">
        <v>6004</v>
      </c>
      <c r="D262" s="15" t="str">
        <f t="shared" si="8"/>
        <v>Uzbeks</v>
      </c>
      <c r="E262" s="15">
        <v>60.243535844206761</v>
      </c>
      <c r="F262" s="15">
        <f t="shared" si="9"/>
        <v>60</v>
      </c>
      <c r="G262" s="15">
        <v>137721</v>
      </c>
      <c r="H262" s="15">
        <v>82968</v>
      </c>
      <c r="I262" s="15">
        <v>22</v>
      </c>
      <c r="J262" s="15">
        <v>53436</v>
      </c>
      <c r="K262" s="15">
        <v>692</v>
      </c>
      <c r="L262" s="15">
        <v>1</v>
      </c>
      <c r="M262" s="15">
        <v>0</v>
      </c>
      <c r="N262" s="15">
        <v>127</v>
      </c>
      <c r="O262" s="15">
        <v>0</v>
      </c>
      <c r="P262" s="15">
        <v>62</v>
      </c>
      <c r="Q262" s="15">
        <v>6</v>
      </c>
      <c r="R262" s="15">
        <v>1</v>
      </c>
      <c r="S262" s="15">
        <v>111</v>
      </c>
      <c r="T262" s="15">
        <v>68</v>
      </c>
      <c r="U262" s="15">
        <v>3</v>
      </c>
      <c r="V262" s="15">
        <v>0</v>
      </c>
      <c r="W262" s="15">
        <v>1</v>
      </c>
      <c r="X262" s="15">
        <v>0</v>
      </c>
      <c r="Y262" s="15">
        <v>0</v>
      </c>
      <c r="Z262" s="15">
        <v>0</v>
      </c>
      <c r="AA262" s="15">
        <v>2</v>
      </c>
      <c r="AB262" s="15">
        <v>0</v>
      </c>
      <c r="AC262" s="15">
        <v>0</v>
      </c>
      <c r="AD262" s="15">
        <v>0</v>
      </c>
      <c r="AE262" s="15">
        <v>0</v>
      </c>
      <c r="AF262" s="15">
        <v>0</v>
      </c>
      <c r="AG262" s="15">
        <v>0</v>
      </c>
      <c r="AH262" s="15">
        <v>0</v>
      </c>
      <c r="AI262" s="15">
        <v>0</v>
      </c>
      <c r="AJ262" s="15">
        <v>0</v>
      </c>
      <c r="AK262" s="15">
        <v>0</v>
      </c>
      <c r="AL262" s="15">
        <v>0</v>
      </c>
      <c r="AM262" s="15">
        <v>0</v>
      </c>
      <c r="AN262" s="15">
        <v>0</v>
      </c>
      <c r="AO262" s="15">
        <v>0</v>
      </c>
      <c r="AP262" s="15">
        <v>0</v>
      </c>
      <c r="AQ262" s="15">
        <v>0</v>
      </c>
      <c r="AR262" s="15">
        <v>0</v>
      </c>
      <c r="AS262" s="15">
        <v>0</v>
      </c>
      <c r="AT262" s="15">
        <v>0</v>
      </c>
      <c r="AU262" s="15">
        <v>0</v>
      </c>
      <c r="AV262" s="15">
        <v>0</v>
      </c>
      <c r="AW262" s="15">
        <v>0</v>
      </c>
      <c r="AX262" s="15">
        <v>0</v>
      </c>
      <c r="AY262" s="15">
        <v>0</v>
      </c>
      <c r="AZ262" s="15">
        <v>0</v>
      </c>
      <c r="BA262" s="15">
        <v>0</v>
      </c>
      <c r="BB262" s="15">
        <v>0</v>
      </c>
      <c r="BC262" s="15">
        <v>0</v>
      </c>
      <c r="BD262" s="15">
        <v>0</v>
      </c>
      <c r="BE262" s="15">
        <v>0</v>
      </c>
      <c r="BF262" s="15">
        <v>0</v>
      </c>
      <c r="BG262" s="15">
        <v>0</v>
      </c>
      <c r="BH262" s="15">
        <v>0</v>
      </c>
      <c r="BI262" s="15">
        <v>0</v>
      </c>
      <c r="BJ262" s="15">
        <v>0</v>
      </c>
      <c r="BK262" s="15">
        <v>0</v>
      </c>
      <c r="BL262" s="15">
        <v>0</v>
      </c>
      <c r="BM262" s="15">
        <v>0</v>
      </c>
      <c r="BN262" s="15">
        <v>0</v>
      </c>
      <c r="BO262" s="15">
        <v>4</v>
      </c>
      <c r="BP262" s="15">
        <v>0</v>
      </c>
      <c r="BQ262" s="15">
        <v>0</v>
      </c>
      <c r="BR262" s="15">
        <v>0</v>
      </c>
      <c r="BS262" s="15">
        <v>0</v>
      </c>
      <c r="BT262" s="15">
        <v>0</v>
      </c>
      <c r="BU262" s="15">
        <v>0</v>
      </c>
      <c r="BV262" s="15">
        <v>0</v>
      </c>
      <c r="BW262" s="15">
        <v>106</v>
      </c>
      <c r="BX262" s="15">
        <v>0</v>
      </c>
      <c r="BY262" s="15">
        <v>0</v>
      </c>
      <c r="BZ262" s="15">
        <v>0</v>
      </c>
      <c r="CA262" s="15">
        <v>0</v>
      </c>
      <c r="CB262" s="15">
        <v>0</v>
      </c>
      <c r="CC262" s="15">
        <v>0</v>
      </c>
      <c r="CD262" s="15">
        <v>111</v>
      </c>
    </row>
    <row r="263" spans="1:82">
      <c r="A263" s="15" t="s">
        <v>6014</v>
      </c>
      <c r="B263" s="15" t="s">
        <v>331</v>
      </c>
      <c r="C263" s="15" t="s">
        <v>333</v>
      </c>
      <c r="D263" s="15" t="str">
        <f t="shared" si="8"/>
        <v>Kyrgyz</v>
      </c>
      <c r="E263" s="15">
        <v>99.912881144990664</v>
      </c>
      <c r="F263" s="15">
        <f t="shared" si="9"/>
        <v>95</v>
      </c>
      <c r="G263" s="15">
        <v>32140</v>
      </c>
      <c r="H263" s="15">
        <v>12</v>
      </c>
      <c r="I263" s="15">
        <v>1</v>
      </c>
      <c r="J263" s="15">
        <v>32112</v>
      </c>
      <c r="K263" s="15">
        <v>4</v>
      </c>
      <c r="L263" s="15">
        <v>0</v>
      </c>
      <c r="M263" s="15">
        <v>0</v>
      </c>
      <c r="N263" s="15">
        <v>1</v>
      </c>
      <c r="O263" s="15">
        <v>0</v>
      </c>
      <c r="P263" s="15">
        <v>1</v>
      </c>
      <c r="Q263" s="15">
        <v>0</v>
      </c>
      <c r="R263" s="15">
        <v>0</v>
      </c>
      <c r="S263" s="15">
        <v>3</v>
      </c>
      <c r="T263" s="15">
        <v>0</v>
      </c>
      <c r="U263" s="15">
        <v>1</v>
      </c>
      <c r="V263" s="15">
        <v>0</v>
      </c>
      <c r="W263" s="15">
        <v>0</v>
      </c>
      <c r="X263" s="15">
        <v>0</v>
      </c>
      <c r="Y263" s="15">
        <v>0</v>
      </c>
      <c r="Z263" s="15">
        <v>0</v>
      </c>
      <c r="AA263" s="15">
        <v>0</v>
      </c>
      <c r="AB263" s="15">
        <v>0</v>
      </c>
      <c r="AC263" s="15">
        <v>0</v>
      </c>
      <c r="AD263" s="15">
        <v>0</v>
      </c>
      <c r="AE263" s="15">
        <v>0</v>
      </c>
      <c r="AF263" s="15">
        <v>0</v>
      </c>
      <c r="AG263" s="15">
        <v>0</v>
      </c>
      <c r="AH263" s="15">
        <v>0</v>
      </c>
      <c r="AI263" s="15">
        <v>0</v>
      </c>
      <c r="AJ263" s="15">
        <v>0</v>
      </c>
      <c r="AK263" s="15">
        <v>0</v>
      </c>
      <c r="AL263" s="15">
        <v>0</v>
      </c>
      <c r="AM263" s="15">
        <v>0</v>
      </c>
      <c r="AN263" s="15">
        <v>0</v>
      </c>
      <c r="AO263" s="15">
        <v>0</v>
      </c>
      <c r="AP263" s="15">
        <v>0</v>
      </c>
      <c r="AQ263" s="15">
        <v>0</v>
      </c>
      <c r="AR263" s="15">
        <v>0</v>
      </c>
      <c r="AS263" s="15">
        <v>0</v>
      </c>
      <c r="AT263" s="15">
        <v>0</v>
      </c>
      <c r="AU263" s="15">
        <v>0</v>
      </c>
      <c r="AV263" s="15">
        <v>0</v>
      </c>
      <c r="AW263" s="15">
        <v>0</v>
      </c>
      <c r="AX263" s="15">
        <v>0</v>
      </c>
      <c r="AY263" s="15">
        <v>0</v>
      </c>
      <c r="AZ263" s="15">
        <v>0</v>
      </c>
      <c r="BA263" s="15">
        <v>0</v>
      </c>
      <c r="BB263" s="15">
        <v>0</v>
      </c>
      <c r="BC263" s="15">
        <v>0</v>
      </c>
      <c r="BD263" s="15">
        <v>0</v>
      </c>
      <c r="BE263" s="15">
        <v>0</v>
      </c>
      <c r="BF263" s="15">
        <v>0</v>
      </c>
      <c r="BG263" s="15">
        <v>0</v>
      </c>
      <c r="BH263" s="15">
        <v>0</v>
      </c>
      <c r="BI263" s="15">
        <v>0</v>
      </c>
      <c r="BJ263" s="15">
        <v>0</v>
      </c>
      <c r="BK263" s="15">
        <v>0</v>
      </c>
      <c r="BL263" s="15">
        <v>0</v>
      </c>
      <c r="BM263" s="15">
        <v>0</v>
      </c>
      <c r="BN263" s="15">
        <v>0</v>
      </c>
      <c r="BO263" s="15">
        <v>0</v>
      </c>
      <c r="BP263" s="15">
        <v>0</v>
      </c>
      <c r="BQ263" s="15">
        <v>0</v>
      </c>
      <c r="BR263" s="15">
        <v>0</v>
      </c>
      <c r="BS263" s="15">
        <v>0</v>
      </c>
      <c r="BT263" s="15">
        <v>0</v>
      </c>
      <c r="BU263" s="15">
        <v>0</v>
      </c>
      <c r="BV263" s="15">
        <v>0</v>
      </c>
      <c r="BW263" s="15">
        <v>0</v>
      </c>
      <c r="BX263" s="15">
        <v>0</v>
      </c>
      <c r="BY263" s="15">
        <v>0</v>
      </c>
      <c r="BZ263" s="15">
        <v>0</v>
      </c>
      <c r="CA263" s="15">
        <v>0</v>
      </c>
      <c r="CB263" s="15">
        <v>0</v>
      </c>
      <c r="CC263" s="15">
        <v>0</v>
      </c>
      <c r="CD263" s="15">
        <v>5</v>
      </c>
    </row>
    <row r="264" spans="1:82">
      <c r="A264" s="15" t="s">
        <v>6031</v>
      </c>
      <c r="B264" s="15" t="s">
        <v>331</v>
      </c>
      <c r="C264" s="15" t="s">
        <v>6032</v>
      </c>
      <c r="D264" s="15" t="str">
        <f t="shared" si="8"/>
        <v>Kyrgyz</v>
      </c>
      <c r="E264" s="15">
        <v>99.890350877192986</v>
      </c>
      <c r="F264" s="15">
        <f t="shared" si="9"/>
        <v>95</v>
      </c>
      <c r="G264" s="15">
        <v>100320</v>
      </c>
      <c r="H264" s="15">
        <v>26</v>
      </c>
      <c r="I264" s="15">
        <v>10</v>
      </c>
      <c r="J264" s="15">
        <v>100210</v>
      </c>
      <c r="K264" s="15">
        <v>5</v>
      </c>
      <c r="L264" s="15">
        <v>0</v>
      </c>
      <c r="M264" s="15">
        <v>0</v>
      </c>
      <c r="N264" s="15">
        <v>5</v>
      </c>
      <c r="O264" s="15">
        <v>0</v>
      </c>
      <c r="P264" s="15">
        <v>10</v>
      </c>
      <c r="Q264" s="15">
        <v>0</v>
      </c>
      <c r="R264" s="15">
        <v>0</v>
      </c>
      <c r="S264" s="15">
        <v>13</v>
      </c>
      <c r="T264" s="15">
        <v>31</v>
      </c>
      <c r="U264" s="15">
        <v>0</v>
      </c>
      <c r="V264" s="15">
        <v>0</v>
      </c>
      <c r="W264" s="15">
        <v>0</v>
      </c>
      <c r="X264" s="15">
        <v>0</v>
      </c>
      <c r="Y264" s="15">
        <v>0</v>
      </c>
      <c r="Z264" s="15">
        <v>0</v>
      </c>
      <c r="AA264" s="15">
        <v>0</v>
      </c>
      <c r="AB264" s="15">
        <v>0</v>
      </c>
      <c r="AC264" s="15">
        <v>0</v>
      </c>
      <c r="AD264" s="15">
        <v>0</v>
      </c>
      <c r="AE264" s="15">
        <v>0</v>
      </c>
      <c r="AF264" s="15">
        <v>0</v>
      </c>
      <c r="AG264" s="15">
        <v>0</v>
      </c>
      <c r="AH264" s="15">
        <v>0</v>
      </c>
      <c r="AI264" s="15">
        <v>0</v>
      </c>
      <c r="AJ264" s="15">
        <v>0</v>
      </c>
      <c r="AK264" s="15">
        <v>0</v>
      </c>
      <c r="AL264" s="15">
        <v>0</v>
      </c>
      <c r="AM264" s="15">
        <v>0</v>
      </c>
      <c r="AN264" s="15">
        <v>0</v>
      </c>
      <c r="AO264" s="15">
        <v>0</v>
      </c>
      <c r="AP264" s="15">
        <v>0</v>
      </c>
      <c r="AQ264" s="15">
        <v>0</v>
      </c>
      <c r="AR264" s="15">
        <v>0</v>
      </c>
      <c r="AS264" s="15">
        <v>0</v>
      </c>
      <c r="AT264" s="15">
        <v>0</v>
      </c>
      <c r="AU264" s="15">
        <v>0</v>
      </c>
      <c r="AV264" s="15">
        <v>0</v>
      </c>
      <c r="AW264" s="15">
        <v>0</v>
      </c>
      <c r="AX264" s="15">
        <v>0</v>
      </c>
      <c r="AY264" s="15">
        <v>0</v>
      </c>
      <c r="AZ264" s="15">
        <v>0</v>
      </c>
      <c r="BA264" s="15">
        <v>0</v>
      </c>
      <c r="BB264" s="15">
        <v>0</v>
      </c>
      <c r="BC264" s="15">
        <v>0</v>
      </c>
      <c r="BD264" s="15">
        <v>0</v>
      </c>
      <c r="BE264" s="15">
        <v>0</v>
      </c>
      <c r="BF264" s="15">
        <v>0</v>
      </c>
      <c r="BG264" s="15">
        <v>0</v>
      </c>
      <c r="BH264" s="15">
        <v>0</v>
      </c>
      <c r="BI264" s="15">
        <v>0</v>
      </c>
      <c r="BJ264" s="15">
        <v>0</v>
      </c>
      <c r="BK264" s="15">
        <v>0</v>
      </c>
      <c r="BL264" s="15">
        <v>0</v>
      </c>
      <c r="BM264" s="15">
        <v>0</v>
      </c>
      <c r="BN264" s="15">
        <v>0</v>
      </c>
      <c r="BO264" s="15">
        <v>0</v>
      </c>
      <c r="BP264" s="15">
        <v>0</v>
      </c>
      <c r="BQ264" s="15">
        <v>0</v>
      </c>
      <c r="BR264" s="15">
        <v>0</v>
      </c>
      <c r="BS264" s="15">
        <v>0</v>
      </c>
      <c r="BT264" s="15">
        <v>0</v>
      </c>
      <c r="BU264" s="15">
        <v>0</v>
      </c>
      <c r="BV264" s="15">
        <v>0</v>
      </c>
      <c r="BW264" s="15">
        <v>6</v>
      </c>
      <c r="BX264" s="15">
        <v>0</v>
      </c>
      <c r="BY264" s="15">
        <v>0</v>
      </c>
      <c r="BZ264" s="15">
        <v>0</v>
      </c>
      <c r="CA264" s="15">
        <v>0</v>
      </c>
      <c r="CB264" s="15">
        <v>0</v>
      </c>
      <c r="CC264" s="15">
        <v>0</v>
      </c>
      <c r="CD264" s="15">
        <v>4</v>
      </c>
    </row>
    <row r="265" spans="1:82">
      <c r="A265" s="15" t="s">
        <v>6033</v>
      </c>
      <c r="B265" s="15" t="s">
        <v>331</v>
      </c>
      <c r="C265" s="15" t="s">
        <v>334</v>
      </c>
      <c r="D265" s="15" t="str">
        <f t="shared" si="8"/>
        <v>Kyrgyz</v>
      </c>
      <c r="E265" s="15">
        <v>53.406983379698978</v>
      </c>
      <c r="F265" s="15">
        <f t="shared" si="9"/>
        <v>50</v>
      </c>
      <c r="G265" s="15">
        <v>448608</v>
      </c>
      <c r="H265" s="15">
        <v>178012</v>
      </c>
      <c r="I265" s="15">
        <v>313</v>
      </c>
      <c r="J265" s="15">
        <v>239588</v>
      </c>
      <c r="K265" s="15">
        <v>7567</v>
      </c>
      <c r="L265" s="15">
        <v>74</v>
      </c>
      <c r="M265" s="15">
        <v>0</v>
      </c>
      <c r="N265" s="15">
        <v>14372</v>
      </c>
      <c r="O265" s="15">
        <v>0</v>
      </c>
      <c r="P265" s="15">
        <v>344</v>
      </c>
      <c r="Q265" s="15">
        <v>20</v>
      </c>
      <c r="R265" s="15">
        <v>10</v>
      </c>
      <c r="S265" s="15">
        <v>616</v>
      </c>
      <c r="T265" s="15">
        <v>1775</v>
      </c>
      <c r="U265" s="15">
        <v>24</v>
      </c>
      <c r="V265" s="15">
        <v>1</v>
      </c>
      <c r="W265" s="15">
        <v>0</v>
      </c>
      <c r="X265" s="15">
        <v>0</v>
      </c>
      <c r="Y265" s="15">
        <v>0</v>
      </c>
      <c r="Z265" s="15">
        <v>0</v>
      </c>
      <c r="AA265" s="15">
        <v>4</v>
      </c>
      <c r="AB265" s="15">
        <v>0</v>
      </c>
      <c r="AC265" s="15">
        <v>0</v>
      </c>
      <c r="AD265" s="15">
        <v>0</v>
      </c>
      <c r="AE265" s="15">
        <v>0</v>
      </c>
      <c r="AF265" s="15">
        <v>0</v>
      </c>
      <c r="AG265" s="15">
        <v>0</v>
      </c>
      <c r="AH265" s="15">
        <v>0</v>
      </c>
      <c r="AI265" s="15">
        <v>0</v>
      </c>
      <c r="AJ265" s="15">
        <v>0</v>
      </c>
      <c r="AK265" s="15">
        <v>0</v>
      </c>
      <c r="AL265" s="15">
        <v>0</v>
      </c>
      <c r="AM265" s="15">
        <v>0</v>
      </c>
      <c r="AN265" s="15">
        <v>0</v>
      </c>
      <c r="AO265" s="15">
        <v>0</v>
      </c>
      <c r="AP265" s="15">
        <v>0</v>
      </c>
      <c r="AQ265" s="15">
        <v>0</v>
      </c>
      <c r="AR265" s="15">
        <v>0</v>
      </c>
      <c r="AS265" s="15">
        <v>0</v>
      </c>
      <c r="AT265" s="15">
        <v>0</v>
      </c>
      <c r="AU265" s="15">
        <v>0</v>
      </c>
      <c r="AV265" s="15">
        <v>4</v>
      </c>
      <c r="AW265" s="15">
        <v>0</v>
      </c>
      <c r="AX265" s="15">
        <v>0</v>
      </c>
      <c r="AY265" s="15">
        <v>0</v>
      </c>
      <c r="AZ265" s="15">
        <v>0</v>
      </c>
      <c r="BA265" s="15">
        <v>0</v>
      </c>
      <c r="BB265" s="15">
        <v>0</v>
      </c>
      <c r="BC265" s="15">
        <v>0</v>
      </c>
      <c r="BD265" s="15">
        <v>0</v>
      </c>
      <c r="BE265" s="15">
        <v>0</v>
      </c>
      <c r="BF265" s="15">
        <v>0</v>
      </c>
      <c r="BG265" s="15">
        <v>0</v>
      </c>
      <c r="BH265" s="15">
        <v>0</v>
      </c>
      <c r="BI265" s="15">
        <v>0</v>
      </c>
      <c r="BJ265" s="15">
        <v>0</v>
      </c>
      <c r="BK265" s="15">
        <v>0</v>
      </c>
      <c r="BL265" s="15">
        <v>0</v>
      </c>
      <c r="BM265" s="15">
        <v>0</v>
      </c>
      <c r="BN265" s="15">
        <v>0</v>
      </c>
      <c r="BO265" s="15">
        <v>971</v>
      </c>
      <c r="BP265" s="15">
        <v>0</v>
      </c>
      <c r="BQ265" s="15">
        <v>0</v>
      </c>
      <c r="BR265" s="15">
        <v>0</v>
      </c>
      <c r="BS265" s="15">
        <v>0</v>
      </c>
      <c r="BT265" s="15">
        <v>0</v>
      </c>
      <c r="BU265" s="15">
        <v>0</v>
      </c>
      <c r="BV265" s="15">
        <v>0</v>
      </c>
      <c r="BW265" s="15">
        <v>4358</v>
      </c>
      <c r="BX265" s="15">
        <v>0</v>
      </c>
      <c r="BY265" s="15">
        <v>0</v>
      </c>
      <c r="BZ265" s="15">
        <v>0</v>
      </c>
      <c r="CA265" s="15">
        <v>0</v>
      </c>
      <c r="CB265" s="15">
        <v>0</v>
      </c>
      <c r="CC265" s="15">
        <v>0</v>
      </c>
      <c r="CD265" s="15">
        <v>555</v>
      </c>
    </row>
    <row r="266" spans="1:82">
      <c r="A266" s="15" t="s">
        <v>6047</v>
      </c>
      <c r="B266" s="15" t="s">
        <v>331</v>
      </c>
      <c r="C266" s="15" t="s">
        <v>6048</v>
      </c>
      <c r="D266" s="15" t="str">
        <f t="shared" si="8"/>
        <v>Kyrgyz</v>
      </c>
      <c r="E266" s="15">
        <v>72.527861254095299</v>
      </c>
      <c r="F266" s="15">
        <f t="shared" si="9"/>
        <v>70</v>
      </c>
      <c r="G266" s="15">
        <v>302481</v>
      </c>
      <c r="H266" s="15">
        <v>81056</v>
      </c>
      <c r="I266" s="15">
        <v>68</v>
      </c>
      <c r="J266" s="15">
        <v>219383</v>
      </c>
      <c r="K266" s="15">
        <v>70</v>
      </c>
      <c r="L266" s="15">
        <v>58</v>
      </c>
      <c r="M266" s="15">
        <v>0</v>
      </c>
      <c r="N266" s="15">
        <v>37</v>
      </c>
      <c r="O266" s="15">
        <v>0</v>
      </c>
      <c r="P266" s="15">
        <v>169</v>
      </c>
      <c r="Q266" s="15">
        <v>0</v>
      </c>
      <c r="R266" s="15">
        <v>1</v>
      </c>
      <c r="S266" s="15">
        <v>101</v>
      </c>
      <c r="T266" s="15">
        <v>612</v>
      </c>
      <c r="U266" s="15">
        <v>1</v>
      </c>
      <c r="V266" s="15">
        <v>0</v>
      </c>
      <c r="W266" s="15">
        <v>0</v>
      </c>
      <c r="X266" s="15">
        <v>0</v>
      </c>
      <c r="Y266" s="15">
        <v>0</v>
      </c>
      <c r="Z266" s="15">
        <v>0</v>
      </c>
      <c r="AA266" s="15">
        <v>4</v>
      </c>
      <c r="AB266" s="15">
        <v>0</v>
      </c>
      <c r="AC266" s="15">
        <v>0</v>
      </c>
      <c r="AD266" s="15">
        <v>0</v>
      </c>
      <c r="AE266" s="15">
        <v>0</v>
      </c>
      <c r="AF266" s="15">
        <v>0</v>
      </c>
      <c r="AG266" s="15">
        <v>0</v>
      </c>
      <c r="AH266" s="15">
        <v>0</v>
      </c>
      <c r="AI266" s="15">
        <v>0</v>
      </c>
      <c r="AJ266" s="15">
        <v>0</v>
      </c>
      <c r="AK266" s="15">
        <v>0</v>
      </c>
      <c r="AL266" s="15">
        <v>0</v>
      </c>
      <c r="AM266" s="15">
        <v>0</v>
      </c>
      <c r="AN266" s="15">
        <v>0</v>
      </c>
      <c r="AO266" s="15">
        <v>0</v>
      </c>
      <c r="AP266" s="15">
        <v>0</v>
      </c>
      <c r="AQ266" s="15">
        <v>0</v>
      </c>
      <c r="AR266" s="15">
        <v>0</v>
      </c>
      <c r="AS266" s="15">
        <v>0</v>
      </c>
      <c r="AT266" s="15">
        <v>0</v>
      </c>
      <c r="AU266" s="15">
        <v>0</v>
      </c>
      <c r="AV266" s="15">
        <v>2</v>
      </c>
      <c r="AW266" s="15">
        <v>0</v>
      </c>
      <c r="AX266" s="15">
        <v>0</v>
      </c>
      <c r="AY266" s="15">
        <v>0</v>
      </c>
      <c r="AZ266" s="15">
        <v>0</v>
      </c>
      <c r="BA266" s="15">
        <v>0</v>
      </c>
      <c r="BB266" s="15">
        <v>0</v>
      </c>
      <c r="BC266" s="15">
        <v>0</v>
      </c>
      <c r="BD266" s="15">
        <v>0</v>
      </c>
      <c r="BE266" s="15">
        <v>0</v>
      </c>
      <c r="BF266" s="15">
        <v>0</v>
      </c>
      <c r="BG266" s="15">
        <v>0</v>
      </c>
      <c r="BH266" s="15">
        <v>0</v>
      </c>
      <c r="BI266" s="15">
        <v>0</v>
      </c>
      <c r="BJ266" s="15">
        <v>0</v>
      </c>
      <c r="BK266" s="15">
        <v>0</v>
      </c>
      <c r="BL266" s="15">
        <v>0</v>
      </c>
      <c r="BM266" s="15">
        <v>0</v>
      </c>
      <c r="BN266" s="15">
        <v>0</v>
      </c>
      <c r="BO266" s="15">
        <v>2</v>
      </c>
      <c r="BP266" s="15">
        <v>0</v>
      </c>
      <c r="BQ266" s="15">
        <v>0</v>
      </c>
      <c r="BR266" s="15">
        <v>0</v>
      </c>
      <c r="BS266" s="15">
        <v>0</v>
      </c>
      <c r="BT266" s="15">
        <v>0</v>
      </c>
      <c r="BU266" s="15">
        <v>0</v>
      </c>
      <c r="BV266" s="15">
        <v>0</v>
      </c>
      <c r="BW266" s="15">
        <v>344</v>
      </c>
      <c r="BX266" s="15">
        <v>0</v>
      </c>
      <c r="BY266" s="15">
        <v>0</v>
      </c>
      <c r="BZ266" s="15">
        <v>0</v>
      </c>
      <c r="CA266" s="15">
        <v>0</v>
      </c>
      <c r="CB266" s="15">
        <v>0</v>
      </c>
      <c r="CC266" s="15">
        <v>0</v>
      </c>
      <c r="CD266" s="15">
        <v>573</v>
      </c>
    </row>
    <row r="267" spans="1:82">
      <c r="A267" s="15" t="s">
        <v>6072</v>
      </c>
      <c r="B267" s="15" t="s">
        <v>331</v>
      </c>
      <c r="C267" s="15" t="s">
        <v>335</v>
      </c>
      <c r="D267" s="15" t="str">
        <f t="shared" si="8"/>
        <v>Kyrgyz</v>
      </c>
      <c r="E267" s="15">
        <v>72.690746021817716</v>
      </c>
      <c r="F267" s="15">
        <f t="shared" si="9"/>
        <v>70</v>
      </c>
      <c r="G267" s="15">
        <v>282981</v>
      </c>
      <c r="H267" s="15">
        <v>64753</v>
      </c>
      <c r="I267" s="15">
        <v>104</v>
      </c>
      <c r="J267" s="15">
        <v>205701</v>
      </c>
      <c r="K267" s="15">
        <v>152</v>
      </c>
      <c r="L267" s="15">
        <v>5</v>
      </c>
      <c r="M267" s="15">
        <v>0</v>
      </c>
      <c r="N267" s="15">
        <v>788</v>
      </c>
      <c r="O267" s="15">
        <v>0</v>
      </c>
      <c r="P267" s="15">
        <v>480</v>
      </c>
      <c r="Q267" s="15">
        <v>0</v>
      </c>
      <c r="R267" s="15">
        <v>2</v>
      </c>
      <c r="S267" s="15">
        <v>201</v>
      </c>
      <c r="T267" s="15">
        <v>1676</v>
      </c>
      <c r="U267" s="15">
        <v>13</v>
      </c>
      <c r="V267" s="15">
        <v>2</v>
      </c>
      <c r="W267" s="15">
        <v>0</v>
      </c>
      <c r="X267" s="15">
        <v>0</v>
      </c>
      <c r="Y267" s="15">
        <v>0</v>
      </c>
      <c r="Z267" s="15">
        <v>0</v>
      </c>
      <c r="AA267" s="15">
        <v>0</v>
      </c>
      <c r="AB267" s="15">
        <v>0</v>
      </c>
      <c r="AC267" s="15">
        <v>0</v>
      </c>
      <c r="AD267" s="15">
        <v>0</v>
      </c>
      <c r="AE267" s="15">
        <v>0</v>
      </c>
      <c r="AF267" s="15">
        <v>0</v>
      </c>
      <c r="AG267" s="15">
        <v>0</v>
      </c>
      <c r="AH267" s="15">
        <v>0</v>
      </c>
      <c r="AI267" s="15">
        <v>0</v>
      </c>
      <c r="AJ267" s="15">
        <v>0</v>
      </c>
      <c r="AK267" s="15">
        <v>0</v>
      </c>
      <c r="AL267" s="15">
        <v>0</v>
      </c>
      <c r="AM267" s="15">
        <v>0</v>
      </c>
      <c r="AN267" s="15">
        <v>0</v>
      </c>
      <c r="AO267" s="15">
        <v>0</v>
      </c>
      <c r="AP267" s="15">
        <v>0</v>
      </c>
      <c r="AQ267" s="15">
        <v>0</v>
      </c>
      <c r="AR267" s="15">
        <v>0</v>
      </c>
      <c r="AS267" s="15">
        <v>0</v>
      </c>
      <c r="AT267" s="15">
        <v>0</v>
      </c>
      <c r="AU267" s="15">
        <v>0</v>
      </c>
      <c r="AV267" s="15">
        <v>10</v>
      </c>
      <c r="AW267" s="15">
        <v>0</v>
      </c>
      <c r="AX267" s="15">
        <v>0</v>
      </c>
      <c r="AY267" s="15">
        <v>0</v>
      </c>
      <c r="AZ267" s="15">
        <v>0</v>
      </c>
      <c r="BA267" s="15">
        <v>0</v>
      </c>
      <c r="BB267" s="15">
        <v>0</v>
      </c>
      <c r="BC267" s="15">
        <v>0</v>
      </c>
      <c r="BD267" s="15">
        <v>0</v>
      </c>
      <c r="BE267" s="15">
        <v>0</v>
      </c>
      <c r="BF267" s="15">
        <v>0</v>
      </c>
      <c r="BG267" s="15">
        <v>0</v>
      </c>
      <c r="BH267" s="15">
        <v>0</v>
      </c>
      <c r="BI267" s="15">
        <v>0</v>
      </c>
      <c r="BJ267" s="15">
        <v>0</v>
      </c>
      <c r="BK267" s="15">
        <v>0</v>
      </c>
      <c r="BL267" s="15">
        <v>0</v>
      </c>
      <c r="BM267" s="15">
        <v>0</v>
      </c>
      <c r="BN267" s="15">
        <v>0</v>
      </c>
      <c r="BO267" s="15">
        <v>1</v>
      </c>
      <c r="BP267" s="15">
        <v>0</v>
      </c>
      <c r="BQ267" s="15">
        <v>0</v>
      </c>
      <c r="BR267" s="15">
        <v>18</v>
      </c>
      <c r="BS267" s="15">
        <v>16</v>
      </c>
      <c r="BT267" s="15">
        <v>0</v>
      </c>
      <c r="BU267" s="15">
        <v>0</v>
      </c>
      <c r="BV267" s="15">
        <v>0</v>
      </c>
      <c r="BW267" s="15">
        <v>8979</v>
      </c>
      <c r="BX267" s="15">
        <v>0</v>
      </c>
      <c r="BY267" s="15">
        <v>0</v>
      </c>
      <c r="BZ267" s="15">
        <v>0</v>
      </c>
      <c r="CA267" s="15">
        <v>0</v>
      </c>
      <c r="CB267" s="15">
        <v>0</v>
      </c>
      <c r="CC267" s="15">
        <v>0</v>
      </c>
      <c r="CD267" s="15">
        <v>80</v>
      </c>
    </row>
    <row r="268" spans="1:82">
      <c r="A268" s="15" t="s">
        <v>6051</v>
      </c>
      <c r="B268" s="15" t="s">
        <v>336</v>
      </c>
      <c r="C268" s="15" t="s">
        <v>336</v>
      </c>
      <c r="D268" s="15" t="str">
        <f t="shared" si="8"/>
        <v>Kyrgyz</v>
      </c>
      <c r="E268" s="15">
        <v>51.268608534783525</v>
      </c>
      <c r="F268" s="15">
        <f t="shared" si="9"/>
        <v>50</v>
      </c>
      <c r="G268" s="15">
        <v>322164</v>
      </c>
      <c r="H268" s="15">
        <v>137601</v>
      </c>
      <c r="I268" s="15">
        <v>270</v>
      </c>
      <c r="J268" s="15">
        <v>165169</v>
      </c>
      <c r="K268" s="15">
        <v>778</v>
      </c>
      <c r="L268" s="15">
        <v>890</v>
      </c>
      <c r="M268" s="15">
        <v>0</v>
      </c>
      <c r="N268" s="15">
        <v>1002</v>
      </c>
      <c r="O268" s="15">
        <v>0</v>
      </c>
      <c r="P268" s="15">
        <v>4083</v>
      </c>
      <c r="Q268" s="15">
        <v>108</v>
      </c>
      <c r="R268" s="15">
        <v>55</v>
      </c>
      <c r="S268" s="15">
        <v>1815</v>
      </c>
      <c r="T268" s="15">
        <v>830</v>
      </c>
      <c r="U268" s="15">
        <v>264</v>
      </c>
      <c r="V268" s="15">
        <v>3</v>
      </c>
      <c r="W268" s="15">
        <v>18</v>
      </c>
      <c r="X268" s="15">
        <v>0</v>
      </c>
      <c r="Y268" s="15">
        <v>0</v>
      </c>
      <c r="Z268" s="15">
        <v>0</v>
      </c>
      <c r="AA268" s="15">
        <v>25</v>
      </c>
      <c r="AB268" s="15">
        <v>0</v>
      </c>
      <c r="AC268" s="15">
        <v>0</v>
      </c>
      <c r="AD268" s="15">
        <v>0</v>
      </c>
      <c r="AE268" s="15">
        <v>0</v>
      </c>
      <c r="AF268" s="15">
        <v>0</v>
      </c>
      <c r="AG268" s="15">
        <v>0</v>
      </c>
      <c r="AH268" s="15">
        <v>0</v>
      </c>
      <c r="AI268" s="15">
        <v>0</v>
      </c>
      <c r="AJ268" s="15">
        <v>0</v>
      </c>
      <c r="AK268" s="15">
        <v>0</v>
      </c>
      <c r="AL268" s="15">
        <v>0</v>
      </c>
      <c r="AM268" s="15">
        <v>0</v>
      </c>
      <c r="AN268" s="15">
        <v>0</v>
      </c>
      <c r="AO268" s="15">
        <v>0</v>
      </c>
      <c r="AP268" s="15">
        <v>0</v>
      </c>
      <c r="AQ268" s="15">
        <v>0</v>
      </c>
      <c r="AR268" s="15">
        <v>0</v>
      </c>
      <c r="AS268" s="15">
        <v>0</v>
      </c>
      <c r="AT268" s="15">
        <v>0</v>
      </c>
      <c r="AU268" s="15">
        <v>0</v>
      </c>
      <c r="AV268" s="15">
        <v>6</v>
      </c>
      <c r="AW268" s="15">
        <v>0</v>
      </c>
      <c r="AX268" s="15">
        <v>0</v>
      </c>
      <c r="AY268" s="15">
        <v>15</v>
      </c>
      <c r="AZ268" s="15">
        <v>0</v>
      </c>
      <c r="BA268" s="15">
        <v>0</v>
      </c>
      <c r="BB268" s="15">
        <v>0</v>
      </c>
      <c r="BC268" s="15">
        <v>0</v>
      </c>
      <c r="BD268" s="15">
        <v>0</v>
      </c>
      <c r="BE268" s="15">
        <v>0</v>
      </c>
      <c r="BF268" s="15">
        <v>0</v>
      </c>
      <c r="BG268" s="15">
        <v>0</v>
      </c>
      <c r="BH268" s="15">
        <v>0</v>
      </c>
      <c r="BI268" s="15">
        <v>0</v>
      </c>
      <c r="BJ268" s="15">
        <v>0</v>
      </c>
      <c r="BK268" s="15">
        <v>0</v>
      </c>
      <c r="BL268" s="15">
        <v>0</v>
      </c>
      <c r="BM268" s="15">
        <v>0</v>
      </c>
      <c r="BN268" s="15">
        <v>0</v>
      </c>
      <c r="BO268" s="15">
        <v>114</v>
      </c>
      <c r="BP268" s="15">
        <v>0</v>
      </c>
      <c r="BQ268" s="15">
        <v>0</v>
      </c>
      <c r="BR268" s="15">
        <v>0</v>
      </c>
      <c r="BS268" s="15">
        <v>0</v>
      </c>
      <c r="BT268" s="15">
        <v>0</v>
      </c>
      <c r="BU268" s="15">
        <v>0</v>
      </c>
      <c r="BV268" s="15">
        <v>0</v>
      </c>
      <c r="BW268" s="15">
        <v>5792</v>
      </c>
      <c r="BX268" s="15">
        <v>0</v>
      </c>
      <c r="BY268" s="15">
        <v>0</v>
      </c>
      <c r="BZ268" s="15">
        <v>0</v>
      </c>
      <c r="CA268" s="15">
        <v>0</v>
      </c>
      <c r="CB268" s="15">
        <v>0</v>
      </c>
      <c r="CC268" s="15">
        <v>0</v>
      </c>
      <c r="CD268" s="15">
        <v>3326</v>
      </c>
    </row>
    <row r="269" spans="1:82">
      <c r="A269" s="15" t="s">
        <v>6005</v>
      </c>
      <c r="B269" s="15" t="s">
        <v>337</v>
      </c>
      <c r="C269" s="15" t="s">
        <v>338</v>
      </c>
      <c r="D269" s="15" t="str">
        <f t="shared" si="8"/>
        <v>Kyrgyz</v>
      </c>
      <c r="E269" s="15">
        <v>99.3721771397515</v>
      </c>
      <c r="F269" s="15">
        <f t="shared" si="9"/>
        <v>95</v>
      </c>
      <c r="G269" s="15">
        <v>53359</v>
      </c>
      <c r="H269" s="15">
        <v>20</v>
      </c>
      <c r="I269" s="15">
        <v>96</v>
      </c>
      <c r="J269" s="15">
        <v>53024</v>
      </c>
      <c r="K269" s="15">
        <v>9</v>
      </c>
      <c r="L269" s="15">
        <v>0</v>
      </c>
      <c r="M269" s="15">
        <v>0</v>
      </c>
      <c r="N269" s="15">
        <v>4</v>
      </c>
      <c r="O269" s="15">
        <v>0</v>
      </c>
      <c r="P269" s="15">
        <v>107</v>
      </c>
      <c r="Q269" s="15">
        <v>11</v>
      </c>
      <c r="R269" s="15">
        <v>30</v>
      </c>
      <c r="S269" s="15">
        <v>17</v>
      </c>
      <c r="T269" s="15">
        <v>0</v>
      </c>
      <c r="U269" s="15">
        <v>1</v>
      </c>
      <c r="V269" s="15">
        <v>0</v>
      </c>
      <c r="W269" s="15">
        <v>0</v>
      </c>
      <c r="X269" s="15">
        <v>0</v>
      </c>
      <c r="Y269" s="15">
        <v>0</v>
      </c>
      <c r="Z269" s="15">
        <v>0</v>
      </c>
      <c r="AA269" s="15">
        <v>0</v>
      </c>
      <c r="AB269" s="15">
        <v>0</v>
      </c>
      <c r="AC269" s="15">
        <v>0</v>
      </c>
      <c r="AD269" s="15">
        <v>0</v>
      </c>
      <c r="AE269" s="15">
        <v>0</v>
      </c>
      <c r="AF269" s="15">
        <v>0</v>
      </c>
      <c r="AG269" s="15">
        <v>0</v>
      </c>
      <c r="AH269" s="15">
        <v>0</v>
      </c>
      <c r="AI269" s="15">
        <v>0</v>
      </c>
      <c r="AJ269" s="15">
        <v>0</v>
      </c>
      <c r="AK269" s="15">
        <v>0</v>
      </c>
      <c r="AL269" s="15">
        <v>0</v>
      </c>
      <c r="AM269" s="15">
        <v>0</v>
      </c>
      <c r="AN269" s="15">
        <v>0</v>
      </c>
      <c r="AO269" s="15">
        <v>0</v>
      </c>
      <c r="AP269" s="15">
        <v>0</v>
      </c>
      <c r="AQ269" s="15">
        <v>0</v>
      </c>
      <c r="AR269" s="15">
        <v>0</v>
      </c>
      <c r="AS269" s="15">
        <v>0</v>
      </c>
      <c r="AT269" s="15">
        <v>0</v>
      </c>
      <c r="AU269" s="15">
        <v>0</v>
      </c>
      <c r="AV269" s="15">
        <v>11</v>
      </c>
      <c r="AW269" s="15">
        <v>0</v>
      </c>
      <c r="AX269" s="15">
        <v>0</v>
      </c>
      <c r="AY269" s="15">
        <v>0</v>
      </c>
      <c r="AZ269" s="15">
        <v>0</v>
      </c>
      <c r="BA269" s="15">
        <v>0</v>
      </c>
      <c r="BB269" s="15">
        <v>0</v>
      </c>
      <c r="BC269" s="15">
        <v>0</v>
      </c>
      <c r="BD269" s="15">
        <v>0</v>
      </c>
      <c r="BE269" s="15">
        <v>0</v>
      </c>
      <c r="BF269" s="15">
        <v>0</v>
      </c>
      <c r="BG269" s="15">
        <v>0</v>
      </c>
      <c r="BH269" s="15">
        <v>0</v>
      </c>
      <c r="BI269" s="15">
        <v>0</v>
      </c>
      <c r="BJ269" s="15">
        <v>0</v>
      </c>
      <c r="BK269" s="15">
        <v>0</v>
      </c>
      <c r="BL269" s="15">
        <v>0</v>
      </c>
      <c r="BM269" s="15">
        <v>0</v>
      </c>
      <c r="BN269" s="15">
        <v>0</v>
      </c>
      <c r="BO269" s="15">
        <v>2</v>
      </c>
      <c r="BP269" s="15">
        <v>0</v>
      </c>
      <c r="BQ269" s="15">
        <v>0</v>
      </c>
      <c r="BR269" s="15">
        <v>0</v>
      </c>
      <c r="BS269" s="15">
        <v>5</v>
      </c>
      <c r="BT269" s="15">
        <v>0</v>
      </c>
      <c r="BU269" s="15">
        <v>0</v>
      </c>
      <c r="BV269" s="15">
        <v>0</v>
      </c>
      <c r="BW269" s="15">
        <v>2</v>
      </c>
      <c r="BX269" s="15">
        <v>0</v>
      </c>
      <c r="BY269" s="15">
        <v>0</v>
      </c>
      <c r="BZ269" s="15">
        <v>0</v>
      </c>
      <c r="CA269" s="15">
        <v>0</v>
      </c>
      <c r="CB269" s="15">
        <v>0</v>
      </c>
      <c r="CC269" s="15">
        <v>0</v>
      </c>
      <c r="CD269" s="15">
        <v>20</v>
      </c>
    </row>
    <row r="270" spans="1:82">
      <c r="A270" s="15" t="s">
        <v>6025</v>
      </c>
      <c r="B270" s="15" t="s">
        <v>337</v>
      </c>
      <c r="C270" s="15" t="s">
        <v>6026</v>
      </c>
      <c r="D270" s="15" t="str">
        <f t="shared" si="8"/>
        <v>Kyrgyz</v>
      </c>
      <c r="E270" s="15">
        <v>90.222607690083848</v>
      </c>
      <c r="F270" s="15">
        <f t="shared" si="9"/>
        <v>90</v>
      </c>
      <c r="G270" s="15">
        <v>69180</v>
      </c>
      <c r="H270" s="15">
        <v>370</v>
      </c>
      <c r="I270" s="15">
        <v>1236</v>
      </c>
      <c r="J270" s="15">
        <v>62416</v>
      </c>
      <c r="K270" s="15">
        <v>9</v>
      </c>
      <c r="L270" s="15">
        <v>6</v>
      </c>
      <c r="M270" s="15">
        <v>0</v>
      </c>
      <c r="N270" s="15">
        <v>28</v>
      </c>
      <c r="O270" s="15">
        <v>0</v>
      </c>
      <c r="P270" s="15">
        <v>559</v>
      </c>
      <c r="Q270" s="15">
        <v>21</v>
      </c>
      <c r="R270" s="15">
        <v>28</v>
      </c>
      <c r="S270" s="15">
        <v>54</v>
      </c>
      <c r="T270" s="15">
        <v>3</v>
      </c>
      <c r="U270" s="15">
        <v>8</v>
      </c>
      <c r="V270" s="15">
        <v>0</v>
      </c>
      <c r="W270" s="15">
        <v>0</v>
      </c>
      <c r="X270" s="15">
        <v>0</v>
      </c>
      <c r="Y270" s="15">
        <v>0</v>
      </c>
      <c r="Z270" s="15">
        <v>0</v>
      </c>
      <c r="AA270" s="15">
        <v>0</v>
      </c>
      <c r="AB270" s="15">
        <v>0</v>
      </c>
      <c r="AC270" s="15">
        <v>0</v>
      </c>
      <c r="AD270" s="15">
        <v>0</v>
      </c>
      <c r="AE270" s="15">
        <v>0</v>
      </c>
      <c r="AF270" s="15">
        <v>0</v>
      </c>
      <c r="AG270" s="15">
        <v>0</v>
      </c>
      <c r="AH270" s="15">
        <v>0</v>
      </c>
      <c r="AI270" s="15">
        <v>0</v>
      </c>
      <c r="AJ270" s="15">
        <v>0</v>
      </c>
      <c r="AK270" s="15">
        <v>0</v>
      </c>
      <c r="AL270" s="15">
        <v>0</v>
      </c>
      <c r="AM270" s="15">
        <v>0</v>
      </c>
      <c r="AN270" s="15">
        <v>0</v>
      </c>
      <c r="AO270" s="15">
        <v>0</v>
      </c>
      <c r="AP270" s="15">
        <v>0</v>
      </c>
      <c r="AQ270" s="15">
        <v>0</v>
      </c>
      <c r="AR270" s="15">
        <v>0</v>
      </c>
      <c r="AS270" s="15">
        <v>0</v>
      </c>
      <c r="AT270" s="15">
        <v>0</v>
      </c>
      <c r="AU270" s="15">
        <v>0</v>
      </c>
      <c r="AV270" s="15">
        <v>5</v>
      </c>
      <c r="AW270" s="15">
        <v>0</v>
      </c>
      <c r="AX270" s="15">
        <v>0</v>
      </c>
      <c r="AY270" s="15">
        <v>1</v>
      </c>
      <c r="AZ270" s="15">
        <v>0</v>
      </c>
      <c r="BA270" s="15">
        <v>0</v>
      </c>
      <c r="BB270" s="15">
        <v>0</v>
      </c>
      <c r="BC270" s="15">
        <v>0</v>
      </c>
      <c r="BD270" s="15">
        <v>0</v>
      </c>
      <c r="BE270" s="15">
        <v>0</v>
      </c>
      <c r="BF270" s="15">
        <v>0</v>
      </c>
      <c r="BG270" s="15">
        <v>0</v>
      </c>
      <c r="BH270" s="15">
        <v>0</v>
      </c>
      <c r="BI270" s="15">
        <v>0</v>
      </c>
      <c r="BJ270" s="15">
        <v>0</v>
      </c>
      <c r="BK270" s="15">
        <v>0</v>
      </c>
      <c r="BL270" s="15">
        <v>0</v>
      </c>
      <c r="BM270" s="15">
        <v>0</v>
      </c>
      <c r="BN270" s="15">
        <v>0</v>
      </c>
      <c r="BO270" s="15">
        <v>0</v>
      </c>
      <c r="BP270" s="15">
        <v>0</v>
      </c>
      <c r="BQ270" s="15">
        <v>0</v>
      </c>
      <c r="BR270" s="15">
        <v>0</v>
      </c>
      <c r="BS270" s="15">
        <v>3522</v>
      </c>
      <c r="BT270" s="15">
        <v>0</v>
      </c>
      <c r="BU270" s="15">
        <v>0</v>
      </c>
      <c r="BV270" s="15">
        <v>0</v>
      </c>
      <c r="BW270" s="15">
        <v>751</v>
      </c>
      <c r="BX270" s="15">
        <v>0</v>
      </c>
      <c r="BY270" s="15">
        <v>0</v>
      </c>
      <c r="BZ270" s="15">
        <v>0</v>
      </c>
      <c r="CA270" s="15">
        <v>0</v>
      </c>
      <c r="CB270" s="15">
        <v>0</v>
      </c>
      <c r="CC270" s="15">
        <v>0</v>
      </c>
      <c r="CD270" s="15">
        <v>163</v>
      </c>
    </row>
    <row r="271" spans="1:82">
      <c r="A271" s="15" t="s">
        <v>6042</v>
      </c>
      <c r="B271" s="15" t="s">
        <v>337</v>
      </c>
      <c r="C271" s="15" t="s">
        <v>339</v>
      </c>
      <c r="D271" s="15" t="str">
        <f t="shared" si="8"/>
        <v>Kyrgyz</v>
      </c>
      <c r="E271" s="15">
        <v>82.018397546993739</v>
      </c>
      <c r="F271" s="15">
        <f t="shared" si="9"/>
        <v>80</v>
      </c>
      <c r="G271" s="15">
        <v>37505</v>
      </c>
      <c r="H271" s="15">
        <v>912</v>
      </c>
      <c r="I271" s="15">
        <v>1640</v>
      </c>
      <c r="J271" s="15">
        <v>30761</v>
      </c>
      <c r="K271" s="15">
        <v>13</v>
      </c>
      <c r="L271" s="15">
        <v>0</v>
      </c>
      <c r="M271" s="15">
        <v>0</v>
      </c>
      <c r="N271" s="15">
        <v>67</v>
      </c>
      <c r="O271" s="15">
        <v>0</v>
      </c>
      <c r="P271" s="15">
        <v>774</v>
      </c>
      <c r="Q271" s="15">
        <v>16</v>
      </c>
      <c r="R271" s="15">
        <v>53</v>
      </c>
      <c r="S271" s="15">
        <v>128</v>
      </c>
      <c r="T271" s="15">
        <v>6</v>
      </c>
      <c r="U271" s="15">
        <v>24</v>
      </c>
      <c r="V271" s="15">
        <v>14</v>
      </c>
      <c r="W271" s="15">
        <v>0</v>
      </c>
      <c r="X271" s="15">
        <v>0</v>
      </c>
      <c r="Y271" s="15">
        <v>0</v>
      </c>
      <c r="Z271" s="15">
        <v>0</v>
      </c>
      <c r="AA271" s="15">
        <v>1</v>
      </c>
      <c r="AB271" s="15">
        <v>0</v>
      </c>
      <c r="AC271" s="15">
        <v>0</v>
      </c>
      <c r="AD271" s="15">
        <v>0</v>
      </c>
      <c r="AE271" s="15">
        <v>0</v>
      </c>
      <c r="AF271" s="15">
        <v>0</v>
      </c>
      <c r="AG271" s="15">
        <v>0</v>
      </c>
      <c r="AH271" s="15">
        <v>0</v>
      </c>
      <c r="AI271" s="15">
        <v>0</v>
      </c>
      <c r="AJ271" s="15">
        <v>0</v>
      </c>
      <c r="AK271" s="15">
        <v>0</v>
      </c>
      <c r="AL271" s="15">
        <v>0</v>
      </c>
      <c r="AM271" s="15">
        <v>0</v>
      </c>
      <c r="AN271" s="15">
        <v>0</v>
      </c>
      <c r="AO271" s="15">
        <v>0</v>
      </c>
      <c r="AP271" s="15">
        <v>0</v>
      </c>
      <c r="AQ271" s="15">
        <v>0</v>
      </c>
      <c r="AR271" s="15">
        <v>0</v>
      </c>
      <c r="AS271" s="15">
        <v>0</v>
      </c>
      <c r="AT271" s="15">
        <v>0</v>
      </c>
      <c r="AU271" s="15">
        <v>0</v>
      </c>
      <c r="AV271" s="15">
        <v>4</v>
      </c>
      <c r="AW271" s="15">
        <v>0</v>
      </c>
      <c r="AX271" s="15">
        <v>0</v>
      </c>
      <c r="AY271" s="15">
        <v>1</v>
      </c>
      <c r="AZ271" s="15">
        <v>0</v>
      </c>
      <c r="BA271" s="15">
        <v>0</v>
      </c>
      <c r="BB271" s="15">
        <v>0</v>
      </c>
      <c r="BC271" s="15">
        <v>0</v>
      </c>
      <c r="BD271" s="15">
        <v>0</v>
      </c>
      <c r="BE271" s="15">
        <v>0</v>
      </c>
      <c r="BF271" s="15">
        <v>0</v>
      </c>
      <c r="BG271" s="15">
        <v>0</v>
      </c>
      <c r="BH271" s="15">
        <v>0</v>
      </c>
      <c r="BI271" s="15">
        <v>0</v>
      </c>
      <c r="BJ271" s="15">
        <v>0</v>
      </c>
      <c r="BK271" s="15">
        <v>0</v>
      </c>
      <c r="BL271" s="15">
        <v>0</v>
      </c>
      <c r="BM271" s="15">
        <v>0</v>
      </c>
      <c r="BN271" s="15">
        <v>0</v>
      </c>
      <c r="BO271" s="15">
        <v>79</v>
      </c>
      <c r="BP271" s="15">
        <v>0</v>
      </c>
      <c r="BQ271" s="15">
        <v>0</v>
      </c>
      <c r="BR271" s="15">
        <v>0</v>
      </c>
      <c r="BS271" s="15">
        <v>2276</v>
      </c>
      <c r="BT271" s="15">
        <v>0</v>
      </c>
      <c r="BU271" s="15">
        <v>0</v>
      </c>
      <c r="BV271" s="15">
        <v>0</v>
      </c>
      <c r="BW271" s="15">
        <v>547</v>
      </c>
      <c r="BX271" s="15">
        <v>0</v>
      </c>
      <c r="BY271" s="15">
        <v>0</v>
      </c>
      <c r="BZ271" s="15">
        <v>0</v>
      </c>
      <c r="CA271" s="15">
        <v>0</v>
      </c>
      <c r="CB271" s="15">
        <v>0</v>
      </c>
      <c r="CC271" s="15">
        <v>0</v>
      </c>
      <c r="CD271" s="15">
        <v>189</v>
      </c>
    </row>
    <row r="272" spans="1:82">
      <c r="A272" s="15" t="s">
        <v>6059</v>
      </c>
      <c r="B272" s="15" t="s">
        <v>337</v>
      </c>
      <c r="C272" s="15" t="s">
        <v>337</v>
      </c>
      <c r="D272" s="15" t="str">
        <f t="shared" si="8"/>
        <v>Kyrgyz</v>
      </c>
      <c r="E272" s="15">
        <v>99.514453158177858</v>
      </c>
      <c r="F272" s="15">
        <f t="shared" si="9"/>
        <v>95</v>
      </c>
      <c r="G272" s="15">
        <v>70642</v>
      </c>
      <c r="H272" s="15">
        <v>54</v>
      </c>
      <c r="I272" s="15">
        <v>83</v>
      </c>
      <c r="J272" s="15">
        <v>70299</v>
      </c>
      <c r="K272" s="15">
        <v>0</v>
      </c>
      <c r="L272" s="15">
        <v>6</v>
      </c>
      <c r="M272" s="15">
        <v>0</v>
      </c>
      <c r="N272" s="15">
        <v>5</v>
      </c>
      <c r="O272" s="15">
        <v>0</v>
      </c>
      <c r="P272" s="15">
        <v>121</v>
      </c>
      <c r="Q272" s="15">
        <v>10</v>
      </c>
      <c r="R272" s="15">
        <v>16</v>
      </c>
      <c r="S272" s="15">
        <v>19</v>
      </c>
      <c r="T272" s="15">
        <v>1</v>
      </c>
      <c r="U272" s="15">
        <v>6</v>
      </c>
      <c r="V272" s="15">
        <v>0</v>
      </c>
      <c r="W272" s="15">
        <v>0</v>
      </c>
      <c r="X272" s="15">
        <v>0</v>
      </c>
      <c r="Y272" s="15">
        <v>0</v>
      </c>
      <c r="Z272" s="15">
        <v>0</v>
      </c>
      <c r="AA272" s="15">
        <v>0</v>
      </c>
      <c r="AB272" s="15">
        <v>0</v>
      </c>
      <c r="AC272" s="15">
        <v>0</v>
      </c>
      <c r="AD272" s="15">
        <v>0</v>
      </c>
      <c r="AE272" s="15">
        <v>0</v>
      </c>
      <c r="AF272" s="15">
        <v>0</v>
      </c>
      <c r="AG272" s="15">
        <v>0</v>
      </c>
      <c r="AH272" s="15">
        <v>0</v>
      </c>
      <c r="AI272" s="15">
        <v>0</v>
      </c>
      <c r="AJ272" s="15">
        <v>0</v>
      </c>
      <c r="AK272" s="15">
        <v>0</v>
      </c>
      <c r="AL272" s="15">
        <v>0</v>
      </c>
      <c r="AM272" s="15">
        <v>0</v>
      </c>
      <c r="AN272" s="15">
        <v>0</v>
      </c>
      <c r="AO272" s="15">
        <v>0</v>
      </c>
      <c r="AP272" s="15">
        <v>0</v>
      </c>
      <c r="AQ272" s="15">
        <v>0</v>
      </c>
      <c r="AR272" s="15">
        <v>0</v>
      </c>
      <c r="AS272" s="15">
        <v>0</v>
      </c>
      <c r="AT272" s="15">
        <v>0</v>
      </c>
      <c r="AU272" s="15">
        <v>0</v>
      </c>
      <c r="AV272" s="15">
        <v>1</v>
      </c>
      <c r="AW272" s="15">
        <v>0</v>
      </c>
      <c r="AX272" s="15">
        <v>0</v>
      </c>
      <c r="AY272" s="15">
        <v>0</v>
      </c>
      <c r="AZ272" s="15">
        <v>0</v>
      </c>
      <c r="BA272" s="15">
        <v>0</v>
      </c>
      <c r="BB272" s="15">
        <v>0</v>
      </c>
      <c r="BC272" s="15">
        <v>0</v>
      </c>
      <c r="BD272" s="15">
        <v>0</v>
      </c>
      <c r="BE272" s="15">
        <v>0</v>
      </c>
      <c r="BF272" s="15">
        <v>0</v>
      </c>
      <c r="BG272" s="15">
        <v>0</v>
      </c>
      <c r="BH272" s="15">
        <v>0</v>
      </c>
      <c r="BI272" s="15">
        <v>0</v>
      </c>
      <c r="BJ272" s="15">
        <v>0</v>
      </c>
      <c r="BK272" s="15">
        <v>0</v>
      </c>
      <c r="BL272" s="15">
        <v>0</v>
      </c>
      <c r="BM272" s="15">
        <v>0</v>
      </c>
      <c r="BN272" s="15">
        <v>0</v>
      </c>
      <c r="BO272" s="15">
        <v>0</v>
      </c>
      <c r="BP272" s="15">
        <v>0</v>
      </c>
      <c r="BQ272" s="15">
        <v>0</v>
      </c>
      <c r="BR272" s="15">
        <v>0</v>
      </c>
      <c r="BS272" s="15">
        <v>0</v>
      </c>
      <c r="BT272" s="15">
        <v>0</v>
      </c>
      <c r="BU272" s="15">
        <v>0</v>
      </c>
      <c r="BV272" s="15">
        <v>0</v>
      </c>
      <c r="BW272" s="15">
        <v>6</v>
      </c>
      <c r="BX272" s="15">
        <v>0</v>
      </c>
      <c r="BY272" s="15">
        <v>0</v>
      </c>
      <c r="BZ272" s="15">
        <v>0</v>
      </c>
      <c r="CA272" s="15">
        <v>0</v>
      </c>
      <c r="CB272" s="15">
        <v>0</v>
      </c>
      <c r="CC272" s="15">
        <v>0</v>
      </c>
      <c r="CD272" s="15">
        <v>15</v>
      </c>
    </row>
    <row r="273" spans="1:82">
      <c r="A273" s="15" t="s">
        <v>6060</v>
      </c>
      <c r="B273" s="15" t="s">
        <v>337</v>
      </c>
      <c r="C273" s="15" t="s">
        <v>5986</v>
      </c>
      <c r="D273" s="15" t="str">
        <f t="shared" si="8"/>
        <v>Kyrgyz</v>
      </c>
      <c r="E273" s="15">
        <v>92.594522179220007</v>
      </c>
      <c r="F273" s="15">
        <f t="shared" si="9"/>
        <v>90</v>
      </c>
      <c r="G273" s="15">
        <v>40308</v>
      </c>
      <c r="H273" s="15">
        <v>467</v>
      </c>
      <c r="I273" s="15">
        <v>174</v>
      </c>
      <c r="J273" s="15">
        <v>37323</v>
      </c>
      <c r="K273" s="15">
        <v>11</v>
      </c>
      <c r="L273" s="15">
        <v>19</v>
      </c>
      <c r="M273" s="15">
        <v>0</v>
      </c>
      <c r="N273" s="15">
        <v>38</v>
      </c>
      <c r="O273" s="15">
        <v>0</v>
      </c>
      <c r="P273" s="15">
        <v>1649</v>
      </c>
      <c r="Q273" s="15">
        <v>61</v>
      </c>
      <c r="R273" s="15">
        <v>168</v>
      </c>
      <c r="S273" s="15">
        <v>82</v>
      </c>
      <c r="T273" s="15">
        <v>10</v>
      </c>
      <c r="U273" s="15">
        <v>27</v>
      </c>
      <c r="V273" s="15">
        <v>0</v>
      </c>
      <c r="W273" s="15">
        <v>30</v>
      </c>
      <c r="X273" s="15">
        <v>0</v>
      </c>
      <c r="Y273" s="15">
        <v>0</v>
      </c>
      <c r="Z273" s="15">
        <v>0</v>
      </c>
      <c r="AA273" s="15">
        <v>1</v>
      </c>
      <c r="AB273" s="15">
        <v>0</v>
      </c>
      <c r="AC273" s="15">
        <v>0</v>
      </c>
      <c r="AD273" s="15">
        <v>0</v>
      </c>
      <c r="AE273" s="15">
        <v>0</v>
      </c>
      <c r="AF273" s="15">
        <v>0</v>
      </c>
      <c r="AG273" s="15">
        <v>0</v>
      </c>
      <c r="AH273" s="15">
        <v>0</v>
      </c>
      <c r="AI273" s="15">
        <v>0</v>
      </c>
      <c r="AJ273" s="15">
        <v>0</v>
      </c>
      <c r="AK273" s="15">
        <v>0</v>
      </c>
      <c r="AL273" s="15">
        <v>0</v>
      </c>
      <c r="AM273" s="15">
        <v>0</v>
      </c>
      <c r="AN273" s="15">
        <v>0</v>
      </c>
      <c r="AO273" s="15">
        <v>0</v>
      </c>
      <c r="AP273" s="15">
        <v>0</v>
      </c>
      <c r="AQ273" s="15">
        <v>0</v>
      </c>
      <c r="AR273" s="15">
        <v>0</v>
      </c>
      <c r="AS273" s="15">
        <v>0</v>
      </c>
      <c r="AT273" s="15">
        <v>0</v>
      </c>
      <c r="AU273" s="15">
        <v>0</v>
      </c>
      <c r="AV273" s="15">
        <v>7</v>
      </c>
      <c r="AW273" s="15">
        <v>0</v>
      </c>
      <c r="AX273" s="15">
        <v>0</v>
      </c>
      <c r="AY273" s="15">
        <v>1</v>
      </c>
      <c r="AZ273" s="15">
        <v>0</v>
      </c>
      <c r="BA273" s="15">
        <v>0</v>
      </c>
      <c r="BB273" s="15">
        <v>0</v>
      </c>
      <c r="BC273" s="15">
        <v>0</v>
      </c>
      <c r="BD273" s="15">
        <v>0</v>
      </c>
      <c r="BE273" s="15">
        <v>0</v>
      </c>
      <c r="BF273" s="15">
        <v>0</v>
      </c>
      <c r="BG273" s="15">
        <v>0</v>
      </c>
      <c r="BH273" s="15">
        <v>0</v>
      </c>
      <c r="BI273" s="15">
        <v>0</v>
      </c>
      <c r="BJ273" s="15">
        <v>0</v>
      </c>
      <c r="BK273" s="15">
        <v>0</v>
      </c>
      <c r="BL273" s="15">
        <v>0</v>
      </c>
      <c r="BM273" s="15">
        <v>0</v>
      </c>
      <c r="BN273" s="15">
        <v>0</v>
      </c>
      <c r="BO273" s="15">
        <v>1</v>
      </c>
      <c r="BP273" s="15">
        <v>0</v>
      </c>
      <c r="BQ273" s="15">
        <v>0</v>
      </c>
      <c r="BR273" s="15">
        <v>0</v>
      </c>
      <c r="BS273" s="15">
        <v>0</v>
      </c>
      <c r="BT273" s="15">
        <v>0</v>
      </c>
      <c r="BU273" s="15">
        <v>0</v>
      </c>
      <c r="BV273" s="15">
        <v>0</v>
      </c>
      <c r="BW273" s="15">
        <v>157</v>
      </c>
      <c r="BX273" s="15">
        <v>0</v>
      </c>
      <c r="BY273" s="15">
        <v>0</v>
      </c>
      <c r="BZ273" s="15">
        <v>0</v>
      </c>
      <c r="CA273" s="15">
        <v>0</v>
      </c>
      <c r="CB273" s="15">
        <v>0</v>
      </c>
      <c r="CC273" s="15">
        <v>0</v>
      </c>
      <c r="CD273" s="15">
        <v>82</v>
      </c>
    </row>
    <row r="274" spans="1:82">
      <c r="A274" s="15" t="s">
        <v>6093</v>
      </c>
      <c r="B274" s="15" t="s">
        <v>5058</v>
      </c>
      <c r="C274" s="15" t="s">
        <v>6149</v>
      </c>
      <c r="D274" s="15" t="str">
        <f t="shared" si="8"/>
        <v>Tajiks</v>
      </c>
      <c r="E274" s="15">
        <v>66.765957446808514</v>
      </c>
      <c r="F274" s="15">
        <f t="shared" si="9"/>
        <v>65</v>
      </c>
      <c r="G274" s="15">
        <v>23500</v>
      </c>
      <c r="H274" s="15">
        <v>458</v>
      </c>
      <c r="I274" s="15">
        <v>3</v>
      </c>
      <c r="J274" s="15">
        <v>169</v>
      </c>
      <c r="K274" s="15">
        <v>15690</v>
      </c>
      <c r="L274" s="15">
        <v>3</v>
      </c>
      <c r="M274" s="15">
        <v>0</v>
      </c>
      <c r="N274" s="15">
        <v>0</v>
      </c>
      <c r="O274" s="15">
        <v>6997</v>
      </c>
      <c r="P274" s="15">
        <v>91</v>
      </c>
      <c r="Q274" s="15">
        <v>0</v>
      </c>
      <c r="R274" s="15">
        <v>0</v>
      </c>
      <c r="S274" s="15">
        <v>9</v>
      </c>
      <c r="T274" s="15">
        <v>0</v>
      </c>
      <c r="U274" s="15">
        <v>0</v>
      </c>
      <c r="V274" s="15">
        <v>0</v>
      </c>
      <c r="W274" s="15">
        <v>0</v>
      </c>
      <c r="X274" s="15">
        <v>0</v>
      </c>
      <c r="Y274" s="15">
        <v>0</v>
      </c>
      <c r="Z274" s="15">
        <v>0</v>
      </c>
      <c r="AA274" s="15">
        <v>0</v>
      </c>
      <c r="AB274" s="15">
        <v>0</v>
      </c>
      <c r="AC274" s="15">
        <v>0</v>
      </c>
      <c r="AD274" s="15">
        <v>0</v>
      </c>
      <c r="AE274" s="15">
        <v>0</v>
      </c>
      <c r="AF274" s="15">
        <v>0</v>
      </c>
      <c r="AG274" s="15">
        <v>0</v>
      </c>
      <c r="AH274" s="15">
        <v>0</v>
      </c>
      <c r="AI274" s="15">
        <v>0</v>
      </c>
      <c r="AJ274" s="15">
        <v>0</v>
      </c>
      <c r="AK274" s="15">
        <v>0</v>
      </c>
      <c r="AL274" s="15">
        <v>0</v>
      </c>
      <c r="AM274" s="15">
        <v>0</v>
      </c>
      <c r="AN274" s="15">
        <v>0</v>
      </c>
      <c r="AO274" s="15">
        <v>0</v>
      </c>
      <c r="AP274" s="15">
        <v>0</v>
      </c>
      <c r="AQ274" s="15">
        <v>0</v>
      </c>
      <c r="AR274" s="15">
        <v>0</v>
      </c>
      <c r="AS274" s="15">
        <v>0</v>
      </c>
      <c r="AT274" s="15">
        <v>0</v>
      </c>
      <c r="AU274" s="15">
        <v>0</v>
      </c>
      <c r="AV274" s="15">
        <v>0</v>
      </c>
      <c r="AW274" s="15">
        <v>0</v>
      </c>
      <c r="AX274" s="15">
        <v>0</v>
      </c>
      <c r="AY274" s="15">
        <v>0</v>
      </c>
      <c r="AZ274" s="15">
        <v>0</v>
      </c>
      <c r="BA274" s="15">
        <v>0</v>
      </c>
      <c r="BB274" s="15">
        <v>0</v>
      </c>
      <c r="BC274" s="15">
        <v>0</v>
      </c>
      <c r="BD274" s="15">
        <v>0</v>
      </c>
      <c r="BE274" s="15">
        <v>0</v>
      </c>
      <c r="BF274" s="15">
        <v>0</v>
      </c>
      <c r="BG274" s="15">
        <v>0</v>
      </c>
      <c r="BH274" s="15">
        <v>0</v>
      </c>
      <c r="BI274" s="15">
        <v>0</v>
      </c>
      <c r="BJ274" s="15">
        <v>0</v>
      </c>
      <c r="BK274" s="15">
        <v>0</v>
      </c>
      <c r="BL274" s="15">
        <v>0</v>
      </c>
      <c r="BM274" s="15">
        <v>0</v>
      </c>
      <c r="BN274" s="15">
        <v>0</v>
      </c>
      <c r="BO274" s="15">
        <v>0</v>
      </c>
      <c r="BP274" s="15">
        <v>0</v>
      </c>
      <c r="BQ274" s="15">
        <v>0</v>
      </c>
      <c r="BR274" s="15">
        <v>0</v>
      </c>
      <c r="BS274" s="15">
        <v>0</v>
      </c>
      <c r="BT274" s="15">
        <v>0</v>
      </c>
      <c r="BU274" s="15">
        <v>0</v>
      </c>
      <c r="BV274" s="15">
        <v>0</v>
      </c>
      <c r="BW274" s="15">
        <v>0</v>
      </c>
      <c r="BX274" s="15">
        <v>0</v>
      </c>
      <c r="BY274" s="15">
        <v>0</v>
      </c>
      <c r="BZ274" s="15">
        <v>0</v>
      </c>
      <c r="CA274" s="15">
        <v>0</v>
      </c>
      <c r="CB274" s="15">
        <v>0</v>
      </c>
      <c r="CC274" s="15">
        <v>0</v>
      </c>
      <c r="CD274" s="15">
        <v>80</v>
      </c>
    </row>
    <row r="275" spans="1:82">
      <c r="A275" s="15" t="s">
        <v>6091</v>
      </c>
      <c r="B275" s="15" t="s">
        <v>5058</v>
      </c>
      <c r="C275" s="15" t="s">
        <v>6150</v>
      </c>
      <c r="D275" s="15" t="str">
        <f t="shared" si="8"/>
        <v>Pamiris</v>
      </c>
      <c r="E275" s="15">
        <v>90.261437908496731</v>
      </c>
      <c r="F275" s="15">
        <f t="shared" si="9"/>
        <v>90</v>
      </c>
      <c r="G275" s="15">
        <v>30600</v>
      </c>
      <c r="H275" s="15">
        <v>0</v>
      </c>
      <c r="I275" s="15">
        <v>0</v>
      </c>
      <c r="J275" s="15">
        <v>0</v>
      </c>
      <c r="K275" s="15">
        <v>2980</v>
      </c>
      <c r="L275" s="15">
        <v>0</v>
      </c>
      <c r="M275" s="15">
        <v>0</v>
      </c>
      <c r="N275" s="15">
        <v>0</v>
      </c>
      <c r="O275" s="15">
        <v>27620</v>
      </c>
      <c r="P275" s="15">
        <v>0</v>
      </c>
      <c r="Q275" s="15">
        <v>0</v>
      </c>
      <c r="R275" s="15">
        <v>0</v>
      </c>
      <c r="S275" s="15">
        <v>0</v>
      </c>
      <c r="T275" s="15">
        <v>0</v>
      </c>
      <c r="U275" s="15">
        <v>0</v>
      </c>
      <c r="V275" s="15">
        <v>0</v>
      </c>
      <c r="W275" s="15">
        <v>0</v>
      </c>
      <c r="X275" s="15">
        <v>0</v>
      </c>
      <c r="Y275" s="15">
        <v>0</v>
      </c>
      <c r="Z275" s="15">
        <v>0</v>
      </c>
      <c r="AA275" s="15">
        <v>0</v>
      </c>
      <c r="AB275" s="15">
        <v>0</v>
      </c>
      <c r="AC275" s="15">
        <v>0</v>
      </c>
      <c r="AD275" s="15">
        <v>0</v>
      </c>
      <c r="AE275" s="15">
        <v>0</v>
      </c>
      <c r="AF275" s="15">
        <v>0</v>
      </c>
      <c r="AG275" s="15">
        <v>0</v>
      </c>
      <c r="AH275" s="15">
        <v>0</v>
      </c>
      <c r="AI275" s="15">
        <v>0</v>
      </c>
      <c r="AJ275" s="15">
        <v>0</v>
      </c>
      <c r="AK275" s="15">
        <v>0</v>
      </c>
      <c r="AL275" s="15">
        <v>0</v>
      </c>
      <c r="AM275" s="15">
        <v>0</v>
      </c>
      <c r="AN275" s="15">
        <v>0</v>
      </c>
      <c r="AO275" s="15">
        <v>0</v>
      </c>
      <c r="AP275" s="15">
        <v>0</v>
      </c>
      <c r="AQ275" s="15">
        <v>0</v>
      </c>
      <c r="AR275" s="15">
        <v>0</v>
      </c>
      <c r="AS275" s="15">
        <v>0</v>
      </c>
      <c r="AT275" s="15">
        <v>0</v>
      </c>
      <c r="AU275" s="15">
        <v>0</v>
      </c>
      <c r="AV275" s="15">
        <v>0</v>
      </c>
      <c r="AW275" s="15">
        <v>0</v>
      </c>
      <c r="AX275" s="15">
        <v>0</v>
      </c>
      <c r="AY275" s="15">
        <v>0</v>
      </c>
      <c r="AZ275" s="15">
        <v>0</v>
      </c>
      <c r="BA275" s="15">
        <v>0</v>
      </c>
      <c r="BB275" s="15">
        <v>0</v>
      </c>
      <c r="BC275" s="15">
        <v>0</v>
      </c>
      <c r="BD275" s="15">
        <v>0</v>
      </c>
      <c r="BE275" s="15">
        <v>0</v>
      </c>
      <c r="BF275" s="15">
        <v>0</v>
      </c>
      <c r="BG275" s="15">
        <v>0</v>
      </c>
      <c r="BH275" s="15">
        <v>0</v>
      </c>
      <c r="BI275" s="15">
        <v>0</v>
      </c>
      <c r="BJ275" s="15">
        <v>0</v>
      </c>
      <c r="BK275" s="15">
        <v>0</v>
      </c>
      <c r="BL275" s="15">
        <v>0</v>
      </c>
      <c r="BM275" s="15">
        <v>0</v>
      </c>
      <c r="BN275" s="15">
        <v>0</v>
      </c>
      <c r="BO275" s="15">
        <v>0</v>
      </c>
      <c r="BP275" s="15">
        <v>0</v>
      </c>
      <c r="BQ275" s="15">
        <v>0</v>
      </c>
      <c r="BR275" s="15">
        <v>0</v>
      </c>
      <c r="BS275" s="15">
        <v>0</v>
      </c>
      <c r="BT275" s="15">
        <v>0</v>
      </c>
      <c r="BU275" s="15">
        <v>0</v>
      </c>
      <c r="BV275" s="15">
        <v>0</v>
      </c>
      <c r="BW275" s="15">
        <v>0</v>
      </c>
      <c r="BX275" s="15">
        <v>0</v>
      </c>
      <c r="BY275" s="15">
        <v>0</v>
      </c>
      <c r="BZ275" s="15">
        <v>0</v>
      </c>
      <c r="CA275" s="15">
        <v>0</v>
      </c>
      <c r="CB275" s="15">
        <v>0</v>
      </c>
      <c r="CC275" s="15">
        <v>0</v>
      </c>
      <c r="CD275" s="15">
        <v>0</v>
      </c>
    </row>
    <row r="276" spans="1:82">
      <c r="A276" s="15" t="s">
        <v>6129</v>
      </c>
      <c r="B276" s="15" t="s">
        <v>5058</v>
      </c>
      <c r="C276" s="15" t="s">
        <v>6151</v>
      </c>
      <c r="D276" s="15" t="str">
        <f t="shared" si="8"/>
        <v>Kyrgyz</v>
      </c>
      <c r="E276" s="15">
        <v>73.145454545454541</v>
      </c>
      <c r="F276" s="15">
        <f t="shared" si="9"/>
        <v>70</v>
      </c>
      <c r="G276" s="15">
        <v>16500</v>
      </c>
      <c r="H276" s="15">
        <v>0</v>
      </c>
      <c r="I276" s="15">
        <v>0</v>
      </c>
      <c r="J276" s="15">
        <v>12069</v>
      </c>
      <c r="K276" s="15">
        <v>540</v>
      </c>
      <c r="L276" s="15">
        <v>0</v>
      </c>
      <c r="M276" s="15">
        <v>0</v>
      </c>
      <c r="N276" s="15">
        <v>0</v>
      </c>
      <c r="O276" s="15">
        <v>3891</v>
      </c>
      <c r="P276" s="15">
        <v>0</v>
      </c>
      <c r="Q276" s="15">
        <v>0</v>
      </c>
      <c r="R276" s="15">
        <v>0</v>
      </c>
      <c r="S276" s="15">
        <v>0</v>
      </c>
      <c r="T276" s="15">
        <v>0</v>
      </c>
      <c r="U276" s="15">
        <v>0</v>
      </c>
      <c r="V276" s="15">
        <v>0</v>
      </c>
      <c r="W276" s="15">
        <v>0</v>
      </c>
      <c r="X276" s="15">
        <v>0</v>
      </c>
      <c r="Y276" s="15">
        <v>0</v>
      </c>
      <c r="Z276" s="15">
        <v>0</v>
      </c>
      <c r="AA276" s="15">
        <v>0</v>
      </c>
      <c r="AB276" s="15">
        <v>0</v>
      </c>
      <c r="AC276" s="15">
        <v>0</v>
      </c>
      <c r="AD276" s="15">
        <v>0</v>
      </c>
      <c r="AE276" s="15">
        <v>0</v>
      </c>
      <c r="AF276" s="15">
        <v>0</v>
      </c>
      <c r="AG276" s="15">
        <v>0</v>
      </c>
      <c r="AH276" s="15">
        <v>0</v>
      </c>
      <c r="AI276" s="15">
        <v>0</v>
      </c>
      <c r="AJ276" s="15">
        <v>0</v>
      </c>
      <c r="AK276" s="15">
        <v>0</v>
      </c>
      <c r="AL276" s="15">
        <v>0</v>
      </c>
      <c r="AM276" s="15">
        <v>0</v>
      </c>
      <c r="AN276" s="15">
        <v>0</v>
      </c>
      <c r="AO276" s="15">
        <v>0</v>
      </c>
      <c r="AP276" s="15">
        <v>0</v>
      </c>
      <c r="AQ276" s="15">
        <v>0</v>
      </c>
      <c r="AR276" s="15">
        <v>0</v>
      </c>
      <c r="AS276" s="15">
        <v>0</v>
      </c>
      <c r="AT276" s="15">
        <v>0</v>
      </c>
      <c r="AU276" s="15">
        <v>0</v>
      </c>
      <c r="AV276" s="15">
        <v>0</v>
      </c>
      <c r="AW276" s="15">
        <v>0</v>
      </c>
      <c r="AX276" s="15">
        <v>0</v>
      </c>
      <c r="AY276" s="15">
        <v>0</v>
      </c>
      <c r="AZ276" s="15">
        <v>0</v>
      </c>
      <c r="BA276" s="15">
        <v>0</v>
      </c>
      <c r="BB276" s="15">
        <v>0</v>
      </c>
      <c r="BC276" s="15">
        <v>0</v>
      </c>
      <c r="BD276" s="15">
        <v>0</v>
      </c>
      <c r="BE276" s="15">
        <v>0</v>
      </c>
      <c r="BF276" s="15">
        <v>0</v>
      </c>
      <c r="BG276" s="15">
        <v>0</v>
      </c>
      <c r="BH276" s="15">
        <v>0</v>
      </c>
      <c r="BI276" s="15">
        <v>0</v>
      </c>
      <c r="BJ276" s="15">
        <v>0</v>
      </c>
      <c r="BK276" s="15">
        <v>0</v>
      </c>
      <c r="BL276" s="15">
        <v>0</v>
      </c>
      <c r="BM276" s="15">
        <v>0</v>
      </c>
      <c r="BN276" s="15">
        <v>0</v>
      </c>
      <c r="BO276" s="15">
        <v>0</v>
      </c>
      <c r="BP276" s="15">
        <v>0</v>
      </c>
      <c r="BQ276" s="15">
        <v>0</v>
      </c>
      <c r="BR276" s="15">
        <v>0</v>
      </c>
      <c r="BS276" s="15">
        <v>0</v>
      </c>
      <c r="BT276" s="15">
        <v>0</v>
      </c>
      <c r="BU276" s="15">
        <v>0</v>
      </c>
      <c r="BV276" s="15">
        <v>0</v>
      </c>
      <c r="BW276" s="15">
        <v>0</v>
      </c>
      <c r="BX276" s="15">
        <v>0</v>
      </c>
      <c r="BY276" s="15">
        <v>0</v>
      </c>
      <c r="BZ276" s="15">
        <v>0</v>
      </c>
      <c r="CA276" s="15">
        <v>0</v>
      </c>
      <c r="CB276" s="15">
        <v>0</v>
      </c>
      <c r="CC276" s="15">
        <v>0</v>
      </c>
      <c r="CD276" s="15">
        <v>0</v>
      </c>
    </row>
    <row r="277" spans="1:82">
      <c r="A277" s="15" t="s">
        <v>6132</v>
      </c>
      <c r="B277" s="15" t="s">
        <v>5058</v>
      </c>
      <c r="C277" s="15" t="s">
        <v>6152</v>
      </c>
      <c r="D277" s="15" t="str">
        <f t="shared" si="8"/>
        <v>Pamiris</v>
      </c>
      <c r="E277" s="15">
        <v>98.056939501779368</v>
      </c>
      <c r="F277" s="15">
        <f t="shared" si="9"/>
        <v>95</v>
      </c>
      <c r="G277" s="15">
        <v>28100</v>
      </c>
      <c r="H277" s="15">
        <v>0</v>
      </c>
      <c r="I277" s="15">
        <v>0</v>
      </c>
      <c r="J277" s="15">
        <v>0</v>
      </c>
      <c r="K277" s="15">
        <v>546</v>
      </c>
      <c r="L277" s="15">
        <v>0</v>
      </c>
      <c r="M277" s="15">
        <v>0</v>
      </c>
      <c r="N277" s="15">
        <v>0</v>
      </c>
      <c r="O277" s="15">
        <v>27554</v>
      </c>
      <c r="P277" s="15">
        <v>0</v>
      </c>
      <c r="Q277" s="15">
        <v>0</v>
      </c>
      <c r="R277" s="15">
        <v>0</v>
      </c>
      <c r="S277" s="15">
        <v>0</v>
      </c>
      <c r="T277" s="15">
        <v>0</v>
      </c>
      <c r="U277" s="15">
        <v>0</v>
      </c>
      <c r="V277" s="15">
        <v>0</v>
      </c>
      <c r="W277" s="15">
        <v>0</v>
      </c>
      <c r="X277" s="15">
        <v>0</v>
      </c>
      <c r="Y277" s="15">
        <v>0</v>
      </c>
      <c r="Z277" s="15">
        <v>0</v>
      </c>
      <c r="AA277" s="15">
        <v>0</v>
      </c>
      <c r="AB277" s="15">
        <v>0</v>
      </c>
      <c r="AC277" s="15">
        <v>0</v>
      </c>
      <c r="AD277" s="15">
        <v>0</v>
      </c>
      <c r="AE277" s="15">
        <v>0</v>
      </c>
      <c r="AF277" s="15">
        <v>0</v>
      </c>
      <c r="AG277" s="15">
        <v>0</v>
      </c>
      <c r="AH277" s="15">
        <v>0</v>
      </c>
      <c r="AI277" s="15">
        <v>0</v>
      </c>
      <c r="AJ277" s="15">
        <v>0</v>
      </c>
      <c r="AK277" s="15">
        <v>0</v>
      </c>
      <c r="AL277" s="15">
        <v>0</v>
      </c>
      <c r="AM277" s="15">
        <v>0</v>
      </c>
      <c r="AN277" s="15">
        <v>0</v>
      </c>
      <c r="AO277" s="15">
        <v>0</v>
      </c>
      <c r="AP277" s="15">
        <v>0</v>
      </c>
      <c r="AQ277" s="15">
        <v>0</v>
      </c>
      <c r="AR277" s="15">
        <v>0</v>
      </c>
      <c r="AS277" s="15">
        <v>0</v>
      </c>
      <c r="AT277" s="15">
        <v>0</v>
      </c>
      <c r="AU277" s="15">
        <v>0</v>
      </c>
      <c r="AV277" s="15">
        <v>0</v>
      </c>
      <c r="AW277" s="15">
        <v>0</v>
      </c>
      <c r="AX277" s="15">
        <v>0</v>
      </c>
      <c r="AY277" s="15">
        <v>0</v>
      </c>
      <c r="AZ277" s="15">
        <v>0</v>
      </c>
      <c r="BA277" s="15">
        <v>0</v>
      </c>
      <c r="BB277" s="15">
        <v>0</v>
      </c>
      <c r="BC277" s="15">
        <v>0</v>
      </c>
      <c r="BD277" s="15">
        <v>0</v>
      </c>
      <c r="BE277" s="15">
        <v>0</v>
      </c>
      <c r="BF277" s="15">
        <v>0</v>
      </c>
      <c r="BG277" s="15">
        <v>0</v>
      </c>
      <c r="BH277" s="15">
        <v>0</v>
      </c>
      <c r="BI277" s="15">
        <v>0</v>
      </c>
      <c r="BJ277" s="15">
        <v>0</v>
      </c>
      <c r="BK277" s="15">
        <v>0</v>
      </c>
      <c r="BL277" s="15">
        <v>0</v>
      </c>
      <c r="BM277" s="15">
        <v>0</v>
      </c>
      <c r="BN277" s="15">
        <v>0</v>
      </c>
      <c r="BO277" s="15">
        <v>0</v>
      </c>
      <c r="BP277" s="15">
        <v>0</v>
      </c>
      <c r="BQ277" s="15">
        <v>0</v>
      </c>
      <c r="BR277" s="15">
        <v>0</v>
      </c>
      <c r="BS277" s="15">
        <v>0</v>
      </c>
      <c r="BT277" s="15">
        <v>0</v>
      </c>
      <c r="BU277" s="15">
        <v>0</v>
      </c>
      <c r="BV277" s="15">
        <v>0</v>
      </c>
      <c r="BW277" s="15">
        <v>0</v>
      </c>
      <c r="BX277" s="15">
        <v>0</v>
      </c>
      <c r="BY277" s="15">
        <v>0</v>
      </c>
      <c r="BZ277" s="15">
        <v>0</v>
      </c>
      <c r="CA277" s="15">
        <v>0</v>
      </c>
      <c r="CB277" s="15">
        <v>0</v>
      </c>
      <c r="CC277" s="15">
        <v>0</v>
      </c>
      <c r="CD277" s="15">
        <v>0</v>
      </c>
    </row>
    <row r="278" spans="1:82">
      <c r="A278" s="15" t="s">
        <v>6120</v>
      </c>
      <c r="B278" s="15" t="s">
        <v>5058</v>
      </c>
      <c r="C278" s="15" t="s">
        <v>6153</v>
      </c>
      <c r="D278" s="15" t="str">
        <f t="shared" si="8"/>
        <v>Pamiris</v>
      </c>
      <c r="E278" s="15">
        <v>98.056603773584911</v>
      </c>
      <c r="F278" s="15">
        <f t="shared" si="9"/>
        <v>95</v>
      </c>
      <c r="G278" s="15">
        <v>26500</v>
      </c>
      <c r="H278" s="15">
        <v>0</v>
      </c>
      <c r="I278" s="15">
        <v>0</v>
      </c>
      <c r="J278" s="15">
        <v>0</v>
      </c>
      <c r="K278" s="15">
        <v>515</v>
      </c>
      <c r="L278" s="15">
        <v>0</v>
      </c>
      <c r="M278" s="15">
        <v>0</v>
      </c>
      <c r="N278" s="15">
        <v>0</v>
      </c>
      <c r="O278" s="15">
        <v>25985</v>
      </c>
      <c r="P278" s="15">
        <v>0</v>
      </c>
      <c r="Q278" s="15">
        <v>0</v>
      </c>
      <c r="R278" s="15">
        <v>0</v>
      </c>
      <c r="S278" s="15">
        <v>0</v>
      </c>
      <c r="T278" s="15">
        <v>0</v>
      </c>
      <c r="U278" s="15">
        <v>0</v>
      </c>
      <c r="V278" s="15">
        <v>0</v>
      </c>
      <c r="W278" s="15">
        <v>0</v>
      </c>
      <c r="X278" s="15">
        <v>0</v>
      </c>
      <c r="Y278" s="15">
        <v>0</v>
      </c>
      <c r="Z278" s="15">
        <v>0</v>
      </c>
      <c r="AA278" s="15">
        <v>0</v>
      </c>
      <c r="AB278" s="15">
        <v>0</v>
      </c>
      <c r="AC278" s="15">
        <v>0</v>
      </c>
      <c r="AD278" s="15">
        <v>0</v>
      </c>
      <c r="AE278" s="15">
        <v>0</v>
      </c>
      <c r="AF278" s="15">
        <v>0</v>
      </c>
      <c r="AG278" s="15">
        <v>0</v>
      </c>
      <c r="AH278" s="15">
        <v>0</v>
      </c>
      <c r="AI278" s="15">
        <v>0</v>
      </c>
      <c r="AJ278" s="15">
        <v>0</v>
      </c>
      <c r="AK278" s="15">
        <v>0</v>
      </c>
      <c r="AL278" s="15">
        <v>0</v>
      </c>
      <c r="AM278" s="15">
        <v>0</v>
      </c>
      <c r="AN278" s="15">
        <v>0</v>
      </c>
      <c r="AO278" s="15">
        <v>0</v>
      </c>
      <c r="AP278" s="15">
        <v>0</v>
      </c>
      <c r="AQ278" s="15">
        <v>0</v>
      </c>
      <c r="AR278" s="15">
        <v>0</v>
      </c>
      <c r="AS278" s="15">
        <v>0</v>
      </c>
      <c r="AT278" s="15">
        <v>0</v>
      </c>
      <c r="AU278" s="15">
        <v>0</v>
      </c>
      <c r="AV278" s="15">
        <v>0</v>
      </c>
      <c r="AW278" s="15">
        <v>0</v>
      </c>
      <c r="AX278" s="15">
        <v>0</v>
      </c>
      <c r="AY278" s="15">
        <v>0</v>
      </c>
      <c r="AZ278" s="15">
        <v>0</v>
      </c>
      <c r="BA278" s="15">
        <v>0</v>
      </c>
      <c r="BB278" s="15">
        <v>0</v>
      </c>
      <c r="BC278" s="15">
        <v>0</v>
      </c>
      <c r="BD278" s="15">
        <v>0</v>
      </c>
      <c r="BE278" s="15">
        <v>0</v>
      </c>
      <c r="BF278" s="15">
        <v>0</v>
      </c>
      <c r="BG278" s="15">
        <v>0</v>
      </c>
      <c r="BH278" s="15">
        <v>0</v>
      </c>
      <c r="BI278" s="15">
        <v>0</v>
      </c>
      <c r="BJ278" s="15">
        <v>0</v>
      </c>
      <c r="BK278" s="15">
        <v>0</v>
      </c>
      <c r="BL278" s="15">
        <v>0</v>
      </c>
      <c r="BM278" s="15">
        <v>0</v>
      </c>
      <c r="BN278" s="15">
        <v>0</v>
      </c>
      <c r="BO278" s="15">
        <v>0</v>
      </c>
      <c r="BP278" s="15">
        <v>0</v>
      </c>
      <c r="BQ278" s="15">
        <v>0</v>
      </c>
      <c r="BR278" s="15">
        <v>0</v>
      </c>
      <c r="BS278" s="15">
        <v>0</v>
      </c>
      <c r="BT278" s="15">
        <v>0</v>
      </c>
      <c r="BU278" s="15">
        <v>0</v>
      </c>
      <c r="BV278" s="15">
        <v>0</v>
      </c>
      <c r="BW278" s="15">
        <v>0</v>
      </c>
      <c r="BX278" s="15">
        <v>0</v>
      </c>
      <c r="BY278" s="15">
        <v>0</v>
      </c>
      <c r="BZ278" s="15">
        <v>0</v>
      </c>
      <c r="CA278" s="15">
        <v>0</v>
      </c>
      <c r="CB278" s="15">
        <v>0</v>
      </c>
      <c r="CC278" s="15">
        <v>0</v>
      </c>
      <c r="CD278" s="15">
        <v>0</v>
      </c>
    </row>
    <row r="279" spans="1:82">
      <c r="A279" s="15" t="s">
        <v>6095</v>
      </c>
      <c r="B279" s="15" t="s">
        <v>5058</v>
      </c>
      <c r="C279" s="15" t="s">
        <v>6154</v>
      </c>
      <c r="D279" s="15" t="str">
        <f t="shared" si="8"/>
        <v>Pamiris</v>
      </c>
      <c r="E279" s="15">
        <v>98.912181303116142</v>
      </c>
      <c r="F279" s="15">
        <f t="shared" si="9"/>
        <v>95</v>
      </c>
      <c r="G279" s="15">
        <v>70600</v>
      </c>
      <c r="H279" s="15">
        <v>0</v>
      </c>
      <c r="I279" s="15">
        <v>0</v>
      </c>
      <c r="J279" s="15">
        <v>0</v>
      </c>
      <c r="K279" s="15">
        <v>768</v>
      </c>
      <c r="L279" s="15">
        <v>0</v>
      </c>
      <c r="M279" s="15">
        <v>0</v>
      </c>
      <c r="N279" s="15">
        <v>0</v>
      </c>
      <c r="O279" s="15">
        <v>69832</v>
      </c>
      <c r="P279" s="15">
        <v>0</v>
      </c>
      <c r="Q279" s="15">
        <v>0</v>
      </c>
      <c r="R279" s="15">
        <v>0</v>
      </c>
      <c r="S279" s="15">
        <v>0</v>
      </c>
      <c r="T279" s="15">
        <v>0</v>
      </c>
      <c r="U279" s="15">
        <v>0</v>
      </c>
      <c r="V279" s="15">
        <v>0</v>
      </c>
      <c r="W279" s="15">
        <v>0</v>
      </c>
      <c r="X279" s="15">
        <v>0</v>
      </c>
      <c r="Y279" s="15">
        <v>0</v>
      </c>
      <c r="Z279" s="15">
        <v>0</v>
      </c>
      <c r="AA279" s="15">
        <v>0</v>
      </c>
      <c r="AB279" s="15">
        <v>0</v>
      </c>
      <c r="AC279" s="15">
        <v>0</v>
      </c>
      <c r="AD279" s="15">
        <v>0</v>
      </c>
      <c r="AE279" s="15">
        <v>0</v>
      </c>
      <c r="AF279" s="15">
        <v>0</v>
      </c>
      <c r="AG279" s="15">
        <v>0</v>
      </c>
      <c r="AH279" s="15">
        <v>0</v>
      </c>
      <c r="AI279" s="15">
        <v>0</v>
      </c>
      <c r="AJ279" s="15">
        <v>0</v>
      </c>
      <c r="AK279" s="15">
        <v>0</v>
      </c>
      <c r="AL279" s="15">
        <v>0</v>
      </c>
      <c r="AM279" s="15">
        <v>0</v>
      </c>
      <c r="AN279" s="15">
        <v>0</v>
      </c>
      <c r="AO279" s="15">
        <v>0</v>
      </c>
      <c r="AP279" s="15">
        <v>0</v>
      </c>
      <c r="AQ279" s="15">
        <v>0</v>
      </c>
      <c r="AR279" s="15">
        <v>0</v>
      </c>
      <c r="AS279" s="15">
        <v>0</v>
      </c>
      <c r="AT279" s="15">
        <v>0</v>
      </c>
      <c r="AU279" s="15">
        <v>0</v>
      </c>
      <c r="AV279" s="15">
        <v>0</v>
      </c>
      <c r="AW279" s="15">
        <v>0</v>
      </c>
      <c r="AX279" s="15">
        <v>0</v>
      </c>
      <c r="AY279" s="15">
        <v>0</v>
      </c>
      <c r="AZ279" s="15">
        <v>0</v>
      </c>
      <c r="BA279" s="15">
        <v>0</v>
      </c>
      <c r="BB279" s="15">
        <v>0</v>
      </c>
      <c r="BC279" s="15">
        <v>0</v>
      </c>
      <c r="BD279" s="15">
        <v>0</v>
      </c>
      <c r="BE279" s="15">
        <v>0</v>
      </c>
      <c r="BF279" s="15">
        <v>0</v>
      </c>
      <c r="BG279" s="15">
        <v>0</v>
      </c>
      <c r="BH279" s="15">
        <v>0</v>
      </c>
      <c r="BI279" s="15">
        <v>0</v>
      </c>
      <c r="BJ279" s="15">
        <v>0</v>
      </c>
      <c r="BK279" s="15">
        <v>0</v>
      </c>
      <c r="BL279" s="15">
        <v>0</v>
      </c>
      <c r="BM279" s="15">
        <v>0</v>
      </c>
      <c r="BN279" s="15">
        <v>0</v>
      </c>
      <c r="BO279" s="15">
        <v>0</v>
      </c>
      <c r="BP279" s="15">
        <v>0</v>
      </c>
      <c r="BQ279" s="15">
        <v>0</v>
      </c>
      <c r="BR279" s="15">
        <v>0</v>
      </c>
      <c r="BS279" s="15">
        <v>0</v>
      </c>
      <c r="BT279" s="15">
        <v>0</v>
      </c>
      <c r="BU279" s="15">
        <v>0</v>
      </c>
      <c r="BV279" s="15">
        <v>0</v>
      </c>
      <c r="BW279" s="15">
        <v>0</v>
      </c>
      <c r="BX279" s="15">
        <v>0</v>
      </c>
      <c r="BY279" s="15">
        <v>0</v>
      </c>
      <c r="BZ279" s="15">
        <v>0</v>
      </c>
      <c r="CA279" s="15">
        <v>0</v>
      </c>
      <c r="CB279" s="15">
        <v>0</v>
      </c>
      <c r="CC279" s="15">
        <v>0</v>
      </c>
      <c r="CD279" s="15">
        <v>0</v>
      </c>
    </row>
    <row r="280" spans="1:82">
      <c r="A280" s="15" t="s">
        <v>6106</v>
      </c>
      <c r="B280" s="15" t="s">
        <v>5058</v>
      </c>
      <c r="C280" s="15" t="s">
        <v>6155</v>
      </c>
      <c r="D280" s="15" t="str">
        <f t="shared" si="8"/>
        <v>Tajiks</v>
      </c>
      <c r="E280" s="15">
        <v>59.293604651162788</v>
      </c>
      <c r="F280" s="15">
        <f t="shared" si="9"/>
        <v>55</v>
      </c>
      <c r="G280" s="15">
        <v>34400</v>
      </c>
      <c r="H280" s="15">
        <v>0</v>
      </c>
      <c r="I280" s="15">
        <v>0</v>
      </c>
      <c r="J280" s="15">
        <v>0</v>
      </c>
      <c r="K280" s="15">
        <v>20397</v>
      </c>
      <c r="L280" s="15">
        <v>0</v>
      </c>
      <c r="M280" s="15">
        <v>0</v>
      </c>
      <c r="N280" s="15">
        <v>0</v>
      </c>
      <c r="O280" s="15">
        <v>14003</v>
      </c>
      <c r="P280" s="15">
        <v>0</v>
      </c>
      <c r="Q280" s="15">
        <v>0</v>
      </c>
      <c r="R280" s="15">
        <v>0</v>
      </c>
      <c r="S280" s="15">
        <v>0</v>
      </c>
      <c r="T280" s="15">
        <v>0</v>
      </c>
      <c r="U280" s="15">
        <v>0</v>
      </c>
      <c r="V280" s="15">
        <v>0</v>
      </c>
      <c r="W280" s="15">
        <v>0</v>
      </c>
      <c r="X280" s="15">
        <v>0</v>
      </c>
      <c r="Y280" s="15">
        <v>0</v>
      </c>
      <c r="Z280" s="15">
        <v>0</v>
      </c>
      <c r="AA280" s="15">
        <v>0</v>
      </c>
      <c r="AB280" s="15">
        <v>0</v>
      </c>
      <c r="AC280" s="15">
        <v>0</v>
      </c>
      <c r="AD280" s="15">
        <v>0</v>
      </c>
      <c r="AE280" s="15">
        <v>0</v>
      </c>
      <c r="AF280" s="15">
        <v>0</v>
      </c>
      <c r="AG280" s="15">
        <v>0</v>
      </c>
      <c r="AH280" s="15">
        <v>0</v>
      </c>
      <c r="AI280" s="15">
        <v>0</v>
      </c>
      <c r="AJ280" s="15">
        <v>0</v>
      </c>
      <c r="AK280" s="15">
        <v>0</v>
      </c>
      <c r="AL280" s="15">
        <v>0</v>
      </c>
      <c r="AM280" s="15">
        <v>0</v>
      </c>
      <c r="AN280" s="15">
        <v>0</v>
      </c>
      <c r="AO280" s="15">
        <v>0</v>
      </c>
      <c r="AP280" s="15">
        <v>0</v>
      </c>
      <c r="AQ280" s="15">
        <v>0</v>
      </c>
      <c r="AR280" s="15">
        <v>0</v>
      </c>
      <c r="AS280" s="15">
        <v>0</v>
      </c>
      <c r="AT280" s="15">
        <v>0</v>
      </c>
      <c r="AU280" s="15">
        <v>0</v>
      </c>
      <c r="AV280" s="15">
        <v>0</v>
      </c>
      <c r="AW280" s="15">
        <v>0</v>
      </c>
      <c r="AX280" s="15">
        <v>0</v>
      </c>
      <c r="AY280" s="15">
        <v>0</v>
      </c>
      <c r="AZ280" s="15">
        <v>0</v>
      </c>
      <c r="BA280" s="15">
        <v>0</v>
      </c>
      <c r="BB280" s="15">
        <v>0</v>
      </c>
      <c r="BC280" s="15">
        <v>0</v>
      </c>
      <c r="BD280" s="15">
        <v>0</v>
      </c>
      <c r="BE280" s="15">
        <v>0</v>
      </c>
      <c r="BF280" s="15">
        <v>0</v>
      </c>
      <c r="BG280" s="15">
        <v>0</v>
      </c>
      <c r="BH280" s="15">
        <v>0</v>
      </c>
      <c r="BI280" s="15">
        <v>0</v>
      </c>
      <c r="BJ280" s="15">
        <v>0</v>
      </c>
      <c r="BK280" s="15">
        <v>0</v>
      </c>
      <c r="BL280" s="15">
        <v>0</v>
      </c>
      <c r="BM280" s="15">
        <v>0</v>
      </c>
      <c r="BN280" s="15">
        <v>0</v>
      </c>
      <c r="BO280" s="15">
        <v>0</v>
      </c>
      <c r="BP280" s="15">
        <v>0</v>
      </c>
      <c r="BQ280" s="15">
        <v>0</v>
      </c>
      <c r="BR280" s="15">
        <v>0</v>
      </c>
      <c r="BS280" s="15">
        <v>0</v>
      </c>
      <c r="BT280" s="15">
        <v>0</v>
      </c>
      <c r="BU280" s="15">
        <v>0</v>
      </c>
      <c r="BV280" s="15">
        <v>0</v>
      </c>
      <c r="BW280" s="15">
        <v>0</v>
      </c>
      <c r="BX280" s="15">
        <v>0</v>
      </c>
      <c r="BY280" s="15">
        <v>0</v>
      </c>
      <c r="BZ280" s="15">
        <v>0</v>
      </c>
      <c r="CA280" s="15">
        <v>0</v>
      </c>
      <c r="CB280" s="15">
        <v>0</v>
      </c>
      <c r="CC280" s="15">
        <v>0</v>
      </c>
      <c r="CD280" s="15">
        <v>0</v>
      </c>
    </row>
    <row r="281" spans="1:82">
      <c r="A281" s="15" t="s">
        <v>6099</v>
      </c>
      <c r="B281" s="15" t="s">
        <v>5060</v>
      </c>
      <c r="C281" s="15" t="s">
        <v>6156</v>
      </c>
      <c r="D281" s="15" t="str">
        <f t="shared" si="8"/>
        <v>Tajiks</v>
      </c>
      <c r="E281" s="15">
        <v>98.0366972477064</v>
      </c>
      <c r="F281" s="15">
        <f t="shared" si="9"/>
        <v>95</v>
      </c>
      <c r="G281" s="15">
        <v>32700.000000000004</v>
      </c>
      <c r="H281" s="15">
        <v>632</v>
      </c>
      <c r="I281" s="15">
        <v>0</v>
      </c>
      <c r="J281" s="15">
        <v>0</v>
      </c>
      <c r="K281" s="15">
        <v>32058</v>
      </c>
      <c r="L281" s="15">
        <v>0</v>
      </c>
      <c r="M281" s="15">
        <v>0</v>
      </c>
      <c r="N281" s="15">
        <v>0</v>
      </c>
      <c r="O281" s="15">
        <v>0</v>
      </c>
      <c r="P281" s="15">
        <v>0</v>
      </c>
      <c r="Q281" s="15">
        <v>0</v>
      </c>
      <c r="R281" s="15">
        <v>0</v>
      </c>
      <c r="S281" s="15">
        <v>0</v>
      </c>
      <c r="T281" s="15">
        <v>0</v>
      </c>
      <c r="U281" s="15">
        <v>0</v>
      </c>
      <c r="V281" s="15">
        <v>0</v>
      </c>
      <c r="W281" s="15">
        <v>0</v>
      </c>
      <c r="X281" s="15">
        <v>0</v>
      </c>
      <c r="Y281" s="15">
        <v>0</v>
      </c>
      <c r="Z281" s="15">
        <v>0</v>
      </c>
      <c r="AA281" s="15">
        <v>0</v>
      </c>
      <c r="AB281" s="15">
        <v>0</v>
      </c>
      <c r="AC281" s="15">
        <v>0</v>
      </c>
      <c r="AD281" s="15">
        <v>0</v>
      </c>
      <c r="AE281" s="15">
        <v>0</v>
      </c>
      <c r="AF281" s="15">
        <v>0</v>
      </c>
      <c r="AG281" s="15">
        <v>0</v>
      </c>
      <c r="AH281" s="15">
        <v>0</v>
      </c>
      <c r="AI281" s="15">
        <v>0</v>
      </c>
      <c r="AJ281" s="15">
        <v>0</v>
      </c>
      <c r="AK281" s="15">
        <v>0</v>
      </c>
      <c r="AL281" s="15">
        <v>0</v>
      </c>
      <c r="AM281" s="15">
        <v>0</v>
      </c>
      <c r="AN281" s="15">
        <v>0</v>
      </c>
      <c r="AO281" s="15">
        <v>0</v>
      </c>
      <c r="AP281" s="15">
        <v>0</v>
      </c>
      <c r="AQ281" s="15">
        <v>0</v>
      </c>
      <c r="AR281" s="15">
        <v>0</v>
      </c>
      <c r="AS281" s="15">
        <v>0</v>
      </c>
      <c r="AT281" s="15">
        <v>0</v>
      </c>
      <c r="AU281" s="15">
        <v>0</v>
      </c>
      <c r="AV281" s="15">
        <v>0</v>
      </c>
      <c r="AW281" s="15">
        <v>0</v>
      </c>
      <c r="AX281" s="15">
        <v>0</v>
      </c>
      <c r="AY281" s="15">
        <v>0</v>
      </c>
      <c r="AZ281" s="15">
        <v>0</v>
      </c>
      <c r="BA281" s="15">
        <v>0</v>
      </c>
      <c r="BB281" s="15">
        <v>0</v>
      </c>
      <c r="BC281" s="15">
        <v>0</v>
      </c>
      <c r="BD281" s="15">
        <v>0</v>
      </c>
      <c r="BE281" s="15">
        <v>0</v>
      </c>
      <c r="BF281" s="15">
        <v>0</v>
      </c>
      <c r="BG281" s="15">
        <v>0</v>
      </c>
      <c r="BH281" s="15">
        <v>0</v>
      </c>
      <c r="BI281" s="15">
        <v>0</v>
      </c>
      <c r="BJ281" s="15">
        <v>0</v>
      </c>
      <c r="BK281" s="15">
        <v>0</v>
      </c>
      <c r="BL281" s="15">
        <v>0</v>
      </c>
      <c r="BM281" s="15">
        <v>0</v>
      </c>
      <c r="BN281" s="15">
        <v>0</v>
      </c>
      <c r="BO281" s="15">
        <v>0</v>
      </c>
      <c r="BP281" s="15">
        <v>0</v>
      </c>
      <c r="BQ281" s="15">
        <v>0</v>
      </c>
      <c r="BR281" s="15">
        <v>0</v>
      </c>
      <c r="BS281" s="15">
        <v>0</v>
      </c>
      <c r="BT281" s="15">
        <v>0</v>
      </c>
      <c r="BU281" s="15">
        <v>0</v>
      </c>
      <c r="BV281" s="15">
        <v>0</v>
      </c>
      <c r="BW281" s="15">
        <v>0</v>
      </c>
      <c r="BX281" s="15">
        <v>0</v>
      </c>
      <c r="BY281" s="15">
        <v>0</v>
      </c>
      <c r="BZ281" s="15">
        <v>0</v>
      </c>
      <c r="CA281" s="15">
        <v>0</v>
      </c>
      <c r="CB281" s="15">
        <v>0</v>
      </c>
      <c r="CC281" s="15">
        <v>0</v>
      </c>
      <c r="CD281" s="15">
        <v>10</v>
      </c>
    </row>
    <row r="282" spans="1:82">
      <c r="A282" s="15" t="s">
        <v>6108</v>
      </c>
      <c r="B282" s="15" t="s">
        <v>5060</v>
      </c>
      <c r="C282" s="15" t="s">
        <v>6157</v>
      </c>
      <c r="D282" s="15" t="str">
        <f t="shared" si="8"/>
        <v>Tajiks</v>
      </c>
      <c r="E282" s="15">
        <v>71.421745867768593</v>
      </c>
      <c r="F282" s="15">
        <f t="shared" si="9"/>
        <v>70</v>
      </c>
      <c r="G282" s="15">
        <v>387200</v>
      </c>
      <c r="H282" s="15">
        <v>75596</v>
      </c>
      <c r="I282" s="15">
        <v>229</v>
      </c>
      <c r="J282" s="15">
        <v>0</v>
      </c>
      <c r="K282" s="15">
        <v>276545</v>
      </c>
      <c r="L282" s="15">
        <v>3154</v>
      </c>
      <c r="M282" s="15">
        <v>0</v>
      </c>
      <c r="N282" s="15">
        <v>0</v>
      </c>
      <c r="O282" s="15">
        <v>0</v>
      </c>
      <c r="P282" s="15">
        <v>2118</v>
      </c>
      <c r="Q282" s="15">
        <v>0</v>
      </c>
      <c r="R282" s="15">
        <v>0</v>
      </c>
      <c r="S282" s="15">
        <v>1481</v>
      </c>
      <c r="T282" s="15">
        <v>0</v>
      </c>
      <c r="U282" s="15">
        <v>0</v>
      </c>
      <c r="V282" s="15">
        <v>0</v>
      </c>
      <c r="W282" s="15">
        <v>0</v>
      </c>
      <c r="X282" s="15">
        <v>0</v>
      </c>
      <c r="Y282" s="15">
        <v>0</v>
      </c>
      <c r="Z282" s="15">
        <v>0</v>
      </c>
      <c r="AA282" s="15">
        <v>0</v>
      </c>
      <c r="AB282" s="15">
        <v>0</v>
      </c>
      <c r="AC282" s="15">
        <v>0</v>
      </c>
      <c r="AD282" s="15">
        <v>0</v>
      </c>
      <c r="AE282" s="15">
        <v>0</v>
      </c>
      <c r="AF282" s="15">
        <v>0</v>
      </c>
      <c r="AG282" s="15">
        <v>0</v>
      </c>
      <c r="AH282" s="15">
        <v>0</v>
      </c>
      <c r="AI282" s="15">
        <v>0</v>
      </c>
      <c r="AJ282" s="15">
        <v>0</v>
      </c>
      <c r="AK282" s="15">
        <v>0</v>
      </c>
      <c r="AL282" s="15">
        <v>0</v>
      </c>
      <c r="AM282" s="15">
        <v>0</v>
      </c>
      <c r="AN282" s="15">
        <v>0</v>
      </c>
      <c r="AO282" s="15">
        <v>0</v>
      </c>
      <c r="AP282" s="15">
        <v>0</v>
      </c>
      <c r="AQ282" s="15">
        <v>0</v>
      </c>
      <c r="AR282" s="15">
        <v>0</v>
      </c>
      <c r="AS282" s="15">
        <v>0</v>
      </c>
      <c r="AT282" s="15">
        <v>0</v>
      </c>
      <c r="AU282" s="15">
        <v>0</v>
      </c>
      <c r="AV282" s="15">
        <v>0</v>
      </c>
      <c r="AW282" s="15">
        <v>0</v>
      </c>
      <c r="AX282" s="15">
        <v>0</v>
      </c>
      <c r="AY282" s="15">
        <v>0</v>
      </c>
      <c r="AZ282" s="15">
        <v>0</v>
      </c>
      <c r="BA282" s="15">
        <v>0</v>
      </c>
      <c r="BB282" s="15">
        <v>0</v>
      </c>
      <c r="BC282" s="15">
        <v>0</v>
      </c>
      <c r="BD282" s="15">
        <v>0</v>
      </c>
      <c r="BE282" s="15">
        <v>0</v>
      </c>
      <c r="BF282" s="15">
        <v>0</v>
      </c>
      <c r="BG282" s="15">
        <v>0</v>
      </c>
      <c r="BH282" s="15">
        <v>0</v>
      </c>
      <c r="BI282" s="15">
        <v>0</v>
      </c>
      <c r="BJ282" s="15">
        <v>0</v>
      </c>
      <c r="BK282" s="15">
        <v>0</v>
      </c>
      <c r="BL282" s="15">
        <v>0</v>
      </c>
      <c r="BM282" s="15">
        <v>0</v>
      </c>
      <c r="BN282" s="15">
        <v>0</v>
      </c>
      <c r="BO282" s="15">
        <v>0</v>
      </c>
      <c r="BP282" s="15">
        <v>0</v>
      </c>
      <c r="BQ282" s="15">
        <v>0</v>
      </c>
      <c r="BR282" s="15">
        <v>0</v>
      </c>
      <c r="BS282" s="15">
        <v>0</v>
      </c>
      <c r="BT282" s="15">
        <v>0</v>
      </c>
      <c r="BU282" s="15">
        <v>0</v>
      </c>
      <c r="BV282" s="15">
        <v>0</v>
      </c>
      <c r="BW282" s="15">
        <v>0</v>
      </c>
      <c r="BX282" s="15">
        <v>0</v>
      </c>
      <c r="BY282" s="15">
        <v>0</v>
      </c>
      <c r="BZ282" s="15">
        <v>0</v>
      </c>
      <c r="CA282" s="15">
        <v>0</v>
      </c>
      <c r="CB282" s="15">
        <v>0</v>
      </c>
      <c r="CC282" s="15">
        <v>0</v>
      </c>
      <c r="CD282" s="15">
        <v>28077</v>
      </c>
    </row>
    <row r="283" spans="1:82">
      <c r="A283" s="15" t="s">
        <v>6097</v>
      </c>
      <c r="B283" s="15" t="s">
        <v>5060</v>
      </c>
      <c r="C283" s="15" t="s">
        <v>6158</v>
      </c>
      <c r="D283" s="15" t="str">
        <f t="shared" si="8"/>
        <v>Tajiks</v>
      </c>
      <c r="E283" s="15">
        <v>90.853403141361255</v>
      </c>
      <c r="F283" s="15">
        <f t="shared" si="9"/>
        <v>90</v>
      </c>
      <c r="G283" s="15">
        <v>171900</v>
      </c>
      <c r="H283" s="15">
        <v>10438</v>
      </c>
      <c r="I283" s="15">
        <v>0</v>
      </c>
      <c r="J283" s="15">
        <v>0</v>
      </c>
      <c r="K283" s="15">
        <v>156177</v>
      </c>
      <c r="L283" s="15">
        <v>0</v>
      </c>
      <c r="M283" s="15">
        <v>0</v>
      </c>
      <c r="N283" s="15">
        <v>0</v>
      </c>
      <c r="O283" s="15">
        <v>0</v>
      </c>
      <c r="P283" s="15">
        <v>0</v>
      </c>
      <c r="Q283" s="15">
        <v>0</v>
      </c>
      <c r="R283" s="15">
        <v>0</v>
      </c>
      <c r="S283" s="15">
        <v>0</v>
      </c>
      <c r="T283" s="15">
        <v>0</v>
      </c>
      <c r="U283" s="15">
        <v>0</v>
      </c>
      <c r="V283" s="15">
        <v>0</v>
      </c>
      <c r="W283" s="15">
        <v>0</v>
      </c>
      <c r="X283" s="15">
        <v>0</v>
      </c>
      <c r="Y283" s="15">
        <v>0</v>
      </c>
      <c r="Z283" s="15">
        <v>0</v>
      </c>
      <c r="AA283" s="15">
        <v>0</v>
      </c>
      <c r="AB283" s="15">
        <v>0</v>
      </c>
      <c r="AC283" s="15">
        <v>0</v>
      </c>
      <c r="AD283" s="15">
        <v>0</v>
      </c>
      <c r="AE283" s="15">
        <v>0</v>
      </c>
      <c r="AF283" s="15">
        <v>0</v>
      </c>
      <c r="AG283" s="15">
        <v>0</v>
      </c>
      <c r="AH283" s="15">
        <v>0</v>
      </c>
      <c r="AI283" s="15">
        <v>0</v>
      </c>
      <c r="AJ283" s="15">
        <v>0</v>
      </c>
      <c r="AK283" s="15">
        <v>0</v>
      </c>
      <c r="AL283" s="15">
        <v>0</v>
      </c>
      <c r="AM283" s="15">
        <v>0</v>
      </c>
      <c r="AN283" s="15">
        <v>0</v>
      </c>
      <c r="AO283" s="15">
        <v>0</v>
      </c>
      <c r="AP283" s="15">
        <v>0</v>
      </c>
      <c r="AQ283" s="15">
        <v>0</v>
      </c>
      <c r="AR283" s="15">
        <v>0</v>
      </c>
      <c r="AS283" s="15">
        <v>0</v>
      </c>
      <c r="AT283" s="15">
        <v>0</v>
      </c>
      <c r="AU283" s="15">
        <v>0</v>
      </c>
      <c r="AV283" s="15">
        <v>0</v>
      </c>
      <c r="AW283" s="15">
        <v>0</v>
      </c>
      <c r="AX283" s="15">
        <v>0</v>
      </c>
      <c r="AY283" s="15">
        <v>0</v>
      </c>
      <c r="AZ283" s="15">
        <v>0</v>
      </c>
      <c r="BA283" s="15">
        <v>0</v>
      </c>
      <c r="BB283" s="15">
        <v>0</v>
      </c>
      <c r="BC283" s="15">
        <v>0</v>
      </c>
      <c r="BD283" s="15">
        <v>0</v>
      </c>
      <c r="BE283" s="15">
        <v>0</v>
      </c>
      <c r="BF283" s="15">
        <v>0</v>
      </c>
      <c r="BG283" s="15">
        <v>0</v>
      </c>
      <c r="BH283" s="15">
        <v>0</v>
      </c>
      <c r="BI283" s="15">
        <v>0</v>
      </c>
      <c r="BJ283" s="15">
        <v>0</v>
      </c>
      <c r="BK283" s="15">
        <v>0</v>
      </c>
      <c r="BL283" s="15">
        <v>0</v>
      </c>
      <c r="BM283" s="15">
        <v>0</v>
      </c>
      <c r="BN283" s="15">
        <v>0</v>
      </c>
      <c r="BO283" s="15">
        <v>0</v>
      </c>
      <c r="BP283" s="15">
        <v>0</v>
      </c>
      <c r="BQ283" s="15">
        <v>0</v>
      </c>
      <c r="BR283" s="15">
        <v>0</v>
      </c>
      <c r="BS283" s="15">
        <v>0</v>
      </c>
      <c r="BT283" s="15">
        <v>0</v>
      </c>
      <c r="BU283" s="15">
        <v>0</v>
      </c>
      <c r="BV283" s="15">
        <v>0</v>
      </c>
      <c r="BW283" s="15">
        <v>0</v>
      </c>
      <c r="BX283" s="15">
        <v>0</v>
      </c>
      <c r="BY283" s="15">
        <v>0</v>
      </c>
      <c r="BZ283" s="15">
        <v>0</v>
      </c>
      <c r="CA283" s="15">
        <v>0</v>
      </c>
      <c r="CB283" s="15">
        <v>0</v>
      </c>
      <c r="CC283" s="15">
        <v>0</v>
      </c>
      <c r="CD283" s="15">
        <v>5285</v>
      </c>
    </row>
    <row r="284" spans="1:82">
      <c r="A284" s="15" t="s">
        <v>6121</v>
      </c>
      <c r="B284" s="15" t="s">
        <v>5060</v>
      </c>
      <c r="C284" s="15" t="s">
        <v>6159</v>
      </c>
      <c r="D284" s="15" t="str">
        <f t="shared" si="8"/>
        <v>Tajiks</v>
      </c>
      <c r="E284" s="15">
        <v>85.222947253942365</v>
      </c>
      <c r="F284" s="15">
        <f t="shared" si="9"/>
        <v>85</v>
      </c>
      <c r="G284" s="15">
        <v>183900</v>
      </c>
      <c r="H284" s="15">
        <v>20089</v>
      </c>
      <c r="I284" s="15">
        <v>0</v>
      </c>
      <c r="J284" s="15">
        <v>0</v>
      </c>
      <c r="K284" s="15">
        <v>156725</v>
      </c>
      <c r="L284" s="15">
        <v>984</v>
      </c>
      <c r="M284" s="15">
        <v>0</v>
      </c>
      <c r="N284" s="15">
        <v>0</v>
      </c>
      <c r="O284" s="15">
        <v>0</v>
      </c>
      <c r="P284" s="15">
        <v>0</v>
      </c>
      <c r="Q284" s="15">
        <v>0</v>
      </c>
      <c r="R284" s="15">
        <v>0</v>
      </c>
      <c r="S284" s="15">
        <v>0</v>
      </c>
      <c r="T284" s="15">
        <v>0</v>
      </c>
      <c r="U284" s="15">
        <v>0</v>
      </c>
      <c r="V284" s="15">
        <v>0</v>
      </c>
      <c r="W284" s="15">
        <v>0</v>
      </c>
      <c r="X284" s="15">
        <v>0</v>
      </c>
      <c r="Y284" s="15">
        <v>0</v>
      </c>
      <c r="Z284" s="15">
        <v>0</v>
      </c>
      <c r="AA284" s="15">
        <v>0</v>
      </c>
      <c r="AB284" s="15">
        <v>0</v>
      </c>
      <c r="AC284" s="15">
        <v>0</v>
      </c>
      <c r="AD284" s="15">
        <v>0</v>
      </c>
      <c r="AE284" s="15">
        <v>0</v>
      </c>
      <c r="AF284" s="15">
        <v>0</v>
      </c>
      <c r="AG284" s="15">
        <v>0</v>
      </c>
      <c r="AH284" s="15">
        <v>0</v>
      </c>
      <c r="AI284" s="15">
        <v>0</v>
      </c>
      <c r="AJ284" s="15">
        <v>0</v>
      </c>
      <c r="AK284" s="15">
        <v>0</v>
      </c>
      <c r="AL284" s="15">
        <v>0</v>
      </c>
      <c r="AM284" s="15">
        <v>0</v>
      </c>
      <c r="AN284" s="15">
        <v>0</v>
      </c>
      <c r="AO284" s="15">
        <v>0</v>
      </c>
      <c r="AP284" s="15">
        <v>0</v>
      </c>
      <c r="AQ284" s="15">
        <v>0</v>
      </c>
      <c r="AR284" s="15">
        <v>0</v>
      </c>
      <c r="AS284" s="15">
        <v>0</v>
      </c>
      <c r="AT284" s="15">
        <v>0</v>
      </c>
      <c r="AU284" s="15">
        <v>0</v>
      </c>
      <c r="AV284" s="15">
        <v>0</v>
      </c>
      <c r="AW284" s="15">
        <v>0</v>
      </c>
      <c r="AX284" s="15">
        <v>0</v>
      </c>
      <c r="AY284" s="15">
        <v>0</v>
      </c>
      <c r="AZ284" s="15">
        <v>0</v>
      </c>
      <c r="BA284" s="15">
        <v>0</v>
      </c>
      <c r="BB284" s="15">
        <v>0</v>
      </c>
      <c r="BC284" s="15">
        <v>0</v>
      </c>
      <c r="BD284" s="15">
        <v>0</v>
      </c>
      <c r="BE284" s="15">
        <v>0</v>
      </c>
      <c r="BF284" s="15">
        <v>0</v>
      </c>
      <c r="BG284" s="15">
        <v>0</v>
      </c>
      <c r="BH284" s="15">
        <v>0</v>
      </c>
      <c r="BI284" s="15">
        <v>0</v>
      </c>
      <c r="BJ284" s="15">
        <v>0</v>
      </c>
      <c r="BK284" s="15">
        <v>0</v>
      </c>
      <c r="BL284" s="15">
        <v>0</v>
      </c>
      <c r="BM284" s="15">
        <v>0</v>
      </c>
      <c r="BN284" s="15">
        <v>0</v>
      </c>
      <c r="BO284" s="15">
        <v>0</v>
      </c>
      <c r="BP284" s="15">
        <v>0</v>
      </c>
      <c r="BQ284" s="15">
        <v>0</v>
      </c>
      <c r="BR284" s="15">
        <v>0</v>
      </c>
      <c r="BS284" s="15">
        <v>0</v>
      </c>
      <c r="BT284" s="15">
        <v>0</v>
      </c>
      <c r="BU284" s="15">
        <v>0</v>
      </c>
      <c r="BV284" s="15">
        <v>0</v>
      </c>
      <c r="BW284" s="15">
        <v>0</v>
      </c>
      <c r="BX284" s="15">
        <v>0</v>
      </c>
      <c r="BY284" s="15">
        <v>0</v>
      </c>
      <c r="BZ284" s="15">
        <v>0</v>
      </c>
      <c r="CA284" s="15">
        <v>0</v>
      </c>
      <c r="CB284" s="15">
        <v>0</v>
      </c>
      <c r="CC284" s="15">
        <v>0</v>
      </c>
      <c r="CD284" s="15">
        <v>6102</v>
      </c>
    </row>
    <row r="285" spans="1:82">
      <c r="A285" s="15" t="s">
        <v>6096</v>
      </c>
      <c r="B285" s="15" t="s">
        <v>5060</v>
      </c>
      <c r="C285" s="15" t="s">
        <v>6160</v>
      </c>
      <c r="D285" s="15" t="str">
        <f t="shared" si="8"/>
        <v>Tajiks</v>
      </c>
      <c r="E285" s="15">
        <v>93.110552763819101</v>
      </c>
      <c r="F285" s="15">
        <f t="shared" si="9"/>
        <v>90</v>
      </c>
      <c r="G285" s="15">
        <v>179100</v>
      </c>
      <c r="H285" s="15">
        <v>7013</v>
      </c>
      <c r="I285" s="15">
        <v>0</v>
      </c>
      <c r="J285" s="15">
        <v>0</v>
      </c>
      <c r="K285" s="15">
        <v>166761</v>
      </c>
      <c r="L285" s="15">
        <v>0</v>
      </c>
      <c r="M285" s="15">
        <v>0</v>
      </c>
      <c r="N285" s="15">
        <v>0</v>
      </c>
      <c r="O285" s="15">
        <v>0</v>
      </c>
      <c r="P285" s="15">
        <v>0</v>
      </c>
      <c r="Q285" s="15">
        <v>0</v>
      </c>
      <c r="R285" s="15">
        <v>0</v>
      </c>
      <c r="S285" s="15">
        <v>0</v>
      </c>
      <c r="T285" s="15">
        <v>0</v>
      </c>
      <c r="U285" s="15">
        <v>0</v>
      </c>
      <c r="V285" s="15">
        <v>0</v>
      </c>
      <c r="W285" s="15">
        <v>0</v>
      </c>
      <c r="X285" s="15">
        <v>0</v>
      </c>
      <c r="Y285" s="15">
        <v>0</v>
      </c>
      <c r="Z285" s="15">
        <v>0</v>
      </c>
      <c r="AA285" s="15">
        <v>0</v>
      </c>
      <c r="AB285" s="15">
        <v>0</v>
      </c>
      <c r="AC285" s="15">
        <v>0</v>
      </c>
      <c r="AD285" s="15">
        <v>0</v>
      </c>
      <c r="AE285" s="15">
        <v>0</v>
      </c>
      <c r="AF285" s="15">
        <v>0</v>
      </c>
      <c r="AG285" s="15">
        <v>0</v>
      </c>
      <c r="AH285" s="15">
        <v>0</v>
      </c>
      <c r="AI285" s="15">
        <v>0</v>
      </c>
      <c r="AJ285" s="15">
        <v>0</v>
      </c>
      <c r="AK285" s="15">
        <v>0</v>
      </c>
      <c r="AL285" s="15">
        <v>0</v>
      </c>
      <c r="AM285" s="15">
        <v>0</v>
      </c>
      <c r="AN285" s="15">
        <v>0</v>
      </c>
      <c r="AO285" s="15">
        <v>0</v>
      </c>
      <c r="AP285" s="15">
        <v>0</v>
      </c>
      <c r="AQ285" s="15">
        <v>0</v>
      </c>
      <c r="AR285" s="15">
        <v>0</v>
      </c>
      <c r="AS285" s="15">
        <v>0</v>
      </c>
      <c r="AT285" s="15">
        <v>0</v>
      </c>
      <c r="AU285" s="15">
        <v>0</v>
      </c>
      <c r="AV285" s="15">
        <v>0</v>
      </c>
      <c r="AW285" s="15">
        <v>0</v>
      </c>
      <c r="AX285" s="15">
        <v>0</v>
      </c>
      <c r="AY285" s="15">
        <v>0</v>
      </c>
      <c r="AZ285" s="15">
        <v>0</v>
      </c>
      <c r="BA285" s="15">
        <v>0</v>
      </c>
      <c r="BB285" s="15">
        <v>0</v>
      </c>
      <c r="BC285" s="15">
        <v>0</v>
      </c>
      <c r="BD285" s="15">
        <v>0</v>
      </c>
      <c r="BE285" s="15">
        <v>0</v>
      </c>
      <c r="BF285" s="15">
        <v>0</v>
      </c>
      <c r="BG285" s="15">
        <v>0</v>
      </c>
      <c r="BH285" s="15">
        <v>0</v>
      </c>
      <c r="BI285" s="15">
        <v>0</v>
      </c>
      <c r="BJ285" s="15">
        <v>0</v>
      </c>
      <c r="BK285" s="15">
        <v>0</v>
      </c>
      <c r="BL285" s="15">
        <v>0</v>
      </c>
      <c r="BM285" s="15">
        <v>0</v>
      </c>
      <c r="BN285" s="15">
        <v>0</v>
      </c>
      <c r="BO285" s="15">
        <v>0</v>
      </c>
      <c r="BP285" s="15">
        <v>0</v>
      </c>
      <c r="BQ285" s="15">
        <v>0</v>
      </c>
      <c r="BR285" s="15">
        <v>0</v>
      </c>
      <c r="BS285" s="15">
        <v>0</v>
      </c>
      <c r="BT285" s="15">
        <v>0</v>
      </c>
      <c r="BU285" s="15">
        <v>0</v>
      </c>
      <c r="BV285" s="15">
        <v>0</v>
      </c>
      <c r="BW285" s="15">
        <v>0</v>
      </c>
      <c r="BX285" s="15">
        <v>0</v>
      </c>
      <c r="BY285" s="15">
        <v>0</v>
      </c>
      <c r="BZ285" s="15">
        <v>0</v>
      </c>
      <c r="CA285" s="15">
        <v>0</v>
      </c>
      <c r="CB285" s="15">
        <v>0</v>
      </c>
      <c r="CC285" s="15">
        <v>0</v>
      </c>
      <c r="CD285" s="15">
        <v>5326</v>
      </c>
    </row>
    <row r="286" spans="1:82">
      <c r="A286" s="15" t="s">
        <v>6111</v>
      </c>
      <c r="B286" s="15" t="s">
        <v>5060</v>
      </c>
      <c r="C286" s="15" t="s">
        <v>6161</v>
      </c>
      <c r="D286" s="15" t="str">
        <f t="shared" si="8"/>
        <v>Tajiks</v>
      </c>
      <c r="E286" s="15">
        <v>76.808813998703826</v>
      </c>
      <c r="F286" s="15">
        <f t="shared" si="9"/>
        <v>75</v>
      </c>
      <c r="G286" s="15">
        <v>154300</v>
      </c>
      <c r="H286" s="15">
        <v>30074</v>
      </c>
      <c r="I286" s="15">
        <v>0</v>
      </c>
      <c r="J286" s="15">
        <v>0</v>
      </c>
      <c r="K286" s="15">
        <v>118516</v>
      </c>
      <c r="L286" s="15">
        <v>0</v>
      </c>
      <c r="M286" s="15">
        <v>0</v>
      </c>
      <c r="N286" s="15">
        <v>0</v>
      </c>
      <c r="O286" s="15">
        <v>0</v>
      </c>
      <c r="P286" s="15">
        <v>0</v>
      </c>
      <c r="Q286" s="15">
        <v>0</v>
      </c>
      <c r="R286" s="15">
        <v>0</v>
      </c>
      <c r="S286" s="15">
        <v>0</v>
      </c>
      <c r="T286" s="15">
        <v>0</v>
      </c>
      <c r="U286" s="15">
        <v>0</v>
      </c>
      <c r="V286" s="15">
        <v>0</v>
      </c>
      <c r="W286" s="15">
        <v>0</v>
      </c>
      <c r="X286" s="15">
        <v>0</v>
      </c>
      <c r="Y286" s="15">
        <v>0</v>
      </c>
      <c r="Z286" s="15">
        <v>0</v>
      </c>
      <c r="AA286" s="15">
        <v>0</v>
      </c>
      <c r="AB286" s="15">
        <v>0</v>
      </c>
      <c r="AC286" s="15">
        <v>0</v>
      </c>
      <c r="AD286" s="15">
        <v>0</v>
      </c>
      <c r="AE286" s="15">
        <v>0</v>
      </c>
      <c r="AF286" s="15">
        <v>0</v>
      </c>
      <c r="AG286" s="15">
        <v>0</v>
      </c>
      <c r="AH286" s="15">
        <v>0</v>
      </c>
      <c r="AI286" s="15">
        <v>0</v>
      </c>
      <c r="AJ286" s="15">
        <v>0</v>
      </c>
      <c r="AK286" s="15">
        <v>0</v>
      </c>
      <c r="AL286" s="15">
        <v>0</v>
      </c>
      <c r="AM286" s="15">
        <v>0</v>
      </c>
      <c r="AN286" s="15">
        <v>0</v>
      </c>
      <c r="AO286" s="15">
        <v>0</v>
      </c>
      <c r="AP286" s="15">
        <v>0</v>
      </c>
      <c r="AQ286" s="15">
        <v>0</v>
      </c>
      <c r="AR286" s="15">
        <v>0</v>
      </c>
      <c r="AS286" s="15">
        <v>0</v>
      </c>
      <c r="AT286" s="15">
        <v>0</v>
      </c>
      <c r="AU286" s="15">
        <v>0</v>
      </c>
      <c r="AV286" s="15">
        <v>0</v>
      </c>
      <c r="AW286" s="15">
        <v>0</v>
      </c>
      <c r="AX286" s="15">
        <v>0</v>
      </c>
      <c r="AY286" s="15">
        <v>0</v>
      </c>
      <c r="AZ286" s="15">
        <v>0</v>
      </c>
      <c r="BA286" s="15">
        <v>0</v>
      </c>
      <c r="BB286" s="15">
        <v>0</v>
      </c>
      <c r="BC286" s="15">
        <v>0</v>
      </c>
      <c r="BD286" s="15">
        <v>0</v>
      </c>
      <c r="BE286" s="15">
        <v>0</v>
      </c>
      <c r="BF286" s="15">
        <v>0</v>
      </c>
      <c r="BG286" s="15">
        <v>0</v>
      </c>
      <c r="BH286" s="15">
        <v>0</v>
      </c>
      <c r="BI286" s="15">
        <v>0</v>
      </c>
      <c r="BJ286" s="15">
        <v>0</v>
      </c>
      <c r="BK286" s="15">
        <v>0</v>
      </c>
      <c r="BL286" s="15">
        <v>0</v>
      </c>
      <c r="BM286" s="15">
        <v>0</v>
      </c>
      <c r="BN286" s="15">
        <v>0</v>
      </c>
      <c r="BO286" s="15">
        <v>0</v>
      </c>
      <c r="BP286" s="15">
        <v>0</v>
      </c>
      <c r="BQ286" s="15">
        <v>0</v>
      </c>
      <c r="BR286" s="15">
        <v>0</v>
      </c>
      <c r="BS286" s="15">
        <v>0</v>
      </c>
      <c r="BT286" s="15">
        <v>0</v>
      </c>
      <c r="BU286" s="15">
        <v>0</v>
      </c>
      <c r="BV286" s="15">
        <v>0</v>
      </c>
      <c r="BW286" s="15">
        <v>0</v>
      </c>
      <c r="BX286" s="15">
        <v>0</v>
      </c>
      <c r="BY286" s="15">
        <v>0</v>
      </c>
      <c r="BZ286" s="15">
        <v>0</v>
      </c>
      <c r="CA286" s="15">
        <v>0</v>
      </c>
      <c r="CB286" s="15">
        <v>0</v>
      </c>
      <c r="CC286" s="15">
        <v>0</v>
      </c>
      <c r="CD286" s="15">
        <v>5710</v>
      </c>
    </row>
    <row r="287" spans="1:82">
      <c r="A287" s="15" t="s">
        <v>6098</v>
      </c>
      <c r="B287" s="15" t="s">
        <v>5060</v>
      </c>
      <c r="C287" s="15" t="s">
        <v>6162</v>
      </c>
      <c r="D287" s="15" t="str">
        <f t="shared" si="8"/>
        <v>Tajiks</v>
      </c>
      <c r="E287" s="15">
        <v>92.342622950819674</v>
      </c>
      <c r="F287" s="15">
        <f t="shared" si="9"/>
        <v>90</v>
      </c>
      <c r="G287" s="15">
        <v>122000</v>
      </c>
      <c r="H287" s="15">
        <v>4792</v>
      </c>
      <c r="I287" s="15">
        <v>0</v>
      </c>
      <c r="J287" s="15">
        <v>911</v>
      </c>
      <c r="K287" s="15">
        <v>112658</v>
      </c>
      <c r="L287" s="15">
        <v>0</v>
      </c>
      <c r="M287" s="15">
        <v>0</v>
      </c>
      <c r="N287" s="15">
        <v>0</v>
      </c>
      <c r="O287" s="15">
        <v>0</v>
      </c>
      <c r="P287" s="15">
        <v>0</v>
      </c>
      <c r="Q287" s="15">
        <v>0</v>
      </c>
      <c r="R287" s="15">
        <v>0</v>
      </c>
      <c r="S287" s="15">
        <v>0</v>
      </c>
      <c r="T287" s="15">
        <v>0</v>
      </c>
      <c r="U287" s="15">
        <v>0</v>
      </c>
      <c r="V287" s="15">
        <v>0</v>
      </c>
      <c r="W287" s="15">
        <v>0</v>
      </c>
      <c r="X287" s="15">
        <v>0</v>
      </c>
      <c r="Y287" s="15">
        <v>0</v>
      </c>
      <c r="Z287" s="15">
        <v>0</v>
      </c>
      <c r="AA287" s="15">
        <v>0</v>
      </c>
      <c r="AB287" s="15">
        <v>0</v>
      </c>
      <c r="AC287" s="15">
        <v>0</v>
      </c>
      <c r="AD287" s="15">
        <v>0</v>
      </c>
      <c r="AE287" s="15">
        <v>0</v>
      </c>
      <c r="AF287" s="15">
        <v>0</v>
      </c>
      <c r="AG287" s="15">
        <v>0</v>
      </c>
      <c r="AH287" s="15">
        <v>0</v>
      </c>
      <c r="AI287" s="15">
        <v>0</v>
      </c>
      <c r="AJ287" s="15">
        <v>0</v>
      </c>
      <c r="AK287" s="15">
        <v>0</v>
      </c>
      <c r="AL287" s="15">
        <v>0</v>
      </c>
      <c r="AM287" s="15">
        <v>0</v>
      </c>
      <c r="AN287" s="15">
        <v>0</v>
      </c>
      <c r="AO287" s="15">
        <v>0</v>
      </c>
      <c r="AP287" s="15">
        <v>0</v>
      </c>
      <c r="AQ287" s="15">
        <v>0</v>
      </c>
      <c r="AR287" s="15">
        <v>0</v>
      </c>
      <c r="AS287" s="15">
        <v>0</v>
      </c>
      <c r="AT287" s="15">
        <v>0</v>
      </c>
      <c r="AU287" s="15">
        <v>0</v>
      </c>
      <c r="AV287" s="15">
        <v>0</v>
      </c>
      <c r="AW287" s="15">
        <v>0</v>
      </c>
      <c r="AX287" s="15">
        <v>0</v>
      </c>
      <c r="AY287" s="15">
        <v>0</v>
      </c>
      <c r="AZ287" s="15">
        <v>0</v>
      </c>
      <c r="BA287" s="15">
        <v>0</v>
      </c>
      <c r="BB287" s="15">
        <v>0</v>
      </c>
      <c r="BC287" s="15">
        <v>0</v>
      </c>
      <c r="BD287" s="15">
        <v>0</v>
      </c>
      <c r="BE287" s="15">
        <v>0</v>
      </c>
      <c r="BF287" s="15">
        <v>0</v>
      </c>
      <c r="BG287" s="15">
        <v>0</v>
      </c>
      <c r="BH287" s="15">
        <v>0</v>
      </c>
      <c r="BI287" s="15">
        <v>0</v>
      </c>
      <c r="BJ287" s="15">
        <v>0</v>
      </c>
      <c r="BK287" s="15">
        <v>0</v>
      </c>
      <c r="BL287" s="15">
        <v>0</v>
      </c>
      <c r="BM287" s="15">
        <v>0</v>
      </c>
      <c r="BN287" s="15">
        <v>0</v>
      </c>
      <c r="BO287" s="15">
        <v>0</v>
      </c>
      <c r="BP287" s="15">
        <v>0</v>
      </c>
      <c r="BQ287" s="15">
        <v>0</v>
      </c>
      <c r="BR287" s="15">
        <v>0</v>
      </c>
      <c r="BS287" s="15">
        <v>0</v>
      </c>
      <c r="BT287" s="15">
        <v>0</v>
      </c>
      <c r="BU287" s="15">
        <v>0</v>
      </c>
      <c r="BV287" s="15">
        <v>0</v>
      </c>
      <c r="BW287" s="15">
        <v>0</v>
      </c>
      <c r="BX287" s="15">
        <v>0</v>
      </c>
      <c r="BY287" s="15">
        <v>0</v>
      </c>
      <c r="BZ287" s="15">
        <v>0</v>
      </c>
      <c r="CA287" s="15">
        <v>0</v>
      </c>
      <c r="CB287" s="15">
        <v>0</v>
      </c>
      <c r="CC287" s="15">
        <v>0</v>
      </c>
      <c r="CD287" s="15">
        <v>3639</v>
      </c>
    </row>
    <row r="288" spans="1:82">
      <c r="A288" s="15" t="s">
        <v>6100</v>
      </c>
      <c r="B288" s="15" t="s">
        <v>5060</v>
      </c>
      <c r="C288" s="15" t="s">
        <v>6163</v>
      </c>
      <c r="D288" s="15" t="str">
        <f t="shared" si="8"/>
        <v>Tajiks</v>
      </c>
      <c r="E288" s="15">
        <v>98.039451114922812</v>
      </c>
      <c r="F288" s="15">
        <f t="shared" si="9"/>
        <v>95</v>
      </c>
      <c r="G288" s="15">
        <v>58300</v>
      </c>
      <c r="H288" s="15">
        <v>1126</v>
      </c>
      <c r="I288" s="15">
        <v>0</v>
      </c>
      <c r="J288" s="15">
        <v>0</v>
      </c>
      <c r="K288" s="15">
        <v>57157</v>
      </c>
      <c r="L288" s="15">
        <v>0</v>
      </c>
      <c r="M288" s="15">
        <v>0</v>
      </c>
      <c r="N288" s="15">
        <v>0</v>
      </c>
      <c r="O288" s="15">
        <v>0</v>
      </c>
      <c r="P288" s="15">
        <v>0</v>
      </c>
      <c r="Q288" s="15">
        <v>0</v>
      </c>
      <c r="R288" s="15">
        <v>0</v>
      </c>
      <c r="S288" s="15">
        <v>0</v>
      </c>
      <c r="T288" s="15">
        <v>0</v>
      </c>
      <c r="U288" s="15">
        <v>0</v>
      </c>
      <c r="V288" s="15">
        <v>0</v>
      </c>
      <c r="W288" s="15">
        <v>0</v>
      </c>
      <c r="X288" s="15">
        <v>0</v>
      </c>
      <c r="Y288" s="15">
        <v>0</v>
      </c>
      <c r="Z288" s="15">
        <v>0</v>
      </c>
      <c r="AA288" s="15">
        <v>0</v>
      </c>
      <c r="AB288" s="15">
        <v>0</v>
      </c>
      <c r="AC288" s="15">
        <v>0</v>
      </c>
      <c r="AD288" s="15">
        <v>0</v>
      </c>
      <c r="AE288" s="15">
        <v>0</v>
      </c>
      <c r="AF288" s="15">
        <v>0</v>
      </c>
      <c r="AG288" s="15">
        <v>0</v>
      </c>
      <c r="AH288" s="15">
        <v>0</v>
      </c>
      <c r="AI288" s="15">
        <v>0</v>
      </c>
      <c r="AJ288" s="15">
        <v>0</v>
      </c>
      <c r="AK288" s="15">
        <v>0</v>
      </c>
      <c r="AL288" s="15">
        <v>0</v>
      </c>
      <c r="AM288" s="15">
        <v>0</v>
      </c>
      <c r="AN288" s="15">
        <v>0</v>
      </c>
      <c r="AO288" s="15">
        <v>0</v>
      </c>
      <c r="AP288" s="15">
        <v>0</v>
      </c>
      <c r="AQ288" s="15">
        <v>0</v>
      </c>
      <c r="AR288" s="15">
        <v>0</v>
      </c>
      <c r="AS288" s="15">
        <v>0</v>
      </c>
      <c r="AT288" s="15">
        <v>0</v>
      </c>
      <c r="AU288" s="15">
        <v>0</v>
      </c>
      <c r="AV288" s="15">
        <v>0</v>
      </c>
      <c r="AW288" s="15">
        <v>0</v>
      </c>
      <c r="AX288" s="15">
        <v>0</v>
      </c>
      <c r="AY288" s="15">
        <v>0</v>
      </c>
      <c r="AZ288" s="15">
        <v>0</v>
      </c>
      <c r="BA288" s="15">
        <v>0</v>
      </c>
      <c r="BB288" s="15">
        <v>0</v>
      </c>
      <c r="BC288" s="15">
        <v>0</v>
      </c>
      <c r="BD288" s="15">
        <v>0</v>
      </c>
      <c r="BE288" s="15">
        <v>0</v>
      </c>
      <c r="BF288" s="15">
        <v>0</v>
      </c>
      <c r="BG288" s="15">
        <v>0</v>
      </c>
      <c r="BH288" s="15">
        <v>0</v>
      </c>
      <c r="BI288" s="15">
        <v>0</v>
      </c>
      <c r="BJ288" s="15">
        <v>0</v>
      </c>
      <c r="BK288" s="15">
        <v>0</v>
      </c>
      <c r="BL288" s="15">
        <v>0</v>
      </c>
      <c r="BM288" s="15">
        <v>0</v>
      </c>
      <c r="BN288" s="15">
        <v>0</v>
      </c>
      <c r="BO288" s="15">
        <v>0</v>
      </c>
      <c r="BP288" s="15">
        <v>0</v>
      </c>
      <c r="BQ288" s="15">
        <v>0</v>
      </c>
      <c r="BR288" s="15">
        <v>0</v>
      </c>
      <c r="BS288" s="15">
        <v>0</v>
      </c>
      <c r="BT288" s="15">
        <v>0</v>
      </c>
      <c r="BU288" s="15">
        <v>0</v>
      </c>
      <c r="BV288" s="15">
        <v>0</v>
      </c>
      <c r="BW288" s="15">
        <v>0</v>
      </c>
      <c r="BX288" s="15">
        <v>0</v>
      </c>
      <c r="BY288" s="15">
        <v>0</v>
      </c>
      <c r="BZ288" s="15">
        <v>0</v>
      </c>
      <c r="CA288" s="15">
        <v>0</v>
      </c>
      <c r="CB288" s="15">
        <v>0</v>
      </c>
      <c r="CC288" s="15">
        <v>0</v>
      </c>
      <c r="CD288" s="15">
        <v>17</v>
      </c>
    </row>
    <row r="289" spans="1:82">
      <c r="A289" s="15" t="s">
        <v>6117</v>
      </c>
      <c r="B289" s="15" t="s">
        <v>5060</v>
      </c>
      <c r="C289" s="15" t="s">
        <v>6164</v>
      </c>
      <c r="D289" s="15" t="str">
        <f t="shared" si="8"/>
        <v>Tajiks</v>
      </c>
      <c r="E289" s="15">
        <v>91.412509897070464</v>
      </c>
      <c r="F289" s="15">
        <f t="shared" si="9"/>
        <v>90</v>
      </c>
      <c r="G289" s="15">
        <v>126300</v>
      </c>
      <c r="H289" s="15">
        <v>10805</v>
      </c>
      <c r="I289" s="15">
        <v>0</v>
      </c>
      <c r="J289" s="15">
        <v>0</v>
      </c>
      <c r="K289" s="15">
        <v>115454</v>
      </c>
      <c r="L289" s="15">
        <v>0</v>
      </c>
      <c r="M289" s="15">
        <v>0</v>
      </c>
      <c r="N289" s="15">
        <v>0</v>
      </c>
      <c r="O289" s="15">
        <v>0</v>
      </c>
      <c r="P289" s="15">
        <v>0</v>
      </c>
      <c r="Q289" s="15">
        <v>0</v>
      </c>
      <c r="R289" s="15">
        <v>0</v>
      </c>
      <c r="S289" s="15">
        <v>0</v>
      </c>
      <c r="T289" s="15">
        <v>0</v>
      </c>
      <c r="U289" s="15">
        <v>0</v>
      </c>
      <c r="V289" s="15">
        <v>0</v>
      </c>
      <c r="W289" s="15">
        <v>0</v>
      </c>
      <c r="X289" s="15">
        <v>0</v>
      </c>
      <c r="Y289" s="15">
        <v>0</v>
      </c>
      <c r="Z289" s="15">
        <v>0</v>
      </c>
      <c r="AA289" s="15">
        <v>0</v>
      </c>
      <c r="AB289" s="15">
        <v>0</v>
      </c>
      <c r="AC289" s="15">
        <v>0</v>
      </c>
      <c r="AD289" s="15">
        <v>0</v>
      </c>
      <c r="AE289" s="15">
        <v>0</v>
      </c>
      <c r="AF289" s="15">
        <v>0</v>
      </c>
      <c r="AG289" s="15">
        <v>0</v>
      </c>
      <c r="AH289" s="15">
        <v>0</v>
      </c>
      <c r="AI289" s="15">
        <v>0</v>
      </c>
      <c r="AJ289" s="15">
        <v>0</v>
      </c>
      <c r="AK289" s="15">
        <v>0</v>
      </c>
      <c r="AL289" s="15">
        <v>0</v>
      </c>
      <c r="AM289" s="15">
        <v>0</v>
      </c>
      <c r="AN289" s="15">
        <v>0</v>
      </c>
      <c r="AO289" s="15">
        <v>0</v>
      </c>
      <c r="AP289" s="15">
        <v>0</v>
      </c>
      <c r="AQ289" s="15">
        <v>0</v>
      </c>
      <c r="AR289" s="15">
        <v>0</v>
      </c>
      <c r="AS289" s="15">
        <v>0</v>
      </c>
      <c r="AT289" s="15">
        <v>0</v>
      </c>
      <c r="AU289" s="15">
        <v>0</v>
      </c>
      <c r="AV289" s="15">
        <v>0</v>
      </c>
      <c r="AW289" s="15">
        <v>0</v>
      </c>
      <c r="AX289" s="15">
        <v>0</v>
      </c>
      <c r="AY289" s="15">
        <v>0</v>
      </c>
      <c r="AZ289" s="15">
        <v>0</v>
      </c>
      <c r="BA289" s="15">
        <v>0</v>
      </c>
      <c r="BB289" s="15">
        <v>0</v>
      </c>
      <c r="BC289" s="15">
        <v>0</v>
      </c>
      <c r="BD289" s="15">
        <v>0</v>
      </c>
      <c r="BE289" s="15">
        <v>0</v>
      </c>
      <c r="BF289" s="15">
        <v>0</v>
      </c>
      <c r="BG289" s="15">
        <v>0</v>
      </c>
      <c r="BH289" s="15">
        <v>0</v>
      </c>
      <c r="BI289" s="15">
        <v>0</v>
      </c>
      <c r="BJ289" s="15">
        <v>0</v>
      </c>
      <c r="BK289" s="15">
        <v>0</v>
      </c>
      <c r="BL289" s="15">
        <v>0</v>
      </c>
      <c r="BM289" s="15">
        <v>0</v>
      </c>
      <c r="BN289" s="15">
        <v>0</v>
      </c>
      <c r="BO289" s="15">
        <v>0</v>
      </c>
      <c r="BP289" s="15">
        <v>0</v>
      </c>
      <c r="BQ289" s="15">
        <v>0</v>
      </c>
      <c r="BR289" s="15">
        <v>0</v>
      </c>
      <c r="BS289" s="15">
        <v>0</v>
      </c>
      <c r="BT289" s="15">
        <v>0</v>
      </c>
      <c r="BU289" s="15">
        <v>0</v>
      </c>
      <c r="BV289" s="15">
        <v>0</v>
      </c>
      <c r="BW289" s="15">
        <v>0</v>
      </c>
      <c r="BX289" s="15">
        <v>0</v>
      </c>
      <c r="BY289" s="15">
        <v>0</v>
      </c>
      <c r="BZ289" s="15">
        <v>0</v>
      </c>
      <c r="CA289" s="15">
        <v>0</v>
      </c>
      <c r="CB289" s="15">
        <v>0</v>
      </c>
      <c r="CC289" s="15">
        <v>0</v>
      </c>
      <c r="CD289" s="15">
        <v>41</v>
      </c>
    </row>
    <row r="290" spans="1:82">
      <c r="A290" s="15" t="s">
        <v>6115</v>
      </c>
      <c r="B290" s="15" t="s">
        <v>5060</v>
      </c>
      <c r="C290" s="15" t="s">
        <v>6165</v>
      </c>
      <c r="D290" s="15" t="str">
        <f t="shared" si="8"/>
        <v>Tajiks</v>
      </c>
      <c r="E290" s="15">
        <v>78.579918955425484</v>
      </c>
      <c r="F290" s="15">
        <f t="shared" si="9"/>
        <v>75</v>
      </c>
      <c r="G290" s="15">
        <v>222100</v>
      </c>
      <c r="H290" s="15">
        <v>17655</v>
      </c>
      <c r="I290" s="15">
        <v>0</v>
      </c>
      <c r="J290" s="15">
        <v>0</v>
      </c>
      <c r="K290" s="15">
        <v>174526</v>
      </c>
      <c r="L290" s="15">
        <v>0</v>
      </c>
      <c r="M290" s="15">
        <v>0</v>
      </c>
      <c r="N290" s="15">
        <v>0</v>
      </c>
      <c r="O290" s="15">
        <v>0</v>
      </c>
      <c r="P290" s="15">
        <v>3104</v>
      </c>
      <c r="Q290" s="15">
        <v>0</v>
      </c>
      <c r="R290" s="15">
        <v>0</v>
      </c>
      <c r="S290" s="15">
        <v>0</v>
      </c>
      <c r="T290" s="15">
        <v>0</v>
      </c>
      <c r="U290" s="15">
        <v>0</v>
      </c>
      <c r="V290" s="15">
        <v>0</v>
      </c>
      <c r="W290" s="15">
        <v>0</v>
      </c>
      <c r="X290" s="15">
        <v>0</v>
      </c>
      <c r="Y290" s="15">
        <v>0</v>
      </c>
      <c r="Z290" s="15">
        <v>0</v>
      </c>
      <c r="AA290" s="15">
        <v>0</v>
      </c>
      <c r="AB290" s="15">
        <v>0</v>
      </c>
      <c r="AC290" s="15">
        <v>0</v>
      </c>
      <c r="AD290" s="15">
        <v>0</v>
      </c>
      <c r="AE290" s="15">
        <v>0</v>
      </c>
      <c r="AF290" s="15">
        <v>0</v>
      </c>
      <c r="AG290" s="15">
        <v>0</v>
      </c>
      <c r="AH290" s="15">
        <v>0</v>
      </c>
      <c r="AI290" s="15">
        <v>0</v>
      </c>
      <c r="AJ290" s="15">
        <v>0</v>
      </c>
      <c r="AK290" s="15">
        <v>0</v>
      </c>
      <c r="AL290" s="15">
        <v>0</v>
      </c>
      <c r="AM290" s="15">
        <v>0</v>
      </c>
      <c r="AN290" s="15">
        <v>0</v>
      </c>
      <c r="AO290" s="15">
        <v>0</v>
      </c>
      <c r="AP290" s="15">
        <v>0</v>
      </c>
      <c r="AQ290" s="15">
        <v>0</v>
      </c>
      <c r="AR290" s="15">
        <v>0</v>
      </c>
      <c r="AS290" s="15">
        <v>0</v>
      </c>
      <c r="AT290" s="15">
        <v>0</v>
      </c>
      <c r="AU290" s="15">
        <v>0</v>
      </c>
      <c r="AV290" s="15">
        <v>0</v>
      </c>
      <c r="AW290" s="15">
        <v>0</v>
      </c>
      <c r="AX290" s="15">
        <v>0</v>
      </c>
      <c r="AY290" s="15">
        <v>0</v>
      </c>
      <c r="AZ290" s="15">
        <v>0</v>
      </c>
      <c r="BA290" s="15">
        <v>0</v>
      </c>
      <c r="BB290" s="15">
        <v>0</v>
      </c>
      <c r="BC290" s="15">
        <v>0</v>
      </c>
      <c r="BD290" s="15">
        <v>0</v>
      </c>
      <c r="BE290" s="15">
        <v>0</v>
      </c>
      <c r="BF290" s="15">
        <v>0</v>
      </c>
      <c r="BG290" s="15">
        <v>0</v>
      </c>
      <c r="BH290" s="15">
        <v>0</v>
      </c>
      <c r="BI290" s="15">
        <v>0</v>
      </c>
      <c r="BJ290" s="15">
        <v>0</v>
      </c>
      <c r="BK290" s="15">
        <v>0</v>
      </c>
      <c r="BL290" s="15">
        <v>0</v>
      </c>
      <c r="BM290" s="15">
        <v>0</v>
      </c>
      <c r="BN290" s="15">
        <v>0</v>
      </c>
      <c r="BO290" s="15">
        <v>0</v>
      </c>
      <c r="BP290" s="15">
        <v>0</v>
      </c>
      <c r="BQ290" s="15">
        <v>0</v>
      </c>
      <c r="BR290" s="15">
        <v>0</v>
      </c>
      <c r="BS290" s="15">
        <v>0</v>
      </c>
      <c r="BT290" s="15">
        <v>0</v>
      </c>
      <c r="BU290" s="15">
        <v>0</v>
      </c>
      <c r="BV290" s="15">
        <v>0</v>
      </c>
      <c r="BW290" s="15">
        <v>0</v>
      </c>
      <c r="BX290" s="15">
        <v>0</v>
      </c>
      <c r="BY290" s="15">
        <v>0</v>
      </c>
      <c r="BZ290" s="15">
        <v>0</v>
      </c>
      <c r="CA290" s="15">
        <v>0</v>
      </c>
      <c r="CB290" s="15">
        <v>0</v>
      </c>
      <c r="CC290" s="15">
        <v>0</v>
      </c>
      <c r="CD290" s="15">
        <v>26815</v>
      </c>
    </row>
    <row r="291" spans="1:82">
      <c r="A291" s="15" t="s">
        <v>6124</v>
      </c>
      <c r="B291" s="15" t="s">
        <v>5060</v>
      </c>
      <c r="C291" s="15" t="s">
        <v>6166</v>
      </c>
      <c r="D291" s="15" t="str">
        <f t="shared" si="8"/>
        <v>Tajiks</v>
      </c>
      <c r="E291" s="15">
        <v>95.977844914400805</v>
      </c>
      <c r="F291" s="15">
        <f t="shared" si="9"/>
        <v>95</v>
      </c>
      <c r="G291" s="15">
        <v>99300</v>
      </c>
      <c r="H291" s="15">
        <v>3964</v>
      </c>
      <c r="I291" s="15">
        <v>0</v>
      </c>
      <c r="J291" s="15">
        <v>0</v>
      </c>
      <c r="K291" s="15">
        <v>95306</v>
      </c>
      <c r="L291" s="15">
        <v>0</v>
      </c>
      <c r="M291" s="15">
        <v>0</v>
      </c>
      <c r="N291" s="15">
        <v>0</v>
      </c>
      <c r="O291" s="15">
        <v>0</v>
      </c>
      <c r="P291" s="15">
        <v>0</v>
      </c>
      <c r="Q291" s="15">
        <v>0</v>
      </c>
      <c r="R291" s="15">
        <v>0</v>
      </c>
      <c r="S291" s="15">
        <v>0</v>
      </c>
      <c r="T291" s="15">
        <v>0</v>
      </c>
      <c r="U291" s="15">
        <v>0</v>
      </c>
      <c r="V291" s="15">
        <v>0</v>
      </c>
      <c r="W291" s="15">
        <v>0</v>
      </c>
      <c r="X291" s="15">
        <v>0</v>
      </c>
      <c r="Y291" s="15">
        <v>0</v>
      </c>
      <c r="Z291" s="15">
        <v>0</v>
      </c>
      <c r="AA291" s="15">
        <v>0</v>
      </c>
      <c r="AB291" s="15">
        <v>0</v>
      </c>
      <c r="AC291" s="15">
        <v>0</v>
      </c>
      <c r="AD291" s="15">
        <v>0</v>
      </c>
      <c r="AE291" s="15">
        <v>0</v>
      </c>
      <c r="AF291" s="15">
        <v>0</v>
      </c>
      <c r="AG291" s="15">
        <v>0</v>
      </c>
      <c r="AH291" s="15">
        <v>0</v>
      </c>
      <c r="AI291" s="15">
        <v>0</v>
      </c>
      <c r="AJ291" s="15">
        <v>0</v>
      </c>
      <c r="AK291" s="15">
        <v>0</v>
      </c>
      <c r="AL291" s="15">
        <v>0</v>
      </c>
      <c r="AM291" s="15">
        <v>0</v>
      </c>
      <c r="AN291" s="15">
        <v>0</v>
      </c>
      <c r="AO291" s="15">
        <v>0</v>
      </c>
      <c r="AP291" s="15">
        <v>0</v>
      </c>
      <c r="AQ291" s="15">
        <v>0</v>
      </c>
      <c r="AR291" s="15">
        <v>0</v>
      </c>
      <c r="AS291" s="15">
        <v>0</v>
      </c>
      <c r="AT291" s="15">
        <v>0</v>
      </c>
      <c r="AU291" s="15">
        <v>0</v>
      </c>
      <c r="AV291" s="15">
        <v>0</v>
      </c>
      <c r="AW291" s="15">
        <v>0</v>
      </c>
      <c r="AX291" s="15">
        <v>0</v>
      </c>
      <c r="AY291" s="15">
        <v>0</v>
      </c>
      <c r="AZ291" s="15">
        <v>0</v>
      </c>
      <c r="BA291" s="15">
        <v>0</v>
      </c>
      <c r="BB291" s="15">
        <v>0</v>
      </c>
      <c r="BC291" s="15">
        <v>0</v>
      </c>
      <c r="BD291" s="15">
        <v>0</v>
      </c>
      <c r="BE291" s="15">
        <v>0</v>
      </c>
      <c r="BF291" s="15">
        <v>0</v>
      </c>
      <c r="BG291" s="15">
        <v>0</v>
      </c>
      <c r="BH291" s="15">
        <v>0</v>
      </c>
      <c r="BI291" s="15">
        <v>0</v>
      </c>
      <c r="BJ291" s="15">
        <v>0</v>
      </c>
      <c r="BK291" s="15">
        <v>0</v>
      </c>
      <c r="BL291" s="15">
        <v>0</v>
      </c>
      <c r="BM291" s="15">
        <v>0</v>
      </c>
      <c r="BN291" s="15">
        <v>0</v>
      </c>
      <c r="BO291" s="15">
        <v>0</v>
      </c>
      <c r="BP291" s="15">
        <v>0</v>
      </c>
      <c r="BQ291" s="15">
        <v>0</v>
      </c>
      <c r="BR291" s="15">
        <v>0</v>
      </c>
      <c r="BS291" s="15">
        <v>0</v>
      </c>
      <c r="BT291" s="15">
        <v>0</v>
      </c>
      <c r="BU291" s="15">
        <v>0</v>
      </c>
      <c r="BV291" s="15">
        <v>0</v>
      </c>
      <c r="BW291" s="15">
        <v>0</v>
      </c>
      <c r="BX291" s="15">
        <v>0</v>
      </c>
      <c r="BY291" s="15">
        <v>0</v>
      </c>
      <c r="BZ291" s="15">
        <v>0</v>
      </c>
      <c r="CA291" s="15">
        <v>0</v>
      </c>
      <c r="CB291" s="15">
        <v>0</v>
      </c>
      <c r="CC291" s="15">
        <v>0</v>
      </c>
      <c r="CD291" s="15">
        <v>30</v>
      </c>
    </row>
    <row r="292" spans="1:82">
      <c r="A292" s="15" t="s">
        <v>6103</v>
      </c>
      <c r="B292" s="15" t="s">
        <v>5060</v>
      </c>
      <c r="C292" s="15" t="s">
        <v>6167</v>
      </c>
      <c r="D292" s="15" t="str">
        <f t="shared" si="8"/>
        <v>Tajiks</v>
      </c>
      <c r="E292" s="15">
        <v>98.03852080123265</v>
      </c>
      <c r="F292" s="15">
        <f t="shared" si="9"/>
        <v>95</v>
      </c>
      <c r="G292" s="15">
        <v>64900.000000000007</v>
      </c>
      <c r="H292" s="15">
        <v>1254</v>
      </c>
      <c r="I292" s="15">
        <v>0</v>
      </c>
      <c r="J292" s="15">
        <v>0</v>
      </c>
      <c r="K292" s="15">
        <v>63627</v>
      </c>
      <c r="L292" s="15">
        <v>0</v>
      </c>
      <c r="M292" s="15">
        <v>0</v>
      </c>
      <c r="N292" s="15">
        <v>0</v>
      </c>
      <c r="O292" s="15">
        <v>0</v>
      </c>
      <c r="P292" s="15">
        <v>0</v>
      </c>
      <c r="Q292" s="15">
        <v>0</v>
      </c>
      <c r="R292" s="15">
        <v>0</v>
      </c>
      <c r="S292" s="15">
        <v>0</v>
      </c>
      <c r="T292" s="15">
        <v>0</v>
      </c>
      <c r="U292" s="15">
        <v>0</v>
      </c>
      <c r="V292" s="15">
        <v>0</v>
      </c>
      <c r="W292" s="15">
        <v>0</v>
      </c>
      <c r="X292" s="15">
        <v>0</v>
      </c>
      <c r="Y292" s="15">
        <v>0</v>
      </c>
      <c r="Z292" s="15">
        <v>0</v>
      </c>
      <c r="AA292" s="15">
        <v>0</v>
      </c>
      <c r="AB292" s="15">
        <v>0</v>
      </c>
      <c r="AC292" s="15">
        <v>0</v>
      </c>
      <c r="AD292" s="15">
        <v>0</v>
      </c>
      <c r="AE292" s="15">
        <v>0</v>
      </c>
      <c r="AF292" s="15">
        <v>0</v>
      </c>
      <c r="AG292" s="15">
        <v>0</v>
      </c>
      <c r="AH292" s="15">
        <v>0</v>
      </c>
      <c r="AI292" s="15">
        <v>0</v>
      </c>
      <c r="AJ292" s="15">
        <v>0</v>
      </c>
      <c r="AK292" s="15">
        <v>0</v>
      </c>
      <c r="AL292" s="15">
        <v>0</v>
      </c>
      <c r="AM292" s="15">
        <v>0</v>
      </c>
      <c r="AN292" s="15">
        <v>0</v>
      </c>
      <c r="AO292" s="15">
        <v>0</v>
      </c>
      <c r="AP292" s="15">
        <v>0</v>
      </c>
      <c r="AQ292" s="15">
        <v>0</v>
      </c>
      <c r="AR292" s="15">
        <v>0</v>
      </c>
      <c r="AS292" s="15">
        <v>0</v>
      </c>
      <c r="AT292" s="15">
        <v>0</v>
      </c>
      <c r="AU292" s="15">
        <v>0</v>
      </c>
      <c r="AV292" s="15">
        <v>0</v>
      </c>
      <c r="AW292" s="15">
        <v>0</v>
      </c>
      <c r="AX292" s="15">
        <v>0</v>
      </c>
      <c r="AY292" s="15">
        <v>0</v>
      </c>
      <c r="AZ292" s="15">
        <v>0</v>
      </c>
      <c r="BA292" s="15">
        <v>0</v>
      </c>
      <c r="BB292" s="15">
        <v>0</v>
      </c>
      <c r="BC292" s="15">
        <v>0</v>
      </c>
      <c r="BD292" s="15">
        <v>0</v>
      </c>
      <c r="BE292" s="15">
        <v>0</v>
      </c>
      <c r="BF292" s="15">
        <v>0</v>
      </c>
      <c r="BG292" s="15">
        <v>0</v>
      </c>
      <c r="BH292" s="15">
        <v>0</v>
      </c>
      <c r="BI292" s="15">
        <v>0</v>
      </c>
      <c r="BJ292" s="15">
        <v>0</v>
      </c>
      <c r="BK292" s="15">
        <v>0</v>
      </c>
      <c r="BL292" s="15">
        <v>0</v>
      </c>
      <c r="BM292" s="15">
        <v>0</v>
      </c>
      <c r="BN292" s="15">
        <v>0</v>
      </c>
      <c r="BO292" s="15">
        <v>0</v>
      </c>
      <c r="BP292" s="15">
        <v>0</v>
      </c>
      <c r="BQ292" s="15">
        <v>0</v>
      </c>
      <c r="BR292" s="15">
        <v>0</v>
      </c>
      <c r="BS292" s="15">
        <v>0</v>
      </c>
      <c r="BT292" s="15">
        <v>0</v>
      </c>
      <c r="BU292" s="15">
        <v>0</v>
      </c>
      <c r="BV292" s="15">
        <v>0</v>
      </c>
      <c r="BW292" s="15">
        <v>0</v>
      </c>
      <c r="BX292" s="15">
        <v>0</v>
      </c>
      <c r="BY292" s="15">
        <v>0</v>
      </c>
      <c r="BZ292" s="15">
        <v>0</v>
      </c>
      <c r="CA292" s="15">
        <v>0</v>
      </c>
      <c r="CB292" s="15">
        <v>0</v>
      </c>
      <c r="CC292" s="15">
        <v>0</v>
      </c>
      <c r="CD292" s="15">
        <v>19</v>
      </c>
    </row>
    <row r="293" spans="1:82">
      <c r="A293" s="15" t="s">
        <v>6130</v>
      </c>
      <c r="B293" s="15" t="s">
        <v>5060</v>
      </c>
      <c r="C293" s="15" t="s">
        <v>6168</v>
      </c>
      <c r="D293" s="15" t="str">
        <f t="shared" si="8"/>
        <v>Tajiks</v>
      </c>
      <c r="E293" s="15">
        <v>93.110864745011085</v>
      </c>
      <c r="F293" s="15">
        <f t="shared" si="9"/>
        <v>90</v>
      </c>
      <c r="G293" s="15">
        <v>45100</v>
      </c>
      <c r="H293" s="15">
        <v>1766</v>
      </c>
      <c r="I293" s="15">
        <v>0</v>
      </c>
      <c r="J293" s="15">
        <v>0</v>
      </c>
      <c r="K293" s="15">
        <v>41993</v>
      </c>
      <c r="L293" s="15">
        <v>0</v>
      </c>
      <c r="M293" s="15">
        <v>0</v>
      </c>
      <c r="N293" s="15">
        <v>0</v>
      </c>
      <c r="O293" s="15">
        <v>0</v>
      </c>
      <c r="P293" s="15">
        <v>0</v>
      </c>
      <c r="Q293" s="15">
        <v>0</v>
      </c>
      <c r="R293" s="15">
        <v>0</v>
      </c>
      <c r="S293" s="15">
        <v>0</v>
      </c>
      <c r="T293" s="15">
        <v>0</v>
      </c>
      <c r="U293" s="15">
        <v>0</v>
      </c>
      <c r="V293" s="15">
        <v>0</v>
      </c>
      <c r="W293" s="15">
        <v>0</v>
      </c>
      <c r="X293" s="15">
        <v>0</v>
      </c>
      <c r="Y293" s="15">
        <v>0</v>
      </c>
      <c r="Z293" s="15">
        <v>0</v>
      </c>
      <c r="AA293" s="15">
        <v>0</v>
      </c>
      <c r="AB293" s="15">
        <v>0</v>
      </c>
      <c r="AC293" s="15">
        <v>0</v>
      </c>
      <c r="AD293" s="15">
        <v>0</v>
      </c>
      <c r="AE293" s="15">
        <v>0</v>
      </c>
      <c r="AF293" s="15">
        <v>0</v>
      </c>
      <c r="AG293" s="15">
        <v>0</v>
      </c>
      <c r="AH293" s="15">
        <v>0</v>
      </c>
      <c r="AI293" s="15">
        <v>0</v>
      </c>
      <c r="AJ293" s="15">
        <v>0</v>
      </c>
      <c r="AK293" s="15">
        <v>0</v>
      </c>
      <c r="AL293" s="15">
        <v>0</v>
      </c>
      <c r="AM293" s="15">
        <v>0</v>
      </c>
      <c r="AN293" s="15">
        <v>0</v>
      </c>
      <c r="AO293" s="15">
        <v>0</v>
      </c>
      <c r="AP293" s="15">
        <v>0</v>
      </c>
      <c r="AQ293" s="15">
        <v>0</v>
      </c>
      <c r="AR293" s="15">
        <v>0</v>
      </c>
      <c r="AS293" s="15">
        <v>0</v>
      </c>
      <c r="AT293" s="15">
        <v>0</v>
      </c>
      <c r="AU293" s="15">
        <v>0</v>
      </c>
      <c r="AV293" s="15">
        <v>0</v>
      </c>
      <c r="AW293" s="15">
        <v>0</v>
      </c>
      <c r="AX293" s="15">
        <v>0</v>
      </c>
      <c r="AY293" s="15">
        <v>0</v>
      </c>
      <c r="AZ293" s="15">
        <v>0</v>
      </c>
      <c r="BA293" s="15">
        <v>0</v>
      </c>
      <c r="BB293" s="15">
        <v>0</v>
      </c>
      <c r="BC293" s="15">
        <v>0</v>
      </c>
      <c r="BD293" s="15">
        <v>0</v>
      </c>
      <c r="BE293" s="15">
        <v>0</v>
      </c>
      <c r="BF293" s="15">
        <v>0</v>
      </c>
      <c r="BG293" s="15">
        <v>0</v>
      </c>
      <c r="BH293" s="15">
        <v>0</v>
      </c>
      <c r="BI293" s="15">
        <v>0</v>
      </c>
      <c r="BJ293" s="15">
        <v>0</v>
      </c>
      <c r="BK293" s="15">
        <v>0</v>
      </c>
      <c r="BL293" s="15">
        <v>0</v>
      </c>
      <c r="BM293" s="15">
        <v>0</v>
      </c>
      <c r="BN293" s="15">
        <v>0</v>
      </c>
      <c r="BO293" s="15">
        <v>0</v>
      </c>
      <c r="BP293" s="15">
        <v>0</v>
      </c>
      <c r="BQ293" s="15">
        <v>0</v>
      </c>
      <c r="BR293" s="15">
        <v>0</v>
      </c>
      <c r="BS293" s="15">
        <v>0</v>
      </c>
      <c r="BT293" s="15">
        <v>0</v>
      </c>
      <c r="BU293" s="15">
        <v>0</v>
      </c>
      <c r="BV293" s="15">
        <v>0</v>
      </c>
      <c r="BW293" s="15">
        <v>0</v>
      </c>
      <c r="BX293" s="15">
        <v>0</v>
      </c>
      <c r="BY293" s="15">
        <v>0</v>
      </c>
      <c r="BZ293" s="15">
        <v>0</v>
      </c>
      <c r="CA293" s="15">
        <v>0</v>
      </c>
      <c r="CB293" s="15">
        <v>0</v>
      </c>
      <c r="CC293" s="15">
        <v>0</v>
      </c>
      <c r="CD293" s="15">
        <v>1341</v>
      </c>
    </row>
    <row r="294" spans="1:82">
      <c r="A294" s="15" t="s">
        <v>6104</v>
      </c>
      <c r="B294" s="15" t="s">
        <v>5060</v>
      </c>
      <c r="C294" s="15" t="s">
        <v>6169</v>
      </c>
      <c r="D294" s="15" t="str">
        <f t="shared" si="8"/>
        <v>Tajiks</v>
      </c>
      <c r="E294" s="15">
        <v>90.853344077356965</v>
      </c>
      <c r="F294" s="15">
        <f t="shared" si="9"/>
        <v>90</v>
      </c>
      <c r="G294" s="15">
        <v>124100</v>
      </c>
      <c r="H294" s="15">
        <v>7536</v>
      </c>
      <c r="I294" s="15">
        <v>0</v>
      </c>
      <c r="J294" s="15">
        <v>0</v>
      </c>
      <c r="K294" s="15">
        <v>112749</v>
      </c>
      <c r="L294" s="15">
        <v>0</v>
      </c>
      <c r="M294" s="15">
        <v>0</v>
      </c>
      <c r="N294" s="15">
        <v>0</v>
      </c>
      <c r="O294" s="15">
        <v>0</v>
      </c>
      <c r="P294" s="15">
        <v>0</v>
      </c>
      <c r="Q294" s="15">
        <v>0</v>
      </c>
      <c r="R294" s="15">
        <v>0</v>
      </c>
      <c r="S294" s="15">
        <v>0</v>
      </c>
      <c r="T294" s="15">
        <v>0</v>
      </c>
      <c r="U294" s="15">
        <v>0</v>
      </c>
      <c r="V294" s="15">
        <v>0</v>
      </c>
      <c r="W294" s="15">
        <v>0</v>
      </c>
      <c r="X294" s="15">
        <v>0</v>
      </c>
      <c r="Y294" s="15">
        <v>0</v>
      </c>
      <c r="Z294" s="15">
        <v>0</v>
      </c>
      <c r="AA294" s="15">
        <v>0</v>
      </c>
      <c r="AB294" s="15">
        <v>0</v>
      </c>
      <c r="AC294" s="15">
        <v>0</v>
      </c>
      <c r="AD294" s="15">
        <v>0</v>
      </c>
      <c r="AE294" s="15">
        <v>0</v>
      </c>
      <c r="AF294" s="15">
        <v>0</v>
      </c>
      <c r="AG294" s="15">
        <v>0</v>
      </c>
      <c r="AH294" s="15">
        <v>0</v>
      </c>
      <c r="AI294" s="15">
        <v>0</v>
      </c>
      <c r="AJ294" s="15">
        <v>0</v>
      </c>
      <c r="AK294" s="15">
        <v>0</v>
      </c>
      <c r="AL294" s="15">
        <v>0</v>
      </c>
      <c r="AM294" s="15">
        <v>0</v>
      </c>
      <c r="AN294" s="15">
        <v>0</v>
      </c>
      <c r="AO294" s="15">
        <v>0</v>
      </c>
      <c r="AP294" s="15">
        <v>0</v>
      </c>
      <c r="AQ294" s="15">
        <v>0</v>
      </c>
      <c r="AR294" s="15">
        <v>0</v>
      </c>
      <c r="AS294" s="15">
        <v>0</v>
      </c>
      <c r="AT294" s="15">
        <v>0</v>
      </c>
      <c r="AU294" s="15">
        <v>0</v>
      </c>
      <c r="AV294" s="15">
        <v>0</v>
      </c>
      <c r="AW294" s="15">
        <v>0</v>
      </c>
      <c r="AX294" s="15">
        <v>0</v>
      </c>
      <c r="AY294" s="15">
        <v>0</v>
      </c>
      <c r="AZ294" s="15">
        <v>0</v>
      </c>
      <c r="BA294" s="15">
        <v>0</v>
      </c>
      <c r="BB294" s="15">
        <v>0</v>
      </c>
      <c r="BC294" s="15">
        <v>0</v>
      </c>
      <c r="BD294" s="15">
        <v>0</v>
      </c>
      <c r="BE294" s="15">
        <v>0</v>
      </c>
      <c r="BF294" s="15">
        <v>0</v>
      </c>
      <c r="BG294" s="15">
        <v>0</v>
      </c>
      <c r="BH294" s="15">
        <v>0</v>
      </c>
      <c r="BI294" s="15">
        <v>0</v>
      </c>
      <c r="BJ294" s="15">
        <v>0</v>
      </c>
      <c r="BK294" s="15">
        <v>0</v>
      </c>
      <c r="BL294" s="15">
        <v>0</v>
      </c>
      <c r="BM294" s="15">
        <v>0</v>
      </c>
      <c r="BN294" s="15">
        <v>0</v>
      </c>
      <c r="BO294" s="15">
        <v>0</v>
      </c>
      <c r="BP294" s="15">
        <v>0</v>
      </c>
      <c r="BQ294" s="15">
        <v>0</v>
      </c>
      <c r="BR294" s="15">
        <v>0</v>
      </c>
      <c r="BS294" s="15">
        <v>0</v>
      </c>
      <c r="BT294" s="15">
        <v>0</v>
      </c>
      <c r="BU294" s="15">
        <v>0</v>
      </c>
      <c r="BV294" s="15">
        <v>0</v>
      </c>
      <c r="BW294" s="15">
        <v>0</v>
      </c>
      <c r="BX294" s="15">
        <v>0</v>
      </c>
      <c r="BY294" s="15">
        <v>0</v>
      </c>
      <c r="BZ294" s="15">
        <v>0</v>
      </c>
      <c r="CA294" s="15">
        <v>0</v>
      </c>
      <c r="CB294" s="15">
        <v>0</v>
      </c>
      <c r="CC294" s="15">
        <v>0</v>
      </c>
      <c r="CD294" s="15">
        <v>3815</v>
      </c>
    </row>
    <row r="295" spans="1:82">
      <c r="A295" s="15" t="s">
        <v>6101</v>
      </c>
      <c r="B295" s="15" t="s">
        <v>5060</v>
      </c>
      <c r="C295" s="15" t="s">
        <v>6170</v>
      </c>
      <c r="D295" s="15" t="str">
        <f t="shared" si="8"/>
        <v>Tajiks</v>
      </c>
      <c r="E295" s="15">
        <v>52.060481804202972</v>
      </c>
      <c r="F295" s="15">
        <f t="shared" si="9"/>
        <v>50</v>
      </c>
      <c r="G295" s="15">
        <v>195100</v>
      </c>
      <c r="H295" s="15">
        <v>79711</v>
      </c>
      <c r="I295" s="15">
        <v>0</v>
      </c>
      <c r="J295" s="15">
        <v>0</v>
      </c>
      <c r="K295" s="15">
        <v>101570</v>
      </c>
      <c r="L295" s="15">
        <v>4506</v>
      </c>
      <c r="M295" s="15">
        <v>0</v>
      </c>
      <c r="N295" s="15">
        <v>0</v>
      </c>
      <c r="O295" s="15">
        <v>0</v>
      </c>
      <c r="P295" s="15">
        <v>0</v>
      </c>
      <c r="Q295" s="15">
        <v>0</v>
      </c>
      <c r="R295" s="15">
        <v>0</v>
      </c>
      <c r="S295" s="15">
        <v>0</v>
      </c>
      <c r="T295" s="15">
        <v>0</v>
      </c>
      <c r="U295" s="15">
        <v>0</v>
      </c>
      <c r="V295" s="15">
        <v>0</v>
      </c>
      <c r="W295" s="15">
        <v>0</v>
      </c>
      <c r="X295" s="15">
        <v>0</v>
      </c>
      <c r="Y295" s="15">
        <v>0</v>
      </c>
      <c r="Z295" s="15">
        <v>0</v>
      </c>
      <c r="AA295" s="15">
        <v>0</v>
      </c>
      <c r="AB295" s="15">
        <v>0</v>
      </c>
      <c r="AC295" s="15">
        <v>0</v>
      </c>
      <c r="AD295" s="15">
        <v>0</v>
      </c>
      <c r="AE295" s="15">
        <v>0</v>
      </c>
      <c r="AF295" s="15">
        <v>0</v>
      </c>
      <c r="AG295" s="15">
        <v>0</v>
      </c>
      <c r="AH295" s="15">
        <v>0</v>
      </c>
      <c r="AI295" s="15">
        <v>0</v>
      </c>
      <c r="AJ295" s="15">
        <v>0</v>
      </c>
      <c r="AK295" s="15">
        <v>0</v>
      </c>
      <c r="AL295" s="15">
        <v>0</v>
      </c>
      <c r="AM295" s="15">
        <v>0</v>
      </c>
      <c r="AN295" s="15">
        <v>0</v>
      </c>
      <c r="AO295" s="15">
        <v>0</v>
      </c>
      <c r="AP295" s="15">
        <v>0</v>
      </c>
      <c r="AQ295" s="15">
        <v>0</v>
      </c>
      <c r="AR295" s="15">
        <v>0</v>
      </c>
      <c r="AS295" s="15">
        <v>0</v>
      </c>
      <c r="AT295" s="15">
        <v>0</v>
      </c>
      <c r="AU295" s="15">
        <v>0</v>
      </c>
      <c r="AV295" s="15">
        <v>0</v>
      </c>
      <c r="AW295" s="15">
        <v>0</v>
      </c>
      <c r="AX295" s="15">
        <v>0</v>
      </c>
      <c r="AY295" s="15">
        <v>0</v>
      </c>
      <c r="AZ295" s="15">
        <v>0</v>
      </c>
      <c r="BA295" s="15">
        <v>0</v>
      </c>
      <c r="BB295" s="15">
        <v>0</v>
      </c>
      <c r="BC295" s="15">
        <v>0</v>
      </c>
      <c r="BD295" s="15">
        <v>0</v>
      </c>
      <c r="BE295" s="15">
        <v>0</v>
      </c>
      <c r="BF295" s="15">
        <v>0</v>
      </c>
      <c r="BG295" s="15">
        <v>0</v>
      </c>
      <c r="BH295" s="15">
        <v>0</v>
      </c>
      <c r="BI295" s="15">
        <v>0</v>
      </c>
      <c r="BJ295" s="15">
        <v>0</v>
      </c>
      <c r="BK295" s="15">
        <v>0</v>
      </c>
      <c r="BL295" s="15">
        <v>0</v>
      </c>
      <c r="BM295" s="15">
        <v>0</v>
      </c>
      <c r="BN295" s="15">
        <v>0</v>
      </c>
      <c r="BO295" s="15">
        <v>0</v>
      </c>
      <c r="BP295" s="15">
        <v>0</v>
      </c>
      <c r="BQ295" s="15">
        <v>0</v>
      </c>
      <c r="BR295" s="15">
        <v>0</v>
      </c>
      <c r="BS295" s="15">
        <v>0</v>
      </c>
      <c r="BT295" s="15">
        <v>0</v>
      </c>
      <c r="BU295" s="15">
        <v>0</v>
      </c>
      <c r="BV295" s="15">
        <v>0</v>
      </c>
      <c r="BW295" s="15">
        <v>0</v>
      </c>
      <c r="BX295" s="15">
        <v>0</v>
      </c>
      <c r="BY295" s="15">
        <v>0</v>
      </c>
      <c r="BZ295" s="15">
        <v>0</v>
      </c>
      <c r="CA295" s="15">
        <v>0</v>
      </c>
      <c r="CB295" s="15">
        <v>0</v>
      </c>
      <c r="CC295" s="15">
        <v>0</v>
      </c>
      <c r="CD295" s="15">
        <v>9313</v>
      </c>
    </row>
    <row r="296" spans="1:82">
      <c r="A296" s="15" t="s">
        <v>6116</v>
      </c>
      <c r="B296" s="15" t="s">
        <v>5060</v>
      </c>
      <c r="C296" s="15" t="s">
        <v>6171</v>
      </c>
      <c r="D296" s="15" t="str">
        <f t="shared" si="8"/>
        <v>Tajiks</v>
      </c>
      <c r="E296" s="15">
        <v>71.190247252747255</v>
      </c>
      <c r="F296" s="15">
        <f t="shared" si="9"/>
        <v>70</v>
      </c>
      <c r="G296" s="15">
        <v>145600</v>
      </c>
      <c r="H296" s="15">
        <v>18186</v>
      </c>
      <c r="I296" s="15">
        <v>0</v>
      </c>
      <c r="J296" s="15">
        <v>0</v>
      </c>
      <c r="K296" s="15">
        <v>103653</v>
      </c>
      <c r="L296" s="15">
        <v>743</v>
      </c>
      <c r="M296" s="15">
        <v>0</v>
      </c>
      <c r="N296" s="15">
        <v>0</v>
      </c>
      <c r="O296" s="15">
        <v>0</v>
      </c>
      <c r="P296" s="15">
        <v>0</v>
      </c>
      <c r="Q296" s="15">
        <v>0</v>
      </c>
      <c r="R296" s="15">
        <v>0</v>
      </c>
      <c r="S296" s="15">
        <v>0</v>
      </c>
      <c r="T296" s="15">
        <v>0</v>
      </c>
      <c r="U296" s="15">
        <v>0</v>
      </c>
      <c r="V296" s="15">
        <v>0</v>
      </c>
      <c r="W296" s="15">
        <v>0</v>
      </c>
      <c r="X296" s="15">
        <v>0</v>
      </c>
      <c r="Y296" s="15">
        <v>0</v>
      </c>
      <c r="Z296" s="15">
        <v>0</v>
      </c>
      <c r="AA296" s="15">
        <v>0</v>
      </c>
      <c r="AB296" s="15">
        <v>0</v>
      </c>
      <c r="AC296" s="15">
        <v>0</v>
      </c>
      <c r="AD296" s="15">
        <v>0</v>
      </c>
      <c r="AE296" s="15">
        <v>0</v>
      </c>
      <c r="AF296" s="15">
        <v>0</v>
      </c>
      <c r="AG296" s="15">
        <v>0</v>
      </c>
      <c r="AH296" s="15">
        <v>0</v>
      </c>
      <c r="AI296" s="15">
        <v>0</v>
      </c>
      <c r="AJ296" s="15">
        <v>0</v>
      </c>
      <c r="AK296" s="15">
        <v>0</v>
      </c>
      <c r="AL296" s="15">
        <v>0</v>
      </c>
      <c r="AM296" s="15">
        <v>0</v>
      </c>
      <c r="AN296" s="15">
        <v>0</v>
      </c>
      <c r="AO296" s="15">
        <v>0</v>
      </c>
      <c r="AP296" s="15">
        <v>0</v>
      </c>
      <c r="AQ296" s="15">
        <v>0</v>
      </c>
      <c r="AR296" s="15">
        <v>0</v>
      </c>
      <c r="AS296" s="15">
        <v>0</v>
      </c>
      <c r="AT296" s="15">
        <v>0</v>
      </c>
      <c r="AU296" s="15">
        <v>0</v>
      </c>
      <c r="AV296" s="15">
        <v>0</v>
      </c>
      <c r="AW296" s="15">
        <v>0</v>
      </c>
      <c r="AX296" s="15">
        <v>0</v>
      </c>
      <c r="AY296" s="15">
        <v>0</v>
      </c>
      <c r="AZ296" s="15">
        <v>0</v>
      </c>
      <c r="BA296" s="15">
        <v>0</v>
      </c>
      <c r="BB296" s="15">
        <v>0</v>
      </c>
      <c r="BC296" s="15">
        <v>0</v>
      </c>
      <c r="BD296" s="15">
        <v>0</v>
      </c>
      <c r="BE296" s="15">
        <v>0</v>
      </c>
      <c r="BF296" s="15">
        <v>0</v>
      </c>
      <c r="BG296" s="15">
        <v>0</v>
      </c>
      <c r="BH296" s="15">
        <v>0</v>
      </c>
      <c r="BI296" s="15">
        <v>0</v>
      </c>
      <c r="BJ296" s="15">
        <v>0</v>
      </c>
      <c r="BK296" s="15">
        <v>0</v>
      </c>
      <c r="BL296" s="15">
        <v>0</v>
      </c>
      <c r="BM296" s="15">
        <v>0</v>
      </c>
      <c r="BN296" s="15">
        <v>0</v>
      </c>
      <c r="BO296" s="15">
        <v>0</v>
      </c>
      <c r="BP296" s="15">
        <v>0</v>
      </c>
      <c r="BQ296" s="15">
        <v>0</v>
      </c>
      <c r="BR296" s="15">
        <v>0</v>
      </c>
      <c r="BS296" s="15">
        <v>0</v>
      </c>
      <c r="BT296" s="15">
        <v>0</v>
      </c>
      <c r="BU296" s="15">
        <v>0</v>
      </c>
      <c r="BV296" s="15">
        <v>0</v>
      </c>
      <c r="BW296" s="15">
        <v>0</v>
      </c>
      <c r="BX296" s="15">
        <v>0</v>
      </c>
      <c r="BY296" s="15">
        <v>0</v>
      </c>
      <c r="BZ296" s="15">
        <v>0</v>
      </c>
      <c r="CA296" s="15">
        <v>0</v>
      </c>
      <c r="CB296" s="15">
        <v>0</v>
      </c>
      <c r="CC296" s="15">
        <v>0</v>
      </c>
      <c r="CD296" s="15">
        <v>23018</v>
      </c>
    </row>
    <row r="297" spans="1:82">
      <c r="A297" s="15" t="s">
        <v>6109</v>
      </c>
      <c r="B297" s="15" t="s">
        <v>5060</v>
      </c>
      <c r="C297" s="15" t="s">
        <v>6172</v>
      </c>
      <c r="D297" s="15" t="str">
        <f t="shared" si="8"/>
        <v>Tajiks</v>
      </c>
      <c r="E297" s="15">
        <v>85.222327790973878</v>
      </c>
      <c r="F297" s="15">
        <f t="shared" si="9"/>
        <v>85</v>
      </c>
      <c r="G297" s="15">
        <v>210500</v>
      </c>
      <c r="H297" s="15">
        <v>22995</v>
      </c>
      <c r="I297" s="15">
        <v>0</v>
      </c>
      <c r="J297" s="15">
        <v>0</v>
      </c>
      <c r="K297" s="15">
        <v>179393</v>
      </c>
      <c r="L297" s="15">
        <v>1127</v>
      </c>
      <c r="M297" s="15">
        <v>0</v>
      </c>
      <c r="N297" s="15">
        <v>0</v>
      </c>
      <c r="O297" s="15">
        <v>0</v>
      </c>
      <c r="P297" s="15">
        <v>0</v>
      </c>
      <c r="Q297" s="15">
        <v>0</v>
      </c>
      <c r="R297" s="15">
        <v>0</v>
      </c>
      <c r="S297" s="15">
        <v>0</v>
      </c>
      <c r="T297" s="15">
        <v>0</v>
      </c>
      <c r="U297" s="15">
        <v>0</v>
      </c>
      <c r="V297" s="15">
        <v>0</v>
      </c>
      <c r="W297" s="15">
        <v>0</v>
      </c>
      <c r="X297" s="15">
        <v>0</v>
      </c>
      <c r="Y297" s="15">
        <v>0</v>
      </c>
      <c r="Z297" s="15">
        <v>0</v>
      </c>
      <c r="AA297" s="15">
        <v>0</v>
      </c>
      <c r="AB297" s="15">
        <v>0</v>
      </c>
      <c r="AC297" s="15">
        <v>0</v>
      </c>
      <c r="AD297" s="15">
        <v>0</v>
      </c>
      <c r="AE297" s="15">
        <v>0</v>
      </c>
      <c r="AF297" s="15">
        <v>0</v>
      </c>
      <c r="AG297" s="15">
        <v>0</v>
      </c>
      <c r="AH297" s="15">
        <v>0</v>
      </c>
      <c r="AI297" s="15">
        <v>0</v>
      </c>
      <c r="AJ297" s="15">
        <v>0</v>
      </c>
      <c r="AK297" s="15">
        <v>0</v>
      </c>
      <c r="AL297" s="15">
        <v>0</v>
      </c>
      <c r="AM297" s="15">
        <v>0</v>
      </c>
      <c r="AN297" s="15">
        <v>0</v>
      </c>
      <c r="AO297" s="15">
        <v>0</v>
      </c>
      <c r="AP297" s="15">
        <v>0</v>
      </c>
      <c r="AQ297" s="15">
        <v>0</v>
      </c>
      <c r="AR297" s="15">
        <v>0</v>
      </c>
      <c r="AS297" s="15">
        <v>0</v>
      </c>
      <c r="AT297" s="15">
        <v>0</v>
      </c>
      <c r="AU297" s="15">
        <v>0</v>
      </c>
      <c r="AV297" s="15">
        <v>0</v>
      </c>
      <c r="AW297" s="15">
        <v>0</v>
      </c>
      <c r="AX297" s="15">
        <v>0</v>
      </c>
      <c r="AY297" s="15">
        <v>0</v>
      </c>
      <c r="AZ297" s="15">
        <v>0</v>
      </c>
      <c r="BA297" s="15">
        <v>0</v>
      </c>
      <c r="BB297" s="15">
        <v>0</v>
      </c>
      <c r="BC297" s="15">
        <v>0</v>
      </c>
      <c r="BD297" s="15">
        <v>0</v>
      </c>
      <c r="BE297" s="15">
        <v>0</v>
      </c>
      <c r="BF297" s="15">
        <v>0</v>
      </c>
      <c r="BG297" s="15">
        <v>0</v>
      </c>
      <c r="BH297" s="15">
        <v>0</v>
      </c>
      <c r="BI297" s="15">
        <v>0</v>
      </c>
      <c r="BJ297" s="15">
        <v>0</v>
      </c>
      <c r="BK297" s="15">
        <v>0</v>
      </c>
      <c r="BL297" s="15">
        <v>0</v>
      </c>
      <c r="BM297" s="15">
        <v>0</v>
      </c>
      <c r="BN297" s="15">
        <v>0</v>
      </c>
      <c r="BO297" s="15">
        <v>0</v>
      </c>
      <c r="BP297" s="15">
        <v>0</v>
      </c>
      <c r="BQ297" s="15">
        <v>0</v>
      </c>
      <c r="BR297" s="15">
        <v>0</v>
      </c>
      <c r="BS297" s="15">
        <v>0</v>
      </c>
      <c r="BT297" s="15">
        <v>0</v>
      </c>
      <c r="BU297" s="15">
        <v>0</v>
      </c>
      <c r="BV297" s="15">
        <v>0</v>
      </c>
      <c r="BW297" s="15">
        <v>0</v>
      </c>
      <c r="BX297" s="15">
        <v>0</v>
      </c>
      <c r="BY297" s="15">
        <v>0</v>
      </c>
      <c r="BZ297" s="15">
        <v>0</v>
      </c>
      <c r="CA297" s="15">
        <v>0</v>
      </c>
      <c r="CB297" s="15">
        <v>0</v>
      </c>
      <c r="CC297" s="15">
        <v>0</v>
      </c>
      <c r="CD297" s="15">
        <v>6985</v>
      </c>
    </row>
    <row r="298" spans="1:82">
      <c r="A298" s="15" t="s">
        <v>6122</v>
      </c>
      <c r="B298" s="15" t="s">
        <v>5060</v>
      </c>
      <c r="C298" s="15" t="s">
        <v>6173</v>
      </c>
      <c r="D298" s="15" t="str">
        <f t="shared" si="8"/>
        <v>Tajiks</v>
      </c>
      <c r="E298" s="15">
        <v>87.851106639839031</v>
      </c>
      <c r="F298" s="15">
        <f t="shared" si="9"/>
        <v>85</v>
      </c>
      <c r="G298" s="15">
        <v>49700</v>
      </c>
      <c r="H298" s="15">
        <v>4190</v>
      </c>
      <c r="I298" s="15">
        <v>0</v>
      </c>
      <c r="J298" s="15">
        <v>0</v>
      </c>
      <c r="K298" s="15">
        <v>43662</v>
      </c>
      <c r="L298" s="15">
        <v>257</v>
      </c>
      <c r="M298" s="15">
        <v>0</v>
      </c>
      <c r="N298" s="15">
        <v>0</v>
      </c>
      <c r="O298" s="15">
        <v>0</v>
      </c>
      <c r="P298" s="15">
        <v>0</v>
      </c>
      <c r="Q298" s="15">
        <v>0</v>
      </c>
      <c r="R298" s="15">
        <v>0</v>
      </c>
      <c r="S298" s="15">
        <v>0</v>
      </c>
      <c r="T298" s="15">
        <v>0</v>
      </c>
      <c r="U298" s="15">
        <v>0</v>
      </c>
      <c r="V298" s="15">
        <v>0</v>
      </c>
      <c r="W298" s="15">
        <v>0</v>
      </c>
      <c r="X298" s="15">
        <v>0</v>
      </c>
      <c r="Y298" s="15">
        <v>0</v>
      </c>
      <c r="Z298" s="15">
        <v>0</v>
      </c>
      <c r="AA298" s="15">
        <v>0</v>
      </c>
      <c r="AB298" s="15">
        <v>0</v>
      </c>
      <c r="AC298" s="15">
        <v>0</v>
      </c>
      <c r="AD298" s="15">
        <v>0</v>
      </c>
      <c r="AE298" s="15">
        <v>0</v>
      </c>
      <c r="AF298" s="15">
        <v>0</v>
      </c>
      <c r="AG298" s="15">
        <v>0</v>
      </c>
      <c r="AH298" s="15">
        <v>0</v>
      </c>
      <c r="AI298" s="15">
        <v>0</v>
      </c>
      <c r="AJ298" s="15">
        <v>0</v>
      </c>
      <c r="AK298" s="15">
        <v>0</v>
      </c>
      <c r="AL298" s="15">
        <v>0</v>
      </c>
      <c r="AM298" s="15">
        <v>0</v>
      </c>
      <c r="AN298" s="15">
        <v>0</v>
      </c>
      <c r="AO298" s="15">
        <v>0</v>
      </c>
      <c r="AP298" s="15">
        <v>0</v>
      </c>
      <c r="AQ298" s="15">
        <v>0</v>
      </c>
      <c r="AR298" s="15">
        <v>0</v>
      </c>
      <c r="AS298" s="15">
        <v>0</v>
      </c>
      <c r="AT298" s="15">
        <v>0</v>
      </c>
      <c r="AU298" s="15">
        <v>0</v>
      </c>
      <c r="AV298" s="15">
        <v>0</v>
      </c>
      <c r="AW298" s="15">
        <v>0</v>
      </c>
      <c r="AX298" s="15">
        <v>0</v>
      </c>
      <c r="AY298" s="15">
        <v>0</v>
      </c>
      <c r="AZ298" s="15">
        <v>0</v>
      </c>
      <c r="BA298" s="15">
        <v>0</v>
      </c>
      <c r="BB298" s="15">
        <v>0</v>
      </c>
      <c r="BC298" s="15">
        <v>0</v>
      </c>
      <c r="BD298" s="15">
        <v>0</v>
      </c>
      <c r="BE298" s="15">
        <v>0</v>
      </c>
      <c r="BF298" s="15">
        <v>0</v>
      </c>
      <c r="BG298" s="15">
        <v>0</v>
      </c>
      <c r="BH298" s="15">
        <v>0</v>
      </c>
      <c r="BI298" s="15">
        <v>0</v>
      </c>
      <c r="BJ298" s="15">
        <v>0</v>
      </c>
      <c r="BK298" s="15">
        <v>0</v>
      </c>
      <c r="BL298" s="15">
        <v>0</v>
      </c>
      <c r="BM298" s="15">
        <v>0</v>
      </c>
      <c r="BN298" s="15">
        <v>0</v>
      </c>
      <c r="BO298" s="15">
        <v>0</v>
      </c>
      <c r="BP298" s="15">
        <v>0</v>
      </c>
      <c r="BQ298" s="15">
        <v>0</v>
      </c>
      <c r="BR298" s="15">
        <v>0</v>
      </c>
      <c r="BS298" s="15">
        <v>0</v>
      </c>
      <c r="BT298" s="15">
        <v>0</v>
      </c>
      <c r="BU298" s="15">
        <v>0</v>
      </c>
      <c r="BV298" s="15">
        <v>0</v>
      </c>
      <c r="BW298" s="15">
        <v>0</v>
      </c>
      <c r="BX298" s="15">
        <v>0</v>
      </c>
      <c r="BY298" s="15">
        <v>0</v>
      </c>
      <c r="BZ298" s="15">
        <v>0</v>
      </c>
      <c r="CA298" s="15">
        <v>0</v>
      </c>
      <c r="CB298" s="15">
        <v>0</v>
      </c>
      <c r="CC298" s="15">
        <v>0</v>
      </c>
      <c r="CD298" s="15">
        <v>1591</v>
      </c>
    </row>
    <row r="299" spans="1:82">
      <c r="A299" s="15" t="s">
        <v>6128</v>
      </c>
      <c r="B299" s="15" t="s">
        <v>5060</v>
      </c>
      <c r="C299" s="15" t="s">
        <v>6174</v>
      </c>
      <c r="D299" s="15" t="str">
        <f t="shared" si="8"/>
        <v>Tajiks</v>
      </c>
      <c r="E299" s="15">
        <v>93.110537951363298</v>
      </c>
      <c r="F299" s="15">
        <f t="shared" si="9"/>
        <v>90</v>
      </c>
      <c r="G299" s="15">
        <v>135700</v>
      </c>
      <c r="H299" s="15">
        <v>5314</v>
      </c>
      <c r="I299" s="15">
        <v>0</v>
      </c>
      <c r="J299" s="15">
        <v>0</v>
      </c>
      <c r="K299" s="15">
        <v>126351</v>
      </c>
      <c r="L299" s="15">
        <v>0</v>
      </c>
      <c r="M299" s="15">
        <v>0</v>
      </c>
      <c r="N299" s="15">
        <v>0</v>
      </c>
      <c r="O299" s="15">
        <v>0</v>
      </c>
      <c r="P299" s="15">
        <v>0</v>
      </c>
      <c r="Q299" s="15">
        <v>0</v>
      </c>
      <c r="R299" s="15">
        <v>0</v>
      </c>
      <c r="S299" s="15">
        <v>0</v>
      </c>
      <c r="T299" s="15">
        <v>0</v>
      </c>
      <c r="U299" s="15">
        <v>0</v>
      </c>
      <c r="V299" s="15">
        <v>0</v>
      </c>
      <c r="W299" s="15">
        <v>0</v>
      </c>
      <c r="X299" s="15">
        <v>0</v>
      </c>
      <c r="Y299" s="15">
        <v>0</v>
      </c>
      <c r="Z299" s="15">
        <v>0</v>
      </c>
      <c r="AA299" s="15">
        <v>0</v>
      </c>
      <c r="AB299" s="15">
        <v>0</v>
      </c>
      <c r="AC299" s="15">
        <v>0</v>
      </c>
      <c r="AD299" s="15">
        <v>0</v>
      </c>
      <c r="AE299" s="15">
        <v>0</v>
      </c>
      <c r="AF299" s="15">
        <v>0</v>
      </c>
      <c r="AG299" s="15">
        <v>0</v>
      </c>
      <c r="AH299" s="15">
        <v>0</v>
      </c>
      <c r="AI299" s="15">
        <v>0</v>
      </c>
      <c r="AJ299" s="15">
        <v>0</v>
      </c>
      <c r="AK299" s="15">
        <v>0</v>
      </c>
      <c r="AL299" s="15">
        <v>0</v>
      </c>
      <c r="AM299" s="15">
        <v>0</v>
      </c>
      <c r="AN299" s="15">
        <v>0</v>
      </c>
      <c r="AO299" s="15">
        <v>0</v>
      </c>
      <c r="AP299" s="15">
        <v>0</v>
      </c>
      <c r="AQ299" s="15">
        <v>0</v>
      </c>
      <c r="AR299" s="15">
        <v>0</v>
      </c>
      <c r="AS299" s="15">
        <v>0</v>
      </c>
      <c r="AT299" s="15">
        <v>0</v>
      </c>
      <c r="AU299" s="15">
        <v>0</v>
      </c>
      <c r="AV299" s="15">
        <v>0</v>
      </c>
      <c r="AW299" s="15">
        <v>0</v>
      </c>
      <c r="AX299" s="15">
        <v>0</v>
      </c>
      <c r="AY299" s="15">
        <v>0</v>
      </c>
      <c r="AZ299" s="15">
        <v>0</v>
      </c>
      <c r="BA299" s="15">
        <v>0</v>
      </c>
      <c r="BB299" s="15">
        <v>0</v>
      </c>
      <c r="BC299" s="15">
        <v>0</v>
      </c>
      <c r="BD299" s="15">
        <v>0</v>
      </c>
      <c r="BE299" s="15">
        <v>0</v>
      </c>
      <c r="BF299" s="15">
        <v>0</v>
      </c>
      <c r="BG299" s="15">
        <v>0</v>
      </c>
      <c r="BH299" s="15">
        <v>0</v>
      </c>
      <c r="BI299" s="15">
        <v>0</v>
      </c>
      <c r="BJ299" s="15">
        <v>0</v>
      </c>
      <c r="BK299" s="15">
        <v>0</v>
      </c>
      <c r="BL299" s="15">
        <v>0</v>
      </c>
      <c r="BM299" s="15">
        <v>0</v>
      </c>
      <c r="BN299" s="15">
        <v>0</v>
      </c>
      <c r="BO299" s="15">
        <v>0</v>
      </c>
      <c r="BP299" s="15">
        <v>0</v>
      </c>
      <c r="BQ299" s="15">
        <v>0</v>
      </c>
      <c r="BR299" s="15">
        <v>0</v>
      </c>
      <c r="BS299" s="15">
        <v>0</v>
      </c>
      <c r="BT299" s="15">
        <v>0</v>
      </c>
      <c r="BU299" s="15">
        <v>0</v>
      </c>
      <c r="BV299" s="15">
        <v>0</v>
      </c>
      <c r="BW299" s="15">
        <v>0</v>
      </c>
      <c r="BX299" s="15">
        <v>0</v>
      </c>
      <c r="BY299" s="15">
        <v>0</v>
      </c>
      <c r="BZ299" s="15">
        <v>0</v>
      </c>
      <c r="CA299" s="15">
        <v>0</v>
      </c>
      <c r="CB299" s="15">
        <v>0</v>
      </c>
      <c r="CC299" s="15">
        <v>0</v>
      </c>
      <c r="CD299" s="15">
        <v>4035</v>
      </c>
    </row>
    <row r="300" spans="1:82">
      <c r="A300" s="15" t="s">
        <v>6110</v>
      </c>
      <c r="B300" s="15" t="s">
        <v>5060</v>
      </c>
      <c r="C300" s="15" t="s">
        <v>6175</v>
      </c>
      <c r="D300" s="15" t="str">
        <f t="shared" si="8"/>
        <v>Tajiks</v>
      </c>
      <c r="E300" s="15">
        <v>95.225303292894282</v>
      </c>
      <c r="F300" s="15">
        <f t="shared" si="9"/>
        <v>95</v>
      </c>
      <c r="G300" s="15">
        <v>57700</v>
      </c>
      <c r="H300" s="15">
        <v>1094</v>
      </c>
      <c r="I300" s="15">
        <v>0</v>
      </c>
      <c r="J300" s="15">
        <v>0</v>
      </c>
      <c r="K300" s="15">
        <v>54945</v>
      </c>
      <c r="L300" s="15">
        <v>0</v>
      </c>
      <c r="M300" s="15">
        <v>0</v>
      </c>
      <c r="N300" s="15">
        <v>0</v>
      </c>
      <c r="O300" s="15">
        <v>0</v>
      </c>
      <c r="P300" s="15">
        <v>0</v>
      </c>
      <c r="Q300" s="15">
        <v>0</v>
      </c>
      <c r="R300" s="15">
        <v>0</v>
      </c>
      <c r="S300" s="15">
        <v>0</v>
      </c>
      <c r="T300" s="15">
        <v>0</v>
      </c>
      <c r="U300" s="15">
        <v>0</v>
      </c>
      <c r="V300" s="15">
        <v>0</v>
      </c>
      <c r="W300" s="15">
        <v>0</v>
      </c>
      <c r="X300" s="15">
        <v>0</v>
      </c>
      <c r="Y300" s="15">
        <v>0</v>
      </c>
      <c r="Z300" s="15">
        <v>0</v>
      </c>
      <c r="AA300" s="15">
        <v>0</v>
      </c>
      <c r="AB300" s="15">
        <v>0</v>
      </c>
      <c r="AC300" s="15">
        <v>0</v>
      </c>
      <c r="AD300" s="15">
        <v>0</v>
      </c>
      <c r="AE300" s="15">
        <v>0</v>
      </c>
      <c r="AF300" s="15">
        <v>0</v>
      </c>
      <c r="AG300" s="15">
        <v>0</v>
      </c>
      <c r="AH300" s="15">
        <v>0</v>
      </c>
      <c r="AI300" s="15">
        <v>0</v>
      </c>
      <c r="AJ300" s="15">
        <v>0</v>
      </c>
      <c r="AK300" s="15">
        <v>0</v>
      </c>
      <c r="AL300" s="15">
        <v>0</v>
      </c>
      <c r="AM300" s="15">
        <v>0</v>
      </c>
      <c r="AN300" s="15">
        <v>0</v>
      </c>
      <c r="AO300" s="15">
        <v>0</v>
      </c>
      <c r="AP300" s="15">
        <v>0</v>
      </c>
      <c r="AQ300" s="15">
        <v>0</v>
      </c>
      <c r="AR300" s="15">
        <v>0</v>
      </c>
      <c r="AS300" s="15">
        <v>0</v>
      </c>
      <c r="AT300" s="15">
        <v>0</v>
      </c>
      <c r="AU300" s="15">
        <v>0</v>
      </c>
      <c r="AV300" s="15">
        <v>0</v>
      </c>
      <c r="AW300" s="15">
        <v>0</v>
      </c>
      <c r="AX300" s="15">
        <v>0</v>
      </c>
      <c r="AY300" s="15">
        <v>0</v>
      </c>
      <c r="AZ300" s="15">
        <v>0</v>
      </c>
      <c r="BA300" s="15">
        <v>0</v>
      </c>
      <c r="BB300" s="15">
        <v>0</v>
      </c>
      <c r="BC300" s="15">
        <v>0</v>
      </c>
      <c r="BD300" s="15">
        <v>0</v>
      </c>
      <c r="BE300" s="15">
        <v>0</v>
      </c>
      <c r="BF300" s="15">
        <v>0</v>
      </c>
      <c r="BG300" s="15">
        <v>0</v>
      </c>
      <c r="BH300" s="15">
        <v>0</v>
      </c>
      <c r="BI300" s="15">
        <v>0</v>
      </c>
      <c r="BJ300" s="15">
        <v>0</v>
      </c>
      <c r="BK300" s="15">
        <v>0</v>
      </c>
      <c r="BL300" s="15">
        <v>0</v>
      </c>
      <c r="BM300" s="15">
        <v>0</v>
      </c>
      <c r="BN300" s="15">
        <v>0</v>
      </c>
      <c r="BO300" s="15">
        <v>0</v>
      </c>
      <c r="BP300" s="15">
        <v>0</v>
      </c>
      <c r="BQ300" s="15">
        <v>0</v>
      </c>
      <c r="BR300" s="15">
        <v>0</v>
      </c>
      <c r="BS300" s="15">
        <v>0</v>
      </c>
      <c r="BT300" s="15">
        <v>0</v>
      </c>
      <c r="BU300" s="15">
        <v>0</v>
      </c>
      <c r="BV300" s="15">
        <v>0</v>
      </c>
      <c r="BW300" s="15">
        <v>0</v>
      </c>
      <c r="BX300" s="15">
        <v>0</v>
      </c>
      <c r="BY300" s="15">
        <v>0</v>
      </c>
      <c r="BZ300" s="15">
        <v>0</v>
      </c>
      <c r="CA300" s="15">
        <v>0</v>
      </c>
      <c r="CB300" s="15">
        <v>0</v>
      </c>
      <c r="CC300" s="15">
        <v>0</v>
      </c>
      <c r="CD300" s="15">
        <v>1661</v>
      </c>
    </row>
    <row r="301" spans="1:82">
      <c r="A301" s="15" t="s">
        <v>6112</v>
      </c>
      <c r="B301" s="15" t="s">
        <v>5060</v>
      </c>
      <c r="C301" s="15" t="s">
        <v>6176</v>
      </c>
      <c r="D301" s="15" t="str">
        <f t="shared" si="8"/>
        <v>Tajiks</v>
      </c>
      <c r="E301" s="15">
        <v>83.061088977423637</v>
      </c>
      <c r="F301" s="15">
        <f t="shared" si="9"/>
        <v>80</v>
      </c>
      <c r="G301" s="15">
        <v>75300</v>
      </c>
      <c r="H301" s="15">
        <v>10178</v>
      </c>
      <c r="I301" s="15">
        <v>0</v>
      </c>
      <c r="J301" s="15">
        <v>0</v>
      </c>
      <c r="K301" s="15">
        <v>62545</v>
      </c>
      <c r="L301" s="15">
        <v>0</v>
      </c>
      <c r="M301" s="15">
        <v>0</v>
      </c>
      <c r="N301" s="15">
        <v>0</v>
      </c>
      <c r="O301" s="15">
        <v>0</v>
      </c>
      <c r="P301" s="15">
        <v>0</v>
      </c>
      <c r="Q301" s="15">
        <v>0</v>
      </c>
      <c r="R301" s="15">
        <v>0</v>
      </c>
      <c r="S301" s="15">
        <v>0</v>
      </c>
      <c r="T301" s="15">
        <v>0</v>
      </c>
      <c r="U301" s="15">
        <v>0</v>
      </c>
      <c r="V301" s="15">
        <v>0</v>
      </c>
      <c r="W301" s="15">
        <v>0</v>
      </c>
      <c r="X301" s="15">
        <v>0</v>
      </c>
      <c r="Y301" s="15">
        <v>0</v>
      </c>
      <c r="Z301" s="15">
        <v>0</v>
      </c>
      <c r="AA301" s="15">
        <v>0</v>
      </c>
      <c r="AB301" s="15">
        <v>0</v>
      </c>
      <c r="AC301" s="15">
        <v>0</v>
      </c>
      <c r="AD301" s="15">
        <v>0</v>
      </c>
      <c r="AE301" s="15">
        <v>0</v>
      </c>
      <c r="AF301" s="15">
        <v>0</v>
      </c>
      <c r="AG301" s="15">
        <v>0</v>
      </c>
      <c r="AH301" s="15">
        <v>0</v>
      </c>
      <c r="AI301" s="15">
        <v>0</v>
      </c>
      <c r="AJ301" s="15">
        <v>0</v>
      </c>
      <c r="AK301" s="15">
        <v>0</v>
      </c>
      <c r="AL301" s="15">
        <v>0</v>
      </c>
      <c r="AM301" s="15">
        <v>0</v>
      </c>
      <c r="AN301" s="15">
        <v>0</v>
      </c>
      <c r="AO301" s="15">
        <v>0</v>
      </c>
      <c r="AP301" s="15">
        <v>0</v>
      </c>
      <c r="AQ301" s="15">
        <v>0</v>
      </c>
      <c r="AR301" s="15">
        <v>0</v>
      </c>
      <c r="AS301" s="15">
        <v>0</v>
      </c>
      <c r="AT301" s="15">
        <v>0</v>
      </c>
      <c r="AU301" s="15">
        <v>0</v>
      </c>
      <c r="AV301" s="15">
        <v>0</v>
      </c>
      <c r="AW301" s="15">
        <v>0</v>
      </c>
      <c r="AX301" s="15">
        <v>0</v>
      </c>
      <c r="AY301" s="15">
        <v>0</v>
      </c>
      <c r="AZ301" s="15">
        <v>0</v>
      </c>
      <c r="BA301" s="15">
        <v>0</v>
      </c>
      <c r="BB301" s="15">
        <v>0</v>
      </c>
      <c r="BC301" s="15">
        <v>0</v>
      </c>
      <c r="BD301" s="15">
        <v>0</v>
      </c>
      <c r="BE301" s="15">
        <v>0</v>
      </c>
      <c r="BF301" s="15">
        <v>0</v>
      </c>
      <c r="BG301" s="15">
        <v>0</v>
      </c>
      <c r="BH301" s="15">
        <v>0</v>
      </c>
      <c r="BI301" s="15">
        <v>0</v>
      </c>
      <c r="BJ301" s="15">
        <v>0</v>
      </c>
      <c r="BK301" s="15">
        <v>0</v>
      </c>
      <c r="BL301" s="15">
        <v>0</v>
      </c>
      <c r="BM301" s="15">
        <v>0</v>
      </c>
      <c r="BN301" s="15">
        <v>0</v>
      </c>
      <c r="BO301" s="15">
        <v>0</v>
      </c>
      <c r="BP301" s="15">
        <v>0</v>
      </c>
      <c r="BQ301" s="15">
        <v>0</v>
      </c>
      <c r="BR301" s="15">
        <v>0</v>
      </c>
      <c r="BS301" s="15">
        <v>0</v>
      </c>
      <c r="BT301" s="15">
        <v>0</v>
      </c>
      <c r="BU301" s="15">
        <v>0</v>
      </c>
      <c r="BV301" s="15">
        <v>0</v>
      </c>
      <c r="BW301" s="15">
        <v>0</v>
      </c>
      <c r="BX301" s="15">
        <v>0</v>
      </c>
      <c r="BY301" s="15">
        <v>0</v>
      </c>
      <c r="BZ301" s="15">
        <v>0</v>
      </c>
      <c r="CA301" s="15">
        <v>0</v>
      </c>
      <c r="CB301" s="15">
        <v>0</v>
      </c>
      <c r="CC301" s="15">
        <v>0</v>
      </c>
      <c r="CD301" s="15">
        <v>2577</v>
      </c>
    </row>
    <row r="302" spans="1:82">
      <c r="A302" s="15" t="s">
        <v>6119</v>
      </c>
      <c r="B302" s="15" t="s">
        <v>5060</v>
      </c>
      <c r="C302" s="15" t="s">
        <v>6177</v>
      </c>
      <c r="D302" s="15" t="str">
        <f t="shared" si="8"/>
        <v>Tajiks</v>
      </c>
      <c r="E302" s="15">
        <v>92.589201877934272</v>
      </c>
      <c r="F302" s="15">
        <f t="shared" si="9"/>
        <v>90</v>
      </c>
      <c r="G302" s="15">
        <v>213000</v>
      </c>
      <c r="H302" s="15">
        <v>8388</v>
      </c>
      <c r="I302" s="15">
        <v>0</v>
      </c>
      <c r="J302" s="15">
        <v>0</v>
      </c>
      <c r="K302" s="15">
        <v>197215</v>
      </c>
      <c r="L302" s="15">
        <v>1027</v>
      </c>
      <c r="M302" s="15">
        <v>0</v>
      </c>
      <c r="N302" s="15">
        <v>0</v>
      </c>
      <c r="O302" s="15">
        <v>0</v>
      </c>
      <c r="P302" s="15">
        <v>0</v>
      </c>
      <c r="Q302" s="15">
        <v>0</v>
      </c>
      <c r="R302" s="15">
        <v>0</v>
      </c>
      <c r="S302" s="15">
        <v>0</v>
      </c>
      <c r="T302" s="15">
        <v>0</v>
      </c>
      <c r="U302" s="15">
        <v>0</v>
      </c>
      <c r="V302" s="15">
        <v>0</v>
      </c>
      <c r="W302" s="15">
        <v>0</v>
      </c>
      <c r="X302" s="15">
        <v>0</v>
      </c>
      <c r="Y302" s="15">
        <v>0</v>
      </c>
      <c r="Z302" s="15">
        <v>0</v>
      </c>
      <c r="AA302" s="15">
        <v>0</v>
      </c>
      <c r="AB302" s="15">
        <v>0</v>
      </c>
      <c r="AC302" s="15">
        <v>0</v>
      </c>
      <c r="AD302" s="15">
        <v>0</v>
      </c>
      <c r="AE302" s="15">
        <v>0</v>
      </c>
      <c r="AF302" s="15">
        <v>0</v>
      </c>
      <c r="AG302" s="15">
        <v>0</v>
      </c>
      <c r="AH302" s="15">
        <v>0</v>
      </c>
      <c r="AI302" s="15">
        <v>0</v>
      </c>
      <c r="AJ302" s="15">
        <v>0</v>
      </c>
      <c r="AK302" s="15">
        <v>0</v>
      </c>
      <c r="AL302" s="15">
        <v>0</v>
      </c>
      <c r="AM302" s="15">
        <v>0</v>
      </c>
      <c r="AN302" s="15">
        <v>0</v>
      </c>
      <c r="AO302" s="15">
        <v>0</v>
      </c>
      <c r="AP302" s="15">
        <v>0</v>
      </c>
      <c r="AQ302" s="15">
        <v>0</v>
      </c>
      <c r="AR302" s="15">
        <v>0</v>
      </c>
      <c r="AS302" s="15">
        <v>0</v>
      </c>
      <c r="AT302" s="15">
        <v>0</v>
      </c>
      <c r="AU302" s="15">
        <v>0</v>
      </c>
      <c r="AV302" s="15">
        <v>0</v>
      </c>
      <c r="AW302" s="15">
        <v>0</v>
      </c>
      <c r="AX302" s="15">
        <v>0</v>
      </c>
      <c r="AY302" s="15">
        <v>0</v>
      </c>
      <c r="AZ302" s="15">
        <v>0</v>
      </c>
      <c r="BA302" s="15">
        <v>0</v>
      </c>
      <c r="BB302" s="15">
        <v>0</v>
      </c>
      <c r="BC302" s="15">
        <v>0</v>
      </c>
      <c r="BD302" s="15">
        <v>0</v>
      </c>
      <c r="BE302" s="15">
        <v>0</v>
      </c>
      <c r="BF302" s="15">
        <v>0</v>
      </c>
      <c r="BG302" s="15">
        <v>0</v>
      </c>
      <c r="BH302" s="15">
        <v>0</v>
      </c>
      <c r="BI302" s="15">
        <v>0</v>
      </c>
      <c r="BJ302" s="15">
        <v>0</v>
      </c>
      <c r="BK302" s="15">
        <v>0</v>
      </c>
      <c r="BL302" s="15">
        <v>0</v>
      </c>
      <c r="BM302" s="15">
        <v>0</v>
      </c>
      <c r="BN302" s="15">
        <v>0</v>
      </c>
      <c r="BO302" s="15">
        <v>0</v>
      </c>
      <c r="BP302" s="15">
        <v>0</v>
      </c>
      <c r="BQ302" s="15">
        <v>0</v>
      </c>
      <c r="BR302" s="15">
        <v>0</v>
      </c>
      <c r="BS302" s="15">
        <v>0</v>
      </c>
      <c r="BT302" s="15">
        <v>0</v>
      </c>
      <c r="BU302" s="15">
        <v>0</v>
      </c>
      <c r="BV302" s="15">
        <v>0</v>
      </c>
      <c r="BW302" s="15">
        <v>0</v>
      </c>
      <c r="BX302" s="15">
        <v>0</v>
      </c>
      <c r="BY302" s="15">
        <v>0</v>
      </c>
      <c r="BZ302" s="15">
        <v>0</v>
      </c>
      <c r="CA302" s="15">
        <v>0</v>
      </c>
      <c r="CB302" s="15">
        <v>0</v>
      </c>
      <c r="CC302" s="15">
        <v>0</v>
      </c>
      <c r="CD302" s="15">
        <v>6370</v>
      </c>
    </row>
    <row r="303" spans="1:82">
      <c r="A303" s="15" t="s">
        <v>6107</v>
      </c>
      <c r="B303" s="15" t="s">
        <v>5060</v>
      </c>
      <c r="C303" s="15" t="s">
        <v>6178</v>
      </c>
      <c r="D303" s="15" t="str">
        <f t="shared" si="8"/>
        <v>Tajiks</v>
      </c>
      <c r="E303" s="15">
        <v>85.223049956178784</v>
      </c>
      <c r="F303" s="15">
        <f t="shared" si="9"/>
        <v>85</v>
      </c>
      <c r="G303" s="15">
        <v>228200</v>
      </c>
      <c r="H303" s="15">
        <v>24928</v>
      </c>
      <c r="I303" s="15">
        <v>0</v>
      </c>
      <c r="J303" s="15">
        <v>0</v>
      </c>
      <c r="K303" s="15">
        <v>194479</v>
      </c>
      <c r="L303" s="15">
        <v>1221</v>
      </c>
      <c r="M303" s="15">
        <v>0</v>
      </c>
      <c r="N303" s="15">
        <v>0</v>
      </c>
      <c r="O303" s="15">
        <v>0</v>
      </c>
      <c r="P303" s="15">
        <v>0</v>
      </c>
      <c r="Q303" s="15">
        <v>0</v>
      </c>
      <c r="R303" s="15">
        <v>0</v>
      </c>
      <c r="S303" s="15">
        <v>0</v>
      </c>
      <c r="T303" s="15">
        <v>0</v>
      </c>
      <c r="U303" s="15">
        <v>0</v>
      </c>
      <c r="V303" s="15">
        <v>0</v>
      </c>
      <c r="W303" s="15">
        <v>0</v>
      </c>
      <c r="X303" s="15">
        <v>0</v>
      </c>
      <c r="Y303" s="15">
        <v>0</v>
      </c>
      <c r="Z303" s="15">
        <v>0</v>
      </c>
      <c r="AA303" s="15">
        <v>0</v>
      </c>
      <c r="AB303" s="15">
        <v>0</v>
      </c>
      <c r="AC303" s="15">
        <v>0</v>
      </c>
      <c r="AD303" s="15">
        <v>0</v>
      </c>
      <c r="AE303" s="15">
        <v>0</v>
      </c>
      <c r="AF303" s="15">
        <v>0</v>
      </c>
      <c r="AG303" s="15">
        <v>0</v>
      </c>
      <c r="AH303" s="15">
        <v>0</v>
      </c>
      <c r="AI303" s="15">
        <v>0</v>
      </c>
      <c r="AJ303" s="15">
        <v>0</v>
      </c>
      <c r="AK303" s="15">
        <v>0</v>
      </c>
      <c r="AL303" s="15">
        <v>0</v>
      </c>
      <c r="AM303" s="15">
        <v>0</v>
      </c>
      <c r="AN303" s="15">
        <v>0</v>
      </c>
      <c r="AO303" s="15">
        <v>0</v>
      </c>
      <c r="AP303" s="15">
        <v>0</v>
      </c>
      <c r="AQ303" s="15">
        <v>0</v>
      </c>
      <c r="AR303" s="15">
        <v>0</v>
      </c>
      <c r="AS303" s="15">
        <v>0</v>
      </c>
      <c r="AT303" s="15">
        <v>0</v>
      </c>
      <c r="AU303" s="15">
        <v>0</v>
      </c>
      <c r="AV303" s="15">
        <v>0</v>
      </c>
      <c r="AW303" s="15">
        <v>0</v>
      </c>
      <c r="AX303" s="15">
        <v>0</v>
      </c>
      <c r="AY303" s="15">
        <v>0</v>
      </c>
      <c r="AZ303" s="15">
        <v>0</v>
      </c>
      <c r="BA303" s="15">
        <v>0</v>
      </c>
      <c r="BB303" s="15">
        <v>0</v>
      </c>
      <c r="BC303" s="15">
        <v>0</v>
      </c>
      <c r="BD303" s="15">
        <v>0</v>
      </c>
      <c r="BE303" s="15">
        <v>0</v>
      </c>
      <c r="BF303" s="15">
        <v>0</v>
      </c>
      <c r="BG303" s="15">
        <v>0</v>
      </c>
      <c r="BH303" s="15">
        <v>0</v>
      </c>
      <c r="BI303" s="15">
        <v>0</v>
      </c>
      <c r="BJ303" s="15">
        <v>0</v>
      </c>
      <c r="BK303" s="15">
        <v>0</v>
      </c>
      <c r="BL303" s="15">
        <v>0</v>
      </c>
      <c r="BM303" s="15">
        <v>0</v>
      </c>
      <c r="BN303" s="15">
        <v>0</v>
      </c>
      <c r="BO303" s="15">
        <v>0</v>
      </c>
      <c r="BP303" s="15">
        <v>0</v>
      </c>
      <c r="BQ303" s="15">
        <v>0</v>
      </c>
      <c r="BR303" s="15">
        <v>0</v>
      </c>
      <c r="BS303" s="15">
        <v>0</v>
      </c>
      <c r="BT303" s="15">
        <v>0</v>
      </c>
      <c r="BU303" s="15">
        <v>0</v>
      </c>
      <c r="BV303" s="15">
        <v>0</v>
      </c>
      <c r="BW303" s="15">
        <v>0</v>
      </c>
      <c r="BX303" s="15">
        <v>0</v>
      </c>
      <c r="BY303" s="15">
        <v>0</v>
      </c>
      <c r="BZ303" s="15">
        <v>0</v>
      </c>
      <c r="CA303" s="15">
        <v>0</v>
      </c>
      <c r="CB303" s="15">
        <v>0</v>
      </c>
      <c r="CC303" s="15">
        <v>0</v>
      </c>
      <c r="CD303" s="15">
        <v>7572</v>
      </c>
    </row>
    <row r="304" spans="1:82">
      <c r="A304" s="15" t="s">
        <v>6102</v>
      </c>
      <c r="B304" s="15" t="s">
        <v>5060</v>
      </c>
      <c r="C304" s="15" t="s">
        <v>6179</v>
      </c>
      <c r="D304" s="15" t="str">
        <f t="shared" si="8"/>
        <v>Tajiks</v>
      </c>
      <c r="E304" s="15">
        <v>57.439338976219268</v>
      </c>
      <c r="F304" s="15">
        <f t="shared" si="9"/>
        <v>55</v>
      </c>
      <c r="G304" s="15">
        <v>248100</v>
      </c>
      <c r="H304" s="15">
        <v>88897</v>
      </c>
      <c r="I304" s="15">
        <v>0</v>
      </c>
      <c r="J304" s="15">
        <v>0</v>
      </c>
      <c r="K304" s="15">
        <v>142507</v>
      </c>
      <c r="L304" s="15">
        <v>5444</v>
      </c>
      <c r="M304" s="15">
        <v>0</v>
      </c>
      <c r="N304" s="15">
        <v>0</v>
      </c>
      <c r="O304" s="15">
        <v>0</v>
      </c>
      <c r="P304" s="15">
        <v>0</v>
      </c>
      <c r="Q304" s="15">
        <v>0</v>
      </c>
      <c r="R304" s="15">
        <v>0</v>
      </c>
      <c r="S304" s="15">
        <v>0</v>
      </c>
      <c r="T304" s="15">
        <v>0</v>
      </c>
      <c r="U304" s="15">
        <v>0</v>
      </c>
      <c r="V304" s="15">
        <v>0</v>
      </c>
      <c r="W304" s="15">
        <v>0</v>
      </c>
      <c r="X304" s="15">
        <v>0</v>
      </c>
      <c r="Y304" s="15">
        <v>0</v>
      </c>
      <c r="Z304" s="15">
        <v>0</v>
      </c>
      <c r="AA304" s="15">
        <v>0</v>
      </c>
      <c r="AB304" s="15">
        <v>0</v>
      </c>
      <c r="AC304" s="15">
        <v>0</v>
      </c>
      <c r="AD304" s="15">
        <v>0</v>
      </c>
      <c r="AE304" s="15">
        <v>0</v>
      </c>
      <c r="AF304" s="15">
        <v>0</v>
      </c>
      <c r="AG304" s="15">
        <v>0</v>
      </c>
      <c r="AH304" s="15">
        <v>0</v>
      </c>
      <c r="AI304" s="15">
        <v>0</v>
      </c>
      <c r="AJ304" s="15">
        <v>0</v>
      </c>
      <c r="AK304" s="15">
        <v>0</v>
      </c>
      <c r="AL304" s="15">
        <v>0</v>
      </c>
      <c r="AM304" s="15">
        <v>0</v>
      </c>
      <c r="AN304" s="15">
        <v>0</v>
      </c>
      <c r="AO304" s="15">
        <v>0</v>
      </c>
      <c r="AP304" s="15">
        <v>0</v>
      </c>
      <c r="AQ304" s="15">
        <v>0</v>
      </c>
      <c r="AR304" s="15">
        <v>0</v>
      </c>
      <c r="AS304" s="15">
        <v>0</v>
      </c>
      <c r="AT304" s="15">
        <v>0</v>
      </c>
      <c r="AU304" s="15">
        <v>0</v>
      </c>
      <c r="AV304" s="15">
        <v>0</v>
      </c>
      <c r="AW304" s="15">
        <v>0</v>
      </c>
      <c r="AX304" s="15">
        <v>0</v>
      </c>
      <c r="AY304" s="15">
        <v>0</v>
      </c>
      <c r="AZ304" s="15">
        <v>0</v>
      </c>
      <c r="BA304" s="15">
        <v>0</v>
      </c>
      <c r="BB304" s="15">
        <v>0</v>
      </c>
      <c r="BC304" s="15">
        <v>0</v>
      </c>
      <c r="BD304" s="15">
        <v>0</v>
      </c>
      <c r="BE304" s="15">
        <v>0</v>
      </c>
      <c r="BF304" s="15">
        <v>0</v>
      </c>
      <c r="BG304" s="15">
        <v>0</v>
      </c>
      <c r="BH304" s="15">
        <v>0</v>
      </c>
      <c r="BI304" s="15">
        <v>0</v>
      </c>
      <c r="BJ304" s="15">
        <v>0</v>
      </c>
      <c r="BK304" s="15">
        <v>0</v>
      </c>
      <c r="BL304" s="15">
        <v>0</v>
      </c>
      <c r="BM304" s="15">
        <v>0</v>
      </c>
      <c r="BN304" s="15">
        <v>0</v>
      </c>
      <c r="BO304" s="15">
        <v>0</v>
      </c>
      <c r="BP304" s="15">
        <v>0</v>
      </c>
      <c r="BQ304" s="15">
        <v>0</v>
      </c>
      <c r="BR304" s="15">
        <v>0</v>
      </c>
      <c r="BS304" s="15">
        <v>0</v>
      </c>
      <c r="BT304" s="15">
        <v>0</v>
      </c>
      <c r="BU304" s="15">
        <v>0</v>
      </c>
      <c r="BV304" s="15">
        <v>0</v>
      </c>
      <c r="BW304" s="15">
        <v>0</v>
      </c>
      <c r="BX304" s="15">
        <v>0</v>
      </c>
      <c r="BY304" s="15">
        <v>0</v>
      </c>
      <c r="BZ304" s="15">
        <v>0</v>
      </c>
      <c r="CA304" s="15">
        <v>0</v>
      </c>
      <c r="CB304" s="15">
        <v>0</v>
      </c>
      <c r="CC304" s="15">
        <v>0</v>
      </c>
      <c r="CD304" s="15">
        <v>11252</v>
      </c>
    </row>
    <row r="305" spans="1:82">
      <c r="A305" s="15" t="s">
        <v>6126</v>
      </c>
      <c r="B305" s="15" t="s">
        <v>6180</v>
      </c>
      <c r="C305" s="15" t="s">
        <v>6181</v>
      </c>
      <c r="D305" s="15" t="str">
        <f t="shared" si="8"/>
        <v>Tajiks</v>
      </c>
      <c r="E305" s="15">
        <v>99.232766338406435</v>
      </c>
      <c r="F305" s="15">
        <f t="shared" si="9"/>
        <v>95</v>
      </c>
      <c r="G305" s="15">
        <v>111700</v>
      </c>
      <c r="H305" s="15">
        <v>838</v>
      </c>
      <c r="I305" s="15">
        <v>0</v>
      </c>
      <c r="J305" s="15">
        <v>0</v>
      </c>
      <c r="K305" s="15">
        <v>110843</v>
      </c>
      <c r="L305" s="15">
        <v>0</v>
      </c>
      <c r="M305" s="15">
        <v>0</v>
      </c>
      <c r="N305" s="15">
        <v>0</v>
      </c>
      <c r="O305" s="15">
        <v>0</v>
      </c>
      <c r="P305" s="15">
        <v>0</v>
      </c>
      <c r="Q305" s="15">
        <v>0</v>
      </c>
      <c r="R305" s="15">
        <v>0</v>
      </c>
      <c r="S305" s="15">
        <v>0</v>
      </c>
      <c r="T305" s="15">
        <v>0</v>
      </c>
      <c r="U305" s="15">
        <v>0</v>
      </c>
      <c r="V305" s="15">
        <v>0</v>
      </c>
      <c r="W305" s="15">
        <v>0</v>
      </c>
      <c r="X305" s="15">
        <v>0</v>
      </c>
      <c r="Y305" s="15">
        <v>0</v>
      </c>
      <c r="Z305" s="15">
        <v>0</v>
      </c>
      <c r="AA305" s="15">
        <v>0</v>
      </c>
      <c r="AB305" s="15">
        <v>0</v>
      </c>
      <c r="AC305" s="15">
        <v>0</v>
      </c>
      <c r="AD305" s="15">
        <v>0</v>
      </c>
      <c r="AE305" s="15">
        <v>0</v>
      </c>
      <c r="AF305" s="15">
        <v>0</v>
      </c>
      <c r="AG305" s="15">
        <v>0</v>
      </c>
      <c r="AH305" s="15">
        <v>0</v>
      </c>
      <c r="AI305" s="15">
        <v>0</v>
      </c>
      <c r="AJ305" s="15">
        <v>0</v>
      </c>
      <c r="AK305" s="15">
        <v>0</v>
      </c>
      <c r="AL305" s="15">
        <v>0</v>
      </c>
      <c r="AM305" s="15">
        <v>0</v>
      </c>
      <c r="AN305" s="15">
        <v>0</v>
      </c>
      <c r="AO305" s="15">
        <v>0</v>
      </c>
      <c r="AP305" s="15">
        <v>0</v>
      </c>
      <c r="AQ305" s="15">
        <v>0</v>
      </c>
      <c r="AR305" s="15">
        <v>0</v>
      </c>
      <c r="AS305" s="15">
        <v>0</v>
      </c>
      <c r="AT305" s="15">
        <v>0</v>
      </c>
      <c r="AU305" s="15">
        <v>0</v>
      </c>
      <c r="AV305" s="15">
        <v>0</v>
      </c>
      <c r="AW305" s="15">
        <v>0</v>
      </c>
      <c r="AX305" s="15">
        <v>0</v>
      </c>
      <c r="AY305" s="15">
        <v>0</v>
      </c>
      <c r="AZ305" s="15">
        <v>0</v>
      </c>
      <c r="BA305" s="15">
        <v>0</v>
      </c>
      <c r="BB305" s="15">
        <v>0</v>
      </c>
      <c r="BC305" s="15">
        <v>0</v>
      </c>
      <c r="BD305" s="15">
        <v>0</v>
      </c>
      <c r="BE305" s="15">
        <v>0</v>
      </c>
      <c r="BF305" s="15">
        <v>0</v>
      </c>
      <c r="BG305" s="15">
        <v>0</v>
      </c>
      <c r="BH305" s="15">
        <v>0</v>
      </c>
      <c r="BI305" s="15">
        <v>0</v>
      </c>
      <c r="BJ305" s="15">
        <v>0</v>
      </c>
      <c r="BK305" s="15">
        <v>0</v>
      </c>
      <c r="BL305" s="15">
        <v>0</v>
      </c>
      <c r="BM305" s="15">
        <v>0</v>
      </c>
      <c r="BN305" s="15">
        <v>0</v>
      </c>
      <c r="BO305" s="15">
        <v>0</v>
      </c>
      <c r="BP305" s="15">
        <v>0</v>
      </c>
      <c r="BQ305" s="15">
        <v>0</v>
      </c>
      <c r="BR305" s="15">
        <v>0</v>
      </c>
      <c r="BS305" s="15">
        <v>0</v>
      </c>
      <c r="BT305" s="15">
        <v>0</v>
      </c>
      <c r="BU305" s="15">
        <v>0</v>
      </c>
      <c r="BV305" s="15">
        <v>0</v>
      </c>
      <c r="BW305" s="15">
        <v>0</v>
      </c>
      <c r="BX305" s="15">
        <v>0</v>
      </c>
      <c r="BY305" s="15">
        <v>0</v>
      </c>
      <c r="BZ305" s="15">
        <v>0</v>
      </c>
      <c r="CA305" s="15">
        <v>0</v>
      </c>
      <c r="CB305" s="15">
        <v>0</v>
      </c>
      <c r="CC305" s="15">
        <v>0</v>
      </c>
      <c r="CD305" s="15">
        <v>19</v>
      </c>
    </row>
    <row r="306" spans="1:82">
      <c r="A306" s="15" t="s">
        <v>6127</v>
      </c>
      <c r="B306" s="15" t="s">
        <v>6180</v>
      </c>
      <c r="C306" s="15" t="s">
        <v>6182</v>
      </c>
      <c r="D306" s="15" t="str">
        <f t="shared" si="8"/>
        <v>Tajiks</v>
      </c>
      <c r="E306" s="15">
        <v>81.588714544357273</v>
      </c>
      <c r="F306" s="15">
        <f t="shared" si="9"/>
        <v>80</v>
      </c>
      <c r="G306" s="15">
        <v>331400</v>
      </c>
      <c r="H306" s="15">
        <v>52084</v>
      </c>
      <c r="I306" s="15">
        <v>90</v>
      </c>
      <c r="J306" s="15">
        <v>0</v>
      </c>
      <c r="K306" s="15">
        <v>270385</v>
      </c>
      <c r="L306" s="15">
        <v>388</v>
      </c>
      <c r="M306" s="15">
        <v>0</v>
      </c>
      <c r="N306" s="15">
        <v>0</v>
      </c>
      <c r="O306" s="15">
        <v>0</v>
      </c>
      <c r="P306" s="15">
        <v>1521</v>
      </c>
      <c r="Q306" s="15">
        <v>0</v>
      </c>
      <c r="R306" s="15">
        <v>0</v>
      </c>
      <c r="S306" s="15">
        <v>1095</v>
      </c>
      <c r="T306" s="15">
        <v>0</v>
      </c>
      <c r="U306" s="15">
        <v>0</v>
      </c>
      <c r="V306" s="15">
        <v>0</v>
      </c>
      <c r="W306" s="15">
        <v>0</v>
      </c>
      <c r="X306" s="15">
        <v>0</v>
      </c>
      <c r="Y306" s="15">
        <v>0</v>
      </c>
      <c r="Z306" s="15">
        <v>0</v>
      </c>
      <c r="AA306" s="15">
        <v>0</v>
      </c>
      <c r="AB306" s="15">
        <v>0</v>
      </c>
      <c r="AC306" s="15">
        <v>0</v>
      </c>
      <c r="AD306" s="15">
        <v>0</v>
      </c>
      <c r="AE306" s="15">
        <v>0</v>
      </c>
      <c r="AF306" s="15">
        <v>0</v>
      </c>
      <c r="AG306" s="15">
        <v>0</v>
      </c>
      <c r="AH306" s="15">
        <v>0</v>
      </c>
      <c r="AI306" s="15">
        <v>0</v>
      </c>
      <c r="AJ306" s="15">
        <v>0</v>
      </c>
      <c r="AK306" s="15">
        <v>0</v>
      </c>
      <c r="AL306" s="15">
        <v>0</v>
      </c>
      <c r="AM306" s="15">
        <v>0</v>
      </c>
      <c r="AN306" s="15">
        <v>0</v>
      </c>
      <c r="AO306" s="15">
        <v>0</v>
      </c>
      <c r="AP306" s="15">
        <v>0</v>
      </c>
      <c r="AQ306" s="15">
        <v>0</v>
      </c>
      <c r="AR306" s="15">
        <v>0</v>
      </c>
      <c r="AS306" s="15">
        <v>0</v>
      </c>
      <c r="AT306" s="15">
        <v>0</v>
      </c>
      <c r="AU306" s="15">
        <v>0</v>
      </c>
      <c r="AV306" s="15">
        <v>0</v>
      </c>
      <c r="AW306" s="15">
        <v>0</v>
      </c>
      <c r="AX306" s="15">
        <v>0</v>
      </c>
      <c r="AY306" s="15">
        <v>0</v>
      </c>
      <c r="AZ306" s="15">
        <v>0</v>
      </c>
      <c r="BA306" s="15">
        <v>0</v>
      </c>
      <c r="BB306" s="15">
        <v>0</v>
      </c>
      <c r="BC306" s="15">
        <v>0</v>
      </c>
      <c r="BD306" s="15">
        <v>0</v>
      </c>
      <c r="BE306" s="15">
        <v>0</v>
      </c>
      <c r="BF306" s="15">
        <v>0</v>
      </c>
      <c r="BG306" s="15">
        <v>0</v>
      </c>
      <c r="BH306" s="15">
        <v>0</v>
      </c>
      <c r="BI306" s="15">
        <v>0</v>
      </c>
      <c r="BJ306" s="15">
        <v>0</v>
      </c>
      <c r="BK306" s="15">
        <v>0</v>
      </c>
      <c r="BL306" s="15">
        <v>0</v>
      </c>
      <c r="BM306" s="15">
        <v>0</v>
      </c>
      <c r="BN306" s="15">
        <v>0</v>
      </c>
      <c r="BO306" s="15">
        <v>0</v>
      </c>
      <c r="BP306" s="15">
        <v>0</v>
      </c>
      <c r="BQ306" s="15">
        <v>0</v>
      </c>
      <c r="BR306" s="15">
        <v>0</v>
      </c>
      <c r="BS306" s="15">
        <v>0</v>
      </c>
      <c r="BT306" s="15">
        <v>0</v>
      </c>
      <c r="BU306" s="15">
        <v>0</v>
      </c>
      <c r="BV306" s="15">
        <v>0</v>
      </c>
      <c r="BW306" s="15">
        <v>0</v>
      </c>
      <c r="BX306" s="15">
        <v>0</v>
      </c>
      <c r="BY306" s="15">
        <v>0</v>
      </c>
      <c r="BZ306" s="15">
        <v>0</v>
      </c>
      <c r="CA306" s="15">
        <v>0</v>
      </c>
      <c r="CB306" s="15">
        <v>0</v>
      </c>
      <c r="CC306" s="15">
        <v>0</v>
      </c>
      <c r="CD306" s="15">
        <v>5837</v>
      </c>
    </row>
    <row r="307" spans="1:82">
      <c r="A307" s="15" t="s">
        <v>6105</v>
      </c>
      <c r="B307" s="15" t="s">
        <v>6180</v>
      </c>
      <c r="C307" s="15" t="s">
        <v>6183</v>
      </c>
      <c r="D307" s="15" t="str">
        <f t="shared" si="8"/>
        <v>Tajiks</v>
      </c>
      <c r="E307" s="15">
        <v>88.279411764705884</v>
      </c>
      <c r="F307" s="15">
        <f t="shared" si="9"/>
        <v>85</v>
      </c>
      <c r="G307" s="15">
        <v>54400</v>
      </c>
      <c r="H307" s="15">
        <v>0</v>
      </c>
      <c r="I307" s="15">
        <v>0</v>
      </c>
      <c r="J307" s="15">
        <v>6368</v>
      </c>
      <c r="K307" s="15">
        <v>48024</v>
      </c>
      <c r="L307" s="15">
        <v>0</v>
      </c>
      <c r="M307" s="15">
        <v>0</v>
      </c>
      <c r="N307" s="15">
        <v>0</v>
      </c>
      <c r="O307" s="15">
        <v>0</v>
      </c>
      <c r="P307" s="15">
        <v>0</v>
      </c>
      <c r="Q307" s="15">
        <v>0</v>
      </c>
      <c r="R307" s="15">
        <v>0</v>
      </c>
      <c r="S307" s="15">
        <v>0</v>
      </c>
      <c r="T307" s="15">
        <v>0</v>
      </c>
      <c r="U307" s="15">
        <v>0</v>
      </c>
      <c r="V307" s="15">
        <v>0</v>
      </c>
      <c r="W307" s="15">
        <v>0</v>
      </c>
      <c r="X307" s="15">
        <v>0</v>
      </c>
      <c r="Y307" s="15">
        <v>0</v>
      </c>
      <c r="Z307" s="15">
        <v>0</v>
      </c>
      <c r="AA307" s="15">
        <v>0</v>
      </c>
      <c r="AB307" s="15">
        <v>0</v>
      </c>
      <c r="AC307" s="15">
        <v>0</v>
      </c>
      <c r="AD307" s="15">
        <v>0</v>
      </c>
      <c r="AE307" s="15">
        <v>0</v>
      </c>
      <c r="AF307" s="15">
        <v>0</v>
      </c>
      <c r="AG307" s="15">
        <v>0</v>
      </c>
      <c r="AH307" s="15">
        <v>0</v>
      </c>
      <c r="AI307" s="15">
        <v>0</v>
      </c>
      <c r="AJ307" s="15">
        <v>0</v>
      </c>
      <c r="AK307" s="15">
        <v>0</v>
      </c>
      <c r="AL307" s="15">
        <v>0</v>
      </c>
      <c r="AM307" s="15">
        <v>0</v>
      </c>
      <c r="AN307" s="15">
        <v>0</v>
      </c>
      <c r="AO307" s="15">
        <v>0</v>
      </c>
      <c r="AP307" s="15">
        <v>0</v>
      </c>
      <c r="AQ307" s="15">
        <v>0</v>
      </c>
      <c r="AR307" s="15">
        <v>0</v>
      </c>
      <c r="AS307" s="15">
        <v>0</v>
      </c>
      <c r="AT307" s="15">
        <v>0</v>
      </c>
      <c r="AU307" s="15">
        <v>0</v>
      </c>
      <c r="AV307" s="15">
        <v>0</v>
      </c>
      <c r="AW307" s="15">
        <v>0</v>
      </c>
      <c r="AX307" s="15">
        <v>0</v>
      </c>
      <c r="AY307" s="15">
        <v>0</v>
      </c>
      <c r="AZ307" s="15">
        <v>0</v>
      </c>
      <c r="BA307" s="15">
        <v>0</v>
      </c>
      <c r="BB307" s="15">
        <v>0</v>
      </c>
      <c r="BC307" s="15">
        <v>0</v>
      </c>
      <c r="BD307" s="15">
        <v>0</v>
      </c>
      <c r="BE307" s="15">
        <v>0</v>
      </c>
      <c r="BF307" s="15">
        <v>0</v>
      </c>
      <c r="BG307" s="15">
        <v>0</v>
      </c>
      <c r="BH307" s="15">
        <v>0</v>
      </c>
      <c r="BI307" s="15">
        <v>0</v>
      </c>
      <c r="BJ307" s="15">
        <v>0</v>
      </c>
      <c r="BK307" s="15">
        <v>0</v>
      </c>
      <c r="BL307" s="15">
        <v>0</v>
      </c>
      <c r="BM307" s="15">
        <v>0</v>
      </c>
      <c r="BN307" s="15">
        <v>0</v>
      </c>
      <c r="BO307" s="15">
        <v>0</v>
      </c>
      <c r="BP307" s="15">
        <v>0</v>
      </c>
      <c r="BQ307" s="15">
        <v>0</v>
      </c>
      <c r="BR307" s="15">
        <v>0</v>
      </c>
      <c r="BS307" s="15">
        <v>0</v>
      </c>
      <c r="BT307" s="15">
        <v>0</v>
      </c>
      <c r="BU307" s="15">
        <v>0</v>
      </c>
      <c r="BV307" s="15">
        <v>0</v>
      </c>
      <c r="BW307" s="15">
        <v>0</v>
      </c>
      <c r="BX307" s="15">
        <v>0</v>
      </c>
      <c r="BY307" s="15">
        <v>0</v>
      </c>
      <c r="BZ307" s="15">
        <v>0</v>
      </c>
      <c r="CA307" s="15">
        <v>0</v>
      </c>
      <c r="CB307" s="15">
        <v>0</v>
      </c>
      <c r="CC307" s="15">
        <v>0</v>
      </c>
      <c r="CD307" s="15">
        <v>9</v>
      </c>
    </row>
    <row r="308" spans="1:82">
      <c r="A308" s="15" t="s">
        <v>6113</v>
      </c>
      <c r="B308" s="15" t="s">
        <v>6180</v>
      </c>
      <c r="C308" s="15" t="s">
        <v>6184</v>
      </c>
      <c r="D308" s="15" t="str">
        <f t="shared" si="8"/>
        <v>Tajiks</v>
      </c>
      <c r="E308" s="15">
        <v>88.278236914600555</v>
      </c>
      <c r="F308" s="15">
        <f t="shared" si="9"/>
        <v>85</v>
      </c>
      <c r="G308" s="15">
        <v>72600</v>
      </c>
      <c r="H308" s="15">
        <v>0</v>
      </c>
      <c r="I308" s="15">
        <v>0</v>
      </c>
      <c r="J308" s="15">
        <v>8498</v>
      </c>
      <c r="K308" s="15">
        <v>64090</v>
      </c>
      <c r="L308" s="15">
        <v>0</v>
      </c>
      <c r="M308" s="15">
        <v>0</v>
      </c>
      <c r="N308" s="15">
        <v>0</v>
      </c>
      <c r="O308" s="15">
        <v>0</v>
      </c>
      <c r="P308" s="15">
        <v>0</v>
      </c>
      <c r="Q308" s="15">
        <v>0</v>
      </c>
      <c r="R308" s="15">
        <v>0</v>
      </c>
      <c r="S308" s="15">
        <v>0</v>
      </c>
      <c r="T308" s="15">
        <v>0</v>
      </c>
      <c r="U308" s="15">
        <v>0</v>
      </c>
      <c r="V308" s="15">
        <v>0</v>
      </c>
      <c r="W308" s="15">
        <v>0</v>
      </c>
      <c r="X308" s="15">
        <v>0</v>
      </c>
      <c r="Y308" s="15">
        <v>0</v>
      </c>
      <c r="Z308" s="15">
        <v>0</v>
      </c>
      <c r="AA308" s="15">
        <v>0</v>
      </c>
      <c r="AB308" s="15">
        <v>0</v>
      </c>
      <c r="AC308" s="15">
        <v>0</v>
      </c>
      <c r="AD308" s="15">
        <v>0</v>
      </c>
      <c r="AE308" s="15">
        <v>0</v>
      </c>
      <c r="AF308" s="15">
        <v>0</v>
      </c>
      <c r="AG308" s="15">
        <v>0</v>
      </c>
      <c r="AH308" s="15">
        <v>0</v>
      </c>
      <c r="AI308" s="15">
        <v>0</v>
      </c>
      <c r="AJ308" s="15">
        <v>0</v>
      </c>
      <c r="AK308" s="15">
        <v>0</v>
      </c>
      <c r="AL308" s="15">
        <v>0</v>
      </c>
      <c r="AM308" s="15">
        <v>0</v>
      </c>
      <c r="AN308" s="15">
        <v>0</v>
      </c>
      <c r="AO308" s="15">
        <v>0</v>
      </c>
      <c r="AP308" s="15">
        <v>0</v>
      </c>
      <c r="AQ308" s="15">
        <v>0</v>
      </c>
      <c r="AR308" s="15">
        <v>0</v>
      </c>
      <c r="AS308" s="15">
        <v>0</v>
      </c>
      <c r="AT308" s="15">
        <v>0</v>
      </c>
      <c r="AU308" s="15">
        <v>0</v>
      </c>
      <c r="AV308" s="15">
        <v>0</v>
      </c>
      <c r="AW308" s="15">
        <v>0</v>
      </c>
      <c r="AX308" s="15">
        <v>0</v>
      </c>
      <c r="AY308" s="15">
        <v>0</v>
      </c>
      <c r="AZ308" s="15">
        <v>0</v>
      </c>
      <c r="BA308" s="15">
        <v>0</v>
      </c>
      <c r="BB308" s="15">
        <v>0</v>
      </c>
      <c r="BC308" s="15">
        <v>0</v>
      </c>
      <c r="BD308" s="15">
        <v>0</v>
      </c>
      <c r="BE308" s="15">
        <v>0</v>
      </c>
      <c r="BF308" s="15">
        <v>0</v>
      </c>
      <c r="BG308" s="15">
        <v>0</v>
      </c>
      <c r="BH308" s="15">
        <v>0</v>
      </c>
      <c r="BI308" s="15">
        <v>0</v>
      </c>
      <c r="BJ308" s="15">
        <v>0</v>
      </c>
      <c r="BK308" s="15">
        <v>0</v>
      </c>
      <c r="BL308" s="15">
        <v>0</v>
      </c>
      <c r="BM308" s="15">
        <v>0</v>
      </c>
      <c r="BN308" s="15">
        <v>0</v>
      </c>
      <c r="BO308" s="15">
        <v>0</v>
      </c>
      <c r="BP308" s="15">
        <v>0</v>
      </c>
      <c r="BQ308" s="15">
        <v>0</v>
      </c>
      <c r="BR308" s="15">
        <v>0</v>
      </c>
      <c r="BS308" s="15">
        <v>0</v>
      </c>
      <c r="BT308" s="15">
        <v>0</v>
      </c>
      <c r="BU308" s="15">
        <v>0</v>
      </c>
      <c r="BV308" s="15">
        <v>0</v>
      </c>
      <c r="BW308" s="15">
        <v>0</v>
      </c>
      <c r="BX308" s="15">
        <v>0</v>
      </c>
      <c r="BY308" s="15">
        <v>0</v>
      </c>
      <c r="BZ308" s="15">
        <v>0</v>
      </c>
      <c r="CA308" s="15">
        <v>0</v>
      </c>
      <c r="CB308" s="15">
        <v>0</v>
      </c>
      <c r="CC308" s="15">
        <v>0</v>
      </c>
      <c r="CD308" s="15">
        <v>12</v>
      </c>
    </row>
    <row r="309" spans="1:82">
      <c r="A309" s="15" t="s">
        <v>6094</v>
      </c>
      <c r="B309" s="15" t="s">
        <v>6180</v>
      </c>
      <c r="C309" s="15" t="s">
        <v>5432</v>
      </c>
      <c r="D309" s="15" t="str">
        <f t="shared" si="8"/>
        <v>Tajiks</v>
      </c>
      <c r="E309" s="15">
        <v>88.278413424866514</v>
      </c>
      <c r="F309" s="15">
        <f t="shared" si="9"/>
        <v>85</v>
      </c>
      <c r="G309" s="15">
        <v>131100</v>
      </c>
      <c r="H309" s="15">
        <v>0</v>
      </c>
      <c r="I309" s="15">
        <v>0</v>
      </c>
      <c r="J309" s="15">
        <v>15345</v>
      </c>
      <c r="K309" s="15">
        <v>115733</v>
      </c>
      <c r="L309" s="15">
        <v>0</v>
      </c>
      <c r="M309" s="15">
        <v>0</v>
      </c>
      <c r="N309" s="15">
        <v>0</v>
      </c>
      <c r="O309" s="15">
        <v>0</v>
      </c>
      <c r="P309" s="15">
        <v>0</v>
      </c>
      <c r="Q309" s="15">
        <v>0</v>
      </c>
      <c r="R309" s="15">
        <v>0</v>
      </c>
      <c r="S309" s="15">
        <v>0</v>
      </c>
      <c r="T309" s="15">
        <v>0</v>
      </c>
      <c r="U309" s="15">
        <v>0</v>
      </c>
      <c r="V309" s="15">
        <v>0</v>
      </c>
      <c r="W309" s="15">
        <v>0</v>
      </c>
      <c r="X309" s="15">
        <v>0</v>
      </c>
      <c r="Y309" s="15">
        <v>0</v>
      </c>
      <c r="Z309" s="15">
        <v>0</v>
      </c>
      <c r="AA309" s="15">
        <v>0</v>
      </c>
      <c r="AB309" s="15">
        <v>0</v>
      </c>
      <c r="AC309" s="15">
        <v>0</v>
      </c>
      <c r="AD309" s="15">
        <v>0</v>
      </c>
      <c r="AE309" s="15">
        <v>0</v>
      </c>
      <c r="AF309" s="15">
        <v>0</v>
      </c>
      <c r="AG309" s="15">
        <v>0</v>
      </c>
      <c r="AH309" s="15">
        <v>0</v>
      </c>
      <c r="AI309" s="15">
        <v>0</v>
      </c>
      <c r="AJ309" s="15">
        <v>0</v>
      </c>
      <c r="AK309" s="15">
        <v>0</v>
      </c>
      <c r="AL309" s="15">
        <v>0</v>
      </c>
      <c r="AM309" s="15">
        <v>0</v>
      </c>
      <c r="AN309" s="15">
        <v>0</v>
      </c>
      <c r="AO309" s="15">
        <v>0</v>
      </c>
      <c r="AP309" s="15">
        <v>0</v>
      </c>
      <c r="AQ309" s="15">
        <v>0</v>
      </c>
      <c r="AR309" s="15">
        <v>0</v>
      </c>
      <c r="AS309" s="15">
        <v>0</v>
      </c>
      <c r="AT309" s="15">
        <v>0</v>
      </c>
      <c r="AU309" s="15">
        <v>0</v>
      </c>
      <c r="AV309" s="15">
        <v>0</v>
      </c>
      <c r="AW309" s="15">
        <v>0</v>
      </c>
      <c r="AX309" s="15">
        <v>0</v>
      </c>
      <c r="AY309" s="15">
        <v>0</v>
      </c>
      <c r="AZ309" s="15">
        <v>0</v>
      </c>
      <c r="BA309" s="15">
        <v>0</v>
      </c>
      <c r="BB309" s="15">
        <v>0</v>
      </c>
      <c r="BC309" s="15">
        <v>0</v>
      </c>
      <c r="BD309" s="15">
        <v>0</v>
      </c>
      <c r="BE309" s="15">
        <v>0</v>
      </c>
      <c r="BF309" s="15">
        <v>0</v>
      </c>
      <c r="BG309" s="15">
        <v>0</v>
      </c>
      <c r="BH309" s="15">
        <v>0</v>
      </c>
      <c r="BI309" s="15">
        <v>0</v>
      </c>
      <c r="BJ309" s="15">
        <v>0</v>
      </c>
      <c r="BK309" s="15">
        <v>0</v>
      </c>
      <c r="BL309" s="15">
        <v>0</v>
      </c>
      <c r="BM309" s="15">
        <v>0</v>
      </c>
      <c r="BN309" s="15">
        <v>0</v>
      </c>
      <c r="BO309" s="15">
        <v>0</v>
      </c>
      <c r="BP309" s="15">
        <v>0</v>
      </c>
      <c r="BQ309" s="15">
        <v>0</v>
      </c>
      <c r="BR309" s="15">
        <v>0</v>
      </c>
      <c r="BS309" s="15">
        <v>0</v>
      </c>
      <c r="BT309" s="15">
        <v>0</v>
      </c>
      <c r="BU309" s="15">
        <v>0</v>
      </c>
      <c r="BV309" s="15">
        <v>0</v>
      </c>
      <c r="BW309" s="15">
        <v>0</v>
      </c>
      <c r="BX309" s="15">
        <v>0</v>
      </c>
      <c r="BY309" s="15">
        <v>0</v>
      </c>
      <c r="BZ309" s="15">
        <v>0</v>
      </c>
      <c r="CA309" s="15">
        <v>0</v>
      </c>
      <c r="CB309" s="15">
        <v>0</v>
      </c>
      <c r="CC309" s="15">
        <v>0</v>
      </c>
      <c r="CD309" s="15">
        <v>22</v>
      </c>
    </row>
    <row r="310" spans="1:82">
      <c r="A310" s="15" t="s">
        <v>6125</v>
      </c>
      <c r="B310" s="15" t="s">
        <v>6180</v>
      </c>
      <c r="C310" s="15" t="s">
        <v>6185</v>
      </c>
      <c r="D310" s="15" t="str">
        <f t="shared" si="8"/>
        <v>Tajiks</v>
      </c>
      <c r="E310" s="15">
        <v>99.982378854625551</v>
      </c>
      <c r="F310" s="15">
        <f t="shared" si="9"/>
        <v>95</v>
      </c>
      <c r="G310" s="15">
        <v>45400</v>
      </c>
      <c r="H310" s="15">
        <v>0</v>
      </c>
      <c r="I310" s="15">
        <v>0</v>
      </c>
      <c r="J310" s="15">
        <v>0</v>
      </c>
      <c r="K310" s="15">
        <v>45392</v>
      </c>
      <c r="L310" s="15">
        <v>0</v>
      </c>
      <c r="M310" s="15">
        <v>0</v>
      </c>
      <c r="N310" s="15">
        <v>0</v>
      </c>
      <c r="O310" s="15">
        <v>0</v>
      </c>
      <c r="P310" s="15">
        <v>0</v>
      </c>
      <c r="Q310" s="15">
        <v>0</v>
      </c>
      <c r="R310" s="15">
        <v>0</v>
      </c>
      <c r="S310" s="15">
        <v>0</v>
      </c>
      <c r="T310" s="15">
        <v>0</v>
      </c>
      <c r="U310" s="15">
        <v>0</v>
      </c>
      <c r="V310" s="15">
        <v>0</v>
      </c>
      <c r="W310" s="15">
        <v>0</v>
      </c>
      <c r="X310" s="15">
        <v>0</v>
      </c>
      <c r="Y310" s="15">
        <v>0</v>
      </c>
      <c r="Z310" s="15">
        <v>0</v>
      </c>
      <c r="AA310" s="15">
        <v>0</v>
      </c>
      <c r="AB310" s="15">
        <v>0</v>
      </c>
      <c r="AC310" s="15">
        <v>0</v>
      </c>
      <c r="AD310" s="15">
        <v>0</v>
      </c>
      <c r="AE310" s="15">
        <v>0</v>
      </c>
      <c r="AF310" s="15">
        <v>0</v>
      </c>
      <c r="AG310" s="15">
        <v>0</v>
      </c>
      <c r="AH310" s="15">
        <v>0</v>
      </c>
      <c r="AI310" s="15">
        <v>0</v>
      </c>
      <c r="AJ310" s="15">
        <v>0</v>
      </c>
      <c r="AK310" s="15">
        <v>0</v>
      </c>
      <c r="AL310" s="15">
        <v>0</v>
      </c>
      <c r="AM310" s="15">
        <v>0</v>
      </c>
      <c r="AN310" s="15">
        <v>0</v>
      </c>
      <c r="AO310" s="15">
        <v>0</v>
      </c>
      <c r="AP310" s="15">
        <v>0</v>
      </c>
      <c r="AQ310" s="15">
        <v>0</v>
      </c>
      <c r="AR310" s="15">
        <v>0</v>
      </c>
      <c r="AS310" s="15">
        <v>0</v>
      </c>
      <c r="AT310" s="15">
        <v>0</v>
      </c>
      <c r="AU310" s="15">
        <v>0</v>
      </c>
      <c r="AV310" s="15">
        <v>0</v>
      </c>
      <c r="AW310" s="15">
        <v>0</v>
      </c>
      <c r="AX310" s="15">
        <v>0</v>
      </c>
      <c r="AY310" s="15">
        <v>0</v>
      </c>
      <c r="AZ310" s="15">
        <v>0</v>
      </c>
      <c r="BA310" s="15">
        <v>0</v>
      </c>
      <c r="BB310" s="15">
        <v>0</v>
      </c>
      <c r="BC310" s="15">
        <v>0</v>
      </c>
      <c r="BD310" s="15">
        <v>0</v>
      </c>
      <c r="BE310" s="15">
        <v>0</v>
      </c>
      <c r="BF310" s="15">
        <v>0</v>
      </c>
      <c r="BG310" s="15">
        <v>0</v>
      </c>
      <c r="BH310" s="15">
        <v>0</v>
      </c>
      <c r="BI310" s="15">
        <v>0</v>
      </c>
      <c r="BJ310" s="15">
        <v>0</v>
      </c>
      <c r="BK310" s="15">
        <v>0</v>
      </c>
      <c r="BL310" s="15">
        <v>0</v>
      </c>
      <c r="BM310" s="15">
        <v>0</v>
      </c>
      <c r="BN310" s="15">
        <v>0</v>
      </c>
      <c r="BO310" s="15">
        <v>0</v>
      </c>
      <c r="BP310" s="15">
        <v>0</v>
      </c>
      <c r="BQ310" s="15">
        <v>0</v>
      </c>
      <c r="BR310" s="15">
        <v>0</v>
      </c>
      <c r="BS310" s="15">
        <v>0</v>
      </c>
      <c r="BT310" s="15">
        <v>0</v>
      </c>
      <c r="BU310" s="15">
        <v>0</v>
      </c>
      <c r="BV310" s="15">
        <v>0</v>
      </c>
      <c r="BW310" s="15">
        <v>0</v>
      </c>
      <c r="BX310" s="15">
        <v>0</v>
      </c>
      <c r="BY310" s="15">
        <v>0</v>
      </c>
      <c r="BZ310" s="15">
        <v>0</v>
      </c>
      <c r="CA310" s="15">
        <v>0</v>
      </c>
      <c r="CB310" s="15">
        <v>0</v>
      </c>
      <c r="CC310" s="15">
        <v>0</v>
      </c>
      <c r="CD310" s="15">
        <v>8</v>
      </c>
    </row>
    <row r="311" spans="1:82">
      <c r="A311" s="15" t="s">
        <v>6089</v>
      </c>
      <c r="B311" s="15" t="s">
        <v>6180</v>
      </c>
      <c r="C311" s="15" t="s">
        <v>6186</v>
      </c>
      <c r="D311" s="15" t="str">
        <f t="shared" si="8"/>
        <v>Tajiks</v>
      </c>
      <c r="E311" s="15">
        <v>88.816614222781624</v>
      </c>
      <c r="F311" s="15">
        <f t="shared" si="9"/>
        <v>85</v>
      </c>
      <c r="G311" s="15">
        <v>1589000</v>
      </c>
      <c r="H311" s="15">
        <v>125536</v>
      </c>
      <c r="I311" s="15">
        <v>313</v>
      </c>
      <c r="J311" s="15">
        <v>915</v>
      </c>
      <c r="K311" s="15">
        <v>1411296</v>
      </c>
      <c r="L311" s="15">
        <v>1144</v>
      </c>
      <c r="M311" s="15">
        <v>0</v>
      </c>
      <c r="N311" s="15">
        <v>0</v>
      </c>
      <c r="O311" s="15">
        <v>601</v>
      </c>
      <c r="P311" s="15">
        <v>31603</v>
      </c>
      <c r="Q311" s="15">
        <v>0</v>
      </c>
      <c r="R311" s="15">
        <v>0</v>
      </c>
      <c r="S311" s="15">
        <v>3094</v>
      </c>
      <c r="T311" s="15">
        <v>0</v>
      </c>
      <c r="U311" s="15">
        <v>0</v>
      </c>
      <c r="V311" s="15">
        <v>0</v>
      </c>
      <c r="W311" s="15">
        <v>0</v>
      </c>
      <c r="X311" s="15">
        <v>0</v>
      </c>
      <c r="Y311" s="15">
        <v>0</v>
      </c>
      <c r="Z311" s="15">
        <v>0</v>
      </c>
      <c r="AA311" s="15">
        <v>0</v>
      </c>
      <c r="AB311" s="15">
        <v>0</v>
      </c>
      <c r="AC311" s="15">
        <v>0</v>
      </c>
      <c r="AD311" s="15">
        <v>0</v>
      </c>
      <c r="AE311" s="15">
        <v>0</v>
      </c>
      <c r="AF311" s="15">
        <v>0</v>
      </c>
      <c r="AG311" s="15">
        <v>0</v>
      </c>
      <c r="AH311" s="15">
        <v>0</v>
      </c>
      <c r="AI311" s="15">
        <v>0</v>
      </c>
      <c r="AJ311" s="15">
        <v>0</v>
      </c>
      <c r="AK311" s="15">
        <v>0</v>
      </c>
      <c r="AL311" s="15">
        <v>0</v>
      </c>
      <c r="AM311" s="15">
        <v>0</v>
      </c>
      <c r="AN311" s="15">
        <v>0</v>
      </c>
      <c r="AO311" s="15">
        <v>0</v>
      </c>
      <c r="AP311" s="15">
        <v>0</v>
      </c>
      <c r="AQ311" s="15">
        <v>0</v>
      </c>
      <c r="AR311" s="15">
        <v>0</v>
      </c>
      <c r="AS311" s="15">
        <v>0</v>
      </c>
      <c r="AT311" s="15">
        <v>0</v>
      </c>
      <c r="AU311" s="15">
        <v>0</v>
      </c>
      <c r="AV311" s="15">
        <v>0</v>
      </c>
      <c r="AW311" s="15">
        <v>0</v>
      </c>
      <c r="AX311" s="15">
        <v>0</v>
      </c>
      <c r="AY311" s="15">
        <v>0</v>
      </c>
      <c r="AZ311" s="15">
        <v>0</v>
      </c>
      <c r="BA311" s="15">
        <v>0</v>
      </c>
      <c r="BB311" s="15">
        <v>0</v>
      </c>
      <c r="BC311" s="15">
        <v>0</v>
      </c>
      <c r="BD311" s="15">
        <v>0</v>
      </c>
      <c r="BE311" s="15">
        <v>0</v>
      </c>
      <c r="BF311" s="15">
        <v>0</v>
      </c>
      <c r="BG311" s="15">
        <v>0</v>
      </c>
      <c r="BH311" s="15">
        <v>0</v>
      </c>
      <c r="BI311" s="15">
        <v>0</v>
      </c>
      <c r="BJ311" s="15">
        <v>0</v>
      </c>
      <c r="BK311" s="15">
        <v>0</v>
      </c>
      <c r="BL311" s="15">
        <v>0</v>
      </c>
      <c r="BM311" s="15">
        <v>0</v>
      </c>
      <c r="BN311" s="15">
        <v>0</v>
      </c>
      <c r="BO311" s="15">
        <v>0</v>
      </c>
      <c r="BP311" s="15">
        <v>0</v>
      </c>
      <c r="BQ311" s="15">
        <v>0</v>
      </c>
      <c r="BR311" s="15">
        <v>0</v>
      </c>
      <c r="BS311" s="15">
        <v>0</v>
      </c>
      <c r="BT311" s="15">
        <v>0</v>
      </c>
      <c r="BU311" s="15">
        <v>0</v>
      </c>
      <c r="BV311" s="15">
        <v>0</v>
      </c>
      <c r="BW311" s="15">
        <v>0</v>
      </c>
      <c r="BX311" s="15">
        <v>0</v>
      </c>
      <c r="BY311" s="15">
        <v>0</v>
      </c>
      <c r="BZ311" s="15">
        <v>0</v>
      </c>
      <c r="CA311" s="15">
        <v>0</v>
      </c>
      <c r="CB311" s="15">
        <v>0</v>
      </c>
      <c r="CC311" s="15">
        <v>0</v>
      </c>
      <c r="CD311" s="15">
        <v>14500</v>
      </c>
    </row>
    <row r="312" spans="1:82">
      <c r="A312" s="15" t="s">
        <v>6114</v>
      </c>
      <c r="B312" s="15" t="s">
        <v>6180</v>
      </c>
      <c r="C312" s="15" t="s">
        <v>6187</v>
      </c>
      <c r="D312" s="15" t="str">
        <f t="shared" si="8"/>
        <v>Tajiks</v>
      </c>
      <c r="E312" s="15">
        <v>80.018047579983602</v>
      </c>
      <c r="F312" s="15">
        <f t="shared" si="9"/>
        <v>80</v>
      </c>
      <c r="G312" s="15">
        <v>121900</v>
      </c>
      <c r="H312" s="15">
        <v>24336</v>
      </c>
      <c r="I312" s="15">
        <v>0</v>
      </c>
      <c r="J312" s="15">
        <v>0</v>
      </c>
      <c r="K312" s="15">
        <v>97542</v>
      </c>
      <c r="L312" s="15">
        <v>0</v>
      </c>
      <c r="M312" s="15">
        <v>0</v>
      </c>
      <c r="N312" s="15">
        <v>0</v>
      </c>
      <c r="O312" s="15">
        <v>0</v>
      </c>
      <c r="P312" s="15">
        <v>0</v>
      </c>
      <c r="Q312" s="15">
        <v>0</v>
      </c>
      <c r="R312" s="15">
        <v>0</v>
      </c>
      <c r="S312" s="15">
        <v>0</v>
      </c>
      <c r="T312" s="15">
        <v>0</v>
      </c>
      <c r="U312" s="15">
        <v>0</v>
      </c>
      <c r="V312" s="15">
        <v>0</v>
      </c>
      <c r="W312" s="15">
        <v>0</v>
      </c>
      <c r="X312" s="15">
        <v>0</v>
      </c>
      <c r="Y312" s="15">
        <v>0</v>
      </c>
      <c r="Z312" s="15">
        <v>0</v>
      </c>
      <c r="AA312" s="15">
        <v>0</v>
      </c>
      <c r="AB312" s="15">
        <v>0</v>
      </c>
      <c r="AC312" s="15">
        <v>0</v>
      </c>
      <c r="AD312" s="15">
        <v>0</v>
      </c>
      <c r="AE312" s="15">
        <v>0</v>
      </c>
      <c r="AF312" s="15">
        <v>0</v>
      </c>
      <c r="AG312" s="15">
        <v>0</v>
      </c>
      <c r="AH312" s="15">
        <v>0</v>
      </c>
      <c r="AI312" s="15">
        <v>0</v>
      </c>
      <c r="AJ312" s="15">
        <v>0</v>
      </c>
      <c r="AK312" s="15">
        <v>0</v>
      </c>
      <c r="AL312" s="15">
        <v>0</v>
      </c>
      <c r="AM312" s="15">
        <v>0</v>
      </c>
      <c r="AN312" s="15">
        <v>0</v>
      </c>
      <c r="AO312" s="15">
        <v>0</v>
      </c>
      <c r="AP312" s="15">
        <v>0</v>
      </c>
      <c r="AQ312" s="15">
        <v>0</v>
      </c>
      <c r="AR312" s="15">
        <v>0</v>
      </c>
      <c r="AS312" s="15">
        <v>0</v>
      </c>
      <c r="AT312" s="15">
        <v>0</v>
      </c>
      <c r="AU312" s="15">
        <v>0</v>
      </c>
      <c r="AV312" s="15">
        <v>0</v>
      </c>
      <c r="AW312" s="15">
        <v>0</v>
      </c>
      <c r="AX312" s="15">
        <v>0</v>
      </c>
      <c r="AY312" s="15">
        <v>0</v>
      </c>
      <c r="AZ312" s="15">
        <v>0</v>
      </c>
      <c r="BA312" s="15">
        <v>0</v>
      </c>
      <c r="BB312" s="15">
        <v>0</v>
      </c>
      <c r="BC312" s="15">
        <v>0</v>
      </c>
      <c r="BD312" s="15">
        <v>0</v>
      </c>
      <c r="BE312" s="15">
        <v>0</v>
      </c>
      <c r="BF312" s="15">
        <v>0</v>
      </c>
      <c r="BG312" s="15">
        <v>0</v>
      </c>
      <c r="BH312" s="15">
        <v>0</v>
      </c>
      <c r="BI312" s="15">
        <v>0</v>
      </c>
      <c r="BJ312" s="15">
        <v>0</v>
      </c>
      <c r="BK312" s="15">
        <v>0</v>
      </c>
      <c r="BL312" s="15">
        <v>0</v>
      </c>
      <c r="BM312" s="15">
        <v>0</v>
      </c>
      <c r="BN312" s="15">
        <v>0</v>
      </c>
      <c r="BO312" s="15">
        <v>0</v>
      </c>
      <c r="BP312" s="15">
        <v>0</v>
      </c>
      <c r="BQ312" s="15">
        <v>0</v>
      </c>
      <c r="BR312" s="15">
        <v>0</v>
      </c>
      <c r="BS312" s="15">
        <v>0</v>
      </c>
      <c r="BT312" s="15">
        <v>0</v>
      </c>
      <c r="BU312" s="15">
        <v>0</v>
      </c>
      <c r="BV312" s="15">
        <v>0</v>
      </c>
      <c r="BW312" s="15">
        <v>0</v>
      </c>
      <c r="BX312" s="15">
        <v>0</v>
      </c>
      <c r="BY312" s="15">
        <v>0</v>
      </c>
      <c r="BZ312" s="15">
        <v>0</v>
      </c>
      <c r="CA312" s="15">
        <v>0</v>
      </c>
      <c r="CB312" s="15">
        <v>0</v>
      </c>
      <c r="CC312" s="15">
        <v>0</v>
      </c>
      <c r="CD312" s="15">
        <v>22</v>
      </c>
    </row>
    <row r="313" spans="1:82">
      <c r="A313" s="15" t="s">
        <v>6090</v>
      </c>
      <c r="B313" s="15" t="s">
        <v>6180</v>
      </c>
      <c r="C313" s="15" t="s">
        <v>6188</v>
      </c>
      <c r="D313" s="15" t="str">
        <f t="shared" si="8"/>
        <v>Tajiks</v>
      </c>
      <c r="E313" s="15">
        <v>88.278884462151396</v>
      </c>
      <c r="F313" s="15">
        <f t="shared" si="9"/>
        <v>85</v>
      </c>
      <c r="G313" s="15">
        <v>25100</v>
      </c>
      <c r="H313" s="15">
        <v>0</v>
      </c>
      <c r="I313" s="15">
        <v>0</v>
      </c>
      <c r="J313" s="15">
        <v>2938</v>
      </c>
      <c r="K313" s="15">
        <v>22158</v>
      </c>
      <c r="L313" s="15">
        <v>0</v>
      </c>
      <c r="M313" s="15">
        <v>0</v>
      </c>
      <c r="N313" s="15">
        <v>0</v>
      </c>
      <c r="O313" s="15">
        <v>0</v>
      </c>
      <c r="P313" s="15">
        <v>0</v>
      </c>
      <c r="Q313" s="15">
        <v>0</v>
      </c>
      <c r="R313" s="15">
        <v>0</v>
      </c>
      <c r="S313" s="15">
        <v>0</v>
      </c>
      <c r="T313" s="15">
        <v>0</v>
      </c>
      <c r="U313" s="15">
        <v>0</v>
      </c>
      <c r="V313" s="15">
        <v>0</v>
      </c>
      <c r="W313" s="15">
        <v>0</v>
      </c>
      <c r="X313" s="15">
        <v>0</v>
      </c>
      <c r="Y313" s="15">
        <v>0</v>
      </c>
      <c r="Z313" s="15">
        <v>0</v>
      </c>
      <c r="AA313" s="15">
        <v>0</v>
      </c>
      <c r="AB313" s="15">
        <v>0</v>
      </c>
      <c r="AC313" s="15">
        <v>0</v>
      </c>
      <c r="AD313" s="15">
        <v>0</v>
      </c>
      <c r="AE313" s="15">
        <v>0</v>
      </c>
      <c r="AF313" s="15">
        <v>0</v>
      </c>
      <c r="AG313" s="15">
        <v>0</v>
      </c>
      <c r="AH313" s="15">
        <v>0</v>
      </c>
      <c r="AI313" s="15">
        <v>0</v>
      </c>
      <c r="AJ313" s="15">
        <v>0</v>
      </c>
      <c r="AK313" s="15">
        <v>0</v>
      </c>
      <c r="AL313" s="15">
        <v>0</v>
      </c>
      <c r="AM313" s="15">
        <v>0</v>
      </c>
      <c r="AN313" s="15">
        <v>0</v>
      </c>
      <c r="AO313" s="15">
        <v>0</v>
      </c>
      <c r="AP313" s="15">
        <v>0</v>
      </c>
      <c r="AQ313" s="15">
        <v>0</v>
      </c>
      <c r="AR313" s="15">
        <v>0</v>
      </c>
      <c r="AS313" s="15">
        <v>0</v>
      </c>
      <c r="AT313" s="15">
        <v>0</v>
      </c>
      <c r="AU313" s="15">
        <v>0</v>
      </c>
      <c r="AV313" s="15">
        <v>0</v>
      </c>
      <c r="AW313" s="15">
        <v>0</v>
      </c>
      <c r="AX313" s="15">
        <v>0</v>
      </c>
      <c r="AY313" s="15">
        <v>0</v>
      </c>
      <c r="AZ313" s="15">
        <v>0</v>
      </c>
      <c r="BA313" s="15">
        <v>0</v>
      </c>
      <c r="BB313" s="15">
        <v>0</v>
      </c>
      <c r="BC313" s="15">
        <v>0</v>
      </c>
      <c r="BD313" s="15">
        <v>0</v>
      </c>
      <c r="BE313" s="15">
        <v>0</v>
      </c>
      <c r="BF313" s="15">
        <v>0</v>
      </c>
      <c r="BG313" s="15">
        <v>0</v>
      </c>
      <c r="BH313" s="15">
        <v>0</v>
      </c>
      <c r="BI313" s="15">
        <v>0</v>
      </c>
      <c r="BJ313" s="15">
        <v>0</v>
      </c>
      <c r="BK313" s="15">
        <v>0</v>
      </c>
      <c r="BL313" s="15">
        <v>0</v>
      </c>
      <c r="BM313" s="15">
        <v>0</v>
      </c>
      <c r="BN313" s="15">
        <v>0</v>
      </c>
      <c r="BO313" s="15">
        <v>0</v>
      </c>
      <c r="BP313" s="15">
        <v>0</v>
      </c>
      <c r="BQ313" s="15">
        <v>0</v>
      </c>
      <c r="BR313" s="15">
        <v>0</v>
      </c>
      <c r="BS313" s="15">
        <v>0</v>
      </c>
      <c r="BT313" s="15">
        <v>0</v>
      </c>
      <c r="BU313" s="15">
        <v>0</v>
      </c>
      <c r="BV313" s="15">
        <v>0</v>
      </c>
      <c r="BW313" s="15">
        <v>0</v>
      </c>
      <c r="BX313" s="15">
        <v>0</v>
      </c>
      <c r="BY313" s="15">
        <v>0</v>
      </c>
      <c r="BZ313" s="15">
        <v>0</v>
      </c>
      <c r="CA313" s="15">
        <v>0</v>
      </c>
      <c r="CB313" s="15">
        <v>0</v>
      </c>
      <c r="CC313" s="15">
        <v>0</v>
      </c>
      <c r="CD313" s="15">
        <v>4</v>
      </c>
    </row>
    <row r="314" spans="1:82">
      <c r="A314" s="15" t="s">
        <v>6131</v>
      </c>
      <c r="B314" s="15" t="s">
        <v>6180</v>
      </c>
      <c r="C314" s="15" t="s">
        <v>6189</v>
      </c>
      <c r="D314" s="15" t="str">
        <f t="shared" si="8"/>
        <v>Tajiks</v>
      </c>
      <c r="E314" s="15">
        <v>88.278978388998027</v>
      </c>
      <c r="F314" s="15">
        <f t="shared" si="9"/>
        <v>85</v>
      </c>
      <c r="G314" s="15">
        <v>50900</v>
      </c>
      <c r="H314" s="15">
        <v>0</v>
      </c>
      <c r="I314" s="15">
        <v>0</v>
      </c>
      <c r="J314" s="15">
        <v>5958</v>
      </c>
      <c r="K314" s="15">
        <v>44934</v>
      </c>
      <c r="L314" s="15">
        <v>0</v>
      </c>
      <c r="M314" s="15">
        <v>0</v>
      </c>
      <c r="N314" s="15">
        <v>0</v>
      </c>
      <c r="O314" s="15">
        <v>0</v>
      </c>
      <c r="P314" s="15">
        <v>0</v>
      </c>
      <c r="Q314" s="15">
        <v>0</v>
      </c>
      <c r="R314" s="15">
        <v>0</v>
      </c>
      <c r="S314" s="15">
        <v>0</v>
      </c>
      <c r="T314" s="15">
        <v>0</v>
      </c>
      <c r="U314" s="15">
        <v>0</v>
      </c>
      <c r="V314" s="15">
        <v>0</v>
      </c>
      <c r="W314" s="15">
        <v>0</v>
      </c>
      <c r="X314" s="15">
        <v>0</v>
      </c>
      <c r="Y314" s="15">
        <v>0</v>
      </c>
      <c r="Z314" s="15">
        <v>0</v>
      </c>
      <c r="AA314" s="15">
        <v>0</v>
      </c>
      <c r="AB314" s="15">
        <v>0</v>
      </c>
      <c r="AC314" s="15">
        <v>0</v>
      </c>
      <c r="AD314" s="15">
        <v>0</v>
      </c>
      <c r="AE314" s="15">
        <v>0</v>
      </c>
      <c r="AF314" s="15">
        <v>0</v>
      </c>
      <c r="AG314" s="15">
        <v>0</v>
      </c>
      <c r="AH314" s="15">
        <v>0</v>
      </c>
      <c r="AI314" s="15">
        <v>0</v>
      </c>
      <c r="AJ314" s="15">
        <v>0</v>
      </c>
      <c r="AK314" s="15">
        <v>0</v>
      </c>
      <c r="AL314" s="15">
        <v>0</v>
      </c>
      <c r="AM314" s="15">
        <v>0</v>
      </c>
      <c r="AN314" s="15">
        <v>0</v>
      </c>
      <c r="AO314" s="15">
        <v>0</v>
      </c>
      <c r="AP314" s="15">
        <v>0</v>
      </c>
      <c r="AQ314" s="15">
        <v>0</v>
      </c>
      <c r="AR314" s="15">
        <v>0</v>
      </c>
      <c r="AS314" s="15">
        <v>0</v>
      </c>
      <c r="AT314" s="15">
        <v>0</v>
      </c>
      <c r="AU314" s="15">
        <v>0</v>
      </c>
      <c r="AV314" s="15">
        <v>0</v>
      </c>
      <c r="AW314" s="15">
        <v>0</v>
      </c>
      <c r="AX314" s="15">
        <v>0</v>
      </c>
      <c r="AY314" s="15">
        <v>0</v>
      </c>
      <c r="AZ314" s="15">
        <v>0</v>
      </c>
      <c r="BA314" s="15">
        <v>0</v>
      </c>
      <c r="BB314" s="15">
        <v>0</v>
      </c>
      <c r="BC314" s="15">
        <v>0</v>
      </c>
      <c r="BD314" s="15">
        <v>0</v>
      </c>
      <c r="BE314" s="15">
        <v>0</v>
      </c>
      <c r="BF314" s="15">
        <v>0</v>
      </c>
      <c r="BG314" s="15">
        <v>0</v>
      </c>
      <c r="BH314" s="15">
        <v>0</v>
      </c>
      <c r="BI314" s="15">
        <v>0</v>
      </c>
      <c r="BJ314" s="15">
        <v>0</v>
      </c>
      <c r="BK314" s="15">
        <v>0</v>
      </c>
      <c r="BL314" s="15">
        <v>0</v>
      </c>
      <c r="BM314" s="15">
        <v>0</v>
      </c>
      <c r="BN314" s="15">
        <v>0</v>
      </c>
      <c r="BO314" s="15">
        <v>0</v>
      </c>
      <c r="BP314" s="15">
        <v>0</v>
      </c>
      <c r="BQ314" s="15">
        <v>0</v>
      </c>
      <c r="BR314" s="15">
        <v>0</v>
      </c>
      <c r="BS314" s="15">
        <v>0</v>
      </c>
      <c r="BT314" s="15">
        <v>0</v>
      </c>
      <c r="BU314" s="15">
        <v>0</v>
      </c>
      <c r="BV314" s="15">
        <v>0</v>
      </c>
      <c r="BW314" s="15">
        <v>0</v>
      </c>
      <c r="BX314" s="15">
        <v>0</v>
      </c>
      <c r="BY314" s="15">
        <v>0</v>
      </c>
      <c r="BZ314" s="15">
        <v>0</v>
      </c>
      <c r="CA314" s="15">
        <v>0</v>
      </c>
      <c r="CB314" s="15">
        <v>0</v>
      </c>
      <c r="CC314" s="15">
        <v>0</v>
      </c>
      <c r="CD314" s="15">
        <v>8</v>
      </c>
    </row>
    <row r="315" spans="1:82">
      <c r="A315" s="15" t="s">
        <v>6118</v>
      </c>
      <c r="B315" s="15" t="s">
        <v>6180</v>
      </c>
      <c r="C315" s="15" t="s">
        <v>6190</v>
      </c>
      <c r="D315" s="15" t="str">
        <f t="shared" si="8"/>
        <v>Tajiks</v>
      </c>
      <c r="E315" s="15">
        <v>64.409119300437226</v>
      </c>
      <c r="F315" s="15">
        <f t="shared" si="9"/>
        <v>60</v>
      </c>
      <c r="G315" s="15">
        <v>320200</v>
      </c>
      <c r="H315" s="15">
        <v>106443</v>
      </c>
      <c r="I315" s="15">
        <v>0</v>
      </c>
      <c r="J315" s="15">
        <v>0</v>
      </c>
      <c r="K315" s="15">
        <v>206238</v>
      </c>
      <c r="L315" s="15">
        <v>0</v>
      </c>
      <c r="M315" s="15">
        <v>0</v>
      </c>
      <c r="N315" s="15">
        <v>0</v>
      </c>
      <c r="O315" s="15">
        <v>0</v>
      </c>
      <c r="P315" s="15">
        <v>1554</v>
      </c>
      <c r="Q315" s="15">
        <v>0</v>
      </c>
      <c r="R315" s="15">
        <v>0</v>
      </c>
      <c r="S315" s="15">
        <v>0</v>
      </c>
      <c r="T315" s="15">
        <v>0</v>
      </c>
      <c r="U315" s="15">
        <v>0</v>
      </c>
      <c r="V315" s="15">
        <v>0</v>
      </c>
      <c r="W315" s="15">
        <v>0</v>
      </c>
      <c r="X315" s="15">
        <v>0</v>
      </c>
      <c r="Y315" s="15">
        <v>0</v>
      </c>
      <c r="Z315" s="15">
        <v>0</v>
      </c>
      <c r="AA315" s="15">
        <v>0</v>
      </c>
      <c r="AB315" s="15">
        <v>0</v>
      </c>
      <c r="AC315" s="15">
        <v>0</v>
      </c>
      <c r="AD315" s="15">
        <v>0</v>
      </c>
      <c r="AE315" s="15">
        <v>0</v>
      </c>
      <c r="AF315" s="15">
        <v>0</v>
      </c>
      <c r="AG315" s="15">
        <v>0</v>
      </c>
      <c r="AH315" s="15">
        <v>0</v>
      </c>
      <c r="AI315" s="15">
        <v>0</v>
      </c>
      <c r="AJ315" s="15">
        <v>0</v>
      </c>
      <c r="AK315" s="15">
        <v>0</v>
      </c>
      <c r="AL315" s="15">
        <v>0</v>
      </c>
      <c r="AM315" s="15">
        <v>0</v>
      </c>
      <c r="AN315" s="15">
        <v>0</v>
      </c>
      <c r="AO315" s="15">
        <v>0</v>
      </c>
      <c r="AP315" s="15">
        <v>0</v>
      </c>
      <c r="AQ315" s="15">
        <v>0</v>
      </c>
      <c r="AR315" s="15">
        <v>0</v>
      </c>
      <c r="AS315" s="15">
        <v>0</v>
      </c>
      <c r="AT315" s="15">
        <v>0</v>
      </c>
      <c r="AU315" s="15">
        <v>0</v>
      </c>
      <c r="AV315" s="15">
        <v>0</v>
      </c>
      <c r="AW315" s="15">
        <v>0</v>
      </c>
      <c r="AX315" s="15">
        <v>0</v>
      </c>
      <c r="AY315" s="15">
        <v>0</v>
      </c>
      <c r="AZ315" s="15">
        <v>0</v>
      </c>
      <c r="BA315" s="15">
        <v>0</v>
      </c>
      <c r="BB315" s="15">
        <v>0</v>
      </c>
      <c r="BC315" s="15">
        <v>0</v>
      </c>
      <c r="BD315" s="15">
        <v>0</v>
      </c>
      <c r="BE315" s="15">
        <v>0</v>
      </c>
      <c r="BF315" s="15">
        <v>0</v>
      </c>
      <c r="BG315" s="15">
        <v>0</v>
      </c>
      <c r="BH315" s="15">
        <v>0</v>
      </c>
      <c r="BI315" s="15">
        <v>0</v>
      </c>
      <c r="BJ315" s="15">
        <v>0</v>
      </c>
      <c r="BK315" s="15">
        <v>0</v>
      </c>
      <c r="BL315" s="15">
        <v>0</v>
      </c>
      <c r="BM315" s="15">
        <v>0</v>
      </c>
      <c r="BN315" s="15">
        <v>0</v>
      </c>
      <c r="BO315" s="15">
        <v>0</v>
      </c>
      <c r="BP315" s="15">
        <v>0</v>
      </c>
      <c r="BQ315" s="15">
        <v>0</v>
      </c>
      <c r="BR315" s="15">
        <v>0</v>
      </c>
      <c r="BS315" s="15">
        <v>0</v>
      </c>
      <c r="BT315" s="15">
        <v>0</v>
      </c>
      <c r="BU315" s="15">
        <v>0</v>
      </c>
      <c r="BV315" s="15">
        <v>0</v>
      </c>
      <c r="BW315" s="15">
        <v>0</v>
      </c>
      <c r="BX315" s="15">
        <v>0</v>
      </c>
      <c r="BY315" s="15">
        <v>0</v>
      </c>
      <c r="BZ315" s="15">
        <v>0</v>
      </c>
      <c r="CA315" s="15">
        <v>0</v>
      </c>
      <c r="CB315" s="15">
        <v>0</v>
      </c>
      <c r="CC315" s="15">
        <v>0</v>
      </c>
      <c r="CD315" s="15">
        <v>5965</v>
      </c>
    </row>
    <row r="316" spans="1:82">
      <c r="A316" s="15" t="s">
        <v>6092</v>
      </c>
      <c r="B316" s="15" t="s">
        <v>6180</v>
      </c>
      <c r="C316" s="15" t="s">
        <v>6191</v>
      </c>
      <c r="D316" s="15" t="str">
        <f t="shared" si="8"/>
        <v>Tajiks</v>
      </c>
      <c r="E316" s="15">
        <v>94.995275152862703</v>
      </c>
      <c r="F316" s="15">
        <f t="shared" si="9"/>
        <v>90</v>
      </c>
      <c r="G316" s="15">
        <v>359800</v>
      </c>
      <c r="H316" s="15">
        <v>13607</v>
      </c>
      <c r="I316" s="15">
        <v>0</v>
      </c>
      <c r="J316" s="15">
        <v>4339</v>
      </c>
      <c r="K316" s="15">
        <v>341793</v>
      </c>
      <c r="L316" s="15">
        <v>0</v>
      </c>
      <c r="M316" s="15">
        <v>0</v>
      </c>
      <c r="N316" s="15">
        <v>0</v>
      </c>
      <c r="O316" s="15">
        <v>0</v>
      </c>
      <c r="P316" s="15">
        <v>0</v>
      </c>
      <c r="Q316" s="15">
        <v>0</v>
      </c>
      <c r="R316" s="15">
        <v>0</v>
      </c>
      <c r="S316" s="15">
        <v>0</v>
      </c>
      <c r="T316" s="15">
        <v>0</v>
      </c>
      <c r="U316" s="15">
        <v>0</v>
      </c>
      <c r="V316" s="15">
        <v>0</v>
      </c>
      <c r="W316" s="15">
        <v>0</v>
      </c>
      <c r="X316" s="15">
        <v>0</v>
      </c>
      <c r="Y316" s="15">
        <v>0</v>
      </c>
      <c r="Z316" s="15">
        <v>0</v>
      </c>
      <c r="AA316" s="15">
        <v>0</v>
      </c>
      <c r="AB316" s="15">
        <v>0</v>
      </c>
      <c r="AC316" s="15">
        <v>0</v>
      </c>
      <c r="AD316" s="15">
        <v>0</v>
      </c>
      <c r="AE316" s="15">
        <v>0</v>
      </c>
      <c r="AF316" s="15">
        <v>0</v>
      </c>
      <c r="AG316" s="15">
        <v>0</v>
      </c>
      <c r="AH316" s="15">
        <v>0</v>
      </c>
      <c r="AI316" s="15">
        <v>0</v>
      </c>
      <c r="AJ316" s="15">
        <v>0</v>
      </c>
      <c r="AK316" s="15">
        <v>0</v>
      </c>
      <c r="AL316" s="15">
        <v>0</v>
      </c>
      <c r="AM316" s="15">
        <v>0</v>
      </c>
      <c r="AN316" s="15">
        <v>0</v>
      </c>
      <c r="AO316" s="15">
        <v>0</v>
      </c>
      <c r="AP316" s="15">
        <v>0</v>
      </c>
      <c r="AQ316" s="15">
        <v>0</v>
      </c>
      <c r="AR316" s="15">
        <v>0</v>
      </c>
      <c r="AS316" s="15">
        <v>0</v>
      </c>
      <c r="AT316" s="15">
        <v>0</v>
      </c>
      <c r="AU316" s="15">
        <v>0</v>
      </c>
      <c r="AV316" s="15">
        <v>0</v>
      </c>
      <c r="AW316" s="15">
        <v>0</v>
      </c>
      <c r="AX316" s="15">
        <v>0</v>
      </c>
      <c r="AY316" s="15">
        <v>0</v>
      </c>
      <c r="AZ316" s="15">
        <v>0</v>
      </c>
      <c r="BA316" s="15">
        <v>0</v>
      </c>
      <c r="BB316" s="15">
        <v>0</v>
      </c>
      <c r="BC316" s="15">
        <v>0</v>
      </c>
      <c r="BD316" s="15">
        <v>0</v>
      </c>
      <c r="BE316" s="15">
        <v>0</v>
      </c>
      <c r="BF316" s="15">
        <v>0</v>
      </c>
      <c r="BG316" s="15">
        <v>0</v>
      </c>
      <c r="BH316" s="15">
        <v>0</v>
      </c>
      <c r="BI316" s="15">
        <v>0</v>
      </c>
      <c r="BJ316" s="15">
        <v>0</v>
      </c>
      <c r="BK316" s="15">
        <v>0</v>
      </c>
      <c r="BL316" s="15">
        <v>0</v>
      </c>
      <c r="BM316" s="15">
        <v>0</v>
      </c>
      <c r="BN316" s="15">
        <v>0</v>
      </c>
      <c r="BO316" s="15">
        <v>0</v>
      </c>
      <c r="BP316" s="15">
        <v>0</v>
      </c>
      <c r="BQ316" s="15">
        <v>0</v>
      </c>
      <c r="BR316" s="15">
        <v>0</v>
      </c>
      <c r="BS316" s="15">
        <v>0</v>
      </c>
      <c r="BT316" s="15">
        <v>0</v>
      </c>
      <c r="BU316" s="15">
        <v>0</v>
      </c>
      <c r="BV316" s="15">
        <v>0</v>
      </c>
      <c r="BW316" s="15">
        <v>0</v>
      </c>
      <c r="BX316" s="15">
        <v>0</v>
      </c>
      <c r="BY316" s="15">
        <v>0</v>
      </c>
      <c r="BZ316" s="15">
        <v>0</v>
      </c>
      <c r="CA316" s="15">
        <v>0</v>
      </c>
      <c r="CB316" s="15">
        <v>0</v>
      </c>
      <c r="CC316" s="15">
        <v>0</v>
      </c>
      <c r="CD316" s="15">
        <v>61</v>
      </c>
    </row>
    <row r="317" spans="1:82">
      <c r="A317" s="15" t="s">
        <v>6123</v>
      </c>
      <c r="B317" s="15" t="s">
        <v>6180</v>
      </c>
      <c r="C317" s="15" t="s">
        <v>6192</v>
      </c>
      <c r="D317" s="15" t="str">
        <f t="shared" si="8"/>
        <v>Tajiks</v>
      </c>
      <c r="E317" s="15">
        <v>94.07614781634939</v>
      </c>
      <c r="F317" s="15">
        <f t="shared" si="9"/>
        <v>90</v>
      </c>
      <c r="G317" s="15">
        <v>89300</v>
      </c>
      <c r="H317" s="15">
        <v>3380</v>
      </c>
      <c r="I317" s="15">
        <v>0</v>
      </c>
      <c r="J317" s="15">
        <v>0</v>
      </c>
      <c r="K317" s="15">
        <v>84010</v>
      </c>
      <c r="L317" s="15">
        <v>0</v>
      </c>
      <c r="M317" s="15">
        <v>0</v>
      </c>
      <c r="N317" s="15">
        <v>0</v>
      </c>
      <c r="O317" s="15">
        <v>0</v>
      </c>
      <c r="P317" s="15">
        <v>395</v>
      </c>
      <c r="Q317" s="15">
        <v>0</v>
      </c>
      <c r="R317" s="15">
        <v>0</v>
      </c>
      <c r="S317" s="15">
        <v>0</v>
      </c>
      <c r="T317" s="15">
        <v>0</v>
      </c>
      <c r="U317" s="15">
        <v>0</v>
      </c>
      <c r="V317" s="15">
        <v>0</v>
      </c>
      <c r="W317" s="15">
        <v>0</v>
      </c>
      <c r="X317" s="15">
        <v>0</v>
      </c>
      <c r="Y317" s="15">
        <v>0</v>
      </c>
      <c r="Z317" s="15">
        <v>0</v>
      </c>
      <c r="AA317" s="15">
        <v>0</v>
      </c>
      <c r="AB317" s="15">
        <v>0</v>
      </c>
      <c r="AC317" s="15">
        <v>0</v>
      </c>
      <c r="AD317" s="15">
        <v>0</v>
      </c>
      <c r="AE317" s="15">
        <v>0</v>
      </c>
      <c r="AF317" s="15">
        <v>0</v>
      </c>
      <c r="AG317" s="15">
        <v>0</v>
      </c>
      <c r="AH317" s="15">
        <v>0</v>
      </c>
      <c r="AI317" s="15">
        <v>0</v>
      </c>
      <c r="AJ317" s="15">
        <v>0</v>
      </c>
      <c r="AK317" s="15">
        <v>0</v>
      </c>
      <c r="AL317" s="15">
        <v>0</v>
      </c>
      <c r="AM317" s="15">
        <v>0</v>
      </c>
      <c r="AN317" s="15">
        <v>0</v>
      </c>
      <c r="AO317" s="15">
        <v>0</v>
      </c>
      <c r="AP317" s="15">
        <v>0</v>
      </c>
      <c r="AQ317" s="15">
        <v>0</v>
      </c>
      <c r="AR317" s="15">
        <v>0</v>
      </c>
      <c r="AS317" s="15">
        <v>0</v>
      </c>
      <c r="AT317" s="15">
        <v>0</v>
      </c>
      <c r="AU317" s="15">
        <v>0</v>
      </c>
      <c r="AV317" s="15">
        <v>0</v>
      </c>
      <c r="AW317" s="15">
        <v>0</v>
      </c>
      <c r="AX317" s="15">
        <v>0</v>
      </c>
      <c r="AY317" s="15">
        <v>0</v>
      </c>
      <c r="AZ317" s="15">
        <v>0</v>
      </c>
      <c r="BA317" s="15">
        <v>0</v>
      </c>
      <c r="BB317" s="15">
        <v>0</v>
      </c>
      <c r="BC317" s="15">
        <v>0</v>
      </c>
      <c r="BD317" s="15">
        <v>0</v>
      </c>
      <c r="BE317" s="15">
        <v>0</v>
      </c>
      <c r="BF317" s="15">
        <v>0</v>
      </c>
      <c r="BG317" s="15">
        <v>0</v>
      </c>
      <c r="BH317" s="15">
        <v>0</v>
      </c>
      <c r="BI317" s="15">
        <v>0</v>
      </c>
      <c r="BJ317" s="15">
        <v>0</v>
      </c>
      <c r="BK317" s="15">
        <v>0</v>
      </c>
      <c r="BL317" s="15">
        <v>0</v>
      </c>
      <c r="BM317" s="15">
        <v>0</v>
      </c>
      <c r="BN317" s="15">
        <v>0</v>
      </c>
      <c r="BO317" s="15">
        <v>0</v>
      </c>
      <c r="BP317" s="15">
        <v>0</v>
      </c>
      <c r="BQ317" s="15">
        <v>0</v>
      </c>
      <c r="BR317" s="15">
        <v>0</v>
      </c>
      <c r="BS317" s="15">
        <v>0</v>
      </c>
      <c r="BT317" s="15">
        <v>0</v>
      </c>
      <c r="BU317" s="15">
        <v>0</v>
      </c>
      <c r="BV317" s="15">
        <v>0</v>
      </c>
      <c r="BW317" s="15">
        <v>0</v>
      </c>
      <c r="BX317" s="15">
        <v>0</v>
      </c>
      <c r="BY317" s="15">
        <v>0</v>
      </c>
      <c r="BZ317" s="15">
        <v>0</v>
      </c>
      <c r="CA317" s="15">
        <v>0</v>
      </c>
      <c r="CB317" s="15">
        <v>0</v>
      </c>
      <c r="CC317" s="15">
        <v>0</v>
      </c>
      <c r="CD317" s="15">
        <v>1515</v>
      </c>
    </row>
    <row r="318" spans="1:82">
      <c r="A318" s="15" t="s">
        <v>6146</v>
      </c>
      <c r="B318" s="15" t="s">
        <v>5059</v>
      </c>
      <c r="C318" s="15" t="s">
        <v>6193</v>
      </c>
      <c r="D318" s="15" t="str">
        <f t="shared" si="8"/>
        <v>Tajiks</v>
      </c>
      <c r="E318" s="15">
        <v>91.878048780487802</v>
      </c>
      <c r="F318" s="15">
        <f t="shared" si="9"/>
        <v>90</v>
      </c>
      <c r="G318" s="15">
        <v>176300</v>
      </c>
      <c r="H318" s="15">
        <v>14309</v>
      </c>
      <c r="I318" s="15">
        <v>0</v>
      </c>
      <c r="J318" s="15">
        <v>0</v>
      </c>
      <c r="K318" s="15">
        <v>161981</v>
      </c>
      <c r="L318" s="15">
        <v>0</v>
      </c>
      <c r="M318" s="15">
        <v>0</v>
      </c>
      <c r="N318" s="15">
        <v>0</v>
      </c>
      <c r="O318" s="15">
        <v>0</v>
      </c>
      <c r="P318" s="15">
        <v>0</v>
      </c>
      <c r="Q318" s="15">
        <v>0</v>
      </c>
      <c r="R318" s="15">
        <v>0</v>
      </c>
      <c r="S318" s="15">
        <v>0</v>
      </c>
      <c r="T318" s="15">
        <v>0</v>
      </c>
      <c r="U318" s="15">
        <v>0</v>
      </c>
      <c r="V318" s="15">
        <v>0</v>
      </c>
      <c r="W318" s="15">
        <v>0</v>
      </c>
      <c r="X318" s="15">
        <v>0</v>
      </c>
      <c r="Y318" s="15">
        <v>0</v>
      </c>
      <c r="Z318" s="15">
        <v>0</v>
      </c>
      <c r="AA318" s="15">
        <v>0</v>
      </c>
      <c r="AB318" s="15">
        <v>0</v>
      </c>
      <c r="AC318" s="15">
        <v>0</v>
      </c>
      <c r="AD318" s="15">
        <v>0</v>
      </c>
      <c r="AE318" s="15">
        <v>0</v>
      </c>
      <c r="AF318" s="15">
        <v>0</v>
      </c>
      <c r="AG318" s="15">
        <v>0</v>
      </c>
      <c r="AH318" s="15">
        <v>0</v>
      </c>
      <c r="AI318" s="15">
        <v>0</v>
      </c>
      <c r="AJ318" s="15">
        <v>0</v>
      </c>
      <c r="AK318" s="15">
        <v>0</v>
      </c>
      <c r="AL318" s="15">
        <v>0</v>
      </c>
      <c r="AM318" s="15">
        <v>0</v>
      </c>
      <c r="AN318" s="15">
        <v>0</v>
      </c>
      <c r="AO318" s="15">
        <v>0</v>
      </c>
      <c r="AP318" s="15">
        <v>0</v>
      </c>
      <c r="AQ318" s="15">
        <v>0</v>
      </c>
      <c r="AR318" s="15">
        <v>0</v>
      </c>
      <c r="AS318" s="15">
        <v>0</v>
      </c>
      <c r="AT318" s="15">
        <v>0</v>
      </c>
      <c r="AU318" s="15">
        <v>0</v>
      </c>
      <c r="AV318" s="15">
        <v>0</v>
      </c>
      <c r="AW318" s="15">
        <v>0</v>
      </c>
      <c r="AX318" s="15">
        <v>0</v>
      </c>
      <c r="AY318" s="15">
        <v>0</v>
      </c>
      <c r="AZ318" s="15">
        <v>0</v>
      </c>
      <c r="BA318" s="15">
        <v>0</v>
      </c>
      <c r="BB318" s="15">
        <v>0</v>
      </c>
      <c r="BC318" s="15">
        <v>0</v>
      </c>
      <c r="BD318" s="15">
        <v>0</v>
      </c>
      <c r="BE318" s="15">
        <v>0</v>
      </c>
      <c r="BF318" s="15">
        <v>0</v>
      </c>
      <c r="BG318" s="15">
        <v>0</v>
      </c>
      <c r="BH318" s="15">
        <v>0</v>
      </c>
      <c r="BI318" s="15">
        <v>0</v>
      </c>
      <c r="BJ318" s="15">
        <v>0</v>
      </c>
      <c r="BK318" s="15">
        <v>0</v>
      </c>
      <c r="BL318" s="15">
        <v>0</v>
      </c>
      <c r="BM318" s="15">
        <v>0</v>
      </c>
      <c r="BN318" s="15">
        <v>0</v>
      </c>
      <c r="BO318" s="15">
        <v>0</v>
      </c>
      <c r="BP318" s="15">
        <v>0</v>
      </c>
      <c r="BQ318" s="15">
        <v>0</v>
      </c>
      <c r="BR318" s="15">
        <v>0</v>
      </c>
      <c r="BS318" s="15">
        <v>0</v>
      </c>
      <c r="BT318" s="15">
        <v>0</v>
      </c>
      <c r="BU318" s="15">
        <v>0</v>
      </c>
      <c r="BV318" s="15">
        <v>0</v>
      </c>
      <c r="BW318" s="15">
        <v>0</v>
      </c>
      <c r="BX318" s="15">
        <v>0</v>
      </c>
      <c r="BY318" s="15">
        <v>0</v>
      </c>
      <c r="BZ318" s="15">
        <v>0</v>
      </c>
      <c r="CA318" s="15">
        <v>0</v>
      </c>
      <c r="CB318" s="15">
        <v>0</v>
      </c>
      <c r="CC318" s="15">
        <v>0</v>
      </c>
      <c r="CD318" s="15">
        <v>10</v>
      </c>
    </row>
    <row r="319" spans="1:82">
      <c r="A319" s="15" t="s">
        <v>6136</v>
      </c>
      <c r="B319" s="15" t="s">
        <v>5059</v>
      </c>
      <c r="C319" s="15" t="s">
        <v>6194</v>
      </c>
      <c r="D319" s="15" t="str">
        <f t="shared" si="8"/>
        <v>Tajiks</v>
      </c>
      <c r="E319" s="15">
        <v>89.838815789473685</v>
      </c>
      <c r="F319" s="15">
        <f t="shared" si="9"/>
        <v>85</v>
      </c>
      <c r="G319" s="15">
        <v>91200</v>
      </c>
      <c r="H319" s="15">
        <v>0</v>
      </c>
      <c r="I319" s="15">
        <v>0</v>
      </c>
      <c r="J319" s="15">
        <v>0</v>
      </c>
      <c r="K319" s="15">
        <v>81933</v>
      </c>
      <c r="L319" s="15">
        <v>0</v>
      </c>
      <c r="M319" s="15">
        <v>0</v>
      </c>
      <c r="N319" s="15">
        <v>0</v>
      </c>
      <c r="O319" s="15">
        <v>0</v>
      </c>
      <c r="P319" s="15">
        <v>0</v>
      </c>
      <c r="Q319" s="15">
        <v>0</v>
      </c>
      <c r="R319" s="15">
        <v>0</v>
      </c>
      <c r="S319" s="15">
        <v>0</v>
      </c>
      <c r="T319" s="15">
        <v>0</v>
      </c>
      <c r="U319" s="15">
        <v>0</v>
      </c>
      <c r="V319" s="15">
        <v>0</v>
      </c>
      <c r="W319" s="15">
        <v>0</v>
      </c>
      <c r="X319" s="15">
        <v>0</v>
      </c>
      <c r="Y319" s="15">
        <v>0</v>
      </c>
      <c r="Z319" s="15">
        <v>0</v>
      </c>
      <c r="AA319" s="15">
        <v>0</v>
      </c>
      <c r="AB319" s="15">
        <v>0</v>
      </c>
      <c r="AC319" s="15">
        <v>0</v>
      </c>
      <c r="AD319" s="15">
        <v>0</v>
      </c>
      <c r="AE319" s="15">
        <v>0</v>
      </c>
      <c r="AF319" s="15">
        <v>0</v>
      </c>
      <c r="AG319" s="15">
        <v>0</v>
      </c>
      <c r="AH319" s="15">
        <v>0</v>
      </c>
      <c r="AI319" s="15">
        <v>0</v>
      </c>
      <c r="AJ319" s="15">
        <v>0</v>
      </c>
      <c r="AK319" s="15">
        <v>0</v>
      </c>
      <c r="AL319" s="15">
        <v>0</v>
      </c>
      <c r="AM319" s="15">
        <v>0</v>
      </c>
      <c r="AN319" s="15">
        <v>0</v>
      </c>
      <c r="AO319" s="15">
        <v>0</v>
      </c>
      <c r="AP319" s="15">
        <v>0</v>
      </c>
      <c r="AQ319" s="15">
        <v>0</v>
      </c>
      <c r="AR319" s="15">
        <v>0</v>
      </c>
      <c r="AS319" s="15">
        <v>0</v>
      </c>
      <c r="AT319" s="15">
        <v>0</v>
      </c>
      <c r="AU319" s="15">
        <v>0</v>
      </c>
      <c r="AV319" s="15">
        <v>0</v>
      </c>
      <c r="AW319" s="15">
        <v>0</v>
      </c>
      <c r="AX319" s="15">
        <v>0</v>
      </c>
      <c r="AY319" s="15">
        <v>0</v>
      </c>
      <c r="AZ319" s="15">
        <v>0</v>
      </c>
      <c r="BA319" s="15">
        <v>0</v>
      </c>
      <c r="BB319" s="15">
        <v>0</v>
      </c>
      <c r="BC319" s="15">
        <v>0</v>
      </c>
      <c r="BD319" s="15">
        <v>0</v>
      </c>
      <c r="BE319" s="15">
        <v>0</v>
      </c>
      <c r="BF319" s="15">
        <v>0</v>
      </c>
      <c r="BG319" s="15">
        <v>0</v>
      </c>
      <c r="BH319" s="15">
        <v>0</v>
      </c>
      <c r="BI319" s="15">
        <v>0</v>
      </c>
      <c r="BJ319" s="15">
        <v>0</v>
      </c>
      <c r="BK319" s="15">
        <v>0</v>
      </c>
      <c r="BL319" s="15">
        <v>0</v>
      </c>
      <c r="BM319" s="15">
        <v>0</v>
      </c>
      <c r="BN319" s="15">
        <v>0</v>
      </c>
      <c r="BO319" s="15">
        <v>0</v>
      </c>
      <c r="BP319" s="15">
        <v>0</v>
      </c>
      <c r="BQ319" s="15">
        <v>0</v>
      </c>
      <c r="BR319" s="15">
        <v>0</v>
      </c>
      <c r="BS319" s="15">
        <v>0</v>
      </c>
      <c r="BT319" s="15">
        <v>0</v>
      </c>
      <c r="BU319" s="15">
        <v>0</v>
      </c>
      <c r="BV319" s="15">
        <v>0</v>
      </c>
      <c r="BW319" s="15">
        <v>0</v>
      </c>
      <c r="BX319" s="15">
        <v>0</v>
      </c>
      <c r="BY319" s="15">
        <v>0</v>
      </c>
      <c r="BZ319" s="15">
        <v>0</v>
      </c>
      <c r="CA319" s="15">
        <v>0</v>
      </c>
      <c r="CB319" s="15">
        <v>0</v>
      </c>
      <c r="CC319" s="15">
        <v>9262</v>
      </c>
      <c r="CD319" s="15">
        <v>5</v>
      </c>
    </row>
    <row r="320" spans="1:82">
      <c r="A320" s="15" t="s">
        <v>6135</v>
      </c>
      <c r="B320" s="15" t="s">
        <v>5059</v>
      </c>
      <c r="C320" s="15" t="s">
        <v>6195</v>
      </c>
      <c r="D320" s="15" t="str">
        <f t="shared" si="8"/>
        <v>Tajiks</v>
      </c>
      <c r="E320" s="15">
        <v>89.43319896343219</v>
      </c>
      <c r="F320" s="15">
        <f t="shared" si="9"/>
        <v>85</v>
      </c>
      <c r="G320" s="15">
        <v>694600</v>
      </c>
      <c r="H320" s="15">
        <v>53755</v>
      </c>
      <c r="I320" s="15">
        <v>0</v>
      </c>
      <c r="J320" s="15">
        <v>14348</v>
      </c>
      <c r="K320" s="15">
        <v>621203</v>
      </c>
      <c r="L320" s="15">
        <v>0</v>
      </c>
      <c r="M320" s="15">
        <v>0</v>
      </c>
      <c r="N320" s="15">
        <v>0</v>
      </c>
      <c r="O320" s="15">
        <v>0</v>
      </c>
      <c r="P320" s="15">
        <v>4697</v>
      </c>
      <c r="Q320" s="15">
        <v>0</v>
      </c>
      <c r="R320" s="15">
        <v>0</v>
      </c>
      <c r="S320" s="15">
        <v>0</v>
      </c>
      <c r="T320" s="15">
        <v>0</v>
      </c>
      <c r="U320" s="15">
        <v>0</v>
      </c>
      <c r="V320" s="15">
        <v>0</v>
      </c>
      <c r="W320" s="15">
        <v>0</v>
      </c>
      <c r="X320" s="15">
        <v>0</v>
      </c>
      <c r="Y320" s="15">
        <v>0</v>
      </c>
      <c r="Z320" s="15">
        <v>0</v>
      </c>
      <c r="AA320" s="15">
        <v>0</v>
      </c>
      <c r="AB320" s="15">
        <v>0</v>
      </c>
      <c r="AC320" s="15">
        <v>0</v>
      </c>
      <c r="AD320" s="15">
        <v>0</v>
      </c>
      <c r="AE320" s="15">
        <v>0</v>
      </c>
      <c r="AF320" s="15">
        <v>0</v>
      </c>
      <c r="AG320" s="15">
        <v>0</v>
      </c>
      <c r="AH320" s="15">
        <v>0</v>
      </c>
      <c r="AI320" s="15">
        <v>0</v>
      </c>
      <c r="AJ320" s="15">
        <v>0</v>
      </c>
      <c r="AK320" s="15">
        <v>0</v>
      </c>
      <c r="AL320" s="15">
        <v>0</v>
      </c>
      <c r="AM320" s="15">
        <v>0</v>
      </c>
      <c r="AN320" s="15">
        <v>0</v>
      </c>
      <c r="AO320" s="15">
        <v>0</v>
      </c>
      <c r="AP320" s="15">
        <v>0</v>
      </c>
      <c r="AQ320" s="15">
        <v>0</v>
      </c>
      <c r="AR320" s="15">
        <v>0</v>
      </c>
      <c r="AS320" s="15">
        <v>0</v>
      </c>
      <c r="AT320" s="15">
        <v>0</v>
      </c>
      <c r="AU320" s="15">
        <v>0</v>
      </c>
      <c r="AV320" s="15">
        <v>0</v>
      </c>
      <c r="AW320" s="15">
        <v>0</v>
      </c>
      <c r="AX320" s="15">
        <v>0</v>
      </c>
      <c r="AY320" s="15">
        <v>0</v>
      </c>
      <c r="AZ320" s="15">
        <v>0</v>
      </c>
      <c r="BA320" s="15">
        <v>0</v>
      </c>
      <c r="BB320" s="15">
        <v>0</v>
      </c>
      <c r="BC320" s="15">
        <v>0</v>
      </c>
      <c r="BD320" s="15">
        <v>0</v>
      </c>
      <c r="BE320" s="15">
        <v>0</v>
      </c>
      <c r="BF320" s="15">
        <v>0</v>
      </c>
      <c r="BG320" s="15">
        <v>0</v>
      </c>
      <c r="BH320" s="15">
        <v>0</v>
      </c>
      <c r="BI320" s="15">
        <v>0</v>
      </c>
      <c r="BJ320" s="15">
        <v>0</v>
      </c>
      <c r="BK320" s="15">
        <v>0</v>
      </c>
      <c r="BL320" s="15">
        <v>0</v>
      </c>
      <c r="BM320" s="15">
        <v>0</v>
      </c>
      <c r="BN320" s="15">
        <v>0</v>
      </c>
      <c r="BO320" s="15">
        <v>0</v>
      </c>
      <c r="BP320" s="15">
        <v>0</v>
      </c>
      <c r="BQ320" s="15">
        <v>0</v>
      </c>
      <c r="BR320" s="15">
        <v>0</v>
      </c>
      <c r="BS320" s="15">
        <v>0</v>
      </c>
      <c r="BT320" s="15">
        <v>0</v>
      </c>
      <c r="BU320" s="15">
        <v>0</v>
      </c>
      <c r="BV320" s="15">
        <v>0</v>
      </c>
      <c r="BW320" s="15">
        <v>0</v>
      </c>
      <c r="BX320" s="15">
        <v>0</v>
      </c>
      <c r="BY320" s="15">
        <v>0</v>
      </c>
      <c r="BZ320" s="15">
        <v>0</v>
      </c>
      <c r="CA320" s="15">
        <v>0</v>
      </c>
      <c r="CB320" s="15">
        <v>0</v>
      </c>
      <c r="CC320" s="15">
        <v>0</v>
      </c>
      <c r="CD320" s="15">
        <v>597</v>
      </c>
    </row>
    <row r="321" spans="1:82">
      <c r="A321" s="15" t="s">
        <v>6138</v>
      </c>
      <c r="B321" s="15" t="s">
        <v>5059</v>
      </c>
      <c r="C321" s="15" t="s">
        <v>6196</v>
      </c>
      <c r="D321" s="15" t="str">
        <f t="shared" si="8"/>
        <v>Tajiks</v>
      </c>
      <c r="E321" s="15">
        <v>74.699615595826472</v>
      </c>
      <c r="F321" s="15">
        <f t="shared" si="9"/>
        <v>70</v>
      </c>
      <c r="G321" s="15">
        <v>182100</v>
      </c>
      <c r="H321" s="15">
        <v>46062</v>
      </c>
      <c r="I321" s="15">
        <v>0</v>
      </c>
      <c r="J321" s="15">
        <v>0</v>
      </c>
      <c r="K321" s="15">
        <v>136028</v>
      </c>
      <c r="L321" s="15">
        <v>0</v>
      </c>
      <c r="M321" s="15">
        <v>0</v>
      </c>
      <c r="N321" s="15">
        <v>0</v>
      </c>
      <c r="O321" s="15">
        <v>0</v>
      </c>
      <c r="P321" s="15">
        <v>0</v>
      </c>
      <c r="Q321" s="15">
        <v>0</v>
      </c>
      <c r="R321" s="15">
        <v>0</v>
      </c>
      <c r="S321" s="15">
        <v>0</v>
      </c>
      <c r="T321" s="15">
        <v>0</v>
      </c>
      <c r="U321" s="15">
        <v>0</v>
      </c>
      <c r="V321" s="15">
        <v>0</v>
      </c>
      <c r="W321" s="15">
        <v>0</v>
      </c>
      <c r="X321" s="15">
        <v>0</v>
      </c>
      <c r="Y321" s="15">
        <v>0</v>
      </c>
      <c r="Z321" s="15">
        <v>0</v>
      </c>
      <c r="AA321" s="15">
        <v>0</v>
      </c>
      <c r="AB321" s="15">
        <v>0</v>
      </c>
      <c r="AC321" s="15">
        <v>0</v>
      </c>
      <c r="AD321" s="15">
        <v>0</v>
      </c>
      <c r="AE321" s="15">
        <v>0</v>
      </c>
      <c r="AF321" s="15">
        <v>0</v>
      </c>
      <c r="AG321" s="15">
        <v>0</v>
      </c>
      <c r="AH321" s="15">
        <v>0</v>
      </c>
      <c r="AI321" s="15">
        <v>0</v>
      </c>
      <c r="AJ321" s="15">
        <v>0</v>
      </c>
      <c r="AK321" s="15">
        <v>0</v>
      </c>
      <c r="AL321" s="15">
        <v>0</v>
      </c>
      <c r="AM321" s="15">
        <v>0</v>
      </c>
      <c r="AN321" s="15">
        <v>0</v>
      </c>
      <c r="AO321" s="15">
        <v>0</v>
      </c>
      <c r="AP321" s="15">
        <v>0</v>
      </c>
      <c r="AQ321" s="15">
        <v>0</v>
      </c>
      <c r="AR321" s="15">
        <v>0</v>
      </c>
      <c r="AS321" s="15">
        <v>0</v>
      </c>
      <c r="AT321" s="15">
        <v>0</v>
      </c>
      <c r="AU321" s="15">
        <v>0</v>
      </c>
      <c r="AV321" s="15">
        <v>0</v>
      </c>
      <c r="AW321" s="15">
        <v>0</v>
      </c>
      <c r="AX321" s="15">
        <v>0</v>
      </c>
      <c r="AY321" s="15">
        <v>0</v>
      </c>
      <c r="AZ321" s="15">
        <v>0</v>
      </c>
      <c r="BA321" s="15">
        <v>0</v>
      </c>
      <c r="BB321" s="15">
        <v>0</v>
      </c>
      <c r="BC321" s="15">
        <v>0</v>
      </c>
      <c r="BD321" s="15">
        <v>0</v>
      </c>
      <c r="BE321" s="15">
        <v>0</v>
      </c>
      <c r="BF321" s="15">
        <v>0</v>
      </c>
      <c r="BG321" s="15">
        <v>0</v>
      </c>
      <c r="BH321" s="15">
        <v>0</v>
      </c>
      <c r="BI321" s="15">
        <v>0</v>
      </c>
      <c r="BJ321" s="15">
        <v>0</v>
      </c>
      <c r="BK321" s="15">
        <v>0</v>
      </c>
      <c r="BL321" s="15">
        <v>0</v>
      </c>
      <c r="BM321" s="15">
        <v>0</v>
      </c>
      <c r="BN321" s="15">
        <v>0</v>
      </c>
      <c r="BO321" s="15">
        <v>0</v>
      </c>
      <c r="BP321" s="15">
        <v>0</v>
      </c>
      <c r="BQ321" s="15">
        <v>0</v>
      </c>
      <c r="BR321" s="15">
        <v>0</v>
      </c>
      <c r="BS321" s="15">
        <v>0</v>
      </c>
      <c r="BT321" s="15">
        <v>0</v>
      </c>
      <c r="BU321" s="15">
        <v>0</v>
      </c>
      <c r="BV321" s="15">
        <v>0</v>
      </c>
      <c r="BW321" s="15">
        <v>0</v>
      </c>
      <c r="BX321" s="15">
        <v>0</v>
      </c>
      <c r="BY321" s="15">
        <v>0</v>
      </c>
      <c r="BZ321" s="15">
        <v>0</v>
      </c>
      <c r="CA321" s="15">
        <v>0</v>
      </c>
      <c r="CB321" s="15">
        <v>0</v>
      </c>
      <c r="CC321" s="15">
        <v>0</v>
      </c>
      <c r="CD321" s="15">
        <v>10</v>
      </c>
    </row>
    <row r="322" spans="1:82">
      <c r="A322" s="15" t="s">
        <v>6145</v>
      </c>
      <c r="B322" s="15" t="s">
        <v>5059</v>
      </c>
      <c r="C322" s="15" t="s">
        <v>6197</v>
      </c>
      <c r="D322" s="15" t="str">
        <f t="shared" si="8"/>
        <v>Tajiks</v>
      </c>
      <c r="E322" s="15">
        <v>96.78</v>
      </c>
      <c r="F322" s="15">
        <f t="shared" si="9"/>
        <v>95</v>
      </c>
      <c r="G322" s="15">
        <v>285000</v>
      </c>
      <c r="H322" s="15">
        <v>5807</v>
      </c>
      <c r="I322" s="15">
        <v>0</v>
      </c>
      <c r="J322" s="15">
        <v>860</v>
      </c>
      <c r="K322" s="15">
        <v>275823</v>
      </c>
      <c r="L322" s="15">
        <v>0</v>
      </c>
      <c r="M322" s="15">
        <v>0</v>
      </c>
      <c r="N322" s="15">
        <v>0</v>
      </c>
      <c r="O322" s="15">
        <v>0</v>
      </c>
      <c r="P322" s="15">
        <v>1692</v>
      </c>
      <c r="Q322" s="15">
        <v>0</v>
      </c>
      <c r="R322" s="15">
        <v>0</v>
      </c>
      <c r="S322" s="15">
        <v>0</v>
      </c>
      <c r="T322" s="15">
        <v>0</v>
      </c>
      <c r="U322" s="15">
        <v>0</v>
      </c>
      <c r="V322" s="15">
        <v>0</v>
      </c>
      <c r="W322" s="15">
        <v>0</v>
      </c>
      <c r="X322" s="15">
        <v>0</v>
      </c>
      <c r="Y322" s="15">
        <v>0</v>
      </c>
      <c r="Z322" s="15">
        <v>0</v>
      </c>
      <c r="AA322" s="15">
        <v>0</v>
      </c>
      <c r="AB322" s="15">
        <v>0</v>
      </c>
      <c r="AC322" s="15">
        <v>0</v>
      </c>
      <c r="AD322" s="15">
        <v>0</v>
      </c>
      <c r="AE322" s="15">
        <v>0</v>
      </c>
      <c r="AF322" s="15">
        <v>0</v>
      </c>
      <c r="AG322" s="15">
        <v>0</v>
      </c>
      <c r="AH322" s="15">
        <v>0</v>
      </c>
      <c r="AI322" s="15">
        <v>0</v>
      </c>
      <c r="AJ322" s="15">
        <v>0</v>
      </c>
      <c r="AK322" s="15">
        <v>0</v>
      </c>
      <c r="AL322" s="15">
        <v>0</v>
      </c>
      <c r="AM322" s="15">
        <v>0</v>
      </c>
      <c r="AN322" s="15">
        <v>0</v>
      </c>
      <c r="AO322" s="15">
        <v>0</v>
      </c>
      <c r="AP322" s="15">
        <v>0</v>
      </c>
      <c r="AQ322" s="15">
        <v>0</v>
      </c>
      <c r="AR322" s="15">
        <v>0</v>
      </c>
      <c r="AS322" s="15">
        <v>0</v>
      </c>
      <c r="AT322" s="15">
        <v>0</v>
      </c>
      <c r="AU322" s="15">
        <v>0</v>
      </c>
      <c r="AV322" s="15">
        <v>0</v>
      </c>
      <c r="AW322" s="15">
        <v>0</v>
      </c>
      <c r="AX322" s="15">
        <v>0</v>
      </c>
      <c r="AY322" s="15">
        <v>0</v>
      </c>
      <c r="AZ322" s="15">
        <v>0</v>
      </c>
      <c r="BA322" s="15">
        <v>0</v>
      </c>
      <c r="BB322" s="15">
        <v>0</v>
      </c>
      <c r="BC322" s="15">
        <v>0</v>
      </c>
      <c r="BD322" s="15">
        <v>0</v>
      </c>
      <c r="BE322" s="15">
        <v>0</v>
      </c>
      <c r="BF322" s="15">
        <v>0</v>
      </c>
      <c r="BG322" s="15">
        <v>0</v>
      </c>
      <c r="BH322" s="15">
        <v>0</v>
      </c>
      <c r="BI322" s="15">
        <v>0</v>
      </c>
      <c r="BJ322" s="15">
        <v>0</v>
      </c>
      <c r="BK322" s="15">
        <v>0</v>
      </c>
      <c r="BL322" s="15">
        <v>0</v>
      </c>
      <c r="BM322" s="15">
        <v>0</v>
      </c>
      <c r="BN322" s="15">
        <v>0</v>
      </c>
      <c r="BO322" s="15">
        <v>0</v>
      </c>
      <c r="BP322" s="15">
        <v>0</v>
      </c>
      <c r="BQ322" s="15">
        <v>0</v>
      </c>
      <c r="BR322" s="15">
        <v>0</v>
      </c>
      <c r="BS322" s="15">
        <v>0</v>
      </c>
      <c r="BT322" s="15">
        <v>0</v>
      </c>
      <c r="BU322" s="15">
        <v>0</v>
      </c>
      <c r="BV322" s="15">
        <v>0</v>
      </c>
      <c r="BW322" s="15">
        <v>0</v>
      </c>
      <c r="BX322" s="15">
        <v>0</v>
      </c>
      <c r="BY322" s="15">
        <v>0</v>
      </c>
      <c r="BZ322" s="15">
        <v>0</v>
      </c>
      <c r="CA322" s="15">
        <v>0</v>
      </c>
      <c r="CB322" s="15">
        <v>0</v>
      </c>
      <c r="CC322" s="15">
        <v>0</v>
      </c>
      <c r="CD322" s="15">
        <v>818</v>
      </c>
    </row>
    <row r="323" spans="1:82">
      <c r="A323" s="15" t="s">
        <v>6134</v>
      </c>
      <c r="B323" s="15" t="s">
        <v>5059</v>
      </c>
      <c r="C323" s="15" t="s">
        <v>6198</v>
      </c>
      <c r="D323" s="15" t="str">
        <f t="shared" ref="D323:D386" si="10">INDEX($H$1:$CL$1,(MATCH(MAX(H323:CL323),H323:CL323,0)))</f>
        <v>Tajiks</v>
      </c>
      <c r="E323" s="15">
        <v>73.799375216938571</v>
      </c>
      <c r="F323" s="15">
        <f t="shared" ref="F323:F386" si="11">E323-MOD(E323,5)</f>
        <v>70</v>
      </c>
      <c r="G323" s="15">
        <v>288100</v>
      </c>
      <c r="H323" s="15">
        <v>72960</v>
      </c>
      <c r="I323" s="15">
        <v>0</v>
      </c>
      <c r="J323" s="15">
        <v>0</v>
      </c>
      <c r="K323" s="15">
        <v>212616</v>
      </c>
      <c r="L323" s="15">
        <v>0</v>
      </c>
      <c r="M323" s="15">
        <v>0</v>
      </c>
      <c r="N323" s="15">
        <v>0</v>
      </c>
      <c r="O323" s="15">
        <v>0</v>
      </c>
      <c r="P323" s="15">
        <v>1701</v>
      </c>
      <c r="Q323" s="15">
        <v>0</v>
      </c>
      <c r="R323" s="15">
        <v>0</v>
      </c>
      <c r="S323" s="15">
        <v>0</v>
      </c>
      <c r="T323" s="15">
        <v>0</v>
      </c>
      <c r="U323" s="15">
        <v>0</v>
      </c>
      <c r="V323" s="15">
        <v>0</v>
      </c>
      <c r="W323" s="15">
        <v>0</v>
      </c>
      <c r="X323" s="15">
        <v>0</v>
      </c>
      <c r="Y323" s="15">
        <v>0</v>
      </c>
      <c r="Z323" s="15">
        <v>0</v>
      </c>
      <c r="AA323" s="15">
        <v>0</v>
      </c>
      <c r="AB323" s="15">
        <v>0</v>
      </c>
      <c r="AC323" s="15">
        <v>0</v>
      </c>
      <c r="AD323" s="15">
        <v>0</v>
      </c>
      <c r="AE323" s="15">
        <v>0</v>
      </c>
      <c r="AF323" s="15">
        <v>0</v>
      </c>
      <c r="AG323" s="15">
        <v>0</v>
      </c>
      <c r="AH323" s="15">
        <v>0</v>
      </c>
      <c r="AI323" s="15">
        <v>0</v>
      </c>
      <c r="AJ323" s="15">
        <v>0</v>
      </c>
      <c r="AK323" s="15">
        <v>0</v>
      </c>
      <c r="AL323" s="15">
        <v>0</v>
      </c>
      <c r="AM323" s="15">
        <v>0</v>
      </c>
      <c r="AN323" s="15">
        <v>0</v>
      </c>
      <c r="AO323" s="15">
        <v>0</v>
      </c>
      <c r="AP323" s="15">
        <v>0</v>
      </c>
      <c r="AQ323" s="15">
        <v>0</v>
      </c>
      <c r="AR323" s="15">
        <v>0</v>
      </c>
      <c r="AS323" s="15">
        <v>0</v>
      </c>
      <c r="AT323" s="15">
        <v>0</v>
      </c>
      <c r="AU323" s="15">
        <v>0</v>
      </c>
      <c r="AV323" s="15">
        <v>0</v>
      </c>
      <c r="AW323" s="15">
        <v>0</v>
      </c>
      <c r="AX323" s="15">
        <v>0</v>
      </c>
      <c r="AY323" s="15">
        <v>0</v>
      </c>
      <c r="AZ323" s="15">
        <v>0</v>
      </c>
      <c r="BA323" s="15">
        <v>0</v>
      </c>
      <c r="BB323" s="15">
        <v>0</v>
      </c>
      <c r="BC323" s="15">
        <v>0</v>
      </c>
      <c r="BD323" s="15">
        <v>0</v>
      </c>
      <c r="BE323" s="15">
        <v>0</v>
      </c>
      <c r="BF323" s="15">
        <v>0</v>
      </c>
      <c r="BG323" s="15">
        <v>0</v>
      </c>
      <c r="BH323" s="15">
        <v>0</v>
      </c>
      <c r="BI323" s="15">
        <v>0</v>
      </c>
      <c r="BJ323" s="15">
        <v>0</v>
      </c>
      <c r="BK323" s="15">
        <v>0</v>
      </c>
      <c r="BL323" s="15">
        <v>0</v>
      </c>
      <c r="BM323" s="15">
        <v>0</v>
      </c>
      <c r="BN323" s="15">
        <v>0</v>
      </c>
      <c r="BO323" s="15">
        <v>0</v>
      </c>
      <c r="BP323" s="15">
        <v>0</v>
      </c>
      <c r="BQ323" s="15">
        <v>0</v>
      </c>
      <c r="BR323" s="15">
        <v>0</v>
      </c>
      <c r="BS323" s="15">
        <v>0</v>
      </c>
      <c r="BT323" s="15">
        <v>0</v>
      </c>
      <c r="BU323" s="15">
        <v>0</v>
      </c>
      <c r="BV323" s="15">
        <v>0</v>
      </c>
      <c r="BW323" s="15">
        <v>0</v>
      </c>
      <c r="BX323" s="15">
        <v>0</v>
      </c>
      <c r="BY323" s="15">
        <v>0</v>
      </c>
      <c r="BZ323" s="15">
        <v>0</v>
      </c>
      <c r="CA323" s="15">
        <v>0</v>
      </c>
      <c r="CB323" s="15">
        <v>0</v>
      </c>
      <c r="CC323" s="15">
        <v>0</v>
      </c>
      <c r="CD323" s="15">
        <v>823</v>
      </c>
    </row>
    <row r="324" spans="1:82">
      <c r="A324" s="15" t="s">
        <v>6133</v>
      </c>
      <c r="B324" s="15" t="s">
        <v>5059</v>
      </c>
      <c r="C324" s="15" t="s">
        <v>6199</v>
      </c>
      <c r="D324" s="15" t="str">
        <f t="shared" si="10"/>
        <v>Tajiks</v>
      </c>
      <c r="E324" s="15">
        <v>89.530881332408057</v>
      </c>
      <c r="F324" s="15">
        <f t="shared" si="11"/>
        <v>85</v>
      </c>
      <c r="G324" s="15">
        <v>144100</v>
      </c>
      <c r="H324" s="15">
        <v>14644</v>
      </c>
      <c r="I324" s="15">
        <v>0</v>
      </c>
      <c r="J324" s="15">
        <v>434</v>
      </c>
      <c r="K324" s="15">
        <v>129014</v>
      </c>
      <c r="L324" s="15">
        <v>0</v>
      </c>
      <c r="M324" s="15">
        <v>0</v>
      </c>
      <c r="N324" s="15">
        <v>0</v>
      </c>
      <c r="O324" s="15">
        <v>0</v>
      </c>
      <c r="P324" s="15">
        <v>0</v>
      </c>
      <c r="Q324" s="15">
        <v>0</v>
      </c>
      <c r="R324" s="15">
        <v>0</v>
      </c>
      <c r="S324" s="15">
        <v>0</v>
      </c>
      <c r="T324" s="15">
        <v>0</v>
      </c>
      <c r="U324" s="15">
        <v>0</v>
      </c>
      <c r="V324" s="15">
        <v>0</v>
      </c>
      <c r="W324" s="15">
        <v>0</v>
      </c>
      <c r="X324" s="15">
        <v>0</v>
      </c>
      <c r="Y324" s="15">
        <v>0</v>
      </c>
      <c r="Z324" s="15">
        <v>0</v>
      </c>
      <c r="AA324" s="15">
        <v>0</v>
      </c>
      <c r="AB324" s="15">
        <v>0</v>
      </c>
      <c r="AC324" s="15">
        <v>0</v>
      </c>
      <c r="AD324" s="15">
        <v>0</v>
      </c>
      <c r="AE324" s="15">
        <v>0</v>
      </c>
      <c r="AF324" s="15">
        <v>0</v>
      </c>
      <c r="AG324" s="15">
        <v>0</v>
      </c>
      <c r="AH324" s="15">
        <v>0</v>
      </c>
      <c r="AI324" s="15">
        <v>0</v>
      </c>
      <c r="AJ324" s="15">
        <v>0</v>
      </c>
      <c r="AK324" s="15">
        <v>0</v>
      </c>
      <c r="AL324" s="15">
        <v>0</v>
      </c>
      <c r="AM324" s="15">
        <v>0</v>
      </c>
      <c r="AN324" s="15">
        <v>0</v>
      </c>
      <c r="AO324" s="15">
        <v>0</v>
      </c>
      <c r="AP324" s="15">
        <v>0</v>
      </c>
      <c r="AQ324" s="15">
        <v>0</v>
      </c>
      <c r="AR324" s="15">
        <v>0</v>
      </c>
      <c r="AS324" s="15">
        <v>0</v>
      </c>
      <c r="AT324" s="15">
        <v>0</v>
      </c>
      <c r="AU324" s="15">
        <v>0</v>
      </c>
      <c r="AV324" s="15">
        <v>0</v>
      </c>
      <c r="AW324" s="15">
        <v>0</v>
      </c>
      <c r="AX324" s="15">
        <v>0</v>
      </c>
      <c r="AY324" s="15">
        <v>0</v>
      </c>
      <c r="AZ324" s="15">
        <v>0</v>
      </c>
      <c r="BA324" s="15">
        <v>0</v>
      </c>
      <c r="BB324" s="15">
        <v>0</v>
      </c>
      <c r="BC324" s="15">
        <v>0</v>
      </c>
      <c r="BD324" s="15">
        <v>0</v>
      </c>
      <c r="BE324" s="15">
        <v>0</v>
      </c>
      <c r="BF324" s="15">
        <v>0</v>
      </c>
      <c r="BG324" s="15">
        <v>0</v>
      </c>
      <c r="BH324" s="15">
        <v>0</v>
      </c>
      <c r="BI324" s="15">
        <v>0</v>
      </c>
      <c r="BJ324" s="15">
        <v>0</v>
      </c>
      <c r="BK324" s="15">
        <v>0</v>
      </c>
      <c r="BL324" s="15">
        <v>0</v>
      </c>
      <c r="BM324" s="15">
        <v>0</v>
      </c>
      <c r="BN324" s="15">
        <v>0</v>
      </c>
      <c r="BO324" s="15">
        <v>0</v>
      </c>
      <c r="BP324" s="15">
        <v>0</v>
      </c>
      <c r="BQ324" s="15">
        <v>0</v>
      </c>
      <c r="BR324" s="15">
        <v>0</v>
      </c>
      <c r="BS324" s="15">
        <v>0</v>
      </c>
      <c r="BT324" s="15">
        <v>0</v>
      </c>
      <c r="BU324" s="15">
        <v>0</v>
      </c>
      <c r="BV324" s="15">
        <v>0</v>
      </c>
      <c r="BW324" s="15">
        <v>0</v>
      </c>
      <c r="BX324" s="15">
        <v>0</v>
      </c>
      <c r="BY324" s="15">
        <v>0</v>
      </c>
      <c r="BZ324" s="15">
        <v>0</v>
      </c>
      <c r="CA324" s="15">
        <v>0</v>
      </c>
      <c r="CB324" s="15">
        <v>0</v>
      </c>
      <c r="CC324" s="15">
        <v>0</v>
      </c>
      <c r="CD324" s="15">
        <v>8</v>
      </c>
    </row>
    <row r="325" spans="1:82">
      <c r="A325" s="15" t="s">
        <v>6144</v>
      </c>
      <c r="B325" s="15" t="s">
        <v>5059</v>
      </c>
      <c r="C325" s="15" t="s">
        <v>6200</v>
      </c>
      <c r="D325" s="15" t="str">
        <f t="shared" si="10"/>
        <v>Tajiks</v>
      </c>
      <c r="E325" s="15">
        <v>93.726693951796264</v>
      </c>
      <c r="F325" s="15">
        <f t="shared" si="11"/>
        <v>90</v>
      </c>
      <c r="G325" s="15">
        <v>219900</v>
      </c>
      <c r="H325" s="15">
        <v>11195</v>
      </c>
      <c r="I325" s="15">
        <v>0</v>
      </c>
      <c r="J325" s="15">
        <v>663</v>
      </c>
      <c r="K325" s="15">
        <v>206105</v>
      </c>
      <c r="L325" s="15">
        <v>0</v>
      </c>
      <c r="M325" s="15">
        <v>0</v>
      </c>
      <c r="N325" s="15">
        <v>0</v>
      </c>
      <c r="O325" s="15">
        <v>0</v>
      </c>
      <c r="P325" s="15">
        <v>1305</v>
      </c>
      <c r="Q325" s="15">
        <v>0</v>
      </c>
      <c r="R325" s="15">
        <v>0</v>
      </c>
      <c r="S325" s="15">
        <v>0</v>
      </c>
      <c r="T325" s="15">
        <v>0</v>
      </c>
      <c r="U325" s="15">
        <v>0</v>
      </c>
      <c r="V325" s="15">
        <v>0</v>
      </c>
      <c r="W325" s="15">
        <v>0</v>
      </c>
      <c r="X325" s="15">
        <v>0</v>
      </c>
      <c r="Y325" s="15">
        <v>0</v>
      </c>
      <c r="Z325" s="15">
        <v>0</v>
      </c>
      <c r="AA325" s="15">
        <v>0</v>
      </c>
      <c r="AB325" s="15">
        <v>0</v>
      </c>
      <c r="AC325" s="15">
        <v>0</v>
      </c>
      <c r="AD325" s="15">
        <v>0</v>
      </c>
      <c r="AE325" s="15">
        <v>0</v>
      </c>
      <c r="AF325" s="15">
        <v>0</v>
      </c>
      <c r="AG325" s="15">
        <v>0</v>
      </c>
      <c r="AH325" s="15">
        <v>0</v>
      </c>
      <c r="AI325" s="15">
        <v>0</v>
      </c>
      <c r="AJ325" s="15">
        <v>0</v>
      </c>
      <c r="AK325" s="15">
        <v>0</v>
      </c>
      <c r="AL325" s="15">
        <v>0</v>
      </c>
      <c r="AM325" s="15">
        <v>0</v>
      </c>
      <c r="AN325" s="15">
        <v>0</v>
      </c>
      <c r="AO325" s="15">
        <v>0</v>
      </c>
      <c r="AP325" s="15">
        <v>0</v>
      </c>
      <c r="AQ325" s="15">
        <v>0</v>
      </c>
      <c r="AR325" s="15">
        <v>0</v>
      </c>
      <c r="AS325" s="15">
        <v>0</v>
      </c>
      <c r="AT325" s="15">
        <v>0</v>
      </c>
      <c r="AU325" s="15">
        <v>0</v>
      </c>
      <c r="AV325" s="15">
        <v>0</v>
      </c>
      <c r="AW325" s="15">
        <v>0</v>
      </c>
      <c r="AX325" s="15">
        <v>0</v>
      </c>
      <c r="AY325" s="15">
        <v>0</v>
      </c>
      <c r="AZ325" s="15">
        <v>0</v>
      </c>
      <c r="BA325" s="15">
        <v>0</v>
      </c>
      <c r="BB325" s="15">
        <v>0</v>
      </c>
      <c r="BC325" s="15">
        <v>0</v>
      </c>
      <c r="BD325" s="15">
        <v>0</v>
      </c>
      <c r="BE325" s="15">
        <v>0</v>
      </c>
      <c r="BF325" s="15">
        <v>0</v>
      </c>
      <c r="BG325" s="15">
        <v>0</v>
      </c>
      <c r="BH325" s="15">
        <v>0</v>
      </c>
      <c r="BI325" s="15">
        <v>0</v>
      </c>
      <c r="BJ325" s="15">
        <v>0</v>
      </c>
      <c r="BK325" s="15">
        <v>0</v>
      </c>
      <c r="BL325" s="15">
        <v>0</v>
      </c>
      <c r="BM325" s="15">
        <v>0</v>
      </c>
      <c r="BN325" s="15">
        <v>0</v>
      </c>
      <c r="BO325" s="15">
        <v>0</v>
      </c>
      <c r="BP325" s="15">
        <v>0</v>
      </c>
      <c r="BQ325" s="15">
        <v>0</v>
      </c>
      <c r="BR325" s="15">
        <v>0</v>
      </c>
      <c r="BS325" s="15">
        <v>0</v>
      </c>
      <c r="BT325" s="15">
        <v>0</v>
      </c>
      <c r="BU325" s="15">
        <v>0</v>
      </c>
      <c r="BV325" s="15">
        <v>0</v>
      </c>
      <c r="BW325" s="15">
        <v>0</v>
      </c>
      <c r="BX325" s="15">
        <v>0</v>
      </c>
      <c r="BY325" s="15">
        <v>0</v>
      </c>
      <c r="BZ325" s="15">
        <v>0</v>
      </c>
      <c r="CA325" s="15">
        <v>0</v>
      </c>
      <c r="CB325" s="15">
        <v>0</v>
      </c>
      <c r="CC325" s="15">
        <v>0</v>
      </c>
      <c r="CD325" s="15">
        <v>631</v>
      </c>
    </row>
    <row r="326" spans="1:82">
      <c r="A326" s="15" t="s">
        <v>6142</v>
      </c>
      <c r="B326" s="15" t="s">
        <v>5059</v>
      </c>
      <c r="C326" s="15" t="s">
        <v>6201</v>
      </c>
      <c r="D326" s="15" t="str">
        <f t="shared" si="10"/>
        <v>Tajiks</v>
      </c>
      <c r="E326" s="15">
        <v>87.377049180327873</v>
      </c>
      <c r="F326" s="15">
        <f t="shared" si="11"/>
        <v>85</v>
      </c>
      <c r="G326" s="15">
        <v>24400</v>
      </c>
      <c r="H326" s="15">
        <v>0</v>
      </c>
      <c r="I326" s="15">
        <v>0</v>
      </c>
      <c r="J326" s="15">
        <v>0</v>
      </c>
      <c r="K326" s="15">
        <v>21320</v>
      </c>
      <c r="L326" s="15">
        <v>0</v>
      </c>
      <c r="M326" s="15">
        <v>0</v>
      </c>
      <c r="N326" s="15">
        <v>0</v>
      </c>
      <c r="O326" s="15">
        <v>0</v>
      </c>
      <c r="P326" s="15">
        <v>0</v>
      </c>
      <c r="Q326" s="15">
        <v>0</v>
      </c>
      <c r="R326" s="15">
        <v>0</v>
      </c>
      <c r="S326" s="15">
        <v>0</v>
      </c>
      <c r="T326" s="15">
        <v>0</v>
      </c>
      <c r="U326" s="15">
        <v>0</v>
      </c>
      <c r="V326" s="15">
        <v>0</v>
      </c>
      <c r="W326" s="15">
        <v>0</v>
      </c>
      <c r="X326" s="15">
        <v>0</v>
      </c>
      <c r="Y326" s="15">
        <v>0</v>
      </c>
      <c r="Z326" s="15">
        <v>0</v>
      </c>
      <c r="AA326" s="15">
        <v>0</v>
      </c>
      <c r="AB326" s="15">
        <v>0</v>
      </c>
      <c r="AC326" s="15">
        <v>0</v>
      </c>
      <c r="AD326" s="15">
        <v>0</v>
      </c>
      <c r="AE326" s="15">
        <v>0</v>
      </c>
      <c r="AF326" s="15">
        <v>0</v>
      </c>
      <c r="AG326" s="15">
        <v>0</v>
      </c>
      <c r="AH326" s="15">
        <v>0</v>
      </c>
      <c r="AI326" s="15">
        <v>0</v>
      </c>
      <c r="AJ326" s="15">
        <v>0</v>
      </c>
      <c r="AK326" s="15">
        <v>0</v>
      </c>
      <c r="AL326" s="15">
        <v>0</v>
      </c>
      <c r="AM326" s="15">
        <v>0</v>
      </c>
      <c r="AN326" s="15">
        <v>0</v>
      </c>
      <c r="AO326" s="15">
        <v>0</v>
      </c>
      <c r="AP326" s="15">
        <v>0</v>
      </c>
      <c r="AQ326" s="15">
        <v>0</v>
      </c>
      <c r="AR326" s="15">
        <v>0</v>
      </c>
      <c r="AS326" s="15">
        <v>0</v>
      </c>
      <c r="AT326" s="15">
        <v>0</v>
      </c>
      <c r="AU326" s="15">
        <v>0</v>
      </c>
      <c r="AV326" s="15">
        <v>0</v>
      </c>
      <c r="AW326" s="15">
        <v>0</v>
      </c>
      <c r="AX326" s="15">
        <v>0</v>
      </c>
      <c r="AY326" s="15">
        <v>0</v>
      </c>
      <c r="AZ326" s="15">
        <v>0</v>
      </c>
      <c r="BA326" s="15">
        <v>0</v>
      </c>
      <c r="BB326" s="15">
        <v>0</v>
      </c>
      <c r="BC326" s="15">
        <v>0</v>
      </c>
      <c r="BD326" s="15">
        <v>0</v>
      </c>
      <c r="BE326" s="15">
        <v>0</v>
      </c>
      <c r="BF326" s="15">
        <v>0</v>
      </c>
      <c r="BG326" s="15">
        <v>0</v>
      </c>
      <c r="BH326" s="15">
        <v>0</v>
      </c>
      <c r="BI326" s="15">
        <v>0</v>
      </c>
      <c r="BJ326" s="15">
        <v>0</v>
      </c>
      <c r="BK326" s="15">
        <v>0</v>
      </c>
      <c r="BL326" s="15">
        <v>0</v>
      </c>
      <c r="BM326" s="15">
        <v>0</v>
      </c>
      <c r="BN326" s="15">
        <v>0</v>
      </c>
      <c r="BO326" s="15">
        <v>0</v>
      </c>
      <c r="BP326" s="15">
        <v>0</v>
      </c>
      <c r="BQ326" s="15">
        <v>0</v>
      </c>
      <c r="BR326" s="15">
        <v>0</v>
      </c>
      <c r="BS326" s="15">
        <v>0</v>
      </c>
      <c r="BT326" s="15">
        <v>0</v>
      </c>
      <c r="BU326" s="15">
        <v>0</v>
      </c>
      <c r="BV326" s="15">
        <v>0</v>
      </c>
      <c r="BW326" s="15">
        <v>0</v>
      </c>
      <c r="BX326" s="15">
        <v>0</v>
      </c>
      <c r="BY326" s="15">
        <v>0</v>
      </c>
      <c r="BZ326" s="15">
        <v>0</v>
      </c>
      <c r="CA326" s="15">
        <v>0</v>
      </c>
      <c r="CB326" s="15">
        <v>0</v>
      </c>
      <c r="CC326" s="15">
        <v>3079</v>
      </c>
      <c r="CD326" s="15">
        <v>1</v>
      </c>
    </row>
    <row r="327" spans="1:82">
      <c r="A327" s="15" t="s">
        <v>6137</v>
      </c>
      <c r="B327" s="15" t="s">
        <v>5059</v>
      </c>
      <c r="C327" s="15" t="s">
        <v>6202</v>
      </c>
      <c r="D327" s="15" t="str">
        <f t="shared" si="10"/>
        <v>Tajiks</v>
      </c>
      <c r="E327" s="15">
        <v>59.616603773584906</v>
      </c>
      <c r="F327" s="15">
        <f t="shared" si="11"/>
        <v>55</v>
      </c>
      <c r="G327" s="15">
        <v>132500</v>
      </c>
      <c r="H327" s="15">
        <v>53500</v>
      </c>
      <c r="I327" s="15">
        <v>0</v>
      </c>
      <c r="J327" s="15">
        <v>0</v>
      </c>
      <c r="K327" s="15">
        <v>78992</v>
      </c>
      <c r="L327" s="15">
        <v>0</v>
      </c>
      <c r="M327" s="15">
        <v>0</v>
      </c>
      <c r="N327" s="15">
        <v>0</v>
      </c>
      <c r="O327" s="15">
        <v>0</v>
      </c>
      <c r="P327" s="15">
        <v>0</v>
      </c>
      <c r="Q327" s="15">
        <v>0</v>
      </c>
      <c r="R327" s="15">
        <v>0</v>
      </c>
      <c r="S327" s="15">
        <v>0</v>
      </c>
      <c r="T327" s="15">
        <v>0</v>
      </c>
      <c r="U327" s="15">
        <v>0</v>
      </c>
      <c r="V327" s="15">
        <v>0</v>
      </c>
      <c r="W327" s="15">
        <v>0</v>
      </c>
      <c r="X327" s="15">
        <v>0</v>
      </c>
      <c r="Y327" s="15">
        <v>0</v>
      </c>
      <c r="Z327" s="15">
        <v>0</v>
      </c>
      <c r="AA327" s="15">
        <v>0</v>
      </c>
      <c r="AB327" s="15">
        <v>0</v>
      </c>
      <c r="AC327" s="15">
        <v>0</v>
      </c>
      <c r="AD327" s="15">
        <v>0</v>
      </c>
      <c r="AE327" s="15">
        <v>0</v>
      </c>
      <c r="AF327" s="15">
        <v>0</v>
      </c>
      <c r="AG327" s="15">
        <v>0</v>
      </c>
      <c r="AH327" s="15">
        <v>0</v>
      </c>
      <c r="AI327" s="15">
        <v>0</v>
      </c>
      <c r="AJ327" s="15">
        <v>0</v>
      </c>
      <c r="AK327" s="15">
        <v>0</v>
      </c>
      <c r="AL327" s="15">
        <v>0</v>
      </c>
      <c r="AM327" s="15">
        <v>0</v>
      </c>
      <c r="AN327" s="15">
        <v>0</v>
      </c>
      <c r="AO327" s="15">
        <v>0</v>
      </c>
      <c r="AP327" s="15">
        <v>0</v>
      </c>
      <c r="AQ327" s="15">
        <v>0</v>
      </c>
      <c r="AR327" s="15">
        <v>0</v>
      </c>
      <c r="AS327" s="15">
        <v>0</v>
      </c>
      <c r="AT327" s="15">
        <v>0</v>
      </c>
      <c r="AU327" s="15">
        <v>0</v>
      </c>
      <c r="AV327" s="15">
        <v>0</v>
      </c>
      <c r="AW327" s="15">
        <v>0</v>
      </c>
      <c r="AX327" s="15">
        <v>0</v>
      </c>
      <c r="AY327" s="15">
        <v>0</v>
      </c>
      <c r="AZ327" s="15">
        <v>0</v>
      </c>
      <c r="BA327" s="15">
        <v>0</v>
      </c>
      <c r="BB327" s="15">
        <v>0</v>
      </c>
      <c r="BC327" s="15">
        <v>0</v>
      </c>
      <c r="BD327" s="15">
        <v>0</v>
      </c>
      <c r="BE327" s="15">
        <v>0</v>
      </c>
      <c r="BF327" s="15">
        <v>0</v>
      </c>
      <c r="BG327" s="15">
        <v>0</v>
      </c>
      <c r="BH327" s="15">
        <v>0</v>
      </c>
      <c r="BI327" s="15">
        <v>0</v>
      </c>
      <c r="BJ327" s="15">
        <v>0</v>
      </c>
      <c r="BK327" s="15">
        <v>0</v>
      </c>
      <c r="BL327" s="15">
        <v>0</v>
      </c>
      <c r="BM327" s="15">
        <v>0</v>
      </c>
      <c r="BN327" s="15">
        <v>0</v>
      </c>
      <c r="BO327" s="15">
        <v>0</v>
      </c>
      <c r="BP327" s="15">
        <v>0</v>
      </c>
      <c r="BQ327" s="15">
        <v>0</v>
      </c>
      <c r="BR327" s="15">
        <v>0</v>
      </c>
      <c r="BS327" s="15">
        <v>0</v>
      </c>
      <c r="BT327" s="15">
        <v>0</v>
      </c>
      <c r="BU327" s="15">
        <v>0</v>
      </c>
      <c r="BV327" s="15">
        <v>0</v>
      </c>
      <c r="BW327" s="15">
        <v>0</v>
      </c>
      <c r="BX327" s="15">
        <v>0</v>
      </c>
      <c r="BY327" s="15">
        <v>0</v>
      </c>
      <c r="BZ327" s="15">
        <v>0</v>
      </c>
      <c r="CA327" s="15">
        <v>0</v>
      </c>
      <c r="CB327" s="15">
        <v>0</v>
      </c>
      <c r="CC327" s="15">
        <v>0</v>
      </c>
      <c r="CD327" s="15">
        <v>8</v>
      </c>
    </row>
    <row r="328" spans="1:82">
      <c r="A328" s="15" t="s">
        <v>6141</v>
      </c>
      <c r="B328" s="15" t="s">
        <v>5059</v>
      </c>
      <c r="C328" s="15" t="s">
        <v>6203</v>
      </c>
      <c r="D328" s="15" t="str">
        <f t="shared" si="10"/>
        <v>Tajiks</v>
      </c>
      <c r="E328" s="15">
        <v>67.574903969270167</v>
      </c>
      <c r="F328" s="15">
        <f t="shared" si="11"/>
        <v>65</v>
      </c>
      <c r="G328" s="15">
        <v>312400</v>
      </c>
      <c r="H328" s="15">
        <v>94879</v>
      </c>
      <c r="I328" s="15">
        <v>196</v>
      </c>
      <c r="J328" s="15">
        <v>0</v>
      </c>
      <c r="K328" s="15">
        <v>211104</v>
      </c>
      <c r="L328" s="15">
        <v>198</v>
      </c>
      <c r="M328" s="15">
        <v>0</v>
      </c>
      <c r="N328" s="15">
        <v>0</v>
      </c>
      <c r="O328" s="15">
        <v>0</v>
      </c>
      <c r="P328" s="15">
        <v>1844</v>
      </c>
      <c r="Q328" s="15">
        <v>0</v>
      </c>
      <c r="R328" s="15">
        <v>0</v>
      </c>
      <c r="S328" s="15">
        <v>3287</v>
      </c>
      <c r="T328" s="15">
        <v>0</v>
      </c>
      <c r="U328" s="15">
        <v>0</v>
      </c>
      <c r="V328" s="15">
        <v>0</v>
      </c>
      <c r="W328" s="15">
        <v>0</v>
      </c>
      <c r="X328" s="15">
        <v>0</v>
      </c>
      <c r="Y328" s="15">
        <v>0</v>
      </c>
      <c r="Z328" s="15">
        <v>0</v>
      </c>
      <c r="AA328" s="15">
        <v>0</v>
      </c>
      <c r="AB328" s="15">
        <v>0</v>
      </c>
      <c r="AC328" s="15">
        <v>0</v>
      </c>
      <c r="AD328" s="15">
        <v>0</v>
      </c>
      <c r="AE328" s="15">
        <v>0</v>
      </c>
      <c r="AF328" s="15">
        <v>0</v>
      </c>
      <c r="AG328" s="15">
        <v>0</v>
      </c>
      <c r="AH328" s="15">
        <v>0</v>
      </c>
      <c r="AI328" s="15">
        <v>0</v>
      </c>
      <c r="AJ328" s="15">
        <v>0</v>
      </c>
      <c r="AK328" s="15">
        <v>0</v>
      </c>
      <c r="AL328" s="15">
        <v>0</v>
      </c>
      <c r="AM328" s="15">
        <v>0</v>
      </c>
      <c r="AN328" s="15">
        <v>0</v>
      </c>
      <c r="AO328" s="15">
        <v>0</v>
      </c>
      <c r="AP328" s="15">
        <v>0</v>
      </c>
      <c r="AQ328" s="15">
        <v>0</v>
      </c>
      <c r="AR328" s="15">
        <v>0</v>
      </c>
      <c r="AS328" s="15">
        <v>0</v>
      </c>
      <c r="AT328" s="15">
        <v>0</v>
      </c>
      <c r="AU328" s="15">
        <v>0</v>
      </c>
      <c r="AV328" s="15">
        <v>0</v>
      </c>
      <c r="AW328" s="15">
        <v>0</v>
      </c>
      <c r="AX328" s="15">
        <v>0</v>
      </c>
      <c r="AY328" s="15">
        <v>0</v>
      </c>
      <c r="AZ328" s="15">
        <v>0</v>
      </c>
      <c r="BA328" s="15">
        <v>0</v>
      </c>
      <c r="BB328" s="15">
        <v>0</v>
      </c>
      <c r="BC328" s="15">
        <v>0</v>
      </c>
      <c r="BD328" s="15">
        <v>0</v>
      </c>
      <c r="BE328" s="15">
        <v>0</v>
      </c>
      <c r="BF328" s="15">
        <v>0</v>
      </c>
      <c r="BG328" s="15">
        <v>0</v>
      </c>
      <c r="BH328" s="15">
        <v>0</v>
      </c>
      <c r="BI328" s="15">
        <v>0</v>
      </c>
      <c r="BJ328" s="15">
        <v>0</v>
      </c>
      <c r="BK328" s="15">
        <v>0</v>
      </c>
      <c r="BL328" s="15">
        <v>0</v>
      </c>
      <c r="BM328" s="15">
        <v>0</v>
      </c>
      <c r="BN328" s="15">
        <v>0</v>
      </c>
      <c r="BO328" s="15">
        <v>0</v>
      </c>
      <c r="BP328" s="15">
        <v>0</v>
      </c>
      <c r="BQ328" s="15">
        <v>0</v>
      </c>
      <c r="BR328" s="15">
        <v>0</v>
      </c>
      <c r="BS328" s="15">
        <v>0</v>
      </c>
      <c r="BT328" s="15">
        <v>0</v>
      </c>
      <c r="BU328" s="15">
        <v>0</v>
      </c>
      <c r="BV328" s="15">
        <v>0</v>
      </c>
      <c r="BW328" s="15">
        <v>0</v>
      </c>
      <c r="BX328" s="15">
        <v>0</v>
      </c>
      <c r="BY328" s="15">
        <v>0</v>
      </c>
      <c r="BZ328" s="15">
        <v>0</v>
      </c>
      <c r="CA328" s="15">
        <v>0</v>
      </c>
      <c r="CB328" s="15">
        <v>0</v>
      </c>
      <c r="CC328" s="15">
        <v>0</v>
      </c>
      <c r="CD328" s="15">
        <v>891</v>
      </c>
    </row>
    <row r="329" spans="1:82">
      <c r="A329" s="15" t="s">
        <v>6143</v>
      </c>
      <c r="B329" s="15" t="s">
        <v>5059</v>
      </c>
      <c r="C329" s="15" t="s">
        <v>6204</v>
      </c>
      <c r="D329" s="15" t="str">
        <f t="shared" si="10"/>
        <v>Tajiks</v>
      </c>
      <c r="E329" s="15">
        <v>74.699134199134193</v>
      </c>
      <c r="F329" s="15">
        <f t="shared" si="11"/>
        <v>70</v>
      </c>
      <c r="G329" s="15">
        <v>46200</v>
      </c>
      <c r="H329" s="15">
        <v>11686</v>
      </c>
      <c r="I329" s="15">
        <v>0</v>
      </c>
      <c r="J329" s="15">
        <v>0</v>
      </c>
      <c r="K329" s="15">
        <v>34511</v>
      </c>
      <c r="L329" s="15">
        <v>0</v>
      </c>
      <c r="M329" s="15">
        <v>0</v>
      </c>
      <c r="N329" s="15">
        <v>0</v>
      </c>
      <c r="O329" s="15">
        <v>0</v>
      </c>
      <c r="P329" s="15">
        <v>0</v>
      </c>
      <c r="Q329" s="15">
        <v>0</v>
      </c>
      <c r="R329" s="15">
        <v>0</v>
      </c>
      <c r="S329" s="15">
        <v>0</v>
      </c>
      <c r="T329" s="15">
        <v>0</v>
      </c>
      <c r="U329" s="15">
        <v>0</v>
      </c>
      <c r="V329" s="15">
        <v>0</v>
      </c>
      <c r="W329" s="15">
        <v>0</v>
      </c>
      <c r="X329" s="15">
        <v>0</v>
      </c>
      <c r="Y329" s="15">
        <v>0</v>
      </c>
      <c r="Z329" s="15">
        <v>0</v>
      </c>
      <c r="AA329" s="15">
        <v>0</v>
      </c>
      <c r="AB329" s="15">
        <v>0</v>
      </c>
      <c r="AC329" s="15">
        <v>0</v>
      </c>
      <c r="AD329" s="15">
        <v>0</v>
      </c>
      <c r="AE329" s="15">
        <v>0</v>
      </c>
      <c r="AF329" s="15">
        <v>0</v>
      </c>
      <c r="AG329" s="15">
        <v>0</v>
      </c>
      <c r="AH329" s="15">
        <v>0</v>
      </c>
      <c r="AI329" s="15">
        <v>0</v>
      </c>
      <c r="AJ329" s="15">
        <v>0</v>
      </c>
      <c r="AK329" s="15">
        <v>0</v>
      </c>
      <c r="AL329" s="15">
        <v>0</v>
      </c>
      <c r="AM329" s="15">
        <v>0</v>
      </c>
      <c r="AN329" s="15">
        <v>0</v>
      </c>
      <c r="AO329" s="15">
        <v>0</v>
      </c>
      <c r="AP329" s="15">
        <v>0</v>
      </c>
      <c r="AQ329" s="15">
        <v>0</v>
      </c>
      <c r="AR329" s="15">
        <v>0</v>
      </c>
      <c r="AS329" s="15">
        <v>0</v>
      </c>
      <c r="AT329" s="15">
        <v>0</v>
      </c>
      <c r="AU329" s="15">
        <v>0</v>
      </c>
      <c r="AV329" s="15">
        <v>0</v>
      </c>
      <c r="AW329" s="15">
        <v>0</v>
      </c>
      <c r="AX329" s="15">
        <v>0</v>
      </c>
      <c r="AY329" s="15">
        <v>0</v>
      </c>
      <c r="AZ329" s="15">
        <v>0</v>
      </c>
      <c r="BA329" s="15">
        <v>0</v>
      </c>
      <c r="BB329" s="15">
        <v>0</v>
      </c>
      <c r="BC329" s="15">
        <v>0</v>
      </c>
      <c r="BD329" s="15">
        <v>0</v>
      </c>
      <c r="BE329" s="15">
        <v>0</v>
      </c>
      <c r="BF329" s="15">
        <v>0</v>
      </c>
      <c r="BG329" s="15">
        <v>0</v>
      </c>
      <c r="BH329" s="15">
        <v>0</v>
      </c>
      <c r="BI329" s="15">
        <v>0</v>
      </c>
      <c r="BJ329" s="15">
        <v>0</v>
      </c>
      <c r="BK329" s="15">
        <v>0</v>
      </c>
      <c r="BL329" s="15">
        <v>0</v>
      </c>
      <c r="BM329" s="15">
        <v>0</v>
      </c>
      <c r="BN329" s="15">
        <v>0</v>
      </c>
      <c r="BO329" s="15">
        <v>0</v>
      </c>
      <c r="BP329" s="15">
        <v>0</v>
      </c>
      <c r="BQ329" s="15">
        <v>0</v>
      </c>
      <c r="BR329" s="15">
        <v>0</v>
      </c>
      <c r="BS329" s="15">
        <v>0</v>
      </c>
      <c r="BT329" s="15">
        <v>0</v>
      </c>
      <c r="BU329" s="15">
        <v>0</v>
      </c>
      <c r="BV329" s="15">
        <v>0</v>
      </c>
      <c r="BW329" s="15">
        <v>0</v>
      </c>
      <c r="BX329" s="15">
        <v>0</v>
      </c>
      <c r="BY329" s="15">
        <v>0</v>
      </c>
      <c r="BZ329" s="15">
        <v>0</v>
      </c>
      <c r="CA329" s="15">
        <v>0</v>
      </c>
      <c r="CB329" s="15">
        <v>0</v>
      </c>
      <c r="CC329" s="15">
        <v>0</v>
      </c>
      <c r="CD329" s="15">
        <v>3</v>
      </c>
    </row>
    <row r="330" spans="1:82">
      <c r="A330" s="15" t="s">
        <v>6140</v>
      </c>
      <c r="B330" s="15" t="s">
        <v>5059</v>
      </c>
      <c r="C330" s="15" t="s">
        <v>6205</v>
      </c>
      <c r="D330" s="15" t="str">
        <f t="shared" si="10"/>
        <v>Tajiks</v>
      </c>
      <c r="E330" s="15">
        <v>79.74215096860388</v>
      </c>
      <c r="F330" s="15">
        <f t="shared" si="11"/>
        <v>75</v>
      </c>
      <c r="G330" s="15">
        <v>149700</v>
      </c>
      <c r="H330" s="15">
        <v>30317</v>
      </c>
      <c r="I330" s="15">
        <v>0</v>
      </c>
      <c r="J330" s="15">
        <v>0</v>
      </c>
      <c r="K330" s="15">
        <v>119374</v>
      </c>
      <c r="L330" s="15">
        <v>0</v>
      </c>
      <c r="M330" s="15">
        <v>0</v>
      </c>
      <c r="N330" s="15">
        <v>0</v>
      </c>
      <c r="O330" s="15">
        <v>0</v>
      </c>
      <c r="P330" s="15">
        <v>0</v>
      </c>
      <c r="Q330" s="15">
        <v>0</v>
      </c>
      <c r="R330" s="15">
        <v>0</v>
      </c>
      <c r="S330" s="15">
        <v>0</v>
      </c>
      <c r="T330" s="15">
        <v>0</v>
      </c>
      <c r="U330" s="15">
        <v>0</v>
      </c>
      <c r="V330" s="15">
        <v>0</v>
      </c>
      <c r="W330" s="15">
        <v>0</v>
      </c>
      <c r="X330" s="15">
        <v>0</v>
      </c>
      <c r="Y330" s="15">
        <v>0</v>
      </c>
      <c r="Z330" s="15">
        <v>0</v>
      </c>
      <c r="AA330" s="15">
        <v>0</v>
      </c>
      <c r="AB330" s="15">
        <v>0</v>
      </c>
      <c r="AC330" s="15">
        <v>0</v>
      </c>
      <c r="AD330" s="15">
        <v>0</v>
      </c>
      <c r="AE330" s="15">
        <v>0</v>
      </c>
      <c r="AF330" s="15">
        <v>0</v>
      </c>
      <c r="AG330" s="15">
        <v>0</v>
      </c>
      <c r="AH330" s="15">
        <v>0</v>
      </c>
      <c r="AI330" s="15">
        <v>0</v>
      </c>
      <c r="AJ330" s="15">
        <v>0</v>
      </c>
      <c r="AK330" s="15">
        <v>0</v>
      </c>
      <c r="AL330" s="15">
        <v>0</v>
      </c>
      <c r="AM330" s="15">
        <v>0</v>
      </c>
      <c r="AN330" s="15">
        <v>0</v>
      </c>
      <c r="AO330" s="15">
        <v>0</v>
      </c>
      <c r="AP330" s="15">
        <v>0</v>
      </c>
      <c r="AQ330" s="15">
        <v>0</v>
      </c>
      <c r="AR330" s="15">
        <v>0</v>
      </c>
      <c r="AS330" s="15">
        <v>0</v>
      </c>
      <c r="AT330" s="15">
        <v>0</v>
      </c>
      <c r="AU330" s="15">
        <v>0</v>
      </c>
      <c r="AV330" s="15">
        <v>0</v>
      </c>
      <c r="AW330" s="15">
        <v>0</v>
      </c>
      <c r="AX330" s="15">
        <v>0</v>
      </c>
      <c r="AY330" s="15">
        <v>0</v>
      </c>
      <c r="AZ330" s="15">
        <v>0</v>
      </c>
      <c r="BA330" s="15">
        <v>0</v>
      </c>
      <c r="BB330" s="15">
        <v>0</v>
      </c>
      <c r="BC330" s="15">
        <v>0</v>
      </c>
      <c r="BD330" s="15">
        <v>0</v>
      </c>
      <c r="BE330" s="15">
        <v>0</v>
      </c>
      <c r="BF330" s="15">
        <v>0</v>
      </c>
      <c r="BG330" s="15">
        <v>0</v>
      </c>
      <c r="BH330" s="15">
        <v>0</v>
      </c>
      <c r="BI330" s="15">
        <v>0</v>
      </c>
      <c r="BJ330" s="15">
        <v>0</v>
      </c>
      <c r="BK330" s="15">
        <v>0</v>
      </c>
      <c r="BL330" s="15">
        <v>0</v>
      </c>
      <c r="BM330" s="15">
        <v>0</v>
      </c>
      <c r="BN330" s="15">
        <v>0</v>
      </c>
      <c r="BO330" s="15">
        <v>0</v>
      </c>
      <c r="BP330" s="15">
        <v>0</v>
      </c>
      <c r="BQ330" s="15">
        <v>0</v>
      </c>
      <c r="BR330" s="15">
        <v>0</v>
      </c>
      <c r="BS330" s="15">
        <v>0</v>
      </c>
      <c r="BT330" s="15">
        <v>0</v>
      </c>
      <c r="BU330" s="15">
        <v>0</v>
      </c>
      <c r="BV330" s="15">
        <v>0</v>
      </c>
      <c r="BW330" s="15">
        <v>0</v>
      </c>
      <c r="BX330" s="15">
        <v>0</v>
      </c>
      <c r="BY330" s="15">
        <v>0</v>
      </c>
      <c r="BZ330" s="15">
        <v>0</v>
      </c>
      <c r="CA330" s="15">
        <v>0</v>
      </c>
      <c r="CB330" s="15">
        <v>0</v>
      </c>
      <c r="CC330" s="15">
        <v>0</v>
      </c>
      <c r="CD330" s="15">
        <v>9</v>
      </c>
    </row>
    <row r="331" spans="1:82">
      <c r="A331" s="15" t="s">
        <v>6139</v>
      </c>
      <c r="B331" s="15" t="s">
        <v>5059</v>
      </c>
      <c r="C331" s="15" t="s">
        <v>6206</v>
      </c>
      <c r="D331" s="15" t="str">
        <f t="shared" si="10"/>
        <v>Tajiks</v>
      </c>
      <c r="E331" s="15">
        <v>77.545219638242884</v>
      </c>
      <c r="F331" s="15">
        <f t="shared" si="11"/>
        <v>75</v>
      </c>
      <c r="G331" s="15">
        <v>77400</v>
      </c>
      <c r="H331" s="15">
        <v>7622</v>
      </c>
      <c r="I331" s="15">
        <v>0</v>
      </c>
      <c r="J331" s="15">
        <v>0</v>
      </c>
      <c r="K331" s="15">
        <v>60020</v>
      </c>
      <c r="L331" s="15">
        <v>0</v>
      </c>
      <c r="M331" s="15">
        <v>0</v>
      </c>
      <c r="N331" s="15">
        <v>0</v>
      </c>
      <c r="O331" s="15">
        <v>0</v>
      </c>
      <c r="P331" s="15">
        <v>0</v>
      </c>
      <c r="Q331" s="15">
        <v>0</v>
      </c>
      <c r="R331" s="15">
        <v>0</v>
      </c>
      <c r="S331" s="15">
        <v>0</v>
      </c>
      <c r="T331" s="15">
        <v>0</v>
      </c>
      <c r="U331" s="15">
        <v>0</v>
      </c>
      <c r="V331" s="15">
        <v>0</v>
      </c>
      <c r="W331" s="15">
        <v>0</v>
      </c>
      <c r="X331" s="15">
        <v>0</v>
      </c>
      <c r="Y331" s="15">
        <v>0</v>
      </c>
      <c r="Z331" s="15">
        <v>0</v>
      </c>
      <c r="AA331" s="15">
        <v>0</v>
      </c>
      <c r="AB331" s="15">
        <v>0</v>
      </c>
      <c r="AC331" s="15">
        <v>0</v>
      </c>
      <c r="AD331" s="15">
        <v>0</v>
      </c>
      <c r="AE331" s="15">
        <v>0</v>
      </c>
      <c r="AF331" s="15">
        <v>0</v>
      </c>
      <c r="AG331" s="15">
        <v>0</v>
      </c>
      <c r="AH331" s="15">
        <v>0</v>
      </c>
      <c r="AI331" s="15">
        <v>0</v>
      </c>
      <c r="AJ331" s="15">
        <v>0</v>
      </c>
      <c r="AK331" s="15">
        <v>0</v>
      </c>
      <c r="AL331" s="15">
        <v>0</v>
      </c>
      <c r="AM331" s="15">
        <v>0</v>
      </c>
      <c r="AN331" s="15">
        <v>0</v>
      </c>
      <c r="AO331" s="15">
        <v>0</v>
      </c>
      <c r="AP331" s="15">
        <v>0</v>
      </c>
      <c r="AQ331" s="15">
        <v>0</v>
      </c>
      <c r="AR331" s="15">
        <v>0</v>
      </c>
      <c r="AS331" s="15">
        <v>0</v>
      </c>
      <c r="AT331" s="15">
        <v>0</v>
      </c>
      <c r="AU331" s="15">
        <v>0</v>
      </c>
      <c r="AV331" s="15">
        <v>0</v>
      </c>
      <c r="AW331" s="15">
        <v>0</v>
      </c>
      <c r="AX331" s="15">
        <v>0</v>
      </c>
      <c r="AY331" s="15">
        <v>0</v>
      </c>
      <c r="AZ331" s="15">
        <v>0</v>
      </c>
      <c r="BA331" s="15">
        <v>0</v>
      </c>
      <c r="BB331" s="15">
        <v>0</v>
      </c>
      <c r="BC331" s="15">
        <v>0</v>
      </c>
      <c r="BD331" s="15">
        <v>0</v>
      </c>
      <c r="BE331" s="15">
        <v>0</v>
      </c>
      <c r="BF331" s="15">
        <v>0</v>
      </c>
      <c r="BG331" s="15">
        <v>0</v>
      </c>
      <c r="BH331" s="15">
        <v>0</v>
      </c>
      <c r="BI331" s="15">
        <v>0</v>
      </c>
      <c r="BJ331" s="15">
        <v>0</v>
      </c>
      <c r="BK331" s="15">
        <v>0</v>
      </c>
      <c r="BL331" s="15">
        <v>0</v>
      </c>
      <c r="BM331" s="15">
        <v>0</v>
      </c>
      <c r="BN331" s="15">
        <v>0</v>
      </c>
      <c r="BO331" s="15">
        <v>0</v>
      </c>
      <c r="BP331" s="15">
        <v>0</v>
      </c>
      <c r="BQ331" s="15">
        <v>0</v>
      </c>
      <c r="BR331" s="15">
        <v>0</v>
      </c>
      <c r="BS331" s="15">
        <v>0</v>
      </c>
      <c r="BT331" s="15">
        <v>0</v>
      </c>
      <c r="BU331" s="15">
        <v>0</v>
      </c>
      <c r="BV331" s="15">
        <v>0</v>
      </c>
      <c r="BW331" s="15">
        <v>0</v>
      </c>
      <c r="BX331" s="15">
        <v>0</v>
      </c>
      <c r="BY331" s="15">
        <v>0</v>
      </c>
      <c r="BZ331" s="15">
        <v>0</v>
      </c>
      <c r="CA331" s="15">
        <v>0</v>
      </c>
      <c r="CB331" s="15">
        <v>0</v>
      </c>
      <c r="CC331" s="15">
        <v>9754</v>
      </c>
      <c r="CD331" s="15">
        <v>4</v>
      </c>
    </row>
    <row r="332" spans="1:82">
      <c r="A332" s="10" t="s">
        <v>6419</v>
      </c>
      <c r="B332" s="15" t="s">
        <v>6215</v>
      </c>
      <c r="C332" s="15" t="s">
        <v>6215</v>
      </c>
      <c r="D332" s="15" t="str">
        <f t="shared" si="10"/>
        <v>Uzbeks</v>
      </c>
      <c r="E332" s="15">
        <v>80.736785714285716</v>
      </c>
      <c r="F332" s="15">
        <f t="shared" si="11"/>
        <v>80</v>
      </c>
      <c r="G332" s="15">
        <v>280000</v>
      </c>
      <c r="H332" s="15">
        <v>226063</v>
      </c>
      <c r="I332" s="15">
        <v>0</v>
      </c>
      <c r="J332" s="15">
        <v>35503</v>
      </c>
      <c r="K332" s="15">
        <v>2616</v>
      </c>
      <c r="L332" s="15">
        <v>0</v>
      </c>
      <c r="M332" s="15">
        <v>0</v>
      </c>
      <c r="N332" s="15">
        <v>0</v>
      </c>
      <c r="O332" s="15">
        <v>0</v>
      </c>
      <c r="P332" s="15">
        <v>3735</v>
      </c>
      <c r="Q332" s="15">
        <v>0</v>
      </c>
      <c r="R332" s="15">
        <v>0</v>
      </c>
      <c r="S332" s="15">
        <v>1819</v>
      </c>
      <c r="T332" s="15">
        <v>0</v>
      </c>
      <c r="U332" s="15">
        <v>0</v>
      </c>
      <c r="V332" s="15">
        <v>0</v>
      </c>
      <c r="W332" s="15">
        <v>0</v>
      </c>
      <c r="X332" s="15">
        <v>0</v>
      </c>
      <c r="Y332" s="15">
        <v>0</v>
      </c>
      <c r="Z332" s="15">
        <v>0</v>
      </c>
      <c r="AA332" s="15">
        <v>0</v>
      </c>
      <c r="AB332" s="15">
        <v>0</v>
      </c>
      <c r="AC332" s="15">
        <v>0</v>
      </c>
      <c r="AD332" s="15">
        <v>0</v>
      </c>
      <c r="AE332" s="15">
        <v>0</v>
      </c>
      <c r="AF332" s="15">
        <v>0</v>
      </c>
      <c r="AG332" s="15">
        <v>0</v>
      </c>
      <c r="AH332" s="15">
        <v>0</v>
      </c>
      <c r="AI332" s="15">
        <v>0</v>
      </c>
      <c r="AJ332" s="15">
        <v>0</v>
      </c>
      <c r="AK332" s="15">
        <v>0</v>
      </c>
      <c r="AL332" s="15">
        <v>0</v>
      </c>
      <c r="AM332" s="15">
        <v>0</v>
      </c>
      <c r="AN332" s="15">
        <v>0</v>
      </c>
      <c r="AO332" s="15">
        <v>0</v>
      </c>
      <c r="AP332" s="15">
        <v>0</v>
      </c>
      <c r="AQ332" s="15">
        <v>0</v>
      </c>
      <c r="AR332" s="15">
        <v>0</v>
      </c>
      <c r="AS332" s="15">
        <v>0</v>
      </c>
      <c r="AT332" s="15">
        <v>0</v>
      </c>
      <c r="AU332" s="15">
        <v>0</v>
      </c>
      <c r="AV332" s="15">
        <v>0</v>
      </c>
      <c r="AW332" s="15">
        <v>0</v>
      </c>
      <c r="AX332" s="15">
        <v>0</v>
      </c>
      <c r="AY332" s="15">
        <v>0</v>
      </c>
      <c r="AZ332" s="15">
        <v>0</v>
      </c>
      <c r="BA332" s="15">
        <v>0</v>
      </c>
      <c r="BB332" s="15">
        <v>0</v>
      </c>
      <c r="BC332" s="15">
        <v>0</v>
      </c>
      <c r="BD332" s="15">
        <v>0</v>
      </c>
      <c r="BE332" s="15">
        <v>0</v>
      </c>
      <c r="BF332" s="15">
        <v>0</v>
      </c>
      <c r="BG332" s="15">
        <v>0</v>
      </c>
      <c r="BH332" s="15">
        <v>0</v>
      </c>
      <c r="BI332" s="15">
        <v>0</v>
      </c>
      <c r="BJ332" s="15">
        <v>0</v>
      </c>
      <c r="BK332" s="15">
        <v>0</v>
      </c>
      <c r="BL332" s="15">
        <v>0</v>
      </c>
      <c r="BM332" s="15">
        <v>0</v>
      </c>
      <c r="BN332" s="15">
        <v>0</v>
      </c>
      <c r="BO332" s="15">
        <v>0</v>
      </c>
      <c r="BP332" s="15">
        <v>0</v>
      </c>
      <c r="BQ332" s="15">
        <v>0</v>
      </c>
      <c r="BR332" s="15">
        <v>0</v>
      </c>
      <c r="BS332" s="15">
        <v>0</v>
      </c>
      <c r="BT332" s="15">
        <v>0</v>
      </c>
      <c r="BU332" s="15">
        <v>0</v>
      </c>
      <c r="BV332" s="15">
        <v>0</v>
      </c>
      <c r="BW332" s="15">
        <v>0</v>
      </c>
      <c r="BX332" s="15">
        <v>0</v>
      </c>
      <c r="BY332" s="15">
        <v>0</v>
      </c>
      <c r="BZ332" s="15">
        <v>0</v>
      </c>
      <c r="CA332" s="15">
        <v>0</v>
      </c>
      <c r="CB332" s="15">
        <v>0</v>
      </c>
      <c r="CC332" s="15">
        <v>0</v>
      </c>
      <c r="CD332" s="15">
        <v>10264</v>
      </c>
    </row>
    <row r="333" spans="1:82">
      <c r="A333" s="10" t="s">
        <v>6420</v>
      </c>
      <c r="B333" s="15" t="s">
        <v>6215</v>
      </c>
      <c r="C333" s="15" t="s">
        <v>6216</v>
      </c>
      <c r="D333" s="15" t="str">
        <f t="shared" si="10"/>
        <v>Uzbeks</v>
      </c>
      <c r="E333" s="15">
        <v>87.9632557145909</v>
      </c>
      <c r="F333" s="15">
        <f t="shared" si="11"/>
        <v>85</v>
      </c>
      <c r="G333" s="15">
        <v>468100</v>
      </c>
      <c r="H333" s="15">
        <v>411756</v>
      </c>
      <c r="I333" s="15">
        <v>964</v>
      </c>
      <c r="J333" s="15">
        <v>6004</v>
      </c>
      <c r="K333" s="15">
        <v>4423</v>
      </c>
      <c r="L333" s="15">
        <v>171</v>
      </c>
      <c r="M333" s="15">
        <v>189</v>
      </c>
      <c r="N333" s="15">
        <v>0</v>
      </c>
      <c r="O333" s="15">
        <v>0</v>
      </c>
      <c r="P333" s="15">
        <v>12633</v>
      </c>
      <c r="Q333" s="15">
        <v>1491</v>
      </c>
      <c r="R333" s="15">
        <v>79</v>
      </c>
      <c r="S333" s="15">
        <v>6152</v>
      </c>
      <c r="T333" s="15">
        <v>1565</v>
      </c>
      <c r="U333" s="15">
        <v>3032</v>
      </c>
      <c r="V333" s="15">
        <v>473</v>
      </c>
      <c r="W333" s="15">
        <v>192</v>
      </c>
      <c r="X333" s="15">
        <v>20</v>
      </c>
      <c r="Y333" s="15">
        <v>151</v>
      </c>
      <c r="Z333" s="15">
        <v>2</v>
      </c>
      <c r="AA333" s="15">
        <v>1035</v>
      </c>
      <c r="AB333" s="15">
        <v>2</v>
      </c>
      <c r="AC333" s="15">
        <v>0</v>
      </c>
      <c r="AD333" s="15">
        <v>0</v>
      </c>
      <c r="AE333" s="15">
        <v>0</v>
      </c>
      <c r="AF333" s="15">
        <v>0</v>
      </c>
      <c r="AG333" s="15">
        <v>0</v>
      </c>
      <c r="AH333" s="15">
        <v>0</v>
      </c>
      <c r="AI333" s="15">
        <v>0</v>
      </c>
      <c r="AJ333" s="15">
        <v>0</v>
      </c>
      <c r="AK333" s="15">
        <v>0</v>
      </c>
      <c r="AL333" s="15">
        <v>0</v>
      </c>
      <c r="AM333" s="15">
        <v>0</v>
      </c>
      <c r="AN333" s="15">
        <v>0</v>
      </c>
      <c r="AO333" s="15">
        <v>0</v>
      </c>
      <c r="AP333" s="15">
        <v>0</v>
      </c>
      <c r="AQ333" s="15">
        <v>0</v>
      </c>
      <c r="AR333" s="15">
        <v>0</v>
      </c>
      <c r="AS333" s="15">
        <v>0</v>
      </c>
      <c r="AT333" s="15">
        <v>0</v>
      </c>
      <c r="AU333" s="15">
        <v>0</v>
      </c>
      <c r="AV333" s="15">
        <v>0</v>
      </c>
      <c r="AW333" s="15">
        <v>0</v>
      </c>
      <c r="AX333" s="15">
        <v>0</v>
      </c>
      <c r="AY333" s="15">
        <v>344</v>
      </c>
      <c r="AZ333" s="15">
        <v>0</v>
      </c>
      <c r="BA333" s="15">
        <v>0</v>
      </c>
      <c r="BB333" s="15">
        <v>0</v>
      </c>
      <c r="BC333" s="15">
        <v>0</v>
      </c>
      <c r="BD333" s="15">
        <v>0</v>
      </c>
      <c r="BE333" s="15">
        <v>0</v>
      </c>
      <c r="BF333" s="15">
        <v>0</v>
      </c>
      <c r="BG333" s="15">
        <v>64</v>
      </c>
      <c r="BH333" s="15">
        <v>0</v>
      </c>
      <c r="BI333" s="15">
        <v>0</v>
      </c>
      <c r="BJ333" s="15">
        <v>0</v>
      </c>
      <c r="BK333" s="15">
        <v>0</v>
      </c>
      <c r="BL333" s="15">
        <v>0</v>
      </c>
      <c r="BM333" s="15">
        <v>0</v>
      </c>
      <c r="BN333" s="15">
        <v>0</v>
      </c>
      <c r="BO333" s="15">
        <v>0</v>
      </c>
      <c r="BP333" s="15">
        <v>0</v>
      </c>
      <c r="BQ333" s="15">
        <v>0</v>
      </c>
      <c r="BR333" s="15">
        <v>0</v>
      </c>
      <c r="BS333" s="15">
        <v>0</v>
      </c>
      <c r="BT333" s="15">
        <v>0</v>
      </c>
      <c r="BU333" s="15">
        <v>0</v>
      </c>
      <c r="BV333" s="15">
        <v>0</v>
      </c>
      <c r="BW333" s="15">
        <v>0</v>
      </c>
      <c r="BX333" s="15">
        <v>0</v>
      </c>
      <c r="BY333" s="15">
        <v>0</v>
      </c>
      <c r="BZ333" s="15">
        <v>0</v>
      </c>
      <c r="CA333" s="15">
        <v>0</v>
      </c>
      <c r="CB333" s="15">
        <v>0</v>
      </c>
      <c r="CC333" s="15">
        <v>0</v>
      </c>
      <c r="CD333" s="15">
        <v>17358</v>
      </c>
    </row>
    <row r="334" spans="1:82">
      <c r="A334" s="10" t="s">
        <v>6421</v>
      </c>
      <c r="B334" s="15" t="s">
        <v>6215</v>
      </c>
      <c r="C334" s="15" t="s">
        <v>6217</v>
      </c>
      <c r="D334" s="15" t="str">
        <f t="shared" si="10"/>
        <v>Uzbeks</v>
      </c>
      <c r="E334" s="15">
        <v>99.489208633093526</v>
      </c>
      <c r="F334" s="15">
        <f t="shared" si="11"/>
        <v>95</v>
      </c>
      <c r="G334" s="15">
        <v>347500</v>
      </c>
      <c r="H334" s="15">
        <v>345725</v>
      </c>
      <c r="I334" s="15">
        <v>0</v>
      </c>
      <c r="J334" s="15">
        <v>0</v>
      </c>
      <c r="K334" s="15">
        <v>1775</v>
      </c>
      <c r="L334" s="15">
        <v>0</v>
      </c>
      <c r="M334" s="15">
        <v>0</v>
      </c>
      <c r="N334" s="15">
        <v>0</v>
      </c>
      <c r="O334" s="15">
        <v>0</v>
      </c>
      <c r="P334" s="15">
        <v>0</v>
      </c>
      <c r="Q334" s="15">
        <v>0</v>
      </c>
      <c r="R334" s="15">
        <v>0</v>
      </c>
      <c r="S334" s="15">
        <v>0</v>
      </c>
      <c r="T334" s="15">
        <v>0</v>
      </c>
      <c r="U334" s="15">
        <v>0</v>
      </c>
      <c r="V334" s="15">
        <v>0</v>
      </c>
      <c r="W334" s="15">
        <v>0</v>
      </c>
      <c r="X334" s="15">
        <v>0</v>
      </c>
      <c r="Y334" s="15">
        <v>0</v>
      </c>
      <c r="Z334" s="15">
        <v>0</v>
      </c>
      <c r="AA334" s="15">
        <v>0</v>
      </c>
      <c r="AB334" s="15">
        <v>0</v>
      </c>
      <c r="AC334" s="15">
        <v>0</v>
      </c>
      <c r="AD334" s="15">
        <v>0</v>
      </c>
      <c r="AE334" s="15">
        <v>0</v>
      </c>
      <c r="AF334" s="15">
        <v>0</v>
      </c>
      <c r="AG334" s="15">
        <v>0</v>
      </c>
      <c r="AH334" s="15">
        <v>0</v>
      </c>
      <c r="AI334" s="15">
        <v>0</v>
      </c>
      <c r="AJ334" s="15">
        <v>0</v>
      </c>
      <c r="AK334" s="15">
        <v>0</v>
      </c>
      <c r="AL334" s="15">
        <v>0</v>
      </c>
      <c r="AM334" s="15">
        <v>0</v>
      </c>
      <c r="AN334" s="15">
        <v>0</v>
      </c>
      <c r="AO334" s="15">
        <v>0</v>
      </c>
      <c r="AP334" s="15">
        <v>0</v>
      </c>
      <c r="AQ334" s="15">
        <v>0</v>
      </c>
      <c r="AR334" s="15">
        <v>0</v>
      </c>
      <c r="AS334" s="15">
        <v>0</v>
      </c>
      <c r="AT334" s="15">
        <v>0</v>
      </c>
      <c r="AU334" s="15">
        <v>0</v>
      </c>
      <c r="AV334" s="15">
        <v>0</v>
      </c>
      <c r="AW334" s="15">
        <v>0</v>
      </c>
      <c r="AX334" s="15">
        <v>0</v>
      </c>
      <c r="AY334" s="15">
        <v>0</v>
      </c>
      <c r="AZ334" s="15">
        <v>0</v>
      </c>
      <c r="BA334" s="15">
        <v>0</v>
      </c>
      <c r="BB334" s="15">
        <v>0</v>
      </c>
      <c r="BC334" s="15">
        <v>0</v>
      </c>
      <c r="BD334" s="15">
        <v>0</v>
      </c>
      <c r="BE334" s="15">
        <v>0</v>
      </c>
      <c r="BF334" s="15">
        <v>0</v>
      </c>
      <c r="BG334" s="15">
        <v>0</v>
      </c>
      <c r="BH334" s="15">
        <v>0</v>
      </c>
      <c r="BI334" s="15">
        <v>0</v>
      </c>
      <c r="BJ334" s="15">
        <v>0</v>
      </c>
      <c r="BK334" s="15">
        <v>0</v>
      </c>
      <c r="BL334" s="15">
        <v>0</v>
      </c>
      <c r="BM334" s="15">
        <v>0</v>
      </c>
      <c r="BN334" s="15">
        <v>0</v>
      </c>
      <c r="BO334" s="15">
        <v>0</v>
      </c>
      <c r="BP334" s="15">
        <v>0</v>
      </c>
      <c r="BQ334" s="15">
        <v>0</v>
      </c>
      <c r="BR334" s="15">
        <v>0</v>
      </c>
      <c r="BS334" s="15">
        <v>0</v>
      </c>
      <c r="BT334" s="15">
        <v>0</v>
      </c>
      <c r="BU334" s="15">
        <v>0</v>
      </c>
      <c r="BV334" s="15">
        <v>0</v>
      </c>
      <c r="BW334" s="15">
        <v>0</v>
      </c>
      <c r="BX334" s="15">
        <v>0</v>
      </c>
      <c r="BY334" s="15">
        <v>0</v>
      </c>
      <c r="BZ334" s="15">
        <v>0</v>
      </c>
      <c r="CA334" s="15">
        <v>0</v>
      </c>
      <c r="CB334" s="15">
        <v>0</v>
      </c>
      <c r="CC334" s="15">
        <v>0</v>
      </c>
      <c r="CD334" s="15">
        <v>0</v>
      </c>
    </row>
    <row r="335" spans="1:82">
      <c r="A335" s="10" t="s">
        <v>6422</v>
      </c>
      <c r="B335" s="15" t="s">
        <v>6215</v>
      </c>
      <c r="C335" s="15" t="s">
        <v>6218</v>
      </c>
      <c r="D335" s="15" t="str">
        <f t="shared" si="10"/>
        <v>Uzbeks</v>
      </c>
      <c r="E335" s="15">
        <v>100</v>
      </c>
      <c r="F335" s="15">
        <f t="shared" si="11"/>
        <v>100</v>
      </c>
      <c r="G335" s="15">
        <v>211300</v>
      </c>
      <c r="H335" s="15">
        <v>211300</v>
      </c>
      <c r="I335" s="15">
        <v>0</v>
      </c>
      <c r="J335" s="15">
        <v>0</v>
      </c>
      <c r="K335" s="15">
        <v>0</v>
      </c>
      <c r="L335" s="15">
        <v>0</v>
      </c>
      <c r="M335" s="15">
        <v>0</v>
      </c>
      <c r="N335" s="15">
        <v>0</v>
      </c>
      <c r="O335" s="15">
        <v>0</v>
      </c>
      <c r="P335" s="15">
        <v>0</v>
      </c>
      <c r="Q335" s="15">
        <v>0</v>
      </c>
      <c r="R335" s="15">
        <v>0</v>
      </c>
      <c r="S335" s="15">
        <v>0</v>
      </c>
      <c r="T335" s="15">
        <v>0</v>
      </c>
      <c r="U335" s="15">
        <v>0</v>
      </c>
      <c r="V335" s="15">
        <v>0</v>
      </c>
      <c r="W335" s="15">
        <v>0</v>
      </c>
      <c r="X335" s="15">
        <v>0</v>
      </c>
      <c r="Y335" s="15">
        <v>0</v>
      </c>
      <c r="Z335" s="15">
        <v>0</v>
      </c>
      <c r="AA335" s="15">
        <v>0</v>
      </c>
      <c r="AB335" s="15">
        <v>0</v>
      </c>
      <c r="AC335" s="15">
        <v>0</v>
      </c>
      <c r="AD335" s="15">
        <v>0</v>
      </c>
      <c r="AE335" s="15">
        <v>0</v>
      </c>
      <c r="AF335" s="15">
        <v>0</v>
      </c>
      <c r="AG335" s="15">
        <v>0</v>
      </c>
      <c r="AH335" s="15">
        <v>0</v>
      </c>
      <c r="AI335" s="15">
        <v>0</v>
      </c>
      <c r="AJ335" s="15">
        <v>0</v>
      </c>
      <c r="AK335" s="15">
        <v>0</v>
      </c>
      <c r="AL335" s="15">
        <v>0</v>
      </c>
      <c r="AM335" s="15">
        <v>0</v>
      </c>
      <c r="AN335" s="15">
        <v>0</v>
      </c>
      <c r="AO335" s="15">
        <v>0</v>
      </c>
      <c r="AP335" s="15">
        <v>0</v>
      </c>
      <c r="AQ335" s="15">
        <v>0</v>
      </c>
      <c r="AR335" s="15">
        <v>0</v>
      </c>
      <c r="AS335" s="15">
        <v>0</v>
      </c>
      <c r="AT335" s="15">
        <v>0</v>
      </c>
      <c r="AU335" s="15">
        <v>0</v>
      </c>
      <c r="AV335" s="15">
        <v>0</v>
      </c>
      <c r="AW335" s="15">
        <v>0</v>
      </c>
      <c r="AX335" s="15">
        <v>0</v>
      </c>
      <c r="AY335" s="15">
        <v>0</v>
      </c>
      <c r="AZ335" s="15">
        <v>0</v>
      </c>
      <c r="BA335" s="15">
        <v>0</v>
      </c>
      <c r="BB335" s="15">
        <v>0</v>
      </c>
      <c r="BC335" s="15">
        <v>0</v>
      </c>
      <c r="BD335" s="15">
        <v>0</v>
      </c>
      <c r="BE335" s="15">
        <v>0</v>
      </c>
      <c r="BF335" s="15">
        <v>0</v>
      </c>
      <c r="BG335" s="15">
        <v>0</v>
      </c>
      <c r="BH335" s="15">
        <v>0</v>
      </c>
      <c r="BI335" s="15">
        <v>0</v>
      </c>
      <c r="BJ335" s="15">
        <v>0</v>
      </c>
      <c r="BK335" s="15">
        <v>0</v>
      </c>
      <c r="BL335" s="15">
        <v>0</v>
      </c>
      <c r="BM335" s="15">
        <v>0</v>
      </c>
      <c r="BN335" s="15">
        <v>0</v>
      </c>
      <c r="BO335" s="15">
        <v>0</v>
      </c>
      <c r="BP335" s="15">
        <v>0</v>
      </c>
      <c r="BQ335" s="15">
        <v>0</v>
      </c>
      <c r="BR335" s="15">
        <v>0</v>
      </c>
      <c r="BS335" s="15">
        <v>0</v>
      </c>
      <c r="BT335" s="15">
        <v>0</v>
      </c>
      <c r="BU335" s="15">
        <v>0</v>
      </c>
      <c r="BV335" s="15">
        <v>0</v>
      </c>
      <c r="BW335" s="15">
        <v>0</v>
      </c>
      <c r="BX335" s="15">
        <v>0</v>
      </c>
      <c r="BY335" s="15">
        <v>0</v>
      </c>
      <c r="BZ335" s="15">
        <v>0</v>
      </c>
      <c r="CA335" s="15">
        <v>0</v>
      </c>
      <c r="CB335" s="15">
        <v>0</v>
      </c>
      <c r="CC335" s="15">
        <v>0</v>
      </c>
      <c r="CD335" s="15">
        <v>0</v>
      </c>
    </row>
    <row r="336" spans="1:82">
      <c r="A336" s="10" t="s">
        <v>6423</v>
      </c>
      <c r="B336" s="15" t="s">
        <v>6215</v>
      </c>
      <c r="C336" s="15" t="s">
        <v>6219</v>
      </c>
      <c r="D336" s="15" t="str">
        <f t="shared" si="10"/>
        <v>Uzbeks</v>
      </c>
      <c r="E336" s="15">
        <v>100</v>
      </c>
      <c r="F336" s="15">
        <f t="shared" si="11"/>
        <v>100</v>
      </c>
      <c r="G336" s="15">
        <v>76200</v>
      </c>
      <c r="H336" s="15">
        <v>76200</v>
      </c>
      <c r="I336" s="15">
        <v>0</v>
      </c>
      <c r="J336" s="15">
        <v>0</v>
      </c>
      <c r="K336" s="15">
        <v>0</v>
      </c>
      <c r="L336" s="15">
        <v>0</v>
      </c>
      <c r="M336" s="15">
        <v>0</v>
      </c>
      <c r="N336" s="15">
        <v>0</v>
      </c>
      <c r="O336" s="15">
        <v>0</v>
      </c>
      <c r="P336" s="15">
        <v>0</v>
      </c>
      <c r="Q336" s="15">
        <v>0</v>
      </c>
      <c r="R336" s="15">
        <v>0</v>
      </c>
      <c r="S336" s="15">
        <v>0</v>
      </c>
      <c r="T336" s="15">
        <v>0</v>
      </c>
      <c r="U336" s="15">
        <v>0</v>
      </c>
      <c r="V336" s="15">
        <v>0</v>
      </c>
      <c r="W336" s="15">
        <v>0</v>
      </c>
      <c r="X336" s="15">
        <v>0</v>
      </c>
      <c r="Y336" s="15">
        <v>0</v>
      </c>
      <c r="Z336" s="15">
        <v>0</v>
      </c>
      <c r="AA336" s="15">
        <v>0</v>
      </c>
      <c r="AB336" s="15">
        <v>0</v>
      </c>
      <c r="AC336" s="15">
        <v>0</v>
      </c>
      <c r="AD336" s="15">
        <v>0</v>
      </c>
      <c r="AE336" s="15">
        <v>0</v>
      </c>
      <c r="AF336" s="15">
        <v>0</v>
      </c>
      <c r="AG336" s="15">
        <v>0</v>
      </c>
      <c r="AH336" s="15">
        <v>0</v>
      </c>
      <c r="AI336" s="15">
        <v>0</v>
      </c>
      <c r="AJ336" s="15">
        <v>0</v>
      </c>
      <c r="AK336" s="15">
        <v>0</v>
      </c>
      <c r="AL336" s="15">
        <v>0</v>
      </c>
      <c r="AM336" s="15">
        <v>0</v>
      </c>
      <c r="AN336" s="15">
        <v>0</v>
      </c>
      <c r="AO336" s="15">
        <v>0</v>
      </c>
      <c r="AP336" s="15">
        <v>0</v>
      </c>
      <c r="AQ336" s="15">
        <v>0</v>
      </c>
      <c r="AR336" s="15">
        <v>0</v>
      </c>
      <c r="AS336" s="15">
        <v>0</v>
      </c>
      <c r="AT336" s="15">
        <v>0</v>
      </c>
      <c r="AU336" s="15">
        <v>0</v>
      </c>
      <c r="AV336" s="15">
        <v>0</v>
      </c>
      <c r="AW336" s="15">
        <v>0</v>
      </c>
      <c r="AX336" s="15">
        <v>0</v>
      </c>
      <c r="AY336" s="15">
        <v>0</v>
      </c>
      <c r="AZ336" s="15">
        <v>0</v>
      </c>
      <c r="BA336" s="15">
        <v>0</v>
      </c>
      <c r="BB336" s="15">
        <v>0</v>
      </c>
      <c r="BC336" s="15">
        <v>0</v>
      </c>
      <c r="BD336" s="15">
        <v>0</v>
      </c>
      <c r="BE336" s="15">
        <v>0</v>
      </c>
      <c r="BF336" s="15">
        <v>0</v>
      </c>
      <c r="BG336" s="15">
        <v>0</v>
      </c>
      <c r="BH336" s="15">
        <v>0</v>
      </c>
      <c r="BI336" s="15">
        <v>0</v>
      </c>
      <c r="BJ336" s="15">
        <v>0</v>
      </c>
      <c r="BK336" s="15">
        <v>0</v>
      </c>
      <c r="BL336" s="15">
        <v>0</v>
      </c>
      <c r="BM336" s="15">
        <v>0</v>
      </c>
      <c r="BN336" s="15">
        <v>0</v>
      </c>
      <c r="BO336" s="15">
        <v>0</v>
      </c>
      <c r="BP336" s="15">
        <v>0</v>
      </c>
      <c r="BQ336" s="15">
        <v>0</v>
      </c>
      <c r="BR336" s="15">
        <v>0</v>
      </c>
      <c r="BS336" s="15">
        <v>0</v>
      </c>
      <c r="BT336" s="15">
        <v>0</v>
      </c>
      <c r="BU336" s="15">
        <v>0</v>
      </c>
      <c r="BV336" s="15">
        <v>0</v>
      </c>
      <c r="BW336" s="15">
        <v>0</v>
      </c>
      <c r="BX336" s="15">
        <v>0</v>
      </c>
      <c r="BY336" s="15">
        <v>0</v>
      </c>
      <c r="BZ336" s="15">
        <v>0</v>
      </c>
      <c r="CA336" s="15">
        <v>0</v>
      </c>
      <c r="CB336" s="15">
        <v>0</v>
      </c>
      <c r="CC336" s="15">
        <v>0</v>
      </c>
      <c r="CD336" s="15">
        <v>0</v>
      </c>
    </row>
    <row r="337" spans="1:82">
      <c r="A337" s="10" t="s">
        <v>6424</v>
      </c>
      <c r="B337" s="15" t="s">
        <v>6215</v>
      </c>
      <c r="C337" s="15" t="s">
        <v>6220</v>
      </c>
      <c r="D337" s="15" t="str">
        <f t="shared" si="10"/>
        <v>Uzbeks</v>
      </c>
      <c r="E337" s="15">
        <v>95.887258172114741</v>
      </c>
      <c r="F337" s="15">
        <f t="shared" si="11"/>
        <v>95</v>
      </c>
      <c r="G337" s="15">
        <v>149900</v>
      </c>
      <c r="H337" s="15">
        <v>143735</v>
      </c>
      <c r="I337" s="15">
        <v>0</v>
      </c>
      <c r="J337" s="15">
        <v>6165</v>
      </c>
      <c r="K337" s="15">
        <v>0</v>
      </c>
      <c r="L337" s="15">
        <v>0</v>
      </c>
      <c r="M337" s="15">
        <v>0</v>
      </c>
      <c r="N337" s="15">
        <v>0</v>
      </c>
      <c r="O337" s="15">
        <v>0</v>
      </c>
      <c r="P337" s="15">
        <v>0</v>
      </c>
      <c r="Q337" s="15">
        <v>0</v>
      </c>
      <c r="R337" s="15">
        <v>0</v>
      </c>
      <c r="S337" s="15">
        <v>0</v>
      </c>
      <c r="T337" s="15">
        <v>0</v>
      </c>
      <c r="U337" s="15">
        <v>0</v>
      </c>
      <c r="V337" s="15">
        <v>0</v>
      </c>
      <c r="W337" s="15">
        <v>0</v>
      </c>
      <c r="X337" s="15">
        <v>0</v>
      </c>
      <c r="Y337" s="15">
        <v>0</v>
      </c>
      <c r="Z337" s="15">
        <v>0</v>
      </c>
      <c r="AA337" s="15">
        <v>0</v>
      </c>
      <c r="AB337" s="15">
        <v>0</v>
      </c>
      <c r="AC337" s="15">
        <v>0</v>
      </c>
      <c r="AD337" s="15">
        <v>0</v>
      </c>
      <c r="AE337" s="15">
        <v>0</v>
      </c>
      <c r="AF337" s="15">
        <v>0</v>
      </c>
      <c r="AG337" s="15">
        <v>0</v>
      </c>
      <c r="AH337" s="15">
        <v>0</v>
      </c>
      <c r="AI337" s="15">
        <v>0</v>
      </c>
      <c r="AJ337" s="15">
        <v>0</v>
      </c>
      <c r="AK337" s="15">
        <v>0</v>
      </c>
      <c r="AL337" s="15">
        <v>0</v>
      </c>
      <c r="AM337" s="15">
        <v>0</v>
      </c>
      <c r="AN337" s="15">
        <v>0</v>
      </c>
      <c r="AO337" s="15">
        <v>0</v>
      </c>
      <c r="AP337" s="15">
        <v>0</v>
      </c>
      <c r="AQ337" s="15">
        <v>0</v>
      </c>
      <c r="AR337" s="15">
        <v>0</v>
      </c>
      <c r="AS337" s="15">
        <v>0</v>
      </c>
      <c r="AT337" s="15">
        <v>0</v>
      </c>
      <c r="AU337" s="15">
        <v>0</v>
      </c>
      <c r="AV337" s="15">
        <v>0</v>
      </c>
      <c r="AW337" s="15">
        <v>0</v>
      </c>
      <c r="AX337" s="15">
        <v>0</v>
      </c>
      <c r="AY337" s="15">
        <v>0</v>
      </c>
      <c r="AZ337" s="15">
        <v>0</v>
      </c>
      <c r="BA337" s="15">
        <v>0</v>
      </c>
      <c r="BB337" s="15">
        <v>0</v>
      </c>
      <c r="BC337" s="15">
        <v>0</v>
      </c>
      <c r="BD337" s="15">
        <v>0</v>
      </c>
      <c r="BE337" s="15">
        <v>0</v>
      </c>
      <c r="BF337" s="15">
        <v>0</v>
      </c>
      <c r="BG337" s="15">
        <v>0</v>
      </c>
      <c r="BH337" s="15">
        <v>0</v>
      </c>
      <c r="BI337" s="15">
        <v>0</v>
      </c>
      <c r="BJ337" s="15">
        <v>0</v>
      </c>
      <c r="BK337" s="15">
        <v>0</v>
      </c>
      <c r="BL337" s="15">
        <v>0</v>
      </c>
      <c r="BM337" s="15">
        <v>0</v>
      </c>
      <c r="BN337" s="15">
        <v>0</v>
      </c>
      <c r="BO337" s="15">
        <v>0</v>
      </c>
      <c r="BP337" s="15">
        <v>0</v>
      </c>
      <c r="BQ337" s="15">
        <v>0</v>
      </c>
      <c r="BR337" s="15">
        <v>0</v>
      </c>
      <c r="BS337" s="15">
        <v>0</v>
      </c>
      <c r="BT337" s="15">
        <v>0</v>
      </c>
      <c r="BU337" s="15">
        <v>0</v>
      </c>
      <c r="BV337" s="15">
        <v>0</v>
      </c>
      <c r="BW337" s="15">
        <v>0</v>
      </c>
      <c r="BX337" s="15">
        <v>0</v>
      </c>
      <c r="BY337" s="15">
        <v>0</v>
      </c>
      <c r="BZ337" s="15">
        <v>0</v>
      </c>
      <c r="CA337" s="15">
        <v>0</v>
      </c>
      <c r="CB337" s="15">
        <v>0</v>
      </c>
      <c r="CC337" s="15">
        <v>0</v>
      </c>
      <c r="CD337" s="15">
        <v>0</v>
      </c>
    </row>
    <row r="338" spans="1:82">
      <c r="A338" s="10" t="s">
        <v>6425</v>
      </c>
      <c r="B338" s="15" t="s">
        <v>6215</v>
      </c>
      <c r="C338" s="15" t="s">
        <v>6221</v>
      </c>
      <c r="D338" s="15" t="str">
        <f t="shared" si="10"/>
        <v>Uzbeks</v>
      </c>
      <c r="E338" s="15">
        <v>93.870155813024368</v>
      </c>
      <c r="F338" s="15">
        <f t="shared" si="11"/>
        <v>90</v>
      </c>
      <c r="G338" s="15">
        <v>250300</v>
      </c>
      <c r="H338" s="15">
        <v>234957</v>
      </c>
      <c r="I338" s="15">
        <v>0</v>
      </c>
      <c r="J338" s="15">
        <v>10289</v>
      </c>
      <c r="K338" s="15">
        <v>5054</v>
      </c>
      <c r="L338" s="15">
        <v>0</v>
      </c>
      <c r="M338" s="15">
        <v>0</v>
      </c>
      <c r="N338" s="15">
        <v>0</v>
      </c>
      <c r="O338" s="15">
        <v>0</v>
      </c>
      <c r="P338" s="15">
        <v>0</v>
      </c>
      <c r="Q338" s="15">
        <v>0</v>
      </c>
      <c r="R338" s="15">
        <v>0</v>
      </c>
      <c r="S338" s="15">
        <v>0</v>
      </c>
      <c r="T338" s="15">
        <v>0</v>
      </c>
      <c r="U338" s="15">
        <v>0</v>
      </c>
      <c r="V338" s="15">
        <v>0</v>
      </c>
      <c r="W338" s="15">
        <v>0</v>
      </c>
      <c r="X338" s="15">
        <v>0</v>
      </c>
      <c r="Y338" s="15">
        <v>0</v>
      </c>
      <c r="Z338" s="15">
        <v>0</v>
      </c>
      <c r="AA338" s="15">
        <v>0</v>
      </c>
      <c r="AB338" s="15">
        <v>0</v>
      </c>
      <c r="AC338" s="15">
        <v>0</v>
      </c>
      <c r="AD338" s="15">
        <v>0</v>
      </c>
      <c r="AE338" s="15">
        <v>0</v>
      </c>
      <c r="AF338" s="15">
        <v>0</v>
      </c>
      <c r="AG338" s="15">
        <v>0</v>
      </c>
      <c r="AH338" s="15">
        <v>0</v>
      </c>
      <c r="AI338" s="15">
        <v>0</v>
      </c>
      <c r="AJ338" s="15">
        <v>0</v>
      </c>
      <c r="AK338" s="15">
        <v>0</v>
      </c>
      <c r="AL338" s="15">
        <v>0</v>
      </c>
      <c r="AM338" s="15">
        <v>0</v>
      </c>
      <c r="AN338" s="15">
        <v>0</v>
      </c>
      <c r="AO338" s="15">
        <v>0</v>
      </c>
      <c r="AP338" s="15">
        <v>0</v>
      </c>
      <c r="AQ338" s="15">
        <v>0</v>
      </c>
      <c r="AR338" s="15">
        <v>0</v>
      </c>
      <c r="AS338" s="15">
        <v>0</v>
      </c>
      <c r="AT338" s="15">
        <v>0</v>
      </c>
      <c r="AU338" s="15">
        <v>0</v>
      </c>
      <c r="AV338" s="15">
        <v>0</v>
      </c>
      <c r="AW338" s="15">
        <v>0</v>
      </c>
      <c r="AX338" s="15">
        <v>0</v>
      </c>
      <c r="AY338" s="15">
        <v>0</v>
      </c>
      <c r="AZ338" s="15">
        <v>0</v>
      </c>
      <c r="BA338" s="15">
        <v>0</v>
      </c>
      <c r="BB338" s="15">
        <v>0</v>
      </c>
      <c r="BC338" s="15">
        <v>0</v>
      </c>
      <c r="BD338" s="15">
        <v>0</v>
      </c>
      <c r="BE338" s="15">
        <v>0</v>
      </c>
      <c r="BF338" s="15">
        <v>0</v>
      </c>
      <c r="BG338" s="15">
        <v>0</v>
      </c>
      <c r="BH338" s="15">
        <v>0</v>
      </c>
      <c r="BI338" s="15">
        <v>0</v>
      </c>
      <c r="BJ338" s="15">
        <v>0</v>
      </c>
      <c r="BK338" s="15">
        <v>0</v>
      </c>
      <c r="BL338" s="15">
        <v>0</v>
      </c>
      <c r="BM338" s="15">
        <v>0</v>
      </c>
      <c r="BN338" s="15">
        <v>0</v>
      </c>
      <c r="BO338" s="15">
        <v>0</v>
      </c>
      <c r="BP338" s="15">
        <v>0</v>
      </c>
      <c r="BQ338" s="15">
        <v>0</v>
      </c>
      <c r="BR338" s="15">
        <v>0</v>
      </c>
      <c r="BS338" s="15">
        <v>0</v>
      </c>
      <c r="BT338" s="15">
        <v>0</v>
      </c>
      <c r="BU338" s="15">
        <v>0</v>
      </c>
      <c r="BV338" s="15">
        <v>0</v>
      </c>
      <c r="BW338" s="15">
        <v>0</v>
      </c>
      <c r="BX338" s="15">
        <v>0</v>
      </c>
      <c r="BY338" s="15">
        <v>0</v>
      </c>
      <c r="BZ338" s="15">
        <v>0</v>
      </c>
      <c r="CA338" s="15">
        <v>0</v>
      </c>
      <c r="CB338" s="15">
        <v>0</v>
      </c>
      <c r="CC338" s="15">
        <v>0</v>
      </c>
      <c r="CD338" s="15">
        <v>0</v>
      </c>
    </row>
    <row r="339" spans="1:82">
      <c r="A339" s="10" t="s">
        <v>6426</v>
      </c>
      <c r="B339" s="15" t="s">
        <v>6215</v>
      </c>
      <c r="C339" s="15" t="s">
        <v>6222</v>
      </c>
      <c r="D339" s="15" t="str">
        <f t="shared" si="10"/>
        <v>Uzbeks</v>
      </c>
      <c r="E339" s="15">
        <v>95.88729508196721</v>
      </c>
      <c r="F339" s="15">
        <f t="shared" si="11"/>
        <v>95</v>
      </c>
      <c r="G339" s="15">
        <v>195200</v>
      </c>
      <c r="H339" s="15">
        <v>187172</v>
      </c>
      <c r="I339" s="15">
        <v>0</v>
      </c>
      <c r="J339" s="15">
        <v>8028</v>
      </c>
      <c r="K339" s="15">
        <v>0</v>
      </c>
      <c r="L339" s="15">
        <v>0</v>
      </c>
      <c r="M339" s="15">
        <v>0</v>
      </c>
      <c r="N339" s="15">
        <v>0</v>
      </c>
      <c r="O339" s="15">
        <v>0</v>
      </c>
      <c r="P339" s="15">
        <v>0</v>
      </c>
      <c r="Q339" s="15">
        <v>0</v>
      </c>
      <c r="R339" s="15">
        <v>0</v>
      </c>
      <c r="S339" s="15">
        <v>0</v>
      </c>
      <c r="T339" s="15">
        <v>0</v>
      </c>
      <c r="U339" s="15">
        <v>0</v>
      </c>
      <c r="V339" s="15">
        <v>0</v>
      </c>
      <c r="W339" s="15">
        <v>0</v>
      </c>
      <c r="X339" s="15">
        <v>0</v>
      </c>
      <c r="Y339" s="15">
        <v>0</v>
      </c>
      <c r="Z339" s="15">
        <v>0</v>
      </c>
      <c r="AA339" s="15">
        <v>0</v>
      </c>
      <c r="AB339" s="15">
        <v>0</v>
      </c>
      <c r="AC339" s="15">
        <v>0</v>
      </c>
      <c r="AD339" s="15">
        <v>0</v>
      </c>
      <c r="AE339" s="15">
        <v>0</v>
      </c>
      <c r="AF339" s="15">
        <v>0</v>
      </c>
      <c r="AG339" s="15">
        <v>0</v>
      </c>
      <c r="AH339" s="15">
        <v>0</v>
      </c>
      <c r="AI339" s="15">
        <v>0</v>
      </c>
      <c r="AJ339" s="15">
        <v>0</v>
      </c>
      <c r="AK339" s="15">
        <v>0</v>
      </c>
      <c r="AL339" s="15">
        <v>0</v>
      </c>
      <c r="AM339" s="15">
        <v>0</v>
      </c>
      <c r="AN339" s="15">
        <v>0</v>
      </c>
      <c r="AO339" s="15">
        <v>0</v>
      </c>
      <c r="AP339" s="15">
        <v>0</v>
      </c>
      <c r="AQ339" s="15">
        <v>0</v>
      </c>
      <c r="AR339" s="15">
        <v>0</v>
      </c>
      <c r="AS339" s="15">
        <v>0</v>
      </c>
      <c r="AT339" s="15">
        <v>0</v>
      </c>
      <c r="AU339" s="15">
        <v>0</v>
      </c>
      <c r="AV339" s="15">
        <v>0</v>
      </c>
      <c r="AW339" s="15">
        <v>0</v>
      </c>
      <c r="AX339" s="15">
        <v>0</v>
      </c>
      <c r="AY339" s="15">
        <v>0</v>
      </c>
      <c r="AZ339" s="15">
        <v>0</v>
      </c>
      <c r="BA339" s="15">
        <v>0</v>
      </c>
      <c r="BB339" s="15">
        <v>0</v>
      </c>
      <c r="BC339" s="15">
        <v>0</v>
      </c>
      <c r="BD339" s="15">
        <v>0</v>
      </c>
      <c r="BE339" s="15">
        <v>0</v>
      </c>
      <c r="BF339" s="15">
        <v>0</v>
      </c>
      <c r="BG339" s="15">
        <v>0</v>
      </c>
      <c r="BH339" s="15">
        <v>0</v>
      </c>
      <c r="BI339" s="15">
        <v>0</v>
      </c>
      <c r="BJ339" s="15">
        <v>0</v>
      </c>
      <c r="BK339" s="15">
        <v>0</v>
      </c>
      <c r="BL339" s="15">
        <v>0</v>
      </c>
      <c r="BM339" s="15">
        <v>0</v>
      </c>
      <c r="BN339" s="15">
        <v>0</v>
      </c>
      <c r="BO339" s="15">
        <v>0</v>
      </c>
      <c r="BP339" s="15">
        <v>0</v>
      </c>
      <c r="BQ339" s="15">
        <v>0</v>
      </c>
      <c r="BR339" s="15">
        <v>0</v>
      </c>
      <c r="BS339" s="15">
        <v>0</v>
      </c>
      <c r="BT339" s="15">
        <v>0</v>
      </c>
      <c r="BU339" s="15">
        <v>0</v>
      </c>
      <c r="BV339" s="15">
        <v>0</v>
      </c>
      <c r="BW339" s="15">
        <v>0</v>
      </c>
      <c r="BX339" s="15">
        <v>0</v>
      </c>
      <c r="BY339" s="15">
        <v>0</v>
      </c>
      <c r="BZ339" s="15">
        <v>0</v>
      </c>
      <c r="CA339" s="15">
        <v>0</v>
      </c>
      <c r="CB339" s="15">
        <v>0</v>
      </c>
      <c r="CC339" s="15">
        <v>0</v>
      </c>
      <c r="CD339" s="15">
        <v>0</v>
      </c>
    </row>
    <row r="340" spans="1:82">
      <c r="A340" s="10" t="s">
        <v>6427</v>
      </c>
      <c r="B340" s="15" t="s">
        <v>6215</v>
      </c>
      <c r="C340" s="15" t="s">
        <v>6223</v>
      </c>
      <c r="D340" s="15" t="str">
        <f t="shared" si="10"/>
        <v>Uzbeks</v>
      </c>
      <c r="E340" s="15">
        <v>87.829041095890418</v>
      </c>
      <c r="F340" s="15">
        <f t="shared" si="11"/>
        <v>85</v>
      </c>
      <c r="G340" s="15">
        <v>182500</v>
      </c>
      <c r="H340" s="15">
        <v>160288</v>
      </c>
      <c r="I340" s="15">
        <v>0</v>
      </c>
      <c r="J340" s="15">
        <v>7492</v>
      </c>
      <c r="K340" s="15">
        <v>14720</v>
      </c>
      <c r="L340" s="15">
        <v>0</v>
      </c>
      <c r="M340" s="15">
        <v>0</v>
      </c>
      <c r="N340" s="15">
        <v>0</v>
      </c>
      <c r="O340" s="15">
        <v>0</v>
      </c>
      <c r="P340" s="15">
        <v>0</v>
      </c>
      <c r="Q340" s="15">
        <v>0</v>
      </c>
      <c r="R340" s="15">
        <v>0</v>
      </c>
      <c r="S340" s="15">
        <v>0</v>
      </c>
      <c r="T340" s="15">
        <v>0</v>
      </c>
      <c r="U340" s="15">
        <v>0</v>
      </c>
      <c r="V340" s="15">
        <v>0</v>
      </c>
      <c r="W340" s="15">
        <v>0</v>
      </c>
      <c r="X340" s="15">
        <v>0</v>
      </c>
      <c r="Y340" s="15">
        <v>0</v>
      </c>
      <c r="Z340" s="15">
        <v>0</v>
      </c>
      <c r="AA340" s="15">
        <v>0</v>
      </c>
      <c r="AB340" s="15">
        <v>0</v>
      </c>
      <c r="AC340" s="15">
        <v>0</v>
      </c>
      <c r="AD340" s="15">
        <v>0</v>
      </c>
      <c r="AE340" s="15">
        <v>0</v>
      </c>
      <c r="AF340" s="15">
        <v>0</v>
      </c>
      <c r="AG340" s="15">
        <v>0</v>
      </c>
      <c r="AH340" s="15">
        <v>0</v>
      </c>
      <c r="AI340" s="15">
        <v>0</v>
      </c>
      <c r="AJ340" s="15">
        <v>0</v>
      </c>
      <c r="AK340" s="15">
        <v>0</v>
      </c>
      <c r="AL340" s="15">
        <v>0</v>
      </c>
      <c r="AM340" s="15">
        <v>0</v>
      </c>
      <c r="AN340" s="15">
        <v>0</v>
      </c>
      <c r="AO340" s="15">
        <v>0</v>
      </c>
      <c r="AP340" s="15">
        <v>0</v>
      </c>
      <c r="AQ340" s="15">
        <v>0</v>
      </c>
      <c r="AR340" s="15">
        <v>0</v>
      </c>
      <c r="AS340" s="15">
        <v>0</v>
      </c>
      <c r="AT340" s="15">
        <v>0</v>
      </c>
      <c r="AU340" s="15">
        <v>0</v>
      </c>
      <c r="AV340" s="15">
        <v>0</v>
      </c>
      <c r="AW340" s="15">
        <v>0</v>
      </c>
      <c r="AX340" s="15">
        <v>0</v>
      </c>
      <c r="AY340" s="15">
        <v>0</v>
      </c>
      <c r="AZ340" s="15">
        <v>0</v>
      </c>
      <c r="BA340" s="15">
        <v>0</v>
      </c>
      <c r="BB340" s="15">
        <v>0</v>
      </c>
      <c r="BC340" s="15">
        <v>0</v>
      </c>
      <c r="BD340" s="15">
        <v>0</v>
      </c>
      <c r="BE340" s="15">
        <v>0</v>
      </c>
      <c r="BF340" s="15">
        <v>0</v>
      </c>
      <c r="BG340" s="15">
        <v>0</v>
      </c>
      <c r="BH340" s="15">
        <v>0</v>
      </c>
      <c r="BI340" s="15">
        <v>0</v>
      </c>
      <c r="BJ340" s="15">
        <v>0</v>
      </c>
      <c r="BK340" s="15">
        <v>0</v>
      </c>
      <c r="BL340" s="15">
        <v>0</v>
      </c>
      <c r="BM340" s="15">
        <v>0</v>
      </c>
      <c r="BN340" s="15">
        <v>0</v>
      </c>
      <c r="BO340" s="15">
        <v>0</v>
      </c>
      <c r="BP340" s="15">
        <v>0</v>
      </c>
      <c r="BQ340" s="15">
        <v>0</v>
      </c>
      <c r="BR340" s="15">
        <v>0</v>
      </c>
      <c r="BS340" s="15">
        <v>0</v>
      </c>
      <c r="BT340" s="15">
        <v>0</v>
      </c>
      <c r="BU340" s="15">
        <v>0</v>
      </c>
      <c r="BV340" s="15">
        <v>0</v>
      </c>
      <c r="BW340" s="15">
        <v>0</v>
      </c>
      <c r="BX340" s="15">
        <v>0</v>
      </c>
      <c r="BY340" s="15">
        <v>0</v>
      </c>
      <c r="BZ340" s="15">
        <v>0</v>
      </c>
      <c r="CA340" s="15">
        <v>0</v>
      </c>
      <c r="CB340" s="15">
        <v>0</v>
      </c>
      <c r="CC340" s="15">
        <v>0</v>
      </c>
      <c r="CD340" s="15">
        <v>0</v>
      </c>
    </row>
    <row r="341" spans="1:82">
      <c r="A341" s="10" t="s">
        <v>6428</v>
      </c>
      <c r="B341" s="15" t="s">
        <v>6215</v>
      </c>
      <c r="C341" s="15" t="s">
        <v>6224</v>
      </c>
      <c r="D341" s="15" t="str">
        <f t="shared" si="10"/>
        <v>Uzbeks</v>
      </c>
      <c r="E341" s="15">
        <v>93.175661375661377</v>
      </c>
      <c r="F341" s="15">
        <f t="shared" si="11"/>
        <v>90</v>
      </c>
      <c r="G341" s="15">
        <v>189000</v>
      </c>
      <c r="H341" s="15">
        <v>176102</v>
      </c>
      <c r="I341" s="15">
        <v>0</v>
      </c>
      <c r="J341" s="15">
        <v>0</v>
      </c>
      <c r="K341" s="15">
        <v>1830</v>
      </c>
      <c r="L341" s="15">
        <v>0</v>
      </c>
      <c r="M341" s="15">
        <v>0</v>
      </c>
      <c r="N341" s="15">
        <v>0</v>
      </c>
      <c r="O341" s="15">
        <v>0</v>
      </c>
      <c r="P341" s="15">
        <v>2613</v>
      </c>
      <c r="Q341" s="15">
        <v>0</v>
      </c>
      <c r="R341" s="15">
        <v>0</v>
      </c>
      <c r="S341" s="15">
        <v>1273</v>
      </c>
      <c r="T341" s="15">
        <v>0</v>
      </c>
      <c r="U341" s="15">
        <v>0</v>
      </c>
      <c r="V341" s="15">
        <v>0</v>
      </c>
      <c r="W341" s="15">
        <v>0</v>
      </c>
      <c r="X341" s="15">
        <v>0</v>
      </c>
      <c r="Y341" s="15">
        <v>0</v>
      </c>
      <c r="Z341" s="15">
        <v>0</v>
      </c>
      <c r="AA341" s="15">
        <v>0</v>
      </c>
      <c r="AB341" s="15">
        <v>0</v>
      </c>
      <c r="AC341" s="15">
        <v>0</v>
      </c>
      <c r="AD341" s="15">
        <v>0</v>
      </c>
      <c r="AE341" s="15">
        <v>0</v>
      </c>
      <c r="AF341" s="15">
        <v>0</v>
      </c>
      <c r="AG341" s="15">
        <v>0</v>
      </c>
      <c r="AH341" s="15">
        <v>0</v>
      </c>
      <c r="AI341" s="15">
        <v>0</v>
      </c>
      <c r="AJ341" s="15">
        <v>0</v>
      </c>
      <c r="AK341" s="15">
        <v>0</v>
      </c>
      <c r="AL341" s="15">
        <v>0</v>
      </c>
      <c r="AM341" s="15">
        <v>0</v>
      </c>
      <c r="AN341" s="15">
        <v>0</v>
      </c>
      <c r="AO341" s="15">
        <v>0</v>
      </c>
      <c r="AP341" s="15">
        <v>0</v>
      </c>
      <c r="AQ341" s="15">
        <v>0</v>
      </c>
      <c r="AR341" s="15">
        <v>0</v>
      </c>
      <c r="AS341" s="15">
        <v>0</v>
      </c>
      <c r="AT341" s="15">
        <v>0</v>
      </c>
      <c r="AU341" s="15">
        <v>0</v>
      </c>
      <c r="AV341" s="15">
        <v>0</v>
      </c>
      <c r="AW341" s="15">
        <v>0</v>
      </c>
      <c r="AX341" s="15">
        <v>0</v>
      </c>
      <c r="AY341" s="15">
        <v>0</v>
      </c>
      <c r="AZ341" s="15">
        <v>0</v>
      </c>
      <c r="BA341" s="15">
        <v>0</v>
      </c>
      <c r="BB341" s="15">
        <v>0</v>
      </c>
      <c r="BC341" s="15">
        <v>0</v>
      </c>
      <c r="BD341" s="15">
        <v>0</v>
      </c>
      <c r="BE341" s="15">
        <v>0</v>
      </c>
      <c r="BF341" s="15">
        <v>0</v>
      </c>
      <c r="BG341" s="15">
        <v>0</v>
      </c>
      <c r="BH341" s="15">
        <v>0</v>
      </c>
      <c r="BI341" s="15">
        <v>0</v>
      </c>
      <c r="BJ341" s="15">
        <v>0</v>
      </c>
      <c r="BK341" s="15">
        <v>0</v>
      </c>
      <c r="BL341" s="15">
        <v>0</v>
      </c>
      <c r="BM341" s="15">
        <v>0</v>
      </c>
      <c r="BN341" s="15">
        <v>0</v>
      </c>
      <c r="BO341" s="15">
        <v>0</v>
      </c>
      <c r="BP341" s="15">
        <v>0</v>
      </c>
      <c r="BQ341" s="15">
        <v>0</v>
      </c>
      <c r="BR341" s="15">
        <v>0</v>
      </c>
      <c r="BS341" s="15">
        <v>0</v>
      </c>
      <c r="BT341" s="15">
        <v>0</v>
      </c>
      <c r="BU341" s="15">
        <v>0</v>
      </c>
      <c r="BV341" s="15">
        <v>0</v>
      </c>
      <c r="BW341" s="15">
        <v>0</v>
      </c>
      <c r="BX341" s="15">
        <v>0</v>
      </c>
      <c r="BY341" s="15">
        <v>0</v>
      </c>
      <c r="BZ341" s="15">
        <v>0</v>
      </c>
      <c r="CA341" s="15">
        <v>0</v>
      </c>
      <c r="CB341" s="15">
        <v>0</v>
      </c>
      <c r="CC341" s="15">
        <v>0</v>
      </c>
      <c r="CD341" s="15">
        <v>7182</v>
      </c>
    </row>
    <row r="342" spans="1:82">
      <c r="A342" s="10" t="s">
        <v>6429</v>
      </c>
      <c r="B342" s="15" t="s">
        <v>6215</v>
      </c>
      <c r="C342" s="15" t="s">
        <v>6225</v>
      </c>
      <c r="D342" s="15" t="str">
        <f t="shared" si="10"/>
        <v>Uzbeks</v>
      </c>
      <c r="E342" s="15">
        <v>93.197845249755147</v>
      </c>
      <c r="F342" s="15">
        <f t="shared" si="11"/>
        <v>90</v>
      </c>
      <c r="G342" s="15">
        <v>204200</v>
      </c>
      <c r="H342" s="15">
        <v>190310</v>
      </c>
      <c r="I342" s="15">
        <v>0</v>
      </c>
      <c r="J342" s="15">
        <v>13890</v>
      </c>
      <c r="K342" s="15">
        <v>0</v>
      </c>
      <c r="L342" s="15">
        <v>0</v>
      </c>
      <c r="M342" s="15">
        <v>0</v>
      </c>
      <c r="N342" s="15">
        <v>0</v>
      </c>
      <c r="O342" s="15">
        <v>0</v>
      </c>
      <c r="P342" s="15">
        <v>0</v>
      </c>
      <c r="Q342" s="15">
        <v>0</v>
      </c>
      <c r="R342" s="15">
        <v>0</v>
      </c>
      <c r="S342" s="15">
        <v>0</v>
      </c>
      <c r="T342" s="15">
        <v>0</v>
      </c>
      <c r="U342" s="15">
        <v>0</v>
      </c>
      <c r="V342" s="15">
        <v>0</v>
      </c>
      <c r="W342" s="15">
        <v>0</v>
      </c>
      <c r="X342" s="15">
        <v>0</v>
      </c>
      <c r="Y342" s="15">
        <v>0</v>
      </c>
      <c r="Z342" s="15">
        <v>0</v>
      </c>
      <c r="AA342" s="15">
        <v>0</v>
      </c>
      <c r="AB342" s="15">
        <v>0</v>
      </c>
      <c r="AC342" s="15">
        <v>0</v>
      </c>
      <c r="AD342" s="15">
        <v>0</v>
      </c>
      <c r="AE342" s="15">
        <v>0</v>
      </c>
      <c r="AF342" s="15">
        <v>0</v>
      </c>
      <c r="AG342" s="15">
        <v>0</v>
      </c>
      <c r="AH342" s="15">
        <v>0</v>
      </c>
      <c r="AI342" s="15">
        <v>0</v>
      </c>
      <c r="AJ342" s="15">
        <v>0</v>
      </c>
      <c r="AK342" s="15">
        <v>0</v>
      </c>
      <c r="AL342" s="15">
        <v>0</v>
      </c>
      <c r="AM342" s="15">
        <v>0</v>
      </c>
      <c r="AN342" s="15">
        <v>0</v>
      </c>
      <c r="AO342" s="15">
        <v>0</v>
      </c>
      <c r="AP342" s="15">
        <v>0</v>
      </c>
      <c r="AQ342" s="15">
        <v>0</v>
      </c>
      <c r="AR342" s="15">
        <v>0</v>
      </c>
      <c r="AS342" s="15">
        <v>0</v>
      </c>
      <c r="AT342" s="15">
        <v>0</v>
      </c>
      <c r="AU342" s="15">
        <v>0</v>
      </c>
      <c r="AV342" s="15">
        <v>0</v>
      </c>
      <c r="AW342" s="15">
        <v>0</v>
      </c>
      <c r="AX342" s="15">
        <v>0</v>
      </c>
      <c r="AY342" s="15">
        <v>0</v>
      </c>
      <c r="AZ342" s="15">
        <v>0</v>
      </c>
      <c r="BA342" s="15">
        <v>0</v>
      </c>
      <c r="BB342" s="15">
        <v>0</v>
      </c>
      <c r="BC342" s="15">
        <v>0</v>
      </c>
      <c r="BD342" s="15">
        <v>0</v>
      </c>
      <c r="BE342" s="15">
        <v>0</v>
      </c>
      <c r="BF342" s="15">
        <v>0</v>
      </c>
      <c r="BG342" s="15">
        <v>0</v>
      </c>
      <c r="BH342" s="15">
        <v>0</v>
      </c>
      <c r="BI342" s="15">
        <v>0</v>
      </c>
      <c r="BJ342" s="15">
        <v>0</v>
      </c>
      <c r="BK342" s="15">
        <v>0</v>
      </c>
      <c r="BL342" s="15">
        <v>0</v>
      </c>
      <c r="BM342" s="15">
        <v>0</v>
      </c>
      <c r="BN342" s="15">
        <v>0</v>
      </c>
      <c r="BO342" s="15">
        <v>0</v>
      </c>
      <c r="BP342" s="15">
        <v>0</v>
      </c>
      <c r="BQ342" s="15">
        <v>0</v>
      </c>
      <c r="BR342" s="15">
        <v>0</v>
      </c>
      <c r="BS342" s="15">
        <v>0</v>
      </c>
      <c r="BT342" s="15">
        <v>0</v>
      </c>
      <c r="BU342" s="15">
        <v>0</v>
      </c>
      <c r="BV342" s="15">
        <v>0</v>
      </c>
      <c r="BW342" s="15">
        <v>0</v>
      </c>
      <c r="BX342" s="15">
        <v>0</v>
      </c>
      <c r="BY342" s="15">
        <v>0</v>
      </c>
      <c r="BZ342" s="15">
        <v>0</v>
      </c>
      <c r="CA342" s="15">
        <v>0</v>
      </c>
      <c r="CB342" s="15">
        <v>0</v>
      </c>
      <c r="CC342" s="15">
        <v>0</v>
      </c>
      <c r="CD342" s="15">
        <v>0</v>
      </c>
    </row>
    <row r="343" spans="1:82">
      <c r="A343" s="10" t="s">
        <v>6430</v>
      </c>
      <c r="B343" s="15" t="s">
        <v>6215</v>
      </c>
      <c r="C343" s="15" t="s">
        <v>6226</v>
      </c>
      <c r="D343" s="15" t="str">
        <f t="shared" si="10"/>
        <v>Uzbeks</v>
      </c>
      <c r="E343" s="15">
        <v>93.197700132684659</v>
      </c>
      <c r="F343" s="15">
        <f t="shared" si="11"/>
        <v>90</v>
      </c>
      <c r="G343" s="15">
        <v>226100</v>
      </c>
      <c r="H343" s="15">
        <v>210720</v>
      </c>
      <c r="I343" s="15">
        <v>0</v>
      </c>
      <c r="J343" s="15">
        <v>15380</v>
      </c>
      <c r="K343" s="15">
        <v>0</v>
      </c>
      <c r="L343" s="15">
        <v>0</v>
      </c>
      <c r="M343" s="15">
        <v>0</v>
      </c>
      <c r="N343" s="15">
        <v>0</v>
      </c>
      <c r="O343" s="15">
        <v>0</v>
      </c>
      <c r="P343" s="15">
        <v>0</v>
      </c>
      <c r="Q343" s="15">
        <v>0</v>
      </c>
      <c r="R343" s="15">
        <v>0</v>
      </c>
      <c r="S343" s="15">
        <v>0</v>
      </c>
      <c r="T343" s="15">
        <v>0</v>
      </c>
      <c r="U343" s="15">
        <v>0</v>
      </c>
      <c r="V343" s="15">
        <v>0</v>
      </c>
      <c r="W343" s="15">
        <v>0</v>
      </c>
      <c r="X343" s="15">
        <v>0</v>
      </c>
      <c r="Y343" s="15">
        <v>0</v>
      </c>
      <c r="Z343" s="15">
        <v>0</v>
      </c>
      <c r="AA343" s="15">
        <v>0</v>
      </c>
      <c r="AB343" s="15">
        <v>0</v>
      </c>
      <c r="AC343" s="15">
        <v>0</v>
      </c>
      <c r="AD343" s="15">
        <v>0</v>
      </c>
      <c r="AE343" s="15">
        <v>0</v>
      </c>
      <c r="AF343" s="15">
        <v>0</v>
      </c>
      <c r="AG343" s="15">
        <v>0</v>
      </c>
      <c r="AH343" s="15">
        <v>0</v>
      </c>
      <c r="AI343" s="15">
        <v>0</v>
      </c>
      <c r="AJ343" s="15">
        <v>0</v>
      </c>
      <c r="AK343" s="15">
        <v>0</v>
      </c>
      <c r="AL343" s="15">
        <v>0</v>
      </c>
      <c r="AM343" s="15">
        <v>0</v>
      </c>
      <c r="AN343" s="15">
        <v>0</v>
      </c>
      <c r="AO343" s="15">
        <v>0</v>
      </c>
      <c r="AP343" s="15">
        <v>0</v>
      </c>
      <c r="AQ343" s="15">
        <v>0</v>
      </c>
      <c r="AR343" s="15">
        <v>0</v>
      </c>
      <c r="AS343" s="15">
        <v>0</v>
      </c>
      <c r="AT343" s="15">
        <v>0</v>
      </c>
      <c r="AU343" s="15">
        <v>0</v>
      </c>
      <c r="AV343" s="15">
        <v>0</v>
      </c>
      <c r="AW343" s="15">
        <v>0</v>
      </c>
      <c r="AX343" s="15">
        <v>0</v>
      </c>
      <c r="AY343" s="15">
        <v>0</v>
      </c>
      <c r="AZ343" s="15">
        <v>0</v>
      </c>
      <c r="BA343" s="15">
        <v>0</v>
      </c>
      <c r="BB343" s="15">
        <v>0</v>
      </c>
      <c r="BC343" s="15">
        <v>0</v>
      </c>
      <c r="BD343" s="15">
        <v>0</v>
      </c>
      <c r="BE343" s="15">
        <v>0</v>
      </c>
      <c r="BF343" s="15">
        <v>0</v>
      </c>
      <c r="BG343" s="15">
        <v>0</v>
      </c>
      <c r="BH343" s="15">
        <v>0</v>
      </c>
      <c r="BI343" s="15">
        <v>0</v>
      </c>
      <c r="BJ343" s="15">
        <v>0</v>
      </c>
      <c r="BK343" s="15">
        <v>0</v>
      </c>
      <c r="BL343" s="15">
        <v>0</v>
      </c>
      <c r="BM343" s="15">
        <v>0</v>
      </c>
      <c r="BN343" s="15">
        <v>0</v>
      </c>
      <c r="BO343" s="15">
        <v>0</v>
      </c>
      <c r="BP343" s="15">
        <v>0</v>
      </c>
      <c r="BQ343" s="15">
        <v>0</v>
      </c>
      <c r="BR343" s="15">
        <v>0</v>
      </c>
      <c r="BS343" s="15">
        <v>0</v>
      </c>
      <c r="BT343" s="15">
        <v>0</v>
      </c>
      <c r="BU343" s="15">
        <v>0</v>
      </c>
      <c r="BV343" s="15">
        <v>0</v>
      </c>
      <c r="BW343" s="15">
        <v>0</v>
      </c>
      <c r="BX343" s="15">
        <v>0</v>
      </c>
      <c r="BY343" s="15">
        <v>0</v>
      </c>
      <c r="BZ343" s="15">
        <v>0</v>
      </c>
      <c r="CA343" s="15">
        <v>0</v>
      </c>
      <c r="CB343" s="15">
        <v>0</v>
      </c>
      <c r="CC343" s="15">
        <v>0</v>
      </c>
      <c r="CD343" s="15">
        <v>0</v>
      </c>
    </row>
    <row r="344" spans="1:82">
      <c r="A344" s="10" t="s">
        <v>6431</v>
      </c>
      <c r="B344" s="15" t="s">
        <v>6215</v>
      </c>
      <c r="C344" s="15" t="s">
        <v>6227</v>
      </c>
      <c r="D344" s="15" t="str">
        <f t="shared" si="10"/>
        <v>Uzbeks</v>
      </c>
      <c r="E344" s="15">
        <v>96.936948297604033</v>
      </c>
      <c r="F344" s="15">
        <f t="shared" si="11"/>
        <v>95</v>
      </c>
      <c r="G344" s="15">
        <v>317200</v>
      </c>
      <c r="H344" s="15">
        <v>307484</v>
      </c>
      <c r="I344" s="15">
        <v>0</v>
      </c>
      <c r="J344" s="15">
        <v>0</v>
      </c>
      <c r="K344" s="15">
        <v>9716</v>
      </c>
      <c r="L344" s="15">
        <v>0</v>
      </c>
      <c r="M344" s="15">
        <v>0</v>
      </c>
      <c r="N344" s="15">
        <v>0</v>
      </c>
      <c r="O344" s="15">
        <v>0</v>
      </c>
      <c r="P344" s="15">
        <v>0</v>
      </c>
      <c r="Q344" s="15">
        <v>0</v>
      </c>
      <c r="R344" s="15">
        <v>0</v>
      </c>
      <c r="S344" s="15">
        <v>0</v>
      </c>
      <c r="T344" s="15">
        <v>0</v>
      </c>
      <c r="U344" s="15">
        <v>0</v>
      </c>
      <c r="V344" s="15">
        <v>0</v>
      </c>
      <c r="W344" s="15">
        <v>0</v>
      </c>
      <c r="X344" s="15">
        <v>0</v>
      </c>
      <c r="Y344" s="15">
        <v>0</v>
      </c>
      <c r="Z344" s="15">
        <v>0</v>
      </c>
      <c r="AA344" s="15">
        <v>0</v>
      </c>
      <c r="AB344" s="15">
        <v>0</v>
      </c>
      <c r="AC344" s="15">
        <v>0</v>
      </c>
      <c r="AD344" s="15">
        <v>0</v>
      </c>
      <c r="AE344" s="15">
        <v>0</v>
      </c>
      <c r="AF344" s="15">
        <v>0</v>
      </c>
      <c r="AG344" s="15">
        <v>0</v>
      </c>
      <c r="AH344" s="15">
        <v>0</v>
      </c>
      <c r="AI344" s="15">
        <v>0</v>
      </c>
      <c r="AJ344" s="15">
        <v>0</v>
      </c>
      <c r="AK344" s="15">
        <v>0</v>
      </c>
      <c r="AL344" s="15">
        <v>0</v>
      </c>
      <c r="AM344" s="15">
        <v>0</v>
      </c>
      <c r="AN344" s="15">
        <v>0</v>
      </c>
      <c r="AO344" s="15">
        <v>0</v>
      </c>
      <c r="AP344" s="15">
        <v>0</v>
      </c>
      <c r="AQ344" s="15">
        <v>0</v>
      </c>
      <c r="AR344" s="15">
        <v>0</v>
      </c>
      <c r="AS344" s="15">
        <v>0</v>
      </c>
      <c r="AT344" s="15">
        <v>0</v>
      </c>
      <c r="AU344" s="15">
        <v>0</v>
      </c>
      <c r="AV344" s="15">
        <v>0</v>
      </c>
      <c r="AW344" s="15">
        <v>0</v>
      </c>
      <c r="AX344" s="15">
        <v>0</v>
      </c>
      <c r="AY344" s="15">
        <v>0</v>
      </c>
      <c r="AZ344" s="15">
        <v>0</v>
      </c>
      <c r="BA344" s="15">
        <v>0</v>
      </c>
      <c r="BB344" s="15">
        <v>0</v>
      </c>
      <c r="BC344" s="15">
        <v>0</v>
      </c>
      <c r="BD344" s="15">
        <v>0</v>
      </c>
      <c r="BE344" s="15">
        <v>0</v>
      </c>
      <c r="BF344" s="15">
        <v>0</v>
      </c>
      <c r="BG344" s="15">
        <v>0</v>
      </c>
      <c r="BH344" s="15">
        <v>0</v>
      </c>
      <c r="BI344" s="15">
        <v>0</v>
      </c>
      <c r="BJ344" s="15">
        <v>0</v>
      </c>
      <c r="BK344" s="15">
        <v>0</v>
      </c>
      <c r="BL344" s="15">
        <v>0</v>
      </c>
      <c r="BM344" s="15">
        <v>0</v>
      </c>
      <c r="BN344" s="15">
        <v>0</v>
      </c>
      <c r="BO344" s="15">
        <v>0</v>
      </c>
      <c r="BP344" s="15">
        <v>0</v>
      </c>
      <c r="BQ344" s="15">
        <v>0</v>
      </c>
      <c r="BR344" s="15">
        <v>0</v>
      </c>
      <c r="BS344" s="15">
        <v>0</v>
      </c>
      <c r="BT344" s="15">
        <v>0</v>
      </c>
      <c r="BU344" s="15">
        <v>0</v>
      </c>
      <c r="BV344" s="15">
        <v>0</v>
      </c>
      <c r="BW344" s="15">
        <v>0</v>
      </c>
      <c r="BX344" s="15">
        <v>0</v>
      </c>
      <c r="BY344" s="15">
        <v>0</v>
      </c>
      <c r="BZ344" s="15">
        <v>0</v>
      </c>
      <c r="CA344" s="15">
        <v>0</v>
      </c>
      <c r="CB344" s="15">
        <v>0</v>
      </c>
      <c r="CC344" s="15">
        <v>0</v>
      </c>
      <c r="CD344" s="15">
        <v>0</v>
      </c>
    </row>
    <row r="345" spans="1:82">
      <c r="A345" s="10" t="s">
        <v>6432</v>
      </c>
      <c r="B345" s="15" t="s">
        <v>6215</v>
      </c>
      <c r="C345" s="15" t="s">
        <v>6228</v>
      </c>
      <c r="D345" s="15" t="str">
        <f t="shared" si="10"/>
        <v>Uzbeks</v>
      </c>
      <c r="E345" s="15">
        <v>100</v>
      </c>
      <c r="F345" s="15">
        <f t="shared" si="11"/>
        <v>100</v>
      </c>
      <c r="G345" s="15">
        <v>63000</v>
      </c>
      <c r="H345" s="15">
        <v>63000</v>
      </c>
      <c r="I345" s="15">
        <v>0</v>
      </c>
      <c r="J345" s="15">
        <v>0</v>
      </c>
      <c r="K345" s="15">
        <v>0</v>
      </c>
      <c r="L345" s="15">
        <v>0</v>
      </c>
      <c r="M345" s="15">
        <v>0</v>
      </c>
      <c r="N345" s="15">
        <v>0</v>
      </c>
      <c r="O345" s="15">
        <v>0</v>
      </c>
      <c r="P345" s="15">
        <v>0</v>
      </c>
      <c r="Q345" s="15">
        <v>0</v>
      </c>
      <c r="R345" s="15">
        <v>0</v>
      </c>
      <c r="S345" s="15">
        <v>0</v>
      </c>
      <c r="T345" s="15">
        <v>0</v>
      </c>
      <c r="U345" s="15">
        <v>0</v>
      </c>
      <c r="V345" s="15">
        <v>0</v>
      </c>
      <c r="W345" s="15">
        <v>0</v>
      </c>
      <c r="X345" s="15">
        <v>0</v>
      </c>
      <c r="Y345" s="15">
        <v>0</v>
      </c>
      <c r="Z345" s="15">
        <v>0</v>
      </c>
      <c r="AA345" s="15">
        <v>0</v>
      </c>
      <c r="AB345" s="15">
        <v>0</v>
      </c>
      <c r="AC345" s="15">
        <v>0</v>
      </c>
      <c r="AD345" s="15">
        <v>0</v>
      </c>
      <c r="AE345" s="15">
        <v>0</v>
      </c>
      <c r="AF345" s="15">
        <v>0</v>
      </c>
      <c r="AG345" s="15">
        <v>0</v>
      </c>
      <c r="AH345" s="15">
        <v>0</v>
      </c>
      <c r="AI345" s="15">
        <v>0</v>
      </c>
      <c r="AJ345" s="15">
        <v>0</v>
      </c>
      <c r="AK345" s="15">
        <v>0</v>
      </c>
      <c r="AL345" s="15">
        <v>0</v>
      </c>
      <c r="AM345" s="15">
        <v>0</v>
      </c>
      <c r="AN345" s="15">
        <v>0</v>
      </c>
      <c r="AO345" s="15">
        <v>0</v>
      </c>
      <c r="AP345" s="15">
        <v>0</v>
      </c>
      <c r="AQ345" s="15">
        <v>0</v>
      </c>
      <c r="AR345" s="15">
        <v>0</v>
      </c>
      <c r="AS345" s="15">
        <v>0</v>
      </c>
      <c r="AT345" s="15">
        <v>0</v>
      </c>
      <c r="AU345" s="15">
        <v>0</v>
      </c>
      <c r="AV345" s="15">
        <v>0</v>
      </c>
      <c r="AW345" s="15">
        <v>0</v>
      </c>
      <c r="AX345" s="15">
        <v>0</v>
      </c>
      <c r="AY345" s="15">
        <v>0</v>
      </c>
      <c r="AZ345" s="15">
        <v>0</v>
      </c>
      <c r="BA345" s="15">
        <v>0</v>
      </c>
      <c r="BB345" s="15">
        <v>0</v>
      </c>
      <c r="BC345" s="15">
        <v>0</v>
      </c>
      <c r="BD345" s="15">
        <v>0</v>
      </c>
      <c r="BE345" s="15">
        <v>0</v>
      </c>
      <c r="BF345" s="15">
        <v>0</v>
      </c>
      <c r="BG345" s="15">
        <v>0</v>
      </c>
      <c r="BH345" s="15">
        <v>0</v>
      </c>
      <c r="BI345" s="15">
        <v>0</v>
      </c>
      <c r="BJ345" s="15">
        <v>0</v>
      </c>
      <c r="BK345" s="15">
        <v>0</v>
      </c>
      <c r="BL345" s="15">
        <v>0</v>
      </c>
      <c r="BM345" s="15">
        <v>0</v>
      </c>
      <c r="BN345" s="15">
        <v>0</v>
      </c>
      <c r="BO345" s="15">
        <v>0</v>
      </c>
      <c r="BP345" s="15">
        <v>0</v>
      </c>
      <c r="BQ345" s="15">
        <v>0</v>
      </c>
      <c r="BR345" s="15">
        <v>0</v>
      </c>
      <c r="BS345" s="15">
        <v>0</v>
      </c>
      <c r="BT345" s="15">
        <v>0</v>
      </c>
      <c r="BU345" s="15">
        <v>0</v>
      </c>
      <c r="BV345" s="15">
        <v>0</v>
      </c>
      <c r="BW345" s="15">
        <v>0</v>
      </c>
      <c r="BX345" s="15">
        <v>0</v>
      </c>
      <c r="BY345" s="15">
        <v>0</v>
      </c>
      <c r="BZ345" s="15">
        <v>0</v>
      </c>
      <c r="CA345" s="15">
        <v>0</v>
      </c>
      <c r="CB345" s="15">
        <v>0</v>
      </c>
      <c r="CC345" s="15">
        <v>0</v>
      </c>
      <c r="CD345" s="15">
        <v>0</v>
      </c>
    </row>
    <row r="346" spans="1:82">
      <c r="A346" s="10" t="s">
        <v>6433</v>
      </c>
      <c r="B346" s="15" t="s">
        <v>6215</v>
      </c>
      <c r="C346" s="15" t="s">
        <v>6229</v>
      </c>
      <c r="D346" s="15" t="str">
        <f t="shared" si="10"/>
        <v>Uzbeks</v>
      </c>
      <c r="E346" s="15">
        <v>93.532423208191133</v>
      </c>
      <c r="F346" s="15">
        <f t="shared" si="11"/>
        <v>90</v>
      </c>
      <c r="G346" s="15">
        <v>117200</v>
      </c>
      <c r="H346" s="15">
        <v>109620</v>
      </c>
      <c r="I346" s="15">
        <v>0</v>
      </c>
      <c r="J346" s="15">
        <v>6401</v>
      </c>
      <c r="K346" s="15">
        <v>1179</v>
      </c>
      <c r="L346" s="15">
        <v>0</v>
      </c>
      <c r="M346" s="15">
        <v>0</v>
      </c>
      <c r="N346" s="15">
        <v>0</v>
      </c>
      <c r="O346" s="15">
        <v>0</v>
      </c>
      <c r="P346" s="15">
        <v>0</v>
      </c>
      <c r="Q346" s="15">
        <v>0</v>
      </c>
      <c r="R346" s="15">
        <v>0</v>
      </c>
      <c r="S346" s="15">
        <v>0</v>
      </c>
      <c r="T346" s="15">
        <v>0</v>
      </c>
      <c r="U346" s="15">
        <v>0</v>
      </c>
      <c r="V346" s="15">
        <v>0</v>
      </c>
      <c r="W346" s="15">
        <v>0</v>
      </c>
      <c r="X346" s="15">
        <v>0</v>
      </c>
      <c r="Y346" s="15">
        <v>0</v>
      </c>
      <c r="Z346" s="15">
        <v>0</v>
      </c>
      <c r="AA346" s="15">
        <v>0</v>
      </c>
      <c r="AB346" s="15">
        <v>0</v>
      </c>
      <c r="AC346" s="15">
        <v>0</v>
      </c>
      <c r="AD346" s="15">
        <v>0</v>
      </c>
      <c r="AE346" s="15">
        <v>0</v>
      </c>
      <c r="AF346" s="15">
        <v>0</v>
      </c>
      <c r="AG346" s="15">
        <v>0</v>
      </c>
      <c r="AH346" s="15">
        <v>0</v>
      </c>
      <c r="AI346" s="15">
        <v>0</v>
      </c>
      <c r="AJ346" s="15">
        <v>0</v>
      </c>
      <c r="AK346" s="15">
        <v>0</v>
      </c>
      <c r="AL346" s="15">
        <v>0</v>
      </c>
      <c r="AM346" s="15">
        <v>0</v>
      </c>
      <c r="AN346" s="15">
        <v>0</v>
      </c>
      <c r="AO346" s="15">
        <v>0</v>
      </c>
      <c r="AP346" s="15">
        <v>0</v>
      </c>
      <c r="AQ346" s="15">
        <v>0</v>
      </c>
      <c r="AR346" s="15">
        <v>0</v>
      </c>
      <c r="AS346" s="15">
        <v>0</v>
      </c>
      <c r="AT346" s="15">
        <v>0</v>
      </c>
      <c r="AU346" s="15">
        <v>0</v>
      </c>
      <c r="AV346" s="15">
        <v>0</v>
      </c>
      <c r="AW346" s="15">
        <v>0</v>
      </c>
      <c r="AX346" s="15">
        <v>0</v>
      </c>
      <c r="AY346" s="15">
        <v>0</v>
      </c>
      <c r="AZ346" s="15">
        <v>0</v>
      </c>
      <c r="BA346" s="15">
        <v>0</v>
      </c>
      <c r="BB346" s="15">
        <v>0</v>
      </c>
      <c r="BC346" s="15">
        <v>0</v>
      </c>
      <c r="BD346" s="15">
        <v>0</v>
      </c>
      <c r="BE346" s="15">
        <v>0</v>
      </c>
      <c r="BF346" s="15">
        <v>0</v>
      </c>
      <c r="BG346" s="15">
        <v>0</v>
      </c>
      <c r="BH346" s="15">
        <v>0</v>
      </c>
      <c r="BI346" s="15">
        <v>0</v>
      </c>
      <c r="BJ346" s="15">
        <v>0</v>
      </c>
      <c r="BK346" s="15">
        <v>0</v>
      </c>
      <c r="BL346" s="15">
        <v>0</v>
      </c>
      <c r="BM346" s="15">
        <v>0</v>
      </c>
      <c r="BN346" s="15">
        <v>0</v>
      </c>
      <c r="BO346" s="15">
        <v>0</v>
      </c>
      <c r="BP346" s="15">
        <v>0</v>
      </c>
      <c r="BQ346" s="15">
        <v>0</v>
      </c>
      <c r="BR346" s="15">
        <v>0</v>
      </c>
      <c r="BS346" s="15">
        <v>0</v>
      </c>
      <c r="BT346" s="15">
        <v>0</v>
      </c>
      <c r="BU346" s="15">
        <v>0</v>
      </c>
      <c r="BV346" s="15">
        <v>0</v>
      </c>
      <c r="BW346" s="15">
        <v>0</v>
      </c>
      <c r="BX346" s="15">
        <v>0</v>
      </c>
      <c r="BY346" s="15">
        <v>0</v>
      </c>
      <c r="BZ346" s="15">
        <v>0</v>
      </c>
      <c r="CA346" s="15">
        <v>0</v>
      </c>
      <c r="CB346" s="15">
        <v>0</v>
      </c>
      <c r="CC346" s="15">
        <v>0</v>
      </c>
      <c r="CD346" s="15">
        <v>0</v>
      </c>
    </row>
    <row r="347" spans="1:82">
      <c r="A347" s="10" t="s">
        <v>6434</v>
      </c>
      <c r="B347" s="15" t="s">
        <v>6215</v>
      </c>
      <c r="C347" s="15" t="s">
        <v>6230</v>
      </c>
      <c r="D347" s="15" t="str">
        <f t="shared" si="10"/>
        <v>Uzbeks</v>
      </c>
      <c r="E347" s="15">
        <v>92.382222222222225</v>
      </c>
      <c r="F347" s="15">
        <f t="shared" si="11"/>
        <v>90</v>
      </c>
      <c r="G347" s="15">
        <v>45000</v>
      </c>
      <c r="H347" s="15">
        <v>41572</v>
      </c>
      <c r="I347" s="15">
        <v>0</v>
      </c>
      <c r="J347" s="15">
        <v>3044</v>
      </c>
      <c r="K347" s="15">
        <v>0</v>
      </c>
      <c r="L347" s="15">
        <v>0</v>
      </c>
      <c r="M347" s="15">
        <v>0</v>
      </c>
      <c r="N347" s="15">
        <v>0</v>
      </c>
      <c r="O347" s="15">
        <v>0</v>
      </c>
      <c r="P347" s="15">
        <v>384</v>
      </c>
      <c r="Q347" s="15">
        <v>0</v>
      </c>
      <c r="R347" s="15">
        <v>0</v>
      </c>
      <c r="S347" s="15">
        <v>0</v>
      </c>
      <c r="T347" s="15">
        <v>0</v>
      </c>
      <c r="U347" s="15">
        <v>0</v>
      </c>
      <c r="V347" s="15">
        <v>0</v>
      </c>
      <c r="W347" s="15">
        <v>0</v>
      </c>
      <c r="X347" s="15">
        <v>0</v>
      </c>
      <c r="Y347" s="15">
        <v>0</v>
      </c>
      <c r="Z347" s="15">
        <v>0</v>
      </c>
      <c r="AA347" s="15">
        <v>0</v>
      </c>
      <c r="AB347" s="15">
        <v>0</v>
      </c>
      <c r="AC347" s="15">
        <v>0</v>
      </c>
      <c r="AD347" s="15">
        <v>0</v>
      </c>
      <c r="AE347" s="15">
        <v>0</v>
      </c>
      <c r="AF347" s="15">
        <v>0</v>
      </c>
      <c r="AG347" s="15">
        <v>0</v>
      </c>
      <c r="AH347" s="15">
        <v>0</v>
      </c>
      <c r="AI347" s="15">
        <v>0</v>
      </c>
      <c r="AJ347" s="15">
        <v>0</v>
      </c>
      <c r="AK347" s="15">
        <v>0</v>
      </c>
      <c r="AL347" s="15">
        <v>0</v>
      </c>
      <c r="AM347" s="15">
        <v>0</v>
      </c>
      <c r="AN347" s="15">
        <v>0</v>
      </c>
      <c r="AO347" s="15">
        <v>0</v>
      </c>
      <c r="AP347" s="15">
        <v>0</v>
      </c>
      <c r="AQ347" s="15">
        <v>0</v>
      </c>
      <c r="AR347" s="15">
        <v>0</v>
      </c>
      <c r="AS347" s="15">
        <v>0</v>
      </c>
      <c r="AT347" s="15">
        <v>0</v>
      </c>
      <c r="AU347" s="15">
        <v>0</v>
      </c>
      <c r="AV347" s="15">
        <v>0</v>
      </c>
      <c r="AW347" s="15">
        <v>0</v>
      </c>
      <c r="AX347" s="15">
        <v>0</v>
      </c>
      <c r="AY347" s="15">
        <v>0</v>
      </c>
      <c r="AZ347" s="15">
        <v>0</v>
      </c>
      <c r="BA347" s="15">
        <v>0</v>
      </c>
      <c r="BB347" s="15">
        <v>0</v>
      </c>
      <c r="BC347" s="15">
        <v>0</v>
      </c>
      <c r="BD347" s="15">
        <v>0</v>
      </c>
      <c r="BE347" s="15">
        <v>0</v>
      </c>
      <c r="BF347" s="15">
        <v>0</v>
      </c>
      <c r="BG347" s="15">
        <v>0</v>
      </c>
      <c r="BH347" s="15">
        <v>0</v>
      </c>
      <c r="BI347" s="15">
        <v>0</v>
      </c>
      <c r="BJ347" s="15">
        <v>0</v>
      </c>
      <c r="BK347" s="15">
        <v>0</v>
      </c>
      <c r="BL347" s="15">
        <v>0</v>
      </c>
      <c r="BM347" s="15">
        <v>0</v>
      </c>
      <c r="BN347" s="15">
        <v>0</v>
      </c>
      <c r="BO347" s="15">
        <v>0</v>
      </c>
      <c r="BP347" s="15">
        <v>0</v>
      </c>
      <c r="BQ347" s="15">
        <v>0</v>
      </c>
      <c r="BR347" s="15">
        <v>0</v>
      </c>
      <c r="BS347" s="15">
        <v>0</v>
      </c>
      <c r="BT347" s="15">
        <v>0</v>
      </c>
      <c r="BU347" s="15">
        <v>0</v>
      </c>
      <c r="BV347" s="15">
        <v>0</v>
      </c>
      <c r="BW347" s="15">
        <v>0</v>
      </c>
      <c r="BX347" s="15">
        <v>0</v>
      </c>
      <c r="BY347" s="15">
        <v>0</v>
      </c>
      <c r="BZ347" s="15">
        <v>0</v>
      </c>
      <c r="CA347" s="15">
        <v>0</v>
      </c>
      <c r="CB347" s="15">
        <v>0</v>
      </c>
      <c r="CC347" s="15">
        <v>0</v>
      </c>
      <c r="CD347" s="15">
        <v>0</v>
      </c>
    </row>
    <row r="348" spans="1:82">
      <c r="A348" s="10" t="s">
        <v>6435</v>
      </c>
      <c r="B348" s="15" t="s">
        <v>6231</v>
      </c>
      <c r="C348" s="15" t="s">
        <v>6231</v>
      </c>
      <c r="D348" s="15" t="str">
        <f t="shared" si="10"/>
        <v>Tajiks</v>
      </c>
      <c r="E348" s="15">
        <v>73.517162471395878</v>
      </c>
      <c r="F348" s="15">
        <f t="shared" si="11"/>
        <v>70</v>
      </c>
      <c r="G348" s="15">
        <v>174800</v>
      </c>
      <c r="H348" s="15">
        <v>35833</v>
      </c>
      <c r="I348" s="15">
        <v>0</v>
      </c>
      <c r="J348" s="15">
        <v>0</v>
      </c>
      <c r="K348" s="15">
        <v>128508</v>
      </c>
      <c r="L348" s="15">
        <v>0</v>
      </c>
      <c r="M348" s="15">
        <v>0</v>
      </c>
      <c r="N348" s="15">
        <v>0</v>
      </c>
      <c r="O348" s="15">
        <v>0</v>
      </c>
      <c r="P348" s="15">
        <v>4963</v>
      </c>
      <c r="Q348" s="15">
        <v>514</v>
      </c>
      <c r="R348" s="15">
        <v>0</v>
      </c>
      <c r="S348" s="15">
        <v>975</v>
      </c>
      <c r="T348" s="15">
        <v>772</v>
      </c>
      <c r="U348" s="15">
        <v>0</v>
      </c>
      <c r="V348" s="15">
        <v>0</v>
      </c>
      <c r="W348" s="15">
        <v>0</v>
      </c>
      <c r="X348" s="15">
        <v>0</v>
      </c>
      <c r="Y348" s="15">
        <v>0</v>
      </c>
      <c r="Z348" s="15">
        <v>0</v>
      </c>
      <c r="AA348" s="15">
        <v>0</v>
      </c>
      <c r="AB348" s="15">
        <v>0</v>
      </c>
      <c r="AC348" s="15">
        <v>0</v>
      </c>
      <c r="AD348" s="15">
        <v>0</v>
      </c>
      <c r="AE348" s="15">
        <v>0</v>
      </c>
      <c r="AF348" s="15">
        <v>0</v>
      </c>
      <c r="AG348" s="15">
        <v>0</v>
      </c>
      <c r="AH348" s="15">
        <v>0</v>
      </c>
      <c r="AI348" s="15">
        <v>0</v>
      </c>
      <c r="AJ348" s="15">
        <v>0</v>
      </c>
      <c r="AK348" s="15">
        <v>0</v>
      </c>
      <c r="AL348" s="15">
        <v>0</v>
      </c>
      <c r="AM348" s="15">
        <v>0</v>
      </c>
      <c r="AN348" s="15">
        <v>0</v>
      </c>
      <c r="AO348" s="15">
        <v>0</v>
      </c>
      <c r="AP348" s="15">
        <v>0</v>
      </c>
      <c r="AQ348" s="15">
        <v>0</v>
      </c>
      <c r="AR348" s="15">
        <v>0</v>
      </c>
      <c r="AS348" s="15">
        <v>0</v>
      </c>
      <c r="AT348" s="15">
        <v>0</v>
      </c>
      <c r="AU348" s="15">
        <v>0</v>
      </c>
      <c r="AV348" s="15">
        <v>0</v>
      </c>
      <c r="AW348" s="15">
        <v>0</v>
      </c>
      <c r="AX348" s="15">
        <v>0</v>
      </c>
      <c r="AY348" s="15">
        <v>0</v>
      </c>
      <c r="AZ348" s="15">
        <v>0</v>
      </c>
      <c r="BA348" s="15">
        <v>0</v>
      </c>
      <c r="BB348" s="15">
        <v>0</v>
      </c>
      <c r="BC348" s="15">
        <v>0</v>
      </c>
      <c r="BD348" s="15">
        <v>0</v>
      </c>
      <c r="BE348" s="15">
        <v>0</v>
      </c>
      <c r="BF348" s="15">
        <v>0</v>
      </c>
      <c r="BG348" s="15">
        <v>0</v>
      </c>
      <c r="BH348" s="15">
        <v>0</v>
      </c>
      <c r="BI348" s="15">
        <v>0</v>
      </c>
      <c r="BJ348" s="15">
        <v>0</v>
      </c>
      <c r="BK348" s="15">
        <v>0</v>
      </c>
      <c r="BL348" s="15">
        <v>0</v>
      </c>
      <c r="BM348" s="15">
        <v>0</v>
      </c>
      <c r="BN348" s="15">
        <v>0</v>
      </c>
      <c r="BO348" s="15">
        <v>0</v>
      </c>
      <c r="BP348" s="15">
        <v>0</v>
      </c>
      <c r="BQ348" s="15">
        <v>0</v>
      </c>
      <c r="BR348" s="15">
        <v>0</v>
      </c>
      <c r="BS348" s="15">
        <v>0</v>
      </c>
      <c r="BT348" s="15">
        <v>0</v>
      </c>
      <c r="BU348" s="15">
        <v>0</v>
      </c>
      <c r="BV348" s="15">
        <v>0</v>
      </c>
      <c r="BW348" s="15">
        <v>0</v>
      </c>
      <c r="BX348" s="15">
        <v>0</v>
      </c>
      <c r="BY348" s="15">
        <v>0</v>
      </c>
      <c r="BZ348" s="15">
        <v>0</v>
      </c>
      <c r="CA348" s="15">
        <v>0</v>
      </c>
      <c r="CB348" s="15">
        <v>0</v>
      </c>
      <c r="CC348" s="15">
        <v>0</v>
      </c>
      <c r="CD348" s="15">
        <v>3235</v>
      </c>
    </row>
    <row r="349" spans="1:82">
      <c r="A349" s="10" t="s">
        <v>6436</v>
      </c>
      <c r="B349" s="15" t="s">
        <v>6231</v>
      </c>
      <c r="C349" s="15" t="s">
        <v>6232</v>
      </c>
      <c r="D349" s="15" t="str">
        <f t="shared" si="10"/>
        <v>Tajiks</v>
      </c>
      <c r="E349" s="15">
        <v>73.569847856154908</v>
      </c>
      <c r="F349" s="15">
        <f t="shared" si="11"/>
        <v>70</v>
      </c>
      <c r="G349" s="15">
        <v>289200</v>
      </c>
      <c r="H349" s="15">
        <v>41652</v>
      </c>
      <c r="I349" s="15">
        <v>0</v>
      </c>
      <c r="J349" s="15">
        <v>101</v>
      </c>
      <c r="K349" s="15">
        <v>212764</v>
      </c>
      <c r="L349" s="15">
        <v>0</v>
      </c>
      <c r="M349" s="15">
        <v>0</v>
      </c>
      <c r="N349" s="15">
        <v>0</v>
      </c>
      <c r="O349" s="15">
        <v>0</v>
      </c>
      <c r="P349" s="15">
        <v>15170</v>
      </c>
      <c r="Q349" s="15">
        <v>1570</v>
      </c>
      <c r="R349" s="15">
        <v>550</v>
      </c>
      <c r="S349" s="15">
        <v>2979</v>
      </c>
      <c r="T349" s="15">
        <v>1181</v>
      </c>
      <c r="U349" s="15">
        <v>1835</v>
      </c>
      <c r="V349" s="15">
        <v>788</v>
      </c>
      <c r="W349" s="15">
        <v>63</v>
      </c>
      <c r="X349" s="15">
        <v>8</v>
      </c>
      <c r="Y349" s="15">
        <v>30</v>
      </c>
      <c r="Z349" s="15">
        <v>11</v>
      </c>
      <c r="AA349" s="15">
        <v>974</v>
      </c>
      <c r="AB349" s="15">
        <v>2</v>
      </c>
      <c r="AC349" s="15">
        <v>0</v>
      </c>
      <c r="AD349" s="15">
        <v>0</v>
      </c>
      <c r="AE349" s="15">
        <v>0</v>
      </c>
      <c r="AF349" s="15">
        <v>0</v>
      </c>
      <c r="AG349" s="15">
        <v>0</v>
      </c>
      <c r="AH349" s="15">
        <v>0</v>
      </c>
      <c r="AI349" s="15">
        <v>0</v>
      </c>
      <c r="AJ349" s="15">
        <v>0</v>
      </c>
      <c r="AK349" s="15">
        <v>0</v>
      </c>
      <c r="AL349" s="15">
        <v>0</v>
      </c>
      <c r="AM349" s="15">
        <v>0</v>
      </c>
      <c r="AN349" s="15">
        <v>0</v>
      </c>
      <c r="AO349" s="15">
        <v>0</v>
      </c>
      <c r="AP349" s="15">
        <v>0</v>
      </c>
      <c r="AQ349" s="15">
        <v>0</v>
      </c>
      <c r="AR349" s="15">
        <v>0</v>
      </c>
      <c r="AS349" s="15">
        <v>0</v>
      </c>
      <c r="AT349" s="15">
        <v>0</v>
      </c>
      <c r="AU349" s="15">
        <v>0</v>
      </c>
      <c r="AV349" s="15">
        <v>0</v>
      </c>
      <c r="AW349" s="15">
        <v>0</v>
      </c>
      <c r="AX349" s="15">
        <v>0</v>
      </c>
      <c r="AY349" s="15">
        <v>1078</v>
      </c>
      <c r="AZ349" s="15">
        <v>0</v>
      </c>
      <c r="BA349" s="15">
        <v>0</v>
      </c>
      <c r="BB349" s="15">
        <v>0</v>
      </c>
      <c r="BC349" s="15">
        <v>0</v>
      </c>
      <c r="BD349" s="15">
        <v>0</v>
      </c>
      <c r="BE349" s="15">
        <v>0</v>
      </c>
      <c r="BF349" s="15">
        <v>0</v>
      </c>
      <c r="BG349" s="15">
        <v>3500</v>
      </c>
      <c r="BH349" s="15">
        <v>0</v>
      </c>
      <c r="BI349" s="15">
        <v>0</v>
      </c>
      <c r="BJ349" s="15">
        <v>0</v>
      </c>
      <c r="BK349" s="15">
        <v>0</v>
      </c>
      <c r="BL349" s="15">
        <v>0</v>
      </c>
      <c r="BM349" s="15">
        <v>0</v>
      </c>
      <c r="BN349" s="15">
        <v>0</v>
      </c>
      <c r="BO349" s="15">
        <v>0</v>
      </c>
      <c r="BP349" s="15">
        <v>0</v>
      </c>
      <c r="BQ349" s="15">
        <v>0</v>
      </c>
      <c r="BR349" s="15">
        <v>0</v>
      </c>
      <c r="BS349" s="15">
        <v>0</v>
      </c>
      <c r="BT349" s="15">
        <v>0</v>
      </c>
      <c r="BU349" s="15">
        <v>0</v>
      </c>
      <c r="BV349" s="15">
        <v>0</v>
      </c>
      <c r="BW349" s="15">
        <v>0</v>
      </c>
      <c r="BX349" s="15">
        <v>0</v>
      </c>
      <c r="BY349" s="15">
        <v>0</v>
      </c>
      <c r="BZ349" s="15">
        <v>0</v>
      </c>
      <c r="CA349" s="15">
        <v>0</v>
      </c>
      <c r="CB349" s="15">
        <v>0</v>
      </c>
      <c r="CC349" s="15">
        <v>0</v>
      </c>
      <c r="CD349" s="15">
        <v>4944</v>
      </c>
    </row>
    <row r="350" spans="1:82">
      <c r="A350" s="10" t="s">
        <v>6437</v>
      </c>
      <c r="B350" s="15" t="s">
        <v>6231</v>
      </c>
      <c r="C350" s="15" t="s">
        <v>6233</v>
      </c>
      <c r="D350" s="15" t="str">
        <f t="shared" si="10"/>
        <v>Tajiks</v>
      </c>
      <c r="E350" s="15">
        <v>50.711132134973191</v>
      </c>
      <c r="F350" s="15">
        <f t="shared" si="11"/>
        <v>50</v>
      </c>
      <c r="G350" s="15">
        <v>317100</v>
      </c>
      <c r="H350" s="15">
        <v>150299</v>
      </c>
      <c r="I350" s="15">
        <v>5996</v>
      </c>
      <c r="J350" s="15">
        <v>0</v>
      </c>
      <c r="K350" s="15">
        <v>160805</v>
      </c>
      <c r="L350" s="15">
        <v>0</v>
      </c>
      <c r="M350" s="15">
        <v>0</v>
      </c>
      <c r="N350" s="15">
        <v>0</v>
      </c>
      <c r="O350" s="15">
        <v>0</v>
      </c>
      <c r="P350" s="15">
        <v>0</v>
      </c>
      <c r="Q350" s="15">
        <v>0</v>
      </c>
      <c r="R350" s="15">
        <v>0</v>
      </c>
      <c r="S350" s="15">
        <v>0</v>
      </c>
      <c r="T350" s="15">
        <v>0</v>
      </c>
      <c r="U350" s="15">
        <v>0</v>
      </c>
      <c r="V350" s="15">
        <v>0</v>
      </c>
      <c r="W350" s="15">
        <v>0</v>
      </c>
      <c r="X350" s="15">
        <v>0</v>
      </c>
      <c r="Y350" s="15">
        <v>0</v>
      </c>
      <c r="Z350" s="15">
        <v>0</v>
      </c>
      <c r="AA350" s="15">
        <v>0</v>
      </c>
      <c r="AB350" s="15">
        <v>0</v>
      </c>
      <c r="AC350" s="15">
        <v>0</v>
      </c>
      <c r="AD350" s="15">
        <v>0</v>
      </c>
      <c r="AE350" s="15">
        <v>0</v>
      </c>
      <c r="AF350" s="15">
        <v>0</v>
      </c>
      <c r="AG350" s="15">
        <v>0</v>
      </c>
      <c r="AH350" s="15">
        <v>0</v>
      </c>
      <c r="AI350" s="15">
        <v>0</v>
      </c>
      <c r="AJ350" s="15">
        <v>0</v>
      </c>
      <c r="AK350" s="15">
        <v>0</v>
      </c>
      <c r="AL350" s="15">
        <v>0</v>
      </c>
      <c r="AM350" s="15">
        <v>0</v>
      </c>
      <c r="AN350" s="15">
        <v>0</v>
      </c>
      <c r="AO350" s="15">
        <v>0</v>
      </c>
      <c r="AP350" s="15">
        <v>0</v>
      </c>
      <c r="AQ350" s="15">
        <v>0</v>
      </c>
      <c r="AR350" s="15">
        <v>0</v>
      </c>
      <c r="AS350" s="15">
        <v>0</v>
      </c>
      <c r="AT350" s="15">
        <v>0</v>
      </c>
      <c r="AU350" s="15">
        <v>0</v>
      </c>
      <c r="AV350" s="15">
        <v>0</v>
      </c>
      <c r="AW350" s="15">
        <v>0</v>
      </c>
      <c r="AX350" s="15">
        <v>0</v>
      </c>
      <c r="AY350" s="15">
        <v>0</v>
      </c>
      <c r="AZ350" s="15">
        <v>0</v>
      </c>
      <c r="BA350" s="15">
        <v>0</v>
      </c>
      <c r="BB350" s="15">
        <v>0</v>
      </c>
      <c r="BC350" s="15">
        <v>0</v>
      </c>
      <c r="BD350" s="15">
        <v>0</v>
      </c>
      <c r="BE350" s="15">
        <v>0</v>
      </c>
      <c r="BF350" s="15">
        <v>0</v>
      </c>
      <c r="BG350" s="15">
        <v>0</v>
      </c>
      <c r="BH350" s="15">
        <v>0</v>
      </c>
      <c r="BI350" s="15">
        <v>0</v>
      </c>
      <c r="BJ350" s="15">
        <v>0</v>
      </c>
      <c r="BK350" s="15">
        <v>0</v>
      </c>
      <c r="BL350" s="15">
        <v>0</v>
      </c>
      <c r="BM350" s="15">
        <v>0</v>
      </c>
      <c r="BN350" s="15">
        <v>0</v>
      </c>
      <c r="BO350" s="15">
        <v>0</v>
      </c>
      <c r="BP350" s="15">
        <v>0</v>
      </c>
      <c r="BQ350" s="15">
        <v>0</v>
      </c>
      <c r="BR350" s="15">
        <v>0</v>
      </c>
      <c r="BS350" s="15">
        <v>0</v>
      </c>
      <c r="BT350" s="15">
        <v>0</v>
      </c>
      <c r="BU350" s="15">
        <v>0</v>
      </c>
      <c r="BV350" s="15">
        <v>0</v>
      </c>
      <c r="BW350" s="15">
        <v>0</v>
      </c>
      <c r="BX350" s="15">
        <v>0</v>
      </c>
      <c r="BY350" s="15">
        <v>0</v>
      </c>
      <c r="BZ350" s="15">
        <v>0</v>
      </c>
      <c r="CA350" s="15">
        <v>0</v>
      </c>
      <c r="CB350" s="15">
        <v>0</v>
      </c>
      <c r="CC350" s="15">
        <v>0</v>
      </c>
      <c r="CD350" s="15">
        <v>0</v>
      </c>
    </row>
    <row r="351" spans="1:82">
      <c r="A351" s="10" t="s">
        <v>6438</v>
      </c>
      <c r="B351" s="15" t="s">
        <v>6231</v>
      </c>
      <c r="C351" s="15" t="s">
        <v>6234</v>
      </c>
      <c r="D351" s="15" t="str">
        <f t="shared" si="10"/>
        <v>Tajiks</v>
      </c>
      <c r="E351" s="15">
        <v>74.071311025781682</v>
      </c>
      <c r="F351" s="15">
        <f t="shared" si="11"/>
        <v>70</v>
      </c>
      <c r="G351" s="15">
        <v>182300</v>
      </c>
      <c r="H351" s="15">
        <v>45895</v>
      </c>
      <c r="I351" s="15">
        <v>1373</v>
      </c>
      <c r="J351" s="15">
        <v>0</v>
      </c>
      <c r="K351" s="15">
        <v>135032</v>
      </c>
      <c r="L351" s="15">
        <v>0</v>
      </c>
      <c r="M351" s="15">
        <v>0</v>
      </c>
      <c r="N351" s="15">
        <v>0</v>
      </c>
      <c r="O351" s="15">
        <v>0</v>
      </c>
      <c r="P351" s="15">
        <v>0</v>
      </c>
      <c r="Q351" s="15">
        <v>0</v>
      </c>
      <c r="R351" s="15">
        <v>0</v>
      </c>
      <c r="S351" s="15">
        <v>0</v>
      </c>
      <c r="T351" s="15">
        <v>0</v>
      </c>
      <c r="U351" s="15">
        <v>0</v>
      </c>
      <c r="V351" s="15">
        <v>0</v>
      </c>
      <c r="W351" s="15">
        <v>0</v>
      </c>
      <c r="X351" s="15">
        <v>0</v>
      </c>
      <c r="Y351" s="15">
        <v>0</v>
      </c>
      <c r="Z351" s="15">
        <v>0</v>
      </c>
      <c r="AA351" s="15">
        <v>0</v>
      </c>
      <c r="AB351" s="15">
        <v>0</v>
      </c>
      <c r="AC351" s="15">
        <v>0</v>
      </c>
      <c r="AD351" s="15">
        <v>0</v>
      </c>
      <c r="AE351" s="15">
        <v>0</v>
      </c>
      <c r="AF351" s="15">
        <v>0</v>
      </c>
      <c r="AG351" s="15">
        <v>0</v>
      </c>
      <c r="AH351" s="15">
        <v>0</v>
      </c>
      <c r="AI351" s="15">
        <v>0</v>
      </c>
      <c r="AJ351" s="15">
        <v>0</v>
      </c>
      <c r="AK351" s="15">
        <v>0</v>
      </c>
      <c r="AL351" s="15">
        <v>0</v>
      </c>
      <c r="AM351" s="15">
        <v>0</v>
      </c>
      <c r="AN351" s="15">
        <v>0</v>
      </c>
      <c r="AO351" s="15">
        <v>0</v>
      </c>
      <c r="AP351" s="15">
        <v>0</v>
      </c>
      <c r="AQ351" s="15">
        <v>0</v>
      </c>
      <c r="AR351" s="15">
        <v>0</v>
      </c>
      <c r="AS351" s="15">
        <v>0</v>
      </c>
      <c r="AT351" s="15">
        <v>0</v>
      </c>
      <c r="AU351" s="15">
        <v>0</v>
      </c>
      <c r="AV351" s="15">
        <v>0</v>
      </c>
      <c r="AW351" s="15">
        <v>0</v>
      </c>
      <c r="AX351" s="15">
        <v>0</v>
      </c>
      <c r="AY351" s="15">
        <v>0</v>
      </c>
      <c r="AZ351" s="15">
        <v>0</v>
      </c>
      <c r="BA351" s="15">
        <v>0</v>
      </c>
      <c r="BB351" s="15">
        <v>0</v>
      </c>
      <c r="BC351" s="15">
        <v>0</v>
      </c>
      <c r="BD351" s="15">
        <v>0</v>
      </c>
      <c r="BE351" s="15">
        <v>0</v>
      </c>
      <c r="BF351" s="15">
        <v>0</v>
      </c>
      <c r="BG351" s="15">
        <v>0</v>
      </c>
      <c r="BH351" s="15">
        <v>0</v>
      </c>
      <c r="BI351" s="15">
        <v>0</v>
      </c>
      <c r="BJ351" s="15">
        <v>0</v>
      </c>
      <c r="BK351" s="15">
        <v>0</v>
      </c>
      <c r="BL351" s="15">
        <v>0</v>
      </c>
      <c r="BM351" s="15">
        <v>0</v>
      </c>
      <c r="BN351" s="15">
        <v>0</v>
      </c>
      <c r="BO351" s="15">
        <v>0</v>
      </c>
      <c r="BP351" s="15">
        <v>0</v>
      </c>
      <c r="BQ351" s="15">
        <v>0</v>
      </c>
      <c r="BR351" s="15">
        <v>0</v>
      </c>
      <c r="BS351" s="15">
        <v>0</v>
      </c>
      <c r="BT351" s="15">
        <v>0</v>
      </c>
      <c r="BU351" s="15">
        <v>0</v>
      </c>
      <c r="BV351" s="15">
        <v>0</v>
      </c>
      <c r="BW351" s="15">
        <v>0</v>
      </c>
      <c r="BX351" s="15">
        <v>0</v>
      </c>
      <c r="BY351" s="15">
        <v>0</v>
      </c>
      <c r="BZ351" s="15">
        <v>0</v>
      </c>
      <c r="CA351" s="15">
        <v>0</v>
      </c>
      <c r="CB351" s="15">
        <v>0</v>
      </c>
      <c r="CC351" s="15">
        <v>0</v>
      </c>
      <c r="CD351" s="15">
        <v>0</v>
      </c>
    </row>
    <row r="352" spans="1:82">
      <c r="A352" s="10" t="s">
        <v>6440</v>
      </c>
      <c r="B352" s="15" t="s">
        <v>6231</v>
      </c>
      <c r="C352" s="15" t="s">
        <v>6235</v>
      </c>
      <c r="D352" s="15" t="str">
        <f t="shared" si="10"/>
        <v>Tajiks</v>
      </c>
      <c r="E352" s="15">
        <v>78.388619854721554</v>
      </c>
      <c r="F352" s="15">
        <f t="shared" si="11"/>
        <v>75</v>
      </c>
      <c r="G352" s="15">
        <v>82600</v>
      </c>
      <c r="H352" s="15">
        <v>14851</v>
      </c>
      <c r="I352" s="15">
        <v>0</v>
      </c>
      <c r="J352" s="15">
        <v>0</v>
      </c>
      <c r="K352" s="15">
        <v>64749</v>
      </c>
      <c r="L352" s="15">
        <v>0</v>
      </c>
      <c r="M352" s="15">
        <v>0</v>
      </c>
      <c r="N352" s="15">
        <v>0</v>
      </c>
      <c r="O352" s="15">
        <v>0</v>
      </c>
      <c r="P352" s="15">
        <v>2308</v>
      </c>
      <c r="Q352" s="15">
        <v>239</v>
      </c>
      <c r="R352" s="15">
        <v>0</v>
      </c>
      <c r="S352" s="15">
        <v>453</v>
      </c>
      <c r="T352" s="15">
        <v>0</v>
      </c>
      <c r="U352" s="15">
        <v>0</v>
      </c>
      <c r="V352" s="15">
        <v>0</v>
      </c>
      <c r="W352" s="15">
        <v>0</v>
      </c>
      <c r="X352" s="15">
        <v>0</v>
      </c>
      <c r="Y352" s="15">
        <v>0</v>
      </c>
      <c r="Z352" s="15">
        <v>0</v>
      </c>
      <c r="AA352" s="15">
        <v>0</v>
      </c>
      <c r="AB352" s="15">
        <v>0</v>
      </c>
      <c r="AC352" s="15">
        <v>0</v>
      </c>
      <c r="AD352" s="15">
        <v>0</v>
      </c>
      <c r="AE352" s="15">
        <v>0</v>
      </c>
      <c r="AF352" s="15">
        <v>0</v>
      </c>
      <c r="AG352" s="15">
        <v>0</v>
      </c>
      <c r="AH352" s="15">
        <v>0</v>
      </c>
      <c r="AI352" s="15">
        <v>0</v>
      </c>
      <c r="AJ352" s="15">
        <v>0</v>
      </c>
      <c r="AK352" s="15">
        <v>0</v>
      </c>
      <c r="AL352" s="15">
        <v>0</v>
      </c>
      <c r="AM352" s="15">
        <v>0</v>
      </c>
      <c r="AN352" s="15">
        <v>0</v>
      </c>
      <c r="AO352" s="15">
        <v>0</v>
      </c>
      <c r="AP352" s="15">
        <v>0</v>
      </c>
      <c r="AQ352" s="15">
        <v>0</v>
      </c>
      <c r="AR352" s="15">
        <v>0</v>
      </c>
      <c r="AS352" s="15">
        <v>0</v>
      </c>
      <c r="AT352" s="15">
        <v>0</v>
      </c>
      <c r="AU352" s="15">
        <v>0</v>
      </c>
      <c r="AV352" s="15">
        <v>0</v>
      </c>
      <c r="AW352" s="15">
        <v>0</v>
      </c>
      <c r="AX352" s="15">
        <v>0</v>
      </c>
      <c r="AY352" s="15">
        <v>0</v>
      </c>
      <c r="AZ352" s="15">
        <v>0</v>
      </c>
      <c r="BA352" s="15">
        <v>0</v>
      </c>
      <c r="BB352" s="15">
        <v>0</v>
      </c>
      <c r="BC352" s="15">
        <v>0</v>
      </c>
      <c r="BD352" s="15">
        <v>0</v>
      </c>
      <c r="BE352" s="15">
        <v>0</v>
      </c>
      <c r="BF352" s="15">
        <v>0</v>
      </c>
      <c r="BG352" s="15">
        <v>0</v>
      </c>
      <c r="BH352" s="15">
        <v>0</v>
      </c>
      <c r="BI352" s="15">
        <v>0</v>
      </c>
      <c r="BJ352" s="15">
        <v>0</v>
      </c>
      <c r="BK352" s="15">
        <v>0</v>
      </c>
      <c r="BL352" s="15">
        <v>0</v>
      </c>
      <c r="BM352" s="15">
        <v>0</v>
      </c>
      <c r="BN352" s="15">
        <v>0</v>
      </c>
      <c r="BO352" s="15">
        <v>0</v>
      </c>
      <c r="BP352" s="15">
        <v>0</v>
      </c>
      <c r="BQ352" s="15">
        <v>0</v>
      </c>
      <c r="BR352" s="15">
        <v>0</v>
      </c>
      <c r="BS352" s="15">
        <v>0</v>
      </c>
      <c r="BT352" s="15">
        <v>0</v>
      </c>
      <c r="BU352" s="15">
        <v>0</v>
      </c>
      <c r="BV352" s="15">
        <v>0</v>
      </c>
      <c r="BW352" s="15">
        <v>0</v>
      </c>
      <c r="BX352" s="15">
        <v>0</v>
      </c>
      <c r="BY352" s="15">
        <v>0</v>
      </c>
      <c r="BZ352" s="15">
        <v>0</v>
      </c>
      <c r="CA352" s="15">
        <v>0</v>
      </c>
      <c r="CB352" s="15">
        <v>0</v>
      </c>
      <c r="CC352" s="15">
        <v>0</v>
      </c>
      <c r="CD352" s="15">
        <v>0</v>
      </c>
    </row>
    <row r="353" spans="1:82">
      <c r="A353" s="10" t="s">
        <v>6439</v>
      </c>
      <c r="B353" s="15" t="s">
        <v>6231</v>
      </c>
      <c r="C353" s="15" t="s">
        <v>6236</v>
      </c>
      <c r="D353" s="15" t="str">
        <f t="shared" si="10"/>
        <v>Tajiks</v>
      </c>
      <c r="E353" s="15">
        <v>79.092476489028215</v>
      </c>
      <c r="F353" s="15">
        <f t="shared" si="11"/>
        <v>75</v>
      </c>
      <c r="G353" s="15">
        <v>63800</v>
      </c>
      <c r="H353" s="15">
        <v>7647</v>
      </c>
      <c r="I353" s="15">
        <v>0</v>
      </c>
      <c r="J353" s="15">
        <v>0</v>
      </c>
      <c r="K353" s="15">
        <v>50461</v>
      </c>
      <c r="L353" s="15">
        <v>0</v>
      </c>
      <c r="M353" s="15">
        <v>0</v>
      </c>
      <c r="N353" s="15">
        <v>0</v>
      </c>
      <c r="O353" s="15">
        <v>0</v>
      </c>
      <c r="P353" s="15">
        <v>3341</v>
      </c>
      <c r="Q353" s="15">
        <v>346</v>
      </c>
      <c r="R353" s="15">
        <v>0</v>
      </c>
      <c r="S353" s="15">
        <v>656</v>
      </c>
      <c r="T353" s="15">
        <v>260</v>
      </c>
      <c r="U353" s="15">
        <v>0</v>
      </c>
      <c r="V353" s="15">
        <v>0</v>
      </c>
      <c r="W353" s="15">
        <v>0</v>
      </c>
      <c r="X353" s="15">
        <v>0</v>
      </c>
      <c r="Y353" s="15">
        <v>0</v>
      </c>
      <c r="Z353" s="15">
        <v>0</v>
      </c>
      <c r="AA353" s="15">
        <v>0</v>
      </c>
      <c r="AB353" s="15">
        <v>0</v>
      </c>
      <c r="AC353" s="15">
        <v>0</v>
      </c>
      <c r="AD353" s="15">
        <v>0</v>
      </c>
      <c r="AE353" s="15">
        <v>0</v>
      </c>
      <c r="AF353" s="15">
        <v>0</v>
      </c>
      <c r="AG353" s="15">
        <v>0</v>
      </c>
      <c r="AH353" s="15">
        <v>0</v>
      </c>
      <c r="AI353" s="15">
        <v>0</v>
      </c>
      <c r="AJ353" s="15">
        <v>0</v>
      </c>
      <c r="AK353" s="15">
        <v>0</v>
      </c>
      <c r="AL353" s="15">
        <v>0</v>
      </c>
      <c r="AM353" s="15">
        <v>0</v>
      </c>
      <c r="AN353" s="15">
        <v>0</v>
      </c>
      <c r="AO353" s="15">
        <v>0</v>
      </c>
      <c r="AP353" s="15">
        <v>0</v>
      </c>
      <c r="AQ353" s="15">
        <v>0</v>
      </c>
      <c r="AR353" s="15">
        <v>0</v>
      </c>
      <c r="AS353" s="15">
        <v>0</v>
      </c>
      <c r="AT353" s="15">
        <v>0</v>
      </c>
      <c r="AU353" s="15">
        <v>0</v>
      </c>
      <c r="AV353" s="15">
        <v>0</v>
      </c>
      <c r="AW353" s="15">
        <v>0</v>
      </c>
      <c r="AX353" s="15">
        <v>0</v>
      </c>
      <c r="AY353" s="15">
        <v>0</v>
      </c>
      <c r="AZ353" s="15">
        <v>0</v>
      </c>
      <c r="BA353" s="15">
        <v>0</v>
      </c>
      <c r="BB353" s="15">
        <v>0</v>
      </c>
      <c r="BC353" s="15">
        <v>0</v>
      </c>
      <c r="BD353" s="15">
        <v>0</v>
      </c>
      <c r="BE353" s="15">
        <v>0</v>
      </c>
      <c r="BF353" s="15">
        <v>0</v>
      </c>
      <c r="BG353" s="15">
        <v>0</v>
      </c>
      <c r="BH353" s="15">
        <v>0</v>
      </c>
      <c r="BI353" s="15">
        <v>0</v>
      </c>
      <c r="BJ353" s="15">
        <v>0</v>
      </c>
      <c r="BK353" s="15">
        <v>0</v>
      </c>
      <c r="BL353" s="15">
        <v>0</v>
      </c>
      <c r="BM353" s="15">
        <v>0</v>
      </c>
      <c r="BN353" s="15">
        <v>0</v>
      </c>
      <c r="BO353" s="15">
        <v>0</v>
      </c>
      <c r="BP353" s="15">
        <v>0</v>
      </c>
      <c r="BQ353" s="15">
        <v>0</v>
      </c>
      <c r="BR353" s="15">
        <v>0</v>
      </c>
      <c r="BS353" s="15">
        <v>0</v>
      </c>
      <c r="BT353" s="15">
        <v>0</v>
      </c>
      <c r="BU353" s="15">
        <v>0</v>
      </c>
      <c r="BV353" s="15">
        <v>0</v>
      </c>
      <c r="BW353" s="15">
        <v>0</v>
      </c>
      <c r="BX353" s="15">
        <v>0</v>
      </c>
      <c r="BY353" s="15">
        <v>0</v>
      </c>
      <c r="BZ353" s="15">
        <v>0</v>
      </c>
      <c r="CA353" s="15">
        <v>0</v>
      </c>
      <c r="CB353" s="15">
        <v>0</v>
      </c>
      <c r="CC353" s="15">
        <v>0</v>
      </c>
      <c r="CD353" s="15">
        <v>1089</v>
      </c>
    </row>
    <row r="354" spans="1:82">
      <c r="A354" s="10" t="s">
        <v>6441</v>
      </c>
      <c r="B354" s="15" t="s">
        <v>6231</v>
      </c>
      <c r="C354" s="15" t="s">
        <v>6237</v>
      </c>
      <c r="D354" s="15" t="str">
        <f t="shared" si="10"/>
        <v>Uzbeks</v>
      </c>
      <c r="E354" s="15">
        <v>67.112840466926073</v>
      </c>
      <c r="F354" s="15">
        <f t="shared" si="11"/>
        <v>65</v>
      </c>
      <c r="G354" s="15">
        <v>102800</v>
      </c>
      <c r="H354" s="15">
        <v>68992</v>
      </c>
      <c r="I354" s="15">
        <v>0</v>
      </c>
      <c r="J354" s="15">
        <v>0</v>
      </c>
      <c r="K354" s="15">
        <v>29526</v>
      </c>
      <c r="L354" s="15">
        <v>4282</v>
      </c>
      <c r="M354" s="15">
        <v>0</v>
      </c>
      <c r="N354" s="15">
        <v>0</v>
      </c>
      <c r="O354" s="15">
        <v>0</v>
      </c>
      <c r="P354" s="15">
        <v>0</v>
      </c>
      <c r="Q354" s="15">
        <v>0</v>
      </c>
      <c r="R354" s="15">
        <v>0</v>
      </c>
      <c r="S354" s="15">
        <v>0</v>
      </c>
      <c r="T354" s="15">
        <v>0</v>
      </c>
      <c r="U354" s="15">
        <v>0</v>
      </c>
      <c r="V354" s="15">
        <v>0</v>
      </c>
      <c r="W354" s="15">
        <v>0</v>
      </c>
      <c r="X354" s="15">
        <v>0</v>
      </c>
      <c r="Y354" s="15">
        <v>0</v>
      </c>
      <c r="Z354" s="15">
        <v>0</v>
      </c>
      <c r="AA354" s="15">
        <v>0</v>
      </c>
      <c r="AB354" s="15">
        <v>0</v>
      </c>
      <c r="AC354" s="15">
        <v>0</v>
      </c>
      <c r="AD354" s="15">
        <v>0</v>
      </c>
      <c r="AE354" s="15">
        <v>0</v>
      </c>
      <c r="AF354" s="15">
        <v>0</v>
      </c>
      <c r="AG354" s="15">
        <v>0</v>
      </c>
      <c r="AH354" s="15">
        <v>0</v>
      </c>
      <c r="AI354" s="15">
        <v>0</v>
      </c>
      <c r="AJ354" s="15">
        <v>0</v>
      </c>
      <c r="AK354" s="15">
        <v>0</v>
      </c>
      <c r="AL354" s="15">
        <v>0</v>
      </c>
      <c r="AM354" s="15">
        <v>0</v>
      </c>
      <c r="AN354" s="15">
        <v>0</v>
      </c>
      <c r="AO354" s="15">
        <v>0</v>
      </c>
      <c r="AP354" s="15">
        <v>0</v>
      </c>
      <c r="AQ354" s="15">
        <v>0</v>
      </c>
      <c r="AR354" s="15">
        <v>0</v>
      </c>
      <c r="AS354" s="15">
        <v>0</v>
      </c>
      <c r="AT354" s="15">
        <v>0</v>
      </c>
      <c r="AU354" s="15">
        <v>0</v>
      </c>
      <c r="AV354" s="15">
        <v>0</v>
      </c>
      <c r="AW354" s="15">
        <v>0</v>
      </c>
      <c r="AX354" s="15">
        <v>0</v>
      </c>
      <c r="AY354" s="15">
        <v>0</v>
      </c>
      <c r="AZ354" s="15">
        <v>0</v>
      </c>
      <c r="BA354" s="15">
        <v>0</v>
      </c>
      <c r="BB354" s="15">
        <v>0</v>
      </c>
      <c r="BC354" s="15">
        <v>0</v>
      </c>
      <c r="BD354" s="15">
        <v>0</v>
      </c>
      <c r="BE354" s="15">
        <v>0</v>
      </c>
      <c r="BF354" s="15">
        <v>0</v>
      </c>
      <c r="BG354" s="15">
        <v>0</v>
      </c>
      <c r="BH354" s="15">
        <v>0</v>
      </c>
      <c r="BI354" s="15">
        <v>0</v>
      </c>
      <c r="BJ354" s="15">
        <v>0</v>
      </c>
      <c r="BK354" s="15">
        <v>0</v>
      </c>
      <c r="BL354" s="15">
        <v>0</v>
      </c>
      <c r="BM354" s="15">
        <v>0</v>
      </c>
      <c r="BN354" s="15">
        <v>0</v>
      </c>
      <c r="BO354" s="15">
        <v>0</v>
      </c>
      <c r="BP354" s="15">
        <v>0</v>
      </c>
      <c r="BQ354" s="15">
        <v>0</v>
      </c>
      <c r="BR354" s="15">
        <v>0</v>
      </c>
      <c r="BS354" s="15">
        <v>0</v>
      </c>
      <c r="BT354" s="15">
        <v>0</v>
      </c>
      <c r="BU354" s="15">
        <v>0</v>
      </c>
      <c r="BV354" s="15">
        <v>0</v>
      </c>
      <c r="BW354" s="15">
        <v>0</v>
      </c>
      <c r="BX354" s="15">
        <v>0</v>
      </c>
      <c r="BY354" s="15">
        <v>0</v>
      </c>
      <c r="BZ354" s="15">
        <v>0</v>
      </c>
      <c r="CA354" s="15">
        <v>0</v>
      </c>
      <c r="CB354" s="15">
        <v>0</v>
      </c>
      <c r="CC354" s="15">
        <v>0</v>
      </c>
      <c r="CD354" s="15">
        <v>0</v>
      </c>
    </row>
    <row r="355" spans="1:82">
      <c r="A355" s="10" t="s">
        <v>6442</v>
      </c>
      <c r="B355" s="15" t="s">
        <v>6231</v>
      </c>
      <c r="C355" s="15" t="s">
        <v>6238</v>
      </c>
      <c r="D355" s="15" t="str">
        <f t="shared" si="10"/>
        <v>Uzbeks</v>
      </c>
      <c r="E355" s="15">
        <v>58.756400310318078</v>
      </c>
      <c r="F355" s="15">
        <f t="shared" si="11"/>
        <v>55</v>
      </c>
      <c r="G355" s="15">
        <v>128900</v>
      </c>
      <c r="H355" s="15">
        <v>75737</v>
      </c>
      <c r="I355" s="15">
        <v>2789</v>
      </c>
      <c r="J355" s="15">
        <v>0</v>
      </c>
      <c r="K355" s="15">
        <v>49866</v>
      </c>
      <c r="L355" s="15">
        <v>0</v>
      </c>
      <c r="M355" s="15">
        <v>508</v>
      </c>
      <c r="N355" s="15">
        <v>0</v>
      </c>
      <c r="O355" s="15">
        <v>0</v>
      </c>
      <c r="P355" s="15">
        <v>0</v>
      </c>
      <c r="Q355" s="15">
        <v>0</v>
      </c>
      <c r="R355" s="15">
        <v>0</v>
      </c>
      <c r="S355" s="15">
        <v>0</v>
      </c>
      <c r="T355" s="15">
        <v>0</v>
      </c>
      <c r="U355" s="15">
        <v>0</v>
      </c>
      <c r="V355" s="15">
        <v>0</v>
      </c>
      <c r="W355" s="15">
        <v>0</v>
      </c>
      <c r="X355" s="15">
        <v>0</v>
      </c>
      <c r="Y355" s="15">
        <v>0</v>
      </c>
      <c r="Z355" s="15">
        <v>0</v>
      </c>
      <c r="AA355" s="15">
        <v>0</v>
      </c>
      <c r="AB355" s="15">
        <v>0</v>
      </c>
      <c r="AC355" s="15">
        <v>0</v>
      </c>
      <c r="AD355" s="15">
        <v>0</v>
      </c>
      <c r="AE355" s="15">
        <v>0</v>
      </c>
      <c r="AF355" s="15">
        <v>0</v>
      </c>
      <c r="AG355" s="15">
        <v>0</v>
      </c>
      <c r="AH355" s="15">
        <v>0</v>
      </c>
      <c r="AI355" s="15">
        <v>0</v>
      </c>
      <c r="AJ355" s="15">
        <v>0</v>
      </c>
      <c r="AK355" s="15">
        <v>0</v>
      </c>
      <c r="AL355" s="15">
        <v>0</v>
      </c>
      <c r="AM355" s="15">
        <v>0</v>
      </c>
      <c r="AN355" s="15">
        <v>0</v>
      </c>
      <c r="AO355" s="15">
        <v>0</v>
      </c>
      <c r="AP355" s="15">
        <v>0</v>
      </c>
      <c r="AQ355" s="15">
        <v>0</v>
      </c>
      <c r="AR355" s="15">
        <v>0</v>
      </c>
      <c r="AS355" s="15">
        <v>0</v>
      </c>
      <c r="AT355" s="15">
        <v>0</v>
      </c>
      <c r="AU355" s="15">
        <v>0</v>
      </c>
      <c r="AV355" s="15">
        <v>0</v>
      </c>
      <c r="AW355" s="15">
        <v>0</v>
      </c>
      <c r="AX355" s="15">
        <v>0</v>
      </c>
      <c r="AY355" s="15">
        <v>0</v>
      </c>
      <c r="AZ355" s="15">
        <v>0</v>
      </c>
      <c r="BA355" s="15">
        <v>0</v>
      </c>
      <c r="BB355" s="15">
        <v>0</v>
      </c>
      <c r="BC355" s="15">
        <v>0</v>
      </c>
      <c r="BD355" s="15">
        <v>0</v>
      </c>
      <c r="BE355" s="15">
        <v>0</v>
      </c>
      <c r="BF355" s="15">
        <v>0</v>
      </c>
      <c r="BG355" s="15">
        <v>0</v>
      </c>
      <c r="BH355" s="15">
        <v>0</v>
      </c>
      <c r="BI355" s="15">
        <v>0</v>
      </c>
      <c r="BJ355" s="15">
        <v>0</v>
      </c>
      <c r="BK355" s="15">
        <v>0</v>
      </c>
      <c r="BL355" s="15">
        <v>0</v>
      </c>
      <c r="BM355" s="15">
        <v>0</v>
      </c>
      <c r="BN355" s="15">
        <v>0</v>
      </c>
      <c r="BO355" s="15">
        <v>0</v>
      </c>
      <c r="BP355" s="15">
        <v>0</v>
      </c>
      <c r="BQ355" s="15">
        <v>0</v>
      </c>
      <c r="BR355" s="15">
        <v>0</v>
      </c>
      <c r="BS355" s="15">
        <v>0</v>
      </c>
      <c r="BT355" s="15">
        <v>0</v>
      </c>
      <c r="BU355" s="15">
        <v>0</v>
      </c>
      <c r="BV355" s="15">
        <v>0</v>
      </c>
      <c r="BW355" s="15">
        <v>0</v>
      </c>
      <c r="BX355" s="15">
        <v>0</v>
      </c>
      <c r="BY355" s="15">
        <v>0</v>
      </c>
      <c r="BZ355" s="15">
        <v>0</v>
      </c>
      <c r="CA355" s="15">
        <v>0</v>
      </c>
      <c r="CB355" s="15">
        <v>0</v>
      </c>
      <c r="CC355" s="15">
        <v>0</v>
      </c>
      <c r="CD355" s="15">
        <v>0</v>
      </c>
    </row>
    <row r="356" spans="1:82">
      <c r="A356" s="10" t="s">
        <v>6443</v>
      </c>
      <c r="B356" s="15" t="s">
        <v>6231</v>
      </c>
      <c r="C356" s="15" t="s">
        <v>6239</v>
      </c>
      <c r="D356" s="15" t="str">
        <f t="shared" si="10"/>
        <v>Uzbeks</v>
      </c>
      <c r="E356" s="15">
        <v>73.349440188568053</v>
      </c>
      <c r="F356" s="15">
        <f t="shared" si="11"/>
        <v>70</v>
      </c>
      <c r="G356" s="15">
        <v>169700</v>
      </c>
      <c r="H356" s="15">
        <v>124474</v>
      </c>
      <c r="I356" s="15">
        <v>1986</v>
      </c>
      <c r="J356" s="15">
        <v>0</v>
      </c>
      <c r="K356" s="15">
        <v>35514</v>
      </c>
      <c r="L356" s="15">
        <v>7726</v>
      </c>
      <c r="M356" s="15">
        <v>0</v>
      </c>
      <c r="N356" s="15">
        <v>0</v>
      </c>
      <c r="O356" s="15">
        <v>0</v>
      </c>
      <c r="P356" s="15">
        <v>0</v>
      </c>
      <c r="Q356" s="15">
        <v>0</v>
      </c>
      <c r="R356" s="15">
        <v>0</v>
      </c>
      <c r="S356" s="15">
        <v>0</v>
      </c>
      <c r="T356" s="15">
        <v>0</v>
      </c>
      <c r="U356" s="15">
        <v>0</v>
      </c>
      <c r="V356" s="15">
        <v>0</v>
      </c>
      <c r="W356" s="15">
        <v>0</v>
      </c>
      <c r="X356" s="15">
        <v>0</v>
      </c>
      <c r="Y356" s="15">
        <v>0</v>
      </c>
      <c r="Z356" s="15">
        <v>0</v>
      </c>
      <c r="AA356" s="15">
        <v>0</v>
      </c>
      <c r="AB356" s="15">
        <v>0</v>
      </c>
      <c r="AC356" s="15">
        <v>0</v>
      </c>
      <c r="AD356" s="15">
        <v>0</v>
      </c>
      <c r="AE356" s="15">
        <v>0</v>
      </c>
      <c r="AF356" s="15">
        <v>0</v>
      </c>
      <c r="AG356" s="15">
        <v>0</v>
      </c>
      <c r="AH356" s="15">
        <v>0</v>
      </c>
      <c r="AI356" s="15">
        <v>0</v>
      </c>
      <c r="AJ356" s="15">
        <v>0</v>
      </c>
      <c r="AK356" s="15">
        <v>0</v>
      </c>
      <c r="AL356" s="15">
        <v>0</v>
      </c>
      <c r="AM356" s="15">
        <v>0</v>
      </c>
      <c r="AN356" s="15">
        <v>0</v>
      </c>
      <c r="AO356" s="15">
        <v>0</v>
      </c>
      <c r="AP356" s="15">
        <v>0</v>
      </c>
      <c r="AQ356" s="15">
        <v>0</v>
      </c>
      <c r="AR356" s="15">
        <v>0</v>
      </c>
      <c r="AS356" s="15">
        <v>0</v>
      </c>
      <c r="AT356" s="15">
        <v>0</v>
      </c>
      <c r="AU356" s="15">
        <v>0</v>
      </c>
      <c r="AV356" s="15">
        <v>0</v>
      </c>
      <c r="AW356" s="15">
        <v>0</v>
      </c>
      <c r="AX356" s="15">
        <v>0</v>
      </c>
      <c r="AY356" s="15">
        <v>0</v>
      </c>
      <c r="AZ356" s="15">
        <v>0</v>
      </c>
      <c r="BA356" s="15">
        <v>0</v>
      </c>
      <c r="BB356" s="15">
        <v>0</v>
      </c>
      <c r="BC356" s="15">
        <v>0</v>
      </c>
      <c r="BD356" s="15">
        <v>0</v>
      </c>
      <c r="BE356" s="15">
        <v>0</v>
      </c>
      <c r="BF356" s="15">
        <v>0</v>
      </c>
      <c r="BG356" s="15">
        <v>0</v>
      </c>
      <c r="BH356" s="15">
        <v>0</v>
      </c>
      <c r="BI356" s="15">
        <v>0</v>
      </c>
      <c r="BJ356" s="15">
        <v>0</v>
      </c>
      <c r="BK356" s="15">
        <v>0</v>
      </c>
      <c r="BL356" s="15">
        <v>0</v>
      </c>
      <c r="BM356" s="15">
        <v>0</v>
      </c>
      <c r="BN356" s="15">
        <v>0</v>
      </c>
      <c r="BO356" s="15">
        <v>0</v>
      </c>
      <c r="BP356" s="15">
        <v>0</v>
      </c>
      <c r="BQ356" s="15">
        <v>0</v>
      </c>
      <c r="BR356" s="15">
        <v>0</v>
      </c>
      <c r="BS356" s="15">
        <v>0</v>
      </c>
      <c r="BT356" s="15">
        <v>0</v>
      </c>
      <c r="BU356" s="15">
        <v>0</v>
      </c>
      <c r="BV356" s="15">
        <v>0</v>
      </c>
      <c r="BW356" s="15">
        <v>0</v>
      </c>
      <c r="BX356" s="15">
        <v>0</v>
      </c>
      <c r="BY356" s="15">
        <v>0</v>
      </c>
      <c r="BZ356" s="15">
        <v>0</v>
      </c>
      <c r="CA356" s="15">
        <v>0</v>
      </c>
      <c r="CB356" s="15">
        <v>0</v>
      </c>
      <c r="CC356" s="15">
        <v>0</v>
      </c>
      <c r="CD356" s="15">
        <v>0</v>
      </c>
    </row>
    <row r="357" spans="1:82">
      <c r="A357" s="10" t="s">
        <v>6444</v>
      </c>
      <c r="B357" s="15" t="s">
        <v>6231</v>
      </c>
      <c r="C357" s="15" t="s">
        <v>6240</v>
      </c>
      <c r="D357" s="15" t="str">
        <f t="shared" si="10"/>
        <v>Uzbeks</v>
      </c>
      <c r="E357" s="15">
        <v>72.589743589743591</v>
      </c>
      <c r="F357" s="15">
        <f t="shared" si="11"/>
        <v>70</v>
      </c>
      <c r="G357" s="15">
        <v>19500</v>
      </c>
      <c r="H357" s="15">
        <v>14155</v>
      </c>
      <c r="I357" s="15">
        <v>0</v>
      </c>
      <c r="J357" s="15">
        <v>0</v>
      </c>
      <c r="K357" s="15">
        <v>5345</v>
      </c>
      <c r="L357" s="15">
        <v>0</v>
      </c>
      <c r="M357" s="15">
        <v>0</v>
      </c>
      <c r="N357" s="15">
        <v>0</v>
      </c>
      <c r="O357" s="15">
        <v>0</v>
      </c>
      <c r="P357" s="15">
        <v>0</v>
      </c>
      <c r="Q357" s="15">
        <v>0</v>
      </c>
      <c r="R357" s="15">
        <v>0</v>
      </c>
      <c r="S357" s="15">
        <v>0</v>
      </c>
      <c r="T357" s="15">
        <v>0</v>
      </c>
      <c r="U357" s="15">
        <v>0</v>
      </c>
      <c r="V357" s="15">
        <v>0</v>
      </c>
      <c r="W357" s="15">
        <v>0</v>
      </c>
      <c r="X357" s="15">
        <v>0</v>
      </c>
      <c r="Y357" s="15">
        <v>0</v>
      </c>
      <c r="Z357" s="15">
        <v>0</v>
      </c>
      <c r="AA357" s="15">
        <v>0</v>
      </c>
      <c r="AB357" s="15">
        <v>0</v>
      </c>
      <c r="AC357" s="15">
        <v>0</v>
      </c>
      <c r="AD357" s="15">
        <v>0</v>
      </c>
      <c r="AE357" s="15">
        <v>0</v>
      </c>
      <c r="AF357" s="15">
        <v>0</v>
      </c>
      <c r="AG357" s="15">
        <v>0</v>
      </c>
      <c r="AH357" s="15">
        <v>0</v>
      </c>
      <c r="AI357" s="15">
        <v>0</v>
      </c>
      <c r="AJ357" s="15">
        <v>0</v>
      </c>
      <c r="AK357" s="15">
        <v>0</v>
      </c>
      <c r="AL357" s="15">
        <v>0</v>
      </c>
      <c r="AM357" s="15">
        <v>0</v>
      </c>
      <c r="AN357" s="15">
        <v>0</v>
      </c>
      <c r="AO357" s="15">
        <v>0</v>
      </c>
      <c r="AP357" s="15">
        <v>0</v>
      </c>
      <c r="AQ357" s="15">
        <v>0</v>
      </c>
      <c r="AR357" s="15">
        <v>0</v>
      </c>
      <c r="AS357" s="15">
        <v>0</v>
      </c>
      <c r="AT357" s="15">
        <v>0</v>
      </c>
      <c r="AU357" s="15">
        <v>0</v>
      </c>
      <c r="AV357" s="15">
        <v>0</v>
      </c>
      <c r="AW357" s="15">
        <v>0</v>
      </c>
      <c r="AX357" s="15">
        <v>0</v>
      </c>
      <c r="AY357" s="15">
        <v>0</v>
      </c>
      <c r="AZ357" s="15">
        <v>0</v>
      </c>
      <c r="BA357" s="15">
        <v>0</v>
      </c>
      <c r="BB357" s="15">
        <v>0</v>
      </c>
      <c r="BC357" s="15">
        <v>0</v>
      </c>
      <c r="BD357" s="15">
        <v>0</v>
      </c>
      <c r="BE357" s="15">
        <v>0</v>
      </c>
      <c r="BF357" s="15">
        <v>0</v>
      </c>
      <c r="BG357" s="15">
        <v>0</v>
      </c>
      <c r="BH357" s="15">
        <v>0</v>
      </c>
      <c r="BI357" s="15">
        <v>0</v>
      </c>
      <c r="BJ357" s="15">
        <v>0</v>
      </c>
      <c r="BK357" s="15">
        <v>0</v>
      </c>
      <c r="BL357" s="15">
        <v>0</v>
      </c>
      <c r="BM357" s="15">
        <v>0</v>
      </c>
      <c r="BN357" s="15">
        <v>0</v>
      </c>
      <c r="BO357" s="15">
        <v>0</v>
      </c>
      <c r="BP357" s="15">
        <v>0</v>
      </c>
      <c r="BQ357" s="15">
        <v>0</v>
      </c>
      <c r="BR357" s="15">
        <v>0</v>
      </c>
      <c r="BS357" s="15">
        <v>0</v>
      </c>
      <c r="BT357" s="15">
        <v>0</v>
      </c>
      <c r="BU357" s="15">
        <v>0</v>
      </c>
      <c r="BV357" s="15">
        <v>0</v>
      </c>
      <c r="BW357" s="15">
        <v>0</v>
      </c>
      <c r="BX357" s="15">
        <v>0</v>
      </c>
      <c r="BY357" s="15">
        <v>0</v>
      </c>
      <c r="BZ357" s="15">
        <v>0</v>
      </c>
      <c r="CA357" s="15">
        <v>0</v>
      </c>
      <c r="CB357" s="15">
        <v>0</v>
      </c>
      <c r="CC357" s="15">
        <v>0</v>
      </c>
      <c r="CD357" s="15">
        <v>0</v>
      </c>
    </row>
    <row r="358" spans="1:82">
      <c r="A358" s="10" t="s">
        <v>6445</v>
      </c>
      <c r="B358" s="15" t="s">
        <v>6231</v>
      </c>
      <c r="C358" s="15" t="s">
        <v>6241</v>
      </c>
      <c r="D358" s="15" t="str">
        <f t="shared" si="10"/>
        <v>Tajiks</v>
      </c>
      <c r="E358" s="15">
        <v>67.372733378106105</v>
      </c>
      <c r="F358" s="15">
        <f t="shared" si="11"/>
        <v>65</v>
      </c>
      <c r="G358" s="15">
        <v>148900</v>
      </c>
      <c r="H358" s="15">
        <v>46881</v>
      </c>
      <c r="I358" s="15">
        <v>1247</v>
      </c>
      <c r="J358" s="15">
        <v>0</v>
      </c>
      <c r="K358" s="15">
        <v>100318</v>
      </c>
      <c r="L358" s="15">
        <v>0</v>
      </c>
      <c r="M358" s="15">
        <v>454</v>
      </c>
      <c r="N358" s="15">
        <v>0</v>
      </c>
      <c r="O358" s="15">
        <v>0</v>
      </c>
      <c r="P358" s="15">
        <v>0</v>
      </c>
      <c r="Q358" s="15">
        <v>0</v>
      </c>
      <c r="R358" s="15">
        <v>0</v>
      </c>
      <c r="S358" s="15">
        <v>0</v>
      </c>
      <c r="T358" s="15">
        <v>0</v>
      </c>
      <c r="U358" s="15">
        <v>0</v>
      </c>
      <c r="V358" s="15">
        <v>0</v>
      </c>
      <c r="W358" s="15">
        <v>0</v>
      </c>
      <c r="X358" s="15">
        <v>0</v>
      </c>
      <c r="Y358" s="15">
        <v>0</v>
      </c>
      <c r="Z358" s="15">
        <v>0</v>
      </c>
      <c r="AA358" s="15">
        <v>0</v>
      </c>
      <c r="AB358" s="15">
        <v>0</v>
      </c>
      <c r="AC358" s="15">
        <v>0</v>
      </c>
      <c r="AD358" s="15">
        <v>0</v>
      </c>
      <c r="AE358" s="15">
        <v>0</v>
      </c>
      <c r="AF358" s="15">
        <v>0</v>
      </c>
      <c r="AG358" s="15">
        <v>0</v>
      </c>
      <c r="AH358" s="15">
        <v>0</v>
      </c>
      <c r="AI358" s="15">
        <v>0</v>
      </c>
      <c r="AJ358" s="15">
        <v>0</v>
      </c>
      <c r="AK358" s="15">
        <v>0</v>
      </c>
      <c r="AL358" s="15">
        <v>0</v>
      </c>
      <c r="AM358" s="15">
        <v>0</v>
      </c>
      <c r="AN358" s="15">
        <v>0</v>
      </c>
      <c r="AO358" s="15">
        <v>0</v>
      </c>
      <c r="AP358" s="15">
        <v>0</v>
      </c>
      <c r="AQ358" s="15">
        <v>0</v>
      </c>
      <c r="AR358" s="15">
        <v>0</v>
      </c>
      <c r="AS358" s="15">
        <v>0</v>
      </c>
      <c r="AT358" s="15">
        <v>0</v>
      </c>
      <c r="AU358" s="15">
        <v>0</v>
      </c>
      <c r="AV358" s="15">
        <v>0</v>
      </c>
      <c r="AW358" s="15">
        <v>0</v>
      </c>
      <c r="AX358" s="15">
        <v>0</v>
      </c>
      <c r="AY358" s="15">
        <v>0</v>
      </c>
      <c r="AZ358" s="15">
        <v>0</v>
      </c>
      <c r="BA358" s="15">
        <v>0</v>
      </c>
      <c r="BB358" s="15">
        <v>0</v>
      </c>
      <c r="BC358" s="15">
        <v>0</v>
      </c>
      <c r="BD358" s="15">
        <v>0</v>
      </c>
      <c r="BE358" s="15">
        <v>0</v>
      </c>
      <c r="BF358" s="15">
        <v>0</v>
      </c>
      <c r="BG358" s="15">
        <v>0</v>
      </c>
      <c r="BH358" s="15">
        <v>0</v>
      </c>
      <c r="BI358" s="15">
        <v>0</v>
      </c>
      <c r="BJ358" s="15">
        <v>0</v>
      </c>
      <c r="BK358" s="15">
        <v>0</v>
      </c>
      <c r="BL358" s="15">
        <v>0</v>
      </c>
      <c r="BM358" s="15">
        <v>0</v>
      </c>
      <c r="BN358" s="15">
        <v>0</v>
      </c>
      <c r="BO358" s="15">
        <v>0</v>
      </c>
      <c r="BP358" s="15">
        <v>0</v>
      </c>
      <c r="BQ358" s="15">
        <v>0</v>
      </c>
      <c r="BR358" s="15">
        <v>0</v>
      </c>
      <c r="BS358" s="15">
        <v>0</v>
      </c>
      <c r="BT358" s="15">
        <v>0</v>
      </c>
      <c r="BU358" s="15">
        <v>0</v>
      </c>
      <c r="BV358" s="15">
        <v>0</v>
      </c>
      <c r="BW358" s="15">
        <v>0</v>
      </c>
      <c r="BX358" s="15">
        <v>0</v>
      </c>
      <c r="BY358" s="15">
        <v>0</v>
      </c>
      <c r="BZ358" s="15">
        <v>0</v>
      </c>
      <c r="CA358" s="15">
        <v>0</v>
      </c>
      <c r="CB358" s="15">
        <v>0</v>
      </c>
      <c r="CC358" s="15">
        <v>0</v>
      </c>
      <c r="CD358" s="15">
        <v>0</v>
      </c>
    </row>
    <row r="359" spans="1:82">
      <c r="A359" s="10" t="s">
        <v>6446</v>
      </c>
      <c r="B359" s="15" t="s">
        <v>6231</v>
      </c>
      <c r="C359" s="15" t="s">
        <v>6242</v>
      </c>
      <c r="D359" s="15" t="str">
        <f t="shared" si="10"/>
        <v>Uzbeks</v>
      </c>
      <c r="E359" s="15">
        <v>53.768312533912102</v>
      </c>
      <c r="F359" s="15">
        <f t="shared" si="11"/>
        <v>50</v>
      </c>
      <c r="G359" s="15">
        <v>184300</v>
      </c>
      <c r="H359" s="15">
        <v>99095</v>
      </c>
      <c r="I359" s="15">
        <v>3649</v>
      </c>
      <c r="J359" s="15">
        <v>0</v>
      </c>
      <c r="K359" s="15">
        <v>81556</v>
      </c>
      <c r="L359" s="15">
        <v>0</v>
      </c>
      <c r="M359" s="15">
        <v>0</v>
      </c>
      <c r="N359" s="15">
        <v>0</v>
      </c>
      <c r="O359" s="15">
        <v>0</v>
      </c>
      <c r="P359" s="15">
        <v>0</v>
      </c>
      <c r="Q359" s="15">
        <v>0</v>
      </c>
      <c r="R359" s="15">
        <v>0</v>
      </c>
      <c r="S359" s="15">
        <v>0</v>
      </c>
      <c r="T359" s="15">
        <v>0</v>
      </c>
      <c r="U359" s="15">
        <v>0</v>
      </c>
      <c r="V359" s="15">
        <v>0</v>
      </c>
      <c r="W359" s="15">
        <v>0</v>
      </c>
      <c r="X359" s="15">
        <v>0</v>
      </c>
      <c r="Y359" s="15">
        <v>0</v>
      </c>
      <c r="Z359" s="15">
        <v>0</v>
      </c>
      <c r="AA359" s="15">
        <v>0</v>
      </c>
      <c r="AB359" s="15">
        <v>0</v>
      </c>
      <c r="AC359" s="15">
        <v>0</v>
      </c>
      <c r="AD359" s="15">
        <v>0</v>
      </c>
      <c r="AE359" s="15">
        <v>0</v>
      </c>
      <c r="AF359" s="15">
        <v>0</v>
      </c>
      <c r="AG359" s="15">
        <v>0</v>
      </c>
      <c r="AH359" s="15">
        <v>0</v>
      </c>
      <c r="AI359" s="15">
        <v>0</v>
      </c>
      <c r="AJ359" s="15">
        <v>0</v>
      </c>
      <c r="AK359" s="15">
        <v>0</v>
      </c>
      <c r="AL359" s="15">
        <v>0</v>
      </c>
      <c r="AM359" s="15">
        <v>0</v>
      </c>
      <c r="AN359" s="15">
        <v>0</v>
      </c>
      <c r="AO359" s="15">
        <v>0</v>
      </c>
      <c r="AP359" s="15">
        <v>0</v>
      </c>
      <c r="AQ359" s="15">
        <v>0</v>
      </c>
      <c r="AR359" s="15">
        <v>0</v>
      </c>
      <c r="AS359" s="15">
        <v>0</v>
      </c>
      <c r="AT359" s="15">
        <v>0</v>
      </c>
      <c r="AU359" s="15">
        <v>0</v>
      </c>
      <c r="AV359" s="15">
        <v>0</v>
      </c>
      <c r="AW359" s="15">
        <v>0</v>
      </c>
      <c r="AX359" s="15">
        <v>0</v>
      </c>
      <c r="AY359" s="15">
        <v>0</v>
      </c>
      <c r="AZ359" s="15">
        <v>0</v>
      </c>
      <c r="BA359" s="15">
        <v>0</v>
      </c>
      <c r="BB359" s="15">
        <v>0</v>
      </c>
      <c r="BC359" s="15">
        <v>0</v>
      </c>
      <c r="BD359" s="15">
        <v>0</v>
      </c>
      <c r="BE359" s="15">
        <v>0</v>
      </c>
      <c r="BF359" s="15">
        <v>0</v>
      </c>
      <c r="BG359" s="15">
        <v>0</v>
      </c>
      <c r="BH359" s="15">
        <v>0</v>
      </c>
      <c r="BI359" s="15">
        <v>0</v>
      </c>
      <c r="BJ359" s="15">
        <v>0</v>
      </c>
      <c r="BK359" s="15">
        <v>0</v>
      </c>
      <c r="BL359" s="15">
        <v>0</v>
      </c>
      <c r="BM359" s="15">
        <v>0</v>
      </c>
      <c r="BN359" s="15">
        <v>0</v>
      </c>
      <c r="BO359" s="15">
        <v>0</v>
      </c>
      <c r="BP359" s="15">
        <v>0</v>
      </c>
      <c r="BQ359" s="15">
        <v>0</v>
      </c>
      <c r="BR359" s="15">
        <v>0</v>
      </c>
      <c r="BS359" s="15">
        <v>0</v>
      </c>
      <c r="BT359" s="15">
        <v>0</v>
      </c>
      <c r="BU359" s="15">
        <v>0</v>
      </c>
      <c r="BV359" s="15">
        <v>0</v>
      </c>
      <c r="BW359" s="15">
        <v>0</v>
      </c>
      <c r="BX359" s="15">
        <v>0</v>
      </c>
      <c r="BY359" s="15">
        <v>0</v>
      </c>
      <c r="BZ359" s="15">
        <v>0</v>
      </c>
      <c r="CA359" s="15">
        <v>0</v>
      </c>
      <c r="CB359" s="15">
        <v>0</v>
      </c>
      <c r="CC359" s="15">
        <v>0</v>
      </c>
      <c r="CD359" s="15">
        <v>0</v>
      </c>
    </row>
    <row r="360" spans="1:82">
      <c r="A360" s="10" t="s">
        <v>6447</v>
      </c>
      <c r="B360" s="15" t="s">
        <v>6231</v>
      </c>
      <c r="C360" s="15" t="s">
        <v>6243</v>
      </c>
      <c r="D360" s="15" t="str">
        <f t="shared" si="10"/>
        <v>Tajiks</v>
      </c>
      <c r="E360" s="15">
        <v>62.721041809458534</v>
      </c>
      <c r="F360" s="15">
        <f t="shared" si="11"/>
        <v>60</v>
      </c>
      <c r="G360" s="15">
        <v>145900</v>
      </c>
      <c r="H360" s="15">
        <v>51318</v>
      </c>
      <c r="I360" s="15">
        <v>0</v>
      </c>
      <c r="J360" s="15">
        <v>0</v>
      </c>
      <c r="K360" s="15">
        <v>91510</v>
      </c>
      <c r="L360" s="15">
        <v>0</v>
      </c>
      <c r="M360" s="15">
        <v>0</v>
      </c>
      <c r="N360" s="15">
        <v>0</v>
      </c>
      <c r="O360" s="15">
        <v>0</v>
      </c>
      <c r="P360" s="15">
        <v>0</v>
      </c>
      <c r="Q360" s="15">
        <v>0</v>
      </c>
      <c r="R360" s="15">
        <v>0</v>
      </c>
      <c r="S360" s="15">
        <v>0</v>
      </c>
      <c r="T360" s="15">
        <v>0</v>
      </c>
      <c r="U360" s="15">
        <v>0</v>
      </c>
      <c r="V360" s="15">
        <v>0</v>
      </c>
      <c r="W360" s="15">
        <v>0</v>
      </c>
      <c r="X360" s="15">
        <v>0</v>
      </c>
      <c r="Y360" s="15">
        <v>0</v>
      </c>
      <c r="Z360" s="15">
        <v>0</v>
      </c>
      <c r="AA360" s="15">
        <v>0</v>
      </c>
      <c r="AB360" s="15">
        <v>0</v>
      </c>
      <c r="AC360" s="15">
        <v>0</v>
      </c>
      <c r="AD360" s="15">
        <v>0</v>
      </c>
      <c r="AE360" s="15">
        <v>0</v>
      </c>
      <c r="AF360" s="15">
        <v>0</v>
      </c>
      <c r="AG360" s="15">
        <v>0</v>
      </c>
      <c r="AH360" s="15">
        <v>0</v>
      </c>
      <c r="AI360" s="15">
        <v>0</v>
      </c>
      <c r="AJ360" s="15">
        <v>0</v>
      </c>
      <c r="AK360" s="15">
        <v>0</v>
      </c>
      <c r="AL360" s="15">
        <v>0</v>
      </c>
      <c r="AM360" s="15">
        <v>0</v>
      </c>
      <c r="AN360" s="15">
        <v>0</v>
      </c>
      <c r="AO360" s="15">
        <v>0</v>
      </c>
      <c r="AP360" s="15">
        <v>0</v>
      </c>
      <c r="AQ360" s="15">
        <v>0</v>
      </c>
      <c r="AR360" s="15">
        <v>0</v>
      </c>
      <c r="AS360" s="15">
        <v>0</v>
      </c>
      <c r="AT360" s="15">
        <v>0</v>
      </c>
      <c r="AU360" s="15">
        <v>0</v>
      </c>
      <c r="AV360" s="15">
        <v>0</v>
      </c>
      <c r="AW360" s="15">
        <v>0</v>
      </c>
      <c r="AX360" s="15">
        <v>0</v>
      </c>
      <c r="AY360" s="15">
        <v>0</v>
      </c>
      <c r="AZ360" s="15">
        <v>0</v>
      </c>
      <c r="BA360" s="15">
        <v>0</v>
      </c>
      <c r="BB360" s="15">
        <v>0</v>
      </c>
      <c r="BC360" s="15">
        <v>0</v>
      </c>
      <c r="BD360" s="15">
        <v>0</v>
      </c>
      <c r="BE360" s="15">
        <v>0</v>
      </c>
      <c r="BF360" s="15">
        <v>0</v>
      </c>
      <c r="BG360" s="15">
        <v>0</v>
      </c>
      <c r="BH360" s="15">
        <v>0</v>
      </c>
      <c r="BI360" s="15">
        <v>0</v>
      </c>
      <c r="BJ360" s="15">
        <v>0</v>
      </c>
      <c r="BK360" s="15">
        <v>0</v>
      </c>
      <c r="BL360" s="15">
        <v>0</v>
      </c>
      <c r="BM360" s="15">
        <v>0</v>
      </c>
      <c r="BN360" s="15">
        <v>0</v>
      </c>
      <c r="BO360" s="15">
        <v>0</v>
      </c>
      <c r="BP360" s="15">
        <v>0</v>
      </c>
      <c r="BQ360" s="15">
        <v>0</v>
      </c>
      <c r="BR360" s="15">
        <v>0</v>
      </c>
      <c r="BS360" s="15">
        <v>0</v>
      </c>
      <c r="BT360" s="15">
        <v>0</v>
      </c>
      <c r="BU360" s="15">
        <v>0</v>
      </c>
      <c r="BV360" s="15">
        <v>0</v>
      </c>
      <c r="BW360" s="15">
        <v>0</v>
      </c>
      <c r="BX360" s="15">
        <v>0</v>
      </c>
      <c r="BY360" s="15">
        <v>0</v>
      </c>
      <c r="BZ360" s="15">
        <v>0</v>
      </c>
      <c r="CA360" s="15">
        <v>0</v>
      </c>
      <c r="CB360" s="15">
        <v>0</v>
      </c>
      <c r="CC360" s="15">
        <v>0</v>
      </c>
      <c r="CD360" s="15">
        <v>3072</v>
      </c>
    </row>
    <row r="361" spans="1:82">
      <c r="A361" s="10" t="s">
        <v>6448</v>
      </c>
      <c r="B361" s="15" t="s">
        <v>6244</v>
      </c>
      <c r="C361" s="15" t="s">
        <v>6245</v>
      </c>
      <c r="D361" s="15" t="str">
        <f t="shared" si="10"/>
        <v>Uzbeks</v>
      </c>
      <c r="E361" s="15">
        <v>100</v>
      </c>
      <c r="F361" s="15">
        <f t="shared" si="11"/>
        <v>100</v>
      </c>
      <c r="G361" s="15">
        <v>227943</v>
      </c>
      <c r="H361" s="15">
        <v>227943</v>
      </c>
      <c r="I361" s="15">
        <v>0</v>
      </c>
      <c r="J361" s="15">
        <v>0</v>
      </c>
      <c r="K361" s="15">
        <v>0</v>
      </c>
      <c r="L361" s="15">
        <v>0</v>
      </c>
      <c r="M361" s="15">
        <v>0</v>
      </c>
      <c r="N361" s="15">
        <v>0</v>
      </c>
      <c r="O361" s="15">
        <v>0</v>
      </c>
      <c r="P361" s="15">
        <v>0</v>
      </c>
      <c r="Q361" s="15">
        <v>0</v>
      </c>
      <c r="R361" s="15">
        <v>0</v>
      </c>
      <c r="S361" s="15">
        <v>0</v>
      </c>
      <c r="T361" s="15">
        <v>0</v>
      </c>
      <c r="U361" s="15">
        <v>0</v>
      </c>
      <c r="V361" s="15">
        <v>0</v>
      </c>
      <c r="W361" s="15">
        <v>0</v>
      </c>
      <c r="X361" s="15">
        <v>0</v>
      </c>
      <c r="Y361" s="15">
        <v>0</v>
      </c>
      <c r="Z361" s="15">
        <v>0</v>
      </c>
      <c r="AA361" s="15">
        <v>0</v>
      </c>
      <c r="AB361" s="15">
        <v>0</v>
      </c>
      <c r="AC361" s="15">
        <v>0</v>
      </c>
      <c r="AD361" s="15">
        <v>0</v>
      </c>
      <c r="AE361" s="15">
        <v>0</v>
      </c>
      <c r="AF361" s="15">
        <v>0</v>
      </c>
      <c r="AG361" s="15">
        <v>0</v>
      </c>
      <c r="AH361" s="15">
        <v>0</v>
      </c>
      <c r="AI361" s="15">
        <v>0</v>
      </c>
      <c r="AJ361" s="15">
        <v>0</v>
      </c>
      <c r="AK361" s="15">
        <v>0</v>
      </c>
      <c r="AL361" s="15">
        <v>0</v>
      </c>
      <c r="AM361" s="15">
        <v>0</v>
      </c>
      <c r="AN361" s="15">
        <v>0</v>
      </c>
      <c r="AO361" s="15">
        <v>0</v>
      </c>
      <c r="AP361" s="15">
        <v>0</v>
      </c>
      <c r="AQ361" s="15">
        <v>0</v>
      </c>
      <c r="AR361" s="15">
        <v>0</v>
      </c>
      <c r="AS361" s="15">
        <v>0</v>
      </c>
      <c r="AT361" s="15">
        <v>0</v>
      </c>
      <c r="AU361" s="15">
        <v>0</v>
      </c>
      <c r="AV361" s="15">
        <v>0</v>
      </c>
      <c r="AW361" s="15">
        <v>0</v>
      </c>
      <c r="AX361" s="15">
        <v>0</v>
      </c>
      <c r="AY361" s="15">
        <v>0</v>
      </c>
      <c r="AZ361" s="15">
        <v>0</v>
      </c>
      <c r="BA361" s="15">
        <v>0</v>
      </c>
      <c r="BB361" s="15">
        <v>0</v>
      </c>
      <c r="BC361" s="15">
        <v>0</v>
      </c>
      <c r="BD361" s="15">
        <v>0</v>
      </c>
      <c r="BE361" s="15">
        <v>0</v>
      </c>
      <c r="BF361" s="15">
        <v>0</v>
      </c>
      <c r="BG361" s="15">
        <v>0</v>
      </c>
      <c r="BH361" s="15">
        <v>0</v>
      </c>
      <c r="BI361" s="15">
        <v>0</v>
      </c>
      <c r="BJ361" s="15">
        <v>0</v>
      </c>
      <c r="BK361" s="15">
        <v>0</v>
      </c>
      <c r="BL361" s="15">
        <v>0</v>
      </c>
      <c r="BM361" s="15">
        <v>0</v>
      </c>
      <c r="BN361" s="15">
        <v>0</v>
      </c>
      <c r="BO361" s="15">
        <v>0</v>
      </c>
      <c r="BP361" s="15">
        <v>0</v>
      </c>
      <c r="BQ361" s="15">
        <v>0</v>
      </c>
      <c r="BR361" s="15">
        <v>0</v>
      </c>
      <c r="BS361" s="15">
        <v>0</v>
      </c>
      <c r="BT361" s="15">
        <v>0</v>
      </c>
      <c r="BU361" s="15">
        <v>0</v>
      </c>
      <c r="BV361" s="15">
        <v>0</v>
      </c>
      <c r="BW361" s="15">
        <v>0</v>
      </c>
      <c r="BX361" s="15">
        <v>0</v>
      </c>
      <c r="BY361" s="15">
        <v>0</v>
      </c>
      <c r="BZ361" s="15">
        <v>0</v>
      </c>
      <c r="CA361" s="15">
        <v>0</v>
      </c>
      <c r="CB361" s="15">
        <v>0</v>
      </c>
      <c r="CC361" s="15">
        <v>0</v>
      </c>
      <c r="CD361" s="15">
        <v>0</v>
      </c>
    </row>
    <row r="362" spans="1:82">
      <c r="A362" s="10" t="s">
        <v>6449</v>
      </c>
      <c r="B362" s="15" t="s">
        <v>6244</v>
      </c>
      <c r="C362" s="15" t="s">
        <v>6246</v>
      </c>
      <c r="D362" s="15" t="str">
        <f t="shared" si="10"/>
        <v>Uzbeks</v>
      </c>
      <c r="E362" s="15">
        <v>99.294569611971355</v>
      </c>
      <c r="F362" s="15">
        <f t="shared" si="11"/>
        <v>95</v>
      </c>
      <c r="G362" s="15">
        <v>238436</v>
      </c>
      <c r="H362" s="15">
        <v>236754</v>
      </c>
      <c r="I362" s="15">
        <v>0</v>
      </c>
      <c r="J362" s="15">
        <v>0</v>
      </c>
      <c r="K362" s="15">
        <v>1682</v>
      </c>
      <c r="L362" s="15">
        <v>0</v>
      </c>
      <c r="M362" s="15">
        <v>0</v>
      </c>
      <c r="N362" s="15">
        <v>0</v>
      </c>
      <c r="O362" s="15">
        <v>0</v>
      </c>
      <c r="P362" s="15">
        <v>0</v>
      </c>
      <c r="Q362" s="15">
        <v>0</v>
      </c>
      <c r="R362" s="15">
        <v>0</v>
      </c>
      <c r="S362" s="15">
        <v>0</v>
      </c>
      <c r="T362" s="15">
        <v>0</v>
      </c>
      <c r="U362" s="15">
        <v>0</v>
      </c>
      <c r="V362" s="15">
        <v>0</v>
      </c>
      <c r="W362" s="15">
        <v>0</v>
      </c>
      <c r="X362" s="15">
        <v>0</v>
      </c>
      <c r="Y362" s="15">
        <v>0</v>
      </c>
      <c r="Z362" s="15">
        <v>0</v>
      </c>
      <c r="AA362" s="15">
        <v>0</v>
      </c>
      <c r="AB362" s="15">
        <v>0</v>
      </c>
      <c r="AC362" s="15">
        <v>0</v>
      </c>
      <c r="AD362" s="15">
        <v>0</v>
      </c>
      <c r="AE362" s="15">
        <v>0</v>
      </c>
      <c r="AF362" s="15">
        <v>0</v>
      </c>
      <c r="AG362" s="15">
        <v>0</v>
      </c>
      <c r="AH362" s="15">
        <v>0</v>
      </c>
      <c r="AI362" s="15">
        <v>0</v>
      </c>
      <c r="AJ362" s="15">
        <v>0</v>
      </c>
      <c r="AK362" s="15">
        <v>0</v>
      </c>
      <c r="AL362" s="15">
        <v>0</v>
      </c>
      <c r="AM362" s="15">
        <v>0</v>
      </c>
      <c r="AN362" s="15">
        <v>0</v>
      </c>
      <c r="AO362" s="15">
        <v>0</v>
      </c>
      <c r="AP362" s="15">
        <v>0</v>
      </c>
      <c r="AQ362" s="15">
        <v>0</v>
      </c>
      <c r="AR362" s="15">
        <v>0</v>
      </c>
      <c r="AS362" s="15">
        <v>0</v>
      </c>
      <c r="AT362" s="15">
        <v>0</v>
      </c>
      <c r="AU362" s="15">
        <v>0</v>
      </c>
      <c r="AV362" s="15">
        <v>0</v>
      </c>
      <c r="AW362" s="15">
        <v>0</v>
      </c>
      <c r="AX362" s="15">
        <v>0</v>
      </c>
      <c r="AY362" s="15">
        <v>0</v>
      </c>
      <c r="AZ362" s="15">
        <v>0</v>
      </c>
      <c r="BA362" s="15">
        <v>0</v>
      </c>
      <c r="BB362" s="15">
        <v>0</v>
      </c>
      <c r="BC362" s="15">
        <v>0</v>
      </c>
      <c r="BD362" s="15">
        <v>0</v>
      </c>
      <c r="BE362" s="15">
        <v>0</v>
      </c>
      <c r="BF362" s="15">
        <v>0</v>
      </c>
      <c r="BG362" s="15">
        <v>0</v>
      </c>
      <c r="BH362" s="15">
        <v>0</v>
      </c>
      <c r="BI362" s="15">
        <v>0</v>
      </c>
      <c r="BJ362" s="15">
        <v>0</v>
      </c>
      <c r="BK362" s="15">
        <v>0</v>
      </c>
      <c r="BL362" s="15">
        <v>0</v>
      </c>
      <c r="BM362" s="15">
        <v>0</v>
      </c>
      <c r="BN362" s="15">
        <v>0</v>
      </c>
      <c r="BO362" s="15">
        <v>0</v>
      </c>
      <c r="BP362" s="15">
        <v>0</v>
      </c>
      <c r="BQ362" s="15">
        <v>0</v>
      </c>
      <c r="BR362" s="15">
        <v>0</v>
      </c>
      <c r="BS362" s="15">
        <v>0</v>
      </c>
      <c r="BT362" s="15">
        <v>0</v>
      </c>
      <c r="BU362" s="15">
        <v>0</v>
      </c>
      <c r="BV362" s="15">
        <v>0</v>
      </c>
      <c r="BW362" s="15">
        <v>0</v>
      </c>
      <c r="BX362" s="15">
        <v>0</v>
      </c>
      <c r="BY362" s="15">
        <v>0</v>
      </c>
      <c r="BZ362" s="15">
        <v>0</v>
      </c>
      <c r="CA362" s="15">
        <v>0</v>
      </c>
      <c r="CB362" s="15">
        <v>0</v>
      </c>
      <c r="CC362" s="15">
        <v>0</v>
      </c>
      <c r="CD362" s="15">
        <v>0</v>
      </c>
    </row>
    <row r="363" spans="1:82">
      <c r="A363" s="10" t="s">
        <v>6450</v>
      </c>
      <c r="B363" s="15" t="s">
        <v>6244</v>
      </c>
      <c r="C363" s="15" t="s">
        <v>6247</v>
      </c>
      <c r="D363" s="15" t="str">
        <f t="shared" si="10"/>
        <v>Uzbeks</v>
      </c>
      <c r="E363" s="15">
        <v>100</v>
      </c>
      <c r="F363" s="15">
        <f t="shared" si="11"/>
        <v>100</v>
      </c>
      <c r="G363" s="15">
        <v>241515</v>
      </c>
      <c r="H363" s="15">
        <v>241515</v>
      </c>
      <c r="I363" s="15">
        <v>0</v>
      </c>
      <c r="J363" s="15">
        <v>0</v>
      </c>
      <c r="K363" s="15">
        <v>0</v>
      </c>
      <c r="L363" s="15">
        <v>0</v>
      </c>
      <c r="M363" s="15">
        <v>0</v>
      </c>
      <c r="N363" s="15">
        <v>0</v>
      </c>
      <c r="O363" s="15">
        <v>0</v>
      </c>
      <c r="P363" s="15">
        <v>0</v>
      </c>
      <c r="Q363" s="15">
        <v>0</v>
      </c>
      <c r="R363" s="15">
        <v>0</v>
      </c>
      <c r="S363" s="15">
        <v>0</v>
      </c>
      <c r="T363" s="15">
        <v>0</v>
      </c>
      <c r="U363" s="15">
        <v>0</v>
      </c>
      <c r="V363" s="15">
        <v>0</v>
      </c>
      <c r="W363" s="15">
        <v>0</v>
      </c>
      <c r="X363" s="15">
        <v>0</v>
      </c>
      <c r="Y363" s="15">
        <v>0</v>
      </c>
      <c r="Z363" s="15">
        <v>0</v>
      </c>
      <c r="AA363" s="15">
        <v>0</v>
      </c>
      <c r="AB363" s="15">
        <v>0</v>
      </c>
      <c r="AC363" s="15">
        <v>0</v>
      </c>
      <c r="AD363" s="15">
        <v>0</v>
      </c>
      <c r="AE363" s="15">
        <v>0</v>
      </c>
      <c r="AF363" s="15">
        <v>0</v>
      </c>
      <c r="AG363" s="15">
        <v>0</v>
      </c>
      <c r="AH363" s="15">
        <v>0</v>
      </c>
      <c r="AI363" s="15">
        <v>0</v>
      </c>
      <c r="AJ363" s="15">
        <v>0</v>
      </c>
      <c r="AK363" s="15">
        <v>0</v>
      </c>
      <c r="AL363" s="15">
        <v>0</v>
      </c>
      <c r="AM363" s="15">
        <v>0</v>
      </c>
      <c r="AN363" s="15">
        <v>0</v>
      </c>
      <c r="AO363" s="15">
        <v>0</v>
      </c>
      <c r="AP363" s="15">
        <v>0</v>
      </c>
      <c r="AQ363" s="15">
        <v>0</v>
      </c>
      <c r="AR363" s="15">
        <v>0</v>
      </c>
      <c r="AS363" s="15">
        <v>0</v>
      </c>
      <c r="AT363" s="15">
        <v>0</v>
      </c>
      <c r="AU363" s="15">
        <v>0</v>
      </c>
      <c r="AV363" s="15">
        <v>0</v>
      </c>
      <c r="AW363" s="15">
        <v>0</v>
      </c>
      <c r="AX363" s="15">
        <v>0</v>
      </c>
      <c r="AY363" s="15">
        <v>0</v>
      </c>
      <c r="AZ363" s="15">
        <v>0</v>
      </c>
      <c r="BA363" s="15">
        <v>0</v>
      </c>
      <c r="BB363" s="15">
        <v>0</v>
      </c>
      <c r="BC363" s="15">
        <v>0</v>
      </c>
      <c r="BD363" s="15">
        <v>0</v>
      </c>
      <c r="BE363" s="15">
        <v>0</v>
      </c>
      <c r="BF363" s="15">
        <v>0</v>
      </c>
      <c r="BG363" s="15">
        <v>0</v>
      </c>
      <c r="BH363" s="15">
        <v>0</v>
      </c>
      <c r="BI363" s="15">
        <v>0</v>
      </c>
      <c r="BJ363" s="15">
        <v>0</v>
      </c>
      <c r="BK363" s="15">
        <v>0</v>
      </c>
      <c r="BL363" s="15">
        <v>0</v>
      </c>
      <c r="BM363" s="15">
        <v>0</v>
      </c>
      <c r="BN363" s="15">
        <v>0</v>
      </c>
      <c r="BO363" s="15">
        <v>0</v>
      </c>
      <c r="BP363" s="15">
        <v>0</v>
      </c>
      <c r="BQ363" s="15">
        <v>0</v>
      </c>
      <c r="BR363" s="15">
        <v>0</v>
      </c>
      <c r="BS363" s="15">
        <v>0</v>
      </c>
      <c r="BT363" s="15">
        <v>0</v>
      </c>
      <c r="BU363" s="15">
        <v>0</v>
      </c>
      <c r="BV363" s="15">
        <v>0</v>
      </c>
      <c r="BW363" s="15">
        <v>0</v>
      </c>
      <c r="BX363" s="15">
        <v>0</v>
      </c>
      <c r="BY363" s="15">
        <v>0</v>
      </c>
      <c r="BZ363" s="15">
        <v>0</v>
      </c>
      <c r="CA363" s="15">
        <v>0</v>
      </c>
      <c r="CB363" s="15">
        <v>0</v>
      </c>
      <c r="CC363" s="15">
        <v>0</v>
      </c>
      <c r="CD363" s="15">
        <v>0</v>
      </c>
    </row>
    <row r="364" spans="1:82">
      <c r="A364" s="10" t="s">
        <v>6451</v>
      </c>
      <c r="B364" s="15" t="s">
        <v>6244</v>
      </c>
      <c r="C364" s="15" t="s">
        <v>6248</v>
      </c>
      <c r="D364" s="15" t="str">
        <f t="shared" si="10"/>
        <v>Uzbeks</v>
      </c>
      <c r="E364" s="15">
        <v>98.200493301064185</v>
      </c>
      <c r="F364" s="15">
        <f t="shared" si="11"/>
        <v>95</v>
      </c>
      <c r="G364" s="15">
        <v>172714</v>
      </c>
      <c r="H364" s="15">
        <v>169606</v>
      </c>
      <c r="I364" s="15">
        <v>0</v>
      </c>
      <c r="J364" s="15">
        <v>0</v>
      </c>
      <c r="K364" s="15">
        <v>3108</v>
      </c>
      <c r="L364" s="15">
        <v>0</v>
      </c>
      <c r="M364" s="15">
        <v>0</v>
      </c>
      <c r="N364" s="15">
        <v>0</v>
      </c>
      <c r="O364" s="15">
        <v>0</v>
      </c>
      <c r="P364" s="15">
        <v>0</v>
      </c>
      <c r="Q364" s="15">
        <v>0</v>
      </c>
      <c r="R364" s="15">
        <v>0</v>
      </c>
      <c r="S364" s="15">
        <v>0</v>
      </c>
      <c r="T364" s="15">
        <v>0</v>
      </c>
      <c r="U364" s="15">
        <v>0</v>
      </c>
      <c r="V364" s="15">
        <v>0</v>
      </c>
      <c r="W364" s="15">
        <v>0</v>
      </c>
      <c r="X364" s="15">
        <v>0</v>
      </c>
      <c r="Y364" s="15">
        <v>0</v>
      </c>
      <c r="Z364" s="15">
        <v>0</v>
      </c>
      <c r="AA364" s="15">
        <v>0</v>
      </c>
      <c r="AB364" s="15">
        <v>0</v>
      </c>
      <c r="AC364" s="15">
        <v>0</v>
      </c>
      <c r="AD364" s="15">
        <v>0</v>
      </c>
      <c r="AE364" s="15">
        <v>0</v>
      </c>
      <c r="AF364" s="15">
        <v>0</v>
      </c>
      <c r="AG364" s="15">
        <v>0</v>
      </c>
      <c r="AH364" s="15">
        <v>0</v>
      </c>
      <c r="AI364" s="15">
        <v>0</v>
      </c>
      <c r="AJ364" s="15">
        <v>0</v>
      </c>
      <c r="AK364" s="15">
        <v>0</v>
      </c>
      <c r="AL364" s="15">
        <v>0</v>
      </c>
      <c r="AM364" s="15">
        <v>0</v>
      </c>
      <c r="AN364" s="15">
        <v>0</v>
      </c>
      <c r="AO364" s="15">
        <v>0</v>
      </c>
      <c r="AP364" s="15">
        <v>0</v>
      </c>
      <c r="AQ364" s="15">
        <v>0</v>
      </c>
      <c r="AR364" s="15">
        <v>0</v>
      </c>
      <c r="AS364" s="15">
        <v>0</v>
      </c>
      <c r="AT364" s="15">
        <v>0</v>
      </c>
      <c r="AU364" s="15">
        <v>0</v>
      </c>
      <c r="AV364" s="15">
        <v>0</v>
      </c>
      <c r="AW364" s="15">
        <v>0</v>
      </c>
      <c r="AX364" s="15">
        <v>0</v>
      </c>
      <c r="AY364" s="15">
        <v>0</v>
      </c>
      <c r="AZ364" s="15">
        <v>0</v>
      </c>
      <c r="BA364" s="15">
        <v>0</v>
      </c>
      <c r="BB364" s="15">
        <v>0</v>
      </c>
      <c r="BC364" s="15">
        <v>0</v>
      </c>
      <c r="BD364" s="15">
        <v>0</v>
      </c>
      <c r="BE364" s="15">
        <v>0</v>
      </c>
      <c r="BF364" s="15">
        <v>0</v>
      </c>
      <c r="BG364" s="15">
        <v>0</v>
      </c>
      <c r="BH364" s="15">
        <v>0</v>
      </c>
      <c r="BI364" s="15">
        <v>0</v>
      </c>
      <c r="BJ364" s="15">
        <v>0</v>
      </c>
      <c r="BK364" s="15">
        <v>0</v>
      </c>
      <c r="BL364" s="15">
        <v>0</v>
      </c>
      <c r="BM364" s="15">
        <v>0</v>
      </c>
      <c r="BN364" s="15">
        <v>0</v>
      </c>
      <c r="BO364" s="15">
        <v>0</v>
      </c>
      <c r="BP364" s="15">
        <v>0</v>
      </c>
      <c r="BQ364" s="15">
        <v>0</v>
      </c>
      <c r="BR364" s="15">
        <v>0</v>
      </c>
      <c r="BS364" s="15">
        <v>0</v>
      </c>
      <c r="BT364" s="15">
        <v>0</v>
      </c>
      <c r="BU364" s="15">
        <v>0</v>
      </c>
      <c r="BV364" s="15">
        <v>0</v>
      </c>
      <c r="BW364" s="15">
        <v>0</v>
      </c>
      <c r="BX364" s="15">
        <v>0</v>
      </c>
      <c r="BY364" s="15">
        <v>0</v>
      </c>
      <c r="BZ364" s="15">
        <v>0</v>
      </c>
      <c r="CA364" s="15">
        <v>0</v>
      </c>
      <c r="CB364" s="15">
        <v>0</v>
      </c>
      <c r="CC364" s="15">
        <v>0</v>
      </c>
      <c r="CD364" s="15">
        <v>0</v>
      </c>
    </row>
    <row r="365" spans="1:82">
      <c r="A365" s="10" t="s">
        <v>6452</v>
      </c>
      <c r="B365" s="15" t="s">
        <v>6244</v>
      </c>
      <c r="C365" s="15" t="s">
        <v>6249</v>
      </c>
      <c r="D365" s="15" t="str">
        <f t="shared" si="10"/>
        <v>Uzbeks</v>
      </c>
      <c r="E365" s="15">
        <v>84.850439261248724</v>
      </c>
      <c r="F365" s="15">
        <f t="shared" si="11"/>
        <v>80</v>
      </c>
      <c r="G365" s="15">
        <v>217069</v>
      </c>
      <c r="H365" s="15">
        <v>184184</v>
      </c>
      <c r="I365" s="15">
        <v>0</v>
      </c>
      <c r="J365" s="15">
        <v>20393</v>
      </c>
      <c r="K365" s="15">
        <v>12492</v>
      </c>
      <c r="L365" s="15">
        <v>0</v>
      </c>
      <c r="M365" s="15">
        <v>0</v>
      </c>
      <c r="N365" s="15">
        <v>0</v>
      </c>
      <c r="O365" s="15">
        <v>0</v>
      </c>
      <c r="P365" s="15">
        <v>0</v>
      </c>
      <c r="Q365" s="15">
        <v>0</v>
      </c>
      <c r="R365" s="15">
        <v>0</v>
      </c>
      <c r="S365" s="15">
        <v>0</v>
      </c>
      <c r="T365" s="15">
        <v>0</v>
      </c>
      <c r="U365" s="15">
        <v>0</v>
      </c>
      <c r="V365" s="15">
        <v>0</v>
      </c>
      <c r="W365" s="15">
        <v>0</v>
      </c>
      <c r="X365" s="15">
        <v>0</v>
      </c>
      <c r="Y365" s="15">
        <v>0</v>
      </c>
      <c r="Z365" s="15">
        <v>0</v>
      </c>
      <c r="AA365" s="15">
        <v>0</v>
      </c>
      <c r="AB365" s="15">
        <v>0</v>
      </c>
      <c r="AC365" s="15">
        <v>0</v>
      </c>
      <c r="AD365" s="15">
        <v>0</v>
      </c>
      <c r="AE365" s="15">
        <v>0</v>
      </c>
      <c r="AF365" s="15">
        <v>0</v>
      </c>
      <c r="AG365" s="15">
        <v>0</v>
      </c>
      <c r="AH365" s="15">
        <v>0</v>
      </c>
      <c r="AI365" s="15">
        <v>0</v>
      </c>
      <c r="AJ365" s="15">
        <v>0</v>
      </c>
      <c r="AK365" s="15">
        <v>0</v>
      </c>
      <c r="AL365" s="15">
        <v>0</v>
      </c>
      <c r="AM365" s="15">
        <v>0</v>
      </c>
      <c r="AN365" s="15">
        <v>0</v>
      </c>
      <c r="AO365" s="15">
        <v>0</v>
      </c>
      <c r="AP365" s="15">
        <v>0</v>
      </c>
      <c r="AQ365" s="15">
        <v>0</v>
      </c>
      <c r="AR365" s="15">
        <v>0</v>
      </c>
      <c r="AS365" s="15">
        <v>0</v>
      </c>
      <c r="AT365" s="15">
        <v>0</v>
      </c>
      <c r="AU365" s="15">
        <v>0</v>
      </c>
      <c r="AV365" s="15">
        <v>0</v>
      </c>
      <c r="AW365" s="15">
        <v>0</v>
      </c>
      <c r="AX365" s="15">
        <v>0</v>
      </c>
      <c r="AY365" s="15">
        <v>0</v>
      </c>
      <c r="AZ365" s="15">
        <v>0</v>
      </c>
      <c r="BA365" s="15">
        <v>0</v>
      </c>
      <c r="BB365" s="15">
        <v>0</v>
      </c>
      <c r="BC365" s="15">
        <v>0</v>
      </c>
      <c r="BD365" s="15">
        <v>0</v>
      </c>
      <c r="BE365" s="15">
        <v>0</v>
      </c>
      <c r="BF365" s="15">
        <v>0</v>
      </c>
      <c r="BG365" s="15">
        <v>0</v>
      </c>
      <c r="BH365" s="15">
        <v>0</v>
      </c>
      <c r="BI365" s="15">
        <v>0</v>
      </c>
      <c r="BJ365" s="15">
        <v>0</v>
      </c>
      <c r="BK365" s="15">
        <v>0</v>
      </c>
      <c r="BL365" s="15">
        <v>0</v>
      </c>
      <c r="BM365" s="15">
        <v>0</v>
      </c>
      <c r="BN365" s="15">
        <v>0</v>
      </c>
      <c r="BO365" s="15">
        <v>0</v>
      </c>
      <c r="BP365" s="15">
        <v>0</v>
      </c>
      <c r="BQ365" s="15">
        <v>0</v>
      </c>
      <c r="BR365" s="15">
        <v>0</v>
      </c>
      <c r="BS365" s="15">
        <v>0</v>
      </c>
      <c r="BT365" s="15">
        <v>0</v>
      </c>
      <c r="BU365" s="15">
        <v>0</v>
      </c>
      <c r="BV365" s="15">
        <v>0</v>
      </c>
      <c r="BW365" s="15">
        <v>0</v>
      </c>
      <c r="BX365" s="15">
        <v>0</v>
      </c>
      <c r="BY365" s="15">
        <v>0</v>
      </c>
      <c r="BZ365" s="15">
        <v>0</v>
      </c>
      <c r="CA365" s="15">
        <v>0</v>
      </c>
      <c r="CB365" s="15">
        <v>0</v>
      </c>
      <c r="CC365" s="15">
        <v>0</v>
      </c>
      <c r="CD365" s="15">
        <v>0</v>
      </c>
    </row>
    <row r="366" spans="1:82">
      <c r="A366" s="10" t="s">
        <v>6453</v>
      </c>
      <c r="B366" s="15" t="s">
        <v>6244</v>
      </c>
      <c r="C366" s="15" t="s">
        <v>6250</v>
      </c>
      <c r="D366" s="15" t="str">
        <f t="shared" si="10"/>
        <v>Uzbeks</v>
      </c>
      <c r="E366" s="15">
        <v>78.849352359206108</v>
      </c>
      <c r="F366" s="15">
        <f t="shared" si="11"/>
        <v>75</v>
      </c>
      <c r="G366" s="15">
        <v>314449</v>
      </c>
      <c r="H366" s="15">
        <v>247941</v>
      </c>
      <c r="I366" s="15">
        <v>1012</v>
      </c>
      <c r="J366" s="15">
        <v>9516</v>
      </c>
      <c r="K366" s="15">
        <v>10363</v>
      </c>
      <c r="L366" s="15">
        <v>109</v>
      </c>
      <c r="M366" s="15">
        <v>1024</v>
      </c>
      <c r="N366" s="15">
        <v>0</v>
      </c>
      <c r="O366" s="15">
        <v>0</v>
      </c>
      <c r="P366" s="15">
        <v>15265</v>
      </c>
      <c r="Q366" s="15">
        <v>5003</v>
      </c>
      <c r="R366" s="15">
        <v>133</v>
      </c>
      <c r="S366" s="15">
        <v>2071</v>
      </c>
      <c r="T366" s="15">
        <v>1702</v>
      </c>
      <c r="U366" s="15">
        <v>5893</v>
      </c>
      <c r="V366" s="15">
        <v>576</v>
      </c>
      <c r="W366" s="15">
        <v>382</v>
      </c>
      <c r="X366" s="15">
        <v>48</v>
      </c>
      <c r="Y366" s="15">
        <v>253</v>
      </c>
      <c r="Z366" s="15">
        <v>61</v>
      </c>
      <c r="AA366" s="15">
        <v>1859</v>
      </c>
      <c r="AB366" s="15">
        <v>33</v>
      </c>
      <c r="AC366" s="15">
        <v>0</v>
      </c>
      <c r="AD366" s="15">
        <v>0</v>
      </c>
      <c r="AE366" s="15">
        <v>0</v>
      </c>
      <c r="AF366" s="15">
        <v>0</v>
      </c>
      <c r="AG366" s="15">
        <v>0</v>
      </c>
      <c r="AH366" s="15">
        <v>0</v>
      </c>
      <c r="AI366" s="15">
        <v>0</v>
      </c>
      <c r="AJ366" s="15">
        <v>0</v>
      </c>
      <c r="AK366" s="15">
        <v>0</v>
      </c>
      <c r="AL366" s="15">
        <v>0</v>
      </c>
      <c r="AM366" s="15">
        <v>0</v>
      </c>
      <c r="AN366" s="15">
        <v>0</v>
      </c>
      <c r="AO366" s="15">
        <v>0</v>
      </c>
      <c r="AP366" s="15">
        <v>0</v>
      </c>
      <c r="AQ366" s="15">
        <v>0</v>
      </c>
      <c r="AR366" s="15">
        <v>0</v>
      </c>
      <c r="AS366" s="15">
        <v>0</v>
      </c>
      <c r="AT366" s="15">
        <v>0</v>
      </c>
      <c r="AU366" s="15">
        <v>0</v>
      </c>
      <c r="AV366" s="15">
        <v>0</v>
      </c>
      <c r="AW366" s="15">
        <v>0</v>
      </c>
      <c r="AX366" s="15">
        <v>0</v>
      </c>
      <c r="AY366" s="15">
        <v>1344</v>
      </c>
      <c r="AZ366" s="15">
        <v>0</v>
      </c>
      <c r="BA366" s="15">
        <v>0</v>
      </c>
      <c r="BB366" s="15">
        <v>0</v>
      </c>
      <c r="BC366" s="15">
        <v>0</v>
      </c>
      <c r="BD366" s="15">
        <v>0</v>
      </c>
      <c r="BE366" s="15">
        <v>0</v>
      </c>
      <c r="BF366" s="15">
        <v>0</v>
      </c>
      <c r="BG366" s="15">
        <v>225</v>
      </c>
      <c r="BH366" s="15">
        <v>0</v>
      </c>
      <c r="BI366" s="15">
        <v>0</v>
      </c>
      <c r="BJ366" s="15">
        <v>0</v>
      </c>
      <c r="BK366" s="15">
        <v>0</v>
      </c>
      <c r="BL366" s="15">
        <v>0</v>
      </c>
      <c r="BM366" s="15">
        <v>0</v>
      </c>
      <c r="BN366" s="15">
        <v>0</v>
      </c>
      <c r="BO366" s="15">
        <v>0</v>
      </c>
      <c r="BP366" s="15">
        <v>0</v>
      </c>
      <c r="BQ366" s="15">
        <v>0</v>
      </c>
      <c r="BR366" s="15">
        <v>0</v>
      </c>
      <c r="BS366" s="15">
        <v>0</v>
      </c>
      <c r="BT366" s="15">
        <v>0</v>
      </c>
      <c r="BU366" s="15">
        <v>0</v>
      </c>
      <c r="BV366" s="15">
        <v>0</v>
      </c>
      <c r="BW366" s="15">
        <v>0</v>
      </c>
      <c r="BX366" s="15">
        <v>0</v>
      </c>
      <c r="BY366" s="15">
        <v>0</v>
      </c>
      <c r="BZ366" s="15">
        <v>0</v>
      </c>
      <c r="CA366" s="15">
        <v>0</v>
      </c>
      <c r="CB366" s="15">
        <v>0</v>
      </c>
      <c r="CC366" s="15">
        <v>0</v>
      </c>
      <c r="CD366" s="15">
        <v>9636</v>
      </c>
    </row>
    <row r="367" spans="1:82">
      <c r="A367" s="10" t="s">
        <v>6454</v>
      </c>
      <c r="B367" s="15" t="s">
        <v>6244</v>
      </c>
      <c r="C367" s="15" t="s">
        <v>6251</v>
      </c>
      <c r="D367" s="15" t="str">
        <f t="shared" si="10"/>
        <v>Uzbeks</v>
      </c>
      <c r="E367" s="15">
        <v>98.200733213275015</v>
      </c>
      <c r="F367" s="15">
        <f t="shared" si="11"/>
        <v>95</v>
      </c>
      <c r="G367" s="15">
        <v>124384</v>
      </c>
      <c r="H367" s="15">
        <v>122146</v>
      </c>
      <c r="I367" s="15">
        <v>0</v>
      </c>
      <c r="J367" s="15">
        <v>0</v>
      </c>
      <c r="K367" s="15">
        <v>2238</v>
      </c>
      <c r="L367" s="15">
        <v>0</v>
      </c>
      <c r="M367" s="15">
        <v>0</v>
      </c>
      <c r="N367" s="15">
        <v>0</v>
      </c>
      <c r="O367" s="15">
        <v>0</v>
      </c>
      <c r="P367" s="15">
        <v>0</v>
      </c>
      <c r="Q367" s="15">
        <v>0</v>
      </c>
      <c r="R367" s="15">
        <v>0</v>
      </c>
      <c r="S367" s="15">
        <v>0</v>
      </c>
      <c r="T367" s="15">
        <v>0</v>
      </c>
      <c r="U367" s="15">
        <v>0</v>
      </c>
      <c r="V367" s="15">
        <v>0</v>
      </c>
      <c r="W367" s="15">
        <v>0</v>
      </c>
      <c r="X367" s="15">
        <v>0</v>
      </c>
      <c r="Y367" s="15">
        <v>0</v>
      </c>
      <c r="Z367" s="15">
        <v>0</v>
      </c>
      <c r="AA367" s="15">
        <v>0</v>
      </c>
      <c r="AB367" s="15">
        <v>0</v>
      </c>
      <c r="AC367" s="15">
        <v>0</v>
      </c>
      <c r="AD367" s="15">
        <v>0</v>
      </c>
      <c r="AE367" s="15">
        <v>0</v>
      </c>
      <c r="AF367" s="15">
        <v>0</v>
      </c>
      <c r="AG367" s="15">
        <v>0</v>
      </c>
      <c r="AH367" s="15">
        <v>0</v>
      </c>
      <c r="AI367" s="15">
        <v>0</v>
      </c>
      <c r="AJ367" s="15">
        <v>0</v>
      </c>
      <c r="AK367" s="15">
        <v>0</v>
      </c>
      <c r="AL367" s="15">
        <v>0</v>
      </c>
      <c r="AM367" s="15">
        <v>0</v>
      </c>
      <c r="AN367" s="15">
        <v>0</v>
      </c>
      <c r="AO367" s="15">
        <v>0</v>
      </c>
      <c r="AP367" s="15">
        <v>0</v>
      </c>
      <c r="AQ367" s="15">
        <v>0</v>
      </c>
      <c r="AR367" s="15">
        <v>0</v>
      </c>
      <c r="AS367" s="15">
        <v>0</v>
      </c>
      <c r="AT367" s="15">
        <v>0</v>
      </c>
      <c r="AU367" s="15">
        <v>0</v>
      </c>
      <c r="AV367" s="15">
        <v>0</v>
      </c>
      <c r="AW367" s="15">
        <v>0</v>
      </c>
      <c r="AX367" s="15">
        <v>0</v>
      </c>
      <c r="AY367" s="15">
        <v>0</v>
      </c>
      <c r="AZ367" s="15">
        <v>0</v>
      </c>
      <c r="BA367" s="15">
        <v>0</v>
      </c>
      <c r="BB367" s="15">
        <v>0</v>
      </c>
      <c r="BC367" s="15">
        <v>0</v>
      </c>
      <c r="BD367" s="15">
        <v>0</v>
      </c>
      <c r="BE367" s="15">
        <v>0</v>
      </c>
      <c r="BF367" s="15">
        <v>0</v>
      </c>
      <c r="BG367" s="15">
        <v>0</v>
      </c>
      <c r="BH367" s="15">
        <v>0</v>
      </c>
      <c r="BI367" s="15">
        <v>0</v>
      </c>
      <c r="BJ367" s="15">
        <v>0</v>
      </c>
      <c r="BK367" s="15">
        <v>0</v>
      </c>
      <c r="BL367" s="15">
        <v>0</v>
      </c>
      <c r="BM367" s="15">
        <v>0</v>
      </c>
      <c r="BN367" s="15">
        <v>0</v>
      </c>
      <c r="BO367" s="15">
        <v>0</v>
      </c>
      <c r="BP367" s="15">
        <v>0</v>
      </c>
      <c r="BQ367" s="15">
        <v>0</v>
      </c>
      <c r="BR367" s="15">
        <v>0</v>
      </c>
      <c r="BS367" s="15">
        <v>0</v>
      </c>
      <c r="BT367" s="15">
        <v>0</v>
      </c>
      <c r="BU367" s="15">
        <v>0</v>
      </c>
      <c r="BV367" s="15">
        <v>0</v>
      </c>
      <c r="BW367" s="15">
        <v>0</v>
      </c>
      <c r="BX367" s="15">
        <v>0</v>
      </c>
      <c r="BY367" s="15">
        <v>0</v>
      </c>
      <c r="BZ367" s="15">
        <v>0</v>
      </c>
      <c r="CA367" s="15">
        <v>0</v>
      </c>
      <c r="CB367" s="15">
        <v>0</v>
      </c>
      <c r="CC367" s="15">
        <v>0</v>
      </c>
      <c r="CD367" s="15">
        <v>0</v>
      </c>
    </row>
    <row r="368" spans="1:82">
      <c r="A368" s="10" t="s">
        <v>6455</v>
      </c>
      <c r="B368" s="15" t="s">
        <v>6244</v>
      </c>
      <c r="C368" s="15" t="s">
        <v>6252</v>
      </c>
      <c r="D368" s="15" t="str">
        <f t="shared" si="10"/>
        <v>Uzbeks</v>
      </c>
      <c r="E368" s="15">
        <v>85.931887289681725</v>
      </c>
      <c r="F368" s="15">
        <f t="shared" si="11"/>
        <v>85</v>
      </c>
      <c r="G368" s="15">
        <v>246650</v>
      </c>
      <c r="H368" s="15">
        <v>211951</v>
      </c>
      <c r="I368" s="15">
        <v>0</v>
      </c>
      <c r="J368" s="15">
        <v>0</v>
      </c>
      <c r="K368" s="15">
        <v>13336</v>
      </c>
      <c r="L368" s="15">
        <v>0</v>
      </c>
      <c r="M368" s="15">
        <v>0</v>
      </c>
      <c r="N368" s="15">
        <v>0</v>
      </c>
      <c r="O368" s="15">
        <v>0</v>
      </c>
      <c r="P368" s="15">
        <v>13096</v>
      </c>
      <c r="Q368" s="15">
        <v>0</v>
      </c>
      <c r="R368" s="15">
        <v>0</v>
      </c>
      <c r="S368" s="15">
        <v>0</v>
      </c>
      <c r="T368" s="15">
        <v>0</v>
      </c>
      <c r="U368" s="15">
        <v>0</v>
      </c>
      <c r="V368" s="15">
        <v>0</v>
      </c>
      <c r="W368" s="15">
        <v>0</v>
      </c>
      <c r="X368" s="15">
        <v>0</v>
      </c>
      <c r="Y368" s="15">
        <v>0</v>
      </c>
      <c r="Z368" s="15">
        <v>0</v>
      </c>
      <c r="AA368" s="15">
        <v>0</v>
      </c>
      <c r="AB368" s="15">
        <v>0</v>
      </c>
      <c r="AC368" s="15">
        <v>0</v>
      </c>
      <c r="AD368" s="15">
        <v>0</v>
      </c>
      <c r="AE368" s="15">
        <v>0</v>
      </c>
      <c r="AF368" s="15">
        <v>0</v>
      </c>
      <c r="AG368" s="15">
        <v>0</v>
      </c>
      <c r="AH368" s="15">
        <v>0</v>
      </c>
      <c r="AI368" s="15">
        <v>0</v>
      </c>
      <c r="AJ368" s="15">
        <v>0</v>
      </c>
      <c r="AK368" s="15">
        <v>0</v>
      </c>
      <c r="AL368" s="15">
        <v>0</v>
      </c>
      <c r="AM368" s="15">
        <v>0</v>
      </c>
      <c r="AN368" s="15">
        <v>0</v>
      </c>
      <c r="AO368" s="15">
        <v>0</v>
      </c>
      <c r="AP368" s="15">
        <v>0</v>
      </c>
      <c r="AQ368" s="15">
        <v>0</v>
      </c>
      <c r="AR368" s="15">
        <v>0</v>
      </c>
      <c r="AS368" s="15">
        <v>0</v>
      </c>
      <c r="AT368" s="15">
        <v>0</v>
      </c>
      <c r="AU368" s="15">
        <v>0</v>
      </c>
      <c r="AV368" s="15">
        <v>0</v>
      </c>
      <c r="AW368" s="15">
        <v>0</v>
      </c>
      <c r="AX368" s="15">
        <v>0</v>
      </c>
      <c r="AY368" s="15">
        <v>0</v>
      </c>
      <c r="AZ368" s="15">
        <v>0</v>
      </c>
      <c r="BA368" s="15">
        <v>0</v>
      </c>
      <c r="BB368" s="15">
        <v>0</v>
      </c>
      <c r="BC368" s="15">
        <v>0</v>
      </c>
      <c r="BD368" s="15">
        <v>0</v>
      </c>
      <c r="BE368" s="15">
        <v>0</v>
      </c>
      <c r="BF368" s="15">
        <v>0</v>
      </c>
      <c r="BG368" s="15">
        <v>0</v>
      </c>
      <c r="BH368" s="15">
        <v>0</v>
      </c>
      <c r="BI368" s="15">
        <v>0</v>
      </c>
      <c r="BJ368" s="15">
        <v>0</v>
      </c>
      <c r="BK368" s="15">
        <v>0</v>
      </c>
      <c r="BL368" s="15">
        <v>0</v>
      </c>
      <c r="BM368" s="15">
        <v>0</v>
      </c>
      <c r="BN368" s="15">
        <v>0</v>
      </c>
      <c r="BO368" s="15">
        <v>0</v>
      </c>
      <c r="BP368" s="15">
        <v>0</v>
      </c>
      <c r="BQ368" s="15">
        <v>0</v>
      </c>
      <c r="BR368" s="15">
        <v>0</v>
      </c>
      <c r="BS368" s="15">
        <v>0</v>
      </c>
      <c r="BT368" s="15">
        <v>0</v>
      </c>
      <c r="BU368" s="15">
        <v>0</v>
      </c>
      <c r="BV368" s="15">
        <v>0</v>
      </c>
      <c r="BW368" s="15">
        <v>0</v>
      </c>
      <c r="BX368" s="15">
        <v>0</v>
      </c>
      <c r="BY368" s="15">
        <v>0</v>
      </c>
      <c r="BZ368" s="15">
        <v>0</v>
      </c>
      <c r="CA368" s="15">
        <v>0</v>
      </c>
      <c r="CB368" s="15">
        <v>0</v>
      </c>
      <c r="CC368" s="15">
        <v>0</v>
      </c>
      <c r="CD368" s="15">
        <v>8267</v>
      </c>
    </row>
    <row r="369" spans="1:82">
      <c r="A369" s="10" t="s">
        <v>6456</v>
      </c>
      <c r="B369" s="15" t="s">
        <v>6244</v>
      </c>
      <c r="C369" s="15" t="s">
        <v>6253</v>
      </c>
      <c r="D369" s="15" t="str">
        <f t="shared" si="10"/>
        <v>Uzbeks</v>
      </c>
      <c r="E369" s="15">
        <v>94.004013505489311</v>
      </c>
      <c r="F369" s="15">
        <f t="shared" si="11"/>
        <v>90</v>
      </c>
      <c r="G369" s="15">
        <v>230721</v>
      </c>
      <c r="H369" s="15">
        <v>216887</v>
      </c>
      <c r="I369" s="15">
        <v>0</v>
      </c>
      <c r="J369" s="15">
        <v>5253</v>
      </c>
      <c r="K369" s="15">
        <v>8581</v>
      </c>
      <c r="L369" s="15">
        <v>0</v>
      </c>
      <c r="M369" s="15">
        <v>0</v>
      </c>
      <c r="N369" s="15">
        <v>0</v>
      </c>
      <c r="O369" s="15">
        <v>0</v>
      </c>
      <c r="P369" s="15">
        <v>0</v>
      </c>
      <c r="Q369" s="15">
        <v>0</v>
      </c>
      <c r="R369" s="15">
        <v>0</v>
      </c>
      <c r="S369" s="15">
        <v>0</v>
      </c>
      <c r="T369" s="15">
        <v>0</v>
      </c>
      <c r="U369" s="15">
        <v>0</v>
      </c>
      <c r="V369" s="15">
        <v>0</v>
      </c>
      <c r="W369" s="15">
        <v>0</v>
      </c>
      <c r="X369" s="15">
        <v>0</v>
      </c>
      <c r="Y369" s="15">
        <v>0</v>
      </c>
      <c r="Z369" s="15">
        <v>0</v>
      </c>
      <c r="AA369" s="15">
        <v>0</v>
      </c>
      <c r="AB369" s="15">
        <v>0</v>
      </c>
      <c r="AC369" s="15">
        <v>0</v>
      </c>
      <c r="AD369" s="15">
        <v>0</v>
      </c>
      <c r="AE369" s="15">
        <v>0</v>
      </c>
      <c r="AF369" s="15">
        <v>0</v>
      </c>
      <c r="AG369" s="15">
        <v>0</v>
      </c>
      <c r="AH369" s="15">
        <v>0</v>
      </c>
      <c r="AI369" s="15">
        <v>0</v>
      </c>
      <c r="AJ369" s="15">
        <v>0</v>
      </c>
      <c r="AK369" s="15">
        <v>0</v>
      </c>
      <c r="AL369" s="15">
        <v>0</v>
      </c>
      <c r="AM369" s="15">
        <v>0</v>
      </c>
      <c r="AN369" s="15">
        <v>0</v>
      </c>
      <c r="AO369" s="15">
        <v>0</v>
      </c>
      <c r="AP369" s="15">
        <v>0</v>
      </c>
      <c r="AQ369" s="15">
        <v>0</v>
      </c>
      <c r="AR369" s="15">
        <v>0</v>
      </c>
      <c r="AS369" s="15">
        <v>0</v>
      </c>
      <c r="AT369" s="15">
        <v>0</v>
      </c>
      <c r="AU369" s="15">
        <v>0</v>
      </c>
      <c r="AV369" s="15">
        <v>0</v>
      </c>
      <c r="AW369" s="15">
        <v>0</v>
      </c>
      <c r="AX369" s="15">
        <v>0</v>
      </c>
      <c r="AY369" s="15">
        <v>0</v>
      </c>
      <c r="AZ369" s="15">
        <v>0</v>
      </c>
      <c r="BA369" s="15">
        <v>0</v>
      </c>
      <c r="BB369" s="15">
        <v>0</v>
      </c>
      <c r="BC369" s="15">
        <v>0</v>
      </c>
      <c r="BD369" s="15">
        <v>0</v>
      </c>
      <c r="BE369" s="15">
        <v>0</v>
      </c>
      <c r="BF369" s="15">
        <v>0</v>
      </c>
      <c r="BG369" s="15">
        <v>0</v>
      </c>
      <c r="BH369" s="15">
        <v>0</v>
      </c>
      <c r="BI369" s="15">
        <v>0</v>
      </c>
      <c r="BJ369" s="15">
        <v>0</v>
      </c>
      <c r="BK369" s="15">
        <v>0</v>
      </c>
      <c r="BL369" s="15">
        <v>0</v>
      </c>
      <c r="BM369" s="15">
        <v>0</v>
      </c>
      <c r="BN369" s="15">
        <v>0</v>
      </c>
      <c r="BO369" s="15">
        <v>0</v>
      </c>
      <c r="BP369" s="15">
        <v>0</v>
      </c>
      <c r="BQ369" s="15">
        <v>0</v>
      </c>
      <c r="BR369" s="15">
        <v>0</v>
      </c>
      <c r="BS369" s="15">
        <v>0</v>
      </c>
      <c r="BT369" s="15">
        <v>0</v>
      </c>
      <c r="BU369" s="15">
        <v>0</v>
      </c>
      <c r="BV369" s="15">
        <v>0</v>
      </c>
      <c r="BW369" s="15">
        <v>0</v>
      </c>
      <c r="BX369" s="15">
        <v>0</v>
      </c>
      <c r="BY369" s="15">
        <v>0</v>
      </c>
      <c r="BZ369" s="15">
        <v>0</v>
      </c>
      <c r="CA369" s="15">
        <v>0</v>
      </c>
      <c r="CB369" s="15">
        <v>0</v>
      </c>
      <c r="CC369" s="15">
        <v>0</v>
      </c>
      <c r="CD369" s="15">
        <v>0</v>
      </c>
    </row>
    <row r="370" spans="1:82">
      <c r="A370" s="10" t="s">
        <v>6457</v>
      </c>
      <c r="B370" s="15" t="s">
        <v>6244</v>
      </c>
      <c r="C370" s="15" t="s">
        <v>6254</v>
      </c>
      <c r="D370" s="15" t="str">
        <f t="shared" si="10"/>
        <v>Uzbeks</v>
      </c>
      <c r="E370" s="15">
        <v>95.940273151977109</v>
      </c>
      <c r="F370" s="15">
        <f t="shared" si="11"/>
        <v>95</v>
      </c>
      <c r="G370" s="15">
        <v>223685</v>
      </c>
      <c r="H370" s="15">
        <v>214604</v>
      </c>
      <c r="I370" s="15">
        <v>0</v>
      </c>
      <c r="J370" s="15">
        <v>2513</v>
      </c>
      <c r="K370" s="15">
        <v>6568</v>
      </c>
      <c r="L370" s="15">
        <v>0</v>
      </c>
      <c r="M370" s="15">
        <v>0</v>
      </c>
      <c r="N370" s="15">
        <v>0</v>
      </c>
      <c r="O370" s="15">
        <v>0</v>
      </c>
      <c r="P370" s="15">
        <v>0</v>
      </c>
      <c r="Q370" s="15">
        <v>0</v>
      </c>
      <c r="R370" s="15">
        <v>0</v>
      </c>
      <c r="S370" s="15">
        <v>0</v>
      </c>
      <c r="T370" s="15">
        <v>0</v>
      </c>
      <c r="U370" s="15">
        <v>0</v>
      </c>
      <c r="V370" s="15">
        <v>0</v>
      </c>
      <c r="W370" s="15">
        <v>0</v>
      </c>
      <c r="X370" s="15">
        <v>0</v>
      </c>
      <c r="Y370" s="15">
        <v>0</v>
      </c>
      <c r="Z370" s="15">
        <v>0</v>
      </c>
      <c r="AA370" s="15">
        <v>0</v>
      </c>
      <c r="AB370" s="15">
        <v>0</v>
      </c>
      <c r="AC370" s="15">
        <v>0</v>
      </c>
      <c r="AD370" s="15">
        <v>0</v>
      </c>
      <c r="AE370" s="15">
        <v>0</v>
      </c>
      <c r="AF370" s="15">
        <v>0</v>
      </c>
      <c r="AG370" s="15">
        <v>0</v>
      </c>
      <c r="AH370" s="15">
        <v>0</v>
      </c>
      <c r="AI370" s="15">
        <v>0</v>
      </c>
      <c r="AJ370" s="15">
        <v>0</v>
      </c>
      <c r="AK370" s="15">
        <v>0</v>
      </c>
      <c r="AL370" s="15">
        <v>0</v>
      </c>
      <c r="AM370" s="15">
        <v>0</v>
      </c>
      <c r="AN370" s="15">
        <v>0</v>
      </c>
      <c r="AO370" s="15">
        <v>0</v>
      </c>
      <c r="AP370" s="15">
        <v>0</v>
      </c>
      <c r="AQ370" s="15">
        <v>0</v>
      </c>
      <c r="AR370" s="15">
        <v>0</v>
      </c>
      <c r="AS370" s="15">
        <v>0</v>
      </c>
      <c r="AT370" s="15">
        <v>0</v>
      </c>
      <c r="AU370" s="15">
        <v>0</v>
      </c>
      <c r="AV370" s="15">
        <v>0</v>
      </c>
      <c r="AW370" s="15">
        <v>0</v>
      </c>
      <c r="AX370" s="15">
        <v>0</v>
      </c>
      <c r="AY370" s="15">
        <v>0</v>
      </c>
      <c r="AZ370" s="15">
        <v>0</v>
      </c>
      <c r="BA370" s="15">
        <v>0</v>
      </c>
      <c r="BB370" s="15">
        <v>0</v>
      </c>
      <c r="BC370" s="15">
        <v>0</v>
      </c>
      <c r="BD370" s="15">
        <v>0</v>
      </c>
      <c r="BE370" s="15">
        <v>0</v>
      </c>
      <c r="BF370" s="15">
        <v>0</v>
      </c>
      <c r="BG370" s="15">
        <v>0</v>
      </c>
      <c r="BH370" s="15">
        <v>0</v>
      </c>
      <c r="BI370" s="15">
        <v>0</v>
      </c>
      <c r="BJ370" s="15">
        <v>0</v>
      </c>
      <c r="BK370" s="15">
        <v>0</v>
      </c>
      <c r="BL370" s="15">
        <v>0</v>
      </c>
      <c r="BM370" s="15">
        <v>0</v>
      </c>
      <c r="BN370" s="15">
        <v>0</v>
      </c>
      <c r="BO370" s="15">
        <v>0</v>
      </c>
      <c r="BP370" s="15">
        <v>0</v>
      </c>
      <c r="BQ370" s="15">
        <v>0</v>
      </c>
      <c r="BR370" s="15">
        <v>0</v>
      </c>
      <c r="BS370" s="15">
        <v>0</v>
      </c>
      <c r="BT370" s="15">
        <v>0</v>
      </c>
      <c r="BU370" s="15">
        <v>0</v>
      </c>
      <c r="BV370" s="15">
        <v>0</v>
      </c>
      <c r="BW370" s="15">
        <v>0</v>
      </c>
      <c r="BX370" s="15">
        <v>0</v>
      </c>
      <c r="BY370" s="15">
        <v>0</v>
      </c>
      <c r="BZ370" s="15">
        <v>0</v>
      </c>
      <c r="CA370" s="15">
        <v>0</v>
      </c>
      <c r="CB370" s="15">
        <v>0</v>
      </c>
      <c r="CC370" s="15">
        <v>0</v>
      </c>
      <c r="CD370" s="15">
        <v>0</v>
      </c>
    </row>
    <row r="371" spans="1:82">
      <c r="A371" s="10" t="s">
        <v>6458</v>
      </c>
      <c r="B371" s="15" t="s">
        <v>6244</v>
      </c>
      <c r="C371" s="15" t="s">
        <v>6255</v>
      </c>
      <c r="D371" s="15" t="str">
        <f t="shared" si="10"/>
        <v>Uzbeks</v>
      </c>
      <c r="E371" s="15">
        <v>59.057044990448581</v>
      </c>
      <c r="F371" s="15">
        <f t="shared" si="11"/>
        <v>55</v>
      </c>
      <c r="G371" s="15">
        <v>303620</v>
      </c>
      <c r="H371" s="15">
        <v>179309</v>
      </c>
      <c r="I371" s="15">
        <v>0</v>
      </c>
      <c r="J371" s="15">
        <v>0</v>
      </c>
      <c r="K371" s="15">
        <v>97290</v>
      </c>
      <c r="L371" s="15">
        <v>0</v>
      </c>
      <c r="M371" s="15">
        <v>0</v>
      </c>
      <c r="N371" s="15">
        <v>0</v>
      </c>
      <c r="O371" s="15">
        <v>0</v>
      </c>
      <c r="P371" s="15">
        <v>11943</v>
      </c>
      <c r="Q371" s="15">
        <v>0</v>
      </c>
      <c r="R371" s="15">
        <v>0</v>
      </c>
      <c r="S371" s="15">
        <v>0</v>
      </c>
      <c r="T371" s="15">
        <v>0</v>
      </c>
      <c r="U371" s="15">
        <v>0</v>
      </c>
      <c r="V371" s="15">
        <v>0</v>
      </c>
      <c r="W371" s="15">
        <v>0</v>
      </c>
      <c r="X371" s="15">
        <v>0</v>
      </c>
      <c r="Y371" s="15">
        <v>0</v>
      </c>
      <c r="Z371" s="15">
        <v>0</v>
      </c>
      <c r="AA371" s="15">
        <v>0</v>
      </c>
      <c r="AB371" s="15">
        <v>0</v>
      </c>
      <c r="AC371" s="15">
        <v>0</v>
      </c>
      <c r="AD371" s="15">
        <v>0</v>
      </c>
      <c r="AE371" s="15">
        <v>0</v>
      </c>
      <c r="AF371" s="15">
        <v>0</v>
      </c>
      <c r="AG371" s="15">
        <v>0</v>
      </c>
      <c r="AH371" s="15">
        <v>0</v>
      </c>
      <c r="AI371" s="15">
        <v>0</v>
      </c>
      <c r="AJ371" s="15">
        <v>0</v>
      </c>
      <c r="AK371" s="15">
        <v>0</v>
      </c>
      <c r="AL371" s="15">
        <v>0</v>
      </c>
      <c r="AM371" s="15">
        <v>0</v>
      </c>
      <c r="AN371" s="15">
        <v>0</v>
      </c>
      <c r="AO371" s="15">
        <v>0</v>
      </c>
      <c r="AP371" s="15">
        <v>0</v>
      </c>
      <c r="AQ371" s="15">
        <v>0</v>
      </c>
      <c r="AR371" s="15">
        <v>0</v>
      </c>
      <c r="AS371" s="15">
        <v>0</v>
      </c>
      <c r="AT371" s="15">
        <v>0</v>
      </c>
      <c r="AU371" s="15">
        <v>0</v>
      </c>
      <c r="AV371" s="15">
        <v>0</v>
      </c>
      <c r="AW371" s="15">
        <v>0</v>
      </c>
      <c r="AX371" s="15">
        <v>0</v>
      </c>
      <c r="AY371" s="15">
        <v>0</v>
      </c>
      <c r="AZ371" s="15">
        <v>0</v>
      </c>
      <c r="BA371" s="15">
        <v>0</v>
      </c>
      <c r="BB371" s="15">
        <v>0</v>
      </c>
      <c r="BC371" s="15">
        <v>0</v>
      </c>
      <c r="BD371" s="15">
        <v>0</v>
      </c>
      <c r="BE371" s="15">
        <v>0</v>
      </c>
      <c r="BF371" s="15">
        <v>0</v>
      </c>
      <c r="BG371" s="15">
        <v>0</v>
      </c>
      <c r="BH371" s="15">
        <v>0</v>
      </c>
      <c r="BI371" s="15">
        <v>0</v>
      </c>
      <c r="BJ371" s="15">
        <v>0</v>
      </c>
      <c r="BK371" s="15">
        <v>0</v>
      </c>
      <c r="BL371" s="15">
        <v>0</v>
      </c>
      <c r="BM371" s="15">
        <v>0</v>
      </c>
      <c r="BN371" s="15">
        <v>0</v>
      </c>
      <c r="BO371" s="15">
        <v>0</v>
      </c>
      <c r="BP371" s="15">
        <v>0</v>
      </c>
      <c r="BQ371" s="15">
        <v>0</v>
      </c>
      <c r="BR371" s="15">
        <v>0</v>
      </c>
      <c r="BS371" s="15">
        <v>0</v>
      </c>
      <c r="BT371" s="15">
        <v>0</v>
      </c>
      <c r="BU371" s="15">
        <v>0</v>
      </c>
      <c r="BV371" s="15">
        <v>0</v>
      </c>
      <c r="BW371" s="15">
        <v>0</v>
      </c>
      <c r="BX371" s="15">
        <v>0</v>
      </c>
      <c r="BY371" s="15">
        <v>0</v>
      </c>
      <c r="BZ371" s="15">
        <v>0</v>
      </c>
      <c r="CA371" s="15">
        <v>0</v>
      </c>
      <c r="CB371" s="15">
        <v>0</v>
      </c>
      <c r="CC371" s="15">
        <v>0</v>
      </c>
      <c r="CD371" s="15">
        <v>15078</v>
      </c>
    </row>
    <row r="372" spans="1:82">
      <c r="A372" s="10" t="s">
        <v>6459</v>
      </c>
      <c r="B372" s="15" t="s">
        <v>6244</v>
      </c>
      <c r="C372" s="15" t="s">
        <v>6256</v>
      </c>
      <c r="D372" s="15" t="str">
        <f t="shared" si="10"/>
        <v>Uzbeks</v>
      </c>
      <c r="E372" s="15">
        <v>96.275534768553555</v>
      </c>
      <c r="F372" s="15">
        <f t="shared" si="11"/>
        <v>95</v>
      </c>
      <c r="G372" s="15">
        <v>203546</v>
      </c>
      <c r="H372" s="15">
        <v>195965</v>
      </c>
      <c r="I372" s="15">
        <v>0</v>
      </c>
      <c r="J372" s="15">
        <v>0</v>
      </c>
      <c r="K372" s="15">
        <v>7581</v>
      </c>
      <c r="L372" s="15">
        <v>0</v>
      </c>
      <c r="M372" s="15">
        <v>0</v>
      </c>
      <c r="N372" s="15">
        <v>0</v>
      </c>
      <c r="O372" s="15">
        <v>0</v>
      </c>
      <c r="P372" s="15">
        <v>0</v>
      </c>
      <c r="Q372" s="15">
        <v>0</v>
      </c>
      <c r="R372" s="15">
        <v>0</v>
      </c>
      <c r="S372" s="15">
        <v>0</v>
      </c>
      <c r="T372" s="15">
        <v>0</v>
      </c>
      <c r="U372" s="15">
        <v>0</v>
      </c>
      <c r="V372" s="15">
        <v>0</v>
      </c>
      <c r="W372" s="15">
        <v>0</v>
      </c>
      <c r="X372" s="15">
        <v>0</v>
      </c>
      <c r="Y372" s="15">
        <v>0</v>
      </c>
      <c r="Z372" s="15">
        <v>0</v>
      </c>
      <c r="AA372" s="15">
        <v>0</v>
      </c>
      <c r="AB372" s="15">
        <v>0</v>
      </c>
      <c r="AC372" s="15">
        <v>0</v>
      </c>
      <c r="AD372" s="15">
        <v>0</v>
      </c>
      <c r="AE372" s="15">
        <v>0</v>
      </c>
      <c r="AF372" s="15">
        <v>0</v>
      </c>
      <c r="AG372" s="15">
        <v>0</v>
      </c>
      <c r="AH372" s="15">
        <v>0</v>
      </c>
      <c r="AI372" s="15">
        <v>0</v>
      </c>
      <c r="AJ372" s="15">
        <v>0</v>
      </c>
      <c r="AK372" s="15">
        <v>0</v>
      </c>
      <c r="AL372" s="15">
        <v>0</v>
      </c>
      <c r="AM372" s="15">
        <v>0</v>
      </c>
      <c r="AN372" s="15">
        <v>0</v>
      </c>
      <c r="AO372" s="15">
        <v>0</v>
      </c>
      <c r="AP372" s="15">
        <v>0</v>
      </c>
      <c r="AQ372" s="15">
        <v>0</v>
      </c>
      <c r="AR372" s="15">
        <v>0</v>
      </c>
      <c r="AS372" s="15">
        <v>0</v>
      </c>
      <c r="AT372" s="15">
        <v>0</v>
      </c>
      <c r="AU372" s="15">
        <v>0</v>
      </c>
      <c r="AV372" s="15">
        <v>0</v>
      </c>
      <c r="AW372" s="15">
        <v>0</v>
      </c>
      <c r="AX372" s="15">
        <v>0</v>
      </c>
      <c r="AY372" s="15">
        <v>0</v>
      </c>
      <c r="AZ372" s="15">
        <v>0</v>
      </c>
      <c r="BA372" s="15">
        <v>0</v>
      </c>
      <c r="BB372" s="15">
        <v>0</v>
      </c>
      <c r="BC372" s="15">
        <v>0</v>
      </c>
      <c r="BD372" s="15">
        <v>0</v>
      </c>
      <c r="BE372" s="15">
        <v>0</v>
      </c>
      <c r="BF372" s="15">
        <v>0</v>
      </c>
      <c r="BG372" s="15">
        <v>0</v>
      </c>
      <c r="BH372" s="15">
        <v>0</v>
      </c>
      <c r="BI372" s="15">
        <v>0</v>
      </c>
      <c r="BJ372" s="15">
        <v>0</v>
      </c>
      <c r="BK372" s="15">
        <v>0</v>
      </c>
      <c r="BL372" s="15">
        <v>0</v>
      </c>
      <c r="BM372" s="15">
        <v>0</v>
      </c>
      <c r="BN372" s="15">
        <v>0</v>
      </c>
      <c r="BO372" s="15">
        <v>0</v>
      </c>
      <c r="BP372" s="15">
        <v>0</v>
      </c>
      <c r="BQ372" s="15">
        <v>0</v>
      </c>
      <c r="BR372" s="15">
        <v>0</v>
      </c>
      <c r="BS372" s="15">
        <v>0</v>
      </c>
      <c r="BT372" s="15">
        <v>0</v>
      </c>
      <c r="BU372" s="15">
        <v>0</v>
      </c>
      <c r="BV372" s="15">
        <v>0</v>
      </c>
      <c r="BW372" s="15">
        <v>0</v>
      </c>
      <c r="BX372" s="15">
        <v>0</v>
      </c>
      <c r="BY372" s="15">
        <v>0</v>
      </c>
      <c r="BZ372" s="15">
        <v>0</v>
      </c>
      <c r="CA372" s="15">
        <v>0</v>
      </c>
      <c r="CB372" s="15">
        <v>0</v>
      </c>
      <c r="CC372" s="15">
        <v>0</v>
      </c>
      <c r="CD372" s="15">
        <v>0</v>
      </c>
    </row>
    <row r="373" spans="1:82">
      <c r="A373" s="10" t="s">
        <v>6460</v>
      </c>
      <c r="B373" s="15" t="s">
        <v>6244</v>
      </c>
      <c r="C373" s="15" t="s">
        <v>6257</v>
      </c>
      <c r="D373" s="15" t="str">
        <f t="shared" si="10"/>
        <v>Uzbeks</v>
      </c>
      <c r="E373" s="15">
        <v>94.208648241317405</v>
      </c>
      <c r="F373" s="15">
        <f t="shared" si="11"/>
        <v>90</v>
      </c>
      <c r="G373" s="15">
        <v>270714</v>
      </c>
      <c r="H373" s="15">
        <v>255036</v>
      </c>
      <c r="I373" s="15">
        <v>0</v>
      </c>
      <c r="J373" s="15">
        <v>11817</v>
      </c>
      <c r="K373" s="15">
        <v>3861</v>
      </c>
      <c r="L373" s="15">
        <v>0</v>
      </c>
      <c r="M373" s="15">
        <v>0</v>
      </c>
      <c r="N373" s="15">
        <v>0</v>
      </c>
      <c r="O373" s="15">
        <v>0</v>
      </c>
      <c r="P373" s="15">
        <v>0</v>
      </c>
      <c r="Q373" s="15">
        <v>0</v>
      </c>
      <c r="R373" s="15">
        <v>0</v>
      </c>
      <c r="S373" s="15">
        <v>0</v>
      </c>
      <c r="T373" s="15">
        <v>0</v>
      </c>
      <c r="U373" s="15">
        <v>0</v>
      </c>
      <c r="V373" s="15">
        <v>0</v>
      </c>
      <c r="W373" s="15">
        <v>0</v>
      </c>
      <c r="X373" s="15">
        <v>0</v>
      </c>
      <c r="Y373" s="15">
        <v>0</v>
      </c>
      <c r="Z373" s="15">
        <v>0</v>
      </c>
      <c r="AA373" s="15">
        <v>0</v>
      </c>
      <c r="AB373" s="15">
        <v>0</v>
      </c>
      <c r="AC373" s="15">
        <v>0</v>
      </c>
      <c r="AD373" s="15">
        <v>0</v>
      </c>
      <c r="AE373" s="15">
        <v>0</v>
      </c>
      <c r="AF373" s="15">
        <v>0</v>
      </c>
      <c r="AG373" s="15">
        <v>0</v>
      </c>
      <c r="AH373" s="15">
        <v>0</v>
      </c>
      <c r="AI373" s="15">
        <v>0</v>
      </c>
      <c r="AJ373" s="15">
        <v>0</v>
      </c>
      <c r="AK373" s="15">
        <v>0</v>
      </c>
      <c r="AL373" s="15">
        <v>0</v>
      </c>
      <c r="AM373" s="15">
        <v>0</v>
      </c>
      <c r="AN373" s="15">
        <v>0</v>
      </c>
      <c r="AO373" s="15">
        <v>0</v>
      </c>
      <c r="AP373" s="15">
        <v>0</v>
      </c>
      <c r="AQ373" s="15">
        <v>0</v>
      </c>
      <c r="AR373" s="15">
        <v>0</v>
      </c>
      <c r="AS373" s="15">
        <v>0</v>
      </c>
      <c r="AT373" s="15">
        <v>0</v>
      </c>
      <c r="AU373" s="15">
        <v>0</v>
      </c>
      <c r="AV373" s="15">
        <v>0</v>
      </c>
      <c r="AW373" s="15">
        <v>0</v>
      </c>
      <c r="AX373" s="15">
        <v>0</v>
      </c>
      <c r="AY373" s="15">
        <v>0</v>
      </c>
      <c r="AZ373" s="15">
        <v>0</v>
      </c>
      <c r="BA373" s="15">
        <v>0</v>
      </c>
      <c r="BB373" s="15">
        <v>0</v>
      </c>
      <c r="BC373" s="15">
        <v>0</v>
      </c>
      <c r="BD373" s="15">
        <v>0</v>
      </c>
      <c r="BE373" s="15">
        <v>0</v>
      </c>
      <c r="BF373" s="15">
        <v>0</v>
      </c>
      <c r="BG373" s="15">
        <v>0</v>
      </c>
      <c r="BH373" s="15">
        <v>0</v>
      </c>
      <c r="BI373" s="15">
        <v>0</v>
      </c>
      <c r="BJ373" s="15">
        <v>0</v>
      </c>
      <c r="BK373" s="15">
        <v>0</v>
      </c>
      <c r="BL373" s="15">
        <v>0</v>
      </c>
      <c r="BM373" s="15">
        <v>0</v>
      </c>
      <c r="BN373" s="15">
        <v>0</v>
      </c>
      <c r="BO373" s="15">
        <v>0</v>
      </c>
      <c r="BP373" s="15">
        <v>0</v>
      </c>
      <c r="BQ373" s="15">
        <v>0</v>
      </c>
      <c r="BR373" s="15">
        <v>0</v>
      </c>
      <c r="BS373" s="15">
        <v>0</v>
      </c>
      <c r="BT373" s="15">
        <v>0</v>
      </c>
      <c r="BU373" s="15">
        <v>0</v>
      </c>
      <c r="BV373" s="15">
        <v>0</v>
      </c>
      <c r="BW373" s="15">
        <v>0</v>
      </c>
      <c r="BX373" s="15">
        <v>0</v>
      </c>
      <c r="BY373" s="15">
        <v>0</v>
      </c>
      <c r="BZ373" s="15">
        <v>0</v>
      </c>
      <c r="CA373" s="15">
        <v>0</v>
      </c>
      <c r="CB373" s="15">
        <v>0</v>
      </c>
      <c r="CC373" s="15">
        <v>0</v>
      </c>
      <c r="CD373" s="15">
        <v>0</v>
      </c>
    </row>
    <row r="374" spans="1:82">
      <c r="A374" s="10" t="s">
        <v>6461</v>
      </c>
      <c r="B374" s="15" t="s">
        <v>6244</v>
      </c>
      <c r="C374" s="15" t="s">
        <v>6258</v>
      </c>
      <c r="D374" s="15" t="str">
        <f t="shared" si="10"/>
        <v>Uzbeks</v>
      </c>
      <c r="E374" s="15">
        <v>95.405066364519257</v>
      </c>
      <c r="F374" s="15">
        <f t="shared" si="11"/>
        <v>95</v>
      </c>
      <c r="G374" s="15">
        <v>98848</v>
      </c>
      <c r="H374" s="15">
        <v>94306</v>
      </c>
      <c r="I374" s="15">
        <v>0</v>
      </c>
      <c r="J374" s="15">
        <v>2062</v>
      </c>
      <c r="K374" s="15">
        <v>0</v>
      </c>
      <c r="L374" s="15">
        <v>0</v>
      </c>
      <c r="M374" s="15">
        <v>0</v>
      </c>
      <c r="N374" s="15">
        <v>0</v>
      </c>
      <c r="O374" s="15">
        <v>0</v>
      </c>
      <c r="P374" s="15">
        <v>2480</v>
      </c>
      <c r="Q374" s="15">
        <v>0</v>
      </c>
      <c r="R374" s="15">
        <v>0</v>
      </c>
      <c r="S374" s="15">
        <v>0</v>
      </c>
      <c r="T374" s="15">
        <v>0</v>
      </c>
      <c r="U374" s="15">
        <v>0</v>
      </c>
      <c r="V374" s="15">
        <v>0</v>
      </c>
      <c r="W374" s="15">
        <v>0</v>
      </c>
      <c r="X374" s="15">
        <v>0</v>
      </c>
      <c r="Y374" s="15">
        <v>0</v>
      </c>
      <c r="Z374" s="15">
        <v>0</v>
      </c>
      <c r="AA374" s="15">
        <v>0</v>
      </c>
      <c r="AB374" s="15">
        <v>0</v>
      </c>
      <c r="AC374" s="15">
        <v>0</v>
      </c>
      <c r="AD374" s="15">
        <v>0</v>
      </c>
      <c r="AE374" s="15">
        <v>0</v>
      </c>
      <c r="AF374" s="15">
        <v>0</v>
      </c>
      <c r="AG374" s="15">
        <v>0</v>
      </c>
      <c r="AH374" s="15">
        <v>0</v>
      </c>
      <c r="AI374" s="15">
        <v>0</v>
      </c>
      <c r="AJ374" s="15">
        <v>0</v>
      </c>
      <c r="AK374" s="15">
        <v>0</v>
      </c>
      <c r="AL374" s="15">
        <v>0</v>
      </c>
      <c r="AM374" s="15">
        <v>0</v>
      </c>
      <c r="AN374" s="15">
        <v>0</v>
      </c>
      <c r="AO374" s="15">
        <v>0</v>
      </c>
      <c r="AP374" s="15">
        <v>0</v>
      </c>
      <c r="AQ374" s="15">
        <v>0</v>
      </c>
      <c r="AR374" s="15">
        <v>0</v>
      </c>
      <c r="AS374" s="15">
        <v>0</v>
      </c>
      <c r="AT374" s="15">
        <v>0</v>
      </c>
      <c r="AU374" s="15">
        <v>0</v>
      </c>
      <c r="AV374" s="15">
        <v>0</v>
      </c>
      <c r="AW374" s="15">
        <v>0</v>
      </c>
      <c r="AX374" s="15">
        <v>0</v>
      </c>
      <c r="AY374" s="15">
        <v>0</v>
      </c>
      <c r="AZ374" s="15">
        <v>0</v>
      </c>
      <c r="BA374" s="15">
        <v>0</v>
      </c>
      <c r="BB374" s="15">
        <v>0</v>
      </c>
      <c r="BC374" s="15">
        <v>0</v>
      </c>
      <c r="BD374" s="15">
        <v>0</v>
      </c>
      <c r="BE374" s="15">
        <v>0</v>
      </c>
      <c r="BF374" s="15">
        <v>0</v>
      </c>
      <c r="BG374" s="15">
        <v>0</v>
      </c>
      <c r="BH374" s="15">
        <v>0</v>
      </c>
      <c r="BI374" s="15">
        <v>0</v>
      </c>
      <c r="BJ374" s="15">
        <v>0</v>
      </c>
      <c r="BK374" s="15">
        <v>0</v>
      </c>
      <c r="BL374" s="15">
        <v>0</v>
      </c>
      <c r="BM374" s="15">
        <v>0</v>
      </c>
      <c r="BN374" s="15">
        <v>0</v>
      </c>
      <c r="BO374" s="15">
        <v>0</v>
      </c>
      <c r="BP374" s="15">
        <v>0</v>
      </c>
      <c r="BQ374" s="15">
        <v>0</v>
      </c>
      <c r="BR374" s="15">
        <v>0</v>
      </c>
      <c r="BS374" s="15">
        <v>0</v>
      </c>
      <c r="BT374" s="15">
        <v>0</v>
      </c>
      <c r="BU374" s="15">
        <v>0</v>
      </c>
      <c r="BV374" s="15">
        <v>0</v>
      </c>
      <c r="BW374" s="15">
        <v>0</v>
      </c>
      <c r="BX374" s="15">
        <v>0</v>
      </c>
      <c r="BY374" s="15">
        <v>0</v>
      </c>
      <c r="BZ374" s="15">
        <v>0</v>
      </c>
      <c r="CA374" s="15">
        <v>0</v>
      </c>
      <c r="CB374" s="15">
        <v>0</v>
      </c>
      <c r="CC374" s="15">
        <v>0</v>
      </c>
      <c r="CD374" s="15">
        <v>0</v>
      </c>
    </row>
    <row r="375" spans="1:82">
      <c r="A375" s="10" t="s">
        <v>6462</v>
      </c>
      <c r="B375" s="15" t="s">
        <v>6244</v>
      </c>
      <c r="C375" s="15" t="s">
        <v>6259</v>
      </c>
      <c r="D375" s="15" t="str">
        <f t="shared" si="10"/>
        <v>Uzbeks</v>
      </c>
      <c r="E375" s="15">
        <v>96.386864580438186</v>
      </c>
      <c r="F375" s="15">
        <f t="shared" si="11"/>
        <v>95</v>
      </c>
      <c r="G375" s="15">
        <v>212281</v>
      </c>
      <c r="H375" s="15">
        <v>204611</v>
      </c>
      <c r="I375" s="15">
        <v>0</v>
      </c>
      <c r="J375" s="15">
        <v>4639</v>
      </c>
      <c r="K375" s="15">
        <v>3031</v>
      </c>
      <c r="L375" s="15">
        <v>0</v>
      </c>
      <c r="M375" s="15">
        <v>0</v>
      </c>
      <c r="N375" s="15">
        <v>0</v>
      </c>
      <c r="O375" s="15">
        <v>0</v>
      </c>
      <c r="P375" s="15">
        <v>0</v>
      </c>
      <c r="Q375" s="15">
        <v>0</v>
      </c>
      <c r="R375" s="15">
        <v>0</v>
      </c>
      <c r="S375" s="15">
        <v>0</v>
      </c>
      <c r="T375" s="15">
        <v>0</v>
      </c>
      <c r="U375" s="15">
        <v>0</v>
      </c>
      <c r="V375" s="15">
        <v>0</v>
      </c>
      <c r="W375" s="15">
        <v>0</v>
      </c>
      <c r="X375" s="15">
        <v>0</v>
      </c>
      <c r="Y375" s="15">
        <v>0</v>
      </c>
      <c r="Z375" s="15">
        <v>0</v>
      </c>
      <c r="AA375" s="15">
        <v>0</v>
      </c>
      <c r="AB375" s="15">
        <v>0</v>
      </c>
      <c r="AC375" s="15">
        <v>0</v>
      </c>
      <c r="AD375" s="15">
        <v>0</v>
      </c>
      <c r="AE375" s="15">
        <v>0</v>
      </c>
      <c r="AF375" s="15">
        <v>0</v>
      </c>
      <c r="AG375" s="15">
        <v>0</v>
      </c>
      <c r="AH375" s="15">
        <v>0</v>
      </c>
      <c r="AI375" s="15">
        <v>0</v>
      </c>
      <c r="AJ375" s="15">
        <v>0</v>
      </c>
      <c r="AK375" s="15">
        <v>0</v>
      </c>
      <c r="AL375" s="15">
        <v>0</v>
      </c>
      <c r="AM375" s="15">
        <v>0</v>
      </c>
      <c r="AN375" s="15">
        <v>0</v>
      </c>
      <c r="AO375" s="15">
        <v>0</v>
      </c>
      <c r="AP375" s="15">
        <v>0</v>
      </c>
      <c r="AQ375" s="15">
        <v>0</v>
      </c>
      <c r="AR375" s="15">
        <v>0</v>
      </c>
      <c r="AS375" s="15">
        <v>0</v>
      </c>
      <c r="AT375" s="15">
        <v>0</v>
      </c>
      <c r="AU375" s="15">
        <v>0</v>
      </c>
      <c r="AV375" s="15">
        <v>0</v>
      </c>
      <c r="AW375" s="15">
        <v>0</v>
      </c>
      <c r="AX375" s="15">
        <v>0</v>
      </c>
      <c r="AY375" s="15">
        <v>0</v>
      </c>
      <c r="AZ375" s="15">
        <v>0</v>
      </c>
      <c r="BA375" s="15">
        <v>0</v>
      </c>
      <c r="BB375" s="15">
        <v>0</v>
      </c>
      <c r="BC375" s="15">
        <v>0</v>
      </c>
      <c r="BD375" s="15">
        <v>0</v>
      </c>
      <c r="BE375" s="15">
        <v>0</v>
      </c>
      <c r="BF375" s="15">
        <v>0</v>
      </c>
      <c r="BG375" s="15">
        <v>0</v>
      </c>
      <c r="BH375" s="15">
        <v>0</v>
      </c>
      <c r="BI375" s="15">
        <v>0</v>
      </c>
      <c r="BJ375" s="15">
        <v>0</v>
      </c>
      <c r="BK375" s="15">
        <v>0</v>
      </c>
      <c r="BL375" s="15">
        <v>0</v>
      </c>
      <c r="BM375" s="15">
        <v>0</v>
      </c>
      <c r="BN375" s="15">
        <v>0</v>
      </c>
      <c r="BO375" s="15">
        <v>0</v>
      </c>
      <c r="BP375" s="15">
        <v>0</v>
      </c>
      <c r="BQ375" s="15">
        <v>0</v>
      </c>
      <c r="BR375" s="15">
        <v>0</v>
      </c>
      <c r="BS375" s="15">
        <v>0</v>
      </c>
      <c r="BT375" s="15">
        <v>0</v>
      </c>
      <c r="BU375" s="15">
        <v>0</v>
      </c>
      <c r="BV375" s="15">
        <v>0</v>
      </c>
      <c r="BW375" s="15">
        <v>0</v>
      </c>
      <c r="BX375" s="15">
        <v>0</v>
      </c>
      <c r="BY375" s="15">
        <v>0</v>
      </c>
      <c r="BZ375" s="15">
        <v>0</v>
      </c>
      <c r="CA375" s="15">
        <v>0</v>
      </c>
      <c r="CB375" s="15">
        <v>0</v>
      </c>
      <c r="CC375" s="15">
        <v>0</v>
      </c>
      <c r="CD375" s="15">
        <v>0</v>
      </c>
    </row>
    <row r="376" spans="1:82">
      <c r="A376" s="10" t="s">
        <v>6463</v>
      </c>
      <c r="B376" s="15" t="s">
        <v>6244</v>
      </c>
      <c r="C376" s="15" t="s">
        <v>6260</v>
      </c>
      <c r="D376" s="15" t="str">
        <f t="shared" si="10"/>
        <v>Tajiks</v>
      </c>
      <c r="E376" s="15">
        <v>38.607479254755262</v>
      </c>
      <c r="F376" s="15">
        <f t="shared" si="11"/>
        <v>35</v>
      </c>
      <c r="G376" s="15">
        <v>82067</v>
      </c>
      <c r="H376" s="15">
        <v>28002</v>
      </c>
      <c r="I376" s="15">
        <v>0</v>
      </c>
      <c r="J376" s="15">
        <v>22381</v>
      </c>
      <c r="K376" s="15">
        <v>31684</v>
      </c>
      <c r="L376" s="15">
        <v>0</v>
      </c>
      <c r="M376" s="15">
        <v>0</v>
      </c>
      <c r="N376" s="15">
        <v>0</v>
      </c>
      <c r="O376" s="15">
        <v>0</v>
      </c>
      <c r="P376" s="15">
        <v>0</v>
      </c>
      <c r="Q376" s="15">
        <v>0</v>
      </c>
      <c r="R376" s="15">
        <v>0</v>
      </c>
      <c r="S376" s="15">
        <v>0</v>
      </c>
      <c r="T376" s="15">
        <v>0</v>
      </c>
      <c r="U376" s="15">
        <v>0</v>
      </c>
      <c r="V376" s="15">
        <v>0</v>
      </c>
      <c r="W376" s="15">
        <v>0</v>
      </c>
      <c r="X376" s="15">
        <v>0</v>
      </c>
      <c r="Y376" s="15">
        <v>0</v>
      </c>
      <c r="Z376" s="15">
        <v>0</v>
      </c>
      <c r="AA376" s="15">
        <v>0</v>
      </c>
      <c r="AB376" s="15">
        <v>0</v>
      </c>
      <c r="AC376" s="15">
        <v>0</v>
      </c>
      <c r="AD376" s="15">
        <v>0</v>
      </c>
      <c r="AE376" s="15">
        <v>0</v>
      </c>
      <c r="AF376" s="15">
        <v>0</v>
      </c>
      <c r="AG376" s="15">
        <v>0</v>
      </c>
      <c r="AH376" s="15">
        <v>0</v>
      </c>
      <c r="AI376" s="15">
        <v>0</v>
      </c>
      <c r="AJ376" s="15">
        <v>0</v>
      </c>
      <c r="AK376" s="15">
        <v>0</v>
      </c>
      <c r="AL376" s="15">
        <v>0</v>
      </c>
      <c r="AM376" s="15">
        <v>0</v>
      </c>
      <c r="AN376" s="15">
        <v>0</v>
      </c>
      <c r="AO376" s="15">
        <v>0</v>
      </c>
      <c r="AP376" s="15">
        <v>0</v>
      </c>
      <c r="AQ376" s="15">
        <v>0</v>
      </c>
      <c r="AR376" s="15">
        <v>0</v>
      </c>
      <c r="AS376" s="15">
        <v>0</v>
      </c>
      <c r="AT376" s="15">
        <v>0</v>
      </c>
      <c r="AU376" s="15">
        <v>0</v>
      </c>
      <c r="AV376" s="15">
        <v>0</v>
      </c>
      <c r="AW376" s="15">
        <v>0</v>
      </c>
      <c r="AX376" s="15">
        <v>0</v>
      </c>
      <c r="AY376" s="15">
        <v>0</v>
      </c>
      <c r="AZ376" s="15">
        <v>0</v>
      </c>
      <c r="BA376" s="15">
        <v>0</v>
      </c>
      <c r="BB376" s="15">
        <v>0</v>
      </c>
      <c r="BC376" s="15">
        <v>0</v>
      </c>
      <c r="BD376" s="15">
        <v>0</v>
      </c>
      <c r="BE376" s="15">
        <v>0</v>
      </c>
      <c r="BF376" s="15">
        <v>0</v>
      </c>
      <c r="BG376" s="15">
        <v>0</v>
      </c>
      <c r="BH376" s="15">
        <v>0</v>
      </c>
      <c r="BI376" s="15">
        <v>0</v>
      </c>
      <c r="BJ376" s="15">
        <v>0</v>
      </c>
      <c r="BK376" s="15">
        <v>0</v>
      </c>
      <c r="BL376" s="15">
        <v>0</v>
      </c>
      <c r="BM376" s="15">
        <v>0</v>
      </c>
      <c r="BN376" s="15">
        <v>0</v>
      </c>
      <c r="BO376" s="15">
        <v>0</v>
      </c>
      <c r="BP376" s="15">
        <v>0</v>
      </c>
      <c r="BQ376" s="15">
        <v>0</v>
      </c>
      <c r="BR376" s="15">
        <v>0</v>
      </c>
      <c r="BS376" s="15">
        <v>0</v>
      </c>
      <c r="BT376" s="15">
        <v>0</v>
      </c>
      <c r="BU376" s="15">
        <v>0</v>
      </c>
      <c r="BV376" s="15">
        <v>0</v>
      </c>
      <c r="BW376" s="15">
        <v>0</v>
      </c>
      <c r="BX376" s="15">
        <v>0</v>
      </c>
      <c r="BY376" s="15">
        <v>0</v>
      </c>
      <c r="BZ376" s="15">
        <v>0</v>
      </c>
      <c r="CA376" s="15">
        <v>0</v>
      </c>
      <c r="CB376" s="15">
        <v>0</v>
      </c>
      <c r="CC376" s="15">
        <v>0</v>
      </c>
      <c r="CD376" s="15">
        <v>0</v>
      </c>
    </row>
    <row r="377" spans="1:82">
      <c r="A377" s="10" t="s">
        <v>6464</v>
      </c>
      <c r="B377" s="15" t="s">
        <v>6244</v>
      </c>
      <c r="C377" s="15" t="s">
        <v>6261</v>
      </c>
      <c r="D377" s="15" t="str">
        <f t="shared" si="10"/>
        <v>Uzbeks</v>
      </c>
      <c r="E377" s="15">
        <v>97.06162331662793</v>
      </c>
      <c r="F377" s="15">
        <f t="shared" si="11"/>
        <v>95</v>
      </c>
      <c r="G377" s="15">
        <v>214302</v>
      </c>
      <c r="H377" s="15">
        <v>208005</v>
      </c>
      <c r="I377" s="15">
        <v>0</v>
      </c>
      <c r="J377" s="15">
        <v>0</v>
      </c>
      <c r="K377" s="15">
        <v>6297</v>
      </c>
      <c r="L377" s="15">
        <v>0</v>
      </c>
      <c r="M377" s="15">
        <v>0</v>
      </c>
      <c r="N377" s="15">
        <v>0</v>
      </c>
      <c r="O377" s="15">
        <v>0</v>
      </c>
      <c r="P377" s="15">
        <v>0</v>
      </c>
      <c r="Q377" s="15">
        <v>0</v>
      </c>
      <c r="R377" s="15">
        <v>0</v>
      </c>
      <c r="S377" s="15">
        <v>0</v>
      </c>
      <c r="T377" s="15">
        <v>0</v>
      </c>
      <c r="U377" s="15">
        <v>0</v>
      </c>
      <c r="V377" s="15">
        <v>0</v>
      </c>
      <c r="W377" s="15">
        <v>0</v>
      </c>
      <c r="X377" s="15">
        <v>0</v>
      </c>
      <c r="Y377" s="15">
        <v>0</v>
      </c>
      <c r="Z377" s="15">
        <v>0</v>
      </c>
      <c r="AA377" s="15">
        <v>0</v>
      </c>
      <c r="AB377" s="15">
        <v>0</v>
      </c>
      <c r="AC377" s="15">
        <v>0</v>
      </c>
      <c r="AD377" s="15">
        <v>0</v>
      </c>
      <c r="AE377" s="15">
        <v>0</v>
      </c>
      <c r="AF377" s="15">
        <v>0</v>
      </c>
      <c r="AG377" s="15">
        <v>0</v>
      </c>
      <c r="AH377" s="15">
        <v>0</v>
      </c>
      <c r="AI377" s="15">
        <v>0</v>
      </c>
      <c r="AJ377" s="15">
        <v>0</v>
      </c>
      <c r="AK377" s="15">
        <v>0</v>
      </c>
      <c r="AL377" s="15">
        <v>0</v>
      </c>
      <c r="AM377" s="15">
        <v>0</v>
      </c>
      <c r="AN377" s="15">
        <v>0</v>
      </c>
      <c r="AO377" s="15">
        <v>0</v>
      </c>
      <c r="AP377" s="15">
        <v>0</v>
      </c>
      <c r="AQ377" s="15">
        <v>0</v>
      </c>
      <c r="AR377" s="15">
        <v>0</v>
      </c>
      <c r="AS377" s="15">
        <v>0</v>
      </c>
      <c r="AT377" s="15">
        <v>0</v>
      </c>
      <c r="AU377" s="15">
        <v>0</v>
      </c>
      <c r="AV377" s="15">
        <v>0</v>
      </c>
      <c r="AW377" s="15">
        <v>0</v>
      </c>
      <c r="AX377" s="15">
        <v>0</v>
      </c>
      <c r="AY377" s="15">
        <v>0</v>
      </c>
      <c r="AZ377" s="15">
        <v>0</v>
      </c>
      <c r="BA377" s="15">
        <v>0</v>
      </c>
      <c r="BB377" s="15">
        <v>0</v>
      </c>
      <c r="BC377" s="15">
        <v>0</v>
      </c>
      <c r="BD377" s="15">
        <v>0</v>
      </c>
      <c r="BE377" s="15">
        <v>0</v>
      </c>
      <c r="BF377" s="15">
        <v>0</v>
      </c>
      <c r="BG377" s="15">
        <v>0</v>
      </c>
      <c r="BH377" s="15">
        <v>0</v>
      </c>
      <c r="BI377" s="15">
        <v>0</v>
      </c>
      <c r="BJ377" s="15">
        <v>0</v>
      </c>
      <c r="BK377" s="15">
        <v>0</v>
      </c>
      <c r="BL377" s="15">
        <v>0</v>
      </c>
      <c r="BM377" s="15">
        <v>0</v>
      </c>
      <c r="BN377" s="15">
        <v>0</v>
      </c>
      <c r="BO377" s="15">
        <v>0</v>
      </c>
      <c r="BP377" s="15">
        <v>0</v>
      </c>
      <c r="BQ377" s="15">
        <v>0</v>
      </c>
      <c r="BR377" s="15">
        <v>0</v>
      </c>
      <c r="BS377" s="15">
        <v>0</v>
      </c>
      <c r="BT377" s="15">
        <v>0</v>
      </c>
      <c r="BU377" s="15">
        <v>0</v>
      </c>
      <c r="BV377" s="15">
        <v>0</v>
      </c>
      <c r="BW377" s="15">
        <v>0</v>
      </c>
      <c r="BX377" s="15">
        <v>0</v>
      </c>
      <c r="BY377" s="15">
        <v>0</v>
      </c>
      <c r="BZ377" s="15">
        <v>0</v>
      </c>
      <c r="CA377" s="15">
        <v>0</v>
      </c>
      <c r="CB377" s="15">
        <v>0</v>
      </c>
      <c r="CC377" s="15">
        <v>0</v>
      </c>
      <c r="CD377" s="15">
        <v>0</v>
      </c>
    </row>
    <row r="378" spans="1:82">
      <c r="A378" s="10" t="s">
        <v>6465</v>
      </c>
      <c r="B378" s="15" t="s">
        <v>6244</v>
      </c>
      <c r="C378" s="15" t="s">
        <v>6262</v>
      </c>
      <c r="D378" s="15" t="str">
        <f t="shared" si="10"/>
        <v>Uzbeks</v>
      </c>
      <c r="E378" s="15">
        <v>89.601582487589155</v>
      </c>
      <c r="F378" s="15">
        <f t="shared" si="11"/>
        <v>85</v>
      </c>
      <c r="G378" s="15">
        <v>236084</v>
      </c>
      <c r="H378" s="15">
        <v>211535</v>
      </c>
      <c r="I378" s="15">
        <v>0</v>
      </c>
      <c r="J378" s="15">
        <v>0</v>
      </c>
      <c r="K378" s="15">
        <v>24549</v>
      </c>
      <c r="L378" s="15">
        <v>0</v>
      </c>
      <c r="M378" s="15">
        <v>0</v>
      </c>
      <c r="N378" s="15">
        <v>0</v>
      </c>
      <c r="O378" s="15">
        <v>0</v>
      </c>
      <c r="P378" s="15">
        <v>0</v>
      </c>
      <c r="Q378" s="15">
        <v>0</v>
      </c>
      <c r="R378" s="15">
        <v>0</v>
      </c>
      <c r="S378" s="15">
        <v>0</v>
      </c>
      <c r="T378" s="15">
        <v>0</v>
      </c>
      <c r="U378" s="15">
        <v>0</v>
      </c>
      <c r="V378" s="15">
        <v>0</v>
      </c>
      <c r="W378" s="15">
        <v>0</v>
      </c>
      <c r="X378" s="15">
        <v>0</v>
      </c>
      <c r="Y378" s="15">
        <v>0</v>
      </c>
      <c r="Z378" s="15">
        <v>0</v>
      </c>
      <c r="AA378" s="15">
        <v>0</v>
      </c>
      <c r="AB378" s="15">
        <v>0</v>
      </c>
      <c r="AC378" s="15">
        <v>0</v>
      </c>
      <c r="AD378" s="15">
        <v>0</v>
      </c>
      <c r="AE378" s="15">
        <v>0</v>
      </c>
      <c r="AF378" s="15">
        <v>0</v>
      </c>
      <c r="AG378" s="15">
        <v>0</v>
      </c>
      <c r="AH378" s="15">
        <v>0</v>
      </c>
      <c r="AI378" s="15">
        <v>0</v>
      </c>
      <c r="AJ378" s="15">
        <v>0</v>
      </c>
      <c r="AK378" s="15">
        <v>0</v>
      </c>
      <c r="AL378" s="15">
        <v>0</v>
      </c>
      <c r="AM378" s="15">
        <v>0</v>
      </c>
      <c r="AN378" s="15">
        <v>0</v>
      </c>
      <c r="AO378" s="15">
        <v>0</v>
      </c>
      <c r="AP378" s="15">
        <v>0</v>
      </c>
      <c r="AQ378" s="15">
        <v>0</v>
      </c>
      <c r="AR378" s="15">
        <v>0</v>
      </c>
      <c r="AS378" s="15">
        <v>0</v>
      </c>
      <c r="AT378" s="15">
        <v>0</v>
      </c>
      <c r="AU378" s="15">
        <v>0</v>
      </c>
      <c r="AV378" s="15">
        <v>0</v>
      </c>
      <c r="AW378" s="15">
        <v>0</v>
      </c>
      <c r="AX378" s="15">
        <v>0</v>
      </c>
      <c r="AY378" s="15">
        <v>0</v>
      </c>
      <c r="AZ378" s="15">
        <v>0</v>
      </c>
      <c r="BA378" s="15">
        <v>0</v>
      </c>
      <c r="BB378" s="15">
        <v>0</v>
      </c>
      <c r="BC378" s="15">
        <v>0</v>
      </c>
      <c r="BD378" s="15">
        <v>0</v>
      </c>
      <c r="BE378" s="15">
        <v>0</v>
      </c>
      <c r="BF378" s="15">
        <v>0</v>
      </c>
      <c r="BG378" s="15">
        <v>0</v>
      </c>
      <c r="BH378" s="15">
        <v>0</v>
      </c>
      <c r="BI378" s="15">
        <v>0</v>
      </c>
      <c r="BJ378" s="15">
        <v>0</v>
      </c>
      <c r="BK378" s="15">
        <v>0</v>
      </c>
      <c r="BL378" s="15">
        <v>0</v>
      </c>
      <c r="BM378" s="15">
        <v>0</v>
      </c>
      <c r="BN378" s="15">
        <v>0</v>
      </c>
      <c r="BO378" s="15">
        <v>0</v>
      </c>
      <c r="BP378" s="15">
        <v>0</v>
      </c>
      <c r="BQ378" s="15">
        <v>0</v>
      </c>
      <c r="BR378" s="15">
        <v>0</v>
      </c>
      <c r="BS378" s="15">
        <v>0</v>
      </c>
      <c r="BT378" s="15">
        <v>0</v>
      </c>
      <c r="BU378" s="15">
        <v>0</v>
      </c>
      <c r="BV378" s="15">
        <v>0</v>
      </c>
      <c r="BW378" s="15">
        <v>0</v>
      </c>
      <c r="BX378" s="15">
        <v>0</v>
      </c>
      <c r="BY378" s="15">
        <v>0</v>
      </c>
      <c r="BZ378" s="15">
        <v>0</v>
      </c>
      <c r="CA378" s="15">
        <v>0</v>
      </c>
      <c r="CB378" s="15">
        <v>0</v>
      </c>
      <c r="CC378" s="15">
        <v>0</v>
      </c>
      <c r="CD378" s="15">
        <v>0</v>
      </c>
    </row>
    <row r="379" spans="1:82">
      <c r="A379" s="10" t="s">
        <v>6466</v>
      </c>
      <c r="B379" s="15" t="s">
        <v>6244</v>
      </c>
      <c r="C379" s="15" t="s">
        <v>6263</v>
      </c>
      <c r="D379" s="15" t="str">
        <f t="shared" si="10"/>
        <v>Uzbeks</v>
      </c>
      <c r="E379" s="15">
        <v>100</v>
      </c>
      <c r="F379" s="15">
        <f t="shared" si="11"/>
        <v>100</v>
      </c>
      <c r="G379" s="15">
        <v>117237</v>
      </c>
      <c r="H379" s="15">
        <v>117237</v>
      </c>
      <c r="I379" s="15">
        <v>0</v>
      </c>
      <c r="J379" s="15">
        <v>0</v>
      </c>
      <c r="K379" s="15">
        <v>0</v>
      </c>
      <c r="L379" s="15">
        <v>0</v>
      </c>
      <c r="M379" s="15">
        <v>0</v>
      </c>
      <c r="N379" s="15">
        <v>0</v>
      </c>
      <c r="O379" s="15">
        <v>0</v>
      </c>
      <c r="P379" s="15">
        <v>0</v>
      </c>
      <c r="Q379" s="15">
        <v>0</v>
      </c>
      <c r="R379" s="15">
        <v>0</v>
      </c>
      <c r="S379" s="15">
        <v>0</v>
      </c>
      <c r="T379" s="15">
        <v>0</v>
      </c>
      <c r="U379" s="15">
        <v>0</v>
      </c>
      <c r="V379" s="15">
        <v>0</v>
      </c>
      <c r="W379" s="15">
        <v>0</v>
      </c>
      <c r="X379" s="15">
        <v>0</v>
      </c>
      <c r="Y379" s="15">
        <v>0</v>
      </c>
      <c r="Z379" s="15">
        <v>0</v>
      </c>
      <c r="AA379" s="15">
        <v>0</v>
      </c>
      <c r="AB379" s="15">
        <v>0</v>
      </c>
      <c r="AC379" s="15">
        <v>0</v>
      </c>
      <c r="AD379" s="15">
        <v>0</v>
      </c>
      <c r="AE379" s="15">
        <v>0</v>
      </c>
      <c r="AF379" s="15">
        <v>0</v>
      </c>
      <c r="AG379" s="15">
        <v>0</v>
      </c>
      <c r="AH379" s="15">
        <v>0</v>
      </c>
      <c r="AI379" s="15">
        <v>0</v>
      </c>
      <c r="AJ379" s="15">
        <v>0</v>
      </c>
      <c r="AK379" s="15">
        <v>0</v>
      </c>
      <c r="AL379" s="15">
        <v>0</v>
      </c>
      <c r="AM379" s="15">
        <v>0</v>
      </c>
      <c r="AN379" s="15">
        <v>0</v>
      </c>
      <c r="AO379" s="15">
        <v>0</v>
      </c>
      <c r="AP379" s="15">
        <v>0</v>
      </c>
      <c r="AQ379" s="15">
        <v>0</v>
      </c>
      <c r="AR379" s="15">
        <v>0</v>
      </c>
      <c r="AS379" s="15">
        <v>0</v>
      </c>
      <c r="AT379" s="15">
        <v>0</v>
      </c>
      <c r="AU379" s="15">
        <v>0</v>
      </c>
      <c r="AV379" s="15">
        <v>0</v>
      </c>
      <c r="AW379" s="15">
        <v>0</v>
      </c>
      <c r="AX379" s="15">
        <v>0</v>
      </c>
      <c r="AY379" s="15">
        <v>0</v>
      </c>
      <c r="AZ379" s="15">
        <v>0</v>
      </c>
      <c r="BA379" s="15">
        <v>0</v>
      </c>
      <c r="BB379" s="15">
        <v>0</v>
      </c>
      <c r="BC379" s="15">
        <v>0</v>
      </c>
      <c r="BD379" s="15">
        <v>0</v>
      </c>
      <c r="BE379" s="15">
        <v>0</v>
      </c>
      <c r="BF379" s="15">
        <v>0</v>
      </c>
      <c r="BG379" s="15">
        <v>0</v>
      </c>
      <c r="BH379" s="15">
        <v>0</v>
      </c>
      <c r="BI379" s="15">
        <v>0</v>
      </c>
      <c r="BJ379" s="15">
        <v>0</v>
      </c>
      <c r="BK379" s="15">
        <v>0</v>
      </c>
      <c r="BL379" s="15">
        <v>0</v>
      </c>
      <c r="BM379" s="15">
        <v>0</v>
      </c>
      <c r="BN379" s="15">
        <v>0</v>
      </c>
      <c r="BO379" s="15">
        <v>0</v>
      </c>
      <c r="BP379" s="15">
        <v>0</v>
      </c>
      <c r="BQ379" s="15">
        <v>0</v>
      </c>
      <c r="BR379" s="15">
        <v>0</v>
      </c>
      <c r="BS379" s="15">
        <v>0</v>
      </c>
      <c r="BT379" s="15">
        <v>0</v>
      </c>
      <c r="BU379" s="15">
        <v>0</v>
      </c>
      <c r="BV379" s="15">
        <v>0</v>
      </c>
      <c r="BW379" s="15">
        <v>0</v>
      </c>
      <c r="BX379" s="15">
        <v>0</v>
      </c>
      <c r="BY379" s="15">
        <v>0</v>
      </c>
      <c r="BZ379" s="15">
        <v>0</v>
      </c>
      <c r="CA379" s="15">
        <v>0</v>
      </c>
      <c r="CB379" s="15">
        <v>0</v>
      </c>
      <c r="CC379" s="15">
        <v>0</v>
      </c>
      <c r="CD379" s="15">
        <v>0</v>
      </c>
    </row>
    <row r="380" spans="1:82">
      <c r="A380" s="10" t="s">
        <v>6467</v>
      </c>
      <c r="B380" s="15" t="s">
        <v>6264</v>
      </c>
      <c r="C380" s="15" t="s">
        <v>6265</v>
      </c>
      <c r="D380" s="15" t="str">
        <f t="shared" si="10"/>
        <v>Uzbeks</v>
      </c>
      <c r="E380" s="15">
        <v>100</v>
      </c>
      <c r="F380" s="15">
        <f t="shared" si="11"/>
        <v>100</v>
      </c>
      <c r="G380" s="15">
        <v>48000</v>
      </c>
      <c r="H380" s="15">
        <v>48000</v>
      </c>
      <c r="I380" s="15">
        <v>0</v>
      </c>
      <c r="J380" s="15">
        <v>0</v>
      </c>
      <c r="K380" s="15">
        <v>0</v>
      </c>
      <c r="L380" s="15">
        <v>0</v>
      </c>
      <c r="M380" s="15">
        <v>0</v>
      </c>
      <c r="N380" s="15">
        <v>0</v>
      </c>
      <c r="O380" s="15">
        <v>0</v>
      </c>
      <c r="P380" s="15">
        <v>0</v>
      </c>
      <c r="Q380" s="15">
        <v>0</v>
      </c>
      <c r="R380" s="15">
        <v>0</v>
      </c>
      <c r="S380" s="15">
        <v>0</v>
      </c>
      <c r="T380" s="15">
        <v>0</v>
      </c>
      <c r="U380" s="15">
        <v>0</v>
      </c>
      <c r="V380" s="15">
        <v>0</v>
      </c>
      <c r="W380" s="15">
        <v>0</v>
      </c>
      <c r="X380" s="15">
        <v>0</v>
      </c>
      <c r="Y380" s="15">
        <v>0</v>
      </c>
      <c r="Z380" s="15">
        <v>0</v>
      </c>
      <c r="AA380" s="15">
        <v>0</v>
      </c>
      <c r="AB380" s="15">
        <v>0</v>
      </c>
      <c r="AC380" s="15">
        <v>0</v>
      </c>
      <c r="AD380" s="15">
        <v>0</v>
      </c>
      <c r="AE380" s="15">
        <v>0</v>
      </c>
      <c r="AF380" s="15">
        <v>0</v>
      </c>
      <c r="AG380" s="15">
        <v>0</v>
      </c>
      <c r="AH380" s="15">
        <v>0</v>
      </c>
      <c r="AI380" s="15">
        <v>0</v>
      </c>
      <c r="AJ380" s="15">
        <v>0</v>
      </c>
      <c r="AK380" s="15">
        <v>0</v>
      </c>
      <c r="AL380" s="15">
        <v>0</v>
      </c>
      <c r="AM380" s="15">
        <v>0</v>
      </c>
      <c r="AN380" s="15">
        <v>0</v>
      </c>
      <c r="AO380" s="15">
        <v>0</v>
      </c>
      <c r="AP380" s="15">
        <v>0</v>
      </c>
      <c r="AQ380" s="15">
        <v>0</v>
      </c>
      <c r="AR380" s="15">
        <v>0</v>
      </c>
      <c r="AS380" s="15">
        <v>0</v>
      </c>
      <c r="AT380" s="15">
        <v>0</v>
      </c>
      <c r="AU380" s="15">
        <v>0</v>
      </c>
      <c r="AV380" s="15">
        <v>0</v>
      </c>
      <c r="AW380" s="15">
        <v>0</v>
      </c>
      <c r="AX380" s="15">
        <v>0</v>
      </c>
      <c r="AY380" s="15">
        <v>0</v>
      </c>
      <c r="AZ380" s="15">
        <v>0</v>
      </c>
      <c r="BA380" s="15">
        <v>0</v>
      </c>
      <c r="BB380" s="15">
        <v>0</v>
      </c>
      <c r="BC380" s="15">
        <v>0</v>
      </c>
      <c r="BD380" s="15">
        <v>0</v>
      </c>
      <c r="BE380" s="15">
        <v>0</v>
      </c>
      <c r="BF380" s="15">
        <v>0</v>
      </c>
      <c r="BG380" s="15">
        <v>0</v>
      </c>
      <c r="BH380" s="15">
        <v>0</v>
      </c>
      <c r="BI380" s="15">
        <v>0</v>
      </c>
      <c r="BJ380" s="15">
        <v>0</v>
      </c>
      <c r="BK380" s="15">
        <v>0</v>
      </c>
      <c r="BL380" s="15">
        <v>0</v>
      </c>
      <c r="BM380" s="15">
        <v>0</v>
      </c>
      <c r="BN380" s="15">
        <v>0</v>
      </c>
      <c r="BO380" s="15">
        <v>0</v>
      </c>
      <c r="BP380" s="15">
        <v>0</v>
      </c>
      <c r="BQ380" s="15">
        <v>0</v>
      </c>
      <c r="BR380" s="15">
        <v>0</v>
      </c>
      <c r="BS380" s="15">
        <v>0</v>
      </c>
      <c r="BT380" s="15">
        <v>0</v>
      </c>
      <c r="BU380" s="15">
        <v>0</v>
      </c>
      <c r="BV380" s="15">
        <v>0</v>
      </c>
      <c r="BW380" s="15">
        <v>0</v>
      </c>
      <c r="BX380" s="15">
        <v>0</v>
      </c>
      <c r="BY380" s="15">
        <v>0</v>
      </c>
      <c r="BZ380" s="15">
        <v>0</v>
      </c>
      <c r="CA380" s="15">
        <v>0</v>
      </c>
      <c r="CB380" s="15">
        <v>0</v>
      </c>
      <c r="CC380" s="15">
        <v>0</v>
      </c>
      <c r="CD380" s="15">
        <v>0</v>
      </c>
    </row>
    <row r="381" spans="1:82">
      <c r="A381" s="10" t="s">
        <v>6468</v>
      </c>
      <c r="B381" s="15" t="s">
        <v>6264</v>
      </c>
      <c r="C381" s="15" t="s">
        <v>6266</v>
      </c>
      <c r="D381" s="15" t="str">
        <f t="shared" si="10"/>
        <v>Uzbeks</v>
      </c>
      <c r="E381" s="15">
        <v>92.930413917216555</v>
      </c>
      <c r="F381" s="15">
        <f t="shared" si="11"/>
        <v>90</v>
      </c>
      <c r="G381" s="15">
        <v>166700</v>
      </c>
      <c r="H381" s="15">
        <v>154915</v>
      </c>
      <c r="I381" s="15">
        <v>0</v>
      </c>
      <c r="J381" s="15">
        <v>6111</v>
      </c>
      <c r="K381" s="15">
        <v>5674</v>
      </c>
      <c r="L381" s="15">
        <v>0</v>
      </c>
      <c r="M381" s="15">
        <v>0</v>
      </c>
      <c r="N381" s="15">
        <v>0</v>
      </c>
      <c r="O381" s="15">
        <v>0</v>
      </c>
      <c r="P381" s="15">
        <v>0</v>
      </c>
      <c r="Q381" s="15">
        <v>0</v>
      </c>
      <c r="R381" s="15">
        <v>0</v>
      </c>
      <c r="S381" s="15">
        <v>0</v>
      </c>
      <c r="T381" s="15">
        <v>0</v>
      </c>
      <c r="U381" s="15">
        <v>0</v>
      </c>
      <c r="V381" s="15">
        <v>0</v>
      </c>
      <c r="W381" s="15">
        <v>0</v>
      </c>
      <c r="X381" s="15">
        <v>0</v>
      </c>
      <c r="Y381" s="15">
        <v>0</v>
      </c>
      <c r="Z381" s="15">
        <v>0</v>
      </c>
      <c r="AA381" s="15">
        <v>0</v>
      </c>
      <c r="AB381" s="15">
        <v>0</v>
      </c>
      <c r="AC381" s="15">
        <v>0</v>
      </c>
      <c r="AD381" s="15">
        <v>0</v>
      </c>
      <c r="AE381" s="15">
        <v>0</v>
      </c>
      <c r="AF381" s="15">
        <v>0</v>
      </c>
      <c r="AG381" s="15">
        <v>0</v>
      </c>
      <c r="AH381" s="15">
        <v>0</v>
      </c>
      <c r="AI381" s="15">
        <v>0</v>
      </c>
      <c r="AJ381" s="15">
        <v>0</v>
      </c>
      <c r="AK381" s="15">
        <v>0</v>
      </c>
      <c r="AL381" s="15">
        <v>0</v>
      </c>
      <c r="AM381" s="15">
        <v>0</v>
      </c>
      <c r="AN381" s="15">
        <v>0</v>
      </c>
      <c r="AO381" s="15">
        <v>0</v>
      </c>
      <c r="AP381" s="15">
        <v>0</v>
      </c>
      <c r="AQ381" s="15">
        <v>0</v>
      </c>
      <c r="AR381" s="15">
        <v>0</v>
      </c>
      <c r="AS381" s="15">
        <v>0</v>
      </c>
      <c r="AT381" s="15">
        <v>0</v>
      </c>
      <c r="AU381" s="15">
        <v>0</v>
      </c>
      <c r="AV381" s="15">
        <v>0</v>
      </c>
      <c r="AW381" s="15">
        <v>0</v>
      </c>
      <c r="AX381" s="15">
        <v>0</v>
      </c>
      <c r="AY381" s="15">
        <v>0</v>
      </c>
      <c r="AZ381" s="15">
        <v>0</v>
      </c>
      <c r="BA381" s="15">
        <v>0</v>
      </c>
      <c r="BB381" s="15">
        <v>0</v>
      </c>
      <c r="BC381" s="15">
        <v>0</v>
      </c>
      <c r="BD381" s="15">
        <v>0</v>
      </c>
      <c r="BE381" s="15">
        <v>0</v>
      </c>
      <c r="BF381" s="15">
        <v>0</v>
      </c>
      <c r="BG381" s="15">
        <v>0</v>
      </c>
      <c r="BH381" s="15">
        <v>0</v>
      </c>
      <c r="BI381" s="15">
        <v>0</v>
      </c>
      <c r="BJ381" s="15">
        <v>0</v>
      </c>
      <c r="BK381" s="15">
        <v>0</v>
      </c>
      <c r="BL381" s="15">
        <v>0</v>
      </c>
      <c r="BM381" s="15">
        <v>0</v>
      </c>
      <c r="BN381" s="15">
        <v>0</v>
      </c>
      <c r="BO381" s="15">
        <v>0</v>
      </c>
      <c r="BP381" s="15">
        <v>0</v>
      </c>
      <c r="BQ381" s="15">
        <v>0</v>
      </c>
      <c r="BR381" s="15">
        <v>0</v>
      </c>
      <c r="BS381" s="15">
        <v>0</v>
      </c>
      <c r="BT381" s="15">
        <v>0</v>
      </c>
      <c r="BU381" s="15">
        <v>0</v>
      </c>
      <c r="BV381" s="15">
        <v>0</v>
      </c>
      <c r="BW381" s="15">
        <v>0</v>
      </c>
      <c r="BX381" s="15">
        <v>0</v>
      </c>
      <c r="BY381" s="15">
        <v>0</v>
      </c>
      <c r="BZ381" s="15">
        <v>0</v>
      </c>
      <c r="CA381" s="15">
        <v>0</v>
      </c>
      <c r="CB381" s="15">
        <v>0</v>
      </c>
      <c r="CC381" s="15">
        <v>0</v>
      </c>
      <c r="CD381" s="15">
        <v>0</v>
      </c>
    </row>
    <row r="382" spans="1:82">
      <c r="A382" s="10" t="s">
        <v>6469</v>
      </c>
      <c r="B382" s="15" t="s">
        <v>6264</v>
      </c>
      <c r="C382" s="15" t="s">
        <v>6267</v>
      </c>
      <c r="D382" s="15" t="str">
        <f t="shared" si="10"/>
        <v>Uzbeks</v>
      </c>
      <c r="E382" s="15">
        <v>100</v>
      </c>
      <c r="F382" s="15">
        <f t="shared" si="11"/>
        <v>100</v>
      </c>
      <c r="G382" s="15">
        <v>68800</v>
      </c>
      <c r="H382" s="15">
        <v>68800</v>
      </c>
      <c r="I382" s="15">
        <v>0</v>
      </c>
      <c r="J382" s="15">
        <v>0</v>
      </c>
      <c r="K382" s="15">
        <v>0</v>
      </c>
      <c r="L382" s="15">
        <v>0</v>
      </c>
      <c r="M382" s="15">
        <v>0</v>
      </c>
      <c r="N382" s="15">
        <v>0</v>
      </c>
      <c r="O382" s="15">
        <v>0</v>
      </c>
      <c r="P382" s="15">
        <v>0</v>
      </c>
      <c r="Q382" s="15">
        <v>0</v>
      </c>
      <c r="R382" s="15">
        <v>0</v>
      </c>
      <c r="S382" s="15">
        <v>0</v>
      </c>
      <c r="T382" s="15">
        <v>0</v>
      </c>
      <c r="U382" s="15">
        <v>0</v>
      </c>
      <c r="V382" s="15">
        <v>0</v>
      </c>
      <c r="W382" s="15">
        <v>0</v>
      </c>
      <c r="X382" s="15">
        <v>0</v>
      </c>
      <c r="Y382" s="15">
        <v>0</v>
      </c>
      <c r="Z382" s="15">
        <v>0</v>
      </c>
      <c r="AA382" s="15">
        <v>0</v>
      </c>
      <c r="AB382" s="15">
        <v>0</v>
      </c>
      <c r="AC382" s="15">
        <v>0</v>
      </c>
      <c r="AD382" s="15">
        <v>0</v>
      </c>
      <c r="AE382" s="15">
        <v>0</v>
      </c>
      <c r="AF382" s="15">
        <v>0</v>
      </c>
      <c r="AG382" s="15">
        <v>0</v>
      </c>
      <c r="AH382" s="15">
        <v>0</v>
      </c>
      <c r="AI382" s="15">
        <v>0</v>
      </c>
      <c r="AJ382" s="15">
        <v>0</v>
      </c>
      <c r="AK382" s="15">
        <v>0</v>
      </c>
      <c r="AL382" s="15">
        <v>0</v>
      </c>
      <c r="AM382" s="15">
        <v>0</v>
      </c>
      <c r="AN382" s="15">
        <v>0</v>
      </c>
      <c r="AO382" s="15">
        <v>0</v>
      </c>
      <c r="AP382" s="15">
        <v>0</v>
      </c>
      <c r="AQ382" s="15">
        <v>0</v>
      </c>
      <c r="AR382" s="15">
        <v>0</v>
      </c>
      <c r="AS382" s="15">
        <v>0</v>
      </c>
      <c r="AT382" s="15">
        <v>0</v>
      </c>
      <c r="AU382" s="15">
        <v>0</v>
      </c>
      <c r="AV382" s="15">
        <v>0</v>
      </c>
      <c r="AW382" s="15">
        <v>0</v>
      </c>
      <c r="AX382" s="15">
        <v>0</v>
      </c>
      <c r="AY382" s="15">
        <v>0</v>
      </c>
      <c r="AZ382" s="15">
        <v>0</v>
      </c>
      <c r="BA382" s="15">
        <v>0</v>
      </c>
      <c r="BB382" s="15">
        <v>0</v>
      </c>
      <c r="BC382" s="15">
        <v>0</v>
      </c>
      <c r="BD382" s="15">
        <v>0</v>
      </c>
      <c r="BE382" s="15">
        <v>0</v>
      </c>
      <c r="BF382" s="15">
        <v>0</v>
      </c>
      <c r="BG382" s="15">
        <v>0</v>
      </c>
      <c r="BH382" s="15">
        <v>0</v>
      </c>
      <c r="BI382" s="15">
        <v>0</v>
      </c>
      <c r="BJ382" s="15">
        <v>0</v>
      </c>
      <c r="BK382" s="15">
        <v>0</v>
      </c>
      <c r="BL382" s="15">
        <v>0</v>
      </c>
      <c r="BM382" s="15">
        <v>0</v>
      </c>
      <c r="BN382" s="15">
        <v>0</v>
      </c>
      <c r="BO382" s="15">
        <v>0</v>
      </c>
      <c r="BP382" s="15">
        <v>0</v>
      </c>
      <c r="BQ382" s="15">
        <v>0</v>
      </c>
      <c r="BR382" s="15">
        <v>0</v>
      </c>
      <c r="BS382" s="15">
        <v>0</v>
      </c>
      <c r="BT382" s="15">
        <v>0</v>
      </c>
      <c r="BU382" s="15">
        <v>0</v>
      </c>
      <c r="BV382" s="15">
        <v>0</v>
      </c>
      <c r="BW382" s="15">
        <v>0</v>
      </c>
      <c r="BX382" s="15">
        <v>0</v>
      </c>
      <c r="BY382" s="15">
        <v>0</v>
      </c>
      <c r="BZ382" s="15">
        <v>0</v>
      </c>
      <c r="CA382" s="15">
        <v>0</v>
      </c>
      <c r="CB382" s="15">
        <v>0</v>
      </c>
      <c r="CC382" s="15">
        <v>0</v>
      </c>
      <c r="CD382" s="15">
        <v>0</v>
      </c>
    </row>
    <row r="383" spans="1:82">
      <c r="A383" s="10" t="s">
        <v>6470</v>
      </c>
      <c r="B383" s="15" t="s">
        <v>6264</v>
      </c>
      <c r="C383" s="15" t="s">
        <v>6268</v>
      </c>
      <c r="D383" s="15" t="str">
        <f t="shared" si="10"/>
        <v>Uzbeks</v>
      </c>
      <c r="E383" s="15">
        <v>62.055727554179562</v>
      </c>
      <c r="F383" s="15">
        <f t="shared" si="11"/>
        <v>60</v>
      </c>
      <c r="G383" s="15">
        <v>96900</v>
      </c>
      <c r="H383" s="15">
        <v>60132</v>
      </c>
      <c r="I383" s="15">
        <v>29280</v>
      </c>
      <c r="J383" s="15">
        <v>0</v>
      </c>
      <c r="K383" s="15">
        <v>7488</v>
      </c>
      <c r="L383" s="15">
        <v>0</v>
      </c>
      <c r="M383" s="15">
        <v>0</v>
      </c>
      <c r="N383" s="15">
        <v>0</v>
      </c>
      <c r="O383" s="15">
        <v>0</v>
      </c>
      <c r="P383" s="15">
        <v>0</v>
      </c>
      <c r="Q383" s="15">
        <v>0</v>
      </c>
      <c r="R383" s="15">
        <v>0</v>
      </c>
      <c r="S383" s="15">
        <v>0</v>
      </c>
      <c r="T383" s="15">
        <v>0</v>
      </c>
      <c r="U383" s="15">
        <v>0</v>
      </c>
      <c r="V383" s="15">
        <v>0</v>
      </c>
      <c r="W383" s="15">
        <v>0</v>
      </c>
      <c r="X383" s="15">
        <v>0</v>
      </c>
      <c r="Y383" s="15">
        <v>0</v>
      </c>
      <c r="Z383" s="15">
        <v>0</v>
      </c>
      <c r="AA383" s="15">
        <v>0</v>
      </c>
      <c r="AB383" s="15">
        <v>0</v>
      </c>
      <c r="AC383" s="15">
        <v>0</v>
      </c>
      <c r="AD383" s="15">
        <v>0</v>
      </c>
      <c r="AE383" s="15">
        <v>0</v>
      </c>
      <c r="AF383" s="15">
        <v>0</v>
      </c>
      <c r="AG383" s="15">
        <v>0</v>
      </c>
      <c r="AH383" s="15">
        <v>0</v>
      </c>
      <c r="AI383" s="15">
        <v>0</v>
      </c>
      <c r="AJ383" s="15">
        <v>0</v>
      </c>
      <c r="AK383" s="15">
        <v>0</v>
      </c>
      <c r="AL383" s="15">
        <v>0</v>
      </c>
      <c r="AM383" s="15">
        <v>0</v>
      </c>
      <c r="AN383" s="15">
        <v>0</v>
      </c>
      <c r="AO383" s="15">
        <v>0</v>
      </c>
      <c r="AP383" s="15">
        <v>0</v>
      </c>
      <c r="AQ383" s="15">
        <v>0</v>
      </c>
      <c r="AR383" s="15">
        <v>0</v>
      </c>
      <c r="AS383" s="15">
        <v>0</v>
      </c>
      <c r="AT383" s="15">
        <v>0</v>
      </c>
      <c r="AU383" s="15">
        <v>0</v>
      </c>
      <c r="AV383" s="15">
        <v>0</v>
      </c>
      <c r="AW383" s="15">
        <v>0</v>
      </c>
      <c r="AX383" s="15">
        <v>0</v>
      </c>
      <c r="AY383" s="15">
        <v>0</v>
      </c>
      <c r="AZ383" s="15">
        <v>0</v>
      </c>
      <c r="BA383" s="15">
        <v>0</v>
      </c>
      <c r="BB383" s="15">
        <v>0</v>
      </c>
      <c r="BC383" s="15">
        <v>0</v>
      </c>
      <c r="BD383" s="15">
        <v>0</v>
      </c>
      <c r="BE383" s="15">
        <v>0</v>
      </c>
      <c r="BF383" s="15">
        <v>0</v>
      </c>
      <c r="BG383" s="15">
        <v>0</v>
      </c>
      <c r="BH383" s="15">
        <v>0</v>
      </c>
      <c r="BI383" s="15">
        <v>0</v>
      </c>
      <c r="BJ383" s="15">
        <v>0</v>
      </c>
      <c r="BK383" s="15">
        <v>0</v>
      </c>
      <c r="BL383" s="15">
        <v>0</v>
      </c>
      <c r="BM383" s="15">
        <v>0</v>
      </c>
      <c r="BN383" s="15">
        <v>0</v>
      </c>
      <c r="BO383" s="15">
        <v>0</v>
      </c>
      <c r="BP383" s="15">
        <v>0</v>
      </c>
      <c r="BQ383" s="15">
        <v>0</v>
      </c>
      <c r="BR383" s="15">
        <v>0</v>
      </c>
      <c r="BS383" s="15">
        <v>0</v>
      </c>
      <c r="BT383" s="15">
        <v>0</v>
      </c>
      <c r="BU383" s="15">
        <v>0</v>
      </c>
      <c r="BV383" s="15">
        <v>0</v>
      </c>
      <c r="BW383" s="15">
        <v>0</v>
      </c>
      <c r="BX383" s="15">
        <v>0</v>
      </c>
      <c r="BY383" s="15">
        <v>0</v>
      </c>
      <c r="BZ383" s="15">
        <v>0</v>
      </c>
      <c r="CA383" s="15">
        <v>0</v>
      </c>
      <c r="CB383" s="15">
        <v>0</v>
      </c>
      <c r="CC383" s="15">
        <v>0</v>
      </c>
      <c r="CD383" s="15">
        <v>0</v>
      </c>
    </row>
    <row r="384" spans="1:82">
      <c r="A384" s="10" t="s">
        <v>6471</v>
      </c>
      <c r="B384" s="15" t="s">
        <v>6264</v>
      </c>
      <c r="C384" s="15" t="s">
        <v>6269</v>
      </c>
      <c r="D384" s="15" t="str">
        <f t="shared" si="10"/>
        <v>Uzbeks</v>
      </c>
      <c r="E384" s="15">
        <v>99.320393657736474</v>
      </c>
      <c r="F384" s="15">
        <f t="shared" si="11"/>
        <v>95</v>
      </c>
      <c r="G384" s="15">
        <v>182900</v>
      </c>
      <c r="H384" s="15">
        <v>181657</v>
      </c>
      <c r="I384" s="15">
        <v>0</v>
      </c>
      <c r="J384" s="15">
        <v>1243</v>
      </c>
      <c r="K384" s="15">
        <v>0</v>
      </c>
      <c r="L384" s="15">
        <v>0</v>
      </c>
      <c r="M384" s="15">
        <v>0</v>
      </c>
      <c r="N384" s="15">
        <v>0</v>
      </c>
      <c r="O384" s="15">
        <v>0</v>
      </c>
      <c r="P384" s="15">
        <v>0</v>
      </c>
      <c r="Q384" s="15">
        <v>0</v>
      </c>
      <c r="R384" s="15">
        <v>0</v>
      </c>
      <c r="S384" s="15">
        <v>0</v>
      </c>
      <c r="T384" s="15">
        <v>0</v>
      </c>
      <c r="U384" s="15">
        <v>0</v>
      </c>
      <c r="V384" s="15">
        <v>0</v>
      </c>
      <c r="W384" s="15">
        <v>0</v>
      </c>
      <c r="X384" s="15">
        <v>0</v>
      </c>
      <c r="Y384" s="15">
        <v>0</v>
      </c>
      <c r="Z384" s="15">
        <v>0</v>
      </c>
      <c r="AA384" s="15">
        <v>0</v>
      </c>
      <c r="AB384" s="15">
        <v>0</v>
      </c>
      <c r="AC384" s="15">
        <v>0</v>
      </c>
      <c r="AD384" s="15">
        <v>0</v>
      </c>
      <c r="AE384" s="15">
        <v>0</v>
      </c>
      <c r="AF384" s="15">
        <v>0</v>
      </c>
      <c r="AG384" s="15">
        <v>0</v>
      </c>
      <c r="AH384" s="15">
        <v>0</v>
      </c>
      <c r="AI384" s="15">
        <v>0</v>
      </c>
      <c r="AJ384" s="15">
        <v>0</v>
      </c>
      <c r="AK384" s="15">
        <v>0</v>
      </c>
      <c r="AL384" s="15">
        <v>0</v>
      </c>
      <c r="AM384" s="15">
        <v>0</v>
      </c>
      <c r="AN384" s="15">
        <v>0</v>
      </c>
      <c r="AO384" s="15">
        <v>0</v>
      </c>
      <c r="AP384" s="15">
        <v>0</v>
      </c>
      <c r="AQ384" s="15">
        <v>0</v>
      </c>
      <c r="AR384" s="15">
        <v>0</v>
      </c>
      <c r="AS384" s="15">
        <v>0</v>
      </c>
      <c r="AT384" s="15">
        <v>0</v>
      </c>
      <c r="AU384" s="15">
        <v>0</v>
      </c>
      <c r="AV384" s="15">
        <v>0</v>
      </c>
      <c r="AW384" s="15">
        <v>0</v>
      </c>
      <c r="AX384" s="15">
        <v>0</v>
      </c>
      <c r="AY384" s="15">
        <v>0</v>
      </c>
      <c r="AZ384" s="15">
        <v>0</v>
      </c>
      <c r="BA384" s="15">
        <v>0</v>
      </c>
      <c r="BB384" s="15">
        <v>0</v>
      </c>
      <c r="BC384" s="15">
        <v>0</v>
      </c>
      <c r="BD384" s="15">
        <v>0</v>
      </c>
      <c r="BE384" s="15">
        <v>0</v>
      </c>
      <c r="BF384" s="15">
        <v>0</v>
      </c>
      <c r="BG384" s="15">
        <v>0</v>
      </c>
      <c r="BH384" s="15">
        <v>0</v>
      </c>
      <c r="BI384" s="15">
        <v>0</v>
      </c>
      <c r="BJ384" s="15">
        <v>0</v>
      </c>
      <c r="BK384" s="15">
        <v>0</v>
      </c>
      <c r="BL384" s="15">
        <v>0</v>
      </c>
      <c r="BM384" s="15">
        <v>0</v>
      </c>
      <c r="BN384" s="15">
        <v>0</v>
      </c>
      <c r="BO384" s="15">
        <v>0</v>
      </c>
      <c r="BP384" s="15">
        <v>0</v>
      </c>
      <c r="BQ384" s="15">
        <v>0</v>
      </c>
      <c r="BR384" s="15">
        <v>0</v>
      </c>
      <c r="BS384" s="15">
        <v>0</v>
      </c>
      <c r="BT384" s="15">
        <v>0</v>
      </c>
      <c r="BU384" s="15">
        <v>0</v>
      </c>
      <c r="BV384" s="15">
        <v>0</v>
      </c>
      <c r="BW384" s="15">
        <v>0</v>
      </c>
      <c r="BX384" s="15">
        <v>0</v>
      </c>
      <c r="BY384" s="15">
        <v>0</v>
      </c>
      <c r="BZ384" s="15">
        <v>0</v>
      </c>
      <c r="CA384" s="15">
        <v>0</v>
      </c>
      <c r="CB384" s="15">
        <v>0</v>
      </c>
      <c r="CC384" s="15">
        <v>0</v>
      </c>
      <c r="CD384" s="15">
        <v>0</v>
      </c>
    </row>
    <row r="385" spans="1:82">
      <c r="A385" s="10" t="s">
        <v>6472</v>
      </c>
      <c r="B385" s="15" t="s">
        <v>6264</v>
      </c>
      <c r="C385" s="15" t="s">
        <v>6264</v>
      </c>
      <c r="D385" s="15" t="str">
        <f t="shared" si="10"/>
        <v>Uzbeks</v>
      </c>
      <c r="E385" s="15">
        <v>82.267223382045927</v>
      </c>
      <c r="F385" s="15">
        <f t="shared" si="11"/>
        <v>80</v>
      </c>
      <c r="G385" s="15">
        <v>191600</v>
      </c>
      <c r="H385" s="15">
        <v>157624</v>
      </c>
      <c r="I385" s="15">
        <v>0</v>
      </c>
      <c r="J385" s="15">
        <v>3239</v>
      </c>
      <c r="K385" s="15">
        <v>6013</v>
      </c>
      <c r="L385" s="15">
        <v>469</v>
      </c>
      <c r="M385" s="15">
        <v>204</v>
      </c>
      <c r="N385" s="15">
        <v>0</v>
      </c>
      <c r="O385" s="15">
        <v>0</v>
      </c>
      <c r="P385" s="15">
        <v>10016</v>
      </c>
      <c r="Q385" s="15">
        <v>1435</v>
      </c>
      <c r="R385" s="15">
        <v>486</v>
      </c>
      <c r="S385" s="15">
        <v>2787</v>
      </c>
      <c r="T385" s="15">
        <v>1103</v>
      </c>
      <c r="U385" s="15">
        <v>1175</v>
      </c>
      <c r="V385" s="15">
        <v>512</v>
      </c>
      <c r="W385" s="15">
        <v>81</v>
      </c>
      <c r="X385" s="15">
        <v>16</v>
      </c>
      <c r="Y385" s="15">
        <v>150</v>
      </c>
      <c r="Z385" s="15">
        <v>7</v>
      </c>
      <c r="AA385" s="15">
        <v>606</v>
      </c>
      <c r="AB385" s="15">
        <v>4</v>
      </c>
      <c r="AC385" s="15">
        <v>0</v>
      </c>
      <c r="AD385" s="15">
        <v>0</v>
      </c>
      <c r="AE385" s="15">
        <v>0</v>
      </c>
      <c r="AF385" s="15">
        <v>0</v>
      </c>
      <c r="AG385" s="15">
        <v>0</v>
      </c>
      <c r="AH385" s="15">
        <v>0</v>
      </c>
      <c r="AI385" s="15">
        <v>0</v>
      </c>
      <c r="AJ385" s="15">
        <v>0</v>
      </c>
      <c r="AK385" s="15">
        <v>0</v>
      </c>
      <c r="AL385" s="15">
        <v>0</v>
      </c>
      <c r="AM385" s="15">
        <v>0</v>
      </c>
      <c r="AN385" s="15">
        <v>0</v>
      </c>
      <c r="AO385" s="15">
        <v>0</v>
      </c>
      <c r="AP385" s="15">
        <v>0</v>
      </c>
      <c r="AQ385" s="15">
        <v>0</v>
      </c>
      <c r="AR385" s="15">
        <v>0</v>
      </c>
      <c r="AS385" s="15">
        <v>0</v>
      </c>
      <c r="AT385" s="15">
        <v>0</v>
      </c>
      <c r="AU385" s="15">
        <v>0</v>
      </c>
      <c r="AV385" s="15">
        <v>0</v>
      </c>
      <c r="AW385" s="15">
        <v>0</v>
      </c>
      <c r="AX385" s="15">
        <v>0</v>
      </c>
      <c r="AY385" s="15">
        <v>89</v>
      </c>
      <c r="AZ385" s="15">
        <v>0</v>
      </c>
      <c r="BA385" s="15">
        <v>0</v>
      </c>
      <c r="BB385" s="15">
        <v>0</v>
      </c>
      <c r="BC385" s="15">
        <v>0</v>
      </c>
      <c r="BD385" s="15">
        <v>0</v>
      </c>
      <c r="BE385" s="15">
        <v>0</v>
      </c>
      <c r="BF385" s="15">
        <v>0</v>
      </c>
      <c r="BG385" s="15">
        <v>522</v>
      </c>
      <c r="BH385" s="15">
        <v>0</v>
      </c>
      <c r="BI385" s="15">
        <v>0</v>
      </c>
      <c r="BJ385" s="15">
        <v>0</v>
      </c>
      <c r="BK385" s="15">
        <v>0</v>
      </c>
      <c r="BL385" s="15">
        <v>0</v>
      </c>
      <c r="BM385" s="15">
        <v>0</v>
      </c>
      <c r="BN385" s="15">
        <v>0</v>
      </c>
      <c r="BO385" s="15">
        <v>0</v>
      </c>
      <c r="BP385" s="15">
        <v>0</v>
      </c>
      <c r="BQ385" s="15">
        <v>0</v>
      </c>
      <c r="BR385" s="15">
        <v>0</v>
      </c>
      <c r="BS385" s="15">
        <v>0</v>
      </c>
      <c r="BT385" s="15">
        <v>0</v>
      </c>
      <c r="BU385" s="15">
        <v>0</v>
      </c>
      <c r="BV385" s="15">
        <v>0</v>
      </c>
      <c r="BW385" s="15">
        <v>0</v>
      </c>
      <c r="BX385" s="15">
        <v>0</v>
      </c>
      <c r="BY385" s="15">
        <v>0</v>
      </c>
      <c r="BZ385" s="15">
        <v>0</v>
      </c>
      <c r="CA385" s="15">
        <v>0</v>
      </c>
      <c r="CB385" s="15">
        <v>0</v>
      </c>
      <c r="CC385" s="15">
        <v>0</v>
      </c>
      <c r="CD385" s="15">
        <v>5062</v>
      </c>
    </row>
    <row r="386" spans="1:82">
      <c r="A386" s="10" t="s">
        <v>6473</v>
      </c>
      <c r="B386" s="15" t="s">
        <v>6264</v>
      </c>
      <c r="C386" s="15" t="s">
        <v>6270</v>
      </c>
      <c r="D386" s="15" t="str">
        <f t="shared" si="10"/>
        <v>Uzbeks</v>
      </c>
      <c r="E386" s="15">
        <v>99.388990825688069</v>
      </c>
      <c r="F386" s="15">
        <f t="shared" si="11"/>
        <v>95</v>
      </c>
      <c r="G386" s="15">
        <v>54500</v>
      </c>
      <c r="H386" s="15">
        <v>54167</v>
      </c>
      <c r="I386" s="15">
        <v>333</v>
      </c>
      <c r="J386" s="15">
        <v>0</v>
      </c>
      <c r="K386" s="15">
        <v>0</v>
      </c>
      <c r="L386" s="15">
        <v>0</v>
      </c>
      <c r="M386" s="15">
        <v>0</v>
      </c>
      <c r="N386" s="15">
        <v>0</v>
      </c>
      <c r="O386" s="15">
        <v>0</v>
      </c>
      <c r="P386" s="15">
        <v>0</v>
      </c>
      <c r="Q386" s="15">
        <v>0</v>
      </c>
      <c r="R386" s="15">
        <v>0</v>
      </c>
      <c r="S386" s="15">
        <v>0</v>
      </c>
      <c r="T386" s="15">
        <v>0</v>
      </c>
      <c r="U386" s="15">
        <v>0</v>
      </c>
      <c r="V386" s="15">
        <v>0</v>
      </c>
      <c r="W386" s="15">
        <v>0</v>
      </c>
      <c r="X386" s="15">
        <v>0</v>
      </c>
      <c r="Y386" s="15">
        <v>0</v>
      </c>
      <c r="Z386" s="15">
        <v>0</v>
      </c>
      <c r="AA386" s="15">
        <v>0</v>
      </c>
      <c r="AB386" s="15">
        <v>0</v>
      </c>
      <c r="AC386" s="15">
        <v>0</v>
      </c>
      <c r="AD386" s="15">
        <v>0</v>
      </c>
      <c r="AE386" s="15">
        <v>0</v>
      </c>
      <c r="AF386" s="15">
        <v>0</v>
      </c>
      <c r="AG386" s="15">
        <v>0</v>
      </c>
      <c r="AH386" s="15">
        <v>0</v>
      </c>
      <c r="AI386" s="15">
        <v>0</v>
      </c>
      <c r="AJ386" s="15">
        <v>0</v>
      </c>
      <c r="AK386" s="15">
        <v>0</v>
      </c>
      <c r="AL386" s="15">
        <v>0</v>
      </c>
      <c r="AM386" s="15">
        <v>0</v>
      </c>
      <c r="AN386" s="15">
        <v>0</v>
      </c>
      <c r="AO386" s="15">
        <v>0</v>
      </c>
      <c r="AP386" s="15">
        <v>0</v>
      </c>
      <c r="AQ386" s="15">
        <v>0</v>
      </c>
      <c r="AR386" s="15">
        <v>0</v>
      </c>
      <c r="AS386" s="15">
        <v>0</v>
      </c>
      <c r="AT386" s="15">
        <v>0</v>
      </c>
      <c r="AU386" s="15">
        <v>0</v>
      </c>
      <c r="AV386" s="15">
        <v>0</v>
      </c>
      <c r="AW386" s="15">
        <v>0</v>
      </c>
      <c r="AX386" s="15">
        <v>0</v>
      </c>
      <c r="AY386" s="15">
        <v>0</v>
      </c>
      <c r="AZ386" s="15">
        <v>0</v>
      </c>
      <c r="BA386" s="15">
        <v>0</v>
      </c>
      <c r="BB386" s="15">
        <v>0</v>
      </c>
      <c r="BC386" s="15">
        <v>0</v>
      </c>
      <c r="BD386" s="15">
        <v>0</v>
      </c>
      <c r="BE386" s="15">
        <v>0</v>
      </c>
      <c r="BF386" s="15">
        <v>0</v>
      </c>
      <c r="BG386" s="15">
        <v>0</v>
      </c>
      <c r="BH386" s="15">
        <v>0</v>
      </c>
      <c r="BI386" s="15">
        <v>0</v>
      </c>
      <c r="BJ386" s="15">
        <v>0</v>
      </c>
      <c r="BK386" s="15">
        <v>0</v>
      </c>
      <c r="BL386" s="15">
        <v>0</v>
      </c>
      <c r="BM386" s="15">
        <v>0</v>
      </c>
      <c r="BN386" s="15">
        <v>0</v>
      </c>
      <c r="BO386" s="15">
        <v>0</v>
      </c>
      <c r="BP386" s="15">
        <v>0</v>
      </c>
      <c r="BQ386" s="15">
        <v>0</v>
      </c>
      <c r="BR386" s="15">
        <v>0</v>
      </c>
      <c r="BS386" s="15">
        <v>0</v>
      </c>
      <c r="BT386" s="15">
        <v>0</v>
      </c>
      <c r="BU386" s="15">
        <v>0</v>
      </c>
      <c r="BV386" s="15">
        <v>0</v>
      </c>
      <c r="BW386" s="15">
        <v>0</v>
      </c>
      <c r="BX386" s="15">
        <v>0</v>
      </c>
      <c r="BY386" s="15">
        <v>0</v>
      </c>
      <c r="BZ386" s="15">
        <v>0</v>
      </c>
      <c r="CA386" s="15">
        <v>0</v>
      </c>
      <c r="CB386" s="15">
        <v>0</v>
      </c>
      <c r="CC386" s="15">
        <v>0</v>
      </c>
      <c r="CD386" s="15">
        <v>0</v>
      </c>
    </row>
    <row r="387" spans="1:82">
      <c r="A387" s="10" t="s">
        <v>6474</v>
      </c>
      <c r="B387" s="15" t="s">
        <v>6264</v>
      </c>
      <c r="C387" s="15" t="s">
        <v>6271</v>
      </c>
      <c r="D387" s="15" t="str">
        <f t="shared" ref="D387:D450" si="12">INDEX($H$1:$CL$1,(MATCH(MAX(H387:CL387),H387:CL387,0)))</f>
        <v>Uzbeks</v>
      </c>
      <c r="E387" s="15">
        <v>100</v>
      </c>
      <c r="F387" s="15">
        <f t="shared" ref="F387:F450" si="13">E387-MOD(E387,5)</f>
        <v>100</v>
      </c>
      <c r="G387" s="15">
        <v>79200</v>
      </c>
      <c r="H387" s="15">
        <v>79200</v>
      </c>
      <c r="I387" s="15">
        <v>0</v>
      </c>
      <c r="J387" s="15">
        <v>0</v>
      </c>
      <c r="K387" s="15">
        <v>0</v>
      </c>
      <c r="L387" s="15">
        <v>0</v>
      </c>
      <c r="M387" s="15">
        <v>0</v>
      </c>
      <c r="N387" s="15">
        <v>0</v>
      </c>
      <c r="O387" s="15">
        <v>0</v>
      </c>
      <c r="P387" s="15">
        <v>0</v>
      </c>
      <c r="Q387" s="15">
        <v>0</v>
      </c>
      <c r="R387" s="15">
        <v>0</v>
      </c>
      <c r="S387" s="15">
        <v>0</v>
      </c>
      <c r="T387" s="15">
        <v>0</v>
      </c>
      <c r="U387" s="15">
        <v>0</v>
      </c>
      <c r="V387" s="15">
        <v>0</v>
      </c>
      <c r="W387" s="15">
        <v>0</v>
      </c>
      <c r="X387" s="15">
        <v>0</v>
      </c>
      <c r="Y387" s="15">
        <v>0</v>
      </c>
      <c r="Z387" s="15">
        <v>0</v>
      </c>
      <c r="AA387" s="15">
        <v>0</v>
      </c>
      <c r="AB387" s="15">
        <v>0</v>
      </c>
      <c r="AC387" s="15">
        <v>0</v>
      </c>
      <c r="AD387" s="15">
        <v>0</v>
      </c>
      <c r="AE387" s="15">
        <v>0</v>
      </c>
      <c r="AF387" s="15">
        <v>0</v>
      </c>
      <c r="AG387" s="15">
        <v>0</v>
      </c>
      <c r="AH387" s="15">
        <v>0</v>
      </c>
      <c r="AI387" s="15">
        <v>0</v>
      </c>
      <c r="AJ387" s="15">
        <v>0</v>
      </c>
      <c r="AK387" s="15">
        <v>0</v>
      </c>
      <c r="AL387" s="15">
        <v>0</v>
      </c>
      <c r="AM387" s="15">
        <v>0</v>
      </c>
      <c r="AN387" s="15">
        <v>0</v>
      </c>
      <c r="AO387" s="15">
        <v>0</v>
      </c>
      <c r="AP387" s="15">
        <v>0</v>
      </c>
      <c r="AQ387" s="15">
        <v>0</v>
      </c>
      <c r="AR387" s="15">
        <v>0</v>
      </c>
      <c r="AS387" s="15">
        <v>0</v>
      </c>
      <c r="AT387" s="15">
        <v>0</v>
      </c>
      <c r="AU387" s="15">
        <v>0</v>
      </c>
      <c r="AV387" s="15">
        <v>0</v>
      </c>
      <c r="AW387" s="15">
        <v>0</v>
      </c>
      <c r="AX387" s="15">
        <v>0</v>
      </c>
      <c r="AY387" s="15">
        <v>0</v>
      </c>
      <c r="AZ387" s="15">
        <v>0</v>
      </c>
      <c r="BA387" s="15">
        <v>0</v>
      </c>
      <c r="BB387" s="15">
        <v>0</v>
      </c>
      <c r="BC387" s="15">
        <v>0</v>
      </c>
      <c r="BD387" s="15">
        <v>0</v>
      </c>
      <c r="BE387" s="15">
        <v>0</v>
      </c>
      <c r="BF387" s="15">
        <v>0</v>
      </c>
      <c r="BG387" s="15">
        <v>0</v>
      </c>
      <c r="BH387" s="15">
        <v>0</v>
      </c>
      <c r="BI387" s="15">
        <v>0</v>
      </c>
      <c r="BJ387" s="15">
        <v>0</v>
      </c>
      <c r="BK387" s="15">
        <v>0</v>
      </c>
      <c r="BL387" s="15">
        <v>0</v>
      </c>
      <c r="BM387" s="15">
        <v>0</v>
      </c>
      <c r="BN387" s="15">
        <v>0</v>
      </c>
      <c r="BO387" s="15">
        <v>0</v>
      </c>
      <c r="BP387" s="15">
        <v>0</v>
      </c>
      <c r="BQ387" s="15">
        <v>0</v>
      </c>
      <c r="BR387" s="15">
        <v>0</v>
      </c>
      <c r="BS387" s="15">
        <v>0</v>
      </c>
      <c r="BT387" s="15">
        <v>0</v>
      </c>
      <c r="BU387" s="15">
        <v>0</v>
      </c>
      <c r="BV387" s="15">
        <v>0</v>
      </c>
      <c r="BW387" s="15">
        <v>0</v>
      </c>
      <c r="BX387" s="15">
        <v>0</v>
      </c>
      <c r="BY387" s="15">
        <v>0</v>
      </c>
      <c r="BZ387" s="15">
        <v>0</v>
      </c>
      <c r="CA387" s="15">
        <v>0</v>
      </c>
      <c r="CB387" s="15">
        <v>0</v>
      </c>
      <c r="CC387" s="15">
        <v>0</v>
      </c>
      <c r="CD387" s="15">
        <v>0</v>
      </c>
    </row>
    <row r="388" spans="1:82">
      <c r="A388" s="10" t="s">
        <v>6475</v>
      </c>
      <c r="B388" s="15" t="s">
        <v>6264</v>
      </c>
      <c r="C388" s="15" t="s">
        <v>6272</v>
      </c>
      <c r="D388" s="15" t="str">
        <f t="shared" si="12"/>
        <v>Uzbeks</v>
      </c>
      <c r="E388" s="15">
        <v>82.264780405405403</v>
      </c>
      <c r="F388" s="15">
        <f t="shared" si="13"/>
        <v>80</v>
      </c>
      <c r="G388" s="15">
        <v>236800</v>
      </c>
      <c r="H388" s="15">
        <v>194803</v>
      </c>
      <c r="I388" s="15">
        <v>0</v>
      </c>
      <c r="J388" s="15">
        <v>17847</v>
      </c>
      <c r="K388" s="15">
        <v>4971</v>
      </c>
      <c r="L388" s="15">
        <v>0</v>
      </c>
      <c r="M388" s="15">
        <v>0</v>
      </c>
      <c r="N388" s="15">
        <v>0</v>
      </c>
      <c r="O388" s="15">
        <v>0</v>
      </c>
      <c r="P388" s="15">
        <v>5519</v>
      </c>
      <c r="Q388" s="15">
        <v>395</v>
      </c>
      <c r="R388" s="15">
        <v>0</v>
      </c>
      <c r="S388" s="15">
        <v>3839</v>
      </c>
      <c r="T388" s="15">
        <v>0</v>
      </c>
      <c r="U388" s="15">
        <v>1619</v>
      </c>
      <c r="V388" s="15">
        <v>0</v>
      </c>
      <c r="W388" s="15">
        <v>0</v>
      </c>
      <c r="X388" s="15">
        <v>0</v>
      </c>
      <c r="Y388" s="15">
        <v>0</v>
      </c>
      <c r="Z388" s="15">
        <v>0</v>
      </c>
      <c r="AA388" s="15">
        <v>834</v>
      </c>
      <c r="AB388" s="15">
        <v>0</v>
      </c>
      <c r="AC388" s="15">
        <v>0</v>
      </c>
      <c r="AD388" s="15">
        <v>0</v>
      </c>
      <c r="AE388" s="15">
        <v>0</v>
      </c>
      <c r="AF388" s="15">
        <v>0</v>
      </c>
      <c r="AG388" s="15">
        <v>0</v>
      </c>
      <c r="AH388" s="15">
        <v>0</v>
      </c>
      <c r="AI388" s="15">
        <v>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0</v>
      </c>
      <c r="BA388" s="15">
        <v>0</v>
      </c>
      <c r="BB388" s="15">
        <v>0</v>
      </c>
      <c r="BC388" s="15">
        <v>0</v>
      </c>
      <c r="BD388" s="15">
        <v>0</v>
      </c>
      <c r="BE388" s="15">
        <v>0</v>
      </c>
      <c r="BF388" s="15">
        <v>0</v>
      </c>
      <c r="BG388" s="15">
        <v>0</v>
      </c>
      <c r="BH388" s="15">
        <v>0</v>
      </c>
      <c r="BI388" s="15">
        <v>0</v>
      </c>
      <c r="BJ388" s="15">
        <v>0</v>
      </c>
      <c r="BK388" s="15">
        <v>0</v>
      </c>
      <c r="BL388" s="15">
        <v>0</v>
      </c>
      <c r="BM388" s="15">
        <v>0</v>
      </c>
      <c r="BN388" s="15">
        <v>0</v>
      </c>
      <c r="BO388" s="15">
        <v>0</v>
      </c>
      <c r="BP388" s="15">
        <v>0</v>
      </c>
      <c r="BQ388" s="15">
        <v>0</v>
      </c>
      <c r="BR388" s="15">
        <v>0</v>
      </c>
      <c r="BS388" s="15">
        <v>0</v>
      </c>
      <c r="BT388" s="15">
        <v>0</v>
      </c>
      <c r="BU388" s="15">
        <v>0</v>
      </c>
      <c r="BV388" s="15">
        <v>0</v>
      </c>
      <c r="BW388" s="15">
        <v>0</v>
      </c>
      <c r="BX388" s="15">
        <v>0</v>
      </c>
      <c r="BY388" s="15">
        <v>0</v>
      </c>
      <c r="BZ388" s="15">
        <v>0</v>
      </c>
      <c r="CA388" s="15">
        <v>0</v>
      </c>
      <c r="CB388" s="15">
        <v>0</v>
      </c>
      <c r="CC388" s="15">
        <v>0</v>
      </c>
      <c r="CD388" s="15">
        <v>6973</v>
      </c>
    </row>
    <row r="389" spans="1:82">
      <c r="A389" s="10" t="s">
        <v>6476</v>
      </c>
      <c r="B389" s="15" t="s">
        <v>6264</v>
      </c>
      <c r="C389" s="15" t="s">
        <v>6273</v>
      </c>
      <c r="D389" s="15" t="str">
        <f t="shared" si="12"/>
        <v>Uzbeks</v>
      </c>
      <c r="E389" s="15">
        <v>85.806779661016947</v>
      </c>
      <c r="F389" s="15">
        <f t="shared" si="13"/>
        <v>85</v>
      </c>
      <c r="G389" s="15">
        <v>29500</v>
      </c>
      <c r="H389" s="15">
        <v>25313</v>
      </c>
      <c r="I389" s="15">
        <v>0</v>
      </c>
      <c r="J389" s="15">
        <v>108</v>
      </c>
      <c r="K389" s="15">
        <v>3995</v>
      </c>
      <c r="L389" s="15">
        <v>0</v>
      </c>
      <c r="M389" s="15">
        <v>0</v>
      </c>
      <c r="N389" s="15">
        <v>0</v>
      </c>
      <c r="O389" s="15">
        <v>0</v>
      </c>
      <c r="P389" s="15">
        <v>0</v>
      </c>
      <c r="Q389" s="15">
        <v>0</v>
      </c>
      <c r="R389" s="15">
        <v>0</v>
      </c>
      <c r="S389" s="15">
        <v>0</v>
      </c>
      <c r="T389" s="15">
        <v>0</v>
      </c>
      <c r="U389" s="15">
        <v>0</v>
      </c>
      <c r="V389" s="15">
        <v>0</v>
      </c>
      <c r="W389" s="15">
        <v>0</v>
      </c>
      <c r="X389" s="15">
        <v>0</v>
      </c>
      <c r="Y389" s="15">
        <v>0</v>
      </c>
      <c r="Z389" s="15">
        <v>0</v>
      </c>
      <c r="AA389" s="15">
        <v>0</v>
      </c>
      <c r="AB389" s="15">
        <v>0</v>
      </c>
      <c r="AC389" s="15">
        <v>0</v>
      </c>
      <c r="AD389" s="15">
        <v>0</v>
      </c>
      <c r="AE389" s="15">
        <v>0</v>
      </c>
      <c r="AF389" s="15">
        <v>0</v>
      </c>
      <c r="AG389" s="15">
        <v>0</v>
      </c>
      <c r="AH389" s="15">
        <v>0</v>
      </c>
      <c r="AI389" s="15">
        <v>0</v>
      </c>
      <c r="AJ389" s="15">
        <v>0</v>
      </c>
      <c r="AK389" s="15">
        <v>0</v>
      </c>
      <c r="AL389" s="15">
        <v>0</v>
      </c>
      <c r="AM389" s="15">
        <v>0</v>
      </c>
      <c r="AN389" s="15">
        <v>0</v>
      </c>
      <c r="AO389" s="15">
        <v>0</v>
      </c>
      <c r="AP389" s="15">
        <v>0</v>
      </c>
      <c r="AQ389" s="15">
        <v>0</v>
      </c>
      <c r="AR389" s="15">
        <v>0</v>
      </c>
      <c r="AS389" s="15">
        <v>0</v>
      </c>
      <c r="AT389" s="15">
        <v>0</v>
      </c>
      <c r="AU389" s="15">
        <v>0</v>
      </c>
      <c r="AV389" s="15">
        <v>0</v>
      </c>
      <c r="AW389" s="15">
        <v>0</v>
      </c>
      <c r="AX389" s="15">
        <v>0</v>
      </c>
      <c r="AY389" s="15">
        <v>0</v>
      </c>
      <c r="AZ389" s="15">
        <v>0</v>
      </c>
      <c r="BA389" s="15">
        <v>0</v>
      </c>
      <c r="BB389" s="15">
        <v>0</v>
      </c>
      <c r="BC389" s="15">
        <v>0</v>
      </c>
      <c r="BD389" s="15">
        <v>0</v>
      </c>
      <c r="BE389" s="15">
        <v>0</v>
      </c>
      <c r="BF389" s="15">
        <v>0</v>
      </c>
      <c r="BG389" s="15">
        <v>0</v>
      </c>
      <c r="BH389" s="15">
        <v>0</v>
      </c>
      <c r="BI389" s="15">
        <v>0</v>
      </c>
      <c r="BJ389" s="15">
        <v>0</v>
      </c>
      <c r="BK389" s="15">
        <v>0</v>
      </c>
      <c r="BL389" s="15">
        <v>0</v>
      </c>
      <c r="BM389" s="15">
        <v>0</v>
      </c>
      <c r="BN389" s="15">
        <v>0</v>
      </c>
      <c r="BO389" s="15">
        <v>0</v>
      </c>
      <c r="BP389" s="15">
        <v>0</v>
      </c>
      <c r="BQ389" s="15">
        <v>0</v>
      </c>
      <c r="BR389" s="15">
        <v>0</v>
      </c>
      <c r="BS389" s="15">
        <v>0</v>
      </c>
      <c r="BT389" s="15">
        <v>0</v>
      </c>
      <c r="BU389" s="15">
        <v>0</v>
      </c>
      <c r="BV389" s="15">
        <v>0</v>
      </c>
      <c r="BW389" s="15">
        <v>0</v>
      </c>
      <c r="BX389" s="15">
        <v>0</v>
      </c>
      <c r="BY389" s="15">
        <v>0</v>
      </c>
      <c r="BZ389" s="15">
        <v>0</v>
      </c>
      <c r="CA389" s="15">
        <v>0</v>
      </c>
      <c r="CB389" s="15">
        <v>0</v>
      </c>
      <c r="CC389" s="15">
        <v>0</v>
      </c>
      <c r="CD389" s="15">
        <v>84</v>
      </c>
    </row>
    <row r="390" spans="1:82">
      <c r="A390" s="10" t="s">
        <v>6477</v>
      </c>
      <c r="B390" s="15" t="s">
        <v>6264</v>
      </c>
      <c r="C390" s="15" t="s">
        <v>6206</v>
      </c>
      <c r="D390" s="15" t="str">
        <f t="shared" si="12"/>
        <v>Uzbeks</v>
      </c>
      <c r="E390" s="15">
        <v>100</v>
      </c>
      <c r="F390" s="15">
        <f t="shared" si="13"/>
        <v>100</v>
      </c>
      <c r="G390" s="15">
        <v>52700</v>
      </c>
      <c r="H390" s="15">
        <v>52700</v>
      </c>
      <c r="I390" s="15">
        <v>0</v>
      </c>
      <c r="J390" s="15">
        <v>0</v>
      </c>
      <c r="K390" s="15">
        <v>0</v>
      </c>
      <c r="L390" s="15">
        <v>0</v>
      </c>
      <c r="M390" s="15">
        <v>0</v>
      </c>
      <c r="N390" s="15">
        <v>0</v>
      </c>
      <c r="O390" s="15">
        <v>0</v>
      </c>
      <c r="P390" s="15">
        <v>0</v>
      </c>
      <c r="Q390" s="15">
        <v>0</v>
      </c>
      <c r="R390" s="15">
        <v>0</v>
      </c>
      <c r="S390" s="15">
        <v>0</v>
      </c>
      <c r="T390" s="15">
        <v>0</v>
      </c>
      <c r="U390" s="15">
        <v>0</v>
      </c>
      <c r="V390" s="15">
        <v>0</v>
      </c>
      <c r="W390" s="15">
        <v>0</v>
      </c>
      <c r="X390" s="15">
        <v>0</v>
      </c>
      <c r="Y390" s="15">
        <v>0</v>
      </c>
      <c r="Z390" s="15">
        <v>0</v>
      </c>
      <c r="AA390" s="15">
        <v>0</v>
      </c>
      <c r="AB390" s="15">
        <v>0</v>
      </c>
      <c r="AC390" s="15">
        <v>0</v>
      </c>
      <c r="AD390" s="15">
        <v>0</v>
      </c>
      <c r="AE390" s="15">
        <v>0</v>
      </c>
      <c r="AF390" s="15">
        <v>0</v>
      </c>
      <c r="AG390" s="15">
        <v>0</v>
      </c>
      <c r="AH390" s="15">
        <v>0</v>
      </c>
      <c r="AI390" s="15">
        <v>0</v>
      </c>
      <c r="AJ390" s="15">
        <v>0</v>
      </c>
      <c r="AK390" s="15">
        <v>0</v>
      </c>
      <c r="AL390" s="15">
        <v>0</v>
      </c>
      <c r="AM390" s="15">
        <v>0</v>
      </c>
      <c r="AN390" s="15">
        <v>0</v>
      </c>
      <c r="AO390" s="15">
        <v>0</v>
      </c>
      <c r="AP390" s="15">
        <v>0</v>
      </c>
      <c r="AQ390" s="15">
        <v>0</v>
      </c>
      <c r="AR390" s="15">
        <v>0</v>
      </c>
      <c r="AS390" s="15">
        <v>0</v>
      </c>
      <c r="AT390" s="15">
        <v>0</v>
      </c>
      <c r="AU390" s="15">
        <v>0</v>
      </c>
      <c r="AV390" s="15">
        <v>0</v>
      </c>
      <c r="AW390" s="15">
        <v>0</v>
      </c>
      <c r="AX390" s="15">
        <v>0</v>
      </c>
      <c r="AY390" s="15">
        <v>0</v>
      </c>
      <c r="AZ390" s="15">
        <v>0</v>
      </c>
      <c r="BA390" s="15">
        <v>0</v>
      </c>
      <c r="BB390" s="15">
        <v>0</v>
      </c>
      <c r="BC390" s="15">
        <v>0</v>
      </c>
      <c r="BD390" s="15">
        <v>0</v>
      </c>
      <c r="BE390" s="15">
        <v>0</v>
      </c>
      <c r="BF390" s="15">
        <v>0</v>
      </c>
      <c r="BG390" s="15">
        <v>0</v>
      </c>
      <c r="BH390" s="15">
        <v>0</v>
      </c>
      <c r="BI390" s="15">
        <v>0</v>
      </c>
      <c r="BJ390" s="15">
        <v>0</v>
      </c>
      <c r="BK390" s="15">
        <v>0</v>
      </c>
      <c r="BL390" s="15">
        <v>0</v>
      </c>
      <c r="BM390" s="15">
        <v>0</v>
      </c>
      <c r="BN390" s="15">
        <v>0</v>
      </c>
      <c r="BO390" s="15">
        <v>0</v>
      </c>
      <c r="BP390" s="15">
        <v>0</v>
      </c>
      <c r="BQ390" s="15">
        <v>0</v>
      </c>
      <c r="BR390" s="15">
        <v>0</v>
      </c>
      <c r="BS390" s="15">
        <v>0</v>
      </c>
      <c r="BT390" s="15">
        <v>0</v>
      </c>
      <c r="BU390" s="15">
        <v>0</v>
      </c>
      <c r="BV390" s="15">
        <v>0</v>
      </c>
      <c r="BW390" s="15">
        <v>0</v>
      </c>
      <c r="BX390" s="15">
        <v>0</v>
      </c>
      <c r="BY390" s="15">
        <v>0</v>
      </c>
      <c r="BZ390" s="15">
        <v>0</v>
      </c>
      <c r="CA390" s="15">
        <v>0</v>
      </c>
      <c r="CB390" s="15">
        <v>0</v>
      </c>
      <c r="CC390" s="15">
        <v>0</v>
      </c>
      <c r="CD390" s="15">
        <v>0</v>
      </c>
    </row>
    <row r="391" spans="1:82">
      <c r="A391" s="10" t="s">
        <v>6478</v>
      </c>
      <c r="B391" s="15" t="s">
        <v>6264</v>
      </c>
      <c r="C391" s="15" t="s">
        <v>6274</v>
      </c>
      <c r="D391" s="15" t="str">
        <f t="shared" si="12"/>
        <v>Uzbeks</v>
      </c>
      <c r="E391" s="15">
        <v>96.408207343412528</v>
      </c>
      <c r="F391" s="15">
        <f t="shared" si="13"/>
        <v>95</v>
      </c>
      <c r="G391" s="15">
        <v>92600</v>
      </c>
      <c r="H391" s="15">
        <v>89274</v>
      </c>
      <c r="I391" s="15">
        <v>0</v>
      </c>
      <c r="J391" s="15">
        <v>3326</v>
      </c>
      <c r="K391" s="15">
        <v>0</v>
      </c>
      <c r="L391" s="15">
        <v>0</v>
      </c>
      <c r="M391" s="15">
        <v>0</v>
      </c>
      <c r="N391" s="15">
        <v>0</v>
      </c>
      <c r="O391" s="15">
        <v>0</v>
      </c>
      <c r="P391" s="15">
        <v>0</v>
      </c>
      <c r="Q391" s="15">
        <v>0</v>
      </c>
      <c r="R391" s="15">
        <v>0</v>
      </c>
      <c r="S391" s="15">
        <v>0</v>
      </c>
      <c r="T391" s="15">
        <v>0</v>
      </c>
      <c r="U391" s="15">
        <v>0</v>
      </c>
      <c r="V391" s="15">
        <v>0</v>
      </c>
      <c r="W391" s="15">
        <v>0</v>
      </c>
      <c r="X391" s="15">
        <v>0</v>
      </c>
      <c r="Y391" s="15">
        <v>0</v>
      </c>
      <c r="Z391" s="15">
        <v>0</v>
      </c>
      <c r="AA391" s="15">
        <v>0</v>
      </c>
      <c r="AB391" s="15">
        <v>0</v>
      </c>
      <c r="AC391" s="15">
        <v>0</v>
      </c>
      <c r="AD391" s="15">
        <v>0</v>
      </c>
      <c r="AE391" s="15">
        <v>0</v>
      </c>
      <c r="AF391" s="15">
        <v>0</v>
      </c>
      <c r="AG391" s="15">
        <v>0</v>
      </c>
      <c r="AH391" s="15">
        <v>0</v>
      </c>
      <c r="AI391" s="15">
        <v>0</v>
      </c>
      <c r="AJ391" s="15">
        <v>0</v>
      </c>
      <c r="AK391" s="15">
        <v>0</v>
      </c>
      <c r="AL391" s="15">
        <v>0</v>
      </c>
      <c r="AM391" s="15">
        <v>0</v>
      </c>
      <c r="AN391" s="15">
        <v>0</v>
      </c>
      <c r="AO391" s="15">
        <v>0</v>
      </c>
      <c r="AP391" s="15">
        <v>0</v>
      </c>
      <c r="AQ391" s="15">
        <v>0</v>
      </c>
      <c r="AR391" s="15">
        <v>0</v>
      </c>
      <c r="AS391" s="15">
        <v>0</v>
      </c>
      <c r="AT391" s="15">
        <v>0</v>
      </c>
      <c r="AU391" s="15">
        <v>0</v>
      </c>
      <c r="AV391" s="15">
        <v>0</v>
      </c>
      <c r="AW391" s="15">
        <v>0</v>
      </c>
      <c r="AX391" s="15">
        <v>0</v>
      </c>
      <c r="AY391" s="15">
        <v>0</v>
      </c>
      <c r="AZ391" s="15">
        <v>0</v>
      </c>
      <c r="BA391" s="15">
        <v>0</v>
      </c>
      <c r="BB391" s="15">
        <v>0</v>
      </c>
      <c r="BC391" s="15">
        <v>0</v>
      </c>
      <c r="BD391" s="15">
        <v>0</v>
      </c>
      <c r="BE391" s="15">
        <v>0</v>
      </c>
      <c r="BF391" s="15">
        <v>0</v>
      </c>
      <c r="BG391" s="15">
        <v>0</v>
      </c>
      <c r="BH391" s="15">
        <v>0</v>
      </c>
      <c r="BI391" s="15">
        <v>0</v>
      </c>
      <c r="BJ391" s="15">
        <v>0</v>
      </c>
      <c r="BK391" s="15">
        <v>0</v>
      </c>
      <c r="BL391" s="15">
        <v>0</v>
      </c>
      <c r="BM391" s="15">
        <v>0</v>
      </c>
      <c r="BN391" s="15">
        <v>0</v>
      </c>
      <c r="BO391" s="15">
        <v>0</v>
      </c>
      <c r="BP391" s="15">
        <v>0</v>
      </c>
      <c r="BQ391" s="15">
        <v>0</v>
      </c>
      <c r="BR391" s="15">
        <v>0</v>
      </c>
      <c r="BS391" s="15">
        <v>0</v>
      </c>
      <c r="BT391" s="15">
        <v>0</v>
      </c>
      <c r="BU391" s="15">
        <v>0</v>
      </c>
      <c r="BV391" s="15">
        <v>0</v>
      </c>
      <c r="BW391" s="15">
        <v>0</v>
      </c>
      <c r="BX391" s="15">
        <v>0</v>
      </c>
      <c r="BY391" s="15">
        <v>0</v>
      </c>
      <c r="BZ391" s="15">
        <v>0</v>
      </c>
      <c r="CA391" s="15">
        <v>0</v>
      </c>
      <c r="CB391" s="15">
        <v>0</v>
      </c>
      <c r="CC391" s="15">
        <v>0</v>
      </c>
      <c r="CD391" s="15">
        <v>0</v>
      </c>
    </row>
    <row r="392" spans="1:82">
      <c r="A392" s="10" t="s">
        <v>6479</v>
      </c>
      <c r="B392" s="15" t="s">
        <v>6264</v>
      </c>
      <c r="C392" s="15" t="s">
        <v>6275</v>
      </c>
      <c r="D392" s="15" t="str">
        <f t="shared" si="12"/>
        <v>Uzbeks</v>
      </c>
      <c r="E392" s="15">
        <v>88.423274386765556</v>
      </c>
      <c r="F392" s="15">
        <f t="shared" si="13"/>
        <v>85</v>
      </c>
      <c r="G392" s="15">
        <v>175300</v>
      </c>
      <c r="H392" s="15">
        <v>155006</v>
      </c>
      <c r="I392" s="15">
        <v>0</v>
      </c>
      <c r="J392" s="15">
        <v>13860</v>
      </c>
      <c r="K392" s="15">
        <v>6434</v>
      </c>
      <c r="L392" s="15">
        <v>0</v>
      </c>
      <c r="M392" s="15">
        <v>0</v>
      </c>
      <c r="N392" s="15">
        <v>0</v>
      </c>
      <c r="O392" s="15">
        <v>0</v>
      </c>
      <c r="P392" s="15">
        <v>0</v>
      </c>
      <c r="Q392" s="15">
        <v>0</v>
      </c>
      <c r="R392" s="15">
        <v>0</v>
      </c>
      <c r="S392" s="15">
        <v>0</v>
      </c>
      <c r="T392" s="15">
        <v>0</v>
      </c>
      <c r="U392" s="15">
        <v>0</v>
      </c>
      <c r="V392" s="15">
        <v>0</v>
      </c>
      <c r="W392" s="15">
        <v>0</v>
      </c>
      <c r="X392" s="15">
        <v>0</v>
      </c>
      <c r="Y392" s="15">
        <v>0</v>
      </c>
      <c r="Z392" s="15">
        <v>0</v>
      </c>
      <c r="AA392" s="15">
        <v>0</v>
      </c>
      <c r="AB392" s="15">
        <v>0</v>
      </c>
      <c r="AC392" s="15">
        <v>0</v>
      </c>
      <c r="AD392" s="15">
        <v>0</v>
      </c>
      <c r="AE392" s="15">
        <v>0</v>
      </c>
      <c r="AF392" s="15">
        <v>0</v>
      </c>
      <c r="AG392" s="15">
        <v>0</v>
      </c>
      <c r="AH392" s="15">
        <v>0</v>
      </c>
      <c r="AI392" s="15">
        <v>0</v>
      </c>
      <c r="AJ392" s="15">
        <v>0</v>
      </c>
      <c r="AK392" s="15">
        <v>0</v>
      </c>
      <c r="AL392" s="15">
        <v>0</v>
      </c>
      <c r="AM392" s="15">
        <v>0</v>
      </c>
      <c r="AN392" s="15">
        <v>0</v>
      </c>
      <c r="AO392" s="15">
        <v>0</v>
      </c>
      <c r="AP392" s="15">
        <v>0</v>
      </c>
      <c r="AQ392" s="15">
        <v>0</v>
      </c>
      <c r="AR392" s="15">
        <v>0</v>
      </c>
      <c r="AS392" s="15">
        <v>0</v>
      </c>
      <c r="AT392" s="15">
        <v>0</v>
      </c>
      <c r="AU392" s="15">
        <v>0</v>
      </c>
      <c r="AV392" s="15">
        <v>0</v>
      </c>
      <c r="AW392" s="15">
        <v>0</v>
      </c>
      <c r="AX392" s="15">
        <v>0</v>
      </c>
      <c r="AY392" s="15">
        <v>0</v>
      </c>
      <c r="AZ392" s="15">
        <v>0</v>
      </c>
      <c r="BA392" s="15">
        <v>0</v>
      </c>
      <c r="BB392" s="15">
        <v>0</v>
      </c>
      <c r="BC392" s="15">
        <v>0</v>
      </c>
      <c r="BD392" s="15">
        <v>0</v>
      </c>
      <c r="BE392" s="15">
        <v>0</v>
      </c>
      <c r="BF392" s="15">
        <v>0</v>
      </c>
      <c r="BG392" s="15">
        <v>0</v>
      </c>
      <c r="BH392" s="15">
        <v>0</v>
      </c>
      <c r="BI392" s="15">
        <v>0</v>
      </c>
      <c r="BJ392" s="15">
        <v>0</v>
      </c>
      <c r="BK392" s="15">
        <v>0</v>
      </c>
      <c r="BL392" s="15">
        <v>0</v>
      </c>
      <c r="BM392" s="15">
        <v>0</v>
      </c>
      <c r="BN392" s="15">
        <v>0</v>
      </c>
      <c r="BO392" s="15">
        <v>0</v>
      </c>
      <c r="BP392" s="15">
        <v>0</v>
      </c>
      <c r="BQ392" s="15">
        <v>0</v>
      </c>
      <c r="BR392" s="15">
        <v>0</v>
      </c>
      <c r="BS392" s="15">
        <v>0</v>
      </c>
      <c r="BT392" s="15">
        <v>0</v>
      </c>
      <c r="BU392" s="15">
        <v>0</v>
      </c>
      <c r="BV392" s="15">
        <v>0</v>
      </c>
      <c r="BW392" s="15">
        <v>0</v>
      </c>
      <c r="BX392" s="15">
        <v>0</v>
      </c>
      <c r="BY392" s="15">
        <v>0</v>
      </c>
      <c r="BZ392" s="15">
        <v>0</v>
      </c>
      <c r="CA392" s="15">
        <v>0</v>
      </c>
      <c r="CB392" s="15">
        <v>0</v>
      </c>
      <c r="CC392" s="15">
        <v>0</v>
      </c>
      <c r="CD392" s="15">
        <v>0</v>
      </c>
    </row>
    <row r="393" spans="1:82">
      <c r="A393" s="10" t="s">
        <v>6480</v>
      </c>
      <c r="B393" s="15" t="s">
        <v>5097</v>
      </c>
      <c r="C393" s="15" t="s">
        <v>6276</v>
      </c>
      <c r="D393" s="15" t="str">
        <f t="shared" si="12"/>
        <v>Uzbeks</v>
      </c>
      <c r="E393" s="15">
        <v>93.556083650190118</v>
      </c>
      <c r="F393" s="15">
        <f t="shared" si="13"/>
        <v>90</v>
      </c>
      <c r="G393" s="15">
        <v>210400</v>
      </c>
      <c r="H393" s="15">
        <v>196842</v>
      </c>
      <c r="I393" s="15">
        <v>0</v>
      </c>
      <c r="J393" s="15">
        <v>1758</v>
      </c>
      <c r="K393" s="15">
        <v>11800</v>
      </c>
      <c r="L393" s="15">
        <v>0</v>
      </c>
      <c r="M393" s="15">
        <v>0</v>
      </c>
      <c r="N393" s="15">
        <v>0</v>
      </c>
      <c r="O393" s="15">
        <v>0</v>
      </c>
      <c r="P393" s="15">
        <v>0</v>
      </c>
      <c r="Q393" s="15">
        <v>0</v>
      </c>
      <c r="R393" s="15">
        <v>0</v>
      </c>
      <c r="S393" s="15">
        <v>0</v>
      </c>
      <c r="T393" s="15">
        <v>0</v>
      </c>
      <c r="U393" s="15">
        <v>0</v>
      </c>
      <c r="V393" s="15">
        <v>0</v>
      </c>
      <c r="W393" s="15">
        <v>0</v>
      </c>
      <c r="X393" s="15">
        <v>0</v>
      </c>
      <c r="Y393" s="15">
        <v>0</v>
      </c>
      <c r="Z393" s="15">
        <v>0</v>
      </c>
      <c r="AA393" s="15">
        <v>0</v>
      </c>
      <c r="AB393" s="15">
        <v>0</v>
      </c>
      <c r="AC393" s="15">
        <v>0</v>
      </c>
      <c r="AD393" s="15">
        <v>0</v>
      </c>
      <c r="AE393" s="15">
        <v>0</v>
      </c>
      <c r="AF393" s="15">
        <v>0</v>
      </c>
      <c r="AG393" s="15">
        <v>0</v>
      </c>
      <c r="AH393" s="15">
        <v>0</v>
      </c>
      <c r="AI393" s="15">
        <v>0</v>
      </c>
      <c r="AJ393" s="15">
        <v>0</v>
      </c>
      <c r="AK393" s="15">
        <v>0</v>
      </c>
      <c r="AL393" s="15">
        <v>0</v>
      </c>
      <c r="AM393" s="15">
        <v>0</v>
      </c>
      <c r="AN393" s="15">
        <v>0</v>
      </c>
      <c r="AO393" s="15">
        <v>0</v>
      </c>
      <c r="AP393" s="15">
        <v>0</v>
      </c>
      <c r="AQ393" s="15">
        <v>0</v>
      </c>
      <c r="AR393" s="15">
        <v>0</v>
      </c>
      <c r="AS393" s="15">
        <v>0</v>
      </c>
      <c r="AT393" s="15">
        <v>0</v>
      </c>
      <c r="AU393" s="15">
        <v>0</v>
      </c>
      <c r="AV393" s="15">
        <v>0</v>
      </c>
      <c r="AW393" s="15">
        <v>0</v>
      </c>
      <c r="AX393" s="15">
        <v>0</v>
      </c>
      <c r="AY393" s="15">
        <v>0</v>
      </c>
      <c r="AZ393" s="15">
        <v>0</v>
      </c>
      <c r="BA393" s="15">
        <v>0</v>
      </c>
      <c r="BB393" s="15">
        <v>0</v>
      </c>
      <c r="BC393" s="15">
        <v>0</v>
      </c>
      <c r="BD393" s="15">
        <v>0</v>
      </c>
      <c r="BE393" s="15">
        <v>0</v>
      </c>
      <c r="BF393" s="15">
        <v>0</v>
      </c>
      <c r="BG393" s="15">
        <v>0</v>
      </c>
      <c r="BH393" s="15">
        <v>0</v>
      </c>
      <c r="BI393" s="15">
        <v>0</v>
      </c>
      <c r="BJ393" s="15">
        <v>0</v>
      </c>
      <c r="BK393" s="15">
        <v>0</v>
      </c>
      <c r="BL393" s="15">
        <v>0</v>
      </c>
      <c r="BM393" s="15">
        <v>0</v>
      </c>
      <c r="BN393" s="15">
        <v>0</v>
      </c>
      <c r="BO393" s="15">
        <v>0</v>
      </c>
      <c r="BP393" s="15">
        <v>0</v>
      </c>
      <c r="BQ393" s="15">
        <v>0</v>
      </c>
      <c r="BR393" s="15">
        <v>0</v>
      </c>
      <c r="BS393" s="15">
        <v>0</v>
      </c>
      <c r="BT393" s="15">
        <v>0</v>
      </c>
      <c r="BU393" s="15">
        <v>0</v>
      </c>
      <c r="BV393" s="15">
        <v>0</v>
      </c>
      <c r="BW393" s="15">
        <v>0</v>
      </c>
      <c r="BX393" s="15">
        <v>0</v>
      </c>
      <c r="BY393" s="15">
        <v>0</v>
      </c>
      <c r="BZ393" s="15">
        <v>0</v>
      </c>
      <c r="CA393" s="15">
        <v>0</v>
      </c>
      <c r="CB393" s="15">
        <v>0</v>
      </c>
      <c r="CC393" s="15">
        <v>0</v>
      </c>
      <c r="CD393" s="15">
        <v>0</v>
      </c>
    </row>
    <row r="394" spans="1:82">
      <c r="A394" s="10" t="s">
        <v>6481</v>
      </c>
      <c r="B394" s="15" t="s">
        <v>5097</v>
      </c>
      <c r="C394" s="15" t="s">
        <v>6277</v>
      </c>
      <c r="D394" s="15" t="str">
        <f t="shared" si="12"/>
        <v>Uzbeks</v>
      </c>
      <c r="E394" s="15">
        <v>78.050053628888094</v>
      </c>
      <c r="F394" s="15">
        <f t="shared" si="13"/>
        <v>75</v>
      </c>
      <c r="G394" s="15">
        <v>279700</v>
      </c>
      <c r="H394" s="15">
        <v>218306</v>
      </c>
      <c r="I394" s="15">
        <v>0</v>
      </c>
      <c r="J394" s="15">
        <v>11512</v>
      </c>
      <c r="K394" s="15">
        <v>46362</v>
      </c>
      <c r="L394" s="15">
        <v>0</v>
      </c>
      <c r="M394" s="15">
        <v>0</v>
      </c>
      <c r="N394" s="15">
        <v>0</v>
      </c>
      <c r="O394" s="15">
        <v>0</v>
      </c>
      <c r="P394" s="15">
        <v>876</v>
      </c>
      <c r="Q394" s="15">
        <v>0</v>
      </c>
      <c r="R394" s="15">
        <v>0</v>
      </c>
      <c r="S394" s="15">
        <v>0</v>
      </c>
      <c r="T394" s="15">
        <v>0</v>
      </c>
      <c r="U394" s="15">
        <v>899</v>
      </c>
      <c r="V394" s="15">
        <v>0</v>
      </c>
      <c r="W394" s="15">
        <v>0</v>
      </c>
      <c r="X394" s="15">
        <v>0</v>
      </c>
      <c r="Y394" s="15">
        <v>0</v>
      </c>
      <c r="Z394" s="15">
        <v>0</v>
      </c>
      <c r="AA394" s="15">
        <v>0</v>
      </c>
      <c r="AB394" s="15">
        <v>0</v>
      </c>
      <c r="AC394" s="15">
        <v>0</v>
      </c>
      <c r="AD394" s="15">
        <v>0</v>
      </c>
      <c r="AE394" s="15">
        <v>0</v>
      </c>
      <c r="AF394" s="15">
        <v>0</v>
      </c>
      <c r="AG394" s="15">
        <v>0</v>
      </c>
      <c r="AH394" s="15">
        <v>0</v>
      </c>
      <c r="AI394" s="15">
        <v>0</v>
      </c>
      <c r="AJ394" s="15">
        <v>0</v>
      </c>
      <c r="AK394" s="15">
        <v>0</v>
      </c>
      <c r="AL394" s="15">
        <v>0</v>
      </c>
      <c r="AM394" s="15">
        <v>0</v>
      </c>
      <c r="AN394" s="15">
        <v>0</v>
      </c>
      <c r="AO394" s="15">
        <v>0</v>
      </c>
      <c r="AP394" s="15">
        <v>0</v>
      </c>
      <c r="AQ394" s="15">
        <v>0</v>
      </c>
      <c r="AR394" s="15">
        <v>0</v>
      </c>
      <c r="AS394" s="15">
        <v>0</v>
      </c>
      <c r="AT394" s="15">
        <v>0</v>
      </c>
      <c r="AU394" s="15">
        <v>0</v>
      </c>
      <c r="AV394" s="15">
        <v>0</v>
      </c>
      <c r="AW394" s="15">
        <v>0</v>
      </c>
      <c r="AX394" s="15">
        <v>0</v>
      </c>
      <c r="AY394" s="15">
        <v>0</v>
      </c>
      <c r="AZ394" s="15">
        <v>0</v>
      </c>
      <c r="BA394" s="15">
        <v>0</v>
      </c>
      <c r="BB394" s="15">
        <v>0</v>
      </c>
      <c r="BC394" s="15">
        <v>0</v>
      </c>
      <c r="BD394" s="15">
        <v>0</v>
      </c>
      <c r="BE394" s="15">
        <v>0</v>
      </c>
      <c r="BF394" s="15">
        <v>0</v>
      </c>
      <c r="BG394" s="15">
        <v>0</v>
      </c>
      <c r="BH394" s="15">
        <v>0</v>
      </c>
      <c r="BI394" s="15">
        <v>0</v>
      </c>
      <c r="BJ394" s="15">
        <v>0</v>
      </c>
      <c r="BK394" s="15">
        <v>0</v>
      </c>
      <c r="BL394" s="15">
        <v>0</v>
      </c>
      <c r="BM394" s="15">
        <v>0</v>
      </c>
      <c r="BN394" s="15">
        <v>0</v>
      </c>
      <c r="BO394" s="15">
        <v>0</v>
      </c>
      <c r="BP394" s="15">
        <v>0</v>
      </c>
      <c r="BQ394" s="15">
        <v>0</v>
      </c>
      <c r="BR394" s="15">
        <v>0</v>
      </c>
      <c r="BS394" s="15">
        <v>0</v>
      </c>
      <c r="BT394" s="15">
        <v>0</v>
      </c>
      <c r="BU394" s="15">
        <v>0</v>
      </c>
      <c r="BV394" s="15">
        <v>0</v>
      </c>
      <c r="BW394" s="15">
        <v>0</v>
      </c>
      <c r="BX394" s="15">
        <v>0</v>
      </c>
      <c r="BY394" s="15">
        <v>0</v>
      </c>
      <c r="BZ394" s="15">
        <v>0</v>
      </c>
      <c r="CA394" s="15">
        <v>0</v>
      </c>
      <c r="CB394" s="15">
        <v>0</v>
      </c>
      <c r="CC394" s="15">
        <v>0</v>
      </c>
      <c r="CD394" s="15">
        <v>1745</v>
      </c>
    </row>
    <row r="395" spans="1:82">
      <c r="A395" s="10" t="s">
        <v>6482</v>
      </c>
      <c r="B395" s="15" t="s">
        <v>5097</v>
      </c>
      <c r="C395" s="15" t="s">
        <v>6278</v>
      </c>
      <c r="D395" s="15" t="str">
        <f t="shared" si="12"/>
        <v>Uzbeks</v>
      </c>
      <c r="E395" s="15">
        <v>54.241131567130672</v>
      </c>
      <c r="F395" s="15">
        <f t="shared" si="13"/>
        <v>50</v>
      </c>
      <c r="G395" s="15">
        <v>222700</v>
      </c>
      <c r="H395" s="15">
        <v>120795</v>
      </c>
      <c r="I395" s="15">
        <v>0</v>
      </c>
      <c r="J395" s="15">
        <v>5356</v>
      </c>
      <c r="K395" s="15">
        <v>95869</v>
      </c>
      <c r="L395" s="15">
        <v>0</v>
      </c>
      <c r="M395" s="15">
        <v>0</v>
      </c>
      <c r="N395" s="15">
        <v>0</v>
      </c>
      <c r="O395" s="15">
        <v>0</v>
      </c>
      <c r="P395" s="15">
        <v>680</v>
      </c>
      <c r="Q395" s="15">
        <v>0</v>
      </c>
      <c r="R395" s="15">
        <v>0</v>
      </c>
      <c r="S395" s="15">
        <v>0</v>
      </c>
      <c r="T395" s="15">
        <v>0</v>
      </c>
      <c r="U395" s="15">
        <v>0</v>
      </c>
      <c r="V395" s="15">
        <v>0</v>
      </c>
      <c r="W395" s="15">
        <v>0</v>
      </c>
      <c r="X395" s="15">
        <v>0</v>
      </c>
      <c r="Y395" s="15">
        <v>0</v>
      </c>
      <c r="Z395" s="15">
        <v>0</v>
      </c>
      <c r="AA395" s="15">
        <v>0</v>
      </c>
      <c r="AB395" s="15">
        <v>0</v>
      </c>
      <c r="AC395" s="15">
        <v>0</v>
      </c>
      <c r="AD395" s="15">
        <v>0</v>
      </c>
      <c r="AE395" s="15">
        <v>0</v>
      </c>
      <c r="AF395" s="15">
        <v>0</v>
      </c>
      <c r="AG395" s="15">
        <v>0</v>
      </c>
      <c r="AH395" s="15">
        <v>0</v>
      </c>
      <c r="AI395" s="15">
        <v>0</v>
      </c>
      <c r="AJ395" s="15">
        <v>0</v>
      </c>
      <c r="AK395" s="15">
        <v>0</v>
      </c>
      <c r="AL395" s="15">
        <v>0</v>
      </c>
      <c r="AM395" s="15">
        <v>0</v>
      </c>
      <c r="AN395" s="15">
        <v>0</v>
      </c>
      <c r="AO395" s="15">
        <v>0</v>
      </c>
      <c r="AP395" s="15">
        <v>0</v>
      </c>
      <c r="AQ395" s="15">
        <v>0</v>
      </c>
      <c r="AR395" s="15">
        <v>0</v>
      </c>
      <c r="AS395" s="15">
        <v>0</v>
      </c>
      <c r="AT395" s="15">
        <v>0</v>
      </c>
      <c r="AU395" s="15">
        <v>0</v>
      </c>
      <c r="AV395" s="15">
        <v>0</v>
      </c>
      <c r="AW395" s="15">
        <v>0</v>
      </c>
      <c r="AX395" s="15">
        <v>0</v>
      </c>
      <c r="AY395" s="15">
        <v>0</v>
      </c>
      <c r="AZ395" s="15">
        <v>0</v>
      </c>
      <c r="BA395" s="15">
        <v>0</v>
      </c>
      <c r="BB395" s="15">
        <v>0</v>
      </c>
      <c r="BC395" s="15">
        <v>0</v>
      </c>
      <c r="BD395" s="15">
        <v>0</v>
      </c>
      <c r="BE395" s="15">
        <v>0</v>
      </c>
      <c r="BF395" s="15">
        <v>0</v>
      </c>
      <c r="BG395" s="15">
        <v>0</v>
      </c>
      <c r="BH395" s="15">
        <v>0</v>
      </c>
      <c r="BI395" s="15">
        <v>0</v>
      </c>
      <c r="BJ395" s="15">
        <v>0</v>
      </c>
      <c r="BK395" s="15">
        <v>0</v>
      </c>
      <c r="BL395" s="15">
        <v>0</v>
      </c>
      <c r="BM395" s="15">
        <v>0</v>
      </c>
      <c r="BN395" s="15">
        <v>0</v>
      </c>
      <c r="BO395" s="15">
        <v>0</v>
      </c>
      <c r="BP395" s="15">
        <v>0</v>
      </c>
      <c r="BQ395" s="15">
        <v>0</v>
      </c>
      <c r="BR395" s="15">
        <v>0</v>
      </c>
      <c r="BS395" s="15">
        <v>0</v>
      </c>
      <c r="BT395" s="15">
        <v>0</v>
      </c>
      <c r="BU395" s="15">
        <v>0</v>
      </c>
      <c r="BV395" s="15">
        <v>0</v>
      </c>
      <c r="BW395" s="15">
        <v>0</v>
      </c>
      <c r="BX395" s="15">
        <v>0</v>
      </c>
      <c r="BY395" s="15">
        <v>0</v>
      </c>
      <c r="BZ395" s="15">
        <v>0</v>
      </c>
      <c r="CA395" s="15">
        <v>0</v>
      </c>
      <c r="CB395" s="15">
        <v>0</v>
      </c>
      <c r="CC395" s="15">
        <v>0</v>
      </c>
      <c r="CD395" s="15">
        <v>0</v>
      </c>
    </row>
    <row r="396" spans="1:82">
      <c r="A396" s="10" t="s">
        <v>6483</v>
      </c>
      <c r="B396" s="15" t="s">
        <v>5097</v>
      </c>
      <c r="C396" s="15" t="s">
        <v>6279</v>
      </c>
      <c r="D396" s="15" t="str">
        <f t="shared" si="12"/>
        <v>Uzbeks</v>
      </c>
      <c r="E396" s="15">
        <v>100</v>
      </c>
      <c r="F396" s="15">
        <f t="shared" si="13"/>
        <v>100</v>
      </c>
      <c r="G396" s="15">
        <v>134000</v>
      </c>
      <c r="H396" s="15">
        <v>134000</v>
      </c>
      <c r="I396" s="15">
        <v>0</v>
      </c>
      <c r="J396" s="15">
        <v>0</v>
      </c>
      <c r="K396" s="15">
        <v>0</v>
      </c>
      <c r="L396" s="15">
        <v>0</v>
      </c>
      <c r="M396" s="15">
        <v>0</v>
      </c>
      <c r="N396" s="15">
        <v>0</v>
      </c>
      <c r="O396" s="15">
        <v>0</v>
      </c>
      <c r="P396" s="15">
        <v>0</v>
      </c>
      <c r="Q396" s="15">
        <v>0</v>
      </c>
      <c r="R396" s="15">
        <v>0</v>
      </c>
      <c r="S396" s="15">
        <v>0</v>
      </c>
      <c r="T396" s="15">
        <v>0</v>
      </c>
      <c r="U396" s="15">
        <v>0</v>
      </c>
      <c r="V396" s="15">
        <v>0</v>
      </c>
      <c r="W396" s="15">
        <v>0</v>
      </c>
      <c r="X396" s="15">
        <v>0</v>
      </c>
      <c r="Y396" s="15">
        <v>0</v>
      </c>
      <c r="Z396" s="15">
        <v>0</v>
      </c>
      <c r="AA396" s="15">
        <v>0</v>
      </c>
      <c r="AB396" s="15">
        <v>0</v>
      </c>
      <c r="AC396" s="15">
        <v>0</v>
      </c>
      <c r="AD396" s="15">
        <v>0</v>
      </c>
      <c r="AE396" s="15">
        <v>0</v>
      </c>
      <c r="AF396" s="15">
        <v>0</v>
      </c>
      <c r="AG396" s="15">
        <v>0</v>
      </c>
      <c r="AH396" s="15">
        <v>0</v>
      </c>
      <c r="AI396" s="15">
        <v>0</v>
      </c>
      <c r="AJ396" s="15">
        <v>0</v>
      </c>
      <c r="AK396" s="15">
        <v>0</v>
      </c>
      <c r="AL396" s="15">
        <v>0</v>
      </c>
      <c r="AM396" s="15">
        <v>0</v>
      </c>
      <c r="AN396" s="15">
        <v>0</v>
      </c>
      <c r="AO396" s="15">
        <v>0</v>
      </c>
      <c r="AP396" s="15">
        <v>0</v>
      </c>
      <c r="AQ396" s="15">
        <v>0</v>
      </c>
      <c r="AR396" s="15">
        <v>0</v>
      </c>
      <c r="AS396" s="15">
        <v>0</v>
      </c>
      <c r="AT396" s="15">
        <v>0</v>
      </c>
      <c r="AU396" s="15">
        <v>0</v>
      </c>
      <c r="AV396" s="15">
        <v>0</v>
      </c>
      <c r="AW396" s="15">
        <v>0</v>
      </c>
      <c r="AX396" s="15">
        <v>0</v>
      </c>
      <c r="AY396" s="15">
        <v>0</v>
      </c>
      <c r="AZ396" s="15">
        <v>0</v>
      </c>
      <c r="BA396" s="15">
        <v>0</v>
      </c>
      <c r="BB396" s="15">
        <v>0</v>
      </c>
      <c r="BC396" s="15">
        <v>0</v>
      </c>
      <c r="BD396" s="15">
        <v>0</v>
      </c>
      <c r="BE396" s="15">
        <v>0</v>
      </c>
      <c r="BF396" s="15">
        <v>0</v>
      </c>
      <c r="BG396" s="15">
        <v>0</v>
      </c>
      <c r="BH396" s="15">
        <v>0</v>
      </c>
      <c r="BI396" s="15">
        <v>0</v>
      </c>
      <c r="BJ396" s="15">
        <v>0</v>
      </c>
      <c r="BK396" s="15">
        <v>0</v>
      </c>
      <c r="BL396" s="15">
        <v>0</v>
      </c>
      <c r="BM396" s="15">
        <v>0</v>
      </c>
      <c r="BN396" s="15">
        <v>0</v>
      </c>
      <c r="BO396" s="15">
        <v>0</v>
      </c>
      <c r="BP396" s="15">
        <v>0</v>
      </c>
      <c r="BQ396" s="15">
        <v>0</v>
      </c>
      <c r="BR396" s="15">
        <v>0</v>
      </c>
      <c r="BS396" s="15">
        <v>0</v>
      </c>
      <c r="BT396" s="15">
        <v>0</v>
      </c>
      <c r="BU396" s="15">
        <v>0</v>
      </c>
      <c r="BV396" s="15">
        <v>0</v>
      </c>
      <c r="BW396" s="15">
        <v>0</v>
      </c>
      <c r="BX396" s="15">
        <v>0</v>
      </c>
      <c r="BY396" s="15">
        <v>0</v>
      </c>
      <c r="BZ396" s="15">
        <v>0</v>
      </c>
      <c r="CA396" s="15">
        <v>0</v>
      </c>
      <c r="CB396" s="15">
        <v>0</v>
      </c>
      <c r="CC396" s="15">
        <v>0</v>
      </c>
      <c r="CD396" s="15">
        <v>0</v>
      </c>
    </row>
    <row r="397" spans="1:82">
      <c r="A397" s="10" t="s">
        <v>6484</v>
      </c>
      <c r="B397" s="15" t="s">
        <v>5097</v>
      </c>
      <c r="C397" s="15" t="s">
        <v>5097</v>
      </c>
      <c r="D397" s="15" t="str">
        <f t="shared" si="12"/>
        <v>Uzbeks</v>
      </c>
      <c r="E397" s="15">
        <v>93.208820403825726</v>
      </c>
      <c r="F397" s="15">
        <f t="shared" si="13"/>
        <v>90</v>
      </c>
      <c r="G397" s="15">
        <v>188200</v>
      </c>
      <c r="H397" s="15">
        <v>175419</v>
      </c>
      <c r="I397" s="15">
        <v>0</v>
      </c>
      <c r="J397" s="15">
        <v>0</v>
      </c>
      <c r="K397" s="15">
        <v>10427</v>
      </c>
      <c r="L397" s="15">
        <v>0</v>
      </c>
      <c r="M397" s="15">
        <v>0</v>
      </c>
      <c r="N397" s="15">
        <v>0</v>
      </c>
      <c r="O397" s="15">
        <v>0</v>
      </c>
      <c r="P397" s="15">
        <v>0</v>
      </c>
      <c r="Q397" s="15">
        <v>0</v>
      </c>
      <c r="R397" s="15">
        <v>0</v>
      </c>
      <c r="S397" s="15">
        <v>0</v>
      </c>
      <c r="T397" s="15">
        <v>0</v>
      </c>
      <c r="U397" s="15">
        <v>0</v>
      </c>
      <c r="V397" s="15">
        <v>0</v>
      </c>
      <c r="W397" s="15">
        <v>0</v>
      </c>
      <c r="X397" s="15">
        <v>0</v>
      </c>
      <c r="Y397" s="15">
        <v>0</v>
      </c>
      <c r="Z397" s="15">
        <v>0</v>
      </c>
      <c r="AA397" s="15">
        <v>0</v>
      </c>
      <c r="AB397" s="15">
        <v>0</v>
      </c>
      <c r="AC397" s="15">
        <v>0</v>
      </c>
      <c r="AD397" s="15">
        <v>0</v>
      </c>
      <c r="AE397" s="15">
        <v>0</v>
      </c>
      <c r="AF397" s="15">
        <v>0</v>
      </c>
      <c r="AG397" s="15">
        <v>0</v>
      </c>
      <c r="AH397" s="15">
        <v>0</v>
      </c>
      <c r="AI397" s="15">
        <v>0</v>
      </c>
      <c r="AJ397" s="15">
        <v>0</v>
      </c>
      <c r="AK397" s="15">
        <v>0</v>
      </c>
      <c r="AL397" s="15">
        <v>0</v>
      </c>
      <c r="AM397" s="15">
        <v>0</v>
      </c>
      <c r="AN397" s="15">
        <v>0</v>
      </c>
      <c r="AO397" s="15">
        <v>0</v>
      </c>
      <c r="AP397" s="15">
        <v>0</v>
      </c>
      <c r="AQ397" s="15">
        <v>0</v>
      </c>
      <c r="AR397" s="15">
        <v>0</v>
      </c>
      <c r="AS397" s="15">
        <v>0</v>
      </c>
      <c r="AT397" s="15">
        <v>0</v>
      </c>
      <c r="AU397" s="15">
        <v>0</v>
      </c>
      <c r="AV397" s="15">
        <v>0</v>
      </c>
      <c r="AW397" s="15">
        <v>0</v>
      </c>
      <c r="AX397" s="15">
        <v>0</v>
      </c>
      <c r="AY397" s="15">
        <v>0</v>
      </c>
      <c r="AZ397" s="15">
        <v>0</v>
      </c>
      <c r="BA397" s="15">
        <v>0</v>
      </c>
      <c r="BB397" s="15">
        <v>0</v>
      </c>
      <c r="BC397" s="15">
        <v>0</v>
      </c>
      <c r="BD397" s="15">
        <v>0</v>
      </c>
      <c r="BE397" s="15">
        <v>0</v>
      </c>
      <c r="BF397" s="15">
        <v>0</v>
      </c>
      <c r="BG397" s="15">
        <v>0</v>
      </c>
      <c r="BH397" s="15">
        <v>0</v>
      </c>
      <c r="BI397" s="15">
        <v>0</v>
      </c>
      <c r="BJ397" s="15">
        <v>0</v>
      </c>
      <c r="BK397" s="15">
        <v>0</v>
      </c>
      <c r="BL397" s="15">
        <v>0</v>
      </c>
      <c r="BM397" s="15">
        <v>0</v>
      </c>
      <c r="BN397" s="15">
        <v>0</v>
      </c>
      <c r="BO397" s="15">
        <v>0</v>
      </c>
      <c r="BP397" s="15">
        <v>0</v>
      </c>
      <c r="BQ397" s="15">
        <v>0</v>
      </c>
      <c r="BR397" s="15">
        <v>0</v>
      </c>
      <c r="BS397" s="15">
        <v>0</v>
      </c>
      <c r="BT397" s="15">
        <v>0</v>
      </c>
      <c r="BU397" s="15">
        <v>0</v>
      </c>
      <c r="BV397" s="15">
        <v>0</v>
      </c>
      <c r="BW397" s="15">
        <v>0</v>
      </c>
      <c r="BX397" s="15">
        <v>0</v>
      </c>
      <c r="BY397" s="15">
        <v>0</v>
      </c>
      <c r="BZ397" s="15">
        <v>0</v>
      </c>
      <c r="CA397" s="15">
        <v>0</v>
      </c>
      <c r="CB397" s="15">
        <v>0</v>
      </c>
      <c r="CC397" s="15">
        <v>0</v>
      </c>
      <c r="CD397" s="15">
        <v>2354</v>
      </c>
    </row>
    <row r="398" spans="1:82">
      <c r="A398" s="10" t="s">
        <v>6485</v>
      </c>
      <c r="B398" s="15" t="s">
        <v>5097</v>
      </c>
      <c r="C398" s="15" t="s">
        <v>6280</v>
      </c>
      <c r="D398" s="15" t="str">
        <f t="shared" si="12"/>
        <v>Uzbeks</v>
      </c>
      <c r="E398" s="15">
        <v>85.727956355057501</v>
      </c>
      <c r="F398" s="15">
        <f t="shared" si="13"/>
        <v>85</v>
      </c>
      <c r="G398" s="15">
        <v>678200</v>
      </c>
      <c r="H398" s="15">
        <v>581407</v>
      </c>
      <c r="I398" s="15">
        <v>957</v>
      </c>
      <c r="J398" s="15">
        <v>555</v>
      </c>
      <c r="K398" s="15">
        <v>67013</v>
      </c>
      <c r="L398" s="15">
        <v>452</v>
      </c>
      <c r="M398" s="15">
        <v>178</v>
      </c>
      <c r="N398" s="15">
        <v>0</v>
      </c>
      <c r="O398" s="15">
        <v>0</v>
      </c>
      <c r="P398" s="15">
        <v>10557</v>
      </c>
      <c r="Q398" s="15">
        <v>732</v>
      </c>
      <c r="R398" s="15">
        <v>111</v>
      </c>
      <c r="S398" s="15">
        <v>2327</v>
      </c>
      <c r="T398" s="15">
        <v>747</v>
      </c>
      <c r="U398" s="15">
        <v>2165</v>
      </c>
      <c r="V398" s="15">
        <v>187</v>
      </c>
      <c r="W398" s="15">
        <v>51</v>
      </c>
      <c r="X398" s="15">
        <v>4</v>
      </c>
      <c r="Y398" s="15">
        <v>79</v>
      </c>
      <c r="Z398" s="15">
        <v>2</v>
      </c>
      <c r="AA398" s="15">
        <v>341</v>
      </c>
      <c r="AB398" s="15">
        <v>6</v>
      </c>
      <c r="AC398" s="15">
        <v>0</v>
      </c>
      <c r="AD398" s="15">
        <v>0</v>
      </c>
      <c r="AE398" s="15">
        <v>0</v>
      </c>
      <c r="AF398" s="15">
        <v>0</v>
      </c>
      <c r="AG398" s="15">
        <v>0</v>
      </c>
      <c r="AH398" s="15">
        <v>0</v>
      </c>
      <c r="AI398" s="15">
        <v>0</v>
      </c>
      <c r="AJ398" s="15">
        <v>0</v>
      </c>
      <c r="AK398" s="15">
        <v>0</v>
      </c>
      <c r="AL398" s="15">
        <v>0</v>
      </c>
      <c r="AM398" s="15">
        <v>0</v>
      </c>
      <c r="AN398" s="15">
        <v>0</v>
      </c>
      <c r="AO398" s="15">
        <v>0</v>
      </c>
      <c r="AP398" s="15">
        <v>0</v>
      </c>
      <c r="AQ398" s="15">
        <v>0</v>
      </c>
      <c r="AR398" s="15">
        <v>0</v>
      </c>
      <c r="AS398" s="15">
        <v>0</v>
      </c>
      <c r="AT398" s="15">
        <v>0</v>
      </c>
      <c r="AU398" s="15">
        <v>0</v>
      </c>
      <c r="AV398" s="15">
        <v>0</v>
      </c>
      <c r="AW398" s="15">
        <v>0</v>
      </c>
      <c r="AX398" s="15">
        <v>0</v>
      </c>
      <c r="AY398" s="15">
        <v>197</v>
      </c>
      <c r="AZ398" s="15">
        <v>0</v>
      </c>
      <c r="BA398" s="15">
        <v>0</v>
      </c>
      <c r="BB398" s="15">
        <v>0</v>
      </c>
      <c r="BC398" s="15">
        <v>0</v>
      </c>
      <c r="BD398" s="15">
        <v>0</v>
      </c>
      <c r="BE398" s="15">
        <v>0</v>
      </c>
      <c r="BF398" s="15">
        <v>0</v>
      </c>
      <c r="BG398" s="15">
        <v>1726</v>
      </c>
      <c r="BH398" s="15">
        <v>0</v>
      </c>
      <c r="BI398" s="15">
        <v>0</v>
      </c>
      <c r="BJ398" s="15">
        <v>0</v>
      </c>
      <c r="BK398" s="15">
        <v>0</v>
      </c>
      <c r="BL398" s="15">
        <v>0</v>
      </c>
      <c r="BM398" s="15">
        <v>0</v>
      </c>
      <c r="BN398" s="15">
        <v>0</v>
      </c>
      <c r="BO398" s="15">
        <v>0</v>
      </c>
      <c r="BP398" s="15">
        <v>0</v>
      </c>
      <c r="BQ398" s="15">
        <v>0</v>
      </c>
      <c r="BR398" s="15">
        <v>0</v>
      </c>
      <c r="BS398" s="15">
        <v>0</v>
      </c>
      <c r="BT398" s="15">
        <v>0</v>
      </c>
      <c r="BU398" s="15">
        <v>0</v>
      </c>
      <c r="BV398" s="15">
        <v>0</v>
      </c>
      <c r="BW398" s="15">
        <v>0</v>
      </c>
      <c r="BX398" s="15">
        <v>0</v>
      </c>
      <c r="BY398" s="15">
        <v>0</v>
      </c>
      <c r="BZ398" s="15">
        <v>0</v>
      </c>
      <c r="CA398" s="15">
        <v>0</v>
      </c>
      <c r="CB398" s="15">
        <v>0</v>
      </c>
      <c r="CC398" s="15">
        <v>0</v>
      </c>
      <c r="CD398" s="15">
        <v>8406</v>
      </c>
    </row>
    <row r="399" spans="1:82">
      <c r="A399" s="10" t="s">
        <v>6486</v>
      </c>
      <c r="B399" s="15" t="s">
        <v>5097</v>
      </c>
      <c r="C399" s="15" t="s">
        <v>6281</v>
      </c>
      <c r="D399" s="15" t="str">
        <f t="shared" si="12"/>
        <v>Uzbeks</v>
      </c>
      <c r="E399" s="15">
        <v>100</v>
      </c>
      <c r="F399" s="15">
        <f t="shared" si="13"/>
        <v>100</v>
      </c>
      <c r="G399" s="15">
        <v>172500</v>
      </c>
      <c r="H399" s="15">
        <v>172500</v>
      </c>
      <c r="I399" s="15">
        <v>0</v>
      </c>
      <c r="J399" s="15">
        <v>0</v>
      </c>
      <c r="K399" s="15">
        <v>0</v>
      </c>
      <c r="L399" s="15">
        <v>0</v>
      </c>
      <c r="M399" s="15">
        <v>0</v>
      </c>
      <c r="N399" s="15">
        <v>0</v>
      </c>
      <c r="O399" s="15">
        <v>0</v>
      </c>
      <c r="P399" s="15">
        <v>0</v>
      </c>
      <c r="Q399" s="15">
        <v>0</v>
      </c>
      <c r="R399" s="15">
        <v>0</v>
      </c>
      <c r="S399" s="15">
        <v>0</v>
      </c>
      <c r="T399" s="15">
        <v>0</v>
      </c>
      <c r="U399" s="15">
        <v>0</v>
      </c>
      <c r="V399" s="15">
        <v>0</v>
      </c>
      <c r="W399" s="15">
        <v>0</v>
      </c>
      <c r="X399" s="15">
        <v>0</v>
      </c>
      <c r="Y399" s="15">
        <v>0</v>
      </c>
      <c r="Z399" s="15">
        <v>0</v>
      </c>
      <c r="AA399" s="15">
        <v>0</v>
      </c>
      <c r="AB399" s="15">
        <v>0</v>
      </c>
      <c r="AC399" s="15">
        <v>0</v>
      </c>
      <c r="AD399" s="15">
        <v>0</v>
      </c>
      <c r="AE399" s="15">
        <v>0</v>
      </c>
      <c r="AF399" s="15">
        <v>0</v>
      </c>
      <c r="AG399" s="15">
        <v>0</v>
      </c>
      <c r="AH399" s="15">
        <v>0</v>
      </c>
      <c r="AI399" s="15">
        <v>0</v>
      </c>
      <c r="AJ399" s="15">
        <v>0</v>
      </c>
      <c r="AK399" s="15">
        <v>0</v>
      </c>
      <c r="AL399" s="15">
        <v>0</v>
      </c>
      <c r="AM399" s="15">
        <v>0</v>
      </c>
      <c r="AN399" s="15">
        <v>0</v>
      </c>
      <c r="AO399" s="15">
        <v>0</v>
      </c>
      <c r="AP399" s="15">
        <v>0</v>
      </c>
      <c r="AQ399" s="15">
        <v>0</v>
      </c>
      <c r="AR399" s="15">
        <v>0</v>
      </c>
      <c r="AS399" s="15">
        <v>0</v>
      </c>
      <c r="AT399" s="15">
        <v>0</v>
      </c>
      <c r="AU399" s="15">
        <v>0</v>
      </c>
      <c r="AV399" s="15">
        <v>0</v>
      </c>
      <c r="AW399" s="15">
        <v>0</v>
      </c>
      <c r="AX399" s="15">
        <v>0</v>
      </c>
      <c r="AY399" s="15">
        <v>0</v>
      </c>
      <c r="AZ399" s="15">
        <v>0</v>
      </c>
      <c r="BA399" s="15">
        <v>0</v>
      </c>
      <c r="BB399" s="15">
        <v>0</v>
      </c>
      <c r="BC399" s="15">
        <v>0</v>
      </c>
      <c r="BD399" s="15">
        <v>0</v>
      </c>
      <c r="BE399" s="15">
        <v>0</v>
      </c>
      <c r="BF399" s="15">
        <v>0</v>
      </c>
      <c r="BG399" s="15">
        <v>0</v>
      </c>
      <c r="BH399" s="15">
        <v>0</v>
      </c>
      <c r="BI399" s="15">
        <v>0</v>
      </c>
      <c r="BJ399" s="15">
        <v>0</v>
      </c>
      <c r="BK399" s="15">
        <v>0</v>
      </c>
      <c r="BL399" s="15">
        <v>0</v>
      </c>
      <c r="BM399" s="15">
        <v>0</v>
      </c>
      <c r="BN399" s="15">
        <v>0</v>
      </c>
      <c r="BO399" s="15">
        <v>0</v>
      </c>
      <c r="BP399" s="15">
        <v>0</v>
      </c>
      <c r="BQ399" s="15">
        <v>0</v>
      </c>
      <c r="BR399" s="15">
        <v>0</v>
      </c>
      <c r="BS399" s="15">
        <v>0</v>
      </c>
      <c r="BT399" s="15">
        <v>0</v>
      </c>
      <c r="BU399" s="15">
        <v>0</v>
      </c>
      <c r="BV399" s="15">
        <v>0</v>
      </c>
      <c r="BW399" s="15">
        <v>0</v>
      </c>
      <c r="BX399" s="15">
        <v>0</v>
      </c>
      <c r="BY399" s="15">
        <v>0</v>
      </c>
      <c r="BZ399" s="15">
        <v>0</v>
      </c>
      <c r="CA399" s="15">
        <v>0</v>
      </c>
      <c r="CB399" s="15">
        <v>0</v>
      </c>
      <c r="CC399" s="15">
        <v>0</v>
      </c>
      <c r="CD399" s="15">
        <v>0</v>
      </c>
    </row>
    <row r="400" spans="1:82">
      <c r="A400" s="10" t="s">
        <v>6487</v>
      </c>
      <c r="B400" s="15" t="s">
        <v>5097</v>
      </c>
      <c r="C400" s="15" t="s">
        <v>6282</v>
      </c>
      <c r="D400" s="15" t="str">
        <f t="shared" si="12"/>
        <v>Uzbeks</v>
      </c>
      <c r="E400" s="15">
        <v>98.45395590142671</v>
      </c>
      <c r="F400" s="15">
        <f t="shared" si="13"/>
        <v>95</v>
      </c>
      <c r="G400" s="15">
        <v>231300</v>
      </c>
      <c r="H400" s="15">
        <v>227724</v>
      </c>
      <c r="I400" s="15">
        <v>0</v>
      </c>
      <c r="J400" s="15">
        <v>970</v>
      </c>
      <c r="K400" s="15">
        <v>2606</v>
      </c>
      <c r="L400" s="15">
        <v>0</v>
      </c>
      <c r="M400" s="15">
        <v>0</v>
      </c>
      <c r="N400" s="15">
        <v>0</v>
      </c>
      <c r="O400" s="15">
        <v>0</v>
      </c>
      <c r="P400" s="15">
        <v>0</v>
      </c>
      <c r="Q400" s="15">
        <v>0</v>
      </c>
      <c r="R400" s="15">
        <v>0</v>
      </c>
      <c r="S400" s="15">
        <v>0</v>
      </c>
      <c r="T400" s="15">
        <v>0</v>
      </c>
      <c r="U400" s="15">
        <v>0</v>
      </c>
      <c r="V400" s="15">
        <v>0</v>
      </c>
      <c r="W400" s="15">
        <v>0</v>
      </c>
      <c r="X400" s="15">
        <v>0</v>
      </c>
      <c r="Y400" s="15">
        <v>0</v>
      </c>
      <c r="Z400" s="15">
        <v>0</v>
      </c>
      <c r="AA400" s="15">
        <v>0</v>
      </c>
      <c r="AB400" s="15">
        <v>0</v>
      </c>
      <c r="AC400" s="15">
        <v>0</v>
      </c>
      <c r="AD400" s="15">
        <v>0</v>
      </c>
      <c r="AE400" s="15">
        <v>0</v>
      </c>
      <c r="AF400" s="15">
        <v>0</v>
      </c>
      <c r="AG400" s="15">
        <v>0</v>
      </c>
      <c r="AH400" s="15">
        <v>0</v>
      </c>
      <c r="AI400" s="15">
        <v>0</v>
      </c>
      <c r="AJ400" s="15">
        <v>0</v>
      </c>
      <c r="AK400" s="15">
        <v>0</v>
      </c>
      <c r="AL400" s="15">
        <v>0</v>
      </c>
      <c r="AM400" s="15">
        <v>0</v>
      </c>
      <c r="AN400" s="15">
        <v>0</v>
      </c>
      <c r="AO400" s="15">
        <v>0</v>
      </c>
      <c r="AP400" s="15">
        <v>0</v>
      </c>
      <c r="AQ400" s="15">
        <v>0</v>
      </c>
      <c r="AR400" s="15">
        <v>0</v>
      </c>
      <c r="AS400" s="15">
        <v>0</v>
      </c>
      <c r="AT400" s="15">
        <v>0</v>
      </c>
      <c r="AU400" s="15">
        <v>0</v>
      </c>
      <c r="AV400" s="15">
        <v>0</v>
      </c>
      <c r="AW400" s="15">
        <v>0</v>
      </c>
      <c r="AX400" s="15">
        <v>0</v>
      </c>
      <c r="AY400" s="15">
        <v>0</v>
      </c>
      <c r="AZ400" s="15">
        <v>0</v>
      </c>
      <c r="BA400" s="15">
        <v>0</v>
      </c>
      <c r="BB400" s="15">
        <v>0</v>
      </c>
      <c r="BC400" s="15">
        <v>0</v>
      </c>
      <c r="BD400" s="15">
        <v>0</v>
      </c>
      <c r="BE400" s="15">
        <v>0</v>
      </c>
      <c r="BF400" s="15">
        <v>0</v>
      </c>
      <c r="BG400" s="15">
        <v>0</v>
      </c>
      <c r="BH400" s="15">
        <v>0</v>
      </c>
      <c r="BI400" s="15">
        <v>0</v>
      </c>
      <c r="BJ400" s="15">
        <v>0</v>
      </c>
      <c r="BK400" s="15">
        <v>0</v>
      </c>
      <c r="BL400" s="15">
        <v>0</v>
      </c>
      <c r="BM400" s="15">
        <v>0</v>
      </c>
      <c r="BN400" s="15">
        <v>0</v>
      </c>
      <c r="BO400" s="15">
        <v>0</v>
      </c>
      <c r="BP400" s="15">
        <v>0</v>
      </c>
      <c r="BQ400" s="15">
        <v>0</v>
      </c>
      <c r="BR400" s="15">
        <v>0</v>
      </c>
      <c r="BS400" s="15">
        <v>0</v>
      </c>
      <c r="BT400" s="15">
        <v>0</v>
      </c>
      <c r="BU400" s="15">
        <v>0</v>
      </c>
      <c r="BV400" s="15">
        <v>0</v>
      </c>
      <c r="BW400" s="15">
        <v>0</v>
      </c>
      <c r="BX400" s="15">
        <v>0</v>
      </c>
      <c r="BY400" s="15">
        <v>0</v>
      </c>
      <c r="BZ400" s="15">
        <v>0</v>
      </c>
      <c r="CA400" s="15">
        <v>0</v>
      </c>
      <c r="CB400" s="15">
        <v>0</v>
      </c>
      <c r="CC400" s="15">
        <v>0</v>
      </c>
      <c r="CD400" s="15">
        <v>0</v>
      </c>
    </row>
    <row r="401" spans="1:82">
      <c r="A401" s="10" t="s">
        <v>6488</v>
      </c>
      <c r="B401" s="15" t="s">
        <v>5097</v>
      </c>
      <c r="C401" s="15" t="s">
        <v>6283</v>
      </c>
      <c r="D401" s="15" t="str">
        <f t="shared" si="12"/>
        <v>Uzbeks</v>
      </c>
      <c r="E401" s="15">
        <v>100</v>
      </c>
      <c r="F401" s="15">
        <f t="shared" si="13"/>
        <v>100</v>
      </c>
      <c r="G401" s="15">
        <v>239500</v>
      </c>
      <c r="H401" s="15">
        <v>239500</v>
      </c>
      <c r="I401" s="15">
        <v>0</v>
      </c>
      <c r="J401" s="15">
        <v>0</v>
      </c>
      <c r="K401" s="15">
        <v>0</v>
      </c>
      <c r="L401" s="15">
        <v>0</v>
      </c>
      <c r="M401" s="15">
        <v>0</v>
      </c>
      <c r="N401" s="15">
        <v>0</v>
      </c>
      <c r="O401" s="15">
        <v>0</v>
      </c>
      <c r="P401" s="15">
        <v>0</v>
      </c>
      <c r="Q401" s="15">
        <v>0</v>
      </c>
      <c r="R401" s="15">
        <v>0</v>
      </c>
      <c r="S401" s="15">
        <v>0</v>
      </c>
      <c r="T401" s="15">
        <v>0</v>
      </c>
      <c r="U401" s="15">
        <v>0</v>
      </c>
      <c r="V401" s="15">
        <v>0</v>
      </c>
      <c r="W401" s="15">
        <v>0</v>
      </c>
      <c r="X401" s="15">
        <v>0</v>
      </c>
      <c r="Y401" s="15">
        <v>0</v>
      </c>
      <c r="Z401" s="15">
        <v>0</v>
      </c>
      <c r="AA401" s="15">
        <v>0</v>
      </c>
      <c r="AB401" s="15">
        <v>0</v>
      </c>
      <c r="AC401" s="15">
        <v>0</v>
      </c>
      <c r="AD401" s="15">
        <v>0</v>
      </c>
      <c r="AE401" s="15">
        <v>0</v>
      </c>
      <c r="AF401" s="15">
        <v>0</v>
      </c>
      <c r="AG401" s="15">
        <v>0</v>
      </c>
      <c r="AH401" s="15">
        <v>0</v>
      </c>
      <c r="AI401" s="15">
        <v>0</v>
      </c>
      <c r="AJ401" s="15">
        <v>0</v>
      </c>
      <c r="AK401" s="15">
        <v>0</v>
      </c>
      <c r="AL401" s="15">
        <v>0</v>
      </c>
      <c r="AM401" s="15">
        <v>0</v>
      </c>
      <c r="AN401" s="15">
        <v>0</v>
      </c>
      <c r="AO401" s="15">
        <v>0</v>
      </c>
      <c r="AP401" s="15">
        <v>0</v>
      </c>
      <c r="AQ401" s="15">
        <v>0</v>
      </c>
      <c r="AR401" s="15">
        <v>0</v>
      </c>
      <c r="AS401" s="15">
        <v>0</v>
      </c>
      <c r="AT401" s="15">
        <v>0</v>
      </c>
      <c r="AU401" s="15">
        <v>0</v>
      </c>
      <c r="AV401" s="15">
        <v>0</v>
      </c>
      <c r="AW401" s="15">
        <v>0</v>
      </c>
      <c r="AX401" s="15">
        <v>0</v>
      </c>
      <c r="AY401" s="15">
        <v>0</v>
      </c>
      <c r="AZ401" s="15">
        <v>0</v>
      </c>
      <c r="BA401" s="15">
        <v>0</v>
      </c>
      <c r="BB401" s="15">
        <v>0</v>
      </c>
      <c r="BC401" s="15">
        <v>0</v>
      </c>
      <c r="BD401" s="15">
        <v>0</v>
      </c>
      <c r="BE401" s="15">
        <v>0</v>
      </c>
      <c r="BF401" s="15">
        <v>0</v>
      </c>
      <c r="BG401" s="15">
        <v>0</v>
      </c>
      <c r="BH401" s="15">
        <v>0</v>
      </c>
      <c r="BI401" s="15">
        <v>0</v>
      </c>
      <c r="BJ401" s="15">
        <v>0</v>
      </c>
      <c r="BK401" s="15">
        <v>0</v>
      </c>
      <c r="BL401" s="15">
        <v>0</v>
      </c>
      <c r="BM401" s="15">
        <v>0</v>
      </c>
      <c r="BN401" s="15">
        <v>0</v>
      </c>
      <c r="BO401" s="15">
        <v>0</v>
      </c>
      <c r="BP401" s="15">
        <v>0</v>
      </c>
      <c r="BQ401" s="15">
        <v>0</v>
      </c>
      <c r="BR401" s="15">
        <v>0</v>
      </c>
      <c r="BS401" s="15">
        <v>0</v>
      </c>
      <c r="BT401" s="15">
        <v>0</v>
      </c>
      <c r="BU401" s="15">
        <v>0</v>
      </c>
      <c r="BV401" s="15">
        <v>0</v>
      </c>
      <c r="BW401" s="15">
        <v>0</v>
      </c>
      <c r="BX401" s="15">
        <v>0</v>
      </c>
      <c r="BY401" s="15">
        <v>0</v>
      </c>
      <c r="BZ401" s="15">
        <v>0</v>
      </c>
      <c r="CA401" s="15">
        <v>0</v>
      </c>
      <c r="CB401" s="15">
        <v>0</v>
      </c>
      <c r="CC401" s="15">
        <v>0</v>
      </c>
      <c r="CD401" s="15">
        <v>0</v>
      </c>
    </row>
    <row r="402" spans="1:82">
      <c r="A402" s="10" t="s">
        <v>6489</v>
      </c>
      <c r="B402" s="15" t="s">
        <v>5097</v>
      </c>
      <c r="C402" s="15" t="s">
        <v>6284</v>
      </c>
      <c r="D402" s="15" t="str">
        <f t="shared" si="12"/>
        <v>Uzbeks</v>
      </c>
      <c r="E402" s="15">
        <v>100</v>
      </c>
      <c r="F402" s="15">
        <f t="shared" si="13"/>
        <v>100</v>
      </c>
      <c r="G402" s="15">
        <v>181700</v>
      </c>
      <c r="H402" s="15">
        <v>181700</v>
      </c>
      <c r="I402" s="15">
        <v>0</v>
      </c>
      <c r="J402" s="15">
        <v>0</v>
      </c>
      <c r="K402" s="15">
        <v>0</v>
      </c>
      <c r="L402" s="15">
        <v>0</v>
      </c>
      <c r="M402" s="15">
        <v>0</v>
      </c>
      <c r="N402" s="15">
        <v>0</v>
      </c>
      <c r="O402" s="15">
        <v>0</v>
      </c>
      <c r="P402" s="15">
        <v>0</v>
      </c>
      <c r="Q402" s="15">
        <v>0</v>
      </c>
      <c r="R402" s="15">
        <v>0</v>
      </c>
      <c r="S402" s="15">
        <v>0</v>
      </c>
      <c r="T402" s="15">
        <v>0</v>
      </c>
      <c r="U402" s="15">
        <v>0</v>
      </c>
      <c r="V402" s="15">
        <v>0</v>
      </c>
      <c r="W402" s="15">
        <v>0</v>
      </c>
      <c r="X402" s="15">
        <v>0</v>
      </c>
      <c r="Y402" s="15">
        <v>0</v>
      </c>
      <c r="Z402" s="15">
        <v>0</v>
      </c>
      <c r="AA402" s="15">
        <v>0</v>
      </c>
      <c r="AB402" s="15">
        <v>0</v>
      </c>
      <c r="AC402" s="15">
        <v>0</v>
      </c>
      <c r="AD402" s="15">
        <v>0</v>
      </c>
      <c r="AE402" s="15">
        <v>0</v>
      </c>
      <c r="AF402" s="15">
        <v>0</v>
      </c>
      <c r="AG402" s="15">
        <v>0</v>
      </c>
      <c r="AH402" s="15">
        <v>0</v>
      </c>
      <c r="AI402" s="15">
        <v>0</v>
      </c>
      <c r="AJ402" s="15">
        <v>0</v>
      </c>
      <c r="AK402" s="15">
        <v>0</v>
      </c>
      <c r="AL402" s="15">
        <v>0</v>
      </c>
      <c r="AM402" s="15">
        <v>0</v>
      </c>
      <c r="AN402" s="15">
        <v>0</v>
      </c>
      <c r="AO402" s="15">
        <v>0</v>
      </c>
      <c r="AP402" s="15">
        <v>0</v>
      </c>
      <c r="AQ402" s="15">
        <v>0</v>
      </c>
      <c r="AR402" s="15">
        <v>0</v>
      </c>
      <c r="AS402" s="15">
        <v>0</v>
      </c>
      <c r="AT402" s="15">
        <v>0</v>
      </c>
      <c r="AU402" s="15">
        <v>0</v>
      </c>
      <c r="AV402" s="15">
        <v>0</v>
      </c>
      <c r="AW402" s="15">
        <v>0</v>
      </c>
      <c r="AX402" s="15">
        <v>0</v>
      </c>
      <c r="AY402" s="15">
        <v>0</v>
      </c>
      <c r="AZ402" s="15">
        <v>0</v>
      </c>
      <c r="BA402" s="15">
        <v>0</v>
      </c>
      <c r="BB402" s="15">
        <v>0</v>
      </c>
      <c r="BC402" s="15">
        <v>0</v>
      </c>
      <c r="BD402" s="15">
        <v>0</v>
      </c>
      <c r="BE402" s="15">
        <v>0</v>
      </c>
      <c r="BF402" s="15">
        <v>0</v>
      </c>
      <c r="BG402" s="15">
        <v>0</v>
      </c>
      <c r="BH402" s="15">
        <v>0</v>
      </c>
      <c r="BI402" s="15">
        <v>0</v>
      </c>
      <c r="BJ402" s="15">
        <v>0</v>
      </c>
      <c r="BK402" s="15">
        <v>0</v>
      </c>
      <c r="BL402" s="15">
        <v>0</v>
      </c>
      <c r="BM402" s="15">
        <v>0</v>
      </c>
      <c r="BN402" s="15">
        <v>0</v>
      </c>
      <c r="BO402" s="15">
        <v>0</v>
      </c>
      <c r="BP402" s="15">
        <v>0</v>
      </c>
      <c r="BQ402" s="15">
        <v>0</v>
      </c>
      <c r="BR402" s="15">
        <v>0</v>
      </c>
      <c r="BS402" s="15">
        <v>0</v>
      </c>
      <c r="BT402" s="15">
        <v>0</v>
      </c>
      <c r="BU402" s="15">
        <v>0</v>
      </c>
      <c r="BV402" s="15">
        <v>0</v>
      </c>
      <c r="BW402" s="15">
        <v>0</v>
      </c>
      <c r="BX402" s="15">
        <v>0</v>
      </c>
      <c r="BY402" s="15">
        <v>0</v>
      </c>
      <c r="BZ402" s="15">
        <v>0</v>
      </c>
      <c r="CA402" s="15">
        <v>0</v>
      </c>
      <c r="CB402" s="15">
        <v>0</v>
      </c>
      <c r="CC402" s="15">
        <v>0</v>
      </c>
      <c r="CD402" s="15">
        <v>0</v>
      </c>
    </row>
    <row r="403" spans="1:82">
      <c r="A403" s="10" t="s">
        <v>6490</v>
      </c>
      <c r="B403" s="15" t="s">
        <v>5097</v>
      </c>
      <c r="C403" s="15" t="s">
        <v>6285</v>
      </c>
      <c r="D403" s="15" t="str">
        <f t="shared" si="12"/>
        <v>Uzbeks</v>
      </c>
      <c r="E403" s="15">
        <v>89.65272887323944</v>
      </c>
      <c r="F403" s="15">
        <f t="shared" si="13"/>
        <v>85</v>
      </c>
      <c r="G403" s="15">
        <v>227200</v>
      </c>
      <c r="H403" s="15">
        <v>203691</v>
      </c>
      <c r="I403" s="15">
        <v>0</v>
      </c>
      <c r="J403" s="15">
        <v>1881</v>
      </c>
      <c r="K403" s="15">
        <v>20203</v>
      </c>
      <c r="L403" s="15">
        <v>0</v>
      </c>
      <c r="M403" s="15">
        <v>0</v>
      </c>
      <c r="N403" s="15">
        <v>0</v>
      </c>
      <c r="O403" s="15">
        <v>0</v>
      </c>
      <c r="P403" s="15">
        <v>0</v>
      </c>
      <c r="Q403" s="15">
        <v>0</v>
      </c>
      <c r="R403" s="15">
        <v>0</v>
      </c>
      <c r="S403" s="15">
        <v>0</v>
      </c>
      <c r="T403" s="15">
        <v>0</v>
      </c>
      <c r="U403" s="15">
        <v>0</v>
      </c>
      <c r="V403" s="15">
        <v>0</v>
      </c>
      <c r="W403" s="15">
        <v>0</v>
      </c>
      <c r="X403" s="15">
        <v>0</v>
      </c>
      <c r="Y403" s="15">
        <v>0</v>
      </c>
      <c r="Z403" s="15">
        <v>0</v>
      </c>
      <c r="AA403" s="15">
        <v>0</v>
      </c>
      <c r="AB403" s="15">
        <v>0</v>
      </c>
      <c r="AC403" s="15">
        <v>0</v>
      </c>
      <c r="AD403" s="15">
        <v>0</v>
      </c>
      <c r="AE403" s="15">
        <v>0</v>
      </c>
      <c r="AF403" s="15">
        <v>0</v>
      </c>
      <c r="AG403" s="15">
        <v>0</v>
      </c>
      <c r="AH403" s="15">
        <v>0</v>
      </c>
      <c r="AI403" s="15">
        <v>0</v>
      </c>
      <c r="AJ403" s="15">
        <v>0</v>
      </c>
      <c r="AK403" s="15">
        <v>0</v>
      </c>
      <c r="AL403" s="15">
        <v>0</v>
      </c>
      <c r="AM403" s="15">
        <v>0</v>
      </c>
      <c r="AN403" s="15">
        <v>0</v>
      </c>
      <c r="AO403" s="15">
        <v>0</v>
      </c>
      <c r="AP403" s="15">
        <v>0</v>
      </c>
      <c r="AQ403" s="15">
        <v>0</v>
      </c>
      <c r="AR403" s="15">
        <v>0</v>
      </c>
      <c r="AS403" s="15">
        <v>0</v>
      </c>
      <c r="AT403" s="15">
        <v>0</v>
      </c>
      <c r="AU403" s="15">
        <v>0</v>
      </c>
      <c r="AV403" s="15">
        <v>0</v>
      </c>
      <c r="AW403" s="15">
        <v>0</v>
      </c>
      <c r="AX403" s="15">
        <v>0</v>
      </c>
      <c r="AY403" s="15">
        <v>0</v>
      </c>
      <c r="AZ403" s="15">
        <v>0</v>
      </c>
      <c r="BA403" s="15">
        <v>0</v>
      </c>
      <c r="BB403" s="15">
        <v>0</v>
      </c>
      <c r="BC403" s="15">
        <v>0</v>
      </c>
      <c r="BD403" s="15">
        <v>0</v>
      </c>
      <c r="BE403" s="15">
        <v>0</v>
      </c>
      <c r="BF403" s="15">
        <v>0</v>
      </c>
      <c r="BG403" s="15">
        <v>0</v>
      </c>
      <c r="BH403" s="15">
        <v>0</v>
      </c>
      <c r="BI403" s="15">
        <v>0</v>
      </c>
      <c r="BJ403" s="15">
        <v>0</v>
      </c>
      <c r="BK403" s="15">
        <v>0</v>
      </c>
      <c r="BL403" s="15">
        <v>0</v>
      </c>
      <c r="BM403" s="15">
        <v>0</v>
      </c>
      <c r="BN403" s="15">
        <v>0</v>
      </c>
      <c r="BO403" s="15">
        <v>0</v>
      </c>
      <c r="BP403" s="15">
        <v>0</v>
      </c>
      <c r="BQ403" s="15">
        <v>0</v>
      </c>
      <c r="BR403" s="15">
        <v>0</v>
      </c>
      <c r="BS403" s="15">
        <v>0</v>
      </c>
      <c r="BT403" s="15">
        <v>0</v>
      </c>
      <c r="BU403" s="15">
        <v>0</v>
      </c>
      <c r="BV403" s="15">
        <v>0</v>
      </c>
      <c r="BW403" s="15">
        <v>0</v>
      </c>
      <c r="BX403" s="15">
        <v>0</v>
      </c>
      <c r="BY403" s="15">
        <v>0</v>
      </c>
      <c r="BZ403" s="15">
        <v>0</v>
      </c>
      <c r="CA403" s="15">
        <v>0</v>
      </c>
      <c r="CB403" s="15">
        <v>0</v>
      </c>
      <c r="CC403" s="15">
        <v>0</v>
      </c>
      <c r="CD403" s="15">
        <v>1425</v>
      </c>
    </row>
    <row r="404" spans="1:82">
      <c r="A404" s="10" t="s">
        <v>6491</v>
      </c>
      <c r="B404" s="15" t="s">
        <v>5097</v>
      </c>
      <c r="C404" s="15" t="s">
        <v>6286</v>
      </c>
      <c r="D404" s="15" t="str">
        <f t="shared" si="12"/>
        <v>Uzbeks</v>
      </c>
      <c r="E404" s="15">
        <v>93.556225764756576</v>
      </c>
      <c r="F404" s="15">
        <f t="shared" si="13"/>
        <v>90</v>
      </c>
      <c r="G404" s="15">
        <v>232100</v>
      </c>
      <c r="H404" s="15">
        <v>217144</v>
      </c>
      <c r="I404" s="15">
        <v>0</v>
      </c>
      <c r="J404" s="15">
        <v>1939</v>
      </c>
      <c r="K404" s="15">
        <v>13017</v>
      </c>
      <c r="L404" s="15">
        <v>0</v>
      </c>
      <c r="M404" s="15">
        <v>0</v>
      </c>
      <c r="N404" s="15">
        <v>0</v>
      </c>
      <c r="O404" s="15">
        <v>0</v>
      </c>
      <c r="P404" s="15">
        <v>0</v>
      </c>
      <c r="Q404" s="15">
        <v>0</v>
      </c>
      <c r="R404" s="15">
        <v>0</v>
      </c>
      <c r="S404" s="15">
        <v>0</v>
      </c>
      <c r="T404" s="15">
        <v>0</v>
      </c>
      <c r="U404" s="15">
        <v>0</v>
      </c>
      <c r="V404" s="15">
        <v>0</v>
      </c>
      <c r="W404" s="15">
        <v>0</v>
      </c>
      <c r="X404" s="15">
        <v>0</v>
      </c>
      <c r="Y404" s="15">
        <v>0</v>
      </c>
      <c r="Z404" s="15">
        <v>0</v>
      </c>
      <c r="AA404" s="15">
        <v>0</v>
      </c>
      <c r="AB404" s="15">
        <v>0</v>
      </c>
      <c r="AC404" s="15">
        <v>0</v>
      </c>
      <c r="AD404" s="15">
        <v>0</v>
      </c>
      <c r="AE404" s="15">
        <v>0</v>
      </c>
      <c r="AF404" s="15">
        <v>0</v>
      </c>
      <c r="AG404" s="15">
        <v>0</v>
      </c>
      <c r="AH404" s="15">
        <v>0</v>
      </c>
      <c r="AI404" s="15">
        <v>0</v>
      </c>
      <c r="AJ404" s="15">
        <v>0</v>
      </c>
      <c r="AK404" s="15">
        <v>0</v>
      </c>
      <c r="AL404" s="15">
        <v>0</v>
      </c>
      <c r="AM404" s="15">
        <v>0</v>
      </c>
      <c r="AN404" s="15">
        <v>0</v>
      </c>
      <c r="AO404" s="15">
        <v>0</v>
      </c>
      <c r="AP404" s="15">
        <v>0</v>
      </c>
      <c r="AQ404" s="15">
        <v>0</v>
      </c>
      <c r="AR404" s="15">
        <v>0</v>
      </c>
      <c r="AS404" s="15">
        <v>0</v>
      </c>
      <c r="AT404" s="15">
        <v>0</v>
      </c>
      <c r="AU404" s="15">
        <v>0</v>
      </c>
      <c r="AV404" s="15">
        <v>0</v>
      </c>
      <c r="AW404" s="15">
        <v>0</v>
      </c>
      <c r="AX404" s="15">
        <v>0</v>
      </c>
      <c r="AY404" s="15">
        <v>0</v>
      </c>
      <c r="AZ404" s="15">
        <v>0</v>
      </c>
      <c r="BA404" s="15">
        <v>0</v>
      </c>
      <c r="BB404" s="15">
        <v>0</v>
      </c>
      <c r="BC404" s="15">
        <v>0</v>
      </c>
      <c r="BD404" s="15">
        <v>0</v>
      </c>
      <c r="BE404" s="15">
        <v>0</v>
      </c>
      <c r="BF404" s="15">
        <v>0</v>
      </c>
      <c r="BG404" s="15">
        <v>0</v>
      </c>
      <c r="BH404" s="15">
        <v>0</v>
      </c>
      <c r="BI404" s="15">
        <v>0</v>
      </c>
      <c r="BJ404" s="15">
        <v>0</v>
      </c>
      <c r="BK404" s="15">
        <v>0</v>
      </c>
      <c r="BL404" s="15">
        <v>0</v>
      </c>
      <c r="BM404" s="15">
        <v>0</v>
      </c>
      <c r="BN404" s="15">
        <v>0</v>
      </c>
      <c r="BO404" s="15">
        <v>0</v>
      </c>
      <c r="BP404" s="15">
        <v>0</v>
      </c>
      <c r="BQ404" s="15">
        <v>0</v>
      </c>
      <c r="BR404" s="15">
        <v>0</v>
      </c>
      <c r="BS404" s="15">
        <v>0</v>
      </c>
      <c r="BT404" s="15">
        <v>0</v>
      </c>
      <c r="BU404" s="15">
        <v>0</v>
      </c>
      <c r="BV404" s="15">
        <v>0</v>
      </c>
      <c r="BW404" s="15">
        <v>0</v>
      </c>
      <c r="BX404" s="15">
        <v>0</v>
      </c>
      <c r="BY404" s="15">
        <v>0</v>
      </c>
      <c r="BZ404" s="15">
        <v>0</v>
      </c>
      <c r="CA404" s="15">
        <v>0</v>
      </c>
      <c r="CB404" s="15">
        <v>0</v>
      </c>
      <c r="CC404" s="15">
        <v>0</v>
      </c>
      <c r="CD404" s="15">
        <v>0</v>
      </c>
    </row>
    <row r="405" spans="1:82">
      <c r="A405" s="10" t="s">
        <v>6492</v>
      </c>
      <c r="B405" s="15" t="s">
        <v>6287</v>
      </c>
      <c r="C405" s="15" t="s">
        <v>6288</v>
      </c>
      <c r="D405" s="15" t="str">
        <f t="shared" si="12"/>
        <v>Uzbeks</v>
      </c>
      <c r="E405" s="15">
        <v>55.341193809874724</v>
      </c>
      <c r="F405" s="15">
        <f t="shared" si="13"/>
        <v>55</v>
      </c>
      <c r="G405" s="15">
        <v>135700</v>
      </c>
      <c r="H405" s="15">
        <v>75098</v>
      </c>
      <c r="I405" s="15">
        <v>0</v>
      </c>
      <c r="J405" s="15">
        <v>0</v>
      </c>
      <c r="K405" s="15">
        <v>46592</v>
      </c>
      <c r="L405" s="15">
        <v>0</v>
      </c>
      <c r="M405" s="15">
        <v>0</v>
      </c>
      <c r="N405" s="15">
        <v>0</v>
      </c>
      <c r="O405" s="15">
        <v>0</v>
      </c>
      <c r="P405" s="15">
        <v>4690</v>
      </c>
      <c r="Q405" s="15">
        <v>0</v>
      </c>
      <c r="R405" s="15">
        <v>0</v>
      </c>
      <c r="S405" s="15">
        <v>1879</v>
      </c>
      <c r="T405" s="15">
        <v>1907</v>
      </c>
      <c r="U405" s="15">
        <v>0</v>
      </c>
      <c r="V405" s="15">
        <v>0</v>
      </c>
      <c r="W405" s="15">
        <v>0</v>
      </c>
      <c r="X405" s="15">
        <v>0</v>
      </c>
      <c r="Y405" s="15">
        <v>0</v>
      </c>
      <c r="Z405" s="15">
        <v>0</v>
      </c>
      <c r="AA405" s="15">
        <v>0</v>
      </c>
      <c r="AB405" s="15">
        <v>0</v>
      </c>
      <c r="AC405" s="15">
        <v>0</v>
      </c>
      <c r="AD405" s="15">
        <v>0</v>
      </c>
      <c r="AE405" s="15">
        <v>0</v>
      </c>
      <c r="AF405" s="15">
        <v>0</v>
      </c>
      <c r="AG405" s="15">
        <v>0</v>
      </c>
      <c r="AH405" s="15">
        <v>0</v>
      </c>
      <c r="AI405" s="15">
        <v>0</v>
      </c>
      <c r="AJ405" s="15">
        <v>0</v>
      </c>
      <c r="AK405" s="15">
        <v>0</v>
      </c>
      <c r="AL405" s="15">
        <v>0</v>
      </c>
      <c r="AM405" s="15">
        <v>0</v>
      </c>
      <c r="AN405" s="15">
        <v>0</v>
      </c>
      <c r="AO405" s="15">
        <v>0</v>
      </c>
      <c r="AP405" s="15">
        <v>0</v>
      </c>
      <c r="AQ405" s="15">
        <v>0</v>
      </c>
      <c r="AR405" s="15">
        <v>0</v>
      </c>
      <c r="AS405" s="15">
        <v>0</v>
      </c>
      <c r="AT405" s="15">
        <v>0</v>
      </c>
      <c r="AU405" s="15">
        <v>0</v>
      </c>
      <c r="AV405" s="15">
        <v>0</v>
      </c>
      <c r="AW405" s="15">
        <v>0</v>
      </c>
      <c r="AX405" s="15">
        <v>0</v>
      </c>
      <c r="AY405" s="15">
        <v>0</v>
      </c>
      <c r="AZ405" s="15">
        <v>0</v>
      </c>
      <c r="BA405" s="15">
        <v>0</v>
      </c>
      <c r="BB405" s="15">
        <v>0</v>
      </c>
      <c r="BC405" s="15">
        <v>0</v>
      </c>
      <c r="BD405" s="15">
        <v>0</v>
      </c>
      <c r="BE405" s="15">
        <v>0</v>
      </c>
      <c r="BF405" s="15">
        <v>0</v>
      </c>
      <c r="BG405" s="15">
        <v>0</v>
      </c>
      <c r="BH405" s="15">
        <v>0</v>
      </c>
      <c r="BI405" s="15">
        <v>0</v>
      </c>
      <c r="BJ405" s="15">
        <v>0</v>
      </c>
      <c r="BK405" s="15">
        <v>0</v>
      </c>
      <c r="BL405" s="15">
        <v>0</v>
      </c>
      <c r="BM405" s="15">
        <v>0</v>
      </c>
      <c r="BN405" s="15">
        <v>0</v>
      </c>
      <c r="BO405" s="15">
        <v>0</v>
      </c>
      <c r="BP405" s="15">
        <v>0</v>
      </c>
      <c r="BQ405" s="15">
        <v>0</v>
      </c>
      <c r="BR405" s="15">
        <v>0</v>
      </c>
      <c r="BS405" s="15">
        <v>0</v>
      </c>
      <c r="BT405" s="15">
        <v>0</v>
      </c>
      <c r="BU405" s="15">
        <v>0</v>
      </c>
      <c r="BV405" s="15">
        <v>0</v>
      </c>
      <c r="BW405" s="15">
        <v>0</v>
      </c>
      <c r="BX405" s="15">
        <v>0</v>
      </c>
      <c r="BY405" s="15">
        <v>0</v>
      </c>
      <c r="BZ405" s="15">
        <v>0</v>
      </c>
      <c r="CA405" s="15">
        <v>0</v>
      </c>
      <c r="CB405" s="15">
        <v>0</v>
      </c>
      <c r="CC405" s="15">
        <v>0</v>
      </c>
      <c r="CD405" s="15">
        <v>5534</v>
      </c>
    </row>
    <row r="406" spans="1:82">
      <c r="A406" s="10" t="s">
        <v>6493</v>
      </c>
      <c r="B406" s="15" t="s">
        <v>6287</v>
      </c>
      <c r="C406" s="15" t="s">
        <v>6289</v>
      </c>
      <c r="D406" s="15" t="str">
        <f t="shared" si="12"/>
        <v>Uzbeks</v>
      </c>
      <c r="E406" s="15">
        <v>53.598930481283425</v>
      </c>
      <c r="F406" s="15">
        <f t="shared" si="13"/>
        <v>50</v>
      </c>
      <c r="G406" s="15">
        <v>37400</v>
      </c>
      <c r="H406" s="15">
        <v>20046</v>
      </c>
      <c r="I406" s="15">
        <v>2596</v>
      </c>
      <c r="J406" s="15">
        <v>0</v>
      </c>
      <c r="K406" s="15">
        <v>12827</v>
      </c>
      <c r="L406" s="15">
        <v>0</v>
      </c>
      <c r="M406" s="15">
        <v>1792</v>
      </c>
      <c r="N406" s="15">
        <v>0</v>
      </c>
      <c r="O406" s="15">
        <v>0</v>
      </c>
      <c r="P406" s="15">
        <v>0</v>
      </c>
      <c r="Q406" s="15">
        <v>0</v>
      </c>
      <c r="R406" s="15">
        <v>0</v>
      </c>
      <c r="S406" s="15">
        <v>139</v>
      </c>
      <c r="T406" s="15">
        <v>0</v>
      </c>
      <c r="U406" s="15">
        <v>0</v>
      </c>
      <c r="V406" s="15">
        <v>0</v>
      </c>
      <c r="W406" s="15">
        <v>0</v>
      </c>
      <c r="X406" s="15">
        <v>0</v>
      </c>
      <c r="Y406" s="15">
        <v>0</v>
      </c>
      <c r="Z406" s="15">
        <v>0</v>
      </c>
      <c r="AA406" s="15">
        <v>0</v>
      </c>
      <c r="AB406" s="15">
        <v>0</v>
      </c>
      <c r="AC406" s="15">
        <v>0</v>
      </c>
      <c r="AD406" s="15">
        <v>0</v>
      </c>
      <c r="AE406" s="15">
        <v>0</v>
      </c>
      <c r="AF406" s="15">
        <v>0</v>
      </c>
      <c r="AG406" s="15">
        <v>0</v>
      </c>
      <c r="AH406" s="15">
        <v>0</v>
      </c>
      <c r="AI406" s="15">
        <v>0</v>
      </c>
      <c r="AJ406" s="15">
        <v>0</v>
      </c>
      <c r="AK406" s="15">
        <v>0</v>
      </c>
      <c r="AL406" s="15">
        <v>0</v>
      </c>
      <c r="AM406" s="15">
        <v>0</v>
      </c>
      <c r="AN406" s="15">
        <v>0</v>
      </c>
      <c r="AO406" s="15">
        <v>0</v>
      </c>
      <c r="AP406" s="15">
        <v>0</v>
      </c>
      <c r="AQ406" s="15">
        <v>0</v>
      </c>
      <c r="AR406" s="15">
        <v>0</v>
      </c>
      <c r="AS406" s="15">
        <v>0</v>
      </c>
      <c r="AT406" s="15">
        <v>0</v>
      </c>
      <c r="AU406" s="15">
        <v>0</v>
      </c>
      <c r="AV406" s="15">
        <v>0</v>
      </c>
      <c r="AW406" s="15">
        <v>0</v>
      </c>
      <c r="AX406" s="15">
        <v>0</v>
      </c>
      <c r="AY406" s="15">
        <v>0</v>
      </c>
      <c r="AZ406" s="15">
        <v>0</v>
      </c>
      <c r="BA406" s="15">
        <v>0</v>
      </c>
      <c r="BB406" s="15">
        <v>0</v>
      </c>
      <c r="BC406" s="15">
        <v>0</v>
      </c>
      <c r="BD406" s="15">
        <v>0</v>
      </c>
      <c r="BE406" s="15">
        <v>0</v>
      </c>
      <c r="BF406" s="15">
        <v>0</v>
      </c>
      <c r="BG406" s="15">
        <v>0</v>
      </c>
      <c r="BH406" s="15">
        <v>0</v>
      </c>
      <c r="BI406" s="15">
        <v>0</v>
      </c>
      <c r="BJ406" s="15">
        <v>0</v>
      </c>
      <c r="BK406" s="15">
        <v>0</v>
      </c>
      <c r="BL406" s="15">
        <v>0</v>
      </c>
      <c r="BM406" s="15">
        <v>0</v>
      </c>
      <c r="BN406" s="15">
        <v>0</v>
      </c>
      <c r="BO406" s="15">
        <v>0</v>
      </c>
      <c r="BP406" s="15">
        <v>0</v>
      </c>
      <c r="BQ406" s="15">
        <v>0</v>
      </c>
      <c r="BR406" s="15">
        <v>0</v>
      </c>
      <c r="BS406" s="15">
        <v>0</v>
      </c>
      <c r="BT406" s="15">
        <v>0</v>
      </c>
      <c r="BU406" s="15">
        <v>0</v>
      </c>
      <c r="BV406" s="15">
        <v>0</v>
      </c>
      <c r="BW406" s="15">
        <v>0</v>
      </c>
      <c r="BX406" s="15">
        <v>0</v>
      </c>
      <c r="BY406" s="15">
        <v>0</v>
      </c>
      <c r="BZ406" s="15">
        <v>0</v>
      </c>
      <c r="CA406" s="15">
        <v>0</v>
      </c>
      <c r="CB406" s="15">
        <v>0</v>
      </c>
      <c r="CC406" s="15">
        <v>0</v>
      </c>
      <c r="CD406" s="15">
        <v>0</v>
      </c>
    </row>
    <row r="407" spans="1:82">
      <c r="A407" s="10" t="s">
        <v>6494</v>
      </c>
      <c r="B407" s="15" t="s">
        <v>6287</v>
      </c>
      <c r="C407" s="15" t="s">
        <v>6290</v>
      </c>
      <c r="D407" s="15" t="str">
        <f t="shared" si="12"/>
        <v>Uzbeks</v>
      </c>
      <c r="E407" s="15">
        <v>65.331370899915896</v>
      </c>
      <c r="F407" s="15">
        <f t="shared" si="13"/>
        <v>65</v>
      </c>
      <c r="G407" s="15">
        <v>118900</v>
      </c>
      <c r="H407" s="15">
        <v>77679</v>
      </c>
      <c r="I407" s="15">
        <v>0</v>
      </c>
      <c r="J407" s="15">
        <v>0</v>
      </c>
      <c r="K407" s="15">
        <v>38641</v>
      </c>
      <c r="L407" s="15">
        <v>0</v>
      </c>
      <c r="M407" s="15">
        <v>0</v>
      </c>
      <c r="N407" s="15">
        <v>0</v>
      </c>
      <c r="O407" s="15">
        <v>0</v>
      </c>
      <c r="P407" s="15">
        <v>0</v>
      </c>
      <c r="Q407" s="15">
        <v>0</v>
      </c>
      <c r="R407" s="15">
        <v>0</v>
      </c>
      <c r="S407" s="15">
        <v>326</v>
      </c>
      <c r="T407" s="15">
        <v>331</v>
      </c>
      <c r="U407" s="15">
        <v>0</v>
      </c>
      <c r="V407" s="15">
        <v>0</v>
      </c>
      <c r="W407" s="15">
        <v>0</v>
      </c>
      <c r="X407" s="15">
        <v>0</v>
      </c>
      <c r="Y407" s="15">
        <v>0</v>
      </c>
      <c r="Z407" s="15">
        <v>0</v>
      </c>
      <c r="AA407" s="15">
        <v>0</v>
      </c>
      <c r="AB407" s="15">
        <v>0</v>
      </c>
      <c r="AC407" s="15">
        <v>0</v>
      </c>
      <c r="AD407" s="15">
        <v>0</v>
      </c>
      <c r="AE407" s="15">
        <v>0</v>
      </c>
      <c r="AF407" s="15">
        <v>0</v>
      </c>
      <c r="AG407" s="15">
        <v>0</v>
      </c>
      <c r="AH407" s="15">
        <v>0</v>
      </c>
      <c r="AI407" s="15">
        <v>0</v>
      </c>
      <c r="AJ407" s="15">
        <v>0</v>
      </c>
      <c r="AK407" s="15">
        <v>0</v>
      </c>
      <c r="AL407" s="15">
        <v>0</v>
      </c>
      <c r="AM407" s="15">
        <v>0</v>
      </c>
      <c r="AN407" s="15">
        <v>0</v>
      </c>
      <c r="AO407" s="15">
        <v>0</v>
      </c>
      <c r="AP407" s="15">
        <v>0</v>
      </c>
      <c r="AQ407" s="15">
        <v>0</v>
      </c>
      <c r="AR407" s="15">
        <v>0</v>
      </c>
      <c r="AS407" s="15">
        <v>0</v>
      </c>
      <c r="AT407" s="15">
        <v>0</v>
      </c>
      <c r="AU407" s="15">
        <v>0</v>
      </c>
      <c r="AV407" s="15">
        <v>0</v>
      </c>
      <c r="AW407" s="15">
        <v>0</v>
      </c>
      <c r="AX407" s="15">
        <v>0</v>
      </c>
      <c r="AY407" s="15">
        <v>0</v>
      </c>
      <c r="AZ407" s="15">
        <v>0</v>
      </c>
      <c r="BA407" s="15">
        <v>0</v>
      </c>
      <c r="BB407" s="15">
        <v>0</v>
      </c>
      <c r="BC407" s="15">
        <v>0</v>
      </c>
      <c r="BD407" s="15">
        <v>0</v>
      </c>
      <c r="BE407" s="15">
        <v>0</v>
      </c>
      <c r="BF407" s="15">
        <v>0</v>
      </c>
      <c r="BG407" s="15">
        <v>0</v>
      </c>
      <c r="BH407" s="15">
        <v>0</v>
      </c>
      <c r="BI407" s="15">
        <v>0</v>
      </c>
      <c r="BJ407" s="15">
        <v>0</v>
      </c>
      <c r="BK407" s="15">
        <v>0</v>
      </c>
      <c r="BL407" s="15">
        <v>0</v>
      </c>
      <c r="BM407" s="15">
        <v>0</v>
      </c>
      <c r="BN407" s="15">
        <v>0</v>
      </c>
      <c r="BO407" s="15">
        <v>0</v>
      </c>
      <c r="BP407" s="15">
        <v>0</v>
      </c>
      <c r="BQ407" s="15">
        <v>0</v>
      </c>
      <c r="BR407" s="15">
        <v>0</v>
      </c>
      <c r="BS407" s="15">
        <v>0</v>
      </c>
      <c r="BT407" s="15">
        <v>0</v>
      </c>
      <c r="BU407" s="15">
        <v>0</v>
      </c>
      <c r="BV407" s="15">
        <v>0</v>
      </c>
      <c r="BW407" s="15">
        <v>0</v>
      </c>
      <c r="BX407" s="15">
        <v>0</v>
      </c>
      <c r="BY407" s="15">
        <v>0</v>
      </c>
      <c r="BZ407" s="15">
        <v>0</v>
      </c>
      <c r="CA407" s="15">
        <v>0</v>
      </c>
      <c r="CB407" s="15">
        <v>0</v>
      </c>
      <c r="CC407" s="15">
        <v>0</v>
      </c>
      <c r="CD407" s="15">
        <v>1923</v>
      </c>
    </row>
    <row r="408" spans="1:82">
      <c r="A408" s="10" t="s">
        <v>6495</v>
      </c>
      <c r="B408" s="15" t="s">
        <v>6287</v>
      </c>
      <c r="C408" s="15" t="s">
        <v>6287</v>
      </c>
      <c r="D408" s="15" t="str">
        <f t="shared" si="12"/>
        <v>Uzbeks</v>
      </c>
      <c r="E408" s="15">
        <v>59.707051282051282</v>
      </c>
      <c r="F408" s="15">
        <f t="shared" si="13"/>
        <v>55</v>
      </c>
      <c r="G408" s="15">
        <v>156000</v>
      </c>
      <c r="H408" s="15">
        <v>93143</v>
      </c>
      <c r="I408" s="15">
        <v>0</v>
      </c>
      <c r="J408" s="15">
        <v>654</v>
      </c>
      <c r="K408" s="15">
        <v>41931</v>
      </c>
      <c r="L408" s="15">
        <v>808</v>
      </c>
      <c r="M408" s="15">
        <v>0</v>
      </c>
      <c r="N408" s="15">
        <v>0</v>
      </c>
      <c r="O408" s="15">
        <v>0</v>
      </c>
      <c r="P408" s="15">
        <v>10552</v>
      </c>
      <c r="Q408" s="15">
        <v>934</v>
      </c>
      <c r="R408" s="15">
        <v>20</v>
      </c>
      <c r="S408" s="15">
        <v>2113</v>
      </c>
      <c r="T408" s="15">
        <v>2145</v>
      </c>
      <c r="U408" s="15">
        <v>1023</v>
      </c>
      <c r="V408" s="15">
        <v>134</v>
      </c>
      <c r="W408" s="15">
        <v>193</v>
      </c>
      <c r="X408" s="15">
        <v>40</v>
      </c>
      <c r="Y408" s="15">
        <v>28</v>
      </c>
      <c r="Z408" s="15">
        <v>9</v>
      </c>
      <c r="AA408" s="15">
        <v>599</v>
      </c>
      <c r="AB408" s="15">
        <v>26</v>
      </c>
      <c r="AC408" s="15">
        <v>0</v>
      </c>
      <c r="AD408" s="15">
        <v>0</v>
      </c>
      <c r="AE408" s="15">
        <v>0</v>
      </c>
      <c r="AF408" s="15">
        <v>0</v>
      </c>
      <c r="AG408" s="15">
        <v>0</v>
      </c>
      <c r="AH408" s="15">
        <v>0</v>
      </c>
      <c r="AI408" s="15">
        <v>0</v>
      </c>
      <c r="AJ408" s="15">
        <v>0</v>
      </c>
      <c r="AK408" s="15">
        <v>0</v>
      </c>
      <c r="AL408" s="15">
        <v>0</v>
      </c>
      <c r="AM408" s="15">
        <v>0</v>
      </c>
      <c r="AN408" s="15">
        <v>0</v>
      </c>
      <c r="AO408" s="15">
        <v>0</v>
      </c>
      <c r="AP408" s="15">
        <v>0</v>
      </c>
      <c r="AQ408" s="15">
        <v>0</v>
      </c>
      <c r="AR408" s="15">
        <v>0</v>
      </c>
      <c r="AS408" s="15">
        <v>0</v>
      </c>
      <c r="AT408" s="15">
        <v>0</v>
      </c>
      <c r="AU408" s="15">
        <v>0</v>
      </c>
      <c r="AV408" s="15">
        <v>0</v>
      </c>
      <c r="AW408" s="15">
        <v>0</v>
      </c>
      <c r="AX408" s="15">
        <v>0</v>
      </c>
      <c r="AY408" s="15">
        <v>270</v>
      </c>
      <c r="AZ408" s="15">
        <v>0</v>
      </c>
      <c r="BA408" s="15">
        <v>0</v>
      </c>
      <c r="BB408" s="15">
        <v>0</v>
      </c>
      <c r="BC408" s="15">
        <v>0</v>
      </c>
      <c r="BD408" s="15">
        <v>0</v>
      </c>
      <c r="BE408" s="15">
        <v>0</v>
      </c>
      <c r="BF408" s="15">
        <v>0</v>
      </c>
      <c r="BG408" s="15">
        <v>133</v>
      </c>
      <c r="BH408" s="15">
        <v>0</v>
      </c>
      <c r="BI408" s="15">
        <v>0</v>
      </c>
      <c r="BJ408" s="15">
        <v>0</v>
      </c>
      <c r="BK408" s="15">
        <v>0</v>
      </c>
      <c r="BL408" s="15">
        <v>0</v>
      </c>
      <c r="BM408" s="15">
        <v>0</v>
      </c>
      <c r="BN408" s="15">
        <v>0</v>
      </c>
      <c r="BO408" s="15">
        <v>0</v>
      </c>
      <c r="BP408" s="15">
        <v>0</v>
      </c>
      <c r="BQ408" s="15">
        <v>0</v>
      </c>
      <c r="BR408" s="15">
        <v>0</v>
      </c>
      <c r="BS408" s="15">
        <v>0</v>
      </c>
      <c r="BT408" s="15">
        <v>0</v>
      </c>
      <c r="BU408" s="15">
        <v>0</v>
      </c>
      <c r="BV408" s="15">
        <v>0</v>
      </c>
      <c r="BW408" s="15">
        <v>0</v>
      </c>
      <c r="BX408" s="15">
        <v>0</v>
      </c>
      <c r="BY408" s="15">
        <v>0</v>
      </c>
      <c r="BZ408" s="15">
        <v>0</v>
      </c>
      <c r="CA408" s="15">
        <v>0</v>
      </c>
      <c r="CB408" s="15">
        <v>0</v>
      </c>
      <c r="CC408" s="15">
        <v>0</v>
      </c>
      <c r="CD408" s="15">
        <v>1245</v>
      </c>
    </row>
    <row r="409" spans="1:82">
      <c r="A409" s="10" t="s">
        <v>6496</v>
      </c>
      <c r="B409" s="15" t="s">
        <v>6287</v>
      </c>
      <c r="C409" s="15" t="s">
        <v>6291</v>
      </c>
      <c r="D409" s="15" t="str">
        <f t="shared" si="12"/>
        <v>Uzbeks</v>
      </c>
      <c r="E409" s="15">
        <v>91.698249227600414</v>
      </c>
      <c r="F409" s="15">
        <f t="shared" si="13"/>
        <v>90</v>
      </c>
      <c r="G409" s="15">
        <v>97100</v>
      </c>
      <c r="H409" s="15">
        <v>89039</v>
      </c>
      <c r="I409" s="15">
        <v>2144</v>
      </c>
      <c r="J409" s="15">
        <v>0</v>
      </c>
      <c r="K409" s="15">
        <v>5073</v>
      </c>
      <c r="L409" s="15">
        <v>0</v>
      </c>
      <c r="M409" s="15">
        <v>0</v>
      </c>
      <c r="N409" s="15">
        <v>0</v>
      </c>
      <c r="O409" s="15">
        <v>0</v>
      </c>
      <c r="P409" s="15">
        <v>0</v>
      </c>
      <c r="Q409" s="15">
        <v>0</v>
      </c>
      <c r="R409" s="15">
        <v>0</v>
      </c>
      <c r="S409" s="15">
        <v>0</v>
      </c>
      <c r="T409" s="15">
        <v>0</v>
      </c>
      <c r="U409" s="15">
        <v>0</v>
      </c>
      <c r="V409" s="15">
        <v>0</v>
      </c>
      <c r="W409" s="15">
        <v>0</v>
      </c>
      <c r="X409" s="15">
        <v>0</v>
      </c>
      <c r="Y409" s="15">
        <v>0</v>
      </c>
      <c r="Z409" s="15">
        <v>0</v>
      </c>
      <c r="AA409" s="15">
        <v>0</v>
      </c>
      <c r="AB409" s="15">
        <v>0</v>
      </c>
      <c r="AC409" s="15">
        <v>0</v>
      </c>
      <c r="AD409" s="15">
        <v>0</v>
      </c>
      <c r="AE409" s="15">
        <v>0</v>
      </c>
      <c r="AF409" s="15">
        <v>0</v>
      </c>
      <c r="AG409" s="15">
        <v>0</v>
      </c>
      <c r="AH409" s="15">
        <v>0</v>
      </c>
      <c r="AI409" s="15">
        <v>0</v>
      </c>
      <c r="AJ409" s="15">
        <v>0</v>
      </c>
      <c r="AK409" s="15">
        <v>0</v>
      </c>
      <c r="AL409" s="15">
        <v>0</v>
      </c>
      <c r="AM409" s="15">
        <v>0</v>
      </c>
      <c r="AN409" s="15">
        <v>0</v>
      </c>
      <c r="AO409" s="15">
        <v>0</v>
      </c>
      <c r="AP409" s="15">
        <v>0</v>
      </c>
      <c r="AQ409" s="15">
        <v>0</v>
      </c>
      <c r="AR409" s="15">
        <v>0</v>
      </c>
      <c r="AS409" s="15">
        <v>0</v>
      </c>
      <c r="AT409" s="15">
        <v>0</v>
      </c>
      <c r="AU409" s="15">
        <v>0</v>
      </c>
      <c r="AV409" s="15">
        <v>0</v>
      </c>
      <c r="AW409" s="15">
        <v>0</v>
      </c>
      <c r="AX409" s="15">
        <v>0</v>
      </c>
      <c r="AY409" s="15">
        <v>0</v>
      </c>
      <c r="AZ409" s="15">
        <v>0</v>
      </c>
      <c r="BA409" s="15">
        <v>0</v>
      </c>
      <c r="BB409" s="15">
        <v>0</v>
      </c>
      <c r="BC409" s="15">
        <v>0</v>
      </c>
      <c r="BD409" s="15">
        <v>0</v>
      </c>
      <c r="BE409" s="15">
        <v>0</v>
      </c>
      <c r="BF409" s="15">
        <v>0</v>
      </c>
      <c r="BG409" s="15">
        <v>0</v>
      </c>
      <c r="BH409" s="15">
        <v>0</v>
      </c>
      <c r="BI409" s="15">
        <v>0</v>
      </c>
      <c r="BJ409" s="15">
        <v>0</v>
      </c>
      <c r="BK409" s="15">
        <v>0</v>
      </c>
      <c r="BL409" s="15">
        <v>0</v>
      </c>
      <c r="BM409" s="15">
        <v>0</v>
      </c>
      <c r="BN409" s="15">
        <v>0</v>
      </c>
      <c r="BO409" s="15">
        <v>0</v>
      </c>
      <c r="BP409" s="15">
        <v>0</v>
      </c>
      <c r="BQ409" s="15">
        <v>0</v>
      </c>
      <c r="BR409" s="15">
        <v>0</v>
      </c>
      <c r="BS409" s="15">
        <v>0</v>
      </c>
      <c r="BT409" s="15">
        <v>0</v>
      </c>
      <c r="BU409" s="15">
        <v>0</v>
      </c>
      <c r="BV409" s="15">
        <v>0</v>
      </c>
      <c r="BW409" s="15">
        <v>0</v>
      </c>
      <c r="BX409" s="15">
        <v>0</v>
      </c>
      <c r="BY409" s="15">
        <v>0</v>
      </c>
      <c r="BZ409" s="15">
        <v>0</v>
      </c>
      <c r="CA409" s="15">
        <v>0</v>
      </c>
      <c r="CB409" s="15">
        <v>0</v>
      </c>
      <c r="CC409" s="15">
        <v>0</v>
      </c>
      <c r="CD409" s="15">
        <v>844</v>
      </c>
    </row>
    <row r="410" spans="1:82">
      <c r="A410" s="10" t="s">
        <v>6497</v>
      </c>
      <c r="B410" s="15" t="s">
        <v>6287</v>
      </c>
      <c r="C410" s="15" t="s">
        <v>6292</v>
      </c>
      <c r="D410" s="15" t="str">
        <f t="shared" si="12"/>
        <v>Uzbeks</v>
      </c>
      <c r="E410" s="15">
        <v>61.044597989949743</v>
      </c>
      <c r="F410" s="15">
        <f t="shared" si="13"/>
        <v>60</v>
      </c>
      <c r="G410" s="15">
        <v>159200</v>
      </c>
      <c r="H410" s="15">
        <v>97183</v>
      </c>
      <c r="I410" s="15">
        <v>0</v>
      </c>
      <c r="J410" s="15">
        <v>0</v>
      </c>
      <c r="K410" s="15">
        <v>62017</v>
      </c>
      <c r="L410" s="15">
        <v>0</v>
      </c>
      <c r="M410" s="15">
        <v>0</v>
      </c>
      <c r="N410" s="15">
        <v>0</v>
      </c>
      <c r="O410" s="15">
        <v>0</v>
      </c>
      <c r="P410" s="15">
        <v>0</v>
      </c>
      <c r="Q410" s="15">
        <v>0</v>
      </c>
      <c r="R410" s="15">
        <v>0</v>
      </c>
      <c r="S410" s="15">
        <v>0</v>
      </c>
      <c r="T410" s="15">
        <v>0</v>
      </c>
      <c r="U410" s="15">
        <v>0</v>
      </c>
      <c r="V410" s="15">
        <v>0</v>
      </c>
      <c r="W410" s="15">
        <v>0</v>
      </c>
      <c r="X410" s="15">
        <v>0</v>
      </c>
      <c r="Y410" s="15">
        <v>0</v>
      </c>
      <c r="Z410" s="15">
        <v>0</v>
      </c>
      <c r="AA410" s="15">
        <v>0</v>
      </c>
      <c r="AB410" s="15">
        <v>0</v>
      </c>
      <c r="AC410" s="15">
        <v>0</v>
      </c>
      <c r="AD410" s="15">
        <v>0</v>
      </c>
      <c r="AE410" s="15">
        <v>0</v>
      </c>
      <c r="AF410" s="15">
        <v>0</v>
      </c>
      <c r="AG410" s="15">
        <v>0</v>
      </c>
      <c r="AH410" s="15">
        <v>0</v>
      </c>
      <c r="AI410" s="15">
        <v>0</v>
      </c>
      <c r="AJ410" s="15">
        <v>0</v>
      </c>
      <c r="AK410" s="15">
        <v>0</v>
      </c>
      <c r="AL410" s="15">
        <v>0</v>
      </c>
      <c r="AM410" s="15">
        <v>0</v>
      </c>
      <c r="AN410" s="15">
        <v>0</v>
      </c>
      <c r="AO410" s="15">
        <v>0</v>
      </c>
      <c r="AP410" s="15">
        <v>0</v>
      </c>
      <c r="AQ410" s="15">
        <v>0</v>
      </c>
      <c r="AR410" s="15">
        <v>0</v>
      </c>
      <c r="AS410" s="15">
        <v>0</v>
      </c>
      <c r="AT410" s="15">
        <v>0</v>
      </c>
      <c r="AU410" s="15">
        <v>0</v>
      </c>
      <c r="AV410" s="15">
        <v>0</v>
      </c>
      <c r="AW410" s="15">
        <v>0</v>
      </c>
      <c r="AX410" s="15">
        <v>0</v>
      </c>
      <c r="AY410" s="15">
        <v>0</v>
      </c>
      <c r="AZ410" s="15">
        <v>0</v>
      </c>
      <c r="BA410" s="15">
        <v>0</v>
      </c>
      <c r="BB410" s="15">
        <v>0</v>
      </c>
      <c r="BC410" s="15">
        <v>0</v>
      </c>
      <c r="BD410" s="15">
        <v>0</v>
      </c>
      <c r="BE410" s="15">
        <v>0</v>
      </c>
      <c r="BF410" s="15">
        <v>0</v>
      </c>
      <c r="BG410" s="15">
        <v>0</v>
      </c>
      <c r="BH410" s="15">
        <v>0</v>
      </c>
      <c r="BI410" s="15">
        <v>0</v>
      </c>
      <c r="BJ410" s="15">
        <v>0</v>
      </c>
      <c r="BK410" s="15">
        <v>0</v>
      </c>
      <c r="BL410" s="15">
        <v>0</v>
      </c>
      <c r="BM410" s="15">
        <v>0</v>
      </c>
      <c r="BN410" s="15">
        <v>0</v>
      </c>
      <c r="BO410" s="15">
        <v>0</v>
      </c>
      <c r="BP410" s="15">
        <v>0</v>
      </c>
      <c r="BQ410" s="15">
        <v>0</v>
      </c>
      <c r="BR410" s="15">
        <v>0</v>
      </c>
      <c r="BS410" s="15">
        <v>0</v>
      </c>
      <c r="BT410" s="15">
        <v>0</v>
      </c>
      <c r="BU410" s="15">
        <v>0</v>
      </c>
      <c r="BV410" s="15">
        <v>0</v>
      </c>
      <c r="BW410" s="15">
        <v>0</v>
      </c>
      <c r="BX410" s="15">
        <v>0</v>
      </c>
      <c r="BY410" s="15">
        <v>0</v>
      </c>
      <c r="BZ410" s="15">
        <v>0</v>
      </c>
      <c r="CA410" s="15">
        <v>0</v>
      </c>
      <c r="CB410" s="15">
        <v>0</v>
      </c>
      <c r="CC410" s="15">
        <v>0</v>
      </c>
      <c r="CD410" s="15">
        <v>0</v>
      </c>
    </row>
    <row r="411" spans="1:82">
      <c r="A411" s="10" t="s">
        <v>6498</v>
      </c>
      <c r="B411" s="15" t="s">
        <v>6287</v>
      </c>
      <c r="C411" s="15" t="s">
        <v>6293</v>
      </c>
      <c r="D411" s="15" t="str">
        <f t="shared" si="12"/>
        <v>Kazakhs</v>
      </c>
      <c r="E411" s="15">
        <v>37.215189873417721</v>
      </c>
      <c r="F411" s="15">
        <f t="shared" si="13"/>
        <v>35</v>
      </c>
      <c r="G411" s="15">
        <v>15800</v>
      </c>
      <c r="H411" s="15">
        <v>4845</v>
      </c>
      <c r="I411" s="15">
        <v>5880</v>
      </c>
      <c r="J411" s="15">
        <v>0</v>
      </c>
      <c r="K411" s="15">
        <v>0</v>
      </c>
      <c r="L411" s="15">
        <v>0</v>
      </c>
      <c r="M411" s="15">
        <v>5075</v>
      </c>
      <c r="N411" s="15">
        <v>0</v>
      </c>
      <c r="O411" s="15">
        <v>0</v>
      </c>
      <c r="P411" s="15">
        <v>0</v>
      </c>
      <c r="Q411" s="15">
        <v>0</v>
      </c>
      <c r="R411" s="15">
        <v>0</v>
      </c>
      <c r="S411" s="15">
        <v>0</v>
      </c>
      <c r="T411" s="15">
        <v>0</v>
      </c>
      <c r="U411" s="15">
        <v>0</v>
      </c>
      <c r="V411" s="15">
        <v>0</v>
      </c>
      <c r="W411" s="15">
        <v>0</v>
      </c>
      <c r="X411" s="15">
        <v>0</v>
      </c>
      <c r="Y411" s="15">
        <v>0</v>
      </c>
      <c r="Z411" s="15">
        <v>0</v>
      </c>
      <c r="AA411" s="15">
        <v>0</v>
      </c>
      <c r="AB411" s="15">
        <v>0</v>
      </c>
      <c r="AC411" s="15">
        <v>0</v>
      </c>
      <c r="AD411" s="15">
        <v>0</v>
      </c>
      <c r="AE411" s="15">
        <v>0</v>
      </c>
      <c r="AF411" s="15">
        <v>0</v>
      </c>
      <c r="AG411" s="15">
        <v>0</v>
      </c>
      <c r="AH411" s="15">
        <v>0</v>
      </c>
      <c r="AI411" s="15">
        <v>0</v>
      </c>
      <c r="AJ411" s="15">
        <v>0</v>
      </c>
      <c r="AK411" s="15">
        <v>0</v>
      </c>
      <c r="AL411" s="15">
        <v>0</v>
      </c>
      <c r="AM411" s="15">
        <v>0</v>
      </c>
      <c r="AN411" s="15">
        <v>0</v>
      </c>
      <c r="AO411" s="15">
        <v>0</v>
      </c>
      <c r="AP411" s="15">
        <v>0</v>
      </c>
      <c r="AQ411" s="15">
        <v>0</v>
      </c>
      <c r="AR411" s="15">
        <v>0</v>
      </c>
      <c r="AS411" s="15">
        <v>0</v>
      </c>
      <c r="AT411" s="15">
        <v>0</v>
      </c>
      <c r="AU411" s="15">
        <v>0</v>
      </c>
      <c r="AV411" s="15">
        <v>0</v>
      </c>
      <c r="AW411" s="15">
        <v>0</v>
      </c>
      <c r="AX411" s="15">
        <v>0</v>
      </c>
      <c r="AY411" s="15">
        <v>0</v>
      </c>
      <c r="AZ411" s="15">
        <v>0</v>
      </c>
      <c r="BA411" s="15">
        <v>0</v>
      </c>
      <c r="BB411" s="15">
        <v>0</v>
      </c>
      <c r="BC411" s="15">
        <v>0</v>
      </c>
      <c r="BD411" s="15">
        <v>0</v>
      </c>
      <c r="BE411" s="15">
        <v>0</v>
      </c>
      <c r="BF411" s="15">
        <v>0</v>
      </c>
      <c r="BG411" s="15">
        <v>0</v>
      </c>
      <c r="BH411" s="15">
        <v>0</v>
      </c>
      <c r="BI411" s="15">
        <v>0</v>
      </c>
      <c r="BJ411" s="15">
        <v>0</v>
      </c>
      <c r="BK411" s="15">
        <v>0</v>
      </c>
      <c r="BL411" s="15">
        <v>0</v>
      </c>
      <c r="BM411" s="15">
        <v>0</v>
      </c>
      <c r="BN411" s="15">
        <v>0</v>
      </c>
      <c r="BO411" s="15">
        <v>0</v>
      </c>
      <c r="BP411" s="15">
        <v>0</v>
      </c>
      <c r="BQ411" s="15">
        <v>0</v>
      </c>
      <c r="BR411" s="15">
        <v>0</v>
      </c>
      <c r="BS411" s="15">
        <v>0</v>
      </c>
      <c r="BT411" s="15">
        <v>0</v>
      </c>
      <c r="BU411" s="15">
        <v>0</v>
      </c>
      <c r="BV411" s="15">
        <v>0</v>
      </c>
      <c r="BW411" s="15">
        <v>0</v>
      </c>
      <c r="BX411" s="15">
        <v>0</v>
      </c>
      <c r="BY411" s="15">
        <v>0</v>
      </c>
      <c r="BZ411" s="15">
        <v>0</v>
      </c>
      <c r="CA411" s="15">
        <v>0</v>
      </c>
      <c r="CB411" s="15">
        <v>0</v>
      </c>
      <c r="CC411" s="15">
        <v>0</v>
      </c>
      <c r="CD411" s="15">
        <v>0</v>
      </c>
    </row>
    <row r="412" spans="1:82">
      <c r="A412" s="10" t="s">
        <v>6499</v>
      </c>
      <c r="B412" s="15" t="s">
        <v>6287</v>
      </c>
      <c r="C412" s="15" t="s">
        <v>6294</v>
      </c>
      <c r="D412" s="15" t="str">
        <f t="shared" si="12"/>
        <v>Kazakhs</v>
      </c>
      <c r="E412" s="15">
        <v>37.217391304347828</v>
      </c>
      <c r="F412" s="15">
        <f t="shared" si="13"/>
        <v>35</v>
      </c>
      <c r="G412" s="15">
        <v>39100</v>
      </c>
      <c r="H412" s="15">
        <v>11989</v>
      </c>
      <c r="I412" s="15">
        <v>14552</v>
      </c>
      <c r="J412" s="15">
        <v>0</v>
      </c>
      <c r="K412" s="15">
        <v>0</v>
      </c>
      <c r="L412" s="15">
        <v>0</v>
      </c>
      <c r="M412" s="15">
        <v>12559</v>
      </c>
      <c r="N412" s="15">
        <v>0</v>
      </c>
      <c r="O412" s="15">
        <v>0</v>
      </c>
      <c r="P412" s="15">
        <v>0</v>
      </c>
      <c r="Q412" s="15">
        <v>0</v>
      </c>
      <c r="R412" s="15">
        <v>0</v>
      </c>
      <c r="S412" s="15">
        <v>0</v>
      </c>
      <c r="T412" s="15">
        <v>0</v>
      </c>
      <c r="U412" s="15">
        <v>0</v>
      </c>
      <c r="V412" s="15">
        <v>0</v>
      </c>
      <c r="W412" s="15">
        <v>0</v>
      </c>
      <c r="X412" s="15">
        <v>0</v>
      </c>
      <c r="Y412" s="15">
        <v>0</v>
      </c>
      <c r="Z412" s="15">
        <v>0</v>
      </c>
      <c r="AA412" s="15">
        <v>0</v>
      </c>
      <c r="AB412" s="15">
        <v>0</v>
      </c>
      <c r="AC412" s="15">
        <v>0</v>
      </c>
      <c r="AD412" s="15">
        <v>0</v>
      </c>
      <c r="AE412" s="15">
        <v>0</v>
      </c>
      <c r="AF412" s="15">
        <v>0</v>
      </c>
      <c r="AG412" s="15">
        <v>0</v>
      </c>
      <c r="AH412" s="15">
        <v>0</v>
      </c>
      <c r="AI412" s="15">
        <v>0</v>
      </c>
      <c r="AJ412" s="15">
        <v>0</v>
      </c>
      <c r="AK412" s="15">
        <v>0</v>
      </c>
      <c r="AL412" s="15">
        <v>0</v>
      </c>
      <c r="AM412" s="15">
        <v>0</v>
      </c>
      <c r="AN412" s="15">
        <v>0</v>
      </c>
      <c r="AO412" s="15">
        <v>0</v>
      </c>
      <c r="AP412" s="15">
        <v>0</v>
      </c>
      <c r="AQ412" s="15">
        <v>0</v>
      </c>
      <c r="AR412" s="15">
        <v>0</v>
      </c>
      <c r="AS412" s="15">
        <v>0</v>
      </c>
      <c r="AT412" s="15">
        <v>0</v>
      </c>
      <c r="AU412" s="15">
        <v>0</v>
      </c>
      <c r="AV412" s="15">
        <v>0</v>
      </c>
      <c r="AW412" s="15">
        <v>0</v>
      </c>
      <c r="AX412" s="15">
        <v>0</v>
      </c>
      <c r="AY412" s="15">
        <v>0</v>
      </c>
      <c r="AZ412" s="15">
        <v>0</v>
      </c>
      <c r="BA412" s="15">
        <v>0</v>
      </c>
      <c r="BB412" s="15">
        <v>0</v>
      </c>
      <c r="BC412" s="15">
        <v>0</v>
      </c>
      <c r="BD412" s="15">
        <v>0</v>
      </c>
      <c r="BE412" s="15">
        <v>0</v>
      </c>
      <c r="BF412" s="15">
        <v>0</v>
      </c>
      <c r="BG412" s="15">
        <v>0</v>
      </c>
      <c r="BH412" s="15">
        <v>0</v>
      </c>
      <c r="BI412" s="15">
        <v>0</v>
      </c>
      <c r="BJ412" s="15">
        <v>0</v>
      </c>
      <c r="BK412" s="15">
        <v>0</v>
      </c>
      <c r="BL412" s="15">
        <v>0</v>
      </c>
      <c r="BM412" s="15">
        <v>0</v>
      </c>
      <c r="BN412" s="15">
        <v>0</v>
      </c>
      <c r="BO412" s="15">
        <v>0</v>
      </c>
      <c r="BP412" s="15">
        <v>0</v>
      </c>
      <c r="BQ412" s="15">
        <v>0</v>
      </c>
      <c r="BR412" s="15">
        <v>0</v>
      </c>
      <c r="BS412" s="15">
        <v>0</v>
      </c>
      <c r="BT412" s="15">
        <v>0</v>
      </c>
      <c r="BU412" s="15">
        <v>0</v>
      </c>
      <c r="BV412" s="15">
        <v>0</v>
      </c>
      <c r="BW412" s="15">
        <v>0</v>
      </c>
      <c r="BX412" s="15">
        <v>0</v>
      </c>
      <c r="BY412" s="15">
        <v>0</v>
      </c>
      <c r="BZ412" s="15">
        <v>0</v>
      </c>
      <c r="CA412" s="15">
        <v>0</v>
      </c>
      <c r="CB412" s="15">
        <v>0</v>
      </c>
      <c r="CC412" s="15">
        <v>0</v>
      </c>
      <c r="CD412" s="15">
        <v>0</v>
      </c>
    </row>
    <row r="413" spans="1:82">
      <c r="A413" s="10" t="s">
        <v>6500</v>
      </c>
      <c r="B413" s="15" t="s">
        <v>6287</v>
      </c>
      <c r="C413" s="15" t="s">
        <v>6295</v>
      </c>
      <c r="D413" s="15" t="str">
        <f t="shared" si="12"/>
        <v>Uzbeks</v>
      </c>
      <c r="E413" s="15">
        <v>98.083889418493811</v>
      </c>
      <c r="F413" s="15">
        <f t="shared" si="13"/>
        <v>95</v>
      </c>
      <c r="G413" s="15">
        <v>209800</v>
      </c>
      <c r="H413" s="15">
        <v>205780</v>
      </c>
      <c r="I413" s="15">
        <v>0</v>
      </c>
      <c r="J413" s="15">
        <v>0</v>
      </c>
      <c r="K413" s="15">
        <v>4020</v>
      </c>
      <c r="L413" s="15">
        <v>0</v>
      </c>
      <c r="M413" s="15">
        <v>0</v>
      </c>
      <c r="N413" s="15">
        <v>0</v>
      </c>
      <c r="O413" s="15">
        <v>0</v>
      </c>
      <c r="P413" s="15">
        <v>0</v>
      </c>
      <c r="Q413" s="15">
        <v>0</v>
      </c>
      <c r="R413" s="15">
        <v>0</v>
      </c>
      <c r="S413" s="15">
        <v>0</v>
      </c>
      <c r="T413" s="15">
        <v>0</v>
      </c>
      <c r="U413" s="15">
        <v>0</v>
      </c>
      <c r="V413" s="15">
        <v>0</v>
      </c>
      <c r="W413" s="15">
        <v>0</v>
      </c>
      <c r="X413" s="15">
        <v>0</v>
      </c>
      <c r="Y413" s="15">
        <v>0</v>
      </c>
      <c r="Z413" s="15">
        <v>0</v>
      </c>
      <c r="AA413" s="15">
        <v>0</v>
      </c>
      <c r="AB413" s="15">
        <v>0</v>
      </c>
      <c r="AC413" s="15">
        <v>0</v>
      </c>
      <c r="AD413" s="15">
        <v>0</v>
      </c>
      <c r="AE413" s="15">
        <v>0</v>
      </c>
      <c r="AF413" s="15">
        <v>0</v>
      </c>
      <c r="AG413" s="15">
        <v>0</v>
      </c>
      <c r="AH413" s="15">
        <v>0</v>
      </c>
      <c r="AI413" s="15">
        <v>0</v>
      </c>
      <c r="AJ413" s="15">
        <v>0</v>
      </c>
      <c r="AK413" s="15">
        <v>0</v>
      </c>
      <c r="AL413" s="15">
        <v>0</v>
      </c>
      <c r="AM413" s="15">
        <v>0</v>
      </c>
      <c r="AN413" s="15">
        <v>0</v>
      </c>
      <c r="AO413" s="15">
        <v>0</v>
      </c>
      <c r="AP413" s="15">
        <v>0</v>
      </c>
      <c r="AQ413" s="15">
        <v>0</v>
      </c>
      <c r="AR413" s="15">
        <v>0</v>
      </c>
      <c r="AS413" s="15">
        <v>0</v>
      </c>
      <c r="AT413" s="15">
        <v>0</v>
      </c>
      <c r="AU413" s="15">
        <v>0</v>
      </c>
      <c r="AV413" s="15">
        <v>0</v>
      </c>
      <c r="AW413" s="15">
        <v>0</v>
      </c>
      <c r="AX413" s="15">
        <v>0</v>
      </c>
      <c r="AY413" s="15">
        <v>0</v>
      </c>
      <c r="AZ413" s="15">
        <v>0</v>
      </c>
      <c r="BA413" s="15">
        <v>0</v>
      </c>
      <c r="BB413" s="15">
        <v>0</v>
      </c>
      <c r="BC413" s="15">
        <v>0</v>
      </c>
      <c r="BD413" s="15">
        <v>0</v>
      </c>
      <c r="BE413" s="15">
        <v>0</v>
      </c>
      <c r="BF413" s="15">
        <v>0</v>
      </c>
      <c r="BG413" s="15">
        <v>0</v>
      </c>
      <c r="BH413" s="15">
        <v>0</v>
      </c>
      <c r="BI413" s="15">
        <v>0</v>
      </c>
      <c r="BJ413" s="15">
        <v>0</v>
      </c>
      <c r="BK413" s="15">
        <v>0</v>
      </c>
      <c r="BL413" s="15">
        <v>0</v>
      </c>
      <c r="BM413" s="15">
        <v>0</v>
      </c>
      <c r="BN413" s="15">
        <v>0</v>
      </c>
      <c r="BO413" s="15">
        <v>0</v>
      </c>
      <c r="BP413" s="15">
        <v>0</v>
      </c>
      <c r="BQ413" s="15">
        <v>0</v>
      </c>
      <c r="BR413" s="15">
        <v>0</v>
      </c>
      <c r="BS413" s="15">
        <v>0</v>
      </c>
      <c r="BT413" s="15">
        <v>0</v>
      </c>
      <c r="BU413" s="15">
        <v>0</v>
      </c>
      <c r="BV413" s="15">
        <v>0</v>
      </c>
      <c r="BW413" s="15">
        <v>0</v>
      </c>
      <c r="BX413" s="15">
        <v>0</v>
      </c>
      <c r="BY413" s="15">
        <v>0</v>
      </c>
      <c r="BZ413" s="15">
        <v>0</v>
      </c>
      <c r="CA413" s="15">
        <v>0</v>
      </c>
      <c r="CB413" s="15">
        <v>0</v>
      </c>
      <c r="CC413" s="15">
        <v>0</v>
      </c>
      <c r="CD413" s="15">
        <v>0</v>
      </c>
    </row>
    <row r="414" spans="1:82">
      <c r="A414" s="10" t="s">
        <v>6501</v>
      </c>
      <c r="B414" s="15" t="s">
        <v>6287</v>
      </c>
      <c r="C414" s="15" t="s">
        <v>6296</v>
      </c>
      <c r="D414" s="15" t="str">
        <f t="shared" si="12"/>
        <v>Uzbeks</v>
      </c>
      <c r="E414" s="15">
        <v>72.061271676300578</v>
      </c>
      <c r="F414" s="15">
        <f t="shared" si="13"/>
        <v>70</v>
      </c>
      <c r="G414" s="15">
        <v>86500</v>
      </c>
      <c r="H414" s="15">
        <v>62333</v>
      </c>
      <c r="I414" s="15">
        <v>13672</v>
      </c>
      <c r="J414" s="15">
        <v>0</v>
      </c>
      <c r="K414" s="15">
        <v>0</v>
      </c>
      <c r="L414" s="15">
        <v>0</v>
      </c>
      <c r="M414" s="15">
        <v>5245</v>
      </c>
      <c r="N414" s="15">
        <v>0</v>
      </c>
      <c r="O414" s="15">
        <v>0</v>
      </c>
      <c r="P414" s="15">
        <v>2026</v>
      </c>
      <c r="Q414" s="15">
        <v>0</v>
      </c>
      <c r="R414" s="15">
        <v>0</v>
      </c>
      <c r="S414" s="15">
        <v>2029</v>
      </c>
      <c r="T414" s="15">
        <v>0</v>
      </c>
      <c r="U414" s="15">
        <v>0</v>
      </c>
      <c r="V414" s="15">
        <v>0</v>
      </c>
      <c r="W414" s="15">
        <v>0</v>
      </c>
      <c r="X414" s="15">
        <v>0</v>
      </c>
      <c r="Y414" s="15">
        <v>0</v>
      </c>
      <c r="Z414" s="15">
        <v>0</v>
      </c>
      <c r="AA414" s="15">
        <v>0</v>
      </c>
      <c r="AB414" s="15">
        <v>0</v>
      </c>
      <c r="AC414" s="15">
        <v>0</v>
      </c>
      <c r="AD414" s="15">
        <v>0</v>
      </c>
      <c r="AE414" s="15">
        <v>0</v>
      </c>
      <c r="AF414" s="15">
        <v>0</v>
      </c>
      <c r="AG414" s="15">
        <v>0</v>
      </c>
      <c r="AH414" s="15">
        <v>0</v>
      </c>
      <c r="AI414" s="15">
        <v>0</v>
      </c>
      <c r="AJ414" s="15">
        <v>0</v>
      </c>
      <c r="AK414" s="15">
        <v>0</v>
      </c>
      <c r="AL414" s="15">
        <v>0</v>
      </c>
      <c r="AM414" s="15">
        <v>0</v>
      </c>
      <c r="AN414" s="15">
        <v>0</v>
      </c>
      <c r="AO414" s="15">
        <v>0</v>
      </c>
      <c r="AP414" s="15">
        <v>0</v>
      </c>
      <c r="AQ414" s="15">
        <v>0</v>
      </c>
      <c r="AR414" s="15">
        <v>0</v>
      </c>
      <c r="AS414" s="15">
        <v>0</v>
      </c>
      <c r="AT414" s="15">
        <v>0</v>
      </c>
      <c r="AU414" s="15">
        <v>0</v>
      </c>
      <c r="AV414" s="15">
        <v>0</v>
      </c>
      <c r="AW414" s="15">
        <v>0</v>
      </c>
      <c r="AX414" s="15">
        <v>0</v>
      </c>
      <c r="AY414" s="15">
        <v>0</v>
      </c>
      <c r="AZ414" s="15">
        <v>0</v>
      </c>
      <c r="BA414" s="15">
        <v>0</v>
      </c>
      <c r="BB414" s="15">
        <v>0</v>
      </c>
      <c r="BC414" s="15">
        <v>0</v>
      </c>
      <c r="BD414" s="15">
        <v>0</v>
      </c>
      <c r="BE414" s="15">
        <v>0</v>
      </c>
      <c r="BF414" s="15">
        <v>0</v>
      </c>
      <c r="BG414" s="15">
        <v>0</v>
      </c>
      <c r="BH414" s="15">
        <v>0</v>
      </c>
      <c r="BI414" s="15">
        <v>0</v>
      </c>
      <c r="BJ414" s="15">
        <v>0</v>
      </c>
      <c r="BK414" s="15">
        <v>0</v>
      </c>
      <c r="BL414" s="15">
        <v>0</v>
      </c>
      <c r="BM414" s="15">
        <v>0</v>
      </c>
      <c r="BN414" s="15">
        <v>0</v>
      </c>
      <c r="BO414" s="15">
        <v>0</v>
      </c>
      <c r="BP414" s="15">
        <v>0</v>
      </c>
      <c r="BQ414" s="15">
        <v>0</v>
      </c>
      <c r="BR414" s="15">
        <v>0</v>
      </c>
      <c r="BS414" s="15">
        <v>0</v>
      </c>
      <c r="BT414" s="15">
        <v>0</v>
      </c>
      <c r="BU414" s="15">
        <v>0</v>
      </c>
      <c r="BV414" s="15">
        <v>0</v>
      </c>
      <c r="BW414" s="15">
        <v>0</v>
      </c>
      <c r="BX414" s="15">
        <v>0</v>
      </c>
      <c r="BY414" s="15">
        <v>0</v>
      </c>
      <c r="BZ414" s="15">
        <v>0</v>
      </c>
      <c r="CA414" s="15">
        <v>0</v>
      </c>
      <c r="CB414" s="15">
        <v>0</v>
      </c>
      <c r="CC414" s="15">
        <v>0</v>
      </c>
      <c r="CD414" s="15">
        <v>1195</v>
      </c>
    </row>
    <row r="415" spans="1:82">
      <c r="A415" s="10" t="s">
        <v>6502</v>
      </c>
      <c r="B415" s="15" t="s">
        <v>6297</v>
      </c>
      <c r="C415" s="15" t="s">
        <v>6298</v>
      </c>
      <c r="D415" s="15" t="str">
        <f t="shared" si="12"/>
        <v>Uzbeks</v>
      </c>
      <c r="E415" s="15">
        <v>83.832882882882885</v>
      </c>
      <c r="F415" s="15">
        <f t="shared" si="13"/>
        <v>80</v>
      </c>
      <c r="G415" s="15">
        <v>444000</v>
      </c>
      <c r="H415" s="15">
        <v>372218</v>
      </c>
      <c r="I415" s="15">
        <v>0</v>
      </c>
      <c r="J415" s="15">
        <v>0</v>
      </c>
      <c r="K415" s="15">
        <v>71782</v>
      </c>
      <c r="L415" s="15">
        <v>0</v>
      </c>
      <c r="M415" s="15">
        <v>0</v>
      </c>
      <c r="N415" s="15">
        <v>0</v>
      </c>
      <c r="O415" s="15">
        <v>0</v>
      </c>
      <c r="P415" s="15">
        <v>0</v>
      </c>
      <c r="Q415" s="15">
        <v>0</v>
      </c>
      <c r="R415" s="15">
        <v>0</v>
      </c>
      <c r="S415" s="15">
        <v>0</v>
      </c>
      <c r="T415" s="15">
        <v>0</v>
      </c>
      <c r="U415" s="15">
        <v>0</v>
      </c>
      <c r="V415" s="15">
        <v>0</v>
      </c>
      <c r="W415" s="15">
        <v>0</v>
      </c>
      <c r="X415" s="15">
        <v>0</v>
      </c>
      <c r="Y415" s="15">
        <v>0</v>
      </c>
      <c r="Z415" s="15">
        <v>0</v>
      </c>
      <c r="AA415" s="15">
        <v>0</v>
      </c>
      <c r="AB415" s="15">
        <v>0</v>
      </c>
      <c r="AC415" s="15">
        <v>0</v>
      </c>
      <c r="AD415" s="15">
        <v>0</v>
      </c>
      <c r="AE415" s="15">
        <v>0</v>
      </c>
      <c r="AF415" s="15">
        <v>0</v>
      </c>
      <c r="AG415" s="15">
        <v>0</v>
      </c>
      <c r="AH415" s="15">
        <v>0</v>
      </c>
      <c r="AI415" s="15">
        <v>0</v>
      </c>
      <c r="AJ415" s="15">
        <v>0</v>
      </c>
      <c r="AK415" s="15">
        <v>0</v>
      </c>
      <c r="AL415" s="15">
        <v>0</v>
      </c>
      <c r="AM415" s="15">
        <v>0</v>
      </c>
      <c r="AN415" s="15">
        <v>0</v>
      </c>
      <c r="AO415" s="15">
        <v>0</v>
      </c>
      <c r="AP415" s="15">
        <v>0</v>
      </c>
      <c r="AQ415" s="15">
        <v>0</v>
      </c>
      <c r="AR415" s="15">
        <v>0</v>
      </c>
      <c r="AS415" s="15">
        <v>0</v>
      </c>
      <c r="AT415" s="15">
        <v>0</v>
      </c>
      <c r="AU415" s="15">
        <v>0</v>
      </c>
      <c r="AV415" s="15">
        <v>0</v>
      </c>
      <c r="AW415" s="15">
        <v>0</v>
      </c>
      <c r="AX415" s="15">
        <v>0</v>
      </c>
      <c r="AY415" s="15">
        <v>0</v>
      </c>
      <c r="AZ415" s="15">
        <v>0</v>
      </c>
      <c r="BA415" s="15">
        <v>0</v>
      </c>
      <c r="BB415" s="15">
        <v>0</v>
      </c>
      <c r="BC415" s="15">
        <v>0</v>
      </c>
      <c r="BD415" s="15">
        <v>0</v>
      </c>
      <c r="BE415" s="15">
        <v>0</v>
      </c>
      <c r="BF415" s="15">
        <v>0</v>
      </c>
      <c r="BG415" s="15">
        <v>0</v>
      </c>
      <c r="BH415" s="15">
        <v>0</v>
      </c>
      <c r="BI415" s="15">
        <v>0</v>
      </c>
      <c r="BJ415" s="15">
        <v>0</v>
      </c>
      <c r="BK415" s="15">
        <v>0</v>
      </c>
      <c r="BL415" s="15">
        <v>0</v>
      </c>
      <c r="BM415" s="15">
        <v>0</v>
      </c>
      <c r="BN415" s="15">
        <v>0</v>
      </c>
      <c r="BO415" s="15">
        <v>0</v>
      </c>
      <c r="BP415" s="15">
        <v>0</v>
      </c>
      <c r="BQ415" s="15">
        <v>0</v>
      </c>
      <c r="BR415" s="15">
        <v>0</v>
      </c>
      <c r="BS415" s="15">
        <v>0</v>
      </c>
      <c r="BT415" s="15">
        <v>0</v>
      </c>
      <c r="BU415" s="15">
        <v>0</v>
      </c>
      <c r="BV415" s="15">
        <v>0</v>
      </c>
      <c r="BW415" s="15">
        <v>0</v>
      </c>
      <c r="BX415" s="15">
        <v>0</v>
      </c>
      <c r="BY415" s="15">
        <v>0</v>
      </c>
      <c r="BZ415" s="15">
        <v>0</v>
      </c>
      <c r="CA415" s="15">
        <v>0</v>
      </c>
      <c r="CB415" s="15">
        <v>0</v>
      </c>
      <c r="CC415" s="15">
        <v>0</v>
      </c>
      <c r="CD415" s="15">
        <v>0</v>
      </c>
    </row>
    <row r="416" spans="1:82">
      <c r="A416" s="10" t="s">
        <v>6503</v>
      </c>
      <c r="B416" s="15" t="s">
        <v>6297</v>
      </c>
      <c r="C416" s="15" t="s">
        <v>6299</v>
      </c>
      <c r="D416" s="15" t="str">
        <f t="shared" si="12"/>
        <v>Uzbeks</v>
      </c>
      <c r="E416" s="15">
        <v>57.344849648112607</v>
      </c>
      <c r="F416" s="15">
        <f t="shared" si="13"/>
        <v>55</v>
      </c>
      <c r="G416" s="15">
        <v>156300</v>
      </c>
      <c r="H416" s="15">
        <v>89630</v>
      </c>
      <c r="I416" s="15">
        <v>0</v>
      </c>
      <c r="J416" s="15">
        <v>0</v>
      </c>
      <c r="K416" s="15">
        <v>66670</v>
      </c>
      <c r="L416" s="15">
        <v>0</v>
      </c>
      <c r="M416" s="15">
        <v>0</v>
      </c>
      <c r="N416" s="15">
        <v>0</v>
      </c>
      <c r="O416" s="15">
        <v>0</v>
      </c>
      <c r="P416" s="15">
        <v>0</v>
      </c>
      <c r="Q416" s="15">
        <v>0</v>
      </c>
      <c r="R416" s="15">
        <v>0</v>
      </c>
      <c r="S416" s="15">
        <v>0</v>
      </c>
      <c r="T416" s="15">
        <v>0</v>
      </c>
      <c r="U416" s="15">
        <v>0</v>
      </c>
      <c r="V416" s="15">
        <v>0</v>
      </c>
      <c r="W416" s="15">
        <v>0</v>
      </c>
      <c r="X416" s="15">
        <v>0</v>
      </c>
      <c r="Y416" s="15">
        <v>0</v>
      </c>
      <c r="Z416" s="15">
        <v>0</v>
      </c>
      <c r="AA416" s="15">
        <v>0</v>
      </c>
      <c r="AB416" s="15">
        <v>0</v>
      </c>
      <c r="AC416" s="15">
        <v>0</v>
      </c>
      <c r="AD416" s="15">
        <v>0</v>
      </c>
      <c r="AE416" s="15">
        <v>0</v>
      </c>
      <c r="AF416" s="15">
        <v>0</v>
      </c>
      <c r="AG416" s="15">
        <v>0</v>
      </c>
      <c r="AH416" s="15">
        <v>0</v>
      </c>
      <c r="AI416" s="15">
        <v>0</v>
      </c>
      <c r="AJ416" s="15">
        <v>0</v>
      </c>
      <c r="AK416" s="15">
        <v>0</v>
      </c>
      <c r="AL416" s="15">
        <v>0</v>
      </c>
      <c r="AM416" s="15">
        <v>0</v>
      </c>
      <c r="AN416" s="15">
        <v>0</v>
      </c>
      <c r="AO416" s="15">
        <v>0</v>
      </c>
      <c r="AP416" s="15">
        <v>0</v>
      </c>
      <c r="AQ416" s="15">
        <v>0</v>
      </c>
      <c r="AR416" s="15">
        <v>0</v>
      </c>
      <c r="AS416" s="15">
        <v>0</v>
      </c>
      <c r="AT416" s="15">
        <v>0</v>
      </c>
      <c r="AU416" s="15">
        <v>0</v>
      </c>
      <c r="AV416" s="15">
        <v>0</v>
      </c>
      <c r="AW416" s="15">
        <v>0</v>
      </c>
      <c r="AX416" s="15">
        <v>0</v>
      </c>
      <c r="AY416" s="15">
        <v>0</v>
      </c>
      <c r="AZ416" s="15">
        <v>0</v>
      </c>
      <c r="BA416" s="15">
        <v>0</v>
      </c>
      <c r="BB416" s="15">
        <v>0</v>
      </c>
      <c r="BC416" s="15">
        <v>0</v>
      </c>
      <c r="BD416" s="15">
        <v>0</v>
      </c>
      <c r="BE416" s="15">
        <v>0</v>
      </c>
      <c r="BF416" s="15">
        <v>0</v>
      </c>
      <c r="BG416" s="15">
        <v>0</v>
      </c>
      <c r="BH416" s="15">
        <v>0</v>
      </c>
      <c r="BI416" s="15">
        <v>0</v>
      </c>
      <c r="BJ416" s="15">
        <v>0</v>
      </c>
      <c r="BK416" s="15">
        <v>0</v>
      </c>
      <c r="BL416" s="15">
        <v>0</v>
      </c>
      <c r="BM416" s="15">
        <v>0</v>
      </c>
      <c r="BN416" s="15">
        <v>0</v>
      </c>
      <c r="BO416" s="15">
        <v>0</v>
      </c>
      <c r="BP416" s="15">
        <v>0</v>
      </c>
      <c r="BQ416" s="15">
        <v>0</v>
      </c>
      <c r="BR416" s="15">
        <v>0</v>
      </c>
      <c r="BS416" s="15">
        <v>0</v>
      </c>
      <c r="BT416" s="15">
        <v>0</v>
      </c>
      <c r="BU416" s="15">
        <v>0</v>
      </c>
      <c r="BV416" s="15">
        <v>0</v>
      </c>
      <c r="BW416" s="15">
        <v>0</v>
      </c>
      <c r="BX416" s="15">
        <v>0</v>
      </c>
      <c r="BY416" s="15">
        <v>0</v>
      </c>
      <c r="BZ416" s="15">
        <v>0</v>
      </c>
      <c r="CA416" s="15">
        <v>0</v>
      </c>
      <c r="CB416" s="15">
        <v>0</v>
      </c>
      <c r="CC416" s="15">
        <v>0</v>
      </c>
      <c r="CD416" s="15">
        <v>0</v>
      </c>
    </row>
    <row r="417" spans="1:82">
      <c r="A417" s="10" t="s">
        <v>6504</v>
      </c>
      <c r="B417" s="15" t="s">
        <v>6297</v>
      </c>
      <c r="C417" s="15" t="s">
        <v>6300</v>
      </c>
      <c r="D417" s="15" t="str">
        <f t="shared" si="12"/>
        <v>Tajiks</v>
      </c>
      <c r="E417" s="15">
        <v>72.248964565117348</v>
      </c>
      <c r="F417" s="15">
        <f t="shared" si="13"/>
        <v>70</v>
      </c>
      <c r="G417" s="15">
        <v>217300</v>
      </c>
      <c r="H417" s="15">
        <v>60303</v>
      </c>
      <c r="I417" s="15">
        <v>0</v>
      </c>
      <c r="J417" s="15">
        <v>0</v>
      </c>
      <c r="K417" s="15">
        <v>156997</v>
      </c>
      <c r="L417" s="15">
        <v>0</v>
      </c>
      <c r="M417" s="15">
        <v>0</v>
      </c>
      <c r="N417" s="15">
        <v>0</v>
      </c>
      <c r="O417" s="15">
        <v>0</v>
      </c>
      <c r="P417" s="15">
        <v>0</v>
      </c>
      <c r="Q417" s="15">
        <v>0</v>
      </c>
      <c r="R417" s="15">
        <v>0</v>
      </c>
      <c r="S417" s="15">
        <v>0</v>
      </c>
      <c r="T417" s="15">
        <v>0</v>
      </c>
      <c r="U417" s="15">
        <v>0</v>
      </c>
      <c r="V417" s="15">
        <v>0</v>
      </c>
      <c r="W417" s="15">
        <v>0</v>
      </c>
      <c r="X417" s="15">
        <v>0</v>
      </c>
      <c r="Y417" s="15">
        <v>0</v>
      </c>
      <c r="Z417" s="15">
        <v>0</v>
      </c>
      <c r="AA417" s="15">
        <v>0</v>
      </c>
      <c r="AB417" s="15">
        <v>0</v>
      </c>
      <c r="AC417" s="15">
        <v>0</v>
      </c>
      <c r="AD417" s="15">
        <v>0</v>
      </c>
      <c r="AE417" s="15">
        <v>0</v>
      </c>
      <c r="AF417" s="15">
        <v>0</v>
      </c>
      <c r="AG417" s="15">
        <v>0</v>
      </c>
      <c r="AH417" s="15">
        <v>0</v>
      </c>
      <c r="AI417" s="15">
        <v>0</v>
      </c>
      <c r="AJ417" s="15">
        <v>0</v>
      </c>
      <c r="AK417" s="15">
        <v>0</v>
      </c>
      <c r="AL417" s="15">
        <v>0</v>
      </c>
      <c r="AM417" s="15">
        <v>0</v>
      </c>
      <c r="AN417" s="15">
        <v>0</v>
      </c>
      <c r="AO417" s="15">
        <v>0</v>
      </c>
      <c r="AP417" s="15">
        <v>0</v>
      </c>
      <c r="AQ417" s="15">
        <v>0</v>
      </c>
      <c r="AR417" s="15">
        <v>0</v>
      </c>
      <c r="AS417" s="15">
        <v>0</v>
      </c>
      <c r="AT417" s="15">
        <v>0</v>
      </c>
      <c r="AU417" s="15">
        <v>0</v>
      </c>
      <c r="AV417" s="15">
        <v>0</v>
      </c>
      <c r="AW417" s="15">
        <v>0</v>
      </c>
      <c r="AX417" s="15">
        <v>0</v>
      </c>
      <c r="AY417" s="15">
        <v>0</v>
      </c>
      <c r="AZ417" s="15">
        <v>0</v>
      </c>
      <c r="BA417" s="15">
        <v>0</v>
      </c>
      <c r="BB417" s="15">
        <v>0</v>
      </c>
      <c r="BC417" s="15">
        <v>0</v>
      </c>
      <c r="BD417" s="15">
        <v>0</v>
      </c>
      <c r="BE417" s="15">
        <v>0</v>
      </c>
      <c r="BF417" s="15">
        <v>0</v>
      </c>
      <c r="BG417" s="15">
        <v>0</v>
      </c>
      <c r="BH417" s="15">
        <v>0</v>
      </c>
      <c r="BI417" s="15">
        <v>0</v>
      </c>
      <c r="BJ417" s="15">
        <v>0</v>
      </c>
      <c r="BK417" s="15">
        <v>0</v>
      </c>
      <c r="BL417" s="15">
        <v>0</v>
      </c>
      <c r="BM417" s="15">
        <v>0</v>
      </c>
      <c r="BN417" s="15">
        <v>0</v>
      </c>
      <c r="BO417" s="15">
        <v>0</v>
      </c>
      <c r="BP417" s="15">
        <v>0</v>
      </c>
      <c r="BQ417" s="15">
        <v>0</v>
      </c>
      <c r="BR417" s="15">
        <v>0</v>
      </c>
      <c r="BS417" s="15">
        <v>0</v>
      </c>
      <c r="BT417" s="15">
        <v>0</v>
      </c>
      <c r="BU417" s="15">
        <v>0</v>
      </c>
      <c r="BV417" s="15">
        <v>0</v>
      </c>
      <c r="BW417" s="15">
        <v>0</v>
      </c>
      <c r="BX417" s="15">
        <v>0</v>
      </c>
      <c r="BY417" s="15">
        <v>0</v>
      </c>
      <c r="BZ417" s="15">
        <v>0</v>
      </c>
      <c r="CA417" s="15">
        <v>0</v>
      </c>
      <c r="CB417" s="15">
        <v>0</v>
      </c>
      <c r="CC417" s="15">
        <v>0</v>
      </c>
      <c r="CD417" s="15">
        <v>0</v>
      </c>
    </row>
    <row r="418" spans="1:82">
      <c r="A418" s="10" t="s">
        <v>6505</v>
      </c>
      <c r="B418" s="15" t="s">
        <v>6297</v>
      </c>
      <c r="C418" s="15" t="s">
        <v>6301</v>
      </c>
      <c r="D418" s="15" t="str">
        <f t="shared" si="12"/>
        <v>Uzbeks</v>
      </c>
      <c r="E418" s="15">
        <v>69.739443378119006</v>
      </c>
      <c r="F418" s="15">
        <f t="shared" si="13"/>
        <v>65</v>
      </c>
      <c r="G418" s="15">
        <v>208400</v>
      </c>
      <c r="H418" s="15">
        <v>145337</v>
      </c>
      <c r="I418" s="15">
        <v>0</v>
      </c>
      <c r="J418" s="15">
        <v>0</v>
      </c>
      <c r="K418" s="15">
        <v>63063</v>
      </c>
      <c r="L418" s="15">
        <v>0</v>
      </c>
      <c r="M418" s="15">
        <v>0</v>
      </c>
      <c r="N418" s="15">
        <v>0</v>
      </c>
      <c r="O418" s="15">
        <v>0</v>
      </c>
      <c r="P418" s="15">
        <v>0</v>
      </c>
      <c r="Q418" s="15">
        <v>0</v>
      </c>
      <c r="R418" s="15">
        <v>0</v>
      </c>
      <c r="S418" s="15">
        <v>0</v>
      </c>
      <c r="T418" s="15">
        <v>0</v>
      </c>
      <c r="U418" s="15">
        <v>0</v>
      </c>
      <c r="V418" s="15">
        <v>0</v>
      </c>
      <c r="W418" s="15">
        <v>0</v>
      </c>
      <c r="X418" s="15">
        <v>0</v>
      </c>
      <c r="Y418" s="15">
        <v>0</v>
      </c>
      <c r="Z418" s="15">
        <v>0</v>
      </c>
      <c r="AA418" s="15">
        <v>0</v>
      </c>
      <c r="AB418" s="15">
        <v>0</v>
      </c>
      <c r="AC418" s="15">
        <v>0</v>
      </c>
      <c r="AD418" s="15">
        <v>0</v>
      </c>
      <c r="AE418" s="15">
        <v>0</v>
      </c>
      <c r="AF418" s="15">
        <v>0</v>
      </c>
      <c r="AG418" s="15">
        <v>0</v>
      </c>
      <c r="AH418" s="15">
        <v>0</v>
      </c>
      <c r="AI418" s="15">
        <v>0</v>
      </c>
      <c r="AJ418" s="15">
        <v>0</v>
      </c>
      <c r="AK418" s="15">
        <v>0</v>
      </c>
      <c r="AL418" s="15">
        <v>0</v>
      </c>
      <c r="AM418" s="15">
        <v>0</v>
      </c>
      <c r="AN418" s="15">
        <v>0</v>
      </c>
      <c r="AO418" s="15">
        <v>0</v>
      </c>
      <c r="AP418" s="15">
        <v>0</v>
      </c>
      <c r="AQ418" s="15">
        <v>0</v>
      </c>
      <c r="AR418" s="15">
        <v>0</v>
      </c>
      <c r="AS418" s="15">
        <v>0</v>
      </c>
      <c r="AT418" s="15">
        <v>0</v>
      </c>
      <c r="AU418" s="15">
        <v>0</v>
      </c>
      <c r="AV418" s="15">
        <v>0</v>
      </c>
      <c r="AW418" s="15">
        <v>0</v>
      </c>
      <c r="AX418" s="15">
        <v>0</v>
      </c>
      <c r="AY418" s="15">
        <v>0</v>
      </c>
      <c r="AZ418" s="15">
        <v>0</v>
      </c>
      <c r="BA418" s="15">
        <v>0</v>
      </c>
      <c r="BB418" s="15">
        <v>0</v>
      </c>
      <c r="BC418" s="15">
        <v>0</v>
      </c>
      <c r="BD418" s="15">
        <v>0</v>
      </c>
      <c r="BE418" s="15">
        <v>0</v>
      </c>
      <c r="BF418" s="15">
        <v>0</v>
      </c>
      <c r="BG418" s="15">
        <v>0</v>
      </c>
      <c r="BH418" s="15">
        <v>0</v>
      </c>
      <c r="BI418" s="15">
        <v>0</v>
      </c>
      <c r="BJ418" s="15">
        <v>0</v>
      </c>
      <c r="BK418" s="15">
        <v>0</v>
      </c>
      <c r="BL418" s="15">
        <v>0</v>
      </c>
      <c r="BM418" s="15">
        <v>0</v>
      </c>
      <c r="BN418" s="15">
        <v>0</v>
      </c>
      <c r="BO418" s="15">
        <v>0</v>
      </c>
      <c r="BP418" s="15">
        <v>0</v>
      </c>
      <c r="BQ418" s="15">
        <v>0</v>
      </c>
      <c r="BR418" s="15">
        <v>0</v>
      </c>
      <c r="BS418" s="15">
        <v>0</v>
      </c>
      <c r="BT418" s="15">
        <v>0</v>
      </c>
      <c r="BU418" s="15">
        <v>0</v>
      </c>
      <c r="BV418" s="15">
        <v>0</v>
      </c>
      <c r="BW418" s="15">
        <v>0</v>
      </c>
      <c r="BX418" s="15">
        <v>0</v>
      </c>
      <c r="BY418" s="15">
        <v>0</v>
      </c>
      <c r="BZ418" s="15">
        <v>0</v>
      </c>
      <c r="CA418" s="15">
        <v>0</v>
      </c>
      <c r="CB418" s="15">
        <v>0</v>
      </c>
      <c r="CC418" s="15">
        <v>0</v>
      </c>
      <c r="CD418" s="15">
        <v>0</v>
      </c>
    </row>
    <row r="419" spans="1:82">
      <c r="A419" s="10" t="s">
        <v>6506</v>
      </c>
      <c r="B419" s="15" t="s">
        <v>6297</v>
      </c>
      <c r="C419" s="15" t="s">
        <v>6302</v>
      </c>
      <c r="D419" s="15" t="str">
        <f t="shared" si="12"/>
        <v>Tajiks</v>
      </c>
      <c r="E419" s="15">
        <v>87.409699601882011</v>
      </c>
      <c r="F419" s="15">
        <f t="shared" si="13"/>
        <v>85</v>
      </c>
      <c r="G419" s="15">
        <v>276300</v>
      </c>
      <c r="H419" s="15">
        <v>34787</v>
      </c>
      <c r="I419" s="15">
        <v>0</v>
      </c>
      <c r="J419" s="15">
        <v>0</v>
      </c>
      <c r="K419" s="15">
        <v>241513</v>
      </c>
      <c r="L419" s="15">
        <v>0</v>
      </c>
      <c r="M419" s="15">
        <v>0</v>
      </c>
      <c r="N419" s="15">
        <v>0</v>
      </c>
      <c r="O419" s="15">
        <v>0</v>
      </c>
      <c r="P419" s="15">
        <v>0</v>
      </c>
      <c r="Q419" s="15">
        <v>0</v>
      </c>
      <c r="R419" s="15">
        <v>0</v>
      </c>
      <c r="S419" s="15">
        <v>0</v>
      </c>
      <c r="T419" s="15">
        <v>0</v>
      </c>
      <c r="U419" s="15">
        <v>0</v>
      </c>
      <c r="V419" s="15">
        <v>0</v>
      </c>
      <c r="W419" s="15">
        <v>0</v>
      </c>
      <c r="X419" s="15">
        <v>0</v>
      </c>
      <c r="Y419" s="15">
        <v>0</v>
      </c>
      <c r="Z419" s="15">
        <v>0</v>
      </c>
      <c r="AA419" s="15">
        <v>0</v>
      </c>
      <c r="AB419" s="15">
        <v>0</v>
      </c>
      <c r="AC419" s="15">
        <v>0</v>
      </c>
      <c r="AD419" s="15">
        <v>0</v>
      </c>
      <c r="AE419" s="15">
        <v>0</v>
      </c>
      <c r="AF419" s="15">
        <v>0</v>
      </c>
      <c r="AG419" s="15">
        <v>0</v>
      </c>
      <c r="AH419" s="15">
        <v>0</v>
      </c>
      <c r="AI419" s="15">
        <v>0</v>
      </c>
      <c r="AJ419" s="15">
        <v>0</v>
      </c>
      <c r="AK419" s="15">
        <v>0</v>
      </c>
      <c r="AL419" s="15">
        <v>0</v>
      </c>
      <c r="AM419" s="15">
        <v>0</v>
      </c>
      <c r="AN419" s="15">
        <v>0</v>
      </c>
      <c r="AO419" s="15">
        <v>0</v>
      </c>
      <c r="AP419" s="15">
        <v>0</v>
      </c>
      <c r="AQ419" s="15">
        <v>0</v>
      </c>
      <c r="AR419" s="15">
        <v>0</v>
      </c>
      <c r="AS419" s="15">
        <v>0</v>
      </c>
      <c r="AT419" s="15">
        <v>0</v>
      </c>
      <c r="AU419" s="15">
        <v>0</v>
      </c>
      <c r="AV419" s="15">
        <v>0</v>
      </c>
      <c r="AW419" s="15">
        <v>0</v>
      </c>
      <c r="AX419" s="15">
        <v>0</v>
      </c>
      <c r="AY419" s="15">
        <v>0</v>
      </c>
      <c r="AZ419" s="15">
        <v>0</v>
      </c>
      <c r="BA419" s="15">
        <v>0</v>
      </c>
      <c r="BB419" s="15">
        <v>0</v>
      </c>
      <c r="BC419" s="15">
        <v>0</v>
      </c>
      <c r="BD419" s="15">
        <v>0</v>
      </c>
      <c r="BE419" s="15">
        <v>0</v>
      </c>
      <c r="BF419" s="15">
        <v>0</v>
      </c>
      <c r="BG419" s="15">
        <v>0</v>
      </c>
      <c r="BH419" s="15">
        <v>0</v>
      </c>
      <c r="BI419" s="15">
        <v>0</v>
      </c>
      <c r="BJ419" s="15">
        <v>0</v>
      </c>
      <c r="BK419" s="15">
        <v>0</v>
      </c>
      <c r="BL419" s="15">
        <v>0</v>
      </c>
      <c r="BM419" s="15">
        <v>0</v>
      </c>
      <c r="BN419" s="15">
        <v>0</v>
      </c>
      <c r="BO419" s="15">
        <v>0</v>
      </c>
      <c r="BP419" s="15">
        <v>0</v>
      </c>
      <c r="BQ419" s="15">
        <v>0</v>
      </c>
      <c r="BR419" s="15">
        <v>0</v>
      </c>
      <c r="BS419" s="15">
        <v>0</v>
      </c>
      <c r="BT419" s="15">
        <v>0</v>
      </c>
      <c r="BU419" s="15">
        <v>0</v>
      </c>
      <c r="BV419" s="15">
        <v>0</v>
      </c>
      <c r="BW419" s="15">
        <v>0</v>
      </c>
      <c r="BX419" s="15">
        <v>0</v>
      </c>
      <c r="BY419" s="15">
        <v>0</v>
      </c>
      <c r="BZ419" s="15">
        <v>0</v>
      </c>
      <c r="CA419" s="15">
        <v>0</v>
      </c>
      <c r="CB419" s="15">
        <v>0</v>
      </c>
      <c r="CC419" s="15">
        <v>0</v>
      </c>
      <c r="CD419" s="15">
        <v>0</v>
      </c>
    </row>
    <row r="420" spans="1:82">
      <c r="A420" s="10" t="s">
        <v>6507</v>
      </c>
      <c r="B420" s="15" t="s">
        <v>6297</v>
      </c>
      <c r="C420" s="15" t="s">
        <v>6303</v>
      </c>
      <c r="D420" s="15" t="str">
        <f t="shared" si="12"/>
        <v>Uzbeks</v>
      </c>
      <c r="E420" s="15">
        <v>83.832895600787921</v>
      </c>
      <c r="F420" s="15">
        <f t="shared" si="13"/>
        <v>80</v>
      </c>
      <c r="G420" s="15">
        <v>304600</v>
      </c>
      <c r="H420" s="15">
        <v>255355</v>
      </c>
      <c r="I420" s="15">
        <v>0</v>
      </c>
      <c r="J420" s="15">
        <v>0</v>
      </c>
      <c r="K420" s="15">
        <v>49245</v>
      </c>
      <c r="L420" s="15">
        <v>0</v>
      </c>
      <c r="M420" s="15">
        <v>0</v>
      </c>
      <c r="N420" s="15">
        <v>0</v>
      </c>
      <c r="O420" s="15">
        <v>0</v>
      </c>
      <c r="P420" s="15">
        <v>0</v>
      </c>
      <c r="Q420" s="15">
        <v>0</v>
      </c>
      <c r="R420" s="15">
        <v>0</v>
      </c>
      <c r="S420" s="15">
        <v>0</v>
      </c>
      <c r="T420" s="15">
        <v>0</v>
      </c>
      <c r="U420" s="15">
        <v>0</v>
      </c>
      <c r="V420" s="15">
        <v>0</v>
      </c>
      <c r="W420" s="15">
        <v>0</v>
      </c>
      <c r="X420" s="15">
        <v>0</v>
      </c>
      <c r="Y420" s="15">
        <v>0</v>
      </c>
      <c r="Z420" s="15">
        <v>0</v>
      </c>
      <c r="AA420" s="15">
        <v>0</v>
      </c>
      <c r="AB420" s="15">
        <v>0</v>
      </c>
      <c r="AC420" s="15">
        <v>0</v>
      </c>
      <c r="AD420" s="15">
        <v>0</v>
      </c>
      <c r="AE420" s="15">
        <v>0</v>
      </c>
      <c r="AF420" s="15">
        <v>0</v>
      </c>
      <c r="AG420" s="15">
        <v>0</v>
      </c>
      <c r="AH420" s="15">
        <v>0</v>
      </c>
      <c r="AI420" s="15">
        <v>0</v>
      </c>
      <c r="AJ420" s="15">
        <v>0</v>
      </c>
      <c r="AK420" s="15">
        <v>0</v>
      </c>
      <c r="AL420" s="15">
        <v>0</v>
      </c>
      <c r="AM420" s="15">
        <v>0</v>
      </c>
      <c r="AN420" s="15">
        <v>0</v>
      </c>
      <c r="AO420" s="15">
        <v>0</v>
      </c>
      <c r="AP420" s="15">
        <v>0</v>
      </c>
      <c r="AQ420" s="15">
        <v>0</v>
      </c>
      <c r="AR420" s="15">
        <v>0</v>
      </c>
      <c r="AS420" s="15">
        <v>0</v>
      </c>
      <c r="AT420" s="15">
        <v>0</v>
      </c>
      <c r="AU420" s="15">
        <v>0</v>
      </c>
      <c r="AV420" s="15">
        <v>0</v>
      </c>
      <c r="AW420" s="15">
        <v>0</v>
      </c>
      <c r="AX420" s="15">
        <v>0</v>
      </c>
      <c r="AY420" s="15">
        <v>0</v>
      </c>
      <c r="AZ420" s="15">
        <v>0</v>
      </c>
      <c r="BA420" s="15">
        <v>0</v>
      </c>
      <c r="BB420" s="15">
        <v>0</v>
      </c>
      <c r="BC420" s="15">
        <v>0</v>
      </c>
      <c r="BD420" s="15">
        <v>0</v>
      </c>
      <c r="BE420" s="15">
        <v>0</v>
      </c>
      <c r="BF420" s="15">
        <v>0</v>
      </c>
      <c r="BG420" s="15">
        <v>0</v>
      </c>
      <c r="BH420" s="15">
        <v>0</v>
      </c>
      <c r="BI420" s="15">
        <v>0</v>
      </c>
      <c r="BJ420" s="15">
        <v>0</v>
      </c>
      <c r="BK420" s="15">
        <v>0</v>
      </c>
      <c r="BL420" s="15">
        <v>0</v>
      </c>
      <c r="BM420" s="15">
        <v>0</v>
      </c>
      <c r="BN420" s="15">
        <v>0</v>
      </c>
      <c r="BO420" s="15">
        <v>0</v>
      </c>
      <c r="BP420" s="15">
        <v>0</v>
      </c>
      <c r="BQ420" s="15">
        <v>0</v>
      </c>
      <c r="BR420" s="15">
        <v>0</v>
      </c>
      <c r="BS420" s="15">
        <v>0</v>
      </c>
      <c r="BT420" s="15">
        <v>0</v>
      </c>
      <c r="BU420" s="15">
        <v>0</v>
      </c>
      <c r="BV420" s="15">
        <v>0</v>
      </c>
      <c r="BW420" s="15">
        <v>0</v>
      </c>
      <c r="BX420" s="15">
        <v>0</v>
      </c>
      <c r="BY420" s="15">
        <v>0</v>
      </c>
      <c r="BZ420" s="15">
        <v>0</v>
      </c>
      <c r="CA420" s="15">
        <v>0</v>
      </c>
      <c r="CB420" s="15">
        <v>0</v>
      </c>
      <c r="CC420" s="15">
        <v>0</v>
      </c>
      <c r="CD420" s="15">
        <v>0</v>
      </c>
    </row>
    <row r="421" spans="1:82">
      <c r="A421" s="10" t="s">
        <v>6508</v>
      </c>
      <c r="B421" s="15" t="s">
        <v>6297</v>
      </c>
      <c r="C421" s="15" t="s">
        <v>6304</v>
      </c>
      <c r="D421" s="15" t="str">
        <f t="shared" si="12"/>
        <v>Uzbeks</v>
      </c>
      <c r="E421" s="15">
        <v>39.990536277602523</v>
      </c>
      <c r="F421" s="15">
        <f t="shared" si="13"/>
        <v>35</v>
      </c>
      <c r="G421" s="15">
        <v>126800</v>
      </c>
      <c r="H421" s="15">
        <v>50708</v>
      </c>
      <c r="I421" s="15">
        <v>0</v>
      </c>
      <c r="J421" s="15">
        <v>0</v>
      </c>
      <c r="K421" s="15">
        <v>35205</v>
      </c>
      <c r="L421" s="15">
        <v>28156</v>
      </c>
      <c r="M421" s="15">
        <v>0</v>
      </c>
      <c r="N421" s="15">
        <v>0</v>
      </c>
      <c r="O421" s="15">
        <v>0</v>
      </c>
      <c r="P421" s="15">
        <v>0</v>
      </c>
      <c r="Q421" s="15">
        <v>0</v>
      </c>
      <c r="R421" s="15">
        <v>0</v>
      </c>
      <c r="S421" s="15">
        <v>0</v>
      </c>
      <c r="T421" s="15">
        <v>0</v>
      </c>
      <c r="U421" s="15">
        <v>0</v>
      </c>
      <c r="V421" s="15">
        <v>0</v>
      </c>
      <c r="W421" s="15">
        <v>0</v>
      </c>
      <c r="X421" s="15">
        <v>0</v>
      </c>
      <c r="Y421" s="15">
        <v>0</v>
      </c>
      <c r="Z421" s="15">
        <v>0</v>
      </c>
      <c r="AA421" s="15">
        <v>0</v>
      </c>
      <c r="AB421" s="15">
        <v>0</v>
      </c>
      <c r="AC421" s="15">
        <v>0</v>
      </c>
      <c r="AD421" s="15">
        <v>0</v>
      </c>
      <c r="AE421" s="15">
        <v>0</v>
      </c>
      <c r="AF421" s="15">
        <v>0</v>
      </c>
      <c r="AG421" s="15">
        <v>0</v>
      </c>
      <c r="AH421" s="15">
        <v>0</v>
      </c>
      <c r="AI421" s="15">
        <v>0</v>
      </c>
      <c r="AJ421" s="15">
        <v>0</v>
      </c>
      <c r="AK421" s="15">
        <v>0</v>
      </c>
      <c r="AL421" s="15">
        <v>0</v>
      </c>
      <c r="AM421" s="15">
        <v>0</v>
      </c>
      <c r="AN421" s="15">
        <v>0</v>
      </c>
      <c r="AO421" s="15">
        <v>0</v>
      </c>
      <c r="AP421" s="15">
        <v>0</v>
      </c>
      <c r="AQ421" s="15">
        <v>0</v>
      </c>
      <c r="AR421" s="15">
        <v>0</v>
      </c>
      <c r="AS421" s="15">
        <v>0</v>
      </c>
      <c r="AT421" s="15">
        <v>0</v>
      </c>
      <c r="AU421" s="15">
        <v>0</v>
      </c>
      <c r="AV421" s="15">
        <v>0</v>
      </c>
      <c r="AW421" s="15">
        <v>0</v>
      </c>
      <c r="AX421" s="15">
        <v>0</v>
      </c>
      <c r="AY421" s="15">
        <v>0</v>
      </c>
      <c r="AZ421" s="15">
        <v>0</v>
      </c>
      <c r="BA421" s="15">
        <v>0</v>
      </c>
      <c r="BB421" s="15">
        <v>0</v>
      </c>
      <c r="BC421" s="15">
        <v>0</v>
      </c>
      <c r="BD421" s="15">
        <v>0</v>
      </c>
      <c r="BE421" s="15">
        <v>0</v>
      </c>
      <c r="BF421" s="15">
        <v>0</v>
      </c>
      <c r="BG421" s="15">
        <v>0</v>
      </c>
      <c r="BH421" s="15">
        <v>0</v>
      </c>
      <c r="BI421" s="15">
        <v>0</v>
      </c>
      <c r="BJ421" s="15">
        <v>0</v>
      </c>
      <c r="BK421" s="15">
        <v>0</v>
      </c>
      <c r="BL421" s="15">
        <v>0</v>
      </c>
      <c r="BM421" s="15">
        <v>0</v>
      </c>
      <c r="BN421" s="15">
        <v>0</v>
      </c>
      <c r="BO421" s="15">
        <v>0</v>
      </c>
      <c r="BP421" s="15">
        <v>0</v>
      </c>
      <c r="BQ421" s="15">
        <v>0</v>
      </c>
      <c r="BR421" s="15">
        <v>0</v>
      </c>
      <c r="BS421" s="15">
        <v>0</v>
      </c>
      <c r="BT421" s="15">
        <v>0</v>
      </c>
      <c r="BU421" s="15">
        <v>0</v>
      </c>
      <c r="BV421" s="15">
        <v>0</v>
      </c>
      <c r="BW421" s="15">
        <v>0</v>
      </c>
      <c r="BX421" s="15">
        <v>0</v>
      </c>
      <c r="BY421" s="15">
        <v>0</v>
      </c>
      <c r="BZ421" s="15">
        <v>0</v>
      </c>
      <c r="CA421" s="15">
        <v>0</v>
      </c>
      <c r="CB421" s="15">
        <v>0</v>
      </c>
      <c r="CC421" s="15">
        <v>0</v>
      </c>
      <c r="CD421" s="15">
        <v>12731</v>
      </c>
    </row>
    <row r="422" spans="1:82">
      <c r="A422" s="10" t="s">
        <v>6509</v>
      </c>
      <c r="B422" s="15" t="s">
        <v>6297</v>
      </c>
      <c r="C422" s="15" t="s">
        <v>6305</v>
      </c>
      <c r="D422" s="15" t="str">
        <f t="shared" si="12"/>
        <v>Uzbeks</v>
      </c>
      <c r="E422" s="15">
        <v>81.119695321001089</v>
      </c>
      <c r="F422" s="15">
        <f t="shared" si="13"/>
        <v>80</v>
      </c>
      <c r="G422" s="15">
        <v>91900</v>
      </c>
      <c r="H422" s="15">
        <v>74549</v>
      </c>
      <c r="I422" s="15">
        <v>0</v>
      </c>
      <c r="J422" s="15">
        <v>0</v>
      </c>
      <c r="K422" s="15">
        <v>7611</v>
      </c>
      <c r="L422" s="15">
        <v>9740</v>
      </c>
      <c r="M422" s="15">
        <v>0</v>
      </c>
      <c r="N422" s="15">
        <v>0</v>
      </c>
      <c r="O422" s="15">
        <v>0</v>
      </c>
      <c r="P422" s="15">
        <v>0</v>
      </c>
      <c r="Q422" s="15">
        <v>0</v>
      </c>
      <c r="R422" s="15">
        <v>0</v>
      </c>
      <c r="S422" s="15">
        <v>0</v>
      </c>
      <c r="T422" s="15">
        <v>0</v>
      </c>
      <c r="U422" s="15">
        <v>0</v>
      </c>
      <c r="V422" s="15">
        <v>0</v>
      </c>
      <c r="W422" s="15">
        <v>0</v>
      </c>
      <c r="X422" s="15">
        <v>0</v>
      </c>
      <c r="Y422" s="15">
        <v>0</v>
      </c>
      <c r="Z422" s="15">
        <v>0</v>
      </c>
      <c r="AA422" s="15">
        <v>0</v>
      </c>
      <c r="AB422" s="15">
        <v>0</v>
      </c>
      <c r="AC422" s="15">
        <v>0</v>
      </c>
      <c r="AD422" s="15">
        <v>0</v>
      </c>
      <c r="AE422" s="15">
        <v>0</v>
      </c>
      <c r="AF422" s="15">
        <v>0</v>
      </c>
      <c r="AG422" s="15">
        <v>0</v>
      </c>
      <c r="AH422" s="15">
        <v>0</v>
      </c>
      <c r="AI422" s="15">
        <v>0</v>
      </c>
      <c r="AJ422" s="15">
        <v>0</v>
      </c>
      <c r="AK422" s="15">
        <v>0</v>
      </c>
      <c r="AL422" s="15">
        <v>0</v>
      </c>
      <c r="AM422" s="15">
        <v>0</v>
      </c>
      <c r="AN422" s="15">
        <v>0</v>
      </c>
      <c r="AO422" s="15">
        <v>0</v>
      </c>
      <c r="AP422" s="15">
        <v>0</v>
      </c>
      <c r="AQ422" s="15">
        <v>0</v>
      </c>
      <c r="AR422" s="15">
        <v>0</v>
      </c>
      <c r="AS422" s="15">
        <v>0</v>
      </c>
      <c r="AT422" s="15">
        <v>0</v>
      </c>
      <c r="AU422" s="15">
        <v>0</v>
      </c>
      <c r="AV422" s="15">
        <v>0</v>
      </c>
      <c r="AW422" s="15">
        <v>0</v>
      </c>
      <c r="AX422" s="15">
        <v>0</v>
      </c>
      <c r="AY422" s="15">
        <v>0</v>
      </c>
      <c r="AZ422" s="15">
        <v>0</v>
      </c>
      <c r="BA422" s="15">
        <v>0</v>
      </c>
      <c r="BB422" s="15">
        <v>0</v>
      </c>
      <c r="BC422" s="15">
        <v>0</v>
      </c>
      <c r="BD422" s="15">
        <v>0</v>
      </c>
      <c r="BE422" s="15">
        <v>0</v>
      </c>
      <c r="BF422" s="15">
        <v>0</v>
      </c>
      <c r="BG422" s="15">
        <v>0</v>
      </c>
      <c r="BH422" s="15">
        <v>0</v>
      </c>
      <c r="BI422" s="15">
        <v>0</v>
      </c>
      <c r="BJ422" s="15">
        <v>0</v>
      </c>
      <c r="BK422" s="15">
        <v>0</v>
      </c>
      <c r="BL422" s="15">
        <v>0</v>
      </c>
      <c r="BM422" s="15">
        <v>0</v>
      </c>
      <c r="BN422" s="15">
        <v>0</v>
      </c>
      <c r="BO422" s="15">
        <v>0</v>
      </c>
      <c r="BP422" s="15">
        <v>0</v>
      </c>
      <c r="BQ422" s="15">
        <v>0</v>
      </c>
      <c r="BR422" s="15">
        <v>0</v>
      </c>
      <c r="BS422" s="15">
        <v>0</v>
      </c>
      <c r="BT422" s="15">
        <v>0</v>
      </c>
      <c r="BU422" s="15">
        <v>0</v>
      </c>
      <c r="BV422" s="15">
        <v>0</v>
      </c>
      <c r="BW422" s="15">
        <v>0</v>
      </c>
      <c r="BX422" s="15">
        <v>0</v>
      </c>
      <c r="BY422" s="15">
        <v>0</v>
      </c>
      <c r="BZ422" s="15">
        <v>0</v>
      </c>
      <c r="CA422" s="15">
        <v>0</v>
      </c>
      <c r="CB422" s="15">
        <v>0</v>
      </c>
      <c r="CC422" s="15">
        <v>0</v>
      </c>
      <c r="CD422" s="15">
        <v>0</v>
      </c>
    </row>
    <row r="423" spans="1:82">
      <c r="A423" s="10" t="s">
        <v>6510</v>
      </c>
      <c r="B423" s="15" t="s">
        <v>6297</v>
      </c>
      <c r="C423" s="15" t="s">
        <v>6306</v>
      </c>
      <c r="D423" s="15" t="str">
        <f t="shared" si="12"/>
        <v>Uzbeks</v>
      </c>
      <c r="E423" s="15">
        <v>91.629379225568528</v>
      </c>
      <c r="F423" s="15">
        <f t="shared" si="13"/>
        <v>90</v>
      </c>
      <c r="G423" s="15">
        <v>162700</v>
      </c>
      <c r="H423" s="15">
        <v>149081</v>
      </c>
      <c r="I423" s="15">
        <v>0</v>
      </c>
      <c r="J423" s="15">
        <v>0</v>
      </c>
      <c r="K423" s="15">
        <v>13619</v>
      </c>
      <c r="L423" s="15">
        <v>0</v>
      </c>
      <c r="M423" s="15">
        <v>0</v>
      </c>
      <c r="N423" s="15">
        <v>0</v>
      </c>
      <c r="O423" s="15">
        <v>0</v>
      </c>
      <c r="P423" s="15">
        <v>0</v>
      </c>
      <c r="Q423" s="15">
        <v>0</v>
      </c>
      <c r="R423" s="15">
        <v>0</v>
      </c>
      <c r="S423" s="15">
        <v>0</v>
      </c>
      <c r="T423" s="15">
        <v>0</v>
      </c>
      <c r="U423" s="15">
        <v>0</v>
      </c>
      <c r="V423" s="15">
        <v>0</v>
      </c>
      <c r="W423" s="15">
        <v>0</v>
      </c>
      <c r="X423" s="15">
        <v>0</v>
      </c>
      <c r="Y423" s="15">
        <v>0</v>
      </c>
      <c r="Z423" s="15">
        <v>0</v>
      </c>
      <c r="AA423" s="15">
        <v>0</v>
      </c>
      <c r="AB423" s="15">
        <v>0</v>
      </c>
      <c r="AC423" s="15">
        <v>0</v>
      </c>
      <c r="AD423" s="15">
        <v>0</v>
      </c>
      <c r="AE423" s="15">
        <v>0</v>
      </c>
      <c r="AF423" s="15">
        <v>0</v>
      </c>
      <c r="AG423" s="15">
        <v>0</v>
      </c>
      <c r="AH423" s="15">
        <v>0</v>
      </c>
      <c r="AI423" s="15">
        <v>0</v>
      </c>
      <c r="AJ423" s="15">
        <v>0</v>
      </c>
      <c r="AK423" s="15">
        <v>0</v>
      </c>
      <c r="AL423" s="15">
        <v>0</v>
      </c>
      <c r="AM423" s="15">
        <v>0</v>
      </c>
      <c r="AN423" s="15">
        <v>0</v>
      </c>
      <c r="AO423" s="15">
        <v>0</v>
      </c>
      <c r="AP423" s="15">
        <v>0</v>
      </c>
      <c r="AQ423" s="15">
        <v>0</v>
      </c>
      <c r="AR423" s="15">
        <v>0</v>
      </c>
      <c r="AS423" s="15">
        <v>0</v>
      </c>
      <c r="AT423" s="15">
        <v>0</v>
      </c>
      <c r="AU423" s="15">
        <v>0</v>
      </c>
      <c r="AV423" s="15">
        <v>0</v>
      </c>
      <c r="AW423" s="15">
        <v>0</v>
      </c>
      <c r="AX423" s="15">
        <v>0</v>
      </c>
      <c r="AY423" s="15">
        <v>0</v>
      </c>
      <c r="AZ423" s="15">
        <v>0</v>
      </c>
      <c r="BA423" s="15">
        <v>0</v>
      </c>
      <c r="BB423" s="15">
        <v>0</v>
      </c>
      <c r="BC423" s="15">
        <v>0</v>
      </c>
      <c r="BD423" s="15">
        <v>0</v>
      </c>
      <c r="BE423" s="15">
        <v>0</v>
      </c>
      <c r="BF423" s="15">
        <v>0</v>
      </c>
      <c r="BG423" s="15">
        <v>0</v>
      </c>
      <c r="BH423" s="15">
        <v>0</v>
      </c>
      <c r="BI423" s="15">
        <v>0</v>
      </c>
      <c r="BJ423" s="15">
        <v>0</v>
      </c>
      <c r="BK423" s="15">
        <v>0</v>
      </c>
      <c r="BL423" s="15">
        <v>0</v>
      </c>
      <c r="BM423" s="15">
        <v>0</v>
      </c>
      <c r="BN423" s="15">
        <v>0</v>
      </c>
      <c r="BO423" s="15">
        <v>0</v>
      </c>
      <c r="BP423" s="15">
        <v>0</v>
      </c>
      <c r="BQ423" s="15">
        <v>0</v>
      </c>
      <c r="BR423" s="15">
        <v>0</v>
      </c>
      <c r="BS423" s="15">
        <v>0</v>
      </c>
      <c r="BT423" s="15">
        <v>0</v>
      </c>
      <c r="BU423" s="15">
        <v>0</v>
      </c>
      <c r="BV423" s="15">
        <v>0</v>
      </c>
      <c r="BW423" s="15">
        <v>0</v>
      </c>
      <c r="BX423" s="15">
        <v>0</v>
      </c>
      <c r="BY423" s="15">
        <v>0</v>
      </c>
      <c r="BZ423" s="15">
        <v>0</v>
      </c>
      <c r="CA423" s="15">
        <v>0</v>
      </c>
      <c r="CB423" s="15">
        <v>0</v>
      </c>
      <c r="CC423" s="15">
        <v>0</v>
      </c>
      <c r="CD423" s="15">
        <v>0</v>
      </c>
    </row>
    <row r="424" spans="1:82">
      <c r="A424" s="10" t="s">
        <v>6511</v>
      </c>
      <c r="B424" s="15" t="s">
        <v>6297</v>
      </c>
      <c r="C424" s="15" t="s">
        <v>6307</v>
      </c>
      <c r="D424" s="15" t="str">
        <f t="shared" si="12"/>
        <v>Uzbeks</v>
      </c>
      <c r="E424" s="15">
        <v>76.552649930264991</v>
      </c>
      <c r="F424" s="15">
        <f t="shared" si="13"/>
        <v>75</v>
      </c>
      <c r="G424" s="15">
        <v>286800</v>
      </c>
      <c r="H424" s="15">
        <v>219553</v>
      </c>
      <c r="I424" s="15">
        <v>0</v>
      </c>
      <c r="J424" s="15">
        <v>0</v>
      </c>
      <c r="K424" s="15">
        <v>67247</v>
      </c>
      <c r="L424" s="15">
        <v>0</v>
      </c>
      <c r="M424" s="15">
        <v>0</v>
      </c>
      <c r="N424" s="15">
        <v>0</v>
      </c>
      <c r="O424" s="15">
        <v>0</v>
      </c>
      <c r="P424" s="15">
        <v>0</v>
      </c>
      <c r="Q424" s="15">
        <v>0</v>
      </c>
      <c r="R424" s="15">
        <v>0</v>
      </c>
      <c r="S424" s="15">
        <v>0</v>
      </c>
      <c r="T424" s="15">
        <v>0</v>
      </c>
      <c r="U424" s="15">
        <v>0</v>
      </c>
      <c r="V424" s="15">
        <v>0</v>
      </c>
      <c r="W424" s="15">
        <v>0</v>
      </c>
      <c r="X424" s="15">
        <v>0</v>
      </c>
      <c r="Y424" s="15">
        <v>0</v>
      </c>
      <c r="Z424" s="15">
        <v>0</v>
      </c>
      <c r="AA424" s="15">
        <v>0</v>
      </c>
      <c r="AB424" s="15">
        <v>0</v>
      </c>
      <c r="AC424" s="15">
        <v>0</v>
      </c>
      <c r="AD424" s="15">
        <v>0</v>
      </c>
      <c r="AE424" s="15">
        <v>0</v>
      </c>
      <c r="AF424" s="15">
        <v>0</v>
      </c>
      <c r="AG424" s="15">
        <v>0</v>
      </c>
      <c r="AH424" s="15">
        <v>0</v>
      </c>
      <c r="AI424" s="15">
        <v>0</v>
      </c>
      <c r="AJ424" s="15">
        <v>0</v>
      </c>
      <c r="AK424" s="15">
        <v>0</v>
      </c>
      <c r="AL424" s="15">
        <v>0</v>
      </c>
      <c r="AM424" s="15">
        <v>0</v>
      </c>
      <c r="AN424" s="15">
        <v>0</v>
      </c>
      <c r="AO424" s="15">
        <v>0</v>
      </c>
      <c r="AP424" s="15">
        <v>0</v>
      </c>
      <c r="AQ424" s="15">
        <v>0</v>
      </c>
      <c r="AR424" s="15">
        <v>0</v>
      </c>
      <c r="AS424" s="15">
        <v>0</v>
      </c>
      <c r="AT424" s="15">
        <v>0</v>
      </c>
      <c r="AU424" s="15">
        <v>0</v>
      </c>
      <c r="AV424" s="15">
        <v>0</v>
      </c>
      <c r="AW424" s="15">
        <v>0</v>
      </c>
      <c r="AX424" s="15">
        <v>0</v>
      </c>
      <c r="AY424" s="15">
        <v>0</v>
      </c>
      <c r="AZ424" s="15">
        <v>0</v>
      </c>
      <c r="BA424" s="15">
        <v>0</v>
      </c>
      <c r="BB424" s="15">
        <v>0</v>
      </c>
      <c r="BC424" s="15">
        <v>0</v>
      </c>
      <c r="BD424" s="15">
        <v>0</v>
      </c>
      <c r="BE424" s="15">
        <v>0</v>
      </c>
      <c r="BF424" s="15">
        <v>0</v>
      </c>
      <c r="BG424" s="15">
        <v>0</v>
      </c>
      <c r="BH424" s="15">
        <v>0</v>
      </c>
      <c r="BI424" s="15">
        <v>0</v>
      </c>
      <c r="BJ424" s="15">
        <v>0</v>
      </c>
      <c r="BK424" s="15">
        <v>0</v>
      </c>
      <c r="BL424" s="15">
        <v>0</v>
      </c>
      <c r="BM424" s="15">
        <v>0</v>
      </c>
      <c r="BN424" s="15">
        <v>0</v>
      </c>
      <c r="BO424" s="15">
        <v>0</v>
      </c>
      <c r="BP424" s="15">
        <v>0</v>
      </c>
      <c r="BQ424" s="15">
        <v>0</v>
      </c>
      <c r="BR424" s="15">
        <v>0</v>
      </c>
      <c r="BS424" s="15">
        <v>0</v>
      </c>
      <c r="BT424" s="15">
        <v>0</v>
      </c>
      <c r="BU424" s="15">
        <v>0</v>
      </c>
      <c r="BV424" s="15">
        <v>0</v>
      </c>
      <c r="BW424" s="15">
        <v>0</v>
      </c>
      <c r="BX424" s="15">
        <v>0</v>
      </c>
      <c r="BY424" s="15">
        <v>0</v>
      </c>
      <c r="BZ424" s="15">
        <v>0</v>
      </c>
      <c r="CA424" s="15">
        <v>0</v>
      </c>
      <c r="CB424" s="15">
        <v>0</v>
      </c>
      <c r="CC424" s="15">
        <v>0</v>
      </c>
      <c r="CD424" s="15">
        <v>0</v>
      </c>
    </row>
    <row r="425" spans="1:82">
      <c r="A425" s="10" t="s">
        <v>6512</v>
      </c>
      <c r="B425" s="15" t="s">
        <v>6297</v>
      </c>
      <c r="C425" s="15" t="s">
        <v>6308</v>
      </c>
      <c r="D425" s="15" t="str">
        <f t="shared" si="12"/>
        <v>Tajiks</v>
      </c>
      <c r="E425" s="15">
        <v>48.876081689165801</v>
      </c>
      <c r="F425" s="15">
        <f t="shared" si="13"/>
        <v>45</v>
      </c>
      <c r="G425" s="15">
        <v>288900</v>
      </c>
      <c r="H425" s="15">
        <v>109828</v>
      </c>
      <c r="I425" s="15">
        <v>2041</v>
      </c>
      <c r="J425" s="15">
        <v>223</v>
      </c>
      <c r="K425" s="15">
        <v>141203</v>
      </c>
      <c r="L425" s="15">
        <v>0</v>
      </c>
      <c r="M425" s="15">
        <v>191</v>
      </c>
      <c r="N425" s="15">
        <v>0</v>
      </c>
      <c r="O425" s="15">
        <v>0</v>
      </c>
      <c r="P425" s="15">
        <v>10388</v>
      </c>
      <c r="Q425" s="15">
        <v>2485</v>
      </c>
      <c r="R425" s="15">
        <v>148</v>
      </c>
      <c r="S425" s="15">
        <v>5710</v>
      </c>
      <c r="T425" s="15">
        <v>3132</v>
      </c>
      <c r="U425" s="15">
        <v>1476</v>
      </c>
      <c r="V425" s="15">
        <v>1145</v>
      </c>
      <c r="W425" s="15">
        <v>170</v>
      </c>
      <c r="X425" s="15">
        <v>113</v>
      </c>
      <c r="Y425" s="15">
        <v>126</v>
      </c>
      <c r="Z425" s="15">
        <v>5</v>
      </c>
      <c r="AA425" s="15">
        <v>995</v>
      </c>
      <c r="AB425" s="15">
        <v>15</v>
      </c>
      <c r="AC425" s="15">
        <v>0</v>
      </c>
      <c r="AD425" s="15">
        <v>0</v>
      </c>
      <c r="AE425" s="15">
        <v>0</v>
      </c>
      <c r="AF425" s="15">
        <v>0</v>
      </c>
      <c r="AG425" s="15">
        <v>0</v>
      </c>
      <c r="AH425" s="15">
        <v>0</v>
      </c>
      <c r="AI425" s="15">
        <v>0</v>
      </c>
      <c r="AJ425" s="15">
        <v>0</v>
      </c>
      <c r="AK425" s="15">
        <v>0</v>
      </c>
      <c r="AL425" s="15">
        <v>0</v>
      </c>
      <c r="AM425" s="15">
        <v>0</v>
      </c>
      <c r="AN425" s="15">
        <v>0</v>
      </c>
      <c r="AO425" s="15">
        <v>0</v>
      </c>
      <c r="AP425" s="15">
        <v>0</v>
      </c>
      <c r="AQ425" s="15">
        <v>0</v>
      </c>
      <c r="AR425" s="15">
        <v>0</v>
      </c>
      <c r="AS425" s="15">
        <v>0</v>
      </c>
      <c r="AT425" s="15">
        <v>0</v>
      </c>
      <c r="AU425" s="15">
        <v>0</v>
      </c>
      <c r="AV425" s="15">
        <v>0</v>
      </c>
      <c r="AW425" s="15">
        <v>0</v>
      </c>
      <c r="AX425" s="15">
        <v>0</v>
      </c>
      <c r="AY425" s="15">
        <v>852</v>
      </c>
      <c r="AZ425" s="15">
        <v>0</v>
      </c>
      <c r="BA425" s="15">
        <v>0</v>
      </c>
      <c r="BB425" s="15">
        <v>0</v>
      </c>
      <c r="BC425" s="15">
        <v>0</v>
      </c>
      <c r="BD425" s="15">
        <v>0</v>
      </c>
      <c r="BE425" s="15">
        <v>0</v>
      </c>
      <c r="BF425" s="15">
        <v>0</v>
      </c>
      <c r="BG425" s="15">
        <v>6101</v>
      </c>
      <c r="BH425" s="15">
        <v>0</v>
      </c>
      <c r="BI425" s="15">
        <v>0</v>
      </c>
      <c r="BJ425" s="15">
        <v>0</v>
      </c>
      <c r="BK425" s="15">
        <v>0</v>
      </c>
      <c r="BL425" s="15">
        <v>0</v>
      </c>
      <c r="BM425" s="15">
        <v>0</v>
      </c>
      <c r="BN425" s="15">
        <v>0</v>
      </c>
      <c r="BO425" s="15">
        <v>0</v>
      </c>
      <c r="BP425" s="15">
        <v>0</v>
      </c>
      <c r="BQ425" s="15">
        <v>0</v>
      </c>
      <c r="BR425" s="15">
        <v>0</v>
      </c>
      <c r="BS425" s="15">
        <v>0</v>
      </c>
      <c r="BT425" s="15">
        <v>0</v>
      </c>
      <c r="BU425" s="15">
        <v>0</v>
      </c>
      <c r="BV425" s="15">
        <v>0</v>
      </c>
      <c r="BW425" s="15">
        <v>0</v>
      </c>
      <c r="BX425" s="15">
        <v>0</v>
      </c>
      <c r="BY425" s="15">
        <v>0</v>
      </c>
      <c r="BZ425" s="15">
        <v>0</v>
      </c>
      <c r="CA425" s="15">
        <v>0</v>
      </c>
      <c r="CB425" s="15">
        <v>0</v>
      </c>
      <c r="CC425" s="15">
        <v>0</v>
      </c>
      <c r="CD425" s="15">
        <v>2553</v>
      </c>
    </row>
    <row r="426" spans="1:82">
      <c r="A426" s="10" t="s">
        <v>6513</v>
      </c>
      <c r="B426" s="15" t="s">
        <v>6297</v>
      </c>
      <c r="C426" s="15" t="s">
        <v>6309</v>
      </c>
      <c r="D426" s="15" t="str">
        <f t="shared" si="12"/>
        <v>Tajiks</v>
      </c>
      <c r="E426" s="15">
        <v>58.370858433734938</v>
      </c>
      <c r="F426" s="15">
        <f t="shared" si="13"/>
        <v>55</v>
      </c>
      <c r="G426" s="15">
        <v>265600</v>
      </c>
      <c r="H426" s="15">
        <v>107188</v>
      </c>
      <c r="I426" s="15">
        <v>0</v>
      </c>
      <c r="J426" s="15">
        <v>0</v>
      </c>
      <c r="K426" s="15">
        <v>155033</v>
      </c>
      <c r="L426" s="15">
        <v>0</v>
      </c>
      <c r="M426" s="15">
        <v>0</v>
      </c>
      <c r="N426" s="15">
        <v>0</v>
      </c>
      <c r="O426" s="15">
        <v>0</v>
      </c>
      <c r="P426" s="15">
        <v>3379</v>
      </c>
      <c r="Q426" s="15">
        <v>0</v>
      </c>
      <c r="R426" s="15">
        <v>0</v>
      </c>
      <c r="S426" s="15">
        <v>0</v>
      </c>
      <c r="T426" s="15">
        <v>0</v>
      </c>
      <c r="U426" s="15">
        <v>0</v>
      </c>
      <c r="V426" s="15">
        <v>0</v>
      </c>
      <c r="W426" s="15">
        <v>0</v>
      </c>
      <c r="X426" s="15">
        <v>0</v>
      </c>
      <c r="Y426" s="15">
        <v>0</v>
      </c>
      <c r="Z426" s="15">
        <v>0</v>
      </c>
      <c r="AA426" s="15">
        <v>0</v>
      </c>
      <c r="AB426" s="15">
        <v>0</v>
      </c>
      <c r="AC426" s="15">
        <v>0</v>
      </c>
      <c r="AD426" s="15">
        <v>0</v>
      </c>
      <c r="AE426" s="15">
        <v>0</v>
      </c>
      <c r="AF426" s="15">
        <v>0</v>
      </c>
      <c r="AG426" s="15">
        <v>0</v>
      </c>
      <c r="AH426" s="15">
        <v>0</v>
      </c>
      <c r="AI426" s="15">
        <v>0</v>
      </c>
      <c r="AJ426" s="15">
        <v>0</v>
      </c>
      <c r="AK426" s="15">
        <v>0</v>
      </c>
      <c r="AL426" s="15">
        <v>0</v>
      </c>
      <c r="AM426" s="15">
        <v>0</v>
      </c>
      <c r="AN426" s="15">
        <v>0</v>
      </c>
      <c r="AO426" s="15">
        <v>0</v>
      </c>
      <c r="AP426" s="15">
        <v>0</v>
      </c>
      <c r="AQ426" s="15">
        <v>0</v>
      </c>
      <c r="AR426" s="15">
        <v>0</v>
      </c>
      <c r="AS426" s="15">
        <v>0</v>
      </c>
      <c r="AT426" s="15">
        <v>0</v>
      </c>
      <c r="AU426" s="15">
        <v>0</v>
      </c>
      <c r="AV426" s="15">
        <v>0</v>
      </c>
      <c r="AW426" s="15">
        <v>0</v>
      </c>
      <c r="AX426" s="15">
        <v>0</v>
      </c>
      <c r="AY426" s="15">
        <v>0</v>
      </c>
      <c r="AZ426" s="15">
        <v>0</v>
      </c>
      <c r="BA426" s="15">
        <v>0</v>
      </c>
      <c r="BB426" s="15">
        <v>0</v>
      </c>
      <c r="BC426" s="15">
        <v>0</v>
      </c>
      <c r="BD426" s="15">
        <v>0</v>
      </c>
      <c r="BE426" s="15">
        <v>0</v>
      </c>
      <c r="BF426" s="15">
        <v>0</v>
      </c>
      <c r="BG426" s="15">
        <v>0</v>
      </c>
      <c r="BH426" s="15">
        <v>0</v>
      </c>
      <c r="BI426" s="15">
        <v>0</v>
      </c>
      <c r="BJ426" s="15">
        <v>0</v>
      </c>
      <c r="BK426" s="15">
        <v>0</v>
      </c>
      <c r="BL426" s="15">
        <v>0</v>
      </c>
      <c r="BM426" s="15">
        <v>0</v>
      </c>
      <c r="BN426" s="15">
        <v>0</v>
      </c>
      <c r="BO426" s="15">
        <v>0</v>
      </c>
      <c r="BP426" s="15">
        <v>0</v>
      </c>
      <c r="BQ426" s="15">
        <v>0</v>
      </c>
      <c r="BR426" s="15">
        <v>0</v>
      </c>
      <c r="BS426" s="15">
        <v>0</v>
      </c>
      <c r="BT426" s="15">
        <v>0</v>
      </c>
      <c r="BU426" s="15">
        <v>0</v>
      </c>
      <c r="BV426" s="15">
        <v>0</v>
      </c>
      <c r="BW426" s="15">
        <v>0</v>
      </c>
      <c r="BX426" s="15">
        <v>0</v>
      </c>
      <c r="BY426" s="15">
        <v>0</v>
      </c>
      <c r="BZ426" s="15">
        <v>0</v>
      </c>
      <c r="CA426" s="15">
        <v>0</v>
      </c>
      <c r="CB426" s="15">
        <v>0</v>
      </c>
      <c r="CC426" s="15">
        <v>0</v>
      </c>
      <c r="CD426" s="15">
        <v>0</v>
      </c>
    </row>
    <row r="427" spans="1:82">
      <c r="A427" s="10" t="s">
        <v>6514</v>
      </c>
      <c r="B427" s="15" t="s">
        <v>6297</v>
      </c>
      <c r="C427" s="15" t="s">
        <v>6310</v>
      </c>
      <c r="D427" s="15" t="str">
        <f t="shared" si="12"/>
        <v>Tajiks</v>
      </c>
      <c r="E427" s="15">
        <v>72.557320441988949</v>
      </c>
      <c r="F427" s="15">
        <f t="shared" si="13"/>
        <v>70</v>
      </c>
      <c r="G427" s="15">
        <v>144800</v>
      </c>
      <c r="H427" s="15">
        <v>28405</v>
      </c>
      <c r="I427" s="15">
        <v>0</v>
      </c>
      <c r="J427" s="15">
        <v>0</v>
      </c>
      <c r="K427" s="15">
        <v>105063</v>
      </c>
      <c r="L427" s="15">
        <v>0</v>
      </c>
      <c r="M427" s="15">
        <v>0</v>
      </c>
      <c r="N427" s="15">
        <v>0</v>
      </c>
      <c r="O427" s="15">
        <v>0</v>
      </c>
      <c r="P427" s="15">
        <v>4756</v>
      </c>
      <c r="Q427" s="15">
        <v>0</v>
      </c>
      <c r="R427" s="15">
        <v>0</v>
      </c>
      <c r="S427" s="15">
        <v>2614</v>
      </c>
      <c r="T427" s="15">
        <v>0</v>
      </c>
      <c r="U427" s="15">
        <v>0</v>
      </c>
      <c r="V427" s="15">
        <v>0</v>
      </c>
      <c r="W427" s="15">
        <v>0</v>
      </c>
      <c r="X427" s="15">
        <v>0</v>
      </c>
      <c r="Y427" s="15">
        <v>0</v>
      </c>
      <c r="Z427" s="15">
        <v>0</v>
      </c>
      <c r="AA427" s="15">
        <v>0</v>
      </c>
      <c r="AB427" s="15">
        <v>0</v>
      </c>
      <c r="AC427" s="15">
        <v>0</v>
      </c>
      <c r="AD427" s="15">
        <v>0</v>
      </c>
      <c r="AE427" s="15">
        <v>0</v>
      </c>
      <c r="AF427" s="15">
        <v>0</v>
      </c>
      <c r="AG427" s="15">
        <v>0</v>
      </c>
      <c r="AH427" s="15">
        <v>0</v>
      </c>
      <c r="AI427" s="15">
        <v>0</v>
      </c>
      <c r="AJ427" s="15">
        <v>0</v>
      </c>
      <c r="AK427" s="15">
        <v>0</v>
      </c>
      <c r="AL427" s="15">
        <v>0</v>
      </c>
      <c r="AM427" s="15">
        <v>0</v>
      </c>
      <c r="AN427" s="15">
        <v>0</v>
      </c>
      <c r="AO427" s="15">
        <v>0</v>
      </c>
      <c r="AP427" s="15">
        <v>0</v>
      </c>
      <c r="AQ427" s="15">
        <v>0</v>
      </c>
      <c r="AR427" s="15">
        <v>0</v>
      </c>
      <c r="AS427" s="15">
        <v>0</v>
      </c>
      <c r="AT427" s="15">
        <v>0</v>
      </c>
      <c r="AU427" s="15">
        <v>0</v>
      </c>
      <c r="AV427" s="15">
        <v>0</v>
      </c>
      <c r="AW427" s="15">
        <v>0</v>
      </c>
      <c r="AX427" s="15">
        <v>0</v>
      </c>
      <c r="AY427" s="15">
        <v>0</v>
      </c>
      <c r="AZ427" s="15">
        <v>0</v>
      </c>
      <c r="BA427" s="15">
        <v>0</v>
      </c>
      <c r="BB427" s="15">
        <v>0</v>
      </c>
      <c r="BC427" s="15">
        <v>0</v>
      </c>
      <c r="BD427" s="15">
        <v>0</v>
      </c>
      <c r="BE427" s="15">
        <v>0</v>
      </c>
      <c r="BF427" s="15">
        <v>0</v>
      </c>
      <c r="BG427" s="15">
        <v>2793</v>
      </c>
      <c r="BH427" s="15">
        <v>0</v>
      </c>
      <c r="BI427" s="15">
        <v>0</v>
      </c>
      <c r="BJ427" s="15">
        <v>0</v>
      </c>
      <c r="BK427" s="15">
        <v>0</v>
      </c>
      <c r="BL427" s="15">
        <v>0</v>
      </c>
      <c r="BM427" s="15">
        <v>0</v>
      </c>
      <c r="BN427" s="15">
        <v>0</v>
      </c>
      <c r="BO427" s="15">
        <v>0</v>
      </c>
      <c r="BP427" s="15">
        <v>0</v>
      </c>
      <c r="BQ427" s="15">
        <v>0</v>
      </c>
      <c r="BR427" s="15">
        <v>0</v>
      </c>
      <c r="BS427" s="15">
        <v>0</v>
      </c>
      <c r="BT427" s="15">
        <v>0</v>
      </c>
      <c r="BU427" s="15">
        <v>0</v>
      </c>
      <c r="BV427" s="15">
        <v>0</v>
      </c>
      <c r="BW427" s="15">
        <v>0</v>
      </c>
      <c r="BX427" s="15">
        <v>0</v>
      </c>
      <c r="BY427" s="15">
        <v>0</v>
      </c>
      <c r="BZ427" s="15">
        <v>0</v>
      </c>
      <c r="CA427" s="15">
        <v>0</v>
      </c>
      <c r="CB427" s="15">
        <v>0</v>
      </c>
      <c r="CC427" s="15">
        <v>0</v>
      </c>
      <c r="CD427" s="15">
        <v>1169</v>
      </c>
    </row>
    <row r="428" spans="1:82">
      <c r="A428" s="10" t="s">
        <v>6515</v>
      </c>
      <c r="B428" s="15" t="s">
        <v>6297</v>
      </c>
      <c r="C428" s="15" t="s">
        <v>6311</v>
      </c>
      <c r="D428" s="15" t="str">
        <f t="shared" si="12"/>
        <v>Tajiks</v>
      </c>
      <c r="E428" s="15">
        <v>71.898356401384078</v>
      </c>
      <c r="F428" s="15">
        <f t="shared" si="13"/>
        <v>70</v>
      </c>
      <c r="G428" s="15">
        <v>231200</v>
      </c>
      <c r="H428" s="15">
        <v>62253</v>
      </c>
      <c r="I428" s="15">
        <v>0</v>
      </c>
      <c r="J428" s="15">
        <v>0</v>
      </c>
      <c r="K428" s="15">
        <v>166229</v>
      </c>
      <c r="L428" s="15">
        <v>0</v>
      </c>
      <c r="M428" s="15">
        <v>0</v>
      </c>
      <c r="N428" s="15">
        <v>0</v>
      </c>
      <c r="O428" s="15">
        <v>0</v>
      </c>
      <c r="P428" s="15">
        <v>2718</v>
      </c>
      <c r="Q428" s="15">
        <v>0</v>
      </c>
      <c r="R428" s="15">
        <v>0</v>
      </c>
      <c r="S428" s="15">
        <v>0</v>
      </c>
      <c r="T428" s="15">
        <v>0</v>
      </c>
      <c r="U428" s="15">
        <v>0</v>
      </c>
      <c r="V428" s="15">
        <v>0</v>
      </c>
      <c r="W428" s="15">
        <v>0</v>
      </c>
      <c r="X428" s="15">
        <v>0</v>
      </c>
      <c r="Y428" s="15">
        <v>0</v>
      </c>
      <c r="Z428" s="15">
        <v>0</v>
      </c>
      <c r="AA428" s="15">
        <v>0</v>
      </c>
      <c r="AB428" s="15">
        <v>0</v>
      </c>
      <c r="AC428" s="15">
        <v>0</v>
      </c>
      <c r="AD428" s="15">
        <v>0</v>
      </c>
      <c r="AE428" s="15">
        <v>0</v>
      </c>
      <c r="AF428" s="15">
        <v>0</v>
      </c>
      <c r="AG428" s="15">
        <v>0</v>
      </c>
      <c r="AH428" s="15">
        <v>0</v>
      </c>
      <c r="AI428" s="15">
        <v>0</v>
      </c>
      <c r="AJ428" s="15">
        <v>0</v>
      </c>
      <c r="AK428" s="15">
        <v>0</v>
      </c>
      <c r="AL428" s="15">
        <v>0</v>
      </c>
      <c r="AM428" s="15">
        <v>0</v>
      </c>
      <c r="AN428" s="15">
        <v>0</v>
      </c>
      <c r="AO428" s="15">
        <v>0</v>
      </c>
      <c r="AP428" s="15">
        <v>0</v>
      </c>
      <c r="AQ428" s="15">
        <v>0</v>
      </c>
      <c r="AR428" s="15">
        <v>0</v>
      </c>
      <c r="AS428" s="15">
        <v>0</v>
      </c>
      <c r="AT428" s="15">
        <v>0</v>
      </c>
      <c r="AU428" s="15">
        <v>0</v>
      </c>
      <c r="AV428" s="15">
        <v>0</v>
      </c>
      <c r="AW428" s="15">
        <v>0</v>
      </c>
      <c r="AX428" s="15">
        <v>0</v>
      </c>
      <c r="AY428" s="15">
        <v>0</v>
      </c>
      <c r="AZ428" s="15">
        <v>0</v>
      </c>
      <c r="BA428" s="15">
        <v>0</v>
      </c>
      <c r="BB428" s="15">
        <v>0</v>
      </c>
      <c r="BC428" s="15">
        <v>0</v>
      </c>
      <c r="BD428" s="15">
        <v>0</v>
      </c>
      <c r="BE428" s="15">
        <v>0</v>
      </c>
      <c r="BF428" s="15">
        <v>0</v>
      </c>
      <c r="BG428" s="15">
        <v>0</v>
      </c>
      <c r="BH428" s="15">
        <v>0</v>
      </c>
      <c r="BI428" s="15">
        <v>0</v>
      </c>
      <c r="BJ428" s="15">
        <v>0</v>
      </c>
      <c r="BK428" s="15">
        <v>0</v>
      </c>
      <c r="BL428" s="15">
        <v>0</v>
      </c>
      <c r="BM428" s="15">
        <v>0</v>
      </c>
      <c r="BN428" s="15">
        <v>0</v>
      </c>
      <c r="BO428" s="15">
        <v>0</v>
      </c>
      <c r="BP428" s="15">
        <v>0</v>
      </c>
      <c r="BQ428" s="15">
        <v>0</v>
      </c>
      <c r="BR428" s="15">
        <v>0</v>
      </c>
      <c r="BS428" s="15">
        <v>0</v>
      </c>
      <c r="BT428" s="15">
        <v>0</v>
      </c>
      <c r="BU428" s="15">
        <v>0</v>
      </c>
      <c r="BV428" s="15">
        <v>0</v>
      </c>
      <c r="BW428" s="15">
        <v>0</v>
      </c>
      <c r="BX428" s="15">
        <v>0</v>
      </c>
      <c r="BY428" s="15">
        <v>0</v>
      </c>
      <c r="BZ428" s="15">
        <v>0</v>
      </c>
      <c r="CA428" s="15">
        <v>0</v>
      </c>
      <c r="CB428" s="15">
        <v>0</v>
      </c>
      <c r="CC428" s="15">
        <v>0</v>
      </c>
      <c r="CD428" s="15">
        <v>0</v>
      </c>
    </row>
    <row r="429" spans="1:82">
      <c r="A429" s="10" t="s">
        <v>6516</v>
      </c>
      <c r="B429" s="15" t="s">
        <v>6297</v>
      </c>
      <c r="C429" s="15" t="s">
        <v>6312</v>
      </c>
      <c r="D429" s="15" t="str">
        <f t="shared" si="12"/>
        <v>Tajiks</v>
      </c>
      <c r="E429" s="15">
        <v>53.641127574990968</v>
      </c>
      <c r="F429" s="15">
        <f t="shared" si="13"/>
        <v>50</v>
      </c>
      <c r="G429" s="15">
        <v>276700</v>
      </c>
      <c r="H429" s="15">
        <v>128275</v>
      </c>
      <c r="I429" s="15">
        <v>0</v>
      </c>
      <c r="J429" s="15">
        <v>0</v>
      </c>
      <c r="K429" s="15">
        <v>148425</v>
      </c>
      <c r="L429" s="15">
        <v>0</v>
      </c>
      <c r="M429" s="15">
        <v>0</v>
      </c>
      <c r="N429" s="15">
        <v>0</v>
      </c>
      <c r="O429" s="15">
        <v>0</v>
      </c>
      <c r="P429" s="15">
        <v>0</v>
      </c>
      <c r="Q429" s="15">
        <v>0</v>
      </c>
      <c r="R429" s="15">
        <v>0</v>
      </c>
      <c r="S429" s="15">
        <v>0</v>
      </c>
      <c r="T429" s="15">
        <v>0</v>
      </c>
      <c r="U429" s="15">
        <v>0</v>
      </c>
      <c r="V429" s="15">
        <v>0</v>
      </c>
      <c r="W429" s="15">
        <v>0</v>
      </c>
      <c r="X429" s="15">
        <v>0</v>
      </c>
      <c r="Y429" s="15">
        <v>0</v>
      </c>
      <c r="Z429" s="15">
        <v>0</v>
      </c>
      <c r="AA429" s="15">
        <v>0</v>
      </c>
      <c r="AB429" s="15">
        <v>0</v>
      </c>
      <c r="AC429" s="15">
        <v>0</v>
      </c>
      <c r="AD429" s="15">
        <v>0</v>
      </c>
      <c r="AE429" s="15">
        <v>0</v>
      </c>
      <c r="AF429" s="15">
        <v>0</v>
      </c>
      <c r="AG429" s="15">
        <v>0</v>
      </c>
      <c r="AH429" s="15">
        <v>0</v>
      </c>
      <c r="AI429" s="15">
        <v>0</v>
      </c>
      <c r="AJ429" s="15">
        <v>0</v>
      </c>
      <c r="AK429" s="15">
        <v>0</v>
      </c>
      <c r="AL429" s="15">
        <v>0</v>
      </c>
      <c r="AM429" s="15">
        <v>0</v>
      </c>
      <c r="AN429" s="15">
        <v>0</v>
      </c>
      <c r="AO429" s="15">
        <v>0</v>
      </c>
      <c r="AP429" s="15">
        <v>0</v>
      </c>
      <c r="AQ429" s="15">
        <v>0</v>
      </c>
      <c r="AR429" s="15">
        <v>0</v>
      </c>
      <c r="AS429" s="15">
        <v>0</v>
      </c>
      <c r="AT429" s="15">
        <v>0</v>
      </c>
      <c r="AU429" s="15">
        <v>0</v>
      </c>
      <c r="AV429" s="15">
        <v>0</v>
      </c>
      <c r="AW429" s="15">
        <v>0</v>
      </c>
      <c r="AX429" s="15">
        <v>0</v>
      </c>
      <c r="AY429" s="15">
        <v>0</v>
      </c>
      <c r="AZ429" s="15">
        <v>0</v>
      </c>
      <c r="BA429" s="15">
        <v>0</v>
      </c>
      <c r="BB429" s="15">
        <v>0</v>
      </c>
      <c r="BC429" s="15">
        <v>0</v>
      </c>
      <c r="BD429" s="15">
        <v>0</v>
      </c>
      <c r="BE429" s="15">
        <v>0</v>
      </c>
      <c r="BF429" s="15">
        <v>0</v>
      </c>
      <c r="BG429" s="15">
        <v>0</v>
      </c>
      <c r="BH429" s="15">
        <v>0</v>
      </c>
      <c r="BI429" s="15">
        <v>0</v>
      </c>
      <c r="BJ429" s="15">
        <v>0</v>
      </c>
      <c r="BK429" s="15">
        <v>0</v>
      </c>
      <c r="BL429" s="15">
        <v>0</v>
      </c>
      <c r="BM429" s="15">
        <v>0</v>
      </c>
      <c r="BN429" s="15">
        <v>0</v>
      </c>
      <c r="BO429" s="15">
        <v>0</v>
      </c>
      <c r="BP429" s="15">
        <v>0</v>
      </c>
      <c r="BQ429" s="15">
        <v>0</v>
      </c>
      <c r="BR429" s="15">
        <v>0</v>
      </c>
      <c r="BS429" s="15">
        <v>0</v>
      </c>
      <c r="BT429" s="15">
        <v>0</v>
      </c>
      <c r="BU429" s="15">
        <v>0</v>
      </c>
      <c r="BV429" s="15">
        <v>0</v>
      </c>
      <c r="BW429" s="15">
        <v>0</v>
      </c>
      <c r="BX429" s="15">
        <v>0</v>
      </c>
      <c r="BY429" s="15">
        <v>0</v>
      </c>
      <c r="BZ429" s="15">
        <v>0</v>
      </c>
      <c r="CA429" s="15">
        <v>0</v>
      </c>
      <c r="CB429" s="15">
        <v>0</v>
      </c>
      <c r="CC429" s="15">
        <v>0</v>
      </c>
      <c r="CD429" s="15">
        <v>0</v>
      </c>
    </row>
    <row r="430" spans="1:82">
      <c r="A430" s="10" t="s">
        <v>6517</v>
      </c>
      <c r="B430" s="15" t="s">
        <v>6313</v>
      </c>
      <c r="C430" s="15" t="s">
        <v>6314</v>
      </c>
      <c r="D430" s="15" t="str">
        <f t="shared" si="12"/>
        <v>Uzbeks</v>
      </c>
      <c r="E430" s="15">
        <v>47.418504314477467</v>
      </c>
      <c r="F430" s="15">
        <f t="shared" si="13"/>
        <v>45</v>
      </c>
      <c r="G430" s="15">
        <v>208600</v>
      </c>
      <c r="H430" s="15">
        <v>98915</v>
      </c>
      <c r="I430" s="15">
        <v>9142</v>
      </c>
      <c r="J430" s="15">
        <v>0</v>
      </c>
      <c r="K430" s="15">
        <v>0</v>
      </c>
      <c r="L430" s="15">
        <v>40733</v>
      </c>
      <c r="M430" s="15">
        <v>59810</v>
      </c>
      <c r="N430" s="15">
        <v>0</v>
      </c>
      <c r="O430" s="15">
        <v>0</v>
      </c>
      <c r="P430" s="15">
        <v>0</v>
      </c>
      <c r="Q430" s="15">
        <v>0</v>
      </c>
      <c r="R430" s="15">
        <v>0</v>
      </c>
      <c r="S430" s="15">
        <v>0</v>
      </c>
      <c r="T430" s="15">
        <v>0</v>
      </c>
      <c r="U430" s="15">
        <v>0</v>
      </c>
      <c r="V430" s="15">
        <v>0</v>
      </c>
      <c r="W430" s="15">
        <v>0</v>
      </c>
      <c r="X430" s="15">
        <v>0</v>
      </c>
      <c r="Y430" s="15">
        <v>0</v>
      </c>
      <c r="Z430" s="15">
        <v>0</v>
      </c>
      <c r="AA430" s="15">
        <v>0</v>
      </c>
      <c r="AB430" s="15">
        <v>0</v>
      </c>
      <c r="AC430" s="15">
        <v>0</v>
      </c>
      <c r="AD430" s="15">
        <v>0</v>
      </c>
      <c r="AE430" s="15">
        <v>0</v>
      </c>
      <c r="AF430" s="15">
        <v>0</v>
      </c>
      <c r="AG430" s="15">
        <v>0</v>
      </c>
      <c r="AH430" s="15">
        <v>0</v>
      </c>
      <c r="AI430" s="15">
        <v>0</v>
      </c>
      <c r="AJ430" s="15">
        <v>0</v>
      </c>
      <c r="AK430" s="15">
        <v>0</v>
      </c>
      <c r="AL430" s="15">
        <v>0</v>
      </c>
      <c r="AM430" s="15">
        <v>0</v>
      </c>
      <c r="AN430" s="15">
        <v>0</v>
      </c>
      <c r="AO430" s="15">
        <v>0</v>
      </c>
      <c r="AP430" s="15">
        <v>0</v>
      </c>
      <c r="AQ430" s="15">
        <v>0</v>
      </c>
      <c r="AR430" s="15">
        <v>0</v>
      </c>
      <c r="AS430" s="15">
        <v>0</v>
      </c>
      <c r="AT430" s="15">
        <v>0</v>
      </c>
      <c r="AU430" s="15">
        <v>0</v>
      </c>
      <c r="AV430" s="15">
        <v>0</v>
      </c>
      <c r="AW430" s="15">
        <v>0</v>
      </c>
      <c r="AX430" s="15">
        <v>0</v>
      </c>
      <c r="AY430" s="15">
        <v>0</v>
      </c>
      <c r="AZ430" s="15">
        <v>0</v>
      </c>
      <c r="BA430" s="15">
        <v>0</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s="15">
        <v>0</v>
      </c>
      <c r="BX430" s="15">
        <v>0</v>
      </c>
      <c r="BY430" s="15">
        <v>0</v>
      </c>
      <c r="BZ430" s="15">
        <v>0</v>
      </c>
      <c r="CA430" s="15">
        <v>0</v>
      </c>
      <c r="CB430" s="15">
        <v>0</v>
      </c>
      <c r="CC430" s="15">
        <v>0</v>
      </c>
      <c r="CD430" s="15">
        <v>0</v>
      </c>
    </row>
    <row r="431" spans="1:82">
      <c r="A431" s="10" t="s">
        <v>6518</v>
      </c>
      <c r="B431" s="15" t="s">
        <v>6313</v>
      </c>
      <c r="C431" s="15" t="s">
        <v>6315</v>
      </c>
      <c r="D431" s="15" t="str">
        <f t="shared" si="12"/>
        <v>Karakalpaks </v>
      </c>
      <c r="E431" s="15">
        <v>41.466202783300197</v>
      </c>
      <c r="F431" s="15">
        <f t="shared" si="13"/>
        <v>40</v>
      </c>
      <c r="G431" s="15">
        <v>201200</v>
      </c>
      <c r="H431" s="15">
        <v>75261</v>
      </c>
      <c r="I431" s="15">
        <v>42509</v>
      </c>
      <c r="J431" s="15">
        <v>0</v>
      </c>
      <c r="K431" s="15">
        <v>0</v>
      </c>
      <c r="L431" s="15">
        <v>0</v>
      </c>
      <c r="M431" s="15">
        <v>83430</v>
      </c>
      <c r="N431" s="15">
        <v>0</v>
      </c>
      <c r="O431" s="15">
        <v>0</v>
      </c>
      <c r="P431" s="15">
        <v>0</v>
      </c>
      <c r="Q431" s="15">
        <v>0</v>
      </c>
      <c r="R431" s="15">
        <v>0</v>
      </c>
      <c r="S431" s="15">
        <v>0</v>
      </c>
      <c r="T431" s="15">
        <v>0</v>
      </c>
      <c r="U431" s="15">
        <v>0</v>
      </c>
      <c r="V431" s="15">
        <v>0</v>
      </c>
      <c r="W431" s="15">
        <v>0</v>
      </c>
      <c r="X431" s="15">
        <v>0</v>
      </c>
      <c r="Y431" s="15">
        <v>0</v>
      </c>
      <c r="Z431" s="15">
        <v>0</v>
      </c>
      <c r="AA431" s="15">
        <v>0</v>
      </c>
      <c r="AB431" s="15">
        <v>0</v>
      </c>
      <c r="AC431" s="15">
        <v>0</v>
      </c>
      <c r="AD431" s="15">
        <v>0</v>
      </c>
      <c r="AE431" s="15">
        <v>0</v>
      </c>
      <c r="AF431" s="15">
        <v>0</v>
      </c>
      <c r="AG431" s="15">
        <v>0</v>
      </c>
      <c r="AH431" s="15">
        <v>0</v>
      </c>
      <c r="AI431" s="15">
        <v>0</v>
      </c>
      <c r="AJ431" s="15">
        <v>0</v>
      </c>
      <c r="AK431" s="15">
        <v>0</v>
      </c>
      <c r="AL431" s="15">
        <v>0</v>
      </c>
      <c r="AM431" s="15">
        <v>0</v>
      </c>
      <c r="AN431" s="15">
        <v>0</v>
      </c>
      <c r="AO431" s="15">
        <v>0</v>
      </c>
      <c r="AP431" s="15">
        <v>0</v>
      </c>
      <c r="AQ431" s="15">
        <v>0</v>
      </c>
      <c r="AR431" s="15">
        <v>0</v>
      </c>
      <c r="AS431" s="15">
        <v>0</v>
      </c>
      <c r="AT431" s="15">
        <v>0</v>
      </c>
      <c r="AU431" s="15">
        <v>0</v>
      </c>
      <c r="AV431" s="15">
        <v>0</v>
      </c>
      <c r="AW431" s="15">
        <v>0</v>
      </c>
      <c r="AX431" s="15">
        <v>0</v>
      </c>
      <c r="AY431" s="15">
        <v>0</v>
      </c>
      <c r="AZ431" s="15">
        <v>0</v>
      </c>
      <c r="BA431" s="15">
        <v>0</v>
      </c>
      <c r="BB431" s="15">
        <v>0</v>
      </c>
      <c r="BC431" s="15">
        <v>0</v>
      </c>
      <c r="BD431" s="15">
        <v>0</v>
      </c>
      <c r="BE431" s="15">
        <v>0</v>
      </c>
      <c r="BF431" s="15">
        <v>0</v>
      </c>
      <c r="BG431" s="15">
        <v>0</v>
      </c>
      <c r="BH431" s="15">
        <v>0</v>
      </c>
      <c r="BI431" s="15">
        <v>0</v>
      </c>
      <c r="BJ431" s="15">
        <v>0</v>
      </c>
      <c r="BK431" s="15">
        <v>0</v>
      </c>
      <c r="BL431" s="15">
        <v>0</v>
      </c>
      <c r="BM431" s="15">
        <v>0</v>
      </c>
      <c r="BN431" s="15">
        <v>0</v>
      </c>
      <c r="BO431" s="15">
        <v>0</v>
      </c>
      <c r="BP431" s="15">
        <v>0</v>
      </c>
      <c r="BQ431" s="15">
        <v>0</v>
      </c>
      <c r="BR431" s="15">
        <v>0</v>
      </c>
      <c r="BS431" s="15">
        <v>0</v>
      </c>
      <c r="BT431" s="15">
        <v>0</v>
      </c>
      <c r="BU431" s="15">
        <v>0</v>
      </c>
      <c r="BV431" s="15">
        <v>0</v>
      </c>
      <c r="BW431" s="15">
        <v>0</v>
      </c>
      <c r="BX431" s="15">
        <v>0</v>
      </c>
      <c r="BY431" s="15">
        <v>0</v>
      </c>
      <c r="BZ431" s="15">
        <v>0</v>
      </c>
      <c r="CA431" s="15">
        <v>0</v>
      </c>
      <c r="CB431" s="15">
        <v>0</v>
      </c>
      <c r="CC431" s="15">
        <v>0</v>
      </c>
      <c r="CD431" s="15">
        <v>0</v>
      </c>
    </row>
    <row r="432" spans="1:82">
      <c r="A432" s="10" t="s">
        <v>6519</v>
      </c>
      <c r="B432" s="15" t="s">
        <v>6313</v>
      </c>
      <c r="C432" s="15" t="s">
        <v>6316</v>
      </c>
      <c r="D432" s="15" t="str">
        <f t="shared" si="12"/>
        <v>Karakalpaks </v>
      </c>
      <c r="E432" s="15">
        <v>52.2978102189781</v>
      </c>
      <c r="F432" s="15">
        <f t="shared" si="13"/>
        <v>50</v>
      </c>
      <c r="G432" s="15">
        <v>137000</v>
      </c>
      <c r="H432" s="15">
        <v>21544</v>
      </c>
      <c r="I432" s="15">
        <v>43808</v>
      </c>
      <c r="J432" s="15">
        <v>0</v>
      </c>
      <c r="K432" s="15">
        <v>0</v>
      </c>
      <c r="L432" s="15">
        <v>0</v>
      </c>
      <c r="M432" s="15">
        <v>71648</v>
      </c>
      <c r="N432" s="15">
        <v>0</v>
      </c>
      <c r="O432" s="15">
        <v>0</v>
      </c>
      <c r="P432" s="15">
        <v>0</v>
      </c>
      <c r="Q432" s="15">
        <v>0</v>
      </c>
      <c r="R432" s="15">
        <v>0</v>
      </c>
      <c r="S432" s="15">
        <v>0</v>
      </c>
      <c r="T432" s="15">
        <v>0</v>
      </c>
      <c r="U432" s="15">
        <v>0</v>
      </c>
      <c r="V432" s="15">
        <v>0</v>
      </c>
      <c r="W432" s="15">
        <v>0</v>
      </c>
      <c r="X432" s="15">
        <v>0</v>
      </c>
      <c r="Y432" s="15">
        <v>0</v>
      </c>
      <c r="Z432" s="15">
        <v>0</v>
      </c>
      <c r="AA432" s="15">
        <v>0</v>
      </c>
      <c r="AB432" s="15">
        <v>0</v>
      </c>
      <c r="AC432" s="15">
        <v>0</v>
      </c>
      <c r="AD432" s="15">
        <v>0</v>
      </c>
      <c r="AE432" s="15">
        <v>0</v>
      </c>
      <c r="AF432" s="15">
        <v>0</v>
      </c>
      <c r="AG432" s="15">
        <v>0</v>
      </c>
      <c r="AH432" s="15">
        <v>0</v>
      </c>
      <c r="AI432" s="15">
        <v>0</v>
      </c>
      <c r="AJ432" s="15">
        <v>0</v>
      </c>
      <c r="AK432" s="15">
        <v>0</v>
      </c>
      <c r="AL432" s="15">
        <v>0</v>
      </c>
      <c r="AM432" s="15">
        <v>0</v>
      </c>
      <c r="AN432" s="15">
        <v>0</v>
      </c>
      <c r="AO432" s="15">
        <v>0</v>
      </c>
      <c r="AP432" s="15">
        <v>0</v>
      </c>
      <c r="AQ432" s="15">
        <v>0</v>
      </c>
      <c r="AR432" s="15">
        <v>0</v>
      </c>
      <c r="AS432" s="15">
        <v>0</v>
      </c>
      <c r="AT432" s="15">
        <v>0</v>
      </c>
      <c r="AU432" s="15">
        <v>0</v>
      </c>
      <c r="AV432" s="15">
        <v>0</v>
      </c>
      <c r="AW432" s="15">
        <v>0</v>
      </c>
      <c r="AX432" s="15">
        <v>0</v>
      </c>
      <c r="AY432" s="15">
        <v>0</v>
      </c>
      <c r="AZ432" s="15">
        <v>0</v>
      </c>
      <c r="BA432" s="15">
        <v>0</v>
      </c>
      <c r="BB432" s="15">
        <v>0</v>
      </c>
      <c r="BC432" s="15">
        <v>0</v>
      </c>
      <c r="BD432" s="15">
        <v>0</v>
      </c>
      <c r="BE432" s="15">
        <v>0</v>
      </c>
      <c r="BF432" s="15">
        <v>0</v>
      </c>
      <c r="BG432" s="15">
        <v>0</v>
      </c>
      <c r="BH432" s="15">
        <v>0</v>
      </c>
      <c r="BI432" s="15">
        <v>0</v>
      </c>
      <c r="BJ432" s="15">
        <v>0</v>
      </c>
      <c r="BK432" s="15">
        <v>0</v>
      </c>
      <c r="BL432" s="15">
        <v>0</v>
      </c>
      <c r="BM432" s="15">
        <v>0</v>
      </c>
      <c r="BN432" s="15">
        <v>0</v>
      </c>
      <c r="BO432" s="15">
        <v>0</v>
      </c>
      <c r="BP432" s="15">
        <v>0</v>
      </c>
      <c r="BQ432" s="15">
        <v>0</v>
      </c>
      <c r="BR432" s="15">
        <v>0</v>
      </c>
      <c r="BS432" s="15">
        <v>0</v>
      </c>
      <c r="BT432" s="15">
        <v>0</v>
      </c>
      <c r="BU432" s="15">
        <v>0</v>
      </c>
      <c r="BV432" s="15">
        <v>0</v>
      </c>
      <c r="BW432" s="15">
        <v>0</v>
      </c>
      <c r="BX432" s="15">
        <v>0</v>
      </c>
      <c r="BY432" s="15">
        <v>0</v>
      </c>
      <c r="BZ432" s="15">
        <v>0</v>
      </c>
      <c r="CA432" s="15">
        <v>0</v>
      </c>
      <c r="CB432" s="15">
        <v>0</v>
      </c>
      <c r="CC432" s="15">
        <v>0</v>
      </c>
      <c r="CD432" s="15">
        <v>0</v>
      </c>
    </row>
    <row r="433" spans="1:82">
      <c r="A433" s="10" t="s">
        <v>6520</v>
      </c>
      <c r="B433" s="15" t="s">
        <v>6313</v>
      </c>
      <c r="C433" s="15" t="s">
        <v>6317</v>
      </c>
      <c r="D433" s="15" t="str">
        <f t="shared" si="12"/>
        <v>Uzbeks</v>
      </c>
      <c r="E433" s="15">
        <v>46.600477042337509</v>
      </c>
      <c r="F433" s="15">
        <f t="shared" si="13"/>
        <v>45</v>
      </c>
      <c r="G433" s="15">
        <v>167700</v>
      </c>
      <c r="H433" s="15">
        <v>78149</v>
      </c>
      <c r="I433" s="15">
        <v>63562</v>
      </c>
      <c r="J433" s="15">
        <v>0</v>
      </c>
      <c r="K433" s="15">
        <v>0</v>
      </c>
      <c r="L433" s="15">
        <v>0</v>
      </c>
      <c r="M433" s="15">
        <v>25989</v>
      </c>
      <c r="N433" s="15">
        <v>0</v>
      </c>
      <c r="O433" s="15">
        <v>0</v>
      </c>
      <c r="P433" s="15">
        <v>0</v>
      </c>
      <c r="Q433" s="15">
        <v>0</v>
      </c>
      <c r="R433" s="15">
        <v>0</v>
      </c>
      <c r="S433" s="15">
        <v>0</v>
      </c>
      <c r="T433" s="15">
        <v>0</v>
      </c>
      <c r="U433" s="15">
        <v>0</v>
      </c>
      <c r="V433" s="15">
        <v>0</v>
      </c>
      <c r="W433" s="15">
        <v>0</v>
      </c>
      <c r="X433" s="15">
        <v>0</v>
      </c>
      <c r="Y433" s="15">
        <v>0</v>
      </c>
      <c r="Z433" s="15">
        <v>0</v>
      </c>
      <c r="AA433" s="15">
        <v>0</v>
      </c>
      <c r="AB433" s="15">
        <v>0</v>
      </c>
      <c r="AC433" s="15">
        <v>0</v>
      </c>
      <c r="AD433" s="15">
        <v>0</v>
      </c>
      <c r="AE433" s="15">
        <v>0</v>
      </c>
      <c r="AF433" s="15">
        <v>0</v>
      </c>
      <c r="AG433" s="15">
        <v>0</v>
      </c>
      <c r="AH433" s="15">
        <v>0</v>
      </c>
      <c r="AI433" s="15">
        <v>0</v>
      </c>
      <c r="AJ433" s="15">
        <v>0</v>
      </c>
      <c r="AK433" s="15">
        <v>0</v>
      </c>
      <c r="AL433" s="15">
        <v>0</v>
      </c>
      <c r="AM433" s="15">
        <v>0</v>
      </c>
      <c r="AN433" s="15">
        <v>0</v>
      </c>
      <c r="AO433" s="15">
        <v>0</v>
      </c>
      <c r="AP433" s="15">
        <v>0</v>
      </c>
      <c r="AQ433" s="15">
        <v>0</v>
      </c>
      <c r="AR433" s="15">
        <v>0</v>
      </c>
      <c r="AS433" s="15">
        <v>0</v>
      </c>
      <c r="AT433" s="15">
        <v>0</v>
      </c>
      <c r="AU433" s="15">
        <v>0</v>
      </c>
      <c r="AV433" s="15">
        <v>0</v>
      </c>
      <c r="AW433" s="15">
        <v>0</v>
      </c>
      <c r="AX433" s="15">
        <v>0</v>
      </c>
      <c r="AY433" s="15">
        <v>0</v>
      </c>
      <c r="AZ433" s="15">
        <v>0</v>
      </c>
      <c r="BA433" s="15">
        <v>0</v>
      </c>
      <c r="BB433" s="15">
        <v>0</v>
      </c>
      <c r="BC433" s="15">
        <v>0</v>
      </c>
      <c r="BD433" s="15">
        <v>0</v>
      </c>
      <c r="BE433" s="15">
        <v>0</v>
      </c>
      <c r="BF433" s="15">
        <v>0</v>
      </c>
      <c r="BG433" s="15">
        <v>0</v>
      </c>
      <c r="BH433" s="15">
        <v>0</v>
      </c>
      <c r="BI433" s="15">
        <v>0</v>
      </c>
      <c r="BJ433" s="15">
        <v>0</v>
      </c>
      <c r="BK433" s="15">
        <v>0</v>
      </c>
      <c r="BL433" s="15">
        <v>0</v>
      </c>
      <c r="BM433" s="15">
        <v>0</v>
      </c>
      <c r="BN433" s="15">
        <v>0</v>
      </c>
      <c r="BO433" s="15">
        <v>0</v>
      </c>
      <c r="BP433" s="15">
        <v>0</v>
      </c>
      <c r="BQ433" s="15">
        <v>0</v>
      </c>
      <c r="BR433" s="15">
        <v>0</v>
      </c>
      <c r="BS433" s="15">
        <v>0</v>
      </c>
      <c r="BT433" s="15">
        <v>0</v>
      </c>
      <c r="BU433" s="15">
        <v>0</v>
      </c>
      <c r="BV433" s="15">
        <v>0</v>
      </c>
      <c r="BW433" s="15">
        <v>0</v>
      </c>
      <c r="BX433" s="15">
        <v>0</v>
      </c>
      <c r="BY433" s="15">
        <v>0</v>
      </c>
      <c r="BZ433" s="15">
        <v>0</v>
      </c>
      <c r="CA433" s="15">
        <v>0</v>
      </c>
      <c r="CB433" s="15">
        <v>0</v>
      </c>
      <c r="CC433" s="15">
        <v>0</v>
      </c>
      <c r="CD433" s="15">
        <v>0</v>
      </c>
    </row>
    <row r="434" spans="1:82">
      <c r="A434" s="10" t="s">
        <v>6521</v>
      </c>
      <c r="B434" s="15" t="s">
        <v>6313</v>
      </c>
      <c r="C434" s="15" t="s">
        <v>6318</v>
      </c>
      <c r="D434" s="15" t="str">
        <f t="shared" si="12"/>
        <v>Karakalpaks </v>
      </c>
      <c r="E434" s="15">
        <v>71.211590296495956</v>
      </c>
      <c r="F434" s="15">
        <f t="shared" si="13"/>
        <v>70</v>
      </c>
      <c r="G434" s="15">
        <v>74200</v>
      </c>
      <c r="H434" s="15">
        <v>10592</v>
      </c>
      <c r="I434" s="15">
        <v>10769</v>
      </c>
      <c r="J434" s="15">
        <v>0</v>
      </c>
      <c r="K434" s="15">
        <v>0</v>
      </c>
      <c r="L434" s="15">
        <v>0</v>
      </c>
      <c r="M434" s="15">
        <v>52839</v>
      </c>
      <c r="N434" s="15">
        <v>0</v>
      </c>
      <c r="O434" s="15">
        <v>0</v>
      </c>
      <c r="P434" s="15">
        <v>0</v>
      </c>
      <c r="Q434" s="15">
        <v>0</v>
      </c>
      <c r="R434" s="15">
        <v>0</v>
      </c>
      <c r="S434" s="15">
        <v>0</v>
      </c>
      <c r="T434" s="15">
        <v>0</v>
      </c>
      <c r="U434" s="15">
        <v>0</v>
      </c>
      <c r="V434" s="15">
        <v>0</v>
      </c>
      <c r="W434" s="15">
        <v>0</v>
      </c>
      <c r="X434" s="15">
        <v>0</v>
      </c>
      <c r="Y434" s="15">
        <v>0</v>
      </c>
      <c r="Z434" s="15">
        <v>0</v>
      </c>
      <c r="AA434" s="15">
        <v>0</v>
      </c>
      <c r="AB434" s="15">
        <v>0</v>
      </c>
      <c r="AC434" s="15">
        <v>0</v>
      </c>
      <c r="AD434" s="15">
        <v>0</v>
      </c>
      <c r="AE434" s="15">
        <v>0</v>
      </c>
      <c r="AF434" s="15">
        <v>0</v>
      </c>
      <c r="AG434" s="15">
        <v>0</v>
      </c>
      <c r="AH434" s="15">
        <v>0</v>
      </c>
      <c r="AI434" s="15">
        <v>0</v>
      </c>
      <c r="AJ434" s="15">
        <v>0</v>
      </c>
      <c r="AK434" s="15">
        <v>0</v>
      </c>
      <c r="AL434" s="15">
        <v>0</v>
      </c>
      <c r="AM434" s="15">
        <v>0</v>
      </c>
      <c r="AN434" s="15">
        <v>0</v>
      </c>
      <c r="AO434" s="15">
        <v>0</v>
      </c>
      <c r="AP434" s="15">
        <v>0</v>
      </c>
      <c r="AQ434" s="15">
        <v>0</v>
      </c>
      <c r="AR434" s="15">
        <v>0</v>
      </c>
      <c r="AS434" s="15">
        <v>0</v>
      </c>
      <c r="AT434" s="15">
        <v>0</v>
      </c>
      <c r="AU434" s="15">
        <v>0</v>
      </c>
      <c r="AV434" s="15">
        <v>0</v>
      </c>
      <c r="AW434" s="15">
        <v>0</v>
      </c>
      <c r="AX434" s="15">
        <v>0</v>
      </c>
      <c r="AY434" s="15">
        <v>0</v>
      </c>
      <c r="AZ434" s="15">
        <v>0</v>
      </c>
      <c r="BA434" s="15">
        <v>0</v>
      </c>
      <c r="BB434" s="15">
        <v>0</v>
      </c>
      <c r="BC434" s="15">
        <v>0</v>
      </c>
      <c r="BD434" s="15">
        <v>0</v>
      </c>
      <c r="BE434" s="15">
        <v>0</v>
      </c>
      <c r="BF434" s="15">
        <v>0</v>
      </c>
      <c r="BG434" s="15">
        <v>0</v>
      </c>
      <c r="BH434" s="15">
        <v>0</v>
      </c>
      <c r="BI434" s="15">
        <v>0</v>
      </c>
      <c r="BJ434" s="15">
        <v>0</v>
      </c>
      <c r="BK434" s="15">
        <v>0</v>
      </c>
      <c r="BL434" s="15">
        <v>0</v>
      </c>
      <c r="BM434" s="15">
        <v>0</v>
      </c>
      <c r="BN434" s="15">
        <v>0</v>
      </c>
      <c r="BO434" s="15">
        <v>0</v>
      </c>
      <c r="BP434" s="15">
        <v>0</v>
      </c>
      <c r="BQ434" s="15">
        <v>0</v>
      </c>
      <c r="BR434" s="15">
        <v>0</v>
      </c>
      <c r="BS434" s="15">
        <v>0</v>
      </c>
      <c r="BT434" s="15">
        <v>0</v>
      </c>
      <c r="BU434" s="15">
        <v>0</v>
      </c>
      <c r="BV434" s="15">
        <v>0</v>
      </c>
      <c r="BW434" s="15">
        <v>0</v>
      </c>
      <c r="BX434" s="15">
        <v>0</v>
      </c>
      <c r="BY434" s="15">
        <v>0</v>
      </c>
      <c r="BZ434" s="15">
        <v>0</v>
      </c>
      <c r="CA434" s="15">
        <v>0</v>
      </c>
      <c r="CB434" s="15">
        <v>0</v>
      </c>
      <c r="CC434" s="15">
        <v>0</v>
      </c>
      <c r="CD434" s="15">
        <v>0</v>
      </c>
    </row>
    <row r="435" spans="1:82">
      <c r="A435" s="10" t="s">
        <v>6522</v>
      </c>
      <c r="B435" s="15" t="s">
        <v>6313</v>
      </c>
      <c r="C435" s="15" t="s">
        <v>6319</v>
      </c>
      <c r="D435" s="15" t="str">
        <f t="shared" si="12"/>
        <v>Karakalpaks </v>
      </c>
      <c r="E435" s="15">
        <v>66.736526946107787</v>
      </c>
      <c r="F435" s="15">
        <f t="shared" si="13"/>
        <v>65</v>
      </c>
      <c r="G435" s="15">
        <v>33400</v>
      </c>
      <c r="H435" s="15">
        <v>2437</v>
      </c>
      <c r="I435" s="15">
        <v>8673</v>
      </c>
      <c r="J435" s="15">
        <v>0</v>
      </c>
      <c r="K435" s="15">
        <v>0</v>
      </c>
      <c r="L435" s="15">
        <v>0</v>
      </c>
      <c r="M435" s="15">
        <v>22290</v>
      </c>
      <c r="N435" s="15">
        <v>0</v>
      </c>
      <c r="O435" s="15">
        <v>0</v>
      </c>
      <c r="P435" s="15">
        <v>0</v>
      </c>
      <c r="Q435" s="15">
        <v>0</v>
      </c>
      <c r="R435" s="15">
        <v>0</v>
      </c>
      <c r="S435" s="15">
        <v>0</v>
      </c>
      <c r="T435" s="15">
        <v>0</v>
      </c>
      <c r="U435" s="15">
        <v>0</v>
      </c>
      <c r="V435" s="15">
        <v>0</v>
      </c>
      <c r="W435" s="15">
        <v>0</v>
      </c>
      <c r="X435" s="15">
        <v>0</v>
      </c>
      <c r="Y435" s="15">
        <v>0</v>
      </c>
      <c r="Z435" s="15">
        <v>0</v>
      </c>
      <c r="AA435" s="15">
        <v>0</v>
      </c>
      <c r="AB435" s="15">
        <v>0</v>
      </c>
      <c r="AC435" s="15">
        <v>0</v>
      </c>
      <c r="AD435" s="15">
        <v>0</v>
      </c>
      <c r="AE435" s="15">
        <v>0</v>
      </c>
      <c r="AF435" s="15">
        <v>0</v>
      </c>
      <c r="AG435" s="15">
        <v>0</v>
      </c>
      <c r="AH435" s="15">
        <v>0</v>
      </c>
      <c r="AI435" s="15">
        <v>0</v>
      </c>
      <c r="AJ435" s="15">
        <v>0</v>
      </c>
      <c r="AK435" s="15">
        <v>0</v>
      </c>
      <c r="AL435" s="15">
        <v>0</v>
      </c>
      <c r="AM435" s="15">
        <v>0</v>
      </c>
      <c r="AN435" s="15">
        <v>0</v>
      </c>
      <c r="AO435" s="15">
        <v>0</v>
      </c>
      <c r="AP435" s="15">
        <v>0</v>
      </c>
      <c r="AQ435" s="15">
        <v>0</v>
      </c>
      <c r="AR435" s="15">
        <v>0</v>
      </c>
      <c r="AS435" s="15">
        <v>0</v>
      </c>
      <c r="AT435" s="15">
        <v>0</v>
      </c>
      <c r="AU435" s="15">
        <v>0</v>
      </c>
      <c r="AV435" s="15">
        <v>0</v>
      </c>
      <c r="AW435" s="15">
        <v>0</v>
      </c>
      <c r="AX435" s="15">
        <v>0</v>
      </c>
      <c r="AY435" s="15">
        <v>0</v>
      </c>
      <c r="AZ435" s="15">
        <v>0</v>
      </c>
      <c r="BA435" s="15">
        <v>0</v>
      </c>
      <c r="BB435" s="15">
        <v>0</v>
      </c>
      <c r="BC435" s="15">
        <v>0</v>
      </c>
      <c r="BD435" s="15">
        <v>0</v>
      </c>
      <c r="BE435" s="15">
        <v>0</v>
      </c>
      <c r="BF435" s="15">
        <v>0</v>
      </c>
      <c r="BG435" s="15">
        <v>0</v>
      </c>
      <c r="BH435" s="15">
        <v>0</v>
      </c>
      <c r="BI435" s="15">
        <v>0</v>
      </c>
      <c r="BJ435" s="15">
        <v>0</v>
      </c>
      <c r="BK435" s="15">
        <v>0</v>
      </c>
      <c r="BL435" s="15">
        <v>0</v>
      </c>
      <c r="BM435" s="15">
        <v>0</v>
      </c>
      <c r="BN435" s="15">
        <v>0</v>
      </c>
      <c r="BO435" s="15">
        <v>0</v>
      </c>
      <c r="BP435" s="15">
        <v>0</v>
      </c>
      <c r="BQ435" s="15">
        <v>0</v>
      </c>
      <c r="BR435" s="15">
        <v>0</v>
      </c>
      <c r="BS435" s="15">
        <v>0</v>
      </c>
      <c r="BT435" s="15">
        <v>0</v>
      </c>
      <c r="BU435" s="15">
        <v>0</v>
      </c>
      <c r="BV435" s="15">
        <v>0</v>
      </c>
      <c r="BW435" s="15">
        <v>0</v>
      </c>
      <c r="BX435" s="15">
        <v>0</v>
      </c>
      <c r="BY435" s="15">
        <v>0</v>
      </c>
      <c r="BZ435" s="15">
        <v>0</v>
      </c>
      <c r="CA435" s="15">
        <v>0</v>
      </c>
      <c r="CB435" s="15">
        <v>0</v>
      </c>
      <c r="CC435" s="15">
        <v>0</v>
      </c>
      <c r="CD435" s="15">
        <v>0</v>
      </c>
    </row>
    <row r="436" spans="1:82">
      <c r="A436" s="10" t="s">
        <v>6523</v>
      </c>
      <c r="B436" s="15" t="s">
        <v>6313</v>
      </c>
      <c r="C436" s="15" t="s">
        <v>6320</v>
      </c>
      <c r="D436" s="15" t="str">
        <f t="shared" si="12"/>
        <v>Karakalpaks </v>
      </c>
      <c r="E436" s="15">
        <v>49.211720226843099</v>
      </c>
      <c r="F436" s="15">
        <f t="shared" si="13"/>
        <v>45</v>
      </c>
      <c r="G436" s="15">
        <v>52900</v>
      </c>
      <c r="H436" s="15">
        <v>16947</v>
      </c>
      <c r="I436" s="15">
        <v>3979</v>
      </c>
      <c r="J436" s="15">
        <v>0</v>
      </c>
      <c r="K436" s="15">
        <v>0</v>
      </c>
      <c r="L436" s="15">
        <v>1773</v>
      </c>
      <c r="M436" s="15">
        <v>26033</v>
      </c>
      <c r="N436" s="15">
        <v>0</v>
      </c>
      <c r="O436" s="15">
        <v>0</v>
      </c>
      <c r="P436" s="15">
        <v>1441</v>
      </c>
      <c r="Q436" s="15">
        <v>0</v>
      </c>
      <c r="R436" s="15">
        <v>0</v>
      </c>
      <c r="S436" s="15">
        <v>686</v>
      </c>
      <c r="T436" s="15">
        <v>0</v>
      </c>
      <c r="U436" s="15">
        <v>885</v>
      </c>
      <c r="V436" s="15">
        <v>0</v>
      </c>
      <c r="W436" s="15">
        <v>0</v>
      </c>
      <c r="X436" s="15">
        <v>0</v>
      </c>
      <c r="Y436" s="15">
        <v>0</v>
      </c>
      <c r="Z436" s="15">
        <v>0</v>
      </c>
      <c r="AA436" s="15">
        <v>0</v>
      </c>
      <c r="AB436" s="15">
        <v>0</v>
      </c>
      <c r="AC436" s="15">
        <v>0</v>
      </c>
      <c r="AD436" s="15">
        <v>0</v>
      </c>
      <c r="AE436" s="15">
        <v>0</v>
      </c>
      <c r="AF436" s="15">
        <v>0</v>
      </c>
      <c r="AG436" s="15">
        <v>0</v>
      </c>
      <c r="AH436" s="15">
        <v>0</v>
      </c>
      <c r="AI436" s="15">
        <v>0</v>
      </c>
      <c r="AJ436" s="15">
        <v>0</v>
      </c>
      <c r="AK436" s="15">
        <v>0</v>
      </c>
      <c r="AL436" s="15">
        <v>0</v>
      </c>
      <c r="AM436" s="15">
        <v>0</v>
      </c>
      <c r="AN436" s="15">
        <v>0</v>
      </c>
      <c r="AO436" s="15">
        <v>0</v>
      </c>
      <c r="AP436" s="15">
        <v>0</v>
      </c>
      <c r="AQ436" s="15">
        <v>0</v>
      </c>
      <c r="AR436" s="15">
        <v>0</v>
      </c>
      <c r="AS436" s="15">
        <v>0</v>
      </c>
      <c r="AT436" s="15">
        <v>0</v>
      </c>
      <c r="AU436" s="15">
        <v>0</v>
      </c>
      <c r="AV436" s="15">
        <v>0</v>
      </c>
      <c r="AW436" s="15">
        <v>0</v>
      </c>
      <c r="AX436" s="15">
        <v>0</v>
      </c>
      <c r="AY436" s="15">
        <v>0</v>
      </c>
      <c r="AZ436" s="15">
        <v>0</v>
      </c>
      <c r="BA436" s="15">
        <v>0</v>
      </c>
      <c r="BB436" s="15">
        <v>0</v>
      </c>
      <c r="BC436" s="15">
        <v>0</v>
      </c>
      <c r="BD436" s="15">
        <v>0</v>
      </c>
      <c r="BE436" s="15">
        <v>0</v>
      </c>
      <c r="BF436" s="15">
        <v>0</v>
      </c>
      <c r="BG436" s="15">
        <v>0</v>
      </c>
      <c r="BH436" s="15">
        <v>0</v>
      </c>
      <c r="BI436" s="15">
        <v>0</v>
      </c>
      <c r="BJ436" s="15">
        <v>0</v>
      </c>
      <c r="BK436" s="15">
        <v>0</v>
      </c>
      <c r="BL436" s="15">
        <v>0</v>
      </c>
      <c r="BM436" s="15">
        <v>0</v>
      </c>
      <c r="BN436" s="15">
        <v>0</v>
      </c>
      <c r="BO436" s="15">
        <v>0</v>
      </c>
      <c r="BP436" s="15">
        <v>0</v>
      </c>
      <c r="BQ436" s="15">
        <v>0</v>
      </c>
      <c r="BR436" s="15">
        <v>0</v>
      </c>
      <c r="BS436" s="15">
        <v>0</v>
      </c>
      <c r="BT436" s="15">
        <v>0</v>
      </c>
      <c r="BU436" s="15">
        <v>0</v>
      </c>
      <c r="BV436" s="15">
        <v>0</v>
      </c>
      <c r="BW436" s="15">
        <v>0</v>
      </c>
      <c r="BX436" s="15">
        <v>0</v>
      </c>
      <c r="BY436" s="15">
        <v>0</v>
      </c>
      <c r="BZ436" s="15">
        <v>0</v>
      </c>
      <c r="CA436" s="15">
        <v>0</v>
      </c>
      <c r="CB436" s="15">
        <v>0</v>
      </c>
      <c r="CC436" s="15">
        <v>0</v>
      </c>
      <c r="CD436" s="15">
        <v>1156</v>
      </c>
    </row>
    <row r="437" spans="1:82">
      <c r="A437" s="10" t="s">
        <v>6524</v>
      </c>
      <c r="B437" s="15" t="s">
        <v>6313</v>
      </c>
      <c r="C437" s="15" t="s">
        <v>6321</v>
      </c>
      <c r="D437" s="15" t="str">
        <f t="shared" si="12"/>
        <v>Karakalpaks </v>
      </c>
      <c r="E437" s="15">
        <v>48.605797967722651</v>
      </c>
      <c r="F437" s="15">
        <f t="shared" si="13"/>
        <v>45</v>
      </c>
      <c r="G437" s="15">
        <v>334600</v>
      </c>
      <c r="H437" s="15">
        <v>117492</v>
      </c>
      <c r="I437" s="15">
        <v>12430</v>
      </c>
      <c r="J437" s="15">
        <v>1501</v>
      </c>
      <c r="K437" s="15">
        <v>291</v>
      </c>
      <c r="L437" s="15">
        <v>11076</v>
      </c>
      <c r="M437" s="15">
        <v>162635</v>
      </c>
      <c r="N437" s="15">
        <v>0</v>
      </c>
      <c r="O437" s="15">
        <v>0</v>
      </c>
      <c r="P437" s="15">
        <v>9004</v>
      </c>
      <c r="Q437" s="15">
        <v>1077</v>
      </c>
      <c r="R437" s="15">
        <v>4</v>
      </c>
      <c r="S437" s="15">
        <v>4286</v>
      </c>
      <c r="T437" s="15">
        <v>306</v>
      </c>
      <c r="U437" s="15">
        <v>5526</v>
      </c>
      <c r="V437" s="15">
        <v>504</v>
      </c>
      <c r="W437" s="15">
        <v>171</v>
      </c>
      <c r="X437" s="15">
        <v>2</v>
      </c>
      <c r="Y437" s="15">
        <v>631</v>
      </c>
      <c r="Z437" s="15">
        <v>12</v>
      </c>
      <c r="AA437" s="15">
        <v>313</v>
      </c>
      <c r="AB437" s="15">
        <v>60</v>
      </c>
      <c r="AC437" s="15">
        <v>0</v>
      </c>
      <c r="AD437" s="15">
        <v>0</v>
      </c>
      <c r="AE437" s="15">
        <v>0</v>
      </c>
      <c r="AF437" s="15">
        <v>0</v>
      </c>
      <c r="AG437" s="15">
        <v>0</v>
      </c>
      <c r="AH437" s="15">
        <v>0</v>
      </c>
      <c r="AI437" s="15">
        <v>0</v>
      </c>
      <c r="AJ437" s="15">
        <v>0</v>
      </c>
      <c r="AK437" s="15">
        <v>0</v>
      </c>
      <c r="AL437" s="15">
        <v>0</v>
      </c>
      <c r="AM437" s="15">
        <v>0</v>
      </c>
      <c r="AN437" s="15">
        <v>0</v>
      </c>
      <c r="AO437" s="15">
        <v>0</v>
      </c>
      <c r="AP437" s="15">
        <v>0</v>
      </c>
      <c r="AQ437" s="15">
        <v>0</v>
      </c>
      <c r="AR437" s="15">
        <v>0</v>
      </c>
      <c r="AS437" s="15">
        <v>0</v>
      </c>
      <c r="AT437" s="15">
        <v>0</v>
      </c>
      <c r="AU437" s="15">
        <v>0</v>
      </c>
      <c r="AV437" s="15">
        <v>0</v>
      </c>
      <c r="AW437" s="15">
        <v>0</v>
      </c>
      <c r="AX437" s="15">
        <v>0</v>
      </c>
      <c r="AY437" s="15">
        <v>58</v>
      </c>
      <c r="AZ437" s="15">
        <v>0</v>
      </c>
      <c r="BA437" s="15">
        <v>0</v>
      </c>
      <c r="BB437" s="15">
        <v>0</v>
      </c>
      <c r="BC437" s="15">
        <v>0</v>
      </c>
      <c r="BD437" s="15">
        <v>0</v>
      </c>
      <c r="BE437" s="15">
        <v>0</v>
      </c>
      <c r="BF437" s="15">
        <v>0</v>
      </c>
      <c r="BG437" s="15">
        <v>0</v>
      </c>
      <c r="BH437" s="15">
        <v>0</v>
      </c>
      <c r="BI437" s="15">
        <v>0</v>
      </c>
      <c r="BJ437" s="15">
        <v>0</v>
      </c>
      <c r="BK437" s="15">
        <v>0</v>
      </c>
      <c r="BL437" s="15">
        <v>0</v>
      </c>
      <c r="BM437" s="15">
        <v>0</v>
      </c>
      <c r="BN437" s="15">
        <v>0</v>
      </c>
      <c r="BO437" s="15">
        <v>0</v>
      </c>
      <c r="BP437" s="15">
        <v>0</v>
      </c>
      <c r="BQ437" s="15">
        <v>0</v>
      </c>
      <c r="BR437" s="15">
        <v>0</v>
      </c>
      <c r="BS437" s="15">
        <v>0</v>
      </c>
      <c r="BT437" s="15">
        <v>0</v>
      </c>
      <c r="BU437" s="15">
        <v>0</v>
      </c>
      <c r="BV437" s="15">
        <v>0</v>
      </c>
      <c r="BW437" s="15">
        <v>0</v>
      </c>
      <c r="BX437" s="15">
        <v>0</v>
      </c>
      <c r="BY437" s="15">
        <v>0</v>
      </c>
      <c r="BZ437" s="15">
        <v>0</v>
      </c>
      <c r="CA437" s="15">
        <v>0</v>
      </c>
      <c r="CB437" s="15">
        <v>0</v>
      </c>
      <c r="CC437" s="15">
        <v>0</v>
      </c>
      <c r="CD437" s="15">
        <v>7221</v>
      </c>
    </row>
    <row r="438" spans="1:82">
      <c r="A438" s="10" t="s">
        <v>6525</v>
      </c>
      <c r="B438" s="15" t="s">
        <v>6313</v>
      </c>
      <c r="C438" s="15" t="s">
        <v>6322</v>
      </c>
      <c r="D438" s="15" t="str">
        <f t="shared" si="12"/>
        <v>Karakalpaks </v>
      </c>
      <c r="E438" s="15">
        <v>62.250371471025254</v>
      </c>
      <c r="F438" s="15">
        <f t="shared" si="13"/>
        <v>60</v>
      </c>
      <c r="G438" s="15">
        <v>134600</v>
      </c>
      <c r="H438" s="15">
        <v>25195</v>
      </c>
      <c r="I438" s="15">
        <v>25616</v>
      </c>
      <c r="J438" s="15">
        <v>0</v>
      </c>
      <c r="K438" s="15">
        <v>0</v>
      </c>
      <c r="L438" s="15">
        <v>0</v>
      </c>
      <c r="M438" s="15">
        <v>83789</v>
      </c>
      <c r="N438" s="15">
        <v>0</v>
      </c>
      <c r="O438" s="15">
        <v>0</v>
      </c>
      <c r="P438" s="15">
        <v>0</v>
      </c>
      <c r="Q438" s="15">
        <v>0</v>
      </c>
      <c r="R438" s="15">
        <v>0</v>
      </c>
      <c r="S438" s="15">
        <v>0</v>
      </c>
      <c r="T438" s="15">
        <v>0</v>
      </c>
      <c r="U438" s="15">
        <v>0</v>
      </c>
      <c r="V438" s="15">
        <v>0</v>
      </c>
      <c r="W438" s="15">
        <v>0</v>
      </c>
      <c r="X438" s="15">
        <v>0</v>
      </c>
      <c r="Y438" s="15">
        <v>0</v>
      </c>
      <c r="Z438" s="15">
        <v>0</v>
      </c>
      <c r="AA438" s="15">
        <v>0</v>
      </c>
      <c r="AB438" s="15">
        <v>0</v>
      </c>
      <c r="AC438" s="15">
        <v>0</v>
      </c>
      <c r="AD438" s="15">
        <v>0</v>
      </c>
      <c r="AE438" s="15">
        <v>0</v>
      </c>
      <c r="AF438" s="15">
        <v>0</v>
      </c>
      <c r="AG438" s="15">
        <v>0</v>
      </c>
      <c r="AH438" s="15">
        <v>0</v>
      </c>
      <c r="AI438" s="15">
        <v>0</v>
      </c>
      <c r="AJ438" s="15">
        <v>0</v>
      </c>
      <c r="AK438" s="15">
        <v>0</v>
      </c>
      <c r="AL438" s="15">
        <v>0</v>
      </c>
      <c r="AM438" s="15">
        <v>0</v>
      </c>
      <c r="AN438" s="15">
        <v>0</v>
      </c>
      <c r="AO438" s="15">
        <v>0</v>
      </c>
      <c r="AP438" s="15">
        <v>0</v>
      </c>
      <c r="AQ438" s="15">
        <v>0</v>
      </c>
      <c r="AR438" s="15">
        <v>0</v>
      </c>
      <c r="AS438" s="15">
        <v>0</v>
      </c>
      <c r="AT438" s="15">
        <v>0</v>
      </c>
      <c r="AU438" s="15">
        <v>0</v>
      </c>
      <c r="AV438" s="15">
        <v>0</v>
      </c>
      <c r="AW438" s="15">
        <v>0</v>
      </c>
      <c r="AX438" s="15">
        <v>0</v>
      </c>
      <c r="AY438" s="15">
        <v>0</v>
      </c>
      <c r="AZ438" s="15">
        <v>0</v>
      </c>
      <c r="BA438" s="15">
        <v>0</v>
      </c>
      <c r="BB438" s="15">
        <v>0</v>
      </c>
      <c r="BC438" s="15">
        <v>0</v>
      </c>
      <c r="BD438" s="15">
        <v>0</v>
      </c>
      <c r="BE438" s="15">
        <v>0</v>
      </c>
      <c r="BF438" s="15">
        <v>0</v>
      </c>
      <c r="BG438" s="15">
        <v>0</v>
      </c>
      <c r="BH438" s="15">
        <v>0</v>
      </c>
      <c r="BI438" s="15">
        <v>0</v>
      </c>
      <c r="BJ438" s="15">
        <v>0</v>
      </c>
      <c r="BK438" s="15">
        <v>0</v>
      </c>
      <c r="BL438" s="15">
        <v>0</v>
      </c>
      <c r="BM438" s="15">
        <v>0</v>
      </c>
      <c r="BN438" s="15">
        <v>0</v>
      </c>
      <c r="BO438" s="15">
        <v>0</v>
      </c>
      <c r="BP438" s="15">
        <v>0</v>
      </c>
      <c r="BQ438" s="15">
        <v>0</v>
      </c>
      <c r="BR438" s="15">
        <v>0</v>
      </c>
      <c r="BS438" s="15">
        <v>0</v>
      </c>
      <c r="BT438" s="15">
        <v>0</v>
      </c>
      <c r="BU438" s="15">
        <v>0</v>
      </c>
      <c r="BV438" s="15">
        <v>0</v>
      </c>
      <c r="BW438" s="15">
        <v>0</v>
      </c>
      <c r="BX438" s="15">
        <v>0</v>
      </c>
      <c r="BY438" s="15">
        <v>0</v>
      </c>
      <c r="BZ438" s="15">
        <v>0</v>
      </c>
      <c r="CA438" s="15">
        <v>0</v>
      </c>
      <c r="CB438" s="15">
        <v>0</v>
      </c>
      <c r="CC438" s="15">
        <v>0</v>
      </c>
      <c r="CD438" s="15">
        <v>0</v>
      </c>
    </row>
    <row r="439" spans="1:82">
      <c r="A439" s="10" t="s">
        <v>6526</v>
      </c>
      <c r="B439" s="15" t="s">
        <v>6313</v>
      </c>
      <c r="C439" s="15" t="s">
        <v>6323</v>
      </c>
      <c r="D439" s="15" t="str">
        <f t="shared" si="12"/>
        <v>Uzbeks</v>
      </c>
      <c r="E439" s="15">
        <v>61.403013182674201</v>
      </c>
      <c r="F439" s="15">
        <f t="shared" si="13"/>
        <v>60</v>
      </c>
      <c r="G439" s="15">
        <v>53100</v>
      </c>
      <c r="H439" s="15">
        <v>32605</v>
      </c>
      <c r="I439" s="15">
        <v>2368</v>
      </c>
      <c r="J439" s="15">
        <v>0</v>
      </c>
      <c r="K439" s="15">
        <v>0</v>
      </c>
      <c r="L439" s="15">
        <v>2637</v>
      </c>
      <c r="M439" s="15">
        <v>15490</v>
      </c>
      <c r="N439" s="15">
        <v>0</v>
      </c>
      <c r="O439" s="15">
        <v>0</v>
      </c>
      <c r="P439" s="15">
        <v>0</v>
      </c>
      <c r="Q439" s="15">
        <v>0</v>
      </c>
      <c r="R439" s="15">
        <v>0</v>
      </c>
      <c r="S439" s="15">
        <v>0</v>
      </c>
      <c r="T439" s="15">
        <v>0</v>
      </c>
      <c r="U439" s="15">
        <v>0</v>
      </c>
      <c r="V439" s="15">
        <v>0</v>
      </c>
      <c r="W439" s="15">
        <v>0</v>
      </c>
      <c r="X439" s="15">
        <v>0</v>
      </c>
      <c r="Y439" s="15">
        <v>0</v>
      </c>
      <c r="Z439" s="15">
        <v>0</v>
      </c>
      <c r="AA439" s="15">
        <v>0</v>
      </c>
      <c r="AB439" s="15">
        <v>0</v>
      </c>
      <c r="AC439" s="15">
        <v>0</v>
      </c>
      <c r="AD439" s="15">
        <v>0</v>
      </c>
      <c r="AE439" s="15">
        <v>0</v>
      </c>
      <c r="AF439" s="15">
        <v>0</v>
      </c>
      <c r="AG439" s="15">
        <v>0</v>
      </c>
      <c r="AH439" s="15">
        <v>0</v>
      </c>
      <c r="AI439" s="15">
        <v>0</v>
      </c>
      <c r="AJ439" s="15">
        <v>0</v>
      </c>
      <c r="AK439" s="15">
        <v>0</v>
      </c>
      <c r="AL439" s="15">
        <v>0</v>
      </c>
      <c r="AM439" s="15">
        <v>0</v>
      </c>
      <c r="AN439" s="15">
        <v>0</v>
      </c>
      <c r="AO439" s="15">
        <v>0</v>
      </c>
      <c r="AP439" s="15">
        <v>0</v>
      </c>
      <c r="AQ439" s="15">
        <v>0</v>
      </c>
      <c r="AR439" s="15">
        <v>0</v>
      </c>
      <c r="AS439" s="15">
        <v>0</v>
      </c>
      <c r="AT439" s="15">
        <v>0</v>
      </c>
      <c r="AU439" s="15">
        <v>0</v>
      </c>
      <c r="AV439" s="15">
        <v>0</v>
      </c>
      <c r="AW439" s="15">
        <v>0</v>
      </c>
      <c r="AX439" s="15">
        <v>0</v>
      </c>
      <c r="AY439" s="15">
        <v>0</v>
      </c>
      <c r="AZ439" s="15">
        <v>0</v>
      </c>
      <c r="BA439" s="15">
        <v>0</v>
      </c>
      <c r="BB439" s="15">
        <v>0</v>
      </c>
      <c r="BC439" s="15">
        <v>0</v>
      </c>
      <c r="BD439" s="15">
        <v>0</v>
      </c>
      <c r="BE439" s="15">
        <v>0</v>
      </c>
      <c r="BF439" s="15">
        <v>0</v>
      </c>
      <c r="BG439" s="15">
        <v>0</v>
      </c>
      <c r="BH439" s="15">
        <v>0</v>
      </c>
      <c r="BI439" s="15">
        <v>0</v>
      </c>
      <c r="BJ439" s="15">
        <v>0</v>
      </c>
      <c r="BK439" s="15">
        <v>0</v>
      </c>
      <c r="BL439" s="15">
        <v>0</v>
      </c>
      <c r="BM439" s="15">
        <v>0</v>
      </c>
      <c r="BN439" s="15">
        <v>0</v>
      </c>
      <c r="BO439" s="15">
        <v>0</v>
      </c>
      <c r="BP439" s="15">
        <v>0</v>
      </c>
      <c r="BQ439" s="15">
        <v>0</v>
      </c>
      <c r="BR439" s="15">
        <v>0</v>
      </c>
      <c r="BS439" s="15">
        <v>0</v>
      </c>
      <c r="BT439" s="15">
        <v>0</v>
      </c>
      <c r="BU439" s="15">
        <v>0</v>
      </c>
      <c r="BV439" s="15">
        <v>0</v>
      </c>
      <c r="BW439" s="15">
        <v>0</v>
      </c>
      <c r="BX439" s="15">
        <v>0</v>
      </c>
      <c r="BY439" s="15">
        <v>0</v>
      </c>
      <c r="BZ439" s="15">
        <v>0</v>
      </c>
      <c r="CA439" s="15">
        <v>0</v>
      </c>
      <c r="CB439" s="15">
        <v>0</v>
      </c>
      <c r="CC439" s="15">
        <v>0</v>
      </c>
      <c r="CD439" s="15">
        <v>0</v>
      </c>
    </row>
    <row r="440" spans="1:82">
      <c r="A440" s="10" t="s">
        <v>6527</v>
      </c>
      <c r="B440" s="15" t="s">
        <v>6313</v>
      </c>
      <c r="C440" s="15" t="s">
        <v>6324</v>
      </c>
      <c r="D440" s="15" t="str">
        <f t="shared" si="12"/>
        <v>Karakalpaks </v>
      </c>
      <c r="E440" s="15">
        <v>52.162661737523109</v>
      </c>
      <c r="F440" s="15">
        <f t="shared" si="13"/>
        <v>50</v>
      </c>
      <c r="G440" s="15">
        <v>54100</v>
      </c>
      <c r="H440" s="15">
        <v>14851</v>
      </c>
      <c r="I440" s="15">
        <v>8627</v>
      </c>
      <c r="J440" s="15">
        <v>0</v>
      </c>
      <c r="K440" s="15">
        <v>0</v>
      </c>
      <c r="L440" s="15">
        <v>2402</v>
      </c>
      <c r="M440" s="15">
        <v>28220</v>
      </c>
      <c r="N440" s="15">
        <v>0</v>
      </c>
      <c r="O440" s="15">
        <v>0</v>
      </c>
      <c r="P440" s="15">
        <v>0</v>
      </c>
      <c r="Q440" s="15">
        <v>0</v>
      </c>
      <c r="R440" s="15">
        <v>0</v>
      </c>
      <c r="S440" s="15">
        <v>0</v>
      </c>
      <c r="T440" s="15">
        <v>0</v>
      </c>
      <c r="U440" s="15">
        <v>0</v>
      </c>
      <c r="V440" s="15">
        <v>0</v>
      </c>
      <c r="W440" s="15">
        <v>0</v>
      </c>
      <c r="X440" s="15">
        <v>0</v>
      </c>
      <c r="Y440" s="15">
        <v>0</v>
      </c>
      <c r="Z440" s="15">
        <v>0</v>
      </c>
      <c r="AA440" s="15">
        <v>0</v>
      </c>
      <c r="AB440" s="15">
        <v>0</v>
      </c>
      <c r="AC440" s="15">
        <v>0</v>
      </c>
      <c r="AD440" s="15">
        <v>0</v>
      </c>
      <c r="AE440" s="15">
        <v>0</v>
      </c>
      <c r="AF440" s="15">
        <v>0</v>
      </c>
      <c r="AG440" s="15">
        <v>0</v>
      </c>
      <c r="AH440" s="15">
        <v>0</v>
      </c>
      <c r="AI440" s="15">
        <v>0</v>
      </c>
      <c r="AJ440" s="15">
        <v>0</v>
      </c>
      <c r="AK440" s="15">
        <v>0</v>
      </c>
      <c r="AL440" s="15">
        <v>0</v>
      </c>
      <c r="AM440" s="15">
        <v>0</v>
      </c>
      <c r="AN440" s="15">
        <v>0</v>
      </c>
      <c r="AO440" s="15">
        <v>0</v>
      </c>
      <c r="AP440" s="15">
        <v>0</v>
      </c>
      <c r="AQ440" s="15">
        <v>0</v>
      </c>
      <c r="AR440" s="15">
        <v>0</v>
      </c>
      <c r="AS440" s="15">
        <v>0</v>
      </c>
      <c r="AT440" s="15">
        <v>0</v>
      </c>
      <c r="AU440" s="15">
        <v>0</v>
      </c>
      <c r="AV440" s="15">
        <v>0</v>
      </c>
      <c r="AW440" s="15">
        <v>0</v>
      </c>
      <c r="AX440" s="15">
        <v>0</v>
      </c>
      <c r="AY440" s="15">
        <v>0</v>
      </c>
      <c r="AZ440" s="15">
        <v>0</v>
      </c>
      <c r="BA440" s="15">
        <v>0</v>
      </c>
      <c r="BB440" s="15">
        <v>0</v>
      </c>
      <c r="BC440" s="15">
        <v>0</v>
      </c>
      <c r="BD440" s="15">
        <v>0</v>
      </c>
      <c r="BE440" s="15">
        <v>0</v>
      </c>
      <c r="BF440" s="15">
        <v>0</v>
      </c>
      <c r="BG440" s="15">
        <v>0</v>
      </c>
      <c r="BH440" s="15">
        <v>0</v>
      </c>
      <c r="BI440" s="15">
        <v>0</v>
      </c>
      <c r="BJ440" s="15">
        <v>0</v>
      </c>
      <c r="BK440" s="15">
        <v>0</v>
      </c>
      <c r="BL440" s="15">
        <v>0</v>
      </c>
      <c r="BM440" s="15">
        <v>0</v>
      </c>
      <c r="BN440" s="15">
        <v>0</v>
      </c>
      <c r="BO440" s="15">
        <v>0</v>
      </c>
      <c r="BP440" s="15">
        <v>0</v>
      </c>
      <c r="BQ440" s="15">
        <v>0</v>
      </c>
      <c r="BR440" s="15">
        <v>0</v>
      </c>
      <c r="BS440" s="15">
        <v>0</v>
      </c>
      <c r="BT440" s="15">
        <v>0</v>
      </c>
      <c r="BU440" s="15">
        <v>0</v>
      </c>
      <c r="BV440" s="15">
        <v>0</v>
      </c>
      <c r="BW440" s="15">
        <v>0</v>
      </c>
      <c r="BX440" s="15">
        <v>0</v>
      </c>
      <c r="BY440" s="15">
        <v>0</v>
      </c>
      <c r="BZ440" s="15">
        <v>0</v>
      </c>
      <c r="CA440" s="15">
        <v>0</v>
      </c>
      <c r="CB440" s="15">
        <v>0</v>
      </c>
      <c r="CC440" s="15">
        <v>0</v>
      </c>
      <c r="CD440" s="15">
        <v>0</v>
      </c>
    </row>
    <row r="441" spans="1:82">
      <c r="A441" s="10" t="s">
        <v>6528</v>
      </c>
      <c r="B441" s="15" t="s">
        <v>6313</v>
      </c>
      <c r="C441" s="15" t="s">
        <v>6325</v>
      </c>
      <c r="D441" s="15" t="str">
        <f t="shared" si="12"/>
        <v>Uzbeks</v>
      </c>
      <c r="E441" s="15">
        <v>52.28819444444445</v>
      </c>
      <c r="F441" s="15">
        <f t="shared" si="13"/>
        <v>50</v>
      </c>
      <c r="G441" s="15">
        <v>57600</v>
      </c>
      <c r="H441" s="15">
        <v>30118</v>
      </c>
      <c r="I441" s="15">
        <v>5103</v>
      </c>
      <c r="J441" s="15">
        <v>0</v>
      </c>
      <c r="K441" s="15">
        <v>0</v>
      </c>
      <c r="L441" s="15">
        <v>5685</v>
      </c>
      <c r="M441" s="15">
        <v>16694</v>
      </c>
      <c r="N441" s="15">
        <v>0</v>
      </c>
      <c r="O441" s="15">
        <v>0</v>
      </c>
      <c r="P441" s="15">
        <v>0</v>
      </c>
      <c r="Q441" s="15">
        <v>0</v>
      </c>
      <c r="R441" s="15">
        <v>0</v>
      </c>
      <c r="S441" s="15">
        <v>0</v>
      </c>
      <c r="T441" s="15">
        <v>0</v>
      </c>
      <c r="U441" s="15">
        <v>0</v>
      </c>
      <c r="V441" s="15">
        <v>0</v>
      </c>
      <c r="W441" s="15">
        <v>0</v>
      </c>
      <c r="X441" s="15">
        <v>0</v>
      </c>
      <c r="Y441" s="15">
        <v>0</v>
      </c>
      <c r="Z441" s="15">
        <v>0</v>
      </c>
      <c r="AA441" s="15">
        <v>0</v>
      </c>
      <c r="AB441" s="15">
        <v>0</v>
      </c>
      <c r="AC441" s="15">
        <v>0</v>
      </c>
      <c r="AD441" s="15">
        <v>0</v>
      </c>
      <c r="AE441" s="15">
        <v>0</v>
      </c>
      <c r="AF441" s="15">
        <v>0</v>
      </c>
      <c r="AG441" s="15">
        <v>0</v>
      </c>
      <c r="AH441" s="15">
        <v>0</v>
      </c>
      <c r="AI441" s="15">
        <v>0</v>
      </c>
      <c r="AJ441" s="15">
        <v>0</v>
      </c>
      <c r="AK441" s="15">
        <v>0</v>
      </c>
      <c r="AL441" s="15">
        <v>0</v>
      </c>
      <c r="AM441" s="15">
        <v>0</v>
      </c>
      <c r="AN441" s="15">
        <v>0</v>
      </c>
      <c r="AO441" s="15">
        <v>0</v>
      </c>
      <c r="AP441" s="15">
        <v>0</v>
      </c>
      <c r="AQ441" s="15">
        <v>0</v>
      </c>
      <c r="AR441" s="15">
        <v>0</v>
      </c>
      <c r="AS441" s="15">
        <v>0</v>
      </c>
      <c r="AT441" s="15">
        <v>0</v>
      </c>
      <c r="AU441" s="15">
        <v>0</v>
      </c>
      <c r="AV441" s="15">
        <v>0</v>
      </c>
      <c r="AW441" s="15">
        <v>0</v>
      </c>
      <c r="AX441" s="15">
        <v>0</v>
      </c>
      <c r="AY441" s="15">
        <v>0</v>
      </c>
      <c r="AZ441" s="15">
        <v>0</v>
      </c>
      <c r="BA441" s="15">
        <v>0</v>
      </c>
      <c r="BB441" s="15">
        <v>0</v>
      </c>
      <c r="BC441" s="15">
        <v>0</v>
      </c>
      <c r="BD441" s="15">
        <v>0</v>
      </c>
      <c r="BE441" s="15">
        <v>0</v>
      </c>
      <c r="BF441" s="15">
        <v>0</v>
      </c>
      <c r="BG441" s="15">
        <v>0</v>
      </c>
      <c r="BH441" s="15">
        <v>0</v>
      </c>
      <c r="BI441" s="15">
        <v>0</v>
      </c>
      <c r="BJ441" s="15">
        <v>0</v>
      </c>
      <c r="BK441" s="15">
        <v>0</v>
      </c>
      <c r="BL441" s="15">
        <v>0</v>
      </c>
      <c r="BM441" s="15">
        <v>0</v>
      </c>
      <c r="BN441" s="15">
        <v>0</v>
      </c>
      <c r="BO441" s="15">
        <v>0</v>
      </c>
      <c r="BP441" s="15">
        <v>0</v>
      </c>
      <c r="BQ441" s="15">
        <v>0</v>
      </c>
      <c r="BR441" s="15">
        <v>0</v>
      </c>
      <c r="BS441" s="15">
        <v>0</v>
      </c>
      <c r="BT441" s="15">
        <v>0</v>
      </c>
      <c r="BU441" s="15">
        <v>0</v>
      </c>
      <c r="BV441" s="15">
        <v>0</v>
      </c>
      <c r="BW441" s="15">
        <v>0</v>
      </c>
      <c r="BX441" s="15">
        <v>0</v>
      </c>
      <c r="BY441" s="15">
        <v>0</v>
      </c>
      <c r="BZ441" s="15">
        <v>0</v>
      </c>
      <c r="CA441" s="15">
        <v>0</v>
      </c>
      <c r="CB441" s="15">
        <v>0</v>
      </c>
      <c r="CC441" s="15">
        <v>0</v>
      </c>
      <c r="CD441" s="15">
        <v>0</v>
      </c>
    </row>
    <row r="442" spans="1:82">
      <c r="A442" s="10" t="s">
        <v>6529</v>
      </c>
      <c r="B442" s="15" t="s">
        <v>6313</v>
      </c>
      <c r="C442" s="15" t="s">
        <v>6326</v>
      </c>
      <c r="D442" s="15" t="str">
        <f t="shared" si="12"/>
        <v>Kazakhs</v>
      </c>
      <c r="E442" s="15">
        <v>42.110256410256412</v>
      </c>
      <c r="F442" s="15">
        <f t="shared" si="13"/>
        <v>40</v>
      </c>
      <c r="G442" s="15">
        <v>39000</v>
      </c>
      <c r="H442" s="15">
        <v>6461</v>
      </c>
      <c r="I442" s="15">
        <v>16423</v>
      </c>
      <c r="J442" s="15">
        <v>0</v>
      </c>
      <c r="K442" s="15">
        <v>0</v>
      </c>
      <c r="L442" s="15">
        <v>0</v>
      </c>
      <c r="M442" s="15">
        <v>16116</v>
      </c>
      <c r="N442" s="15">
        <v>0</v>
      </c>
      <c r="O442" s="15">
        <v>0</v>
      </c>
      <c r="P442" s="15">
        <v>0</v>
      </c>
      <c r="Q442" s="15">
        <v>0</v>
      </c>
      <c r="R442" s="15">
        <v>0</v>
      </c>
      <c r="S442" s="15">
        <v>0</v>
      </c>
      <c r="T442" s="15">
        <v>0</v>
      </c>
      <c r="U442" s="15">
        <v>0</v>
      </c>
      <c r="V442" s="15">
        <v>0</v>
      </c>
      <c r="W442" s="15">
        <v>0</v>
      </c>
      <c r="X442" s="15">
        <v>0</v>
      </c>
      <c r="Y442" s="15">
        <v>0</v>
      </c>
      <c r="Z442" s="15">
        <v>0</v>
      </c>
      <c r="AA442" s="15">
        <v>0</v>
      </c>
      <c r="AB442" s="15">
        <v>0</v>
      </c>
      <c r="AC442" s="15">
        <v>0</v>
      </c>
      <c r="AD442" s="15">
        <v>0</v>
      </c>
      <c r="AE442" s="15">
        <v>0</v>
      </c>
      <c r="AF442" s="15">
        <v>0</v>
      </c>
      <c r="AG442" s="15">
        <v>0</v>
      </c>
      <c r="AH442" s="15">
        <v>0</v>
      </c>
      <c r="AI442" s="15">
        <v>0</v>
      </c>
      <c r="AJ442" s="15">
        <v>0</v>
      </c>
      <c r="AK442" s="15">
        <v>0</v>
      </c>
      <c r="AL442" s="15">
        <v>0</v>
      </c>
      <c r="AM442" s="15">
        <v>0</v>
      </c>
      <c r="AN442" s="15">
        <v>0</v>
      </c>
      <c r="AO442" s="15">
        <v>0</v>
      </c>
      <c r="AP442" s="15">
        <v>0</v>
      </c>
      <c r="AQ442" s="15">
        <v>0</v>
      </c>
      <c r="AR442" s="15">
        <v>0</v>
      </c>
      <c r="AS442" s="15">
        <v>0</v>
      </c>
      <c r="AT442" s="15">
        <v>0</v>
      </c>
      <c r="AU442" s="15">
        <v>0</v>
      </c>
      <c r="AV442" s="15">
        <v>0</v>
      </c>
      <c r="AW442" s="15">
        <v>0</v>
      </c>
      <c r="AX442" s="15">
        <v>0</v>
      </c>
      <c r="AY442" s="15">
        <v>0</v>
      </c>
      <c r="AZ442" s="15">
        <v>0</v>
      </c>
      <c r="BA442" s="15">
        <v>0</v>
      </c>
      <c r="BB442" s="15">
        <v>0</v>
      </c>
      <c r="BC442" s="15">
        <v>0</v>
      </c>
      <c r="BD442" s="15">
        <v>0</v>
      </c>
      <c r="BE442" s="15">
        <v>0</v>
      </c>
      <c r="BF442" s="15">
        <v>0</v>
      </c>
      <c r="BG442" s="15">
        <v>0</v>
      </c>
      <c r="BH442" s="15">
        <v>0</v>
      </c>
      <c r="BI442" s="15">
        <v>0</v>
      </c>
      <c r="BJ442" s="15">
        <v>0</v>
      </c>
      <c r="BK442" s="15">
        <v>0</v>
      </c>
      <c r="BL442" s="15">
        <v>0</v>
      </c>
      <c r="BM442" s="15">
        <v>0</v>
      </c>
      <c r="BN442" s="15">
        <v>0</v>
      </c>
      <c r="BO442" s="15">
        <v>0</v>
      </c>
      <c r="BP442" s="15">
        <v>0</v>
      </c>
      <c r="BQ442" s="15">
        <v>0</v>
      </c>
      <c r="BR442" s="15">
        <v>0</v>
      </c>
      <c r="BS442" s="15">
        <v>0</v>
      </c>
      <c r="BT442" s="15">
        <v>0</v>
      </c>
      <c r="BU442" s="15">
        <v>0</v>
      </c>
      <c r="BV442" s="15">
        <v>0</v>
      </c>
      <c r="BW442" s="15">
        <v>0</v>
      </c>
      <c r="BX442" s="15">
        <v>0</v>
      </c>
      <c r="BY442" s="15">
        <v>0</v>
      </c>
      <c r="BZ442" s="15">
        <v>0</v>
      </c>
      <c r="CA442" s="15">
        <v>0</v>
      </c>
      <c r="CB442" s="15">
        <v>0</v>
      </c>
      <c r="CC442" s="15">
        <v>0</v>
      </c>
      <c r="CD442" s="15">
        <v>0</v>
      </c>
    </row>
    <row r="443" spans="1:82">
      <c r="A443" s="10" t="s">
        <v>6530</v>
      </c>
      <c r="B443" s="15" t="s">
        <v>6313</v>
      </c>
      <c r="C443" s="15" t="s">
        <v>6327</v>
      </c>
      <c r="D443" s="15" t="str">
        <f t="shared" si="12"/>
        <v>Uzbeks</v>
      </c>
      <c r="E443" s="15">
        <v>65.444147752558962</v>
      </c>
      <c r="F443" s="15">
        <f t="shared" si="13"/>
        <v>65</v>
      </c>
      <c r="G443" s="15">
        <v>224700</v>
      </c>
      <c r="H443" s="15">
        <v>147053</v>
      </c>
      <c r="I443" s="15">
        <v>42716</v>
      </c>
      <c r="J443" s="15">
        <v>0</v>
      </c>
      <c r="K443" s="15">
        <v>0</v>
      </c>
      <c r="L443" s="15">
        <v>0</v>
      </c>
      <c r="M443" s="15">
        <v>34931</v>
      </c>
      <c r="N443" s="15">
        <v>0</v>
      </c>
      <c r="O443" s="15">
        <v>0</v>
      </c>
      <c r="P443" s="15">
        <v>0</v>
      </c>
      <c r="Q443" s="15">
        <v>0</v>
      </c>
      <c r="R443" s="15">
        <v>0</v>
      </c>
      <c r="S443" s="15">
        <v>0</v>
      </c>
      <c r="T443" s="15">
        <v>0</v>
      </c>
      <c r="U443" s="15">
        <v>0</v>
      </c>
      <c r="V443" s="15">
        <v>0</v>
      </c>
      <c r="W443" s="15">
        <v>0</v>
      </c>
      <c r="X443" s="15">
        <v>0</v>
      </c>
      <c r="Y443" s="15">
        <v>0</v>
      </c>
      <c r="Z443" s="15">
        <v>0</v>
      </c>
      <c r="AA443" s="15">
        <v>0</v>
      </c>
      <c r="AB443" s="15">
        <v>0</v>
      </c>
      <c r="AC443" s="15">
        <v>0</v>
      </c>
      <c r="AD443" s="15">
        <v>0</v>
      </c>
      <c r="AE443" s="15">
        <v>0</v>
      </c>
      <c r="AF443" s="15">
        <v>0</v>
      </c>
      <c r="AG443" s="15">
        <v>0</v>
      </c>
      <c r="AH443" s="15">
        <v>0</v>
      </c>
      <c r="AI443" s="15">
        <v>0</v>
      </c>
      <c r="AJ443" s="15">
        <v>0</v>
      </c>
      <c r="AK443" s="15">
        <v>0</v>
      </c>
      <c r="AL443" s="15">
        <v>0</v>
      </c>
      <c r="AM443" s="15">
        <v>0</v>
      </c>
      <c r="AN443" s="15">
        <v>0</v>
      </c>
      <c r="AO443" s="15">
        <v>0</v>
      </c>
      <c r="AP443" s="15">
        <v>0</v>
      </c>
      <c r="AQ443" s="15">
        <v>0</v>
      </c>
      <c r="AR443" s="15">
        <v>0</v>
      </c>
      <c r="AS443" s="15">
        <v>0</v>
      </c>
      <c r="AT443" s="15">
        <v>0</v>
      </c>
      <c r="AU443" s="15">
        <v>0</v>
      </c>
      <c r="AV443" s="15">
        <v>0</v>
      </c>
      <c r="AW443" s="15">
        <v>0</v>
      </c>
      <c r="AX443" s="15">
        <v>0</v>
      </c>
      <c r="AY443" s="15">
        <v>0</v>
      </c>
      <c r="AZ443" s="15">
        <v>0</v>
      </c>
      <c r="BA443" s="15">
        <v>0</v>
      </c>
      <c r="BB443" s="15">
        <v>0</v>
      </c>
      <c r="BC443" s="15">
        <v>0</v>
      </c>
      <c r="BD443" s="15">
        <v>0</v>
      </c>
      <c r="BE443" s="15">
        <v>0</v>
      </c>
      <c r="BF443" s="15">
        <v>0</v>
      </c>
      <c r="BG443" s="15">
        <v>0</v>
      </c>
      <c r="BH443" s="15">
        <v>0</v>
      </c>
      <c r="BI443" s="15">
        <v>0</v>
      </c>
      <c r="BJ443" s="15">
        <v>0</v>
      </c>
      <c r="BK443" s="15">
        <v>0</v>
      </c>
      <c r="BL443" s="15">
        <v>0</v>
      </c>
      <c r="BM443" s="15">
        <v>0</v>
      </c>
      <c r="BN443" s="15">
        <v>0</v>
      </c>
      <c r="BO443" s="15">
        <v>0</v>
      </c>
      <c r="BP443" s="15">
        <v>0</v>
      </c>
      <c r="BQ443" s="15">
        <v>0</v>
      </c>
      <c r="BR443" s="15">
        <v>0</v>
      </c>
      <c r="BS443" s="15">
        <v>0</v>
      </c>
      <c r="BT443" s="15">
        <v>0</v>
      </c>
      <c r="BU443" s="15">
        <v>0</v>
      </c>
      <c r="BV443" s="15">
        <v>0</v>
      </c>
      <c r="BW443" s="15">
        <v>0</v>
      </c>
      <c r="BX443" s="15">
        <v>0</v>
      </c>
      <c r="BY443" s="15">
        <v>0</v>
      </c>
      <c r="BZ443" s="15">
        <v>0</v>
      </c>
      <c r="CA443" s="15">
        <v>0</v>
      </c>
      <c r="CB443" s="15">
        <v>0</v>
      </c>
      <c r="CC443" s="15">
        <v>0</v>
      </c>
      <c r="CD443" s="15">
        <v>0</v>
      </c>
    </row>
    <row r="444" spans="1:82">
      <c r="A444" s="10" t="s">
        <v>6531</v>
      </c>
      <c r="B444" s="15" t="s">
        <v>6313</v>
      </c>
      <c r="C444" s="15" t="s">
        <v>6328</v>
      </c>
      <c r="D444" s="15" t="str">
        <f t="shared" si="12"/>
        <v>Uzbeks</v>
      </c>
      <c r="E444" s="15">
        <v>59.43636363636363</v>
      </c>
      <c r="F444" s="15">
        <f t="shared" si="13"/>
        <v>55</v>
      </c>
      <c r="G444" s="15">
        <v>203500</v>
      </c>
      <c r="H444" s="15">
        <v>120953</v>
      </c>
      <c r="I444" s="15">
        <v>9459</v>
      </c>
      <c r="J444" s="15">
        <v>0</v>
      </c>
      <c r="K444" s="15">
        <v>0</v>
      </c>
      <c r="L444" s="15">
        <v>42146</v>
      </c>
      <c r="M444" s="15">
        <v>30942</v>
      </c>
      <c r="N444" s="15">
        <v>0</v>
      </c>
      <c r="O444" s="15">
        <v>0</v>
      </c>
      <c r="P444" s="15">
        <v>0</v>
      </c>
      <c r="Q444" s="15">
        <v>0</v>
      </c>
      <c r="R444" s="15">
        <v>0</v>
      </c>
      <c r="S444" s="15">
        <v>0</v>
      </c>
      <c r="T444" s="15">
        <v>0</v>
      </c>
      <c r="U444" s="15">
        <v>0</v>
      </c>
      <c r="V444" s="15">
        <v>0</v>
      </c>
      <c r="W444" s="15">
        <v>0</v>
      </c>
      <c r="X444" s="15">
        <v>0</v>
      </c>
      <c r="Y444" s="15">
        <v>0</v>
      </c>
      <c r="Z444" s="15">
        <v>0</v>
      </c>
      <c r="AA444" s="15">
        <v>0</v>
      </c>
      <c r="AB444" s="15">
        <v>0</v>
      </c>
      <c r="AC444" s="15">
        <v>0</v>
      </c>
      <c r="AD444" s="15">
        <v>0</v>
      </c>
      <c r="AE444" s="15">
        <v>0</v>
      </c>
      <c r="AF444" s="15">
        <v>0</v>
      </c>
      <c r="AG444" s="15">
        <v>0</v>
      </c>
      <c r="AH444" s="15">
        <v>0</v>
      </c>
      <c r="AI444" s="15">
        <v>0</v>
      </c>
      <c r="AJ444" s="15">
        <v>0</v>
      </c>
      <c r="AK444" s="15">
        <v>0</v>
      </c>
      <c r="AL444" s="15">
        <v>0</v>
      </c>
      <c r="AM444" s="15">
        <v>0</v>
      </c>
      <c r="AN444" s="15">
        <v>0</v>
      </c>
      <c r="AO444" s="15">
        <v>0</v>
      </c>
      <c r="AP444" s="15">
        <v>0</v>
      </c>
      <c r="AQ444" s="15">
        <v>0</v>
      </c>
      <c r="AR444" s="15">
        <v>0</v>
      </c>
      <c r="AS444" s="15">
        <v>0</v>
      </c>
      <c r="AT444" s="15">
        <v>0</v>
      </c>
      <c r="AU444" s="15">
        <v>0</v>
      </c>
      <c r="AV444" s="15">
        <v>0</v>
      </c>
      <c r="AW444" s="15">
        <v>0</v>
      </c>
      <c r="AX444" s="15">
        <v>0</v>
      </c>
      <c r="AY444" s="15">
        <v>0</v>
      </c>
      <c r="AZ444" s="15">
        <v>0</v>
      </c>
      <c r="BA444" s="15">
        <v>0</v>
      </c>
      <c r="BB444" s="15">
        <v>0</v>
      </c>
      <c r="BC444" s="15">
        <v>0</v>
      </c>
      <c r="BD444" s="15">
        <v>0</v>
      </c>
      <c r="BE444" s="15">
        <v>0</v>
      </c>
      <c r="BF444" s="15">
        <v>0</v>
      </c>
      <c r="BG444" s="15">
        <v>0</v>
      </c>
      <c r="BH444" s="15">
        <v>0</v>
      </c>
      <c r="BI444" s="15">
        <v>0</v>
      </c>
      <c r="BJ444" s="15">
        <v>0</v>
      </c>
      <c r="BK444" s="15">
        <v>0</v>
      </c>
      <c r="BL444" s="15">
        <v>0</v>
      </c>
      <c r="BM444" s="15">
        <v>0</v>
      </c>
      <c r="BN444" s="15">
        <v>0</v>
      </c>
      <c r="BO444" s="15">
        <v>0</v>
      </c>
      <c r="BP444" s="15">
        <v>0</v>
      </c>
      <c r="BQ444" s="15">
        <v>0</v>
      </c>
      <c r="BR444" s="15">
        <v>0</v>
      </c>
      <c r="BS444" s="15">
        <v>0</v>
      </c>
      <c r="BT444" s="15">
        <v>0</v>
      </c>
      <c r="BU444" s="15">
        <v>0</v>
      </c>
      <c r="BV444" s="15">
        <v>0</v>
      </c>
      <c r="BW444" s="15">
        <v>0</v>
      </c>
      <c r="BX444" s="15">
        <v>0</v>
      </c>
      <c r="BY444" s="15">
        <v>0</v>
      </c>
      <c r="BZ444" s="15">
        <v>0</v>
      </c>
      <c r="CA444" s="15">
        <v>0</v>
      </c>
      <c r="CB444" s="15">
        <v>0</v>
      </c>
      <c r="CC444" s="15">
        <v>0</v>
      </c>
      <c r="CD444" s="15">
        <v>0</v>
      </c>
    </row>
    <row r="445" spans="1:82">
      <c r="A445" s="10" t="s">
        <v>6532</v>
      </c>
      <c r="B445" s="15" t="s">
        <v>6329</v>
      </c>
      <c r="C445" s="15" t="s">
        <v>6330</v>
      </c>
      <c r="D445" s="15" t="str">
        <f t="shared" si="12"/>
        <v>Uzbeks</v>
      </c>
      <c r="E445" s="15">
        <v>76.782949402820861</v>
      </c>
      <c r="F445" s="15">
        <f t="shared" si="13"/>
        <v>75</v>
      </c>
      <c r="G445" s="15">
        <v>200861</v>
      </c>
      <c r="H445" s="15">
        <v>154227</v>
      </c>
      <c r="I445" s="15">
        <v>0</v>
      </c>
      <c r="J445" s="15">
        <v>0</v>
      </c>
      <c r="K445" s="15">
        <v>46634</v>
      </c>
      <c r="L445" s="15">
        <v>0</v>
      </c>
      <c r="M445" s="15">
        <v>0</v>
      </c>
      <c r="N445" s="15">
        <v>0</v>
      </c>
      <c r="O445" s="15">
        <v>0</v>
      </c>
      <c r="P445" s="15">
        <v>0</v>
      </c>
      <c r="Q445" s="15">
        <v>0</v>
      </c>
      <c r="R445" s="15">
        <v>0</v>
      </c>
      <c r="S445" s="15">
        <v>0</v>
      </c>
      <c r="T445" s="15">
        <v>0</v>
      </c>
      <c r="U445" s="15">
        <v>0</v>
      </c>
      <c r="V445" s="15">
        <v>0</v>
      </c>
      <c r="W445" s="15">
        <v>0</v>
      </c>
      <c r="X445" s="15">
        <v>0</v>
      </c>
      <c r="Y445" s="15">
        <v>0</v>
      </c>
      <c r="Z445" s="15">
        <v>0</v>
      </c>
      <c r="AA445" s="15">
        <v>0</v>
      </c>
      <c r="AB445" s="15">
        <v>0</v>
      </c>
      <c r="AC445" s="15">
        <v>0</v>
      </c>
      <c r="AD445" s="15">
        <v>0</v>
      </c>
      <c r="AE445" s="15">
        <v>0</v>
      </c>
      <c r="AF445" s="15">
        <v>0</v>
      </c>
      <c r="AG445" s="15">
        <v>0</v>
      </c>
      <c r="AH445" s="15">
        <v>0</v>
      </c>
      <c r="AI445" s="15">
        <v>0</v>
      </c>
      <c r="AJ445" s="15">
        <v>0</v>
      </c>
      <c r="AK445" s="15">
        <v>0</v>
      </c>
      <c r="AL445" s="15">
        <v>0</v>
      </c>
      <c r="AM445" s="15">
        <v>0</v>
      </c>
      <c r="AN445" s="15">
        <v>0</v>
      </c>
      <c r="AO445" s="15">
        <v>0</v>
      </c>
      <c r="AP445" s="15">
        <v>0</v>
      </c>
      <c r="AQ445" s="15">
        <v>0</v>
      </c>
      <c r="AR445" s="15">
        <v>0</v>
      </c>
      <c r="AS445" s="15">
        <v>0</v>
      </c>
      <c r="AT445" s="15">
        <v>0</v>
      </c>
      <c r="AU445" s="15">
        <v>0</v>
      </c>
      <c r="AV445" s="15">
        <v>0</v>
      </c>
      <c r="AW445" s="15">
        <v>0</v>
      </c>
      <c r="AX445" s="15">
        <v>0</v>
      </c>
      <c r="AY445" s="15">
        <v>0</v>
      </c>
      <c r="AZ445" s="15">
        <v>0</v>
      </c>
      <c r="BA445" s="15">
        <v>0</v>
      </c>
      <c r="BB445" s="15">
        <v>0</v>
      </c>
      <c r="BC445" s="15">
        <v>0</v>
      </c>
      <c r="BD445" s="15">
        <v>0</v>
      </c>
      <c r="BE445" s="15">
        <v>0</v>
      </c>
      <c r="BF445" s="15">
        <v>0</v>
      </c>
      <c r="BG445" s="15">
        <v>0</v>
      </c>
      <c r="BH445" s="15">
        <v>0</v>
      </c>
      <c r="BI445" s="15">
        <v>0</v>
      </c>
      <c r="BJ445" s="15">
        <v>0</v>
      </c>
      <c r="BK445" s="15">
        <v>0</v>
      </c>
      <c r="BL445" s="15">
        <v>0</v>
      </c>
      <c r="BM445" s="15">
        <v>0</v>
      </c>
      <c r="BN445" s="15">
        <v>0</v>
      </c>
      <c r="BO445" s="15">
        <v>0</v>
      </c>
      <c r="BP445" s="15">
        <v>0</v>
      </c>
      <c r="BQ445" s="15">
        <v>0</v>
      </c>
      <c r="BR445" s="15">
        <v>0</v>
      </c>
      <c r="BS445" s="15">
        <v>0</v>
      </c>
      <c r="BT445" s="15">
        <v>0</v>
      </c>
      <c r="BU445" s="15">
        <v>0</v>
      </c>
      <c r="BV445" s="15">
        <v>0</v>
      </c>
      <c r="BW445" s="15">
        <v>0</v>
      </c>
      <c r="BX445" s="15">
        <v>0</v>
      </c>
      <c r="BY445" s="15">
        <v>0</v>
      </c>
      <c r="BZ445" s="15">
        <v>0</v>
      </c>
      <c r="CA445" s="15">
        <v>0</v>
      </c>
      <c r="CB445" s="15">
        <v>0</v>
      </c>
      <c r="CC445" s="15">
        <v>0</v>
      </c>
      <c r="CD445" s="15">
        <v>0</v>
      </c>
    </row>
    <row r="446" spans="1:82">
      <c r="A446" s="10" t="s">
        <v>6533</v>
      </c>
      <c r="B446" s="15" t="s">
        <v>6329</v>
      </c>
      <c r="C446" s="15" t="s">
        <v>6331</v>
      </c>
      <c r="D446" s="15" t="str">
        <f t="shared" si="12"/>
        <v>Uzbeks</v>
      </c>
      <c r="E446" s="15">
        <v>67.255089174434957</v>
      </c>
      <c r="F446" s="15">
        <f t="shared" si="13"/>
        <v>65</v>
      </c>
      <c r="G446" s="15">
        <v>274406</v>
      </c>
      <c r="H446" s="15">
        <v>184552</v>
      </c>
      <c r="I446" s="15">
        <v>701</v>
      </c>
      <c r="J446" s="15">
        <v>0</v>
      </c>
      <c r="K446" s="15">
        <v>89153</v>
      </c>
      <c r="L446" s="15">
        <v>0</v>
      </c>
      <c r="M446" s="15">
        <v>0</v>
      </c>
      <c r="N446" s="15">
        <v>0</v>
      </c>
      <c r="O446" s="15">
        <v>0</v>
      </c>
      <c r="P446" s="15">
        <v>0</v>
      </c>
      <c r="Q446" s="15">
        <v>0</v>
      </c>
      <c r="R446" s="15">
        <v>0</v>
      </c>
      <c r="S446" s="15">
        <v>0</v>
      </c>
      <c r="T446" s="15">
        <v>0</v>
      </c>
      <c r="U446" s="15">
        <v>0</v>
      </c>
      <c r="V446" s="15">
        <v>0</v>
      </c>
      <c r="W446" s="15">
        <v>0</v>
      </c>
      <c r="X446" s="15">
        <v>0</v>
      </c>
      <c r="Y446" s="15">
        <v>0</v>
      </c>
      <c r="Z446" s="15">
        <v>0</v>
      </c>
      <c r="AA446" s="15">
        <v>0</v>
      </c>
      <c r="AB446" s="15">
        <v>0</v>
      </c>
      <c r="AC446" s="15">
        <v>0</v>
      </c>
      <c r="AD446" s="15">
        <v>0</v>
      </c>
      <c r="AE446" s="15">
        <v>0</v>
      </c>
      <c r="AF446" s="15">
        <v>0</v>
      </c>
      <c r="AG446" s="15">
        <v>0</v>
      </c>
      <c r="AH446" s="15">
        <v>0</v>
      </c>
      <c r="AI446" s="15">
        <v>0</v>
      </c>
      <c r="AJ446" s="15">
        <v>0</v>
      </c>
      <c r="AK446" s="15">
        <v>0</v>
      </c>
      <c r="AL446" s="15">
        <v>0</v>
      </c>
      <c r="AM446" s="15">
        <v>0</v>
      </c>
      <c r="AN446" s="15">
        <v>0</v>
      </c>
      <c r="AO446" s="15">
        <v>0</v>
      </c>
      <c r="AP446" s="15">
        <v>0</v>
      </c>
      <c r="AQ446" s="15">
        <v>0</v>
      </c>
      <c r="AR446" s="15">
        <v>0</v>
      </c>
      <c r="AS446" s="15">
        <v>0</v>
      </c>
      <c r="AT446" s="15">
        <v>0</v>
      </c>
      <c r="AU446" s="15">
        <v>0</v>
      </c>
      <c r="AV446" s="15">
        <v>0</v>
      </c>
      <c r="AW446" s="15">
        <v>0</v>
      </c>
      <c r="AX446" s="15">
        <v>0</v>
      </c>
      <c r="AY446" s="15">
        <v>0</v>
      </c>
      <c r="AZ446" s="15">
        <v>0</v>
      </c>
      <c r="BA446" s="15">
        <v>0</v>
      </c>
      <c r="BB446" s="15">
        <v>0</v>
      </c>
      <c r="BC446" s="15">
        <v>0</v>
      </c>
      <c r="BD446" s="15">
        <v>0</v>
      </c>
      <c r="BE446" s="15">
        <v>0</v>
      </c>
      <c r="BF446" s="15">
        <v>0</v>
      </c>
      <c r="BG446" s="15">
        <v>0</v>
      </c>
      <c r="BH446" s="15">
        <v>0</v>
      </c>
      <c r="BI446" s="15">
        <v>0</v>
      </c>
      <c r="BJ446" s="15">
        <v>0</v>
      </c>
      <c r="BK446" s="15">
        <v>0</v>
      </c>
      <c r="BL446" s="15">
        <v>0</v>
      </c>
      <c r="BM446" s="15">
        <v>0</v>
      </c>
      <c r="BN446" s="15">
        <v>0</v>
      </c>
      <c r="BO446" s="15">
        <v>0</v>
      </c>
      <c r="BP446" s="15">
        <v>0</v>
      </c>
      <c r="BQ446" s="15">
        <v>0</v>
      </c>
      <c r="BR446" s="15">
        <v>0</v>
      </c>
      <c r="BS446" s="15">
        <v>0</v>
      </c>
      <c r="BT446" s="15">
        <v>0</v>
      </c>
      <c r="BU446" s="15">
        <v>0</v>
      </c>
      <c r="BV446" s="15">
        <v>0</v>
      </c>
      <c r="BW446" s="15">
        <v>0</v>
      </c>
      <c r="BX446" s="15">
        <v>0</v>
      </c>
      <c r="BY446" s="15">
        <v>0</v>
      </c>
      <c r="BZ446" s="15">
        <v>0</v>
      </c>
      <c r="CA446" s="15">
        <v>0</v>
      </c>
      <c r="CB446" s="15">
        <v>0</v>
      </c>
      <c r="CC446" s="15">
        <v>0</v>
      </c>
      <c r="CD446" s="15">
        <v>0</v>
      </c>
    </row>
    <row r="447" spans="1:82">
      <c r="A447" s="10" t="s">
        <v>6534</v>
      </c>
      <c r="B447" s="15" t="s">
        <v>6329</v>
      </c>
      <c r="C447" s="15" t="s">
        <v>6332</v>
      </c>
      <c r="D447" s="15" t="str">
        <f t="shared" si="12"/>
        <v>Uzbeks</v>
      </c>
      <c r="E447" s="15">
        <v>59.736798798129243</v>
      </c>
      <c r="F447" s="15">
        <f t="shared" si="13"/>
        <v>55</v>
      </c>
      <c r="G447" s="15">
        <v>188373</v>
      </c>
      <c r="H447" s="15">
        <v>112528</v>
      </c>
      <c r="I447" s="15">
        <v>0</v>
      </c>
      <c r="J447" s="15">
        <v>0</v>
      </c>
      <c r="K447" s="15">
        <v>36027</v>
      </c>
      <c r="L447" s="15">
        <v>0</v>
      </c>
      <c r="M447" s="15">
        <v>0</v>
      </c>
      <c r="N447" s="15">
        <v>0</v>
      </c>
      <c r="O447" s="15">
        <v>0</v>
      </c>
      <c r="P447" s="15">
        <v>0</v>
      </c>
      <c r="Q447" s="15">
        <v>0</v>
      </c>
      <c r="R447" s="15">
        <v>0</v>
      </c>
      <c r="S447" s="15">
        <v>0</v>
      </c>
      <c r="T447" s="15">
        <v>0</v>
      </c>
      <c r="U447" s="15">
        <v>0</v>
      </c>
      <c r="V447" s="15">
        <v>0</v>
      </c>
      <c r="W447" s="15">
        <v>0</v>
      </c>
      <c r="X447" s="15">
        <v>0</v>
      </c>
      <c r="Y447" s="15">
        <v>0</v>
      </c>
      <c r="Z447" s="15">
        <v>0</v>
      </c>
      <c r="AA447" s="15">
        <v>0</v>
      </c>
      <c r="AB447" s="15">
        <v>0</v>
      </c>
      <c r="AC447" s="15">
        <v>0</v>
      </c>
      <c r="AD447" s="15">
        <v>0</v>
      </c>
      <c r="AE447" s="15">
        <v>0</v>
      </c>
      <c r="AF447" s="15">
        <v>0</v>
      </c>
      <c r="AG447" s="15">
        <v>0</v>
      </c>
      <c r="AH447" s="15">
        <v>0</v>
      </c>
      <c r="AI447" s="15">
        <v>0</v>
      </c>
      <c r="AJ447" s="15">
        <v>0</v>
      </c>
      <c r="AK447" s="15">
        <v>0</v>
      </c>
      <c r="AL447" s="15">
        <v>0</v>
      </c>
      <c r="AM447" s="15">
        <v>0</v>
      </c>
      <c r="AN447" s="15">
        <v>0</v>
      </c>
      <c r="AO447" s="15">
        <v>0</v>
      </c>
      <c r="AP447" s="15">
        <v>0</v>
      </c>
      <c r="AQ447" s="15">
        <v>0</v>
      </c>
      <c r="AR447" s="15">
        <v>0</v>
      </c>
      <c r="AS447" s="15">
        <v>0</v>
      </c>
      <c r="AT447" s="15">
        <v>0</v>
      </c>
      <c r="AU447" s="15">
        <v>0</v>
      </c>
      <c r="AV447" s="15">
        <v>0</v>
      </c>
      <c r="AW447" s="15">
        <v>0</v>
      </c>
      <c r="AX447" s="15">
        <v>0</v>
      </c>
      <c r="AY447" s="15">
        <v>0</v>
      </c>
      <c r="AZ447" s="15">
        <v>0</v>
      </c>
      <c r="BA447" s="15">
        <v>0</v>
      </c>
      <c r="BB447" s="15">
        <v>0</v>
      </c>
      <c r="BC447" s="15">
        <v>0</v>
      </c>
      <c r="BD447" s="15">
        <v>0</v>
      </c>
      <c r="BE447" s="15">
        <v>0</v>
      </c>
      <c r="BF447" s="15">
        <v>0</v>
      </c>
      <c r="BG447" s="15">
        <v>0</v>
      </c>
      <c r="BH447" s="15">
        <v>0</v>
      </c>
      <c r="BI447" s="15">
        <v>0</v>
      </c>
      <c r="BJ447" s="15">
        <v>0</v>
      </c>
      <c r="BK447" s="15">
        <v>0</v>
      </c>
      <c r="BL447" s="15">
        <v>0</v>
      </c>
      <c r="BM447" s="15">
        <v>0</v>
      </c>
      <c r="BN447" s="15">
        <v>0</v>
      </c>
      <c r="BO447" s="15">
        <v>0</v>
      </c>
      <c r="BP447" s="15">
        <v>0</v>
      </c>
      <c r="BQ447" s="15">
        <v>0</v>
      </c>
      <c r="BR447" s="15">
        <v>0</v>
      </c>
      <c r="BS447" s="15">
        <v>0</v>
      </c>
      <c r="BT447" s="15">
        <v>0</v>
      </c>
      <c r="BU447" s="15">
        <v>0</v>
      </c>
      <c r="BV447" s="15">
        <v>0</v>
      </c>
      <c r="BW447" s="15">
        <v>0</v>
      </c>
      <c r="BX447" s="15">
        <v>0</v>
      </c>
      <c r="BY447" s="15">
        <v>0</v>
      </c>
      <c r="BZ447" s="15">
        <v>0</v>
      </c>
      <c r="CA447" s="15">
        <v>0</v>
      </c>
      <c r="CB447" s="15">
        <v>0</v>
      </c>
      <c r="CC447" s="15">
        <v>0</v>
      </c>
      <c r="CD447" s="15">
        <v>39818</v>
      </c>
    </row>
    <row r="448" spans="1:82">
      <c r="A448" s="10" t="s">
        <v>6535</v>
      </c>
      <c r="B448" s="15" t="s">
        <v>6329</v>
      </c>
      <c r="C448" s="15" t="s">
        <v>6333</v>
      </c>
      <c r="D448" s="15" t="str">
        <f t="shared" si="12"/>
        <v>Uzbeks</v>
      </c>
      <c r="E448" s="15">
        <v>49.724250241195513</v>
      </c>
      <c r="F448" s="15">
        <f t="shared" si="13"/>
        <v>45</v>
      </c>
      <c r="G448" s="15">
        <v>292294</v>
      </c>
      <c r="H448" s="15">
        <v>145341</v>
      </c>
      <c r="I448" s="15">
        <v>1295</v>
      </c>
      <c r="J448" s="15">
        <v>0</v>
      </c>
      <c r="K448" s="15">
        <v>137333</v>
      </c>
      <c r="L448" s="15">
        <v>0</v>
      </c>
      <c r="M448" s="15">
        <v>0</v>
      </c>
      <c r="N448" s="15">
        <v>0</v>
      </c>
      <c r="O448" s="15">
        <v>0</v>
      </c>
      <c r="P448" s="15">
        <v>8325</v>
      </c>
      <c r="Q448" s="15">
        <v>0</v>
      </c>
      <c r="R448" s="15">
        <v>0</v>
      </c>
      <c r="S448" s="15">
        <v>0</v>
      </c>
      <c r="T448" s="15">
        <v>0</v>
      </c>
      <c r="U448" s="15">
        <v>0</v>
      </c>
      <c r="V448" s="15">
        <v>0</v>
      </c>
      <c r="W448" s="15">
        <v>0</v>
      </c>
      <c r="X448" s="15">
        <v>0</v>
      </c>
      <c r="Y448" s="15">
        <v>0</v>
      </c>
      <c r="Z448" s="15">
        <v>0</v>
      </c>
      <c r="AA448" s="15">
        <v>0</v>
      </c>
      <c r="AB448" s="15">
        <v>0</v>
      </c>
      <c r="AC448" s="15">
        <v>0</v>
      </c>
      <c r="AD448" s="15">
        <v>0</v>
      </c>
      <c r="AE448" s="15">
        <v>0</v>
      </c>
      <c r="AF448" s="15">
        <v>0</v>
      </c>
      <c r="AG448" s="15">
        <v>0</v>
      </c>
      <c r="AH448" s="15">
        <v>0</v>
      </c>
      <c r="AI448" s="15">
        <v>0</v>
      </c>
      <c r="AJ448" s="15">
        <v>0</v>
      </c>
      <c r="AK448" s="15">
        <v>0</v>
      </c>
      <c r="AL448" s="15">
        <v>0</v>
      </c>
      <c r="AM448" s="15">
        <v>0</v>
      </c>
      <c r="AN448" s="15">
        <v>0</v>
      </c>
      <c r="AO448" s="15">
        <v>0</v>
      </c>
      <c r="AP448" s="15">
        <v>0</v>
      </c>
      <c r="AQ448" s="15">
        <v>0</v>
      </c>
      <c r="AR448" s="15">
        <v>0</v>
      </c>
      <c r="AS448" s="15">
        <v>0</v>
      </c>
      <c r="AT448" s="15">
        <v>0</v>
      </c>
      <c r="AU448" s="15">
        <v>0</v>
      </c>
      <c r="AV448" s="15">
        <v>0</v>
      </c>
      <c r="AW448" s="15">
        <v>0</v>
      </c>
      <c r="AX448" s="15">
        <v>0</v>
      </c>
      <c r="AY448" s="15">
        <v>0</v>
      </c>
      <c r="AZ448" s="15">
        <v>0</v>
      </c>
      <c r="BA448" s="15">
        <v>0</v>
      </c>
      <c r="BB448" s="15">
        <v>0</v>
      </c>
      <c r="BC448" s="15">
        <v>0</v>
      </c>
      <c r="BD448" s="15">
        <v>0</v>
      </c>
      <c r="BE448" s="15">
        <v>0</v>
      </c>
      <c r="BF448" s="15">
        <v>0</v>
      </c>
      <c r="BG448" s="15">
        <v>0</v>
      </c>
      <c r="BH448" s="15">
        <v>0</v>
      </c>
      <c r="BI448" s="15">
        <v>0</v>
      </c>
      <c r="BJ448" s="15">
        <v>0</v>
      </c>
      <c r="BK448" s="15">
        <v>0</v>
      </c>
      <c r="BL448" s="15">
        <v>0</v>
      </c>
      <c r="BM448" s="15">
        <v>0</v>
      </c>
      <c r="BN448" s="15">
        <v>0</v>
      </c>
      <c r="BO448" s="15">
        <v>0</v>
      </c>
      <c r="BP448" s="15">
        <v>0</v>
      </c>
      <c r="BQ448" s="15">
        <v>0</v>
      </c>
      <c r="BR448" s="15">
        <v>0</v>
      </c>
      <c r="BS448" s="15">
        <v>0</v>
      </c>
      <c r="BT448" s="15">
        <v>0</v>
      </c>
      <c r="BU448" s="15">
        <v>0</v>
      </c>
      <c r="BV448" s="15">
        <v>0</v>
      </c>
      <c r="BW448" s="15">
        <v>0</v>
      </c>
      <c r="BX448" s="15">
        <v>0</v>
      </c>
      <c r="BY448" s="15">
        <v>0</v>
      </c>
      <c r="BZ448" s="15">
        <v>0</v>
      </c>
      <c r="CA448" s="15">
        <v>0</v>
      </c>
      <c r="CB448" s="15">
        <v>0</v>
      </c>
      <c r="CC448" s="15">
        <v>0</v>
      </c>
      <c r="CD448" s="15">
        <v>0</v>
      </c>
    </row>
    <row r="449" spans="1:82">
      <c r="A449" s="10" t="s">
        <v>6536</v>
      </c>
      <c r="B449" s="15" t="s">
        <v>6329</v>
      </c>
      <c r="C449" s="15" t="s">
        <v>6334</v>
      </c>
      <c r="D449" s="15" t="str">
        <f t="shared" si="12"/>
        <v>Uzbeks</v>
      </c>
      <c r="E449" s="15">
        <v>44.482029598308671</v>
      </c>
      <c r="F449" s="15">
        <f t="shared" si="13"/>
        <v>40</v>
      </c>
      <c r="G449" s="15">
        <v>94600</v>
      </c>
      <c r="H449" s="15">
        <v>42080</v>
      </c>
      <c r="I449" s="15">
        <v>0</v>
      </c>
      <c r="J449" s="15">
        <v>0</v>
      </c>
      <c r="K449" s="15">
        <v>40095</v>
      </c>
      <c r="L449" s="15">
        <v>0</v>
      </c>
      <c r="M449" s="15">
        <v>0</v>
      </c>
      <c r="N449" s="15">
        <v>0</v>
      </c>
      <c r="O449" s="15">
        <v>0</v>
      </c>
      <c r="P449" s="15">
        <v>2430</v>
      </c>
      <c r="Q449" s="15">
        <v>1219</v>
      </c>
      <c r="R449" s="15">
        <v>0</v>
      </c>
      <c r="S449" s="15">
        <v>1338</v>
      </c>
      <c r="T449" s="15">
        <v>742</v>
      </c>
      <c r="U449" s="15">
        <v>884</v>
      </c>
      <c r="V449" s="15">
        <v>0</v>
      </c>
      <c r="W449" s="15">
        <v>0</v>
      </c>
      <c r="X449" s="15">
        <v>0</v>
      </c>
      <c r="Y449" s="15">
        <v>0</v>
      </c>
      <c r="Z449" s="15">
        <v>0</v>
      </c>
      <c r="AA449" s="15">
        <v>1550</v>
      </c>
      <c r="AB449" s="15">
        <v>0</v>
      </c>
      <c r="AC449" s="15">
        <v>0</v>
      </c>
      <c r="AD449" s="15">
        <v>0</v>
      </c>
      <c r="AE449" s="15">
        <v>0</v>
      </c>
      <c r="AF449" s="15">
        <v>0</v>
      </c>
      <c r="AG449" s="15">
        <v>0</v>
      </c>
      <c r="AH449" s="15">
        <v>0</v>
      </c>
      <c r="AI449" s="15">
        <v>0</v>
      </c>
      <c r="AJ449" s="15">
        <v>0</v>
      </c>
      <c r="AK449" s="15">
        <v>0</v>
      </c>
      <c r="AL449" s="15">
        <v>0</v>
      </c>
      <c r="AM449" s="15">
        <v>0</v>
      </c>
      <c r="AN449" s="15">
        <v>0</v>
      </c>
      <c r="AO449" s="15">
        <v>0</v>
      </c>
      <c r="AP449" s="15">
        <v>0</v>
      </c>
      <c r="AQ449" s="15">
        <v>0</v>
      </c>
      <c r="AR449" s="15">
        <v>0</v>
      </c>
      <c r="AS449" s="15">
        <v>0</v>
      </c>
      <c r="AT449" s="15">
        <v>0</v>
      </c>
      <c r="AU449" s="15">
        <v>0</v>
      </c>
      <c r="AV449" s="15">
        <v>0</v>
      </c>
      <c r="AW449" s="15">
        <v>0</v>
      </c>
      <c r="AX449" s="15">
        <v>0</v>
      </c>
      <c r="AY449" s="15">
        <v>0</v>
      </c>
      <c r="AZ449" s="15">
        <v>0</v>
      </c>
      <c r="BA449" s="15">
        <v>0</v>
      </c>
      <c r="BB449" s="15">
        <v>0</v>
      </c>
      <c r="BC449" s="15">
        <v>0</v>
      </c>
      <c r="BD449" s="15">
        <v>0</v>
      </c>
      <c r="BE449" s="15">
        <v>0</v>
      </c>
      <c r="BF449" s="15">
        <v>0</v>
      </c>
      <c r="BG449" s="15">
        <v>717</v>
      </c>
      <c r="BH449" s="15">
        <v>0</v>
      </c>
      <c r="BI449" s="15">
        <v>0</v>
      </c>
      <c r="BJ449" s="15">
        <v>0</v>
      </c>
      <c r="BK449" s="15">
        <v>0</v>
      </c>
      <c r="BL449" s="15">
        <v>0</v>
      </c>
      <c r="BM449" s="15">
        <v>0</v>
      </c>
      <c r="BN449" s="15">
        <v>0</v>
      </c>
      <c r="BO449" s="15">
        <v>0</v>
      </c>
      <c r="BP449" s="15">
        <v>0</v>
      </c>
      <c r="BQ449" s="15">
        <v>0</v>
      </c>
      <c r="BR449" s="15">
        <v>0</v>
      </c>
      <c r="BS449" s="15">
        <v>0</v>
      </c>
      <c r="BT449" s="15">
        <v>0</v>
      </c>
      <c r="BU449" s="15">
        <v>0</v>
      </c>
      <c r="BV449" s="15">
        <v>0</v>
      </c>
      <c r="BW449" s="15">
        <v>0</v>
      </c>
      <c r="BX449" s="15">
        <v>0</v>
      </c>
      <c r="BY449" s="15">
        <v>0</v>
      </c>
      <c r="BZ449" s="15">
        <v>0</v>
      </c>
      <c r="CA449" s="15">
        <v>0</v>
      </c>
      <c r="CB449" s="15">
        <v>0</v>
      </c>
      <c r="CC449" s="15">
        <v>0</v>
      </c>
      <c r="CD449" s="15">
        <v>3545</v>
      </c>
    </row>
    <row r="450" spans="1:82">
      <c r="A450" s="10" t="s">
        <v>6537</v>
      </c>
      <c r="B450" s="15" t="s">
        <v>6329</v>
      </c>
      <c r="C450" s="15" t="s">
        <v>6335</v>
      </c>
      <c r="D450" s="15" t="str">
        <f t="shared" si="12"/>
        <v>Uzbeks</v>
      </c>
      <c r="E450" s="15">
        <v>87.15488951606136</v>
      </c>
      <c r="F450" s="15">
        <f t="shared" si="13"/>
        <v>85</v>
      </c>
      <c r="G450" s="15">
        <v>226413</v>
      </c>
      <c r="H450" s="15">
        <v>197330</v>
      </c>
      <c r="I450" s="15">
        <v>670</v>
      </c>
      <c r="J450" s="15">
        <v>0</v>
      </c>
      <c r="K450" s="15">
        <v>28413</v>
      </c>
      <c r="L450" s="15">
        <v>0</v>
      </c>
      <c r="M450" s="15">
        <v>0</v>
      </c>
      <c r="N450" s="15">
        <v>0</v>
      </c>
      <c r="O450" s="15">
        <v>0</v>
      </c>
      <c r="P450" s="15">
        <v>0</v>
      </c>
      <c r="Q450" s="15">
        <v>0</v>
      </c>
      <c r="R450" s="15">
        <v>0</v>
      </c>
      <c r="S450" s="15">
        <v>0</v>
      </c>
      <c r="T450" s="15">
        <v>0</v>
      </c>
      <c r="U450" s="15">
        <v>0</v>
      </c>
      <c r="V450" s="15">
        <v>0</v>
      </c>
      <c r="W450" s="15">
        <v>0</v>
      </c>
      <c r="X450" s="15">
        <v>0</v>
      </c>
      <c r="Y450" s="15">
        <v>0</v>
      </c>
      <c r="Z450" s="15">
        <v>0</v>
      </c>
      <c r="AA450" s="15">
        <v>0</v>
      </c>
      <c r="AB450" s="15">
        <v>0</v>
      </c>
      <c r="AC450" s="15">
        <v>0</v>
      </c>
      <c r="AD450" s="15">
        <v>0</v>
      </c>
      <c r="AE450" s="15">
        <v>0</v>
      </c>
      <c r="AF450" s="15">
        <v>0</v>
      </c>
      <c r="AG450" s="15">
        <v>0</v>
      </c>
      <c r="AH450" s="15">
        <v>0</v>
      </c>
      <c r="AI450" s="15">
        <v>0</v>
      </c>
      <c r="AJ450" s="15">
        <v>0</v>
      </c>
      <c r="AK450" s="15">
        <v>0</v>
      </c>
      <c r="AL450" s="15">
        <v>0</v>
      </c>
      <c r="AM450" s="15">
        <v>0</v>
      </c>
      <c r="AN450" s="15">
        <v>0</v>
      </c>
      <c r="AO450" s="15">
        <v>0</v>
      </c>
      <c r="AP450" s="15">
        <v>0</v>
      </c>
      <c r="AQ450" s="15">
        <v>0</v>
      </c>
      <c r="AR450" s="15">
        <v>0</v>
      </c>
      <c r="AS450" s="15">
        <v>0</v>
      </c>
      <c r="AT450" s="15">
        <v>0</v>
      </c>
      <c r="AU450" s="15">
        <v>0</v>
      </c>
      <c r="AV450" s="15">
        <v>0</v>
      </c>
      <c r="AW450" s="15">
        <v>0</v>
      </c>
      <c r="AX450" s="15">
        <v>0</v>
      </c>
      <c r="AY450" s="15">
        <v>0</v>
      </c>
      <c r="AZ450" s="15">
        <v>0</v>
      </c>
      <c r="BA450" s="15">
        <v>0</v>
      </c>
      <c r="BB450" s="15">
        <v>0</v>
      </c>
      <c r="BC450" s="15">
        <v>0</v>
      </c>
      <c r="BD450" s="15">
        <v>0</v>
      </c>
      <c r="BE450" s="15">
        <v>0</v>
      </c>
      <c r="BF450" s="15">
        <v>0</v>
      </c>
      <c r="BG450" s="15">
        <v>0</v>
      </c>
      <c r="BH450" s="15">
        <v>0</v>
      </c>
      <c r="BI450" s="15">
        <v>0</v>
      </c>
      <c r="BJ450" s="15">
        <v>0</v>
      </c>
      <c r="BK450" s="15">
        <v>0</v>
      </c>
      <c r="BL450" s="15">
        <v>0</v>
      </c>
      <c r="BM450" s="15">
        <v>0</v>
      </c>
      <c r="BN450" s="15">
        <v>0</v>
      </c>
      <c r="BO450" s="15">
        <v>0</v>
      </c>
      <c r="BP450" s="15">
        <v>0</v>
      </c>
      <c r="BQ450" s="15">
        <v>0</v>
      </c>
      <c r="BR450" s="15">
        <v>0</v>
      </c>
      <c r="BS450" s="15">
        <v>0</v>
      </c>
      <c r="BT450" s="15">
        <v>0</v>
      </c>
      <c r="BU450" s="15">
        <v>0</v>
      </c>
      <c r="BV450" s="15">
        <v>0</v>
      </c>
      <c r="BW450" s="15">
        <v>0</v>
      </c>
      <c r="BX450" s="15">
        <v>0</v>
      </c>
      <c r="BY450" s="15">
        <v>0</v>
      </c>
      <c r="BZ450" s="15">
        <v>0</v>
      </c>
      <c r="CA450" s="15">
        <v>0</v>
      </c>
      <c r="CB450" s="15">
        <v>0</v>
      </c>
      <c r="CC450" s="15">
        <v>0</v>
      </c>
      <c r="CD450" s="15">
        <v>0</v>
      </c>
    </row>
    <row r="451" spans="1:82">
      <c r="A451" s="10" t="s">
        <v>6538</v>
      </c>
      <c r="B451" s="15" t="s">
        <v>6329</v>
      </c>
      <c r="C451" s="15" t="s">
        <v>6184</v>
      </c>
      <c r="D451" s="15" t="str">
        <f t="shared" ref="D451:D514" si="14">INDEX($H$1:$CL$1,(MATCH(MAX(H451:CL451),H451:CL451,0)))</f>
        <v>Uzbeks</v>
      </c>
      <c r="E451" s="15">
        <v>76.783152792204575</v>
      </c>
      <c r="F451" s="15">
        <f t="shared" ref="F451:F514" si="15">E451-MOD(E451,5)</f>
        <v>75</v>
      </c>
      <c r="G451" s="15">
        <v>161736</v>
      </c>
      <c r="H451" s="15">
        <v>124186</v>
      </c>
      <c r="I451" s="15">
        <v>0</v>
      </c>
      <c r="J451" s="15">
        <v>0</v>
      </c>
      <c r="K451" s="15">
        <v>37550</v>
      </c>
      <c r="L451" s="15">
        <v>0</v>
      </c>
      <c r="M451" s="15">
        <v>0</v>
      </c>
      <c r="N451" s="15">
        <v>0</v>
      </c>
      <c r="O451" s="15">
        <v>0</v>
      </c>
      <c r="P451" s="15">
        <v>0</v>
      </c>
      <c r="Q451" s="15">
        <v>0</v>
      </c>
      <c r="R451" s="15">
        <v>0</v>
      </c>
      <c r="S451" s="15">
        <v>0</v>
      </c>
      <c r="T451" s="15">
        <v>0</v>
      </c>
      <c r="U451" s="15">
        <v>0</v>
      </c>
      <c r="V451" s="15">
        <v>0</v>
      </c>
      <c r="W451" s="15">
        <v>0</v>
      </c>
      <c r="X451" s="15">
        <v>0</v>
      </c>
      <c r="Y451" s="15">
        <v>0</v>
      </c>
      <c r="Z451" s="15">
        <v>0</v>
      </c>
      <c r="AA451" s="15">
        <v>0</v>
      </c>
      <c r="AB451" s="15">
        <v>0</v>
      </c>
      <c r="AC451" s="15">
        <v>0</v>
      </c>
      <c r="AD451" s="15">
        <v>0</v>
      </c>
      <c r="AE451" s="15">
        <v>0</v>
      </c>
      <c r="AF451" s="15">
        <v>0</v>
      </c>
      <c r="AG451" s="15">
        <v>0</v>
      </c>
      <c r="AH451" s="15">
        <v>0</v>
      </c>
      <c r="AI451" s="15">
        <v>0</v>
      </c>
      <c r="AJ451" s="15">
        <v>0</v>
      </c>
      <c r="AK451" s="15">
        <v>0</v>
      </c>
      <c r="AL451" s="15">
        <v>0</v>
      </c>
      <c r="AM451" s="15">
        <v>0</v>
      </c>
      <c r="AN451" s="15">
        <v>0</v>
      </c>
      <c r="AO451" s="15">
        <v>0</v>
      </c>
      <c r="AP451" s="15">
        <v>0</v>
      </c>
      <c r="AQ451" s="15">
        <v>0</v>
      </c>
      <c r="AR451" s="15">
        <v>0</v>
      </c>
      <c r="AS451" s="15">
        <v>0</v>
      </c>
      <c r="AT451" s="15">
        <v>0</v>
      </c>
      <c r="AU451" s="15">
        <v>0</v>
      </c>
      <c r="AV451" s="15">
        <v>0</v>
      </c>
      <c r="AW451" s="15">
        <v>0</v>
      </c>
      <c r="AX451" s="15">
        <v>0</v>
      </c>
      <c r="AY451" s="15">
        <v>0</v>
      </c>
      <c r="AZ451" s="15">
        <v>0</v>
      </c>
      <c r="BA451" s="15">
        <v>0</v>
      </c>
      <c r="BB451" s="15">
        <v>0</v>
      </c>
      <c r="BC451" s="15">
        <v>0</v>
      </c>
      <c r="BD451" s="15">
        <v>0</v>
      </c>
      <c r="BE451" s="15">
        <v>0</v>
      </c>
      <c r="BF451" s="15">
        <v>0</v>
      </c>
      <c r="BG451" s="15">
        <v>0</v>
      </c>
      <c r="BH451" s="15">
        <v>0</v>
      </c>
      <c r="BI451" s="15">
        <v>0</v>
      </c>
      <c r="BJ451" s="15">
        <v>0</v>
      </c>
      <c r="BK451" s="15">
        <v>0</v>
      </c>
      <c r="BL451" s="15">
        <v>0</v>
      </c>
      <c r="BM451" s="15">
        <v>0</v>
      </c>
      <c r="BN451" s="15">
        <v>0</v>
      </c>
      <c r="BO451" s="15">
        <v>0</v>
      </c>
      <c r="BP451" s="15">
        <v>0</v>
      </c>
      <c r="BQ451" s="15">
        <v>0</v>
      </c>
      <c r="BR451" s="15">
        <v>0</v>
      </c>
      <c r="BS451" s="15">
        <v>0</v>
      </c>
      <c r="BT451" s="15">
        <v>0</v>
      </c>
      <c r="BU451" s="15">
        <v>0</v>
      </c>
      <c r="BV451" s="15">
        <v>0</v>
      </c>
      <c r="BW451" s="15">
        <v>0</v>
      </c>
      <c r="BX451" s="15">
        <v>0</v>
      </c>
      <c r="BY451" s="15">
        <v>0</v>
      </c>
      <c r="BZ451" s="15">
        <v>0</v>
      </c>
      <c r="CA451" s="15">
        <v>0</v>
      </c>
      <c r="CB451" s="15">
        <v>0</v>
      </c>
      <c r="CC451" s="15">
        <v>0</v>
      </c>
      <c r="CD451" s="15">
        <v>0</v>
      </c>
    </row>
    <row r="452" spans="1:82">
      <c r="A452" s="10" t="s">
        <v>6539</v>
      </c>
      <c r="B452" s="15" t="s">
        <v>6329</v>
      </c>
      <c r="C452" s="15" t="s">
        <v>6336</v>
      </c>
      <c r="D452" s="15" t="str">
        <f t="shared" si="14"/>
        <v>Uzbeks</v>
      </c>
      <c r="E452" s="15">
        <v>52.914673231455247</v>
      </c>
      <c r="F452" s="15">
        <f t="shared" si="15"/>
        <v>50</v>
      </c>
      <c r="G452" s="15">
        <v>172232</v>
      </c>
      <c r="H452" s="15">
        <v>91136</v>
      </c>
      <c r="I452" s="15">
        <v>0</v>
      </c>
      <c r="J452" s="15">
        <v>0</v>
      </c>
      <c r="K452" s="15">
        <v>64417</v>
      </c>
      <c r="L452" s="15">
        <v>0</v>
      </c>
      <c r="M452" s="15">
        <v>0</v>
      </c>
      <c r="N452" s="15">
        <v>0</v>
      </c>
      <c r="O452" s="15">
        <v>0</v>
      </c>
      <c r="P452" s="15">
        <v>2440</v>
      </c>
      <c r="Q452" s="15">
        <v>0</v>
      </c>
      <c r="R452" s="15">
        <v>0</v>
      </c>
      <c r="S452" s="15">
        <v>0</v>
      </c>
      <c r="T452" s="15">
        <v>0</v>
      </c>
      <c r="U452" s="15">
        <v>0</v>
      </c>
      <c r="V452" s="15">
        <v>0</v>
      </c>
      <c r="W452" s="15">
        <v>0</v>
      </c>
      <c r="X452" s="15">
        <v>0</v>
      </c>
      <c r="Y452" s="15">
        <v>0</v>
      </c>
      <c r="Z452" s="15">
        <v>0</v>
      </c>
      <c r="AA452" s="15">
        <v>0</v>
      </c>
      <c r="AB452" s="15">
        <v>0</v>
      </c>
      <c r="AC452" s="15">
        <v>0</v>
      </c>
      <c r="AD452" s="15">
        <v>0</v>
      </c>
      <c r="AE452" s="15">
        <v>0</v>
      </c>
      <c r="AF452" s="15">
        <v>0</v>
      </c>
      <c r="AG452" s="15">
        <v>0</v>
      </c>
      <c r="AH452" s="15">
        <v>0</v>
      </c>
      <c r="AI452" s="15">
        <v>0</v>
      </c>
      <c r="AJ452" s="15">
        <v>0</v>
      </c>
      <c r="AK452" s="15">
        <v>0</v>
      </c>
      <c r="AL452" s="15">
        <v>0</v>
      </c>
      <c r="AM452" s="15">
        <v>0</v>
      </c>
      <c r="AN452" s="15">
        <v>0</v>
      </c>
      <c r="AO452" s="15">
        <v>0</v>
      </c>
      <c r="AP452" s="15">
        <v>0</v>
      </c>
      <c r="AQ452" s="15">
        <v>0</v>
      </c>
      <c r="AR452" s="15">
        <v>0</v>
      </c>
      <c r="AS452" s="15">
        <v>0</v>
      </c>
      <c r="AT452" s="15">
        <v>0</v>
      </c>
      <c r="AU452" s="15">
        <v>0</v>
      </c>
      <c r="AV452" s="15">
        <v>0</v>
      </c>
      <c r="AW452" s="15">
        <v>0</v>
      </c>
      <c r="AX452" s="15">
        <v>0</v>
      </c>
      <c r="AY452" s="15">
        <v>0</v>
      </c>
      <c r="AZ452" s="15">
        <v>0</v>
      </c>
      <c r="BA452" s="15">
        <v>0</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s="15">
        <v>0</v>
      </c>
      <c r="BX452" s="15">
        <v>0</v>
      </c>
      <c r="BY452" s="15">
        <v>0</v>
      </c>
      <c r="BZ452" s="15">
        <v>0</v>
      </c>
      <c r="CA452" s="15">
        <v>0</v>
      </c>
      <c r="CB452" s="15">
        <v>0</v>
      </c>
      <c r="CC452" s="15">
        <v>0</v>
      </c>
      <c r="CD452" s="15">
        <v>14239</v>
      </c>
    </row>
    <row r="453" spans="1:82">
      <c r="A453" s="10" t="s">
        <v>6540</v>
      </c>
      <c r="B453" s="15" t="s">
        <v>6329</v>
      </c>
      <c r="C453" s="15" t="s">
        <v>6337</v>
      </c>
      <c r="D453" s="15" t="str">
        <f t="shared" si="14"/>
        <v>Tajiks</v>
      </c>
      <c r="E453" s="15">
        <v>58.660028658558993</v>
      </c>
      <c r="F453" s="15">
        <f t="shared" si="15"/>
        <v>55</v>
      </c>
      <c r="G453" s="15">
        <v>381038</v>
      </c>
      <c r="H453" s="15">
        <v>147843</v>
      </c>
      <c r="I453" s="15">
        <v>0</v>
      </c>
      <c r="J453" s="15">
        <v>0</v>
      </c>
      <c r="K453" s="15">
        <v>223517</v>
      </c>
      <c r="L453" s="15">
        <v>0</v>
      </c>
      <c r="M453" s="15">
        <v>0</v>
      </c>
      <c r="N453" s="15">
        <v>0</v>
      </c>
      <c r="O453" s="15">
        <v>0</v>
      </c>
      <c r="P453" s="15">
        <v>9678</v>
      </c>
      <c r="Q453" s="15">
        <v>0</v>
      </c>
      <c r="R453" s="15">
        <v>0</v>
      </c>
      <c r="S453" s="15">
        <v>0</v>
      </c>
      <c r="T453" s="15">
        <v>0</v>
      </c>
      <c r="U453" s="15">
        <v>0</v>
      </c>
      <c r="V453" s="15">
        <v>0</v>
      </c>
      <c r="W453" s="15">
        <v>0</v>
      </c>
      <c r="X453" s="15">
        <v>0</v>
      </c>
      <c r="Y453" s="15">
        <v>0</v>
      </c>
      <c r="Z453" s="15">
        <v>0</v>
      </c>
      <c r="AA453" s="15">
        <v>0</v>
      </c>
      <c r="AB453" s="15">
        <v>0</v>
      </c>
      <c r="AC453" s="15">
        <v>0</v>
      </c>
      <c r="AD453" s="15">
        <v>0</v>
      </c>
      <c r="AE453" s="15">
        <v>0</v>
      </c>
      <c r="AF453" s="15">
        <v>0</v>
      </c>
      <c r="AG453" s="15">
        <v>0</v>
      </c>
      <c r="AH453" s="15">
        <v>0</v>
      </c>
      <c r="AI453" s="15">
        <v>0</v>
      </c>
      <c r="AJ453" s="15">
        <v>0</v>
      </c>
      <c r="AK453" s="15">
        <v>0</v>
      </c>
      <c r="AL453" s="15">
        <v>0</v>
      </c>
      <c r="AM453" s="15">
        <v>0</v>
      </c>
      <c r="AN453" s="15">
        <v>0</v>
      </c>
      <c r="AO453" s="15">
        <v>0</v>
      </c>
      <c r="AP453" s="15">
        <v>0</v>
      </c>
      <c r="AQ453" s="15">
        <v>0</v>
      </c>
      <c r="AR453" s="15">
        <v>0</v>
      </c>
      <c r="AS453" s="15">
        <v>0</v>
      </c>
      <c r="AT453" s="15">
        <v>0</v>
      </c>
      <c r="AU453" s="15">
        <v>0</v>
      </c>
      <c r="AV453" s="15">
        <v>0</v>
      </c>
      <c r="AW453" s="15">
        <v>0</v>
      </c>
      <c r="AX453" s="15">
        <v>0</v>
      </c>
      <c r="AY453" s="15">
        <v>0</v>
      </c>
      <c r="AZ453" s="15">
        <v>0</v>
      </c>
      <c r="BA453" s="15">
        <v>0</v>
      </c>
      <c r="BB453" s="15">
        <v>0</v>
      </c>
      <c r="BC453" s="15">
        <v>0</v>
      </c>
      <c r="BD453" s="15">
        <v>0</v>
      </c>
      <c r="BE453" s="15">
        <v>0</v>
      </c>
      <c r="BF453" s="15">
        <v>0</v>
      </c>
      <c r="BG453" s="15">
        <v>0</v>
      </c>
      <c r="BH453" s="15">
        <v>0</v>
      </c>
      <c r="BI453" s="15">
        <v>0</v>
      </c>
      <c r="BJ453" s="15">
        <v>0</v>
      </c>
      <c r="BK453" s="15">
        <v>0</v>
      </c>
      <c r="BL453" s="15">
        <v>0</v>
      </c>
      <c r="BM453" s="15">
        <v>0</v>
      </c>
      <c r="BN453" s="15">
        <v>0</v>
      </c>
      <c r="BO453" s="15">
        <v>0</v>
      </c>
      <c r="BP453" s="15">
        <v>0</v>
      </c>
      <c r="BQ453" s="15">
        <v>0</v>
      </c>
      <c r="BR453" s="15">
        <v>0</v>
      </c>
      <c r="BS453" s="15">
        <v>0</v>
      </c>
      <c r="BT453" s="15">
        <v>0</v>
      </c>
      <c r="BU453" s="15">
        <v>0</v>
      </c>
      <c r="BV453" s="15">
        <v>0</v>
      </c>
      <c r="BW453" s="15">
        <v>0</v>
      </c>
      <c r="BX453" s="15">
        <v>0</v>
      </c>
      <c r="BY453" s="15">
        <v>0</v>
      </c>
      <c r="BZ453" s="15">
        <v>0</v>
      </c>
      <c r="CA453" s="15">
        <v>0</v>
      </c>
      <c r="CB453" s="15">
        <v>0</v>
      </c>
      <c r="CC453" s="15">
        <v>0</v>
      </c>
      <c r="CD453" s="15">
        <v>0</v>
      </c>
    </row>
    <row r="454" spans="1:82">
      <c r="A454" s="10" t="s">
        <v>6541</v>
      </c>
      <c r="B454" s="15" t="s">
        <v>6329</v>
      </c>
      <c r="C454" s="15" t="s">
        <v>6338</v>
      </c>
      <c r="D454" s="15" t="str">
        <f t="shared" si="14"/>
        <v>Uzbeks</v>
      </c>
      <c r="E454" s="15">
        <v>86.837426746559558</v>
      </c>
      <c r="F454" s="15">
        <f t="shared" si="15"/>
        <v>85</v>
      </c>
      <c r="G454" s="15">
        <v>151870</v>
      </c>
      <c r="H454" s="15">
        <v>131880</v>
      </c>
      <c r="I454" s="15">
        <v>900</v>
      </c>
      <c r="J454" s="15">
        <v>0</v>
      </c>
      <c r="K454" s="15">
        <v>19090</v>
      </c>
      <c r="L454" s="15">
        <v>0</v>
      </c>
      <c r="M454" s="15">
        <v>0</v>
      </c>
      <c r="N454" s="15">
        <v>0</v>
      </c>
      <c r="O454" s="15">
        <v>0</v>
      </c>
      <c r="P454" s="15">
        <v>0</v>
      </c>
      <c r="Q454" s="15">
        <v>0</v>
      </c>
      <c r="R454" s="15">
        <v>0</v>
      </c>
      <c r="S454" s="15">
        <v>0</v>
      </c>
      <c r="T454" s="15">
        <v>0</v>
      </c>
      <c r="U454" s="15">
        <v>0</v>
      </c>
      <c r="V454" s="15">
        <v>0</v>
      </c>
      <c r="W454" s="15">
        <v>0</v>
      </c>
      <c r="X454" s="15">
        <v>0</v>
      </c>
      <c r="Y454" s="15">
        <v>0</v>
      </c>
      <c r="Z454" s="15">
        <v>0</v>
      </c>
      <c r="AA454" s="15">
        <v>0</v>
      </c>
      <c r="AB454" s="15">
        <v>0</v>
      </c>
      <c r="AC454" s="15">
        <v>0</v>
      </c>
      <c r="AD454" s="15">
        <v>0</v>
      </c>
      <c r="AE454" s="15">
        <v>0</v>
      </c>
      <c r="AF454" s="15">
        <v>0</v>
      </c>
      <c r="AG454" s="15">
        <v>0</v>
      </c>
      <c r="AH454" s="15">
        <v>0</v>
      </c>
      <c r="AI454" s="15">
        <v>0</v>
      </c>
      <c r="AJ454" s="15">
        <v>0</v>
      </c>
      <c r="AK454" s="15">
        <v>0</v>
      </c>
      <c r="AL454" s="15">
        <v>0</v>
      </c>
      <c r="AM454" s="15">
        <v>0</v>
      </c>
      <c r="AN454" s="15">
        <v>0</v>
      </c>
      <c r="AO454" s="15">
        <v>0</v>
      </c>
      <c r="AP454" s="15">
        <v>0</v>
      </c>
      <c r="AQ454" s="15">
        <v>0</v>
      </c>
      <c r="AR454" s="15">
        <v>0</v>
      </c>
      <c r="AS454" s="15">
        <v>0</v>
      </c>
      <c r="AT454" s="15">
        <v>0</v>
      </c>
      <c r="AU454" s="15">
        <v>0</v>
      </c>
      <c r="AV454" s="15">
        <v>0</v>
      </c>
      <c r="AW454" s="15">
        <v>0</v>
      </c>
      <c r="AX454" s="15">
        <v>0</v>
      </c>
      <c r="AY454" s="15">
        <v>0</v>
      </c>
      <c r="AZ454" s="15">
        <v>0</v>
      </c>
      <c r="BA454" s="15">
        <v>0</v>
      </c>
      <c r="BB454" s="15">
        <v>0</v>
      </c>
      <c r="BC454" s="15">
        <v>0</v>
      </c>
      <c r="BD454" s="15">
        <v>0</v>
      </c>
      <c r="BE454" s="15">
        <v>0</v>
      </c>
      <c r="BF454" s="15">
        <v>0</v>
      </c>
      <c r="BG454" s="15">
        <v>0</v>
      </c>
      <c r="BH454" s="15">
        <v>0</v>
      </c>
      <c r="BI454" s="15">
        <v>0</v>
      </c>
      <c r="BJ454" s="15">
        <v>0</v>
      </c>
      <c r="BK454" s="15">
        <v>0</v>
      </c>
      <c r="BL454" s="15">
        <v>0</v>
      </c>
      <c r="BM454" s="15">
        <v>0</v>
      </c>
      <c r="BN454" s="15">
        <v>0</v>
      </c>
      <c r="BO454" s="15">
        <v>0</v>
      </c>
      <c r="BP454" s="15">
        <v>0</v>
      </c>
      <c r="BQ454" s="15">
        <v>0</v>
      </c>
      <c r="BR454" s="15">
        <v>0</v>
      </c>
      <c r="BS454" s="15">
        <v>0</v>
      </c>
      <c r="BT454" s="15">
        <v>0</v>
      </c>
      <c r="BU454" s="15">
        <v>0</v>
      </c>
      <c r="BV454" s="15">
        <v>0</v>
      </c>
      <c r="BW454" s="15">
        <v>0</v>
      </c>
      <c r="BX454" s="15">
        <v>0</v>
      </c>
      <c r="BY454" s="15">
        <v>0</v>
      </c>
      <c r="BZ454" s="15">
        <v>0</v>
      </c>
      <c r="CA454" s="15">
        <v>0</v>
      </c>
      <c r="CB454" s="15">
        <v>0</v>
      </c>
      <c r="CC454" s="15">
        <v>0</v>
      </c>
      <c r="CD454" s="15">
        <v>0</v>
      </c>
    </row>
    <row r="455" spans="1:82">
      <c r="A455" s="10" t="s">
        <v>6542</v>
      </c>
      <c r="B455" s="15" t="s">
        <v>6329</v>
      </c>
      <c r="C455" s="15" t="s">
        <v>6339</v>
      </c>
      <c r="D455" s="15" t="str">
        <f t="shared" si="14"/>
        <v>Uzbeks</v>
      </c>
      <c r="E455" s="15">
        <v>80.551916027500113</v>
      </c>
      <c r="F455" s="15">
        <f t="shared" si="15"/>
        <v>80</v>
      </c>
      <c r="G455" s="15">
        <v>271708</v>
      </c>
      <c r="H455" s="15">
        <v>218866</v>
      </c>
      <c r="I455" s="15">
        <v>767</v>
      </c>
      <c r="J455" s="15">
        <v>0</v>
      </c>
      <c r="K455" s="15">
        <v>52075</v>
      </c>
      <c r="L455" s="15">
        <v>0</v>
      </c>
      <c r="M455" s="15">
        <v>0</v>
      </c>
      <c r="N455" s="15">
        <v>0</v>
      </c>
      <c r="O455" s="15">
        <v>0</v>
      </c>
      <c r="P455" s="15">
        <v>0</v>
      </c>
      <c r="Q455" s="15">
        <v>0</v>
      </c>
      <c r="R455" s="15">
        <v>0</v>
      </c>
      <c r="S455" s="15">
        <v>0</v>
      </c>
      <c r="T455" s="15">
        <v>0</v>
      </c>
      <c r="U455" s="15">
        <v>0</v>
      </c>
      <c r="V455" s="15">
        <v>0</v>
      </c>
      <c r="W455" s="15">
        <v>0</v>
      </c>
      <c r="X455" s="15">
        <v>0</v>
      </c>
      <c r="Y455" s="15">
        <v>0</v>
      </c>
      <c r="Z455" s="15">
        <v>0</v>
      </c>
      <c r="AA455" s="15">
        <v>0</v>
      </c>
      <c r="AB455" s="15">
        <v>0</v>
      </c>
      <c r="AC455" s="15">
        <v>0</v>
      </c>
      <c r="AD455" s="15">
        <v>0</v>
      </c>
      <c r="AE455" s="15">
        <v>0</v>
      </c>
      <c r="AF455" s="15">
        <v>0</v>
      </c>
      <c r="AG455" s="15">
        <v>0</v>
      </c>
      <c r="AH455" s="15">
        <v>0</v>
      </c>
      <c r="AI455" s="15">
        <v>0</v>
      </c>
      <c r="AJ455" s="15">
        <v>0</v>
      </c>
      <c r="AK455" s="15">
        <v>0</v>
      </c>
      <c r="AL455" s="15">
        <v>0</v>
      </c>
      <c r="AM455" s="15">
        <v>0</v>
      </c>
      <c r="AN455" s="15">
        <v>0</v>
      </c>
      <c r="AO455" s="15">
        <v>0</v>
      </c>
      <c r="AP455" s="15">
        <v>0</v>
      </c>
      <c r="AQ455" s="15">
        <v>0</v>
      </c>
      <c r="AR455" s="15">
        <v>0</v>
      </c>
      <c r="AS455" s="15">
        <v>0</v>
      </c>
      <c r="AT455" s="15">
        <v>0</v>
      </c>
      <c r="AU455" s="15">
        <v>0</v>
      </c>
      <c r="AV455" s="15">
        <v>0</v>
      </c>
      <c r="AW455" s="15">
        <v>0</v>
      </c>
      <c r="AX455" s="15">
        <v>0</v>
      </c>
      <c r="AY455" s="15">
        <v>0</v>
      </c>
      <c r="AZ455" s="15">
        <v>0</v>
      </c>
      <c r="BA455" s="15">
        <v>0</v>
      </c>
      <c r="BB455" s="15">
        <v>0</v>
      </c>
      <c r="BC455" s="15">
        <v>0</v>
      </c>
      <c r="BD455" s="15">
        <v>0</v>
      </c>
      <c r="BE455" s="15">
        <v>0</v>
      </c>
      <c r="BF455" s="15">
        <v>0</v>
      </c>
      <c r="BG455" s="15">
        <v>0</v>
      </c>
      <c r="BH455" s="15">
        <v>0</v>
      </c>
      <c r="BI455" s="15">
        <v>0</v>
      </c>
      <c r="BJ455" s="15">
        <v>0</v>
      </c>
      <c r="BK455" s="15">
        <v>0</v>
      </c>
      <c r="BL455" s="15">
        <v>0</v>
      </c>
      <c r="BM455" s="15">
        <v>0</v>
      </c>
      <c r="BN455" s="15">
        <v>0</v>
      </c>
      <c r="BO455" s="15">
        <v>0</v>
      </c>
      <c r="BP455" s="15">
        <v>0</v>
      </c>
      <c r="BQ455" s="15">
        <v>0</v>
      </c>
      <c r="BR455" s="15">
        <v>0</v>
      </c>
      <c r="BS455" s="15">
        <v>0</v>
      </c>
      <c r="BT455" s="15">
        <v>0</v>
      </c>
      <c r="BU455" s="15">
        <v>0</v>
      </c>
      <c r="BV455" s="15">
        <v>0</v>
      </c>
      <c r="BW455" s="15">
        <v>0</v>
      </c>
      <c r="BX455" s="15">
        <v>0</v>
      </c>
      <c r="BY455" s="15">
        <v>0</v>
      </c>
      <c r="BZ455" s="15">
        <v>0</v>
      </c>
      <c r="CA455" s="15">
        <v>0</v>
      </c>
      <c r="CB455" s="15">
        <v>0</v>
      </c>
      <c r="CC455" s="15">
        <v>0</v>
      </c>
      <c r="CD455" s="15">
        <v>0</v>
      </c>
    </row>
    <row r="456" spans="1:82">
      <c r="A456" s="10" t="s">
        <v>6543</v>
      </c>
      <c r="B456" s="15" t="s">
        <v>6329</v>
      </c>
      <c r="C456" s="15" t="s">
        <v>6340</v>
      </c>
      <c r="D456" s="15" t="str">
        <f t="shared" si="14"/>
        <v>Uzbeks</v>
      </c>
      <c r="E456" s="15">
        <v>86.837202383060713</v>
      </c>
      <c r="F456" s="15">
        <f t="shared" si="15"/>
        <v>85</v>
      </c>
      <c r="G456" s="15">
        <v>141163</v>
      </c>
      <c r="H456" s="15">
        <v>122582</v>
      </c>
      <c r="I456" s="15">
        <v>837</v>
      </c>
      <c r="J456" s="15">
        <v>0</v>
      </c>
      <c r="K456" s="15">
        <v>17744</v>
      </c>
      <c r="L456" s="15">
        <v>0</v>
      </c>
      <c r="M456" s="15">
        <v>0</v>
      </c>
      <c r="N456" s="15">
        <v>0</v>
      </c>
      <c r="O456" s="15">
        <v>0</v>
      </c>
      <c r="P456" s="15">
        <v>0</v>
      </c>
      <c r="Q456" s="15">
        <v>0</v>
      </c>
      <c r="R456" s="15">
        <v>0</v>
      </c>
      <c r="S456" s="15">
        <v>0</v>
      </c>
      <c r="T456" s="15">
        <v>0</v>
      </c>
      <c r="U456" s="15">
        <v>0</v>
      </c>
      <c r="V456" s="15">
        <v>0</v>
      </c>
      <c r="W456" s="15">
        <v>0</v>
      </c>
      <c r="X456" s="15">
        <v>0</v>
      </c>
      <c r="Y456" s="15">
        <v>0</v>
      </c>
      <c r="Z456" s="15">
        <v>0</v>
      </c>
      <c r="AA456" s="15">
        <v>0</v>
      </c>
      <c r="AB456" s="15">
        <v>0</v>
      </c>
      <c r="AC456" s="15">
        <v>0</v>
      </c>
      <c r="AD456" s="15">
        <v>0</v>
      </c>
      <c r="AE456" s="15">
        <v>0</v>
      </c>
      <c r="AF456" s="15">
        <v>0</v>
      </c>
      <c r="AG456" s="15">
        <v>0</v>
      </c>
      <c r="AH456" s="15">
        <v>0</v>
      </c>
      <c r="AI456" s="15">
        <v>0</v>
      </c>
      <c r="AJ456" s="15">
        <v>0</v>
      </c>
      <c r="AK456" s="15">
        <v>0</v>
      </c>
      <c r="AL456" s="15">
        <v>0</v>
      </c>
      <c r="AM456" s="15">
        <v>0</v>
      </c>
      <c r="AN456" s="15">
        <v>0</v>
      </c>
      <c r="AO456" s="15">
        <v>0</v>
      </c>
      <c r="AP456" s="15">
        <v>0</v>
      </c>
      <c r="AQ456" s="15">
        <v>0</v>
      </c>
      <c r="AR456" s="15">
        <v>0</v>
      </c>
      <c r="AS456" s="15">
        <v>0</v>
      </c>
      <c r="AT456" s="15">
        <v>0</v>
      </c>
      <c r="AU456" s="15">
        <v>0</v>
      </c>
      <c r="AV456" s="15">
        <v>0</v>
      </c>
      <c r="AW456" s="15">
        <v>0</v>
      </c>
      <c r="AX456" s="15">
        <v>0</v>
      </c>
      <c r="AY456" s="15">
        <v>0</v>
      </c>
      <c r="AZ456" s="15">
        <v>0</v>
      </c>
      <c r="BA456" s="15">
        <v>0</v>
      </c>
      <c r="BB456" s="15">
        <v>0</v>
      </c>
      <c r="BC456" s="15">
        <v>0</v>
      </c>
      <c r="BD456" s="15">
        <v>0</v>
      </c>
      <c r="BE456" s="15">
        <v>0</v>
      </c>
      <c r="BF456" s="15">
        <v>0</v>
      </c>
      <c r="BG456" s="15">
        <v>0</v>
      </c>
      <c r="BH456" s="15">
        <v>0</v>
      </c>
      <c r="BI456" s="15">
        <v>0</v>
      </c>
      <c r="BJ456" s="15">
        <v>0</v>
      </c>
      <c r="BK456" s="15">
        <v>0</v>
      </c>
      <c r="BL456" s="15">
        <v>0</v>
      </c>
      <c r="BM456" s="15">
        <v>0</v>
      </c>
      <c r="BN456" s="15">
        <v>0</v>
      </c>
      <c r="BO456" s="15">
        <v>0</v>
      </c>
      <c r="BP456" s="15">
        <v>0</v>
      </c>
      <c r="BQ456" s="15">
        <v>0</v>
      </c>
      <c r="BR456" s="15">
        <v>0</v>
      </c>
      <c r="BS456" s="15">
        <v>0</v>
      </c>
      <c r="BT456" s="15">
        <v>0</v>
      </c>
      <c r="BU456" s="15">
        <v>0</v>
      </c>
      <c r="BV456" s="15">
        <v>0</v>
      </c>
      <c r="BW456" s="15">
        <v>0</v>
      </c>
      <c r="BX456" s="15">
        <v>0</v>
      </c>
      <c r="BY456" s="15">
        <v>0</v>
      </c>
      <c r="BZ456" s="15">
        <v>0</v>
      </c>
      <c r="CA456" s="15">
        <v>0</v>
      </c>
      <c r="CB456" s="15">
        <v>0</v>
      </c>
      <c r="CC456" s="15">
        <v>0</v>
      </c>
      <c r="CD456" s="15">
        <v>0</v>
      </c>
    </row>
    <row r="457" spans="1:82">
      <c r="A457" s="10" t="s">
        <v>6544</v>
      </c>
      <c r="B457" s="15" t="s">
        <v>6329</v>
      </c>
      <c r="C457" s="15" t="s">
        <v>6329</v>
      </c>
      <c r="D457" s="15" t="str">
        <f t="shared" si="14"/>
        <v>Tajiks</v>
      </c>
      <c r="E457" s="15">
        <v>81.660405156537749</v>
      </c>
      <c r="F457" s="15">
        <f t="shared" si="15"/>
        <v>80</v>
      </c>
      <c r="G457" s="15">
        <v>271500</v>
      </c>
      <c r="H457" s="15">
        <v>30958</v>
      </c>
      <c r="I457" s="15">
        <v>0</v>
      </c>
      <c r="J457" s="15">
        <v>0</v>
      </c>
      <c r="K457" s="15">
        <v>221708</v>
      </c>
      <c r="L457" s="15">
        <v>0</v>
      </c>
      <c r="M457" s="15">
        <v>0</v>
      </c>
      <c r="N457" s="15">
        <v>0</v>
      </c>
      <c r="O457" s="15">
        <v>0</v>
      </c>
      <c r="P457" s="15">
        <v>4800</v>
      </c>
      <c r="Q457" s="15">
        <v>2407</v>
      </c>
      <c r="R457" s="15">
        <v>0</v>
      </c>
      <c r="S457" s="15">
        <v>0</v>
      </c>
      <c r="T457" s="15">
        <v>1465</v>
      </c>
      <c r="U457" s="15">
        <v>1745</v>
      </c>
      <c r="V457" s="15">
        <v>0</v>
      </c>
      <c r="W457" s="15">
        <v>0</v>
      </c>
      <c r="X457" s="15">
        <v>0</v>
      </c>
      <c r="Y457" s="15">
        <v>0</v>
      </c>
      <c r="Z457" s="15">
        <v>0</v>
      </c>
      <c r="AA457" s="15">
        <v>0</v>
      </c>
      <c r="AB457" s="15">
        <v>0</v>
      </c>
      <c r="AC457" s="15">
        <v>0</v>
      </c>
      <c r="AD457" s="15">
        <v>0</v>
      </c>
      <c r="AE457" s="15">
        <v>0</v>
      </c>
      <c r="AF457" s="15">
        <v>0</v>
      </c>
      <c r="AG457" s="15">
        <v>0</v>
      </c>
      <c r="AH457" s="15">
        <v>0</v>
      </c>
      <c r="AI457" s="15">
        <v>0</v>
      </c>
      <c r="AJ457" s="15">
        <v>0</v>
      </c>
      <c r="AK457" s="15">
        <v>0</v>
      </c>
      <c r="AL457" s="15">
        <v>0</v>
      </c>
      <c r="AM457" s="15">
        <v>0</v>
      </c>
      <c r="AN457" s="15">
        <v>0</v>
      </c>
      <c r="AO457" s="15">
        <v>0</v>
      </c>
      <c r="AP457" s="15">
        <v>0</v>
      </c>
      <c r="AQ457" s="15">
        <v>0</v>
      </c>
      <c r="AR457" s="15">
        <v>0</v>
      </c>
      <c r="AS457" s="15">
        <v>0</v>
      </c>
      <c r="AT457" s="15">
        <v>0</v>
      </c>
      <c r="AU457" s="15">
        <v>0</v>
      </c>
      <c r="AV457" s="15">
        <v>0</v>
      </c>
      <c r="AW457" s="15">
        <v>0</v>
      </c>
      <c r="AX457" s="15">
        <v>0</v>
      </c>
      <c r="AY457" s="15">
        <v>0</v>
      </c>
      <c r="AZ457" s="15">
        <v>0</v>
      </c>
      <c r="BA457" s="15">
        <v>0</v>
      </c>
      <c r="BB457" s="15">
        <v>0</v>
      </c>
      <c r="BC457" s="15">
        <v>0</v>
      </c>
      <c r="BD457" s="15">
        <v>0</v>
      </c>
      <c r="BE457" s="15">
        <v>0</v>
      </c>
      <c r="BF457" s="15">
        <v>0</v>
      </c>
      <c r="BG457" s="15">
        <v>1416</v>
      </c>
      <c r="BH457" s="15">
        <v>0</v>
      </c>
      <c r="BI457" s="15">
        <v>0</v>
      </c>
      <c r="BJ457" s="15">
        <v>0</v>
      </c>
      <c r="BK457" s="15">
        <v>0</v>
      </c>
      <c r="BL457" s="15">
        <v>0</v>
      </c>
      <c r="BM457" s="15">
        <v>0</v>
      </c>
      <c r="BN457" s="15">
        <v>0</v>
      </c>
      <c r="BO457" s="15">
        <v>0</v>
      </c>
      <c r="BP457" s="15">
        <v>0</v>
      </c>
      <c r="BQ457" s="15">
        <v>0</v>
      </c>
      <c r="BR457" s="15">
        <v>0</v>
      </c>
      <c r="BS457" s="15">
        <v>0</v>
      </c>
      <c r="BT457" s="15">
        <v>0</v>
      </c>
      <c r="BU457" s="15">
        <v>0</v>
      </c>
      <c r="BV457" s="15">
        <v>0</v>
      </c>
      <c r="BW457" s="15">
        <v>0</v>
      </c>
      <c r="BX457" s="15">
        <v>0</v>
      </c>
      <c r="BY457" s="15">
        <v>0</v>
      </c>
      <c r="BZ457" s="15">
        <v>0</v>
      </c>
      <c r="CA457" s="15">
        <v>0</v>
      </c>
      <c r="CB457" s="15">
        <v>0</v>
      </c>
      <c r="CC457" s="15">
        <v>0</v>
      </c>
      <c r="CD457" s="15">
        <v>7001</v>
      </c>
    </row>
    <row r="458" spans="1:82">
      <c r="A458" s="10" t="s">
        <v>6545</v>
      </c>
      <c r="B458" s="15" t="s">
        <v>6329</v>
      </c>
      <c r="C458" s="15" t="s">
        <v>6341</v>
      </c>
      <c r="D458" s="15" t="str">
        <f t="shared" si="14"/>
        <v>Tajiks</v>
      </c>
      <c r="E458" s="15">
        <v>78.72824034334765</v>
      </c>
      <c r="F458" s="15">
        <f t="shared" si="15"/>
        <v>75</v>
      </c>
      <c r="G458" s="15">
        <v>582500</v>
      </c>
      <c r="H458" s="15">
        <v>58479</v>
      </c>
      <c r="I458" s="15">
        <v>154</v>
      </c>
      <c r="J458" s="15">
        <v>380</v>
      </c>
      <c r="K458" s="15">
        <v>458592</v>
      </c>
      <c r="L458" s="15">
        <v>1703</v>
      </c>
      <c r="M458" s="15">
        <v>1104</v>
      </c>
      <c r="N458" s="15">
        <v>0</v>
      </c>
      <c r="O458" s="15">
        <v>0</v>
      </c>
      <c r="P458" s="15">
        <v>14892</v>
      </c>
      <c r="Q458" s="15">
        <v>4978</v>
      </c>
      <c r="R458" s="15">
        <v>175</v>
      </c>
      <c r="S458" s="15">
        <v>5464</v>
      </c>
      <c r="T458" s="15">
        <v>3030</v>
      </c>
      <c r="U458" s="15">
        <v>3610</v>
      </c>
      <c r="V458" s="15">
        <v>3563</v>
      </c>
      <c r="W458" s="15">
        <v>280</v>
      </c>
      <c r="X458" s="15">
        <v>297</v>
      </c>
      <c r="Y458" s="15">
        <v>357</v>
      </c>
      <c r="Z458" s="15">
        <v>34</v>
      </c>
      <c r="AA458" s="15">
        <v>6334</v>
      </c>
      <c r="AB458" s="15">
        <v>138</v>
      </c>
      <c r="AC458" s="15">
        <v>0</v>
      </c>
      <c r="AD458" s="15">
        <v>0</v>
      </c>
      <c r="AE458" s="15">
        <v>0</v>
      </c>
      <c r="AF458" s="15">
        <v>0</v>
      </c>
      <c r="AG458" s="15">
        <v>0</v>
      </c>
      <c r="AH458" s="15">
        <v>0</v>
      </c>
      <c r="AI458" s="15">
        <v>0</v>
      </c>
      <c r="AJ458" s="15">
        <v>0</v>
      </c>
      <c r="AK458" s="15">
        <v>0</v>
      </c>
      <c r="AL458" s="15">
        <v>0</v>
      </c>
      <c r="AM458" s="15">
        <v>0</v>
      </c>
      <c r="AN458" s="15">
        <v>0</v>
      </c>
      <c r="AO458" s="15">
        <v>0</v>
      </c>
      <c r="AP458" s="15">
        <v>0</v>
      </c>
      <c r="AQ458" s="15">
        <v>0</v>
      </c>
      <c r="AR458" s="15">
        <v>0</v>
      </c>
      <c r="AS458" s="15">
        <v>0</v>
      </c>
      <c r="AT458" s="15">
        <v>0</v>
      </c>
      <c r="AU458" s="15">
        <v>0</v>
      </c>
      <c r="AV458" s="15">
        <v>0</v>
      </c>
      <c r="AW458" s="15">
        <v>0</v>
      </c>
      <c r="AX458" s="15">
        <v>0</v>
      </c>
      <c r="AY458" s="15">
        <v>1527</v>
      </c>
      <c r="AZ458" s="15">
        <v>0</v>
      </c>
      <c r="BA458" s="15">
        <v>0</v>
      </c>
      <c r="BB458" s="15">
        <v>0</v>
      </c>
      <c r="BC458" s="15">
        <v>0</v>
      </c>
      <c r="BD458" s="15">
        <v>0</v>
      </c>
      <c r="BE458" s="15">
        <v>0</v>
      </c>
      <c r="BF458" s="15">
        <v>0</v>
      </c>
      <c r="BG458" s="15">
        <v>2928</v>
      </c>
      <c r="BH458" s="15">
        <v>0</v>
      </c>
      <c r="BI458" s="15">
        <v>0</v>
      </c>
      <c r="BJ458" s="15">
        <v>0</v>
      </c>
      <c r="BK458" s="15">
        <v>0</v>
      </c>
      <c r="BL458" s="15">
        <v>0</v>
      </c>
      <c r="BM458" s="15">
        <v>0</v>
      </c>
      <c r="BN458" s="15">
        <v>0</v>
      </c>
      <c r="BO458" s="15">
        <v>0</v>
      </c>
      <c r="BP458" s="15">
        <v>0</v>
      </c>
      <c r="BQ458" s="15">
        <v>0</v>
      </c>
      <c r="BR458" s="15">
        <v>0</v>
      </c>
      <c r="BS458" s="15">
        <v>0</v>
      </c>
      <c r="BT458" s="15">
        <v>0</v>
      </c>
      <c r="BU458" s="15">
        <v>0</v>
      </c>
      <c r="BV458" s="15">
        <v>0</v>
      </c>
      <c r="BW458" s="15">
        <v>0</v>
      </c>
      <c r="BX458" s="15">
        <v>0</v>
      </c>
      <c r="BY458" s="15">
        <v>0</v>
      </c>
      <c r="BZ458" s="15">
        <v>0</v>
      </c>
      <c r="CA458" s="15">
        <v>0</v>
      </c>
      <c r="CB458" s="15">
        <v>0</v>
      </c>
      <c r="CC458" s="15">
        <v>0</v>
      </c>
      <c r="CD458" s="15">
        <v>14481</v>
      </c>
    </row>
    <row r="459" spans="1:82">
      <c r="A459" s="10" t="s">
        <v>6546</v>
      </c>
      <c r="B459" s="15" t="s">
        <v>6329</v>
      </c>
      <c r="C459" s="15" t="s">
        <v>6342</v>
      </c>
      <c r="D459" s="15" t="str">
        <f t="shared" si="14"/>
        <v>Tajiks</v>
      </c>
      <c r="E459" s="15">
        <v>79.905170570114166</v>
      </c>
      <c r="F459" s="15">
        <f t="shared" si="15"/>
        <v>75</v>
      </c>
      <c r="G459" s="15">
        <v>219763</v>
      </c>
      <c r="H459" s="15">
        <v>41943</v>
      </c>
      <c r="I459" s="15">
        <v>0</v>
      </c>
      <c r="J459" s="15">
        <v>0</v>
      </c>
      <c r="K459" s="15">
        <v>175602</v>
      </c>
      <c r="L459" s="15">
        <v>0</v>
      </c>
      <c r="M459" s="15">
        <v>0</v>
      </c>
      <c r="N459" s="15">
        <v>0</v>
      </c>
      <c r="O459" s="15">
        <v>0</v>
      </c>
      <c r="P459" s="15">
        <v>2218</v>
      </c>
      <c r="Q459" s="15">
        <v>0</v>
      </c>
      <c r="R459" s="15">
        <v>0</v>
      </c>
      <c r="S459" s="15">
        <v>0</v>
      </c>
      <c r="T459" s="15">
        <v>0</v>
      </c>
      <c r="U459" s="15">
        <v>0</v>
      </c>
      <c r="V459" s="15">
        <v>0</v>
      </c>
      <c r="W459" s="15">
        <v>0</v>
      </c>
      <c r="X459" s="15">
        <v>0</v>
      </c>
      <c r="Y459" s="15">
        <v>0</v>
      </c>
      <c r="Z459" s="15">
        <v>0</v>
      </c>
      <c r="AA459" s="15">
        <v>0</v>
      </c>
      <c r="AB459" s="15">
        <v>0</v>
      </c>
      <c r="AC459" s="15">
        <v>0</v>
      </c>
      <c r="AD459" s="15">
        <v>0</v>
      </c>
      <c r="AE459" s="15">
        <v>0</v>
      </c>
      <c r="AF459" s="15">
        <v>0</v>
      </c>
      <c r="AG459" s="15">
        <v>0</v>
      </c>
      <c r="AH459" s="15">
        <v>0</v>
      </c>
      <c r="AI459" s="15">
        <v>0</v>
      </c>
      <c r="AJ459" s="15">
        <v>0</v>
      </c>
      <c r="AK459" s="15">
        <v>0</v>
      </c>
      <c r="AL459" s="15">
        <v>0</v>
      </c>
      <c r="AM459" s="15">
        <v>0</v>
      </c>
      <c r="AN459" s="15">
        <v>0</v>
      </c>
      <c r="AO459" s="15">
        <v>0</v>
      </c>
      <c r="AP459" s="15">
        <v>0</v>
      </c>
      <c r="AQ459" s="15">
        <v>0</v>
      </c>
      <c r="AR459" s="15">
        <v>0</v>
      </c>
      <c r="AS459" s="15">
        <v>0</v>
      </c>
      <c r="AT459" s="15">
        <v>0</v>
      </c>
      <c r="AU459" s="15">
        <v>0</v>
      </c>
      <c r="AV459" s="15">
        <v>0</v>
      </c>
      <c r="AW459" s="15">
        <v>0</v>
      </c>
      <c r="AX459" s="15">
        <v>0</v>
      </c>
      <c r="AY459" s="15">
        <v>0</v>
      </c>
      <c r="AZ459" s="15">
        <v>0</v>
      </c>
      <c r="BA459" s="15">
        <v>0</v>
      </c>
      <c r="BB459" s="15">
        <v>0</v>
      </c>
      <c r="BC459" s="15">
        <v>0</v>
      </c>
      <c r="BD459" s="15">
        <v>0</v>
      </c>
      <c r="BE459" s="15">
        <v>0</v>
      </c>
      <c r="BF459" s="15">
        <v>0</v>
      </c>
      <c r="BG459" s="15">
        <v>0</v>
      </c>
      <c r="BH459" s="15">
        <v>0</v>
      </c>
      <c r="BI459" s="15">
        <v>0</v>
      </c>
      <c r="BJ459" s="15">
        <v>0</v>
      </c>
      <c r="BK459" s="15">
        <v>0</v>
      </c>
      <c r="BL459" s="15">
        <v>0</v>
      </c>
      <c r="BM459" s="15">
        <v>0</v>
      </c>
      <c r="BN459" s="15">
        <v>0</v>
      </c>
      <c r="BO459" s="15">
        <v>0</v>
      </c>
      <c r="BP459" s="15">
        <v>0</v>
      </c>
      <c r="BQ459" s="15">
        <v>0</v>
      </c>
      <c r="BR459" s="15">
        <v>0</v>
      </c>
      <c r="BS459" s="15">
        <v>0</v>
      </c>
      <c r="BT459" s="15">
        <v>0</v>
      </c>
      <c r="BU459" s="15">
        <v>0</v>
      </c>
      <c r="BV459" s="15">
        <v>0</v>
      </c>
      <c r="BW459" s="15">
        <v>0</v>
      </c>
      <c r="BX459" s="15">
        <v>0</v>
      </c>
      <c r="BY459" s="15">
        <v>0</v>
      </c>
      <c r="BZ459" s="15">
        <v>0</v>
      </c>
      <c r="CA459" s="15">
        <v>0</v>
      </c>
      <c r="CB459" s="15">
        <v>0</v>
      </c>
      <c r="CC459" s="15">
        <v>0</v>
      </c>
      <c r="CD459" s="15">
        <v>0</v>
      </c>
    </row>
    <row r="460" spans="1:82">
      <c r="A460" s="10" t="s">
        <v>6547</v>
      </c>
      <c r="B460" s="15" t="s">
        <v>6329</v>
      </c>
      <c r="C460" s="15" t="s">
        <v>6343</v>
      </c>
      <c r="D460" s="15" t="str">
        <f t="shared" si="14"/>
        <v>Tajiks</v>
      </c>
      <c r="E460" s="15">
        <v>85.979971130205655</v>
      </c>
      <c r="F460" s="15">
        <f t="shared" si="15"/>
        <v>85</v>
      </c>
      <c r="G460" s="15">
        <v>555598</v>
      </c>
      <c r="H460" s="15">
        <v>72724</v>
      </c>
      <c r="I460" s="15">
        <v>0</v>
      </c>
      <c r="J460" s="15">
        <v>0</v>
      </c>
      <c r="K460" s="15">
        <v>477703</v>
      </c>
      <c r="L460" s="15">
        <v>0</v>
      </c>
      <c r="M460" s="15">
        <v>0</v>
      </c>
      <c r="N460" s="15">
        <v>0</v>
      </c>
      <c r="O460" s="15">
        <v>0</v>
      </c>
      <c r="P460" s="15">
        <v>5171</v>
      </c>
      <c r="Q460" s="15">
        <v>0</v>
      </c>
      <c r="R460" s="15">
        <v>0</v>
      </c>
      <c r="S460" s="15">
        <v>0</v>
      </c>
      <c r="T460" s="15">
        <v>0</v>
      </c>
      <c r="U460" s="15">
        <v>0</v>
      </c>
      <c r="V460" s="15">
        <v>0</v>
      </c>
      <c r="W460" s="15">
        <v>0</v>
      </c>
      <c r="X460" s="15">
        <v>0</v>
      </c>
      <c r="Y460" s="15">
        <v>0</v>
      </c>
      <c r="Z460" s="15">
        <v>0</v>
      </c>
      <c r="AA460" s="15">
        <v>0</v>
      </c>
      <c r="AB460" s="15">
        <v>0</v>
      </c>
      <c r="AC460" s="15">
        <v>0</v>
      </c>
      <c r="AD460" s="15">
        <v>0</v>
      </c>
      <c r="AE460" s="15">
        <v>0</v>
      </c>
      <c r="AF460" s="15">
        <v>0</v>
      </c>
      <c r="AG460" s="15">
        <v>0</v>
      </c>
      <c r="AH460" s="15">
        <v>0</v>
      </c>
      <c r="AI460" s="15">
        <v>0</v>
      </c>
      <c r="AJ460" s="15">
        <v>0</v>
      </c>
      <c r="AK460" s="15">
        <v>0</v>
      </c>
      <c r="AL460" s="15">
        <v>0</v>
      </c>
      <c r="AM460" s="15">
        <v>0</v>
      </c>
      <c r="AN460" s="15">
        <v>0</v>
      </c>
      <c r="AO460" s="15">
        <v>0</v>
      </c>
      <c r="AP460" s="15">
        <v>0</v>
      </c>
      <c r="AQ460" s="15">
        <v>0</v>
      </c>
      <c r="AR460" s="15">
        <v>0</v>
      </c>
      <c r="AS460" s="15">
        <v>0</v>
      </c>
      <c r="AT460" s="15">
        <v>0</v>
      </c>
      <c r="AU460" s="15">
        <v>0</v>
      </c>
      <c r="AV460" s="15">
        <v>0</v>
      </c>
      <c r="AW460" s="15">
        <v>0</v>
      </c>
      <c r="AX460" s="15">
        <v>0</v>
      </c>
      <c r="AY460" s="15">
        <v>0</v>
      </c>
      <c r="AZ460" s="15">
        <v>0</v>
      </c>
      <c r="BA460" s="15">
        <v>0</v>
      </c>
      <c r="BB460" s="15">
        <v>0</v>
      </c>
      <c r="BC460" s="15">
        <v>0</v>
      </c>
      <c r="BD460" s="15">
        <v>0</v>
      </c>
      <c r="BE460" s="15">
        <v>0</v>
      </c>
      <c r="BF460" s="15">
        <v>0</v>
      </c>
      <c r="BG460" s="15">
        <v>0</v>
      </c>
      <c r="BH460" s="15">
        <v>0</v>
      </c>
      <c r="BI460" s="15">
        <v>0</v>
      </c>
      <c r="BJ460" s="15">
        <v>0</v>
      </c>
      <c r="BK460" s="15">
        <v>0</v>
      </c>
      <c r="BL460" s="15">
        <v>0</v>
      </c>
      <c r="BM460" s="15">
        <v>0</v>
      </c>
      <c r="BN460" s="15">
        <v>0</v>
      </c>
      <c r="BO460" s="15">
        <v>0</v>
      </c>
      <c r="BP460" s="15">
        <v>0</v>
      </c>
      <c r="BQ460" s="15">
        <v>0</v>
      </c>
      <c r="BR460" s="15">
        <v>0</v>
      </c>
      <c r="BS460" s="15">
        <v>0</v>
      </c>
      <c r="BT460" s="15">
        <v>0</v>
      </c>
      <c r="BU460" s="15">
        <v>0</v>
      </c>
      <c r="BV460" s="15">
        <v>0</v>
      </c>
      <c r="BW460" s="15">
        <v>0</v>
      </c>
      <c r="BX460" s="15">
        <v>0</v>
      </c>
      <c r="BY460" s="15">
        <v>0</v>
      </c>
      <c r="BZ460" s="15">
        <v>0</v>
      </c>
      <c r="CA460" s="15">
        <v>0</v>
      </c>
      <c r="CB460" s="15">
        <v>0</v>
      </c>
      <c r="CC460" s="15">
        <v>0</v>
      </c>
      <c r="CD460" s="15">
        <v>0</v>
      </c>
    </row>
    <row r="461" spans="1:82">
      <c r="A461" s="10" t="s">
        <v>6548</v>
      </c>
      <c r="B461" s="15" t="s">
        <v>6344</v>
      </c>
      <c r="C461" s="15" t="s">
        <v>6345</v>
      </c>
      <c r="D461" s="15" t="str">
        <f t="shared" si="14"/>
        <v>Uzbeks</v>
      </c>
      <c r="E461" s="15">
        <v>87.691751085383501</v>
      </c>
      <c r="F461" s="15">
        <f t="shared" si="15"/>
        <v>85</v>
      </c>
      <c r="G461" s="15">
        <v>138200</v>
      </c>
      <c r="H461" s="15">
        <v>121190</v>
      </c>
      <c r="I461" s="15">
        <v>0</v>
      </c>
      <c r="J461" s="15">
        <v>3812</v>
      </c>
      <c r="K461" s="15">
        <v>7771</v>
      </c>
      <c r="L461" s="15">
        <v>0</v>
      </c>
      <c r="M461" s="15">
        <v>0</v>
      </c>
      <c r="N461" s="15">
        <v>0</v>
      </c>
      <c r="O461" s="15">
        <v>0</v>
      </c>
      <c r="P461" s="15">
        <v>4503</v>
      </c>
      <c r="Q461" s="15">
        <v>0</v>
      </c>
      <c r="R461" s="15">
        <v>0</v>
      </c>
      <c r="S461" s="15">
        <v>924</v>
      </c>
      <c r="T461" s="15">
        <v>0</v>
      </c>
      <c r="U461" s="15">
        <v>0</v>
      </c>
      <c r="V461" s="15">
        <v>0</v>
      </c>
      <c r="W461" s="15">
        <v>0</v>
      </c>
      <c r="X461" s="15">
        <v>0</v>
      </c>
      <c r="Y461" s="15">
        <v>0</v>
      </c>
      <c r="Z461" s="15">
        <v>0</v>
      </c>
      <c r="AA461" s="15">
        <v>0</v>
      </c>
      <c r="AB461" s="15">
        <v>0</v>
      </c>
      <c r="AC461" s="15">
        <v>0</v>
      </c>
      <c r="AD461" s="15">
        <v>0</v>
      </c>
      <c r="AE461" s="15">
        <v>0</v>
      </c>
      <c r="AF461" s="15">
        <v>0</v>
      </c>
      <c r="AG461" s="15">
        <v>0</v>
      </c>
      <c r="AH461" s="15">
        <v>0</v>
      </c>
      <c r="AI461" s="15">
        <v>0</v>
      </c>
      <c r="AJ461" s="15">
        <v>0</v>
      </c>
      <c r="AK461" s="15">
        <v>0</v>
      </c>
      <c r="AL461" s="15">
        <v>0</v>
      </c>
      <c r="AM461" s="15">
        <v>0</v>
      </c>
      <c r="AN461" s="15">
        <v>0</v>
      </c>
      <c r="AO461" s="15">
        <v>0</v>
      </c>
      <c r="AP461" s="15">
        <v>0</v>
      </c>
      <c r="AQ461" s="15">
        <v>0</v>
      </c>
      <c r="AR461" s="15">
        <v>0</v>
      </c>
      <c r="AS461" s="15">
        <v>0</v>
      </c>
      <c r="AT461" s="15">
        <v>0</v>
      </c>
      <c r="AU461" s="15">
        <v>0</v>
      </c>
      <c r="AV461" s="15">
        <v>0</v>
      </c>
      <c r="AW461" s="15">
        <v>0</v>
      </c>
      <c r="AX461" s="15">
        <v>0</v>
      </c>
      <c r="AY461" s="15">
        <v>0</v>
      </c>
      <c r="AZ461" s="15">
        <v>0</v>
      </c>
      <c r="BA461" s="15">
        <v>0</v>
      </c>
      <c r="BB461" s="15">
        <v>0</v>
      </c>
      <c r="BC461" s="15">
        <v>0</v>
      </c>
      <c r="BD461" s="15">
        <v>0</v>
      </c>
      <c r="BE461" s="15">
        <v>0</v>
      </c>
      <c r="BF461" s="15">
        <v>0</v>
      </c>
      <c r="BG461" s="15">
        <v>0</v>
      </c>
      <c r="BH461" s="15">
        <v>0</v>
      </c>
      <c r="BI461" s="15">
        <v>0</v>
      </c>
      <c r="BJ461" s="15">
        <v>0</v>
      </c>
      <c r="BK461" s="15">
        <v>0</v>
      </c>
      <c r="BL461" s="15">
        <v>0</v>
      </c>
      <c r="BM461" s="15">
        <v>0</v>
      </c>
      <c r="BN461" s="15">
        <v>0</v>
      </c>
      <c r="BO461" s="15">
        <v>0</v>
      </c>
      <c r="BP461" s="15">
        <v>0</v>
      </c>
      <c r="BQ461" s="15">
        <v>0</v>
      </c>
      <c r="BR461" s="15">
        <v>0</v>
      </c>
      <c r="BS461" s="15">
        <v>0</v>
      </c>
      <c r="BT461" s="15">
        <v>0</v>
      </c>
      <c r="BU461" s="15">
        <v>0</v>
      </c>
      <c r="BV461" s="15">
        <v>0</v>
      </c>
      <c r="BW461" s="15">
        <v>0</v>
      </c>
      <c r="BX461" s="15">
        <v>0</v>
      </c>
      <c r="BY461" s="15">
        <v>0</v>
      </c>
      <c r="BZ461" s="15">
        <v>0</v>
      </c>
      <c r="CA461" s="15">
        <v>0</v>
      </c>
      <c r="CB461" s="15">
        <v>0</v>
      </c>
      <c r="CC461" s="15">
        <v>0</v>
      </c>
      <c r="CD461" s="15">
        <v>0</v>
      </c>
    </row>
    <row r="462" spans="1:82">
      <c r="A462" s="10" t="s">
        <v>6549</v>
      </c>
      <c r="B462" s="15" t="s">
        <v>6344</v>
      </c>
      <c r="C462" s="15" t="s">
        <v>6346</v>
      </c>
      <c r="D462" s="15" t="str">
        <f t="shared" si="14"/>
        <v>Uzbeks</v>
      </c>
      <c r="E462" s="15">
        <v>54.721995926680243</v>
      </c>
      <c r="F462" s="15">
        <f t="shared" si="15"/>
        <v>50</v>
      </c>
      <c r="G462" s="15">
        <v>98200</v>
      </c>
      <c r="H462" s="15">
        <v>53737</v>
      </c>
      <c r="I462" s="15">
        <v>679</v>
      </c>
      <c r="J462" s="15">
        <v>4004</v>
      </c>
      <c r="K462" s="15">
        <v>16323</v>
      </c>
      <c r="L462" s="15">
        <v>763</v>
      </c>
      <c r="M462" s="15">
        <v>131</v>
      </c>
      <c r="N462" s="15">
        <v>0</v>
      </c>
      <c r="O462" s="15">
        <v>0</v>
      </c>
      <c r="P462" s="15">
        <v>9459</v>
      </c>
      <c r="Q462" s="15">
        <v>897</v>
      </c>
      <c r="R462" s="15">
        <v>217</v>
      </c>
      <c r="S462" s="15">
        <v>2587</v>
      </c>
      <c r="T462" s="15">
        <v>2322</v>
      </c>
      <c r="U462" s="15">
        <v>403</v>
      </c>
      <c r="V462" s="15">
        <v>418</v>
      </c>
      <c r="W462" s="15">
        <v>75</v>
      </c>
      <c r="X462" s="15">
        <v>30</v>
      </c>
      <c r="Y462" s="15">
        <v>141</v>
      </c>
      <c r="Z462" s="15">
        <v>14</v>
      </c>
      <c r="AA462" s="15">
        <v>616</v>
      </c>
      <c r="AB462" s="15">
        <v>8</v>
      </c>
      <c r="AC462" s="15">
        <v>0</v>
      </c>
      <c r="AD462" s="15">
        <v>0</v>
      </c>
      <c r="AE462" s="15">
        <v>0</v>
      </c>
      <c r="AF462" s="15">
        <v>0</v>
      </c>
      <c r="AG462" s="15">
        <v>0</v>
      </c>
      <c r="AH462" s="15">
        <v>0</v>
      </c>
      <c r="AI462" s="15">
        <v>0</v>
      </c>
      <c r="AJ462" s="15">
        <v>0</v>
      </c>
      <c r="AK462" s="15">
        <v>0</v>
      </c>
      <c r="AL462" s="15">
        <v>0</v>
      </c>
      <c r="AM462" s="15">
        <v>0</v>
      </c>
      <c r="AN462" s="15">
        <v>0</v>
      </c>
      <c r="AO462" s="15">
        <v>0</v>
      </c>
      <c r="AP462" s="15">
        <v>0</v>
      </c>
      <c r="AQ462" s="15">
        <v>0</v>
      </c>
      <c r="AR462" s="15">
        <v>0</v>
      </c>
      <c r="AS462" s="15">
        <v>0</v>
      </c>
      <c r="AT462" s="15">
        <v>0</v>
      </c>
      <c r="AU462" s="15">
        <v>0</v>
      </c>
      <c r="AV462" s="15">
        <v>0</v>
      </c>
      <c r="AW462" s="15">
        <v>0</v>
      </c>
      <c r="AX462" s="15">
        <v>0</v>
      </c>
      <c r="AY462" s="15">
        <v>75</v>
      </c>
      <c r="AZ462" s="15">
        <v>0</v>
      </c>
      <c r="BA462" s="15">
        <v>0</v>
      </c>
      <c r="BB462" s="15">
        <v>0</v>
      </c>
      <c r="BC462" s="15">
        <v>0</v>
      </c>
      <c r="BD462" s="15">
        <v>0</v>
      </c>
      <c r="BE462" s="15">
        <v>0</v>
      </c>
      <c r="BF462" s="15">
        <v>0</v>
      </c>
      <c r="BG462" s="15">
        <v>60</v>
      </c>
      <c r="BH462" s="15">
        <v>0</v>
      </c>
      <c r="BI462" s="15">
        <v>0</v>
      </c>
      <c r="BJ462" s="15">
        <v>0</v>
      </c>
      <c r="BK462" s="15">
        <v>0</v>
      </c>
      <c r="BL462" s="15">
        <v>0</v>
      </c>
      <c r="BM462" s="15">
        <v>0</v>
      </c>
      <c r="BN462" s="15">
        <v>0</v>
      </c>
      <c r="BO462" s="15">
        <v>0</v>
      </c>
      <c r="BP462" s="15">
        <v>0</v>
      </c>
      <c r="BQ462" s="15">
        <v>0</v>
      </c>
      <c r="BR462" s="15">
        <v>0</v>
      </c>
      <c r="BS462" s="15">
        <v>0</v>
      </c>
      <c r="BT462" s="15">
        <v>0</v>
      </c>
      <c r="BU462" s="15">
        <v>0</v>
      </c>
      <c r="BV462" s="15">
        <v>0</v>
      </c>
      <c r="BW462" s="15">
        <v>0</v>
      </c>
      <c r="BX462" s="15">
        <v>0</v>
      </c>
      <c r="BY462" s="15">
        <v>0</v>
      </c>
      <c r="BZ462" s="15">
        <v>0</v>
      </c>
      <c r="CA462" s="15">
        <v>0</v>
      </c>
      <c r="CB462" s="15">
        <v>0</v>
      </c>
      <c r="CC462" s="15">
        <v>0</v>
      </c>
      <c r="CD462" s="15">
        <v>5241</v>
      </c>
    </row>
    <row r="463" spans="1:82">
      <c r="A463" s="10" t="s">
        <v>6550</v>
      </c>
      <c r="B463" s="15" t="s">
        <v>6344</v>
      </c>
      <c r="C463" s="15" t="s">
        <v>6347</v>
      </c>
      <c r="D463" s="15" t="str">
        <f t="shared" si="14"/>
        <v>Uzbeks</v>
      </c>
      <c r="E463" s="15">
        <v>81.803030303030297</v>
      </c>
      <c r="F463" s="15">
        <f t="shared" si="15"/>
        <v>80</v>
      </c>
      <c r="G463" s="15">
        <v>79200</v>
      </c>
      <c r="H463" s="15">
        <v>64788</v>
      </c>
      <c r="I463" s="15">
        <v>2151</v>
      </c>
      <c r="J463" s="15">
        <v>0</v>
      </c>
      <c r="K463" s="15">
        <v>4310</v>
      </c>
      <c r="L463" s="15">
        <v>0</v>
      </c>
      <c r="M463" s="15">
        <v>0</v>
      </c>
      <c r="N463" s="15">
        <v>0</v>
      </c>
      <c r="O463" s="15">
        <v>0</v>
      </c>
      <c r="P463" s="15">
        <v>4995</v>
      </c>
      <c r="Q463" s="15">
        <v>0</v>
      </c>
      <c r="R463" s="15">
        <v>0</v>
      </c>
      <c r="S463" s="15">
        <v>512</v>
      </c>
      <c r="T463" s="15">
        <v>368</v>
      </c>
      <c r="U463" s="15">
        <v>0</v>
      </c>
      <c r="V463" s="15">
        <v>0</v>
      </c>
      <c r="W463" s="15">
        <v>0</v>
      </c>
      <c r="X463" s="15">
        <v>0</v>
      </c>
      <c r="Y463" s="15">
        <v>0</v>
      </c>
      <c r="Z463" s="15">
        <v>0</v>
      </c>
      <c r="AA463" s="15">
        <v>0</v>
      </c>
      <c r="AB463" s="15">
        <v>0</v>
      </c>
      <c r="AC463" s="15">
        <v>0</v>
      </c>
      <c r="AD463" s="15">
        <v>0</v>
      </c>
      <c r="AE463" s="15">
        <v>0</v>
      </c>
      <c r="AF463" s="15">
        <v>0</v>
      </c>
      <c r="AG463" s="15">
        <v>0</v>
      </c>
      <c r="AH463" s="15">
        <v>0</v>
      </c>
      <c r="AI463" s="15">
        <v>0</v>
      </c>
      <c r="AJ463" s="15">
        <v>0</v>
      </c>
      <c r="AK463" s="15">
        <v>0</v>
      </c>
      <c r="AL463" s="15">
        <v>0</v>
      </c>
      <c r="AM463" s="15">
        <v>0</v>
      </c>
      <c r="AN463" s="15">
        <v>0</v>
      </c>
      <c r="AO463" s="15">
        <v>0</v>
      </c>
      <c r="AP463" s="15">
        <v>0</v>
      </c>
      <c r="AQ463" s="15">
        <v>0</v>
      </c>
      <c r="AR463" s="15">
        <v>0</v>
      </c>
      <c r="AS463" s="15">
        <v>0</v>
      </c>
      <c r="AT463" s="15">
        <v>0</v>
      </c>
      <c r="AU463" s="15">
        <v>0</v>
      </c>
      <c r="AV463" s="15">
        <v>0</v>
      </c>
      <c r="AW463" s="15">
        <v>0</v>
      </c>
      <c r="AX463" s="15">
        <v>0</v>
      </c>
      <c r="AY463" s="15">
        <v>0</v>
      </c>
      <c r="AZ463" s="15">
        <v>0</v>
      </c>
      <c r="BA463" s="15">
        <v>0</v>
      </c>
      <c r="BB463" s="15">
        <v>0</v>
      </c>
      <c r="BC463" s="15">
        <v>0</v>
      </c>
      <c r="BD463" s="15">
        <v>0</v>
      </c>
      <c r="BE463" s="15">
        <v>0</v>
      </c>
      <c r="BF463" s="15">
        <v>0</v>
      </c>
      <c r="BG463" s="15">
        <v>0</v>
      </c>
      <c r="BH463" s="15">
        <v>0</v>
      </c>
      <c r="BI463" s="15">
        <v>0</v>
      </c>
      <c r="BJ463" s="15">
        <v>0</v>
      </c>
      <c r="BK463" s="15">
        <v>0</v>
      </c>
      <c r="BL463" s="15">
        <v>0</v>
      </c>
      <c r="BM463" s="15">
        <v>0</v>
      </c>
      <c r="BN463" s="15">
        <v>0</v>
      </c>
      <c r="BO463" s="15">
        <v>0</v>
      </c>
      <c r="BP463" s="15">
        <v>0</v>
      </c>
      <c r="BQ463" s="15">
        <v>0</v>
      </c>
      <c r="BR463" s="15">
        <v>0</v>
      </c>
      <c r="BS463" s="15">
        <v>0</v>
      </c>
      <c r="BT463" s="15">
        <v>0</v>
      </c>
      <c r="BU463" s="15">
        <v>0</v>
      </c>
      <c r="BV463" s="15">
        <v>0</v>
      </c>
      <c r="BW463" s="15">
        <v>0</v>
      </c>
      <c r="BX463" s="15">
        <v>0</v>
      </c>
      <c r="BY463" s="15">
        <v>0</v>
      </c>
      <c r="BZ463" s="15">
        <v>0</v>
      </c>
      <c r="CA463" s="15">
        <v>0</v>
      </c>
      <c r="CB463" s="15">
        <v>0</v>
      </c>
      <c r="CC463" s="15">
        <v>0</v>
      </c>
      <c r="CD463" s="15">
        <v>2076</v>
      </c>
    </row>
    <row r="464" spans="1:82">
      <c r="A464" s="10" t="s">
        <v>6551</v>
      </c>
      <c r="B464" s="15" t="s">
        <v>6344</v>
      </c>
      <c r="C464" s="15" t="s">
        <v>6348</v>
      </c>
      <c r="D464" s="15" t="str">
        <f t="shared" si="14"/>
        <v>Uzbeks</v>
      </c>
      <c r="E464" s="15">
        <v>74.042394014962596</v>
      </c>
      <c r="F464" s="15">
        <f t="shared" si="15"/>
        <v>70</v>
      </c>
      <c r="G464" s="15">
        <v>80200</v>
      </c>
      <c r="H464" s="15">
        <v>59382</v>
      </c>
      <c r="I464" s="15">
        <v>4417</v>
      </c>
      <c r="J464" s="15">
        <v>3257</v>
      </c>
      <c r="K464" s="15">
        <v>6639</v>
      </c>
      <c r="L464" s="15">
        <v>0</v>
      </c>
      <c r="M464" s="15">
        <v>0</v>
      </c>
      <c r="N464" s="15">
        <v>0</v>
      </c>
      <c r="O464" s="15">
        <v>0</v>
      </c>
      <c r="P464" s="15">
        <v>3847</v>
      </c>
      <c r="Q464" s="15">
        <v>0</v>
      </c>
      <c r="R464" s="15">
        <v>0</v>
      </c>
      <c r="S464" s="15">
        <v>526</v>
      </c>
      <c r="T464" s="15">
        <v>0</v>
      </c>
      <c r="U464" s="15">
        <v>0</v>
      </c>
      <c r="V464" s="15">
        <v>0</v>
      </c>
      <c r="W464" s="15">
        <v>0</v>
      </c>
      <c r="X464" s="15">
        <v>0</v>
      </c>
      <c r="Y464" s="15">
        <v>0</v>
      </c>
      <c r="Z464" s="15">
        <v>0</v>
      </c>
      <c r="AA464" s="15">
        <v>0</v>
      </c>
      <c r="AB464" s="15">
        <v>0</v>
      </c>
      <c r="AC464" s="15">
        <v>0</v>
      </c>
      <c r="AD464" s="15">
        <v>0</v>
      </c>
      <c r="AE464" s="15">
        <v>0</v>
      </c>
      <c r="AF464" s="15">
        <v>0</v>
      </c>
      <c r="AG464" s="15">
        <v>0</v>
      </c>
      <c r="AH464" s="15">
        <v>0</v>
      </c>
      <c r="AI464" s="15">
        <v>0</v>
      </c>
      <c r="AJ464" s="15">
        <v>0</v>
      </c>
      <c r="AK464" s="15">
        <v>0</v>
      </c>
      <c r="AL464" s="15">
        <v>0</v>
      </c>
      <c r="AM464" s="15">
        <v>0</v>
      </c>
      <c r="AN464" s="15">
        <v>0</v>
      </c>
      <c r="AO464" s="15">
        <v>0</v>
      </c>
      <c r="AP464" s="15">
        <v>0</v>
      </c>
      <c r="AQ464" s="15">
        <v>0</v>
      </c>
      <c r="AR464" s="15">
        <v>0</v>
      </c>
      <c r="AS464" s="15">
        <v>0</v>
      </c>
      <c r="AT464" s="15">
        <v>0</v>
      </c>
      <c r="AU464" s="15">
        <v>0</v>
      </c>
      <c r="AV464" s="15">
        <v>0</v>
      </c>
      <c r="AW464" s="15">
        <v>0</v>
      </c>
      <c r="AX464" s="15">
        <v>0</v>
      </c>
      <c r="AY464" s="15">
        <v>0</v>
      </c>
      <c r="AZ464" s="15">
        <v>0</v>
      </c>
      <c r="BA464" s="15">
        <v>0</v>
      </c>
      <c r="BB464" s="15">
        <v>0</v>
      </c>
      <c r="BC464" s="15">
        <v>0</v>
      </c>
      <c r="BD464" s="15">
        <v>0</v>
      </c>
      <c r="BE464" s="15">
        <v>0</v>
      </c>
      <c r="BF464" s="15">
        <v>0</v>
      </c>
      <c r="BG464" s="15">
        <v>0</v>
      </c>
      <c r="BH464" s="15">
        <v>0</v>
      </c>
      <c r="BI464" s="15">
        <v>0</v>
      </c>
      <c r="BJ464" s="15">
        <v>0</v>
      </c>
      <c r="BK464" s="15">
        <v>0</v>
      </c>
      <c r="BL464" s="15">
        <v>0</v>
      </c>
      <c r="BM464" s="15">
        <v>0</v>
      </c>
      <c r="BN464" s="15">
        <v>0</v>
      </c>
      <c r="BO464" s="15">
        <v>0</v>
      </c>
      <c r="BP464" s="15">
        <v>0</v>
      </c>
      <c r="BQ464" s="15">
        <v>0</v>
      </c>
      <c r="BR464" s="15">
        <v>0</v>
      </c>
      <c r="BS464" s="15">
        <v>0</v>
      </c>
      <c r="BT464" s="15">
        <v>0</v>
      </c>
      <c r="BU464" s="15">
        <v>0</v>
      </c>
      <c r="BV464" s="15">
        <v>0</v>
      </c>
      <c r="BW464" s="15">
        <v>0</v>
      </c>
      <c r="BX464" s="15">
        <v>0</v>
      </c>
      <c r="BY464" s="15">
        <v>0</v>
      </c>
      <c r="BZ464" s="15">
        <v>0</v>
      </c>
      <c r="CA464" s="15">
        <v>0</v>
      </c>
      <c r="CB464" s="15">
        <v>0</v>
      </c>
      <c r="CC464" s="15">
        <v>0</v>
      </c>
      <c r="CD464" s="15">
        <v>2132</v>
      </c>
    </row>
    <row r="465" spans="1:82">
      <c r="A465" s="10" t="s">
        <v>6552</v>
      </c>
      <c r="B465" s="15" t="s">
        <v>6344</v>
      </c>
      <c r="C465" s="15" t="s">
        <v>6349</v>
      </c>
      <c r="D465" s="15" t="str">
        <f t="shared" si="14"/>
        <v>Uzbeks</v>
      </c>
      <c r="E465" s="15">
        <v>98.631294964028783</v>
      </c>
      <c r="F465" s="15">
        <f t="shared" si="15"/>
        <v>95</v>
      </c>
      <c r="G465" s="15">
        <v>55600</v>
      </c>
      <c r="H465" s="15">
        <v>54839</v>
      </c>
      <c r="I465" s="15">
        <v>761</v>
      </c>
      <c r="J465" s="15">
        <v>0</v>
      </c>
      <c r="K465" s="15">
        <v>0</v>
      </c>
      <c r="L465" s="15">
        <v>0</v>
      </c>
      <c r="M465" s="15">
        <v>0</v>
      </c>
      <c r="N465" s="15">
        <v>0</v>
      </c>
      <c r="O465" s="15">
        <v>0</v>
      </c>
      <c r="P465" s="15">
        <v>0</v>
      </c>
      <c r="Q465" s="15">
        <v>0</v>
      </c>
      <c r="R465" s="15">
        <v>0</v>
      </c>
      <c r="S465" s="15">
        <v>0</v>
      </c>
      <c r="T465" s="15">
        <v>0</v>
      </c>
      <c r="U465" s="15">
        <v>0</v>
      </c>
      <c r="V465" s="15">
        <v>0</v>
      </c>
      <c r="W465" s="15">
        <v>0</v>
      </c>
      <c r="X465" s="15">
        <v>0</v>
      </c>
      <c r="Y465" s="15">
        <v>0</v>
      </c>
      <c r="Z465" s="15">
        <v>0</v>
      </c>
      <c r="AA465" s="15">
        <v>0</v>
      </c>
      <c r="AB465" s="15">
        <v>0</v>
      </c>
      <c r="AC465" s="15">
        <v>0</v>
      </c>
      <c r="AD465" s="15">
        <v>0</v>
      </c>
      <c r="AE465" s="15">
        <v>0</v>
      </c>
      <c r="AF465" s="15">
        <v>0</v>
      </c>
      <c r="AG465" s="15">
        <v>0</v>
      </c>
      <c r="AH465" s="15">
        <v>0</v>
      </c>
      <c r="AI465" s="15">
        <v>0</v>
      </c>
      <c r="AJ465" s="15">
        <v>0</v>
      </c>
      <c r="AK465" s="15">
        <v>0</v>
      </c>
      <c r="AL465" s="15">
        <v>0</v>
      </c>
      <c r="AM465" s="15">
        <v>0</v>
      </c>
      <c r="AN465" s="15">
        <v>0</v>
      </c>
      <c r="AO465" s="15">
        <v>0</v>
      </c>
      <c r="AP465" s="15">
        <v>0</v>
      </c>
      <c r="AQ465" s="15">
        <v>0</v>
      </c>
      <c r="AR465" s="15">
        <v>0</v>
      </c>
      <c r="AS465" s="15">
        <v>0</v>
      </c>
      <c r="AT465" s="15">
        <v>0</v>
      </c>
      <c r="AU465" s="15">
        <v>0</v>
      </c>
      <c r="AV465" s="15">
        <v>0</v>
      </c>
      <c r="AW465" s="15">
        <v>0</v>
      </c>
      <c r="AX465" s="15">
        <v>0</v>
      </c>
      <c r="AY465" s="15">
        <v>0</v>
      </c>
      <c r="AZ465" s="15">
        <v>0</v>
      </c>
      <c r="BA465" s="15">
        <v>0</v>
      </c>
      <c r="BB465" s="15">
        <v>0</v>
      </c>
      <c r="BC465" s="15">
        <v>0</v>
      </c>
      <c r="BD465" s="15">
        <v>0</v>
      </c>
      <c r="BE465" s="15">
        <v>0</v>
      </c>
      <c r="BF465" s="15">
        <v>0</v>
      </c>
      <c r="BG465" s="15">
        <v>0</v>
      </c>
      <c r="BH465" s="15">
        <v>0</v>
      </c>
      <c r="BI465" s="15">
        <v>0</v>
      </c>
      <c r="BJ465" s="15">
        <v>0</v>
      </c>
      <c r="BK465" s="15">
        <v>0</v>
      </c>
      <c r="BL465" s="15">
        <v>0</v>
      </c>
      <c r="BM465" s="15">
        <v>0</v>
      </c>
      <c r="BN465" s="15">
        <v>0</v>
      </c>
      <c r="BO465" s="15">
        <v>0</v>
      </c>
      <c r="BP465" s="15">
        <v>0</v>
      </c>
      <c r="BQ465" s="15">
        <v>0</v>
      </c>
      <c r="BR465" s="15">
        <v>0</v>
      </c>
      <c r="BS465" s="15">
        <v>0</v>
      </c>
      <c r="BT465" s="15">
        <v>0</v>
      </c>
      <c r="BU465" s="15">
        <v>0</v>
      </c>
      <c r="BV465" s="15">
        <v>0</v>
      </c>
      <c r="BW465" s="15">
        <v>0</v>
      </c>
      <c r="BX465" s="15">
        <v>0</v>
      </c>
      <c r="BY465" s="15">
        <v>0</v>
      </c>
      <c r="BZ465" s="15">
        <v>0</v>
      </c>
      <c r="CA465" s="15">
        <v>0</v>
      </c>
      <c r="CB465" s="15">
        <v>0</v>
      </c>
      <c r="CC465" s="15">
        <v>0</v>
      </c>
      <c r="CD465" s="15">
        <v>0</v>
      </c>
    </row>
    <row r="466" spans="1:82">
      <c r="A466" s="10" t="s">
        <v>6553</v>
      </c>
      <c r="B466" s="15" t="s">
        <v>6344</v>
      </c>
      <c r="C466" s="15" t="s">
        <v>6350</v>
      </c>
      <c r="D466" s="15" t="str">
        <f t="shared" si="14"/>
        <v>Uzbeks</v>
      </c>
      <c r="E466" s="15">
        <v>99.348074179743236</v>
      </c>
      <c r="F466" s="15">
        <f t="shared" si="15"/>
        <v>95</v>
      </c>
      <c r="G466" s="15">
        <v>70100</v>
      </c>
      <c r="H466" s="15">
        <v>69643</v>
      </c>
      <c r="I466" s="15">
        <v>0</v>
      </c>
      <c r="J466" s="15">
        <v>0</v>
      </c>
      <c r="K466" s="15">
        <v>0</v>
      </c>
      <c r="L466" s="15">
        <v>0</v>
      </c>
      <c r="M466" s="15">
        <v>0</v>
      </c>
      <c r="N466" s="15">
        <v>0</v>
      </c>
      <c r="O466" s="15">
        <v>0</v>
      </c>
      <c r="P466" s="15">
        <v>0</v>
      </c>
      <c r="Q466" s="15">
        <v>0</v>
      </c>
      <c r="R466" s="15">
        <v>0</v>
      </c>
      <c r="S466" s="15">
        <v>457</v>
      </c>
      <c r="T466" s="15">
        <v>0</v>
      </c>
      <c r="U466" s="15">
        <v>0</v>
      </c>
      <c r="V466" s="15">
        <v>0</v>
      </c>
      <c r="W466" s="15">
        <v>0</v>
      </c>
      <c r="X466" s="15">
        <v>0</v>
      </c>
      <c r="Y466" s="15">
        <v>0</v>
      </c>
      <c r="Z466" s="15">
        <v>0</v>
      </c>
      <c r="AA466" s="15">
        <v>0</v>
      </c>
      <c r="AB466" s="15">
        <v>0</v>
      </c>
      <c r="AC466" s="15">
        <v>0</v>
      </c>
      <c r="AD466" s="15">
        <v>0</v>
      </c>
      <c r="AE466" s="15">
        <v>0</v>
      </c>
      <c r="AF466" s="15">
        <v>0</v>
      </c>
      <c r="AG466" s="15">
        <v>0</v>
      </c>
      <c r="AH466" s="15">
        <v>0</v>
      </c>
      <c r="AI466" s="15">
        <v>0</v>
      </c>
      <c r="AJ466" s="15">
        <v>0</v>
      </c>
      <c r="AK466" s="15">
        <v>0</v>
      </c>
      <c r="AL466" s="15">
        <v>0</v>
      </c>
      <c r="AM466" s="15">
        <v>0</v>
      </c>
      <c r="AN466" s="15">
        <v>0</v>
      </c>
      <c r="AO466" s="15">
        <v>0</v>
      </c>
      <c r="AP466" s="15">
        <v>0</v>
      </c>
      <c r="AQ466" s="15">
        <v>0</v>
      </c>
      <c r="AR466" s="15">
        <v>0</v>
      </c>
      <c r="AS466" s="15">
        <v>0</v>
      </c>
      <c r="AT466" s="15">
        <v>0</v>
      </c>
      <c r="AU466" s="15">
        <v>0</v>
      </c>
      <c r="AV466" s="15">
        <v>0</v>
      </c>
      <c r="AW466" s="15">
        <v>0</v>
      </c>
      <c r="AX466" s="15">
        <v>0</v>
      </c>
      <c r="AY466" s="15">
        <v>0</v>
      </c>
      <c r="AZ466" s="15">
        <v>0</v>
      </c>
      <c r="BA466" s="15">
        <v>0</v>
      </c>
      <c r="BB466" s="15">
        <v>0</v>
      </c>
      <c r="BC466" s="15">
        <v>0</v>
      </c>
      <c r="BD466" s="15">
        <v>0</v>
      </c>
      <c r="BE466" s="15">
        <v>0</v>
      </c>
      <c r="BF466" s="15">
        <v>0</v>
      </c>
      <c r="BG466" s="15">
        <v>0</v>
      </c>
      <c r="BH466" s="15">
        <v>0</v>
      </c>
      <c r="BI466" s="15">
        <v>0</v>
      </c>
      <c r="BJ466" s="15">
        <v>0</v>
      </c>
      <c r="BK466" s="15">
        <v>0</v>
      </c>
      <c r="BL466" s="15">
        <v>0</v>
      </c>
      <c r="BM466" s="15">
        <v>0</v>
      </c>
      <c r="BN466" s="15">
        <v>0</v>
      </c>
      <c r="BO466" s="15">
        <v>0</v>
      </c>
      <c r="BP466" s="15">
        <v>0</v>
      </c>
      <c r="BQ466" s="15">
        <v>0</v>
      </c>
      <c r="BR466" s="15">
        <v>0</v>
      </c>
      <c r="BS466" s="15">
        <v>0</v>
      </c>
      <c r="BT466" s="15">
        <v>0</v>
      </c>
      <c r="BU466" s="15">
        <v>0</v>
      </c>
      <c r="BV466" s="15">
        <v>0</v>
      </c>
      <c r="BW466" s="15">
        <v>0</v>
      </c>
      <c r="BX466" s="15">
        <v>0</v>
      </c>
      <c r="BY466" s="15">
        <v>0</v>
      </c>
      <c r="BZ466" s="15">
        <v>0</v>
      </c>
      <c r="CA466" s="15">
        <v>0</v>
      </c>
      <c r="CB466" s="15">
        <v>0</v>
      </c>
      <c r="CC466" s="15">
        <v>0</v>
      </c>
      <c r="CD466" s="15">
        <v>0</v>
      </c>
    </row>
    <row r="467" spans="1:82">
      <c r="A467" s="10" t="s">
        <v>6554</v>
      </c>
      <c r="B467" s="15" t="s">
        <v>6344</v>
      </c>
      <c r="C467" s="15" t="s">
        <v>6351</v>
      </c>
      <c r="D467" s="15" t="str">
        <f t="shared" si="14"/>
        <v>Uzbeks</v>
      </c>
      <c r="E467" s="15">
        <v>77.083535108958827</v>
      </c>
      <c r="F467" s="15">
        <f t="shared" si="15"/>
        <v>75</v>
      </c>
      <c r="G467" s="15">
        <v>82600</v>
      </c>
      <c r="H467" s="15">
        <v>63671</v>
      </c>
      <c r="I467" s="15">
        <v>2465</v>
      </c>
      <c r="J467" s="15">
        <v>0</v>
      </c>
      <c r="K467" s="15">
        <v>9879</v>
      </c>
      <c r="L467" s="15">
        <v>0</v>
      </c>
      <c r="M467" s="15">
        <v>0</v>
      </c>
      <c r="N467" s="15">
        <v>0</v>
      </c>
      <c r="O467" s="15">
        <v>0</v>
      </c>
      <c r="P467" s="15">
        <v>0</v>
      </c>
      <c r="Q467" s="15">
        <v>0</v>
      </c>
      <c r="R467" s="15">
        <v>0</v>
      </c>
      <c r="S467" s="15">
        <v>0</v>
      </c>
      <c r="T467" s="15">
        <v>0</v>
      </c>
      <c r="U467" s="15">
        <v>1827</v>
      </c>
      <c r="V467" s="15">
        <v>0</v>
      </c>
      <c r="W467" s="15">
        <v>0</v>
      </c>
      <c r="X467" s="15">
        <v>0</v>
      </c>
      <c r="Y467" s="15">
        <v>0</v>
      </c>
      <c r="Z467" s="15">
        <v>0</v>
      </c>
      <c r="AA467" s="15">
        <v>0</v>
      </c>
      <c r="AB467" s="15">
        <v>0</v>
      </c>
      <c r="AC467" s="15">
        <v>0</v>
      </c>
      <c r="AD467" s="15">
        <v>0</v>
      </c>
      <c r="AE467" s="15">
        <v>0</v>
      </c>
      <c r="AF467" s="15">
        <v>0</v>
      </c>
      <c r="AG467" s="15">
        <v>0</v>
      </c>
      <c r="AH467" s="15">
        <v>0</v>
      </c>
      <c r="AI467" s="15">
        <v>0</v>
      </c>
      <c r="AJ467" s="15">
        <v>0</v>
      </c>
      <c r="AK467" s="15">
        <v>0</v>
      </c>
      <c r="AL467" s="15">
        <v>0</v>
      </c>
      <c r="AM467" s="15">
        <v>0</v>
      </c>
      <c r="AN467" s="15">
        <v>0</v>
      </c>
      <c r="AO467" s="15">
        <v>0</v>
      </c>
      <c r="AP467" s="15">
        <v>0</v>
      </c>
      <c r="AQ467" s="15">
        <v>0</v>
      </c>
      <c r="AR467" s="15">
        <v>0</v>
      </c>
      <c r="AS467" s="15">
        <v>0</v>
      </c>
      <c r="AT467" s="15">
        <v>0</v>
      </c>
      <c r="AU467" s="15">
        <v>0</v>
      </c>
      <c r="AV467" s="15">
        <v>0</v>
      </c>
      <c r="AW467" s="15">
        <v>0</v>
      </c>
      <c r="AX467" s="15">
        <v>0</v>
      </c>
      <c r="AY467" s="15">
        <v>0</v>
      </c>
      <c r="AZ467" s="15">
        <v>0</v>
      </c>
      <c r="BA467" s="15">
        <v>0</v>
      </c>
      <c r="BB467" s="15">
        <v>0</v>
      </c>
      <c r="BC467" s="15">
        <v>0</v>
      </c>
      <c r="BD467" s="15">
        <v>0</v>
      </c>
      <c r="BE467" s="15">
        <v>0</v>
      </c>
      <c r="BF467" s="15">
        <v>0</v>
      </c>
      <c r="BG467" s="15">
        <v>0</v>
      </c>
      <c r="BH467" s="15">
        <v>0</v>
      </c>
      <c r="BI467" s="15">
        <v>0</v>
      </c>
      <c r="BJ467" s="15">
        <v>0</v>
      </c>
      <c r="BK467" s="15">
        <v>0</v>
      </c>
      <c r="BL467" s="15">
        <v>0</v>
      </c>
      <c r="BM467" s="15">
        <v>0</v>
      </c>
      <c r="BN467" s="15">
        <v>0</v>
      </c>
      <c r="BO467" s="15">
        <v>0</v>
      </c>
      <c r="BP467" s="15">
        <v>0</v>
      </c>
      <c r="BQ467" s="15">
        <v>0</v>
      </c>
      <c r="BR467" s="15">
        <v>0</v>
      </c>
      <c r="BS467" s="15">
        <v>0</v>
      </c>
      <c r="BT467" s="15">
        <v>0</v>
      </c>
      <c r="BU467" s="15">
        <v>0</v>
      </c>
      <c r="BV467" s="15">
        <v>0</v>
      </c>
      <c r="BW467" s="15">
        <v>0</v>
      </c>
      <c r="BX467" s="15">
        <v>0</v>
      </c>
      <c r="BY467" s="15">
        <v>0</v>
      </c>
      <c r="BZ467" s="15">
        <v>0</v>
      </c>
      <c r="CA467" s="15">
        <v>0</v>
      </c>
      <c r="CB467" s="15">
        <v>0</v>
      </c>
      <c r="CC467" s="15">
        <v>0</v>
      </c>
      <c r="CD467" s="15">
        <v>4758</v>
      </c>
    </row>
    <row r="468" spans="1:82">
      <c r="A468" s="10" t="s">
        <v>6555</v>
      </c>
      <c r="B468" s="15" t="s">
        <v>6344</v>
      </c>
      <c r="C468" s="15" t="s">
        <v>6352</v>
      </c>
      <c r="D468" s="15" t="str">
        <f t="shared" si="14"/>
        <v>Uzbeks</v>
      </c>
      <c r="E468" s="15">
        <v>44.641025641025642</v>
      </c>
      <c r="F468" s="15">
        <f t="shared" si="15"/>
        <v>40</v>
      </c>
      <c r="G468" s="15">
        <v>19500</v>
      </c>
      <c r="H468" s="15">
        <v>8705</v>
      </c>
      <c r="I468" s="15">
        <v>3174</v>
      </c>
      <c r="J468" s="15">
        <v>0</v>
      </c>
      <c r="K468" s="15">
        <v>6359</v>
      </c>
      <c r="L468" s="15">
        <v>0</v>
      </c>
      <c r="M468" s="15">
        <v>0</v>
      </c>
      <c r="N468" s="15">
        <v>0</v>
      </c>
      <c r="O468" s="15">
        <v>0</v>
      </c>
      <c r="P468" s="15">
        <v>368</v>
      </c>
      <c r="Q468" s="15">
        <v>21</v>
      </c>
      <c r="R468" s="15">
        <v>0</v>
      </c>
      <c r="S468" s="15">
        <v>151</v>
      </c>
      <c r="T468" s="15">
        <v>109</v>
      </c>
      <c r="U468" s="15">
        <v>0</v>
      </c>
      <c r="V468" s="15">
        <v>0</v>
      </c>
      <c r="W468" s="15">
        <v>0</v>
      </c>
      <c r="X468" s="15">
        <v>0</v>
      </c>
      <c r="Y468" s="15">
        <v>0</v>
      </c>
      <c r="Z468" s="15">
        <v>0</v>
      </c>
      <c r="AA468" s="15">
        <v>0</v>
      </c>
      <c r="AB468" s="15">
        <v>0</v>
      </c>
      <c r="AC468" s="15">
        <v>0</v>
      </c>
      <c r="AD468" s="15">
        <v>0</v>
      </c>
      <c r="AE468" s="15">
        <v>0</v>
      </c>
      <c r="AF468" s="15">
        <v>0</v>
      </c>
      <c r="AG468" s="15">
        <v>0</v>
      </c>
      <c r="AH468" s="15">
        <v>0</v>
      </c>
      <c r="AI468" s="15">
        <v>0</v>
      </c>
      <c r="AJ468" s="15">
        <v>0</v>
      </c>
      <c r="AK468" s="15">
        <v>0</v>
      </c>
      <c r="AL468" s="15">
        <v>0</v>
      </c>
      <c r="AM468" s="15">
        <v>0</v>
      </c>
      <c r="AN468" s="15">
        <v>0</v>
      </c>
      <c r="AO468" s="15">
        <v>0</v>
      </c>
      <c r="AP468" s="15">
        <v>0</v>
      </c>
      <c r="AQ468" s="15">
        <v>0</v>
      </c>
      <c r="AR468" s="15">
        <v>0</v>
      </c>
      <c r="AS468" s="15">
        <v>0</v>
      </c>
      <c r="AT468" s="15">
        <v>0</v>
      </c>
      <c r="AU468" s="15">
        <v>0</v>
      </c>
      <c r="AV468" s="15">
        <v>0</v>
      </c>
      <c r="AW468" s="15">
        <v>0</v>
      </c>
      <c r="AX468" s="15">
        <v>0</v>
      </c>
      <c r="AY468" s="15">
        <v>0</v>
      </c>
      <c r="AZ468" s="15">
        <v>0</v>
      </c>
      <c r="BA468" s="15">
        <v>0</v>
      </c>
      <c r="BB468" s="15">
        <v>0</v>
      </c>
      <c r="BC468" s="15">
        <v>0</v>
      </c>
      <c r="BD468" s="15">
        <v>0</v>
      </c>
      <c r="BE468" s="15">
        <v>0</v>
      </c>
      <c r="BF468" s="15">
        <v>0</v>
      </c>
      <c r="BG468" s="15">
        <v>0</v>
      </c>
      <c r="BH468" s="15">
        <v>0</v>
      </c>
      <c r="BI468" s="15">
        <v>0</v>
      </c>
      <c r="BJ468" s="15">
        <v>0</v>
      </c>
      <c r="BK468" s="15">
        <v>0</v>
      </c>
      <c r="BL468" s="15">
        <v>0</v>
      </c>
      <c r="BM468" s="15">
        <v>0</v>
      </c>
      <c r="BN468" s="15">
        <v>0</v>
      </c>
      <c r="BO468" s="15">
        <v>0</v>
      </c>
      <c r="BP468" s="15">
        <v>0</v>
      </c>
      <c r="BQ468" s="15">
        <v>0</v>
      </c>
      <c r="BR468" s="15">
        <v>0</v>
      </c>
      <c r="BS468" s="15">
        <v>0</v>
      </c>
      <c r="BT468" s="15">
        <v>0</v>
      </c>
      <c r="BU468" s="15">
        <v>0</v>
      </c>
      <c r="BV468" s="15">
        <v>0</v>
      </c>
      <c r="BW468" s="15">
        <v>0</v>
      </c>
      <c r="BX468" s="15">
        <v>0</v>
      </c>
      <c r="BY468" s="15">
        <v>0</v>
      </c>
      <c r="BZ468" s="15">
        <v>0</v>
      </c>
      <c r="CA468" s="15">
        <v>0</v>
      </c>
      <c r="CB468" s="15">
        <v>0</v>
      </c>
      <c r="CC468" s="15">
        <v>0</v>
      </c>
      <c r="CD468" s="15">
        <v>613</v>
      </c>
    </row>
    <row r="469" spans="1:82">
      <c r="A469" s="10" t="s">
        <v>6556</v>
      </c>
      <c r="B469" s="15" t="s">
        <v>6344</v>
      </c>
      <c r="C469" s="15" t="s">
        <v>6353</v>
      </c>
      <c r="D469" s="15" t="str">
        <f t="shared" si="14"/>
        <v>Uzbeks</v>
      </c>
      <c r="E469" s="15">
        <v>78.010256410256403</v>
      </c>
      <c r="F469" s="15">
        <f t="shared" si="15"/>
        <v>75</v>
      </c>
      <c r="G469" s="15">
        <v>136500</v>
      </c>
      <c r="H469" s="15">
        <v>106484</v>
      </c>
      <c r="I469" s="15">
        <v>0</v>
      </c>
      <c r="J469" s="15">
        <v>0</v>
      </c>
      <c r="K469" s="15">
        <v>12219</v>
      </c>
      <c r="L469" s="15">
        <v>0</v>
      </c>
      <c r="M469" s="15">
        <v>0</v>
      </c>
      <c r="N469" s="15">
        <v>0</v>
      </c>
      <c r="O469" s="15">
        <v>0</v>
      </c>
      <c r="P469" s="15">
        <v>0</v>
      </c>
      <c r="Q469" s="15">
        <v>0</v>
      </c>
      <c r="R469" s="15">
        <v>0</v>
      </c>
      <c r="S469" s="15">
        <v>0</v>
      </c>
      <c r="T469" s="15">
        <v>0</v>
      </c>
      <c r="U469" s="15">
        <v>6026</v>
      </c>
      <c r="V469" s="15">
        <v>0</v>
      </c>
      <c r="W469" s="15">
        <v>0</v>
      </c>
      <c r="X469" s="15">
        <v>0</v>
      </c>
      <c r="Y469" s="15">
        <v>0</v>
      </c>
      <c r="Z469" s="15">
        <v>0</v>
      </c>
      <c r="AA469" s="15">
        <v>0</v>
      </c>
      <c r="AB469" s="15">
        <v>0</v>
      </c>
      <c r="AC469" s="15">
        <v>0</v>
      </c>
      <c r="AD469" s="15">
        <v>0</v>
      </c>
      <c r="AE469" s="15">
        <v>0</v>
      </c>
      <c r="AF469" s="15">
        <v>0</v>
      </c>
      <c r="AG469" s="15">
        <v>0</v>
      </c>
      <c r="AH469" s="15">
        <v>0</v>
      </c>
      <c r="AI469" s="15">
        <v>0</v>
      </c>
      <c r="AJ469" s="15">
        <v>0</v>
      </c>
      <c r="AK469" s="15">
        <v>0</v>
      </c>
      <c r="AL469" s="15">
        <v>0</v>
      </c>
      <c r="AM469" s="15">
        <v>0</v>
      </c>
      <c r="AN469" s="15">
        <v>0</v>
      </c>
      <c r="AO469" s="15">
        <v>0</v>
      </c>
      <c r="AP469" s="15">
        <v>0</v>
      </c>
      <c r="AQ469" s="15">
        <v>0</v>
      </c>
      <c r="AR469" s="15">
        <v>0</v>
      </c>
      <c r="AS469" s="15">
        <v>0</v>
      </c>
      <c r="AT469" s="15">
        <v>0</v>
      </c>
      <c r="AU469" s="15">
        <v>0</v>
      </c>
      <c r="AV469" s="15">
        <v>0</v>
      </c>
      <c r="AW469" s="15">
        <v>0</v>
      </c>
      <c r="AX469" s="15">
        <v>0</v>
      </c>
      <c r="AY469" s="15">
        <v>0</v>
      </c>
      <c r="AZ469" s="15">
        <v>0</v>
      </c>
      <c r="BA469" s="15">
        <v>0</v>
      </c>
      <c r="BB469" s="15">
        <v>0</v>
      </c>
      <c r="BC469" s="15">
        <v>0</v>
      </c>
      <c r="BD469" s="15">
        <v>0</v>
      </c>
      <c r="BE469" s="15">
        <v>0</v>
      </c>
      <c r="BF469" s="15">
        <v>0</v>
      </c>
      <c r="BG469" s="15">
        <v>0</v>
      </c>
      <c r="BH469" s="15">
        <v>0</v>
      </c>
      <c r="BI469" s="15">
        <v>0</v>
      </c>
      <c r="BJ469" s="15">
        <v>0</v>
      </c>
      <c r="BK469" s="15">
        <v>0</v>
      </c>
      <c r="BL469" s="15">
        <v>0</v>
      </c>
      <c r="BM469" s="15">
        <v>0</v>
      </c>
      <c r="BN469" s="15">
        <v>0</v>
      </c>
      <c r="BO469" s="15">
        <v>0</v>
      </c>
      <c r="BP469" s="15">
        <v>0</v>
      </c>
      <c r="BQ469" s="15">
        <v>0</v>
      </c>
      <c r="BR469" s="15">
        <v>0</v>
      </c>
      <c r="BS469" s="15">
        <v>0</v>
      </c>
      <c r="BT469" s="15">
        <v>0</v>
      </c>
      <c r="BU469" s="15">
        <v>0</v>
      </c>
      <c r="BV469" s="15">
        <v>0</v>
      </c>
      <c r="BW469" s="15">
        <v>0</v>
      </c>
      <c r="BX469" s="15">
        <v>0</v>
      </c>
      <c r="BY469" s="15">
        <v>0</v>
      </c>
      <c r="BZ469" s="15">
        <v>0</v>
      </c>
      <c r="CA469" s="15">
        <v>0</v>
      </c>
      <c r="CB469" s="15">
        <v>0</v>
      </c>
      <c r="CC469" s="15">
        <v>0</v>
      </c>
      <c r="CD469" s="15">
        <v>11771</v>
      </c>
    </row>
    <row r="470" spans="1:82">
      <c r="A470" s="10" t="s">
        <v>6557</v>
      </c>
      <c r="B470" s="15" t="s">
        <v>6344</v>
      </c>
      <c r="C470" s="15" t="s">
        <v>6354</v>
      </c>
      <c r="D470" s="15" t="str">
        <f t="shared" si="14"/>
        <v>Uzbeks</v>
      </c>
      <c r="E470" s="15">
        <v>78.145098039215682</v>
      </c>
      <c r="F470" s="15">
        <f t="shared" si="15"/>
        <v>75</v>
      </c>
      <c r="G470" s="15">
        <v>102000</v>
      </c>
      <c r="H470" s="15">
        <v>79708</v>
      </c>
      <c r="I470" s="15">
        <v>0</v>
      </c>
      <c r="J470" s="15">
        <v>6075</v>
      </c>
      <c r="K470" s="15">
        <v>15481</v>
      </c>
      <c r="L470" s="15">
        <v>0</v>
      </c>
      <c r="M470" s="15">
        <v>0</v>
      </c>
      <c r="N470" s="15">
        <v>0</v>
      </c>
      <c r="O470" s="15">
        <v>0</v>
      </c>
      <c r="P470" s="15">
        <v>0</v>
      </c>
      <c r="Q470" s="15">
        <v>0</v>
      </c>
      <c r="R470" s="15">
        <v>0</v>
      </c>
      <c r="S470" s="15">
        <v>736</v>
      </c>
      <c r="T470" s="15">
        <v>0</v>
      </c>
      <c r="U470" s="15">
        <v>0</v>
      </c>
      <c r="V470" s="15">
        <v>0</v>
      </c>
      <c r="W470" s="15">
        <v>0</v>
      </c>
      <c r="X470" s="15">
        <v>0</v>
      </c>
      <c r="Y470" s="15">
        <v>0</v>
      </c>
      <c r="Z470" s="15">
        <v>0</v>
      </c>
      <c r="AA470" s="15">
        <v>0</v>
      </c>
      <c r="AB470" s="15">
        <v>0</v>
      </c>
      <c r="AC470" s="15">
        <v>0</v>
      </c>
      <c r="AD470" s="15">
        <v>0</v>
      </c>
      <c r="AE470" s="15">
        <v>0</v>
      </c>
      <c r="AF470" s="15">
        <v>0</v>
      </c>
      <c r="AG470" s="15">
        <v>0</v>
      </c>
      <c r="AH470" s="15">
        <v>0</v>
      </c>
      <c r="AI470" s="15">
        <v>0</v>
      </c>
      <c r="AJ470" s="15">
        <v>0</v>
      </c>
      <c r="AK470" s="15">
        <v>0</v>
      </c>
      <c r="AL470" s="15">
        <v>0</v>
      </c>
      <c r="AM470" s="15">
        <v>0</v>
      </c>
      <c r="AN470" s="15">
        <v>0</v>
      </c>
      <c r="AO470" s="15">
        <v>0</v>
      </c>
      <c r="AP470" s="15">
        <v>0</v>
      </c>
      <c r="AQ470" s="15">
        <v>0</v>
      </c>
      <c r="AR470" s="15">
        <v>0</v>
      </c>
      <c r="AS470" s="15">
        <v>0</v>
      </c>
      <c r="AT470" s="15">
        <v>0</v>
      </c>
      <c r="AU470" s="15">
        <v>0</v>
      </c>
      <c r="AV470" s="15">
        <v>0</v>
      </c>
      <c r="AW470" s="15">
        <v>0</v>
      </c>
      <c r="AX470" s="15">
        <v>0</v>
      </c>
      <c r="AY470" s="15">
        <v>0</v>
      </c>
      <c r="AZ470" s="15">
        <v>0</v>
      </c>
      <c r="BA470" s="15">
        <v>0</v>
      </c>
      <c r="BB470" s="15">
        <v>0</v>
      </c>
      <c r="BC470" s="15">
        <v>0</v>
      </c>
      <c r="BD470" s="15">
        <v>0</v>
      </c>
      <c r="BE470" s="15">
        <v>0</v>
      </c>
      <c r="BF470" s="15">
        <v>0</v>
      </c>
      <c r="BG470" s="15">
        <v>0</v>
      </c>
      <c r="BH470" s="15">
        <v>0</v>
      </c>
      <c r="BI470" s="15">
        <v>0</v>
      </c>
      <c r="BJ470" s="15">
        <v>0</v>
      </c>
      <c r="BK470" s="15">
        <v>0</v>
      </c>
      <c r="BL470" s="15">
        <v>0</v>
      </c>
      <c r="BM470" s="15">
        <v>0</v>
      </c>
      <c r="BN470" s="15">
        <v>0</v>
      </c>
      <c r="BO470" s="15">
        <v>0</v>
      </c>
      <c r="BP470" s="15">
        <v>0</v>
      </c>
      <c r="BQ470" s="15">
        <v>0</v>
      </c>
      <c r="BR470" s="15">
        <v>0</v>
      </c>
      <c r="BS470" s="15">
        <v>0</v>
      </c>
      <c r="BT470" s="15">
        <v>0</v>
      </c>
      <c r="BU470" s="15">
        <v>0</v>
      </c>
      <c r="BV470" s="15">
        <v>0</v>
      </c>
      <c r="BW470" s="15">
        <v>0</v>
      </c>
      <c r="BX470" s="15">
        <v>0</v>
      </c>
      <c r="BY470" s="15">
        <v>0</v>
      </c>
      <c r="BZ470" s="15">
        <v>0</v>
      </c>
      <c r="CA470" s="15">
        <v>0</v>
      </c>
      <c r="CB470" s="15">
        <v>0</v>
      </c>
      <c r="CC470" s="15">
        <v>0</v>
      </c>
      <c r="CD470" s="15">
        <v>0</v>
      </c>
    </row>
    <row r="471" spans="1:82">
      <c r="A471" s="10" t="s">
        <v>6558</v>
      </c>
      <c r="B471" s="15" t="s">
        <v>6344</v>
      </c>
      <c r="C471" s="15" t="s">
        <v>6355</v>
      </c>
      <c r="D471" s="15" t="str">
        <f t="shared" si="14"/>
        <v>Uzbeks</v>
      </c>
      <c r="E471" s="15">
        <v>80.336134453781511</v>
      </c>
      <c r="F471" s="15">
        <f t="shared" si="15"/>
        <v>80</v>
      </c>
      <c r="G471" s="15">
        <v>47600</v>
      </c>
      <c r="H471" s="15">
        <v>38240</v>
      </c>
      <c r="I471" s="15">
        <v>0</v>
      </c>
      <c r="J471" s="15">
        <v>2050</v>
      </c>
      <c r="K471" s="15">
        <v>5572</v>
      </c>
      <c r="L471" s="15">
        <v>0</v>
      </c>
      <c r="M471" s="15">
        <v>0</v>
      </c>
      <c r="N471" s="15">
        <v>0</v>
      </c>
      <c r="O471" s="15">
        <v>0</v>
      </c>
      <c r="P471" s="15">
        <v>807</v>
      </c>
      <c r="Q471" s="15">
        <v>46</v>
      </c>
      <c r="R471" s="15">
        <v>0</v>
      </c>
      <c r="S471" s="15">
        <v>331</v>
      </c>
      <c r="T471" s="15">
        <v>238</v>
      </c>
      <c r="U471" s="15">
        <v>0</v>
      </c>
      <c r="V471" s="15">
        <v>0</v>
      </c>
      <c r="W471" s="15">
        <v>0</v>
      </c>
      <c r="X471" s="15">
        <v>0</v>
      </c>
      <c r="Y471" s="15">
        <v>0</v>
      </c>
      <c r="Z471" s="15">
        <v>0</v>
      </c>
      <c r="AA471" s="15">
        <v>316</v>
      </c>
      <c r="AB471" s="15">
        <v>0</v>
      </c>
      <c r="AC471" s="15">
        <v>0</v>
      </c>
      <c r="AD471" s="15">
        <v>0</v>
      </c>
      <c r="AE471" s="15">
        <v>0</v>
      </c>
      <c r="AF471" s="15">
        <v>0</v>
      </c>
      <c r="AG471" s="15">
        <v>0</v>
      </c>
      <c r="AH471" s="15">
        <v>0</v>
      </c>
      <c r="AI471" s="15">
        <v>0</v>
      </c>
      <c r="AJ471" s="15">
        <v>0</v>
      </c>
      <c r="AK471" s="15">
        <v>0</v>
      </c>
      <c r="AL471" s="15">
        <v>0</v>
      </c>
      <c r="AM471" s="15">
        <v>0</v>
      </c>
      <c r="AN471" s="15">
        <v>0</v>
      </c>
      <c r="AO471" s="15">
        <v>0</v>
      </c>
      <c r="AP471" s="15">
        <v>0</v>
      </c>
      <c r="AQ471" s="15">
        <v>0</v>
      </c>
      <c r="AR471" s="15">
        <v>0</v>
      </c>
      <c r="AS471" s="15">
        <v>0</v>
      </c>
      <c r="AT471" s="15">
        <v>0</v>
      </c>
      <c r="AU471" s="15">
        <v>0</v>
      </c>
      <c r="AV471" s="15">
        <v>0</v>
      </c>
      <c r="AW471" s="15">
        <v>0</v>
      </c>
      <c r="AX471" s="15">
        <v>0</v>
      </c>
      <c r="AY471" s="15">
        <v>0</v>
      </c>
      <c r="AZ471" s="15">
        <v>0</v>
      </c>
      <c r="BA471" s="15">
        <v>0</v>
      </c>
      <c r="BB471" s="15">
        <v>0</v>
      </c>
      <c r="BC471" s="15">
        <v>0</v>
      </c>
      <c r="BD471" s="15">
        <v>0</v>
      </c>
      <c r="BE471" s="15">
        <v>0</v>
      </c>
      <c r="BF471" s="15">
        <v>0</v>
      </c>
      <c r="BG471" s="15">
        <v>0</v>
      </c>
      <c r="BH471" s="15">
        <v>0</v>
      </c>
      <c r="BI471" s="15">
        <v>0</v>
      </c>
      <c r="BJ471" s="15">
        <v>0</v>
      </c>
      <c r="BK471" s="15">
        <v>0</v>
      </c>
      <c r="BL471" s="15">
        <v>0</v>
      </c>
      <c r="BM471" s="15">
        <v>0</v>
      </c>
      <c r="BN471" s="15">
        <v>0</v>
      </c>
      <c r="BO471" s="15">
        <v>0</v>
      </c>
      <c r="BP471" s="15">
        <v>0</v>
      </c>
      <c r="BQ471" s="15">
        <v>0</v>
      </c>
      <c r="BR471" s="15">
        <v>0</v>
      </c>
      <c r="BS471" s="15">
        <v>0</v>
      </c>
      <c r="BT471" s="15">
        <v>0</v>
      </c>
      <c r="BU471" s="15">
        <v>0</v>
      </c>
      <c r="BV471" s="15">
        <v>0</v>
      </c>
      <c r="BW471" s="15">
        <v>0</v>
      </c>
      <c r="BX471" s="15">
        <v>0</v>
      </c>
      <c r="BY471" s="15">
        <v>0</v>
      </c>
      <c r="BZ471" s="15">
        <v>0</v>
      </c>
      <c r="CA471" s="15">
        <v>0</v>
      </c>
      <c r="CB471" s="15">
        <v>0</v>
      </c>
      <c r="CC471" s="15">
        <v>0</v>
      </c>
      <c r="CD471" s="15">
        <v>0</v>
      </c>
    </row>
    <row r="472" spans="1:82">
      <c r="A472" s="10" t="s">
        <v>6559</v>
      </c>
      <c r="B472" s="15" t="s">
        <v>6356</v>
      </c>
      <c r="C472" s="15" t="s">
        <v>6357</v>
      </c>
      <c r="D472" s="15" t="str">
        <f t="shared" si="14"/>
        <v>Uzbeks</v>
      </c>
      <c r="E472" s="15">
        <v>87.96937321937321</v>
      </c>
      <c r="F472" s="15">
        <f t="shared" si="15"/>
        <v>85</v>
      </c>
      <c r="G472" s="15">
        <v>140400</v>
      </c>
      <c r="H472" s="15">
        <v>123509</v>
      </c>
      <c r="I472" s="15">
        <v>0</v>
      </c>
      <c r="J472" s="15">
        <v>0</v>
      </c>
      <c r="K472" s="15">
        <v>16891</v>
      </c>
      <c r="L472" s="15">
        <v>0</v>
      </c>
      <c r="M472" s="15">
        <v>0</v>
      </c>
      <c r="N472" s="15">
        <v>0</v>
      </c>
      <c r="O472" s="15">
        <v>0</v>
      </c>
      <c r="P472" s="15">
        <v>0</v>
      </c>
      <c r="Q472" s="15">
        <v>0</v>
      </c>
      <c r="R472" s="15">
        <v>0</v>
      </c>
      <c r="S472" s="15">
        <v>0</v>
      </c>
      <c r="T472" s="15">
        <v>0</v>
      </c>
      <c r="U472" s="15">
        <v>0</v>
      </c>
      <c r="V472" s="15">
        <v>0</v>
      </c>
      <c r="W472" s="15">
        <v>0</v>
      </c>
      <c r="X472" s="15">
        <v>0</v>
      </c>
      <c r="Y472" s="15">
        <v>0</v>
      </c>
      <c r="Z472" s="15">
        <v>0</v>
      </c>
      <c r="AA472" s="15">
        <v>0</v>
      </c>
      <c r="AB472" s="15">
        <v>0</v>
      </c>
      <c r="AC472" s="15">
        <v>0</v>
      </c>
      <c r="AD472" s="15">
        <v>0</v>
      </c>
      <c r="AE472" s="15">
        <v>0</v>
      </c>
      <c r="AF472" s="15">
        <v>0</v>
      </c>
      <c r="AG472" s="15">
        <v>0</v>
      </c>
      <c r="AH472" s="15">
        <v>0</v>
      </c>
      <c r="AI472" s="15">
        <v>0</v>
      </c>
      <c r="AJ472" s="15">
        <v>0</v>
      </c>
      <c r="AK472" s="15">
        <v>0</v>
      </c>
      <c r="AL472" s="15">
        <v>0</v>
      </c>
      <c r="AM472" s="15">
        <v>0</v>
      </c>
      <c r="AN472" s="15">
        <v>0</v>
      </c>
      <c r="AO472" s="15">
        <v>0</v>
      </c>
      <c r="AP472" s="15">
        <v>0</v>
      </c>
      <c r="AQ472" s="15">
        <v>0</v>
      </c>
      <c r="AR472" s="15">
        <v>0</v>
      </c>
      <c r="AS472" s="15">
        <v>0</v>
      </c>
      <c r="AT472" s="15">
        <v>0</v>
      </c>
      <c r="AU472" s="15">
        <v>0</v>
      </c>
      <c r="AV472" s="15">
        <v>0</v>
      </c>
      <c r="AW472" s="15">
        <v>0</v>
      </c>
      <c r="AX472" s="15">
        <v>0</v>
      </c>
      <c r="AY472" s="15">
        <v>0</v>
      </c>
      <c r="AZ472" s="15">
        <v>0</v>
      </c>
      <c r="BA472" s="15">
        <v>0</v>
      </c>
      <c r="BB472" s="15">
        <v>0</v>
      </c>
      <c r="BC472" s="15">
        <v>0</v>
      </c>
      <c r="BD472" s="15">
        <v>0</v>
      </c>
      <c r="BE472" s="15">
        <v>0</v>
      </c>
      <c r="BF472" s="15">
        <v>0</v>
      </c>
      <c r="BG472" s="15">
        <v>0</v>
      </c>
      <c r="BH472" s="15">
        <v>0</v>
      </c>
      <c r="BI472" s="15">
        <v>0</v>
      </c>
      <c r="BJ472" s="15">
        <v>0</v>
      </c>
      <c r="BK472" s="15">
        <v>0</v>
      </c>
      <c r="BL472" s="15">
        <v>0</v>
      </c>
      <c r="BM472" s="15">
        <v>0</v>
      </c>
      <c r="BN472" s="15">
        <v>0</v>
      </c>
      <c r="BO472" s="15">
        <v>0</v>
      </c>
      <c r="BP472" s="15">
        <v>0</v>
      </c>
      <c r="BQ472" s="15">
        <v>0</v>
      </c>
      <c r="BR472" s="15">
        <v>0</v>
      </c>
      <c r="BS472" s="15">
        <v>0</v>
      </c>
      <c r="BT472" s="15">
        <v>0</v>
      </c>
      <c r="BU472" s="15">
        <v>0</v>
      </c>
      <c r="BV472" s="15">
        <v>0</v>
      </c>
      <c r="BW472" s="15">
        <v>0</v>
      </c>
      <c r="BX472" s="15">
        <v>0</v>
      </c>
      <c r="BY472" s="15">
        <v>0</v>
      </c>
      <c r="BZ472" s="15">
        <v>0</v>
      </c>
      <c r="CA472" s="15">
        <v>0</v>
      </c>
      <c r="CB472" s="15">
        <v>0</v>
      </c>
      <c r="CC472" s="15">
        <v>0</v>
      </c>
      <c r="CD472" s="15">
        <v>0</v>
      </c>
    </row>
    <row r="473" spans="1:82">
      <c r="A473" s="10" t="s">
        <v>6560</v>
      </c>
      <c r="B473" s="15" t="s">
        <v>6356</v>
      </c>
      <c r="C473" s="15" t="s">
        <v>6358</v>
      </c>
      <c r="D473" s="15" t="str">
        <f t="shared" si="14"/>
        <v>Tajiks</v>
      </c>
      <c r="E473" s="15">
        <v>58.319033530571993</v>
      </c>
      <c r="F473" s="15">
        <f t="shared" si="15"/>
        <v>55</v>
      </c>
      <c r="G473" s="15">
        <v>202800</v>
      </c>
      <c r="H473" s="15">
        <v>84529</v>
      </c>
      <c r="I473" s="15">
        <v>0</v>
      </c>
      <c r="J473" s="15">
        <v>0</v>
      </c>
      <c r="K473" s="15">
        <v>118271</v>
      </c>
      <c r="L473" s="15">
        <v>0</v>
      </c>
      <c r="M473" s="15">
        <v>0</v>
      </c>
      <c r="N473" s="15">
        <v>0</v>
      </c>
      <c r="O473" s="15">
        <v>0</v>
      </c>
      <c r="P473" s="15">
        <v>0</v>
      </c>
      <c r="Q473" s="15">
        <v>0</v>
      </c>
      <c r="R473" s="15">
        <v>0</v>
      </c>
      <c r="S473" s="15">
        <v>0</v>
      </c>
      <c r="T473" s="15">
        <v>0</v>
      </c>
      <c r="U473" s="15">
        <v>0</v>
      </c>
      <c r="V473" s="15">
        <v>0</v>
      </c>
      <c r="W473" s="15">
        <v>0</v>
      </c>
      <c r="X473" s="15">
        <v>0</v>
      </c>
      <c r="Y473" s="15">
        <v>0</v>
      </c>
      <c r="Z473" s="15">
        <v>0</v>
      </c>
      <c r="AA473" s="15">
        <v>0</v>
      </c>
      <c r="AB473" s="15">
        <v>0</v>
      </c>
      <c r="AC473" s="15">
        <v>0</v>
      </c>
      <c r="AD473" s="15">
        <v>0</v>
      </c>
      <c r="AE473" s="15">
        <v>0</v>
      </c>
      <c r="AF473" s="15">
        <v>0</v>
      </c>
      <c r="AG473" s="15">
        <v>0</v>
      </c>
      <c r="AH473" s="15">
        <v>0</v>
      </c>
      <c r="AI473" s="15">
        <v>0</v>
      </c>
      <c r="AJ473" s="15">
        <v>0</v>
      </c>
      <c r="AK473" s="15">
        <v>0</v>
      </c>
      <c r="AL473" s="15">
        <v>0</v>
      </c>
      <c r="AM473" s="15">
        <v>0</v>
      </c>
      <c r="AN473" s="15">
        <v>0</v>
      </c>
      <c r="AO473" s="15">
        <v>0</v>
      </c>
      <c r="AP473" s="15">
        <v>0</v>
      </c>
      <c r="AQ473" s="15">
        <v>0</v>
      </c>
      <c r="AR473" s="15">
        <v>0</v>
      </c>
      <c r="AS473" s="15">
        <v>0</v>
      </c>
      <c r="AT473" s="15">
        <v>0</v>
      </c>
      <c r="AU473" s="15">
        <v>0</v>
      </c>
      <c r="AV473" s="15">
        <v>0</v>
      </c>
      <c r="AW473" s="15">
        <v>0</v>
      </c>
      <c r="AX473" s="15">
        <v>0</v>
      </c>
      <c r="AY473" s="15">
        <v>0</v>
      </c>
      <c r="AZ473" s="15">
        <v>0</v>
      </c>
      <c r="BA473" s="15">
        <v>0</v>
      </c>
      <c r="BB473" s="15">
        <v>0</v>
      </c>
      <c r="BC473" s="15">
        <v>0</v>
      </c>
      <c r="BD473" s="15">
        <v>0</v>
      </c>
      <c r="BE473" s="15">
        <v>0</v>
      </c>
      <c r="BF473" s="15">
        <v>0</v>
      </c>
      <c r="BG473" s="15">
        <v>0</v>
      </c>
      <c r="BH473" s="15">
        <v>0</v>
      </c>
      <c r="BI473" s="15">
        <v>0</v>
      </c>
      <c r="BJ473" s="15">
        <v>0</v>
      </c>
      <c r="BK473" s="15">
        <v>0</v>
      </c>
      <c r="BL473" s="15">
        <v>0</v>
      </c>
      <c r="BM473" s="15">
        <v>0</v>
      </c>
      <c r="BN473" s="15">
        <v>0</v>
      </c>
      <c r="BO473" s="15">
        <v>0</v>
      </c>
      <c r="BP473" s="15">
        <v>0</v>
      </c>
      <c r="BQ473" s="15">
        <v>0</v>
      </c>
      <c r="BR473" s="15">
        <v>0</v>
      </c>
      <c r="BS473" s="15">
        <v>0</v>
      </c>
      <c r="BT473" s="15">
        <v>0</v>
      </c>
      <c r="BU473" s="15">
        <v>0</v>
      </c>
      <c r="BV473" s="15">
        <v>0</v>
      </c>
      <c r="BW473" s="15">
        <v>0</v>
      </c>
      <c r="BX473" s="15">
        <v>0</v>
      </c>
      <c r="BY473" s="15">
        <v>0</v>
      </c>
      <c r="BZ473" s="15">
        <v>0</v>
      </c>
      <c r="CA473" s="15">
        <v>0</v>
      </c>
      <c r="CB473" s="15">
        <v>0</v>
      </c>
      <c r="CC473" s="15">
        <v>0</v>
      </c>
      <c r="CD473" s="15">
        <v>0</v>
      </c>
    </row>
    <row r="474" spans="1:82">
      <c r="A474" s="10" t="s">
        <v>6561</v>
      </c>
      <c r="B474" s="15" t="s">
        <v>6356</v>
      </c>
      <c r="C474" s="15" t="s">
        <v>6359</v>
      </c>
      <c r="D474" s="15" t="str">
        <f t="shared" si="14"/>
        <v>Tajiks</v>
      </c>
      <c r="E474" s="15">
        <v>85.841758241758242</v>
      </c>
      <c r="F474" s="15">
        <f t="shared" si="15"/>
        <v>85</v>
      </c>
      <c r="G474" s="15">
        <v>409500</v>
      </c>
      <c r="H474" s="15">
        <v>57978</v>
      </c>
      <c r="I474" s="15">
        <v>0</v>
      </c>
      <c r="J474" s="15">
        <v>0</v>
      </c>
      <c r="K474" s="15">
        <v>351522</v>
      </c>
      <c r="L474" s="15">
        <v>0</v>
      </c>
      <c r="M474" s="15">
        <v>0</v>
      </c>
      <c r="N474" s="15">
        <v>0</v>
      </c>
      <c r="O474" s="15">
        <v>0</v>
      </c>
      <c r="P474" s="15">
        <v>0</v>
      </c>
      <c r="Q474" s="15">
        <v>0</v>
      </c>
      <c r="R474" s="15">
        <v>0</v>
      </c>
      <c r="S474" s="15">
        <v>0</v>
      </c>
      <c r="T474" s="15">
        <v>0</v>
      </c>
      <c r="U474" s="15">
        <v>0</v>
      </c>
      <c r="V474" s="15">
        <v>0</v>
      </c>
      <c r="W474" s="15">
        <v>0</v>
      </c>
      <c r="X474" s="15">
        <v>0</v>
      </c>
      <c r="Y474" s="15">
        <v>0</v>
      </c>
      <c r="Z474" s="15">
        <v>0</v>
      </c>
      <c r="AA474" s="15">
        <v>0</v>
      </c>
      <c r="AB474" s="15">
        <v>0</v>
      </c>
      <c r="AC474" s="15">
        <v>0</v>
      </c>
      <c r="AD474" s="15">
        <v>0</v>
      </c>
      <c r="AE474" s="15">
        <v>0</v>
      </c>
      <c r="AF474" s="15">
        <v>0</v>
      </c>
      <c r="AG474" s="15">
        <v>0</v>
      </c>
      <c r="AH474" s="15">
        <v>0</v>
      </c>
      <c r="AI474" s="15">
        <v>0</v>
      </c>
      <c r="AJ474" s="15">
        <v>0</v>
      </c>
      <c r="AK474" s="15">
        <v>0</v>
      </c>
      <c r="AL474" s="15">
        <v>0</v>
      </c>
      <c r="AM474" s="15">
        <v>0</v>
      </c>
      <c r="AN474" s="15">
        <v>0</v>
      </c>
      <c r="AO474" s="15">
        <v>0</v>
      </c>
      <c r="AP474" s="15">
        <v>0</v>
      </c>
      <c r="AQ474" s="15">
        <v>0</v>
      </c>
      <c r="AR474" s="15">
        <v>0</v>
      </c>
      <c r="AS474" s="15">
        <v>0</v>
      </c>
      <c r="AT474" s="15">
        <v>0</v>
      </c>
      <c r="AU474" s="15">
        <v>0</v>
      </c>
      <c r="AV474" s="15">
        <v>0</v>
      </c>
      <c r="AW474" s="15">
        <v>0</v>
      </c>
      <c r="AX474" s="15">
        <v>0</v>
      </c>
      <c r="AY474" s="15">
        <v>0</v>
      </c>
      <c r="AZ474" s="15">
        <v>0</v>
      </c>
      <c r="BA474" s="15">
        <v>0</v>
      </c>
      <c r="BB474" s="15">
        <v>0</v>
      </c>
      <c r="BC474" s="15">
        <v>0</v>
      </c>
      <c r="BD474" s="15">
        <v>0</v>
      </c>
      <c r="BE474" s="15">
        <v>0</v>
      </c>
      <c r="BF474" s="15">
        <v>0</v>
      </c>
      <c r="BG474" s="15">
        <v>0</v>
      </c>
      <c r="BH474" s="15">
        <v>0</v>
      </c>
      <c r="BI474" s="15">
        <v>0</v>
      </c>
      <c r="BJ474" s="15">
        <v>0</v>
      </c>
      <c r="BK474" s="15">
        <v>0</v>
      </c>
      <c r="BL474" s="15">
        <v>0</v>
      </c>
      <c r="BM474" s="15">
        <v>0</v>
      </c>
      <c r="BN474" s="15">
        <v>0</v>
      </c>
      <c r="BO474" s="15">
        <v>0</v>
      </c>
      <c r="BP474" s="15">
        <v>0</v>
      </c>
      <c r="BQ474" s="15">
        <v>0</v>
      </c>
      <c r="BR474" s="15">
        <v>0</v>
      </c>
      <c r="BS474" s="15">
        <v>0</v>
      </c>
      <c r="BT474" s="15">
        <v>0</v>
      </c>
      <c r="BU474" s="15">
        <v>0</v>
      </c>
      <c r="BV474" s="15">
        <v>0</v>
      </c>
      <c r="BW474" s="15">
        <v>0</v>
      </c>
      <c r="BX474" s="15">
        <v>0</v>
      </c>
      <c r="BY474" s="15">
        <v>0</v>
      </c>
      <c r="BZ474" s="15">
        <v>0</v>
      </c>
      <c r="CA474" s="15">
        <v>0</v>
      </c>
      <c r="CB474" s="15">
        <v>0</v>
      </c>
      <c r="CC474" s="15">
        <v>0</v>
      </c>
      <c r="CD474" s="15">
        <v>0</v>
      </c>
    </row>
    <row r="475" spans="1:82">
      <c r="A475" s="10" t="s">
        <v>6562</v>
      </c>
      <c r="B475" s="15" t="s">
        <v>6356</v>
      </c>
      <c r="C475" s="15" t="s">
        <v>6360</v>
      </c>
      <c r="D475" s="15" t="str">
        <f t="shared" si="14"/>
        <v>Tajiks</v>
      </c>
      <c r="E475" s="15">
        <v>79.582076691081426</v>
      </c>
      <c r="F475" s="15">
        <f t="shared" si="15"/>
        <v>75</v>
      </c>
      <c r="G475" s="15">
        <v>232100</v>
      </c>
      <c r="H475" s="15">
        <v>47390</v>
      </c>
      <c r="I475" s="15">
        <v>0</v>
      </c>
      <c r="J475" s="15">
        <v>0</v>
      </c>
      <c r="K475" s="15">
        <v>184710</v>
      </c>
      <c r="L475" s="15">
        <v>0</v>
      </c>
      <c r="M475" s="15">
        <v>0</v>
      </c>
      <c r="N475" s="15">
        <v>0</v>
      </c>
      <c r="O475" s="15">
        <v>0</v>
      </c>
      <c r="P475" s="15">
        <v>0</v>
      </c>
      <c r="Q475" s="15">
        <v>0</v>
      </c>
      <c r="R475" s="15">
        <v>0</v>
      </c>
      <c r="S475" s="15">
        <v>0</v>
      </c>
      <c r="T475" s="15">
        <v>0</v>
      </c>
      <c r="U475" s="15">
        <v>0</v>
      </c>
      <c r="V475" s="15">
        <v>0</v>
      </c>
      <c r="W475" s="15">
        <v>0</v>
      </c>
      <c r="X475" s="15">
        <v>0</v>
      </c>
      <c r="Y475" s="15">
        <v>0</v>
      </c>
      <c r="Z475" s="15">
        <v>0</v>
      </c>
      <c r="AA475" s="15">
        <v>0</v>
      </c>
      <c r="AB475" s="15">
        <v>0</v>
      </c>
      <c r="AC475" s="15">
        <v>0</v>
      </c>
      <c r="AD475" s="15">
        <v>0</v>
      </c>
      <c r="AE475" s="15">
        <v>0</v>
      </c>
      <c r="AF475" s="15">
        <v>0</v>
      </c>
      <c r="AG475" s="15">
        <v>0</v>
      </c>
      <c r="AH475" s="15">
        <v>0</v>
      </c>
      <c r="AI475" s="15">
        <v>0</v>
      </c>
      <c r="AJ475" s="15">
        <v>0</v>
      </c>
      <c r="AK475" s="15">
        <v>0</v>
      </c>
      <c r="AL475" s="15">
        <v>0</v>
      </c>
      <c r="AM475" s="15">
        <v>0</v>
      </c>
      <c r="AN475" s="15">
        <v>0</v>
      </c>
      <c r="AO475" s="15">
        <v>0</v>
      </c>
      <c r="AP475" s="15">
        <v>0</v>
      </c>
      <c r="AQ475" s="15">
        <v>0</v>
      </c>
      <c r="AR475" s="15">
        <v>0</v>
      </c>
      <c r="AS475" s="15">
        <v>0</v>
      </c>
      <c r="AT475" s="15">
        <v>0</v>
      </c>
      <c r="AU475" s="15">
        <v>0</v>
      </c>
      <c r="AV475" s="15">
        <v>0</v>
      </c>
      <c r="AW475" s="15">
        <v>0</v>
      </c>
      <c r="AX475" s="15">
        <v>0</v>
      </c>
      <c r="AY475" s="15">
        <v>0</v>
      </c>
      <c r="AZ475" s="15">
        <v>0</v>
      </c>
      <c r="BA475" s="15">
        <v>0</v>
      </c>
      <c r="BB475" s="15">
        <v>0</v>
      </c>
      <c r="BC475" s="15">
        <v>0</v>
      </c>
      <c r="BD475" s="15">
        <v>0</v>
      </c>
      <c r="BE475" s="15">
        <v>0</v>
      </c>
      <c r="BF475" s="15">
        <v>0</v>
      </c>
      <c r="BG475" s="15">
        <v>0</v>
      </c>
      <c r="BH475" s="15">
        <v>0</v>
      </c>
      <c r="BI475" s="15">
        <v>0</v>
      </c>
      <c r="BJ475" s="15">
        <v>0</v>
      </c>
      <c r="BK475" s="15">
        <v>0</v>
      </c>
      <c r="BL475" s="15">
        <v>0</v>
      </c>
      <c r="BM475" s="15">
        <v>0</v>
      </c>
      <c r="BN475" s="15">
        <v>0</v>
      </c>
      <c r="BO475" s="15">
        <v>0</v>
      </c>
      <c r="BP475" s="15">
        <v>0</v>
      </c>
      <c r="BQ475" s="15">
        <v>0</v>
      </c>
      <c r="BR475" s="15">
        <v>0</v>
      </c>
      <c r="BS475" s="15">
        <v>0</v>
      </c>
      <c r="BT475" s="15">
        <v>0</v>
      </c>
      <c r="BU475" s="15">
        <v>0</v>
      </c>
      <c r="BV475" s="15">
        <v>0</v>
      </c>
      <c r="BW475" s="15">
        <v>0</v>
      </c>
      <c r="BX475" s="15">
        <v>0</v>
      </c>
      <c r="BY475" s="15">
        <v>0</v>
      </c>
      <c r="BZ475" s="15">
        <v>0</v>
      </c>
      <c r="CA475" s="15">
        <v>0</v>
      </c>
      <c r="CB475" s="15">
        <v>0</v>
      </c>
      <c r="CC475" s="15">
        <v>0</v>
      </c>
      <c r="CD475" s="15">
        <v>0</v>
      </c>
    </row>
    <row r="476" spans="1:82">
      <c r="A476" s="10" t="s">
        <v>6563</v>
      </c>
      <c r="B476" s="15" t="s">
        <v>6356</v>
      </c>
      <c r="C476" s="15" t="s">
        <v>6361</v>
      </c>
      <c r="D476" s="15" t="str">
        <f t="shared" si="14"/>
        <v>Uzbeks</v>
      </c>
      <c r="E476" s="15">
        <v>78.436835106382972</v>
      </c>
      <c r="F476" s="15">
        <f t="shared" si="15"/>
        <v>75</v>
      </c>
      <c r="G476" s="15">
        <v>150400</v>
      </c>
      <c r="H476" s="15">
        <v>117969</v>
      </c>
      <c r="I476" s="15">
        <v>0</v>
      </c>
      <c r="J476" s="15">
        <v>0</v>
      </c>
      <c r="K476" s="15">
        <v>17030</v>
      </c>
      <c r="L476" s="15">
        <v>15401</v>
      </c>
      <c r="M476" s="15">
        <v>0</v>
      </c>
      <c r="N476" s="15">
        <v>0</v>
      </c>
      <c r="O476" s="15">
        <v>0</v>
      </c>
      <c r="P476" s="15">
        <v>0</v>
      </c>
      <c r="Q476" s="15">
        <v>0</v>
      </c>
      <c r="R476" s="15">
        <v>0</v>
      </c>
      <c r="S476" s="15">
        <v>0</v>
      </c>
      <c r="T476" s="15">
        <v>0</v>
      </c>
      <c r="U476" s="15">
        <v>0</v>
      </c>
      <c r="V476" s="15">
        <v>0</v>
      </c>
      <c r="W476" s="15">
        <v>0</v>
      </c>
      <c r="X476" s="15">
        <v>0</v>
      </c>
      <c r="Y476" s="15">
        <v>0</v>
      </c>
      <c r="Z476" s="15">
        <v>0</v>
      </c>
      <c r="AA476" s="15">
        <v>0</v>
      </c>
      <c r="AB476" s="15">
        <v>0</v>
      </c>
      <c r="AC476" s="15">
        <v>0</v>
      </c>
      <c r="AD476" s="15">
        <v>0</v>
      </c>
      <c r="AE476" s="15">
        <v>0</v>
      </c>
      <c r="AF476" s="15">
        <v>0</v>
      </c>
      <c r="AG476" s="15">
        <v>0</v>
      </c>
      <c r="AH476" s="15">
        <v>0</v>
      </c>
      <c r="AI476" s="15">
        <v>0</v>
      </c>
      <c r="AJ476" s="15">
        <v>0</v>
      </c>
      <c r="AK476" s="15">
        <v>0</v>
      </c>
      <c r="AL476" s="15">
        <v>0</v>
      </c>
      <c r="AM476" s="15">
        <v>0</v>
      </c>
      <c r="AN476" s="15">
        <v>0</v>
      </c>
      <c r="AO476" s="15">
        <v>0</v>
      </c>
      <c r="AP476" s="15">
        <v>0</v>
      </c>
      <c r="AQ476" s="15">
        <v>0</v>
      </c>
      <c r="AR476" s="15">
        <v>0</v>
      </c>
      <c r="AS476" s="15">
        <v>0</v>
      </c>
      <c r="AT476" s="15">
        <v>0</v>
      </c>
      <c r="AU476" s="15">
        <v>0</v>
      </c>
      <c r="AV476" s="15">
        <v>0</v>
      </c>
      <c r="AW476" s="15">
        <v>0</v>
      </c>
      <c r="AX476" s="15">
        <v>0</v>
      </c>
      <c r="AY476" s="15">
        <v>0</v>
      </c>
      <c r="AZ476" s="15">
        <v>0</v>
      </c>
      <c r="BA476" s="15">
        <v>0</v>
      </c>
      <c r="BB476" s="15">
        <v>0</v>
      </c>
      <c r="BC476" s="15">
        <v>0</v>
      </c>
      <c r="BD476" s="15">
        <v>0</v>
      </c>
      <c r="BE476" s="15">
        <v>0</v>
      </c>
      <c r="BF476" s="15">
        <v>0</v>
      </c>
      <c r="BG476" s="15">
        <v>0</v>
      </c>
      <c r="BH476" s="15">
        <v>0</v>
      </c>
      <c r="BI476" s="15">
        <v>0</v>
      </c>
      <c r="BJ476" s="15">
        <v>0</v>
      </c>
      <c r="BK476" s="15">
        <v>0</v>
      </c>
      <c r="BL476" s="15">
        <v>0</v>
      </c>
      <c r="BM476" s="15">
        <v>0</v>
      </c>
      <c r="BN476" s="15">
        <v>0</v>
      </c>
      <c r="BO476" s="15">
        <v>0</v>
      </c>
      <c r="BP476" s="15">
        <v>0</v>
      </c>
      <c r="BQ476" s="15">
        <v>0</v>
      </c>
      <c r="BR476" s="15">
        <v>0</v>
      </c>
      <c r="BS476" s="15">
        <v>0</v>
      </c>
      <c r="BT476" s="15">
        <v>0</v>
      </c>
      <c r="BU476" s="15">
        <v>0</v>
      </c>
      <c r="BV476" s="15">
        <v>0</v>
      </c>
      <c r="BW476" s="15">
        <v>0</v>
      </c>
      <c r="BX476" s="15">
        <v>0</v>
      </c>
      <c r="BY476" s="15">
        <v>0</v>
      </c>
      <c r="BZ476" s="15">
        <v>0</v>
      </c>
      <c r="CA476" s="15">
        <v>0</v>
      </c>
      <c r="CB476" s="15">
        <v>0</v>
      </c>
      <c r="CC476" s="15">
        <v>0</v>
      </c>
      <c r="CD476" s="15">
        <v>0</v>
      </c>
    </row>
    <row r="477" spans="1:82">
      <c r="A477" s="10" t="s">
        <v>6564</v>
      </c>
      <c r="B477" s="15" t="s">
        <v>6356</v>
      </c>
      <c r="C477" s="15" t="s">
        <v>6362</v>
      </c>
      <c r="D477" s="15" t="str">
        <f t="shared" si="14"/>
        <v>Tajiks</v>
      </c>
      <c r="E477" s="15">
        <v>63.400745077168708</v>
      </c>
      <c r="F477" s="15">
        <f t="shared" si="15"/>
        <v>60</v>
      </c>
      <c r="G477" s="15">
        <v>187900</v>
      </c>
      <c r="H477" s="15">
        <v>68770</v>
      </c>
      <c r="I477" s="15">
        <v>0</v>
      </c>
      <c r="J477" s="15">
        <v>0</v>
      </c>
      <c r="K477" s="15">
        <v>119130</v>
      </c>
      <c r="L477" s="15">
        <v>0</v>
      </c>
      <c r="M477" s="15">
        <v>0</v>
      </c>
      <c r="N477" s="15">
        <v>0</v>
      </c>
      <c r="O477" s="15">
        <v>0</v>
      </c>
      <c r="P477" s="15">
        <v>0</v>
      </c>
      <c r="Q477" s="15">
        <v>0</v>
      </c>
      <c r="R477" s="15">
        <v>0</v>
      </c>
      <c r="S477" s="15">
        <v>0</v>
      </c>
      <c r="T477" s="15">
        <v>0</v>
      </c>
      <c r="U477" s="15">
        <v>0</v>
      </c>
      <c r="V477" s="15">
        <v>0</v>
      </c>
      <c r="W477" s="15">
        <v>0</v>
      </c>
      <c r="X477" s="15">
        <v>0</v>
      </c>
      <c r="Y477" s="15">
        <v>0</v>
      </c>
      <c r="Z477" s="15">
        <v>0</v>
      </c>
      <c r="AA477" s="15">
        <v>0</v>
      </c>
      <c r="AB477" s="15">
        <v>0</v>
      </c>
      <c r="AC477" s="15">
        <v>0</v>
      </c>
      <c r="AD477" s="15">
        <v>0</v>
      </c>
      <c r="AE477" s="15">
        <v>0</v>
      </c>
      <c r="AF477" s="15">
        <v>0</v>
      </c>
      <c r="AG477" s="15">
        <v>0</v>
      </c>
      <c r="AH477" s="15">
        <v>0</v>
      </c>
      <c r="AI477" s="15">
        <v>0</v>
      </c>
      <c r="AJ477" s="15">
        <v>0</v>
      </c>
      <c r="AK477" s="15">
        <v>0</v>
      </c>
      <c r="AL477" s="15">
        <v>0</v>
      </c>
      <c r="AM477" s="15">
        <v>0</v>
      </c>
      <c r="AN477" s="15">
        <v>0</v>
      </c>
      <c r="AO477" s="15">
        <v>0</v>
      </c>
      <c r="AP477" s="15">
        <v>0</v>
      </c>
      <c r="AQ477" s="15">
        <v>0</v>
      </c>
      <c r="AR477" s="15">
        <v>0</v>
      </c>
      <c r="AS477" s="15">
        <v>0</v>
      </c>
      <c r="AT477" s="15">
        <v>0</v>
      </c>
      <c r="AU477" s="15">
        <v>0</v>
      </c>
      <c r="AV477" s="15">
        <v>0</v>
      </c>
      <c r="AW477" s="15">
        <v>0</v>
      </c>
      <c r="AX477" s="15">
        <v>0</v>
      </c>
      <c r="AY477" s="15">
        <v>0</v>
      </c>
      <c r="AZ477" s="15">
        <v>0</v>
      </c>
      <c r="BA477" s="15">
        <v>0</v>
      </c>
      <c r="BB477" s="15">
        <v>0</v>
      </c>
      <c r="BC477" s="15">
        <v>0</v>
      </c>
      <c r="BD477" s="15">
        <v>0</v>
      </c>
      <c r="BE477" s="15">
        <v>0</v>
      </c>
      <c r="BF477" s="15">
        <v>0</v>
      </c>
      <c r="BG477" s="15">
        <v>0</v>
      </c>
      <c r="BH477" s="15">
        <v>0</v>
      </c>
      <c r="BI477" s="15">
        <v>0</v>
      </c>
      <c r="BJ477" s="15">
        <v>0</v>
      </c>
      <c r="BK477" s="15">
        <v>0</v>
      </c>
      <c r="BL477" s="15">
        <v>0</v>
      </c>
      <c r="BM477" s="15">
        <v>0</v>
      </c>
      <c r="BN477" s="15">
        <v>0</v>
      </c>
      <c r="BO477" s="15">
        <v>0</v>
      </c>
      <c r="BP477" s="15">
        <v>0</v>
      </c>
      <c r="BQ477" s="15">
        <v>0</v>
      </c>
      <c r="BR477" s="15">
        <v>0</v>
      </c>
      <c r="BS477" s="15">
        <v>0</v>
      </c>
      <c r="BT477" s="15">
        <v>0</v>
      </c>
      <c r="BU477" s="15">
        <v>0</v>
      </c>
      <c r="BV477" s="15">
        <v>0</v>
      </c>
      <c r="BW477" s="15">
        <v>0</v>
      </c>
      <c r="BX477" s="15">
        <v>0</v>
      </c>
      <c r="BY477" s="15">
        <v>0</v>
      </c>
      <c r="BZ477" s="15">
        <v>0</v>
      </c>
      <c r="CA477" s="15">
        <v>0</v>
      </c>
      <c r="CB477" s="15">
        <v>0</v>
      </c>
      <c r="CC477" s="15">
        <v>0</v>
      </c>
      <c r="CD477" s="15">
        <v>0</v>
      </c>
    </row>
    <row r="478" spans="1:82">
      <c r="A478" s="10" t="s">
        <v>6565</v>
      </c>
      <c r="B478" s="15" t="s">
        <v>6356</v>
      </c>
      <c r="C478" s="15" t="s">
        <v>6363</v>
      </c>
      <c r="D478" s="15" t="str">
        <f t="shared" si="14"/>
        <v>Uzbeks</v>
      </c>
      <c r="E478" s="15">
        <v>59.062654575432816</v>
      </c>
      <c r="F478" s="15">
        <f t="shared" si="15"/>
        <v>55</v>
      </c>
      <c r="G478" s="15">
        <v>121300</v>
      </c>
      <c r="H478" s="15">
        <v>71643</v>
      </c>
      <c r="I478" s="15">
        <v>0</v>
      </c>
      <c r="J478" s="15">
        <v>0</v>
      </c>
      <c r="K478" s="15">
        <v>47130</v>
      </c>
      <c r="L478" s="15">
        <v>0</v>
      </c>
      <c r="M478" s="15">
        <v>0</v>
      </c>
      <c r="N478" s="15">
        <v>0</v>
      </c>
      <c r="O478" s="15">
        <v>0</v>
      </c>
      <c r="P478" s="15">
        <v>0</v>
      </c>
      <c r="Q478" s="15">
        <v>0</v>
      </c>
      <c r="R478" s="15">
        <v>0</v>
      </c>
      <c r="S478" s="15">
        <v>0</v>
      </c>
      <c r="T478" s="15">
        <v>0</v>
      </c>
      <c r="U478" s="15">
        <v>0</v>
      </c>
      <c r="V478" s="15">
        <v>0</v>
      </c>
      <c r="W478" s="15">
        <v>0</v>
      </c>
      <c r="X478" s="15">
        <v>0</v>
      </c>
      <c r="Y478" s="15">
        <v>0</v>
      </c>
      <c r="Z478" s="15">
        <v>0</v>
      </c>
      <c r="AA478" s="15">
        <v>0</v>
      </c>
      <c r="AB478" s="15">
        <v>0</v>
      </c>
      <c r="AC478" s="15">
        <v>0</v>
      </c>
      <c r="AD478" s="15">
        <v>0</v>
      </c>
      <c r="AE478" s="15">
        <v>0</v>
      </c>
      <c r="AF478" s="15">
        <v>0</v>
      </c>
      <c r="AG478" s="15">
        <v>0</v>
      </c>
      <c r="AH478" s="15">
        <v>0</v>
      </c>
      <c r="AI478" s="15">
        <v>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0</v>
      </c>
      <c r="BA478" s="15">
        <v>0</v>
      </c>
      <c r="BB478" s="15">
        <v>0</v>
      </c>
      <c r="BC478" s="15">
        <v>0</v>
      </c>
      <c r="BD478" s="15">
        <v>0</v>
      </c>
      <c r="BE478" s="15">
        <v>0</v>
      </c>
      <c r="BF478" s="15">
        <v>0</v>
      </c>
      <c r="BG478" s="15">
        <v>0</v>
      </c>
      <c r="BH478" s="15">
        <v>0</v>
      </c>
      <c r="BI478" s="15">
        <v>0</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0</v>
      </c>
      <c r="BY478" s="15">
        <v>0</v>
      </c>
      <c r="BZ478" s="15">
        <v>0</v>
      </c>
      <c r="CA478" s="15">
        <v>0</v>
      </c>
      <c r="CB478" s="15">
        <v>0</v>
      </c>
      <c r="CC478" s="15">
        <v>0</v>
      </c>
      <c r="CD478" s="15">
        <v>2527</v>
      </c>
    </row>
    <row r="479" spans="1:82">
      <c r="A479" s="10" t="s">
        <v>6566</v>
      </c>
      <c r="B479" s="15" t="s">
        <v>6356</v>
      </c>
      <c r="C479" s="15" t="s">
        <v>6364</v>
      </c>
      <c r="D479" s="15" t="str">
        <f t="shared" si="14"/>
        <v>Tajiks</v>
      </c>
      <c r="E479" s="15">
        <v>72.210272873194228</v>
      </c>
      <c r="F479" s="15">
        <f t="shared" si="15"/>
        <v>70</v>
      </c>
      <c r="G479" s="15">
        <v>249200</v>
      </c>
      <c r="H479" s="15">
        <v>69252</v>
      </c>
      <c r="I479" s="15">
        <v>0</v>
      </c>
      <c r="J479" s="15">
        <v>0</v>
      </c>
      <c r="K479" s="15">
        <v>179948</v>
      </c>
      <c r="L479" s="15">
        <v>0</v>
      </c>
      <c r="M479" s="15">
        <v>0</v>
      </c>
      <c r="N479" s="15">
        <v>0</v>
      </c>
      <c r="O479" s="15">
        <v>0</v>
      </c>
      <c r="P479" s="15">
        <v>0</v>
      </c>
      <c r="Q479" s="15">
        <v>0</v>
      </c>
      <c r="R479" s="15">
        <v>0</v>
      </c>
      <c r="S479" s="15">
        <v>0</v>
      </c>
      <c r="T479" s="15">
        <v>0</v>
      </c>
      <c r="U479" s="15">
        <v>0</v>
      </c>
      <c r="V479" s="15">
        <v>0</v>
      </c>
      <c r="W479" s="15">
        <v>0</v>
      </c>
      <c r="X479" s="15">
        <v>0</v>
      </c>
      <c r="Y479" s="15">
        <v>0</v>
      </c>
      <c r="Z479" s="15">
        <v>0</v>
      </c>
      <c r="AA479" s="15">
        <v>0</v>
      </c>
      <c r="AB479" s="15">
        <v>0</v>
      </c>
      <c r="AC479" s="15">
        <v>0</v>
      </c>
      <c r="AD479" s="15">
        <v>0</v>
      </c>
      <c r="AE479" s="15">
        <v>0</v>
      </c>
      <c r="AF479" s="15">
        <v>0</v>
      </c>
      <c r="AG479" s="15">
        <v>0</v>
      </c>
      <c r="AH479" s="15">
        <v>0</v>
      </c>
      <c r="AI479" s="15">
        <v>0</v>
      </c>
      <c r="AJ479" s="15">
        <v>0</v>
      </c>
      <c r="AK479" s="15">
        <v>0</v>
      </c>
      <c r="AL479" s="15">
        <v>0</v>
      </c>
      <c r="AM479" s="15">
        <v>0</v>
      </c>
      <c r="AN479" s="15">
        <v>0</v>
      </c>
      <c r="AO479" s="15">
        <v>0</v>
      </c>
      <c r="AP479" s="15">
        <v>0</v>
      </c>
      <c r="AQ479" s="15">
        <v>0</v>
      </c>
      <c r="AR479" s="15">
        <v>0</v>
      </c>
      <c r="AS479" s="15">
        <v>0</v>
      </c>
      <c r="AT479" s="15">
        <v>0</v>
      </c>
      <c r="AU479" s="15">
        <v>0</v>
      </c>
      <c r="AV479" s="15">
        <v>0</v>
      </c>
      <c r="AW479" s="15">
        <v>0</v>
      </c>
      <c r="AX479" s="15">
        <v>0</v>
      </c>
      <c r="AY479" s="15">
        <v>0</v>
      </c>
      <c r="AZ479" s="15">
        <v>0</v>
      </c>
      <c r="BA479" s="15">
        <v>0</v>
      </c>
      <c r="BB479" s="15">
        <v>0</v>
      </c>
      <c r="BC479" s="15">
        <v>0</v>
      </c>
      <c r="BD479" s="15">
        <v>0</v>
      </c>
      <c r="BE479" s="15">
        <v>0</v>
      </c>
      <c r="BF479" s="15">
        <v>0</v>
      </c>
      <c r="BG479" s="15">
        <v>0</v>
      </c>
      <c r="BH479" s="15">
        <v>0</v>
      </c>
      <c r="BI479" s="15">
        <v>0</v>
      </c>
      <c r="BJ479" s="15">
        <v>0</v>
      </c>
      <c r="BK479" s="15">
        <v>0</v>
      </c>
      <c r="BL479" s="15">
        <v>0</v>
      </c>
      <c r="BM479" s="15">
        <v>0</v>
      </c>
      <c r="BN479" s="15">
        <v>0</v>
      </c>
      <c r="BO479" s="15">
        <v>0</v>
      </c>
      <c r="BP479" s="15">
        <v>0</v>
      </c>
      <c r="BQ479" s="15">
        <v>0</v>
      </c>
      <c r="BR479" s="15">
        <v>0</v>
      </c>
      <c r="BS479" s="15">
        <v>0</v>
      </c>
      <c r="BT479" s="15">
        <v>0</v>
      </c>
      <c r="BU479" s="15">
        <v>0</v>
      </c>
      <c r="BV479" s="15">
        <v>0</v>
      </c>
      <c r="BW479" s="15">
        <v>0</v>
      </c>
      <c r="BX479" s="15">
        <v>0</v>
      </c>
      <c r="BY479" s="15">
        <v>0</v>
      </c>
      <c r="BZ479" s="15">
        <v>0</v>
      </c>
      <c r="CA479" s="15">
        <v>0</v>
      </c>
      <c r="CB479" s="15">
        <v>0</v>
      </c>
      <c r="CC479" s="15">
        <v>0</v>
      </c>
      <c r="CD479" s="15">
        <v>0</v>
      </c>
    </row>
    <row r="480" spans="1:82">
      <c r="A480" s="10" t="s">
        <v>6567</v>
      </c>
      <c r="B480" s="15" t="s">
        <v>6356</v>
      </c>
      <c r="C480" s="15" t="s">
        <v>6365</v>
      </c>
      <c r="D480" s="15" t="str">
        <f t="shared" si="14"/>
        <v>Tajiks</v>
      </c>
      <c r="E480" s="15">
        <v>76.053033707865168</v>
      </c>
      <c r="F480" s="15">
        <f t="shared" si="15"/>
        <v>75</v>
      </c>
      <c r="G480" s="15">
        <v>222500</v>
      </c>
      <c r="H480" s="15">
        <v>53282</v>
      </c>
      <c r="I480" s="15">
        <v>0</v>
      </c>
      <c r="J480" s="15">
        <v>0</v>
      </c>
      <c r="K480" s="15">
        <v>169218</v>
      </c>
      <c r="L480" s="15">
        <v>0</v>
      </c>
      <c r="M480" s="15">
        <v>0</v>
      </c>
      <c r="N480" s="15">
        <v>0</v>
      </c>
      <c r="O480" s="15">
        <v>0</v>
      </c>
      <c r="P480" s="15">
        <v>0</v>
      </c>
      <c r="Q480" s="15">
        <v>0</v>
      </c>
      <c r="R480" s="15">
        <v>0</v>
      </c>
      <c r="S480" s="15">
        <v>0</v>
      </c>
      <c r="T480" s="15">
        <v>0</v>
      </c>
      <c r="U480" s="15">
        <v>0</v>
      </c>
      <c r="V480" s="15">
        <v>0</v>
      </c>
      <c r="W480" s="15">
        <v>0</v>
      </c>
      <c r="X480" s="15">
        <v>0</v>
      </c>
      <c r="Y480" s="15">
        <v>0</v>
      </c>
      <c r="Z480" s="15">
        <v>0</v>
      </c>
      <c r="AA480" s="15">
        <v>0</v>
      </c>
      <c r="AB480" s="15">
        <v>0</v>
      </c>
      <c r="AC480" s="15">
        <v>0</v>
      </c>
      <c r="AD480" s="15">
        <v>0</v>
      </c>
      <c r="AE480" s="15">
        <v>0</v>
      </c>
      <c r="AF480" s="15">
        <v>0</v>
      </c>
      <c r="AG480" s="15">
        <v>0</v>
      </c>
      <c r="AH480" s="15">
        <v>0</v>
      </c>
      <c r="AI480" s="15">
        <v>0</v>
      </c>
      <c r="AJ480" s="15">
        <v>0</v>
      </c>
      <c r="AK480" s="15">
        <v>0</v>
      </c>
      <c r="AL480" s="15">
        <v>0</v>
      </c>
      <c r="AM480" s="15">
        <v>0</v>
      </c>
      <c r="AN480" s="15">
        <v>0</v>
      </c>
      <c r="AO480" s="15">
        <v>0</v>
      </c>
      <c r="AP480" s="15">
        <v>0</v>
      </c>
      <c r="AQ480" s="15">
        <v>0</v>
      </c>
      <c r="AR480" s="15">
        <v>0</v>
      </c>
      <c r="AS480" s="15">
        <v>0</v>
      </c>
      <c r="AT480" s="15">
        <v>0</v>
      </c>
      <c r="AU480" s="15">
        <v>0</v>
      </c>
      <c r="AV480" s="15">
        <v>0</v>
      </c>
      <c r="AW480" s="15">
        <v>0</v>
      </c>
      <c r="AX480" s="15">
        <v>0</v>
      </c>
      <c r="AY480" s="15">
        <v>0</v>
      </c>
      <c r="AZ480" s="15">
        <v>0</v>
      </c>
      <c r="BA480" s="15">
        <v>0</v>
      </c>
      <c r="BB480" s="15">
        <v>0</v>
      </c>
      <c r="BC480" s="15">
        <v>0</v>
      </c>
      <c r="BD480" s="15">
        <v>0</v>
      </c>
      <c r="BE480" s="15">
        <v>0</v>
      </c>
      <c r="BF480" s="15">
        <v>0</v>
      </c>
      <c r="BG480" s="15">
        <v>0</v>
      </c>
      <c r="BH480" s="15">
        <v>0</v>
      </c>
      <c r="BI480" s="15">
        <v>0</v>
      </c>
      <c r="BJ480" s="15">
        <v>0</v>
      </c>
      <c r="BK480" s="15">
        <v>0</v>
      </c>
      <c r="BL480" s="15">
        <v>0</v>
      </c>
      <c r="BM480" s="15">
        <v>0</v>
      </c>
      <c r="BN480" s="15">
        <v>0</v>
      </c>
      <c r="BO480" s="15">
        <v>0</v>
      </c>
      <c r="BP480" s="15">
        <v>0</v>
      </c>
      <c r="BQ480" s="15">
        <v>0</v>
      </c>
      <c r="BR480" s="15">
        <v>0</v>
      </c>
      <c r="BS480" s="15">
        <v>0</v>
      </c>
      <c r="BT480" s="15">
        <v>0</v>
      </c>
      <c r="BU480" s="15">
        <v>0</v>
      </c>
      <c r="BV480" s="15">
        <v>0</v>
      </c>
      <c r="BW480" s="15">
        <v>0</v>
      </c>
      <c r="BX480" s="15">
        <v>0</v>
      </c>
      <c r="BY480" s="15">
        <v>0</v>
      </c>
      <c r="BZ480" s="15">
        <v>0</v>
      </c>
      <c r="CA480" s="15">
        <v>0</v>
      </c>
      <c r="CB480" s="15">
        <v>0</v>
      </c>
      <c r="CC480" s="15">
        <v>0</v>
      </c>
      <c r="CD480" s="15">
        <v>0</v>
      </c>
    </row>
    <row r="481" spans="1:82">
      <c r="A481" s="10" t="s">
        <v>6568</v>
      </c>
      <c r="B481" s="15" t="s">
        <v>6356</v>
      </c>
      <c r="C481" s="15" t="s">
        <v>6366</v>
      </c>
      <c r="D481" s="15" t="str">
        <f t="shared" si="14"/>
        <v>Tajiks</v>
      </c>
      <c r="E481" s="15">
        <v>52.059194565744782</v>
      </c>
      <c r="F481" s="15">
        <f t="shared" si="15"/>
        <v>50</v>
      </c>
      <c r="G481" s="15">
        <v>206100</v>
      </c>
      <c r="H481" s="15">
        <v>94970</v>
      </c>
      <c r="I481" s="15">
        <v>0</v>
      </c>
      <c r="J481" s="15">
        <v>0</v>
      </c>
      <c r="K481" s="15">
        <v>107294</v>
      </c>
      <c r="L481" s="15">
        <v>0</v>
      </c>
      <c r="M481" s="15">
        <v>0</v>
      </c>
      <c r="N481" s="15">
        <v>0</v>
      </c>
      <c r="O481" s="15">
        <v>0</v>
      </c>
      <c r="P481" s="15">
        <v>0</v>
      </c>
      <c r="Q481" s="15">
        <v>0</v>
      </c>
      <c r="R481" s="15">
        <v>0</v>
      </c>
      <c r="S481" s="15">
        <v>0</v>
      </c>
      <c r="T481" s="15">
        <v>0</v>
      </c>
      <c r="U481" s="15">
        <v>0</v>
      </c>
      <c r="V481" s="15">
        <v>0</v>
      </c>
      <c r="W481" s="15">
        <v>0</v>
      </c>
      <c r="X481" s="15">
        <v>0</v>
      </c>
      <c r="Y481" s="15">
        <v>0</v>
      </c>
      <c r="Z481" s="15">
        <v>0</v>
      </c>
      <c r="AA481" s="15">
        <v>0</v>
      </c>
      <c r="AB481" s="15">
        <v>0</v>
      </c>
      <c r="AC481" s="15">
        <v>0</v>
      </c>
      <c r="AD481" s="15">
        <v>0</v>
      </c>
      <c r="AE481" s="15">
        <v>0</v>
      </c>
      <c r="AF481" s="15">
        <v>0</v>
      </c>
      <c r="AG481" s="15">
        <v>0</v>
      </c>
      <c r="AH481" s="15">
        <v>0</v>
      </c>
      <c r="AI481" s="15">
        <v>0</v>
      </c>
      <c r="AJ481" s="15">
        <v>0</v>
      </c>
      <c r="AK481" s="15">
        <v>0</v>
      </c>
      <c r="AL481" s="15">
        <v>0</v>
      </c>
      <c r="AM481" s="15">
        <v>0</v>
      </c>
      <c r="AN481" s="15">
        <v>0</v>
      </c>
      <c r="AO481" s="15">
        <v>0</v>
      </c>
      <c r="AP481" s="15">
        <v>0</v>
      </c>
      <c r="AQ481" s="15">
        <v>0</v>
      </c>
      <c r="AR481" s="15">
        <v>0</v>
      </c>
      <c r="AS481" s="15">
        <v>0</v>
      </c>
      <c r="AT481" s="15">
        <v>0</v>
      </c>
      <c r="AU481" s="15">
        <v>0</v>
      </c>
      <c r="AV481" s="15">
        <v>0</v>
      </c>
      <c r="AW481" s="15">
        <v>0</v>
      </c>
      <c r="AX481" s="15">
        <v>0</v>
      </c>
      <c r="AY481" s="15">
        <v>0</v>
      </c>
      <c r="AZ481" s="15">
        <v>0</v>
      </c>
      <c r="BA481" s="15">
        <v>0</v>
      </c>
      <c r="BB481" s="15">
        <v>0</v>
      </c>
      <c r="BC481" s="15">
        <v>0</v>
      </c>
      <c r="BD481" s="15">
        <v>0</v>
      </c>
      <c r="BE481" s="15">
        <v>0</v>
      </c>
      <c r="BF481" s="15">
        <v>0</v>
      </c>
      <c r="BG481" s="15">
        <v>0</v>
      </c>
      <c r="BH481" s="15">
        <v>0</v>
      </c>
      <c r="BI481" s="15">
        <v>0</v>
      </c>
      <c r="BJ481" s="15">
        <v>0</v>
      </c>
      <c r="BK481" s="15">
        <v>0</v>
      </c>
      <c r="BL481" s="15">
        <v>0</v>
      </c>
      <c r="BM481" s="15">
        <v>0</v>
      </c>
      <c r="BN481" s="15">
        <v>0</v>
      </c>
      <c r="BO481" s="15">
        <v>0</v>
      </c>
      <c r="BP481" s="15">
        <v>0</v>
      </c>
      <c r="BQ481" s="15">
        <v>0</v>
      </c>
      <c r="BR481" s="15">
        <v>0</v>
      </c>
      <c r="BS481" s="15">
        <v>0</v>
      </c>
      <c r="BT481" s="15">
        <v>0</v>
      </c>
      <c r="BU481" s="15">
        <v>0</v>
      </c>
      <c r="BV481" s="15">
        <v>0</v>
      </c>
      <c r="BW481" s="15">
        <v>0</v>
      </c>
      <c r="BX481" s="15">
        <v>0</v>
      </c>
      <c r="BY481" s="15">
        <v>0</v>
      </c>
      <c r="BZ481" s="15">
        <v>0</v>
      </c>
      <c r="CA481" s="15">
        <v>0</v>
      </c>
      <c r="CB481" s="15">
        <v>0</v>
      </c>
      <c r="CC481" s="15">
        <v>0</v>
      </c>
      <c r="CD481" s="15">
        <v>3836</v>
      </c>
    </row>
    <row r="482" spans="1:82">
      <c r="A482" s="10" t="s">
        <v>6569</v>
      </c>
      <c r="B482" s="15" t="s">
        <v>6356</v>
      </c>
      <c r="C482" s="15" t="s">
        <v>6367</v>
      </c>
      <c r="D482" s="15" t="str">
        <f t="shared" si="14"/>
        <v>Tajiks</v>
      </c>
      <c r="E482" s="15">
        <v>59.013452914798201</v>
      </c>
      <c r="F482" s="15">
        <f t="shared" si="15"/>
        <v>55</v>
      </c>
      <c r="G482" s="15">
        <v>223000</v>
      </c>
      <c r="H482" s="15">
        <v>75828</v>
      </c>
      <c r="I482" s="15">
        <v>1558</v>
      </c>
      <c r="J482" s="15">
        <v>0</v>
      </c>
      <c r="K482" s="15">
        <v>131600</v>
      </c>
      <c r="L482" s="15">
        <v>0</v>
      </c>
      <c r="M482" s="15">
        <v>0</v>
      </c>
      <c r="N482" s="15">
        <v>0</v>
      </c>
      <c r="O482" s="15">
        <v>0</v>
      </c>
      <c r="P482" s="15">
        <v>7410</v>
      </c>
      <c r="Q482" s="15">
        <v>1398</v>
      </c>
      <c r="R482" s="15">
        <v>0</v>
      </c>
      <c r="S482" s="15">
        <v>3329</v>
      </c>
      <c r="T482" s="15">
        <v>0</v>
      </c>
      <c r="U482" s="15">
        <v>0</v>
      </c>
      <c r="V482" s="15">
        <v>0</v>
      </c>
      <c r="W482" s="15">
        <v>0</v>
      </c>
      <c r="X482" s="15">
        <v>0</v>
      </c>
      <c r="Y482" s="15">
        <v>0</v>
      </c>
      <c r="Z482" s="15">
        <v>0</v>
      </c>
      <c r="AA482" s="15">
        <v>0</v>
      </c>
      <c r="AB482" s="15">
        <v>0</v>
      </c>
      <c r="AC482" s="15">
        <v>0</v>
      </c>
      <c r="AD482" s="15">
        <v>0</v>
      </c>
      <c r="AE482" s="15">
        <v>0</v>
      </c>
      <c r="AF482" s="15">
        <v>0</v>
      </c>
      <c r="AG482" s="15">
        <v>0</v>
      </c>
      <c r="AH482" s="15">
        <v>0</v>
      </c>
      <c r="AI482" s="15">
        <v>0</v>
      </c>
      <c r="AJ482" s="15">
        <v>0</v>
      </c>
      <c r="AK482" s="15">
        <v>0</v>
      </c>
      <c r="AL482" s="15">
        <v>0</v>
      </c>
      <c r="AM482" s="15">
        <v>0</v>
      </c>
      <c r="AN482" s="15">
        <v>0</v>
      </c>
      <c r="AO482" s="15">
        <v>0</v>
      </c>
      <c r="AP482" s="15">
        <v>0</v>
      </c>
      <c r="AQ482" s="15">
        <v>0</v>
      </c>
      <c r="AR482" s="15">
        <v>0</v>
      </c>
      <c r="AS482" s="15">
        <v>0</v>
      </c>
      <c r="AT482" s="15">
        <v>0</v>
      </c>
      <c r="AU482" s="15">
        <v>0</v>
      </c>
      <c r="AV482" s="15">
        <v>0</v>
      </c>
      <c r="AW482" s="15">
        <v>0</v>
      </c>
      <c r="AX482" s="15">
        <v>0</v>
      </c>
      <c r="AY482" s="15">
        <v>0</v>
      </c>
      <c r="AZ482" s="15">
        <v>0</v>
      </c>
      <c r="BA482" s="15">
        <v>0</v>
      </c>
      <c r="BB482" s="15">
        <v>0</v>
      </c>
      <c r="BC482" s="15">
        <v>0</v>
      </c>
      <c r="BD482" s="15">
        <v>0</v>
      </c>
      <c r="BE482" s="15">
        <v>0</v>
      </c>
      <c r="BF482" s="15">
        <v>0</v>
      </c>
      <c r="BG482" s="15">
        <v>1877</v>
      </c>
      <c r="BH482" s="15">
        <v>0</v>
      </c>
      <c r="BI482" s="15">
        <v>0</v>
      </c>
      <c r="BJ482" s="15">
        <v>0</v>
      </c>
      <c r="BK482" s="15">
        <v>0</v>
      </c>
      <c r="BL482" s="15">
        <v>0</v>
      </c>
      <c r="BM482" s="15">
        <v>0</v>
      </c>
      <c r="BN482" s="15">
        <v>0</v>
      </c>
      <c r="BO482" s="15">
        <v>0</v>
      </c>
      <c r="BP482" s="15">
        <v>0</v>
      </c>
      <c r="BQ482" s="15">
        <v>0</v>
      </c>
      <c r="BR482" s="15">
        <v>0</v>
      </c>
      <c r="BS482" s="15">
        <v>0</v>
      </c>
      <c r="BT482" s="15">
        <v>0</v>
      </c>
      <c r="BU482" s="15">
        <v>0</v>
      </c>
      <c r="BV482" s="15">
        <v>0</v>
      </c>
      <c r="BW482" s="15">
        <v>0</v>
      </c>
      <c r="BX482" s="15">
        <v>0</v>
      </c>
      <c r="BY482" s="15">
        <v>0</v>
      </c>
      <c r="BZ482" s="15">
        <v>0</v>
      </c>
      <c r="CA482" s="15">
        <v>0</v>
      </c>
      <c r="CB482" s="15">
        <v>0</v>
      </c>
      <c r="CC482" s="15">
        <v>0</v>
      </c>
      <c r="CD482" s="15">
        <v>0</v>
      </c>
    </row>
    <row r="483" spans="1:82">
      <c r="A483" s="10" t="s">
        <v>6570</v>
      </c>
      <c r="B483" s="15" t="s">
        <v>6356</v>
      </c>
      <c r="C483" s="15" t="s">
        <v>6368</v>
      </c>
      <c r="D483" s="15" t="str">
        <f t="shared" si="14"/>
        <v>Tajiks</v>
      </c>
      <c r="E483" s="15">
        <v>65.012150668286765</v>
      </c>
      <c r="F483" s="15">
        <f t="shared" si="15"/>
        <v>65</v>
      </c>
      <c r="G483" s="15">
        <v>82300</v>
      </c>
      <c r="H483" s="15">
        <v>21291</v>
      </c>
      <c r="I483" s="15">
        <v>0</v>
      </c>
      <c r="J483" s="15">
        <v>0</v>
      </c>
      <c r="K483" s="15">
        <v>53505</v>
      </c>
      <c r="L483" s="15">
        <v>4301</v>
      </c>
      <c r="M483" s="15">
        <v>0</v>
      </c>
      <c r="N483" s="15">
        <v>0</v>
      </c>
      <c r="O483" s="15">
        <v>0</v>
      </c>
      <c r="P483" s="15">
        <v>2000</v>
      </c>
      <c r="Q483" s="15">
        <v>0</v>
      </c>
      <c r="R483" s="15">
        <v>0</v>
      </c>
      <c r="S483" s="15">
        <v>1203</v>
      </c>
      <c r="T483" s="15">
        <v>0</v>
      </c>
      <c r="U483" s="15">
        <v>0</v>
      </c>
      <c r="V483" s="15">
        <v>0</v>
      </c>
      <c r="W483" s="15">
        <v>0</v>
      </c>
      <c r="X483" s="15">
        <v>0</v>
      </c>
      <c r="Y483" s="15">
        <v>0</v>
      </c>
      <c r="Z483" s="15">
        <v>0</v>
      </c>
      <c r="AA483" s="15">
        <v>0</v>
      </c>
      <c r="AB483" s="15">
        <v>0</v>
      </c>
      <c r="AC483" s="15">
        <v>0</v>
      </c>
      <c r="AD483" s="15">
        <v>0</v>
      </c>
      <c r="AE483" s="15">
        <v>0</v>
      </c>
      <c r="AF483" s="15">
        <v>0</v>
      </c>
      <c r="AG483" s="15">
        <v>0</v>
      </c>
      <c r="AH483" s="15">
        <v>0</v>
      </c>
      <c r="AI483" s="15">
        <v>0</v>
      </c>
      <c r="AJ483" s="15">
        <v>0</v>
      </c>
      <c r="AK483" s="15">
        <v>0</v>
      </c>
      <c r="AL483" s="15">
        <v>0</v>
      </c>
      <c r="AM483" s="15">
        <v>0</v>
      </c>
      <c r="AN483" s="15">
        <v>0</v>
      </c>
      <c r="AO483" s="15">
        <v>0</v>
      </c>
      <c r="AP483" s="15">
        <v>0</v>
      </c>
      <c r="AQ483" s="15">
        <v>0</v>
      </c>
      <c r="AR483" s="15">
        <v>0</v>
      </c>
      <c r="AS483" s="15">
        <v>0</v>
      </c>
      <c r="AT483" s="15">
        <v>0</v>
      </c>
      <c r="AU483" s="15">
        <v>0</v>
      </c>
      <c r="AV483" s="15">
        <v>0</v>
      </c>
      <c r="AW483" s="15">
        <v>0</v>
      </c>
      <c r="AX483" s="15">
        <v>0</v>
      </c>
      <c r="AY483" s="15">
        <v>0</v>
      </c>
      <c r="AZ483" s="15">
        <v>0</v>
      </c>
      <c r="BA483" s="15">
        <v>0</v>
      </c>
      <c r="BB483" s="15">
        <v>0</v>
      </c>
      <c r="BC483" s="15">
        <v>0</v>
      </c>
      <c r="BD483" s="15">
        <v>0</v>
      </c>
      <c r="BE483" s="15">
        <v>0</v>
      </c>
      <c r="BF483" s="15">
        <v>0</v>
      </c>
      <c r="BG483" s="15">
        <v>0</v>
      </c>
      <c r="BH483" s="15">
        <v>0</v>
      </c>
      <c r="BI483" s="15">
        <v>0</v>
      </c>
      <c r="BJ483" s="15">
        <v>0</v>
      </c>
      <c r="BK483" s="15">
        <v>0</v>
      </c>
      <c r="BL483" s="15">
        <v>0</v>
      </c>
      <c r="BM483" s="15">
        <v>0</v>
      </c>
      <c r="BN483" s="15">
        <v>0</v>
      </c>
      <c r="BO483" s="15">
        <v>0</v>
      </c>
      <c r="BP483" s="15">
        <v>0</v>
      </c>
      <c r="BQ483" s="15">
        <v>0</v>
      </c>
      <c r="BR483" s="15">
        <v>0</v>
      </c>
      <c r="BS483" s="15">
        <v>0</v>
      </c>
      <c r="BT483" s="15">
        <v>0</v>
      </c>
      <c r="BU483" s="15">
        <v>0</v>
      </c>
      <c r="BV483" s="15">
        <v>0</v>
      </c>
      <c r="BW483" s="15">
        <v>0</v>
      </c>
      <c r="BX483" s="15">
        <v>0</v>
      </c>
      <c r="BY483" s="15">
        <v>0</v>
      </c>
      <c r="BZ483" s="15">
        <v>0</v>
      </c>
      <c r="CA483" s="15">
        <v>0</v>
      </c>
      <c r="CB483" s="15">
        <v>0</v>
      </c>
      <c r="CC483" s="15">
        <v>0</v>
      </c>
      <c r="CD483" s="15">
        <v>0</v>
      </c>
    </row>
    <row r="484" spans="1:82">
      <c r="A484" s="10" t="s">
        <v>6571</v>
      </c>
      <c r="B484" s="15" t="s">
        <v>6356</v>
      </c>
      <c r="C484" s="15" t="s">
        <v>6369</v>
      </c>
      <c r="D484" s="15" t="str">
        <f t="shared" si="14"/>
        <v>Tajiks</v>
      </c>
      <c r="E484" s="15">
        <v>48.672968829841594</v>
      </c>
      <c r="F484" s="15">
        <f t="shared" si="15"/>
        <v>45</v>
      </c>
      <c r="G484" s="15">
        <v>195700</v>
      </c>
      <c r="H484" s="15">
        <v>59757</v>
      </c>
      <c r="I484" s="15">
        <v>1288</v>
      </c>
      <c r="J484" s="15">
        <v>166</v>
      </c>
      <c r="K484" s="15">
        <v>95253</v>
      </c>
      <c r="L484" s="15">
        <v>14767</v>
      </c>
      <c r="M484" s="15">
        <v>203</v>
      </c>
      <c r="N484" s="15">
        <v>0</v>
      </c>
      <c r="O484" s="15">
        <v>0</v>
      </c>
      <c r="P484" s="15">
        <v>13914</v>
      </c>
      <c r="Q484" s="15">
        <v>1313</v>
      </c>
      <c r="R484" s="15">
        <v>37</v>
      </c>
      <c r="S484" s="15">
        <v>2754</v>
      </c>
      <c r="T484" s="15">
        <v>1024</v>
      </c>
      <c r="U484" s="15">
        <v>768</v>
      </c>
      <c r="V484" s="15">
        <v>1572</v>
      </c>
      <c r="W484" s="15">
        <v>164</v>
      </c>
      <c r="X484" s="15">
        <v>44</v>
      </c>
      <c r="Y484" s="15">
        <v>220</v>
      </c>
      <c r="Z484" s="15">
        <v>16</v>
      </c>
      <c r="AA484" s="15">
        <v>320</v>
      </c>
      <c r="AB484" s="15">
        <v>45</v>
      </c>
      <c r="AC484" s="15">
        <v>0</v>
      </c>
      <c r="AD484" s="15">
        <v>0</v>
      </c>
      <c r="AE484" s="15">
        <v>0</v>
      </c>
      <c r="AF484" s="15">
        <v>0</v>
      </c>
      <c r="AG484" s="15">
        <v>0</v>
      </c>
      <c r="AH484" s="15">
        <v>0</v>
      </c>
      <c r="AI484" s="15">
        <v>0</v>
      </c>
      <c r="AJ484" s="15">
        <v>0</v>
      </c>
      <c r="AK484" s="15">
        <v>0</v>
      </c>
      <c r="AL484" s="15">
        <v>0</v>
      </c>
      <c r="AM484" s="15">
        <v>0</v>
      </c>
      <c r="AN484" s="15">
        <v>0</v>
      </c>
      <c r="AO484" s="15">
        <v>0</v>
      </c>
      <c r="AP484" s="15">
        <v>0</v>
      </c>
      <c r="AQ484" s="15">
        <v>0</v>
      </c>
      <c r="AR484" s="15">
        <v>0</v>
      </c>
      <c r="AS484" s="15">
        <v>0</v>
      </c>
      <c r="AT484" s="15">
        <v>0</v>
      </c>
      <c r="AU484" s="15">
        <v>0</v>
      </c>
      <c r="AV484" s="15">
        <v>0</v>
      </c>
      <c r="AW484" s="15">
        <v>0</v>
      </c>
      <c r="AX484" s="15">
        <v>0</v>
      </c>
      <c r="AY484" s="15">
        <v>230</v>
      </c>
      <c r="AZ484" s="15">
        <v>0</v>
      </c>
      <c r="BA484" s="15">
        <v>0</v>
      </c>
      <c r="BB484" s="15">
        <v>0</v>
      </c>
      <c r="BC484" s="15">
        <v>0</v>
      </c>
      <c r="BD484" s="15">
        <v>0</v>
      </c>
      <c r="BE484" s="15">
        <v>0</v>
      </c>
      <c r="BF484" s="15">
        <v>0</v>
      </c>
      <c r="BG484" s="15">
        <v>1553</v>
      </c>
      <c r="BH484" s="15">
        <v>0</v>
      </c>
      <c r="BI484" s="15">
        <v>0</v>
      </c>
      <c r="BJ484" s="15">
        <v>0</v>
      </c>
      <c r="BK484" s="15">
        <v>0</v>
      </c>
      <c r="BL484" s="15">
        <v>0</v>
      </c>
      <c r="BM484" s="15">
        <v>0</v>
      </c>
      <c r="BN484" s="15">
        <v>0</v>
      </c>
      <c r="BO484" s="15">
        <v>0</v>
      </c>
      <c r="BP484" s="15">
        <v>0</v>
      </c>
      <c r="BQ484" s="15">
        <v>0</v>
      </c>
      <c r="BR484" s="15">
        <v>0</v>
      </c>
      <c r="BS484" s="15">
        <v>0</v>
      </c>
      <c r="BT484" s="15">
        <v>0</v>
      </c>
      <c r="BU484" s="15">
        <v>0</v>
      </c>
      <c r="BV484" s="15">
        <v>0</v>
      </c>
      <c r="BW484" s="15">
        <v>0</v>
      </c>
      <c r="BX484" s="15">
        <v>0</v>
      </c>
      <c r="BY484" s="15">
        <v>0</v>
      </c>
      <c r="BZ484" s="15">
        <v>0</v>
      </c>
      <c r="CA484" s="15">
        <v>0</v>
      </c>
      <c r="CB484" s="15">
        <v>0</v>
      </c>
      <c r="CC484" s="15">
        <v>0</v>
      </c>
      <c r="CD484" s="15">
        <v>292</v>
      </c>
    </row>
    <row r="485" spans="1:82">
      <c r="A485" s="10" t="s">
        <v>6572</v>
      </c>
      <c r="B485" s="15" t="s">
        <v>6356</v>
      </c>
      <c r="C485" s="15" t="s">
        <v>6370</v>
      </c>
      <c r="D485" s="15" t="str">
        <f t="shared" si="14"/>
        <v>Tajiks</v>
      </c>
      <c r="E485" s="15">
        <v>52.687943262411352</v>
      </c>
      <c r="F485" s="15">
        <f t="shared" si="15"/>
        <v>50</v>
      </c>
      <c r="G485" s="15">
        <v>183300</v>
      </c>
      <c r="H485" s="15">
        <v>86723</v>
      </c>
      <c r="I485" s="15">
        <v>0</v>
      </c>
      <c r="J485" s="15">
        <v>0</v>
      </c>
      <c r="K485" s="15">
        <v>96577</v>
      </c>
      <c r="L485" s="15">
        <v>0</v>
      </c>
      <c r="M485" s="15">
        <v>0</v>
      </c>
      <c r="N485" s="15">
        <v>0</v>
      </c>
      <c r="O485" s="15">
        <v>0</v>
      </c>
      <c r="P485" s="15">
        <v>0</v>
      </c>
      <c r="Q485" s="15">
        <v>0</v>
      </c>
      <c r="R485" s="15">
        <v>0</v>
      </c>
      <c r="S485" s="15">
        <v>0</v>
      </c>
      <c r="T485" s="15">
        <v>0</v>
      </c>
      <c r="U485" s="15">
        <v>0</v>
      </c>
      <c r="V485" s="15">
        <v>0</v>
      </c>
      <c r="W485" s="15">
        <v>0</v>
      </c>
      <c r="X485" s="15">
        <v>0</v>
      </c>
      <c r="Y485" s="15">
        <v>0</v>
      </c>
      <c r="Z485" s="15">
        <v>0</v>
      </c>
      <c r="AA485" s="15">
        <v>0</v>
      </c>
      <c r="AB485" s="15">
        <v>0</v>
      </c>
      <c r="AC485" s="15">
        <v>0</v>
      </c>
      <c r="AD485" s="15">
        <v>0</v>
      </c>
      <c r="AE485" s="15">
        <v>0</v>
      </c>
      <c r="AF485" s="15">
        <v>0</v>
      </c>
      <c r="AG485" s="15">
        <v>0</v>
      </c>
      <c r="AH485" s="15">
        <v>0</v>
      </c>
      <c r="AI485" s="15">
        <v>0</v>
      </c>
      <c r="AJ485" s="15">
        <v>0</v>
      </c>
      <c r="AK485" s="15">
        <v>0</v>
      </c>
      <c r="AL485" s="15">
        <v>0</v>
      </c>
      <c r="AM485" s="15">
        <v>0</v>
      </c>
      <c r="AN485" s="15">
        <v>0</v>
      </c>
      <c r="AO485" s="15">
        <v>0</v>
      </c>
      <c r="AP485" s="15">
        <v>0</v>
      </c>
      <c r="AQ485" s="15">
        <v>0</v>
      </c>
      <c r="AR485" s="15">
        <v>0</v>
      </c>
      <c r="AS485" s="15">
        <v>0</v>
      </c>
      <c r="AT485" s="15">
        <v>0</v>
      </c>
      <c r="AU485" s="15">
        <v>0</v>
      </c>
      <c r="AV485" s="15">
        <v>0</v>
      </c>
      <c r="AW485" s="15">
        <v>0</v>
      </c>
      <c r="AX485" s="15">
        <v>0</v>
      </c>
      <c r="AY485" s="15">
        <v>0</v>
      </c>
      <c r="AZ485" s="15">
        <v>0</v>
      </c>
      <c r="BA485" s="15">
        <v>0</v>
      </c>
      <c r="BB485" s="15">
        <v>0</v>
      </c>
      <c r="BC485" s="15">
        <v>0</v>
      </c>
      <c r="BD485" s="15">
        <v>0</v>
      </c>
      <c r="BE485" s="15">
        <v>0</v>
      </c>
      <c r="BF485" s="15">
        <v>0</v>
      </c>
      <c r="BG485" s="15">
        <v>0</v>
      </c>
      <c r="BH485" s="15">
        <v>0</v>
      </c>
      <c r="BI485" s="15">
        <v>0</v>
      </c>
      <c r="BJ485" s="15">
        <v>0</v>
      </c>
      <c r="BK485" s="15">
        <v>0</v>
      </c>
      <c r="BL485" s="15">
        <v>0</v>
      </c>
      <c r="BM485" s="15">
        <v>0</v>
      </c>
      <c r="BN485" s="15">
        <v>0</v>
      </c>
      <c r="BO485" s="15">
        <v>0</v>
      </c>
      <c r="BP485" s="15">
        <v>0</v>
      </c>
      <c r="BQ485" s="15">
        <v>0</v>
      </c>
      <c r="BR485" s="15">
        <v>0</v>
      </c>
      <c r="BS485" s="15">
        <v>0</v>
      </c>
      <c r="BT485" s="15">
        <v>0</v>
      </c>
      <c r="BU485" s="15">
        <v>0</v>
      </c>
      <c r="BV485" s="15">
        <v>0</v>
      </c>
      <c r="BW485" s="15">
        <v>0</v>
      </c>
      <c r="BX485" s="15">
        <v>0</v>
      </c>
      <c r="BY485" s="15">
        <v>0</v>
      </c>
      <c r="BZ485" s="15">
        <v>0</v>
      </c>
      <c r="CA485" s="15">
        <v>0</v>
      </c>
      <c r="CB485" s="15">
        <v>0</v>
      </c>
      <c r="CC485" s="15">
        <v>0</v>
      </c>
      <c r="CD485" s="15">
        <v>0</v>
      </c>
    </row>
    <row r="486" spans="1:82">
      <c r="A486" s="10" t="s">
        <v>6573</v>
      </c>
      <c r="B486" s="15" t="s">
        <v>6371</v>
      </c>
      <c r="C486" s="15" t="s">
        <v>6372</v>
      </c>
      <c r="D486" s="15" t="str">
        <f t="shared" si="14"/>
        <v>Uzbeks</v>
      </c>
      <c r="E486" s="15">
        <v>74.897815362931638</v>
      </c>
      <c r="F486" s="15">
        <f t="shared" si="15"/>
        <v>70</v>
      </c>
      <c r="G486" s="15">
        <v>63855</v>
      </c>
      <c r="H486" s="15">
        <v>47826</v>
      </c>
      <c r="I486" s="15">
        <v>1204</v>
      </c>
      <c r="J486" s="15">
        <v>77</v>
      </c>
      <c r="K486" s="15">
        <v>832</v>
      </c>
      <c r="L486" s="15">
        <v>94</v>
      </c>
      <c r="M486" s="15">
        <v>179</v>
      </c>
      <c r="N486" s="15">
        <v>0</v>
      </c>
      <c r="O486" s="15">
        <v>0</v>
      </c>
      <c r="P486" s="15">
        <v>7800</v>
      </c>
      <c r="Q486" s="15">
        <v>671</v>
      </c>
      <c r="R486" s="15">
        <v>16</v>
      </c>
      <c r="S486" s="15">
        <v>2005</v>
      </c>
      <c r="T486" s="15">
        <v>275</v>
      </c>
      <c r="U486" s="15">
        <v>1480</v>
      </c>
      <c r="V486" s="15">
        <v>144</v>
      </c>
      <c r="W486" s="15">
        <v>30</v>
      </c>
      <c r="X486" s="15">
        <v>9</v>
      </c>
      <c r="Y486" s="15">
        <v>27</v>
      </c>
      <c r="Z486" s="15">
        <v>0</v>
      </c>
      <c r="AA486" s="15">
        <v>365</v>
      </c>
      <c r="AB486" s="15">
        <v>3</v>
      </c>
      <c r="AC486" s="15">
        <v>0</v>
      </c>
      <c r="AD486" s="15">
        <v>0</v>
      </c>
      <c r="AE486" s="15">
        <v>0</v>
      </c>
      <c r="AF486" s="15">
        <v>0</v>
      </c>
      <c r="AG486" s="15">
        <v>0</v>
      </c>
      <c r="AH486" s="15">
        <v>0</v>
      </c>
      <c r="AI486" s="15">
        <v>0</v>
      </c>
      <c r="AJ486" s="15">
        <v>0</v>
      </c>
      <c r="AK486" s="15">
        <v>0</v>
      </c>
      <c r="AL486" s="15">
        <v>0</v>
      </c>
      <c r="AM486" s="15">
        <v>0</v>
      </c>
      <c r="AN486" s="15">
        <v>0</v>
      </c>
      <c r="AO486" s="15">
        <v>0</v>
      </c>
      <c r="AP486" s="15">
        <v>0</v>
      </c>
      <c r="AQ486" s="15">
        <v>0</v>
      </c>
      <c r="AR486" s="15">
        <v>0</v>
      </c>
      <c r="AS486" s="15">
        <v>0</v>
      </c>
      <c r="AT486" s="15">
        <v>0</v>
      </c>
      <c r="AU486" s="15">
        <v>0</v>
      </c>
      <c r="AV486" s="15">
        <v>0</v>
      </c>
      <c r="AW486" s="15">
        <v>0</v>
      </c>
      <c r="AX486" s="15">
        <v>0</v>
      </c>
      <c r="AY486" s="15">
        <v>88</v>
      </c>
      <c r="AZ486" s="15">
        <v>0</v>
      </c>
      <c r="BA486" s="15">
        <v>0</v>
      </c>
      <c r="BB486" s="15">
        <v>0</v>
      </c>
      <c r="BC486" s="15">
        <v>0</v>
      </c>
      <c r="BD486" s="15">
        <v>0</v>
      </c>
      <c r="BE486" s="15">
        <v>0</v>
      </c>
      <c r="BF486" s="15">
        <v>0</v>
      </c>
      <c r="BG486" s="15">
        <v>5</v>
      </c>
      <c r="BH486" s="15">
        <v>0</v>
      </c>
      <c r="BI486" s="15">
        <v>0</v>
      </c>
      <c r="BJ486" s="15">
        <v>0</v>
      </c>
      <c r="BK486" s="15">
        <v>0</v>
      </c>
      <c r="BL486" s="15">
        <v>0</v>
      </c>
      <c r="BM486" s="15">
        <v>0</v>
      </c>
      <c r="BN486" s="15">
        <v>0</v>
      </c>
      <c r="BO486" s="15">
        <v>0</v>
      </c>
      <c r="BP486" s="15">
        <v>0</v>
      </c>
      <c r="BQ486" s="15">
        <v>0</v>
      </c>
      <c r="BR486" s="15">
        <v>0</v>
      </c>
      <c r="BS486" s="15">
        <v>0</v>
      </c>
      <c r="BT486" s="15">
        <v>0</v>
      </c>
      <c r="BU486" s="15">
        <v>0</v>
      </c>
      <c r="BV486" s="15">
        <v>0</v>
      </c>
      <c r="BW486" s="15">
        <v>0</v>
      </c>
      <c r="BX486" s="15">
        <v>0</v>
      </c>
      <c r="BY486" s="15">
        <v>0</v>
      </c>
      <c r="BZ486" s="15">
        <v>0</v>
      </c>
      <c r="CA486" s="15">
        <v>0</v>
      </c>
      <c r="CB486" s="15">
        <v>0</v>
      </c>
      <c r="CC486" s="15">
        <v>0</v>
      </c>
      <c r="CD486" s="15">
        <v>725</v>
      </c>
    </row>
    <row r="487" spans="1:82">
      <c r="A487" s="10" t="s">
        <v>6574</v>
      </c>
      <c r="B487" s="15" t="s">
        <v>6371</v>
      </c>
      <c r="C487" s="15" t="s">
        <v>6373</v>
      </c>
      <c r="D487" s="15" t="str">
        <f t="shared" si="14"/>
        <v>Uzbeks</v>
      </c>
      <c r="E487" s="15">
        <v>74.89816176470589</v>
      </c>
      <c r="F487" s="15">
        <f t="shared" si="15"/>
        <v>70</v>
      </c>
      <c r="G487" s="15">
        <v>272000</v>
      </c>
      <c r="H487" s="15">
        <v>203723</v>
      </c>
      <c r="I487" s="15">
        <v>5130</v>
      </c>
      <c r="J487" s="15">
        <v>327</v>
      </c>
      <c r="K487" s="15">
        <v>3543</v>
      </c>
      <c r="L487" s="15">
        <v>401</v>
      </c>
      <c r="M487" s="15">
        <v>763</v>
      </c>
      <c r="N487" s="15">
        <v>0</v>
      </c>
      <c r="O487" s="15">
        <v>0</v>
      </c>
      <c r="P487" s="15">
        <v>33225</v>
      </c>
      <c r="Q487" s="15">
        <v>2858</v>
      </c>
      <c r="R487" s="15">
        <v>70</v>
      </c>
      <c r="S487" s="15">
        <v>8541</v>
      </c>
      <c r="T487" s="15">
        <v>1170</v>
      </c>
      <c r="U487" s="15">
        <v>6304</v>
      </c>
      <c r="V487" s="15">
        <v>614</v>
      </c>
      <c r="W487" s="15">
        <v>130</v>
      </c>
      <c r="X487" s="15">
        <v>36</v>
      </c>
      <c r="Y487" s="15">
        <v>113</v>
      </c>
      <c r="Z487" s="15">
        <v>0</v>
      </c>
      <c r="AA487" s="15">
        <v>1555</v>
      </c>
      <c r="AB487" s="15">
        <v>14</v>
      </c>
      <c r="AC487" s="15">
        <v>0</v>
      </c>
      <c r="AD487" s="15">
        <v>0</v>
      </c>
      <c r="AE487" s="15">
        <v>0</v>
      </c>
      <c r="AF487" s="15">
        <v>0</v>
      </c>
      <c r="AG487" s="15">
        <v>0</v>
      </c>
      <c r="AH487" s="15">
        <v>0</v>
      </c>
      <c r="AI487" s="15">
        <v>0</v>
      </c>
      <c r="AJ487" s="15">
        <v>0</v>
      </c>
      <c r="AK487" s="15">
        <v>0</v>
      </c>
      <c r="AL487" s="15">
        <v>0</v>
      </c>
      <c r="AM487" s="15">
        <v>0</v>
      </c>
      <c r="AN487" s="15">
        <v>0</v>
      </c>
      <c r="AO487" s="15">
        <v>0</v>
      </c>
      <c r="AP487" s="15">
        <v>0</v>
      </c>
      <c r="AQ487" s="15">
        <v>0</v>
      </c>
      <c r="AR487" s="15">
        <v>0</v>
      </c>
      <c r="AS487" s="15">
        <v>0</v>
      </c>
      <c r="AT487" s="15">
        <v>0</v>
      </c>
      <c r="AU487" s="15">
        <v>0</v>
      </c>
      <c r="AV487" s="15">
        <v>0</v>
      </c>
      <c r="AW487" s="15">
        <v>0</v>
      </c>
      <c r="AX487" s="15">
        <v>0</v>
      </c>
      <c r="AY487" s="15">
        <v>376</v>
      </c>
      <c r="AZ487" s="15">
        <v>0</v>
      </c>
      <c r="BA487" s="15">
        <v>0</v>
      </c>
      <c r="BB487" s="15">
        <v>0</v>
      </c>
      <c r="BC487" s="15">
        <v>0</v>
      </c>
      <c r="BD487" s="15">
        <v>0</v>
      </c>
      <c r="BE487" s="15">
        <v>0</v>
      </c>
      <c r="BF487" s="15">
        <v>0</v>
      </c>
      <c r="BG487" s="15">
        <v>19</v>
      </c>
      <c r="BH487" s="15">
        <v>0</v>
      </c>
      <c r="BI487" s="15">
        <v>0</v>
      </c>
      <c r="BJ487" s="15">
        <v>0</v>
      </c>
      <c r="BK487" s="15">
        <v>0</v>
      </c>
      <c r="BL487" s="15">
        <v>0</v>
      </c>
      <c r="BM487" s="15">
        <v>0</v>
      </c>
      <c r="BN487" s="15">
        <v>0</v>
      </c>
      <c r="BO487" s="15">
        <v>0</v>
      </c>
      <c r="BP487" s="15">
        <v>0</v>
      </c>
      <c r="BQ487" s="15">
        <v>0</v>
      </c>
      <c r="BR487" s="15">
        <v>0</v>
      </c>
      <c r="BS487" s="15">
        <v>0</v>
      </c>
      <c r="BT487" s="15">
        <v>0</v>
      </c>
      <c r="BU487" s="15">
        <v>0</v>
      </c>
      <c r="BV487" s="15">
        <v>0</v>
      </c>
      <c r="BW487" s="15">
        <v>0</v>
      </c>
      <c r="BX487" s="15">
        <v>0</v>
      </c>
      <c r="BY487" s="15">
        <v>0</v>
      </c>
      <c r="BZ487" s="15">
        <v>0</v>
      </c>
      <c r="CA487" s="15">
        <v>0</v>
      </c>
      <c r="CB487" s="15">
        <v>0</v>
      </c>
      <c r="CC487" s="15">
        <v>0</v>
      </c>
      <c r="CD487" s="15">
        <v>3088</v>
      </c>
    </row>
    <row r="488" spans="1:82">
      <c r="A488" s="10" t="s">
        <v>6575</v>
      </c>
      <c r="B488" s="15" t="s">
        <v>6371</v>
      </c>
      <c r="C488" s="15" t="s">
        <v>6374</v>
      </c>
      <c r="D488" s="15" t="str">
        <f t="shared" si="14"/>
        <v>Uzbeks</v>
      </c>
      <c r="E488" s="15">
        <v>74.899665551839462</v>
      </c>
      <c r="F488" s="15">
        <f t="shared" si="15"/>
        <v>70</v>
      </c>
      <c r="G488" s="15">
        <v>149500</v>
      </c>
      <c r="H488" s="15">
        <v>111975</v>
      </c>
      <c r="I488" s="15">
        <v>2819</v>
      </c>
      <c r="J488" s="15">
        <v>180</v>
      </c>
      <c r="K488" s="15">
        <v>1947</v>
      </c>
      <c r="L488" s="15">
        <v>221</v>
      </c>
      <c r="M488" s="15">
        <v>419</v>
      </c>
      <c r="N488" s="15">
        <v>0</v>
      </c>
      <c r="O488" s="15">
        <v>0</v>
      </c>
      <c r="P488" s="15">
        <v>18261</v>
      </c>
      <c r="Q488" s="15">
        <v>1571</v>
      </c>
      <c r="R488" s="15">
        <v>38</v>
      </c>
      <c r="S488" s="15">
        <v>4694</v>
      </c>
      <c r="T488" s="15">
        <v>643</v>
      </c>
      <c r="U488" s="15">
        <v>3465</v>
      </c>
      <c r="V488" s="15">
        <v>337</v>
      </c>
      <c r="W488" s="15">
        <v>71</v>
      </c>
      <c r="X488" s="15">
        <v>20</v>
      </c>
      <c r="Y488" s="15">
        <v>62</v>
      </c>
      <c r="Z488" s="15">
        <v>0</v>
      </c>
      <c r="AA488" s="15">
        <v>855</v>
      </c>
      <c r="AB488" s="15">
        <v>7</v>
      </c>
      <c r="AC488" s="15">
        <v>0</v>
      </c>
      <c r="AD488" s="15">
        <v>0</v>
      </c>
      <c r="AE488" s="15">
        <v>0</v>
      </c>
      <c r="AF488" s="15">
        <v>0</v>
      </c>
      <c r="AG488" s="15">
        <v>0</v>
      </c>
      <c r="AH488" s="15">
        <v>0</v>
      </c>
      <c r="AI488" s="15">
        <v>0</v>
      </c>
      <c r="AJ488" s="15">
        <v>0</v>
      </c>
      <c r="AK488" s="15">
        <v>0</v>
      </c>
      <c r="AL488" s="15">
        <v>0</v>
      </c>
      <c r="AM488" s="15">
        <v>0</v>
      </c>
      <c r="AN488" s="15">
        <v>0</v>
      </c>
      <c r="AO488" s="15">
        <v>0</v>
      </c>
      <c r="AP488" s="15">
        <v>0</v>
      </c>
      <c r="AQ488" s="15">
        <v>0</v>
      </c>
      <c r="AR488" s="15">
        <v>0</v>
      </c>
      <c r="AS488" s="15">
        <v>0</v>
      </c>
      <c r="AT488" s="15">
        <v>0</v>
      </c>
      <c r="AU488" s="15">
        <v>0</v>
      </c>
      <c r="AV488" s="15">
        <v>0</v>
      </c>
      <c r="AW488" s="15">
        <v>0</v>
      </c>
      <c r="AX488" s="15">
        <v>0</v>
      </c>
      <c r="AY488" s="15">
        <v>207</v>
      </c>
      <c r="AZ488" s="15">
        <v>0</v>
      </c>
      <c r="BA488" s="15">
        <v>0</v>
      </c>
      <c r="BB488" s="15">
        <v>0</v>
      </c>
      <c r="BC488" s="15">
        <v>0</v>
      </c>
      <c r="BD488" s="15">
        <v>0</v>
      </c>
      <c r="BE488" s="15">
        <v>0</v>
      </c>
      <c r="BF488" s="15">
        <v>0</v>
      </c>
      <c r="BG488" s="15">
        <v>11</v>
      </c>
      <c r="BH488" s="15">
        <v>0</v>
      </c>
      <c r="BI488" s="15">
        <v>0</v>
      </c>
      <c r="BJ488" s="15">
        <v>0</v>
      </c>
      <c r="BK488" s="15">
        <v>0</v>
      </c>
      <c r="BL488" s="15">
        <v>0</v>
      </c>
      <c r="BM488" s="15">
        <v>0</v>
      </c>
      <c r="BN488" s="15">
        <v>0</v>
      </c>
      <c r="BO488" s="15">
        <v>0</v>
      </c>
      <c r="BP488" s="15">
        <v>0</v>
      </c>
      <c r="BQ488" s="15">
        <v>0</v>
      </c>
      <c r="BR488" s="15">
        <v>0</v>
      </c>
      <c r="BS488" s="15">
        <v>0</v>
      </c>
      <c r="BT488" s="15">
        <v>0</v>
      </c>
      <c r="BU488" s="15">
        <v>0</v>
      </c>
      <c r="BV488" s="15">
        <v>0</v>
      </c>
      <c r="BW488" s="15">
        <v>0</v>
      </c>
      <c r="BX488" s="15">
        <v>0</v>
      </c>
      <c r="BY488" s="15">
        <v>0</v>
      </c>
      <c r="BZ488" s="15">
        <v>0</v>
      </c>
      <c r="CA488" s="15">
        <v>0</v>
      </c>
      <c r="CB488" s="15">
        <v>0</v>
      </c>
      <c r="CC488" s="15">
        <v>0</v>
      </c>
      <c r="CD488" s="15">
        <v>1697</v>
      </c>
    </row>
    <row r="489" spans="1:82">
      <c r="A489" s="10" t="s">
        <v>6576</v>
      </c>
      <c r="B489" s="15" t="s">
        <v>6371</v>
      </c>
      <c r="C489" s="15" t="s">
        <v>6375</v>
      </c>
      <c r="D489" s="15" t="str">
        <f t="shared" si="14"/>
        <v>Uzbeks</v>
      </c>
      <c r="E489" s="15">
        <v>74.898483441658925</v>
      </c>
      <c r="F489" s="15">
        <f t="shared" si="15"/>
        <v>70</v>
      </c>
      <c r="G489" s="15">
        <v>323100</v>
      </c>
      <c r="H489" s="15">
        <v>241997</v>
      </c>
      <c r="I489" s="15">
        <v>6093</v>
      </c>
      <c r="J489" s="15">
        <v>388</v>
      </c>
      <c r="K489" s="15">
        <v>4209</v>
      </c>
      <c r="L489" s="15">
        <v>477</v>
      </c>
      <c r="M489" s="15">
        <v>906</v>
      </c>
      <c r="N489" s="15">
        <v>0</v>
      </c>
      <c r="O489" s="15">
        <v>0</v>
      </c>
      <c r="P489" s="15">
        <v>39467</v>
      </c>
      <c r="Q489" s="15">
        <v>3395</v>
      </c>
      <c r="R489" s="15">
        <v>83</v>
      </c>
      <c r="S489" s="15">
        <v>10145</v>
      </c>
      <c r="T489" s="15">
        <v>1389</v>
      </c>
      <c r="U489" s="15">
        <v>7489</v>
      </c>
      <c r="V489" s="15">
        <v>729</v>
      </c>
      <c r="W489" s="15">
        <v>154</v>
      </c>
      <c r="X489" s="15">
        <v>43</v>
      </c>
      <c r="Y489" s="15">
        <v>135</v>
      </c>
      <c r="Z489" s="15">
        <v>0</v>
      </c>
      <c r="AA489" s="15">
        <v>1847</v>
      </c>
      <c r="AB489" s="15">
        <v>16</v>
      </c>
      <c r="AC489" s="15">
        <v>0</v>
      </c>
      <c r="AD489" s="15">
        <v>0</v>
      </c>
      <c r="AE489" s="15">
        <v>0</v>
      </c>
      <c r="AF489" s="15">
        <v>0</v>
      </c>
      <c r="AG489" s="15">
        <v>0</v>
      </c>
      <c r="AH489" s="15">
        <v>0</v>
      </c>
      <c r="AI489" s="15">
        <v>0</v>
      </c>
      <c r="AJ489" s="15">
        <v>0</v>
      </c>
      <c r="AK489" s="15">
        <v>0</v>
      </c>
      <c r="AL489" s="15">
        <v>0</v>
      </c>
      <c r="AM489" s="15">
        <v>0</v>
      </c>
      <c r="AN489" s="15">
        <v>0</v>
      </c>
      <c r="AO489" s="15">
        <v>0</v>
      </c>
      <c r="AP489" s="15">
        <v>0</v>
      </c>
      <c r="AQ489" s="15">
        <v>0</v>
      </c>
      <c r="AR489" s="15">
        <v>0</v>
      </c>
      <c r="AS489" s="15">
        <v>0</v>
      </c>
      <c r="AT489" s="15">
        <v>0</v>
      </c>
      <c r="AU489" s="15">
        <v>0</v>
      </c>
      <c r="AV489" s="15">
        <v>0</v>
      </c>
      <c r="AW489" s="15">
        <v>0</v>
      </c>
      <c r="AX489" s="15">
        <v>0</v>
      </c>
      <c r="AY489" s="15">
        <v>447</v>
      </c>
      <c r="AZ489" s="15">
        <v>0</v>
      </c>
      <c r="BA489" s="15">
        <v>0</v>
      </c>
      <c r="BB489" s="15">
        <v>0</v>
      </c>
      <c r="BC489" s="15">
        <v>0</v>
      </c>
      <c r="BD489" s="15">
        <v>0</v>
      </c>
      <c r="BE489" s="15">
        <v>0</v>
      </c>
      <c r="BF489" s="15">
        <v>0</v>
      </c>
      <c r="BG489" s="15">
        <v>23</v>
      </c>
      <c r="BH489" s="15">
        <v>0</v>
      </c>
      <c r="BI489" s="15">
        <v>0</v>
      </c>
      <c r="BJ489" s="15">
        <v>0</v>
      </c>
      <c r="BK489" s="15">
        <v>0</v>
      </c>
      <c r="BL489" s="15">
        <v>0</v>
      </c>
      <c r="BM489" s="15">
        <v>0</v>
      </c>
      <c r="BN489" s="15">
        <v>0</v>
      </c>
      <c r="BO489" s="15">
        <v>0</v>
      </c>
      <c r="BP489" s="15">
        <v>0</v>
      </c>
      <c r="BQ489" s="15">
        <v>0</v>
      </c>
      <c r="BR489" s="15">
        <v>0</v>
      </c>
      <c r="BS489" s="15">
        <v>0</v>
      </c>
      <c r="BT489" s="15">
        <v>0</v>
      </c>
      <c r="BU489" s="15">
        <v>0</v>
      </c>
      <c r="BV489" s="15">
        <v>0</v>
      </c>
      <c r="BW489" s="15">
        <v>0</v>
      </c>
      <c r="BX489" s="15">
        <v>0</v>
      </c>
      <c r="BY489" s="15">
        <v>0</v>
      </c>
      <c r="BZ489" s="15">
        <v>0</v>
      </c>
      <c r="CA489" s="15">
        <v>0</v>
      </c>
      <c r="CB489" s="15">
        <v>0</v>
      </c>
      <c r="CC489" s="15">
        <v>0</v>
      </c>
      <c r="CD489" s="15">
        <v>3668</v>
      </c>
    </row>
    <row r="490" spans="1:82">
      <c r="A490" s="10" t="s">
        <v>6577</v>
      </c>
      <c r="B490" s="15" t="s">
        <v>6371</v>
      </c>
      <c r="C490" s="15" t="s">
        <v>6376</v>
      </c>
      <c r="D490" s="15" t="str">
        <f t="shared" si="14"/>
        <v>Uzbeks</v>
      </c>
      <c r="E490" s="15">
        <v>74.898000506200958</v>
      </c>
      <c r="F490" s="15">
        <f t="shared" si="15"/>
        <v>70</v>
      </c>
      <c r="G490" s="15">
        <v>395100</v>
      </c>
      <c r="H490" s="15">
        <v>295922</v>
      </c>
      <c r="I490" s="15">
        <v>7451</v>
      </c>
      <c r="J490" s="15">
        <v>475</v>
      </c>
      <c r="K490" s="15">
        <v>5146</v>
      </c>
      <c r="L490" s="15">
        <v>583</v>
      </c>
      <c r="M490" s="15">
        <v>1108</v>
      </c>
      <c r="N490" s="15">
        <v>0</v>
      </c>
      <c r="O490" s="15">
        <v>0</v>
      </c>
      <c r="P490" s="15">
        <v>48262</v>
      </c>
      <c r="Q490" s="15">
        <v>4152</v>
      </c>
      <c r="R490" s="15">
        <v>101</v>
      </c>
      <c r="S490" s="15">
        <v>12406</v>
      </c>
      <c r="T490" s="15">
        <v>1699</v>
      </c>
      <c r="U490" s="15">
        <v>9158</v>
      </c>
      <c r="V490" s="15">
        <v>892</v>
      </c>
      <c r="W490" s="15">
        <v>188</v>
      </c>
      <c r="X490" s="15">
        <v>53</v>
      </c>
      <c r="Y490" s="15">
        <v>165</v>
      </c>
      <c r="Z490" s="15">
        <v>0</v>
      </c>
      <c r="AA490" s="15">
        <v>2259</v>
      </c>
      <c r="AB490" s="15">
        <v>20</v>
      </c>
      <c r="AC490" s="15">
        <v>0</v>
      </c>
      <c r="AD490" s="15">
        <v>0</v>
      </c>
      <c r="AE490" s="15">
        <v>0</v>
      </c>
      <c r="AF490" s="15">
        <v>0</v>
      </c>
      <c r="AG490" s="15">
        <v>0</v>
      </c>
      <c r="AH490" s="15">
        <v>0</v>
      </c>
      <c r="AI490" s="15">
        <v>0</v>
      </c>
      <c r="AJ490" s="15">
        <v>0</v>
      </c>
      <c r="AK490" s="15">
        <v>0</v>
      </c>
      <c r="AL490" s="15">
        <v>0</v>
      </c>
      <c r="AM490" s="15">
        <v>0</v>
      </c>
      <c r="AN490" s="15">
        <v>0</v>
      </c>
      <c r="AO490" s="15">
        <v>0</v>
      </c>
      <c r="AP490" s="15">
        <v>0</v>
      </c>
      <c r="AQ490" s="15">
        <v>0</v>
      </c>
      <c r="AR490" s="15">
        <v>0</v>
      </c>
      <c r="AS490" s="15">
        <v>0</v>
      </c>
      <c r="AT490" s="15">
        <v>0</v>
      </c>
      <c r="AU490" s="15">
        <v>0</v>
      </c>
      <c r="AV490" s="15">
        <v>0</v>
      </c>
      <c r="AW490" s="15">
        <v>0</v>
      </c>
      <c r="AX490" s="15">
        <v>0</v>
      </c>
      <c r="AY490" s="15">
        <v>546</v>
      </c>
      <c r="AZ490" s="15">
        <v>0</v>
      </c>
      <c r="BA490" s="15">
        <v>0</v>
      </c>
      <c r="BB490" s="15">
        <v>0</v>
      </c>
      <c r="BC490" s="15">
        <v>0</v>
      </c>
      <c r="BD490" s="15">
        <v>0</v>
      </c>
      <c r="BE490" s="15">
        <v>0</v>
      </c>
      <c r="BF490" s="15">
        <v>0</v>
      </c>
      <c r="BG490" s="15">
        <v>28</v>
      </c>
      <c r="BH490" s="15">
        <v>0</v>
      </c>
      <c r="BI490" s="15">
        <v>0</v>
      </c>
      <c r="BJ490" s="15">
        <v>0</v>
      </c>
      <c r="BK490" s="15">
        <v>0</v>
      </c>
      <c r="BL490" s="15">
        <v>0</v>
      </c>
      <c r="BM490" s="15">
        <v>0</v>
      </c>
      <c r="BN490" s="15">
        <v>0</v>
      </c>
      <c r="BO490" s="15">
        <v>0</v>
      </c>
      <c r="BP490" s="15">
        <v>0</v>
      </c>
      <c r="BQ490" s="15">
        <v>0</v>
      </c>
      <c r="BR490" s="15">
        <v>0</v>
      </c>
      <c r="BS490" s="15">
        <v>0</v>
      </c>
      <c r="BT490" s="15">
        <v>0</v>
      </c>
      <c r="BU490" s="15">
        <v>0</v>
      </c>
      <c r="BV490" s="15">
        <v>0</v>
      </c>
      <c r="BW490" s="15">
        <v>0</v>
      </c>
      <c r="BX490" s="15">
        <v>0</v>
      </c>
      <c r="BY490" s="15">
        <v>0</v>
      </c>
      <c r="BZ490" s="15">
        <v>0</v>
      </c>
      <c r="CA490" s="15">
        <v>0</v>
      </c>
      <c r="CB490" s="15">
        <v>0</v>
      </c>
      <c r="CC490" s="15">
        <v>0</v>
      </c>
      <c r="CD490" s="15">
        <v>4486</v>
      </c>
    </row>
    <row r="491" spans="1:82">
      <c r="A491" s="10" t="s">
        <v>6578</v>
      </c>
      <c r="B491" s="15" t="s">
        <v>6371</v>
      </c>
      <c r="C491" s="15" t="s">
        <v>6377</v>
      </c>
      <c r="D491" s="15" t="str">
        <f t="shared" si="14"/>
        <v>Uzbeks</v>
      </c>
      <c r="E491" s="15">
        <v>74.898502495840262</v>
      </c>
      <c r="F491" s="15">
        <f t="shared" si="15"/>
        <v>70</v>
      </c>
      <c r="G491" s="15">
        <v>360600</v>
      </c>
      <c r="H491" s="15">
        <v>270084</v>
      </c>
      <c r="I491" s="15">
        <v>6801</v>
      </c>
      <c r="J491" s="15">
        <v>433</v>
      </c>
      <c r="K491" s="15">
        <v>4697</v>
      </c>
      <c r="L491" s="15">
        <v>532</v>
      </c>
      <c r="M491" s="15">
        <v>1011</v>
      </c>
      <c r="N491" s="15">
        <v>0</v>
      </c>
      <c r="O491" s="15">
        <v>0</v>
      </c>
      <c r="P491" s="15">
        <v>44047</v>
      </c>
      <c r="Q491" s="15">
        <v>3789</v>
      </c>
      <c r="R491" s="15">
        <v>92</v>
      </c>
      <c r="S491" s="15">
        <v>11323</v>
      </c>
      <c r="T491" s="15">
        <v>1551</v>
      </c>
      <c r="U491" s="15">
        <v>8358</v>
      </c>
      <c r="V491" s="15">
        <v>814</v>
      </c>
      <c r="W491" s="15">
        <v>172</v>
      </c>
      <c r="X491" s="15">
        <v>48</v>
      </c>
      <c r="Y491" s="15">
        <v>150</v>
      </c>
      <c r="Z491" s="15">
        <v>0</v>
      </c>
      <c r="AA491" s="15">
        <v>2062</v>
      </c>
      <c r="AB491" s="15">
        <v>18</v>
      </c>
      <c r="AC491" s="15">
        <v>0</v>
      </c>
      <c r="AD491" s="15">
        <v>0</v>
      </c>
      <c r="AE491" s="15">
        <v>0</v>
      </c>
      <c r="AF491" s="15">
        <v>0</v>
      </c>
      <c r="AG491" s="15">
        <v>0</v>
      </c>
      <c r="AH491" s="15">
        <v>0</v>
      </c>
      <c r="AI491" s="15">
        <v>0</v>
      </c>
      <c r="AJ491" s="15">
        <v>0</v>
      </c>
      <c r="AK491" s="15">
        <v>0</v>
      </c>
      <c r="AL491" s="15">
        <v>0</v>
      </c>
      <c r="AM491" s="15">
        <v>0</v>
      </c>
      <c r="AN491" s="15">
        <v>0</v>
      </c>
      <c r="AO491" s="15">
        <v>0</v>
      </c>
      <c r="AP491" s="15">
        <v>0</v>
      </c>
      <c r="AQ491" s="15">
        <v>0</v>
      </c>
      <c r="AR491" s="15">
        <v>0</v>
      </c>
      <c r="AS491" s="15">
        <v>0</v>
      </c>
      <c r="AT491" s="15">
        <v>0</v>
      </c>
      <c r="AU491" s="15">
        <v>0</v>
      </c>
      <c r="AV491" s="15">
        <v>0</v>
      </c>
      <c r="AW491" s="15">
        <v>0</v>
      </c>
      <c r="AX491" s="15">
        <v>0</v>
      </c>
      <c r="AY491" s="15">
        <v>498</v>
      </c>
      <c r="AZ491" s="15">
        <v>0</v>
      </c>
      <c r="BA491" s="15">
        <v>0</v>
      </c>
      <c r="BB491" s="15">
        <v>0</v>
      </c>
      <c r="BC491" s="15">
        <v>0</v>
      </c>
      <c r="BD491" s="15">
        <v>0</v>
      </c>
      <c r="BE491" s="15">
        <v>0</v>
      </c>
      <c r="BF491" s="15">
        <v>0</v>
      </c>
      <c r="BG491" s="15">
        <v>26</v>
      </c>
      <c r="BH491" s="15">
        <v>0</v>
      </c>
      <c r="BI491" s="15">
        <v>0</v>
      </c>
      <c r="BJ491" s="15">
        <v>0</v>
      </c>
      <c r="BK491" s="15">
        <v>0</v>
      </c>
      <c r="BL491" s="15">
        <v>0</v>
      </c>
      <c r="BM491" s="15">
        <v>0</v>
      </c>
      <c r="BN491" s="15">
        <v>0</v>
      </c>
      <c r="BO491" s="15">
        <v>0</v>
      </c>
      <c r="BP491" s="15">
        <v>0</v>
      </c>
      <c r="BQ491" s="15">
        <v>0</v>
      </c>
      <c r="BR491" s="15">
        <v>0</v>
      </c>
      <c r="BS491" s="15">
        <v>0</v>
      </c>
      <c r="BT491" s="15">
        <v>0</v>
      </c>
      <c r="BU491" s="15">
        <v>0</v>
      </c>
      <c r="BV491" s="15">
        <v>0</v>
      </c>
      <c r="BW491" s="15">
        <v>0</v>
      </c>
      <c r="BX491" s="15">
        <v>0</v>
      </c>
      <c r="BY491" s="15">
        <v>0</v>
      </c>
      <c r="BZ491" s="15">
        <v>0</v>
      </c>
      <c r="CA491" s="15">
        <v>0</v>
      </c>
      <c r="CB491" s="15">
        <v>0</v>
      </c>
      <c r="CC491" s="15">
        <v>0</v>
      </c>
      <c r="CD491" s="15">
        <v>4094</v>
      </c>
    </row>
    <row r="492" spans="1:82">
      <c r="A492" s="10" t="s">
        <v>6579</v>
      </c>
      <c r="B492" s="15" t="s">
        <v>6371</v>
      </c>
      <c r="C492" s="15" t="s">
        <v>6378</v>
      </c>
      <c r="D492" s="15" t="str">
        <f t="shared" si="14"/>
        <v>Uzbeks</v>
      </c>
      <c r="E492" s="15">
        <v>74.898344666529297</v>
      </c>
      <c r="F492" s="15">
        <f t="shared" si="15"/>
        <v>70</v>
      </c>
      <c r="G492" s="15">
        <v>291180</v>
      </c>
      <c r="H492" s="15">
        <v>218089</v>
      </c>
      <c r="I492" s="15">
        <v>5491</v>
      </c>
      <c r="J492" s="15">
        <v>350</v>
      </c>
      <c r="K492" s="15">
        <v>3793</v>
      </c>
      <c r="L492" s="15">
        <v>430</v>
      </c>
      <c r="M492" s="15">
        <v>816</v>
      </c>
      <c r="N492" s="15">
        <v>0</v>
      </c>
      <c r="O492" s="15">
        <v>0</v>
      </c>
      <c r="P492" s="15">
        <v>35568</v>
      </c>
      <c r="Q492" s="15">
        <v>3060</v>
      </c>
      <c r="R492" s="15">
        <v>75</v>
      </c>
      <c r="S492" s="15">
        <v>9143</v>
      </c>
      <c r="T492" s="15">
        <v>1252</v>
      </c>
      <c r="U492" s="15">
        <v>6749</v>
      </c>
      <c r="V492" s="15">
        <v>657</v>
      </c>
      <c r="W492" s="15">
        <v>139</v>
      </c>
      <c r="X492" s="15">
        <v>39</v>
      </c>
      <c r="Y492" s="15">
        <v>121</v>
      </c>
      <c r="Z492" s="15">
        <v>0</v>
      </c>
      <c r="AA492" s="15">
        <v>1665</v>
      </c>
      <c r="AB492" s="15">
        <v>14</v>
      </c>
      <c r="AC492" s="15">
        <v>0</v>
      </c>
      <c r="AD492" s="15">
        <v>0</v>
      </c>
      <c r="AE492" s="15">
        <v>0</v>
      </c>
      <c r="AF492" s="15">
        <v>0</v>
      </c>
      <c r="AG492" s="15">
        <v>0</v>
      </c>
      <c r="AH492" s="15">
        <v>0</v>
      </c>
      <c r="AI492" s="15">
        <v>0</v>
      </c>
      <c r="AJ492" s="15">
        <v>0</v>
      </c>
      <c r="AK492" s="15">
        <v>0</v>
      </c>
      <c r="AL492" s="15">
        <v>0</v>
      </c>
      <c r="AM492" s="15">
        <v>0</v>
      </c>
      <c r="AN492" s="15">
        <v>0</v>
      </c>
      <c r="AO492" s="15">
        <v>0</v>
      </c>
      <c r="AP492" s="15">
        <v>0</v>
      </c>
      <c r="AQ492" s="15">
        <v>0</v>
      </c>
      <c r="AR492" s="15">
        <v>0</v>
      </c>
      <c r="AS492" s="15">
        <v>0</v>
      </c>
      <c r="AT492" s="15">
        <v>0</v>
      </c>
      <c r="AU492" s="15">
        <v>0</v>
      </c>
      <c r="AV492" s="15">
        <v>0</v>
      </c>
      <c r="AW492" s="15">
        <v>0</v>
      </c>
      <c r="AX492" s="15">
        <v>0</v>
      </c>
      <c r="AY492" s="15">
        <v>402</v>
      </c>
      <c r="AZ492" s="15">
        <v>0</v>
      </c>
      <c r="BA492" s="15">
        <v>0</v>
      </c>
      <c r="BB492" s="15">
        <v>0</v>
      </c>
      <c r="BC492" s="15">
        <v>0</v>
      </c>
      <c r="BD492" s="15">
        <v>0</v>
      </c>
      <c r="BE492" s="15">
        <v>0</v>
      </c>
      <c r="BF492" s="15">
        <v>0</v>
      </c>
      <c r="BG492" s="15">
        <v>21</v>
      </c>
      <c r="BH492" s="15">
        <v>0</v>
      </c>
      <c r="BI492" s="15">
        <v>0</v>
      </c>
      <c r="BJ492" s="15">
        <v>0</v>
      </c>
      <c r="BK492" s="15">
        <v>0</v>
      </c>
      <c r="BL492" s="15">
        <v>0</v>
      </c>
      <c r="BM492" s="15">
        <v>0</v>
      </c>
      <c r="BN492" s="15">
        <v>0</v>
      </c>
      <c r="BO492" s="15">
        <v>0</v>
      </c>
      <c r="BP492" s="15">
        <v>0</v>
      </c>
      <c r="BQ492" s="15">
        <v>0</v>
      </c>
      <c r="BR492" s="15">
        <v>0</v>
      </c>
      <c r="BS492" s="15">
        <v>0</v>
      </c>
      <c r="BT492" s="15">
        <v>0</v>
      </c>
      <c r="BU492" s="15">
        <v>0</v>
      </c>
      <c r="BV492" s="15">
        <v>0</v>
      </c>
      <c r="BW492" s="15">
        <v>0</v>
      </c>
      <c r="BX492" s="15">
        <v>0</v>
      </c>
      <c r="BY492" s="15">
        <v>0</v>
      </c>
      <c r="BZ492" s="15">
        <v>0</v>
      </c>
      <c r="CA492" s="15">
        <v>0</v>
      </c>
      <c r="CB492" s="15">
        <v>0</v>
      </c>
      <c r="CC492" s="15">
        <v>0</v>
      </c>
      <c r="CD492" s="15">
        <v>3306</v>
      </c>
    </row>
    <row r="493" spans="1:82">
      <c r="A493" s="10" t="s">
        <v>6580</v>
      </c>
      <c r="B493" s="15" t="s">
        <v>6371</v>
      </c>
      <c r="C493" s="15" t="s">
        <v>6379</v>
      </c>
      <c r="D493" s="15" t="str">
        <f t="shared" si="14"/>
        <v>Uzbeks</v>
      </c>
      <c r="E493" s="15">
        <v>74.898841961852852</v>
      </c>
      <c r="F493" s="15">
        <f t="shared" si="15"/>
        <v>70</v>
      </c>
      <c r="G493" s="15">
        <v>293600</v>
      </c>
      <c r="H493" s="15">
        <v>219903</v>
      </c>
      <c r="I493" s="15">
        <v>5537</v>
      </c>
      <c r="J493" s="15">
        <v>353</v>
      </c>
      <c r="K493" s="15">
        <v>3824</v>
      </c>
      <c r="L493" s="15">
        <v>433</v>
      </c>
      <c r="M493" s="15">
        <v>823</v>
      </c>
      <c r="N493" s="15">
        <v>0</v>
      </c>
      <c r="O493" s="15">
        <v>0</v>
      </c>
      <c r="P493" s="15">
        <v>35863</v>
      </c>
      <c r="Q493" s="15">
        <v>3085</v>
      </c>
      <c r="R493" s="15">
        <v>75</v>
      </c>
      <c r="S493" s="15">
        <v>9219</v>
      </c>
      <c r="T493" s="15">
        <v>1263</v>
      </c>
      <c r="U493" s="15">
        <v>6805</v>
      </c>
      <c r="V493" s="15">
        <v>662</v>
      </c>
      <c r="W493" s="15">
        <v>140</v>
      </c>
      <c r="X493" s="15">
        <v>39</v>
      </c>
      <c r="Y493" s="15">
        <v>122</v>
      </c>
      <c r="Z493" s="15">
        <v>0</v>
      </c>
      <c r="AA493" s="15">
        <v>1679</v>
      </c>
      <c r="AB493" s="15">
        <v>15</v>
      </c>
      <c r="AC493" s="15">
        <v>0</v>
      </c>
      <c r="AD493" s="15">
        <v>0</v>
      </c>
      <c r="AE493" s="15">
        <v>0</v>
      </c>
      <c r="AF493" s="15">
        <v>0</v>
      </c>
      <c r="AG493" s="15">
        <v>0</v>
      </c>
      <c r="AH493" s="15">
        <v>0</v>
      </c>
      <c r="AI493" s="15">
        <v>0</v>
      </c>
      <c r="AJ493" s="15">
        <v>0</v>
      </c>
      <c r="AK493" s="15">
        <v>0</v>
      </c>
      <c r="AL493" s="15">
        <v>0</v>
      </c>
      <c r="AM493" s="15">
        <v>0</v>
      </c>
      <c r="AN493" s="15">
        <v>0</v>
      </c>
      <c r="AO493" s="15">
        <v>0</v>
      </c>
      <c r="AP493" s="15">
        <v>0</v>
      </c>
      <c r="AQ493" s="15">
        <v>0</v>
      </c>
      <c r="AR493" s="15">
        <v>0</v>
      </c>
      <c r="AS493" s="15">
        <v>0</v>
      </c>
      <c r="AT493" s="15">
        <v>0</v>
      </c>
      <c r="AU493" s="15">
        <v>0</v>
      </c>
      <c r="AV493" s="15">
        <v>0</v>
      </c>
      <c r="AW493" s="15">
        <v>0</v>
      </c>
      <c r="AX493" s="15">
        <v>0</v>
      </c>
      <c r="AY493" s="15">
        <v>406</v>
      </c>
      <c r="AZ493" s="15">
        <v>0</v>
      </c>
      <c r="BA493" s="15">
        <v>0</v>
      </c>
      <c r="BB493" s="15">
        <v>0</v>
      </c>
      <c r="BC493" s="15">
        <v>0</v>
      </c>
      <c r="BD493" s="15">
        <v>0</v>
      </c>
      <c r="BE493" s="15">
        <v>0</v>
      </c>
      <c r="BF493" s="15">
        <v>0</v>
      </c>
      <c r="BG493" s="15">
        <v>21</v>
      </c>
      <c r="BH493" s="15">
        <v>0</v>
      </c>
      <c r="BI493" s="15">
        <v>0</v>
      </c>
      <c r="BJ493" s="15">
        <v>0</v>
      </c>
      <c r="BK493" s="15">
        <v>0</v>
      </c>
      <c r="BL493" s="15">
        <v>0</v>
      </c>
      <c r="BM493" s="15">
        <v>0</v>
      </c>
      <c r="BN493" s="15">
        <v>0</v>
      </c>
      <c r="BO493" s="15">
        <v>0</v>
      </c>
      <c r="BP493" s="15">
        <v>0</v>
      </c>
      <c r="BQ493" s="15">
        <v>0</v>
      </c>
      <c r="BR493" s="15">
        <v>0</v>
      </c>
      <c r="BS493" s="15">
        <v>0</v>
      </c>
      <c r="BT493" s="15">
        <v>0</v>
      </c>
      <c r="BU493" s="15">
        <v>0</v>
      </c>
      <c r="BV493" s="15">
        <v>0</v>
      </c>
      <c r="BW493" s="15">
        <v>0</v>
      </c>
      <c r="BX493" s="15">
        <v>0</v>
      </c>
      <c r="BY493" s="15">
        <v>0</v>
      </c>
      <c r="BZ493" s="15">
        <v>0</v>
      </c>
      <c r="CA493" s="15">
        <v>0</v>
      </c>
      <c r="CB493" s="15">
        <v>0</v>
      </c>
      <c r="CC493" s="15">
        <v>0</v>
      </c>
      <c r="CD493" s="15">
        <v>3333</v>
      </c>
    </row>
    <row r="494" spans="1:82">
      <c r="A494" s="10" t="s">
        <v>6581</v>
      </c>
      <c r="B494" s="15" t="s">
        <v>6371</v>
      </c>
      <c r="C494" s="15" t="s">
        <v>6380</v>
      </c>
      <c r="D494" s="15" t="str">
        <f t="shared" si="14"/>
        <v>Uzbeks</v>
      </c>
      <c r="E494" s="15">
        <v>74.898345153664309</v>
      </c>
      <c r="F494" s="15">
        <f t="shared" si="15"/>
        <v>70</v>
      </c>
      <c r="G494" s="15">
        <v>126900</v>
      </c>
      <c r="H494" s="15">
        <v>95046</v>
      </c>
      <c r="I494" s="15">
        <v>2393</v>
      </c>
      <c r="J494" s="15">
        <v>152</v>
      </c>
      <c r="K494" s="15">
        <v>1653</v>
      </c>
      <c r="L494" s="15">
        <v>187</v>
      </c>
      <c r="M494" s="15">
        <v>356</v>
      </c>
      <c r="N494" s="15">
        <v>0</v>
      </c>
      <c r="O494" s="15">
        <v>0</v>
      </c>
      <c r="P494" s="15">
        <v>15501</v>
      </c>
      <c r="Q494" s="15">
        <v>1333</v>
      </c>
      <c r="R494" s="15">
        <v>33</v>
      </c>
      <c r="S494" s="15">
        <v>3985</v>
      </c>
      <c r="T494" s="15">
        <v>546</v>
      </c>
      <c r="U494" s="15">
        <v>2941</v>
      </c>
      <c r="V494" s="15">
        <v>286</v>
      </c>
      <c r="W494" s="15">
        <v>61</v>
      </c>
      <c r="X494" s="15">
        <v>17</v>
      </c>
      <c r="Y494" s="15">
        <v>53</v>
      </c>
      <c r="Z494" s="15">
        <v>0</v>
      </c>
      <c r="AA494" s="15">
        <v>726</v>
      </c>
      <c r="AB494" s="15">
        <v>6</v>
      </c>
      <c r="AC494" s="15">
        <v>0</v>
      </c>
      <c r="AD494" s="15">
        <v>0</v>
      </c>
      <c r="AE494" s="15">
        <v>0</v>
      </c>
      <c r="AF494" s="15">
        <v>0</v>
      </c>
      <c r="AG494" s="15">
        <v>0</v>
      </c>
      <c r="AH494" s="15">
        <v>0</v>
      </c>
      <c r="AI494" s="15">
        <v>0</v>
      </c>
      <c r="AJ494" s="15">
        <v>0</v>
      </c>
      <c r="AK494" s="15">
        <v>0</v>
      </c>
      <c r="AL494" s="15">
        <v>0</v>
      </c>
      <c r="AM494" s="15">
        <v>0</v>
      </c>
      <c r="AN494" s="15">
        <v>0</v>
      </c>
      <c r="AO494" s="15">
        <v>0</v>
      </c>
      <c r="AP494" s="15">
        <v>0</v>
      </c>
      <c r="AQ494" s="15">
        <v>0</v>
      </c>
      <c r="AR494" s="15">
        <v>0</v>
      </c>
      <c r="AS494" s="15">
        <v>0</v>
      </c>
      <c r="AT494" s="15">
        <v>0</v>
      </c>
      <c r="AU494" s="15">
        <v>0</v>
      </c>
      <c r="AV494" s="15">
        <v>0</v>
      </c>
      <c r="AW494" s="15">
        <v>0</v>
      </c>
      <c r="AX494" s="15">
        <v>0</v>
      </c>
      <c r="AY494" s="15">
        <v>175</v>
      </c>
      <c r="AZ494" s="15">
        <v>0</v>
      </c>
      <c r="BA494" s="15">
        <v>0</v>
      </c>
      <c r="BB494" s="15">
        <v>0</v>
      </c>
      <c r="BC494" s="15">
        <v>0</v>
      </c>
      <c r="BD494" s="15">
        <v>0</v>
      </c>
      <c r="BE494" s="15">
        <v>0</v>
      </c>
      <c r="BF494" s="15">
        <v>0</v>
      </c>
      <c r="BG494" s="15">
        <v>9</v>
      </c>
      <c r="BH494" s="15">
        <v>0</v>
      </c>
      <c r="BI494" s="15">
        <v>0</v>
      </c>
      <c r="BJ494" s="15">
        <v>0</v>
      </c>
      <c r="BK494" s="15">
        <v>0</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1441</v>
      </c>
    </row>
    <row r="495" spans="1:82">
      <c r="A495" s="10" t="s">
        <v>6582</v>
      </c>
      <c r="B495" s="15" t="s">
        <v>6371</v>
      </c>
      <c r="C495" s="15" t="s">
        <v>6381</v>
      </c>
      <c r="D495" s="15" t="str">
        <f t="shared" si="14"/>
        <v>Uzbeks</v>
      </c>
      <c r="E495" s="15">
        <v>74.898445595854923</v>
      </c>
      <c r="F495" s="15">
        <f t="shared" si="15"/>
        <v>70</v>
      </c>
      <c r="G495" s="15">
        <v>289500</v>
      </c>
      <c r="H495" s="15">
        <v>216831</v>
      </c>
      <c r="I495" s="15">
        <v>5460</v>
      </c>
      <c r="J495" s="15">
        <v>348</v>
      </c>
      <c r="K495" s="15">
        <v>3771</v>
      </c>
      <c r="L495" s="15">
        <v>427</v>
      </c>
      <c r="M495" s="15">
        <v>812</v>
      </c>
      <c r="N495" s="15">
        <v>0</v>
      </c>
      <c r="O495" s="15">
        <v>0</v>
      </c>
      <c r="P495" s="15">
        <v>35362</v>
      </c>
      <c r="Q495" s="15">
        <v>3042</v>
      </c>
      <c r="R495" s="15">
        <v>74</v>
      </c>
      <c r="S495" s="15">
        <v>9090</v>
      </c>
      <c r="T495" s="15">
        <v>1245</v>
      </c>
      <c r="U495" s="15">
        <v>6710</v>
      </c>
      <c r="V495" s="15">
        <v>653</v>
      </c>
      <c r="W495" s="15">
        <v>138</v>
      </c>
      <c r="X495" s="15">
        <v>39</v>
      </c>
      <c r="Y495" s="15">
        <v>121</v>
      </c>
      <c r="Z495" s="15">
        <v>0</v>
      </c>
      <c r="AA495" s="15">
        <v>1655</v>
      </c>
      <c r="AB495" s="15">
        <v>14</v>
      </c>
      <c r="AC495" s="15">
        <v>0</v>
      </c>
      <c r="AD495" s="15">
        <v>0</v>
      </c>
      <c r="AE495" s="15">
        <v>0</v>
      </c>
      <c r="AF495" s="15">
        <v>0</v>
      </c>
      <c r="AG495" s="15">
        <v>0</v>
      </c>
      <c r="AH495" s="15">
        <v>0</v>
      </c>
      <c r="AI495" s="15">
        <v>0</v>
      </c>
      <c r="AJ495" s="15">
        <v>0</v>
      </c>
      <c r="AK495" s="15">
        <v>0</v>
      </c>
      <c r="AL495" s="15">
        <v>0</v>
      </c>
      <c r="AM495" s="15">
        <v>0</v>
      </c>
      <c r="AN495" s="15">
        <v>0</v>
      </c>
      <c r="AO495" s="15">
        <v>0</v>
      </c>
      <c r="AP495" s="15">
        <v>0</v>
      </c>
      <c r="AQ495" s="15">
        <v>0</v>
      </c>
      <c r="AR495" s="15">
        <v>0</v>
      </c>
      <c r="AS495" s="15">
        <v>0</v>
      </c>
      <c r="AT495" s="15">
        <v>0</v>
      </c>
      <c r="AU495" s="15">
        <v>0</v>
      </c>
      <c r="AV495" s="15">
        <v>0</v>
      </c>
      <c r="AW495" s="15">
        <v>0</v>
      </c>
      <c r="AX495" s="15">
        <v>0</v>
      </c>
      <c r="AY495" s="15">
        <v>400</v>
      </c>
      <c r="AZ495" s="15">
        <v>0</v>
      </c>
      <c r="BA495" s="15">
        <v>0</v>
      </c>
      <c r="BB495" s="15">
        <v>0</v>
      </c>
      <c r="BC495" s="15">
        <v>0</v>
      </c>
      <c r="BD495" s="15">
        <v>0</v>
      </c>
      <c r="BE495" s="15">
        <v>0</v>
      </c>
      <c r="BF495" s="15">
        <v>0</v>
      </c>
      <c r="BG495" s="15">
        <v>21</v>
      </c>
      <c r="BH495" s="15">
        <v>0</v>
      </c>
      <c r="BI495" s="15">
        <v>0</v>
      </c>
      <c r="BJ495" s="15">
        <v>0</v>
      </c>
      <c r="BK495" s="15">
        <v>0</v>
      </c>
      <c r="BL495" s="15">
        <v>0</v>
      </c>
      <c r="BM495" s="15">
        <v>0</v>
      </c>
      <c r="BN495" s="15">
        <v>0</v>
      </c>
      <c r="BO495" s="15">
        <v>0</v>
      </c>
      <c r="BP495" s="15">
        <v>0</v>
      </c>
      <c r="BQ495" s="15">
        <v>0</v>
      </c>
      <c r="BR495" s="15">
        <v>0</v>
      </c>
      <c r="BS495" s="15">
        <v>0</v>
      </c>
      <c r="BT495" s="15">
        <v>0</v>
      </c>
      <c r="BU495" s="15">
        <v>0</v>
      </c>
      <c r="BV495" s="15">
        <v>0</v>
      </c>
      <c r="BW495" s="15">
        <v>0</v>
      </c>
      <c r="BX495" s="15">
        <v>0</v>
      </c>
      <c r="BY495" s="15">
        <v>0</v>
      </c>
      <c r="BZ495" s="15">
        <v>0</v>
      </c>
      <c r="CA495" s="15">
        <v>0</v>
      </c>
      <c r="CB495" s="15">
        <v>0</v>
      </c>
      <c r="CC495" s="15">
        <v>0</v>
      </c>
      <c r="CD495" s="15">
        <v>3287</v>
      </c>
    </row>
    <row r="496" spans="1:82">
      <c r="A496" s="10" t="s">
        <v>6583</v>
      </c>
      <c r="B496" s="15" t="s">
        <v>6371</v>
      </c>
      <c r="C496" s="15" t="s">
        <v>6382</v>
      </c>
      <c r="D496" s="15" t="str">
        <f t="shared" si="14"/>
        <v>Uzbeks</v>
      </c>
      <c r="E496" s="15">
        <v>74.899455040871928</v>
      </c>
      <c r="F496" s="15">
        <f t="shared" si="15"/>
        <v>70</v>
      </c>
      <c r="G496" s="15">
        <v>367000</v>
      </c>
      <c r="H496" s="15">
        <v>274881</v>
      </c>
      <c r="I496" s="15">
        <v>6921</v>
      </c>
      <c r="J496" s="15">
        <v>441</v>
      </c>
      <c r="K496" s="15">
        <v>4780</v>
      </c>
      <c r="L496" s="15">
        <v>541</v>
      </c>
      <c r="M496" s="15">
        <v>1029</v>
      </c>
      <c r="N496" s="15">
        <v>0</v>
      </c>
      <c r="O496" s="15">
        <v>0</v>
      </c>
      <c r="P496" s="15">
        <v>44829</v>
      </c>
      <c r="Q496" s="15">
        <v>3856</v>
      </c>
      <c r="R496" s="15">
        <v>94</v>
      </c>
      <c r="S496" s="15">
        <v>11523</v>
      </c>
      <c r="T496" s="15">
        <v>1578</v>
      </c>
      <c r="U496" s="15">
        <v>8506</v>
      </c>
      <c r="V496" s="15">
        <v>828</v>
      </c>
      <c r="W496" s="15">
        <v>175</v>
      </c>
      <c r="X496" s="15">
        <v>49</v>
      </c>
      <c r="Y496" s="15">
        <v>153</v>
      </c>
      <c r="Z496" s="15">
        <v>0</v>
      </c>
      <c r="AA496" s="15">
        <v>2098</v>
      </c>
      <c r="AB496" s="15">
        <v>18</v>
      </c>
      <c r="AC496" s="15">
        <v>0</v>
      </c>
      <c r="AD496" s="15">
        <v>0</v>
      </c>
      <c r="AE496" s="15">
        <v>0</v>
      </c>
      <c r="AF496" s="15">
        <v>0</v>
      </c>
      <c r="AG496" s="15">
        <v>0</v>
      </c>
      <c r="AH496" s="15">
        <v>0</v>
      </c>
      <c r="AI496" s="15">
        <v>0</v>
      </c>
      <c r="AJ496" s="15">
        <v>0</v>
      </c>
      <c r="AK496" s="15">
        <v>0</v>
      </c>
      <c r="AL496" s="15">
        <v>0</v>
      </c>
      <c r="AM496" s="15">
        <v>0</v>
      </c>
      <c r="AN496" s="15">
        <v>0</v>
      </c>
      <c r="AO496" s="15">
        <v>0</v>
      </c>
      <c r="AP496" s="15">
        <v>0</v>
      </c>
      <c r="AQ496" s="15">
        <v>0</v>
      </c>
      <c r="AR496" s="15">
        <v>0</v>
      </c>
      <c r="AS496" s="15">
        <v>0</v>
      </c>
      <c r="AT496" s="15">
        <v>0</v>
      </c>
      <c r="AU496" s="15">
        <v>0</v>
      </c>
      <c r="AV496" s="15">
        <v>0</v>
      </c>
      <c r="AW496" s="15">
        <v>0</v>
      </c>
      <c r="AX496" s="15">
        <v>0</v>
      </c>
      <c r="AY496" s="15">
        <v>507</v>
      </c>
      <c r="AZ496" s="15">
        <v>0</v>
      </c>
      <c r="BA496" s="15">
        <v>0</v>
      </c>
      <c r="BB496" s="15">
        <v>0</v>
      </c>
      <c r="BC496" s="15">
        <v>0</v>
      </c>
      <c r="BD496" s="15">
        <v>0</v>
      </c>
      <c r="BE496" s="15">
        <v>0</v>
      </c>
      <c r="BF496" s="15">
        <v>0</v>
      </c>
      <c r="BG496" s="15">
        <v>26</v>
      </c>
      <c r="BH496" s="15">
        <v>0</v>
      </c>
      <c r="BI496" s="15">
        <v>0</v>
      </c>
      <c r="BJ496" s="15">
        <v>0</v>
      </c>
      <c r="BK496" s="15">
        <v>0</v>
      </c>
      <c r="BL496" s="15">
        <v>0</v>
      </c>
      <c r="BM496" s="15">
        <v>0</v>
      </c>
      <c r="BN496" s="15">
        <v>0</v>
      </c>
      <c r="BO496" s="15">
        <v>0</v>
      </c>
      <c r="BP496" s="15">
        <v>0</v>
      </c>
      <c r="BQ496" s="15">
        <v>0</v>
      </c>
      <c r="BR496" s="15">
        <v>0</v>
      </c>
      <c r="BS496" s="15">
        <v>0</v>
      </c>
      <c r="BT496" s="15">
        <v>0</v>
      </c>
      <c r="BU496" s="15">
        <v>0</v>
      </c>
      <c r="BV496" s="15">
        <v>0</v>
      </c>
      <c r="BW496" s="15">
        <v>0</v>
      </c>
      <c r="BX496" s="15">
        <v>0</v>
      </c>
      <c r="BY496" s="15">
        <v>0</v>
      </c>
      <c r="BZ496" s="15">
        <v>0</v>
      </c>
      <c r="CA496" s="15">
        <v>0</v>
      </c>
      <c r="CB496" s="15">
        <v>0</v>
      </c>
      <c r="CC496" s="15">
        <v>0</v>
      </c>
      <c r="CD496" s="15">
        <v>4167</v>
      </c>
    </row>
    <row r="497" spans="1:82">
      <c r="A497" s="10" t="s">
        <v>6584</v>
      </c>
      <c r="B497" s="15" t="s">
        <v>6383</v>
      </c>
      <c r="C497" s="15" t="s">
        <v>6384</v>
      </c>
      <c r="D497" s="15" t="str">
        <f t="shared" si="14"/>
        <v>Uzbeks</v>
      </c>
      <c r="E497" s="15">
        <v>97.01344537815126</v>
      </c>
      <c r="F497" s="15">
        <f t="shared" si="15"/>
        <v>95</v>
      </c>
      <c r="G497" s="15">
        <v>178500</v>
      </c>
      <c r="H497" s="15">
        <v>173169</v>
      </c>
      <c r="I497" s="15">
        <v>5331</v>
      </c>
      <c r="J497" s="15">
        <v>0</v>
      </c>
      <c r="K497" s="15">
        <v>0</v>
      </c>
      <c r="L497" s="15">
        <v>0</v>
      </c>
      <c r="M497" s="15">
        <v>0</v>
      </c>
      <c r="N497" s="15">
        <v>0</v>
      </c>
      <c r="O497" s="15">
        <v>0</v>
      </c>
      <c r="P497" s="15">
        <v>0</v>
      </c>
      <c r="Q497" s="15">
        <v>0</v>
      </c>
      <c r="R497" s="15">
        <v>0</v>
      </c>
      <c r="S497" s="15">
        <v>0</v>
      </c>
      <c r="T497" s="15">
        <v>0</v>
      </c>
      <c r="U497" s="15">
        <v>0</v>
      </c>
      <c r="V497" s="15">
        <v>0</v>
      </c>
      <c r="W497" s="15">
        <v>0</v>
      </c>
      <c r="X497" s="15">
        <v>0</v>
      </c>
      <c r="Y497" s="15">
        <v>0</v>
      </c>
      <c r="Z497" s="15">
        <v>0</v>
      </c>
      <c r="AA497" s="15">
        <v>0</v>
      </c>
      <c r="AB497" s="15">
        <v>0</v>
      </c>
      <c r="AC497" s="15">
        <v>0</v>
      </c>
      <c r="AD497" s="15">
        <v>0</v>
      </c>
      <c r="AE497" s="15">
        <v>0</v>
      </c>
      <c r="AF497" s="15">
        <v>0</v>
      </c>
      <c r="AG497" s="15">
        <v>0</v>
      </c>
      <c r="AH497" s="15">
        <v>0</v>
      </c>
      <c r="AI497" s="15">
        <v>0</v>
      </c>
      <c r="AJ497" s="15">
        <v>0</v>
      </c>
      <c r="AK497" s="15">
        <v>0</v>
      </c>
      <c r="AL497" s="15">
        <v>0</v>
      </c>
      <c r="AM497" s="15">
        <v>0</v>
      </c>
      <c r="AN497" s="15">
        <v>0</v>
      </c>
      <c r="AO497" s="15">
        <v>0</v>
      </c>
      <c r="AP497" s="15">
        <v>0</v>
      </c>
      <c r="AQ497" s="15">
        <v>0</v>
      </c>
      <c r="AR497" s="15">
        <v>0</v>
      </c>
      <c r="AS497" s="15">
        <v>0</v>
      </c>
      <c r="AT497" s="15">
        <v>0</v>
      </c>
      <c r="AU497" s="15">
        <v>0</v>
      </c>
      <c r="AV497" s="15">
        <v>0</v>
      </c>
      <c r="AW497" s="15">
        <v>0</v>
      </c>
      <c r="AX497" s="15">
        <v>0</v>
      </c>
      <c r="AY497" s="15">
        <v>0</v>
      </c>
      <c r="AZ497" s="15">
        <v>0</v>
      </c>
      <c r="BA497" s="15">
        <v>0</v>
      </c>
      <c r="BB497" s="15">
        <v>0</v>
      </c>
      <c r="BC497" s="15">
        <v>0</v>
      </c>
      <c r="BD497" s="15">
        <v>0</v>
      </c>
      <c r="BE497" s="15">
        <v>0</v>
      </c>
      <c r="BF497" s="15">
        <v>0</v>
      </c>
      <c r="BG497" s="15">
        <v>0</v>
      </c>
      <c r="BH497" s="15">
        <v>0</v>
      </c>
      <c r="BI497" s="15">
        <v>0</v>
      </c>
      <c r="BJ497" s="15">
        <v>0</v>
      </c>
      <c r="BK497" s="15">
        <v>0</v>
      </c>
      <c r="BL497" s="15">
        <v>0</v>
      </c>
      <c r="BM497" s="15">
        <v>0</v>
      </c>
      <c r="BN497" s="15">
        <v>0</v>
      </c>
      <c r="BO497" s="15">
        <v>0</v>
      </c>
      <c r="BP497" s="15">
        <v>0</v>
      </c>
      <c r="BQ497" s="15">
        <v>0</v>
      </c>
      <c r="BR497" s="15">
        <v>0</v>
      </c>
      <c r="BS497" s="15">
        <v>0</v>
      </c>
      <c r="BT497" s="15">
        <v>0</v>
      </c>
      <c r="BU497" s="15">
        <v>0</v>
      </c>
      <c r="BV497" s="15">
        <v>0</v>
      </c>
      <c r="BW497" s="15">
        <v>0</v>
      </c>
      <c r="BX497" s="15">
        <v>0</v>
      </c>
      <c r="BY497" s="15">
        <v>0</v>
      </c>
      <c r="BZ497" s="15">
        <v>0</v>
      </c>
      <c r="CA497" s="15">
        <v>0</v>
      </c>
      <c r="CB497" s="15">
        <v>0</v>
      </c>
      <c r="CC497" s="15">
        <v>0</v>
      </c>
      <c r="CD497" s="15">
        <v>0</v>
      </c>
    </row>
    <row r="498" spans="1:82">
      <c r="A498" s="10" t="s">
        <v>6585</v>
      </c>
      <c r="B498" s="15" t="s">
        <v>6383</v>
      </c>
      <c r="C498" s="15" t="s">
        <v>6385</v>
      </c>
      <c r="D498" s="15" t="str">
        <f t="shared" si="14"/>
        <v>Uzbeks</v>
      </c>
      <c r="E498" s="15">
        <v>81.838235294117652</v>
      </c>
      <c r="F498" s="15">
        <f t="shared" si="15"/>
        <v>80</v>
      </c>
      <c r="G498" s="15">
        <v>163200</v>
      </c>
      <c r="H498" s="15">
        <v>133560</v>
      </c>
      <c r="I498" s="15">
        <v>12207</v>
      </c>
      <c r="J498" s="15">
        <v>2666</v>
      </c>
      <c r="K498" s="15">
        <v>14767</v>
      </c>
      <c r="L498" s="15">
        <v>0</v>
      </c>
      <c r="M498" s="15">
        <v>0</v>
      </c>
      <c r="N498" s="15">
        <v>0</v>
      </c>
      <c r="O498" s="15">
        <v>0</v>
      </c>
      <c r="P498" s="15">
        <v>0</v>
      </c>
      <c r="Q498" s="15">
        <v>0</v>
      </c>
      <c r="R498" s="15">
        <v>0</v>
      </c>
      <c r="S498" s="15">
        <v>0</v>
      </c>
      <c r="T498" s="15">
        <v>0</v>
      </c>
      <c r="U498" s="15">
        <v>0</v>
      </c>
      <c r="V498" s="15">
        <v>0</v>
      </c>
      <c r="W498" s="15">
        <v>0</v>
      </c>
      <c r="X498" s="15">
        <v>0</v>
      </c>
      <c r="Y498" s="15">
        <v>0</v>
      </c>
      <c r="Z498" s="15">
        <v>0</v>
      </c>
      <c r="AA498" s="15">
        <v>0</v>
      </c>
      <c r="AB498" s="15">
        <v>0</v>
      </c>
      <c r="AC498" s="15">
        <v>0</v>
      </c>
      <c r="AD498" s="15">
        <v>0</v>
      </c>
      <c r="AE498" s="15">
        <v>0</v>
      </c>
      <c r="AF498" s="15">
        <v>0</v>
      </c>
      <c r="AG498" s="15">
        <v>0</v>
      </c>
      <c r="AH498" s="15">
        <v>0</v>
      </c>
      <c r="AI498" s="15">
        <v>0</v>
      </c>
      <c r="AJ498" s="15">
        <v>0</v>
      </c>
      <c r="AK498" s="15">
        <v>0</v>
      </c>
      <c r="AL498" s="15">
        <v>0</v>
      </c>
      <c r="AM498" s="15">
        <v>0</v>
      </c>
      <c r="AN498" s="15">
        <v>0</v>
      </c>
      <c r="AO498" s="15">
        <v>0</v>
      </c>
      <c r="AP498" s="15">
        <v>0</v>
      </c>
      <c r="AQ498" s="15">
        <v>0</v>
      </c>
      <c r="AR498" s="15">
        <v>0</v>
      </c>
      <c r="AS498" s="15">
        <v>0</v>
      </c>
      <c r="AT498" s="15">
        <v>0</v>
      </c>
      <c r="AU498" s="15">
        <v>0</v>
      </c>
      <c r="AV498" s="15">
        <v>0</v>
      </c>
      <c r="AW498" s="15">
        <v>0</v>
      </c>
      <c r="AX498" s="15">
        <v>0</v>
      </c>
      <c r="AY498" s="15">
        <v>0</v>
      </c>
      <c r="AZ498" s="15">
        <v>0</v>
      </c>
      <c r="BA498" s="15">
        <v>0</v>
      </c>
      <c r="BB498" s="15">
        <v>0</v>
      </c>
      <c r="BC498" s="15">
        <v>0</v>
      </c>
      <c r="BD498" s="15">
        <v>0</v>
      </c>
      <c r="BE498" s="15">
        <v>0</v>
      </c>
      <c r="BF498" s="15">
        <v>0</v>
      </c>
      <c r="BG498" s="15">
        <v>0</v>
      </c>
      <c r="BH498" s="15">
        <v>0</v>
      </c>
      <c r="BI498" s="15">
        <v>0</v>
      </c>
      <c r="BJ498" s="15">
        <v>0</v>
      </c>
      <c r="BK498" s="15">
        <v>0</v>
      </c>
      <c r="BL498" s="15">
        <v>0</v>
      </c>
      <c r="BM498" s="15">
        <v>0</v>
      </c>
      <c r="BN498" s="15">
        <v>0</v>
      </c>
      <c r="BO498" s="15">
        <v>0</v>
      </c>
      <c r="BP498" s="15">
        <v>0</v>
      </c>
      <c r="BQ498" s="15">
        <v>0</v>
      </c>
      <c r="BR498" s="15">
        <v>0</v>
      </c>
      <c r="BS498" s="15">
        <v>0</v>
      </c>
      <c r="BT498" s="15">
        <v>0</v>
      </c>
      <c r="BU498" s="15">
        <v>0</v>
      </c>
      <c r="BV498" s="15">
        <v>0</v>
      </c>
      <c r="BW498" s="15">
        <v>0</v>
      </c>
      <c r="BX498" s="15">
        <v>0</v>
      </c>
      <c r="BY498" s="15">
        <v>0</v>
      </c>
      <c r="BZ498" s="15">
        <v>0</v>
      </c>
      <c r="CA498" s="15">
        <v>0</v>
      </c>
      <c r="CB498" s="15">
        <v>0</v>
      </c>
      <c r="CC498" s="15">
        <v>0</v>
      </c>
      <c r="CD498" s="15">
        <v>0</v>
      </c>
    </row>
    <row r="499" spans="1:82">
      <c r="A499" s="10" t="s">
        <v>6586</v>
      </c>
      <c r="B499" s="15" t="s">
        <v>6383</v>
      </c>
      <c r="C499" s="15" t="s">
        <v>6386</v>
      </c>
      <c r="D499" s="15" t="str">
        <f t="shared" si="14"/>
        <v>Uzbeks</v>
      </c>
      <c r="E499" s="15">
        <v>70.196078431372541</v>
      </c>
      <c r="F499" s="15">
        <f t="shared" si="15"/>
        <v>70</v>
      </c>
      <c r="G499" s="15">
        <v>102000</v>
      </c>
      <c r="H499" s="15">
        <v>71600</v>
      </c>
      <c r="I499" s="15">
        <v>0</v>
      </c>
      <c r="J499" s="15">
        <v>0</v>
      </c>
      <c r="K499" s="15">
        <v>30400</v>
      </c>
      <c r="L499" s="15">
        <v>0</v>
      </c>
      <c r="M499" s="15">
        <v>0</v>
      </c>
      <c r="N499" s="15">
        <v>0</v>
      </c>
      <c r="O499" s="15">
        <v>0</v>
      </c>
      <c r="P499" s="15">
        <v>0</v>
      </c>
      <c r="Q499" s="15">
        <v>0</v>
      </c>
      <c r="R499" s="15">
        <v>0</v>
      </c>
      <c r="S499" s="15">
        <v>0</v>
      </c>
      <c r="T499" s="15">
        <v>0</v>
      </c>
      <c r="U499" s="15">
        <v>0</v>
      </c>
      <c r="V499" s="15">
        <v>0</v>
      </c>
      <c r="W499" s="15">
        <v>0</v>
      </c>
      <c r="X499" s="15">
        <v>0</v>
      </c>
      <c r="Y499" s="15">
        <v>0</v>
      </c>
      <c r="Z499" s="15">
        <v>0</v>
      </c>
      <c r="AA499" s="15">
        <v>0</v>
      </c>
      <c r="AB499" s="15">
        <v>0</v>
      </c>
      <c r="AC499" s="15">
        <v>0</v>
      </c>
      <c r="AD499" s="15">
        <v>0</v>
      </c>
      <c r="AE499" s="15">
        <v>0</v>
      </c>
      <c r="AF499" s="15">
        <v>0</v>
      </c>
      <c r="AG499" s="15">
        <v>0</v>
      </c>
      <c r="AH499" s="15">
        <v>0</v>
      </c>
      <c r="AI499" s="15">
        <v>0</v>
      </c>
      <c r="AJ499" s="15">
        <v>0</v>
      </c>
      <c r="AK499" s="15">
        <v>0</v>
      </c>
      <c r="AL499" s="15">
        <v>0</v>
      </c>
      <c r="AM499" s="15">
        <v>0</v>
      </c>
      <c r="AN499" s="15">
        <v>0</v>
      </c>
      <c r="AO499" s="15">
        <v>0</v>
      </c>
      <c r="AP499" s="15">
        <v>0</v>
      </c>
      <c r="AQ499" s="15">
        <v>0</v>
      </c>
      <c r="AR499" s="15">
        <v>0</v>
      </c>
      <c r="AS499" s="15">
        <v>0</v>
      </c>
      <c r="AT499" s="15">
        <v>0</v>
      </c>
      <c r="AU499" s="15">
        <v>0</v>
      </c>
      <c r="AV499" s="15">
        <v>0</v>
      </c>
      <c r="AW499" s="15">
        <v>0</v>
      </c>
      <c r="AX499" s="15">
        <v>0</v>
      </c>
      <c r="AY499" s="15">
        <v>0</v>
      </c>
      <c r="AZ499" s="15">
        <v>0</v>
      </c>
      <c r="BA499" s="15">
        <v>0</v>
      </c>
      <c r="BB499" s="15">
        <v>0</v>
      </c>
      <c r="BC499" s="15">
        <v>0</v>
      </c>
      <c r="BD499" s="15">
        <v>0</v>
      </c>
      <c r="BE499" s="15">
        <v>0</v>
      </c>
      <c r="BF499" s="15">
        <v>0</v>
      </c>
      <c r="BG499" s="15">
        <v>0</v>
      </c>
      <c r="BH499" s="15">
        <v>0</v>
      </c>
      <c r="BI499" s="15">
        <v>0</v>
      </c>
      <c r="BJ499" s="15">
        <v>0</v>
      </c>
      <c r="BK499" s="15">
        <v>0</v>
      </c>
      <c r="BL499" s="15">
        <v>0</v>
      </c>
      <c r="BM499" s="15">
        <v>0</v>
      </c>
      <c r="BN499" s="15">
        <v>0</v>
      </c>
      <c r="BO499" s="15">
        <v>0</v>
      </c>
      <c r="BP499" s="15">
        <v>0</v>
      </c>
      <c r="BQ499" s="15">
        <v>0</v>
      </c>
      <c r="BR499" s="15">
        <v>0</v>
      </c>
      <c r="BS499" s="15">
        <v>0</v>
      </c>
      <c r="BT499" s="15">
        <v>0</v>
      </c>
      <c r="BU499" s="15">
        <v>0</v>
      </c>
      <c r="BV499" s="15">
        <v>0</v>
      </c>
      <c r="BW499" s="15">
        <v>0</v>
      </c>
      <c r="BX499" s="15">
        <v>0</v>
      </c>
      <c r="BY499" s="15">
        <v>0</v>
      </c>
      <c r="BZ499" s="15">
        <v>0</v>
      </c>
      <c r="CA499" s="15">
        <v>0</v>
      </c>
      <c r="CB499" s="15">
        <v>0</v>
      </c>
      <c r="CC499" s="15">
        <v>0</v>
      </c>
      <c r="CD499" s="15">
        <v>0</v>
      </c>
    </row>
    <row r="500" spans="1:82">
      <c r="A500" s="10" t="s">
        <v>6587</v>
      </c>
      <c r="B500" s="15" t="s">
        <v>6383</v>
      </c>
      <c r="C500" s="15" t="s">
        <v>6387</v>
      </c>
      <c r="D500" s="15" t="str">
        <f t="shared" si="14"/>
        <v>Uzbeks</v>
      </c>
      <c r="E500" s="15">
        <v>61.945701357466064</v>
      </c>
      <c r="F500" s="15">
        <f t="shared" si="15"/>
        <v>60</v>
      </c>
      <c r="G500" s="15">
        <v>132600</v>
      </c>
      <c r="H500" s="15">
        <v>82140</v>
      </c>
      <c r="I500" s="15">
        <v>42710</v>
      </c>
      <c r="J500" s="15">
        <v>0</v>
      </c>
      <c r="K500" s="15">
        <v>7750</v>
      </c>
      <c r="L500" s="15">
        <v>0</v>
      </c>
      <c r="M500" s="15">
        <v>0</v>
      </c>
      <c r="N500" s="15">
        <v>0</v>
      </c>
      <c r="O500" s="15">
        <v>0</v>
      </c>
      <c r="P500" s="15">
        <v>0</v>
      </c>
      <c r="Q500" s="15">
        <v>0</v>
      </c>
      <c r="R500" s="15">
        <v>0</v>
      </c>
      <c r="S500" s="15">
        <v>0</v>
      </c>
      <c r="T500" s="15">
        <v>0</v>
      </c>
      <c r="U500" s="15">
        <v>0</v>
      </c>
      <c r="V500" s="15">
        <v>0</v>
      </c>
      <c r="W500" s="15">
        <v>0</v>
      </c>
      <c r="X500" s="15">
        <v>0</v>
      </c>
      <c r="Y500" s="15">
        <v>0</v>
      </c>
      <c r="Z500" s="15">
        <v>0</v>
      </c>
      <c r="AA500" s="15">
        <v>0</v>
      </c>
      <c r="AB500" s="15">
        <v>0</v>
      </c>
      <c r="AC500" s="15">
        <v>0</v>
      </c>
      <c r="AD500" s="15">
        <v>0</v>
      </c>
      <c r="AE500" s="15">
        <v>0</v>
      </c>
      <c r="AF500" s="15">
        <v>0</v>
      </c>
      <c r="AG500" s="15">
        <v>0</v>
      </c>
      <c r="AH500" s="15">
        <v>0</v>
      </c>
      <c r="AI500" s="15">
        <v>0</v>
      </c>
      <c r="AJ500" s="15">
        <v>0</v>
      </c>
      <c r="AK500" s="15">
        <v>0</v>
      </c>
      <c r="AL500" s="15">
        <v>0</v>
      </c>
      <c r="AM500" s="15">
        <v>0</v>
      </c>
      <c r="AN500" s="15">
        <v>0</v>
      </c>
      <c r="AO500" s="15">
        <v>0</v>
      </c>
      <c r="AP500" s="15">
        <v>0</v>
      </c>
      <c r="AQ500" s="15">
        <v>0</v>
      </c>
      <c r="AR500" s="15">
        <v>0</v>
      </c>
      <c r="AS500" s="15">
        <v>0</v>
      </c>
      <c r="AT500" s="15">
        <v>0</v>
      </c>
      <c r="AU500" s="15">
        <v>0</v>
      </c>
      <c r="AV500" s="15">
        <v>0</v>
      </c>
      <c r="AW500" s="15">
        <v>0</v>
      </c>
      <c r="AX500" s="15">
        <v>0</v>
      </c>
      <c r="AY500" s="15">
        <v>0</v>
      </c>
      <c r="AZ500" s="15">
        <v>0</v>
      </c>
      <c r="BA500" s="15">
        <v>0</v>
      </c>
      <c r="BB500" s="15">
        <v>0</v>
      </c>
      <c r="BC500" s="15">
        <v>0</v>
      </c>
      <c r="BD500" s="15">
        <v>0</v>
      </c>
      <c r="BE500" s="15">
        <v>0</v>
      </c>
      <c r="BF500" s="15">
        <v>0</v>
      </c>
      <c r="BG500" s="15">
        <v>0</v>
      </c>
      <c r="BH500" s="15">
        <v>0</v>
      </c>
      <c r="BI500" s="15">
        <v>0</v>
      </c>
      <c r="BJ500" s="15">
        <v>0</v>
      </c>
      <c r="BK500" s="15">
        <v>0</v>
      </c>
      <c r="BL500" s="15">
        <v>0</v>
      </c>
      <c r="BM500" s="15">
        <v>0</v>
      </c>
      <c r="BN500" s="15">
        <v>0</v>
      </c>
      <c r="BO500" s="15">
        <v>0</v>
      </c>
      <c r="BP500" s="15">
        <v>0</v>
      </c>
      <c r="BQ500" s="15">
        <v>0</v>
      </c>
      <c r="BR500" s="15">
        <v>0</v>
      </c>
      <c r="BS500" s="15">
        <v>0</v>
      </c>
      <c r="BT500" s="15">
        <v>0</v>
      </c>
      <c r="BU500" s="15">
        <v>0</v>
      </c>
      <c r="BV500" s="15">
        <v>0</v>
      </c>
      <c r="BW500" s="15">
        <v>0</v>
      </c>
      <c r="BX500" s="15">
        <v>0</v>
      </c>
      <c r="BY500" s="15">
        <v>0</v>
      </c>
      <c r="BZ500" s="15">
        <v>0</v>
      </c>
      <c r="CA500" s="15">
        <v>0</v>
      </c>
      <c r="CB500" s="15">
        <v>0</v>
      </c>
      <c r="CC500" s="15">
        <v>0</v>
      </c>
      <c r="CD500" s="15">
        <v>0</v>
      </c>
    </row>
    <row r="501" spans="1:82">
      <c r="A501" s="10" t="s">
        <v>6588</v>
      </c>
      <c r="B501" s="15" t="s">
        <v>6383</v>
      </c>
      <c r="C501" s="15" t="s">
        <v>6388</v>
      </c>
      <c r="D501" s="15" t="str">
        <f t="shared" si="14"/>
        <v>Kazakhs</v>
      </c>
      <c r="E501" s="15">
        <v>56.899600684540786</v>
      </c>
      <c r="F501" s="15">
        <f t="shared" si="15"/>
        <v>55</v>
      </c>
      <c r="G501" s="15">
        <v>175300</v>
      </c>
      <c r="H501" s="15">
        <v>23872</v>
      </c>
      <c r="I501" s="15">
        <v>99745</v>
      </c>
      <c r="J501" s="15">
        <v>13071</v>
      </c>
      <c r="K501" s="15">
        <v>38612</v>
      </c>
      <c r="L501" s="15">
        <v>0</v>
      </c>
      <c r="M501" s="15">
        <v>0</v>
      </c>
      <c r="N501" s="15">
        <v>0</v>
      </c>
      <c r="O501" s="15">
        <v>0</v>
      </c>
      <c r="P501" s="15">
        <v>0</v>
      </c>
      <c r="Q501" s="15">
        <v>0</v>
      </c>
      <c r="R501" s="15">
        <v>0</v>
      </c>
      <c r="S501" s="15">
        <v>0</v>
      </c>
      <c r="T501" s="15">
        <v>0</v>
      </c>
      <c r="U501" s="15">
        <v>0</v>
      </c>
      <c r="V501" s="15">
        <v>0</v>
      </c>
      <c r="W501" s="15">
        <v>0</v>
      </c>
      <c r="X501" s="15">
        <v>0</v>
      </c>
      <c r="Y501" s="15">
        <v>0</v>
      </c>
      <c r="Z501" s="15">
        <v>0</v>
      </c>
      <c r="AA501" s="15">
        <v>0</v>
      </c>
      <c r="AB501" s="15">
        <v>0</v>
      </c>
      <c r="AC501" s="15">
        <v>0</v>
      </c>
      <c r="AD501" s="15">
        <v>0</v>
      </c>
      <c r="AE501" s="15">
        <v>0</v>
      </c>
      <c r="AF501" s="15">
        <v>0</v>
      </c>
      <c r="AG501" s="15">
        <v>0</v>
      </c>
      <c r="AH501" s="15">
        <v>0</v>
      </c>
      <c r="AI501" s="15">
        <v>0</v>
      </c>
      <c r="AJ501" s="15">
        <v>0</v>
      </c>
      <c r="AK501" s="15">
        <v>0</v>
      </c>
      <c r="AL501" s="15">
        <v>0</v>
      </c>
      <c r="AM501" s="15">
        <v>0</v>
      </c>
      <c r="AN501" s="15">
        <v>0</v>
      </c>
      <c r="AO501" s="15">
        <v>0</v>
      </c>
      <c r="AP501" s="15">
        <v>0</v>
      </c>
      <c r="AQ501" s="15">
        <v>0</v>
      </c>
      <c r="AR501" s="15">
        <v>0</v>
      </c>
      <c r="AS501" s="15">
        <v>0</v>
      </c>
      <c r="AT501" s="15">
        <v>0</v>
      </c>
      <c r="AU501" s="15">
        <v>0</v>
      </c>
      <c r="AV501" s="15">
        <v>0</v>
      </c>
      <c r="AW501" s="15">
        <v>0</v>
      </c>
      <c r="AX501" s="15">
        <v>0</v>
      </c>
      <c r="AY501" s="15">
        <v>0</v>
      </c>
      <c r="AZ501" s="15">
        <v>0</v>
      </c>
      <c r="BA501" s="15">
        <v>0</v>
      </c>
      <c r="BB501" s="15">
        <v>0</v>
      </c>
      <c r="BC501" s="15">
        <v>0</v>
      </c>
      <c r="BD501" s="15">
        <v>0</v>
      </c>
      <c r="BE501" s="15">
        <v>0</v>
      </c>
      <c r="BF501" s="15">
        <v>0</v>
      </c>
      <c r="BG501" s="15">
        <v>0</v>
      </c>
      <c r="BH501" s="15">
        <v>0</v>
      </c>
      <c r="BI501" s="15">
        <v>0</v>
      </c>
      <c r="BJ501" s="15">
        <v>0</v>
      </c>
      <c r="BK501" s="15">
        <v>0</v>
      </c>
      <c r="BL501" s="15">
        <v>0</v>
      </c>
      <c r="BM501" s="15">
        <v>0</v>
      </c>
      <c r="BN501" s="15">
        <v>0</v>
      </c>
      <c r="BO501" s="15">
        <v>0</v>
      </c>
      <c r="BP501" s="15">
        <v>0</v>
      </c>
      <c r="BQ501" s="15">
        <v>0</v>
      </c>
      <c r="BR501" s="15">
        <v>0</v>
      </c>
      <c r="BS501" s="15">
        <v>0</v>
      </c>
      <c r="BT501" s="15">
        <v>0</v>
      </c>
      <c r="BU501" s="15">
        <v>0</v>
      </c>
      <c r="BV501" s="15">
        <v>0</v>
      </c>
      <c r="BW501" s="15">
        <v>0</v>
      </c>
      <c r="BX501" s="15">
        <v>0</v>
      </c>
      <c r="BY501" s="15">
        <v>0</v>
      </c>
      <c r="BZ501" s="15">
        <v>0</v>
      </c>
      <c r="CA501" s="15">
        <v>0</v>
      </c>
      <c r="CB501" s="15">
        <v>0</v>
      </c>
      <c r="CC501" s="15">
        <v>0</v>
      </c>
      <c r="CD501" s="15">
        <v>0</v>
      </c>
    </row>
    <row r="502" spans="1:82">
      <c r="A502" s="10" t="s">
        <v>6589</v>
      </c>
      <c r="B502" s="15" t="s">
        <v>6383</v>
      </c>
      <c r="C502" s="15" t="s">
        <v>6389</v>
      </c>
      <c r="D502" s="15" t="str">
        <f t="shared" si="14"/>
        <v>Uzbeks</v>
      </c>
      <c r="E502" s="15">
        <v>82.669705469845724</v>
      </c>
      <c r="F502" s="15">
        <f t="shared" si="15"/>
        <v>80</v>
      </c>
      <c r="G502" s="15">
        <v>142600</v>
      </c>
      <c r="H502" s="15">
        <v>117887</v>
      </c>
      <c r="I502" s="15">
        <v>13094</v>
      </c>
      <c r="J502" s="15">
        <v>0</v>
      </c>
      <c r="K502" s="15">
        <v>0</v>
      </c>
      <c r="L502" s="15">
        <v>0</v>
      </c>
      <c r="M502" s="15">
        <v>0</v>
      </c>
      <c r="N502" s="15">
        <v>0</v>
      </c>
      <c r="O502" s="15">
        <v>0</v>
      </c>
      <c r="P502" s="15">
        <v>0</v>
      </c>
      <c r="Q502" s="15">
        <v>0</v>
      </c>
      <c r="R502" s="15">
        <v>0</v>
      </c>
      <c r="S502" s="15">
        <v>0</v>
      </c>
      <c r="T502" s="15">
        <v>0</v>
      </c>
      <c r="U502" s="15">
        <v>7652</v>
      </c>
      <c r="V502" s="15">
        <v>0</v>
      </c>
      <c r="W502" s="15">
        <v>0</v>
      </c>
      <c r="X502" s="15">
        <v>0</v>
      </c>
      <c r="Y502" s="15">
        <v>0</v>
      </c>
      <c r="Z502" s="15">
        <v>0</v>
      </c>
      <c r="AA502" s="15">
        <v>0</v>
      </c>
      <c r="AB502" s="15">
        <v>0</v>
      </c>
      <c r="AC502" s="15">
        <v>0</v>
      </c>
      <c r="AD502" s="15">
        <v>0</v>
      </c>
      <c r="AE502" s="15">
        <v>0</v>
      </c>
      <c r="AF502" s="15">
        <v>0</v>
      </c>
      <c r="AG502" s="15">
        <v>0</v>
      </c>
      <c r="AH502" s="15">
        <v>0</v>
      </c>
      <c r="AI502" s="15">
        <v>0</v>
      </c>
      <c r="AJ502" s="15">
        <v>0</v>
      </c>
      <c r="AK502" s="15">
        <v>0</v>
      </c>
      <c r="AL502" s="15">
        <v>0</v>
      </c>
      <c r="AM502" s="15">
        <v>0</v>
      </c>
      <c r="AN502" s="15">
        <v>0</v>
      </c>
      <c r="AO502" s="15">
        <v>0</v>
      </c>
      <c r="AP502" s="15">
        <v>0</v>
      </c>
      <c r="AQ502" s="15">
        <v>0</v>
      </c>
      <c r="AR502" s="15">
        <v>0</v>
      </c>
      <c r="AS502" s="15">
        <v>0</v>
      </c>
      <c r="AT502" s="15">
        <v>0</v>
      </c>
      <c r="AU502" s="15">
        <v>0</v>
      </c>
      <c r="AV502" s="15">
        <v>0</v>
      </c>
      <c r="AW502" s="15">
        <v>0</v>
      </c>
      <c r="AX502" s="15">
        <v>0</v>
      </c>
      <c r="AY502" s="15">
        <v>0</v>
      </c>
      <c r="AZ502" s="15">
        <v>0</v>
      </c>
      <c r="BA502" s="15">
        <v>0</v>
      </c>
      <c r="BB502" s="15">
        <v>0</v>
      </c>
      <c r="BC502" s="15">
        <v>0</v>
      </c>
      <c r="BD502" s="15">
        <v>0</v>
      </c>
      <c r="BE502" s="15">
        <v>0</v>
      </c>
      <c r="BF502" s="15">
        <v>0</v>
      </c>
      <c r="BG502" s="15">
        <v>0</v>
      </c>
      <c r="BH502" s="15">
        <v>0</v>
      </c>
      <c r="BI502" s="15">
        <v>0</v>
      </c>
      <c r="BJ502" s="15">
        <v>0</v>
      </c>
      <c r="BK502" s="15">
        <v>0</v>
      </c>
      <c r="BL502" s="15">
        <v>0</v>
      </c>
      <c r="BM502" s="15">
        <v>0</v>
      </c>
      <c r="BN502" s="15">
        <v>0</v>
      </c>
      <c r="BO502" s="15">
        <v>0</v>
      </c>
      <c r="BP502" s="15">
        <v>0</v>
      </c>
      <c r="BQ502" s="15">
        <v>0</v>
      </c>
      <c r="BR502" s="15">
        <v>0</v>
      </c>
      <c r="BS502" s="15">
        <v>0</v>
      </c>
      <c r="BT502" s="15">
        <v>0</v>
      </c>
      <c r="BU502" s="15">
        <v>0</v>
      </c>
      <c r="BV502" s="15">
        <v>0</v>
      </c>
      <c r="BW502" s="15">
        <v>0</v>
      </c>
      <c r="BX502" s="15">
        <v>0</v>
      </c>
      <c r="BY502" s="15">
        <v>0</v>
      </c>
      <c r="BZ502" s="15">
        <v>0</v>
      </c>
      <c r="CA502" s="15">
        <v>0</v>
      </c>
      <c r="CB502" s="15">
        <v>0</v>
      </c>
      <c r="CC502" s="15">
        <v>0</v>
      </c>
      <c r="CD502" s="15">
        <v>3967</v>
      </c>
    </row>
    <row r="503" spans="1:82">
      <c r="A503" s="10" t="s">
        <v>6590</v>
      </c>
      <c r="B503" s="15" t="s">
        <v>6383</v>
      </c>
      <c r="C503" s="15" t="s">
        <v>6390</v>
      </c>
      <c r="D503" s="15" t="str">
        <f t="shared" si="14"/>
        <v>Uzbeks</v>
      </c>
      <c r="E503" s="15">
        <v>65.904166666666669</v>
      </c>
      <c r="F503" s="15">
        <f t="shared" si="15"/>
        <v>65</v>
      </c>
      <c r="G503" s="15">
        <v>168000</v>
      </c>
      <c r="H503" s="15">
        <v>110719</v>
      </c>
      <c r="I503" s="15">
        <v>21625</v>
      </c>
      <c r="J503" s="15">
        <v>472</v>
      </c>
      <c r="K503" s="15">
        <v>5232</v>
      </c>
      <c r="L503" s="15">
        <v>0</v>
      </c>
      <c r="M503" s="15">
        <v>766</v>
      </c>
      <c r="N503" s="15">
        <v>0</v>
      </c>
      <c r="O503" s="15">
        <v>0</v>
      </c>
      <c r="P503" s="15">
        <v>16021</v>
      </c>
      <c r="Q503" s="15">
        <v>1157</v>
      </c>
      <c r="R503" s="15">
        <v>1372</v>
      </c>
      <c r="S503" s="15">
        <v>2943</v>
      </c>
      <c r="T503" s="15">
        <v>0</v>
      </c>
      <c r="U503" s="15">
        <v>0</v>
      </c>
      <c r="V503" s="15">
        <v>2690</v>
      </c>
      <c r="W503" s="15">
        <v>314</v>
      </c>
      <c r="X503" s="15">
        <v>96</v>
      </c>
      <c r="Y503" s="15">
        <v>946</v>
      </c>
      <c r="Z503" s="15">
        <v>34</v>
      </c>
      <c r="AA503" s="15">
        <v>2690</v>
      </c>
      <c r="AB503" s="15">
        <v>60</v>
      </c>
      <c r="AC503" s="15">
        <v>0</v>
      </c>
      <c r="AD503" s="15">
        <v>0</v>
      </c>
      <c r="AE503" s="15">
        <v>0</v>
      </c>
      <c r="AF503" s="15">
        <v>0</v>
      </c>
      <c r="AG503" s="15">
        <v>0</v>
      </c>
      <c r="AH503" s="15">
        <v>0</v>
      </c>
      <c r="AI503" s="15">
        <v>0</v>
      </c>
      <c r="AJ503" s="15">
        <v>0</v>
      </c>
      <c r="AK503" s="15">
        <v>0</v>
      </c>
      <c r="AL503" s="15">
        <v>0</v>
      </c>
      <c r="AM503" s="15">
        <v>0</v>
      </c>
      <c r="AN503" s="15">
        <v>0</v>
      </c>
      <c r="AO503" s="15">
        <v>0</v>
      </c>
      <c r="AP503" s="15">
        <v>0</v>
      </c>
      <c r="AQ503" s="15">
        <v>0</v>
      </c>
      <c r="AR503" s="15">
        <v>0</v>
      </c>
      <c r="AS503" s="15">
        <v>0</v>
      </c>
      <c r="AT503" s="15">
        <v>0</v>
      </c>
      <c r="AU503" s="15">
        <v>0</v>
      </c>
      <c r="AV503" s="15">
        <v>0</v>
      </c>
      <c r="AW503" s="15">
        <v>0</v>
      </c>
      <c r="AX503" s="15">
        <v>0</v>
      </c>
      <c r="AY503" s="15">
        <v>318</v>
      </c>
      <c r="AZ503" s="15">
        <v>0</v>
      </c>
      <c r="BA503" s="15">
        <v>0</v>
      </c>
      <c r="BB503" s="15">
        <v>0</v>
      </c>
      <c r="BC503" s="15">
        <v>0</v>
      </c>
      <c r="BD503" s="15">
        <v>0</v>
      </c>
      <c r="BE503" s="15">
        <v>0</v>
      </c>
      <c r="BF503" s="15">
        <v>0</v>
      </c>
      <c r="BG503" s="15">
        <v>545</v>
      </c>
      <c r="BH503" s="15">
        <v>0</v>
      </c>
      <c r="BI503" s="15">
        <v>0</v>
      </c>
      <c r="BJ503" s="15">
        <v>0</v>
      </c>
      <c r="BK503" s="15">
        <v>0</v>
      </c>
      <c r="BL503" s="15">
        <v>0</v>
      </c>
      <c r="BM503" s="15">
        <v>0</v>
      </c>
      <c r="BN503" s="15">
        <v>0</v>
      </c>
      <c r="BO503" s="15">
        <v>0</v>
      </c>
      <c r="BP503" s="15">
        <v>0</v>
      </c>
      <c r="BQ503" s="15">
        <v>0</v>
      </c>
      <c r="BR503" s="15">
        <v>0</v>
      </c>
      <c r="BS503" s="15">
        <v>0</v>
      </c>
      <c r="BT503" s="15">
        <v>0</v>
      </c>
      <c r="BU503" s="15">
        <v>0</v>
      </c>
      <c r="BV503" s="15">
        <v>0</v>
      </c>
      <c r="BW503" s="15">
        <v>0</v>
      </c>
      <c r="BX503" s="15">
        <v>0</v>
      </c>
      <c r="BY503" s="15">
        <v>0</v>
      </c>
      <c r="BZ503" s="15">
        <v>0</v>
      </c>
      <c r="CA503" s="15">
        <v>0</v>
      </c>
      <c r="CB503" s="15">
        <v>0</v>
      </c>
      <c r="CC503" s="15">
        <v>0</v>
      </c>
      <c r="CD503" s="15">
        <v>0</v>
      </c>
    </row>
    <row r="504" spans="1:82">
      <c r="A504" s="10" t="s">
        <v>6591</v>
      </c>
      <c r="B504" s="15" t="s">
        <v>6383</v>
      </c>
      <c r="C504" s="15" t="s">
        <v>6391</v>
      </c>
      <c r="D504" s="15" t="str">
        <f t="shared" si="14"/>
        <v>Uzbeks</v>
      </c>
      <c r="E504" s="15">
        <v>75.580406654343818</v>
      </c>
      <c r="F504" s="15">
        <f t="shared" si="15"/>
        <v>75</v>
      </c>
      <c r="G504" s="15">
        <v>54100</v>
      </c>
      <c r="H504" s="15">
        <v>40889</v>
      </c>
      <c r="I504" s="15">
        <v>1661</v>
      </c>
      <c r="J504" s="15">
        <v>0</v>
      </c>
      <c r="K504" s="15">
        <v>804</v>
      </c>
      <c r="L504" s="15">
        <v>0</v>
      </c>
      <c r="M504" s="15">
        <v>0</v>
      </c>
      <c r="N504" s="15">
        <v>0</v>
      </c>
      <c r="O504" s="15">
        <v>0</v>
      </c>
      <c r="P504" s="15">
        <v>4922</v>
      </c>
      <c r="Q504" s="15">
        <v>0</v>
      </c>
      <c r="R504" s="15">
        <v>0</v>
      </c>
      <c r="S504" s="15">
        <v>0</v>
      </c>
      <c r="T504" s="15">
        <v>0</v>
      </c>
      <c r="U504" s="15">
        <v>5824</v>
      </c>
      <c r="V504" s="15">
        <v>0</v>
      </c>
      <c r="W504" s="15">
        <v>0</v>
      </c>
      <c r="X504" s="15">
        <v>0</v>
      </c>
      <c r="Y504" s="15">
        <v>0</v>
      </c>
      <c r="Z504" s="15">
        <v>0</v>
      </c>
      <c r="AA504" s="15">
        <v>0</v>
      </c>
      <c r="AB504" s="15">
        <v>0</v>
      </c>
      <c r="AC504" s="15">
        <v>0</v>
      </c>
      <c r="AD504" s="15">
        <v>0</v>
      </c>
      <c r="AE504" s="15">
        <v>0</v>
      </c>
      <c r="AF504" s="15">
        <v>0</v>
      </c>
      <c r="AG504" s="15">
        <v>0</v>
      </c>
      <c r="AH504" s="15">
        <v>0</v>
      </c>
      <c r="AI504" s="15">
        <v>0</v>
      </c>
      <c r="AJ504" s="15">
        <v>0</v>
      </c>
      <c r="AK504" s="15">
        <v>0</v>
      </c>
      <c r="AL504" s="15">
        <v>0</v>
      </c>
      <c r="AM504" s="15">
        <v>0</v>
      </c>
      <c r="AN504" s="15">
        <v>0</v>
      </c>
      <c r="AO504" s="15">
        <v>0</v>
      </c>
      <c r="AP504" s="15">
        <v>0</v>
      </c>
      <c r="AQ504" s="15">
        <v>0</v>
      </c>
      <c r="AR504" s="15">
        <v>0</v>
      </c>
      <c r="AS504" s="15">
        <v>0</v>
      </c>
      <c r="AT504" s="15">
        <v>0</v>
      </c>
      <c r="AU504" s="15">
        <v>0</v>
      </c>
      <c r="AV504" s="15">
        <v>0</v>
      </c>
      <c r="AW504" s="15">
        <v>0</v>
      </c>
      <c r="AX504" s="15">
        <v>0</v>
      </c>
      <c r="AY504" s="15">
        <v>0</v>
      </c>
      <c r="AZ504" s="15">
        <v>0</v>
      </c>
      <c r="BA504" s="15">
        <v>0</v>
      </c>
      <c r="BB504" s="15">
        <v>0</v>
      </c>
      <c r="BC504" s="15">
        <v>0</v>
      </c>
      <c r="BD504" s="15">
        <v>0</v>
      </c>
      <c r="BE504" s="15">
        <v>0</v>
      </c>
      <c r="BF504" s="15">
        <v>0</v>
      </c>
      <c r="BG504" s="15">
        <v>0</v>
      </c>
      <c r="BH504" s="15">
        <v>0</v>
      </c>
      <c r="BI504" s="15">
        <v>0</v>
      </c>
      <c r="BJ504" s="15">
        <v>0</v>
      </c>
      <c r="BK504" s="15">
        <v>0</v>
      </c>
      <c r="BL504" s="15">
        <v>0</v>
      </c>
      <c r="BM504" s="15">
        <v>0</v>
      </c>
      <c r="BN504" s="15">
        <v>0</v>
      </c>
      <c r="BO504" s="15">
        <v>0</v>
      </c>
      <c r="BP504" s="15">
        <v>0</v>
      </c>
      <c r="BQ504" s="15">
        <v>0</v>
      </c>
      <c r="BR504" s="15">
        <v>0</v>
      </c>
      <c r="BS504" s="15">
        <v>0</v>
      </c>
      <c r="BT504" s="15">
        <v>0</v>
      </c>
      <c r="BU504" s="15">
        <v>0</v>
      </c>
      <c r="BV504" s="15">
        <v>0</v>
      </c>
      <c r="BW504" s="15">
        <v>0</v>
      </c>
      <c r="BX504" s="15">
        <v>0</v>
      </c>
      <c r="BY504" s="15">
        <v>0</v>
      </c>
      <c r="BZ504" s="15">
        <v>0</v>
      </c>
      <c r="CA504" s="15">
        <v>0</v>
      </c>
      <c r="CB504" s="15">
        <v>0</v>
      </c>
      <c r="CC504" s="15">
        <v>0</v>
      </c>
      <c r="CD504" s="15">
        <v>0</v>
      </c>
    </row>
    <row r="505" spans="1:82">
      <c r="A505" s="10" t="s">
        <v>6592</v>
      </c>
      <c r="B505" s="15" t="s">
        <v>6383</v>
      </c>
      <c r="C505" s="15" t="s">
        <v>6392</v>
      </c>
      <c r="D505" s="15" t="str">
        <f t="shared" si="14"/>
        <v>Uzbeks</v>
      </c>
      <c r="E505" s="15">
        <v>74.900353752933341</v>
      </c>
      <c r="F505" s="15">
        <f t="shared" si="15"/>
        <v>70</v>
      </c>
      <c r="G505" s="15">
        <v>142755</v>
      </c>
      <c r="H505" s="15">
        <v>106924</v>
      </c>
      <c r="I505" s="15">
        <v>8651</v>
      </c>
      <c r="J505" s="15">
        <v>0</v>
      </c>
      <c r="K505" s="15">
        <v>0</v>
      </c>
      <c r="L505" s="15">
        <v>0</v>
      </c>
      <c r="M505" s="15">
        <v>0</v>
      </c>
      <c r="N505" s="15">
        <v>0</v>
      </c>
      <c r="O505" s="15">
        <v>0</v>
      </c>
      <c r="P505" s="15">
        <v>12012</v>
      </c>
      <c r="Q505" s="15">
        <v>0</v>
      </c>
      <c r="R505" s="15">
        <v>0</v>
      </c>
      <c r="S505" s="15">
        <v>0</v>
      </c>
      <c r="T505" s="15">
        <v>0</v>
      </c>
      <c r="U505" s="15">
        <v>15168</v>
      </c>
      <c r="V505" s="15">
        <v>0</v>
      </c>
      <c r="W505" s="15">
        <v>0</v>
      </c>
      <c r="X505" s="15">
        <v>0</v>
      </c>
      <c r="Y505" s="15">
        <v>0</v>
      </c>
      <c r="Z505" s="15">
        <v>0</v>
      </c>
      <c r="AA505" s="15">
        <v>0</v>
      </c>
      <c r="AB505" s="15">
        <v>0</v>
      </c>
      <c r="AC505" s="15">
        <v>0</v>
      </c>
      <c r="AD505" s="15">
        <v>0</v>
      </c>
      <c r="AE505" s="15">
        <v>0</v>
      </c>
      <c r="AF505" s="15">
        <v>0</v>
      </c>
      <c r="AG505" s="15">
        <v>0</v>
      </c>
      <c r="AH505" s="15">
        <v>0</v>
      </c>
      <c r="AI505" s="15">
        <v>0</v>
      </c>
      <c r="AJ505" s="15">
        <v>0</v>
      </c>
      <c r="AK505" s="15">
        <v>0</v>
      </c>
      <c r="AL505" s="15">
        <v>0</v>
      </c>
      <c r="AM505" s="15">
        <v>0</v>
      </c>
      <c r="AN505" s="15">
        <v>0</v>
      </c>
      <c r="AO505" s="15">
        <v>0</v>
      </c>
      <c r="AP505" s="15">
        <v>0</v>
      </c>
      <c r="AQ505" s="15">
        <v>0</v>
      </c>
      <c r="AR505" s="15">
        <v>0</v>
      </c>
      <c r="AS505" s="15">
        <v>0</v>
      </c>
      <c r="AT505" s="15">
        <v>0</v>
      </c>
      <c r="AU505" s="15">
        <v>0</v>
      </c>
      <c r="AV505" s="15">
        <v>0</v>
      </c>
      <c r="AW505" s="15">
        <v>0</v>
      </c>
      <c r="AX505" s="15">
        <v>0</v>
      </c>
      <c r="AY505" s="15">
        <v>0</v>
      </c>
      <c r="AZ505" s="15">
        <v>0</v>
      </c>
      <c r="BA505" s="15">
        <v>0</v>
      </c>
      <c r="BB505" s="15">
        <v>0</v>
      </c>
      <c r="BC505" s="15">
        <v>0</v>
      </c>
      <c r="BD505" s="15">
        <v>0</v>
      </c>
      <c r="BE505" s="15">
        <v>0</v>
      </c>
      <c r="BF505" s="15">
        <v>0</v>
      </c>
      <c r="BG505" s="15">
        <v>0</v>
      </c>
      <c r="BH505" s="15">
        <v>0</v>
      </c>
      <c r="BI505" s="15">
        <v>0</v>
      </c>
      <c r="BJ505" s="15">
        <v>0</v>
      </c>
      <c r="BK505" s="15">
        <v>0</v>
      </c>
      <c r="BL505" s="15">
        <v>0</v>
      </c>
      <c r="BM505" s="15">
        <v>0</v>
      </c>
      <c r="BN505" s="15">
        <v>0</v>
      </c>
      <c r="BO505" s="15">
        <v>0</v>
      </c>
      <c r="BP505" s="15">
        <v>0</v>
      </c>
      <c r="BQ505" s="15">
        <v>0</v>
      </c>
      <c r="BR505" s="15">
        <v>0</v>
      </c>
      <c r="BS505" s="15">
        <v>0</v>
      </c>
      <c r="BT505" s="15">
        <v>0</v>
      </c>
      <c r="BU505" s="15">
        <v>0</v>
      </c>
      <c r="BV505" s="15">
        <v>0</v>
      </c>
      <c r="BW505" s="15">
        <v>0</v>
      </c>
      <c r="BX505" s="15">
        <v>0</v>
      </c>
      <c r="BY505" s="15">
        <v>0</v>
      </c>
      <c r="BZ505" s="15">
        <v>0</v>
      </c>
      <c r="CA505" s="15">
        <v>0</v>
      </c>
      <c r="CB505" s="15">
        <v>0</v>
      </c>
      <c r="CC505" s="15">
        <v>0</v>
      </c>
      <c r="CD505" s="15">
        <v>0</v>
      </c>
    </row>
    <row r="506" spans="1:82">
      <c r="A506" s="10" t="s">
        <v>6593</v>
      </c>
      <c r="B506" s="15" t="s">
        <v>6383</v>
      </c>
      <c r="C506" s="15" t="s">
        <v>6393</v>
      </c>
      <c r="D506" s="15" t="str">
        <f t="shared" si="14"/>
        <v>Uzbeks</v>
      </c>
      <c r="E506" s="15">
        <v>61.945970695970701</v>
      </c>
      <c r="F506" s="15">
        <f t="shared" si="15"/>
        <v>60</v>
      </c>
      <c r="G506" s="15">
        <v>109200</v>
      </c>
      <c r="H506" s="15">
        <v>67645</v>
      </c>
      <c r="I506" s="15">
        <v>35173</v>
      </c>
      <c r="J506" s="15">
        <v>0</v>
      </c>
      <c r="K506" s="15">
        <v>6382</v>
      </c>
      <c r="L506" s="15">
        <v>0</v>
      </c>
      <c r="M506" s="15">
        <v>0</v>
      </c>
      <c r="N506" s="15">
        <v>0</v>
      </c>
      <c r="O506" s="15">
        <v>0</v>
      </c>
      <c r="P506" s="15">
        <v>0</v>
      </c>
      <c r="Q506" s="15">
        <v>0</v>
      </c>
      <c r="R506" s="15">
        <v>0</v>
      </c>
      <c r="S506" s="15">
        <v>0</v>
      </c>
      <c r="T506" s="15">
        <v>0</v>
      </c>
      <c r="U506" s="15">
        <v>0</v>
      </c>
      <c r="V506" s="15">
        <v>0</v>
      </c>
      <c r="W506" s="15">
        <v>0</v>
      </c>
      <c r="X506" s="15">
        <v>0</v>
      </c>
      <c r="Y506" s="15">
        <v>0</v>
      </c>
      <c r="Z506" s="15">
        <v>0</v>
      </c>
      <c r="AA506" s="15">
        <v>0</v>
      </c>
      <c r="AB506" s="15">
        <v>0</v>
      </c>
      <c r="AC506" s="15">
        <v>0</v>
      </c>
      <c r="AD506" s="15">
        <v>0</v>
      </c>
      <c r="AE506" s="15">
        <v>0</v>
      </c>
      <c r="AF506" s="15">
        <v>0</v>
      </c>
      <c r="AG506" s="15">
        <v>0</v>
      </c>
      <c r="AH506" s="15">
        <v>0</v>
      </c>
      <c r="AI506" s="15">
        <v>0</v>
      </c>
      <c r="AJ506" s="15">
        <v>0</v>
      </c>
      <c r="AK506" s="15">
        <v>0</v>
      </c>
      <c r="AL506" s="15">
        <v>0</v>
      </c>
      <c r="AM506" s="15">
        <v>0</v>
      </c>
      <c r="AN506" s="15">
        <v>0</v>
      </c>
      <c r="AO506" s="15">
        <v>0</v>
      </c>
      <c r="AP506" s="15">
        <v>0</v>
      </c>
      <c r="AQ506" s="15">
        <v>0</v>
      </c>
      <c r="AR506" s="15">
        <v>0</v>
      </c>
      <c r="AS506" s="15">
        <v>0</v>
      </c>
      <c r="AT506" s="15">
        <v>0</v>
      </c>
      <c r="AU506" s="15">
        <v>0</v>
      </c>
      <c r="AV506" s="15">
        <v>0</v>
      </c>
      <c r="AW506" s="15">
        <v>0</v>
      </c>
      <c r="AX506" s="15">
        <v>0</v>
      </c>
      <c r="AY506" s="15">
        <v>0</v>
      </c>
      <c r="AZ506" s="15">
        <v>0</v>
      </c>
      <c r="BA506" s="15">
        <v>0</v>
      </c>
      <c r="BB506" s="15">
        <v>0</v>
      </c>
      <c r="BC506" s="15">
        <v>0</v>
      </c>
      <c r="BD506" s="15">
        <v>0</v>
      </c>
      <c r="BE506" s="15">
        <v>0</v>
      </c>
      <c r="BF506" s="15">
        <v>0</v>
      </c>
      <c r="BG506" s="15">
        <v>0</v>
      </c>
      <c r="BH506" s="15">
        <v>0</v>
      </c>
      <c r="BI506" s="15">
        <v>0</v>
      </c>
      <c r="BJ506" s="15">
        <v>0</v>
      </c>
      <c r="BK506" s="15">
        <v>0</v>
      </c>
      <c r="BL506" s="15">
        <v>0</v>
      </c>
      <c r="BM506" s="15">
        <v>0</v>
      </c>
      <c r="BN506" s="15">
        <v>0</v>
      </c>
      <c r="BO506" s="15">
        <v>0</v>
      </c>
      <c r="BP506" s="15">
        <v>0</v>
      </c>
      <c r="BQ506" s="15">
        <v>0</v>
      </c>
      <c r="BR506" s="15">
        <v>0</v>
      </c>
      <c r="BS506" s="15">
        <v>0</v>
      </c>
      <c r="BT506" s="15">
        <v>0</v>
      </c>
      <c r="BU506" s="15">
        <v>0</v>
      </c>
      <c r="BV506" s="15">
        <v>0</v>
      </c>
      <c r="BW506" s="15">
        <v>0</v>
      </c>
      <c r="BX506" s="15">
        <v>0</v>
      </c>
      <c r="BY506" s="15">
        <v>0</v>
      </c>
      <c r="BZ506" s="15">
        <v>0</v>
      </c>
      <c r="CA506" s="15">
        <v>0</v>
      </c>
      <c r="CB506" s="15">
        <v>0</v>
      </c>
      <c r="CC506" s="15">
        <v>0</v>
      </c>
      <c r="CD506" s="15">
        <v>0</v>
      </c>
    </row>
    <row r="507" spans="1:82">
      <c r="A507" s="10" t="s">
        <v>6594</v>
      </c>
      <c r="B507" s="15" t="s">
        <v>6383</v>
      </c>
      <c r="C507" s="15" t="s">
        <v>6394</v>
      </c>
      <c r="D507" s="15" t="str">
        <f t="shared" si="14"/>
        <v>Uzbeks</v>
      </c>
      <c r="E507" s="15">
        <v>96.95085995085995</v>
      </c>
      <c r="F507" s="15">
        <f t="shared" si="15"/>
        <v>95</v>
      </c>
      <c r="G507" s="15">
        <v>40700</v>
      </c>
      <c r="H507" s="15">
        <v>39459</v>
      </c>
      <c r="I507" s="15">
        <v>0</v>
      </c>
      <c r="J507" s="15">
        <v>0</v>
      </c>
      <c r="K507" s="15">
        <v>1241</v>
      </c>
      <c r="L507" s="15">
        <v>0</v>
      </c>
      <c r="M507" s="15">
        <v>0</v>
      </c>
      <c r="N507" s="15">
        <v>0</v>
      </c>
      <c r="O507" s="15">
        <v>0</v>
      </c>
      <c r="P507" s="15">
        <v>0</v>
      </c>
      <c r="Q507" s="15">
        <v>0</v>
      </c>
      <c r="R507" s="15">
        <v>0</v>
      </c>
      <c r="S507" s="15">
        <v>0</v>
      </c>
      <c r="T507" s="15">
        <v>0</v>
      </c>
      <c r="U507" s="15">
        <v>0</v>
      </c>
      <c r="V507" s="15">
        <v>0</v>
      </c>
      <c r="W507" s="15">
        <v>0</v>
      </c>
      <c r="X507" s="15">
        <v>0</v>
      </c>
      <c r="Y507" s="15">
        <v>0</v>
      </c>
      <c r="Z507" s="15">
        <v>0</v>
      </c>
      <c r="AA507" s="15">
        <v>0</v>
      </c>
      <c r="AB507" s="15">
        <v>0</v>
      </c>
      <c r="AC507" s="15">
        <v>0</v>
      </c>
      <c r="AD507" s="15">
        <v>0</v>
      </c>
      <c r="AE507" s="15">
        <v>0</v>
      </c>
      <c r="AF507" s="15">
        <v>0</v>
      </c>
      <c r="AG507" s="15">
        <v>0</v>
      </c>
      <c r="AH507" s="15">
        <v>0</v>
      </c>
      <c r="AI507" s="15">
        <v>0</v>
      </c>
      <c r="AJ507" s="15">
        <v>0</v>
      </c>
      <c r="AK507" s="15">
        <v>0</v>
      </c>
      <c r="AL507" s="15">
        <v>0</v>
      </c>
      <c r="AM507" s="15">
        <v>0</v>
      </c>
      <c r="AN507" s="15">
        <v>0</v>
      </c>
      <c r="AO507" s="15">
        <v>0</v>
      </c>
      <c r="AP507" s="15">
        <v>0</v>
      </c>
      <c r="AQ507" s="15">
        <v>0</v>
      </c>
      <c r="AR507" s="15">
        <v>0</v>
      </c>
      <c r="AS507" s="15">
        <v>0</v>
      </c>
      <c r="AT507" s="15">
        <v>0</v>
      </c>
      <c r="AU507" s="15">
        <v>0</v>
      </c>
      <c r="AV507" s="15">
        <v>0</v>
      </c>
      <c r="AW507" s="15">
        <v>0</v>
      </c>
      <c r="AX507" s="15">
        <v>0</v>
      </c>
      <c r="AY507" s="15">
        <v>0</v>
      </c>
      <c r="AZ507" s="15">
        <v>0</v>
      </c>
      <c r="BA507" s="15">
        <v>0</v>
      </c>
      <c r="BB507" s="15">
        <v>0</v>
      </c>
      <c r="BC507" s="15">
        <v>0</v>
      </c>
      <c r="BD507" s="15">
        <v>0</v>
      </c>
      <c r="BE507" s="15">
        <v>0</v>
      </c>
      <c r="BF507" s="15">
        <v>0</v>
      </c>
      <c r="BG507" s="15">
        <v>0</v>
      </c>
      <c r="BH507" s="15">
        <v>0</v>
      </c>
      <c r="BI507" s="15">
        <v>0</v>
      </c>
      <c r="BJ507" s="15">
        <v>0</v>
      </c>
      <c r="BK507" s="15">
        <v>0</v>
      </c>
      <c r="BL507" s="15">
        <v>0</v>
      </c>
      <c r="BM507" s="15">
        <v>0</v>
      </c>
      <c r="BN507" s="15">
        <v>0</v>
      </c>
      <c r="BO507" s="15">
        <v>0</v>
      </c>
      <c r="BP507" s="15">
        <v>0</v>
      </c>
      <c r="BQ507" s="15">
        <v>0</v>
      </c>
      <c r="BR507" s="15">
        <v>0</v>
      </c>
      <c r="BS507" s="15">
        <v>0</v>
      </c>
      <c r="BT507" s="15">
        <v>0</v>
      </c>
      <c r="BU507" s="15">
        <v>0</v>
      </c>
      <c r="BV507" s="15">
        <v>0</v>
      </c>
      <c r="BW507" s="15">
        <v>0</v>
      </c>
      <c r="BX507" s="15">
        <v>0</v>
      </c>
      <c r="BY507" s="15">
        <v>0</v>
      </c>
      <c r="BZ507" s="15">
        <v>0</v>
      </c>
      <c r="CA507" s="15">
        <v>0</v>
      </c>
      <c r="CB507" s="15">
        <v>0</v>
      </c>
      <c r="CC507" s="15">
        <v>0</v>
      </c>
      <c r="CD507" s="15">
        <v>0</v>
      </c>
    </row>
    <row r="508" spans="1:82">
      <c r="A508" s="10" t="s">
        <v>6595</v>
      </c>
      <c r="B508" s="15" t="s">
        <v>6383</v>
      </c>
      <c r="C508" s="15" t="s">
        <v>6395</v>
      </c>
      <c r="D508" s="15" t="str">
        <f t="shared" si="14"/>
        <v>Uzbeks</v>
      </c>
      <c r="E508" s="15">
        <v>72.233262861169834</v>
      </c>
      <c r="F508" s="15">
        <f t="shared" si="15"/>
        <v>70</v>
      </c>
      <c r="G508" s="15">
        <v>141900</v>
      </c>
      <c r="H508" s="15">
        <v>102499</v>
      </c>
      <c r="I508" s="15">
        <v>0</v>
      </c>
      <c r="J508" s="15">
        <v>0</v>
      </c>
      <c r="K508" s="15">
        <v>22317</v>
      </c>
      <c r="L508" s="15">
        <v>0</v>
      </c>
      <c r="M508" s="15">
        <v>0</v>
      </c>
      <c r="N508" s="15">
        <v>0</v>
      </c>
      <c r="O508" s="15">
        <v>0</v>
      </c>
      <c r="P508" s="15">
        <v>17084</v>
      </c>
      <c r="Q508" s="15">
        <v>0</v>
      </c>
      <c r="R508" s="15">
        <v>0</v>
      </c>
      <c r="S508" s="15">
        <v>0</v>
      </c>
      <c r="T508" s="15">
        <v>0</v>
      </c>
      <c r="U508" s="15">
        <v>0</v>
      </c>
      <c r="V508" s="15">
        <v>0</v>
      </c>
      <c r="W508" s="15">
        <v>0</v>
      </c>
      <c r="X508" s="15">
        <v>0</v>
      </c>
      <c r="Y508" s="15">
        <v>0</v>
      </c>
      <c r="Z508" s="15">
        <v>0</v>
      </c>
      <c r="AA508" s="15">
        <v>0</v>
      </c>
      <c r="AB508" s="15">
        <v>0</v>
      </c>
      <c r="AC508" s="15">
        <v>0</v>
      </c>
      <c r="AD508" s="15">
        <v>0</v>
      </c>
      <c r="AE508" s="15">
        <v>0</v>
      </c>
      <c r="AF508" s="15">
        <v>0</v>
      </c>
      <c r="AG508" s="15">
        <v>0</v>
      </c>
      <c r="AH508" s="15">
        <v>0</v>
      </c>
      <c r="AI508" s="15">
        <v>0</v>
      </c>
      <c r="AJ508" s="15">
        <v>0</v>
      </c>
      <c r="AK508" s="15">
        <v>0</v>
      </c>
      <c r="AL508" s="15">
        <v>0</v>
      </c>
      <c r="AM508" s="15">
        <v>0</v>
      </c>
      <c r="AN508" s="15">
        <v>0</v>
      </c>
      <c r="AO508" s="15">
        <v>0</v>
      </c>
      <c r="AP508" s="15">
        <v>0</v>
      </c>
      <c r="AQ508" s="15">
        <v>0</v>
      </c>
      <c r="AR508" s="15">
        <v>0</v>
      </c>
      <c r="AS508" s="15">
        <v>0</v>
      </c>
      <c r="AT508" s="15">
        <v>0</v>
      </c>
      <c r="AU508" s="15">
        <v>0</v>
      </c>
      <c r="AV508" s="15">
        <v>0</v>
      </c>
      <c r="AW508" s="15">
        <v>0</v>
      </c>
      <c r="AX508" s="15">
        <v>0</v>
      </c>
      <c r="AY508" s="15">
        <v>0</v>
      </c>
      <c r="AZ508" s="15">
        <v>0</v>
      </c>
      <c r="BA508" s="15">
        <v>0</v>
      </c>
      <c r="BB508" s="15">
        <v>0</v>
      </c>
      <c r="BC508" s="15">
        <v>0</v>
      </c>
      <c r="BD508" s="15">
        <v>0</v>
      </c>
      <c r="BE508" s="15">
        <v>0</v>
      </c>
      <c r="BF508" s="15">
        <v>0</v>
      </c>
      <c r="BG508" s="15">
        <v>0</v>
      </c>
      <c r="BH508" s="15">
        <v>0</v>
      </c>
      <c r="BI508" s="15">
        <v>0</v>
      </c>
      <c r="BJ508" s="15">
        <v>0</v>
      </c>
      <c r="BK508" s="15">
        <v>0</v>
      </c>
      <c r="BL508" s="15">
        <v>0</v>
      </c>
      <c r="BM508" s="15">
        <v>0</v>
      </c>
      <c r="BN508" s="15">
        <v>0</v>
      </c>
      <c r="BO508" s="15">
        <v>0</v>
      </c>
      <c r="BP508" s="15">
        <v>0</v>
      </c>
      <c r="BQ508" s="15">
        <v>0</v>
      </c>
      <c r="BR508" s="15">
        <v>0</v>
      </c>
      <c r="BS508" s="15">
        <v>0</v>
      </c>
      <c r="BT508" s="15">
        <v>0</v>
      </c>
      <c r="BU508" s="15">
        <v>0</v>
      </c>
      <c r="BV508" s="15">
        <v>0</v>
      </c>
      <c r="BW508" s="15">
        <v>0</v>
      </c>
      <c r="BX508" s="15">
        <v>0</v>
      </c>
      <c r="BY508" s="15">
        <v>0</v>
      </c>
      <c r="BZ508" s="15">
        <v>0</v>
      </c>
      <c r="CA508" s="15">
        <v>0</v>
      </c>
      <c r="CB508" s="15">
        <v>0</v>
      </c>
      <c r="CC508" s="15">
        <v>0</v>
      </c>
      <c r="CD508" s="15">
        <v>0</v>
      </c>
    </row>
    <row r="509" spans="1:82">
      <c r="A509" s="10" t="s">
        <v>6596</v>
      </c>
      <c r="B509" s="15" t="s">
        <v>6383</v>
      </c>
      <c r="C509" s="15" t="s">
        <v>6396</v>
      </c>
      <c r="D509" s="15" t="str">
        <f t="shared" si="14"/>
        <v>Uzbeks</v>
      </c>
      <c r="E509" s="15">
        <v>96.406533575317596</v>
      </c>
      <c r="F509" s="15">
        <f t="shared" si="15"/>
        <v>95</v>
      </c>
      <c r="G509" s="15">
        <v>110200</v>
      </c>
      <c r="H509" s="15">
        <v>106240</v>
      </c>
      <c r="I509" s="15">
        <v>0</v>
      </c>
      <c r="J509" s="15">
        <v>0</v>
      </c>
      <c r="K509" s="15">
        <v>1617</v>
      </c>
      <c r="L509" s="15">
        <v>0</v>
      </c>
      <c r="M509" s="15">
        <v>0</v>
      </c>
      <c r="N509" s="15">
        <v>0</v>
      </c>
      <c r="O509" s="15">
        <v>0</v>
      </c>
      <c r="P509" s="15">
        <v>0</v>
      </c>
      <c r="Q509" s="15">
        <v>0</v>
      </c>
      <c r="R509" s="15">
        <v>0</v>
      </c>
      <c r="S509" s="15">
        <v>0</v>
      </c>
      <c r="T509" s="15">
        <v>0</v>
      </c>
      <c r="U509" s="15">
        <v>2343</v>
      </c>
      <c r="V509" s="15">
        <v>0</v>
      </c>
      <c r="W509" s="15">
        <v>0</v>
      </c>
      <c r="X509" s="15">
        <v>0</v>
      </c>
      <c r="Y509" s="15">
        <v>0</v>
      </c>
      <c r="Z509" s="15">
        <v>0</v>
      </c>
      <c r="AA509" s="15">
        <v>0</v>
      </c>
      <c r="AB509" s="15">
        <v>0</v>
      </c>
      <c r="AC509" s="15">
        <v>0</v>
      </c>
      <c r="AD509" s="15">
        <v>0</v>
      </c>
      <c r="AE509" s="15">
        <v>0</v>
      </c>
      <c r="AF509" s="15">
        <v>0</v>
      </c>
      <c r="AG509" s="15">
        <v>0</v>
      </c>
      <c r="AH509" s="15">
        <v>0</v>
      </c>
      <c r="AI509" s="15">
        <v>0</v>
      </c>
      <c r="AJ509" s="15">
        <v>0</v>
      </c>
      <c r="AK509" s="15">
        <v>0</v>
      </c>
      <c r="AL509" s="15">
        <v>0</v>
      </c>
      <c r="AM509" s="15">
        <v>0</v>
      </c>
      <c r="AN509" s="15">
        <v>0</v>
      </c>
      <c r="AO509" s="15">
        <v>0</v>
      </c>
      <c r="AP509" s="15">
        <v>0</v>
      </c>
      <c r="AQ509" s="15">
        <v>0</v>
      </c>
      <c r="AR509" s="15">
        <v>0</v>
      </c>
      <c r="AS509" s="15">
        <v>0</v>
      </c>
      <c r="AT509" s="15">
        <v>0</v>
      </c>
      <c r="AU509" s="15">
        <v>0</v>
      </c>
      <c r="AV509" s="15">
        <v>0</v>
      </c>
      <c r="AW509" s="15">
        <v>0</v>
      </c>
      <c r="AX509" s="15">
        <v>0</v>
      </c>
      <c r="AY509" s="15">
        <v>0</v>
      </c>
      <c r="AZ509" s="15">
        <v>0</v>
      </c>
      <c r="BA509" s="15">
        <v>0</v>
      </c>
      <c r="BB509" s="15">
        <v>0</v>
      </c>
      <c r="BC509" s="15">
        <v>0</v>
      </c>
      <c r="BD509" s="15">
        <v>0</v>
      </c>
      <c r="BE509" s="15">
        <v>0</v>
      </c>
      <c r="BF509" s="15">
        <v>0</v>
      </c>
      <c r="BG509" s="15">
        <v>0</v>
      </c>
      <c r="BH509" s="15">
        <v>0</v>
      </c>
      <c r="BI509" s="15">
        <v>0</v>
      </c>
      <c r="BJ509" s="15">
        <v>0</v>
      </c>
      <c r="BK509" s="15">
        <v>0</v>
      </c>
      <c r="BL509" s="15">
        <v>0</v>
      </c>
      <c r="BM509" s="15">
        <v>0</v>
      </c>
      <c r="BN509" s="15">
        <v>0</v>
      </c>
      <c r="BO509" s="15">
        <v>0</v>
      </c>
      <c r="BP509" s="15">
        <v>0</v>
      </c>
      <c r="BQ509" s="15">
        <v>0</v>
      </c>
      <c r="BR509" s="15">
        <v>0</v>
      </c>
      <c r="BS509" s="15">
        <v>0</v>
      </c>
      <c r="BT509" s="15">
        <v>0</v>
      </c>
      <c r="BU509" s="15">
        <v>0</v>
      </c>
      <c r="BV509" s="15">
        <v>0</v>
      </c>
      <c r="BW509" s="15">
        <v>0</v>
      </c>
      <c r="BX509" s="15">
        <v>0</v>
      </c>
      <c r="BY509" s="15">
        <v>0</v>
      </c>
      <c r="BZ509" s="15">
        <v>0</v>
      </c>
      <c r="CA509" s="15">
        <v>0</v>
      </c>
      <c r="CB509" s="15">
        <v>0</v>
      </c>
      <c r="CC509" s="15">
        <v>0</v>
      </c>
      <c r="CD509" s="15">
        <v>0</v>
      </c>
    </row>
    <row r="510" spans="1:82">
      <c r="A510" s="10" t="s">
        <v>6597</v>
      </c>
      <c r="B510" s="15" t="s">
        <v>6383</v>
      </c>
      <c r="C510" s="15" t="s">
        <v>6397</v>
      </c>
      <c r="D510" s="15" t="str">
        <f t="shared" si="14"/>
        <v>Uzbeks</v>
      </c>
      <c r="E510" s="15">
        <v>78.300228310502291</v>
      </c>
      <c r="F510" s="15">
        <f t="shared" si="15"/>
        <v>75</v>
      </c>
      <c r="G510" s="15">
        <v>175200</v>
      </c>
      <c r="H510" s="15">
        <v>137182</v>
      </c>
      <c r="I510" s="15">
        <v>20230</v>
      </c>
      <c r="J510" s="15">
        <v>1473</v>
      </c>
      <c r="K510" s="15">
        <v>16315</v>
      </c>
      <c r="L510" s="15">
        <v>0</v>
      </c>
      <c r="M510" s="15">
        <v>0</v>
      </c>
      <c r="N510" s="15">
        <v>0</v>
      </c>
      <c r="O510" s="15">
        <v>0</v>
      </c>
      <c r="P510" s="15">
        <v>0</v>
      </c>
      <c r="Q510" s="15">
        <v>0</v>
      </c>
      <c r="R510" s="15">
        <v>0</v>
      </c>
      <c r="S510" s="15">
        <v>0</v>
      </c>
      <c r="T510" s="15">
        <v>0</v>
      </c>
      <c r="U510" s="15">
        <v>0</v>
      </c>
      <c r="V510" s="15">
        <v>0</v>
      </c>
      <c r="W510" s="15">
        <v>0</v>
      </c>
      <c r="X510" s="15">
        <v>0</v>
      </c>
      <c r="Y510" s="15">
        <v>0</v>
      </c>
      <c r="Z510" s="15">
        <v>0</v>
      </c>
      <c r="AA510" s="15">
        <v>0</v>
      </c>
      <c r="AB510" s="15">
        <v>0</v>
      </c>
      <c r="AC510" s="15">
        <v>0</v>
      </c>
      <c r="AD510" s="15">
        <v>0</v>
      </c>
      <c r="AE510" s="15">
        <v>0</v>
      </c>
      <c r="AF510" s="15">
        <v>0</v>
      </c>
      <c r="AG510" s="15">
        <v>0</v>
      </c>
      <c r="AH510" s="15">
        <v>0</v>
      </c>
      <c r="AI510" s="15">
        <v>0</v>
      </c>
      <c r="AJ510" s="15">
        <v>0</v>
      </c>
      <c r="AK510" s="15">
        <v>0</v>
      </c>
      <c r="AL510" s="15">
        <v>0</v>
      </c>
      <c r="AM510" s="15">
        <v>0</v>
      </c>
      <c r="AN510" s="15">
        <v>0</v>
      </c>
      <c r="AO510" s="15">
        <v>0</v>
      </c>
      <c r="AP510" s="15">
        <v>0</v>
      </c>
      <c r="AQ510" s="15">
        <v>0</v>
      </c>
      <c r="AR510" s="15">
        <v>0</v>
      </c>
      <c r="AS510" s="15">
        <v>0</v>
      </c>
      <c r="AT510" s="15">
        <v>0</v>
      </c>
      <c r="AU510" s="15">
        <v>0</v>
      </c>
      <c r="AV510" s="15">
        <v>0</v>
      </c>
      <c r="AW510" s="15">
        <v>0</v>
      </c>
      <c r="AX510" s="15">
        <v>0</v>
      </c>
      <c r="AY510" s="15">
        <v>0</v>
      </c>
      <c r="AZ510" s="15">
        <v>0</v>
      </c>
      <c r="BA510" s="15">
        <v>0</v>
      </c>
      <c r="BB510" s="15">
        <v>0</v>
      </c>
      <c r="BC510" s="15">
        <v>0</v>
      </c>
      <c r="BD510" s="15">
        <v>0</v>
      </c>
      <c r="BE510" s="15">
        <v>0</v>
      </c>
      <c r="BF510" s="15">
        <v>0</v>
      </c>
      <c r="BG510" s="15">
        <v>0</v>
      </c>
      <c r="BH510" s="15">
        <v>0</v>
      </c>
      <c r="BI510" s="15">
        <v>0</v>
      </c>
      <c r="BJ510" s="15">
        <v>0</v>
      </c>
      <c r="BK510" s="15">
        <v>0</v>
      </c>
      <c r="BL510" s="15">
        <v>0</v>
      </c>
      <c r="BM510" s="15">
        <v>0</v>
      </c>
      <c r="BN510" s="15">
        <v>0</v>
      </c>
      <c r="BO510" s="15">
        <v>0</v>
      </c>
      <c r="BP510" s="15">
        <v>0</v>
      </c>
      <c r="BQ510" s="15">
        <v>0</v>
      </c>
      <c r="BR510" s="15">
        <v>0</v>
      </c>
      <c r="BS510" s="15">
        <v>0</v>
      </c>
      <c r="BT510" s="15">
        <v>0</v>
      </c>
      <c r="BU510" s="15">
        <v>0</v>
      </c>
      <c r="BV510" s="15">
        <v>0</v>
      </c>
      <c r="BW510" s="15">
        <v>0</v>
      </c>
      <c r="BX510" s="15">
        <v>0</v>
      </c>
      <c r="BY510" s="15">
        <v>0</v>
      </c>
      <c r="BZ510" s="15">
        <v>0</v>
      </c>
      <c r="CA510" s="15">
        <v>0</v>
      </c>
      <c r="CB510" s="15">
        <v>0</v>
      </c>
      <c r="CC510" s="15">
        <v>0</v>
      </c>
      <c r="CD510" s="15">
        <v>0</v>
      </c>
    </row>
    <row r="511" spans="1:82">
      <c r="A511" s="10" t="s">
        <v>6598</v>
      </c>
      <c r="B511" s="15" t="s">
        <v>6383</v>
      </c>
      <c r="C511" s="15" t="s">
        <v>6398</v>
      </c>
      <c r="D511" s="15" t="str">
        <f t="shared" si="14"/>
        <v>Uzbeks</v>
      </c>
      <c r="E511" s="15">
        <v>89.181728880157181</v>
      </c>
      <c r="F511" s="15">
        <f t="shared" si="15"/>
        <v>85</v>
      </c>
      <c r="G511" s="15">
        <v>101800</v>
      </c>
      <c r="H511" s="15">
        <v>90787</v>
      </c>
      <c r="I511" s="15">
        <v>0</v>
      </c>
      <c r="J511" s="15">
        <v>0</v>
      </c>
      <c r="K511" s="15">
        <v>11013</v>
      </c>
      <c r="L511" s="15">
        <v>0</v>
      </c>
      <c r="M511" s="15">
        <v>0</v>
      </c>
      <c r="N511" s="15">
        <v>0</v>
      </c>
      <c r="O511" s="15">
        <v>0</v>
      </c>
      <c r="P511" s="15">
        <v>0</v>
      </c>
      <c r="Q511" s="15">
        <v>0</v>
      </c>
      <c r="R511" s="15">
        <v>0</v>
      </c>
      <c r="S511" s="15">
        <v>0</v>
      </c>
      <c r="T511" s="15">
        <v>0</v>
      </c>
      <c r="U511" s="15">
        <v>0</v>
      </c>
      <c r="V511" s="15">
        <v>0</v>
      </c>
      <c r="W511" s="15">
        <v>0</v>
      </c>
      <c r="X511" s="15">
        <v>0</v>
      </c>
      <c r="Y511" s="15">
        <v>0</v>
      </c>
      <c r="Z511" s="15">
        <v>0</v>
      </c>
      <c r="AA511" s="15">
        <v>0</v>
      </c>
      <c r="AB511" s="15">
        <v>0</v>
      </c>
      <c r="AC511" s="15">
        <v>0</v>
      </c>
      <c r="AD511" s="15">
        <v>0</v>
      </c>
      <c r="AE511" s="15">
        <v>0</v>
      </c>
      <c r="AF511" s="15">
        <v>0</v>
      </c>
      <c r="AG511" s="15">
        <v>0</v>
      </c>
      <c r="AH511" s="15">
        <v>0</v>
      </c>
      <c r="AI511" s="15">
        <v>0</v>
      </c>
      <c r="AJ511" s="15">
        <v>0</v>
      </c>
      <c r="AK511" s="15">
        <v>0</v>
      </c>
      <c r="AL511" s="15">
        <v>0</v>
      </c>
      <c r="AM511" s="15">
        <v>0</v>
      </c>
      <c r="AN511" s="15">
        <v>0</v>
      </c>
      <c r="AO511" s="15">
        <v>0</v>
      </c>
      <c r="AP511" s="15">
        <v>0</v>
      </c>
      <c r="AQ511" s="15">
        <v>0</v>
      </c>
      <c r="AR511" s="15">
        <v>0</v>
      </c>
      <c r="AS511" s="15">
        <v>0</v>
      </c>
      <c r="AT511" s="15">
        <v>0</v>
      </c>
      <c r="AU511" s="15">
        <v>0</v>
      </c>
      <c r="AV511" s="15">
        <v>0</v>
      </c>
      <c r="AW511" s="15">
        <v>0</v>
      </c>
      <c r="AX511" s="15">
        <v>0</v>
      </c>
      <c r="AY511" s="15">
        <v>0</v>
      </c>
      <c r="AZ511" s="15">
        <v>0</v>
      </c>
      <c r="BA511" s="15">
        <v>0</v>
      </c>
      <c r="BB511" s="15">
        <v>0</v>
      </c>
      <c r="BC511" s="15">
        <v>0</v>
      </c>
      <c r="BD511" s="15">
        <v>0</v>
      </c>
      <c r="BE511" s="15">
        <v>0</v>
      </c>
      <c r="BF511" s="15">
        <v>0</v>
      </c>
      <c r="BG511" s="15">
        <v>0</v>
      </c>
      <c r="BH511" s="15">
        <v>0</v>
      </c>
      <c r="BI511" s="15">
        <v>0</v>
      </c>
      <c r="BJ511" s="15">
        <v>0</v>
      </c>
      <c r="BK511" s="15">
        <v>0</v>
      </c>
      <c r="BL511" s="15">
        <v>0</v>
      </c>
      <c r="BM511" s="15">
        <v>0</v>
      </c>
      <c r="BN511" s="15">
        <v>0</v>
      </c>
      <c r="BO511" s="15">
        <v>0</v>
      </c>
      <c r="BP511" s="15">
        <v>0</v>
      </c>
      <c r="BQ511" s="15">
        <v>0</v>
      </c>
      <c r="BR511" s="15">
        <v>0</v>
      </c>
      <c r="BS511" s="15">
        <v>0</v>
      </c>
      <c r="BT511" s="15">
        <v>0</v>
      </c>
      <c r="BU511" s="15">
        <v>0</v>
      </c>
      <c r="BV511" s="15">
        <v>0</v>
      </c>
      <c r="BW511" s="15">
        <v>0</v>
      </c>
      <c r="BX511" s="15">
        <v>0</v>
      </c>
      <c r="BY511" s="15">
        <v>0</v>
      </c>
      <c r="BZ511" s="15">
        <v>0</v>
      </c>
      <c r="CA511" s="15">
        <v>0</v>
      </c>
      <c r="CB511" s="15">
        <v>0</v>
      </c>
      <c r="CC511" s="15">
        <v>0</v>
      </c>
      <c r="CD511" s="15">
        <v>0</v>
      </c>
    </row>
    <row r="512" spans="1:82">
      <c r="A512" s="10" t="s">
        <v>6599</v>
      </c>
      <c r="B512" s="15" t="s">
        <v>6383</v>
      </c>
      <c r="C512" s="15" t="s">
        <v>6399</v>
      </c>
      <c r="D512" s="15" t="str">
        <f t="shared" si="14"/>
        <v>Uzbeks</v>
      </c>
      <c r="E512" s="15">
        <v>54.025448235974551</v>
      </c>
      <c r="F512" s="15">
        <f t="shared" si="15"/>
        <v>50</v>
      </c>
      <c r="G512" s="15">
        <v>172900</v>
      </c>
      <c r="H512" s="15">
        <v>93410</v>
      </c>
      <c r="I512" s="15">
        <v>33924</v>
      </c>
      <c r="J512" s="15">
        <v>0</v>
      </c>
      <c r="K512" s="15">
        <v>5472</v>
      </c>
      <c r="L512" s="15">
        <v>1251</v>
      </c>
      <c r="M512" s="15">
        <v>801</v>
      </c>
      <c r="N512" s="15">
        <v>0</v>
      </c>
      <c r="O512" s="15">
        <v>0</v>
      </c>
      <c r="P512" s="15">
        <v>18132</v>
      </c>
      <c r="Q512" s="15">
        <v>2419</v>
      </c>
      <c r="R512" s="15">
        <v>0</v>
      </c>
      <c r="S512" s="15">
        <v>10259</v>
      </c>
      <c r="T512" s="15">
        <v>2094</v>
      </c>
      <c r="U512" s="15">
        <v>0</v>
      </c>
      <c r="V512" s="15">
        <v>0</v>
      </c>
      <c r="W512" s="15">
        <v>0</v>
      </c>
      <c r="X512" s="15">
        <v>0</v>
      </c>
      <c r="Y512" s="15">
        <v>0</v>
      </c>
      <c r="Z512" s="15">
        <v>0</v>
      </c>
      <c r="AA512" s="15">
        <v>0</v>
      </c>
      <c r="AB512" s="15">
        <v>0</v>
      </c>
      <c r="AC512" s="15">
        <v>0</v>
      </c>
      <c r="AD512" s="15">
        <v>0</v>
      </c>
      <c r="AE512" s="15">
        <v>0</v>
      </c>
      <c r="AF512" s="15">
        <v>0</v>
      </c>
      <c r="AG512" s="15">
        <v>0</v>
      </c>
      <c r="AH512" s="15">
        <v>0</v>
      </c>
      <c r="AI512" s="15">
        <v>0</v>
      </c>
      <c r="AJ512" s="15">
        <v>0</v>
      </c>
      <c r="AK512" s="15">
        <v>0</v>
      </c>
      <c r="AL512" s="15">
        <v>0</v>
      </c>
      <c r="AM512" s="15">
        <v>0</v>
      </c>
      <c r="AN512" s="15">
        <v>0</v>
      </c>
      <c r="AO512" s="15">
        <v>0</v>
      </c>
      <c r="AP512" s="15">
        <v>0</v>
      </c>
      <c r="AQ512" s="15">
        <v>0</v>
      </c>
      <c r="AR512" s="15">
        <v>0</v>
      </c>
      <c r="AS512" s="15">
        <v>0</v>
      </c>
      <c r="AT512" s="15">
        <v>0</v>
      </c>
      <c r="AU512" s="15">
        <v>0</v>
      </c>
      <c r="AV512" s="15">
        <v>0</v>
      </c>
      <c r="AW512" s="15">
        <v>0</v>
      </c>
      <c r="AX512" s="15">
        <v>0</v>
      </c>
      <c r="AY512" s="15">
        <v>0</v>
      </c>
      <c r="AZ512" s="15">
        <v>0</v>
      </c>
      <c r="BA512" s="15">
        <v>0</v>
      </c>
      <c r="BB512" s="15">
        <v>0</v>
      </c>
      <c r="BC512" s="15">
        <v>0</v>
      </c>
      <c r="BD512" s="15">
        <v>0</v>
      </c>
      <c r="BE512" s="15">
        <v>0</v>
      </c>
      <c r="BF512" s="15">
        <v>0</v>
      </c>
      <c r="BG512" s="15">
        <v>0</v>
      </c>
      <c r="BH512" s="15">
        <v>0</v>
      </c>
      <c r="BI512" s="15">
        <v>0</v>
      </c>
      <c r="BJ512" s="15">
        <v>0</v>
      </c>
      <c r="BK512" s="15">
        <v>0</v>
      </c>
      <c r="BL512" s="15">
        <v>0</v>
      </c>
      <c r="BM512" s="15">
        <v>0</v>
      </c>
      <c r="BN512" s="15">
        <v>0</v>
      </c>
      <c r="BO512" s="15">
        <v>0</v>
      </c>
      <c r="BP512" s="15">
        <v>0</v>
      </c>
      <c r="BQ512" s="15">
        <v>0</v>
      </c>
      <c r="BR512" s="15">
        <v>0</v>
      </c>
      <c r="BS512" s="15">
        <v>0</v>
      </c>
      <c r="BT512" s="15">
        <v>0</v>
      </c>
      <c r="BU512" s="15">
        <v>0</v>
      </c>
      <c r="BV512" s="15">
        <v>0</v>
      </c>
      <c r="BW512" s="15">
        <v>0</v>
      </c>
      <c r="BX512" s="15">
        <v>0</v>
      </c>
      <c r="BY512" s="15">
        <v>0</v>
      </c>
      <c r="BZ512" s="15">
        <v>0</v>
      </c>
      <c r="CA512" s="15">
        <v>0</v>
      </c>
      <c r="CB512" s="15">
        <v>0</v>
      </c>
      <c r="CC512" s="15">
        <v>0</v>
      </c>
      <c r="CD512" s="15">
        <v>5138</v>
      </c>
    </row>
    <row r="513" spans="1:82">
      <c r="A513" s="10" t="s">
        <v>6600</v>
      </c>
      <c r="B513" s="15" t="s">
        <v>6383</v>
      </c>
      <c r="C513" s="15" t="s">
        <v>6400</v>
      </c>
      <c r="D513" s="15" t="str">
        <f t="shared" si="14"/>
        <v>Other Ethnicities</v>
      </c>
      <c r="E513" s="15">
        <v>42.637809187279153</v>
      </c>
      <c r="F513" s="15">
        <f t="shared" si="15"/>
        <v>40</v>
      </c>
      <c r="G513" s="15">
        <v>113200</v>
      </c>
      <c r="H513" s="15">
        <v>15150</v>
      </c>
      <c r="I513" s="15">
        <v>15933</v>
      </c>
      <c r="J513" s="15">
        <v>0</v>
      </c>
      <c r="K513" s="15">
        <v>0</v>
      </c>
      <c r="L513" s="15">
        <v>0</v>
      </c>
      <c r="M513" s="15">
        <v>0</v>
      </c>
      <c r="N513" s="15">
        <v>0</v>
      </c>
      <c r="O513" s="15">
        <v>0</v>
      </c>
      <c r="P513" s="15">
        <v>4000</v>
      </c>
      <c r="Q513" s="15">
        <v>0</v>
      </c>
      <c r="R513" s="15">
        <v>0</v>
      </c>
      <c r="S513" s="15">
        <v>4818</v>
      </c>
      <c r="T513" s="15">
        <v>0</v>
      </c>
      <c r="U513" s="15">
        <v>27933</v>
      </c>
      <c r="V513" s="15">
        <v>0</v>
      </c>
      <c r="W513" s="15">
        <v>0</v>
      </c>
      <c r="X513" s="15">
        <v>0</v>
      </c>
      <c r="Y513" s="15">
        <v>0</v>
      </c>
      <c r="Z513" s="15">
        <v>0</v>
      </c>
      <c r="AA513" s="15">
        <v>0</v>
      </c>
      <c r="AB513" s="15">
        <v>0</v>
      </c>
      <c r="AC513" s="15">
        <v>0</v>
      </c>
      <c r="AD513" s="15">
        <v>0</v>
      </c>
      <c r="AE513" s="15">
        <v>0</v>
      </c>
      <c r="AF513" s="15">
        <v>0</v>
      </c>
      <c r="AG513" s="15">
        <v>0</v>
      </c>
      <c r="AH513" s="15">
        <v>0</v>
      </c>
      <c r="AI513" s="15">
        <v>0</v>
      </c>
      <c r="AJ513" s="15">
        <v>0</v>
      </c>
      <c r="AK513" s="15">
        <v>0</v>
      </c>
      <c r="AL513" s="15">
        <v>0</v>
      </c>
      <c r="AM513" s="15">
        <v>0</v>
      </c>
      <c r="AN513" s="15">
        <v>0</v>
      </c>
      <c r="AO513" s="15">
        <v>0</v>
      </c>
      <c r="AP513" s="15">
        <v>0</v>
      </c>
      <c r="AQ513" s="15">
        <v>0</v>
      </c>
      <c r="AR513" s="15">
        <v>0</v>
      </c>
      <c r="AS513" s="15">
        <v>0</v>
      </c>
      <c r="AT513" s="15">
        <v>0</v>
      </c>
      <c r="AU513" s="15">
        <v>0</v>
      </c>
      <c r="AV513" s="15">
        <v>0</v>
      </c>
      <c r="AW513" s="15">
        <v>0</v>
      </c>
      <c r="AX513" s="15">
        <v>0</v>
      </c>
      <c r="AY513" s="15">
        <v>0</v>
      </c>
      <c r="AZ513" s="15">
        <v>0</v>
      </c>
      <c r="BA513" s="15">
        <v>0</v>
      </c>
      <c r="BB513" s="15">
        <v>0</v>
      </c>
      <c r="BC513" s="15">
        <v>0</v>
      </c>
      <c r="BD513" s="15">
        <v>0</v>
      </c>
      <c r="BE513" s="15">
        <v>0</v>
      </c>
      <c r="BF513" s="15">
        <v>0</v>
      </c>
      <c r="BG513" s="15">
        <v>0</v>
      </c>
      <c r="BH513" s="15">
        <v>0</v>
      </c>
      <c r="BI513" s="15">
        <v>0</v>
      </c>
      <c r="BJ513" s="15">
        <v>0</v>
      </c>
      <c r="BK513" s="15">
        <v>0</v>
      </c>
      <c r="BL513" s="15">
        <v>0</v>
      </c>
      <c r="BM513" s="15">
        <v>0</v>
      </c>
      <c r="BN513" s="15">
        <v>0</v>
      </c>
      <c r="BO513" s="15">
        <v>0</v>
      </c>
      <c r="BP513" s="15">
        <v>0</v>
      </c>
      <c r="BQ513" s="15">
        <v>0</v>
      </c>
      <c r="BR513" s="15">
        <v>0</v>
      </c>
      <c r="BS513" s="15">
        <v>0</v>
      </c>
      <c r="BT513" s="15">
        <v>0</v>
      </c>
      <c r="BU513" s="15">
        <v>0</v>
      </c>
      <c r="BV513" s="15">
        <v>0</v>
      </c>
      <c r="BW513" s="15">
        <v>0</v>
      </c>
      <c r="BX513" s="15">
        <v>0</v>
      </c>
      <c r="BY513" s="15">
        <v>0</v>
      </c>
      <c r="BZ513" s="15">
        <v>0</v>
      </c>
      <c r="CA513" s="15">
        <v>0</v>
      </c>
      <c r="CB513" s="15">
        <v>0</v>
      </c>
      <c r="CC513" s="15">
        <v>0</v>
      </c>
      <c r="CD513" s="15">
        <v>48266</v>
      </c>
    </row>
    <row r="514" spans="1:82">
      <c r="A514" s="10" t="s">
        <v>6601</v>
      </c>
      <c r="B514" s="15" t="s">
        <v>6383</v>
      </c>
      <c r="C514" s="15" t="s">
        <v>6401</v>
      </c>
      <c r="D514" s="15" t="str">
        <f t="shared" si="14"/>
        <v>Uzbeks</v>
      </c>
      <c r="E514" s="15">
        <v>66.74325726141079</v>
      </c>
      <c r="F514" s="15">
        <f t="shared" si="15"/>
        <v>65</v>
      </c>
      <c r="G514" s="15">
        <v>192800</v>
      </c>
      <c r="H514" s="15">
        <v>128681</v>
      </c>
      <c r="I514" s="15">
        <v>17045</v>
      </c>
      <c r="J514" s="15">
        <v>0</v>
      </c>
      <c r="K514" s="15">
        <v>2749</v>
      </c>
      <c r="L514" s="15">
        <v>1257</v>
      </c>
      <c r="M514" s="15">
        <v>805</v>
      </c>
      <c r="N514" s="15">
        <v>0</v>
      </c>
      <c r="O514" s="15">
        <v>0</v>
      </c>
      <c r="P514" s="15">
        <v>22255</v>
      </c>
      <c r="Q514" s="15">
        <v>2431</v>
      </c>
      <c r="R514" s="15">
        <v>0</v>
      </c>
      <c r="S514" s="15">
        <v>10309</v>
      </c>
      <c r="T514" s="15">
        <v>2104</v>
      </c>
      <c r="U514" s="15">
        <v>0</v>
      </c>
      <c r="V514" s="15">
        <v>0</v>
      </c>
      <c r="W514" s="15">
        <v>0</v>
      </c>
      <c r="X514" s="15">
        <v>0</v>
      </c>
      <c r="Y514" s="15">
        <v>0</v>
      </c>
      <c r="Z514" s="15">
        <v>0</v>
      </c>
      <c r="AA514" s="15">
        <v>0</v>
      </c>
      <c r="AB514" s="15">
        <v>0</v>
      </c>
      <c r="AC514" s="15">
        <v>0</v>
      </c>
      <c r="AD514" s="15">
        <v>0</v>
      </c>
      <c r="AE514" s="15">
        <v>0</v>
      </c>
      <c r="AF514" s="15">
        <v>0</v>
      </c>
      <c r="AG514" s="15">
        <v>0</v>
      </c>
      <c r="AH514" s="15">
        <v>0</v>
      </c>
      <c r="AI514" s="15">
        <v>0</v>
      </c>
      <c r="AJ514" s="15">
        <v>0</v>
      </c>
      <c r="AK514" s="15">
        <v>0</v>
      </c>
      <c r="AL514" s="15">
        <v>0</v>
      </c>
      <c r="AM514" s="15">
        <v>0</v>
      </c>
      <c r="AN514" s="15">
        <v>0</v>
      </c>
      <c r="AO514" s="15">
        <v>0</v>
      </c>
      <c r="AP514" s="15">
        <v>0</v>
      </c>
      <c r="AQ514" s="15">
        <v>0</v>
      </c>
      <c r="AR514" s="15">
        <v>0</v>
      </c>
      <c r="AS514" s="15">
        <v>0</v>
      </c>
      <c r="AT514" s="15">
        <v>0</v>
      </c>
      <c r="AU514" s="15">
        <v>0</v>
      </c>
      <c r="AV514" s="15">
        <v>0</v>
      </c>
      <c r="AW514" s="15">
        <v>0</v>
      </c>
      <c r="AX514" s="15">
        <v>0</v>
      </c>
      <c r="AY514" s="15">
        <v>0</v>
      </c>
      <c r="AZ514" s="15">
        <v>0</v>
      </c>
      <c r="BA514" s="15">
        <v>0</v>
      </c>
      <c r="BB514" s="15">
        <v>0</v>
      </c>
      <c r="BC514" s="15">
        <v>0</v>
      </c>
      <c r="BD514" s="15">
        <v>0</v>
      </c>
      <c r="BE514" s="15">
        <v>0</v>
      </c>
      <c r="BF514" s="15">
        <v>0</v>
      </c>
      <c r="BG514" s="15">
        <v>0</v>
      </c>
      <c r="BH514" s="15">
        <v>0</v>
      </c>
      <c r="BI514" s="15">
        <v>0</v>
      </c>
      <c r="BJ514" s="15">
        <v>0</v>
      </c>
      <c r="BK514" s="15">
        <v>0</v>
      </c>
      <c r="BL514" s="15">
        <v>0</v>
      </c>
      <c r="BM514" s="15">
        <v>0</v>
      </c>
      <c r="BN514" s="15">
        <v>0</v>
      </c>
      <c r="BO514" s="15">
        <v>0</v>
      </c>
      <c r="BP514" s="15">
        <v>0</v>
      </c>
      <c r="BQ514" s="15">
        <v>0</v>
      </c>
      <c r="BR514" s="15">
        <v>0</v>
      </c>
      <c r="BS514" s="15">
        <v>0</v>
      </c>
      <c r="BT514" s="15">
        <v>0</v>
      </c>
      <c r="BU514" s="15">
        <v>0</v>
      </c>
      <c r="BV514" s="15">
        <v>0</v>
      </c>
      <c r="BW514" s="15">
        <v>0</v>
      </c>
      <c r="BX514" s="15">
        <v>0</v>
      </c>
      <c r="BY514" s="15">
        <v>0</v>
      </c>
      <c r="BZ514" s="15">
        <v>0</v>
      </c>
      <c r="CA514" s="15">
        <v>0</v>
      </c>
      <c r="CB514" s="15">
        <v>0</v>
      </c>
      <c r="CC514" s="15">
        <v>0</v>
      </c>
      <c r="CD514" s="15">
        <v>5164</v>
      </c>
    </row>
    <row r="515" spans="1:82">
      <c r="A515" s="10" t="s">
        <v>6602</v>
      </c>
      <c r="B515" s="15" t="s">
        <v>6383</v>
      </c>
      <c r="C515" s="15" t="s">
        <v>6402</v>
      </c>
      <c r="D515" s="15" t="str">
        <f t="shared" ref="D515:D573" si="16">INDEX($H$1:$CL$1,(MATCH(MAX(H515:CL515),H515:CL515,0)))</f>
        <v>Uzbeks</v>
      </c>
      <c r="E515" s="15">
        <v>80.948500890439362</v>
      </c>
      <c r="F515" s="15">
        <f t="shared" ref="F515:F573" si="17">E515-MOD(E515,5)</f>
        <v>80</v>
      </c>
      <c r="G515" s="15">
        <v>204955</v>
      </c>
      <c r="H515" s="15">
        <v>165908</v>
      </c>
      <c r="I515" s="15">
        <v>9657</v>
      </c>
      <c r="J515" s="15">
        <v>0</v>
      </c>
      <c r="K515" s="15">
        <v>0</v>
      </c>
      <c r="L515" s="15">
        <v>0</v>
      </c>
      <c r="M515" s="15">
        <v>855</v>
      </c>
      <c r="N515" s="15">
        <v>0</v>
      </c>
      <c r="O515" s="15">
        <v>0</v>
      </c>
      <c r="P515" s="15">
        <v>11178</v>
      </c>
      <c r="Q515" s="15">
        <v>1291</v>
      </c>
      <c r="R515" s="15">
        <v>0</v>
      </c>
      <c r="S515" s="15">
        <v>0</v>
      </c>
      <c r="T515" s="15">
        <v>0</v>
      </c>
      <c r="U515" s="15">
        <v>10581</v>
      </c>
      <c r="V515" s="15">
        <v>0</v>
      </c>
      <c r="W515" s="15">
        <v>0</v>
      </c>
      <c r="X515" s="15">
        <v>0</v>
      </c>
      <c r="Y515" s="15">
        <v>0</v>
      </c>
      <c r="Z515" s="15">
        <v>0</v>
      </c>
      <c r="AA515" s="15">
        <v>0</v>
      </c>
      <c r="AB515" s="15">
        <v>0</v>
      </c>
      <c r="AC515" s="15">
        <v>0</v>
      </c>
      <c r="AD515" s="15">
        <v>0</v>
      </c>
      <c r="AE515" s="15">
        <v>0</v>
      </c>
      <c r="AF515" s="15">
        <v>0</v>
      </c>
      <c r="AG515" s="15">
        <v>0</v>
      </c>
      <c r="AH515" s="15">
        <v>0</v>
      </c>
      <c r="AI515" s="15">
        <v>0</v>
      </c>
      <c r="AJ515" s="15">
        <v>0</v>
      </c>
      <c r="AK515" s="15">
        <v>0</v>
      </c>
      <c r="AL515" s="15">
        <v>0</v>
      </c>
      <c r="AM515" s="15">
        <v>0</v>
      </c>
      <c r="AN515" s="15">
        <v>0</v>
      </c>
      <c r="AO515" s="15">
        <v>0</v>
      </c>
      <c r="AP515" s="15">
        <v>0</v>
      </c>
      <c r="AQ515" s="15">
        <v>0</v>
      </c>
      <c r="AR515" s="15">
        <v>0</v>
      </c>
      <c r="AS515" s="15">
        <v>0</v>
      </c>
      <c r="AT515" s="15">
        <v>0</v>
      </c>
      <c r="AU515" s="15">
        <v>0</v>
      </c>
      <c r="AV515" s="15">
        <v>0</v>
      </c>
      <c r="AW515" s="15">
        <v>0</v>
      </c>
      <c r="AX515" s="15">
        <v>0</v>
      </c>
      <c r="AY515" s="15">
        <v>0</v>
      </c>
      <c r="AZ515" s="15">
        <v>0</v>
      </c>
      <c r="BA515" s="15">
        <v>0</v>
      </c>
      <c r="BB515" s="15">
        <v>0</v>
      </c>
      <c r="BC515" s="15">
        <v>0</v>
      </c>
      <c r="BD515" s="15">
        <v>0</v>
      </c>
      <c r="BE515" s="15">
        <v>0</v>
      </c>
      <c r="BF515" s="15">
        <v>0</v>
      </c>
      <c r="BG515" s="15">
        <v>0</v>
      </c>
      <c r="BH515" s="15">
        <v>0</v>
      </c>
      <c r="BI515" s="15">
        <v>0</v>
      </c>
      <c r="BJ515" s="15">
        <v>0</v>
      </c>
      <c r="BK515" s="15">
        <v>0</v>
      </c>
      <c r="BL515" s="15">
        <v>0</v>
      </c>
      <c r="BM515" s="15">
        <v>0</v>
      </c>
      <c r="BN515" s="15">
        <v>0</v>
      </c>
      <c r="BO515" s="15">
        <v>0</v>
      </c>
      <c r="BP515" s="15">
        <v>0</v>
      </c>
      <c r="BQ515" s="15">
        <v>0</v>
      </c>
      <c r="BR515" s="15">
        <v>0</v>
      </c>
      <c r="BS515" s="15">
        <v>0</v>
      </c>
      <c r="BT515" s="15">
        <v>0</v>
      </c>
      <c r="BU515" s="15">
        <v>0</v>
      </c>
      <c r="BV515" s="15">
        <v>0</v>
      </c>
      <c r="BW515" s="15">
        <v>0</v>
      </c>
      <c r="BX515" s="15">
        <v>0</v>
      </c>
      <c r="BY515" s="15">
        <v>0</v>
      </c>
      <c r="BZ515" s="15">
        <v>0</v>
      </c>
      <c r="CA515" s="15">
        <v>0</v>
      </c>
      <c r="CB515" s="15">
        <v>0</v>
      </c>
      <c r="CC515" s="15">
        <v>0</v>
      </c>
      <c r="CD515" s="15">
        <v>5485</v>
      </c>
    </row>
    <row r="516" spans="1:82">
      <c r="A516" s="10" t="s">
        <v>6603</v>
      </c>
      <c r="B516" s="15" t="s">
        <v>6383</v>
      </c>
      <c r="C516" s="15" t="s">
        <v>6403</v>
      </c>
      <c r="D516" s="15" t="str">
        <f t="shared" si="16"/>
        <v>Uzbeks</v>
      </c>
      <c r="E516" s="15">
        <v>87.886585365853648</v>
      </c>
      <c r="F516" s="15">
        <f t="shared" si="17"/>
        <v>85</v>
      </c>
      <c r="G516" s="15">
        <v>82000</v>
      </c>
      <c r="H516" s="15">
        <v>72067</v>
      </c>
      <c r="I516" s="15">
        <v>1929</v>
      </c>
      <c r="J516" s="15">
        <v>0</v>
      </c>
      <c r="K516" s="15">
        <v>0</v>
      </c>
      <c r="L516" s="15">
        <v>0</v>
      </c>
      <c r="M516" s="15">
        <v>341</v>
      </c>
      <c r="N516" s="15">
        <v>0</v>
      </c>
      <c r="O516" s="15">
        <v>0</v>
      </c>
      <c r="P516" s="15">
        <v>7147</v>
      </c>
      <c r="Q516" s="15">
        <v>516</v>
      </c>
      <c r="R516" s="15">
        <v>0</v>
      </c>
      <c r="S516" s="15">
        <v>0</v>
      </c>
      <c r="T516" s="15">
        <v>0</v>
      </c>
      <c r="U516" s="15">
        <v>0</v>
      </c>
      <c r="V516" s="15">
        <v>0</v>
      </c>
      <c r="W516" s="15">
        <v>0</v>
      </c>
      <c r="X516" s="15">
        <v>0</v>
      </c>
      <c r="Y516" s="15">
        <v>0</v>
      </c>
      <c r="Z516" s="15">
        <v>0</v>
      </c>
      <c r="AA516" s="15">
        <v>0</v>
      </c>
      <c r="AB516" s="15">
        <v>0</v>
      </c>
      <c r="AC516" s="15">
        <v>0</v>
      </c>
      <c r="AD516" s="15">
        <v>0</v>
      </c>
      <c r="AE516" s="15">
        <v>0</v>
      </c>
      <c r="AF516" s="15">
        <v>0</v>
      </c>
      <c r="AG516" s="15">
        <v>0</v>
      </c>
      <c r="AH516" s="15">
        <v>0</v>
      </c>
      <c r="AI516" s="15">
        <v>0</v>
      </c>
      <c r="AJ516" s="15">
        <v>0</v>
      </c>
      <c r="AK516" s="15">
        <v>0</v>
      </c>
      <c r="AL516" s="15">
        <v>0</v>
      </c>
      <c r="AM516" s="15">
        <v>0</v>
      </c>
      <c r="AN516" s="15">
        <v>0</v>
      </c>
      <c r="AO516" s="15">
        <v>0</v>
      </c>
      <c r="AP516" s="15">
        <v>0</v>
      </c>
      <c r="AQ516" s="15">
        <v>0</v>
      </c>
      <c r="AR516" s="15">
        <v>0</v>
      </c>
      <c r="AS516" s="15">
        <v>0</v>
      </c>
      <c r="AT516" s="15">
        <v>0</v>
      </c>
      <c r="AU516" s="15">
        <v>0</v>
      </c>
      <c r="AV516" s="15">
        <v>0</v>
      </c>
      <c r="AW516" s="15">
        <v>0</v>
      </c>
      <c r="AX516" s="15">
        <v>0</v>
      </c>
      <c r="AY516" s="15">
        <v>0</v>
      </c>
      <c r="AZ516" s="15">
        <v>0</v>
      </c>
      <c r="BA516" s="15">
        <v>0</v>
      </c>
      <c r="BB516" s="15">
        <v>0</v>
      </c>
      <c r="BC516" s="15">
        <v>0</v>
      </c>
      <c r="BD516" s="15">
        <v>0</v>
      </c>
      <c r="BE516" s="15">
        <v>0</v>
      </c>
      <c r="BF516" s="15">
        <v>0</v>
      </c>
      <c r="BG516" s="15">
        <v>0</v>
      </c>
      <c r="BH516" s="15">
        <v>0</v>
      </c>
      <c r="BI516" s="15">
        <v>0</v>
      </c>
      <c r="BJ516" s="15">
        <v>0</v>
      </c>
      <c r="BK516" s="15">
        <v>0</v>
      </c>
      <c r="BL516" s="15">
        <v>0</v>
      </c>
      <c r="BM516" s="15">
        <v>0</v>
      </c>
      <c r="BN516" s="15">
        <v>0</v>
      </c>
      <c r="BO516" s="15">
        <v>0</v>
      </c>
      <c r="BP516" s="15">
        <v>0</v>
      </c>
      <c r="BQ516" s="15">
        <v>0</v>
      </c>
      <c r="BR516" s="15">
        <v>0</v>
      </c>
      <c r="BS516" s="15">
        <v>0</v>
      </c>
      <c r="BT516" s="15">
        <v>0</v>
      </c>
      <c r="BU516" s="15">
        <v>0</v>
      </c>
      <c r="BV516" s="15">
        <v>0</v>
      </c>
      <c r="BW516" s="15">
        <v>0</v>
      </c>
      <c r="BX516" s="15">
        <v>0</v>
      </c>
      <c r="BY516" s="15">
        <v>0</v>
      </c>
      <c r="BZ516" s="15">
        <v>0</v>
      </c>
      <c r="CA516" s="15">
        <v>0</v>
      </c>
      <c r="CB516" s="15">
        <v>0</v>
      </c>
      <c r="CC516" s="15">
        <v>0</v>
      </c>
      <c r="CD516" s="15">
        <v>0</v>
      </c>
    </row>
    <row r="517" spans="1:82">
      <c r="A517" s="10" t="s">
        <v>6604</v>
      </c>
      <c r="B517" s="15" t="s">
        <v>6383</v>
      </c>
      <c r="C517" s="15" t="s">
        <v>6404</v>
      </c>
      <c r="D517" s="15" t="str">
        <f t="shared" si="16"/>
        <v>Uzbeks</v>
      </c>
      <c r="E517" s="15">
        <v>86.056768558951973</v>
      </c>
      <c r="F517" s="15">
        <f t="shared" si="17"/>
        <v>85</v>
      </c>
      <c r="G517" s="15">
        <v>137400</v>
      </c>
      <c r="H517" s="15">
        <v>118242</v>
      </c>
      <c r="I517" s="15">
        <v>13355</v>
      </c>
      <c r="J517" s="15">
        <v>0</v>
      </c>
      <c r="K517" s="15">
        <v>2154</v>
      </c>
      <c r="L517" s="15">
        <v>0</v>
      </c>
      <c r="M517" s="15">
        <v>0</v>
      </c>
      <c r="N517" s="15">
        <v>0</v>
      </c>
      <c r="O517" s="15">
        <v>0</v>
      </c>
      <c r="P517" s="15">
        <v>3649</v>
      </c>
      <c r="Q517" s="15">
        <v>0</v>
      </c>
      <c r="R517" s="15">
        <v>0</v>
      </c>
      <c r="S517" s="15">
        <v>0</v>
      </c>
      <c r="T517" s="15">
        <v>0</v>
      </c>
      <c r="U517" s="15">
        <v>0</v>
      </c>
      <c r="V517" s="15">
        <v>0</v>
      </c>
      <c r="W517" s="15">
        <v>0</v>
      </c>
      <c r="X517" s="15">
        <v>0</v>
      </c>
      <c r="Y517" s="15">
        <v>0</v>
      </c>
      <c r="Z517" s="15">
        <v>0</v>
      </c>
      <c r="AA517" s="15">
        <v>0</v>
      </c>
      <c r="AB517" s="15">
        <v>0</v>
      </c>
      <c r="AC517" s="15">
        <v>0</v>
      </c>
      <c r="AD517" s="15">
        <v>0</v>
      </c>
      <c r="AE517" s="15">
        <v>0</v>
      </c>
      <c r="AF517" s="15">
        <v>0</v>
      </c>
      <c r="AG517" s="15">
        <v>0</v>
      </c>
      <c r="AH517" s="15">
        <v>0</v>
      </c>
      <c r="AI517" s="15">
        <v>0</v>
      </c>
      <c r="AJ517" s="15">
        <v>0</v>
      </c>
      <c r="AK517" s="15">
        <v>0</v>
      </c>
      <c r="AL517" s="15">
        <v>0</v>
      </c>
      <c r="AM517" s="15">
        <v>0</v>
      </c>
      <c r="AN517" s="15">
        <v>0</v>
      </c>
      <c r="AO517" s="15">
        <v>0</v>
      </c>
      <c r="AP517" s="15">
        <v>0</v>
      </c>
      <c r="AQ517" s="15">
        <v>0</v>
      </c>
      <c r="AR517" s="15">
        <v>0</v>
      </c>
      <c r="AS517" s="15">
        <v>0</v>
      </c>
      <c r="AT517" s="15">
        <v>0</v>
      </c>
      <c r="AU517" s="15">
        <v>0</v>
      </c>
      <c r="AV517" s="15">
        <v>0</v>
      </c>
      <c r="AW517" s="15">
        <v>0</v>
      </c>
      <c r="AX517" s="15">
        <v>0</v>
      </c>
      <c r="AY517" s="15">
        <v>0</v>
      </c>
      <c r="AZ517" s="15">
        <v>0</v>
      </c>
      <c r="BA517" s="15">
        <v>0</v>
      </c>
      <c r="BB517" s="15">
        <v>0</v>
      </c>
      <c r="BC517" s="15">
        <v>0</v>
      </c>
      <c r="BD517" s="15">
        <v>0</v>
      </c>
      <c r="BE517" s="15">
        <v>0</v>
      </c>
      <c r="BF517" s="15">
        <v>0</v>
      </c>
      <c r="BG517" s="15">
        <v>0</v>
      </c>
      <c r="BH517" s="15">
        <v>0</v>
      </c>
      <c r="BI517" s="15">
        <v>0</v>
      </c>
      <c r="BJ517" s="15">
        <v>0</v>
      </c>
      <c r="BK517" s="15">
        <v>0</v>
      </c>
      <c r="BL517" s="15">
        <v>0</v>
      </c>
      <c r="BM517" s="15">
        <v>0</v>
      </c>
      <c r="BN517" s="15">
        <v>0</v>
      </c>
      <c r="BO517" s="15">
        <v>0</v>
      </c>
      <c r="BP517" s="15">
        <v>0</v>
      </c>
      <c r="BQ517" s="15">
        <v>0</v>
      </c>
      <c r="BR517" s="15">
        <v>0</v>
      </c>
      <c r="BS517" s="15">
        <v>0</v>
      </c>
      <c r="BT517" s="15">
        <v>0</v>
      </c>
      <c r="BU517" s="15">
        <v>0</v>
      </c>
      <c r="BV517" s="15">
        <v>0</v>
      </c>
      <c r="BW517" s="15">
        <v>0</v>
      </c>
      <c r="BX517" s="15">
        <v>0</v>
      </c>
      <c r="BY517" s="15">
        <v>0</v>
      </c>
      <c r="BZ517" s="15">
        <v>0</v>
      </c>
      <c r="CA517" s="15">
        <v>0</v>
      </c>
      <c r="CB517" s="15">
        <v>0</v>
      </c>
      <c r="CC517" s="15">
        <v>0</v>
      </c>
      <c r="CD517" s="15">
        <v>0</v>
      </c>
    </row>
    <row r="518" spans="1:82">
      <c r="A518" s="10" t="s">
        <v>6605</v>
      </c>
      <c r="B518" s="15" t="s">
        <v>6383</v>
      </c>
      <c r="C518" s="15" t="s">
        <v>6405</v>
      </c>
      <c r="D518" s="15" t="str">
        <f t="shared" si="16"/>
        <v>Uzbeks</v>
      </c>
      <c r="E518" s="15">
        <v>72.535448346694821</v>
      </c>
      <c r="F518" s="15">
        <f t="shared" si="17"/>
        <v>70</v>
      </c>
      <c r="G518" s="15">
        <v>175255</v>
      </c>
      <c r="H518" s="15">
        <v>127122</v>
      </c>
      <c r="I518" s="15">
        <v>7756</v>
      </c>
      <c r="J518" s="15">
        <v>0</v>
      </c>
      <c r="K518" s="15">
        <v>0</v>
      </c>
      <c r="L518" s="15">
        <v>1072</v>
      </c>
      <c r="M518" s="15">
        <v>686</v>
      </c>
      <c r="N518" s="15">
        <v>0</v>
      </c>
      <c r="O518" s="15">
        <v>0</v>
      </c>
      <c r="P518" s="15">
        <v>21548</v>
      </c>
      <c r="Q518" s="15">
        <v>2074</v>
      </c>
      <c r="R518" s="15">
        <v>0</v>
      </c>
      <c r="S518" s="15">
        <v>8796</v>
      </c>
      <c r="T518" s="15">
        <v>1795</v>
      </c>
      <c r="U518" s="15">
        <v>0</v>
      </c>
      <c r="V518" s="15">
        <v>0</v>
      </c>
      <c r="W518" s="15">
        <v>0</v>
      </c>
      <c r="X518" s="15">
        <v>0</v>
      </c>
      <c r="Y518" s="15">
        <v>0</v>
      </c>
      <c r="Z518" s="15">
        <v>0</v>
      </c>
      <c r="AA518" s="15">
        <v>0</v>
      </c>
      <c r="AB518" s="15">
        <v>0</v>
      </c>
      <c r="AC518" s="15">
        <v>0</v>
      </c>
      <c r="AD518" s="15">
        <v>0</v>
      </c>
      <c r="AE518" s="15">
        <v>0</v>
      </c>
      <c r="AF518" s="15">
        <v>0</v>
      </c>
      <c r="AG518" s="15">
        <v>0</v>
      </c>
      <c r="AH518" s="15">
        <v>0</v>
      </c>
      <c r="AI518" s="15">
        <v>0</v>
      </c>
      <c r="AJ518" s="15">
        <v>0</v>
      </c>
      <c r="AK518" s="15">
        <v>0</v>
      </c>
      <c r="AL518" s="15">
        <v>0</v>
      </c>
      <c r="AM518" s="15">
        <v>0</v>
      </c>
      <c r="AN518" s="15">
        <v>0</v>
      </c>
      <c r="AO518" s="15">
        <v>0</v>
      </c>
      <c r="AP518" s="15">
        <v>0</v>
      </c>
      <c r="AQ518" s="15">
        <v>0</v>
      </c>
      <c r="AR518" s="15">
        <v>0</v>
      </c>
      <c r="AS518" s="15">
        <v>0</v>
      </c>
      <c r="AT518" s="15">
        <v>0</v>
      </c>
      <c r="AU518" s="15">
        <v>0</v>
      </c>
      <c r="AV518" s="15">
        <v>0</v>
      </c>
      <c r="AW518" s="15">
        <v>0</v>
      </c>
      <c r="AX518" s="15">
        <v>0</v>
      </c>
      <c r="AY518" s="15">
        <v>0</v>
      </c>
      <c r="AZ518" s="15">
        <v>0</v>
      </c>
      <c r="BA518" s="15">
        <v>0</v>
      </c>
      <c r="BB518" s="15">
        <v>0</v>
      </c>
      <c r="BC518" s="15">
        <v>0</v>
      </c>
      <c r="BD518" s="15">
        <v>0</v>
      </c>
      <c r="BE518" s="15">
        <v>0</v>
      </c>
      <c r="BF518" s="15">
        <v>0</v>
      </c>
      <c r="BG518" s="15">
        <v>0</v>
      </c>
      <c r="BH518" s="15">
        <v>0</v>
      </c>
      <c r="BI518" s="15">
        <v>0</v>
      </c>
      <c r="BJ518" s="15">
        <v>0</v>
      </c>
      <c r="BK518" s="15">
        <v>0</v>
      </c>
      <c r="BL518" s="15">
        <v>0</v>
      </c>
      <c r="BM518" s="15">
        <v>0</v>
      </c>
      <c r="BN518" s="15">
        <v>0</v>
      </c>
      <c r="BO518" s="15">
        <v>0</v>
      </c>
      <c r="BP518" s="15">
        <v>0</v>
      </c>
      <c r="BQ518" s="15">
        <v>0</v>
      </c>
      <c r="BR518" s="15">
        <v>0</v>
      </c>
      <c r="BS518" s="15">
        <v>0</v>
      </c>
      <c r="BT518" s="15">
        <v>0</v>
      </c>
      <c r="BU518" s="15">
        <v>0</v>
      </c>
      <c r="BV518" s="15">
        <v>0</v>
      </c>
      <c r="BW518" s="15">
        <v>0</v>
      </c>
      <c r="BX518" s="15">
        <v>0</v>
      </c>
      <c r="BY518" s="15">
        <v>0</v>
      </c>
      <c r="BZ518" s="15">
        <v>0</v>
      </c>
      <c r="CA518" s="15">
        <v>0</v>
      </c>
      <c r="CB518" s="15">
        <v>0</v>
      </c>
      <c r="CC518" s="15">
        <v>0</v>
      </c>
      <c r="CD518" s="15">
        <v>4406</v>
      </c>
    </row>
    <row r="519" spans="1:82">
      <c r="A519" s="10" t="s">
        <v>6606</v>
      </c>
      <c r="B519" s="15" t="s">
        <v>6406</v>
      </c>
      <c r="C519" s="15" t="s">
        <v>6407</v>
      </c>
      <c r="D519" s="15" t="str">
        <f t="shared" si="16"/>
        <v>Uzbeks</v>
      </c>
      <c r="E519" s="15">
        <v>99.449015063731167</v>
      </c>
      <c r="F519" s="15">
        <f t="shared" si="17"/>
        <v>95</v>
      </c>
      <c r="G519" s="15">
        <v>172600</v>
      </c>
      <c r="H519" s="15">
        <v>171649</v>
      </c>
      <c r="I519" s="15">
        <v>0</v>
      </c>
      <c r="J519" s="15">
        <v>0</v>
      </c>
      <c r="K519" s="15">
        <v>0</v>
      </c>
      <c r="L519" s="15">
        <v>951</v>
      </c>
      <c r="M519" s="15">
        <v>0</v>
      </c>
      <c r="N519" s="15">
        <v>0</v>
      </c>
      <c r="O519" s="15">
        <v>0</v>
      </c>
      <c r="P519" s="15">
        <v>0</v>
      </c>
      <c r="Q519" s="15">
        <v>0</v>
      </c>
      <c r="R519" s="15">
        <v>0</v>
      </c>
      <c r="S519" s="15">
        <v>0</v>
      </c>
      <c r="T519" s="15">
        <v>0</v>
      </c>
      <c r="U519" s="15">
        <v>0</v>
      </c>
      <c r="V519" s="15">
        <v>0</v>
      </c>
      <c r="W519" s="15">
        <v>0</v>
      </c>
      <c r="X519" s="15">
        <v>0</v>
      </c>
      <c r="Y519" s="15">
        <v>0</v>
      </c>
      <c r="Z519" s="15">
        <v>0</v>
      </c>
      <c r="AA519" s="15">
        <v>0</v>
      </c>
      <c r="AB519" s="15">
        <v>0</v>
      </c>
      <c r="AC519" s="15">
        <v>0</v>
      </c>
      <c r="AD519" s="15">
        <v>0</v>
      </c>
      <c r="AE519" s="15">
        <v>0</v>
      </c>
      <c r="AF519" s="15">
        <v>0</v>
      </c>
      <c r="AG519" s="15">
        <v>0</v>
      </c>
      <c r="AH519" s="15">
        <v>0</v>
      </c>
      <c r="AI519" s="15">
        <v>0</v>
      </c>
      <c r="AJ519" s="15">
        <v>0</v>
      </c>
      <c r="AK519" s="15">
        <v>0</v>
      </c>
      <c r="AL519" s="15">
        <v>0</v>
      </c>
      <c r="AM519" s="15">
        <v>0</v>
      </c>
      <c r="AN519" s="15">
        <v>0</v>
      </c>
      <c r="AO519" s="15">
        <v>0</v>
      </c>
      <c r="AP519" s="15">
        <v>0</v>
      </c>
      <c r="AQ519" s="15">
        <v>0</v>
      </c>
      <c r="AR519" s="15">
        <v>0</v>
      </c>
      <c r="AS519" s="15">
        <v>0</v>
      </c>
      <c r="AT519" s="15">
        <v>0</v>
      </c>
      <c r="AU519" s="15">
        <v>0</v>
      </c>
      <c r="AV519" s="15">
        <v>0</v>
      </c>
      <c r="AW519" s="15">
        <v>0</v>
      </c>
      <c r="AX519" s="15">
        <v>0</v>
      </c>
      <c r="AY519" s="15">
        <v>0</v>
      </c>
      <c r="AZ519" s="15">
        <v>0</v>
      </c>
      <c r="BA519" s="15">
        <v>0</v>
      </c>
      <c r="BB519" s="15">
        <v>0</v>
      </c>
      <c r="BC519" s="15">
        <v>0</v>
      </c>
      <c r="BD519" s="15">
        <v>0</v>
      </c>
      <c r="BE519" s="15">
        <v>0</v>
      </c>
      <c r="BF519" s="15">
        <v>0</v>
      </c>
      <c r="BG519" s="15">
        <v>0</v>
      </c>
      <c r="BH519" s="15">
        <v>0</v>
      </c>
      <c r="BI519" s="15">
        <v>0</v>
      </c>
      <c r="BJ519" s="15">
        <v>0</v>
      </c>
      <c r="BK519" s="15">
        <v>0</v>
      </c>
      <c r="BL519" s="15">
        <v>0</v>
      </c>
      <c r="BM519" s="15">
        <v>0</v>
      </c>
      <c r="BN519" s="15">
        <v>0</v>
      </c>
      <c r="BO519" s="15">
        <v>0</v>
      </c>
      <c r="BP519" s="15">
        <v>0</v>
      </c>
      <c r="BQ519" s="15">
        <v>0</v>
      </c>
      <c r="BR519" s="15">
        <v>0</v>
      </c>
      <c r="BS519" s="15">
        <v>0</v>
      </c>
      <c r="BT519" s="15">
        <v>0</v>
      </c>
      <c r="BU519" s="15">
        <v>0</v>
      </c>
      <c r="BV519" s="15">
        <v>0</v>
      </c>
      <c r="BW519" s="15">
        <v>0</v>
      </c>
      <c r="BX519" s="15">
        <v>0</v>
      </c>
      <c r="BY519" s="15">
        <v>0</v>
      </c>
      <c r="BZ519" s="15">
        <v>0</v>
      </c>
      <c r="CA519" s="15">
        <v>0</v>
      </c>
      <c r="CB519" s="15">
        <v>0</v>
      </c>
      <c r="CC519" s="15">
        <v>0</v>
      </c>
      <c r="CD519" s="15">
        <v>0</v>
      </c>
    </row>
    <row r="520" spans="1:82">
      <c r="A520" s="10" t="s">
        <v>6607</v>
      </c>
      <c r="B520" s="15" t="s">
        <v>6406</v>
      </c>
      <c r="C520" s="15" t="s">
        <v>6408</v>
      </c>
      <c r="D520" s="15" t="str">
        <f t="shared" si="16"/>
        <v>Uzbeks</v>
      </c>
      <c r="E520" s="15">
        <v>98.438187702265367</v>
      </c>
      <c r="F520" s="15">
        <f t="shared" si="17"/>
        <v>95</v>
      </c>
      <c r="G520" s="15">
        <v>154500</v>
      </c>
      <c r="H520" s="15">
        <v>152087</v>
      </c>
      <c r="I520" s="15">
        <v>438</v>
      </c>
      <c r="J520" s="15">
        <v>0</v>
      </c>
      <c r="K520" s="15">
        <v>0</v>
      </c>
      <c r="L520" s="15">
        <v>165</v>
      </c>
      <c r="M520" s="15">
        <v>1810</v>
      </c>
      <c r="N520" s="15">
        <v>0</v>
      </c>
      <c r="O520" s="15">
        <v>0</v>
      </c>
      <c r="P520" s="15">
        <v>0</v>
      </c>
      <c r="Q520" s="15">
        <v>0</v>
      </c>
      <c r="R520" s="15">
        <v>0</v>
      </c>
      <c r="S520" s="15">
        <v>0</v>
      </c>
      <c r="T520" s="15">
        <v>0</v>
      </c>
      <c r="U520" s="15">
        <v>0</v>
      </c>
      <c r="V520" s="15">
        <v>0</v>
      </c>
      <c r="W520" s="15">
        <v>0</v>
      </c>
      <c r="X520" s="15">
        <v>0</v>
      </c>
      <c r="Y520" s="15">
        <v>0</v>
      </c>
      <c r="Z520" s="15">
        <v>0</v>
      </c>
      <c r="AA520" s="15">
        <v>0</v>
      </c>
      <c r="AB520" s="15">
        <v>0</v>
      </c>
      <c r="AC520" s="15">
        <v>0</v>
      </c>
      <c r="AD520" s="15">
        <v>0</v>
      </c>
      <c r="AE520" s="15">
        <v>0</v>
      </c>
      <c r="AF520" s="15">
        <v>0</v>
      </c>
      <c r="AG520" s="15">
        <v>0</v>
      </c>
      <c r="AH520" s="15">
        <v>0</v>
      </c>
      <c r="AI520" s="15">
        <v>0</v>
      </c>
      <c r="AJ520" s="15">
        <v>0</v>
      </c>
      <c r="AK520" s="15">
        <v>0</v>
      </c>
      <c r="AL520" s="15">
        <v>0</v>
      </c>
      <c r="AM520" s="15">
        <v>0</v>
      </c>
      <c r="AN520" s="15">
        <v>0</v>
      </c>
      <c r="AO520" s="15">
        <v>0</v>
      </c>
      <c r="AP520" s="15">
        <v>0</v>
      </c>
      <c r="AQ520" s="15">
        <v>0</v>
      </c>
      <c r="AR520" s="15">
        <v>0</v>
      </c>
      <c r="AS520" s="15">
        <v>0</v>
      </c>
      <c r="AT520" s="15">
        <v>0</v>
      </c>
      <c r="AU520" s="15">
        <v>0</v>
      </c>
      <c r="AV520" s="15">
        <v>0</v>
      </c>
      <c r="AW520" s="15">
        <v>0</v>
      </c>
      <c r="AX520" s="15">
        <v>0</v>
      </c>
      <c r="AY520" s="15">
        <v>0</v>
      </c>
      <c r="AZ520" s="15">
        <v>0</v>
      </c>
      <c r="BA520" s="15">
        <v>0</v>
      </c>
      <c r="BB520" s="15">
        <v>0</v>
      </c>
      <c r="BC520" s="15">
        <v>0</v>
      </c>
      <c r="BD520" s="15">
        <v>0</v>
      </c>
      <c r="BE520" s="15">
        <v>0</v>
      </c>
      <c r="BF520" s="15">
        <v>0</v>
      </c>
      <c r="BG520" s="15">
        <v>0</v>
      </c>
      <c r="BH520" s="15">
        <v>0</v>
      </c>
      <c r="BI520" s="15">
        <v>0</v>
      </c>
      <c r="BJ520" s="15">
        <v>0</v>
      </c>
      <c r="BK520" s="15">
        <v>0</v>
      </c>
      <c r="BL520" s="15">
        <v>0</v>
      </c>
      <c r="BM520" s="15">
        <v>0</v>
      </c>
      <c r="BN520" s="15">
        <v>0</v>
      </c>
      <c r="BO520" s="15">
        <v>0</v>
      </c>
      <c r="BP520" s="15">
        <v>0</v>
      </c>
      <c r="BQ520" s="15">
        <v>0</v>
      </c>
      <c r="BR520" s="15">
        <v>0</v>
      </c>
      <c r="BS520" s="15">
        <v>0</v>
      </c>
      <c r="BT520" s="15">
        <v>0</v>
      </c>
      <c r="BU520" s="15">
        <v>0</v>
      </c>
      <c r="BV520" s="15">
        <v>0</v>
      </c>
      <c r="BW520" s="15">
        <v>0</v>
      </c>
      <c r="BX520" s="15">
        <v>0</v>
      </c>
      <c r="BY520" s="15">
        <v>0</v>
      </c>
      <c r="BZ520" s="15">
        <v>0</v>
      </c>
      <c r="CA520" s="15">
        <v>0</v>
      </c>
      <c r="CB520" s="15">
        <v>0</v>
      </c>
      <c r="CC520" s="15">
        <v>0</v>
      </c>
      <c r="CD520" s="15">
        <v>0</v>
      </c>
    </row>
    <row r="521" spans="1:82">
      <c r="A521" s="10" t="s">
        <v>6608</v>
      </c>
      <c r="B521" s="15" t="s">
        <v>6406</v>
      </c>
      <c r="C521" s="15" t="s">
        <v>6409</v>
      </c>
      <c r="D521" s="15" t="str">
        <f t="shared" si="16"/>
        <v>Uzbeks</v>
      </c>
      <c r="E521" s="15">
        <v>94.494040753556334</v>
      </c>
      <c r="F521" s="15">
        <f t="shared" si="17"/>
        <v>90</v>
      </c>
      <c r="G521" s="15">
        <v>260100</v>
      </c>
      <c r="H521" s="15">
        <v>245779</v>
      </c>
      <c r="I521" s="15">
        <v>9147</v>
      </c>
      <c r="J521" s="15">
        <v>0</v>
      </c>
      <c r="K521" s="15">
        <v>0</v>
      </c>
      <c r="L521" s="15">
        <v>5174</v>
      </c>
      <c r="M521" s="15">
        <v>0</v>
      </c>
      <c r="N521" s="15">
        <v>0</v>
      </c>
      <c r="O521" s="15">
        <v>0</v>
      </c>
      <c r="P521" s="15">
        <v>0</v>
      </c>
      <c r="Q521" s="15">
        <v>0</v>
      </c>
      <c r="R521" s="15">
        <v>0</v>
      </c>
      <c r="S521" s="15">
        <v>0</v>
      </c>
      <c r="T521" s="15">
        <v>0</v>
      </c>
      <c r="U521" s="15">
        <v>0</v>
      </c>
      <c r="V521" s="15">
        <v>0</v>
      </c>
      <c r="W521" s="15">
        <v>0</v>
      </c>
      <c r="X521" s="15">
        <v>0</v>
      </c>
      <c r="Y521" s="15">
        <v>0</v>
      </c>
      <c r="Z521" s="15">
        <v>0</v>
      </c>
      <c r="AA521" s="15">
        <v>0</v>
      </c>
      <c r="AB521" s="15">
        <v>0</v>
      </c>
      <c r="AC521" s="15">
        <v>0</v>
      </c>
      <c r="AD521" s="15">
        <v>0</v>
      </c>
      <c r="AE521" s="15">
        <v>0</v>
      </c>
      <c r="AF521" s="15">
        <v>0</v>
      </c>
      <c r="AG521" s="15">
        <v>0</v>
      </c>
      <c r="AH521" s="15">
        <v>0</v>
      </c>
      <c r="AI521" s="15">
        <v>0</v>
      </c>
      <c r="AJ521" s="15">
        <v>0</v>
      </c>
      <c r="AK521" s="15">
        <v>0</v>
      </c>
      <c r="AL521" s="15">
        <v>0</v>
      </c>
      <c r="AM521" s="15">
        <v>0</v>
      </c>
      <c r="AN521" s="15">
        <v>0</v>
      </c>
      <c r="AO521" s="15">
        <v>0</v>
      </c>
      <c r="AP521" s="15">
        <v>0</v>
      </c>
      <c r="AQ521" s="15">
        <v>0</v>
      </c>
      <c r="AR521" s="15">
        <v>0</v>
      </c>
      <c r="AS521" s="15">
        <v>0</v>
      </c>
      <c r="AT521" s="15">
        <v>0</v>
      </c>
      <c r="AU521" s="15">
        <v>0</v>
      </c>
      <c r="AV521" s="15">
        <v>0</v>
      </c>
      <c r="AW521" s="15">
        <v>0</v>
      </c>
      <c r="AX521" s="15">
        <v>0</v>
      </c>
      <c r="AY521" s="15">
        <v>0</v>
      </c>
      <c r="AZ521" s="15">
        <v>0</v>
      </c>
      <c r="BA521" s="15">
        <v>0</v>
      </c>
      <c r="BB521" s="15">
        <v>0</v>
      </c>
      <c r="BC521" s="15">
        <v>0</v>
      </c>
      <c r="BD521" s="15">
        <v>0</v>
      </c>
      <c r="BE521" s="15">
        <v>0</v>
      </c>
      <c r="BF521" s="15">
        <v>0</v>
      </c>
      <c r="BG521" s="15">
        <v>0</v>
      </c>
      <c r="BH521" s="15">
        <v>0</v>
      </c>
      <c r="BI521" s="15">
        <v>0</v>
      </c>
      <c r="BJ521" s="15">
        <v>0</v>
      </c>
      <c r="BK521" s="15">
        <v>0</v>
      </c>
      <c r="BL521" s="15">
        <v>0</v>
      </c>
      <c r="BM521" s="15">
        <v>0</v>
      </c>
      <c r="BN521" s="15">
        <v>0</v>
      </c>
      <c r="BO521" s="15">
        <v>0</v>
      </c>
      <c r="BP521" s="15">
        <v>0</v>
      </c>
      <c r="BQ521" s="15">
        <v>0</v>
      </c>
      <c r="BR521" s="15">
        <v>0</v>
      </c>
      <c r="BS521" s="15">
        <v>0</v>
      </c>
      <c r="BT521" s="15">
        <v>0</v>
      </c>
      <c r="BU521" s="15">
        <v>0</v>
      </c>
      <c r="BV521" s="15">
        <v>0</v>
      </c>
      <c r="BW521" s="15">
        <v>0</v>
      </c>
      <c r="BX521" s="15">
        <v>0</v>
      </c>
      <c r="BY521" s="15">
        <v>0</v>
      </c>
      <c r="BZ521" s="15">
        <v>0</v>
      </c>
      <c r="CA521" s="15">
        <v>0</v>
      </c>
      <c r="CB521" s="15">
        <v>0</v>
      </c>
      <c r="CC521" s="15">
        <v>0</v>
      </c>
      <c r="CD521" s="15">
        <v>0</v>
      </c>
    </row>
    <row r="522" spans="1:82">
      <c r="A522" s="10" t="s">
        <v>6609</v>
      </c>
      <c r="B522" s="15" t="s">
        <v>6406</v>
      </c>
      <c r="C522" s="15" t="s">
        <v>6410</v>
      </c>
      <c r="D522" s="15" t="str">
        <f t="shared" si="16"/>
        <v>Uzbeks</v>
      </c>
      <c r="E522" s="15">
        <v>99.448854108440472</v>
      </c>
      <c r="F522" s="15">
        <f t="shared" si="17"/>
        <v>95</v>
      </c>
      <c r="G522" s="15">
        <v>178900</v>
      </c>
      <c r="H522" s="15">
        <v>177914</v>
      </c>
      <c r="I522" s="15">
        <v>0</v>
      </c>
      <c r="J522" s="15">
        <v>0</v>
      </c>
      <c r="K522" s="15">
        <v>0</v>
      </c>
      <c r="L522" s="15">
        <v>986</v>
      </c>
      <c r="M522" s="15">
        <v>0</v>
      </c>
      <c r="N522" s="15">
        <v>0</v>
      </c>
      <c r="O522" s="15">
        <v>0</v>
      </c>
      <c r="P522" s="15">
        <v>0</v>
      </c>
      <c r="Q522" s="15">
        <v>0</v>
      </c>
      <c r="R522" s="15">
        <v>0</v>
      </c>
      <c r="S522" s="15">
        <v>0</v>
      </c>
      <c r="T522" s="15">
        <v>0</v>
      </c>
      <c r="U522" s="15">
        <v>0</v>
      </c>
      <c r="V522" s="15">
        <v>0</v>
      </c>
      <c r="W522" s="15">
        <v>0</v>
      </c>
      <c r="X522" s="15">
        <v>0</v>
      </c>
      <c r="Y522" s="15">
        <v>0</v>
      </c>
      <c r="Z522" s="15">
        <v>0</v>
      </c>
      <c r="AA522" s="15">
        <v>0</v>
      </c>
      <c r="AB522" s="15">
        <v>0</v>
      </c>
      <c r="AC522" s="15">
        <v>0</v>
      </c>
      <c r="AD522" s="15">
        <v>0</v>
      </c>
      <c r="AE522" s="15">
        <v>0</v>
      </c>
      <c r="AF522" s="15">
        <v>0</v>
      </c>
      <c r="AG522" s="15">
        <v>0</v>
      </c>
      <c r="AH522" s="15">
        <v>0</v>
      </c>
      <c r="AI522" s="15">
        <v>0</v>
      </c>
      <c r="AJ522" s="15">
        <v>0</v>
      </c>
      <c r="AK522" s="15">
        <v>0</v>
      </c>
      <c r="AL522" s="15">
        <v>0</v>
      </c>
      <c r="AM522" s="15">
        <v>0</v>
      </c>
      <c r="AN522" s="15">
        <v>0</v>
      </c>
      <c r="AO522" s="15">
        <v>0</v>
      </c>
      <c r="AP522" s="15">
        <v>0</v>
      </c>
      <c r="AQ522" s="15">
        <v>0</v>
      </c>
      <c r="AR522" s="15">
        <v>0</v>
      </c>
      <c r="AS522" s="15">
        <v>0</v>
      </c>
      <c r="AT522" s="15">
        <v>0</v>
      </c>
      <c r="AU522" s="15">
        <v>0</v>
      </c>
      <c r="AV522" s="15">
        <v>0</v>
      </c>
      <c r="AW522" s="15">
        <v>0</v>
      </c>
      <c r="AX522" s="15">
        <v>0</v>
      </c>
      <c r="AY522" s="15">
        <v>0</v>
      </c>
      <c r="AZ522" s="15">
        <v>0</v>
      </c>
      <c r="BA522" s="15">
        <v>0</v>
      </c>
      <c r="BB522" s="15">
        <v>0</v>
      </c>
      <c r="BC522" s="15">
        <v>0</v>
      </c>
      <c r="BD522" s="15">
        <v>0</v>
      </c>
      <c r="BE522" s="15">
        <v>0</v>
      </c>
      <c r="BF522" s="15">
        <v>0</v>
      </c>
      <c r="BG522" s="15">
        <v>0</v>
      </c>
      <c r="BH522" s="15">
        <v>0</v>
      </c>
      <c r="BI522" s="15">
        <v>0</v>
      </c>
      <c r="BJ522" s="15">
        <v>0</v>
      </c>
      <c r="BK522" s="15">
        <v>0</v>
      </c>
      <c r="BL522" s="15">
        <v>0</v>
      </c>
      <c r="BM522" s="15">
        <v>0</v>
      </c>
      <c r="BN522" s="15">
        <v>0</v>
      </c>
      <c r="BO522" s="15">
        <v>0</v>
      </c>
      <c r="BP522" s="15">
        <v>0</v>
      </c>
      <c r="BQ522" s="15">
        <v>0</v>
      </c>
      <c r="BR522" s="15">
        <v>0</v>
      </c>
      <c r="BS522" s="15">
        <v>0</v>
      </c>
      <c r="BT522" s="15">
        <v>0</v>
      </c>
      <c r="BU522" s="15">
        <v>0</v>
      </c>
      <c r="BV522" s="15">
        <v>0</v>
      </c>
      <c r="BW522" s="15">
        <v>0</v>
      </c>
      <c r="BX522" s="15">
        <v>0</v>
      </c>
      <c r="BY522" s="15">
        <v>0</v>
      </c>
      <c r="BZ522" s="15">
        <v>0</v>
      </c>
      <c r="CA522" s="15">
        <v>0</v>
      </c>
      <c r="CB522" s="15">
        <v>0</v>
      </c>
      <c r="CC522" s="15">
        <v>0</v>
      </c>
      <c r="CD522" s="15">
        <v>0</v>
      </c>
    </row>
    <row r="523" spans="1:82">
      <c r="A523" s="10" t="s">
        <v>6610</v>
      </c>
      <c r="B523" s="15" t="s">
        <v>6406</v>
      </c>
      <c r="C523" s="15" t="s">
        <v>6411</v>
      </c>
      <c r="D523" s="15" t="str">
        <f t="shared" si="16"/>
        <v>Uzbeks</v>
      </c>
      <c r="E523" s="15">
        <v>99.448898927159803</v>
      </c>
      <c r="F523" s="15">
        <f t="shared" si="17"/>
        <v>95</v>
      </c>
      <c r="G523" s="15">
        <v>177100</v>
      </c>
      <c r="H523" s="15">
        <v>176124</v>
      </c>
      <c r="I523" s="15">
        <v>0</v>
      </c>
      <c r="J523" s="15">
        <v>0</v>
      </c>
      <c r="K523" s="15">
        <v>0</v>
      </c>
      <c r="L523" s="15">
        <v>976</v>
      </c>
      <c r="M523" s="15">
        <v>0</v>
      </c>
      <c r="N523" s="15">
        <v>0</v>
      </c>
      <c r="O523" s="15">
        <v>0</v>
      </c>
      <c r="P523" s="15">
        <v>0</v>
      </c>
      <c r="Q523" s="15">
        <v>0</v>
      </c>
      <c r="R523" s="15">
        <v>0</v>
      </c>
      <c r="S523" s="15">
        <v>0</v>
      </c>
      <c r="T523" s="15">
        <v>0</v>
      </c>
      <c r="U523" s="15">
        <v>0</v>
      </c>
      <c r="V523" s="15">
        <v>0</v>
      </c>
      <c r="W523" s="15">
        <v>0</v>
      </c>
      <c r="X523" s="15">
        <v>0</v>
      </c>
      <c r="Y523" s="15">
        <v>0</v>
      </c>
      <c r="Z523" s="15">
        <v>0</v>
      </c>
      <c r="AA523" s="15">
        <v>0</v>
      </c>
      <c r="AB523" s="15">
        <v>0</v>
      </c>
      <c r="AC523" s="15">
        <v>0</v>
      </c>
      <c r="AD523" s="15">
        <v>0</v>
      </c>
      <c r="AE523" s="15">
        <v>0</v>
      </c>
      <c r="AF523" s="15">
        <v>0</v>
      </c>
      <c r="AG523" s="15">
        <v>0</v>
      </c>
      <c r="AH523" s="15">
        <v>0</v>
      </c>
      <c r="AI523" s="15">
        <v>0</v>
      </c>
      <c r="AJ523" s="15">
        <v>0</v>
      </c>
      <c r="AK523" s="15">
        <v>0</v>
      </c>
      <c r="AL523" s="15">
        <v>0</v>
      </c>
      <c r="AM523" s="15">
        <v>0</v>
      </c>
      <c r="AN523" s="15">
        <v>0</v>
      </c>
      <c r="AO523" s="15">
        <v>0</v>
      </c>
      <c r="AP523" s="15">
        <v>0</v>
      </c>
      <c r="AQ523" s="15">
        <v>0</v>
      </c>
      <c r="AR523" s="15">
        <v>0</v>
      </c>
      <c r="AS523" s="15">
        <v>0</v>
      </c>
      <c r="AT523" s="15">
        <v>0</v>
      </c>
      <c r="AU523" s="15">
        <v>0</v>
      </c>
      <c r="AV523" s="15">
        <v>0</v>
      </c>
      <c r="AW523" s="15">
        <v>0</v>
      </c>
      <c r="AX523" s="15">
        <v>0</v>
      </c>
      <c r="AY523" s="15">
        <v>0</v>
      </c>
      <c r="AZ523" s="15">
        <v>0</v>
      </c>
      <c r="BA523" s="15">
        <v>0</v>
      </c>
      <c r="BB523" s="15">
        <v>0</v>
      </c>
      <c r="BC523" s="15">
        <v>0</v>
      </c>
      <c r="BD523" s="15">
        <v>0</v>
      </c>
      <c r="BE523" s="15">
        <v>0</v>
      </c>
      <c r="BF523" s="15">
        <v>0</v>
      </c>
      <c r="BG523" s="15">
        <v>0</v>
      </c>
      <c r="BH523" s="15">
        <v>0</v>
      </c>
      <c r="BI523" s="15">
        <v>0</v>
      </c>
      <c r="BJ523" s="15">
        <v>0</v>
      </c>
      <c r="BK523" s="15">
        <v>0</v>
      </c>
      <c r="BL523" s="15">
        <v>0</v>
      </c>
      <c r="BM523" s="15">
        <v>0</v>
      </c>
      <c r="BN523" s="15">
        <v>0</v>
      </c>
      <c r="BO523" s="15">
        <v>0</v>
      </c>
      <c r="BP523" s="15">
        <v>0</v>
      </c>
      <c r="BQ523" s="15">
        <v>0</v>
      </c>
      <c r="BR523" s="15">
        <v>0</v>
      </c>
      <c r="BS523" s="15">
        <v>0</v>
      </c>
      <c r="BT523" s="15">
        <v>0</v>
      </c>
      <c r="BU523" s="15">
        <v>0</v>
      </c>
      <c r="BV523" s="15">
        <v>0</v>
      </c>
      <c r="BW523" s="15">
        <v>0</v>
      </c>
      <c r="BX523" s="15">
        <v>0</v>
      </c>
      <c r="BY523" s="15">
        <v>0</v>
      </c>
      <c r="BZ523" s="15">
        <v>0</v>
      </c>
      <c r="CA523" s="15">
        <v>0</v>
      </c>
      <c r="CB523" s="15">
        <v>0</v>
      </c>
      <c r="CC523" s="15">
        <v>0</v>
      </c>
      <c r="CD523" s="15">
        <v>0</v>
      </c>
    </row>
    <row r="524" spans="1:82">
      <c r="A524" s="10" t="s">
        <v>6611</v>
      </c>
      <c r="B524" s="15" t="s">
        <v>6406</v>
      </c>
      <c r="C524" s="15" t="s">
        <v>6412</v>
      </c>
      <c r="D524" s="15" t="str">
        <f t="shared" si="16"/>
        <v>Uzbeks</v>
      </c>
      <c r="E524" s="15">
        <v>98.082217973231351</v>
      </c>
      <c r="F524" s="15">
        <f t="shared" si="17"/>
        <v>95</v>
      </c>
      <c r="G524" s="15">
        <v>209200</v>
      </c>
      <c r="H524" s="15">
        <v>205188</v>
      </c>
      <c r="I524" s="15">
        <v>0</v>
      </c>
      <c r="J524" s="15">
        <v>0</v>
      </c>
      <c r="K524" s="15">
        <v>0</v>
      </c>
      <c r="L524" s="15">
        <v>0</v>
      </c>
      <c r="M524" s="15">
        <v>0</v>
      </c>
      <c r="N524" s="15">
        <v>0</v>
      </c>
      <c r="O524" s="15">
        <v>0</v>
      </c>
      <c r="P524" s="15">
        <v>0</v>
      </c>
      <c r="Q524" s="15">
        <v>0</v>
      </c>
      <c r="R524" s="15">
        <v>0</v>
      </c>
      <c r="S524" s="15">
        <v>1414</v>
      </c>
      <c r="T524" s="15">
        <v>0</v>
      </c>
      <c r="U524" s="15">
        <v>2598</v>
      </c>
      <c r="V524" s="15">
        <v>0</v>
      </c>
      <c r="W524" s="15">
        <v>0</v>
      </c>
      <c r="X524" s="15">
        <v>0</v>
      </c>
      <c r="Y524" s="15">
        <v>0</v>
      </c>
      <c r="Z524" s="15">
        <v>0</v>
      </c>
      <c r="AA524" s="15">
        <v>0</v>
      </c>
      <c r="AB524" s="15">
        <v>0</v>
      </c>
      <c r="AC524" s="15">
        <v>0</v>
      </c>
      <c r="AD524" s="15">
        <v>0</v>
      </c>
      <c r="AE524" s="15">
        <v>0</v>
      </c>
      <c r="AF524" s="15">
        <v>0</v>
      </c>
      <c r="AG524" s="15">
        <v>0</v>
      </c>
      <c r="AH524" s="15">
        <v>0</v>
      </c>
      <c r="AI524" s="15">
        <v>0</v>
      </c>
      <c r="AJ524" s="15">
        <v>0</v>
      </c>
      <c r="AK524" s="15">
        <v>0</v>
      </c>
      <c r="AL524" s="15">
        <v>0</v>
      </c>
      <c r="AM524" s="15">
        <v>0</v>
      </c>
      <c r="AN524" s="15">
        <v>0</v>
      </c>
      <c r="AO524" s="15">
        <v>0</v>
      </c>
      <c r="AP524" s="15">
        <v>0</v>
      </c>
      <c r="AQ524" s="15">
        <v>0</v>
      </c>
      <c r="AR524" s="15">
        <v>0</v>
      </c>
      <c r="AS524" s="15">
        <v>0</v>
      </c>
      <c r="AT524" s="15">
        <v>0</v>
      </c>
      <c r="AU524" s="15">
        <v>0</v>
      </c>
      <c r="AV524" s="15">
        <v>0</v>
      </c>
      <c r="AW524" s="15">
        <v>0</v>
      </c>
      <c r="AX524" s="15">
        <v>0</v>
      </c>
      <c r="AY524" s="15">
        <v>0</v>
      </c>
      <c r="AZ524" s="15">
        <v>0</v>
      </c>
      <c r="BA524" s="15">
        <v>0</v>
      </c>
      <c r="BB524" s="15">
        <v>0</v>
      </c>
      <c r="BC524" s="15">
        <v>0</v>
      </c>
      <c r="BD524" s="15">
        <v>0</v>
      </c>
      <c r="BE524" s="15">
        <v>0</v>
      </c>
      <c r="BF524" s="15">
        <v>0</v>
      </c>
      <c r="BG524" s="15">
        <v>0</v>
      </c>
      <c r="BH524" s="15">
        <v>0</v>
      </c>
      <c r="BI524" s="15">
        <v>0</v>
      </c>
      <c r="BJ524" s="15">
        <v>0</v>
      </c>
      <c r="BK524" s="15">
        <v>0</v>
      </c>
      <c r="BL524" s="15">
        <v>0</v>
      </c>
      <c r="BM524" s="15">
        <v>0</v>
      </c>
      <c r="BN524" s="15">
        <v>0</v>
      </c>
      <c r="BO524" s="15">
        <v>0</v>
      </c>
      <c r="BP524" s="15">
        <v>0</v>
      </c>
      <c r="BQ524" s="15">
        <v>0</v>
      </c>
      <c r="BR524" s="15">
        <v>0</v>
      </c>
      <c r="BS524" s="15">
        <v>0</v>
      </c>
      <c r="BT524" s="15">
        <v>0</v>
      </c>
      <c r="BU524" s="15">
        <v>0</v>
      </c>
      <c r="BV524" s="15">
        <v>0</v>
      </c>
      <c r="BW524" s="15">
        <v>0</v>
      </c>
      <c r="BX524" s="15">
        <v>0</v>
      </c>
      <c r="BY524" s="15">
        <v>0</v>
      </c>
      <c r="BZ524" s="15">
        <v>0</v>
      </c>
      <c r="CA524" s="15">
        <v>0</v>
      </c>
      <c r="CB524" s="15">
        <v>0</v>
      </c>
      <c r="CC524" s="15">
        <v>0</v>
      </c>
      <c r="CD524" s="15">
        <v>0</v>
      </c>
    </row>
    <row r="525" spans="1:82">
      <c r="A525" s="10" t="s">
        <v>6612</v>
      </c>
      <c r="B525" s="15" t="s">
        <v>6406</v>
      </c>
      <c r="C525" s="15" t="s">
        <v>6413</v>
      </c>
      <c r="D525" s="15" t="str">
        <f t="shared" si="16"/>
        <v>Uzbeks</v>
      </c>
      <c r="E525" s="15">
        <v>90.89259506337558</v>
      </c>
      <c r="F525" s="15">
        <f t="shared" si="17"/>
        <v>90</v>
      </c>
      <c r="G525" s="15">
        <v>149900</v>
      </c>
      <c r="H525" s="15">
        <v>136248</v>
      </c>
      <c r="I525" s="15">
        <v>0</v>
      </c>
      <c r="J525" s="15">
        <v>83</v>
      </c>
      <c r="K525" s="15">
        <v>448</v>
      </c>
      <c r="L525" s="15">
        <v>0</v>
      </c>
      <c r="M525" s="15">
        <v>0</v>
      </c>
      <c r="N525" s="15">
        <v>0</v>
      </c>
      <c r="O525" s="15">
        <v>0</v>
      </c>
      <c r="P525" s="15">
        <v>6041</v>
      </c>
      <c r="Q525" s="15">
        <v>1694</v>
      </c>
      <c r="R525" s="15">
        <v>24</v>
      </c>
      <c r="S525" s="15">
        <v>951</v>
      </c>
      <c r="T525" s="15">
        <v>350</v>
      </c>
      <c r="U525" s="15">
        <v>1747</v>
      </c>
      <c r="V525" s="15">
        <v>388</v>
      </c>
      <c r="W525" s="15">
        <v>52</v>
      </c>
      <c r="X525" s="15">
        <v>22</v>
      </c>
      <c r="Y525" s="15">
        <v>525</v>
      </c>
      <c r="Z525" s="15">
        <v>7</v>
      </c>
      <c r="AA525" s="15">
        <v>144</v>
      </c>
      <c r="AB525" s="15">
        <v>16</v>
      </c>
      <c r="AC525" s="15">
        <v>0</v>
      </c>
      <c r="AD525" s="15">
        <v>0</v>
      </c>
      <c r="AE525" s="15">
        <v>0</v>
      </c>
      <c r="AF525" s="15">
        <v>0</v>
      </c>
      <c r="AG525" s="15">
        <v>0</v>
      </c>
      <c r="AH525" s="15">
        <v>0</v>
      </c>
      <c r="AI525" s="15">
        <v>0</v>
      </c>
      <c r="AJ525" s="15">
        <v>0</v>
      </c>
      <c r="AK525" s="15">
        <v>0</v>
      </c>
      <c r="AL525" s="15">
        <v>0</v>
      </c>
      <c r="AM525" s="15">
        <v>0</v>
      </c>
      <c r="AN525" s="15">
        <v>0</v>
      </c>
      <c r="AO525" s="15">
        <v>0</v>
      </c>
      <c r="AP525" s="15">
        <v>0</v>
      </c>
      <c r="AQ525" s="15">
        <v>0</v>
      </c>
      <c r="AR525" s="15">
        <v>0</v>
      </c>
      <c r="AS525" s="15">
        <v>0</v>
      </c>
      <c r="AT525" s="15">
        <v>0</v>
      </c>
      <c r="AU525" s="15">
        <v>0</v>
      </c>
      <c r="AV525" s="15">
        <v>0</v>
      </c>
      <c r="AW525" s="15">
        <v>0</v>
      </c>
      <c r="AX525" s="15">
        <v>0</v>
      </c>
      <c r="AY525" s="15">
        <v>28</v>
      </c>
      <c r="AZ525" s="15">
        <v>0</v>
      </c>
      <c r="BA525" s="15">
        <v>0</v>
      </c>
      <c r="BB525" s="15">
        <v>0</v>
      </c>
      <c r="BC525" s="15">
        <v>0</v>
      </c>
      <c r="BD525" s="15">
        <v>0</v>
      </c>
      <c r="BE525" s="15">
        <v>0</v>
      </c>
      <c r="BF525" s="15">
        <v>0</v>
      </c>
      <c r="BG525" s="15">
        <v>4</v>
      </c>
      <c r="BH525" s="15">
        <v>0</v>
      </c>
      <c r="BI525" s="15">
        <v>0</v>
      </c>
      <c r="BJ525" s="15">
        <v>0</v>
      </c>
      <c r="BK525" s="15">
        <v>0</v>
      </c>
      <c r="BL525" s="15">
        <v>0</v>
      </c>
      <c r="BM525" s="15">
        <v>0</v>
      </c>
      <c r="BN525" s="15">
        <v>0</v>
      </c>
      <c r="BO525" s="15">
        <v>0</v>
      </c>
      <c r="BP525" s="15">
        <v>0</v>
      </c>
      <c r="BQ525" s="15">
        <v>0</v>
      </c>
      <c r="BR525" s="15">
        <v>0</v>
      </c>
      <c r="BS525" s="15">
        <v>0</v>
      </c>
      <c r="BT525" s="15">
        <v>0</v>
      </c>
      <c r="BU525" s="15">
        <v>0</v>
      </c>
      <c r="BV525" s="15">
        <v>0</v>
      </c>
      <c r="BW525" s="15">
        <v>0</v>
      </c>
      <c r="BX525" s="15">
        <v>0</v>
      </c>
      <c r="BY525" s="15">
        <v>0</v>
      </c>
      <c r="BZ525" s="15">
        <v>0</v>
      </c>
      <c r="CA525" s="15">
        <v>0</v>
      </c>
      <c r="CB525" s="15">
        <v>0</v>
      </c>
      <c r="CC525" s="15">
        <v>0</v>
      </c>
      <c r="CD525" s="15">
        <v>1128</v>
      </c>
    </row>
    <row r="526" spans="1:82">
      <c r="A526" s="10" t="s">
        <v>6613</v>
      </c>
      <c r="B526" s="15" t="s">
        <v>6406</v>
      </c>
      <c r="C526" s="15" t="s">
        <v>6414</v>
      </c>
      <c r="D526" s="15" t="str">
        <f t="shared" si="16"/>
        <v>Uzbeks</v>
      </c>
      <c r="E526" s="15">
        <v>99.092044707429324</v>
      </c>
      <c r="F526" s="15">
        <f t="shared" si="17"/>
        <v>95</v>
      </c>
      <c r="G526" s="15">
        <v>152100</v>
      </c>
      <c r="H526" s="15">
        <v>150719</v>
      </c>
      <c r="I526" s="15">
        <v>0</v>
      </c>
      <c r="J526" s="15">
        <v>0</v>
      </c>
      <c r="K526" s="15">
        <v>0</v>
      </c>
      <c r="L526" s="15">
        <v>836</v>
      </c>
      <c r="M526" s="15">
        <v>0</v>
      </c>
      <c r="N526" s="15">
        <v>0</v>
      </c>
      <c r="O526" s="15">
        <v>0</v>
      </c>
      <c r="P526" s="15">
        <v>0</v>
      </c>
      <c r="Q526" s="15">
        <v>0</v>
      </c>
      <c r="R526" s="15">
        <v>0</v>
      </c>
      <c r="S526" s="15">
        <v>545</v>
      </c>
      <c r="T526" s="15">
        <v>0</v>
      </c>
      <c r="U526" s="15">
        <v>0</v>
      </c>
      <c r="V526" s="15">
        <v>0</v>
      </c>
      <c r="W526" s="15">
        <v>0</v>
      </c>
      <c r="X526" s="15">
        <v>0</v>
      </c>
      <c r="Y526" s="15">
        <v>0</v>
      </c>
      <c r="Z526" s="15">
        <v>0</v>
      </c>
      <c r="AA526" s="15">
        <v>0</v>
      </c>
      <c r="AB526" s="15">
        <v>0</v>
      </c>
      <c r="AC526" s="15">
        <v>0</v>
      </c>
      <c r="AD526" s="15">
        <v>0</v>
      </c>
      <c r="AE526" s="15">
        <v>0</v>
      </c>
      <c r="AF526" s="15">
        <v>0</v>
      </c>
      <c r="AG526" s="15">
        <v>0</v>
      </c>
      <c r="AH526" s="15">
        <v>0</v>
      </c>
      <c r="AI526" s="15">
        <v>0</v>
      </c>
      <c r="AJ526" s="15">
        <v>0</v>
      </c>
      <c r="AK526" s="15">
        <v>0</v>
      </c>
      <c r="AL526" s="15">
        <v>0</v>
      </c>
      <c r="AM526" s="15">
        <v>0</v>
      </c>
      <c r="AN526" s="15">
        <v>0</v>
      </c>
      <c r="AO526" s="15">
        <v>0</v>
      </c>
      <c r="AP526" s="15">
        <v>0</v>
      </c>
      <c r="AQ526" s="15">
        <v>0</v>
      </c>
      <c r="AR526" s="15">
        <v>0</v>
      </c>
      <c r="AS526" s="15">
        <v>0</v>
      </c>
      <c r="AT526" s="15">
        <v>0</v>
      </c>
      <c r="AU526" s="15">
        <v>0</v>
      </c>
      <c r="AV526" s="15">
        <v>0</v>
      </c>
      <c r="AW526" s="15">
        <v>0</v>
      </c>
      <c r="AX526" s="15">
        <v>0</v>
      </c>
      <c r="AY526" s="15">
        <v>0</v>
      </c>
      <c r="AZ526" s="15">
        <v>0</v>
      </c>
      <c r="BA526" s="15">
        <v>0</v>
      </c>
      <c r="BB526" s="15">
        <v>0</v>
      </c>
      <c r="BC526" s="15">
        <v>0</v>
      </c>
      <c r="BD526" s="15">
        <v>0</v>
      </c>
      <c r="BE526" s="15">
        <v>0</v>
      </c>
      <c r="BF526" s="15">
        <v>0</v>
      </c>
      <c r="BG526" s="15">
        <v>0</v>
      </c>
      <c r="BH526" s="15">
        <v>0</v>
      </c>
      <c r="BI526" s="15">
        <v>0</v>
      </c>
      <c r="BJ526" s="15">
        <v>0</v>
      </c>
      <c r="BK526" s="15">
        <v>0</v>
      </c>
      <c r="BL526" s="15">
        <v>0</v>
      </c>
      <c r="BM526" s="15">
        <v>0</v>
      </c>
      <c r="BN526" s="15">
        <v>0</v>
      </c>
      <c r="BO526" s="15">
        <v>0</v>
      </c>
      <c r="BP526" s="15">
        <v>0</v>
      </c>
      <c r="BQ526" s="15">
        <v>0</v>
      </c>
      <c r="BR526" s="15">
        <v>0</v>
      </c>
      <c r="BS526" s="15">
        <v>0</v>
      </c>
      <c r="BT526" s="15">
        <v>0</v>
      </c>
      <c r="BU526" s="15">
        <v>0</v>
      </c>
      <c r="BV526" s="15">
        <v>0</v>
      </c>
      <c r="BW526" s="15">
        <v>0</v>
      </c>
      <c r="BX526" s="15">
        <v>0</v>
      </c>
      <c r="BY526" s="15">
        <v>0</v>
      </c>
      <c r="BZ526" s="15">
        <v>0</v>
      </c>
      <c r="CA526" s="15">
        <v>0</v>
      </c>
      <c r="CB526" s="15">
        <v>0</v>
      </c>
      <c r="CC526" s="15">
        <v>0</v>
      </c>
      <c r="CD526" s="15">
        <v>0</v>
      </c>
    </row>
    <row r="527" spans="1:82">
      <c r="A527" s="10" t="s">
        <v>6614</v>
      </c>
      <c r="B527" s="15" t="s">
        <v>6406</v>
      </c>
      <c r="C527" s="15" t="s">
        <v>6415</v>
      </c>
      <c r="D527" s="15" t="str">
        <f t="shared" si="16"/>
        <v>Uzbeks</v>
      </c>
      <c r="E527" s="15">
        <v>98.737113402061865</v>
      </c>
      <c r="F527" s="15">
        <f t="shared" si="17"/>
        <v>95</v>
      </c>
      <c r="G527" s="15">
        <v>97000</v>
      </c>
      <c r="H527" s="15">
        <v>95775</v>
      </c>
      <c r="I527" s="15">
        <v>0</v>
      </c>
      <c r="J527" s="15">
        <v>0</v>
      </c>
      <c r="K527" s="15">
        <v>0</v>
      </c>
      <c r="L527" s="15">
        <v>532</v>
      </c>
      <c r="M527" s="15">
        <v>0</v>
      </c>
      <c r="N527" s="15">
        <v>0</v>
      </c>
      <c r="O527" s="15">
        <v>0</v>
      </c>
      <c r="P527" s="15">
        <v>0</v>
      </c>
      <c r="Q527" s="15">
        <v>0</v>
      </c>
      <c r="R527" s="15">
        <v>0</v>
      </c>
      <c r="S527" s="15">
        <v>693</v>
      </c>
      <c r="T527" s="15">
        <v>0</v>
      </c>
      <c r="U527" s="15">
        <v>0</v>
      </c>
      <c r="V527" s="15">
        <v>0</v>
      </c>
      <c r="W527" s="15">
        <v>0</v>
      </c>
      <c r="X527" s="15">
        <v>0</v>
      </c>
      <c r="Y527" s="15">
        <v>0</v>
      </c>
      <c r="Z527" s="15">
        <v>0</v>
      </c>
      <c r="AA527" s="15">
        <v>0</v>
      </c>
      <c r="AB527" s="15">
        <v>0</v>
      </c>
      <c r="AC527" s="15">
        <v>0</v>
      </c>
      <c r="AD527" s="15">
        <v>0</v>
      </c>
      <c r="AE527" s="15">
        <v>0</v>
      </c>
      <c r="AF527" s="15">
        <v>0</v>
      </c>
      <c r="AG527" s="15">
        <v>0</v>
      </c>
      <c r="AH527" s="15">
        <v>0</v>
      </c>
      <c r="AI527" s="15">
        <v>0</v>
      </c>
      <c r="AJ527" s="15">
        <v>0</v>
      </c>
      <c r="AK527" s="15">
        <v>0</v>
      </c>
      <c r="AL527" s="15">
        <v>0</v>
      </c>
      <c r="AM527" s="15">
        <v>0</v>
      </c>
      <c r="AN527" s="15">
        <v>0</v>
      </c>
      <c r="AO527" s="15">
        <v>0</v>
      </c>
      <c r="AP527" s="15">
        <v>0</v>
      </c>
      <c r="AQ527" s="15">
        <v>0</v>
      </c>
      <c r="AR527" s="15">
        <v>0</v>
      </c>
      <c r="AS527" s="15">
        <v>0</v>
      </c>
      <c r="AT527" s="15">
        <v>0</v>
      </c>
      <c r="AU527" s="15">
        <v>0</v>
      </c>
      <c r="AV527" s="15">
        <v>0</v>
      </c>
      <c r="AW527" s="15">
        <v>0</v>
      </c>
      <c r="AX527" s="15">
        <v>0</v>
      </c>
      <c r="AY527" s="15">
        <v>0</v>
      </c>
      <c r="AZ527" s="15">
        <v>0</v>
      </c>
      <c r="BA527" s="15">
        <v>0</v>
      </c>
      <c r="BB527" s="15">
        <v>0</v>
      </c>
      <c r="BC527" s="15">
        <v>0</v>
      </c>
      <c r="BD527" s="15">
        <v>0</v>
      </c>
      <c r="BE527" s="15">
        <v>0</v>
      </c>
      <c r="BF527" s="15">
        <v>0</v>
      </c>
      <c r="BG527" s="15">
        <v>0</v>
      </c>
      <c r="BH527" s="15">
        <v>0</v>
      </c>
      <c r="BI527" s="15">
        <v>0</v>
      </c>
      <c r="BJ527" s="15">
        <v>0</v>
      </c>
      <c r="BK527" s="15">
        <v>0</v>
      </c>
      <c r="BL527" s="15">
        <v>0</v>
      </c>
      <c r="BM527" s="15">
        <v>0</v>
      </c>
      <c r="BN527" s="15">
        <v>0</v>
      </c>
      <c r="BO527" s="15">
        <v>0</v>
      </c>
      <c r="BP527" s="15">
        <v>0</v>
      </c>
      <c r="BQ527" s="15">
        <v>0</v>
      </c>
      <c r="BR527" s="15">
        <v>0</v>
      </c>
      <c r="BS527" s="15">
        <v>0</v>
      </c>
      <c r="BT527" s="15">
        <v>0</v>
      </c>
      <c r="BU527" s="15">
        <v>0</v>
      </c>
      <c r="BV527" s="15">
        <v>0</v>
      </c>
      <c r="BW527" s="15">
        <v>0</v>
      </c>
      <c r="BX527" s="15">
        <v>0</v>
      </c>
      <c r="BY527" s="15">
        <v>0</v>
      </c>
      <c r="BZ527" s="15">
        <v>0</v>
      </c>
      <c r="CA527" s="15">
        <v>0</v>
      </c>
      <c r="CB527" s="15">
        <v>0</v>
      </c>
      <c r="CC527" s="15">
        <v>0</v>
      </c>
      <c r="CD527" s="15">
        <v>0</v>
      </c>
    </row>
    <row r="528" spans="1:82">
      <c r="A528" s="10" t="s">
        <v>6615</v>
      </c>
      <c r="B528" s="15" t="s">
        <v>6406</v>
      </c>
      <c r="C528" s="15" t="s">
        <v>6416</v>
      </c>
      <c r="D528" s="15" t="str">
        <f t="shared" si="16"/>
        <v>Uzbeks</v>
      </c>
      <c r="E528" s="15">
        <v>99.433555669574133</v>
      </c>
      <c r="F528" s="15">
        <f t="shared" si="17"/>
        <v>95</v>
      </c>
      <c r="G528" s="15">
        <v>194900</v>
      </c>
      <c r="H528" s="15">
        <v>193796</v>
      </c>
      <c r="I528" s="15">
        <v>1104</v>
      </c>
      <c r="J528" s="15">
        <v>0</v>
      </c>
      <c r="K528" s="15">
        <v>0</v>
      </c>
      <c r="L528" s="15">
        <v>0</v>
      </c>
      <c r="M528" s="15">
        <v>0</v>
      </c>
      <c r="N528" s="15">
        <v>0</v>
      </c>
      <c r="O528" s="15">
        <v>0</v>
      </c>
      <c r="P528" s="15">
        <v>0</v>
      </c>
      <c r="Q528" s="15">
        <v>0</v>
      </c>
      <c r="R528" s="15">
        <v>0</v>
      </c>
      <c r="S528" s="15">
        <v>0</v>
      </c>
      <c r="T528" s="15">
        <v>0</v>
      </c>
      <c r="U528" s="15">
        <v>0</v>
      </c>
      <c r="V528" s="15">
        <v>0</v>
      </c>
      <c r="W528" s="15">
        <v>0</v>
      </c>
      <c r="X528" s="15">
        <v>0</v>
      </c>
      <c r="Y528" s="15">
        <v>0</v>
      </c>
      <c r="Z528" s="15">
        <v>0</v>
      </c>
      <c r="AA528" s="15">
        <v>0</v>
      </c>
      <c r="AB528" s="15">
        <v>0</v>
      </c>
      <c r="AC528" s="15">
        <v>0</v>
      </c>
      <c r="AD528" s="15">
        <v>0</v>
      </c>
      <c r="AE528" s="15">
        <v>0</v>
      </c>
      <c r="AF528" s="15">
        <v>0</v>
      </c>
      <c r="AG528" s="15">
        <v>0</v>
      </c>
      <c r="AH528" s="15">
        <v>0</v>
      </c>
      <c r="AI528" s="15">
        <v>0</v>
      </c>
      <c r="AJ528" s="15">
        <v>0</v>
      </c>
      <c r="AK528" s="15">
        <v>0</v>
      </c>
      <c r="AL528" s="15">
        <v>0</v>
      </c>
      <c r="AM528" s="15">
        <v>0</v>
      </c>
      <c r="AN528" s="15">
        <v>0</v>
      </c>
      <c r="AO528" s="15">
        <v>0</v>
      </c>
      <c r="AP528" s="15">
        <v>0</v>
      </c>
      <c r="AQ528" s="15">
        <v>0</v>
      </c>
      <c r="AR528" s="15">
        <v>0</v>
      </c>
      <c r="AS528" s="15">
        <v>0</v>
      </c>
      <c r="AT528" s="15">
        <v>0</v>
      </c>
      <c r="AU528" s="15">
        <v>0</v>
      </c>
      <c r="AV528" s="15">
        <v>0</v>
      </c>
      <c r="AW528" s="15">
        <v>0</v>
      </c>
      <c r="AX528" s="15">
        <v>0</v>
      </c>
      <c r="AY528" s="15">
        <v>0</v>
      </c>
      <c r="AZ528" s="15">
        <v>0</v>
      </c>
      <c r="BA528" s="15">
        <v>0</v>
      </c>
      <c r="BB528" s="15">
        <v>0</v>
      </c>
      <c r="BC528" s="15">
        <v>0</v>
      </c>
      <c r="BD528" s="15">
        <v>0</v>
      </c>
      <c r="BE528" s="15">
        <v>0</v>
      </c>
      <c r="BF528" s="15">
        <v>0</v>
      </c>
      <c r="BG528" s="15">
        <v>0</v>
      </c>
      <c r="BH528" s="15">
        <v>0</v>
      </c>
      <c r="BI528" s="15">
        <v>0</v>
      </c>
      <c r="BJ528" s="15">
        <v>0</v>
      </c>
      <c r="BK528" s="15">
        <v>0</v>
      </c>
      <c r="BL528" s="15">
        <v>0</v>
      </c>
      <c r="BM528" s="15">
        <v>0</v>
      </c>
      <c r="BN528" s="15">
        <v>0</v>
      </c>
      <c r="BO528" s="15">
        <v>0</v>
      </c>
      <c r="BP528" s="15">
        <v>0</v>
      </c>
      <c r="BQ528" s="15">
        <v>0</v>
      </c>
      <c r="BR528" s="15">
        <v>0</v>
      </c>
      <c r="BS528" s="15">
        <v>0</v>
      </c>
      <c r="BT528" s="15">
        <v>0</v>
      </c>
      <c r="BU528" s="15">
        <v>0</v>
      </c>
      <c r="BV528" s="15">
        <v>0</v>
      </c>
      <c r="BW528" s="15">
        <v>0</v>
      </c>
      <c r="BX528" s="15">
        <v>0</v>
      </c>
      <c r="BY528" s="15">
        <v>0</v>
      </c>
      <c r="BZ528" s="15">
        <v>0</v>
      </c>
      <c r="CA528" s="15">
        <v>0</v>
      </c>
      <c r="CB528" s="15">
        <v>0</v>
      </c>
      <c r="CC528" s="15">
        <v>0</v>
      </c>
      <c r="CD528" s="15">
        <v>0</v>
      </c>
    </row>
    <row r="529" spans="1:82">
      <c r="A529" s="10" t="s">
        <v>6616</v>
      </c>
      <c r="B529" s="15" t="s">
        <v>6406</v>
      </c>
      <c r="C529" s="15" t="s">
        <v>6417</v>
      </c>
      <c r="D529" s="15" t="str">
        <f t="shared" si="16"/>
        <v>Uzbeks</v>
      </c>
      <c r="E529" s="15">
        <v>99.150537634408593</v>
      </c>
      <c r="F529" s="15">
        <f t="shared" si="17"/>
        <v>95</v>
      </c>
      <c r="G529" s="15">
        <v>120900</v>
      </c>
      <c r="H529" s="15">
        <v>119873</v>
      </c>
      <c r="I529" s="15">
        <v>356</v>
      </c>
      <c r="J529" s="15">
        <v>0</v>
      </c>
      <c r="K529" s="15">
        <v>0</v>
      </c>
      <c r="L529" s="15">
        <v>671</v>
      </c>
      <c r="M529" s="15">
        <v>0</v>
      </c>
      <c r="N529" s="15">
        <v>0</v>
      </c>
      <c r="O529" s="15">
        <v>0</v>
      </c>
      <c r="P529" s="15">
        <v>0</v>
      </c>
      <c r="Q529" s="15">
        <v>0</v>
      </c>
      <c r="R529" s="15">
        <v>0</v>
      </c>
      <c r="S529" s="15">
        <v>0</v>
      </c>
      <c r="T529" s="15">
        <v>0</v>
      </c>
      <c r="U529" s="15">
        <v>0</v>
      </c>
      <c r="V529" s="15">
        <v>0</v>
      </c>
      <c r="W529" s="15">
        <v>0</v>
      </c>
      <c r="X529" s="15">
        <v>0</v>
      </c>
      <c r="Y529" s="15">
        <v>0</v>
      </c>
      <c r="Z529" s="15">
        <v>0</v>
      </c>
      <c r="AA529" s="15">
        <v>0</v>
      </c>
      <c r="AB529" s="15">
        <v>0</v>
      </c>
      <c r="AC529" s="15">
        <v>0</v>
      </c>
      <c r="AD529" s="15">
        <v>0</v>
      </c>
      <c r="AE529" s="15">
        <v>0</v>
      </c>
      <c r="AF529" s="15">
        <v>0</v>
      </c>
      <c r="AG529" s="15">
        <v>0</v>
      </c>
      <c r="AH529" s="15">
        <v>0</v>
      </c>
      <c r="AI529" s="15">
        <v>0</v>
      </c>
      <c r="AJ529" s="15">
        <v>0</v>
      </c>
      <c r="AK529" s="15">
        <v>0</v>
      </c>
      <c r="AL529" s="15">
        <v>0</v>
      </c>
      <c r="AM529" s="15">
        <v>0</v>
      </c>
      <c r="AN529" s="15">
        <v>0</v>
      </c>
      <c r="AO529" s="15">
        <v>0</v>
      </c>
      <c r="AP529" s="15">
        <v>0</v>
      </c>
      <c r="AQ529" s="15">
        <v>0</v>
      </c>
      <c r="AR529" s="15">
        <v>0</v>
      </c>
      <c r="AS529" s="15">
        <v>0</v>
      </c>
      <c r="AT529" s="15">
        <v>0</v>
      </c>
      <c r="AU529" s="15">
        <v>0</v>
      </c>
      <c r="AV529" s="15">
        <v>0</v>
      </c>
      <c r="AW529" s="15">
        <v>0</v>
      </c>
      <c r="AX529" s="15">
        <v>0</v>
      </c>
      <c r="AY529" s="15">
        <v>0</v>
      </c>
      <c r="AZ529" s="15">
        <v>0</v>
      </c>
      <c r="BA529" s="15">
        <v>0</v>
      </c>
      <c r="BB529" s="15">
        <v>0</v>
      </c>
      <c r="BC529" s="15">
        <v>0</v>
      </c>
      <c r="BD529" s="15">
        <v>0</v>
      </c>
      <c r="BE529" s="15">
        <v>0</v>
      </c>
      <c r="BF529" s="15">
        <v>0</v>
      </c>
      <c r="BG529" s="15">
        <v>0</v>
      </c>
      <c r="BH529" s="15">
        <v>0</v>
      </c>
      <c r="BI529" s="15">
        <v>0</v>
      </c>
      <c r="BJ529" s="15">
        <v>0</v>
      </c>
      <c r="BK529" s="15">
        <v>0</v>
      </c>
      <c r="BL529" s="15">
        <v>0</v>
      </c>
      <c r="BM529" s="15">
        <v>0</v>
      </c>
      <c r="BN529" s="15">
        <v>0</v>
      </c>
      <c r="BO529" s="15">
        <v>0</v>
      </c>
      <c r="BP529" s="15">
        <v>0</v>
      </c>
      <c r="BQ529" s="15">
        <v>0</v>
      </c>
      <c r="BR529" s="15">
        <v>0</v>
      </c>
      <c r="BS529" s="15">
        <v>0</v>
      </c>
      <c r="BT529" s="15">
        <v>0</v>
      </c>
      <c r="BU529" s="15">
        <v>0</v>
      </c>
      <c r="BV529" s="15">
        <v>0</v>
      </c>
      <c r="BW529" s="15">
        <v>0</v>
      </c>
      <c r="BX529" s="15">
        <v>0</v>
      </c>
      <c r="BY529" s="15">
        <v>0</v>
      </c>
      <c r="BZ529" s="15">
        <v>0</v>
      </c>
      <c r="CA529" s="15">
        <v>0</v>
      </c>
      <c r="CB529" s="15">
        <v>0</v>
      </c>
      <c r="CC529" s="15">
        <v>0</v>
      </c>
      <c r="CD529" s="15">
        <v>0</v>
      </c>
    </row>
    <row r="530" spans="1:82">
      <c r="A530" s="10" t="s">
        <v>6617</v>
      </c>
      <c r="B530" s="15" t="s">
        <v>6406</v>
      </c>
      <c r="C530" s="15" t="s">
        <v>6418</v>
      </c>
      <c r="D530" s="15" t="str">
        <f t="shared" si="16"/>
        <v>Uzbeks</v>
      </c>
      <c r="E530" s="15">
        <v>100</v>
      </c>
      <c r="F530" s="15">
        <f t="shared" si="17"/>
        <v>100</v>
      </c>
      <c r="G530" s="15">
        <v>90900</v>
      </c>
      <c r="H530" s="15">
        <v>90900</v>
      </c>
      <c r="I530" s="15">
        <v>0</v>
      </c>
      <c r="J530" s="15">
        <v>0</v>
      </c>
      <c r="K530" s="15">
        <v>0</v>
      </c>
      <c r="L530" s="15">
        <v>0</v>
      </c>
      <c r="M530" s="15">
        <v>0</v>
      </c>
      <c r="N530" s="15">
        <v>0</v>
      </c>
      <c r="O530" s="15">
        <v>0</v>
      </c>
      <c r="P530" s="15">
        <v>0</v>
      </c>
      <c r="Q530" s="15">
        <v>0</v>
      </c>
      <c r="R530" s="15">
        <v>0</v>
      </c>
      <c r="S530" s="15">
        <v>0</v>
      </c>
      <c r="T530" s="15">
        <v>0</v>
      </c>
      <c r="U530" s="15">
        <v>0</v>
      </c>
      <c r="V530" s="15">
        <v>0</v>
      </c>
      <c r="W530" s="15">
        <v>0</v>
      </c>
      <c r="X530" s="15">
        <v>0</v>
      </c>
      <c r="Y530" s="15">
        <v>0</v>
      </c>
      <c r="Z530" s="15">
        <v>0</v>
      </c>
      <c r="AA530" s="15">
        <v>0</v>
      </c>
      <c r="AB530" s="15">
        <v>0</v>
      </c>
      <c r="AC530" s="15">
        <v>0</v>
      </c>
      <c r="AD530" s="15">
        <v>0</v>
      </c>
      <c r="AE530" s="15">
        <v>0</v>
      </c>
      <c r="AF530" s="15">
        <v>0</v>
      </c>
      <c r="AG530" s="15">
        <v>0</v>
      </c>
      <c r="AH530" s="15">
        <v>0</v>
      </c>
      <c r="AI530" s="15">
        <v>0</v>
      </c>
      <c r="AJ530" s="15">
        <v>0</v>
      </c>
      <c r="AK530" s="15">
        <v>0</v>
      </c>
      <c r="AL530" s="15">
        <v>0</v>
      </c>
      <c r="AM530" s="15">
        <v>0</v>
      </c>
      <c r="AN530" s="15">
        <v>0</v>
      </c>
      <c r="AO530" s="15">
        <v>0</v>
      </c>
      <c r="AP530" s="15">
        <v>0</v>
      </c>
      <c r="AQ530" s="15">
        <v>0</v>
      </c>
      <c r="AR530" s="15">
        <v>0</v>
      </c>
      <c r="AS530" s="15">
        <v>0</v>
      </c>
      <c r="AT530" s="15">
        <v>0</v>
      </c>
      <c r="AU530" s="15">
        <v>0</v>
      </c>
      <c r="AV530" s="15">
        <v>0</v>
      </c>
      <c r="AW530" s="15">
        <v>0</v>
      </c>
      <c r="AX530" s="15">
        <v>0</v>
      </c>
      <c r="AY530" s="15">
        <v>0</v>
      </c>
      <c r="AZ530" s="15">
        <v>0</v>
      </c>
      <c r="BA530" s="15">
        <v>0</v>
      </c>
      <c r="BB530" s="15">
        <v>0</v>
      </c>
      <c r="BC530" s="15">
        <v>0</v>
      </c>
      <c r="BD530" s="15">
        <v>0</v>
      </c>
      <c r="BE530" s="15">
        <v>0</v>
      </c>
      <c r="BF530" s="15">
        <v>0</v>
      </c>
      <c r="BG530" s="15">
        <v>0</v>
      </c>
      <c r="BH530" s="15">
        <v>0</v>
      </c>
      <c r="BI530" s="15">
        <v>0</v>
      </c>
      <c r="BJ530" s="15">
        <v>0</v>
      </c>
      <c r="BK530" s="15">
        <v>0</v>
      </c>
      <c r="BL530" s="15">
        <v>0</v>
      </c>
      <c r="BM530" s="15">
        <v>0</v>
      </c>
      <c r="BN530" s="15">
        <v>0</v>
      </c>
      <c r="BO530" s="15">
        <v>0</v>
      </c>
      <c r="BP530" s="15">
        <v>0</v>
      </c>
      <c r="BQ530" s="15">
        <v>0</v>
      </c>
      <c r="BR530" s="15">
        <v>0</v>
      </c>
      <c r="BS530" s="15">
        <v>0</v>
      </c>
      <c r="BT530" s="15">
        <v>0</v>
      </c>
      <c r="BU530" s="15">
        <v>0</v>
      </c>
      <c r="BV530" s="15">
        <v>0</v>
      </c>
      <c r="BW530" s="15">
        <v>0</v>
      </c>
      <c r="BX530" s="15">
        <v>0</v>
      </c>
      <c r="BY530" s="15">
        <v>0</v>
      </c>
      <c r="BZ530" s="15">
        <v>0</v>
      </c>
      <c r="CA530" s="15">
        <v>0</v>
      </c>
      <c r="CB530" s="15">
        <v>0</v>
      </c>
      <c r="CC530" s="15">
        <v>0</v>
      </c>
      <c r="CD530" s="15">
        <v>0</v>
      </c>
    </row>
    <row r="531" spans="1:82">
      <c r="A531" s="15" t="s">
        <v>6619</v>
      </c>
      <c r="B531" s="15" t="s">
        <v>5090</v>
      </c>
      <c r="C531" s="15" t="s">
        <v>6620</v>
      </c>
      <c r="D531" s="15" t="str">
        <f t="shared" si="16"/>
        <v>Turkmens</v>
      </c>
      <c r="E531" s="15">
        <v>91.79879547689282</v>
      </c>
      <c r="F531" s="15">
        <f t="shared" si="17"/>
        <v>90</v>
      </c>
      <c r="G531" s="15">
        <v>65088</v>
      </c>
      <c r="H531" s="15">
        <v>285</v>
      </c>
      <c r="I531" s="15">
        <v>379</v>
      </c>
      <c r="J531" s="15">
        <v>0</v>
      </c>
      <c r="K531" s="15">
        <v>0</v>
      </c>
      <c r="L531" s="15">
        <v>59750</v>
      </c>
      <c r="M531" s="15">
        <v>0</v>
      </c>
      <c r="N531" s="15">
        <v>0</v>
      </c>
      <c r="O531" s="15">
        <v>0</v>
      </c>
      <c r="P531" s="15">
        <v>1543</v>
      </c>
      <c r="Q531" s="15">
        <v>0</v>
      </c>
      <c r="R531" s="15">
        <v>0</v>
      </c>
      <c r="S531" s="15">
        <v>0</v>
      </c>
      <c r="T531" s="15">
        <v>1316</v>
      </c>
      <c r="U531" s="15">
        <v>0</v>
      </c>
      <c r="V531" s="15">
        <v>0</v>
      </c>
      <c r="W531" s="15">
        <v>0</v>
      </c>
      <c r="X531" s="15">
        <v>0</v>
      </c>
      <c r="Y531" s="15">
        <v>0</v>
      </c>
      <c r="Z531" s="15">
        <v>0</v>
      </c>
      <c r="AA531" s="15">
        <v>0</v>
      </c>
      <c r="AB531" s="15">
        <v>0</v>
      </c>
      <c r="AC531" s="15">
        <v>0</v>
      </c>
      <c r="AD531" s="15">
        <v>0</v>
      </c>
      <c r="AE531" s="15">
        <v>0</v>
      </c>
      <c r="AF531" s="15">
        <v>0</v>
      </c>
      <c r="AG531" s="15">
        <v>0</v>
      </c>
      <c r="AH531" s="15">
        <v>0</v>
      </c>
      <c r="AI531" s="15">
        <v>0</v>
      </c>
      <c r="AJ531" s="15">
        <v>0</v>
      </c>
      <c r="AK531" s="15">
        <v>0</v>
      </c>
      <c r="AL531" s="15">
        <v>0</v>
      </c>
      <c r="AM531" s="15">
        <v>0</v>
      </c>
      <c r="AN531" s="15">
        <v>0</v>
      </c>
      <c r="AO531" s="15">
        <v>0</v>
      </c>
      <c r="AP531" s="15">
        <v>0</v>
      </c>
      <c r="AQ531" s="15">
        <v>0</v>
      </c>
      <c r="AR531" s="15">
        <v>0</v>
      </c>
      <c r="AS531" s="15">
        <v>0</v>
      </c>
      <c r="AT531" s="15">
        <v>0</v>
      </c>
      <c r="AU531" s="15">
        <v>0</v>
      </c>
      <c r="AV531" s="15">
        <v>0</v>
      </c>
      <c r="AW531" s="15">
        <v>0</v>
      </c>
      <c r="AX531" s="15">
        <v>0</v>
      </c>
      <c r="AY531" s="15">
        <v>0</v>
      </c>
      <c r="AZ531" s="15">
        <v>0</v>
      </c>
      <c r="BA531" s="15">
        <v>0</v>
      </c>
      <c r="BB531" s="15">
        <v>0</v>
      </c>
      <c r="BC531" s="15">
        <v>0</v>
      </c>
      <c r="BD531" s="15">
        <v>0</v>
      </c>
      <c r="BE531" s="15">
        <v>0</v>
      </c>
      <c r="BF531" s="15">
        <v>0</v>
      </c>
      <c r="BG531" s="15">
        <v>0</v>
      </c>
      <c r="BH531" s="15">
        <v>0</v>
      </c>
      <c r="BI531" s="15">
        <v>0</v>
      </c>
      <c r="BJ531" s="15">
        <v>0</v>
      </c>
      <c r="BK531" s="15">
        <v>0</v>
      </c>
      <c r="BL531" s="15">
        <v>0</v>
      </c>
      <c r="BM531" s="15">
        <v>0</v>
      </c>
      <c r="BN531" s="15">
        <v>0</v>
      </c>
      <c r="BO531" s="15">
        <v>0</v>
      </c>
      <c r="BP531" s="15">
        <v>0</v>
      </c>
      <c r="BQ531" s="15">
        <v>0</v>
      </c>
      <c r="BR531" s="15">
        <v>0</v>
      </c>
      <c r="BS531" s="15">
        <v>0</v>
      </c>
      <c r="BT531" s="15">
        <v>0</v>
      </c>
      <c r="BU531" s="15">
        <v>0</v>
      </c>
      <c r="BV531" s="15">
        <v>0</v>
      </c>
      <c r="BW531" s="15">
        <v>0</v>
      </c>
      <c r="BX531" s="15">
        <v>0</v>
      </c>
      <c r="BY531" s="15">
        <v>0</v>
      </c>
      <c r="BZ531" s="15">
        <v>0</v>
      </c>
      <c r="CA531" s="15">
        <v>0</v>
      </c>
      <c r="CB531" s="15">
        <v>0</v>
      </c>
      <c r="CC531" s="15">
        <v>0</v>
      </c>
      <c r="CD531" s="15">
        <v>1815</v>
      </c>
    </row>
    <row r="532" spans="1:82">
      <c r="A532" s="15" t="s">
        <v>6621</v>
      </c>
      <c r="B532" s="15" t="s">
        <v>5090</v>
      </c>
      <c r="C532" s="15" t="s">
        <v>6622</v>
      </c>
      <c r="D532" s="15" t="str">
        <f t="shared" si="16"/>
        <v>Turkmens</v>
      </c>
      <c r="E532" s="15">
        <v>95.499763145428702</v>
      </c>
      <c r="F532" s="15">
        <f t="shared" si="17"/>
        <v>95</v>
      </c>
      <c r="G532" s="15">
        <v>10555</v>
      </c>
      <c r="H532" s="15">
        <v>0</v>
      </c>
      <c r="I532" s="15">
        <v>60</v>
      </c>
      <c r="J532" s="15">
        <v>0</v>
      </c>
      <c r="K532" s="15">
        <v>0</v>
      </c>
      <c r="L532" s="15">
        <v>10080</v>
      </c>
      <c r="M532" s="15">
        <v>0</v>
      </c>
      <c r="N532" s="15">
        <v>0</v>
      </c>
      <c r="O532" s="15">
        <v>0</v>
      </c>
      <c r="P532" s="15">
        <v>21</v>
      </c>
      <c r="Q532" s="15">
        <v>0</v>
      </c>
      <c r="R532" s="15">
        <v>0</v>
      </c>
      <c r="S532" s="15">
        <v>0</v>
      </c>
      <c r="T532" s="15">
        <v>105</v>
      </c>
      <c r="U532" s="15">
        <v>0</v>
      </c>
      <c r="V532" s="15">
        <v>0</v>
      </c>
      <c r="W532" s="15">
        <v>0</v>
      </c>
      <c r="X532" s="15">
        <v>0</v>
      </c>
      <c r="Y532" s="15">
        <v>0</v>
      </c>
      <c r="Z532" s="15">
        <v>0</v>
      </c>
      <c r="AA532" s="15">
        <v>0</v>
      </c>
      <c r="AB532" s="15">
        <v>0</v>
      </c>
      <c r="AC532" s="15">
        <v>0</v>
      </c>
      <c r="AD532" s="15">
        <v>0</v>
      </c>
      <c r="AE532" s="15">
        <v>0</v>
      </c>
      <c r="AF532" s="15">
        <v>0</v>
      </c>
      <c r="AG532" s="15">
        <v>0</v>
      </c>
      <c r="AH532" s="15">
        <v>0</v>
      </c>
      <c r="AI532" s="15">
        <v>0</v>
      </c>
      <c r="AJ532" s="15">
        <v>0</v>
      </c>
      <c r="AK532" s="15">
        <v>0</v>
      </c>
      <c r="AL532" s="15">
        <v>0</v>
      </c>
      <c r="AM532" s="15">
        <v>0</v>
      </c>
      <c r="AN532" s="15">
        <v>0</v>
      </c>
      <c r="AO532" s="15">
        <v>0</v>
      </c>
      <c r="AP532" s="15">
        <v>0</v>
      </c>
      <c r="AQ532" s="15">
        <v>0</v>
      </c>
      <c r="AR532" s="15">
        <v>0</v>
      </c>
      <c r="AS532" s="15">
        <v>0</v>
      </c>
      <c r="AT532" s="15">
        <v>0</v>
      </c>
      <c r="AU532" s="15">
        <v>0</v>
      </c>
      <c r="AV532" s="15">
        <v>0</v>
      </c>
      <c r="AW532" s="15">
        <v>0</v>
      </c>
      <c r="AX532" s="15">
        <v>0</v>
      </c>
      <c r="AY532" s="15">
        <v>0</v>
      </c>
      <c r="AZ532" s="15">
        <v>0</v>
      </c>
      <c r="BA532" s="15">
        <v>0</v>
      </c>
      <c r="BB532" s="15">
        <v>0</v>
      </c>
      <c r="BC532" s="15">
        <v>0</v>
      </c>
      <c r="BD532" s="15">
        <v>0</v>
      </c>
      <c r="BE532" s="15">
        <v>0</v>
      </c>
      <c r="BF532" s="15">
        <v>0</v>
      </c>
      <c r="BG532" s="15">
        <v>0</v>
      </c>
      <c r="BH532" s="15">
        <v>0</v>
      </c>
      <c r="BI532" s="15">
        <v>0</v>
      </c>
      <c r="BJ532" s="15">
        <v>0</v>
      </c>
      <c r="BK532" s="15">
        <v>0</v>
      </c>
      <c r="BL532" s="15">
        <v>0</v>
      </c>
      <c r="BM532" s="15">
        <v>0</v>
      </c>
      <c r="BN532" s="15">
        <v>0</v>
      </c>
      <c r="BO532" s="15">
        <v>0</v>
      </c>
      <c r="BP532" s="15">
        <v>0</v>
      </c>
      <c r="BQ532" s="15">
        <v>0</v>
      </c>
      <c r="BR532" s="15">
        <v>0</v>
      </c>
      <c r="BS532" s="15">
        <v>0</v>
      </c>
      <c r="BT532" s="15">
        <v>0</v>
      </c>
      <c r="BU532" s="15">
        <v>0</v>
      </c>
      <c r="BV532" s="15">
        <v>0</v>
      </c>
      <c r="BW532" s="15">
        <v>0</v>
      </c>
      <c r="BX532" s="15">
        <v>0</v>
      </c>
      <c r="BY532" s="15">
        <v>0</v>
      </c>
      <c r="BZ532" s="15">
        <v>0</v>
      </c>
      <c r="CA532" s="15">
        <v>0</v>
      </c>
      <c r="CB532" s="15">
        <v>0</v>
      </c>
      <c r="CC532" s="15">
        <v>0</v>
      </c>
      <c r="CD532" s="15">
        <v>289</v>
      </c>
    </row>
    <row r="533" spans="1:82">
      <c r="A533" s="15" t="s">
        <v>6623</v>
      </c>
      <c r="B533" s="15" t="s">
        <v>5090</v>
      </c>
      <c r="C533" s="15" t="s">
        <v>6624</v>
      </c>
      <c r="D533" s="15" t="str">
        <f t="shared" si="16"/>
        <v>Turkmens</v>
      </c>
      <c r="E533" s="15">
        <v>93.258956862629503</v>
      </c>
      <c r="F533" s="15">
        <f t="shared" si="17"/>
        <v>90</v>
      </c>
      <c r="G533" s="15">
        <v>67853</v>
      </c>
      <c r="H533" s="15">
        <v>73</v>
      </c>
      <c r="I533" s="15">
        <v>494</v>
      </c>
      <c r="J533" s="15">
        <v>0</v>
      </c>
      <c r="K533" s="15">
        <v>0</v>
      </c>
      <c r="L533" s="15">
        <v>63279</v>
      </c>
      <c r="M533" s="15">
        <v>0</v>
      </c>
      <c r="N533" s="15">
        <v>0</v>
      </c>
      <c r="O533" s="15">
        <v>0</v>
      </c>
      <c r="P533" s="15">
        <v>792</v>
      </c>
      <c r="Q533" s="15">
        <v>0</v>
      </c>
      <c r="R533" s="15">
        <v>0</v>
      </c>
      <c r="S533" s="15">
        <v>0</v>
      </c>
      <c r="T533" s="15">
        <v>1351</v>
      </c>
      <c r="U533" s="15">
        <v>0</v>
      </c>
      <c r="V533" s="15">
        <v>0</v>
      </c>
      <c r="W533" s="15">
        <v>0</v>
      </c>
      <c r="X533" s="15">
        <v>0</v>
      </c>
      <c r="Y533" s="15">
        <v>0</v>
      </c>
      <c r="Z533" s="15">
        <v>0</v>
      </c>
      <c r="AA533" s="15">
        <v>0</v>
      </c>
      <c r="AB533" s="15">
        <v>0</v>
      </c>
      <c r="AC533" s="15">
        <v>0</v>
      </c>
      <c r="AD533" s="15">
        <v>0</v>
      </c>
      <c r="AE533" s="15">
        <v>0</v>
      </c>
      <c r="AF533" s="15">
        <v>0</v>
      </c>
      <c r="AG533" s="15">
        <v>0</v>
      </c>
      <c r="AH533" s="15">
        <v>0</v>
      </c>
      <c r="AI533" s="15">
        <v>0</v>
      </c>
      <c r="AJ533" s="15">
        <v>0</v>
      </c>
      <c r="AK533" s="15">
        <v>0</v>
      </c>
      <c r="AL533" s="15">
        <v>0</v>
      </c>
      <c r="AM533" s="15">
        <v>0</v>
      </c>
      <c r="AN533" s="15">
        <v>0</v>
      </c>
      <c r="AO533" s="15">
        <v>0</v>
      </c>
      <c r="AP533" s="15">
        <v>0</v>
      </c>
      <c r="AQ533" s="15">
        <v>0</v>
      </c>
      <c r="AR533" s="15">
        <v>0</v>
      </c>
      <c r="AS533" s="15">
        <v>0</v>
      </c>
      <c r="AT533" s="15">
        <v>0</v>
      </c>
      <c r="AU533" s="15">
        <v>0</v>
      </c>
      <c r="AV533" s="15">
        <v>0</v>
      </c>
      <c r="AW533" s="15">
        <v>0</v>
      </c>
      <c r="AX533" s="15">
        <v>0</v>
      </c>
      <c r="AY533" s="15">
        <v>0</v>
      </c>
      <c r="AZ533" s="15">
        <v>0</v>
      </c>
      <c r="BA533" s="15">
        <v>0</v>
      </c>
      <c r="BB533" s="15">
        <v>0</v>
      </c>
      <c r="BC533" s="15">
        <v>0</v>
      </c>
      <c r="BD533" s="15">
        <v>0</v>
      </c>
      <c r="BE533" s="15">
        <v>0</v>
      </c>
      <c r="BF533" s="15">
        <v>0</v>
      </c>
      <c r="BG533" s="15">
        <v>0</v>
      </c>
      <c r="BH533" s="15">
        <v>0</v>
      </c>
      <c r="BI533" s="15">
        <v>0</v>
      </c>
      <c r="BJ533" s="15">
        <v>0</v>
      </c>
      <c r="BK533" s="15">
        <v>0</v>
      </c>
      <c r="BL533" s="15">
        <v>0</v>
      </c>
      <c r="BM533" s="15">
        <v>0</v>
      </c>
      <c r="BN533" s="15">
        <v>0</v>
      </c>
      <c r="BO533" s="15">
        <v>0</v>
      </c>
      <c r="BP533" s="15">
        <v>0</v>
      </c>
      <c r="BQ533" s="15">
        <v>0</v>
      </c>
      <c r="BR533" s="15">
        <v>0</v>
      </c>
      <c r="BS533" s="15">
        <v>0</v>
      </c>
      <c r="BT533" s="15">
        <v>0</v>
      </c>
      <c r="BU533" s="15">
        <v>0</v>
      </c>
      <c r="BV533" s="15">
        <v>0</v>
      </c>
      <c r="BW533" s="15">
        <v>0</v>
      </c>
      <c r="BX533" s="15">
        <v>0</v>
      </c>
      <c r="BY533" s="15">
        <v>0</v>
      </c>
      <c r="BZ533" s="15">
        <v>0</v>
      </c>
      <c r="CA533" s="15">
        <v>0</v>
      </c>
      <c r="CB533" s="15">
        <v>0</v>
      </c>
      <c r="CC533" s="15">
        <v>0</v>
      </c>
      <c r="CD533" s="15">
        <v>1864</v>
      </c>
    </row>
    <row r="534" spans="1:82">
      <c r="A534" s="15" t="s">
        <v>6625</v>
      </c>
      <c r="B534" s="15" t="s">
        <v>5090</v>
      </c>
      <c r="C534" s="15" t="s">
        <v>6626</v>
      </c>
      <c r="D534" s="15" t="str">
        <f t="shared" si="16"/>
        <v>Turkmens</v>
      </c>
      <c r="E534" s="15">
        <v>90.943556051402823</v>
      </c>
      <c r="F534" s="15">
        <f t="shared" si="17"/>
        <v>90</v>
      </c>
      <c r="G534" s="15">
        <v>96804</v>
      </c>
      <c r="H534" s="15">
        <v>424</v>
      </c>
      <c r="I534" s="15">
        <v>614</v>
      </c>
      <c r="J534" s="15">
        <v>0</v>
      </c>
      <c r="K534" s="15">
        <v>0</v>
      </c>
      <c r="L534" s="15">
        <v>88037</v>
      </c>
      <c r="M534" s="15">
        <v>0</v>
      </c>
      <c r="N534" s="15">
        <v>0</v>
      </c>
      <c r="O534" s="15">
        <v>0</v>
      </c>
      <c r="P534" s="15">
        <v>3065</v>
      </c>
      <c r="Q534" s="15">
        <v>0</v>
      </c>
      <c r="R534" s="15">
        <v>0</v>
      </c>
      <c r="S534" s="15">
        <v>0</v>
      </c>
      <c r="T534" s="15">
        <v>1960</v>
      </c>
      <c r="U534" s="15">
        <v>0</v>
      </c>
      <c r="V534" s="15">
        <v>0</v>
      </c>
      <c r="W534" s="15">
        <v>0</v>
      </c>
      <c r="X534" s="15">
        <v>0</v>
      </c>
      <c r="Y534" s="15">
        <v>0</v>
      </c>
      <c r="Z534" s="15">
        <v>0</v>
      </c>
      <c r="AA534" s="15">
        <v>0</v>
      </c>
      <c r="AB534" s="15">
        <v>0</v>
      </c>
      <c r="AC534" s="15">
        <v>0</v>
      </c>
      <c r="AD534" s="15">
        <v>0</v>
      </c>
      <c r="AE534" s="15">
        <v>0</v>
      </c>
      <c r="AF534" s="15">
        <v>0</v>
      </c>
      <c r="AG534" s="15">
        <v>0</v>
      </c>
      <c r="AH534" s="15">
        <v>0</v>
      </c>
      <c r="AI534" s="15">
        <v>0</v>
      </c>
      <c r="AJ534" s="15">
        <v>0</v>
      </c>
      <c r="AK534" s="15">
        <v>0</v>
      </c>
      <c r="AL534" s="15">
        <v>0</v>
      </c>
      <c r="AM534" s="15">
        <v>0</v>
      </c>
      <c r="AN534" s="15">
        <v>0</v>
      </c>
      <c r="AO534" s="15">
        <v>0</v>
      </c>
      <c r="AP534" s="15">
        <v>0</v>
      </c>
      <c r="AQ534" s="15">
        <v>0</v>
      </c>
      <c r="AR534" s="15">
        <v>0</v>
      </c>
      <c r="AS534" s="15">
        <v>0</v>
      </c>
      <c r="AT534" s="15">
        <v>0</v>
      </c>
      <c r="AU534" s="15">
        <v>0</v>
      </c>
      <c r="AV534" s="15">
        <v>0</v>
      </c>
      <c r="AW534" s="15">
        <v>0</v>
      </c>
      <c r="AX534" s="15">
        <v>0</v>
      </c>
      <c r="AY534" s="15">
        <v>0</v>
      </c>
      <c r="AZ534" s="15">
        <v>0</v>
      </c>
      <c r="BA534" s="15">
        <v>0</v>
      </c>
      <c r="BB534" s="15">
        <v>0</v>
      </c>
      <c r="BC534" s="15">
        <v>0</v>
      </c>
      <c r="BD534" s="15">
        <v>0</v>
      </c>
      <c r="BE534" s="15">
        <v>0</v>
      </c>
      <c r="BF534" s="15">
        <v>0</v>
      </c>
      <c r="BG534" s="15">
        <v>0</v>
      </c>
      <c r="BH534" s="15">
        <v>0</v>
      </c>
      <c r="BI534" s="15">
        <v>0</v>
      </c>
      <c r="BJ534" s="15">
        <v>0</v>
      </c>
      <c r="BK534" s="15">
        <v>0</v>
      </c>
      <c r="BL534" s="15">
        <v>0</v>
      </c>
      <c r="BM534" s="15">
        <v>0</v>
      </c>
      <c r="BN534" s="15">
        <v>0</v>
      </c>
      <c r="BO534" s="15">
        <v>0</v>
      </c>
      <c r="BP534" s="15">
        <v>0</v>
      </c>
      <c r="BQ534" s="15">
        <v>0</v>
      </c>
      <c r="BR534" s="15">
        <v>0</v>
      </c>
      <c r="BS534" s="15">
        <v>0</v>
      </c>
      <c r="BT534" s="15">
        <v>0</v>
      </c>
      <c r="BU534" s="15">
        <v>0</v>
      </c>
      <c r="BV534" s="15">
        <v>0</v>
      </c>
      <c r="BW534" s="15">
        <v>0</v>
      </c>
      <c r="BX534" s="15">
        <v>0</v>
      </c>
      <c r="BY534" s="15">
        <v>0</v>
      </c>
      <c r="BZ534" s="15">
        <v>0</v>
      </c>
      <c r="CA534" s="15">
        <v>0</v>
      </c>
      <c r="CB534" s="15">
        <v>0</v>
      </c>
      <c r="CC534" s="15">
        <v>0</v>
      </c>
      <c r="CD534" s="15">
        <v>2704</v>
      </c>
    </row>
    <row r="535" spans="1:82">
      <c r="A535" s="15" t="s">
        <v>6627</v>
      </c>
      <c r="B535" s="15" t="s">
        <v>5090</v>
      </c>
      <c r="C535" s="15" t="s">
        <v>6628</v>
      </c>
      <c r="D535" s="15" t="str">
        <f t="shared" si="16"/>
        <v>Turkmens</v>
      </c>
      <c r="E535" s="15">
        <v>93.280435812411184</v>
      </c>
      <c r="F535" s="15">
        <f t="shared" si="17"/>
        <v>90</v>
      </c>
      <c r="G535" s="15">
        <v>42220</v>
      </c>
      <c r="H535" s="15">
        <v>91</v>
      </c>
      <c r="I535" s="15">
        <v>243</v>
      </c>
      <c r="J535" s="15">
        <v>0</v>
      </c>
      <c r="K535" s="15">
        <v>0</v>
      </c>
      <c r="L535" s="15">
        <v>39383</v>
      </c>
      <c r="M535" s="15">
        <v>0</v>
      </c>
      <c r="N535" s="15">
        <v>0</v>
      </c>
      <c r="O535" s="15">
        <v>0</v>
      </c>
      <c r="P535" s="15">
        <v>495</v>
      </c>
      <c r="Q535" s="15">
        <v>0</v>
      </c>
      <c r="R535" s="15">
        <v>0</v>
      </c>
      <c r="S535" s="15">
        <v>0</v>
      </c>
      <c r="T535" s="15">
        <v>844</v>
      </c>
      <c r="U535" s="15">
        <v>0</v>
      </c>
      <c r="V535" s="15">
        <v>0</v>
      </c>
      <c r="W535" s="15">
        <v>0</v>
      </c>
      <c r="X535" s="15">
        <v>0</v>
      </c>
      <c r="Y535" s="15">
        <v>0</v>
      </c>
      <c r="Z535" s="15">
        <v>0</v>
      </c>
      <c r="AA535" s="15">
        <v>0</v>
      </c>
      <c r="AB535" s="15">
        <v>0</v>
      </c>
      <c r="AC535" s="15">
        <v>0</v>
      </c>
      <c r="AD535" s="15">
        <v>0</v>
      </c>
      <c r="AE535" s="15">
        <v>0</v>
      </c>
      <c r="AF535" s="15">
        <v>0</v>
      </c>
      <c r="AG535" s="15">
        <v>0</v>
      </c>
      <c r="AH535" s="15">
        <v>0</v>
      </c>
      <c r="AI535" s="15">
        <v>0</v>
      </c>
      <c r="AJ535" s="15">
        <v>0</v>
      </c>
      <c r="AK535" s="15">
        <v>0</v>
      </c>
      <c r="AL535" s="15">
        <v>0</v>
      </c>
      <c r="AM535" s="15">
        <v>0</v>
      </c>
      <c r="AN535" s="15">
        <v>0</v>
      </c>
      <c r="AO535" s="15">
        <v>0</v>
      </c>
      <c r="AP535" s="15">
        <v>0</v>
      </c>
      <c r="AQ535" s="15">
        <v>0</v>
      </c>
      <c r="AR535" s="15">
        <v>0</v>
      </c>
      <c r="AS535" s="15">
        <v>0</v>
      </c>
      <c r="AT535" s="15">
        <v>0</v>
      </c>
      <c r="AU535" s="15">
        <v>0</v>
      </c>
      <c r="AV535" s="15">
        <v>0</v>
      </c>
      <c r="AW535" s="15">
        <v>0</v>
      </c>
      <c r="AX535" s="15">
        <v>0</v>
      </c>
      <c r="AY535" s="15">
        <v>0</v>
      </c>
      <c r="AZ535" s="15">
        <v>0</v>
      </c>
      <c r="BA535" s="15">
        <v>0</v>
      </c>
      <c r="BB535" s="15">
        <v>0</v>
      </c>
      <c r="BC535" s="15">
        <v>0</v>
      </c>
      <c r="BD535" s="15">
        <v>0</v>
      </c>
      <c r="BE535" s="15">
        <v>0</v>
      </c>
      <c r="BF535" s="15">
        <v>0</v>
      </c>
      <c r="BG535" s="15">
        <v>0</v>
      </c>
      <c r="BH535" s="15">
        <v>0</v>
      </c>
      <c r="BI535" s="15">
        <v>0</v>
      </c>
      <c r="BJ535" s="15">
        <v>0</v>
      </c>
      <c r="BK535" s="15">
        <v>0</v>
      </c>
      <c r="BL535" s="15">
        <v>0</v>
      </c>
      <c r="BM535" s="15">
        <v>0</v>
      </c>
      <c r="BN535" s="15">
        <v>0</v>
      </c>
      <c r="BO535" s="15">
        <v>0</v>
      </c>
      <c r="BP535" s="15">
        <v>0</v>
      </c>
      <c r="BQ535" s="15">
        <v>0</v>
      </c>
      <c r="BR535" s="15">
        <v>0</v>
      </c>
      <c r="BS535" s="15">
        <v>0</v>
      </c>
      <c r="BT535" s="15">
        <v>0</v>
      </c>
      <c r="BU535" s="15">
        <v>0</v>
      </c>
      <c r="BV535" s="15">
        <v>0</v>
      </c>
      <c r="BW535" s="15">
        <v>0</v>
      </c>
      <c r="BX535" s="15">
        <v>0</v>
      </c>
      <c r="BY535" s="15">
        <v>0</v>
      </c>
      <c r="BZ535" s="15">
        <v>0</v>
      </c>
      <c r="CA535" s="15">
        <v>0</v>
      </c>
      <c r="CB535" s="15">
        <v>0</v>
      </c>
      <c r="CC535" s="15">
        <v>0</v>
      </c>
      <c r="CD535" s="15">
        <v>1164</v>
      </c>
    </row>
    <row r="536" spans="1:82">
      <c r="A536" s="15" t="s">
        <v>6629</v>
      </c>
      <c r="B536" s="15" t="s">
        <v>5090</v>
      </c>
      <c r="C536" s="15" t="s">
        <v>6630</v>
      </c>
      <c r="D536" s="15" t="str">
        <f t="shared" si="16"/>
        <v>Turkmens</v>
      </c>
      <c r="E536" s="15">
        <v>94.38271923931579</v>
      </c>
      <c r="F536" s="15">
        <f t="shared" si="17"/>
        <v>90</v>
      </c>
      <c r="G536" s="15">
        <v>19351</v>
      </c>
      <c r="H536" s="15">
        <v>85</v>
      </c>
      <c r="I536" s="15">
        <v>113</v>
      </c>
      <c r="J536" s="15">
        <v>0</v>
      </c>
      <c r="K536" s="15">
        <v>0</v>
      </c>
      <c r="L536" s="15">
        <v>18264</v>
      </c>
      <c r="M536" s="15">
        <v>0</v>
      </c>
      <c r="N536" s="15">
        <v>0</v>
      </c>
      <c r="O536" s="15">
        <v>0</v>
      </c>
      <c r="P536" s="15">
        <v>153</v>
      </c>
      <c r="Q536" s="15">
        <v>0</v>
      </c>
      <c r="R536" s="15">
        <v>0</v>
      </c>
      <c r="S536" s="15">
        <v>0</v>
      </c>
      <c r="T536" s="15">
        <v>196</v>
      </c>
      <c r="U536" s="15">
        <v>0</v>
      </c>
      <c r="V536" s="15">
        <v>0</v>
      </c>
      <c r="W536" s="15">
        <v>0</v>
      </c>
      <c r="X536" s="15">
        <v>0</v>
      </c>
      <c r="Y536" s="15">
        <v>0</v>
      </c>
      <c r="Z536" s="15">
        <v>0</v>
      </c>
      <c r="AA536" s="15">
        <v>0</v>
      </c>
      <c r="AB536" s="15">
        <v>0</v>
      </c>
      <c r="AC536" s="15">
        <v>0</v>
      </c>
      <c r="AD536" s="15">
        <v>0</v>
      </c>
      <c r="AE536" s="15">
        <v>0</v>
      </c>
      <c r="AF536" s="15">
        <v>0</v>
      </c>
      <c r="AG536" s="15">
        <v>0</v>
      </c>
      <c r="AH536" s="15">
        <v>0</v>
      </c>
      <c r="AI536" s="15">
        <v>0</v>
      </c>
      <c r="AJ536" s="15">
        <v>0</v>
      </c>
      <c r="AK536" s="15">
        <v>0</v>
      </c>
      <c r="AL536" s="15">
        <v>0</v>
      </c>
      <c r="AM536" s="15">
        <v>0</v>
      </c>
      <c r="AN536" s="15">
        <v>0</v>
      </c>
      <c r="AO536" s="15">
        <v>0</v>
      </c>
      <c r="AP536" s="15">
        <v>0</v>
      </c>
      <c r="AQ536" s="15">
        <v>0</v>
      </c>
      <c r="AR536" s="15">
        <v>0</v>
      </c>
      <c r="AS536" s="15">
        <v>0</v>
      </c>
      <c r="AT536" s="15">
        <v>0</v>
      </c>
      <c r="AU536" s="15">
        <v>0</v>
      </c>
      <c r="AV536" s="15">
        <v>0</v>
      </c>
      <c r="AW536" s="15">
        <v>0</v>
      </c>
      <c r="AX536" s="15">
        <v>0</v>
      </c>
      <c r="AY536" s="15">
        <v>0</v>
      </c>
      <c r="AZ536" s="15">
        <v>0</v>
      </c>
      <c r="BA536" s="15">
        <v>0</v>
      </c>
      <c r="BB536" s="15">
        <v>0</v>
      </c>
      <c r="BC536" s="15">
        <v>0</v>
      </c>
      <c r="BD536" s="15">
        <v>0</v>
      </c>
      <c r="BE536" s="15">
        <v>0</v>
      </c>
      <c r="BF536" s="15">
        <v>0</v>
      </c>
      <c r="BG536" s="15">
        <v>0</v>
      </c>
      <c r="BH536" s="15">
        <v>0</v>
      </c>
      <c r="BI536" s="15">
        <v>0</v>
      </c>
      <c r="BJ536" s="15">
        <v>0</v>
      </c>
      <c r="BK536" s="15">
        <v>0</v>
      </c>
      <c r="BL536" s="15">
        <v>0</v>
      </c>
      <c r="BM536" s="15">
        <v>0</v>
      </c>
      <c r="BN536" s="15">
        <v>0</v>
      </c>
      <c r="BO536" s="15">
        <v>0</v>
      </c>
      <c r="BP536" s="15">
        <v>0</v>
      </c>
      <c r="BQ536" s="15">
        <v>0</v>
      </c>
      <c r="BR536" s="15">
        <v>0</v>
      </c>
      <c r="BS536" s="15">
        <v>0</v>
      </c>
      <c r="BT536" s="15">
        <v>0</v>
      </c>
      <c r="BU536" s="15">
        <v>0</v>
      </c>
      <c r="BV536" s="15">
        <v>0</v>
      </c>
      <c r="BW536" s="15">
        <v>0</v>
      </c>
      <c r="BX536" s="15">
        <v>0</v>
      </c>
      <c r="BY536" s="15">
        <v>0</v>
      </c>
      <c r="BZ536" s="15">
        <v>0</v>
      </c>
      <c r="CA536" s="15">
        <v>0</v>
      </c>
      <c r="CB536" s="15">
        <v>0</v>
      </c>
      <c r="CC536" s="15">
        <v>0</v>
      </c>
      <c r="CD536" s="15">
        <v>540</v>
      </c>
    </row>
    <row r="537" spans="1:82">
      <c r="A537" s="15" t="s">
        <v>6631</v>
      </c>
      <c r="B537" s="15" t="s">
        <v>5090</v>
      </c>
      <c r="C537" s="15" t="s">
        <v>6632</v>
      </c>
      <c r="D537" s="15" t="str">
        <f t="shared" si="16"/>
        <v>Turkmens</v>
      </c>
      <c r="E537" s="15">
        <v>94.781825460368296</v>
      </c>
      <c r="F537" s="15">
        <f t="shared" si="17"/>
        <v>90</v>
      </c>
      <c r="G537" s="15">
        <v>49960</v>
      </c>
      <c r="H537" s="15">
        <v>54</v>
      </c>
      <c r="I537" s="15">
        <v>287</v>
      </c>
      <c r="J537" s="15">
        <v>0</v>
      </c>
      <c r="K537" s="15">
        <v>0</v>
      </c>
      <c r="L537" s="15">
        <v>47353</v>
      </c>
      <c r="M537" s="15">
        <v>0</v>
      </c>
      <c r="N537" s="15">
        <v>0</v>
      </c>
      <c r="O537" s="15">
        <v>0</v>
      </c>
      <c r="P537" s="15">
        <v>390</v>
      </c>
      <c r="Q537" s="15">
        <v>0</v>
      </c>
      <c r="R537" s="15">
        <v>0</v>
      </c>
      <c r="S537" s="15">
        <v>0</v>
      </c>
      <c r="T537" s="15">
        <v>499</v>
      </c>
      <c r="U537" s="15">
        <v>0</v>
      </c>
      <c r="V537" s="15">
        <v>0</v>
      </c>
      <c r="W537" s="15">
        <v>0</v>
      </c>
      <c r="X537" s="15">
        <v>0</v>
      </c>
      <c r="Y537" s="15">
        <v>0</v>
      </c>
      <c r="Z537" s="15">
        <v>0</v>
      </c>
      <c r="AA537" s="15">
        <v>0</v>
      </c>
      <c r="AB537" s="15">
        <v>0</v>
      </c>
      <c r="AC537" s="15">
        <v>0</v>
      </c>
      <c r="AD537" s="15">
        <v>0</v>
      </c>
      <c r="AE537" s="15">
        <v>0</v>
      </c>
      <c r="AF537" s="15">
        <v>0</v>
      </c>
      <c r="AG537" s="15">
        <v>0</v>
      </c>
      <c r="AH537" s="15">
        <v>0</v>
      </c>
      <c r="AI537" s="15">
        <v>0</v>
      </c>
      <c r="AJ537" s="15">
        <v>0</v>
      </c>
      <c r="AK537" s="15">
        <v>0</v>
      </c>
      <c r="AL537" s="15">
        <v>0</v>
      </c>
      <c r="AM537" s="15">
        <v>0</v>
      </c>
      <c r="AN537" s="15">
        <v>0</v>
      </c>
      <c r="AO537" s="15">
        <v>0</v>
      </c>
      <c r="AP537" s="15">
        <v>0</v>
      </c>
      <c r="AQ537" s="15">
        <v>0</v>
      </c>
      <c r="AR537" s="15">
        <v>0</v>
      </c>
      <c r="AS537" s="15">
        <v>0</v>
      </c>
      <c r="AT537" s="15">
        <v>0</v>
      </c>
      <c r="AU537" s="15">
        <v>0</v>
      </c>
      <c r="AV537" s="15">
        <v>0</v>
      </c>
      <c r="AW537" s="15">
        <v>0</v>
      </c>
      <c r="AX537" s="15">
        <v>0</v>
      </c>
      <c r="AY537" s="15">
        <v>0</v>
      </c>
      <c r="AZ537" s="15">
        <v>0</v>
      </c>
      <c r="BA537" s="15">
        <v>0</v>
      </c>
      <c r="BB537" s="15">
        <v>0</v>
      </c>
      <c r="BC537" s="15">
        <v>0</v>
      </c>
      <c r="BD537" s="15">
        <v>0</v>
      </c>
      <c r="BE537" s="15">
        <v>0</v>
      </c>
      <c r="BF537" s="15">
        <v>0</v>
      </c>
      <c r="BG537" s="15">
        <v>0</v>
      </c>
      <c r="BH537" s="15">
        <v>0</v>
      </c>
      <c r="BI537" s="15">
        <v>0</v>
      </c>
      <c r="BJ537" s="15">
        <v>0</v>
      </c>
      <c r="BK537" s="15">
        <v>0</v>
      </c>
      <c r="BL537" s="15">
        <v>0</v>
      </c>
      <c r="BM537" s="15">
        <v>0</v>
      </c>
      <c r="BN537" s="15">
        <v>0</v>
      </c>
      <c r="BO537" s="15">
        <v>0</v>
      </c>
      <c r="BP537" s="15">
        <v>0</v>
      </c>
      <c r="BQ537" s="15">
        <v>0</v>
      </c>
      <c r="BR537" s="15">
        <v>0</v>
      </c>
      <c r="BS537" s="15">
        <v>0</v>
      </c>
      <c r="BT537" s="15">
        <v>0</v>
      </c>
      <c r="BU537" s="15">
        <v>0</v>
      </c>
      <c r="BV537" s="15">
        <v>0</v>
      </c>
      <c r="BW537" s="15">
        <v>0</v>
      </c>
      <c r="BX537" s="15">
        <v>0</v>
      </c>
      <c r="BY537" s="15">
        <v>0</v>
      </c>
      <c r="BZ537" s="15">
        <v>0</v>
      </c>
      <c r="CA537" s="15">
        <v>0</v>
      </c>
      <c r="CB537" s="15">
        <v>0</v>
      </c>
      <c r="CC537" s="15">
        <v>0</v>
      </c>
      <c r="CD537" s="15">
        <v>1377</v>
      </c>
    </row>
    <row r="538" spans="1:82">
      <c r="A538" s="15" t="s">
        <v>6633</v>
      </c>
      <c r="B538" s="15" t="s">
        <v>6634</v>
      </c>
      <c r="C538" s="15" t="s">
        <v>6634</v>
      </c>
      <c r="D538" s="15" t="str">
        <f t="shared" si="16"/>
        <v>Turkmens</v>
      </c>
      <c r="E538" s="15">
        <v>79.00246667058201</v>
      </c>
      <c r="F538" s="15">
        <f t="shared" si="17"/>
        <v>75</v>
      </c>
      <c r="G538" s="15">
        <v>408648</v>
      </c>
      <c r="H538" s="15">
        <v>4797</v>
      </c>
      <c r="I538" s="15">
        <v>584</v>
      </c>
      <c r="J538" s="15">
        <v>0</v>
      </c>
      <c r="K538" s="15">
        <v>0</v>
      </c>
      <c r="L538" s="15">
        <v>322842</v>
      </c>
      <c r="M538" s="15">
        <v>0</v>
      </c>
      <c r="N538" s="15">
        <v>0</v>
      </c>
      <c r="O538" s="15">
        <v>0</v>
      </c>
      <c r="P538" s="15">
        <v>33525</v>
      </c>
      <c r="Q538" s="15">
        <v>0</v>
      </c>
      <c r="R538" s="15">
        <v>0</v>
      </c>
      <c r="S538" s="15">
        <v>0</v>
      </c>
      <c r="T538" s="15">
        <v>15225</v>
      </c>
      <c r="U538" s="15">
        <v>0</v>
      </c>
      <c r="V538" s="15">
        <v>0</v>
      </c>
      <c r="W538" s="15">
        <v>0</v>
      </c>
      <c r="X538" s="15">
        <v>0</v>
      </c>
      <c r="Y538" s="15">
        <v>0</v>
      </c>
      <c r="Z538" s="15">
        <v>0</v>
      </c>
      <c r="AA538" s="15">
        <v>0</v>
      </c>
      <c r="AB538" s="15">
        <v>0</v>
      </c>
      <c r="AC538" s="15">
        <v>0</v>
      </c>
      <c r="AD538" s="15">
        <v>0</v>
      </c>
      <c r="AE538" s="15">
        <v>0</v>
      </c>
      <c r="AF538" s="15">
        <v>0</v>
      </c>
      <c r="AG538" s="15">
        <v>0</v>
      </c>
      <c r="AH538" s="15">
        <v>0</v>
      </c>
      <c r="AI538" s="15">
        <v>0</v>
      </c>
      <c r="AJ538" s="15">
        <v>0</v>
      </c>
      <c r="AK538" s="15">
        <v>0</v>
      </c>
      <c r="AL538" s="15">
        <v>0</v>
      </c>
      <c r="AM538" s="15">
        <v>0</v>
      </c>
      <c r="AN538" s="15">
        <v>0</v>
      </c>
      <c r="AO538" s="15">
        <v>0</v>
      </c>
      <c r="AP538" s="15">
        <v>0</v>
      </c>
      <c r="AQ538" s="15">
        <v>0</v>
      </c>
      <c r="AR538" s="15">
        <v>0</v>
      </c>
      <c r="AS538" s="15">
        <v>0</v>
      </c>
      <c r="AT538" s="15">
        <v>0</v>
      </c>
      <c r="AU538" s="15">
        <v>0</v>
      </c>
      <c r="AV538" s="15">
        <v>0</v>
      </c>
      <c r="AW538" s="15">
        <v>0</v>
      </c>
      <c r="AX538" s="15">
        <v>0</v>
      </c>
      <c r="AY538" s="15">
        <v>0</v>
      </c>
      <c r="AZ538" s="15">
        <v>0</v>
      </c>
      <c r="BA538" s="15">
        <v>0</v>
      </c>
      <c r="BB538" s="15">
        <v>0</v>
      </c>
      <c r="BC538" s="15">
        <v>0</v>
      </c>
      <c r="BD538" s="15">
        <v>0</v>
      </c>
      <c r="BE538" s="15">
        <v>0</v>
      </c>
      <c r="BF538" s="15">
        <v>0</v>
      </c>
      <c r="BG538" s="15">
        <v>0</v>
      </c>
      <c r="BH538" s="15">
        <v>0</v>
      </c>
      <c r="BI538" s="15">
        <v>0</v>
      </c>
      <c r="BJ538" s="15">
        <v>0</v>
      </c>
      <c r="BK538" s="15">
        <v>0</v>
      </c>
      <c r="BL538" s="15">
        <v>0</v>
      </c>
      <c r="BM538" s="15">
        <v>0</v>
      </c>
      <c r="BN538" s="15">
        <v>0</v>
      </c>
      <c r="BO538" s="15">
        <v>0</v>
      </c>
      <c r="BP538" s="15">
        <v>0</v>
      </c>
      <c r="BQ538" s="15">
        <v>0</v>
      </c>
      <c r="BR538" s="15">
        <v>0</v>
      </c>
      <c r="BS538" s="15">
        <v>0</v>
      </c>
      <c r="BT538" s="15">
        <v>0</v>
      </c>
      <c r="BU538" s="15">
        <v>0</v>
      </c>
      <c r="BV538" s="15">
        <v>0</v>
      </c>
      <c r="BW538" s="15">
        <v>0</v>
      </c>
      <c r="BX538" s="15">
        <v>0</v>
      </c>
      <c r="BY538" s="15">
        <v>0</v>
      </c>
      <c r="BZ538" s="15">
        <v>0</v>
      </c>
      <c r="CA538" s="15">
        <v>0</v>
      </c>
      <c r="CB538" s="15">
        <v>0</v>
      </c>
      <c r="CC538" s="15">
        <v>0</v>
      </c>
      <c r="CD538" s="15">
        <v>31675</v>
      </c>
    </row>
    <row r="539" spans="1:82">
      <c r="A539" s="15" t="s">
        <v>6635</v>
      </c>
      <c r="B539" s="15" t="s">
        <v>5091</v>
      </c>
      <c r="C539" s="15" t="s">
        <v>6636</v>
      </c>
      <c r="D539" s="15" t="str">
        <f t="shared" si="16"/>
        <v>Turkmens</v>
      </c>
      <c r="E539" s="15">
        <v>91.881041175127493</v>
      </c>
      <c r="F539" s="15">
        <f t="shared" si="17"/>
        <v>90</v>
      </c>
      <c r="G539" s="15">
        <v>52556</v>
      </c>
      <c r="H539" s="15">
        <v>243</v>
      </c>
      <c r="I539" s="15">
        <v>376</v>
      </c>
      <c r="J539" s="15">
        <v>0</v>
      </c>
      <c r="K539" s="15">
        <v>0</v>
      </c>
      <c r="L539" s="15">
        <v>48289</v>
      </c>
      <c r="M539" s="15">
        <v>0</v>
      </c>
      <c r="N539" s="15">
        <v>0</v>
      </c>
      <c r="O539" s="15">
        <v>0</v>
      </c>
      <c r="P539" s="15">
        <v>1608</v>
      </c>
      <c r="Q539" s="15">
        <v>0</v>
      </c>
      <c r="R539" s="15">
        <v>0</v>
      </c>
      <c r="S539" s="15">
        <v>0</v>
      </c>
      <c r="T539" s="15">
        <v>566</v>
      </c>
      <c r="U539" s="15">
        <v>0</v>
      </c>
      <c r="V539" s="15">
        <v>0</v>
      </c>
      <c r="W539" s="15">
        <v>0</v>
      </c>
      <c r="X539" s="15">
        <v>0</v>
      </c>
      <c r="Y539" s="15">
        <v>0</v>
      </c>
      <c r="Z539" s="15">
        <v>0</v>
      </c>
      <c r="AA539" s="15">
        <v>0</v>
      </c>
      <c r="AB539" s="15">
        <v>0</v>
      </c>
      <c r="AC539" s="15">
        <v>0</v>
      </c>
      <c r="AD539" s="15">
        <v>0</v>
      </c>
      <c r="AE539" s="15">
        <v>0</v>
      </c>
      <c r="AF539" s="15">
        <v>0</v>
      </c>
      <c r="AG539" s="15">
        <v>0</v>
      </c>
      <c r="AH539" s="15">
        <v>0</v>
      </c>
      <c r="AI539" s="15">
        <v>0</v>
      </c>
      <c r="AJ539" s="15">
        <v>0</v>
      </c>
      <c r="AK539" s="15">
        <v>0</v>
      </c>
      <c r="AL539" s="15">
        <v>0</v>
      </c>
      <c r="AM539" s="15">
        <v>0</v>
      </c>
      <c r="AN539" s="15">
        <v>0</v>
      </c>
      <c r="AO539" s="15">
        <v>0</v>
      </c>
      <c r="AP539" s="15">
        <v>0</v>
      </c>
      <c r="AQ539" s="15">
        <v>0</v>
      </c>
      <c r="AR539" s="15">
        <v>0</v>
      </c>
      <c r="AS539" s="15">
        <v>0</v>
      </c>
      <c r="AT539" s="15">
        <v>0</v>
      </c>
      <c r="AU539" s="15">
        <v>0</v>
      </c>
      <c r="AV539" s="15">
        <v>0</v>
      </c>
      <c r="AW539" s="15">
        <v>0</v>
      </c>
      <c r="AX539" s="15">
        <v>0</v>
      </c>
      <c r="AY539" s="15">
        <v>0</v>
      </c>
      <c r="AZ539" s="15">
        <v>0</v>
      </c>
      <c r="BA539" s="15">
        <v>0</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0</v>
      </c>
      <c r="BY539" s="15">
        <v>0</v>
      </c>
      <c r="BZ539" s="15">
        <v>0</v>
      </c>
      <c r="CA539" s="15">
        <v>0</v>
      </c>
      <c r="CB539" s="15">
        <v>0</v>
      </c>
      <c r="CC539" s="15">
        <v>0</v>
      </c>
      <c r="CD539" s="15">
        <v>1474</v>
      </c>
    </row>
    <row r="540" spans="1:82">
      <c r="A540" s="15" t="s">
        <v>6637</v>
      </c>
      <c r="B540" s="15" t="s">
        <v>5091</v>
      </c>
      <c r="C540" s="15" t="s">
        <v>6638</v>
      </c>
      <c r="D540" s="15" t="str">
        <f t="shared" si="16"/>
        <v>Turkmens</v>
      </c>
      <c r="E540" s="15">
        <v>93.021494009866103</v>
      </c>
      <c r="F540" s="15">
        <f t="shared" si="17"/>
        <v>90</v>
      </c>
      <c r="G540" s="15">
        <v>56760</v>
      </c>
      <c r="H540" s="15">
        <v>209</v>
      </c>
      <c r="I540" s="15">
        <v>405</v>
      </c>
      <c r="J540" s="15">
        <v>0</v>
      </c>
      <c r="K540" s="15">
        <v>0</v>
      </c>
      <c r="L540" s="15">
        <v>52799</v>
      </c>
      <c r="M540" s="15">
        <v>0</v>
      </c>
      <c r="N540" s="15">
        <v>0</v>
      </c>
      <c r="O540" s="15">
        <v>0</v>
      </c>
      <c r="P540" s="15">
        <v>1153</v>
      </c>
      <c r="Q540" s="15">
        <v>0</v>
      </c>
      <c r="R540" s="15">
        <v>0</v>
      </c>
      <c r="S540" s="15">
        <v>0</v>
      </c>
      <c r="T540" s="15">
        <v>609</v>
      </c>
      <c r="U540" s="15">
        <v>0</v>
      </c>
      <c r="V540" s="15">
        <v>0</v>
      </c>
      <c r="W540" s="15">
        <v>0</v>
      </c>
      <c r="X540" s="15">
        <v>0</v>
      </c>
      <c r="Y540" s="15">
        <v>0</v>
      </c>
      <c r="Z540" s="15">
        <v>0</v>
      </c>
      <c r="AA540" s="15">
        <v>0</v>
      </c>
      <c r="AB540" s="15">
        <v>0</v>
      </c>
      <c r="AC540" s="15">
        <v>0</v>
      </c>
      <c r="AD540" s="15">
        <v>0</v>
      </c>
      <c r="AE540" s="15">
        <v>0</v>
      </c>
      <c r="AF540" s="15">
        <v>0</v>
      </c>
      <c r="AG540" s="15">
        <v>0</v>
      </c>
      <c r="AH540" s="15">
        <v>0</v>
      </c>
      <c r="AI540" s="15">
        <v>0</v>
      </c>
      <c r="AJ540" s="15">
        <v>0</v>
      </c>
      <c r="AK540" s="15">
        <v>0</v>
      </c>
      <c r="AL540" s="15">
        <v>0</v>
      </c>
      <c r="AM540" s="15">
        <v>0</v>
      </c>
      <c r="AN540" s="15">
        <v>0</v>
      </c>
      <c r="AO540" s="15">
        <v>0</v>
      </c>
      <c r="AP540" s="15">
        <v>0</v>
      </c>
      <c r="AQ540" s="15">
        <v>0</v>
      </c>
      <c r="AR540" s="15">
        <v>0</v>
      </c>
      <c r="AS540" s="15">
        <v>0</v>
      </c>
      <c r="AT540" s="15">
        <v>0</v>
      </c>
      <c r="AU540" s="15">
        <v>0</v>
      </c>
      <c r="AV540" s="15">
        <v>0</v>
      </c>
      <c r="AW540" s="15">
        <v>0</v>
      </c>
      <c r="AX540" s="15">
        <v>0</v>
      </c>
      <c r="AY540" s="15">
        <v>0</v>
      </c>
      <c r="AZ540" s="15">
        <v>0</v>
      </c>
      <c r="BA540" s="15">
        <v>0</v>
      </c>
      <c r="BB540" s="15">
        <v>0</v>
      </c>
      <c r="BC540" s="15">
        <v>0</v>
      </c>
      <c r="BD540" s="15">
        <v>0</v>
      </c>
      <c r="BE540" s="15">
        <v>0</v>
      </c>
      <c r="BF540" s="15">
        <v>0</v>
      </c>
      <c r="BG540" s="15">
        <v>0</v>
      </c>
      <c r="BH540" s="15">
        <v>0</v>
      </c>
      <c r="BI540" s="15">
        <v>0</v>
      </c>
      <c r="BJ540" s="15">
        <v>0</v>
      </c>
      <c r="BK540" s="15">
        <v>0</v>
      </c>
      <c r="BL540" s="15">
        <v>0</v>
      </c>
      <c r="BM540" s="15">
        <v>0</v>
      </c>
      <c r="BN540" s="15">
        <v>0</v>
      </c>
      <c r="BO540" s="15">
        <v>0</v>
      </c>
      <c r="BP540" s="15">
        <v>0</v>
      </c>
      <c r="BQ540" s="15">
        <v>0</v>
      </c>
      <c r="BR540" s="15">
        <v>0</v>
      </c>
      <c r="BS540" s="15">
        <v>0</v>
      </c>
      <c r="BT540" s="15">
        <v>0</v>
      </c>
      <c r="BU540" s="15">
        <v>0</v>
      </c>
      <c r="BV540" s="15">
        <v>0</v>
      </c>
      <c r="BW540" s="15">
        <v>0</v>
      </c>
      <c r="BX540" s="15">
        <v>0</v>
      </c>
      <c r="BY540" s="15">
        <v>0</v>
      </c>
      <c r="BZ540" s="15">
        <v>0</v>
      </c>
      <c r="CA540" s="15">
        <v>0</v>
      </c>
      <c r="CB540" s="15">
        <v>0</v>
      </c>
      <c r="CC540" s="15">
        <v>0</v>
      </c>
      <c r="CD540" s="15">
        <v>1585</v>
      </c>
    </row>
    <row r="541" spans="1:82">
      <c r="A541" s="15" t="s">
        <v>6639</v>
      </c>
      <c r="B541" s="15" t="s">
        <v>5091</v>
      </c>
      <c r="C541" s="15" t="s">
        <v>6640</v>
      </c>
      <c r="D541" s="15" t="str">
        <f t="shared" si="16"/>
        <v>Turkmens</v>
      </c>
      <c r="E541" s="15">
        <v>93.565750766727177</v>
      </c>
      <c r="F541" s="15">
        <f t="shared" si="17"/>
        <v>90</v>
      </c>
      <c r="G541" s="15">
        <v>15977</v>
      </c>
      <c r="H541" s="15">
        <v>14</v>
      </c>
      <c r="I541" s="15">
        <v>80</v>
      </c>
      <c r="J541" s="15">
        <v>0</v>
      </c>
      <c r="K541" s="15">
        <v>0</v>
      </c>
      <c r="L541" s="15">
        <v>14949</v>
      </c>
      <c r="M541" s="15">
        <v>0</v>
      </c>
      <c r="N541" s="15">
        <v>0</v>
      </c>
      <c r="O541" s="15">
        <v>0</v>
      </c>
      <c r="P541" s="15">
        <v>159</v>
      </c>
      <c r="Q541" s="15">
        <v>0</v>
      </c>
      <c r="R541" s="15">
        <v>0</v>
      </c>
      <c r="S541" s="15">
        <v>0</v>
      </c>
      <c r="T541" s="15">
        <v>337</v>
      </c>
      <c r="U541" s="15">
        <v>0</v>
      </c>
      <c r="V541" s="15">
        <v>0</v>
      </c>
      <c r="W541" s="15">
        <v>0</v>
      </c>
      <c r="X541" s="15">
        <v>0</v>
      </c>
      <c r="Y541" s="15">
        <v>0</v>
      </c>
      <c r="Z541" s="15">
        <v>0</v>
      </c>
      <c r="AA541" s="15">
        <v>0</v>
      </c>
      <c r="AB541" s="15">
        <v>0</v>
      </c>
      <c r="AC541" s="15">
        <v>0</v>
      </c>
      <c r="AD541" s="15">
        <v>0</v>
      </c>
      <c r="AE541" s="15">
        <v>0</v>
      </c>
      <c r="AF541" s="15">
        <v>0</v>
      </c>
      <c r="AG541" s="15">
        <v>0</v>
      </c>
      <c r="AH541" s="15">
        <v>0</v>
      </c>
      <c r="AI541" s="15">
        <v>0</v>
      </c>
      <c r="AJ541" s="15">
        <v>0</v>
      </c>
      <c r="AK541" s="15">
        <v>0</v>
      </c>
      <c r="AL541" s="15">
        <v>0</v>
      </c>
      <c r="AM541" s="15">
        <v>0</v>
      </c>
      <c r="AN541" s="15">
        <v>0</v>
      </c>
      <c r="AO541" s="15">
        <v>0</v>
      </c>
      <c r="AP541" s="15">
        <v>0</v>
      </c>
      <c r="AQ541" s="15">
        <v>0</v>
      </c>
      <c r="AR541" s="15">
        <v>0</v>
      </c>
      <c r="AS541" s="15">
        <v>0</v>
      </c>
      <c r="AT541" s="15">
        <v>0</v>
      </c>
      <c r="AU541" s="15">
        <v>0</v>
      </c>
      <c r="AV541" s="15">
        <v>0</v>
      </c>
      <c r="AW541" s="15">
        <v>0</v>
      </c>
      <c r="AX541" s="15">
        <v>0</v>
      </c>
      <c r="AY541" s="15">
        <v>0</v>
      </c>
      <c r="AZ541" s="15">
        <v>0</v>
      </c>
      <c r="BA541" s="15">
        <v>0</v>
      </c>
      <c r="BB541" s="15">
        <v>0</v>
      </c>
      <c r="BC541" s="15">
        <v>0</v>
      </c>
      <c r="BD541" s="15">
        <v>0</v>
      </c>
      <c r="BE541" s="15">
        <v>0</v>
      </c>
      <c r="BF541" s="15">
        <v>0</v>
      </c>
      <c r="BG541" s="15">
        <v>0</v>
      </c>
      <c r="BH541" s="15">
        <v>0</v>
      </c>
      <c r="BI541" s="15">
        <v>0</v>
      </c>
      <c r="BJ541" s="15">
        <v>0</v>
      </c>
      <c r="BK541" s="15">
        <v>0</v>
      </c>
      <c r="BL541" s="15">
        <v>0</v>
      </c>
      <c r="BM541" s="15">
        <v>0</v>
      </c>
      <c r="BN541" s="15">
        <v>0</v>
      </c>
      <c r="BO541" s="15">
        <v>0</v>
      </c>
      <c r="BP541" s="15">
        <v>0</v>
      </c>
      <c r="BQ541" s="15">
        <v>0</v>
      </c>
      <c r="BR541" s="15">
        <v>0</v>
      </c>
      <c r="BS541" s="15">
        <v>0</v>
      </c>
      <c r="BT541" s="15">
        <v>0</v>
      </c>
      <c r="BU541" s="15">
        <v>0</v>
      </c>
      <c r="BV541" s="15">
        <v>0</v>
      </c>
      <c r="BW541" s="15">
        <v>0</v>
      </c>
      <c r="BX541" s="15">
        <v>0</v>
      </c>
      <c r="BY541" s="15">
        <v>0</v>
      </c>
      <c r="BZ541" s="15">
        <v>0</v>
      </c>
      <c r="CA541" s="15">
        <v>0</v>
      </c>
      <c r="CB541" s="15">
        <v>0</v>
      </c>
      <c r="CC541" s="15">
        <v>0</v>
      </c>
      <c r="CD541" s="15">
        <v>438</v>
      </c>
    </row>
    <row r="542" spans="1:82">
      <c r="A542" s="15" t="s">
        <v>6641</v>
      </c>
      <c r="B542" s="15" t="s">
        <v>5091</v>
      </c>
      <c r="C542" s="15" t="s">
        <v>6642</v>
      </c>
      <c r="D542" s="15" t="str">
        <f t="shared" si="16"/>
        <v>Turkmens</v>
      </c>
      <c r="E542" s="15">
        <v>92.858741884933963</v>
      </c>
      <c r="F542" s="15">
        <f t="shared" si="17"/>
        <v>90</v>
      </c>
      <c r="G542" s="15">
        <v>8934</v>
      </c>
      <c r="H542" s="15">
        <v>0</v>
      </c>
      <c r="I542" s="15">
        <v>26</v>
      </c>
      <c r="J542" s="15">
        <v>0</v>
      </c>
      <c r="K542" s="15">
        <v>0</v>
      </c>
      <c r="L542" s="15">
        <v>8296</v>
      </c>
      <c r="M542" s="15">
        <v>0</v>
      </c>
      <c r="N542" s="15">
        <v>0</v>
      </c>
      <c r="O542" s="15">
        <v>0</v>
      </c>
      <c r="P542" s="15">
        <v>0</v>
      </c>
      <c r="Q542" s="15">
        <v>0</v>
      </c>
      <c r="R542" s="15">
        <v>0</v>
      </c>
      <c r="S542" s="15">
        <v>0</v>
      </c>
      <c r="T542" s="15">
        <v>371</v>
      </c>
      <c r="U542" s="15">
        <v>0</v>
      </c>
      <c r="V542" s="15">
        <v>0</v>
      </c>
      <c r="W542" s="15">
        <v>0</v>
      </c>
      <c r="X542" s="15">
        <v>0</v>
      </c>
      <c r="Y542" s="15">
        <v>0</v>
      </c>
      <c r="Z542" s="15">
        <v>0</v>
      </c>
      <c r="AA542" s="15">
        <v>0</v>
      </c>
      <c r="AB542" s="15">
        <v>0</v>
      </c>
      <c r="AC542" s="15">
        <v>0</v>
      </c>
      <c r="AD542" s="15">
        <v>0</v>
      </c>
      <c r="AE542" s="15">
        <v>0</v>
      </c>
      <c r="AF542" s="15">
        <v>0</v>
      </c>
      <c r="AG542" s="15">
        <v>0</v>
      </c>
      <c r="AH542" s="15">
        <v>0</v>
      </c>
      <c r="AI542" s="15">
        <v>0</v>
      </c>
      <c r="AJ542" s="15">
        <v>0</v>
      </c>
      <c r="AK542" s="15">
        <v>0</v>
      </c>
      <c r="AL542" s="15">
        <v>0</v>
      </c>
      <c r="AM542" s="15">
        <v>0</v>
      </c>
      <c r="AN542" s="15">
        <v>0</v>
      </c>
      <c r="AO542" s="15">
        <v>0</v>
      </c>
      <c r="AP542" s="15">
        <v>0</v>
      </c>
      <c r="AQ542" s="15">
        <v>0</v>
      </c>
      <c r="AR542" s="15">
        <v>0</v>
      </c>
      <c r="AS542" s="15">
        <v>0</v>
      </c>
      <c r="AT542" s="15">
        <v>0</v>
      </c>
      <c r="AU542" s="15">
        <v>0</v>
      </c>
      <c r="AV542" s="15">
        <v>0</v>
      </c>
      <c r="AW542" s="15">
        <v>0</v>
      </c>
      <c r="AX542" s="15">
        <v>0</v>
      </c>
      <c r="AY542" s="15">
        <v>0</v>
      </c>
      <c r="AZ542" s="15">
        <v>0</v>
      </c>
      <c r="BA542" s="15">
        <v>0</v>
      </c>
      <c r="BB542" s="15">
        <v>0</v>
      </c>
      <c r="BC542" s="15">
        <v>0</v>
      </c>
      <c r="BD542" s="15">
        <v>0</v>
      </c>
      <c r="BE542" s="15">
        <v>0</v>
      </c>
      <c r="BF542" s="15">
        <v>0</v>
      </c>
      <c r="BG542" s="15">
        <v>0</v>
      </c>
      <c r="BH542" s="15">
        <v>0</v>
      </c>
      <c r="BI542" s="15">
        <v>0</v>
      </c>
      <c r="BJ542" s="15">
        <v>0</v>
      </c>
      <c r="BK542" s="15">
        <v>0</v>
      </c>
      <c r="BL542" s="15">
        <v>0</v>
      </c>
      <c r="BM542" s="15">
        <v>0</v>
      </c>
      <c r="BN542" s="15">
        <v>0</v>
      </c>
      <c r="BO542" s="15">
        <v>0</v>
      </c>
      <c r="BP542" s="15">
        <v>0</v>
      </c>
      <c r="BQ542" s="15">
        <v>0</v>
      </c>
      <c r="BR542" s="15">
        <v>0</v>
      </c>
      <c r="BS542" s="15">
        <v>0</v>
      </c>
      <c r="BT542" s="15">
        <v>0</v>
      </c>
      <c r="BU542" s="15">
        <v>0</v>
      </c>
      <c r="BV542" s="15">
        <v>0</v>
      </c>
      <c r="BW542" s="15">
        <v>0</v>
      </c>
      <c r="BX542" s="15">
        <v>0</v>
      </c>
      <c r="BY542" s="15">
        <v>0</v>
      </c>
      <c r="BZ542" s="15">
        <v>0</v>
      </c>
      <c r="CA542" s="15">
        <v>0</v>
      </c>
      <c r="CB542" s="15">
        <v>0</v>
      </c>
      <c r="CC542" s="15">
        <v>0</v>
      </c>
      <c r="CD542" s="15">
        <v>241</v>
      </c>
    </row>
    <row r="543" spans="1:82">
      <c r="A543" s="15" t="s">
        <v>6643</v>
      </c>
      <c r="B543" s="15" t="s">
        <v>5091</v>
      </c>
      <c r="C543" s="15" t="s">
        <v>6644</v>
      </c>
      <c r="D543" s="15" t="str">
        <f t="shared" si="16"/>
        <v>Turkmens</v>
      </c>
      <c r="E543" s="15">
        <v>92.855182508462178</v>
      </c>
      <c r="F543" s="15">
        <f t="shared" si="17"/>
        <v>90</v>
      </c>
      <c r="G543" s="15">
        <v>10931</v>
      </c>
      <c r="H543" s="15">
        <v>0</v>
      </c>
      <c r="I543" s="15">
        <v>32</v>
      </c>
      <c r="J543" s="15">
        <v>0</v>
      </c>
      <c r="K543" s="15">
        <v>0</v>
      </c>
      <c r="L543" s="15">
        <v>10150</v>
      </c>
      <c r="M543" s="15">
        <v>0</v>
      </c>
      <c r="N543" s="15">
        <v>0</v>
      </c>
      <c r="O543" s="15">
        <v>0</v>
      </c>
      <c r="P543" s="15">
        <v>0</v>
      </c>
      <c r="Q543" s="15">
        <v>0</v>
      </c>
      <c r="R543" s="15">
        <v>0</v>
      </c>
      <c r="S543" s="15">
        <v>0</v>
      </c>
      <c r="T543" s="15">
        <v>454</v>
      </c>
      <c r="U543" s="15">
        <v>0</v>
      </c>
      <c r="V543" s="15">
        <v>0</v>
      </c>
      <c r="W543" s="15">
        <v>0</v>
      </c>
      <c r="X543" s="15">
        <v>0</v>
      </c>
      <c r="Y543" s="15">
        <v>0</v>
      </c>
      <c r="Z543" s="15">
        <v>0</v>
      </c>
      <c r="AA543" s="15">
        <v>0</v>
      </c>
      <c r="AB543" s="15">
        <v>0</v>
      </c>
      <c r="AC543" s="15">
        <v>0</v>
      </c>
      <c r="AD543" s="15">
        <v>0</v>
      </c>
      <c r="AE543" s="15">
        <v>0</v>
      </c>
      <c r="AF543" s="15">
        <v>0</v>
      </c>
      <c r="AG543" s="15">
        <v>0</v>
      </c>
      <c r="AH543" s="15">
        <v>0</v>
      </c>
      <c r="AI543" s="15">
        <v>0</v>
      </c>
      <c r="AJ543" s="15">
        <v>0</v>
      </c>
      <c r="AK543" s="15">
        <v>0</v>
      </c>
      <c r="AL543" s="15">
        <v>0</v>
      </c>
      <c r="AM543" s="15">
        <v>0</v>
      </c>
      <c r="AN543" s="15">
        <v>0</v>
      </c>
      <c r="AO543" s="15">
        <v>0</v>
      </c>
      <c r="AP543" s="15">
        <v>0</v>
      </c>
      <c r="AQ543" s="15">
        <v>0</v>
      </c>
      <c r="AR543" s="15">
        <v>0</v>
      </c>
      <c r="AS543" s="15">
        <v>0</v>
      </c>
      <c r="AT543" s="15">
        <v>0</v>
      </c>
      <c r="AU543" s="15">
        <v>0</v>
      </c>
      <c r="AV543" s="15">
        <v>0</v>
      </c>
      <c r="AW543" s="15">
        <v>0</v>
      </c>
      <c r="AX543" s="15">
        <v>0</v>
      </c>
      <c r="AY543" s="15">
        <v>0</v>
      </c>
      <c r="AZ543" s="15">
        <v>0</v>
      </c>
      <c r="BA543" s="15">
        <v>0</v>
      </c>
      <c r="BB543" s="15">
        <v>0</v>
      </c>
      <c r="BC543" s="15">
        <v>0</v>
      </c>
      <c r="BD543" s="15">
        <v>0</v>
      </c>
      <c r="BE543" s="15">
        <v>0</v>
      </c>
      <c r="BF543" s="15">
        <v>0</v>
      </c>
      <c r="BG543" s="15">
        <v>0</v>
      </c>
      <c r="BH543" s="15">
        <v>0</v>
      </c>
      <c r="BI543" s="15">
        <v>0</v>
      </c>
      <c r="BJ543" s="15">
        <v>0</v>
      </c>
      <c r="BK543" s="15">
        <v>0</v>
      </c>
      <c r="BL543" s="15">
        <v>0</v>
      </c>
      <c r="BM543" s="15">
        <v>0</v>
      </c>
      <c r="BN543" s="15">
        <v>0</v>
      </c>
      <c r="BO543" s="15">
        <v>0</v>
      </c>
      <c r="BP543" s="15">
        <v>0</v>
      </c>
      <c r="BQ543" s="15">
        <v>0</v>
      </c>
      <c r="BR543" s="15">
        <v>0</v>
      </c>
      <c r="BS543" s="15">
        <v>0</v>
      </c>
      <c r="BT543" s="15">
        <v>0</v>
      </c>
      <c r="BU543" s="15">
        <v>0</v>
      </c>
      <c r="BV543" s="15">
        <v>0</v>
      </c>
      <c r="BW543" s="15">
        <v>0</v>
      </c>
      <c r="BX543" s="15">
        <v>0</v>
      </c>
      <c r="BY543" s="15">
        <v>0</v>
      </c>
      <c r="BZ543" s="15">
        <v>0</v>
      </c>
      <c r="CA543" s="15">
        <v>0</v>
      </c>
      <c r="CB543" s="15">
        <v>0</v>
      </c>
      <c r="CC543" s="15">
        <v>0</v>
      </c>
      <c r="CD543" s="15">
        <v>295</v>
      </c>
    </row>
    <row r="544" spans="1:82">
      <c r="A544" s="15" t="s">
        <v>6645</v>
      </c>
      <c r="B544" s="15" t="s">
        <v>5091</v>
      </c>
      <c r="C544" s="15" t="s">
        <v>6646</v>
      </c>
      <c r="D544" s="15" t="str">
        <f t="shared" si="16"/>
        <v>Turkmens</v>
      </c>
      <c r="E544" s="15">
        <v>92.569225376796354</v>
      </c>
      <c r="F544" s="15">
        <f t="shared" si="17"/>
        <v>90</v>
      </c>
      <c r="G544" s="15">
        <v>39942</v>
      </c>
      <c r="H544" s="15">
        <v>109</v>
      </c>
      <c r="I544" s="15">
        <v>202</v>
      </c>
      <c r="J544" s="15">
        <v>0</v>
      </c>
      <c r="K544" s="15">
        <v>0</v>
      </c>
      <c r="L544" s="15">
        <v>36974</v>
      </c>
      <c r="M544" s="15">
        <v>0</v>
      </c>
      <c r="N544" s="15">
        <v>0</v>
      </c>
      <c r="O544" s="15">
        <v>0</v>
      </c>
      <c r="P544" s="15">
        <v>703</v>
      </c>
      <c r="Q544" s="15">
        <v>0</v>
      </c>
      <c r="R544" s="15">
        <v>0</v>
      </c>
      <c r="S544" s="15">
        <v>0</v>
      </c>
      <c r="T544" s="15">
        <v>849</v>
      </c>
      <c r="U544" s="15">
        <v>0</v>
      </c>
      <c r="V544" s="15">
        <v>0</v>
      </c>
      <c r="W544" s="15">
        <v>0</v>
      </c>
      <c r="X544" s="15">
        <v>0</v>
      </c>
      <c r="Y544" s="15">
        <v>0</v>
      </c>
      <c r="Z544" s="15">
        <v>0</v>
      </c>
      <c r="AA544" s="15">
        <v>0</v>
      </c>
      <c r="AB544" s="15">
        <v>0</v>
      </c>
      <c r="AC544" s="15">
        <v>0</v>
      </c>
      <c r="AD544" s="15">
        <v>0</v>
      </c>
      <c r="AE544" s="15">
        <v>0</v>
      </c>
      <c r="AF544" s="15">
        <v>0</v>
      </c>
      <c r="AG544" s="15">
        <v>0</v>
      </c>
      <c r="AH544" s="15">
        <v>0</v>
      </c>
      <c r="AI544" s="15">
        <v>0</v>
      </c>
      <c r="AJ544" s="15">
        <v>0</v>
      </c>
      <c r="AK544" s="15">
        <v>0</v>
      </c>
      <c r="AL544" s="15">
        <v>0</v>
      </c>
      <c r="AM544" s="15">
        <v>0</v>
      </c>
      <c r="AN544" s="15">
        <v>0</v>
      </c>
      <c r="AO544" s="15">
        <v>0</v>
      </c>
      <c r="AP544" s="15">
        <v>0</v>
      </c>
      <c r="AQ544" s="15">
        <v>0</v>
      </c>
      <c r="AR544" s="15">
        <v>0</v>
      </c>
      <c r="AS544" s="15">
        <v>0</v>
      </c>
      <c r="AT544" s="15">
        <v>0</v>
      </c>
      <c r="AU544" s="15">
        <v>0</v>
      </c>
      <c r="AV544" s="15">
        <v>0</v>
      </c>
      <c r="AW544" s="15">
        <v>0</v>
      </c>
      <c r="AX544" s="15">
        <v>0</v>
      </c>
      <c r="AY544" s="15">
        <v>0</v>
      </c>
      <c r="AZ544" s="15">
        <v>0</v>
      </c>
      <c r="BA544" s="15">
        <v>0</v>
      </c>
      <c r="BB544" s="15">
        <v>0</v>
      </c>
      <c r="BC544" s="15">
        <v>0</v>
      </c>
      <c r="BD544" s="15">
        <v>0</v>
      </c>
      <c r="BE544" s="15">
        <v>0</v>
      </c>
      <c r="BF544" s="15">
        <v>0</v>
      </c>
      <c r="BG544" s="15">
        <v>0</v>
      </c>
      <c r="BH544" s="15">
        <v>0</v>
      </c>
      <c r="BI544" s="15">
        <v>0</v>
      </c>
      <c r="BJ544" s="15">
        <v>0</v>
      </c>
      <c r="BK544" s="15">
        <v>0</v>
      </c>
      <c r="BL544" s="15">
        <v>0</v>
      </c>
      <c r="BM544" s="15">
        <v>0</v>
      </c>
      <c r="BN544" s="15">
        <v>0</v>
      </c>
      <c r="BO544" s="15">
        <v>0</v>
      </c>
      <c r="BP544" s="15">
        <v>0</v>
      </c>
      <c r="BQ544" s="15">
        <v>0</v>
      </c>
      <c r="BR544" s="15">
        <v>0</v>
      </c>
      <c r="BS544" s="15">
        <v>0</v>
      </c>
      <c r="BT544" s="15">
        <v>0</v>
      </c>
      <c r="BU544" s="15">
        <v>0</v>
      </c>
      <c r="BV544" s="15">
        <v>0</v>
      </c>
      <c r="BW544" s="15">
        <v>0</v>
      </c>
      <c r="BX544" s="15">
        <v>0</v>
      </c>
      <c r="BY544" s="15">
        <v>0</v>
      </c>
      <c r="BZ544" s="15">
        <v>0</v>
      </c>
      <c r="CA544" s="15">
        <v>0</v>
      </c>
      <c r="CB544" s="15">
        <v>0</v>
      </c>
      <c r="CC544" s="15">
        <v>0</v>
      </c>
      <c r="CD544" s="15">
        <v>1105</v>
      </c>
    </row>
    <row r="545" spans="1:82">
      <c r="A545" s="15" t="s">
        <v>6647</v>
      </c>
      <c r="B545" s="15" t="s">
        <v>5091</v>
      </c>
      <c r="C545" s="15" t="s">
        <v>6648</v>
      </c>
      <c r="D545" s="15" t="str">
        <f t="shared" si="16"/>
        <v>Turkmens</v>
      </c>
      <c r="E545" s="15">
        <v>92.843551797040163</v>
      </c>
      <c r="F545" s="15">
        <f t="shared" si="17"/>
        <v>90</v>
      </c>
      <c r="G545" s="15">
        <v>9460</v>
      </c>
      <c r="H545" s="15">
        <v>0</v>
      </c>
      <c r="I545" s="15">
        <v>28</v>
      </c>
      <c r="J545" s="15">
        <v>0</v>
      </c>
      <c r="K545" s="15">
        <v>0</v>
      </c>
      <c r="L545" s="15">
        <v>8783</v>
      </c>
      <c r="M545" s="15">
        <v>0</v>
      </c>
      <c r="N545" s="15">
        <v>0</v>
      </c>
      <c r="O545" s="15">
        <v>0</v>
      </c>
      <c r="P545" s="15">
        <v>0</v>
      </c>
      <c r="Q545" s="15">
        <v>0</v>
      </c>
      <c r="R545" s="15">
        <v>0</v>
      </c>
      <c r="S545" s="15">
        <v>0</v>
      </c>
      <c r="T545" s="15">
        <v>393</v>
      </c>
      <c r="U545" s="15">
        <v>0</v>
      </c>
      <c r="V545" s="15">
        <v>0</v>
      </c>
      <c r="W545" s="15">
        <v>0</v>
      </c>
      <c r="X545" s="15">
        <v>0</v>
      </c>
      <c r="Y545" s="15">
        <v>0</v>
      </c>
      <c r="Z545" s="15">
        <v>0</v>
      </c>
      <c r="AA545" s="15">
        <v>0</v>
      </c>
      <c r="AB545" s="15">
        <v>0</v>
      </c>
      <c r="AC545" s="15">
        <v>0</v>
      </c>
      <c r="AD545" s="15">
        <v>0</v>
      </c>
      <c r="AE545" s="15">
        <v>0</v>
      </c>
      <c r="AF545" s="15">
        <v>0</v>
      </c>
      <c r="AG545" s="15">
        <v>0</v>
      </c>
      <c r="AH545" s="15">
        <v>0</v>
      </c>
      <c r="AI545" s="15">
        <v>0</v>
      </c>
      <c r="AJ545" s="15">
        <v>0</v>
      </c>
      <c r="AK545" s="15">
        <v>0</v>
      </c>
      <c r="AL545" s="15">
        <v>0</v>
      </c>
      <c r="AM545" s="15">
        <v>0</v>
      </c>
      <c r="AN545" s="15">
        <v>0</v>
      </c>
      <c r="AO545" s="15">
        <v>0</v>
      </c>
      <c r="AP545" s="15">
        <v>0</v>
      </c>
      <c r="AQ545" s="15">
        <v>0</v>
      </c>
      <c r="AR545" s="15">
        <v>0</v>
      </c>
      <c r="AS545" s="15">
        <v>0</v>
      </c>
      <c r="AT545" s="15">
        <v>0</v>
      </c>
      <c r="AU545" s="15">
        <v>0</v>
      </c>
      <c r="AV545" s="15">
        <v>0</v>
      </c>
      <c r="AW545" s="15">
        <v>0</v>
      </c>
      <c r="AX545" s="15">
        <v>0</v>
      </c>
      <c r="AY545" s="15">
        <v>0</v>
      </c>
      <c r="AZ545" s="15">
        <v>0</v>
      </c>
      <c r="BA545" s="15">
        <v>0</v>
      </c>
      <c r="BB545" s="15">
        <v>0</v>
      </c>
      <c r="BC545" s="15">
        <v>0</v>
      </c>
      <c r="BD545" s="15">
        <v>0</v>
      </c>
      <c r="BE545" s="15">
        <v>0</v>
      </c>
      <c r="BF545" s="15">
        <v>0</v>
      </c>
      <c r="BG545" s="15">
        <v>0</v>
      </c>
      <c r="BH545" s="15">
        <v>0</v>
      </c>
      <c r="BI545" s="15">
        <v>0</v>
      </c>
      <c r="BJ545" s="15">
        <v>0</v>
      </c>
      <c r="BK545" s="15">
        <v>0</v>
      </c>
      <c r="BL545" s="15">
        <v>0</v>
      </c>
      <c r="BM545" s="15">
        <v>0</v>
      </c>
      <c r="BN545" s="15">
        <v>0</v>
      </c>
      <c r="BO545" s="15">
        <v>0</v>
      </c>
      <c r="BP545" s="15">
        <v>0</v>
      </c>
      <c r="BQ545" s="15">
        <v>0</v>
      </c>
      <c r="BR545" s="15">
        <v>0</v>
      </c>
      <c r="BS545" s="15">
        <v>0</v>
      </c>
      <c r="BT545" s="15">
        <v>0</v>
      </c>
      <c r="BU545" s="15">
        <v>0</v>
      </c>
      <c r="BV545" s="15">
        <v>0</v>
      </c>
      <c r="BW545" s="15">
        <v>0</v>
      </c>
      <c r="BX545" s="15">
        <v>0</v>
      </c>
      <c r="BY545" s="15">
        <v>0</v>
      </c>
      <c r="BZ545" s="15">
        <v>0</v>
      </c>
      <c r="CA545" s="15">
        <v>0</v>
      </c>
      <c r="CB545" s="15">
        <v>0</v>
      </c>
      <c r="CC545" s="15">
        <v>0</v>
      </c>
      <c r="CD545" s="15">
        <v>256</v>
      </c>
    </row>
    <row r="546" spans="1:82">
      <c r="A546" s="15" t="s">
        <v>6649</v>
      </c>
      <c r="B546" s="15" t="s">
        <v>5091</v>
      </c>
      <c r="C546" s="15" t="s">
        <v>6650</v>
      </c>
      <c r="D546" s="15" t="str">
        <f t="shared" si="16"/>
        <v>Turkmens</v>
      </c>
      <c r="E546" s="15">
        <v>93.455079496839275</v>
      </c>
      <c r="F546" s="15">
        <f t="shared" si="17"/>
        <v>90</v>
      </c>
      <c r="G546" s="15">
        <v>15661</v>
      </c>
      <c r="H546" s="15">
        <v>29</v>
      </c>
      <c r="I546" s="15">
        <v>158</v>
      </c>
      <c r="J546" s="15">
        <v>0</v>
      </c>
      <c r="K546" s="15">
        <v>0</v>
      </c>
      <c r="L546" s="15">
        <v>14636</v>
      </c>
      <c r="M546" s="15">
        <v>0</v>
      </c>
      <c r="N546" s="15">
        <v>0</v>
      </c>
      <c r="O546" s="15">
        <v>0</v>
      </c>
      <c r="P546" s="15">
        <v>237</v>
      </c>
      <c r="Q546" s="15">
        <v>0</v>
      </c>
      <c r="R546" s="15">
        <v>0</v>
      </c>
      <c r="S546" s="15">
        <v>0</v>
      </c>
      <c r="T546" s="15">
        <v>167</v>
      </c>
      <c r="U546" s="15">
        <v>0</v>
      </c>
      <c r="V546" s="15">
        <v>0</v>
      </c>
      <c r="W546" s="15">
        <v>0</v>
      </c>
      <c r="X546" s="15">
        <v>0</v>
      </c>
      <c r="Y546" s="15">
        <v>0</v>
      </c>
      <c r="Z546" s="15">
        <v>0</v>
      </c>
      <c r="AA546" s="15">
        <v>0</v>
      </c>
      <c r="AB546" s="15">
        <v>0</v>
      </c>
      <c r="AC546" s="15">
        <v>0</v>
      </c>
      <c r="AD546" s="15">
        <v>0</v>
      </c>
      <c r="AE546" s="15">
        <v>0</v>
      </c>
      <c r="AF546" s="15">
        <v>0</v>
      </c>
      <c r="AG546" s="15">
        <v>0</v>
      </c>
      <c r="AH546" s="15">
        <v>0</v>
      </c>
      <c r="AI546" s="15">
        <v>0</v>
      </c>
      <c r="AJ546" s="15">
        <v>0</v>
      </c>
      <c r="AK546" s="15">
        <v>0</v>
      </c>
      <c r="AL546" s="15">
        <v>0</v>
      </c>
      <c r="AM546" s="15">
        <v>0</v>
      </c>
      <c r="AN546" s="15">
        <v>0</v>
      </c>
      <c r="AO546" s="15">
        <v>0</v>
      </c>
      <c r="AP546" s="15">
        <v>0</v>
      </c>
      <c r="AQ546" s="15">
        <v>0</v>
      </c>
      <c r="AR546" s="15">
        <v>0</v>
      </c>
      <c r="AS546" s="15">
        <v>0</v>
      </c>
      <c r="AT546" s="15">
        <v>0</v>
      </c>
      <c r="AU546" s="15">
        <v>0</v>
      </c>
      <c r="AV546" s="15">
        <v>0</v>
      </c>
      <c r="AW546" s="15">
        <v>0</v>
      </c>
      <c r="AX546" s="15">
        <v>0</v>
      </c>
      <c r="AY546" s="15">
        <v>0</v>
      </c>
      <c r="AZ546" s="15">
        <v>0</v>
      </c>
      <c r="BA546" s="15">
        <v>0</v>
      </c>
      <c r="BB546" s="15">
        <v>0</v>
      </c>
      <c r="BC546" s="15">
        <v>0</v>
      </c>
      <c r="BD546" s="15">
        <v>0</v>
      </c>
      <c r="BE546" s="15">
        <v>0</v>
      </c>
      <c r="BF546" s="15">
        <v>0</v>
      </c>
      <c r="BG546" s="15">
        <v>0</v>
      </c>
      <c r="BH546" s="15">
        <v>0</v>
      </c>
      <c r="BI546" s="15">
        <v>0</v>
      </c>
      <c r="BJ546" s="15">
        <v>0</v>
      </c>
      <c r="BK546" s="15">
        <v>0</v>
      </c>
      <c r="BL546" s="15">
        <v>0</v>
      </c>
      <c r="BM546" s="15">
        <v>0</v>
      </c>
      <c r="BN546" s="15">
        <v>0</v>
      </c>
      <c r="BO546" s="15">
        <v>0</v>
      </c>
      <c r="BP546" s="15">
        <v>0</v>
      </c>
      <c r="BQ546" s="15">
        <v>0</v>
      </c>
      <c r="BR546" s="15">
        <v>0</v>
      </c>
      <c r="BS546" s="15">
        <v>0</v>
      </c>
      <c r="BT546" s="15">
        <v>0</v>
      </c>
      <c r="BU546" s="15">
        <v>0</v>
      </c>
      <c r="BV546" s="15">
        <v>0</v>
      </c>
      <c r="BW546" s="15">
        <v>0</v>
      </c>
      <c r="BX546" s="15">
        <v>0</v>
      </c>
      <c r="BY546" s="15">
        <v>0</v>
      </c>
      <c r="BZ546" s="15">
        <v>0</v>
      </c>
      <c r="CA546" s="15">
        <v>0</v>
      </c>
      <c r="CB546" s="15">
        <v>0</v>
      </c>
      <c r="CC546" s="15">
        <v>0</v>
      </c>
      <c r="CD546" s="15">
        <v>434</v>
      </c>
    </row>
    <row r="547" spans="1:82">
      <c r="A547" s="15" t="s">
        <v>6651</v>
      </c>
      <c r="B547" s="15" t="s">
        <v>5093</v>
      </c>
      <c r="C547" s="15" t="s">
        <v>6652</v>
      </c>
      <c r="D547" s="15" t="str">
        <f t="shared" si="16"/>
        <v>Turkmens</v>
      </c>
      <c r="E547" s="15">
        <v>95.401890051823997</v>
      </c>
      <c r="F547" s="15">
        <f t="shared" si="17"/>
        <v>95</v>
      </c>
      <c r="G547" s="15">
        <v>19682</v>
      </c>
      <c r="H547" s="15">
        <v>654</v>
      </c>
      <c r="I547" s="15">
        <v>82</v>
      </c>
      <c r="J547" s="15">
        <v>0</v>
      </c>
      <c r="K547" s="15">
        <v>0</v>
      </c>
      <c r="L547" s="15">
        <v>18777</v>
      </c>
      <c r="M547" s="15">
        <v>0</v>
      </c>
      <c r="N547" s="15">
        <v>0</v>
      </c>
      <c r="O547" s="15">
        <v>0</v>
      </c>
      <c r="P547" s="15">
        <v>0</v>
      </c>
      <c r="Q547" s="15">
        <v>0</v>
      </c>
      <c r="R547" s="15">
        <v>0</v>
      </c>
      <c r="S547" s="15">
        <v>0</v>
      </c>
      <c r="T547" s="15">
        <v>11</v>
      </c>
      <c r="U547" s="15">
        <v>0</v>
      </c>
      <c r="V547" s="15">
        <v>0</v>
      </c>
      <c r="W547" s="15">
        <v>0</v>
      </c>
      <c r="X547" s="15">
        <v>0</v>
      </c>
      <c r="Y547" s="15">
        <v>0</v>
      </c>
      <c r="Z547" s="15">
        <v>0</v>
      </c>
      <c r="AA547" s="15">
        <v>0</v>
      </c>
      <c r="AB547" s="15">
        <v>0</v>
      </c>
      <c r="AC547" s="15">
        <v>0</v>
      </c>
      <c r="AD547" s="15">
        <v>0</v>
      </c>
      <c r="AE547" s="15">
        <v>0</v>
      </c>
      <c r="AF547" s="15">
        <v>0</v>
      </c>
      <c r="AG547" s="15">
        <v>0</v>
      </c>
      <c r="AH547" s="15">
        <v>0</v>
      </c>
      <c r="AI547" s="15">
        <v>0</v>
      </c>
      <c r="AJ547" s="15">
        <v>0</v>
      </c>
      <c r="AK547" s="15">
        <v>0</v>
      </c>
      <c r="AL547" s="15">
        <v>0</v>
      </c>
      <c r="AM547" s="15">
        <v>0</v>
      </c>
      <c r="AN547" s="15">
        <v>0</v>
      </c>
      <c r="AO547" s="15">
        <v>0</v>
      </c>
      <c r="AP547" s="15">
        <v>0</v>
      </c>
      <c r="AQ547" s="15">
        <v>0</v>
      </c>
      <c r="AR547" s="15">
        <v>0</v>
      </c>
      <c r="AS547" s="15">
        <v>0</v>
      </c>
      <c r="AT547" s="15">
        <v>0</v>
      </c>
      <c r="AU547" s="15">
        <v>0</v>
      </c>
      <c r="AV547" s="15">
        <v>0</v>
      </c>
      <c r="AW547" s="15">
        <v>0</v>
      </c>
      <c r="AX547" s="15">
        <v>0</v>
      </c>
      <c r="AY547" s="15">
        <v>0</v>
      </c>
      <c r="AZ547" s="15">
        <v>0</v>
      </c>
      <c r="BA547" s="15">
        <v>0</v>
      </c>
      <c r="BB547" s="15">
        <v>0</v>
      </c>
      <c r="BC547" s="15">
        <v>0</v>
      </c>
      <c r="BD547" s="15">
        <v>0</v>
      </c>
      <c r="BE547" s="15">
        <v>0</v>
      </c>
      <c r="BF547" s="15">
        <v>0</v>
      </c>
      <c r="BG547" s="15">
        <v>0</v>
      </c>
      <c r="BH547" s="15">
        <v>0</v>
      </c>
      <c r="BI547" s="15">
        <v>0</v>
      </c>
      <c r="BJ547" s="15">
        <v>0</v>
      </c>
      <c r="BK547" s="15">
        <v>0</v>
      </c>
      <c r="BL547" s="15">
        <v>0</v>
      </c>
      <c r="BM547" s="15">
        <v>0</v>
      </c>
      <c r="BN547" s="15">
        <v>0</v>
      </c>
      <c r="BO547" s="15">
        <v>0</v>
      </c>
      <c r="BP547" s="15">
        <v>0</v>
      </c>
      <c r="BQ547" s="15">
        <v>0</v>
      </c>
      <c r="BR547" s="15">
        <v>0</v>
      </c>
      <c r="BS547" s="15">
        <v>0</v>
      </c>
      <c r="BT547" s="15">
        <v>0</v>
      </c>
      <c r="BU547" s="15">
        <v>0</v>
      </c>
      <c r="BV547" s="15">
        <v>0</v>
      </c>
      <c r="BW547" s="15">
        <v>0</v>
      </c>
      <c r="BX547" s="15">
        <v>0</v>
      </c>
      <c r="BY547" s="15">
        <v>0</v>
      </c>
      <c r="BZ547" s="15">
        <v>0</v>
      </c>
      <c r="CA547" s="15">
        <v>0</v>
      </c>
      <c r="CB547" s="15">
        <v>0</v>
      </c>
      <c r="CC547" s="15">
        <v>0</v>
      </c>
      <c r="CD547" s="15">
        <v>158</v>
      </c>
    </row>
    <row r="548" spans="1:82">
      <c r="A548" s="15" t="s">
        <v>6653</v>
      </c>
      <c r="B548" s="15" t="s">
        <v>5093</v>
      </c>
      <c r="C548" s="15" t="s">
        <v>6654</v>
      </c>
      <c r="D548" s="15" t="str">
        <f t="shared" si="16"/>
        <v>Turkmens</v>
      </c>
      <c r="E548" s="15">
        <v>69.919663351185918</v>
      </c>
      <c r="F548" s="15">
        <f t="shared" si="17"/>
        <v>65</v>
      </c>
      <c r="G548" s="15">
        <v>104560</v>
      </c>
      <c r="H548" s="15">
        <v>29518</v>
      </c>
      <c r="I548" s="15">
        <v>659</v>
      </c>
      <c r="J548" s="15">
        <v>0</v>
      </c>
      <c r="K548" s="15">
        <v>0</v>
      </c>
      <c r="L548" s="15">
        <v>73108</v>
      </c>
      <c r="M548" s="15">
        <v>0</v>
      </c>
      <c r="N548" s="15">
        <v>0</v>
      </c>
      <c r="O548" s="15">
        <v>0</v>
      </c>
      <c r="P548" s="15">
        <v>304</v>
      </c>
      <c r="Q548" s="15">
        <v>0</v>
      </c>
      <c r="R548" s="15">
        <v>0</v>
      </c>
      <c r="S548" s="15">
        <v>0</v>
      </c>
      <c r="T548" s="15">
        <v>62</v>
      </c>
      <c r="U548" s="15">
        <v>0</v>
      </c>
      <c r="V548" s="15">
        <v>0</v>
      </c>
      <c r="W548" s="15">
        <v>0</v>
      </c>
      <c r="X548" s="15">
        <v>0</v>
      </c>
      <c r="Y548" s="15">
        <v>0</v>
      </c>
      <c r="Z548" s="15">
        <v>0</v>
      </c>
      <c r="AA548" s="15">
        <v>0</v>
      </c>
      <c r="AB548" s="15">
        <v>0</v>
      </c>
      <c r="AC548" s="15">
        <v>0</v>
      </c>
      <c r="AD548" s="15">
        <v>0</v>
      </c>
      <c r="AE548" s="15">
        <v>0</v>
      </c>
      <c r="AF548" s="15">
        <v>0</v>
      </c>
      <c r="AG548" s="15">
        <v>0</v>
      </c>
      <c r="AH548" s="15">
        <v>0</v>
      </c>
      <c r="AI548" s="15">
        <v>0</v>
      </c>
      <c r="AJ548" s="15">
        <v>0</v>
      </c>
      <c r="AK548" s="15">
        <v>0</v>
      </c>
      <c r="AL548" s="15">
        <v>0</v>
      </c>
      <c r="AM548" s="15">
        <v>0</v>
      </c>
      <c r="AN548" s="15">
        <v>0</v>
      </c>
      <c r="AO548" s="15">
        <v>0</v>
      </c>
      <c r="AP548" s="15">
        <v>0</v>
      </c>
      <c r="AQ548" s="15">
        <v>0</v>
      </c>
      <c r="AR548" s="15">
        <v>0</v>
      </c>
      <c r="AS548" s="15">
        <v>0</v>
      </c>
      <c r="AT548" s="15">
        <v>0</v>
      </c>
      <c r="AU548" s="15">
        <v>0</v>
      </c>
      <c r="AV548" s="15">
        <v>0</v>
      </c>
      <c r="AW548" s="15">
        <v>0</v>
      </c>
      <c r="AX548" s="15">
        <v>0</v>
      </c>
      <c r="AY548" s="15">
        <v>0</v>
      </c>
      <c r="AZ548" s="15">
        <v>0</v>
      </c>
      <c r="BA548" s="15">
        <v>0</v>
      </c>
      <c r="BB548" s="15">
        <v>0</v>
      </c>
      <c r="BC548" s="15">
        <v>0</v>
      </c>
      <c r="BD548" s="15">
        <v>0</v>
      </c>
      <c r="BE548" s="15">
        <v>0</v>
      </c>
      <c r="BF548" s="15">
        <v>0</v>
      </c>
      <c r="BG548" s="15">
        <v>0</v>
      </c>
      <c r="BH548" s="15">
        <v>0</v>
      </c>
      <c r="BI548" s="15">
        <v>0</v>
      </c>
      <c r="BJ548" s="15">
        <v>0</v>
      </c>
      <c r="BK548" s="15">
        <v>0</v>
      </c>
      <c r="BL548" s="15">
        <v>0</v>
      </c>
      <c r="BM548" s="15">
        <v>0</v>
      </c>
      <c r="BN548" s="15">
        <v>0</v>
      </c>
      <c r="BO548" s="15">
        <v>0</v>
      </c>
      <c r="BP548" s="15">
        <v>0</v>
      </c>
      <c r="BQ548" s="15">
        <v>0</v>
      </c>
      <c r="BR548" s="15">
        <v>0</v>
      </c>
      <c r="BS548" s="15">
        <v>0</v>
      </c>
      <c r="BT548" s="15">
        <v>0</v>
      </c>
      <c r="BU548" s="15">
        <v>0</v>
      </c>
      <c r="BV548" s="15">
        <v>0</v>
      </c>
      <c r="BW548" s="15">
        <v>0</v>
      </c>
      <c r="BX548" s="15">
        <v>0</v>
      </c>
      <c r="BY548" s="15">
        <v>0</v>
      </c>
      <c r="BZ548" s="15">
        <v>0</v>
      </c>
      <c r="CA548" s="15">
        <v>0</v>
      </c>
      <c r="CB548" s="15">
        <v>0</v>
      </c>
      <c r="CC548" s="15">
        <v>0</v>
      </c>
      <c r="CD548" s="15">
        <v>909</v>
      </c>
    </row>
    <row r="549" spans="1:82">
      <c r="A549" s="15" t="s">
        <v>6655</v>
      </c>
      <c r="B549" s="15" t="s">
        <v>5093</v>
      </c>
      <c r="C549" s="15" t="s">
        <v>5093</v>
      </c>
      <c r="D549" s="15" t="str">
        <f t="shared" si="16"/>
        <v>Uzbeks</v>
      </c>
      <c r="E549" s="15">
        <v>53.965318388976669</v>
      </c>
      <c r="F549" s="15">
        <f t="shared" si="17"/>
        <v>50</v>
      </c>
      <c r="G549" s="15">
        <v>196819</v>
      </c>
      <c r="H549" s="15">
        <v>106214</v>
      </c>
      <c r="I549" s="15">
        <v>1273</v>
      </c>
      <c r="J549" s="15">
        <v>0</v>
      </c>
      <c r="K549" s="15">
        <v>0</v>
      </c>
      <c r="L549" s="15">
        <v>86750</v>
      </c>
      <c r="M549" s="15">
        <v>0</v>
      </c>
      <c r="N549" s="15">
        <v>0</v>
      </c>
      <c r="O549" s="15">
        <v>0</v>
      </c>
      <c r="P549" s="15">
        <v>705</v>
      </c>
      <c r="Q549" s="15">
        <v>0</v>
      </c>
      <c r="R549" s="15">
        <v>0</v>
      </c>
      <c r="S549" s="15">
        <v>0</v>
      </c>
      <c r="T549" s="15">
        <v>120</v>
      </c>
      <c r="U549" s="15">
        <v>0</v>
      </c>
      <c r="V549" s="15">
        <v>0</v>
      </c>
      <c r="W549" s="15">
        <v>0</v>
      </c>
      <c r="X549" s="15">
        <v>0</v>
      </c>
      <c r="Y549" s="15">
        <v>0</v>
      </c>
      <c r="Z549" s="15">
        <v>0</v>
      </c>
      <c r="AA549" s="15">
        <v>0</v>
      </c>
      <c r="AB549" s="15">
        <v>0</v>
      </c>
      <c r="AC549" s="15">
        <v>0</v>
      </c>
      <c r="AD549" s="15">
        <v>0</v>
      </c>
      <c r="AE549" s="15">
        <v>0</v>
      </c>
      <c r="AF549" s="15">
        <v>0</v>
      </c>
      <c r="AG549" s="15">
        <v>0</v>
      </c>
      <c r="AH549" s="15">
        <v>0</v>
      </c>
      <c r="AI549" s="15">
        <v>0</v>
      </c>
      <c r="AJ549" s="15">
        <v>0</v>
      </c>
      <c r="AK549" s="15">
        <v>0</v>
      </c>
      <c r="AL549" s="15">
        <v>0</v>
      </c>
      <c r="AM549" s="15">
        <v>0</v>
      </c>
      <c r="AN549" s="15">
        <v>0</v>
      </c>
      <c r="AO549" s="15">
        <v>0</v>
      </c>
      <c r="AP549" s="15">
        <v>0</v>
      </c>
      <c r="AQ549" s="15">
        <v>0</v>
      </c>
      <c r="AR549" s="15">
        <v>0</v>
      </c>
      <c r="AS549" s="15">
        <v>0</v>
      </c>
      <c r="AT549" s="15">
        <v>0</v>
      </c>
      <c r="AU549" s="15">
        <v>0</v>
      </c>
      <c r="AV549" s="15">
        <v>0</v>
      </c>
      <c r="AW549" s="15">
        <v>0</v>
      </c>
      <c r="AX549" s="15">
        <v>0</v>
      </c>
      <c r="AY549" s="15">
        <v>0</v>
      </c>
      <c r="AZ549" s="15">
        <v>0</v>
      </c>
      <c r="BA549" s="15">
        <v>0</v>
      </c>
      <c r="BB549" s="15">
        <v>0</v>
      </c>
      <c r="BC549" s="15">
        <v>0</v>
      </c>
      <c r="BD549" s="15">
        <v>0</v>
      </c>
      <c r="BE549" s="15">
        <v>0</v>
      </c>
      <c r="BF549" s="15">
        <v>0</v>
      </c>
      <c r="BG549" s="15">
        <v>0</v>
      </c>
      <c r="BH549" s="15">
        <v>0</v>
      </c>
      <c r="BI549" s="15">
        <v>0</v>
      </c>
      <c r="BJ549" s="15">
        <v>0</v>
      </c>
      <c r="BK549" s="15">
        <v>0</v>
      </c>
      <c r="BL549" s="15">
        <v>0</v>
      </c>
      <c r="BM549" s="15">
        <v>0</v>
      </c>
      <c r="BN549" s="15">
        <v>0</v>
      </c>
      <c r="BO549" s="15">
        <v>0</v>
      </c>
      <c r="BP549" s="15">
        <v>0</v>
      </c>
      <c r="BQ549" s="15">
        <v>0</v>
      </c>
      <c r="BR549" s="15">
        <v>0</v>
      </c>
      <c r="BS549" s="15">
        <v>0</v>
      </c>
      <c r="BT549" s="15">
        <v>0</v>
      </c>
      <c r="BU549" s="15">
        <v>0</v>
      </c>
      <c r="BV549" s="15">
        <v>0</v>
      </c>
      <c r="BW549" s="15">
        <v>0</v>
      </c>
      <c r="BX549" s="15">
        <v>0</v>
      </c>
      <c r="BY549" s="15">
        <v>0</v>
      </c>
      <c r="BZ549" s="15">
        <v>0</v>
      </c>
      <c r="CA549" s="15">
        <v>0</v>
      </c>
      <c r="CB549" s="15">
        <v>0</v>
      </c>
      <c r="CC549" s="15">
        <v>0</v>
      </c>
      <c r="CD549" s="15">
        <v>1757</v>
      </c>
    </row>
    <row r="550" spans="1:82">
      <c r="A550" s="15" t="s">
        <v>6656</v>
      </c>
      <c r="B550" s="15" t="s">
        <v>5093</v>
      </c>
      <c r="C550" s="15" t="s">
        <v>6657</v>
      </c>
      <c r="D550" s="15" t="str">
        <f t="shared" si="16"/>
        <v>Turkmens</v>
      </c>
      <c r="E550" s="15">
        <v>84.837039445708996</v>
      </c>
      <c r="F550" s="15">
        <f t="shared" si="17"/>
        <v>80</v>
      </c>
      <c r="G550" s="15">
        <v>79958</v>
      </c>
      <c r="H550" s="15">
        <v>11088</v>
      </c>
      <c r="I550" s="15">
        <v>338</v>
      </c>
      <c r="J550" s="15">
        <v>0</v>
      </c>
      <c r="K550" s="15">
        <v>0</v>
      </c>
      <c r="L550" s="15">
        <v>67834</v>
      </c>
      <c r="M550" s="15">
        <v>0</v>
      </c>
      <c r="N550" s="15">
        <v>0</v>
      </c>
      <c r="O550" s="15">
        <v>0</v>
      </c>
      <c r="P550" s="15">
        <v>0</v>
      </c>
      <c r="Q550" s="15">
        <v>0</v>
      </c>
      <c r="R550" s="15">
        <v>0</v>
      </c>
      <c r="S550" s="15">
        <v>0</v>
      </c>
      <c r="T550" s="15">
        <v>45</v>
      </c>
      <c r="U550" s="15">
        <v>0</v>
      </c>
      <c r="V550" s="15">
        <v>0</v>
      </c>
      <c r="W550" s="15">
        <v>0</v>
      </c>
      <c r="X550" s="15">
        <v>0</v>
      </c>
      <c r="Y550" s="15">
        <v>0</v>
      </c>
      <c r="Z550" s="15">
        <v>0</v>
      </c>
      <c r="AA550" s="15">
        <v>0</v>
      </c>
      <c r="AB550" s="15">
        <v>0</v>
      </c>
      <c r="AC550" s="15">
        <v>0</v>
      </c>
      <c r="AD550" s="15">
        <v>0</v>
      </c>
      <c r="AE550" s="15">
        <v>0</v>
      </c>
      <c r="AF550" s="15">
        <v>0</v>
      </c>
      <c r="AG550" s="15">
        <v>0</v>
      </c>
      <c r="AH550" s="15">
        <v>0</v>
      </c>
      <c r="AI550" s="15">
        <v>0</v>
      </c>
      <c r="AJ550" s="15">
        <v>0</v>
      </c>
      <c r="AK550" s="15">
        <v>0</v>
      </c>
      <c r="AL550" s="15">
        <v>0</v>
      </c>
      <c r="AM550" s="15">
        <v>0</v>
      </c>
      <c r="AN550" s="15">
        <v>0</v>
      </c>
      <c r="AO550" s="15">
        <v>0</v>
      </c>
      <c r="AP550" s="15">
        <v>0</v>
      </c>
      <c r="AQ550" s="15">
        <v>0</v>
      </c>
      <c r="AR550" s="15">
        <v>0</v>
      </c>
      <c r="AS550" s="15">
        <v>0</v>
      </c>
      <c r="AT550" s="15">
        <v>0</v>
      </c>
      <c r="AU550" s="15">
        <v>0</v>
      </c>
      <c r="AV550" s="15">
        <v>0</v>
      </c>
      <c r="AW550" s="15">
        <v>0</v>
      </c>
      <c r="AX550" s="15">
        <v>0</v>
      </c>
      <c r="AY550" s="15">
        <v>0</v>
      </c>
      <c r="AZ550" s="15">
        <v>0</v>
      </c>
      <c r="BA550" s="15">
        <v>0</v>
      </c>
      <c r="BB550" s="15">
        <v>0</v>
      </c>
      <c r="BC550" s="15">
        <v>0</v>
      </c>
      <c r="BD550" s="15">
        <v>0</v>
      </c>
      <c r="BE550" s="15">
        <v>0</v>
      </c>
      <c r="BF550" s="15">
        <v>0</v>
      </c>
      <c r="BG550" s="15">
        <v>0</v>
      </c>
      <c r="BH550" s="15">
        <v>0</v>
      </c>
      <c r="BI550" s="15">
        <v>0</v>
      </c>
      <c r="BJ550" s="15">
        <v>0</v>
      </c>
      <c r="BK550" s="15">
        <v>0</v>
      </c>
      <c r="BL550" s="15">
        <v>0</v>
      </c>
      <c r="BM550" s="15">
        <v>0</v>
      </c>
      <c r="BN550" s="15">
        <v>0</v>
      </c>
      <c r="BO550" s="15">
        <v>0</v>
      </c>
      <c r="BP550" s="15">
        <v>0</v>
      </c>
      <c r="BQ550" s="15">
        <v>0</v>
      </c>
      <c r="BR550" s="15">
        <v>0</v>
      </c>
      <c r="BS550" s="15">
        <v>0</v>
      </c>
      <c r="BT550" s="15">
        <v>0</v>
      </c>
      <c r="BU550" s="15">
        <v>0</v>
      </c>
      <c r="BV550" s="15">
        <v>0</v>
      </c>
      <c r="BW550" s="15">
        <v>0</v>
      </c>
      <c r="BX550" s="15">
        <v>0</v>
      </c>
      <c r="BY550" s="15">
        <v>0</v>
      </c>
      <c r="BZ550" s="15">
        <v>0</v>
      </c>
      <c r="CA550" s="15">
        <v>0</v>
      </c>
      <c r="CB550" s="15">
        <v>0</v>
      </c>
      <c r="CC550" s="15">
        <v>0</v>
      </c>
      <c r="CD550" s="15">
        <v>653</v>
      </c>
    </row>
    <row r="551" spans="1:82">
      <c r="A551" s="15" t="s">
        <v>6658</v>
      </c>
      <c r="B551" s="15" t="s">
        <v>5093</v>
      </c>
      <c r="C551" s="15" t="s">
        <v>6659</v>
      </c>
      <c r="D551" s="15" t="str">
        <f t="shared" si="16"/>
        <v>Turkmens</v>
      </c>
      <c r="E551" s="15">
        <v>74.507520926427091</v>
      </c>
      <c r="F551" s="15">
        <f t="shared" si="17"/>
        <v>70</v>
      </c>
      <c r="G551" s="15">
        <v>95334</v>
      </c>
      <c r="H551" s="15">
        <v>22530</v>
      </c>
      <c r="I551" s="15">
        <v>762</v>
      </c>
      <c r="J551" s="15">
        <v>0</v>
      </c>
      <c r="K551" s="15">
        <v>0</v>
      </c>
      <c r="L551" s="15">
        <v>71031</v>
      </c>
      <c r="M551" s="15">
        <v>0</v>
      </c>
      <c r="N551" s="15">
        <v>0</v>
      </c>
      <c r="O551" s="15">
        <v>0</v>
      </c>
      <c r="P551" s="15">
        <v>137</v>
      </c>
      <c r="Q551" s="15">
        <v>0</v>
      </c>
      <c r="R551" s="15">
        <v>0</v>
      </c>
      <c r="S551" s="15">
        <v>0</v>
      </c>
      <c r="T551" s="15">
        <v>56</v>
      </c>
      <c r="U551" s="15">
        <v>0</v>
      </c>
      <c r="V551" s="15">
        <v>0</v>
      </c>
      <c r="W551" s="15">
        <v>0</v>
      </c>
      <c r="X551" s="15">
        <v>0</v>
      </c>
      <c r="Y551" s="15">
        <v>0</v>
      </c>
      <c r="Z551" s="15">
        <v>0</v>
      </c>
      <c r="AA551" s="15">
        <v>0</v>
      </c>
      <c r="AB551" s="15">
        <v>0</v>
      </c>
      <c r="AC551" s="15">
        <v>0</v>
      </c>
      <c r="AD551" s="15">
        <v>0</v>
      </c>
      <c r="AE551" s="15">
        <v>0</v>
      </c>
      <c r="AF551" s="15">
        <v>0</v>
      </c>
      <c r="AG551" s="15">
        <v>0</v>
      </c>
      <c r="AH551" s="15">
        <v>0</v>
      </c>
      <c r="AI551" s="15">
        <v>0</v>
      </c>
      <c r="AJ551" s="15">
        <v>0</v>
      </c>
      <c r="AK551" s="15">
        <v>0</v>
      </c>
      <c r="AL551" s="15">
        <v>0</v>
      </c>
      <c r="AM551" s="15">
        <v>0</v>
      </c>
      <c r="AN551" s="15">
        <v>0</v>
      </c>
      <c r="AO551" s="15">
        <v>0</v>
      </c>
      <c r="AP551" s="15">
        <v>0</v>
      </c>
      <c r="AQ551" s="15">
        <v>0</v>
      </c>
      <c r="AR551" s="15">
        <v>0</v>
      </c>
      <c r="AS551" s="15">
        <v>0</v>
      </c>
      <c r="AT551" s="15">
        <v>0</v>
      </c>
      <c r="AU551" s="15">
        <v>0</v>
      </c>
      <c r="AV551" s="15">
        <v>0</v>
      </c>
      <c r="AW551" s="15">
        <v>0</v>
      </c>
      <c r="AX551" s="15">
        <v>0</v>
      </c>
      <c r="AY551" s="15">
        <v>0</v>
      </c>
      <c r="AZ551" s="15">
        <v>0</v>
      </c>
      <c r="BA551" s="15">
        <v>0</v>
      </c>
      <c r="BB551" s="15">
        <v>0</v>
      </c>
      <c r="BC551" s="15">
        <v>0</v>
      </c>
      <c r="BD551" s="15">
        <v>0</v>
      </c>
      <c r="BE551" s="15">
        <v>0</v>
      </c>
      <c r="BF551" s="15">
        <v>0</v>
      </c>
      <c r="BG551" s="15">
        <v>0</v>
      </c>
      <c r="BH551" s="15">
        <v>0</v>
      </c>
      <c r="BI551" s="15">
        <v>0</v>
      </c>
      <c r="BJ551" s="15">
        <v>0</v>
      </c>
      <c r="BK551" s="15">
        <v>0</v>
      </c>
      <c r="BL551" s="15">
        <v>0</v>
      </c>
      <c r="BM551" s="15">
        <v>0</v>
      </c>
      <c r="BN551" s="15">
        <v>0</v>
      </c>
      <c r="BO551" s="15">
        <v>0</v>
      </c>
      <c r="BP551" s="15">
        <v>0</v>
      </c>
      <c r="BQ551" s="15">
        <v>0</v>
      </c>
      <c r="BR551" s="15">
        <v>0</v>
      </c>
      <c r="BS551" s="15">
        <v>0</v>
      </c>
      <c r="BT551" s="15">
        <v>0</v>
      </c>
      <c r="BU551" s="15">
        <v>0</v>
      </c>
      <c r="BV551" s="15">
        <v>0</v>
      </c>
      <c r="BW551" s="15">
        <v>0</v>
      </c>
      <c r="BX551" s="15">
        <v>0</v>
      </c>
      <c r="BY551" s="15">
        <v>0</v>
      </c>
      <c r="BZ551" s="15">
        <v>0</v>
      </c>
      <c r="CA551" s="15">
        <v>0</v>
      </c>
      <c r="CB551" s="15">
        <v>0</v>
      </c>
      <c r="CC551" s="15">
        <v>0</v>
      </c>
      <c r="CD551" s="15">
        <v>818</v>
      </c>
    </row>
    <row r="552" spans="1:82">
      <c r="A552" s="15" t="s">
        <v>6660</v>
      </c>
      <c r="B552" s="15" t="s">
        <v>5093</v>
      </c>
      <c r="C552" s="15" t="s">
        <v>6661</v>
      </c>
      <c r="D552" s="15" t="str">
        <f t="shared" si="16"/>
        <v>Turkmens</v>
      </c>
      <c r="E552" s="15">
        <v>95.089856706193501</v>
      </c>
      <c r="F552" s="15">
        <f t="shared" si="17"/>
        <v>95</v>
      </c>
      <c r="G552" s="15">
        <v>46129</v>
      </c>
      <c r="H552" s="15">
        <v>1535</v>
      </c>
      <c r="I552" s="15">
        <v>308</v>
      </c>
      <c r="J552" s="15">
        <v>0</v>
      </c>
      <c r="K552" s="15">
        <v>0</v>
      </c>
      <c r="L552" s="15">
        <v>43864</v>
      </c>
      <c r="M552" s="15">
        <v>0</v>
      </c>
      <c r="N552" s="15">
        <v>0</v>
      </c>
      <c r="O552" s="15">
        <v>0</v>
      </c>
      <c r="P552" s="15">
        <v>25</v>
      </c>
      <c r="Q552" s="15">
        <v>0</v>
      </c>
      <c r="R552" s="15">
        <v>0</v>
      </c>
      <c r="S552" s="15">
        <v>0</v>
      </c>
      <c r="T552" s="15">
        <v>25</v>
      </c>
      <c r="U552" s="15">
        <v>0</v>
      </c>
      <c r="V552" s="15">
        <v>0</v>
      </c>
      <c r="W552" s="15">
        <v>0</v>
      </c>
      <c r="X552" s="15">
        <v>0</v>
      </c>
      <c r="Y552" s="15">
        <v>0</v>
      </c>
      <c r="Z552" s="15">
        <v>0</v>
      </c>
      <c r="AA552" s="15">
        <v>0</v>
      </c>
      <c r="AB552" s="15">
        <v>0</v>
      </c>
      <c r="AC552" s="15">
        <v>0</v>
      </c>
      <c r="AD552" s="15">
        <v>0</v>
      </c>
      <c r="AE552" s="15">
        <v>0</v>
      </c>
      <c r="AF552" s="15">
        <v>0</v>
      </c>
      <c r="AG552" s="15">
        <v>0</v>
      </c>
      <c r="AH552" s="15">
        <v>0</v>
      </c>
      <c r="AI552" s="15">
        <v>0</v>
      </c>
      <c r="AJ552" s="15">
        <v>0</v>
      </c>
      <c r="AK552" s="15">
        <v>0</v>
      </c>
      <c r="AL552" s="15">
        <v>0</v>
      </c>
      <c r="AM552" s="15">
        <v>0</v>
      </c>
      <c r="AN552" s="15">
        <v>0</v>
      </c>
      <c r="AO552" s="15">
        <v>0</v>
      </c>
      <c r="AP552" s="15">
        <v>0</v>
      </c>
      <c r="AQ552" s="15">
        <v>0</v>
      </c>
      <c r="AR552" s="15">
        <v>0</v>
      </c>
      <c r="AS552" s="15">
        <v>0</v>
      </c>
      <c r="AT552" s="15">
        <v>0</v>
      </c>
      <c r="AU552" s="15">
        <v>0</v>
      </c>
      <c r="AV552" s="15">
        <v>0</v>
      </c>
      <c r="AW552" s="15">
        <v>0</v>
      </c>
      <c r="AX552" s="15">
        <v>0</v>
      </c>
      <c r="AY552" s="15">
        <v>0</v>
      </c>
      <c r="AZ552" s="15">
        <v>0</v>
      </c>
      <c r="BA552" s="15">
        <v>0</v>
      </c>
      <c r="BB552" s="15">
        <v>0</v>
      </c>
      <c r="BC552" s="15">
        <v>0</v>
      </c>
      <c r="BD552" s="15">
        <v>0</v>
      </c>
      <c r="BE552" s="15">
        <v>0</v>
      </c>
      <c r="BF552" s="15">
        <v>0</v>
      </c>
      <c r="BG552" s="15">
        <v>0</v>
      </c>
      <c r="BH552" s="15">
        <v>0</v>
      </c>
      <c r="BI552" s="15">
        <v>0</v>
      </c>
      <c r="BJ552" s="15">
        <v>0</v>
      </c>
      <c r="BK552" s="15">
        <v>0</v>
      </c>
      <c r="BL552" s="15">
        <v>0</v>
      </c>
      <c r="BM552" s="15">
        <v>0</v>
      </c>
      <c r="BN552" s="15">
        <v>0</v>
      </c>
      <c r="BO552" s="15">
        <v>0</v>
      </c>
      <c r="BP552" s="15">
        <v>0</v>
      </c>
      <c r="BQ552" s="15">
        <v>0</v>
      </c>
      <c r="BR552" s="15">
        <v>0</v>
      </c>
      <c r="BS552" s="15">
        <v>0</v>
      </c>
      <c r="BT552" s="15">
        <v>0</v>
      </c>
      <c r="BU552" s="15">
        <v>0</v>
      </c>
      <c r="BV552" s="15">
        <v>0</v>
      </c>
      <c r="BW552" s="15">
        <v>0</v>
      </c>
      <c r="BX552" s="15">
        <v>0</v>
      </c>
      <c r="BY552" s="15">
        <v>0</v>
      </c>
      <c r="BZ552" s="15">
        <v>0</v>
      </c>
      <c r="CA552" s="15">
        <v>0</v>
      </c>
      <c r="CB552" s="15">
        <v>0</v>
      </c>
      <c r="CC552" s="15">
        <v>0</v>
      </c>
      <c r="CD552" s="15">
        <v>372</v>
      </c>
    </row>
    <row r="553" spans="1:82">
      <c r="A553" s="15" t="s">
        <v>6662</v>
      </c>
      <c r="B553" s="15" t="s">
        <v>5093</v>
      </c>
      <c r="C553" s="15" t="s">
        <v>6663</v>
      </c>
      <c r="D553" s="15" t="str">
        <f t="shared" si="16"/>
        <v>Turkmens</v>
      </c>
      <c r="E553" s="15">
        <v>92.378752886836025</v>
      </c>
      <c r="F553" s="15">
        <f t="shared" si="17"/>
        <v>90</v>
      </c>
      <c r="G553" s="15">
        <v>54125</v>
      </c>
      <c r="H553" s="15">
        <v>3172</v>
      </c>
      <c r="I553" s="15">
        <v>455</v>
      </c>
      <c r="J553" s="15">
        <v>0</v>
      </c>
      <c r="K553" s="15">
        <v>0</v>
      </c>
      <c r="L553" s="15">
        <v>50000</v>
      </c>
      <c r="M553" s="15">
        <v>0</v>
      </c>
      <c r="N553" s="15">
        <v>0</v>
      </c>
      <c r="O553" s="15">
        <v>0</v>
      </c>
      <c r="P553" s="15">
        <v>29</v>
      </c>
      <c r="Q553" s="15">
        <v>0</v>
      </c>
      <c r="R553" s="15">
        <v>0</v>
      </c>
      <c r="S553" s="15">
        <v>0</v>
      </c>
      <c r="T553" s="15">
        <v>30</v>
      </c>
      <c r="U553" s="15">
        <v>0</v>
      </c>
      <c r="V553" s="15">
        <v>0</v>
      </c>
      <c r="W553" s="15">
        <v>0</v>
      </c>
      <c r="X553" s="15">
        <v>0</v>
      </c>
      <c r="Y553" s="15">
        <v>0</v>
      </c>
      <c r="Z553" s="15">
        <v>0</v>
      </c>
      <c r="AA553" s="15">
        <v>0</v>
      </c>
      <c r="AB553" s="15">
        <v>0</v>
      </c>
      <c r="AC553" s="15">
        <v>0</v>
      </c>
      <c r="AD553" s="15">
        <v>0</v>
      </c>
      <c r="AE553" s="15">
        <v>0</v>
      </c>
      <c r="AF553" s="15">
        <v>0</v>
      </c>
      <c r="AG553" s="15">
        <v>0</v>
      </c>
      <c r="AH553" s="15">
        <v>0</v>
      </c>
      <c r="AI553" s="15">
        <v>0</v>
      </c>
      <c r="AJ553" s="15">
        <v>0</v>
      </c>
      <c r="AK553" s="15">
        <v>0</v>
      </c>
      <c r="AL553" s="15">
        <v>0</v>
      </c>
      <c r="AM553" s="15">
        <v>0</v>
      </c>
      <c r="AN553" s="15">
        <v>0</v>
      </c>
      <c r="AO553" s="15">
        <v>0</v>
      </c>
      <c r="AP553" s="15">
        <v>0</v>
      </c>
      <c r="AQ553" s="15">
        <v>0</v>
      </c>
      <c r="AR553" s="15">
        <v>0</v>
      </c>
      <c r="AS553" s="15">
        <v>0</v>
      </c>
      <c r="AT553" s="15">
        <v>0</v>
      </c>
      <c r="AU553" s="15">
        <v>0</v>
      </c>
      <c r="AV553" s="15">
        <v>0</v>
      </c>
      <c r="AW553" s="15">
        <v>0</v>
      </c>
      <c r="AX553" s="15">
        <v>0</v>
      </c>
      <c r="AY553" s="15">
        <v>0</v>
      </c>
      <c r="AZ553" s="15">
        <v>0</v>
      </c>
      <c r="BA553" s="15">
        <v>0</v>
      </c>
      <c r="BB553" s="15">
        <v>0</v>
      </c>
      <c r="BC553" s="15">
        <v>0</v>
      </c>
      <c r="BD553" s="15">
        <v>0</v>
      </c>
      <c r="BE553" s="15">
        <v>0</v>
      </c>
      <c r="BF553" s="15">
        <v>0</v>
      </c>
      <c r="BG553" s="15">
        <v>0</v>
      </c>
      <c r="BH553" s="15">
        <v>0</v>
      </c>
      <c r="BI553" s="15">
        <v>0</v>
      </c>
      <c r="BJ553" s="15">
        <v>0</v>
      </c>
      <c r="BK553" s="15">
        <v>0</v>
      </c>
      <c r="BL553" s="15">
        <v>0</v>
      </c>
      <c r="BM553" s="15">
        <v>0</v>
      </c>
      <c r="BN553" s="15">
        <v>0</v>
      </c>
      <c r="BO553" s="15">
        <v>0</v>
      </c>
      <c r="BP553" s="15">
        <v>0</v>
      </c>
      <c r="BQ553" s="15">
        <v>0</v>
      </c>
      <c r="BR553" s="15">
        <v>0</v>
      </c>
      <c r="BS553" s="15">
        <v>0</v>
      </c>
      <c r="BT553" s="15">
        <v>0</v>
      </c>
      <c r="BU553" s="15">
        <v>0</v>
      </c>
      <c r="BV553" s="15">
        <v>0</v>
      </c>
      <c r="BW553" s="15">
        <v>0</v>
      </c>
      <c r="BX553" s="15">
        <v>0</v>
      </c>
      <c r="BY553" s="15">
        <v>0</v>
      </c>
      <c r="BZ553" s="15">
        <v>0</v>
      </c>
      <c r="CA553" s="15">
        <v>0</v>
      </c>
      <c r="CB553" s="15">
        <v>0</v>
      </c>
      <c r="CC553" s="15">
        <v>0</v>
      </c>
      <c r="CD553" s="15">
        <v>439</v>
      </c>
    </row>
    <row r="554" spans="1:82">
      <c r="A554" s="15" t="s">
        <v>6664</v>
      </c>
      <c r="B554" s="15" t="s">
        <v>5093</v>
      </c>
      <c r="C554" s="15" t="s">
        <v>6665</v>
      </c>
      <c r="D554" s="15" t="str">
        <f t="shared" si="16"/>
        <v>Turkmens</v>
      </c>
      <c r="E554" s="15">
        <v>95.398872750921299</v>
      </c>
      <c r="F554" s="15">
        <f t="shared" si="17"/>
        <v>95</v>
      </c>
      <c r="G554" s="15">
        <v>18452</v>
      </c>
      <c r="H554" s="15">
        <v>613</v>
      </c>
      <c r="I554" s="15">
        <v>77</v>
      </c>
      <c r="J554" s="15">
        <v>0</v>
      </c>
      <c r="K554" s="15">
        <v>0</v>
      </c>
      <c r="L554" s="15">
        <v>17603</v>
      </c>
      <c r="M554" s="15">
        <v>0</v>
      </c>
      <c r="N554" s="15">
        <v>0</v>
      </c>
      <c r="O554" s="15">
        <v>0</v>
      </c>
      <c r="P554" s="15">
        <v>0</v>
      </c>
      <c r="Q554" s="15">
        <v>0</v>
      </c>
      <c r="R554" s="15">
        <v>0</v>
      </c>
      <c r="S554" s="15">
        <v>0</v>
      </c>
      <c r="T554" s="15">
        <v>10</v>
      </c>
      <c r="U554" s="15">
        <v>0</v>
      </c>
      <c r="V554" s="15">
        <v>0</v>
      </c>
      <c r="W554" s="15">
        <v>0</v>
      </c>
      <c r="X554" s="15">
        <v>0</v>
      </c>
      <c r="Y554" s="15">
        <v>0</v>
      </c>
      <c r="Z554" s="15">
        <v>0</v>
      </c>
      <c r="AA554" s="15">
        <v>0</v>
      </c>
      <c r="AB554" s="15">
        <v>0</v>
      </c>
      <c r="AC554" s="15">
        <v>0</v>
      </c>
      <c r="AD554" s="15">
        <v>0</v>
      </c>
      <c r="AE554" s="15">
        <v>0</v>
      </c>
      <c r="AF554" s="15">
        <v>0</v>
      </c>
      <c r="AG554" s="15">
        <v>0</v>
      </c>
      <c r="AH554" s="15">
        <v>0</v>
      </c>
      <c r="AI554" s="15">
        <v>0</v>
      </c>
      <c r="AJ554" s="15">
        <v>0</v>
      </c>
      <c r="AK554" s="15">
        <v>0</v>
      </c>
      <c r="AL554" s="15">
        <v>0</v>
      </c>
      <c r="AM554" s="15">
        <v>0</v>
      </c>
      <c r="AN554" s="15">
        <v>0</v>
      </c>
      <c r="AO554" s="15">
        <v>0</v>
      </c>
      <c r="AP554" s="15">
        <v>0</v>
      </c>
      <c r="AQ554" s="15">
        <v>0</v>
      </c>
      <c r="AR554" s="15">
        <v>0</v>
      </c>
      <c r="AS554" s="15">
        <v>0</v>
      </c>
      <c r="AT554" s="15">
        <v>0</v>
      </c>
      <c r="AU554" s="15">
        <v>0</v>
      </c>
      <c r="AV554" s="15">
        <v>0</v>
      </c>
      <c r="AW554" s="15">
        <v>0</v>
      </c>
      <c r="AX554" s="15">
        <v>0</v>
      </c>
      <c r="AY554" s="15">
        <v>0</v>
      </c>
      <c r="AZ554" s="15">
        <v>0</v>
      </c>
      <c r="BA554" s="15">
        <v>0</v>
      </c>
      <c r="BB554" s="15">
        <v>0</v>
      </c>
      <c r="BC554" s="15">
        <v>0</v>
      </c>
      <c r="BD554" s="15">
        <v>0</v>
      </c>
      <c r="BE554" s="15">
        <v>0</v>
      </c>
      <c r="BF554" s="15">
        <v>0</v>
      </c>
      <c r="BG554" s="15">
        <v>0</v>
      </c>
      <c r="BH554" s="15">
        <v>0</v>
      </c>
      <c r="BI554" s="15">
        <v>0</v>
      </c>
      <c r="BJ554" s="15">
        <v>0</v>
      </c>
      <c r="BK554" s="15">
        <v>0</v>
      </c>
      <c r="BL554" s="15">
        <v>0</v>
      </c>
      <c r="BM554" s="15">
        <v>0</v>
      </c>
      <c r="BN554" s="15">
        <v>0</v>
      </c>
      <c r="BO554" s="15">
        <v>0</v>
      </c>
      <c r="BP554" s="15">
        <v>0</v>
      </c>
      <c r="BQ554" s="15">
        <v>0</v>
      </c>
      <c r="BR554" s="15">
        <v>0</v>
      </c>
      <c r="BS554" s="15">
        <v>0</v>
      </c>
      <c r="BT554" s="15">
        <v>0</v>
      </c>
      <c r="BU554" s="15">
        <v>0</v>
      </c>
      <c r="BV554" s="15">
        <v>0</v>
      </c>
      <c r="BW554" s="15">
        <v>0</v>
      </c>
      <c r="BX554" s="15">
        <v>0</v>
      </c>
      <c r="BY554" s="15">
        <v>0</v>
      </c>
      <c r="BZ554" s="15">
        <v>0</v>
      </c>
      <c r="CA554" s="15">
        <v>0</v>
      </c>
      <c r="CB554" s="15">
        <v>0</v>
      </c>
      <c r="CC554" s="15">
        <v>0</v>
      </c>
      <c r="CD554" s="15">
        <v>149</v>
      </c>
    </row>
    <row r="555" spans="1:82">
      <c r="A555" s="15" t="s">
        <v>6666</v>
      </c>
      <c r="B555" s="15" t="s">
        <v>5094</v>
      </c>
      <c r="C555" s="15" t="s">
        <v>6667</v>
      </c>
      <c r="D555" s="15" t="str">
        <f t="shared" si="16"/>
        <v>Turkmens</v>
      </c>
      <c r="E555" s="15">
        <v>87.186613055818356</v>
      </c>
      <c r="F555" s="15">
        <f t="shared" si="17"/>
        <v>85</v>
      </c>
      <c r="G555" s="15">
        <v>186032</v>
      </c>
      <c r="H555" s="15">
        <v>13818</v>
      </c>
      <c r="I555" s="15">
        <v>336</v>
      </c>
      <c r="J555" s="15">
        <v>0</v>
      </c>
      <c r="K555" s="15">
        <v>0</v>
      </c>
      <c r="L555" s="15">
        <v>162195</v>
      </c>
      <c r="M555" s="15">
        <v>0</v>
      </c>
      <c r="N555" s="15">
        <v>0</v>
      </c>
      <c r="O555" s="15">
        <v>0</v>
      </c>
      <c r="P555" s="15">
        <v>5816</v>
      </c>
      <c r="Q555" s="15">
        <v>0</v>
      </c>
      <c r="R555" s="15">
        <v>0</v>
      </c>
      <c r="S555" s="15">
        <v>0</v>
      </c>
      <c r="T555" s="15">
        <v>630</v>
      </c>
      <c r="U555" s="15">
        <v>0</v>
      </c>
      <c r="V555" s="15">
        <v>0</v>
      </c>
      <c r="W555" s="15">
        <v>0</v>
      </c>
      <c r="X555" s="15">
        <v>0</v>
      </c>
      <c r="Y555" s="15">
        <v>0</v>
      </c>
      <c r="Z555" s="15">
        <v>0</v>
      </c>
      <c r="AA555" s="15">
        <v>0</v>
      </c>
      <c r="AB555" s="15">
        <v>0</v>
      </c>
      <c r="AC555" s="15">
        <v>0</v>
      </c>
      <c r="AD555" s="15">
        <v>0</v>
      </c>
      <c r="AE555" s="15">
        <v>0</v>
      </c>
      <c r="AF555" s="15">
        <v>0</v>
      </c>
      <c r="AG555" s="15">
        <v>0</v>
      </c>
      <c r="AH555" s="15">
        <v>0</v>
      </c>
      <c r="AI555" s="15">
        <v>0</v>
      </c>
      <c r="AJ555" s="15">
        <v>0</v>
      </c>
      <c r="AK555" s="15">
        <v>0</v>
      </c>
      <c r="AL555" s="15">
        <v>0</v>
      </c>
      <c r="AM555" s="15">
        <v>0</v>
      </c>
      <c r="AN555" s="15">
        <v>0</v>
      </c>
      <c r="AO555" s="15">
        <v>0</v>
      </c>
      <c r="AP555" s="15">
        <v>0</v>
      </c>
      <c r="AQ555" s="15">
        <v>0</v>
      </c>
      <c r="AR555" s="15">
        <v>0</v>
      </c>
      <c r="AS555" s="15">
        <v>0</v>
      </c>
      <c r="AT555" s="15">
        <v>0</v>
      </c>
      <c r="AU555" s="15">
        <v>0</v>
      </c>
      <c r="AV555" s="15">
        <v>0</v>
      </c>
      <c r="AW555" s="15">
        <v>0</v>
      </c>
      <c r="AX555" s="15">
        <v>0</v>
      </c>
      <c r="AY555" s="15">
        <v>0</v>
      </c>
      <c r="AZ555" s="15">
        <v>0</v>
      </c>
      <c r="BA555" s="15">
        <v>0</v>
      </c>
      <c r="BB555" s="15">
        <v>0</v>
      </c>
      <c r="BC555" s="15">
        <v>0</v>
      </c>
      <c r="BD555" s="15">
        <v>0</v>
      </c>
      <c r="BE555" s="15">
        <v>0</v>
      </c>
      <c r="BF555" s="15">
        <v>0</v>
      </c>
      <c r="BG555" s="15">
        <v>0</v>
      </c>
      <c r="BH555" s="15">
        <v>0</v>
      </c>
      <c r="BI555" s="15">
        <v>0</v>
      </c>
      <c r="BJ555" s="15">
        <v>0</v>
      </c>
      <c r="BK555" s="15">
        <v>0</v>
      </c>
      <c r="BL555" s="15">
        <v>0</v>
      </c>
      <c r="BM555" s="15">
        <v>0</v>
      </c>
      <c r="BN555" s="15">
        <v>0</v>
      </c>
      <c r="BO555" s="15">
        <v>0</v>
      </c>
      <c r="BP555" s="15">
        <v>0</v>
      </c>
      <c r="BQ555" s="15">
        <v>0</v>
      </c>
      <c r="BR555" s="15">
        <v>0</v>
      </c>
      <c r="BS555" s="15">
        <v>0</v>
      </c>
      <c r="BT555" s="15">
        <v>0</v>
      </c>
      <c r="BU555" s="15">
        <v>0</v>
      </c>
      <c r="BV555" s="15">
        <v>0</v>
      </c>
      <c r="BW555" s="15">
        <v>0</v>
      </c>
      <c r="BX555" s="15">
        <v>0</v>
      </c>
      <c r="BY555" s="15">
        <v>0</v>
      </c>
      <c r="BZ555" s="15">
        <v>0</v>
      </c>
      <c r="CA555" s="15">
        <v>0</v>
      </c>
      <c r="CB555" s="15">
        <v>0</v>
      </c>
      <c r="CC555" s="15">
        <v>0</v>
      </c>
      <c r="CD555" s="15">
        <v>3237</v>
      </c>
    </row>
    <row r="556" spans="1:82">
      <c r="A556" s="15" t="s">
        <v>6668</v>
      </c>
      <c r="B556" s="15" t="s">
        <v>5094</v>
      </c>
      <c r="C556" s="15" t="s">
        <v>6669</v>
      </c>
      <c r="D556" s="15" t="str">
        <f t="shared" si="16"/>
        <v>Turkmens</v>
      </c>
      <c r="E556" s="15">
        <v>91.065320939211446</v>
      </c>
      <c r="F556" s="15">
        <f t="shared" si="17"/>
        <v>90</v>
      </c>
      <c r="G556" s="15">
        <v>47657</v>
      </c>
      <c r="H556" s="15">
        <v>3025</v>
      </c>
      <c r="I556" s="15">
        <v>87</v>
      </c>
      <c r="J556" s="15">
        <v>0</v>
      </c>
      <c r="K556" s="15">
        <v>0</v>
      </c>
      <c r="L556" s="15">
        <v>43399</v>
      </c>
      <c r="M556" s="15">
        <v>0</v>
      </c>
      <c r="N556" s="15">
        <v>0</v>
      </c>
      <c r="O556" s="15">
        <v>0</v>
      </c>
      <c r="P556" s="15">
        <v>150</v>
      </c>
      <c r="Q556" s="15">
        <v>0</v>
      </c>
      <c r="R556" s="15">
        <v>0</v>
      </c>
      <c r="S556" s="15">
        <v>0</v>
      </c>
      <c r="T556" s="15">
        <v>162</v>
      </c>
      <c r="U556" s="15">
        <v>0</v>
      </c>
      <c r="V556" s="15">
        <v>0</v>
      </c>
      <c r="W556" s="15">
        <v>0</v>
      </c>
      <c r="X556" s="15">
        <v>0</v>
      </c>
      <c r="Y556" s="15">
        <v>0</v>
      </c>
      <c r="Z556" s="15">
        <v>0</v>
      </c>
      <c r="AA556" s="15">
        <v>0</v>
      </c>
      <c r="AB556" s="15">
        <v>0</v>
      </c>
      <c r="AC556" s="15">
        <v>0</v>
      </c>
      <c r="AD556" s="15">
        <v>0</v>
      </c>
      <c r="AE556" s="15">
        <v>0</v>
      </c>
      <c r="AF556" s="15">
        <v>0</v>
      </c>
      <c r="AG556" s="15">
        <v>0</v>
      </c>
      <c r="AH556" s="15">
        <v>0</v>
      </c>
      <c r="AI556" s="15">
        <v>0</v>
      </c>
      <c r="AJ556" s="15">
        <v>0</v>
      </c>
      <c r="AK556" s="15">
        <v>0</v>
      </c>
      <c r="AL556" s="15">
        <v>0</v>
      </c>
      <c r="AM556" s="15">
        <v>0</v>
      </c>
      <c r="AN556" s="15">
        <v>0</v>
      </c>
      <c r="AO556" s="15">
        <v>0</v>
      </c>
      <c r="AP556" s="15">
        <v>0</v>
      </c>
      <c r="AQ556" s="15">
        <v>0</v>
      </c>
      <c r="AR556" s="15">
        <v>0</v>
      </c>
      <c r="AS556" s="15">
        <v>0</v>
      </c>
      <c r="AT556" s="15">
        <v>0</v>
      </c>
      <c r="AU556" s="15">
        <v>0</v>
      </c>
      <c r="AV556" s="15">
        <v>0</v>
      </c>
      <c r="AW556" s="15">
        <v>0</v>
      </c>
      <c r="AX556" s="15">
        <v>0</v>
      </c>
      <c r="AY556" s="15">
        <v>0</v>
      </c>
      <c r="AZ556" s="15">
        <v>0</v>
      </c>
      <c r="BA556" s="15">
        <v>0</v>
      </c>
      <c r="BB556" s="15">
        <v>0</v>
      </c>
      <c r="BC556" s="15">
        <v>0</v>
      </c>
      <c r="BD556" s="15">
        <v>0</v>
      </c>
      <c r="BE556" s="15">
        <v>0</v>
      </c>
      <c r="BF556" s="15">
        <v>0</v>
      </c>
      <c r="BG556" s="15">
        <v>0</v>
      </c>
      <c r="BH556" s="15">
        <v>0</v>
      </c>
      <c r="BI556" s="15">
        <v>0</v>
      </c>
      <c r="BJ556" s="15">
        <v>0</v>
      </c>
      <c r="BK556" s="15">
        <v>0</v>
      </c>
      <c r="BL556" s="15">
        <v>0</v>
      </c>
      <c r="BM556" s="15">
        <v>0</v>
      </c>
      <c r="BN556" s="15">
        <v>0</v>
      </c>
      <c r="BO556" s="15">
        <v>0</v>
      </c>
      <c r="BP556" s="15">
        <v>0</v>
      </c>
      <c r="BQ556" s="15">
        <v>0</v>
      </c>
      <c r="BR556" s="15">
        <v>0</v>
      </c>
      <c r="BS556" s="15">
        <v>0</v>
      </c>
      <c r="BT556" s="15">
        <v>0</v>
      </c>
      <c r="BU556" s="15">
        <v>0</v>
      </c>
      <c r="BV556" s="15">
        <v>0</v>
      </c>
      <c r="BW556" s="15">
        <v>0</v>
      </c>
      <c r="BX556" s="15">
        <v>0</v>
      </c>
      <c r="BY556" s="15">
        <v>0</v>
      </c>
      <c r="BZ556" s="15">
        <v>0</v>
      </c>
      <c r="CA556" s="15">
        <v>0</v>
      </c>
      <c r="CB556" s="15">
        <v>0</v>
      </c>
      <c r="CC556" s="15">
        <v>0</v>
      </c>
      <c r="CD556" s="15">
        <v>834</v>
      </c>
    </row>
    <row r="557" spans="1:82">
      <c r="A557" s="15" t="s">
        <v>6670</v>
      </c>
      <c r="B557" s="15" t="s">
        <v>5094</v>
      </c>
      <c r="C557" s="15" t="s">
        <v>6671</v>
      </c>
      <c r="D557" s="15" t="str">
        <f t="shared" si="16"/>
        <v>Turkmens</v>
      </c>
      <c r="E557" s="15">
        <v>82.187174959483329</v>
      </c>
      <c r="F557" s="15">
        <f t="shared" si="17"/>
        <v>80</v>
      </c>
      <c r="G557" s="15">
        <v>41341</v>
      </c>
      <c r="H557" s="15">
        <v>6391</v>
      </c>
      <c r="I557" s="15">
        <v>78</v>
      </c>
      <c r="J557" s="15">
        <v>0</v>
      </c>
      <c r="K557" s="15">
        <v>0</v>
      </c>
      <c r="L557" s="15">
        <v>33977</v>
      </c>
      <c r="M557" s="15">
        <v>0</v>
      </c>
      <c r="N557" s="15">
        <v>0</v>
      </c>
      <c r="O557" s="15">
        <v>0</v>
      </c>
      <c r="P557" s="15">
        <v>0</v>
      </c>
      <c r="Q557" s="15">
        <v>0</v>
      </c>
      <c r="R557" s="15">
        <v>0</v>
      </c>
      <c r="S557" s="15">
        <v>0</v>
      </c>
      <c r="T557" s="15">
        <v>146</v>
      </c>
      <c r="U557" s="15">
        <v>0</v>
      </c>
      <c r="V557" s="15">
        <v>0</v>
      </c>
      <c r="W557" s="15">
        <v>0</v>
      </c>
      <c r="X557" s="15">
        <v>0</v>
      </c>
      <c r="Y557" s="15">
        <v>0</v>
      </c>
      <c r="Z557" s="15">
        <v>0</v>
      </c>
      <c r="AA557" s="15">
        <v>0</v>
      </c>
      <c r="AB557" s="15">
        <v>0</v>
      </c>
      <c r="AC557" s="15">
        <v>0</v>
      </c>
      <c r="AD557" s="15">
        <v>0</v>
      </c>
      <c r="AE557" s="15">
        <v>0</v>
      </c>
      <c r="AF557" s="15">
        <v>0</v>
      </c>
      <c r="AG557" s="15">
        <v>0</v>
      </c>
      <c r="AH557" s="15">
        <v>0</v>
      </c>
      <c r="AI557" s="15">
        <v>0</v>
      </c>
      <c r="AJ557" s="15">
        <v>0</v>
      </c>
      <c r="AK557" s="15">
        <v>0</v>
      </c>
      <c r="AL557" s="15">
        <v>0</v>
      </c>
      <c r="AM557" s="15">
        <v>0</v>
      </c>
      <c r="AN557" s="15">
        <v>0</v>
      </c>
      <c r="AO557" s="15">
        <v>0</v>
      </c>
      <c r="AP557" s="15">
        <v>0</v>
      </c>
      <c r="AQ557" s="15">
        <v>0</v>
      </c>
      <c r="AR557" s="15">
        <v>0</v>
      </c>
      <c r="AS557" s="15">
        <v>0</v>
      </c>
      <c r="AT557" s="15">
        <v>0</v>
      </c>
      <c r="AU557" s="15">
        <v>0</v>
      </c>
      <c r="AV557" s="15">
        <v>0</v>
      </c>
      <c r="AW557" s="15">
        <v>0</v>
      </c>
      <c r="AX557" s="15">
        <v>0</v>
      </c>
      <c r="AY557" s="15">
        <v>0</v>
      </c>
      <c r="AZ557" s="15">
        <v>0</v>
      </c>
      <c r="BA557" s="15">
        <v>0</v>
      </c>
      <c r="BB557" s="15">
        <v>0</v>
      </c>
      <c r="BC557" s="15">
        <v>0</v>
      </c>
      <c r="BD557" s="15">
        <v>0</v>
      </c>
      <c r="BE557" s="15">
        <v>0</v>
      </c>
      <c r="BF557" s="15">
        <v>0</v>
      </c>
      <c r="BG557" s="15">
        <v>0</v>
      </c>
      <c r="BH557" s="15">
        <v>0</v>
      </c>
      <c r="BI557" s="15">
        <v>0</v>
      </c>
      <c r="BJ557" s="15">
        <v>0</v>
      </c>
      <c r="BK557" s="15">
        <v>0</v>
      </c>
      <c r="BL557" s="15">
        <v>0</v>
      </c>
      <c r="BM557" s="15">
        <v>0</v>
      </c>
      <c r="BN557" s="15">
        <v>0</v>
      </c>
      <c r="BO557" s="15">
        <v>0</v>
      </c>
      <c r="BP557" s="15">
        <v>0</v>
      </c>
      <c r="BQ557" s="15">
        <v>0</v>
      </c>
      <c r="BR557" s="15">
        <v>0</v>
      </c>
      <c r="BS557" s="15">
        <v>0</v>
      </c>
      <c r="BT557" s="15">
        <v>0</v>
      </c>
      <c r="BU557" s="15">
        <v>0</v>
      </c>
      <c r="BV557" s="15">
        <v>0</v>
      </c>
      <c r="BW557" s="15">
        <v>0</v>
      </c>
      <c r="BX557" s="15">
        <v>0</v>
      </c>
      <c r="BY557" s="15">
        <v>0</v>
      </c>
      <c r="BZ557" s="15">
        <v>0</v>
      </c>
      <c r="CA557" s="15">
        <v>0</v>
      </c>
      <c r="CB557" s="15">
        <v>0</v>
      </c>
      <c r="CC557" s="15">
        <v>0</v>
      </c>
      <c r="CD557" s="15">
        <v>749</v>
      </c>
    </row>
    <row r="558" spans="1:82">
      <c r="A558" s="15" t="s">
        <v>6672</v>
      </c>
      <c r="B558" s="15" t="s">
        <v>5094</v>
      </c>
      <c r="C558" s="15" t="s">
        <v>6673</v>
      </c>
      <c r="D558" s="15" t="str">
        <f t="shared" si="16"/>
        <v>Turkmens</v>
      </c>
      <c r="E558" s="15">
        <v>85.191082802547768</v>
      </c>
      <c r="F558" s="15">
        <f t="shared" si="17"/>
        <v>85</v>
      </c>
      <c r="G558" s="15">
        <v>40192</v>
      </c>
      <c r="H558" s="15">
        <v>4575</v>
      </c>
      <c r="I558" s="15">
        <v>74</v>
      </c>
      <c r="J558" s="15">
        <v>0</v>
      </c>
      <c r="K558" s="15">
        <v>0</v>
      </c>
      <c r="L558" s="15">
        <v>34240</v>
      </c>
      <c r="M558" s="15">
        <v>0</v>
      </c>
      <c r="N558" s="15">
        <v>0</v>
      </c>
      <c r="O558" s="15">
        <v>0</v>
      </c>
      <c r="P558" s="15">
        <v>449</v>
      </c>
      <c r="Q558" s="15">
        <v>0</v>
      </c>
      <c r="R558" s="15">
        <v>0</v>
      </c>
      <c r="S558" s="15">
        <v>0</v>
      </c>
      <c r="T558" s="15">
        <v>139</v>
      </c>
      <c r="U558" s="15">
        <v>0</v>
      </c>
      <c r="V558" s="15">
        <v>0</v>
      </c>
      <c r="W558" s="15">
        <v>0</v>
      </c>
      <c r="X558" s="15">
        <v>0</v>
      </c>
      <c r="Y558" s="15">
        <v>0</v>
      </c>
      <c r="Z558" s="15">
        <v>0</v>
      </c>
      <c r="AA558" s="15">
        <v>0</v>
      </c>
      <c r="AB558" s="15">
        <v>0</v>
      </c>
      <c r="AC558" s="15">
        <v>0</v>
      </c>
      <c r="AD558" s="15">
        <v>0</v>
      </c>
      <c r="AE558" s="15">
        <v>0</v>
      </c>
      <c r="AF558" s="15">
        <v>0</v>
      </c>
      <c r="AG558" s="15">
        <v>0</v>
      </c>
      <c r="AH558" s="15">
        <v>0</v>
      </c>
      <c r="AI558" s="15">
        <v>0</v>
      </c>
      <c r="AJ558" s="15">
        <v>0</v>
      </c>
      <c r="AK558" s="15">
        <v>0</v>
      </c>
      <c r="AL558" s="15">
        <v>0</v>
      </c>
      <c r="AM558" s="15">
        <v>0</v>
      </c>
      <c r="AN558" s="15">
        <v>0</v>
      </c>
      <c r="AO558" s="15">
        <v>0</v>
      </c>
      <c r="AP558" s="15">
        <v>0</v>
      </c>
      <c r="AQ558" s="15">
        <v>0</v>
      </c>
      <c r="AR558" s="15">
        <v>0</v>
      </c>
      <c r="AS558" s="15">
        <v>0</v>
      </c>
      <c r="AT558" s="15">
        <v>0</v>
      </c>
      <c r="AU558" s="15">
        <v>0</v>
      </c>
      <c r="AV558" s="15">
        <v>0</v>
      </c>
      <c r="AW558" s="15">
        <v>0</v>
      </c>
      <c r="AX558" s="15">
        <v>0</v>
      </c>
      <c r="AY558" s="15">
        <v>0</v>
      </c>
      <c r="AZ558" s="15">
        <v>0</v>
      </c>
      <c r="BA558" s="15">
        <v>0</v>
      </c>
      <c r="BB558" s="15">
        <v>0</v>
      </c>
      <c r="BC558" s="15">
        <v>0</v>
      </c>
      <c r="BD558" s="15">
        <v>0</v>
      </c>
      <c r="BE558" s="15">
        <v>0</v>
      </c>
      <c r="BF558" s="15">
        <v>0</v>
      </c>
      <c r="BG558" s="15">
        <v>0</v>
      </c>
      <c r="BH558" s="15">
        <v>0</v>
      </c>
      <c r="BI558" s="15">
        <v>0</v>
      </c>
      <c r="BJ558" s="15">
        <v>0</v>
      </c>
      <c r="BK558" s="15">
        <v>0</v>
      </c>
      <c r="BL558" s="15">
        <v>0</v>
      </c>
      <c r="BM558" s="15">
        <v>0</v>
      </c>
      <c r="BN558" s="15">
        <v>0</v>
      </c>
      <c r="BO558" s="15">
        <v>0</v>
      </c>
      <c r="BP558" s="15">
        <v>0</v>
      </c>
      <c r="BQ558" s="15">
        <v>0</v>
      </c>
      <c r="BR558" s="15">
        <v>0</v>
      </c>
      <c r="BS558" s="15">
        <v>0</v>
      </c>
      <c r="BT558" s="15">
        <v>0</v>
      </c>
      <c r="BU558" s="15">
        <v>0</v>
      </c>
      <c r="BV558" s="15">
        <v>0</v>
      </c>
      <c r="BW558" s="15">
        <v>0</v>
      </c>
      <c r="BX558" s="15">
        <v>0</v>
      </c>
      <c r="BY558" s="15">
        <v>0</v>
      </c>
      <c r="BZ558" s="15">
        <v>0</v>
      </c>
      <c r="CA558" s="15">
        <v>0</v>
      </c>
      <c r="CB558" s="15">
        <v>0</v>
      </c>
      <c r="CC558" s="15">
        <v>0</v>
      </c>
      <c r="CD558" s="15">
        <v>715</v>
      </c>
    </row>
    <row r="559" spans="1:82">
      <c r="A559" s="15" t="s">
        <v>6674</v>
      </c>
      <c r="B559" s="15" t="s">
        <v>5094</v>
      </c>
      <c r="C559" s="15" t="s">
        <v>6675</v>
      </c>
      <c r="D559" s="15" t="str">
        <f t="shared" si="16"/>
        <v>Turkmens</v>
      </c>
      <c r="E559" s="15">
        <v>82.312355561509861</v>
      </c>
      <c r="F559" s="15">
        <f t="shared" si="17"/>
        <v>80</v>
      </c>
      <c r="G559" s="15">
        <v>59714</v>
      </c>
      <c r="H559" s="15">
        <v>8214</v>
      </c>
      <c r="I559" s="15">
        <v>111</v>
      </c>
      <c r="J559" s="15">
        <v>0</v>
      </c>
      <c r="K559" s="15">
        <v>0</v>
      </c>
      <c r="L559" s="15">
        <v>49152</v>
      </c>
      <c r="M559" s="15">
        <v>0</v>
      </c>
      <c r="N559" s="15">
        <v>0</v>
      </c>
      <c r="O559" s="15">
        <v>0</v>
      </c>
      <c r="P559" s="15">
        <v>960</v>
      </c>
      <c r="Q559" s="15">
        <v>0</v>
      </c>
      <c r="R559" s="15">
        <v>0</v>
      </c>
      <c r="S559" s="15">
        <v>0</v>
      </c>
      <c r="T559" s="15">
        <v>208</v>
      </c>
      <c r="U559" s="15">
        <v>0</v>
      </c>
      <c r="V559" s="15">
        <v>0</v>
      </c>
      <c r="W559" s="15">
        <v>0</v>
      </c>
      <c r="X559" s="15">
        <v>0</v>
      </c>
      <c r="Y559" s="15">
        <v>0</v>
      </c>
      <c r="Z559" s="15">
        <v>0</v>
      </c>
      <c r="AA559" s="15">
        <v>0</v>
      </c>
      <c r="AB559" s="15">
        <v>0</v>
      </c>
      <c r="AC559" s="15">
        <v>0</v>
      </c>
      <c r="AD559" s="15">
        <v>0</v>
      </c>
      <c r="AE559" s="15">
        <v>0</v>
      </c>
      <c r="AF559" s="15">
        <v>0</v>
      </c>
      <c r="AG559" s="15">
        <v>0</v>
      </c>
      <c r="AH559" s="15">
        <v>0</v>
      </c>
      <c r="AI559" s="15">
        <v>0</v>
      </c>
      <c r="AJ559" s="15">
        <v>0</v>
      </c>
      <c r="AK559" s="15">
        <v>0</v>
      </c>
      <c r="AL559" s="15">
        <v>0</v>
      </c>
      <c r="AM559" s="15">
        <v>0</v>
      </c>
      <c r="AN559" s="15">
        <v>0</v>
      </c>
      <c r="AO559" s="15">
        <v>0</v>
      </c>
      <c r="AP559" s="15">
        <v>0</v>
      </c>
      <c r="AQ559" s="15">
        <v>0</v>
      </c>
      <c r="AR559" s="15">
        <v>0</v>
      </c>
      <c r="AS559" s="15">
        <v>0</v>
      </c>
      <c r="AT559" s="15">
        <v>0</v>
      </c>
      <c r="AU559" s="15">
        <v>0</v>
      </c>
      <c r="AV559" s="15">
        <v>0</v>
      </c>
      <c r="AW559" s="15">
        <v>0</v>
      </c>
      <c r="AX559" s="15">
        <v>0</v>
      </c>
      <c r="AY559" s="15">
        <v>0</v>
      </c>
      <c r="AZ559" s="15">
        <v>0</v>
      </c>
      <c r="BA559" s="15">
        <v>0</v>
      </c>
      <c r="BB559" s="15">
        <v>0</v>
      </c>
      <c r="BC559" s="15">
        <v>0</v>
      </c>
      <c r="BD559" s="15">
        <v>0</v>
      </c>
      <c r="BE559" s="15">
        <v>0</v>
      </c>
      <c r="BF559" s="15">
        <v>0</v>
      </c>
      <c r="BG559" s="15">
        <v>0</v>
      </c>
      <c r="BH559" s="15">
        <v>0</v>
      </c>
      <c r="BI559" s="15">
        <v>0</v>
      </c>
      <c r="BJ559" s="15">
        <v>0</v>
      </c>
      <c r="BK559" s="15">
        <v>0</v>
      </c>
      <c r="BL559" s="15">
        <v>0</v>
      </c>
      <c r="BM559" s="15">
        <v>0</v>
      </c>
      <c r="BN559" s="15">
        <v>0</v>
      </c>
      <c r="BO559" s="15">
        <v>0</v>
      </c>
      <c r="BP559" s="15">
        <v>0</v>
      </c>
      <c r="BQ559" s="15">
        <v>0</v>
      </c>
      <c r="BR559" s="15">
        <v>0</v>
      </c>
      <c r="BS559" s="15">
        <v>0</v>
      </c>
      <c r="BT559" s="15">
        <v>0</v>
      </c>
      <c r="BU559" s="15">
        <v>0</v>
      </c>
      <c r="BV559" s="15">
        <v>0</v>
      </c>
      <c r="BW559" s="15">
        <v>0</v>
      </c>
      <c r="BX559" s="15">
        <v>0</v>
      </c>
      <c r="BY559" s="15">
        <v>0</v>
      </c>
      <c r="BZ559" s="15">
        <v>0</v>
      </c>
      <c r="CA559" s="15">
        <v>0</v>
      </c>
      <c r="CB559" s="15">
        <v>0</v>
      </c>
      <c r="CC559" s="15">
        <v>0</v>
      </c>
      <c r="CD559" s="15">
        <v>1069</v>
      </c>
    </row>
    <row r="560" spans="1:82">
      <c r="A560" s="15" t="s">
        <v>6676</v>
      </c>
      <c r="B560" s="15" t="s">
        <v>5094</v>
      </c>
      <c r="C560" s="15" t="s">
        <v>6677</v>
      </c>
      <c r="D560" s="15" t="str">
        <f t="shared" si="16"/>
        <v>Turkmens</v>
      </c>
      <c r="E560" s="15">
        <v>93.139117584969384</v>
      </c>
      <c r="F560" s="15">
        <f t="shared" si="17"/>
        <v>90</v>
      </c>
      <c r="G560" s="15">
        <v>18948</v>
      </c>
      <c r="H560" s="15">
        <v>843</v>
      </c>
      <c r="I560" s="15">
        <v>34</v>
      </c>
      <c r="J560" s="15">
        <v>0</v>
      </c>
      <c r="K560" s="15">
        <v>0</v>
      </c>
      <c r="L560" s="15">
        <v>17648</v>
      </c>
      <c r="M560" s="15">
        <v>0</v>
      </c>
      <c r="N560" s="15">
        <v>0</v>
      </c>
      <c r="O560" s="15">
        <v>0</v>
      </c>
      <c r="P560" s="15">
        <v>30</v>
      </c>
      <c r="Q560" s="15">
        <v>0</v>
      </c>
      <c r="R560" s="15">
        <v>0</v>
      </c>
      <c r="S560" s="15">
        <v>0</v>
      </c>
      <c r="T560" s="15">
        <v>64</v>
      </c>
      <c r="U560" s="15">
        <v>0</v>
      </c>
      <c r="V560" s="15">
        <v>0</v>
      </c>
      <c r="W560" s="15">
        <v>0</v>
      </c>
      <c r="X560" s="15">
        <v>0</v>
      </c>
      <c r="Y560" s="15">
        <v>0</v>
      </c>
      <c r="Z560" s="15">
        <v>0</v>
      </c>
      <c r="AA560" s="15">
        <v>0</v>
      </c>
      <c r="AB560" s="15">
        <v>0</v>
      </c>
      <c r="AC560" s="15">
        <v>0</v>
      </c>
      <c r="AD560" s="15">
        <v>0</v>
      </c>
      <c r="AE560" s="15">
        <v>0</v>
      </c>
      <c r="AF560" s="15">
        <v>0</v>
      </c>
      <c r="AG560" s="15">
        <v>0</v>
      </c>
      <c r="AH560" s="15">
        <v>0</v>
      </c>
      <c r="AI560" s="15">
        <v>0</v>
      </c>
      <c r="AJ560" s="15">
        <v>0</v>
      </c>
      <c r="AK560" s="15">
        <v>0</v>
      </c>
      <c r="AL560" s="15">
        <v>0</v>
      </c>
      <c r="AM560" s="15">
        <v>0</v>
      </c>
      <c r="AN560" s="15">
        <v>0</v>
      </c>
      <c r="AO560" s="15">
        <v>0</v>
      </c>
      <c r="AP560" s="15">
        <v>0</v>
      </c>
      <c r="AQ560" s="15">
        <v>0</v>
      </c>
      <c r="AR560" s="15">
        <v>0</v>
      </c>
      <c r="AS560" s="15">
        <v>0</v>
      </c>
      <c r="AT560" s="15">
        <v>0</v>
      </c>
      <c r="AU560" s="15">
        <v>0</v>
      </c>
      <c r="AV560" s="15">
        <v>0</v>
      </c>
      <c r="AW560" s="15">
        <v>0</v>
      </c>
      <c r="AX560" s="15">
        <v>0</v>
      </c>
      <c r="AY560" s="15">
        <v>0</v>
      </c>
      <c r="AZ560" s="15">
        <v>0</v>
      </c>
      <c r="BA560" s="15">
        <v>0</v>
      </c>
      <c r="BB560" s="15">
        <v>0</v>
      </c>
      <c r="BC560" s="15">
        <v>0</v>
      </c>
      <c r="BD560" s="15">
        <v>0</v>
      </c>
      <c r="BE560" s="15">
        <v>0</v>
      </c>
      <c r="BF560" s="15">
        <v>0</v>
      </c>
      <c r="BG560" s="15">
        <v>0</v>
      </c>
      <c r="BH560" s="15">
        <v>0</v>
      </c>
      <c r="BI560" s="15">
        <v>0</v>
      </c>
      <c r="BJ560" s="15">
        <v>0</v>
      </c>
      <c r="BK560" s="15">
        <v>0</v>
      </c>
      <c r="BL560" s="15">
        <v>0</v>
      </c>
      <c r="BM560" s="15">
        <v>0</v>
      </c>
      <c r="BN560" s="15">
        <v>0</v>
      </c>
      <c r="BO560" s="15">
        <v>0</v>
      </c>
      <c r="BP560" s="15">
        <v>0</v>
      </c>
      <c r="BQ560" s="15">
        <v>0</v>
      </c>
      <c r="BR560" s="15">
        <v>0</v>
      </c>
      <c r="BS560" s="15">
        <v>0</v>
      </c>
      <c r="BT560" s="15">
        <v>0</v>
      </c>
      <c r="BU560" s="15">
        <v>0</v>
      </c>
      <c r="BV560" s="15">
        <v>0</v>
      </c>
      <c r="BW560" s="15">
        <v>0</v>
      </c>
      <c r="BX560" s="15">
        <v>0</v>
      </c>
      <c r="BY560" s="15">
        <v>0</v>
      </c>
      <c r="BZ560" s="15">
        <v>0</v>
      </c>
      <c r="CA560" s="15">
        <v>0</v>
      </c>
      <c r="CB560" s="15">
        <v>0</v>
      </c>
      <c r="CC560" s="15">
        <v>0</v>
      </c>
      <c r="CD560" s="15">
        <v>329</v>
      </c>
    </row>
    <row r="561" spans="1:82">
      <c r="A561" s="15" t="s">
        <v>6678</v>
      </c>
      <c r="B561" s="15" t="s">
        <v>5094</v>
      </c>
      <c r="C561" s="15" t="s">
        <v>6679</v>
      </c>
      <c r="D561" s="15" t="str">
        <f t="shared" si="16"/>
        <v>Turkmens</v>
      </c>
      <c r="E561" s="15">
        <v>93.894746752024105</v>
      </c>
      <c r="F561" s="15">
        <f t="shared" si="17"/>
        <v>90</v>
      </c>
      <c r="G561" s="15">
        <v>21244</v>
      </c>
      <c r="H561" s="15">
        <v>786</v>
      </c>
      <c r="I561" s="15">
        <v>38</v>
      </c>
      <c r="J561" s="15">
        <v>0</v>
      </c>
      <c r="K561" s="15">
        <v>0</v>
      </c>
      <c r="L561" s="15">
        <v>19947</v>
      </c>
      <c r="M561" s="15">
        <v>0</v>
      </c>
      <c r="N561" s="15">
        <v>0</v>
      </c>
      <c r="O561" s="15">
        <v>0</v>
      </c>
      <c r="P561" s="15">
        <v>33</v>
      </c>
      <c r="Q561" s="15">
        <v>0</v>
      </c>
      <c r="R561" s="15">
        <v>0</v>
      </c>
      <c r="S561" s="15">
        <v>0</v>
      </c>
      <c r="T561" s="15">
        <v>72</v>
      </c>
      <c r="U561" s="15">
        <v>0</v>
      </c>
      <c r="V561" s="15">
        <v>0</v>
      </c>
      <c r="W561" s="15">
        <v>0</v>
      </c>
      <c r="X561" s="15">
        <v>0</v>
      </c>
      <c r="Y561" s="15">
        <v>0</v>
      </c>
      <c r="Z561" s="15">
        <v>0</v>
      </c>
      <c r="AA561" s="15">
        <v>0</v>
      </c>
      <c r="AB561" s="15">
        <v>0</v>
      </c>
      <c r="AC561" s="15">
        <v>0</v>
      </c>
      <c r="AD561" s="15">
        <v>0</v>
      </c>
      <c r="AE561" s="15">
        <v>0</v>
      </c>
      <c r="AF561" s="15">
        <v>0</v>
      </c>
      <c r="AG561" s="15">
        <v>0</v>
      </c>
      <c r="AH561" s="15">
        <v>0</v>
      </c>
      <c r="AI561" s="15">
        <v>0</v>
      </c>
      <c r="AJ561" s="15">
        <v>0</v>
      </c>
      <c r="AK561" s="15">
        <v>0</v>
      </c>
      <c r="AL561" s="15">
        <v>0</v>
      </c>
      <c r="AM561" s="15">
        <v>0</v>
      </c>
      <c r="AN561" s="15">
        <v>0</v>
      </c>
      <c r="AO561" s="15">
        <v>0</v>
      </c>
      <c r="AP561" s="15">
        <v>0</v>
      </c>
      <c r="AQ561" s="15">
        <v>0</v>
      </c>
      <c r="AR561" s="15">
        <v>0</v>
      </c>
      <c r="AS561" s="15">
        <v>0</v>
      </c>
      <c r="AT561" s="15">
        <v>0</v>
      </c>
      <c r="AU561" s="15">
        <v>0</v>
      </c>
      <c r="AV561" s="15">
        <v>0</v>
      </c>
      <c r="AW561" s="15">
        <v>0</v>
      </c>
      <c r="AX561" s="15">
        <v>0</v>
      </c>
      <c r="AY561" s="15">
        <v>0</v>
      </c>
      <c r="AZ561" s="15">
        <v>0</v>
      </c>
      <c r="BA561" s="15">
        <v>0</v>
      </c>
      <c r="BB561" s="15">
        <v>0</v>
      </c>
      <c r="BC561" s="15">
        <v>0</v>
      </c>
      <c r="BD561" s="15">
        <v>0</v>
      </c>
      <c r="BE561" s="15">
        <v>0</v>
      </c>
      <c r="BF561" s="15">
        <v>0</v>
      </c>
      <c r="BG561" s="15">
        <v>0</v>
      </c>
      <c r="BH561" s="15">
        <v>0</v>
      </c>
      <c r="BI561" s="15">
        <v>0</v>
      </c>
      <c r="BJ561" s="15">
        <v>0</v>
      </c>
      <c r="BK561" s="15">
        <v>0</v>
      </c>
      <c r="BL561" s="15">
        <v>0</v>
      </c>
      <c r="BM561" s="15">
        <v>0</v>
      </c>
      <c r="BN561" s="15">
        <v>0</v>
      </c>
      <c r="BO561" s="15">
        <v>0</v>
      </c>
      <c r="BP561" s="15">
        <v>0</v>
      </c>
      <c r="BQ561" s="15">
        <v>0</v>
      </c>
      <c r="BR561" s="15">
        <v>0</v>
      </c>
      <c r="BS561" s="15">
        <v>0</v>
      </c>
      <c r="BT561" s="15">
        <v>0</v>
      </c>
      <c r="BU561" s="15">
        <v>0</v>
      </c>
      <c r="BV561" s="15">
        <v>0</v>
      </c>
      <c r="BW561" s="15">
        <v>0</v>
      </c>
      <c r="BX561" s="15">
        <v>0</v>
      </c>
      <c r="BY561" s="15">
        <v>0</v>
      </c>
      <c r="BZ561" s="15">
        <v>0</v>
      </c>
      <c r="CA561" s="15">
        <v>0</v>
      </c>
      <c r="CB561" s="15">
        <v>0</v>
      </c>
      <c r="CC561" s="15">
        <v>0</v>
      </c>
      <c r="CD561" s="15">
        <v>368</v>
      </c>
    </row>
    <row r="562" spans="1:82">
      <c r="A562" s="15" t="s">
        <v>6680</v>
      </c>
      <c r="B562" s="15" t="s">
        <v>5094</v>
      </c>
      <c r="C562" s="15" t="s">
        <v>6681</v>
      </c>
      <c r="D562" s="15" t="str">
        <f t="shared" si="16"/>
        <v>Turkmens</v>
      </c>
      <c r="E562" s="15">
        <v>81.126635188482084</v>
      </c>
      <c r="F562" s="15">
        <f t="shared" si="17"/>
        <v>80</v>
      </c>
      <c r="G562" s="15">
        <v>51676</v>
      </c>
      <c r="H562" s="15">
        <v>7957</v>
      </c>
      <c r="I562" s="15">
        <v>97</v>
      </c>
      <c r="J562" s="15">
        <v>0</v>
      </c>
      <c r="K562" s="15">
        <v>0</v>
      </c>
      <c r="L562" s="15">
        <v>41923</v>
      </c>
      <c r="M562" s="15">
        <v>0</v>
      </c>
      <c r="N562" s="15">
        <v>0</v>
      </c>
      <c r="O562" s="15">
        <v>0</v>
      </c>
      <c r="P562" s="15">
        <v>586</v>
      </c>
      <c r="Q562" s="15">
        <v>0</v>
      </c>
      <c r="R562" s="15">
        <v>0</v>
      </c>
      <c r="S562" s="15">
        <v>0</v>
      </c>
      <c r="T562" s="15">
        <v>181</v>
      </c>
      <c r="U562" s="15">
        <v>0</v>
      </c>
      <c r="V562" s="15">
        <v>0</v>
      </c>
      <c r="W562" s="15">
        <v>0</v>
      </c>
      <c r="X562" s="15">
        <v>0</v>
      </c>
      <c r="Y562" s="15">
        <v>0</v>
      </c>
      <c r="Z562" s="15">
        <v>0</v>
      </c>
      <c r="AA562" s="15">
        <v>0</v>
      </c>
      <c r="AB562" s="15">
        <v>0</v>
      </c>
      <c r="AC562" s="15">
        <v>0</v>
      </c>
      <c r="AD562" s="15">
        <v>0</v>
      </c>
      <c r="AE562" s="15">
        <v>0</v>
      </c>
      <c r="AF562" s="15">
        <v>0</v>
      </c>
      <c r="AG562" s="15">
        <v>0</v>
      </c>
      <c r="AH562" s="15">
        <v>0</v>
      </c>
      <c r="AI562" s="15">
        <v>0</v>
      </c>
      <c r="AJ562" s="15">
        <v>0</v>
      </c>
      <c r="AK562" s="15">
        <v>0</v>
      </c>
      <c r="AL562" s="15">
        <v>0</v>
      </c>
      <c r="AM562" s="15">
        <v>0</v>
      </c>
      <c r="AN562" s="15">
        <v>0</v>
      </c>
      <c r="AO562" s="15">
        <v>0</v>
      </c>
      <c r="AP562" s="15">
        <v>0</v>
      </c>
      <c r="AQ562" s="15">
        <v>0</v>
      </c>
      <c r="AR562" s="15">
        <v>0</v>
      </c>
      <c r="AS562" s="15">
        <v>0</v>
      </c>
      <c r="AT562" s="15">
        <v>0</v>
      </c>
      <c r="AU562" s="15">
        <v>0</v>
      </c>
      <c r="AV562" s="15">
        <v>0</v>
      </c>
      <c r="AW562" s="15">
        <v>0</v>
      </c>
      <c r="AX562" s="15">
        <v>0</v>
      </c>
      <c r="AY562" s="15">
        <v>0</v>
      </c>
      <c r="AZ562" s="15">
        <v>0</v>
      </c>
      <c r="BA562" s="15">
        <v>0</v>
      </c>
      <c r="BB562" s="15">
        <v>0</v>
      </c>
      <c r="BC562" s="15">
        <v>0</v>
      </c>
      <c r="BD562" s="15">
        <v>0</v>
      </c>
      <c r="BE562" s="15">
        <v>0</v>
      </c>
      <c r="BF562" s="15">
        <v>0</v>
      </c>
      <c r="BG562" s="15">
        <v>0</v>
      </c>
      <c r="BH562" s="15">
        <v>0</v>
      </c>
      <c r="BI562" s="15">
        <v>0</v>
      </c>
      <c r="BJ562" s="15">
        <v>0</v>
      </c>
      <c r="BK562" s="15">
        <v>0</v>
      </c>
      <c r="BL562" s="15">
        <v>0</v>
      </c>
      <c r="BM562" s="15">
        <v>0</v>
      </c>
      <c r="BN562" s="15">
        <v>0</v>
      </c>
      <c r="BO562" s="15">
        <v>0</v>
      </c>
      <c r="BP562" s="15">
        <v>0</v>
      </c>
      <c r="BQ562" s="15">
        <v>0</v>
      </c>
      <c r="BR562" s="15">
        <v>0</v>
      </c>
      <c r="BS562" s="15">
        <v>0</v>
      </c>
      <c r="BT562" s="15">
        <v>0</v>
      </c>
      <c r="BU562" s="15">
        <v>0</v>
      </c>
      <c r="BV562" s="15">
        <v>0</v>
      </c>
      <c r="BW562" s="15">
        <v>0</v>
      </c>
      <c r="BX562" s="15">
        <v>0</v>
      </c>
      <c r="BY562" s="15">
        <v>0</v>
      </c>
      <c r="BZ562" s="15">
        <v>0</v>
      </c>
      <c r="CA562" s="15">
        <v>0</v>
      </c>
      <c r="CB562" s="15">
        <v>0</v>
      </c>
      <c r="CC562" s="15">
        <v>0</v>
      </c>
      <c r="CD562" s="15">
        <v>932</v>
      </c>
    </row>
    <row r="563" spans="1:82">
      <c r="A563" s="15" t="s">
        <v>6682</v>
      </c>
      <c r="B563" s="15" t="s">
        <v>5094</v>
      </c>
      <c r="C563" s="15" t="s">
        <v>6683</v>
      </c>
      <c r="D563" s="15" t="str">
        <f t="shared" si="16"/>
        <v>Turkmens</v>
      </c>
      <c r="E563" s="15">
        <v>73.380978119432257</v>
      </c>
      <c r="F563" s="15">
        <f t="shared" si="17"/>
        <v>70</v>
      </c>
      <c r="G563" s="15">
        <v>49953</v>
      </c>
      <c r="H563" s="15">
        <v>11921</v>
      </c>
      <c r="I563" s="15">
        <v>97</v>
      </c>
      <c r="J563" s="15">
        <v>0</v>
      </c>
      <c r="K563" s="15">
        <v>0</v>
      </c>
      <c r="L563" s="15">
        <v>36656</v>
      </c>
      <c r="M563" s="15">
        <v>0</v>
      </c>
      <c r="N563" s="15">
        <v>0</v>
      </c>
      <c r="O563" s="15">
        <v>0</v>
      </c>
      <c r="P563" s="15">
        <v>167</v>
      </c>
      <c r="Q563" s="15">
        <v>0</v>
      </c>
      <c r="R563" s="15">
        <v>0</v>
      </c>
      <c r="S563" s="15">
        <v>0</v>
      </c>
      <c r="T563" s="15">
        <v>181</v>
      </c>
      <c r="U563" s="15">
        <v>0</v>
      </c>
      <c r="V563" s="15">
        <v>0</v>
      </c>
      <c r="W563" s="15">
        <v>0</v>
      </c>
      <c r="X563" s="15">
        <v>0</v>
      </c>
      <c r="Y563" s="15">
        <v>0</v>
      </c>
      <c r="Z563" s="15">
        <v>0</v>
      </c>
      <c r="AA563" s="15">
        <v>0</v>
      </c>
      <c r="AB563" s="15">
        <v>0</v>
      </c>
      <c r="AC563" s="15">
        <v>0</v>
      </c>
      <c r="AD563" s="15">
        <v>0</v>
      </c>
      <c r="AE563" s="15">
        <v>0</v>
      </c>
      <c r="AF563" s="15">
        <v>0</v>
      </c>
      <c r="AG563" s="15">
        <v>0</v>
      </c>
      <c r="AH563" s="15">
        <v>0</v>
      </c>
      <c r="AI563" s="15">
        <v>0</v>
      </c>
      <c r="AJ563" s="15">
        <v>0</v>
      </c>
      <c r="AK563" s="15">
        <v>0</v>
      </c>
      <c r="AL563" s="15">
        <v>0</v>
      </c>
      <c r="AM563" s="15">
        <v>0</v>
      </c>
      <c r="AN563" s="15">
        <v>0</v>
      </c>
      <c r="AO563" s="15">
        <v>0</v>
      </c>
      <c r="AP563" s="15">
        <v>0</v>
      </c>
      <c r="AQ563" s="15">
        <v>0</v>
      </c>
      <c r="AR563" s="15">
        <v>0</v>
      </c>
      <c r="AS563" s="15">
        <v>0</v>
      </c>
      <c r="AT563" s="15">
        <v>0</v>
      </c>
      <c r="AU563" s="15">
        <v>0</v>
      </c>
      <c r="AV563" s="15">
        <v>0</v>
      </c>
      <c r="AW563" s="15">
        <v>0</v>
      </c>
      <c r="AX563" s="15">
        <v>0</v>
      </c>
      <c r="AY563" s="15">
        <v>0</v>
      </c>
      <c r="AZ563" s="15">
        <v>0</v>
      </c>
      <c r="BA563" s="15">
        <v>0</v>
      </c>
      <c r="BB563" s="15">
        <v>0</v>
      </c>
      <c r="BC563" s="15">
        <v>0</v>
      </c>
      <c r="BD563" s="15">
        <v>0</v>
      </c>
      <c r="BE563" s="15">
        <v>0</v>
      </c>
      <c r="BF563" s="15">
        <v>0</v>
      </c>
      <c r="BG563" s="15">
        <v>0</v>
      </c>
      <c r="BH563" s="15">
        <v>0</v>
      </c>
      <c r="BI563" s="15">
        <v>0</v>
      </c>
      <c r="BJ563" s="15">
        <v>0</v>
      </c>
      <c r="BK563" s="15">
        <v>0</v>
      </c>
      <c r="BL563" s="15">
        <v>0</v>
      </c>
      <c r="BM563" s="15">
        <v>0</v>
      </c>
      <c r="BN563" s="15">
        <v>0</v>
      </c>
      <c r="BO563" s="15">
        <v>0</v>
      </c>
      <c r="BP563" s="15">
        <v>0</v>
      </c>
      <c r="BQ563" s="15">
        <v>0</v>
      </c>
      <c r="BR563" s="15">
        <v>0</v>
      </c>
      <c r="BS563" s="15">
        <v>0</v>
      </c>
      <c r="BT563" s="15">
        <v>0</v>
      </c>
      <c r="BU563" s="15">
        <v>0</v>
      </c>
      <c r="BV563" s="15">
        <v>0</v>
      </c>
      <c r="BW563" s="15">
        <v>0</v>
      </c>
      <c r="BX563" s="15">
        <v>0</v>
      </c>
      <c r="BY563" s="15">
        <v>0</v>
      </c>
      <c r="BZ563" s="15">
        <v>0</v>
      </c>
      <c r="CA563" s="15">
        <v>0</v>
      </c>
      <c r="CB563" s="15">
        <v>0</v>
      </c>
      <c r="CC563" s="15">
        <v>0</v>
      </c>
      <c r="CD563" s="15">
        <v>931</v>
      </c>
    </row>
    <row r="564" spans="1:82">
      <c r="A564" s="15" t="s">
        <v>6684</v>
      </c>
      <c r="B564" s="15" t="s">
        <v>5094</v>
      </c>
      <c r="C564" s="15" t="s">
        <v>6685</v>
      </c>
      <c r="D564" s="15" t="str">
        <f t="shared" si="16"/>
        <v>Turkmens</v>
      </c>
      <c r="E564" s="15">
        <v>92.524992162736424</v>
      </c>
      <c r="F564" s="15">
        <f t="shared" si="17"/>
        <v>90</v>
      </c>
      <c r="G564" s="15">
        <v>57418</v>
      </c>
      <c r="H564" s="15">
        <v>2992</v>
      </c>
      <c r="I564" s="15">
        <v>104</v>
      </c>
      <c r="J564" s="15">
        <v>0</v>
      </c>
      <c r="K564" s="15">
        <v>0</v>
      </c>
      <c r="L564" s="15">
        <v>53126</v>
      </c>
      <c r="M564" s="15">
        <v>0</v>
      </c>
      <c r="N564" s="15">
        <v>0</v>
      </c>
      <c r="O564" s="15">
        <v>0</v>
      </c>
      <c r="P564" s="15">
        <v>0</v>
      </c>
      <c r="Q564" s="15">
        <v>0</v>
      </c>
      <c r="R564" s="15">
        <v>0</v>
      </c>
      <c r="S564" s="15">
        <v>0</v>
      </c>
      <c r="T564" s="15">
        <v>195</v>
      </c>
      <c r="U564" s="15">
        <v>0</v>
      </c>
      <c r="V564" s="15">
        <v>0</v>
      </c>
      <c r="W564" s="15">
        <v>0</v>
      </c>
      <c r="X564" s="15">
        <v>0</v>
      </c>
      <c r="Y564" s="15">
        <v>0</v>
      </c>
      <c r="Z564" s="15">
        <v>0</v>
      </c>
      <c r="AA564" s="15">
        <v>0</v>
      </c>
      <c r="AB564" s="15">
        <v>0</v>
      </c>
      <c r="AC564" s="15">
        <v>0</v>
      </c>
      <c r="AD564" s="15">
        <v>0</v>
      </c>
      <c r="AE564" s="15">
        <v>0</v>
      </c>
      <c r="AF564" s="15">
        <v>0</v>
      </c>
      <c r="AG564" s="15">
        <v>0</v>
      </c>
      <c r="AH564" s="15">
        <v>0</v>
      </c>
      <c r="AI564" s="15">
        <v>0</v>
      </c>
      <c r="AJ564" s="15">
        <v>0</v>
      </c>
      <c r="AK564" s="15">
        <v>0</v>
      </c>
      <c r="AL564" s="15">
        <v>0</v>
      </c>
      <c r="AM564" s="15">
        <v>0</v>
      </c>
      <c r="AN564" s="15">
        <v>0</v>
      </c>
      <c r="AO564" s="15">
        <v>0</v>
      </c>
      <c r="AP564" s="15">
        <v>0</v>
      </c>
      <c r="AQ564" s="15">
        <v>0</v>
      </c>
      <c r="AR564" s="15">
        <v>0</v>
      </c>
      <c r="AS564" s="15">
        <v>0</v>
      </c>
      <c r="AT564" s="15">
        <v>0</v>
      </c>
      <c r="AU564" s="15">
        <v>0</v>
      </c>
      <c r="AV564" s="15">
        <v>0</v>
      </c>
      <c r="AW564" s="15">
        <v>0</v>
      </c>
      <c r="AX564" s="15">
        <v>0</v>
      </c>
      <c r="AY564" s="15">
        <v>0</v>
      </c>
      <c r="AZ564" s="15">
        <v>0</v>
      </c>
      <c r="BA564" s="15">
        <v>0</v>
      </c>
      <c r="BB564" s="15">
        <v>0</v>
      </c>
      <c r="BC564" s="15">
        <v>0</v>
      </c>
      <c r="BD564" s="15">
        <v>0</v>
      </c>
      <c r="BE564" s="15">
        <v>0</v>
      </c>
      <c r="BF564" s="15">
        <v>0</v>
      </c>
      <c r="BG564" s="15">
        <v>0</v>
      </c>
      <c r="BH564" s="15">
        <v>0</v>
      </c>
      <c r="BI564" s="15">
        <v>0</v>
      </c>
      <c r="BJ564" s="15">
        <v>0</v>
      </c>
      <c r="BK564" s="15">
        <v>0</v>
      </c>
      <c r="BL564" s="15">
        <v>0</v>
      </c>
      <c r="BM564" s="15">
        <v>0</v>
      </c>
      <c r="BN564" s="15">
        <v>0</v>
      </c>
      <c r="BO564" s="15">
        <v>0</v>
      </c>
      <c r="BP564" s="15">
        <v>0</v>
      </c>
      <c r="BQ564" s="15">
        <v>0</v>
      </c>
      <c r="BR564" s="15">
        <v>0</v>
      </c>
      <c r="BS564" s="15">
        <v>0</v>
      </c>
      <c r="BT564" s="15">
        <v>0</v>
      </c>
      <c r="BU564" s="15">
        <v>0</v>
      </c>
      <c r="BV564" s="15">
        <v>0</v>
      </c>
      <c r="BW564" s="15">
        <v>0</v>
      </c>
      <c r="BX564" s="15">
        <v>0</v>
      </c>
      <c r="BY564" s="15">
        <v>0</v>
      </c>
      <c r="BZ564" s="15">
        <v>0</v>
      </c>
      <c r="CA564" s="15">
        <v>0</v>
      </c>
      <c r="CB564" s="15">
        <v>0</v>
      </c>
      <c r="CC564" s="15">
        <v>0</v>
      </c>
      <c r="CD564" s="15">
        <v>1001</v>
      </c>
    </row>
    <row r="565" spans="1:82">
      <c r="A565" s="15" t="s">
        <v>6686</v>
      </c>
      <c r="B565" s="15" t="s">
        <v>5092</v>
      </c>
      <c r="C565" s="15" t="s">
        <v>6687</v>
      </c>
      <c r="D565" s="15" t="str">
        <f t="shared" si="16"/>
        <v>Turkmens</v>
      </c>
      <c r="E565" s="15">
        <v>92.114363087178418</v>
      </c>
      <c r="F565" s="15">
        <f t="shared" si="17"/>
        <v>90</v>
      </c>
      <c r="G565" s="15">
        <v>96010</v>
      </c>
      <c r="H565" s="15">
        <v>667</v>
      </c>
      <c r="I565" s="15">
        <v>317</v>
      </c>
      <c r="J565" s="15">
        <v>0</v>
      </c>
      <c r="K565" s="15">
        <v>0</v>
      </c>
      <c r="L565" s="15">
        <v>88439</v>
      </c>
      <c r="M565" s="15">
        <v>0</v>
      </c>
      <c r="N565" s="15">
        <v>0</v>
      </c>
      <c r="O565" s="15">
        <v>0</v>
      </c>
      <c r="P565" s="15">
        <v>2066</v>
      </c>
      <c r="Q565" s="15">
        <v>0</v>
      </c>
      <c r="R565" s="15">
        <v>0</v>
      </c>
      <c r="S565" s="15">
        <v>0</v>
      </c>
      <c r="T565" s="15">
        <v>903</v>
      </c>
      <c r="U565" s="15">
        <v>0</v>
      </c>
      <c r="V565" s="15">
        <v>0</v>
      </c>
      <c r="W565" s="15">
        <v>0</v>
      </c>
      <c r="X565" s="15">
        <v>0</v>
      </c>
      <c r="Y565" s="15">
        <v>0</v>
      </c>
      <c r="Z565" s="15">
        <v>0</v>
      </c>
      <c r="AA565" s="15">
        <v>0</v>
      </c>
      <c r="AB565" s="15">
        <v>0</v>
      </c>
      <c r="AC565" s="15">
        <v>0</v>
      </c>
      <c r="AD565" s="15">
        <v>0</v>
      </c>
      <c r="AE565" s="15">
        <v>0</v>
      </c>
      <c r="AF565" s="15">
        <v>0</v>
      </c>
      <c r="AG565" s="15">
        <v>0</v>
      </c>
      <c r="AH565" s="15">
        <v>0</v>
      </c>
      <c r="AI565" s="15">
        <v>0</v>
      </c>
      <c r="AJ565" s="15">
        <v>0</v>
      </c>
      <c r="AK565" s="15">
        <v>0</v>
      </c>
      <c r="AL565" s="15">
        <v>0</v>
      </c>
      <c r="AM565" s="15">
        <v>0</v>
      </c>
      <c r="AN565" s="15">
        <v>0</v>
      </c>
      <c r="AO565" s="15">
        <v>0</v>
      </c>
      <c r="AP565" s="15">
        <v>0</v>
      </c>
      <c r="AQ565" s="15">
        <v>0</v>
      </c>
      <c r="AR565" s="15">
        <v>0</v>
      </c>
      <c r="AS565" s="15">
        <v>0</v>
      </c>
      <c r="AT565" s="15">
        <v>0</v>
      </c>
      <c r="AU565" s="15">
        <v>0</v>
      </c>
      <c r="AV565" s="15">
        <v>0</v>
      </c>
      <c r="AW565" s="15">
        <v>0</v>
      </c>
      <c r="AX565" s="15">
        <v>0</v>
      </c>
      <c r="AY565" s="15">
        <v>0</v>
      </c>
      <c r="AZ565" s="15">
        <v>0</v>
      </c>
      <c r="BA565" s="15">
        <v>0</v>
      </c>
      <c r="BB565" s="15">
        <v>0</v>
      </c>
      <c r="BC565" s="15">
        <v>0</v>
      </c>
      <c r="BD565" s="15">
        <v>0</v>
      </c>
      <c r="BE565" s="15">
        <v>0</v>
      </c>
      <c r="BF565" s="15">
        <v>0</v>
      </c>
      <c r="BG565" s="15">
        <v>0</v>
      </c>
      <c r="BH565" s="15">
        <v>0</v>
      </c>
      <c r="BI565" s="15">
        <v>0</v>
      </c>
      <c r="BJ565" s="15">
        <v>0</v>
      </c>
      <c r="BK565" s="15">
        <v>0</v>
      </c>
      <c r="BL565" s="15">
        <v>0</v>
      </c>
      <c r="BM565" s="15">
        <v>0</v>
      </c>
      <c r="BN565" s="15">
        <v>0</v>
      </c>
      <c r="BO565" s="15">
        <v>0</v>
      </c>
      <c r="BP565" s="15">
        <v>0</v>
      </c>
      <c r="BQ565" s="15">
        <v>0</v>
      </c>
      <c r="BR565" s="15">
        <v>0</v>
      </c>
      <c r="BS565" s="15">
        <v>0</v>
      </c>
      <c r="BT565" s="15">
        <v>0</v>
      </c>
      <c r="BU565" s="15">
        <v>0</v>
      </c>
      <c r="BV565" s="15">
        <v>0</v>
      </c>
      <c r="BW565" s="15">
        <v>0</v>
      </c>
      <c r="BX565" s="15">
        <v>0</v>
      </c>
      <c r="BY565" s="15">
        <v>0</v>
      </c>
      <c r="BZ565" s="15">
        <v>0</v>
      </c>
      <c r="CA565" s="15">
        <v>0</v>
      </c>
      <c r="CB565" s="15">
        <v>0</v>
      </c>
      <c r="CC565" s="15">
        <v>0</v>
      </c>
      <c r="CD565" s="15">
        <v>3618</v>
      </c>
    </row>
    <row r="566" spans="1:82">
      <c r="A566" s="15" t="s">
        <v>6688</v>
      </c>
      <c r="B566" s="15" t="s">
        <v>5092</v>
      </c>
      <c r="C566" s="15" t="s">
        <v>6689</v>
      </c>
      <c r="D566" s="15" t="str">
        <f t="shared" si="16"/>
        <v>Turkmens</v>
      </c>
      <c r="E566" s="15">
        <v>93.612107379632647</v>
      </c>
      <c r="F566" s="15">
        <f t="shared" si="17"/>
        <v>90</v>
      </c>
      <c r="G566" s="15">
        <v>73608</v>
      </c>
      <c r="H566" s="15">
        <v>213</v>
      </c>
      <c r="I566" s="15">
        <v>242</v>
      </c>
      <c r="J566" s="15">
        <v>0</v>
      </c>
      <c r="K566" s="15">
        <v>0</v>
      </c>
      <c r="L566" s="15">
        <v>68906</v>
      </c>
      <c r="M566" s="15">
        <v>0</v>
      </c>
      <c r="N566" s="15">
        <v>0</v>
      </c>
      <c r="O566" s="15">
        <v>0</v>
      </c>
      <c r="P566" s="15">
        <v>790</v>
      </c>
      <c r="Q566" s="15">
        <v>0</v>
      </c>
      <c r="R566" s="15">
        <v>0</v>
      </c>
      <c r="S566" s="15">
        <v>0</v>
      </c>
      <c r="T566" s="15">
        <v>690</v>
      </c>
      <c r="U566" s="15">
        <v>0</v>
      </c>
      <c r="V566" s="15">
        <v>0</v>
      </c>
      <c r="W566" s="15">
        <v>0</v>
      </c>
      <c r="X566" s="15">
        <v>0</v>
      </c>
      <c r="Y566" s="15">
        <v>0</v>
      </c>
      <c r="Z566" s="15">
        <v>0</v>
      </c>
      <c r="AA566" s="15">
        <v>0</v>
      </c>
      <c r="AB566" s="15">
        <v>0</v>
      </c>
      <c r="AC566" s="15">
        <v>0</v>
      </c>
      <c r="AD566" s="15">
        <v>0</v>
      </c>
      <c r="AE566" s="15">
        <v>0</v>
      </c>
      <c r="AF566" s="15">
        <v>0</v>
      </c>
      <c r="AG566" s="15">
        <v>0</v>
      </c>
      <c r="AH566" s="15">
        <v>0</v>
      </c>
      <c r="AI566" s="15">
        <v>0</v>
      </c>
      <c r="AJ566" s="15">
        <v>0</v>
      </c>
      <c r="AK566" s="15">
        <v>0</v>
      </c>
      <c r="AL566" s="15">
        <v>0</v>
      </c>
      <c r="AM566" s="15">
        <v>0</v>
      </c>
      <c r="AN566" s="15">
        <v>0</v>
      </c>
      <c r="AO566" s="15">
        <v>0</v>
      </c>
      <c r="AP566" s="15">
        <v>0</v>
      </c>
      <c r="AQ566" s="15">
        <v>0</v>
      </c>
      <c r="AR566" s="15">
        <v>0</v>
      </c>
      <c r="AS566" s="15">
        <v>0</v>
      </c>
      <c r="AT566" s="15">
        <v>0</v>
      </c>
      <c r="AU566" s="15">
        <v>0</v>
      </c>
      <c r="AV566" s="15">
        <v>0</v>
      </c>
      <c r="AW566" s="15">
        <v>0</v>
      </c>
      <c r="AX566" s="15">
        <v>0</v>
      </c>
      <c r="AY566" s="15">
        <v>0</v>
      </c>
      <c r="AZ566" s="15">
        <v>0</v>
      </c>
      <c r="BA566" s="15">
        <v>0</v>
      </c>
      <c r="BB566" s="15">
        <v>0</v>
      </c>
      <c r="BC566" s="15">
        <v>0</v>
      </c>
      <c r="BD566" s="15">
        <v>0</v>
      </c>
      <c r="BE566" s="15">
        <v>0</v>
      </c>
      <c r="BF566" s="15">
        <v>0</v>
      </c>
      <c r="BG566" s="15">
        <v>0</v>
      </c>
      <c r="BH566" s="15">
        <v>0</v>
      </c>
      <c r="BI566" s="15">
        <v>0</v>
      </c>
      <c r="BJ566" s="15">
        <v>0</v>
      </c>
      <c r="BK566" s="15">
        <v>0</v>
      </c>
      <c r="BL566" s="15">
        <v>0</v>
      </c>
      <c r="BM566" s="15">
        <v>0</v>
      </c>
      <c r="BN566" s="15">
        <v>0</v>
      </c>
      <c r="BO566" s="15">
        <v>0</v>
      </c>
      <c r="BP566" s="15">
        <v>0</v>
      </c>
      <c r="BQ566" s="15">
        <v>0</v>
      </c>
      <c r="BR566" s="15">
        <v>0</v>
      </c>
      <c r="BS566" s="15">
        <v>0</v>
      </c>
      <c r="BT566" s="15">
        <v>0</v>
      </c>
      <c r="BU566" s="15">
        <v>0</v>
      </c>
      <c r="BV566" s="15">
        <v>0</v>
      </c>
      <c r="BW566" s="15">
        <v>0</v>
      </c>
      <c r="BX566" s="15">
        <v>0</v>
      </c>
      <c r="BY566" s="15">
        <v>0</v>
      </c>
      <c r="BZ566" s="15">
        <v>0</v>
      </c>
      <c r="CA566" s="15">
        <v>0</v>
      </c>
      <c r="CB566" s="15">
        <v>0</v>
      </c>
      <c r="CC566" s="15">
        <v>0</v>
      </c>
      <c r="CD566" s="15">
        <v>2767</v>
      </c>
    </row>
    <row r="567" spans="1:82">
      <c r="A567" s="15" t="s">
        <v>6690</v>
      </c>
      <c r="B567" s="15" t="s">
        <v>5092</v>
      </c>
      <c r="C567" s="15" t="s">
        <v>5092</v>
      </c>
      <c r="D567" s="15" t="str">
        <f t="shared" si="16"/>
        <v>Turkmens</v>
      </c>
      <c r="E567" s="15">
        <v>92.11584075447044</v>
      </c>
      <c r="F567" s="15">
        <f t="shared" si="17"/>
        <v>90</v>
      </c>
      <c r="G567" s="15">
        <v>140814</v>
      </c>
      <c r="H567" s="15">
        <v>978</v>
      </c>
      <c r="I567" s="15">
        <v>464</v>
      </c>
      <c r="J567" s="15">
        <v>0</v>
      </c>
      <c r="K567" s="15">
        <v>0</v>
      </c>
      <c r="L567" s="15">
        <v>129712</v>
      </c>
      <c r="M567" s="15">
        <v>0</v>
      </c>
      <c r="N567" s="15">
        <v>0</v>
      </c>
      <c r="O567" s="15">
        <v>0</v>
      </c>
      <c r="P567" s="15">
        <v>3030</v>
      </c>
      <c r="Q567" s="15">
        <v>0</v>
      </c>
      <c r="R567" s="15">
        <v>0</v>
      </c>
      <c r="S567" s="15">
        <v>0</v>
      </c>
      <c r="T567" s="15">
        <v>1324</v>
      </c>
      <c r="U567" s="15">
        <v>0</v>
      </c>
      <c r="V567" s="15">
        <v>0</v>
      </c>
      <c r="W567" s="15">
        <v>0</v>
      </c>
      <c r="X567" s="15">
        <v>0</v>
      </c>
      <c r="Y567" s="15">
        <v>0</v>
      </c>
      <c r="Z567" s="15">
        <v>0</v>
      </c>
      <c r="AA567" s="15">
        <v>0</v>
      </c>
      <c r="AB567" s="15">
        <v>0</v>
      </c>
      <c r="AC567" s="15">
        <v>0</v>
      </c>
      <c r="AD567" s="15">
        <v>0</v>
      </c>
      <c r="AE567" s="15">
        <v>0</v>
      </c>
      <c r="AF567" s="15">
        <v>0</v>
      </c>
      <c r="AG567" s="15">
        <v>0</v>
      </c>
      <c r="AH567" s="15">
        <v>0</v>
      </c>
      <c r="AI567" s="15">
        <v>0</v>
      </c>
      <c r="AJ567" s="15">
        <v>0</v>
      </c>
      <c r="AK567" s="15">
        <v>0</v>
      </c>
      <c r="AL567" s="15">
        <v>0</v>
      </c>
      <c r="AM567" s="15">
        <v>0</v>
      </c>
      <c r="AN567" s="15">
        <v>0</v>
      </c>
      <c r="AO567" s="15">
        <v>0</v>
      </c>
      <c r="AP567" s="15">
        <v>0</v>
      </c>
      <c r="AQ567" s="15">
        <v>0</v>
      </c>
      <c r="AR567" s="15">
        <v>0</v>
      </c>
      <c r="AS567" s="15">
        <v>0</v>
      </c>
      <c r="AT567" s="15">
        <v>0</v>
      </c>
      <c r="AU567" s="15">
        <v>0</v>
      </c>
      <c r="AV567" s="15">
        <v>0</v>
      </c>
      <c r="AW567" s="15">
        <v>0</v>
      </c>
      <c r="AX567" s="15">
        <v>0</v>
      </c>
      <c r="AY567" s="15">
        <v>0</v>
      </c>
      <c r="AZ567" s="15">
        <v>0</v>
      </c>
      <c r="BA567" s="15">
        <v>0</v>
      </c>
      <c r="BB567" s="15">
        <v>0</v>
      </c>
      <c r="BC567" s="15">
        <v>0</v>
      </c>
      <c r="BD567" s="15">
        <v>0</v>
      </c>
      <c r="BE567" s="15">
        <v>0</v>
      </c>
      <c r="BF567" s="15">
        <v>0</v>
      </c>
      <c r="BG567" s="15">
        <v>0</v>
      </c>
      <c r="BH567" s="15">
        <v>0</v>
      </c>
      <c r="BI567" s="15">
        <v>0</v>
      </c>
      <c r="BJ567" s="15">
        <v>0</v>
      </c>
      <c r="BK567" s="15">
        <v>0</v>
      </c>
      <c r="BL567" s="15">
        <v>0</v>
      </c>
      <c r="BM567" s="15">
        <v>0</v>
      </c>
      <c r="BN567" s="15">
        <v>0</v>
      </c>
      <c r="BO567" s="15">
        <v>0</v>
      </c>
      <c r="BP567" s="15">
        <v>0</v>
      </c>
      <c r="BQ567" s="15">
        <v>0</v>
      </c>
      <c r="BR567" s="15">
        <v>0</v>
      </c>
      <c r="BS567" s="15">
        <v>0</v>
      </c>
      <c r="BT567" s="15">
        <v>0</v>
      </c>
      <c r="BU567" s="15">
        <v>0</v>
      </c>
      <c r="BV567" s="15">
        <v>0</v>
      </c>
      <c r="BW567" s="15">
        <v>0</v>
      </c>
      <c r="BX567" s="15">
        <v>0</v>
      </c>
      <c r="BY567" s="15">
        <v>0</v>
      </c>
      <c r="BZ567" s="15">
        <v>0</v>
      </c>
      <c r="CA567" s="15">
        <v>0</v>
      </c>
      <c r="CB567" s="15">
        <v>0</v>
      </c>
      <c r="CC567" s="15">
        <v>0</v>
      </c>
      <c r="CD567" s="15">
        <v>5306</v>
      </c>
    </row>
    <row r="568" spans="1:82">
      <c r="A568" s="15" t="s">
        <v>6691</v>
      </c>
      <c r="B568" s="15" t="s">
        <v>5092</v>
      </c>
      <c r="C568" s="15" t="s">
        <v>6692</v>
      </c>
      <c r="D568" s="15" t="str">
        <f t="shared" si="16"/>
        <v>Turkmens</v>
      </c>
      <c r="E568" s="15">
        <v>94.147974556411114</v>
      </c>
      <c r="F568" s="15">
        <f t="shared" si="17"/>
        <v>90</v>
      </c>
      <c r="G568" s="15">
        <v>44805</v>
      </c>
      <c r="H568" s="15">
        <v>129</v>
      </c>
      <c r="I568" s="15">
        <v>147</v>
      </c>
      <c r="J568" s="15">
        <v>0</v>
      </c>
      <c r="K568" s="15">
        <v>0</v>
      </c>
      <c r="L568" s="15">
        <v>42183</v>
      </c>
      <c r="M568" s="15">
        <v>0</v>
      </c>
      <c r="N568" s="15">
        <v>0</v>
      </c>
      <c r="O568" s="15">
        <v>0</v>
      </c>
      <c r="P568" s="15">
        <v>241</v>
      </c>
      <c r="Q568" s="15">
        <v>0</v>
      </c>
      <c r="R568" s="15">
        <v>0</v>
      </c>
      <c r="S568" s="15">
        <v>0</v>
      </c>
      <c r="T568" s="15">
        <v>420</v>
      </c>
      <c r="U568" s="15">
        <v>0</v>
      </c>
      <c r="V568" s="15">
        <v>0</v>
      </c>
      <c r="W568" s="15">
        <v>0</v>
      </c>
      <c r="X568" s="15">
        <v>0</v>
      </c>
      <c r="Y568" s="15">
        <v>0</v>
      </c>
      <c r="Z568" s="15">
        <v>0</v>
      </c>
      <c r="AA568" s="15">
        <v>0</v>
      </c>
      <c r="AB568" s="15">
        <v>0</v>
      </c>
      <c r="AC568" s="15">
        <v>0</v>
      </c>
      <c r="AD568" s="15">
        <v>0</v>
      </c>
      <c r="AE568" s="15">
        <v>0</v>
      </c>
      <c r="AF568" s="15">
        <v>0</v>
      </c>
      <c r="AG568" s="15">
        <v>0</v>
      </c>
      <c r="AH568" s="15">
        <v>0</v>
      </c>
      <c r="AI568" s="15">
        <v>0</v>
      </c>
      <c r="AJ568" s="15">
        <v>0</v>
      </c>
      <c r="AK568" s="15">
        <v>0</v>
      </c>
      <c r="AL568" s="15">
        <v>0</v>
      </c>
      <c r="AM568" s="15">
        <v>0</v>
      </c>
      <c r="AN568" s="15">
        <v>0</v>
      </c>
      <c r="AO568" s="15">
        <v>0</v>
      </c>
      <c r="AP568" s="15">
        <v>0</v>
      </c>
      <c r="AQ568" s="15">
        <v>0</v>
      </c>
      <c r="AR568" s="15">
        <v>0</v>
      </c>
      <c r="AS568" s="15">
        <v>0</v>
      </c>
      <c r="AT568" s="15">
        <v>0</v>
      </c>
      <c r="AU568" s="15">
        <v>0</v>
      </c>
      <c r="AV568" s="15">
        <v>0</v>
      </c>
      <c r="AW568" s="15">
        <v>0</v>
      </c>
      <c r="AX568" s="15">
        <v>0</v>
      </c>
      <c r="AY568" s="15">
        <v>0</v>
      </c>
      <c r="AZ568" s="15">
        <v>0</v>
      </c>
      <c r="BA568" s="15">
        <v>0</v>
      </c>
      <c r="BB568" s="15">
        <v>0</v>
      </c>
      <c r="BC568" s="15">
        <v>0</v>
      </c>
      <c r="BD568" s="15">
        <v>0</v>
      </c>
      <c r="BE568" s="15">
        <v>0</v>
      </c>
      <c r="BF568" s="15">
        <v>0</v>
      </c>
      <c r="BG568" s="15">
        <v>0</v>
      </c>
      <c r="BH568" s="15">
        <v>0</v>
      </c>
      <c r="BI568" s="15">
        <v>0</v>
      </c>
      <c r="BJ568" s="15">
        <v>0</v>
      </c>
      <c r="BK568" s="15">
        <v>0</v>
      </c>
      <c r="BL568" s="15">
        <v>0</v>
      </c>
      <c r="BM568" s="15">
        <v>0</v>
      </c>
      <c r="BN568" s="15">
        <v>0</v>
      </c>
      <c r="BO568" s="15">
        <v>0</v>
      </c>
      <c r="BP568" s="15">
        <v>0</v>
      </c>
      <c r="BQ568" s="15">
        <v>0</v>
      </c>
      <c r="BR568" s="15">
        <v>0</v>
      </c>
      <c r="BS568" s="15">
        <v>0</v>
      </c>
      <c r="BT568" s="15">
        <v>0</v>
      </c>
      <c r="BU568" s="15">
        <v>0</v>
      </c>
      <c r="BV568" s="15">
        <v>0</v>
      </c>
      <c r="BW568" s="15">
        <v>0</v>
      </c>
      <c r="BX568" s="15">
        <v>0</v>
      </c>
      <c r="BY568" s="15">
        <v>0</v>
      </c>
      <c r="BZ568" s="15">
        <v>0</v>
      </c>
      <c r="CA568" s="15">
        <v>0</v>
      </c>
      <c r="CB568" s="15">
        <v>0</v>
      </c>
      <c r="CC568" s="15">
        <v>0</v>
      </c>
      <c r="CD568" s="15">
        <v>1685</v>
      </c>
    </row>
    <row r="569" spans="1:82">
      <c r="A569" s="15" t="s">
        <v>6693</v>
      </c>
      <c r="B569" s="15" t="s">
        <v>5092</v>
      </c>
      <c r="C569" s="15" t="s">
        <v>6694</v>
      </c>
      <c r="D569" s="15" t="str">
        <f t="shared" si="16"/>
        <v>Turkmens</v>
      </c>
      <c r="E569" s="15">
        <v>93.791462359388518</v>
      </c>
      <c r="F569" s="15">
        <f t="shared" si="17"/>
        <v>90</v>
      </c>
      <c r="G569" s="15">
        <v>41604</v>
      </c>
      <c r="H569" s="15">
        <v>48</v>
      </c>
      <c r="I569" s="15">
        <v>137</v>
      </c>
      <c r="J569" s="15">
        <v>0</v>
      </c>
      <c r="K569" s="15">
        <v>0</v>
      </c>
      <c r="L569" s="15">
        <v>39021</v>
      </c>
      <c r="M569" s="15">
        <v>0</v>
      </c>
      <c r="N569" s="15">
        <v>0</v>
      </c>
      <c r="O569" s="15">
        <v>0</v>
      </c>
      <c r="P569" s="15">
        <v>446</v>
      </c>
      <c r="Q569" s="15">
        <v>0</v>
      </c>
      <c r="R569" s="15">
        <v>0</v>
      </c>
      <c r="S569" s="15">
        <v>0</v>
      </c>
      <c r="T569" s="15">
        <v>390</v>
      </c>
      <c r="U569" s="15">
        <v>0</v>
      </c>
      <c r="V569" s="15">
        <v>0</v>
      </c>
      <c r="W569" s="15">
        <v>0</v>
      </c>
      <c r="X569" s="15">
        <v>0</v>
      </c>
      <c r="Y569" s="15">
        <v>0</v>
      </c>
      <c r="Z569" s="15">
        <v>0</v>
      </c>
      <c r="AA569" s="15">
        <v>0</v>
      </c>
      <c r="AB569" s="15">
        <v>0</v>
      </c>
      <c r="AC569" s="15">
        <v>0</v>
      </c>
      <c r="AD569" s="15">
        <v>0</v>
      </c>
      <c r="AE569" s="15">
        <v>0</v>
      </c>
      <c r="AF569" s="15">
        <v>0</v>
      </c>
      <c r="AG569" s="15">
        <v>0</v>
      </c>
      <c r="AH569" s="15">
        <v>0</v>
      </c>
      <c r="AI569" s="15">
        <v>0</v>
      </c>
      <c r="AJ569" s="15">
        <v>0</v>
      </c>
      <c r="AK569" s="15">
        <v>0</v>
      </c>
      <c r="AL569" s="15">
        <v>0</v>
      </c>
      <c r="AM569" s="15">
        <v>0</v>
      </c>
      <c r="AN569" s="15">
        <v>0</v>
      </c>
      <c r="AO569" s="15">
        <v>0</v>
      </c>
      <c r="AP569" s="15">
        <v>0</v>
      </c>
      <c r="AQ569" s="15">
        <v>0</v>
      </c>
      <c r="AR569" s="15">
        <v>0</v>
      </c>
      <c r="AS569" s="15">
        <v>0</v>
      </c>
      <c r="AT569" s="15">
        <v>0</v>
      </c>
      <c r="AU569" s="15">
        <v>0</v>
      </c>
      <c r="AV569" s="15">
        <v>0</v>
      </c>
      <c r="AW569" s="15">
        <v>0</v>
      </c>
      <c r="AX569" s="15">
        <v>0</v>
      </c>
      <c r="AY569" s="15">
        <v>0</v>
      </c>
      <c r="AZ569" s="15">
        <v>0</v>
      </c>
      <c r="BA569" s="15">
        <v>0</v>
      </c>
      <c r="BB569" s="15">
        <v>0</v>
      </c>
      <c r="BC569" s="15">
        <v>0</v>
      </c>
      <c r="BD569" s="15">
        <v>0</v>
      </c>
      <c r="BE569" s="15">
        <v>0</v>
      </c>
      <c r="BF569" s="15">
        <v>0</v>
      </c>
      <c r="BG569" s="15">
        <v>0</v>
      </c>
      <c r="BH569" s="15">
        <v>0</v>
      </c>
      <c r="BI569" s="15">
        <v>0</v>
      </c>
      <c r="BJ569" s="15">
        <v>0</v>
      </c>
      <c r="BK569" s="15">
        <v>0</v>
      </c>
      <c r="BL569" s="15">
        <v>0</v>
      </c>
      <c r="BM569" s="15">
        <v>0</v>
      </c>
      <c r="BN569" s="15">
        <v>0</v>
      </c>
      <c r="BO569" s="15">
        <v>0</v>
      </c>
      <c r="BP569" s="15">
        <v>0</v>
      </c>
      <c r="BQ569" s="15">
        <v>0</v>
      </c>
      <c r="BR569" s="15">
        <v>0</v>
      </c>
      <c r="BS569" s="15">
        <v>0</v>
      </c>
      <c r="BT569" s="15">
        <v>0</v>
      </c>
      <c r="BU569" s="15">
        <v>0</v>
      </c>
      <c r="BV569" s="15">
        <v>0</v>
      </c>
      <c r="BW569" s="15">
        <v>0</v>
      </c>
      <c r="BX569" s="15">
        <v>0</v>
      </c>
      <c r="BY569" s="15">
        <v>0</v>
      </c>
      <c r="BZ569" s="15">
        <v>0</v>
      </c>
      <c r="CA569" s="15">
        <v>0</v>
      </c>
      <c r="CB569" s="15">
        <v>0</v>
      </c>
      <c r="CC569" s="15">
        <v>0</v>
      </c>
      <c r="CD569" s="15">
        <v>1562</v>
      </c>
    </row>
    <row r="570" spans="1:82">
      <c r="A570" s="15" t="s">
        <v>6695</v>
      </c>
      <c r="B570" s="15" t="s">
        <v>5092</v>
      </c>
      <c r="C570" s="15" t="s">
        <v>6696</v>
      </c>
      <c r="D570" s="15" t="str">
        <f t="shared" si="16"/>
        <v>Turkmens</v>
      </c>
      <c r="E570" s="15">
        <v>92.622192310927915</v>
      </c>
      <c r="F570" s="15">
        <f t="shared" si="17"/>
        <v>90</v>
      </c>
      <c r="G570" s="15">
        <v>83209</v>
      </c>
      <c r="H570" s="15">
        <v>1458</v>
      </c>
      <c r="I570" s="15">
        <v>277</v>
      </c>
      <c r="J570" s="15">
        <v>0</v>
      </c>
      <c r="K570" s="15">
        <v>0</v>
      </c>
      <c r="L570" s="15">
        <v>77070</v>
      </c>
      <c r="M570" s="15">
        <v>0</v>
      </c>
      <c r="N570" s="15">
        <v>0</v>
      </c>
      <c r="O570" s="15">
        <v>0</v>
      </c>
      <c r="P570" s="15">
        <v>452</v>
      </c>
      <c r="Q570" s="15">
        <v>0</v>
      </c>
      <c r="R570" s="15">
        <v>0</v>
      </c>
      <c r="S570" s="15">
        <v>0</v>
      </c>
      <c r="T570" s="15">
        <v>789</v>
      </c>
      <c r="U570" s="15">
        <v>0</v>
      </c>
      <c r="V570" s="15">
        <v>0</v>
      </c>
      <c r="W570" s="15">
        <v>0</v>
      </c>
      <c r="X570" s="15">
        <v>0</v>
      </c>
      <c r="Y570" s="15">
        <v>0</v>
      </c>
      <c r="Z570" s="15">
        <v>0</v>
      </c>
      <c r="AA570" s="15">
        <v>0</v>
      </c>
      <c r="AB570" s="15">
        <v>0</v>
      </c>
      <c r="AC570" s="15">
        <v>0</v>
      </c>
      <c r="AD570" s="15">
        <v>0</v>
      </c>
      <c r="AE570" s="15">
        <v>0</v>
      </c>
      <c r="AF570" s="15">
        <v>0</v>
      </c>
      <c r="AG570" s="15">
        <v>0</v>
      </c>
      <c r="AH570" s="15">
        <v>0</v>
      </c>
      <c r="AI570" s="15">
        <v>0</v>
      </c>
      <c r="AJ570" s="15">
        <v>0</v>
      </c>
      <c r="AK570" s="15">
        <v>0</v>
      </c>
      <c r="AL570" s="15">
        <v>0</v>
      </c>
      <c r="AM570" s="15">
        <v>0</v>
      </c>
      <c r="AN570" s="15">
        <v>0</v>
      </c>
      <c r="AO570" s="15">
        <v>0</v>
      </c>
      <c r="AP570" s="15">
        <v>0</v>
      </c>
      <c r="AQ570" s="15">
        <v>0</v>
      </c>
      <c r="AR570" s="15">
        <v>0</v>
      </c>
      <c r="AS570" s="15">
        <v>0</v>
      </c>
      <c r="AT570" s="15">
        <v>0</v>
      </c>
      <c r="AU570" s="15">
        <v>0</v>
      </c>
      <c r="AV570" s="15">
        <v>0</v>
      </c>
      <c r="AW570" s="15">
        <v>0</v>
      </c>
      <c r="AX570" s="15">
        <v>0</v>
      </c>
      <c r="AY570" s="15">
        <v>0</v>
      </c>
      <c r="AZ570" s="15">
        <v>0</v>
      </c>
      <c r="BA570" s="15">
        <v>0</v>
      </c>
      <c r="BB570" s="15">
        <v>0</v>
      </c>
      <c r="BC570" s="15">
        <v>0</v>
      </c>
      <c r="BD570" s="15">
        <v>0</v>
      </c>
      <c r="BE570" s="15">
        <v>0</v>
      </c>
      <c r="BF570" s="15">
        <v>0</v>
      </c>
      <c r="BG570" s="15">
        <v>0</v>
      </c>
      <c r="BH570" s="15">
        <v>0</v>
      </c>
      <c r="BI570" s="15">
        <v>0</v>
      </c>
      <c r="BJ570" s="15">
        <v>0</v>
      </c>
      <c r="BK570" s="15">
        <v>0</v>
      </c>
      <c r="BL570" s="15">
        <v>0</v>
      </c>
      <c r="BM570" s="15">
        <v>0</v>
      </c>
      <c r="BN570" s="15">
        <v>0</v>
      </c>
      <c r="BO570" s="15">
        <v>0</v>
      </c>
      <c r="BP570" s="15">
        <v>0</v>
      </c>
      <c r="BQ570" s="15">
        <v>0</v>
      </c>
      <c r="BR570" s="15">
        <v>0</v>
      </c>
      <c r="BS570" s="15">
        <v>0</v>
      </c>
      <c r="BT570" s="15">
        <v>0</v>
      </c>
      <c r="BU570" s="15">
        <v>0</v>
      </c>
      <c r="BV570" s="15">
        <v>0</v>
      </c>
      <c r="BW570" s="15">
        <v>0</v>
      </c>
      <c r="BX570" s="15">
        <v>0</v>
      </c>
      <c r="BY570" s="15">
        <v>0</v>
      </c>
      <c r="BZ570" s="15">
        <v>0</v>
      </c>
      <c r="CA570" s="15">
        <v>0</v>
      </c>
      <c r="CB570" s="15">
        <v>0</v>
      </c>
      <c r="CC570" s="15">
        <v>0</v>
      </c>
      <c r="CD570" s="15">
        <v>3163</v>
      </c>
    </row>
    <row r="571" spans="1:82">
      <c r="A571" s="15" t="s">
        <v>6697</v>
      </c>
      <c r="B571" s="15" t="s">
        <v>5092</v>
      </c>
      <c r="C571" s="15" t="s">
        <v>6698</v>
      </c>
      <c r="D571" s="15" t="str">
        <f t="shared" si="16"/>
        <v>Turkmens</v>
      </c>
      <c r="E571" s="15">
        <v>93.534981095522298</v>
      </c>
      <c r="F571" s="15">
        <f t="shared" si="17"/>
        <v>90</v>
      </c>
      <c r="G571" s="15">
        <v>32003</v>
      </c>
      <c r="H571" s="15">
        <v>279</v>
      </c>
      <c r="I571" s="15">
        <v>106</v>
      </c>
      <c r="J571" s="15">
        <v>0</v>
      </c>
      <c r="K571" s="15">
        <v>0</v>
      </c>
      <c r="L571" s="15">
        <v>29934</v>
      </c>
      <c r="M571" s="15">
        <v>0</v>
      </c>
      <c r="N571" s="15">
        <v>0</v>
      </c>
      <c r="O571" s="15">
        <v>0</v>
      </c>
      <c r="P571" s="15">
        <v>173</v>
      </c>
      <c r="Q571" s="15">
        <v>0</v>
      </c>
      <c r="R571" s="15">
        <v>0</v>
      </c>
      <c r="S571" s="15">
        <v>0</v>
      </c>
      <c r="T571" s="15">
        <v>302</v>
      </c>
      <c r="U571" s="15">
        <v>0</v>
      </c>
      <c r="V571" s="15">
        <v>0</v>
      </c>
      <c r="W571" s="15">
        <v>0</v>
      </c>
      <c r="X571" s="15">
        <v>0</v>
      </c>
      <c r="Y571" s="15">
        <v>0</v>
      </c>
      <c r="Z571" s="15">
        <v>0</v>
      </c>
      <c r="AA571" s="15">
        <v>0</v>
      </c>
      <c r="AB571" s="15">
        <v>0</v>
      </c>
      <c r="AC571" s="15">
        <v>0</v>
      </c>
      <c r="AD571" s="15">
        <v>0</v>
      </c>
      <c r="AE571" s="15">
        <v>0</v>
      </c>
      <c r="AF571" s="15">
        <v>0</v>
      </c>
      <c r="AG571" s="15">
        <v>0</v>
      </c>
      <c r="AH571" s="15">
        <v>0</v>
      </c>
      <c r="AI571" s="15">
        <v>0</v>
      </c>
      <c r="AJ571" s="15">
        <v>0</v>
      </c>
      <c r="AK571" s="15">
        <v>0</v>
      </c>
      <c r="AL571" s="15">
        <v>0</v>
      </c>
      <c r="AM571" s="15">
        <v>0</v>
      </c>
      <c r="AN571" s="15">
        <v>0</v>
      </c>
      <c r="AO571" s="15">
        <v>0</v>
      </c>
      <c r="AP571" s="15">
        <v>0</v>
      </c>
      <c r="AQ571" s="15">
        <v>0</v>
      </c>
      <c r="AR571" s="15">
        <v>0</v>
      </c>
      <c r="AS571" s="15">
        <v>0</v>
      </c>
      <c r="AT571" s="15">
        <v>0</v>
      </c>
      <c r="AU571" s="15">
        <v>0</v>
      </c>
      <c r="AV571" s="15">
        <v>0</v>
      </c>
      <c r="AW571" s="15">
        <v>0</v>
      </c>
      <c r="AX571" s="15">
        <v>0</v>
      </c>
      <c r="AY571" s="15">
        <v>0</v>
      </c>
      <c r="AZ571" s="15">
        <v>0</v>
      </c>
      <c r="BA571" s="15">
        <v>0</v>
      </c>
      <c r="BB571" s="15">
        <v>0</v>
      </c>
      <c r="BC571" s="15">
        <v>0</v>
      </c>
      <c r="BD571" s="15">
        <v>0</v>
      </c>
      <c r="BE571" s="15">
        <v>0</v>
      </c>
      <c r="BF571" s="15">
        <v>0</v>
      </c>
      <c r="BG571" s="15">
        <v>0</v>
      </c>
      <c r="BH571" s="15">
        <v>0</v>
      </c>
      <c r="BI571" s="15">
        <v>0</v>
      </c>
      <c r="BJ571" s="15">
        <v>0</v>
      </c>
      <c r="BK571" s="15">
        <v>0</v>
      </c>
      <c r="BL571" s="15">
        <v>0</v>
      </c>
      <c r="BM571" s="15">
        <v>0</v>
      </c>
      <c r="BN571" s="15">
        <v>0</v>
      </c>
      <c r="BO571" s="15">
        <v>0</v>
      </c>
      <c r="BP571" s="15">
        <v>0</v>
      </c>
      <c r="BQ571" s="15">
        <v>0</v>
      </c>
      <c r="BR571" s="15">
        <v>0</v>
      </c>
      <c r="BS571" s="15">
        <v>0</v>
      </c>
      <c r="BT571" s="15">
        <v>0</v>
      </c>
      <c r="BU571" s="15">
        <v>0</v>
      </c>
      <c r="BV571" s="15">
        <v>0</v>
      </c>
      <c r="BW571" s="15">
        <v>0</v>
      </c>
      <c r="BX571" s="15">
        <v>0</v>
      </c>
      <c r="BY571" s="15">
        <v>0</v>
      </c>
      <c r="BZ571" s="15">
        <v>0</v>
      </c>
      <c r="CA571" s="15">
        <v>0</v>
      </c>
      <c r="CB571" s="15">
        <v>0</v>
      </c>
      <c r="CC571" s="15">
        <v>0</v>
      </c>
      <c r="CD571" s="15">
        <v>1209</v>
      </c>
    </row>
    <row r="572" spans="1:82">
      <c r="A572" s="15" t="s">
        <v>6699</v>
      </c>
      <c r="B572" s="15" t="s">
        <v>5092</v>
      </c>
      <c r="C572" s="15" t="s">
        <v>6700</v>
      </c>
      <c r="D572" s="15" t="str">
        <f t="shared" si="16"/>
        <v>Turkmens</v>
      </c>
      <c r="E572" s="15">
        <v>93.611132810320399</v>
      </c>
      <c r="F572" s="15">
        <f t="shared" si="17"/>
        <v>90</v>
      </c>
      <c r="G572" s="15">
        <v>89609</v>
      </c>
      <c r="H572" s="15">
        <v>259</v>
      </c>
      <c r="I572" s="15">
        <v>295</v>
      </c>
      <c r="J572" s="15">
        <v>0</v>
      </c>
      <c r="K572" s="15">
        <v>0</v>
      </c>
      <c r="L572" s="15">
        <v>83884</v>
      </c>
      <c r="M572" s="15">
        <v>0</v>
      </c>
      <c r="N572" s="15">
        <v>0</v>
      </c>
      <c r="O572" s="15">
        <v>0</v>
      </c>
      <c r="P572" s="15">
        <v>962</v>
      </c>
      <c r="Q572" s="15">
        <v>0</v>
      </c>
      <c r="R572" s="15">
        <v>0</v>
      </c>
      <c r="S572" s="15">
        <v>0</v>
      </c>
      <c r="T572" s="15">
        <v>840</v>
      </c>
      <c r="U572" s="15">
        <v>0</v>
      </c>
      <c r="V572" s="15">
        <v>0</v>
      </c>
      <c r="W572" s="15">
        <v>0</v>
      </c>
      <c r="X572" s="15">
        <v>0</v>
      </c>
      <c r="Y572" s="15">
        <v>0</v>
      </c>
      <c r="Z572" s="15">
        <v>0</v>
      </c>
      <c r="AA572" s="15">
        <v>0</v>
      </c>
      <c r="AB572" s="15">
        <v>0</v>
      </c>
      <c r="AC572" s="15">
        <v>0</v>
      </c>
      <c r="AD572" s="15">
        <v>0</v>
      </c>
      <c r="AE572" s="15">
        <v>0</v>
      </c>
      <c r="AF572" s="15">
        <v>0</v>
      </c>
      <c r="AG572" s="15">
        <v>0</v>
      </c>
      <c r="AH572" s="15">
        <v>0</v>
      </c>
      <c r="AI572" s="15">
        <v>0</v>
      </c>
      <c r="AJ572" s="15">
        <v>0</v>
      </c>
      <c r="AK572" s="15">
        <v>0</v>
      </c>
      <c r="AL572" s="15">
        <v>0</v>
      </c>
      <c r="AM572" s="15">
        <v>0</v>
      </c>
      <c r="AN572" s="15">
        <v>0</v>
      </c>
      <c r="AO572" s="15">
        <v>0</v>
      </c>
      <c r="AP572" s="15">
        <v>0</v>
      </c>
      <c r="AQ572" s="15">
        <v>0</v>
      </c>
      <c r="AR572" s="15">
        <v>0</v>
      </c>
      <c r="AS572" s="15">
        <v>0</v>
      </c>
      <c r="AT572" s="15">
        <v>0</v>
      </c>
      <c r="AU572" s="15">
        <v>0</v>
      </c>
      <c r="AV572" s="15">
        <v>0</v>
      </c>
      <c r="AW572" s="15">
        <v>0</v>
      </c>
      <c r="AX572" s="15">
        <v>0</v>
      </c>
      <c r="AY572" s="15">
        <v>0</v>
      </c>
      <c r="AZ572" s="15">
        <v>0</v>
      </c>
      <c r="BA572" s="15">
        <v>0</v>
      </c>
      <c r="BB572" s="15">
        <v>0</v>
      </c>
      <c r="BC572" s="15">
        <v>0</v>
      </c>
      <c r="BD572" s="15">
        <v>0</v>
      </c>
      <c r="BE572" s="15">
        <v>0</v>
      </c>
      <c r="BF572" s="15">
        <v>0</v>
      </c>
      <c r="BG572" s="15">
        <v>0</v>
      </c>
      <c r="BH572" s="15">
        <v>0</v>
      </c>
      <c r="BI572" s="15">
        <v>0</v>
      </c>
      <c r="BJ572" s="15">
        <v>0</v>
      </c>
      <c r="BK572" s="15">
        <v>0</v>
      </c>
      <c r="BL572" s="15">
        <v>0</v>
      </c>
      <c r="BM572" s="15">
        <v>0</v>
      </c>
      <c r="BN572" s="15">
        <v>0</v>
      </c>
      <c r="BO572" s="15">
        <v>0</v>
      </c>
      <c r="BP572" s="15">
        <v>0</v>
      </c>
      <c r="BQ572" s="15">
        <v>0</v>
      </c>
      <c r="BR572" s="15">
        <v>0</v>
      </c>
      <c r="BS572" s="15">
        <v>0</v>
      </c>
      <c r="BT572" s="15">
        <v>0</v>
      </c>
      <c r="BU572" s="15">
        <v>0</v>
      </c>
      <c r="BV572" s="15">
        <v>0</v>
      </c>
      <c r="BW572" s="15">
        <v>0</v>
      </c>
      <c r="BX572" s="15">
        <v>0</v>
      </c>
      <c r="BY572" s="15">
        <v>0</v>
      </c>
      <c r="BZ572" s="15">
        <v>0</v>
      </c>
      <c r="CA572" s="15">
        <v>0</v>
      </c>
      <c r="CB572" s="15">
        <v>0</v>
      </c>
      <c r="CC572" s="15">
        <v>0</v>
      </c>
      <c r="CD572" s="15">
        <v>3369</v>
      </c>
    </row>
    <row r="573" spans="1:82">
      <c r="A573" s="15" t="s">
        <v>6701</v>
      </c>
      <c r="B573" s="15" t="s">
        <v>5092</v>
      </c>
      <c r="C573" s="15" t="s">
        <v>6702</v>
      </c>
      <c r="D573" s="15" t="str">
        <f t="shared" si="16"/>
        <v>Turkmens</v>
      </c>
      <c r="E573" s="15">
        <v>94.149046974273503</v>
      </c>
      <c r="F573" s="15">
        <f t="shared" si="17"/>
        <v>90</v>
      </c>
      <c r="G573" s="15">
        <v>38404</v>
      </c>
      <c r="H573" s="15">
        <v>111</v>
      </c>
      <c r="I573" s="15">
        <v>126</v>
      </c>
      <c r="J573" s="15">
        <v>0</v>
      </c>
      <c r="K573" s="15">
        <v>0</v>
      </c>
      <c r="L573" s="15">
        <v>36157</v>
      </c>
      <c r="M573" s="15">
        <v>0</v>
      </c>
      <c r="N573" s="15">
        <v>0</v>
      </c>
      <c r="O573" s="15">
        <v>0</v>
      </c>
      <c r="P573" s="15">
        <v>206</v>
      </c>
      <c r="Q573" s="15">
        <v>0</v>
      </c>
      <c r="R573" s="15">
        <v>0</v>
      </c>
      <c r="S573" s="15">
        <v>0</v>
      </c>
      <c r="T573" s="15">
        <v>360</v>
      </c>
      <c r="U573" s="15">
        <v>0</v>
      </c>
      <c r="V573" s="15">
        <v>0</v>
      </c>
      <c r="W573" s="15">
        <v>0</v>
      </c>
      <c r="X573" s="15">
        <v>0</v>
      </c>
      <c r="Y573" s="15">
        <v>0</v>
      </c>
      <c r="Z573" s="15">
        <v>0</v>
      </c>
      <c r="AA573" s="15">
        <v>0</v>
      </c>
      <c r="AB573" s="15">
        <v>0</v>
      </c>
      <c r="AC573" s="15">
        <v>0</v>
      </c>
      <c r="AD573" s="15">
        <v>0</v>
      </c>
      <c r="AE573" s="15">
        <v>0</v>
      </c>
      <c r="AF573" s="15">
        <v>0</v>
      </c>
      <c r="AG573" s="15">
        <v>0</v>
      </c>
      <c r="AH573" s="15">
        <v>0</v>
      </c>
      <c r="AI573" s="15">
        <v>0</v>
      </c>
      <c r="AJ573" s="15">
        <v>0</v>
      </c>
      <c r="AK573" s="15">
        <v>0</v>
      </c>
      <c r="AL573" s="15">
        <v>0</v>
      </c>
      <c r="AM573" s="15">
        <v>0</v>
      </c>
      <c r="AN573" s="15">
        <v>0</v>
      </c>
      <c r="AO573" s="15">
        <v>0</v>
      </c>
      <c r="AP573" s="15">
        <v>0</v>
      </c>
      <c r="AQ573" s="15">
        <v>0</v>
      </c>
      <c r="AR573" s="15">
        <v>0</v>
      </c>
      <c r="AS573" s="15">
        <v>0</v>
      </c>
      <c r="AT573" s="15">
        <v>0</v>
      </c>
      <c r="AU573" s="15">
        <v>0</v>
      </c>
      <c r="AV573" s="15">
        <v>0</v>
      </c>
      <c r="AW573" s="15">
        <v>0</v>
      </c>
      <c r="AX573" s="15">
        <v>0</v>
      </c>
      <c r="AY573" s="15">
        <v>0</v>
      </c>
      <c r="AZ573" s="15">
        <v>0</v>
      </c>
      <c r="BA573" s="15">
        <v>0</v>
      </c>
      <c r="BB573" s="15">
        <v>0</v>
      </c>
      <c r="BC573" s="15">
        <v>0</v>
      </c>
      <c r="BD573" s="15">
        <v>0</v>
      </c>
      <c r="BE573" s="15">
        <v>0</v>
      </c>
      <c r="BF573" s="15">
        <v>0</v>
      </c>
      <c r="BG573" s="15">
        <v>0</v>
      </c>
      <c r="BH573" s="15">
        <v>0</v>
      </c>
      <c r="BI573" s="15">
        <v>0</v>
      </c>
      <c r="BJ573" s="15">
        <v>0</v>
      </c>
      <c r="BK573" s="15">
        <v>0</v>
      </c>
      <c r="BL573" s="15">
        <v>0</v>
      </c>
      <c r="BM573" s="15">
        <v>0</v>
      </c>
      <c r="BN573" s="15">
        <v>0</v>
      </c>
      <c r="BO573" s="15">
        <v>0</v>
      </c>
      <c r="BP573" s="15">
        <v>0</v>
      </c>
      <c r="BQ573" s="15">
        <v>0</v>
      </c>
      <c r="BR573" s="15">
        <v>0</v>
      </c>
      <c r="BS573" s="15">
        <v>0</v>
      </c>
      <c r="BT573" s="15">
        <v>0</v>
      </c>
      <c r="BU573" s="15">
        <v>0</v>
      </c>
      <c r="BV573" s="15">
        <v>0</v>
      </c>
      <c r="BW573" s="15">
        <v>0</v>
      </c>
      <c r="BX573" s="15">
        <v>0</v>
      </c>
      <c r="BY573" s="15">
        <v>0</v>
      </c>
      <c r="BZ573" s="15">
        <v>0</v>
      </c>
      <c r="CA573" s="15">
        <v>0</v>
      </c>
      <c r="CB573" s="15">
        <v>0</v>
      </c>
      <c r="CC573" s="15">
        <v>0</v>
      </c>
      <c r="CD573" s="15">
        <v>1444</v>
      </c>
    </row>
    <row r="576" spans="1:82">
      <c r="G576" s="15">
        <f>SUM(G2:G573)</f>
        <v>75195630</v>
      </c>
      <c r="H576" s="15">
        <f t="shared" ref="H576:BS576" si="18">SUM(H2:H573)</f>
        <v>27796745</v>
      </c>
      <c r="I576" s="15">
        <f t="shared" si="18"/>
        <v>14893801</v>
      </c>
      <c r="J576" s="15">
        <f t="shared" si="18"/>
        <v>5310979</v>
      </c>
      <c r="K576" s="15">
        <f t="shared" si="18"/>
        <v>15778709</v>
      </c>
      <c r="L576" s="15">
        <f t="shared" si="18"/>
        <v>2599076</v>
      </c>
      <c r="M576" s="15">
        <f t="shared" si="18"/>
        <v>797687</v>
      </c>
      <c r="N576" s="15">
        <f t="shared" si="18"/>
        <v>357349</v>
      </c>
      <c r="O576" s="15">
        <f t="shared" si="18"/>
        <v>176483</v>
      </c>
      <c r="P576" s="15">
        <f t="shared" si="18"/>
        <v>4183889</v>
      </c>
      <c r="Q576" s="15">
        <f t="shared" si="18"/>
        <v>460362</v>
      </c>
      <c r="R576" s="15">
        <f t="shared" si="18"/>
        <v>237589</v>
      </c>
      <c r="S576" s="15">
        <f t="shared" si="18"/>
        <v>452855</v>
      </c>
      <c r="T576" s="15">
        <f t="shared" si="18"/>
        <v>248830</v>
      </c>
      <c r="U576" s="15">
        <f t="shared" si="18"/>
        <v>319518</v>
      </c>
      <c r="V576" s="15">
        <f t="shared" si="18"/>
        <v>95937</v>
      </c>
      <c r="W576" s="15">
        <f t="shared" si="18"/>
        <v>9721</v>
      </c>
      <c r="X576" s="15">
        <f t="shared" si="18"/>
        <v>6684</v>
      </c>
      <c r="Y576" s="15">
        <f t="shared" si="18"/>
        <v>21915</v>
      </c>
      <c r="Z576" s="15">
        <f t="shared" si="18"/>
        <v>1351</v>
      </c>
      <c r="AA576" s="15">
        <f t="shared" si="18"/>
        <v>52901</v>
      </c>
      <c r="AB576" s="15">
        <f t="shared" si="18"/>
        <v>1627</v>
      </c>
      <c r="AC576" s="15">
        <f t="shared" si="18"/>
        <v>2359</v>
      </c>
      <c r="AD576" s="15">
        <f t="shared" si="18"/>
        <v>19996</v>
      </c>
      <c r="AE576" s="15">
        <f t="shared" si="18"/>
        <v>339</v>
      </c>
      <c r="AF576" s="15">
        <f t="shared" si="18"/>
        <v>1488</v>
      </c>
      <c r="AG576" s="15">
        <f t="shared" si="18"/>
        <v>2884</v>
      </c>
      <c r="AH576" s="15">
        <f t="shared" si="18"/>
        <v>831</v>
      </c>
      <c r="AI576" s="15">
        <f t="shared" si="18"/>
        <v>191</v>
      </c>
      <c r="AJ576" s="15">
        <f t="shared" si="18"/>
        <v>7611</v>
      </c>
      <c r="AK576" s="15">
        <f t="shared" si="18"/>
        <v>329</v>
      </c>
      <c r="AL576" s="15">
        <f t="shared" si="18"/>
        <v>278</v>
      </c>
      <c r="AM576" s="15">
        <f t="shared" si="18"/>
        <v>17749</v>
      </c>
      <c r="AN576" s="15">
        <f t="shared" si="18"/>
        <v>121</v>
      </c>
      <c r="AO576" s="15">
        <f t="shared" si="18"/>
        <v>4953</v>
      </c>
      <c r="AP576" s="15">
        <f t="shared" si="18"/>
        <v>44</v>
      </c>
      <c r="AQ576" s="15">
        <f t="shared" si="18"/>
        <v>15</v>
      </c>
      <c r="AR576" s="15">
        <f t="shared" si="18"/>
        <v>5287</v>
      </c>
      <c r="AS576" s="15">
        <f t="shared" si="18"/>
        <v>9765</v>
      </c>
      <c r="AT576" s="15">
        <f t="shared" si="18"/>
        <v>1815</v>
      </c>
      <c r="AU576" s="15">
        <f t="shared" si="18"/>
        <v>6575</v>
      </c>
      <c r="AV576" s="15">
        <f t="shared" si="18"/>
        <v>36038</v>
      </c>
      <c r="AW576" s="15">
        <f t="shared" si="18"/>
        <v>8243</v>
      </c>
      <c r="AX576" s="15">
        <f t="shared" si="18"/>
        <v>117</v>
      </c>
      <c r="AY576" s="15">
        <f t="shared" si="18"/>
        <v>15048</v>
      </c>
      <c r="AZ576" s="15">
        <f t="shared" si="18"/>
        <v>3135</v>
      </c>
      <c r="BA576" s="15">
        <f t="shared" si="18"/>
        <v>198</v>
      </c>
      <c r="BB576" s="15">
        <f t="shared" si="18"/>
        <v>660</v>
      </c>
      <c r="BC576" s="15">
        <f t="shared" si="18"/>
        <v>448</v>
      </c>
      <c r="BD576" s="15">
        <f t="shared" si="18"/>
        <v>472</v>
      </c>
      <c r="BE576" s="15">
        <f t="shared" si="18"/>
        <v>209</v>
      </c>
      <c r="BF576" s="15">
        <f t="shared" si="18"/>
        <v>298</v>
      </c>
      <c r="BG576" s="15">
        <f t="shared" si="18"/>
        <v>28677</v>
      </c>
      <c r="BH576" s="15">
        <f t="shared" si="18"/>
        <v>276</v>
      </c>
      <c r="BI576" s="15">
        <f t="shared" si="18"/>
        <v>551</v>
      </c>
      <c r="BJ576" s="15">
        <f t="shared" si="18"/>
        <v>209</v>
      </c>
      <c r="BK576" s="15">
        <f t="shared" si="18"/>
        <v>1053</v>
      </c>
      <c r="BL576" s="15">
        <f t="shared" si="18"/>
        <v>5788</v>
      </c>
      <c r="BM576" s="15">
        <f t="shared" si="18"/>
        <v>286</v>
      </c>
      <c r="BN576" s="15">
        <f t="shared" si="18"/>
        <v>11919</v>
      </c>
      <c r="BO576" s="15">
        <f t="shared" si="18"/>
        <v>157173</v>
      </c>
      <c r="BP576" s="15">
        <f t="shared" si="18"/>
        <v>617</v>
      </c>
      <c r="BQ576" s="15">
        <f t="shared" si="18"/>
        <v>184</v>
      </c>
      <c r="BR576" s="15">
        <f t="shared" si="18"/>
        <v>4962</v>
      </c>
      <c r="BS576" s="15">
        <f t="shared" si="18"/>
        <v>62198</v>
      </c>
      <c r="BT576" s="15">
        <f t="shared" ref="BT576:CD576" si="19">SUM(BT2:BT573)</f>
        <v>217</v>
      </c>
      <c r="BU576" s="15">
        <f t="shared" si="19"/>
        <v>34914</v>
      </c>
      <c r="BV576" s="15">
        <f t="shared" si="19"/>
        <v>750</v>
      </c>
      <c r="BW576" s="15">
        <f t="shared" si="19"/>
        <v>133825</v>
      </c>
      <c r="BX576" s="15">
        <f t="shared" si="19"/>
        <v>272</v>
      </c>
      <c r="BY576" s="15">
        <f t="shared" si="19"/>
        <v>301</v>
      </c>
      <c r="BZ576" s="15">
        <f t="shared" si="19"/>
        <v>0</v>
      </c>
      <c r="CA576" s="15">
        <f t="shared" si="19"/>
        <v>64846</v>
      </c>
      <c r="CB576" s="15">
        <f t="shared" si="19"/>
        <v>383</v>
      </c>
      <c r="CC576" s="15">
        <f t="shared" si="19"/>
        <v>22095</v>
      </c>
      <c r="CD576" s="15">
        <f t="shared" si="19"/>
        <v>715531</v>
      </c>
    </row>
    <row r="577" spans="8:82">
      <c r="H577" s="17">
        <f>H576/$G$576</f>
        <v>0.3696590480058482</v>
      </c>
      <c r="I577" s="17">
        <f t="shared" ref="I577:BT577" si="20">I576/$G$576</f>
        <v>0.19806737439396413</v>
      </c>
      <c r="J577" s="17">
        <f t="shared" si="20"/>
        <v>7.0628825105927037E-2</v>
      </c>
      <c r="K577" s="17">
        <f t="shared" si="20"/>
        <v>0.20983545187399852</v>
      </c>
      <c r="L577" s="17">
        <f t="shared" si="20"/>
        <v>3.4564189434944555E-2</v>
      </c>
      <c r="M577" s="17">
        <f t="shared" si="20"/>
        <v>1.0608156351639052E-2</v>
      </c>
      <c r="N577" s="17">
        <f t="shared" si="20"/>
        <v>4.7522575447535983E-3</v>
      </c>
      <c r="O577" s="17">
        <f t="shared" si="20"/>
        <v>2.3469847915364231E-3</v>
      </c>
      <c r="P577" s="17">
        <f t="shared" si="20"/>
        <v>5.5640055146821694E-2</v>
      </c>
      <c r="Q577" s="17">
        <f t="shared" si="20"/>
        <v>6.1221908773156104E-3</v>
      </c>
      <c r="R577" s="17">
        <f t="shared" si="20"/>
        <v>3.1596118019092331E-3</v>
      </c>
      <c r="S577" s="17">
        <f t="shared" si="20"/>
        <v>6.0223579481945956E-3</v>
      </c>
      <c r="T577" s="17">
        <f t="shared" si="20"/>
        <v>3.3091018720103815E-3</v>
      </c>
      <c r="U577" s="17">
        <f t="shared" si="20"/>
        <v>4.2491565001849174E-3</v>
      </c>
      <c r="V577" s="17">
        <f t="shared" si="20"/>
        <v>1.2758321194994975E-3</v>
      </c>
      <c r="W577" s="17">
        <f t="shared" si="20"/>
        <v>1.29276129477205E-4</v>
      </c>
      <c r="X577" s="17">
        <f t="shared" si="20"/>
        <v>8.8888144164760635E-5</v>
      </c>
      <c r="Y577" s="17">
        <f t="shared" si="20"/>
        <v>2.9143980840375962E-4</v>
      </c>
      <c r="Z577" s="17">
        <f t="shared" si="20"/>
        <v>1.796646959404423E-5</v>
      </c>
      <c r="AA577" s="17">
        <f t="shared" si="20"/>
        <v>7.0351162693895906E-4</v>
      </c>
      <c r="AB577" s="17">
        <f t="shared" si="20"/>
        <v>2.1636895654707594E-5</v>
      </c>
      <c r="AC577" s="17">
        <f t="shared" si="20"/>
        <v>3.1371503902553915E-5</v>
      </c>
      <c r="AD577" s="17">
        <f t="shared" si="20"/>
        <v>2.659197083660314E-4</v>
      </c>
      <c r="AE577" s="17">
        <f t="shared" si="20"/>
        <v>4.5082407049452207E-6</v>
      </c>
      <c r="AF577" s="17">
        <f t="shared" si="20"/>
        <v>1.9788383979228582E-5</v>
      </c>
      <c r="AG577" s="17">
        <f t="shared" si="20"/>
        <v>3.8353292604902707E-5</v>
      </c>
      <c r="AH577" s="17">
        <f t="shared" si="20"/>
        <v>1.1051174117432089E-5</v>
      </c>
      <c r="AI577" s="17">
        <f t="shared" si="20"/>
        <v>2.5400412231402275E-6</v>
      </c>
      <c r="AJ577" s="17">
        <f t="shared" si="20"/>
        <v>1.0121598821633651E-4</v>
      </c>
      <c r="AK577" s="17">
        <f t="shared" si="20"/>
        <v>4.3752542534719102E-6</v>
      </c>
      <c r="AL577" s="17">
        <f t="shared" si="20"/>
        <v>3.6970233509580279E-6</v>
      </c>
      <c r="AM577" s="17">
        <f t="shared" si="20"/>
        <v>2.3603765271997855E-4</v>
      </c>
      <c r="AN577" s="17">
        <f t="shared" si="20"/>
        <v>1.6091360628270552E-6</v>
      </c>
      <c r="AO577" s="17">
        <f t="shared" si="20"/>
        <v>6.5868189414730618E-5</v>
      </c>
      <c r="AP577" s="17">
        <f t="shared" si="20"/>
        <v>5.8514038648256556E-7</v>
      </c>
      <c r="AQ577" s="17">
        <f t="shared" si="20"/>
        <v>1.9947967720996552E-7</v>
      </c>
      <c r="AR577" s="17">
        <f t="shared" si="20"/>
        <v>7.0309936893939187E-5</v>
      </c>
      <c r="AS577" s="17">
        <f t="shared" si="20"/>
        <v>1.2986126986368754E-4</v>
      </c>
      <c r="AT577" s="17">
        <f t="shared" si="20"/>
        <v>2.4137040942405827E-5</v>
      </c>
      <c r="AU577" s="17">
        <f t="shared" si="20"/>
        <v>8.7438591843701555E-5</v>
      </c>
      <c r="AV577" s="17">
        <f t="shared" si="20"/>
        <v>4.7925657381951584E-4</v>
      </c>
      <c r="AW577" s="17">
        <f t="shared" si="20"/>
        <v>1.0962073194944972E-4</v>
      </c>
      <c r="AX577" s="17">
        <f t="shared" si="20"/>
        <v>1.5559414822377311E-6</v>
      </c>
      <c r="AY577" s="17">
        <f t="shared" si="20"/>
        <v>2.0011801217703742E-4</v>
      </c>
      <c r="AZ577" s="17">
        <f t="shared" si="20"/>
        <v>4.1691252536882795E-5</v>
      </c>
      <c r="BA577" s="17">
        <f t="shared" si="20"/>
        <v>2.6331317391715448E-6</v>
      </c>
      <c r="BB577" s="17">
        <f t="shared" si="20"/>
        <v>8.7771057972384838E-6</v>
      </c>
      <c r="BC577" s="17">
        <f t="shared" si="20"/>
        <v>5.9577930260043036E-6</v>
      </c>
      <c r="BD577" s="17">
        <f t="shared" si="20"/>
        <v>6.2769605095402486E-6</v>
      </c>
      <c r="BE577" s="17">
        <f t="shared" si="20"/>
        <v>2.7794168357921865E-6</v>
      </c>
      <c r="BF577" s="17">
        <f t="shared" si="20"/>
        <v>3.9629962539046488E-6</v>
      </c>
      <c r="BG577" s="17">
        <f t="shared" si="20"/>
        <v>3.8136524689001212E-4</v>
      </c>
      <c r="BH577" s="17">
        <f t="shared" si="20"/>
        <v>3.6704260606633658E-6</v>
      </c>
      <c r="BI577" s="17">
        <f t="shared" si="20"/>
        <v>7.3275534761794E-6</v>
      </c>
      <c r="BJ577" s="17">
        <f t="shared" si="20"/>
        <v>2.7794168357921865E-6</v>
      </c>
      <c r="BK577" s="17">
        <f t="shared" si="20"/>
        <v>1.400347334013958E-5</v>
      </c>
      <c r="BL577" s="17">
        <f t="shared" si="20"/>
        <v>7.6972558112752026E-5</v>
      </c>
      <c r="BM577" s="17">
        <f t="shared" si="20"/>
        <v>3.8034125121366759E-6</v>
      </c>
      <c r="BN577" s="17">
        <f t="shared" si="20"/>
        <v>1.585065515110386E-4</v>
      </c>
      <c r="BO577" s="17">
        <f t="shared" si="20"/>
        <v>2.0901879537414607E-3</v>
      </c>
      <c r="BP577" s="17">
        <f t="shared" si="20"/>
        <v>8.2052640559032486E-6</v>
      </c>
      <c r="BQ577" s="17">
        <f t="shared" si="20"/>
        <v>2.4469507071089103E-6</v>
      </c>
      <c r="BR577" s="17">
        <f t="shared" si="20"/>
        <v>6.5987877221056594E-5</v>
      </c>
      <c r="BS577" s="17">
        <f t="shared" si="20"/>
        <v>8.2714913087369567E-4</v>
      </c>
      <c r="BT577" s="17">
        <f t="shared" si="20"/>
        <v>2.8858059969708346E-6</v>
      </c>
      <c r="BU577" s="17">
        <f t="shared" ref="BU577:CD577" si="21">BU576/$G$576</f>
        <v>4.6430889667391576E-4</v>
      </c>
      <c r="BV577" s="17">
        <f t="shared" si="21"/>
        <v>9.9739838604982756E-6</v>
      </c>
      <c r="BW577" s="17">
        <f t="shared" si="21"/>
        <v>1.7796911868415758E-3</v>
      </c>
      <c r="BX577" s="17">
        <f t="shared" si="21"/>
        <v>3.6172314800740414E-6</v>
      </c>
      <c r="BY577" s="17">
        <f t="shared" si="21"/>
        <v>4.0028921893466412E-6</v>
      </c>
      <c r="BZ577" s="17">
        <f t="shared" si="21"/>
        <v>0</v>
      </c>
      <c r="CA577" s="17">
        <f t="shared" si="21"/>
        <v>8.6236394322382825E-4</v>
      </c>
      <c r="CB577" s="17">
        <f t="shared" si="21"/>
        <v>5.0933810914277867E-6</v>
      </c>
      <c r="CC577" s="17">
        <f t="shared" si="21"/>
        <v>2.938335645302792E-4</v>
      </c>
      <c r="CD577" s="17">
        <f t="shared" si="21"/>
        <v>9.5155928609149225E-3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5A499-A37F-4CCE-9A38-EF481AC3D02C}">
  <dimension ref="A1:CL219"/>
  <sheetViews>
    <sheetView topLeftCell="A104" workbookViewId="0">
      <selection sqref="A1:CL1048576"/>
    </sheetView>
  </sheetViews>
  <sheetFormatPr defaultRowHeight="14.4"/>
  <sheetData>
    <row r="1" spans="1:90" s="1" customFormat="1">
      <c r="A1" s="1" t="s">
        <v>4433</v>
      </c>
      <c r="B1" s="1" t="s">
        <v>311</v>
      </c>
      <c r="C1" s="1" t="s">
        <v>312</v>
      </c>
      <c r="D1" s="1" t="s">
        <v>6618</v>
      </c>
      <c r="E1" s="1" t="s">
        <v>6722</v>
      </c>
      <c r="F1" s="1" t="s">
        <v>313</v>
      </c>
      <c r="G1" s="1" t="s">
        <v>0</v>
      </c>
      <c r="H1" s="1" t="s">
        <v>1</v>
      </c>
      <c r="I1" s="1" t="s">
        <v>2</v>
      </c>
      <c r="J1" s="1" t="s">
        <v>3</v>
      </c>
      <c r="K1" s="1" t="s">
        <v>4</v>
      </c>
      <c r="L1" s="1" t="s">
        <v>5</v>
      </c>
      <c r="M1" s="1" t="s">
        <v>6</v>
      </c>
      <c r="N1" s="1" t="s">
        <v>7</v>
      </c>
      <c r="O1" s="1" t="s">
        <v>8</v>
      </c>
      <c r="P1" s="1" t="s">
        <v>9</v>
      </c>
      <c r="Q1" s="1" t="s">
        <v>10</v>
      </c>
      <c r="R1" s="1" t="s">
        <v>11</v>
      </c>
      <c r="S1" s="1" t="s">
        <v>12</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c r="AZ1" s="1" t="s">
        <v>45</v>
      </c>
      <c r="BA1" s="1" t="s">
        <v>46</v>
      </c>
      <c r="BB1" s="1" t="s">
        <v>47</v>
      </c>
      <c r="BC1" s="1" t="s">
        <v>48</v>
      </c>
      <c r="BD1" s="1" t="s">
        <v>49</v>
      </c>
      <c r="BE1" s="1" t="s">
        <v>50</v>
      </c>
      <c r="BF1" s="1" t="s">
        <v>51</v>
      </c>
      <c r="BG1" s="1" t="s">
        <v>52</v>
      </c>
      <c r="BH1" s="1" t="s">
        <v>53</v>
      </c>
      <c r="BI1" s="1" t="s">
        <v>54</v>
      </c>
      <c r="BJ1" s="1" t="s">
        <v>55</v>
      </c>
      <c r="BK1" s="1" t="s">
        <v>56</v>
      </c>
      <c r="BL1" s="1" t="s">
        <v>57</v>
      </c>
      <c r="BM1" s="1" t="s">
        <v>58</v>
      </c>
      <c r="BN1" s="1" t="s">
        <v>59</v>
      </c>
      <c r="BO1" s="1" t="s">
        <v>60</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c r="CD1" s="1" t="s">
        <v>75</v>
      </c>
      <c r="CE1" s="1" t="s">
        <v>76</v>
      </c>
      <c r="CF1" s="1" t="s">
        <v>77</v>
      </c>
      <c r="CG1" s="1" t="s">
        <v>78</v>
      </c>
      <c r="CH1" s="1" t="s">
        <v>79</v>
      </c>
      <c r="CI1" s="1" t="s">
        <v>80</v>
      </c>
      <c r="CJ1" s="1" t="s">
        <v>81</v>
      </c>
      <c r="CK1" s="1" t="s">
        <v>82</v>
      </c>
      <c r="CL1" s="1" t="s">
        <v>83</v>
      </c>
    </row>
    <row r="2" spans="1:90">
      <c r="A2" t="s">
        <v>5808</v>
      </c>
      <c r="B2" t="s">
        <v>85</v>
      </c>
      <c r="C2" t="s">
        <v>92</v>
      </c>
      <c r="D2" t="str">
        <f>INDEX($G$1:$CL$1,(MATCH(MAX(G2:CL2),G2:CL2,0)))</f>
        <v>Kazakhs</v>
      </c>
      <c r="E2">
        <f>MAX(G2:CL2)/F2</f>
        <v>0.98590947907771131</v>
      </c>
      <c r="F2">
        <v>14052</v>
      </c>
      <c r="G2">
        <v>13854</v>
      </c>
      <c r="H2">
        <v>54</v>
      </c>
      <c r="I2">
        <v>2</v>
      </c>
      <c r="J2">
        <v>3</v>
      </c>
      <c r="K2">
        <v>93</v>
      </c>
      <c r="L2">
        <v>10</v>
      </c>
      <c r="M2">
        <v>25</v>
      </c>
      <c r="N2">
        <v>6</v>
      </c>
      <c r="O2">
        <v>0</v>
      </c>
      <c r="P2">
        <v>1</v>
      </c>
      <c r="Q2">
        <v>0</v>
      </c>
      <c r="R2">
        <v>0</v>
      </c>
      <c r="S2">
        <v>0</v>
      </c>
      <c r="T2">
        <v>0</v>
      </c>
      <c r="U2">
        <v>0</v>
      </c>
      <c r="V2">
        <v>0</v>
      </c>
      <c r="W2">
        <v>0</v>
      </c>
      <c r="X2">
        <v>0</v>
      </c>
      <c r="Y2">
        <v>0</v>
      </c>
      <c r="Z2">
        <v>0</v>
      </c>
      <c r="AA2">
        <v>1</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2</v>
      </c>
      <c r="BT2">
        <v>0</v>
      </c>
      <c r="BU2">
        <v>0</v>
      </c>
      <c r="BV2">
        <v>0</v>
      </c>
      <c r="BW2">
        <v>0</v>
      </c>
      <c r="BX2">
        <v>0</v>
      </c>
      <c r="BY2">
        <v>0</v>
      </c>
      <c r="BZ2">
        <v>1</v>
      </c>
      <c r="CA2">
        <v>0</v>
      </c>
      <c r="CB2">
        <v>0</v>
      </c>
      <c r="CC2">
        <v>0</v>
      </c>
      <c r="CD2">
        <v>0</v>
      </c>
      <c r="CE2">
        <v>0</v>
      </c>
      <c r="CF2">
        <v>0</v>
      </c>
      <c r="CG2">
        <v>0</v>
      </c>
      <c r="CH2">
        <v>0</v>
      </c>
      <c r="CI2">
        <v>0</v>
      </c>
      <c r="CJ2">
        <v>0</v>
      </c>
      <c r="CK2">
        <v>0</v>
      </c>
      <c r="CL2">
        <v>0</v>
      </c>
    </row>
    <row r="3" spans="1:90">
      <c r="A3" t="s">
        <v>5835</v>
      </c>
      <c r="B3" t="s">
        <v>85</v>
      </c>
      <c r="C3" t="s">
        <v>90</v>
      </c>
      <c r="D3" t="str">
        <f t="shared" ref="D3:D66" si="0">INDEX($G$1:$CL$1,(MATCH(MAX(G3:CL3),G3:CL3,0)))</f>
        <v>Kazakhs</v>
      </c>
      <c r="E3">
        <f t="shared" ref="E3:E66" si="1">MAX(G3:CL3)/F3</f>
        <v>0.99422316813621159</v>
      </c>
      <c r="F3">
        <v>19734</v>
      </c>
      <c r="G3">
        <v>19620</v>
      </c>
      <c r="H3">
        <v>14</v>
      </c>
      <c r="I3">
        <v>1</v>
      </c>
      <c r="J3">
        <v>0</v>
      </c>
      <c r="K3">
        <v>11</v>
      </c>
      <c r="L3">
        <v>36</v>
      </c>
      <c r="M3">
        <v>13</v>
      </c>
      <c r="N3">
        <v>0</v>
      </c>
      <c r="O3">
        <v>0</v>
      </c>
      <c r="P3">
        <v>2</v>
      </c>
      <c r="Q3">
        <v>1</v>
      </c>
      <c r="R3">
        <v>0</v>
      </c>
      <c r="S3">
        <v>0</v>
      </c>
      <c r="T3">
        <v>0</v>
      </c>
      <c r="U3">
        <v>2</v>
      </c>
      <c r="V3">
        <v>1</v>
      </c>
      <c r="W3">
        <v>0</v>
      </c>
      <c r="X3">
        <v>0</v>
      </c>
      <c r="Y3">
        <v>0</v>
      </c>
      <c r="Z3">
        <v>0</v>
      </c>
      <c r="AA3">
        <v>0</v>
      </c>
      <c r="AB3">
        <v>0</v>
      </c>
      <c r="AC3">
        <v>0</v>
      </c>
      <c r="AD3">
        <v>0</v>
      </c>
      <c r="AE3">
        <v>0</v>
      </c>
      <c r="AF3">
        <v>0</v>
      </c>
      <c r="AG3">
        <v>0</v>
      </c>
      <c r="AH3">
        <v>0</v>
      </c>
      <c r="AI3">
        <v>0</v>
      </c>
      <c r="AJ3">
        <v>0</v>
      </c>
      <c r="AK3">
        <v>0</v>
      </c>
      <c r="AL3">
        <v>0</v>
      </c>
      <c r="AM3">
        <v>2</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0</v>
      </c>
      <c r="BL3">
        <v>0</v>
      </c>
      <c r="BM3">
        <v>6</v>
      </c>
      <c r="BN3">
        <v>0</v>
      </c>
      <c r="BO3">
        <v>0</v>
      </c>
      <c r="BP3">
        <v>0</v>
      </c>
      <c r="BQ3">
        <v>0</v>
      </c>
      <c r="BR3">
        <v>0</v>
      </c>
      <c r="BS3">
        <v>0</v>
      </c>
      <c r="BT3">
        <v>0</v>
      </c>
      <c r="BU3">
        <v>1</v>
      </c>
      <c r="BV3">
        <v>0</v>
      </c>
      <c r="BW3">
        <v>0</v>
      </c>
      <c r="BX3">
        <v>0</v>
      </c>
      <c r="BY3">
        <v>0</v>
      </c>
      <c r="BZ3">
        <v>23</v>
      </c>
      <c r="CA3">
        <v>0</v>
      </c>
      <c r="CB3">
        <v>0</v>
      </c>
      <c r="CC3">
        <v>0</v>
      </c>
      <c r="CD3">
        <v>0</v>
      </c>
      <c r="CE3">
        <v>0</v>
      </c>
      <c r="CF3">
        <v>0</v>
      </c>
      <c r="CG3">
        <v>0</v>
      </c>
      <c r="CH3">
        <v>0</v>
      </c>
      <c r="CI3">
        <v>0</v>
      </c>
      <c r="CJ3">
        <v>0</v>
      </c>
      <c r="CK3">
        <v>0</v>
      </c>
      <c r="CL3">
        <v>0</v>
      </c>
    </row>
    <row r="4" spans="1:90">
      <c r="A4" t="s">
        <v>5857</v>
      </c>
      <c r="B4" t="s">
        <v>85</v>
      </c>
      <c r="C4" t="s">
        <v>87</v>
      </c>
      <c r="D4" t="str">
        <f t="shared" si="0"/>
        <v>Kazakhs</v>
      </c>
      <c r="E4">
        <f t="shared" si="1"/>
        <v>0.96348128019323676</v>
      </c>
      <c r="F4">
        <v>66240</v>
      </c>
      <c r="G4">
        <v>63821</v>
      </c>
      <c r="H4">
        <v>1306</v>
      </c>
      <c r="I4">
        <v>94</v>
      </c>
      <c r="J4">
        <v>69</v>
      </c>
      <c r="K4">
        <v>203</v>
      </c>
      <c r="L4">
        <v>128</v>
      </c>
      <c r="M4">
        <v>351</v>
      </c>
      <c r="N4">
        <v>38</v>
      </c>
      <c r="O4">
        <v>18</v>
      </c>
      <c r="P4">
        <v>16</v>
      </c>
      <c r="Q4">
        <v>1</v>
      </c>
      <c r="R4">
        <v>2</v>
      </c>
      <c r="S4">
        <v>6</v>
      </c>
      <c r="T4">
        <v>0</v>
      </c>
      <c r="U4">
        <v>13</v>
      </c>
      <c r="V4">
        <v>11</v>
      </c>
      <c r="W4">
        <v>1</v>
      </c>
      <c r="X4">
        <v>7</v>
      </c>
      <c r="Y4">
        <v>0</v>
      </c>
      <c r="Z4">
        <v>1</v>
      </c>
      <c r="AA4">
        <v>6</v>
      </c>
      <c r="AB4">
        <v>3</v>
      </c>
      <c r="AC4">
        <v>0</v>
      </c>
      <c r="AD4">
        <v>0</v>
      </c>
      <c r="AE4">
        <v>5</v>
      </c>
      <c r="AF4">
        <v>0</v>
      </c>
      <c r="AG4">
        <v>1</v>
      </c>
      <c r="AH4">
        <v>0</v>
      </c>
      <c r="AI4">
        <v>0</v>
      </c>
      <c r="AJ4">
        <v>1</v>
      </c>
      <c r="AK4">
        <v>0</v>
      </c>
      <c r="AL4">
        <v>0</v>
      </c>
      <c r="AM4">
        <v>11</v>
      </c>
      <c r="AN4">
        <v>0</v>
      </c>
      <c r="AO4">
        <v>0</v>
      </c>
      <c r="AP4">
        <v>5</v>
      </c>
      <c r="AQ4">
        <v>3</v>
      </c>
      <c r="AR4">
        <v>0</v>
      </c>
      <c r="AS4">
        <v>2</v>
      </c>
      <c r="AT4">
        <v>21</v>
      </c>
      <c r="AU4">
        <v>1</v>
      </c>
      <c r="AV4">
        <v>0</v>
      </c>
      <c r="AW4">
        <v>1</v>
      </c>
      <c r="AX4">
        <v>0</v>
      </c>
      <c r="AY4">
        <v>0</v>
      </c>
      <c r="AZ4">
        <v>0</v>
      </c>
      <c r="BA4">
        <v>0</v>
      </c>
      <c r="BB4">
        <v>0</v>
      </c>
      <c r="BC4">
        <v>0</v>
      </c>
      <c r="BD4">
        <v>0</v>
      </c>
      <c r="BE4">
        <v>1</v>
      </c>
      <c r="BF4">
        <v>0</v>
      </c>
      <c r="BG4">
        <v>0</v>
      </c>
      <c r="BH4">
        <v>0</v>
      </c>
      <c r="BI4">
        <v>0</v>
      </c>
      <c r="BJ4">
        <v>6</v>
      </c>
      <c r="BK4">
        <v>0</v>
      </c>
      <c r="BL4">
        <v>2</v>
      </c>
      <c r="BM4">
        <v>52</v>
      </c>
      <c r="BN4">
        <v>1</v>
      </c>
      <c r="BO4">
        <v>0</v>
      </c>
      <c r="BP4">
        <v>8</v>
      </c>
      <c r="BQ4">
        <v>5</v>
      </c>
      <c r="BR4">
        <v>0</v>
      </c>
      <c r="BS4">
        <v>2</v>
      </c>
      <c r="BT4">
        <v>0</v>
      </c>
      <c r="BU4">
        <v>8</v>
      </c>
      <c r="BV4">
        <v>0</v>
      </c>
      <c r="BW4">
        <v>0</v>
      </c>
      <c r="BX4">
        <v>0</v>
      </c>
      <c r="BY4">
        <v>0</v>
      </c>
      <c r="BZ4">
        <v>9</v>
      </c>
      <c r="CA4">
        <v>0</v>
      </c>
      <c r="CB4">
        <v>0</v>
      </c>
      <c r="CC4">
        <v>0</v>
      </c>
      <c r="CD4">
        <v>0</v>
      </c>
      <c r="CE4">
        <v>0</v>
      </c>
      <c r="CF4">
        <v>0</v>
      </c>
      <c r="CG4">
        <v>0</v>
      </c>
      <c r="CH4">
        <v>0</v>
      </c>
      <c r="CI4">
        <v>0</v>
      </c>
      <c r="CJ4">
        <v>0</v>
      </c>
      <c r="CK4">
        <v>0</v>
      </c>
      <c r="CL4">
        <v>0</v>
      </c>
    </row>
    <row r="5" spans="1:90">
      <c r="A5" t="s">
        <v>5918</v>
      </c>
      <c r="B5" t="s">
        <v>85</v>
      </c>
      <c r="C5" t="s">
        <v>91</v>
      </c>
      <c r="D5" t="str">
        <f t="shared" si="0"/>
        <v>Kazakhs</v>
      </c>
      <c r="E5">
        <f t="shared" si="1"/>
        <v>0.71816400783655188</v>
      </c>
      <c r="F5">
        <v>17865</v>
      </c>
      <c r="G5">
        <v>12830</v>
      </c>
      <c r="H5">
        <v>3737</v>
      </c>
      <c r="I5">
        <v>11</v>
      </c>
      <c r="J5">
        <v>192</v>
      </c>
      <c r="K5">
        <v>24</v>
      </c>
      <c r="L5">
        <v>511</v>
      </c>
      <c r="M5">
        <v>372</v>
      </c>
      <c r="N5">
        <v>12</v>
      </c>
      <c r="O5">
        <v>9</v>
      </c>
      <c r="P5">
        <v>39</v>
      </c>
      <c r="Q5">
        <v>4</v>
      </c>
      <c r="R5">
        <v>4</v>
      </c>
      <c r="S5">
        <v>13</v>
      </c>
      <c r="T5">
        <v>0</v>
      </c>
      <c r="U5">
        <v>4</v>
      </c>
      <c r="V5">
        <v>2</v>
      </c>
      <c r="W5">
        <v>3</v>
      </c>
      <c r="X5">
        <v>0</v>
      </c>
      <c r="Y5">
        <v>0</v>
      </c>
      <c r="Z5">
        <v>0</v>
      </c>
      <c r="AA5">
        <v>7</v>
      </c>
      <c r="AB5">
        <v>2</v>
      </c>
      <c r="AC5">
        <v>6</v>
      </c>
      <c r="AD5">
        <v>1</v>
      </c>
      <c r="AE5">
        <v>18</v>
      </c>
      <c r="AF5">
        <v>0</v>
      </c>
      <c r="AG5">
        <v>0</v>
      </c>
      <c r="AH5">
        <v>0</v>
      </c>
      <c r="AI5">
        <v>0</v>
      </c>
      <c r="AJ5">
        <v>2</v>
      </c>
      <c r="AK5">
        <v>0</v>
      </c>
      <c r="AL5">
        <v>0</v>
      </c>
      <c r="AM5">
        <v>1</v>
      </c>
      <c r="AN5">
        <v>0</v>
      </c>
      <c r="AO5">
        <v>0</v>
      </c>
      <c r="AP5">
        <v>24</v>
      </c>
      <c r="AQ5">
        <v>4</v>
      </c>
      <c r="AR5">
        <v>0</v>
      </c>
      <c r="AS5">
        <v>1</v>
      </c>
      <c r="AT5">
        <v>5</v>
      </c>
      <c r="AU5">
        <v>2</v>
      </c>
      <c r="AV5">
        <v>0</v>
      </c>
      <c r="AW5">
        <v>1</v>
      </c>
      <c r="AX5">
        <v>0</v>
      </c>
      <c r="AY5">
        <v>0</v>
      </c>
      <c r="AZ5">
        <v>0</v>
      </c>
      <c r="BA5">
        <v>0</v>
      </c>
      <c r="BB5">
        <v>0</v>
      </c>
      <c r="BC5">
        <v>0</v>
      </c>
      <c r="BD5">
        <v>0</v>
      </c>
      <c r="BE5">
        <v>0</v>
      </c>
      <c r="BF5">
        <v>0</v>
      </c>
      <c r="BG5">
        <v>0</v>
      </c>
      <c r="BH5">
        <v>0</v>
      </c>
      <c r="BI5">
        <v>0</v>
      </c>
      <c r="BJ5">
        <v>0</v>
      </c>
      <c r="BK5">
        <v>0</v>
      </c>
      <c r="BL5">
        <v>1</v>
      </c>
      <c r="BM5">
        <v>1</v>
      </c>
      <c r="BN5">
        <v>0</v>
      </c>
      <c r="BO5">
        <v>0</v>
      </c>
      <c r="BP5">
        <v>1</v>
      </c>
      <c r="BQ5">
        <v>1</v>
      </c>
      <c r="BR5">
        <v>0</v>
      </c>
      <c r="BS5">
        <v>8</v>
      </c>
      <c r="BT5">
        <v>0</v>
      </c>
      <c r="BU5">
        <v>2</v>
      </c>
      <c r="BV5">
        <v>0</v>
      </c>
      <c r="BW5">
        <v>0</v>
      </c>
      <c r="BX5">
        <v>0</v>
      </c>
      <c r="BY5">
        <v>0</v>
      </c>
      <c r="BZ5">
        <v>10</v>
      </c>
      <c r="CA5">
        <v>0</v>
      </c>
      <c r="CB5">
        <v>0</v>
      </c>
      <c r="CC5">
        <v>0</v>
      </c>
      <c r="CD5">
        <v>0</v>
      </c>
      <c r="CE5">
        <v>0</v>
      </c>
      <c r="CF5">
        <v>0</v>
      </c>
      <c r="CG5">
        <v>0</v>
      </c>
      <c r="CH5">
        <v>0</v>
      </c>
      <c r="CI5">
        <v>0</v>
      </c>
      <c r="CJ5">
        <v>0</v>
      </c>
      <c r="CK5">
        <v>0</v>
      </c>
      <c r="CL5">
        <v>0</v>
      </c>
    </row>
    <row r="6" spans="1:90">
      <c r="A6" t="s">
        <v>5924</v>
      </c>
      <c r="B6" t="s">
        <v>85</v>
      </c>
      <c r="C6" t="s">
        <v>89</v>
      </c>
      <c r="D6" t="str">
        <f t="shared" si="0"/>
        <v>Kazakhs</v>
      </c>
      <c r="E6">
        <f t="shared" si="1"/>
        <v>0.42877342880351393</v>
      </c>
      <c r="F6">
        <v>33239</v>
      </c>
      <c r="G6">
        <v>14252</v>
      </c>
      <c r="H6">
        <v>14185</v>
      </c>
      <c r="I6">
        <v>27</v>
      </c>
      <c r="J6">
        <v>411</v>
      </c>
      <c r="K6">
        <v>27</v>
      </c>
      <c r="L6">
        <v>2858</v>
      </c>
      <c r="M6">
        <v>652</v>
      </c>
      <c r="N6">
        <v>53</v>
      </c>
      <c r="O6">
        <v>88</v>
      </c>
      <c r="P6">
        <v>184</v>
      </c>
      <c r="Q6">
        <v>6</v>
      </c>
      <c r="R6">
        <v>16</v>
      </c>
      <c r="S6">
        <v>32</v>
      </c>
      <c r="T6">
        <v>0</v>
      </c>
      <c r="U6">
        <v>4</v>
      </c>
      <c r="V6">
        <v>18</v>
      </c>
      <c r="W6">
        <v>30</v>
      </c>
      <c r="X6">
        <v>0</v>
      </c>
      <c r="Y6">
        <v>1</v>
      </c>
      <c r="Z6">
        <v>2</v>
      </c>
      <c r="AA6">
        <v>12</v>
      </c>
      <c r="AB6">
        <v>1</v>
      </c>
      <c r="AC6">
        <v>3</v>
      </c>
      <c r="AD6">
        <v>1</v>
      </c>
      <c r="AE6">
        <v>8</v>
      </c>
      <c r="AF6">
        <v>0</v>
      </c>
      <c r="AG6">
        <v>5</v>
      </c>
      <c r="AH6">
        <v>0</v>
      </c>
      <c r="AI6">
        <v>0</v>
      </c>
      <c r="AJ6">
        <v>2</v>
      </c>
      <c r="AK6">
        <v>0</v>
      </c>
      <c r="AL6">
        <v>0</v>
      </c>
      <c r="AM6">
        <v>0</v>
      </c>
      <c r="AN6">
        <v>0</v>
      </c>
      <c r="AO6">
        <v>0</v>
      </c>
      <c r="AP6">
        <v>7</v>
      </c>
      <c r="AQ6">
        <v>34</v>
      </c>
      <c r="AR6">
        <v>2</v>
      </c>
      <c r="AS6">
        <v>10</v>
      </c>
      <c r="AT6">
        <v>137</v>
      </c>
      <c r="AU6">
        <v>8</v>
      </c>
      <c r="AV6">
        <v>0</v>
      </c>
      <c r="AW6">
        <v>2</v>
      </c>
      <c r="AX6">
        <v>0</v>
      </c>
      <c r="AY6">
        <v>0</v>
      </c>
      <c r="AZ6">
        <v>0</v>
      </c>
      <c r="BA6">
        <v>0</v>
      </c>
      <c r="BB6">
        <v>0</v>
      </c>
      <c r="BC6">
        <v>0</v>
      </c>
      <c r="BD6">
        <v>0</v>
      </c>
      <c r="BE6">
        <v>3</v>
      </c>
      <c r="BF6">
        <v>0</v>
      </c>
      <c r="BG6">
        <v>0</v>
      </c>
      <c r="BH6">
        <v>0</v>
      </c>
      <c r="BI6">
        <v>0</v>
      </c>
      <c r="BJ6">
        <v>21</v>
      </c>
      <c r="BK6">
        <v>0</v>
      </c>
      <c r="BL6">
        <v>7</v>
      </c>
      <c r="BM6">
        <v>1</v>
      </c>
      <c r="BN6">
        <v>0</v>
      </c>
      <c r="BO6">
        <v>0</v>
      </c>
      <c r="BP6">
        <v>5</v>
      </c>
      <c r="BQ6">
        <v>2</v>
      </c>
      <c r="BR6">
        <v>0</v>
      </c>
      <c r="BS6">
        <v>10</v>
      </c>
      <c r="BT6">
        <v>5</v>
      </c>
      <c r="BU6">
        <v>2</v>
      </c>
      <c r="BV6">
        <v>0</v>
      </c>
      <c r="BW6">
        <v>0</v>
      </c>
      <c r="BX6">
        <v>0</v>
      </c>
      <c r="BY6">
        <v>0</v>
      </c>
      <c r="BZ6">
        <v>105</v>
      </c>
      <c r="CA6">
        <v>0</v>
      </c>
      <c r="CB6">
        <v>0</v>
      </c>
      <c r="CC6">
        <v>0</v>
      </c>
      <c r="CD6">
        <v>0</v>
      </c>
      <c r="CE6">
        <v>0</v>
      </c>
      <c r="CF6">
        <v>0</v>
      </c>
      <c r="CG6">
        <v>0</v>
      </c>
      <c r="CH6">
        <v>0</v>
      </c>
      <c r="CI6">
        <v>0</v>
      </c>
      <c r="CJ6">
        <v>0</v>
      </c>
      <c r="CK6">
        <v>0</v>
      </c>
      <c r="CL6">
        <v>0</v>
      </c>
    </row>
    <row r="7" spans="1:90">
      <c r="A7" t="s">
        <v>5970</v>
      </c>
      <c r="B7" t="s">
        <v>85</v>
      </c>
      <c r="C7" t="s">
        <v>93</v>
      </c>
      <c r="D7" t="str">
        <f t="shared" si="0"/>
        <v>Kazakhs</v>
      </c>
      <c r="E7">
        <f t="shared" si="1"/>
        <v>0.84231756508984235</v>
      </c>
      <c r="F7">
        <v>13635</v>
      </c>
      <c r="G7">
        <v>11485</v>
      </c>
      <c r="H7">
        <v>1309</v>
      </c>
      <c r="I7">
        <v>15</v>
      </c>
      <c r="J7">
        <v>31</v>
      </c>
      <c r="K7">
        <v>9</v>
      </c>
      <c r="L7">
        <v>310</v>
      </c>
      <c r="M7">
        <v>352</v>
      </c>
      <c r="N7">
        <v>2</v>
      </c>
      <c r="O7">
        <v>2</v>
      </c>
      <c r="P7">
        <v>20</v>
      </c>
      <c r="Q7">
        <v>3</v>
      </c>
      <c r="R7">
        <v>0</v>
      </c>
      <c r="S7">
        <v>7</v>
      </c>
      <c r="T7">
        <v>0</v>
      </c>
      <c r="U7">
        <v>0</v>
      </c>
      <c r="V7">
        <v>2</v>
      </c>
      <c r="W7">
        <v>1</v>
      </c>
      <c r="X7">
        <v>1</v>
      </c>
      <c r="Y7">
        <v>0</v>
      </c>
      <c r="Z7">
        <v>0</v>
      </c>
      <c r="AA7">
        <v>1</v>
      </c>
      <c r="AB7">
        <v>0</v>
      </c>
      <c r="AC7">
        <v>5</v>
      </c>
      <c r="AD7">
        <v>1</v>
      </c>
      <c r="AE7">
        <v>0</v>
      </c>
      <c r="AF7">
        <v>0</v>
      </c>
      <c r="AG7">
        <v>0</v>
      </c>
      <c r="AH7">
        <v>0</v>
      </c>
      <c r="AI7">
        <v>0</v>
      </c>
      <c r="AJ7">
        <v>1</v>
      </c>
      <c r="AK7">
        <v>0</v>
      </c>
      <c r="AL7">
        <v>0</v>
      </c>
      <c r="AM7">
        <v>1</v>
      </c>
      <c r="AN7">
        <v>0</v>
      </c>
      <c r="AO7">
        <v>9</v>
      </c>
      <c r="AP7">
        <v>0</v>
      </c>
      <c r="AQ7">
        <v>0</v>
      </c>
      <c r="AR7">
        <v>0</v>
      </c>
      <c r="AS7">
        <v>1</v>
      </c>
      <c r="AT7">
        <v>13</v>
      </c>
      <c r="AU7">
        <v>0</v>
      </c>
      <c r="AV7">
        <v>0</v>
      </c>
      <c r="AW7">
        <v>0</v>
      </c>
      <c r="AX7">
        <v>0</v>
      </c>
      <c r="AY7">
        <v>0</v>
      </c>
      <c r="AZ7">
        <v>0</v>
      </c>
      <c r="BA7">
        <v>0</v>
      </c>
      <c r="BB7">
        <v>0</v>
      </c>
      <c r="BC7">
        <v>0</v>
      </c>
      <c r="BD7">
        <v>0</v>
      </c>
      <c r="BE7">
        <v>0</v>
      </c>
      <c r="BF7">
        <v>0</v>
      </c>
      <c r="BG7">
        <v>0</v>
      </c>
      <c r="BH7">
        <v>0</v>
      </c>
      <c r="BI7">
        <v>0</v>
      </c>
      <c r="BJ7">
        <v>35</v>
      </c>
      <c r="BK7">
        <v>1</v>
      </c>
      <c r="BL7">
        <v>2</v>
      </c>
      <c r="BM7">
        <v>0</v>
      </c>
      <c r="BN7">
        <v>0</v>
      </c>
      <c r="BO7">
        <v>0</v>
      </c>
      <c r="BP7">
        <v>0</v>
      </c>
      <c r="BQ7">
        <v>0</v>
      </c>
      <c r="BR7">
        <v>0</v>
      </c>
      <c r="BS7">
        <v>1</v>
      </c>
      <c r="BT7">
        <v>0</v>
      </c>
      <c r="BU7">
        <v>4</v>
      </c>
      <c r="BV7">
        <v>0</v>
      </c>
      <c r="BW7">
        <v>0</v>
      </c>
      <c r="BX7">
        <v>0</v>
      </c>
      <c r="BY7">
        <v>0</v>
      </c>
      <c r="BZ7">
        <v>11</v>
      </c>
      <c r="CA7">
        <v>0</v>
      </c>
      <c r="CB7">
        <v>0</v>
      </c>
      <c r="CC7">
        <v>0</v>
      </c>
      <c r="CD7">
        <v>0</v>
      </c>
      <c r="CE7">
        <v>0</v>
      </c>
      <c r="CF7">
        <v>0</v>
      </c>
      <c r="CG7">
        <v>0</v>
      </c>
      <c r="CH7">
        <v>0</v>
      </c>
      <c r="CI7">
        <v>0</v>
      </c>
      <c r="CJ7">
        <v>0</v>
      </c>
      <c r="CK7">
        <v>0</v>
      </c>
      <c r="CL7">
        <v>0</v>
      </c>
    </row>
    <row r="8" spans="1:90">
      <c r="A8" t="s">
        <v>5793</v>
      </c>
      <c r="B8" t="s">
        <v>85</v>
      </c>
      <c r="C8" t="s">
        <v>94</v>
      </c>
      <c r="D8" t="str">
        <f t="shared" si="0"/>
        <v>Kazakhs</v>
      </c>
      <c r="E8">
        <f t="shared" si="1"/>
        <v>0.59475999235035382</v>
      </c>
      <c r="F8">
        <v>10458</v>
      </c>
      <c r="G8">
        <v>6220</v>
      </c>
      <c r="H8">
        <v>3503</v>
      </c>
      <c r="I8">
        <v>10</v>
      </c>
      <c r="J8">
        <v>136</v>
      </c>
      <c r="K8">
        <v>8</v>
      </c>
      <c r="L8">
        <v>176</v>
      </c>
      <c r="M8">
        <v>139</v>
      </c>
      <c r="N8">
        <v>17</v>
      </c>
      <c r="O8">
        <v>12</v>
      </c>
      <c r="P8">
        <v>45</v>
      </c>
      <c r="Q8">
        <v>3</v>
      </c>
      <c r="R8">
        <v>2</v>
      </c>
      <c r="S8">
        <v>18</v>
      </c>
      <c r="T8">
        <v>0</v>
      </c>
      <c r="U8">
        <v>7</v>
      </c>
      <c r="V8">
        <v>3</v>
      </c>
      <c r="W8">
        <v>5</v>
      </c>
      <c r="X8">
        <v>0</v>
      </c>
      <c r="Y8">
        <v>2</v>
      </c>
      <c r="Z8">
        <v>3</v>
      </c>
      <c r="AA8">
        <v>7</v>
      </c>
      <c r="AB8">
        <v>0</v>
      </c>
      <c r="AC8">
        <v>3</v>
      </c>
      <c r="AD8">
        <v>0</v>
      </c>
      <c r="AE8">
        <v>0</v>
      </c>
      <c r="AF8">
        <v>0</v>
      </c>
      <c r="AG8">
        <v>0</v>
      </c>
      <c r="AH8">
        <v>0</v>
      </c>
      <c r="AI8">
        <v>0</v>
      </c>
      <c r="AJ8">
        <v>1</v>
      </c>
      <c r="AK8">
        <v>0</v>
      </c>
      <c r="AL8">
        <v>0</v>
      </c>
      <c r="AM8">
        <v>0</v>
      </c>
      <c r="AN8">
        <v>0</v>
      </c>
      <c r="AO8">
        <v>0</v>
      </c>
      <c r="AP8">
        <v>4</v>
      </c>
      <c r="AQ8">
        <v>4</v>
      </c>
      <c r="AR8">
        <v>3</v>
      </c>
      <c r="AS8">
        <v>9</v>
      </c>
      <c r="AT8">
        <v>5</v>
      </c>
      <c r="AU8">
        <v>4</v>
      </c>
      <c r="AV8">
        <v>0</v>
      </c>
      <c r="AW8">
        <v>0</v>
      </c>
      <c r="AX8">
        <v>0</v>
      </c>
      <c r="AY8">
        <v>0</v>
      </c>
      <c r="AZ8">
        <v>0</v>
      </c>
      <c r="BA8">
        <v>0</v>
      </c>
      <c r="BB8">
        <v>0</v>
      </c>
      <c r="BC8">
        <v>0</v>
      </c>
      <c r="BD8">
        <v>0</v>
      </c>
      <c r="BE8">
        <v>0</v>
      </c>
      <c r="BF8">
        <v>0</v>
      </c>
      <c r="BG8">
        <v>0</v>
      </c>
      <c r="BH8">
        <v>0</v>
      </c>
      <c r="BI8">
        <v>0</v>
      </c>
      <c r="BJ8">
        <v>0</v>
      </c>
      <c r="BK8">
        <v>0</v>
      </c>
      <c r="BL8">
        <v>1</v>
      </c>
      <c r="BM8">
        <v>1</v>
      </c>
      <c r="BN8">
        <v>0</v>
      </c>
      <c r="BO8">
        <v>0</v>
      </c>
      <c r="BP8">
        <v>0</v>
      </c>
      <c r="BQ8">
        <v>0</v>
      </c>
      <c r="BR8">
        <v>0</v>
      </c>
      <c r="BS8">
        <v>1</v>
      </c>
      <c r="BT8">
        <v>0</v>
      </c>
      <c r="BU8">
        <v>0</v>
      </c>
      <c r="BV8">
        <v>0</v>
      </c>
      <c r="BW8">
        <v>0</v>
      </c>
      <c r="BX8">
        <v>0</v>
      </c>
      <c r="BY8">
        <v>0</v>
      </c>
      <c r="BZ8">
        <v>106</v>
      </c>
      <c r="CA8">
        <v>0</v>
      </c>
      <c r="CB8">
        <v>0</v>
      </c>
      <c r="CC8">
        <v>0</v>
      </c>
      <c r="CD8">
        <v>0</v>
      </c>
      <c r="CE8">
        <v>0</v>
      </c>
      <c r="CF8">
        <v>0</v>
      </c>
      <c r="CG8">
        <v>0</v>
      </c>
      <c r="CH8">
        <v>0</v>
      </c>
      <c r="CI8">
        <v>0</v>
      </c>
      <c r="CJ8">
        <v>0</v>
      </c>
      <c r="CK8">
        <v>0</v>
      </c>
      <c r="CL8">
        <v>0</v>
      </c>
    </row>
    <row r="9" spans="1:90">
      <c r="A9" t="s">
        <v>5935</v>
      </c>
      <c r="B9" t="s">
        <v>85</v>
      </c>
      <c r="C9" t="s">
        <v>84</v>
      </c>
      <c r="D9" t="str">
        <f t="shared" si="0"/>
        <v>Kazakhs</v>
      </c>
      <c r="E9">
        <f t="shared" si="1"/>
        <v>0.73367256004647385</v>
      </c>
      <c r="F9">
        <v>328787</v>
      </c>
      <c r="G9">
        <v>241222</v>
      </c>
      <c r="H9">
        <v>67831</v>
      </c>
      <c r="I9">
        <v>451</v>
      </c>
      <c r="J9">
        <v>2110</v>
      </c>
      <c r="K9">
        <v>521</v>
      </c>
      <c r="L9">
        <v>3758</v>
      </c>
      <c r="M9">
        <v>8928</v>
      </c>
      <c r="N9">
        <v>341</v>
      </c>
      <c r="O9">
        <v>347</v>
      </c>
      <c r="P9">
        <v>565</v>
      </c>
      <c r="Q9">
        <v>88</v>
      </c>
      <c r="R9">
        <v>52</v>
      </c>
      <c r="S9">
        <v>128</v>
      </c>
      <c r="T9">
        <v>15</v>
      </c>
      <c r="U9">
        <v>133</v>
      </c>
      <c r="V9">
        <v>254</v>
      </c>
      <c r="W9">
        <v>111</v>
      </c>
      <c r="X9">
        <v>19</v>
      </c>
      <c r="Y9">
        <v>18</v>
      </c>
      <c r="Z9">
        <v>2</v>
      </c>
      <c r="AA9">
        <v>108</v>
      </c>
      <c r="AB9">
        <v>3</v>
      </c>
      <c r="AC9">
        <v>15</v>
      </c>
      <c r="AD9">
        <v>7</v>
      </c>
      <c r="AE9">
        <v>14</v>
      </c>
      <c r="AF9">
        <v>0</v>
      </c>
      <c r="AG9">
        <v>19</v>
      </c>
      <c r="AH9">
        <v>0</v>
      </c>
      <c r="AI9">
        <v>0</v>
      </c>
      <c r="AJ9">
        <v>12</v>
      </c>
      <c r="AK9">
        <v>0</v>
      </c>
      <c r="AL9">
        <v>0</v>
      </c>
      <c r="AM9">
        <v>8</v>
      </c>
      <c r="AN9">
        <v>0</v>
      </c>
      <c r="AO9">
        <v>5</v>
      </c>
      <c r="AP9">
        <v>51</v>
      </c>
      <c r="AQ9">
        <v>97</v>
      </c>
      <c r="AR9">
        <v>12</v>
      </c>
      <c r="AS9">
        <v>38</v>
      </c>
      <c r="AT9">
        <v>236</v>
      </c>
      <c r="AU9">
        <v>50</v>
      </c>
      <c r="AV9">
        <v>0</v>
      </c>
      <c r="AW9">
        <v>55</v>
      </c>
      <c r="AX9">
        <v>11</v>
      </c>
      <c r="AY9">
        <v>12</v>
      </c>
      <c r="AZ9">
        <v>0</v>
      </c>
      <c r="BA9">
        <v>0</v>
      </c>
      <c r="BB9">
        <v>10</v>
      </c>
      <c r="BC9">
        <v>0</v>
      </c>
      <c r="BD9">
        <v>0</v>
      </c>
      <c r="BE9">
        <v>46</v>
      </c>
      <c r="BF9">
        <v>0</v>
      </c>
      <c r="BG9">
        <v>0</v>
      </c>
      <c r="BH9">
        <v>0</v>
      </c>
      <c r="BI9">
        <v>0</v>
      </c>
      <c r="BJ9">
        <v>105</v>
      </c>
      <c r="BK9">
        <v>7</v>
      </c>
      <c r="BL9">
        <v>37</v>
      </c>
      <c r="BM9">
        <v>67</v>
      </c>
      <c r="BN9">
        <v>8</v>
      </c>
      <c r="BO9">
        <v>0</v>
      </c>
      <c r="BP9">
        <v>104</v>
      </c>
      <c r="BQ9">
        <v>17</v>
      </c>
      <c r="BR9">
        <v>0</v>
      </c>
      <c r="BS9">
        <v>82</v>
      </c>
      <c r="BT9">
        <v>7</v>
      </c>
      <c r="BU9">
        <v>52</v>
      </c>
      <c r="BV9">
        <v>0</v>
      </c>
      <c r="BW9">
        <v>0</v>
      </c>
      <c r="BX9">
        <v>0</v>
      </c>
      <c r="BY9">
        <v>57</v>
      </c>
      <c r="BZ9">
        <v>541</v>
      </c>
      <c r="CA9">
        <v>0</v>
      </c>
      <c r="CB9">
        <v>0</v>
      </c>
      <c r="CC9">
        <v>0</v>
      </c>
      <c r="CD9">
        <v>0</v>
      </c>
      <c r="CE9">
        <v>0</v>
      </c>
      <c r="CF9">
        <v>0</v>
      </c>
      <c r="CG9">
        <v>0</v>
      </c>
      <c r="CH9">
        <v>0</v>
      </c>
      <c r="CI9">
        <v>0</v>
      </c>
      <c r="CJ9">
        <v>0</v>
      </c>
      <c r="CK9">
        <v>0</v>
      </c>
      <c r="CL9">
        <v>0</v>
      </c>
    </row>
    <row r="10" spans="1:90">
      <c r="A10" t="s">
        <v>5971</v>
      </c>
      <c r="B10" t="s">
        <v>85</v>
      </c>
      <c r="C10" t="s">
        <v>86</v>
      </c>
      <c r="D10" t="str">
        <f t="shared" si="0"/>
        <v>Kazakhs</v>
      </c>
      <c r="E10">
        <f t="shared" si="1"/>
        <v>0.91886654321519312</v>
      </c>
      <c r="F10">
        <v>69663</v>
      </c>
      <c r="G10">
        <v>64011</v>
      </c>
      <c r="H10">
        <v>3808</v>
      </c>
      <c r="I10">
        <v>53</v>
      </c>
      <c r="J10">
        <v>72</v>
      </c>
      <c r="K10">
        <v>168</v>
      </c>
      <c r="L10">
        <v>384</v>
      </c>
      <c r="M10">
        <v>214</v>
      </c>
      <c r="N10">
        <v>16</v>
      </c>
      <c r="O10">
        <v>53</v>
      </c>
      <c r="P10">
        <v>23</v>
      </c>
      <c r="Q10">
        <v>2</v>
      </c>
      <c r="R10">
        <v>7</v>
      </c>
      <c r="S10">
        <v>11</v>
      </c>
      <c r="T10">
        <v>0</v>
      </c>
      <c r="U10">
        <v>35</v>
      </c>
      <c r="V10">
        <v>19</v>
      </c>
      <c r="W10">
        <v>4</v>
      </c>
      <c r="X10">
        <v>11</v>
      </c>
      <c r="Y10">
        <v>0</v>
      </c>
      <c r="Z10">
        <v>0</v>
      </c>
      <c r="AA10">
        <v>4</v>
      </c>
      <c r="AB10">
        <v>0</v>
      </c>
      <c r="AC10">
        <v>3</v>
      </c>
      <c r="AD10">
        <v>4</v>
      </c>
      <c r="AE10">
        <v>0</v>
      </c>
      <c r="AF10">
        <v>0</v>
      </c>
      <c r="AG10">
        <v>0</v>
      </c>
      <c r="AH10">
        <v>0</v>
      </c>
      <c r="AI10">
        <v>0</v>
      </c>
      <c r="AJ10">
        <v>0</v>
      </c>
      <c r="AK10">
        <v>0</v>
      </c>
      <c r="AL10">
        <v>0</v>
      </c>
      <c r="AM10">
        <v>15</v>
      </c>
      <c r="AN10">
        <v>0</v>
      </c>
      <c r="AO10">
        <v>0</v>
      </c>
      <c r="AP10">
        <v>4</v>
      </c>
      <c r="AQ10">
        <v>0</v>
      </c>
      <c r="AR10">
        <v>0</v>
      </c>
      <c r="AS10">
        <v>0</v>
      </c>
      <c r="AT10">
        <v>86</v>
      </c>
      <c r="AU10">
        <v>1</v>
      </c>
      <c r="AV10">
        <v>0</v>
      </c>
      <c r="AW10">
        <v>0</v>
      </c>
      <c r="AX10">
        <v>3</v>
      </c>
      <c r="AY10">
        <v>1</v>
      </c>
      <c r="AZ10">
        <v>0</v>
      </c>
      <c r="BA10">
        <v>0</v>
      </c>
      <c r="BB10">
        <v>2</v>
      </c>
      <c r="BC10">
        <v>0</v>
      </c>
      <c r="BD10">
        <v>0</v>
      </c>
      <c r="BE10">
        <v>1</v>
      </c>
      <c r="BF10">
        <v>0</v>
      </c>
      <c r="BG10">
        <v>0</v>
      </c>
      <c r="BH10">
        <v>0</v>
      </c>
      <c r="BI10">
        <v>0</v>
      </c>
      <c r="BJ10">
        <v>30</v>
      </c>
      <c r="BK10">
        <v>0</v>
      </c>
      <c r="BL10">
        <v>0</v>
      </c>
      <c r="BM10">
        <v>125</v>
      </c>
      <c r="BN10">
        <v>0</v>
      </c>
      <c r="BO10">
        <v>0</v>
      </c>
      <c r="BP10">
        <v>8</v>
      </c>
      <c r="BQ10">
        <v>0</v>
      </c>
      <c r="BR10">
        <v>0</v>
      </c>
      <c r="BS10">
        <v>5</v>
      </c>
      <c r="BT10">
        <v>0</v>
      </c>
      <c r="BU10">
        <v>3</v>
      </c>
      <c r="BV10">
        <v>0</v>
      </c>
      <c r="BW10">
        <v>0</v>
      </c>
      <c r="BX10">
        <v>0</v>
      </c>
      <c r="BY10">
        <v>0</v>
      </c>
      <c r="BZ10">
        <v>477</v>
      </c>
      <c r="CA10">
        <v>0</v>
      </c>
      <c r="CB10">
        <v>0</v>
      </c>
      <c r="CC10">
        <v>0</v>
      </c>
      <c r="CD10">
        <v>0</v>
      </c>
      <c r="CE10">
        <v>0</v>
      </c>
      <c r="CF10">
        <v>0</v>
      </c>
      <c r="CG10">
        <v>0</v>
      </c>
      <c r="CH10">
        <v>0</v>
      </c>
      <c r="CI10">
        <v>0</v>
      </c>
      <c r="CJ10">
        <v>0</v>
      </c>
      <c r="CK10">
        <v>0</v>
      </c>
      <c r="CL10">
        <v>0</v>
      </c>
    </row>
    <row r="11" spans="1:90">
      <c r="A11" t="s">
        <v>5780</v>
      </c>
      <c r="B11" t="s">
        <v>85</v>
      </c>
      <c r="C11" t="s">
        <v>88</v>
      </c>
      <c r="D11" t="str">
        <f t="shared" si="0"/>
        <v>Kazakhs</v>
      </c>
      <c r="E11">
        <f t="shared" si="1"/>
        <v>0.91411362080766601</v>
      </c>
      <c r="F11">
        <v>36525</v>
      </c>
      <c r="G11">
        <v>33388</v>
      </c>
      <c r="H11">
        <v>1881</v>
      </c>
      <c r="I11">
        <v>38</v>
      </c>
      <c r="J11">
        <v>213</v>
      </c>
      <c r="K11">
        <v>49</v>
      </c>
      <c r="L11">
        <v>323</v>
      </c>
      <c r="M11">
        <v>169</v>
      </c>
      <c r="N11">
        <v>24</v>
      </c>
      <c r="O11">
        <v>3</v>
      </c>
      <c r="P11">
        <v>30</v>
      </c>
      <c r="Q11">
        <v>1</v>
      </c>
      <c r="R11">
        <v>12</v>
      </c>
      <c r="S11">
        <v>8</v>
      </c>
      <c r="T11">
        <v>0</v>
      </c>
      <c r="U11">
        <v>8</v>
      </c>
      <c r="V11">
        <v>16</v>
      </c>
      <c r="W11">
        <v>0</v>
      </c>
      <c r="X11">
        <v>0</v>
      </c>
      <c r="Y11">
        <v>1</v>
      </c>
      <c r="Z11">
        <v>0</v>
      </c>
      <c r="AA11">
        <v>6</v>
      </c>
      <c r="AB11">
        <v>0</v>
      </c>
      <c r="AC11">
        <v>4</v>
      </c>
      <c r="AD11">
        <v>0</v>
      </c>
      <c r="AE11">
        <v>0</v>
      </c>
      <c r="AF11">
        <v>0</v>
      </c>
      <c r="AG11">
        <v>3</v>
      </c>
      <c r="AH11">
        <v>0</v>
      </c>
      <c r="AI11">
        <v>0</v>
      </c>
      <c r="AJ11">
        <v>1</v>
      </c>
      <c r="AK11">
        <v>0</v>
      </c>
      <c r="AL11">
        <v>0</v>
      </c>
      <c r="AM11">
        <v>7</v>
      </c>
      <c r="AN11">
        <v>0</v>
      </c>
      <c r="AO11">
        <v>1</v>
      </c>
      <c r="AP11">
        <v>3</v>
      </c>
      <c r="AQ11">
        <v>3</v>
      </c>
      <c r="AR11">
        <v>1</v>
      </c>
      <c r="AS11">
        <v>0</v>
      </c>
      <c r="AT11">
        <v>120</v>
      </c>
      <c r="AU11">
        <v>4</v>
      </c>
      <c r="AV11">
        <v>0</v>
      </c>
      <c r="AW11">
        <v>0</v>
      </c>
      <c r="AX11">
        <v>0</v>
      </c>
      <c r="AY11">
        <v>0</v>
      </c>
      <c r="AZ11">
        <v>0</v>
      </c>
      <c r="BA11">
        <v>0</v>
      </c>
      <c r="BB11">
        <v>0</v>
      </c>
      <c r="BC11">
        <v>0</v>
      </c>
      <c r="BD11">
        <v>0</v>
      </c>
      <c r="BE11">
        <v>2</v>
      </c>
      <c r="BF11">
        <v>0</v>
      </c>
      <c r="BG11">
        <v>0</v>
      </c>
      <c r="BH11">
        <v>0</v>
      </c>
      <c r="BI11">
        <v>0</v>
      </c>
      <c r="BJ11">
        <v>8</v>
      </c>
      <c r="BK11">
        <v>1</v>
      </c>
      <c r="BL11">
        <v>1</v>
      </c>
      <c r="BM11">
        <v>0</v>
      </c>
      <c r="BN11">
        <v>0</v>
      </c>
      <c r="BO11">
        <v>0</v>
      </c>
      <c r="BP11">
        <v>0</v>
      </c>
      <c r="BQ11">
        <v>0</v>
      </c>
      <c r="BR11">
        <v>0</v>
      </c>
      <c r="BS11">
        <v>3</v>
      </c>
      <c r="BT11">
        <v>1</v>
      </c>
      <c r="BU11">
        <v>6</v>
      </c>
      <c r="BV11">
        <v>0</v>
      </c>
      <c r="BW11">
        <v>0</v>
      </c>
      <c r="BX11">
        <v>0</v>
      </c>
      <c r="BY11">
        <v>0</v>
      </c>
      <c r="BZ11">
        <v>186</v>
      </c>
      <c r="CA11">
        <v>0</v>
      </c>
      <c r="CB11">
        <v>0</v>
      </c>
      <c r="CC11">
        <v>0</v>
      </c>
      <c r="CD11">
        <v>0</v>
      </c>
      <c r="CE11">
        <v>0</v>
      </c>
      <c r="CF11">
        <v>0</v>
      </c>
      <c r="CG11">
        <v>0</v>
      </c>
      <c r="CH11">
        <v>0</v>
      </c>
      <c r="CI11">
        <v>0</v>
      </c>
      <c r="CJ11">
        <v>0</v>
      </c>
      <c r="CK11">
        <v>0</v>
      </c>
      <c r="CL11">
        <v>0</v>
      </c>
    </row>
    <row r="12" spans="1:90">
      <c r="A12" t="s">
        <v>5880</v>
      </c>
      <c r="B12" t="s">
        <v>95</v>
      </c>
      <c r="C12" t="s">
        <v>106</v>
      </c>
      <c r="D12" t="str">
        <f t="shared" si="0"/>
        <v>Kazakhs</v>
      </c>
      <c r="E12">
        <f t="shared" si="1"/>
        <v>0.45592343082484388</v>
      </c>
      <c r="F12">
        <v>24344</v>
      </c>
      <c r="G12">
        <v>11099</v>
      </c>
      <c r="H12">
        <v>8334</v>
      </c>
      <c r="I12">
        <v>36</v>
      </c>
      <c r="J12">
        <v>1355</v>
      </c>
      <c r="K12">
        <v>7</v>
      </c>
      <c r="L12">
        <v>1534</v>
      </c>
      <c r="M12">
        <v>489</v>
      </c>
      <c r="N12">
        <v>55</v>
      </c>
      <c r="O12">
        <v>52</v>
      </c>
      <c r="P12">
        <v>385</v>
      </c>
      <c r="Q12">
        <v>5</v>
      </c>
      <c r="R12">
        <v>23</v>
      </c>
      <c r="S12">
        <v>60</v>
      </c>
      <c r="T12">
        <v>9</v>
      </c>
      <c r="U12">
        <v>8</v>
      </c>
      <c r="V12">
        <v>7</v>
      </c>
      <c r="W12">
        <v>35</v>
      </c>
      <c r="X12">
        <v>2</v>
      </c>
      <c r="Y12">
        <v>2</v>
      </c>
      <c r="Z12">
        <v>0</v>
      </c>
      <c r="AA12">
        <v>89</v>
      </c>
      <c r="AB12">
        <v>0</v>
      </c>
      <c r="AC12">
        <v>4</v>
      </c>
      <c r="AD12">
        <v>3</v>
      </c>
      <c r="AE12">
        <v>3</v>
      </c>
      <c r="AF12">
        <v>0</v>
      </c>
      <c r="AG12">
        <v>2</v>
      </c>
      <c r="AH12">
        <v>0</v>
      </c>
      <c r="AI12">
        <v>0</v>
      </c>
      <c r="AJ12">
        <v>57</v>
      </c>
      <c r="AK12">
        <v>0</v>
      </c>
      <c r="AL12">
        <v>2</v>
      </c>
      <c r="AM12">
        <v>4</v>
      </c>
      <c r="AN12">
        <v>0</v>
      </c>
      <c r="AO12">
        <v>0</v>
      </c>
      <c r="AP12">
        <v>15</v>
      </c>
      <c r="AQ12">
        <v>24</v>
      </c>
      <c r="AR12">
        <v>5</v>
      </c>
      <c r="AS12">
        <v>25</v>
      </c>
      <c r="AT12">
        <v>49</v>
      </c>
      <c r="AU12">
        <v>23</v>
      </c>
      <c r="AV12">
        <v>0</v>
      </c>
      <c r="AW12">
        <v>0</v>
      </c>
      <c r="AX12">
        <v>0</v>
      </c>
      <c r="AY12">
        <v>0</v>
      </c>
      <c r="AZ12">
        <v>0</v>
      </c>
      <c r="BA12">
        <v>0</v>
      </c>
      <c r="BB12">
        <v>0</v>
      </c>
      <c r="BC12">
        <v>0</v>
      </c>
      <c r="BD12">
        <v>0</v>
      </c>
      <c r="BE12">
        <v>125</v>
      </c>
      <c r="BF12">
        <v>0</v>
      </c>
      <c r="BG12">
        <v>0</v>
      </c>
      <c r="BH12">
        <v>0</v>
      </c>
      <c r="BI12">
        <v>0</v>
      </c>
      <c r="BJ12">
        <v>6</v>
      </c>
      <c r="BK12">
        <v>6</v>
      </c>
      <c r="BL12">
        <v>7</v>
      </c>
      <c r="BM12">
        <v>8</v>
      </c>
      <c r="BN12">
        <v>0</v>
      </c>
      <c r="BO12">
        <v>0</v>
      </c>
      <c r="BP12">
        <v>6</v>
      </c>
      <c r="BQ12">
        <v>1</v>
      </c>
      <c r="BR12">
        <v>0</v>
      </c>
      <c r="BS12">
        <v>331</v>
      </c>
      <c r="BT12">
        <v>12</v>
      </c>
      <c r="BU12">
        <v>11</v>
      </c>
      <c r="BV12">
        <v>1</v>
      </c>
      <c r="BW12">
        <v>0</v>
      </c>
      <c r="BX12">
        <v>0</v>
      </c>
      <c r="BY12">
        <v>0</v>
      </c>
      <c r="BZ12">
        <v>28</v>
      </c>
      <c r="CA12">
        <v>0</v>
      </c>
      <c r="CB12">
        <v>0</v>
      </c>
      <c r="CC12">
        <v>0</v>
      </c>
      <c r="CD12">
        <v>0</v>
      </c>
      <c r="CE12">
        <v>0</v>
      </c>
      <c r="CF12">
        <v>0</v>
      </c>
      <c r="CG12">
        <v>0</v>
      </c>
      <c r="CH12">
        <v>0</v>
      </c>
      <c r="CI12">
        <v>0</v>
      </c>
      <c r="CJ12">
        <v>0</v>
      </c>
      <c r="CK12">
        <v>0</v>
      </c>
      <c r="CL12">
        <v>0</v>
      </c>
    </row>
    <row r="13" spans="1:90">
      <c r="A13" t="s">
        <v>5767</v>
      </c>
      <c r="B13" t="s">
        <v>95</v>
      </c>
      <c r="C13" t="s">
        <v>105</v>
      </c>
      <c r="D13" t="str">
        <f t="shared" si="0"/>
        <v>Kazakhs</v>
      </c>
      <c r="E13">
        <f t="shared" si="1"/>
        <v>0.43395393628119733</v>
      </c>
      <c r="F13">
        <v>24922</v>
      </c>
      <c r="G13">
        <v>10815</v>
      </c>
      <c r="H13">
        <v>8877</v>
      </c>
      <c r="I13">
        <v>50</v>
      </c>
      <c r="J13">
        <v>1603</v>
      </c>
      <c r="K13">
        <v>29</v>
      </c>
      <c r="L13">
        <v>1403</v>
      </c>
      <c r="M13">
        <v>419</v>
      </c>
      <c r="N13">
        <v>127</v>
      </c>
      <c r="O13">
        <v>41</v>
      </c>
      <c r="P13">
        <v>484</v>
      </c>
      <c r="Q13">
        <v>20</v>
      </c>
      <c r="R13">
        <v>18</v>
      </c>
      <c r="S13">
        <v>114</v>
      </c>
      <c r="T13">
        <v>5</v>
      </c>
      <c r="U13">
        <v>17</v>
      </c>
      <c r="V13">
        <v>19</v>
      </c>
      <c r="W13">
        <v>21</v>
      </c>
      <c r="X13">
        <v>8</v>
      </c>
      <c r="Y13">
        <v>6</v>
      </c>
      <c r="Z13">
        <v>19</v>
      </c>
      <c r="AA13">
        <v>63</v>
      </c>
      <c r="AB13">
        <v>0</v>
      </c>
      <c r="AC13">
        <v>0</v>
      </c>
      <c r="AD13">
        <v>0</v>
      </c>
      <c r="AE13">
        <v>0</v>
      </c>
      <c r="AF13">
        <v>0</v>
      </c>
      <c r="AG13">
        <v>9</v>
      </c>
      <c r="AH13">
        <v>0</v>
      </c>
      <c r="AI13">
        <v>0</v>
      </c>
      <c r="AJ13">
        <v>106</v>
      </c>
      <c r="AK13">
        <v>0</v>
      </c>
      <c r="AL13">
        <v>0</v>
      </c>
      <c r="AM13">
        <v>4</v>
      </c>
      <c r="AN13">
        <v>0</v>
      </c>
      <c r="AO13">
        <v>0</v>
      </c>
      <c r="AP13">
        <v>30</v>
      </c>
      <c r="AQ13">
        <v>52</v>
      </c>
      <c r="AR13">
        <v>4</v>
      </c>
      <c r="AS13">
        <v>92</v>
      </c>
      <c r="AT13">
        <v>79</v>
      </c>
      <c r="AU13">
        <v>31</v>
      </c>
      <c r="AV13">
        <v>0</v>
      </c>
      <c r="AW13">
        <v>1</v>
      </c>
      <c r="AX13">
        <v>19</v>
      </c>
      <c r="AY13">
        <v>0</v>
      </c>
      <c r="AZ13">
        <v>2</v>
      </c>
      <c r="BA13">
        <v>0</v>
      </c>
      <c r="BB13">
        <v>0</v>
      </c>
      <c r="BC13">
        <v>0</v>
      </c>
      <c r="BD13">
        <v>0</v>
      </c>
      <c r="BE13">
        <v>19</v>
      </c>
      <c r="BF13">
        <v>0</v>
      </c>
      <c r="BG13">
        <v>0</v>
      </c>
      <c r="BH13">
        <v>0</v>
      </c>
      <c r="BI13">
        <v>0</v>
      </c>
      <c r="BJ13">
        <v>3</v>
      </c>
      <c r="BK13">
        <v>1</v>
      </c>
      <c r="BL13">
        <v>34</v>
      </c>
      <c r="BM13">
        <v>10</v>
      </c>
      <c r="BN13">
        <v>0</v>
      </c>
      <c r="BO13">
        <v>0</v>
      </c>
      <c r="BP13">
        <v>0</v>
      </c>
      <c r="BQ13">
        <v>36</v>
      </c>
      <c r="BR13">
        <v>0</v>
      </c>
      <c r="BS13">
        <v>131</v>
      </c>
      <c r="BT13">
        <v>2</v>
      </c>
      <c r="BU13">
        <v>15</v>
      </c>
      <c r="BV13">
        <v>10</v>
      </c>
      <c r="BW13">
        <v>0</v>
      </c>
      <c r="BX13">
        <v>0</v>
      </c>
      <c r="BY13">
        <v>0</v>
      </c>
      <c r="BZ13">
        <v>74</v>
      </c>
      <c r="CA13">
        <v>0</v>
      </c>
      <c r="CB13">
        <v>0</v>
      </c>
      <c r="CC13">
        <v>0</v>
      </c>
      <c r="CD13">
        <v>0</v>
      </c>
      <c r="CE13">
        <v>0</v>
      </c>
      <c r="CF13">
        <v>0</v>
      </c>
      <c r="CG13">
        <v>0</v>
      </c>
      <c r="CH13">
        <v>0</v>
      </c>
      <c r="CI13">
        <v>0</v>
      </c>
      <c r="CJ13">
        <v>0</v>
      </c>
      <c r="CK13">
        <v>0</v>
      </c>
      <c r="CL13">
        <v>0</v>
      </c>
    </row>
    <row r="14" spans="1:90">
      <c r="A14" t="s">
        <v>5956</v>
      </c>
      <c r="B14" t="s">
        <v>95</v>
      </c>
      <c r="C14" t="s">
        <v>108</v>
      </c>
      <c r="D14" t="str">
        <f t="shared" si="0"/>
        <v>Kazakhs</v>
      </c>
      <c r="E14">
        <f t="shared" si="1"/>
        <v>0.43129981452704397</v>
      </c>
      <c r="F14">
        <v>19949</v>
      </c>
      <c r="G14">
        <v>8604</v>
      </c>
      <c r="H14">
        <v>5785</v>
      </c>
      <c r="I14">
        <v>26</v>
      </c>
      <c r="J14">
        <v>1459</v>
      </c>
      <c r="K14">
        <v>0</v>
      </c>
      <c r="L14">
        <v>1424</v>
      </c>
      <c r="M14">
        <v>334</v>
      </c>
      <c r="N14">
        <v>48</v>
      </c>
      <c r="O14">
        <v>30</v>
      </c>
      <c r="P14">
        <v>506</v>
      </c>
      <c r="Q14">
        <v>4</v>
      </c>
      <c r="R14">
        <v>4</v>
      </c>
      <c r="S14">
        <v>36</v>
      </c>
      <c r="T14">
        <v>3</v>
      </c>
      <c r="U14">
        <v>7</v>
      </c>
      <c r="V14">
        <v>14</v>
      </c>
      <c r="W14">
        <v>35</v>
      </c>
      <c r="X14">
        <v>0</v>
      </c>
      <c r="Y14">
        <v>15</v>
      </c>
      <c r="Z14">
        <v>5</v>
      </c>
      <c r="AA14">
        <v>73</v>
      </c>
      <c r="AB14">
        <v>0</v>
      </c>
      <c r="AC14">
        <v>0</v>
      </c>
      <c r="AD14">
        <v>0</v>
      </c>
      <c r="AE14">
        <v>0</v>
      </c>
      <c r="AF14">
        <v>0</v>
      </c>
      <c r="AG14">
        <v>2</v>
      </c>
      <c r="AH14">
        <v>0</v>
      </c>
      <c r="AI14">
        <v>0</v>
      </c>
      <c r="AJ14">
        <v>168</v>
      </c>
      <c r="AK14">
        <v>0</v>
      </c>
      <c r="AL14">
        <v>0</v>
      </c>
      <c r="AM14">
        <v>1</v>
      </c>
      <c r="AN14">
        <v>0</v>
      </c>
      <c r="AO14">
        <v>0</v>
      </c>
      <c r="AP14">
        <v>23</v>
      </c>
      <c r="AQ14">
        <v>20</v>
      </c>
      <c r="AR14">
        <v>6</v>
      </c>
      <c r="AS14">
        <v>53</v>
      </c>
      <c r="AT14">
        <v>65</v>
      </c>
      <c r="AU14">
        <v>20</v>
      </c>
      <c r="AV14">
        <v>0</v>
      </c>
      <c r="AW14">
        <v>7</v>
      </c>
      <c r="AX14">
        <v>0</v>
      </c>
      <c r="AY14">
        <v>0</v>
      </c>
      <c r="AZ14">
        <v>1</v>
      </c>
      <c r="BA14">
        <v>0</v>
      </c>
      <c r="BB14">
        <v>0</v>
      </c>
      <c r="BC14">
        <v>0</v>
      </c>
      <c r="BD14">
        <v>0</v>
      </c>
      <c r="BE14">
        <v>7</v>
      </c>
      <c r="BF14">
        <v>0</v>
      </c>
      <c r="BG14">
        <v>0</v>
      </c>
      <c r="BH14">
        <v>0</v>
      </c>
      <c r="BI14">
        <v>0</v>
      </c>
      <c r="BJ14">
        <v>1</v>
      </c>
      <c r="BK14">
        <v>1</v>
      </c>
      <c r="BL14">
        <v>6</v>
      </c>
      <c r="BM14">
        <v>97</v>
      </c>
      <c r="BN14">
        <v>0</v>
      </c>
      <c r="BO14">
        <v>0</v>
      </c>
      <c r="BP14">
        <v>0</v>
      </c>
      <c r="BQ14">
        <v>4</v>
      </c>
      <c r="BR14">
        <v>0</v>
      </c>
      <c r="BS14">
        <v>1001</v>
      </c>
      <c r="BT14">
        <v>3</v>
      </c>
      <c r="BU14">
        <v>2</v>
      </c>
      <c r="BV14">
        <v>0</v>
      </c>
      <c r="BW14">
        <v>0</v>
      </c>
      <c r="BX14">
        <v>0</v>
      </c>
      <c r="BY14">
        <v>0</v>
      </c>
      <c r="BZ14">
        <v>49</v>
      </c>
      <c r="CA14">
        <v>0</v>
      </c>
      <c r="CB14">
        <v>0</v>
      </c>
      <c r="CC14">
        <v>0</v>
      </c>
      <c r="CD14">
        <v>0</v>
      </c>
      <c r="CE14">
        <v>0</v>
      </c>
      <c r="CF14">
        <v>0</v>
      </c>
      <c r="CG14">
        <v>0</v>
      </c>
      <c r="CH14">
        <v>0</v>
      </c>
      <c r="CI14">
        <v>0</v>
      </c>
      <c r="CJ14">
        <v>0</v>
      </c>
      <c r="CK14">
        <v>0</v>
      </c>
      <c r="CL14">
        <v>0</v>
      </c>
    </row>
    <row r="15" spans="1:90">
      <c r="A15" t="s">
        <v>5774</v>
      </c>
      <c r="B15" t="s">
        <v>95</v>
      </c>
      <c r="C15" t="s">
        <v>100</v>
      </c>
      <c r="D15" t="str">
        <f t="shared" si="0"/>
        <v>Kazakhs</v>
      </c>
      <c r="E15">
        <f t="shared" si="1"/>
        <v>0.38911480230661427</v>
      </c>
      <c r="F15">
        <v>43527</v>
      </c>
      <c r="G15">
        <v>16937</v>
      </c>
      <c r="H15">
        <v>14558</v>
      </c>
      <c r="I15">
        <v>43</v>
      </c>
      <c r="J15">
        <v>4223</v>
      </c>
      <c r="K15">
        <v>10</v>
      </c>
      <c r="L15">
        <v>2755</v>
      </c>
      <c r="M15">
        <v>916</v>
      </c>
      <c r="N15">
        <v>367</v>
      </c>
      <c r="O15">
        <v>37</v>
      </c>
      <c r="P15">
        <v>868</v>
      </c>
      <c r="Q15">
        <v>15</v>
      </c>
      <c r="R15">
        <v>35</v>
      </c>
      <c r="S15">
        <v>135</v>
      </c>
      <c r="T15">
        <v>1</v>
      </c>
      <c r="U15">
        <v>7</v>
      </c>
      <c r="V15">
        <v>31</v>
      </c>
      <c r="W15">
        <v>122</v>
      </c>
      <c r="X15">
        <v>2</v>
      </c>
      <c r="Y15">
        <v>3</v>
      </c>
      <c r="Z15">
        <v>8</v>
      </c>
      <c r="AA15">
        <v>228</v>
      </c>
      <c r="AB15">
        <v>0</v>
      </c>
      <c r="AC15">
        <v>2</v>
      </c>
      <c r="AD15">
        <v>10</v>
      </c>
      <c r="AE15">
        <v>5</v>
      </c>
      <c r="AF15">
        <v>0</v>
      </c>
      <c r="AG15">
        <v>16</v>
      </c>
      <c r="AH15">
        <v>0</v>
      </c>
      <c r="AI15">
        <v>0</v>
      </c>
      <c r="AJ15">
        <v>495</v>
      </c>
      <c r="AK15">
        <v>0</v>
      </c>
      <c r="AL15">
        <v>1</v>
      </c>
      <c r="AM15">
        <v>11</v>
      </c>
      <c r="AN15">
        <v>0</v>
      </c>
      <c r="AO15">
        <v>0</v>
      </c>
      <c r="AP15">
        <v>123</v>
      </c>
      <c r="AQ15">
        <v>45</v>
      </c>
      <c r="AR15">
        <v>6</v>
      </c>
      <c r="AS15">
        <v>132</v>
      </c>
      <c r="AT15">
        <v>794</v>
      </c>
      <c r="AU15">
        <v>45</v>
      </c>
      <c r="AV15">
        <v>0</v>
      </c>
      <c r="AW15">
        <v>0</v>
      </c>
      <c r="AX15">
        <v>0</v>
      </c>
      <c r="AY15">
        <v>0</v>
      </c>
      <c r="AZ15">
        <v>6</v>
      </c>
      <c r="BA15">
        <v>1</v>
      </c>
      <c r="BB15">
        <v>0</v>
      </c>
      <c r="BC15">
        <v>0</v>
      </c>
      <c r="BD15">
        <v>0</v>
      </c>
      <c r="BE15">
        <v>45</v>
      </c>
      <c r="BF15">
        <v>0</v>
      </c>
      <c r="BG15">
        <v>0</v>
      </c>
      <c r="BH15">
        <v>0</v>
      </c>
      <c r="BI15">
        <v>0</v>
      </c>
      <c r="BJ15">
        <v>4</v>
      </c>
      <c r="BK15">
        <v>15</v>
      </c>
      <c r="BL15">
        <v>23</v>
      </c>
      <c r="BM15">
        <v>163</v>
      </c>
      <c r="BN15">
        <v>0</v>
      </c>
      <c r="BO15">
        <v>0</v>
      </c>
      <c r="BP15">
        <v>3</v>
      </c>
      <c r="BQ15">
        <v>9</v>
      </c>
      <c r="BR15">
        <v>0</v>
      </c>
      <c r="BS15">
        <v>168</v>
      </c>
      <c r="BT15">
        <v>9</v>
      </c>
      <c r="BU15">
        <v>21</v>
      </c>
      <c r="BV15">
        <v>0</v>
      </c>
      <c r="BW15">
        <v>0</v>
      </c>
      <c r="BX15">
        <v>0</v>
      </c>
      <c r="BY15">
        <v>0</v>
      </c>
      <c r="BZ15">
        <v>74</v>
      </c>
      <c r="CA15">
        <v>0</v>
      </c>
      <c r="CB15">
        <v>0</v>
      </c>
      <c r="CC15">
        <v>0</v>
      </c>
      <c r="CD15">
        <v>0</v>
      </c>
      <c r="CE15">
        <v>0</v>
      </c>
      <c r="CF15">
        <v>0</v>
      </c>
      <c r="CG15">
        <v>0</v>
      </c>
      <c r="CH15">
        <v>0</v>
      </c>
      <c r="CI15">
        <v>0</v>
      </c>
      <c r="CJ15">
        <v>0</v>
      </c>
      <c r="CK15">
        <v>0</v>
      </c>
      <c r="CL15">
        <v>0</v>
      </c>
    </row>
    <row r="16" spans="1:90">
      <c r="A16" t="s">
        <v>5804</v>
      </c>
      <c r="B16" t="s">
        <v>95</v>
      </c>
      <c r="C16" t="s">
        <v>111</v>
      </c>
      <c r="D16" t="str">
        <f t="shared" si="0"/>
        <v>Kazakhs</v>
      </c>
      <c r="E16">
        <f t="shared" si="1"/>
        <v>0.67464873848013296</v>
      </c>
      <c r="F16">
        <v>13238</v>
      </c>
      <c r="G16">
        <v>8931</v>
      </c>
      <c r="H16">
        <v>2801</v>
      </c>
      <c r="I16">
        <v>13</v>
      </c>
      <c r="J16">
        <v>294</v>
      </c>
      <c r="K16">
        <v>3</v>
      </c>
      <c r="L16">
        <v>337</v>
      </c>
      <c r="M16">
        <v>252</v>
      </c>
      <c r="N16">
        <v>18</v>
      </c>
      <c r="O16">
        <v>8</v>
      </c>
      <c r="P16">
        <v>226</v>
      </c>
      <c r="Q16">
        <v>5</v>
      </c>
      <c r="R16">
        <v>6</v>
      </c>
      <c r="S16">
        <v>5</v>
      </c>
      <c r="T16">
        <v>2</v>
      </c>
      <c r="U16">
        <v>4</v>
      </c>
      <c r="V16">
        <v>6</v>
      </c>
      <c r="W16">
        <v>18</v>
      </c>
      <c r="X16">
        <v>0</v>
      </c>
      <c r="Y16">
        <v>1</v>
      </c>
      <c r="Z16">
        <v>15</v>
      </c>
      <c r="AA16">
        <v>34</v>
      </c>
      <c r="AB16">
        <v>0</v>
      </c>
      <c r="AC16">
        <v>3</v>
      </c>
      <c r="AD16">
        <v>0</v>
      </c>
      <c r="AE16">
        <v>0</v>
      </c>
      <c r="AF16">
        <v>0</v>
      </c>
      <c r="AG16">
        <v>1</v>
      </c>
      <c r="AH16">
        <v>0</v>
      </c>
      <c r="AI16">
        <v>0</v>
      </c>
      <c r="AJ16">
        <v>53</v>
      </c>
      <c r="AK16">
        <v>0</v>
      </c>
      <c r="AL16">
        <v>0</v>
      </c>
      <c r="AM16">
        <v>3</v>
      </c>
      <c r="AN16">
        <v>0</v>
      </c>
      <c r="AO16">
        <v>0</v>
      </c>
      <c r="AP16">
        <v>0</v>
      </c>
      <c r="AQ16">
        <v>87</v>
      </c>
      <c r="AR16">
        <v>0</v>
      </c>
      <c r="AS16">
        <v>22</v>
      </c>
      <c r="AT16">
        <v>5</v>
      </c>
      <c r="AU16">
        <v>33</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1</v>
      </c>
      <c r="BQ16">
        <v>3</v>
      </c>
      <c r="BR16">
        <v>0</v>
      </c>
      <c r="BS16">
        <v>39</v>
      </c>
      <c r="BT16">
        <v>0</v>
      </c>
      <c r="BU16">
        <v>3</v>
      </c>
      <c r="BV16">
        <v>0</v>
      </c>
      <c r="BW16">
        <v>0</v>
      </c>
      <c r="BX16">
        <v>0</v>
      </c>
      <c r="BY16">
        <v>0</v>
      </c>
      <c r="BZ16">
        <v>6</v>
      </c>
      <c r="CA16">
        <v>0</v>
      </c>
      <c r="CB16">
        <v>0</v>
      </c>
      <c r="CC16">
        <v>0</v>
      </c>
      <c r="CD16">
        <v>0</v>
      </c>
      <c r="CE16">
        <v>0</v>
      </c>
      <c r="CF16">
        <v>0</v>
      </c>
      <c r="CG16">
        <v>0</v>
      </c>
      <c r="CH16">
        <v>0</v>
      </c>
      <c r="CI16">
        <v>0</v>
      </c>
      <c r="CJ16">
        <v>0</v>
      </c>
      <c r="CK16">
        <v>0</v>
      </c>
      <c r="CL16">
        <v>0</v>
      </c>
    </row>
    <row r="17" spans="1:90">
      <c r="A17" t="s">
        <v>5902</v>
      </c>
      <c r="B17" t="s">
        <v>95</v>
      </c>
      <c r="C17" t="s">
        <v>102</v>
      </c>
      <c r="D17" t="str">
        <f t="shared" si="0"/>
        <v>Kazakhs</v>
      </c>
      <c r="E17">
        <f t="shared" si="1"/>
        <v>0.42107235318163239</v>
      </c>
      <c r="F17">
        <v>29356</v>
      </c>
      <c r="G17">
        <v>12361</v>
      </c>
      <c r="H17">
        <v>11250</v>
      </c>
      <c r="I17">
        <v>26</v>
      </c>
      <c r="J17">
        <v>1368</v>
      </c>
      <c r="K17">
        <v>11</v>
      </c>
      <c r="L17">
        <v>1815</v>
      </c>
      <c r="M17">
        <v>421</v>
      </c>
      <c r="N17">
        <v>32</v>
      </c>
      <c r="O17">
        <v>28</v>
      </c>
      <c r="P17">
        <v>475</v>
      </c>
      <c r="Q17">
        <v>2</v>
      </c>
      <c r="R17">
        <v>5</v>
      </c>
      <c r="S17">
        <v>58</v>
      </c>
      <c r="T17">
        <v>8</v>
      </c>
      <c r="U17">
        <v>8</v>
      </c>
      <c r="V17">
        <v>39</v>
      </c>
      <c r="W17">
        <v>86</v>
      </c>
      <c r="X17">
        <v>0</v>
      </c>
      <c r="Y17">
        <v>9</v>
      </c>
      <c r="Z17">
        <v>4</v>
      </c>
      <c r="AA17">
        <v>55</v>
      </c>
      <c r="AB17">
        <v>0</v>
      </c>
      <c r="AC17">
        <v>9</v>
      </c>
      <c r="AD17">
        <v>11</v>
      </c>
      <c r="AE17">
        <v>2</v>
      </c>
      <c r="AF17">
        <v>0</v>
      </c>
      <c r="AG17">
        <v>8</v>
      </c>
      <c r="AH17">
        <v>0</v>
      </c>
      <c r="AI17">
        <v>0</v>
      </c>
      <c r="AJ17">
        <v>750</v>
      </c>
      <c r="AK17">
        <v>0</v>
      </c>
      <c r="AL17">
        <v>1</v>
      </c>
      <c r="AM17">
        <v>9</v>
      </c>
      <c r="AN17">
        <v>0</v>
      </c>
      <c r="AO17">
        <v>0</v>
      </c>
      <c r="AP17">
        <v>9</v>
      </c>
      <c r="AQ17">
        <v>27</v>
      </c>
      <c r="AR17">
        <v>0</v>
      </c>
      <c r="AS17">
        <v>27</v>
      </c>
      <c r="AT17">
        <v>48</v>
      </c>
      <c r="AU17">
        <v>45</v>
      </c>
      <c r="AV17">
        <v>0</v>
      </c>
      <c r="AW17">
        <v>5</v>
      </c>
      <c r="AX17">
        <v>2</v>
      </c>
      <c r="AY17">
        <v>0</v>
      </c>
      <c r="AZ17">
        <v>3</v>
      </c>
      <c r="BA17">
        <v>0</v>
      </c>
      <c r="BB17">
        <v>0</v>
      </c>
      <c r="BC17">
        <v>0</v>
      </c>
      <c r="BD17">
        <v>0</v>
      </c>
      <c r="BE17">
        <v>139</v>
      </c>
      <c r="BF17">
        <v>0</v>
      </c>
      <c r="BG17">
        <v>0</v>
      </c>
      <c r="BH17">
        <v>0</v>
      </c>
      <c r="BI17">
        <v>0</v>
      </c>
      <c r="BJ17">
        <v>0</v>
      </c>
      <c r="BK17">
        <v>0</v>
      </c>
      <c r="BL17">
        <v>10</v>
      </c>
      <c r="BM17">
        <v>1</v>
      </c>
      <c r="BN17">
        <v>0</v>
      </c>
      <c r="BO17">
        <v>0</v>
      </c>
      <c r="BP17">
        <v>0</v>
      </c>
      <c r="BQ17">
        <v>2</v>
      </c>
      <c r="BR17">
        <v>0</v>
      </c>
      <c r="BS17">
        <v>119</v>
      </c>
      <c r="BT17">
        <v>0</v>
      </c>
      <c r="BU17">
        <v>1</v>
      </c>
      <c r="BV17">
        <v>0</v>
      </c>
      <c r="BW17">
        <v>0</v>
      </c>
      <c r="BX17">
        <v>0</v>
      </c>
      <c r="BY17">
        <v>0</v>
      </c>
      <c r="BZ17">
        <v>67</v>
      </c>
      <c r="CA17">
        <v>0</v>
      </c>
      <c r="CB17">
        <v>0</v>
      </c>
      <c r="CC17">
        <v>0</v>
      </c>
      <c r="CD17">
        <v>0</v>
      </c>
      <c r="CE17">
        <v>0</v>
      </c>
      <c r="CF17">
        <v>0</v>
      </c>
      <c r="CG17">
        <v>0</v>
      </c>
      <c r="CH17">
        <v>0</v>
      </c>
      <c r="CI17">
        <v>0</v>
      </c>
      <c r="CJ17">
        <v>0</v>
      </c>
      <c r="CK17">
        <v>0</v>
      </c>
      <c r="CL17">
        <v>0</v>
      </c>
    </row>
    <row r="18" spans="1:90">
      <c r="A18" t="s">
        <v>5928</v>
      </c>
      <c r="B18" t="s">
        <v>95</v>
      </c>
      <c r="C18" t="s">
        <v>98</v>
      </c>
      <c r="D18" t="str">
        <f t="shared" si="0"/>
        <v>Kazakhs</v>
      </c>
      <c r="E18">
        <f t="shared" si="1"/>
        <v>0.45093618272718361</v>
      </c>
      <c r="F18">
        <v>71407</v>
      </c>
      <c r="G18">
        <v>32200</v>
      </c>
      <c r="H18">
        <v>28377</v>
      </c>
      <c r="I18">
        <v>135</v>
      </c>
      <c r="J18">
        <v>2757</v>
      </c>
      <c r="K18">
        <v>38</v>
      </c>
      <c r="L18">
        <v>2763</v>
      </c>
      <c r="M18">
        <v>935</v>
      </c>
      <c r="N18">
        <v>128</v>
      </c>
      <c r="O18">
        <v>305</v>
      </c>
      <c r="P18">
        <v>951</v>
      </c>
      <c r="Q18">
        <v>34</v>
      </c>
      <c r="R18">
        <v>31</v>
      </c>
      <c r="S18">
        <v>93</v>
      </c>
      <c r="T18">
        <v>9</v>
      </c>
      <c r="U18">
        <v>66</v>
      </c>
      <c r="V18">
        <v>18</v>
      </c>
      <c r="W18">
        <v>77</v>
      </c>
      <c r="X18">
        <v>7</v>
      </c>
      <c r="Y18">
        <v>4</v>
      </c>
      <c r="Z18">
        <v>38</v>
      </c>
      <c r="AA18">
        <v>74</v>
      </c>
      <c r="AB18">
        <v>0</v>
      </c>
      <c r="AC18">
        <v>11</v>
      </c>
      <c r="AD18">
        <v>2</v>
      </c>
      <c r="AE18">
        <v>2</v>
      </c>
      <c r="AF18">
        <v>0</v>
      </c>
      <c r="AG18">
        <v>5</v>
      </c>
      <c r="AH18">
        <v>0</v>
      </c>
      <c r="AI18">
        <v>0</v>
      </c>
      <c r="AJ18">
        <v>526</v>
      </c>
      <c r="AK18">
        <v>0</v>
      </c>
      <c r="AL18">
        <v>0</v>
      </c>
      <c r="AM18">
        <v>3</v>
      </c>
      <c r="AN18">
        <v>0</v>
      </c>
      <c r="AO18">
        <v>0</v>
      </c>
      <c r="AP18">
        <v>59</v>
      </c>
      <c r="AQ18">
        <v>88</v>
      </c>
      <c r="AR18">
        <v>1</v>
      </c>
      <c r="AS18">
        <v>37</v>
      </c>
      <c r="AT18">
        <v>123</v>
      </c>
      <c r="AU18">
        <v>41</v>
      </c>
      <c r="AV18">
        <v>0</v>
      </c>
      <c r="AW18">
        <v>15</v>
      </c>
      <c r="AX18">
        <v>6</v>
      </c>
      <c r="AY18">
        <v>0</v>
      </c>
      <c r="AZ18">
        <v>10</v>
      </c>
      <c r="BA18">
        <v>2</v>
      </c>
      <c r="BB18">
        <v>0</v>
      </c>
      <c r="BC18">
        <v>0</v>
      </c>
      <c r="BD18">
        <v>0</v>
      </c>
      <c r="BE18">
        <v>8</v>
      </c>
      <c r="BF18">
        <v>0</v>
      </c>
      <c r="BG18">
        <v>0</v>
      </c>
      <c r="BH18">
        <v>0</v>
      </c>
      <c r="BI18">
        <v>0</v>
      </c>
      <c r="BJ18">
        <v>16</v>
      </c>
      <c r="BK18">
        <v>10</v>
      </c>
      <c r="BL18">
        <v>142</v>
      </c>
      <c r="BM18">
        <v>17</v>
      </c>
      <c r="BN18">
        <v>0</v>
      </c>
      <c r="BO18">
        <v>0</v>
      </c>
      <c r="BP18">
        <v>0</v>
      </c>
      <c r="BQ18">
        <v>80</v>
      </c>
      <c r="BR18">
        <v>0</v>
      </c>
      <c r="BS18">
        <v>925</v>
      </c>
      <c r="BT18">
        <v>1</v>
      </c>
      <c r="BU18">
        <v>36</v>
      </c>
      <c r="BV18">
        <v>2</v>
      </c>
      <c r="BW18">
        <v>2</v>
      </c>
      <c r="BX18">
        <v>0</v>
      </c>
      <c r="BY18">
        <v>17</v>
      </c>
      <c r="BZ18">
        <v>180</v>
      </c>
      <c r="CA18">
        <v>0</v>
      </c>
      <c r="CB18">
        <v>0</v>
      </c>
      <c r="CC18">
        <v>0</v>
      </c>
      <c r="CD18">
        <v>0</v>
      </c>
      <c r="CE18">
        <v>0</v>
      </c>
      <c r="CF18">
        <v>0</v>
      </c>
      <c r="CG18">
        <v>0</v>
      </c>
      <c r="CH18">
        <v>0</v>
      </c>
      <c r="CI18">
        <v>0</v>
      </c>
      <c r="CJ18">
        <v>0</v>
      </c>
      <c r="CK18">
        <v>0</v>
      </c>
      <c r="CL18">
        <v>0</v>
      </c>
    </row>
    <row r="19" spans="1:90">
      <c r="A19" t="s">
        <v>5814</v>
      </c>
      <c r="B19" t="s">
        <v>95</v>
      </c>
      <c r="C19" t="s">
        <v>114</v>
      </c>
      <c r="D19" t="str">
        <f t="shared" si="0"/>
        <v>Kazakhs</v>
      </c>
      <c r="E19">
        <f t="shared" si="1"/>
        <v>0.46330016895062887</v>
      </c>
      <c r="F19">
        <v>5327</v>
      </c>
      <c r="G19">
        <v>2468</v>
      </c>
      <c r="H19">
        <v>1350</v>
      </c>
      <c r="I19">
        <v>12</v>
      </c>
      <c r="J19">
        <v>645</v>
      </c>
      <c r="K19">
        <v>0</v>
      </c>
      <c r="L19">
        <v>229</v>
      </c>
      <c r="M19">
        <v>98</v>
      </c>
      <c r="N19">
        <v>16</v>
      </c>
      <c r="O19">
        <v>9</v>
      </c>
      <c r="P19">
        <v>262</v>
      </c>
      <c r="Q19">
        <v>4</v>
      </c>
      <c r="R19">
        <v>1</v>
      </c>
      <c r="S19">
        <v>48</v>
      </c>
      <c r="T19">
        <v>0</v>
      </c>
      <c r="U19">
        <v>0</v>
      </c>
      <c r="V19">
        <v>1</v>
      </c>
      <c r="W19">
        <v>8</v>
      </c>
      <c r="X19">
        <v>0</v>
      </c>
      <c r="Y19">
        <v>2</v>
      </c>
      <c r="Z19">
        <v>0</v>
      </c>
      <c r="AA19">
        <v>60</v>
      </c>
      <c r="AB19">
        <v>0</v>
      </c>
      <c r="AC19">
        <v>0</v>
      </c>
      <c r="AD19">
        <v>0</v>
      </c>
      <c r="AE19">
        <v>1</v>
      </c>
      <c r="AF19">
        <v>0</v>
      </c>
      <c r="AG19">
        <v>0</v>
      </c>
      <c r="AH19">
        <v>0</v>
      </c>
      <c r="AI19">
        <v>0</v>
      </c>
      <c r="AJ19">
        <v>2</v>
      </c>
      <c r="AK19">
        <v>0</v>
      </c>
      <c r="AL19">
        <v>0</v>
      </c>
      <c r="AM19">
        <v>1</v>
      </c>
      <c r="AN19">
        <v>0</v>
      </c>
      <c r="AO19">
        <v>0</v>
      </c>
      <c r="AP19">
        <v>5</v>
      </c>
      <c r="AQ19">
        <v>19</v>
      </c>
      <c r="AR19">
        <v>0</v>
      </c>
      <c r="AS19">
        <v>44</v>
      </c>
      <c r="AT19">
        <v>5</v>
      </c>
      <c r="AU19">
        <v>4</v>
      </c>
      <c r="AV19">
        <v>0</v>
      </c>
      <c r="AW19">
        <v>0</v>
      </c>
      <c r="AX19">
        <v>1</v>
      </c>
      <c r="AY19">
        <v>0</v>
      </c>
      <c r="AZ19">
        <v>0</v>
      </c>
      <c r="BA19">
        <v>0</v>
      </c>
      <c r="BB19">
        <v>0</v>
      </c>
      <c r="BC19">
        <v>0</v>
      </c>
      <c r="BD19">
        <v>0</v>
      </c>
      <c r="BE19">
        <v>0</v>
      </c>
      <c r="BF19">
        <v>0</v>
      </c>
      <c r="BG19">
        <v>0</v>
      </c>
      <c r="BH19">
        <v>0</v>
      </c>
      <c r="BI19">
        <v>0</v>
      </c>
      <c r="BJ19">
        <v>1</v>
      </c>
      <c r="BK19">
        <v>0</v>
      </c>
      <c r="BL19">
        <v>0</v>
      </c>
      <c r="BM19">
        <v>0</v>
      </c>
      <c r="BN19">
        <v>0</v>
      </c>
      <c r="BO19">
        <v>0</v>
      </c>
      <c r="BP19">
        <v>0</v>
      </c>
      <c r="BQ19">
        <v>0</v>
      </c>
      <c r="BR19">
        <v>0</v>
      </c>
      <c r="BS19">
        <v>23</v>
      </c>
      <c r="BT19">
        <v>6</v>
      </c>
      <c r="BU19">
        <v>0</v>
      </c>
      <c r="BV19">
        <v>0</v>
      </c>
      <c r="BW19">
        <v>0</v>
      </c>
      <c r="BX19">
        <v>0</v>
      </c>
      <c r="BY19">
        <v>0</v>
      </c>
      <c r="BZ19">
        <v>2</v>
      </c>
      <c r="CA19">
        <v>0</v>
      </c>
      <c r="CB19">
        <v>0</v>
      </c>
      <c r="CC19">
        <v>0</v>
      </c>
      <c r="CD19">
        <v>0</v>
      </c>
      <c r="CE19">
        <v>0</v>
      </c>
      <c r="CF19">
        <v>0</v>
      </c>
      <c r="CG19">
        <v>0</v>
      </c>
      <c r="CH19">
        <v>0</v>
      </c>
      <c r="CI19">
        <v>0</v>
      </c>
      <c r="CJ19">
        <v>0</v>
      </c>
      <c r="CK19">
        <v>0</v>
      </c>
      <c r="CL19">
        <v>0</v>
      </c>
    </row>
    <row r="20" spans="1:90">
      <c r="A20" t="s">
        <v>5943</v>
      </c>
      <c r="B20" t="s">
        <v>95</v>
      </c>
      <c r="C20" t="s">
        <v>104</v>
      </c>
      <c r="D20" t="str">
        <f t="shared" si="0"/>
        <v>Kazakhs</v>
      </c>
      <c r="E20">
        <f t="shared" si="1"/>
        <v>0.67780365802436138</v>
      </c>
      <c r="F20">
        <v>26189</v>
      </c>
      <c r="G20">
        <v>17751</v>
      </c>
      <c r="H20">
        <v>4795</v>
      </c>
      <c r="I20">
        <v>31</v>
      </c>
      <c r="J20">
        <v>1529</v>
      </c>
      <c r="K20">
        <v>12</v>
      </c>
      <c r="L20">
        <v>845</v>
      </c>
      <c r="M20">
        <v>359</v>
      </c>
      <c r="N20">
        <v>42</v>
      </c>
      <c r="O20">
        <v>13</v>
      </c>
      <c r="P20">
        <v>288</v>
      </c>
      <c r="Q20">
        <v>5</v>
      </c>
      <c r="R20">
        <v>8</v>
      </c>
      <c r="S20">
        <v>54</v>
      </c>
      <c r="T20">
        <v>0</v>
      </c>
      <c r="U20">
        <v>18</v>
      </c>
      <c r="V20">
        <v>4</v>
      </c>
      <c r="W20">
        <v>11</v>
      </c>
      <c r="X20">
        <v>2</v>
      </c>
      <c r="Y20">
        <v>3</v>
      </c>
      <c r="Z20">
        <v>2</v>
      </c>
      <c r="AA20">
        <v>71</v>
      </c>
      <c r="AB20">
        <v>0</v>
      </c>
      <c r="AC20">
        <v>1</v>
      </c>
      <c r="AD20">
        <v>12</v>
      </c>
      <c r="AE20">
        <v>2</v>
      </c>
      <c r="AF20">
        <v>0</v>
      </c>
      <c r="AG20">
        <v>4</v>
      </c>
      <c r="AH20">
        <v>0</v>
      </c>
      <c r="AI20">
        <v>0</v>
      </c>
      <c r="AJ20">
        <v>17</v>
      </c>
      <c r="AK20">
        <v>0</v>
      </c>
      <c r="AL20">
        <v>0</v>
      </c>
      <c r="AM20">
        <v>19</v>
      </c>
      <c r="AN20">
        <v>0</v>
      </c>
      <c r="AO20">
        <v>0</v>
      </c>
      <c r="AP20">
        <v>38</v>
      </c>
      <c r="AQ20">
        <v>11</v>
      </c>
      <c r="AR20">
        <v>4</v>
      </c>
      <c r="AS20">
        <v>44</v>
      </c>
      <c r="AT20">
        <v>31</v>
      </c>
      <c r="AU20">
        <v>18</v>
      </c>
      <c r="AV20">
        <v>0</v>
      </c>
      <c r="AW20">
        <v>1</v>
      </c>
      <c r="AX20">
        <v>9</v>
      </c>
      <c r="AY20">
        <v>0</v>
      </c>
      <c r="AZ20">
        <v>2</v>
      </c>
      <c r="BA20">
        <v>2</v>
      </c>
      <c r="BB20">
        <v>0</v>
      </c>
      <c r="BC20">
        <v>0</v>
      </c>
      <c r="BD20">
        <v>0</v>
      </c>
      <c r="BE20">
        <v>1</v>
      </c>
      <c r="BF20">
        <v>0</v>
      </c>
      <c r="BG20">
        <v>0</v>
      </c>
      <c r="BH20">
        <v>0</v>
      </c>
      <c r="BI20">
        <v>0</v>
      </c>
      <c r="BJ20">
        <v>3</v>
      </c>
      <c r="BK20">
        <v>0</v>
      </c>
      <c r="BL20">
        <v>2</v>
      </c>
      <c r="BM20">
        <v>2</v>
      </c>
      <c r="BN20">
        <v>0</v>
      </c>
      <c r="BO20">
        <v>0</v>
      </c>
      <c r="BP20">
        <v>2</v>
      </c>
      <c r="BQ20">
        <v>2</v>
      </c>
      <c r="BR20">
        <v>0</v>
      </c>
      <c r="BS20">
        <v>68</v>
      </c>
      <c r="BT20">
        <v>0</v>
      </c>
      <c r="BU20">
        <v>3</v>
      </c>
      <c r="BV20">
        <v>2</v>
      </c>
      <c r="BW20">
        <v>3</v>
      </c>
      <c r="BX20">
        <v>0</v>
      </c>
      <c r="BY20">
        <v>0</v>
      </c>
      <c r="BZ20">
        <v>43</v>
      </c>
      <c r="CA20">
        <v>0</v>
      </c>
      <c r="CB20">
        <v>0</v>
      </c>
      <c r="CC20">
        <v>0</v>
      </c>
      <c r="CD20">
        <v>0</v>
      </c>
      <c r="CE20">
        <v>0</v>
      </c>
      <c r="CF20">
        <v>0</v>
      </c>
      <c r="CG20">
        <v>0</v>
      </c>
      <c r="CH20">
        <v>0</v>
      </c>
      <c r="CI20">
        <v>0</v>
      </c>
      <c r="CJ20">
        <v>0</v>
      </c>
      <c r="CK20">
        <v>0</v>
      </c>
      <c r="CL20">
        <v>0</v>
      </c>
    </row>
    <row r="21" spans="1:90">
      <c r="A21" t="s">
        <v>5803</v>
      </c>
      <c r="B21" t="s">
        <v>95</v>
      </c>
      <c r="C21" t="s">
        <v>107</v>
      </c>
      <c r="D21" t="str">
        <f t="shared" si="0"/>
        <v>Russians</v>
      </c>
      <c r="E21">
        <f t="shared" si="1"/>
        <v>0.34349973624898095</v>
      </c>
      <c r="F21">
        <v>20853</v>
      </c>
      <c r="G21">
        <v>7151</v>
      </c>
      <c r="H21">
        <v>7163</v>
      </c>
      <c r="I21">
        <v>25</v>
      </c>
      <c r="J21">
        <v>2819</v>
      </c>
      <c r="K21">
        <v>3</v>
      </c>
      <c r="L21">
        <v>1120</v>
      </c>
      <c r="M21">
        <v>557</v>
      </c>
      <c r="N21">
        <v>155</v>
      </c>
      <c r="O21">
        <v>26</v>
      </c>
      <c r="P21">
        <v>718</v>
      </c>
      <c r="Q21">
        <v>26</v>
      </c>
      <c r="R21">
        <v>24</v>
      </c>
      <c r="S21">
        <v>174</v>
      </c>
      <c r="T21">
        <v>7</v>
      </c>
      <c r="U21">
        <v>9</v>
      </c>
      <c r="V21">
        <v>8</v>
      </c>
      <c r="W21">
        <v>57</v>
      </c>
      <c r="X21">
        <v>0</v>
      </c>
      <c r="Y21">
        <v>0</v>
      </c>
      <c r="Z21">
        <v>1</v>
      </c>
      <c r="AA21">
        <v>230</v>
      </c>
      <c r="AB21">
        <v>0</v>
      </c>
      <c r="AC21">
        <v>20</v>
      </c>
      <c r="AD21">
        <v>5</v>
      </c>
      <c r="AE21">
        <v>1</v>
      </c>
      <c r="AF21">
        <v>0</v>
      </c>
      <c r="AG21">
        <v>4</v>
      </c>
      <c r="AH21">
        <v>0</v>
      </c>
      <c r="AI21">
        <v>0</v>
      </c>
      <c r="AJ21">
        <v>64</v>
      </c>
      <c r="AK21">
        <v>0</v>
      </c>
      <c r="AL21">
        <v>3</v>
      </c>
      <c r="AM21">
        <v>0</v>
      </c>
      <c r="AN21">
        <v>0</v>
      </c>
      <c r="AO21">
        <v>0</v>
      </c>
      <c r="AP21">
        <v>80</v>
      </c>
      <c r="AQ21">
        <v>39</v>
      </c>
      <c r="AR21">
        <v>1</v>
      </c>
      <c r="AS21">
        <v>52</v>
      </c>
      <c r="AT21">
        <v>40</v>
      </c>
      <c r="AU21">
        <v>34</v>
      </c>
      <c r="AV21">
        <v>0</v>
      </c>
      <c r="AW21">
        <v>7</v>
      </c>
      <c r="AX21">
        <v>0</v>
      </c>
      <c r="AY21">
        <v>0</v>
      </c>
      <c r="AZ21">
        <v>6</v>
      </c>
      <c r="BA21">
        <v>0</v>
      </c>
      <c r="BB21">
        <v>0</v>
      </c>
      <c r="BC21">
        <v>0</v>
      </c>
      <c r="BD21">
        <v>0</v>
      </c>
      <c r="BE21">
        <v>33</v>
      </c>
      <c r="BF21">
        <v>0</v>
      </c>
      <c r="BG21">
        <v>0</v>
      </c>
      <c r="BH21">
        <v>0</v>
      </c>
      <c r="BI21">
        <v>0</v>
      </c>
      <c r="BJ21">
        <v>3</v>
      </c>
      <c r="BK21">
        <v>3</v>
      </c>
      <c r="BL21">
        <v>9</v>
      </c>
      <c r="BM21">
        <v>0</v>
      </c>
      <c r="BN21">
        <v>0</v>
      </c>
      <c r="BO21">
        <v>0</v>
      </c>
      <c r="BP21">
        <v>2</v>
      </c>
      <c r="BQ21">
        <v>0</v>
      </c>
      <c r="BR21">
        <v>0</v>
      </c>
      <c r="BS21">
        <v>133</v>
      </c>
      <c r="BT21">
        <v>2</v>
      </c>
      <c r="BU21">
        <v>3</v>
      </c>
      <c r="BV21">
        <v>0</v>
      </c>
      <c r="BW21">
        <v>4</v>
      </c>
      <c r="BX21">
        <v>0</v>
      </c>
      <c r="BY21">
        <v>0</v>
      </c>
      <c r="BZ21">
        <v>32</v>
      </c>
      <c r="CA21">
        <v>0</v>
      </c>
      <c r="CB21">
        <v>0</v>
      </c>
      <c r="CC21">
        <v>0</v>
      </c>
      <c r="CD21">
        <v>0</v>
      </c>
      <c r="CE21">
        <v>0</v>
      </c>
      <c r="CF21">
        <v>0</v>
      </c>
      <c r="CG21">
        <v>0</v>
      </c>
      <c r="CH21">
        <v>0</v>
      </c>
      <c r="CI21">
        <v>0</v>
      </c>
      <c r="CJ21">
        <v>0</v>
      </c>
      <c r="CK21">
        <v>0</v>
      </c>
      <c r="CL21">
        <v>0</v>
      </c>
    </row>
    <row r="22" spans="1:90">
      <c r="A22" t="s">
        <v>5959</v>
      </c>
      <c r="B22" t="s">
        <v>95</v>
      </c>
      <c r="C22" t="s">
        <v>96</v>
      </c>
      <c r="D22" t="str">
        <f t="shared" si="0"/>
        <v>Kazakhs</v>
      </c>
      <c r="E22">
        <f t="shared" si="1"/>
        <v>0.62099242832549306</v>
      </c>
      <c r="F22">
        <v>191107</v>
      </c>
      <c r="G22">
        <v>118676</v>
      </c>
      <c r="H22">
        <v>45040</v>
      </c>
      <c r="I22">
        <v>467</v>
      </c>
      <c r="J22">
        <v>7464</v>
      </c>
      <c r="K22">
        <v>60</v>
      </c>
      <c r="L22">
        <v>4733</v>
      </c>
      <c r="M22">
        <v>4178</v>
      </c>
      <c r="N22">
        <v>388</v>
      </c>
      <c r="O22">
        <v>380</v>
      </c>
      <c r="P22">
        <v>2117</v>
      </c>
      <c r="Q22">
        <v>52</v>
      </c>
      <c r="R22">
        <v>85</v>
      </c>
      <c r="S22">
        <v>223</v>
      </c>
      <c r="T22">
        <v>20</v>
      </c>
      <c r="U22">
        <v>238</v>
      </c>
      <c r="V22">
        <v>156</v>
      </c>
      <c r="W22">
        <v>253</v>
      </c>
      <c r="X22">
        <v>23</v>
      </c>
      <c r="Y22">
        <v>15</v>
      </c>
      <c r="Z22">
        <v>14</v>
      </c>
      <c r="AA22">
        <v>282</v>
      </c>
      <c r="AB22">
        <v>0</v>
      </c>
      <c r="AC22">
        <v>17</v>
      </c>
      <c r="AD22">
        <v>11</v>
      </c>
      <c r="AE22">
        <v>11</v>
      </c>
      <c r="AF22">
        <v>0</v>
      </c>
      <c r="AG22">
        <v>39</v>
      </c>
      <c r="AH22">
        <v>0</v>
      </c>
      <c r="AI22">
        <v>0</v>
      </c>
      <c r="AJ22">
        <v>1673</v>
      </c>
      <c r="AK22">
        <v>0</v>
      </c>
      <c r="AL22">
        <v>10</v>
      </c>
      <c r="AM22">
        <v>19</v>
      </c>
      <c r="AN22">
        <v>0</v>
      </c>
      <c r="AO22">
        <v>0</v>
      </c>
      <c r="AP22">
        <v>44</v>
      </c>
      <c r="AQ22">
        <v>177</v>
      </c>
      <c r="AR22">
        <v>21</v>
      </c>
      <c r="AS22">
        <v>100</v>
      </c>
      <c r="AT22">
        <v>119</v>
      </c>
      <c r="AU22">
        <v>120</v>
      </c>
      <c r="AV22">
        <v>0</v>
      </c>
      <c r="AW22">
        <v>30</v>
      </c>
      <c r="AX22">
        <v>3</v>
      </c>
      <c r="AY22">
        <v>0</v>
      </c>
      <c r="AZ22">
        <v>24</v>
      </c>
      <c r="BA22">
        <v>4</v>
      </c>
      <c r="BB22">
        <v>0</v>
      </c>
      <c r="BC22">
        <v>0</v>
      </c>
      <c r="BD22">
        <v>0</v>
      </c>
      <c r="BE22">
        <v>46</v>
      </c>
      <c r="BF22">
        <v>0</v>
      </c>
      <c r="BG22">
        <v>0</v>
      </c>
      <c r="BH22">
        <v>0</v>
      </c>
      <c r="BI22">
        <v>0</v>
      </c>
      <c r="BJ22">
        <v>26</v>
      </c>
      <c r="BK22">
        <v>4</v>
      </c>
      <c r="BL22">
        <v>129</v>
      </c>
      <c r="BM22">
        <v>19</v>
      </c>
      <c r="BN22">
        <v>0</v>
      </c>
      <c r="BO22">
        <v>0</v>
      </c>
      <c r="BP22">
        <v>30</v>
      </c>
      <c r="BQ22">
        <v>40</v>
      </c>
      <c r="BR22">
        <v>0</v>
      </c>
      <c r="BS22">
        <v>3007</v>
      </c>
      <c r="BT22">
        <v>15</v>
      </c>
      <c r="BU22">
        <v>52</v>
      </c>
      <c r="BV22">
        <v>2</v>
      </c>
      <c r="BW22">
        <v>8</v>
      </c>
      <c r="BX22">
        <v>0</v>
      </c>
      <c r="BY22">
        <v>32</v>
      </c>
      <c r="BZ22">
        <v>411</v>
      </c>
      <c r="CA22">
        <v>0</v>
      </c>
      <c r="CB22">
        <v>0</v>
      </c>
      <c r="CC22">
        <v>0</v>
      </c>
      <c r="CD22">
        <v>0</v>
      </c>
      <c r="CE22">
        <v>0</v>
      </c>
      <c r="CF22">
        <v>0</v>
      </c>
      <c r="CG22">
        <v>0</v>
      </c>
      <c r="CH22">
        <v>0</v>
      </c>
      <c r="CI22">
        <v>0</v>
      </c>
      <c r="CJ22">
        <v>0</v>
      </c>
      <c r="CK22">
        <v>0</v>
      </c>
      <c r="CL22">
        <v>0</v>
      </c>
    </row>
    <row r="23" spans="1:90">
      <c r="A23" t="s">
        <v>5786</v>
      </c>
      <c r="B23" t="s">
        <v>95</v>
      </c>
      <c r="C23" t="s">
        <v>113</v>
      </c>
      <c r="D23" t="str">
        <f t="shared" si="0"/>
        <v>Kazakhs</v>
      </c>
      <c r="E23">
        <f t="shared" si="1"/>
        <v>0.8811935395565289</v>
      </c>
      <c r="F23">
        <v>7306</v>
      </c>
      <c r="G23">
        <v>6438</v>
      </c>
      <c r="H23">
        <v>358</v>
      </c>
      <c r="I23">
        <v>7</v>
      </c>
      <c r="J23">
        <v>147</v>
      </c>
      <c r="K23">
        <v>3</v>
      </c>
      <c r="L23">
        <v>117</v>
      </c>
      <c r="M23">
        <v>56</v>
      </c>
      <c r="N23">
        <v>3</v>
      </c>
      <c r="O23">
        <v>7</v>
      </c>
      <c r="P23">
        <v>99</v>
      </c>
      <c r="Q23">
        <v>0</v>
      </c>
      <c r="R23">
        <v>2</v>
      </c>
      <c r="S23">
        <v>12</v>
      </c>
      <c r="T23">
        <v>0</v>
      </c>
      <c r="U23">
        <v>13</v>
      </c>
      <c r="V23">
        <v>0</v>
      </c>
      <c r="W23">
        <v>0</v>
      </c>
      <c r="X23">
        <v>0</v>
      </c>
      <c r="Y23">
        <v>0</v>
      </c>
      <c r="Z23">
        <v>0</v>
      </c>
      <c r="AA23">
        <v>9</v>
      </c>
      <c r="AB23">
        <v>0</v>
      </c>
      <c r="AC23">
        <v>0</v>
      </c>
      <c r="AD23">
        <v>0</v>
      </c>
      <c r="AE23">
        <v>1</v>
      </c>
      <c r="AF23">
        <v>0</v>
      </c>
      <c r="AG23">
        <v>0</v>
      </c>
      <c r="AH23">
        <v>0</v>
      </c>
      <c r="AI23">
        <v>0</v>
      </c>
      <c r="AJ23">
        <v>2</v>
      </c>
      <c r="AK23">
        <v>0</v>
      </c>
      <c r="AL23">
        <v>0</v>
      </c>
      <c r="AM23">
        <v>1</v>
      </c>
      <c r="AN23">
        <v>0</v>
      </c>
      <c r="AO23">
        <v>0</v>
      </c>
      <c r="AP23">
        <v>2</v>
      </c>
      <c r="AQ23">
        <v>1</v>
      </c>
      <c r="AR23">
        <v>0</v>
      </c>
      <c r="AS23">
        <v>2</v>
      </c>
      <c r="AT23">
        <v>8</v>
      </c>
      <c r="AU23">
        <v>1</v>
      </c>
      <c r="AV23">
        <v>0</v>
      </c>
      <c r="AW23">
        <v>0</v>
      </c>
      <c r="AX23">
        <v>0</v>
      </c>
      <c r="AY23">
        <v>0</v>
      </c>
      <c r="AZ23">
        <v>0</v>
      </c>
      <c r="BA23">
        <v>2</v>
      </c>
      <c r="BB23">
        <v>0</v>
      </c>
      <c r="BC23">
        <v>0</v>
      </c>
      <c r="BD23">
        <v>0</v>
      </c>
      <c r="BE23">
        <v>3</v>
      </c>
      <c r="BF23">
        <v>0</v>
      </c>
      <c r="BG23">
        <v>0</v>
      </c>
      <c r="BH23">
        <v>0</v>
      </c>
      <c r="BI23">
        <v>0</v>
      </c>
      <c r="BJ23">
        <v>2</v>
      </c>
      <c r="BK23">
        <v>0</v>
      </c>
      <c r="BL23">
        <v>0</v>
      </c>
      <c r="BM23">
        <v>3</v>
      </c>
      <c r="BN23">
        <v>0</v>
      </c>
      <c r="BO23">
        <v>0</v>
      </c>
      <c r="BP23">
        <v>0</v>
      </c>
      <c r="BQ23">
        <v>0</v>
      </c>
      <c r="BR23">
        <v>0</v>
      </c>
      <c r="BS23">
        <v>4</v>
      </c>
      <c r="BT23">
        <v>0</v>
      </c>
      <c r="BU23">
        <v>0</v>
      </c>
      <c r="BV23">
        <v>0</v>
      </c>
      <c r="BW23">
        <v>0</v>
      </c>
      <c r="BX23">
        <v>0</v>
      </c>
      <c r="BY23">
        <v>0</v>
      </c>
      <c r="BZ23">
        <v>3</v>
      </c>
      <c r="CA23">
        <v>0</v>
      </c>
      <c r="CB23">
        <v>0</v>
      </c>
      <c r="CC23">
        <v>0</v>
      </c>
      <c r="CD23">
        <v>0</v>
      </c>
      <c r="CE23">
        <v>0</v>
      </c>
      <c r="CF23">
        <v>0</v>
      </c>
      <c r="CG23">
        <v>0</v>
      </c>
      <c r="CH23">
        <v>0</v>
      </c>
      <c r="CI23">
        <v>0</v>
      </c>
      <c r="CJ23">
        <v>0</v>
      </c>
      <c r="CK23">
        <v>0</v>
      </c>
      <c r="CL23">
        <v>0</v>
      </c>
    </row>
    <row r="24" spans="1:90">
      <c r="A24" t="s">
        <v>5890</v>
      </c>
      <c r="B24" t="s">
        <v>95</v>
      </c>
      <c r="C24" t="s">
        <v>109</v>
      </c>
      <c r="D24" t="str">
        <f t="shared" si="0"/>
        <v>Russians</v>
      </c>
      <c r="E24">
        <f t="shared" si="1"/>
        <v>0.49293785310734461</v>
      </c>
      <c r="F24">
        <v>16992</v>
      </c>
      <c r="G24">
        <v>3905</v>
      </c>
      <c r="H24">
        <v>8376</v>
      </c>
      <c r="I24">
        <v>38</v>
      </c>
      <c r="J24">
        <v>821</v>
      </c>
      <c r="K24">
        <v>4</v>
      </c>
      <c r="L24">
        <v>1281</v>
      </c>
      <c r="M24">
        <v>126</v>
      </c>
      <c r="N24">
        <v>78</v>
      </c>
      <c r="O24">
        <v>19</v>
      </c>
      <c r="P24">
        <v>284</v>
      </c>
      <c r="Q24">
        <v>6</v>
      </c>
      <c r="R24">
        <v>17</v>
      </c>
      <c r="S24">
        <v>33</v>
      </c>
      <c r="T24">
        <v>0</v>
      </c>
      <c r="U24">
        <v>3</v>
      </c>
      <c r="V24">
        <v>7</v>
      </c>
      <c r="W24">
        <v>15</v>
      </c>
      <c r="X24">
        <v>0</v>
      </c>
      <c r="Y24">
        <v>2</v>
      </c>
      <c r="Z24">
        <v>0</v>
      </c>
      <c r="AA24">
        <v>31</v>
      </c>
      <c r="AB24">
        <v>0</v>
      </c>
      <c r="AC24">
        <v>1</v>
      </c>
      <c r="AD24">
        <v>0</v>
      </c>
      <c r="AE24">
        <v>5</v>
      </c>
      <c r="AF24">
        <v>0</v>
      </c>
      <c r="AG24">
        <v>1</v>
      </c>
      <c r="AH24">
        <v>0</v>
      </c>
      <c r="AI24">
        <v>0</v>
      </c>
      <c r="AJ24">
        <v>100</v>
      </c>
      <c r="AK24">
        <v>0</v>
      </c>
      <c r="AL24">
        <v>0</v>
      </c>
      <c r="AM24">
        <v>0</v>
      </c>
      <c r="AN24">
        <v>0</v>
      </c>
      <c r="AO24">
        <v>0</v>
      </c>
      <c r="AP24">
        <v>8</v>
      </c>
      <c r="AQ24">
        <v>23</v>
      </c>
      <c r="AR24">
        <v>3</v>
      </c>
      <c r="AS24">
        <v>54</v>
      </c>
      <c r="AT24">
        <v>1449</v>
      </c>
      <c r="AU24">
        <v>14</v>
      </c>
      <c r="AV24">
        <v>0</v>
      </c>
      <c r="AW24">
        <v>0</v>
      </c>
      <c r="AX24">
        <v>0</v>
      </c>
      <c r="AY24">
        <v>0</v>
      </c>
      <c r="AZ24">
        <v>11</v>
      </c>
      <c r="BA24">
        <v>0</v>
      </c>
      <c r="BB24">
        <v>0</v>
      </c>
      <c r="BC24">
        <v>0</v>
      </c>
      <c r="BD24">
        <v>0</v>
      </c>
      <c r="BE24">
        <v>18</v>
      </c>
      <c r="BF24">
        <v>0</v>
      </c>
      <c r="BG24">
        <v>0</v>
      </c>
      <c r="BH24">
        <v>0</v>
      </c>
      <c r="BI24">
        <v>0</v>
      </c>
      <c r="BJ24">
        <v>4</v>
      </c>
      <c r="BK24">
        <v>7</v>
      </c>
      <c r="BL24">
        <v>106</v>
      </c>
      <c r="BM24">
        <v>1</v>
      </c>
      <c r="BN24">
        <v>0</v>
      </c>
      <c r="BO24">
        <v>0</v>
      </c>
      <c r="BP24">
        <v>5</v>
      </c>
      <c r="BQ24">
        <v>16</v>
      </c>
      <c r="BR24">
        <v>0</v>
      </c>
      <c r="BS24">
        <v>38</v>
      </c>
      <c r="BT24">
        <v>0</v>
      </c>
      <c r="BU24">
        <v>1</v>
      </c>
      <c r="BV24">
        <v>0</v>
      </c>
      <c r="BW24">
        <v>1</v>
      </c>
      <c r="BX24">
        <v>0</v>
      </c>
      <c r="BY24">
        <v>7</v>
      </c>
      <c r="BZ24">
        <v>73</v>
      </c>
      <c r="CA24">
        <v>0</v>
      </c>
      <c r="CB24">
        <v>0</v>
      </c>
      <c r="CC24">
        <v>0</v>
      </c>
      <c r="CD24">
        <v>0</v>
      </c>
      <c r="CE24">
        <v>0</v>
      </c>
      <c r="CF24">
        <v>0</v>
      </c>
      <c r="CG24">
        <v>0</v>
      </c>
      <c r="CH24">
        <v>0</v>
      </c>
      <c r="CI24">
        <v>0</v>
      </c>
      <c r="CJ24">
        <v>0</v>
      </c>
      <c r="CK24">
        <v>0</v>
      </c>
      <c r="CL24">
        <v>0</v>
      </c>
    </row>
    <row r="25" spans="1:90">
      <c r="A25" t="s">
        <v>5938</v>
      </c>
      <c r="B25" t="s">
        <v>95</v>
      </c>
      <c r="C25" t="s">
        <v>103</v>
      </c>
      <c r="D25" t="str">
        <f t="shared" si="0"/>
        <v>Kazakhs</v>
      </c>
      <c r="E25">
        <f t="shared" si="1"/>
        <v>0.4593662661972342</v>
      </c>
      <c r="F25">
        <v>27551</v>
      </c>
      <c r="G25">
        <v>12656</v>
      </c>
      <c r="H25">
        <v>8048</v>
      </c>
      <c r="I25">
        <v>79</v>
      </c>
      <c r="J25">
        <v>1691</v>
      </c>
      <c r="K25">
        <v>5</v>
      </c>
      <c r="L25">
        <v>1723</v>
      </c>
      <c r="M25">
        <v>435</v>
      </c>
      <c r="N25">
        <v>37</v>
      </c>
      <c r="O25">
        <v>57</v>
      </c>
      <c r="P25">
        <v>837</v>
      </c>
      <c r="Q25">
        <v>11</v>
      </c>
      <c r="R25">
        <v>22</v>
      </c>
      <c r="S25">
        <v>100</v>
      </c>
      <c r="T25">
        <v>3</v>
      </c>
      <c r="U25">
        <v>9</v>
      </c>
      <c r="V25">
        <v>17</v>
      </c>
      <c r="W25">
        <v>60</v>
      </c>
      <c r="X25">
        <v>0</v>
      </c>
      <c r="Y25">
        <v>2</v>
      </c>
      <c r="Z25">
        <v>0</v>
      </c>
      <c r="AA25">
        <v>72</v>
      </c>
      <c r="AB25">
        <v>0</v>
      </c>
      <c r="AC25">
        <v>0</v>
      </c>
      <c r="AD25">
        <v>1</v>
      </c>
      <c r="AE25">
        <v>0</v>
      </c>
      <c r="AF25">
        <v>0</v>
      </c>
      <c r="AG25">
        <v>6</v>
      </c>
      <c r="AH25">
        <v>0</v>
      </c>
      <c r="AI25">
        <v>0</v>
      </c>
      <c r="AJ25">
        <v>73</v>
      </c>
      <c r="AK25">
        <v>0</v>
      </c>
      <c r="AL25">
        <v>0</v>
      </c>
      <c r="AM25">
        <v>3</v>
      </c>
      <c r="AN25">
        <v>0</v>
      </c>
      <c r="AO25">
        <v>0</v>
      </c>
      <c r="AP25">
        <v>33</v>
      </c>
      <c r="AQ25">
        <v>18</v>
      </c>
      <c r="AR25">
        <v>1</v>
      </c>
      <c r="AS25">
        <v>59</v>
      </c>
      <c r="AT25">
        <v>55</v>
      </c>
      <c r="AU25">
        <v>40</v>
      </c>
      <c r="AV25">
        <v>0</v>
      </c>
      <c r="AW25">
        <v>0</v>
      </c>
      <c r="AX25">
        <v>0</v>
      </c>
      <c r="AY25">
        <v>0</v>
      </c>
      <c r="AZ25">
        <v>1</v>
      </c>
      <c r="BA25">
        <v>5</v>
      </c>
      <c r="BB25">
        <v>0</v>
      </c>
      <c r="BC25">
        <v>0</v>
      </c>
      <c r="BD25">
        <v>0</v>
      </c>
      <c r="BE25">
        <v>20</v>
      </c>
      <c r="BF25">
        <v>0</v>
      </c>
      <c r="BG25">
        <v>0</v>
      </c>
      <c r="BH25">
        <v>0</v>
      </c>
      <c r="BI25">
        <v>0</v>
      </c>
      <c r="BJ25">
        <v>5</v>
      </c>
      <c r="BK25">
        <v>2</v>
      </c>
      <c r="BL25">
        <v>11</v>
      </c>
      <c r="BM25">
        <v>23</v>
      </c>
      <c r="BN25">
        <v>0</v>
      </c>
      <c r="BO25">
        <v>0</v>
      </c>
      <c r="BP25">
        <v>0</v>
      </c>
      <c r="BQ25">
        <v>94</v>
      </c>
      <c r="BR25">
        <v>0</v>
      </c>
      <c r="BS25">
        <v>1152</v>
      </c>
      <c r="BT25">
        <v>2</v>
      </c>
      <c r="BU25">
        <v>9</v>
      </c>
      <c r="BV25">
        <v>0</v>
      </c>
      <c r="BW25">
        <v>2</v>
      </c>
      <c r="BX25">
        <v>0</v>
      </c>
      <c r="BY25">
        <v>0</v>
      </c>
      <c r="BZ25">
        <v>72</v>
      </c>
      <c r="CA25">
        <v>0</v>
      </c>
      <c r="CB25">
        <v>0</v>
      </c>
      <c r="CC25">
        <v>0</v>
      </c>
      <c r="CD25">
        <v>0</v>
      </c>
      <c r="CE25">
        <v>0</v>
      </c>
      <c r="CF25">
        <v>0</v>
      </c>
      <c r="CG25">
        <v>0</v>
      </c>
      <c r="CH25">
        <v>0</v>
      </c>
      <c r="CI25">
        <v>0</v>
      </c>
      <c r="CJ25">
        <v>0</v>
      </c>
      <c r="CK25">
        <v>0</v>
      </c>
      <c r="CL25">
        <v>0</v>
      </c>
    </row>
    <row r="26" spans="1:90">
      <c r="A26" t="s">
        <v>5836</v>
      </c>
      <c r="B26" t="s">
        <v>95</v>
      </c>
      <c r="C26" t="s">
        <v>99</v>
      </c>
      <c r="D26" t="str">
        <f t="shared" si="0"/>
        <v>Kazakhs</v>
      </c>
      <c r="E26">
        <f t="shared" si="1"/>
        <v>0.45682691324481062</v>
      </c>
      <c r="F26">
        <v>68457</v>
      </c>
      <c r="G26">
        <v>31273</v>
      </c>
      <c r="H26">
        <v>26515</v>
      </c>
      <c r="I26">
        <v>145</v>
      </c>
      <c r="J26">
        <v>3471</v>
      </c>
      <c r="K26">
        <v>28</v>
      </c>
      <c r="L26">
        <v>2596</v>
      </c>
      <c r="M26">
        <v>1462</v>
      </c>
      <c r="N26">
        <v>181</v>
      </c>
      <c r="O26">
        <v>100</v>
      </c>
      <c r="P26">
        <v>800</v>
      </c>
      <c r="Q26">
        <v>33</v>
      </c>
      <c r="R26">
        <v>47</v>
      </c>
      <c r="S26">
        <v>115</v>
      </c>
      <c r="T26">
        <v>36</v>
      </c>
      <c r="U26">
        <v>128</v>
      </c>
      <c r="V26">
        <v>47</v>
      </c>
      <c r="W26">
        <v>90</v>
      </c>
      <c r="X26">
        <v>4</v>
      </c>
      <c r="Y26">
        <v>13</v>
      </c>
      <c r="Z26">
        <v>5</v>
      </c>
      <c r="AA26">
        <v>161</v>
      </c>
      <c r="AB26">
        <v>0</v>
      </c>
      <c r="AC26">
        <v>4</v>
      </c>
      <c r="AD26">
        <v>1</v>
      </c>
      <c r="AE26">
        <v>2</v>
      </c>
      <c r="AF26">
        <v>0</v>
      </c>
      <c r="AG26">
        <v>8</v>
      </c>
      <c r="AH26">
        <v>0</v>
      </c>
      <c r="AI26">
        <v>0</v>
      </c>
      <c r="AJ26">
        <v>68</v>
      </c>
      <c r="AK26">
        <v>0</v>
      </c>
      <c r="AL26">
        <v>1</v>
      </c>
      <c r="AM26">
        <v>42</v>
      </c>
      <c r="AN26">
        <v>0</v>
      </c>
      <c r="AO26">
        <v>0</v>
      </c>
      <c r="AP26">
        <v>25</v>
      </c>
      <c r="AQ26">
        <v>102</v>
      </c>
      <c r="AR26">
        <v>9</v>
      </c>
      <c r="AS26">
        <v>81</v>
      </c>
      <c r="AT26">
        <v>93</v>
      </c>
      <c r="AU26">
        <v>61</v>
      </c>
      <c r="AV26">
        <v>0</v>
      </c>
      <c r="AW26">
        <v>17</v>
      </c>
      <c r="AX26">
        <v>9</v>
      </c>
      <c r="AY26">
        <v>0</v>
      </c>
      <c r="AZ26">
        <v>8</v>
      </c>
      <c r="BA26">
        <v>2</v>
      </c>
      <c r="BB26">
        <v>0</v>
      </c>
      <c r="BC26">
        <v>0</v>
      </c>
      <c r="BD26">
        <v>0</v>
      </c>
      <c r="BE26">
        <v>20</v>
      </c>
      <c r="BF26">
        <v>0</v>
      </c>
      <c r="BG26">
        <v>0</v>
      </c>
      <c r="BH26">
        <v>0</v>
      </c>
      <c r="BI26">
        <v>0</v>
      </c>
      <c r="BJ26">
        <v>12</v>
      </c>
      <c r="BK26">
        <v>10</v>
      </c>
      <c r="BL26">
        <v>31</v>
      </c>
      <c r="BM26">
        <v>7</v>
      </c>
      <c r="BN26">
        <v>0</v>
      </c>
      <c r="BO26">
        <v>0</v>
      </c>
      <c r="BP26">
        <v>6</v>
      </c>
      <c r="BQ26">
        <v>2</v>
      </c>
      <c r="BR26">
        <v>0</v>
      </c>
      <c r="BS26">
        <v>316</v>
      </c>
      <c r="BT26">
        <v>6</v>
      </c>
      <c r="BU26">
        <v>6</v>
      </c>
      <c r="BV26">
        <v>3</v>
      </c>
      <c r="BW26">
        <v>5</v>
      </c>
      <c r="BX26">
        <v>0</v>
      </c>
      <c r="BY26">
        <v>0</v>
      </c>
      <c r="BZ26">
        <v>250</v>
      </c>
      <c r="CA26">
        <v>0</v>
      </c>
      <c r="CB26">
        <v>0</v>
      </c>
      <c r="CC26">
        <v>0</v>
      </c>
      <c r="CD26">
        <v>0</v>
      </c>
      <c r="CE26">
        <v>0</v>
      </c>
      <c r="CF26">
        <v>0</v>
      </c>
      <c r="CG26">
        <v>0</v>
      </c>
      <c r="CH26">
        <v>0</v>
      </c>
      <c r="CI26">
        <v>0</v>
      </c>
      <c r="CJ26">
        <v>0</v>
      </c>
      <c r="CK26">
        <v>0</v>
      </c>
      <c r="CL26">
        <v>0</v>
      </c>
    </row>
    <row r="27" spans="1:90">
      <c r="A27" t="s">
        <v>5953</v>
      </c>
      <c r="B27" t="s">
        <v>95</v>
      </c>
      <c r="C27" t="s">
        <v>97</v>
      </c>
      <c r="D27" t="str">
        <f t="shared" si="0"/>
        <v>Kazakhs</v>
      </c>
      <c r="E27">
        <f t="shared" si="1"/>
        <v>0.78070543460345521</v>
      </c>
      <c r="F27">
        <v>133478</v>
      </c>
      <c r="G27">
        <v>104207</v>
      </c>
      <c r="H27">
        <v>14983</v>
      </c>
      <c r="I27">
        <v>381</v>
      </c>
      <c r="J27">
        <v>3395</v>
      </c>
      <c r="K27">
        <v>109</v>
      </c>
      <c r="L27">
        <v>3069</v>
      </c>
      <c r="M27">
        <v>1456</v>
      </c>
      <c r="N27">
        <v>307</v>
      </c>
      <c r="O27">
        <v>371</v>
      </c>
      <c r="P27">
        <v>1399</v>
      </c>
      <c r="Q27">
        <v>39</v>
      </c>
      <c r="R27">
        <v>40</v>
      </c>
      <c r="S27">
        <v>252</v>
      </c>
      <c r="T27">
        <v>14</v>
      </c>
      <c r="U27">
        <v>120</v>
      </c>
      <c r="V27">
        <v>88</v>
      </c>
      <c r="W27">
        <v>109</v>
      </c>
      <c r="X27">
        <v>10</v>
      </c>
      <c r="Y27">
        <v>5</v>
      </c>
      <c r="Z27">
        <v>10</v>
      </c>
      <c r="AA27">
        <v>274</v>
      </c>
      <c r="AB27">
        <v>0</v>
      </c>
      <c r="AC27">
        <v>2</v>
      </c>
      <c r="AD27">
        <v>5</v>
      </c>
      <c r="AE27">
        <v>1</v>
      </c>
      <c r="AF27">
        <v>0</v>
      </c>
      <c r="AG27">
        <v>6</v>
      </c>
      <c r="AH27">
        <v>0</v>
      </c>
      <c r="AI27">
        <v>0</v>
      </c>
      <c r="AJ27">
        <v>211</v>
      </c>
      <c r="AK27">
        <v>0</v>
      </c>
      <c r="AL27">
        <v>9</v>
      </c>
      <c r="AM27">
        <v>51</v>
      </c>
      <c r="AN27">
        <v>0</v>
      </c>
      <c r="AO27">
        <v>0</v>
      </c>
      <c r="AP27">
        <v>99</v>
      </c>
      <c r="AQ27">
        <v>69</v>
      </c>
      <c r="AR27">
        <v>10</v>
      </c>
      <c r="AS27">
        <v>120</v>
      </c>
      <c r="AT27">
        <v>241</v>
      </c>
      <c r="AU27">
        <v>89</v>
      </c>
      <c r="AV27">
        <v>0</v>
      </c>
      <c r="AW27">
        <v>4</v>
      </c>
      <c r="AX27">
        <v>0</v>
      </c>
      <c r="AY27">
        <v>0</v>
      </c>
      <c r="AZ27">
        <v>14</v>
      </c>
      <c r="BA27">
        <v>12</v>
      </c>
      <c r="BB27">
        <v>0</v>
      </c>
      <c r="BC27">
        <v>0</v>
      </c>
      <c r="BD27">
        <v>0</v>
      </c>
      <c r="BE27">
        <v>14</v>
      </c>
      <c r="BF27">
        <v>0</v>
      </c>
      <c r="BG27">
        <v>0</v>
      </c>
      <c r="BH27">
        <v>0</v>
      </c>
      <c r="BI27">
        <v>0</v>
      </c>
      <c r="BJ27">
        <v>23</v>
      </c>
      <c r="BK27">
        <v>10</v>
      </c>
      <c r="BL27">
        <v>40</v>
      </c>
      <c r="BM27">
        <v>172</v>
      </c>
      <c r="BN27">
        <v>0</v>
      </c>
      <c r="BO27">
        <v>0</v>
      </c>
      <c r="BP27">
        <v>11</v>
      </c>
      <c r="BQ27">
        <v>423</v>
      </c>
      <c r="BR27">
        <v>0</v>
      </c>
      <c r="BS27">
        <v>696</v>
      </c>
      <c r="BT27">
        <v>11</v>
      </c>
      <c r="BU27">
        <v>77</v>
      </c>
      <c r="BV27">
        <v>2</v>
      </c>
      <c r="BW27">
        <v>0</v>
      </c>
      <c r="BX27">
        <v>0</v>
      </c>
      <c r="BY27">
        <v>108</v>
      </c>
      <c r="BZ27">
        <v>310</v>
      </c>
      <c r="CA27">
        <v>0</v>
      </c>
      <c r="CB27">
        <v>0</v>
      </c>
      <c r="CC27">
        <v>0</v>
      </c>
      <c r="CD27">
        <v>0</v>
      </c>
      <c r="CE27">
        <v>0</v>
      </c>
      <c r="CF27">
        <v>0</v>
      </c>
      <c r="CG27">
        <v>0</v>
      </c>
      <c r="CH27">
        <v>0</v>
      </c>
      <c r="CI27">
        <v>0</v>
      </c>
      <c r="CJ27">
        <v>0</v>
      </c>
      <c r="CK27">
        <v>0</v>
      </c>
      <c r="CL27">
        <v>0</v>
      </c>
    </row>
    <row r="28" spans="1:90">
      <c r="A28" t="s">
        <v>5906</v>
      </c>
      <c r="B28" t="s">
        <v>95</v>
      </c>
      <c r="C28" t="s">
        <v>101</v>
      </c>
      <c r="D28" t="str">
        <f t="shared" si="0"/>
        <v>Kazakhs</v>
      </c>
      <c r="E28">
        <f t="shared" si="1"/>
        <v>0.67038134868608557</v>
      </c>
      <c r="F28">
        <v>35086</v>
      </c>
      <c r="G28">
        <v>23521</v>
      </c>
      <c r="H28">
        <v>7250</v>
      </c>
      <c r="I28">
        <v>49</v>
      </c>
      <c r="J28">
        <v>1180</v>
      </c>
      <c r="K28">
        <v>9</v>
      </c>
      <c r="L28">
        <v>1301</v>
      </c>
      <c r="M28">
        <v>471</v>
      </c>
      <c r="N28">
        <v>27</v>
      </c>
      <c r="O28">
        <v>30</v>
      </c>
      <c r="P28">
        <v>411</v>
      </c>
      <c r="Q28">
        <v>12</v>
      </c>
      <c r="R28">
        <v>13</v>
      </c>
      <c r="S28">
        <v>38</v>
      </c>
      <c r="T28">
        <v>6</v>
      </c>
      <c r="U28">
        <v>12</v>
      </c>
      <c r="V28">
        <v>6</v>
      </c>
      <c r="W28">
        <v>5</v>
      </c>
      <c r="X28">
        <v>4</v>
      </c>
      <c r="Y28">
        <v>0</v>
      </c>
      <c r="Z28">
        <v>0</v>
      </c>
      <c r="AA28">
        <v>84</v>
      </c>
      <c r="AB28">
        <v>0</v>
      </c>
      <c r="AC28">
        <v>0</v>
      </c>
      <c r="AD28">
        <v>3</v>
      </c>
      <c r="AE28">
        <v>1</v>
      </c>
      <c r="AF28">
        <v>0</v>
      </c>
      <c r="AG28">
        <v>3</v>
      </c>
      <c r="AH28">
        <v>0</v>
      </c>
      <c r="AI28">
        <v>0</v>
      </c>
      <c r="AJ28">
        <v>101</v>
      </c>
      <c r="AK28">
        <v>0</v>
      </c>
      <c r="AL28">
        <v>0</v>
      </c>
      <c r="AM28">
        <v>9</v>
      </c>
      <c r="AN28">
        <v>0</v>
      </c>
      <c r="AO28">
        <v>0</v>
      </c>
      <c r="AP28">
        <v>15</v>
      </c>
      <c r="AQ28">
        <v>47</v>
      </c>
      <c r="AR28">
        <v>4</v>
      </c>
      <c r="AS28">
        <v>24</v>
      </c>
      <c r="AT28">
        <v>13</v>
      </c>
      <c r="AU28">
        <v>17</v>
      </c>
      <c r="AV28">
        <v>0</v>
      </c>
      <c r="AW28">
        <v>2</v>
      </c>
      <c r="AX28">
        <v>0</v>
      </c>
      <c r="AY28">
        <v>0</v>
      </c>
      <c r="AZ28">
        <v>0</v>
      </c>
      <c r="BA28">
        <v>2</v>
      </c>
      <c r="BB28">
        <v>0</v>
      </c>
      <c r="BC28">
        <v>0</v>
      </c>
      <c r="BD28">
        <v>0</v>
      </c>
      <c r="BE28">
        <v>4</v>
      </c>
      <c r="BF28">
        <v>0</v>
      </c>
      <c r="BG28">
        <v>0</v>
      </c>
      <c r="BH28">
        <v>0</v>
      </c>
      <c r="BI28">
        <v>0</v>
      </c>
      <c r="BJ28">
        <v>3</v>
      </c>
      <c r="BK28">
        <v>0</v>
      </c>
      <c r="BL28">
        <v>86</v>
      </c>
      <c r="BM28">
        <v>2</v>
      </c>
      <c r="BN28">
        <v>0</v>
      </c>
      <c r="BO28">
        <v>0</v>
      </c>
      <c r="BP28">
        <v>1</v>
      </c>
      <c r="BQ28">
        <v>3</v>
      </c>
      <c r="BR28">
        <v>0</v>
      </c>
      <c r="BS28">
        <v>276</v>
      </c>
      <c r="BT28">
        <v>0</v>
      </c>
      <c r="BU28">
        <v>8</v>
      </c>
      <c r="BV28">
        <v>2</v>
      </c>
      <c r="BW28">
        <v>0</v>
      </c>
      <c r="BX28">
        <v>0</v>
      </c>
      <c r="BY28">
        <v>0</v>
      </c>
      <c r="BZ28">
        <v>31</v>
      </c>
      <c r="CA28">
        <v>0</v>
      </c>
      <c r="CB28">
        <v>0</v>
      </c>
      <c r="CC28">
        <v>0</v>
      </c>
      <c r="CD28">
        <v>0</v>
      </c>
      <c r="CE28">
        <v>0</v>
      </c>
      <c r="CF28">
        <v>0</v>
      </c>
      <c r="CG28">
        <v>0</v>
      </c>
      <c r="CH28">
        <v>0</v>
      </c>
      <c r="CI28">
        <v>0</v>
      </c>
      <c r="CJ28">
        <v>0</v>
      </c>
      <c r="CK28">
        <v>0</v>
      </c>
      <c r="CL28">
        <v>0</v>
      </c>
    </row>
    <row r="29" spans="1:90">
      <c r="A29" t="s">
        <v>5931</v>
      </c>
      <c r="B29" t="s">
        <v>95</v>
      </c>
      <c r="C29" t="s">
        <v>110</v>
      </c>
      <c r="D29" t="str">
        <f t="shared" si="0"/>
        <v>Kazakhs</v>
      </c>
      <c r="E29">
        <f t="shared" si="1"/>
        <v>0.49319664492078286</v>
      </c>
      <c r="F29">
        <v>16095</v>
      </c>
      <c r="G29">
        <v>7938</v>
      </c>
      <c r="H29">
        <v>3102</v>
      </c>
      <c r="I29">
        <v>16</v>
      </c>
      <c r="J29">
        <v>2390</v>
      </c>
      <c r="K29">
        <v>3</v>
      </c>
      <c r="L29">
        <v>772</v>
      </c>
      <c r="M29">
        <v>351</v>
      </c>
      <c r="N29">
        <v>93</v>
      </c>
      <c r="O29">
        <v>22</v>
      </c>
      <c r="P29">
        <v>438</v>
      </c>
      <c r="Q29">
        <v>5</v>
      </c>
      <c r="R29">
        <v>3</v>
      </c>
      <c r="S29">
        <v>118</v>
      </c>
      <c r="T29">
        <v>2</v>
      </c>
      <c r="U29">
        <v>2</v>
      </c>
      <c r="V29">
        <v>3</v>
      </c>
      <c r="W29">
        <v>8</v>
      </c>
      <c r="X29">
        <v>0</v>
      </c>
      <c r="Y29">
        <v>1</v>
      </c>
      <c r="Z29">
        <v>3</v>
      </c>
      <c r="AA29">
        <v>132</v>
      </c>
      <c r="AB29">
        <v>0</v>
      </c>
      <c r="AC29">
        <v>11</v>
      </c>
      <c r="AD29">
        <v>0</v>
      </c>
      <c r="AE29">
        <v>0</v>
      </c>
      <c r="AF29">
        <v>0</v>
      </c>
      <c r="AG29">
        <v>9</v>
      </c>
      <c r="AH29">
        <v>0</v>
      </c>
      <c r="AI29">
        <v>0</v>
      </c>
      <c r="AJ29">
        <v>113</v>
      </c>
      <c r="AK29">
        <v>0</v>
      </c>
      <c r="AL29">
        <v>0</v>
      </c>
      <c r="AM29">
        <v>4</v>
      </c>
      <c r="AN29">
        <v>0</v>
      </c>
      <c r="AO29">
        <v>0</v>
      </c>
      <c r="AP29">
        <v>276</v>
      </c>
      <c r="AQ29">
        <v>14</v>
      </c>
      <c r="AR29">
        <v>0</v>
      </c>
      <c r="AS29">
        <v>85</v>
      </c>
      <c r="AT29">
        <v>44</v>
      </c>
      <c r="AU29">
        <v>20</v>
      </c>
      <c r="AV29">
        <v>0</v>
      </c>
      <c r="AW29">
        <v>0</v>
      </c>
      <c r="AX29">
        <v>0</v>
      </c>
      <c r="AY29">
        <v>0</v>
      </c>
      <c r="AZ29">
        <v>8</v>
      </c>
      <c r="BA29">
        <v>3</v>
      </c>
      <c r="BB29">
        <v>0</v>
      </c>
      <c r="BC29">
        <v>0</v>
      </c>
      <c r="BD29">
        <v>0</v>
      </c>
      <c r="BE29">
        <v>9</v>
      </c>
      <c r="BF29">
        <v>0</v>
      </c>
      <c r="BG29">
        <v>0</v>
      </c>
      <c r="BH29">
        <v>0</v>
      </c>
      <c r="BI29">
        <v>0</v>
      </c>
      <c r="BJ29">
        <v>0</v>
      </c>
      <c r="BK29">
        <v>18</v>
      </c>
      <c r="BL29">
        <v>3</v>
      </c>
      <c r="BM29">
        <v>8</v>
      </c>
      <c r="BN29">
        <v>0</v>
      </c>
      <c r="BO29">
        <v>0</v>
      </c>
      <c r="BP29">
        <v>0</v>
      </c>
      <c r="BQ29">
        <v>3</v>
      </c>
      <c r="BR29">
        <v>0</v>
      </c>
      <c r="BS29">
        <v>35</v>
      </c>
      <c r="BT29">
        <v>2</v>
      </c>
      <c r="BU29">
        <v>9</v>
      </c>
      <c r="BV29">
        <v>0</v>
      </c>
      <c r="BW29">
        <v>0</v>
      </c>
      <c r="BX29">
        <v>0</v>
      </c>
      <c r="BY29">
        <v>0</v>
      </c>
      <c r="BZ29">
        <v>19</v>
      </c>
      <c r="CA29">
        <v>0</v>
      </c>
      <c r="CB29">
        <v>0</v>
      </c>
      <c r="CC29">
        <v>0</v>
      </c>
      <c r="CD29">
        <v>0</v>
      </c>
      <c r="CE29">
        <v>0</v>
      </c>
      <c r="CF29">
        <v>0</v>
      </c>
      <c r="CG29">
        <v>0</v>
      </c>
      <c r="CH29">
        <v>0</v>
      </c>
      <c r="CI29">
        <v>0</v>
      </c>
      <c r="CJ29">
        <v>0</v>
      </c>
      <c r="CK29">
        <v>0</v>
      </c>
      <c r="CL29">
        <v>0</v>
      </c>
    </row>
    <row r="30" spans="1:90">
      <c r="A30" t="s">
        <v>5974</v>
      </c>
      <c r="B30" t="s">
        <v>95</v>
      </c>
      <c r="C30" t="s">
        <v>112</v>
      </c>
      <c r="D30" t="str">
        <f t="shared" si="0"/>
        <v>Kazakhs</v>
      </c>
      <c r="E30">
        <f t="shared" si="1"/>
        <v>0.47860316470496533</v>
      </c>
      <c r="F30">
        <v>12829</v>
      </c>
      <c r="G30">
        <v>6140</v>
      </c>
      <c r="H30">
        <v>3501</v>
      </c>
      <c r="I30">
        <v>24</v>
      </c>
      <c r="J30">
        <v>1289</v>
      </c>
      <c r="K30">
        <v>10</v>
      </c>
      <c r="L30">
        <v>245</v>
      </c>
      <c r="M30">
        <v>349</v>
      </c>
      <c r="N30">
        <v>132</v>
      </c>
      <c r="O30">
        <v>32</v>
      </c>
      <c r="P30">
        <v>334</v>
      </c>
      <c r="Q30">
        <v>20</v>
      </c>
      <c r="R30">
        <v>18</v>
      </c>
      <c r="S30">
        <v>131</v>
      </c>
      <c r="T30">
        <v>2</v>
      </c>
      <c r="U30">
        <v>12</v>
      </c>
      <c r="V30">
        <v>11</v>
      </c>
      <c r="W30">
        <v>32</v>
      </c>
      <c r="X30">
        <v>5</v>
      </c>
      <c r="Y30">
        <v>2</v>
      </c>
      <c r="Z30">
        <v>0</v>
      </c>
      <c r="AA30">
        <v>99</v>
      </c>
      <c r="AB30">
        <v>0</v>
      </c>
      <c r="AC30">
        <v>3</v>
      </c>
      <c r="AD30">
        <v>0</v>
      </c>
      <c r="AE30">
        <v>0</v>
      </c>
      <c r="AF30">
        <v>0</v>
      </c>
      <c r="AG30">
        <v>2</v>
      </c>
      <c r="AH30">
        <v>0</v>
      </c>
      <c r="AI30">
        <v>0</v>
      </c>
      <c r="AJ30">
        <v>52</v>
      </c>
      <c r="AK30">
        <v>0</v>
      </c>
      <c r="AL30">
        <v>0</v>
      </c>
      <c r="AM30">
        <v>0</v>
      </c>
      <c r="AN30">
        <v>0</v>
      </c>
      <c r="AO30">
        <v>0</v>
      </c>
      <c r="AP30">
        <v>83</v>
      </c>
      <c r="AQ30">
        <v>28</v>
      </c>
      <c r="AR30">
        <v>3</v>
      </c>
      <c r="AS30">
        <v>82</v>
      </c>
      <c r="AT30">
        <v>20</v>
      </c>
      <c r="AU30">
        <v>42</v>
      </c>
      <c r="AV30">
        <v>0</v>
      </c>
      <c r="AW30">
        <v>3</v>
      </c>
      <c r="AX30">
        <v>3</v>
      </c>
      <c r="AY30">
        <v>0</v>
      </c>
      <c r="AZ30">
        <v>6</v>
      </c>
      <c r="BA30">
        <v>8</v>
      </c>
      <c r="BB30">
        <v>0</v>
      </c>
      <c r="BC30">
        <v>0</v>
      </c>
      <c r="BD30">
        <v>0</v>
      </c>
      <c r="BE30">
        <v>1</v>
      </c>
      <c r="BF30">
        <v>0</v>
      </c>
      <c r="BG30">
        <v>0</v>
      </c>
      <c r="BH30">
        <v>0</v>
      </c>
      <c r="BI30">
        <v>0</v>
      </c>
      <c r="BJ30">
        <v>4</v>
      </c>
      <c r="BK30">
        <v>0</v>
      </c>
      <c r="BL30">
        <v>2</v>
      </c>
      <c r="BM30">
        <v>1</v>
      </c>
      <c r="BN30">
        <v>0</v>
      </c>
      <c r="BO30">
        <v>0</v>
      </c>
      <c r="BP30">
        <v>3</v>
      </c>
      <c r="BQ30">
        <v>2</v>
      </c>
      <c r="BR30">
        <v>0</v>
      </c>
      <c r="BS30">
        <v>70</v>
      </c>
      <c r="BT30">
        <v>2</v>
      </c>
      <c r="BU30">
        <v>5</v>
      </c>
      <c r="BV30">
        <v>1</v>
      </c>
      <c r="BW30">
        <v>0</v>
      </c>
      <c r="BX30">
        <v>0</v>
      </c>
      <c r="BY30">
        <v>0</v>
      </c>
      <c r="BZ30">
        <v>15</v>
      </c>
      <c r="CA30">
        <v>0</v>
      </c>
      <c r="CB30">
        <v>0</v>
      </c>
      <c r="CC30">
        <v>0</v>
      </c>
      <c r="CD30">
        <v>0</v>
      </c>
      <c r="CE30">
        <v>0</v>
      </c>
      <c r="CF30">
        <v>0</v>
      </c>
      <c r="CG30">
        <v>0</v>
      </c>
      <c r="CH30">
        <v>0</v>
      </c>
      <c r="CI30">
        <v>0</v>
      </c>
      <c r="CJ30">
        <v>0</v>
      </c>
      <c r="CK30">
        <v>0</v>
      </c>
      <c r="CL30">
        <v>0</v>
      </c>
    </row>
    <row r="31" spans="1:90">
      <c r="A31" t="s">
        <v>5799</v>
      </c>
      <c r="B31" t="s">
        <v>115</v>
      </c>
      <c r="C31" t="s">
        <v>115</v>
      </c>
      <c r="D31" t="str">
        <f t="shared" si="0"/>
        <v>Kazakhs</v>
      </c>
      <c r="E31">
        <f t="shared" si="1"/>
        <v>0.82973707615540404</v>
      </c>
      <c r="F31">
        <v>559934</v>
      </c>
      <c r="G31">
        <v>464598</v>
      </c>
      <c r="H31">
        <v>51123</v>
      </c>
      <c r="I31">
        <v>1085</v>
      </c>
      <c r="J31">
        <v>19082</v>
      </c>
      <c r="K31">
        <v>189</v>
      </c>
      <c r="L31">
        <v>3911</v>
      </c>
      <c r="M31">
        <v>7628</v>
      </c>
      <c r="N31">
        <v>1212</v>
      </c>
      <c r="O31">
        <v>1371</v>
      </c>
      <c r="P31">
        <v>1156</v>
      </c>
      <c r="Q31">
        <v>211</v>
      </c>
      <c r="R31">
        <v>79</v>
      </c>
      <c r="S31">
        <v>1053</v>
      </c>
      <c r="T31">
        <v>24</v>
      </c>
      <c r="U31">
        <v>360</v>
      </c>
      <c r="V31">
        <v>162</v>
      </c>
      <c r="W31">
        <v>439</v>
      </c>
      <c r="X31">
        <v>76</v>
      </c>
      <c r="Y31">
        <v>31</v>
      </c>
      <c r="Z31">
        <v>14</v>
      </c>
      <c r="AA31">
        <v>581</v>
      </c>
      <c r="AB31">
        <v>0</v>
      </c>
      <c r="AC31">
        <v>79</v>
      </c>
      <c r="AD31">
        <v>17</v>
      </c>
      <c r="AE31">
        <v>20</v>
      </c>
      <c r="AF31">
        <v>5</v>
      </c>
      <c r="AG31">
        <v>83</v>
      </c>
      <c r="AH31">
        <v>34</v>
      </c>
      <c r="AI31">
        <v>0</v>
      </c>
      <c r="AJ31">
        <v>28</v>
      </c>
      <c r="AK31">
        <v>0</v>
      </c>
      <c r="AL31">
        <v>15</v>
      </c>
      <c r="AM31">
        <v>806</v>
      </c>
      <c r="AN31">
        <v>0</v>
      </c>
      <c r="AO31">
        <v>0</v>
      </c>
      <c r="AP31">
        <v>238</v>
      </c>
      <c r="AQ31">
        <v>216</v>
      </c>
      <c r="AR31">
        <v>57</v>
      </c>
      <c r="AS31">
        <v>86</v>
      </c>
      <c r="AT31">
        <v>840</v>
      </c>
      <c r="AU31">
        <v>224</v>
      </c>
      <c r="AV31">
        <v>0</v>
      </c>
      <c r="AW31">
        <v>99</v>
      </c>
      <c r="AX31">
        <v>0</v>
      </c>
      <c r="AY31">
        <v>0</v>
      </c>
      <c r="AZ31">
        <v>0</v>
      </c>
      <c r="BA31">
        <v>35</v>
      </c>
      <c r="BB31">
        <v>0</v>
      </c>
      <c r="BC31">
        <v>0</v>
      </c>
      <c r="BD31">
        <v>0</v>
      </c>
      <c r="BE31">
        <v>212</v>
      </c>
      <c r="BF31">
        <v>0</v>
      </c>
      <c r="BG31">
        <v>0</v>
      </c>
      <c r="BH31">
        <v>0</v>
      </c>
      <c r="BI31">
        <v>0</v>
      </c>
      <c r="BJ31">
        <v>503</v>
      </c>
      <c r="BK31">
        <v>14</v>
      </c>
      <c r="BL31">
        <v>103</v>
      </c>
      <c r="BM31">
        <v>54</v>
      </c>
      <c r="BN31">
        <v>257</v>
      </c>
      <c r="BO31">
        <v>0</v>
      </c>
      <c r="BP31">
        <v>66</v>
      </c>
      <c r="BQ31">
        <v>19</v>
      </c>
      <c r="BR31">
        <v>0</v>
      </c>
      <c r="BS31">
        <v>194</v>
      </c>
      <c r="BT31">
        <v>38</v>
      </c>
      <c r="BU31">
        <v>191</v>
      </c>
      <c r="BV31">
        <v>0</v>
      </c>
      <c r="BW31">
        <v>62</v>
      </c>
      <c r="BX31">
        <v>0</v>
      </c>
      <c r="BY31">
        <v>131</v>
      </c>
      <c r="BZ31">
        <v>823</v>
      </c>
      <c r="CA31">
        <v>0</v>
      </c>
      <c r="CB31">
        <v>0</v>
      </c>
      <c r="CC31">
        <v>0</v>
      </c>
      <c r="CD31">
        <v>0</v>
      </c>
      <c r="CE31">
        <v>0</v>
      </c>
      <c r="CF31">
        <v>0</v>
      </c>
      <c r="CG31">
        <v>0</v>
      </c>
      <c r="CH31">
        <v>0</v>
      </c>
      <c r="CI31">
        <v>0</v>
      </c>
      <c r="CJ31">
        <v>0</v>
      </c>
      <c r="CK31">
        <v>0</v>
      </c>
      <c r="CL31">
        <v>0</v>
      </c>
    </row>
    <row r="32" spans="1:90">
      <c r="A32" t="s">
        <v>5897</v>
      </c>
      <c r="B32" t="s">
        <v>115</v>
      </c>
      <c r="C32" t="s">
        <v>118</v>
      </c>
      <c r="D32" t="str">
        <f t="shared" si="0"/>
        <v>Kazakhs</v>
      </c>
      <c r="E32">
        <f t="shared" si="1"/>
        <v>0.84025374855824686</v>
      </c>
      <c r="F32">
        <v>43350</v>
      </c>
      <c r="G32">
        <v>36425</v>
      </c>
      <c r="H32">
        <v>2714</v>
      </c>
      <c r="I32">
        <v>88</v>
      </c>
      <c r="J32">
        <v>2042</v>
      </c>
      <c r="K32">
        <v>7</v>
      </c>
      <c r="L32">
        <v>500</v>
      </c>
      <c r="M32">
        <v>292</v>
      </c>
      <c r="N32">
        <v>92</v>
      </c>
      <c r="O32">
        <v>46</v>
      </c>
      <c r="P32">
        <v>86</v>
      </c>
      <c r="Q32">
        <v>6</v>
      </c>
      <c r="R32">
        <v>5</v>
      </c>
      <c r="S32">
        <v>270</v>
      </c>
      <c r="T32">
        <v>1</v>
      </c>
      <c r="U32">
        <v>25</v>
      </c>
      <c r="V32">
        <v>12</v>
      </c>
      <c r="W32">
        <v>10</v>
      </c>
      <c r="X32">
        <v>17</v>
      </c>
      <c r="Y32">
        <v>0</v>
      </c>
      <c r="Z32">
        <v>0</v>
      </c>
      <c r="AA32">
        <v>30</v>
      </c>
      <c r="AB32">
        <v>0</v>
      </c>
      <c r="AC32">
        <v>1</v>
      </c>
      <c r="AD32">
        <v>2</v>
      </c>
      <c r="AE32">
        <v>5</v>
      </c>
      <c r="AF32">
        <v>0</v>
      </c>
      <c r="AG32">
        <v>5</v>
      </c>
      <c r="AH32">
        <v>3</v>
      </c>
      <c r="AI32">
        <v>0</v>
      </c>
      <c r="AJ32">
        <v>1</v>
      </c>
      <c r="AK32">
        <v>0</v>
      </c>
      <c r="AL32">
        <v>0</v>
      </c>
      <c r="AM32">
        <v>113</v>
      </c>
      <c r="AN32">
        <v>0</v>
      </c>
      <c r="AO32">
        <v>0</v>
      </c>
      <c r="AP32">
        <v>18</v>
      </c>
      <c r="AQ32">
        <v>12</v>
      </c>
      <c r="AR32">
        <v>6</v>
      </c>
      <c r="AS32">
        <v>12</v>
      </c>
      <c r="AT32">
        <v>152</v>
      </c>
      <c r="AU32">
        <v>15</v>
      </c>
      <c r="AV32">
        <v>0</v>
      </c>
      <c r="AW32">
        <v>2</v>
      </c>
      <c r="AX32">
        <v>0</v>
      </c>
      <c r="AY32">
        <v>0</v>
      </c>
      <c r="AZ32">
        <v>0</v>
      </c>
      <c r="BA32">
        <v>4</v>
      </c>
      <c r="BB32">
        <v>0</v>
      </c>
      <c r="BC32">
        <v>0</v>
      </c>
      <c r="BD32">
        <v>0</v>
      </c>
      <c r="BE32">
        <v>0</v>
      </c>
      <c r="BF32">
        <v>0</v>
      </c>
      <c r="BG32">
        <v>0</v>
      </c>
      <c r="BH32">
        <v>0</v>
      </c>
      <c r="BI32">
        <v>0</v>
      </c>
      <c r="BJ32">
        <v>256</v>
      </c>
      <c r="BK32">
        <v>0</v>
      </c>
      <c r="BL32">
        <v>2</v>
      </c>
      <c r="BM32">
        <v>1</v>
      </c>
      <c r="BN32">
        <v>0</v>
      </c>
      <c r="BO32">
        <v>0</v>
      </c>
      <c r="BP32">
        <v>0</v>
      </c>
      <c r="BQ32">
        <v>0</v>
      </c>
      <c r="BR32">
        <v>0</v>
      </c>
      <c r="BS32">
        <v>9</v>
      </c>
      <c r="BT32">
        <v>1</v>
      </c>
      <c r="BU32">
        <v>1</v>
      </c>
      <c r="BV32">
        <v>0</v>
      </c>
      <c r="BW32">
        <v>21</v>
      </c>
      <c r="BX32">
        <v>0</v>
      </c>
      <c r="BY32">
        <v>6</v>
      </c>
      <c r="BZ32">
        <v>34</v>
      </c>
      <c r="CA32">
        <v>0</v>
      </c>
      <c r="CB32">
        <v>0</v>
      </c>
      <c r="CC32">
        <v>0</v>
      </c>
      <c r="CD32">
        <v>0</v>
      </c>
      <c r="CE32">
        <v>0</v>
      </c>
      <c r="CF32">
        <v>0</v>
      </c>
      <c r="CG32">
        <v>0</v>
      </c>
      <c r="CH32">
        <v>0</v>
      </c>
      <c r="CI32">
        <v>0</v>
      </c>
      <c r="CJ32">
        <v>0</v>
      </c>
      <c r="CK32">
        <v>0</v>
      </c>
      <c r="CL32">
        <v>0</v>
      </c>
    </row>
    <row r="33" spans="1:90">
      <c r="A33" t="s">
        <v>5982</v>
      </c>
      <c r="B33" t="s">
        <v>115</v>
      </c>
      <c r="C33" t="s">
        <v>123</v>
      </c>
      <c r="D33" t="str">
        <f t="shared" si="0"/>
        <v>Kazakhs</v>
      </c>
      <c r="E33">
        <f t="shared" si="1"/>
        <v>0.94000769748869428</v>
      </c>
      <c r="F33">
        <v>20786</v>
      </c>
      <c r="G33">
        <v>19539</v>
      </c>
      <c r="H33">
        <v>564</v>
      </c>
      <c r="I33">
        <v>9</v>
      </c>
      <c r="J33">
        <v>292</v>
      </c>
      <c r="K33">
        <v>1</v>
      </c>
      <c r="L33">
        <v>32</v>
      </c>
      <c r="M33">
        <v>104</v>
      </c>
      <c r="N33">
        <v>13</v>
      </c>
      <c r="O33">
        <v>6</v>
      </c>
      <c r="P33">
        <v>62</v>
      </c>
      <c r="Q33">
        <v>0</v>
      </c>
      <c r="R33">
        <v>1</v>
      </c>
      <c r="S33">
        <v>33</v>
      </c>
      <c r="T33">
        <v>0</v>
      </c>
      <c r="U33">
        <v>0</v>
      </c>
      <c r="V33">
        <v>1</v>
      </c>
      <c r="W33">
        <v>1</v>
      </c>
      <c r="X33">
        <v>1</v>
      </c>
      <c r="Y33">
        <v>1</v>
      </c>
      <c r="Z33">
        <v>0</v>
      </c>
      <c r="AA33">
        <v>35</v>
      </c>
      <c r="AB33">
        <v>0</v>
      </c>
      <c r="AC33">
        <v>0</v>
      </c>
      <c r="AD33">
        <v>0</v>
      </c>
      <c r="AE33">
        <v>0</v>
      </c>
      <c r="AF33">
        <v>0</v>
      </c>
      <c r="AG33">
        <v>1</v>
      </c>
      <c r="AH33">
        <v>0</v>
      </c>
      <c r="AI33">
        <v>0</v>
      </c>
      <c r="AJ33">
        <v>0</v>
      </c>
      <c r="AK33">
        <v>0</v>
      </c>
      <c r="AL33">
        <v>0</v>
      </c>
      <c r="AM33">
        <v>12</v>
      </c>
      <c r="AN33">
        <v>0</v>
      </c>
      <c r="AO33">
        <v>0</v>
      </c>
      <c r="AP33">
        <v>4</v>
      </c>
      <c r="AQ33">
        <v>12</v>
      </c>
      <c r="AR33">
        <v>0</v>
      </c>
      <c r="AS33">
        <v>5</v>
      </c>
      <c r="AT33">
        <v>32</v>
      </c>
      <c r="AU33">
        <v>14</v>
      </c>
      <c r="AV33">
        <v>0</v>
      </c>
      <c r="AW33">
        <v>0</v>
      </c>
      <c r="AX33">
        <v>0</v>
      </c>
      <c r="AY33">
        <v>0</v>
      </c>
      <c r="AZ33">
        <v>0</v>
      </c>
      <c r="BA33">
        <v>1</v>
      </c>
      <c r="BB33">
        <v>0</v>
      </c>
      <c r="BC33">
        <v>0</v>
      </c>
      <c r="BD33">
        <v>0</v>
      </c>
      <c r="BE33">
        <v>1</v>
      </c>
      <c r="BF33">
        <v>0</v>
      </c>
      <c r="BG33">
        <v>0</v>
      </c>
      <c r="BH33">
        <v>0</v>
      </c>
      <c r="BI33">
        <v>0</v>
      </c>
      <c r="BJ33">
        <v>3</v>
      </c>
      <c r="BK33">
        <v>0</v>
      </c>
      <c r="BL33">
        <v>0</v>
      </c>
      <c r="BM33">
        <v>0</v>
      </c>
      <c r="BN33">
        <v>0</v>
      </c>
      <c r="BO33">
        <v>0</v>
      </c>
      <c r="BP33">
        <v>0</v>
      </c>
      <c r="BQ33">
        <v>1</v>
      </c>
      <c r="BR33">
        <v>0</v>
      </c>
      <c r="BS33">
        <v>1</v>
      </c>
      <c r="BT33">
        <v>0</v>
      </c>
      <c r="BU33">
        <v>1</v>
      </c>
      <c r="BV33">
        <v>0</v>
      </c>
      <c r="BW33">
        <v>0</v>
      </c>
      <c r="BX33">
        <v>0</v>
      </c>
      <c r="BY33">
        <v>0</v>
      </c>
      <c r="BZ33">
        <v>3</v>
      </c>
      <c r="CA33">
        <v>0</v>
      </c>
      <c r="CB33">
        <v>0</v>
      </c>
      <c r="CC33">
        <v>0</v>
      </c>
      <c r="CD33">
        <v>0</v>
      </c>
      <c r="CE33">
        <v>0</v>
      </c>
      <c r="CF33">
        <v>0</v>
      </c>
      <c r="CG33">
        <v>0</v>
      </c>
      <c r="CH33">
        <v>0</v>
      </c>
      <c r="CI33">
        <v>0</v>
      </c>
      <c r="CJ33">
        <v>0</v>
      </c>
      <c r="CK33">
        <v>0</v>
      </c>
      <c r="CL33">
        <v>0</v>
      </c>
    </row>
    <row r="34" spans="1:90">
      <c r="A34" t="s">
        <v>5905</v>
      </c>
      <c r="B34" t="s">
        <v>115</v>
      </c>
      <c r="C34" t="s">
        <v>122</v>
      </c>
      <c r="D34" t="str">
        <f t="shared" si="0"/>
        <v>Kazakhs</v>
      </c>
      <c r="E34">
        <f t="shared" si="1"/>
        <v>0.99650517670700278</v>
      </c>
      <c r="F34">
        <v>22891</v>
      </c>
      <c r="G34">
        <v>22811</v>
      </c>
      <c r="H34">
        <v>19</v>
      </c>
      <c r="I34">
        <v>8</v>
      </c>
      <c r="J34">
        <v>12</v>
      </c>
      <c r="K34">
        <v>4</v>
      </c>
      <c r="L34">
        <v>4</v>
      </c>
      <c r="M34">
        <v>14</v>
      </c>
      <c r="N34">
        <v>1</v>
      </c>
      <c r="O34">
        <v>0</v>
      </c>
      <c r="P34">
        <v>1</v>
      </c>
      <c r="Q34">
        <v>0</v>
      </c>
      <c r="R34">
        <v>0</v>
      </c>
      <c r="S34">
        <v>1</v>
      </c>
      <c r="T34">
        <v>0</v>
      </c>
      <c r="U34">
        <v>0</v>
      </c>
      <c r="V34">
        <v>0</v>
      </c>
      <c r="W34">
        <v>0</v>
      </c>
      <c r="X34">
        <v>9</v>
      </c>
      <c r="Y34">
        <v>0</v>
      </c>
      <c r="Z34">
        <v>0</v>
      </c>
      <c r="AA34">
        <v>0</v>
      </c>
      <c r="AB34">
        <v>0</v>
      </c>
      <c r="AC34">
        <v>1</v>
      </c>
      <c r="AD34">
        <v>0</v>
      </c>
      <c r="AE34">
        <v>0</v>
      </c>
      <c r="AF34">
        <v>0</v>
      </c>
      <c r="AG34">
        <v>0</v>
      </c>
      <c r="AH34">
        <v>0</v>
      </c>
      <c r="AI34">
        <v>0</v>
      </c>
      <c r="AJ34">
        <v>0</v>
      </c>
      <c r="AK34">
        <v>0</v>
      </c>
      <c r="AL34">
        <v>0</v>
      </c>
      <c r="AM34">
        <v>2</v>
      </c>
      <c r="AN34">
        <v>0</v>
      </c>
      <c r="AO34">
        <v>0</v>
      </c>
      <c r="AP34">
        <v>1</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1</v>
      </c>
      <c r="BZ34">
        <v>2</v>
      </c>
      <c r="CA34">
        <v>0</v>
      </c>
      <c r="CB34">
        <v>0</v>
      </c>
      <c r="CC34">
        <v>0</v>
      </c>
      <c r="CD34">
        <v>0</v>
      </c>
      <c r="CE34">
        <v>0</v>
      </c>
      <c r="CF34">
        <v>0</v>
      </c>
      <c r="CG34">
        <v>0</v>
      </c>
      <c r="CH34">
        <v>0</v>
      </c>
      <c r="CI34">
        <v>0</v>
      </c>
      <c r="CJ34">
        <v>0</v>
      </c>
      <c r="CK34">
        <v>0</v>
      </c>
      <c r="CL34">
        <v>0</v>
      </c>
    </row>
    <row r="35" spans="1:90">
      <c r="A35" t="s">
        <v>5903</v>
      </c>
      <c r="B35" t="s">
        <v>115</v>
      </c>
      <c r="C35" t="s">
        <v>126</v>
      </c>
      <c r="D35" t="str">
        <f t="shared" si="0"/>
        <v>Kazakhs</v>
      </c>
      <c r="E35">
        <f t="shared" si="1"/>
        <v>0.63438272407961493</v>
      </c>
      <c r="F35">
        <v>15374</v>
      </c>
      <c r="G35">
        <v>9753</v>
      </c>
      <c r="H35">
        <v>2403</v>
      </c>
      <c r="I35">
        <v>24</v>
      </c>
      <c r="J35">
        <v>1830</v>
      </c>
      <c r="K35">
        <v>10</v>
      </c>
      <c r="L35">
        <v>732</v>
      </c>
      <c r="M35">
        <v>159</v>
      </c>
      <c r="N35">
        <v>36</v>
      </c>
      <c r="O35">
        <v>10</v>
      </c>
      <c r="P35">
        <v>68</v>
      </c>
      <c r="Q35">
        <v>3</v>
      </c>
      <c r="R35">
        <v>0</v>
      </c>
      <c r="S35">
        <v>83</v>
      </c>
      <c r="T35">
        <v>2</v>
      </c>
      <c r="U35">
        <v>4</v>
      </c>
      <c r="V35">
        <v>2</v>
      </c>
      <c r="W35">
        <v>2</v>
      </c>
      <c r="X35">
        <v>2</v>
      </c>
      <c r="Y35">
        <v>1</v>
      </c>
      <c r="Z35">
        <v>0</v>
      </c>
      <c r="AA35">
        <v>48</v>
      </c>
      <c r="AB35">
        <v>0</v>
      </c>
      <c r="AC35">
        <v>0</v>
      </c>
      <c r="AD35">
        <v>0</v>
      </c>
      <c r="AE35">
        <v>0</v>
      </c>
      <c r="AF35">
        <v>0</v>
      </c>
      <c r="AG35">
        <v>0</v>
      </c>
      <c r="AH35">
        <v>0</v>
      </c>
      <c r="AI35">
        <v>0</v>
      </c>
      <c r="AJ35">
        <v>0</v>
      </c>
      <c r="AK35">
        <v>0</v>
      </c>
      <c r="AL35">
        <v>0</v>
      </c>
      <c r="AM35">
        <v>33</v>
      </c>
      <c r="AN35">
        <v>0</v>
      </c>
      <c r="AO35">
        <v>0</v>
      </c>
      <c r="AP35">
        <v>11</v>
      </c>
      <c r="AQ35">
        <v>13</v>
      </c>
      <c r="AR35">
        <v>1</v>
      </c>
      <c r="AS35">
        <v>0</v>
      </c>
      <c r="AT35">
        <v>49</v>
      </c>
      <c r="AU35">
        <v>12</v>
      </c>
      <c r="AV35">
        <v>0</v>
      </c>
      <c r="AW35">
        <v>0</v>
      </c>
      <c r="AX35">
        <v>0</v>
      </c>
      <c r="AY35">
        <v>0</v>
      </c>
      <c r="AZ35">
        <v>0</v>
      </c>
      <c r="BA35">
        <v>4</v>
      </c>
      <c r="BB35">
        <v>0</v>
      </c>
      <c r="BC35">
        <v>0</v>
      </c>
      <c r="BD35">
        <v>0</v>
      </c>
      <c r="BE35">
        <v>0</v>
      </c>
      <c r="BF35">
        <v>0</v>
      </c>
      <c r="BG35">
        <v>0</v>
      </c>
      <c r="BH35">
        <v>0</v>
      </c>
      <c r="BI35">
        <v>0</v>
      </c>
      <c r="BJ35">
        <v>12</v>
      </c>
      <c r="BK35">
        <v>0</v>
      </c>
      <c r="BL35">
        <v>7</v>
      </c>
      <c r="BM35">
        <v>0</v>
      </c>
      <c r="BN35">
        <v>0</v>
      </c>
      <c r="BO35">
        <v>0</v>
      </c>
      <c r="BP35">
        <v>0</v>
      </c>
      <c r="BQ35">
        <v>3</v>
      </c>
      <c r="BR35">
        <v>0</v>
      </c>
      <c r="BS35">
        <v>9</v>
      </c>
      <c r="BT35">
        <v>9</v>
      </c>
      <c r="BU35">
        <v>0</v>
      </c>
      <c r="BV35">
        <v>0</v>
      </c>
      <c r="BW35">
        <v>0</v>
      </c>
      <c r="BX35">
        <v>0</v>
      </c>
      <c r="BY35">
        <v>0</v>
      </c>
      <c r="BZ35">
        <v>39</v>
      </c>
      <c r="CA35">
        <v>0</v>
      </c>
      <c r="CB35">
        <v>0</v>
      </c>
      <c r="CC35">
        <v>0</v>
      </c>
      <c r="CD35">
        <v>0</v>
      </c>
      <c r="CE35">
        <v>0</v>
      </c>
      <c r="CF35">
        <v>0</v>
      </c>
      <c r="CG35">
        <v>0</v>
      </c>
      <c r="CH35">
        <v>0</v>
      </c>
      <c r="CI35">
        <v>0</v>
      </c>
      <c r="CJ35">
        <v>0</v>
      </c>
      <c r="CK35">
        <v>0</v>
      </c>
      <c r="CL35">
        <v>0</v>
      </c>
    </row>
    <row r="36" spans="1:90">
      <c r="A36" t="s">
        <v>5797</v>
      </c>
      <c r="B36" t="s">
        <v>115</v>
      </c>
      <c r="C36" t="s">
        <v>117</v>
      </c>
      <c r="D36" t="str">
        <f t="shared" si="0"/>
        <v>Kazakhs</v>
      </c>
      <c r="E36">
        <f t="shared" si="1"/>
        <v>0.81614853195164072</v>
      </c>
      <c r="F36">
        <v>46320</v>
      </c>
      <c r="G36">
        <v>37804</v>
      </c>
      <c r="H36">
        <v>4324</v>
      </c>
      <c r="I36">
        <v>60</v>
      </c>
      <c r="J36">
        <v>2156</v>
      </c>
      <c r="K36">
        <v>10</v>
      </c>
      <c r="L36">
        <v>602</v>
      </c>
      <c r="M36">
        <v>377</v>
      </c>
      <c r="N36">
        <v>70</v>
      </c>
      <c r="O36">
        <v>49</v>
      </c>
      <c r="P36">
        <v>167</v>
      </c>
      <c r="Q36">
        <v>4</v>
      </c>
      <c r="R36">
        <v>0</v>
      </c>
      <c r="S36">
        <v>78</v>
      </c>
      <c r="T36">
        <v>4</v>
      </c>
      <c r="U36">
        <v>12</v>
      </c>
      <c r="V36">
        <v>12</v>
      </c>
      <c r="W36">
        <v>30</v>
      </c>
      <c r="X36">
        <v>6</v>
      </c>
      <c r="Y36">
        <v>0</v>
      </c>
      <c r="Z36">
        <v>0</v>
      </c>
      <c r="AA36">
        <v>171</v>
      </c>
      <c r="AB36">
        <v>0</v>
      </c>
      <c r="AC36">
        <v>16</v>
      </c>
      <c r="AD36">
        <v>0</v>
      </c>
      <c r="AE36">
        <v>0</v>
      </c>
      <c r="AF36">
        <v>0</v>
      </c>
      <c r="AG36">
        <v>3</v>
      </c>
      <c r="AH36">
        <v>3</v>
      </c>
      <c r="AI36">
        <v>0</v>
      </c>
      <c r="AJ36">
        <v>0</v>
      </c>
      <c r="AK36">
        <v>0</v>
      </c>
      <c r="AL36">
        <v>11</v>
      </c>
      <c r="AM36">
        <v>40</v>
      </c>
      <c r="AN36">
        <v>0</v>
      </c>
      <c r="AO36">
        <v>0</v>
      </c>
      <c r="AP36">
        <v>24</v>
      </c>
      <c r="AQ36">
        <v>16</v>
      </c>
      <c r="AR36">
        <v>11</v>
      </c>
      <c r="AS36">
        <v>14</v>
      </c>
      <c r="AT36">
        <v>78</v>
      </c>
      <c r="AU36">
        <v>25</v>
      </c>
      <c r="AV36">
        <v>0</v>
      </c>
      <c r="AW36">
        <v>1</v>
      </c>
      <c r="AX36">
        <v>0</v>
      </c>
      <c r="AY36">
        <v>0</v>
      </c>
      <c r="AZ36">
        <v>0</v>
      </c>
      <c r="BA36">
        <v>0</v>
      </c>
      <c r="BB36">
        <v>0</v>
      </c>
      <c r="BC36">
        <v>0</v>
      </c>
      <c r="BD36">
        <v>0</v>
      </c>
      <c r="BE36">
        <v>5</v>
      </c>
      <c r="BF36">
        <v>0</v>
      </c>
      <c r="BG36">
        <v>0</v>
      </c>
      <c r="BH36">
        <v>0</v>
      </c>
      <c r="BI36">
        <v>0</v>
      </c>
      <c r="BJ36">
        <v>11</v>
      </c>
      <c r="BK36">
        <v>1</v>
      </c>
      <c r="BL36">
        <v>4</v>
      </c>
      <c r="BM36">
        <v>3</v>
      </c>
      <c r="BN36">
        <v>0</v>
      </c>
      <c r="BO36">
        <v>0</v>
      </c>
      <c r="BP36">
        <v>0</v>
      </c>
      <c r="BQ36">
        <v>0</v>
      </c>
      <c r="BR36">
        <v>0</v>
      </c>
      <c r="BS36">
        <v>18</v>
      </c>
      <c r="BT36">
        <v>12</v>
      </c>
      <c r="BU36">
        <v>3</v>
      </c>
      <c r="BV36">
        <v>0</v>
      </c>
      <c r="BW36">
        <v>0</v>
      </c>
      <c r="BX36">
        <v>0</v>
      </c>
      <c r="BY36">
        <v>7</v>
      </c>
      <c r="BZ36">
        <v>78</v>
      </c>
      <c r="CA36">
        <v>0</v>
      </c>
      <c r="CB36">
        <v>0</v>
      </c>
      <c r="CC36">
        <v>0</v>
      </c>
      <c r="CD36">
        <v>0</v>
      </c>
      <c r="CE36">
        <v>0</v>
      </c>
      <c r="CF36">
        <v>0</v>
      </c>
      <c r="CG36">
        <v>0</v>
      </c>
      <c r="CH36">
        <v>0</v>
      </c>
      <c r="CI36">
        <v>0</v>
      </c>
      <c r="CJ36">
        <v>0</v>
      </c>
      <c r="CK36">
        <v>0</v>
      </c>
      <c r="CL36">
        <v>0</v>
      </c>
    </row>
    <row r="37" spans="1:90">
      <c r="A37" t="s">
        <v>5788</v>
      </c>
      <c r="B37" t="s">
        <v>115</v>
      </c>
      <c r="C37" t="s">
        <v>125</v>
      </c>
      <c r="D37" t="str">
        <f t="shared" si="0"/>
        <v>Kazakhs</v>
      </c>
      <c r="E37">
        <f t="shared" si="1"/>
        <v>0.82296620775969964</v>
      </c>
      <c r="F37">
        <v>15980</v>
      </c>
      <c r="G37">
        <v>13151</v>
      </c>
      <c r="H37">
        <v>985</v>
      </c>
      <c r="I37">
        <v>10</v>
      </c>
      <c r="J37">
        <v>1158</v>
      </c>
      <c r="K37">
        <v>1</v>
      </c>
      <c r="L37">
        <v>249</v>
      </c>
      <c r="M37">
        <v>84</v>
      </c>
      <c r="N37">
        <v>10</v>
      </c>
      <c r="O37">
        <v>4</v>
      </c>
      <c r="P37">
        <v>50</v>
      </c>
      <c r="Q37">
        <v>0</v>
      </c>
      <c r="R37">
        <v>1</v>
      </c>
      <c r="S37">
        <v>72</v>
      </c>
      <c r="T37">
        <v>0</v>
      </c>
      <c r="U37">
        <v>1</v>
      </c>
      <c r="V37">
        <v>1</v>
      </c>
      <c r="W37">
        <v>0</v>
      </c>
      <c r="X37">
        <v>0</v>
      </c>
      <c r="Y37">
        <v>0</v>
      </c>
      <c r="Z37">
        <v>0</v>
      </c>
      <c r="AA37">
        <v>6</v>
      </c>
      <c r="AB37">
        <v>0</v>
      </c>
      <c r="AC37">
        <v>7</v>
      </c>
      <c r="AD37">
        <v>0</v>
      </c>
      <c r="AE37">
        <v>5</v>
      </c>
      <c r="AF37">
        <v>0</v>
      </c>
      <c r="AG37">
        <v>0</v>
      </c>
      <c r="AH37">
        <v>0</v>
      </c>
      <c r="AI37">
        <v>0</v>
      </c>
      <c r="AJ37">
        <v>18</v>
      </c>
      <c r="AK37">
        <v>0</v>
      </c>
      <c r="AL37">
        <v>0</v>
      </c>
      <c r="AM37">
        <v>9</v>
      </c>
      <c r="AN37">
        <v>0</v>
      </c>
      <c r="AO37">
        <v>0</v>
      </c>
      <c r="AP37">
        <v>4</v>
      </c>
      <c r="AQ37">
        <v>8</v>
      </c>
      <c r="AR37">
        <v>0</v>
      </c>
      <c r="AS37">
        <v>10</v>
      </c>
      <c r="AT37">
        <v>88</v>
      </c>
      <c r="AU37">
        <v>9</v>
      </c>
      <c r="AV37">
        <v>0</v>
      </c>
      <c r="AW37">
        <v>1</v>
      </c>
      <c r="AX37">
        <v>0</v>
      </c>
      <c r="AY37">
        <v>0</v>
      </c>
      <c r="AZ37">
        <v>0</v>
      </c>
      <c r="BA37">
        <v>14</v>
      </c>
      <c r="BB37">
        <v>0</v>
      </c>
      <c r="BC37">
        <v>0</v>
      </c>
      <c r="BD37">
        <v>0</v>
      </c>
      <c r="BE37">
        <v>0</v>
      </c>
      <c r="BF37">
        <v>0</v>
      </c>
      <c r="BG37">
        <v>0</v>
      </c>
      <c r="BH37">
        <v>0</v>
      </c>
      <c r="BI37">
        <v>0</v>
      </c>
      <c r="BJ37">
        <v>3</v>
      </c>
      <c r="BK37">
        <v>0</v>
      </c>
      <c r="BL37">
        <v>0</v>
      </c>
      <c r="BM37">
        <v>0</v>
      </c>
      <c r="BN37">
        <v>0</v>
      </c>
      <c r="BO37">
        <v>0</v>
      </c>
      <c r="BP37">
        <v>0</v>
      </c>
      <c r="BQ37">
        <v>0</v>
      </c>
      <c r="BR37">
        <v>0</v>
      </c>
      <c r="BS37">
        <v>7</v>
      </c>
      <c r="BT37">
        <v>1</v>
      </c>
      <c r="BU37">
        <v>0</v>
      </c>
      <c r="BV37">
        <v>0</v>
      </c>
      <c r="BW37">
        <v>4</v>
      </c>
      <c r="BX37">
        <v>0</v>
      </c>
      <c r="BY37">
        <v>0</v>
      </c>
      <c r="BZ37">
        <v>9</v>
      </c>
      <c r="CA37">
        <v>0</v>
      </c>
      <c r="CB37">
        <v>0</v>
      </c>
      <c r="CC37">
        <v>0</v>
      </c>
      <c r="CD37">
        <v>0</v>
      </c>
      <c r="CE37">
        <v>0</v>
      </c>
      <c r="CF37">
        <v>0</v>
      </c>
      <c r="CG37">
        <v>0</v>
      </c>
      <c r="CH37">
        <v>0</v>
      </c>
      <c r="CI37">
        <v>0</v>
      </c>
      <c r="CJ37">
        <v>0</v>
      </c>
      <c r="CK37">
        <v>0</v>
      </c>
      <c r="CL37">
        <v>0</v>
      </c>
    </row>
    <row r="38" spans="1:90">
      <c r="A38" t="s">
        <v>5909</v>
      </c>
      <c r="B38" t="s">
        <v>115</v>
      </c>
      <c r="C38" t="s">
        <v>121</v>
      </c>
      <c r="D38" t="str">
        <f t="shared" si="0"/>
        <v>Kazakhs</v>
      </c>
      <c r="E38">
        <f t="shared" si="1"/>
        <v>0.68419630492788863</v>
      </c>
      <c r="F38">
        <v>29607</v>
      </c>
      <c r="G38">
        <v>20257</v>
      </c>
      <c r="H38">
        <v>3549</v>
      </c>
      <c r="I38">
        <v>66</v>
      </c>
      <c r="J38">
        <v>3631</v>
      </c>
      <c r="K38">
        <v>2</v>
      </c>
      <c r="L38">
        <v>788</v>
      </c>
      <c r="M38">
        <v>497</v>
      </c>
      <c r="N38">
        <v>57</v>
      </c>
      <c r="O38">
        <v>39</v>
      </c>
      <c r="P38">
        <v>114</v>
      </c>
      <c r="Q38">
        <v>7</v>
      </c>
      <c r="R38">
        <v>3</v>
      </c>
      <c r="S38">
        <v>108</v>
      </c>
      <c r="T38">
        <v>0</v>
      </c>
      <c r="U38">
        <v>2</v>
      </c>
      <c r="V38">
        <v>23</v>
      </c>
      <c r="W38">
        <v>18</v>
      </c>
      <c r="X38">
        <v>1</v>
      </c>
      <c r="Y38">
        <v>0</v>
      </c>
      <c r="Z38">
        <v>1</v>
      </c>
      <c r="AA38">
        <v>32</v>
      </c>
      <c r="AB38">
        <v>0</v>
      </c>
      <c r="AC38">
        <v>6</v>
      </c>
      <c r="AD38">
        <v>0</v>
      </c>
      <c r="AE38">
        <v>6</v>
      </c>
      <c r="AF38">
        <v>0</v>
      </c>
      <c r="AG38">
        <v>2</v>
      </c>
      <c r="AH38">
        <v>0</v>
      </c>
      <c r="AI38">
        <v>0</v>
      </c>
      <c r="AJ38">
        <v>1</v>
      </c>
      <c r="AK38">
        <v>0</v>
      </c>
      <c r="AL38">
        <v>0</v>
      </c>
      <c r="AM38">
        <v>116</v>
      </c>
      <c r="AN38">
        <v>0</v>
      </c>
      <c r="AO38">
        <v>0</v>
      </c>
      <c r="AP38">
        <v>24</v>
      </c>
      <c r="AQ38">
        <v>39</v>
      </c>
      <c r="AR38">
        <v>0</v>
      </c>
      <c r="AS38">
        <v>10</v>
      </c>
      <c r="AT38">
        <v>48</v>
      </c>
      <c r="AU38">
        <v>21</v>
      </c>
      <c r="AV38">
        <v>0</v>
      </c>
      <c r="AW38">
        <v>1</v>
      </c>
      <c r="AX38">
        <v>0</v>
      </c>
      <c r="AY38">
        <v>0</v>
      </c>
      <c r="AZ38">
        <v>0</v>
      </c>
      <c r="BA38">
        <v>5</v>
      </c>
      <c r="BB38">
        <v>0</v>
      </c>
      <c r="BC38">
        <v>0</v>
      </c>
      <c r="BD38">
        <v>0</v>
      </c>
      <c r="BE38">
        <v>1</v>
      </c>
      <c r="BF38">
        <v>0</v>
      </c>
      <c r="BG38">
        <v>0</v>
      </c>
      <c r="BH38">
        <v>0</v>
      </c>
      <c r="BI38">
        <v>0</v>
      </c>
      <c r="BJ38">
        <v>35</v>
      </c>
      <c r="BK38">
        <v>5</v>
      </c>
      <c r="BL38">
        <v>2</v>
      </c>
      <c r="BM38">
        <v>0</v>
      </c>
      <c r="BN38">
        <v>0</v>
      </c>
      <c r="BO38">
        <v>0</v>
      </c>
      <c r="BP38">
        <v>2</v>
      </c>
      <c r="BQ38">
        <v>0</v>
      </c>
      <c r="BR38">
        <v>0</v>
      </c>
      <c r="BS38">
        <v>20</v>
      </c>
      <c r="BT38">
        <v>3</v>
      </c>
      <c r="BU38">
        <v>1</v>
      </c>
      <c r="BV38">
        <v>0</v>
      </c>
      <c r="BW38">
        <v>6</v>
      </c>
      <c r="BX38">
        <v>0</v>
      </c>
      <c r="BY38">
        <v>0</v>
      </c>
      <c r="BZ38">
        <v>58</v>
      </c>
      <c r="CA38">
        <v>0</v>
      </c>
      <c r="CB38">
        <v>0</v>
      </c>
      <c r="CC38">
        <v>0</v>
      </c>
      <c r="CD38">
        <v>0</v>
      </c>
      <c r="CE38">
        <v>0</v>
      </c>
      <c r="CF38">
        <v>0</v>
      </c>
      <c r="CG38">
        <v>0</v>
      </c>
      <c r="CH38">
        <v>0</v>
      </c>
      <c r="CI38">
        <v>0</v>
      </c>
      <c r="CJ38">
        <v>0</v>
      </c>
      <c r="CK38">
        <v>0</v>
      </c>
      <c r="CL38">
        <v>0</v>
      </c>
    </row>
    <row r="39" spans="1:90">
      <c r="A39" t="s">
        <v>5827</v>
      </c>
      <c r="B39" t="s">
        <v>115</v>
      </c>
      <c r="C39" t="s">
        <v>116</v>
      </c>
      <c r="D39" t="str">
        <f t="shared" si="0"/>
        <v>Kazakhs</v>
      </c>
      <c r="E39">
        <f t="shared" si="1"/>
        <v>0.92433472266752159</v>
      </c>
      <c r="F39">
        <v>65499</v>
      </c>
      <c r="G39">
        <v>60543</v>
      </c>
      <c r="H39">
        <v>2289</v>
      </c>
      <c r="I39">
        <v>88</v>
      </c>
      <c r="J39">
        <v>1170</v>
      </c>
      <c r="K39">
        <v>7</v>
      </c>
      <c r="L39">
        <v>192</v>
      </c>
      <c r="M39">
        <v>403</v>
      </c>
      <c r="N39">
        <v>32</v>
      </c>
      <c r="O39">
        <v>51</v>
      </c>
      <c r="P39">
        <v>79</v>
      </c>
      <c r="Q39">
        <v>3</v>
      </c>
      <c r="R39">
        <v>9</v>
      </c>
      <c r="S39">
        <v>52</v>
      </c>
      <c r="T39">
        <v>2</v>
      </c>
      <c r="U39">
        <v>30</v>
      </c>
      <c r="V39">
        <v>10</v>
      </c>
      <c r="W39">
        <v>21</v>
      </c>
      <c r="X39">
        <v>11</v>
      </c>
      <c r="Y39">
        <v>19</v>
      </c>
      <c r="Z39">
        <v>0</v>
      </c>
      <c r="AA39">
        <v>82</v>
      </c>
      <c r="AB39">
        <v>0</v>
      </c>
      <c r="AC39">
        <v>0</v>
      </c>
      <c r="AD39">
        <v>0</v>
      </c>
      <c r="AE39">
        <v>0</v>
      </c>
      <c r="AF39">
        <v>8</v>
      </c>
      <c r="AG39">
        <v>6</v>
      </c>
      <c r="AH39">
        <v>0</v>
      </c>
      <c r="AI39">
        <v>0</v>
      </c>
      <c r="AJ39">
        <v>4</v>
      </c>
      <c r="AK39">
        <v>0</v>
      </c>
      <c r="AL39">
        <v>0</v>
      </c>
      <c r="AM39">
        <v>58</v>
      </c>
      <c r="AN39">
        <v>0</v>
      </c>
      <c r="AO39">
        <v>0</v>
      </c>
      <c r="AP39">
        <v>33</v>
      </c>
      <c r="AQ39">
        <v>15</v>
      </c>
      <c r="AR39">
        <v>0</v>
      </c>
      <c r="AS39">
        <v>3</v>
      </c>
      <c r="AT39">
        <v>132</v>
      </c>
      <c r="AU39">
        <v>21</v>
      </c>
      <c r="AV39">
        <v>0</v>
      </c>
      <c r="AW39">
        <v>2</v>
      </c>
      <c r="AX39">
        <v>0</v>
      </c>
      <c r="AY39">
        <v>0</v>
      </c>
      <c r="AZ39">
        <v>0</v>
      </c>
      <c r="BA39">
        <v>3</v>
      </c>
      <c r="BB39">
        <v>0</v>
      </c>
      <c r="BC39">
        <v>0</v>
      </c>
      <c r="BD39">
        <v>0</v>
      </c>
      <c r="BE39">
        <v>3</v>
      </c>
      <c r="BF39">
        <v>0</v>
      </c>
      <c r="BG39">
        <v>0</v>
      </c>
      <c r="BH39">
        <v>0</v>
      </c>
      <c r="BI39">
        <v>0</v>
      </c>
      <c r="BJ39">
        <v>4</v>
      </c>
      <c r="BK39">
        <v>10</v>
      </c>
      <c r="BL39">
        <v>8</v>
      </c>
      <c r="BM39">
        <v>0</v>
      </c>
      <c r="BN39">
        <v>0</v>
      </c>
      <c r="BO39">
        <v>0</v>
      </c>
      <c r="BP39">
        <v>1</v>
      </c>
      <c r="BQ39">
        <v>0</v>
      </c>
      <c r="BR39">
        <v>0</v>
      </c>
      <c r="BS39">
        <v>17</v>
      </c>
      <c r="BT39">
        <v>1</v>
      </c>
      <c r="BU39">
        <v>0</v>
      </c>
      <c r="BV39">
        <v>0</v>
      </c>
      <c r="BW39">
        <v>12</v>
      </c>
      <c r="BX39">
        <v>0</v>
      </c>
      <c r="BY39">
        <v>4</v>
      </c>
      <c r="BZ39">
        <v>61</v>
      </c>
      <c r="CA39">
        <v>0</v>
      </c>
      <c r="CB39">
        <v>0</v>
      </c>
      <c r="CC39">
        <v>0</v>
      </c>
      <c r="CD39">
        <v>0</v>
      </c>
      <c r="CE39">
        <v>0</v>
      </c>
      <c r="CF39">
        <v>0</v>
      </c>
      <c r="CG39">
        <v>0</v>
      </c>
      <c r="CH39">
        <v>0</v>
      </c>
      <c r="CI39">
        <v>0</v>
      </c>
      <c r="CJ39">
        <v>0</v>
      </c>
      <c r="CK39">
        <v>0</v>
      </c>
      <c r="CL39">
        <v>0</v>
      </c>
    </row>
    <row r="40" spans="1:90">
      <c r="A40" t="s">
        <v>5811</v>
      </c>
      <c r="B40" t="s">
        <v>115</v>
      </c>
      <c r="C40" t="s">
        <v>124</v>
      </c>
      <c r="D40" t="str">
        <f t="shared" si="0"/>
        <v>Kazakhs</v>
      </c>
      <c r="E40">
        <f t="shared" si="1"/>
        <v>0.98999191894075966</v>
      </c>
      <c r="F40">
        <v>16087</v>
      </c>
      <c r="G40">
        <v>15926</v>
      </c>
      <c r="H40">
        <v>92</v>
      </c>
      <c r="I40">
        <v>2</v>
      </c>
      <c r="J40">
        <v>31</v>
      </c>
      <c r="K40">
        <v>0</v>
      </c>
      <c r="L40">
        <v>1</v>
      </c>
      <c r="M40">
        <v>29</v>
      </c>
      <c r="N40">
        <v>1</v>
      </c>
      <c r="O40">
        <v>1</v>
      </c>
      <c r="P40">
        <v>1</v>
      </c>
      <c r="Q40">
        <v>0</v>
      </c>
      <c r="R40">
        <v>0</v>
      </c>
      <c r="S40">
        <v>1</v>
      </c>
      <c r="T40">
        <v>0</v>
      </c>
      <c r="U40">
        <v>1</v>
      </c>
      <c r="V40">
        <v>0</v>
      </c>
      <c r="W40">
        <v>0</v>
      </c>
      <c r="X40">
        <v>0</v>
      </c>
      <c r="Y40">
        <v>0</v>
      </c>
      <c r="Z40">
        <v>0</v>
      </c>
      <c r="AA40">
        <v>0</v>
      </c>
      <c r="AB40">
        <v>0</v>
      </c>
      <c r="AC40">
        <v>0</v>
      </c>
      <c r="AD40">
        <v>0</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row>
    <row r="41" spans="1:90">
      <c r="A41" t="s">
        <v>5977</v>
      </c>
      <c r="B41" t="s">
        <v>115</v>
      </c>
      <c r="C41" t="s">
        <v>119</v>
      </c>
      <c r="D41" t="str">
        <f t="shared" si="0"/>
        <v>Kazakhs</v>
      </c>
      <c r="E41">
        <f t="shared" si="1"/>
        <v>0.9895710997322309</v>
      </c>
      <c r="F41">
        <v>42574</v>
      </c>
      <c r="G41">
        <v>42130</v>
      </c>
      <c r="H41">
        <v>207</v>
      </c>
      <c r="I41">
        <v>17</v>
      </c>
      <c r="J41">
        <v>30</v>
      </c>
      <c r="K41">
        <v>2</v>
      </c>
      <c r="L41">
        <v>5</v>
      </c>
      <c r="M41">
        <v>134</v>
      </c>
      <c r="N41">
        <v>3</v>
      </c>
      <c r="O41">
        <v>1</v>
      </c>
      <c r="P41">
        <v>4</v>
      </c>
      <c r="Q41">
        <v>0</v>
      </c>
      <c r="R41">
        <v>1</v>
      </c>
      <c r="S41">
        <v>3</v>
      </c>
      <c r="T41">
        <v>0</v>
      </c>
      <c r="U41">
        <v>4</v>
      </c>
      <c r="V41">
        <v>1</v>
      </c>
      <c r="W41">
        <v>1</v>
      </c>
      <c r="X41">
        <v>2</v>
      </c>
      <c r="Y41">
        <v>0</v>
      </c>
      <c r="Z41">
        <v>0</v>
      </c>
      <c r="AA41">
        <v>8</v>
      </c>
      <c r="AB41">
        <v>0</v>
      </c>
      <c r="AC41">
        <v>0</v>
      </c>
      <c r="AD41">
        <v>0</v>
      </c>
      <c r="AE41">
        <v>0</v>
      </c>
      <c r="AF41">
        <v>0</v>
      </c>
      <c r="AG41">
        <v>0</v>
      </c>
      <c r="AH41">
        <v>0</v>
      </c>
      <c r="AI41">
        <v>0</v>
      </c>
      <c r="AJ41">
        <v>0</v>
      </c>
      <c r="AK41">
        <v>0</v>
      </c>
      <c r="AL41">
        <v>4</v>
      </c>
      <c r="AM41">
        <v>10</v>
      </c>
      <c r="AN41">
        <v>0</v>
      </c>
      <c r="AO41">
        <v>0</v>
      </c>
      <c r="AP41">
        <v>1</v>
      </c>
      <c r="AQ41">
        <v>0</v>
      </c>
      <c r="AR41">
        <v>0</v>
      </c>
      <c r="AS41">
        <v>0</v>
      </c>
      <c r="AT41">
        <v>1</v>
      </c>
      <c r="AU41">
        <v>0</v>
      </c>
      <c r="AV41">
        <v>0</v>
      </c>
      <c r="AW41">
        <v>1</v>
      </c>
      <c r="AX41">
        <v>0</v>
      </c>
      <c r="AY41">
        <v>0</v>
      </c>
      <c r="AZ41">
        <v>0</v>
      </c>
      <c r="BA41">
        <v>0</v>
      </c>
      <c r="BB41">
        <v>0</v>
      </c>
      <c r="BC41">
        <v>0</v>
      </c>
      <c r="BD41">
        <v>0</v>
      </c>
      <c r="BE41">
        <v>0</v>
      </c>
      <c r="BF41">
        <v>0</v>
      </c>
      <c r="BG41">
        <v>0</v>
      </c>
      <c r="BH41">
        <v>0</v>
      </c>
      <c r="BI41">
        <v>0</v>
      </c>
      <c r="BJ41">
        <v>2</v>
      </c>
      <c r="BK41">
        <v>0</v>
      </c>
      <c r="BL41">
        <v>1</v>
      </c>
      <c r="BM41">
        <v>0</v>
      </c>
      <c r="BN41">
        <v>0</v>
      </c>
      <c r="BO41">
        <v>0</v>
      </c>
      <c r="BP41">
        <v>0</v>
      </c>
      <c r="BQ41">
        <v>0</v>
      </c>
      <c r="BR41">
        <v>0</v>
      </c>
      <c r="BS41">
        <v>0</v>
      </c>
      <c r="BT41">
        <v>0</v>
      </c>
      <c r="BU41">
        <v>0</v>
      </c>
      <c r="BV41">
        <v>0</v>
      </c>
      <c r="BW41">
        <v>0</v>
      </c>
      <c r="BX41">
        <v>0</v>
      </c>
      <c r="BY41">
        <v>0</v>
      </c>
      <c r="BZ41">
        <v>1</v>
      </c>
      <c r="CA41">
        <v>0</v>
      </c>
      <c r="CB41">
        <v>0</v>
      </c>
      <c r="CC41">
        <v>0</v>
      </c>
      <c r="CD41">
        <v>0</v>
      </c>
      <c r="CE41">
        <v>0</v>
      </c>
      <c r="CF41">
        <v>0</v>
      </c>
      <c r="CG41">
        <v>0</v>
      </c>
      <c r="CH41">
        <v>0</v>
      </c>
      <c r="CI41">
        <v>0</v>
      </c>
      <c r="CJ41">
        <v>0</v>
      </c>
      <c r="CK41">
        <v>0</v>
      </c>
      <c r="CL41">
        <v>0</v>
      </c>
    </row>
    <row r="42" spans="1:90">
      <c r="A42" t="s">
        <v>5934</v>
      </c>
      <c r="B42" t="s">
        <v>115</v>
      </c>
      <c r="C42" t="s">
        <v>120</v>
      </c>
      <c r="D42" t="str">
        <f t="shared" si="0"/>
        <v>Kazakhs</v>
      </c>
      <c r="E42">
        <f t="shared" si="1"/>
        <v>0.96431166508300259</v>
      </c>
      <c r="F42">
        <v>35782</v>
      </c>
      <c r="G42">
        <v>34505</v>
      </c>
      <c r="H42">
        <v>541</v>
      </c>
      <c r="I42">
        <v>16</v>
      </c>
      <c r="J42">
        <v>223</v>
      </c>
      <c r="K42">
        <v>4</v>
      </c>
      <c r="L42">
        <v>22</v>
      </c>
      <c r="M42">
        <v>297</v>
      </c>
      <c r="N42">
        <v>4</v>
      </c>
      <c r="O42">
        <v>9</v>
      </c>
      <c r="P42">
        <v>13</v>
      </c>
      <c r="Q42">
        <v>0</v>
      </c>
      <c r="R42">
        <v>0</v>
      </c>
      <c r="S42">
        <v>13</v>
      </c>
      <c r="T42">
        <v>6</v>
      </c>
      <c r="U42">
        <v>6</v>
      </c>
      <c r="V42">
        <v>1</v>
      </c>
      <c r="W42">
        <v>3</v>
      </c>
      <c r="X42">
        <v>1</v>
      </c>
      <c r="Y42">
        <v>0</v>
      </c>
      <c r="Z42">
        <v>0</v>
      </c>
      <c r="AA42">
        <v>7</v>
      </c>
      <c r="AB42">
        <v>0</v>
      </c>
      <c r="AC42">
        <v>0</v>
      </c>
      <c r="AD42">
        <v>0</v>
      </c>
      <c r="AE42">
        <v>1</v>
      </c>
      <c r="AF42">
        <v>0</v>
      </c>
      <c r="AG42">
        <v>0</v>
      </c>
      <c r="AH42">
        <v>4</v>
      </c>
      <c r="AI42">
        <v>0</v>
      </c>
      <c r="AJ42">
        <v>1</v>
      </c>
      <c r="AK42">
        <v>0</v>
      </c>
      <c r="AL42">
        <v>0</v>
      </c>
      <c r="AM42">
        <v>17</v>
      </c>
      <c r="AN42">
        <v>0</v>
      </c>
      <c r="AO42">
        <v>0</v>
      </c>
      <c r="AP42">
        <v>3</v>
      </c>
      <c r="AQ42">
        <v>6</v>
      </c>
      <c r="AR42">
        <v>0</v>
      </c>
      <c r="AS42">
        <v>8</v>
      </c>
      <c r="AT42">
        <v>51</v>
      </c>
      <c r="AU42">
        <v>5</v>
      </c>
      <c r="AV42">
        <v>0</v>
      </c>
      <c r="AW42">
        <v>0</v>
      </c>
      <c r="AX42">
        <v>0</v>
      </c>
      <c r="AY42">
        <v>0</v>
      </c>
      <c r="AZ42">
        <v>0</v>
      </c>
      <c r="BA42">
        <v>1</v>
      </c>
      <c r="BB42">
        <v>0</v>
      </c>
      <c r="BC42">
        <v>0</v>
      </c>
      <c r="BD42">
        <v>0</v>
      </c>
      <c r="BE42">
        <v>0</v>
      </c>
      <c r="BF42">
        <v>0</v>
      </c>
      <c r="BG42">
        <v>0</v>
      </c>
      <c r="BH42">
        <v>0</v>
      </c>
      <c r="BI42">
        <v>0</v>
      </c>
      <c r="BJ42">
        <v>3</v>
      </c>
      <c r="BK42">
        <v>0</v>
      </c>
      <c r="BL42">
        <v>0</v>
      </c>
      <c r="BM42">
        <v>0</v>
      </c>
      <c r="BN42">
        <v>0</v>
      </c>
      <c r="BO42">
        <v>0</v>
      </c>
      <c r="BP42">
        <v>0</v>
      </c>
      <c r="BQ42">
        <v>0</v>
      </c>
      <c r="BR42">
        <v>0</v>
      </c>
      <c r="BS42">
        <v>0</v>
      </c>
      <c r="BT42">
        <v>0</v>
      </c>
      <c r="BU42">
        <v>2</v>
      </c>
      <c r="BV42">
        <v>0</v>
      </c>
      <c r="BW42">
        <v>9</v>
      </c>
      <c r="BX42">
        <v>0</v>
      </c>
      <c r="BY42">
        <v>0</v>
      </c>
      <c r="BZ42">
        <v>0</v>
      </c>
      <c r="CA42">
        <v>0</v>
      </c>
      <c r="CB42">
        <v>0</v>
      </c>
      <c r="CC42">
        <v>0</v>
      </c>
      <c r="CD42">
        <v>0</v>
      </c>
      <c r="CE42">
        <v>0</v>
      </c>
      <c r="CF42">
        <v>0</v>
      </c>
      <c r="CG42">
        <v>0</v>
      </c>
      <c r="CH42">
        <v>0</v>
      </c>
      <c r="CI42">
        <v>0</v>
      </c>
      <c r="CJ42">
        <v>0</v>
      </c>
      <c r="CK42">
        <v>0</v>
      </c>
      <c r="CL42">
        <v>0</v>
      </c>
    </row>
    <row r="43" spans="1:90">
      <c r="A43" t="s">
        <v>5868</v>
      </c>
      <c r="B43" t="s">
        <v>115</v>
      </c>
      <c r="C43" t="s">
        <v>127</v>
      </c>
      <c r="D43" t="str">
        <f t="shared" si="0"/>
        <v>Kazakhs</v>
      </c>
      <c r="E43">
        <f t="shared" si="1"/>
        <v>0.99606440071556346</v>
      </c>
      <c r="F43">
        <v>13975</v>
      </c>
      <c r="G43">
        <v>13920</v>
      </c>
      <c r="H43">
        <v>31</v>
      </c>
      <c r="I43">
        <v>0</v>
      </c>
      <c r="J43">
        <v>2</v>
      </c>
      <c r="K43">
        <v>0</v>
      </c>
      <c r="L43">
        <v>0</v>
      </c>
      <c r="M43">
        <v>18</v>
      </c>
      <c r="N43">
        <v>0</v>
      </c>
      <c r="O43">
        <v>0</v>
      </c>
      <c r="P43">
        <v>1</v>
      </c>
      <c r="Q43">
        <v>0</v>
      </c>
      <c r="R43">
        <v>0</v>
      </c>
      <c r="S43">
        <v>0</v>
      </c>
      <c r="T43">
        <v>0</v>
      </c>
      <c r="U43">
        <v>1</v>
      </c>
      <c r="V43">
        <v>1</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1</v>
      </c>
      <c r="CA43">
        <v>0</v>
      </c>
      <c r="CB43">
        <v>0</v>
      </c>
      <c r="CC43">
        <v>0</v>
      </c>
      <c r="CD43">
        <v>0</v>
      </c>
      <c r="CE43">
        <v>0</v>
      </c>
      <c r="CF43">
        <v>0</v>
      </c>
      <c r="CG43">
        <v>0</v>
      </c>
      <c r="CH43">
        <v>0</v>
      </c>
      <c r="CI43">
        <v>0</v>
      </c>
      <c r="CJ43">
        <v>0</v>
      </c>
      <c r="CK43">
        <v>0</v>
      </c>
      <c r="CL43">
        <v>0</v>
      </c>
    </row>
    <row r="44" spans="1:90">
      <c r="A44" t="s">
        <v>5888</v>
      </c>
      <c r="B44" t="s">
        <v>129</v>
      </c>
      <c r="C44" t="s">
        <v>137</v>
      </c>
      <c r="D44" t="str">
        <f t="shared" si="0"/>
        <v>Kazakhs</v>
      </c>
      <c r="E44">
        <f t="shared" si="1"/>
        <v>0.92485248177716073</v>
      </c>
      <c r="F44">
        <v>28810</v>
      </c>
      <c r="G44">
        <v>26645</v>
      </c>
      <c r="H44">
        <v>1317</v>
      </c>
      <c r="I44">
        <v>25</v>
      </c>
      <c r="J44">
        <v>90</v>
      </c>
      <c r="K44">
        <v>156</v>
      </c>
      <c r="L44">
        <v>206</v>
      </c>
      <c r="M44">
        <v>48</v>
      </c>
      <c r="N44">
        <v>21</v>
      </c>
      <c r="O44">
        <v>164</v>
      </c>
      <c r="P44">
        <v>6</v>
      </c>
      <c r="Q44">
        <v>2</v>
      </c>
      <c r="R44">
        <v>1</v>
      </c>
      <c r="S44">
        <v>3</v>
      </c>
      <c r="T44">
        <v>0</v>
      </c>
      <c r="U44">
        <v>33</v>
      </c>
      <c r="V44">
        <v>9</v>
      </c>
      <c r="W44">
        <v>2</v>
      </c>
      <c r="X44">
        <v>8</v>
      </c>
      <c r="Y44">
        <v>0</v>
      </c>
      <c r="Z44">
        <v>1</v>
      </c>
      <c r="AA44">
        <v>6</v>
      </c>
      <c r="AB44">
        <v>0</v>
      </c>
      <c r="AC44">
        <v>0</v>
      </c>
      <c r="AD44">
        <v>0</v>
      </c>
      <c r="AE44">
        <v>0</v>
      </c>
      <c r="AF44">
        <v>0</v>
      </c>
      <c r="AG44">
        <v>0</v>
      </c>
      <c r="AH44">
        <v>0</v>
      </c>
      <c r="AI44">
        <v>0</v>
      </c>
      <c r="AJ44">
        <v>1</v>
      </c>
      <c r="AK44">
        <v>0</v>
      </c>
      <c r="AL44">
        <v>0</v>
      </c>
      <c r="AM44">
        <v>22</v>
      </c>
      <c r="AN44">
        <v>0</v>
      </c>
      <c r="AO44">
        <v>0</v>
      </c>
      <c r="AP44">
        <v>0</v>
      </c>
      <c r="AQ44">
        <v>3</v>
      </c>
      <c r="AR44">
        <v>0</v>
      </c>
      <c r="AS44">
        <v>0</v>
      </c>
      <c r="AT44">
        <v>5</v>
      </c>
      <c r="AU44">
        <v>2</v>
      </c>
      <c r="AV44">
        <v>0</v>
      </c>
      <c r="AW44">
        <v>0</v>
      </c>
      <c r="AX44">
        <v>0</v>
      </c>
      <c r="AY44">
        <v>1</v>
      </c>
      <c r="AZ44">
        <v>0</v>
      </c>
      <c r="BA44">
        <v>0</v>
      </c>
      <c r="BB44">
        <v>1</v>
      </c>
      <c r="BC44">
        <v>0</v>
      </c>
      <c r="BD44">
        <v>0</v>
      </c>
      <c r="BE44">
        <v>0</v>
      </c>
      <c r="BF44">
        <v>0</v>
      </c>
      <c r="BG44">
        <v>0</v>
      </c>
      <c r="BH44">
        <v>0</v>
      </c>
      <c r="BI44">
        <v>0</v>
      </c>
      <c r="BJ44">
        <v>4</v>
      </c>
      <c r="BK44">
        <v>0</v>
      </c>
      <c r="BL44">
        <v>0</v>
      </c>
      <c r="BM44">
        <v>3</v>
      </c>
      <c r="BN44">
        <v>0</v>
      </c>
      <c r="BO44">
        <v>0</v>
      </c>
      <c r="BP44">
        <v>3</v>
      </c>
      <c r="BQ44">
        <v>4</v>
      </c>
      <c r="BR44">
        <v>0</v>
      </c>
      <c r="BS44">
        <v>12</v>
      </c>
      <c r="BT44">
        <v>0</v>
      </c>
      <c r="BU44">
        <v>5</v>
      </c>
      <c r="BV44">
        <v>0</v>
      </c>
      <c r="BW44">
        <v>0</v>
      </c>
      <c r="BX44">
        <v>0</v>
      </c>
      <c r="BY44">
        <v>0</v>
      </c>
      <c r="BZ44">
        <v>1</v>
      </c>
      <c r="CA44">
        <v>0</v>
      </c>
      <c r="CB44">
        <v>0</v>
      </c>
      <c r="CC44">
        <v>0</v>
      </c>
      <c r="CD44">
        <v>0</v>
      </c>
      <c r="CE44">
        <v>0</v>
      </c>
      <c r="CF44">
        <v>0</v>
      </c>
      <c r="CG44">
        <v>0</v>
      </c>
      <c r="CH44">
        <v>0</v>
      </c>
      <c r="CI44">
        <v>0</v>
      </c>
      <c r="CJ44">
        <v>0</v>
      </c>
      <c r="CK44">
        <v>0</v>
      </c>
      <c r="CL44">
        <v>0</v>
      </c>
    </row>
    <row r="45" spans="1:90">
      <c r="A45" t="s">
        <v>5860</v>
      </c>
      <c r="B45" t="s">
        <v>129</v>
      </c>
      <c r="C45" t="s">
        <v>130</v>
      </c>
      <c r="D45" t="str">
        <f t="shared" si="0"/>
        <v>Kazakhs</v>
      </c>
      <c r="E45">
        <f t="shared" si="1"/>
        <v>0.59692019743947877</v>
      </c>
      <c r="F45">
        <v>284239</v>
      </c>
      <c r="G45">
        <v>169668</v>
      </c>
      <c r="H45">
        <v>27746</v>
      </c>
      <c r="I45">
        <v>1011</v>
      </c>
      <c r="J45">
        <v>1291</v>
      </c>
      <c r="K45">
        <v>49621</v>
      </c>
      <c r="L45">
        <v>1941</v>
      </c>
      <c r="M45">
        <v>1438</v>
      </c>
      <c r="N45">
        <v>8352</v>
      </c>
      <c r="O45">
        <v>971</v>
      </c>
      <c r="P45">
        <v>205</v>
      </c>
      <c r="Q45">
        <v>41</v>
      </c>
      <c r="R45">
        <v>23</v>
      </c>
      <c r="S45">
        <v>204</v>
      </c>
      <c r="T45">
        <v>5</v>
      </c>
      <c r="U45">
        <v>691</v>
      </c>
      <c r="V45">
        <v>163</v>
      </c>
      <c r="W45">
        <v>114</v>
      </c>
      <c r="X45">
        <v>41</v>
      </c>
      <c r="Y45">
        <v>13</v>
      </c>
      <c r="Z45">
        <v>8</v>
      </c>
      <c r="AA45">
        <v>60</v>
      </c>
      <c r="AB45">
        <v>0</v>
      </c>
      <c r="AC45">
        <v>2</v>
      </c>
      <c r="AD45">
        <v>0</v>
      </c>
      <c r="AE45">
        <v>0</v>
      </c>
      <c r="AF45">
        <v>0</v>
      </c>
      <c r="AG45">
        <v>10</v>
      </c>
      <c r="AH45">
        <v>0</v>
      </c>
      <c r="AI45">
        <v>0</v>
      </c>
      <c r="AJ45">
        <v>251</v>
      </c>
      <c r="AK45">
        <v>0</v>
      </c>
      <c r="AL45">
        <v>9</v>
      </c>
      <c r="AM45">
        <v>843</v>
      </c>
      <c r="AN45">
        <v>0</v>
      </c>
      <c r="AO45">
        <v>0</v>
      </c>
      <c r="AP45">
        <v>12</v>
      </c>
      <c r="AQ45">
        <v>56</v>
      </c>
      <c r="AR45">
        <v>3</v>
      </c>
      <c r="AS45">
        <v>21</v>
      </c>
      <c r="AT45">
        <v>1539</v>
      </c>
      <c r="AU45">
        <v>32</v>
      </c>
      <c r="AV45">
        <v>0</v>
      </c>
      <c r="AW45">
        <v>17</v>
      </c>
      <c r="AX45">
        <v>9</v>
      </c>
      <c r="AY45">
        <v>5</v>
      </c>
      <c r="AZ45">
        <v>15</v>
      </c>
      <c r="BA45">
        <v>0</v>
      </c>
      <c r="BB45">
        <v>3</v>
      </c>
      <c r="BC45">
        <v>125</v>
      </c>
      <c r="BD45">
        <v>0</v>
      </c>
      <c r="BE45">
        <v>30</v>
      </c>
      <c r="BF45">
        <v>0</v>
      </c>
      <c r="BG45">
        <v>10</v>
      </c>
      <c r="BH45">
        <v>0</v>
      </c>
      <c r="BI45">
        <v>4</v>
      </c>
      <c r="BJ45">
        <v>77</v>
      </c>
      <c r="BK45">
        <v>0</v>
      </c>
      <c r="BL45">
        <v>683</v>
      </c>
      <c r="BM45">
        <v>200</v>
      </c>
      <c r="BN45">
        <v>10</v>
      </c>
      <c r="BO45">
        <v>0</v>
      </c>
      <c r="BP45">
        <v>94</v>
      </c>
      <c r="BQ45">
        <v>3752</v>
      </c>
      <c r="BR45">
        <v>0</v>
      </c>
      <c r="BS45">
        <v>384</v>
      </c>
      <c r="BT45">
        <v>1</v>
      </c>
      <c r="BU45">
        <v>11114</v>
      </c>
      <c r="BV45">
        <v>0</v>
      </c>
      <c r="BW45">
        <v>0</v>
      </c>
      <c r="BX45">
        <v>0</v>
      </c>
      <c r="BY45">
        <v>24</v>
      </c>
      <c r="BZ45">
        <v>1297</v>
      </c>
      <c r="CA45">
        <v>0</v>
      </c>
      <c r="CB45">
        <v>0</v>
      </c>
      <c r="CC45">
        <v>0</v>
      </c>
      <c r="CD45">
        <v>0</v>
      </c>
      <c r="CE45">
        <v>0</v>
      </c>
      <c r="CF45">
        <v>0</v>
      </c>
      <c r="CG45">
        <v>0</v>
      </c>
      <c r="CH45">
        <v>0</v>
      </c>
      <c r="CI45">
        <v>0</v>
      </c>
      <c r="CJ45">
        <v>0</v>
      </c>
      <c r="CK45">
        <v>0</v>
      </c>
      <c r="CL45">
        <v>0</v>
      </c>
    </row>
    <row r="46" spans="1:90">
      <c r="A46" t="s">
        <v>5870</v>
      </c>
      <c r="B46" t="s">
        <v>129</v>
      </c>
      <c r="C46" t="s">
        <v>131</v>
      </c>
      <c r="D46" t="str">
        <f t="shared" si="0"/>
        <v>Kazakhs</v>
      </c>
      <c r="E46">
        <f t="shared" si="1"/>
        <v>0.74035364047177066</v>
      </c>
      <c r="F46">
        <v>266655</v>
      </c>
      <c r="G46">
        <v>197419</v>
      </c>
      <c r="H46">
        <v>38116</v>
      </c>
      <c r="I46">
        <v>948</v>
      </c>
      <c r="J46">
        <v>2131</v>
      </c>
      <c r="K46">
        <v>5238</v>
      </c>
      <c r="L46">
        <v>2476</v>
      </c>
      <c r="M46">
        <v>1780</v>
      </c>
      <c r="N46">
        <v>4336</v>
      </c>
      <c r="O46">
        <v>2087</v>
      </c>
      <c r="P46">
        <v>311</v>
      </c>
      <c r="Q46">
        <v>49</v>
      </c>
      <c r="R46">
        <v>27</v>
      </c>
      <c r="S46">
        <v>111</v>
      </c>
      <c r="T46">
        <v>8</v>
      </c>
      <c r="U46">
        <v>677</v>
      </c>
      <c r="V46">
        <v>434</v>
      </c>
      <c r="W46">
        <v>149</v>
      </c>
      <c r="X46">
        <v>43</v>
      </c>
      <c r="Y46">
        <v>32</v>
      </c>
      <c r="Z46">
        <v>31</v>
      </c>
      <c r="AA46">
        <v>83</v>
      </c>
      <c r="AB46">
        <v>0</v>
      </c>
      <c r="AC46">
        <v>11</v>
      </c>
      <c r="AD46">
        <v>0</v>
      </c>
      <c r="AE46">
        <v>0</v>
      </c>
      <c r="AF46">
        <v>0</v>
      </c>
      <c r="AG46">
        <v>6</v>
      </c>
      <c r="AH46">
        <v>0</v>
      </c>
      <c r="AI46">
        <v>0</v>
      </c>
      <c r="AJ46">
        <v>93</v>
      </c>
      <c r="AK46">
        <v>0</v>
      </c>
      <c r="AL46">
        <v>33</v>
      </c>
      <c r="AM46">
        <v>1674</v>
      </c>
      <c r="AN46">
        <v>0</v>
      </c>
      <c r="AO46">
        <v>0</v>
      </c>
      <c r="AP46">
        <v>26</v>
      </c>
      <c r="AQ46">
        <v>108</v>
      </c>
      <c r="AR46">
        <v>16</v>
      </c>
      <c r="AS46">
        <v>44</v>
      </c>
      <c r="AT46">
        <v>178</v>
      </c>
      <c r="AU46">
        <v>74</v>
      </c>
      <c r="AV46">
        <v>0</v>
      </c>
      <c r="AW46">
        <v>29</v>
      </c>
      <c r="AX46">
        <v>17</v>
      </c>
      <c r="AY46">
        <v>12</v>
      </c>
      <c r="AZ46">
        <v>5</v>
      </c>
      <c r="BA46">
        <v>0</v>
      </c>
      <c r="BB46">
        <v>9</v>
      </c>
      <c r="BC46">
        <v>6</v>
      </c>
      <c r="BD46">
        <v>0</v>
      </c>
      <c r="BE46">
        <v>162</v>
      </c>
      <c r="BF46">
        <v>0</v>
      </c>
      <c r="BG46">
        <v>7</v>
      </c>
      <c r="BH46">
        <v>0</v>
      </c>
      <c r="BI46">
        <v>20</v>
      </c>
      <c r="BJ46">
        <v>62</v>
      </c>
      <c r="BK46">
        <v>0</v>
      </c>
      <c r="BL46">
        <v>117</v>
      </c>
      <c r="BM46">
        <v>355</v>
      </c>
      <c r="BN46">
        <v>9</v>
      </c>
      <c r="BO46">
        <v>0</v>
      </c>
      <c r="BP46">
        <v>64</v>
      </c>
      <c r="BQ46">
        <v>4180</v>
      </c>
      <c r="BR46">
        <v>0</v>
      </c>
      <c r="BS46">
        <v>399</v>
      </c>
      <c r="BT46">
        <v>7</v>
      </c>
      <c r="BU46">
        <v>1583</v>
      </c>
      <c r="BV46">
        <v>0</v>
      </c>
      <c r="BW46">
        <v>0</v>
      </c>
      <c r="BX46">
        <v>0</v>
      </c>
      <c r="BY46">
        <v>124</v>
      </c>
      <c r="BZ46">
        <v>739</v>
      </c>
      <c r="CA46">
        <v>0</v>
      </c>
      <c r="CB46">
        <v>0</v>
      </c>
      <c r="CC46">
        <v>0</v>
      </c>
      <c r="CD46">
        <v>0</v>
      </c>
      <c r="CE46">
        <v>0</v>
      </c>
      <c r="CF46">
        <v>0</v>
      </c>
      <c r="CG46">
        <v>0</v>
      </c>
      <c r="CH46">
        <v>0</v>
      </c>
      <c r="CI46">
        <v>0</v>
      </c>
      <c r="CJ46">
        <v>0</v>
      </c>
      <c r="CK46">
        <v>0</v>
      </c>
      <c r="CL46">
        <v>0</v>
      </c>
    </row>
    <row r="47" spans="1:90">
      <c r="A47" t="s">
        <v>5782</v>
      </c>
      <c r="B47" t="s">
        <v>129</v>
      </c>
      <c r="C47" t="s">
        <v>128</v>
      </c>
      <c r="D47" t="str">
        <f t="shared" si="0"/>
        <v>Kazakhs</v>
      </c>
      <c r="E47">
        <f t="shared" si="1"/>
        <v>0.80232711239034249</v>
      </c>
      <c r="F47">
        <v>326585</v>
      </c>
      <c r="G47">
        <v>262028</v>
      </c>
      <c r="H47">
        <v>24138</v>
      </c>
      <c r="I47">
        <v>1325</v>
      </c>
      <c r="J47">
        <v>1308</v>
      </c>
      <c r="K47">
        <v>2938</v>
      </c>
      <c r="L47">
        <v>1887</v>
      </c>
      <c r="M47">
        <v>1794</v>
      </c>
      <c r="N47">
        <v>11220</v>
      </c>
      <c r="O47">
        <v>1367</v>
      </c>
      <c r="P47">
        <v>195</v>
      </c>
      <c r="Q47">
        <v>66</v>
      </c>
      <c r="R47">
        <v>19</v>
      </c>
      <c r="S47">
        <v>57</v>
      </c>
      <c r="T47">
        <v>5</v>
      </c>
      <c r="U47">
        <v>829</v>
      </c>
      <c r="V47">
        <v>473</v>
      </c>
      <c r="W47">
        <v>70</v>
      </c>
      <c r="X47">
        <v>49</v>
      </c>
      <c r="Y47">
        <v>15</v>
      </c>
      <c r="Z47">
        <v>245</v>
      </c>
      <c r="AA47">
        <v>67</v>
      </c>
      <c r="AB47">
        <v>0</v>
      </c>
      <c r="AC47">
        <v>8</v>
      </c>
      <c r="AD47">
        <v>0</v>
      </c>
      <c r="AE47">
        <v>0</v>
      </c>
      <c r="AF47">
        <v>0</v>
      </c>
      <c r="AG47">
        <v>14</v>
      </c>
      <c r="AH47">
        <v>0</v>
      </c>
      <c r="AI47">
        <v>0</v>
      </c>
      <c r="AJ47">
        <v>190</v>
      </c>
      <c r="AK47">
        <v>0</v>
      </c>
      <c r="AL47">
        <v>7</v>
      </c>
      <c r="AM47">
        <v>2807</v>
      </c>
      <c r="AN47">
        <v>0</v>
      </c>
      <c r="AO47">
        <v>0</v>
      </c>
      <c r="AP47">
        <v>16</v>
      </c>
      <c r="AQ47">
        <v>50</v>
      </c>
      <c r="AR47">
        <v>6</v>
      </c>
      <c r="AS47">
        <v>26</v>
      </c>
      <c r="AT47">
        <v>462</v>
      </c>
      <c r="AU47">
        <v>24</v>
      </c>
      <c r="AV47">
        <v>0</v>
      </c>
      <c r="AW47">
        <v>42</v>
      </c>
      <c r="AX47">
        <v>19</v>
      </c>
      <c r="AY47">
        <v>12</v>
      </c>
      <c r="AZ47">
        <v>1</v>
      </c>
      <c r="BA47">
        <v>0</v>
      </c>
      <c r="BB47">
        <v>5</v>
      </c>
      <c r="BC47">
        <v>4</v>
      </c>
      <c r="BD47">
        <v>0</v>
      </c>
      <c r="BE47">
        <v>51</v>
      </c>
      <c r="BF47">
        <v>0</v>
      </c>
      <c r="BG47">
        <v>9</v>
      </c>
      <c r="BH47">
        <v>0</v>
      </c>
      <c r="BI47">
        <v>14</v>
      </c>
      <c r="BJ47">
        <v>39</v>
      </c>
      <c r="BK47">
        <v>0</v>
      </c>
      <c r="BL47">
        <v>74</v>
      </c>
      <c r="BM47">
        <v>349</v>
      </c>
      <c r="BN47">
        <v>3</v>
      </c>
      <c r="BO47">
        <v>0</v>
      </c>
      <c r="BP47">
        <v>45</v>
      </c>
      <c r="BQ47">
        <v>3805</v>
      </c>
      <c r="BR47">
        <v>0</v>
      </c>
      <c r="BS47">
        <v>73</v>
      </c>
      <c r="BT47">
        <v>15</v>
      </c>
      <c r="BU47">
        <v>7473</v>
      </c>
      <c r="BV47">
        <v>0</v>
      </c>
      <c r="BW47">
        <v>0</v>
      </c>
      <c r="BX47">
        <v>0</v>
      </c>
      <c r="BY47">
        <v>71</v>
      </c>
      <c r="BZ47">
        <v>776</v>
      </c>
      <c r="CA47">
        <v>0</v>
      </c>
      <c r="CB47">
        <v>0</v>
      </c>
      <c r="CC47">
        <v>0</v>
      </c>
      <c r="CD47">
        <v>0</v>
      </c>
      <c r="CE47">
        <v>0</v>
      </c>
      <c r="CF47">
        <v>0</v>
      </c>
      <c r="CG47">
        <v>0</v>
      </c>
      <c r="CH47">
        <v>0</v>
      </c>
      <c r="CI47">
        <v>0</v>
      </c>
      <c r="CJ47">
        <v>0</v>
      </c>
      <c r="CK47">
        <v>0</v>
      </c>
      <c r="CL47">
        <v>0</v>
      </c>
    </row>
    <row r="48" spans="1:90">
      <c r="A48" t="s">
        <v>5893</v>
      </c>
      <c r="B48" t="s">
        <v>129</v>
      </c>
      <c r="C48" t="s">
        <v>138</v>
      </c>
      <c r="D48" t="str">
        <f t="shared" si="0"/>
        <v>Kazakhs</v>
      </c>
      <c r="E48">
        <f t="shared" si="1"/>
        <v>0.98142983230361869</v>
      </c>
      <c r="F48">
        <v>28325</v>
      </c>
      <c r="G48">
        <v>27799</v>
      </c>
      <c r="H48">
        <v>147</v>
      </c>
      <c r="I48">
        <v>10</v>
      </c>
      <c r="J48">
        <v>3</v>
      </c>
      <c r="K48">
        <v>115</v>
      </c>
      <c r="L48">
        <v>7</v>
      </c>
      <c r="M48">
        <v>25</v>
      </c>
      <c r="N48">
        <v>13</v>
      </c>
      <c r="O48">
        <v>10</v>
      </c>
      <c r="P48">
        <v>1</v>
      </c>
      <c r="Q48">
        <v>0</v>
      </c>
      <c r="R48">
        <v>0</v>
      </c>
      <c r="S48">
        <v>0</v>
      </c>
      <c r="T48">
        <v>0</v>
      </c>
      <c r="U48">
        <v>122</v>
      </c>
      <c r="V48">
        <v>10</v>
      </c>
      <c r="W48">
        <v>0</v>
      </c>
      <c r="X48">
        <v>3</v>
      </c>
      <c r="Y48">
        <v>0</v>
      </c>
      <c r="Z48">
        <v>1</v>
      </c>
      <c r="AA48">
        <v>0</v>
      </c>
      <c r="AB48">
        <v>0</v>
      </c>
      <c r="AC48">
        <v>0</v>
      </c>
      <c r="AD48">
        <v>0</v>
      </c>
      <c r="AE48">
        <v>0</v>
      </c>
      <c r="AF48">
        <v>0</v>
      </c>
      <c r="AG48">
        <v>0</v>
      </c>
      <c r="AH48">
        <v>0</v>
      </c>
      <c r="AI48">
        <v>0</v>
      </c>
      <c r="AJ48">
        <v>1</v>
      </c>
      <c r="AK48">
        <v>0</v>
      </c>
      <c r="AL48">
        <v>0</v>
      </c>
      <c r="AM48">
        <v>11</v>
      </c>
      <c r="AN48">
        <v>0</v>
      </c>
      <c r="AO48">
        <v>0</v>
      </c>
      <c r="AP48">
        <v>0</v>
      </c>
      <c r="AQ48">
        <v>0</v>
      </c>
      <c r="AR48">
        <v>0</v>
      </c>
      <c r="AS48">
        <v>0</v>
      </c>
      <c r="AT48">
        <v>2</v>
      </c>
      <c r="AU48">
        <v>0</v>
      </c>
      <c r="AV48">
        <v>0</v>
      </c>
      <c r="AW48">
        <v>0</v>
      </c>
      <c r="AX48">
        <v>0</v>
      </c>
      <c r="AY48">
        <v>0</v>
      </c>
      <c r="AZ48">
        <v>0</v>
      </c>
      <c r="BA48">
        <v>0</v>
      </c>
      <c r="BB48">
        <v>0</v>
      </c>
      <c r="BC48">
        <v>0</v>
      </c>
      <c r="BD48">
        <v>0</v>
      </c>
      <c r="BE48">
        <v>0</v>
      </c>
      <c r="BF48">
        <v>0</v>
      </c>
      <c r="BG48">
        <v>0</v>
      </c>
      <c r="BH48">
        <v>0</v>
      </c>
      <c r="BI48">
        <v>0</v>
      </c>
      <c r="BJ48">
        <v>0</v>
      </c>
      <c r="BK48">
        <v>0</v>
      </c>
      <c r="BL48">
        <v>1</v>
      </c>
      <c r="BM48">
        <v>3</v>
      </c>
      <c r="BN48">
        <v>0</v>
      </c>
      <c r="BO48">
        <v>0</v>
      </c>
      <c r="BP48">
        <v>2</v>
      </c>
      <c r="BQ48">
        <v>6</v>
      </c>
      <c r="BR48">
        <v>0</v>
      </c>
      <c r="BS48">
        <v>0</v>
      </c>
      <c r="BT48">
        <v>1</v>
      </c>
      <c r="BU48">
        <v>6</v>
      </c>
      <c r="BV48">
        <v>0</v>
      </c>
      <c r="BW48">
        <v>0</v>
      </c>
      <c r="BX48">
        <v>0</v>
      </c>
      <c r="BY48">
        <v>0</v>
      </c>
      <c r="BZ48">
        <v>26</v>
      </c>
      <c r="CA48">
        <v>0</v>
      </c>
      <c r="CB48">
        <v>0</v>
      </c>
      <c r="CC48">
        <v>0</v>
      </c>
      <c r="CD48">
        <v>0</v>
      </c>
      <c r="CE48">
        <v>0</v>
      </c>
      <c r="CF48">
        <v>0</v>
      </c>
      <c r="CG48">
        <v>0</v>
      </c>
      <c r="CH48">
        <v>0</v>
      </c>
      <c r="CI48">
        <v>0</v>
      </c>
      <c r="CJ48">
        <v>0</v>
      </c>
      <c r="CK48">
        <v>0</v>
      </c>
      <c r="CL48">
        <v>0</v>
      </c>
    </row>
    <row r="49" spans="1:90">
      <c r="A49" t="s">
        <v>5912</v>
      </c>
      <c r="B49" t="s">
        <v>129</v>
      </c>
      <c r="C49" t="s">
        <v>134</v>
      </c>
      <c r="D49" t="str">
        <f t="shared" si="0"/>
        <v>Kazakhs</v>
      </c>
      <c r="E49">
        <f t="shared" si="1"/>
        <v>0.68025300658044019</v>
      </c>
      <c r="F49">
        <v>70512</v>
      </c>
      <c r="G49">
        <v>47966</v>
      </c>
      <c r="H49">
        <v>15868</v>
      </c>
      <c r="I49">
        <v>252</v>
      </c>
      <c r="J49">
        <v>867</v>
      </c>
      <c r="K49">
        <v>722</v>
      </c>
      <c r="L49">
        <v>768</v>
      </c>
      <c r="M49">
        <v>708</v>
      </c>
      <c r="N49">
        <v>192</v>
      </c>
      <c r="O49">
        <v>1494</v>
      </c>
      <c r="P49">
        <v>146</v>
      </c>
      <c r="Q49">
        <v>13</v>
      </c>
      <c r="R49">
        <v>27</v>
      </c>
      <c r="S49">
        <v>33</v>
      </c>
      <c r="T49">
        <v>4</v>
      </c>
      <c r="U49">
        <v>184</v>
      </c>
      <c r="V49">
        <v>83</v>
      </c>
      <c r="W49">
        <v>37</v>
      </c>
      <c r="X49">
        <v>22</v>
      </c>
      <c r="Y49">
        <v>4</v>
      </c>
      <c r="Z49">
        <v>3</v>
      </c>
      <c r="AA49">
        <v>43</v>
      </c>
      <c r="AB49">
        <v>0</v>
      </c>
      <c r="AC49">
        <v>2</v>
      </c>
      <c r="AD49">
        <v>0</v>
      </c>
      <c r="AE49">
        <v>0</v>
      </c>
      <c r="AF49">
        <v>0</v>
      </c>
      <c r="AG49">
        <v>13</v>
      </c>
      <c r="AH49">
        <v>0</v>
      </c>
      <c r="AI49">
        <v>0</v>
      </c>
      <c r="AJ49">
        <v>26</v>
      </c>
      <c r="AK49">
        <v>0</v>
      </c>
      <c r="AL49">
        <v>11</v>
      </c>
      <c r="AM49">
        <v>143</v>
      </c>
      <c r="AN49">
        <v>0</v>
      </c>
      <c r="AO49">
        <v>0</v>
      </c>
      <c r="AP49">
        <v>3</v>
      </c>
      <c r="AQ49">
        <v>22</v>
      </c>
      <c r="AR49">
        <v>9</v>
      </c>
      <c r="AS49">
        <v>10</v>
      </c>
      <c r="AT49">
        <v>258</v>
      </c>
      <c r="AU49">
        <v>26</v>
      </c>
      <c r="AV49">
        <v>0</v>
      </c>
      <c r="AW49">
        <v>14</v>
      </c>
      <c r="AX49">
        <v>3</v>
      </c>
      <c r="AY49">
        <v>4</v>
      </c>
      <c r="AZ49">
        <v>6</v>
      </c>
      <c r="BA49">
        <v>0</v>
      </c>
      <c r="BB49">
        <v>3</v>
      </c>
      <c r="BC49">
        <v>0</v>
      </c>
      <c r="BD49">
        <v>0</v>
      </c>
      <c r="BE49">
        <v>21</v>
      </c>
      <c r="BF49">
        <v>0</v>
      </c>
      <c r="BG49">
        <v>2</v>
      </c>
      <c r="BH49">
        <v>0</v>
      </c>
      <c r="BI49">
        <v>4</v>
      </c>
      <c r="BJ49">
        <v>9</v>
      </c>
      <c r="BK49">
        <v>0</v>
      </c>
      <c r="BL49">
        <v>39</v>
      </c>
      <c r="BM49">
        <v>38</v>
      </c>
      <c r="BN49">
        <v>0</v>
      </c>
      <c r="BO49">
        <v>0</v>
      </c>
      <c r="BP49">
        <v>17</v>
      </c>
      <c r="BQ49">
        <v>88</v>
      </c>
      <c r="BR49">
        <v>0</v>
      </c>
      <c r="BS49">
        <v>108</v>
      </c>
      <c r="BT49">
        <v>0</v>
      </c>
      <c r="BU49">
        <v>63</v>
      </c>
      <c r="BV49">
        <v>0</v>
      </c>
      <c r="BW49">
        <v>0</v>
      </c>
      <c r="BX49">
        <v>0</v>
      </c>
      <c r="BY49">
        <v>0</v>
      </c>
      <c r="BZ49">
        <v>134</v>
      </c>
      <c r="CA49">
        <v>0</v>
      </c>
      <c r="CB49">
        <v>0</v>
      </c>
      <c r="CC49">
        <v>0</v>
      </c>
      <c r="CD49">
        <v>0</v>
      </c>
      <c r="CE49">
        <v>0</v>
      </c>
      <c r="CF49">
        <v>0</v>
      </c>
      <c r="CG49">
        <v>0</v>
      </c>
      <c r="CH49">
        <v>0</v>
      </c>
      <c r="CI49">
        <v>0</v>
      </c>
      <c r="CJ49">
        <v>0</v>
      </c>
      <c r="CK49">
        <v>0</v>
      </c>
      <c r="CL49">
        <v>0</v>
      </c>
    </row>
    <row r="50" spans="1:90">
      <c r="A50" t="s">
        <v>5826</v>
      </c>
      <c r="B50" t="s">
        <v>129</v>
      </c>
      <c r="C50" t="s">
        <v>136</v>
      </c>
      <c r="D50" t="str">
        <f t="shared" si="0"/>
        <v>Kazakhs</v>
      </c>
      <c r="E50">
        <f t="shared" si="1"/>
        <v>0.98007258782441964</v>
      </c>
      <c r="F50">
        <v>29206</v>
      </c>
      <c r="G50">
        <v>28624</v>
      </c>
      <c r="H50">
        <v>95</v>
      </c>
      <c r="I50">
        <v>21</v>
      </c>
      <c r="J50">
        <v>5</v>
      </c>
      <c r="K50">
        <v>370</v>
      </c>
      <c r="L50">
        <v>3</v>
      </c>
      <c r="M50">
        <v>4</v>
      </c>
      <c r="N50">
        <v>6</v>
      </c>
      <c r="O50">
        <v>3</v>
      </c>
      <c r="P50">
        <v>0</v>
      </c>
      <c r="Q50">
        <v>0</v>
      </c>
      <c r="R50">
        <v>0</v>
      </c>
      <c r="S50">
        <v>0</v>
      </c>
      <c r="T50">
        <v>0</v>
      </c>
      <c r="U50">
        <v>30</v>
      </c>
      <c r="V50">
        <v>2</v>
      </c>
      <c r="W50">
        <v>2</v>
      </c>
      <c r="X50">
        <v>0</v>
      </c>
      <c r="Y50">
        <v>0</v>
      </c>
      <c r="Z50">
        <v>0</v>
      </c>
      <c r="AA50">
        <v>0</v>
      </c>
      <c r="AB50">
        <v>0</v>
      </c>
      <c r="AC50">
        <v>0</v>
      </c>
      <c r="AD50">
        <v>0</v>
      </c>
      <c r="AE50">
        <v>0</v>
      </c>
      <c r="AF50">
        <v>0</v>
      </c>
      <c r="AG50">
        <v>0</v>
      </c>
      <c r="AH50">
        <v>0</v>
      </c>
      <c r="AI50">
        <v>0</v>
      </c>
      <c r="AJ50">
        <v>0</v>
      </c>
      <c r="AK50">
        <v>0</v>
      </c>
      <c r="AL50">
        <v>0</v>
      </c>
      <c r="AM50">
        <v>21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0</v>
      </c>
      <c r="BH50">
        <v>0</v>
      </c>
      <c r="BI50">
        <v>0</v>
      </c>
      <c r="BJ50">
        <v>0</v>
      </c>
      <c r="BK50">
        <v>0</v>
      </c>
      <c r="BL50">
        <v>0</v>
      </c>
      <c r="BM50">
        <v>1</v>
      </c>
      <c r="BN50">
        <v>0</v>
      </c>
      <c r="BO50">
        <v>0</v>
      </c>
      <c r="BP50">
        <v>1</v>
      </c>
      <c r="BQ50">
        <v>4</v>
      </c>
      <c r="BR50">
        <v>0</v>
      </c>
      <c r="BS50">
        <v>0</v>
      </c>
      <c r="BT50">
        <v>0</v>
      </c>
      <c r="BU50">
        <v>2</v>
      </c>
      <c r="BV50">
        <v>0</v>
      </c>
      <c r="BW50">
        <v>0</v>
      </c>
      <c r="BX50">
        <v>0</v>
      </c>
      <c r="BY50">
        <v>1</v>
      </c>
      <c r="BZ50">
        <v>10</v>
      </c>
      <c r="CA50">
        <v>0</v>
      </c>
      <c r="CB50">
        <v>0</v>
      </c>
      <c r="CC50">
        <v>0</v>
      </c>
      <c r="CD50">
        <v>0</v>
      </c>
      <c r="CE50">
        <v>0</v>
      </c>
      <c r="CF50">
        <v>0</v>
      </c>
      <c r="CG50">
        <v>0</v>
      </c>
      <c r="CH50">
        <v>0</v>
      </c>
      <c r="CI50">
        <v>0</v>
      </c>
      <c r="CJ50">
        <v>0</v>
      </c>
      <c r="CK50">
        <v>0</v>
      </c>
      <c r="CL50">
        <v>0</v>
      </c>
    </row>
    <row r="51" spans="1:90">
      <c r="A51" t="s">
        <v>5898</v>
      </c>
      <c r="B51" t="s">
        <v>129</v>
      </c>
      <c r="C51" t="s">
        <v>132</v>
      </c>
      <c r="D51" t="str">
        <f t="shared" si="0"/>
        <v>Kazakhs</v>
      </c>
      <c r="E51">
        <f t="shared" si="1"/>
        <v>0.67856726218252117</v>
      </c>
      <c r="F51">
        <v>240016</v>
      </c>
      <c r="G51">
        <v>162867</v>
      </c>
      <c r="H51">
        <v>33653</v>
      </c>
      <c r="I51">
        <v>795</v>
      </c>
      <c r="J51">
        <v>1470</v>
      </c>
      <c r="K51">
        <v>21740</v>
      </c>
      <c r="L51">
        <v>1696</v>
      </c>
      <c r="M51">
        <v>1564</v>
      </c>
      <c r="N51">
        <v>5552</v>
      </c>
      <c r="O51">
        <v>1144</v>
      </c>
      <c r="P51">
        <v>230</v>
      </c>
      <c r="Q51">
        <v>46</v>
      </c>
      <c r="R51">
        <v>31</v>
      </c>
      <c r="S51">
        <v>96</v>
      </c>
      <c r="T51">
        <v>6</v>
      </c>
      <c r="U51">
        <v>455</v>
      </c>
      <c r="V51">
        <v>147</v>
      </c>
      <c r="W51">
        <v>88</v>
      </c>
      <c r="X51">
        <v>35</v>
      </c>
      <c r="Y51">
        <v>13</v>
      </c>
      <c r="Z51">
        <v>24</v>
      </c>
      <c r="AA51">
        <v>72</v>
      </c>
      <c r="AB51">
        <v>0</v>
      </c>
      <c r="AC51">
        <v>3</v>
      </c>
      <c r="AD51">
        <v>0</v>
      </c>
      <c r="AE51">
        <v>0</v>
      </c>
      <c r="AF51">
        <v>0</v>
      </c>
      <c r="AG51">
        <v>122</v>
      </c>
      <c r="AH51">
        <v>0</v>
      </c>
      <c r="AI51">
        <v>0</v>
      </c>
      <c r="AJ51">
        <v>71</v>
      </c>
      <c r="AK51">
        <v>0</v>
      </c>
      <c r="AL51">
        <v>15</v>
      </c>
      <c r="AM51">
        <v>429</v>
      </c>
      <c r="AN51">
        <v>0</v>
      </c>
      <c r="AO51">
        <v>0</v>
      </c>
      <c r="AP51">
        <v>8</v>
      </c>
      <c r="AQ51">
        <v>52</v>
      </c>
      <c r="AR51">
        <v>10</v>
      </c>
      <c r="AS51">
        <v>21</v>
      </c>
      <c r="AT51">
        <v>336</v>
      </c>
      <c r="AU51">
        <v>46</v>
      </c>
      <c r="AV51">
        <v>0</v>
      </c>
      <c r="AW51">
        <v>21</v>
      </c>
      <c r="AX51">
        <v>21</v>
      </c>
      <c r="AY51">
        <v>6</v>
      </c>
      <c r="AZ51">
        <v>7</v>
      </c>
      <c r="BA51">
        <v>0</v>
      </c>
      <c r="BB51">
        <v>9</v>
      </c>
      <c r="BC51">
        <v>3</v>
      </c>
      <c r="BD51">
        <v>0</v>
      </c>
      <c r="BE51">
        <v>21</v>
      </c>
      <c r="BF51">
        <v>0</v>
      </c>
      <c r="BG51">
        <v>8</v>
      </c>
      <c r="BH51">
        <v>0</v>
      </c>
      <c r="BI51">
        <v>7</v>
      </c>
      <c r="BJ51">
        <v>35</v>
      </c>
      <c r="BK51">
        <v>0</v>
      </c>
      <c r="BL51">
        <v>747</v>
      </c>
      <c r="BM51">
        <v>156</v>
      </c>
      <c r="BN51">
        <v>3</v>
      </c>
      <c r="BO51">
        <v>0</v>
      </c>
      <c r="BP51">
        <v>49</v>
      </c>
      <c r="BQ51">
        <v>1850</v>
      </c>
      <c r="BR51">
        <v>0</v>
      </c>
      <c r="BS51">
        <v>387</v>
      </c>
      <c r="BT51">
        <v>4</v>
      </c>
      <c r="BU51">
        <v>3279</v>
      </c>
      <c r="BV51">
        <v>0</v>
      </c>
      <c r="BW51">
        <v>0</v>
      </c>
      <c r="BX51">
        <v>0</v>
      </c>
      <c r="BY51">
        <v>100</v>
      </c>
      <c r="BZ51">
        <v>466</v>
      </c>
      <c r="CA51">
        <v>0</v>
      </c>
      <c r="CB51">
        <v>0</v>
      </c>
      <c r="CC51">
        <v>0</v>
      </c>
      <c r="CD51">
        <v>0</v>
      </c>
      <c r="CE51">
        <v>0</v>
      </c>
      <c r="CF51">
        <v>0</v>
      </c>
      <c r="CG51">
        <v>0</v>
      </c>
      <c r="CH51">
        <v>0</v>
      </c>
      <c r="CI51">
        <v>0</v>
      </c>
      <c r="CJ51">
        <v>0</v>
      </c>
      <c r="CK51">
        <v>0</v>
      </c>
      <c r="CL51">
        <v>0</v>
      </c>
    </row>
    <row r="52" spans="1:90">
      <c r="A52" t="s">
        <v>5849</v>
      </c>
      <c r="B52" t="s">
        <v>129</v>
      </c>
      <c r="C52" t="s">
        <v>135</v>
      </c>
      <c r="D52" t="str">
        <f t="shared" si="0"/>
        <v>Uighurs</v>
      </c>
      <c r="E52">
        <f t="shared" si="1"/>
        <v>0.55589485282543682</v>
      </c>
      <c r="F52">
        <v>63530</v>
      </c>
      <c r="G52">
        <v>26606</v>
      </c>
      <c r="H52">
        <v>865</v>
      </c>
      <c r="I52">
        <v>160</v>
      </c>
      <c r="J52">
        <v>29</v>
      </c>
      <c r="K52">
        <v>35316</v>
      </c>
      <c r="L52">
        <v>17</v>
      </c>
      <c r="M52">
        <v>70</v>
      </c>
      <c r="N52">
        <v>59</v>
      </c>
      <c r="O52">
        <v>24</v>
      </c>
      <c r="P52">
        <v>4</v>
      </c>
      <c r="Q52">
        <v>0</v>
      </c>
      <c r="R52">
        <v>0</v>
      </c>
      <c r="S52">
        <v>1</v>
      </c>
      <c r="T52">
        <v>1</v>
      </c>
      <c r="U52">
        <v>47</v>
      </c>
      <c r="V52">
        <v>28</v>
      </c>
      <c r="W52">
        <v>0</v>
      </c>
      <c r="X52">
        <v>6</v>
      </c>
      <c r="Y52">
        <v>0</v>
      </c>
      <c r="Z52">
        <v>1</v>
      </c>
      <c r="AA52">
        <v>3</v>
      </c>
      <c r="AB52">
        <v>0</v>
      </c>
      <c r="AC52">
        <v>1</v>
      </c>
      <c r="AD52">
        <v>0</v>
      </c>
      <c r="AE52">
        <v>0</v>
      </c>
      <c r="AF52">
        <v>0</v>
      </c>
      <c r="AG52">
        <v>0</v>
      </c>
      <c r="AH52">
        <v>0</v>
      </c>
      <c r="AI52">
        <v>0</v>
      </c>
      <c r="AJ52">
        <v>0</v>
      </c>
      <c r="AK52">
        <v>0</v>
      </c>
      <c r="AL52">
        <v>0</v>
      </c>
      <c r="AM52">
        <v>37</v>
      </c>
      <c r="AN52">
        <v>0</v>
      </c>
      <c r="AO52">
        <v>0</v>
      </c>
      <c r="AP52">
        <v>0</v>
      </c>
      <c r="AQ52">
        <v>0</v>
      </c>
      <c r="AR52">
        <v>0</v>
      </c>
      <c r="AS52">
        <v>0</v>
      </c>
      <c r="AT52">
        <v>65</v>
      </c>
      <c r="AU52">
        <v>4</v>
      </c>
      <c r="AV52">
        <v>0</v>
      </c>
      <c r="AW52">
        <v>3</v>
      </c>
      <c r="AX52">
        <v>1</v>
      </c>
      <c r="AY52">
        <v>0</v>
      </c>
      <c r="AZ52">
        <v>0</v>
      </c>
      <c r="BA52">
        <v>0</v>
      </c>
      <c r="BB52">
        <v>1</v>
      </c>
      <c r="BC52">
        <v>0</v>
      </c>
      <c r="BD52">
        <v>0</v>
      </c>
      <c r="BE52">
        <v>0</v>
      </c>
      <c r="BF52">
        <v>0</v>
      </c>
      <c r="BG52">
        <v>0</v>
      </c>
      <c r="BH52">
        <v>0</v>
      </c>
      <c r="BI52">
        <v>0</v>
      </c>
      <c r="BJ52">
        <v>1</v>
      </c>
      <c r="BK52">
        <v>0</v>
      </c>
      <c r="BL52">
        <v>2</v>
      </c>
      <c r="BM52">
        <v>16</v>
      </c>
      <c r="BN52">
        <v>0</v>
      </c>
      <c r="BO52">
        <v>0</v>
      </c>
      <c r="BP52">
        <v>2</v>
      </c>
      <c r="BQ52">
        <v>12</v>
      </c>
      <c r="BR52">
        <v>0</v>
      </c>
      <c r="BS52">
        <v>0</v>
      </c>
      <c r="BT52">
        <v>1</v>
      </c>
      <c r="BU52">
        <v>61</v>
      </c>
      <c r="BV52">
        <v>0</v>
      </c>
      <c r="BW52">
        <v>0</v>
      </c>
      <c r="BX52">
        <v>0</v>
      </c>
      <c r="BY52">
        <v>4</v>
      </c>
      <c r="BZ52">
        <v>82</v>
      </c>
      <c r="CA52">
        <v>0</v>
      </c>
      <c r="CB52">
        <v>0</v>
      </c>
      <c r="CC52">
        <v>0</v>
      </c>
      <c r="CD52">
        <v>0</v>
      </c>
      <c r="CE52">
        <v>0</v>
      </c>
      <c r="CF52">
        <v>0</v>
      </c>
      <c r="CG52">
        <v>0</v>
      </c>
      <c r="CH52">
        <v>0</v>
      </c>
      <c r="CI52">
        <v>0</v>
      </c>
      <c r="CJ52">
        <v>0</v>
      </c>
      <c r="CK52">
        <v>0</v>
      </c>
      <c r="CL52">
        <v>0</v>
      </c>
    </row>
    <row r="53" spans="1:90">
      <c r="A53" t="s">
        <v>5845</v>
      </c>
      <c r="B53" t="s">
        <v>129</v>
      </c>
      <c r="C53" t="s">
        <v>133</v>
      </c>
      <c r="D53" t="str">
        <f t="shared" si="0"/>
        <v>Kazakhs</v>
      </c>
      <c r="E53">
        <f t="shared" si="1"/>
        <v>0.85702127153043128</v>
      </c>
      <c r="F53">
        <v>168018</v>
      </c>
      <c r="G53">
        <v>143995</v>
      </c>
      <c r="H53">
        <v>8461</v>
      </c>
      <c r="I53">
        <v>550</v>
      </c>
      <c r="J53">
        <v>458</v>
      </c>
      <c r="K53">
        <v>4148</v>
      </c>
      <c r="L53">
        <v>820</v>
      </c>
      <c r="M53">
        <v>688</v>
      </c>
      <c r="N53">
        <v>2371</v>
      </c>
      <c r="O53">
        <v>263</v>
      </c>
      <c r="P53">
        <v>89</v>
      </c>
      <c r="Q53">
        <v>13</v>
      </c>
      <c r="R53">
        <v>5</v>
      </c>
      <c r="S53">
        <v>16</v>
      </c>
      <c r="T53">
        <v>4</v>
      </c>
      <c r="U53">
        <v>442</v>
      </c>
      <c r="V53">
        <v>98</v>
      </c>
      <c r="W53">
        <v>7</v>
      </c>
      <c r="X53">
        <v>22</v>
      </c>
      <c r="Y53">
        <v>1</v>
      </c>
      <c r="Z53">
        <v>7</v>
      </c>
      <c r="AA53">
        <v>29</v>
      </c>
      <c r="AB53">
        <v>0</v>
      </c>
      <c r="AC53">
        <v>4</v>
      </c>
      <c r="AD53">
        <v>0</v>
      </c>
      <c r="AE53">
        <v>0</v>
      </c>
      <c r="AF53">
        <v>0</v>
      </c>
      <c r="AG53">
        <v>1</v>
      </c>
      <c r="AH53">
        <v>0</v>
      </c>
      <c r="AI53">
        <v>0</v>
      </c>
      <c r="AJ53">
        <v>34</v>
      </c>
      <c r="AK53">
        <v>0</v>
      </c>
      <c r="AL53">
        <v>3</v>
      </c>
      <c r="AM53">
        <v>1168</v>
      </c>
      <c r="AN53">
        <v>0</v>
      </c>
      <c r="AO53">
        <v>0</v>
      </c>
      <c r="AP53">
        <v>10</v>
      </c>
      <c r="AQ53">
        <v>20</v>
      </c>
      <c r="AR53">
        <v>2</v>
      </c>
      <c r="AS53">
        <v>6</v>
      </c>
      <c r="AT53">
        <v>311</v>
      </c>
      <c r="AU53">
        <v>14</v>
      </c>
      <c r="AV53">
        <v>0</v>
      </c>
      <c r="AW53">
        <v>11</v>
      </c>
      <c r="AX53">
        <v>2</v>
      </c>
      <c r="AY53">
        <v>1</v>
      </c>
      <c r="AZ53">
        <v>3</v>
      </c>
      <c r="BA53">
        <v>0</v>
      </c>
      <c r="BB53">
        <v>1</v>
      </c>
      <c r="BC53">
        <v>0</v>
      </c>
      <c r="BD53">
        <v>0</v>
      </c>
      <c r="BE53">
        <v>108</v>
      </c>
      <c r="BF53">
        <v>0</v>
      </c>
      <c r="BG53">
        <v>5</v>
      </c>
      <c r="BH53">
        <v>0</v>
      </c>
      <c r="BI53">
        <v>1</v>
      </c>
      <c r="BJ53">
        <v>5</v>
      </c>
      <c r="BK53">
        <v>0</v>
      </c>
      <c r="BL53">
        <v>37</v>
      </c>
      <c r="BM53">
        <v>85</v>
      </c>
      <c r="BN53">
        <v>7</v>
      </c>
      <c r="BO53">
        <v>0</v>
      </c>
      <c r="BP53">
        <v>17</v>
      </c>
      <c r="BQ53">
        <v>501</v>
      </c>
      <c r="BR53">
        <v>0</v>
      </c>
      <c r="BS53">
        <v>16</v>
      </c>
      <c r="BT53">
        <v>2</v>
      </c>
      <c r="BU53">
        <v>1692</v>
      </c>
      <c r="BV53">
        <v>0</v>
      </c>
      <c r="BW53">
        <v>0</v>
      </c>
      <c r="BX53">
        <v>0</v>
      </c>
      <c r="BY53">
        <v>81</v>
      </c>
      <c r="BZ53">
        <v>1383</v>
      </c>
      <c r="CA53">
        <v>0</v>
      </c>
      <c r="CB53">
        <v>0</v>
      </c>
      <c r="CC53">
        <v>0</v>
      </c>
      <c r="CD53">
        <v>0</v>
      </c>
      <c r="CE53">
        <v>0</v>
      </c>
      <c r="CF53">
        <v>0</v>
      </c>
      <c r="CG53">
        <v>0</v>
      </c>
      <c r="CH53">
        <v>0</v>
      </c>
      <c r="CI53">
        <v>0</v>
      </c>
      <c r="CJ53">
        <v>0</v>
      </c>
      <c r="CK53">
        <v>0</v>
      </c>
      <c r="CL53">
        <v>0</v>
      </c>
    </row>
    <row r="54" spans="1:90">
      <c r="A54" t="s">
        <v>5980</v>
      </c>
      <c r="B54" t="s">
        <v>140</v>
      </c>
      <c r="C54" t="s">
        <v>139</v>
      </c>
      <c r="D54" t="str">
        <f t="shared" si="0"/>
        <v>Kazakhs</v>
      </c>
      <c r="E54">
        <f t="shared" si="1"/>
        <v>0.77660284856937578</v>
      </c>
      <c r="F54">
        <v>354915</v>
      </c>
      <c r="G54">
        <v>275628</v>
      </c>
      <c r="H54">
        <v>26397</v>
      </c>
      <c r="I54">
        <v>1569</v>
      </c>
      <c r="J54">
        <v>1328</v>
      </c>
      <c r="K54">
        <v>20664</v>
      </c>
      <c r="L54">
        <v>1384</v>
      </c>
      <c r="M54">
        <v>3128</v>
      </c>
      <c r="N54">
        <v>2807</v>
      </c>
      <c r="O54">
        <v>3873</v>
      </c>
      <c r="P54">
        <v>193</v>
      </c>
      <c r="Q54">
        <v>63</v>
      </c>
      <c r="R54">
        <v>15</v>
      </c>
      <c r="S54">
        <v>76</v>
      </c>
      <c r="T54">
        <v>4</v>
      </c>
      <c r="U54">
        <v>1420</v>
      </c>
      <c r="V54">
        <v>658</v>
      </c>
      <c r="W54">
        <v>187</v>
      </c>
      <c r="X54">
        <v>45</v>
      </c>
      <c r="Y54">
        <v>7</v>
      </c>
      <c r="Z54">
        <v>33</v>
      </c>
      <c r="AA54">
        <v>96</v>
      </c>
      <c r="AB54">
        <v>20</v>
      </c>
      <c r="AC54">
        <v>15</v>
      </c>
      <c r="AD54">
        <v>0</v>
      </c>
      <c r="AE54">
        <v>0</v>
      </c>
      <c r="AF54">
        <v>0</v>
      </c>
      <c r="AG54">
        <v>30</v>
      </c>
      <c r="AH54">
        <v>0</v>
      </c>
      <c r="AI54">
        <v>0</v>
      </c>
      <c r="AJ54">
        <v>703</v>
      </c>
      <c r="AK54">
        <v>0</v>
      </c>
      <c r="AL54">
        <v>10</v>
      </c>
      <c r="AM54">
        <v>660</v>
      </c>
      <c r="AN54">
        <v>0</v>
      </c>
      <c r="AO54">
        <v>0</v>
      </c>
      <c r="AP54">
        <v>32</v>
      </c>
      <c r="AQ54">
        <v>60</v>
      </c>
      <c r="AR54">
        <v>32</v>
      </c>
      <c r="AS54">
        <v>22</v>
      </c>
      <c r="AT54">
        <v>528</v>
      </c>
      <c r="AU54">
        <v>45</v>
      </c>
      <c r="AV54">
        <v>0</v>
      </c>
      <c r="AW54">
        <v>117</v>
      </c>
      <c r="AX54">
        <v>30</v>
      </c>
      <c r="AY54">
        <v>7</v>
      </c>
      <c r="AZ54">
        <v>0</v>
      </c>
      <c r="BA54">
        <v>0</v>
      </c>
      <c r="BB54">
        <v>7</v>
      </c>
      <c r="BC54">
        <v>0</v>
      </c>
      <c r="BD54">
        <v>0</v>
      </c>
      <c r="BE54">
        <v>41</v>
      </c>
      <c r="BF54">
        <v>8</v>
      </c>
      <c r="BG54">
        <v>22</v>
      </c>
      <c r="BH54">
        <v>13</v>
      </c>
      <c r="BI54">
        <v>89</v>
      </c>
      <c r="BJ54">
        <v>50</v>
      </c>
      <c r="BK54">
        <v>0</v>
      </c>
      <c r="BL54">
        <v>256</v>
      </c>
      <c r="BM54">
        <v>6897</v>
      </c>
      <c r="BN54">
        <v>24</v>
      </c>
      <c r="BO54">
        <v>0</v>
      </c>
      <c r="BP54">
        <v>85</v>
      </c>
      <c r="BQ54">
        <v>624</v>
      </c>
      <c r="BR54">
        <v>0</v>
      </c>
      <c r="BS54">
        <v>119</v>
      </c>
      <c r="BT54">
        <v>0</v>
      </c>
      <c r="BU54">
        <v>856</v>
      </c>
      <c r="BV54">
        <v>0</v>
      </c>
      <c r="BW54">
        <v>0</v>
      </c>
      <c r="BX54">
        <v>0</v>
      </c>
      <c r="BY54">
        <v>3339</v>
      </c>
      <c r="BZ54">
        <v>599</v>
      </c>
      <c r="CA54">
        <v>0</v>
      </c>
      <c r="CB54">
        <v>0</v>
      </c>
      <c r="CC54">
        <v>0</v>
      </c>
      <c r="CD54">
        <v>0</v>
      </c>
      <c r="CE54">
        <v>0</v>
      </c>
      <c r="CF54">
        <v>0</v>
      </c>
      <c r="CG54">
        <v>0</v>
      </c>
      <c r="CH54">
        <v>0</v>
      </c>
      <c r="CI54">
        <v>0</v>
      </c>
      <c r="CJ54">
        <v>0</v>
      </c>
      <c r="CK54">
        <v>0</v>
      </c>
      <c r="CL54">
        <v>0</v>
      </c>
    </row>
    <row r="55" spans="1:90">
      <c r="A55" t="s">
        <v>5867</v>
      </c>
      <c r="B55" t="s">
        <v>140</v>
      </c>
      <c r="C55" t="s">
        <v>143</v>
      </c>
      <c r="D55" t="str">
        <f t="shared" si="0"/>
        <v>Kazakhs</v>
      </c>
      <c r="E55">
        <f t="shared" si="1"/>
        <v>0.57930338405286508</v>
      </c>
      <c r="F55">
        <v>262555</v>
      </c>
      <c r="G55">
        <v>152099</v>
      </c>
      <c r="H55">
        <v>66733</v>
      </c>
      <c r="I55">
        <v>1757</v>
      </c>
      <c r="J55">
        <v>3284</v>
      </c>
      <c r="K55">
        <v>7464</v>
      </c>
      <c r="L55">
        <v>1700</v>
      </c>
      <c r="M55">
        <v>4527</v>
      </c>
      <c r="N55">
        <v>1744</v>
      </c>
      <c r="O55">
        <v>6624</v>
      </c>
      <c r="P55">
        <v>579</v>
      </c>
      <c r="Q55">
        <v>156</v>
      </c>
      <c r="R55">
        <v>45</v>
      </c>
      <c r="S55">
        <v>87</v>
      </c>
      <c r="T55">
        <v>23</v>
      </c>
      <c r="U55">
        <v>905</v>
      </c>
      <c r="V55">
        <v>577</v>
      </c>
      <c r="W55">
        <v>375</v>
      </c>
      <c r="X55">
        <v>38</v>
      </c>
      <c r="Y55">
        <v>16</v>
      </c>
      <c r="Z55">
        <v>82</v>
      </c>
      <c r="AA55">
        <v>147</v>
      </c>
      <c r="AB55">
        <v>30</v>
      </c>
      <c r="AC55">
        <v>32</v>
      </c>
      <c r="AD55">
        <v>0</v>
      </c>
      <c r="AE55">
        <v>0</v>
      </c>
      <c r="AF55">
        <v>0</v>
      </c>
      <c r="AG55">
        <v>39</v>
      </c>
      <c r="AH55">
        <v>0</v>
      </c>
      <c r="AI55">
        <v>0</v>
      </c>
      <c r="AJ55">
        <v>346</v>
      </c>
      <c r="AK55">
        <v>0</v>
      </c>
      <c r="AL55">
        <v>26</v>
      </c>
      <c r="AM55">
        <v>121</v>
      </c>
      <c r="AN55">
        <v>0</v>
      </c>
      <c r="AO55">
        <v>0</v>
      </c>
      <c r="AP55">
        <v>26</v>
      </c>
      <c r="AQ55">
        <v>79</v>
      </c>
      <c r="AR55">
        <v>55</v>
      </c>
      <c r="AS55">
        <v>31</v>
      </c>
      <c r="AT55">
        <v>459</v>
      </c>
      <c r="AU55">
        <v>62</v>
      </c>
      <c r="AV55">
        <v>0</v>
      </c>
      <c r="AW55">
        <v>484</v>
      </c>
      <c r="AX55">
        <v>51</v>
      </c>
      <c r="AY55">
        <v>14</v>
      </c>
      <c r="AZ55">
        <v>0</v>
      </c>
      <c r="BA55">
        <v>0</v>
      </c>
      <c r="BB55">
        <v>199</v>
      </c>
      <c r="BC55">
        <v>0</v>
      </c>
      <c r="BD55">
        <v>0</v>
      </c>
      <c r="BE55">
        <v>10</v>
      </c>
      <c r="BF55">
        <v>62</v>
      </c>
      <c r="BG55">
        <v>65</v>
      </c>
      <c r="BH55">
        <v>61</v>
      </c>
      <c r="BI55">
        <v>211</v>
      </c>
      <c r="BJ55">
        <v>44</v>
      </c>
      <c r="BK55">
        <v>0</v>
      </c>
      <c r="BL55">
        <v>364</v>
      </c>
      <c r="BM55">
        <v>2138</v>
      </c>
      <c r="BN55">
        <v>82</v>
      </c>
      <c r="BO55">
        <v>0</v>
      </c>
      <c r="BP55">
        <v>162</v>
      </c>
      <c r="BQ55">
        <v>501</v>
      </c>
      <c r="BR55">
        <v>0</v>
      </c>
      <c r="BS55">
        <v>226</v>
      </c>
      <c r="BT55">
        <v>0</v>
      </c>
      <c r="BU55">
        <v>834</v>
      </c>
      <c r="BV55">
        <v>0</v>
      </c>
      <c r="BW55">
        <v>0</v>
      </c>
      <c r="BX55">
        <v>0</v>
      </c>
      <c r="BY55">
        <v>5594</v>
      </c>
      <c r="BZ55">
        <v>1185</v>
      </c>
      <c r="CA55">
        <v>0</v>
      </c>
      <c r="CB55">
        <v>0</v>
      </c>
      <c r="CC55">
        <v>0</v>
      </c>
      <c r="CD55">
        <v>0</v>
      </c>
      <c r="CE55">
        <v>0</v>
      </c>
      <c r="CF55">
        <v>0</v>
      </c>
      <c r="CG55">
        <v>0</v>
      </c>
      <c r="CH55">
        <v>0</v>
      </c>
      <c r="CI55">
        <v>0</v>
      </c>
      <c r="CJ55">
        <v>0</v>
      </c>
      <c r="CK55">
        <v>0</v>
      </c>
      <c r="CL55">
        <v>0</v>
      </c>
    </row>
    <row r="56" spans="1:90">
      <c r="A56" t="s">
        <v>5833</v>
      </c>
      <c r="B56" t="s">
        <v>140</v>
      </c>
      <c r="C56" t="s">
        <v>141</v>
      </c>
      <c r="D56" t="str">
        <f t="shared" si="0"/>
        <v>Kazakhs</v>
      </c>
      <c r="E56">
        <f t="shared" si="1"/>
        <v>0.62187351992602447</v>
      </c>
      <c r="F56">
        <v>354712</v>
      </c>
      <c r="G56">
        <v>220586</v>
      </c>
      <c r="H56">
        <v>75044</v>
      </c>
      <c r="I56">
        <v>2563</v>
      </c>
      <c r="J56">
        <v>3738</v>
      </c>
      <c r="K56">
        <v>21365</v>
      </c>
      <c r="L56">
        <v>1927</v>
      </c>
      <c r="M56">
        <v>5646</v>
      </c>
      <c r="N56">
        <v>2948</v>
      </c>
      <c r="O56">
        <v>7282</v>
      </c>
      <c r="P56">
        <v>566</v>
      </c>
      <c r="Q56">
        <v>179</v>
      </c>
      <c r="R56">
        <v>68</v>
      </c>
      <c r="S56">
        <v>107</v>
      </c>
      <c r="T56">
        <v>34</v>
      </c>
      <c r="U56">
        <v>895</v>
      </c>
      <c r="V56">
        <v>562</v>
      </c>
      <c r="W56">
        <v>341</v>
      </c>
      <c r="X56">
        <v>41</v>
      </c>
      <c r="Y56">
        <v>20</v>
      </c>
      <c r="Z56">
        <v>55</v>
      </c>
      <c r="AA56">
        <v>183</v>
      </c>
      <c r="AB56">
        <v>35</v>
      </c>
      <c r="AC56">
        <v>23</v>
      </c>
      <c r="AD56">
        <v>0</v>
      </c>
      <c r="AE56">
        <v>0</v>
      </c>
      <c r="AF56">
        <v>0</v>
      </c>
      <c r="AG56">
        <v>44</v>
      </c>
      <c r="AH56">
        <v>0</v>
      </c>
      <c r="AI56">
        <v>0</v>
      </c>
      <c r="AJ56">
        <v>309</v>
      </c>
      <c r="AK56">
        <v>0</v>
      </c>
      <c r="AL56">
        <v>16</v>
      </c>
      <c r="AM56">
        <v>230</v>
      </c>
      <c r="AN56">
        <v>0</v>
      </c>
      <c r="AO56">
        <v>0</v>
      </c>
      <c r="AP56">
        <v>47</v>
      </c>
      <c r="AQ56">
        <v>109</v>
      </c>
      <c r="AR56">
        <v>49</v>
      </c>
      <c r="AS56">
        <v>30</v>
      </c>
      <c r="AT56">
        <v>411</v>
      </c>
      <c r="AU56">
        <v>70</v>
      </c>
      <c r="AV56">
        <v>0</v>
      </c>
      <c r="AW56">
        <v>328</v>
      </c>
      <c r="AX56">
        <v>48</v>
      </c>
      <c r="AY56">
        <v>13</v>
      </c>
      <c r="AZ56">
        <v>0</v>
      </c>
      <c r="BA56">
        <v>0</v>
      </c>
      <c r="BB56">
        <v>27</v>
      </c>
      <c r="BC56">
        <v>0</v>
      </c>
      <c r="BD56">
        <v>0</v>
      </c>
      <c r="BE56">
        <v>8</v>
      </c>
      <c r="BF56">
        <v>26</v>
      </c>
      <c r="BG56">
        <v>48</v>
      </c>
      <c r="BH56">
        <v>24</v>
      </c>
      <c r="BI56">
        <v>124</v>
      </c>
      <c r="BJ56">
        <v>39</v>
      </c>
      <c r="BK56">
        <v>0</v>
      </c>
      <c r="BL56">
        <v>294</v>
      </c>
      <c r="BM56">
        <v>1263</v>
      </c>
      <c r="BN56">
        <v>42</v>
      </c>
      <c r="BO56">
        <v>0</v>
      </c>
      <c r="BP56">
        <v>124</v>
      </c>
      <c r="BQ56">
        <v>305</v>
      </c>
      <c r="BR56">
        <v>0</v>
      </c>
      <c r="BS56">
        <v>273</v>
      </c>
      <c r="BT56">
        <v>0</v>
      </c>
      <c r="BU56">
        <v>1183</v>
      </c>
      <c r="BV56">
        <v>0</v>
      </c>
      <c r="BW56">
        <v>0</v>
      </c>
      <c r="BX56">
        <v>0</v>
      </c>
      <c r="BY56">
        <v>3677</v>
      </c>
      <c r="BZ56">
        <v>1343</v>
      </c>
      <c r="CA56">
        <v>0</v>
      </c>
      <c r="CB56">
        <v>0</v>
      </c>
      <c r="CC56">
        <v>0</v>
      </c>
      <c r="CD56">
        <v>0</v>
      </c>
      <c r="CE56">
        <v>0</v>
      </c>
      <c r="CF56">
        <v>0</v>
      </c>
      <c r="CG56">
        <v>0</v>
      </c>
      <c r="CH56">
        <v>0</v>
      </c>
      <c r="CI56">
        <v>0</v>
      </c>
      <c r="CJ56">
        <v>0</v>
      </c>
      <c r="CK56">
        <v>0</v>
      </c>
      <c r="CL56">
        <v>0</v>
      </c>
    </row>
    <row r="57" spans="1:90">
      <c r="A57" t="s">
        <v>5830</v>
      </c>
      <c r="B57" t="s">
        <v>140</v>
      </c>
      <c r="C57" t="s">
        <v>142</v>
      </c>
      <c r="D57" t="str">
        <f t="shared" si="0"/>
        <v>Kazakhs</v>
      </c>
      <c r="E57">
        <f t="shared" si="1"/>
        <v>0.62292626836398046</v>
      </c>
      <c r="F57">
        <v>319171</v>
      </c>
      <c r="G57">
        <v>198820</v>
      </c>
      <c r="H57">
        <v>72983</v>
      </c>
      <c r="I57">
        <v>1818</v>
      </c>
      <c r="J57">
        <v>3744</v>
      </c>
      <c r="K57">
        <v>7466</v>
      </c>
      <c r="L57">
        <v>2102</v>
      </c>
      <c r="M57">
        <v>5457</v>
      </c>
      <c r="N57">
        <v>2320</v>
      </c>
      <c r="O57">
        <v>7929</v>
      </c>
      <c r="P57">
        <v>649</v>
      </c>
      <c r="Q57">
        <v>171</v>
      </c>
      <c r="R57">
        <v>59</v>
      </c>
      <c r="S57">
        <v>82</v>
      </c>
      <c r="T57">
        <v>28</v>
      </c>
      <c r="U57">
        <v>813</v>
      </c>
      <c r="V57">
        <v>458</v>
      </c>
      <c r="W57">
        <v>383</v>
      </c>
      <c r="X57">
        <v>61</v>
      </c>
      <c r="Y57">
        <v>15</v>
      </c>
      <c r="Z57">
        <v>376</v>
      </c>
      <c r="AA57">
        <v>161</v>
      </c>
      <c r="AB57">
        <v>44</v>
      </c>
      <c r="AC57">
        <v>30</v>
      </c>
      <c r="AD57">
        <v>0</v>
      </c>
      <c r="AE57">
        <v>0</v>
      </c>
      <c r="AF57">
        <v>0</v>
      </c>
      <c r="AG57">
        <v>77</v>
      </c>
      <c r="AH57">
        <v>0</v>
      </c>
      <c r="AI57">
        <v>0</v>
      </c>
      <c r="AJ57">
        <v>344</v>
      </c>
      <c r="AK57">
        <v>0</v>
      </c>
      <c r="AL57">
        <v>29</v>
      </c>
      <c r="AM57">
        <v>117</v>
      </c>
      <c r="AN57">
        <v>0</v>
      </c>
      <c r="AO57">
        <v>0</v>
      </c>
      <c r="AP57">
        <v>22</v>
      </c>
      <c r="AQ57">
        <v>97</v>
      </c>
      <c r="AR57">
        <v>61</v>
      </c>
      <c r="AS57">
        <v>39</v>
      </c>
      <c r="AT57">
        <v>499</v>
      </c>
      <c r="AU57">
        <v>90</v>
      </c>
      <c r="AV57">
        <v>0</v>
      </c>
      <c r="AW57">
        <v>388</v>
      </c>
      <c r="AX57">
        <v>63</v>
      </c>
      <c r="AY57">
        <v>29</v>
      </c>
      <c r="AZ57">
        <v>0</v>
      </c>
      <c r="BA57">
        <v>0</v>
      </c>
      <c r="BB57">
        <v>17</v>
      </c>
      <c r="BC57">
        <v>0</v>
      </c>
      <c r="BD57">
        <v>0</v>
      </c>
      <c r="BE57">
        <v>8</v>
      </c>
      <c r="BF57">
        <v>56</v>
      </c>
      <c r="BG57">
        <v>83</v>
      </c>
      <c r="BH57">
        <v>51</v>
      </c>
      <c r="BI57">
        <v>145</v>
      </c>
      <c r="BJ57">
        <v>75</v>
      </c>
      <c r="BK57">
        <v>0</v>
      </c>
      <c r="BL57">
        <v>383</v>
      </c>
      <c r="BM57">
        <v>993</v>
      </c>
      <c r="BN57">
        <v>43</v>
      </c>
      <c r="BO57">
        <v>0</v>
      </c>
      <c r="BP57">
        <v>128</v>
      </c>
      <c r="BQ57">
        <v>304</v>
      </c>
      <c r="BR57">
        <v>0</v>
      </c>
      <c r="BS57">
        <v>290</v>
      </c>
      <c r="BT57">
        <v>0</v>
      </c>
      <c r="BU57">
        <v>1245</v>
      </c>
      <c r="BV57">
        <v>0</v>
      </c>
      <c r="BW57">
        <v>0</v>
      </c>
      <c r="BX57">
        <v>0</v>
      </c>
      <c r="BY57">
        <v>6138</v>
      </c>
      <c r="BZ57">
        <v>1388</v>
      </c>
      <c r="CA57">
        <v>0</v>
      </c>
      <c r="CB57">
        <v>0</v>
      </c>
      <c r="CC57">
        <v>0</v>
      </c>
      <c r="CD57">
        <v>0</v>
      </c>
      <c r="CE57">
        <v>0</v>
      </c>
      <c r="CF57">
        <v>0</v>
      </c>
      <c r="CG57">
        <v>0</v>
      </c>
      <c r="CH57">
        <v>0</v>
      </c>
      <c r="CI57">
        <v>0</v>
      </c>
      <c r="CJ57">
        <v>0</v>
      </c>
      <c r="CK57">
        <v>0</v>
      </c>
      <c r="CL57">
        <v>0</v>
      </c>
    </row>
    <row r="58" spans="1:90">
      <c r="A58" t="s">
        <v>5968</v>
      </c>
      <c r="B58" t="s">
        <v>140</v>
      </c>
      <c r="C58" t="s">
        <v>146</v>
      </c>
      <c r="D58" t="str">
        <f t="shared" si="0"/>
        <v>Kazakhs</v>
      </c>
      <c r="E58">
        <f t="shared" si="1"/>
        <v>0.50679278432654395</v>
      </c>
      <c r="F58">
        <v>195796</v>
      </c>
      <c r="G58">
        <v>99228</v>
      </c>
      <c r="H58">
        <v>47632</v>
      </c>
      <c r="I58">
        <v>1298</v>
      </c>
      <c r="J58">
        <v>2038</v>
      </c>
      <c r="K58">
        <v>22462</v>
      </c>
      <c r="L58">
        <v>1463</v>
      </c>
      <c r="M58">
        <v>2780</v>
      </c>
      <c r="N58">
        <v>2302</v>
      </c>
      <c r="O58">
        <v>2686</v>
      </c>
      <c r="P58">
        <v>334</v>
      </c>
      <c r="Q58">
        <v>78</v>
      </c>
      <c r="R58">
        <v>18</v>
      </c>
      <c r="S58">
        <v>90</v>
      </c>
      <c r="T58">
        <v>9</v>
      </c>
      <c r="U58">
        <v>2364</v>
      </c>
      <c r="V58">
        <v>705</v>
      </c>
      <c r="W58">
        <v>204</v>
      </c>
      <c r="X58">
        <v>42</v>
      </c>
      <c r="Y58">
        <v>12</v>
      </c>
      <c r="Z58">
        <v>44</v>
      </c>
      <c r="AA58">
        <v>105</v>
      </c>
      <c r="AB58">
        <v>8</v>
      </c>
      <c r="AC58">
        <v>26</v>
      </c>
      <c r="AD58">
        <v>0</v>
      </c>
      <c r="AE58">
        <v>0</v>
      </c>
      <c r="AF58">
        <v>0</v>
      </c>
      <c r="AG58">
        <v>31</v>
      </c>
      <c r="AH58">
        <v>0</v>
      </c>
      <c r="AI58">
        <v>0</v>
      </c>
      <c r="AJ58">
        <v>376</v>
      </c>
      <c r="AK58">
        <v>0</v>
      </c>
      <c r="AL58">
        <v>8</v>
      </c>
      <c r="AM58">
        <v>163</v>
      </c>
      <c r="AN58">
        <v>0</v>
      </c>
      <c r="AO58">
        <v>0</v>
      </c>
      <c r="AP58">
        <v>14</v>
      </c>
      <c r="AQ58">
        <v>87</v>
      </c>
      <c r="AR58">
        <v>23</v>
      </c>
      <c r="AS58">
        <v>36</v>
      </c>
      <c r="AT58">
        <v>514</v>
      </c>
      <c r="AU58">
        <v>63</v>
      </c>
      <c r="AV58">
        <v>0</v>
      </c>
      <c r="AW58">
        <v>88</v>
      </c>
      <c r="AX58">
        <v>23</v>
      </c>
      <c r="AY58">
        <v>9</v>
      </c>
      <c r="AZ58">
        <v>0</v>
      </c>
      <c r="BA58">
        <v>0</v>
      </c>
      <c r="BB58">
        <v>84</v>
      </c>
      <c r="BC58">
        <v>0</v>
      </c>
      <c r="BD58">
        <v>0</v>
      </c>
      <c r="BE58">
        <v>50</v>
      </c>
      <c r="BF58">
        <v>23</v>
      </c>
      <c r="BG58">
        <v>24</v>
      </c>
      <c r="BH58">
        <v>9</v>
      </c>
      <c r="BI58">
        <v>27</v>
      </c>
      <c r="BJ58">
        <v>40</v>
      </c>
      <c r="BK58">
        <v>0</v>
      </c>
      <c r="BL58">
        <v>233</v>
      </c>
      <c r="BM58">
        <v>2804</v>
      </c>
      <c r="BN58">
        <v>21</v>
      </c>
      <c r="BO58">
        <v>0</v>
      </c>
      <c r="BP58">
        <v>123</v>
      </c>
      <c r="BQ58">
        <v>1318</v>
      </c>
      <c r="BR58">
        <v>0</v>
      </c>
      <c r="BS58">
        <v>165</v>
      </c>
      <c r="BT58">
        <v>0</v>
      </c>
      <c r="BU58">
        <v>534</v>
      </c>
      <c r="BV58">
        <v>0</v>
      </c>
      <c r="BW58">
        <v>0</v>
      </c>
      <c r="BX58">
        <v>0</v>
      </c>
      <c r="BY58">
        <v>2318</v>
      </c>
      <c r="BZ58">
        <v>660</v>
      </c>
      <c r="CA58">
        <v>0</v>
      </c>
      <c r="CB58">
        <v>0</v>
      </c>
      <c r="CC58">
        <v>0</v>
      </c>
      <c r="CD58">
        <v>0</v>
      </c>
      <c r="CE58">
        <v>0</v>
      </c>
      <c r="CF58">
        <v>0</v>
      </c>
      <c r="CG58">
        <v>0</v>
      </c>
      <c r="CH58">
        <v>0</v>
      </c>
      <c r="CI58">
        <v>0</v>
      </c>
      <c r="CJ58">
        <v>0</v>
      </c>
      <c r="CK58">
        <v>0</v>
      </c>
      <c r="CL58">
        <v>0</v>
      </c>
    </row>
    <row r="59" spans="1:90">
      <c r="A59" t="s">
        <v>5946</v>
      </c>
      <c r="B59" t="s">
        <v>140</v>
      </c>
      <c r="C59" t="s">
        <v>145</v>
      </c>
      <c r="D59" t="str">
        <f t="shared" si="0"/>
        <v>Kazakhs</v>
      </c>
      <c r="E59">
        <f t="shared" si="1"/>
        <v>0.59128867154313181</v>
      </c>
      <c r="F59">
        <v>241295</v>
      </c>
      <c r="G59">
        <v>142675</v>
      </c>
      <c r="H59">
        <v>51240</v>
      </c>
      <c r="I59">
        <v>1396</v>
      </c>
      <c r="J59">
        <v>2466</v>
      </c>
      <c r="K59">
        <v>10146</v>
      </c>
      <c r="L59">
        <v>1431</v>
      </c>
      <c r="M59">
        <v>3970</v>
      </c>
      <c r="N59">
        <v>3050</v>
      </c>
      <c r="O59">
        <v>3865</v>
      </c>
      <c r="P59">
        <v>421</v>
      </c>
      <c r="Q59">
        <v>147</v>
      </c>
      <c r="R59">
        <v>30</v>
      </c>
      <c r="S59">
        <v>77</v>
      </c>
      <c r="T59">
        <v>13</v>
      </c>
      <c r="U59">
        <v>581</v>
      </c>
      <c r="V59">
        <v>534</v>
      </c>
      <c r="W59">
        <v>334</v>
      </c>
      <c r="X59">
        <v>41</v>
      </c>
      <c r="Y59">
        <v>12</v>
      </c>
      <c r="Z59">
        <v>40</v>
      </c>
      <c r="AA59">
        <v>128</v>
      </c>
      <c r="AB59">
        <v>39</v>
      </c>
      <c r="AC59">
        <v>16</v>
      </c>
      <c r="AD59">
        <v>0</v>
      </c>
      <c r="AE59">
        <v>0</v>
      </c>
      <c r="AF59">
        <v>0</v>
      </c>
      <c r="AG59">
        <v>63</v>
      </c>
      <c r="AH59">
        <v>0</v>
      </c>
      <c r="AI59">
        <v>0</v>
      </c>
      <c r="AJ59">
        <v>401</v>
      </c>
      <c r="AK59">
        <v>0</v>
      </c>
      <c r="AL59">
        <v>28</v>
      </c>
      <c r="AM59">
        <v>159</v>
      </c>
      <c r="AN59">
        <v>0</v>
      </c>
      <c r="AO59">
        <v>0</v>
      </c>
      <c r="AP59">
        <v>20</v>
      </c>
      <c r="AQ59">
        <v>53</v>
      </c>
      <c r="AR59">
        <v>62</v>
      </c>
      <c r="AS59">
        <v>48</v>
      </c>
      <c r="AT59">
        <v>458</v>
      </c>
      <c r="AU59">
        <v>47</v>
      </c>
      <c r="AV59">
        <v>0</v>
      </c>
      <c r="AW59">
        <v>390</v>
      </c>
      <c r="AX59">
        <v>37</v>
      </c>
      <c r="AY59">
        <v>7</v>
      </c>
      <c r="AZ59">
        <v>0</v>
      </c>
      <c r="BA59">
        <v>0</v>
      </c>
      <c r="BB59">
        <v>15</v>
      </c>
      <c r="BC59">
        <v>0</v>
      </c>
      <c r="BD59">
        <v>0</v>
      </c>
      <c r="BE59">
        <v>14</v>
      </c>
      <c r="BF59">
        <v>35</v>
      </c>
      <c r="BG59">
        <v>49</v>
      </c>
      <c r="BH59">
        <v>25</v>
      </c>
      <c r="BI59">
        <v>42</v>
      </c>
      <c r="BJ59">
        <v>47</v>
      </c>
      <c r="BK59">
        <v>0</v>
      </c>
      <c r="BL59">
        <v>321</v>
      </c>
      <c r="BM59">
        <v>554</v>
      </c>
      <c r="BN59">
        <v>41</v>
      </c>
      <c r="BO59">
        <v>0</v>
      </c>
      <c r="BP59">
        <v>127</v>
      </c>
      <c r="BQ59">
        <v>533</v>
      </c>
      <c r="BR59">
        <v>0</v>
      </c>
      <c r="BS59">
        <v>230</v>
      </c>
      <c r="BT59">
        <v>0</v>
      </c>
      <c r="BU59">
        <v>1796</v>
      </c>
      <c r="BV59">
        <v>0</v>
      </c>
      <c r="BW59">
        <v>0</v>
      </c>
      <c r="BX59">
        <v>0</v>
      </c>
      <c r="BY59">
        <v>11849</v>
      </c>
      <c r="BZ59">
        <v>1192</v>
      </c>
      <c r="CA59">
        <v>0</v>
      </c>
      <c r="CB59">
        <v>0</v>
      </c>
      <c r="CC59">
        <v>0</v>
      </c>
      <c r="CD59">
        <v>0</v>
      </c>
      <c r="CE59">
        <v>0</v>
      </c>
      <c r="CF59">
        <v>0</v>
      </c>
      <c r="CG59">
        <v>0</v>
      </c>
      <c r="CH59">
        <v>0</v>
      </c>
      <c r="CI59">
        <v>0</v>
      </c>
      <c r="CJ59">
        <v>0</v>
      </c>
      <c r="CK59">
        <v>0</v>
      </c>
      <c r="CL59">
        <v>0</v>
      </c>
    </row>
    <row r="60" spans="1:90">
      <c r="A60" t="s">
        <v>5936</v>
      </c>
      <c r="B60" t="s">
        <v>140</v>
      </c>
      <c r="C60" t="s">
        <v>147</v>
      </c>
      <c r="D60" t="str">
        <f t="shared" si="0"/>
        <v>Kazakhs</v>
      </c>
      <c r="E60">
        <f t="shared" si="1"/>
        <v>0.80608790578687373</v>
      </c>
      <c r="F60">
        <v>181376</v>
      </c>
      <c r="G60">
        <v>146205</v>
      </c>
      <c r="H60">
        <v>16233</v>
      </c>
      <c r="I60">
        <v>887</v>
      </c>
      <c r="J60">
        <v>1025</v>
      </c>
      <c r="K60">
        <v>6782</v>
      </c>
      <c r="L60">
        <v>636</v>
      </c>
      <c r="M60">
        <v>1722</v>
      </c>
      <c r="N60">
        <v>1026</v>
      </c>
      <c r="O60">
        <v>2040</v>
      </c>
      <c r="P60">
        <v>139</v>
      </c>
      <c r="Q60">
        <v>47</v>
      </c>
      <c r="R60">
        <v>18</v>
      </c>
      <c r="S60">
        <v>27</v>
      </c>
      <c r="T60">
        <v>8</v>
      </c>
      <c r="U60">
        <v>429</v>
      </c>
      <c r="V60">
        <v>191</v>
      </c>
      <c r="W60">
        <v>68</v>
      </c>
      <c r="X60">
        <v>16</v>
      </c>
      <c r="Y60">
        <v>16</v>
      </c>
      <c r="Z60">
        <v>59</v>
      </c>
      <c r="AA60">
        <v>64</v>
      </c>
      <c r="AB60">
        <v>14</v>
      </c>
      <c r="AC60">
        <v>6</v>
      </c>
      <c r="AD60">
        <v>0</v>
      </c>
      <c r="AE60">
        <v>0</v>
      </c>
      <c r="AF60">
        <v>0</v>
      </c>
      <c r="AG60">
        <v>9</v>
      </c>
      <c r="AH60">
        <v>0</v>
      </c>
      <c r="AI60">
        <v>0</v>
      </c>
      <c r="AJ60">
        <v>106</v>
      </c>
      <c r="AK60">
        <v>0</v>
      </c>
      <c r="AL60">
        <v>10</v>
      </c>
      <c r="AM60">
        <v>160</v>
      </c>
      <c r="AN60">
        <v>0</v>
      </c>
      <c r="AO60">
        <v>0</v>
      </c>
      <c r="AP60">
        <v>12</v>
      </c>
      <c r="AQ60">
        <v>30</v>
      </c>
      <c r="AR60">
        <v>11</v>
      </c>
      <c r="AS60">
        <v>21</v>
      </c>
      <c r="AT60">
        <v>178</v>
      </c>
      <c r="AU60">
        <v>23</v>
      </c>
      <c r="AV60">
        <v>0</v>
      </c>
      <c r="AW60">
        <v>80</v>
      </c>
      <c r="AX60">
        <v>9</v>
      </c>
      <c r="AY60">
        <v>5</v>
      </c>
      <c r="AZ60">
        <v>0</v>
      </c>
      <c r="BA60">
        <v>0</v>
      </c>
      <c r="BB60">
        <v>2</v>
      </c>
      <c r="BC60">
        <v>0</v>
      </c>
      <c r="BD60">
        <v>0</v>
      </c>
      <c r="BE60">
        <v>2</v>
      </c>
      <c r="BF60">
        <v>24</v>
      </c>
      <c r="BG60">
        <v>5</v>
      </c>
      <c r="BH60">
        <v>7</v>
      </c>
      <c r="BI60">
        <v>27</v>
      </c>
      <c r="BJ60">
        <v>16</v>
      </c>
      <c r="BK60">
        <v>0</v>
      </c>
      <c r="BL60">
        <v>100</v>
      </c>
      <c r="BM60">
        <v>421</v>
      </c>
      <c r="BN60">
        <v>18</v>
      </c>
      <c r="BO60">
        <v>0</v>
      </c>
      <c r="BP60">
        <v>35</v>
      </c>
      <c r="BQ60">
        <v>272</v>
      </c>
      <c r="BR60">
        <v>0</v>
      </c>
      <c r="BS60">
        <v>53</v>
      </c>
      <c r="BT60">
        <v>0</v>
      </c>
      <c r="BU60">
        <v>610</v>
      </c>
      <c r="BV60">
        <v>0</v>
      </c>
      <c r="BW60">
        <v>0</v>
      </c>
      <c r="BX60">
        <v>0</v>
      </c>
      <c r="BY60">
        <v>999</v>
      </c>
      <c r="BZ60">
        <v>473</v>
      </c>
      <c r="CA60">
        <v>0</v>
      </c>
      <c r="CB60">
        <v>0</v>
      </c>
      <c r="CC60">
        <v>0</v>
      </c>
      <c r="CD60">
        <v>0</v>
      </c>
      <c r="CE60">
        <v>0</v>
      </c>
      <c r="CF60">
        <v>0</v>
      </c>
      <c r="CG60">
        <v>0</v>
      </c>
      <c r="CH60">
        <v>0</v>
      </c>
      <c r="CI60">
        <v>0</v>
      </c>
      <c r="CJ60">
        <v>0</v>
      </c>
      <c r="CK60">
        <v>0</v>
      </c>
      <c r="CL60">
        <v>0</v>
      </c>
    </row>
    <row r="61" spans="1:90">
      <c r="A61" t="s">
        <v>5795</v>
      </c>
      <c r="B61" t="s">
        <v>140</v>
      </c>
      <c r="C61" t="s">
        <v>144</v>
      </c>
      <c r="D61" t="str">
        <f t="shared" si="0"/>
        <v>Kazakhs</v>
      </c>
      <c r="E61">
        <f t="shared" si="1"/>
        <v>0.5145230520227545</v>
      </c>
      <c r="F61">
        <v>252082</v>
      </c>
      <c r="G61">
        <v>129702</v>
      </c>
      <c r="H61">
        <v>72692</v>
      </c>
      <c r="I61">
        <v>1427</v>
      </c>
      <c r="J61">
        <v>3408</v>
      </c>
      <c r="K61">
        <v>20276</v>
      </c>
      <c r="L61">
        <v>1959</v>
      </c>
      <c r="M61">
        <v>3628</v>
      </c>
      <c r="N61">
        <v>3694</v>
      </c>
      <c r="O61">
        <v>3545</v>
      </c>
      <c r="P61">
        <v>507</v>
      </c>
      <c r="Q61">
        <v>105</v>
      </c>
      <c r="R61">
        <v>28</v>
      </c>
      <c r="S61">
        <v>133</v>
      </c>
      <c r="T61">
        <v>24</v>
      </c>
      <c r="U61">
        <v>484</v>
      </c>
      <c r="V61">
        <v>362</v>
      </c>
      <c r="W61">
        <v>680</v>
      </c>
      <c r="X61">
        <v>38</v>
      </c>
      <c r="Y61">
        <v>7</v>
      </c>
      <c r="Z61">
        <v>76</v>
      </c>
      <c r="AA61">
        <v>121</v>
      </c>
      <c r="AB61">
        <v>21</v>
      </c>
      <c r="AC61">
        <v>18</v>
      </c>
      <c r="AD61">
        <v>0</v>
      </c>
      <c r="AE61">
        <v>0</v>
      </c>
      <c r="AF61">
        <v>0</v>
      </c>
      <c r="AG61">
        <v>37</v>
      </c>
      <c r="AH61">
        <v>0</v>
      </c>
      <c r="AI61">
        <v>0</v>
      </c>
      <c r="AJ61">
        <v>820</v>
      </c>
      <c r="AK61">
        <v>0</v>
      </c>
      <c r="AL61">
        <v>17</v>
      </c>
      <c r="AM61">
        <v>179</v>
      </c>
      <c r="AN61">
        <v>0</v>
      </c>
      <c r="AO61">
        <v>0</v>
      </c>
      <c r="AP61">
        <v>17</v>
      </c>
      <c r="AQ61">
        <v>125</v>
      </c>
      <c r="AR61">
        <v>23</v>
      </c>
      <c r="AS61">
        <v>39</v>
      </c>
      <c r="AT61">
        <v>507</v>
      </c>
      <c r="AU61">
        <v>69</v>
      </c>
      <c r="AV61">
        <v>0</v>
      </c>
      <c r="AW61">
        <v>120</v>
      </c>
      <c r="AX61">
        <v>29</v>
      </c>
      <c r="AY61">
        <v>12</v>
      </c>
      <c r="AZ61">
        <v>0</v>
      </c>
      <c r="BA61">
        <v>0</v>
      </c>
      <c r="BB61">
        <v>19</v>
      </c>
      <c r="BC61">
        <v>0</v>
      </c>
      <c r="BD61">
        <v>0</v>
      </c>
      <c r="BE61">
        <v>106</v>
      </c>
      <c r="BF61">
        <v>15</v>
      </c>
      <c r="BG61">
        <v>29</v>
      </c>
      <c r="BH61">
        <v>19</v>
      </c>
      <c r="BI61">
        <v>36</v>
      </c>
      <c r="BJ61">
        <v>50</v>
      </c>
      <c r="BK61">
        <v>0</v>
      </c>
      <c r="BL61">
        <v>305</v>
      </c>
      <c r="BM61">
        <v>528</v>
      </c>
      <c r="BN61">
        <v>17</v>
      </c>
      <c r="BO61">
        <v>0</v>
      </c>
      <c r="BP61">
        <v>131</v>
      </c>
      <c r="BQ61">
        <v>1104</v>
      </c>
      <c r="BR61">
        <v>0</v>
      </c>
      <c r="BS61">
        <v>262</v>
      </c>
      <c r="BT61">
        <v>0</v>
      </c>
      <c r="BU61">
        <v>1017</v>
      </c>
      <c r="BV61">
        <v>0</v>
      </c>
      <c r="BW61">
        <v>0</v>
      </c>
      <c r="BX61">
        <v>0</v>
      </c>
      <c r="BY61">
        <v>2720</v>
      </c>
      <c r="BZ61">
        <v>795</v>
      </c>
      <c r="CA61">
        <v>0</v>
      </c>
      <c r="CB61">
        <v>0</v>
      </c>
      <c r="CC61">
        <v>0</v>
      </c>
      <c r="CD61">
        <v>0</v>
      </c>
      <c r="CE61">
        <v>0</v>
      </c>
      <c r="CF61">
        <v>0</v>
      </c>
      <c r="CG61">
        <v>0</v>
      </c>
      <c r="CH61">
        <v>0</v>
      </c>
      <c r="CI61">
        <v>0</v>
      </c>
      <c r="CJ61">
        <v>0</v>
      </c>
      <c r="CK61">
        <v>0</v>
      </c>
      <c r="CL61">
        <v>0</v>
      </c>
    </row>
    <row r="62" spans="1:90">
      <c r="A62" t="s">
        <v>5896</v>
      </c>
      <c r="B62" t="s">
        <v>149</v>
      </c>
      <c r="C62" t="s">
        <v>150</v>
      </c>
      <c r="D62" t="str">
        <f t="shared" si="0"/>
        <v>Kazakhs</v>
      </c>
      <c r="E62">
        <f t="shared" si="1"/>
        <v>0.82843929879287448</v>
      </c>
      <c r="F62">
        <v>366739</v>
      </c>
      <c r="G62">
        <v>303821</v>
      </c>
      <c r="H62">
        <v>29881</v>
      </c>
      <c r="I62">
        <v>2314</v>
      </c>
      <c r="J62">
        <v>5004</v>
      </c>
      <c r="K62">
        <v>574</v>
      </c>
      <c r="L62">
        <v>3065</v>
      </c>
      <c r="M62">
        <v>3545</v>
      </c>
      <c r="N62">
        <v>1182</v>
      </c>
      <c r="O62">
        <v>1951</v>
      </c>
      <c r="P62">
        <v>1459</v>
      </c>
      <c r="Q62">
        <v>76</v>
      </c>
      <c r="R62">
        <v>74</v>
      </c>
      <c r="S62">
        <v>252</v>
      </c>
      <c r="T62">
        <v>8</v>
      </c>
      <c r="U62">
        <v>897</v>
      </c>
      <c r="V62">
        <v>301</v>
      </c>
      <c r="W62">
        <v>318</v>
      </c>
      <c r="X62">
        <v>35</v>
      </c>
      <c r="Y62">
        <v>15</v>
      </c>
      <c r="Z62">
        <v>26</v>
      </c>
      <c r="AA62">
        <v>453</v>
      </c>
      <c r="AB62">
        <v>8</v>
      </c>
      <c r="AC62">
        <v>45</v>
      </c>
      <c r="AD62">
        <v>6</v>
      </c>
      <c r="AE62">
        <v>13</v>
      </c>
      <c r="AF62">
        <v>0</v>
      </c>
      <c r="AG62">
        <v>67</v>
      </c>
      <c r="AH62">
        <v>8</v>
      </c>
      <c r="AI62">
        <v>0</v>
      </c>
      <c r="AJ62">
        <v>560</v>
      </c>
      <c r="AK62">
        <v>0</v>
      </c>
      <c r="AL62">
        <v>15</v>
      </c>
      <c r="AM62">
        <v>149</v>
      </c>
      <c r="AN62">
        <v>0</v>
      </c>
      <c r="AO62">
        <v>0</v>
      </c>
      <c r="AP62">
        <v>79</v>
      </c>
      <c r="AQ62">
        <v>98</v>
      </c>
      <c r="AR62">
        <v>17</v>
      </c>
      <c r="AS62">
        <v>100</v>
      </c>
      <c r="AT62">
        <v>390</v>
      </c>
      <c r="AU62">
        <v>116</v>
      </c>
      <c r="AV62">
        <v>13</v>
      </c>
      <c r="AW62">
        <v>53</v>
      </c>
      <c r="AX62">
        <v>14</v>
      </c>
      <c r="AY62">
        <v>0</v>
      </c>
      <c r="AZ62">
        <v>0</v>
      </c>
      <c r="BA62">
        <v>0</v>
      </c>
      <c r="BB62">
        <v>0</v>
      </c>
      <c r="BC62">
        <v>0</v>
      </c>
      <c r="BD62">
        <v>0</v>
      </c>
      <c r="BE62">
        <v>39</v>
      </c>
      <c r="BF62">
        <v>0</v>
      </c>
      <c r="BG62">
        <v>13</v>
      </c>
      <c r="BH62">
        <v>0</v>
      </c>
      <c r="BI62">
        <v>0</v>
      </c>
      <c r="BJ62">
        <v>47</v>
      </c>
      <c r="BK62">
        <v>0</v>
      </c>
      <c r="BL62">
        <v>94</v>
      </c>
      <c r="BM62">
        <v>285</v>
      </c>
      <c r="BN62">
        <v>0</v>
      </c>
      <c r="BO62">
        <v>13</v>
      </c>
      <c r="BP62">
        <v>54</v>
      </c>
      <c r="BQ62">
        <v>182</v>
      </c>
      <c r="BR62">
        <v>0</v>
      </c>
      <c r="BS62">
        <v>911</v>
      </c>
      <c r="BT62">
        <v>16</v>
      </c>
      <c r="BU62">
        <v>586</v>
      </c>
      <c r="BV62">
        <v>0</v>
      </c>
      <c r="BW62">
        <v>0</v>
      </c>
      <c r="BX62">
        <v>0</v>
      </c>
      <c r="BY62">
        <v>6321</v>
      </c>
      <c r="BZ62">
        <v>1176</v>
      </c>
      <c r="CA62">
        <v>0</v>
      </c>
      <c r="CB62">
        <v>0</v>
      </c>
      <c r="CC62">
        <v>0</v>
      </c>
      <c r="CD62">
        <v>0</v>
      </c>
      <c r="CE62">
        <v>0</v>
      </c>
      <c r="CF62">
        <v>0</v>
      </c>
      <c r="CG62">
        <v>0</v>
      </c>
      <c r="CH62">
        <v>0</v>
      </c>
      <c r="CI62">
        <v>0</v>
      </c>
      <c r="CJ62">
        <v>0</v>
      </c>
      <c r="CK62">
        <v>0</v>
      </c>
      <c r="CL62">
        <v>0</v>
      </c>
    </row>
    <row r="63" spans="1:90">
      <c r="A63" t="s">
        <v>5913</v>
      </c>
      <c r="B63" t="s">
        <v>149</v>
      </c>
      <c r="C63" t="s">
        <v>152</v>
      </c>
      <c r="D63" t="str">
        <f t="shared" si="0"/>
        <v>Kazakhs</v>
      </c>
      <c r="E63">
        <f t="shared" si="1"/>
        <v>0.75493020543951705</v>
      </c>
      <c r="F63">
        <v>233256</v>
      </c>
      <c r="G63">
        <v>176092</v>
      </c>
      <c r="H63">
        <v>28773</v>
      </c>
      <c r="I63">
        <v>1618</v>
      </c>
      <c r="J63">
        <v>5116</v>
      </c>
      <c r="K63">
        <v>335</v>
      </c>
      <c r="L63">
        <v>3545</v>
      </c>
      <c r="M63">
        <v>3638</v>
      </c>
      <c r="N63">
        <v>934</v>
      </c>
      <c r="O63">
        <v>2108</v>
      </c>
      <c r="P63">
        <v>1485</v>
      </c>
      <c r="Q63">
        <v>101</v>
      </c>
      <c r="R63">
        <v>70</v>
      </c>
      <c r="S63">
        <v>283</v>
      </c>
      <c r="T63">
        <v>26</v>
      </c>
      <c r="U63">
        <v>1071</v>
      </c>
      <c r="V63">
        <v>251</v>
      </c>
      <c r="W63">
        <v>348</v>
      </c>
      <c r="X63">
        <v>30</v>
      </c>
      <c r="Y63">
        <v>34</v>
      </c>
      <c r="Z63">
        <v>38</v>
      </c>
      <c r="AA63">
        <v>425</v>
      </c>
      <c r="AB63">
        <v>12</v>
      </c>
      <c r="AC63">
        <v>18</v>
      </c>
      <c r="AD63">
        <v>20</v>
      </c>
      <c r="AE63">
        <v>14</v>
      </c>
      <c r="AF63">
        <v>0</v>
      </c>
      <c r="AG63">
        <v>44</v>
      </c>
      <c r="AH63">
        <v>9</v>
      </c>
      <c r="AI63">
        <v>0</v>
      </c>
      <c r="AJ63">
        <v>914</v>
      </c>
      <c r="AK63">
        <v>0</v>
      </c>
      <c r="AL63">
        <v>8</v>
      </c>
      <c r="AM63">
        <v>75</v>
      </c>
      <c r="AN63">
        <v>0</v>
      </c>
      <c r="AO63">
        <v>0</v>
      </c>
      <c r="AP63">
        <v>76</v>
      </c>
      <c r="AQ63">
        <v>97</v>
      </c>
      <c r="AR63">
        <v>16</v>
      </c>
      <c r="AS63">
        <v>90</v>
      </c>
      <c r="AT63">
        <v>512</v>
      </c>
      <c r="AU63">
        <v>134</v>
      </c>
      <c r="AV63">
        <v>6</v>
      </c>
      <c r="AW63">
        <v>44</v>
      </c>
      <c r="AX63">
        <v>10</v>
      </c>
      <c r="AY63">
        <v>0</v>
      </c>
      <c r="AZ63">
        <v>0</v>
      </c>
      <c r="BA63">
        <v>0</v>
      </c>
      <c r="BB63">
        <v>0</v>
      </c>
      <c r="BC63">
        <v>0</v>
      </c>
      <c r="BD63">
        <v>0</v>
      </c>
      <c r="BE63">
        <v>113</v>
      </c>
      <c r="BF63">
        <v>0</v>
      </c>
      <c r="BG63">
        <v>4</v>
      </c>
      <c r="BH63">
        <v>0</v>
      </c>
      <c r="BI63">
        <v>0</v>
      </c>
      <c r="BJ63">
        <v>72</v>
      </c>
      <c r="BK63">
        <v>0</v>
      </c>
      <c r="BL63">
        <v>102</v>
      </c>
      <c r="BM63">
        <v>472</v>
      </c>
      <c r="BN63">
        <v>0</v>
      </c>
      <c r="BO63">
        <v>10</v>
      </c>
      <c r="BP63">
        <v>48</v>
      </c>
      <c r="BQ63">
        <v>320</v>
      </c>
      <c r="BR63">
        <v>0</v>
      </c>
      <c r="BS63">
        <v>1008</v>
      </c>
      <c r="BT63">
        <v>19</v>
      </c>
      <c r="BU63">
        <v>323</v>
      </c>
      <c r="BV63">
        <v>0</v>
      </c>
      <c r="BW63">
        <v>0</v>
      </c>
      <c r="BX63">
        <v>0</v>
      </c>
      <c r="BY63">
        <v>1585</v>
      </c>
      <c r="BZ63">
        <v>760</v>
      </c>
      <c r="CA63">
        <v>0</v>
      </c>
      <c r="CB63">
        <v>0</v>
      </c>
      <c r="CC63">
        <v>0</v>
      </c>
      <c r="CD63">
        <v>0</v>
      </c>
      <c r="CE63">
        <v>0</v>
      </c>
      <c r="CF63">
        <v>0</v>
      </c>
      <c r="CG63">
        <v>0</v>
      </c>
      <c r="CH63">
        <v>0</v>
      </c>
      <c r="CI63">
        <v>0</v>
      </c>
      <c r="CJ63">
        <v>0</v>
      </c>
      <c r="CK63">
        <v>0</v>
      </c>
      <c r="CL63">
        <v>0</v>
      </c>
    </row>
    <row r="64" spans="1:90">
      <c r="A64" t="s">
        <v>5881</v>
      </c>
      <c r="B64" t="s">
        <v>149</v>
      </c>
      <c r="C64" t="s">
        <v>151</v>
      </c>
      <c r="D64" t="str">
        <f t="shared" si="0"/>
        <v>Kazakhs</v>
      </c>
      <c r="E64">
        <f t="shared" si="1"/>
        <v>0.75356739376031978</v>
      </c>
      <c r="F64">
        <v>345210</v>
      </c>
      <c r="G64">
        <v>260139</v>
      </c>
      <c r="H64">
        <v>45591</v>
      </c>
      <c r="I64">
        <v>2120</v>
      </c>
      <c r="J64">
        <v>7417</v>
      </c>
      <c r="K64">
        <v>486</v>
      </c>
      <c r="L64">
        <v>4349</v>
      </c>
      <c r="M64">
        <v>4455</v>
      </c>
      <c r="N64">
        <v>1375</v>
      </c>
      <c r="O64">
        <v>1765</v>
      </c>
      <c r="P64">
        <v>2163</v>
      </c>
      <c r="Q64">
        <v>149</v>
      </c>
      <c r="R64">
        <v>118</v>
      </c>
      <c r="S64">
        <v>363</v>
      </c>
      <c r="T64">
        <v>23</v>
      </c>
      <c r="U64">
        <v>1253</v>
      </c>
      <c r="V64">
        <v>330</v>
      </c>
      <c r="W64">
        <v>383</v>
      </c>
      <c r="X64">
        <v>39</v>
      </c>
      <c r="Y64">
        <v>34</v>
      </c>
      <c r="Z64">
        <v>29</v>
      </c>
      <c r="AA64">
        <v>576</v>
      </c>
      <c r="AB64">
        <v>8</v>
      </c>
      <c r="AC64">
        <v>34</v>
      </c>
      <c r="AD64">
        <v>10</v>
      </c>
      <c r="AE64">
        <v>26</v>
      </c>
      <c r="AF64">
        <v>0</v>
      </c>
      <c r="AG64">
        <v>67</v>
      </c>
      <c r="AH64">
        <v>11</v>
      </c>
      <c r="AI64">
        <v>0</v>
      </c>
      <c r="AJ64">
        <v>1273</v>
      </c>
      <c r="AK64">
        <v>0</v>
      </c>
      <c r="AL64">
        <v>12</v>
      </c>
      <c r="AM64">
        <v>112</v>
      </c>
      <c r="AN64">
        <v>0</v>
      </c>
      <c r="AO64">
        <v>0</v>
      </c>
      <c r="AP64">
        <v>115</v>
      </c>
      <c r="AQ64">
        <v>122</v>
      </c>
      <c r="AR64">
        <v>27</v>
      </c>
      <c r="AS64">
        <v>128</v>
      </c>
      <c r="AT64">
        <v>553</v>
      </c>
      <c r="AU64">
        <v>153</v>
      </c>
      <c r="AV64">
        <v>22</v>
      </c>
      <c r="AW64">
        <v>60</v>
      </c>
      <c r="AX64">
        <v>13</v>
      </c>
      <c r="AY64">
        <v>0</v>
      </c>
      <c r="AZ64">
        <v>0</v>
      </c>
      <c r="BA64">
        <v>0</v>
      </c>
      <c r="BB64">
        <v>0</v>
      </c>
      <c r="BC64">
        <v>0</v>
      </c>
      <c r="BD64">
        <v>0</v>
      </c>
      <c r="BE64">
        <v>91</v>
      </c>
      <c r="BF64">
        <v>0</v>
      </c>
      <c r="BG64">
        <v>11</v>
      </c>
      <c r="BH64">
        <v>0</v>
      </c>
      <c r="BI64">
        <v>0</v>
      </c>
      <c r="BJ64">
        <v>70</v>
      </c>
      <c r="BK64">
        <v>0</v>
      </c>
      <c r="BL64">
        <v>106</v>
      </c>
      <c r="BM64">
        <v>465</v>
      </c>
      <c r="BN64">
        <v>0</v>
      </c>
      <c r="BO64">
        <v>18</v>
      </c>
      <c r="BP64">
        <v>70</v>
      </c>
      <c r="BQ64">
        <v>260</v>
      </c>
      <c r="BR64">
        <v>0</v>
      </c>
      <c r="BS64">
        <v>1388</v>
      </c>
      <c r="BT64">
        <v>22</v>
      </c>
      <c r="BU64">
        <v>378</v>
      </c>
      <c r="BV64">
        <v>0</v>
      </c>
      <c r="BW64">
        <v>0</v>
      </c>
      <c r="BX64">
        <v>0</v>
      </c>
      <c r="BY64">
        <v>5293</v>
      </c>
      <c r="BZ64">
        <v>1135</v>
      </c>
      <c r="CA64">
        <v>0</v>
      </c>
      <c r="CB64">
        <v>0</v>
      </c>
      <c r="CC64">
        <v>0</v>
      </c>
      <c r="CD64">
        <v>0</v>
      </c>
      <c r="CE64">
        <v>0</v>
      </c>
      <c r="CF64">
        <v>0</v>
      </c>
      <c r="CG64">
        <v>0</v>
      </c>
      <c r="CH64">
        <v>0</v>
      </c>
      <c r="CI64">
        <v>0</v>
      </c>
      <c r="CJ64">
        <v>0</v>
      </c>
      <c r="CK64">
        <v>0</v>
      </c>
      <c r="CL64">
        <v>0</v>
      </c>
    </row>
    <row r="65" spans="1:90">
      <c r="A65" t="s">
        <v>5961</v>
      </c>
      <c r="B65" t="s">
        <v>149</v>
      </c>
      <c r="C65" t="s">
        <v>148</v>
      </c>
      <c r="D65" t="str">
        <f t="shared" si="0"/>
        <v>Kazakhs</v>
      </c>
      <c r="E65">
        <f t="shared" si="1"/>
        <v>0.8753758999000858</v>
      </c>
      <c r="F65">
        <v>409351</v>
      </c>
      <c r="G65">
        <v>358336</v>
      </c>
      <c r="H65">
        <v>23331</v>
      </c>
      <c r="I65">
        <v>2098</v>
      </c>
      <c r="J65">
        <v>3623</v>
      </c>
      <c r="K65">
        <v>726</v>
      </c>
      <c r="L65">
        <v>2152</v>
      </c>
      <c r="M65">
        <v>3131</v>
      </c>
      <c r="N65">
        <v>958</v>
      </c>
      <c r="O65">
        <v>2304</v>
      </c>
      <c r="P65">
        <v>1024</v>
      </c>
      <c r="Q65">
        <v>104</v>
      </c>
      <c r="R65">
        <v>45</v>
      </c>
      <c r="S65">
        <v>204</v>
      </c>
      <c r="T65">
        <v>13</v>
      </c>
      <c r="U65">
        <v>728</v>
      </c>
      <c r="V65">
        <v>254</v>
      </c>
      <c r="W65">
        <v>298</v>
      </c>
      <c r="X65">
        <v>31</v>
      </c>
      <c r="Y65">
        <v>19</v>
      </c>
      <c r="Z65">
        <v>19</v>
      </c>
      <c r="AA65">
        <v>299</v>
      </c>
      <c r="AB65">
        <v>15</v>
      </c>
      <c r="AC65">
        <v>25</v>
      </c>
      <c r="AD65">
        <v>9</v>
      </c>
      <c r="AE65">
        <v>14</v>
      </c>
      <c r="AF65">
        <v>0</v>
      </c>
      <c r="AG65">
        <v>25</v>
      </c>
      <c r="AH65">
        <v>14</v>
      </c>
      <c r="AI65">
        <v>0</v>
      </c>
      <c r="AJ65">
        <v>509</v>
      </c>
      <c r="AK65">
        <v>0</v>
      </c>
      <c r="AL65">
        <v>10</v>
      </c>
      <c r="AM65">
        <v>104</v>
      </c>
      <c r="AN65">
        <v>0</v>
      </c>
      <c r="AO65">
        <v>0</v>
      </c>
      <c r="AP65">
        <v>61</v>
      </c>
      <c r="AQ65">
        <v>73</v>
      </c>
      <c r="AR65">
        <v>9</v>
      </c>
      <c r="AS65">
        <v>79</v>
      </c>
      <c r="AT65">
        <v>289</v>
      </c>
      <c r="AU65">
        <v>95</v>
      </c>
      <c r="AV65">
        <v>6</v>
      </c>
      <c r="AW65">
        <v>31</v>
      </c>
      <c r="AX65">
        <v>10</v>
      </c>
      <c r="AY65">
        <v>0</v>
      </c>
      <c r="AZ65">
        <v>0</v>
      </c>
      <c r="BA65">
        <v>0</v>
      </c>
      <c r="BB65">
        <v>0</v>
      </c>
      <c r="BC65">
        <v>0</v>
      </c>
      <c r="BD65">
        <v>0</v>
      </c>
      <c r="BE65">
        <v>24</v>
      </c>
      <c r="BF65">
        <v>0</v>
      </c>
      <c r="BG65">
        <v>17</v>
      </c>
      <c r="BH65">
        <v>0</v>
      </c>
      <c r="BI65">
        <v>0</v>
      </c>
      <c r="BJ65">
        <v>29</v>
      </c>
      <c r="BK65">
        <v>0</v>
      </c>
      <c r="BL65">
        <v>71</v>
      </c>
      <c r="BM65">
        <v>388</v>
      </c>
      <c r="BN65">
        <v>0</v>
      </c>
      <c r="BO65">
        <v>21</v>
      </c>
      <c r="BP65">
        <v>57</v>
      </c>
      <c r="BQ65">
        <v>164</v>
      </c>
      <c r="BR65">
        <v>0</v>
      </c>
      <c r="BS65">
        <v>610</v>
      </c>
      <c r="BT65">
        <v>18</v>
      </c>
      <c r="BU65">
        <v>529</v>
      </c>
      <c r="BV65">
        <v>0</v>
      </c>
      <c r="BW65">
        <v>0</v>
      </c>
      <c r="BX65">
        <v>0</v>
      </c>
      <c r="BY65">
        <v>5526</v>
      </c>
      <c r="BZ65">
        <v>822</v>
      </c>
      <c r="CA65">
        <v>0</v>
      </c>
      <c r="CB65">
        <v>0</v>
      </c>
      <c r="CC65">
        <v>0</v>
      </c>
      <c r="CD65">
        <v>0</v>
      </c>
      <c r="CE65">
        <v>0</v>
      </c>
      <c r="CF65">
        <v>0</v>
      </c>
      <c r="CG65">
        <v>0</v>
      </c>
      <c r="CH65">
        <v>0</v>
      </c>
      <c r="CI65">
        <v>0</v>
      </c>
      <c r="CJ65">
        <v>0</v>
      </c>
      <c r="CK65">
        <v>0</v>
      </c>
      <c r="CL65">
        <v>0</v>
      </c>
    </row>
    <row r="66" spans="1:90">
      <c r="A66" t="s">
        <v>5864</v>
      </c>
      <c r="B66" t="s">
        <v>153</v>
      </c>
      <c r="C66" t="s">
        <v>153</v>
      </c>
      <c r="D66" t="str">
        <f t="shared" si="0"/>
        <v>Kazakhs</v>
      </c>
      <c r="E66">
        <f t="shared" si="1"/>
        <v>0.8901732521055894</v>
      </c>
      <c r="F66">
        <v>401669</v>
      </c>
      <c r="G66">
        <v>357555</v>
      </c>
      <c r="H66">
        <v>27447</v>
      </c>
      <c r="I66">
        <v>982</v>
      </c>
      <c r="J66">
        <v>1505</v>
      </c>
      <c r="K66">
        <v>145</v>
      </c>
      <c r="L66">
        <v>711</v>
      </c>
      <c r="M66">
        <v>2755</v>
      </c>
      <c r="N66">
        <v>789</v>
      </c>
      <c r="O66">
        <v>3597</v>
      </c>
      <c r="P66">
        <v>426</v>
      </c>
      <c r="Q66">
        <v>133</v>
      </c>
      <c r="R66">
        <v>18</v>
      </c>
      <c r="S66">
        <v>137</v>
      </c>
      <c r="T66">
        <v>0</v>
      </c>
      <c r="U66">
        <v>284</v>
      </c>
      <c r="V66">
        <v>68</v>
      </c>
      <c r="W66">
        <v>409</v>
      </c>
      <c r="X66">
        <v>69</v>
      </c>
      <c r="Y66">
        <v>0</v>
      </c>
      <c r="Z66">
        <v>15</v>
      </c>
      <c r="AA66">
        <v>101</v>
      </c>
      <c r="AB66">
        <v>0</v>
      </c>
      <c r="AC66">
        <v>47</v>
      </c>
      <c r="AD66">
        <v>217</v>
      </c>
      <c r="AE66">
        <v>41</v>
      </c>
      <c r="AF66">
        <v>79</v>
      </c>
      <c r="AG66">
        <v>133</v>
      </c>
      <c r="AH66">
        <v>26</v>
      </c>
      <c r="AI66">
        <v>18</v>
      </c>
      <c r="AJ66">
        <v>63</v>
      </c>
      <c r="AK66">
        <v>0</v>
      </c>
      <c r="AL66">
        <v>41</v>
      </c>
      <c r="AM66">
        <v>1002</v>
      </c>
      <c r="AN66">
        <v>0</v>
      </c>
      <c r="AO66">
        <v>0</v>
      </c>
      <c r="AP66">
        <v>23</v>
      </c>
      <c r="AQ66">
        <v>29</v>
      </c>
      <c r="AR66">
        <v>40</v>
      </c>
      <c r="AS66">
        <v>50</v>
      </c>
      <c r="AT66">
        <v>241</v>
      </c>
      <c r="AU66">
        <v>60</v>
      </c>
      <c r="AV66">
        <v>0</v>
      </c>
      <c r="AW66">
        <v>38</v>
      </c>
      <c r="AX66">
        <v>0</v>
      </c>
      <c r="AY66">
        <v>0</v>
      </c>
      <c r="AZ66">
        <v>0</v>
      </c>
      <c r="BA66">
        <v>0</v>
      </c>
      <c r="BB66">
        <v>0</v>
      </c>
      <c r="BC66">
        <v>17</v>
      </c>
      <c r="BD66">
        <v>0</v>
      </c>
      <c r="BE66">
        <v>9</v>
      </c>
      <c r="BF66">
        <v>0</v>
      </c>
      <c r="BG66">
        <v>12</v>
      </c>
      <c r="BH66">
        <v>0</v>
      </c>
      <c r="BI66">
        <v>0</v>
      </c>
      <c r="BJ66">
        <v>444</v>
      </c>
      <c r="BK66">
        <v>27</v>
      </c>
      <c r="BL66">
        <v>256</v>
      </c>
      <c r="BM66">
        <v>74</v>
      </c>
      <c r="BN66">
        <v>12</v>
      </c>
      <c r="BO66">
        <v>36</v>
      </c>
      <c r="BP66">
        <v>19</v>
      </c>
      <c r="BQ66">
        <v>13</v>
      </c>
      <c r="BR66">
        <v>0</v>
      </c>
      <c r="BS66">
        <v>42</v>
      </c>
      <c r="BT66">
        <v>0</v>
      </c>
      <c r="BU66">
        <v>448</v>
      </c>
      <c r="BV66">
        <v>0</v>
      </c>
      <c r="BW66">
        <v>0</v>
      </c>
      <c r="BX66">
        <v>0</v>
      </c>
      <c r="BY66">
        <v>80</v>
      </c>
      <c r="BZ66">
        <v>843</v>
      </c>
      <c r="CA66">
        <v>0</v>
      </c>
      <c r="CB66">
        <v>0</v>
      </c>
      <c r="CC66">
        <v>0</v>
      </c>
      <c r="CD66">
        <v>0</v>
      </c>
      <c r="CE66">
        <v>0</v>
      </c>
      <c r="CF66">
        <v>0</v>
      </c>
      <c r="CG66">
        <v>0</v>
      </c>
      <c r="CH66">
        <v>0</v>
      </c>
      <c r="CI66">
        <v>0</v>
      </c>
      <c r="CJ66">
        <v>43</v>
      </c>
      <c r="CK66">
        <v>0</v>
      </c>
      <c r="CL66">
        <v>0</v>
      </c>
    </row>
    <row r="67" spans="1:90">
      <c r="A67" t="s">
        <v>5839</v>
      </c>
      <c r="B67" t="s">
        <v>153</v>
      </c>
      <c r="C67" t="s">
        <v>156</v>
      </c>
      <c r="D67" t="str">
        <f t="shared" ref="D67:D130" si="2">INDEX($G$1:$CL$1,(MATCH(MAX(G67:CL67),G67:CL67,0)))</f>
        <v>Kazakhs</v>
      </c>
      <c r="E67">
        <f t="shared" ref="E67:E130" si="3">MAX(G67:CL67)/F67</f>
        <v>0.97304130620202267</v>
      </c>
      <c r="F67">
        <v>32828</v>
      </c>
      <c r="G67">
        <v>31943</v>
      </c>
      <c r="H67">
        <v>649</v>
      </c>
      <c r="I67">
        <v>54</v>
      </c>
      <c r="J67">
        <v>22</v>
      </c>
      <c r="K67">
        <v>2</v>
      </c>
      <c r="L67">
        <v>6</v>
      </c>
      <c r="M67">
        <v>32</v>
      </c>
      <c r="N67">
        <v>1</v>
      </c>
      <c r="O67">
        <v>8</v>
      </c>
      <c r="P67">
        <v>8</v>
      </c>
      <c r="Q67">
        <v>4</v>
      </c>
      <c r="R67">
        <v>0</v>
      </c>
      <c r="S67">
        <v>14</v>
      </c>
      <c r="T67">
        <v>0</v>
      </c>
      <c r="U67">
        <v>0</v>
      </c>
      <c r="V67">
        <v>2</v>
      </c>
      <c r="W67">
        <v>2</v>
      </c>
      <c r="X67">
        <v>4</v>
      </c>
      <c r="Y67">
        <v>0</v>
      </c>
      <c r="Z67">
        <v>1</v>
      </c>
      <c r="AA67">
        <v>1</v>
      </c>
      <c r="AB67">
        <v>0</v>
      </c>
      <c r="AC67">
        <v>0</v>
      </c>
      <c r="AD67">
        <v>8</v>
      </c>
      <c r="AE67">
        <v>2</v>
      </c>
      <c r="AF67">
        <v>0</v>
      </c>
      <c r="AG67">
        <v>0</v>
      </c>
      <c r="AH67">
        <v>0</v>
      </c>
      <c r="AI67">
        <v>0</v>
      </c>
      <c r="AJ67">
        <v>0</v>
      </c>
      <c r="AK67">
        <v>0</v>
      </c>
      <c r="AL67">
        <v>2</v>
      </c>
      <c r="AM67">
        <v>26</v>
      </c>
      <c r="AN67">
        <v>0</v>
      </c>
      <c r="AO67">
        <v>0</v>
      </c>
      <c r="AP67">
        <v>0</v>
      </c>
      <c r="AQ67">
        <v>0</v>
      </c>
      <c r="AR67">
        <v>0</v>
      </c>
      <c r="AS67">
        <v>0</v>
      </c>
      <c r="AT67">
        <v>3</v>
      </c>
      <c r="AU67">
        <v>1</v>
      </c>
      <c r="AV67">
        <v>0</v>
      </c>
      <c r="AW67">
        <v>0</v>
      </c>
      <c r="AX67">
        <v>0</v>
      </c>
      <c r="AY67">
        <v>0</v>
      </c>
      <c r="AZ67">
        <v>0</v>
      </c>
      <c r="BA67">
        <v>0</v>
      </c>
      <c r="BB67">
        <v>0</v>
      </c>
      <c r="BC67">
        <v>0</v>
      </c>
      <c r="BD67">
        <v>0</v>
      </c>
      <c r="BE67">
        <v>0</v>
      </c>
      <c r="BF67">
        <v>0</v>
      </c>
      <c r="BG67">
        <v>0</v>
      </c>
      <c r="BH67">
        <v>0</v>
      </c>
      <c r="BI67">
        <v>0</v>
      </c>
      <c r="BJ67">
        <v>5</v>
      </c>
      <c r="BK67">
        <v>1</v>
      </c>
      <c r="BL67">
        <v>3</v>
      </c>
      <c r="BM67">
        <v>2</v>
      </c>
      <c r="BN67">
        <v>0</v>
      </c>
      <c r="BO67">
        <v>0</v>
      </c>
      <c r="BP67">
        <v>0</v>
      </c>
      <c r="BQ67">
        <v>0</v>
      </c>
      <c r="BR67">
        <v>0</v>
      </c>
      <c r="BS67">
        <v>0</v>
      </c>
      <c r="BT67">
        <v>0</v>
      </c>
      <c r="BU67">
        <v>6</v>
      </c>
      <c r="BV67">
        <v>0</v>
      </c>
      <c r="BW67">
        <v>0</v>
      </c>
      <c r="BX67">
        <v>0</v>
      </c>
      <c r="BY67">
        <v>5</v>
      </c>
      <c r="BZ67">
        <v>11</v>
      </c>
      <c r="CA67">
        <v>0</v>
      </c>
      <c r="CB67">
        <v>0</v>
      </c>
      <c r="CC67">
        <v>0</v>
      </c>
      <c r="CD67">
        <v>0</v>
      </c>
      <c r="CE67">
        <v>0</v>
      </c>
      <c r="CF67">
        <v>0</v>
      </c>
      <c r="CG67">
        <v>0</v>
      </c>
      <c r="CH67">
        <v>0</v>
      </c>
      <c r="CI67">
        <v>0</v>
      </c>
      <c r="CJ67">
        <v>0</v>
      </c>
      <c r="CK67">
        <v>0</v>
      </c>
      <c r="CL67">
        <v>0</v>
      </c>
    </row>
    <row r="68" spans="1:90">
      <c r="A68" t="s">
        <v>5861</v>
      </c>
      <c r="B68" t="s">
        <v>153</v>
      </c>
      <c r="C68" t="s">
        <v>160</v>
      </c>
      <c r="D68" t="str">
        <f t="shared" si="2"/>
        <v>Kazakhs</v>
      </c>
      <c r="E68">
        <f t="shared" si="3"/>
        <v>0.99713704512920964</v>
      </c>
      <c r="F68">
        <v>26546</v>
      </c>
      <c r="G68">
        <v>26470</v>
      </c>
      <c r="H68">
        <v>10</v>
      </c>
      <c r="I68">
        <v>7</v>
      </c>
      <c r="J68">
        <v>1</v>
      </c>
      <c r="K68">
        <v>4</v>
      </c>
      <c r="L68">
        <v>1</v>
      </c>
      <c r="M68">
        <v>11</v>
      </c>
      <c r="N68">
        <v>0</v>
      </c>
      <c r="O68">
        <v>1</v>
      </c>
      <c r="P68">
        <v>3</v>
      </c>
      <c r="Q68">
        <v>0</v>
      </c>
      <c r="R68">
        <v>0</v>
      </c>
      <c r="S68">
        <v>0</v>
      </c>
      <c r="T68">
        <v>0</v>
      </c>
      <c r="U68">
        <v>0</v>
      </c>
      <c r="V68">
        <v>2</v>
      </c>
      <c r="W68">
        <v>0</v>
      </c>
      <c r="X68">
        <v>1</v>
      </c>
      <c r="Y68">
        <v>0</v>
      </c>
      <c r="Z68">
        <v>0</v>
      </c>
      <c r="AA68">
        <v>1</v>
      </c>
      <c r="AB68">
        <v>0</v>
      </c>
      <c r="AC68">
        <v>0</v>
      </c>
      <c r="AD68">
        <v>0</v>
      </c>
      <c r="AE68">
        <v>0</v>
      </c>
      <c r="AF68">
        <v>0</v>
      </c>
      <c r="AG68">
        <v>0</v>
      </c>
      <c r="AH68">
        <v>0</v>
      </c>
      <c r="AI68">
        <v>0</v>
      </c>
      <c r="AJ68">
        <v>0</v>
      </c>
      <c r="AK68">
        <v>0</v>
      </c>
      <c r="AL68">
        <v>0</v>
      </c>
      <c r="AM68">
        <v>15</v>
      </c>
      <c r="AN68">
        <v>0</v>
      </c>
      <c r="AO68">
        <v>0</v>
      </c>
      <c r="AP68">
        <v>0</v>
      </c>
      <c r="AQ68">
        <v>0</v>
      </c>
      <c r="AR68">
        <v>0</v>
      </c>
      <c r="AS68">
        <v>0</v>
      </c>
      <c r="AT68">
        <v>16</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0</v>
      </c>
      <c r="BX68">
        <v>0</v>
      </c>
      <c r="BY68">
        <v>0</v>
      </c>
      <c r="BZ68">
        <v>2</v>
      </c>
      <c r="CA68">
        <v>0</v>
      </c>
      <c r="CB68">
        <v>0</v>
      </c>
      <c r="CC68">
        <v>0</v>
      </c>
      <c r="CD68">
        <v>0</v>
      </c>
      <c r="CE68">
        <v>0</v>
      </c>
      <c r="CF68">
        <v>0</v>
      </c>
      <c r="CG68">
        <v>0</v>
      </c>
      <c r="CH68">
        <v>0</v>
      </c>
      <c r="CI68">
        <v>0</v>
      </c>
      <c r="CJ68">
        <v>0</v>
      </c>
      <c r="CK68">
        <v>0</v>
      </c>
      <c r="CL68">
        <v>0</v>
      </c>
    </row>
    <row r="69" spans="1:90">
      <c r="A69" t="s">
        <v>5846</v>
      </c>
      <c r="B69" t="s">
        <v>153</v>
      </c>
      <c r="C69" t="s">
        <v>155</v>
      </c>
      <c r="D69" t="str">
        <f t="shared" si="2"/>
        <v>Kazakhs</v>
      </c>
      <c r="E69">
        <f t="shared" si="3"/>
        <v>0.97968566235432486</v>
      </c>
      <c r="F69">
        <v>56118</v>
      </c>
      <c r="G69">
        <v>54978</v>
      </c>
      <c r="H69">
        <v>858</v>
      </c>
      <c r="I69">
        <v>33</v>
      </c>
      <c r="J69">
        <v>18</v>
      </c>
      <c r="K69">
        <v>8</v>
      </c>
      <c r="L69">
        <v>12</v>
      </c>
      <c r="M69">
        <v>64</v>
      </c>
      <c r="N69">
        <v>7</v>
      </c>
      <c r="O69">
        <v>38</v>
      </c>
      <c r="P69">
        <v>9</v>
      </c>
      <c r="Q69">
        <v>0</v>
      </c>
      <c r="R69">
        <v>3</v>
      </c>
      <c r="S69">
        <v>0</v>
      </c>
      <c r="T69">
        <v>0</v>
      </c>
      <c r="U69">
        <v>6</v>
      </c>
      <c r="V69">
        <v>7</v>
      </c>
      <c r="W69">
        <v>0</v>
      </c>
      <c r="X69">
        <v>1</v>
      </c>
      <c r="Y69">
        <v>0</v>
      </c>
      <c r="Z69">
        <v>0</v>
      </c>
      <c r="AA69">
        <v>2</v>
      </c>
      <c r="AB69">
        <v>0</v>
      </c>
      <c r="AC69">
        <v>1</v>
      </c>
      <c r="AD69">
        <v>0</v>
      </c>
      <c r="AE69">
        <v>0</v>
      </c>
      <c r="AF69">
        <v>4</v>
      </c>
      <c r="AG69">
        <v>0</v>
      </c>
      <c r="AH69">
        <v>3</v>
      </c>
      <c r="AI69">
        <v>0</v>
      </c>
      <c r="AJ69">
        <v>0</v>
      </c>
      <c r="AK69">
        <v>0</v>
      </c>
      <c r="AL69">
        <v>2</v>
      </c>
      <c r="AM69">
        <v>10</v>
      </c>
      <c r="AN69">
        <v>0</v>
      </c>
      <c r="AO69">
        <v>0</v>
      </c>
      <c r="AP69">
        <v>0</v>
      </c>
      <c r="AQ69">
        <v>0</v>
      </c>
      <c r="AR69">
        <v>0</v>
      </c>
      <c r="AS69">
        <v>0</v>
      </c>
      <c r="AT69">
        <v>0</v>
      </c>
      <c r="AU69">
        <v>0</v>
      </c>
      <c r="AV69">
        <v>0</v>
      </c>
      <c r="AW69">
        <v>1</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21</v>
      </c>
      <c r="BV69">
        <v>0</v>
      </c>
      <c r="BW69">
        <v>0</v>
      </c>
      <c r="BX69">
        <v>0</v>
      </c>
      <c r="BY69">
        <v>0</v>
      </c>
      <c r="BZ69">
        <v>32</v>
      </c>
      <c r="CA69">
        <v>0</v>
      </c>
      <c r="CB69">
        <v>0</v>
      </c>
      <c r="CC69">
        <v>0</v>
      </c>
      <c r="CD69">
        <v>0</v>
      </c>
      <c r="CE69">
        <v>0</v>
      </c>
      <c r="CF69">
        <v>0</v>
      </c>
      <c r="CG69">
        <v>0</v>
      </c>
      <c r="CH69">
        <v>0</v>
      </c>
      <c r="CI69">
        <v>0</v>
      </c>
      <c r="CJ69">
        <v>0</v>
      </c>
      <c r="CK69">
        <v>0</v>
      </c>
      <c r="CL69">
        <v>0</v>
      </c>
    </row>
    <row r="70" spans="1:90">
      <c r="A70" t="s">
        <v>5963</v>
      </c>
      <c r="B70" t="s">
        <v>153</v>
      </c>
      <c r="C70" t="s">
        <v>157</v>
      </c>
      <c r="D70" t="str">
        <f t="shared" si="2"/>
        <v>Kazakhs</v>
      </c>
      <c r="E70">
        <f t="shared" si="3"/>
        <v>0.99837292547998702</v>
      </c>
      <c r="F70">
        <v>30730</v>
      </c>
      <c r="G70">
        <v>30680</v>
      </c>
      <c r="H70">
        <v>21</v>
      </c>
      <c r="I70">
        <v>7</v>
      </c>
      <c r="J70">
        <v>1</v>
      </c>
      <c r="K70">
        <v>0</v>
      </c>
      <c r="L70">
        <v>0</v>
      </c>
      <c r="M70">
        <v>7</v>
      </c>
      <c r="N70">
        <v>0</v>
      </c>
      <c r="O70">
        <v>2</v>
      </c>
      <c r="P70">
        <v>3</v>
      </c>
      <c r="Q70">
        <v>0</v>
      </c>
      <c r="R70">
        <v>0</v>
      </c>
      <c r="S70">
        <v>0</v>
      </c>
      <c r="T70">
        <v>0</v>
      </c>
      <c r="U70">
        <v>0</v>
      </c>
      <c r="V70">
        <v>2</v>
      </c>
      <c r="W70">
        <v>0</v>
      </c>
      <c r="X70">
        <v>0</v>
      </c>
      <c r="Y70">
        <v>0</v>
      </c>
      <c r="Z70">
        <v>0</v>
      </c>
      <c r="AA70">
        <v>1</v>
      </c>
      <c r="AB70">
        <v>0</v>
      </c>
      <c r="AC70">
        <v>0</v>
      </c>
      <c r="AD70">
        <v>0</v>
      </c>
      <c r="AE70">
        <v>1</v>
      </c>
      <c r="AF70">
        <v>0</v>
      </c>
      <c r="AG70">
        <v>0</v>
      </c>
      <c r="AH70">
        <v>0</v>
      </c>
      <c r="AI70">
        <v>0</v>
      </c>
      <c r="AJ70">
        <v>0</v>
      </c>
      <c r="AK70">
        <v>0</v>
      </c>
      <c r="AL70">
        <v>0</v>
      </c>
      <c r="AM70">
        <v>4</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1</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row>
    <row r="71" spans="1:90">
      <c r="A71" t="s">
        <v>5923</v>
      </c>
      <c r="B71" t="s">
        <v>153</v>
      </c>
      <c r="C71" t="s">
        <v>158</v>
      </c>
      <c r="D71" t="str">
        <f t="shared" si="2"/>
        <v>Kazakhs</v>
      </c>
      <c r="E71">
        <f t="shared" si="3"/>
        <v>0.98353465146096231</v>
      </c>
      <c r="F71">
        <v>29638</v>
      </c>
      <c r="G71">
        <v>29150</v>
      </c>
      <c r="H71">
        <v>243</v>
      </c>
      <c r="I71">
        <v>19</v>
      </c>
      <c r="J71">
        <v>38</v>
      </c>
      <c r="K71">
        <v>7</v>
      </c>
      <c r="L71">
        <v>6</v>
      </c>
      <c r="M71">
        <v>54</v>
      </c>
      <c r="N71">
        <v>3</v>
      </c>
      <c r="O71">
        <v>6</v>
      </c>
      <c r="P71">
        <v>6</v>
      </c>
      <c r="Q71">
        <v>0</v>
      </c>
      <c r="R71">
        <v>0</v>
      </c>
      <c r="S71">
        <v>2</v>
      </c>
      <c r="T71">
        <v>0</v>
      </c>
      <c r="U71">
        <v>0</v>
      </c>
      <c r="V71">
        <v>0</v>
      </c>
      <c r="W71">
        <v>2</v>
      </c>
      <c r="X71">
        <v>0</v>
      </c>
      <c r="Y71">
        <v>0</v>
      </c>
      <c r="Z71">
        <v>0</v>
      </c>
      <c r="AA71">
        <v>5</v>
      </c>
      <c r="AB71">
        <v>0</v>
      </c>
      <c r="AC71">
        <v>0</v>
      </c>
      <c r="AD71">
        <v>0</v>
      </c>
      <c r="AE71">
        <v>0</v>
      </c>
      <c r="AF71">
        <v>4</v>
      </c>
      <c r="AG71">
        <v>10</v>
      </c>
      <c r="AH71">
        <v>0</v>
      </c>
      <c r="AI71">
        <v>0</v>
      </c>
      <c r="AJ71">
        <v>0</v>
      </c>
      <c r="AK71">
        <v>0</v>
      </c>
      <c r="AL71">
        <v>0</v>
      </c>
      <c r="AM71">
        <v>37</v>
      </c>
      <c r="AN71">
        <v>0</v>
      </c>
      <c r="AO71">
        <v>0</v>
      </c>
      <c r="AP71">
        <v>21</v>
      </c>
      <c r="AQ71">
        <v>1</v>
      </c>
      <c r="AR71">
        <v>0</v>
      </c>
      <c r="AS71">
        <v>3</v>
      </c>
      <c r="AT71">
        <v>1</v>
      </c>
      <c r="AU71">
        <v>1</v>
      </c>
      <c r="AV71">
        <v>0</v>
      </c>
      <c r="AW71">
        <v>0</v>
      </c>
      <c r="AX71">
        <v>0</v>
      </c>
      <c r="AY71">
        <v>0</v>
      </c>
      <c r="AZ71">
        <v>0</v>
      </c>
      <c r="BA71">
        <v>0</v>
      </c>
      <c r="BB71">
        <v>0</v>
      </c>
      <c r="BC71">
        <v>0</v>
      </c>
      <c r="BD71">
        <v>0</v>
      </c>
      <c r="BE71">
        <v>2</v>
      </c>
      <c r="BF71">
        <v>0</v>
      </c>
      <c r="BG71">
        <v>0</v>
      </c>
      <c r="BH71">
        <v>0</v>
      </c>
      <c r="BI71">
        <v>0</v>
      </c>
      <c r="BJ71">
        <v>6</v>
      </c>
      <c r="BK71">
        <v>0</v>
      </c>
      <c r="BL71">
        <v>3</v>
      </c>
      <c r="BM71">
        <v>1</v>
      </c>
      <c r="BN71">
        <v>0</v>
      </c>
      <c r="BO71">
        <v>0</v>
      </c>
      <c r="BP71">
        <v>2</v>
      </c>
      <c r="BQ71">
        <v>0</v>
      </c>
      <c r="BR71">
        <v>0</v>
      </c>
      <c r="BS71">
        <v>0</v>
      </c>
      <c r="BT71">
        <v>0</v>
      </c>
      <c r="BU71">
        <v>0</v>
      </c>
      <c r="BV71">
        <v>0</v>
      </c>
      <c r="BW71">
        <v>0</v>
      </c>
      <c r="BX71">
        <v>0</v>
      </c>
      <c r="BY71">
        <v>1</v>
      </c>
      <c r="BZ71">
        <v>4</v>
      </c>
      <c r="CA71">
        <v>0</v>
      </c>
      <c r="CB71">
        <v>0</v>
      </c>
      <c r="CC71">
        <v>0</v>
      </c>
      <c r="CD71">
        <v>0</v>
      </c>
      <c r="CE71">
        <v>0</v>
      </c>
      <c r="CF71">
        <v>0</v>
      </c>
      <c r="CG71">
        <v>0</v>
      </c>
      <c r="CH71">
        <v>0</v>
      </c>
      <c r="CI71">
        <v>0</v>
      </c>
      <c r="CJ71">
        <v>0</v>
      </c>
      <c r="CK71">
        <v>0</v>
      </c>
      <c r="CL71">
        <v>0</v>
      </c>
    </row>
    <row r="72" spans="1:90">
      <c r="A72" t="s">
        <v>5792</v>
      </c>
      <c r="B72" t="s">
        <v>153</v>
      </c>
      <c r="C72" t="s">
        <v>159</v>
      </c>
      <c r="D72" t="str">
        <f t="shared" si="2"/>
        <v>Kazakhs</v>
      </c>
      <c r="E72">
        <f t="shared" si="3"/>
        <v>0.97574262514133003</v>
      </c>
      <c r="F72">
        <v>29187</v>
      </c>
      <c r="G72">
        <v>28479</v>
      </c>
      <c r="H72">
        <v>400</v>
      </c>
      <c r="I72">
        <v>16</v>
      </c>
      <c r="J72">
        <v>28</v>
      </c>
      <c r="K72">
        <v>1</v>
      </c>
      <c r="L72">
        <v>23</v>
      </c>
      <c r="M72">
        <v>56</v>
      </c>
      <c r="N72">
        <v>1</v>
      </c>
      <c r="O72">
        <v>85</v>
      </c>
      <c r="P72">
        <v>11</v>
      </c>
      <c r="Q72">
        <v>0</v>
      </c>
      <c r="R72">
        <v>0</v>
      </c>
      <c r="S72">
        <v>0</v>
      </c>
      <c r="T72">
        <v>0</v>
      </c>
      <c r="U72">
        <v>1</v>
      </c>
      <c r="V72">
        <v>0</v>
      </c>
      <c r="W72">
        <v>0</v>
      </c>
      <c r="X72">
        <v>0</v>
      </c>
      <c r="Y72">
        <v>0</v>
      </c>
      <c r="Z72">
        <v>2</v>
      </c>
      <c r="AA72">
        <v>0</v>
      </c>
      <c r="AB72">
        <v>0</v>
      </c>
      <c r="AC72">
        <v>0</v>
      </c>
      <c r="AD72">
        <v>0</v>
      </c>
      <c r="AE72">
        <v>1</v>
      </c>
      <c r="AF72">
        <v>0</v>
      </c>
      <c r="AG72">
        <v>1</v>
      </c>
      <c r="AH72">
        <v>0</v>
      </c>
      <c r="AI72">
        <v>0</v>
      </c>
      <c r="AJ72">
        <v>0</v>
      </c>
      <c r="AK72">
        <v>0</v>
      </c>
      <c r="AL72">
        <v>1</v>
      </c>
      <c r="AM72">
        <v>18</v>
      </c>
      <c r="AN72">
        <v>0</v>
      </c>
      <c r="AO72">
        <v>0</v>
      </c>
      <c r="AP72">
        <v>2</v>
      </c>
      <c r="AQ72">
        <v>0</v>
      </c>
      <c r="AR72">
        <v>0</v>
      </c>
      <c r="AS72">
        <v>12</v>
      </c>
      <c r="AT72">
        <v>6</v>
      </c>
      <c r="AU72">
        <v>2</v>
      </c>
      <c r="AV72">
        <v>0</v>
      </c>
      <c r="AW72">
        <v>0</v>
      </c>
      <c r="AX72">
        <v>0</v>
      </c>
      <c r="AY72">
        <v>0</v>
      </c>
      <c r="AZ72">
        <v>0</v>
      </c>
      <c r="BA72">
        <v>0</v>
      </c>
      <c r="BB72">
        <v>0</v>
      </c>
      <c r="BC72">
        <v>0</v>
      </c>
      <c r="BD72">
        <v>0</v>
      </c>
      <c r="BE72">
        <v>0</v>
      </c>
      <c r="BF72">
        <v>0</v>
      </c>
      <c r="BG72">
        <v>0</v>
      </c>
      <c r="BH72">
        <v>0</v>
      </c>
      <c r="BI72">
        <v>0</v>
      </c>
      <c r="BJ72">
        <v>24</v>
      </c>
      <c r="BK72">
        <v>1</v>
      </c>
      <c r="BL72">
        <v>1</v>
      </c>
      <c r="BM72">
        <v>0</v>
      </c>
      <c r="BN72">
        <v>0</v>
      </c>
      <c r="BO72">
        <v>0</v>
      </c>
      <c r="BP72">
        <v>1</v>
      </c>
      <c r="BQ72">
        <v>0</v>
      </c>
      <c r="BR72">
        <v>0</v>
      </c>
      <c r="BS72">
        <v>0</v>
      </c>
      <c r="BT72">
        <v>0</v>
      </c>
      <c r="BU72">
        <v>0</v>
      </c>
      <c r="BV72">
        <v>0</v>
      </c>
      <c r="BW72">
        <v>0</v>
      </c>
      <c r="BX72">
        <v>0</v>
      </c>
      <c r="BY72">
        <v>1</v>
      </c>
      <c r="BZ72">
        <v>13</v>
      </c>
      <c r="CA72">
        <v>0</v>
      </c>
      <c r="CB72">
        <v>0</v>
      </c>
      <c r="CC72">
        <v>0</v>
      </c>
      <c r="CD72">
        <v>0</v>
      </c>
      <c r="CE72">
        <v>0</v>
      </c>
      <c r="CF72">
        <v>0</v>
      </c>
      <c r="CG72">
        <v>0</v>
      </c>
      <c r="CH72">
        <v>0</v>
      </c>
      <c r="CI72">
        <v>0</v>
      </c>
      <c r="CJ72">
        <v>0</v>
      </c>
      <c r="CK72">
        <v>0</v>
      </c>
      <c r="CL72">
        <v>0</v>
      </c>
    </row>
    <row r="73" spans="1:90">
      <c r="A73" t="s">
        <v>5972</v>
      </c>
      <c r="B73" t="s">
        <v>153</v>
      </c>
      <c r="C73" t="s">
        <v>154</v>
      </c>
      <c r="D73" t="str">
        <f t="shared" si="2"/>
        <v>Kazakhs</v>
      </c>
      <c r="E73">
        <f t="shared" si="3"/>
        <v>0.984055671989162</v>
      </c>
      <c r="F73">
        <v>86363</v>
      </c>
      <c r="G73">
        <v>84986</v>
      </c>
      <c r="H73">
        <v>433</v>
      </c>
      <c r="I73">
        <v>129</v>
      </c>
      <c r="J73">
        <v>53</v>
      </c>
      <c r="K73">
        <v>5</v>
      </c>
      <c r="L73">
        <v>14</v>
      </c>
      <c r="M73">
        <v>249</v>
      </c>
      <c r="N73">
        <v>29</v>
      </c>
      <c r="O73">
        <v>62</v>
      </c>
      <c r="P73">
        <v>9</v>
      </c>
      <c r="Q73">
        <v>1</v>
      </c>
      <c r="R73">
        <v>0</v>
      </c>
      <c r="S73">
        <v>2</v>
      </c>
      <c r="T73">
        <v>0</v>
      </c>
      <c r="U73">
        <v>13</v>
      </c>
      <c r="V73">
        <v>6</v>
      </c>
      <c r="W73">
        <v>4</v>
      </c>
      <c r="X73">
        <v>1</v>
      </c>
      <c r="Y73">
        <v>0</v>
      </c>
      <c r="Z73">
        <v>0</v>
      </c>
      <c r="AA73">
        <v>9</v>
      </c>
      <c r="AB73">
        <v>0</v>
      </c>
      <c r="AC73">
        <v>2</v>
      </c>
      <c r="AD73">
        <v>3</v>
      </c>
      <c r="AE73">
        <v>11</v>
      </c>
      <c r="AF73">
        <v>2</v>
      </c>
      <c r="AG73">
        <v>7</v>
      </c>
      <c r="AH73">
        <v>1</v>
      </c>
      <c r="AI73">
        <v>0</v>
      </c>
      <c r="AJ73">
        <v>7</v>
      </c>
      <c r="AK73">
        <v>0</v>
      </c>
      <c r="AL73">
        <v>0</v>
      </c>
      <c r="AM73">
        <v>237</v>
      </c>
      <c r="AN73">
        <v>0</v>
      </c>
      <c r="AO73">
        <v>0</v>
      </c>
      <c r="AP73">
        <v>8</v>
      </c>
      <c r="AQ73">
        <v>0</v>
      </c>
      <c r="AR73">
        <v>5</v>
      </c>
      <c r="AS73">
        <v>2</v>
      </c>
      <c r="AT73">
        <v>29</v>
      </c>
      <c r="AU73">
        <v>4</v>
      </c>
      <c r="AV73">
        <v>0</v>
      </c>
      <c r="AW73">
        <v>0</v>
      </c>
      <c r="AX73">
        <v>0</v>
      </c>
      <c r="AY73">
        <v>0</v>
      </c>
      <c r="AZ73">
        <v>0</v>
      </c>
      <c r="BA73">
        <v>0</v>
      </c>
      <c r="BB73">
        <v>0</v>
      </c>
      <c r="BC73">
        <v>1</v>
      </c>
      <c r="BD73">
        <v>0</v>
      </c>
      <c r="BE73">
        <v>3</v>
      </c>
      <c r="BF73">
        <v>0</v>
      </c>
      <c r="BG73">
        <v>1</v>
      </c>
      <c r="BH73">
        <v>0</v>
      </c>
      <c r="BI73">
        <v>0</v>
      </c>
      <c r="BJ73">
        <v>2</v>
      </c>
      <c r="BK73">
        <v>3</v>
      </c>
      <c r="BL73">
        <v>3</v>
      </c>
      <c r="BM73">
        <v>0</v>
      </c>
      <c r="BN73">
        <v>0</v>
      </c>
      <c r="BO73">
        <v>0</v>
      </c>
      <c r="BP73">
        <v>1</v>
      </c>
      <c r="BQ73">
        <v>0</v>
      </c>
      <c r="BR73">
        <v>0</v>
      </c>
      <c r="BS73">
        <v>0</v>
      </c>
      <c r="BT73">
        <v>0</v>
      </c>
      <c r="BU73">
        <v>2</v>
      </c>
      <c r="BV73">
        <v>0</v>
      </c>
      <c r="BW73">
        <v>0</v>
      </c>
      <c r="BX73">
        <v>0</v>
      </c>
      <c r="BY73">
        <v>0</v>
      </c>
      <c r="BZ73">
        <v>24</v>
      </c>
      <c r="CA73">
        <v>0</v>
      </c>
      <c r="CB73">
        <v>0</v>
      </c>
      <c r="CC73">
        <v>0</v>
      </c>
      <c r="CD73">
        <v>0</v>
      </c>
      <c r="CE73">
        <v>0</v>
      </c>
      <c r="CF73">
        <v>0</v>
      </c>
      <c r="CG73">
        <v>0</v>
      </c>
      <c r="CH73">
        <v>0</v>
      </c>
      <c r="CI73">
        <v>0</v>
      </c>
      <c r="CJ73">
        <v>0</v>
      </c>
      <c r="CK73">
        <v>0</v>
      </c>
      <c r="CL73">
        <v>0</v>
      </c>
    </row>
    <row r="74" spans="1:90">
      <c r="A74" t="s">
        <v>5885</v>
      </c>
      <c r="B74" t="s">
        <v>162</v>
      </c>
      <c r="C74" t="s">
        <v>161</v>
      </c>
      <c r="D74" t="str">
        <f t="shared" si="2"/>
        <v>Russians</v>
      </c>
      <c r="E74">
        <f t="shared" si="3"/>
        <v>0.68347608037255347</v>
      </c>
      <c r="F74">
        <v>61414</v>
      </c>
      <c r="G74">
        <v>16282</v>
      </c>
      <c r="H74">
        <v>41975</v>
      </c>
      <c r="I74">
        <v>45</v>
      </c>
      <c r="J74">
        <v>550</v>
      </c>
      <c r="K74">
        <v>49</v>
      </c>
      <c r="L74">
        <v>975</v>
      </c>
      <c r="M74">
        <v>733</v>
      </c>
      <c r="N74">
        <v>55</v>
      </c>
      <c r="O74">
        <v>34</v>
      </c>
      <c r="P74">
        <v>180</v>
      </c>
      <c r="Q74">
        <v>8</v>
      </c>
      <c r="R74">
        <v>10</v>
      </c>
      <c r="S74">
        <v>18</v>
      </c>
      <c r="T74">
        <v>6</v>
      </c>
      <c r="U74">
        <v>14</v>
      </c>
      <c r="V74">
        <v>28</v>
      </c>
      <c r="W74">
        <v>22</v>
      </c>
      <c r="X74">
        <v>1</v>
      </c>
      <c r="Y74">
        <v>11</v>
      </c>
      <c r="Z74">
        <v>0</v>
      </c>
      <c r="AA74">
        <v>22</v>
      </c>
      <c r="AB74">
        <v>0</v>
      </c>
      <c r="AC74">
        <v>1</v>
      </c>
      <c r="AD74">
        <v>0</v>
      </c>
      <c r="AE74">
        <v>1</v>
      </c>
      <c r="AF74">
        <v>0</v>
      </c>
      <c r="AG74">
        <v>0</v>
      </c>
      <c r="AH74">
        <v>0</v>
      </c>
      <c r="AI74">
        <v>0</v>
      </c>
      <c r="AJ74">
        <v>3</v>
      </c>
      <c r="AK74">
        <v>0</v>
      </c>
      <c r="AL74">
        <v>0</v>
      </c>
      <c r="AM74">
        <v>0</v>
      </c>
      <c r="AN74">
        <v>0</v>
      </c>
      <c r="AO74">
        <v>0</v>
      </c>
      <c r="AP74">
        <v>8</v>
      </c>
      <c r="AQ74">
        <v>30</v>
      </c>
      <c r="AR74">
        <v>5</v>
      </c>
      <c r="AS74">
        <v>8</v>
      </c>
      <c r="AT74">
        <v>14</v>
      </c>
      <c r="AU74">
        <v>19</v>
      </c>
      <c r="AV74">
        <v>1</v>
      </c>
      <c r="AW74">
        <v>1</v>
      </c>
      <c r="AX74">
        <v>0</v>
      </c>
      <c r="AY74">
        <v>0</v>
      </c>
      <c r="AZ74">
        <v>3</v>
      </c>
      <c r="BA74">
        <v>0</v>
      </c>
      <c r="BB74">
        <v>0</v>
      </c>
      <c r="BC74">
        <v>0</v>
      </c>
      <c r="BD74">
        <v>0</v>
      </c>
      <c r="BE74">
        <v>1</v>
      </c>
      <c r="BF74">
        <v>0</v>
      </c>
      <c r="BG74">
        <v>0</v>
      </c>
      <c r="BH74">
        <v>0</v>
      </c>
      <c r="BI74">
        <v>0</v>
      </c>
      <c r="BJ74">
        <v>14</v>
      </c>
      <c r="BK74">
        <v>0</v>
      </c>
      <c r="BL74">
        <v>10</v>
      </c>
      <c r="BM74">
        <v>75</v>
      </c>
      <c r="BN74">
        <v>0</v>
      </c>
      <c r="BO74">
        <v>0</v>
      </c>
      <c r="BP74">
        <v>5</v>
      </c>
      <c r="BQ74">
        <v>2</v>
      </c>
      <c r="BR74">
        <v>0</v>
      </c>
      <c r="BS74">
        <v>17</v>
      </c>
      <c r="BT74">
        <v>4</v>
      </c>
      <c r="BU74">
        <v>3</v>
      </c>
      <c r="BV74">
        <v>4</v>
      </c>
      <c r="BW74">
        <v>0</v>
      </c>
      <c r="BX74">
        <v>0</v>
      </c>
      <c r="BY74">
        <v>0</v>
      </c>
      <c r="BZ74">
        <v>167</v>
      </c>
      <c r="CA74">
        <v>0</v>
      </c>
      <c r="CB74">
        <v>0</v>
      </c>
      <c r="CC74">
        <v>0</v>
      </c>
      <c r="CD74">
        <v>0</v>
      </c>
      <c r="CE74">
        <v>0</v>
      </c>
      <c r="CF74">
        <v>0</v>
      </c>
      <c r="CG74">
        <v>0</v>
      </c>
      <c r="CH74">
        <v>0</v>
      </c>
      <c r="CI74">
        <v>0</v>
      </c>
      <c r="CJ74">
        <v>0</v>
      </c>
      <c r="CK74">
        <v>0</v>
      </c>
      <c r="CL74">
        <v>0</v>
      </c>
    </row>
    <row r="75" spans="1:90">
      <c r="A75" t="s">
        <v>5796</v>
      </c>
      <c r="B75" t="s">
        <v>162</v>
      </c>
      <c r="C75" t="s">
        <v>163</v>
      </c>
      <c r="D75" t="str">
        <f t="shared" si="2"/>
        <v>Russians</v>
      </c>
      <c r="E75">
        <f t="shared" si="3"/>
        <v>0.61093168574036372</v>
      </c>
      <c r="F75">
        <v>56972</v>
      </c>
      <c r="G75">
        <v>18612</v>
      </c>
      <c r="H75">
        <v>34806</v>
      </c>
      <c r="I75">
        <v>43</v>
      </c>
      <c r="J75">
        <v>609</v>
      </c>
      <c r="K75">
        <v>30</v>
      </c>
      <c r="L75">
        <v>1383</v>
      </c>
      <c r="M75">
        <v>508</v>
      </c>
      <c r="N75">
        <v>88</v>
      </c>
      <c r="O75">
        <v>49</v>
      </c>
      <c r="P75">
        <v>182</v>
      </c>
      <c r="Q75">
        <v>12</v>
      </c>
      <c r="R75">
        <v>14</v>
      </c>
      <c r="S75">
        <v>24</v>
      </c>
      <c r="T75">
        <v>3</v>
      </c>
      <c r="U75">
        <v>11</v>
      </c>
      <c r="V75">
        <v>27</v>
      </c>
      <c r="W75">
        <v>51</v>
      </c>
      <c r="X75">
        <v>1</v>
      </c>
      <c r="Y75">
        <v>8</v>
      </c>
      <c r="Z75">
        <v>0</v>
      </c>
      <c r="AA75">
        <v>47</v>
      </c>
      <c r="AB75">
        <v>2</v>
      </c>
      <c r="AC75">
        <v>6</v>
      </c>
      <c r="AD75">
        <v>4</v>
      </c>
      <c r="AE75">
        <v>2</v>
      </c>
      <c r="AF75">
        <v>0</v>
      </c>
      <c r="AG75">
        <v>4</v>
      </c>
      <c r="AH75">
        <v>0</v>
      </c>
      <c r="AI75">
        <v>0</v>
      </c>
      <c r="AJ75">
        <v>5</v>
      </c>
      <c r="AK75">
        <v>0</v>
      </c>
      <c r="AL75">
        <v>0</v>
      </c>
      <c r="AM75">
        <v>0</v>
      </c>
      <c r="AN75">
        <v>0</v>
      </c>
      <c r="AO75">
        <v>0</v>
      </c>
      <c r="AP75">
        <v>9</v>
      </c>
      <c r="AQ75">
        <v>20</v>
      </c>
      <c r="AR75">
        <v>10</v>
      </c>
      <c r="AS75">
        <v>6</v>
      </c>
      <c r="AT75">
        <v>91</v>
      </c>
      <c r="AU75">
        <v>29</v>
      </c>
      <c r="AV75">
        <v>0</v>
      </c>
      <c r="AW75">
        <v>1</v>
      </c>
      <c r="AX75">
        <v>0</v>
      </c>
      <c r="AY75">
        <v>0</v>
      </c>
      <c r="AZ75">
        <v>0</v>
      </c>
      <c r="BA75">
        <v>0</v>
      </c>
      <c r="BB75">
        <v>0</v>
      </c>
      <c r="BC75">
        <v>0</v>
      </c>
      <c r="BD75">
        <v>0</v>
      </c>
      <c r="BE75">
        <v>15</v>
      </c>
      <c r="BF75">
        <v>0</v>
      </c>
      <c r="BG75">
        <v>0</v>
      </c>
      <c r="BH75">
        <v>0</v>
      </c>
      <c r="BI75">
        <v>0</v>
      </c>
      <c r="BJ75">
        <v>12</v>
      </c>
      <c r="BK75">
        <v>0</v>
      </c>
      <c r="BL75">
        <v>1</v>
      </c>
      <c r="BM75">
        <v>29</v>
      </c>
      <c r="BN75">
        <v>0</v>
      </c>
      <c r="BO75">
        <v>0</v>
      </c>
      <c r="BP75">
        <v>3</v>
      </c>
      <c r="BQ75">
        <v>10</v>
      </c>
      <c r="BR75">
        <v>0</v>
      </c>
      <c r="BS75">
        <v>38</v>
      </c>
      <c r="BT75">
        <v>1</v>
      </c>
      <c r="BU75">
        <v>15</v>
      </c>
      <c r="BV75">
        <v>7</v>
      </c>
      <c r="BW75">
        <v>0</v>
      </c>
      <c r="BX75">
        <v>0</v>
      </c>
      <c r="BY75">
        <v>0</v>
      </c>
      <c r="BZ75">
        <v>144</v>
      </c>
      <c r="CA75">
        <v>0</v>
      </c>
      <c r="CB75">
        <v>0</v>
      </c>
      <c r="CC75">
        <v>0</v>
      </c>
      <c r="CD75">
        <v>0</v>
      </c>
      <c r="CE75">
        <v>0</v>
      </c>
      <c r="CF75">
        <v>0</v>
      </c>
      <c r="CG75">
        <v>0</v>
      </c>
      <c r="CH75">
        <v>0</v>
      </c>
      <c r="CI75">
        <v>0</v>
      </c>
      <c r="CJ75">
        <v>0</v>
      </c>
      <c r="CK75">
        <v>0</v>
      </c>
      <c r="CL75">
        <v>0</v>
      </c>
    </row>
    <row r="76" spans="1:90">
      <c r="A76" t="s">
        <v>5784</v>
      </c>
      <c r="B76" t="s">
        <v>162</v>
      </c>
      <c r="C76" t="s">
        <v>169</v>
      </c>
      <c r="D76" t="str">
        <f t="shared" si="2"/>
        <v>Kazakhs</v>
      </c>
      <c r="E76">
        <f t="shared" si="3"/>
        <v>0.81893718899633838</v>
      </c>
      <c r="F76">
        <v>21302</v>
      </c>
      <c r="G76">
        <v>17445</v>
      </c>
      <c r="H76">
        <v>3405</v>
      </c>
      <c r="I76">
        <v>16</v>
      </c>
      <c r="J76">
        <v>13</v>
      </c>
      <c r="K76">
        <v>10</v>
      </c>
      <c r="L76">
        <v>157</v>
      </c>
      <c r="M76">
        <v>176</v>
      </c>
      <c r="N76">
        <v>11</v>
      </c>
      <c r="O76">
        <v>7</v>
      </c>
      <c r="P76">
        <v>26</v>
      </c>
      <c r="Q76">
        <v>2</v>
      </c>
      <c r="R76">
        <v>3</v>
      </c>
      <c r="S76">
        <v>1</v>
      </c>
      <c r="T76">
        <v>1</v>
      </c>
      <c r="U76">
        <v>4</v>
      </c>
      <c r="V76">
        <v>0</v>
      </c>
      <c r="W76">
        <v>2</v>
      </c>
      <c r="X76">
        <v>0</v>
      </c>
      <c r="Y76">
        <v>3</v>
      </c>
      <c r="Z76">
        <v>0</v>
      </c>
      <c r="AA76">
        <v>4</v>
      </c>
      <c r="AB76">
        <v>0</v>
      </c>
      <c r="AC76">
        <v>0</v>
      </c>
      <c r="AD76">
        <v>0</v>
      </c>
      <c r="AE76">
        <v>0</v>
      </c>
      <c r="AF76">
        <v>0</v>
      </c>
      <c r="AG76">
        <v>1</v>
      </c>
      <c r="AH76">
        <v>0</v>
      </c>
      <c r="AI76">
        <v>0</v>
      </c>
      <c r="AJ76">
        <v>1</v>
      </c>
      <c r="AK76">
        <v>0</v>
      </c>
      <c r="AL76">
        <v>0</v>
      </c>
      <c r="AM76">
        <v>0</v>
      </c>
      <c r="AN76">
        <v>0</v>
      </c>
      <c r="AO76">
        <v>0</v>
      </c>
      <c r="AP76">
        <v>0</v>
      </c>
      <c r="AQ76">
        <v>2</v>
      </c>
      <c r="AR76">
        <v>0</v>
      </c>
      <c r="AS76">
        <v>0</v>
      </c>
      <c r="AT76">
        <v>0</v>
      </c>
      <c r="AU76">
        <v>1</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1</v>
      </c>
      <c r="BV76">
        <v>0</v>
      </c>
      <c r="BW76">
        <v>0</v>
      </c>
      <c r="BX76">
        <v>0</v>
      </c>
      <c r="BY76">
        <v>0</v>
      </c>
      <c r="BZ76">
        <v>9</v>
      </c>
      <c r="CA76">
        <v>0</v>
      </c>
      <c r="CB76">
        <v>0</v>
      </c>
      <c r="CC76">
        <v>0</v>
      </c>
      <c r="CD76">
        <v>0</v>
      </c>
      <c r="CE76">
        <v>0</v>
      </c>
      <c r="CF76">
        <v>0</v>
      </c>
      <c r="CG76">
        <v>0</v>
      </c>
      <c r="CH76">
        <v>0</v>
      </c>
      <c r="CI76">
        <v>0</v>
      </c>
      <c r="CJ76">
        <v>0</v>
      </c>
      <c r="CK76">
        <v>0</v>
      </c>
      <c r="CL76">
        <v>0</v>
      </c>
    </row>
    <row r="77" spans="1:90">
      <c r="A77" t="s">
        <v>5950</v>
      </c>
      <c r="B77" t="s">
        <v>162</v>
      </c>
      <c r="C77" t="s">
        <v>168</v>
      </c>
      <c r="D77" t="str">
        <f t="shared" si="2"/>
        <v>Kazakhs</v>
      </c>
      <c r="E77">
        <f t="shared" si="3"/>
        <v>0.91849599856932085</v>
      </c>
      <c r="F77">
        <v>22367</v>
      </c>
      <c r="G77">
        <v>20544</v>
      </c>
      <c r="H77">
        <v>1492</v>
      </c>
      <c r="I77">
        <v>9</v>
      </c>
      <c r="J77">
        <v>16</v>
      </c>
      <c r="K77">
        <v>21</v>
      </c>
      <c r="L77">
        <v>43</v>
      </c>
      <c r="M77">
        <v>59</v>
      </c>
      <c r="N77">
        <v>5</v>
      </c>
      <c r="O77">
        <v>1</v>
      </c>
      <c r="P77">
        <v>2</v>
      </c>
      <c r="Q77">
        <v>0</v>
      </c>
      <c r="R77">
        <v>0</v>
      </c>
      <c r="S77">
        <v>1</v>
      </c>
      <c r="T77">
        <v>0</v>
      </c>
      <c r="U77">
        <v>7</v>
      </c>
      <c r="V77">
        <v>9</v>
      </c>
      <c r="W77">
        <v>2</v>
      </c>
      <c r="X77">
        <v>0</v>
      </c>
      <c r="Y77">
        <v>3</v>
      </c>
      <c r="Z77">
        <v>0</v>
      </c>
      <c r="AA77">
        <v>3</v>
      </c>
      <c r="AB77">
        <v>1</v>
      </c>
      <c r="AC77">
        <v>0</v>
      </c>
      <c r="AD77">
        <v>0</v>
      </c>
      <c r="AE77">
        <v>0</v>
      </c>
      <c r="AF77">
        <v>0</v>
      </c>
      <c r="AG77">
        <v>0</v>
      </c>
      <c r="AH77">
        <v>0</v>
      </c>
      <c r="AI77">
        <v>0</v>
      </c>
      <c r="AJ77">
        <v>0</v>
      </c>
      <c r="AK77">
        <v>0</v>
      </c>
      <c r="AL77">
        <v>0</v>
      </c>
      <c r="AM77">
        <v>1</v>
      </c>
      <c r="AN77">
        <v>0</v>
      </c>
      <c r="AO77">
        <v>0</v>
      </c>
      <c r="AP77">
        <v>0</v>
      </c>
      <c r="AQ77">
        <v>0</v>
      </c>
      <c r="AR77">
        <v>0</v>
      </c>
      <c r="AS77">
        <v>2</v>
      </c>
      <c r="AT77">
        <v>0</v>
      </c>
      <c r="AU77">
        <v>0</v>
      </c>
      <c r="AV77">
        <v>1</v>
      </c>
      <c r="AW77">
        <v>0</v>
      </c>
      <c r="AX77">
        <v>0</v>
      </c>
      <c r="AY77">
        <v>0</v>
      </c>
      <c r="AZ77">
        <v>2</v>
      </c>
      <c r="BA77">
        <v>0</v>
      </c>
      <c r="BB77">
        <v>0</v>
      </c>
      <c r="BC77">
        <v>0</v>
      </c>
      <c r="BD77">
        <v>0</v>
      </c>
      <c r="BE77">
        <v>1</v>
      </c>
      <c r="BF77">
        <v>0</v>
      </c>
      <c r="BG77">
        <v>0</v>
      </c>
      <c r="BH77">
        <v>0</v>
      </c>
      <c r="BI77">
        <v>0</v>
      </c>
      <c r="BJ77">
        <v>1</v>
      </c>
      <c r="BK77">
        <v>0</v>
      </c>
      <c r="BL77">
        <v>0</v>
      </c>
      <c r="BM77">
        <v>0</v>
      </c>
      <c r="BN77">
        <v>0</v>
      </c>
      <c r="BO77">
        <v>0</v>
      </c>
      <c r="BP77">
        <v>0</v>
      </c>
      <c r="BQ77">
        <v>1</v>
      </c>
      <c r="BR77">
        <v>0</v>
      </c>
      <c r="BS77">
        <v>1</v>
      </c>
      <c r="BT77">
        <v>0</v>
      </c>
      <c r="BU77">
        <v>0</v>
      </c>
      <c r="BV77">
        <v>0</v>
      </c>
      <c r="BW77">
        <v>0</v>
      </c>
      <c r="BX77">
        <v>0</v>
      </c>
      <c r="BY77">
        <v>0</v>
      </c>
      <c r="BZ77">
        <v>139</v>
      </c>
      <c r="CA77">
        <v>0</v>
      </c>
      <c r="CB77">
        <v>0</v>
      </c>
      <c r="CC77">
        <v>0</v>
      </c>
      <c r="CD77">
        <v>0</v>
      </c>
      <c r="CE77">
        <v>0</v>
      </c>
      <c r="CF77">
        <v>0</v>
      </c>
      <c r="CG77">
        <v>0</v>
      </c>
      <c r="CH77">
        <v>0</v>
      </c>
      <c r="CI77">
        <v>0</v>
      </c>
      <c r="CJ77">
        <v>0</v>
      </c>
      <c r="CK77">
        <v>0</v>
      </c>
      <c r="CL77">
        <v>0</v>
      </c>
    </row>
    <row r="78" spans="1:90">
      <c r="A78" t="s">
        <v>5854</v>
      </c>
      <c r="B78" t="s">
        <v>162</v>
      </c>
      <c r="C78" t="s">
        <v>164</v>
      </c>
      <c r="D78" t="str">
        <f t="shared" si="2"/>
        <v>Russians</v>
      </c>
      <c r="E78">
        <f t="shared" si="3"/>
        <v>0.73785195713133334</v>
      </c>
      <c r="F78">
        <v>52066</v>
      </c>
      <c r="G78">
        <v>10721</v>
      </c>
      <c r="H78">
        <v>38417</v>
      </c>
      <c r="I78">
        <v>55</v>
      </c>
      <c r="J78">
        <v>513</v>
      </c>
      <c r="K78">
        <v>38</v>
      </c>
      <c r="L78">
        <v>811</v>
      </c>
      <c r="M78">
        <v>515</v>
      </c>
      <c r="N78">
        <v>120</v>
      </c>
      <c r="O78">
        <v>47</v>
      </c>
      <c r="P78">
        <v>150</v>
      </c>
      <c r="Q78">
        <v>22</v>
      </c>
      <c r="R78">
        <v>11</v>
      </c>
      <c r="S78">
        <v>37</v>
      </c>
      <c r="T78">
        <v>4</v>
      </c>
      <c r="U78">
        <v>19</v>
      </c>
      <c r="V78">
        <v>28</v>
      </c>
      <c r="W78">
        <v>18</v>
      </c>
      <c r="X78">
        <v>0</v>
      </c>
      <c r="Y78">
        <v>11</v>
      </c>
      <c r="Z78">
        <v>0</v>
      </c>
      <c r="AA78">
        <v>23</v>
      </c>
      <c r="AB78">
        <v>1</v>
      </c>
      <c r="AC78">
        <v>9</v>
      </c>
      <c r="AD78">
        <v>1</v>
      </c>
      <c r="AE78">
        <v>2</v>
      </c>
      <c r="AF78">
        <v>0</v>
      </c>
      <c r="AG78">
        <v>8</v>
      </c>
      <c r="AH78">
        <v>0</v>
      </c>
      <c r="AI78">
        <v>0</v>
      </c>
      <c r="AJ78">
        <v>2</v>
      </c>
      <c r="AK78">
        <v>0</v>
      </c>
      <c r="AL78">
        <v>0</v>
      </c>
      <c r="AM78">
        <v>5</v>
      </c>
      <c r="AN78">
        <v>0</v>
      </c>
      <c r="AO78">
        <v>0</v>
      </c>
      <c r="AP78">
        <v>2</v>
      </c>
      <c r="AQ78">
        <v>21</v>
      </c>
      <c r="AR78">
        <v>4</v>
      </c>
      <c r="AS78">
        <v>11</v>
      </c>
      <c r="AT78">
        <v>156</v>
      </c>
      <c r="AU78">
        <v>22</v>
      </c>
      <c r="AV78">
        <v>6</v>
      </c>
      <c r="AW78">
        <v>4</v>
      </c>
      <c r="AX78">
        <v>0</v>
      </c>
      <c r="AY78">
        <v>0</v>
      </c>
      <c r="AZ78">
        <v>1</v>
      </c>
      <c r="BA78">
        <v>0</v>
      </c>
      <c r="BB78">
        <v>0</v>
      </c>
      <c r="BC78">
        <v>0</v>
      </c>
      <c r="BD78">
        <v>0</v>
      </c>
      <c r="BE78">
        <v>22</v>
      </c>
      <c r="BF78">
        <v>0</v>
      </c>
      <c r="BG78">
        <v>0</v>
      </c>
      <c r="BH78">
        <v>0</v>
      </c>
      <c r="BI78">
        <v>0</v>
      </c>
      <c r="BJ78">
        <v>24</v>
      </c>
      <c r="BK78">
        <v>0</v>
      </c>
      <c r="BL78">
        <v>14</v>
      </c>
      <c r="BM78">
        <v>7</v>
      </c>
      <c r="BN78">
        <v>0</v>
      </c>
      <c r="BO78">
        <v>0</v>
      </c>
      <c r="BP78">
        <v>0</v>
      </c>
      <c r="BQ78">
        <v>0</v>
      </c>
      <c r="BR78">
        <v>0</v>
      </c>
      <c r="BS78">
        <v>25</v>
      </c>
      <c r="BT78">
        <v>1</v>
      </c>
      <c r="BU78">
        <v>8</v>
      </c>
      <c r="BV78">
        <v>5</v>
      </c>
      <c r="BW78">
        <v>0</v>
      </c>
      <c r="BX78">
        <v>0</v>
      </c>
      <c r="BY78">
        <v>6</v>
      </c>
      <c r="BZ78">
        <v>139</v>
      </c>
      <c r="CA78">
        <v>0</v>
      </c>
      <c r="CB78">
        <v>0</v>
      </c>
      <c r="CC78">
        <v>0</v>
      </c>
      <c r="CD78">
        <v>0</v>
      </c>
      <c r="CE78">
        <v>0</v>
      </c>
      <c r="CF78">
        <v>0</v>
      </c>
      <c r="CG78">
        <v>0</v>
      </c>
      <c r="CH78">
        <v>0</v>
      </c>
      <c r="CI78">
        <v>0</v>
      </c>
      <c r="CJ78">
        <v>0</v>
      </c>
      <c r="CK78">
        <v>0</v>
      </c>
      <c r="CL78">
        <v>0</v>
      </c>
    </row>
    <row r="79" spans="1:90">
      <c r="A79" t="s">
        <v>5907</v>
      </c>
      <c r="B79" t="s">
        <v>162</v>
      </c>
      <c r="C79" t="s">
        <v>171</v>
      </c>
      <c r="D79" t="str">
        <f t="shared" si="2"/>
        <v>Kazakhs</v>
      </c>
      <c r="E79">
        <f t="shared" si="3"/>
        <v>0.69834087481146301</v>
      </c>
      <c r="F79">
        <v>11934</v>
      </c>
      <c r="G79">
        <v>8334</v>
      </c>
      <c r="H79">
        <v>3075</v>
      </c>
      <c r="I79">
        <v>55</v>
      </c>
      <c r="J79">
        <v>42</v>
      </c>
      <c r="K79">
        <v>8</v>
      </c>
      <c r="L79">
        <v>207</v>
      </c>
      <c r="M79">
        <v>118</v>
      </c>
      <c r="N79">
        <v>9</v>
      </c>
      <c r="O79">
        <v>12</v>
      </c>
      <c r="P79">
        <v>15</v>
      </c>
      <c r="Q79">
        <v>0</v>
      </c>
      <c r="R79">
        <v>0</v>
      </c>
      <c r="S79">
        <v>1</v>
      </c>
      <c r="T79">
        <v>0</v>
      </c>
      <c r="U79">
        <v>0</v>
      </c>
      <c r="V79">
        <v>5</v>
      </c>
      <c r="W79">
        <v>2</v>
      </c>
      <c r="X79">
        <v>0</v>
      </c>
      <c r="Y79">
        <v>0</v>
      </c>
      <c r="Z79">
        <v>0</v>
      </c>
      <c r="AA79">
        <v>4</v>
      </c>
      <c r="AB79">
        <v>0</v>
      </c>
      <c r="AC79">
        <v>0</v>
      </c>
      <c r="AD79">
        <v>1</v>
      </c>
      <c r="AE79">
        <v>0</v>
      </c>
      <c r="AF79">
        <v>0</v>
      </c>
      <c r="AG79">
        <v>0</v>
      </c>
      <c r="AH79">
        <v>0</v>
      </c>
      <c r="AI79">
        <v>0</v>
      </c>
      <c r="AJ79">
        <v>0</v>
      </c>
      <c r="AK79">
        <v>0</v>
      </c>
      <c r="AL79">
        <v>0</v>
      </c>
      <c r="AM79">
        <v>0</v>
      </c>
      <c r="AN79">
        <v>0</v>
      </c>
      <c r="AO79">
        <v>0</v>
      </c>
      <c r="AP79">
        <v>0</v>
      </c>
      <c r="AQ79">
        <v>5</v>
      </c>
      <c r="AR79">
        <v>0</v>
      </c>
      <c r="AS79">
        <v>0</v>
      </c>
      <c r="AT79">
        <v>1</v>
      </c>
      <c r="AU79">
        <v>1</v>
      </c>
      <c r="AV79">
        <v>0</v>
      </c>
      <c r="AW79">
        <v>0</v>
      </c>
      <c r="AX79">
        <v>0</v>
      </c>
      <c r="AY79">
        <v>0</v>
      </c>
      <c r="AZ79">
        <v>0</v>
      </c>
      <c r="BA79">
        <v>0</v>
      </c>
      <c r="BB79">
        <v>0</v>
      </c>
      <c r="BC79">
        <v>0</v>
      </c>
      <c r="BD79">
        <v>0</v>
      </c>
      <c r="BE79">
        <v>2</v>
      </c>
      <c r="BF79">
        <v>0</v>
      </c>
      <c r="BG79">
        <v>0</v>
      </c>
      <c r="BH79">
        <v>0</v>
      </c>
      <c r="BI79">
        <v>0</v>
      </c>
      <c r="BJ79">
        <v>23</v>
      </c>
      <c r="BK79">
        <v>0</v>
      </c>
      <c r="BL79">
        <v>0</v>
      </c>
      <c r="BM79">
        <v>0</v>
      </c>
      <c r="BN79">
        <v>0</v>
      </c>
      <c r="BO79">
        <v>0</v>
      </c>
      <c r="BP79">
        <v>0</v>
      </c>
      <c r="BQ79">
        <v>0</v>
      </c>
      <c r="BR79">
        <v>0</v>
      </c>
      <c r="BS79">
        <v>1</v>
      </c>
      <c r="BT79">
        <v>0</v>
      </c>
      <c r="BU79">
        <v>0</v>
      </c>
      <c r="BV79">
        <v>0</v>
      </c>
      <c r="BW79">
        <v>0</v>
      </c>
      <c r="BX79">
        <v>0</v>
      </c>
      <c r="BY79">
        <v>0</v>
      </c>
      <c r="BZ79">
        <v>13</v>
      </c>
      <c r="CA79">
        <v>0</v>
      </c>
      <c r="CB79">
        <v>0</v>
      </c>
      <c r="CC79">
        <v>0</v>
      </c>
      <c r="CD79">
        <v>0</v>
      </c>
      <c r="CE79">
        <v>0</v>
      </c>
      <c r="CF79">
        <v>0</v>
      </c>
      <c r="CG79">
        <v>0</v>
      </c>
      <c r="CH79">
        <v>0</v>
      </c>
      <c r="CI79">
        <v>0</v>
      </c>
      <c r="CJ79">
        <v>0</v>
      </c>
      <c r="CK79">
        <v>0</v>
      </c>
      <c r="CL79">
        <v>0</v>
      </c>
    </row>
    <row r="80" spans="1:90">
      <c r="A80" t="s">
        <v>5850</v>
      </c>
      <c r="B80" t="s">
        <v>162</v>
      </c>
      <c r="C80" t="s">
        <v>165</v>
      </c>
      <c r="D80" t="str">
        <f t="shared" si="2"/>
        <v>Russians</v>
      </c>
      <c r="E80">
        <f t="shared" si="3"/>
        <v>0.70054174784964118</v>
      </c>
      <c r="F80">
        <v>42086</v>
      </c>
      <c r="G80">
        <v>9172</v>
      </c>
      <c r="H80">
        <v>29483</v>
      </c>
      <c r="I80">
        <v>83</v>
      </c>
      <c r="J80">
        <v>458</v>
      </c>
      <c r="K80">
        <v>22</v>
      </c>
      <c r="L80">
        <v>1660</v>
      </c>
      <c r="M80">
        <v>256</v>
      </c>
      <c r="N80">
        <v>75</v>
      </c>
      <c r="O80">
        <v>43</v>
      </c>
      <c r="P80">
        <v>197</v>
      </c>
      <c r="Q80">
        <v>12</v>
      </c>
      <c r="R80">
        <v>12</v>
      </c>
      <c r="S80">
        <v>22</v>
      </c>
      <c r="T80">
        <v>1</v>
      </c>
      <c r="U80">
        <v>12</v>
      </c>
      <c r="V80">
        <v>52</v>
      </c>
      <c r="W80">
        <v>150</v>
      </c>
      <c r="X80">
        <v>0</v>
      </c>
      <c r="Y80">
        <v>9</v>
      </c>
      <c r="Z80">
        <v>0</v>
      </c>
      <c r="AA80">
        <v>13</v>
      </c>
      <c r="AB80">
        <v>0</v>
      </c>
      <c r="AC80">
        <v>4</v>
      </c>
      <c r="AD80">
        <v>5</v>
      </c>
      <c r="AE80">
        <v>0</v>
      </c>
      <c r="AF80">
        <v>0</v>
      </c>
      <c r="AG80">
        <v>7</v>
      </c>
      <c r="AH80">
        <v>0</v>
      </c>
      <c r="AI80">
        <v>0</v>
      </c>
      <c r="AJ80">
        <v>4</v>
      </c>
      <c r="AK80">
        <v>0</v>
      </c>
      <c r="AL80">
        <v>0</v>
      </c>
      <c r="AM80">
        <v>1</v>
      </c>
      <c r="AN80">
        <v>0</v>
      </c>
      <c r="AO80">
        <v>0</v>
      </c>
      <c r="AP80">
        <v>12</v>
      </c>
      <c r="AQ80">
        <v>14</v>
      </c>
      <c r="AR80">
        <v>2</v>
      </c>
      <c r="AS80">
        <v>5</v>
      </c>
      <c r="AT80">
        <v>74</v>
      </c>
      <c r="AU80">
        <v>4</v>
      </c>
      <c r="AV80">
        <v>3</v>
      </c>
      <c r="AW80">
        <v>2</v>
      </c>
      <c r="AX80">
        <v>0</v>
      </c>
      <c r="AY80">
        <v>0</v>
      </c>
      <c r="AZ80">
        <v>3</v>
      </c>
      <c r="BA80">
        <v>0</v>
      </c>
      <c r="BB80">
        <v>0</v>
      </c>
      <c r="BC80">
        <v>0</v>
      </c>
      <c r="BD80">
        <v>0</v>
      </c>
      <c r="BE80">
        <v>8</v>
      </c>
      <c r="BF80">
        <v>0</v>
      </c>
      <c r="BG80">
        <v>0</v>
      </c>
      <c r="BH80">
        <v>0</v>
      </c>
      <c r="BI80">
        <v>0</v>
      </c>
      <c r="BJ80">
        <v>20</v>
      </c>
      <c r="BK80">
        <v>0</v>
      </c>
      <c r="BL80">
        <v>6</v>
      </c>
      <c r="BM80">
        <v>1</v>
      </c>
      <c r="BN80">
        <v>0</v>
      </c>
      <c r="BO80">
        <v>0</v>
      </c>
      <c r="BP80">
        <v>1</v>
      </c>
      <c r="BQ80">
        <v>4</v>
      </c>
      <c r="BR80">
        <v>0</v>
      </c>
      <c r="BS80">
        <v>20</v>
      </c>
      <c r="BT80">
        <v>1</v>
      </c>
      <c r="BU80">
        <v>4</v>
      </c>
      <c r="BV80">
        <v>1</v>
      </c>
      <c r="BW80">
        <v>0</v>
      </c>
      <c r="BX80">
        <v>0</v>
      </c>
      <c r="BY80">
        <v>0</v>
      </c>
      <c r="BZ80">
        <v>148</v>
      </c>
      <c r="CA80">
        <v>0</v>
      </c>
      <c r="CB80">
        <v>0</v>
      </c>
      <c r="CC80">
        <v>0</v>
      </c>
      <c r="CD80">
        <v>0</v>
      </c>
      <c r="CE80">
        <v>0</v>
      </c>
      <c r="CF80">
        <v>0</v>
      </c>
      <c r="CG80">
        <v>0</v>
      </c>
      <c r="CH80">
        <v>0</v>
      </c>
      <c r="CI80">
        <v>0</v>
      </c>
      <c r="CJ80">
        <v>0</v>
      </c>
      <c r="CK80">
        <v>0</v>
      </c>
      <c r="CL80">
        <v>0</v>
      </c>
    </row>
    <row r="81" spans="1:90">
      <c r="A81" t="s">
        <v>5785</v>
      </c>
      <c r="B81" t="s">
        <v>162</v>
      </c>
      <c r="C81" t="s">
        <v>170</v>
      </c>
      <c r="D81" t="str">
        <f t="shared" si="2"/>
        <v>Kazakhs</v>
      </c>
      <c r="E81">
        <f t="shared" si="3"/>
        <v>0.9877367277243092</v>
      </c>
      <c r="F81">
        <v>19326</v>
      </c>
      <c r="G81">
        <v>19089</v>
      </c>
      <c r="H81">
        <v>142</v>
      </c>
      <c r="I81">
        <v>4</v>
      </c>
      <c r="J81">
        <v>7</v>
      </c>
      <c r="K81">
        <v>18</v>
      </c>
      <c r="L81">
        <v>2</v>
      </c>
      <c r="M81">
        <v>36</v>
      </c>
      <c r="N81">
        <v>0</v>
      </c>
      <c r="O81">
        <v>4</v>
      </c>
      <c r="P81">
        <v>3</v>
      </c>
      <c r="Q81">
        <v>0</v>
      </c>
      <c r="R81">
        <v>0</v>
      </c>
      <c r="S81">
        <v>0</v>
      </c>
      <c r="T81">
        <v>0</v>
      </c>
      <c r="U81">
        <v>5</v>
      </c>
      <c r="V81">
        <v>1</v>
      </c>
      <c r="W81">
        <v>0</v>
      </c>
      <c r="X81">
        <v>0</v>
      </c>
      <c r="Y81">
        <v>0</v>
      </c>
      <c r="Z81">
        <v>0</v>
      </c>
      <c r="AA81">
        <v>0</v>
      </c>
      <c r="AB81">
        <v>0</v>
      </c>
      <c r="AC81">
        <v>0</v>
      </c>
      <c r="AD81">
        <v>0</v>
      </c>
      <c r="AE81">
        <v>0</v>
      </c>
      <c r="AF81">
        <v>0</v>
      </c>
      <c r="AG81">
        <v>0</v>
      </c>
      <c r="AH81">
        <v>0</v>
      </c>
      <c r="AI81">
        <v>0</v>
      </c>
      <c r="AJ81">
        <v>0</v>
      </c>
      <c r="AK81">
        <v>0</v>
      </c>
      <c r="AL81">
        <v>0</v>
      </c>
      <c r="AM81">
        <v>9</v>
      </c>
      <c r="AN81">
        <v>0</v>
      </c>
      <c r="AO81">
        <v>0</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5</v>
      </c>
      <c r="CA81">
        <v>0</v>
      </c>
      <c r="CB81">
        <v>0</v>
      </c>
      <c r="CC81">
        <v>0</v>
      </c>
      <c r="CD81">
        <v>0</v>
      </c>
      <c r="CE81">
        <v>0</v>
      </c>
      <c r="CF81">
        <v>0</v>
      </c>
      <c r="CG81">
        <v>0</v>
      </c>
      <c r="CH81">
        <v>0</v>
      </c>
      <c r="CI81">
        <v>0</v>
      </c>
      <c r="CJ81">
        <v>0</v>
      </c>
      <c r="CK81">
        <v>0</v>
      </c>
      <c r="CL81">
        <v>0</v>
      </c>
    </row>
    <row r="82" spans="1:90">
      <c r="A82" t="s">
        <v>5941</v>
      </c>
      <c r="B82" t="s">
        <v>162</v>
      </c>
      <c r="C82" t="s">
        <v>167</v>
      </c>
      <c r="D82" t="str">
        <f t="shared" si="2"/>
        <v>Kazakhs</v>
      </c>
      <c r="E82">
        <f t="shared" si="3"/>
        <v>0.74634548074943385</v>
      </c>
      <c r="F82">
        <v>33999</v>
      </c>
      <c r="G82">
        <v>25375</v>
      </c>
      <c r="H82">
        <v>7309</v>
      </c>
      <c r="I82">
        <v>60</v>
      </c>
      <c r="J82">
        <v>250</v>
      </c>
      <c r="K82">
        <v>7</v>
      </c>
      <c r="L82">
        <v>393</v>
      </c>
      <c r="M82">
        <v>206</v>
      </c>
      <c r="N82">
        <v>31</v>
      </c>
      <c r="O82">
        <v>14</v>
      </c>
      <c r="P82">
        <v>69</v>
      </c>
      <c r="Q82">
        <v>2</v>
      </c>
      <c r="R82">
        <v>3</v>
      </c>
      <c r="S82">
        <v>13</v>
      </c>
      <c r="T82">
        <v>0</v>
      </c>
      <c r="U82">
        <v>12</v>
      </c>
      <c r="V82">
        <v>9</v>
      </c>
      <c r="W82">
        <v>12</v>
      </c>
      <c r="X82">
        <v>0</v>
      </c>
      <c r="Y82">
        <v>8</v>
      </c>
      <c r="Z82">
        <v>0</v>
      </c>
      <c r="AA82">
        <v>15</v>
      </c>
      <c r="AB82">
        <v>0</v>
      </c>
      <c r="AC82">
        <v>0</v>
      </c>
      <c r="AD82">
        <v>2</v>
      </c>
      <c r="AE82">
        <v>1</v>
      </c>
      <c r="AF82">
        <v>0</v>
      </c>
      <c r="AG82">
        <v>6</v>
      </c>
      <c r="AH82">
        <v>0</v>
      </c>
      <c r="AI82">
        <v>0</v>
      </c>
      <c r="AJ82">
        <v>1</v>
      </c>
      <c r="AK82">
        <v>0</v>
      </c>
      <c r="AL82">
        <v>0</v>
      </c>
      <c r="AM82">
        <v>1</v>
      </c>
      <c r="AN82">
        <v>0</v>
      </c>
      <c r="AO82">
        <v>0</v>
      </c>
      <c r="AP82">
        <v>4</v>
      </c>
      <c r="AQ82">
        <v>8</v>
      </c>
      <c r="AR82">
        <v>1</v>
      </c>
      <c r="AS82">
        <v>1</v>
      </c>
      <c r="AT82">
        <v>78</v>
      </c>
      <c r="AU82">
        <v>7</v>
      </c>
      <c r="AV82">
        <v>0</v>
      </c>
      <c r="AW82">
        <v>0</v>
      </c>
      <c r="AX82">
        <v>0</v>
      </c>
      <c r="AY82">
        <v>0</v>
      </c>
      <c r="AZ82">
        <v>0</v>
      </c>
      <c r="BA82">
        <v>0</v>
      </c>
      <c r="BB82">
        <v>0</v>
      </c>
      <c r="BC82">
        <v>0</v>
      </c>
      <c r="BD82">
        <v>0</v>
      </c>
      <c r="BE82">
        <v>1</v>
      </c>
      <c r="BF82">
        <v>0</v>
      </c>
      <c r="BG82">
        <v>0</v>
      </c>
      <c r="BH82">
        <v>0</v>
      </c>
      <c r="BI82">
        <v>0</v>
      </c>
      <c r="BJ82">
        <v>2</v>
      </c>
      <c r="BK82">
        <v>0</v>
      </c>
      <c r="BL82">
        <v>2</v>
      </c>
      <c r="BM82">
        <v>1</v>
      </c>
      <c r="BN82">
        <v>0</v>
      </c>
      <c r="BO82">
        <v>0</v>
      </c>
      <c r="BP82">
        <v>1</v>
      </c>
      <c r="BQ82">
        <v>0</v>
      </c>
      <c r="BR82">
        <v>0</v>
      </c>
      <c r="BS82">
        <v>6</v>
      </c>
      <c r="BT82">
        <v>0</v>
      </c>
      <c r="BU82">
        <v>0</v>
      </c>
      <c r="BV82">
        <v>2</v>
      </c>
      <c r="BW82">
        <v>0</v>
      </c>
      <c r="BX82">
        <v>0</v>
      </c>
      <c r="BY82">
        <v>0</v>
      </c>
      <c r="BZ82">
        <v>86</v>
      </c>
      <c r="CA82">
        <v>0</v>
      </c>
      <c r="CB82">
        <v>0</v>
      </c>
      <c r="CC82">
        <v>0</v>
      </c>
      <c r="CD82">
        <v>0</v>
      </c>
      <c r="CE82">
        <v>0</v>
      </c>
      <c r="CF82">
        <v>0</v>
      </c>
      <c r="CG82">
        <v>0</v>
      </c>
      <c r="CH82">
        <v>0</v>
      </c>
      <c r="CI82">
        <v>0</v>
      </c>
      <c r="CJ82">
        <v>0</v>
      </c>
      <c r="CK82">
        <v>0</v>
      </c>
      <c r="CL82">
        <v>0</v>
      </c>
    </row>
    <row r="83" spans="1:90">
      <c r="A83" t="s">
        <v>5901</v>
      </c>
      <c r="B83" t="s">
        <v>162</v>
      </c>
      <c r="C83" t="s">
        <v>172</v>
      </c>
      <c r="D83" t="str">
        <f t="shared" si="2"/>
        <v>Kazakhs</v>
      </c>
      <c r="E83">
        <f t="shared" si="3"/>
        <v>0.50027366975037024</v>
      </c>
      <c r="F83">
        <v>372712</v>
      </c>
      <c r="G83">
        <v>186458</v>
      </c>
      <c r="H83">
        <v>167415</v>
      </c>
      <c r="I83">
        <v>458</v>
      </c>
      <c r="J83">
        <v>3367</v>
      </c>
      <c r="K83">
        <v>286</v>
      </c>
      <c r="L83">
        <v>4502</v>
      </c>
      <c r="M83">
        <v>3397</v>
      </c>
      <c r="N83">
        <v>920</v>
      </c>
      <c r="O83">
        <v>759</v>
      </c>
      <c r="P83">
        <v>956</v>
      </c>
      <c r="Q83">
        <v>82</v>
      </c>
      <c r="R83">
        <v>63</v>
      </c>
      <c r="S83">
        <v>132</v>
      </c>
      <c r="T83">
        <v>17</v>
      </c>
      <c r="U83">
        <v>137</v>
      </c>
      <c r="V83">
        <v>178</v>
      </c>
      <c r="W83">
        <v>309</v>
      </c>
      <c r="X83">
        <v>13</v>
      </c>
      <c r="Y83">
        <v>73</v>
      </c>
      <c r="Z83">
        <v>17</v>
      </c>
      <c r="AA83">
        <v>125</v>
      </c>
      <c r="AB83">
        <v>9</v>
      </c>
      <c r="AC83">
        <v>29</v>
      </c>
      <c r="AD83">
        <v>18</v>
      </c>
      <c r="AE83">
        <v>8</v>
      </c>
      <c r="AF83">
        <v>0</v>
      </c>
      <c r="AG83">
        <v>46</v>
      </c>
      <c r="AH83">
        <v>0</v>
      </c>
      <c r="AI83">
        <v>0</v>
      </c>
      <c r="AJ83">
        <v>71</v>
      </c>
      <c r="AK83">
        <v>0</v>
      </c>
      <c r="AL83">
        <v>0</v>
      </c>
      <c r="AM83">
        <v>43</v>
      </c>
      <c r="AN83">
        <v>0</v>
      </c>
      <c r="AO83">
        <v>0</v>
      </c>
      <c r="AP83">
        <v>35</v>
      </c>
      <c r="AQ83">
        <v>96</v>
      </c>
      <c r="AR83">
        <v>69</v>
      </c>
      <c r="AS83">
        <v>70</v>
      </c>
      <c r="AT83">
        <v>589</v>
      </c>
      <c r="AU83">
        <v>96</v>
      </c>
      <c r="AV83">
        <v>18</v>
      </c>
      <c r="AW83">
        <v>121</v>
      </c>
      <c r="AX83">
        <v>0</v>
      </c>
      <c r="AY83">
        <v>0</v>
      </c>
      <c r="AZ83">
        <v>9</v>
      </c>
      <c r="BA83">
        <v>0</v>
      </c>
      <c r="BB83">
        <v>47</v>
      </c>
      <c r="BC83">
        <v>0</v>
      </c>
      <c r="BD83">
        <v>0</v>
      </c>
      <c r="BE83">
        <v>84</v>
      </c>
      <c r="BF83">
        <v>13</v>
      </c>
      <c r="BG83">
        <v>0</v>
      </c>
      <c r="BH83">
        <v>0</v>
      </c>
      <c r="BI83">
        <v>0</v>
      </c>
      <c r="BJ83">
        <v>67</v>
      </c>
      <c r="BK83">
        <v>0</v>
      </c>
      <c r="BL83">
        <v>58</v>
      </c>
      <c r="BM83">
        <v>60</v>
      </c>
      <c r="BN83">
        <v>0</v>
      </c>
      <c r="BO83">
        <v>0</v>
      </c>
      <c r="BP83">
        <v>37</v>
      </c>
      <c r="BQ83">
        <v>41</v>
      </c>
      <c r="BR83">
        <v>0</v>
      </c>
      <c r="BS83">
        <v>134</v>
      </c>
      <c r="BT83">
        <v>27</v>
      </c>
      <c r="BU83">
        <v>184</v>
      </c>
      <c r="BV83">
        <v>21</v>
      </c>
      <c r="BW83">
        <v>0</v>
      </c>
      <c r="BX83">
        <v>0</v>
      </c>
      <c r="BY83">
        <v>19</v>
      </c>
      <c r="BZ83">
        <v>916</v>
      </c>
      <c r="CA83">
        <v>0</v>
      </c>
      <c r="CB83">
        <v>0</v>
      </c>
      <c r="CC83">
        <v>0</v>
      </c>
      <c r="CD83">
        <v>0</v>
      </c>
      <c r="CE83">
        <v>0</v>
      </c>
      <c r="CF83">
        <v>0</v>
      </c>
      <c r="CG83">
        <v>0</v>
      </c>
      <c r="CH83">
        <v>13</v>
      </c>
      <c r="CI83">
        <v>0</v>
      </c>
      <c r="CJ83">
        <v>0</v>
      </c>
      <c r="CK83">
        <v>0</v>
      </c>
      <c r="CL83">
        <v>0</v>
      </c>
    </row>
    <row r="84" spans="1:90">
      <c r="A84" t="s">
        <v>5775</v>
      </c>
      <c r="B84" t="s">
        <v>162</v>
      </c>
      <c r="C84" t="s">
        <v>166</v>
      </c>
      <c r="D84" t="str">
        <f t="shared" si="2"/>
        <v>Kazakhs</v>
      </c>
      <c r="E84">
        <f t="shared" si="3"/>
        <v>0.96491957848031062</v>
      </c>
      <c r="F84">
        <v>36060</v>
      </c>
      <c r="G84">
        <v>34795</v>
      </c>
      <c r="H84">
        <v>582</v>
      </c>
      <c r="I84">
        <v>36</v>
      </c>
      <c r="J84">
        <v>9</v>
      </c>
      <c r="K84">
        <v>31</v>
      </c>
      <c r="L84">
        <v>8</v>
      </c>
      <c r="M84">
        <v>259</v>
      </c>
      <c r="N84">
        <v>3</v>
      </c>
      <c r="O84">
        <v>0</v>
      </c>
      <c r="P84">
        <v>1</v>
      </c>
      <c r="Q84">
        <v>0</v>
      </c>
      <c r="R84">
        <v>0</v>
      </c>
      <c r="S84">
        <v>0</v>
      </c>
      <c r="T84">
        <v>0</v>
      </c>
      <c r="U84">
        <v>12</v>
      </c>
      <c r="V84">
        <v>11</v>
      </c>
      <c r="W84">
        <v>0</v>
      </c>
      <c r="X84">
        <v>0</v>
      </c>
      <c r="Y84">
        <v>1</v>
      </c>
      <c r="Z84">
        <v>0</v>
      </c>
      <c r="AA84">
        <v>8</v>
      </c>
      <c r="AB84">
        <v>1</v>
      </c>
      <c r="AC84">
        <v>0</v>
      </c>
      <c r="AD84">
        <v>0</v>
      </c>
      <c r="AE84">
        <v>0</v>
      </c>
      <c r="AF84">
        <v>0</v>
      </c>
      <c r="AG84">
        <v>0</v>
      </c>
      <c r="AH84">
        <v>0</v>
      </c>
      <c r="AI84">
        <v>0</v>
      </c>
      <c r="AJ84">
        <v>0</v>
      </c>
      <c r="AK84">
        <v>0</v>
      </c>
      <c r="AL84">
        <v>0</v>
      </c>
      <c r="AM84">
        <v>7</v>
      </c>
      <c r="AN84">
        <v>0</v>
      </c>
      <c r="AO84">
        <v>0</v>
      </c>
      <c r="AP84">
        <v>0</v>
      </c>
      <c r="AQ84">
        <v>0</v>
      </c>
      <c r="AR84">
        <v>0</v>
      </c>
      <c r="AS84">
        <v>2</v>
      </c>
      <c r="AT84">
        <v>2</v>
      </c>
      <c r="AU84">
        <v>1</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1</v>
      </c>
      <c r="BQ84">
        <v>1</v>
      </c>
      <c r="BR84">
        <v>0</v>
      </c>
      <c r="BS84">
        <v>1</v>
      </c>
      <c r="BT84">
        <v>0</v>
      </c>
      <c r="BU84">
        <v>3</v>
      </c>
      <c r="BV84">
        <v>0</v>
      </c>
      <c r="BW84">
        <v>0</v>
      </c>
      <c r="BX84">
        <v>0</v>
      </c>
      <c r="BY84">
        <v>0</v>
      </c>
      <c r="BZ84">
        <v>285</v>
      </c>
      <c r="CA84">
        <v>0</v>
      </c>
      <c r="CB84">
        <v>0</v>
      </c>
      <c r="CC84">
        <v>0</v>
      </c>
      <c r="CD84">
        <v>0</v>
      </c>
      <c r="CE84">
        <v>0</v>
      </c>
      <c r="CF84">
        <v>0</v>
      </c>
      <c r="CG84">
        <v>0</v>
      </c>
      <c r="CH84">
        <v>0</v>
      </c>
      <c r="CI84">
        <v>0</v>
      </c>
      <c r="CJ84">
        <v>0</v>
      </c>
      <c r="CK84">
        <v>0</v>
      </c>
      <c r="CL84">
        <v>0</v>
      </c>
    </row>
    <row r="85" spans="1:90">
      <c r="A85" t="s">
        <v>5844</v>
      </c>
      <c r="B85" t="s">
        <v>174</v>
      </c>
      <c r="C85" t="s">
        <v>177</v>
      </c>
      <c r="D85" t="str">
        <f t="shared" si="2"/>
        <v>Kazakhs</v>
      </c>
      <c r="E85">
        <f t="shared" si="3"/>
        <v>0.83258869410472913</v>
      </c>
      <c r="F85">
        <v>105644</v>
      </c>
      <c r="G85">
        <v>87958</v>
      </c>
      <c r="H85">
        <v>2361</v>
      </c>
      <c r="I85">
        <v>829</v>
      </c>
      <c r="J85">
        <v>318</v>
      </c>
      <c r="K85">
        <v>145</v>
      </c>
      <c r="L85">
        <v>322</v>
      </c>
      <c r="M85">
        <v>398</v>
      </c>
      <c r="N85">
        <v>2030</v>
      </c>
      <c r="O85">
        <v>246</v>
      </c>
      <c r="P85">
        <v>45</v>
      </c>
      <c r="Q85">
        <v>25</v>
      </c>
      <c r="R85">
        <v>4</v>
      </c>
      <c r="S85">
        <v>17</v>
      </c>
      <c r="T85">
        <v>5</v>
      </c>
      <c r="U85">
        <v>485</v>
      </c>
      <c r="V85">
        <v>45</v>
      </c>
      <c r="W85">
        <v>26</v>
      </c>
      <c r="X85">
        <v>12</v>
      </c>
      <c r="Y85">
        <v>2</v>
      </c>
      <c r="Z85">
        <v>97</v>
      </c>
      <c r="AA85">
        <v>25</v>
      </c>
      <c r="AB85">
        <v>0</v>
      </c>
      <c r="AC85">
        <v>1</v>
      </c>
      <c r="AD85">
        <v>0</v>
      </c>
      <c r="AE85">
        <v>0</v>
      </c>
      <c r="AF85">
        <v>0</v>
      </c>
      <c r="AG85">
        <v>0</v>
      </c>
      <c r="AH85">
        <v>0</v>
      </c>
      <c r="AI85">
        <v>0</v>
      </c>
      <c r="AJ85">
        <v>7</v>
      </c>
      <c r="AK85">
        <v>15</v>
      </c>
      <c r="AL85">
        <v>0</v>
      </c>
      <c r="AM85">
        <v>322</v>
      </c>
      <c r="AN85">
        <v>0</v>
      </c>
      <c r="AO85">
        <v>0</v>
      </c>
      <c r="AP85">
        <v>6</v>
      </c>
      <c r="AQ85">
        <v>6</v>
      </c>
      <c r="AR85">
        <v>3</v>
      </c>
      <c r="AS85">
        <v>3</v>
      </c>
      <c r="AT85">
        <v>37</v>
      </c>
      <c r="AU85">
        <v>4</v>
      </c>
      <c r="AV85">
        <v>0</v>
      </c>
      <c r="AW85">
        <v>4</v>
      </c>
      <c r="AX85">
        <v>32</v>
      </c>
      <c r="AY85">
        <v>0</v>
      </c>
      <c r="AZ85">
        <v>0</v>
      </c>
      <c r="BA85">
        <v>0</v>
      </c>
      <c r="BB85">
        <v>0</v>
      </c>
      <c r="BC85">
        <v>0</v>
      </c>
      <c r="BD85">
        <v>0</v>
      </c>
      <c r="BE85">
        <v>6</v>
      </c>
      <c r="BF85">
        <v>0</v>
      </c>
      <c r="BG85">
        <v>0</v>
      </c>
      <c r="BH85">
        <v>0</v>
      </c>
      <c r="BI85">
        <v>3</v>
      </c>
      <c r="BJ85">
        <v>10</v>
      </c>
      <c r="BK85">
        <v>0</v>
      </c>
      <c r="BL85">
        <v>37</v>
      </c>
      <c r="BM85">
        <v>313</v>
      </c>
      <c r="BN85">
        <v>0</v>
      </c>
      <c r="BO85">
        <v>0</v>
      </c>
      <c r="BP85">
        <v>4</v>
      </c>
      <c r="BQ85">
        <v>1230</v>
      </c>
      <c r="BR85">
        <v>0</v>
      </c>
      <c r="BS85">
        <v>6</v>
      </c>
      <c r="BT85">
        <v>2</v>
      </c>
      <c r="BU85">
        <v>7476</v>
      </c>
      <c r="BV85">
        <v>0</v>
      </c>
      <c r="BW85">
        <v>0</v>
      </c>
      <c r="BX85">
        <v>0</v>
      </c>
      <c r="BY85">
        <v>0</v>
      </c>
      <c r="BZ85">
        <v>722</v>
      </c>
      <c r="CA85">
        <v>0</v>
      </c>
      <c r="CB85">
        <v>0</v>
      </c>
      <c r="CC85">
        <v>0</v>
      </c>
      <c r="CD85">
        <v>0</v>
      </c>
      <c r="CE85">
        <v>0</v>
      </c>
      <c r="CF85">
        <v>0</v>
      </c>
      <c r="CG85">
        <v>0</v>
      </c>
      <c r="CH85">
        <v>0</v>
      </c>
      <c r="CI85">
        <v>0</v>
      </c>
      <c r="CJ85">
        <v>0</v>
      </c>
      <c r="CK85">
        <v>0</v>
      </c>
      <c r="CL85">
        <v>0</v>
      </c>
    </row>
    <row r="86" spans="1:90">
      <c r="A86" t="s">
        <v>5825</v>
      </c>
      <c r="B86" t="s">
        <v>174</v>
      </c>
      <c r="C86" t="s">
        <v>176</v>
      </c>
      <c r="D86" t="str">
        <f t="shared" si="2"/>
        <v>Kazakhs</v>
      </c>
      <c r="E86">
        <f t="shared" si="3"/>
        <v>0.53678687201220976</v>
      </c>
      <c r="F86">
        <v>158562</v>
      </c>
      <c r="G86">
        <v>85114</v>
      </c>
      <c r="H86">
        <v>11218</v>
      </c>
      <c r="I86">
        <v>576</v>
      </c>
      <c r="J86">
        <v>961</v>
      </c>
      <c r="K86">
        <v>547</v>
      </c>
      <c r="L86">
        <v>735</v>
      </c>
      <c r="M86">
        <v>417</v>
      </c>
      <c r="N86">
        <v>4038</v>
      </c>
      <c r="O86">
        <v>339</v>
      </c>
      <c r="P86">
        <v>131</v>
      </c>
      <c r="Q86">
        <v>11</v>
      </c>
      <c r="R86">
        <v>4</v>
      </c>
      <c r="S86">
        <v>19</v>
      </c>
      <c r="T86">
        <v>0</v>
      </c>
      <c r="U86">
        <v>2361</v>
      </c>
      <c r="V86">
        <v>56</v>
      </c>
      <c r="W86">
        <v>50</v>
      </c>
      <c r="X86">
        <v>5</v>
      </c>
      <c r="Y86">
        <v>2</v>
      </c>
      <c r="Z86">
        <v>98</v>
      </c>
      <c r="AA86">
        <v>30</v>
      </c>
      <c r="AB86">
        <v>0</v>
      </c>
      <c r="AC86">
        <v>2</v>
      </c>
      <c r="AD86">
        <v>4</v>
      </c>
      <c r="AE86">
        <v>0</v>
      </c>
      <c r="AF86">
        <v>0</v>
      </c>
      <c r="AG86">
        <v>9</v>
      </c>
      <c r="AH86">
        <v>0</v>
      </c>
      <c r="AI86">
        <v>0</v>
      </c>
      <c r="AJ86">
        <v>19</v>
      </c>
      <c r="AK86">
        <v>0</v>
      </c>
      <c r="AL86">
        <v>3</v>
      </c>
      <c r="AM86">
        <v>607</v>
      </c>
      <c r="AN86">
        <v>0</v>
      </c>
      <c r="AO86">
        <v>0</v>
      </c>
      <c r="AP86">
        <v>7</v>
      </c>
      <c r="AQ86">
        <v>18</v>
      </c>
      <c r="AR86">
        <v>5</v>
      </c>
      <c r="AS86">
        <v>13</v>
      </c>
      <c r="AT86">
        <v>228</v>
      </c>
      <c r="AU86">
        <v>7</v>
      </c>
      <c r="AV86">
        <v>0</v>
      </c>
      <c r="AW86">
        <v>3</v>
      </c>
      <c r="AX86">
        <v>72</v>
      </c>
      <c r="AY86">
        <v>1</v>
      </c>
      <c r="AZ86">
        <v>0</v>
      </c>
      <c r="BA86">
        <v>0</v>
      </c>
      <c r="BB86">
        <v>0</v>
      </c>
      <c r="BC86">
        <v>0</v>
      </c>
      <c r="BD86">
        <v>0</v>
      </c>
      <c r="BE86">
        <v>3</v>
      </c>
      <c r="BF86">
        <v>0</v>
      </c>
      <c r="BG86">
        <v>0</v>
      </c>
      <c r="BH86">
        <v>0</v>
      </c>
      <c r="BI86">
        <v>0</v>
      </c>
      <c r="BJ86">
        <v>9</v>
      </c>
      <c r="BK86">
        <v>1</v>
      </c>
      <c r="BL86">
        <v>85</v>
      </c>
      <c r="BM86">
        <v>48967</v>
      </c>
      <c r="BN86">
        <v>0</v>
      </c>
      <c r="BO86">
        <v>0</v>
      </c>
      <c r="BP86">
        <v>2</v>
      </c>
      <c r="BQ86">
        <v>308</v>
      </c>
      <c r="BR86">
        <v>0</v>
      </c>
      <c r="BS86">
        <v>28</v>
      </c>
      <c r="BT86">
        <v>4</v>
      </c>
      <c r="BU86">
        <v>938</v>
      </c>
      <c r="BV86">
        <v>0</v>
      </c>
      <c r="BW86">
        <v>0</v>
      </c>
      <c r="BX86">
        <v>0</v>
      </c>
      <c r="BY86">
        <v>120</v>
      </c>
      <c r="BZ86">
        <v>386</v>
      </c>
      <c r="CA86">
        <v>0</v>
      </c>
      <c r="CB86">
        <v>0</v>
      </c>
      <c r="CC86">
        <v>0</v>
      </c>
      <c r="CD86">
        <v>0</v>
      </c>
      <c r="CE86">
        <v>0</v>
      </c>
      <c r="CF86">
        <v>0</v>
      </c>
      <c r="CG86">
        <v>1</v>
      </c>
      <c r="CH86">
        <v>0</v>
      </c>
      <c r="CI86">
        <v>0</v>
      </c>
      <c r="CJ86">
        <v>0</v>
      </c>
      <c r="CK86">
        <v>0</v>
      </c>
      <c r="CL86">
        <v>0</v>
      </c>
    </row>
    <row r="87" spans="1:90">
      <c r="A87" t="s">
        <v>5832</v>
      </c>
      <c r="B87" t="s">
        <v>174</v>
      </c>
      <c r="C87" t="s">
        <v>178</v>
      </c>
      <c r="D87" t="str">
        <f t="shared" si="2"/>
        <v>Kazakhs</v>
      </c>
      <c r="E87">
        <f t="shared" si="3"/>
        <v>0.7261156558533145</v>
      </c>
      <c r="F87">
        <v>88625</v>
      </c>
      <c r="G87">
        <v>64352</v>
      </c>
      <c r="H87">
        <v>4679</v>
      </c>
      <c r="I87">
        <v>1874</v>
      </c>
      <c r="J87">
        <v>881</v>
      </c>
      <c r="K87">
        <v>291</v>
      </c>
      <c r="L87">
        <v>482</v>
      </c>
      <c r="M87">
        <v>347</v>
      </c>
      <c r="N87">
        <v>4178</v>
      </c>
      <c r="O87">
        <v>169</v>
      </c>
      <c r="P87">
        <v>35</v>
      </c>
      <c r="Q87">
        <v>5</v>
      </c>
      <c r="R87">
        <v>6</v>
      </c>
      <c r="S87">
        <v>18</v>
      </c>
      <c r="T87">
        <v>0</v>
      </c>
      <c r="U87">
        <v>1362</v>
      </c>
      <c r="V87">
        <v>40</v>
      </c>
      <c r="W87">
        <v>3</v>
      </c>
      <c r="X87">
        <v>10</v>
      </c>
      <c r="Y87">
        <v>0</v>
      </c>
      <c r="Z87">
        <v>96</v>
      </c>
      <c r="AA87">
        <v>23</v>
      </c>
      <c r="AB87">
        <v>0</v>
      </c>
      <c r="AC87">
        <v>2</v>
      </c>
      <c r="AD87">
        <v>8</v>
      </c>
      <c r="AE87">
        <v>127</v>
      </c>
      <c r="AF87">
        <v>0</v>
      </c>
      <c r="AG87">
        <v>2</v>
      </c>
      <c r="AH87">
        <v>0</v>
      </c>
      <c r="AI87">
        <v>0</v>
      </c>
      <c r="AJ87">
        <v>11</v>
      </c>
      <c r="AK87">
        <v>0</v>
      </c>
      <c r="AL87">
        <v>3</v>
      </c>
      <c r="AM87">
        <v>255</v>
      </c>
      <c r="AN87">
        <v>0</v>
      </c>
      <c r="AO87">
        <v>0</v>
      </c>
      <c r="AP87">
        <v>6</v>
      </c>
      <c r="AQ87">
        <v>3</v>
      </c>
      <c r="AR87">
        <v>0</v>
      </c>
      <c r="AS87">
        <v>1</v>
      </c>
      <c r="AT87">
        <v>140</v>
      </c>
      <c r="AU87">
        <v>7</v>
      </c>
      <c r="AV87">
        <v>0</v>
      </c>
      <c r="AW87">
        <v>8</v>
      </c>
      <c r="AX87">
        <v>200</v>
      </c>
      <c r="AY87">
        <v>0</v>
      </c>
      <c r="AZ87">
        <v>0</v>
      </c>
      <c r="BA87">
        <v>0</v>
      </c>
      <c r="BB87">
        <v>0</v>
      </c>
      <c r="BC87">
        <v>0</v>
      </c>
      <c r="BD87">
        <v>0</v>
      </c>
      <c r="BE87">
        <v>7</v>
      </c>
      <c r="BF87">
        <v>0</v>
      </c>
      <c r="BG87">
        <v>0</v>
      </c>
      <c r="BH87">
        <v>0</v>
      </c>
      <c r="BI87">
        <v>1</v>
      </c>
      <c r="BJ87">
        <v>7</v>
      </c>
      <c r="BK87">
        <v>0</v>
      </c>
      <c r="BL87">
        <v>71</v>
      </c>
      <c r="BM87">
        <v>16</v>
      </c>
      <c r="BN87">
        <v>0</v>
      </c>
      <c r="BO87">
        <v>0</v>
      </c>
      <c r="BP87">
        <v>1</v>
      </c>
      <c r="BQ87">
        <v>320</v>
      </c>
      <c r="BR87">
        <v>0</v>
      </c>
      <c r="BS87">
        <v>16</v>
      </c>
      <c r="BT87">
        <v>1</v>
      </c>
      <c r="BU87">
        <v>8330</v>
      </c>
      <c r="BV87">
        <v>0</v>
      </c>
      <c r="BW87">
        <v>0</v>
      </c>
      <c r="BX87">
        <v>0</v>
      </c>
      <c r="BY87">
        <v>6</v>
      </c>
      <c r="BZ87">
        <v>225</v>
      </c>
      <c r="CA87">
        <v>0</v>
      </c>
      <c r="CB87">
        <v>0</v>
      </c>
      <c r="CC87">
        <v>0</v>
      </c>
      <c r="CD87">
        <v>0</v>
      </c>
      <c r="CE87">
        <v>0</v>
      </c>
      <c r="CF87">
        <v>0</v>
      </c>
      <c r="CG87">
        <v>0</v>
      </c>
      <c r="CH87">
        <v>0</v>
      </c>
      <c r="CI87">
        <v>0</v>
      </c>
      <c r="CJ87">
        <v>0</v>
      </c>
      <c r="CK87">
        <v>0</v>
      </c>
      <c r="CL87">
        <v>0</v>
      </c>
    </row>
    <row r="88" spans="1:90">
      <c r="A88" t="s">
        <v>5939</v>
      </c>
      <c r="B88" t="s">
        <v>174</v>
      </c>
      <c r="C88" t="s">
        <v>183</v>
      </c>
      <c r="D88" t="str">
        <f t="shared" si="2"/>
        <v>Kazakhs</v>
      </c>
      <c r="E88">
        <f t="shared" si="3"/>
        <v>0.91905559043035501</v>
      </c>
      <c r="F88">
        <v>28674</v>
      </c>
      <c r="G88">
        <v>26353</v>
      </c>
      <c r="H88">
        <v>1319</v>
      </c>
      <c r="I88">
        <v>49</v>
      </c>
      <c r="J88">
        <v>161</v>
      </c>
      <c r="K88">
        <v>61</v>
      </c>
      <c r="L88">
        <v>48</v>
      </c>
      <c r="M88">
        <v>63</v>
      </c>
      <c r="N88">
        <v>31</v>
      </c>
      <c r="O88">
        <v>43</v>
      </c>
      <c r="P88">
        <v>18</v>
      </c>
      <c r="Q88">
        <v>2</v>
      </c>
      <c r="R88">
        <v>1</v>
      </c>
      <c r="S88">
        <v>10</v>
      </c>
      <c r="T88">
        <v>1</v>
      </c>
      <c r="U88">
        <v>135</v>
      </c>
      <c r="V88">
        <v>1</v>
      </c>
      <c r="W88">
        <v>3</v>
      </c>
      <c r="X88">
        <v>7</v>
      </c>
      <c r="Y88">
        <v>0</v>
      </c>
      <c r="Z88">
        <v>3</v>
      </c>
      <c r="AA88">
        <v>13</v>
      </c>
      <c r="AB88">
        <v>0</v>
      </c>
      <c r="AC88">
        <v>1</v>
      </c>
      <c r="AD88">
        <v>0</v>
      </c>
      <c r="AE88">
        <v>1</v>
      </c>
      <c r="AF88">
        <v>0</v>
      </c>
      <c r="AG88">
        <v>1</v>
      </c>
      <c r="AH88">
        <v>0</v>
      </c>
      <c r="AI88">
        <v>0</v>
      </c>
      <c r="AJ88">
        <v>9</v>
      </c>
      <c r="AK88">
        <v>1</v>
      </c>
      <c r="AL88">
        <v>0</v>
      </c>
      <c r="AM88">
        <v>20</v>
      </c>
      <c r="AN88">
        <v>0</v>
      </c>
      <c r="AO88">
        <v>0</v>
      </c>
      <c r="AP88">
        <v>1</v>
      </c>
      <c r="AQ88">
        <v>4</v>
      </c>
      <c r="AR88">
        <v>0</v>
      </c>
      <c r="AS88">
        <v>1</v>
      </c>
      <c r="AT88">
        <v>13</v>
      </c>
      <c r="AU88">
        <v>2</v>
      </c>
      <c r="AV88">
        <v>0</v>
      </c>
      <c r="AW88">
        <v>0</v>
      </c>
      <c r="AX88">
        <v>0</v>
      </c>
      <c r="AY88">
        <v>1</v>
      </c>
      <c r="AZ88">
        <v>0</v>
      </c>
      <c r="BA88">
        <v>0</v>
      </c>
      <c r="BB88">
        <v>0</v>
      </c>
      <c r="BC88">
        <v>0</v>
      </c>
      <c r="BD88">
        <v>0</v>
      </c>
      <c r="BE88">
        <v>1</v>
      </c>
      <c r="BF88">
        <v>0</v>
      </c>
      <c r="BG88">
        <v>0</v>
      </c>
      <c r="BH88">
        <v>0</v>
      </c>
      <c r="BI88">
        <v>1</v>
      </c>
      <c r="BJ88">
        <v>0</v>
      </c>
      <c r="BK88">
        <v>0</v>
      </c>
      <c r="BL88">
        <v>4</v>
      </c>
      <c r="BM88">
        <v>8</v>
      </c>
      <c r="BN88">
        <v>0</v>
      </c>
      <c r="BO88">
        <v>0</v>
      </c>
      <c r="BP88">
        <v>0</v>
      </c>
      <c r="BQ88">
        <v>261</v>
      </c>
      <c r="BR88">
        <v>0</v>
      </c>
      <c r="BS88">
        <v>1</v>
      </c>
      <c r="BT88">
        <v>0</v>
      </c>
      <c r="BU88">
        <v>8</v>
      </c>
      <c r="BV88">
        <v>0</v>
      </c>
      <c r="BW88">
        <v>0</v>
      </c>
      <c r="BX88">
        <v>0</v>
      </c>
      <c r="BY88">
        <v>0</v>
      </c>
      <c r="BZ88">
        <v>13</v>
      </c>
      <c r="CA88">
        <v>0</v>
      </c>
      <c r="CB88">
        <v>0</v>
      </c>
      <c r="CC88">
        <v>0</v>
      </c>
      <c r="CD88">
        <v>0</v>
      </c>
      <c r="CE88">
        <v>0</v>
      </c>
      <c r="CF88">
        <v>0</v>
      </c>
      <c r="CG88">
        <v>0</v>
      </c>
      <c r="CH88">
        <v>0</v>
      </c>
      <c r="CI88">
        <v>0</v>
      </c>
      <c r="CJ88">
        <v>0</v>
      </c>
      <c r="CK88">
        <v>0</v>
      </c>
      <c r="CL88">
        <v>0</v>
      </c>
    </row>
    <row r="89" spans="1:90">
      <c r="A89" t="s">
        <v>5894</v>
      </c>
      <c r="B89" t="s">
        <v>174</v>
      </c>
      <c r="C89" t="s">
        <v>182</v>
      </c>
      <c r="D89" t="str">
        <f t="shared" si="2"/>
        <v>Kazakhs</v>
      </c>
      <c r="E89">
        <f t="shared" si="3"/>
        <v>0.92953886573654643</v>
      </c>
      <c r="F89">
        <v>44152</v>
      </c>
      <c r="G89">
        <v>41041</v>
      </c>
      <c r="H89">
        <v>1525</v>
      </c>
      <c r="I89">
        <v>91</v>
      </c>
      <c r="J89">
        <v>222</v>
      </c>
      <c r="K89">
        <v>15</v>
      </c>
      <c r="L89">
        <v>92</v>
      </c>
      <c r="M89">
        <v>159</v>
      </c>
      <c r="N89">
        <v>77</v>
      </c>
      <c r="O89">
        <v>56</v>
      </c>
      <c r="P89">
        <v>22</v>
      </c>
      <c r="Q89">
        <v>3</v>
      </c>
      <c r="R89">
        <v>0</v>
      </c>
      <c r="S89">
        <v>6</v>
      </c>
      <c r="T89">
        <v>0</v>
      </c>
      <c r="U89">
        <v>110</v>
      </c>
      <c r="V89">
        <v>17</v>
      </c>
      <c r="W89">
        <v>4</v>
      </c>
      <c r="X89">
        <v>2</v>
      </c>
      <c r="Y89">
        <v>0</v>
      </c>
      <c r="Z89">
        <v>0</v>
      </c>
      <c r="AA89">
        <v>21</v>
      </c>
      <c r="AB89">
        <v>0</v>
      </c>
      <c r="AC89">
        <v>0</v>
      </c>
      <c r="AD89">
        <v>0</v>
      </c>
      <c r="AE89">
        <v>0</v>
      </c>
      <c r="AF89">
        <v>0</v>
      </c>
      <c r="AG89">
        <v>7</v>
      </c>
      <c r="AH89">
        <v>0</v>
      </c>
      <c r="AI89">
        <v>0</v>
      </c>
      <c r="AJ89">
        <v>1</v>
      </c>
      <c r="AK89">
        <v>3</v>
      </c>
      <c r="AL89">
        <v>0</v>
      </c>
      <c r="AM89">
        <v>51</v>
      </c>
      <c r="AN89">
        <v>0</v>
      </c>
      <c r="AO89">
        <v>0</v>
      </c>
      <c r="AP89">
        <v>0</v>
      </c>
      <c r="AQ89">
        <v>5</v>
      </c>
      <c r="AR89">
        <v>0</v>
      </c>
      <c r="AS89">
        <v>3</v>
      </c>
      <c r="AT89">
        <v>13</v>
      </c>
      <c r="AU89">
        <v>2</v>
      </c>
      <c r="AV89">
        <v>0</v>
      </c>
      <c r="AW89">
        <v>0</v>
      </c>
      <c r="AX89">
        <v>0</v>
      </c>
      <c r="AY89">
        <v>0</v>
      </c>
      <c r="AZ89">
        <v>0</v>
      </c>
      <c r="BA89">
        <v>0</v>
      </c>
      <c r="BB89">
        <v>0</v>
      </c>
      <c r="BC89">
        <v>0</v>
      </c>
      <c r="BD89">
        <v>0</v>
      </c>
      <c r="BE89">
        <v>0</v>
      </c>
      <c r="BF89">
        <v>0</v>
      </c>
      <c r="BG89">
        <v>0</v>
      </c>
      <c r="BH89">
        <v>0</v>
      </c>
      <c r="BI89">
        <v>0</v>
      </c>
      <c r="BJ89">
        <v>9</v>
      </c>
      <c r="BK89">
        <v>0</v>
      </c>
      <c r="BL89">
        <v>6</v>
      </c>
      <c r="BM89">
        <v>8</v>
      </c>
      <c r="BN89">
        <v>0</v>
      </c>
      <c r="BO89">
        <v>0</v>
      </c>
      <c r="BP89">
        <v>6</v>
      </c>
      <c r="BQ89">
        <v>516</v>
      </c>
      <c r="BR89">
        <v>0</v>
      </c>
      <c r="BS89">
        <v>0</v>
      </c>
      <c r="BT89">
        <v>2</v>
      </c>
      <c r="BU89">
        <v>4</v>
      </c>
      <c r="BV89">
        <v>0</v>
      </c>
      <c r="BW89">
        <v>0</v>
      </c>
      <c r="BX89">
        <v>0</v>
      </c>
      <c r="BY89">
        <v>0</v>
      </c>
      <c r="BZ89">
        <v>53</v>
      </c>
      <c r="CA89">
        <v>0</v>
      </c>
      <c r="CB89">
        <v>0</v>
      </c>
      <c r="CC89">
        <v>0</v>
      </c>
      <c r="CD89">
        <v>0</v>
      </c>
      <c r="CE89">
        <v>0</v>
      </c>
      <c r="CF89">
        <v>0</v>
      </c>
      <c r="CG89">
        <v>0</v>
      </c>
      <c r="CH89">
        <v>0</v>
      </c>
      <c r="CI89">
        <v>0</v>
      </c>
      <c r="CJ89">
        <v>0</v>
      </c>
      <c r="CK89">
        <v>0</v>
      </c>
      <c r="CL89">
        <v>0</v>
      </c>
    </row>
    <row r="90" spans="1:90">
      <c r="A90" t="s">
        <v>5947</v>
      </c>
      <c r="B90" t="s">
        <v>174</v>
      </c>
      <c r="C90" t="s">
        <v>173</v>
      </c>
      <c r="D90" t="str">
        <f t="shared" si="2"/>
        <v>Kazakhs</v>
      </c>
      <c r="E90">
        <f t="shared" si="3"/>
        <v>0.74177136623532958</v>
      </c>
      <c r="F90">
        <v>106336</v>
      </c>
      <c r="G90">
        <v>78877</v>
      </c>
      <c r="H90">
        <v>8148</v>
      </c>
      <c r="I90">
        <v>616</v>
      </c>
      <c r="J90">
        <v>655</v>
      </c>
      <c r="K90">
        <v>1141</v>
      </c>
      <c r="L90">
        <v>895</v>
      </c>
      <c r="M90">
        <v>807</v>
      </c>
      <c r="N90">
        <v>4301</v>
      </c>
      <c r="O90">
        <v>496</v>
      </c>
      <c r="P90">
        <v>84</v>
      </c>
      <c r="Q90">
        <v>9</v>
      </c>
      <c r="R90">
        <v>10</v>
      </c>
      <c r="S90">
        <v>30</v>
      </c>
      <c r="T90">
        <v>7</v>
      </c>
      <c r="U90">
        <v>562</v>
      </c>
      <c r="V90">
        <v>11</v>
      </c>
      <c r="W90">
        <v>40</v>
      </c>
      <c r="X90">
        <v>5</v>
      </c>
      <c r="Y90">
        <v>2</v>
      </c>
      <c r="Z90">
        <v>3</v>
      </c>
      <c r="AA90">
        <v>58</v>
      </c>
      <c r="AB90">
        <v>0</v>
      </c>
      <c r="AC90">
        <v>9</v>
      </c>
      <c r="AD90">
        <v>3</v>
      </c>
      <c r="AE90">
        <v>0</v>
      </c>
      <c r="AF90">
        <v>0</v>
      </c>
      <c r="AG90">
        <v>11</v>
      </c>
      <c r="AH90">
        <v>0</v>
      </c>
      <c r="AI90">
        <v>0</v>
      </c>
      <c r="AJ90">
        <v>43</v>
      </c>
      <c r="AK90">
        <v>0</v>
      </c>
      <c r="AL90">
        <v>3</v>
      </c>
      <c r="AM90">
        <v>50</v>
      </c>
      <c r="AN90">
        <v>0</v>
      </c>
      <c r="AO90">
        <v>0</v>
      </c>
      <c r="AP90">
        <v>5</v>
      </c>
      <c r="AQ90">
        <v>13</v>
      </c>
      <c r="AR90">
        <v>6</v>
      </c>
      <c r="AS90">
        <v>8</v>
      </c>
      <c r="AT90">
        <v>481</v>
      </c>
      <c r="AU90">
        <v>31</v>
      </c>
      <c r="AV90">
        <v>0</v>
      </c>
      <c r="AW90">
        <v>1</v>
      </c>
      <c r="AX90">
        <v>45</v>
      </c>
      <c r="AY90">
        <v>4</v>
      </c>
      <c r="AZ90">
        <v>0</v>
      </c>
      <c r="BA90">
        <v>0</v>
      </c>
      <c r="BB90">
        <v>0</v>
      </c>
      <c r="BC90">
        <v>0</v>
      </c>
      <c r="BD90">
        <v>0</v>
      </c>
      <c r="BE90">
        <v>102</v>
      </c>
      <c r="BF90">
        <v>0</v>
      </c>
      <c r="BG90">
        <v>0</v>
      </c>
      <c r="BH90">
        <v>0</v>
      </c>
      <c r="BI90">
        <v>0</v>
      </c>
      <c r="BJ90">
        <v>2</v>
      </c>
      <c r="BK90">
        <v>9</v>
      </c>
      <c r="BL90">
        <v>14</v>
      </c>
      <c r="BM90">
        <v>668</v>
      </c>
      <c r="BN90">
        <v>0</v>
      </c>
      <c r="BO90">
        <v>0</v>
      </c>
      <c r="BP90">
        <v>50</v>
      </c>
      <c r="BQ90">
        <v>2576</v>
      </c>
      <c r="BR90">
        <v>0</v>
      </c>
      <c r="BS90">
        <v>26</v>
      </c>
      <c r="BT90">
        <v>0</v>
      </c>
      <c r="BU90">
        <v>5207</v>
      </c>
      <c r="BV90">
        <v>0</v>
      </c>
      <c r="BW90">
        <v>0</v>
      </c>
      <c r="BX90">
        <v>0</v>
      </c>
      <c r="BY90">
        <v>2</v>
      </c>
      <c r="BZ90">
        <v>160</v>
      </c>
      <c r="CA90">
        <v>0</v>
      </c>
      <c r="CB90">
        <v>0</v>
      </c>
      <c r="CC90">
        <v>0</v>
      </c>
      <c r="CD90">
        <v>0</v>
      </c>
      <c r="CE90">
        <v>0</v>
      </c>
      <c r="CF90">
        <v>0</v>
      </c>
      <c r="CG90">
        <v>50</v>
      </c>
      <c r="CH90">
        <v>0</v>
      </c>
      <c r="CI90">
        <v>0</v>
      </c>
      <c r="CJ90">
        <v>0</v>
      </c>
      <c r="CK90">
        <v>0</v>
      </c>
      <c r="CL90">
        <v>0</v>
      </c>
    </row>
    <row r="91" spans="1:90">
      <c r="A91" t="s">
        <v>5841</v>
      </c>
      <c r="B91" t="s">
        <v>174</v>
      </c>
      <c r="C91" t="s">
        <v>181</v>
      </c>
      <c r="D91" t="str">
        <f t="shared" si="2"/>
        <v>Kazakhs</v>
      </c>
      <c r="E91">
        <f t="shared" si="3"/>
        <v>0.87521179088329559</v>
      </c>
      <c r="F91">
        <v>48987</v>
      </c>
      <c r="G91">
        <v>42874</v>
      </c>
      <c r="H91">
        <v>2325</v>
      </c>
      <c r="I91">
        <v>144</v>
      </c>
      <c r="J91">
        <v>278</v>
      </c>
      <c r="K91">
        <v>33</v>
      </c>
      <c r="L91">
        <v>245</v>
      </c>
      <c r="M91">
        <v>183</v>
      </c>
      <c r="N91">
        <v>91</v>
      </c>
      <c r="O91">
        <v>196</v>
      </c>
      <c r="P91">
        <v>37</v>
      </c>
      <c r="Q91">
        <v>3</v>
      </c>
      <c r="R91">
        <v>3</v>
      </c>
      <c r="S91">
        <v>11</v>
      </c>
      <c r="T91">
        <v>0</v>
      </c>
      <c r="U91">
        <v>132</v>
      </c>
      <c r="V91">
        <v>11</v>
      </c>
      <c r="W91">
        <v>10</v>
      </c>
      <c r="X91">
        <v>9</v>
      </c>
      <c r="Y91">
        <v>3</v>
      </c>
      <c r="Z91">
        <v>0</v>
      </c>
      <c r="AA91">
        <v>10</v>
      </c>
      <c r="AB91">
        <v>0</v>
      </c>
      <c r="AC91">
        <v>0</v>
      </c>
      <c r="AD91">
        <v>0</v>
      </c>
      <c r="AE91">
        <v>1</v>
      </c>
      <c r="AF91">
        <v>0</v>
      </c>
      <c r="AG91">
        <v>6</v>
      </c>
      <c r="AH91">
        <v>0</v>
      </c>
      <c r="AI91">
        <v>0</v>
      </c>
      <c r="AJ91">
        <v>1</v>
      </c>
      <c r="AK91">
        <v>1</v>
      </c>
      <c r="AL91">
        <v>1</v>
      </c>
      <c r="AM91">
        <v>58</v>
      </c>
      <c r="AN91">
        <v>0</v>
      </c>
      <c r="AO91">
        <v>0</v>
      </c>
      <c r="AP91">
        <v>4</v>
      </c>
      <c r="AQ91">
        <v>8</v>
      </c>
      <c r="AR91">
        <v>4</v>
      </c>
      <c r="AS91">
        <v>4</v>
      </c>
      <c r="AT91">
        <v>35</v>
      </c>
      <c r="AU91">
        <v>6</v>
      </c>
      <c r="AV91">
        <v>0</v>
      </c>
      <c r="AW91">
        <v>2</v>
      </c>
      <c r="AX91">
        <v>8</v>
      </c>
      <c r="AY91">
        <v>0</v>
      </c>
      <c r="AZ91">
        <v>0</v>
      </c>
      <c r="BA91">
        <v>0</v>
      </c>
      <c r="BB91">
        <v>0</v>
      </c>
      <c r="BC91">
        <v>0</v>
      </c>
      <c r="BD91">
        <v>0</v>
      </c>
      <c r="BE91">
        <v>0</v>
      </c>
      <c r="BF91">
        <v>0</v>
      </c>
      <c r="BG91">
        <v>0</v>
      </c>
      <c r="BH91">
        <v>0</v>
      </c>
      <c r="BI91">
        <v>0</v>
      </c>
      <c r="BJ91">
        <v>1</v>
      </c>
      <c r="BK91">
        <v>0</v>
      </c>
      <c r="BL91">
        <v>103</v>
      </c>
      <c r="BM91">
        <v>8</v>
      </c>
      <c r="BN91">
        <v>0</v>
      </c>
      <c r="BO91">
        <v>0</v>
      </c>
      <c r="BP91">
        <v>7</v>
      </c>
      <c r="BQ91">
        <v>1990</v>
      </c>
      <c r="BR91">
        <v>0</v>
      </c>
      <c r="BS91">
        <v>4</v>
      </c>
      <c r="BT91">
        <v>0</v>
      </c>
      <c r="BU91">
        <v>28</v>
      </c>
      <c r="BV91">
        <v>0</v>
      </c>
      <c r="BW91">
        <v>0</v>
      </c>
      <c r="BX91">
        <v>0</v>
      </c>
      <c r="BY91">
        <v>0</v>
      </c>
      <c r="BZ91">
        <v>109</v>
      </c>
      <c r="CA91">
        <v>0</v>
      </c>
      <c r="CB91">
        <v>0</v>
      </c>
      <c r="CC91">
        <v>0</v>
      </c>
      <c r="CD91">
        <v>0</v>
      </c>
      <c r="CE91">
        <v>0</v>
      </c>
      <c r="CF91">
        <v>0</v>
      </c>
      <c r="CG91">
        <v>0</v>
      </c>
      <c r="CH91">
        <v>0</v>
      </c>
      <c r="CI91">
        <v>0</v>
      </c>
      <c r="CJ91">
        <v>0</v>
      </c>
      <c r="CK91">
        <v>0</v>
      </c>
      <c r="CL91">
        <v>0</v>
      </c>
    </row>
    <row r="92" spans="1:90">
      <c r="A92" t="s">
        <v>5911</v>
      </c>
      <c r="B92" t="s">
        <v>174</v>
      </c>
      <c r="C92" t="s">
        <v>175</v>
      </c>
      <c r="D92" t="str">
        <f t="shared" si="2"/>
        <v>Kazakhs</v>
      </c>
      <c r="E92">
        <f t="shared" si="3"/>
        <v>0.71369275188701764</v>
      </c>
      <c r="F92">
        <v>427394</v>
      </c>
      <c r="G92">
        <v>305028</v>
      </c>
      <c r="H92">
        <v>50548</v>
      </c>
      <c r="I92">
        <v>23814</v>
      </c>
      <c r="J92">
        <v>4852</v>
      </c>
      <c r="K92">
        <v>1285</v>
      </c>
      <c r="L92">
        <v>3324</v>
      </c>
      <c r="M92">
        <v>5900</v>
      </c>
      <c r="N92">
        <v>2399</v>
      </c>
      <c r="O92">
        <v>7816</v>
      </c>
      <c r="P92">
        <v>505</v>
      </c>
      <c r="Q92">
        <v>160</v>
      </c>
      <c r="R92">
        <v>39</v>
      </c>
      <c r="S92">
        <v>144</v>
      </c>
      <c r="T92">
        <v>22</v>
      </c>
      <c r="U92">
        <v>4807</v>
      </c>
      <c r="V92">
        <v>753</v>
      </c>
      <c r="W92">
        <v>295</v>
      </c>
      <c r="X92">
        <v>237</v>
      </c>
      <c r="Y92">
        <v>17</v>
      </c>
      <c r="Z92">
        <v>108</v>
      </c>
      <c r="AA92">
        <v>296</v>
      </c>
      <c r="AB92">
        <v>0</v>
      </c>
      <c r="AC92">
        <v>17</v>
      </c>
      <c r="AD92">
        <v>10</v>
      </c>
      <c r="AE92">
        <v>24</v>
      </c>
      <c r="AF92">
        <v>0</v>
      </c>
      <c r="AG92">
        <v>23</v>
      </c>
      <c r="AH92">
        <v>0</v>
      </c>
      <c r="AI92">
        <v>0</v>
      </c>
      <c r="AJ92">
        <v>287</v>
      </c>
      <c r="AK92">
        <v>11</v>
      </c>
      <c r="AL92">
        <v>13</v>
      </c>
      <c r="AM92">
        <v>523</v>
      </c>
      <c r="AN92">
        <v>0</v>
      </c>
      <c r="AO92">
        <v>0</v>
      </c>
      <c r="AP92">
        <v>33</v>
      </c>
      <c r="AQ92">
        <v>153</v>
      </c>
      <c r="AR92">
        <v>39</v>
      </c>
      <c r="AS92">
        <v>41</v>
      </c>
      <c r="AT92">
        <v>652</v>
      </c>
      <c r="AU92">
        <v>117</v>
      </c>
      <c r="AV92">
        <v>0</v>
      </c>
      <c r="AW92">
        <v>99</v>
      </c>
      <c r="AX92">
        <v>176</v>
      </c>
      <c r="AY92">
        <v>17</v>
      </c>
      <c r="AZ92">
        <v>0</v>
      </c>
      <c r="BA92">
        <v>0</v>
      </c>
      <c r="BB92">
        <v>0</v>
      </c>
      <c r="BC92">
        <v>0</v>
      </c>
      <c r="BD92">
        <v>0</v>
      </c>
      <c r="BE92">
        <v>129</v>
      </c>
      <c r="BF92">
        <v>0</v>
      </c>
      <c r="BG92">
        <v>0</v>
      </c>
      <c r="BH92">
        <v>0</v>
      </c>
      <c r="BI92">
        <v>21</v>
      </c>
      <c r="BJ92">
        <v>36</v>
      </c>
      <c r="BK92">
        <v>10</v>
      </c>
      <c r="BL92">
        <v>895</v>
      </c>
      <c r="BM92">
        <v>1954</v>
      </c>
      <c r="BN92">
        <v>0</v>
      </c>
      <c r="BO92">
        <v>0</v>
      </c>
      <c r="BP92">
        <v>133</v>
      </c>
      <c r="BQ92">
        <v>2828</v>
      </c>
      <c r="BR92">
        <v>0</v>
      </c>
      <c r="BS92">
        <v>146</v>
      </c>
      <c r="BT92">
        <v>8</v>
      </c>
      <c r="BU92">
        <v>4840</v>
      </c>
      <c r="BV92">
        <v>0</v>
      </c>
      <c r="BW92">
        <v>0</v>
      </c>
      <c r="BX92">
        <v>0</v>
      </c>
      <c r="BY92">
        <v>84</v>
      </c>
      <c r="BZ92">
        <v>1722</v>
      </c>
      <c r="CA92">
        <v>0</v>
      </c>
      <c r="CB92">
        <v>0</v>
      </c>
      <c r="CC92">
        <v>0</v>
      </c>
      <c r="CD92">
        <v>0</v>
      </c>
      <c r="CE92">
        <v>0</v>
      </c>
      <c r="CF92">
        <v>0</v>
      </c>
      <c r="CG92">
        <v>4</v>
      </c>
      <c r="CH92">
        <v>0</v>
      </c>
      <c r="CI92">
        <v>0</v>
      </c>
      <c r="CJ92">
        <v>0</v>
      </c>
      <c r="CK92">
        <v>0</v>
      </c>
      <c r="CL92">
        <v>0</v>
      </c>
    </row>
    <row r="93" spans="1:90">
      <c r="A93" t="s">
        <v>5843</v>
      </c>
      <c r="B93" t="s">
        <v>174</v>
      </c>
      <c r="C93" t="s">
        <v>179</v>
      </c>
      <c r="D93" t="str">
        <f t="shared" si="2"/>
        <v>Kazakhs</v>
      </c>
      <c r="E93">
        <f t="shared" si="3"/>
        <v>0.91947709708939096</v>
      </c>
      <c r="F93">
        <v>67546</v>
      </c>
      <c r="G93">
        <v>62107</v>
      </c>
      <c r="H93">
        <v>2066</v>
      </c>
      <c r="I93">
        <v>411</v>
      </c>
      <c r="J93">
        <v>418</v>
      </c>
      <c r="K93">
        <v>175</v>
      </c>
      <c r="L93">
        <v>294</v>
      </c>
      <c r="M93">
        <v>415</v>
      </c>
      <c r="N93">
        <v>36</v>
      </c>
      <c r="O93">
        <v>77</v>
      </c>
      <c r="P93">
        <v>44</v>
      </c>
      <c r="Q93">
        <v>13</v>
      </c>
      <c r="R93">
        <v>2</v>
      </c>
      <c r="S93">
        <v>10</v>
      </c>
      <c r="T93">
        <v>1</v>
      </c>
      <c r="U93">
        <v>797</v>
      </c>
      <c r="V93">
        <v>11</v>
      </c>
      <c r="W93">
        <v>4</v>
      </c>
      <c r="X93">
        <v>4</v>
      </c>
      <c r="Y93">
        <v>0</v>
      </c>
      <c r="Z93">
        <v>16</v>
      </c>
      <c r="AA93">
        <v>32</v>
      </c>
      <c r="AB93">
        <v>0</v>
      </c>
      <c r="AC93">
        <v>1</v>
      </c>
      <c r="AD93">
        <v>0</v>
      </c>
      <c r="AE93">
        <v>1</v>
      </c>
      <c r="AF93">
        <v>0</v>
      </c>
      <c r="AG93">
        <v>9</v>
      </c>
      <c r="AH93">
        <v>0</v>
      </c>
      <c r="AI93">
        <v>0</v>
      </c>
      <c r="AJ93">
        <v>3</v>
      </c>
      <c r="AK93">
        <v>2</v>
      </c>
      <c r="AL93">
        <v>1</v>
      </c>
      <c r="AM93">
        <v>49</v>
      </c>
      <c r="AN93">
        <v>0</v>
      </c>
      <c r="AO93">
        <v>0</v>
      </c>
      <c r="AP93">
        <v>7</v>
      </c>
      <c r="AQ93">
        <v>1</v>
      </c>
      <c r="AR93">
        <v>0</v>
      </c>
      <c r="AS93">
        <v>6</v>
      </c>
      <c r="AT93">
        <v>153</v>
      </c>
      <c r="AU93">
        <v>15</v>
      </c>
      <c r="AV93">
        <v>0</v>
      </c>
      <c r="AW93">
        <v>1</v>
      </c>
      <c r="AX93">
        <v>125</v>
      </c>
      <c r="AY93">
        <v>4</v>
      </c>
      <c r="AZ93">
        <v>0</v>
      </c>
      <c r="BA93">
        <v>0</v>
      </c>
      <c r="BB93">
        <v>0</v>
      </c>
      <c r="BC93">
        <v>0</v>
      </c>
      <c r="BD93">
        <v>0</v>
      </c>
      <c r="BE93">
        <v>1</v>
      </c>
      <c r="BF93">
        <v>0</v>
      </c>
      <c r="BG93">
        <v>0</v>
      </c>
      <c r="BH93">
        <v>0</v>
      </c>
      <c r="BI93">
        <v>0</v>
      </c>
      <c r="BJ93">
        <v>1</v>
      </c>
      <c r="BK93">
        <v>5</v>
      </c>
      <c r="BL93">
        <v>42</v>
      </c>
      <c r="BM93">
        <v>39</v>
      </c>
      <c r="BN93">
        <v>0</v>
      </c>
      <c r="BO93">
        <v>0</v>
      </c>
      <c r="BP93">
        <v>1</v>
      </c>
      <c r="BQ93">
        <v>4</v>
      </c>
      <c r="BR93">
        <v>0</v>
      </c>
      <c r="BS93">
        <v>9</v>
      </c>
      <c r="BT93">
        <v>5</v>
      </c>
      <c r="BU93">
        <v>43</v>
      </c>
      <c r="BV93">
        <v>0</v>
      </c>
      <c r="BW93">
        <v>0</v>
      </c>
      <c r="BX93">
        <v>0</v>
      </c>
      <c r="BY93">
        <v>0</v>
      </c>
      <c r="BZ93">
        <v>85</v>
      </c>
      <c r="CA93">
        <v>0</v>
      </c>
      <c r="CB93">
        <v>0</v>
      </c>
      <c r="CC93">
        <v>0</v>
      </c>
      <c r="CD93">
        <v>0</v>
      </c>
      <c r="CE93">
        <v>0</v>
      </c>
      <c r="CF93">
        <v>0</v>
      </c>
      <c r="CG93">
        <v>0</v>
      </c>
      <c r="CH93">
        <v>0</v>
      </c>
      <c r="CI93">
        <v>0</v>
      </c>
      <c r="CJ93">
        <v>0</v>
      </c>
      <c r="CK93">
        <v>0</v>
      </c>
      <c r="CL93">
        <v>0</v>
      </c>
    </row>
    <row r="94" spans="1:90">
      <c r="A94" t="s">
        <v>5783</v>
      </c>
      <c r="B94" t="s">
        <v>174</v>
      </c>
      <c r="C94" t="s">
        <v>133</v>
      </c>
      <c r="D94" t="str">
        <f t="shared" si="2"/>
        <v>Kazakhs</v>
      </c>
      <c r="E94">
        <f t="shared" si="3"/>
        <v>0.73251568739304052</v>
      </c>
      <c r="F94">
        <v>87650</v>
      </c>
      <c r="G94">
        <v>64205</v>
      </c>
      <c r="H94">
        <v>2117</v>
      </c>
      <c r="I94">
        <v>922</v>
      </c>
      <c r="J94">
        <v>279</v>
      </c>
      <c r="K94">
        <v>137</v>
      </c>
      <c r="L94">
        <v>295</v>
      </c>
      <c r="M94">
        <v>707</v>
      </c>
      <c r="N94">
        <v>975</v>
      </c>
      <c r="O94">
        <v>163</v>
      </c>
      <c r="P94">
        <v>26</v>
      </c>
      <c r="Q94">
        <v>24</v>
      </c>
      <c r="R94">
        <v>2</v>
      </c>
      <c r="S94">
        <v>7</v>
      </c>
      <c r="T94">
        <v>1</v>
      </c>
      <c r="U94">
        <v>879</v>
      </c>
      <c r="V94">
        <v>51</v>
      </c>
      <c r="W94">
        <v>8</v>
      </c>
      <c r="X94">
        <v>3</v>
      </c>
      <c r="Y94">
        <v>2</v>
      </c>
      <c r="Z94">
        <v>59</v>
      </c>
      <c r="AA94">
        <v>12</v>
      </c>
      <c r="AB94">
        <v>0</v>
      </c>
      <c r="AC94">
        <v>3</v>
      </c>
      <c r="AD94">
        <v>0</v>
      </c>
      <c r="AE94">
        <v>0</v>
      </c>
      <c r="AF94">
        <v>0</v>
      </c>
      <c r="AG94">
        <v>4</v>
      </c>
      <c r="AH94">
        <v>0</v>
      </c>
      <c r="AI94">
        <v>0</v>
      </c>
      <c r="AJ94">
        <v>10</v>
      </c>
      <c r="AK94">
        <v>2</v>
      </c>
      <c r="AL94">
        <v>7</v>
      </c>
      <c r="AM94">
        <v>110</v>
      </c>
      <c r="AN94">
        <v>0</v>
      </c>
      <c r="AO94">
        <v>0</v>
      </c>
      <c r="AP94">
        <v>0</v>
      </c>
      <c r="AQ94">
        <v>12</v>
      </c>
      <c r="AR94">
        <v>0</v>
      </c>
      <c r="AS94">
        <v>9</v>
      </c>
      <c r="AT94">
        <v>28</v>
      </c>
      <c r="AU94">
        <v>5</v>
      </c>
      <c r="AV94">
        <v>0</v>
      </c>
      <c r="AW94">
        <v>1</v>
      </c>
      <c r="AX94">
        <v>81</v>
      </c>
      <c r="AY94">
        <v>5</v>
      </c>
      <c r="AZ94">
        <v>0</v>
      </c>
      <c r="BA94">
        <v>0</v>
      </c>
      <c r="BB94">
        <v>0</v>
      </c>
      <c r="BC94">
        <v>0</v>
      </c>
      <c r="BD94">
        <v>0</v>
      </c>
      <c r="BE94">
        <v>1</v>
      </c>
      <c r="BF94">
        <v>0</v>
      </c>
      <c r="BG94">
        <v>0</v>
      </c>
      <c r="BH94">
        <v>0</v>
      </c>
      <c r="BI94">
        <v>0</v>
      </c>
      <c r="BJ94">
        <v>5</v>
      </c>
      <c r="BK94">
        <v>0</v>
      </c>
      <c r="BL94">
        <v>46</v>
      </c>
      <c r="BM94">
        <v>7463</v>
      </c>
      <c r="BN94">
        <v>0</v>
      </c>
      <c r="BO94">
        <v>0</v>
      </c>
      <c r="BP94">
        <v>18</v>
      </c>
      <c r="BQ94">
        <v>5244</v>
      </c>
      <c r="BR94">
        <v>0</v>
      </c>
      <c r="BS94">
        <v>2</v>
      </c>
      <c r="BT94">
        <v>0</v>
      </c>
      <c r="BU94">
        <v>3372</v>
      </c>
      <c r="BV94">
        <v>0</v>
      </c>
      <c r="BW94">
        <v>0</v>
      </c>
      <c r="BX94">
        <v>0</v>
      </c>
      <c r="BY94">
        <v>18</v>
      </c>
      <c r="BZ94">
        <v>330</v>
      </c>
      <c r="CA94">
        <v>0</v>
      </c>
      <c r="CB94">
        <v>0</v>
      </c>
      <c r="CC94">
        <v>0</v>
      </c>
      <c r="CD94">
        <v>0</v>
      </c>
      <c r="CE94">
        <v>0</v>
      </c>
      <c r="CF94">
        <v>0</v>
      </c>
      <c r="CG94">
        <v>0</v>
      </c>
      <c r="CH94">
        <v>0</v>
      </c>
      <c r="CI94">
        <v>0</v>
      </c>
      <c r="CJ94">
        <v>0</v>
      </c>
      <c r="CK94">
        <v>0</v>
      </c>
      <c r="CL94">
        <v>0</v>
      </c>
    </row>
    <row r="95" spans="1:90">
      <c r="A95" t="s">
        <v>5819</v>
      </c>
      <c r="B95" t="s">
        <v>174</v>
      </c>
      <c r="C95" t="s">
        <v>180</v>
      </c>
      <c r="D95" t="str">
        <f t="shared" si="2"/>
        <v>Kazakhs</v>
      </c>
      <c r="E95">
        <f t="shared" si="3"/>
        <v>0.90633472558071371</v>
      </c>
      <c r="F95">
        <v>54588</v>
      </c>
      <c r="G95">
        <v>49475</v>
      </c>
      <c r="H95">
        <v>1971</v>
      </c>
      <c r="I95">
        <v>266</v>
      </c>
      <c r="J95">
        <v>541</v>
      </c>
      <c r="K95">
        <v>39</v>
      </c>
      <c r="L95">
        <v>285</v>
      </c>
      <c r="M95">
        <v>103</v>
      </c>
      <c r="N95">
        <v>536</v>
      </c>
      <c r="O95">
        <v>43</v>
      </c>
      <c r="P95">
        <v>30</v>
      </c>
      <c r="Q95">
        <v>5</v>
      </c>
      <c r="R95">
        <v>15</v>
      </c>
      <c r="S95">
        <v>7</v>
      </c>
      <c r="T95">
        <v>2</v>
      </c>
      <c r="U95">
        <v>233</v>
      </c>
      <c r="V95">
        <v>11</v>
      </c>
      <c r="W95">
        <v>0</v>
      </c>
      <c r="X95">
        <v>3</v>
      </c>
      <c r="Y95">
        <v>3</v>
      </c>
      <c r="Z95">
        <v>14</v>
      </c>
      <c r="AA95">
        <v>12</v>
      </c>
      <c r="AB95">
        <v>0</v>
      </c>
      <c r="AC95">
        <v>4</v>
      </c>
      <c r="AD95">
        <v>0</v>
      </c>
      <c r="AE95">
        <v>0</v>
      </c>
      <c r="AF95">
        <v>0</v>
      </c>
      <c r="AG95">
        <v>0</v>
      </c>
      <c r="AH95">
        <v>0</v>
      </c>
      <c r="AI95">
        <v>0</v>
      </c>
      <c r="AJ95">
        <v>20</v>
      </c>
      <c r="AK95">
        <v>2</v>
      </c>
      <c r="AL95">
        <v>0</v>
      </c>
      <c r="AM95">
        <v>136</v>
      </c>
      <c r="AN95">
        <v>0</v>
      </c>
      <c r="AO95">
        <v>0</v>
      </c>
      <c r="AP95">
        <v>1</v>
      </c>
      <c r="AQ95">
        <v>9</v>
      </c>
      <c r="AR95">
        <v>0</v>
      </c>
      <c r="AS95">
        <v>9</v>
      </c>
      <c r="AT95">
        <v>508</v>
      </c>
      <c r="AU95">
        <v>7</v>
      </c>
      <c r="AV95">
        <v>0</v>
      </c>
      <c r="AW95">
        <v>0</v>
      </c>
      <c r="AX95">
        <v>0</v>
      </c>
      <c r="AY95">
        <v>0</v>
      </c>
      <c r="AZ95">
        <v>0</v>
      </c>
      <c r="BA95">
        <v>0</v>
      </c>
      <c r="BB95">
        <v>0</v>
      </c>
      <c r="BC95">
        <v>0</v>
      </c>
      <c r="BD95">
        <v>0</v>
      </c>
      <c r="BE95">
        <v>0</v>
      </c>
      <c r="BF95">
        <v>0</v>
      </c>
      <c r="BG95">
        <v>0</v>
      </c>
      <c r="BH95">
        <v>0</v>
      </c>
      <c r="BI95">
        <v>0</v>
      </c>
      <c r="BJ95">
        <v>3</v>
      </c>
      <c r="BK95">
        <v>0</v>
      </c>
      <c r="BL95">
        <v>13</v>
      </c>
      <c r="BM95">
        <v>14</v>
      </c>
      <c r="BN95">
        <v>0</v>
      </c>
      <c r="BO95">
        <v>0</v>
      </c>
      <c r="BP95">
        <v>0</v>
      </c>
      <c r="BQ95">
        <v>27</v>
      </c>
      <c r="BR95">
        <v>0</v>
      </c>
      <c r="BS95">
        <v>5</v>
      </c>
      <c r="BT95">
        <v>6</v>
      </c>
      <c r="BU95">
        <v>23</v>
      </c>
      <c r="BV95">
        <v>0</v>
      </c>
      <c r="BW95">
        <v>0</v>
      </c>
      <c r="BX95">
        <v>0</v>
      </c>
      <c r="BY95">
        <v>0</v>
      </c>
      <c r="BZ95">
        <v>207</v>
      </c>
      <c r="CA95">
        <v>0</v>
      </c>
      <c r="CB95">
        <v>0</v>
      </c>
      <c r="CC95">
        <v>0</v>
      </c>
      <c r="CD95">
        <v>0</v>
      </c>
      <c r="CE95">
        <v>0</v>
      </c>
      <c r="CF95">
        <v>0</v>
      </c>
      <c r="CG95">
        <v>0</v>
      </c>
      <c r="CH95">
        <v>0</v>
      </c>
      <c r="CI95">
        <v>0</v>
      </c>
      <c r="CJ95">
        <v>0</v>
      </c>
      <c r="CK95">
        <v>0</v>
      </c>
      <c r="CL95">
        <v>0</v>
      </c>
    </row>
    <row r="96" spans="1:90">
      <c r="A96" t="s">
        <v>5965</v>
      </c>
      <c r="B96" t="s">
        <v>185</v>
      </c>
      <c r="C96" t="s">
        <v>193</v>
      </c>
      <c r="D96" t="str">
        <f t="shared" si="2"/>
        <v>Kazakhs</v>
      </c>
      <c r="E96">
        <f t="shared" si="3"/>
        <v>0.95372729955202662</v>
      </c>
      <c r="F96">
        <v>37279</v>
      </c>
      <c r="G96">
        <v>35554</v>
      </c>
      <c r="H96">
        <v>1035</v>
      </c>
      <c r="I96">
        <v>27</v>
      </c>
      <c r="J96">
        <v>33</v>
      </c>
      <c r="K96">
        <v>103</v>
      </c>
      <c r="L96">
        <v>72</v>
      </c>
      <c r="M96">
        <v>155</v>
      </c>
      <c r="N96">
        <v>6</v>
      </c>
      <c r="O96">
        <v>13</v>
      </c>
      <c r="P96">
        <v>13</v>
      </c>
      <c r="Q96">
        <v>0</v>
      </c>
      <c r="R96">
        <v>1</v>
      </c>
      <c r="S96">
        <v>2</v>
      </c>
      <c r="T96">
        <v>0</v>
      </c>
      <c r="U96">
        <v>21</v>
      </c>
      <c r="V96">
        <v>5</v>
      </c>
      <c r="W96">
        <v>5</v>
      </c>
      <c r="X96">
        <v>6</v>
      </c>
      <c r="Y96">
        <v>0</v>
      </c>
      <c r="Z96">
        <v>1</v>
      </c>
      <c r="AA96">
        <v>3</v>
      </c>
      <c r="AB96">
        <v>0</v>
      </c>
      <c r="AC96">
        <v>7</v>
      </c>
      <c r="AD96">
        <v>0</v>
      </c>
      <c r="AE96">
        <v>0</v>
      </c>
      <c r="AF96">
        <v>0</v>
      </c>
      <c r="AG96">
        <v>0</v>
      </c>
      <c r="AH96">
        <v>0</v>
      </c>
      <c r="AI96">
        <v>0</v>
      </c>
      <c r="AJ96">
        <v>1</v>
      </c>
      <c r="AK96">
        <v>0</v>
      </c>
      <c r="AL96">
        <v>3</v>
      </c>
      <c r="AM96">
        <v>19</v>
      </c>
      <c r="AN96">
        <v>0</v>
      </c>
      <c r="AO96">
        <v>0</v>
      </c>
      <c r="AP96">
        <v>0</v>
      </c>
      <c r="AQ96">
        <v>2</v>
      </c>
      <c r="AR96">
        <v>0</v>
      </c>
      <c r="AS96">
        <v>0</v>
      </c>
      <c r="AT96">
        <v>102</v>
      </c>
      <c r="AU96">
        <v>0</v>
      </c>
      <c r="AV96">
        <v>0</v>
      </c>
      <c r="AW96">
        <v>0</v>
      </c>
      <c r="AX96">
        <v>2</v>
      </c>
      <c r="AY96">
        <v>0</v>
      </c>
      <c r="AZ96">
        <v>0</v>
      </c>
      <c r="BA96">
        <v>0</v>
      </c>
      <c r="BB96">
        <v>0</v>
      </c>
      <c r="BC96">
        <v>0</v>
      </c>
      <c r="BD96">
        <v>0</v>
      </c>
      <c r="BE96">
        <v>0</v>
      </c>
      <c r="BF96">
        <v>0</v>
      </c>
      <c r="BG96">
        <v>0</v>
      </c>
      <c r="BH96">
        <v>0</v>
      </c>
      <c r="BI96">
        <v>0</v>
      </c>
      <c r="BJ96">
        <v>3</v>
      </c>
      <c r="BK96">
        <v>0</v>
      </c>
      <c r="BL96">
        <v>5</v>
      </c>
      <c r="BM96">
        <v>8</v>
      </c>
      <c r="BN96">
        <v>0</v>
      </c>
      <c r="BO96">
        <v>0</v>
      </c>
      <c r="BP96">
        <v>0</v>
      </c>
      <c r="BQ96">
        <v>4</v>
      </c>
      <c r="BR96">
        <v>0</v>
      </c>
      <c r="BS96">
        <v>5</v>
      </c>
      <c r="BT96">
        <v>1</v>
      </c>
      <c r="BU96">
        <v>5</v>
      </c>
      <c r="BV96">
        <v>0</v>
      </c>
      <c r="BW96">
        <v>0</v>
      </c>
      <c r="BX96">
        <v>0</v>
      </c>
      <c r="BY96">
        <v>0</v>
      </c>
      <c r="BZ96">
        <v>56</v>
      </c>
      <c r="CA96">
        <v>0</v>
      </c>
      <c r="CB96">
        <v>0</v>
      </c>
      <c r="CC96">
        <v>0</v>
      </c>
      <c r="CD96">
        <v>0</v>
      </c>
      <c r="CE96">
        <v>0</v>
      </c>
      <c r="CF96">
        <v>1</v>
      </c>
      <c r="CG96">
        <v>0</v>
      </c>
      <c r="CH96">
        <v>0</v>
      </c>
      <c r="CI96">
        <v>0</v>
      </c>
      <c r="CJ96">
        <v>0</v>
      </c>
      <c r="CK96">
        <v>0</v>
      </c>
      <c r="CL96">
        <v>0</v>
      </c>
    </row>
    <row r="97" spans="1:90">
      <c r="A97" t="s">
        <v>5822</v>
      </c>
      <c r="B97" t="s">
        <v>185</v>
      </c>
      <c r="C97" t="s">
        <v>190</v>
      </c>
      <c r="D97" t="str">
        <f t="shared" si="2"/>
        <v>Kazakhs</v>
      </c>
      <c r="E97">
        <f t="shared" si="3"/>
        <v>0.85041820140153979</v>
      </c>
      <c r="F97">
        <v>75203</v>
      </c>
      <c r="G97">
        <v>63954</v>
      </c>
      <c r="H97">
        <v>8906</v>
      </c>
      <c r="I97">
        <v>88</v>
      </c>
      <c r="J97">
        <v>194</v>
      </c>
      <c r="K97">
        <v>357</v>
      </c>
      <c r="L97">
        <v>188</v>
      </c>
      <c r="M97">
        <v>670</v>
      </c>
      <c r="N97">
        <v>58</v>
      </c>
      <c r="O97">
        <v>66</v>
      </c>
      <c r="P97">
        <v>43</v>
      </c>
      <c r="Q97">
        <v>4</v>
      </c>
      <c r="R97">
        <v>6</v>
      </c>
      <c r="S97">
        <v>12</v>
      </c>
      <c r="T97">
        <v>0</v>
      </c>
      <c r="U97">
        <v>33</v>
      </c>
      <c r="V97">
        <v>18</v>
      </c>
      <c r="W97">
        <v>3</v>
      </c>
      <c r="X97">
        <v>2</v>
      </c>
      <c r="Y97">
        <v>0</v>
      </c>
      <c r="Z97">
        <v>2</v>
      </c>
      <c r="AA97">
        <v>6</v>
      </c>
      <c r="AB97">
        <v>0</v>
      </c>
      <c r="AC97">
        <v>2</v>
      </c>
      <c r="AD97">
        <v>0</v>
      </c>
      <c r="AE97">
        <v>0</v>
      </c>
      <c r="AF97">
        <v>0</v>
      </c>
      <c r="AG97">
        <v>5</v>
      </c>
      <c r="AH97">
        <v>0</v>
      </c>
      <c r="AI97">
        <v>0</v>
      </c>
      <c r="AJ97">
        <v>2</v>
      </c>
      <c r="AK97">
        <v>0</v>
      </c>
      <c r="AL97">
        <v>0</v>
      </c>
      <c r="AM97">
        <v>60</v>
      </c>
      <c r="AN97">
        <v>0</v>
      </c>
      <c r="AO97">
        <v>0</v>
      </c>
      <c r="AP97">
        <v>2</v>
      </c>
      <c r="AQ97">
        <v>5</v>
      </c>
      <c r="AR97">
        <v>1</v>
      </c>
      <c r="AS97">
        <v>2</v>
      </c>
      <c r="AT97">
        <v>375</v>
      </c>
      <c r="AU97">
        <v>5</v>
      </c>
      <c r="AV97">
        <v>0</v>
      </c>
      <c r="AW97">
        <v>0</v>
      </c>
      <c r="AX97">
        <v>0</v>
      </c>
      <c r="AY97">
        <v>1</v>
      </c>
      <c r="AZ97">
        <v>2</v>
      </c>
      <c r="BA97">
        <v>0</v>
      </c>
      <c r="BB97">
        <v>0</v>
      </c>
      <c r="BC97">
        <v>0</v>
      </c>
      <c r="BD97">
        <v>0</v>
      </c>
      <c r="BE97">
        <v>2</v>
      </c>
      <c r="BF97">
        <v>0</v>
      </c>
      <c r="BG97">
        <v>0</v>
      </c>
      <c r="BH97">
        <v>0</v>
      </c>
      <c r="BI97">
        <v>0</v>
      </c>
      <c r="BJ97">
        <v>0</v>
      </c>
      <c r="BK97">
        <v>0</v>
      </c>
      <c r="BL97">
        <v>5</v>
      </c>
      <c r="BM97">
        <v>16</v>
      </c>
      <c r="BN97">
        <v>0</v>
      </c>
      <c r="BO97">
        <v>0</v>
      </c>
      <c r="BP97">
        <v>0</v>
      </c>
      <c r="BQ97">
        <v>7</v>
      </c>
      <c r="BR97">
        <v>0</v>
      </c>
      <c r="BS97">
        <v>14</v>
      </c>
      <c r="BT97">
        <v>1</v>
      </c>
      <c r="BU97">
        <v>19</v>
      </c>
      <c r="BV97">
        <v>0</v>
      </c>
      <c r="BW97">
        <v>0</v>
      </c>
      <c r="BX97">
        <v>0</v>
      </c>
      <c r="BY97">
        <v>0</v>
      </c>
      <c r="BZ97">
        <v>67</v>
      </c>
      <c r="CA97">
        <v>0</v>
      </c>
      <c r="CB97">
        <v>0</v>
      </c>
      <c r="CC97">
        <v>0</v>
      </c>
      <c r="CD97">
        <v>0</v>
      </c>
      <c r="CE97">
        <v>0</v>
      </c>
      <c r="CF97">
        <v>0</v>
      </c>
      <c r="CG97">
        <v>0</v>
      </c>
      <c r="CH97">
        <v>0</v>
      </c>
      <c r="CI97">
        <v>0</v>
      </c>
      <c r="CJ97">
        <v>0</v>
      </c>
      <c r="CK97">
        <v>0</v>
      </c>
      <c r="CL97">
        <v>0</v>
      </c>
    </row>
    <row r="98" spans="1:90">
      <c r="A98" t="s">
        <v>5933</v>
      </c>
      <c r="B98" t="s">
        <v>185</v>
      </c>
      <c r="C98" t="s">
        <v>194</v>
      </c>
      <c r="D98" t="str">
        <f t="shared" si="2"/>
        <v>Kazakhs</v>
      </c>
      <c r="E98">
        <f t="shared" si="3"/>
        <v>0.77895721567803888</v>
      </c>
      <c r="F98">
        <v>52379</v>
      </c>
      <c r="G98">
        <v>40801</v>
      </c>
      <c r="H98">
        <v>8269</v>
      </c>
      <c r="I98">
        <v>76</v>
      </c>
      <c r="J98">
        <v>266</v>
      </c>
      <c r="K98">
        <v>198</v>
      </c>
      <c r="L98">
        <v>701</v>
      </c>
      <c r="M98">
        <v>763</v>
      </c>
      <c r="N98">
        <v>19</v>
      </c>
      <c r="O98">
        <v>537</v>
      </c>
      <c r="P98">
        <v>34</v>
      </c>
      <c r="Q98">
        <v>8</v>
      </c>
      <c r="R98">
        <v>2</v>
      </c>
      <c r="S98">
        <v>10</v>
      </c>
      <c r="T98">
        <v>1</v>
      </c>
      <c r="U98">
        <v>39</v>
      </c>
      <c r="V98">
        <v>18</v>
      </c>
      <c r="W98">
        <v>11</v>
      </c>
      <c r="X98">
        <v>2</v>
      </c>
      <c r="Y98">
        <v>0</v>
      </c>
      <c r="Z98">
        <v>0</v>
      </c>
      <c r="AA98">
        <v>7</v>
      </c>
      <c r="AB98">
        <v>1</v>
      </c>
      <c r="AC98">
        <v>5</v>
      </c>
      <c r="AD98">
        <v>0</v>
      </c>
      <c r="AE98">
        <v>3</v>
      </c>
      <c r="AF98">
        <v>0</v>
      </c>
      <c r="AG98">
        <v>2</v>
      </c>
      <c r="AH98">
        <v>0</v>
      </c>
      <c r="AI98">
        <v>0</v>
      </c>
      <c r="AJ98">
        <v>13</v>
      </c>
      <c r="AK98">
        <v>0</v>
      </c>
      <c r="AL98">
        <v>1</v>
      </c>
      <c r="AM98">
        <v>33</v>
      </c>
      <c r="AN98">
        <v>0</v>
      </c>
      <c r="AO98">
        <v>0</v>
      </c>
      <c r="AP98">
        <v>0</v>
      </c>
      <c r="AQ98">
        <v>14</v>
      </c>
      <c r="AR98">
        <v>0</v>
      </c>
      <c r="AS98">
        <v>7</v>
      </c>
      <c r="AT98">
        <v>168</v>
      </c>
      <c r="AU98">
        <v>8</v>
      </c>
      <c r="AV98">
        <v>0</v>
      </c>
      <c r="AW98">
        <v>2</v>
      </c>
      <c r="AX98">
        <v>0</v>
      </c>
      <c r="AY98">
        <v>1</v>
      </c>
      <c r="AZ98">
        <v>1</v>
      </c>
      <c r="BA98">
        <v>0</v>
      </c>
      <c r="BB98">
        <v>0</v>
      </c>
      <c r="BC98">
        <v>0</v>
      </c>
      <c r="BD98">
        <v>0</v>
      </c>
      <c r="BE98">
        <v>2</v>
      </c>
      <c r="BF98">
        <v>0</v>
      </c>
      <c r="BG98">
        <v>0</v>
      </c>
      <c r="BH98">
        <v>0</v>
      </c>
      <c r="BI98">
        <v>0</v>
      </c>
      <c r="BJ98">
        <v>4</v>
      </c>
      <c r="BK98">
        <v>0</v>
      </c>
      <c r="BL98">
        <v>14</v>
      </c>
      <c r="BM98">
        <v>38</v>
      </c>
      <c r="BN98">
        <v>0</v>
      </c>
      <c r="BO98">
        <v>0</v>
      </c>
      <c r="BP98">
        <v>10</v>
      </c>
      <c r="BQ98">
        <v>3</v>
      </c>
      <c r="BR98">
        <v>0</v>
      </c>
      <c r="BS98">
        <v>67</v>
      </c>
      <c r="BT98">
        <v>0</v>
      </c>
      <c r="BU98">
        <v>8</v>
      </c>
      <c r="BV98">
        <v>0</v>
      </c>
      <c r="BW98">
        <v>0</v>
      </c>
      <c r="BX98">
        <v>0</v>
      </c>
      <c r="BY98">
        <v>0</v>
      </c>
      <c r="BZ98">
        <v>210</v>
      </c>
      <c r="CA98">
        <v>0</v>
      </c>
      <c r="CB98">
        <v>0</v>
      </c>
      <c r="CC98">
        <v>0</v>
      </c>
      <c r="CD98">
        <v>0</v>
      </c>
      <c r="CE98">
        <v>0</v>
      </c>
      <c r="CF98">
        <v>2</v>
      </c>
      <c r="CG98">
        <v>0</v>
      </c>
      <c r="CH98">
        <v>0</v>
      </c>
      <c r="CI98">
        <v>0</v>
      </c>
      <c r="CJ98">
        <v>0</v>
      </c>
      <c r="CK98">
        <v>0</v>
      </c>
      <c r="CL98">
        <v>0</v>
      </c>
    </row>
    <row r="99" spans="1:90">
      <c r="A99" t="s">
        <v>5838</v>
      </c>
      <c r="B99" t="s">
        <v>185</v>
      </c>
      <c r="C99" t="s">
        <v>188</v>
      </c>
      <c r="D99" t="str">
        <f t="shared" si="2"/>
        <v>Kazakhs</v>
      </c>
      <c r="E99">
        <f t="shared" si="3"/>
        <v>0.67100146144509676</v>
      </c>
      <c r="F99">
        <v>40371</v>
      </c>
      <c r="G99">
        <v>27089</v>
      </c>
      <c r="H99">
        <v>6401</v>
      </c>
      <c r="I99">
        <v>81</v>
      </c>
      <c r="J99">
        <v>238</v>
      </c>
      <c r="K99">
        <v>434</v>
      </c>
      <c r="L99">
        <v>347</v>
      </c>
      <c r="M99">
        <v>338</v>
      </c>
      <c r="N99">
        <v>96</v>
      </c>
      <c r="O99">
        <v>2459</v>
      </c>
      <c r="P99">
        <v>32</v>
      </c>
      <c r="Q99">
        <v>17</v>
      </c>
      <c r="R99">
        <v>5</v>
      </c>
      <c r="S99">
        <v>18</v>
      </c>
      <c r="T99">
        <v>0</v>
      </c>
      <c r="U99">
        <v>21</v>
      </c>
      <c r="V99">
        <v>13</v>
      </c>
      <c r="W99">
        <v>4</v>
      </c>
      <c r="X99">
        <v>15</v>
      </c>
      <c r="Y99">
        <v>0</v>
      </c>
      <c r="Z99">
        <v>1</v>
      </c>
      <c r="AA99">
        <v>25</v>
      </c>
      <c r="AB99">
        <v>1</v>
      </c>
      <c r="AC99">
        <v>7</v>
      </c>
      <c r="AD99">
        <v>0</v>
      </c>
      <c r="AE99">
        <v>0</v>
      </c>
      <c r="AF99">
        <v>0</v>
      </c>
      <c r="AG99">
        <v>0</v>
      </c>
      <c r="AH99">
        <v>0</v>
      </c>
      <c r="AI99">
        <v>0</v>
      </c>
      <c r="AJ99">
        <v>7</v>
      </c>
      <c r="AK99">
        <v>3</v>
      </c>
      <c r="AL99">
        <v>1</v>
      </c>
      <c r="AM99">
        <v>16</v>
      </c>
      <c r="AN99">
        <v>0</v>
      </c>
      <c r="AO99">
        <v>0</v>
      </c>
      <c r="AP99">
        <v>11</v>
      </c>
      <c r="AQ99">
        <v>9</v>
      </c>
      <c r="AR99">
        <v>1</v>
      </c>
      <c r="AS99">
        <v>27</v>
      </c>
      <c r="AT99">
        <v>545</v>
      </c>
      <c r="AU99">
        <v>3</v>
      </c>
      <c r="AV99">
        <v>3</v>
      </c>
      <c r="AW99">
        <v>3</v>
      </c>
      <c r="AX99">
        <v>1</v>
      </c>
      <c r="AY99">
        <v>3</v>
      </c>
      <c r="AZ99">
        <v>0</v>
      </c>
      <c r="BA99">
        <v>0</v>
      </c>
      <c r="BB99">
        <v>0</v>
      </c>
      <c r="BC99">
        <v>0</v>
      </c>
      <c r="BD99">
        <v>0</v>
      </c>
      <c r="BE99">
        <v>10</v>
      </c>
      <c r="BF99">
        <v>0</v>
      </c>
      <c r="BG99">
        <v>0</v>
      </c>
      <c r="BH99">
        <v>0</v>
      </c>
      <c r="BI99">
        <v>0</v>
      </c>
      <c r="BJ99">
        <v>1</v>
      </c>
      <c r="BK99">
        <v>0</v>
      </c>
      <c r="BL99">
        <v>6</v>
      </c>
      <c r="BM99">
        <v>2</v>
      </c>
      <c r="BN99">
        <v>0</v>
      </c>
      <c r="BO99">
        <v>0</v>
      </c>
      <c r="BP99">
        <v>32</v>
      </c>
      <c r="BQ99">
        <v>1917</v>
      </c>
      <c r="BR99">
        <v>0</v>
      </c>
      <c r="BS99">
        <v>10</v>
      </c>
      <c r="BT99">
        <v>1</v>
      </c>
      <c r="BU99">
        <v>66</v>
      </c>
      <c r="BV99">
        <v>0</v>
      </c>
      <c r="BW99">
        <v>0</v>
      </c>
      <c r="BX99">
        <v>0</v>
      </c>
      <c r="BY99">
        <v>0</v>
      </c>
      <c r="BZ99">
        <v>50</v>
      </c>
      <c r="CA99">
        <v>0</v>
      </c>
      <c r="CB99">
        <v>0</v>
      </c>
      <c r="CC99">
        <v>0</v>
      </c>
      <c r="CD99">
        <v>0</v>
      </c>
      <c r="CE99">
        <v>0</v>
      </c>
      <c r="CF99">
        <v>0</v>
      </c>
      <c r="CG99">
        <v>0</v>
      </c>
      <c r="CH99">
        <v>0</v>
      </c>
      <c r="CI99">
        <v>1</v>
      </c>
      <c r="CJ99">
        <v>0</v>
      </c>
      <c r="CK99">
        <v>0</v>
      </c>
      <c r="CL99">
        <v>0</v>
      </c>
    </row>
    <row r="100" spans="1:90">
      <c r="A100" t="s">
        <v>5802</v>
      </c>
      <c r="B100" t="s">
        <v>185</v>
      </c>
      <c r="C100" t="s">
        <v>187</v>
      </c>
      <c r="D100" t="str">
        <f t="shared" si="2"/>
        <v>Kazakhs</v>
      </c>
      <c r="E100">
        <f t="shared" si="3"/>
        <v>0.87482065997130565</v>
      </c>
      <c r="F100">
        <v>44608</v>
      </c>
      <c r="G100">
        <v>39024</v>
      </c>
      <c r="H100">
        <v>3515</v>
      </c>
      <c r="I100">
        <v>28</v>
      </c>
      <c r="J100">
        <v>313</v>
      </c>
      <c r="K100">
        <v>222</v>
      </c>
      <c r="L100">
        <v>145</v>
      </c>
      <c r="M100">
        <v>231</v>
      </c>
      <c r="N100">
        <v>16</v>
      </c>
      <c r="O100">
        <v>38</v>
      </c>
      <c r="P100">
        <v>20</v>
      </c>
      <c r="Q100">
        <v>6</v>
      </c>
      <c r="R100">
        <v>2</v>
      </c>
      <c r="S100">
        <v>0</v>
      </c>
      <c r="T100">
        <v>1</v>
      </c>
      <c r="U100">
        <v>37</v>
      </c>
      <c r="V100">
        <v>13</v>
      </c>
      <c r="W100">
        <v>2</v>
      </c>
      <c r="X100">
        <v>5</v>
      </c>
      <c r="Y100">
        <v>0</v>
      </c>
      <c r="Z100">
        <v>22</v>
      </c>
      <c r="AA100">
        <v>5</v>
      </c>
      <c r="AB100">
        <v>0</v>
      </c>
      <c r="AC100">
        <v>2</v>
      </c>
      <c r="AD100">
        <v>0</v>
      </c>
      <c r="AE100">
        <v>2</v>
      </c>
      <c r="AF100">
        <v>0</v>
      </c>
      <c r="AG100">
        <v>3</v>
      </c>
      <c r="AH100">
        <v>0</v>
      </c>
      <c r="AI100">
        <v>0</v>
      </c>
      <c r="AJ100">
        <v>12</v>
      </c>
      <c r="AK100">
        <v>0</v>
      </c>
      <c r="AL100">
        <v>6</v>
      </c>
      <c r="AM100">
        <v>39</v>
      </c>
      <c r="AN100">
        <v>0</v>
      </c>
      <c r="AO100">
        <v>0</v>
      </c>
      <c r="AP100">
        <v>2</v>
      </c>
      <c r="AQ100">
        <v>7</v>
      </c>
      <c r="AR100">
        <v>1</v>
      </c>
      <c r="AS100">
        <v>0</v>
      </c>
      <c r="AT100">
        <v>808</v>
      </c>
      <c r="AU100">
        <v>9</v>
      </c>
      <c r="AV100">
        <v>0</v>
      </c>
      <c r="AW100">
        <v>1</v>
      </c>
      <c r="AX100">
        <v>1</v>
      </c>
      <c r="AY100">
        <v>0</v>
      </c>
      <c r="AZ100">
        <v>0</v>
      </c>
      <c r="BA100">
        <v>0</v>
      </c>
      <c r="BB100">
        <v>0</v>
      </c>
      <c r="BC100">
        <v>0</v>
      </c>
      <c r="BD100">
        <v>0</v>
      </c>
      <c r="BE100">
        <v>2</v>
      </c>
      <c r="BF100">
        <v>0</v>
      </c>
      <c r="BG100">
        <v>0</v>
      </c>
      <c r="BH100">
        <v>0</v>
      </c>
      <c r="BI100">
        <v>0</v>
      </c>
      <c r="BJ100">
        <v>1</v>
      </c>
      <c r="BK100">
        <v>0</v>
      </c>
      <c r="BL100">
        <v>3</v>
      </c>
      <c r="BM100">
        <v>41</v>
      </c>
      <c r="BN100">
        <v>0</v>
      </c>
      <c r="BO100">
        <v>0</v>
      </c>
      <c r="BP100">
        <v>2</v>
      </c>
      <c r="BQ100">
        <v>4</v>
      </c>
      <c r="BR100">
        <v>0</v>
      </c>
      <c r="BS100">
        <v>3</v>
      </c>
      <c r="BT100">
        <v>1</v>
      </c>
      <c r="BU100">
        <v>7</v>
      </c>
      <c r="BV100">
        <v>0</v>
      </c>
      <c r="BW100">
        <v>0</v>
      </c>
      <c r="BX100">
        <v>0</v>
      </c>
      <c r="BY100">
        <v>0</v>
      </c>
      <c r="BZ100">
        <v>5</v>
      </c>
      <c r="CA100">
        <v>0</v>
      </c>
      <c r="CB100">
        <v>0</v>
      </c>
      <c r="CC100">
        <v>0</v>
      </c>
      <c r="CD100">
        <v>0</v>
      </c>
      <c r="CE100">
        <v>0</v>
      </c>
      <c r="CF100">
        <v>0</v>
      </c>
      <c r="CG100">
        <v>0</v>
      </c>
      <c r="CH100">
        <v>0</v>
      </c>
      <c r="CI100">
        <v>1</v>
      </c>
      <c r="CJ100">
        <v>0</v>
      </c>
      <c r="CK100">
        <v>0</v>
      </c>
      <c r="CL100">
        <v>0</v>
      </c>
    </row>
    <row r="101" spans="1:90">
      <c r="A101" t="s">
        <v>5877</v>
      </c>
      <c r="B101" t="s">
        <v>185</v>
      </c>
      <c r="C101" t="s">
        <v>191</v>
      </c>
      <c r="D101" t="str">
        <f t="shared" si="2"/>
        <v>Kazakhs</v>
      </c>
      <c r="E101">
        <f t="shared" si="3"/>
        <v>0.83422662808898163</v>
      </c>
      <c r="F101">
        <v>42166</v>
      </c>
      <c r="G101">
        <v>35176</v>
      </c>
      <c r="H101">
        <v>3705</v>
      </c>
      <c r="I101">
        <v>55</v>
      </c>
      <c r="J101">
        <v>131</v>
      </c>
      <c r="K101">
        <v>253</v>
      </c>
      <c r="L101">
        <v>313</v>
      </c>
      <c r="M101">
        <v>366</v>
      </c>
      <c r="N101">
        <v>1253</v>
      </c>
      <c r="O101">
        <v>388</v>
      </c>
      <c r="P101">
        <v>31</v>
      </c>
      <c r="Q101">
        <v>0</v>
      </c>
      <c r="R101">
        <v>2</v>
      </c>
      <c r="S101">
        <v>5</v>
      </c>
      <c r="T101">
        <v>2</v>
      </c>
      <c r="U101">
        <v>32</v>
      </c>
      <c r="V101">
        <v>3</v>
      </c>
      <c r="W101">
        <v>1</v>
      </c>
      <c r="X101">
        <v>4</v>
      </c>
      <c r="Y101">
        <v>0</v>
      </c>
      <c r="Z101">
        <v>12</v>
      </c>
      <c r="AA101">
        <v>9</v>
      </c>
      <c r="AB101">
        <v>1</v>
      </c>
      <c r="AC101">
        <v>5</v>
      </c>
      <c r="AD101">
        <v>0</v>
      </c>
      <c r="AE101">
        <v>4</v>
      </c>
      <c r="AF101">
        <v>0</v>
      </c>
      <c r="AG101">
        <v>5</v>
      </c>
      <c r="AH101">
        <v>0</v>
      </c>
      <c r="AI101">
        <v>0</v>
      </c>
      <c r="AJ101">
        <v>13</v>
      </c>
      <c r="AK101">
        <v>0</v>
      </c>
      <c r="AL101">
        <v>0</v>
      </c>
      <c r="AM101">
        <v>25</v>
      </c>
      <c r="AN101">
        <v>0</v>
      </c>
      <c r="AO101">
        <v>0</v>
      </c>
      <c r="AP101">
        <v>4</v>
      </c>
      <c r="AQ101">
        <v>19</v>
      </c>
      <c r="AR101">
        <v>1</v>
      </c>
      <c r="AS101">
        <v>8</v>
      </c>
      <c r="AT101">
        <v>149</v>
      </c>
      <c r="AU101">
        <v>5</v>
      </c>
      <c r="AV101">
        <v>0</v>
      </c>
      <c r="AW101">
        <v>0</v>
      </c>
      <c r="AX101">
        <v>0</v>
      </c>
      <c r="AY101">
        <v>1</v>
      </c>
      <c r="AZ101">
        <v>0</v>
      </c>
      <c r="BA101">
        <v>0</v>
      </c>
      <c r="BB101">
        <v>0</v>
      </c>
      <c r="BC101">
        <v>0</v>
      </c>
      <c r="BD101">
        <v>0</v>
      </c>
      <c r="BE101">
        <v>43</v>
      </c>
      <c r="BF101">
        <v>0</v>
      </c>
      <c r="BG101">
        <v>0</v>
      </c>
      <c r="BH101">
        <v>0</v>
      </c>
      <c r="BI101">
        <v>0</v>
      </c>
      <c r="BJ101">
        <v>2</v>
      </c>
      <c r="BK101">
        <v>0</v>
      </c>
      <c r="BL101">
        <v>43</v>
      </c>
      <c r="BM101">
        <v>5</v>
      </c>
      <c r="BN101">
        <v>0</v>
      </c>
      <c r="BO101">
        <v>0</v>
      </c>
      <c r="BP101">
        <v>7</v>
      </c>
      <c r="BQ101">
        <v>4</v>
      </c>
      <c r="BR101">
        <v>0</v>
      </c>
      <c r="BS101">
        <v>12</v>
      </c>
      <c r="BT101">
        <v>0</v>
      </c>
      <c r="BU101">
        <v>11</v>
      </c>
      <c r="BV101">
        <v>0</v>
      </c>
      <c r="BW101">
        <v>0</v>
      </c>
      <c r="BX101">
        <v>0</v>
      </c>
      <c r="BY101">
        <v>0</v>
      </c>
      <c r="BZ101">
        <v>58</v>
      </c>
      <c r="CA101">
        <v>0</v>
      </c>
      <c r="CB101">
        <v>0</v>
      </c>
      <c r="CC101">
        <v>0</v>
      </c>
      <c r="CD101">
        <v>0</v>
      </c>
      <c r="CE101">
        <v>0</v>
      </c>
      <c r="CF101">
        <v>0</v>
      </c>
      <c r="CG101">
        <v>0</v>
      </c>
      <c r="CH101">
        <v>0</v>
      </c>
      <c r="CI101">
        <v>0</v>
      </c>
      <c r="CJ101">
        <v>0</v>
      </c>
      <c r="CK101">
        <v>0</v>
      </c>
      <c r="CL101">
        <v>0</v>
      </c>
    </row>
    <row r="102" spans="1:90">
      <c r="A102" t="s">
        <v>5872</v>
      </c>
      <c r="B102" t="s">
        <v>185</v>
      </c>
      <c r="C102" t="s">
        <v>189</v>
      </c>
      <c r="D102" t="str">
        <f t="shared" si="2"/>
        <v>Kazakhs</v>
      </c>
      <c r="E102">
        <f t="shared" si="3"/>
        <v>0.64251290749194911</v>
      </c>
      <c r="F102">
        <v>133837</v>
      </c>
      <c r="G102">
        <v>85992</v>
      </c>
      <c r="H102">
        <v>4089</v>
      </c>
      <c r="I102">
        <v>397</v>
      </c>
      <c r="J102">
        <v>185</v>
      </c>
      <c r="K102">
        <v>41003</v>
      </c>
      <c r="L102">
        <v>104</v>
      </c>
      <c r="M102">
        <v>544</v>
      </c>
      <c r="N102">
        <v>47</v>
      </c>
      <c r="O102">
        <v>84</v>
      </c>
      <c r="P102">
        <v>12</v>
      </c>
      <c r="Q102">
        <v>6</v>
      </c>
      <c r="R102">
        <v>2</v>
      </c>
      <c r="S102">
        <v>13</v>
      </c>
      <c r="T102">
        <v>0</v>
      </c>
      <c r="U102">
        <v>71</v>
      </c>
      <c r="V102">
        <v>32</v>
      </c>
      <c r="W102">
        <v>13</v>
      </c>
      <c r="X102">
        <v>13</v>
      </c>
      <c r="Y102">
        <v>0</v>
      </c>
      <c r="Z102">
        <v>13</v>
      </c>
      <c r="AA102">
        <v>24</v>
      </c>
      <c r="AB102">
        <v>2</v>
      </c>
      <c r="AC102">
        <v>1</v>
      </c>
      <c r="AD102">
        <v>0</v>
      </c>
      <c r="AE102">
        <v>0</v>
      </c>
      <c r="AF102">
        <v>0</v>
      </c>
      <c r="AG102">
        <v>2</v>
      </c>
      <c r="AH102">
        <v>0</v>
      </c>
      <c r="AI102">
        <v>0</v>
      </c>
      <c r="AJ102">
        <v>1</v>
      </c>
      <c r="AK102">
        <v>0</v>
      </c>
      <c r="AL102">
        <v>0</v>
      </c>
      <c r="AM102">
        <v>43</v>
      </c>
      <c r="AN102">
        <v>0</v>
      </c>
      <c r="AO102">
        <v>0</v>
      </c>
      <c r="AP102">
        <v>1</v>
      </c>
      <c r="AQ102">
        <v>8</v>
      </c>
      <c r="AR102">
        <v>0</v>
      </c>
      <c r="AS102">
        <v>0</v>
      </c>
      <c r="AT102">
        <v>66</v>
      </c>
      <c r="AU102">
        <v>5</v>
      </c>
      <c r="AV102">
        <v>2</v>
      </c>
      <c r="AW102">
        <v>1</v>
      </c>
      <c r="AX102">
        <v>1</v>
      </c>
      <c r="AY102">
        <v>1</v>
      </c>
      <c r="AZ102">
        <v>0</v>
      </c>
      <c r="BA102">
        <v>0</v>
      </c>
      <c r="BB102">
        <v>0</v>
      </c>
      <c r="BC102">
        <v>0</v>
      </c>
      <c r="BD102">
        <v>0</v>
      </c>
      <c r="BE102">
        <v>0</v>
      </c>
      <c r="BF102">
        <v>0</v>
      </c>
      <c r="BG102">
        <v>0</v>
      </c>
      <c r="BH102">
        <v>0</v>
      </c>
      <c r="BI102">
        <v>0</v>
      </c>
      <c r="BJ102">
        <v>6</v>
      </c>
      <c r="BK102">
        <v>0</v>
      </c>
      <c r="BL102">
        <v>6</v>
      </c>
      <c r="BM102">
        <v>946</v>
      </c>
      <c r="BN102">
        <v>0</v>
      </c>
      <c r="BO102">
        <v>0</v>
      </c>
      <c r="BP102">
        <v>2</v>
      </c>
      <c r="BQ102">
        <v>4</v>
      </c>
      <c r="BR102">
        <v>0</v>
      </c>
      <c r="BS102">
        <v>3</v>
      </c>
      <c r="BT102">
        <v>0</v>
      </c>
      <c r="BU102">
        <v>22</v>
      </c>
      <c r="BV102">
        <v>0</v>
      </c>
      <c r="BW102">
        <v>0</v>
      </c>
      <c r="BX102">
        <v>0</v>
      </c>
      <c r="BY102">
        <v>22</v>
      </c>
      <c r="BZ102">
        <v>48</v>
      </c>
      <c r="CA102">
        <v>0</v>
      </c>
      <c r="CB102">
        <v>0</v>
      </c>
      <c r="CC102">
        <v>0</v>
      </c>
      <c r="CD102">
        <v>0</v>
      </c>
      <c r="CE102">
        <v>0</v>
      </c>
      <c r="CF102">
        <v>0</v>
      </c>
      <c r="CG102">
        <v>0</v>
      </c>
      <c r="CH102">
        <v>0</v>
      </c>
      <c r="CI102">
        <v>0</v>
      </c>
      <c r="CJ102">
        <v>0</v>
      </c>
      <c r="CK102">
        <v>0</v>
      </c>
      <c r="CL102">
        <v>0</v>
      </c>
    </row>
    <row r="103" spans="1:90">
      <c r="A103" t="s">
        <v>5837</v>
      </c>
      <c r="B103" t="s">
        <v>185</v>
      </c>
      <c r="C103" t="s">
        <v>192</v>
      </c>
      <c r="D103" t="str">
        <f t="shared" si="2"/>
        <v>Kazakhs</v>
      </c>
      <c r="E103">
        <f t="shared" si="3"/>
        <v>0.82441408697831808</v>
      </c>
      <c r="F103">
        <v>39895</v>
      </c>
      <c r="G103">
        <v>32890</v>
      </c>
      <c r="H103">
        <v>5751</v>
      </c>
      <c r="I103">
        <v>50</v>
      </c>
      <c r="J103">
        <v>110</v>
      </c>
      <c r="K103">
        <v>114</v>
      </c>
      <c r="L103">
        <v>166</v>
      </c>
      <c r="M103">
        <v>377</v>
      </c>
      <c r="N103">
        <v>13</v>
      </c>
      <c r="O103">
        <v>38</v>
      </c>
      <c r="P103">
        <v>21</v>
      </c>
      <c r="Q103">
        <v>10</v>
      </c>
      <c r="R103">
        <v>11</v>
      </c>
      <c r="S103">
        <v>2</v>
      </c>
      <c r="T103">
        <v>0</v>
      </c>
      <c r="U103">
        <v>17</v>
      </c>
      <c r="V103">
        <v>12</v>
      </c>
      <c r="W103">
        <v>2</v>
      </c>
      <c r="X103">
        <v>4</v>
      </c>
      <c r="Y103">
        <v>0</v>
      </c>
      <c r="Z103">
        <v>1</v>
      </c>
      <c r="AA103">
        <v>11</v>
      </c>
      <c r="AB103">
        <v>0</v>
      </c>
      <c r="AC103">
        <v>2</v>
      </c>
      <c r="AD103">
        <v>0</v>
      </c>
      <c r="AE103">
        <v>0</v>
      </c>
      <c r="AF103">
        <v>0</v>
      </c>
      <c r="AG103">
        <v>1</v>
      </c>
      <c r="AH103">
        <v>0</v>
      </c>
      <c r="AI103">
        <v>0</v>
      </c>
      <c r="AJ103">
        <v>2</v>
      </c>
      <c r="AK103">
        <v>1</v>
      </c>
      <c r="AL103">
        <v>38</v>
      </c>
      <c r="AM103">
        <v>10</v>
      </c>
      <c r="AN103">
        <v>0</v>
      </c>
      <c r="AO103">
        <v>0</v>
      </c>
      <c r="AP103">
        <v>2</v>
      </c>
      <c r="AQ103">
        <v>11</v>
      </c>
      <c r="AR103">
        <v>3</v>
      </c>
      <c r="AS103">
        <v>1</v>
      </c>
      <c r="AT103">
        <v>159</v>
      </c>
      <c r="AU103">
        <v>4</v>
      </c>
      <c r="AV103">
        <v>0</v>
      </c>
      <c r="AW103">
        <v>0</v>
      </c>
      <c r="AX103">
        <v>0</v>
      </c>
      <c r="AY103">
        <v>0</v>
      </c>
      <c r="AZ103">
        <v>1</v>
      </c>
      <c r="BA103">
        <v>0</v>
      </c>
      <c r="BB103">
        <v>0</v>
      </c>
      <c r="BC103">
        <v>0</v>
      </c>
      <c r="BD103">
        <v>0</v>
      </c>
      <c r="BE103">
        <v>0</v>
      </c>
      <c r="BF103">
        <v>0</v>
      </c>
      <c r="BG103">
        <v>0</v>
      </c>
      <c r="BH103">
        <v>0</v>
      </c>
      <c r="BI103">
        <v>0</v>
      </c>
      <c r="BJ103">
        <v>4</v>
      </c>
      <c r="BK103">
        <v>0</v>
      </c>
      <c r="BL103">
        <v>8</v>
      </c>
      <c r="BM103">
        <v>5</v>
      </c>
      <c r="BN103">
        <v>0</v>
      </c>
      <c r="BO103">
        <v>0</v>
      </c>
      <c r="BP103">
        <v>0</v>
      </c>
      <c r="BQ103">
        <v>0</v>
      </c>
      <c r="BR103">
        <v>0</v>
      </c>
      <c r="BS103">
        <v>3</v>
      </c>
      <c r="BT103">
        <v>1</v>
      </c>
      <c r="BU103">
        <v>9</v>
      </c>
      <c r="BV103">
        <v>0</v>
      </c>
      <c r="BW103">
        <v>0</v>
      </c>
      <c r="BX103">
        <v>0</v>
      </c>
      <c r="BY103">
        <v>0</v>
      </c>
      <c r="BZ103">
        <v>30</v>
      </c>
      <c r="CA103">
        <v>0</v>
      </c>
      <c r="CB103">
        <v>0</v>
      </c>
      <c r="CC103">
        <v>0</v>
      </c>
      <c r="CD103">
        <v>0</v>
      </c>
      <c r="CE103">
        <v>0</v>
      </c>
      <c r="CF103">
        <v>0</v>
      </c>
      <c r="CG103">
        <v>0</v>
      </c>
      <c r="CH103">
        <v>0</v>
      </c>
      <c r="CI103">
        <v>0</v>
      </c>
      <c r="CJ103">
        <v>0</v>
      </c>
      <c r="CK103">
        <v>0</v>
      </c>
      <c r="CL103">
        <v>0</v>
      </c>
    </row>
    <row r="104" spans="1:90">
      <c r="A104" t="s">
        <v>5806</v>
      </c>
      <c r="B104" t="s">
        <v>185</v>
      </c>
      <c r="C104" t="s">
        <v>186</v>
      </c>
      <c r="D104" t="str">
        <f t="shared" si="2"/>
        <v>Kazakhs</v>
      </c>
      <c r="E104">
        <f t="shared" si="3"/>
        <v>0.76308821341796007</v>
      </c>
      <c r="F104">
        <v>201670</v>
      </c>
      <c r="G104">
        <v>153892</v>
      </c>
      <c r="H104">
        <v>31673</v>
      </c>
      <c r="I104">
        <v>415</v>
      </c>
      <c r="J104">
        <v>1251</v>
      </c>
      <c r="K104">
        <v>1213</v>
      </c>
      <c r="L104">
        <v>2223</v>
      </c>
      <c r="M104">
        <v>2901</v>
      </c>
      <c r="N104">
        <v>271</v>
      </c>
      <c r="O104">
        <v>5005</v>
      </c>
      <c r="P104">
        <v>170</v>
      </c>
      <c r="Q104">
        <v>34</v>
      </c>
      <c r="R104">
        <v>17</v>
      </c>
      <c r="S104">
        <v>66</v>
      </c>
      <c r="T104">
        <v>7</v>
      </c>
      <c r="U104">
        <v>176</v>
      </c>
      <c r="V104">
        <v>122</v>
      </c>
      <c r="W104">
        <v>36</v>
      </c>
      <c r="X104">
        <v>32</v>
      </c>
      <c r="Y104">
        <v>0</v>
      </c>
      <c r="Z104">
        <v>12</v>
      </c>
      <c r="AA104">
        <v>51</v>
      </c>
      <c r="AB104">
        <v>7</v>
      </c>
      <c r="AC104">
        <v>16</v>
      </c>
      <c r="AD104">
        <v>0</v>
      </c>
      <c r="AE104">
        <v>6</v>
      </c>
      <c r="AF104">
        <v>0</v>
      </c>
      <c r="AG104">
        <v>4</v>
      </c>
      <c r="AH104">
        <v>0</v>
      </c>
      <c r="AI104">
        <v>0</v>
      </c>
      <c r="AJ104">
        <v>36</v>
      </c>
      <c r="AK104">
        <v>2</v>
      </c>
      <c r="AL104">
        <v>22</v>
      </c>
      <c r="AM104">
        <v>72</v>
      </c>
      <c r="AN104">
        <v>0</v>
      </c>
      <c r="AO104">
        <v>0</v>
      </c>
      <c r="AP104">
        <v>12</v>
      </c>
      <c r="AQ104">
        <v>45</v>
      </c>
      <c r="AR104">
        <v>12</v>
      </c>
      <c r="AS104">
        <v>18</v>
      </c>
      <c r="AT104">
        <v>565</v>
      </c>
      <c r="AU104">
        <v>35</v>
      </c>
      <c r="AV104">
        <v>6</v>
      </c>
      <c r="AW104">
        <v>21</v>
      </c>
      <c r="AX104">
        <v>0</v>
      </c>
      <c r="AY104">
        <v>7</v>
      </c>
      <c r="AZ104">
        <v>3</v>
      </c>
      <c r="BA104">
        <v>0</v>
      </c>
      <c r="BB104">
        <v>0</v>
      </c>
      <c r="BC104">
        <v>0</v>
      </c>
      <c r="BD104">
        <v>0</v>
      </c>
      <c r="BE104">
        <v>45</v>
      </c>
      <c r="BF104">
        <v>0</v>
      </c>
      <c r="BG104">
        <v>0</v>
      </c>
      <c r="BH104">
        <v>0</v>
      </c>
      <c r="BI104">
        <v>0</v>
      </c>
      <c r="BJ104">
        <v>42</v>
      </c>
      <c r="BK104">
        <v>0</v>
      </c>
      <c r="BL104">
        <v>46</v>
      </c>
      <c r="BM104">
        <v>122</v>
      </c>
      <c r="BN104">
        <v>0</v>
      </c>
      <c r="BO104">
        <v>0</v>
      </c>
      <c r="BP104">
        <v>154</v>
      </c>
      <c r="BQ104">
        <v>34</v>
      </c>
      <c r="BR104">
        <v>0</v>
      </c>
      <c r="BS104">
        <v>128</v>
      </c>
      <c r="BT104">
        <v>2</v>
      </c>
      <c r="BU104">
        <v>55</v>
      </c>
      <c r="BV104">
        <v>0</v>
      </c>
      <c r="BW104">
        <v>0</v>
      </c>
      <c r="BX104">
        <v>0</v>
      </c>
      <c r="BY104">
        <v>24</v>
      </c>
      <c r="BZ104">
        <v>556</v>
      </c>
      <c r="CA104">
        <v>0</v>
      </c>
      <c r="CB104">
        <v>0</v>
      </c>
      <c r="CC104">
        <v>0</v>
      </c>
      <c r="CD104">
        <v>0</v>
      </c>
      <c r="CE104">
        <v>0</v>
      </c>
      <c r="CF104">
        <v>4</v>
      </c>
      <c r="CG104">
        <v>0</v>
      </c>
      <c r="CH104">
        <v>0</v>
      </c>
      <c r="CI104">
        <v>2</v>
      </c>
      <c r="CJ104">
        <v>0</v>
      </c>
      <c r="CK104">
        <v>0</v>
      </c>
      <c r="CL104">
        <v>0</v>
      </c>
    </row>
    <row r="105" spans="1:90">
      <c r="A105" t="s">
        <v>5926</v>
      </c>
      <c r="B105" t="s">
        <v>185</v>
      </c>
      <c r="C105" t="s">
        <v>184</v>
      </c>
      <c r="D105" t="str">
        <f t="shared" si="2"/>
        <v>Kazakhs</v>
      </c>
      <c r="E105">
        <f t="shared" si="3"/>
        <v>0.57861293824637594</v>
      </c>
      <c r="F105">
        <v>31318</v>
      </c>
      <c r="G105">
        <v>18121</v>
      </c>
      <c r="H105">
        <v>9853</v>
      </c>
      <c r="I105">
        <v>57</v>
      </c>
      <c r="J105">
        <v>333</v>
      </c>
      <c r="K105">
        <v>130</v>
      </c>
      <c r="L105">
        <v>638</v>
      </c>
      <c r="M105">
        <v>596</v>
      </c>
      <c r="N105">
        <v>37</v>
      </c>
      <c r="O105">
        <v>923</v>
      </c>
      <c r="P105">
        <v>44</v>
      </c>
      <c r="Q105">
        <v>4</v>
      </c>
      <c r="R105">
        <v>10</v>
      </c>
      <c r="S105">
        <v>9</v>
      </c>
      <c r="T105">
        <v>1</v>
      </c>
      <c r="U105">
        <v>14</v>
      </c>
      <c r="V105">
        <v>11</v>
      </c>
      <c r="W105">
        <v>5</v>
      </c>
      <c r="X105">
        <v>5</v>
      </c>
      <c r="Y105">
        <v>0</v>
      </c>
      <c r="Z105">
        <v>2</v>
      </c>
      <c r="AA105">
        <v>20</v>
      </c>
      <c r="AB105">
        <v>1</v>
      </c>
      <c r="AC105">
        <v>3</v>
      </c>
      <c r="AD105">
        <v>0</v>
      </c>
      <c r="AE105">
        <v>0</v>
      </c>
      <c r="AF105">
        <v>0</v>
      </c>
      <c r="AG105">
        <v>3</v>
      </c>
      <c r="AH105">
        <v>0</v>
      </c>
      <c r="AI105">
        <v>0</v>
      </c>
      <c r="AJ105">
        <v>20</v>
      </c>
      <c r="AK105">
        <v>2</v>
      </c>
      <c r="AL105">
        <v>1</v>
      </c>
      <c r="AM105">
        <v>19</v>
      </c>
      <c r="AN105">
        <v>0</v>
      </c>
      <c r="AO105">
        <v>0</v>
      </c>
      <c r="AP105">
        <v>4</v>
      </c>
      <c r="AQ105">
        <v>9</v>
      </c>
      <c r="AR105">
        <v>3</v>
      </c>
      <c r="AS105">
        <v>7</v>
      </c>
      <c r="AT105">
        <v>154</v>
      </c>
      <c r="AU105">
        <v>5</v>
      </c>
      <c r="AV105">
        <v>2</v>
      </c>
      <c r="AW105">
        <v>2</v>
      </c>
      <c r="AX105">
        <v>2</v>
      </c>
      <c r="AY105">
        <v>2</v>
      </c>
      <c r="AZ105">
        <v>2</v>
      </c>
      <c r="BA105">
        <v>0</v>
      </c>
      <c r="BB105">
        <v>0</v>
      </c>
      <c r="BC105">
        <v>0</v>
      </c>
      <c r="BD105">
        <v>0</v>
      </c>
      <c r="BE105">
        <v>13</v>
      </c>
      <c r="BF105">
        <v>0</v>
      </c>
      <c r="BG105">
        <v>0</v>
      </c>
      <c r="BH105">
        <v>0</v>
      </c>
      <c r="BI105">
        <v>0</v>
      </c>
      <c r="BJ105">
        <v>5</v>
      </c>
      <c r="BK105">
        <v>0</v>
      </c>
      <c r="BL105">
        <v>6</v>
      </c>
      <c r="BM105">
        <v>8</v>
      </c>
      <c r="BN105">
        <v>0</v>
      </c>
      <c r="BO105">
        <v>0</v>
      </c>
      <c r="BP105">
        <v>8</v>
      </c>
      <c r="BQ105">
        <v>72</v>
      </c>
      <c r="BR105">
        <v>0</v>
      </c>
      <c r="BS105">
        <v>9</v>
      </c>
      <c r="BT105">
        <v>2</v>
      </c>
      <c r="BU105">
        <v>12</v>
      </c>
      <c r="BV105">
        <v>0</v>
      </c>
      <c r="BW105">
        <v>0</v>
      </c>
      <c r="BX105">
        <v>0</v>
      </c>
      <c r="BY105">
        <v>35</v>
      </c>
      <c r="BZ105">
        <v>90</v>
      </c>
      <c r="CA105">
        <v>0</v>
      </c>
      <c r="CB105">
        <v>0</v>
      </c>
      <c r="CC105">
        <v>0</v>
      </c>
      <c r="CD105">
        <v>0</v>
      </c>
      <c r="CE105">
        <v>0</v>
      </c>
      <c r="CF105">
        <v>0</v>
      </c>
      <c r="CG105">
        <v>0</v>
      </c>
      <c r="CH105">
        <v>0</v>
      </c>
      <c r="CI105">
        <v>4</v>
      </c>
      <c r="CJ105">
        <v>0</v>
      </c>
      <c r="CK105">
        <v>0</v>
      </c>
      <c r="CL105">
        <v>0</v>
      </c>
    </row>
    <row r="106" spans="1:90">
      <c r="A106" t="s">
        <v>5949</v>
      </c>
      <c r="B106" t="s">
        <v>195</v>
      </c>
      <c r="C106" t="s">
        <v>92</v>
      </c>
      <c r="D106" t="str">
        <f t="shared" si="2"/>
        <v>Kazakhs</v>
      </c>
      <c r="E106">
        <f t="shared" si="3"/>
        <v>0.42528755103077942</v>
      </c>
      <c r="F106">
        <v>59033</v>
      </c>
      <c r="G106">
        <v>25106</v>
      </c>
      <c r="H106">
        <v>20930</v>
      </c>
      <c r="I106">
        <v>171</v>
      </c>
      <c r="J106">
        <v>3616</v>
      </c>
      <c r="K106">
        <v>46</v>
      </c>
      <c r="L106">
        <v>2162</v>
      </c>
      <c r="M106">
        <v>2098</v>
      </c>
      <c r="N106">
        <v>362</v>
      </c>
      <c r="O106">
        <v>322</v>
      </c>
      <c r="P106">
        <v>1192</v>
      </c>
      <c r="Q106">
        <v>14</v>
      </c>
      <c r="R106">
        <v>209</v>
      </c>
      <c r="S106">
        <v>177</v>
      </c>
      <c r="T106">
        <v>27</v>
      </c>
      <c r="U106">
        <v>32</v>
      </c>
      <c r="V106">
        <v>48</v>
      </c>
      <c r="W106">
        <v>48</v>
      </c>
      <c r="X106">
        <v>15</v>
      </c>
      <c r="Y106">
        <v>19</v>
      </c>
      <c r="Z106">
        <v>2</v>
      </c>
      <c r="AA106">
        <v>476</v>
      </c>
      <c r="AB106">
        <v>0</v>
      </c>
      <c r="AC106">
        <v>5</v>
      </c>
      <c r="AD106">
        <v>4</v>
      </c>
      <c r="AE106">
        <v>1</v>
      </c>
      <c r="AF106">
        <v>0</v>
      </c>
      <c r="AG106">
        <v>27</v>
      </c>
      <c r="AH106">
        <v>0</v>
      </c>
      <c r="AI106">
        <v>1</v>
      </c>
      <c r="AJ106">
        <v>41</v>
      </c>
      <c r="AK106">
        <v>0</v>
      </c>
      <c r="AL106">
        <v>3</v>
      </c>
      <c r="AM106">
        <v>51</v>
      </c>
      <c r="AN106">
        <v>0</v>
      </c>
      <c r="AO106">
        <v>0</v>
      </c>
      <c r="AP106">
        <v>148</v>
      </c>
      <c r="AQ106">
        <v>127</v>
      </c>
      <c r="AR106">
        <v>22</v>
      </c>
      <c r="AS106">
        <v>68</v>
      </c>
      <c r="AT106">
        <v>309</v>
      </c>
      <c r="AU106">
        <v>146</v>
      </c>
      <c r="AV106">
        <v>0</v>
      </c>
      <c r="AW106">
        <v>9</v>
      </c>
      <c r="AX106">
        <v>0</v>
      </c>
      <c r="AY106">
        <v>0</v>
      </c>
      <c r="AZ106">
        <v>1</v>
      </c>
      <c r="BA106">
        <v>3</v>
      </c>
      <c r="BB106">
        <v>0</v>
      </c>
      <c r="BC106">
        <v>0</v>
      </c>
      <c r="BD106">
        <v>0</v>
      </c>
      <c r="BE106">
        <v>12</v>
      </c>
      <c r="BF106">
        <v>0</v>
      </c>
      <c r="BG106">
        <v>0</v>
      </c>
      <c r="BH106">
        <v>0</v>
      </c>
      <c r="BI106">
        <v>0</v>
      </c>
      <c r="BJ106">
        <v>82</v>
      </c>
      <c r="BK106">
        <v>0</v>
      </c>
      <c r="BL106">
        <v>33</v>
      </c>
      <c r="BM106">
        <v>386</v>
      </c>
      <c r="BN106">
        <v>0</v>
      </c>
      <c r="BO106">
        <v>1</v>
      </c>
      <c r="BP106">
        <v>15</v>
      </c>
      <c r="BQ106">
        <v>4</v>
      </c>
      <c r="BR106">
        <v>0</v>
      </c>
      <c r="BS106">
        <v>222</v>
      </c>
      <c r="BT106">
        <v>17</v>
      </c>
      <c r="BU106">
        <v>2</v>
      </c>
      <c r="BV106">
        <v>3</v>
      </c>
      <c r="BW106">
        <v>2</v>
      </c>
      <c r="BX106">
        <v>0</v>
      </c>
      <c r="BY106">
        <v>0</v>
      </c>
      <c r="BZ106">
        <v>216</v>
      </c>
      <c r="CA106">
        <v>0</v>
      </c>
      <c r="CB106">
        <v>0</v>
      </c>
      <c r="CC106">
        <v>0</v>
      </c>
      <c r="CD106">
        <v>0</v>
      </c>
      <c r="CE106">
        <v>0</v>
      </c>
      <c r="CF106">
        <v>0</v>
      </c>
      <c r="CG106">
        <v>0</v>
      </c>
      <c r="CH106">
        <v>0</v>
      </c>
      <c r="CI106">
        <v>0</v>
      </c>
      <c r="CJ106">
        <v>0</v>
      </c>
      <c r="CK106">
        <v>0</v>
      </c>
      <c r="CL106">
        <v>0</v>
      </c>
    </row>
    <row r="107" spans="1:90">
      <c r="A107" t="s">
        <v>5891</v>
      </c>
      <c r="B107" t="s">
        <v>195</v>
      </c>
      <c r="C107" t="s">
        <v>205</v>
      </c>
      <c r="D107" t="str">
        <f t="shared" si="2"/>
        <v>Kazakhs</v>
      </c>
      <c r="E107">
        <f t="shared" si="3"/>
        <v>0.92354854854854851</v>
      </c>
      <c r="F107">
        <v>15984</v>
      </c>
      <c r="G107">
        <v>14762</v>
      </c>
      <c r="H107">
        <v>849</v>
      </c>
      <c r="I107">
        <v>26</v>
      </c>
      <c r="J107">
        <v>72</v>
      </c>
      <c r="K107">
        <v>9</v>
      </c>
      <c r="L107">
        <v>52</v>
      </c>
      <c r="M107">
        <v>55</v>
      </c>
      <c r="N107">
        <v>7</v>
      </c>
      <c r="O107">
        <v>57</v>
      </c>
      <c r="P107">
        <v>19</v>
      </c>
      <c r="Q107">
        <v>1</v>
      </c>
      <c r="R107">
        <v>1</v>
      </c>
      <c r="S107">
        <v>4</v>
      </c>
      <c r="T107">
        <v>1</v>
      </c>
      <c r="U107">
        <v>24</v>
      </c>
      <c r="V107">
        <v>3</v>
      </c>
      <c r="W107">
        <v>0</v>
      </c>
      <c r="X107">
        <v>0</v>
      </c>
      <c r="Y107">
        <v>0</v>
      </c>
      <c r="Z107">
        <v>0</v>
      </c>
      <c r="AA107">
        <v>15</v>
      </c>
      <c r="AB107">
        <v>0</v>
      </c>
      <c r="AC107">
        <v>0</v>
      </c>
      <c r="AD107">
        <v>0</v>
      </c>
      <c r="AE107">
        <v>0</v>
      </c>
      <c r="AF107">
        <v>0</v>
      </c>
      <c r="AG107">
        <v>1</v>
      </c>
      <c r="AH107">
        <v>0</v>
      </c>
      <c r="AI107">
        <v>0</v>
      </c>
      <c r="AJ107">
        <v>0</v>
      </c>
      <c r="AK107">
        <v>0</v>
      </c>
      <c r="AL107">
        <v>0</v>
      </c>
      <c r="AM107">
        <v>9</v>
      </c>
      <c r="AN107">
        <v>0</v>
      </c>
      <c r="AO107">
        <v>0</v>
      </c>
      <c r="AP107">
        <v>1</v>
      </c>
      <c r="AQ107">
        <v>2</v>
      </c>
      <c r="AR107">
        <v>0</v>
      </c>
      <c r="AS107">
        <v>0</v>
      </c>
      <c r="AT107">
        <v>2</v>
      </c>
      <c r="AU107">
        <v>2</v>
      </c>
      <c r="AV107">
        <v>0</v>
      </c>
      <c r="AW107">
        <v>0</v>
      </c>
      <c r="AX107">
        <v>0</v>
      </c>
      <c r="AY107">
        <v>0</v>
      </c>
      <c r="AZ107">
        <v>0</v>
      </c>
      <c r="BA107">
        <v>0</v>
      </c>
      <c r="BB107">
        <v>0</v>
      </c>
      <c r="BC107">
        <v>0</v>
      </c>
      <c r="BD107">
        <v>0</v>
      </c>
      <c r="BE107">
        <v>0</v>
      </c>
      <c r="BF107">
        <v>0</v>
      </c>
      <c r="BG107">
        <v>0</v>
      </c>
      <c r="BH107">
        <v>0</v>
      </c>
      <c r="BI107">
        <v>0</v>
      </c>
      <c r="BJ107">
        <v>0</v>
      </c>
      <c r="BK107">
        <v>0</v>
      </c>
      <c r="BL107">
        <v>0</v>
      </c>
      <c r="BM107">
        <v>1</v>
      </c>
      <c r="BN107">
        <v>0</v>
      </c>
      <c r="BO107">
        <v>0</v>
      </c>
      <c r="BP107">
        <v>0</v>
      </c>
      <c r="BQ107">
        <v>0</v>
      </c>
      <c r="BR107">
        <v>0</v>
      </c>
      <c r="BS107">
        <v>6</v>
      </c>
      <c r="BT107">
        <v>0</v>
      </c>
      <c r="BU107">
        <v>2</v>
      </c>
      <c r="BV107">
        <v>0</v>
      </c>
      <c r="BW107">
        <v>0</v>
      </c>
      <c r="BX107">
        <v>0</v>
      </c>
      <c r="BY107">
        <v>0</v>
      </c>
      <c r="BZ107">
        <v>1</v>
      </c>
      <c r="CA107">
        <v>0</v>
      </c>
      <c r="CB107">
        <v>0</v>
      </c>
      <c r="CC107">
        <v>0</v>
      </c>
      <c r="CD107">
        <v>0</v>
      </c>
      <c r="CE107">
        <v>0</v>
      </c>
      <c r="CF107">
        <v>0</v>
      </c>
      <c r="CG107">
        <v>0</v>
      </c>
      <c r="CH107">
        <v>0</v>
      </c>
      <c r="CI107">
        <v>0</v>
      </c>
      <c r="CJ107">
        <v>0</v>
      </c>
      <c r="CK107">
        <v>0</v>
      </c>
      <c r="CL107">
        <v>0</v>
      </c>
    </row>
    <row r="108" spans="1:90">
      <c r="A108" t="s">
        <v>5883</v>
      </c>
      <c r="B108" t="s">
        <v>195</v>
      </c>
      <c r="C108" t="s">
        <v>197</v>
      </c>
      <c r="D108" t="str">
        <f t="shared" si="2"/>
        <v>Kazakhs</v>
      </c>
      <c r="E108">
        <f t="shared" si="3"/>
        <v>0.70174131908773374</v>
      </c>
      <c r="F108">
        <v>77872</v>
      </c>
      <c r="G108">
        <v>54646</v>
      </c>
      <c r="H108">
        <v>16458</v>
      </c>
      <c r="I108">
        <v>190</v>
      </c>
      <c r="J108">
        <v>1230</v>
      </c>
      <c r="K108">
        <v>125</v>
      </c>
      <c r="L108">
        <v>1404</v>
      </c>
      <c r="M108">
        <v>925</v>
      </c>
      <c r="N108">
        <v>157</v>
      </c>
      <c r="O108">
        <v>1117</v>
      </c>
      <c r="P108">
        <v>221</v>
      </c>
      <c r="Q108">
        <v>53</v>
      </c>
      <c r="R108">
        <v>54</v>
      </c>
      <c r="S108">
        <v>37</v>
      </c>
      <c r="T108">
        <v>10</v>
      </c>
      <c r="U108">
        <v>159</v>
      </c>
      <c r="V108">
        <v>122</v>
      </c>
      <c r="W108">
        <v>110</v>
      </c>
      <c r="X108">
        <v>4</v>
      </c>
      <c r="Y108">
        <v>11</v>
      </c>
      <c r="Z108">
        <v>3</v>
      </c>
      <c r="AA108">
        <v>79</v>
      </c>
      <c r="AB108">
        <v>0</v>
      </c>
      <c r="AC108">
        <v>18</v>
      </c>
      <c r="AD108">
        <v>2</v>
      </c>
      <c r="AE108">
        <v>9</v>
      </c>
      <c r="AF108">
        <v>0</v>
      </c>
      <c r="AG108">
        <v>25</v>
      </c>
      <c r="AH108">
        <v>0</v>
      </c>
      <c r="AI108">
        <v>0</v>
      </c>
      <c r="AJ108">
        <v>19</v>
      </c>
      <c r="AK108">
        <v>0</v>
      </c>
      <c r="AL108">
        <v>1</v>
      </c>
      <c r="AM108">
        <v>8</v>
      </c>
      <c r="AN108">
        <v>0</v>
      </c>
      <c r="AO108">
        <v>0</v>
      </c>
      <c r="AP108">
        <v>13</v>
      </c>
      <c r="AQ108">
        <v>80</v>
      </c>
      <c r="AR108">
        <v>16</v>
      </c>
      <c r="AS108">
        <v>20</v>
      </c>
      <c r="AT108">
        <v>180</v>
      </c>
      <c r="AU108">
        <v>43</v>
      </c>
      <c r="AV108">
        <v>0</v>
      </c>
      <c r="AW108">
        <v>13</v>
      </c>
      <c r="AX108">
        <v>0</v>
      </c>
      <c r="AY108">
        <v>0</v>
      </c>
      <c r="AZ108">
        <v>0</v>
      </c>
      <c r="BA108">
        <v>1</v>
      </c>
      <c r="BB108">
        <v>0</v>
      </c>
      <c r="BC108">
        <v>0</v>
      </c>
      <c r="BD108">
        <v>0</v>
      </c>
      <c r="BE108">
        <v>3</v>
      </c>
      <c r="BF108">
        <v>0</v>
      </c>
      <c r="BG108">
        <v>0</v>
      </c>
      <c r="BH108">
        <v>0</v>
      </c>
      <c r="BI108">
        <v>0</v>
      </c>
      <c r="BJ108">
        <v>16</v>
      </c>
      <c r="BK108">
        <v>0</v>
      </c>
      <c r="BL108">
        <v>23</v>
      </c>
      <c r="BM108">
        <v>10</v>
      </c>
      <c r="BN108">
        <v>0</v>
      </c>
      <c r="BO108">
        <v>0</v>
      </c>
      <c r="BP108">
        <v>18</v>
      </c>
      <c r="BQ108">
        <v>22</v>
      </c>
      <c r="BR108">
        <v>0</v>
      </c>
      <c r="BS108">
        <v>51</v>
      </c>
      <c r="BT108">
        <v>11</v>
      </c>
      <c r="BU108">
        <v>16</v>
      </c>
      <c r="BV108">
        <v>11</v>
      </c>
      <c r="BW108">
        <v>0</v>
      </c>
      <c r="BX108">
        <v>0</v>
      </c>
      <c r="BY108">
        <v>0</v>
      </c>
      <c r="BZ108">
        <v>128</v>
      </c>
      <c r="CA108">
        <v>0</v>
      </c>
      <c r="CB108">
        <v>0</v>
      </c>
      <c r="CC108">
        <v>0</v>
      </c>
      <c r="CD108">
        <v>0</v>
      </c>
      <c r="CE108">
        <v>0</v>
      </c>
      <c r="CF108">
        <v>0</v>
      </c>
      <c r="CG108">
        <v>0</v>
      </c>
      <c r="CH108">
        <v>0</v>
      </c>
      <c r="CI108">
        <v>0</v>
      </c>
      <c r="CJ108">
        <v>0</v>
      </c>
      <c r="CK108">
        <v>0</v>
      </c>
      <c r="CL108">
        <v>0</v>
      </c>
    </row>
    <row r="109" spans="1:90">
      <c r="A109" t="s">
        <v>5904</v>
      </c>
      <c r="B109" t="s">
        <v>195</v>
      </c>
      <c r="C109" t="s">
        <v>199</v>
      </c>
      <c r="D109" t="str">
        <f t="shared" si="2"/>
        <v>Kazakhs</v>
      </c>
      <c r="E109">
        <f t="shared" si="3"/>
        <v>0.66835764109067852</v>
      </c>
      <c r="F109">
        <v>53618</v>
      </c>
      <c r="G109">
        <v>35836</v>
      </c>
      <c r="H109">
        <v>10376</v>
      </c>
      <c r="I109">
        <v>86</v>
      </c>
      <c r="J109">
        <v>1729</v>
      </c>
      <c r="K109">
        <v>18</v>
      </c>
      <c r="L109">
        <v>2104</v>
      </c>
      <c r="M109">
        <v>852</v>
      </c>
      <c r="N109">
        <v>86</v>
      </c>
      <c r="O109">
        <v>206</v>
      </c>
      <c r="P109">
        <v>792</v>
      </c>
      <c r="Q109">
        <v>7</v>
      </c>
      <c r="R109">
        <v>50</v>
      </c>
      <c r="S109">
        <v>126</v>
      </c>
      <c r="T109">
        <v>11</v>
      </c>
      <c r="U109">
        <v>17</v>
      </c>
      <c r="V109">
        <v>22</v>
      </c>
      <c r="W109">
        <v>40</v>
      </c>
      <c r="X109">
        <v>0</v>
      </c>
      <c r="Y109">
        <v>7</v>
      </c>
      <c r="Z109">
        <v>3</v>
      </c>
      <c r="AA109">
        <v>173</v>
      </c>
      <c r="AB109">
        <v>0</v>
      </c>
      <c r="AC109">
        <v>0</v>
      </c>
      <c r="AD109">
        <v>2</v>
      </c>
      <c r="AE109">
        <v>0</v>
      </c>
      <c r="AF109">
        <v>0</v>
      </c>
      <c r="AG109">
        <v>15</v>
      </c>
      <c r="AH109">
        <v>0</v>
      </c>
      <c r="AI109">
        <v>0</v>
      </c>
      <c r="AJ109">
        <v>31</v>
      </c>
      <c r="AK109">
        <v>0</v>
      </c>
      <c r="AL109">
        <v>1</v>
      </c>
      <c r="AM109">
        <v>4</v>
      </c>
      <c r="AN109">
        <v>0</v>
      </c>
      <c r="AO109">
        <v>0</v>
      </c>
      <c r="AP109">
        <v>17</v>
      </c>
      <c r="AQ109">
        <v>60</v>
      </c>
      <c r="AR109">
        <v>12</v>
      </c>
      <c r="AS109">
        <v>28</v>
      </c>
      <c r="AT109">
        <v>325</v>
      </c>
      <c r="AU109">
        <v>49</v>
      </c>
      <c r="AV109">
        <v>0</v>
      </c>
      <c r="AW109">
        <v>7</v>
      </c>
      <c r="AX109">
        <v>0</v>
      </c>
      <c r="AY109">
        <v>0</v>
      </c>
      <c r="AZ109">
        <v>3</v>
      </c>
      <c r="BA109">
        <v>2</v>
      </c>
      <c r="BB109">
        <v>0</v>
      </c>
      <c r="BC109">
        <v>0</v>
      </c>
      <c r="BD109">
        <v>0</v>
      </c>
      <c r="BE109">
        <v>7</v>
      </c>
      <c r="BF109">
        <v>0</v>
      </c>
      <c r="BG109">
        <v>0</v>
      </c>
      <c r="BH109">
        <v>0</v>
      </c>
      <c r="BI109">
        <v>0</v>
      </c>
      <c r="BJ109">
        <v>18</v>
      </c>
      <c r="BK109">
        <v>0</v>
      </c>
      <c r="BL109">
        <v>116</v>
      </c>
      <c r="BM109">
        <v>1</v>
      </c>
      <c r="BN109">
        <v>0</v>
      </c>
      <c r="BO109">
        <v>0</v>
      </c>
      <c r="BP109">
        <v>19</v>
      </c>
      <c r="BQ109">
        <v>8</v>
      </c>
      <c r="BR109">
        <v>0</v>
      </c>
      <c r="BS109">
        <v>194</v>
      </c>
      <c r="BT109">
        <v>5</v>
      </c>
      <c r="BU109">
        <v>7</v>
      </c>
      <c r="BV109">
        <v>11</v>
      </c>
      <c r="BW109">
        <v>2</v>
      </c>
      <c r="BX109">
        <v>0</v>
      </c>
      <c r="BY109">
        <v>8</v>
      </c>
      <c r="BZ109">
        <v>125</v>
      </c>
      <c r="CA109">
        <v>0</v>
      </c>
      <c r="CB109">
        <v>0</v>
      </c>
      <c r="CC109">
        <v>0</v>
      </c>
      <c r="CD109">
        <v>0</v>
      </c>
      <c r="CE109">
        <v>0</v>
      </c>
      <c r="CF109">
        <v>0</v>
      </c>
      <c r="CG109">
        <v>0</v>
      </c>
      <c r="CH109">
        <v>0</v>
      </c>
      <c r="CI109">
        <v>0</v>
      </c>
      <c r="CJ109">
        <v>0</v>
      </c>
      <c r="CK109">
        <v>0</v>
      </c>
      <c r="CL109">
        <v>0</v>
      </c>
    </row>
    <row r="110" spans="1:90">
      <c r="A110" t="s">
        <v>5957</v>
      </c>
      <c r="B110" t="s">
        <v>195</v>
      </c>
      <c r="C110" t="s">
        <v>195</v>
      </c>
      <c r="D110" t="str">
        <f t="shared" si="2"/>
        <v>Kazakhs</v>
      </c>
      <c r="E110">
        <f t="shared" si="3"/>
        <v>0.51264500170590244</v>
      </c>
      <c r="F110">
        <v>515856</v>
      </c>
      <c r="G110">
        <v>264451</v>
      </c>
      <c r="H110">
        <v>166306</v>
      </c>
      <c r="I110">
        <v>1431</v>
      </c>
      <c r="J110">
        <v>20363</v>
      </c>
      <c r="K110">
        <v>339</v>
      </c>
      <c r="L110">
        <v>16260</v>
      </c>
      <c r="M110">
        <v>13392</v>
      </c>
      <c r="N110">
        <v>2106</v>
      </c>
      <c r="O110">
        <v>7380</v>
      </c>
      <c r="P110">
        <v>5078</v>
      </c>
      <c r="Q110">
        <v>419</v>
      </c>
      <c r="R110">
        <v>665</v>
      </c>
      <c r="S110">
        <v>851</v>
      </c>
      <c r="T110">
        <v>91</v>
      </c>
      <c r="U110">
        <v>556</v>
      </c>
      <c r="V110">
        <v>614</v>
      </c>
      <c r="W110">
        <v>1081</v>
      </c>
      <c r="X110">
        <v>57</v>
      </c>
      <c r="Y110">
        <v>102</v>
      </c>
      <c r="Z110">
        <v>27</v>
      </c>
      <c r="AA110">
        <v>1381</v>
      </c>
      <c r="AB110">
        <v>0</v>
      </c>
      <c r="AC110">
        <v>50</v>
      </c>
      <c r="AD110">
        <v>12</v>
      </c>
      <c r="AE110">
        <v>31</v>
      </c>
      <c r="AF110">
        <v>0</v>
      </c>
      <c r="AG110">
        <v>178</v>
      </c>
      <c r="AH110">
        <v>0</v>
      </c>
      <c r="AI110">
        <v>22</v>
      </c>
      <c r="AJ110">
        <v>905</v>
      </c>
      <c r="AK110">
        <v>0</v>
      </c>
      <c r="AL110">
        <v>30</v>
      </c>
      <c r="AM110">
        <v>121</v>
      </c>
      <c r="AN110">
        <v>0</v>
      </c>
      <c r="AO110">
        <v>0</v>
      </c>
      <c r="AP110">
        <v>263</v>
      </c>
      <c r="AQ110">
        <v>959</v>
      </c>
      <c r="AR110">
        <v>119</v>
      </c>
      <c r="AS110">
        <v>180</v>
      </c>
      <c r="AT110">
        <v>1997</v>
      </c>
      <c r="AU110">
        <v>674</v>
      </c>
      <c r="AV110">
        <v>0</v>
      </c>
      <c r="AW110">
        <v>318</v>
      </c>
      <c r="AX110">
        <v>0</v>
      </c>
      <c r="AY110">
        <v>0</v>
      </c>
      <c r="AZ110">
        <v>11</v>
      </c>
      <c r="BA110">
        <v>34</v>
      </c>
      <c r="BB110">
        <v>0</v>
      </c>
      <c r="BC110">
        <v>0</v>
      </c>
      <c r="BD110">
        <v>0</v>
      </c>
      <c r="BE110">
        <v>278</v>
      </c>
      <c r="BF110">
        <v>0</v>
      </c>
      <c r="BG110">
        <v>0</v>
      </c>
      <c r="BH110">
        <v>0</v>
      </c>
      <c r="BI110">
        <v>0</v>
      </c>
      <c r="BJ110">
        <v>874</v>
      </c>
      <c r="BK110">
        <v>0</v>
      </c>
      <c r="BL110">
        <v>613</v>
      </c>
      <c r="BM110">
        <v>149</v>
      </c>
      <c r="BN110">
        <v>0</v>
      </c>
      <c r="BO110">
        <v>16</v>
      </c>
      <c r="BP110">
        <v>307</v>
      </c>
      <c r="BQ110">
        <v>350</v>
      </c>
      <c r="BR110">
        <v>0</v>
      </c>
      <c r="BS110">
        <v>2251</v>
      </c>
      <c r="BT110">
        <v>32</v>
      </c>
      <c r="BU110">
        <v>279</v>
      </c>
      <c r="BV110">
        <v>51</v>
      </c>
      <c r="BW110">
        <v>33</v>
      </c>
      <c r="BX110">
        <v>0</v>
      </c>
      <c r="BY110">
        <v>142</v>
      </c>
      <c r="BZ110">
        <v>1627</v>
      </c>
      <c r="CA110">
        <v>0</v>
      </c>
      <c r="CB110">
        <v>0</v>
      </c>
      <c r="CC110">
        <v>0</v>
      </c>
      <c r="CD110">
        <v>0</v>
      </c>
      <c r="CE110">
        <v>0</v>
      </c>
      <c r="CF110">
        <v>0</v>
      </c>
      <c r="CG110">
        <v>0</v>
      </c>
      <c r="CH110">
        <v>0</v>
      </c>
      <c r="CI110">
        <v>0</v>
      </c>
      <c r="CJ110">
        <v>0</v>
      </c>
      <c r="CK110">
        <v>0</v>
      </c>
      <c r="CL110">
        <v>0</v>
      </c>
    </row>
    <row r="111" spans="1:90">
      <c r="A111" t="s">
        <v>5922</v>
      </c>
      <c r="B111" t="s">
        <v>195</v>
      </c>
      <c r="C111" t="s">
        <v>202</v>
      </c>
      <c r="D111" t="str">
        <f t="shared" si="2"/>
        <v>Kazakhs</v>
      </c>
      <c r="E111">
        <f t="shared" si="3"/>
        <v>0.95588616621288736</v>
      </c>
      <c r="F111">
        <v>30852</v>
      </c>
      <c r="G111">
        <v>29491</v>
      </c>
      <c r="H111">
        <v>656</v>
      </c>
      <c r="I111">
        <v>19</v>
      </c>
      <c r="J111">
        <v>156</v>
      </c>
      <c r="K111">
        <v>11</v>
      </c>
      <c r="L111">
        <v>144</v>
      </c>
      <c r="M111">
        <v>168</v>
      </c>
      <c r="N111">
        <v>7</v>
      </c>
      <c r="O111">
        <v>6</v>
      </c>
      <c r="P111">
        <v>40</v>
      </c>
      <c r="Q111">
        <v>0</v>
      </c>
      <c r="R111">
        <v>7</v>
      </c>
      <c r="S111">
        <v>17</v>
      </c>
      <c r="T111">
        <v>1</v>
      </c>
      <c r="U111">
        <v>21</v>
      </c>
      <c r="V111">
        <v>2</v>
      </c>
      <c r="W111">
        <v>3</v>
      </c>
      <c r="X111">
        <v>5</v>
      </c>
      <c r="Y111">
        <v>0</v>
      </c>
      <c r="Z111">
        <v>0</v>
      </c>
      <c r="AA111">
        <v>27</v>
      </c>
      <c r="AB111">
        <v>0</v>
      </c>
      <c r="AC111">
        <v>0</v>
      </c>
      <c r="AD111">
        <v>0</v>
      </c>
      <c r="AE111">
        <v>0</v>
      </c>
      <c r="AF111">
        <v>0</v>
      </c>
      <c r="AG111">
        <v>0</v>
      </c>
      <c r="AH111">
        <v>0</v>
      </c>
      <c r="AI111">
        <v>0</v>
      </c>
      <c r="AJ111">
        <v>4</v>
      </c>
      <c r="AK111">
        <v>0</v>
      </c>
      <c r="AL111">
        <v>0</v>
      </c>
      <c r="AM111">
        <v>1</v>
      </c>
      <c r="AN111">
        <v>0</v>
      </c>
      <c r="AO111">
        <v>0</v>
      </c>
      <c r="AP111">
        <v>3</v>
      </c>
      <c r="AQ111">
        <v>1</v>
      </c>
      <c r="AR111">
        <v>0</v>
      </c>
      <c r="AS111">
        <v>1</v>
      </c>
      <c r="AT111">
        <v>19</v>
      </c>
      <c r="AU111">
        <v>10</v>
      </c>
      <c r="AV111">
        <v>0</v>
      </c>
      <c r="AW111">
        <v>1</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8</v>
      </c>
      <c r="BQ111">
        <v>2</v>
      </c>
      <c r="BR111">
        <v>0</v>
      </c>
      <c r="BS111">
        <v>8</v>
      </c>
      <c r="BT111">
        <v>0</v>
      </c>
      <c r="BU111">
        <v>0</v>
      </c>
      <c r="BV111">
        <v>8</v>
      </c>
      <c r="BW111">
        <v>0</v>
      </c>
      <c r="BX111">
        <v>0</v>
      </c>
      <c r="BY111">
        <v>0</v>
      </c>
      <c r="BZ111">
        <v>5</v>
      </c>
      <c r="CA111">
        <v>0</v>
      </c>
      <c r="CB111">
        <v>0</v>
      </c>
      <c r="CC111">
        <v>0</v>
      </c>
      <c r="CD111">
        <v>0</v>
      </c>
      <c r="CE111">
        <v>0</v>
      </c>
      <c r="CF111">
        <v>0</v>
      </c>
      <c r="CG111">
        <v>0</v>
      </c>
      <c r="CH111">
        <v>0</v>
      </c>
      <c r="CI111">
        <v>0</v>
      </c>
      <c r="CJ111">
        <v>0</v>
      </c>
      <c r="CK111">
        <v>0</v>
      </c>
      <c r="CL111">
        <v>0</v>
      </c>
    </row>
    <row r="112" spans="1:90">
      <c r="A112" t="s">
        <v>5951</v>
      </c>
      <c r="B112" t="s">
        <v>195</v>
      </c>
      <c r="C112" t="s">
        <v>204</v>
      </c>
      <c r="D112" t="str">
        <f t="shared" si="2"/>
        <v>Kazakhs</v>
      </c>
      <c r="E112">
        <f t="shared" si="3"/>
        <v>0.69901654000894053</v>
      </c>
      <c r="F112">
        <v>22370</v>
      </c>
      <c r="G112">
        <v>15637</v>
      </c>
      <c r="H112">
        <v>3137</v>
      </c>
      <c r="I112">
        <v>17</v>
      </c>
      <c r="J112">
        <v>1408</v>
      </c>
      <c r="K112">
        <v>6</v>
      </c>
      <c r="L112">
        <v>937</v>
      </c>
      <c r="M112">
        <v>279</v>
      </c>
      <c r="N112">
        <v>45</v>
      </c>
      <c r="O112">
        <v>28</v>
      </c>
      <c r="P112">
        <v>382</v>
      </c>
      <c r="Q112">
        <v>8</v>
      </c>
      <c r="R112">
        <v>48</v>
      </c>
      <c r="S112">
        <v>50</v>
      </c>
      <c r="T112">
        <v>0</v>
      </c>
      <c r="U112">
        <v>12</v>
      </c>
      <c r="V112">
        <v>4</v>
      </c>
      <c r="W112">
        <v>17</v>
      </c>
      <c r="X112">
        <v>0</v>
      </c>
      <c r="Y112">
        <v>5</v>
      </c>
      <c r="Z112">
        <v>0</v>
      </c>
      <c r="AA112">
        <v>57</v>
      </c>
      <c r="AB112">
        <v>0</v>
      </c>
      <c r="AC112">
        <v>3</v>
      </c>
      <c r="AD112">
        <v>0</v>
      </c>
      <c r="AE112">
        <v>0</v>
      </c>
      <c r="AF112">
        <v>0</v>
      </c>
      <c r="AG112">
        <v>0</v>
      </c>
      <c r="AH112">
        <v>0</v>
      </c>
      <c r="AI112">
        <v>0</v>
      </c>
      <c r="AJ112">
        <v>0</v>
      </c>
      <c r="AK112">
        <v>0</v>
      </c>
      <c r="AL112">
        <v>0</v>
      </c>
      <c r="AM112">
        <v>2</v>
      </c>
      <c r="AN112">
        <v>0</v>
      </c>
      <c r="AO112">
        <v>0</v>
      </c>
      <c r="AP112">
        <v>4</v>
      </c>
      <c r="AQ112">
        <v>61</v>
      </c>
      <c r="AR112">
        <v>1</v>
      </c>
      <c r="AS112">
        <v>9</v>
      </c>
      <c r="AT112">
        <v>57</v>
      </c>
      <c r="AU112">
        <v>33</v>
      </c>
      <c r="AV112">
        <v>0</v>
      </c>
      <c r="AW112">
        <v>3</v>
      </c>
      <c r="AX112">
        <v>0</v>
      </c>
      <c r="AY112">
        <v>0</v>
      </c>
      <c r="AZ112">
        <v>0</v>
      </c>
      <c r="BA112">
        <v>1</v>
      </c>
      <c r="BB112">
        <v>0</v>
      </c>
      <c r="BC112">
        <v>0</v>
      </c>
      <c r="BD112">
        <v>0</v>
      </c>
      <c r="BE112">
        <v>4</v>
      </c>
      <c r="BF112">
        <v>0</v>
      </c>
      <c r="BG112">
        <v>0</v>
      </c>
      <c r="BH112">
        <v>0</v>
      </c>
      <c r="BI112">
        <v>0</v>
      </c>
      <c r="BJ112">
        <v>8</v>
      </c>
      <c r="BK112">
        <v>0</v>
      </c>
      <c r="BL112">
        <v>8</v>
      </c>
      <c r="BM112">
        <v>13</v>
      </c>
      <c r="BN112">
        <v>0</v>
      </c>
      <c r="BO112">
        <v>0</v>
      </c>
      <c r="BP112">
        <v>0</v>
      </c>
      <c r="BQ112">
        <v>0</v>
      </c>
      <c r="BR112">
        <v>0</v>
      </c>
      <c r="BS112">
        <v>48</v>
      </c>
      <c r="BT112">
        <v>1</v>
      </c>
      <c r="BU112">
        <v>0</v>
      </c>
      <c r="BV112">
        <v>0</v>
      </c>
      <c r="BW112">
        <v>4</v>
      </c>
      <c r="BX112">
        <v>0</v>
      </c>
      <c r="BY112">
        <v>0</v>
      </c>
      <c r="BZ112">
        <v>33</v>
      </c>
      <c r="CA112">
        <v>0</v>
      </c>
      <c r="CB112">
        <v>0</v>
      </c>
      <c r="CC112">
        <v>0</v>
      </c>
      <c r="CD112">
        <v>0</v>
      </c>
      <c r="CE112">
        <v>0</v>
      </c>
      <c r="CF112">
        <v>0</v>
      </c>
      <c r="CG112">
        <v>0</v>
      </c>
      <c r="CH112">
        <v>0</v>
      </c>
      <c r="CI112">
        <v>0</v>
      </c>
      <c r="CJ112">
        <v>0</v>
      </c>
      <c r="CK112">
        <v>0</v>
      </c>
      <c r="CL112">
        <v>0</v>
      </c>
    </row>
    <row r="113" spans="1:90">
      <c r="A113" t="s">
        <v>5869</v>
      </c>
      <c r="B113" t="s">
        <v>195</v>
      </c>
      <c r="C113" t="s">
        <v>203</v>
      </c>
      <c r="D113" t="str">
        <f t="shared" si="2"/>
        <v>Kazakhs</v>
      </c>
      <c r="E113">
        <f t="shared" si="3"/>
        <v>0.39080003965500149</v>
      </c>
      <c r="F113">
        <v>30261</v>
      </c>
      <c r="G113">
        <v>11826</v>
      </c>
      <c r="H113">
        <v>11456</v>
      </c>
      <c r="I113">
        <v>15</v>
      </c>
      <c r="J113">
        <v>1672</v>
      </c>
      <c r="K113">
        <v>27</v>
      </c>
      <c r="L113">
        <v>1955</v>
      </c>
      <c r="M113">
        <v>669</v>
      </c>
      <c r="N113">
        <v>94</v>
      </c>
      <c r="O113">
        <v>49</v>
      </c>
      <c r="P113">
        <v>651</v>
      </c>
      <c r="Q113">
        <v>3</v>
      </c>
      <c r="R113">
        <v>52</v>
      </c>
      <c r="S113">
        <v>194</v>
      </c>
      <c r="T113">
        <v>8</v>
      </c>
      <c r="U113">
        <v>7</v>
      </c>
      <c r="V113">
        <v>11</v>
      </c>
      <c r="W113">
        <v>37</v>
      </c>
      <c r="X113">
        <v>12</v>
      </c>
      <c r="Y113">
        <v>8</v>
      </c>
      <c r="Z113">
        <v>3</v>
      </c>
      <c r="AA113">
        <v>149</v>
      </c>
      <c r="AB113">
        <v>0</v>
      </c>
      <c r="AC113">
        <v>0</v>
      </c>
      <c r="AD113">
        <v>0</v>
      </c>
      <c r="AE113">
        <v>0</v>
      </c>
      <c r="AF113">
        <v>0</v>
      </c>
      <c r="AG113">
        <v>1</v>
      </c>
      <c r="AH113">
        <v>0</v>
      </c>
      <c r="AI113">
        <v>0</v>
      </c>
      <c r="AJ113">
        <v>36</v>
      </c>
      <c r="AK113">
        <v>0</v>
      </c>
      <c r="AL113">
        <v>19</v>
      </c>
      <c r="AM113">
        <v>4</v>
      </c>
      <c r="AN113">
        <v>0</v>
      </c>
      <c r="AO113">
        <v>0</v>
      </c>
      <c r="AP113">
        <v>13</v>
      </c>
      <c r="AQ113">
        <v>100</v>
      </c>
      <c r="AR113">
        <v>7</v>
      </c>
      <c r="AS113">
        <v>31</v>
      </c>
      <c r="AT113">
        <v>457</v>
      </c>
      <c r="AU113">
        <v>59</v>
      </c>
      <c r="AV113">
        <v>0</v>
      </c>
      <c r="AW113">
        <v>3</v>
      </c>
      <c r="AX113">
        <v>0</v>
      </c>
      <c r="AY113">
        <v>0</v>
      </c>
      <c r="AZ113">
        <v>16</v>
      </c>
      <c r="BA113">
        <v>1</v>
      </c>
      <c r="BB113">
        <v>0</v>
      </c>
      <c r="BC113">
        <v>0</v>
      </c>
      <c r="BD113">
        <v>0</v>
      </c>
      <c r="BE113">
        <v>14</v>
      </c>
      <c r="BF113">
        <v>0</v>
      </c>
      <c r="BG113">
        <v>0</v>
      </c>
      <c r="BH113">
        <v>0</v>
      </c>
      <c r="BI113">
        <v>0</v>
      </c>
      <c r="BJ113">
        <v>9</v>
      </c>
      <c r="BK113">
        <v>0</v>
      </c>
      <c r="BL113">
        <v>307</v>
      </c>
      <c r="BM113">
        <v>1</v>
      </c>
      <c r="BN113">
        <v>0</v>
      </c>
      <c r="BO113">
        <v>6</v>
      </c>
      <c r="BP113">
        <v>7</v>
      </c>
      <c r="BQ113">
        <v>1</v>
      </c>
      <c r="BR113">
        <v>0</v>
      </c>
      <c r="BS113">
        <v>90</v>
      </c>
      <c r="BT113">
        <v>4</v>
      </c>
      <c r="BU113">
        <v>6</v>
      </c>
      <c r="BV113">
        <v>3</v>
      </c>
      <c r="BW113">
        <v>1</v>
      </c>
      <c r="BX113">
        <v>0</v>
      </c>
      <c r="BY113">
        <v>0</v>
      </c>
      <c r="BZ113">
        <v>167</v>
      </c>
      <c r="CA113">
        <v>0</v>
      </c>
      <c r="CB113">
        <v>0</v>
      </c>
      <c r="CC113">
        <v>0</v>
      </c>
      <c r="CD113">
        <v>0</v>
      </c>
      <c r="CE113">
        <v>0</v>
      </c>
      <c r="CF113">
        <v>0</v>
      </c>
      <c r="CG113">
        <v>0</v>
      </c>
      <c r="CH113">
        <v>0</v>
      </c>
      <c r="CI113">
        <v>0</v>
      </c>
      <c r="CJ113">
        <v>0</v>
      </c>
      <c r="CK113">
        <v>0</v>
      </c>
      <c r="CL113">
        <v>0</v>
      </c>
    </row>
    <row r="114" spans="1:90">
      <c r="A114" t="s">
        <v>5800</v>
      </c>
      <c r="B114" t="s">
        <v>195</v>
      </c>
      <c r="C114" t="s">
        <v>206</v>
      </c>
      <c r="D114" t="str">
        <f t="shared" si="2"/>
        <v>Kazakhs</v>
      </c>
      <c r="E114">
        <f t="shared" si="3"/>
        <v>0.75723890632003588</v>
      </c>
      <c r="F114">
        <v>11155</v>
      </c>
      <c r="G114">
        <v>8447</v>
      </c>
      <c r="H114">
        <v>1529</v>
      </c>
      <c r="I114">
        <v>98</v>
      </c>
      <c r="J114">
        <v>169</v>
      </c>
      <c r="K114">
        <v>22</v>
      </c>
      <c r="L114">
        <v>75</v>
      </c>
      <c r="M114">
        <v>89</v>
      </c>
      <c r="N114">
        <v>118</v>
      </c>
      <c r="O114">
        <v>43</v>
      </c>
      <c r="P114">
        <v>35</v>
      </c>
      <c r="Q114">
        <v>10</v>
      </c>
      <c r="R114">
        <v>2</v>
      </c>
      <c r="S114">
        <v>4</v>
      </c>
      <c r="T114">
        <v>1</v>
      </c>
      <c r="U114">
        <v>33</v>
      </c>
      <c r="V114">
        <v>7</v>
      </c>
      <c r="W114">
        <v>17</v>
      </c>
      <c r="X114">
        <v>1</v>
      </c>
      <c r="Y114">
        <v>0</v>
      </c>
      <c r="Z114">
        <v>0</v>
      </c>
      <c r="AA114">
        <v>15</v>
      </c>
      <c r="AB114">
        <v>0</v>
      </c>
      <c r="AC114">
        <v>1</v>
      </c>
      <c r="AD114">
        <v>0</v>
      </c>
      <c r="AE114">
        <v>0</v>
      </c>
      <c r="AF114">
        <v>0</v>
      </c>
      <c r="AG114">
        <v>4</v>
      </c>
      <c r="AH114">
        <v>0</v>
      </c>
      <c r="AI114">
        <v>0</v>
      </c>
      <c r="AJ114">
        <v>0</v>
      </c>
      <c r="AK114">
        <v>0</v>
      </c>
      <c r="AL114">
        <v>0</v>
      </c>
      <c r="AM114">
        <v>95</v>
      </c>
      <c r="AN114">
        <v>0</v>
      </c>
      <c r="AO114">
        <v>0</v>
      </c>
      <c r="AP114">
        <v>0</v>
      </c>
      <c r="AQ114">
        <v>6</v>
      </c>
      <c r="AR114">
        <v>0</v>
      </c>
      <c r="AS114">
        <v>3</v>
      </c>
      <c r="AT114">
        <v>1</v>
      </c>
      <c r="AU114">
        <v>5</v>
      </c>
      <c r="AV114">
        <v>0</v>
      </c>
      <c r="AW114">
        <v>1</v>
      </c>
      <c r="AX114">
        <v>0</v>
      </c>
      <c r="AY114">
        <v>0</v>
      </c>
      <c r="AZ114">
        <v>0</v>
      </c>
      <c r="BA114">
        <v>0</v>
      </c>
      <c r="BB114">
        <v>0</v>
      </c>
      <c r="BC114">
        <v>0</v>
      </c>
      <c r="BD114">
        <v>0</v>
      </c>
      <c r="BE114">
        <v>0</v>
      </c>
      <c r="BF114">
        <v>0</v>
      </c>
      <c r="BG114">
        <v>0</v>
      </c>
      <c r="BH114">
        <v>0</v>
      </c>
      <c r="BI114">
        <v>0</v>
      </c>
      <c r="BJ114">
        <v>1</v>
      </c>
      <c r="BK114">
        <v>0</v>
      </c>
      <c r="BL114">
        <v>1</v>
      </c>
      <c r="BM114">
        <v>1</v>
      </c>
      <c r="BN114">
        <v>0</v>
      </c>
      <c r="BO114">
        <v>0</v>
      </c>
      <c r="BP114">
        <v>1</v>
      </c>
      <c r="BQ114">
        <v>0</v>
      </c>
      <c r="BR114">
        <v>0</v>
      </c>
      <c r="BS114">
        <v>7</v>
      </c>
      <c r="BT114">
        <v>0</v>
      </c>
      <c r="BU114">
        <v>3</v>
      </c>
      <c r="BV114">
        <v>0</v>
      </c>
      <c r="BW114">
        <v>0</v>
      </c>
      <c r="BX114">
        <v>0</v>
      </c>
      <c r="BY114">
        <v>0</v>
      </c>
      <c r="BZ114">
        <v>310</v>
      </c>
      <c r="CA114">
        <v>0</v>
      </c>
      <c r="CB114">
        <v>0</v>
      </c>
      <c r="CC114">
        <v>0</v>
      </c>
      <c r="CD114">
        <v>0</v>
      </c>
      <c r="CE114">
        <v>0</v>
      </c>
      <c r="CF114">
        <v>0</v>
      </c>
      <c r="CG114">
        <v>0</v>
      </c>
      <c r="CH114">
        <v>0</v>
      </c>
      <c r="CI114">
        <v>0</v>
      </c>
      <c r="CJ114">
        <v>0</v>
      </c>
      <c r="CK114">
        <v>0</v>
      </c>
      <c r="CL114">
        <v>0</v>
      </c>
    </row>
    <row r="115" spans="1:90">
      <c r="A115" t="s">
        <v>5882</v>
      </c>
      <c r="B115" t="s">
        <v>195</v>
      </c>
      <c r="C115" t="s">
        <v>200</v>
      </c>
      <c r="D115" t="str">
        <f t="shared" si="2"/>
        <v>Russians</v>
      </c>
      <c r="E115">
        <f t="shared" si="3"/>
        <v>0.48001186510290694</v>
      </c>
      <c r="F115">
        <v>43826</v>
      </c>
      <c r="G115">
        <v>12163</v>
      </c>
      <c r="H115">
        <v>21037</v>
      </c>
      <c r="I115">
        <v>105</v>
      </c>
      <c r="J115">
        <v>2433</v>
      </c>
      <c r="K115">
        <v>44</v>
      </c>
      <c r="L115">
        <v>2283</v>
      </c>
      <c r="M115">
        <v>2046</v>
      </c>
      <c r="N115">
        <v>254</v>
      </c>
      <c r="O115">
        <v>265</v>
      </c>
      <c r="P115">
        <v>844</v>
      </c>
      <c r="Q115">
        <v>22</v>
      </c>
      <c r="R115">
        <v>167</v>
      </c>
      <c r="S115">
        <v>138</v>
      </c>
      <c r="T115">
        <v>8</v>
      </c>
      <c r="U115">
        <v>32</v>
      </c>
      <c r="V115">
        <v>38</v>
      </c>
      <c r="W115">
        <v>45</v>
      </c>
      <c r="X115">
        <v>24</v>
      </c>
      <c r="Y115">
        <v>6</v>
      </c>
      <c r="Z115">
        <v>3</v>
      </c>
      <c r="AA115">
        <v>261</v>
      </c>
      <c r="AB115">
        <v>0</v>
      </c>
      <c r="AC115">
        <v>9</v>
      </c>
      <c r="AD115">
        <v>4</v>
      </c>
      <c r="AE115">
        <v>3</v>
      </c>
      <c r="AF115">
        <v>0</v>
      </c>
      <c r="AG115">
        <v>1</v>
      </c>
      <c r="AH115">
        <v>0</v>
      </c>
      <c r="AI115">
        <v>33</v>
      </c>
      <c r="AJ115">
        <v>89</v>
      </c>
      <c r="AK115">
        <v>0</v>
      </c>
      <c r="AL115">
        <v>1</v>
      </c>
      <c r="AM115">
        <v>14</v>
      </c>
      <c r="AN115">
        <v>0</v>
      </c>
      <c r="AO115">
        <v>0</v>
      </c>
      <c r="AP115">
        <v>103</v>
      </c>
      <c r="AQ115">
        <v>115</v>
      </c>
      <c r="AR115">
        <v>29</v>
      </c>
      <c r="AS115">
        <v>19</v>
      </c>
      <c r="AT115">
        <v>372</v>
      </c>
      <c r="AU115">
        <v>120</v>
      </c>
      <c r="AV115">
        <v>0</v>
      </c>
      <c r="AW115">
        <v>9</v>
      </c>
      <c r="AX115">
        <v>0</v>
      </c>
      <c r="AY115">
        <v>0</v>
      </c>
      <c r="AZ115">
        <v>5</v>
      </c>
      <c r="BA115">
        <v>3</v>
      </c>
      <c r="BB115">
        <v>0</v>
      </c>
      <c r="BC115">
        <v>0</v>
      </c>
      <c r="BD115">
        <v>0</v>
      </c>
      <c r="BE115">
        <v>4</v>
      </c>
      <c r="BF115">
        <v>0</v>
      </c>
      <c r="BG115">
        <v>0</v>
      </c>
      <c r="BH115">
        <v>0</v>
      </c>
      <c r="BI115">
        <v>0</v>
      </c>
      <c r="BJ115">
        <v>123</v>
      </c>
      <c r="BK115">
        <v>0</v>
      </c>
      <c r="BL115">
        <v>25</v>
      </c>
      <c r="BM115">
        <v>0</v>
      </c>
      <c r="BN115">
        <v>0</v>
      </c>
      <c r="BO115">
        <v>10</v>
      </c>
      <c r="BP115">
        <v>6</v>
      </c>
      <c r="BQ115">
        <v>15</v>
      </c>
      <c r="BR115">
        <v>0</v>
      </c>
      <c r="BS115">
        <v>223</v>
      </c>
      <c r="BT115">
        <v>5</v>
      </c>
      <c r="BU115">
        <v>17</v>
      </c>
      <c r="BV115">
        <v>4</v>
      </c>
      <c r="BW115">
        <v>1</v>
      </c>
      <c r="BX115">
        <v>0</v>
      </c>
      <c r="BY115">
        <v>0</v>
      </c>
      <c r="BZ115">
        <v>246</v>
      </c>
      <c r="CA115">
        <v>0</v>
      </c>
      <c r="CB115">
        <v>0</v>
      </c>
      <c r="CC115">
        <v>0</v>
      </c>
      <c r="CD115">
        <v>0</v>
      </c>
      <c r="CE115">
        <v>0</v>
      </c>
      <c r="CF115">
        <v>0</v>
      </c>
      <c r="CG115">
        <v>0</v>
      </c>
      <c r="CH115">
        <v>0</v>
      </c>
      <c r="CI115">
        <v>0</v>
      </c>
      <c r="CJ115">
        <v>0</v>
      </c>
      <c r="CK115">
        <v>0</v>
      </c>
      <c r="CL115">
        <v>0</v>
      </c>
    </row>
    <row r="116" spans="1:90">
      <c r="A116" t="s">
        <v>5852</v>
      </c>
      <c r="B116" t="s">
        <v>195</v>
      </c>
      <c r="C116" t="s">
        <v>198</v>
      </c>
      <c r="D116" t="str">
        <f t="shared" si="2"/>
        <v>Russians</v>
      </c>
      <c r="E116">
        <f t="shared" si="3"/>
        <v>0.4601501958704689</v>
      </c>
      <c r="F116">
        <v>58457</v>
      </c>
      <c r="G116">
        <v>17354</v>
      </c>
      <c r="H116">
        <v>26899</v>
      </c>
      <c r="I116">
        <v>161</v>
      </c>
      <c r="J116">
        <v>3365</v>
      </c>
      <c r="K116">
        <v>19</v>
      </c>
      <c r="L116">
        <v>2583</v>
      </c>
      <c r="M116">
        <v>2731</v>
      </c>
      <c r="N116">
        <v>304</v>
      </c>
      <c r="O116">
        <v>575</v>
      </c>
      <c r="P116">
        <v>1358</v>
      </c>
      <c r="Q116">
        <v>31</v>
      </c>
      <c r="R116">
        <v>143</v>
      </c>
      <c r="S116">
        <v>150</v>
      </c>
      <c r="T116">
        <v>9</v>
      </c>
      <c r="U116">
        <v>29</v>
      </c>
      <c r="V116">
        <v>18</v>
      </c>
      <c r="W116">
        <v>150</v>
      </c>
      <c r="X116">
        <v>4</v>
      </c>
      <c r="Y116">
        <v>5</v>
      </c>
      <c r="Z116">
        <v>14</v>
      </c>
      <c r="AA116">
        <v>477</v>
      </c>
      <c r="AB116">
        <v>0</v>
      </c>
      <c r="AC116">
        <v>6</v>
      </c>
      <c r="AD116">
        <v>1</v>
      </c>
      <c r="AE116">
        <v>0</v>
      </c>
      <c r="AF116">
        <v>0</v>
      </c>
      <c r="AG116">
        <v>34</v>
      </c>
      <c r="AH116">
        <v>0</v>
      </c>
      <c r="AI116">
        <v>5</v>
      </c>
      <c r="AJ116">
        <v>35</v>
      </c>
      <c r="AK116">
        <v>0</v>
      </c>
      <c r="AL116">
        <v>14</v>
      </c>
      <c r="AM116">
        <v>97</v>
      </c>
      <c r="AN116">
        <v>0</v>
      </c>
      <c r="AO116">
        <v>0</v>
      </c>
      <c r="AP116">
        <v>73</v>
      </c>
      <c r="AQ116">
        <v>225</v>
      </c>
      <c r="AR116">
        <v>16</v>
      </c>
      <c r="AS116">
        <v>56</v>
      </c>
      <c r="AT116">
        <v>177</v>
      </c>
      <c r="AU116">
        <v>191</v>
      </c>
      <c r="AV116">
        <v>0</v>
      </c>
      <c r="AW116">
        <v>16</v>
      </c>
      <c r="AX116">
        <v>0</v>
      </c>
      <c r="AY116">
        <v>0</v>
      </c>
      <c r="AZ116">
        <v>4</v>
      </c>
      <c r="BA116">
        <v>8</v>
      </c>
      <c r="BB116">
        <v>0</v>
      </c>
      <c r="BC116">
        <v>0</v>
      </c>
      <c r="BD116">
        <v>0</v>
      </c>
      <c r="BE116">
        <v>27</v>
      </c>
      <c r="BF116">
        <v>0</v>
      </c>
      <c r="BG116">
        <v>0</v>
      </c>
      <c r="BH116">
        <v>0</v>
      </c>
      <c r="BI116">
        <v>0</v>
      </c>
      <c r="BJ116">
        <v>91</v>
      </c>
      <c r="BK116">
        <v>0</v>
      </c>
      <c r="BL116">
        <v>28</v>
      </c>
      <c r="BM116">
        <v>468</v>
      </c>
      <c r="BN116">
        <v>0</v>
      </c>
      <c r="BO116">
        <v>1</v>
      </c>
      <c r="BP116">
        <v>6</v>
      </c>
      <c r="BQ116">
        <v>21</v>
      </c>
      <c r="BR116">
        <v>0</v>
      </c>
      <c r="BS116">
        <v>272</v>
      </c>
      <c r="BT116">
        <v>8</v>
      </c>
      <c r="BU116">
        <v>8</v>
      </c>
      <c r="BV116">
        <v>3</v>
      </c>
      <c r="BW116">
        <v>9</v>
      </c>
      <c r="BX116">
        <v>0</v>
      </c>
      <c r="BY116">
        <v>6</v>
      </c>
      <c r="BZ116">
        <v>172</v>
      </c>
      <c r="CA116">
        <v>0</v>
      </c>
      <c r="CB116">
        <v>0</v>
      </c>
      <c r="CC116">
        <v>0</v>
      </c>
      <c r="CD116">
        <v>0</v>
      </c>
      <c r="CE116">
        <v>0</v>
      </c>
      <c r="CF116">
        <v>0</v>
      </c>
      <c r="CG116">
        <v>0</v>
      </c>
      <c r="CH116">
        <v>0</v>
      </c>
      <c r="CI116">
        <v>0</v>
      </c>
      <c r="CJ116">
        <v>0</v>
      </c>
      <c r="CK116">
        <v>0</v>
      </c>
      <c r="CL116">
        <v>0</v>
      </c>
    </row>
    <row r="117" spans="1:90">
      <c r="A117" t="s">
        <v>5810</v>
      </c>
      <c r="B117" t="s">
        <v>195</v>
      </c>
      <c r="C117" t="s">
        <v>201</v>
      </c>
      <c r="D117" t="str">
        <f t="shared" si="2"/>
        <v>Kazakhs</v>
      </c>
      <c r="E117">
        <f t="shared" si="3"/>
        <v>0.9058184884578897</v>
      </c>
      <c r="F117">
        <v>37948</v>
      </c>
      <c r="G117">
        <v>34374</v>
      </c>
      <c r="H117">
        <v>1816</v>
      </c>
      <c r="I117">
        <v>50</v>
      </c>
      <c r="J117">
        <v>308</v>
      </c>
      <c r="K117">
        <v>23</v>
      </c>
      <c r="L117">
        <v>334</v>
      </c>
      <c r="M117">
        <v>265</v>
      </c>
      <c r="N117">
        <v>28</v>
      </c>
      <c r="O117">
        <v>94</v>
      </c>
      <c r="P117">
        <v>215</v>
      </c>
      <c r="Q117">
        <v>5</v>
      </c>
      <c r="R117">
        <v>18</v>
      </c>
      <c r="S117">
        <v>34</v>
      </c>
      <c r="T117">
        <v>0</v>
      </c>
      <c r="U117">
        <v>55</v>
      </c>
      <c r="V117">
        <v>9</v>
      </c>
      <c r="W117">
        <v>10</v>
      </c>
      <c r="X117">
        <v>1</v>
      </c>
      <c r="Y117">
        <v>2</v>
      </c>
      <c r="Z117">
        <v>0</v>
      </c>
      <c r="AA117">
        <v>64</v>
      </c>
      <c r="AB117">
        <v>0</v>
      </c>
      <c r="AC117">
        <v>1</v>
      </c>
      <c r="AD117">
        <v>0</v>
      </c>
      <c r="AE117">
        <v>0</v>
      </c>
      <c r="AF117">
        <v>0</v>
      </c>
      <c r="AG117">
        <v>0</v>
      </c>
      <c r="AH117">
        <v>0</v>
      </c>
      <c r="AI117">
        <v>0</v>
      </c>
      <c r="AJ117">
        <v>14</v>
      </c>
      <c r="AK117">
        <v>0</v>
      </c>
      <c r="AL117">
        <v>17</v>
      </c>
      <c r="AM117">
        <v>1</v>
      </c>
      <c r="AN117">
        <v>0</v>
      </c>
      <c r="AO117">
        <v>0</v>
      </c>
      <c r="AP117">
        <v>23</v>
      </c>
      <c r="AQ117">
        <v>15</v>
      </c>
      <c r="AR117">
        <v>0</v>
      </c>
      <c r="AS117">
        <v>14</v>
      </c>
      <c r="AT117">
        <v>52</v>
      </c>
      <c r="AU117">
        <v>55</v>
      </c>
      <c r="AV117">
        <v>0</v>
      </c>
      <c r="AW117">
        <v>2</v>
      </c>
      <c r="AX117">
        <v>0</v>
      </c>
      <c r="AY117">
        <v>0</v>
      </c>
      <c r="AZ117">
        <v>2</v>
      </c>
      <c r="BA117">
        <v>0</v>
      </c>
      <c r="BB117">
        <v>0</v>
      </c>
      <c r="BC117">
        <v>0</v>
      </c>
      <c r="BD117">
        <v>0</v>
      </c>
      <c r="BE117">
        <v>0</v>
      </c>
      <c r="BF117">
        <v>0</v>
      </c>
      <c r="BG117">
        <v>0</v>
      </c>
      <c r="BH117">
        <v>0</v>
      </c>
      <c r="BI117">
        <v>0</v>
      </c>
      <c r="BJ117">
        <v>1</v>
      </c>
      <c r="BK117">
        <v>0</v>
      </c>
      <c r="BL117">
        <v>2</v>
      </c>
      <c r="BM117">
        <v>0</v>
      </c>
      <c r="BN117">
        <v>0</v>
      </c>
      <c r="BO117">
        <v>0</v>
      </c>
      <c r="BP117">
        <v>4</v>
      </c>
      <c r="BQ117">
        <v>1</v>
      </c>
      <c r="BR117">
        <v>0</v>
      </c>
      <c r="BS117">
        <v>22</v>
      </c>
      <c r="BT117">
        <v>3</v>
      </c>
      <c r="BU117">
        <v>6</v>
      </c>
      <c r="BV117">
        <v>0</v>
      </c>
      <c r="BW117">
        <v>0</v>
      </c>
      <c r="BX117">
        <v>0</v>
      </c>
      <c r="BY117">
        <v>0</v>
      </c>
      <c r="BZ117">
        <v>8</v>
      </c>
      <c r="CA117">
        <v>0</v>
      </c>
      <c r="CB117">
        <v>0</v>
      </c>
      <c r="CC117">
        <v>0</v>
      </c>
      <c r="CD117">
        <v>0</v>
      </c>
      <c r="CE117">
        <v>0</v>
      </c>
      <c r="CF117">
        <v>0</v>
      </c>
      <c r="CG117">
        <v>0</v>
      </c>
      <c r="CH117">
        <v>0</v>
      </c>
      <c r="CI117">
        <v>0</v>
      </c>
      <c r="CJ117">
        <v>0</v>
      </c>
      <c r="CK117">
        <v>0</v>
      </c>
      <c r="CL117">
        <v>0</v>
      </c>
    </row>
    <row r="118" spans="1:90">
      <c r="A118" t="s">
        <v>5779</v>
      </c>
      <c r="B118" t="s">
        <v>195</v>
      </c>
      <c r="C118" t="s">
        <v>196</v>
      </c>
      <c r="D118" t="str">
        <f t="shared" si="2"/>
        <v>Russians</v>
      </c>
      <c r="E118">
        <f t="shared" si="3"/>
        <v>0.43340670971664708</v>
      </c>
      <c r="F118">
        <v>177623</v>
      </c>
      <c r="G118">
        <v>70424</v>
      </c>
      <c r="H118">
        <v>76983</v>
      </c>
      <c r="I118">
        <v>368</v>
      </c>
      <c r="J118">
        <v>8660</v>
      </c>
      <c r="K118">
        <v>98</v>
      </c>
      <c r="L118">
        <v>5258</v>
      </c>
      <c r="M118">
        <v>3935</v>
      </c>
      <c r="N118">
        <v>606</v>
      </c>
      <c r="O118">
        <v>1512</v>
      </c>
      <c r="P118">
        <v>2063</v>
      </c>
      <c r="Q118">
        <v>142</v>
      </c>
      <c r="R118">
        <v>207</v>
      </c>
      <c r="S118">
        <v>391</v>
      </c>
      <c r="T118">
        <v>31</v>
      </c>
      <c r="U118">
        <v>115</v>
      </c>
      <c r="V118">
        <v>388</v>
      </c>
      <c r="W118">
        <v>314</v>
      </c>
      <c r="X118">
        <v>24</v>
      </c>
      <c r="Y118">
        <v>58</v>
      </c>
      <c r="Z118">
        <v>4</v>
      </c>
      <c r="AA118">
        <v>548</v>
      </c>
      <c r="AB118">
        <v>0</v>
      </c>
      <c r="AC118">
        <v>16</v>
      </c>
      <c r="AD118">
        <v>15</v>
      </c>
      <c r="AE118">
        <v>4</v>
      </c>
      <c r="AF118">
        <v>0</v>
      </c>
      <c r="AG118">
        <v>29</v>
      </c>
      <c r="AH118">
        <v>0</v>
      </c>
      <c r="AI118">
        <v>0</v>
      </c>
      <c r="AJ118">
        <v>223</v>
      </c>
      <c r="AK118">
        <v>0</v>
      </c>
      <c r="AL118">
        <v>5</v>
      </c>
      <c r="AM118">
        <v>297</v>
      </c>
      <c r="AN118">
        <v>0</v>
      </c>
      <c r="AO118">
        <v>0</v>
      </c>
      <c r="AP118">
        <v>112</v>
      </c>
      <c r="AQ118">
        <v>482</v>
      </c>
      <c r="AR118">
        <v>36</v>
      </c>
      <c r="AS118">
        <v>222</v>
      </c>
      <c r="AT118">
        <v>740</v>
      </c>
      <c r="AU118">
        <v>421</v>
      </c>
      <c r="AV118">
        <v>0</v>
      </c>
      <c r="AW118">
        <v>59</v>
      </c>
      <c r="AX118">
        <v>0</v>
      </c>
      <c r="AY118">
        <v>0</v>
      </c>
      <c r="AZ118">
        <v>16</v>
      </c>
      <c r="BA118">
        <v>28</v>
      </c>
      <c r="BB118">
        <v>0</v>
      </c>
      <c r="BC118">
        <v>0</v>
      </c>
      <c r="BD118">
        <v>0</v>
      </c>
      <c r="BE118">
        <v>212</v>
      </c>
      <c r="BF118">
        <v>0</v>
      </c>
      <c r="BG118">
        <v>0</v>
      </c>
      <c r="BH118">
        <v>0</v>
      </c>
      <c r="BI118">
        <v>0</v>
      </c>
      <c r="BJ118">
        <v>113</v>
      </c>
      <c r="BK118">
        <v>0</v>
      </c>
      <c r="BL118">
        <v>895</v>
      </c>
      <c r="BM118">
        <v>6</v>
      </c>
      <c r="BN118">
        <v>0</v>
      </c>
      <c r="BO118">
        <v>5</v>
      </c>
      <c r="BP118">
        <v>23</v>
      </c>
      <c r="BQ118">
        <v>62</v>
      </c>
      <c r="BR118">
        <v>0</v>
      </c>
      <c r="BS118">
        <v>517</v>
      </c>
      <c r="BT118">
        <v>18</v>
      </c>
      <c r="BU118">
        <v>24</v>
      </c>
      <c r="BV118">
        <v>22</v>
      </c>
      <c r="BW118">
        <v>18</v>
      </c>
      <c r="BX118">
        <v>0</v>
      </c>
      <c r="BY118">
        <v>80</v>
      </c>
      <c r="BZ118">
        <v>794</v>
      </c>
      <c r="CA118">
        <v>0</v>
      </c>
      <c r="CB118">
        <v>0</v>
      </c>
      <c r="CC118">
        <v>0</v>
      </c>
      <c r="CD118">
        <v>0</v>
      </c>
      <c r="CE118">
        <v>0</v>
      </c>
      <c r="CF118">
        <v>0</v>
      </c>
      <c r="CG118">
        <v>0</v>
      </c>
      <c r="CH118">
        <v>0</v>
      </c>
      <c r="CI118">
        <v>0</v>
      </c>
      <c r="CJ118">
        <v>0</v>
      </c>
      <c r="CK118">
        <v>0</v>
      </c>
      <c r="CL118">
        <v>0</v>
      </c>
    </row>
    <row r="119" spans="1:90">
      <c r="A119" t="s">
        <v>5884</v>
      </c>
      <c r="B119" t="s">
        <v>208</v>
      </c>
      <c r="C119" t="s">
        <v>217</v>
      </c>
      <c r="D119" t="str">
        <f t="shared" si="2"/>
        <v>Kazakhs</v>
      </c>
      <c r="E119">
        <f t="shared" si="3"/>
        <v>0.41225671545761622</v>
      </c>
      <c r="F119">
        <v>12434</v>
      </c>
      <c r="G119">
        <v>5126</v>
      </c>
      <c r="H119">
        <v>3730</v>
      </c>
      <c r="I119">
        <v>14</v>
      </c>
      <c r="J119">
        <v>1824</v>
      </c>
      <c r="K119">
        <v>5</v>
      </c>
      <c r="L119">
        <v>759</v>
      </c>
      <c r="M119">
        <v>223</v>
      </c>
      <c r="N119">
        <v>52</v>
      </c>
      <c r="O119">
        <v>2</v>
      </c>
      <c r="P119">
        <v>236</v>
      </c>
      <c r="Q119">
        <v>8</v>
      </c>
      <c r="R119">
        <v>13</v>
      </c>
      <c r="S119">
        <v>80</v>
      </c>
      <c r="T119">
        <v>3</v>
      </c>
      <c r="U119">
        <v>1</v>
      </c>
      <c r="V119">
        <v>17</v>
      </c>
      <c r="W119">
        <v>12</v>
      </c>
      <c r="X119">
        <v>0</v>
      </c>
      <c r="Y119">
        <v>0</v>
      </c>
      <c r="Z119">
        <v>0</v>
      </c>
      <c r="AA119">
        <v>47</v>
      </c>
      <c r="AB119">
        <v>0</v>
      </c>
      <c r="AC119">
        <v>6</v>
      </c>
      <c r="AD119">
        <v>1</v>
      </c>
      <c r="AE119">
        <v>0</v>
      </c>
      <c r="AF119">
        <v>0</v>
      </c>
      <c r="AG119">
        <v>8</v>
      </c>
      <c r="AH119">
        <v>0</v>
      </c>
      <c r="AI119">
        <v>0</v>
      </c>
      <c r="AJ119">
        <v>25</v>
      </c>
      <c r="AK119">
        <v>0</v>
      </c>
      <c r="AL119">
        <v>0</v>
      </c>
      <c r="AM119">
        <v>1</v>
      </c>
      <c r="AN119">
        <v>1</v>
      </c>
      <c r="AO119">
        <v>0</v>
      </c>
      <c r="AP119">
        <v>20</v>
      </c>
      <c r="AQ119">
        <v>40</v>
      </c>
      <c r="AR119">
        <v>1</v>
      </c>
      <c r="AS119">
        <v>42</v>
      </c>
      <c r="AT119">
        <v>14</v>
      </c>
      <c r="AU119">
        <v>33</v>
      </c>
      <c r="AV119">
        <v>0</v>
      </c>
      <c r="AW119">
        <v>2</v>
      </c>
      <c r="AX119">
        <v>0</v>
      </c>
      <c r="AY119">
        <v>0</v>
      </c>
      <c r="AZ119">
        <v>5</v>
      </c>
      <c r="BA119">
        <v>1</v>
      </c>
      <c r="BB119">
        <v>0</v>
      </c>
      <c r="BC119">
        <v>0</v>
      </c>
      <c r="BD119">
        <v>0</v>
      </c>
      <c r="BE119">
        <v>4</v>
      </c>
      <c r="BF119">
        <v>0</v>
      </c>
      <c r="BG119">
        <v>0</v>
      </c>
      <c r="BH119">
        <v>0</v>
      </c>
      <c r="BI119">
        <v>0</v>
      </c>
      <c r="BJ119">
        <v>3</v>
      </c>
      <c r="BK119">
        <v>0</v>
      </c>
      <c r="BL119">
        <v>7</v>
      </c>
      <c r="BM119">
        <v>0</v>
      </c>
      <c r="BN119">
        <v>0</v>
      </c>
      <c r="BO119">
        <v>0</v>
      </c>
      <c r="BP119">
        <v>0</v>
      </c>
      <c r="BQ119">
        <v>0</v>
      </c>
      <c r="BR119">
        <v>0</v>
      </c>
      <c r="BS119">
        <v>51</v>
      </c>
      <c r="BT119">
        <v>4</v>
      </c>
      <c r="BU119">
        <v>2</v>
      </c>
      <c r="BV119">
        <v>0</v>
      </c>
      <c r="BW119">
        <v>0</v>
      </c>
      <c r="BX119">
        <v>0</v>
      </c>
      <c r="BY119">
        <v>0</v>
      </c>
      <c r="BZ119">
        <v>11</v>
      </c>
      <c r="CA119">
        <v>0</v>
      </c>
      <c r="CB119">
        <v>0</v>
      </c>
      <c r="CC119">
        <v>0</v>
      </c>
      <c r="CD119">
        <v>0</v>
      </c>
      <c r="CE119">
        <v>0</v>
      </c>
      <c r="CF119">
        <v>0</v>
      </c>
      <c r="CG119">
        <v>0</v>
      </c>
      <c r="CH119">
        <v>0</v>
      </c>
      <c r="CI119">
        <v>0</v>
      </c>
      <c r="CJ119">
        <v>0</v>
      </c>
      <c r="CK119">
        <v>0</v>
      </c>
      <c r="CL119">
        <v>0</v>
      </c>
    </row>
    <row r="120" spans="1:90">
      <c r="A120" t="s">
        <v>5940</v>
      </c>
      <c r="B120" t="s">
        <v>208</v>
      </c>
      <c r="C120" t="s">
        <v>216</v>
      </c>
      <c r="D120" t="str">
        <f t="shared" si="2"/>
        <v>Kazakhs</v>
      </c>
      <c r="E120">
        <f t="shared" si="3"/>
        <v>0.97731836097270763</v>
      </c>
      <c r="F120">
        <v>13447</v>
      </c>
      <c r="G120">
        <v>13142</v>
      </c>
      <c r="H120">
        <v>119</v>
      </c>
      <c r="I120">
        <v>5</v>
      </c>
      <c r="J120">
        <v>59</v>
      </c>
      <c r="K120">
        <v>5</v>
      </c>
      <c r="L120">
        <v>16</v>
      </c>
      <c r="M120">
        <v>36</v>
      </c>
      <c r="N120">
        <v>0</v>
      </c>
      <c r="O120">
        <v>8</v>
      </c>
      <c r="P120">
        <v>4</v>
      </c>
      <c r="Q120">
        <v>3</v>
      </c>
      <c r="R120">
        <v>0</v>
      </c>
      <c r="S120">
        <v>6</v>
      </c>
      <c r="T120">
        <v>0</v>
      </c>
      <c r="U120">
        <v>1</v>
      </c>
      <c r="V120">
        <v>1</v>
      </c>
      <c r="W120">
        <v>1</v>
      </c>
      <c r="X120">
        <v>0</v>
      </c>
      <c r="Y120">
        <v>0</v>
      </c>
      <c r="Z120">
        <v>0</v>
      </c>
      <c r="AA120">
        <v>27</v>
      </c>
      <c r="AB120">
        <v>0</v>
      </c>
      <c r="AC120">
        <v>4</v>
      </c>
      <c r="AD120">
        <v>0</v>
      </c>
      <c r="AE120">
        <v>0</v>
      </c>
      <c r="AF120">
        <v>0</v>
      </c>
      <c r="AG120">
        <v>0</v>
      </c>
      <c r="AH120">
        <v>0</v>
      </c>
      <c r="AI120">
        <v>0</v>
      </c>
      <c r="AJ120">
        <v>0</v>
      </c>
      <c r="AK120">
        <v>0</v>
      </c>
      <c r="AL120">
        <v>0</v>
      </c>
      <c r="AM120">
        <v>0</v>
      </c>
      <c r="AN120">
        <v>0</v>
      </c>
      <c r="AO120">
        <v>0</v>
      </c>
      <c r="AP120">
        <v>1</v>
      </c>
      <c r="AQ120">
        <v>2</v>
      </c>
      <c r="AR120">
        <v>1</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4</v>
      </c>
      <c r="BN120">
        <v>0</v>
      </c>
      <c r="BO120">
        <v>0</v>
      </c>
      <c r="BP120">
        <v>0</v>
      </c>
      <c r="BQ120">
        <v>0</v>
      </c>
      <c r="BR120">
        <v>0</v>
      </c>
      <c r="BS120">
        <v>0</v>
      </c>
      <c r="BT120">
        <v>1</v>
      </c>
      <c r="BU120">
        <v>0</v>
      </c>
      <c r="BV120">
        <v>0</v>
      </c>
      <c r="BW120">
        <v>0</v>
      </c>
      <c r="BX120">
        <v>0</v>
      </c>
      <c r="BY120">
        <v>0</v>
      </c>
      <c r="BZ120">
        <v>1</v>
      </c>
      <c r="CA120">
        <v>0</v>
      </c>
      <c r="CB120">
        <v>0</v>
      </c>
      <c r="CC120">
        <v>0</v>
      </c>
      <c r="CD120">
        <v>0</v>
      </c>
      <c r="CE120">
        <v>0</v>
      </c>
      <c r="CF120">
        <v>0</v>
      </c>
      <c r="CG120">
        <v>0</v>
      </c>
      <c r="CH120">
        <v>0</v>
      </c>
      <c r="CI120">
        <v>0</v>
      </c>
      <c r="CJ120">
        <v>0</v>
      </c>
      <c r="CK120">
        <v>0</v>
      </c>
      <c r="CL120">
        <v>0</v>
      </c>
    </row>
    <row r="121" spans="1:90">
      <c r="A121" t="s">
        <v>5919</v>
      </c>
      <c r="B121" t="s">
        <v>208</v>
      </c>
      <c r="C121" t="s">
        <v>209</v>
      </c>
      <c r="D121" t="str">
        <f t="shared" si="2"/>
        <v>Kazakhs</v>
      </c>
      <c r="E121">
        <f t="shared" si="3"/>
        <v>0.79750754500988652</v>
      </c>
      <c r="F121">
        <v>38436</v>
      </c>
      <c r="G121">
        <v>30653</v>
      </c>
      <c r="H121">
        <v>3979</v>
      </c>
      <c r="I121">
        <v>73</v>
      </c>
      <c r="J121">
        <v>1191</v>
      </c>
      <c r="K121">
        <v>33</v>
      </c>
      <c r="L121">
        <v>279</v>
      </c>
      <c r="M121">
        <v>595</v>
      </c>
      <c r="N121">
        <v>169</v>
      </c>
      <c r="O121">
        <v>76</v>
      </c>
      <c r="P121">
        <v>375</v>
      </c>
      <c r="Q121">
        <v>18</v>
      </c>
      <c r="R121">
        <v>18</v>
      </c>
      <c r="S121">
        <v>217</v>
      </c>
      <c r="T121">
        <v>3</v>
      </c>
      <c r="U121">
        <v>15</v>
      </c>
      <c r="V121">
        <v>21</v>
      </c>
      <c r="W121">
        <v>30</v>
      </c>
      <c r="X121">
        <v>2</v>
      </c>
      <c r="Y121">
        <v>0</v>
      </c>
      <c r="Z121">
        <v>0</v>
      </c>
      <c r="AA121">
        <v>226</v>
      </c>
      <c r="AB121">
        <v>0</v>
      </c>
      <c r="AC121">
        <v>17</v>
      </c>
      <c r="AD121">
        <v>2</v>
      </c>
      <c r="AE121">
        <v>0</v>
      </c>
      <c r="AF121">
        <v>0</v>
      </c>
      <c r="AG121">
        <v>6</v>
      </c>
      <c r="AH121">
        <v>0</v>
      </c>
      <c r="AI121">
        <v>9</v>
      </c>
      <c r="AJ121">
        <v>20</v>
      </c>
      <c r="AK121">
        <v>0</v>
      </c>
      <c r="AL121">
        <v>0</v>
      </c>
      <c r="AM121">
        <v>5</v>
      </c>
      <c r="AN121">
        <v>0</v>
      </c>
      <c r="AO121">
        <v>0</v>
      </c>
      <c r="AP121">
        <v>51</v>
      </c>
      <c r="AQ121">
        <v>30</v>
      </c>
      <c r="AR121">
        <v>5</v>
      </c>
      <c r="AS121">
        <v>60</v>
      </c>
      <c r="AT121">
        <v>63</v>
      </c>
      <c r="AU121">
        <v>79</v>
      </c>
      <c r="AV121">
        <v>0</v>
      </c>
      <c r="AW121">
        <v>7</v>
      </c>
      <c r="AX121">
        <v>0</v>
      </c>
      <c r="AY121">
        <v>0</v>
      </c>
      <c r="AZ121">
        <v>8</v>
      </c>
      <c r="BA121">
        <v>6</v>
      </c>
      <c r="BB121">
        <v>0</v>
      </c>
      <c r="BC121">
        <v>0</v>
      </c>
      <c r="BD121">
        <v>0</v>
      </c>
      <c r="BE121">
        <v>3</v>
      </c>
      <c r="BF121">
        <v>0</v>
      </c>
      <c r="BG121">
        <v>0</v>
      </c>
      <c r="BH121">
        <v>0</v>
      </c>
      <c r="BI121">
        <v>0</v>
      </c>
      <c r="BJ121">
        <v>4</v>
      </c>
      <c r="BK121">
        <v>4</v>
      </c>
      <c r="BL121">
        <v>1</v>
      </c>
      <c r="BM121">
        <v>5</v>
      </c>
      <c r="BN121">
        <v>0</v>
      </c>
      <c r="BO121">
        <v>0</v>
      </c>
      <c r="BP121">
        <v>2</v>
      </c>
      <c r="BQ121">
        <v>4</v>
      </c>
      <c r="BR121">
        <v>0</v>
      </c>
      <c r="BS121">
        <v>39</v>
      </c>
      <c r="BT121">
        <v>1</v>
      </c>
      <c r="BU121">
        <v>6</v>
      </c>
      <c r="BV121">
        <v>1</v>
      </c>
      <c r="BW121">
        <v>1</v>
      </c>
      <c r="BX121">
        <v>0</v>
      </c>
      <c r="BY121">
        <v>0</v>
      </c>
      <c r="BZ121">
        <v>24</v>
      </c>
      <c r="CA121">
        <v>0</v>
      </c>
      <c r="CB121">
        <v>0</v>
      </c>
      <c r="CC121">
        <v>0</v>
      </c>
      <c r="CD121">
        <v>0</v>
      </c>
      <c r="CE121">
        <v>0</v>
      </c>
      <c r="CF121">
        <v>0</v>
      </c>
      <c r="CG121">
        <v>0</v>
      </c>
      <c r="CH121">
        <v>0</v>
      </c>
      <c r="CI121">
        <v>0</v>
      </c>
      <c r="CJ121">
        <v>0</v>
      </c>
      <c r="CK121">
        <v>0</v>
      </c>
      <c r="CL121">
        <v>0</v>
      </c>
    </row>
    <row r="122" spans="1:90">
      <c r="A122" t="s">
        <v>5816</v>
      </c>
      <c r="B122" t="s">
        <v>208</v>
      </c>
      <c r="C122" t="s">
        <v>210</v>
      </c>
      <c r="D122" t="str">
        <f t="shared" si="2"/>
        <v>Kazakhs</v>
      </c>
      <c r="E122">
        <f t="shared" si="3"/>
        <v>0.53130739210284661</v>
      </c>
      <c r="F122">
        <v>34848</v>
      </c>
      <c r="G122">
        <v>18515</v>
      </c>
      <c r="H122">
        <v>8547</v>
      </c>
      <c r="I122">
        <v>55</v>
      </c>
      <c r="J122">
        <v>3560</v>
      </c>
      <c r="K122">
        <v>6</v>
      </c>
      <c r="L122">
        <v>1351</v>
      </c>
      <c r="M122">
        <v>658</v>
      </c>
      <c r="N122">
        <v>124</v>
      </c>
      <c r="O122">
        <v>39</v>
      </c>
      <c r="P122">
        <v>635</v>
      </c>
      <c r="Q122">
        <v>17</v>
      </c>
      <c r="R122">
        <v>31</v>
      </c>
      <c r="S122">
        <v>88</v>
      </c>
      <c r="T122">
        <v>0</v>
      </c>
      <c r="U122">
        <v>7</v>
      </c>
      <c r="V122">
        <v>11</v>
      </c>
      <c r="W122">
        <v>39</v>
      </c>
      <c r="X122">
        <v>9</v>
      </c>
      <c r="Y122">
        <v>1</v>
      </c>
      <c r="Z122">
        <v>0</v>
      </c>
      <c r="AA122">
        <v>151</v>
      </c>
      <c r="AB122">
        <v>0</v>
      </c>
      <c r="AC122">
        <v>8</v>
      </c>
      <c r="AD122">
        <v>0</v>
      </c>
      <c r="AE122">
        <v>0</v>
      </c>
      <c r="AF122">
        <v>0</v>
      </c>
      <c r="AG122">
        <v>2</v>
      </c>
      <c r="AH122">
        <v>0</v>
      </c>
      <c r="AI122">
        <v>0</v>
      </c>
      <c r="AJ122">
        <v>63</v>
      </c>
      <c r="AK122">
        <v>0</v>
      </c>
      <c r="AL122">
        <v>0</v>
      </c>
      <c r="AM122">
        <v>2</v>
      </c>
      <c r="AN122">
        <v>0</v>
      </c>
      <c r="AO122">
        <v>0</v>
      </c>
      <c r="AP122">
        <v>26</v>
      </c>
      <c r="AQ122">
        <v>65</v>
      </c>
      <c r="AR122">
        <v>6</v>
      </c>
      <c r="AS122">
        <v>106</v>
      </c>
      <c r="AT122">
        <v>455</v>
      </c>
      <c r="AU122">
        <v>31</v>
      </c>
      <c r="AV122">
        <v>0</v>
      </c>
      <c r="AW122">
        <v>7</v>
      </c>
      <c r="AX122">
        <v>0</v>
      </c>
      <c r="AY122">
        <v>0</v>
      </c>
      <c r="AZ122">
        <v>1</v>
      </c>
      <c r="BA122">
        <v>2</v>
      </c>
      <c r="BB122">
        <v>0</v>
      </c>
      <c r="BC122">
        <v>0</v>
      </c>
      <c r="BD122">
        <v>0</v>
      </c>
      <c r="BE122">
        <v>67</v>
      </c>
      <c r="BF122">
        <v>0</v>
      </c>
      <c r="BG122">
        <v>0</v>
      </c>
      <c r="BH122">
        <v>0</v>
      </c>
      <c r="BI122">
        <v>0</v>
      </c>
      <c r="BJ122">
        <v>3</v>
      </c>
      <c r="BK122">
        <v>1</v>
      </c>
      <c r="BL122">
        <v>7</v>
      </c>
      <c r="BM122">
        <v>0</v>
      </c>
      <c r="BN122">
        <v>0</v>
      </c>
      <c r="BO122">
        <v>0</v>
      </c>
      <c r="BP122">
        <v>6</v>
      </c>
      <c r="BQ122">
        <v>13</v>
      </c>
      <c r="BR122">
        <v>0</v>
      </c>
      <c r="BS122">
        <v>60</v>
      </c>
      <c r="BT122">
        <v>1</v>
      </c>
      <c r="BU122">
        <v>6</v>
      </c>
      <c r="BV122">
        <v>0</v>
      </c>
      <c r="BW122">
        <v>7</v>
      </c>
      <c r="BX122">
        <v>0</v>
      </c>
      <c r="BY122">
        <v>1</v>
      </c>
      <c r="BZ122">
        <v>58</v>
      </c>
      <c r="CA122">
        <v>0</v>
      </c>
      <c r="CB122">
        <v>0</v>
      </c>
      <c r="CC122">
        <v>0</v>
      </c>
      <c r="CD122">
        <v>0</v>
      </c>
      <c r="CE122">
        <v>0</v>
      </c>
      <c r="CF122">
        <v>0</v>
      </c>
      <c r="CG122">
        <v>0</v>
      </c>
      <c r="CH122">
        <v>0</v>
      </c>
      <c r="CI122">
        <v>0</v>
      </c>
      <c r="CJ122">
        <v>0</v>
      </c>
      <c r="CK122">
        <v>0</v>
      </c>
      <c r="CL122">
        <v>0</v>
      </c>
    </row>
    <row r="123" spans="1:90">
      <c r="A123" t="s">
        <v>5914</v>
      </c>
      <c r="B123" t="s">
        <v>208</v>
      </c>
      <c r="C123" t="s">
        <v>207</v>
      </c>
      <c r="D123" t="str">
        <f t="shared" si="2"/>
        <v>Russians</v>
      </c>
      <c r="E123">
        <f t="shared" si="3"/>
        <v>0.35193114295700806</v>
      </c>
      <c r="F123">
        <v>22888</v>
      </c>
      <c r="G123">
        <v>7486</v>
      </c>
      <c r="H123">
        <v>8055</v>
      </c>
      <c r="I123">
        <v>43</v>
      </c>
      <c r="J123">
        <v>3345</v>
      </c>
      <c r="K123">
        <v>0</v>
      </c>
      <c r="L123">
        <v>1952</v>
      </c>
      <c r="M123">
        <v>335</v>
      </c>
      <c r="N123">
        <v>161</v>
      </c>
      <c r="O123">
        <v>30</v>
      </c>
      <c r="P123">
        <v>754</v>
      </c>
      <c r="Q123">
        <v>8</v>
      </c>
      <c r="R123">
        <v>37</v>
      </c>
      <c r="S123">
        <v>90</v>
      </c>
      <c r="T123">
        <v>7</v>
      </c>
      <c r="U123">
        <v>11</v>
      </c>
      <c r="V123">
        <v>5</v>
      </c>
      <c r="W123">
        <v>83</v>
      </c>
      <c r="X123">
        <v>3</v>
      </c>
      <c r="Y123">
        <v>0</v>
      </c>
      <c r="Z123">
        <v>0</v>
      </c>
      <c r="AA123">
        <v>98</v>
      </c>
      <c r="AB123">
        <v>0</v>
      </c>
      <c r="AC123">
        <v>3</v>
      </c>
      <c r="AD123">
        <v>2</v>
      </c>
      <c r="AE123">
        <v>0</v>
      </c>
      <c r="AF123">
        <v>0</v>
      </c>
      <c r="AG123">
        <v>9</v>
      </c>
      <c r="AH123">
        <v>0</v>
      </c>
      <c r="AI123">
        <v>0</v>
      </c>
      <c r="AJ123">
        <v>13</v>
      </c>
      <c r="AK123">
        <v>0</v>
      </c>
      <c r="AL123">
        <v>0</v>
      </c>
      <c r="AM123">
        <v>12</v>
      </c>
      <c r="AN123">
        <v>4</v>
      </c>
      <c r="AO123">
        <v>0</v>
      </c>
      <c r="AP123">
        <v>26</v>
      </c>
      <c r="AQ123">
        <v>61</v>
      </c>
      <c r="AR123">
        <v>2</v>
      </c>
      <c r="AS123">
        <v>71</v>
      </c>
      <c r="AT123">
        <v>15</v>
      </c>
      <c r="AU123">
        <v>28</v>
      </c>
      <c r="AV123">
        <v>0</v>
      </c>
      <c r="AW123">
        <v>0</v>
      </c>
      <c r="AX123">
        <v>0</v>
      </c>
      <c r="AY123">
        <v>0</v>
      </c>
      <c r="AZ123">
        <v>17</v>
      </c>
      <c r="BA123">
        <v>0</v>
      </c>
      <c r="BB123">
        <v>0</v>
      </c>
      <c r="BC123">
        <v>0</v>
      </c>
      <c r="BD123">
        <v>0</v>
      </c>
      <c r="BE123">
        <v>19</v>
      </c>
      <c r="BF123">
        <v>0</v>
      </c>
      <c r="BG123">
        <v>0</v>
      </c>
      <c r="BH123">
        <v>0</v>
      </c>
      <c r="BI123">
        <v>0</v>
      </c>
      <c r="BJ123">
        <v>2</v>
      </c>
      <c r="BK123">
        <v>1</v>
      </c>
      <c r="BL123">
        <v>1</v>
      </c>
      <c r="BM123">
        <v>3</v>
      </c>
      <c r="BN123">
        <v>0</v>
      </c>
      <c r="BO123">
        <v>0</v>
      </c>
      <c r="BP123">
        <v>2</v>
      </c>
      <c r="BQ123">
        <v>0</v>
      </c>
      <c r="BR123">
        <v>0</v>
      </c>
      <c r="BS123">
        <v>28</v>
      </c>
      <c r="BT123">
        <v>2</v>
      </c>
      <c r="BU123">
        <v>2</v>
      </c>
      <c r="BV123">
        <v>0</v>
      </c>
      <c r="BW123">
        <v>3</v>
      </c>
      <c r="BX123">
        <v>0</v>
      </c>
      <c r="BY123">
        <v>0</v>
      </c>
      <c r="BZ123">
        <v>59</v>
      </c>
      <c r="CA123">
        <v>0</v>
      </c>
      <c r="CB123">
        <v>0</v>
      </c>
      <c r="CC123">
        <v>0</v>
      </c>
      <c r="CD123">
        <v>0</v>
      </c>
      <c r="CE123">
        <v>0</v>
      </c>
      <c r="CF123">
        <v>0</v>
      </c>
      <c r="CG123">
        <v>0</v>
      </c>
      <c r="CH123">
        <v>0</v>
      </c>
      <c r="CI123">
        <v>0</v>
      </c>
      <c r="CJ123">
        <v>0</v>
      </c>
      <c r="CK123">
        <v>0</v>
      </c>
      <c r="CL123">
        <v>0</v>
      </c>
    </row>
    <row r="124" spans="1:90">
      <c r="A124" t="s">
        <v>5916</v>
      </c>
      <c r="B124" t="s">
        <v>208</v>
      </c>
      <c r="C124" t="s">
        <v>214</v>
      </c>
      <c r="D124" t="str">
        <f t="shared" si="2"/>
        <v>Russians</v>
      </c>
      <c r="E124">
        <f t="shared" si="3"/>
        <v>0.32507120780558751</v>
      </c>
      <c r="F124">
        <v>16501</v>
      </c>
      <c r="G124">
        <v>5150</v>
      </c>
      <c r="H124">
        <v>5364</v>
      </c>
      <c r="I124">
        <v>42</v>
      </c>
      <c r="J124">
        <v>2978</v>
      </c>
      <c r="K124">
        <v>4</v>
      </c>
      <c r="L124">
        <v>1341</v>
      </c>
      <c r="M124">
        <v>254</v>
      </c>
      <c r="N124">
        <v>132</v>
      </c>
      <c r="O124">
        <v>24</v>
      </c>
      <c r="P124">
        <v>523</v>
      </c>
      <c r="Q124">
        <v>3</v>
      </c>
      <c r="R124">
        <v>14</v>
      </c>
      <c r="S124">
        <v>86</v>
      </c>
      <c r="T124">
        <v>5</v>
      </c>
      <c r="U124">
        <v>0</v>
      </c>
      <c r="V124">
        <v>6</v>
      </c>
      <c r="W124">
        <v>42</v>
      </c>
      <c r="X124">
        <v>4</v>
      </c>
      <c r="Y124">
        <v>4</v>
      </c>
      <c r="Z124">
        <v>0</v>
      </c>
      <c r="AA124">
        <v>131</v>
      </c>
      <c r="AB124">
        <v>0</v>
      </c>
      <c r="AC124">
        <v>18</v>
      </c>
      <c r="AD124">
        <v>4</v>
      </c>
      <c r="AE124">
        <v>2</v>
      </c>
      <c r="AF124">
        <v>0</v>
      </c>
      <c r="AG124">
        <v>1</v>
      </c>
      <c r="AH124">
        <v>0</v>
      </c>
      <c r="AI124">
        <v>0</v>
      </c>
      <c r="AJ124">
        <v>55</v>
      </c>
      <c r="AK124">
        <v>0</v>
      </c>
      <c r="AL124">
        <v>0</v>
      </c>
      <c r="AM124">
        <v>0</v>
      </c>
      <c r="AN124">
        <v>1</v>
      </c>
      <c r="AO124">
        <v>0</v>
      </c>
      <c r="AP124">
        <v>53</v>
      </c>
      <c r="AQ124">
        <v>9</v>
      </c>
      <c r="AR124">
        <v>2</v>
      </c>
      <c r="AS124">
        <v>58</v>
      </c>
      <c r="AT124">
        <v>56</v>
      </c>
      <c r="AU124">
        <v>41</v>
      </c>
      <c r="AV124">
        <v>0</v>
      </c>
      <c r="AW124">
        <v>0</v>
      </c>
      <c r="AX124">
        <v>0</v>
      </c>
      <c r="AY124">
        <v>0</v>
      </c>
      <c r="AZ124">
        <v>3</v>
      </c>
      <c r="BA124">
        <v>0</v>
      </c>
      <c r="BB124">
        <v>0</v>
      </c>
      <c r="BC124">
        <v>0</v>
      </c>
      <c r="BD124">
        <v>0</v>
      </c>
      <c r="BE124">
        <v>0</v>
      </c>
      <c r="BF124">
        <v>0</v>
      </c>
      <c r="BG124">
        <v>0</v>
      </c>
      <c r="BH124">
        <v>0</v>
      </c>
      <c r="BI124">
        <v>0</v>
      </c>
      <c r="BJ124">
        <v>1</v>
      </c>
      <c r="BK124">
        <v>0</v>
      </c>
      <c r="BL124">
        <v>1</v>
      </c>
      <c r="BM124">
        <v>0</v>
      </c>
      <c r="BN124">
        <v>0</v>
      </c>
      <c r="BO124">
        <v>0</v>
      </c>
      <c r="BP124">
        <v>3</v>
      </c>
      <c r="BQ124">
        <v>0</v>
      </c>
      <c r="BR124">
        <v>0</v>
      </c>
      <c r="BS124">
        <v>46</v>
      </c>
      <c r="BT124">
        <v>12</v>
      </c>
      <c r="BU124">
        <v>3</v>
      </c>
      <c r="BV124">
        <v>0</v>
      </c>
      <c r="BW124">
        <v>0</v>
      </c>
      <c r="BX124">
        <v>0</v>
      </c>
      <c r="BY124">
        <v>0</v>
      </c>
      <c r="BZ124">
        <v>25</v>
      </c>
      <c r="CA124">
        <v>0</v>
      </c>
      <c r="CB124">
        <v>0</v>
      </c>
      <c r="CC124">
        <v>0</v>
      </c>
      <c r="CD124">
        <v>0</v>
      </c>
      <c r="CE124">
        <v>0</v>
      </c>
      <c r="CF124">
        <v>0</v>
      </c>
      <c r="CG124">
        <v>0</v>
      </c>
      <c r="CH124">
        <v>0</v>
      </c>
      <c r="CI124">
        <v>0</v>
      </c>
      <c r="CJ124">
        <v>0</v>
      </c>
      <c r="CK124">
        <v>0</v>
      </c>
      <c r="CL124">
        <v>0</v>
      </c>
    </row>
    <row r="125" spans="1:90">
      <c r="A125" t="s">
        <v>5866</v>
      </c>
      <c r="B125" t="s">
        <v>208</v>
      </c>
      <c r="C125" t="s">
        <v>221</v>
      </c>
      <c r="D125" t="str">
        <f t="shared" si="2"/>
        <v>Russians</v>
      </c>
      <c r="E125">
        <f t="shared" si="3"/>
        <v>0.33416635428381025</v>
      </c>
      <c r="F125">
        <v>24009</v>
      </c>
      <c r="G125">
        <v>5085</v>
      </c>
      <c r="H125">
        <v>8023</v>
      </c>
      <c r="I125">
        <v>41</v>
      </c>
      <c r="J125">
        <v>6372</v>
      </c>
      <c r="K125">
        <v>8</v>
      </c>
      <c r="L125">
        <v>2174</v>
      </c>
      <c r="M125">
        <v>377</v>
      </c>
      <c r="N125">
        <v>214</v>
      </c>
      <c r="O125">
        <v>14</v>
      </c>
      <c r="P125">
        <v>565</v>
      </c>
      <c r="Q125">
        <v>20</v>
      </c>
      <c r="R125">
        <v>29</v>
      </c>
      <c r="S125">
        <v>177</v>
      </c>
      <c r="T125">
        <v>6</v>
      </c>
      <c r="U125">
        <v>1</v>
      </c>
      <c r="V125">
        <v>2</v>
      </c>
      <c r="W125">
        <v>36</v>
      </c>
      <c r="X125">
        <v>1</v>
      </c>
      <c r="Y125">
        <v>0</v>
      </c>
      <c r="Z125">
        <v>0</v>
      </c>
      <c r="AA125">
        <v>209</v>
      </c>
      <c r="AB125">
        <v>0</v>
      </c>
      <c r="AC125">
        <v>8</v>
      </c>
      <c r="AD125">
        <v>2</v>
      </c>
      <c r="AE125">
        <v>0</v>
      </c>
      <c r="AF125">
        <v>0</v>
      </c>
      <c r="AG125">
        <v>1</v>
      </c>
      <c r="AH125">
        <v>0</v>
      </c>
      <c r="AI125">
        <v>14</v>
      </c>
      <c r="AJ125">
        <v>92</v>
      </c>
      <c r="AK125">
        <v>0</v>
      </c>
      <c r="AL125">
        <v>0</v>
      </c>
      <c r="AM125">
        <v>0</v>
      </c>
      <c r="AN125">
        <v>3</v>
      </c>
      <c r="AO125">
        <v>0</v>
      </c>
      <c r="AP125">
        <v>64</v>
      </c>
      <c r="AQ125">
        <v>85</v>
      </c>
      <c r="AR125">
        <v>6</v>
      </c>
      <c r="AS125">
        <v>79</v>
      </c>
      <c r="AT125">
        <v>31</v>
      </c>
      <c r="AU125">
        <v>53</v>
      </c>
      <c r="AV125">
        <v>0</v>
      </c>
      <c r="AW125">
        <v>0</v>
      </c>
      <c r="AX125">
        <v>0</v>
      </c>
      <c r="AY125">
        <v>0</v>
      </c>
      <c r="AZ125">
        <v>8</v>
      </c>
      <c r="BA125">
        <v>4</v>
      </c>
      <c r="BB125">
        <v>0</v>
      </c>
      <c r="BC125">
        <v>0</v>
      </c>
      <c r="BD125">
        <v>0</v>
      </c>
      <c r="BE125">
        <v>42</v>
      </c>
      <c r="BF125">
        <v>0</v>
      </c>
      <c r="BG125">
        <v>0</v>
      </c>
      <c r="BH125">
        <v>0</v>
      </c>
      <c r="BI125">
        <v>0</v>
      </c>
      <c r="BJ125">
        <v>8</v>
      </c>
      <c r="BK125">
        <v>1</v>
      </c>
      <c r="BL125">
        <v>4</v>
      </c>
      <c r="BM125">
        <v>0</v>
      </c>
      <c r="BN125">
        <v>0</v>
      </c>
      <c r="BO125">
        <v>0</v>
      </c>
      <c r="BP125">
        <v>1</v>
      </c>
      <c r="BQ125">
        <v>2</v>
      </c>
      <c r="BR125">
        <v>0</v>
      </c>
      <c r="BS125">
        <v>89</v>
      </c>
      <c r="BT125">
        <v>7</v>
      </c>
      <c r="BU125">
        <v>2</v>
      </c>
      <c r="BV125">
        <v>2</v>
      </c>
      <c r="BW125">
        <v>0</v>
      </c>
      <c r="BX125">
        <v>0</v>
      </c>
      <c r="BY125">
        <v>0</v>
      </c>
      <c r="BZ125">
        <v>46</v>
      </c>
      <c r="CA125">
        <v>0</v>
      </c>
      <c r="CB125">
        <v>0</v>
      </c>
      <c r="CC125">
        <v>0</v>
      </c>
      <c r="CD125">
        <v>0</v>
      </c>
      <c r="CE125">
        <v>0</v>
      </c>
      <c r="CF125">
        <v>0</v>
      </c>
      <c r="CG125">
        <v>0</v>
      </c>
      <c r="CH125">
        <v>1</v>
      </c>
      <c r="CI125">
        <v>0</v>
      </c>
      <c r="CJ125">
        <v>0</v>
      </c>
      <c r="CK125">
        <v>0</v>
      </c>
      <c r="CL125">
        <v>0</v>
      </c>
    </row>
    <row r="126" spans="1:90">
      <c r="A126" t="s">
        <v>5865</v>
      </c>
      <c r="B126" t="s">
        <v>208</v>
      </c>
      <c r="C126" t="s">
        <v>218</v>
      </c>
      <c r="D126" t="str">
        <f t="shared" si="2"/>
        <v>Kazakhs</v>
      </c>
      <c r="E126">
        <f t="shared" si="3"/>
        <v>0.48032726604155174</v>
      </c>
      <c r="F126">
        <v>10878</v>
      </c>
      <c r="G126">
        <v>5225</v>
      </c>
      <c r="H126">
        <v>2811</v>
      </c>
      <c r="I126">
        <v>41</v>
      </c>
      <c r="J126">
        <v>1579</v>
      </c>
      <c r="K126">
        <v>2</v>
      </c>
      <c r="L126">
        <v>310</v>
      </c>
      <c r="M126">
        <v>147</v>
      </c>
      <c r="N126">
        <v>32</v>
      </c>
      <c r="O126">
        <v>8</v>
      </c>
      <c r="P126">
        <v>298</v>
      </c>
      <c r="Q126">
        <v>7</v>
      </c>
      <c r="R126">
        <v>16</v>
      </c>
      <c r="S126">
        <v>43</v>
      </c>
      <c r="T126">
        <v>11</v>
      </c>
      <c r="U126">
        <v>5</v>
      </c>
      <c r="V126">
        <v>6</v>
      </c>
      <c r="W126">
        <v>35</v>
      </c>
      <c r="X126">
        <v>4</v>
      </c>
      <c r="Y126">
        <v>0</v>
      </c>
      <c r="Z126">
        <v>0</v>
      </c>
      <c r="AA126">
        <v>119</v>
      </c>
      <c r="AB126">
        <v>0</v>
      </c>
      <c r="AC126">
        <v>24</v>
      </c>
      <c r="AD126">
        <v>4</v>
      </c>
      <c r="AE126">
        <v>4</v>
      </c>
      <c r="AF126">
        <v>0</v>
      </c>
      <c r="AG126">
        <v>2</v>
      </c>
      <c r="AH126">
        <v>0</v>
      </c>
      <c r="AI126">
        <v>0</v>
      </c>
      <c r="AJ126">
        <v>5</v>
      </c>
      <c r="AK126">
        <v>0</v>
      </c>
      <c r="AL126">
        <v>0</v>
      </c>
      <c r="AM126">
        <v>3</v>
      </c>
      <c r="AN126">
        <v>1</v>
      </c>
      <c r="AO126">
        <v>0</v>
      </c>
      <c r="AP126">
        <v>17</v>
      </c>
      <c r="AQ126">
        <v>23</v>
      </c>
      <c r="AR126">
        <v>5</v>
      </c>
      <c r="AS126">
        <v>17</v>
      </c>
      <c r="AT126">
        <v>2</v>
      </c>
      <c r="AU126">
        <v>23</v>
      </c>
      <c r="AV126">
        <v>0</v>
      </c>
      <c r="AW126">
        <v>0</v>
      </c>
      <c r="AX126">
        <v>0</v>
      </c>
      <c r="AY126">
        <v>0</v>
      </c>
      <c r="AZ126">
        <v>0</v>
      </c>
      <c r="BA126">
        <v>0</v>
      </c>
      <c r="BB126">
        <v>0</v>
      </c>
      <c r="BC126">
        <v>0</v>
      </c>
      <c r="BD126">
        <v>0</v>
      </c>
      <c r="BE126">
        <v>1</v>
      </c>
      <c r="BF126">
        <v>0</v>
      </c>
      <c r="BG126">
        <v>0</v>
      </c>
      <c r="BH126">
        <v>0</v>
      </c>
      <c r="BI126">
        <v>0</v>
      </c>
      <c r="BJ126">
        <v>2</v>
      </c>
      <c r="BK126">
        <v>0</v>
      </c>
      <c r="BL126">
        <v>3</v>
      </c>
      <c r="BM126">
        <v>0</v>
      </c>
      <c r="BN126">
        <v>0</v>
      </c>
      <c r="BO126">
        <v>0</v>
      </c>
      <c r="BP126">
        <v>0</v>
      </c>
      <c r="BQ126">
        <v>0</v>
      </c>
      <c r="BR126">
        <v>0</v>
      </c>
      <c r="BS126">
        <v>36</v>
      </c>
      <c r="BT126">
        <v>0</v>
      </c>
      <c r="BU126">
        <v>0</v>
      </c>
      <c r="BV126">
        <v>0</v>
      </c>
      <c r="BW126">
        <v>0</v>
      </c>
      <c r="BX126">
        <v>0</v>
      </c>
      <c r="BY126">
        <v>0</v>
      </c>
      <c r="BZ126">
        <v>7</v>
      </c>
      <c r="CA126">
        <v>0</v>
      </c>
      <c r="CB126">
        <v>0</v>
      </c>
      <c r="CC126">
        <v>0</v>
      </c>
      <c r="CD126">
        <v>0</v>
      </c>
      <c r="CE126">
        <v>0</v>
      </c>
      <c r="CF126">
        <v>0</v>
      </c>
      <c r="CG126">
        <v>0</v>
      </c>
      <c r="CH126">
        <v>0</v>
      </c>
      <c r="CI126">
        <v>0</v>
      </c>
      <c r="CJ126">
        <v>0</v>
      </c>
      <c r="CK126">
        <v>0</v>
      </c>
      <c r="CL126">
        <v>0</v>
      </c>
    </row>
    <row r="127" spans="1:90">
      <c r="A127" t="s">
        <v>5790</v>
      </c>
      <c r="B127" t="s">
        <v>208</v>
      </c>
      <c r="C127" t="s">
        <v>211</v>
      </c>
      <c r="D127" t="str">
        <f t="shared" si="2"/>
        <v>Russians</v>
      </c>
      <c r="E127">
        <f t="shared" si="3"/>
        <v>0.34927819916809394</v>
      </c>
      <c r="F127">
        <v>24522</v>
      </c>
      <c r="G127">
        <v>8477</v>
      </c>
      <c r="H127">
        <v>8565</v>
      </c>
      <c r="I127">
        <v>12</v>
      </c>
      <c r="J127">
        <v>3862</v>
      </c>
      <c r="K127">
        <v>8</v>
      </c>
      <c r="L127">
        <v>1417</v>
      </c>
      <c r="M127">
        <v>577</v>
      </c>
      <c r="N127">
        <v>84</v>
      </c>
      <c r="O127">
        <v>20</v>
      </c>
      <c r="P127">
        <v>581</v>
      </c>
      <c r="Q127">
        <v>9</v>
      </c>
      <c r="R127">
        <v>10</v>
      </c>
      <c r="S127">
        <v>64</v>
      </c>
      <c r="T127">
        <v>1</v>
      </c>
      <c r="U127">
        <v>9</v>
      </c>
      <c r="V127">
        <v>11</v>
      </c>
      <c r="W127">
        <v>122</v>
      </c>
      <c r="X127">
        <v>6</v>
      </c>
      <c r="Y127">
        <v>0</v>
      </c>
      <c r="Z127">
        <v>0</v>
      </c>
      <c r="AA127">
        <v>227</v>
      </c>
      <c r="AB127">
        <v>0</v>
      </c>
      <c r="AC127">
        <v>2</v>
      </c>
      <c r="AD127">
        <v>0</v>
      </c>
      <c r="AE127">
        <v>0</v>
      </c>
      <c r="AF127">
        <v>0</v>
      </c>
      <c r="AG127">
        <v>0</v>
      </c>
      <c r="AH127">
        <v>0</v>
      </c>
      <c r="AI127">
        <v>2</v>
      </c>
      <c r="AJ127">
        <v>9</v>
      </c>
      <c r="AK127">
        <v>0</v>
      </c>
      <c r="AL127">
        <v>0</v>
      </c>
      <c r="AM127">
        <v>0</v>
      </c>
      <c r="AN127">
        <v>0</v>
      </c>
      <c r="AO127">
        <v>0</v>
      </c>
      <c r="AP127">
        <v>65</v>
      </c>
      <c r="AQ127">
        <v>70</v>
      </c>
      <c r="AR127">
        <v>0</v>
      </c>
      <c r="AS127">
        <v>53</v>
      </c>
      <c r="AT127">
        <v>50</v>
      </c>
      <c r="AU127">
        <v>54</v>
      </c>
      <c r="AV127">
        <v>0</v>
      </c>
      <c r="AW127">
        <v>8</v>
      </c>
      <c r="AX127">
        <v>0</v>
      </c>
      <c r="AY127">
        <v>0</v>
      </c>
      <c r="AZ127">
        <v>12</v>
      </c>
      <c r="BA127">
        <v>3</v>
      </c>
      <c r="BB127">
        <v>0</v>
      </c>
      <c r="BC127">
        <v>0</v>
      </c>
      <c r="BD127">
        <v>0</v>
      </c>
      <c r="BE127">
        <v>3</v>
      </c>
      <c r="BF127">
        <v>0</v>
      </c>
      <c r="BG127">
        <v>0</v>
      </c>
      <c r="BH127">
        <v>0</v>
      </c>
      <c r="BI127">
        <v>0</v>
      </c>
      <c r="BJ127">
        <v>3</v>
      </c>
      <c r="BK127">
        <v>0</v>
      </c>
      <c r="BL127">
        <v>3</v>
      </c>
      <c r="BM127">
        <v>0</v>
      </c>
      <c r="BN127">
        <v>0</v>
      </c>
      <c r="BO127">
        <v>0</v>
      </c>
      <c r="BP127">
        <v>1</v>
      </c>
      <c r="BQ127">
        <v>0</v>
      </c>
      <c r="BR127">
        <v>0</v>
      </c>
      <c r="BS127">
        <v>53</v>
      </c>
      <c r="BT127">
        <v>3</v>
      </c>
      <c r="BU127">
        <v>7</v>
      </c>
      <c r="BV127">
        <v>0</v>
      </c>
      <c r="BW127">
        <v>2</v>
      </c>
      <c r="BX127">
        <v>0</v>
      </c>
      <c r="BY127">
        <v>0</v>
      </c>
      <c r="BZ127">
        <v>57</v>
      </c>
      <c r="CA127">
        <v>0</v>
      </c>
      <c r="CB127">
        <v>0</v>
      </c>
      <c r="CC127">
        <v>0</v>
      </c>
      <c r="CD127">
        <v>0</v>
      </c>
      <c r="CE127">
        <v>0</v>
      </c>
      <c r="CF127">
        <v>0</v>
      </c>
      <c r="CG127">
        <v>0</v>
      </c>
      <c r="CH127">
        <v>0</v>
      </c>
      <c r="CI127">
        <v>0</v>
      </c>
      <c r="CJ127">
        <v>0</v>
      </c>
      <c r="CK127">
        <v>0</v>
      </c>
      <c r="CL127">
        <v>0</v>
      </c>
    </row>
    <row r="128" spans="1:90">
      <c r="A128" t="s">
        <v>5964</v>
      </c>
      <c r="B128" t="s">
        <v>208</v>
      </c>
      <c r="C128" t="s">
        <v>212</v>
      </c>
      <c r="D128" t="str">
        <f t="shared" si="2"/>
        <v>Russians</v>
      </c>
      <c r="E128">
        <f t="shared" si="3"/>
        <v>0.3495741056218058</v>
      </c>
      <c r="F128">
        <v>20545</v>
      </c>
      <c r="G128">
        <v>6510</v>
      </c>
      <c r="H128">
        <v>7182</v>
      </c>
      <c r="I128">
        <v>54</v>
      </c>
      <c r="J128">
        <v>3025</v>
      </c>
      <c r="K128">
        <v>4</v>
      </c>
      <c r="L128">
        <v>934</v>
      </c>
      <c r="M128">
        <v>379</v>
      </c>
      <c r="N128">
        <v>72</v>
      </c>
      <c r="O128">
        <v>44</v>
      </c>
      <c r="P128">
        <v>1146</v>
      </c>
      <c r="Q128">
        <v>28</v>
      </c>
      <c r="R128">
        <v>32</v>
      </c>
      <c r="S128">
        <v>242</v>
      </c>
      <c r="T128">
        <v>1</v>
      </c>
      <c r="U128">
        <v>17</v>
      </c>
      <c r="V128">
        <v>27</v>
      </c>
      <c r="W128">
        <v>44</v>
      </c>
      <c r="X128">
        <v>0</v>
      </c>
      <c r="Y128">
        <v>0</v>
      </c>
      <c r="Z128">
        <v>0</v>
      </c>
      <c r="AA128">
        <v>109</v>
      </c>
      <c r="AB128">
        <v>0</v>
      </c>
      <c r="AC128">
        <v>7</v>
      </c>
      <c r="AD128">
        <v>6</v>
      </c>
      <c r="AE128">
        <v>3</v>
      </c>
      <c r="AF128">
        <v>0</v>
      </c>
      <c r="AG128">
        <v>3</v>
      </c>
      <c r="AH128">
        <v>0</v>
      </c>
      <c r="AI128">
        <v>1</v>
      </c>
      <c r="AJ128">
        <v>35</v>
      </c>
      <c r="AK128">
        <v>0</v>
      </c>
      <c r="AL128">
        <v>0</v>
      </c>
      <c r="AM128">
        <v>4</v>
      </c>
      <c r="AN128">
        <v>3</v>
      </c>
      <c r="AO128">
        <v>0</v>
      </c>
      <c r="AP128">
        <v>50</v>
      </c>
      <c r="AQ128">
        <v>74</v>
      </c>
      <c r="AR128">
        <v>4</v>
      </c>
      <c r="AS128">
        <v>120</v>
      </c>
      <c r="AT128">
        <v>134</v>
      </c>
      <c r="AU128">
        <v>83</v>
      </c>
      <c r="AV128">
        <v>0</v>
      </c>
      <c r="AW128">
        <v>7</v>
      </c>
      <c r="AX128">
        <v>0</v>
      </c>
      <c r="AY128">
        <v>0</v>
      </c>
      <c r="AZ128">
        <v>11</v>
      </c>
      <c r="BA128">
        <v>2</v>
      </c>
      <c r="BB128">
        <v>0</v>
      </c>
      <c r="BC128">
        <v>0</v>
      </c>
      <c r="BD128">
        <v>0</v>
      </c>
      <c r="BE128">
        <v>19</v>
      </c>
      <c r="BF128">
        <v>0</v>
      </c>
      <c r="BG128">
        <v>0</v>
      </c>
      <c r="BH128">
        <v>0</v>
      </c>
      <c r="BI128">
        <v>0</v>
      </c>
      <c r="BJ128">
        <v>12</v>
      </c>
      <c r="BK128">
        <v>1</v>
      </c>
      <c r="BL128">
        <v>15</v>
      </c>
      <c r="BM128">
        <v>0</v>
      </c>
      <c r="BN128">
        <v>0</v>
      </c>
      <c r="BO128">
        <v>0</v>
      </c>
      <c r="BP128">
        <v>21</v>
      </c>
      <c r="BQ128">
        <v>0</v>
      </c>
      <c r="BR128">
        <v>0</v>
      </c>
      <c r="BS128">
        <v>54</v>
      </c>
      <c r="BT128">
        <v>4</v>
      </c>
      <c r="BU128">
        <v>1</v>
      </c>
      <c r="BV128">
        <v>0</v>
      </c>
      <c r="BW128">
        <v>1</v>
      </c>
      <c r="BX128">
        <v>0</v>
      </c>
      <c r="BY128">
        <v>0</v>
      </c>
      <c r="BZ128">
        <v>20</v>
      </c>
      <c r="CA128">
        <v>0</v>
      </c>
      <c r="CB128">
        <v>0</v>
      </c>
      <c r="CC128">
        <v>0</v>
      </c>
      <c r="CD128">
        <v>0</v>
      </c>
      <c r="CE128">
        <v>0</v>
      </c>
      <c r="CF128">
        <v>0</v>
      </c>
      <c r="CG128">
        <v>0</v>
      </c>
      <c r="CH128">
        <v>0</v>
      </c>
      <c r="CI128">
        <v>0</v>
      </c>
      <c r="CJ128">
        <v>0</v>
      </c>
      <c r="CK128">
        <v>0</v>
      </c>
      <c r="CL128">
        <v>0</v>
      </c>
    </row>
    <row r="129" spans="1:90">
      <c r="A129" t="s">
        <v>5952</v>
      </c>
      <c r="B129" t="s">
        <v>208</v>
      </c>
      <c r="C129" t="s">
        <v>208</v>
      </c>
      <c r="D129" t="str">
        <f t="shared" si="2"/>
        <v>Kazakhs</v>
      </c>
      <c r="E129">
        <f t="shared" si="3"/>
        <v>0.45885039739256034</v>
      </c>
      <c r="F129">
        <v>264474</v>
      </c>
      <c r="G129">
        <v>121354</v>
      </c>
      <c r="H129">
        <v>90542</v>
      </c>
      <c r="I129">
        <v>504</v>
      </c>
      <c r="J129">
        <v>22978</v>
      </c>
      <c r="K129">
        <v>101</v>
      </c>
      <c r="L129">
        <v>7260</v>
      </c>
      <c r="M129">
        <v>4849</v>
      </c>
      <c r="N129">
        <v>1537</v>
      </c>
      <c r="O129">
        <v>3013</v>
      </c>
      <c r="P129">
        <v>4168</v>
      </c>
      <c r="Q129">
        <v>187</v>
      </c>
      <c r="R129">
        <v>271</v>
      </c>
      <c r="S129">
        <v>516</v>
      </c>
      <c r="T129">
        <v>23</v>
      </c>
      <c r="U129">
        <v>481</v>
      </c>
      <c r="V129">
        <v>460</v>
      </c>
      <c r="W129">
        <v>880</v>
      </c>
      <c r="X129">
        <v>20</v>
      </c>
      <c r="Y129">
        <v>18</v>
      </c>
      <c r="Z129">
        <v>0</v>
      </c>
      <c r="AA129">
        <v>881</v>
      </c>
      <c r="AB129">
        <v>0</v>
      </c>
      <c r="AC129">
        <v>62</v>
      </c>
      <c r="AD129">
        <v>32</v>
      </c>
      <c r="AE129">
        <v>23</v>
      </c>
      <c r="AF129">
        <v>0</v>
      </c>
      <c r="AG129">
        <v>32</v>
      </c>
      <c r="AH129">
        <v>0</v>
      </c>
      <c r="AI129">
        <v>9</v>
      </c>
      <c r="AJ129">
        <v>385</v>
      </c>
      <c r="AK129">
        <v>0</v>
      </c>
      <c r="AL129">
        <v>0</v>
      </c>
      <c r="AM129">
        <v>20</v>
      </c>
      <c r="AN129">
        <v>5</v>
      </c>
      <c r="AO129">
        <v>0</v>
      </c>
      <c r="AP129">
        <v>178</v>
      </c>
      <c r="AQ129">
        <v>418</v>
      </c>
      <c r="AR129">
        <v>24</v>
      </c>
      <c r="AS129">
        <v>384</v>
      </c>
      <c r="AT129">
        <v>500</v>
      </c>
      <c r="AU129">
        <v>250</v>
      </c>
      <c r="AV129">
        <v>0</v>
      </c>
      <c r="AW129">
        <v>76</v>
      </c>
      <c r="AX129">
        <v>0</v>
      </c>
      <c r="AY129">
        <v>0</v>
      </c>
      <c r="AZ129">
        <v>52</v>
      </c>
      <c r="BA129">
        <v>12</v>
      </c>
      <c r="BB129">
        <v>0</v>
      </c>
      <c r="BC129">
        <v>0</v>
      </c>
      <c r="BD129">
        <v>0</v>
      </c>
      <c r="BE129">
        <v>135</v>
      </c>
      <c r="BF129">
        <v>0</v>
      </c>
      <c r="BG129">
        <v>0</v>
      </c>
      <c r="BH129">
        <v>0</v>
      </c>
      <c r="BI129">
        <v>0</v>
      </c>
      <c r="BJ129">
        <v>65</v>
      </c>
      <c r="BK129">
        <v>8</v>
      </c>
      <c r="BL129">
        <v>117</v>
      </c>
      <c r="BM129">
        <v>13</v>
      </c>
      <c r="BN129">
        <v>0</v>
      </c>
      <c r="BO129">
        <v>0</v>
      </c>
      <c r="BP129">
        <v>34</v>
      </c>
      <c r="BQ129">
        <v>22</v>
      </c>
      <c r="BR129">
        <v>0</v>
      </c>
      <c r="BS129">
        <v>522</v>
      </c>
      <c r="BT129">
        <v>31</v>
      </c>
      <c r="BU129">
        <v>218</v>
      </c>
      <c r="BV129">
        <v>11</v>
      </c>
      <c r="BW129">
        <v>15</v>
      </c>
      <c r="BX129">
        <v>0</v>
      </c>
      <c r="BY129">
        <v>47</v>
      </c>
      <c r="BZ129">
        <v>713</v>
      </c>
      <c r="CA129">
        <v>0</v>
      </c>
      <c r="CB129">
        <v>0</v>
      </c>
      <c r="CC129">
        <v>0</v>
      </c>
      <c r="CD129">
        <v>0</v>
      </c>
      <c r="CE129">
        <v>0</v>
      </c>
      <c r="CF129">
        <v>0</v>
      </c>
      <c r="CG129">
        <v>0</v>
      </c>
      <c r="CH129">
        <v>18</v>
      </c>
      <c r="CI129">
        <v>0</v>
      </c>
      <c r="CJ129">
        <v>0</v>
      </c>
      <c r="CK129">
        <v>0</v>
      </c>
      <c r="CL129">
        <v>0</v>
      </c>
    </row>
    <row r="130" spans="1:90">
      <c r="A130" t="s">
        <v>5834</v>
      </c>
      <c r="B130" t="s">
        <v>208</v>
      </c>
      <c r="C130" t="s">
        <v>224</v>
      </c>
      <c r="D130" t="str">
        <f t="shared" si="2"/>
        <v>Kazakhs</v>
      </c>
      <c r="E130">
        <f t="shared" si="3"/>
        <v>0.45091232146518145</v>
      </c>
      <c r="F130">
        <v>73165</v>
      </c>
      <c r="G130">
        <v>32991</v>
      </c>
      <c r="H130">
        <v>24424</v>
      </c>
      <c r="I130">
        <v>132</v>
      </c>
      <c r="J130">
        <v>7029</v>
      </c>
      <c r="K130">
        <v>19</v>
      </c>
      <c r="L130">
        <v>3196</v>
      </c>
      <c r="M130">
        <v>996</v>
      </c>
      <c r="N130">
        <v>565</v>
      </c>
      <c r="O130">
        <v>275</v>
      </c>
      <c r="P130">
        <v>1417</v>
      </c>
      <c r="Q130">
        <v>43</v>
      </c>
      <c r="R130">
        <v>72</v>
      </c>
      <c r="S130">
        <v>252</v>
      </c>
      <c r="T130">
        <v>6</v>
      </c>
      <c r="U130">
        <v>24</v>
      </c>
      <c r="V130">
        <v>28</v>
      </c>
      <c r="W130">
        <v>144</v>
      </c>
      <c r="X130">
        <v>12</v>
      </c>
      <c r="Y130">
        <v>9</v>
      </c>
      <c r="Z130">
        <v>0</v>
      </c>
      <c r="AA130">
        <v>258</v>
      </c>
      <c r="AB130">
        <v>0</v>
      </c>
      <c r="AC130">
        <v>20</v>
      </c>
      <c r="AD130">
        <v>9</v>
      </c>
      <c r="AE130">
        <v>2</v>
      </c>
      <c r="AF130">
        <v>0</v>
      </c>
      <c r="AG130">
        <v>11</v>
      </c>
      <c r="AH130">
        <v>0</v>
      </c>
      <c r="AI130">
        <v>0</v>
      </c>
      <c r="AJ130">
        <v>90</v>
      </c>
      <c r="AK130">
        <v>0</v>
      </c>
      <c r="AL130">
        <v>0</v>
      </c>
      <c r="AM130">
        <v>9</v>
      </c>
      <c r="AN130">
        <v>10</v>
      </c>
      <c r="AO130">
        <v>0</v>
      </c>
      <c r="AP130">
        <v>61</v>
      </c>
      <c r="AQ130">
        <v>145</v>
      </c>
      <c r="AR130">
        <v>5</v>
      </c>
      <c r="AS130">
        <v>191</v>
      </c>
      <c r="AT130">
        <v>91</v>
      </c>
      <c r="AU130">
        <v>90</v>
      </c>
      <c r="AV130">
        <v>0</v>
      </c>
      <c r="AW130">
        <v>3</v>
      </c>
      <c r="AX130">
        <v>0</v>
      </c>
      <c r="AY130">
        <v>0</v>
      </c>
      <c r="AZ130">
        <v>36</v>
      </c>
      <c r="BA130">
        <v>1</v>
      </c>
      <c r="BB130">
        <v>0</v>
      </c>
      <c r="BC130">
        <v>0</v>
      </c>
      <c r="BD130">
        <v>0</v>
      </c>
      <c r="BE130">
        <v>69</v>
      </c>
      <c r="BF130">
        <v>0</v>
      </c>
      <c r="BG130">
        <v>0</v>
      </c>
      <c r="BH130">
        <v>0</v>
      </c>
      <c r="BI130">
        <v>0</v>
      </c>
      <c r="BJ130">
        <v>8</v>
      </c>
      <c r="BK130">
        <v>17</v>
      </c>
      <c r="BL130">
        <v>18</v>
      </c>
      <c r="BM130">
        <v>9</v>
      </c>
      <c r="BN130">
        <v>0</v>
      </c>
      <c r="BO130">
        <v>0</v>
      </c>
      <c r="BP130">
        <v>12</v>
      </c>
      <c r="BQ130">
        <v>2</v>
      </c>
      <c r="BR130">
        <v>0</v>
      </c>
      <c r="BS130">
        <v>150</v>
      </c>
      <c r="BT130">
        <v>7</v>
      </c>
      <c r="BU130">
        <v>8</v>
      </c>
      <c r="BV130">
        <v>7</v>
      </c>
      <c r="BW130">
        <v>0</v>
      </c>
      <c r="BX130">
        <v>0</v>
      </c>
      <c r="BY130">
        <v>9</v>
      </c>
      <c r="BZ130">
        <v>179</v>
      </c>
      <c r="CA130">
        <v>0</v>
      </c>
      <c r="CB130">
        <v>0</v>
      </c>
      <c r="CC130">
        <v>0</v>
      </c>
      <c r="CD130">
        <v>0</v>
      </c>
      <c r="CE130">
        <v>0</v>
      </c>
      <c r="CF130">
        <v>0</v>
      </c>
      <c r="CG130">
        <v>0</v>
      </c>
      <c r="CH130">
        <v>4</v>
      </c>
      <c r="CI130">
        <v>0</v>
      </c>
      <c r="CJ130">
        <v>0</v>
      </c>
      <c r="CK130">
        <v>0</v>
      </c>
      <c r="CL130">
        <v>0</v>
      </c>
    </row>
    <row r="131" spans="1:90">
      <c r="A131" t="s">
        <v>5823</v>
      </c>
      <c r="B131" t="s">
        <v>208</v>
      </c>
      <c r="C131" t="s">
        <v>225</v>
      </c>
      <c r="D131" t="str">
        <f t="shared" ref="D131:D194" si="4">INDEX($G$1:$CL$1,(MATCH(MAX(G131:CL131),G131:CL131,0)))</f>
        <v>Russians</v>
      </c>
      <c r="E131">
        <f t="shared" ref="E131:E194" si="5">MAX(G131:CL131)/F131</f>
        <v>0.45054913460985568</v>
      </c>
      <c r="F131">
        <v>34782</v>
      </c>
      <c r="G131">
        <v>9372</v>
      </c>
      <c r="H131">
        <v>15671</v>
      </c>
      <c r="I131">
        <v>43</v>
      </c>
      <c r="J131">
        <v>5059</v>
      </c>
      <c r="K131">
        <v>2</v>
      </c>
      <c r="L131">
        <v>2327</v>
      </c>
      <c r="M131">
        <v>488</v>
      </c>
      <c r="N131">
        <v>65</v>
      </c>
      <c r="O131">
        <v>72</v>
      </c>
      <c r="P131">
        <v>810</v>
      </c>
      <c r="Q131">
        <v>8</v>
      </c>
      <c r="R131">
        <v>21</v>
      </c>
      <c r="S131">
        <v>101</v>
      </c>
      <c r="T131">
        <v>5</v>
      </c>
      <c r="U131">
        <v>2</v>
      </c>
      <c r="V131">
        <v>30</v>
      </c>
      <c r="W131">
        <v>31</v>
      </c>
      <c r="X131">
        <v>2</v>
      </c>
      <c r="Y131">
        <v>3</v>
      </c>
      <c r="Z131">
        <v>0</v>
      </c>
      <c r="AA131">
        <v>145</v>
      </c>
      <c r="AB131">
        <v>0</v>
      </c>
      <c r="AC131">
        <v>3</v>
      </c>
      <c r="AD131">
        <v>3</v>
      </c>
      <c r="AE131">
        <v>3</v>
      </c>
      <c r="AF131">
        <v>0</v>
      </c>
      <c r="AG131">
        <v>5</v>
      </c>
      <c r="AH131">
        <v>0</v>
      </c>
      <c r="AI131">
        <v>0</v>
      </c>
      <c r="AJ131">
        <v>7</v>
      </c>
      <c r="AK131">
        <v>0</v>
      </c>
      <c r="AL131">
        <v>0</v>
      </c>
      <c r="AM131">
        <v>8</v>
      </c>
      <c r="AN131">
        <v>2</v>
      </c>
      <c r="AO131">
        <v>0</v>
      </c>
      <c r="AP131">
        <v>38</v>
      </c>
      <c r="AQ131">
        <v>84</v>
      </c>
      <c r="AR131">
        <v>5</v>
      </c>
      <c r="AS131">
        <v>64</v>
      </c>
      <c r="AT131">
        <v>22</v>
      </c>
      <c r="AU131">
        <v>44</v>
      </c>
      <c r="AV131">
        <v>0</v>
      </c>
      <c r="AW131">
        <v>3</v>
      </c>
      <c r="AX131">
        <v>0</v>
      </c>
      <c r="AY131">
        <v>0</v>
      </c>
      <c r="AZ131">
        <v>5</v>
      </c>
      <c r="BA131">
        <v>0</v>
      </c>
      <c r="BB131">
        <v>0</v>
      </c>
      <c r="BC131">
        <v>0</v>
      </c>
      <c r="BD131">
        <v>0</v>
      </c>
      <c r="BE131">
        <v>2</v>
      </c>
      <c r="BF131">
        <v>0</v>
      </c>
      <c r="BG131">
        <v>0</v>
      </c>
      <c r="BH131">
        <v>0</v>
      </c>
      <c r="BI131">
        <v>0</v>
      </c>
      <c r="BJ131">
        <v>20</v>
      </c>
      <c r="BK131">
        <v>6</v>
      </c>
      <c r="BL131">
        <v>2</v>
      </c>
      <c r="BM131">
        <v>0</v>
      </c>
      <c r="BN131">
        <v>0</v>
      </c>
      <c r="BO131">
        <v>0</v>
      </c>
      <c r="BP131">
        <v>0</v>
      </c>
      <c r="BQ131">
        <v>0</v>
      </c>
      <c r="BR131">
        <v>0</v>
      </c>
      <c r="BS131">
        <v>90</v>
      </c>
      <c r="BT131">
        <v>8</v>
      </c>
      <c r="BU131">
        <v>3</v>
      </c>
      <c r="BV131">
        <v>2</v>
      </c>
      <c r="BW131">
        <v>1</v>
      </c>
      <c r="BX131">
        <v>0</v>
      </c>
      <c r="BY131">
        <v>0</v>
      </c>
      <c r="BZ131">
        <v>90</v>
      </c>
      <c r="CA131">
        <v>0</v>
      </c>
      <c r="CB131">
        <v>0</v>
      </c>
      <c r="CC131">
        <v>0</v>
      </c>
      <c r="CD131">
        <v>0</v>
      </c>
      <c r="CE131">
        <v>0</v>
      </c>
      <c r="CF131">
        <v>0</v>
      </c>
      <c r="CG131">
        <v>0</v>
      </c>
      <c r="CH131">
        <v>5</v>
      </c>
      <c r="CI131">
        <v>0</v>
      </c>
      <c r="CJ131">
        <v>0</v>
      </c>
      <c r="CK131">
        <v>0</v>
      </c>
      <c r="CL131">
        <v>0</v>
      </c>
    </row>
    <row r="132" spans="1:90">
      <c r="A132" t="s">
        <v>5942</v>
      </c>
      <c r="B132" t="s">
        <v>208</v>
      </c>
      <c r="C132" t="s">
        <v>222</v>
      </c>
      <c r="D132" t="str">
        <f t="shared" si="4"/>
        <v>Russians</v>
      </c>
      <c r="E132">
        <f t="shared" si="5"/>
        <v>0.42622654307031427</v>
      </c>
      <c r="F132">
        <v>22115</v>
      </c>
      <c r="G132">
        <v>8425</v>
      </c>
      <c r="H132">
        <v>9426</v>
      </c>
      <c r="I132">
        <v>39</v>
      </c>
      <c r="J132">
        <v>2028</v>
      </c>
      <c r="K132">
        <v>1</v>
      </c>
      <c r="L132">
        <v>713</v>
      </c>
      <c r="M132">
        <v>256</v>
      </c>
      <c r="N132">
        <v>147</v>
      </c>
      <c r="O132">
        <v>17</v>
      </c>
      <c r="P132">
        <v>613</v>
      </c>
      <c r="Q132">
        <v>1</v>
      </c>
      <c r="R132">
        <v>13</v>
      </c>
      <c r="S132">
        <v>76</v>
      </c>
      <c r="T132">
        <v>3</v>
      </c>
      <c r="U132">
        <v>5</v>
      </c>
      <c r="V132">
        <v>4</v>
      </c>
      <c r="W132">
        <v>18</v>
      </c>
      <c r="X132">
        <v>1</v>
      </c>
      <c r="Y132">
        <v>5</v>
      </c>
      <c r="Z132">
        <v>0</v>
      </c>
      <c r="AA132">
        <v>75</v>
      </c>
      <c r="AB132">
        <v>0</v>
      </c>
      <c r="AC132">
        <v>2</v>
      </c>
      <c r="AD132">
        <v>0</v>
      </c>
      <c r="AE132">
        <v>0</v>
      </c>
      <c r="AF132">
        <v>0</v>
      </c>
      <c r="AG132">
        <v>1</v>
      </c>
      <c r="AH132">
        <v>0</v>
      </c>
      <c r="AI132">
        <v>0</v>
      </c>
      <c r="AJ132">
        <v>2</v>
      </c>
      <c r="AK132">
        <v>0</v>
      </c>
      <c r="AL132">
        <v>0</v>
      </c>
      <c r="AM132">
        <v>0</v>
      </c>
      <c r="AN132">
        <v>0</v>
      </c>
      <c r="AO132">
        <v>0</v>
      </c>
      <c r="AP132">
        <v>18</v>
      </c>
      <c r="AQ132">
        <v>18</v>
      </c>
      <c r="AR132">
        <v>0</v>
      </c>
      <c r="AS132">
        <v>61</v>
      </c>
      <c r="AT132">
        <v>18</v>
      </c>
      <c r="AU132">
        <v>33</v>
      </c>
      <c r="AV132">
        <v>0</v>
      </c>
      <c r="AW132">
        <v>1</v>
      </c>
      <c r="AX132">
        <v>0</v>
      </c>
      <c r="AY132">
        <v>0</v>
      </c>
      <c r="AZ132">
        <v>5</v>
      </c>
      <c r="BA132">
        <v>1</v>
      </c>
      <c r="BB132">
        <v>0</v>
      </c>
      <c r="BC132">
        <v>0</v>
      </c>
      <c r="BD132">
        <v>0</v>
      </c>
      <c r="BE132">
        <v>10</v>
      </c>
      <c r="BF132">
        <v>0</v>
      </c>
      <c r="BG132">
        <v>0</v>
      </c>
      <c r="BH132">
        <v>0</v>
      </c>
      <c r="BI132">
        <v>0</v>
      </c>
      <c r="BJ132">
        <v>3</v>
      </c>
      <c r="BK132">
        <v>2</v>
      </c>
      <c r="BL132">
        <v>0</v>
      </c>
      <c r="BM132">
        <v>0</v>
      </c>
      <c r="BN132">
        <v>0</v>
      </c>
      <c r="BO132">
        <v>0</v>
      </c>
      <c r="BP132">
        <v>0</v>
      </c>
      <c r="BQ132">
        <v>0</v>
      </c>
      <c r="BR132">
        <v>0</v>
      </c>
      <c r="BS132">
        <v>38</v>
      </c>
      <c r="BT132">
        <v>0</v>
      </c>
      <c r="BU132">
        <v>5</v>
      </c>
      <c r="BV132">
        <v>0</v>
      </c>
      <c r="BW132">
        <v>2</v>
      </c>
      <c r="BX132">
        <v>0</v>
      </c>
      <c r="BY132">
        <v>0</v>
      </c>
      <c r="BZ132">
        <v>28</v>
      </c>
      <c r="CA132">
        <v>0</v>
      </c>
      <c r="CB132">
        <v>0</v>
      </c>
      <c r="CC132">
        <v>0</v>
      </c>
      <c r="CD132">
        <v>0</v>
      </c>
      <c r="CE132">
        <v>0</v>
      </c>
      <c r="CF132">
        <v>0</v>
      </c>
      <c r="CG132">
        <v>0</v>
      </c>
      <c r="CH132">
        <v>1</v>
      </c>
      <c r="CI132">
        <v>0</v>
      </c>
      <c r="CJ132">
        <v>0</v>
      </c>
      <c r="CK132">
        <v>0</v>
      </c>
      <c r="CL132">
        <v>0</v>
      </c>
    </row>
    <row r="133" spans="1:90">
      <c r="A133" t="s">
        <v>5817</v>
      </c>
      <c r="B133" t="s">
        <v>208</v>
      </c>
      <c r="C133" t="s">
        <v>220</v>
      </c>
      <c r="D133" t="str">
        <f t="shared" si="4"/>
        <v>Kazakhs</v>
      </c>
      <c r="E133">
        <f t="shared" si="5"/>
        <v>0.72895366543397866</v>
      </c>
      <c r="F133">
        <v>9194</v>
      </c>
      <c r="G133">
        <v>6702</v>
      </c>
      <c r="H133">
        <v>1115</v>
      </c>
      <c r="I133">
        <v>3</v>
      </c>
      <c r="J133">
        <v>584</v>
      </c>
      <c r="K133">
        <v>1</v>
      </c>
      <c r="L133">
        <v>117</v>
      </c>
      <c r="M133">
        <v>148</v>
      </c>
      <c r="N133">
        <v>177</v>
      </c>
      <c r="O133">
        <v>3</v>
      </c>
      <c r="P133">
        <v>131</v>
      </c>
      <c r="Q133">
        <v>2</v>
      </c>
      <c r="R133">
        <v>3</v>
      </c>
      <c r="S133">
        <v>27</v>
      </c>
      <c r="T133">
        <v>0</v>
      </c>
      <c r="U133">
        <v>0</v>
      </c>
      <c r="V133">
        <v>7</v>
      </c>
      <c r="W133">
        <v>5</v>
      </c>
      <c r="X133">
        <v>0</v>
      </c>
      <c r="Y133">
        <v>0</v>
      </c>
      <c r="Z133">
        <v>0</v>
      </c>
      <c r="AA133">
        <v>48</v>
      </c>
      <c r="AB133">
        <v>0</v>
      </c>
      <c r="AC133">
        <v>12</v>
      </c>
      <c r="AD133">
        <v>3</v>
      </c>
      <c r="AE133">
        <v>0</v>
      </c>
      <c r="AF133">
        <v>0</v>
      </c>
      <c r="AG133">
        <v>1</v>
      </c>
      <c r="AH133">
        <v>0</v>
      </c>
      <c r="AI133">
        <v>0</v>
      </c>
      <c r="AJ133">
        <v>4</v>
      </c>
      <c r="AK133">
        <v>0</v>
      </c>
      <c r="AL133">
        <v>0</v>
      </c>
      <c r="AM133">
        <v>4</v>
      </c>
      <c r="AN133">
        <v>0</v>
      </c>
      <c r="AO133">
        <v>0</v>
      </c>
      <c r="AP133">
        <v>12</v>
      </c>
      <c r="AQ133">
        <v>8</v>
      </c>
      <c r="AR133">
        <v>0</v>
      </c>
      <c r="AS133">
        <v>29</v>
      </c>
      <c r="AT133">
        <v>8</v>
      </c>
      <c r="AU133">
        <v>7</v>
      </c>
      <c r="AV133">
        <v>0</v>
      </c>
      <c r="AW133">
        <v>0</v>
      </c>
      <c r="AX133">
        <v>0</v>
      </c>
      <c r="AY133">
        <v>0</v>
      </c>
      <c r="AZ133">
        <v>1</v>
      </c>
      <c r="BA133">
        <v>3</v>
      </c>
      <c r="BB133">
        <v>0</v>
      </c>
      <c r="BC133">
        <v>0</v>
      </c>
      <c r="BD133">
        <v>0</v>
      </c>
      <c r="BE133">
        <v>0</v>
      </c>
      <c r="BF133">
        <v>0</v>
      </c>
      <c r="BG133">
        <v>0</v>
      </c>
      <c r="BH133">
        <v>0</v>
      </c>
      <c r="BI133">
        <v>0</v>
      </c>
      <c r="BJ133">
        <v>1</v>
      </c>
      <c r="BK133">
        <v>0</v>
      </c>
      <c r="BL133">
        <v>2</v>
      </c>
      <c r="BM133">
        <v>0</v>
      </c>
      <c r="BN133">
        <v>0</v>
      </c>
      <c r="BO133">
        <v>0</v>
      </c>
      <c r="BP133">
        <v>0</v>
      </c>
      <c r="BQ133">
        <v>1</v>
      </c>
      <c r="BR133">
        <v>0</v>
      </c>
      <c r="BS133">
        <v>16</v>
      </c>
      <c r="BT133">
        <v>0</v>
      </c>
      <c r="BU133">
        <v>0</v>
      </c>
      <c r="BV133">
        <v>0</v>
      </c>
      <c r="BW133">
        <v>0</v>
      </c>
      <c r="BX133">
        <v>0</v>
      </c>
      <c r="BY133">
        <v>0</v>
      </c>
      <c r="BZ133">
        <v>9</v>
      </c>
      <c r="CA133">
        <v>0</v>
      </c>
      <c r="CB133">
        <v>0</v>
      </c>
      <c r="CC133">
        <v>0</v>
      </c>
      <c r="CD133">
        <v>0</v>
      </c>
      <c r="CE133">
        <v>0</v>
      </c>
      <c r="CF133">
        <v>0</v>
      </c>
      <c r="CG133">
        <v>0</v>
      </c>
      <c r="CH133">
        <v>0</v>
      </c>
      <c r="CI133">
        <v>0</v>
      </c>
      <c r="CJ133">
        <v>0</v>
      </c>
      <c r="CK133">
        <v>0</v>
      </c>
      <c r="CL133">
        <v>0</v>
      </c>
    </row>
    <row r="134" spans="1:90">
      <c r="A134" t="s">
        <v>5892</v>
      </c>
      <c r="B134" t="s">
        <v>208</v>
      </c>
      <c r="C134" t="s">
        <v>226</v>
      </c>
      <c r="D134" t="str">
        <f t="shared" si="4"/>
        <v>Russians</v>
      </c>
      <c r="E134">
        <f t="shared" si="5"/>
        <v>0.44798863562988311</v>
      </c>
      <c r="F134">
        <v>123896</v>
      </c>
      <c r="G134">
        <v>45024</v>
      </c>
      <c r="H134">
        <v>55504</v>
      </c>
      <c r="I134">
        <v>212</v>
      </c>
      <c r="J134">
        <v>10549</v>
      </c>
      <c r="K134">
        <v>20</v>
      </c>
      <c r="L134">
        <v>3733</v>
      </c>
      <c r="M134">
        <v>2621</v>
      </c>
      <c r="N134">
        <v>278</v>
      </c>
      <c r="O134">
        <v>318</v>
      </c>
      <c r="P134">
        <v>2065</v>
      </c>
      <c r="Q134">
        <v>30</v>
      </c>
      <c r="R134">
        <v>108</v>
      </c>
      <c r="S134">
        <v>249</v>
      </c>
      <c r="T134">
        <v>26</v>
      </c>
      <c r="U134">
        <v>76</v>
      </c>
      <c r="V134">
        <v>50</v>
      </c>
      <c r="W134">
        <v>206</v>
      </c>
      <c r="X134">
        <v>7</v>
      </c>
      <c r="Y134">
        <v>17</v>
      </c>
      <c r="Z134">
        <v>0</v>
      </c>
      <c r="AA134">
        <v>683</v>
      </c>
      <c r="AB134">
        <v>0</v>
      </c>
      <c r="AC134">
        <v>25</v>
      </c>
      <c r="AD134">
        <v>6</v>
      </c>
      <c r="AE134">
        <v>1</v>
      </c>
      <c r="AF134">
        <v>0</v>
      </c>
      <c r="AG134">
        <v>12</v>
      </c>
      <c r="AH134">
        <v>0</v>
      </c>
      <c r="AI134">
        <v>0</v>
      </c>
      <c r="AJ134">
        <v>39</v>
      </c>
      <c r="AK134">
        <v>0</v>
      </c>
      <c r="AL134">
        <v>0</v>
      </c>
      <c r="AM134">
        <v>200</v>
      </c>
      <c r="AN134">
        <v>8</v>
      </c>
      <c r="AO134">
        <v>0</v>
      </c>
      <c r="AP134">
        <v>100</v>
      </c>
      <c r="AQ134">
        <v>268</v>
      </c>
      <c r="AR134">
        <v>12</v>
      </c>
      <c r="AS134">
        <v>186</v>
      </c>
      <c r="AT134">
        <v>89</v>
      </c>
      <c r="AU134">
        <v>143</v>
      </c>
      <c r="AV134">
        <v>0</v>
      </c>
      <c r="AW134">
        <v>31</v>
      </c>
      <c r="AX134">
        <v>0</v>
      </c>
      <c r="AY134">
        <v>0</v>
      </c>
      <c r="AZ134">
        <v>21</v>
      </c>
      <c r="BA134">
        <v>9</v>
      </c>
      <c r="BB134">
        <v>0</v>
      </c>
      <c r="BC134">
        <v>0</v>
      </c>
      <c r="BD134">
        <v>0</v>
      </c>
      <c r="BE134">
        <v>47</v>
      </c>
      <c r="BF134">
        <v>0</v>
      </c>
      <c r="BG134">
        <v>0</v>
      </c>
      <c r="BH134">
        <v>0</v>
      </c>
      <c r="BI134">
        <v>0</v>
      </c>
      <c r="BJ134">
        <v>23</v>
      </c>
      <c r="BK134">
        <v>8</v>
      </c>
      <c r="BL134">
        <v>28</v>
      </c>
      <c r="BM134">
        <v>4</v>
      </c>
      <c r="BN134">
        <v>0</v>
      </c>
      <c r="BO134">
        <v>0</v>
      </c>
      <c r="BP134">
        <v>5</v>
      </c>
      <c r="BQ134">
        <v>3</v>
      </c>
      <c r="BR134">
        <v>0</v>
      </c>
      <c r="BS134">
        <v>212</v>
      </c>
      <c r="BT134">
        <v>83</v>
      </c>
      <c r="BU134">
        <v>14</v>
      </c>
      <c r="BV134">
        <v>14</v>
      </c>
      <c r="BW134">
        <v>12</v>
      </c>
      <c r="BX134">
        <v>0</v>
      </c>
      <c r="BY134">
        <v>66</v>
      </c>
      <c r="BZ134">
        <v>405</v>
      </c>
      <c r="CA134">
        <v>0</v>
      </c>
      <c r="CB134">
        <v>0</v>
      </c>
      <c r="CC134">
        <v>0</v>
      </c>
      <c r="CD134">
        <v>0</v>
      </c>
      <c r="CE134">
        <v>0</v>
      </c>
      <c r="CF134">
        <v>0</v>
      </c>
      <c r="CG134">
        <v>0</v>
      </c>
      <c r="CH134">
        <v>46</v>
      </c>
      <c r="CI134">
        <v>0</v>
      </c>
      <c r="CJ134">
        <v>0</v>
      </c>
      <c r="CK134">
        <v>0</v>
      </c>
      <c r="CL134">
        <v>0</v>
      </c>
    </row>
    <row r="135" spans="1:90">
      <c r="A135" t="s">
        <v>5887</v>
      </c>
      <c r="B135" t="s">
        <v>208</v>
      </c>
      <c r="C135" t="s">
        <v>213</v>
      </c>
      <c r="D135" t="str">
        <f t="shared" si="4"/>
        <v>Russians</v>
      </c>
      <c r="E135">
        <f t="shared" si="5"/>
        <v>0.33523994737745239</v>
      </c>
      <c r="F135">
        <v>17483</v>
      </c>
      <c r="G135">
        <v>5680</v>
      </c>
      <c r="H135">
        <v>5861</v>
      </c>
      <c r="I135">
        <v>34</v>
      </c>
      <c r="J135">
        <v>3893</v>
      </c>
      <c r="K135">
        <v>10</v>
      </c>
      <c r="L135">
        <v>600</v>
      </c>
      <c r="M135">
        <v>136</v>
      </c>
      <c r="N135">
        <v>89</v>
      </c>
      <c r="O135">
        <v>5</v>
      </c>
      <c r="P135">
        <v>611</v>
      </c>
      <c r="Q135">
        <v>22</v>
      </c>
      <c r="R135">
        <v>24</v>
      </c>
      <c r="S135">
        <v>94</v>
      </c>
      <c r="T135">
        <v>3</v>
      </c>
      <c r="U135">
        <v>1</v>
      </c>
      <c r="V135">
        <v>3</v>
      </c>
      <c r="W135">
        <v>23</v>
      </c>
      <c r="X135">
        <v>0</v>
      </c>
      <c r="Y135">
        <v>2</v>
      </c>
      <c r="Z135">
        <v>0</v>
      </c>
      <c r="AA135">
        <v>81</v>
      </c>
      <c r="AB135">
        <v>0</v>
      </c>
      <c r="AC135">
        <v>0</v>
      </c>
      <c r="AD135">
        <v>7</v>
      </c>
      <c r="AE135">
        <v>0</v>
      </c>
      <c r="AF135">
        <v>0</v>
      </c>
      <c r="AG135">
        <v>6</v>
      </c>
      <c r="AH135">
        <v>0</v>
      </c>
      <c r="AI135">
        <v>0</v>
      </c>
      <c r="AJ135">
        <v>4</v>
      </c>
      <c r="AK135">
        <v>0</v>
      </c>
      <c r="AL135">
        <v>0</v>
      </c>
      <c r="AM135">
        <v>2</v>
      </c>
      <c r="AN135">
        <v>0</v>
      </c>
      <c r="AO135">
        <v>0</v>
      </c>
      <c r="AP135">
        <v>36</v>
      </c>
      <c r="AQ135">
        <v>18</v>
      </c>
      <c r="AR135">
        <v>0</v>
      </c>
      <c r="AS135">
        <v>65</v>
      </c>
      <c r="AT135">
        <v>18</v>
      </c>
      <c r="AU135">
        <v>56</v>
      </c>
      <c r="AV135">
        <v>0</v>
      </c>
      <c r="AW135">
        <v>0</v>
      </c>
      <c r="AX135">
        <v>0</v>
      </c>
      <c r="AY135">
        <v>0</v>
      </c>
      <c r="AZ135">
        <v>3</v>
      </c>
      <c r="BA135">
        <v>1</v>
      </c>
      <c r="BB135">
        <v>0</v>
      </c>
      <c r="BC135">
        <v>0</v>
      </c>
      <c r="BD135">
        <v>0</v>
      </c>
      <c r="BE135">
        <v>12</v>
      </c>
      <c r="BF135">
        <v>0</v>
      </c>
      <c r="BG135">
        <v>0</v>
      </c>
      <c r="BH135">
        <v>0</v>
      </c>
      <c r="BI135">
        <v>0</v>
      </c>
      <c r="BJ135">
        <v>2</v>
      </c>
      <c r="BK135">
        <v>2</v>
      </c>
      <c r="BL135">
        <v>3</v>
      </c>
      <c r="BM135">
        <v>0</v>
      </c>
      <c r="BN135">
        <v>0</v>
      </c>
      <c r="BO135">
        <v>0</v>
      </c>
      <c r="BP135">
        <v>0</v>
      </c>
      <c r="BQ135">
        <v>0</v>
      </c>
      <c r="BR135">
        <v>0</v>
      </c>
      <c r="BS135">
        <v>64</v>
      </c>
      <c r="BT135">
        <v>5</v>
      </c>
      <c r="BU135">
        <v>0</v>
      </c>
      <c r="BV135">
        <v>0</v>
      </c>
      <c r="BW135">
        <v>0</v>
      </c>
      <c r="BX135">
        <v>0</v>
      </c>
      <c r="BY135">
        <v>0</v>
      </c>
      <c r="BZ135">
        <v>7</v>
      </c>
      <c r="CA135">
        <v>0</v>
      </c>
      <c r="CB135">
        <v>0</v>
      </c>
      <c r="CC135">
        <v>0</v>
      </c>
      <c r="CD135">
        <v>0</v>
      </c>
      <c r="CE135">
        <v>0</v>
      </c>
      <c r="CF135">
        <v>0</v>
      </c>
      <c r="CG135">
        <v>0</v>
      </c>
      <c r="CH135">
        <v>0</v>
      </c>
      <c r="CI135">
        <v>0</v>
      </c>
      <c r="CJ135">
        <v>0</v>
      </c>
      <c r="CK135">
        <v>0</v>
      </c>
      <c r="CL135">
        <v>0</v>
      </c>
    </row>
    <row r="136" spans="1:90">
      <c r="A136" t="s">
        <v>5863</v>
      </c>
      <c r="B136" t="s">
        <v>208</v>
      </c>
      <c r="C136" t="s">
        <v>215</v>
      </c>
      <c r="D136" t="str">
        <f t="shared" si="4"/>
        <v>Kazakhs</v>
      </c>
      <c r="E136">
        <f t="shared" si="5"/>
        <v>0.40327976385700232</v>
      </c>
      <c r="F136">
        <v>15245</v>
      </c>
      <c r="G136">
        <v>6148</v>
      </c>
      <c r="H136">
        <v>6106</v>
      </c>
      <c r="I136">
        <v>7</v>
      </c>
      <c r="J136">
        <v>1814</v>
      </c>
      <c r="K136">
        <v>3</v>
      </c>
      <c r="L136">
        <v>312</v>
      </c>
      <c r="M136">
        <v>170</v>
      </c>
      <c r="N136">
        <v>68</v>
      </c>
      <c r="O136">
        <v>5</v>
      </c>
      <c r="P136">
        <v>260</v>
      </c>
      <c r="Q136">
        <v>21</v>
      </c>
      <c r="R136">
        <v>11</v>
      </c>
      <c r="S136">
        <v>63</v>
      </c>
      <c r="T136">
        <v>1</v>
      </c>
      <c r="U136">
        <v>1</v>
      </c>
      <c r="V136">
        <v>4</v>
      </c>
      <c r="W136">
        <v>3</v>
      </c>
      <c r="X136">
        <v>0</v>
      </c>
      <c r="Y136">
        <v>0</v>
      </c>
      <c r="Z136">
        <v>0</v>
      </c>
      <c r="AA136">
        <v>19</v>
      </c>
      <c r="AB136">
        <v>0</v>
      </c>
      <c r="AC136">
        <v>3</v>
      </c>
      <c r="AD136">
        <v>15</v>
      </c>
      <c r="AE136">
        <v>5</v>
      </c>
      <c r="AF136">
        <v>0</v>
      </c>
      <c r="AG136">
        <v>2</v>
      </c>
      <c r="AH136">
        <v>0</v>
      </c>
      <c r="AI136">
        <v>0</v>
      </c>
      <c r="AJ136">
        <v>6</v>
      </c>
      <c r="AK136">
        <v>0</v>
      </c>
      <c r="AL136">
        <v>0</v>
      </c>
      <c r="AM136">
        <v>0</v>
      </c>
      <c r="AN136">
        <v>0</v>
      </c>
      <c r="AO136">
        <v>0</v>
      </c>
      <c r="AP136">
        <v>30</v>
      </c>
      <c r="AQ136">
        <v>8</v>
      </c>
      <c r="AR136">
        <v>3</v>
      </c>
      <c r="AS136">
        <v>45</v>
      </c>
      <c r="AT136">
        <v>22</v>
      </c>
      <c r="AU136">
        <v>26</v>
      </c>
      <c r="AV136">
        <v>0</v>
      </c>
      <c r="AW136">
        <v>0</v>
      </c>
      <c r="AX136">
        <v>0</v>
      </c>
      <c r="AY136">
        <v>0</v>
      </c>
      <c r="AZ136">
        <v>9</v>
      </c>
      <c r="BA136">
        <v>0</v>
      </c>
      <c r="BB136">
        <v>0</v>
      </c>
      <c r="BC136">
        <v>0</v>
      </c>
      <c r="BD136">
        <v>0</v>
      </c>
      <c r="BE136">
        <v>20</v>
      </c>
      <c r="BF136">
        <v>0</v>
      </c>
      <c r="BG136">
        <v>0</v>
      </c>
      <c r="BH136">
        <v>0</v>
      </c>
      <c r="BI136">
        <v>0</v>
      </c>
      <c r="BJ136">
        <v>0</v>
      </c>
      <c r="BK136">
        <v>0</v>
      </c>
      <c r="BL136">
        <v>0</v>
      </c>
      <c r="BM136">
        <v>0</v>
      </c>
      <c r="BN136">
        <v>0</v>
      </c>
      <c r="BO136">
        <v>0</v>
      </c>
      <c r="BP136">
        <v>0</v>
      </c>
      <c r="BQ136">
        <v>0</v>
      </c>
      <c r="BR136">
        <v>0</v>
      </c>
      <c r="BS136">
        <v>13</v>
      </c>
      <c r="BT136">
        <v>3</v>
      </c>
      <c r="BU136">
        <v>0</v>
      </c>
      <c r="BV136">
        <v>0</v>
      </c>
      <c r="BW136">
        <v>0</v>
      </c>
      <c r="BX136">
        <v>0</v>
      </c>
      <c r="BY136">
        <v>0</v>
      </c>
      <c r="BZ136">
        <v>19</v>
      </c>
      <c r="CA136">
        <v>0</v>
      </c>
      <c r="CB136">
        <v>0</v>
      </c>
      <c r="CC136">
        <v>0</v>
      </c>
      <c r="CD136">
        <v>0</v>
      </c>
      <c r="CE136">
        <v>0</v>
      </c>
      <c r="CF136">
        <v>0</v>
      </c>
      <c r="CG136">
        <v>0</v>
      </c>
      <c r="CH136">
        <v>0</v>
      </c>
      <c r="CI136">
        <v>0</v>
      </c>
      <c r="CJ136">
        <v>0</v>
      </c>
      <c r="CK136">
        <v>0</v>
      </c>
      <c r="CL136">
        <v>0</v>
      </c>
    </row>
    <row r="137" spans="1:90">
      <c r="A137" t="s">
        <v>5874</v>
      </c>
      <c r="B137" t="s">
        <v>208</v>
      </c>
      <c r="C137" t="s">
        <v>219</v>
      </c>
      <c r="D137" t="str">
        <f t="shared" si="4"/>
        <v>Kazakhs</v>
      </c>
      <c r="E137">
        <f t="shared" si="5"/>
        <v>0.99145140308492841</v>
      </c>
      <c r="F137">
        <v>10762</v>
      </c>
      <c r="G137">
        <v>10670</v>
      </c>
      <c r="H137">
        <v>27</v>
      </c>
      <c r="I137">
        <v>0</v>
      </c>
      <c r="J137">
        <v>8</v>
      </c>
      <c r="K137">
        <v>0</v>
      </c>
      <c r="L137">
        <v>2</v>
      </c>
      <c r="M137">
        <v>25</v>
      </c>
      <c r="N137">
        <v>6</v>
      </c>
      <c r="O137">
        <v>1</v>
      </c>
      <c r="P137">
        <v>5</v>
      </c>
      <c r="Q137">
        <v>2</v>
      </c>
      <c r="R137">
        <v>1</v>
      </c>
      <c r="S137">
        <v>1</v>
      </c>
      <c r="T137">
        <v>0</v>
      </c>
      <c r="U137">
        <v>0</v>
      </c>
      <c r="V137">
        <v>0</v>
      </c>
      <c r="W137">
        <v>1</v>
      </c>
      <c r="X137">
        <v>0</v>
      </c>
      <c r="Y137">
        <v>0</v>
      </c>
      <c r="Z137">
        <v>0</v>
      </c>
      <c r="AA137">
        <v>6</v>
      </c>
      <c r="AB137">
        <v>0</v>
      </c>
      <c r="AC137">
        <v>0</v>
      </c>
      <c r="AD137">
        <v>0</v>
      </c>
      <c r="AE137">
        <v>0</v>
      </c>
      <c r="AF137">
        <v>0</v>
      </c>
      <c r="AG137">
        <v>1</v>
      </c>
      <c r="AH137">
        <v>0</v>
      </c>
      <c r="AI137">
        <v>0</v>
      </c>
      <c r="AJ137">
        <v>0</v>
      </c>
      <c r="AK137">
        <v>0</v>
      </c>
      <c r="AL137">
        <v>0</v>
      </c>
      <c r="AM137">
        <v>0</v>
      </c>
      <c r="AN137">
        <v>0</v>
      </c>
      <c r="AO137">
        <v>0</v>
      </c>
      <c r="AP137">
        <v>0</v>
      </c>
      <c r="AQ137">
        <v>0</v>
      </c>
      <c r="AR137">
        <v>0</v>
      </c>
      <c r="AS137">
        <v>1</v>
      </c>
      <c r="AT137">
        <v>5</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row>
    <row r="138" spans="1:90">
      <c r="A138" t="s">
        <v>5781</v>
      </c>
      <c r="B138" t="s">
        <v>208</v>
      </c>
      <c r="C138" t="s">
        <v>223</v>
      </c>
      <c r="D138" t="str">
        <f t="shared" si="4"/>
        <v>Kazakhs</v>
      </c>
      <c r="E138">
        <f t="shared" si="5"/>
        <v>0.4246655714620981</v>
      </c>
      <c r="F138">
        <v>42610</v>
      </c>
      <c r="G138">
        <v>18095</v>
      </c>
      <c r="H138">
        <v>14646</v>
      </c>
      <c r="I138">
        <v>68</v>
      </c>
      <c r="J138">
        <v>4466</v>
      </c>
      <c r="K138">
        <v>26</v>
      </c>
      <c r="L138">
        <v>1758</v>
      </c>
      <c r="M138">
        <v>971</v>
      </c>
      <c r="N138">
        <v>151</v>
      </c>
      <c r="O138">
        <v>93</v>
      </c>
      <c r="P138">
        <v>975</v>
      </c>
      <c r="Q138">
        <v>30</v>
      </c>
      <c r="R138">
        <v>44</v>
      </c>
      <c r="S138">
        <v>172</v>
      </c>
      <c r="T138">
        <v>8</v>
      </c>
      <c r="U138">
        <v>34</v>
      </c>
      <c r="V138">
        <v>31</v>
      </c>
      <c r="W138">
        <v>38</v>
      </c>
      <c r="X138">
        <v>5</v>
      </c>
      <c r="Y138">
        <v>1</v>
      </c>
      <c r="Z138">
        <v>0</v>
      </c>
      <c r="AA138">
        <v>327</v>
      </c>
      <c r="AB138">
        <v>0</v>
      </c>
      <c r="AC138">
        <v>26</v>
      </c>
      <c r="AD138">
        <v>3</v>
      </c>
      <c r="AE138">
        <v>0</v>
      </c>
      <c r="AF138">
        <v>0</v>
      </c>
      <c r="AG138">
        <v>7</v>
      </c>
      <c r="AH138">
        <v>0</v>
      </c>
      <c r="AI138">
        <v>4</v>
      </c>
      <c r="AJ138">
        <v>6</v>
      </c>
      <c r="AK138">
        <v>0</v>
      </c>
      <c r="AL138">
        <v>0</v>
      </c>
      <c r="AM138">
        <v>15</v>
      </c>
      <c r="AN138">
        <v>6</v>
      </c>
      <c r="AO138">
        <v>0</v>
      </c>
      <c r="AP138">
        <v>55</v>
      </c>
      <c r="AQ138">
        <v>90</v>
      </c>
      <c r="AR138">
        <v>8</v>
      </c>
      <c r="AS138">
        <v>50</v>
      </c>
      <c r="AT138">
        <v>51</v>
      </c>
      <c r="AU138">
        <v>42</v>
      </c>
      <c r="AV138">
        <v>0</v>
      </c>
      <c r="AW138">
        <v>12</v>
      </c>
      <c r="AX138">
        <v>0</v>
      </c>
      <c r="AY138">
        <v>0</v>
      </c>
      <c r="AZ138">
        <v>14</v>
      </c>
      <c r="BA138">
        <v>5</v>
      </c>
      <c r="BB138">
        <v>0</v>
      </c>
      <c r="BC138">
        <v>0</v>
      </c>
      <c r="BD138">
        <v>0</v>
      </c>
      <c r="BE138">
        <v>45</v>
      </c>
      <c r="BF138">
        <v>0</v>
      </c>
      <c r="BG138">
        <v>0</v>
      </c>
      <c r="BH138">
        <v>0</v>
      </c>
      <c r="BI138">
        <v>0</v>
      </c>
      <c r="BJ138">
        <v>19</v>
      </c>
      <c r="BK138">
        <v>0</v>
      </c>
      <c r="BL138">
        <v>11</v>
      </c>
      <c r="BM138">
        <v>0</v>
      </c>
      <c r="BN138">
        <v>0</v>
      </c>
      <c r="BO138">
        <v>0</v>
      </c>
      <c r="BP138">
        <v>3</v>
      </c>
      <c r="BQ138">
        <v>0</v>
      </c>
      <c r="BR138">
        <v>0</v>
      </c>
      <c r="BS138">
        <v>81</v>
      </c>
      <c r="BT138">
        <v>18</v>
      </c>
      <c r="BU138">
        <v>4</v>
      </c>
      <c r="BV138">
        <v>0</v>
      </c>
      <c r="BW138">
        <v>1</v>
      </c>
      <c r="BX138">
        <v>0</v>
      </c>
      <c r="BY138">
        <v>0</v>
      </c>
      <c r="BZ138">
        <v>92</v>
      </c>
      <c r="CA138">
        <v>0</v>
      </c>
      <c r="CB138">
        <v>0</v>
      </c>
      <c r="CC138">
        <v>0</v>
      </c>
      <c r="CD138">
        <v>0</v>
      </c>
      <c r="CE138">
        <v>0</v>
      </c>
      <c r="CF138">
        <v>0</v>
      </c>
      <c r="CG138">
        <v>0</v>
      </c>
      <c r="CH138">
        <v>3</v>
      </c>
      <c r="CI138">
        <v>0</v>
      </c>
      <c r="CJ138">
        <v>0</v>
      </c>
      <c r="CK138">
        <v>0</v>
      </c>
      <c r="CL138">
        <v>0</v>
      </c>
    </row>
    <row r="139" spans="1:90">
      <c r="A139" t="s">
        <v>5900</v>
      </c>
      <c r="B139" t="s">
        <v>228</v>
      </c>
      <c r="C139" t="s">
        <v>231</v>
      </c>
      <c r="D139" t="str">
        <f t="shared" si="4"/>
        <v>Kazakhs</v>
      </c>
      <c r="E139">
        <f t="shared" si="5"/>
        <v>0.99742032226909982</v>
      </c>
      <c r="F139">
        <v>78692</v>
      </c>
      <c r="G139">
        <v>78489</v>
      </c>
      <c r="H139">
        <v>85</v>
      </c>
      <c r="I139">
        <v>18</v>
      </c>
      <c r="J139">
        <v>6</v>
      </c>
      <c r="K139">
        <v>3</v>
      </c>
      <c r="L139">
        <v>6</v>
      </c>
      <c r="M139">
        <v>19</v>
      </c>
      <c r="N139">
        <v>4</v>
      </c>
      <c r="O139">
        <v>12</v>
      </c>
      <c r="P139">
        <v>0</v>
      </c>
      <c r="Q139">
        <v>0</v>
      </c>
      <c r="R139">
        <v>0</v>
      </c>
      <c r="S139">
        <v>4</v>
      </c>
      <c r="T139">
        <v>0</v>
      </c>
      <c r="U139">
        <v>9</v>
      </c>
      <c r="V139">
        <v>1</v>
      </c>
      <c r="W139">
        <v>0</v>
      </c>
      <c r="X139">
        <v>1</v>
      </c>
      <c r="Y139">
        <v>0</v>
      </c>
      <c r="Z139">
        <v>0</v>
      </c>
      <c r="AA139">
        <v>6</v>
      </c>
      <c r="AB139">
        <v>0</v>
      </c>
      <c r="AC139">
        <v>0</v>
      </c>
      <c r="AD139">
        <v>0</v>
      </c>
      <c r="AE139">
        <v>0</v>
      </c>
      <c r="AF139">
        <v>0</v>
      </c>
      <c r="AG139">
        <v>0</v>
      </c>
      <c r="AH139">
        <v>0</v>
      </c>
      <c r="AI139">
        <v>0</v>
      </c>
      <c r="AJ139">
        <v>0</v>
      </c>
      <c r="AK139">
        <v>0</v>
      </c>
      <c r="AL139">
        <v>0</v>
      </c>
      <c r="AM139">
        <v>19</v>
      </c>
      <c r="AN139">
        <v>0</v>
      </c>
      <c r="AO139">
        <v>0</v>
      </c>
      <c r="AP139">
        <v>0</v>
      </c>
      <c r="AQ139">
        <v>0</v>
      </c>
      <c r="AR139">
        <v>0</v>
      </c>
      <c r="AS139">
        <v>0</v>
      </c>
      <c r="AT139">
        <v>1</v>
      </c>
      <c r="AU139">
        <v>0</v>
      </c>
      <c r="AV139">
        <v>4</v>
      </c>
      <c r="AW139">
        <v>0</v>
      </c>
      <c r="AX139">
        <v>0</v>
      </c>
      <c r="AY139">
        <v>0</v>
      </c>
      <c r="AZ139">
        <v>0</v>
      </c>
      <c r="BA139">
        <v>0</v>
      </c>
      <c r="BB139">
        <v>0</v>
      </c>
      <c r="BC139">
        <v>0</v>
      </c>
      <c r="BD139">
        <v>0</v>
      </c>
      <c r="BE139">
        <v>0</v>
      </c>
      <c r="BF139">
        <v>0</v>
      </c>
      <c r="BG139">
        <v>0</v>
      </c>
      <c r="BH139">
        <v>0</v>
      </c>
      <c r="BI139">
        <v>0</v>
      </c>
      <c r="BJ139">
        <v>0</v>
      </c>
      <c r="BK139">
        <v>0</v>
      </c>
      <c r="BL139">
        <v>1</v>
      </c>
      <c r="BM139">
        <v>0</v>
      </c>
      <c r="BN139">
        <v>0</v>
      </c>
      <c r="BO139">
        <v>0</v>
      </c>
      <c r="BP139">
        <v>0</v>
      </c>
      <c r="BQ139">
        <v>1</v>
      </c>
      <c r="BR139">
        <v>0</v>
      </c>
      <c r="BS139">
        <v>0</v>
      </c>
      <c r="BT139">
        <v>0</v>
      </c>
      <c r="BU139">
        <v>0</v>
      </c>
      <c r="BV139">
        <v>0</v>
      </c>
      <c r="BW139">
        <v>0</v>
      </c>
      <c r="BX139">
        <v>0</v>
      </c>
      <c r="BY139">
        <v>2</v>
      </c>
      <c r="BZ139">
        <v>1</v>
      </c>
      <c r="CA139">
        <v>0</v>
      </c>
      <c r="CB139">
        <v>0</v>
      </c>
      <c r="CC139">
        <v>0</v>
      </c>
      <c r="CD139">
        <v>0</v>
      </c>
      <c r="CE139">
        <v>0</v>
      </c>
      <c r="CF139">
        <v>0</v>
      </c>
      <c r="CG139">
        <v>0</v>
      </c>
      <c r="CH139">
        <v>0</v>
      </c>
      <c r="CI139">
        <v>0</v>
      </c>
      <c r="CJ139">
        <v>0</v>
      </c>
      <c r="CK139">
        <v>0</v>
      </c>
      <c r="CL139">
        <v>0</v>
      </c>
    </row>
    <row r="140" spans="1:90">
      <c r="A140" t="s">
        <v>5976</v>
      </c>
      <c r="B140" t="s">
        <v>228</v>
      </c>
      <c r="C140" t="s">
        <v>233</v>
      </c>
      <c r="D140" t="str">
        <f t="shared" si="4"/>
        <v>Kazakhs</v>
      </c>
      <c r="E140">
        <f t="shared" si="5"/>
        <v>0.92329479768786127</v>
      </c>
      <c r="F140">
        <v>34600</v>
      </c>
      <c r="G140">
        <v>31946</v>
      </c>
      <c r="H140">
        <v>1338</v>
      </c>
      <c r="I140">
        <v>83</v>
      </c>
      <c r="J140">
        <v>94</v>
      </c>
      <c r="K140">
        <v>18</v>
      </c>
      <c r="L140">
        <v>50</v>
      </c>
      <c r="M140">
        <v>145</v>
      </c>
      <c r="N140">
        <v>49</v>
      </c>
      <c r="O140">
        <v>356</v>
      </c>
      <c r="P140">
        <v>20</v>
      </c>
      <c r="Q140">
        <v>0</v>
      </c>
      <c r="R140">
        <v>1</v>
      </c>
      <c r="S140">
        <v>10</v>
      </c>
      <c r="T140">
        <v>0</v>
      </c>
      <c r="U140">
        <v>28</v>
      </c>
      <c r="V140">
        <v>9</v>
      </c>
      <c r="W140">
        <v>9</v>
      </c>
      <c r="X140">
        <v>5</v>
      </c>
      <c r="Y140">
        <v>0</v>
      </c>
      <c r="Z140">
        <v>0</v>
      </c>
      <c r="AA140">
        <v>14</v>
      </c>
      <c r="AB140">
        <v>0</v>
      </c>
      <c r="AC140">
        <v>5</v>
      </c>
      <c r="AD140">
        <v>0</v>
      </c>
      <c r="AE140">
        <v>0</v>
      </c>
      <c r="AF140">
        <v>1</v>
      </c>
      <c r="AG140">
        <v>2</v>
      </c>
      <c r="AH140">
        <v>0</v>
      </c>
      <c r="AI140">
        <v>0</v>
      </c>
      <c r="AJ140">
        <v>1</v>
      </c>
      <c r="AK140">
        <v>0</v>
      </c>
      <c r="AL140">
        <v>1</v>
      </c>
      <c r="AM140">
        <v>3</v>
      </c>
      <c r="AN140">
        <v>0</v>
      </c>
      <c r="AO140">
        <v>0</v>
      </c>
      <c r="AP140">
        <v>2</v>
      </c>
      <c r="AQ140">
        <v>10</v>
      </c>
      <c r="AR140">
        <v>0</v>
      </c>
      <c r="AS140">
        <v>4</v>
      </c>
      <c r="AT140">
        <v>11</v>
      </c>
      <c r="AU140">
        <v>10</v>
      </c>
      <c r="AV140">
        <v>0</v>
      </c>
      <c r="AW140">
        <v>3</v>
      </c>
      <c r="AX140">
        <v>0</v>
      </c>
      <c r="AY140">
        <v>0</v>
      </c>
      <c r="AZ140">
        <v>0</v>
      </c>
      <c r="BA140">
        <v>0</v>
      </c>
      <c r="BB140">
        <v>0</v>
      </c>
      <c r="BC140">
        <v>0</v>
      </c>
      <c r="BD140">
        <v>0</v>
      </c>
      <c r="BE140">
        <v>0</v>
      </c>
      <c r="BF140">
        <v>0</v>
      </c>
      <c r="BG140">
        <v>0</v>
      </c>
      <c r="BH140">
        <v>0</v>
      </c>
      <c r="BI140">
        <v>0</v>
      </c>
      <c r="BJ140">
        <v>0</v>
      </c>
      <c r="BK140">
        <v>0</v>
      </c>
      <c r="BL140">
        <v>6</v>
      </c>
      <c r="BM140">
        <v>0</v>
      </c>
      <c r="BN140">
        <v>0</v>
      </c>
      <c r="BO140">
        <v>0</v>
      </c>
      <c r="BP140">
        <v>0</v>
      </c>
      <c r="BQ140">
        <v>0</v>
      </c>
      <c r="BR140">
        <v>0</v>
      </c>
      <c r="BS140">
        <v>3</v>
      </c>
      <c r="BT140">
        <v>0</v>
      </c>
      <c r="BU140">
        <v>92</v>
      </c>
      <c r="BV140">
        <v>0</v>
      </c>
      <c r="BW140">
        <v>0</v>
      </c>
      <c r="BX140">
        <v>0</v>
      </c>
      <c r="BY140">
        <v>13</v>
      </c>
      <c r="BZ140">
        <v>257</v>
      </c>
      <c r="CA140">
        <v>1</v>
      </c>
      <c r="CB140">
        <v>0</v>
      </c>
      <c r="CC140">
        <v>0</v>
      </c>
      <c r="CD140">
        <v>0</v>
      </c>
      <c r="CE140">
        <v>0</v>
      </c>
      <c r="CF140">
        <v>0</v>
      </c>
      <c r="CG140">
        <v>0</v>
      </c>
      <c r="CH140">
        <v>0</v>
      </c>
      <c r="CI140">
        <v>0</v>
      </c>
      <c r="CJ140">
        <v>0</v>
      </c>
      <c r="CK140">
        <v>0</v>
      </c>
      <c r="CL140">
        <v>0</v>
      </c>
    </row>
    <row r="141" spans="1:90">
      <c r="A141" t="s">
        <v>5813</v>
      </c>
      <c r="B141" t="s">
        <v>228</v>
      </c>
      <c r="C141" t="s">
        <v>227</v>
      </c>
      <c r="D141" t="str">
        <f t="shared" si="4"/>
        <v>Kazakhs</v>
      </c>
      <c r="E141">
        <f t="shared" si="5"/>
        <v>0.96176668266922705</v>
      </c>
      <c r="F141">
        <v>52075</v>
      </c>
      <c r="G141">
        <v>50084</v>
      </c>
      <c r="H141">
        <v>313</v>
      </c>
      <c r="I141">
        <v>47</v>
      </c>
      <c r="J141">
        <v>27</v>
      </c>
      <c r="K141">
        <v>12</v>
      </c>
      <c r="L141">
        <v>13</v>
      </c>
      <c r="M141">
        <v>71</v>
      </c>
      <c r="N141">
        <v>61</v>
      </c>
      <c r="O141">
        <v>238</v>
      </c>
      <c r="P141">
        <v>8</v>
      </c>
      <c r="Q141">
        <v>1</v>
      </c>
      <c r="R141">
        <v>0</v>
      </c>
      <c r="S141">
        <v>1</v>
      </c>
      <c r="T141">
        <v>0</v>
      </c>
      <c r="U141">
        <v>32</v>
      </c>
      <c r="V141">
        <v>9</v>
      </c>
      <c r="W141">
        <v>2</v>
      </c>
      <c r="X141">
        <v>5</v>
      </c>
      <c r="Y141">
        <v>0</v>
      </c>
      <c r="Z141">
        <v>0</v>
      </c>
      <c r="AA141">
        <v>3</v>
      </c>
      <c r="AB141">
        <v>0</v>
      </c>
      <c r="AC141">
        <v>0</v>
      </c>
      <c r="AD141">
        <v>0</v>
      </c>
      <c r="AE141">
        <v>0</v>
      </c>
      <c r="AF141">
        <v>0</v>
      </c>
      <c r="AG141">
        <v>6</v>
      </c>
      <c r="AH141">
        <v>0</v>
      </c>
      <c r="AI141">
        <v>0</v>
      </c>
      <c r="AJ141">
        <v>1</v>
      </c>
      <c r="AK141">
        <v>0</v>
      </c>
      <c r="AL141">
        <v>0</v>
      </c>
      <c r="AM141">
        <v>12</v>
      </c>
      <c r="AN141">
        <v>0</v>
      </c>
      <c r="AO141">
        <v>0</v>
      </c>
      <c r="AP141">
        <v>2</v>
      </c>
      <c r="AQ141">
        <v>0</v>
      </c>
      <c r="AR141">
        <v>0</v>
      </c>
      <c r="AS141">
        <v>0</v>
      </c>
      <c r="AT141">
        <v>43</v>
      </c>
      <c r="AU141">
        <v>5</v>
      </c>
      <c r="AV141">
        <v>1</v>
      </c>
      <c r="AW141">
        <v>0</v>
      </c>
      <c r="AX141">
        <v>0</v>
      </c>
      <c r="AY141">
        <v>0</v>
      </c>
      <c r="AZ141">
        <v>0</v>
      </c>
      <c r="BA141">
        <v>0</v>
      </c>
      <c r="BB141">
        <v>0</v>
      </c>
      <c r="BC141">
        <v>0</v>
      </c>
      <c r="BD141">
        <v>0</v>
      </c>
      <c r="BE141">
        <v>0</v>
      </c>
      <c r="BF141">
        <v>0</v>
      </c>
      <c r="BG141">
        <v>0</v>
      </c>
      <c r="BH141">
        <v>0</v>
      </c>
      <c r="BI141">
        <v>0</v>
      </c>
      <c r="BJ141">
        <v>0</v>
      </c>
      <c r="BK141">
        <v>0</v>
      </c>
      <c r="BL141">
        <v>2</v>
      </c>
      <c r="BM141">
        <v>0</v>
      </c>
      <c r="BN141">
        <v>0</v>
      </c>
      <c r="BO141">
        <v>0</v>
      </c>
      <c r="BP141">
        <v>0</v>
      </c>
      <c r="BQ141">
        <v>1</v>
      </c>
      <c r="BR141">
        <v>0</v>
      </c>
      <c r="BS141">
        <v>0</v>
      </c>
      <c r="BT141">
        <v>0</v>
      </c>
      <c r="BU141">
        <v>1043</v>
      </c>
      <c r="BV141">
        <v>0</v>
      </c>
      <c r="BW141">
        <v>0</v>
      </c>
      <c r="BX141">
        <v>0</v>
      </c>
      <c r="BY141">
        <v>0</v>
      </c>
      <c r="BZ141">
        <v>29</v>
      </c>
      <c r="CA141">
        <v>0</v>
      </c>
      <c r="CB141">
        <v>0</v>
      </c>
      <c r="CC141">
        <v>0</v>
      </c>
      <c r="CD141">
        <v>0</v>
      </c>
      <c r="CE141">
        <v>0</v>
      </c>
      <c r="CF141">
        <v>0</v>
      </c>
      <c r="CG141">
        <v>0</v>
      </c>
      <c r="CH141">
        <v>0</v>
      </c>
      <c r="CI141">
        <v>3</v>
      </c>
      <c r="CJ141">
        <v>0</v>
      </c>
      <c r="CK141">
        <v>0</v>
      </c>
      <c r="CL141">
        <v>0</v>
      </c>
    </row>
    <row r="142" spans="1:90">
      <c r="A142" t="s">
        <v>5771</v>
      </c>
      <c r="B142" t="s">
        <v>228</v>
      </c>
      <c r="C142" t="s">
        <v>232</v>
      </c>
      <c r="D142" t="str">
        <f t="shared" si="4"/>
        <v>Kazakhs</v>
      </c>
      <c r="E142">
        <f t="shared" si="5"/>
        <v>0.99221591920836405</v>
      </c>
      <c r="F142">
        <v>78622</v>
      </c>
      <c r="G142">
        <v>78010</v>
      </c>
      <c r="H142">
        <v>279</v>
      </c>
      <c r="I142">
        <v>130</v>
      </c>
      <c r="J142">
        <v>15</v>
      </c>
      <c r="K142">
        <v>5</v>
      </c>
      <c r="L142">
        <v>22</v>
      </c>
      <c r="M142">
        <v>49</v>
      </c>
      <c r="N142">
        <v>5</v>
      </c>
      <c r="O142">
        <v>40</v>
      </c>
      <c r="P142">
        <v>2</v>
      </c>
      <c r="Q142">
        <v>3</v>
      </c>
      <c r="R142">
        <v>1</v>
      </c>
      <c r="S142">
        <v>0</v>
      </c>
      <c r="T142">
        <v>0</v>
      </c>
      <c r="U142">
        <v>20</v>
      </c>
      <c r="V142">
        <v>4</v>
      </c>
      <c r="W142">
        <v>0</v>
      </c>
      <c r="X142">
        <v>1</v>
      </c>
      <c r="Y142">
        <v>0</v>
      </c>
      <c r="Z142">
        <v>0</v>
      </c>
      <c r="AA142">
        <v>2</v>
      </c>
      <c r="AB142">
        <v>0</v>
      </c>
      <c r="AC142">
        <v>0</v>
      </c>
      <c r="AD142">
        <v>0</v>
      </c>
      <c r="AE142">
        <v>0</v>
      </c>
      <c r="AF142">
        <v>0</v>
      </c>
      <c r="AG142">
        <v>0</v>
      </c>
      <c r="AH142">
        <v>0</v>
      </c>
      <c r="AI142">
        <v>0</v>
      </c>
      <c r="AJ142">
        <v>0</v>
      </c>
      <c r="AK142">
        <v>0</v>
      </c>
      <c r="AL142">
        <v>0</v>
      </c>
      <c r="AM142">
        <v>15</v>
      </c>
      <c r="AN142">
        <v>0</v>
      </c>
      <c r="AO142">
        <v>0</v>
      </c>
      <c r="AP142">
        <v>4</v>
      </c>
      <c r="AQ142">
        <v>1</v>
      </c>
      <c r="AR142">
        <v>1</v>
      </c>
      <c r="AS142">
        <v>1</v>
      </c>
      <c r="AT142">
        <v>3</v>
      </c>
      <c r="AU142">
        <v>0</v>
      </c>
      <c r="AV142">
        <v>0</v>
      </c>
      <c r="AW142">
        <v>0</v>
      </c>
      <c r="AX142">
        <v>0</v>
      </c>
      <c r="AY142">
        <v>0</v>
      </c>
      <c r="AZ142">
        <v>0</v>
      </c>
      <c r="BA142">
        <v>0</v>
      </c>
      <c r="BB142">
        <v>0</v>
      </c>
      <c r="BC142">
        <v>0</v>
      </c>
      <c r="BD142">
        <v>0</v>
      </c>
      <c r="BE142">
        <v>0</v>
      </c>
      <c r="BF142">
        <v>0</v>
      </c>
      <c r="BG142">
        <v>0</v>
      </c>
      <c r="BH142">
        <v>0</v>
      </c>
      <c r="BI142">
        <v>0</v>
      </c>
      <c r="BJ142">
        <v>0</v>
      </c>
      <c r="BK142">
        <v>0</v>
      </c>
      <c r="BL142">
        <v>2</v>
      </c>
      <c r="BM142">
        <v>4</v>
      </c>
      <c r="BN142">
        <v>0</v>
      </c>
      <c r="BO142">
        <v>0</v>
      </c>
      <c r="BP142">
        <v>0</v>
      </c>
      <c r="BQ142">
        <v>0</v>
      </c>
      <c r="BR142">
        <v>0</v>
      </c>
      <c r="BS142">
        <v>1</v>
      </c>
      <c r="BT142">
        <v>0</v>
      </c>
      <c r="BU142">
        <v>1</v>
      </c>
      <c r="BV142">
        <v>0</v>
      </c>
      <c r="BW142">
        <v>0</v>
      </c>
      <c r="BX142">
        <v>0</v>
      </c>
      <c r="BY142">
        <v>0</v>
      </c>
      <c r="BZ142">
        <v>1</v>
      </c>
      <c r="CA142">
        <v>0</v>
      </c>
      <c r="CB142">
        <v>0</v>
      </c>
      <c r="CC142">
        <v>0</v>
      </c>
      <c r="CD142">
        <v>0</v>
      </c>
      <c r="CE142">
        <v>0</v>
      </c>
      <c r="CF142">
        <v>0</v>
      </c>
      <c r="CG142">
        <v>0</v>
      </c>
      <c r="CH142">
        <v>0</v>
      </c>
      <c r="CI142">
        <v>0</v>
      </c>
      <c r="CJ142">
        <v>0</v>
      </c>
      <c r="CK142">
        <v>0</v>
      </c>
      <c r="CL142">
        <v>0</v>
      </c>
    </row>
    <row r="143" spans="1:90">
      <c r="A143" t="s">
        <v>5889</v>
      </c>
      <c r="B143" t="s">
        <v>228</v>
      </c>
      <c r="C143" t="s">
        <v>228</v>
      </c>
      <c r="D143" t="str">
        <f t="shared" si="4"/>
        <v>Kazakhs</v>
      </c>
      <c r="E143">
        <f t="shared" si="5"/>
        <v>0.93679531749455103</v>
      </c>
      <c r="F143">
        <v>350069</v>
      </c>
      <c r="G143">
        <v>327943</v>
      </c>
      <c r="H143">
        <v>8722</v>
      </c>
      <c r="I143">
        <v>1615</v>
      </c>
      <c r="J143">
        <v>580</v>
      </c>
      <c r="K143">
        <v>195</v>
      </c>
      <c r="L143">
        <v>155</v>
      </c>
      <c r="M143">
        <v>1570</v>
      </c>
      <c r="N143">
        <v>203</v>
      </c>
      <c r="O143">
        <v>6558</v>
      </c>
      <c r="P143">
        <v>125</v>
      </c>
      <c r="Q143">
        <v>19</v>
      </c>
      <c r="R143">
        <v>16</v>
      </c>
      <c r="S143">
        <v>125</v>
      </c>
      <c r="T143">
        <v>0</v>
      </c>
      <c r="U143">
        <v>200</v>
      </c>
      <c r="V143">
        <v>105</v>
      </c>
      <c r="W143">
        <v>46</v>
      </c>
      <c r="X143">
        <v>22</v>
      </c>
      <c r="Y143">
        <v>0</v>
      </c>
      <c r="Z143">
        <v>0</v>
      </c>
      <c r="AA143">
        <v>143</v>
      </c>
      <c r="AB143">
        <v>5</v>
      </c>
      <c r="AC143">
        <v>8</v>
      </c>
      <c r="AD143">
        <v>0</v>
      </c>
      <c r="AE143">
        <v>0</v>
      </c>
      <c r="AF143">
        <v>6</v>
      </c>
      <c r="AG143">
        <v>12</v>
      </c>
      <c r="AH143">
        <v>0</v>
      </c>
      <c r="AI143">
        <v>0</v>
      </c>
      <c r="AJ143">
        <v>10</v>
      </c>
      <c r="AK143">
        <v>0</v>
      </c>
      <c r="AL143">
        <v>14</v>
      </c>
      <c r="AM143">
        <v>88</v>
      </c>
      <c r="AN143">
        <v>0</v>
      </c>
      <c r="AO143">
        <v>0</v>
      </c>
      <c r="AP143">
        <v>120</v>
      </c>
      <c r="AQ143">
        <v>49</v>
      </c>
      <c r="AR143">
        <v>8</v>
      </c>
      <c r="AS143">
        <v>32</v>
      </c>
      <c r="AT143">
        <v>549</v>
      </c>
      <c r="AU143">
        <v>99</v>
      </c>
      <c r="AV143">
        <v>2</v>
      </c>
      <c r="AW143">
        <v>44</v>
      </c>
      <c r="AX143">
        <v>5</v>
      </c>
      <c r="AY143">
        <v>0</v>
      </c>
      <c r="AZ143">
        <v>0</v>
      </c>
      <c r="BA143">
        <v>8</v>
      </c>
      <c r="BB143">
        <v>0</v>
      </c>
      <c r="BC143">
        <v>0</v>
      </c>
      <c r="BD143">
        <v>0</v>
      </c>
      <c r="BE143">
        <v>6</v>
      </c>
      <c r="BF143">
        <v>0</v>
      </c>
      <c r="BG143">
        <v>0</v>
      </c>
      <c r="BH143">
        <v>0</v>
      </c>
      <c r="BI143">
        <v>9</v>
      </c>
      <c r="BJ143">
        <v>18</v>
      </c>
      <c r="BK143">
        <v>0</v>
      </c>
      <c r="BL143">
        <v>163</v>
      </c>
      <c r="BM143">
        <v>6</v>
      </c>
      <c r="BN143">
        <v>0</v>
      </c>
      <c r="BO143">
        <v>0</v>
      </c>
      <c r="BP143">
        <v>19</v>
      </c>
      <c r="BQ143">
        <v>10</v>
      </c>
      <c r="BR143">
        <v>0</v>
      </c>
      <c r="BS143">
        <v>26</v>
      </c>
      <c r="BT143">
        <v>7</v>
      </c>
      <c r="BU143">
        <v>251</v>
      </c>
      <c r="BV143">
        <v>0</v>
      </c>
      <c r="BW143">
        <v>4</v>
      </c>
      <c r="BX143">
        <v>0</v>
      </c>
      <c r="BY143">
        <v>14</v>
      </c>
      <c r="BZ143">
        <v>112</v>
      </c>
      <c r="CA143">
        <v>7</v>
      </c>
      <c r="CB143">
        <v>6</v>
      </c>
      <c r="CC143">
        <v>0</v>
      </c>
      <c r="CD143">
        <v>0</v>
      </c>
      <c r="CE143">
        <v>0</v>
      </c>
      <c r="CF143">
        <v>0</v>
      </c>
      <c r="CG143">
        <v>0</v>
      </c>
      <c r="CH143">
        <v>0</v>
      </c>
      <c r="CI143">
        <v>6</v>
      </c>
      <c r="CJ143">
        <v>0</v>
      </c>
      <c r="CK143">
        <v>0</v>
      </c>
      <c r="CL143">
        <v>4</v>
      </c>
    </row>
    <row r="144" spans="1:90">
      <c r="A144" t="s">
        <v>5983</v>
      </c>
      <c r="B144" t="s">
        <v>228</v>
      </c>
      <c r="C144" t="s">
        <v>229</v>
      </c>
      <c r="D144" t="str">
        <f t="shared" si="4"/>
        <v>Kazakhs</v>
      </c>
      <c r="E144">
        <f t="shared" si="5"/>
        <v>0.9662781699223788</v>
      </c>
      <c r="F144">
        <v>85286</v>
      </c>
      <c r="G144">
        <v>82410</v>
      </c>
      <c r="H144">
        <v>1325</v>
      </c>
      <c r="I144">
        <v>116</v>
      </c>
      <c r="J144">
        <v>97</v>
      </c>
      <c r="K144">
        <v>8</v>
      </c>
      <c r="L144">
        <v>67</v>
      </c>
      <c r="M144">
        <v>150</v>
      </c>
      <c r="N144">
        <v>47</v>
      </c>
      <c r="O144">
        <v>816</v>
      </c>
      <c r="P144">
        <v>27</v>
      </c>
      <c r="Q144">
        <v>0</v>
      </c>
      <c r="R144">
        <v>3</v>
      </c>
      <c r="S144">
        <v>4</v>
      </c>
      <c r="T144">
        <v>0</v>
      </c>
      <c r="U144">
        <v>18</v>
      </c>
      <c r="V144">
        <v>6</v>
      </c>
      <c r="W144">
        <v>15</v>
      </c>
      <c r="X144">
        <v>0</v>
      </c>
      <c r="Y144">
        <v>0</v>
      </c>
      <c r="Z144">
        <v>0</v>
      </c>
      <c r="AA144">
        <v>12</v>
      </c>
      <c r="AB144">
        <v>0</v>
      </c>
      <c r="AC144">
        <v>0</v>
      </c>
      <c r="AD144">
        <v>0</v>
      </c>
      <c r="AE144">
        <v>0</v>
      </c>
      <c r="AF144">
        <v>0</v>
      </c>
      <c r="AG144">
        <v>0</v>
      </c>
      <c r="AH144">
        <v>0</v>
      </c>
      <c r="AI144">
        <v>0</v>
      </c>
      <c r="AJ144">
        <v>1</v>
      </c>
      <c r="AK144">
        <v>0</v>
      </c>
      <c r="AL144">
        <v>1</v>
      </c>
      <c r="AM144">
        <v>11</v>
      </c>
      <c r="AN144">
        <v>0</v>
      </c>
      <c r="AO144">
        <v>0</v>
      </c>
      <c r="AP144">
        <v>2</v>
      </c>
      <c r="AQ144">
        <v>11</v>
      </c>
      <c r="AR144">
        <v>6</v>
      </c>
      <c r="AS144">
        <v>1</v>
      </c>
      <c r="AT144">
        <v>90</v>
      </c>
      <c r="AU144">
        <v>8</v>
      </c>
      <c r="AV144">
        <v>0</v>
      </c>
      <c r="AW144">
        <v>0</v>
      </c>
      <c r="AX144">
        <v>1</v>
      </c>
      <c r="AY144">
        <v>0</v>
      </c>
      <c r="AZ144">
        <v>0</v>
      </c>
      <c r="BA144">
        <v>0</v>
      </c>
      <c r="BB144">
        <v>0</v>
      </c>
      <c r="BC144">
        <v>0</v>
      </c>
      <c r="BD144">
        <v>0</v>
      </c>
      <c r="BE144">
        <v>0</v>
      </c>
      <c r="BF144">
        <v>0</v>
      </c>
      <c r="BG144">
        <v>0</v>
      </c>
      <c r="BH144">
        <v>0</v>
      </c>
      <c r="BI144">
        <v>0</v>
      </c>
      <c r="BJ144">
        <v>2</v>
      </c>
      <c r="BK144">
        <v>0</v>
      </c>
      <c r="BL144">
        <v>10</v>
      </c>
      <c r="BM144">
        <v>0</v>
      </c>
      <c r="BN144">
        <v>0</v>
      </c>
      <c r="BO144">
        <v>0</v>
      </c>
      <c r="BP144">
        <v>3</v>
      </c>
      <c r="BQ144">
        <v>0</v>
      </c>
      <c r="BR144">
        <v>0</v>
      </c>
      <c r="BS144">
        <v>1</v>
      </c>
      <c r="BT144">
        <v>0</v>
      </c>
      <c r="BU144">
        <v>2</v>
      </c>
      <c r="BV144">
        <v>0</v>
      </c>
      <c r="BW144">
        <v>0</v>
      </c>
      <c r="BX144">
        <v>0</v>
      </c>
      <c r="BY144">
        <v>0</v>
      </c>
      <c r="BZ144">
        <v>15</v>
      </c>
      <c r="CA144">
        <v>0</v>
      </c>
      <c r="CB144">
        <v>0</v>
      </c>
      <c r="CC144">
        <v>0</v>
      </c>
      <c r="CD144">
        <v>0</v>
      </c>
      <c r="CE144">
        <v>0</v>
      </c>
      <c r="CF144">
        <v>0</v>
      </c>
      <c r="CG144">
        <v>0</v>
      </c>
      <c r="CH144">
        <v>0</v>
      </c>
      <c r="CI144">
        <v>0</v>
      </c>
      <c r="CJ144">
        <v>0</v>
      </c>
      <c r="CK144">
        <v>0</v>
      </c>
      <c r="CL144">
        <v>0</v>
      </c>
    </row>
    <row r="145" spans="1:90">
      <c r="A145" t="s">
        <v>5842</v>
      </c>
      <c r="B145" t="s">
        <v>228</v>
      </c>
      <c r="C145" t="s">
        <v>235</v>
      </c>
      <c r="D145" t="str">
        <f t="shared" si="4"/>
        <v>Kazakhs</v>
      </c>
      <c r="E145">
        <f t="shared" si="5"/>
        <v>0.98483968094659557</v>
      </c>
      <c r="F145">
        <v>37862</v>
      </c>
      <c r="G145">
        <v>37288</v>
      </c>
      <c r="H145">
        <v>229</v>
      </c>
      <c r="I145">
        <v>52</v>
      </c>
      <c r="J145">
        <v>19</v>
      </c>
      <c r="K145">
        <v>3</v>
      </c>
      <c r="L145">
        <v>5</v>
      </c>
      <c r="M145">
        <v>32</v>
      </c>
      <c r="N145">
        <v>0</v>
      </c>
      <c r="O145">
        <v>49</v>
      </c>
      <c r="P145">
        <v>8</v>
      </c>
      <c r="Q145">
        <v>0</v>
      </c>
      <c r="R145">
        <v>0</v>
      </c>
      <c r="S145">
        <v>11</v>
      </c>
      <c r="T145">
        <v>0</v>
      </c>
      <c r="U145">
        <v>9</v>
      </c>
      <c r="V145">
        <v>9</v>
      </c>
      <c r="W145">
        <v>2</v>
      </c>
      <c r="X145">
        <v>0</v>
      </c>
      <c r="Y145">
        <v>0</v>
      </c>
      <c r="Z145">
        <v>0</v>
      </c>
      <c r="AA145">
        <v>5</v>
      </c>
      <c r="AB145">
        <v>0</v>
      </c>
      <c r="AC145">
        <v>0</v>
      </c>
      <c r="AD145">
        <v>0</v>
      </c>
      <c r="AE145">
        <v>0</v>
      </c>
      <c r="AF145">
        <v>0</v>
      </c>
      <c r="AG145">
        <v>0</v>
      </c>
      <c r="AH145">
        <v>0</v>
      </c>
      <c r="AI145">
        <v>0</v>
      </c>
      <c r="AJ145">
        <v>1</v>
      </c>
      <c r="AK145">
        <v>0</v>
      </c>
      <c r="AL145">
        <v>4</v>
      </c>
      <c r="AM145">
        <v>2</v>
      </c>
      <c r="AN145">
        <v>0</v>
      </c>
      <c r="AO145">
        <v>0</v>
      </c>
      <c r="AP145">
        <v>1</v>
      </c>
      <c r="AQ145">
        <v>1</v>
      </c>
      <c r="AR145">
        <v>0</v>
      </c>
      <c r="AS145">
        <v>6</v>
      </c>
      <c r="AT145">
        <v>115</v>
      </c>
      <c r="AU145">
        <v>4</v>
      </c>
      <c r="AV145">
        <v>0</v>
      </c>
      <c r="AW145">
        <v>2</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4</v>
      </c>
      <c r="CB145">
        <v>0</v>
      </c>
      <c r="CC145">
        <v>0</v>
      </c>
      <c r="CD145">
        <v>0</v>
      </c>
      <c r="CE145">
        <v>0</v>
      </c>
      <c r="CF145">
        <v>0</v>
      </c>
      <c r="CG145">
        <v>0</v>
      </c>
      <c r="CH145">
        <v>0</v>
      </c>
      <c r="CI145">
        <v>0</v>
      </c>
      <c r="CJ145">
        <v>0</v>
      </c>
      <c r="CK145">
        <v>0</v>
      </c>
      <c r="CL145">
        <v>0</v>
      </c>
    </row>
    <row r="146" spans="1:90">
      <c r="A146" t="s">
        <v>5981</v>
      </c>
      <c r="B146" t="s">
        <v>228</v>
      </c>
      <c r="C146" t="s">
        <v>234</v>
      </c>
      <c r="D146" t="str">
        <f t="shared" si="4"/>
        <v>Kazakhs</v>
      </c>
      <c r="E146">
        <f t="shared" si="5"/>
        <v>0.98853070541729304</v>
      </c>
      <c r="F146">
        <v>35922</v>
      </c>
      <c r="G146">
        <v>35510</v>
      </c>
      <c r="H146">
        <v>82</v>
      </c>
      <c r="I146">
        <v>15</v>
      </c>
      <c r="J146">
        <v>14</v>
      </c>
      <c r="K146">
        <v>2</v>
      </c>
      <c r="L146">
        <v>3</v>
      </c>
      <c r="M146">
        <v>8</v>
      </c>
      <c r="N146">
        <v>3</v>
      </c>
      <c r="O146">
        <v>93</v>
      </c>
      <c r="P146">
        <v>5</v>
      </c>
      <c r="Q146">
        <v>0</v>
      </c>
      <c r="R146">
        <v>0</v>
      </c>
      <c r="S146">
        <v>3</v>
      </c>
      <c r="T146">
        <v>0</v>
      </c>
      <c r="U146">
        <v>10</v>
      </c>
      <c r="V146">
        <v>5</v>
      </c>
      <c r="W146">
        <v>1</v>
      </c>
      <c r="X146">
        <v>0</v>
      </c>
      <c r="Y146">
        <v>0</v>
      </c>
      <c r="Z146">
        <v>0</v>
      </c>
      <c r="AA146">
        <v>7</v>
      </c>
      <c r="AB146">
        <v>0</v>
      </c>
      <c r="AC146">
        <v>0</v>
      </c>
      <c r="AD146">
        <v>0</v>
      </c>
      <c r="AE146">
        <v>0</v>
      </c>
      <c r="AF146">
        <v>0</v>
      </c>
      <c r="AG146">
        <v>0</v>
      </c>
      <c r="AH146">
        <v>0</v>
      </c>
      <c r="AI146">
        <v>0</v>
      </c>
      <c r="AJ146">
        <v>0</v>
      </c>
      <c r="AK146">
        <v>0</v>
      </c>
      <c r="AL146">
        <v>0</v>
      </c>
      <c r="AM146">
        <v>3</v>
      </c>
      <c r="AN146">
        <v>0</v>
      </c>
      <c r="AO146">
        <v>0</v>
      </c>
      <c r="AP146">
        <v>1</v>
      </c>
      <c r="AQ146">
        <v>1</v>
      </c>
      <c r="AR146">
        <v>0</v>
      </c>
      <c r="AS146">
        <v>0</v>
      </c>
      <c r="AT146">
        <v>150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0</v>
      </c>
      <c r="BO146">
        <v>0</v>
      </c>
      <c r="BP146">
        <v>0</v>
      </c>
      <c r="BQ146">
        <v>1</v>
      </c>
      <c r="BR146">
        <v>0</v>
      </c>
      <c r="BS146">
        <v>0</v>
      </c>
      <c r="BT146">
        <v>0</v>
      </c>
      <c r="BU146">
        <v>0</v>
      </c>
      <c r="BV146">
        <v>0</v>
      </c>
      <c r="BW146">
        <v>0</v>
      </c>
      <c r="BX146">
        <v>0</v>
      </c>
      <c r="BY146">
        <v>0</v>
      </c>
      <c r="BZ146">
        <v>1</v>
      </c>
      <c r="CA146">
        <v>3</v>
      </c>
      <c r="CB146">
        <v>0</v>
      </c>
      <c r="CC146">
        <v>0</v>
      </c>
      <c r="CD146">
        <v>0</v>
      </c>
      <c r="CE146">
        <v>0</v>
      </c>
      <c r="CF146">
        <v>0</v>
      </c>
      <c r="CG146">
        <v>0</v>
      </c>
      <c r="CH146">
        <v>0</v>
      </c>
      <c r="CI146">
        <v>0</v>
      </c>
      <c r="CJ146">
        <v>0</v>
      </c>
      <c r="CK146">
        <v>0</v>
      </c>
      <c r="CL146">
        <v>0</v>
      </c>
    </row>
    <row r="147" spans="1:90">
      <c r="A147" t="s">
        <v>5820</v>
      </c>
      <c r="B147" t="s">
        <v>228</v>
      </c>
      <c r="C147" t="s">
        <v>230</v>
      </c>
      <c r="D147" t="str">
        <f t="shared" si="4"/>
        <v>Kazakhs</v>
      </c>
      <c r="E147">
        <f t="shared" si="5"/>
        <v>0.98918522933273734</v>
      </c>
      <c r="F147">
        <v>80538</v>
      </c>
      <c r="G147">
        <v>79667</v>
      </c>
      <c r="H147">
        <v>181</v>
      </c>
      <c r="I147">
        <v>104</v>
      </c>
      <c r="J147">
        <v>15</v>
      </c>
      <c r="K147">
        <v>16</v>
      </c>
      <c r="L147">
        <v>18</v>
      </c>
      <c r="M147">
        <v>79</v>
      </c>
      <c r="N147">
        <v>29</v>
      </c>
      <c r="O147">
        <v>68</v>
      </c>
      <c r="P147">
        <v>1</v>
      </c>
      <c r="Q147">
        <v>0</v>
      </c>
      <c r="R147">
        <v>0</v>
      </c>
      <c r="S147">
        <v>5</v>
      </c>
      <c r="T147">
        <v>0</v>
      </c>
      <c r="U147">
        <v>27</v>
      </c>
      <c r="V147">
        <v>3</v>
      </c>
      <c r="W147">
        <v>3</v>
      </c>
      <c r="X147">
        <v>0</v>
      </c>
      <c r="Y147">
        <v>0</v>
      </c>
      <c r="Z147">
        <v>0</v>
      </c>
      <c r="AA147">
        <v>12</v>
      </c>
      <c r="AB147">
        <v>0</v>
      </c>
      <c r="AC147">
        <v>0</v>
      </c>
      <c r="AD147">
        <v>0</v>
      </c>
      <c r="AE147">
        <v>0</v>
      </c>
      <c r="AF147">
        <v>0</v>
      </c>
      <c r="AG147">
        <v>0</v>
      </c>
      <c r="AH147">
        <v>0</v>
      </c>
      <c r="AI147">
        <v>0</v>
      </c>
      <c r="AJ147">
        <v>0</v>
      </c>
      <c r="AK147">
        <v>0</v>
      </c>
      <c r="AL147">
        <v>0</v>
      </c>
      <c r="AM147">
        <v>32</v>
      </c>
      <c r="AN147">
        <v>0</v>
      </c>
      <c r="AO147">
        <v>0</v>
      </c>
      <c r="AP147">
        <v>1</v>
      </c>
      <c r="AQ147">
        <v>0</v>
      </c>
      <c r="AR147">
        <v>0</v>
      </c>
      <c r="AS147">
        <v>0</v>
      </c>
      <c r="AT147">
        <v>26</v>
      </c>
      <c r="AU147">
        <v>0</v>
      </c>
      <c r="AV147">
        <v>0</v>
      </c>
      <c r="AW147">
        <v>0</v>
      </c>
      <c r="AX147">
        <v>0</v>
      </c>
      <c r="AY147">
        <v>0</v>
      </c>
      <c r="AZ147">
        <v>0</v>
      </c>
      <c r="BA147">
        <v>1</v>
      </c>
      <c r="BB147">
        <v>0</v>
      </c>
      <c r="BC147">
        <v>0</v>
      </c>
      <c r="BD147">
        <v>0</v>
      </c>
      <c r="BE147">
        <v>0</v>
      </c>
      <c r="BF147">
        <v>0</v>
      </c>
      <c r="BG147">
        <v>0</v>
      </c>
      <c r="BH147">
        <v>0</v>
      </c>
      <c r="BI147">
        <v>0</v>
      </c>
      <c r="BJ147">
        <v>1</v>
      </c>
      <c r="BK147">
        <v>0</v>
      </c>
      <c r="BL147">
        <v>22</v>
      </c>
      <c r="BM147">
        <v>2</v>
      </c>
      <c r="BN147">
        <v>0</v>
      </c>
      <c r="BO147">
        <v>0</v>
      </c>
      <c r="BP147">
        <v>0</v>
      </c>
      <c r="BQ147">
        <v>1</v>
      </c>
      <c r="BR147">
        <v>0</v>
      </c>
      <c r="BS147">
        <v>0</v>
      </c>
      <c r="BT147">
        <v>0</v>
      </c>
      <c r="BU147">
        <v>222</v>
      </c>
      <c r="BV147">
        <v>0</v>
      </c>
      <c r="BW147">
        <v>0</v>
      </c>
      <c r="BX147">
        <v>0</v>
      </c>
      <c r="BY147">
        <v>0</v>
      </c>
      <c r="BZ147">
        <v>2</v>
      </c>
      <c r="CA147">
        <v>0</v>
      </c>
      <c r="CB147">
        <v>0</v>
      </c>
      <c r="CC147">
        <v>0</v>
      </c>
      <c r="CD147">
        <v>0</v>
      </c>
      <c r="CE147">
        <v>0</v>
      </c>
      <c r="CF147">
        <v>0</v>
      </c>
      <c r="CG147">
        <v>0</v>
      </c>
      <c r="CH147">
        <v>0</v>
      </c>
      <c r="CI147">
        <v>0</v>
      </c>
      <c r="CJ147">
        <v>0</v>
      </c>
      <c r="CK147">
        <v>0</v>
      </c>
      <c r="CL147">
        <v>0</v>
      </c>
    </row>
    <row r="148" spans="1:90">
      <c r="A148" t="s">
        <v>5778</v>
      </c>
      <c r="B148" t="s">
        <v>237</v>
      </c>
      <c r="C148" t="s">
        <v>243</v>
      </c>
      <c r="D148" t="str">
        <f t="shared" si="4"/>
        <v>Kazakhs</v>
      </c>
      <c r="E148">
        <f t="shared" si="5"/>
        <v>0.79786149776104853</v>
      </c>
      <c r="F148">
        <v>271779</v>
      </c>
      <c r="G148">
        <v>216842</v>
      </c>
      <c r="H148">
        <v>29948</v>
      </c>
      <c r="I148">
        <v>1127</v>
      </c>
      <c r="J148">
        <v>3004</v>
      </c>
      <c r="K148">
        <v>219</v>
      </c>
      <c r="L148">
        <v>470</v>
      </c>
      <c r="M148">
        <v>2091</v>
      </c>
      <c r="N148">
        <v>5727</v>
      </c>
      <c r="O148">
        <v>865</v>
      </c>
      <c r="P148">
        <v>411</v>
      </c>
      <c r="Q148">
        <v>289</v>
      </c>
      <c r="R148">
        <v>32</v>
      </c>
      <c r="S148">
        <v>141</v>
      </c>
      <c r="T148">
        <v>0</v>
      </c>
      <c r="U148">
        <v>460</v>
      </c>
      <c r="V148">
        <v>77</v>
      </c>
      <c r="W148">
        <v>1080</v>
      </c>
      <c r="X148">
        <v>127</v>
      </c>
      <c r="Y148">
        <v>0</v>
      </c>
      <c r="Z148">
        <v>0</v>
      </c>
      <c r="AA148">
        <v>199</v>
      </c>
      <c r="AB148">
        <v>0</v>
      </c>
      <c r="AC148">
        <v>94</v>
      </c>
      <c r="AD148">
        <v>54</v>
      </c>
      <c r="AE148">
        <v>134</v>
      </c>
      <c r="AF148">
        <v>54</v>
      </c>
      <c r="AG148">
        <v>2474</v>
      </c>
      <c r="AH148">
        <v>124</v>
      </c>
      <c r="AI148">
        <v>76</v>
      </c>
      <c r="AJ148">
        <v>150</v>
      </c>
      <c r="AK148">
        <v>28</v>
      </c>
      <c r="AL148">
        <v>27</v>
      </c>
      <c r="AM148">
        <v>1245</v>
      </c>
      <c r="AN148">
        <v>0</v>
      </c>
      <c r="AO148">
        <v>0</v>
      </c>
      <c r="AP148">
        <v>32</v>
      </c>
      <c r="AQ148">
        <v>74</v>
      </c>
      <c r="AR148">
        <v>279</v>
      </c>
      <c r="AS148">
        <v>63</v>
      </c>
      <c r="AT148">
        <v>786</v>
      </c>
      <c r="AU148">
        <v>97</v>
      </c>
      <c r="AV148">
        <v>0</v>
      </c>
      <c r="AW148">
        <v>43</v>
      </c>
      <c r="AX148">
        <v>0</v>
      </c>
      <c r="AY148">
        <v>0</v>
      </c>
      <c r="AZ148">
        <v>0</v>
      </c>
      <c r="BA148">
        <v>20</v>
      </c>
      <c r="BB148">
        <v>0</v>
      </c>
      <c r="BC148">
        <v>0</v>
      </c>
      <c r="BD148">
        <v>287</v>
      </c>
      <c r="BE148">
        <v>0</v>
      </c>
      <c r="BF148">
        <v>0</v>
      </c>
      <c r="BG148">
        <v>32</v>
      </c>
      <c r="BH148">
        <v>0</v>
      </c>
      <c r="BI148">
        <v>0</v>
      </c>
      <c r="BJ148">
        <v>59</v>
      </c>
      <c r="BK148">
        <v>0</v>
      </c>
      <c r="BL148">
        <v>84</v>
      </c>
      <c r="BM148">
        <v>103</v>
      </c>
      <c r="BN148">
        <v>0</v>
      </c>
      <c r="BO148">
        <v>17</v>
      </c>
      <c r="BP148">
        <v>0</v>
      </c>
      <c r="BQ148">
        <v>16</v>
      </c>
      <c r="BR148">
        <v>0</v>
      </c>
      <c r="BS148">
        <v>69</v>
      </c>
      <c r="BT148">
        <v>0</v>
      </c>
      <c r="BU148">
        <v>207</v>
      </c>
      <c r="BV148">
        <v>0</v>
      </c>
      <c r="BW148">
        <v>0</v>
      </c>
      <c r="BX148">
        <v>0</v>
      </c>
      <c r="BY148">
        <v>4</v>
      </c>
      <c r="BZ148">
        <v>1835</v>
      </c>
      <c r="CA148">
        <v>0</v>
      </c>
      <c r="CB148">
        <v>0</v>
      </c>
      <c r="CC148">
        <v>0</v>
      </c>
      <c r="CD148">
        <v>36</v>
      </c>
      <c r="CE148">
        <v>30</v>
      </c>
      <c r="CF148">
        <v>0</v>
      </c>
      <c r="CG148">
        <v>0</v>
      </c>
      <c r="CH148">
        <v>0</v>
      </c>
      <c r="CI148">
        <v>0</v>
      </c>
      <c r="CJ148">
        <v>16</v>
      </c>
      <c r="CK148">
        <v>0</v>
      </c>
      <c r="CL148">
        <v>21</v>
      </c>
    </row>
    <row r="149" spans="1:90">
      <c r="A149" t="s">
        <v>5766</v>
      </c>
      <c r="B149" t="s">
        <v>237</v>
      </c>
      <c r="C149" t="s">
        <v>236</v>
      </c>
      <c r="D149" t="str">
        <f t="shared" si="4"/>
        <v>Kazakhs</v>
      </c>
      <c r="E149">
        <f t="shared" si="5"/>
        <v>0.98450436030466937</v>
      </c>
      <c r="F149">
        <v>72472</v>
      </c>
      <c r="G149">
        <v>71349</v>
      </c>
      <c r="H149">
        <v>49</v>
      </c>
      <c r="I149">
        <v>235</v>
      </c>
      <c r="J149">
        <v>5</v>
      </c>
      <c r="K149">
        <v>11</v>
      </c>
      <c r="L149">
        <v>3</v>
      </c>
      <c r="M149">
        <v>30</v>
      </c>
      <c r="N149">
        <v>5</v>
      </c>
      <c r="O149">
        <v>6</v>
      </c>
      <c r="P149">
        <v>3</v>
      </c>
      <c r="Q149">
        <v>0</v>
      </c>
      <c r="R149">
        <v>0</v>
      </c>
      <c r="S149">
        <v>3</v>
      </c>
      <c r="T149">
        <v>0</v>
      </c>
      <c r="U149">
        <v>12</v>
      </c>
      <c r="V149">
        <v>11</v>
      </c>
      <c r="W149">
        <v>0</v>
      </c>
      <c r="X149">
        <v>6</v>
      </c>
      <c r="Y149">
        <v>0</v>
      </c>
      <c r="Z149">
        <v>0</v>
      </c>
      <c r="AA149">
        <v>3</v>
      </c>
      <c r="AB149">
        <v>0</v>
      </c>
      <c r="AC149">
        <v>0</v>
      </c>
      <c r="AD149">
        <v>0</v>
      </c>
      <c r="AE149">
        <v>0</v>
      </c>
      <c r="AF149">
        <v>0</v>
      </c>
      <c r="AG149">
        <v>3</v>
      </c>
      <c r="AH149">
        <v>0</v>
      </c>
      <c r="AI149">
        <v>0</v>
      </c>
      <c r="AJ149">
        <v>0</v>
      </c>
      <c r="AK149">
        <v>0</v>
      </c>
      <c r="AL149">
        <v>0</v>
      </c>
      <c r="AM149">
        <v>668</v>
      </c>
      <c r="AN149">
        <v>0</v>
      </c>
      <c r="AO149">
        <v>0</v>
      </c>
      <c r="AP149">
        <v>0</v>
      </c>
      <c r="AQ149">
        <v>0</v>
      </c>
      <c r="AR149">
        <v>0</v>
      </c>
      <c r="AS149">
        <v>0</v>
      </c>
      <c r="AT149">
        <v>5</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1</v>
      </c>
      <c r="BN149">
        <v>0</v>
      </c>
      <c r="BO149">
        <v>0</v>
      </c>
      <c r="BP149">
        <v>0</v>
      </c>
      <c r="BQ149">
        <v>0</v>
      </c>
      <c r="BR149">
        <v>0</v>
      </c>
      <c r="BS149">
        <v>0</v>
      </c>
      <c r="BT149">
        <v>0</v>
      </c>
      <c r="BU149">
        <v>0</v>
      </c>
      <c r="BV149">
        <v>0</v>
      </c>
      <c r="BW149">
        <v>0</v>
      </c>
      <c r="BX149">
        <v>0</v>
      </c>
      <c r="BY149">
        <v>0</v>
      </c>
      <c r="BZ149">
        <v>64</v>
      </c>
      <c r="CA149">
        <v>0</v>
      </c>
      <c r="CB149">
        <v>0</v>
      </c>
      <c r="CC149">
        <v>0</v>
      </c>
      <c r="CD149">
        <v>0</v>
      </c>
      <c r="CE149">
        <v>0</v>
      </c>
      <c r="CF149">
        <v>0</v>
      </c>
      <c r="CG149">
        <v>0</v>
      </c>
      <c r="CH149">
        <v>0</v>
      </c>
      <c r="CI149">
        <v>0</v>
      </c>
      <c r="CJ149">
        <v>0</v>
      </c>
      <c r="CK149">
        <v>0</v>
      </c>
      <c r="CL149">
        <v>0</v>
      </c>
    </row>
    <row r="150" spans="1:90">
      <c r="A150" t="s">
        <v>5856</v>
      </c>
      <c r="B150" t="s">
        <v>237</v>
      </c>
      <c r="C150" t="s">
        <v>239</v>
      </c>
      <c r="D150" t="str">
        <f t="shared" si="4"/>
        <v>Kazakhs</v>
      </c>
      <c r="E150">
        <f t="shared" si="5"/>
        <v>0.99011868466898956</v>
      </c>
      <c r="F150">
        <v>36736</v>
      </c>
      <c r="G150">
        <v>36373</v>
      </c>
      <c r="H150">
        <v>101</v>
      </c>
      <c r="I150">
        <v>54</v>
      </c>
      <c r="J150">
        <v>1</v>
      </c>
      <c r="K150">
        <v>5</v>
      </c>
      <c r="L150">
        <v>1</v>
      </c>
      <c r="M150">
        <v>32</v>
      </c>
      <c r="N150">
        <v>12</v>
      </c>
      <c r="O150">
        <v>2</v>
      </c>
      <c r="P150">
        <v>0</v>
      </c>
      <c r="Q150">
        <v>0</v>
      </c>
      <c r="R150">
        <v>0</v>
      </c>
      <c r="S150">
        <v>1</v>
      </c>
      <c r="T150">
        <v>0</v>
      </c>
      <c r="U150">
        <v>2</v>
      </c>
      <c r="V150">
        <v>0</v>
      </c>
      <c r="W150">
        <v>0</v>
      </c>
      <c r="X150">
        <v>8</v>
      </c>
      <c r="Y150">
        <v>0</v>
      </c>
      <c r="Z150">
        <v>0</v>
      </c>
      <c r="AA150">
        <v>6</v>
      </c>
      <c r="AB150">
        <v>0</v>
      </c>
      <c r="AC150">
        <v>2</v>
      </c>
      <c r="AD150">
        <v>6</v>
      </c>
      <c r="AE150">
        <v>5</v>
      </c>
      <c r="AF150">
        <v>0</v>
      </c>
      <c r="AG150">
        <v>8</v>
      </c>
      <c r="AH150">
        <v>4</v>
      </c>
      <c r="AI150">
        <v>0</v>
      </c>
      <c r="AJ150">
        <v>3</v>
      </c>
      <c r="AK150">
        <v>0</v>
      </c>
      <c r="AL150">
        <v>0</v>
      </c>
      <c r="AM150">
        <v>74</v>
      </c>
      <c r="AN150">
        <v>0</v>
      </c>
      <c r="AO150">
        <v>0</v>
      </c>
      <c r="AP150">
        <v>1</v>
      </c>
      <c r="AQ150">
        <v>1</v>
      </c>
      <c r="AR150">
        <v>0</v>
      </c>
      <c r="AS150">
        <v>0</v>
      </c>
      <c r="AT150">
        <v>1</v>
      </c>
      <c r="AU150">
        <v>2</v>
      </c>
      <c r="AV150">
        <v>0</v>
      </c>
      <c r="AW150">
        <v>0</v>
      </c>
      <c r="AX150">
        <v>0</v>
      </c>
      <c r="AY150">
        <v>0</v>
      </c>
      <c r="AZ150">
        <v>0</v>
      </c>
      <c r="BA150">
        <v>0</v>
      </c>
      <c r="BB150">
        <v>0</v>
      </c>
      <c r="BC150">
        <v>0</v>
      </c>
      <c r="BD150">
        <v>0</v>
      </c>
      <c r="BE150">
        <v>0</v>
      </c>
      <c r="BF150">
        <v>0</v>
      </c>
      <c r="BG150">
        <v>0</v>
      </c>
      <c r="BH150">
        <v>0</v>
      </c>
      <c r="BI150">
        <v>0</v>
      </c>
      <c r="BJ150">
        <v>0</v>
      </c>
      <c r="BK150">
        <v>0</v>
      </c>
      <c r="BL150">
        <v>0</v>
      </c>
      <c r="BM150">
        <v>3</v>
      </c>
      <c r="BN150">
        <v>0</v>
      </c>
      <c r="BO150">
        <v>0</v>
      </c>
      <c r="BP150">
        <v>0</v>
      </c>
      <c r="BQ150">
        <v>0</v>
      </c>
      <c r="BR150">
        <v>0</v>
      </c>
      <c r="BS150">
        <v>0</v>
      </c>
      <c r="BT150">
        <v>0</v>
      </c>
      <c r="BU150">
        <v>0</v>
      </c>
      <c r="BV150">
        <v>0</v>
      </c>
      <c r="BW150">
        <v>0</v>
      </c>
      <c r="BX150">
        <v>0</v>
      </c>
      <c r="BY150">
        <v>0</v>
      </c>
      <c r="BZ150">
        <v>28</v>
      </c>
      <c r="CA150">
        <v>0</v>
      </c>
      <c r="CB150">
        <v>0</v>
      </c>
      <c r="CC150">
        <v>0</v>
      </c>
      <c r="CD150">
        <v>0</v>
      </c>
      <c r="CE150">
        <v>0</v>
      </c>
      <c r="CF150">
        <v>0</v>
      </c>
      <c r="CG150">
        <v>0</v>
      </c>
      <c r="CH150">
        <v>0</v>
      </c>
      <c r="CI150">
        <v>0</v>
      </c>
      <c r="CJ150">
        <v>0</v>
      </c>
      <c r="CK150">
        <v>0</v>
      </c>
      <c r="CL150">
        <v>0</v>
      </c>
    </row>
    <row r="151" spans="1:90">
      <c r="A151" t="s">
        <v>5948</v>
      </c>
      <c r="B151" t="s">
        <v>237</v>
      </c>
      <c r="C151" t="s">
        <v>240</v>
      </c>
      <c r="D151" t="str">
        <f t="shared" si="4"/>
        <v>Kazakhs</v>
      </c>
      <c r="E151">
        <f t="shared" si="5"/>
        <v>0.99691558900930988</v>
      </c>
      <c r="F151">
        <v>35339</v>
      </c>
      <c r="G151">
        <v>35230</v>
      </c>
      <c r="H151">
        <v>13</v>
      </c>
      <c r="I151">
        <v>24</v>
      </c>
      <c r="J151">
        <v>2</v>
      </c>
      <c r="K151">
        <v>0</v>
      </c>
      <c r="L151">
        <v>1</v>
      </c>
      <c r="M151">
        <v>5</v>
      </c>
      <c r="N151">
        <v>6</v>
      </c>
      <c r="O151">
        <v>3</v>
      </c>
      <c r="P151">
        <v>0</v>
      </c>
      <c r="Q151">
        <v>0</v>
      </c>
      <c r="R151">
        <v>0</v>
      </c>
      <c r="S151">
        <v>0</v>
      </c>
      <c r="T151">
        <v>0</v>
      </c>
      <c r="U151">
        <v>16</v>
      </c>
      <c r="V151">
        <v>0</v>
      </c>
      <c r="W151">
        <v>0</v>
      </c>
      <c r="X151">
        <v>1</v>
      </c>
      <c r="Y151">
        <v>0</v>
      </c>
      <c r="Z151">
        <v>0</v>
      </c>
      <c r="AA151">
        <v>2</v>
      </c>
      <c r="AB151">
        <v>0</v>
      </c>
      <c r="AC151">
        <v>0</v>
      </c>
      <c r="AD151">
        <v>0</v>
      </c>
      <c r="AE151">
        <v>2</v>
      </c>
      <c r="AF151">
        <v>0</v>
      </c>
      <c r="AG151">
        <v>1</v>
      </c>
      <c r="AH151">
        <v>0</v>
      </c>
      <c r="AI151">
        <v>0</v>
      </c>
      <c r="AJ151">
        <v>0</v>
      </c>
      <c r="AK151">
        <v>0</v>
      </c>
      <c r="AL151">
        <v>0</v>
      </c>
      <c r="AM151">
        <v>27</v>
      </c>
      <c r="AN151">
        <v>0</v>
      </c>
      <c r="AO151">
        <v>0</v>
      </c>
      <c r="AP151">
        <v>0</v>
      </c>
      <c r="AQ151">
        <v>0</v>
      </c>
      <c r="AR151">
        <v>0</v>
      </c>
      <c r="AS151">
        <v>0</v>
      </c>
      <c r="AT151">
        <v>3</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3</v>
      </c>
      <c r="CA151">
        <v>0</v>
      </c>
      <c r="CB151">
        <v>0</v>
      </c>
      <c r="CC151">
        <v>0</v>
      </c>
      <c r="CD151">
        <v>0</v>
      </c>
      <c r="CE151">
        <v>0</v>
      </c>
      <c r="CF151">
        <v>0</v>
      </c>
      <c r="CG151">
        <v>0</v>
      </c>
      <c r="CH151">
        <v>0</v>
      </c>
      <c r="CI151">
        <v>0</v>
      </c>
      <c r="CJ151">
        <v>0</v>
      </c>
      <c r="CK151">
        <v>0</v>
      </c>
      <c r="CL151">
        <v>0</v>
      </c>
    </row>
    <row r="152" spans="1:90">
      <c r="A152" t="s">
        <v>5962</v>
      </c>
      <c r="B152" t="s">
        <v>237</v>
      </c>
      <c r="C152" t="s">
        <v>241</v>
      </c>
      <c r="D152" t="str">
        <f t="shared" si="4"/>
        <v>Kazakhs</v>
      </c>
      <c r="E152">
        <f t="shared" si="5"/>
        <v>0.9582562618659537</v>
      </c>
      <c r="F152">
        <v>163809</v>
      </c>
      <c r="G152">
        <v>156971</v>
      </c>
      <c r="H152">
        <v>743</v>
      </c>
      <c r="I152">
        <v>1007</v>
      </c>
      <c r="J152">
        <v>66</v>
      </c>
      <c r="K152">
        <v>35</v>
      </c>
      <c r="L152">
        <v>16</v>
      </c>
      <c r="M152">
        <v>132</v>
      </c>
      <c r="N152">
        <v>360</v>
      </c>
      <c r="O152">
        <v>150</v>
      </c>
      <c r="P152">
        <v>6</v>
      </c>
      <c r="Q152">
        <v>17</v>
      </c>
      <c r="R152">
        <v>5</v>
      </c>
      <c r="S152">
        <v>9</v>
      </c>
      <c r="T152">
        <v>0</v>
      </c>
      <c r="U152">
        <v>320</v>
      </c>
      <c r="V152">
        <v>23</v>
      </c>
      <c r="W152">
        <v>29</v>
      </c>
      <c r="X152">
        <v>77</v>
      </c>
      <c r="Y152">
        <v>0</v>
      </c>
      <c r="Z152">
        <v>0</v>
      </c>
      <c r="AA152">
        <v>21</v>
      </c>
      <c r="AB152">
        <v>0</v>
      </c>
      <c r="AC152">
        <v>3</v>
      </c>
      <c r="AD152">
        <v>4</v>
      </c>
      <c r="AE152">
        <v>2</v>
      </c>
      <c r="AF152">
        <v>0</v>
      </c>
      <c r="AG152">
        <v>38</v>
      </c>
      <c r="AH152">
        <v>6</v>
      </c>
      <c r="AI152">
        <v>2</v>
      </c>
      <c r="AJ152">
        <v>0</v>
      </c>
      <c r="AK152">
        <v>3</v>
      </c>
      <c r="AL152">
        <v>1</v>
      </c>
      <c r="AM152">
        <v>3165</v>
      </c>
      <c r="AN152">
        <v>0</v>
      </c>
      <c r="AO152">
        <v>0</v>
      </c>
      <c r="AP152">
        <v>4</v>
      </c>
      <c r="AQ152">
        <v>1</v>
      </c>
      <c r="AR152">
        <v>5</v>
      </c>
      <c r="AS152">
        <v>5</v>
      </c>
      <c r="AT152">
        <v>14</v>
      </c>
      <c r="AU152">
        <v>2</v>
      </c>
      <c r="AV152">
        <v>0</v>
      </c>
      <c r="AW152">
        <v>0</v>
      </c>
      <c r="AX152">
        <v>0</v>
      </c>
      <c r="AY152">
        <v>0</v>
      </c>
      <c r="AZ152">
        <v>0</v>
      </c>
      <c r="BA152">
        <v>0</v>
      </c>
      <c r="BB152">
        <v>0</v>
      </c>
      <c r="BC152">
        <v>0</v>
      </c>
      <c r="BD152">
        <v>0</v>
      </c>
      <c r="BE152">
        <v>0</v>
      </c>
      <c r="BF152">
        <v>0</v>
      </c>
      <c r="BG152">
        <v>4</v>
      </c>
      <c r="BH152">
        <v>0</v>
      </c>
      <c r="BI152">
        <v>0</v>
      </c>
      <c r="BJ152">
        <v>0</v>
      </c>
      <c r="BK152">
        <v>0</v>
      </c>
      <c r="BL152">
        <v>2</v>
      </c>
      <c r="BM152">
        <v>10</v>
      </c>
      <c r="BN152">
        <v>0</v>
      </c>
      <c r="BO152">
        <v>0</v>
      </c>
      <c r="BP152">
        <v>0</v>
      </c>
      <c r="BQ152">
        <v>3</v>
      </c>
      <c r="BR152">
        <v>0</v>
      </c>
      <c r="BS152">
        <v>7</v>
      </c>
      <c r="BT152">
        <v>0</v>
      </c>
      <c r="BU152">
        <v>24</v>
      </c>
      <c r="BV152">
        <v>0</v>
      </c>
      <c r="BW152">
        <v>0</v>
      </c>
      <c r="BX152">
        <v>0</v>
      </c>
      <c r="BY152">
        <v>22</v>
      </c>
      <c r="BZ152">
        <v>493</v>
      </c>
      <c r="CA152">
        <v>0</v>
      </c>
      <c r="CB152">
        <v>0</v>
      </c>
      <c r="CC152">
        <v>0</v>
      </c>
      <c r="CD152">
        <v>0</v>
      </c>
      <c r="CE152">
        <v>2</v>
      </c>
      <c r="CF152">
        <v>0</v>
      </c>
      <c r="CG152">
        <v>0</v>
      </c>
      <c r="CH152">
        <v>0</v>
      </c>
      <c r="CI152">
        <v>0</v>
      </c>
      <c r="CJ152">
        <v>0</v>
      </c>
      <c r="CK152">
        <v>0</v>
      </c>
      <c r="CL152">
        <v>0</v>
      </c>
    </row>
    <row r="153" spans="1:90">
      <c r="A153" t="s">
        <v>5840</v>
      </c>
      <c r="B153" t="s">
        <v>237</v>
      </c>
      <c r="C153" t="s">
        <v>238</v>
      </c>
      <c r="D153" t="str">
        <f t="shared" si="4"/>
        <v>Kazakhs</v>
      </c>
      <c r="E153">
        <f t="shared" si="5"/>
        <v>0.98276127049180328</v>
      </c>
      <c r="F153">
        <v>39040</v>
      </c>
      <c r="G153">
        <v>38367</v>
      </c>
      <c r="H153">
        <v>244</v>
      </c>
      <c r="I153">
        <v>34</v>
      </c>
      <c r="J153">
        <v>12</v>
      </c>
      <c r="K153">
        <v>16</v>
      </c>
      <c r="L153">
        <v>6</v>
      </c>
      <c r="M153">
        <v>69</v>
      </c>
      <c r="N153">
        <v>8</v>
      </c>
      <c r="O153">
        <v>24</v>
      </c>
      <c r="P153">
        <v>4</v>
      </c>
      <c r="Q153">
        <v>0</v>
      </c>
      <c r="R153">
        <v>0</v>
      </c>
      <c r="S153">
        <v>3</v>
      </c>
      <c r="T153">
        <v>0</v>
      </c>
      <c r="U153">
        <v>25</v>
      </c>
      <c r="V153">
        <v>1</v>
      </c>
      <c r="W153">
        <v>0</v>
      </c>
      <c r="X153">
        <v>51</v>
      </c>
      <c r="Y153">
        <v>0</v>
      </c>
      <c r="Z153">
        <v>0</v>
      </c>
      <c r="AA153">
        <v>2</v>
      </c>
      <c r="AB153">
        <v>0</v>
      </c>
      <c r="AC153">
        <v>0</v>
      </c>
      <c r="AD153">
        <v>0</v>
      </c>
      <c r="AE153">
        <v>1</v>
      </c>
      <c r="AF153">
        <v>1</v>
      </c>
      <c r="AG153">
        <v>7</v>
      </c>
      <c r="AH153">
        <v>6</v>
      </c>
      <c r="AI153">
        <v>0</v>
      </c>
      <c r="AJ153">
        <v>3</v>
      </c>
      <c r="AK153">
        <v>0</v>
      </c>
      <c r="AL153">
        <v>0</v>
      </c>
      <c r="AM153">
        <v>116</v>
      </c>
      <c r="AN153">
        <v>0</v>
      </c>
      <c r="AO153">
        <v>0</v>
      </c>
      <c r="AP153">
        <v>1</v>
      </c>
      <c r="AQ153">
        <v>0</v>
      </c>
      <c r="AR153">
        <v>0</v>
      </c>
      <c r="AS153">
        <v>0</v>
      </c>
      <c r="AT153">
        <v>0</v>
      </c>
      <c r="AU153">
        <v>0</v>
      </c>
      <c r="AV153">
        <v>0</v>
      </c>
      <c r="AW153">
        <v>0</v>
      </c>
      <c r="AX153">
        <v>0</v>
      </c>
      <c r="AY153">
        <v>0</v>
      </c>
      <c r="AZ153">
        <v>0</v>
      </c>
      <c r="BA153">
        <v>0</v>
      </c>
      <c r="BB153">
        <v>0</v>
      </c>
      <c r="BC153">
        <v>0</v>
      </c>
      <c r="BD153">
        <v>1</v>
      </c>
      <c r="BE153">
        <v>0</v>
      </c>
      <c r="BF153">
        <v>0</v>
      </c>
      <c r="BG153">
        <v>1</v>
      </c>
      <c r="BH153">
        <v>0</v>
      </c>
      <c r="BI153">
        <v>0</v>
      </c>
      <c r="BJ153">
        <v>1</v>
      </c>
      <c r="BK153">
        <v>0</v>
      </c>
      <c r="BL153">
        <v>0</v>
      </c>
      <c r="BM153">
        <v>0</v>
      </c>
      <c r="BN153">
        <v>0</v>
      </c>
      <c r="BO153">
        <v>0</v>
      </c>
      <c r="BP153">
        <v>0</v>
      </c>
      <c r="BQ153">
        <v>0</v>
      </c>
      <c r="BR153">
        <v>0</v>
      </c>
      <c r="BS153">
        <v>0</v>
      </c>
      <c r="BT153">
        <v>0</v>
      </c>
      <c r="BU153">
        <v>5</v>
      </c>
      <c r="BV153">
        <v>0</v>
      </c>
      <c r="BW153">
        <v>0</v>
      </c>
      <c r="BX153">
        <v>0</v>
      </c>
      <c r="BY153">
        <v>0</v>
      </c>
      <c r="BZ153">
        <v>31</v>
      </c>
      <c r="CA153">
        <v>0</v>
      </c>
      <c r="CB153">
        <v>0</v>
      </c>
      <c r="CC153">
        <v>0</v>
      </c>
      <c r="CD153">
        <v>0</v>
      </c>
      <c r="CE153">
        <v>0</v>
      </c>
      <c r="CF153">
        <v>0</v>
      </c>
      <c r="CG153">
        <v>0</v>
      </c>
      <c r="CH153">
        <v>0</v>
      </c>
      <c r="CI153">
        <v>0</v>
      </c>
      <c r="CJ153">
        <v>0</v>
      </c>
      <c r="CK153">
        <v>0</v>
      </c>
      <c r="CL153">
        <v>0</v>
      </c>
    </row>
    <row r="154" spans="1:90">
      <c r="A154" t="s">
        <v>5899</v>
      </c>
      <c r="B154" t="s">
        <v>237</v>
      </c>
      <c r="C154" t="s">
        <v>242</v>
      </c>
      <c r="D154" t="str">
        <f t="shared" si="4"/>
        <v>Kazakhs</v>
      </c>
      <c r="E154">
        <f t="shared" si="5"/>
        <v>0.98477668642813199</v>
      </c>
      <c r="F154">
        <v>147931</v>
      </c>
      <c r="G154">
        <v>145679</v>
      </c>
      <c r="H154">
        <v>503</v>
      </c>
      <c r="I154">
        <v>189</v>
      </c>
      <c r="J154">
        <v>55</v>
      </c>
      <c r="K154">
        <v>8</v>
      </c>
      <c r="L154">
        <v>14</v>
      </c>
      <c r="M154">
        <v>138</v>
      </c>
      <c r="N154">
        <v>70</v>
      </c>
      <c r="O154">
        <v>77</v>
      </c>
      <c r="P154">
        <v>3</v>
      </c>
      <c r="Q154">
        <v>2</v>
      </c>
      <c r="R154">
        <v>8</v>
      </c>
      <c r="S154">
        <v>3</v>
      </c>
      <c r="T154">
        <v>0</v>
      </c>
      <c r="U154">
        <v>43</v>
      </c>
      <c r="V154">
        <v>14</v>
      </c>
      <c r="W154">
        <v>8</v>
      </c>
      <c r="X154">
        <v>28</v>
      </c>
      <c r="Y154">
        <v>0</v>
      </c>
      <c r="Z154">
        <v>0</v>
      </c>
      <c r="AA154">
        <v>15</v>
      </c>
      <c r="AB154">
        <v>0</v>
      </c>
      <c r="AC154">
        <v>0</v>
      </c>
      <c r="AD154">
        <v>10</v>
      </c>
      <c r="AE154">
        <v>17</v>
      </c>
      <c r="AF154">
        <v>0</v>
      </c>
      <c r="AG154">
        <v>160</v>
      </c>
      <c r="AH154">
        <v>73</v>
      </c>
      <c r="AI154">
        <v>16</v>
      </c>
      <c r="AJ154">
        <v>20</v>
      </c>
      <c r="AK154">
        <v>0</v>
      </c>
      <c r="AL154">
        <v>3</v>
      </c>
      <c r="AM154">
        <v>613</v>
      </c>
      <c r="AN154">
        <v>0</v>
      </c>
      <c r="AO154">
        <v>0</v>
      </c>
      <c r="AP154">
        <v>7</v>
      </c>
      <c r="AQ154">
        <v>0</v>
      </c>
      <c r="AR154">
        <v>18</v>
      </c>
      <c r="AS154">
        <v>0</v>
      </c>
      <c r="AT154">
        <v>37</v>
      </c>
      <c r="AU154">
        <v>8</v>
      </c>
      <c r="AV154">
        <v>0</v>
      </c>
      <c r="AW154">
        <v>0</v>
      </c>
      <c r="AX154">
        <v>0</v>
      </c>
      <c r="AY154">
        <v>0</v>
      </c>
      <c r="AZ154">
        <v>0</v>
      </c>
      <c r="BA154">
        <v>0</v>
      </c>
      <c r="BB154">
        <v>0</v>
      </c>
      <c r="BC154">
        <v>0</v>
      </c>
      <c r="BD154">
        <v>10</v>
      </c>
      <c r="BE154">
        <v>0</v>
      </c>
      <c r="BF154">
        <v>0</v>
      </c>
      <c r="BG154">
        <v>0</v>
      </c>
      <c r="BH154">
        <v>0</v>
      </c>
      <c r="BI154">
        <v>0</v>
      </c>
      <c r="BJ154">
        <v>1</v>
      </c>
      <c r="BK154">
        <v>0</v>
      </c>
      <c r="BL154">
        <v>1</v>
      </c>
      <c r="BM154">
        <v>11</v>
      </c>
      <c r="BN154">
        <v>0</v>
      </c>
      <c r="BO154">
        <v>0</v>
      </c>
      <c r="BP154">
        <v>0</v>
      </c>
      <c r="BQ154">
        <v>1</v>
      </c>
      <c r="BR154">
        <v>0</v>
      </c>
      <c r="BS154">
        <v>1</v>
      </c>
      <c r="BT154">
        <v>0</v>
      </c>
      <c r="BU154">
        <v>12</v>
      </c>
      <c r="BV154">
        <v>0</v>
      </c>
      <c r="BW154">
        <v>0</v>
      </c>
      <c r="BX154">
        <v>0</v>
      </c>
      <c r="BY154">
        <v>3</v>
      </c>
      <c r="BZ154">
        <v>51</v>
      </c>
      <c r="CA154">
        <v>0</v>
      </c>
      <c r="CB154">
        <v>0</v>
      </c>
      <c r="CC154">
        <v>0</v>
      </c>
      <c r="CD154">
        <v>1</v>
      </c>
      <c r="CE154">
        <v>0</v>
      </c>
      <c r="CF154">
        <v>0</v>
      </c>
      <c r="CG154">
        <v>0</v>
      </c>
      <c r="CH154">
        <v>0</v>
      </c>
      <c r="CI154">
        <v>0</v>
      </c>
      <c r="CJ154">
        <v>0</v>
      </c>
      <c r="CK154">
        <v>0</v>
      </c>
      <c r="CL154">
        <v>0</v>
      </c>
    </row>
    <row r="155" spans="1:90">
      <c r="A155" t="s">
        <v>5920</v>
      </c>
      <c r="B155" t="s">
        <v>245</v>
      </c>
      <c r="C155" t="s">
        <v>249</v>
      </c>
      <c r="D155" t="str">
        <f t="shared" si="4"/>
        <v>Russians</v>
      </c>
      <c r="E155">
        <f t="shared" si="5"/>
        <v>0.42341155566448135</v>
      </c>
      <c r="F155">
        <v>32642</v>
      </c>
      <c r="G155">
        <v>13201</v>
      </c>
      <c r="H155">
        <v>13821</v>
      </c>
      <c r="I155">
        <v>57</v>
      </c>
      <c r="J155">
        <v>1836</v>
      </c>
      <c r="K155">
        <v>19</v>
      </c>
      <c r="L155">
        <v>1492</v>
      </c>
      <c r="M155">
        <v>511</v>
      </c>
      <c r="N155">
        <v>24</v>
      </c>
      <c r="O155">
        <v>21</v>
      </c>
      <c r="P155">
        <v>653</v>
      </c>
      <c r="Q155">
        <v>1</v>
      </c>
      <c r="R155">
        <v>28</v>
      </c>
      <c r="S155">
        <v>32</v>
      </c>
      <c r="T155">
        <v>2</v>
      </c>
      <c r="U155">
        <v>5</v>
      </c>
      <c r="V155">
        <v>17</v>
      </c>
      <c r="W155">
        <v>38</v>
      </c>
      <c r="X155">
        <v>2</v>
      </c>
      <c r="Y155">
        <v>12</v>
      </c>
      <c r="Z155">
        <v>0</v>
      </c>
      <c r="AA155">
        <v>33</v>
      </c>
      <c r="AB155">
        <v>0</v>
      </c>
      <c r="AC155">
        <v>2</v>
      </c>
      <c r="AD155">
        <v>3</v>
      </c>
      <c r="AE155">
        <v>1</v>
      </c>
      <c r="AF155">
        <v>0</v>
      </c>
      <c r="AG155">
        <v>5</v>
      </c>
      <c r="AH155">
        <v>0</v>
      </c>
      <c r="AI155">
        <v>1</v>
      </c>
      <c r="AJ155">
        <v>114</v>
      </c>
      <c r="AK155">
        <v>0</v>
      </c>
      <c r="AL155">
        <v>0</v>
      </c>
      <c r="AM155">
        <v>7</v>
      </c>
      <c r="AN155">
        <v>0</v>
      </c>
      <c r="AO155">
        <v>0</v>
      </c>
      <c r="AP155">
        <v>17</v>
      </c>
      <c r="AQ155">
        <v>40</v>
      </c>
      <c r="AR155">
        <v>4</v>
      </c>
      <c r="AS155">
        <v>47</v>
      </c>
      <c r="AT155">
        <v>21</v>
      </c>
      <c r="AU155">
        <v>24</v>
      </c>
      <c r="AV155">
        <v>0</v>
      </c>
      <c r="AW155">
        <v>2</v>
      </c>
      <c r="AX155">
        <v>0</v>
      </c>
      <c r="AY155">
        <v>0</v>
      </c>
      <c r="AZ155">
        <v>2</v>
      </c>
      <c r="BA155">
        <v>2</v>
      </c>
      <c r="BB155">
        <v>0</v>
      </c>
      <c r="BC155">
        <v>0</v>
      </c>
      <c r="BD155">
        <v>0</v>
      </c>
      <c r="BE155">
        <v>7</v>
      </c>
      <c r="BF155">
        <v>0</v>
      </c>
      <c r="BG155">
        <v>0</v>
      </c>
      <c r="BH155">
        <v>0</v>
      </c>
      <c r="BI155">
        <v>1</v>
      </c>
      <c r="BJ155">
        <v>5</v>
      </c>
      <c r="BK155">
        <v>0</v>
      </c>
      <c r="BL155">
        <v>139</v>
      </c>
      <c r="BM155">
        <v>0</v>
      </c>
      <c r="BN155">
        <v>0</v>
      </c>
      <c r="BO155">
        <v>0</v>
      </c>
      <c r="BP155">
        <v>1</v>
      </c>
      <c r="BQ155">
        <v>0</v>
      </c>
      <c r="BR155">
        <v>0</v>
      </c>
      <c r="BS155">
        <v>294</v>
      </c>
      <c r="BT155">
        <v>0</v>
      </c>
      <c r="BU155">
        <v>10</v>
      </c>
      <c r="BV155">
        <v>2</v>
      </c>
      <c r="BW155">
        <v>1</v>
      </c>
      <c r="BX155">
        <v>0</v>
      </c>
      <c r="BY155">
        <v>0</v>
      </c>
      <c r="BZ155">
        <v>85</v>
      </c>
      <c r="CA155">
        <v>0</v>
      </c>
      <c r="CB155">
        <v>0</v>
      </c>
      <c r="CC155">
        <v>0</v>
      </c>
      <c r="CD155">
        <v>0</v>
      </c>
      <c r="CE155">
        <v>0</v>
      </c>
      <c r="CF155">
        <v>0</v>
      </c>
      <c r="CG155">
        <v>0</v>
      </c>
      <c r="CH155">
        <v>0</v>
      </c>
      <c r="CI155">
        <v>0</v>
      </c>
      <c r="CJ155">
        <v>0</v>
      </c>
      <c r="CK155">
        <v>0</v>
      </c>
      <c r="CL155">
        <v>0</v>
      </c>
    </row>
    <row r="156" spans="1:90">
      <c r="A156" t="s">
        <v>5975</v>
      </c>
      <c r="B156" t="s">
        <v>245</v>
      </c>
      <c r="C156" t="s">
        <v>251</v>
      </c>
      <c r="D156" t="str">
        <f t="shared" si="4"/>
        <v>Russians</v>
      </c>
      <c r="E156">
        <f t="shared" si="5"/>
        <v>0.37587480024246434</v>
      </c>
      <c r="F156">
        <v>18147</v>
      </c>
      <c r="G156">
        <v>6729</v>
      </c>
      <c r="H156">
        <v>6821</v>
      </c>
      <c r="I156">
        <v>21</v>
      </c>
      <c r="J156">
        <v>1844</v>
      </c>
      <c r="K156">
        <v>2</v>
      </c>
      <c r="L156">
        <v>1449</v>
      </c>
      <c r="M156">
        <v>271</v>
      </c>
      <c r="N156">
        <v>27</v>
      </c>
      <c r="O156">
        <v>22</v>
      </c>
      <c r="P156">
        <v>284</v>
      </c>
      <c r="Q156">
        <v>9</v>
      </c>
      <c r="R156">
        <v>54</v>
      </c>
      <c r="S156">
        <v>20</v>
      </c>
      <c r="T156">
        <v>8</v>
      </c>
      <c r="U156">
        <v>2</v>
      </c>
      <c r="V156">
        <v>8</v>
      </c>
      <c r="W156">
        <v>28</v>
      </c>
      <c r="X156">
        <v>1</v>
      </c>
      <c r="Y156">
        <v>3</v>
      </c>
      <c r="Z156">
        <v>0</v>
      </c>
      <c r="AA156">
        <v>22</v>
      </c>
      <c r="AB156">
        <v>0</v>
      </c>
      <c r="AC156">
        <v>0</v>
      </c>
      <c r="AD156">
        <v>0</v>
      </c>
      <c r="AE156">
        <v>0</v>
      </c>
      <c r="AF156">
        <v>0</v>
      </c>
      <c r="AG156">
        <v>3</v>
      </c>
      <c r="AH156">
        <v>0</v>
      </c>
      <c r="AI156">
        <v>0</v>
      </c>
      <c r="AJ156">
        <v>8</v>
      </c>
      <c r="AK156">
        <v>0</v>
      </c>
      <c r="AL156">
        <v>0</v>
      </c>
      <c r="AM156">
        <v>2</v>
      </c>
      <c r="AN156">
        <v>0</v>
      </c>
      <c r="AO156">
        <v>0</v>
      </c>
      <c r="AP156">
        <v>12</v>
      </c>
      <c r="AQ156">
        <v>16</v>
      </c>
      <c r="AR156">
        <v>1</v>
      </c>
      <c r="AS156">
        <v>19</v>
      </c>
      <c r="AT156">
        <v>28</v>
      </c>
      <c r="AU156">
        <v>36</v>
      </c>
      <c r="AV156">
        <v>0</v>
      </c>
      <c r="AW156">
        <v>1</v>
      </c>
      <c r="AX156">
        <v>0</v>
      </c>
      <c r="AY156">
        <v>0</v>
      </c>
      <c r="AZ156">
        <v>7</v>
      </c>
      <c r="BA156">
        <v>0</v>
      </c>
      <c r="BB156">
        <v>0</v>
      </c>
      <c r="BC156">
        <v>0</v>
      </c>
      <c r="BD156">
        <v>0</v>
      </c>
      <c r="BE156">
        <v>5</v>
      </c>
      <c r="BF156">
        <v>0</v>
      </c>
      <c r="BG156">
        <v>0</v>
      </c>
      <c r="BH156">
        <v>0</v>
      </c>
      <c r="BI156">
        <v>0</v>
      </c>
      <c r="BJ156">
        <v>14</v>
      </c>
      <c r="BK156">
        <v>1</v>
      </c>
      <c r="BL156">
        <v>6</v>
      </c>
      <c r="BM156">
        <v>0</v>
      </c>
      <c r="BN156">
        <v>0</v>
      </c>
      <c r="BO156">
        <v>0</v>
      </c>
      <c r="BP156">
        <v>2</v>
      </c>
      <c r="BQ156">
        <v>0</v>
      </c>
      <c r="BR156">
        <v>0</v>
      </c>
      <c r="BS156">
        <v>332</v>
      </c>
      <c r="BT156">
        <v>2</v>
      </c>
      <c r="BU156">
        <v>0</v>
      </c>
      <c r="BV156">
        <v>1</v>
      </c>
      <c r="BW156">
        <v>5</v>
      </c>
      <c r="BX156">
        <v>0</v>
      </c>
      <c r="BY156">
        <v>0</v>
      </c>
      <c r="BZ156">
        <v>21</v>
      </c>
      <c r="CA156">
        <v>0</v>
      </c>
      <c r="CB156">
        <v>0</v>
      </c>
      <c r="CC156">
        <v>0</v>
      </c>
      <c r="CD156">
        <v>0</v>
      </c>
      <c r="CE156">
        <v>0</v>
      </c>
      <c r="CF156">
        <v>0</v>
      </c>
      <c r="CG156">
        <v>0</v>
      </c>
      <c r="CH156">
        <v>0</v>
      </c>
      <c r="CI156">
        <v>0</v>
      </c>
      <c r="CJ156">
        <v>0</v>
      </c>
      <c r="CK156">
        <v>0</v>
      </c>
      <c r="CL156">
        <v>0</v>
      </c>
    </row>
    <row r="157" spans="1:90">
      <c r="A157" t="s">
        <v>5967</v>
      </c>
      <c r="B157" t="s">
        <v>245</v>
      </c>
      <c r="C157" t="s">
        <v>254</v>
      </c>
      <c r="D157" t="str">
        <f t="shared" si="4"/>
        <v>Russians</v>
      </c>
      <c r="E157">
        <f t="shared" si="5"/>
        <v>0.77763744427934622</v>
      </c>
      <c r="F157">
        <v>13460</v>
      </c>
      <c r="G157">
        <v>1534</v>
      </c>
      <c r="H157">
        <v>10467</v>
      </c>
      <c r="I157">
        <v>18</v>
      </c>
      <c r="J157">
        <v>564</v>
      </c>
      <c r="K157">
        <v>5</v>
      </c>
      <c r="L157">
        <v>213</v>
      </c>
      <c r="M157">
        <v>198</v>
      </c>
      <c r="N157">
        <v>7</v>
      </c>
      <c r="O157">
        <v>2</v>
      </c>
      <c r="P157">
        <v>213</v>
      </c>
      <c r="Q157">
        <v>0</v>
      </c>
      <c r="R157">
        <v>3</v>
      </c>
      <c r="S157">
        <v>13</v>
      </c>
      <c r="T157">
        <v>0</v>
      </c>
      <c r="U157">
        <v>4</v>
      </c>
      <c r="V157">
        <v>13</v>
      </c>
      <c r="W157">
        <v>0</v>
      </c>
      <c r="X157">
        <v>1</v>
      </c>
      <c r="Y157">
        <v>1</v>
      </c>
      <c r="Z157">
        <v>0</v>
      </c>
      <c r="AA157">
        <v>19</v>
      </c>
      <c r="AB157">
        <v>0</v>
      </c>
      <c r="AC157">
        <v>7</v>
      </c>
      <c r="AD157">
        <v>0</v>
      </c>
      <c r="AE157">
        <v>4</v>
      </c>
      <c r="AF157">
        <v>0</v>
      </c>
      <c r="AG157">
        <v>0</v>
      </c>
      <c r="AH157">
        <v>0</v>
      </c>
      <c r="AI157">
        <v>0</v>
      </c>
      <c r="AJ157">
        <v>3</v>
      </c>
      <c r="AK157">
        <v>0</v>
      </c>
      <c r="AL157">
        <v>2</v>
      </c>
      <c r="AM157">
        <v>5</v>
      </c>
      <c r="AN157">
        <v>0</v>
      </c>
      <c r="AO157">
        <v>0</v>
      </c>
      <c r="AP157">
        <v>21</v>
      </c>
      <c r="AQ157">
        <v>9</v>
      </c>
      <c r="AR157">
        <v>0</v>
      </c>
      <c r="AS157">
        <v>10</v>
      </c>
      <c r="AT157">
        <v>10</v>
      </c>
      <c r="AU157">
        <v>13</v>
      </c>
      <c r="AV157">
        <v>0</v>
      </c>
      <c r="AW157">
        <v>0</v>
      </c>
      <c r="AX157">
        <v>0</v>
      </c>
      <c r="AY157">
        <v>0</v>
      </c>
      <c r="AZ157">
        <v>6</v>
      </c>
      <c r="BA157">
        <v>0</v>
      </c>
      <c r="BB157">
        <v>0</v>
      </c>
      <c r="BC157">
        <v>0</v>
      </c>
      <c r="BD157">
        <v>0</v>
      </c>
      <c r="BE157">
        <v>2</v>
      </c>
      <c r="BF157">
        <v>0</v>
      </c>
      <c r="BG157">
        <v>0</v>
      </c>
      <c r="BH157">
        <v>0</v>
      </c>
      <c r="BI157">
        <v>0</v>
      </c>
      <c r="BJ157">
        <v>2</v>
      </c>
      <c r="BK157">
        <v>1</v>
      </c>
      <c r="BL157">
        <v>9</v>
      </c>
      <c r="BM157">
        <v>0</v>
      </c>
      <c r="BN157">
        <v>0</v>
      </c>
      <c r="BO157">
        <v>0</v>
      </c>
      <c r="BP157">
        <v>1</v>
      </c>
      <c r="BQ157">
        <v>0</v>
      </c>
      <c r="BR157">
        <v>0</v>
      </c>
      <c r="BS157">
        <v>67</v>
      </c>
      <c r="BT157">
        <v>0</v>
      </c>
      <c r="BU157">
        <v>1</v>
      </c>
      <c r="BV157">
        <v>0</v>
      </c>
      <c r="BW157">
        <v>0</v>
      </c>
      <c r="BX157">
        <v>0</v>
      </c>
      <c r="BY157">
        <v>0</v>
      </c>
      <c r="BZ157">
        <v>12</v>
      </c>
      <c r="CA157">
        <v>0</v>
      </c>
      <c r="CB157">
        <v>0</v>
      </c>
      <c r="CC157">
        <v>0</v>
      </c>
      <c r="CD157">
        <v>0</v>
      </c>
      <c r="CE157">
        <v>0</v>
      </c>
      <c r="CF157">
        <v>0</v>
      </c>
      <c r="CG157">
        <v>0</v>
      </c>
      <c r="CH157">
        <v>0</v>
      </c>
      <c r="CI157">
        <v>0</v>
      </c>
      <c r="CJ157">
        <v>0</v>
      </c>
      <c r="CK157">
        <v>0</v>
      </c>
      <c r="CL157">
        <v>0</v>
      </c>
    </row>
    <row r="158" spans="1:90">
      <c r="A158" t="s">
        <v>5875</v>
      </c>
      <c r="B158" t="s">
        <v>245</v>
      </c>
      <c r="C158" t="s">
        <v>107</v>
      </c>
      <c r="D158" t="str">
        <f t="shared" si="4"/>
        <v>Kazakhs</v>
      </c>
      <c r="E158">
        <f t="shared" si="5"/>
        <v>0.48712527018137391</v>
      </c>
      <c r="F158">
        <v>21282</v>
      </c>
      <c r="G158">
        <v>10367</v>
      </c>
      <c r="H158">
        <v>8442</v>
      </c>
      <c r="I158">
        <v>30</v>
      </c>
      <c r="J158">
        <v>857</v>
      </c>
      <c r="K158">
        <v>1</v>
      </c>
      <c r="L158">
        <v>813</v>
      </c>
      <c r="M158">
        <v>133</v>
      </c>
      <c r="N158">
        <v>15</v>
      </c>
      <c r="O158">
        <v>4</v>
      </c>
      <c r="P158">
        <v>135</v>
      </c>
      <c r="Q158">
        <v>15</v>
      </c>
      <c r="R158">
        <v>20</v>
      </c>
      <c r="S158">
        <v>16</v>
      </c>
      <c r="T158">
        <v>2</v>
      </c>
      <c r="U158">
        <v>10</v>
      </c>
      <c r="V158">
        <v>18</v>
      </c>
      <c r="W158">
        <v>52</v>
      </c>
      <c r="X158">
        <v>0</v>
      </c>
      <c r="Y158">
        <v>0</v>
      </c>
      <c r="Z158">
        <v>0</v>
      </c>
      <c r="AA158">
        <v>30</v>
      </c>
      <c r="AB158">
        <v>0</v>
      </c>
      <c r="AC158">
        <v>0</v>
      </c>
      <c r="AD158">
        <v>0</v>
      </c>
      <c r="AE158">
        <v>0</v>
      </c>
      <c r="AF158">
        <v>0</v>
      </c>
      <c r="AG158">
        <v>1</v>
      </c>
      <c r="AH158">
        <v>0</v>
      </c>
      <c r="AI158">
        <v>0</v>
      </c>
      <c r="AJ158">
        <v>5</v>
      </c>
      <c r="AK158">
        <v>0</v>
      </c>
      <c r="AL158">
        <v>1</v>
      </c>
      <c r="AM158">
        <v>1</v>
      </c>
      <c r="AN158">
        <v>0</v>
      </c>
      <c r="AO158">
        <v>0</v>
      </c>
      <c r="AP158">
        <v>9</v>
      </c>
      <c r="AQ158">
        <v>5</v>
      </c>
      <c r="AR158">
        <v>0</v>
      </c>
      <c r="AS158">
        <v>28</v>
      </c>
      <c r="AT158">
        <v>8</v>
      </c>
      <c r="AU158">
        <v>52</v>
      </c>
      <c r="AV158">
        <v>0</v>
      </c>
      <c r="AW158">
        <v>2</v>
      </c>
      <c r="AX158">
        <v>0</v>
      </c>
      <c r="AY158">
        <v>0</v>
      </c>
      <c r="AZ158">
        <v>2</v>
      </c>
      <c r="BA158">
        <v>2</v>
      </c>
      <c r="BB158">
        <v>0</v>
      </c>
      <c r="BC158">
        <v>0</v>
      </c>
      <c r="BD158">
        <v>0</v>
      </c>
      <c r="BE158">
        <v>56</v>
      </c>
      <c r="BF158">
        <v>0</v>
      </c>
      <c r="BG158">
        <v>0</v>
      </c>
      <c r="BH158">
        <v>0</v>
      </c>
      <c r="BI158">
        <v>0</v>
      </c>
      <c r="BJ158">
        <v>1</v>
      </c>
      <c r="BK158">
        <v>0</v>
      </c>
      <c r="BL158">
        <v>4</v>
      </c>
      <c r="BM158">
        <v>0</v>
      </c>
      <c r="BN158">
        <v>0</v>
      </c>
      <c r="BO158">
        <v>0</v>
      </c>
      <c r="BP158">
        <v>0</v>
      </c>
      <c r="BQ158">
        <v>0</v>
      </c>
      <c r="BR158">
        <v>0</v>
      </c>
      <c r="BS158">
        <v>140</v>
      </c>
      <c r="BT158">
        <v>0</v>
      </c>
      <c r="BU158">
        <v>0</v>
      </c>
      <c r="BV158">
        <v>0</v>
      </c>
      <c r="BW158">
        <v>0</v>
      </c>
      <c r="BX158">
        <v>0</v>
      </c>
      <c r="BY158">
        <v>0</v>
      </c>
      <c r="BZ158">
        <v>5</v>
      </c>
      <c r="CA158">
        <v>0</v>
      </c>
      <c r="CB158">
        <v>0</v>
      </c>
      <c r="CC158">
        <v>0</v>
      </c>
      <c r="CD158">
        <v>0</v>
      </c>
      <c r="CE158">
        <v>0</v>
      </c>
      <c r="CF158">
        <v>0</v>
      </c>
      <c r="CG158">
        <v>0</v>
      </c>
      <c r="CH158">
        <v>0</v>
      </c>
      <c r="CI158">
        <v>0</v>
      </c>
      <c r="CJ158">
        <v>0</v>
      </c>
      <c r="CK158">
        <v>0</v>
      </c>
      <c r="CL158">
        <v>0</v>
      </c>
    </row>
    <row r="159" spans="1:90">
      <c r="A159" t="s">
        <v>5917</v>
      </c>
      <c r="B159" t="s">
        <v>245</v>
      </c>
      <c r="C159" t="s">
        <v>248</v>
      </c>
      <c r="D159" t="str">
        <f t="shared" si="4"/>
        <v>Kazakhs</v>
      </c>
      <c r="E159">
        <f t="shared" si="5"/>
        <v>0.37534982648606291</v>
      </c>
      <c r="F159">
        <v>35732</v>
      </c>
      <c r="G159">
        <v>13412</v>
      </c>
      <c r="H159">
        <v>12490</v>
      </c>
      <c r="I159">
        <v>51</v>
      </c>
      <c r="J159">
        <v>4468</v>
      </c>
      <c r="K159">
        <v>1</v>
      </c>
      <c r="L159">
        <v>2101</v>
      </c>
      <c r="M159">
        <v>551</v>
      </c>
      <c r="N159">
        <v>194</v>
      </c>
      <c r="O159">
        <v>53</v>
      </c>
      <c r="P159">
        <v>1064</v>
      </c>
      <c r="Q159">
        <v>21</v>
      </c>
      <c r="R159">
        <v>54</v>
      </c>
      <c r="S159">
        <v>95</v>
      </c>
      <c r="T159">
        <v>3</v>
      </c>
      <c r="U159">
        <v>3</v>
      </c>
      <c r="V159">
        <v>32</v>
      </c>
      <c r="W159">
        <v>82</v>
      </c>
      <c r="X159">
        <v>0</v>
      </c>
      <c r="Y159">
        <v>9</v>
      </c>
      <c r="Z159">
        <v>0</v>
      </c>
      <c r="AA159">
        <v>113</v>
      </c>
      <c r="AB159">
        <v>0</v>
      </c>
      <c r="AC159">
        <v>5</v>
      </c>
      <c r="AD159">
        <v>7</v>
      </c>
      <c r="AE159">
        <v>1</v>
      </c>
      <c r="AF159">
        <v>0</v>
      </c>
      <c r="AG159">
        <v>19</v>
      </c>
      <c r="AH159">
        <v>0</v>
      </c>
      <c r="AI159">
        <v>1</v>
      </c>
      <c r="AJ159">
        <v>109</v>
      </c>
      <c r="AK159">
        <v>0</v>
      </c>
      <c r="AL159">
        <v>0</v>
      </c>
      <c r="AM159">
        <v>4</v>
      </c>
      <c r="AN159">
        <v>0</v>
      </c>
      <c r="AO159">
        <v>0</v>
      </c>
      <c r="AP159">
        <v>62</v>
      </c>
      <c r="AQ159">
        <v>99</v>
      </c>
      <c r="AR159">
        <v>12</v>
      </c>
      <c r="AS159">
        <v>105</v>
      </c>
      <c r="AT159">
        <v>41</v>
      </c>
      <c r="AU159">
        <v>94</v>
      </c>
      <c r="AV159">
        <v>0</v>
      </c>
      <c r="AW159">
        <v>3</v>
      </c>
      <c r="AX159">
        <v>0</v>
      </c>
      <c r="AY159">
        <v>0</v>
      </c>
      <c r="AZ159">
        <v>15</v>
      </c>
      <c r="BA159">
        <v>2</v>
      </c>
      <c r="BB159">
        <v>0</v>
      </c>
      <c r="BC159">
        <v>0</v>
      </c>
      <c r="BD159">
        <v>0</v>
      </c>
      <c r="BE159">
        <v>1</v>
      </c>
      <c r="BF159">
        <v>0</v>
      </c>
      <c r="BG159">
        <v>0</v>
      </c>
      <c r="BH159">
        <v>0</v>
      </c>
      <c r="BI159">
        <v>0</v>
      </c>
      <c r="BJ159">
        <v>13</v>
      </c>
      <c r="BK159">
        <v>7</v>
      </c>
      <c r="BL159">
        <v>11</v>
      </c>
      <c r="BM159">
        <v>0</v>
      </c>
      <c r="BN159">
        <v>0</v>
      </c>
      <c r="BO159">
        <v>0</v>
      </c>
      <c r="BP159">
        <v>2</v>
      </c>
      <c r="BQ159">
        <v>0</v>
      </c>
      <c r="BR159">
        <v>0</v>
      </c>
      <c r="BS159">
        <v>244</v>
      </c>
      <c r="BT159">
        <v>2</v>
      </c>
      <c r="BU159">
        <v>0</v>
      </c>
      <c r="BV159">
        <v>0</v>
      </c>
      <c r="BW159">
        <v>0</v>
      </c>
      <c r="BX159">
        <v>0</v>
      </c>
      <c r="BY159">
        <v>0</v>
      </c>
      <c r="BZ159">
        <v>76</v>
      </c>
      <c r="CA159">
        <v>0</v>
      </c>
      <c r="CB159">
        <v>0</v>
      </c>
      <c r="CC159">
        <v>0</v>
      </c>
      <c r="CD159">
        <v>0</v>
      </c>
      <c r="CE159">
        <v>0</v>
      </c>
      <c r="CF159">
        <v>0</v>
      </c>
      <c r="CG159">
        <v>0</v>
      </c>
      <c r="CH159">
        <v>0</v>
      </c>
      <c r="CI159">
        <v>0</v>
      </c>
      <c r="CJ159">
        <v>0</v>
      </c>
      <c r="CK159">
        <v>0</v>
      </c>
      <c r="CL159">
        <v>0</v>
      </c>
    </row>
    <row r="160" spans="1:90">
      <c r="A160" t="s">
        <v>5937</v>
      </c>
      <c r="B160" t="s">
        <v>245</v>
      </c>
      <c r="C160" t="s">
        <v>250</v>
      </c>
      <c r="D160" t="str">
        <f t="shared" si="4"/>
        <v>Kazakhs</v>
      </c>
      <c r="E160">
        <f t="shared" si="5"/>
        <v>0.50488313398441786</v>
      </c>
      <c r="F160">
        <v>27339</v>
      </c>
      <c r="G160">
        <v>13803</v>
      </c>
      <c r="H160">
        <v>8700</v>
      </c>
      <c r="I160">
        <v>27</v>
      </c>
      <c r="J160">
        <v>1670</v>
      </c>
      <c r="K160">
        <v>2</v>
      </c>
      <c r="L160">
        <v>1632</v>
      </c>
      <c r="M160">
        <v>390</v>
      </c>
      <c r="N160">
        <v>136</v>
      </c>
      <c r="O160">
        <v>6</v>
      </c>
      <c r="P160">
        <v>329</v>
      </c>
      <c r="Q160">
        <v>15</v>
      </c>
      <c r="R160">
        <v>56</v>
      </c>
      <c r="S160">
        <v>53</v>
      </c>
      <c r="T160">
        <v>3</v>
      </c>
      <c r="U160">
        <v>5</v>
      </c>
      <c r="V160">
        <v>33</v>
      </c>
      <c r="W160">
        <v>18</v>
      </c>
      <c r="X160">
        <v>1</v>
      </c>
      <c r="Y160">
        <v>2</v>
      </c>
      <c r="Z160">
        <v>0</v>
      </c>
      <c r="AA160">
        <v>20</v>
      </c>
      <c r="AB160">
        <v>0</v>
      </c>
      <c r="AC160">
        <v>3</v>
      </c>
      <c r="AD160">
        <v>0</v>
      </c>
      <c r="AE160">
        <v>0</v>
      </c>
      <c r="AF160">
        <v>0</v>
      </c>
      <c r="AG160">
        <v>3</v>
      </c>
      <c r="AH160">
        <v>0</v>
      </c>
      <c r="AI160">
        <v>5</v>
      </c>
      <c r="AJ160">
        <v>16</v>
      </c>
      <c r="AK160">
        <v>0</v>
      </c>
      <c r="AL160">
        <v>0</v>
      </c>
      <c r="AM160">
        <v>1</v>
      </c>
      <c r="AN160">
        <v>0</v>
      </c>
      <c r="AO160">
        <v>0</v>
      </c>
      <c r="AP160">
        <v>30</v>
      </c>
      <c r="AQ160">
        <v>11</v>
      </c>
      <c r="AR160">
        <v>0</v>
      </c>
      <c r="AS160">
        <v>33</v>
      </c>
      <c r="AT160">
        <v>42</v>
      </c>
      <c r="AU160">
        <v>42</v>
      </c>
      <c r="AV160">
        <v>0</v>
      </c>
      <c r="AW160">
        <v>3</v>
      </c>
      <c r="AX160">
        <v>0</v>
      </c>
      <c r="AY160">
        <v>0</v>
      </c>
      <c r="AZ160">
        <v>1</v>
      </c>
      <c r="BA160">
        <v>2</v>
      </c>
      <c r="BB160">
        <v>0</v>
      </c>
      <c r="BC160">
        <v>0</v>
      </c>
      <c r="BD160">
        <v>0</v>
      </c>
      <c r="BE160">
        <v>30</v>
      </c>
      <c r="BF160">
        <v>0</v>
      </c>
      <c r="BG160">
        <v>0</v>
      </c>
      <c r="BH160">
        <v>0</v>
      </c>
      <c r="BI160">
        <v>0</v>
      </c>
      <c r="BJ160">
        <v>1</v>
      </c>
      <c r="BK160">
        <v>1</v>
      </c>
      <c r="BL160">
        <v>0</v>
      </c>
      <c r="BM160">
        <v>0</v>
      </c>
      <c r="BN160">
        <v>0</v>
      </c>
      <c r="BO160">
        <v>0</v>
      </c>
      <c r="BP160">
        <v>0</v>
      </c>
      <c r="BQ160">
        <v>1</v>
      </c>
      <c r="BR160">
        <v>0</v>
      </c>
      <c r="BS160">
        <v>143</v>
      </c>
      <c r="BT160">
        <v>4</v>
      </c>
      <c r="BU160">
        <v>1</v>
      </c>
      <c r="BV160">
        <v>0</v>
      </c>
      <c r="BW160">
        <v>3</v>
      </c>
      <c r="BX160">
        <v>0</v>
      </c>
      <c r="BY160">
        <v>0</v>
      </c>
      <c r="BZ160">
        <v>62</v>
      </c>
      <c r="CA160">
        <v>0</v>
      </c>
      <c r="CB160">
        <v>0</v>
      </c>
      <c r="CC160">
        <v>0</v>
      </c>
      <c r="CD160">
        <v>0</v>
      </c>
      <c r="CE160">
        <v>0</v>
      </c>
      <c r="CF160">
        <v>0</v>
      </c>
      <c r="CG160">
        <v>0</v>
      </c>
      <c r="CH160">
        <v>0</v>
      </c>
      <c r="CI160">
        <v>0</v>
      </c>
      <c r="CJ160">
        <v>0</v>
      </c>
      <c r="CK160">
        <v>0</v>
      </c>
      <c r="CL160">
        <v>0</v>
      </c>
    </row>
    <row r="161" spans="1:90">
      <c r="A161" t="s">
        <v>5929</v>
      </c>
      <c r="B161" t="s">
        <v>245</v>
      </c>
      <c r="C161" t="s">
        <v>253</v>
      </c>
      <c r="D161" t="str">
        <f t="shared" si="4"/>
        <v>Kazakhs</v>
      </c>
      <c r="E161">
        <f t="shared" si="5"/>
        <v>0.53320401643085347</v>
      </c>
      <c r="F161">
        <v>17528</v>
      </c>
      <c r="G161">
        <v>9346</v>
      </c>
      <c r="H161">
        <v>4982</v>
      </c>
      <c r="I161">
        <v>41</v>
      </c>
      <c r="J161">
        <v>587</v>
      </c>
      <c r="K161">
        <v>1</v>
      </c>
      <c r="L161">
        <v>678</v>
      </c>
      <c r="M161">
        <v>1160</v>
      </c>
      <c r="N161">
        <v>48</v>
      </c>
      <c r="O161">
        <v>3</v>
      </c>
      <c r="P161">
        <v>151</v>
      </c>
      <c r="Q161">
        <v>22</v>
      </c>
      <c r="R161">
        <v>70</v>
      </c>
      <c r="S161">
        <v>20</v>
      </c>
      <c r="T161">
        <v>0</v>
      </c>
      <c r="U161">
        <v>8</v>
      </c>
      <c r="V161">
        <v>10</v>
      </c>
      <c r="W161">
        <v>27</v>
      </c>
      <c r="X161">
        <v>0</v>
      </c>
      <c r="Y161">
        <v>2</v>
      </c>
      <c r="Z161">
        <v>0</v>
      </c>
      <c r="AA161">
        <v>21</v>
      </c>
      <c r="AB161">
        <v>0</v>
      </c>
      <c r="AC161">
        <v>0</v>
      </c>
      <c r="AD161">
        <v>0</v>
      </c>
      <c r="AE161">
        <v>0</v>
      </c>
      <c r="AF161">
        <v>0</v>
      </c>
      <c r="AG161">
        <v>0</v>
      </c>
      <c r="AH161">
        <v>0</v>
      </c>
      <c r="AI161">
        <v>9</v>
      </c>
      <c r="AJ161">
        <v>10</v>
      </c>
      <c r="AK161">
        <v>0</v>
      </c>
      <c r="AL161">
        <v>0</v>
      </c>
      <c r="AM161">
        <v>1</v>
      </c>
      <c r="AN161">
        <v>0</v>
      </c>
      <c r="AO161">
        <v>0</v>
      </c>
      <c r="AP161">
        <v>11</v>
      </c>
      <c r="AQ161">
        <v>21</v>
      </c>
      <c r="AR161">
        <v>0</v>
      </c>
      <c r="AS161">
        <v>13</v>
      </c>
      <c r="AT161">
        <v>22</v>
      </c>
      <c r="AU161">
        <v>39</v>
      </c>
      <c r="AV161">
        <v>0</v>
      </c>
      <c r="AW161">
        <v>0</v>
      </c>
      <c r="AX161">
        <v>0</v>
      </c>
      <c r="AY161">
        <v>0</v>
      </c>
      <c r="AZ161">
        <v>4</v>
      </c>
      <c r="BA161">
        <v>0</v>
      </c>
      <c r="BB161">
        <v>0</v>
      </c>
      <c r="BC161">
        <v>0</v>
      </c>
      <c r="BD161">
        <v>0</v>
      </c>
      <c r="BE161">
        <v>85</v>
      </c>
      <c r="BF161">
        <v>0</v>
      </c>
      <c r="BG161">
        <v>0</v>
      </c>
      <c r="BH161">
        <v>0</v>
      </c>
      <c r="BI161">
        <v>0</v>
      </c>
      <c r="BJ161">
        <v>1</v>
      </c>
      <c r="BK161">
        <v>0</v>
      </c>
      <c r="BL161">
        <v>20</v>
      </c>
      <c r="BM161">
        <v>51</v>
      </c>
      <c r="BN161">
        <v>0</v>
      </c>
      <c r="BO161">
        <v>0</v>
      </c>
      <c r="BP161">
        <v>1</v>
      </c>
      <c r="BQ161">
        <v>0</v>
      </c>
      <c r="BR161">
        <v>0</v>
      </c>
      <c r="BS161">
        <v>34</v>
      </c>
      <c r="BT161">
        <v>0</v>
      </c>
      <c r="BU161">
        <v>0</v>
      </c>
      <c r="BV161">
        <v>2</v>
      </c>
      <c r="BW161">
        <v>1</v>
      </c>
      <c r="BX161">
        <v>0</v>
      </c>
      <c r="BY161">
        <v>0</v>
      </c>
      <c r="BZ161">
        <v>26</v>
      </c>
      <c r="CA161">
        <v>0</v>
      </c>
      <c r="CB161">
        <v>0</v>
      </c>
      <c r="CC161">
        <v>0</v>
      </c>
      <c r="CD161">
        <v>0</v>
      </c>
      <c r="CE161">
        <v>0</v>
      </c>
      <c r="CF161">
        <v>0</v>
      </c>
      <c r="CG161">
        <v>0</v>
      </c>
      <c r="CH161">
        <v>0</v>
      </c>
      <c r="CI161">
        <v>0</v>
      </c>
      <c r="CJ161">
        <v>0</v>
      </c>
      <c r="CK161">
        <v>0</v>
      </c>
      <c r="CL161">
        <v>0</v>
      </c>
    </row>
    <row r="162" spans="1:90">
      <c r="A162" t="s">
        <v>5871</v>
      </c>
      <c r="B162" t="s">
        <v>245</v>
      </c>
      <c r="C162" t="s">
        <v>244</v>
      </c>
      <c r="D162" t="str">
        <f t="shared" si="4"/>
        <v>Kazakhs</v>
      </c>
      <c r="E162">
        <f t="shared" si="5"/>
        <v>0.53679205352881321</v>
      </c>
      <c r="F162">
        <v>222086</v>
      </c>
      <c r="G162">
        <v>119214</v>
      </c>
      <c r="H162">
        <v>73915</v>
      </c>
      <c r="I162">
        <v>225</v>
      </c>
      <c r="J162">
        <v>7340</v>
      </c>
      <c r="K162">
        <v>79</v>
      </c>
      <c r="L162">
        <v>5498</v>
      </c>
      <c r="M162">
        <v>6838</v>
      </c>
      <c r="N162">
        <v>871</v>
      </c>
      <c r="O162">
        <v>262</v>
      </c>
      <c r="P162">
        <v>1607</v>
      </c>
      <c r="Q162">
        <v>109</v>
      </c>
      <c r="R162">
        <v>240</v>
      </c>
      <c r="S162">
        <v>176</v>
      </c>
      <c r="T162">
        <v>30</v>
      </c>
      <c r="U162">
        <v>161</v>
      </c>
      <c r="V162">
        <v>645</v>
      </c>
      <c r="W162">
        <v>681</v>
      </c>
      <c r="X162">
        <v>5</v>
      </c>
      <c r="Y162">
        <v>28</v>
      </c>
      <c r="Z162">
        <v>0</v>
      </c>
      <c r="AA162">
        <v>269</v>
      </c>
      <c r="AB162">
        <v>0</v>
      </c>
      <c r="AC162">
        <v>13</v>
      </c>
      <c r="AD162">
        <v>19</v>
      </c>
      <c r="AE162">
        <v>7</v>
      </c>
      <c r="AF162">
        <v>0</v>
      </c>
      <c r="AG162">
        <v>23</v>
      </c>
      <c r="AH162">
        <v>0</v>
      </c>
      <c r="AI162">
        <v>2</v>
      </c>
      <c r="AJ162">
        <v>113</v>
      </c>
      <c r="AK162">
        <v>0</v>
      </c>
      <c r="AL162">
        <v>2</v>
      </c>
      <c r="AM162">
        <v>9</v>
      </c>
      <c r="AN162">
        <v>0</v>
      </c>
      <c r="AO162">
        <v>0</v>
      </c>
      <c r="AP162">
        <v>75</v>
      </c>
      <c r="AQ162">
        <v>170</v>
      </c>
      <c r="AR162">
        <v>22</v>
      </c>
      <c r="AS162">
        <v>123</v>
      </c>
      <c r="AT162">
        <v>169</v>
      </c>
      <c r="AU162">
        <v>216</v>
      </c>
      <c r="AV162">
        <v>0</v>
      </c>
      <c r="AW162">
        <v>57</v>
      </c>
      <c r="AX162">
        <v>0</v>
      </c>
      <c r="AY162">
        <v>0</v>
      </c>
      <c r="AZ162">
        <v>33</v>
      </c>
      <c r="BA162">
        <v>14</v>
      </c>
      <c r="BB162">
        <v>0</v>
      </c>
      <c r="BC162">
        <v>0</v>
      </c>
      <c r="BD162">
        <v>0</v>
      </c>
      <c r="BE162">
        <v>240</v>
      </c>
      <c r="BF162">
        <v>0</v>
      </c>
      <c r="BG162">
        <v>0</v>
      </c>
      <c r="BH162">
        <v>0</v>
      </c>
      <c r="BI162">
        <v>25</v>
      </c>
      <c r="BJ162">
        <v>21</v>
      </c>
      <c r="BK162">
        <v>16</v>
      </c>
      <c r="BL162">
        <v>69</v>
      </c>
      <c r="BM162">
        <v>32</v>
      </c>
      <c r="BN162">
        <v>0</v>
      </c>
      <c r="BO162">
        <v>0</v>
      </c>
      <c r="BP162">
        <v>17</v>
      </c>
      <c r="BQ162">
        <v>127</v>
      </c>
      <c r="BR162">
        <v>0</v>
      </c>
      <c r="BS162">
        <v>1405</v>
      </c>
      <c r="BT162">
        <v>3</v>
      </c>
      <c r="BU162">
        <v>174</v>
      </c>
      <c r="BV162">
        <v>7</v>
      </c>
      <c r="BW162">
        <v>15</v>
      </c>
      <c r="BX162">
        <v>0</v>
      </c>
      <c r="BY162">
        <v>7</v>
      </c>
      <c r="BZ162">
        <v>668</v>
      </c>
      <c r="CA162">
        <v>0</v>
      </c>
      <c r="CB162">
        <v>0</v>
      </c>
      <c r="CC162">
        <v>0</v>
      </c>
      <c r="CD162">
        <v>0</v>
      </c>
      <c r="CE162">
        <v>0</v>
      </c>
      <c r="CF162">
        <v>0</v>
      </c>
      <c r="CG162">
        <v>0</v>
      </c>
      <c r="CH162">
        <v>0</v>
      </c>
      <c r="CI162">
        <v>0</v>
      </c>
      <c r="CJ162">
        <v>0</v>
      </c>
      <c r="CK162">
        <v>0</v>
      </c>
      <c r="CL162">
        <v>0</v>
      </c>
    </row>
    <row r="163" spans="1:90">
      <c r="A163" t="s">
        <v>5969</v>
      </c>
      <c r="B163" t="s">
        <v>245</v>
      </c>
      <c r="C163" t="s">
        <v>246</v>
      </c>
      <c r="D163" t="str">
        <f t="shared" si="4"/>
        <v>Kazakhs</v>
      </c>
      <c r="E163">
        <f t="shared" si="5"/>
        <v>0.48679740248570075</v>
      </c>
      <c r="F163">
        <v>46506</v>
      </c>
      <c r="G163">
        <v>22639</v>
      </c>
      <c r="H163">
        <v>17484</v>
      </c>
      <c r="I163">
        <v>70</v>
      </c>
      <c r="J163">
        <v>1473</v>
      </c>
      <c r="K163">
        <v>17</v>
      </c>
      <c r="L163">
        <v>1813</v>
      </c>
      <c r="M163">
        <v>794</v>
      </c>
      <c r="N163">
        <v>152</v>
      </c>
      <c r="O163">
        <v>61</v>
      </c>
      <c r="P163">
        <v>444</v>
      </c>
      <c r="Q163">
        <v>14</v>
      </c>
      <c r="R163">
        <v>69</v>
      </c>
      <c r="S163">
        <v>49</v>
      </c>
      <c r="T163">
        <v>15</v>
      </c>
      <c r="U163">
        <v>5</v>
      </c>
      <c r="V163">
        <v>42</v>
      </c>
      <c r="W163">
        <v>131</v>
      </c>
      <c r="X163">
        <v>2</v>
      </c>
      <c r="Y163">
        <v>11</v>
      </c>
      <c r="Z163">
        <v>0</v>
      </c>
      <c r="AA163">
        <v>69</v>
      </c>
      <c r="AB163">
        <v>0</v>
      </c>
      <c r="AC163">
        <v>2</v>
      </c>
      <c r="AD163">
        <v>9</v>
      </c>
      <c r="AE163">
        <v>2</v>
      </c>
      <c r="AF163">
        <v>0</v>
      </c>
      <c r="AG163">
        <v>6</v>
      </c>
      <c r="AH163">
        <v>0</v>
      </c>
      <c r="AI163">
        <v>1</v>
      </c>
      <c r="AJ163">
        <v>20</v>
      </c>
      <c r="AK163">
        <v>0</v>
      </c>
      <c r="AL163">
        <v>0</v>
      </c>
      <c r="AM163">
        <v>2</v>
      </c>
      <c r="AN163">
        <v>0</v>
      </c>
      <c r="AO163">
        <v>0</v>
      </c>
      <c r="AP163">
        <v>16</v>
      </c>
      <c r="AQ163">
        <v>75</v>
      </c>
      <c r="AR163">
        <v>8</v>
      </c>
      <c r="AS163">
        <v>50</v>
      </c>
      <c r="AT163">
        <v>25</v>
      </c>
      <c r="AU163">
        <v>88</v>
      </c>
      <c r="AV163">
        <v>0</v>
      </c>
      <c r="AW163">
        <v>4</v>
      </c>
      <c r="AX163">
        <v>0</v>
      </c>
      <c r="AY163">
        <v>0</v>
      </c>
      <c r="AZ163">
        <v>9</v>
      </c>
      <c r="BA163">
        <v>1</v>
      </c>
      <c r="BB163">
        <v>0</v>
      </c>
      <c r="BC163">
        <v>0</v>
      </c>
      <c r="BD163">
        <v>0</v>
      </c>
      <c r="BE163">
        <v>21</v>
      </c>
      <c r="BF163">
        <v>0</v>
      </c>
      <c r="BG163">
        <v>0</v>
      </c>
      <c r="BH163">
        <v>0</v>
      </c>
      <c r="BI163">
        <v>0</v>
      </c>
      <c r="BJ163">
        <v>8</v>
      </c>
      <c r="BK163">
        <v>3</v>
      </c>
      <c r="BL163">
        <v>10</v>
      </c>
      <c r="BM163">
        <v>1</v>
      </c>
      <c r="BN163">
        <v>0</v>
      </c>
      <c r="BO163">
        <v>0</v>
      </c>
      <c r="BP163">
        <v>1</v>
      </c>
      <c r="BQ163">
        <v>344</v>
      </c>
      <c r="BR163">
        <v>0</v>
      </c>
      <c r="BS163">
        <v>335</v>
      </c>
      <c r="BT163">
        <v>1</v>
      </c>
      <c r="BU163">
        <v>12</v>
      </c>
      <c r="BV163">
        <v>1</v>
      </c>
      <c r="BW163">
        <v>1</v>
      </c>
      <c r="BX163">
        <v>0</v>
      </c>
      <c r="BY163">
        <v>0</v>
      </c>
      <c r="BZ163">
        <v>96</v>
      </c>
      <c r="CA163">
        <v>0</v>
      </c>
      <c r="CB163">
        <v>0</v>
      </c>
      <c r="CC163">
        <v>0</v>
      </c>
      <c r="CD163">
        <v>0</v>
      </c>
      <c r="CE163">
        <v>0</v>
      </c>
      <c r="CF163">
        <v>0</v>
      </c>
      <c r="CG163">
        <v>0</v>
      </c>
      <c r="CH163">
        <v>0</v>
      </c>
      <c r="CI163">
        <v>0</v>
      </c>
      <c r="CJ163">
        <v>0</v>
      </c>
      <c r="CK163">
        <v>0</v>
      </c>
      <c r="CL163">
        <v>0</v>
      </c>
    </row>
    <row r="164" spans="1:90">
      <c r="A164" t="s">
        <v>5851</v>
      </c>
      <c r="B164" t="s">
        <v>245</v>
      </c>
      <c r="C164" t="s">
        <v>252</v>
      </c>
      <c r="D164" t="str">
        <f t="shared" si="4"/>
        <v>Russians</v>
      </c>
      <c r="E164">
        <f t="shared" si="5"/>
        <v>0.47681232211618951</v>
      </c>
      <c r="F164">
        <v>17919</v>
      </c>
      <c r="G164">
        <v>6580</v>
      </c>
      <c r="H164">
        <v>8544</v>
      </c>
      <c r="I164">
        <v>8</v>
      </c>
      <c r="J164">
        <v>1108</v>
      </c>
      <c r="K164">
        <v>5</v>
      </c>
      <c r="L164">
        <v>904</v>
      </c>
      <c r="M164">
        <v>177</v>
      </c>
      <c r="N164">
        <v>35</v>
      </c>
      <c r="O164">
        <v>3</v>
      </c>
      <c r="P164">
        <v>195</v>
      </c>
      <c r="Q164">
        <v>11</v>
      </c>
      <c r="R164">
        <v>55</v>
      </c>
      <c r="S164">
        <v>19</v>
      </c>
      <c r="T164">
        <v>3</v>
      </c>
      <c r="U164">
        <v>1</v>
      </c>
      <c r="V164">
        <v>9</v>
      </c>
      <c r="W164">
        <v>16</v>
      </c>
      <c r="X164">
        <v>6</v>
      </c>
      <c r="Y164">
        <v>1</v>
      </c>
      <c r="Z164">
        <v>0</v>
      </c>
      <c r="AA164">
        <v>29</v>
      </c>
      <c r="AB164">
        <v>0</v>
      </c>
      <c r="AC164">
        <v>0</v>
      </c>
      <c r="AD164">
        <v>0</v>
      </c>
      <c r="AE164">
        <v>11</v>
      </c>
      <c r="AF164">
        <v>0</v>
      </c>
      <c r="AG164">
        <v>1</v>
      </c>
      <c r="AH164">
        <v>0</v>
      </c>
      <c r="AI164">
        <v>1</v>
      </c>
      <c r="AJ164">
        <v>0</v>
      </c>
      <c r="AK164">
        <v>0</v>
      </c>
      <c r="AL164">
        <v>0</v>
      </c>
      <c r="AM164">
        <v>2</v>
      </c>
      <c r="AN164">
        <v>0</v>
      </c>
      <c r="AO164">
        <v>0</v>
      </c>
      <c r="AP164">
        <v>16</v>
      </c>
      <c r="AQ164">
        <v>24</v>
      </c>
      <c r="AR164">
        <v>0</v>
      </c>
      <c r="AS164">
        <v>17</v>
      </c>
      <c r="AT164">
        <v>4</v>
      </c>
      <c r="AU164">
        <v>22</v>
      </c>
      <c r="AV164">
        <v>0</v>
      </c>
      <c r="AW164">
        <v>0</v>
      </c>
      <c r="AX164">
        <v>0</v>
      </c>
      <c r="AY164">
        <v>0</v>
      </c>
      <c r="AZ164">
        <v>10</v>
      </c>
      <c r="BA164">
        <v>0</v>
      </c>
      <c r="BB164">
        <v>0</v>
      </c>
      <c r="BC164">
        <v>0</v>
      </c>
      <c r="BD164">
        <v>0</v>
      </c>
      <c r="BE164">
        <v>1</v>
      </c>
      <c r="BF164">
        <v>0</v>
      </c>
      <c r="BG164">
        <v>0</v>
      </c>
      <c r="BH164">
        <v>0</v>
      </c>
      <c r="BI164">
        <v>0</v>
      </c>
      <c r="BJ164">
        <v>16</v>
      </c>
      <c r="BK164">
        <v>3</v>
      </c>
      <c r="BL164">
        <v>1</v>
      </c>
      <c r="BM164">
        <v>0</v>
      </c>
      <c r="BN164">
        <v>0</v>
      </c>
      <c r="BO164">
        <v>0</v>
      </c>
      <c r="BP164">
        <v>0</v>
      </c>
      <c r="BQ164">
        <v>0</v>
      </c>
      <c r="BR164">
        <v>0</v>
      </c>
      <c r="BS164">
        <v>32</v>
      </c>
      <c r="BT164">
        <v>2</v>
      </c>
      <c r="BU164">
        <v>0</v>
      </c>
      <c r="BV164">
        <v>0</v>
      </c>
      <c r="BW164">
        <v>2</v>
      </c>
      <c r="BX164">
        <v>0</v>
      </c>
      <c r="BY164">
        <v>0</v>
      </c>
      <c r="BZ164">
        <v>45</v>
      </c>
      <c r="CA164">
        <v>0</v>
      </c>
      <c r="CB164">
        <v>0</v>
      </c>
      <c r="CC164">
        <v>0</v>
      </c>
      <c r="CD164">
        <v>0</v>
      </c>
      <c r="CE164">
        <v>0</v>
      </c>
      <c r="CF164">
        <v>0</v>
      </c>
      <c r="CG164">
        <v>0</v>
      </c>
      <c r="CH164">
        <v>0</v>
      </c>
      <c r="CI164">
        <v>0</v>
      </c>
      <c r="CJ164">
        <v>0</v>
      </c>
      <c r="CK164">
        <v>0</v>
      </c>
      <c r="CL164">
        <v>0</v>
      </c>
    </row>
    <row r="165" spans="1:90">
      <c r="A165" t="s">
        <v>5809</v>
      </c>
      <c r="B165" t="s">
        <v>245</v>
      </c>
      <c r="C165" t="s">
        <v>247</v>
      </c>
      <c r="D165" t="str">
        <f t="shared" si="4"/>
        <v>Russians</v>
      </c>
      <c r="E165">
        <f t="shared" si="5"/>
        <v>0.30540466800605204</v>
      </c>
      <c r="F165">
        <v>40317</v>
      </c>
      <c r="G165">
        <v>8828</v>
      </c>
      <c r="H165">
        <v>12313</v>
      </c>
      <c r="I165">
        <v>117</v>
      </c>
      <c r="J165">
        <v>4741</v>
      </c>
      <c r="K165">
        <v>9</v>
      </c>
      <c r="L165">
        <v>4096</v>
      </c>
      <c r="M165">
        <v>222</v>
      </c>
      <c r="N165">
        <v>86</v>
      </c>
      <c r="O165">
        <v>86</v>
      </c>
      <c r="P165">
        <v>1131</v>
      </c>
      <c r="Q165">
        <v>4</v>
      </c>
      <c r="R165">
        <v>26</v>
      </c>
      <c r="S165">
        <v>56</v>
      </c>
      <c r="T165">
        <v>8</v>
      </c>
      <c r="U165">
        <v>13</v>
      </c>
      <c r="V165">
        <v>22</v>
      </c>
      <c r="W165">
        <v>104</v>
      </c>
      <c r="X165">
        <v>3</v>
      </c>
      <c r="Y165">
        <v>2</v>
      </c>
      <c r="Z165">
        <v>0</v>
      </c>
      <c r="AA165">
        <v>24</v>
      </c>
      <c r="AB165">
        <v>0</v>
      </c>
      <c r="AC165">
        <v>2</v>
      </c>
      <c r="AD165">
        <v>2</v>
      </c>
      <c r="AE165">
        <v>0</v>
      </c>
      <c r="AF165">
        <v>0</v>
      </c>
      <c r="AG165">
        <v>1</v>
      </c>
      <c r="AH165">
        <v>0</v>
      </c>
      <c r="AI165">
        <v>7</v>
      </c>
      <c r="AJ165">
        <v>137</v>
      </c>
      <c r="AK165">
        <v>0</v>
      </c>
      <c r="AL165">
        <v>0</v>
      </c>
      <c r="AM165">
        <v>7</v>
      </c>
      <c r="AN165">
        <v>0</v>
      </c>
      <c r="AO165">
        <v>0</v>
      </c>
      <c r="AP165">
        <v>8</v>
      </c>
      <c r="AQ165">
        <v>51</v>
      </c>
      <c r="AR165">
        <v>3</v>
      </c>
      <c r="AS165">
        <v>22</v>
      </c>
      <c r="AT165">
        <v>63</v>
      </c>
      <c r="AU165">
        <v>44</v>
      </c>
      <c r="AV165">
        <v>0</v>
      </c>
      <c r="AW165">
        <v>4</v>
      </c>
      <c r="AX165">
        <v>0</v>
      </c>
      <c r="AY165">
        <v>0</v>
      </c>
      <c r="AZ165">
        <v>7</v>
      </c>
      <c r="BA165">
        <v>8</v>
      </c>
      <c r="BB165">
        <v>0</v>
      </c>
      <c r="BC165">
        <v>0</v>
      </c>
      <c r="BD165">
        <v>0</v>
      </c>
      <c r="BE165">
        <v>14</v>
      </c>
      <c r="BF165">
        <v>0</v>
      </c>
      <c r="BG165">
        <v>0</v>
      </c>
      <c r="BH165">
        <v>0</v>
      </c>
      <c r="BI165">
        <v>0</v>
      </c>
      <c r="BJ165">
        <v>8</v>
      </c>
      <c r="BK165">
        <v>2</v>
      </c>
      <c r="BL165">
        <v>14</v>
      </c>
      <c r="BM165">
        <v>1</v>
      </c>
      <c r="BN165">
        <v>0</v>
      </c>
      <c r="BO165">
        <v>0</v>
      </c>
      <c r="BP165">
        <v>2</v>
      </c>
      <c r="BQ165">
        <v>29</v>
      </c>
      <c r="BR165">
        <v>0</v>
      </c>
      <c r="BS165">
        <v>7919</v>
      </c>
      <c r="BT165">
        <v>3</v>
      </c>
      <c r="BU165">
        <v>1</v>
      </c>
      <c r="BV165">
        <v>4</v>
      </c>
      <c r="BW165">
        <v>1</v>
      </c>
      <c r="BX165">
        <v>0</v>
      </c>
      <c r="BY165">
        <v>1</v>
      </c>
      <c r="BZ165">
        <v>61</v>
      </c>
      <c r="CA165">
        <v>0</v>
      </c>
      <c r="CB165">
        <v>0</v>
      </c>
      <c r="CC165">
        <v>0</v>
      </c>
      <c r="CD165">
        <v>0</v>
      </c>
      <c r="CE165">
        <v>0</v>
      </c>
      <c r="CF165">
        <v>0</v>
      </c>
      <c r="CG165">
        <v>0</v>
      </c>
      <c r="CH165">
        <v>0</v>
      </c>
      <c r="CI165">
        <v>0</v>
      </c>
      <c r="CJ165">
        <v>0</v>
      </c>
      <c r="CK165">
        <v>0</v>
      </c>
      <c r="CL165">
        <v>0</v>
      </c>
    </row>
    <row r="166" spans="1:90">
      <c r="A166" t="s">
        <v>5886</v>
      </c>
      <c r="B166" t="s">
        <v>245</v>
      </c>
      <c r="C166" t="s">
        <v>256</v>
      </c>
      <c r="D166" t="str">
        <f t="shared" si="4"/>
        <v>Russians</v>
      </c>
      <c r="E166">
        <f t="shared" si="5"/>
        <v>0.39252052295530554</v>
      </c>
      <c r="F166">
        <v>9867</v>
      </c>
      <c r="G166">
        <v>3800</v>
      </c>
      <c r="H166">
        <v>3873</v>
      </c>
      <c r="I166">
        <v>15</v>
      </c>
      <c r="J166">
        <v>806</v>
      </c>
      <c r="K166">
        <v>1</v>
      </c>
      <c r="L166">
        <v>309</v>
      </c>
      <c r="M166">
        <v>176</v>
      </c>
      <c r="N166">
        <v>157</v>
      </c>
      <c r="O166">
        <v>7</v>
      </c>
      <c r="P166">
        <v>261</v>
      </c>
      <c r="Q166">
        <v>14</v>
      </c>
      <c r="R166">
        <v>45</v>
      </c>
      <c r="S166">
        <v>44</v>
      </c>
      <c r="T166">
        <v>4</v>
      </c>
      <c r="U166">
        <v>3</v>
      </c>
      <c r="V166">
        <v>2</v>
      </c>
      <c r="W166">
        <v>17</v>
      </c>
      <c r="X166">
        <v>2</v>
      </c>
      <c r="Y166">
        <v>0</v>
      </c>
      <c r="Z166">
        <v>0</v>
      </c>
      <c r="AA166">
        <v>40</v>
      </c>
      <c r="AB166">
        <v>0</v>
      </c>
      <c r="AC166">
        <v>4</v>
      </c>
      <c r="AD166">
        <v>14</v>
      </c>
      <c r="AE166">
        <v>1</v>
      </c>
      <c r="AF166">
        <v>0</v>
      </c>
      <c r="AG166">
        <v>2</v>
      </c>
      <c r="AH166">
        <v>0</v>
      </c>
      <c r="AI166">
        <v>0</v>
      </c>
      <c r="AJ166">
        <v>2</v>
      </c>
      <c r="AK166">
        <v>0</v>
      </c>
      <c r="AL166">
        <v>0</v>
      </c>
      <c r="AM166">
        <v>0</v>
      </c>
      <c r="AN166">
        <v>0</v>
      </c>
      <c r="AO166">
        <v>0</v>
      </c>
      <c r="AP166">
        <v>27</v>
      </c>
      <c r="AQ166">
        <v>32</v>
      </c>
      <c r="AR166">
        <v>2</v>
      </c>
      <c r="AS166">
        <v>57</v>
      </c>
      <c r="AT166">
        <v>10</v>
      </c>
      <c r="AU166">
        <v>68</v>
      </c>
      <c r="AV166">
        <v>0</v>
      </c>
      <c r="AW166">
        <v>2</v>
      </c>
      <c r="AX166">
        <v>0</v>
      </c>
      <c r="AY166">
        <v>0</v>
      </c>
      <c r="AZ166">
        <v>3</v>
      </c>
      <c r="BA166">
        <v>0</v>
      </c>
      <c r="BB166">
        <v>0</v>
      </c>
      <c r="BC166">
        <v>0</v>
      </c>
      <c r="BD166">
        <v>0</v>
      </c>
      <c r="BE166">
        <v>0</v>
      </c>
      <c r="BF166">
        <v>0</v>
      </c>
      <c r="BG166">
        <v>0</v>
      </c>
      <c r="BH166">
        <v>0</v>
      </c>
      <c r="BI166">
        <v>0</v>
      </c>
      <c r="BJ166">
        <v>2</v>
      </c>
      <c r="BK166">
        <v>0</v>
      </c>
      <c r="BL166">
        <v>0</v>
      </c>
      <c r="BM166">
        <v>0</v>
      </c>
      <c r="BN166">
        <v>0</v>
      </c>
      <c r="BO166">
        <v>0</v>
      </c>
      <c r="BP166">
        <v>0</v>
      </c>
      <c r="BQ166">
        <v>0</v>
      </c>
      <c r="BR166">
        <v>0</v>
      </c>
      <c r="BS166">
        <v>52</v>
      </c>
      <c r="BT166">
        <v>0</v>
      </c>
      <c r="BU166">
        <v>2</v>
      </c>
      <c r="BV166">
        <v>0</v>
      </c>
      <c r="BW166">
        <v>0</v>
      </c>
      <c r="BX166">
        <v>0</v>
      </c>
      <c r="BY166">
        <v>0</v>
      </c>
      <c r="BZ166">
        <v>11</v>
      </c>
      <c r="CA166">
        <v>0</v>
      </c>
      <c r="CB166">
        <v>0</v>
      </c>
      <c r="CC166">
        <v>0</v>
      </c>
      <c r="CD166">
        <v>0</v>
      </c>
      <c r="CE166">
        <v>0</v>
      </c>
      <c r="CF166">
        <v>0</v>
      </c>
      <c r="CG166">
        <v>0</v>
      </c>
      <c r="CH166">
        <v>0</v>
      </c>
      <c r="CI166">
        <v>0</v>
      </c>
      <c r="CJ166">
        <v>0</v>
      </c>
      <c r="CK166">
        <v>0</v>
      </c>
      <c r="CL166">
        <v>0</v>
      </c>
    </row>
    <row r="167" spans="1:90">
      <c r="A167" t="s">
        <v>5927</v>
      </c>
      <c r="B167" t="s">
        <v>245</v>
      </c>
      <c r="C167" t="s">
        <v>255</v>
      </c>
      <c r="D167" t="str">
        <f t="shared" si="4"/>
        <v>Russians</v>
      </c>
      <c r="E167">
        <f t="shared" si="5"/>
        <v>0.88554948391013966</v>
      </c>
      <c r="F167">
        <v>13176</v>
      </c>
      <c r="G167">
        <v>718</v>
      </c>
      <c r="H167">
        <v>11668</v>
      </c>
      <c r="I167">
        <v>6</v>
      </c>
      <c r="J167">
        <v>267</v>
      </c>
      <c r="K167">
        <v>7</v>
      </c>
      <c r="L167">
        <v>170</v>
      </c>
      <c r="M167">
        <v>164</v>
      </c>
      <c r="N167">
        <v>3</v>
      </c>
      <c r="O167">
        <v>0</v>
      </c>
      <c r="P167">
        <v>52</v>
      </c>
      <c r="Q167">
        <v>5</v>
      </c>
      <c r="R167">
        <v>7</v>
      </c>
      <c r="S167">
        <v>5</v>
      </c>
      <c r="T167">
        <v>1</v>
      </c>
      <c r="U167">
        <v>13</v>
      </c>
      <c r="V167">
        <v>4</v>
      </c>
      <c r="W167">
        <v>2</v>
      </c>
      <c r="X167">
        <v>0</v>
      </c>
      <c r="Y167">
        <v>0</v>
      </c>
      <c r="Z167">
        <v>0</v>
      </c>
      <c r="AA167">
        <v>7</v>
      </c>
      <c r="AB167">
        <v>0</v>
      </c>
      <c r="AC167">
        <v>0</v>
      </c>
      <c r="AD167">
        <v>3</v>
      </c>
      <c r="AE167">
        <v>1</v>
      </c>
      <c r="AF167">
        <v>0</v>
      </c>
      <c r="AG167">
        <v>1</v>
      </c>
      <c r="AH167">
        <v>0</v>
      </c>
      <c r="AI167">
        <v>0</v>
      </c>
      <c r="AJ167">
        <v>2</v>
      </c>
      <c r="AK167">
        <v>0</v>
      </c>
      <c r="AL167">
        <v>10</v>
      </c>
      <c r="AM167">
        <v>0</v>
      </c>
      <c r="AN167">
        <v>0</v>
      </c>
      <c r="AO167">
        <v>0</v>
      </c>
      <c r="AP167">
        <v>0</v>
      </c>
      <c r="AQ167">
        <v>0</v>
      </c>
      <c r="AR167">
        <v>2</v>
      </c>
      <c r="AS167">
        <v>10</v>
      </c>
      <c r="AT167">
        <v>9</v>
      </c>
      <c r="AU167">
        <v>8</v>
      </c>
      <c r="AV167">
        <v>0</v>
      </c>
      <c r="AW167">
        <v>3</v>
      </c>
      <c r="AX167">
        <v>0</v>
      </c>
      <c r="AY167">
        <v>0</v>
      </c>
      <c r="AZ167">
        <v>0</v>
      </c>
      <c r="BA167">
        <v>0</v>
      </c>
      <c r="BB167">
        <v>0</v>
      </c>
      <c r="BC167">
        <v>0</v>
      </c>
      <c r="BD167">
        <v>0</v>
      </c>
      <c r="BE167">
        <v>0</v>
      </c>
      <c r="BF167">
        <v>0</v>
      </c>
      <c r="BG167">
        <v>0</v>
      </c>
      <c r="BH167">
        <v>0</v>
      </c>
      <c r="BI167">
        <v>0</v>
      </c>
      <c r="BJ167">
        <v>3</v>
      </c>
      <c r="BK167">
        <v>0</v>
      </c>
      <c r="BL167">
        <v>7</v>
      </c>
      <c r="BM167">
        <v>0</v>
      </c>
      <c r="BN167">
        <v>0</v>
      </c>
      <c r="BO167">
        <v>0</v>
      </c>
      <c r="BP167">
        <v>0</v>
      </c>
      <c r="BQ167">
        <v>0</v>
      </c>
      <c r="BR167">
        <v>0</v>
      </c>
      <c r="BS167">
        <v>4</v>
      </c>
      <c r="BT167">
        <v>0</v>
      </c>
      <c r="BU167">
        <v>1</v>
      </c>
      <c r="BV167">
        <v>0</v>
      </c>
      <c r="BW167">
        <v>0</v>
      </c>
      <c r="BX167">
        <v>0</v>
      </c>
      <c r="BY167">
        <v>0</v>
      </c>
      <c r="BZ167">
        <v>13</v>
      </c>
      <c r="CA167">
        <v>0</v>
      </c>
      <c r="CB167">
        <v>0</v>
      </c>
      <c r="CC167">
        <v>0</v>
      </c>
      <c r="CD167">
        <v>0</v>
      </c>
      <c r="CE167">
        <v>0</v>
      </c>
      <c r="CF167">
        <v>0</v>
      </c>
      <c r="CG167">
        <v>0</v>
      </c>
      <c r="CH167">
        <v>0</v>
      </c>
      <c r="CI167">
        <v>0</v>
      </c>
      <c r="CJ167">
        <v>0</v>
      </c>
      <c r="CK167">
        <v>0</v>
      </c>
      <c r="CL167">
        <v>0</v>
      </c>
    </row>
    <row r="168" spans="1:90">
      <c r="A168" t="s">
        <v>5859</v>
      </c>
      <c r="B168" t="s">
        <v>245</v>
      </c>
      <c r="C168" t="s">
        <v>133</v>
      </c>
      <c r="D168" t="str">
        <f t="shared" si="4"/>
        <v>Russians</v>
      </c>
      <c r="E168">
        <f t="shared" si="5"/>
        <v>0.45246644202618352</v>
      </c>
      <c r="F168">
        <v>18103</v>
      </c>
      <c r="G168">
        <v>6803</v>
      </c>
      <c r="H168">
        <v>8191</v>
      </c>
      <c r="I168">
        <v>39</v>
      </c>
      <c r="J168">
        <v>1523</v>
      </c>
      <c r="K168">
        <v>0</v>
      </c>
      <c r="L168">
        <v>856</v>
      </c>
      <c r="M168">
        <v>219</v>
      </c>
      <c r="N168">
        <v>27</v>
      </c>
      <c r="O168">
        <v>5</v>
      </c>
      <c r="P168">
        <v>142</v>
      </c>
      <c r="Q168">
        <v>1</v>
      </c>
      <c r="R168">
        <v>16</v>
      </c>
      <c r="S168">
        <v>33</v>
      </c>
      <c r="T168">
        <v>5</v>
      </c>
      <c r="U168">
        <v>6</v>
      </c>
      <c r="V168">
        <v>3</v>
      </c>
      <c r="W168">
        <v>24</v>
      </c>
      <c r="X168">
        <v>1</v>
      </c>
      <c r="Y168">
        <v>0</v>
      </c>
      <c r="Z168">
        <v>0</v>
      </c>
      <c r="AA168">
        <v>40</v>
      </c>
      <c r="AB168">
        <v>0</v>
      </c>
      <c r="AC168">
        <v>0</v>
      </c>
      <c r="AD168">
        <v>1</v>
      </c>
      <c r="AE168">
        <v>0</v>
      </c>
      <c r="AF168">
        <v>0</v>
      </c>
      <c r="AG168">
        <v>14</v>
      </c>
      <c r="AH168">
        <v>0</v>
      </c>
      <c r="AI168">
        <v>0</v>
      </c>
      <c r="AJ168">
        <v>3</v>
      </c>
      <c r="AK168">
        <v>0</v>
      </c>
      <c r="AL168">
        <v>0</v>
      </c>
      <c r="AM168">
        <v>0</v>
      </c>
      <c r="AN168">
        <v>0</v>
      </c>
      <c r="AO168">
        <v>0</v>
      </c>
      <c r="AP168">
        <v>10</v>
      </c>
      <c r="AQ168">
        <v>8</v>
      </c>
      <c r="AR168">
        <v>0</v>
      </c>
      <c r="AS168">
        <v>20</v>
      </c>
      <c r="AT168">
        <v>33</v>
      </c>
      <c r="AU168">
        <v>14</v>
      </c>
      <c r="AV168">
        <v>0</v>
      </c>
      <c r="AW168">
        <v>0</v>
      </c>
      <c r="AX168">
        <v>0</v>
      </c>
      <c r="AY168">
        <v>0</v>
      </c>
      <c r="AZ168">
        <v>4</v>
      </c>
      <c r="BA168">
        <v>0</v>
      </c>
      <c r="BB168">
        <v>0</v>
      </c>
      <c r="BC168">
        <v>0</v>
      </c>
      <c r="BD168">
        <v>0</v>
      </c>
      <c r="BE168">
        <v>7</v>
      </c>
      <c r="BF168">
        <v>0</v>
      </c>
      <c r="BG168">
        <v>0</v>
      </c>
      <c r="BH168">
        <v>0</v>
      </c>
      <c r="BI168">
        <v>0</v>
      </c>
      <c r="BJ168">
        <v>1</v>
      </c>
      <c r="BK168">
        <v>4</v>
      </c>
      <c r="BL168">
        <v>11</v>
      </c>
      <c r="BM168">
        <v>8</v>
      </c>
      <c r="BN168">
        <v>0</v>
      </c>
      <c r="BO168">
        <v>0</v>
      </c>
      <c r="BP168">
        <v>3</v>
      </c>
      <c r="BQ168">
        <v>4</v>
      </c>
      <c r="BR168">
        <v>0</v>
      </c>
      <c r="BS168">
        <v>19</v>
      </c>
      <c r="BT168">
        <v>0</v>
      </c>
      <c r="BU168">
        <v>3</v>
      </c>
      <c r="BV168">
        <v>1</v>
      </c>
      <c r="BW168">
        <v>0</v>
      </c>
      <c r="BX168">
        <v>0</v>
      </c>
      <c r="BY168">
        <v>0</v>
      </c>
      <c r="BZ168">
        <v>1</v>
      </c>
      <c r="CA168">
        <v>0</v>
      </c>
      <c r="CB168">
        <v>0</v>
      </c>
      <c r="CC168">
        <v>0</v>
      </c>
      <c r="CD168">
        <v>0</v>
      </c>
      <c r="CE168">
        <v>0</v>
      </c>
      <c r="CF168">
        <v>0</v>
      </c>
      <c r="CG168">
        <v>0</v>
      </c>
      <c r="CH168">
        <v>0</v>
      </c>
      <c r="CI168">
        <v>0</v>
      </c>
      <c r="CJ168">
        <v>0</v>
      </c>
      <c r="CK168">
        <v>0</v>
      </c>
      <c r="CL168">
        <v>0</v>
      </c>
    </row>
    <row r="169" spans="1:90">
      <c r="A169" t="s">
        <v>5818</v>
      </c>
      <c r="B169" t="s">
        <v>258</v>
      </c>
      <c r="C169" t="s">
        <v>257</v>
      </c>
      <c r="D169" t="str">
        <f t="shared" si="4"/>
        <v>Kazakhs</v>
      </c>
      <c r="E169">
        <f t="shared" si="5"/>
        <v>0.83692258426066768</v>
      </c>
      <c r="F169">
        <v>12491</v>
      </c>
      <c r="G169">
        <v>10454</v>
      </c>
      <c r="H169">
        <v>1142</v>
      </c>
      <c r="I169">
        <v>11</v>
      </c>
      <c r="J169">
        <v>218</v>
      </c>
      <c r="K169">
        <v>0</v>
      </c>
      <c r="L169">
        <v>216</v>
      </c>
      <c r="M169">
        <v>112</v>
      </c>
      <c r="N169">
        <v>1</v>
      </c>
      <c r="O169">
        <v>4</v>
      </c>
      <c r="P169">
        <v>64</v>
      </c>
      <c r="Q169">
        <v>1</v>
      </c>
      <c r="R169">
        <v>0</v>
      </c>
      <c r="S169">
        <v>36</v>
      </c>
      <c r="T169">
        <v>0</v>
      </c>
      <c r="U169">
        <v>0</v>
      </c>
      <c r="V169">
        <v>1</v>
      </c>
      <c r="W169">
        <v>5</v>
      </c>
      <c r="X169">
        <v>1</v>
      </c>
      <c r="Y169">
        <v>0</v>
      </c>
      <c r="Z169">
        <v>1</v>
      </c>
      <c r="AA169">
        <v>42</v>
      </c>
      <c r="AB169">
        <v>0</v>
      </c>
      <c r="AC169">
        <v>0</v>
      </c>
      <c r="AD169">
        <v>0</v>
      </c>
      <c r="AE169">
        <v>0</v>
      </c>
      <c r="AF169">
        <v>0</v>
      </c>
      <c r="AG169">
        <v>4</v>
      </c>
      <c r="AH169">
        <v>0</v>
      </c>
      <c r="AI169">
        <v>0</v>
      </c>
      <c r="AJ169">
        <v>33</v>
      </c>
      <c r="AK169">
        <v>0</v>
      </c>
      <c r="AL169">
        <v>0</v>
      </c>
      <c r="AM169">
        <v>1</v>
      </c>
      <c r="AN169">
        <v>0</v>
      </c>
      <c r="AO169">
        <v>0</v>
      </c>
      <c r="AP169">
        <v>3</v>
      </c>
      <c r="AQ169">
        <v>12</v>
      </c>
      <c r="AR169">
        <v>0</v>
      </c>
      <c r="AS169">
        <v>6</v>
      </c>
      <c r="AT169">
        <v>101</v>
      </c>
      <c r="AU169">
        <v>3</v>
      </c>
      <c r="AV169">
        <v>0</v>
      </c>
      <c r="AW169">
        <v>0</v>
      </c>
      <c r="AX169">
        <v>0</v>
      </c>
      <c r="AY169">
        <v>0</v>
      </c>
      <c r="AZ169">
        <v>1</v>
      </c>
      <c r="BA169">
        <v>0</v>
      </c>
      <c r="BB169">
        <v>0</v>
      </c>
      <c r="BC169">
        <v>0</v>
      </c>
      <c r="BD169">
        <v>0</v>
      </c>
      <c r="BE169">
        <v>0</v>
      </c>
      <c r="BF169">
        <v>0</v>
      </c>
      <c r="BG169">
        <v>0</v>
      </c>
      <c r="BH169">
        <v>0</v>
      </c>
      <c r="BI169">
        <v>0</v>
      </c>
      <c r="BJ169">
        <v>8</v>
      </c>
      <c r="BK169">
        <v>0</v>
      </c>
      <c r="BL169">
        <v>0</v>
      </c>
      <c r="BM169">
        <v>0</v>
      </c>
      <c r="BN169">
        <v>0</v>
      </c>
      <c r="BO169">
        <v>0</v>
      </c>
      <c r="BP169">
        <v>0</v>
      </c>
      <c r="BQ169">
        <v>1</v>
      </c>
      <c r="BR169">
        <v>0</v>
      </c>
      <c r="BS169">
        <v>2</v>
      </c>
      <c r="BT169">
        <v>2</v>
      </c>
      <c r="BU169">
        <v>0</v>
      </c>
      <c r="BV169">
        <v>0</v>
      </c>
      <c r="BW169">
        <v>0</v>
      </c>
      <c r="BX169">
        <v>0</v>
      </c>
      <c r="BY169">
        <v>0</v>
      </c>
      <c r="BZ169">
        <v>4</v>
      </c>
      <c r="CA169">
        <v>0</v>
      </c>
      <c r="CB169">
        <v>0</v>
      </c>
      <c r="CC169">
        <v>0</v>
      </c>
      <c r="CD169">
        <v>0</v>
      </c>
      <c r="CE169">
        <v>0</v>
      </c>
      <c r="CF169">
        <v>0</v>
      </c>
      <c r="CG169">
        <v>0</v>
      </c>
      <c r="CH169">
        <v>0</v>
      </c>
      <c r="CI169">
        <v>1</v>
      </c>
      <c r="CJ169">
        <v>0</v>
      </c>
      <c r="CK169">
        <v>0</v>
      </c>
      <c r="CL169">
        <v>0</v>
      </c>
    </row>
    <row r="170" spans="1:90">
      <c r="A170" t="s">
        <v>5807</v>
      </c>
      <c r="B170" t="s">
        <v>258</v>
      </c>
      <c r="C170" t="s">
        <v>259</v>
      </c>
      <c r="D170" t="str">
        <f t="shared" si="4"/>
        <v>Kazakhs</v>
      </c>
      <c r="E170">
        <f t="shared" si="5"/>
        <v>0.59736270426588811</v>
      </c>
      <c r="F170">
        <v>72271</v>
      </c>
      <c r="G170">
        <v>43172</v>
      </c>
      <c r="H170">
        <v>19664</v>
      </c>
      <c r="I170">
        <v>105</v>
      </c>
      <c r="J170">
        <v>3200</v>
      </c>
      <c r="K170">
        <v>7</v>
      </c>
      <c r="L170">
        <v>2135</v>
      </c>
      <c r="M170">
        <v>1275</v>
      </c>
      <c r="N170">
        <v>261</v>
      </c>
      <c r="O170">
        <v>46</v>
      </c>
      <c r="P170">
        <v>516</v>
      </c>
      <c r="Q170">
        <v>23</v>
      </c>
      <c r="R170">
        <v>54</v>
      </c>
      <c r="S170">
        <v>326</v>
      </c>
      <c r="T170">
        <v>14</v>
      </c>
      <c r="U170">
        <v>34</v>
      </c>
      <c r="V170">
        <v>22</v>
      </c>
      <c r="W170">
        <v>30</v>
      </c>
      <c r="X170">
        <v>6</v>
      </c>
      <c r="Y170">
        <v>6</v>
      </c>
      <c r="Z170">
        <v>15</v>
      </c>
      <c r="AA170">
        <v>168</v>
      </c>
      <c r="AB170">
        <v>2</v>
      </c>
      <c r="AC170">
        <v>3</v>
      </c>
      <c r="AD170">
        <v>0</v>
      </c>
      <c r="AE170">
        <v>5</v>
      </c>
      <c r="AF170">
        <v>0</v>
      </c>
      <c r="AG170">
        <v>1</v>
      </c>
      <c r="AH170">
        <v>0</v>
      </c>
      <c r="AI170">
        <v>0</v>
      </c>
      <c r="AJ170">
        <v>79</v>
      </c>
      <c r="AK170">
        <v>6</v>
      </c>
      <c r="AL170">
        <v>0</v>
      </c>
      <c r="AM170">
        <v>18</v>
      </c>
      <c r="AN170">
        <v>0</v>
      </c>
      <c r="AO170">
        <v>0</v>
      </c>
      <c r="AP170">
        <v>55</v>
      </c>
      <c r="AQ170">
        <v>118</v>
      </c>
      <c r="AR170">
        <v>1</v>
      </c>
      <c r="AS170">
        <v>78</v>
      </c>
      <c r="AT170">
        <v>314</v>
      </c>
      <c r="AU170">
        <v>66</v>
      </c>
      <c r="AV170">
        <v>0</v>
      </c>
      <c r="AW170">
        <v>11</v>
      </c>
      <c r="AX170">
        <v>3</v>
      </c>
      <c r="AY170">
        <v>0</v>
      </c>
      <c r="AZ170">
        <v>7</v>
      </c>
      <c r="BA170">
        <v>16</v>
      </c>
      <c r="BB170">
        <v>0</v>
      </c>
      <c r="BC170">
        <v>0</v>
      </c>
      <c r="BD170">
        <v>0</v>
      </c>
      <c r="BE170">
        <v>8</v>
      </c>
      <c r="BF170">
        <v>0</v>
      </c>
      <c r="BG170">
        <v>0</v>
      </c>
      <c r="BH170">
        <v>0</v>
      </c>
      <c r="BI170">
        <v>0</v>
      </c>
      <c r="BJ170">
        <v>70</v>
      </c>
      <c r="BK170">
        <v>0</v>
      </c>
      <c r="BL170">
        <v>16</v>
      </c>
      <c r="BM170">
        <v>7</v>
      </c>
      <c r="BN170">
        <v>0</v>
      </c>
      <c r="BO170">
        <v>0</v>
      </c>
      <c r="BP170">
        <v>2</v>
      </c>
      <c r="BQ170">
        <v>5</v>
      </c>
      <c r="BR170">
        <v>0</v>
      </c>
      <c r="BS170">
        <v>81</v>
      </c>
      <c r="BT170">
        <v>8</v>
      </c>
      <c r="BU170">
        <v>14</v>
      </c>
      <c r="BV170">
        <v>2</v>
      </c>
      <c r="BW170">
        <v>0</v>
      </c>
      <c r="BX170">
        <v>0</v>
      </c>
      <c r="BY170">
        <v>22</v>
      </c>
      <c r="BZ170">
        <v>163</v>
      </c>
      <c r="CA170">
        <v>0</v>
      </c>
      <c r="CB170">
        <v>0</v>
      </c>
      <c r="CC170">
        <v>0</v>
      </c>
      <c r="CD170">
        <v>0</v>
      </c>
      <c r="CE170">
        <v>0</v>
      </c>
      <c r="CF170">
        <v>0</v>
      </c>
      <c r="CG170">
        <v>0</v>
      </c>
      <c r="CH170">
        <v>0</v>
      </c>
      <c r="CI170">
        <v>11</v>
      </c>
      <c r="CJ170">
        <v>0</v>
      </c>
      <c r="CK170">
        <v>0</v>
      </c>
      <c r="CL170">
        <v>0</v>
      </c>
    </row>
    <row r="171" spans="1:90">
      <c r="A171" t="s">
        <v>5831</v>
      </c>
      <c r="B171" t="s">
        <v>258</v>
      </c>
      <c r="C171" t="s">
        <v>205</v>
      </c>
      <c r="D171" t="str">
        <f t="shared" si="4"/>
        <v>Kazakhs</v>
      </c>
      <c r="E171">
        <f t="shared" si="5"/>
        <v>0.78192564940115106</v>
      </c>
      <c r="F171">
        <v>12858</v>
      </c>
      <c r="G171">
        <v>10054</v>
      </c>
      <c r="H171">
        <v>1417</v>
      </c>
      <c r="I171">
        <v>48</v>
      </c>
      <c r="J171">
        <v>597</v>
      </c>
      <c r="K171">
        <v>0</v>
      </c>
      <c r="L171">
        <v>287</v>
      </c>
      <c r="M171">
        <v>88</v>
      </c>
      <c r="N171">
        <v>9</v>
      </c>
      <c r="O171">
        <v>2</v>
      </c>
      <c r="P171">
        <v>78</v>
      </c>
      <c r="Q171">
        <v>2</v>
      </c>
      <c r="R171">
        <v>9</v>
      </c>
      <c r="S171">
        <v>30</v>
      </c>
      <c r="T171">
        <v>0</v>
      </c>
      <c r="U171">
        <v>0</v>
      </c>
      <c r="V171">
        <v>1</v>
      </c>
      <c r="W171">
        <v>0</v>
      </c>
      <c r="X171">
        <v>0</v>
      </c>
      <c r="Y171">
        <v>0</v>
      </c>
      <c r="Z171">
        <v>2</v>
      </c>
      <c r="AA171">
        <v>12</v>
      </c>
      <c r="AB171">
        <v>0</v>
      </c>
      <c r="AC171">
        <v>0</v>
      </c>
      <c r="AD171">
        <v>0</v>
      </c>
      <c r="AE171">
        <v>2</v>
      </c>
      <c r="AF171">
        <v>0</v>
      </c>
      <c r="AG171">
        <v>0</v>
      </c>
      <c r="AH171">
        <v>0</v>
      </c>
      <c r="AI171">
        <v>0</v>
      </c>
      <c r="AJ171">
        <v>12</v>
      </c>
      <c r="AK171">
        <v>0</v>
      </c>
      <c r="AL171">
        <v>0</v>
      </c>
      <c r="AM171">
        <v>1</v>
      </c>
      <c r="AN171">
        <v>0</v>
      </c>
      <c r="AO171">
        <v>0</v>
      </c>
      <c r="AP171">
        <v>12</v>
      </c>
      <c r="AQ171">
        <v>0</v>
      </c>
      <c r="AR171">
        <v>1</v>
      </c>
      <c r="AS171">
        <v>25</v>
      </c>
      <c r="AT171">
        <v>18</v>
      </c>
      <c r="AU171">
        <v>5</v>
      </c>
      <c r="AV171">
        <v>0</v>
      </c>
      <c r="AW171">
        <v>0</v>
      </c>
      <c r="AX171">
        <v>1</v>
      </c>
      <c r="AY171">
        <v>0</v>
      </c>
      <c r="AZ171">
        <v>3</v>
      </c>
      <c r="BA171">
        <v>1</v>
      </c>
      <c r="BB171">
        <v>0</v>
      </c>
      <c r="BC171">
        <v>0</v>
      </c>
      <c r="BD171">
        <v>0</v>
      </c>
      <c r="BE171">
        <v>0</v>
      </c>
      <c r="BF171">
        <v>0</v>
      </c>
      <c r="BG171">
        <v>0</v>
      </c>
      <c r="BH171">
        <v>0</v>
      </c>
      <c r="BI171">
        <v>0</v>
      </c>
      <c r="BJ171">
        <v>116</v>
      </c>
      <c r="BK171">
        <v>0</v>
      </c>
      <c r="BL171">
        <v>0</v>
      </c>
      <c r="BM171">
        <v>2</v>
      </c>
      <c r="BN171">
        <v>0</v>
      </c>
      <c r="BO171">
        <v>0</v>
      </c>
      <c r="BP171">
        <v>0</v>
      </c>
      <c r="BQ171">
        <v>0</v>
      </c>
      <c r="BR171">
        <v>0</v>
      </c>
      <c r="BS171">
        <v>16</v>
      </c>
      <c r="BT171">
        <v>0</v>
      </c>
      <c r="BU171">
        <v>4</v>
      </c>
      <c r="BV171">
        <v>0</v>
      </c>
      <c r="BW171">
        <v>0</v>
      </c>
      <c r="BX171">
        <v>0</v>
      </c>
      <c r="BY171">
        <v>0</v>
      </c>
      <c r="BZ171">
        <v>3</v>
      </c>
      <c r="CA171">
        <v>0</v>
      </c>
      <c r="CB171">
        <v>0</v>
      </c>
      <c r="CC171">
        <v>0</v>
      </c>
      <c r="CD171">
        <v>0</v>
      </c>
      <c r="CE171">
        <v>0</v>
      </c>
      <c r="CF171">
        <v>0</v>
      </c>
      <c r="CG171">
        <v>0</v>
      </c>
      <c r="CH171">
        <v>0</v>
      </c>
      <c r="CI171">
        <v>0</v>
      </c>
      <c r="CJ171">
        <v>0</v>
      </c>
      <c r="CK171">
        <v>0</v>
      </c>
      <c r="CL171">
        <v>0</v>
      </c>
    </row>
    <row r="172" spans="1:90">
      <c r="A172" t="s">
        <v>5828</v>
      </c>
      <c r="B172" t="s">
        <v>258</v>
      </c>
      <c r="C172" t="s">
        <v>262</v>
      </c>
      <c r="D172" t="str">
        <f t="shared" si="4"/>
        <v>Kazakhs</v>
      </c>
      <c r="E172">
        <f t="shared" si="5"/>
        <v>0.91620276653171395</v>
      </c>
      <c r="F172">
        <v>23712</v>
      </c>
      <c r="G172">
        <v>21725</v>
      </c>
      <c r="H172">
        <v>1104</v>
      </c>
      <c r="I172">
        <v>19</v>
      </c>
      <c r="J172">
        <v>269</v>
      </c>
      <c r="K172">
        <v>5</v>
      </c>
      <c r="L172">
        <v>242</v>
      </c>
      <c r="M172">
        <v>135</v>
      </c>
      <c r="N172">
        <v>10</v>
      </c>
      <c r="O172">
        <v>4</v>
      </c>
      <c r="P172">
        <v>30</v>
      </c>
      <c r="Q172">
        <v>1</v>
      </c>
      <c r="R172">
        <v>2</v>
      </c>
      <c r="S172">
        <v>40</v>
      </c>
      <c r="T172">
        <v>1</v>
      </c>
      <c r="U172">
        <v>9</v>
      </c>
      <c r="V172">
        <v>2</v>
      </c>
      <c r="W172">
        <v>3</v>
      </c>
      <c r="X172">
        <v>2</v>
      </c>
      <c r="Y172">
        <v>1</v>
      </c>
      <c r="Z172">
        <v>2</v>
      </c>
      <c r="AA172">
        <v>19</v>
      </c>
      <c r="AB172">
        <v>0</v>
      </c>
      <c r="AC172">
        <v>1</v>
      </c>
      <c r="AD172">
        <v>0</v>
      </c>
      <c r="AE172">
        <v>0</v>
      </c>
      <c r="AF172">
        <v>0</v>
      </c>
      <c r="AG172">
        <v>0</v>
      </c>
      <c r="AH172">
        <v>0</v>
      </c>
      <c r="AI172">
        <v>0</v>
      </c>
      <c r="AJ172">
        <v>24</v>
      </c>
      <c r="AK172">
        <v>0</v>
      </c>
      <c r="AL172">
        <v>0</v>
      </c>
      <c r="AM172">
        <v>6</v>
      </c>
      <c r="AN172">
        <v>0</v>
      </c>
      <c r="AO172">
        <v>0</v>
      </c>
      <c r="AP172">
        <v>3</v>
      </c>
      <c r="AQ172">
        <v>6</v>
      </c>
      <c r="AR172">
        <v>0</v>
      </c>
      <c r="AS172">
        <v>3</v>
      </c>
      <c r="AT172">
        <v>7</v>
      </c>
      <c r="AU172">
        <v>19</v>
      </c>
      <c r="AV172">
        <v>0</v>
      </c>
      <c r="AW172">
        <v>0</v>
      </c>
      <c r="AX172">
        <v>0</v>
      </c>
      <c r="AY172">
        <v>0</v>
      </c>
      <c r="AZ172">
        <v>0</v>
      </c>
      <c r="BA172">
        <v>0</v>
      </c>
      <c r="BB172">
        <v>0</v>
      </c>
      <c r="BC172">
        <v>0</v>
      </c>
      <c r="BD172">
        <v>0</v>
      </c>
      <c r="BE172">
        <v>0</v>
      </c>
      <c r="BF172">
        <v>0</v>
      </c>
      <c r="BG172">
        <v>0</v>
      </c>
      <c r="BH172">
        <v>0</v>
      </c>
      <c r="BI172">
        <v>0</v>
      </c>
      <c r="BJ172">
        <v>0</v>
      </c>
      <c r="BK172">
        <v>0</v>
      </c>
      <c r="BL172">
        <v>2</v>
      </c>
      <c r="BM172">
        <v>0</v>
      </c>
      <c r="BN172">
        <v>0</v>
      </c>
      <c r="BO172">
        <v>0</v>
      </c>
      <c r="BP172">
        <v>0</v>
      </c>
      <c r="BQ172">
        <v>0</v>
      </c>
      <c r="BR172">
        <v>0</v>
      </c>
      <c r="BS172">
        <v>11</v>
      </c>
      <c r="BT172">
        <v>0</v>
      </c>
      <c r="BU172">
        <v>0</v>
      </c>
      <c r="BV172">
        <v>0</v>
      </c>
      <c r="BW172">
        <v>0</v>
      </c>
      <c r="BX172">
        <v>0</v>
      </c>
      <c r="BY172">
        <v>0</v>
      </c>
      <c r="BZ172">
        <v>5</v>
      </c>
      <c r="CA172">
        <v>0</v>
      </c>
      <c r="CB172">
        <v>0</v>
      </c>
      <c r="CC172">
        <v>0</v>
      </c>
      <c r="CD172">
        <v>0</v>
      </c>
      <c r="CE172">
        <v>0</v>
      </c>
      <c r="CF172">
        <v>0</v>
      </c>
      <c r="CG172">
        <v>0</v>
      </c>
      <c r="CH172">
        <v>0</v>
      </c>
      <c r="CI172">
        <v>0</v>
      </c>
      <c r="CJ172">
        <v>0</v>
      </c>
      <c r="CK172">
        <v>0</v>
      </c>
      <c r="CL172">
        <v>0</v>
      </c>
    </row>
    <row r="173" spans="1:90">
      <c r="A173" t="s">
        <v>5855</v>
      </c>
      <c r="B173" t="s">
        <v>258</v>
      </c>
      <c r="C173" t="s">
        <v>260</v>
      </c>
      <c r="D173" t="str">
        <f t="shared" si="4"/>
        <v>Kazakhs</v>
      </c>
      <c r="E173">
        <f t="shared" si="5"/>
        <v>0.61770385897391844</v>
      </c>
      <c r="F173">
        <v>145505</v>
      </c>
      <c r="G173">
        <v>89879</v>
      </c>
      <c r="H173">
        <v>36124</v>
      </c>
      <c r="I173">
        <v>366</v>
      </c>
      <c r="J173">
        <v>6578</v>
      </c>
      <c r="K173">
        <v>70</v>
      </c>
      <c r="L173">
        <v>2859</v>
      </c>
      <c r="M173">
        <v>3593</v>
      </c>
      <c r="N173">
        <v>735</v>
      </c>
      <c r="O173">
        <v>333</v>
      </c>
      <c r="P173">
        <v>1180</v>
      </c>
      <c r="Q173">
        <v>68</v>
      </c>
      <c r="R173">
        <v>58</v>
      </c>
      <c r="S173">
        <v>603</v>
      </c>
      <c r="T173">
        <v>21</v>
      </c>
      <c r="U173">
        <v>58</v>
      </c>
      <c r="V173">
        <v>124</v>
      </c>
      <c r="W173">
        <v>175</v>
      </c>
      <c r="X173">
        <v>22</v>
      </c>
      <c r="Y173">
        <v>9</v>
      </c>
      <c r="Z173">
        <v>18</v>
      </c>
      <c r="AA173">
        <v>531</v>
      </c>
      <c r="AB173">
        <v>7</v>
      </c>
      <c r="AC173">
        <v>31</v>
      </c>
      <c r="AD173">
        <v>0</v>
      </c>
      <c r="AE173">
        <v>11</v>
      </c>
      <c r="AF173">
        <v>0</v>
      </c>
      <c r="AG173">
        <v>94</v>
      </c>
      <c r="AH173">
        <v>0</v>
      </c>
      <c r="AI173">
        <v>0</v>
      </c>
      <c r="AJ173">
        <v>66</v>
      </c>
      <c r="AK173">
        <v>3</v>
      </c>
      <c r="AL173">
        <v>0</v>
      </c>
      <c r="AM173">
        <v>31</v>
      </c>
      <c r="AN173">
        <v>0</v>
      </c>
      <c r="AO173">
        <v>0</v>
      </c>
      <c r="AP173">
        <v>73</v>
      </c>
      <c r="AQ173">
        <v>185</v>
      </c>
      <c r="AR173">
        <v>27</v>
      </c>
      <c r="AS173">
        <v>138</v>
      </c>
      <c r="AT173">
        <v>269</v>
      </c>
      <c r="AU173">
        <v>148</v>
      </c>
      <c r="AV173">
        <v>0</v>
      </c>
      <c r="AW173">
        <v>11</v>
      </c>
      <c r="AX173">
        <v>10</v>
      </c>
      <c r="AY173">
        <v>0</v>
      </c>
      <c r="AZ173">
        <v>17</v>
      </c>
      <c r="BA173">
        <v>10</v>
      </c>
      <c r="BB173">
        <v>0</v>
      </c>
      <c r="BC173">
        <v>0</v>
      </c>
      <c r="BD173">
        <v>0</v>
      </c>
      <c r="BE173">
        <v>94</v>
      </c>
      <c r="BF173">
        <v>0</v>
      </c>
      <c r="BG173">
        <v>0</v>
      </c>
      <c r="BH173">
        <v>0</v>
      </c>
      <c r="BI173">
        <v>0</v>
      </c>
      <c r="BJ173">
        <v>120</v>
      </c>
      <c r="BK173">
        <v>0</v>
      </c>
      <c r="BL173">
        <v>42</v>
      </c>
      <c r="BM173">
        <v>3</v>
      </c>
      <c r="BN173">
        <v>0</v>
      </c>
      <c r="BO173">
        <v>0</v>
      </c>
      <c r="BP173">
        <v>10</v>
      </c>
      <c r="BQ173">
        <v>2</v>
      </c>
      <c r="BR173">
        <v>0</v>
      </c>
      <c r="BS173">
        <v>286</v>
      </c>
      <c r="BT173">
        <v>6</v>
      </c>
      <c r="BU173">
        <v>26</v>
      </c>
      <c r="BV173">
        <v>14</v>
      </c>
      <c r="BW173">
        <v>0</v>
      </c>
      <c r="BX173">
        <v>0</v>
      </c>
      <c r="BY173">
        <v>12</v>
      </c>
      <c r="BZ173">
        <v>307</v>
      </c>
      <c r="CA173">
        <v>0</v>
      </c>
      <c r="CB173">
        <v>0</v>
      </c>
      <c r="CC173">
        <v>0</v>
      </c>
      <c r="CD173">
        <v>0</v>
      </c>
      <c r="CE173">
        <v>41</v>
      </c>
      <c r="CF173">
        <v>0</v>
      </c>
      <c r="CG173">
        <v>0</v>
      </c>
      <c r="CH173">
        <v>0</v>
      </c>
      <c r="CI173">
        <v>7</v>
      </c>
      <c r="CJ173">
        <v>0</v>
      </c>
      <c r="CK173">
        <v>0</v>
      </c>
      <c r="CL173">
        <v>0</v>
      </c>
    </row>
    <row r="174" spans="1:90">
      <c r="A174" t="s">
        <v>5824</v>
      </c>
      <c r="B174" t="s">
        <v>258</v>
      </c>
      <c r="C174" t="s">
        <v>265</v>
      </c>
      <c r="D174" t="str">
        <f t="shared" si="4"/>
        <v>Kazakhs</v>
      </c>
      <c r="E174">
        <f t="shared" si="5"/>
        <v>0.5937793979303857</v>
      </c>
      <c r="F174">
        <v>17008</v>
      </c>
      <c r="G174">
        <v>10099</v>
      </c>
      <c r="H174">
        <v>3725</v>
      </c>
      <c r="I174">
        <v>101</v>
      </c>
      <c r="J174">
        <v>1397</v>
      </c>
      <c r="K174">
        <v>4</v>
      </c>
      <c r="L174">
        <v>866</v>
      </c>
      <c r="M174">
        <v>147</v>
      </c>
      <c r="N174">
        <v>30</v>
      </c>
      <c r="O174">
        <v>2</v>
      </c>
      <c r="P174">
        <v>193</v>
      </c>
      <c r="Q174">
        <v>9</v>
      </c>
      <c r="R174">
        <v>19</v>
      </c>
      <c r="S174">
        <v>126</v>
      </c>
      <c r="T174">
        <v>11</v>
      </c>
      <c r="U174">
        <v>0</v>
      </c>
      <c r="V174">
        <v>13</v>
      </c>
      <c r="W174">
        <v>8</v>
      </c>
      <c r="X174">
        <v>0</v>
      </c>
      <c r="Y174">
        <v>0</v>
      </c>
      <c r="Z174">
        <v>0</v>
      </c>
      <c r="AA174">
        <v>18</v>
      </c>
      <c r="AB174">
        <v>0</v>
      </c>
      <c r="AC174">
        <v>3</v>
      </c>
      <c r="AD174">
        <v>0</v>
      </c>
      <c r="AE174">
        <v>0</v>
      </c>
      <c r="AF174">
        <v>0</v>
      </c>
      <c r="AG174">
        <v>2</v>
      </c>
      <c r="AH174">
        <v>0</v>
      </c>
      <c r="AI174">
        <v>0</v>
      </c>
      <c r="AJ174">
        <v>4</v>
      </c>
      <c r="AK174">
        <v>0</v>
      </c>
      <c r="AL174">
        <v>0</v>
      </c>
      <c r="AM174">
        <v>1</v>
      </c>
      <c r="AN174">
        <v>0</v>
      </c>
      <c r="AO174">
        <v>0</v>
      </c>
      <c r="AP174">
        <v>20</v>
      </c>
      <c r="AQ174">
        <v>34</v>
      </c>
      <c r="AR174">
        <v>0</v>
      </c>
      <c r="AS174">
        <v>19</v>
      </c>
      <c r="AT174">
        <v>47</v>
      </c>
      <c r="AU174">
        <v>13</v>
      </c>
      <c r="AV174">
        <v>0</v>
      </c>
      <c r="AW174">
        <v>0</v>
      </c>
      <c r="AX174">
        <v>0</v>
      </c>
      <c r="AY174">
        <v>0</v>
      </c>
      <c r="AZ174">
        <v>21</v>
      </c>
      <c r="BA174">
        <v>4</v>
      </c>
      <c r="BB174">
        <v>0</v>
      </c>
      <c r="BC174">
        <v>0</v>
      </c>
      <c r="BD174">
        <v>0</v>
      </c>
      <c r="BE174">
        <v>0</v>
      </c>
      <c r="BF174">
        <v>0</v>
      </c>
      <c r="BG174">
        <v>0</v>
      </c>
      <c r="BH174">
        <v>0</v>
      </c>
      <c r="BI174">
        <v>0</v>
      </c>
      <c r="BJ174">
        <v>20</v>
      </c>
      <c r="BK174">
        <v>0</v>
      </c>
      <c r="BL174">
        <v>37</v>
      </c>
      <c r="BM174">
        <v>0</v>
      </c>
      <c r="BN174">
        <v>0</v>
      </c>
      <c r="BO174">
        <v>0</v>
      </c>
      <c r="BP174">
        <v>0</v>
      </c>
      <c r="BQ174">
        <v>0</v>
      </c>
      <c r="BR174">
        <v>0</v>
      </c>
      <c r="BS174">
        <v>6</v>
      </c>
      <c r="BT174">
        <v>0</v>
      </c>
      <c r="BU174">
        <v>0</v>
      </c>
      <c r="BV174">
        <v>0</v>
      </c>
      <c r="BW174">
        <v>0</v>
      </c>
      <c r="BX174">
        <v>0</v>
      </c>
      <c r="BY174">
        <v>0</v>
      </c>
      <c r="BZ174">
        <v>9</v>
      </c>
      <c r="CA174">
        <v>0</v>
      </c>
      <c r="CB174">
        <v>0</v>
      </c>
      <c r="CC174">
        <v>0</v>
      </c>
      <c r="CD174">
        <v>0</v>
      </c>
      <c r="CE174">
        <v>0</v>
      </c>
      <c r="CF174">
        <v>0</v>
      </c>
      <c r="CG174">
        <v>0</v>
      </c>
      <c r="CH174">
        <v>0</v>
      </c>
      <c r="CI174">
        <v>0</v>
      </c>
      <c r="CJ174">
        <v>0</v>
      </c>
      <c r="CK174">
        <v>0</v>
      </c>
      <c r="CL174">
        <v>0</v>
      </c>
    </row>
    <row r="175" spans="1:90">
      <c r="A175" t="s">
        <v>5805</v>
      </c>
      <c r="B175" t="s">
        <v>258</v>
      </c>
      <c r="C175" t="s">
        <v>268</v>
      </c>
      <c r="D175" t="str">
        <f t="shared" si="4"/>
        <v>Kazakhs</v>
      </c>
      <c r="E175">
        <f t="shared" si="5"/>
        <v>0.87099550540307924</v>
      </c>
      <c r="F175">
        <v>10457</v>
      </c>
      <c r="G175">
        <v>9108</v>
      </c>
      <c r="H175">
        <v>696</v>
      </c>
      <c r="I175">
        <v>9</v>
      </c>
      <c r="J175">
        <v>160</v>
      </c>
      <c r="K175">
        <v>0</v>
      </c>
      <c r="L175">
        <v>151</v>
      </c>
      <c r="M175">
        <v>120</v>
      </c>
      <c r="N175">
        <v>15</v>
      </c>
      <c r="O175">
        <v>0</v>
      </c>
      <c r="P175">
        <v>39</v>
      </c>
      <c r="Q175">
        <v>1</v>
      </c>
      <c r="R175">
        <v>0</v>
      </c>
      <c r="S175">
        <v>20</v>
      </c>
      <c r="T175">
        <v>0</v>
      </c>
      <c r="U175">
        <v>0</v>
      </c>
      <c r="V175">
        <v>8</v>
      </c>
      <c r="W175">
        <v>0</v>
      </c>
      <c r="X175">
        <v>0</v>
      </c>
      <c r="Y175">
        <v>0</v>
      </c>
      <c r="Z175">
        <v>2</v>
      </c>
      <c r="AA175">
        <v>31</v>
      </c>
      <c r="AB175">
        <v>1</v>
      </c>
      <c r="AC175">
        <v>0</v>
      </c>
      <c r="AD175">
        <v>0</v>
      </c>
      <c r="AE175">
        <v>0</v>
      </c>
      <c r="AF175">
        <v>0</v>
      </c>
      <c r="AG175">
        <v>0</v>
      </c>
      <c r="AH175">
        <v>0</v>
      </c>
      <c r="AI175">
        <v>0</v>
      </c>
      <c r="AJ175">
        <v>1</v>
      </c>
      <c r="AK175">
        <v>0</v>
      </c>
      <c r="AL175">
        <v>0</v>
      </c>
      <c r="AM175">
        <v>0</v>
      </c>
      <c r="AN175">
        <v>0</v>
      </c>
      <c r="AO175">
        <v>0</v>
      </c>
      <c r="AP175">
        <v>0</v>
      </c>
      <c r="AQ175">
        <v>12</v>
      </c>
      <c r="AR175">
        <v>0</v>
      </c>
      <c r="AS175">
        <v>9</v>
      </c>
      <c r="AT175">
        <v>54</v>
      </c>
      <c r="AU175">
        <v>3</v>
      </c>
      <c r="AV175">
        <v>0</v>
      </c>
      <c r="AW175">
        <v>1</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1</v>
      </c>
      <c r="BR175">
        <v>0</v>
      </c>
      <c r="BS175">
        <v>5</v>
      </c>
      <c r="BT175">
        <v>0</v>
      </c>
      <c r="BU175">
        <v>0</v>
      </c>
      <c r="BV175">
        <v>0</v>
      </c>
      <c r="BW175">
        <v>0</v>
      </c>
      <c r="BX175">
        <v>0</v>
      </c>
      <c r="BY175">
        <v>0</v>
      </c>
      <c r="BZ175">
        <v>10</v>
      </c>
      <c r="CA175">
        <v>0</v>
      </c>
      <c r="CB175">
        <v>0</v>
      </c>
      <c r="CC175">
        <v>0</v>
      </c>
      <c r="CD175">
        <v>0</v>
      </c>
      <c r="CE175">
        <v>0</v>
      </c>
      <c r="CF175">
        <v>0</v>
      </c>
      <c r="CG175">
        <v>0</v>
      </c>
      <c r="CH175">
        <v>0</v>
      </c>
      <c r="CI175">
        <v>0</v>
      </c>
      <c r="CJ175">
        <v>0</v>
      </c>
      <c r="CK175">
        <v>0</v>
      </c>
      <c r="CL175">
        <v>0</v>
      </c>
    </row>
    <row r="176" spans="1:90">
      <c r="A176" t="s">
        <v>5954</v>
      </c>
      <c r="B176" t="s">
        <v>258</v>
      </c>
      <c r="C176" t="s">
        <v>258</v>
      </c>
      <c r="D176" t="str">
        <f t="shared" si="4"/>
        <v>Kazakhs</v>
      </c>
      <c r="E176">
        <f t="shared" si="5"/>
        <v>0.5122040211732416</v>
      </c>
      <c r="F176">
        <v>367256</v>
      </c>
      <c r="G176">
        <v>188110</v>
      </c>
      <c r="H176">
        <v>127488</v>
      </c>
      <c r="I176">
        <v>554</v>
      </c>
      <c r="J176">
        <v>19809</v>
      </c>
      <c r="K176">
        <v>139</v>
      </c>
      <c r="L176">
        <v>10235</v>
      </c>
      <c r="M176">
        <v>7576</v>
      </c>
      <c r="N176">
        <v>999</v>
      </c>
      <c r="O176">
        <v>612</v>
      </c>
      <c r="P176">
        <v>2666</v>
      </c>
      <c r="Q176">
        <v>163</v>
      </c>
      <c r="R176">
        <v>212</v>
      </c>
      <c r="S176">
        <v>945</v>
      </c>
      <c r="T176">
        <v>61</v>
      </c>
      <c r="U176">
        <v>315</v>
      </c>
      <c r="V176">
        <v>257</v>
      </c>
      <c r="W176">
        <v>444</v>
      </c>
      <c r="X176">
        <v>13</v>
      </c>
      <c r="Y176">
        <v>29</v>
      </c>
      <c r="Z176">
        <v>148</v>
      </c>
      <c r="AA176">
        <v>477</v>
      </c>
      <c r="AB176">
        <v>15</v>
      </c>
      <c r="AC176">
        <v>29</v>
      </c>
      <c r="AD176">
        <v>0</v>
      </c>
      <c r="AE176">
        <v>13</v>
      </c>
      <c r="AF176">
        <v>0</v>
      </c>
      <c r="AG176">
        <v>39</v>
      </c>
      <c r="AH176">
        <v>0</v>
      </c>
      <c r="AI176">
        <v>0</v>
      </c>
      <c r="AJ176">
        <v>1265</v>
      </c>
      <c r="AK176">
        <v>8</v>
      </c>
      <c r="AL176">
        <v>0</v>
      </c>
      <c r="AM176">
        <v>17</v>
      </c>
      <c r="AN176">
        <v>0</v>
      </c>
      <c r="AO176">
        <v>0</v>
      </c>
      <c r="AP176">
        <v>165</v>
      </c>
      <c r="AQ176">
        <v>275</v>
      </c>
      <c r="AR176">
        <v>41</v>
      </c>
      <c r="AS176">
        <v>251</v>
      </c>
      <c r="AT176">
        <v>792</v>
      </c>
      <c r="AU176">
        <v>381</v>
      </c>
      <c r="AV176">
        <v>0</v>
      </c>
      <c r="AW176">
        <v>76</v>
      </c>
      <c r="AX176">
        <v>7</v>
      </c>
      <c r="AY176">
        <v>0</v>
      </c>
      <c r="AZ176">
        <v>35</v>
      </c>
      <c r="BA176">
        <v>19</v>
      </c>
      <c r="BB176">
        <v>0</v>
      </c>
      <c r="BC176">
        <v>0</v>
      </c>
      <c r="BD176">
        <v>0</v>
      </c>
      <c r="BE176">
        <v>181</v>
      </c>
      <c r="BF176">
        <v>0</v>
      </c>
      <c r="BG176">
        <v>0</v>
      </c>
      <c r="BH176">
        <v>0</v>
      </c>
      <c r="BI176">
        <v>0</v>
      </c>
      <c r="BJ176">
        <v>507</v>
      </c>
      <c r="BK176">
        <v>0</v>
      </c>
      <c r="BL176">
        <v>211</v>
      </c>
      <c r="BM176">
        <v>29</v>
      </c>
      <c r="BN176">
        <v>0</v>
      </c>
      <c r="BO176">
        <v>0</v>
      </c>
      <c r="BP176">
        <v>80</v>
      </c>
      <c r="BQ176">
        <v>67</v>
      </c>
      <c r="BR176">
        <v>0</v>
      </c>
      <c r="BS176">
        <v>545</v>
      </c>
      <c r="BT176">
        <v>34</v>
      </c>
      <c r="BU176">
        <v>76</v>
      </c>
      <c r="BV176">
        <v>18</v>
      </c>
      <c r="BW176">
        <v>0</v>
      </c>
      <c r="BX176">
        <v>0</v>
      </c>
      <c r="BY176">
        <v>30</v>
      </c>
      <c r="BZ176">
        <v>768</v>
      </c>
      <c r="CA176">
        <v>0</v>
      </c>
      <c r="CB176">
        <v>0</v>
      </c>
      <c r="CC176">
        <v>0</v>
      </c>
      <c r="CD176">
        <v>0</v>
      </c>
      <c r="CE176">
        <v>3</v>
      </c>
      <c r="CF176">
        <v>0</v>
      </c>
      <c r="CG176">
        <v>0</v>
      </c>
      <c r="CH176">
        <v>0</v>
      </c>
      <c r="CI176">
        <v>27</v>
      </c>
      <c r="CJ176">
        <v>0</v>
      </c>
      <c r="CK176">
        <v>0</v>
      </c>
      <c r="CL176">
        <v>0</v>
      </c>
    </row>
    <row r="177" spans="1:90">
      <c r="A177" t="s">
        <v>5862</v>
      </c>
      <c r="B177" t="s">
        <v>258</v>
      </c>
      <c r="C177" t="s">
        <v>261</v>
      </c>
      <c r="D177" t="str">
        <f t="shared" si="4"/>
        <v>Kazakhs</v>
      </c>
      <c r="E177">
        <f t="shared" si="5"/>
        <v>0.51479955039340575</v>
      </c>
      <c r="F177">
        <v>26690</v>
      </c>
      <c r="G177">
        <v>13740</v>
      </c>
      <c r="H177">
        <v>7718</v>
      </c>
      <c r="I177">
        <v>61</v>
      </c>
      <c r="J177">
        <v>1886</v>
      </c>
      <c r="K177">
        <v>4</v>
      </c>
      <c r="L177">
        <v>1780</v>
      </c>
      <c r="M177">
        <v>402</v>
      </c>
      <c r="N177">
        <v>32</v>
      </c>
      <c r="O177">
        <v>20</v>
      </c>
      <c r="P177">
        <v>188</v>
      </c>
      <c r="Q177">
        <v>2</v>
      </c>
      <c r="R177">
        <v>18</v>
      </c>
      <c r="S177">
        <v>211</v>
      </c>
      <c r="T177">
        <v>4</v>
      </c>
      <c r="U177">
        <v>11</v>
      </c>
      <c r="V177">
        <v>6</v>
      </c>
      <c r="W177">
        <v>6</v>
      </c>
      <c r="X177">
        <v>1</v>
      </c>
      <c r="Y177">
        <v>1</v>
      </c>
      <c r="Z177">
        <v>59</v>
      </c>
      <c r="AA177">
        <v>37</v>
      </c>
      <c r="AB177">
        <v>0</v>
      </c>
      <c r="AC177">
        <v>0</v>
      </c>
      <c r="AD177">
        <v>0</v>
      </c>
      <c r="AE177">
        <v>0</v>
      </c>
      <c r="AF177">
        <v>0</v>
      </c>
      <c r="AG177">
        <v>3</v>
      </c>
      <c r="AH177">
        <v>0</v>
      </c>
      <c r="AI177">
        <v>0</v>
      </c>
      <c r="AJ177">
        <v>49</v>
      </c>
      <c r="AK177">
        <v>1</v>
      </c>
      <c r="AL177">
        <v>0</v>
      </c>
      <c r="AM177">
        <v>5</v>
      </c>
      <c r="AN177">
        <v>0</v>
      </c>
      <c r="AO177">
        <v>0</v>
      </c>
      <c r="AP177">
        <v>10</v>
      </c>
      <c r="AQ177">
        <v>34</v>
      </c>
      <c r="AR177">
        <v>4</v>
      </c>
      <c r="AS177">
        <v>25</v>
      </c>
      <c r="AT177">
        <v>61</v>
      </c>
      <c r="AU177">
        <v>39</v>
      </c>
      <c r="AV177">
        <v>0</v>
      </c>
      <c r="AW177">
        <v>2</v>
      </c>
      <c r="AX177">
        <v>0</v>
      </c>
      <c r="AY177">
        <v>0</v>
      </c>
      <c r="AZ177">
        <v>4</v>
      </c>
      <c r="BA177">
        <v>7</v>
      </c>
      <c r="BB177">
        <v>0</v>
      </c>
      <c r="BC177">
        <v>0</v>
      </c>
      <c r="BD177">
        <v>0</v>
      </c>
      <c r="BE177">
        <v>17</v>
      </c>
      <c r="BF177">
        <v>0</v>
      </c>
      <c r="BG177">
        <v>0</v>
      </c>
      <c r="BH177">
        <v>0</v>
      </c>
      <c r="BI177">
        <v>0</v>
      </c>
      <c r="BJ177">
        <v>55</v>
      </c>
      <c r="BK177">
        <v>0</v>
      </c>
      <c r="BL177">
        <v>28</v>
      </c>
      <c r="BM177">
        <v>0</v>
      </c>
      <c r="BN177">
        <v>0</v>
      </c>
      <c r="BO177">
        <v>0</v>
      </c>
      <c r="BP177">
        <v>3</v>
      </c>
      <c r="BQ177">
        <v>39</v>
      </c>
      <c r="BR177">
        <v>0</v>
      </c>
      <c r="BS177">
        <v>14</v>
      </c>
      <c r="BT177">
        <v>18</v>
      </c>
      <c r="BU177">
        <v>1</v>
      </c>
      <c r="BV177">
        <v>0</v>
      </c>
      <c r="BW177">
        <v>0</v>
      </c>
      <c r="BX177">
        <v>0</v>
      </c>
      <c r="BY177">
        <v>0</v>
      </c>
      <c r="BZ177">
        <v>84</v>
      </c>
      <c r="CA177">
        <v>0</v>
      </c>
      <c r="CB177">
        <v>0</v>
      </c>
      <c r="CC177">
        <v>0</v>
      </c>
      <c r="CD177">
        <v>0</v>
      </c>
      <c r="CE177">
        <v>0</v>
      </c>
      <c r="CF177">
        <v>0</v>
      </c>
      <c r="CG177">
        <v>0</v>
      </c>
      <c r="CH177">
        <v>0</v>
      </c>
      <c r="CI177">
        <v>0</v>
      </c>
      <c r="CJ177">
        <v>0</v>
      </c>
      <c r="CK177">
        <v>0</v>
      </c>
      <c r="CL177">
        <v>0</v>
      </c>
    </row>
    <row r="178" spans="1:90">
      <c r="A178" t="s">
        <v>5876</v>
      </c>
      <c r="B178" t="s">
        <v>258</v>
      </c>
      <c r="C178" t="s">
        <v>264</v>
      </c>
      <c r="D178" t="str">
        <f t="shared" si="4"/>
        <v>Kazakhs</v>
      </c>
      <c r="E178">
        <f t="shared" si="5"/>
        <v>0.47747747747747749</v>
      </c>
      <c r="F178">
        <v>18981</v>
      </c>
      <c r="G178">
        <v>9063</v>
      </c>
      <c r="H178">
        <v>5438</v>
      </c>
      <c r="I178">
        <v>35</v>
      </c>
      <c r="J178">
        <v>2220</v>
      </c>
      <c r="K178">
        <v>6</v>
      </c>
      <c r="L178">
        <v>1366</v>
      </c>
      <c r="M178">
        <v>244</v>
      </c>
      <c r="N178">
        <v>24</v>
      </c>
      <c r="O178">
        <v>2</v>
      </c>
      <c r="P178">
        <v>131</v>
      </c>
      <c r="Q178">
        <v>24</v>
      </c>
      <c r="R178">
        <v>2</v>
      </c>
      <c r="S178">
        <v>44</v>
      </c>
      <c r="T178">
        <v>2</v>
      </c>
      <c r="U178">
        <v>5</v>
      </c>
      <c r="V178">
        <v>11</v>
      </c>
      <c r="W178">
        <v>3</v>
      </c>
      <c r="X178">
        <v>0</v>
      </c>
      <c r="Y178">
        <v>0</v>
      </c>
      <c r="Z178">
        <v>16</v>
      </c>
      <c r="AA178">
        <v>21</v>
      </c>
      <c r="AB178">
        <v>0</v>
      </c>
      <c r="AC178">
        <v>0</v>
      </c>
      <c r="AD178">
        <v>0</v>
      </c>
      <c r="AE178">
        <v>0</v>
      </c>
      <c r="AF178">
        <v>0</v>
      </c>
      <c r="AG178">
        <v>5</v>
      </c>
      <c r="AH178">
        <v>0</v>
      </c>
      <c r="AI178">
        <v>0</v>
      </c>
      <c r="AJ178">
        <v>131</v>
      </c>
      <c r="AK178">
        <v>7</v>
      </c>
      <c r="AL178">
        <v>0</v>
      </c>
      <c r="AM178">
        <v>3</v>
      </c>
      <c r="AN178">
        <v>0</v>
      </c>
      <c r="AO178">
        <v>0</v>
      </c>
      <c r="AP178">
        <v>16</v>
      </c>
      <c r="AQ178">
        <v>13</v>
      </c>
      <c r="AR178">
        <v>0</v>
      </c>
      <c r="AS178">
        <v>9</v>
      </c>
      <c r="AT178">
        <v>51</v>
      </c>
      <c r="AU178">
        <v>14</v>
      </c>
      <c r="AV178">
        <v>0</v>
      </c>
      <c r="AW178">
        <v>3</v>
      </c>
      <c r="AX178">
        <v>0</v>
      </c>
      <c r="AY178">
        <v>0</v>
      </c>
      <c r="AZ178">
        <v>2</v>
      </c>
      <c r="BA178">
        <v>0</v>
      </c>
      <c r="BB178">
        <v>0</v>
      </c>
      <c r="BC178">
        <v>0</v>
      </c>
      <c r="BD178">
        <v>0</v>
      </c>
      <c r="BE178">
        <v>6</v>
      </c>
      <c r="BF178">
        <v>0</v>
      </c>
      <c r="BG178">
        <v>0</v>
      </c>
      <c r="BH178">
        <v>0</v>
      </c>
      <c r="BI178">
        <v>0</v>
      </c>
      <c r="BJ178">
        <v>14</v>
      </c>
      <c r="BK178">
        <v>0</v>
      </c>
      <c r="BL178">
        <v>1</v>
      </c>
      <c r="BM178">
        <v>1</v>
      </c>
      <c r="BN178">
        <v>0</v>
      </c>
      <c r="BO178">
        <v>0</v>
      </c>
      <c r="BP178">
        <v>0</v>
      </c>
      <c r="BQ178">
        <v>2</v>
      </c>
      <c r="BR178">
        <v>0</v>
      </c>
      <c r="BS178">
        <v>11</v>
      </c>
      <c r="BT178">
        <v>1</v>
      </c>
      <c r="BU178">
        <v>0</v>
      </c>
      <c r="BV178">
        <v>0</v>
      </c>
      <c r="BW178">
        <v>0</v>
      </c>
      <c r="BX178">
        <v>0</v>
      </c>
      <c r="BY178">
        <v>0</v>
      </c>
      <c r="BZ178">
        <v>34</v>
      </c>
      <c r="CA178">
        <v>0</v>
      </c>
      <c r="CB178">
        <v>0</v>
      </c>
      <c r="CC178">
        <v>0</v>
      </c>
      <c r="CD178">
        <v>0</v>
      </c>
      <c r="CE178">
        <v>0</v>
      </c>
      <c r="CF178">
        <v>0</v>
      </c>
      <c r="CG178">
        <v>0</v>
      </c>
      <c r="CH178">
        <v>0</v>
      </c>
      <c r="CI178">
        <v>0</v>
      </c>
      <c r="CJ178">
        <v>0</v>
      </c>
      <c r="CK178">
        <v>0</v>
      </c>
      <c r="CL178">
        <v>0</v>
      </c>
    </row>
    <row r="179" spans="1:90">
      <c r="A179" t="s">
        <v>5955</v>
      </c>
      <c r="B179" t="s">
        <v>258</v>
      </c>
      <c r="C179" t="s">
        <v>263</v>
      </c>
      <c r="D179" t="str">
        <f t="shared" si="4"/>
        <v>Kazakhs</v>
      </c>
      <c r="E179">
        <f t="shared" si="5"/>
        <v>0.45114553566952426</v>
      </c>
      <c r="F179">
        <v>19947</v>
      </c>
      <c r="G179">
        <v>8999</v>
      </c>
      <c r="H179">
        <v>7241</v>
      </c>
      <c r="I179">
        <v>17</v>
      </c>
      <c r="J179">
        <v>1267</v>
      </c>
      <c r="K179">
        <v>3</v>
      </c>
      <c r="L179">
        <v>1613</v>
      </c>
      <c r="M179">
        <v>168</v>
      </c>
      <c r="N179">
        <v>73</v>
      </c>
      <c r="O179">
        <v>1</v>
      </c>
      <c r="P179">
        <v>186</v>
      </c>
      <c r="Q179">
        <v>5</v>
      </c>
      <c r="R179">
        <v>24</v>
      </c>
      <c r="S179">
        <v>66</v>
      </c>
      <c r="T179">
        <v>1</v>
      </c>
      <c r="U179">
        <v>0</v>
      </c>
      <c r="V179">
        <v>12</v>
      </c>
      <c r="W179">
        <v>1</v>
      </c>
      <c r="X179">
        <v>0</v>
      </c>
      <c r="Y179">
        <v>0</v>
      </c>
      <c r="Z179">
        <v>1</v>
      </c>
      <c r="AA179">
        <v>15</v>
      </c>
      <c r="AB179">
        <v>0</v>
      </c>
      <c r="AC179">
        <v>1</v>
      </c>
      <c r="AD179">
        <v>0</v>
      </c>
      <c r="AE179">
        <v>0</v>
      </c>
      <c r="AF179">
        <v>0</v>
      </c>
      <c r="AG179">
        <v>1</v>
      </c>
      <c r="AH179">
        <v>0</v>
      </c>
      <c r="AI179">
        <v>0</v>
      </c>
      <c r="AJ179">
        <v>76</v>
      </c>
      <c r="AK179">
        <v>0</v>
      </c>
      <c r="AL179">
        <v>0</v>
      </c>
      <c r="AM179">
        <v>0</v>
      </c>
      <c r="AN179">
        <v>0</v>
      </c>
      <c r="AO179">
        <v>0</v>
      </c>
      <c r="AP179">
        <v>10</v>
      </c>
      <c r="AQ179">
        <v>20</v>
      </c>
      <c r="AR179">
        <v>7</v>
      </c>
      <c r="AS179">
        <v>10</v>
      </c>
      <c r="AT179">
        <v>21</v>
      </c>
      <c r="AU179">
        <v>13</v>
      </c>
      <c r="AV179">
        <v>0</v>
      </c>
      <c r="AW179">
        <v>0</v>
      </c>
      <c r="AX179">
        <v>0</v>
      </c>
      <c r="AY179">
        <v>0</v>
      </c>
      <c r="AZ179">
        <v>0</v>
      </c>
      <c r="BA179">
        <v>0</v>
      </c>
      <c r="BB179">
        <v>0</v>
      </c>
      <c r="BC179">
        <v>0</v>
      </c>
      <c r="BD179">
        <v>0</v>
      </c>
      <c r="BE179">
        <v>4</v>
      </c>
      <c r="BF179">
        <v>0</v>
      </c>
      <c r="BG179">
        <v>0</v>
      </c>
      <c r="BH179">
        <v>0</v>
      </c>
      <c r="BI179">
        <v>0</v>
      </c>
      <c r="BJ179">
        <v>27</v>
      </c>
      <c r="BK179">
        <v>0</v>
      </c>
      <c r="BL179">
        <v>3</v>
      </c>
      <c r="BM179">
        <v>1</v>
      </c>
      <c r="BN179">
        <v>0</v>
      </c>
      <c r="BO179">
        <v>0</v>
      </c>
      <c r="BP179">
        <v>0</v>
      </c>
      <c r="BQ179">
        <v>8</v>
      </c>
      <c r="BR179">
        <v>0</v>
      </c>
      <c r="BS179">
        <v>16</v>
      </c>
      <c r="BT179">
        <v>0</v>
      </c>
      <c r="BU179">
        <v>0</v>
      </c>
      <c r="BV179">
        <v>2</v>
      </c>
      <c r="BW179">
        <v>0</v>
      </c>
      <c r="BX179">
        <v>0</v>
      </c>
      <c r="BY179">
        <v>0</v>
      </c>
      <c r="BZ179">
        <v>34</v>
      </c>
      <c r="CA179">
        <v>0</v>
      </c>
      <c r="CB179">
        <v>0</v>
      </c>
      <c r="CC179">
        <v>0</v>
      </c>
      <c r="CD179">
        <v>0</v>
      </c>
      <c r="CE179">
        <v>0</v>
      </c>
      <c r="CF179">
        <v>0</v>
      </c>
      <c r="CG179">
        <v>0</v>
      </c>
      <c r="CH179">
        <v>0</v>
      </c>
      <c r="CI179">
        <v>0</v>
      </c>
      <c r="CJ179">
        <v>0</v>
      </c>
      <c r="CK179">
        <v>0</v>
      </c>
      <c r="CL179">
        <v>0</v>
      </c>
    </row>
    <row r="180" spans="1:90">
      <c r="A180" t="s">
        <v>5777</v>
      </c>
      <c r="B180" t="s">
        <v>258</v>
      </c>
      <c r="C180" t="s">
        <v>267</v>
      </c>
      <c r="D180" t="str">
        <f t="shared" si="4"/>
        <v>Kazakhs</v>
      </c>
      <c r="E180">
        <f t="shared" si="5"/>
        <v>0.40856869315461941</v>
      </c>
      <c r="F180">
        <v>12534</v>
      </c>
      <c r="G180">
        <v>5121</v>
      </c>
      <c r="H180">
        <v>2971</v>
      </c>
      <c r="I180">
        <v>132</v>
      </c>
      <c r="J180">
        <v>2313</v>
      </c>
      <c r="K180">
        <v>5</v>
      </c>
      <c r="L180">
        <v>1196</v>
      </c>
      <c r="M180">
        <v>124</v>
      </c>
      <c r="N180">
        <v>28</v>
      </c>
      <c r="O180">
        <v>8</v>
      </c>
      <c r="P180">
        <v>102</v>
      </c>
      <c r="Q180">
        <v>3</v>
      </c>
      <c r="R180">
        <v>7</v>
      </c>
      <c r="S180">
        <v>91</v>
      </c>
      <c r="T180">
        <v>4</v>
      </c>
      <c r="U180">
        <v>2</v>
      </c>
      <c r="V180">
        <v>7</v>
      </c>
      <c r="W180">
        <v>14</v>
      </c>
      <c r="X180">
        <v>3</v>
      </c>
      <c r="Y180">
        <v>1</v>
      </c>
      <c r="Z180">
        <v>17</v>
      </c>
      <c r="AA180">
        <v>32</v>
      </c>
      <c r="AB180">
        <v>0</v>
      </c>
      <c r="AC180">
        <v>1</v>
      </c>
      <c r="AD180">
        <v>0</v>
      </c>
      <c r="AE180">
        <v>0</v>
      </c>
      <c r="AF180">
        <v>0</v>
      </c>
      <c r="AG180">
        <v>0</v>
      </c>
      <c r="AH180">
        <v>0</v>
      </c>
      <c r="AI180">
        <v>0</v>
      </c>
      <c r="AJ180">
        <v>32</v>
      </c>
      <c r="AK180">
        <v>0</v>
      </c>
      <c r="AL180">
        <v>0</v>
      </c>
      <c r="AM180">
        <v>8</v>
      </c>
      <c r="AN180">
        <v>0</v>
      </c>
      <c r="AO180">
        <v>0</v>
      </c>
      <c r="AP180">
        <v>12</v>
      </c>
      <c r="AQ180">
        <v>25</v>
      </c>
      <c r="AR180">
        <v>6</v>
      </c>
      <c r="AS180">
        <v>51</v>
      </c>
      <c r="AT180">
        <v>51</v>
      </c>
      <c r="AU180">
        <v>16</v>
      </c>
      <c r="AV180">
        <v>0</v>
      </c>
      <c r="AW180">
        <v>1</v>
      </c>
      <c r="AX180">
        <v>0</v>
      </c>
      <c r="AY180">
        <v>0</v>
      </c>
      <c r="AZ180">
        <v>0</v>
      </c>
      <c r="BA180">
        <v>0</v>
      </c>
      <c r="BB180">
        <v>0</v>
      </c>
      <c r="BC180">
        <v>0</v>
      </c>
      <c r="BD180">
        <v>0</v>
      </c>
      <c r="BE180">
        <v>2</v>
      </c>
      <c r="BF180">
        <v>0</v>
      </c>
      <c r="BG180">
        <v>0</v>
      </c>
      <c r="BH180">
        <v>0</v>
      </c>
      <c r="BI180">
        <v>0</v>
      </c>
      <c r="BJ180">
        <v>78</v>
      </c>
      <c r="BK180">
        <v>0</v>
      </c>
      <c r="BL180">
        <v>5</v>
      </c>
      <c r="BM180">
        <v>0</v>
      </c>
      <c r="BN180">
        <v>0</v>
      </c>
      <c r="BO180">
        <v>0</v>
      </c>
      <c r="BP180">
        <v>0</v>
      </c>
      <c r="BQ180">
        <v>1</v>
      </c>
      <c r="BR180">
        <v>0</v>
      </c>
      <c r="BS180">
        <v>26</v>
      </c>
      <c r="BT180">
        <v>3</v>
      </c>
      <c r="BU180">
        <v>1</v>
      </c>
      <c r="BV180">
        <v>0</v>
      </c>
      <c r="BW180">
        <v>0</v>
      </c>
      <c r="BX180">
        <v>0</v>
      </c>
      <c r="BY180">
        <v>0</v>
      </c>
      <c r="BZ180">
        <v>34</v>
      </c>
      <c r="CA180">
        <v>0</v>
      </c>
      <c r="CB180">
        <v>0</v>
      </c>
      <c r="CC180">
        <v>0</v>
      </c>
      <c r="CD180">
        <v>0</v>
      </c>
      <c r="CE180">
        <v>0</v>
      </c>
      <c r="CF180">
        <v>0</v>
      </c>
      <c r="CG180">
        <v>0</v>
      </c>
      <c r="CH180">
        <v>0</v>
      </c>
      <c r="CI180">
        <v>0</v>
      </c>
      <c r="CJ180">
        <v>0</v>
      </c>
      <c r="CK180">
        <v>0</v>
      </c>
      <c r="CL180">
        <v>0</v>
      </c>
    </row>
    <row r="181" spans="1:90">
      <c r="A181" t="s">
        <v>5794</v>
      </c>
      <c r="B181" t="s">
        <v>258</v>
      </c>
      <c r="C181" t="s">
        <v>266</v>
      </c>
      <c r="D181" t="str">
        <f t="shared" si="4"/>
        <v>Kazakhs</v>
      </c>
      <c r="E181">
        <f t="shared" si="5"/>
        <v>0.44650124721018775</v>
      </c>
      <c r="F181">
        <v>15234</v>
      </c>
      <c r="G181">
        <v>6802</v>
      </c>
      <c r="H181">
        <v>5941</v>
      </c>
      <c r="I181">
        <v>47</v>
      </c>
      <c r="J181">
        <v>780</v>
      </c>
      <c r="K181">
        <v>7</v>
      </c>
      <c r="L181">
        <v>973</v>
      </c>
      <c r="M181">
        <v>212</v>
      </c>
      <c r="N181">
        <v>56</v>
      </c>
      <c r="O181">
        <v>4</v>
      </c>
      <c r="P181">
        <v>154</v>
      </c>
      <c r="Q181">
        <v>3</v>
      </c>
      <c r="R181">
        <v>5</v>
      </c>
      <c r="S181">
        <v>59</v>
      </c>
      <c r="T181">
        <v>3</v>
      </c>
      <c r="U181">
        <v>1</v>
      </c>
      <c r="V181">
        <v>2</v>
      </c>
      <c r="W181">
        <v>8</v>
      </c>
      <c r="X181">
        <v>0</v>
      </c>
      <c r="Y181">
        <v>0</v>
      </c>
      <c r="Z181">
        <v>0</v>
      </c>
      <c r="AA181">
        <v>12</v>
      </c>
      <c r="AB181">
        <v>0</v>
      </c>
      <c r="AC181">
        <v>0</v>
      </c>
      <c r="AD181">
        <v>0</v>
      </c>
      <c r="AE181">
        <v>1</v>
      </c>
      <c r="AF181">
        <v>0</v>
      </c>
      <c r="AG181">
        <v>5</v>
      </c>
      <c r="AH181">
        <v>0</v>
      </c>
      <c r="AI181">
        <v>0</v>
      </c>
      <c r="AJ181">
        <v>9</v>
      </c>
      <c r="AK181">
        <v>0</v>
      </c>
      <c r="AL181">
        <v>0</v>
      </c>
      <c r="AM181">
        <v>0</v>
      </c>
      <c r="AN181">
        <v>0</v>
      </c>
      <c r="AO181">
        <v>0</v>
      </c>
      <c r="AP181">
        <v>11</v>
      </c>
      <c r="AQ181">
        <v>1</v>
      </c>
      <c r="AR181">
        <v>2</v>
      </c>
      <c r="AS181">
        <v>20</v>
      </c>
      <c r="AT181">
        <v>30</v>
      </c>
      <c r="AU181">
        <v>11</v>
      </c>
      <c r="AV181">
        <v>0</v>
      </c>
      <c r="AW181">
        <v>4</v>
      </c>
      <c r="AX181">
        <v>0</v>
      </c>
      <c r="AY181">
        <v>0</v>
      </c>
      <c r="AZ181">
        <v>0</v>
      </c>
      <c r="BA181">
        <v>0</v>
      </c>
      <c r="BB181">
        <v>0</v>
      </c>
      <c r="BC181">
        <v>0</v>
      </c>
      <c r="BD181">
        <v>0</v>
      </c>
      <c r="BE181">
        <v>1</v>
      </c>
      <c r="BF181">
        <v>0</v>
      </c>
      <c r="BG181">
        <v>0</v>
      </c>
      <c r="BH181">
        <v>0</v>
      </c>
      <c r="BI181">
        <v>0</v>
      </c>
      <c r="BJ181">
        <v>9</v>
      </c>
      <c r="BK181">
        <v>0</v>
      </c>
      <c r="BL181">
        <v>27</v>
      </c>
      <c r="BM181">
        <v>0</v>
      </c>
      <c r="BN181">
        <v>0</v>
      </c>
      <c r="BO181">
        <v>0</v>
      </c>
      <c r="BP181">
        <v>0</v>
      </c>
      <c r="BQ181">
        <v>3</v>
      </c>
      <c r="BR181">
        <v>0</v>
      </c>
      <c r="BS181">
        <v>14</v>
      </c>
      <c r="BT181">
        <v>0</v>
      </c>
      <c r="BU181">
        <v>0</v>
      </c>
      <c r="BV181">
        <v>0</v>
      </c>
      <c r="BW181">
        <v>0</v>
      </c>
      <c r="BX181">
        <v>0</v>
      </c>
      <c r="BY181">
        <v>0</v>
      </c>
      <c r="BZ181">
        <v>17</v>
      </c>
      <c r="CA181">
        <v>0</v>
      </c>
      <c r="CB181">
        <v>0</v>
      </c>
      <c r="CC181">
        <v>0</v>
      </c>
      <c r="CD181">
        <v>0</v>
      </c>
      <c r="CE181">
        <v>0</v>
      </c>
      <c r="CF181">
        <v>0</v>
      </c>
      <c r="CG181">
        <v>0</v>
      </c>
      <c r="CH181">
        <v>0</v>
      </c>
      <c r="CI181">
        <v>0</v>
      </c>
      <c r="CJ181">
        <v>0</v>
      </c>
      <c r="CK181">
        <v>0</v>
      </c>
      <c r="CL181">
        <v>0</v>
      </c>
    </row>
    <row r="182" spans="1:90">
      <c r="A182" t="s">
        <v>5944</v>
      </c>
      <c r="B182" t="s">
        <v>270</v>
      </c>
      <c r="C182" t="s">
        <v>271</v>
      </c>
      <c r="D182" t="str">
        <f t="shared" si="4"/>
        <v>Kazakhs</v>
      </c>
      <c r="E182">
        <f t="shared" si="5"/>
        <v>0.73224587286486365</v>
      </c>
      <c r="F182">
        <v>345821</v>
      </c>
      <c r="G182">
        <v>253226</v>
      </c>
      <c r="H182">
        <v>16438</v>
      </c>
      <c r="I182">
        <v>53004</v>
      </c>
      <c r="J182">
        <v>1551</v>
      </c>
      <c r="K182">
        <v>1292</v>
      </c>
      <c r="L182">
        <v>527</v>
      </c>
      <c r="M182">
        <v>2890</v>
      </c>
      <c r="N182">
        <v>9334</v>
      </c>
      <c r="O182">
        <v>1715</v>
      </c>
      <c r="P182">
        <v>158</v>
      </c>
      <c r="Q182">
        <v>71</v>
      </c>
      <c r="R182">
        <v>9</v>
      </c>
      <c r="S182">
        <v>77</v>
      </c>
      <c r="T182">
        <v>5</v>
      </c>
      <c r="U182">
        <v>602</v>
      </c>
      <c r="V182">
        <v>343</v>
      </c>
      <c r="W182">
        <v>122</v>
      </c>
      <c r="X182">
        <v>25</v>
      </c>
      <c r="Y182">
        <v>6</v>
      </c>
      <c r="Z182">
        <v>8</v>
      </c>
      <c r="AA182">
        <v>166</v>
      </c>
      <c r="AB182">
        <v>0</v>
      </c>
      <c r="AC182">
        <v>4</v>
      </c>
      <c r="AD182">
        <v>33</v>
      </c>
      <c r="AE182">
        <v>3</v>
      </c>
      <c r="AF182">
        <v>0</v>
      </c>
      <c r="AG182">
        <v>9</v>
      </c>
      <c r="AH182">
        <v>0</v>
      </c>
      <c r="AI182">
        <v>0</v>
      </c>
      <c r="AJ182">
        <v>15</v>
      </c>
      <c r="AK182">
        <v>0</v>
      </c>
      <c r="AL182">
        <v>0</v>
      </c>
      <c r="AM182">
        <v>94</v>
      </c>
      <c r="AN182">
        <v>0</v>
      </c>
      <c r="AO182">
        <v>0</v>
      </c>
      <c r="AP182">
        <v>33</v>
      </c>
      <c r="AQ182">
        <v>94</v>
      </c>
      <c r="AR182">
        <v>8</v>
      </c>
      <c r="AS182">
        <v>7</v>
      </c>
      <c r="AT182">
        <v>265</v>
      </c>
      <c r="AU182">
        <v>26</v>
      </c>
      <c r="AV182">
        <v>0</v>
      </c>
      <c r="AW182">
        <v>37</v>
      </c>
      <c r="AX182">
        <v>41</v>
      </c>
      <c r="AY182">
        <v>0</v>
      </c>
      <c r="AZ182">
        <v>2</v>
      </c>
      <c r="BA182">
        <v>12</v>
      </c>
      <c r="BB182">
        <v>0</v>
      </c>
      <c r="BC182">
        <v>0</v>
      </c>
      <c r="BD182">
        <v>0</v>
      </c>
      <c r="BE182">
        <v>6</v>
      </c>
      <c r="BF182">
        <v>5</v>
      </c>
      <c r="BG182">
        <v>6</v>
      </c>
      <c r="BH182">
        <v>0</v>
      </c>
      <c r="BI182">
        <v>24</v>
      </c>
      <c r="BJ182">
        <v>19</v>
      </c>
      <c r="BK182">
        <v>0</v>
      </c>
      <c r="BL182">
        <v>234</v>
      </c>
      <c r="BM182">
        <v>9</v>
      </c>
      <c r="BN182">
        <v>9</v>
      </c>
      <c r="BO182">
        <v>0</v>
      </c>
      <c r="BP182">
        <v>34</v>
      </c>
      <c r="BQ182">
        <v>415</v>
      </c>
      <c r="BR182">
        <v>27</v>
      </c>
      <c r="BS182">
        <v>45</v>
      </c>
      <c r="BT182">
        <v>0</v>
      </c>
      <c r="BU182">
        <v>1413</v>
      </c>
      <c r="BV182">
        <v>0</v>
      </c>
      <c r="BW182">
        <v>0</v>
      </c>
      <c r="BX182">
        <v>0</v>
      </c>
      <c r="BY182">
        <v>593</v>
      </c>
      <c r="BZ182">
        <v>730</v>
      </c>
      <c r="CA182">
        <v>0</v>
      </c>
      <c r="CB182">
        <v>0</v>
      </c>
      <c r="CC182">
        <v>0</v>
      </c>
      <c r="CD182">
        <v>0</v>
      </c>
      <c r="CE182">
        <v>0</v>
      </c>
      <c r="CF182">
        <v>0</v>
      </c>
      <c r="CG182">
        <v>0</v>
      </c>
      <c r="CH182">
        <v>0</v>
      </c>
      <c r="CI182">
        <v>0</v>
      </c>
      <c r="CJ182">
        <v>0</v>
      </c>
      <c r="CK182">
        <v>0</v>
      </c>
      <c r="CL182">
        <v>0</v>
      </c>
    </row>
    <row r="183" spans="1:90">
      <c r="A183" t="s">
        <v>5847</v>
      </c>
      <c r="B183" t="s">
        <v>270</v>
      </c>
      <c r="C183" t="s">
        <v>273</v>
      </c>
      <c r="D183" t="str">
        <f t="shared" si="4"/>
        <v>Kazakhs</v>
      </c>
      <c r="E183">
        <f t="shared" si="5"/>
        <v>0.69313853844322781</v>
      </c>
      <c r="F183">
        <v>201648</v>
      </c>
      <c r="G183">
        <v>139770</v>
      </c>
      <c r="H183">
        <v>19296</v>
      </c>
      <c r="I183">
        <v>26631</v>
      </c>
      <c r="J183">
        <v>1820</v>
      </c>
      <c r="K183">
        <v>459</v>
      </c>
      <c r="L183">
        <v>457</v>
      </c>
      <c r="M183">
        <v>2850</v>
      </c>
      <c r="N183">
        <v>2396</v>
      </c>
      <c r="O183">
        <v>2011</v>
      </c>
      <c r="P183">
        <v>196</v>
      </c>
      <c r="Q183">
        <v>48</v>
      </c>
      <c r="R183">
        <v>18</v>
      </c>
      <c r="S183">
        <v>63</v>
      </c>
      <c r="T183">
        <v>8</v>
      </c>
      <c r="U183">
        <v>334</v>
      </c>
      <c r="V183">
        <v>393</v>
      </c>
      <c r="W183">
        <v>131</v>
      </c>
      <c r="X183">
        <v>47</v>
      </c>
      <c r="Y183">
        <v>7</v>
      </c>
      <c r="Z183">
        <v>2</v>
      </c>
      <c r="AA183">
        <v>151</v>
      </c>
      <c r="AB183">
        <v>0</v>
      </c>
      <c r="AC183">
        <v>3</v>
      </c>
      <c r="AD183">
        <v>52</v>
      </c>
      <c r="AE183">
        <v>3</v>
      </c>
      <c r="AF183">
        <v>0</v>
      </c>
      <c r="AG183">
        <v>14</v>
      </c>
      <c r="AH183">
        <v>0</v>
      </c>
      <c r="AI183">
        <v>0</v>
      </c>
      <c r="AJ183">
        <v>19</v>
      </c>
      <c r="AK183">
        <v>0</v>
      </c>
      <c r="AL183">
        <v>0</v>
      </c>
      <c r="AM183">
        <v>56</v>
      </c>
      <c r="AN183">
        <v>0</v>
      </c>
      <c r="AO183">
        <v>0</v>
      </c>
      <c r="AP183">
        <v>19</v>
      </c>
      <c r="AQ183">
        <v>67</v>
      </c>
      <c r="AR183">
        <v>8</v>
      </c>
      <c r="AS183">
        <v>16</v>
      </c>
      <c r="AT183">
        <v>445</v>
      </c>
      <c r="AU183">
        <v>31</v>
      </c>
      <c r="AV183">
        <v>0</v>
      </c>
      <c r="AW183">
        <v>59</v>
      </c>
      <c r="AX183">
        <v>28</v>
      </c>
      <c r="AY183">
        <v>0</v>
      </c>
      <c r="AZ183">
        <v>1</v>
      </c>
      <c r="BA183">
        <v>14</v>
      </c>
      <c r="BB183">
        <v>0</v>
      </c>
      <c r="BC183">
        <v>0</v>
      </c>
      <c r="BD183">
        <v>0</v>
      </c>
      <c r="BE183">
        <v>16</v>
      </c>
      <c r="BF183">
        <v>9</v>
      </c>
      <c r="BG183">
        <v>10</v>
      </c>
      <c r="BH183">
        <v>0</v>
      </c>
      <c r="BI183">
        <v>82</v>
      </c>
      <c r="BJ183">
        <v>18</v>
      </c>
      <c r="BK183">
        <v>0</v>
      </c>
      <c r="BL183">
        <v>251</v>
      </c>
      <c r="BM183">
        <v>12</v>
      </c>
      <c r="BN183">
        <v>7</v>
      </c>
      <c r="BO183">
        <v>0</v>
      </c>
      <c r="BP183">
        <v>16</v>
      </c>
      <c r="BQ183">
        <v>521</v>
      </c>
      <c r="BR183">
        <v>20</v>
      </c>
      <c r="BS183">
        <v>42</v>
      </c>
      <c r="BT183">
        <v>0</v>
      </c>
      <c r="BU183">
        <v>681</v>
      </c>
      <c r="BV183">
        <v>0</v>
      </c>
      <c r="BW183">
        <v>0</v>
      </c>
      <c r="BX183">
        <v>0</v>
      </c>
      <c r="BY183">
        <v>1262</v>
      </c>
      <c r="BZ183">
        <v>778</v>
      </c>
      <c r="CA183">
        <v>0</v>
      </c>
      <c r="CB183">
        <v>0</v>
      </c>
      <c r="CC183">
        <v>0</v>
      </c>
      <c r="CD183">
        <v>0</v>
      </c>
      <c r="CE183">
        <v>0</v>
      </c>
      <c r="CF183">
        <v>0</v>
      </c>
      <c r="CG183">
        <v>0</v>
      </c>
      <c r="CH183">
        <v>0</v>
      </c>
      <c r="CI183">
        <v>0</v>
      </c>
      <c r="CJ183">
        <v>0</v>
      </c>
      <c r="CK183">
        <v>0</v>
      </c>
      <c r="CL183">
        <v>0</v>
      </c>
    </row>
    <row r="184" spans="1:90">
      <c r="A184" t="s">
        <v>5787</v>
      </c>
      <c r="B184" t="s">
        <v>270</v>
      </c>
      <c r="C184" t="s">
        <v>272</v>
      </c>
      <c r="D184" t="str">
        <f t="shared" si="4"/>
        <v>Kazakhs</v>
      </c>
      <c r="E184">
        <f t="shared" si="5"/>
        <v>0.6435697798601302</v>
      </c>
      <c r="F184">
        <v>290270</v>
      </c>
      <c r="G184">
        <v>186809</v>
      </c>
      <c r="H184">
        <v>30770</v>
      </c>
      <c r="I184">
        <v>44113</v>
      </c>
      <c r="J184">
        <v>2978</v>
      </c>
      <c r="K184">
        <v>427</v>
      </c>
      <c r="L184">
        <v>807</v>
      </c>
      <c r="M184">
        <v>4216</v>
      </c>
      <c r="N184">
        <v>5740</v>
      </c>
      <c r="O184">
        <v>2636</v>
      </c>
      <c r="P184">
        <v>293</v>
      </c>
      <c r="Q184">
        <v>102</v>
      </c>
      <c r="R184">
        <v>19</v>
      </c>
      <c r="S184">
        <v>311</v>
      </c>
      <c r="T184">
        <v>12</v>
      </c>
      <c r="U184">
        <v>296</v>
      </c>
      <c r="V184">
        <v>408</v>
      </c>
      <c r="W184">
        <v>160</v>
      </c>
      <c r="X184">
        <v>39</v>
      </c>
      <c r="Y184">
        <v>7</v>
      </c>
      <c r="Z184">
        <v>8</v>
      </c>
      <c r="AA184">
        <v>228</v>
      </c>
      <c r="AB184">
        <v>0</v>
      </c>
      <c r="AC184">
        <v>11</v>
      </c>
      <c r="AD184">
        <v>39</v>
      </c>
      <c r="AE184">
        <v>8</v>
      </c>
      <c r="AF184">
        <v>0</v>
      </c>
      <c r="AG184">
        <v>18</v>
      </c>
      <c r="AH184">
        <v>0</v>
      </c>
      <c r="AI184">
        <v>0</v>
      </c>
      <c r="AJ184">
        <v>26</v>
      </c>
      <c r="AK184">
        <v>0</v>
      </c>
      <c r="AL184">
        <v>0</v>
      </c>
      <c r="AM184">
        <v>111</v>
      </c>
      <c r="AN184">
        <v>0</v>
      </c>
      <c r="AO184">
        <v>0</v>
      </c>
      <c r="AP184">
        <v>48</v>
      </c>
      <c r="AQ184">
        <v>108</v>
      </c>
      <c r="AR184">
        <v>15</v>
      </c>
      <c r="AS184">
        <v>29</v>
      </c>
      <c r="AT184">
        <v>665</v>
      </c>
      <c r="AU184">
        <v>55</v>
      </c>
      <c r="AV184">
        <v>0</v>
      </c>
      <c r="AW184">
        <v>67</v>
      </c>
      <c r="AX184">
        <v>35</v>
      </c>
      <c r="AY184">
        <v>0</v>
      </c>
      <c r="AZ184">
        <v>9</v>
      </c>
      <c r="BA184">
        <v>18</v>
      </c>
      <c r="BB184">
        <v>0</v>
      </c>
      <c r="BC184">
        <v>0</v>
      </c>
      <c r="BD184">
        <v>0</v>
      </c>
      <c r="BE184">
        <v>27</v>
      </c>
      <c r="BF184">
        <v>0</v>
      </c>
      <c r="BG184">
        <v>18</v>
      </c>
      <c r="BH184">
        <v>0</v>
      </c>
      <c r="BI184">
        <v>14</v>
      </c>
      <c r="BJ184">
        <v>32</v>
      </c>
      <c r="BK184">
        <v>0</v>
      </c>
      <c r="BL184">
        <v>368</v>
      </c>
      <c r="BM184">
        <v>17</v>
      </c>
      <c r="BN184">
        <v>1</v>
      </c>
      <c r="BO184">
        <v>0</v>
      </c>
      <c r="BP184">
        <v>63</v>
      </c>
      <c r="BQ184">
        <v>2102</v>
      </c>
      <c r="BR184">
        <v>13</v>
      </c>
      <c r="BS184">
        <v>66</v>
      </c>
      <c r="BT184">
        <v>0</v>
      </c>
      <c r="BU184">
        <v>2831</v>
      </c>
      <c r="BV184">
        <v>0</v>
      </c>
      <c r="BW184">
        <v>0</v>
      </c>
      <c r="BX184">
        <v>0</v>
      </c>
      <c r="BY184">
        <v>2074</v>
      </c>
      <c r="BZ184">
        <v>1003</v>
      </c>
      <c r="CA184">
        <v>0</v>
      </c>
      <c r="CB184">
        <v>0</v>
      </c>
      <c r="CC184">
        <v>0</v>
      </c>
      <c r="CD184">
        <v>0</v>
      </c>
      <c r="CE184">
        <v>0</v>
      </c>
      <c r="CF184">
        <v>0</v>
      </c>
      <c r="CG184">
        <v>0</v>
      </c>
      <c r="CH184">
        <v>0</v>
      </c>
      <c r="CI184">
        <v>0</v>
      </c>
      <c r="CJ184">
        <v>0</v>
      </c>
      <c r="CK184">
        <v>0</v>
      </c>
      <c r="CL184">
        <v>0</v>
      </c>
    </row>
    <row r="185" spans="1:90">
      <c r="A185" t="s">
        <v>5878</v>
      </c>
      <c r="B185" t="s">
        <v>270</v>
      </c>
      <c r="C185" t="s">
        <v>269</v>
      </c>
      <c r="D185" t="str">
        <f t="shared" si="4"/>
        <v>Kazakhs</v>
      </c>
      <c r="E185">
        <f t="shared" si="5"/>
        <v>0.74897026462788463</v>
      </c>
      <c r="F185">
        <v>354460</v>
      </c>
      <c r="G185">
        <v>265480</v>
      </c>
      <c r="H185">
        <v>8682</v>
      </c>
      <c r="I185">
        <v>65544</v>
      </c>
      <c r="J185">
        <v>871</v>
      </c>
      <c r="K185">
        <v>273</v>
      </c>
      <c r="L185">
        <v>251</v>
      </c>
      <c r="M185">
        <v>1452</v>
      </c>
      <c r="N185">
        <v>4775</v>
      </c>
      <c r="O185">
        <v>773</v>
      </c>
      <c r="P185">
        <v>99</v>
      </c>
      <c r="Q185">
        <v>33</v>
      </c>
      <c r="R185">
        <v>14</v>
      </c>
      <c r="S185">
        <v>59</v>
      </c>
      <c r="T185">
        <v>8</v>
      </c>
      <c r="U185">
        <v>325</v>
      </c>
      <c r="V185">
        <v>255</v>
      </c>
      <c r="W185">
        <v>27</v>
      </c>
      <c r="X185">
        <v>39</v>
      </c>
      <c r="Y185">
        <v>2</v>
      </c>
      <c r="Z185">
        <v>6</v>
      </c>
      <c r="AA185">
        <v>106</v>
      </c>
      <c r="AB185">
        <v>0</v>
      </c>
      <c r="AC185">
        <v>3</v>
      </c>
      <c r="AD185">
        <v>13</v>
      </c>
      <c r="AE185">
        <v>3</v>
      </c>
      <c r="AF185">
        <v>0</v>
      </c>
      <c r="AG185">
        <v>11</v>
      </c>
      <c r="AH185">
        <v>0</v>
      </c>
      <c r="AI185">
        <v>0</v>
      </c>
      <c r="AJ185">
        <v>11</v>
      </c>
      <c r="AK185">
        <v>0</v>
      </c>
      <c r="AL185">
        <v>0</v>
      </c>
      <c r="AM185">
        <v>129</v>
      </c>
      <c r="AN185">
        <v>0</v>
      </c>
      <c r="AO185">
        <v>0</v>
      </c>
      <c r="AP185">
        <v>11</v>
      </c>
      <c r="AQ185">
        <v>38</v>
      </c>
      <c r="AR185">
        <v>6</v>
      </c>
      <c r="AS185">
        <v>5</v>
      </c>
      <c r="AT185">
        <v>123</v>
      </c>
      <c r="AU185">
        <v>25</v>
      </c>
      <c r="AV185">
        <v>0</v>
      </c>
      <c r="AW185">
        <v>20</v>
      </c>
      <c r="AX185">
        <v>35</v>
      </c>
      <c r="AY185">
        <v>0</v>
      </c>
      <c r="AZ185">
        <v>2</v>
      </c>
      <c r="BA185">
        <v>9</v>
      </c>
      <c r="BB185">
        <v>0</v>
      </c>
      <c r="BC185">
        <v>0</v>
      </c>
      <c r="BD185">
        <v>0</v>
      </c>
      <c r="BE185">
        <v>0</v>
      </c>
      <c r="BF185">
        <v>0</v>
      </c>
      <c r="BG185">
        <v>3</v>
      </c>
      <c r="BH185">
        <v>0</v>
      </c>
      <c r="BI185">
        <v>10</v>
      </c>
      <c r="BJ185">
        <v>7</v>
      </c>
      <c r="BK185">
        <v>0</v>
      </c>
      <c r="BL185">
        <v>100</v>
      </c>
      <c r="BM185">
        <v>10</v>
      </c>
      <c r="BN185">
        <v>2</v>
      </c>
      <c r="BO185">
        <v>0</v>
      </c>
      <c r="BP185">
        <v>20</v>
      </c>
      <c r="BQ185">
        <v>699</v>
      </c>
      <c r="BR185">
        <v>5</v>
      </c>
      <c r="BS185">
        <v>21</v>
      </c>
      <c r="BT185">
        <v>0</v>
      </c>
      <c r="BU185">
        <v>1767</v>
      </c>
      <c r="BV185">
        <v>0</v>
      </c>
      <c r="BW185">
        <v>0</v>
      </c>
      <c r="BX185">
        <v>0</v>
      </c>
      <c r="BY185">
        <v>1584</v>
      </c>
      <c r="BZ185">
        <v>714</v>
      </c>
      <c r="CA185">
        <v>0</v>
      </c>
      <c r="CB185">
        <v>0</v>
      </c>
      <c r="CC185">
        <v>0</v>
      </c>
      <c r="CD185">
        <v>0</v>
      </c>
      <c r="CE185">
        <v>0</v>
      </c>
      <c r="CF185">
        <v>0</v>
      </c>
      <c r="CG185">
        <v>0</v>
      </c>
      <c r="CH185">
        <v>0</v>
      </c>
      <c r="CI185">
        <v>0</v>
      </c>
      <c r="CJ185">
        <v>0</v>
      </c>
      <c r="CK185">
        <v>0</v>
      </c>
      <c r="CL185">
        <v>0</v>
      </c>
    </row>
    <row r="186" spans="1:90">
      <c r="A186" t="s">
        <v>5791</v>
      </c>
      <c r="B186" t="s">
        <v>275</v>
      </c>
      <c r="C186" t="s">
        <v>287</v>
      </c>
      <c r="D186" t="str">
        <f t="shared" si="4"/>
        <v>Kazakhs</v>
      </c>
      <c r="E186">
        <f t="shared" si="5"/>
        <v>0.95348896090743362</v>
      </c>
      <c r="F186">
        <v>78992</v>
      </c>
      <c r="G186">
        <v>75318</v>
      </c>
      <c r="H186">
        <v>1610</v>
      </c>
      <c r="I186">
        <v>669</v>
      </c>
      <c r="J186">
        <v>101</v>
      </c>
      <c r="K186">
        <v>27</v>
      </c>
      <c r="L186">
        <v>18</v>
      </c>
      <c r="M186">
        <v>354</v>
      </c>
      <c r="N186">
        <v>253</v>
      </c>
      <c r="O186">
        <v>34</v>
      </c>
      <c r="P186">
        <v>26</v>
      </c>
      <c r="Q186">
        <v>13</v>
      </c>
      <c r="R186">
        <v>0</v>
      </c>
      <c r="S186">
        <v>15</v>
      </c>
      <c r="T186">
        <v>0</v>
      </c>
      <c r="U186">
        <v>58</v>
      </c>
      <c r="V186">
        <v>22</v>
      </c>
      <c r="W186">
        <v>7</v>
      </c>
      <c r="X186">
        <v>3</v>
      </c>
      <c r="Y186">
        <v>0</v>
      </c>
      <c r="Z186">
        <v>0</v>
      </c>
      <c r="AA186">
        <v>51</v>
      </c>
      <c r="AB186">
        <v>0</v>
      </c>
      <c r="AC186">
        <v>0</v>
      </c>
      <c r="AD186">
        <v>0</v>
      </c>
      <c r="AE186">
        <v>0</v>
      </c>
      <c r="AF186">
        <v>0</v>
      </c>
      <c r="AG186">
        <v>0</v>
      </c>
      <c r="AH186">
        <v>0</v>
      </c>
      <c r="AI186">
        <v>0</v>
      </c>
      <c r="AJ186">
        <v>2</v>
      </c>
      <c r="AK186">
        <v>2</v>
      </c>
      <c r="AL186">
        <v>0</v>
      </c>
      <c r="AM186">
        <v>19</v>
      </c>
      <c r="AN186">
        <v>0</v>
      </c>
      <c r="AO186">
        <v>0</v>
      </c>
      <c r="AP186">
        <v>16</v>
      </c>
      <c r="AQ186">
        <v>4</v>
      </c>
      <c r="AR186">
        <v>0</v>
      </c>
      <c r="AS186">
        <v>7</v>
      </c>
      <c r="AT186">
        <v>15</v>
      </c>
      <c r="AU186">
        <v>4</v>
      </c>
      <c r="AV186">
        <v>0</v>
      </c>
      <c r="AW186">
        <v>1</v>
      </c>
      <c r="AX186">
        <v>15</v>
      </c>
      <c r="AY186">
        <v>0</v>
      </c>
      <c r="AZ186">
        <v>0</v>
      </c>
      <c r="BA186">
        <v>3</v>
      </c>
      <c r="BB186">
        <v>0</v>
      </c>
      <c r="BC186">
        <v>2</v>
      </c>
      <c r="BD186">
        <v>0</v>
      </c>
      <c r="BE186">
        <v>2</v>
      </c>
      <c r="BF186">
        <v>0</v>
      </c>
      <c r="BG186">
        <v>0</v>
      </c>
      <c r="BH186">
        <v>0</v>
      </c>
      <c r="BI186">
        <v>4</v>
      </c>
      <c r="BJ186">
        <v>0</v>
      </c>
      <c r="BK186">
        <v>0</v>
      </c>
      <c r="BL186">
        <v>35</v>
      </c>
      <c r="BM186">
        <v>0</v>
      </c>
      <c r="BN186">
        <v>0</v>
      </c>
      <c r="BO186">
        <v>0</v>
      </c>
      <c r="BP186">
        <v>0</v>
      </c>
      <c r="BQ186">
        <v>4</v>
      </c>
      <c r="BR186">
        <v>5</v>
      </c>
      <c r="BS186">
        <v>1</v>
      </c>
      <c r="BT186">
        <v>0</v>
      </c>
      <c r="BU186">
        <v>12</v>
      </c>
      <c r="BV186">
        <v>0</v>
      </c>
      <c r="BW186">
        <v>0</v>
      </c>
      <c r="BX186">
        <v>0</v>
      </c>
      <c r="BY186">
        <v>64</v>
      </c>
      <c r="BZ186">
        <v>196</v>
      </c>
      <c r="CA186">
        <v>0</v>
      </c>
      <c r="CB186">
        <v>0</v>
      </c>
      <c r="CC186">
        <v>0</v>
      </c>
      <c r="CD186">
        <v>0</v>
      </c>
      <c r="CE186">
        <v>0</v>
      </c>
      <c r="CF186">
        <v>0</v>
      </c>
      <c r="CG186">
        <v>0</v>
      </c>
      <c r="CH186">
        <v>0</v>
      </c>
      <c r="CI186">
        <v>0</v>
      </c>
      <c r="CJ186">
        <v>0</v>
      </c>
      <c r="CK186">
        <v>0</v>
      </c>
      <c r="CL186">
        <v>0</v>
      </c>
    </row>
    <row r="187" spans="1:90">
      <c r="A187" t="s">
        <v>5910</v>
      </c>
      <c r="B187" t="s">
        <v>275</v>
      </c>
      <c r="C187" t="s">
        <v>290</v>
      </c>
      <c r="D187" t="str">
        <f t="shared" si="4"/>
        <v>Kazakhs</v>
      </c>
      <c r="E187">
        <f t="shared" si="5"/>
        <v>0.95844155844155843</v>
      </c>
      <c r="F187">
        <v>48895</v>
      </c>
      <c r="G187">
        <v>46863</v>
      </c>
      <c r="H187">
        <v>225</v>
      </c>
      <c r="I187">
        <v>203</v>
      </c>
      <c r="J187">
        <v>34</v>
      </c>
      <c r="K187">
        <v>12</v>
      </c>
      <c r="L187">
        <v>17</v>
      </c>
      <c r="M187">
        <v>68</v>
      </c>
      <c r="N187">
        <v>63</v>
      </c>
      <c r="O187">
        <v>13</v>
      </c>
      <c r="P187">
        <v>7</v>
      </c>
      <c r="Q187">
        <v>3</v>
      </c>
      <c r="R187">
        <v>0</v>
      </c>
      <c r="S187">
        <v>2</v>
      </c>
      <c r="T187">
        <v>0</v>
      </c>
      <c r="U187">
        <v>17</v>
      </c>
      <c r="V187">
        <v>6</v>
      </c>
      <c r="W187">
        <v>2</v>
      </c>
      <c r="X187">
        <v>2</v>
      </c>
      <c r="Y187">
        <v>0</v>
      </c>
      <c r="Z187">
        <v>0</v>
      </c>
      <c r="AA187">
        <v>17</v>
      </c>
      <c r="AB187">
        <v>0</v>
      </c>
      <c r="AC187">
        <v>0</v>
      </c>
      <c r="AD187">
        <v>1</v>
      </c>
      <c r="AE187">
        <v>8</v>
      </c>
      <c r="AF187">
        <v>0</v>
      </c>
      <c r="AG187">
        <v>2</v>
      </c>
      <c r="AH187">
        <v>0</v>
      </c>
      <c r="AI187">
        <v>0</v>
      </c>
      <c r="AJ187">
        <v>1</v>
      </c>
      <c r="AK187">
        <v>0</v>
      </c>
      <c r="AL187">
        <v>0</v>
      </c>
      <c r="AM187">
        <v>15</v>
      </c>
      <c r="AN187">
        <v>0</v>
      </c>
      <c r="AO187">
        <v>0</v>
      </c>
      <c r="AP187">
        <v>1</v>
      </c>
      <c r="AQ187">
        <v>1</v>
      </c>
      <c r="AR187">
        <v>0</v>
      </c>
      <c r="AS187">
        <v>0</v>
      </c>
      <c r="AT187">
        <v>29</v>
      </c>
      <c r="AU187">
        <v>1</v>
      </c>
      <c r="AV187">
        <v>0</v>
      </c>
      <c r="AW187">
        <v>0</v>
      </c>
      <c r="AX187">
        <v>4</v>
      </c>
      <c r="AY187">
        <v>0</v>
      </c>
      <c r="AZ187">
        <v>0</v>
      </c>
      <c r="BA187">
        <v>0</v>
      </c>
      <c r="BB187">
        <v>0</v>
      </c>
      <c r="BC187">
        <v>0</v>
      </c>
      <c r="BD187">
        <v>0</v>
      </c>
      <c r="BE187">
        <v>0</v>
      </c>
      <c r="BF187">
        <v>0</v>
      </c>
      <c r="BG187">
        <v>0</v>
      </c>
      <c r="BH187">
        <v>0</v>
      </c>
      <c r="BI187">
        <v>0</v>
      </c>
      <c r="BJ187">
        <v>2</v>
      </c>
      <c r="BK187">
        <v>0</v>
      </c>
      <c r="BL187">
        <v>2</v>
      </c>
      <c r="BM187">
        <v>0</v>
      </c>
      <c r="BN187">
        <v>0</v>
      </c>
      <c r="BO187">
        <v>0</v>
      </c>
      <c r="BP187">
        <v>1</v>
      </c>
      <c r="BQ187">
        <v>1121</v>
      </c>
      <c r="BR187">
        <v>6</v>
      </c>
      <c r="BS187">
        <v>1</v>
      </c>
      <c r="BT187">
        <v>0</v>
      </c>
      <c r="BU187">
        <v>5</v>
      </c>
      <c r="BV187">
        <v>0</v>
      </c>
      <c r="BW187">
        <v>0</v>
      </c>
      <c r="BX187">
        <v>0</v>
      </c>
      <c r="BY187">
        <v>0</v>
      </c>
      <c r="BZ187">
        <v>140</v>
      </c>
      <c r="CA187">
        <v>0</v>
      </c>
      <c r="CB187">
        <v>0</v>
      </c>
      <c r="CC187">
        <v>0</v>
      </c>
      <c r="CD187">
        <v>0</v>
      </c>
      <c r="CE187">
        <v>0</v>
      </c>
      <c r="CF187">
        <v>0</v>
      </c>
      <c r="CG187">
        <v>0</v>
      </c>
      <c r="CH187">
        <v>0</v>
      </c>
      <c r="CI187">
        <v>0</v>
      </c>
      <c r="CJ187">
        <v>0</v>
      </c>
      <c r="CK187">
        <v>0</v>
      </c>
      <c r="CL187">
        <v>0</v>
      </c>
    </row>
    <row r="188" spans="1:90">
      <c r="A188" t="s">
        <v>5798</v>
      </c>
      <c r="B188" t="s">
        <v>275</v>
      </c>
      <c r="C188" t="s">
        <v>284</v>
      </c>
      <c r="D188" t="str">
        <f t="shared" si="4"/>
        <v>Kazakhs</v>
      </c>
      <c r="E188">
        <f t="shared" si="5"/>
        <v>0.92364220822195675</v>
      </c>
      <c r="F188">
        <v>116347</v>
      </c>
      <c r="G188">
        <v>107463</v>
      </c>
      <c r="H188">
        <v>360</v>
      </c>
      <c r="I188">
        <v>7130</v>
      </c>
      <c r="J188">
        <v>34</v>
      </c>
      <c r="K188">
        <v>201</v>
      </c>
      <c r="L188">
        <v>61</v>
      </c>
      <c r="M188">
        <v>260</v>
      </c>
      <c r="N188">
        <v>151</v>
      </c>
      <c r="O188">
        <v>45</v>
      </c>
      <c r="P188">
        <v>7</v>
      </c>
      <c r="Q188">
        <v>11</v>
      </c>
      <c r="R188">
        <v>0</v>
      </c>
      <c r="S188">
        <v>1</v>
      </c>
      <c r="T188">
        <v>0</v>
      </c>
      <c r="U188">
        <v>78</v>
      </c>
      <c r="V188">
        <v>64</v>
      </c>
      <c r="W188">
        <v>7</v>
      </c>
      <c r="X188">
        <v>7</v>
      </c>
      <c r="Y188">
        <v>1</v>
      </c>
      <c r="Z188">
        <v>0</v>
      </c>
      <c r="AA188">
        <v>23</v>
      </c>
      <c r="AB188">
        <v>0</v>
      </c>
      <c r="AC188">
        <v>0</v>
      </c>
      <c r="AD188">
        <v>1</v>
      </c>
      <c r="AE188">
        <v>1</v>
      </c>
      <c r="AF188">
        <v>0</v>
      </c>
      <c r="AG188">
        <v>0</v>
      </c>
      <c r="AH188">
        <v>0</v>
      </c>
      <c r="AI188">
        <v>0</v>
      </c>
      <c r="AJ188">
        <v>1</v>
      </c>
      <c r="AK188">
        <v>2</v>
      </c>
      <c r="AL188">
        <v>0</v>
      </c>
      <c r="AM188">
        <v>27</v>
      </c>
      <c r="AN188">
        <v>0</v>
      </c>
      <c r="AO188">
        <v>0</v>
      </c>
      <c r="AP188">
        <v>0</v>
      </c>
      <c r="AQ188">
        <v>1</v>
      </c>
      <c r="AR188">
        <v>0</v>
      </c>
      <c r="AS188">
        <v>2</v>
      </c>
      <c r="AT188">
        <v>20</v>
      </c>
      <c r="AU188">
        <v>2</v>
      </c>
      <c r="AV188">
        <v>0</v>
      </c>
      <c r="AW188">
        <v>1</v>
      </c>
      <c r="AX188">
        <v>0</v>
      </c>
      <c r="AY188">
        <v>0</v>
      </c>
      <c r="AZ188">
        <v>0</v>
      </c>
      <c r="BA188">
        <v>1</v>
      </c>
      <c r="BB188">
        <v>0</v>
      </c>
      <c r="BC188">
        <v>1</v>
      </c>
      <c r="BD188">
        <v>0</v>
      </c>
      <c r="BE188">
        <v>0</v>
      </c>
      <c r="BF188">
        <v>0</v>
      </c>
      <c r="BG188">
        <v>1</v>
      </c>
      <c r="BH188">
        <v>0</v>
      </c>
      <c r="BI188">
        <v>0</v>
      </c>
      <c r="BJ188">
        <v>0</v>
      </c>
      <c r="BK188">
        <v>0</v>
      </c>
      <c r="BL188">
        <v>9</v>
      </c>
      <c r="BM188">
        <v>1</v>
      </c>
      <c r="BN188">
        <v>0</v>
      </c>
      <c r="BO188">
        <v>0</v>
      </c>
      <c r="BP188">
        <v>3</v>
      </c>
      <c r="BQ188">
        <v>33</v>
      </c>
      <c r="BR188">
        <v>0</v>
      </c>
      <c r="BS188">
        <v>0</v>
      </c>
      <c r="BT188">
        <v>0</v>
      </c>
      <c r="BU188">
        <v>66</v>
      </c>
      <c r="BV188">
        <v>0</v>
      </c>
      <c r="BW188">
        <v>0</v>
      </c>
      <c r="BX188">
        <v>0</v>
      </c>
      <c r="BY188">
        <v>95</v>
      </c>
      <c r="BZ188">
        <v>175</v>
      </c>
      <c r="CA188">
        <v>0</v>
      </c>
      <c r="CB188">
        <v>0</v>
      </c>
      <c r="CC188">
        <v>0</v>
      </c>
      <c r="CD188">
        <v>0</v>
      </c>
      <c r="CE188">
        <v>0</v>
      </c>
      <c r="CF188">
        <v>0</v>
      </c>
      <c r="CG188">
        <v>0</v>
      </c>
      <c r="CH188">
        <v>0</v>
      </c>
      <c r="CI188">
        <v>0</v>
      </c>
      <c r="CJ188">
        <v>0</v>
      </c>
      <c r="CK188">
        <v>0</v>
      </c>
      <c r="CL188">
        <v>0</v>
      </c>
    </row>
    <row r="189" spans="1:90">
      <c r="A189" t="s">
        <v>5801</v>
      </c>
      <c r="B189" t="s">
        <v>275</v>
      </c>
      <c r="C189" t="s">
        <v>280</v>
      </c>
      <c r="D189" t="str">
        <f t="shared" si="4"/>
        <v>Kazakhs</v>
      </c>
      <c r="E189">
        <f t="shared" si="5"/>
        <v>0.91824665809384254</v>
      </c>
      <c r="F189">
        <v>133756</v>
      </c>
      <c r="G189">
        <v>122821</v>
      </c>
      <c r="H189">
        <v>605</v>
      </c>
      <c r="I189">
        <v>7333</v>
      </c>
      <c r="J189">
        <v>38</v>
      </c>
      <c r="K189">
        <v>389</v>
      </c>
      <c r="L189">
        <v>78</v>
      </c>
      <c r="M189">
        <v>281</v>
      </c>
      <c r="N189">
        <v>420</v>
      </c>
      <c r="O189">
        <v>56</v>
      </c>
      <c r="P189">
        <v>15</v>
      </c>
      <c r="Q189">
        <v>13</v>
      </c>
      <c r="R189">
        <v>0</v>
      </c>
      <c r="S189">
        <v>5</v>
      </c>
      <c r="T189">
        <v>0</v>
      </c>
      <c r="U189">
        <v>118</v>
      </c>
      <c r="V189">
        <v>149</v>
      </c>
      <c r="W189">
        <v>5</v>
      </c>
      <c r="X189">
        <v>298</v>
      </c>
      <c r="Y189">
        <v>0</v>
      </c>
      <c r="Z189">
        <v>7</v>
      </c>
      <c r="AA189">
        <v>25</v>
      </c>
      <c r="AB189">
        <v>0</v>
      </c>
      <c r="AC189">
        <v>5</v>
      </c>
      <c r="AD189">
        <v>3</v>
      </c>
      <c r="AE189">
        <v>1</v>
      </c>
      <c r="AF189">
        <v>0</v>
      </c>
      <c r="AG189">
        <v>2</v>
      </c>
      <c r="AH189">
        <v>0</v>
      </c>
      <c r="AI189">
        <v>0</v>
      </c>
      <c r="AJ189">
        <v>0</v>
      </c>
      <c r="AK189">
        <v>2</v>
      </c>
      <c r="AL189">
        <v>0</v>
      </c>
      <c r="AM189">
        <v>40</v>
      </c>
      <c r="AN189">
        <v>0</v>
      </c>
      <c r="AO189">
        <v>0</v>
      </c>
      <c r="AP189">
        <v>4</v>
      </c>
      <c r="AQ189">
        <v>3</v>
      </c>
      <c r="AR189">
        <v>3</v>
      </c>
      <c r="AS189">
        <v>0</v>
      </c>
      <c r="AT189">
        <v>11</v>
      </c>
      <c r="AU189">
        <v>11</v>
      </c>
      <c r="AV189">
        <v>0</v>
      </c>
      <c r="AW189">
        <v>1</v>
      </c>
      <c r="AX189">
        <v>5</v>
      </c>
      <c r="AY189">
        <v>0</v>
      </c>
      <c r="AZ189">
        <v>0</v>
      </c>
      <c r="BA189">
        <v>0</v>
      </c>
      <c r="BB189">
        <v>3</v>
      </c>
      <c r="BC189">
        <v>1</v>
      </c>
      <c r="BD189">
        <v>0</v>
      </c>
      <c r="BE189">
        <v>0</v>
      </c>
      <c r="BF189">
        <v>0</v>
      </c>
      <c r="BG189">
        <v>0</v>
      </c>
      <c r="BH189">
        <v>0</v>
      </c>
      <c r="BI189">
        <v>0</v>
      </c>
      <c r="BJ189">
        <v>0</v>
      </c>
      <c r="BK189">
        <v>0</v>
      </c>
      <c r="BL189">
        <v>4</v>
      </c>
      <c r="BM189">
        <v>3</v>
      </c>
      <c r="BN189">
        <v>0</v>
      </c>
      <c r="BO189">
        <v>0</v>
      </c>
      <c r="BP189">
        <v>11</v>
      </c>
      <c r="BQ189">
        <v>277</v>
      </c>
      <c r="BR189">
        <v>0</v>
      </c>
      <c r="BS189">
        <v>1</v>
      </c>
      <c r="BT189">
        <v>0</v>
      </c>
      <c r="BU189">
        <v>567</v>
      </c>
      <c r="BV189">
        <v>0</v>
      </c>
      <c r="BW189">
        <v>0</v>
      </c>
      <c r="BX189">
        <v>0</v>
      </c>
      <c r="BY189">
        <v>0</v>
      </c>
      <c r="BZ189">
        <v>142</v>
      </c>
      <c r="CA189">
        <v>0</v>
      </c>
      <c r="CB189">
        <v>0</v>
      </c>
      <c r="CC189">
        <v>0</v>
      </c>
      <c r="CD189">
        <v>0</v>
      </c>
      <c r="CE189">
        <v>0</v>
      </c>
      <c r="CF189">
        <v>0</v>
      </c>
      <c r="CG189">
        <v>0</v>
      </c>
      <c r="CH189">
        <v>0</v>
      </c>
      <c r="CI189">
        <v>0</v>
      </c>
      <c r="CJ189">
        <v>0</v>
      </c>
      <c r="CK189">
        <v>0</v>
      </c>
      <c r="CL189">
        <v>0</v>
      </c>
    </row>
    <row r="190" spans="1:90">
      <c r="A190" t="s">
        <v>5772</v>
      </c>
      <c r="B190" t="s">
        <v>275</v>
      </c>
      <c r="C190" t="s">
        <v>281</v>
      </c>
      <c r="D190" t="str">
        <f t="shared" si="4"/>
        <v>Kazakhs</v>
      </c>
      <c r="E190">
        <f t="shared" si="5"/>
        <v>0.69656881728758424</v>
      </c>
      <c r="F190">
        <v>129110</v>
      </c>
      <c r="G190">
        <v>89934</v>
      </c>
      <c r="H190">
        <v>1916</v>
      </c>
      <c r="I190">
        <v>12001</v>
      </c>
      <c r="J190">
        <v>255</v>
      </c>
      <c r="K190">
        <v>76</v>
      </c>
      <c r="L190">
        <v>350</v>
      </c>
      <c r="M190">
        <v>1096</v>
      </c>
      <c r="N190">
        <v>3007</v>
      </c>
      <c r="O190">
        <v>884</v>
      </c>
      <c r="P190">
        <v>14</v>
      </c>
      <c r="Q190">
        <v>0</v>
      </c>
      <c r="R190">
        <v>0</v>
      </c>
      <c r="S190">
        <v>58</v>
      </c>
      <c r="T190">
        <v>0</v>
      </c>
      <c r="U190">
        <v>150</v>
      </c>
      <c r="V190">
        <v>15430</v>
      </c>
      <c r="W190">
        <v>82</v>
      </c>
      <c r="X190">
        <v>49</v>
      </c>
      <c r="Y190">
        <v>0</v>
      </c>
      <c r="Z190">
        <v>0</v>
      </c>
      <c r="AA190">
        <v>104</v>
      </c>
      <c r="AB190">
        <v>0</v>
      </c>
      <c r="AC190">
        <v>1</v>
      </c>
      <c r="AD190">
        <v>3</v>
      </c>
      <c r="AE190">
        <v>0</v>
      </c>
      <c r="AF190">
        <v>0</v>
      </c>
      <c r="AG190">
        <v>7</v>
      </c>
      <c r="AH190">
        <v>0</v>
      </c>
      <c r="AI190">
        <v>0</v>
      </c>
      <c r="AJ190">
        <v>8</v>
      </c>
      <c r="AK190">
        <v>1</v>
      </c>
      <c r="AL190">
        <v>0</v>
      </c>
      <c r="AM190">
        <v>136</v>
      </c>
      <c r="AN190">
        <v>0</v>
      </c>
      <c r="AO190">
        <v>0</v>
      </c>
      <c r="AP190">
        <v>20</v>
      </c>
      <c r="AQ190">
        <v>9</v>
      </c>
      <c r="AR190">
        <v>7</v>
      </c>
      <c r="AS190">
        <v>1</v>
      </c>
      <c r="AT190">
        <v>15</v>
      </c>
      <c r="AU190">
        <v>11</v>
      </c>
      <c r="AV190">
        <v>2</v>
      </c>
      <c r="AW190">
        <v>4</v>
      </c>
      <c r="AX190">
        <v>46</v>
      </c>
      <c r="AY190">
        <v>0</v>
      </c>
      <c r="AZ190">
        <v>0</v>
      </c>
      <c r="BA190">
        <v>0</v>
      </c>
      <c r="BB190">
        <v>0</v>
      </c>
      <c r="BC190">
        <v>0</v>
      </c>
      <c r="BD190">
        <v>0</v>
      </c>
      <c r="BE190">
        <v>17</v>
      </c>
      <c r="BF190">
        <v>0</v>
      </c>
      <c r="BG190">
        <v>0</v>
      </c>
      <c r="BH190">
        <v>0</v>
      </c>
      <c r="BI190">
        <v>27</v>
      </c>
      <c r="BJ190">
        <v>22</v>
      </c>
      <c r="BK190">
        <v>0</v>
      </c>
      <c r="BL190">
        <v>171</v>
      </c>
      <c r="BM190">
        <v>0</v>
      </c>
      <c r="BN190">
        <v>0</v>
      </c>
      <c r="BO190">
        <v>0</v>
      </c>
      <c r="BP190">
        <v>0</v>
      </c>
      <c r="BQ190">
        <v>14</v>
      </c>
      <c r="BR190">
        <v>45</v>
      </c>
      <c r="BS190">
        <v>4</v>
      </c>
      <c r="BT190">
        <v>0</v>
      </c>
      <c r="BU190">
        <v>1142</v>
      </c>
      <c r="BV190">
        <v>0</v>
      </c>
      <c r="BW190">
        <v>0</v>
      </c>
      <c r="BX190">
        <v>0</v>
      </c>
      <c r="BY190">
        <v>179</v>
      </c>
      <c r="BZ190">
        <v>1801</v>
      </c>
      <c r="CA190">
        <v>0</v>
      </c>
      <c r="CB190">
        <v>0</v>
      </c>
      <c r="CC190">
        <v>0</v>
      </c>
      <c r="CD190">
        <v>0</v>
      </c>
      <c r="CE190">
        <v>0</v>
      </c>
      <c r="CF190">
        <v>0</v>
      </c>
      <c r="CG190">
        <v>0</v>
      </c>
      <c r="CH190">
        <v>0</v>
      </c>
      <c r="CI190">
        <v>0</v>
      </c>
      <c r="CJ190">
        <v>0</v>
      </c>
      <c r="CK190">
        <v>11</v>
      </c>
      <c r="CL190">
        <v>0</v>
      </c>
    </row>
    <row r="191" spans="1:90">
      <c r="A191" t="s">
        <v>5829</v>
      </c>
      <c r="B191" t="s">
        <v>275</v>
      </c>
      <c r="C191" t="s">
        <v>282</v>
      </c>
      <c r="D191" t="str">
        <f t="shared" si="4"/>
        <v>Kazakhs</v>
      </c>
      <c r="E191">
        <f t="shared" si="5"/>
        <v>0.95107648946997569</v>
      </c>
      <c r="F191">
        <v>127730</v>
      </c>
      <c r="G191">
        <v>121481</v>
      </c>
      <c r="H191">
        <v>1093</v>
      </c>
      <c r="I191">
        <v>629</v>
      </c>
      <c r="J191">
        <v>118</v>
      </c>
      <c r="K191">
        <v>64</v>
      </c>
      <c r="L191">
        <v>39</v>
      </c>
      <c r="M191">
        <v>226</v>
      </c>
      <c r="N191">
        <v>1484</v>
      </c>
      <c r="O191">
        <v>55</v>
      </c>
      <c r="P191">
        <v>13</v>
      </c>
      <c r="Q191">
        <v>20</v>
      </c>
      <c r="R191">
        <v>0</v>
      </c>
      <c r="S191">
        <v>3</v>
      </c>
      <c r="T191">
        <v>0</v>
      </c>
      <c r="U191">
        <v>69</v>
      </c>
      <c r="V191">
        <v>21</v>
      </c>
      <c r="W191">
        <v>6</v>
      </c>
      <c r="X191">
        <v>15</v>
      </c>
      <c r="Y191">
        <v>0</v>
      </c>
      <c r="Z191">
        <v>0</v>
      </c>
      <c r="AA191">
        <v>25</v>
      </c>
      <c r="AB191">
        <v>0</v>
      </c>
      <c r="AC191">
        <v>0</v>
      </c>
      <c r="AD191">
        <v>0</v>
      </c>
      <c r="AE191">
        <v>0</v>
      </c>
      <c r="AF191">
        <v>0</v>
      </c>
      <c r="AG191">
        <v>2</v>
      </c>
      <c r="AH191">
        <v>0</v>
      </c>
      <c r="AI191">
        <v>0</v>
      </c>
      <c r="AJ191">
        <v>1</v>
      </c>
      <c r="AK191">
        <v>0</v>
      </c>
      <c r="AL191">
        <v>0</v>
      </c>
      <c r="AM191">
        <v>63</v>
      </c>
      <c r="AN191">
        <v>0</v>
      </c>
      <c r="AO191">
        <v>0</v>
      </c>
      <c r="AP191">
        <v>1</v>
      </c>
      <c r="AQ191">
        <v>2</v>
      </c>
      <c r="AR191">
        <v>2</v>
      </c>
      <c r="AS191">
        <v>5</v>
      </c>
      <c r="AT191">
        <v>10</v>
      </c>
      <c r="AU191">
        <v>7</v>
      </c>
      <c r="AV191">
        <v>0</v>
      </c>
      <c r="AW191">
        <v>1</v>
      </c>
      <c r="AX191">
        <v>24</v>
      </c>
      <c r="AY191">
        <v>0</v>
      </c>
      <c r="AZ191">
        <v>0</v>
      </c>
      <c r="BA191">
        <v>2</v>
      </c>
      <c r="BB191">
        <v>0</v>
      </c>
      <c r="BC191">
        <v>0</v>
      </c>
      <c r="BD191">
        <v>0</v>
      </c>
      <c r="BE191">
        <v>0</v>
      </c>
      <c r="BF191">
        <v>0</v>
      </c>
      <c r="BG191">
        <v>0</v>
      </c>
      <c r="BH191">
        <v>0</v>
      </c>
      <c r="BI191">
        <v>0</v>
      </c>
      <c r="BJ191">
        <v>1</v>
      </c>
      <c r="BK191">
        <v>0</v>
      </c>
      <c r="BL191">
        <v>15</v>
      </c>
      <c r="BM191">
        <v>2</v>
      </c>
      <c r="BN191">
        <v>0</v>
      </c>
      <c r="BO191">
        <v>0</v>
      </c>
      <c r="BP191">
        <v>5</v>
      </c>
      <c r="BQ191">
        <v>1375</v>
      </c>
      <c r="BR191">
        <v>5</v>
      </c>
      <c r="BS191">
        <v>1</v>
      </c>
      <c r="BT191">
        <v>0</v>
      </c>
      <c r="BU191">
        <v>80</v>
      </c>
      <c r="BV191">
        <v>0</v>
      </c>
      <c r="BW191">
        <v>0</v>
      </c>
      <c r="BX191">
        <v>0</v>
      </c>
      <c r="BY191">
        <v>125</v>
      </c>
      <c r="BZ191">
        <v>640</v>
      </c>
      <c r="CA191">
        <v>0</v>
      </c>
      <c r="CB191">
        <v>0</v>
      </c>
      <c r="CC191">
        <v>0</v>
      </c>
      <c r="CD191">
        <v>0</v>
      </c>
      <c r="CE191">
        <v>0</v>
      </c>
      <c r="CF191">
        <v>0</v>
      </c>
      <c r="CG191">
        <v>0</v>
      </c>
      <c r="CH191">
        <v>0</v>
      </c>
      <c r="CI191">
        <v>0</v>
      </c>
      <c r="CJ191">
        <v>0</v>
      </c>
      <c r="CK191">
        <v>0</v>
      </c>
      <c r="CL191">
        <v>0</v>
      </c>
    </row>
    <row r="192" spans="1:90">
      <c r="A192" t="s">
        <v>5958</v>
      </c>
      <c r="B192" t="s">
        <v>275</v>
      </c>
      <c r="C192" t="s">
        <v>289</v>
      </c>
      <c r="D192" t="str">
        <f t="shared" si="4"/>
        <v>Kazakhs</v>
      </c>
      <c r="E192">
        <f t="shared" si="5"/>
        <v>0.98151016456921591</v>
      </c>
      <c r="F192">
        <v>51650</v>
      </c>
      <c r="G192">
        <v>50695</v>
      </c>
      <c r="H192">
        <v>227</v>
      </c>
      <c r="I192">
        <v>463</v>
      </c>
      <c r="J192">
        <v>19</v>
      </c>
      <c r="K192">
        <v>19</v>
      </c>
      <c r="L192">
        <v>10</v>
      </c>
      <c r="M192">
        <v>45</v>
      </c>
      <c r="N192">
        <v>22</v>
      </c>
      <c r="O192">
        <v>12</v>
      </c>
      <c r="P192">
        <v>1</v>
      </c>
      <c r="Q192">
        <v>1</v>
      </c>
      <c r="R192">
        <v>0</v>
      </c>
      <c r="S192">
        <v>3</v>
      </c>
      <c r="T192">
        <v>0</v>
      </c>
      <c r="U192">
        <v>25</v>
      </c>
      <c r="V192">
        <v>7</v>
      </c>
      <c r="W192">
        <v>9</v>
      </c>
      <c r="X192">
        <v>0</v>
      </c>
      <c r="Y192">
        <v>0</v>
      </c>
      <c r="Z192">
        <v>0</v>
      </c>
      <c r="AA192">
        <v>4</v>
      </c>
      <c r="AB192">
        <v>0</v>
      </c>
      <c r="AC192">
        <v>0</v>
      </c>
      <c r="AD192">
        <v>0</v>
      </c>
      <c r="AE192">
        <v>0</v>
      </c>
      <c r="AF192">
        <v>0</v>
      </c>
      <c r="AG192">
        <v>0</v>
      </c>
      <c r="AH192">
        <v>0</v>
      </c>
      <c r="AI192">
        <v>0</v>
      </c>
      <c r="AJ192">
        <v>0</v>
      </c>
      <c r="AK192">
        <v>0</v>
      </c>
      <c r="AL192">
        <v>0</v>
      </c>
      <c r="AM192">
        <v>10</v>
      </c>
      <c r="AN192">
        <v>0</v>
      </c>
      <c r="AO192">
        <v>0</v>
      </c>
      <c r="AP192">
        <v>0</v>
      </c>
      <c r="AQ192">
        <v>0</v>
      </c>
      <c r="AR192">
        <v>0</v>
      </c>
      <c r="AS192">
        <v>0</v>
      </c>
      <c r="AT192">
        <v>0</v>
      </c>
      <c r="AU192">
        <v>0</v>
      </c>
      <c r="AV192">
        <v>0</v>
      </c>
      <c r="AW192">
        <v>1</v>
      </c>
      <c r="AX192">
        <v>1</v>
      </c>
      <c r="AY192">
        <v>0</v>
      </c>
      <c r="AZ192">
        <v>0</v>
      </c>
      <c r="BA192">
        <v>0</v>
      </c>
      <c r="BB192">
        <v>0</v>
      </c>
      <c r="BC192">
        <v>0</v>
      </c>
      <c r="BD192">
        <v>0</v>
      </c>
      <c r="BE192">
        <v>0</v>
      </c>
      <c r="BF192">
        <v>0</v>
      </c>
      <c r="BG192">
        <v>0</v>
      </c>
      <c r="BH192">
        <v>0</v>
      </c>
      <c r="BI192">
        <v>0</v>
      </c>
      <c r="BJ192">
        <v>4</v>
      </c>
      <c r="BK192">
        <v>0</v>
      </c>
      <c r="BL192">
        <v>0</v>
      </c>
      <c r="BM192">
        <v>0</v>
      </c>
      <c r="BN192">
        <v>0</v>
      </c>
      <c r="BO192">
        <v>0</v>
      </c>
      <c r="BP192">
        <v>0</v>
      </c>
      <c r="BQ192">
        <v>1</v>
      </c>
      <c r="BR192">
        <v>0</v>
      </c>
      <c r="BS192">
        <v>0</v>
      </c>
      <c r="BT192">
        <v>0</v>
      </c>
      <c r="BU192">
        <v>3</v>
      </c>
      <c r="BV192">
        <v>0</v>
      </c>
      <c r="BW192">
        <v>0</v>
      </c>
      <c r="BX192">
        <v>0</v>
      </c>
      <c r="BY192">
        <v>48</v>
      </c>
      <c r="BZ192">
        <v>20</v>
      </c>
      <c r="CA192">
        <v>0</v>
      </c>
      <c r="CB192">
        <v>0</v>
      </c>
      <c r="CC192">
        <v>0</v>
      </c>
      <c r="CD192">
        <v>0</v>
      </c>
      <c r="CE192">
        <v>0</v>
      </c>
      <c r="CF192">
        <v>0</v>
      </c>
      <c r="CG192">
        <v>0</v>
      </c>
      <c r="CH192">
        <v>0</v>
      </c>
      <c r="CI192">
        <v>0</v>
      </c>
      <c r="CJ192">
        <v>0</v>
      </c>
      <c r="CK192">
        <v>0</v>
      </c>
      <c r="CL192">
        <v>0</v>
      </c>
    </row>
    <row r="193" spans="1:90">
      <c r="A193" t="s">
        <v>5773</v>
      </c>
      <c r="B193" t="s">
        <v>275</v>
      </c>
      <c r="C193" t="s">
        <v>278</v>
      </c>
      <c r="D193" t="str">
        <f t="shared" si="4"/>
        <v>Kazakhs</v>
      </c>
      <c r="E193">
        <f t="shared" si="5"/>
        <v>0.8611073062488015</v>
      </c>
      <c r="F193">
        <v>219018</v>
      </c>
      <c r="G193">
        <v>188598</v>
      </c>
      <c r="H193">
        <v>2001</v>
      </c>
      <c r="I193">
        <v>7201</v>
      </c>
      <c r="J193">
        <v>257</v>
      </c>
      <c r="K193">
        <v>1516</v>
      </c>
      <c r="L193">
        <v>214</v>
      </c>
      <c r="M193">
        <v>1497</v>
      </c>
      <c r="N193">
        <v>3801</v>
      </c>
      <c r="O193">
        <v>355</v>
      </c>
      <c r="P193">
        <v>18</v>
      </c>
      <c r="Q193">
        <v>72</v>
      </c>
      <c r="R193">
        <v>0</v>
      </c>
      <c r="S193">
        <v>14</v>
      </c>
      <c r="T193">
        <v>0</v>
      </c>
      <c r="U193">
        <v>319</v>
      </c>
      <c r="V193">
        <v>9278</v>
      </c>
      <c r="W193">
        <v>85</v>
      </c>
      <c r="X193">
        <v>8</v>
      </c>
      <c r="Y193">
        <v>2</v>
      </c>
      <c r="Z193">
        <v>1</v>
      </c>
      <c r="AA193">
        <v>62</v>
      </c>
      <c r="AB193">
        <v>0</v>
      </c>
      <c r="AC193">
        <v>0</v>
      </c>
      <c r="AD193">
        <v>0</v>
      </c>
      <c r="AE193">
        <v>0</v>
      </c>
      <c r="AF193">
        <v>0</v>
      </c>
      <c r="AG193">
        <v>0</v>
      </c>
      <c r="AH193">
        <v>0</v>
      </c>
      <c r="AI193">
        <v>0</v>
      </c>
      <c r="AJ193">
        <v>1</v>
      </c>
      <c r="AK193">
        <v>0</v>
      </c>
      <c r="AL193">
        <v>0</v>
      </c>
      <c r="AM193">
        <v>205</v>
      </c>
      <c r="AN193">
        <v>0</v>
      </c>
      <c r="AO193">
        <v>0</v>
      </c>
      <c r="AP193">
        <v>10</v>
      </c>
      <c r="AQ193">
        <v>4</v>
      </c>
      <c r="AR193">
        <v>2</v>
      </c>
      <c r="AS193">
        <v>4</v>
      </c>
      <c r="AT193">
        <v>14</v>
      </c>
      <c r="AU193">
        <v>14</v>
      </c>
      <c r="AV193">
        <v>1</v>
      </c>
      <c r="AW193">
        <v>5</v>
      </c>
      <c r="AX193">
        <v>26</v>
      </c>
      <c r="AY193">
        <v>0</v>
      </c>
      <c r="AZ193">
        <v>0</v>
      </c>
      <c r="BA193">
        <v>0</v>
      </c>
      <c r="BB193">
        <v>0</v>
      </c>
      <c r="BC193">
        <v>35</v>
      </c>
      <c r="BD193">
        <v>0</v>
      </c>
      <c r="BE193">
        <v>6</v>
      </c>
      <c r="BF193">
        <v>0</v>
      </c>
      <c r="BG193">
        <v>0</v>
      </c>
      <c r="BH193">
        <v>0</v>
      </c>
      <c r="BI193">
        <v>0</v>
      </c>
      <c r="BJ193">
        <v>1</v>
      </c>
      <c r="BK193">
        <v>0</v>
      </c>
      <c r="BL193">
        <v>10</v>
      </c>
      <c r="BM193">
        <v>14</v>
      </c>
      <c r="BN193">
        <v>0</v>
      </c>
      <c r="BO193">
        <v>0</v>
      </c>
      <c r="BP193">
        <v>12</v>
      </c>
      <c r="BQ193">
        <v>28</v>
      </c>
      <c r="BR193">
        <v>11</v>
      </c>
      <c r="BS193">
        <v>2</v>
      </c>
      <c r="BT193">
        <v>0</v>
      </c>
      <c r="BU193">
        <v>2220</v>
      </c>
      <c r="BV193">
        <v>0</v>
      </c>
      <c r="BW193">
        <v>0</v>
      </c>
      <c r="BX193">
        <v>0</v>
      </c>
      <c r="BY193">
        <v>273</v>
      </c>
      <c r="BZ193">
        <v>821</v>
      </c>
      <c r="CA193">
        <v>0</v>
      </c>
      <c r="CB193">
        <v>0</v>
      </c>
      <c r="CC193">
        <v>0</v>
      </c>
      <c r="CD193">
        <v>0</v>
      </c>
      <c r="CE193">
        <v>0</v>
      </c>
      <c r="CF193">
        <v>0</v>
      </c>
      <c r="CG193">
        <v>0</v>
      </c>
      <c r="CH193">
        <v>0</v>
      </c>
      <c r="CI193">
        <v>0</v>
      </c>
      <c r="CJ193">
        <v>0</v>
      </c>
      <c r="CK193">
        <v>0</v>
      </c>
      <c r="CL193">
        <v>0</v>
      </c>
    </row>
    <row r="194" spans="1:90">
      <c r="A194" t="s">
        <v>5915</v>
      </c>
      <c r="B194" t="s">
        <v>275</v>
      </c>
      <c r="C194" t="s">
        <v>274</v>
      </c>
      <c r="D194" t="str">
        <f t="shared" si="4"/>
        <v>Kazakhs</v>
      </c>
      <c r="E194">
        <f t="shared" si="5"/>
        <v>0.544034468074447</v>
      </c>
      <c r="F194">
        <v>199605</v>
      </c>
      <c r="G194">
        <v>108592</v>
      </c>
      <c r="H194">
        <v>3553</v>
      </c>
      <c r="I194">
        <v>83115</v>
      </c>
      <c r="J194">
        <v>298</v>
      </c>
      <c r="K194">
        <v>201</v>
      </c>
      <c r="L194">
        <v>97</v>
      </c>
      <c r="M194">
        <v>1227</v>
      </c>
      <c r="N194">
        <v>697</v>
      </c>
      <c r="O194">
        <v>189</v>
      </c>
      <c r="P194">
        <v>25</v>
      </c>
      <c r="Q194">
        <v>9</v>
      </c>
      <c r="R194">
        <v>0</v>
      </c>
      <c r="S194">
        <v>23</v>
      </c>
      <c r="T194">
        <v>0</v>
      </c>
      <c r="U194">
        <v>98</v>
      </c>
      <c r="V194">
        <v>115</v>
      </c>
      <c r="W194">
        <v>8</v>
      </c>
      <c r="X194">
        <v>63</v>
      </c>
      <c r="Y194">
        <v>0</v>
      </c>
      <c r="Z194">
        <v>16</v>
      </c>
      <c r="AA194">
        <v>32</v>
      </c>
      <c r="AB194">
        <v>0</v>
      </c>
      <c r="AC194">
        <v>11</v>
      </c>
      <c r="AD194">
        <v>1</v>
      </c>
      <c r="AE194">
        <v>4</v>
      </c>
      <c r="AF194">
        <v>0</v>
      </c>
      <c r="AG194">
        <v>4</v>
      </c>
      <c r="AH194">
        <v>0</v>
      </c>
      <c r="AI194">
        <v>0</v>
      </c>
      <c r="AJ194">
        <v>5</v>
      </c>
      <c r="AK194">
        <v>5</v>
      </c>
      <c r="AL194">
        <v>0</v>
      </c>
      <c r="AM194">
        <v>31</v>
      </c>
      <c r="AN194">
        <v>0</v>
      </c>
      <c r="AO194">
        <v>0</v>
      </c>
      <c r="AP194">
        <v>8</v>
      </c>
      <c r="AQ194">
        <v>30</v>
      </c>
      <c r="AR194">
        <v>3</v>
      </c>
      <c r="AS194">
        <v>5</v>
      </c>
      <c r="AT194">
        <v>157</v>
      </c>
      <c r="AU194">
        <v>16</v>
      </c>
      <c r="AV194">
        <v>6</v>
      </c>
      <c r="AW194">
        <v>6</v>
      </c>
      <c r="AX194">
        <v>7</v>
      </c>
      <c r="AY194">
        <v>0</v>
      </c>
      <c r="AZ194">
        <v>0</v>
      </c>
      <c r="BA194">
        <v>0</v>
      </c>
      <c r="BB194">
        <v>1</v>
      </c>
      <c r="BC194">
        <v>0</v>
      </c>
      <c r="BD194">
        <v>0</v>
      </c>
      <c r="BE194">
        <v>1</v>
      </c>
      <c r="BF194">
        <v>0</v>
      </c>
      <c r="BG194">
        <v>7</v>
      </c>
      <c r="BH194">
        <v>0</v>
      </c>
      <c r="BI194">
        <v>2</v>
      </c>
      <c r="BJ194">
        <v>3</v>
      </c>
      <c r="BK194">
        <v>0</v>
      </c>
      <c r="BL194">
        <v>213</v>
      </c>
      <c r="BM194">
        <v>11</v>
      </c>
      <c r="BN194">
        <v>0</v>
      </c>
      <c r="BO194">
        <v>0</v>
      </c>
      <c r="BP194">
        <v>9</v>
      </c>
      <c r="BQ194">
        <v>101</v>
      </c>
      <c r="BR194">
        <v>3</v>
      </c>
      <c r="BS194">
        <v>6</v>
      </c>
      <c r="BT194">
        <v>0</v>
      </c>
      <c r="BU194">
        <v>137</v>
      </c>
      <c r="BV194">
        <v>0</v>
      </c>
      <c r="BW194">
        <v>0</v>
      </c>
      <c r="BX194">
        <v>0</v>
      </c>
      <c r="BY194">
        <v>118</v>
      </c>
      <c r="BZ194">
        <v>336</v>
      </c>
      <c r="CA194">
        <v>0</v>
      </c>
      <c r="CB194">
        <v>0</v>
      </c>
      <c r="CC194">
        <v>0</v>
      </c>
      <c r="CD194">
        <v>0</v>
      </c>
      <c r="CE194">
        <v>0</v>
      </c>
      <c r="CF194">
        <v>0</v>
      </c>
      <c r="CG194">
        <v>0</v>
      </c>
      <c r="CH194">
        <v>0</v>
      </c>
      <c r="CI194">
        <v>0</v>
      </c>
      <c r="CJ194">
        <v>0</v>
      </c>
      <c r="CK194">
        <v>0</v>
      </c>
      <c r="CL194">
        <v>0</v>
      </c>
    </row>
    <row r="195" spans="1:90">
      <c r="A195" t="s">
        <v>5769</v>
      </c>
      <c r="B195" t="s">
        <v>275</v>
      </c>
      <c r="C195" t="s">
        <v>276</v>
      </c>
      <c r="D195" t="str">
        <f t="shared" ref="D195:D219" si="6">INDEX($G$1:$CL$1,(MATCH(MAX(G195:CL195),G195:CL195,0)))</f>
        <v>Uzbeks</v>
      </c>
      <c r="E195">
        <f t="shared" ref="E195:E219" si="7">MAX(G195:CL195)/F195</f>
        <v>0.659101298029238</v>
      </c>
      <c r="F195">
        <v>231890</v>
      </c>
      <c r="G195">
        <v>63702</v>
      </c>
      <c r="H195">
        <v>3822</v>
      </c>
      <c r="I195">
        <v>152839</v>
      </c>
      <c r="J195">
        <v>486</v>
      </c>
      <c r="K195">
        <v>137</v>
      </c>
      <c r="L195">
        <v>207</v>
      </c>
      <c r="M195">
        <v>752</v>
      </c>
      <c r="N195">
        <v>2048</v>
      </c>
      <c r="O195">
        <v>280</v>
      </c>
      <c r="P195">
        <v>35</v>
      </c>
      <c r="Q195">
        <v>14</v>
      </c>
      <c r="R195">
        <v>0</v>
      </c>
      <c r="S195">
        <v>45</v>
      </c>
      <c r="T195">
        <v>0</v>
      </c>
      <c r="U195">
        <v>126</v>
      </c>
      <c r="V195">
        <v>149</v>
      </c>
      <c r="W195">
        <v>18</v>
      </c>
      <c r="X195">
        <v>40</v>
      </c>
      <c r="Y195">
        <v>3</v>
      </c>
      <c r="Z195">
        <v>1</v>
      </c>
      <c r="AA195">
        <v>48</v>
      </c>
      <c r="AB195">
        <v>0</v>
      </c>
      <c r="AC195">
        <v>1</v>
      </c>
      <c r="AD195">
        <v>5</v>
      </c>
      <c r="AE195">
        <v>1</v>
      </c>
      <c r="AF195">
        <v>0</v>
      </c>
      <c r="AG195">
        <v>7</v>
      </c>
      <c r="AH195">
        <v>0</v>
      </c>
      <c r="AI195">
        <v>0</v>
      </c>
      <c r="AJ195">
        <v>0</v>
      </c>
      <c r="AK195">
        <v>2</v>
      </c>
      <c r="AL195">
        <v>0</v>
      </c>
      <c r="AM195">
        <v>100</v>
      </c>
      <c r="AN195">
        <v>0</v>
      </c>
      <c r="AO195">
        <v>0</v>
      </c>
      <c r="AP195">
        <v>3</v>
      </c>
      <c r="AQ195">
        <v>12</v>
      </c>
      <c r="AR195">
        <v>6</v>
      </c>
      <c r="AS195">
        <v>0</v>
      </c>
      <c r="AT195">
        <v>19</v>
      </c>
      <c r="AU195">
        <v>9</v>
      </c>
      <c r="AV195">
        <v>0</v>
      </c>
      <c r="AW195">
        <v>6</v>
      </c>
      <c r="AX195">
        <v>55</v>
      </c>
      <c r="AY195">
        <v>0</v>
      </c>
      <c r="AZ195">
        <v>0</v>
      </c>
      <c r="BA195">
        <v>0</v>
      </c>
      <c r="BB195">
        <v>3</v>
      </c>
      <c r="BC195">
        <v>9</v>
      </c>
      <c r="BD195">
        <v>0</v>
      </c>
      <c r="BE195">
        <v>6</v>
      </c>
      <c r="BF195">
        <v>0</v>
      </c>
      <c r="BG195">
        <v>21</v>
      </c>
      <c r="BH195">
        <v>0</v>
      </c>
      <c r="BI195">
        <v>38</v>
      </c>
      <c r="BJ195">
        <v>10</v>
      </c>
      <c r="BK195">
        <v>0</v>
      </c>
      <c r="BL195">
        <v>21</v>
      </c>
      <c r="BM195">
        <v>13</v>
      </c>
      <c r="BN195">
        <v>0</v>
      </c>
      <c r="BO195">
        <v>0</v>
      </c>
      <c r="BP195">
        <v>39</v>
      </c>
      <c r="BQ195">
        <v>1691</v>
      </c>
      <c r="BR195">
        <v>19</v>
      </c>
      <c r="BS195">
        <v>0</v>
      </c>
      <c r="BT195">
        <v>0</v>
      </c>
      <c r="BU195">
        <v>3942</v>
      </c>
      <c r="BV195">
        <v>0</v>
      </c>
      <c r="BW195">
        <v>0</v>
      </c>
      <c r="BX195">
        <v>0</v>
      </c>
      <c r="BY195">
        <v>299</v>
      </c>
      <c r="BZ195">
        <v>801</v>
      </c>
      <c r="CA195">
        <v>0</v>
      </c>
      <c r="CB195">
        <v>0</v>
      </c>
      <c r="CC195">
        <v>0</v>
      </c>
      <c r="CD195">
        <v>0</v>
      </c>
      <c r="CE195">
        <v>0</v>
      </c>
      <c r="CF195">
        <v>0</v>
      </c>
      <c r="CG195">
        <v>0</v>
      </c>
      <c r="CH195">
        <v>0</v>
      </c>
      <c r="CI195">
        <v>0</v>
      </c>
      <c r="CJ195">
        <v>0</v>
      </c>
      <c r="CK195">
        <v>0</v>
      </c>
      <c r="CL195">
        <v>0</v>
      </c>
    </row>
    <row r="196" spans="1:90">
      <c r="A196" t="s">
        <v>5858</v>
      </c>
      <c r="B196" t="s">
        <v>275</v>
      </c>
      <c r="C196" t="s">
        <v>286</v>
      </c>
      <c r="D196" t="str">
        <f t="shared" si="6"/>
        <v>Kazakhs</v>
      </c>
      <c r="E196">
        <f t="shared" si="7"/>
        <v>0.95854928424872798</v>
      </c>
      <c r="F196">
        <v>84317</v>
      </c>
      <c r="G196">
        <v>80822</v>
      </c>
      <c r="H196">
        <v>1177</v>
      </c>
      <c r="I196">
        <v>535</v>
      </c>
      <c r="J196">
        <v>90</v>
      </c>
      <c r="K196">
        <v>59</v>
      </c>
      <c r="L196">
        <v>61</v>
      </c>
      <c r="M196">
        <v>247</v>
      </c>
      <c r="N196">
        <v>119</v>
      </c>
      <c r="O196">
        <v>113</v>
      </c>
      <c r="P196">
        <v>17</v>
      </c>
      <c r="Q196">
        <v>4</v>
      </c>
      <c r="R196">
        <v>0</v>
      </c>
      <c r="S196">
        <v>3</v>
      </c>
      <c r="T196">
        <v>0</v>
      </c>
      <c r="U196">
        <v>79</v>
      </c>
      <c r="V196">
        <v>547</v>
      </c>
      <c r="W196">
        <v>23</v>
      </c>
      <c r="X196">
        <v>18</v>
      </c>
      <c r="Y196">
        <v>2</v>
      </c>
      <c r="Z196">
        <v>0</v>
      </c>
      <c r="AA196">
        <v>24</v>
      </c>
      <c r="AB196">
        <v>0</v>
      </c>
      <c r="AC196">
        <v>8</v>
      </c>
      <c r="AD196">
        <v>0</v>
      </c>
      <c r="AE196">
        <v>0</v>
      </c>
      <c r="AF196">
        <v>0</v>
      </c>
      <c r="AG196">
        <v>0</v>
      </c>
      <c r="AH196">
        <v>0</v>
      </c>
      <c r="AI196">
        <v>0</v>
      </c>
      <c r="AJ196">
        <v>0</v>
      </c>
      <c r="AK196">
        <v>0</v>
      </c>
      <c r="AL196">
        <v>0</v>
      </c>
      <c r="AM196">
        <v>77</v>
      </c>
      <c r="AN196">
        <v>0</v>
      </c>
      <c r="AO196">
        <v>0</v>
      </c>
      <c r="AP196">
        <v>5</v>
      </c>
      <c r="AQ196">
        <v>4</v>
      </c>
      <c r="AR196">
        <v>0</v>
      </c>
      <c r="AS196">
        <v>1</v>
      </c>
      <c r="AT196">
        <v>11</v>
      </c>
      <c r="AU196">
        <v>4</v>
      </c>
      <c r="AV196">
        <v>0</v>
      </c>
      <c r="AW196">
        <v>0</v>
      </c>
      <c r="AX196">
        <v>25</v>
      </c>
      <c r="AY196">
        <v>0</v>
      </c>
      <c r="AZ196">
        <v>0</v>
      </c>
      <c r="BA196">
        <v>5</v>
      </c>
      <c r="BB196">
        <v>0</v>
      </c>
      <c r="BC196">
        <v>1</v>
      </c>
      <c r="BD196">
        <v>0</v>
      </c>
      <c r="BE196">
        <v>0</v>
      </c>
      <c r="BF196">
        <v>0</v>
      </c>
      <c r="BG196">
        <v>0</v>
      </c>
      <c r="BH196">
        <v>0</v>
      </c>
      <c r="BI196">
        <v>0</v>
      </c>
      <c r="BJ196">
        <v>3</v>
      </c>
      <c r="BK196">
        <v>0</v>
      </c>
      <c r="BL196">
        <v>14</v>
      </c>
      <c r="BM196">
        <v>5</v>
      </c>
      <c r="BN196">
        <v>0</v>
      </c>
      <c r="BO196">
        <v>0</v>
      </c>
      <c r="BP196">
        <v>8</v>
      </c>
      <c r="BQ196">
        <v>7</v>
      </c>
      <c r="BR196">
        <v>0</v>
      </c>
      <c r="BS196">
        <v>3</v>
      </c>
      <c r="BT196">
        <v>0</v>
      </c>
      <c r="BU196">
        <v>36</v>
      </c>
      <c r="BV196">
        <v>0</v>
      </c>
      <c r="BW196">
        <v>0</v>
      </c>
      <c r="BX196">
        <v>0</v>
      </c>
      <c r="BY196">
        <v>77</v>
      </c>
      <c r="BZ196">
        <v>83</v>
      </c>
      <c r="CA196">
        <v>0</v>
      </c>
      <c r="CB196">
        <v>0</v>
      </c>
      <c r="CC196">
        <v>0</v>
      </c>
      <c r="CD196">
        <v>0</v>
      </c>
      <c r="CE196">
        <v>0</v>
      </c>
      <c r="CF196">
        <v>0</v>
      </c>
      <c r="CG196">
        <v>0</v>
      </c>
      <c r="CH196">
        <v>0</v>
      </c>
      <c r="CI196">
        <v>0</v>
      </c>
      <c r="CJ196">
        <v>0</v>
      </c>
      <c r="CK196">
        <v>0</v>
      </c>
      <c r="CL196">
        <v>0</v>
      </c>
    </row>
    <row r="197" spans="1:90">
      <c r="A197" t="s">
        <v>5848</v>
      </c>
      <c r="B197" t="s">
        <v>275</v>
      </c>
      <c r="C197" t="s">
        <v>288</v>
      </c>
      <c r="D197" t="str">
        <f t="shared" si="6"/>
        <v>Kazakhs</v>
      </c>
      <c r="E197">
        <f t="shared" si="7"/>
        <v>0.90655924892159345</v>
      </c>
      <c r="F197">
        <v>63056</v>
      </c>
      <c r="G197">
        <v>57164</v>
      </c>
      <c r="H197">
        <v>567</v>
      </c>
      <c r="I197">
        <v>4741</v>
      </c>
      <c r="J197">
        <v>50</v>
      </c>
      <c r="K197">
        <v>21</v>
      </c>
      <c r="L197">
        <v>6</v>
      </c>
      <c r="M197">
        <v>67</v>
      </c>
      <c r="N197">
        <v>142</v>
      </c>
      <c r="O197">
        <v>18</v>
      </c>
      <c r="P197">
        <v>6</v>
      </c>
      <c r="Q197">
        <v>3</v>
      </c>
      <c r="R197">
        <v>0</v>
      </c>
      <c r="S197">
        <v>0</v>
      </c>
      <c r="T197">
        <v>0</v>
      </c>
      <c r="U197">
        <v>128</v>
      </c>
      <c r="V197">
        <v>23</v>
      </c>
      <c r="W197">
        <v>2</v>
      </c>
      <c r="X197">
        <v>15</v>
      </c>
      <c r="Y197">
        <v>0</v>
      </c>
      <c r="Z197">
        <v>0</v>
      </c>
      <c r="AA197">
        <v>4</v>
      </c>
      <c r="AB197">
        <v>0</v>
      </c>
      <c r="AC197">
        <v>0</v>
      </c>
      <c r="AD197">
        <v>0</v>
      </c>
      <c r="AE197">
        <v>0</v>
      </c>
      <c r="AF197">
        <v>0</v>
      </c>
      <c r="AG197">
        <v>0</v>
      </c>
      <c r="AH197">
        <v>0</v>
      </c>
      <c r="AI197">
        <v>0</v>
      </c>
      <c r="AJ197">
        <v>2</v>
      </c>
      <c r="AK197">
        <v>0</v>
      </c>
      <c r="AL197">
        <v>0</v>
      </c>
      <c r="AM197">
        <v>5</v>
      </c>
      <c r="AN197">
        <v>0</v>
      </c>
      <c r="AO197">
        <v>0</v>
      </c>
      <c r="AP197">
        <v>0</v>
      </c>
      <c r="AQ197">
        <v>0</v>
      </c>
      <c r="AR197">
        <v>1</v>
      </c>
      <c r="AS197">
        <v>0</v>
      </c>
      <c r="AT197">
        <v>7</v>
      </c>
      <c r="AU197">
        <v>5</v>
      </c>
      <c r="AV197">
        <v>0</v>
      </c>
      <c r="AW197">
        <v>0</v>
      </c>
      <c r="AX197">
        <v>4</v>
      </c>
      <c r="AY197">
        <v>0</v>
      </c>
      <c r="AZ197">
        <v>0</v>
      </c>
      <c r="BA197">
        <v>0</v>
      </c>
      <c r="BB197">
        <v>1</v>
      </c>
      <c r="BC197">
        <v>1</v>
      </c>
      <c r="BD197">
        <v>0</v>
      </c>
      <c r="BE197">
        <v>0</v>
      </c>
      <c r="BF197">
        <v>0</v>
      </c>
      <c r="BG197">
        <v>0</v>
      </c>
      <c r="BH197">
        <v>0</v>
      </c>
      <c r="BI197">
        <v>0</v>
      </c>
      <c r="BJ197">
        <v>0</v>
      </c>
      <c r="BK197">
        <v>0</v>
      </c>
      <c r="BL197">
        <v>2</v>
      </c>
      <c r="BM197">
        <v>0</v>
      </c>
      <c r="BN197">
        <v>0</v>
      </c>
      <c r="BO197">
        <v>0</v>
      </c>
      <c r="BP197">
        <v>0</v>
      </c>
      <c r="BQ197">
        <v>3</v>
      </c>
      <c r="BR197">
        <v>1</v>
      </c>
      <c r="BS197">
        <v>2</v>
      </c>
      <c r="BT197">
        <v>0</v>
      </c>
      <c r="BU197">
        <v>11</v>
      </c>
      <c r="BV197">
        <v>0</v>
      </c>
      <c r="BW197">
        <v>0</v>
      </c>
      <c r="BX197">
        <v>0</v>
      </c>
      <c r="BY197">
        <v>0</v>
      </c>
      <c r="BZ197">
        <v>54</v>
      </c>
      <c r="CA197">
        <v>0</v>
      </c>
      <c r="CB197">
        <v>0</v>
      </c>
      <c r="CC197">
        <v>0</v>
      </c>
      <c r="CD197">
        <v>0</v>
      </c>
      <c r="CE197">
        <v>0</v>
      </c>
      <c r="CF197">
        <v>0</v>
      </c>
      <c r="CG197">
        <v>0</v>
      </c>
      <c r="CH197">
        <v>0</v>
      </c>
      <c r="CI197">
        <v>0</v>
      </c>
      <c r="CJ197">
        <v>0</v>
      </c>
      <c r="CK197">
        <v>0</v>
      </c>
      <c r="CL197">
        <v>0</v>
      </c>
    </row>
    <row r="198" spans="1:90">
      <c r="A198" t="s">
        <v>5978</v>
      </c>
      <c r="B198" t="s">
        <v>275</v>
      </c>
      <c r="C198" t="s">
        <v>283</v>
      </c>
      <c r="D198" t="str">
        <f t="shared" si="6"/>
        <v>Kazakhs</v>
      </c>
      <c r="E198">
        <f t="shared" si="7"/>
        <v>0.6867205848301412</v>
      </c>
      <c r="F198">
        <v>120924</v>
      </c>
      <c r="G198">
        <v>83041</v>
      </c>
      <c r="H198">
        <v>5285</v>
      </c>
      <c r="I198">
        <v>22328</v>
      </c>
      <c r="J198">
        <v>594</v>
      </c>
      <c r="K198">
        <v>72</v>
      </c>
      <c r="L198">
        <v>206</v>
      </c>
      <c r="M198">
        <v>724</v>
      </c>
      <c r="N198">
        <v>2885</v>
      </c>
      <c r="O198">
        <v>133</v>
      </c>
      <c r="P198">
        <v>45</v>
      </c>
      <c r="Q198">
        <v>38</v>
      </c>
      <c r="R198">
        <v>0</v>
      </c>
      <c r="S198">
        <v>3</v>
      </c>
      <c r="T198">
        <v>0</v>
      </c>
      <c r="U198">
        <v>128</v>
      </c>
      <c r="V198">
        <v>84</v>
      </c>
      <c r="W198">
        <v>31</v>
      </c>
      <c r="X198">
        <v>13</v>
      </c>
      <c r="Y198">
        <v>1</v>
      </c>
      <c r="Z198">
        <v>5</v>
      </c>
      <c r="AA198">
        <v>31</v>
      </c>
      <c r="AB198">
        <v>0</v>
      </c>
      <c r="AC198">
        <v>5</v>
      </c>
      <c r="AD198">
        <v>1</v>
      </c>
      <c r="AE198">
        <v>0</v>
      </c>
      <c r="AF198">
        <v>0</v>
      </c>
      <c r="AG198">
        <v>5</v>
      </c>
      <c r="AH198">
        <v>0</v>
      </c>
      <c r="AI198">
        <v>0</v>
      </c>
      <c r="AJ198">
        <v>6</v>
      </c>
      <c r="AK198">
        <v>2</v>
      </c>
      <c r="AL198">
        <v>0</v>
      </c>
      <c r="AM198">
        <v>27</v>
      </c>
      <c r="AN198">
        <v>0</v>
      </c>
      <c r="AO198">
        <v>0</v>
      </c>
      <c r="AP198">
        <v>2</v>
      </c>
      <c r="AQ198">
        <v>16</v>
      </c>
      <c r="AR198">
        <v>1</v>
      </c>
      <c r="AS198">
        <v>1</v>
      </c>
      <c r="AT198">
        <v>553</v>
      </c>
      <c r="AU198">
        <v>6</v>
      </c>
      <c r="AV198">
        <v>2</v>
      </c>
      <c r="AW198">
        <v>6</v>
      </c>
      <c r="AX198">
        <v>5</v>
      </c>
      <c r="AY198">
        <v>0</v>
      </c>
      <c r="AZ198">
        <v>0</v>
      </c>
      <c r="BA198">
        <v>2</v>
      </c>
      <c r="BB198">
        <v>0</v>
      </c>
      <c r="BC198">
        <v>0</v>
      </c>
      <c r="BD198">
        <v>0</v>
      </c>
      <c r="BE198">
        <v>0</v>
      </c>
      <c r="BF198">
        <v>0</v>
      </c>
      <c r="BG198">
        <v>1</v>
      </c>
      <c r="BH198">
        <v>0</v>
      </c>
      <c r="BI198">
        <v>1</v>
      </c>
      <c r="BJ198">
        <v>4</v>
      </c>
      <c r="BK198">
        <v>0</v>
      </c>
      <c r="BL198">
        <v>20</v>
      </c>
      <c r="BM198">
        <v>4</v>
      </c>
      <c r="BN198">
        <v>0</v>
      </c>
      <c r="BO198">
        <v>0</v>
      </c>
      <c r="BP198">
        <v>9</v>
      </c>
      <c r="BQ198">
        <v>1388</v>
      </c>
      <c r="BR198">
        <v>4</v>
      </c>
      <c r="BS198">
        <v>3</v>
      </c>
      <c r="BT198">
        <v>0</v>
      </c>
      <c r="BU198">
        <v>2751</v>
      </c>
      <c r="BV198">
        <v>0</v>
      </c>
      <c r="BW198">
        <v>0</v>
      </c>
      <c r="BX198">
        <v>0</v>
      </c>
      <c r="BY198">
        <v>134</v>
      </c>
      <c r="BZ198">
        <v>318</v>
      </c>
      <c r="CA198">
        <v>0</v>
      </c>
      <c r="CB198">
        <v>0</v>
      </c>
      <c r="CC198">
        <v>0</v>
      </c>
      <c r="CD198">
        <v>0</v>
      </c>
      <c r="CE198">
        <v>0</v>
      </c>
      <c r="CF198">
        <v>0</v>
      </c>
      <c r="CG198">
        <v>0</v>
      </c>
      <c r="CH198">
        <v>0</v>
      </c>
      <c r="CI198">
        <v>0</v>
      </c>
      <c r="CJ198">
        <v>0</v>
      </c>
      <c r="CK198">
        <v>0</v>
      </c>
      <c r="CL198">
        <v>0</v>
      </c>
    </row>
    <row r="199" spans="1:90">
      <c r="A199" t="s">
        <v>5932</v>
      </c>
      <c r="B199" t="s">
        <v>275</v>
      </c>
      <c r="C199" t="s">
        <v>285</v>
      </c>
      <c r="D199" t="str">
        <f t="shared" si="6"/>
        <v>Kazakhs</v>
      </c>
      <c r="E199">
        <f t="shared" si="7"/>
        <v>0.8008631957047081</v>
      </c>
      <c r="F199">
        <v>106349</v>
      </c>
      <c r="G199">
        <v>85171</v>
      </c>
      <c r="H199">
        <v>3919</v>
      </c>
      <c r="I199">
        <v>8346</v>
      </c>
      <c r="J199">
        <v>689</v>
      </c>
      <c r="K199">
        <v>60</v>
      </c>
      <c r="L199">
        <v>354</v>
      </c>
      <c r="M199">
        <v>327</v>
      </c>
      <c r="N199">
        <v>6067</v>
      </c>
      <c r="O199">
        <v>114</v>
      </c>
      <c r="P199">
        <v>43</v>
      </c>
      <c r="Q199">
        <v>2</v>
      </c>
      <c r="R199">
        <v>0</v>
      </c>
      <c r="S199">
        <v>8</v>
      </c>
      <c r="T199">
        <v>0</v>
      </c>
      <c r="U199">
        <v>117</v>
      </c>
      <c r="V199">
        <v>50</v>
      </c>
      <c r="W199">
        <v>1</v>
      </c>
      <c r="X199">
        <v>11</v>
      </c>
      <c r="Y199">
        <v>2</v>
      </c>
      <c r="Z199">
        <v>0</v>
      </c>
      <c r="AA199">
        <v>18</v>
      </c>
      <c r="AB199">
        <v>0</v>
      </c>
      <c r="AC199">
        <v>0</v>
      </c>
      <c r="AD199">
        <v>1</v>
      </c>
      <c r="AE199">
        <v>0</v>
      </c>
      <c r="AF199">
        <v>0</v>
      </c>
      <c r="AG199">
        <v>3</v>
      </c>
      <c r="AH199">
        <v>0</v>
      </c>
      <c r="AI199">
        <v>0</v>
      </c>
      <c r="AJ199">
        <v>16</v>
      </c>
      <c r="AK199">
        <v>0</v>
      </c>
      <c r="AL199">
        <v>0</v>
      </c>
      <c r="AM199">
        <v>202</v>
      </c>
      <c r="AN199">
        <v>0</v>
      </c>
      <c r="AO199">
        <v>0</v>
      </c>
      <c r="AP199">
        <v>4</v>
      </c>
      <c r="AQ199">
        <v>32</v>
      </c>
      <c r="AR199">
        <v>5</v>
      </c>
      <c r="AS199">
        <v>7</v>
      </c>
      <c r="AT199">
        <v>97</v>
      </c>
      <c r="AU199">
        <v>8</v>
      </c>
      <c r="AV199">
        <v>0</v>
      </c>
      <c r="AW199">
        <v>5</v>
      </c>
      <c r="AX199">
        <v>1</v>
      </c>
      <c r="AY199">
        <v>0</v>
      </c>
      <c r="AZ199">
        <v>0</v>
      </c>
      <c r="BA199">
        <v>3</v>
      </c>
      <c r="BB199">
        <v>2</v>
      </c>
      <c r="BC199">
        <v>1</v>
      </c>
      <c r="BD199">
        <v>0</v>
      </c>
      <c r="BE199">
        <v>0</v>
      </c>
      <c r="BF199">
        <v>0</v>
      </c>
      <c r="BG199">
        <v>0</v>
      </c>
      <c r="BH199">
        <v>0</v>
      </c>
      <c r="BI199">
        <v>5</v>
      </c>
      <c r="BJ199">
        <v>1</v>
      </c>
      <c r="BK199">
        <v>0</v>
      </c>
      <c r="BL199">
        <v>19</v>
      </c>
      <c r="BM199">
        <v>0</v>
      </c>
      <c r="BN199">
        <v>0</v>
      </c>
      <c r="BO199">
        <v>0</v>
      </c>
      <c r="BP199">
        <v>0</v>
      </c>
      <c r="BQ199">
        <v>14</v>
      </c>
      <c r="BR199">
        <v>1</v>
      </c>
      <c r="BS199">
        <v>5</v>
      </c>
      <c r="BT199">
        <v>0</v>
      </c>
      <c r="BU199">
        <v>280</v>
      </c>
      <c r="BV199">
        <v>0</v>
      </c>
      <c r="BW199">
        <v>0</v>
      </c>
      <c r="BX199">
        <v>0</v>
      </c>
      <c r="BY199">
        <v>47</v>
      </c>
      <c r="BZ199">
        <v>291</v>
      </c>
      <c r="CA199">
        <v>0</v>
      </c>
      <c r="CB199">
        <v>0</v>
      </c>
      <c r="CC199">
        <v>0</v>
      </c>
      <c r="CD199">
        <v>0</v>
      </c>
      <c r="CE199">
        <v>0</v>
      </c>
      <c r="CF199">
        <v>0</v>
      </c>
      <c r="CG199">
        <v>0</v>
      </c>
      <c r="CH199">
        <v>0</v>
      </c>
      <c r="CI199">
        <v>0</v>
      </c>
      <c r="CJ199">
        <v>0</v>
      </c>
      <c r="CK199">
        <v>0</v>
      </c>
      <c r="CL199">
        <v>0</v>
      </c>
    </row>
    <row r="200" spans="1:90">
      <c r="A200" t="s">
        <v>5930</v>
      </c>
      <c r="B200" t="s">
        <v>275</v>
      </c>
      <c r="C200" t="s">
        <v>277</v>
      </c>
      <c r="D200" t="str">
        <f t="shared" si="6"/>
        <v>Kazakhs</v>
      </c>
      <c r="E200">
        <f t="shared" si="7"/>
        <v>0.66153741342114225</v>
      </c>
      <c r="F200">
        <v>220175</v>
      </c>
      <c r="G200">
        <v>145654</v>
      </c>
      <c r="H200">
        <v>1603</v>
      </c>
      <c r="I200">
        <v>68343</v>
      </c>
      <c r="J200">
        <v>91</v>
      </c>
      <c r="K200">
        <v>164</v>
      </c>
      <c r="L200">
        <v>17</v>
      </c>
      <c r="M200">
        <v>1056</v>
      </c>
      <c r="N200">
        <v>1566</v>
      </c>
      <c r="O200">
        <v>77</v>
      </c>
      <c r="P200">
        <v>13</v>
      </c>
      <c r="Q200">
        <v>10</v>
      </c>
      <c r="R200">
        <v>0</v>
      </c>
      <c r="S200">
        <v>9</v>
      </c>
      <c r="T200">
        <v>0</v>
      </c>
      <c r="U200">
        <v>101</v>
      </c>
      <c r="V200">
        <v>199</v>
      </c>
      <c r="W200">
        <v>8</v>
      </c>
      <c r="X200">
        <v>29</v>
      </c>
      <c r="Y200">
        <v>1</v>
      </c>
      <c r="Z200">
        <v>8</v>
      </c>
      <c r="AA200">
        <v>33</v>
      </c>
      <c r="AB200">
        <v>0</v>
      </c>
      <c r="AC200">
        <v>1</v>
      </c>
      <c r="AD200">
        <v>0</v>
      </c>
      <c r="AE200">
        <v>0</v>
      </c>
      <c r="AF200">
        <v>0</v>
      </c>
      <c r="AG200">
        <v>7</v>
      </c>
      <c r="AH200">
        <v>0</v>
      </c>
      <c r="AI200">
        <v>0</v>
      </c>
      <c r="AJ200">
        <v>4</v>
      </c>
      <c r="AK200">
        <v>2</v>
      </c>
      <c r="AL200">
        <v>0</v>
      </c>
      <c r="AM200">
        <v>56</v>
      </c>
      <c r="AN200">
        <v>0</v>
      </c>
      <c r="AO200">
        <v>0</v>
      </c>
      <c r="AP200">
        <v>15</v>
      </c>
      <c r="AQ200">
        <v>13</v>
      </c>
      <c r="AR200">
        <v>8</v>
      </c>
      <c r="AS200">
        <v>2</v>
      </c>
      <c r="AT200">
        <v>12</v>
      </c>
      <c r="AU200">
        <v>4</v>
      </c>
      <c r="AV200">
        <v>0</v>
      </c>
      <c r="AW200">
        <v>3</v>
      </c>
      <c r="AX200">
        <v>2</v>
      </c>
      <c r="AY200">
        <v>0</v>
      </c>
      <c r="AZ200">
        <v>0</v>
      </c>
      <c r="BA200">
        <v>1</v>
      </c>
      <c r="BB200">
        <v>1</v>
      </c>
      <c r="BC200">
        <v>1</v>
      </c>
      <c r="BD200">
        <v>0</v>
      </c>
      <c r="BE200">
        <v>1</v>
      </c>
      <c r="BF200">
        <v>0</v>
      </c>
      <c r="BG200">
        <v>2</v>
      </c>
      <c r="BH200">
        <v>0</v>
      </c>
      <c r="BI200">
        <v>17</v>
      </c>
      <c r="BJ200">
        <v>1</v>
      </c>
      <c r="BK200">
        <v>0</v>
      </c>
      <c r="BL200">
        <v>38</v>
      </c>
      <c r="BM200">
        <v>8</v>
      </c>
      <c r="BN200">
        <v>0</v>
      </c>
      <c r="BO200">
        <v>0</v>
      </c>
      <c r="BP200">
        <v>10</v>
      </c>
      <c r="BQ200">
        <v>30</v>
      </c>
      <c r="BR200">
        <v>48</v>
      </c>
      <c r="BS200">
        <v>8</v>
      </c>
      <c r="BT200">
        <v>0</v>
      </c>
      <c r="BU200">
        <v>707</v>
      </c>
      <c r="BV200">
        <v>0</v>
      </c>
      <c r="BW200">
        <v>0</v>
      </c>
      <c r="BX200">
        <v>0</v>
      </c>
      <c r="BY200">
        <v>11</v>
      </c>
      <c r="BZ200">
        <v>180</v>
      </c>
      <c r="CA200">
        <v>0</v>
      </c>
      <c r="CB200">
        <v>0</v>
      </c>
      <c r="CC200">
        <v>0</v>
      </c>
      <c r="CD200">
        <v>0</v>
      </c>
      <c r="CE200">
        <v>0</v>
      </c>
      <c r="CF200">
        <v>0</v>
      </c>
      <c r="CG200">
        <v>0</v>
      </c>
      <c r="CH200">
        <v>0</v>
      </c>
      <c r="CI200">
        <v>0</v>
      </c>
      <c r="CJ200">
        <v>0</v>
      </c>
      <c r="CK200">
        <v>0</v>
      </c>
      <c r="CL200">
        <v>0</v>
      </c>
    </row>
    <row r="201" spans="1:90">
      <c r="A201" t="s">
        <v>5925</v>
      </c>
      <c r="B201" t="s">
        <v>275</v>
      </c>
      <c r="C201" t="s">
        <v>279</v>
      </c>
      <c r="D201" t="str">
        <f t="shared" si="6"/>
        <v>Kazakhs</v>
      </c>
      <c r="E201">
        <f t="shared" si="7"/>
        <v>0.89515079077113524</v>
      </c>
      <c r="F201">
        <v>187412</v>
      </c>
      <c r="G201">
        <v>167762</v>
      </c>
      <c r="H201">
        <v>1479</v>
      </c>
      <c r="I201">
        <v>2566</v>
      </c>
      <c r="J201">
        <v>164</v>
      </c>
      <c r="K201">
        <v>58</v>
      </c>
      <c r="L201">
        <v>288</v>
      </c>
      <c r="M201">
        <v>530</v>
      </c>
      <c r="N201">
        <v>421</v>
      </c>
      <c r="O201">
        <v>442</v>
      </c>
      <c r="P201">
        <v>32</v>
      </c>
      <c r="Q201">
        <v>0</v>
      </c>
      <c r="R201">
        <v>0</v>
      </c>
      <c r="S201">
        <v>20</v>
      </c>
      <c r="T201">
        <v>0</v>
      </c>
      <c r="U201">
        <v>135</v>
      </c>
      <c r="V201">
        <v>12528</v>
      </c>
      <c r="W201">
        <v>7</v>
      </c>
      <c r="X201">
        <v>28</v>
      </c>
      <c r="Y201">
        <v>0</v>
      </c>
      <c r="Z201">
        <v>2</v>
      </c>
      <c r="AA201">
        <v>57</v>
      </c>
      <c r="AB201">
        <v>0</v>
      </c>
      <c r="AC201">
        <v>0</v>
      </c>
      <c r="AD201">
        <v>0</v>
      </c>
      <c r="AE201">
        <v>0</v>
      </c>
      <c r="AF201">
        <v>0</v>
      </c>
      <c r="AG201">
        <v>0</v>
      </c>
      <c r="AH201">
        <v>0</v>
      </c>
      <c r="AI201">
        <v>0</v>
      </c>
      <c r="AJ201">
        <v>10</v>
      </c>
      <c r="AK201">
        <v>2</v>
      </c>
      <c r="AL201">
        <v>0</v>
      </c>
      <c r="AM201">
        <v>131</v>
      </c>
      <c r="AN201">
        <v>0</v>
      </c>
      <c r="AO201">
        <v>0</v>
      </c>
      <c r="AP201">
        <v>11</v>
      </c>
      <c r="AQ201">
        <v>10</v>
      </c>
      <c r="AR201">
        <v>3</v>
      </c>
      <c r="AS201">
        <v>2</v>
      </c>
      <c r="AT201">
        <v>28</v>
      </c>
      <c r="AU201">
        <v>13</v>
      </c>
      <c r="AV201">
        <v>1</v>
      </c>
      <c r="AW201">
        <v>2</v>
      </c>
      <c r="AX201">
        <v>31</v>
      </c>
      <c r="AY201">
        <v>0</v>
      </c>
      <c r="AZ201">
        <v>0</v>
      </c>
      <c r="BA201">
        <v>4</v>
      </c>
      <c r="BB201">
        <v>0</v>
      </c>
      <c r="BC201">
        <v>1</v>
      </c>
      <c r="BD201">
        <v>0</v>
      </c>
      <c r="BE201">
        <v>1</v>
      </c>
      <c r="BF201">
        <v>0</v>
      </c>
      <c r="BG201">
        <v>0</v>
      </c>
      <c r="BH201">
        <v>0</v>
      </c>
      <c r="BI201">
        <v>17</v>
      </c>
      <c r="BJ201">
        <v>5</v>
      </c>
      <c r="BK201">
        <v>0</v>
      </c>
      <c r="BL201">
        <v>55</v>
      </c>
      <c r="BM201">
        <v>0</v>
      </c>
      <c r="BN201">
        <v>0</v>
      </c>
      <c r="BO201">
        <v>0</v>
      </c>
      <c r="BP201">
        <v>7</v>
      </c>
      <c r="BQ201">
        <v>8</v>
      </c>
      <c r="BR201">
        <v>4</v>
      </c>
      <c r="BS201">
        <v>9</v>
      </c>
      <c r="BT201">
        <v>0</v>
      </c>
      <c r="BU201">
        <v>22</v>
      </c>
      <c r="BV201">
        <v>0</v>
      </c>
      <c r="BW201">
        <v>0</v>
      </c>
      <c r="BX201">
        <v>0</v>
      </c>
      <c r="BY201">
        <v>167</v>
      </c>
      <c r="BZ201">
        <v>349</v>
      </c>
      <c r="CA201">
        <v>0</v>
      </c>
      <c r="CB201">
        <v>0</v>
      </c>
      <c r="CC201">
        <v>0</v>
      </c>
      <c r="CD201">
        <v>0</v>
      </c>
      <c r="CE201">
        <v>0</v>
      </c>
      <c r="CF201">
        <v>0</v>
      </c>
      <c r="CG201">
        <v>0</v>
      </c>
      <c r="CH201">
        <v>0</v>
      </c>
      <c r="CI201">
        <v>0</v>
      </c>
      <c r="CJ201">
        <v>0</v>
      </c>
      <c r="CK201">
        <v>0</v>
      </c>
      <c r="CL201">
        <v>0</v>
      </c>
    </row>
    <row r="202" spans="1:90">
      <c r="A202" t="s">
        <v>5966</v>
      </c>
      <c r="B202" t="s">
        <v>292</v>
      </c>
      <c r="C202" t="s">
        <v>293</v>
      </c>
      <c r="D202" t="str">
        <f t="shared" si="6"/>
        <v>Kazakhs</v>
      </c>
      <c r="E202">
        <f t="shared" si="7"/>
        <v>0.71927559156793752</v>
      </c>
      <c r="F202">
        <v>92931</v>
      </c>
      <c r="G202">
        <v>66843</v>
      </c>
      <c r="H202">
        <v>16757</v>
      </c>
      <c r="I202">
        <v>260</v>
      </c>
      <c r="J202">
        <v>2857</v>
      </c>
      <c r="K202">
        <v>35</v>
      </c>
      <c r="L202">
        <v>1346</v>
      </c>
      <c r="M202">
        <v>941</v>
      </c>
      <c r="N202">
        <v>521</v>
      </c>
      <c r="O202">
        <v>501</v>
      </c>
      <c r="P202">
        <v>630</v>
      </c>
      <c r="Q202">
        <v>30</v>
      </c>
      <c r="R202">
        <v>49</v>
      </c>
      <c r="S202">
        <v>372</v>
      </c>
      <c r="T202">
        <v>10</v>
      </c>
      <c r="U202">
        <v>72</v>
      </c>
      <c r="V202">
        <v>142</v>
      </c>
      <c r="W202">
        <v>81</v>
      </c>
      <c r="X202">
        <v>8</v>
      </c>
      <c r="Y202">
        <v>5</v>
      </c>
      <c r="Z202">
        <v>12</v>
      </c>
      <c r="AA202">
        <v>192</v>
      </c>
      <c r="AB202">
        <v>0</v>
      </c>
      <c r="AC202">
        <v>23</v>
      </c>
      <c r="AD202">
        <v>22</v>
      </c>
      <c r="AE202">
        <v>0</v>
      </c>
      <c r="AF202">
        <v>1</v>
      </c>
      <c r="AG202">
        <v>73</v>
      </c>
      <c r="AH202">
        <v>0</v>
      </c>
      <c r="AI202">
        <v>2</v>
      </c>
      <c r="AJ202">
        <v>71</v>
      </c>
      <c r="AK202">
        <v>0</v>
      </c>
      <c r="AL202">
        <v>3</v>
      </c>
      <c r="AM202">
        <v>10</v>
      </c>
      <c r="AN202">
        <v>0</v>
      </c>
      <c r="AO202">
        <v>0</v>
      </c>
      <c r="AP202">
        <v>66</v>
      </c>
      <c r="AQ202">
        <v>80</v>
      </c>
      <c r="AR202">
        <v>37</v>
      </c>
      <c r="AS202">
        <v>52</v>
      </c>
      <c r="AT202">
        <v>158</v>
      </c>
      <c r="AU202">
        <v>135</v>
      </c>
      <c r="AV202">
        <v>8</v>
      </c>
      <c r="AW202">
        <v>10</v>
      </c>
      <c r="AX202">
        <v>10</v>
      </c>
      <c r="AY202">
        <v>0</v>
      </c>
      <c r="AZ202">
        <v>0</v>
      </c>
      <c r="BA202">
        <v>3</v>
      </c>
      <c r="BB202">
        <v>0</v>
      </c>
      <c r="BC202">
        <v>0</v>
      </c>
      <c r="BD202">
        <v>0</v>
      </c>
      <c r="BE202">
        <v>0</v>
      </c>
      <c r="BF202">
        <v>0</v>
      </c>
      <c r="BG202">
        <v>0</v>
      </c>
      <c r="BH202">
        <v>0</v>
      </c>
      <c r="BI202">
        <v>0</v>
      </c>
      <c r="BJ202">
        <v>29</v>
      </c>
      <c r="BK202">
        <v>0</v>
      </c>
      <c r="BL202">
        <v>31</v>
      </c>
      <c r="BM202">
        <v>13</v>
      </c>
      <c r="BN202">
        <v>0</v>
      </c>
      <c r="BO202">
        <v>0</v>
      </c>
      <c r="BP202">
        <v>69</v>
      </c>
      <c r="BQ202">
        <v>20</v>
      </c>
      <c r="BR202">
        <v>0</v>
      </c>
      <c r="BS202">
        <v>86</v>
      </c>
      <c r="BT202">
        <v>2</v>
      </c>
      <c r="BU202">
        <v>12</v>
      </c>
      <c r="BV202">
        <v>0</v>
      </c>
      <c r="BW202">
        <v>0</v>
      </c>
      <c r="BX202">
        <v>0</v>
      </c>
      <c r="BY202">
        <v>0</v>
      </c>
      <c r="BZ202">
        <v>235</v>
      </c>
      <c r="CA202">
        <v>0</v>
      </c>
      <c r="CB202">
        <v>0</v>
      </c>
      <c r="CC202">
        <v>3</v>
      </c>
      <c r="CD202">
        <v>0</v>
      </c>
      <c r="CE202">
        <v>0</v>
      </c>
      <c r="CF202">
        <v>0</v>
      </c>
      <c r="CG202">
        <v>0</v>
      </c>
      <c r="CH202">
        <v>0</v>
      </c>
      <c r="CI202">
        <v>3</v>
      </c>
      <c r="CJ202">
        <v>0</v>
      </c>
      <c r="CK202">
        <v>0</v>
      </c>
      <c r="CL202">
        <v>0</v>
      </c>
    </row>
    <row r="203" spans="1:90">
      <c r="A203" t="s">
        <v>5789</v>
      </c>
      <c r="B203" t="s">
        <v>292</v>
      </c>
      <c r="C203" t="s">
        <v>294</v>
      </c>
      <c r="D203" t="str">
        <f t="shared" si="6"/>
        <v>Kazakhs</v>
      </c>
      <c r="E203">
        <f t="shared" si="7"/>
        <v>0.7970032722888799</v>
      </c>
      <c r="F203">
        <v>17419</v>
      </c>
      <c r="G203">
        <v>13883</v>
      </c>
      <c r="H203">
        <v>2253</v>
      </c>
      <c r="I203">
        <v>30</v>
      </c>
      <c r="J203">
        <v>364</v>
      </c>
      <c r="K203">
        <v>7</v>
      </c>
      <c r="L203">
        <v>169</v>
      </c>
      <c r="M203">
        <v>205</v>
      </c>
      <c r="N203">
        <v>24</v>
      </c>
      <c r="O203">
        <v>88</v>
      </c>
      <c r="P203">
        <v>94</v>
      </c>
      <c r="Q203">
        <v>3</v>
      </c>
      <c r="R203">
        <v>22</v>
      </c>
      <c r="S203">
        <v>21</v>
      </c>
      <c r="T203">
        <v>2</v>
      </c>
      <c r="U203">
        <v>19</v>
      </c>
      <c r="V203">
        <v>4</v>
      </c>
      <c r="W203">
        <v>15</v>
      </c>
      <c r="X203">
        <v>3</v>
      </c>
      <c r="Y203">
        <v>0</v>
      </c>
      <c r="Z203">
        <v>0</v>
      </c>
      <c r="AA203">
        <v>58</v>
      </c>
      <c r="AB203">
        <v>0</v>
      </c>
      <c r="AC203">
        <v>0</v>
      </c>
      <c r="AD203">
        <v>0</v>
      </c>
      <c r="AE203">
        <v>0</v>
      </c>
      <c r="AF203">
        <v>0</v>
      </c>
      <c r="AG203">
        <v>0</v>
      </c>
      <c r="AH203">
        <v>0</v>
      </c>
      <c r="AI203">
        <v>0</v>
      </c>
      <c r="AJ203">
        <v>2</v>
      </c>
      <c r="AK203">
        <v>0</v>
      </c>
      <c r="AL203">
        <v>4</v>
      </c>
      <c r="AM203">
        <v>1</v>
      </c>
      <c r="AN203">
        <v>0</v>
      </c>
      <c r="AO203">
        <v>0</v>
      </c>
      <c r="AP203">
        <v>17</v>
      </c>
      <c r="AQ203">
        <v>24</v>
      </c>
      <c r="AR203">
        <v>0</v>
      </c>
      <c r="AS203">
        <v>12</v>
      </c>
      <c r="AT203">
        <v>25</v>
      </c>
      <c r="AU203">
        <v>26</v>
      </c>
      <c r="AV203">
        <v>0</v>
      </c>
      <c r="AW203">
        <v>0</v>
      </c>
      <c r="AX203">
        <v>2</v>
      </c>
      <c r="AY203">
        <v>0</v>
      </c>
      <c r="AZ203">
        <v>0</v>
      </c>
      <c r="BA203">
        <v>5</v>
      </c>
      <c r="BB203">
        <v>0</v>
      </c>
      <c r="BC203">
        <v>0</v>
      </c>
      <c r="BD203">
        <v>0</v>
      </c>
      <c r="BE203">
        <v>0</v>
      </c>
      <c r="BF203">
        <v>0</v>
      </c>
      <c r="BG203">
        <v>0</v>
      </c>
      <c r="BH203">
        <v>0</v>
      </c>
      <c r="BI203">
        <v>0</v>
      </c>
      <c r="BJ203">
        <v>7</v>
      </c>
      <c r="BK203">
        <v>0</v>
      </c>
      <c r="BL203">
        <v>1</v>
      </c>
      <c r="BM203">
        <v>0</v>
      </c>
      <c r="BN203">
        <v>0</v>
      </c>
      <c r="BO203">
        <v>0</v>
      </c>
      <c r="BP203">
        <v>0</v>
      </c>
      <c r="BQ203">
        <v>2</v>
      </c>
      <c r="BR203">
        <v>0</v>
      </c>
      <c r="BS203">
        <v>19</v>
      </c>
      <c r="BT203">
        <v>0</v>
      </c>
      <c r="BU203">
        <v>0</v>
      </c>
      <c r="BV203">
        <v>0</v>
      </c>
      <c r="BW203">
        <v>0</v>
      </c>
      <c r="BX203">
        <v>0</v>
      </c>
      <c r="BY203">
        <v>0</v>
      </c>
      <c r="BZ203">
        <v>8</v>
      </c>
      <c r="CA203">
        <v>0</v>
      </c>
      <c r="CB203">
        <v>0</v>
      </c>
      <c r="CC203">
        <v>0</v>
      </c>
      <c r="CD203">
        <v>0</v>
      </c>
      <c r="CE203">
        <v>0</v>
      </c>
      <c r="CF203">
        <v>0</v>
      </c>
      <c r="CG203">
        <v>0</v>
      </c>
      <c r="CH203">
        <v>0</v>
      </c>
      <c r="CI203">
        <v>0</v>
      </c>
      <c r="CJ203">
        <v>0</v>
      </c>
      <c r="CK203">
        <v>0</v>
      </c>
      <c r="CL203">
        <v>0</v>
      </c>
    </row>
    <row r="204" spans="1:90">
      <c r="A204" t="s">
        <v>5908</v>
      </c>
      <c r="B204" t="s">
        <v>292</v>
      </c>
      <c r="C204" t="s">
        <v>291</v>
      </c>
      <c r="D204" t="str">
        <f t="shared" si="6"/>
        <v>Kazakhs</v>
      </c>
      <c r="E204">
        <f t="shared" si="7"/>
        <v>0.69725010912265384</v>
      </c>
      <c r="F204">
        <v>68730</v>
      </c>
      <c r="G204">
        <v>47922</v>
      </c>
      <c r="H204">
        <v>11379</v>
      </c>
      <c r="I204">
        <v>553</v>
      </c>
      <c r="J204">
        <v>3034</v>
      </c>
      <c r="K204">
        <v>27</v>
      </c>
      <c r="L204">
        <v>1092</v>
      </c>
      <c r="M204">
        <v>1346</v>
      </c>
      <c r="N204">
        <v>273</v>
      </c>
      <c r="O204">
        <v>452</v>
      </c>
      <c r="P204">
        <v>475</v>
      </c>
      <c r="Q204">
        <v>31</v>
      </c>
      <c r="R204">
        <v>124</v>
      </c>
      <c r="S204">
        <v>228</v>
      </c>
      <c r="T204">
        <v>29</v>
      </c>
      <c r="U204">
        <v>141</v>
      </c>
      <c r="V204">
        <v>96</v>
      </c>
      <c r="W204">
        <v>59</v>
      </c>
      <c r="X204">
        <v>3</v>
      </c>
      <c r="Y204">
        <v>10</v>
      </c>
      <c r="Z204">
        <v>3</v>
      </c>
      <c r="AA204">
        <v>326</v>
      </c>
      <c r="AB204">
        <v>0</v>
      </c>
      <c r="AC204">
        <v>19</v>
      </c>
      <c r="AD204">
        <v>10</v>
      </c>
      <c r="AE204">
        <v>0</v>
      </c>
      <c r="AF204">
        <v>7</v>
      </c>
      <c r="AG204">
        <v>254</v>
      </c>
      <c r="AH204">
        <v>0</v>
      </c>
      <c r="AI204">
        <v>14</v>
      </c>
      <c r="AJ204">
        <v>42</v>
      </c>
      <c r="AK204">
        <v>0</v>
      </c>
      <c r="AL204">
        <v>1</v>
      </c>
      <c r="AM204">
        <v>10</v>
      </c>
      <c r="AN204">
        <v>0</v>
      </c>
      <c r="AO204">
        <v>0</v>
      </c>
      <c r="AP204">
        <v>15</v>
      </c>
      <c r="AQ204">
        <v>75</v>
      </c>
      <c r="AR204">
        <v>22</v>
      </c>
      <c r="AS204">
        <v>30</v>
      </c>
      <c r="AT204">
        <v>112</v>
      </c>
      <c r="AU204">
        <v>92</v>
      </c>
      <c r="AV204">
        <v>1</v>
      </c>
      <c r="AW204">
        <v>3</v>
      </c>
      <c r="AX204">
        <v>5</v>
      </c>
      <c r="AY204">
        <v>0</v>
      </c>
      <c r="AZ204">
        <v>0</v>
      </c>
      <c r="BA204">
        <v>8</v>
      </c>
      <c r="BB204">
        <v>0</v>
      </c>
      <c r="BC204">
        <v>0</v>
      </c>
      <c r="BD204">
        <v>0</v>
      </c>
      <c r="BE204">
        <v>0</v>
      </c>
      <c r="BF204">
        <v>0</v>
      </c>
      <c r="BG204">
        <v>0</v>
      </c>
      <c r="BH204">
        <v>0</v>
      </c>
      <c r="BI204">
        <v>0</v>
      </c>
      <c r="BJ204">
        <v>18</v>
      </c>
      <c r="BK204">
        <v>0</v>
      </c>
      <c r="BL204">
        <v>10</v>
      </c>
      <c r="BM204">
        <v>2</v>
      </c>
      <c r="BN204">
        <v>0</v>
      </c>
      <c r="BO204">
        <v>0</v>
      </c>
      <c r="BP204">
        <v>15</v>
      </c>
      <c r="BQ204">
        <v>9</v>
      </c>
      <c r="BR204">
        <v>0</v>
      </c>
      <c r="BS204">
        <v>80</v>
      </c>
      <c r="BT204">
        <v>9</v>
      </c>
      <c r="BU204">
        <v>11</v>
      </c>
      <c r="BV204">
        <v>0</v>
      </c>
      <c r="BW204">
        <v>0</v>
      </c>
      <c r="BX204">
        <v>0</v>
      </c>
      <c r="BY204">
        <v>0</v>
      </c>
      <c r="BZ204">
        <v>233</v>
      </c>
      <c r="CA204">
        <v>0</v>
      </c>
      <c r="CB204">
        <v>0</v>
      </c>
      <c r="CC204">
        <v>9</v>
      </c>
      <c r="CD204">
        <v>0</v>
      </c>
      <c r="CE204">
        <v>0</v>
      </c>
      <c r="CF204">
        <v>6</v>
      </c>
      <c r="CG204">
        <v>0</v>
      </c>
      <c r="CH204">
        <v>0</v>
      </c>
      <c r="CI204">
        <v>5</v>
      </c>
      <c r="CJ204">
        <v>0</v>
      </c>
      <c r="CK204">
        <v>0</v>
      </c>
      <c r="CL204">
        <v>0</v>
      </c>
    </row>
    <row r="205" spans="1:90">
      <c r="A205" t="s">
        <v>5768</v>
      </c>
      <c r="B205" t="s">
        <v>292</v>
      </c>
      <c r="C205" t="s">
        <v>295</v>
      </c>
      <c r="D205" t="str">
        <f t="shared" si="6"/>
        <v>Kazakhs</v>
      </c>
      <c r="E205">
        <f t="shared" si="7"/>
        <v>0.94778114418107284</v>
      </c>
      <c r="F205">
        <v>11222</v>
      </c>
      <c r="G205">
        <v>10636</v>
      </c>
      <c r="H205">
        <v>327</v>
      </c>
      <c r="I205">
        <v>14</v>
      </c>
      <c r="J205">
        <v>57</v>
      </c>
      <c r="K205">
        <v>7</v>
      </c>
      <c r="L205">
        <v>47</v>
      </c>
      <c r="M205">
        <v>29</v>
      </c>
      <c r="N205">
        <v>2</v>
      </c>
      <c r="O205">
        <v>13</v>
      </c>
      <c r="P205">
        <v>13</v>
      </c>
      <c r="Q205">
        <v>1</v>
      </c>
      <c r="R205">
        <v>0</v>
      </c>
      <c r="S205">
        <v>27</v>
      </c>
      <c r="T205">
        <v>3</v>
      </c>
      <c r="U205">
        <v>15</v>
      </c>
      <c r="V205">
        <v>0</v>
      </c>
      <c r="W205">
        <v>0</v>
      </c>
      <c r="X205">
        <v>4</v>
      </c>
      <c r="Y205">
        <v>0</v>
      </c>
      <c r="Z205">
        <v>0</v>
      </c>
      <c r="AA205">
        <v>7</v>
      </c>
      <c r="AB205">
        <v>0</v>
      </c>
      <c r="AC205">
        <v>0</v>
      </c>
      <c r="AD205">
        <v>0</v>
      </c>
      <c r="AE205">
        <v>0</v>
      </c>
      <c r="AF205">
        <v>0</v>
      </c>
      <c r="AG205">
        <v>1</v>
      </c>
      <c r="AH205">
        <v>0</v>
      </c>
      <c r="AI205">
        <v>0</v>
      </c>
      <c r="AJ205">
        <v>0</v>
      </c>
      <c r="AK205">
        <v>0</v>
      </c>
      <c r="AL205">
        <v>0</v>
      </c>
      <c r="AM205">
        <v>2</v>
      </c>
      <c r="AN205">
        <v>0</v>
      </c>
      <c r="AO205">
        <v>0</v>
      </c>
      <c r="AP205">
        <v>1</v>
      </c>
      <c r="AQ205">
        <v>1</v>
      </c>
      <c r="AR205">
        <v>1</v>
      </c>
      <c r="AS205">
        <v>0</v>
      </c>
      <c r="AT205">
        <v>4</v>
      </c>
      <c r="AU205">
        <v>2</v>
      </c>
      <c r="AV205">
        <v>0</v>
      </c>
      <c r="AW205">
        <v>0</v>
      </c>
      <c r="AX205">
        <v>1</v>
      </c>
      <c r="AY205">
        <v>0</v>
      </c>
      <c r="AZ205">
        <v>0</v>
      </c>
      <c r="BA205">
        <v>0</v>
      </c>
      <c r="BB205">
        <v>0</v>
      </c>
      <c r="BC205">
        <v>0</v>
      </c>
      <c r="BD205">
        <v>0</v>
      </c>
      <c r="BE205">
        <v>0</v>
      </c>
      <c r="BF205">
        <v>0</v>
      </c>
      <c r="BG205">
        <v>0</v>
      </c>
      <c r="BH205">
        <v>0</v>
      </c>
      <c r="BI205">
        <v>0</v>
      </c>
      <c r="BJ205">
        <v>0</v>
      </c>
      <c r="BK205">
        <v>0</v>
      </c>
      <c r="BL205">
        <v>1</v>
      </c>
      <c r="BM205">
        <v>0</v>
      </c>
      <c r="BN205">
        <v>0</v>
      </c>
      <c r="BO205">
        <v>0</v>
      </c>
      <c r="BP205">
        <v>1</v>
      </c>
      <c r="BQ205">
        <v>2</v>
      </c>
      <c r="BR205">
        <v>0</v>
      </c>
      <c r="BS205">
        <v>0</v>
      </c>
      <c r="BT205">
        <v>0</v>
      </c>
      <c r="BU205">
        <v>0</v>
      </c>
      <c r="BV205">
        <v>0</v>
      </c>
      <c r="BW205">
        <v>0</v>
      </c>
      <c r="BX205">
        <v>0</v>
      </c>
      <c r="BY205">
        <v>0</v>
      </c>
      <c r="BZ205">
        <v>3</v>
      </c>
      <c r="CA205">
        <v>0</v>
      </c>
      <c r="CB205">
        <v>0</v>
      </c>
      <c r="CC205">
        <v>0</v>
      </c>
      <c r="CD205">
        <v>0</v>
      </c>
      <c r="CE205">
        <v>0</v>
      </c>
      <c r="CF205">
        <v>0</v>
      </c>
      <c r="CG205">
        <v>0</v>
      </c>
      <c r="CH205">
        <v>0</v>
      </c>
      <c r="CI205">
        <v>0</v>
      </c>
      <c r="CJ205">
        <v>0</v>
      </c>
      <c r="CK205">
        <v>0</v>
      </c>
      <c r="CL205">
        <v>0</v>
      </c>
    </row>
    <row r="206" spans="1:90">
      <c r="A206" t="s">
        <v>5960</v>
      </c>
      <c r="B206" t="s">
        <v>292</v>
      </c>
      <c r="C206" t="s">
        <v>296</v>
      </c>
      <c r="D206" t="str">
        <f t="shared" si="6"/>
        <v>Kazakhs</v>
      </c>
      <c r="E206">
        <f t="shared" si="7"/>
        <v>0.94289662264211571</v>
      </c>
      <c r="F206">
        <v>31119</v>
      </c>
      <c r="G206">
        <v>29342</v>
      </c>
      <c r="H206">
        <v>935</v>
      </c>
      <c r="I206">
        <v>23</v>
      </c>
      <c r="J206">
        <v>242</v>
      </c>
      <c r="K206">
        <v>3</v>
      </c>
      <c r="L206">
        <v>110</v>
      </c>
      <c r="M206">
        <v>155</v>
      </c>
      <c r="N206">
        <v>23</v>
      </c>
      <c r="O206">
        <v>4</v>
      </c>
      <c r="P206">
        <v>93</v>
      </c>
      <c r="Q206">
        <v>2</v>
      </c>
      <c r="R206">
        <v>29</v>
      </c>
      <c r="S206">
        <v>23</v>
      </c>
      <c r="T206">
        <v>0</v>
      </c>
      <c r="U206">
        <v>14</v>
      </c>
      <c r="V206">
        <v>14</v>
      </c>
      <c r="W206">
        <v>0</v>
      </c>
      <c r="X206">
        <v>0</v>
      </c>
      <c r="Y206">
        <v>1</v>
      </c>
      <c r="Z206">
        <v>0</v>
      </c>
      <c r="AA206">
        <v>36</v>
      </c>
      <c r="AB206">
        <v>0</v>
      </c>
      <c r="AC206">
        <v>1</v>
      </c>
      <c r="AD206">
        <v>0</v>
      </c>
      <c r="AE206">
        <v>0</v>
      </c>
      <c r="AF206">
        <v>0</v>
      </c>
      <c r="AG206">
        <v>0</v>
      </c>
      <c r="AH206">
        <v>0</v>
      </c>
      <c r="AI206">
        <v>0</v>
      </c>
      <c r="AJ206">
        <v>1</v>
      </c>
      <c r="AK206">
        <v>0</v>
      </c>
      <c r="AL206">
        <v>1</v>
      </c>
      <c r="AM206">
        <v>2</v>
      </c>
      <c r="AN206">
        <v>0</v>
      </c>
      <c r="AO206">
        <v>0</v>
      </c>
      <c r="AP206">
        <v>5</v>
      </c>
      <c r="AQ206">
        <v>10</v>
      </c>
      <c r="AR206">
        <v>1</v>
      </c>
      <c r="AS206">
        <v>2</v>
      </c>
      <c r="AT206">
        <v>13</v>
      </c>
      <c r="AU206">
        <v>11</v>
      </c>
      <c r="AV206">
        <v>0</v>
      </c>
      <c r="AW206">
        <v>2</v>
      </c>
      <c r="AX206">
        <v>0</v>
      </c>
      <c r="AY206">
        <v>0</v>
      </c>
      <c r="AZ206">
        <v>0</v>
      </c>
      <c r="BA206">
        <v>0</v>
      </c>
      <c r="BB206">
        <v>0</v>
      </c>
      <c r="BC206">
        <v>0</v>
      </c>
      <c r="BD206">
        <v>0</v>
      </c>
      <c r="BE206">
        <v>0</v>
      </c>
      <c r="BF206">
        <v>0</v>
      </c>
      <c r="BG206">
        <v>0</v>
      </c>
      <c r="BH206">
        <v>0</v>
      </c>
      <c r="BI206">
        <v>0</v>
      </c>
      <c r="BJ206">
        <v>0</v>
      </c>
      <c r="BK206">
        <v>0</v>
      </c>
      <c r="BL206">
        <v>1</v>
      </c>
      <c r="BM206">
        <v>0</v>
      </c>
      <c r="BN206">
        <v>0</v>
      </c>
      <c r="BO206">
        <v>0</v>
      </c>
      <c r="BP206">
        <v>0</v>
      </c>
      <c r="BQ206">
        <v>0</v>
      </c>
      <c r="BR206">
        <v>0</v>
      </c>
      <c r="BS206">
        <v>14</v>
      </c>
      <c r="BT206">
        <v>1</v>
      </c>
      <c r="BU206">
        <v>0</v>
      </c>
      <c r="BV206">
        <v>0</v>
      </c>
      <c r="BW206">
        <v>0</v>
      </c>
      <c r="BX206">
        <v>0</v>
      </c>
      <c r="BY206">
        <v>0</v>
      </c>
      <c r="BZ206">
        <v>4</v>
      </c>
      <c r="CA206">
        <v>0</v>
      </c>
      <c r="CB206">
        <v>0</v>
      </c>
      <c r="CC206">
        <v>0</v>
      </c>
      <c r="CD206">
        <v>0</v>
      </c>
      <c r="CE206">
        <v>0</v>
      </c>
      <c r="CF206">
        <v>1</v>
      </c>
      <c r="CG206">
        <v>0</v>
      </c>
      <c r="CH206">
        <v>0</v>
      </c>
      <c r="CI206">
        <v>0</v>
      </c>
      <c r="CJ206">
        <v>0</v>
      </c>
      <c r="CK206">
        <v>0</v>
      </c>
      <c r="CL206">
        <v>0</v>
      </c>
    </row>
    <row r="207" spans="1:90">
      <c r="A207" t="s">
        <v>5879</v>
      </c>
      <c r="B207" t="s">
        <v>298</v>
      </c>
      <c r="C207" t="s">
        <v>302</v>
      </c>
      <c r="D207" t="str">
        <f t="shared" si="6"/>
        <v>Kazakhs</v>
      </c>
      <c r="E207">
        <f t="shared" si="7"/>
        <v>0.95993229556868942</v>
      </c>
      <c r="F207">
        <v>36039</v>
      </c>
      <c r="G207">
        <v>34595</v>
      </c>
      <c r="H207">
        <v>1090</v>
      </c>
      <c r="I207">
        <v>16</v>
      </c>
      <c r="J207">
        <v>67</v>
      </c>
      <c r="K207">
        <v>0</v>
      </c>
      <c r="L207">
        <v>8</v>
      </c>
      <c r="M207">
        <v>102</v>
      </c>
      <c r="N207">
        <v>25</v>
      </c>
      <c r="O207">
        <v>15</v>
      </c>
      <c r="P207">
        <v>20</v>
      </c>
      <c r="Q207">
        <v>0</v>
      </c>
      <c r="R207">
        <v>0</v>
      </c>
      <c r="S207">
        <v>1</v>
      </c>
      <c r="T207">
        <v>0</v>
      </c>
      <c r="U207">
        <v>18</v>
      </c>
      <c r="V207">
        <v>8</v>
      </c>
      <c r="W207">
        <v>1</v>
      </c>
      <c r="X207">
        <v>0</v>
      </c>
      <c r="Y207">
        <v>0</v>
      </c>
      <c r="Z207">
        <v>0</v>
      </c>
      <c r="AA207">
        <v>5</v>
      </c>
      <c r="AB207">
        <v>0</v>
      </c>
      <c r="AC207">
        <v>0</v>
      </c>
      <c r="AD207">
        <v>0</v>
      </c>
      <c r="AE207">
        <v>9</v>
      </c>
      <c r="AF207">
        <v>5</v>
      </c>
      <c r="AG207">
        <v>0</v>
      </c>
      <c r="AH207">
        <v>0</v>
      </c>
      <c r="AI207">
        <v>0</v>
      </c>
      <c r="AJ207">
        <v>0</v>
      </c>
      <c r="AK207">
        <v>0</v>
      </c>
      <c r="AL207">
        <v>0</v>
      </c>
      <c r="AM207">
        <v>4</v>
      </c>
      <c r="AN207">
        <v>0</v>
      </c>
      <c r="AO207">
        <v>0</v>
      </c>
      <c r="AP207">
        <v>5</v>
      </c>
      <c r="AQ207">
        <v>2</v>
      </c>
      <c r="AR207">
        <v>0</v>
      </c>
      <c r="AS207">
        <v>3</v>
      </c>
      <c r="AT207">
        <v>13</v>
      </c>
      <c r="AU207">
        <v>1</v>
      </c>
      <c r="AV207">
        <v>0</v>
      </c>
      <c r="AW207">
        <v>0</v>
      </c>
      <c r="AX207">
        <v>0</v>
      </c>
      <c r="AY207">
        <v>0</v>
      </c>
      <c r="AZ207">
        <v>0</v>
      </c>
      <c r="BA207">
        <v>0</v>
      </c>
      <c r="BB207">
        <v>0</v>
      </c>
      <c r="BC207">
        <v>0</v>
      </c>
      <c r="BD207">
        <v>0</v>
      </c>
      <c r="BE207">
        <v>0</v>
      </c>
      <c r="BF207">
        <v>0</v>
      </c>
      <c r="BG207">
        <v>2</v>
      </c>
      <c r="BH207">
        <v>0</v>
      </c>
      <c r="BI207">
        <v>0</v>
      </c>
      <c r="BJ207">
        <v>0</v>
      </c>
      <c r="BK207">
        <v>0</v>
      </c>
      <c r="BL207">
        <v>5</v>
      </c>
      <c r="BM207">
        <v>0</v>
      </c>
      <c r="BN207">
        <v>0</v>
      </c>
      <c r="BO207">
        <v>0</v>
      </c>
      <c r="BP207">
        <v>0</v>
      </c>
      <c r="BQ207">
        <v>0</v>
      </c>
      <c r="BR207">
        <v>0</v>
      </c>
      <c r="BS207">
        <v>3</v>
      </c>
      <c r="BT207">
        <v>0</v>
      </c>
      <c r="BU207">
        <v>1</v>
      </c>
      <c r="BV207">
        <v>0</v>
      </c>
      <c r="BW207">
        <v>0</v>
      </c>
      <c r="BX207">
        <v>0</v>
      </c>
      <c r="BY207">
        <v>0</v>
      </c>
      <c r="BZ207">
        <v>15</v>
      </c>
      <c r="CA207">
        <v>0</v>
      </c>
      <c r="CB207">
        <v>0</v>
      </c>
      <c r="CC207">
        <v>0</v>
      </c>
      <c r="CD207">
        <v>0</v>
      </c>
      <c r="CE207">
        <v>0</v>
      </c>
      <c r="CF207">
        <v>0</v>
      </c>
      <c r="CG207">
        <v>0</v>
      </c>
      <c r="CH207">
        <v>0</v>
      </c>
      <c r="CI207">
        <v>0</v>
      </c>
      <c r="CJ207">
        <v>0</v>
      </c>
      <c r="CK207">
        <v>0</v>
      </c>
      <c r="CL207">
        <v>0</v>
      </c>
    </row>
    <row r="208" spans="1:90">
      <c r="A208" t="s">
        <v>5770</v>
      </c>
      <c r="B208" t="s">
        <v>298</v>
      </c>
      <c r="C208" t="s">
        <v>297</v>
      </c>
      <c r="D208" t="str">
        <f t="shared" si="6"/>
        <v>Kazakhs</v>
      </c>
      <c r="E208">
        <f t="shared" si="7"/>
        <v>0.64052897186922275</v>
      </c>
      <c r="F208">
        <v>60041</v>
      </c>
      <c r="G208">
        <v>38458</v>
      </c>
      <c r="H208">
        <v>16842</v>
      </c>
      <c r="I208">
        <v>78</v>
      </c>
      <c r="J208">
        <v>1609</v>
      </c>
      <c r="K208">
        <v>14</v>
      </c>
      <c r="L208">
        <v>295</v>
      </c>
      <c r="M208">
        <v>926</v>
      </c>
      <c r="N208">
        <v>194</v>
      </c>
      <c r="O208">
        <v>121</v>
      </c>
      <c r="P208">
        <v>524</v>
      </c>
      <c r="Q208">
        <v>9</v>
      </c>
      <c r="R208">
        <v>2</v>
      </c>
      <c r="S208">
        <v>59</v>
      </c>
      <c r="T208">
        <v>1</v>
      </c>
      <c r="U208">
        <v>25</v>
      </c>
      <c r="V208">
        <v>14</v>
      </c>
      <c r="W208">
        <v>75</v>
      </c>
      <c r="X208">
        <v>3</v>
      </c>
      <c r="Y208">
        <v>1</v>
      </c>
      <c r="Z208">
        <v>0</v>
      </c>
      <c r="AA208">
        <v>55</v>
      </c>
      <c r="AB208">
        <v>6</v>
      </c>
      <c r="AC208">
        <v>10</v>
      </c>
      <c r="AD208">
        <v>0</v>
      </c>
      <c r="AE208">
        <v>3</v>
      </c>
      <c r="AF208">
        <v>0</v>
      </c>
      <c r="AG208">
        <v>33</v>
      </c>
      <c r="AH208">
        <v>0</v>
      </c>
      <c r="AI208">
        <v>10</v>
      </c>
      <c r="AJ208">
        <v>0</v>
      </c>
      <c r="AK208">
        <v>0</v>
      </c>
      <c r="AL208">
        <v>0</v>
      </c>
      <c r="AM208">
        <v>9</v>
      </c>
      <c r="AN208">
        <v>0</v>
      </c>
      <c r="AO208">
        <v>0</v>
      </c>
      <c r="AP208">
        <v>25</v>
      </c>
      <c r="AQ208">
        <v>69</v>
      </c>
      <c r="AR208">
        <v>1</v>
      </c>
      <c r="AS208">
        <v>98</v>
      </c>
      <c r="AT208">
        <v>92</v>
      </c>
      <c r="AU208">
        <v>40</v>
      </c>
      <c r="AV208">
        <v>0</v>
      </c>
      <c r="AW208">
        <v>7</v>
      </c>
      <c r="AX208">
        <v>0</v>
      </c>
      <c r="AY208">
        <v>0</v>
      </c>
      <c r="AZ208">
        <v>5</v>
      </c>
      <c r="BA208">
        <v>0</v>
      </c>
      <c r="BB208">
        <v>0</v>
      </c>
      <c r="BC208">
        <v>0</v>
      </c>
      <c r="BD208">
        <v>0</v>
      </c>
      <c r="BE208">
        <v>37</v>
      </c>
      <c r="BF208">
        <v>0</v>
      </c>
      <c r="BG208">
        <v>4</v>
      </c>
      <c r="BH208">
        <v>0</v>
      </c>
      <c r="BI208">
        <v>0</v>
      </c>
      <c r="BJ208">
        <v>7</v>
      </c>
      <c r="BK208">
        <v>1</v>
      </c>
      <c r="BL208">
        <v>1</v>
      </c>
      <c r="BM208">
        <v>17</v>
      </c>
      <c r="BN208">
        <v>0</v>
      </c>
      <c r="BO208">
        <v>0</v>
      </c>
      <c r="BP208">
        <v>0</v>
      </c>
      <c r="BQ208">
        <v>0</v>
      </c>
      <c r="BR208">
        <v>0</v>
      </c>
      <c r="BS208">
        <v>30</v>
      </c>
      <c r="BT208">
        <v>0</v>
      </c>
      <c r="BU208">
        <v>7</v>
      </c>
      <c r="BV208">
        <v>0</v>
      </c>
      <c r="BW208">
        <v>2</v>
      </c>
      <c r="BX208">
        <v>0</v>
      </c>
      <c r="BY208">
        <v>11</v>
      </c>
      <c r="BZ208">
        <v>210</v>
      </c>
      <c r="CA208">
        <v>0</v>
      </c>
      <c r="CB208">
        <v>0</v>
      </c>
      <c r="CC208">
        <v>0</v>
      </c>
      <c r="CD208">
        <v>0</v>
      </c>
      <c r="CE208">
        <v>0</v>
      </c>
      <c r="CF208">
        <v>0</v>
      </c>
      <c r="CG208">
        <v>0</v>
      </c>
      <c r="CH208">
        <v>0</v>
      </c>
      <c r="CI208">
        <v>0</v>
      </c>
      <c r="CJ208">
        <v>1</v>
      </c>
      <c r="CK208">
        <v>0</v>
      </c>
      <c r="CL208">
        <v>0</v>
      </c>
    </row>
    <row r="209" spans="1:90">
      <c r="A209" t="s">
        <v>5815</v>
      </c>
      <c r="B209" t="s">
        <v>298</v>
      </c>
      <c r="C209" t="s">
        <v>308</v>
      </c>
      <c r="D209" t="str">
        <f t="shared" si="6"/>
        <v>Kazakhs</v>
      </c>
      <c r="E209">
        <f t="shared" si="7"/>
        <v>0.99105533213146579</v>
      </c>
      <c r="F209">
        <v>14422</v>
      </c>
      <c r="G209">
        <v>14293</v>
      </c>
      <c r="H209">
        <v>32</v>
      </c>
      <c r="I209">
        <v>4</v>
      </c>
      <c r="J209">
        <v>2</v>
      </c>
      <c r="K209">
        <v>0</v>
      </c>
      <c r="L209">
        <v>0</v>
      </c>
      <c r="M209">
        <v>54</v>
      </c>
      <c r="N209">
        <v>2</v>
      </c>
      <c r="O209">
        <v>4</v>
      </c>
      <c r="P209">
        <v>0</v>
      </c>
      <c r="Q209">
        <v>0</v>
      </c>
      <c r="R209">
        <v>0</v>
      </c>
      <c r="S209">
        <v>0</v>
      </c>
      <c r="T209">
        <v>0</v>
      </c>
      <c r="U209">
        <v>5</v>
      </c>
      <c r="V209">
        <v>0</v>
      </c>
      <c r="W209">
        <v>0</v>
      </c>
      <c r="X209">
        <v>0</v>
      </c>
      <c r="Y209">
        <v>0</v>
      </c>
      <c r="Z209">
        <v>0</v>
      </c>
      <c r="AA209">
        <v>2</v>
      </c>
      <c r="AB209">
        <v>0</v>
      </c>
      <c r="AC209">
        <v>0</v>
      </c>
      <c r="AD209">
        <v>0</v>
      </c>
      <c r="AE209">
        <v>0</v>
      </c>
      <c r="AF209">
        <v>0</v>
      </c>
      <c r="AG209">
        <v>0</v>
      </c>
      <c r="AH209">
        <v>0</v>
      </c>
      <c r="AI209">
        <v>0</v>
      </c>
      <c r="AJ209">
        <v>0</v>
      </c>
      <c r="AK209">
        <v>0</v>
      </c>
      <c r="AL209">
        <v>0</v>
      </c>
      <c r="AM209">
        <v>3</v>
      </c>
      <c r="AN209">
        <v>0</v>
      </c>
      <c r="AO209">
        <v>0</v>
      </c>
      <c r="AP209">
        <v>0</v>
      </c>
      <c r="AQ209">
        <v>1</v>
      </c>
      <c r="AR209">
        <v>0</v>
      </c>
      <c r="AS209">
        <v>0</v>
      </c>
      <c r="AT209">
        <v>12</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0</v>
      </c>
      <c r="BN209">
        <v>0</v>
      </c>
      <c r="BO209">
        <v>0</v>
      </c>
      <c r="BP209">
        <v>0</v>
      </c>
      <c r="BQ209">
        <v>0</v>
      </c>
      <c r="BR209">
        <v>0</v>
      </c>
      <c r="BS209">
        <v>0</v>
      </c>
      <c r="BT209">
        <v>0</v>
      </c>
      <c r="BU209">
        <v>0</v>
      </c>
      <c r="BV209">
        <v>0</v>
      </c>
      <c r="BW209">
        <v>0</v>
      </c>
      <c r="BX209">
        <v>0</v>
      </c>
      <c r="BY209">
        <v>2</v>
      </c>
      <c r="BZ209">
        <v>5</v>
      </c>
      <c r="CA209">
        <v>0</v>
      </c>
      <c r="CB209">
        <v>0</v>
      </c>
      <c r="CC209">
        <v>0</v>
      </c>
      <c r="CD209">
        <v>0</v>
      </c>
      <c r="CE209">
        <v>0</v>
      </c>
      <c r="CF209">
        <v>0</v>
      </c>
      <c r="CG209">
        <v>0</v>
      </c>
      <c r="CH209">
        <v>0</v>
      </c>
      <c r="CI209">
        <v>0</v>
      </c>
      <c r="CJ209">
        <v>0</v>
      </c>
      <c r="CK209">
        <v>0</v>
      </c>
      <c r="CL209">
        <v>0</v>
      </c>
    </row>
    <row r="210" spans="1:90">
      <c r="A210" t="s">
        <v>5895</v>
      </c>
      <c r="B210" t="s">
        <v>298</v>
      </c>
      <c r="C210" t="s">
        <v>300</v>
      </c>
      <c r="D210" t="str">
        <f t="shared" si="6"/>
        <v>Kazakhs</v>
      </c>
      <c r="E210">
        <f t="shared" si="7"/>
        <v>0.74088624315932139</v>
      </c>
      <c r="F210">
        <v>58291</v>
      </c>
      <c r="G210">
        <v>43187</v>
      </c>
      <c r="H210">
        <v>8418</v>
      </c>
      <c r="I210">
        <v>87</v>
      </c>
      <c r="J210">
        <v>3786</v>
      </c>
      <c r="K210">
        <v>10</v>
      </c>
      <c r="L210">
        <v>211</v>
      </c>
      <c r="M210">
        <v>945</v>
      </c>
      <c r="N210">
        <v>105</v>
      </c>
      <c r="O210">
        <v>88</v>
      </c>
      <c r="P210">
        <v>470</v>
      </c>
      <c r="Q210">
        <v>18</v>
      </c>
      <c r="R210">
        <v>1</v>
      </c>
      <c r="S210">
        <v>77</v>
      </c>
      <c r="T210">
        <v>4</v>
      </c>
      <c r="U210">
        <v>25</v>
      </c>
      <c r="V210">
        <v>14</v>
      </c>
      <c r="W210">
        <v>59</v>
      </c>
      <c r="X210">
        <v>13</v>
      </c>
      <c r="Y210">
        <v>0</v>
      </c>
      <c r="Z210">
        <v>0</v>
      </c>
      <c r="AA210">
        <v>127</v>
      </c>
      <c r="AB210">
        <v>3</v>
      </c>
      <c r="AC210">
        <v>4</v>
      </c>
      <c r="AD210">
        <v>4</v>
      </c>
      <c r="AE210">
        <v>12</v>
      </c>
      <c r="AF210">
        <v>0</v>
      </c>
      <c r="AG210">
        <v>0</v>
      </c>
      <c r="AH210">
        <v>0</v>
      </c>
      <c r="AI210">
        <v>0</v>
      </c>
      <c r="AJ210">
        <v>4</v>
      </c>
      <c r="AK210">
        <v>0</v>
      </c>
      <c r="AL210">
        <v>0</v>
      </c>
      <c r="AM210">
        <v>32</v>
      </c>
      <c r="AN210">
        <v>0</v>
      </c>
      <c r="AO210">
        <v>0</v>
      </c>
      <c r="AP210">
        <v>22</v>
      </c>
      <c r="AQ210">
        <v>162</v>
      </c>
      <c r="AR210">
        <v>3</v>
      </c>
      <c r="AS210">
        <v>10</v>
      </c>
      <c r="AT210">
        <v>56</v>
      </c>
      <c r="AU210">
        <v>34</v>
      </c>
      <c r="AV210">
        <v>0</v>
      </c>
      <c r="AW210">
        <v>5</v>
      </c>
      <c r="AX210">
        <v>1</v>
      </c>
      <c r="AY210">
        <v>0</v>
      </c>
      <c r="AZ210">
        <v>4</v>
      </c>
      <c r="BA210">
        <v>0</v>
      </c>
      <c r="BB210">
        <v>0</v>
      </c>
      <c r="BC210">
        <v>0</v>
      </c>
      <c r="BD210">
        <v>0</v>
      </c>
      <c r="BE210">
        <v>6</v>
      </c>
      <c r="BF210">
        <v>0</v>
      </c>
      <c r="BG210">
        <v>6</v>
      </c>
      <c r="BH210">
        <v>0</v>
      </c>
      <c r="BI210">
        <v>0</v>
      </c>
      <c r="BJ210">
        <v>38</v>
      </c>
      <c r="BK210">
        <v>3</v>
      </c>
      <c r="BL210">
        <v>5</v>
      </c>
      <c r="BM210">
        <v>5</v>
      </c>
      <c r="BN210">
        <v>0</v>
      </c>
      <c r="BO210">
        <v>10</v>
      </c>
      <c r="BP210">
        <v>0</v>
      </c>
      <c r="BQ210">
        <v>0</v>
      </c>
      <c r="BR210">
        <v>0</v>
      </c>
      <c r="BS210">
        <v>24</v>
      </c>
      <c r="BT210">
        <v>10</v>
      </c>
      <c r="BU210">
        <v>5</v>
      </c>
      <c r="BV210">
        <v>0</v>
      </c>
      <c r="BW210">
        <v>8</v>
      </c>
      <c r="BX210">
        <v>0</v>
      </c>
      <c r="BY210">
        <v>14</v>
      </c>
      <c r="BZ210">
        <v>151</v>
      </c>
      <c r="CA210">
        <v>0</v>
      </c>
      <c r="CB210">
        <v>0</v>
      </c>
      <c r="CC210">
        <v>0</v>
      </c>
      <c r="CD210">
        <v>0</v>
      </c>
      <c r="CE210">
        <v>0</v>
      </c>
      <c r="CF210">
        <v>0</v>
      </c>
      <c r="CG210">
        <v>0</v>
      </c>
      <c r="CH210">
        <v>0</v>
      </c>
      <c r="CI210">
        <v>0</v>
      </c>
      <c r="CJ210">
        <v>5</v>
      </c>
      <c r="CK210">
        <v>0</v>
      </c>
      <c r="CL210">
        <v>0</v>
      </c>
    </row>
    <row r="211" spans="1:90">
      <c r="A211" t="s">
        <v>5821</v>
      </c>
      <c r="B211" t="s">
        <v>298</v>
      </c>
      <c r="C211" t="s">
        <v>309</v>
      </c>
      <c r="D211" t="str">
        <f t="shared" si="6"/>
        <v>Kazakhs</v>
      </c>
      <c r="E211">
        <f t="shared" si="7"/>
        <v>0.99574155653450802</v>
      </c>
      <c r="F211">
        <v>13620</v>
      </c>
      <c r="G211">
        <v>13562</v>
      </c>
      <c r="H211">
        <v>9</v>
      </c>
      <c r="I211">
        <v>8</v>
      </c>
      <c r="J211">
        <v>3</v>
      </c>
      <c r="K211">
        <v>0</v>
      </c>
      <c r="L211">
        <v>2</v>
      </c>
      <c r="M211">
        <v>16</v>
      </c>
      <c r="N211">
        <v>0</v>
      </c>
      <c r="O211">
        <v>0</v>
      </c>
      <c r="P211">
        <v>0</v>
      </c>
      <c r="Q211">
        <v>0</v>
      </c>
      <c r="R211">
        <v>0</v>
      </c>
      <c r="S211">
        <v>0</v>
      </c>
      <c r="T211">
        <v>0</v>
      </c>
      <c r="U211">
        <v>9</v>
      </c>
      <c r="V211">
        <v>2</v>
      </c>
      <c r="W211">
        <v>0</v>
      </c>
      <c r="X211">
        <v>0</v>
      </c>
      <c r="Y211">
        <v>0</v>
      </c>
      <c r="Z211">
        <v>0</v>
      </c>
      <c r="AA211">
        <v>2</v>
      </c>
      <c r="AB211">
        <v>0</v>
      </c>
      <c r="AC211">
        <v>0</v>
      </c>
      <c r="AD211">
        <v>0</v>
      </c>
      <c r="AE211">
        <v>0</v>
      </c>
      <c r="AF211">
        <v>0</v>
      </c>
      <c r="AG211">
        <v>0</v>
      </c>
      <c r="AH211">
        <v>0</v>
      </c>
      <c r="AI211">
        <v>0</v>
      </c>
      <c r="AJ211">
        <v>0</v>
      </c>
      <c r="AK211">
        <v>0</v>
      </c>
      <c r="AL211">
        <v>0</v>
      </c>
      <c r="AM211">
        <v>6</v>
      </c>
      <c r="AN211">
        <v>0</v>
      </c>
      <c r="AO211">
        <v>0</v>
      </c>
      <c r="AP211">
        <v>0</v>
      </c>
      <c r="AQ211">
        <v>0</v>
      </c>
      <c r="AR211">
        <v>0</v>
      </c>
      <c r="AS211">
        <v>0</v>
      </c>
      <c r="AT211">
        <v>1</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row>
    <row r="212" spans="1:90">
      <c r="A212" t="s">
        <v>5776</v>
      </c>
      <c r="B212" t="s">
        <v>298</v>
      </c>
      <c r="C212" t="s">
        <v>303</v>
      </c>
      <c r="D212" t="str">
        <f t="shared" si="6"/>
        <v>Kazakhs</v>
      </c>
      <c r="E212">
        <f t="shared" si="7"/>
        <v>0.98477935540387629</v>
      </c>
      <c r="F212">
        <v>27397</v>
      </c>
      <c r="G212">
        <v>26980</v>
      </c>
      <c r="H212">
        <v>122</v>
      </c>
      <c r="I212">
        <v>11</v>
      </c>
      <c r="J212">
        <v>30</v>
      </c>
      <c r="K212">
        <v>1</v>
      </c>
      <c r="L212">
        <v>6</v>
      </c>
      <c r="M212">
        <v>178</v>
      </c>
      <c r="N212">
        <v>12</v>
      </c>
      <c r="O212">
        <v>1</v>
      </c>
      <c r="P212">
        <v>7</v>
      </c>
      <c r="Q212">
        <v>0</v>
      </c>
      <c r="R212">
        <v>0</v>
      </c>
      <c r="S212">
        <v>8</v>
      </c>
      <c r="T212">
        <v>5</v>
      </c>
      <c r="U212">
        <v>3</v>
      </c>
      <c r="V212">
        <v>0</v>
      </c>
      <c r="W212">
        <v>2</v>
      </c>
      <c r="X212">
        <v>0</v>
      </c>
      <c r="Y212">
        <v>0</v>
      </c>
      <c r="Z212">
        <v>0</v>
      </c>
      <c r="AA212">
        <v>3</v>
      </c>
      <c r="AB212">
        <v>0</v>
      </c>
      <c r="AC212">
        <v>0</v>
      </c>
      <c r="AD212">
        <v>0</v>
      </c>
      <c r="AE212">
        <v>0</v>
      </c>
      <c r="AF212">
        <v>0</v>
      </c>
      <c r="AG212">
        <v>0</v>
      </c>
      <c r="AH212">
        <v>0</v>
      </c>
      <c r="AI212">
        <v>0</v>
      </c>
      <c r="AJ212">
        <v>0</v>
      </c>
      <c r="AK212">
        <v>0</v>
      </c>
      <c r="AL212">
        <v>0</v>
      </c>
      <c r="AM212">
        <v>6</v>
      </c>
      <c r="AN212">
        <v>0</v>
      </c>
      <c r="AO212">
        <v>0</v>
      </c>
      <c r="AP212">
        <v>5</v>
      </c>
      <c r="AQ212">
        <v>0</v>
      </c>
      <c r="AR212">
        <v>0</v>
      </c>
      <c r="AS212">
        <v>0</v>
      </c>
      <c r="AT212">
        <v>7</v>
      </c>
      <c r="AU212">
        <v>1</v>
      </c>
      <c r="AV212">
        <v>0</v>
      </c>
      <c r="AW212">
        <v>0</v>
      </c>
      <c r="AX212">
        <v>0</v>
      </c>
      <c r="AY212">
        <v>0</v>
      </c>
      <c r="AZ212">
        <v>0</v>
      </c>
      <c r="BA212">
        <v>0</v>
      </c>
      <c r="BB212">
        <v>0</v>
      </c>
      <c r="BC212">
        <v>0</v>
      </c>
      <c r="BD212">
        <v>0</v>
      </c>
      <c r="BE212">
        <v>0</v>
      </c>
      <c r="BF212">
        <v>0</v>
      </c>
      <c r="BG212">
        <v>0</v>
      </c>
      <c r="BH212">
        <v>0</v>
      </c>
      <c r="BI212">
        <v>0</v>
      </c>
      <c r="BJ212">
        <v>0</v>
      </c>
      <c r="BK212">
        <v>0</v>
      </c>
      <c r="BL212">
        <v>0</v>
      </c>
      <c r="BM212">
        <v>6</v>
      </c>
      <c r="BN212">
        <v>0</v>
      </c>
      <c r="BO212">
        <v>0</v>
      </c>
      <c r="BP212">
        <v>0</v>
      </c>
      <c r="BQ212">
        <v>0</v>
      </c>
      <c r="BR212">
        <v>0</v>
      </c>
      <c r="BS212">
        <v>1</v>
      </c>
      <c r="BT212">
        <v>0</v>
      </c>
      <c r="BU212">
        <v>0</v>
      </c>
      <c r="BV212">
        <v>0</v>
      </c>
      <c r="BW212">
        <v>0</v>
      </c>
      <c r="BX212">
        <v>0</v>
      </c>
      <c r="BY212">
        <v>1</v>
      </c>
      <c r="BZ212">
        <v>1</v>
      </c>
      <c r="CA212">
        <v>0</v>
      </c>
      <c r="CB212">
        <v>0</v>
      </c>
      <c r="CC212">
        <v>0</v>
      </c>
      <c r="CD212">
        <v>0</v>
      </c>
      <c r="CE212">
        <v>0</v>
      </c>
      <c r="CF212">
        <v>0</v>
      </c>
      <c r="CG212">
        <v>0</v>
      </c>
      <c r="CH212">
        <v>0</v>
      </c>
      <c r="CI212">
        <v>0</v>
      </c>
      <c r="CJ212">
        <v>0</v>
      </c>
      <c r="CK212">
        <v>0</v>
      </c>
      <c r="CL212">
        <v>0</v>
      </c>
    </row>
    <row r="213" spans="1:90">
      <c r="A213" t="s">
        <v>5945</v>
      </c>
      <c r="B213" t="s">
        <v>298</v>
      </c>
      <c r="C213" t="s">
        <v>310</v>
      </c>
      <c r="D213" t="str">
        <f t="shared" si="6"/>
        <v>Kazakhs</v>
      </c>
      <c r="E213">
        <f t="shared" si="7"/>
        <v>0.86491873658386997</v>
      </c>
      <c r="F213">
        <v>13044</v>
      </c>
      <c r="G213">
        <v>11282</v>
      </c>
      <c r="H213">
        <v>774</v>
      </c>
      <c r="I213">
        <v>11</v>
      </c>
      <c r="J213">
        <v>422</v>
      </c>
      <c r="K213">
        <v>3</v>
      </c>
      <c r="L213">
        <v>24</v>
      </c>
      <c r="M213">
        <v>419</v>
      </c>
      <c r="N213">
        <v>9</v>
      </c>
      <c r="O213">
        <v>2</v>
      </c>
      <c r="P213">
        <v>25</v>
      </c>
      <c r="Q213">
        <v>0</v>
      </c>
      <c r="R213">
        <v>2</v>
      </c>
      <c r="S213">
        <v>9</v>
      </c>
      <c r="T213">
        <v>1</v>
      </c>
      <c r="U213">
        <v>4</v>
      </c>
      <c r="V213">
        <v>0</v>
      </c>
      <c r="W213">
        <v>1</v>
      </c>
      <c r="X213">
        <v>0</v>
      </c>
      <c r="Y213">
        <v>0</v>
      </c>
      <c r="Z213">
        <v>0</v>
      </c>
      <c r="AA213">
        <v>6</v>
      </c>
      <c r="AB213">
        <v>0</v>
      </c>
      <c r="AC213">
        <v>0</v>
      </c>
      <c r="AD213">
        <v>1</v>
      </c>
      <c r="AE213">
        <v>0</v>
      </c>
      <c r="AF213">
        <v>0</v>
      </c>
      <c r="AG213">
        <v>1</v>
      </c>
      <c r="AH213">
        <v>0</v>
      </c>
      <c r="AI213">
        <v>0</v>
      </c>
      <c r="AJ213">
        <v>2</v>
      </c>
      <c r="AK213">
        <v>0</v>
      </c>
      <c r="AL213">
        <v>0</v>
      </c>
      <c r="AM213">
        <v>0</v>
      </c>
      <c r="AN213">
        <v>0</v>
      </c>
      <c r="AO213">
        <v>0</v>
      </c>
      <c r="AP213">
        <v>1</v>
      </c>
      <c r="AQ213">
        <v>7</v>
      </c>
      <c r="AR213">
        <v>3</v>
      </c>
      <c r="AS213">
        <v>4</v>
      </c>
      <c r="AT213">
        <v>5</v>
      </c>
      <c r="AU213">
        <v>1</v>
      </c>
      <c r="AV213">
        <v>0</v>
      </c>
      <c r="AW213">
        <v>0</v>
      </c>
      <c r="AX213">
        <v>0</v>
      </c>
      <c r="AY213">
        <v>0</v>
      </c>
      <c r="AZ213">
        <v>0</v>
      </c>
      <c r="BA213">
        <v>0</v>
      </c>
      <c r="BB213">
        <v>0</v>
      </c>
      <c r="BC213">
        <v>0</v>
      </c>
      <c r="BD213">
        <v>0</v>
      </c>
      <c r="BE213">
        <v>1</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24</v>
      </c>
      <c r="CA213">
        <v>0</v>
      </c>
      <c r="CB213">
        <v>0</v>
      </c>
      <c r="CC213">
        <v>0</v>
      </c>
      <c r="CD213">
        <v>0</v>
      </c>
      <c r="CE213">
        <v>0</v>
      </c>
      <c r="CF213">
        <v>0</v>
      </c>
      <c r="CG213">
        <v>0</v>
      </c>
      <c r="CH213">
        <v>0</v>
      </c>
      <c r="CI213">
        <v>0</v>
      </c>
      <c r="CJ213">
        <v>0</v>
      </c>
      <c r="CK213">
        <v>0</v>
      </c>
      <c r="CL213">
        <v>0</v>
      </c>
    </row>
    <row r="214" spans="1:90">
      <c r="A214" t="s">
        <v>5853</v>
      </c>
      <c r="B214" t="s">
        <v>298</v>
      </c>
      <c r="C214" t="s">
        <v>305</v>
      </c>
      <c r="D214" t="str">
        <f t="shared" si="6"/>
        <v>Kazakhs</v>
      </c>
      <c r="E214">
        <f t="shared" si="7"/>
        <v>0.98396341110403518</v>
      </c>
      <c r="F214">
        <v>17273</v>
      </c>
      <c r="G214">
        <v>16996</v>
      </c>
      <c r="H214">
        <v>73</v>
      </c>
      <c r="I214">
        <v>4</v>
      </c>
      <c r="J214">
        <v>11</v>
      </c>
      <c r="K214">
        <v>0</v>
      </c>
      <c r="L214">
        <v>43</v>
      </c>
      <c r="M214">
        <v>125</v>
      </c>
      <c r="N214">
        <v>0</v>
      </c>
      <c r="O214">
        <v>0</v>
      </c>
      <c r="P214">
        <v>3</v>
      </c>
      <c r="Q214">
        <v>0</v>
      </c>
      <c r="R214">
        <v>0</v>
      </c>
      <c r="S214">
        <v>0</v>
      </c>
      <c r="T214">
        <v>0</v>
      </c>
      <c r="U214">
        <v>0</v>
      </c>
      <c r="V214">
        <v>0</v>
      </c>
      <c r="W214">
        <v>0</v>
      </c>
      <c r="X214">
        <v>2</v>
      </c>
      <c r="Y214">
        <v>0</v>
      </c>
      <c r="Z214">
        <v>0</v>
      </c>
      <c r="AA214">
        <v>9</v>
      </c>
      <c r="AB214">
        <v>0</v>
      </c>
      <c r="AC214">
        <v>0</v>
      </c>
      <c r="AD214">
        <v>0</v>
      </c>
      <c r="AE214">
        <v>0</v>
      </c>
      <c r="AF214">
        <v>0</v>
      </c>
      <c r="AG214">
        <v>0</v>
      </c>
      <c r="AH214">
        <v>0</v>
      </c>
      <c r="AI214">
        <v>0</v>
      </c>
      <c r="AJ214">
        <v>0</v>
      </c>
      <c r="AK214">
        <v>0</v>
      </c>
      <c r="AL214">
        <v>0</v>
      </c>
      <c r="AM214">
        <v>2</v>
      </c>
      <c r="AN214">
        <v>0</v>
      </c>
      <c r="AO214">
        <v>0</v>
      </c>
      <c r="AP214">
        <v>0</v>
      </c>
      <c r="AQ214">
        <v>0</v>
      </c>
      <c r="AR214">
        <v>0</v>
      </c>
      <c r="AS214">
        <v>1</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2</v>
      </c>
      <c r="BN214">
        <v>0</v>
      </c>
      <c r="BO214">
        <v>0</v>
      </c>
      <c r="BP214">
        <v>0</v>
      </c>
      <c r="BQ214">
        <v>0</v>
      </c>
      <c r="BR214">
        <v>0</v>
      </c>
      <c r="BS214">
        <v>0</v>
      </c>
      <c r="BT214">
        <v>0</v>
      </c>
      <c r="BU214">
        <v>0</v>
      </c>
      <c r="BV214">
        <v>0</v>
      </c>
      <c r="BW214">
        <v>0</v>
      </c>
      <c r="BX214">
        <v>0</v>
      </c>
      <c r="BY214">
        <v>0</v>
      </c>
      <c r="BZ214">
        <v>2</v>
      </c>
      <c r="CA214">
        <v>0</v>
      </c>
      <c r="CB214">
        <v>0</v>
      </c>
      <c r="CC214">
        <v>0</v>
      </c>
      <c r="CD214">
        <v>0</v>
      </c>
      <c r="CE214">
        <v>0</v>
      </c>
      <c r="CF214">
        <v>0</v>
      </c>
      <c r="CG214">
        <v>0</v>
      </c>
      <c r="CH214">
        <v>0</v>
      </c>
      <c r="CI214">
        <v>0</v>
      </c>
      <c r="CJ214">
        <v>0</v>
      </c>
      <c r="CK214">
        <v>0</v>
      </c>
      <c r="CL214">
        <v>0</v>
      </c>
    </row>
    <row r="215" spans="1:90">
      <c r="A215" t="s">
        <v>5973</v>
      </c>
      <c r="B215" t="s">
        <v>298</v>
      </c>
      <c r="C215" t="s">
        <v>306</v>
      </c>
      <c r="D215" t="str">
        <f t="shared" si="6"/>
        <v>Kazakhs</v>
      </c>
      <c r="E215">
        <f t="shared" si="7"/>
        <v>0.89619802223450651</v>
      </c>
      <c r="F215">
        <v>16281</v>
      </c>
      <c r="G215">
        <v>14591</v>
      </c>
      <c r="H215">
        <v>1196</v>
      </c>
      <c r="I215">
        <v>5</v>
      </c>
      <c r="J215">
        <v>100</v>
      </c>
      <c r="K215">
        <v>0</v>
      </c>
      <c r="L215">
        <v>8</v>
      </c>
      <c r="M215">
        <v>184</v>
      </c>
      <c r="N215">
        <v>12</v>
      </c>
      <c r="O215">
        <v>4</v>
      </c>
      <c r="P215">
        <v>35</v>
      </c>
      <c r="Q215">
        <v>5</v>
      </c>
      <c r="R215">
        <v>1</v>
      </c>
      <c r="S215">
        <v>14</v>
      </c>
      <c r="T215">
        <v>0</v>
      </c>
      <c r="U215">
        <v>4</v>
      </c>
      <c r="V215">
        <v>3</v>
      </c>
      <c r="W215">
        <v>0</v>
      </c>
      <c r="X215">
        <v>2</v>
      </c>
      <c r="Y215">
        <v>0</v>
      </c>
      <c r="Z215">
        <v>0</v>
      </c>
      <c r="AA215">
        <v>36</v>
      </c>
      <c r="AB215">
        <v>0</v>
      </c>
      <c r="AC215">
        <v>6</v>
      </c>
      <c r="AD215">
        <v>0</v>
      </c>
      <c r="AE215">
        <v>0</v>
      </c>
      <c r="AF215">
        <v>0</v>
      </c>
      <c r="AG215">
        <v>1</v>
      </c>
      <c r="AH215">
        <v>0</v>
      </c>
      <c r="AI215">
        <v>0</v>
      </c>
      <c r="AJ215">
        <v>1</v>
      </c>
      <c r="AK215">
        <v>0</v>
      </c>
      <c r="AL215">
        <v>0</v>
      </c>
      <c r="AM215">
        <v>9</v>
      </c>
      <c r="AN215">
        <v>0</v>
      </c>
      <c r="AO215">
        <v>0</v>
      </c>
      <c r="AP215">
        <v>0</v>
      </c>
      <c r="AQ215">
        <v>6</v>
      </c>
      <c r="AR215">
        <v>0</v>
      </c>
      <c r="AS215">
        <v>4</v>
      </c>
      <c r="AT215">
        <v>24</v>
      </c>
      <c r="AU215">
        <v>8</v>
      </c>
      <c r="AV215">
        <v>0</v>
      </c>
      <c r="AW215">
        <v>0</v>
      </c>
      <c r="AX215">
        <v>0</v>
      </c>
      <c r="AY215">
        <v>0</v>
      </c>
      <c r="AZ215">
        <v>0</v>
      </c>
      <c r="BA215">
        <v>0</v>
      </c>
      <c r="BB215">
        <v>0</v>
      </c>
      <c r="BC215">
        <v>0</v>
      </c>
      <c r="BD215">
        <v>0</v>
      </c>
      <c r="BE215">
        <v>0</v>
      </c>
      <c r="BF215">
        <v>0</v>
      </c>
      <c r="BG215">
        <v>0</v>
      </c>
      <c r="BH215">
        <v>0</v>
      </c>
      <c r="BI215">
        <v>0</v>
      </c>
      <c r="BJ215">
        <v>1</v>
      </c>
      <c r="BK215">
        <v>0</v>
      </c>
      <c r="BL215">
        <v>0</v>
      </c>
      <c r="BM215">
        <v>2</v>
      </c>
      <c r="BN215">
        <v>0</v>
      </c>
      <c r="BO215">
        <v>0</v>
      </c>
      <c r="BP215">
        <v>0</v>
      </c>
      <c r="BQ215">
        <v>0</v>
      </c>
      <c r="BR215">
        <v>0</v>
      </c>
      <c r="BS215">
        <v>5</v>
      </c>
      <c r="BT215">
        <v>0</v>
      </c>
      <c r="BU215">
        <v>0</v>
      </c>
      <c r="BV215">
        <v>0</v>
      </c>
      <c r="BW215">
        <v>0</v>
      </c>
      <c r="BX215">
        <v>0</v>
      </c>
      <c r="BY215">
        <v>1</v>
      </c>
      <c r="BZ215">
        <v>13</v>
      </c>
      <c r="CA215">
        <v>0</v>
      </c>
      <c r="CB215">
        <v>0</v>
      </c>
      <c r="CC215">
        <v>0</v>
      </c>
      <c r="CD215">
        <v>0</v>
      </c>
      <c r="CE215">
        <v>0</v>
      </c>
      <c r="CF215">
        <v>0</v>
      </c>
      <c r="CG215">
        <v>0</v>
      </c>
      <c r="CH215">
        <v>0</v>
      </c>
      <c r="CI215">
        <v>0</v>
      </c>
      <c r="CJ215">
        <v>0</v>
      </c>
      <c r="CK215">
        <v>0</v>
      </c>
      <c r="CL215">
        <v>0</v>
      </c>
    </row>
    <row r="216" spans="1:90">
      <c r="A216" t="s">
        <v>5921</v>
      </c>
      <c r="B216" t="s">
        <v>298</v>
      </c>
      <c r="C216" t="s">
        <v>301</v>
      </c>
      <c r="D216" t="str">
        <f t="shared" si="6"/>
        <v>Kazakhs</v>
      </c>
      <c r="E216">
        <f t="shared" si="7"/>
        <v>0.84391819160387516</v>
      </c>
      <c r="F216">
        <v>39018</v>
      </c>
      <c r="G216">
        <v>32928</v>
      </c>
      <c r="H216">
        <v>3557</v>
      </c>
      <c r="I216">
        <v>50</v>
      </c>
      <c r="J216">
        <v>1315</v>
      </c>
      <c r="K216">
        <v>7</v>
      </c>
      <c r="L216">
        <v>83</v>
      </c>
      <c r="M216">
        <v>317</v>
      </c>
      <c r="N216">
        <v>67</v>
      </c>
      <c r="O216">
        <v>39</v>
      </c>
      <c r="P216">
        <v>240</v>
      </c>
      <c r="Q216">
        <v>2</v>
      </c>
      <c r="R216">
        <v>4</v>
      </c>
      <c r="S216">
        <v>60</v>
      </c>
      <c r="T216">
        <v>4</v>
      </c>
      <c r="U216">
        <v>11</v>
      </c>
      <c r="V216">
        <v>9</v>
      </c>
      <c r="W216">
        <v>32</v>
      </c>
      <c r="X216">
        <v>1</v>
      </c>
      <c r="Y216">
        <v>0</v>
      </c>
      <c r="Z216">
        <v>0</v>
      </c>
      <c r="AA216">
        <v>19</v>
      </c>
      <c r="AB216">
        <v>0</v>
      </c>
      <c r="AC216">
        <v>1</v>
      </c>
      <c r="AD216">
        <v>8</v>
      </c>
      <c r="AE216">
        <v>3</v>
      </c>
      <c r="AF216">
        <v>0</v>
      </c>
      <c r="AG216">
        <v>0</v>
      </c>
      <c r="AH216">
        <v>0</v>
      </c>
      <c r="AI216">
        <v>5</v>
      </c>
      <c r="AJ216">
        <v>1</v>
      </c>
      <c r="AK216">
        <v>0</v>
      </c>
      <c r="AL216">
        <v>0</v>
      </c>
      <c r="AM216">
        <v>9</v>
      </c>
      <c r="AN216">
        <v>0</v>
      </c>
      <c r="AO216">
        <v>0</v>
      </c>
      <c r="AP216">
        <v>25</v>
      </c>
      <c r="AQ216">
        <v>30</v>
      </c>
      <c r="AR216">
        <v>3</v>
      </c>
      <c r="AS216">
        <v>41</v>
      </c>
      <c r="AT216">
        <v>12</v>
      </c>
      <c r="AU216">
        <v>29</v>
      </c>
      <c r="AV216">
        <v>0</v>
      </c>
      <c r="AW216">
        <v>1</v>
      </c>
      <c r="AX216">
        <v>4</v>
      </c>
      <c r="AY216">
        <v>0</v>
      </c>
      <c r="AZ216">
        <v>0</v>
      </c>
      <c r="BA216">
        <v>0</v>
      </c>
      <c r="BB216">
        <v>0</v>
      </c>
      <c r="BC216">
        <v>0</v>
      </c>
      <c r="BD216">
        <v>0</v>
      </c>
      <c r="BE216">
        <v>4</v>
      </c>
      <c r="BF216">
        <v>0</v>
      </c>
      <c r="BG216">
        <v>0</v>
      </c>
      <c r="BH216">
        <v>0</v>
      </c>
      <c r="BI216">
        <v>0</v>
      </c>
      <c r="BJ216">
        <v>1</v>
      </c>
      <c r="BK216">
        <v>0</v>
      </c>
      <c r="BL216">
        <v>1</v>
      </c>
      <c r="BM216">
        <v>2</v>
      </c>
      <c r="BN216">
        <v>0</v>
      </c>
      <c r="BO216">
        <v>0</v>
      </c>
      <c r="BP216">
        <v>0</v>
      </c>
      <c r="BQ216">
        <v>0</v>
      </c>
      <c r="BR216">
        <v>0</v>
      </c>
      <c r="BS216">
        <v>4</v>
      </c>
      <c r="BT216">
        <v>0</v>
      </c>
      <c r="BU216">
        <v>1</v>
      </c>
      <c r="BV216">
        <v>0</v>
      </c>
      <c r="BW216">
        <v>0</v>
      </c>
      <c r="BX216">
        <v>0</v>
      </c>
      <c r="BY216">
        <v>6</v>
      </c>
      <c r="BZ216">
        <v>82</v>
      </c>
      <c r="CA216">
        <v>0</v>
      </c>
      <c r="CB216">
        <v>0</v>
      </c>
      <c r="CC216">
        <v>0</v>
      </c>
      <c r="CD216">
        <v>0</v>
      </c>
      <c r="CE216">
        <v>0</v>
      </c>
      <c r="CF216">
        <v>0</v>
      </c>
      <c r="CG216">
        <v>0</v>
      </c>
      <c r="CH216">
        <v>0</v>
      </c>
      <c r="CI216">
        <v>0</v>
      </c>
      <c r="CJ216">
        <v>0</v>
      </c>
      <c r="CK216">
        <v>0</v>
      </c>
      <c r="CL216">
        <v>0</v>
      </c>
    </row>
    <row r="217" spans="1:90">
      <c r="A217" t="s">
        <v>5873</v>
      </c>
      <c r="B217" t="s">
        <v>298</v>
      </c>
      <c r="C217" t="s">
        <v>299</v>
      </c>
      <c r="D217" t="str">
        <f t="shared" si="6"/>
        <v>Kazakhs</v>
      </c>
      <c r="E217">
        <f t="shared" si="7"/>
        <v>0.72091960083691864</v>
      </c>
      <c r="F217">
        <v>356546</v>
      </c>
      <c r="G217">
        <v>257041</v>
      </c>
      <c r="H217">
        <v>78566</v>
      </c>
      <c r="I217">
        <v>511</v>
      </c>
      <c r="J217">
        <v>5835</v>
      </c>
      <c r="K217">
        <v>104</v>
      </c>
      <c r="L217">
        <v>978</v>
      </c>
      <c r="M217">
        <v>5792</v>
      </c>
      <c r="N217">
        <v>1446</v>
      </c>
      <c r="O217">
        <v>732</v>
      </c>
      <c r="P217">
        <v>1089</v>
      </c>
      <c r="Q217">
        <v>60</v>
      </c>
      <c r="R217">
        <v>50</v>
      </c>
      <c r="S217">
        <v>156</v>
      </c>
      <c r="T217">
        <v>19</v>
      </c>
      <c r="U217">
        <v>89</v>
      </c>
      <c r="V217">
        <v>133</v>
      </c>
      <c r="W217">
        <v>363</v>
      </c>
      <c r="X217">
        <v>26</v>
      </c>
      <c r="Y217">
        <v>13</v>
      </c>
      <c r="Z217">
        <v>0</v>
      </c>
      <c r="AA217">
        <v>196</v>
      </c>
      <c r="AB217">
        <v>10</v>
      </c>
      <c r="AC217">
        <v>48</v>
      </c>
      <c r="AD217">
        <v>13</v>
      </c>
      <c r="AE217">
        <v>33</v>
      </c>
      <c r="AF217">
        <v>14</v>
      </c>
      <c r="AG217">
        <v>31</v>
      </c>
      <c r="AH217">
        <v>0</v>
      </c>
      <c r="AI217">
        <v>8</v>
      </c>
      <c r="AJ217">
        <v>20</v>
      </c>
      <c r="AK217">
        <v>0</v>
      </c>
      <c r="AL217">
        <v>0</v>
      </c>
      <c r="AM217">
        <v>60</v>
      </c>
      <c r="AN217">
        <v>0</v>
      </c>
      <c r="AO217">
        <v>0</v>
      </c>
      <c r="AP217">
        <v>76</v>
      </c>
      <c r="AQ217">
        <v>355</v>
      </c>
      <c r="AR217">
        <v>42</v>
      </c>
      <c r="AS217">
        <v>106</v>
      </c>
      <c r="AT217">
        <v>308</v>
      </c>
      <c r="AU217">
        <v>128</v>
      </c>
      <c r="AV217">
        <v>0</v>
      </c>
      <c r="AW217">
        <v>35</v>
      </c>
      <c r="AX217">
        <v>8</v>
      </c>
      <c r="AY217">
        <v>0</v>
      </c>
      <c r="AZ217">
        <v>8</v>
      </c>
      <c r="BA217">
        <v>0</v>
      </c>
      <c r="BB217">
        <v>0</v>
      </c>
      <c r="BC217">
        <v>0</v>
      </c>
      <c r="BD217">
        <v>0</v>
      </c>
      <c r="BE217">
        <v>124</v>
      </c>
      <c r="BF217">
        <v>0</v>
      </c>
      <c r="BG217">
        <v>9</v>
      </c>
      <c r="BH217">
        <v>0</v>
      </c>
      <c r="BI217">
        <v>0</v>
      </c>
      <c r="BJ217">
        <v>77</v>
      </c>
      <c r="BK217">
        <v>10</v>
      </c>
      <c r="BL217">
        <v>78</v>
      </c>
      <c r="BM217">
        <v>71</v>
      </c>
      <c r="BN217">
        <v>0</v>
      </c>
      <c r="BO217">
        <v>20</v>
      </c>
      <c r="BP217">
        <v>0</v>
      </c>
      <c r="BQ217">
        <v>0</v>
      </c>
      <c r="BR217">
        <v>0</v>
      </c>
      <c r="BS217">
        <v>97</v>
      </c>
      <c r="BT217">
        <v>10</v>
      </c>
      <c r="BU217">
        <v>71</v>
      </c>
      <c r="BV217">
        <v>0</v>
      </c>
      <c r="BW217">
        <v>4</v>
      </c>
      <c r="BX217">
        <v>0</v>
      </c>
      <c r="BY217">
        <v>614</v>
      </c>
      <c r="BZ217">
        <v>849</v>
      </c>
      <c r="CA217">
        <v>0</v>
      </c>
      <c r="CB217">
        <v>0</v>
      </c>
      <c r="CC217">
        <v>0</v>
      </c>
      <c r="CD217">
        <v>0</v>
      </c>
      <c r="CE217">
        <v>0</v>
      </c>
      <c r="CF217">
        <v>0</v>
      </c>
      <c r="CG217">
        <v>0</v>
      </c>
      <c r="CH217">
        <v>0</v>
      </c>
      <c r="CI217">
        <v>0</v>
      </c>
      <c r="CJ217">
        <v>10</v>
      </c>
      <c r="CK217">
        <v>0</v>
      </c>
      <c r="CL217">
        <v>0</v>
      </c>
    </row>
    <row r="218" spans="1:90">
      <c r="A218" t="s">
        <v>5979</v>
      </c>
      <c r="B218" t="s">
        <v>298</v>
      </c>
      <c r="C218" t="s">
        <v>304</v>
      </c>
      <c r="D218" t="str">
        <f t="shared" si="6"/>
        <v>Kazakhs</v>
      </c>
      <c r="E218">
        <f t="shared" si="7"/>
        <v>0.98175266780616255</v>
      </c>
      <c r="F218">
        <v>21647</v>
      </c>
      <c r="G218">
        <v>21252</v>
      </c>
      <c r="H218">
        <v>36</v>
      </c>
      <c r="I218">
        <v>8</v>
      </c>
      <c r="J218">
        <v>9</v>
      </c>
      <c r="K218">
        <v>1</v>
      </c>
      <c r="L218">
        <v>6</v>
      </c>
      <c r="M218">
        <v>264</v>
      </c>
      <c r="N218">
        <v>0</v>
      </c>
      <c r="O218">
        <v>2</v>
      </c>
      <c r="P218">
        <v>0</v>
      </c>
      <c r="Q218">
        <v>0</v>
      </c>
      <c r="R218">
        <v>0</v>
      </c>
      <c r="S218">
        <v>0</v>
      </c>
      <c r="T218">
        <v>0</v>
      </c>
      <c r="U218">
        <v>0</v>
      </c>
      <c r="V218">
        <v>3</v>
      </c>
      <c r="W218">
        <v>4</v>
      </c>
      <c r="X218">
        <v>0</v>
      </c>
      <c r="Y218">
        <v>0</v>
      </c>
      <c r="Z218">
        <v>0</v>
      </c>
      <c r="AA218">
        <v>40</v>
      </c>
      <c r="AB218">
        <v>0</v>
      </c>
      <c r="AC218">
        <v>0</v>
      </c>
      <c r="AD218">
        <v>1</v>
      </c>
      <c r="AE218">
        <v>0</v>
      </c>
      <c r="AF218">
        <v>0</v>
      </c>
      <c r="AG218">
        <v>0</v>
      </c>
      <c r="AH218">
        <v>0</v>
      </c>
      <c r="AI218">
        <v>0</v>
      </c>
      <c r="AJ218">
        <v>0</v>
      </c>
      <c r="AK218">
        <v>0</v>
      </c>
      <c r="AL218">
        <v>0</v>
      </c>
      <c r="AM218">
        <v>9</v>
      </c>
      <c r="AN218">
        <v>0</v>
      </c>
      <c r="AO218">
        <v>0</v>
      </c>
      <c r="AP218">
        <v>3</v>
      </c>
      <c r="AQ218">
        <v>0</v>
      </c>
      <c r="AR218">
        <v>0</v>
      </c>
      <c r="AS218">
        <v>0</v>
      </c>
      <c r="AT218">
        <v>3</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6</v>
      </c>
      <c r="CA218">
        <v>0</v>
      </c>
      <c r="CB218">
        <v>0</v>
      </c>
      <c r="CC218">
        <v>0</v>
      </c>
      <c r="CD218">
        <v>0</v>
      </c>
      <c r="CE218">
        <v>0</v>
      </c>
      <c r="CF218">
        <v>0</v>
      </c>
      <c r="CG218">
        <v>0</v>
      </c>
      <c r="CH218">
        <v>0</v>
      </c>
      <c r="CI218">
        <v>0</v>
      </c>
      <c r="CJ218">
        <v>0</v>
      </c>
      <c r="CK218">
        <v>0</v>
      </c>
      <c r="CL218">
        <v>0</v>
      </c>
    </row>
    <row r="219" spans="1:90">
      <c r="A219" t="s">
        <v>5812</v>
      </c>
      <c r="B219" t="s">
        <v>298</v>
      </c>
      <c r="C219" t="s">
        <v>307</v>
      </c>
      <c r="D219" t="str">
        <f t="shared" si="6"/>
        <v>Kazakhs</v>
      </c>
      <c r="E219">
        <f t="shared" si="7"/>
        <v>0.98070030328094848</v>
      </c>
      <c r="F219">
        <v>14508</v>
      </c>
      <c r="G219">
        <v>14228</v>
      </c>
      <c r="H219">
        <v>186</v>
      </c>
      <c r="I219">
        <v>0</v>
      </c>
      <c r="J219">
        <v>12</v>
      </c>
      <c r="K219">
        <v>0</v>
      </c>
      <c r="L219">
        <v>1</v>
      </c>
      <c r="M219">
        <v>33</v>
      </c>
      <c r="N219">
        <v>2</v>
      </c>
      <c r="O219">
        <v>2</v>
      </c>
      <c r="P219">
        <v>15</v>
      </c>
      <c r="Q219">
        <v>0</v>
      </c>
      <c r="R219">
        <v>0</v>
      </c>
      <c r="S219">
        <v>0</v>
      </c>
      <c r="T219">
        <v>0</v>
      </c>
      <c r="U219">
        <v>0</v>
      </c>
      <c r="V219">
        <v>3</v>
      </c>
      <c r="W219">
        <v>0</v>
      </c>
      <c r="X219">
        <v>0</v>
      </c>
      <c r="Y219">
        <v>0</v>
      </c>
      <c r="Z219">
        <v>0</v>
      </c>
      <c r="AA219">
        <v>5</v>
      </c>
      <c r="AB219">
        <v>0</v>
      </c>
      <c r="AC219">
        <v>0</v>
      </c>
      <c r="AD219">
        <v>0</v>
      </c>
      <c r="AE219">
        <v>2</v>
      </c>
      <c r="AF219">
        <v>0</v>
      </c>
      <c r="AG219">
        <v>0</v>
      </c>
      <c r="AH219">
        <v>0</v>
      </c>
      <c r="AI219">
        <v>0</v>
      </c>
      <c r="AJ219">
        <v>0</v>
      </c>
      <c r="AK219">
        <v>0</v>
      </c>
      <c r="AL219">
        <v>0</v>
      </c>
      <c r="AM219">
        <v>3</v>
      </c>
      <c r="AN219">
        <v>0</v>
      </c>
      <c r="AO219">
        <v>0</v>
      </c>
      <c r="AP219">
        <v>0</v>
      </c>
      <c r="AQ219">
        <v>0</v>
      </c>
      <c r="AR219">
        <v>0</v>
      </c>
      <c r="AS219">
        <v>0</v>
      </c>
      <c r="AT219">
        <v>12</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1</v>
      </c>
      <c r="BV219">
        <v>0</v>
      </c>
      <c r="BW219">
        <v>0</v>
      </c>
      <c r="BX219">
        <v>0</v>
      </c>
      <c r="BY219">
        <v>1</v>
      </c>
      <c r="BZ219">
        <v>2</v>
      </c>
      <c r="CA219">
        <v>0</v>
      </c>
      <c r="CB219">
        <v>0</v>
      </c>
      <c r="CC219">
        <v>0</v>
      </c>
      <c r="CD219">
        <v>0</v>
      </c>
      <c r="CE219">
        <v>0</v>
      </c>
      <c r="CF219">
        <v>0</v>
      </c>
      <c r="CG219">
        <v>0</v>
      </c>
      <c r="CH219">
        <v>0</v>
      </c>
      <c r="CI219">
        <v>0</v>
      </c>
      <c r="CJ219">
        <v>0</v>
      </c>
      <c r="CK219">
        <v>0</v>
      </c>
      <c r="CL21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5847E-EB5A-43FA-B137-46E92229DFE9}">
  <dimension ref="A1:AI55"/>
  <sheetViews>
    <sheetView topLeftCell="A35" workbookViewId="0">
      <selection activeCell="F59" sqref="F59"/>
    </sheetView>
  </sheetViews>
  <sheetFormatPr defaultRowHeight="14.4"/>
  <sheetData>
    <row r="1" spans="1:35" s="1" customFormat="1">
      <c r="A1" s="1" t="s">
        <v>4433</v>
      </c>
      <c r="B1" s="1" t="s">
        <v>311</v>
      </c>
      <c r="C1" s="1" t="s">
        <v>312</v>
      </c>
      <c r="D1" s="1" t="s">
        <v>6618</v>
      </c>
      <c r="E1" s="1" t="s">
        <v>6722</v>
      </c>
      <c r="F1" s="1" t="s">
        <v>313</v>
      </c>
      <c r="G1" s="1" t="s">
        <v>14</v>
      </c>
      <c r="H1" s="1" t="s">
        <v>2</v>
      </c>
      <c r="I1" s="1" t="s">
        <v>1</v>
      </c>
      <c r="J1" s="1" t="s">
        <v>58</v>
      </c>
      <c r="K1" s="1" t="s">
        <v>4</v>
      </c>
      <c r="L1" s="1" t="s">
        <v>15</v>
      </c>
      <c r="M1" s="1" t="s">
        <v>66</v>
      </c>
      <c r="N1" s="1" t="s">
        <v>0</v>
      </c>
      <c r="O1" s="1" t="s">
        <v>6</v>
      </c>
      <c r="P1" s="1" t="s">
        <v>7</v>
      </c>
      <c r="Q1" s="1" t="s">
        <v>8</v>
      </c>
      <c r="R1" s="1" t="s">
        <v>3</v>
      </c>
      <c r="S1" s="1" t="s">
        <v>5</v>
      </c>
      <c r="T1" s="1" t="s">
        <v>17</v>
      </c>
      <c r="U1" s="1" t="s">
        <v>39</v>
      </c>
      <c r="V1" s="1" t="s">
        <v>16</v>
      </c>
      <c r="W1" s="1" t="s">
        <v>9</v>
      </c>
      <c r="X1" s="1" t="s">
        <v>10</v>
      </c>
      <c r="Y1" s="1" t="s">
        <v>42</v>
      </c>
      <c r="Z1" s="1" t="s">
        <v>62</v>
      </c>
      <c r="AA1" s="1" t="s">
        <v>31</v>
      </c>
      <c r="AB1" s="1" t="s">
        <v>26</v>
      </c>
      <c r="AC1" s="1" t="s">
        <v>23</v>
      </c>
      <c r="AD1" s="1" t="s">
        <v>61</v>
      </c>
      <c r="AE1" s="1" t="s">
        <v>315</v>
      </c>
      <c r="AF1" s="1" t="s">
        <v>19</v>
      </c>
      <c r="AG1" s="1" t="s">
        <v>5989</v>
      </c>
      <c r="AH1" s="1" t="s">
        <v>20</v>
      </c>
      <c r="AI1" s="1" t="s">
        <v>360</v>
      </c>
    </row>
    <row r="2" spans="1:35">
      <c r="A2" t="s">
        <v>6008</v>
      </c>
      <c r="B2" t="s">
        <v>316</v>
      </c>
      <c r="C2" t="s">
        <v>316</v>
      </c>
      <c r="D2" t="str">
        <f>INDEX($G$1:$AI$1,MATCH(MAX(G2:AI2),G2:AI2,0))</f>
        <v>Kyrgyz</v>
      </c>
      <c r="E2">
        <f>MAX(G2:AI2)/F2</f>
        <v>0.99631453638172274</v>
      </c>
      <c r="F2">
        <v>91983</v>
      </c>
      <c r="G2">
        <v>91644</v>
      </c>
      <c r="H2">
        <v>125</v>
      </c>
      <c r="I2">
        <v>8</v>
      </c>
      <c r="J2">
        <v>0</v>
      </c>
      <c r="K2">
        <v>9</v>
      </c>
      <c r="L2">
        <v>187</v>
      </c>
      <c r="M2">
        <v>2</v>
      </c>
      <c r="N2">
        <v>3</v>
      </c>
      <c r="O2">
        <v>1</v>
      </c>
      <c r="P2">
        <v>0</v>
      </c>
      <c r="Q2">
        <v>0</v>
      </c>
      <c r="R2">
        <v>0</v>
      </c>
      <c r="S2">
        <v>0</v>
      </c>
      <c r="T2">
        <v>0</v>
      </c>
      <c r="U2">
        <v>0</v>
      </c>
      <c r="V2">
        <v>0</v>
      </c>
      <c r="W2">
        <v>0</v>
      </c>
      <c r="X2">
        <v>0</v>
      </c>
      <c r="Y2">
        <v>0</v>
      </c>
      <c r="Z2">
        <v>0</v>
      </c>
      <c r="AA2">
        <v>0</v>
      </c>
      <c r="AB2">
        <v>0</v>
      </c>
      <c r="AC2">
        <v>0</v>
      </c>
      <c r="AD2">
        <v>0</v>
      </c>
      <c r="AE2">
        <v>0</v>
      </c>
      <c r="AF2">
        <v>0</v>
      </c>
      <c r="AG2">
        <v>0</v>
      </c>
      <c r="AH2">
        <v>0</v>
      </c>
      <c r="AI2">
        <v>4</v>
      </c>
    </row>
    <row r="3" spans="1:35">
      <c r="A3" t="s">
        <v>6009</v>
      </c>
      <c r="B3" t="s">
        <v>316</v>
      </c>
      <c r="C3" t="s">
        <v>317</v>
      </c>
      <c r="D3" t="str">
        <f t="shared" ref="D3:D55" si="0">INDEX($G$1:$AI$1,MATCH(MAX(G3:AI3),G3:AI3,0))</f>
        <v>Kyrgyz</v>
      </c>
      <c r="E3">
        <f t="shared" ref="E3:E55" si="1">MAX(G3:AI3)/F3</f>
        <v>0.9927154706094482</v>
      </c>
      <c r="F3">
        <v>27730</v>
      </c>
      <c r="G3">
        <v>27528</v>
      </c>
      <c r="H3">
        <v>65</v>
      </c>
      <c r="I3">
        <v>33</v>
      </c>
      <c r="J3">
        <v>0</v>
      </c>
      <c r="K3">
        <v>5</v>
      </c>
      <c r="L3">
        <v>36</v>
      </c>
      <c r="M3">
        <v>0</v>
      </c>
      <c r="N3">
        <v>8</v>
      </c>
      <c r="O3">
        <v>51</v>
      </c>
      <c r="P3">
        <v>0</v>
      </c>
      <c r="Q3">
        <v>1</v>
      </c>
      <c r="R3">
        <v>0</v>
      </c>
      <c r="S3">
        <v>1</v>
      </c>
      <c r="T3">
        <v>0</v>
      </c>
      <c r="U3">
        <v>0</v>
      </c>
      <c r="V3">
        <v>0</v>
      </c>
      <c r="W3">
        <v>0</v>
      </c>
      <c r="X3">
        <v>0</v>
      </c>
      <c r="Y3">
        <v>0</v>
      </c>
      <c r="Z3">
        <v>0</v>
      </c>
      <c r="AA3">
        <v>0</v>
      </c>
      <c r="AB3">
        <v>0</v>
      </c>
      <c r="AC3">
        <v>0</v>
      </c>
      <c r="AD3">
        <v>0</v>
      </c>
      <c r="AE3">
        <v>0</v>
      </c>
      <c r="AF3">
        <v>0</v>
      </c>
      <c r="AG3">
        <v>0</v>
      </c>
      <c r="AH3">
        <v>0</v>
      </c>
      <c r="AI3">
        <v>2</v>
      </c>
    </row>
    <row r="4" spans="1:35">
      <c r="A4" t="s">
        <v>6024</v>
      </c>
      <c r="B4" t="s">
        <v>316</v>
      </c>
      <c r="C4" t="s">
        <v>318</v>
      </c>
      <c r="D4" t="str">
        <f t="shared" si="0"/>
        <v>Kyrgyz</v>
      </c>
      <c r="E4">
        <f t="shared" si="1"/>
        <v>0.7435432871530897</v>
      </c>
      <c r="F4">
        <v>201457</v>
      </c>
      <c r="G4">
        <v>149792</v>
      </c>
      <c r="H4">
        <v>24609</v>
      </c>
      <c r="I4">
        <v>779</v>
      </c>
      <c r="J4">
        <v>1</v>
      </c>
      <c r="K4">
        <v>165</v>
      </c>
      <c r="L4">
        <v>24921</v>
      </c>
      <c r="M4">
        <v>318</v>
      </c>
      <c r="N4">
        <v>61</v>
      </c>
      <c r="O4">
        <v>179</v>
      </c>
      <c r="P4">
        <v>12</v>
      </c>
      <c r="Q4">
        <v>12</v>
      </c>
      <c r="R4">
        <v>11</v>
      </c>
      <c r="S4">
        <v>3</v>
      </c>
      <c r="T4">
        <v>48</v>
      </c>
      <c r="U4">
        <v>21</v>
      </c>
      <c r="V4">
        <v>7</v>
      </c>
      <c r="W4">
        <v>1</v>
      </c>
      <c r="X4">
        <v>25</v>
      </c>
      <c r="Y4">
        <v>2</v>
      </c>
      <c r="Z4">
        <v>0</v>
      </c>
      <c r="AA4">
        <v>0</v>
      </c>
      <c r="AB4">
        <v>0</v>
      </c>
      <c r="AC4">
        <v>0</v>
      </c>
      <c r="AD4">
        <v>0</v>
      </c>
      <c r="AE4">
        <v>0</v>
      </c>
      <c r="AF4">
        <v>0</v>
      </c>
      <c r="AG4">
        <v>242</v>
      </c>
      <c r="AH4">
        <v>0</v>
      </c>
      <c r="AI4">
        <v>248</v>
      </c>
    </row>
    <row r="5" spans="1:35">
      <c r="A5" t="s">
        <v>6038</v>
      </c>
      <c r="B5" t="s">
        <v>316</v>
      </c>
      <c r="C5" t="s">
        <v>319</v>
      </c>
      <c r="D5" t="str">
        <f t="shared" si="0"/>
        <v>Kyrgyz</v>
      </c>
      <c r="E5">
        <f t="shared" si="1"/>
        <v>0.70173709498583225</v>
      </c>
      <c r="F5">
        <v>56819</v>
      </c>
      <c r="G5">
        <v>39872</v>
      </c>
      <c r="H5">
        <v>11061</v>
      </c>
      <c r="I5">
        <v>1084</v>
      </c>
      <c r="J5">
        <v>2</v>
      </c>
      <c r="K5">
        <v>159</v>
      </c>
      <c r="L5">
        <v>2759</v>
      </c>
      <c r="M5">
        <v>584</v>
      </c>
      <c r="N5">
        <v>58</v>
      </c>
      <c r="O5">
        <v>547</v>
      </c>
      <c r="P5">
        <v>25</v>
      </c>
      <c r="Q5">
        <v>36</v>
      </c>
      <c r="R5">
        <v>15</v>
      </c>
      <c r="S5">
        <v>4</v>
      </c>
      <c r="T5">
        <v>18</v>
      </c>
      <c r="U5">
        <v>17</v>
      </c>
      <c r="V5">
        <v>4</v>
      </c>
      <c r="W5">
        <v>0</v>
      </c>
      <c r="X5">
        <v>76</v>
      </c>
      <c r="Y5">
        <v>1</v>
      </c>
      <c r="Z5">
        <v>0</v>
      </c>
      <c r="AA5">
        <v>0</v>
      </c>
      <c r="AB5">
        <v>0</v>
      </c>
      <c r="AC5">
        <v>0</v>
      </c>
      <c r="AD5">
        <v>0</v>
      </c>
      <c r="AE5">
        <v>0</v>
      </c>
      <c r="AF5">
        <v>0</v>
      </c>
      <c r="AG5">
        <v>141</v>
      </c>
      <c r="AH5">
        <v>0</v>
      </c>
      <c r="AI5">
        <v>356</v>
      </c>
    </row>
    <row r="6" spans="1:35">
      <c r="A6" t="s">
        <v>6039</v>
      </c>
      <c r="B6" t="s">
        <v>316</v>
      </c>
      <c r="C6" t="s">
        <v>320</v>
      </c>
      <c r="D6" t="str">
        <f t="shared" si="0"/>
        <v>Kyrgyz</v>
      </c>
      <c r="E6">
        <f t="shared" si="1"/>
        <v>0.66417614025475957</v>
      </c>
      <c r="F6">
        <v>146020</v>
      </c>
      <c r="G6">
        <v>96983</v>
      </c>
      <c r="H6">
        <v>39181</v>
      </c>
      <c r="I6">
        <v>34</v>
      </c>
      <c r="J6">
        <v>0</v>
      </c>
      <c r="K6">
        <v>37</v>
      </c>
      <c r="L6">
        <v>9617</v>
      </c>
      <c r="M6">
        <v>1</v>
      </c>
      <c r="N6">
        <v>10</v>
      </c>
      <c r="O6">
        <v>89</v>
      </c>
      <c r="P6">
        <v>2</v>
      </c>
      <c r="Q6">
        <v>2</v>
      </c>
      <c r="R6">
        <v>0</v>
      </c>
      <c r="S6">
        <v>0</v>
      </c>
      <c r="T6">
        <v>0</v>
      </c>
      <c r="U6">
        <v>2</v>
      </c>
      <c r="V6">
        <v>4</v>
      </c>
      <c r="W6">
        <v>0</v>
      </c>
      <c r="X6">
        <v>0</v>
      </c>
      <c r="Y6">
        <v>0</v>
      </c>
      <c r="Z6">
        <v>0</v>
      </c>
      <c r="AA6">
        <v>0</v>
      </c>
      <c r="AB6">
        <v>0</v>
      </c>
      <c r="AC6">
        <v>0</v>
      </c>
      <c r="AD6">
        <v>0</v>
      </c>
      <c r="AE6">
        <v>0</v>
      </c>
      <c r="AF6">
        <v>0</v>
      </c>
      <c r="AG6">
        <v>0</v>
      </c>
      <c r="AH6">
        <v>0</v>
      </c>
      <c r="AI6">
        <v>58</v>
      </c>
    </row>
    <row r="7" spans="1:35">
      <c r="A7" t="s">
        <v>6056</v>
      </c>
      <c r="B7" t="s">
        <v>316</v>
      </c>
      <c r="C7" t="s">
        <v>321</v>
      </c>
      <c r="D7" t="str">
        <f t="shared" si="0"/>
        <v>Kyrgyz</v>
      </c>
      <c r="E7">
        <f t="shared" si="1"/>
        <v>0.75534285007013779</v>
      </c>
      <c r="F7">
        <v>24238</v>
      </c>
      <c r="G7">
        <v>18308</v>
      </c>
      <c r="H7">
        <v>4846</v>
      </c>
      <c r="I7">
        <v>318</v>
      </c>
      <c r="J7">
        <v>0</v>
      </c>
      <c r="K7">
        <v>3</v>
      </c>
      <c r="L7">
        <v>181</v>
      </c>
      <c r="M7">
        <v>1</v>
      </c>
      <c r="N7">
        <v>50</v>
      </c>
      <c r="O7">
        <v>511</v>
      </c>
      <c r="P7">
        <v>1</v>
      </c>
      <c r="Q7">
        <v>0</v>
      </c>
      <c r="R7">
        <v>0</v>
      </c>
      <c r="S7">
        <v>0</v>
      </c>
      <c r="T7">
        <v>0</v>
      </c>
      <c r="U7">
        <v>8</v>
      </c>
      <c r="V7">
        <v>0</v>
      </c>
      <c r="W7">
        <v>0</v>
      </c>
      <c r="X7">
        <v>0</v>
      </c>
      <c r="Y7">
        <v>0</v>
      </c>
      <c r="Z7">
        <v>0</v>
      </c>
      <c r="AA7">
        <v>0</v>
      </c>
      <c r="AB7">
        <v>0</v>
      </c>
      <c r="AC7">
        <v>0</v>
      </c>
      <c r="AD7">
        <v>0</v>
      </c>
      <c r="AE7">
        <v>0</v>
      </c>
      <c r="AF7">
        <v>0</v>
      </c>
      <c r="AG7">
        <v>0</v>
      </c>
      <c r="AH7">
        <v>0</v>
      </c>
      <c r="AI7">
        <v>11</v>
      </c>
    </row>
    <row r="8" spans="1:35">
      <c r="A8" t="s">
        <v>6012</v>
      </c>
      <c r="B8" t="s">
        <v>322</v>
      </c>
      <c r="C8" t="s">
        <v>322</v>
      </c>
      <c r="D8" t="str">
        <f t="shared" si="0"/>
        <v>Kyrgyz</v>
      </c>
      <c r="E8">
        <f t="shared" si="1"/>
        <v>0.75593790005353445</v>
      </c>
      <c r="F8">
        <v>1074075</v>
      </c>
      <c r="G8">
        <v>811934</v>
      </c>
      <c r="H8">
        <v>14454</v>
      </c>
      <c r="I8">
        <v>161962</v>
      </c>
      <c r="J8">
        <v>5583</v>
      </c>
      <c r="K8">
        <v>16539</v>
      </c>
      <c r="L8">
        <v>1119</v>
      </c>
      <c r="M8">
        <v>3905</v>
      </c>
      <c r="N8">
        <v>10621</v>
      </c>
      <c r="O8">
        <v>11632</v>
      </c>
      <c r="P8">
        <v>2814</v>
      </c>
      <c r="Q8">
        <v>12476</v>
      </c>
      <c r="R8">
        <v>4174</v>
      </c>
      <c r="S8">
        <v>2426</v>
      </c>
      <c r="T8">
        <v>789</v>
      </c>
      <c r="U8">
        <v>382</v>
      </c>
      <c r="V8">
        <v>483</v>
      </c>
      <c r="W8">
        <v>356</v>
      </c>
      <c r="X8">
        <v>281</v>
      </c>
      <c r="Y8">
        <v>368</v>
      </c>
      <c r="Z8">
        <v>0</v>
      </c>
      <c r="AA8">
        <v>0</v>
      </c>
      <c r="AB8">
        <v>0</v>
      </c>
      <c r="AC8">
        <v>0</v>
      </c>
      <c r="AD8">
        <v>1750</v>
      </c>
      <c r="AE8">
        <v>0</v>
      </c>
      <c r="AF8">
        <v>0</v>
      </c>
      <c r="AG8">
        <v>0</v>
      </c>
      <c r="AH8">
        <v>0</v>
      </c>
      <c r="AI8">
        <v>10027</v>
      </c>
    </row>
    <row r="9" spans="1:35">
      <c r="A9" t="s">
        <v>6000</v>
      </c>
      <c r="B9" t="s">
        <v>6001</v>
      </c>
      <c r="C9" t="s">
        <v>6002</v>
      </c>
      <c r="D9" t="str">
        <f t="shared" si="0"/>
        <v>Kyrgyz</v>
      </c>
      <c r="E9">
        <f t="shared" si="1"/>
        <v>0.6902283482948155</v>
      </c>
      <c r="F9">
        <v>188484</v>
      </c>
      <c r="G9">
        <v>130097</v>
      </c>
      <c r="H9">
        <v>2515</v>
      </c>
      <c r="I9">
        <v>31965</v>
      </c>
      <c r="J9">
        <v>570</v>
      </c>
      <c r="K9">
        <v>6869</v>
      </c>
      <c r="L9">
        <v>466</v>
      </c>
      <c r="M9">
        <v>2112</v>
      </c>
      <c r="N9">
        <v>2477</v>
      </c>
      <c r="O9">
        <v>1598</v>
      </c>
      <c r="P9">
        <v>2020</v>
      </c>
      <c r="Q9">
        <v>1176</v>
      </c>
      <c r="R9">
        <v>821</v>
      </c>
      <c r="S9">
        <v>1014</v>
      </c>
      <c r="T9">
        <v>32</v>
      </c>
      <c r="U9">
        <v>229</v>
      </c>
      <c r="V9">
        <v>49</v>
      </c>
      <c r="W9">
        <v>61</v>
      </c>
      <c r="X9">
        <v>25</v>
      </c>
      <c r="Y9">
        <v>6</v>
      </c>
      <c r="Z9">
        <v>2201</v>
      </c>
      <c r="AA9">
        <v>0</v>
      </c>
      <c r="AB9">
        <v>862</v>
      </c>
      <c r="AC9">
        <v>264</v>
      </c>
      <c r="AD9">
        <v>0</v>
      </c>
      <c r="AE9">
        <v>62</v>
      </c>
      <c r="AF9">
        <v>0</v>
      </c>
      <c r="AG9">
        <v>0</v>
      </c>
      <c r="AH9">
        <v>0</v>
      </c>
      <c r="AI9">
        <v>993</v>
      </c>
    </row>
    <row r="10" spans="1:35">
      <c r="A10" t="s">
        <v>6015</v>
      </c>
      <c r="B10" t="s">
        <v>6001</v>
      </c>
      <c r="C10" t="s">
        <v>6001</v>
      </c>
      <c r="D10" t="str">
        <f t="shared" si="0"/>
        <v>Kyrgyz</v>
      </c>
      <c r="E10">
        <f t="shared" si="1"/>
        <v>0.88013987038189745</v>
      </c>
      <c r="F10">
        <v>54622</v>
      </c>
      <c r="G10">
        <v>48075</v>
      </c>
      <c r="H10">
        <v>298</v>
      </c>
      <c r="I10">
        <v>2280</v>
      </c>
      <c r="J10">
        <v>2466</v>
      </c>
      <c r="K10">
        <v>88</v>
      </c>
      <c r="L10">
        <v>88</v>
      </c>
      <c r="M10">
        <v>82</v>
      </c>
      <c r="N10">
        <v>489</v>
      </c>
      <c r="O10">
        <v>99</v>
      </c>
      <c r="P10">
        <v>98</v>
      </c>
      <c r="Q10">
        <v>15</v>
      </c>
      <c r="R10">
        <v>300</v>
      </c>
      <c r="S10">
        <v>110</v>
      </c>
      <c r="T10">
        <v>6</v>
      </c>
      <c r="U10">
        <v>29</v>
      </c>
      <c r="V10">
        <v>3</v>
      </c>
      <c r="W10">
        <v>2</v>
      </c>
      <c r="X10">
        <v>0</v>
      </c>
      <c r="Y10">
        <v>0</v>
      </c>
      <c r="Z10">
        <v>0</v>
      </c>
      <c r="AA10">
        <v>0</v>
      </c>
      <c r="AB10">
        <v>6</v>
      </c>
      <c r="AC10">
        <v>2</v>
      </c>
      <c r="AD10">
        <v>0</v>
      </c>
      <c r="AE10">
        <v>8</v>
      </c>
      <c r="AF10">
        <v>0</v>
      </c>
      <c r="AG10">
        <v>0</v>
      </c>
      <c r="AH10">
        <v>0</v>
      </c>
      <c r="AI10">
        <v>78</v>
      </c>
    </row>
    <row r="11" spans="1:35">
      <c r="A11" t="s">
        <v>6017</v>
      </c>
      <c r="B11" t="s">
        <v>6001</v>
      </c>
      <c r="C11" t="s">
        <v>6018</v>
      </c>
      <c r="D11" t="str">
        <f t="shared" si="0"/>
        <v>Kyrgyz</v>
      </c>
      <c r="E11">
        <f t="shared" si="1"/>
        <v>0.71463582001764536</v>
      </c>
      <c r="F11">
        <v>112211</v>
      </c>
      <c r="G11">
        <v>80190</v>
      </c>
      <c r="H11">
        <v>1871</v>
      </c>
      <c r="I11">
        <v>18672</v>
      </c>
      <c r="J11">
        <v>288</v>
      </c>
      <c r="K11">
        <v>1939</v>
      </c>
      <c r="L11">
        <v>775</v>
      </c>
      <c r="M11">
        <v>484</v>
      </c>
      <c r="N11">
        <v>1524</v>
      </c>
      <c r="O11">
        <v>673</v>
      </c>
      <c r="P11">
        <v>2790</v>
      </c>
      <c r="Q11">
        <v>1024</v>
      </c>
      <c r="R11">
        <v>505</v>
      </c>
      <c r="S11">
        <v>559</v>
      </c>
      <c r="T11">
        <v>44</v>
      </c>
      <c r="U11">
        <v>96</v>
      </c>
      <c r="V11">
        <v>25</v>
      </c>
      <c r="W11">
        <v>46</v>
      </c>
      <c r="X11">
        <v>8</v>
      </c>
      <c r="Y11">
        <v>0</v>
      </c>
      <c r="Z11">
        <v>123</v>
      </c>
      <c r="AA11">
        <v>0</v>
      </c>
      <c r="AB11">
        <v>2</v>
      </c>
      <c r="AC11">
        <v>9</v>
      </c>
      <c r="AD11">
        <v>0</v>
      </c>
      <c r="AE11">
        <v>98</v>
      </c>
      <c r="AF11">
        <v>0</v>
      </c>
      <c r="AG11">
        <v>0</v>
      </c>
      <c r="AH11">
        <v>0</v>
      </c>
      <c r="AI11">
        <v>466</v>
      </c>
    </row>
    <row r="12" spans="1:35">
      <c r="A12" t="s">
        <v>6034</v>
      </c>
      <c r="B12" t="s">
        <v>6001</v>
      </c>
      <c r="C12" t="s">
        <v>6035</v>
      </c>
      <c r="D12" t="str">
        <f t="shared" si="0"/>
        <v>Kyrgyz</v>
      </c>
      <c r="E12">
        <f t="shared" si="1"/>
        <v>0.90556244830438382</v>
      </c>
      <c r="F12">
        <v>48360</v>
      </c>
      <c r="G12">
        <v>43793</v>
      </c>
      <c r="H12">
        <v>127</v>
      </c>
      <c r="I12">
        <v>3166</v>
      </c>
      <c r="J12">
        <v>180</v>
      </c>
      <c r="K12">
        <v>81</v>
      </c>
      <c r="L12">
        <v>12</v>
      </c>
      <c r="M12">
        <v>2</v>
      </c>
      <c r="N12">
        <v>487</v>
      </c>
      <c r="O12">
        <v>111</v>
      </c>
      <c r="P12">
        <v>159</v>
      </c>
      <c r="Q12">
        <v>8</v>
      </c>
      <c r="R12">
        <v>19</v>
      </c>
      <c r="S12">
        <v>41</v>
      </c>
      <c r="T12">
        <v>3</v>
      </c>
      <c r="U12">
        <v>27</v>
      </c>
      <c r="V12">
        <v>1</v>
      </c>
      <c r="W12">
        <v>1</v>
      </c>
      <c r="X12">
        <v>0</v>
      </c>
      <c r="Y12">
        <v>0</v>
      </c>
      <c r="Z12">
        <v>3</v>
      </c>
      <c r="AA12">
        <v>0</v>
      </c>
      <c r="AB12">
        <v>3</v>
      </c>
      <c r="AC12">
        <v>14</v>
      </c>
      <c r="AD12">
        <v>0</v>
      </c>
      <c r="AE12">
        <v>78</v>
      </c>
      <c r="AF12">
        <v>0</v>
      </c>
      <c r="AG12">
        <v>0</v>
      </c>
      <c r="AH12">
        <v>0</v>
      </c>
      <c r="AI12">
        <v>44</v>
      </c>
    </row>
    <row r="13" spans="1:35">
      <c r="A13" t="s">
        <v>6043</v>
      </c>
      <c r="B13" t="s">
        <v>6001</v>
      </c>
      <c r="C13" t="s">
        <v>323</v>
      </c>
      <c r="D13" t="str">
        <f t="shared" si="0"/>
        <v>Kyrgyz</v>
      </c>
      <c r="E13">
        <f t="shared" si="1"/>
        <v>0.53819643325210909</v>
      </c>
      <c r="F13">
        <v>103007</v>
      </c>
      <c r="G13">
        <v>55438</v>
      </c>
      <c r="H13">
        <v>2484</v>
      </c>
      <c r="I13">
        <v>15970</v>
      </c>
      <c r="J13">
        <v>20472</v>
      </c>
      <c r="K13">
        <v>1148</v>
      </c>
      <c r="L13">
        <v>457</v>
      </c>
      <c r="M13">
        <v>327</v>
      </c>
      <c r="N13">
        <v>863</v>
      </c>
      <c r="O13">
        <v>341</v>
      </c>
      <c r="P13">
        <v>2382</v>
      </c>
      <c r="Q13">
        <v>207</v>
      </c>
      <c r="R13">
        <v>55</v>
      </c>
      <c r="S13">
        <v>372</v>
      </c>
      <c r="T13">
        <v>10</v>
      </c>
      <c r="U13">
        <v>209</v>
      </c>
      <c r="V13">
        <v>27</v>
      </c>
      <c r="W13">
        <v>43</v>
      </c>
      <c r="X13">
        <v>8</v>
      </c>
      <c r="Y13">
        <v>4</v>
      </c>
      <c r="Z13">
        <v>1301</v>
      </c>
      <c r="AA13">
        <v>0</v>
      </c>
      <c r="AB13">
        <v>71</v>
      </c>
      <c r="AC13">
        <v>9</v>
      </c>
      <c r="AD13">
        <v>0</v>
      </c>
      <c r="AE13">
        <v>453</v>
      </c>
      <c r="AF13">
        <v>0</v>
      </c>
      <c r="AG13">
        <v>0</v>
      </c>
      <c r="AH13">
        <v>0</v>
      </c>
      <c r="AI13">
        <v>356</v>
      </c>
    </row>
    <row r="14" spans="1:35">
      <c r="A14" t="s">
        <v>6052</v>
      </c>
      <c r="B14" t="s">
        <v>6001</v>
      </c>
      <c r="C14" t="s">
        <v>6053</v>
      </c>
      <c r="D14" t="str">
        <f t="shared" si="0"/>
        <v>Kyrgyz</v>
      </c>
      <c r="E14">
        <f t="shared" si="1"/>
        <v>0.77168425883432767</v>
      </c>
      <c r="F14">
        <v>47938</v>
      </c>
      <c r="G14">
        <v>36993</v>
      </c>
      <c r="H14">
        <v>743</v>
      </c>
      <c r="I14">
        <v>5443</v>
      </c>
      <c r="J14">
        <v>21</v>
      </c>
      <c r="K14">
        <v>279</v>
      </c>
      <c r="L14">
        <v>624</v>
      </c>
      <c r="M14">
        <v>786</v>
      </c>
      <c r="N14">
        <v>1090</v>
      </c>
      <c r="O14">
        <v>183</v>
      </c>
      <c r="P14">
        <v>911</v>
      </c>
      <c r="Q14">
        <v>45</v>
      </c>
      <c r="R14">
        <v>97</v>
      </c>
      <c r="S14">
        <v>227</v>
      </c>
      <c r="T14">
        <v>7</v>
      </c>
      <c r="U14">
        <v>56</v>
      </c>
      <c r="V14">
        <v>12</v>
      </c>
      <c r="W14">
        <v>0</v>
      </c>
      <c r="X14">
        <v>2</v>
      </c>
      <c r="Y14">
        <v>0</v>
      </c>
      <c r="Z14">
        <v>122</v>
      </c>
      <c r="AA14">
        <v>0</v>
      </c>
      <c r="AB14">
        <v>0</v>
      </c>
      <c r="AC14">
        <v>0</v>
      </c>
      <c r="AD14">
        <v>0</v>
      </c>
      <c r="AE14">
        <v>175</v>
      </c>
      <c r="AF14">
        <v>0</v>
      </c>
      <c r="AG14">
        <v>0</v>
      </c>
      <c r="AH14">
        <v>0</v>
      </c>
      <c r="AI14">
        <v>122</v>
      </c>
    </row>
    <row r="15" spans="1:35">
      <c r="A15" t="s">
        <v>6054</v>
      </c>
      <c r="B15" t="s">
        <v>6001</v>
      </c>
      <c r="C15" t="s">
        <v>6055</v>
      </c>
      <c r="D15" t="str">
        <f t="shared" si="0"/>
        <v>Kyrgyz</v>
      </c>
      <c r="E15">
        <f t="shared" si="1"/>
        <v>0.72239039156332385</v>
      </c>
      <c r="F15">
        <v>194579</v>
      </c>
      <c r="G15">
        <v>140562</v>
      </c>
      <c r="H15">
        <v>1293</v>
      </c>
      <c r="I15">
        <v>26252</v>
      </c>
      <c r="J15">
        <v>3863</v>
      </c>
      <c r="K15">
        <v>2004</v>
      </c>
      <c r="L15">
        <v>723</v>
      </c>
      <c r="M15">
        <v>3191</v>
      </c>
      <c r="N15">
        <v>4663</v>
      </c>
      <c r="O15">
        <v>827</v>
      </c>
      <c r="P15">
        <v>2215</v>
      </c>
      <c r="Q15">
        <v>804</v>
      </c>
      <c r="R15">
        <v>955</v>
      </c>
      <c r="S15">
        <v>1089</v>
      </c>
      <c r="T15">
        <v>13</v>
      </c>
      <c r="U15">
        <v>215</v>
      </c>
      <c r="V15">
        <v>37</v>
      </c>
      <c r="W15">
        <v>70</v>
      </c>
      <c r="X15">
        <v>23</v>
      </c>
      <c r="Y15">
        <v>13</v>
      </c>
      <c r="Z15">
        <v>931</v>
      </c>
      <c r="AA15">
        <v>0</v>
      </c>
      <c r="AB15">
        <v>1509</v>
      </c>
      <c r="AC15">
        <v>1667</v>
      </c>
      <c r="AD15">
        <v>0</v>
      </c>
      <c r="AE15">
        <v>382</v>
      </c>
      <c r="AF15">
        <v>0</v>
      </c>
      <c r="AG15">
        <v>0</v>
      </c>
      <c r="AH15">
        <v>0</v>
      </c>
      <c r="AI15">
        <v>1278</v>
      </c>
    </row>
    <row r="16" spans="1:35">
      <c r="A16" t="s">
        <v>6065</v>
      </c>
      <c r="B16" t="s">
        <v>6001</v>
      </c>
      <c r="C16" t="s">
        <v>6066</v>
      </c>
      <c r="D16" t="str">
        <f t="shared" si="0"/>
        <v>Kyrgyz</v>
      </c>
      <c r="E16">
        <f t="shared" si="1"/>
        <v>0.54425206108366109</v>
      </c>
      <c r="F16">
        <v>71443</v>
      </c>
      <c r="G16">
        <v>38883</v>
      </c>
      <c r="H16">
        <v>5857</v>
      </c>
      <c r="I16">
        <v>9724</v>
      </c>
      <c r="J16">
        <v>12510</v>
      </c>
      <c r="K16">
        <v>1197</v>
      </c>
      <c r="L16">
        <v>128</v>
      </c>
      <c r="M16">
        <v>107</v>
      </c>
      <c r="N16">
        <v>712</v>
      </c>
      <c r="O16">
        <v>966</v>
      </c>
      <c r="P16">
        <v>286</v>
      </c>
      <c r="Q16">
        <v>131</v>
      </c>
      <c r="R16">
        <v>37</v>
      </c>
      <c r="S16">
        <v>306</v>
      </c>
      <c r="T16">
        <v>9</v>
      </c>
      <c r="U16">
        <v>228</v>
      </c>
      <c r="V16">
        <v>11</v>
      </c>
      <c r="W16">
        <v>45</v>
      </c>
      <c r="X16">
        <v>9</v>
      </c>
      <c r="Y16">
        <v>2</v>
      </c>
      <c r="Z16">
        <v>0</v>
      </c>
      <c r="AA16">
        <v>0</v>
      </c>
      <c r="AB16">
        <v>11</v>
      </c>
      <c r="AC16">
        <v>0</v>
      </c>
      <c r="AD16">
        <v>0</v>
      </c>
      <c r="AE16">
        <v>17</v>
      </c>
      <c r="AF16">
        <v>0</v>
      </c>
      <c r="AG16">
        <v>0</v>
      </c>
      <c r="AH16">
        <v>0</v>
      </c>
      <c r="AI16">
        <v>267</v>
      </c>
    </row>
    <row r="17" spans="1:35">
      <c r="A17" t="s">
        <v>6073</v>
      </c>
      <c r="B17" t="s">
        <v>6001</v>
      </c>
      <c r="C17" t="s">
        <v>6074</v>
      </c>
      <c r="D17" t="str">
        <f t="shared" si="0"/>
        <v>Kyrgyz</v>
      </c>
      <c r="E17">
        <f t="shared" si="1"/>
        <v>0.55894777763379555</v>
      </c>
      <c r="F17">
        <v>154340</v>
      </c>
      <c r="G17">
        <v>86268</v>
      </c>
      <c r="H17">
        <v>2504</v>
      </c>
      <c r="I17">
        <v>21986</v>
      </c>
      <c r="J17">
        <v>24144</v>
      </c>
      <c r="K17">
        <v>4680</v>
      </c>
      <c r="L17">
        <v>557</v>
      </c>
      <c r="M17">
        <v>5025</v>
      </c>
      <c r="N17">
        <v>1383</v>
      </c>
      <c r="O17">
        <v>902</v>
      </c>
      <c r="P17">
        <v>1491</v>
      </c>
      <c r="Q17">
        <v>503</v>
      </c>
      <c r="R17">
        <v>1416</v>
      </c>
      <c r="S17">
        <v>1242</v>
      </c>
      <c r="T17">
        <v>14</v>
      </c>
      <c r="U17">
        <v>60</v>
      </c>
      <c r="V17">
        <v>32</v>
      </c>
      <c r="W17">
        <v>51</v>
      </c>
      <c r="X17">
        <v>15</v>
      </c>
      <c r="Y17">
        <v>10</v>
      </c>
      <c r="Z17">
        <v>369</v>
      </c>
      <c r="AA17">
        <v>0</v>
      </c>
      <c r="AB17">
        <v>21</v>
      </c>
      <c r="AC17">
        <v>10</v>
      </c>
      <c r="AD17">
        <v>0</v>
      </c>
      <c r="AE17">
        <v>193</v>
      </c>
      <c r="AF17">
        <v>0</v>
      </c>
      <c r="AG17">
        <v>0</v>
      </c>
      <c r="AH17">
        <v>0</v>
      </c>
      <c r="AI17">
        <v>1464</v>
      </c>
    </row>
    <row r="18" spans="1:35">
      <c r="A18" t="s">
        <v>5992</v>
      </c>
      <c r="B18" t="s">
        <v>324</v>
      </c>
      <c r="C18" t="s">
        <v>5993</v>
      </c>
      <c r="D18" t="str">
        <f t="shared" si="0"/>
        <v>Kyrgyz</v>
      </c>
      <c r="E18">
        <f t="shared" si="1"/>
        <v>0.90645026570083098</v>
      </c>
      <c r="F18">
        <v>69439</v>
      </c>
      <c r="G18">
        <v>62943</v>
      </c>
      <c r="H18">
        <v>88</v>
      </c>
      <c r="I18">
        <v>1960</v>
      </c>
      <c r="J18">
        <v>62</v>
      </c>
      <c r="K18">
        <v>177</v>
      </c>
      <c r="L18">
        <v>3</v>
      </c>
      <c r="M18">
        <v>0</v>
      </c>
      <c r="N18">
        <v>969</v>
      </c>
      <c r="O18">
        <v>109</v>
      </c>
      <c r="P18">
        <v>6</v>
      </c>
      <c r="Q18">
        <v>8</v>
      </c>
      <c r="R18">
        <v>47</v>
      </c>
      <c r="S18">
        <v>10</v>
      </c>
      <c r="T18">
        <v>0</v>
      </c>
      <c r="U18">
        <v>1</v>
      </c>
      <c r="V18">
        <v>1</v>
      </c>
      <c r="W18">
        <v>4</v>
      </c>
      <c r="X18">
        <v>0</v>
      </c>
      <c r="Y18">
        <v>0</v>
      </c>
      <c r="Z18">
        <v>0</v>
      </c>
      <c r="AA18">
        <v>3027</v>
      </c>
      <c r="AB18">
        <v>0</v>
      </c>
      <c r="AC18">
        <v>0</v>
      </c>
      <c r="AD18">
        <v>0</v>
      </c>
      <c r="AE18">
        <v>0</v>
      </c>
      <c r="AF18">
        <v>0</v>
      </c>
      <c r="AG18">
        <v>0</v>
      </c>
      <c r="AH18">
        <v>0</v>
      </c>
      <c r="AI18">
        <v>24</v>
      </c>
    </row>
    <row r="19" spans="1:35">
      <c r="A19" t="s">
        <v>6006</v>
      </c>
      <c r="B19" t="s">
        <v>324</v>
      </c>
      <c r="C19" t="s">
        <v>6007</v>
      </c>
      <c r="D19" t="str">
        <f t="shared" si="0"/>
        <v>Kyrgyz</v>
      </c>
      <c r="E19">
        <f t="shared" si="1"/>
        <v>0.93248221420914146</v>
      </c>
      <c r="F19">
        <v>51305</v>
      </c>
      <c r="G19">
        <v>47841</v>
      </c>
      <c r="H19">
        <v>180</v>
      </c>
      <c r="I19">
        <v>2376</v>
      </c>
      <c r="J19">
        <v>95</v>
      </c>
      <c r="K19">
        <v>188</v>
      </c>
      <c r="L19">
        <v>5</v>
      </c>
      <c r="M19">
        <v>1</v>
      </c>
      <c r="N19">
        <v>308</v>
      </c>
      <c r="O19">
        <v>154</v>
      </c>
      <c r="P19">
        <v>4</v>
      </c>
      <c r="Q19">
        <v>14</v>
      </c>
      <c r="R19">
        <v>52</v>
      </c>
      <c r="S19">
        <v>24</v>
      </c>
      <c r="T19">
        <v>2</v>
      </c>
      <c r="U19">
        <v>0</v>
      </c>
      <c r="V19">
        <v>1</v>
      </c>
      <c r="W19">
        <v>10</v>
      </c>
      <c r="X19">
        <v>0</v>
      </c>
      <c r="Y19">
        <v>0</v>
      </c>
      <c r="Z19">
        <v>0</v>
      </c>
      <c r="AA19">
        <v>12</v>
      </c>
      <c r="AB19">
        <v>0</v>
      </c>
      <c r="AC19">
        <v>0</v>
      </c>
      <c r="AD19">
        <v>0</v>
      </c>
      <c r="AE19">
        <v>0</v>
      </c>
      <c r="AF19">
        <v>0</v>
      </c>
      <c r="AG19">
        <v>0</v>
      </c>
      <c r="AH19">
        <v>0</v>
      </c>
      <c r="AI19">
        <v>38</v>
      </c>
    </row>
    <row r="20" spans="1:35">
      <c r="A20" t="s">
        <v>6016</v>
      </c>
      <c r="B20" t="s">
        <v>324</v>
      </c>
      <c r="C20" t="s">
        <v>324</v>
      </c>
      <c r="D20" t="str">
        <f t="shared" si="0"/>
        <v>Kyrgyz</v>
      </c>
      <c r="E20">
        <f t="shared" si="1"/>
        <v>0.88847259531551914</v>
      </c>
      <c r="F20">
        <v>84876</v>
      </c>
      <c r="G20">
        <v>75410</v>
      </c>
      <c r="H20">
        <v>201</v>
      </c>
      <c r="I20">
        <v>6336</v>
      </c>
      <c r="J20">
        <v>77</v>
      </c>
      <c r="K20">
        <v>139</v>
      </c>
      <c r="L20">
        <v>14</v>
      </c>
      <c r="M20">
        <v>38</v>
      </c>
      <c r="N20">
        <v>1926</v>
      </c>
      <c r="O20">
        <v>183</v>
      </c>
      <c r="P20">
        <v>11</v>
      </c>
      <c r="Q20">
        <v>26</v>
      </c>
      <c r="R20">
        <v>68</v>
      </c>
      <c r="S20">
        <v>111</v>
      </c>
      <c r="T20">
        <v>7</v>
      </c>
      <c r="U20">
        <v>0</v>
      </c>
      <c r="V20">
        <v>6</v>
      </c>
      <c r="W20">
        <v>5</v>
      </c>
      <c r="X20">
        <v>0</v>
      </c>
      <c r="Y20">
        <v>4</v>
      </c>
      <c r="Z20">
        <v>0</v>
      </c>
      <c r="AA20">
        <v>46</v>
      </c>
      <c r="AB20">
        <v>0</v>
      </c>
      <c r="AC20">
        <v>0</v>
      </c>
      <c r="AD20">
        <v>0</v>
      </c>
      <c r="AE20">
        <v>0</v>
      </c>
      <c r="AF20">
        <v>0</v>
      </c>
      <c r="AG20">
        <v>0</v>
      </c>
      <c r="AH20">
        <v>0</v>
      </c>
      <c r="AI20">
        <v>268</v>
      </c>
    </row>
    <row r="21" spans="1:35">
      <c r="A21" t="s">
        <v>6021</v>
      </c>
      <c r="B21" t="s">
        <v>324</v>
      </c>
      <c r="C21" t="s">
        <v>325</v>
      </c>
      <c r="D21" t="str">
        <f t="shared" si="0"/>
        <v>Kyrgyz</v>
      </c>
      <c r="E21">
        <f t="shared" si="1"/>
        <v>0.93379518588315913</v>
      </c>
      <c r="F21">
        <v>93392</v>
      </c>
      <c r="G21">
        <v>87209</v>
      </c>
      <c r="H21">
        <v>81</v>
      </c>
      <c r="I21">
        <v>2596</v>
      </c>
      <c r="J21">
        <v>2148</v>
      </c>
      <c r="K21">
        <v>682</v>
      </c>
      <c r="L21">
        <v>4</v>
      </c>
      <c r="M21">
        <v>0</v>
      </c>
      <c r="N21">
        <v>279</v>
      </c>
      <c r="O21">
        <v>202</v>
      </c>
      <c r="P21">
        <v>4</v>
      </c>
      <c r="Q21">
        <v>2</v>
      </c>
      <c r="R21">
        <v>6</v>
      </c>
      <c r="S21">
        <v>13</v>
      </c>
      <c r="T21">
        <v>7</v>
      </c>
      <c r="U21">
        <v>0</v>
      </c>
      <c r="V21">
        <v>2</v>
      </c>
      <c r="W21">
        <v>3</v>
      </c>
      <c r="X21">
        <v>0</v>
      </c>
      <c r="Y21">
        <v>1</v>
      </c>
      <c r="Z21">
        <v>0</v>
      </c>
      <c r="AA21">
        <v>97</v>
      </c>
      <c r="AB21">
        <v>0</v>
      </c>
      <c r="AC21">
        <v>0</v>
      </c>
      <c r="AD21">
        <v>0</v>
      </c>
      <c r="AE21">
        <v>0</v>
      </c>
      <c r="AF21">
        <v>0</v>
      </c>
      <c r="AG21">
        <v>0</v>
      </c>
      <c r="AH21">
        <v>0</v>
      </c>
      <c r="AI21">
        <v>56</v>
      </c>
    </row>
    <row r="22" spans="1:35">
      <c r="A22" t="s">
        <v>6027</v>
      </c>
      <c r="B22" t="s">
        <v>324</v>
      </c>
      <c r="C22" t="s">
        <v>6028</v>
      </c>
      <c r="D22" t="str">
        <f t="shared" si="0"/>
        <v>Kyrgyz</v>
      </c>
      <c r="E22">
        <f t="shared" si="1"/>
        <v>0.75541487356403603</v>
      </c>
      <c r="F22">
        <v>84351</v>
      </c>
      <c r="G22">
        <v>63720</v>
      </c>
      <c r="H22">
        <v>2212</v>
      </c>
      <c r="I22">
        <v>10669</v>
      </c>
      <c r="J22">
        <v>1264</v>
      </c>
      <c r="K22">
        <v>2827</v>
      </c>
      <c r="L22">
        <v>22</v>
      </c>
      <c r="M22">
        <v>79</v>
      </c>
      <c r="N22">
        <v>952</v>
      </c>
      <c r="O22">
        <v>1095</v>
      </c>
      <c r="P22">
        <v>27</v>
      </c>
      <c r="Q22">
        <v>36</v>
      </c>
      <c r="R22">
        <v>186</v>
      </c>
      <c r="S22">
        <v>66</v>
      </c>
      <c r="T22">
        <v>2</v>
      </c>
      <c r="U22">
        <v>1</v>
      </c>
      <c r="V22">
        <v>12</v>
      </c>
      <c r="W22">
        <v>11</v>
      </c>
      <c r="X22">
        <v>11</v>
      </c>
      <c r="Y22">
        <v>2</v>
      </c>
      <c r="Z22">
        <v>0</v>
      </c>
      <c r="AA22">
        <v>932</v>
      </c>
      <c r="AB22">
        <v>0</v>
      </c>
      <c r="AC22">
        <v>0</v>
      </c>
      <c r="AD22">
        <v>0</v>
      </c>
      <c r="AE22">
        <v>0</v>
      </c>
      <c r="AF22">
        <v>0</v>
      </c>
      <c r="AG22">
        <v>0</v>
      </c>
      <c r="AH22">
        <v>0</v>
      </c>
      <c r="AI22">
        <v>225</v>
      </c>
    </row>
    <row r="23" spans="1:35">
      <c r="A23" t="s">
        <v>6068</v>
      </c>
      <c r="B23" t="s">
        <v>324</v>
      </c>
      <c r="C23" t="s">
        <v>6069</v>
      </c>
      <c r="D23" t="str">
        <f t="shared" si="0"/>
        <v>Kyrgyz</v>
      </c>
      <c r="E23">
        <f t="shared" si="1"/>
        <v>0.98706016741259528</v>
      </c>
      <c r="F23">
        <v>53401</v>
      </c>
      <c r="G23">
        <v>52710</v>
      </c>
      <c r="H23">
        <v>11</v>
      </c>
      <c r="I23">
        <v>559</v>
      </c>
      <c r="J23">
        <v>3</v>
      </c>
      <c r="K23">
        <v>6</v>
      </c>
      <c r="L23">
        <v>0</v>
      </c>
      <c r="M23">
        <v>0</v>
      </c>
      <c r="N23">
        <v>40</v>
      </c>
      <c r="O23">
        <v>26</v>
      </c>
      <c r="P23">
        <v>1</v>
      </c>
      <c r="Q23">
        <v>4</v>
      </c>
      <c r="R23">
        <v>0</v>
      </c>
      <c r="S23">
        <v>1</v>
      </c>
      <c r="T23">
        <v>0</v>
      </c>
      <c r="U23">
        <v>1</v>
      </c>
      <c r="V23">
        <v>1</v>
      </c>
      <c r="W23">
        <v>0</v>
      </c>
      <c r="X23">
        <v>0</v>
      </c>
      <c r="Y23">
        <v>0</v>
      </c>
      <c r="Z23">
        <v>0</v>
      </c>
      <c r="AA23">
        <v>11</v>
      </c>
      <c r="AB23">
        <v>0</v>
      </c>
      <c r="AC23">
        <v>0</v>
      </c>
      <c r="AD23">
        <v>0</v>
      </c>
      <c r="AE23">
        <v>0</v>
      </c>
      <c r="AF23">
        <v>0</v>
      </c>
      <c r="AG23">
        <v>0</v>
      </c>
      <c r="AH23">
        <v>0</v>
      </c>
      <c r="AI23">
        <v>27</v>
      </c>
    </row>
    <row r="24" spans="1:35">
      <c r="A24" t="s">
        <v>6070</v>
      </c>
      <c r="B24" t="s">
        <v>324</v>
      </c>
      <c r="C24" t="s">
        <v>6071</v>
      </c>
      <c r="D24" t="str">
        <f t="shared" si="0"/>
        <v>Kyrgyz</v>
      </c>
      <c r="E24">
        <f t="shared" si="1"/>
        <v>0.90578342463441208</v>
      </c>
      <c r="F24">
        <v>65169</v>
      </c>
      <c r="G24">
        <v>59029</v>
      </c>
      <c r="H24">
        <v>114</v>
      </c>
      <c r="I24">
        <v>2524</v>
      </c>
      <c r="J24">
        <v>17</v>
      </c>
      <c r="K24">
        <v>66</v>
      </c>
      <c r="L24">
        <v>0</v>
      </c>
      <c r="M24">
        <v>0</v>
      </c>
      <c r="N24">
        <v>2787</v>
      </c>
      <c r="O24">
        <v>68</v>
      </c>
      <c r="P24">
        <v>8</v>
      </c>
      <c r="Q24">
        <v>5</v>
      </c>
      <c r="R24">
        <v>6</v>
      </c>
      <c r="S24">
        <v>14</v>
      </c>
      <c r="T24">
        <v>0</v>
      </c>
      <c r="U24">
        <v>1</v>
      </c>
      <c r="V24">
        <v>5</v>
      </c>
      <c r="W24">
        <v>0</v>
      </c>
      <c r="X24">
        <v>0</v>
      </c>
      <c r="Y24">
        <v>0</v>
      </c>
      <c r="Z24">
        <v>0</v>
      </c>
      <c r="AA24">
        <v>189</v>
      </c>
      <c r="AB24">
        <v>0</v>
      </c>
      <c r="AC24">
        <v>0</v>
      </c>
      <c r="AD24">
        <v>0</v>
      </c>
      <c r="AE24">
        <v>0</v>
      </c>
      <c r="AF24">
        <v>0</v>
      </c>
      <c r="AG24">
        <v>0</v>
      </c>
      <c r="AH24">
        <v>0</v>
      </c>
      <c r="AI24">
        <v>336</v>
      </c>
    </row>
    <row r="25" spans="1:35">
      <c r="A25" t="s">
        <v>5994</v>
      </c>
      <c r="B25" t="s">
        <v>326</v>
      </c>
      <c r="C25" t="s">
        <v>327</v>
      </c>
      <c r="D25" t="str">
        <f t="shared" si="0"/>
        <v>Kyrgyz</v>
      </c>
      <c r="E25">
        <f t="shared" si="1"/>
        <v>0.95207252941219378</v>
      </c>
      <c r="F25">
        <v>137103</v>
      </c>
      <c r="G25">
        <v>130532</v>
      </c>
      <c r="H25">
        <v>5918</v>
      </c>
      <c r="I25">
        <v>201</v>
      </c>
      <c r="J25">
        <v>7</v>
      </c>
      <c r="K25">
        <v>111</v>
      </c>
      <c r="L25">
        <v>72</v>
      </c>
      <c r="M25">
        <v>2</v>
      </c>
      <c r="N25">
        <v>76</v>
      </c>
      <c r="O25">
        <v>86</v>
      </c>
      <c r="P25">
        <v>50</v>
      </c>
      <c r="Q25">
        <v>8</v>
      </c>
      <c r="R25">
        <v>1</v>
      </c>
      <c r="S25">
        <v>2</v>
      </c>
      <c r="T25">
        <v>1</v>
      </c>
      <c r="U25">
        <v>5</v>
      </c>
      <c r="V25">
        <v>0</v>
      </c>
      <c r="W25">
        <v>0</v>
      </c>
      <c r="X25">
        <v>8</v>
      </c>
      <c r="Y25">
        <v>0</v>
      </c>
      <c r="Z25">
        <v>0</v>
      </c>
      <c r="AA25">
        <v>0</v>
      </c>
      <c r="AB25">
        <v>0</v>
      </c>
      <c r="AC25">
        <v>0</v>
      </c>
      <c r="AD25">
        <v>0</v>
      </c>
      <c r="AE25">
        <v>0</v>
      </c>
      <c r="AF25">
        <v>0</v>
      </c>
      <c r="AG25">
        <v>0</v>
      </c>
      <c r="AH25">
        <v>0</v>
      </c>
      <c r="AI25">
        <v>23</v>
      </c>
    </row>
    <row r="26" spans="1:35">
      <c r="A26" t="s">
        <v>5997</v>
      </c>
      <c r="B26" t="s">
        <v>326</v>
      </c>
      <c r="C26" t="s">
        <v>5998</v>
      </c>
      <c r="D26" t="str">
        <f t="shared" si="0"/>
        <v>Kyrgyz</v>
      </c>
      <c r="E26">
        <f t="shared" si="1"/>
        <v>0.61670363654771876</v>
      </c>
      <c r="F26">
        <v>108647</v>
      </c>
      <c r="G26">
        <v>67003</v>
      </c>
      <c r="H26">
        <v>36506</v>
      </c>
      <c r="I26">
        <v>32</v>
      </c>
      <c r="J26">
        <v>0</v>
      </c>
      <c r="K26">
        <v>4</v>
      </c>
      <c r="L26">
        <v>5005</v>
      </c>
      <c r="M26">
        <v>1</v>
      </c>
      <c r="N26">
        <v>28</v>
      </c>
      <c r="O26">
        <v>32</v>
      </c>
      <c r="P26">
        <v>17</v>
      </c>
      <c r="Q26">
        <v>0</v>
      </c>
      <c r="R26">
        <v>0</v>
      </c>
      <c r="S26">
        <v>1</v>
      </c>
      <c r="T26">
        <v>0</v>
      </c>
      <c r="U26">
        <v>0</v>
      </c>
      <c r="V26">
        <v>0</v>
      </c>
      <c r="W26">
        <v>0</v>
      </c>
      <c r="X26">
        <v>0</v>
      </c>
      <c r="Y26">
        <v>0</v>
      </c>
      <c r="Z26">
        <v>0</v>
      </c>
      <c r="AA26">
        <v>0</v>
      </c>
      <c r="AB26">
        <v>0</v>
      </c>
      <c r="AC26">
        <v>0</v>
      </c>
      <c r="AD26">
        <v>0</v>
      </c>
      <c r="AE26">
        <v>0</v>
      </c>
      <c r="AF26">
        <v>0</v>
      </c>
      <c r="AG26">
        <v>0</v>
      </c>
      <c r="AH26">
        <v>0</v>
      </c>
      <c r="AI26">
        <v>18</v>
      </c>
    </row>
    <row r="27" spans="1:35">
      <c r="A27" t="s">
        <v>6010</v>
      </c>
      <c r="B27" t="s">
        <v>326</v>
      </c>
      <c r="C27" t="s">
        <v>6011</v>
      </c>
      <c r="D27" t="str">
        <f t="shared" si="0"/>
        <v>Kyrgyz</v>
      </c>
      <c r="E27">
        <f t="shared" si="1"/>
        <v>0.55313526328381579</v>
      </c>
      <c r="F27">
        <v>183908</v>
      </c>
      <c r="G27">
        <v>101726</v>
      </c>
      <c r="H27">
        <v>80245</v>
      </c>
      <c r="I27">
        <v>141</v>
      </c>
      <c r="J27">
        <v>3</v>
      </c>
      <c r="K27">
        <v>903</v>
      </c>
      <c r="L27">
        <v>172</v>
      </c>
      <c r="M27">
        <v>424</v>
      </c>
      <c r="N27">
        <v>39</v>
      </c>
      <c r="O27">
        <v>98</v>
      </c>
      <c r="P27">
        <v>47</v>
      </c>
      <c r="Q27">
        <v>6</v>
      </c>
      <c r="R27">
        <v>1</v>
      </c>
      <c r="S27">
        <v>1</v>
      </c>
      <c r="T27">
        <v>4</v>
      </c>
      <c r="U27">
        <v>13</v>
      </c>
      <c r="V27">
        <v>0</v>
      </c>
      <c r="W27">
        <v>0</v>
      </c>
      <c r="X27">
        <v>0</v>
      </c>
      <c r="Y27">
        <v>0</v>
      </c>
      <c r="Z27">
        <v>5</v>
      </c>
      <c r="AA27">
        <v>0</v>
      </c>
      <c r="AB27">
        <v>0</v>
      </c>
      <c r="AC27">
        <v>0</v>
      </c>
      <c r="AD27">
        <v>0</v>
      </c>
      <c r="AE27">
        <v>0</v>
      </c>
      <c r="AF27">
        <v>0</v>
      </c>
      <c r="AG27">
        <v>0</v>
      </c>
      <c r="AH27">
        <v>0</v>
      </c>
      <c r="AI27">
        <v>80</v>
      </c>
    </row>
    <row r="28" spans="1:35">
      <c r="A28" t="s">
        <v>6013</v>
      </c>
      <c r="B28" t="s">
        <v>326</v>
      </c>
      <c r="C28" t="s">
        <v>328</v>
      </c>
      <c r="D28" t="str">
        <f t="shared" si="0"/>
        <v>Kyrgyz</v>
      </c>
      <c r="E28">
        <f t="shared" si="1"/>
        <v>0.97624454148471618</v>
      </c>
      <c r="F28">
        <v>28625</v>
      </c>
      <c r="G28">
        <v>27945</v>
      </c>
      <c r="H28">
        <v>394</v>
      </c>
      <c r="I28">
        <v>65</v>
      </c>
      <c r="J28">
        <v>0</v>
      </c>
      <c r="K28">
        <v>1</v>
      </c>
      <c r="L28">
        <v>156</v>
      </c>
      <c r="M28">
        <v>0</v>
      </c>
      <c r="N28">
        <v>16</v>
      </c>
      <c r="O28">
        <v>31</v>
      </c>
      <c r="P28">
        <v>5</v>
      </c>
      <c r="Q28">
        <v>0</v>
      </c>
      <c r="R28">
        <v>0</v>
      </c>
      <c r="S28">
        <v>1</v>
      </c>
      <c r="T28">
        <v>0</v>
      </c>
      <c r="U28">
        <v>2</v>
      </c>
      <c r="V28">
        <v>0</v>
      </c>
      <c r="W28">
        <v>0</v>
      </c>
      <c r="X28">
        <v>0</v>
      </c>
      <c r="Y28">
        <v>0</v>
      </c>
      <c r="Z28">
        <v>0</v>
      </c>
      <c r="AA28">
        <v>0</v>
      </c>
      <c r="AB28">
        <v>0</v>
      </c>
      <c r="AC28">
        <v>0</v>
      </c>
      <c r="AD28">
        <v>0</v>
      </c>
      <c r="AE28">
        <v>0</v>
      </c>
      <c r="AF28">
        <v>0</v>
      </c>
      <c r="AG28">
        <v>0</v>
      </c>
      <c r="AH28">
        <v>0</v>
      </c>
      <c r="AI28">
        <v>9</v>
      </c>
    </row>
    <row r="29" spans="1:35">
      <c r="A29" t="s">
        <v>6019</v>
      </c>
      <c r="B29" t="s">
        <v>326</v>
      </c>
      <c r="C29" t="s">
        <v>6020</v>
      </c>
      <c r="D29" t="str">
        <f t="shared" si="0"/>
        <v>Kyrgyz</v>
      </c>
      <c r="E29">
        <f t="shared" si="1"/>
        <v>0.59347284544665246</v>
      </c>
      <c r="F29">
        <v>123239</v>
      </c>
      <c r="G29">
        <v>73139</v>
      </c>
      <c r="H29">
        <v>44333</v>
      </c>
      <c r="I29">
        <v>2098</v>
      </c>
      <c r="J29">
        <v>21</v>
      </c>
      <c r="K29">
        <v>720</v>
      </c>
      <c r="L29">
        <v>394</v>
      </c>
      <c r="M29">
        <v>589</v>
      </c>
      <c r="N29">
        <v>120</v>
      </c>
      <c r="O29">
        <v>767</v>
      </c>
      <c r="P29">
        <v>304</v>
      </c>
      <c r="Q29">
        <v>69</v>
      </c>
      <c r="R29">
        <v>8</v>
      </c>
      <c r="S29">
        <v>38</v>
      </c>
      <c r="T29">
        <v>47</v>
      </c>
      <c r="U29">
        <v>32</v>
      </c>
      <c r="V29">
        <v>3</v>
      </c>
      <c r="W29">
        <v>1</v>
      </c>
      <c r="X29">
        <v>26</v>
      </c>
      <c r="Y29">
        <v>0</v>
      </c>
      <c r="Z29">
        <v>287</v>
      </c>
      <c r="AA29">
        <v>0</v>
      </c>
      <c r="AB29">
        <v>0</v>
      </c>
      <c r="AC29">
        <v>0</v>
      </c>
      <c r="AD29">
        <v>0</v>
      </c>
      <c r="AE29">
        <v>0</v>
      </c>
      <c r="AF29">
        <v>0</v>
      </c>
      <c r="AG29">
        <v>0</v>
      </c>
      <c r="AH29">
        <v>0</v>
      </c>
      <c r="AI29">
        <v>243</v>
      </c>
    </row>
    <row r="30" spans="1:35">
      <c r="A30" t="s">
        <v>6029</v>
      </c>
      <c r="B30" t="s">
        <v>326</v>
      </c>
      <c r="C30" t="s">
        <v>6030</v>
      </c>
      <c r="D30" t="str">
        <f t="shared" si="0"/>
        <v>Kyrgyz</v>
      </c>
      <c r="E30">
        <f t="shared" si="1"/>
        <v>0.96171146054050038</v>
      </c>
      <c r="F30">
        <v>26901</v>
      </c>
      <c r="G30">
        <v>25871</v>
      </c>
      <c r="H30">
        <v>177</v>
      </c>
      <c r="I30">
        <v>511</v>
      </c>
      <c r="J30">
        <v>0</v>
      </c>
      <c r="K30">
        <v>46</v>
      </c>
      <c r="L30">
        <v>7</v>
      </c>
      <c r="M30">
        <v>4</v>
      </c>
      <c r="N30">
        <v>41</v>
      </c>
      <c r="O30">
        <v>96</v>
      </c>
      <c r="P30">
        <v>90</v>
      </c>
      <c r="Q30">
        <v>8</v>
      </c>
      <c r="R30">
        <v>0</v>
      </c>
      <c r="S30">
        <v>5</v>
      </c>
      <c r="T30">
        <v>0</v>
      </c>
      <c r="U30">
        <v>3</v>
      </c>
      <c r="V30">
        <v>3</v>
      </c>
      <c r="W30">
        <v>1</v>
      </c>
      <c r="X30">
        <v>0</v>
      </c>
      <c r="Y30">
        <v>0</v>
      </c>
      <c r="Z30">
        <v>1</v>
      </c>
      <c r="AA30">
        <v>0</v>
      </c>
      <c r="AB30">
        <v>0</v>
      </c>
      <c r="AC30">
        <v>0</v>
      </c>
      <c r="AD30">
        <v>0</v>
      </c>
      <c r="AE30">
        <v>0</v>
      </c>
      <c r="AF30">
        <v>0</v>
      </c>
      <c r="AG30">
        <v>0</v>
      </c>
      <c r="AH30">
        <v>0</v>
      </c>
      <c r="AI30">
        <v>37</v>
      </c>
    </row>
    <row r="31" spans="1:35">
      <c r="A31" t="s">
        <v>6040</v>
      </c>
      <c r="B31" t="s">
        <v>326</v>
      </c>
      <c r="C31" t="s">
        <v>6041</v>
      </c>
      <c r="D31" t="str">
        <f t="shared" si="0"/>
        <v>Kyrgyz</v>
      </c>
      <c r="E31">
        <f t="shared" si="1"/>
        <v>0.81573458983469793</v>
      </c>
      <c r="F31">
        <v>25892</v>
      </c>
      <c r="G31">
        <v>21121</v>
      </c>
      <c r="H31">
        <v>2095</v>
      </c>
      <c r="I31">
        <v>1575</v>
      </c>
      <c r="J31">
        <v>1</v>
      </c>
      <c r="K31">
        <v>18</v>
      </c>
      <c r="L31">
        <v>45</v>
      </c>
      <c r="M31">
        <v>2</v>
      </c>
      <c r="N31">
        <v>65</v>
      </c>
      <c r="O31">
        <v>594</v>
      </c>
      <c r="P31">
        <v>229</v>
      </c>
      <c r="Q31">
        <v>4</v>
      </c>
      <c r="R31">
        <v>7</v>
      </c>
      <c r="S31">
        <v>61</v>
      </c>
      <c r="T31">
        <v>3</v>
      </c>
      <c r="U31">
        <v>0</v>
      </c>
      <c r="V31">
        <v>8</v>
      </c>
      <c r="W31">
        <v>3</v>
      </c>
      <c r="X31">
        <v>0</v>
      </c>
      <c r="Y31">
        <v>0</v>
      </c>
      <c r="Z31">
        <v>1</v>
      </c>
      <c r="AA31">
        <v>0</v>
      </c>
      <c r="AB31">
        <v>0</v>
      </c>
      <c r="AC31">
        <v>0</v>
      </c>
      <c r="AD31">
        <v>0</v>
      </c>
      <c r="AE31">
        <v>0</v>
      </c>
      <c r="AF31">
        <v>0</v>
      </c>
      <c r="AG31">
        <v>0</v>
      </c>
      <c r="AH31">
        <v>0</v>
      </c>
      <c r="AI31">
        <v>60</v>
      </c>
    </row>
    <row r="32" spans="1:35">
      <c r="A32" t="s">
        <v>6049</v>
      </c>
      <c r="B32" t="s">
        <v>326</v>
      </c>
      <c r="C32" t="s">
        <v>6050</v>
      </c>
      <c r="D32" t="str">
        <f t="shared" si="0"/>
        <v>Kyrgyz</v>
      </c>
      <c r="E32">
        <f t="shared" si="1"/>
        <v>0.69364337027419809</v>
      </c>
      <c r="F32">
        <v>145187</v>
      </c>
      <c r="G32">
        <v>100708</v>
      </c>
      <c r="H32">
        <v>41148</v>
      </c>
      <c r="I32">
        <v>253</v>
      </c>
      <c r="J32">
        <v>8</v>
      </c>
      <c r="K32">
        <v>1450</v>
      </c>
      <c r="L32">
        <v>552</v>
      </c>
      <c r="M32">
        <v>369</v>
      </c>
      <c r="N32">
        <v>82</v>
      </c>
      <c r="O32">
        <v>219</v>
      </c>
      <c r="P32">
        <v>55</v>
      </c>
      <c r="Q32">
        <v>58</v>
      </c>
      <c r="R32">
        <v>6</v>
      </c>
      <c r="S32">
        <v>5</v>
      </c>
      <c r="T32">
        <v>4</v>
      </c>
      <c r="U32">
        <v>1</v>
      </c>
      <c r="V32">
        <v>1</v>
      </c>
      <c r="W32">
        <v>0</v>
      </c>
      <c r="X32">
        <v>0</v>
      </c>
      <c r="Y32">
        <v>0</v>
      </c>
      <c r="Z32">
        <v>60</v>
      </c>
      <c r="AA32">
        <v>0</v>
      </c>
      <c r="AB32">
        <v>0</v>
      </c>
      <c r="AC32">
        <v>0</v>
      </c>
      <c r="AD32">
        <v>0</v>
      </c>
      <c r="AE32">
        <v>0</v>
      </c>
      <c r="AF32">
        <v>0</v>
      </c>
      <c r="AG32">
        <v>0</v>
      </c>
      <c r="AH32">
        <v>0</v>
      </c>
      <c r="AI32">
        <v>208</v>
      </c>
    </row>
    <row r="33" spans="1:35">
      <c r="A33" t="s">
        <v>6057</v>
      </c>
      <c r="B33" t="s">
        <v>326</v>
      </c>
      <c r="C33" t="s">
        <v>6058</v>
      </c>
      <c r="D33" t="str">
        <f t="shared" si="0"/>
        <v>Kyrgyz</v>
      </c>
      <c r="E33">
        <f t="shared" si="1"/>
        <v>0.61419075210142648</v>
      </c>
      <c r="F33">
        <v>308243</v>
      </c>
      <c r="G33">
        <v>189320</v>
      </c>
      <c r="H33">
        <v>108667</v>
      </c>
      <c r="I33">
        <v>739</v>
      </c>
      <c r="J33">
        <v>3</v>
      </c>
      <c r="K33">
        <v>520</v>
      </c>
      <c r="L33">
        <v>399</v>
      </c>
      <c r="M33">
        <v>5748</v>
      </c>
      <c r="N33">
        <v>178</v>
      </c>
      <c r="O33">
        <v>258</v>
      </c>
      <c r="P33">
        <v>173</v>
      </c>
      <c r="Q33">
        <v>15</v>
      </c>
      <c r="R33">
        <v>182</v>
      </c>
      <c r="S33">
        <v>21</v>
      </c>
      <c r="T33">
        <v>4</v>
      </c>
      <c r="U33">
        <v>1</v>
      </c>
      <c r="V33">
        <v>2</v>
      </c>
      <c r="W33">
        <v>0</v>
      </c>
      <c r="X33">
        <v>0</v>
      </c>
      <c r="Y33">
        <v>0</v>
      </c>
      <c r="Z33">
        <v>1626</v>
      </c>
      <c r="AA33">
        <v>0</v>
      </c>
      <c r="AB33">
        <v>0</v>
      </c>
      <c r="AC33">
        <v>0</v>
      </c>
      <c r="AD33">
        <v>0</v>
      </c>
      <c r="AE33">
        <v>0</v>
      </c>
      <c r="AF33">
        <v>0</v>
      </c>
      <c r="AG33">
        <v>0</v>
      </c>
      <c r="AH33">
        <v>0</v>
      </c>
      <c r="AI33">
        <v>387</v>
      </c>
    </row>
    <row r="34" spans="1:35">
      <c r="A34" t="s">
        <v>6061</v>
      </c>
      <c r="B34" t="s">
        <v>326</v>
      </c>
      <c r="C34" t="s">
        <v>6062</v>
      </c>
      <c r="D34" t="str">
        <f t="shared" si="0"/>
        <v>Kyrgyz</v>
      </c>
      <c r="E34">
        <f t="shared" si="1"/>
        <v>0.89261318506751386</v>
      </c>
      <c r="F34">
        <v>44065</v>
      </c>
      <c r="G34">
        <v>39333</v>
      </c>
      <c r="H34">
        <v>3444</v>
      </c>
      <c r="I34">
        <v>476</v>
      </c>
      <c r="J34">
        <v>0</v>
      </c>
      <c r="K34">
        <v>135</v>
      </c>
      <c r="L34">
        <v>50</v>
      </c>
      <c r="M34">
        <v>61</v>
      </c>
      <c r="N34">
        <v>32</v>
      </c>
      <c r="O34">
        <v>398</v>
      </c>
      <c r="P34">
        <v>56</v>
      </c>
      <c r="Q34">
        <v>10</v>
      </c>
      <c r="R34">
        <v>2</v>
      </c>
      <c r="S34">
        <v>3</v>
      </c>
      <c r="T34">
        <v>0</v>
      </c>
      <c r="U34">
        <v>18</v>
      </c>
      <c r="V34">
        <v>2</v>
      </c>
      <c r="W34">
        <v>0</v>
      </c>
      <c r="X34">
        <v>8</v>
      </c>
      <c r="Y34">
        <v>0</v>
      </c>
      <c r="Z34">
        <v>0</v>
      </c>
      <c r="AA34">
        <v>0</v>
      </c>
      <c r="AB34">
        <v>0</v>
      </c>
      <c r="AC34">
        <v>0</v>
      </c>
      <c r="AD34">
        <v>0</v>
      </c>
      <c r="AE34">
        <v>0</v>
      </c>
      <c r="AF34">
        <v>0</v>
      </c>
      <c r="AG34">
        <v>0</v>
      </c>
      <c r="AH34">
        <v>0</v>
      </c>
      <c r="AI34">
        <v>37</v>
      </c>
    </row>
    <row r="35" spans="1:35">
      <c r="A35" t="s">
        <v>6063</v>
      </c>
      <c r="B35" t="s">
        <v>326</v>
      </c>
      <c r="C35" t="s">
        <v>6064</v>
      </c>
      <c r="D35" t="str">
        <f t="shared" si="0"/>
        <v>Kyrgyz</v>
      </c>
      <c r="E35">
        <f t="shared" si="1"/>
        <v>0.99835274738204494</v>
      </c>
      <c r="F35">
        <v>25497</v>
      </c>
      <c r="G35">
        <v>25455</v>
      </c>
      <c r="H35">
        <v>7</v>
      </c>
      <c r="I35">
        <v>12</v>
      </c>
      <c r="J35">
        <v>1</v>
      </c>
      <c r="K35">
        <v>3</v>
      </c>
      <c r="L35">
        <v>0</v>
      </c>
      <c r="M35">
        <v>4</v>
      </c>
      <c r="N35">
        <v>8</v>
      </c>
      <c r="O35">
        <v>3</v>
      </c>
      <c r="P35">
        <v>0</v>
      </c>
      <c r="Q35">
        <v>0</v>
      </c>
      <c r="R35">
        <v>0</v>
      </c>
      <c r="S35">
        <v>0</v>
      </c>
      <c r="T35">
        <v>0</v>
      </c>
      <c r="U35">
        <v>0</v>
      </c>
      <c r="V35">
        <v>0</v>
      </c>
      <c r="W35">
        <v>0</v>
      </c>
      <c r="X35">
        <v>0</v>
      </c>
      <c r="Y35">
        <v>0</v>
      </c>
      <c r="Z35">
        <v>0</v>
      </c>
      <c r="AA35">
        <v>0</v>
      </c>
      <c r="AB35">
        <v>0</v>
      </c>
      <c r="AC35">
        <v>0</v>
      </c>
      <c r="AD35">
        <v>0</v>
      </c>
      <c r="AE35">
        <v>0</v>
      </c>
      <c r="AF35">
        <v>0</v>
      </c>
      <c r="AG35">
        <v>0</v>
      </c>
      <c r="AH35">
        <v>0</v>
      </c>
      <c r="AI35">
        <v>4</v>
      </c>
    </row>
    <row r="36" spans="1:35">
      <c r="A36" t="s">
        <v>6067</v>
      </c>
      <c r="B36" t="s">
        <v>326</v>
      </c>
      <c r="C36" t="s">
        <v>329</v>
      </c>
      <c r="D36" t="str">
        <f t="shared" si="0"/>
        <v>Kyrgyz</v>
      </c>
      <c r="E36">
        <f t="shared" si="1"/>
        <v>0.99408576130093895</v>
      </c>
      <c r="F36">
        <v>103310</v>
      </c>
      <c r="G36">
        <v>102699</v>
      </c>
      <c r="H36">
        <v>225</v>
      </c>
      <c r="I36">
        <v>122</v>
      </c>
      <c r="J36">
        <v>2</v>
      </c>
      <c r="K36">
        <v>172</v>
      </c>
      <c r="L36">
        <v>5</v>
      </c>
      <c r="M36">
        <v>0</v>
      </c>
      <c r="N36">
        <v>18</v>
      </c>
      <c r="O36">
        <v>30</v>
      </c>
      <c r="P36">
        <v>20</v>
      </c>
      <c r="Q36">
        <v>6</v>
      </c>
      <c r="R36">
        <v>0</v>
      </c>
      <c r="S36">
        <v>1</v>
      </c>
      <c r="T36">
        <v>0</v>
      </c>
      <c r="U36">
        <v>0</v>
      </c>
      <c r="V36">
        <v>0</v>
      </c>
      <c r="W36">
        <v>0</v>
      </c>
      <c r="X36">
        <v>0</v>
      </c>
      <c r="Y36">
        <v>0</v>
      </c>
      <c r="Z36">
        <v>0</v>
      </c>
      <c r="AA36">
        <v>0</v>
      </c>
      <c r="AB36">
        <v>0</v>
      </c>
      <c r="AC36">
        <v>0</v>
      </c>
      <c r="AD36">
        <v>0</v>
      </c>
      <c r="AE36">
        <v>0</v>
      </c>
      <c r="AF36">
        <v>0</v>
      </c>
      <c r="AG36">
        <v>0</v>
      </c>
      <c r="AH36">
        <v>0</v>
      </c>
      <c r="AI36">
        <v>10</v>
      </c>
    </row>
    <row r="37" spans="1:35">
      <c r="A37" t="s">
        <v>5990</v>
      </c>
      <c r="B37" t="s">
        <v>330</v>
      </c>
      <c r="C37" t="s">
        <v>5991</v>
      </c>
      <c r="D37" t="str">
        <f t="shared" si="0"/>
        <v>Kyrgyz</v>
      </c>
      <c r="E37">
        <f t="shared" si="1"/>
        <v>0.98879345896612936</v>
      </c>
      <c r="F37">
        <v>55771</v>
      </c>
      <c r="G37">
        <v>55146</v>
      </c>
      <c r="H37">
        <v>261</v>
      </c>
      <c r="I37">
        <v>7</v>
      </c>
      <c r="J37">
        <v>6</v>
      </c>
      <c r="K37">
        <v>132</v>
      </c>
      <c r="L37">
        <v>0</v>
      </c>
      <c r="M37">
        <v>1</v>
      </c>
      <c r="N37">
        <v>36</v>
      </c>
      <c r="O37">
        <v>65</v>
      </c>
      <c r="P37">
        <v>0</v>
      </c>
      <c r="Q37">
        <v>0</v>
      </c>
      <c r="R37">
        <v>0</v>
      </c>
      <c r="S37">
        <v>0</v>
      </c>
      <c r="T37">
        <v>7</v>
      </c>
      <c r="U37">
        <v>0</v>
      </c>
      <c r="V37">
        <v>0</v>
      </c>
      <c r="W37">
        <v>0</v>
      </c>
      <c r="X37">
        <v>0</v>
      </c>
      <c r="Y37">
        <v>0</v>
      </c>
      <c r="Z37">
        <v>0</v>
      </c>
      <c r="AA37">
        <v>0</v>
      </c>
      <c r="AB37">
        <v>0</v>
      </c>
      <c r="AC37">
        <v>0</v>
      </c>
      <c r="AD37">
        <v>0</v>
      </c>
      <c r="AE37">
        <v>0</v>
      </c>
      <c r="AF37">
        <v>0</v>
      </c>
      <c r="AG37">
        <v>0</v>
      </c>
      <c r="AH37">
        <v>0</v>
      </c>
      <c r="AI37">
        <v>110</v>
      </c>
    </row>
    <row r="38" spans="1:35">
      <c r="A38" t="s">
        <v>5995</v>
      </c>
      <c r="B38" t="s">
        <v>330</v>
      </c>
      <c r="C38" t="s">
        <v>5996</v>
      </c>
      <c r="D38" t="str">
        <f t="shared" si="0"/>
        <v>Kyrgyz</v>
      </c>
      <c r="E38">
        <f t="shared" si="1"/>
        <v>0.99933347471748413</v>
      </c>
      <c r="F38">
        <v>33007</v>
      </c>
      <c r="G38">
        <v>32985</v>
      </c>
      <c r="H38">
        <v>1</v>
      </c>
      <c r="I38">
        <v>2</v>
      </c>
      <c r="J38">
        <v>0</v>
      </c>
      <c r="K38">
        <v>1</v>
      </c>
      <c r="L38">
        <v>0</v>
      </c>
      <c r="M38">
        <v>0</v>
      </c>
      <c r="N38">
        <v>7</v>
      </c>
      <c r="O38">
        <v>1</v>
      </c>
      <c r="P38">
        <v>0</v>
      </c>
      <c r="Q38">
        <v>0</v>
      </c>
      <c r="R38">
        <v>0</v>
      </c>
      <c r="S38">
        <v>0</v>
      </c>
      <c r="T38">
        <v>0</v>
      </c>
      <c r="U38">
        <v>0</v>
      </c>
      <c r="V38">
        <v>0</v>
      </c>
      <c r="W38">
        <v>0</v>
      </c>
      <c r="X38">
        <v>0</v>
      </c>
      <c r="Y38">
        <v>0</v>
      </c>
      <c r="Z38">
        <v>0</v>
      </c>
      <c r="AA38">
        <v>0</v>
      </c>
      <c r="AB38">
        <v>0</v>
      </c>
      <c r="AC38">
        <v>0</v>
      </c>
      <c r="AD38">
        <v>0</v>
      </c>
      <c r="AE38">
        <v>0</v>
      </c>
      <c r="AF38">
        <v>0</v>
      </c>
      <c r="AG38">
        <v>0</v>
      </c>
      <c r="AH38">
        <v>0</v>
      </c>
      <c r="AI38">
        <v>10</v>
      </c>
    </row>
    <row r="39" spans="1:35">
      <c r="A39" t="s">
        <v>6022</v>
      </c>
      <c r="B39" t="s">
        <v>330</v>
      </c>
      <c r="C39" t="s">
        <v>6023</v>
      </c>
      <c r="D39" t="str">
        <f t="shared" si="0"/>
        <v>Kyrgyz</v>
      </c>
      <c r="E39">
        <f t="shared" si="1"/>
        <v>0.99783800650826904</v>
      </c>
      <c r="F39">
        <v>44866</v>
      </c>
      <c r="G39">
        <v>44769</v>
      </c>
      <c r="H39">
        <v>3</v>
      </c>
      <c r="I39">
        <v>16</v>
      </c>
      <c r="J39">
        <v>2</v>
      </c>
      <c r="K39">
        <v>2</v>
      </c>
      <c r="L39">
        <v>0</v>
      </c>
      <c r="M39">
        <v>0</v>
      </c>
      <c r="N39">
        <v>25</v>
      </c>
      <c r="O39">
        <v>21</v>
      </c>
      <c r="P39">
        <v>0</v>
      </c>
      <c r="Q39">
        <v>0</v>
      </c>
      <c r="R39">
        <v>12</v>
      </c>
      <c r="S39">
        <v>0</v>
      </c>
      <c r="T39">
        <v>0</v>
      </c>
      <c r="U39">
        <v>0</v>
      </c>
      <c r="V39">
        <v>0</v>
      </c>
      <c r="W39">
        <v>0</v>
      </c>
      <c r="X39">
        <v>0</v>
      </c>
      <c r="Y39">
        <v>0</v>
      </c>
      <c r="Z39">
        <v>0</v>
      </c>
      <c r="AA39">
        <v>0</v>
      </c>
      <c r="AB39">
        <v>0</v>
      </c>
      <c r="AC39">
        <v>0</v>
      </c>
      <c r="AD39">
        <v>0</v>
      </c>
      <c r="AE39">
        <v>0</v>
      </c>
      <c r="AF39">
        <v>0</v>
      </c>
      <c r="AG39">
        <v>0</v>
      </c>
      <c r="AH39">
        <v>0</v>
      </c>
      <c r="AI39">
        <v>16</v>
      </c>
    </row>
    <row r="40" spans="1:35">
      <c r="A40" t="s">
        <v>6036</v>
      </c>
      <c r="B40" t="s">
        <v>330</v>
      </c>
      <c r="C40" t="s">
        <v>6037</v>
      </c>
      <c r="D40" t="str">
        <f t="shared" si="0"/>
        <v>Kyrgyz</v>
      </c>
      <c r="E40">
        <f t="shared" si="1"/>
        <v>0.9896679185903241</v>
      </c>
      <c r="F40">
        <v>67363</v>
      </c>
      <c r="G40">
        <v>66667</v>
      </c>
      <c r="H40">
        <v>152</v>
      </c>
      <c r="I40">
        <v>20</v>
      </c>
      <c r="J40">
        <v>310</v>
      </c>
      <c r="K40">
        <v>83</v>
      </c>
      <c r="L40">
        <v>0</v>
      </c>
      <c r="M40">
        <v>0</v>
      </c>
      <c r="N40">
        <v>60</v>
      </c>
      <c r="O40">
        <v>23</v>
      </c>
      <c r="P40">
        <v>0</v>
      </c>
      <c r="Q40">
        <v>0</v>
      </c>
      <c r="R40">
        <v>0</v>
      </c>
      <c r="S40">
        <v>0</v>
      </c>
      <c r="T40">
        <v>9</v>
      </c>
      <c r="U40">
        <v>0</v>
      </c>
      <c r="V40">
        <v>0</v>
      </c>
      <c r="W40">
        <v>0</v>
      </c>
      <c r="X40">
        <v>0</v>
      </c>
      <c r="Y40">
        <v>0</v>
      </c>
      <c r="Z40">
        <v>0</v>
      </c>
      <c r="AA40">
        <v>0</v>
      </c>
      <c r="AB40">
        <v>0</v>
      </c>
      <c r="AC40">
        <v>0</v>
      </c>
      <c r="AD40">
        <v>0</v>
      </c>
      <c r="AE40">
        <v>0</v>
      </c>
      <c r="AF40">
        <v>0</v>
      </c>
      <c r="AG40">
        <v>0</v>
      </c>
      <c r="AH40">
        <v>0</v>
      </c>
      <c r="AI40">
        <v>39</v>
      </c>
    </row>
    <row r="41" spans="1:35">
      <c r="A41" t="s">
        <v>6044</v>
      </c>
      <c r="B41" t="s">
        <v>330</v>
      </c>
      <c r="C41" t="s">
        <v>330</v>
      </c>
      <c r="D41" t="str">
        <f t="shared" si="0"/>
        <v>Kyrgyz</v>
      </c>
      <c r="E41">
        <f t="shared" si="1"/>
        <v>0.9980182163947553</v>
      </c>
      <c r="F41">
        <v>49955</v>
      </c>
      <c r="G41">
        <v>49856</v>
      </c>
      <c r="H41">
        <v>14</v>
      </c>
      <c r="I41">
        <v>2</v>
      </c>
      <c r="J41">
        <v>1</v>
      </c>
      <c r="K41">
        <v>13</v>
      </c>
      <c r="L41">
        <v>0</v>
      </c>
      <c r="M41">
        <v>0</v>
      </c>
      <c r="N41">
        <v>34</v>
      </c>
      <c r="O41">
        <v>2</v>
      </c>
      <c r="P41">
        <v>0</v>
      </c>
      <c r="Q41">
        <v>0</v>
      </c>
      <c r="R41">
        <v>0</v>
      </c>
      <c r="S41">
        <v>0</v>
      </c>
      <c r="T41">
        <v>0</v>
      </c>
      <c r="U41">
        <v>0</v>
      </c>
      <c r="V41">
        <v>0</v>
      </c>
      <c r="W41">
        <v>0</v>
      </c>
      <c r="X41">
        <v>0</v>
      </c>
      <c r="Y41">
        <v>0</v>
      </c>
      <c r="Z41">
        <v>0</v>
      </c>
      <c r="AA41">
        <v>0</v>
      </c>
      <c r="AB41">
        <v>0</v>
      </c>
      <c r="AC41">
        <v>0</v>
      </c>
      <c r="AD41">
        <v>0</v>
      </c>
      <c r="AE41">
        <v>0</v>
      </c>
      <c r="AF41">
        <v>0</v>
      </c>
      <c r="AG41">
        <v>0</v>
      </c>
      <c r="AH41">
        <v>0</v>
      </c>
      <c r="AI41">
        <v>33</v>
      </c>
    </row>
    <row r="42" spans="1:35">
      <c r="A42" t="s">
        <v>6045</v>
      </c>
      <c r="B42" t="s">
        <v>330</v>
      </c>
      <c r="C42" t="s">
        <v>6046</v>
      </c>
      <c r="D42" t="str">
        <f t="shared" si="0"/>
        <v>Kyrgyz</v>
      </c>
      <c r="E42">
        <f t="shared" si="1"/>
        <v>0.98559910631890812</v>
      </c>
      <c r="F42">
        <v>41178</v>
      </c>
      <c r="G42">
        <v>40585</v>
      </c>
      <c r="H42">
        <v>157</v>
      </c>
      <c r="I42">
        <v>15</v>
      </c>
      <c r="J42">
        <v>128</v>
      </c>
      <c r="K42">
        <v>112</v>
      </c>
      <c r="L42">
        <v>0</v>
      </c>
      <c r="M42">
        <v>19</v>
      </c>
      <c r="N42">
        <v>40</v>
      </c>
      <c r="O42">
        <v>33</v>
      </c>
      <c r="P42">
        <v>0</v>
      </c>
      <c r="Q42">
        <v>2</v>
      </c>
      <c r="R42">
        <v>0</v>
      </c>
      <c r="S42">
        <v>1</v>
      </c>
      <c r="T42">
        <v>0</v>
      </c>
      <c r="U42">
        <v>0</v>
      </c>
      <c r="V42">
        <v>0</v>
      </c>
      <c r="W42">
        <v>0</v>
      </c>
      <c r="X42">
        <v>0</v>
      </c>
      <c r="Y42">
        <v>0</v>
      </c>
      <c r="Z42">
        <v>0</v>
      </c>
      <c r="AA42">
        <v>0</v>
      </c>
      <c r="AB42">
        <v>0</v>
      </c>
      <c r="AC42">
        <v>0</v>
      </c>
      <c r="AD42">
        <v>0</v>
      </c>
      <c r="AE42">
        <v>0</v>
      </c>
      <c r="AF42">
        <v>0</v>
      </c>
      <c r="AG42">
        <v>0</v>
      </c>
      <c r="AH42">
        <v>0</v>
      </c>
      <c r="AI42">
        <v>86</v>
      </c>
    </row>
    <row r="43" spans="1:35">
      <c r="A43" t="s">
        <v>5999</v>
      </c>
      <c r="B43" t="s">
        <v>331</v>
      </c>
      <c r="C43" t="s">
        <v>332</v>
      </c>
      <c r="D43" t="str">
        <f t="shared" si="0"/>
        <v>Kyrgyz</v>
      </c>
      <c r="E43">
        <f t="shared" si="1"/>
        <v>0.99183047666994673</v>
      </c>
      <c r="F43">
        <v>87398</v>
      </c>
      <c r="G43">
        <v>86684</v>
      </c>
      <c r="H43">
        <v>443</v>
      </c>
      <c r="I43">
        <v>9</v>
      </c>
      <c r="J43">
        <v>2</v>
      </c>
      <c r="K43">
        <v>24</v>
      </c>
      <c r="L43">
        <v>44</v>
      </c>
      <c r="M43">
        <v>2</v>
      </c>
      <c r="N43">
        <v>24</v>
      </c>
      <c r="O43">
        <v>45</v>
      </c>
      <c r="P43">
        <v>65</v>
      </c>
      <c r="Q43">
        <v>0</v>
      </c>
      <c r="R43">
        <v>0</v>
      </c>
      <c r="S43">
        <v>0</v>
      </c>
      <c r="T43">
        <v>0</v>
      </c>
      <c r="U43">
        <v>0</v>
      </c>
      <c r="V43">
        <v>0</v>
      </c>
      <c r="W43">
        <v>0</v>
      </c>
      <c r="X43">
        <v>0</v>
      </c>
      <c r="Y43">
        <v>0</v>
      </c>
      <c r="Z43">
        <v>0</v>
      </c>
      <c r="AA43">
        <v>0</v>
      </c>
      <c r="AB43">
        <v>0</v>
      </c>
      <c r="AC43">
        <v>0</v>
      </c>
      <c r="AD43">
        <v>0</v>
      </c>
      <c r="AE43">
        <v>0</v>
      </c>
      <c r="AF43">
        <v>0</v>
      </c>
      <c r="AG43">
        <v>0</v>
      </c>
      <c r="AH43">
        <v>0</v>
      </c>
      <c r="AI43">
        <v>56</v>
      </c>
    </row>
    <row r="44" spans="1:35">
      <c r="A44" t="s">
        <v>6003</v>
      </c>
      <c r="B44" t="s">
        <v>331</v>
      </c>
      <c r="C44" t="s">
        <v>6004</v>
      </c>
      <c r="D44" t="str">
        <f t="shared" si="0"/>
        <v>Uzbeks</v>
      </c>
      <c r="E44">
        <f t="shared" si="1"/>
        <v>0.60243535844206764</v>
      </c>
      <c r="F44">
        <v>137721</v>
      </c>
      <c r="G44">
        <v>53436</v>
      </c>
      <c r="H44">
        <v>82968</v>
      </c>
      <c r="I44">
        <v>62</v>
      </c>
      <c r="J44">
        <v>4</v>
      </c>
      <c r="K44">
        <v>127</v>
      </c>
      <c r="L44">
        <v>692</v>
      </c>
      <c r="M44">
        <v>106</v>
      </c>
      <c r="N44">
        <v>22</v>
      </c>
      <c r="O44">
        <v>111</v>
      </c>
      <c r="P44">
        <v>68</v>
      </c>
      <c r="Q44">
        <v>3</v>
      </c>
      <c r="R44">
        <v>6</v>
      </c>
      <c r="S44">
        <v>1</v>
      </c>
      <c r="T44">
        <v>1</v>
      </c>
      <c r="U44">
        <v>0</v>
      </c>
      <c r="V44">
        <v>2</v>
      </c>
      <c r="W44">
        <v>0</v>
      </c>
      <c r="X44">
        <v>1</v>
      </c>
      <c r="Y44">
        <v>0</v>
      </c>
      <c r="Z44">
        <v>0</v>
      </c>
      <c r="AA44">
        <v>0</v>
      </c>
      <c r="AB44">
        <v>0</v>
      </c>
      <c r="AC44">
        <v>0</v>
      </c>
      <c r="AD44">
        <v>0</v>
      </c>
      <c r="AE44">
        <v>0</v>
      </c>
      <c r="AF44">
        <v>0</v>
      </c>
      <c r="AG44">
        <v>0</v>
      </c>
      <c r="AH44">
        <v>0</v>
      </c>
      <c r="AI44">
        <v>111</v>
      </c>
    </row>
    <row r="45" spans="1:35">
      <c r="A45" t="s">
        <v>6014</v>
      </c>
      <c r="B45" t="s">
        <v>331</v>
      </c>
      <c r="C45" t="s">
        <v>333</v>
      </c>
      <c r="D45" t="str">
        <f t="shared" si="0"/>
        <v>Kyrgyz</v>
      </c>
      <c r="E45">
        <f t="shared" si="1"/>
        <v>0.99912881144990662</v>
      </c>
      <c r="F45">
        <v>32140</v>
      </c>
      <c r="G45">
        <v>32112</v>
      </c>
      <c r="H45">
        <v>12</v>
      </c>
      <c r="I45">
        <v>1</v>
      </c>
      <c r="J45">
        <v>0</v>
      </c>
      <c r="K45">
        <v>1</v>
      </c>
      <c r="L45">
        <v>4</v>
      </c>
      <c r="M45">
        <v>0</v>
      </c>
      <c r="N45">
        <v>1</v>
      </c>
      <c r="O45">
        <v>3</v>
      </c>
      <c r="P45">
        <v>0</v>
      </c>
      <c r="Q45">
        <v>1</v>
      </c>
      <c r="R45">
        <v>0</v>
      </c>
      <c r="S45">
        <v>0</v>
      </c>
      <c r="T45">
        <v>0</v>
      </c>
      <c r="U45">
        <v>0</v>
      </c>
      <c r="V45">
        <v>0</v>
      </c>
      <c r="W45">
        <v>0</v>
      </c>
      <c r="X45">
        <v>0</v>
      </c>
      <c r="Y45">
        <v>0</v>
      </c>
      <c r="Z45">
        <v>0</v>
      </c>
      <c r="AA45">
        <v>0</v>
      </c>
      <c r="AB45">
        <v>0</v>
      </c>
      <c r="AC45">
        <v>0</v>
      </c>
      <c r="AD45">
        <v>0</v>
      </c>
      <c r="AE45">
        <v>0</v>
      </c>
      <c r="AF45">
        <v>0</v>
      </c>
      <c r="AG45">
        <v>0</v>
      </c>
      <c r="AH45">
        <v>0</v>
      </c>
      <c r="AI45">
        <v>5</v>
      </c>
    </row>
    <row r="46" spans="1:35">
      <c r="A46" t="s">
        <v>6031</v>
      </c>
      <c r="B46" t="s">
        <v>331</v>
      </c>
      <c r="C46" t="s">
        <v>6032</v>
      </c>
      <c r="D46" t="str">
        <f t="shared" si="0"/>
        <v>Kyrgyz</v>
      </c>
      <c r="E46">
        <f t="shared" si="1"/>
        <v>0.99890350877192979</v>
      </c>
      <c r="F46">
        <v>100320</v>
      </c>
      <c r="G46">
        <v>100210</v>
      </c>
      <c r="H46">
        <v>26</v>
      </c>
      <c r="I46">
        <v>10</v>
      </c>
      <c r="J46">
        <v>0</v>
      </c>
      <c r="K46">
        <v>5</v>
      </c>
      <c r="L46">
        <v>5</v>
      </c>
      <c r="M46">
        <v>6</v>
      </c>
      <c r="N46">
        <v>10</v>
      </c>
      <c r="O46">
        <v>13</v>
      </c>
      <c r="P46">
        <v>31</v>
      </c>
      <c r="Q46">
        <v>0</v>
      </c>
      <c r="R46">
        <v>0</v>
      </c>
      <c r="S46">
        <v>0</v>
      </c>
      <c r="T46">
        <v>0</v>
      </c>
      <c r="U46">
        <v>0</v>
      </c>
      <c r="V46">
        <v>0</v>
      </c>
      <c r="W46">
        <v>0</v>
      </c>
      <c r="X46">
        <v>0</v>
      </c>
      <c r="Y46">
        <v>0</v>
      </c>
      <c r="Z46">
        <v>0</v>
      </c>
      <c r="AA46">
        <v>0</v>
      </c>
      <c r="AB46">
        <v>0</v>
      </c>
      <c r="AC46">
        <v>0</v>
      </c>
      <c r="AD46">
        <v>0</v>
      </c>
      <c r="AE46">
        <v>0</v>
      </c>
      <c r="AF46">
        <v>0</v>
      </c>
      <c r="AG46">
        <v>0</v>
      </c>
      <c r="AH46">
        <v>0</v>
      </c>
      <c r="AI46">
        <v>4</v>
      </c>
    </row>
    <row r="47" spans="1:35">
      <c r="A47" t="s">
        <v>6033</v>
      </c>
      <c r="B47" t="s">
        <v>331</v>
      </c>
      <c r="C47" t="s">
        <v>334</v>
      </c>
      <c r="D47" t="str">
        <f t="shared" si="0"/>
        <v>Kyrgyz</v>
      </c>
      <c r="E47">
        <f t="shared" si="1"/>
        <v>0.5340698337969898</v>
      </c>
      <c r="F47">
        <v>448608</v>
      </c>
      <c r="G47">
        <v>239588</v>
      </c>
      <c r="H47">
        <v>178012</v>
      </c>
      <c r="I47">
        <v>344</v>
      </c>
      <c r="J47">
        <v>971</v>
      </c>
      <c r="K47">
        <v>14372</v>
      </c>
      <c r="L47">
        <v>7567</v>
      </c>
      <c r="M47">
        <v>4358</v>
      </c>
      <c r="N47">
        <v>313</v>
      </c>
      <c r="O47">
        <v>616</v>
      </c>
      <c r="P47">
        <v>1775</v>
      </c>
      <c r="Q47">
        <v>24</v>
      </c>
      <c r="R47">
        <v>20</v>
      </c>
      <c r="S47">
        <v>10</v>
      </c>
      <c r="T47">
        <v>74</v>
      </c>
      <c r="U47">
        <v>4</v>
      </c>
      <c r="V47">
        <v>4</v>
      </c>
      <c r="W47">
        <v>1</v>
      </c>
      <c r="X47">
        <v>0</v>
      </c>
      <c r="Y47">
        <v>0</v>
      </c>
      <c r="Z47">
        <v>0</v>
      </c>
      <c r="AA47">
        <v>0</v>
      </c>
      <c r="AB47">
        <v>0</v>
      </c>
      <c r="AC47">
        <v>0</v>
      </c>
      <c r="AD47">
        <v>0</v>
      </c>
      <c r="AE47">
        <v>0</v>
      </c>
      <c r="AF47">
        <v>0</v>
      </c>
      <c r="AG47">
        <v>0</v>
      </c>
      <c r="AH47">
        <v>0</v>
      </c>
      <c r="AI47">
        <v>555</v>
      </c>
    </row>
    <row r="48" spans="1:35">
      <c r="A48" t="s">
        <v>6047</v>
      </c>
      <c r="B48" t="s">
        <v>331</v>
      </c>
      <c r="C48" t="s">
        <v>6048</v>
      </c>
      <c r="D48" t="str">
        <f t="shared" si="0"/>
        <v>Kyrgyz</v>
      </c>
      <c r="E48">
        <f t="shared" si="1"/>
        <v>0.72527861254095294</v>
      </c>
      <c r="F48">
        <v>302481</v>
      </c>
      <c r="G48">
        <v>219383</v>
      </c>
      <c r="H48">
        <v>81056</v>
      </c>
      <c r="I48">
        <v>169</v>
      </c>
      <c r="J48">
        <v>2</v>
      </c>
      <c r="K48">
        <v>37</v>
      </c>
      <c r="L48">
        <v>70</v>
      </c>
      <c r="M48">
        <v>344</v>
      </c>
      <c r="N48">
        <v>68</v>
      </c>
      <c r="O48">
        <v>101</v>
      </c>
      <c r="P48">
        <v>612</v>
      </c>
      <c r="Q48">
        <v>1</v>
      </c>
      <c r="R48">
        <v>0</v>
      </c>
      <c r="S48">
        <v>1</v>
      </c>
      <c r="T48">
        <v>58</v>
      </c>
      <c r="U48">
        <v>2</v>
      </c>
      <c r="V48">
        <v>4</v>
      </c>
      <c r="W48">
        <v>0</v>
      </c>
      <c r="X48">
        <v>0</v>
      </c>
      <c r="Y48">
        <v>0</v>
      </c>
      <c r="Z48">
        <v>0</v>
      </c>
      <c r="AA48">
        <v>0</v>
      </c>
      <c r="AB48">
        <v>0</v>
      </c>
      <c r="AC48">
        <v>0</v>
      </c>
      <c r="AD48">
        <v>0</v>
      </c>
      <c r="AE48">
        <v>0</v>
      </c>
      <c r="AF48">
        <v>0</v>
      </c>
      <c r="AG48">
        <v>0</v>
      </c>
      <c r="AH48">
        <v>0</v>
      </c>
      <c r="AI48">
        <v>573</v>
      </c>
    </row>
    <row r="49" spans="1:35">
      <c r="A49" t="s">
        <v>6072</v>
      </c>
      <c r="B49" t="s">
        <v>331</v>
      </c>
      <c r="C49" t="s">
        <v>335</v>
      </c>
      <c r="D49" t="str">
        <f t="shared" si="0"/>
        <v>Kyrgyz</v>
      </c>
      <c r="E49">
        <f t="shared" si="1"/>
        <v>0.7269074602181772</v>
      </c>
      <c r="F49">
        <v>282981</v>
      </c>
      <c r="G49">
        <v>205701</v>
      </c>
      <c r="H49">
        <v>64753</v>
      </c>
      <c r="I49">
        <v>480</v>
      </c>
      <c r="J49">
        <v>1</v>
      </c>
      <c r="K49">
        <v>788</v>
      </c>
      <c r="L49">
        <v>152</v>
      </c>
      <c r="M49">
        <v>8979</v>
      </c>
      <c r="N49">
        <v>104</v>
      </c>
      <c r="O49">
        <v>201</v>
      </c>
      <c r="P49">
        <v>1676</v>
      </c>
      <c r="Q49">
        <v>13</v>
      </c>
      <c r="R49">
        <v>0</v>
      </c>
      <c r="S49">
        <v>2</v>
      </c>
      <c r="T49">
        <v>5</v>
      </c>
      <c r="U49">
        <v>10</v>
      </c>
      <c r="V49">
        <v>0</v>
      </c>
      <c r="W49">
        <v>2</v>
      </c>
      <c r="X49">
        <v>0</v>
      </c>
      <c r="Y49">
        <v>0</v>
      </c>
      <c r="Z49">
        <v>16</v>
      </c>
      <c r="AA49">
        <v>0</v>
      </c>
      <c r="AB49">
        <v>0</v>
      </c>
      <c r="AC49">
        <v>0</v>
      </c>
      <c r="AD49">
        <v>18</v>
      </c>
      <c r="AE49">
        <v>0</v>
      </c>
      <c r="AF49">
        <v>0</v>
      </c>
      <c r="AG49">
        <v>0</v>
      </c>
      <c r="AH49">
        <v>0</v>
      </c>
      <c r="AI49">
        <v>80</v>
      </c>
    </row>
    <row r="50" spans="1:35">
      <c r="A50" t="s">
        <v>6051</v>
      </c>
      <c r="B50" t="s">
        <v>336</v>
      </c>
      <c r="C50" t="s">
        <v>336</v>
      </c>
      <c r="D50" t="str">
        <f t="shared" si="0"/>
        <v>Kyrgyz</v>
      </c>
      <c r="E50">
        <f t="shared" si="1"/>
        <v>0.51268608534783522</v>
      </c>
      <c r="F50">
        <v>322164</v>
      </c>
      <c r="G50">
        <v>165169</v>
      </c>
      <c r="H50">
        <v>137601</v>
      </c>
      <c r="I50">
        <v>4083</v>
      </c>
      <c r="J50">
        <v>114</v>
      </c>
      <c r="K50">
        <v>1002</v>
      </c>
      <c r="L50">
        <v>778</v>
      </c>
      <c r="M50">
        <v>5792</v>
      </c>
      <c r="N50">
        <v>270</v>
      </c>
      <c r="O50">
        <v>1815</v>
      </c>
      <c r="P50">
        <v>830</v>
      </c>
      <c r="Q50">
        <v>264</v>
      </c>
      <c r="R50">
        <v>108</v>
      </c>
      <c r="S50">
        <v>55</v>
      </c>
      <c r="T50">
        <v>890</v>
      </c>
      <c r="U50">
        <v>6</v>
      </c>
      <c r="V50">
        <v>25</v>
      </c>
      <c r="W50">
        <v>3</v>
      </c>
      <c r="X50">
        <v>18</v>
      </c>
      <c r="Y50">
        <v>15</v>
      </c>
      <c r="Z50">
        <v>0</v>
      </c>
      <c r="AA50">
        <v>0</v>
      </c>
      <c r="AB50">
        <v>0</v>
      </c>
      <c r="AC50">
        <v>0</v>
      </c>
      <c r="AD50">
        <v>0</v>
      </c>
      <c r="AE50">
        <v>0</v>
      </c>
      <c r="AF50">
        <v>0</v>
      </c>
      <c r="AG50">
        <v>0</v>
      </c>
      <c r="AH50">
        <v>0</v>
      </c>
      <c r="AI50">
        <v>3326</v>
      </c>
    </row>
    <row r="51" spans="1:35">
      <c r="A51" t="s">
        <v>6005</v>
      </c>
      <c r="B51" t="s">
        <v>337</v>
      </c>
      <c r="C51" t="s">
        <v>338</v>
      </c>
      <c r="D51" t="str">
        <f t="shared" si="0"/>
        <v>Kyrgyz</v>
      </c>
      <c r="E51">
        <f t="shared" si="1"/>
        <v>0.99372177139751494</v>
      </c>
      <c r="F51">
        <v>53359</v>
      </c>
      <c r="G51">
        <v>53024</v>
      </c>
      <c r="H51">
        <v>20</v>
      </c>
      <c r="I51">
        <v>107</v>
      </c>
      <c r="J51">
        <v>2</v>
      </c>
      <c r="K51">
        <v>4</v>
      </c>
      <c r="L51">
        <v>9</v>
      </c>
      <c r="M51">
        <v>2</v>
      </c>
      <c r="N51">
        <v>96</v>
      </c>
      <c r="O51">
        <v>17</v>
      </c>
      <c r="P51">
        <v>0</v>
      </c>
      <c r="Q51">
        <v>1</v>
      </c>
      <c r="R51">
        <v>11</v>
      </c>
      <c r="S51">
        <v>30</v>
      </c>
      <c r="T51">
        <v>0</v>
      </c>
      <c r="U51">
        <v>11</v>
      </c>
      <c r="V51">
        <v>0</v>
      </c>
      <c r="W51">
        <v>0</v>
      </c>
      <c r="X51">
        <v>0</v>
      </c>
      <c r="Y51">
        <v>0</v>
      </c>
      <c r="Z51">
        <v>5</v>
      </c>
      <c r="AA51">
        <v>0</v>
      </c>
      <c r="AB51">
        <v>0</v>
      </c>
      <c r="AC51">
        <v>0</v>
      </c>
      <c r="AD51">
        <v>0</v>
      </c>
      <c r="AE51">
        <v>0</v>
      </c>
      <c r="AF51">
        <v>0</v>
      </c>
      <c r="AG51">
        <v>0</v>
      </c>
      <c r="AH51">
        <v>0</v>
      </c>
      <c r="AI51">
        <v>20</v>
      </c>
    </row>
    <row r="52" spans="1:35">
      <c r="A52" t="s">
        <v>6025</v>
      </c>
      <c r="B52" t="s">
        <v>337</v>
      </c>
      <c r="C52" t="s">
        <v>6026</v>
      </c>
      <c r="D52" t="str">
        <f t="shared" si="0"/>
        <v>Kyrgyz</v>
      </c>
      <c r="E52">
        <f t="shared" si="1"/>
        <v>0.90222607690083845</v>
      </c>
      <c r="F52">
        <v>69180</v>
      </c>
      <c r="G52">
        <v>62416</v>
      </c>
      <c r="H52">
        <v>370</v>
      </c>
      <c r="I52">
        <v>559</v>
      </c>
      <c r="J52">
        <v>0</v>
      </c>
      <c r="K52">
        <v>28</v>
      </c>
      <c r="L52">
        <v>9</v>
      </c>
      <c r="M52">
        <v>751</v>
      </c>
      <c r="N52">
        <v>1236</v>
      </c>
      <c r="O52">
        <v>54</v>
      </c>
      <c r="P52">
        <v>3</v>
      </c>
      <c r="Q52">
        <v>8</v>
      </c>
      <c r="R52">
        <v>21</v>
      </c>
      <c r="S52">
        <v>28</v>
      </c>
      <c r="T52">
        <v>6</v>
      </c>
      <c r="U52">
        <v>5</v>
      </c>
      <c r="V52">
        <v>0</v>
      </c>
      <c r="W52">
        <v>0</v>
      </c>
      <c r="X52">
        <v>0</v>
      </c>
      <c r="Y52">
        <v>1</v>
      </c>
      <c r="Z52">
        <v>3522</v>
      </c>
      <c r="AA52">
        <v>0</v>
      </c>
      <c r="AB52">
        <v>0</v>
      </c>
      <c r="AC52">
        <v>0</v>
      </c>
      <c r="AD52">
        <v>0</v>
      </c>
      <c r="AE52">
        <v>0</v>
      </c>
      <c r="AF52">
        <v>0</v>
      </c>
      <c r="AG52">
        <v>0</v>
      </c>
      <c r="AH52">
        <v>0</v>
      </c>
      <c r="AI52">
        <v>163</v>
      </c>
    </row>
    <row r="53" spans="1:35">
      <c r="A53" t="s">
        <v>6042</v>
      </c>
      <c r="B53" t="s">
        <v>337</v>
      </c>
      <c r="C53" t="s">
        <v>339</v>
      </c>
      <c r="D53" t="str">
        <f t="shared" si="0"/>
        <v>Kyrgyz</v>
      </c>
      <c r="E53">
        <f t="shared" si="1"/>
        <v>0.82018397546993738</v>
      </c>
      <c r="F53">
        <v>37505</v>
      </c>
      <c r="G53">
        <v>30761</v>
      </c>
      <c r="H53">
        <v>912</v>
      </c>
      <c r="I53">
        <v>774</v>
      </c>
      <c r="J53">
        <v>79</v>
      </c>
      <c r="K53">
        <v>67</v>
      </c>
      <c r="L53">
        <v>13</v>
      </c>
      <c r="M53">
        <v>547</v>
      </c>
      <c r="N53">
        <v>1640</v>
      </c>
      <c r="O53">
        <v>128</v>
      </c>
      <c r="P53">
        <v>6</v>
      </c>
      <c r="Q53">
        <v>24</v>
      </c>
      <c r="R53">
        <v>16</v>
      </c>
      <c r="S53">
        <v>53</v>
      </c>
      <c r="T53">
        <v>0</v>
      </c>
      <c r="U53">
        <v>4</v>
      </c>
      <c r="V53">
        <v>1</v>
      </c>
      <c r="W53">
        <v>14</v>
      </c>
      <c r="X53">
        <v>0</v>
      </c>
      <c r="Y53">
        <v>1</v>
      </c>
      <c r="Z53">
        <v>2276</v>
      </c>
      <c r="AA53">
        <v>0</v>
      </c>
      <c r="AB53">
        <v>0</v>
      </c>
      <c r="AC53">
        <v>0</v>
      </c>
      <c r="AD53">
        <v>0</v>
      </c>
      <c r="AE53">
        <v>0</v>
      </c>
      <c r="AF53">
        <v>0</v>
      </c>
      <c r="AG53">
        <v>0</v>
      </c>
      <c r="AH53">
        <v>0</v>
      </c>
      <c r="AI53">
        <v>189</v>
      </c>
    </row>
    <row r="54" spans="1:35">
      <c r="A54" t="s">
        <v>6059</v>
      </c>
      <c r="B54" t="s">
        <v>337</v>
      </c>
      <c r="C54" t="s">
        <v>337</v>
      </c>
      <c r="D54" t="str">
        <f t="shared" si="0"/>
        <v>Kyrgyz</v>
      </c>
      <c r="E54">
        <f t="shared" si="1"/>
        <v>0.99514453158177851</v>
      </c>
      <c r="F54">
        <v>70642</v>
      </c>
      <c r="G54">
        <v>70299</v>
      </c>
      <c r="H54">
        <v>54</v>
      </c>
      <c r="I54">
        <v>121</v>
      </c>
      <c r="J54">
        <v>0</v>
      </c>
      <c r="K54">
        <v>5</v>
      </c>
      <c r="L54">
        <v>0</v>
      </c>
      <c r="M54">
        <v>6</v>
      </c>
      <c r="N54">
        <v>83</v>
      </c>
      <c r="O54">
        <v>19</v>
      </c>
      <c r="P54">
        <v>1</v>
      </c>
      <c r="Q54">
        <v>6</v>
      </c>
      <c r="R54">
        <v>10</v>
      </c>
      <c r="S54">
        <v>16</v>
      </c>
      <c r="T54">
        <v>6</v>
      </c>
      <c r="U54">
        <v>1</v>
      </c>
      <c r="V54">
        <v>0</v>
      </c>
      <c r="W54">
        <v>0</v>
      </c>
      <c r="X54">
        <v>0</v>
      </c>
      <c r="Y54">
        <v>0</v>
      </c>
      <c r="Z54">
        <v>0</v>
      </c>
      <c r="AA54">
        <v>0</v>
      </c>
      <c r="AB54">
        <v>0</v>
      </c>
      <c r="AC54">
        <v>0</v>
      </c>
      <c r="AD54">
        <v>0</v>
      </c>
      <c r="AE54">
        <v>0</v>
      </c>
      <c r="AF54">
        <v>0</v>
      </c>
      <c r="AG54">
        <v>0</v>
      </c>
      <c r="AH54">
        <v>0</v>
      </c>
      <c r="AI54">
        <v>15</v>
      </c>
    </row>
    <row r="55" spans="1:35">
      <c r="A55" t="s">
        <v>6060</v>
      </c>
      <c r="B55" t="s">
        <v>337</v>
      </c>
      <c r="C55" t="s">
        <v>5986</v>
      </c>
      <c r="D55" t="str">
        <f t="shared" si="0"/>
        <v>Kyrgyz</v>
      </c>
      <c r="E55">
        <f t="shared" si="1"/>
        <v>0.92594522179220007</v>
      </c>
      <c r="F55">
        <v>40308</v>
      </c>
      <c r="G55">
        <v>37323</v>
      </c>
      <c r="H55">
        <v>467</v>
      </c>
      <c r="I55">
        <v>1649</v>
      </c>
      <c r="J55">
        <v>1</v>
      </c>
      <c r="K55">
        <v>38</v>
      </c>
      <c r="L55">
        <v>11</v>
      </c>
      <c r="M55">
        <v>157</v>
      </c>
      <c r="N55">
        <v>174</v>
      </c>
      <c r="O55">
        <v>82</v>
      </c>
      <c r="P55">
        <v>10</v>
      </c>
      <c r="Q55">
        <v>27</v>
      </c>
      <c r="R55">
        <v>61</v>
      </c>
      <c r="S55">
        <v>168</v>
      </c>
      <c r="T55">
        <v>19</v>
      </c>
      <c r="U55">
        <v>7</v>
      </c>
      <c r="V55">
        <v>1</v>
      </c>
      <c r="W55">
        <v>0</v>
      </c>
      <c r="X55">
        <v>30</v>
      </c>
      <c r="Y55">
        <v>1</v>
      </c>
      <c r="Z55">
        <v>0</v>
      </c>
      <c r="AA55">
        <v>0</v>
      </c>
      <c r="AB55">
        <v>0</v>
      </c>
      <c r="AC55">
        <v>0</v>
      </c>
      <c r="AD55">
        <v>0</v>
      </c>
      <c r="AE55">
        <v>0</v>
      </c>
      <c r="AF55">
        <v>0</v>
      </c>
      <c r="AG55">
        <v>0</v>
      </c>
      <c r="AH55">
        <v>0</v>
      </c>
      <c r="AI55">
        <v>82</v>
      </c>
    </row>
  </sheetData>
  <sortState xmlns:xlrd2="http://schemas.microsoft.com/office/spreadsheetml/2017/richdata2" ref="A2:AI55">
    <sortCondition ref="B37:B55"/>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2E46A-2C07-445E-9EBC-6E8A5EEFA900}">
  <dimension ref="A1:P59"/>
  <sheetViews>
    <sheetView workbookViewId="0">
      <selection activeCell="D3" sqref="D3"/>
    </sheetView>
  </sheetViews>
  <sheetFormatPr defaultRowHeight="14.4"/>
  <cols>
    <col min="6" max="6" width="8.88671875" customWidth="1"/>
  </cols>
  <sheetData>
    <row r="1" spans="1:16" s="1" customFormat="1">
      <c r="A1" s="1" t="s">
        <v>4433</v>
      </c>
      <c r="B1" s="1" t="s">
        <v>6148</v>
      </c>
      <c r="C1" s="1" t="s">
        <v>6147</v>
      </c>
      <c r="D1" s="1" t="s">
        <v>6618</v>
      </c>
      <c r="E1" s="1" t="s">
        <v>6722</v>
      </c>
      <c r="F1" s="1" t="s">
        <v>313</v>
      </c>
      <c r="G1" s="1" t="s">
        <v>15</v>
      </c>
      <c r="H1" s="2" t="s">
        <v>2</v>
      </c>
      <c r="I1" s="1" t="s">
        <v>995</v>
      </c>
      <c r="J1" s="1" t="s">
        <v>14</v>
      </c>
      <c r="K1" s="1" t="s">
        <v>1</v>
      </c>
      <c r="L1" s="1" t="s">
        <v>17</v>
      </c>
      <c r="M1" s="1" t="s">
        <v>6</v>
      </c>
      <c r="N1" s="1" t="s">
        <v>5061</v>
      </c>
      <c r="O1" s="1" t="s">
        <v>0</v>
      </c>
      <c r="P1" s="1" t="s">
        <v>1138</v>
      </c>
    </row>
    <row r="2" spans="1:16">
      <c r="A2" t="s">
        <v>6093</v>
      </c>
      <c r="B2" t="s">
        <v>6149</v>
      </c>
      <c r="C2" t="s">
        <v>5058</v>
      </c>
      <c r="D2" t="str">
        <f>INDEX($G$1:$P$1,MATCH(MAX(G2:P2),G2:P2,0))</f>
        <v>Tajiks</v>
      </c>
      <c r="E2">
        <f>MAX(G2:P2)/F2</f>
        <v>0.6676595744680851</v>
      </c>
      <c r="F2">
        <v>23500</v>
      </c>
      <c r="G2">
        <v>15690</v>
      </c>
      <c r="H2">
        <v>458</v>
      </c>
      <c r="I2">
        <v>6997</v>
      </c>
      <c r="J2">
        <v>169</v>
      </c>
      <c r="K2">
        <v>91</v>
      </c>
      <c r="L2">
        <v>3</v>
      </c>
      <c r="M2">
        <v>9</v>
      </c>
      <c r="N2">
        <v>0</v>
      </c>
      <c r="O2">
        <v>3</v>
      </c>
      <c r="P2">
        <v>80</v>
      </c>
    </row>
    <row r="3" spans="1:16">
      <c r="A3" t="s">
        <v>6091</v>
      </c>
      <c r="B3" t="s">
        <v>6150</v>
      </c>
      <c r="C3" t="s">
        <v>5058</v>
      </c>
      <c r="D3" t="str">
        <f>INDEX($G$1:$P$1,MATCH(MAX(G3:P3),G3:P3,0))</f>
        <v>Pamiris</v>
      </c>
      <c r="E3">
        <f t="shared" ref="E3:E59" si="0">MAX(G3:P3)/F3</f>
        <v>0.90261437908496733</v>
      </c>
      <c r="F3">
        <v>30600</v>
      </c>
      <c r="G3">
        <v>2980</v>
      </c>
      <c r="H3">
        <v>0</v>
      </c>
      <c r="I3">
        <v>27620</v>
      </c>
      <c r="J3">
        <v>0</v>
      </c>
      <c r="K3">
        <v>0</v>
      </c>
      <c r="L3">
        <v>0</v>
      </c>
      <c r="M3">
        <v>0</v>
      </c>
      <c r="N3">
        <v>0</v>
      </c>
      <c r="O3">
        <v>0</v>
      </c>
      <c r="P3">
        <v>0</v>
      </c>
    </row>
    <row r="4" spans="1:16">
      <c r="A4" t="s">
        <v>6129</v>
      </c>
      <c r="B4" t="s">
        <v>6151</v>
      </c>
      <c r="C4" t="s">
        <v>5058</v>
      </c>
      <c r="D4" t="str">
        <f t="shared" ref="D4:D59" si="1">INDEX($G$1:$P$1,MATCH(MAX(G4:P4),G4:P4,0))</f>
        <v>Kyrgyz</v>
      </c>
      <c r="E4">
        <f t="shared" si="0"/>
        <v>0.73145454545454547</v>
      </c>
      <c r="F4">
        <v>16500</v>
      </c>
      <c r="G4">
        <v>540</v>
      </c>
      <c r="H4">
        <v>0</v>
      </c>
      <c r="I4">
        <v>3891</v>
      </c>
      <c r="J4">
        <v>12069</v>
      </c>
      <c r="K4">
        <v>0</v>
      </c>
      <c r="L4">
        <v>0</v>
      </c>
      <c r="M4">
        <v>0</v>
      </c>
      <c r="N4">
        <v>0</v>
      </c>
      <c r="O4">
        <v>0</v>
      </c>
      <c r="P4">
        <v>0</v>
      </c>
    </row>
    <row r="5" spans="1:16">
      <c r="A5" t="s">
        <v>6132</v>
      </c>
      <c r="B5" t="s">
        <v>6152</v>
      </c>
      <c r="C5" t="s">
        <v>5058</v>
      </c>
      <c r="D5" t="str">
        <f t="shared" si="1"/>
        <v>Pamiris</v>
      </c>
      <c r="E5">
        <f t="shared" si="0"/>
        <v>0.98056939501779361</v>
      </c>
      <c r="F5">
        <v>28100</v>
      </c>
      <c r="G5">
        <v>546</v>
      </c>
      <c r="H5">
        <v>0</v>
      </c>
      <c r="I5">
        <v>27554</v>
      </c>
      <c r="J5">
        <v>0</v>
      </c>
      <c r="K5">
        <v>0</v>
      </c>
      <c r="L5">
        <v>0</v>
      </c>
      <c r="M5">
        <v>0</v>
      </c>
      <c r="N5">
        <v>0</v>
      </c>
      <c r="O5">
        <v>0</v>
      </c>
      <c r="P5">
        <v>0</v>
      </c>
    </row>
    <row r="6" spans="1:16">
      <c r="A6" t="s">
        <v>6120</v>
      </c>
      <c r="B6" t="s">
        <v>6153</v>
      </c>
      <c r="C6" t="s">
        <v>5058</v>
      </c>
      <c r="D6" t="str">
        <f t="shared" si="1"/>
        <v>Pamiris</v>
      </c>
      <c r="E6">
        <f t="shared" si="0"/>
        <v>0.98056603773584905</v>
      </c>
      <c r="F6">
        <v>26500</v>
      </c>
      <c r="G6">
        <v>515</v>
      </c>
      <c r="H6">
        <v>0</v>
      </c>
      <c r="I6">
        <v>25985</v>
      </c>
      <c r="J6">
        <v>0</v>
      </c>
      <c r="K6">
        <v>0</v>
      </c>
      <c r="L6">
        <v>0</v>
      </c>
      <c r="M6">
        <v>0</v>
      </c>
      <c r="N6">
        <v>0</v>
      </c>
      <c r="O6">
        <v>0</v>
      </c>
      <c r="P6">
        <v>0</v>
      </c>
    </row>
    <row r="7" spans="1:16">
      <c r="A7" t="s">
        <v>6095</v>
      </c>
      <c r="B7" t="s">
        <v>6154</v>
      </c>
      <c r="C7" t="s">
        <v>5058</v>
      </c>
      <c r="D7" t="str">
        <f t="shared" si="1"/>
        <v>Pamiris</v>
      </c>
      <c r="E7">
        <f t="shared" si="0"/>
        <v>0.98912181303116142</v>
      </c>
      <c r="F7">
        <v>70600</v>
      </c>
      <c r="G7">
        <v>768</v>
      </c>
      <c r="H7">
        <v>0</v>
      </c>
      <c r="I7">
        <v>69832</v>
      </c>
      <c r="J7">
        <v>0</v>
      </c>
      <c r="K7">
        <v>0</v>
      </c>
      <c r="L7">
        <v>0</v>
      </c>
      <c r="M7">
        <v>0</v>
      </c>
      <c r="N7">
        <v>0</v>
      </c>
      <c r="O7">
        <v>0</v>
      </c>
      <c r="P7">
        <v>0</v>
      </c>
    </row>
    <row r="8" spans="1:16">
      <c r="A8" t="s">
        <v>6106</v>
      </c>
      <c r="B8" t="s">
        <v>6155</v>
      </c>
      <c r="C8" t="s">
        <v>5058</v>
      </c>
      <c r="D8" t="str">
        <f t="shared" si="1"/>
        <v>Tajiks</v>
      </c>
      <c r="E8">
        <f t="shared" si="0"/>
        <v>0.5929360465116279</v>
      </c>
      <c r="F8">
        <v>34400</v>
      </c>
      <c r="G8">
        <v>20397</v>
      </c>
      <c r="H8">
        <v>0</v>
      </c>
      <c r="I8">
        <v>14003</v>
      </c>
      <c r="J8">
        <v>0</v>
      </c>
      <c r="K8">
        <v>0</v>
      </c>
      <c r="L8">
        <v>0</v>
      </c>
      <c r="M8">
        <v>0</v>
      </c>
      <c r="N8">
        <v>0</v>
      </c>
      <c r="O8">
        <v>0</v>
      </c>
      <c r="P8">
        <v>0</v>
      </c>
    </row>
    <row r="9" spans="1:16">
      <c r="A9" t="s">
        <v>6099</v>
      </c>
      <c r="B9" t="s">
        <v>6156</v>
      </c>
      <c r="C9" t="s">
        <v>5060</v>
      </c>
      <c r="D9" t="str">
        <f t="shared" si="1"/>
        <v>Tajiks</v>
      </c>
      <c r="E9">
        <f t="shared" si="0"/>
        <v>0.98036697247706406</v>
      </c>
      <c r="F9">
        <v>32700.000000000004</v>
      </c>
      <c r="G9">
        <v>32058</v>
      </c>
      <c r="H9">
        <v>632</v>
      </c>
      <c r="I9">
        <v>0</v>
      </c>
      <c r="J9">
        <v>0</v>
      </c>
      <c r="K9">
        <v>0</v>
      </c>
      <c r="L9">
        <v>0</v>
      </c>
      <c r="M9">
        <v>0</v>
      </c>
      <c r="N9">
        <v>0</v>
      </c>
      <c r="O9">
        <v>0</v>
      </c>
      <c r="P9">
        <v>10</v>
      </c>
    </row>
    <row r="10" spans="1:16">
      <c r="A10" t="s">
        <v>6108</v>
      </c>
      <c r="B10" t="s">
        <v>6157</v>
      </c>
      <c r="C10" t="s">
        <v>5060</v>
      </c>
      <c r="D10" t="str">
        <f t="shared" si="1"/>
        <v>Tajiks</v>
      </c>
      <c r="E10">
        <f t="shared" si="0"/>
        <v>0.71421745867768593</v>
      </c>
      <c r="F10">
        <v>387200</v>
      </c>
      <c r="G10">
        <v>276545</v>
      </c>
      <c r="H10">
        <v>75596</v>
      </c>
      <c r="I10">
        <v>0</v>
      </c>
      <c r="J10">
        <v>0</v>
      </c>
      <c r="K10">
        <v>2118</v>
      </c>
      <c r="L10">
        <v>3154</v>
      </c>
      <c r="M10">
        <v>1481</v>
      </c>
      <c r="N10">
        <v>0</v>
      </c>
      <c r="O10">
        <v>229</v>
      </c>
      <c r="P10">
        <v>28077</v>
      </c>
    </row>
    <row r="11" spans="1:16">
      <c r="A11" t="s">
        <v>6097</v>
      </c>
      <c r="B11" t="s">
        <v>6158</v>
      </c>
      <c r="C11" t="s">
        <v>5060</v>
      </c>
      <c r="D11" t="str">
        <f t="shared" si="1"/>
        <v>Tajiks</v>
      </c>
      <c r="E11">
        <f t="shared" si="0"/>
        <v>0.90853403141361255</v>
      </c>
      <c r="F11">
        <v>171900</v>
      </c>
      <c r="G11">
        <v>156177</v>
      </c>
      <c r="H11">
        <v>10438</v>
      </c>
      <c r="I11">
        <v>0</v>
      </c>
      <c r="J11">
        <v>0</v>
      </c>
      <c r="K11">
        <v>0</v>
      </c>
      <c r="L11">
        <v>0</v>
      </c>
      <c r="M11">
        <v>0</v>
      </c>
      <c r="N11">
        <v>0</v>
      </c>
      <c r="O11">
        <v>0</v>
      </c>
      <c r="P11">
        <v>5285</v>
      </c>
    </row>
    <row r="12" spans="1:16">
      <c r="A12" t="s">
        <v>6121</v>
      </c>
      <c r="B12" t="s">
        <v>6159</v>
      </c>
      <c r="C12" t="s">
        <v>5060</v>
      </c>
      <c r="D12" t="str">
        <f t="shared" si="1"/>
        <v>Tajiks</v>
      </c>
      <c r="E12">
        <f t="shared" si="0"/>
        <v>0.8522294725394236</v>
      </c>
      <c r="F12">
        <v>183900</v>
      </c>
      <c r="G12">
        <v>156725</v>
      </c>
      <c r="H12">
        <v>20089</v>
      </c>
      <c r="I12">
        <v>0</v>
      </c>
      <c r="J12">
        <v>0</v>
      </c>
      <c r="K12">
        <v>0</v>
      </c>
      <c r="L12">
        <v>984</v>
      </c>
      <c r="M12">
        <v>0</v>
      </c>
      <c r="N12">
        <v>0</v>
      </c>
      <c r="O12">
        <v>0</v>
      </c>
      <c r="P12">
        <v>6102</v>
      </c>
    </row>
    <row r="13" spans="1:16">
      <c r="A13" t="s">
        <v>6096</v>
      </c>
      <c r="B13" t="s">
        <v>6160</v>
      </c>
      <c r="C13" t="s">
        <v>5060</v>
      </c>
      <c r="D13" t="str">
        <f t="shared" si="1"/>
        <v>Tajiks</v>
      </c>
      <c r="E13">
        <f t="shared" si="0"/>
        <v>0.93110552763819099</v>
      </c>
      <c r="F13">
        <v>179100</v>
      </c>
      <c r="G13">
        <v>166761</v>
      </c>
      <c r="H13">
        <v>7013</v>
      </c>
      <c r="I13">
        <v>0</v>
      </c>
      <c r="J13">
        <v>0</v>
      </c>
      <c r="K13">
        <v>0</v>
      </c>
      <c r="L13">
        <v>0</v>
      </c>
      <c r="M13">
        <v>0</v>
      </c>
      <c r="N13">
        <v>0</v>
      </c>
      <c r="O13">
        <v>0</v>
      </c>
      <c r="P13">
        <v>5326</v>
      </c>
    </row>
    <row r="14" spans="1:16">
      <c r="A14" t="s">
        <v>6111</v>
      </c>
      <c r="B14" t="s">
        <v>6161</v>
      </c>
      <c r="C14" t="s">
        <v>5060</v>
      </c>
      <c r="D14" t="str">
        <f t="shared" si="1"/>
        <v>Tajiks</v>
      </c>
      <c r="E14">
        <f t="shared" si="0"/>
        <v>0.76808813998703829</v>
      </c>
      <c r="F14">
        <v>154300</v>
      </c>
      <c r="G14">
        <v>118516</v>
      </c>
      <c r="H14">
        <v>30074</v>
      </c>
      <c r="I14">
        <v>0</v>
      </c>
      <c r="J14">
        <v>0</v>
      </c>
      <c r="K14">
        <v>0</v>
      </c>
      <c r="L14">
        <v>0</v>
      </c>
      <c r="M14">
        <v>0</v>
      </c>
      <c r="N14">
        <v>0</v>
      </c>
      <c r="O14">
        <v>0</v>
      </c>
      <c r="P14">
        <v>5710</v>
      </c>
    </row>
    <row r="15" spans="1:16">
      <c r="A15" t="s">
        <v>6098</v>
      </c>
      <c r="B15" t="s">
        <v>6162</v>
      </c>
      <c r="C15" t="s">
        <v>5060</v>
      </c>
      <c r="D15" t="str">
        <f t="shared" si="1"/>
        <v>Tajiks</v>
      </c>
      <c r="E15">
        <f t="shared" si="0"/>
        <v>0.92342622950819675</v>
      </c>
      <c r="F15">
        <v>122000</v>
      </c>
      <c r="G15">
        <v>112658</v>
      </c>
      <c r="H15">
        <v>4792</v>
      </c>
      <c r="I15">
        <v>0</v>
      </c>
      <c r="J15">
        <v>911</v>
      </c>
      <c r="K15">
        <v>0</v>
      </c>
      <c r="L15">
        <v>0</v>
      </c>
      <c r="M15">
        <v>0</v>
      </c>
      <c r="N15">
        <v>0</v>
      </c>
      <c r="O15">
        <v>0</v>
      </c>
      <c r="P15">
        <v>3639</v>
      </c>
    </row>
    <row r="16" spans="1:16">
      <c r="A16" t="s">
        <v>6100</v>
      </c>
      <c r="B16" t="s">
        <v>6163</v>
      </c>
      <c r="C16" t="s">
        <v>5060</v>
      </c>
      <c r="D16" t="str">
        <f t="shared" si="1"/>
        <v>Tajiks</v>
      </c>
      <c r="E16">
        <f t="shared" si="0"/>
        <v>0.98039451114922815</v>
      </c>
      <c r="F16">
        <v>58300</v>
      </c>
      <c r="G16">
        <v>57157</v>
      </c>
      <c r="H16">
        <v>1126</v>
      </c>
      <c r="I16">
        <v>0</v>
      </c>
      <c r="J16">
        <v>0</v>
      </c>
      <c r="K16">
        <v>0</v>
      </c>
      <c r="L16">
        <v>0</v>
      </c>
      <c r="M16">
        <v>0</v>
      </c>
      <c r="N16">
        <v>0</v>
      </c>
      <c r="O16">
        <v>0</v>
      </c>
      <c r="P16">
        <v>17</v>
      </c>
    </row>
    <row r="17" spans="1:16">
      <c r="A17" t="s">
        <v>6117</v>
      </c>
      <c r="B17" t="s">
        <v>6164</v>
      </c>
      <c r="C17" t="s">
        <v>5060</v>
      </c>
      <c r="D17" t="str">
        <f t="shared" si="1"/>
        <v>Tajiks</v>
      </c>
      <c r="E17">
        <f t="shared" si="0"/>
        <v>0.91412509897070471</v>
      </c>
      <c r="F17">
        <v>126300</v>
      </c>
      <c r="G17">
        <v>115454</v>
      </c>
      <c r="H17">
        <v>10805</v>
      </c>
      <c r="I17">
        <v>0</v>
      </c>
      <c r="J17">
        <v>0</v>
      </c>
      <c r="K17">
        <v>0</v>
      </c>
      <c r="L17">
        <v>0</v>
      </c>
      <c r="M17">
        <v>0</v>
      </c>
      <c r="N17">
        <v>0</v>
      </c>
      <c r="O17">
        <v>0</v>
      </c>
      <c r="P17">
        <v>41</v>
      </c>
    </row>
    <row r="18" spans="1:16">
      <c r="A18" t="s">
        <v>6115</v>
      </c>
      <c r="B18" t="s">
        <v>6165</v>
      </c>
      <c r="C18" t="s">
        <v>5060</v>
      </c>
      <c r="D18" t="str">
        <f t="shared" si="1"/>
        <v>Tajiks</v>
      </c>
      <c r="E18">
        <f t="shared" si="0"/>
        <v>0.78579918955425487</v>
      </c>
      <c r="F18">
        <v>222100</v>
      </c>
      <c r="G18">
        <v>174526</v>
      </c>
      <c r="H18">
        <v>17655</v>
      </c>
      <c r="I18">
        <v>0</v>
      </c>
      <c r="J18">
        <v>0</v>
      </c>
      <c r="K18">
        <v>3104</v>
      </c>
      <c r="L18">
        <v>0</v>
      </c>
      <c r="M18">
        <v>0</v>
      </c>
      <c r="N18">
        <v>0</v>
      </c>
      <c r="O18">
        <v>0</v>
      </c>
      <c r="P18">
        <v>26815</v>
      </c>
    </row>
    <row r="19" spans="1:16">
      <c r="A19" t="s">
        <v>6124</v>
      </c>
      <c r="B19" t="s">
        <v>6166</v>
      </c>
      <c r="C19" t="s">
        <v>5060</v>
      </c>
      <c r="D19" t="str">
        <f t="shared" si="1"/>
        <v>Tajiks</v>
      </c>
      <c r="E19">
        <f t="shared" si="0"/>
        <v>0.95977844914400801</v>
      </c>
      <c r="F19">
        <v>99300</v>
      </c>
      <c r="G19">
        <v>95306</v>
      </c>
      <c r="H19">
        <v>3964</v>
      </c>
      <c r="I19">
        <v>0</v>
      </c>
      <c r="J19">
        <v>0</v>
      </c>
      <c r="K19">
        <v>0</v>
      </c>
      <c r="L19">
        <v>0</v>
      </c>
      <c r="M19">
        <v>0</v>
      </c>
      <c r="N19">
        <v>0</v>
      </c>
      <c r="O19">
        <v>0</v>
      </c>
      <c r="P19">
        <v>30</v>
      </c>
    </row>
    <row r="20" spans="1:16">
      <c r="A20" t="s">
        <v>6103</v>
      </c>
      <c r="B20" t="s">
        <v>6167</v>
      </c>
      <c r="C20" t="s">
        <v>5060</v>
      </c>
      <c r="D20" t="str">
        <f t="shared" si="1"/>
        <v>Tajiks</v>
      </c>
      <c r="E20">
        <f t="shared" si="0"/>
        <v>0.98038520801232654</v>
      </c>
      <c r="F20">
        <v>64900.000000000007</v>
      </c>
      <c r="G20">
        <v>63627</v>
      </c>
      <c r="H20">
        <v>1254</v>
      </c>
      <c r="I20">
        <v>0</v>
      </c>
      <c r="J20">
        <v>0</v>
      </c>
      <c r="K20">
        <v>0</v>
      </c>
      <c r="L20">
        <v>0</v>
      </c>
      <c r="M20">
        <v>0</v>
      </c>
      <c r="N20">
        <v>0</v>
      </c>
      <c r="O20">
        <v>0</v>
      </c>
      <c r="P20">
        <v>19</v>
      </c>
    </row>
    <row r="21" spans="1:16">
      <c r="A21" t="s">
        <v>6130</v>
      </c>
      <c r="B21" t="s">
        <v>6168</v>
      </c>
      <c r="C21" t="s">
        <v>5060</v>
      </c>
      <c r="D21" t="str">
        <f t="shared" si="1"/>
        <v>Tajiks</v>
      </c>
      <c r="E21">
        <f t="shared" si="0"/>
        <v>0.9311086474501109</v>
      </c>
      <c r="F21">
        <v>45100</v>
      </c>
      <c r="G21">
        <v>41993</v>
      </c>
      <c r="H21">
        <v>1766</v>
      </c>
      <c r="I21">
        <v>0</v>
      </c>
      <c r="J21">
        <v>0</v>
      </c>
      <c r="K21">
        <v>0</v>
      </c>
      <c r="L21">
        <v>0</v>
      </c>
      <c r="M21">
        <v>0</v>
      </c>
      <c r="N21">
        <v>0</v>
      </c>
      <c r="O21">
        <v>0</v>
      </c>
      <c r="P21">
        <v>1341</v>
      </c>
    </row>
    <row r="22" spans="1:16">
      <c r="A22" t="s">
        <v>6104</v>
      </c>
      <c r="B22" t="s">
        <v>6169</v>
      </c>
      <c r="C22" t="s">
        <v>5060</v>
      </c>
      <c r="D22" t="str">
        <f t="shared" si="1"/>
        <v>Tajiks</v>
      </c>
      <c r="E22">
        <f t="shared" si="0"/>
        <v>0.90853344077356968</v>
      </c>
      <c r="F22">
        <v>124100</v>
      </c>
      <c r="G22">
        <v>112749</v>
      </c>
      <c r="H22">
        <v>7536</v>
      </c>
      <c r="I22">
        <v>0</v>
      </c>
      <c r="J22">
        <v>0</v>
      </c>
      <c r="K22">
        <v>0</v>
      </c>
      <c r="L22">
        <v>0</v>
      </c>
      <c r="M22">
        <v>0</v>
      </c>
      <c r="N22">
        <v>0</v>
      </c>
      <c r="O22">
        <v>0</v>
      </c>
      <c r="P22">
        <v>3815</v>
      </c>
    </row>
    <row r="23" spans="1:16">
      <c r="A23" t="s">
        <v>6101</v>
      </c>
      <c r="B23" t="s">
        <v>6170</v>
      </c>
      <c r="C23" t="s">
        <v>5060</v>
      </c>
      <c r="D23" t="str">
        <f t="shared" si="1"/>
        <v>Tajiks</v>
      </c>
      <c r="E23">
        <f t="shared" si="0"/>
        <v>0.52060481804202974</v>
      </c>
      <c r="F23">
        <v>195100</v>
      </c>
      <c r="G23">
        <v>101570</v>
      </c>
      <c r="H23">
        <v>79711</v>
      </c>
      <c r="I23">
        <v>0</v>
      </c>
      <c r="J23">
        <v>0</v>
      </c>
      <c r="K23">
        <v>0</v>
      </c>
      <c r="L23">
        <v>4506</v>
      </c>
      <c r="M23">
        <v>0</v>
      </c>
      <c r="N23">
        <v>0</v>
      </c>
      <c r="O23">
        <v>0</v>
      </c>
      <c r="P23">
        <v>9313</v>
      </c>
    </row>
    <row r="24" spans="1:16">
      <c r="A24" t="s">
        <v>6116</v>
      </c>
      <c r="B24" t="s">
        <v>6171</v>
      </c>
      <c r="C24" t="s">
        <v>5060</v>
      </c>
      <c r="D24" t="str">
        <f t="shared" si="1"/>
        <v>Tajiks</v>
      </c>
      <c r="E24">
        <f t="shared" si="0"/>
        <v>0.71190247252747252</v>
      </c>
      <c r="F24">
        <v>145600</v>
      </c>
      <c r="G24">
        <v>103653</v>
      </c>
      <c r="H24">
        <v>18186</v>
      </c>
      <c r="I24">
        <v>0</v>
      </c>
      <c r="J24">
        <v>0</v>
      </c>
      <c r="K24">
        <v>0</v>
      </c>
      <c r="L24">
        <v>743</v>
      </c>
      <c r="M24">
        <v>0</v>
      </c>
      <c r="N24">
        <v>0</v>
      </c>
      <c r="O24">
        <v>0</v>
      </c>
      <c r="P24">
        <v>23018</v>
      </c>
    </row>
    <row r="25" spans="1:16">
      <c r="A25" t="s">
        <v>6109</v>
      </c>
      <c r="B25" t="s">
        <v>6172</v>
      </c>
      <c r="C25" t="s">
        <v>5060</v>
      </c>
      <c r="D25" t="str">
        <f t="shared" si="1"/>
        <v>Tajiks</v>
      </c>
      <c r="E25">
        <f t="shared" si="0"/>
        <v>0.85222327790973873</v>
      </c>
      <c r="F25">
        <v>210500</v>
      </c>
      <c r="G25">
        <v>179393</v>
      </c>
      <c r="H25">
        <v>22995</v>
      </c>
      <c r="I25">
        <v>0</v>
      </c>
      <c r="J25">
        <v>0</v>
      </c>
      <c r="K25">
        <v>0</v>
      </c>
      <c r="L25">
        <v>1127</v>
      </c>
      <c r="M25">
        <v>0</v>
      </c>
      <c r="N25">
        <v>0</v>
      </c>
      <c r="O25">
        <v>0</v>
      </c>
      <c r="P25">
        <v>6985</v>
      </c>
    </row>
    <row r="26" spans="1:16">
      <c r="A26" t="s">
        <v>6122</v>
      </c>
      <c r="B26" t="s">
        <v>6173</v>
      </c>
      <c r="C26" t="s">
        <v>5060</v>
      </c>
      <c r="D26" t="str">
        <f t="shared" si="1"/>
        <v>Tajiks</v>
      </c>
      <c r="E26">
        <f t="shared" si="0"/>
        <v>0.87851106639839038</v>
      </c>
      <c r="F26">
        <v>49700</v>
      </c>
      <c r="G26">
        <v>43662</v>
      </c>
      <c r="H26">
        <v>4190</v>
      </c>
      <c r="I26">
        <v>0</v>
      </c>
      <c r="J26">
        <v>0</v>
      </c>
      <c r="K26">
        <v>0</v>
      </c>
      <c r="L26">
        <v>257</v>
      </c>
      <c r="M26">
        <v>0</v>
      </c>
      <c r="N26">
        <v>0</v>
      </c>
      <c r="O26">
        <v>0</v>
      </c>
      <c r="P26">
        <v>1591</v>
      </c>
    </row>
    <row r="27" spans="1:16">
      <c r="A27" t="s">
        <v>6128</v>
      </c>
      <c r="B27" t="s">
        <v>6174</v>
      </c>
      <c r="C27" t="s">
        <v>5060</v>
      </c>
      <c r="D27" t="str">
        <f t="shared" si="1"/>
        <v>Tajiks</v>
      </c>
      <c r="E27">
        <f t="shared" si="0"/>
        <v>0.93110537951363304</v>
      </c>
      <c r="F27">
        <v>135700</v>
      </c>
      <c r="G27">
        <v>126351</v>
      </c>
      <c r="H27">
        <v>5314</v>
      </c>
      <c r="I27">
        <v>0</v>
      </c>
      <c r="J27">
        <v>0</v>
      </c>
      <c r="K27">
        <v>0</v>
      </c>
      <c r="L27">
        <v>0</v>
      </c>
      <c r="M27">
        <v>0</v>
      </c>
      <c r="N27">
        <v>0</v>
      </c>
      <c r="O27">
        <v>0</v>
      </c>
      <c r="P27">
        <v>4035</v>
      </c>
    </row>
    <row r="28" spans="1:16">
      <c r="A28" t="s">
        <v>6110</v>
      </c>
      <c r="B28" t="s">
        <v>6175</v>
      </c>
      <c r="C28" t="s">
        <v>5060</v>
      </c>
      <c r="D28" t="str">
        <f t="shared" si="1"/>
        <v>Tajiks</v>
      </c>
      <c r="E28">
        <f t="shared" si="0"/>
        <v>0.95225303292894281</v>
      </c>
      <c r="F28">
        <v>57700</v>
      </c>
      <c r="G28">
        <v>54945</v>
      </c>
      <c r="H28">
        <v>1094</v>
      </c>
      <c r="I28">
        <v>0</v>
      </c>
      <c r="J28">
        <v>0</v>
      </c>
      <c r="K28">
        <v>0</v>
      </c>
      <c r="L28">
        <v>0</v>
      </c>
      <c r="M28">
        <v>0</v>
      </c>
      <c r="N28">
        <v>0</v>
      </c>
      <c r="O28">
        <v>0</v>
      </c>
      <c r="P28">
        <v>1661</v>
      </c>
    </row>
    <row r="29" spans="1:16">
      <c r="A29" t="s">
        <v>6112</v>
      </c>
      <c r="B29" t="s">
        <v>6176</v>
      </c>
      <c r="C29" t="s">
        <v>5060</v>
      </c>
      <c r="D29" t="str">
        <f t="shared" si="1"/>
        <v>Tajiks</v>
      </c>
      <c r="E29">
        <f t="shared" si="0"/>
        <v>0.83061088977423636</v>
      </c>
      <c r="F29">
        <v>75300</v>
      </c>
      <c r="G29">
        <v>62545</v>
      </c>
      <c r="H29">
        <v>10178</v>
      </c>
      <c r="I29">
        <v>0</v>
      </c>
      <c r="J29">
        <v>0</v>
      </c>
      <c r="K29">
        <v>0</v>
      </c>
      <c r="L29">
        <v>0</v>
      </c>
      <c r="M29">
        <v>0</v>
      </c>
      <c r="N29">
        <v>0</v>
      </c>
      <c r="O29">
        <v>0</v>
      </c>
      <c r="P29">
        <v>2577</v>
      </c>
    </row>
    <row r="30" spans="1:16">
      <c r="A30" t="s">
        <v>6119</v>
      </c>
      <c r="B30" t="s">
        <v>6177</v>
      </c>
      <c r="C30" t="s">
        <v>5060</v>
      </c>
      <c r="D30" t="str">
        <f t="shared" si="1"/>
        <v>Tajiks</v>
      </c>
      <c r="E30">
        <f t="shared" si="0"/>
        <v>0.92589201877934268</v>
      </c>
      <c r="F30">
        <v>213000</v>
      </c>
      <c r="G30">
        <v>197215</v>
      </c>
      <c r="H30">
        <v>8388</v>
      </c>
      <c r="I30">
        <v>0</v>
      </c>
      <c r="J30">
        <v>0</v>
      </c>
      <c r="K30">
        <v>0</v>
      </c>
      <c r="L30">
        <v>1027</v>
      </c>
      <c r="M30">
        <v>0</v>
      </c>
      <c r="N30">
        <v>0</v>
      </c>
      <c r="O30">
        <v>0</v>
      </c>
      <c r="P30">
        <v>6370</v>
      </c>
    </row>
    <row r="31" spans="1:16">
      <c r="A31" t="s">
        <v>6107</v>
      </c>
      <c r="B31" t="s">
        <v>6178</v>
      </c>
      <c r="C31" t="s">
        <v>5060</v>
      </c>
      <c r="D31" t="str">
        <f t="shared" si="1"/>
        <v>Tajiks</v>
      </c>
      <c r="E31">
        <f t="shared" si="0"/>
        <v>0.85223049956178787</v>
      </c>
      <c r="F31">
        <v>228200</v>
      </c>
      <c r="G31">
        <v>194479</v>
      </c>
      <c r="H31">
        <v>24928</v>
      </c>
      <c r="I31">
        <v>0</v>
      </c>
      <c r="J31">
        <v>0</v>
      </c>
      <c r="K31">
        <v>0</v>
      </c>
      <c r="L31">
        <v>1221</v>
      </c>
      <c r="M31">
        <v>0</v>
      </c>
      <c r="N31">
        <v>0</v>
      </c>
      <c r="O31">
        <v>0</v>
      </c>
      <c r="P31">
        <v>7572</v>
      </c>
    </row>
    <row r="32" spans="1:16">
      <c r="A32" t="s">
        <v>6102</v>
      </c>
      <c r="B32" t="s">
        <v>6179</v>
      </c>
      <c r="C32" t="s">
        <v>5060</v>
      </c>
      <c r="D32" t="str">
        <f t="shared" si="1"/>
        <v>Tajiks</v>
      </c>
      <c r="E32">
        <f t="shared" si="0"/>
        <v>0.57439338976219267</v>
      </c>
      <c r="F32">
        <v>248100</v>
      </c>
      <c r="G32">
        <v>142507</v>
      </c>
      <c r="H32">
        <v>88897</v>
      </c>
      <c r="I32">
        <v>0</v>
      </c>
      <c r="J32">
        <v>0</v>
      </c>
      <c r="K32">
        <v>0</v>
      </c>
      <c r="L32">
        <v>5444</v>
      </c>
      <c r="M32">
        <v>0</v>
      </c>
      <c r="N32">
        <v>0</v>
      </c>
      <c r="O32">
        <v>0</v>
      </c>
      <c r="P32">
        <v>11252</v>
      </c>
    </row>
    <row r="33" spans="1:16">
      <c r="A33" t="s">
        <v>6126</v>
      </c>
      <c r="B33" t="s">
        <v>6181</v>
      </c>
      <c r="C33" t="s">
        <v>6180</v>
      </c>
      <c r="D33" t="str">
        <f t="shared" si="1"/>
        <v>Tajiks</v>
      </c>
      <c r="E33">
        <f t="shared" si="0"/>
        <v>0.99232766338406442</v>
      </c>
      <c r="F33">
        <v>111700</v>
      </c>
      <c r="G33">
        <v>110843</v>
      </c>
      <c r="H33">
        <v>838</v>
      </c>
      <c r="I33">
        <v>0</v>
      </c>
      <c r="J33">
        <v>0</v>
      </c>
      <c r="K33">
        <v>0</v>
      </c>
      <c r="L33">
        <v>0</v>
      </c>
      <c r="M33">
        <v>0</v>
      </c>
      <c r="N33">
        <v>0</v>
      </c>
      <c r="O33">
        <v>0</v>
      </c>
      <c r="P33">
        <v>19</v>
      </c>
    </row>
    <row r="34" spans="1:16">
      <c r="A34" t="s">
        <v>6127</v>
      </c>
      <c r="B34" t="s">
        <v>6182</v>
      </c>
      <c r="C34" t="s">
        <v>6180</v>
      </c>
      <c r="D34" t="str">
        <f t="shared" si="1"/>
        <v>Tajiks</v>
      </c>
      <c r="E34">
        <f t="shared" si="0"/>
        <v>0.81588714544357277</v>
      </c>
      <c r="F34">
        <v>331400</v>
      </c>
      <c r="G34">
        <v>270385</v>
      </c>
      <c r="H34">
        <v>52084</v>
      </c>
      <c r="I34">
        <v>0</v>
      </c>
      <c r="J34">
        <v>0</v>
      </c>
      <c r="K34">
        <v>1521</v>
      </c>
      <c r="L34">
        <v>388</v>
      </c>
      <c r="M34">
        <v>1095</v>
      </c>
      <c r="N34">
        <v>0</v>
      </c>
      <c r="O34">
        <v>90</v>
      </c>
      <c r="P34">
        <v>5837</v>
      </c>
    </row>
    <row r="35" spans="1:16">
      <c r="A35" t="s">
        <v>6105</v>
      </c>
      <c r="B35" t="s">
        <v>6183</v>
      </c>
      <c r="C35" t="s">
        <v>6180</v>
      </c>
      <c r="D35" t="str">
        <f t="shared" si="1"/>
        <v>Tajiks</v>
      </c>
      <c r="E35">
        <f t="shared" si="0"/>
        <v>0.88279411764705884</v>
      </c>
      <c r="F35">
        <v>54400</v>
      </c>
      <c r="G35">
        <v>48024</v>
      </c>
      <c r="H35">
        <v>0</v>
      </c>
      <c r="I35">
        <v>0</v>
      </c>
      <c r="J35">
        <v>6368</v>
      </c>
      <c r="K35">
        <v>0</v>
      </c>
      <c r="L35">
        <v>0</v>
      </c>
      <c r="M35">
        <v>0</v>
      </c>
      <c r="N35">
        <v>0</v>
      </c>
      <c r="O35">
        <v>0</v>
      </c>
      <c r="P35">
        <v>9</v>
      </c>
    </row>
    <row r="36" spans="1:16">
      <c r="A36" t="s">
        <v>6113</v>
      </c>
      <c r="B36" t="s">
        <v>6184</v>
      </c>
      <c r="C36" t="s">
        <v>6180</v>
      </c>
      <c r="D36" t="str">
        <f t="shared" si="1"/>
        <v>Tajiks</v>
      </c>
      <c r="E36">
        <f t="shared" si="0"/>
        <v>0.8827823691460055</v>
      </c>
      <c r="F36">
        <v>72600</v>
      </c>
      <c r="G36">
        <v>64090</v>
      </c>
      <c r="H36">
        <v>0</v>
      </c>
      <c r="I36">
        <v>0</v>
      </c>
      <c r="J36">
        <v>8498</v>
      </c>
      <c r="K36">
        <v>0</v>
      </c>
      <c r="L36">
        <v>0</v>
      </c>
      <c r="M36">
        <v>0</v>
      </c>
      <c r="N36">
        <v>0</v>
      </c>
      <c r="O36">
        <v>0</v>
      </c>
      <c r="P36">
        <v>12</v>
      </c>
    </row>
    <row r="37" spans="1:16">
      <c r="A37" t="s">
        <v>6094</v>
      </c>
      <c r="B37" t="s">
        <v>5432</v>
      </c>
      <c r="C37" t="s">
        <v>6180</v>
      </c>
      <c r="D37" t="str">
        <f t="shared" si="1"/>
        <v>Tajiks</v>
      </c>
      <c r="E37">
        <f t="shared" si="0"/>
        <v>0.88278413424866509</v>
      </c>
      <c r="F37">
        <v>131100</v>
      </c>
      <c r="G37">
        <v>115733</v>
      </c>
      <c r="H37">
        <v>0</v>
      </c>
      <c r="I37">
        <v>0</v>
      </c>
      <c r="J37">
        <v>15345</v>
      </c>
      <c r="K37">
        <v>0</v>
      </c>
      <c r="L37">
        <v>0</v>
      </c>
      <c r="M37">
        <v>0</v>
      </c>
      <c r="N37">
        <v>0</v>
      </c>
      <c r="O37">
        <v>0</v>
      </c>
      <c r="P37">
        <v>22</v>
      </c>
    </row>
    <row r="38" spans="1:16">
      <c r="A38" t="s">
        <v>6125</v>
      </c>
      <c r="B38" t="s">
        <v>6185</v>
      </c>
      <c r="C38" t="s">
        <v>6180</v>
      </c>
      <c r="D38" t="str">
        <f t="shared" si="1"/>
        <v>Tajiks</v>
      </c>
      <c r="E38">
        <f t="shared" si="0"/>
        <v>0.99982378854625553</v>
      </c>
      <c r="F38">
        <v>45400</v>
      </c>
      <c r="G38">
        <v>45392</v>
      </c>
      <c r="H38">
        <v>0</v>
      </c>
      <c r="I38">
        <v>0</v>
      </c>
      <c r="J38">
        <v>0</v>
      </c>
      <c r="K38">
        <v>0</v>
      </c>
      <c r="L38">
        <v>0</v>
      </c>
      <c r="M38">
        <v>0</v>
      </c>
      <c r="N38">
        <v>0</v>
      </c>
      <c r="O38">
        <v>0</v>
      </c>
      <c r="P38">
        <v>8</v>
      </c>
    </row>
    <row r="39" spans="1:16">
      <c r="A39" t="s">
        <v>6089</v>
      </c>
      <c r="B39" t="s">
        <v>6186</v>
      </c>
      <c r="C39" t="s">
        <v>6180</v>
      </c>
      <c r="D39" t="str">
        <f t="shared" si="1"/>
        <v>Tajiks</v>
      </c>
      <c r="E39">
        <f t="shared" si="0"/>
        <v>0.8881661422278162</v>
      </c>
      <c r="F39">
        <v>1589000</v>
      </c>
      <c r="G39">
        <v>1411296</v>
      </c>
      <c r="H39">
        <v>125536</v>
      </c>
      <c r="I39">
        <v>601</v>
      </c>
      <c r="J39">
        <v>915</v>
      </c>
      <c r="K39">
        <v>31603</v>
      </c>
      <c r="L39">
        <v>1144</v>
      </c>
      <c r="M39">
        <v>3094</v>
      </c>
      <c r="N39">
        <v>0</v>
      </c>
      <c r="O39">
        <v>313</v>
      </c>
      <c r="P39">
        <v>14500</v>
      </c>
    </row>
    <row r="40" spans="1:16">
      <c r="A40" t="s">
        <v>6114</v>
      </c>
      <c r="B40" t="s">
        <v>6187</v>
      </c>
      <c r="C40" t="s">
        <v>6180</v>
      </c>
      <c r="D40" t="str">
        <f t="shared" si="1"/>
        <v>Tajiks</v>
      </c>
      <c r="E40">
        <f t="shared" si="0"/>
        <v>0.80018047579983598</v>
      </c>
      <c r="F40">
        <v>121900</v>
      </c>
      <c r="G40">
        <v>97542</v>
      </c>
      <c r="H40">
        <v>24336</v>
      </c>
      <c r="I40">
        <v>0</v>
      </c>
      <c r="J40">
        <v>0</v>
      </c>
      <c r="K40">
        <v>0</v>
      </c>
      <c r="L40">
        <v>0</v>
      </c>
      <c r="M40">
        <v>0</v>
      </c>
      <c r="N40">
        <v>0</v>
      </c>
      <c r="O40">
        <v>0</v>
      </c>
      <c r="P40">
        <v>22</v>
      </c>
    </row>
    <row r="41" spans="1:16">
      <c r="A41" t="s">
        <v>6090</v>
      </c>
      <c r="B41" t="s">
        <v>6188</v>
      </c>
      <c r="C41" t="s">
        <v>6180</v>
      </c>
      <c r="D41" t="str">
        <f t="shared" si="1"/>
        <v>Tajiks</v>
      </c>
      <c r="E41">
        <f t="shared" si="0"/>
        <v>0.88278884462151397</v>
      </c>
      <c r="F41">
        <v>25100</v>
      </c>
      <c r="G41">
        <v>22158</v>
      </c>
      <c r="H41">
        <v>0</v>
      </c>
      <c r="I41">
        <v>0</v>
      </c>
      <c r="J41">
        <v>2938</v>
      </c>
      <c r="K41">
        <v>0</v>
      </c>
      <c r="L41">
        <v>0</v>
      </c>
      <c r="M41">
        <v>0</v>
      </c>
      <c r="N41">
        <v>0</v>
      </c>
      <c r="O41">
        <v>0</v>
      </c>
      <c r="P41">
        <v>4</v>
      </c>
    </row>
    <row r="42" spans="1:16">
      <c r="A42" t="s">
        <v>6131</v>
      </c>
      <c r="B42" t="s">
        <v>6189</v>
      </c>
      <c r="C42" t="s">
        <v>6180</v>
      </c>
      <c r="D42" t="str">
        <f t="shared" si="1"/>
        <v>Tajiks</v>
      </c>
      <c r="E42">
        <f t="shared" si="0"/>
        <v>0.88278978388998031</v>
      </c>
      <c r="F42">
        <v>50900</v>
      </c>
      <c r="G42">
        <v>44934</v>
      </c>
      <c r="H42">
        <v>0</v>
      </c>
      <c r="I42">
        <v>0</v>
      </c>
      <c r="J42">
        <v>5958</v>
      </c>
      <c r="K42">
        <v>0</v>
      </c>
      <c r="L42">
        <v>0</v>
      </c>
      <c r="M42">
        <v>0</v>
      </c>
      <c r="N42">
        <v>0</v>
      </c>
      <c r="O42">
        <v>0</v>
      </c>
      <c r="P42">
        <v>8</v>
      </c>
    </row>
    <row r="43" spans="1:16">
      <c r="A43" t="s">
        <v>6118</v>
      </c>
      <c r="B43" t="s">
        <v>6190</v>
      </c>
      <c r="C43" t="s">
        <v>6180</v>
      </c>
      <c r="D43" t="str">
        <f t="shared" si="1"/>
        <v>Tajiks</v>
      </c>
      <c r="E43">
        <f t="shared" si="0"/>
        <v>0.64409119300437223</v>
      </c>
      <c r="F43">
        <v>320200</v>
      </c>
      <c r="G43">
        <v>206238</v>
      </c>
      <c r="H43">
        <v>106443</v>
      </c>
      <c r="I43">
        <v>0</v>
      </c>
      <c r="J43">
        <v>0</v>
      </c>
      <c r="K43">
        <v>1554</v>
      </c>
      <c r="L43">
        <v>0</v>
      </c>
      <c r="M43">
        <v>0</v>
      </c>
      <c r="N43">
        <v>0</v>
      </c>
      <c r="O43">
        <v>0</v>
      </c>
      <c r="P43">
        <v>5965</v>
      </c>
    </row>
    <row r="44" spans="1:16">
      <c r="A44" t="s">
        <v>6092</v>
      </c>
      <c r="B44" t="s">
        <v>6191</v>
      </c>
      <c r="C44" t="s">
        <v>6180</v>
      </c>
      <c r="D44" t="str">
        <f t="shared" si="1"/>
        <v>Tajiks</v>
      </c>
      <c r="E44">
        <f t="shared" si="0"/>
        <v>0.94995275152862702</v>
      </c>
      <c r="F44">
        <v>359800</v>
      </c>
      <c r="G44">
        <v>341793</v>
      </c>
      <c r="H44">
        <v>13607</v>
      </c>
      <c r="I44">
        <v>0</v>
      </c>
      <c r="J44">
        <v>4339</v>
      </c>
      <c r="K44">
        <v>0</v>
      </c>
      <c r="L44">
        <v>0</v>
      </c>
      <c r="M44">
        <v>0</v>
      </c>
      <c r="N44">
        <v>0</v>
      </c>
      <c r="O44">
        <v>0</v>
      </c>
      <c r="P44">
        <v>61</v>
      </c>
    </row>
    <row r="45" spans="1:16">
      <c r="A45" t="s">
        <v>6123</v>
      </c>
      <c r="B45" t="s">
        <v>6192</v>
      </c>
      <c r="C45" t="s">
        <v>6180</v>
      </c>
      <c r="D45" t="str">
        <f t="shared" si="1"/>
        <v>Tajiks</v>
      </c>
      <c r="E45">
        <f t="shared" si="0"/>
        <v>0.94076147816349387</v>
      </c>
      <c r="F45">
        <v>89300</v>
      </c>
      <c r="G45">
        <v>84010</v>
      </c>
      <c r="H45">
        <v>3380</v>
      </c>
      <c r="I45">
        <v>0</v>
      </c>
      <c r="J45">
        <v>0</v>
      </c>
      <c r="K45">
        <v>395</v>
      </c>
      <c r="L45">
        <v>0</v>
      </c>
      <c r="M45">
        <v>0</v>
      </c>
      <c r="N45">
        <v>0</v>
      </c>
      <c r="O45">
        <v>0</v>
      </c>
      <c r="P45">
        <v>1515</v>
      </c>
    </row>
    <row r="46" spans="1:16">
      <c r="A46" t="s">
        <v>6146</v>
      </c>
      <c r="B46" t="s">
        <v>6193</v>
      </c>
      <c r="C46" t="s">
        <v>5059</v>
      </c>
      <c r="D46" t="str">
        <f t="shared" si="1"/>
        <v>Tajiks</v>
      </c>
      <c r="E46">
        <f t="shared" si="0"/>
        <v>0.91878048780487809</v>
      </c>
      <c r="F46">
        <v>176300</v>
      </c>
      <c r="G46">
        <v>161981</v>
      </c>
      <c r="H46">
        <v>14309</v>
      </c>
      <c r="I46">
        <v>0</v>
      </c>
      <c r="J46">
        <v>0</v>
      </c>
      <c r="K46">
        <v>0</v>
      </c>
      <c r="L46">
        <v>0</v>
      </c>
      <c r="M46">
        <v>0</v>
      </c>
      <c r="N46">
        <v>0</v>
      </c>
      <c r="O46">
        <v>0</v>
      </c>
      <c r="P46">
        <v>10</v>
      </c>
    </row>
    <row r="47" spans="1:16">
      <c r="A47" t="s">
        <v>6136</v>
      </c>
      <c r="B47" t="s">
        <v>6194</v>
      </c>
      <c r="C47" t="s">
        <v>5059</v>
      </c>
      <c r="D47" t="str">
        <f t="shared" si="1"/>
        <v>Tajiks</v>
      </c>
      <c r="E47">
        <f t="shared" si="0"/>
        <v>0.89838815789473681</v>
      </c>
      <c r="F47">
        <v>91200</v>
      </c>
      <c r="G47">
        <v>81933</v>
      </c>
      <c r="H47">
        <v>0</v>
      </c>
      <c r="I47">
        <v>0</v>
      </c>
      <c r="J47">
        <v>0</v>
      </c>
      <c r="K47">
        <v>0</v>
      </c>
      <c r="L47">
        <v>0</v>
      </c>
      <c r="M47">
        <v>0</v>
      </c>
      <c r="N47">
        <v>9262</v>
      </c>
      <c r="O47">
        <v>0</v>
      </c>
      <c r="P47">
        <v>5</v>
      </c>
    </row>
    <row r="48" spans="1:16">
      <c r="A48" t="s">
        <v>6135</v>
      </c>
      <c r="B48" t="s">
        <v>6195</v>
      </c>
      <c r="C48" t="s">
        <v>5059</v>
      </c>
      <c r="D48" t="str">
        <f t="shared" si="1"/>
        <v>Tajiks</v>
      </c>
      <c r="E48">
        <f t="shared" si="0"/>
        <v>0.89433198963432192</v>
      </c>
      <c r="F48">
        <v>694600</v>
      </c>
      <c r="G48">
        <v>621203</v>
      </c>
      <c r="H48">
        <v>53755</v>
      </c>
      <c r="I48">
        <v>0</v>
      </c>
      <c r="J48">
        <v>14348</v>
      </c>
      <c r="K48">
        <v>4697</v>
      </c>
      <c r="L48">
        <v>0</v>
      </c>
      <c r="M48">
        <v>0</v>
      </c>
      <c r="N48">
        <v>0</v>
      </c>
      <c r="O48">
        <v>0</v>
      </c>
      <c r="P48">
        <v>597</v>
      </c>
    </row>
    <row r="49" spans="1:16">
      <c r="A49" t="s">
        <v>6138</v>
      </c>
      <c r="B49" t="s">
        <v>6196</v>
      </c>
      <c r="C49" t="s">
        <v>5059</v>
      </c>
      <c r="D49" t="str">
        <f t="shared" si="1"/>
        <v>Tajiks</v>
      </c>
      <c r="E49">
        <f t="shared" si="0"/>
        <v>0.74699615595826474</v>
      </c>
      <c r="F49">
        <v>182100</v>
      </c>
      <c r="G49">
        <v>136028</v>
      </c>
      <c r="H49">
        <v>46062</v>
      </c>
      <c r="I49">
        <v>0</v>
      </c>
      <c r="J49">
        <v>0</v>
      </c>
      <c r="K49">
        <v>0</v>
      </c>
      <c r="L49">
        <v>0</v>
      </c>
      <c r="M49">
        <v>0</v>
      </c>
      <c r="N49">
        <v>0</v>
      </c>
      <c r="O49">
        <v>0</v>
      </c>
      <c r="P49">
        <v>10</v>
      </c>
    </row>
    <row r="50" spans="1:16">
      <c r="A50" t="s">
        <v>6145</v>
      </c>
      <c r="B50" t="s">
        <v>6197</v>
      </c>
      <c r="C50" t="s">
        <v>5059</v>
      </c>
      <c r="D50" t="str">
        <f t="shared" si="1"/>
        <v>Tajiks</v>
      </c>
      <c r="E50">
        <f t="shared" si="0"/>
        <v>0.96779999999999999</v>
      </c>
      <c r="F50">
        <v>285000</v>
      </c>
      <c r="G50">
        <v>275823</v>
      </c>
      <c r="H50">
        <v>5807</v>
      </c>
      <c r="I50">
        <v>0</v>
      </c>
      <c r="J50">
        <v>860</v>
      </c>
      <c r="K50">
        <v>1692</v>
      </c>
      <c r="L50">
        <v>0</v>
      </c>
      <c r="M50">
        <v>0</v>
      </c>
      <c r="N50">
        <v>0</v>
      </c>
      <c r="O50">
        <v>0</v>
      </c>
      <c r="P50">
        <v>818</v>
      </c>
    </row>
    <row r="51" spans="1:16">
      <c r="A51" t="s">
        <v>6134</v>
      </c>
      <c r="B51" t="s">
        <v>6198</v>
      </c>
      <c r="C51" t="s">
        <v>5059</v>
      </c>
      <c r="D51" t="str">
        <f t="shared" si="1"/>
        <v>Tajiks</v>
      </c>
      <c r="E51">
        <f t="shared" si="0"/>
        <v>0.73799375216938568</v>
      </c>
      <c r="F51">
        <v>288100</v>
      </c>
      <c r="G51">
        <v>212616</v>
      </c>
      <c r="H51">
        <v>72960</v>
      </c>
      <c r="I51">
        <v>0</v>
      </c>
      <c r="J51">
        <v>0</v>
      </c>
      <c r="K51">
        <v>1701</v>
      </c>
      <c r="L51">
        <v>0</v>
      </c>
      <c r="M51">
        <v>0</v>
      </c>
      <c r="N51">
        <v>0</v>
      </c>
      <c r="O51">
        <v>0</v>
      </c>
      <c r="P51">
        <v>823</v>
      </c>
    </row>
    <row r="52" spans="1:16">
      <c r="A52" t="s">
        <v>6133</v>
      </c>
      <c r="B52" t="s">
        <v>6199</v>
      </c>
      <c r="C52" t="s">
        <v>5059</v>
      </c>
      <c r="D52" t="str">
        <f t="shared" si="1"/>
        <v>Tajiks</v>
      </c>
      <c r="E52">
        <f t="shared" si="0"/>
        <v>0.89530881332408052</v>
      </c>
      <c r="F52">
        <v>144100</v>
      </c>
      <c r="G52">
        <v>129014</v>
      </c>
      <c r="H52">
        <v>14644</v>
      </c>
      <c r="I52">
        <v>0</v>
      </c>
      <c r="J52">
        <v>434</v>
      </c>
      <c r="K52">
        <v>0</v>
      </c>
      <c r="L52">
        <v>0</v>
      </c>
      <c r="M52">
        <v>0</v>
      </c>
      <c r="N52">
        <v>0</v>
      </c>
      <c r="O52">
        <v>0</v>
      </c>
      <c r="P52">
        <v>8</v>
      </c>
    </row>
    <row r="53" spans="1:16">
      <c r="A53" t="s">
        <v>6144</v>
      </c>
      <c r="B53" t="s">
        <v>6200</v>
      </c>
      <c r="C53" t="s">
        <v>5059</v>
      </c>
      <c r="D53" t="str">
        <f t="shared" si="1"/>
        <v>Tajiks</v>
      </c>
      <c r="E53">
        <f t="shared" si="0"/>
        <v>0.93726693951796269</v>
      </c>
      <c r="F53">
        <v>219900</v>
      </c>
      <c r="G53">
        <v>206105</v>
      </c>
      <c r="H53">
        <v>11195</v>
      </c>
      <c r="I53">
        <v>0</v>
      </c>
      <c r="J53">
        <v>663</v>
      </c>
      <c r="K53">
        <v>1305</v>
      </c>
      <c r="L53">
        <v>0</v>
      </c>
      <c r="M53">
        <v>0</v>
      </c>
      <c r="N53">
        <v>0</v>
      </c>
      <c r="O53">
        <v>0</v>
      </c>
      <c r="P53">
        <v>631</v>
      </c>
    </row>
    <row r="54" spans="1:16">
      <c r="A54" t="s">
        <v>6142</v>
      </c>
      <c r="B54" t="s">
        <v>6201</v>
      </c>
      <c r="C54" t="s">
        <v>5059</v>
      </c>
      <c r="D54" t="str">
        <f t="shared" si="1"/>
        <v>Tajiks</v>
      </c>
      <c r="E54">
        <f t="shared" si="0"/>
        <v>0.8737704918032787</v>
      </c>
      <c r="F54">
        <v>24400</v>
      </c>
      <c r="G54">
        <v>21320</v>
      </c>
      <c r="H54">
        <v>0</v>
      </c>
      <c r="I54">
        <v>0</v>
      </c>
      <c r="J54">
        <v>0</v>
      </c>
      <c r="K54">
        <v>0</v>
      </c>
      <c r="L54">
        <v>0</v>
      </c>
      <c r="M54">
        <v>0</v>
      </c>
      <c r="N54">
        <v>3079</v>
      </c>
      <c r="O54">
        <v>0</v>
      </c>
      <c r="P54">
        <v>1</v>
      </c>
    </row>
    <row r="55" spans="1:16">
      <c r="A55" t="s">
        <v>6137</v>
      </c>
      <c r="B55" t="s">
        <v>6202</v>
      </c>
      <c r="C55" t="s">
        <v>5059</v>
      </c>
      <c r="D55" t="str">
        <f t="shared" si="1"/>
        <v>Tajiks</v>
      </c>
      <c r="E55">
        <f t="shared" si="0"/>
        <v>0.59616603773584909</v>
      </c>
      <c r="F55">
        <v>132500</v>
      </c>
      <c r="G55">
        <v>78992</v>
      </c>
      <c r="H55">
        <v>53500</v>
      </c>
      <c r="I55">
        <v>0</v>
      </c>
      <c r="J55">
        <v>0</v>
      </c>
      <c r="K55">
        <v>0</v>
      </c>
      <c r="L55">
        <v>0</v>
      </c>
      <c r="M55">
        <v>0</v>
      </c>
      <c r="N55">
        <v>0</v>
      </c>
      <c r="O55">
        <v>0</v>
      </c>
      <c r="P55">
        <v>8</v>
      </c>
    </row>
    <row r="56" spans="1:16">
      <c r="A56" t="s">
        <v>6141</v>
      </c>
      <c r="B56" t="s">
        <v>6203</v>
      </c>
      <c r="C56" t="s">
        <v>5059</v>
      </c>
      <c r="D56" t="str">
        <f t="shared" si="1"/>
        <v>Tajiks</v>
      </c>
      <c r="E56">
        <f t="shared" si="0"/>
        <v>0.67574903969270161</v>
      </c>
      <c r="F56">
        <v>312400</v>
      </c>
      <c r="G56">
        <v>211104</v>
      </c>
      <c r="H56">
        <v>94879</v>
      </c>
      <c r="I56">
        <v>0</v>
      </c>
      <c r="J56">
        <v>0</v>
      </c>
      <c r="K56">
        <v>1844</v>
      </c>
      <c r="L56">
        <v>198</v>
      </c>
      <c r="M56">
        <v>3287</v>
      </c>
      <c r="N56">
        <v>0</v>
      </c>
      <c r="O56">
        <v>196</v>
      </c>
      <c r="P56">
        <v>891</v>
      </c>
    </row>
    <row r="57" spans="1:16">
      <c r="A57" t="s">
        <v>6143</v>
      </c>
      <c r="B57" t="s">
        <v>6204</v>
      </c>
      <c r="C57" t="s">
        <v>5059</v>
      </c>
      <c r="D57" t="str">
        <f t="shared" si="1"/>
        <v>Tajiks</v>
      </c>
      <c r="E57">
        <f t="shared" si="0"/>
        <v>0.74699134199134198</v>
      </c>
      <c r="F57">
        <v>46200</v>
      </c>
      <c r="G57">
        <v>34511</v>
      </c>
      <c r="H57">
        <v>11686</v>
      </c>
      <c r="I57">
        <v>0</v>
      </c>
      <c r="J57">
        <v>0</v>
      </c>
      <c r="K57">
        <v>0</v>
      </c>
      <c r="L57">
        <v>0</v>
      </c>
      <c r="M57">
        <v>0</v>
      </c>
      <c r="N57">
        <v>0</v>
      </c>
      <c r="O57">
        <v>0</v>
      </c>
      <c r="P57">
        <v>3</v>
      </c>
    </row>
    <row r="58" spans="1:16">
      <c r="A58" t="s">
        <v>6140</v>
      </c>
      <c r="B58" t="s">
        <v>6205</v>
      </c>
      <c r="C58" t="s">
        <v>5059</v>
      </c>
      <c r="D58" t="str">
        <f t="shared" si="1"/>
        <v>Tajiks</v>
      </c>
      <c r="E58">
        <f t="shared" si="0"/>
        <v>0.79742150968603875</v>
      </c>
      <c r="F58">
        <v>149700</v>
      </c>
      <c r="G58">
        <v>119374</v>
      </c>
      <c r="H58">
        <v>30317</v>
      </c>
      <c r="I58">
        <v>0</v>
      </c>
      <c r="J58">
        <v>0</v>
      </c>
      <c r="K58">
        <v>0</v>
      </c>
      <c r="L58">
        <v>0</v>
      </c>
      <c r="M58">
        <v>0</v>
      </c>
      <c r="N58">
        <v>0</v>
      </c>
      <c r="O58">
        <v>0</v>
      </c>
      <c r="P58">
        <v>9</v>
      </c>
    </row>
    <row r="59" spans="1:16">
      <c r="A59" t="s">
        <v>6139</v>
      </c>
      <c r="B59" t="s">
        <v>6206</v>
      </c>
      <c r="C59" t="s">
        <v>5059</v>
      </c>
      <c r="D59" t="str">
        <f t="shared" si="1"/>
        <v>Tajiks</v>
      </c>
      <c r="E59">
        <f t="shared" si="0"/>
        <v>0.7754521963824289</v>
      </c>
      <c r="F59">
        <v>77400</v>
      </c>
      <c r="G59">
        <v>60020</v>
      </c>
      <c r="H59">
        <v>7622</v>
      </c>
      <c r="I59">
        <v>0</v>
      </c>
      <c r="J59">
        <v>0</v>
      </c>
      <c r="K59">
        <v>0</v>
      </c>
      <c r="L59">
        <v>0</v>
      </c>
      <c r="M59">
        <v>0</v>
      </c>
      <c r="N59">
        <v>9754</v>
      </c>
      <c r="O59">
        <v>0</v>
      </c>
      <c r="P59">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C9F57-CE88-4486-AAAD-BB987DEE1141}">
  <dimension ref="A1:AB200"/>
  <sheetViews>
    <sheetView topLeftCell="A170" workbookViewId="0">
      <selection activeCell="AB1" sqref="A1:AB200"/>
    </sheetView>
  </sheetViews>
  <sheetFormatPr defaultRowHeight="14.4"/>
  <sheetData>
    <row r="1" spans="1:28" s="1" customFormat="1">
      <c r="A1" s="9" t="s">
        <v>4433</v>
      </c>
      <c r="B1" s="1" t="s">
        <v>311</v>
      </c>
      <c r="C1" s="1" t="s">
        <v>312</v>
      </c>
      <c r="D1" s="1" t="s">
        <v>6618</v>
      </c>
      <c r="E1" s="1" t="s">
        <v>6716</v>
      </c>
      <c r="F1" s="1" t="s">
        <v>313</v>
      </c>
      <c r="G1" s="1" t="s">
        <v>2</v>
      </c>
      <c r="H1" s="1" t="s">
        <v>1014</v>
      </c>
      <c r="I1" s="1" t="s">
        <v>1</v>
      </c>
      <c r="J1" s="1" t="s">
        <v>3</v>
      </c>
      <c r="K1" s="1" t="s">
        <v>8574</v>
      </c>
      <c r="L1" s="1" t="s">
        <v>0</v>
      </c>
      <c r="M1" s="1" t="s">
        <v>10</v>
      </c>
      <c r="N1" s="1" t="s">
        <v>7</v>
      </c>
      <c r="O1" s="1" t="s">
        <v>11</v>
      </c>
      <c r="P1" s="1" t="s">
        <v>12</v>
      </c>
      <c r="Q1" s="1" t="s">
        <v>13</v>
      </c>
      <c r="R1" s="1" t="s">
        <v>14</v>
      </c>
      <c r="S1" s="1" t="s">
        <v>15</v>
      </c>
      <c r="T1" s="1" t="s">
        <v>16</v>
      </c>
      <c r="U1" s="1" t="s">
        <v>744</v>
      </c>
      <c r="V1" s="1" t="s">
        <v>18</v>
      </c>
      <c r="W1" s="1" t="s">
        <v>6</v>
      </c>
      <c r="X1" s="1" t="s">
        <v>5079</v>
      </c>
      <c r="Y1" s="1" t="s">
        <v>5</v>
      </c>
      <c r="Z1" s="1" t="s">
        <v>8</v>
      </c>
      <c r="AA1" s="1" t="s">
        <v>50</v>
      </c>
      <c r="AB1" s="1" t="s">
        <v>360</v>
      </c>
    </row>
    <row r="2" spans="1:28">
      <c r="A2" s="10" t="s">
        <v>6419</v>
      </c>
      <c r="B2" t="s">
        <v>6215</v>
      </c>
      <c r="C2" t="s">
        <v>6215</v>
      </c>
      <c r="D2" t="s">
        <v>365</v>
      </c>
      <c r="E2">
        <v>0.80736785714285719</v>
      </c>
      <c r="F2">
        <v>280000</v>
      </c>
      <c r="G2">
        <v>226063</v>
      </c>
      <c r="H2">
        <v>0</v>
      </c>
      <c r="I2">
        <v>3735</v>
      </c>
      <c r="J2">
        <v>0</v>
      </c>
      <c r="K2">
        <v>0</v>
      </c>
      <c r="L2">
        <v>0</v>
      </c>
      <c r="M2">
        <v>0</v>
      </c>
      <c r="N2">
        <v>0</v>
      </c>
      <c r="O2">
        <v>0</v>
      </c>
      <c r="P2">
        <v>0</v>
      </c>
      <c r="Q2">
        <v>0</v>
      </c>
      <c r="R2">
        <v>35503</v>
      </c>
      <c r="S2">
        <v>2616</v>
      </c>
      <c r="T2">
        <v>0</v>
      </c>
      <c r="U2">
        <v>0</v>
      </c>
      <c r="V2">
        <v>0</v>
      </c>
      <c r="W2">
        <v>1819</v>
      </c>
      <c r="X2">
        <v>0</v>
      </c>
      <c r="Y2">
        <v>0</v>
      </c>
      <c r="Z2">
        <v>0</v>
      </c>
      <c r="AA2">
        <v>0</v>
      </c>
      <c r="AB2">
        <v>10264</v>
      </c>
    </row>
    <row r="3" spans="1:28">
      <c r="A3" s="10" t="s">
        <v>6420</v>
      </c>
      <c r="B3" t="s">
        <v>6215</v>
      </c>
      <c r="C3" t="s">
        <v>6216</v>
      </c>
      <c r="D3" t="s">
        <v>365</v>
      </c>
      <c r="E3">
        <v>0.87963255714590904</v>
      </c>
      <c r="F3">
        <v>468100</v>
      </c>
      <c r="G3">
        <v>411756</v>
      </c>
      <c r="H3">
        <v>189</v>
      </c>
      <c r="I3">
        <v>12633</v>
      </c>
      <c r="J3">
        <v>1491</v>
      </c>
      <c r="K3">
        <v>473</v>
      </c>
      <c r="L3">
        <v>964</v>
      </c>
      <c r="M3">
        <v>192</v>
      </c>
      <c r="N3">
        <v>1565</v>
      </c>
      <c r="O3">
        <v>20</v>
      </c>
      <c r="P3">
        <v>151</v>
      </c>
      <c r="Q3">
        <v>2</v>
      </c>
      <c r="R3">
        <v>6004</v>
      </c>
      <c r="S3">
        <v>4423</v>
      </c>
      <c r="T3">
        <v>1035</v>
      </c>
      <c r="U3">
        <v>171</v>
      </c>
      <c r="V3">
        <v>2</v>
      </c>
      <c r="W3">
        <v>6152</v>
      </c>
      <c r="X3">
        <v>344</v>
      </c>
      <c r="Y3">
        <v>79</v>
      </c>
      <c r="Z3">
        <v>3032</v>
      </c>
      <c r="AA3">
        <v>64</v>
      </c>
      <c r="AB3">
        <v>17358</v>
      </c>
    </row>
    <row r="4" spans="1:28">
      <c r="A4" s="10" t="s">
        <v>6421</v>
      </c>
      <c r="B4" t="s">
        <v>6215</v>
      </c>
      <c r="C4" t="s">
        <v>6217</v>
      </c>
      <c r="D4" t="s">
        <v>365</v>
      </c>
      <c r="E4">
        <v>0.99489208633093529</v>
      </c>
      <c r="F4">
        <v>347500</v>
      </c>
      <c r="G4">
        <v>345725</v>
      </c>
      <c r="H4">
        <v>0</v>
      </c>
      <c r="I4">
        <v>0</v>
      </c>
      <c r="J4">
        <v>0</v>
      </c>
      <c r="K4">
        <v>0</v>
      </c>
      <c r="L4">
        <v>0</v>
      </c>
      <c r="M4">
        <v>0</v>
      </c>
      <c r="N4">
        <v>0</v>
      </c>
      <c r="O4">
        <v>0</v>
      </c>
      <c r="P4">
        <v>0</v>
      </c>
      <c r="Q4">
        <v>0</v>
      </c>
      <c r="R4">
        <v>0</v>
      </c>
      <c r="S4">
        <v>1775</v>
      </c>
      <c r="T4">
        <v>0</v>
      </c>
      <c r="U4">
        <v>0</v>
      </c>
      <c r="V4">
        <v>0</v>
      </c>
      <c r="W4">
        <v>0</v>
      </c>
      <c r="X4">
        <v>0</v>
      </c>
      <c r="Y4">
        <v>0</v>
      </c>
      <c r="Z4">
        <v>0</v>
      </c>
      <c r="AA4">
        <v>0</v>
      </c>
      <c r="AB4">
        <v>0</v>
      </c>
    </row>
    <row r="5" spans="1:28">
      <c r="A5" s="10" t="s">
        <v>6422</v>
      </c>
      <c r="B5" t="s">
        <v>6215</v>
      </c>
      <c r="C5" t="s">
        <v>6218</v>
      </c>
      <c r="D5" t="s">
        <v>365</v>
      </c>
      <c r="E5">
        <v>1</v>
      </c>
      <c r="F5">
        <v>211300</v>
      </c>
      <c r="G5">
        <v>211300</v>
      </c>
      <c r="H5">
        <v>0</v>
      </c>
      <c r="I5">
        <v>0</v>
      </c>
      <c r="J5">
        <v>0</v>
      </c>
      <c r="K5">
        <v>0</v>
      </c>
      <c r="L5">
        <v>0</v>
      </c>
      <c r="M5">
        <v>0</v>
      </c>
      <c r="N5">
        <v>0</v>
      </c>
      <c r="O5">
        <v>0</v>
      </c>
      <c r="P5">
        <v>0</v>
      </c>
      <c r="Q5">
        <v>0</v>
      </c>
      <c r="R5">
        <v>0</v>
      </c>
      <c r="S5">
        <v>0</v>
      </c>
      <c r="T5">
        <v>0</v>
      </c>
      <c r="U5">
        <v>0</v>
      </c>
      <c r="V5">
        <v>0</v>
      </c>
      <c r="W5">
        <v>0</v>
      </c>
      <c r="X5">
        <v>0</v>
      </c>
      <c r="Y5">
        <v>0</v>
      </c>
      <c r="Z5">
        <v>0</v>
      </c>
      <c r="AA5">
        <v>0</v>
      </c>
      <c r="AB5">
        <v>0</v>
      </c>
    </row>
    <row r="6" spans="1:28">
      <c r="A6" s="10" t="s">
        <v>6423</v>
      </c>
      <c r="B6" t="s">
        <v>6215</v>
      </c>
      <c r="C6" t="s">
        <v>6219</v>
      </c>
      <c r="D6" t="s">
        <v>365</v>
      </c>
      <c r="E6">
        <v>1</v>
      </c>
      <c r="F6">
        <v>76200</v>
      </c>
      <c r="G6">
        <v>76200</v>
      </c>
      <c r="H6">
        <v>0</v>
      </c>
      <c r="I6">
        <v>0</v>
      </c>
      <c r="J6">
        <v>0</v>
      </c>
      <c r="K6">
        <v>0</v>
      </c>
      <c r="L6">
        <v>0</v>
      </c>
      <c r="M6">
        <v>0</v>
      </c>
      <c r="N6">
        <v>0</v>
      </c>
      <c r="O6">
        <v>0</v>
      </c>
      <c r="P6">
        <v>0</v>
      </c>
      <c r="Q6">
        <v>0</v>
      </c>
      <c r="R6">
        <v>0</v>
      </c>
      <c r="S6">
        <v>0</v>
      </c>
      <c r="T6">
        <v>0</v>
      </c>
      <c r="U6">
        <v>0</v>
      </c>
      <c r="V6">
        <v>0</v>
      </c>
      <c r="W6">
        <v>0</v>
      </c>
      <c r="X6">
        <v>0</v>
      </c>
      <c r="Y6">
        <v>0</v>
      </c>
      <c r="Z6">
        <v>0</v>
      </c>
      <c r="AA6">
        <v>0</v>
      </c>
      <c r="AB6">
        <v>0</v>
      </c>
    </row>
    <row r="7" spans="1:28">
      <c r="A7" s="10" t="s">
        <v>6424</v>
      </c>
      <c r="B7" t="s">
        <v>6215</v>
      </c>
      <c r="C7" t="s">
        <v>6220</v>
      </c>
      <c r="D7" t="s">
        <v>365</v>
      </c>
      <c r="E7">
        <v>0.95887258172114742</v>
      </c>
      <c r="F7">
        <v>149900</v>
      </c>
      <c r="G7">
        <v>143735</v>
      </c>
      <c r="H7">
        <v>0</v>
      </c>
      <c r="I7">
        <v>0</v>
      </c>
      <c r="J7">
        <v>0</v>
      </c>
      <c r="K7">
        <v>0</v>
      </c>
      <c r="L7">
        <v>0</v>
      </c>
      <c r="M7">
        <v>0</v>
      </c>
      <c r="N7">
        <v>0</v>
      </c>
      <c r="O7">
        <v>0</v>
      </c>
      <c r="P7">
        <v>0</v>
      </c>
      <c r="Q7">
        <v>0</v>
      </c>
      <c r="R7">
        <v>6165</v>
      </c>
      <c r="S7">
        <v>0</v>
      </c>
      <c r="T7">
        <v>0</v>
      </c>
      <c r="U7">
        <v>0</v>
      </c>
      <c r="V7">
        <v>0</v>
      </c>
      <c r="W7">
        <v>0</v>
      </c>
      <c r="X7">
        <v>0</v>
      </c>
      <c r="Y7">
        <v>0</v>
      </c>
      <c r="Z7">
        <v>0</v>
      </c>
      <c r="AA7">
        <v>0</v>
      </c>
      <c r="AB7">
        <v>0</v>
      </c>
    </row>
    <row r="8" spans="1:28">
      <c r="A8" s="10" t="s">
        <v>6425</v>
      </c>
      <c r="B8" t="s">
        <v>6215</v>
      </c>
      <c r="C8" t="s">
        <v>6221</v>
      </c>
      <c r="D8" t="s">
        <v>365</v>
      </c>
      <c r="E8">
        <v>0.9387015581302437</v>
      </c>
      <c r="F8">
        <v>250300</v>
      </c>
      <c r="G8">
        <v>234957</v>
      </c>
      <c r="H8">
        <v>0</v>
      </c>
      <c r="I8">
        <v>0</v>
      </c>
      <c r="J8">
        <v>0</v>
      </c>
      <c r="K8">
        <v>0</v>
      </c>
      <c r="L8">
        <v>0</v>
      </c>
      <c r="M8">
        <v>0</v>
      </c>
      <c r="N8">
        <v>0</v>
      </c>
      <c r="O8">
        <v>0</v>
      </c>
      <c r="P8">
        <v>0</v>
      </c>
      <c r="Q8">
        <v>0</v>
      </c>
      <c r="R8">
        <v>10289</v>
      </c>
      <c r="S8">
        <v>5054</v>
      </c>
      <c r="T8">
        <v>0</v>
      </c>
      <c r="U8">
        <v>0</v>
      </c>
      <c r="V8">
        <v>0</v>
      </c>
      <c r="W8">
        <v>0</v>
      </c>
      <c r="X8">
        <v>0</v>
      </c>
      <c r="Y8">
        <v>0</v>
      </c>
      <c r="Z8">
        <v>0</v>
      </c>
      <c r="AA8">
        <v>0</v>
      </c>
      <c r="AB8">
        <v>0</v>
      </c>
    </row>
    <row r="9" spans="1:28">
      <c r="A9" s="10" t="s">
        <v>6426</v>
      </c>
      <c r="B9" t="s">
        <v>6215</v>
      </c>
      <c r="C9" t="s">
        <v>6222</v>
      </c>
      <c r="D9" t="s">
        <v>365</v>
      </c>
      <c r="E9">
        <v>0.95887295081967217</v>
      </c>
      <c r="F9">
        <v>195200</v>
      </c>
      <c r="G9">
        <v>187172</v>
      </c>
      <c r="H9">
        <v>0</v>
      </c>
      <c r="I9">
        <v>0</v>
      </c>
      <c r="J9">
        <v>0</v>
      </c>
      <c r="K9">
        <v>0</v>
      </c>
      <c r="L9">
        <v>0</v>
      </c>
      <c r="M9">
        <v>0</v>
      </c>
      <c r="N9">
        <v>0</v>
      </c>
      <c r="O9">
        <v>0</v>
      </c>
      <c r="P9">
        <v>0</v>
      </c>
      <c r="Q9">
        <v>0</v>
      </c>
      <c r="R9">
        <v>8028</v>
      </c>
      <c r="S9">
        <v>0</v>
      </c>
      <c r="T9">
        <v>0</v>
      </c>
      <c r="U9">
        <v>0</v>
      </c>
      <c r="V9">
        <v>0</v>
      </c>
      <c r="W9">
        <v>0</v>
      </c>
      <c r="X9">
        <v>0</v>
      </c>
      <c r="Y9">
        <v>0</v>
      </c>
      <c r="Z9">
        <v>0</v>
      </c>
      <c r="AA9">
        <v>0</v>
      </c>
      <c r="AB9">
        <v>0</v>
      </c>
    </row>
    <row r="10" spans="1:28">
      <c r="A10" s="10" t="s">
        <v>6427</v>
      </c>
      <c r="B10" t="s">
        <v>6215</v>
      </c>
      <c r="C10" t="s">
        <v>6223</v>
      </c>
      <c r="D10" t="s">
        <v>365</v>
      </c>
      <c r="E10">
        <v>0.87829041095890414</v>
      </c>
      <c r="F10">
        <v>182500</v>
      </c>
      <c r="G10">
        <v>160288</v>
      </c>
      <c r="H10">
        <v>0</v>
      </c>
      <c r="I10">
        <v>0</v>
      </c>
      <c r="J10">
        <v>0</v>
      </c>
      <c r="K10">
        <v>0</v>
      </c>
      <c r="L10">
        <v>0</v>
      </c>
      <c r="M10">
        <v>0</v>
      </c>
      <c r="N10">
        <v>0</v>
      </c>
      <c r="O10">
        <v>0</v>
      </c>
      <c r="P10">
        <v>0</v>
      </c>
      <c r="Q10">
        <v>0</v>
      </c>
      <c r="R10">
        <v>7492</v>
      </c>
      <c r="S10">
        <v>14720</v>
      </c>
      <c r="T10">
        <v>0</v>
      </c>
      <c r="U10">
        <v>0</v>
      </c>
      <c r="V10">
        <v>0</v>
      </c>
      <c r="W10">
        <v>0</v>
      </c>
      <c r="X10">
        <v>0</v>
      </c>
      <c r="Y10">
        <v>0</v>
      </c>
      <c r="Z10">
        <v>0</v>
      </c>
      <c r="AA10">
        <v>0</v>
      </c>
      <c r="AB10">
        <v>0</v>
      </c>
    </row>
    <row r="11" spans="1:28">
      <c r="A11" s="10" t="s">
        <v>6428</v>
      </c>
      <c r="B11" t="s">
        <v>6215</v>
      </c>
      <c r="C11" t="s">
        <v>6224</v>
      </c>
      <c r="D11" t="s">
        <v>365</v>
      </c>
      <c r="E11">
        <v>0.93175661375661378</v>
      </c>
      <c r="F11">
        <v>189000</v>
      </c>
      <c r="G11">
        <v>176102</v>
      </c>
      <c r="H11">
        <v>0</v>
      </c>
      <c r="I11">
        <v>2613</v>
      </c>
      <c r="J11">
        <v>0</v>
      </c>
      <c r="K11">
        <v>0</v>
      </c>
      <c r="L11">
        <v>0</v>
      </c>
      <c r="M11">
        <v>0</v>
      </c>
      <c r="N11">
        <v>0</v>
      </c>
      <c r="O11">
        <v>0</v>
      </c>
      <c r="P11">
        <v>0</v>
      </c>
      <c r="Q11">
        <v>0</v>
      </c>
      <c r="R11">
        <v>0</v>
      </c>
      <c r="S11">
        <v>1830</v>
      </c>
      <c r="T11">
        <v>0</v>
      </c>
      <c r="U11">
        <v>0</v>
      </c>
      <c r="V11">
        <v>0</v>
      </c>
      <c r="W11">
        <v>1273</v>
      </c>
      <c r="X11">
        <v>0</v>
      </c>
      <c r="Y11">
        <v>0</v>
      </c>
      <c r="Z11">
        <v>0</v>
      </c>
      <c r="AA11">
        <v>0</v>
      </c>
      <c r="AB11">
        <v>7182</v>
      </c>
    </row>
    <row r="12" spans="1:28">
      <c r="A12" s="10" t="s">
        <v>6429</v>
      </c>
      <c r="B12" t="s">
        <v>6215</v>
      </c>
      <c r="C12" t="s">
        <v>6225</v>
      </c>
      <c r="D12" t="s">
        <v>365</v>
      </c>
      <c r="E12">
        <v>0.9319784524975514</v>
      </c>
      <c r="F12">
        <v>204200</v>
      </c>
      <c r="G12">
        <v>190310</v>
      </c>
      <c r="H12">
        <v>0</v>
      </c>
      <c r="I12">
        <v>0</v>
      </c>
      <c r="J12">
        <v>0</v>
      </c>
      <c r="K12">
        <v>0</v>
      </c>
      <c r="L12">
        <v>0</v>
      </c>
      <c r="M12">
        <v>0</v>
      </c>
      <c r="N12">
        <v>0</v>
      </c>
      <c r="O12">
        <v>0</v>
      </c>
      <c r="P12">
        <v>0</v>
      </c>
      <c r="Q12">
        <v>0</v>
      </c>
      <c r="R12">
        <v>13890</v>
      </c>
      <c r="S12">
        <v>0</v>
      </c>
      <c r="T12">
        <v>0</v>
      </c>
      <c r="U12">
        <v>0</v>
      </c>
      <c r="V12">
        <v>0</v>
      </c>
      <c r="W12">
        <v>0</v>
      </c>
      <c r="X12">
        <v>0</v>
      </c>
      <c r="Y12">
        <v>0</v>
      </c>
      <c r="Z12">
        <v>0</v>
      </c>
      <c r="AA12">
        <v>0</v>
      </c>
      <c r="AB12">
        <v>0</v>
      </c>
    </row>
    <row r="13" spans="1:28">
      <c r="A13" s="10" t="s">
        <v>6430</v>
      </c>
      <c r="B13" t="s">
        <v>6215</v>
      </c>
      <c r="C13" t="s">
        <v>6226</v>
      </c>
      <c r="D13" t="s">
        <v>365</v>
      </c>
      <c r="E13">
        <v>0.93197700132684658</v>
      </c>
      <c r="F13">
        <v>226100</v>
      </c>
      <c r="G13">
        <v>210720</v>
      </c>
      <c r="H13">
        <v>0</v>
      </c>
      <c r="I13">
        <v>0</v>
      </c>
      <c r="J13">
        <v>0</v>
      </c>
      <c r="K13">
        <v>0</v>
      </c>
      <c r="L13">
        <v>0</v>
      </c>
      <c r="M13">
        <v>0</v>
      </c>
      <c r="N13">
        <v>0</v>
      </c>
      <c r="O13">
        <v>0</v>
      </c>
      <c r="P13">
        <v>0</v>
      </c>
      <c r="Q13">
        <v>0</v>
      </c>
      <c r="R13">
        <v>15380</v>
      </c>
      <c r="S13">
        <v>0</v>
      </c>
      <c r="T13">
        <v>0</v>
      </c>
      <c r="U13">
        <v>0</v>
      </c>
      <c r="V13">
        <v>0</v>
      </c>
      <c r="W13">
        <v>0</v>
      </c>
      <c r="X13">
        <v>0</v>
      </c>
      <c r="Y13">
        <v>0</v>
      </c>
      <c r="Z13">
        <v>0</v>
      </c>
      <c r="AA13">
        <v>0</v>
      </c>
      <c r="AB13">
        <v>0</v>
      </c>
    </row>
    <row r="14" spans="1:28">
      <c r="A14" s="10" t="s">
        <v>6431</v>
      </c>
      <c r="B14" t="s">
        <v>6215</v>
      </c>
      <c r="C14" t="s">
        <v>6227</v>
      </c>
      <c r="D14" t="s">
        <v>365</v>
      </c>
      <c r="E14">
        <v>0.96936948297604031</v>
      </c>
      <c r="F14">
        <v>317200</v>
      </c>
      <c r="G14">
        <v>307484</v>
      </c>
      <c r="H14">
        <v>0</v>
      </c>
      <c r="I14">
        <v>0</v>
      </c>
      <c r="J14">
        <v>0</v>
      </c>
      <c r="K14">
        <v>0</v>
      </c>
      <c r="L14">
        <v>0</v>
      </c>
      <c r="M14">
        <v>0</v>
      </c>
      <c r="N14">
        <v>0</v>
      </c>
      <c r="O14">
        <v>0</v>
      </c>
      <c r="P14">
        <v>0</v>
      </c>
      <c r="Q14">
        <v>0</v>
      </c>
      <c r="R14">
        <v>0</v>
      </c>
      <c r="S14">
        <v>9716</v>
      </c>
      <c r="T14">
        <v>0</v>
      </c>
      <c r="U14">
        <v>0</v>
      </c>
      <c r="V14">
        <v>0</v>
      </c>
      <c r="W14">
        <v>0</v>
      </c>
      <c r="X14">
        <v>0</v>
      </c>
      <c r="Y14">
        <v>0</v>
      </c>
      <c r="Z14">
        <v>0</v>
      </c>
      <c r="AA14">
        <v>0</v>
      </c>
      <c r="AB14">
        <v>0</v>
      </c>
    </row>
    <row r="15" spans="1:28">
      <c r="A15" s="10" t="s">
        <v>6432</v>
      </c>
      <c r="B15" t="s">
        <v>6215</v>
      </c>
      <c r="C15" t="s">
        <v>6228</v>
      </c>
      <c r="D15" t="s">
        <v>365</v>
      </c>
      <c r="E15">
        <v>1</v>
      </c>
      <c r="F15">
        <v>63000</v>
      </c>
      <c r="G15">
        <v>63000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row>
    <row r="16" spans="1:28">
      <c r="A16" s="10" t="s">
        <v>6433</v>
      </c>
      <c r="B16" t="s">
        <v>6215</v>
      </c>
      <c r="C16" t="s">
        <v>6229</v>
      </c>
      <c r="D16" t="s">
        <v>365</v>
      </c>
      <c r="E16">
        <v>0.93532423208191129</v>
      </c>
      <c r="F16">
        <v>117200</v>
      </c>
      <c r="G16">
        <v>109620</v>
      </c>
      <c r="H16">
        <v>0</v>
      </c>
      <c r="I16">
        <v>0</v>
      </c>
      <c r="J16">
        <v>0</v>
      </c>
      <c r="K16">
        <v>0</v>
      </c>
      <c r="L16">
        <v>0</v>
      </c>
      <c r="M16">
        <v>0</v>
      </c>
      <c r="N16">
        <v>0</v>
      </c>
      <c r="O16">
        <v>0</v>
      </c>
      <c r="P16">
        <v>0</v>
      </c>
      <c r="Q16">
        <v>0</v>
      </c>
      <c r="R16">
        <v>6401</v>
      </c>
      <c r="S16">
        <v>1179</v>
      </c>
      <c r="T16">
        <v>0</v>
      </c>
      <c r="U16">
        <v>0</v>
      </c>
      <c r="V16">
        <v>0</v>
      </c>
      <c r="W16">
        <v>0</v>
      </c>
      <c r="X16">
        <v>0</v>
      </c>
      <c r="Y16">
        <v>0</v>
      </c>
      <c r="Z16">
        <v>0</v>
      </c>
      <c r="AA16">
        <v>0</v>
      </c>
      <c r="AB16">
        <v>0</v>
      </c>
    </row>
    <row r="17" spans="1:28">
      <c r="A17" s="10" t="s">
        <v>6434</v>
      </c>
      <c r="B17" t="s">
        <v>6215</v>
      </c>
      <c r="C17" t="s">
        <v>6230</v>
      </c>
      <c r="D17" t="s">
        <v>365</v>
      </c>
      <c r="E17">
        <v>0.92382222222222221</v>
      </c>
      <c r="F17">
        <v>45000</v>
      </c>
      <c r="G17">
        <v>41572</v>
      </c>
      <c r="H17">
        <v>0</v>
      </c>
      <c r="I17">
        <v>384</v>
      </c>
      <c r="J17">
        <v>0</v>
      </c>
      <c r="K17">
        <v>0</v>
      </c>
      <c r="L17">
        <v>0</v>
      </c>
      <c r="M17">
        <v>0</v>
      </c>
      <c r="N17">
        <v>0</v>
      </c>
      <c r="O17">
        <v>0</v>
      </c>
      <c r="P17">
        <v>0</v>
      </c>
      <c r="Q17">
        <v>0</v>
      </c>
      <c r="R17">
        <v>3044</v>
      </c>
      <c r="S17">
        <v>0</v>
      </c>
      <c r="T17">
        <v>0</v>
      </c>
      <c r="U17">
        <v>0</v>
      </c>
      <c r="V17">
        <v>0</v>
      </c>
      <c r="W17">
        <v>0</v>
      </c>
      <c r="X17">
        <v>0</v>
      </c>
      <c r="Y17">
        <v>0</v>
      </c>
      <c r="Z17">
        <v>0</v>
      </c>
      <c r="AA17">
        <v>0</v>
      </c>
      <c r="AB17">
        <v>0</v>
      </c>
    </row>
    <row r="18" spans="1:28">
      <c r="A18" s="10" t="s">
        <v>6435</v>
      </c>
      <c r="B18" t="s">
        <v>6231</v>
      </c>
      <c r="C18" t="s">
        <v>6231</v>
      </c>
      <c r="D18" t="s">
        <v>5096</v>
      </c>
      <c r="E18">
        <v>0.7351716247139588</v>
      </c>
      <c r="F18">
        <v>174800</v>
      </c>
      <c r="G18">
        <v>35833</v>
      </c>
      <c r="H18">
        <v>0</v>
      </c>
      <c r="I18">
        <v>4963</v>
      </c>
      <c r="J18">
        <v>514</v>
      </c>
      <c r="K18">
        <v>0</v>
      </c>
      <c r="L18">
        <v>0</v>
      </c>
      <c r="M18">
        <v>0</v>
      </c>
      <c r="N18">
        <v>772</v>
      </c>
      <c r="O18">
        <v>0</v>
      </c>
      <c r="P18">
        <v>0</v>
      </c>
      <c r="Q18">
        <v>0</v>
      </c>
      <c r="R18">
        <v>0</v>
      </c>
      <c r="S18">
        <v>128508</v>
      </c>
      <c r="T18">
        <v>0</v>
      </c>
      <c r="U18">
        <v>0</v>
      </c>
      <c r="V18">
        <v>0</v>
      </c>
      <c r="W18">
        <v>975</v>
      </c>
      <c r="X18">
        <v>0</v>
      </c>
      <c r="Y18">
        <v>0</v>
      </c>
      <c r="Z18">
        <v>0</v>
      </c>
      <c r="AA18">
        <v>0</v>
      </c>
      <c r="AB18">
        <v>3235</v>
      </c>
    </row>
    <row r="19" spans="1:28">
      <c r="A19" s="10" t="s">
        <v>6436</v>
      </c>
      <c r="B19" t="s">
        <v>6231</v>
      </c>
      <c r="C19" t="s">
        <v>6232</v>
      </c>
      <c r="D19" t="s">
        <v>5096</v>
      </c>
      <c r="E19">
        <v>0.73569847856154913</v>
      </c>
      <c r="F19">
        <v>289200</v>
      </c>
      <c r="G19">
        <v>41652</v>
      </c>
      <c r="H19">
        <v>0</v>
      </c>
      <c r="I19">
        <v>15170</v>
      </c>
      <c r="J19">
        <v>1570</v>
      </c>
      <c r="K19">
        <v>788</v>
      </c>
      <c r="L19">
        <v>0</v>
      </c>
      <c r="M19">
        <v>63</v>
      </c>
      <c r="N19">
        <v>1181</v>
      </c>
      <c r="O19">
        <v>8</v>
      </c>
      <c r="P19">
        <v>30</v>
      </c>
      <c r="Q19">
        <v>11</v>
      </c>
      <c r="R19">
        <v>101</v>
      </c>
      <c r="S19">
        <v>212764</v>
      </c>
      <c r="T19">
        <v>974</v>
      </c>
      <c r="U19">
        <v>0</v>
      </c>
      <c r="V19">
        <v>2</v>
      </c>
      <c r="W19">
        <v>2979</v>
      </c>
      <c r="X19">
        <v>1078</v>
      </c>
      <c r="Y19">
        <v>550</v>
      </c>
      <c r="Z19">
        <v>1835</v>
      </c>
      <c r="AA19">
        <v>3500</v>
      </c>
      <c r="AB19">
        <v>4944</v>
      </c>
    </row>
    <row r="20" spans="1:28">
      <c r="A20" s="10" t="s">
        <v>6437</v>
      </c>
      <c r="B20" t="s">
        <v>6231</v>
      </c>
      <c r="C20" t="s">
        <v>6233</v>
      </c>
      <c r="D20" t="s">
        <v>5096</v>
      </c>
      <c r="E20">
        <v>0.50711132134973191</v>
      </c>
      <c r="F20">
        <v>317100</v>
      </c>
      <c r="G20">
        <v>150299</v>
      </c>
      <c r="H20">
        <v>0</v>
      </c>
      <c r="I20">
        <v>0</v>
      </c>
      <c r="J20">
        <v>0</v>
      </c>
      <c r="K20">
        <v>0</v>
      </c>
      <c r="L20">
        <v>5996</v>
      </c>
      <c r="M20">
        <v>0</v>
      </c>
      <c r="N20">
        <v>0</v>
      </c>
      <c r="O20">
        <v>0</v>
      </c>
      <c r="P20">
        <v>0</v>
      </c>
      <c r="Q20">
        <v>0</v>
      </c>
      <c r="R20">
        <v>0</v>
      </c>
      <c r="S20">
        <v>160805</v>
      </c>
      <c r="T20">
        <v>0</v>
      </c>
      <c r="U20">
        <v>0</v>
      </c>
      <c r="V20">
        <v>0</v>
      </c>
      <c r="W20">
        <v>0</v>
      </c>
      <c r="X20">
        <v>0</v>
      </c>
      <c r="Y20">
        <v>0</v>
      </c>
      <c r="Z20">
        <v>0</v>
      </c>
      <c r="AA20">
        <v>0</v>
      </c>
      <c r="AB20">
        <v>0</v>
      </c>
    </row>
    <row r="21" spans="1:28">
      <c r="A21" s="10" t="s">
        <v>6438</v>
      </c>
      <c r="B21" t="s">
        <v>6231</v>
      </c>
      <c r="C21" t="s">
        <v>6234</v>
      </c>
      <c r="D21" t="s">
        <v>5096</v>
      </c>
      <c r="E21">
        <v>0.74071311025781683</v>
      </c>
      <c r="F21">
        <v>182300</v>
      </c>
      <c r="G21">
        <v>45895</v>
      </c>
      <c r="H21">
        <v>0</v>
      </c>
      <c r="I21">
        <v>0</v>
      </c>
      <c r="J21">
        <v>0</v>
      </c>
      <c r="K21">
        <v>0</v>
      </c>
      <c r="L21">
        <v>1373</v>
      </c>
      <c r="M21">
        <v>0</v>
      </c>
      <c r="N21">
        <v>0</v>
      </c>
      <c r="O21">
        <v>0</v>
      </c>
      <c r="P21">
        <v>0</v>
      </c>
      <c r="Q21">
        <v>0</v>
      </c>
      <c r="R21">
        <v>0</v>
      </c>
      <c r="S21">
        <v>135032</v>
      </c>
      <c r="T21">
        <v>0</v>
      </c>
      <c r="U21">
        <v>0</v>
      </c>
      <c r="V21">
        <v>0</v>
      </c>
      <c r="W21">
        <v>0</v>
      </c>
      <c r="X21">
        <v>0</v>
      </c>
      <c r="Y21">
        <v>0</v>
      </c>
      <c r="Z21">
        <v>0</v>
      </c>
      <c r="AA21">
        <v>0</v>
      </c>
      <c r="AB21">
        <v>0</v>
      </c>
    </row>
    <row r="22" spans="1:28">
      <c r="A22" s="10" t="s">
        <v>6440</v>
      </c>
      <c r="B22" t="s">
        <v>6231</v>
      </c>
      <c r="C22" t="s">
        <v>6235</v>
      </c>
      <c r="D22" t="s">
        <v>5096</v>
      </c>
      <c r="E22">
        <v>0.78388619854721553</v>
      </c>
      <c r="F22">
        <v>82600</v>
      </c>
      <c r="G22">
        <v>14851</v>
      </c>
      <c r="H22">
        <v>0</v>
      </c>
      <c r="I22">
        <v>2308</v>
      </c>
      <c r="J22">
        <v>239</v>
      </c>
      <c r="K22">
        <v>0</v>
      </c>
      <c r="L22">
        <v>0</v>
      </c>
      <c r="M22">
        <v>0</v>
      </c>
      <c r="N22">
        <v>0</v>
      </c>
      <c r="O22">
        <v>0</v>
      </c>
      <c r="P22">
        <v>0</v>
      </c>
      <c r="Q22">
        <v>0</v>
      </c>
      <c r="R22">
        <v>0</v>
      </c>
      <c r="S22">
        <v>64749</v>
      </c>
      <c r="T22">
        <v>0</v>
      </c>
      <c r="U22">
        <v>0</v>
      </c>
      <c r="V22">
        <v>0</v>
      </c>
      <c r="W22">
        <v>453</v>
      </c>
      <c r="X22">
        <v>0</v>
      </c>
      <c r="Y22">
        <v>0</v>
      </c>
      <c r="Z22">
        <v>0</v>
      </c>
      <c r="AA22">
        <v>0</v>
      </c>
      <c r="AB22">
        <v>0</v>
      </c>
    </row>
    <row r="23" spans="1:28">
      <c r="A23" s="10" t="s">
        <v>6439</v>
      </c>
      <c r="B23" t="s">
        <v>6231</v>
      </c>
      <c r="C23" t="s">
        <v>6236</v>
      </c>
      <c r="D23" t="s">
        <v>5096</v>
      </c>
      <c r="E23">
        <v>0.79092476489028218</v>
      </c>
      <c r="F23">
        <v>63800</v>
      </c>
      <c r="G23">
        <v>7647</v>
      </c>
      <c r="H23">
        <v>0</v>
      </c>
      <c r="I23">
        <v>3341</v>
      </c>
      <c r="J23">
        <v>346</v>
      </c>
      <c r="K23">
        <v>0</v>
      </c>
      <c r="L23">
        <v>0</v>
      </c>
      <c r="M23">
        <v>0</v>
      </c>
      <c r="N23">
        <v>260</v>
      </c>
      <c r="O23">
        <v>0</v>
      </c>
      <c r="P23">
        <v>0</v>
      </c>
      <c r="Q23">
        <v>0</v>
      </c>
      <c r="R23">
        <v>0</v>
      </c>
      <c r="S23">
        <v>50461</v>
      </c>
      <c r="T23">
        <v>0</v>
      </c>
      <c r="U23">
        <v>0</v>
      </c>
      <c r="V23">
        <v>0</v>
      </c>
      <c r="W23">
        <v>656</v>
      </c>
      <c r="X23">
        <v>0</v>
      </c>
      <c r="Y23">
        <v>0</v>
      </c>
      <c r="Z23">
        <v>0</v>
      </c>
      <c r="AA23">
        <v>0</v>
      </c>
      <c r="AB23">
        <v>1089</v>
      </c>
    </row>
    <row r="24" spans="1:28">
      <c r="A24" s="10" t="s">
        <v>6441</v>
      </c>
      <c r="B24" t="s">
        <v>6231</v>
      </c>
      <c r="C24" t="s">
        <v>6237</v>
      </c>
      <c r="D24" t="s">
        <v>365</v>
      </c>
      <c r="E24">
        <v>0.67112840466926071</v>
      </c>
      <c r="F24">
        <v>102800</v>
      </c>
      <c r="G24">
        <v>68992</v>
      </c>
      <c r="H24">
        <v>0</v>
      </c>
      <c r="I24">
        <v>0</v>
      </c>
      <c r="J24">
        <v>0</v>
      </c>
      <c r="K24">
        <v>0</v>
      </c>
      <c r="L24">
        <v>0</v>
      </c>
      <c r="M24">
        <v>0</v>
      </c>
      <c r="N24">
        <v>0</v>
      </c>
      <c r="O24">
        <v>0</v>
      </c>
      <c r="P24">
        <v>0</v>
      </c>
      <c r="Q24">
        <v>0</v>
      </c>
      <c r="R24">
        <v>0</v>
      </c>
      <c r="S24">
        <v>29526</v>
      </c>
      <c r="T24">
        <v>0</v>
      </c>
      <c r="U24">
        <v>4282</v>
      </c>
      <c r="V24">
        <v>0</v>
      </c>
      <c r="W24">
        <v>0</v>
      </c>
      <c r="X24">
        <v>0</v>
      </c>
      <c r="Y24">
        <v>0</v>
      </c>
      <c r="Z24">
        <v>0</v>
      </c>
      <c r="AA24">
        <v>0</v>
      </c>
      <c r="AB24">
        <v>0</v>
      </c>
    </row>
    <row r="25" spans="1:28">
      <c r="A25" s="10" t="s">
        <v>6442</v>
      </c>
      <c r="B25" t="s">
        <v>6231</v>
      </c>
      <c r="C25" t="s">
        <v>6238</v>
      </c>
      <c r="D25" t="s">
        <v>365</v>
      </c>
      <c r="E25">
        <v>0.5875640031031808</v>
      </c>
      <c r="F25">
        <v>128900</v>
      </c>
      <c r="G25">
        <v>75737</v>
      </c>
      <c r="H25">
        <v>508</v>
      </c>
      <c r="I25">
        <v>0</v>
      </c>
      <c r="J25">
        <v>0</v>
      </c>
      <c r="K25">
        <v>0</v>
      </c>
      <c r="L25">
        <v>2789</v>
      </c>
      <c r="M25">
        <v>0</v>
      </c>
      <c r="N25">
        <v>0</v>
      </c>
      <c r="O25">
        <v>0</v>
      </c>
      <c r="P25">
        <v>0</v>
      </c>
      <c r="Q25">
        <v>0</v>
      </c>
      <c r="R25">
        <v>0</v>
      </c>
      <c r="S25">
        <v>49866</v>
      </c>
      <c r="T25">
        <v>0</v>
      </c>
      <c r="U25">
        <v>0</v>
      </c>
      <c r="V25">
        <v>0</v>
      </c>
      <c r="W25">
        <v>0</v>
      </c>
      <c r="X25">
        <v>0</v>
      </c>
      <c r="Y25">
        <v>0</v>
      </c>
      <c r="Z25">
        <v>0</v>
      </c>
      <c r="AA25">
        <v>0</v>
      </c>
      <c r="AB25">
        <v>0</v>
      </c>
    </row>
    <row r="26" spans="1:28">
      <c r="A26" s="10" t="s">
        <v>6443</v>
      </c>
      <c r="B26" t="s">
        <v>6231</v>
      </c>
      <c r="C26" t="s">
        <v>6239</v>
      </c>
      <c r="D26" t="s">
        <v>365</v>
      </c>
      <c r="E26">
        <v>0.7334944018856806</v>
      </c>
      <c r="F26">
        <v>169700</v>
      </c>
      <c r="G26">
        <v>124474</v>
      </c>
      <c r="H26">
        <v>0</v>
      </c>
      <c r="I26">
        <v>0</v>
      </c>
      <c r="J26">
        <v>0</v>
      </c>
      <c r="K26">
        <v>0</v>
      </c>
      <c r="L26">
        <v>1986</v>
      </c>
      <c r="M26">
        <v>0</v>
      </c>
      <c r="N26">
        <v>0</v>
      </c>
      <c r="O26">
        <v>0</v>
      </c>
      <c r="P26">
        <v>0</v>
      </c>
      <c r="Q26">
        <v>0</v>
      </c>
      <c r="R26">
        <v>0</v>
      </c>
      <c r="S26">
        <v>35514</v>
      </c>
      <c r="T26">
        <v>0</v>
      </c>
      <c r="U26">
        <v>7726</v>
      </c>
      <c r="V26">
        <v>0</v>
      </c>
      <c r="W26">
        <v>0</v>
      </c>
      <c r="X26">
        <v>0</v>
      </c>
      <c r="Y26">
        <v>0</v>
      </c>
      <c r="Z26">
        <v>0</v>
      </c>
      <c r="AA26">
        <v>0</v>
      </c>
      <c r="AB26">
        <v>0</v>
      </c>
    </row>
    <row r="27" spans="1:28">
      <c r="A27" s="10" t="s">
        <v>6444</v>
      </c>
      <c r="B27" t="s">
        <v>6231</v>
      </c>
      <c r="C27" t="s">
        <v>6240</v>
      </c>
      <c r="D27" t="s">
        <v>365</v>
      </c>
      <c r="E27">
        <v>0.72589743589743594</v>
      </c>
      <c r="F27">
        <v>19500</v>
      </c>
      <c r="G27">
        <v>14155</v>
      </c>
      <c r="H27">
        <v>0</v>
      </c>
      <c r="I27">
        <v>0</v>
      </c>
      <c r="J27">
        <v>0</v>
      </c>
      <c r="K27">
        <v>0</v>
      </c>
      <c r="L27">
        <v>0</v>
      </c>
      <c r="M27">
        <v>0</v>
      </c>
      <c r="N27">
        <v>0</v>
      </c>
      <c r="O27">
        <v>0</v>
      </c>
      <c r="P27">
        <v>0</v>
      </c>
      <c r="Q27">
        <v>0</v>
      </c>
      <c r="R27">
        <v>0</v>
      </c>
      <c r="S27">
        <v>5345</v>
      </c>
      <c r="T27">
        <v>0</v>
      </c>
      <c r="U27">
        <v>0</v>
      </c>
      <c r="V27">
        <v>0</v>
      </c>
      <c r="W27">
        <v>0</v>
      </c>
      <c r="X27">
        <v>0</v>
      </c>
      <c r="Y27">
        <v>0</v>
      </c>
      <c r="Z27">
        <v>0</v>
      </c>
      <c r="AA27">
        <v>0</v>
      </c>
      <c r="AB27">
        <v>0</v>
      </c>
    </row>
    <row r="28" spans="1:28">
      <c r="A28" s="10" t="s">
        <v>6445</v>
      </c>
      <c r="B28" t="s">
        <v>6231</v>
      </c>
      <c r="C28" t="s">
        <v>6241</v>
      </c>
      <c r="D28" t="s">
        <v>5096</v>
      </c>
      <c r="E28">
        <v>0.67372733378106109</v>
      </c>
      <c r="F28">
        <v>148900</v>
      </c>
      <c r="G28">
        <v>46881</v>
      </c>
      <c r="H28">
        <v>454</v>
      </c>
      <c r="I28">
        <v>0</v>
      </c>
      <c r="J28">
        <v>0</v>
      </c>
      <c r="K28">
        <v>0</v>
      </c>
      <c r="L28">
        <v>1247</v>
      </c>
      <c r="M28">
        <v>0</v>
      </c>
      <c r="N28">
        <v>0</v>
      </c>
      <c r="O28">
        <v>0</v>
      </c>
      <c r="P28">
        <v>0</v>
      </c>
      <c r="Q28">
        <v>0</v>
      </c>
      <c r="R28">
        <v>0</v>
      </c>
      <c r="S28">
        <v>100318</v>
      </c>
      <c r="T28">
        <v>0</v>
      </c>
      <c r="U28">
        <v>0</v>
      </c>
      <c r="V28">
        <v>0</v>
      </c>
      <c r="W28">
        <v>0</v>
      </c>
      <c r="X28">
        <v>0</v>
      </c>
      <c r="Y28">
        <v>0</v>
      </c>
      <c r="Z28">
        <v>0</v>
      </c>
      <c r="AA28">
        <v>0</v>
      </c>
      <c r="AB28">
        <v>0</v>
      </c>
    </row>
    <row r="29" spans="1:28">
      <c r="A29" s="10" t="s">
        <v>6446</v>
      </c>
      <c r="B29" t="s">
        <v>6231</v>
      </c>
      <c r="C29" t="s">
        <v>6242</v>
      </c>
      <c r="D29" t="s">
        <v>365</v>
      </c>
      <c r="E29">
        <v>0.53768312533912099</v>
      </c>
      <c r="F29">
        <v>184300</v>
      </c>
      <c r="G29">
        <v>99095</v>
      </c>
      <c r="H29">
        <v>0</v>
      </c>
      <c r="I29">
        <v>0</v>
      </c>
      <c r="J29">
        <v>0</v>
      </c>
      <c r="K29">
        <v>0</v>
      </c>
      <c r="L29">
        <v>3649</v>
      </c>
      <c r="M29">
        <v>0</v>
      </c>
      <c r="N29">
        <v>0</v>
      </c>
      <c r="O29">
        <v>0</v>
      </c>
      <c r="P29">
        <v>0</v>
      </c>
      <c r="Q29">
        <v>0</v>
      </c>
      <c r="R29">
        <v>0</v>
      </c>
      <c r="S29">
        <v>81556</v>
      </c>
      <c r="T29">
        <v>0</v>
      </c>
      <c r="U29">
        <v>0</v>
      </c>
      <c r="V29">
        <v>0</v>
      </c>
      <c r="W29">
        <v>0</v>
      </c>
      <c r="X29">
        <v>0</v>
      </c>
      <c r="Y29">
        <v>0</v>
      </c>
      <c r="Z29">
        <v>0</v>
      </c>
      <c r="AA29">
        <v>0</v>
      </c>
      <c r="AB29">
        <v>0</v>
      </c>
    </row>
    <row r="30" spans="1:28">
      <c r="A30" s="10" t="s">
        <v>6447</v>
      </c>
      <c r="B30" t="s">
        <v>6231</v>
      </c>
      <c r="C30" t="s">
        <v>6243</v>
      </c>
      <c r="D30" t="s">
        <v>5096</v>
      </c>
      <c r="E30">
        <v>0.62721041809458533</v>
      </c>
      <c r="F30">
        <v>145900</v>
      </c>
      <c r="G30">
        <v>51318</v>
      </c>
      <c r="H30">
        <v>0</v>
      </c>
      <c r="I30">
        <v>0</v>
      </c>
      <c r="J30">
        <v>0</v>
      </c>
      <c r="K30">
        <v>0</v>
      </c>
      <c r="L30">
        <v>0</v>
      </c>
      <c r="M30">
        <v>0</v>
      </c>
      <c r="N30">
        <v>0</v>
      </c>
      <c r="O30">
        <v>0</v>
      </c>
      <c r="P30">
        <v>0</v>
      </c>
      <c r="Q30">
        <v>0</v>
      </c>
      <c r="R30">
        <v>0</v>
      </c>
      <c r="S30">
        <v>91510</v>
      </c>
      <c r="T30">
        <v>0</v>
      </c>
      <c r="U30">
        <v>0</v>
      </c>
      <c r="V30">
        <v>0</v>
      </c>
      <c r="W30">
        <v>0</v>
      </c>
      <c r="X30">
        <v>0</v>
      </c>
      <c r="Y30">
        <v>0</v>
      </c>
      <c r="Z30">
        <v>0</v>
      </c>
      <c r="AA30">
        <v>0</v>
      </c>
      <c r="AB30">
        <v>3072</v>
      </c>
    </row>
    <row r="31" spans="1:28">
      <c r="A31" s="10" t="s">
        <v>6448</v>
      </c>
      <c r="B31" t="s">
        <v>6244</v>
      </c>
      <c r="C31" t="s">
        <v>6245</v>
      </c>
      <c r="D31" t="s">
        <v>365</v>
      </c>
      <c r="E31">
        <v>1</v>
      </c>
      <c r="F31">
        <v>227943</v>
      </c>
      <c r="G31">
        <v>227943</v>
      </c>
      <c r="H31">
        <v>0</v>
      </c>
      <c r="I31">
        <v>0</v>
      </c>
      <c r="J31">
        <v>0</v>
      </c>
      <c r="K31">
        <v>0</v>
      </c>
      <c r="L31">
        <v>0</v>
      </c>
      <c r="M31">
        <v>0</v>
      </c>
      <c r="N31">
        <v>0</v>
      </c>
      <c r="O31">
        <v>0</v>
      </c>
      <c r="P31">
        <v>0</v>
      </c>
      <c r="Q31">
        <v>0</v>
      </c>
      <c r="R31">
        <v>0</v>
      </c>
      <c r="S31">
        <v>0</v>
      </c>
      <c r="T31">
        <v>0</v>
      </c>
      <c r="U31">
        <v>0</v>
      </c>
      <c r="V31">
        <v>0</v>
      </c>
      <c r="W31">
        <v>0</v>
      </c>
      <c r="X31">
        <v>0</v>
      </c>
      <c r="Y31">
        <v>0</v>
      </c>
      <c r="Z31">
        <v>0</v>
      </c>
      <c r="AA31">
        <v>0</v>
      </c>
      <c r="AB31">
        <v>0</v>
      </c>
    </row>
    <row r="32" spans="1:28">
      <c r="A32" s="10" t="s">
        <v>6449</v>
      </c>
      <c r="B32" t="s">
        <v>6244</v>
      </c>
      <c r="C32" t="s">
        <v>6246</v>
      </c>
      <c r="D32" t="s">
        <v>365</v>
      </c>
      <c r="E32">
        <v>0.99294569611971351</v>
      </c>
      <c r="F32">
        <v>238436</v>
      </c>
      <c r="G32">
        <v>236754</v>
      </c>
      <c r="H32">
        <v>0</v>
      </c>
      <c r="I32">
        <v>0</v>
      </c>
      <c r="J32">
        <v>0</v>
      </c>
      <c r="K32">
        <v>0</v>
      </c>
      <c r="L32">
        <v>0</v>
      </c>
      <c r="M32">
        <v>0</v>
      </c>
      <c r="N32">
        <v>0</v>
      </c>
      <c r="O32">
        <v>0</v>
      </c>
      <c r="P32">
        <v>0</v>
      </c>
      <c r="Q32">
        <v>0</v>
      </c>
      <c r="R32">
        <v>0</v>
      </c>
      <c r="S32">
        <v>1682</v>
      </c>
      <c r="T32">
        <v>0</v>
      </c>
      <c r="U32">
        <v>0</v>
      </c>
      <c r="V32">
        <v>0</v>
      </c>
      <c r="W32">
        <v>0</v>
      </c>
      <c r="X32">
        <v>0</v>
      </c>
      <c r="Y32">
        <v>0</v>
      </c>
      <c r="Z32">
        <v>0</v>
      </c>
      <c r="AA32">
        <v>0</v>
      </c>
      <c r="AB32">
        <v>0</v>
      </c>
    </row>
    <row r="33" spans="1:28">
      <c r="A33" s="10" t="s">
        <v>6450</v>
      </c>
      <c r="B33" t="s">
        <v>6244</v>
      </c>
      <c r="C33" t="s">
        <v>6247</v>
      </c>
      <c r="D33" t="s">
        <v>365</v>
      </c>
      <c r="E33">
        <v>1</v>
      </c>
      <c r="F33">
        <v>241515</v>
      </c>
      <c r="G33">
        <v>241515</v>
      </c>
      <c r="H33">
        <v>0</v>
      </c>
      <c r="I33">
        <v>0</v>
      </c>
      <c r="J33">
        <v>0</v>
      </c>
      <c r="K33">
        <v>0</v>
      </c>
      <c r="L33">
        <v>0</v>
      </c>
      <c r="M33">
        <v>0</v>
      </c>
      <c r="N33">
        <v>0</v>
      </c>
      <c r="O33">
        <v>0</v>
      </c>
      <c r="P33">
        <v>0</v>
      </c>
      <c r="Q33">
        <v>0</v>
      </c>
      <c r="R33">
        <v>0</v>
      </c>
      <c r="S33">
        <v>0</v>
      </c>
      <c r="T33">
        <v>0</v>
      </c>
      <c r="U33">
        <v>0</v>
      </c>
      <c r="V33">
        <v>0</v>
      </c>
      <c r="W33">
        <v>0</v>
      </c>
      <c r="X33">
        <v>0</v>
      </c>
      <c r="Y33">
        <v>0</v>
      </c>
      <c r="Z33">
        <v>0</v>
      </c>
      <c r="AA33">
        <v>0</v>
      </c>
      <c r="AB33">
        <v>0</v>
      </c>
    </row>
    <row r="34" spans="1:28">
      <c r="A34" s="10" t="s">
        <v>6451</v>
      </c>
      <c r="B34" t="s">
        <v>6244</v>
      </c>
      <c r="C34" t="s">
        <v>6248</v>
      </c>
      <c r="D34" t="s">
        <v>365</v>
      </c>
      <c r="E34">
        <v>0.98200493301064185</v>
      </c>
      <c r="F34">
        <v>172714</v>
      </c>
      <c r="G34">
        <v>169606</v>
      </c>
      <c r="H34">
        <v>0</v>
      </c>
      <c r="I34">
        <v>0</v>
      </c>
      <c r="J34">
        <v>0</v>
      </c>
      <c r="K34">
        <v>0</v>
      </c>
      <c r="L34">
        <v>0</v>
      </c>
      <c r="M34">
        <v>0</v>
      </c>
      <c r="N34">
        <v>0</v>
      </c>
      <c r="O34">
        <v>0</v>
      </c>
      <c r="P34">
        <v>0</v>
      </c>
      <c r="Q34">
        <v>0</v>
      </c>
      <c r="R34">
        <v>0</v>
      </c>
      <c r="S34">
        <v>3108</v>
      </c>
      <c r="T34">
        <v>0</v>
      </c>
      <c r="U34">
        <v>0</v>
      </c>
      <c r="V34">
        <v>0</v>
      </c>
      <c r="W34">
        <v>0</v>
      </c>
      <c r="X34">
        <v>0</v>
      </c>
      <c r="Y34">
        <v>0</v>
      </c>
      <c r="Z34">
        <v>0</v>
      </c>
      <c r="AA34">
        <v>0</v>
      </c>
      <c r="AB34">
        <v>0</v>
      </c>
    </row>
    <row r="35" spans="1:28">
      <c r="A35" s="10" t="s">
        <v>6452</v>
      </c>
      <c r="B35" t="s">
        <v>6244</v>
      </c>
      <c r="C35" t="s">
        <v>6249</v>
      </c>
      <c r="D35" t="s">
        <v>365</v>
      </c>
      <c r="E35">
        <v>0.84850439261248722</v>
      </c>
      <c r="F35">
        <v>217069</v>
      </c>
      <c r="G35">
        <v>184184</v>
      </c>
      <c r="H35">
        <v>0</v>
      </c>
      <c r="I35">
        <v>0</v>
      </c>
      <c r="J35">
        <v>0</v>
      </c>
      <c r="K35">
        <v>0</v>
      </c>
      <c r="L35">
        <v>0</v>
      </c>
      <c r="M35">
        <v>0</v>
      </c>
      <c r="N35">
        <v>0</v>
      </c>
      <c r="O35">
        <v>0</v>
      </c>
      <c r="P35">
        <v>0</v>
      </c>
      <c r="Q35">
        <v>0</v>
      </c>
      <c r="R35">
        <v>20393</v>
      </c>
      <c r="S35">
        <v>12492</v>
      </c>
      <c r="T35">
        <v>0</v>
      </c>
      <c r="U35">
        <v>0</v>
      </c>
      <c r="V35">
        <v>0</v>
      </c>
      <c r="W35">
        <v>0</v>
      </c>
      <c r="X35">
        <v>0</v>
      </c>
      <c r="Y35">
        <v>0</v>
      </c>
      <c r="Z35">
        <v>0</v>
      </c>
      <c r="AA35">
        <v>0</v>
      </c>
      <c r="AB35">
        <v>0</v>
      </c>
    </row>
    <row r="36" spans="1:28">
      <c r="A36" s="10" t="s">
        <v>6453</v>
      </c>
      <c r="B36" t="s">
        <v>6244</v>
      </c>
      <c r="C36" t="s">
        <v>6250</v>
      </c>
      <c r="D36" t="s">
        <v>365</v>
      </c>
      <c r="E36">
        <v>0.78849352359206104</v>
      </c>
      <c r="F36">
        <v>314449</v>
      </c>
      <c r="G36">
        <v>247941</v>
      </c>
      <c r="H36">
        <v>1024</v>
      </c>
      <c r="I36">
        <v>15265</v>
      </c>
      <c r="J36">
        <v>5003</v>
      </c>
      <c r="K36">
        <v>576</v>
      </c>
      <c r="L36">
        <v>1012</v>
      </c>
      <c r="M36">
        <v>382</v>
      </c>
      <c r="N36">
        <v>1702</v>
      </c>
      <c r="O36">
        <v>48</v>
      </c>
      <c r="P36">
        <v>253</v>
      </c>
      <c r="Q36">
        <v>61</v>
      </c>
      <c r="R36">
        <v>9516</v>
      </c>
      <c r="S36">
        <v>10363</v>
      </c>
      <c r="T36">
        <v>1859</v>
      </c>
      <c r="U36">
        <v>109</v>
      </c>
      <c r="V36">
        <v>33</v>
      </c>
      <c r="W36">
        <v>2071</v>
      </c>
      <c r="X36">
        <v>1344</v>
      </c>
      <c r="Y36">
        <v>133</v>
      </c>
      <c r="Z36">
        <v>5893</v>
      </c>
      <c r="AA36">
        <v>225</v>
      </c>
      <c r="AB36">
        <v>9636</v>
      </c>
    </row>
    <row r="37" spans="1:28">
      <c r="A37" s="10" t="s">
        <v>6454</v>
      </c>
      <c r="B37" t="s">
        <v>6244</v>
      </c>
      <c r="C37" t="s">
        <v>6251</v>
      </c>
      <c r="D37" t="s">
        <v>365</v>
      </c>
      <c r="E37">
        <v>0.98200733213275015</v>
      </c>
      <c r="F37">
        <v>124384</v>
      </c>
      <c r="G37">
        <v>122146</v>
      </c>
      <c r="H37">
        <v>0</v>
      </c>
      <c r="I37">
        <v>0</v>
      </c>
      <c r="J37">
        <v>0</v>
      </c>
      <c r="K37">
        <v>0</v>
      </c>
      <c r="L37">
        <v>0</v>
      </c>
      <c r="M37">
        <v>0</v>
      </c>
      <c r="N37">
        <v>0</v>
      </c>
      <c r="O37">
        <v>0</v>
      </c>
      <c r="P37">
        <v>0</v>
      </c>
      <c r="Q37">
        <v>0</v>
      </c>
      <c r="R37">
        <v>0</v>
      </c>
      <c r="S37">
        <v>2238</v>
      </c>
      <c r="T37">
        <v>0</v>
      </c>
      <c r="U37">
        <v>0</v>
      </c>
      <c r="V37">
        <v>0</v>
      </c>
      <c r="W37">
        <v>0</v>
      </c>
      <c r="X37">
        <v>0</v>
      </c>
      <c r="Y37">
        <v>0</v>
      </c>
      <c r="Z37">
        <v>0</v>
      </c>
      <c r="AA37">
        <v>0</v>
      </c>
      <c r="AB37">
        <v>0</v>
      </c>
    </row>
    <row r="38" spans="1:28">
      <c r="A38" s="10" t="s">
        <v>6455</v>
      </c>
      <c r="B38" t="s">
        <v>6244</v>
      </c>
      <c r="C38" t="s">
        <v>6252</v>
      </c>
      <c r="D38" t="s">
        <v>365</v>
      </c>
      <c r="E38">
        <v>0.8593188728968173</v>
      </c>
      <c r="F38">
        <v>246650</v>
      </c>
      <c r="G38">
        <v>211951</v>
      </c>
      <c r="H38">
        <v>0</v>
      </c>
      <c r="I38">
        <v>13096</v>
      </c>
      <c r="J38">
        <v>0</v>
      </c>
      <c r="K38">
        <v>0</v>
      </c>
      <c r="L38">
        <v>0</v>
      </c>
      <c r="M38">
        <v>0</v>
      </c>
      <c r="N38">
        <v>0</v>
      </c>
      <c r="O38">
        <v>0</v>
      </c>
      <c r="P38">
        <v>0</v>
      </c>
      <c r="Q38">
        <v>0</v>
      </c>
      <c r="R38">
        <v>0</v>
      </c>
      <c r="S38">
        <v>13336</v>
      </c>
      <c r="T38">
        <v>0</v>
      </c>
      <c r="U38">
        <v>0</v>
      </c>
      <c r="V38">
        <v>0</v>
      </c>
      <c r="W38">
        <v>0</v>
      </c>
      <c r="X38">
        <v>0</v>
      </c>
      <c r="Y38">
        <v>0</v>
      </c>
      <c r="Z38">
        <v>0</v>
      </c>
      <c r="AA38">
        <v>0</v>
      </c>
      <c r="AB38">
        <v>8267</v>
      </c>
    </row>
    <row r="39" spans="1:28">
      <c r="A39" s="10" t="s">
        <v>6456</v>
      </c>
      <c r="B39" t="s">
        <v>6244</v>
      </c>
      <c r="C39" t="s">
        <v>6253</v>
      </c>
      <c r="D39" t="s">
        <v>365</v>
      </c>
      <c r="E39">
        <v>0.94004013505489314</v>
      </c>
      <c r="F39">
        <v>230721</v>
      </c>
      <c r="G39">
        <v>216887</v>
      </c>
      <c r="H39">
        <v>0</v>
      </c>
      <c r="I39">
        <v>0</v>
      </c>
      <c r="J39">
        <v>0</v>
      </c>
      <c r="K39">
        <v>0</v>
      </c>
      <c r="L39">
        <v>0</v>
      </c>
      <c r="M39">
        <v>0</v>
      </c>
      <c r="N39">
        <v>0</v>
      </c>
      <c r="O39">
        <v>0</v>
      </c>
      <c r="P39">
        <v>0</v>
      </c>
      <c r="Q39">
        <v>0</v>
      </c>
      <c r="R39">
        <v>5253</v>
      </c>
      <c r="S39">
        <v>8581</v>
      </c>
      <c r="T39">
        <v>0</v>
      </c>
      <c r="U39">
        <v>0</v>
      </c>
      <c r="V39">
        <v>0</v>
      </c>
      <c r="W39">
        <v>0</v>
      </c>
      <c r="X39">
        <v>0</v>
      </c>
      <c r="Y39">
        <v>0</v>
      </c>
      <c r="Z39">
        <v>0</v>
      </c>
      <c r="AA39">
        <v>0</v>
      </c>
      <c r="AB39">
        <v>0</v>
      </c>
    </row>
    <row r="40" spans="1:28">
      <c r="A40" s="10" t="s">
        <v>6457</v>
      </c>
      <c r="B40" t="s">
        <v>6244</v>
      </c>
      <c r="C40" t="s">
        <v>6254</v>
      </c>
      <c r="D40" t="s">
        <v>365</v>
      </c>
      <c r="E40">
        <v>0.95940273151977107</v>
      </c>
      <c r="F40">
        <v>223685</v>
      </c>
      <c r="G40">
        <v>214604</v>
      </c>
      <c r="H40">
        <v>0</v>
      </c>
      <c r="I40">
        <v>0</v>
      </c>
      <c r="J40">
        <v>0</v>
      </c>
      <c r="K40">
        <v>0</v>
      </c>
      <c r="L40">
        <v>0</v>
      </c>
      <c r="M40">
        <v>0</v>
      </c>
      <c r="N40">
        <v>0</v>
      </c>
      <c r="O40">
        <v>0</v>
      </c>
      <c r="P40">
        <v>0</v>
      </c>
      <c r="Q40">
        <v>0</v>
      </c>
      <c r="R40">
        <v>2513</v>
      </c>
      <c r="S40">
        <v>6568</v>
      </c>
      <c r="T40">
        <v>0</v>
      </c>
      <c r="U40">
        <v>0</v>
      </c>
      <c r="V40">
        <v>0</v>
      </c>
      <c r="W40">
        <v>0</v>
      </c>
      <c r="X40">
        <v>0</v>
      </c>
      <c r="Y40">
        <v>0</v>
      </c>
      <c r="Z40">
        <v>0</v>
      </c>
      <c r="AA40">
        <v>0</v>
      </c>
      <c r="AB40">
        <v>0</v>
      </c>
    </row>
    <row r="41" spans="1:28">
      <c r="A41" s="10" t="s">
        <v>6458</v>
      </c>
      <c r="B41" t="s">
        <v>6244</v>
      </c>
      <c r="C41" t="s">
        <v>6255</v>
      </c>
      <c r="D41" t="s">
        <v>365</v>
      </c>
      <c r="E41">
        <v>0.59057044990448582</v>
      </c>
      <c r="F41">
        <v>303620</v>
      </c>
      <c r="G41">
        <v>179309</v>
      </c>
      <c r="H41">
        <v>0</v>
      </c>
      <c r="I41">
        <v>11943</v>
      </c>
      <c r="J41">
        <v>0</v>
      </c>
      <c r="K41">
        <v>0</v>
      </c>
      <c r="L41">
        <v>0</v>
      </c>
      <c r="M41">
        <v>0</v>
      </c>
      <c r="N41">
        <v>0</v>
      </c>
      <c r="O41">
        <v>0</v>
      </c>
      <c r="P41">
        <v>0</v>
      </c>
      <c r="Q41">
        <v>0</v>
      </c>
      <c r="R41">
        <v>0</v>
      </c>
      <c r="S41">
        <v>97290</v>
      </c>
      <c r="T41">
        <v>0</v>
      </c>
      <c r="U41">
        <v>0</v>
      </c>
      <c r="V41">
        <v>0</v>
      </c>
      <c r="W41">
        <v>0</v>
      </c>
      <c r="X41">
        <v>0</v>
      </c>
      <c r="Y41">
        <v>0</v>
      </c>
      <c r="Z41">
        <v>0</v>
      </c>
      <c r="AA41">
        <v>0</v>
      </c>
      <c r="AB41">
        <v>15078</v>
      </c>
    </row>
    <row r="42" spans="1:28">
      <c r="A42" s="10" t="s">
        <v>6459</v>
      </c>
      <c r="B42" t="s">
        <v>6244</v>
      </c>
      <c r="C42" t="s">
        <v>6256</v>
      </c>
      <c r="D42" t="s">
        <v>365</v>
      </c>
      <c r="E42">
        <v>0.9627553476855355</v>
      </c>
      <c r="F42">
        <v>203546</v>
      </c>
      <c r="G42">
        <v>195965</v>
      </c>
      <c r="H42">
        <v>0</v>
      </c>
      <c r="I42">
        <v>0</v>
      </c>
      <c r="J42">
        <v>0</v>
      </c>
      <c r="K42">
        <v>0</v>
      </c>
      <c r="L42">
        <v>0</v>
      </c>
      <c r="M42">
        <v>0</v>
      </c>
      <c r="N42">
        <v>0</v>
      </c>
      <c r="O42">
        <v>0</v>
      </c>
      <c r="P42">
        <v>0</v>
      </c>
      <c r="Q42">
        <v>0</v>
      </c>
      <c r="R42">
        <v>0</v>
      </c>
      <c r="S42">
        <v>7581</v>
      </c>
      <c r="T42">
        <v>0</v>
      </c>
      <c r="U42">
        <v>0</v>
      </c>
      <c r="V42">
        <v>0</v>
      </c>
      <c r="W42">
        <v>0</v>
      </c>
      <c r="X42">
        <v>0</v>
      </c>
      <c r="Y42">
        <v>0</v>
      </c>
      <c r="Z42">
        <v>0</v>
      </c>
      <c r="AA42">
        <v>0</v>
      </c>
      <c r="AB42">
        <v>0</v>
      </c>
    </row>
    <row r="43" spans="1:28">
      <c r="A43" s="10" t="s">
        <v>6460</v>
      </c>
      <c r="B43" t="s">
        <v>6244</v>
      </c>
      <c r="C43" t="s">
        <v>6257</v>
      </c>
      <c r="D43" t="s">
        <v>365</v>
      </c>
      <c r="E43">
        <v>0.94208648241317405</v>
      </c>
      <c r="F43">
        <v>270714</v>
      </c>
      <c r="G43">
        <v>255036</v>
      </c>
      <c r="H43">
        <v>0</v>
      </c>
      <c r="I43">
        <v>0</v>
      </c>
      <c r="J43">
        <v>0</v>
      </c>
      <c r="K43">
        <v>0</v>
      </c>
      <c r="L43">
        <v>0</v>
      </c>
      <c r="M43">
        <v>0</v>
      </c>
      <c r="N43">
        <v>0</v>
      </c>
      <c r="O43">
        <v>0</v>
      </c>
      <c r="P43">
        <v>0</v>
      </c>
      <c r="Q43">
        <v>0</v>
      </c>
      <c r="R43">
        <v>11817</v>
      </c>
      <c r="S43">
        <v>3861</v>
      </c>
      <c r="T43">
        <v>0</v>
      </c>
      <c r="U43">
        <v>0</v>
      </c>
      <c r="V43">
        <v>0</v>
      </c>
      <c r="W43">
        <v>0</v>
      </c>
      <c r="X43">
        <v>0</v>
      </c>
      <c r="Y43">
        <v>0</v>
      </c>
      <c r="Z43">
        <v>0</v>
      </c>
      <c r="AA43">
        <v>0</v>
      </c>
      <c r="AB43">
        <v>0</v>
      </c>
    </row>
    <row r="44" spans="1:28">
      <c r="A44" s="10" t="s">
        <v>6461</v>
      </c>
      <c r="B44" t="s">
        <v>6244</v>
      </c>
      <c r="C44" t="s">
        <v>6258</v>
      </c>
      <c r="D44" t="s">
        <v>365</v>
      </c>
      <c r="E44">
        <v>0.95405066364519264</v>
      </c>
      <c r="F44">
        <v>98848</v>
      </c>
      <c r="G44">
        <v>94306</v>
      </c>
      <c r="H44">
        <v>0</v>
      </c>
      <c r="I44">
        <v>2480</v>
      </c>
      <c r="J44">
        <v>0</v>
      </c>
      <c r="K44">
        <v>0</v>
      </c>
      <c r="L44">
        <v>0</v>
      </c>
      <c r="M44">
        <v>0</v>
      </c>
      <c r="N44">
        <v>0</v>
      </c>
      <c r="O44">
        <v>0</v>
      </c>
      <c r="P44">
        <v>0</v>
      </c>
      <c r="Q44">
        <v>0</v>
      </c>
      <c r="R44">
        <v>2062</v>
      </c>
      <c r="S44">
        <v>0</v>
      </c>
      <c r="T44">
        <v>0</v>
      </c>
      <c r="U44">
        <v>0</v>
      </c>
      <c r="V44">
        <v>0</v>
      </c>
      <c r="W44">
        <v>0</v>
      </c>
      <c r="X44">
        <v>0</v>
      </c>
      <c r="Y44">
        <v>0</v>
      </c>
      <c r="Z44">
        <v>0</v>
      </c>
      <c r="AA44">
        <v>0</v>
      </c>
      <c r="AB44">
        <v>0</v>
      </c>
    </row>
    <row r="45" spans="1:28">
      <c r="A45" s="10" t="s">
        <v>6462</v>
      </c>
      <c r="B45" t="s">
        <v>6244</v>
      </c>
      <c r="C45" t="s">
        <v>6259</v>
      </c>
      <c r="D45" t="s">
        <v>365</v>
      </c>
      <c r="E45">
        <v>0.96386864580438192</v>
      </c>
      <c r="F45">
        <v>212281</v>
      </c>
      <c r="G45">
        <v>204611</v>
      </c>
      <c r="H45">
        <v>0</v>
      </c>
      <c r="I45">
        <v>0</v>
      </c>
      <c r="J45">
        <v>0</v>
      </c>
      <c r="K45">
        <v>0</v>
      </c>
      <c r="L45">
        <v>0</v>
      </c>
      <c r="M45">
        <v>0</v>
      </c>
      <c r="N45">
        <v>0</v>
      </c>
      <c r="O45">
        <v>0</v>
      </c>
      <c r="P45">
        <v>0</v>
      </c>
      <c r="Q45">
        <v>0</v>
      </c>
      <c r="R45">
        <v>4639</v>
      </c>
      <c r="S45">
        <v>3031</v>
      </c>
      <c r="T45">
        <v>0</v>
      </c>
      <c r="U45">
        <v>0</v>
      </c>
      <c r="V45">
        <v>0</v>
      </c>
      <c r="W45">
        <v>0</v>
      </c>
      <c r="X45">
        <v>0</v>
      </c>
      <c r="Y45">
        <v>0</v>
      </c>
      <c r="Z45">
        <v>0</v>
      </c>
      <c r="AA45">
        <v>0</v>
      </c>
      <c r="AB45">
        <v>0</v>
      </c>
    </row>
    <row r="46" spans="1:28">
      <c r="A46" s="10" t="s">
        <v>6463</v>
      </c>
      <c r="B46" t="s">
        <v>6244</v>
      </c>
      <c r="C46" t="s">
        <v>6260</v>
      </c>
      <c r="D46" t="s">
        <v>5096</v>
      </c>
      <c r="E46">
        <v>0.38607479254755261</v>
      </c>
      <c r="F46">
        <v>82067</v>
      </c>
      <c r="G46">
        <v>28002</v>
      </c>
      <c r="H46">
        <v>0</v>
      </c>
      <c r="I46">
        <v>0</v>
      </c>
      <c r="J46">
        <v>0</v>
      </c>
      <c r="K46">
        <v>0</v>
      </c>
      <c r="L46">
        <v>0</v>
      </c>
      <c r="M46">
        <v>0</v>
      </c>
      <c r="N46">
        <v>0</v>
      </c>
      <c r="O46">
        <v>0</v>
      </c>
      <c r="P46">
        <v>0</v>
      </c>
      <c r="Q46">
        <v>0</v>
      </c>
      <c r="R46">
        <v>22381</v>
      </c>
      <c r="S46">
        <v>31684</v>
      </c>
      <c r="T46">
        <v>0</v>
      </c>
      <c r="U46">
        <v>0</v>
      </c>
      <c r="V46">
        <v>0</v>
      </c>
      <c r="W46">
        <v>0</v>
      </c>
      <c r="X46">
        <v>0</v>
      </c>
      <c r="Y46">
        <v>0</v>
      </c>
      <c r="Z46">
        <v>0</v>
      </c>
      <c r="AA46">
        <v>0</v>
      </c>
      <c r="AB46">
        <v>0</v>
      </c>
    </row>
    <row r="47" spans="1:28">
      <c r="A47" s="10" t="s">
        <v>6464</v>
      </c>
      <c r="B47" t="s">
        <v>6244</v>
      </c>
      <c r="C47" t="s">
        <v>6261</v>
      </c>
      <c r="D47" t="s">
        <v>365</v>
      </c>
      <c r="E47">
        <v>0.97061623316627932</v>
      </c>
      <c r="F47">
        <v>214302</v>
      </c>
      <c r="G47">
        <v>208005</v>
      </c>
      <c r="H47">
        <v>0</v>
      </c>
      <c r="I47">
        <v>0</v>
      </c>
      <c r="J47">
        <v>0</v>
      </c>
      <c r="K47">
        <v>0</v>
      </c>
      <c r="L47">
        <v>0</v>
      </c>
      <c r="M47">
        <v>0</v>
      </c>
      <c r="N47">
        <v>0</v>
      </c>
      <c r="O47">
        <v>0</v>
      </c>
      <c r="P47">
        <v>0</v>
      </c>
      <c r="Q47">
        <v>0</v>
      </c>
      <c r="R47">
        <v>0</v>
      </c>
      <c r="S47">
        <v>6297</v>
      </c>
      <c r="T47">
        <v>0</v>
      </c>
      <c r="U47">
        <v>0</v>
      </c>
      <c r="V47">
        <v>0</v>
      </c>
      <c r="W47">
        <v>0</v>
      </c>
      <c r="X47">
        <v>0</v>
      </c>
      <c r="Y47">
        <v>0</v>
      </c>
      <c r="Z47">
        <v>0</v>
      </c>
      <c r="AA47">
        <v>0</v>
      </c>
      <c r="AB47">
        <v>0</v>
      </c>
    </row>
    <row r="48" spans="1:28">
      <c r="A48" s="10" t="s">
        <v>6465</v>
      </c>
      <c r="B48" t="s">
        <v>6244</v>
      </c>
      <c r="C48" t="s">
        <v>6262</v>
      </c>
      <c r="D48" t="s">
        <v>365</v>
      </c>
      <c r="E48">
        <v>0.8960158248758916</v>
      </c>
      <c r="F48">
        <v>236084</v>
      </c>
      <c r="G48">
        <v>211535</v>
      </c>
      <c r="H48">
        <v>0</v>
      </c>
      <c r="I48">
        <v>0</v>
      </c>
      <c r="J48">
        <v>0</v>
      </c>
      <c r="K48">
        <v>0</v>
      </c>
      <c r="L48">
        <v>0</v>
      </c>
      <c r="M48">
        <v>0</v>
      </c>
      <c r="N48">
        <v>0</v>
      </c>
      <c r="O48">
        <v>0</v>
      </c>
      <c r="P48">
        <v>0</v>
      </c>
      <c r="Q48">
        <v>0</v>
      </c>
      <c r="R48">
        <v>0</v>
      </c>
      <c r="S48">
        <v>24549</v>
      </c>
      <c r="T48">
        <v>0</v>
      </c>
      <c r="U48">
        <v>0</v>
      </c>
      <c r="V48">
        <v>0</v>
      </c>
      <c r="W48">
        <v>0</v>
      </c>
      <c r="X48">
        <v>0</v>
      </c>
      <c r="Y48">
        <v>0</v>
      </c>
      <c r="Z48">
        <v>0</v>
      </c>
      <c r="AA48">
        <v>0</v>
      </c>
      <c r="AB48">
        <v>0</v>
      </c>
    </row>
    <row r="49" spans="1:28">
      <c r="A49" s="10" t="s">
        <v>6466</v>
      </c>
      <c r="B49" t="s">
        <v>6244</v>
      </c>
      <c r="C49" t="s">
        <v>6263</v>
      </c>
      <c r="D49" t="s">
        <v>365</v>
      </c>
      <c r="E49">
        <v>1</v>
      </c>
      <c r="F49">
        <v>117237</v>
      </c>
      <c r="G49">
        <v>117237</v>
      </c>
      <c r="H49">
        <v>0</v>
      </c>
      <c r="I49">
        <v>0</v>
      </c>
      <c r="J49">
        <v>0</v>
      </c>
      <c r="K49">
        <v>0</v>
      </c>
      <c r="L49">
        <v>0</v>
      </c>
      <c r="M49">
        <v>0</v>
      </c>
      <c r="N49">
        <v>0</v>
      </c>
      <c r="O49">
        <v>0</v>
      </c>
      <c r="P49">
        <v>0</v>
      </c>
      <c r="Q49">
        <v>0</v>
      </c>
      <c r="R49">
        <v>0</v>
      </c>
      <c r="S49">
        <v>0</v>
      </c>
      <c r="T49">
        <v>0</v>
      </c>
      <c r="U49">
        <v>0</v>
      </c>
      <c r="V49">
        <v>0</v>
      </c>
      <c r="W49">
        <v>0</v>
      </c>
      <c r="X49">
        <v>0</v>
      </c>
      <c r="Y49">
        <v>0</v>
      </c>
      <c r="Z49">
        <v>0</v>
      </c>
      <c r="AA49">
        <v>0</v>
      </c>
      <c r="AB49">
        <v>0</v>
      </c>
    </row>
    <row r="50" spans="1:28">
      <c r="A50" s="10" t="s">
        <v>6467</v>
      </c>
      <c r="B50" t="s">
        <v>6264</v>
      </c>
      <c r="C50" t="s">
        <v>6265</v>
      </c>
      <c r="D50" t="s">
        <v>365</v>
      </c>
      <c r="E50">
        <v>1</v>
      </c>
      <c r="F50">
        <v>48000</v>
      </c>
      <c r="G50">
        <v>48000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row>
    <row r="51" spans="1:28">
      <c r="A51" s="10" t="s">
        <v>6468</v>
      </c>
      <c r="B51" t="s">
        <v>6264</v>
      </c>
      <c r="C51" t="s">
        <v>6266</v>
      </c>
      <c r="D51" t="s">
        <v>365</v>
      </c>
      <c r="E51">
        <v>0.92930413917216559</v>
      </c>
      <c r="F51">
        <v>166700</v>
      </c>
      <c r="G51">
        <v>154915</v>
      </c>
      <c r="H51">
        <v>0</v>
      </c>
      <c r="I51">
        <v>0</v>
      </c>
      <c r="J51">
        <v>0</v>
      </c>
      <c r="K51">
        <v>0</v>
      </c>
      <c r="L51">
        <v>0</v>
      </c>
      <c r="M51">
        <v>0</v>
      </c>
      <c r="N51">
        <v>0</v>
      </c>
      <c r="O51">
        <v>0</v>
      </c>
      <c r="P51">
        <v>0</v>
      </c>
      <c r="Q51">
        <v>0</v>
      </c>
      <c r="R51">
        <v>6111</v>
      </c>
      <c r="S51">
        <v>5674</v>
      </c>
      <c r="T51">
        <v>0</v>
      </c>
      <c r="U51">
        <v>0</v>
      </c>
      <c r="V51">
        <v>0</v>
      </c>
      <c r="W51">
        <v>0</v>
      </c>
      <c r="X51">
        <v>0</v>
      </c>
      <c r="Y51">
        <v>0</v>
      </c>
      <c r="Z51">
        <v>0</v>
      </c>
      <c r="AA51">
        <v>0</v>
      </c>
      <c r="AB51">
        <v>0</v>
      </c>
    </row>
    <row r="52" spans="1:28">
      <c r="A52" s="10" t="s">
        <v>6469</v>
      </c>
      <c r="B52" t="s">
        <v>6264</v>
      </c>
      <c r="C52" t="s">
        <v>6267</v>
      </c>
      <c r="D52" t="s">
        <v>365</v>
      </c>
      <c r="E52">
        <v>1</v>
      </c>
      <c r="F52">
        <v>68800</v>
      </c>
      <c r="G52">
        <v>68800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row>
    <row r="53" spans="1:28">
      <c r="A53" s="10" t="s">
        <v>6470</v>
      </c>
      <c r="B53" t="s">
        <v>6264</v>
      </c>
      <c r="C53" t="s">
        <v>6268</v>
      </c>
      <c r="D53" t="s">
        <v>365</v>
      </c>
      <c r="E53">
        <v>0.62055727554179563</v>
      </c>
      <c r="F53">
        <v>96900</v>
      </c>
      <c r="G53">
        <v>60132</v>
      </c>
      <c r="H53">
        <v>0</v>
      </c>
      <c r="I53">
        <v>0</v>
      </c>
      <c r="J53">
        <v>0</v>
      </c>
      <c r="K53">
        <v>0</v>
      </c>
      <c r="L53">
        <v>29280</v>
      </c>
      <c r="M53">
        <v>0</v>
      </c>
      <c r="N53">
        <v>0</v>
      </c>
      <c r="O53">
        <v>0</v>
      </c>
      <c r="P53">
        <v>0</v>
      </c>
      <c r="Q53">
        <v>0</v>
      </c>
      <c r="R53">
        <v>0</v>
      </c>
      <c r="S53">
        <v>7488</v>
      </c>
      <c r="T53">
        <v>0</v>
      </c>
      <c r="U53">
        <v>0</v>
      </c>
      <c r="V53">
        <v>0</v>
      </c>
      <c r="W53">
        <v>0</v>
      </c>
      <c r="X53">
        <v>0</v>
      </c>
      <c r="Y53">
        <v>0</v>
      </c>
      <c r="Z53">
        <v>0</v>
      </c>
      <c r="AA53">
        <v>0</v>
      </c>
      <c r="AB53">
        <v>0</v>
      </c>
    </row>
    <row r="54" spans="1:28">
      <c r="A54" s="10" t="s">
        <v>6471</v>
      </c>
      <c r="B54" t="s">
        <v>6264</v>
      </c>
      <c r="C54" t="s">
        <v>6269</v>
      </c>
      <c r="D54" t="s">
        <v>365</v>
      </c>
      <c r="E54">
        <v>0.99320393657736472</v>
      </c>
      <c r="F54">
        <v>182900</v>
      </c>
      <c r="G54">
        <v>181657</v>
      </c>
      <c r="H54">
        <v>0</v>
      </c>
      <c r="I54">
        <v>0</v>
      </c>
      <c r="J54">
        <v>0</v>
      </c>
      <c r="K54">
        <v>0</v>
      </c>
      <c r="L54">
        <v>0</v>
      </c>
      <c r="M54">
        <v>0</v>
      </c>
      <c r="N54">
        <v>0</v>
      </c>
      <c r="O54">
        <v>0</v>
      </c>
      <c r="P54">
        <v>0</v>
      </c>
      <c r="Q54">
        <v>0</v>
      </c>
      <c r="R54">
        <v>1243</v>
      </c>
      <c r="S54">
        <v>0</v>
      </c>
      <c r="T54">
        <v>0</v>
      </c>
      <c r="U54">
        <v>0</v>
      </c>
      <c r="V54">
        <v>0</v>
      </c>
      <c r="W54">
        <v>0</v>
      </c>
      <c r="X54">
        <v>0</v>
      </c>
      <c r="Y54">
        <v>0</v>
      </c>
      <c r="Z54">
        <v>0</v>
      </c>
      <c r="AA54">
        <v>0</v>
      </c>
      <c r="AB54">
        <v>0</v>
      </c>
    </row>
    <row r="55" spans="1:28">
      <c r="A55" s="10" t="s">
        <v>6472</v>
      </c>
      <c r="B55" t="s">
        <v>6264</v>
      </c>
      <c r="C55" t="s">
        <v>6264</v>
      </c>
      <c r="D55" t="s">
        <v>365</v>
      </c>
      <c r="E55">
        <v>0.82267223382045929</v>
      </c>
      <c r="F55">
        <v>191600</v>
      </c>
      <c r="G55">
        <v>157624</v>
      </c>
      <c r="H55">
        <v>204</v>
      </c>
      <c r="I55">
        <v>10016</v>
      </c>
      <c r="J55">
        <v>1435</v>
      </c>
      <c r="K55">
        <v>512</v>
      </c>
      <c r="L55">
        <v>0</v>
      </c>
      <c r="M55">
        <v>81</v>
      </c>
      <c r="N55">
        <v>1103</v>
      </c>
      <c r="O55">
        <v>16</v>
      </c>
      <c r="P55">
        <v>150</v>
      </c>
      <c r="Q55">
        <v>7</v>
      </c>
      <c r="R55">
        <v>3239</v>
      </c>
      <c r="S55">
        <v>6013</v>
      </c>
      <c r="T55">
        <v>606</v>
      </c>
      <c r="U55">
        <v>469</v>
      </c>
      <c r="V55">
        <v>4</v>
      </c>
      <c r="W55">
        <v>2787</v>
      </c>
      <c r="X55">
        <v>89</v>
      </c>
      <c r="Y55">
        <v>486</v>
      </c>
      <c r="Z55">
        <v>1175</v>
      </c>
      <c r="AA55">
        <v>522</v>
      </c>
      <c r="AB55">
        <v>5062</v>
      </c>
    </row>
    <row r="56" spans="1:28">
      <c r="A56" s="10" t="s">
        <v>6473</v>
      </c>
      <c r="B56" t="s">
        <v>6264</v>
      </c>
      <c r="C56" t="s">
        <v>6270</v>
      </c>
      <c r="D56" t="s">
        <v>365</v>
      </c>
      <c r="E56">
        <v>0.99388990825688073</v>
      </c>
      <c r="F56">
        <v>54500</v>
      </c>
      <c r="G56">
        <v>54167</v>
      </c>
      <c r="H56">
        <v>0</v>
      </c>
      <c r="I56">
        <v>0</v>
      </c>
      <c r="J56">
        <v>0</v>
      </c>
      <c r="K56">
        <v>0</v>
      </c>
      <c r="L56">
        <v>333</v>
      </c>
      <c r="M56">
        <v>0</v>
      </c>
      <c r="N56">
        <v>0</v>
      </c>
      <c r="O56">
        <v>0</v>
      </c>
      <c r="P56">
        <v>0</v>
      </c>
      <c r="Q56">
        <v>0</v>
      </c>
      <c r="R56">
        <v>0</v>
      </c>
      <c r="S56">
        <v>0</v>
      </c>
      <c r="T56">
        <v>0</v>
      </c>
      <c r="U56">
        <v>0</v>
      </c>
      <c r="V56">
        <v>0</v>
      </c>
      <c r="W56">
        <v>0</v>
      </c>
      <c r="X56">
        <v>0</v>
      </c>
      <c r="Y56">
        <v>0</v>
      </c>
      <c r="Z56">
        <v>0</v>
      </c>
      <c r="AA56">
        <v>0</v>
      </c>
      <c r="AB56">
        <v>0</v>
      </c>
    </row>
    <row r="57" spans="1:28">
      <c r="A57" s="10" t="s">
        <v>6474</v>
      </c>
      <c r="B57" t="s">
        <v>6264</v>
      </c>
      <c r="C57" t="s">
        <v>6271</v>
      </c>
      <c r="D57" t="s">
        <v>365</v>
      </c>
      <c r="E57">
        <v>1</v>
      </c>
      <c r="F57">
        <v>79200</v>
      </c>
      <c r="G57">
        <v>79200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row>
    <row r="58" spans="1:28">
      <c r="A58" s="10" t="s">
        <v>6475</v>
      </c>
      <c r="B58" t="s">
        <v>6264</v>
      </c>
      <c r="C58" t="s">
        <v>6272</v>
      </c>
      <c r="D58" t="s">
        <v>365</v>
      </c>
      <c r="E58">
        <v>0.82264780405405402</v>
      </c>
      <c r="F58">
        <v>236800</v>
      </c>
      <c r="G58">
        <v>194803</v>
      </c>
      <c r="H58">
        <v>0</v>
      </c>
      <c r="I58">
        <v>5519</v>
      </c>
      <c r="J58">
        <v>395</v>
      </c>
      <c r="K58">
        <v>0</v>
      </c>
      <c r="L58">
        <v>0</v>
      </c>
      <c r="M58">
        <v>0</v>
      </c>
      <c r="N58">
        <v>0</v>
      </c>
      <c r="O58">
        <v>0</v>
      </c>
      <c r="P58">
        <v>0</v>
      </c>
      <c r="Q58">
        <v>0</v>
      </c>
      <c r="R58">
        <v>17847</v>
      </c>
      <c r="S58">
        <v>4971</v>
      </c>
      <c r="T58">
        <v>834</v>
      </c>
      <c r="U58">
        <v>0</v>
      </c>
      <c r="V58">
        <v>0</v>
      </c>
      <c r="W58">
        <v>3839</v>
      </c>
      <c r="X58">
        <v>0</v>
      </c>
      <c r="Y58">
        <v>0</v>
      </c>
      <c r="Z58">
        <v>1619</v>
      </c>
      <c r="AA58">
        <v>0</v>
      </c>
      <c r="AB58">
        <v>6973</v>
      </c>
    </row>
    <row r="59" spans="1:28">
      <c r="A59" s="10" t="s">
        <v>6476</v>
      </c>
      <c r="B59" t="s">
        <v>6264</v>
      </c>
      <c r="C59" t="s">
        <v>6273</v>
      </c>
      <c r="D59" t="s">
        <v>365</v>
      </c>
      <c r="E59">
        <v>0.85806779661016952</v>
      </c>
      <c r="F59">
        <v>29500</v>
      </c>
      <c r="G59">
        <v>25313</v>
      </c>
      <c r="H59">
        <v>0</v>
      </c>
      <c r="I59">
        <v>0</v>
      </c>
      <c r="J59">
        <v>0</v>
      </c>
      <c r="K59">
        <v>0</v>
      </c>
      <c r="L59">
        <v>0</v>
      </c>
      <c r="M59">
        <v>0</v>
      </c>
      <c r="N59">
        <v>0</v>
      </c>
      <c r="O59">
        <v>0</v>
      </c>
      <c r="P59">
        <v>0</v>
      </c>
      <c r="Q59">
        <v>0</v>
      </c>
      <c r="R59">
        <v>108</v>
      </c>
      <c r="S59">
        <v>3995</v>
      </c>
      <c r="T59">
        <v>0</v>
      </c>
      <c r="U59">
        <v>0</v>
      </c>
      <c r="V59">
        <v>0</v>
      </c>
      <c r="W59">
        <v>0</v>
      </c>
      <c r="X59">
        <v>0</v>
      </c>
      <c r="Y59">
        <v>0</v>
      </c>
      <c r="Z59">
        <v>0</v>
      </c>
      <c r="AA59">
        <v>0</v>
      </c>
      <c r="AB59">
        <v>84</v>
      </c>
    </row>
    <row r="60" spans="1:28">
      <c r="A60" s="10" t="s">
        <v>6477</v>
      </c>
      <c r="B60" t="s">
        <v>6264</v>
      </c>
      <c r="C60" t="s">
        <v>6206</v>
      </c>
      <c r="D60" t="s">
        <v>365</v>
      </c>
      <c r="E60">
        <v>1</v>
      </c>
      <c r="F60">
        <v>52700</v>
      </c>
      <c r="G60">
        <v>52700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row>
    <row r="61" spans="1:28">
      <c r="A61" s="10" t="s">
        <v>6478</v>
      </c>
      <c r="B61" t="s">
        <v>6264</v>
      </c>
      <c r="C61" t="s">
        <v>6274</v>
      </c>
      <c r="D61" t="s">
        <v>365</v>
      </c>
      <c r="E61">
        <v>0.96408207343412522</v>
      </c>
      <c r="F61">
        <v>92600</v>
      </c>
      <c r="G61">
        <v>89274</v>
      </c>
      <c r="H61">
        <v>0</v>
      </c>
      <c r="I61">
        <v>0</v>
      </c>
      <c r="J61">
        <v>0</v>
      </c>
      <c r="K61">
        <v>0</v>
      </c>
      <c r="L61">
        <v>0</v>
      </c>
      <c r="M61">
        <v>0</v>
      </c>
      <c r="N61">
        <v>0</v>
      </c>
      <c r="O61">
        <v>0</v>
      </c>
      <c r="P61">
        <v>0</v>
      </c>
      <c r="Q61">
        <v>0</v>
      </c>
      <c r="R61">
        <v>3326</v>
      </c>
      <c r="S61">
        <v>0</v>
      </c>
      <c r="T61">
        <v>0</v>
      </c>
      <c r="U61">
        <v>0</v>
      </c>
      <c r="V61">
        <v>0</v>
      </c>
      <c r="W61">
        <v>0</v>
      </c>
      <c r="X61">
        <v>0</v>
      </c>
      <c r="Y61">
        <v>0</v>
      </c>
      <c r="Z61">
        <v>0</v>
      </c>
      <c r="AA61">
        <v>0</v>
      </c>
      <c r="AB61">
        <v>0</v>
      </c>
    </row>
    <row r="62" spans="1:28">
      <c r="A62" s="10" t="s">
        <v>6479</v>
      </c>
      <c r="B62" t="s">
        <v>6264</v>
      </c>
      <c r="C62" t="s">
        <v>6275</v>
      </c>
      <c r="D62" t="s">
        <v>365</v>
      </c>
      <c r="E62">
        <v>0.88423274386765549</v>
      </c>
      <c r="F62">
        <v>175300</v>
      </c>
      <c r="G62">
        <v>155006</v>
      </c>
      <c r="H62">
        <v>0</v>
      </c>
      <c r="I62">
        <v>0</v>
      </c>
      <c r="J62">
        <v>0</v>
      </c>
      <c r="K62">
        <v>0</v>
      </c>
      <c r="L62">
        <v>0</v>
      </c>
      <c r="M62">
        <v>0</v>
      </c>
      <c r="N62">
        <v>0</v>
      </c>
      <c r="O62">
        <v>0</v>
      </c>
      <c r="P62">
        <v>0</v>
      </c>
      <c r="Q62">
        <v>0</v>
      </c>
      <c r="R62">
        <v>13860</v>
      </c>
      <c r="S62">
        <v>6434</v>
      </c>
      <c r="T62">
        <v>0</v>
      </c>
      <c r="U62">
        <v>0</v>
      </c>
      <c r="V62">
        <v>0</v>
      </c>
      <c r="W62">
        <v>0</v>
      </c>
      <c r="X62">
        <v>0</v>
      </c>
      <c r="Y62">
        <v>0</v>
      </c>
      <c r="Z62">
        <v>0</v>
      </c>
      <c r="AA62">
        <v>0</v>
      </c>
      <c r="AB62">
        <v>0</v>
      </c>
    </row>
    <row r="63" spans="1:28">
      <c r="A63" s="10" t="s">
        <v>6480</v>
      </c>
      <c r="B63" t="s">
        <v>5097</v>
      </c>
      <c r="C63" t="s">
        <v>6276</v>
      </c>
      <c r="D63" t="s">
        <v>365</v>
      </c>
      <c r="E63">
        <v>0.93556083650190114</v>
      </c>
      <c r="F63">
        <v>210400</v>
      </c>
      <c r="G63">
        <v>196842</v>
      </c>
      <c r="H63">
        <v>0</v>
      </c>
      <c r="I63">
        <v>0</v>
      </c>
      <c r="J63">
        <v>0</v>
      </c>
      <c r="K63">
        <v>0</v>
      </c>
      <c r="L63">
        <v>0</v>
      </c>
      <c r="M63">
        <v>0</v>
      </c>
      <c r="N63">
        <v>0</v>
      </c>
      <c r="O63">
        <v>0</v>
      </c>
      <c r="P63">
        <v>0</v>
      </c>
      <c r="Q63">
        <v>0</v>
      </c>
      <c r="R63">
        <v>1758</v>
      </c>
      <c r="S63">
        <v>11800</v>
      </c>
      <c r="T63">
        <v>0</v>
      </c>
      <c r="U63">
        <v>0</v>
      </c>
      <c r="V63">
        <v>0</v>
      </c>
      <c r="W63">
        <v>0</v>
      </c>
      <c r="X63">
        <v>0</v>
      </c>
      <c r="Y63">
        <v>0</v>
      </c>
      <c r="Z63">
        <v>0</v>
      </c>
      <c r="AA63">
        <v>0</v>
      </c>
      <c r="AB63">
        <v>0</v>
      </c>
    </row>
    <row r="64" spans="1:28">
      <c r="A64" s="10" t="s">
        <v>6481</v>
      </c>
      <c r="B64" t="s">
        <v>5097</v>
      </c>
      <c r="C64" t="s">
        <v>6277</v>
      </c>
      <c r="D64" t="s">
        <v>365</v>
      </c>
      <c r="E64">
        <v>0.78050053628888094</v>
      </c>
      <c r="F64">
        <v>279700</v>
      </c>
      <c r="G64">
        <v>218306</v>
      </c>
      <c r="H64">
        <v>0</v>
      </c>
      <c r="I64">
        <v>876</v>
      </c>
      <c r="J64">
        <v>0</v>
      </c>
      <c r="K64">
        <v>0</v>
      </c>
      <c r="L64">
        <v>0</v>
      </c>
      <c r="M64">
        <v>0</v>
      </c>
      <c r="N64">
        <v>0</v>
      </c>
      <c r="O64">
        <v>0</v>
      </c>
      <c r="P64">
        <v>0</v>
      </c>
      <c r="Q64">
        <v>0</v>
      </c>
      <c r="R64">
        <v>11512</v>
      </c>
      <c r="S64">
        <v>46362</v>
      </c>
      <c r="T64">
        <v>0</v>
      </c>
      <c r="U64">
        <v>0</v>
      </c>
      <c r="V64">
        <v>0</v>
      </c>
      <c r="W64">
        <v>0</v>
      </c>
      <c r="X64">
        <v>0</v>
      </c>
      <c r="Y64">
        <v>0</v>
      </c>
      <c r="Z64">
        <v>899</v>
      </c>
      <c r="AA64">
        <v>0</v>
      </c>
      <c r="AB64">
        <v>1745</v>
      </c>
    </row>
    <row r="65" spans="1:28">
      <c r="A65" s="10" t="s">
        <v>6482</v>
      </c>
      <c r="B65" t="s">
        <v>5097</v>
      </c>
      <c r="C65" t="s">
        <v>6278</v>
      </c>
      <c r="D65" t="s">
        <v>365</v>
      </c>
      <c r="E65">
        <v>0.54241131567130674</v>
      </c>
      <c r="F65">
        <v>222700</v>
      </c>
      <c r="G65">
        <v>120795</v>
      </c>
      <c r="H65">
        <v>0</v>
      </c>
      <c r="I65">
        <v>680</v>
      </c>
      <c r="J65">
        <v>0</v>
      </c>
      <c r="K65">
        <v>0</v>
      </c>
      <c r="L65">
        <v>0</v>
      </c>
      <c r="M65">
        <v>0</v>
      </c>
      <c r="N65">
        <v>0</v>
      </c>
      <c r="O65">
        <v>0</v>
      </c>
      <c r="P65">
        <v>0</v>
      </c>
      <c r="Q65">
        <v>0</v>
      </c>
      <c r="R65">
        <v>5356</v>
      </c>
      <c r="S65">
        <v>95869</v>
      </c>
      <c r="T65">
        <v>0</v>
      </c>
      <c r="U65">
        <v>0</v>
      </c>
      <c r="V65">
        <v>0</v>
      </c>
      <c r="W65">
        <v>0</v>
      </c>
      <c r="X65">
        <v>0</v>
      </c>
      <c r="Y65">
        <v>0</v>
      </c>
      <c r="Z65">
        <v>0</v>
      </c>
      <c r="AA65">
        <v>0</v>
      </c>
      <c r="AB65">
        <v>0</v>
      </c>
    </row>
    <row r="66" spans="1:28">
      <c r="A66" s="10" t="s">
        <v>6483</v>
      </c>
      <c r="B66" t="s">
        <v>5097</v>
      </c>
      <c r="C66" t="s">
        <v>6279</v>
      </c>
      <c r="D66" t="s">
        <v>365</v>
      </c>
      <c r="E66">
        <v>1</v>
      </c>
      <c r="F66">
        <v>134000</v>
      </c>
      <c r="G66">
        <v>134000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row>
    <row r="67" spans="1:28">
      <c r="A67" s="10" t="s">
        <v>6484</v>
      </c>
      <c r="B67" t="s">
        <v>5097</v>
      </c>
      <c r="C67" t="s">
        <v>5097</v>
      </c>
      <c r="D67" t="s">
        <v>365</v>
      </c>
      <c r="E67">
        <v>0.93208820403825721</v>
      </c>
      <c r="F67">
        <v>188200</v>
      </c>
      <c r="G67">
        <v>175419</v>
      </c>
      <c r="H67">
        <v>0</v>
      </c>
      <c r="I67">
        <v>0</v>
      </c>
      <c r="J67">
        <v>0</v>
      </c>
      <c r="K67">
        <v>0</v>
      </c>
      <c r="L67">
        <v>0</v>
      </c>
      <c r="M67">
        <v>0</v>
      </c>
      <c r="N67">
        <v>0</v>
      </c>
      <c r="O67">
        <v>0</v>
      </c>
      <c r="P67">
        <v>0</v>
      </c>
      <c r="Q67">
        <v>0</v>
      </c>
      <c r="R67">
        <v>0</v>
      </c>
      <c r="S67">
        <v>10427</v>
      </c>
      <c r="T67">
        <v>0</v>
      </c>
      <c r="U67">
        <v>0</v>
      </c>
      <c r="V67">
        <v>0</v>
      </c>
      <c r="W67">
        <v>0</v>
      </c>
      <c r="X67">
        <v>0</v>
      </c>
      <c r="Y67">
        <v>0</v>
      </c>
      <c r="Z67">
        <v>0</v>
      </c>
      <c r="AA67">
        <v>0</v>
      </c>
      <c r="AB67">
        <v>2354</v>
      </c>
    </row>
    <row r="68" spans="1:28">
      <c r="A68" s="10" t="s">
        <v>6485</v>
      </c>
      <c r="B68" t="s">
        <v>5097</v>
      </c>
      <c r="C68" t="s">
        <v>6280</v>
      </c>
      <c r="D68" t="s">
        <v>365</v>
      </c>
      <c r="E68">
        <v>0.857279563550575</v>
      </c>
      <c r="F68">
        <v>678200</v>
      </c>
      <c r="G68">
        <v>581407</v>
      </c>
      <c r="H68">
        <v>178</v>
      </c>
      <c r="I68">
        <v>10557</v>
      </c>
      <c r="J68">
        <v>732</v>
      </c>
      <c r="K68">
        <v>187</v>
      </c>
      <c r="L68">
        <v>957</v>
      </c>
      <c r="M68">
        <v>51</v>
      </c>
      <c r="N68">
        <v>747</v>
      </c>
      <c r="O68">
        <v>4</v>
      </c>
      <c r="P68">
        <v>79</v>
      </c>
      <c r="Q68">
        <v>2</v>
      </c>
      <c r="R68">
        <v>555</v>
      </c>
      <c r="S68">
        <v>67013</v>
      </c>
      <c r="T68">
        <v>341</v>
      </c>
      <c r="U68">
        <v>452</v>
      </c>
      <c r="V68">
        <v>6</v>
      </c>
      <c r="W68">
        <v>2327</v>
      </c>
      <c r="X68">
        <v>197</v>
      </c>
      <c r="Y68">
        <v>111</v>
      </c>
      <c r="Z68">
        <v>2165</v>
      </c>
      <c r="AA68">
        <v>1726</v>
      </c>
      <c r="AB68">
        <v>8406</v>
      </c>
    </row>
    <row r="69" spans="1:28">
      <c r="A69" s="10" t="s">
        <v>6486</v>
      </c>
      <c r="B69" t="s">
        <v>5097</v>
      </c>
      <c r="C69" t="s">
        <v>6281</v>
      </c>
      <c r="D69" t="s">
        <v>365</v>
      </c>
      <c r="E69">
        <v>1</v>
      </c>
      <c r="F69">
        <v>172500</v>
      </c>
      <c r="G69">
        <v>172500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row>
    <row r="70" spans="1:28">
      <c r="A70" s="10" t="s">
        <v>6487</v>
      </c>
      <c r="B70" t="s">
        <v>5097</v>
      </c>
      <c r="C70" t="s">
        <v>6282</v>
      </c>
      <c r="D70" t="s">
        <v>365</v>
      </c>
      <c r="E70">
        <v>0.98453955901426715</v>
      </c>
      <c r="F70">
        <v>231300</v>
      </c>
      <c r="G70">
        <v>227724</v>
      </c>
      <c r="H70">
        <v>0</v>
      </c>
      <c r="I70">
        <v>0</v>
      </c>
      <c r="J70">
        <v>0</v>
      </c>
      <c r="K70">
        <v>0</v>
      </c>
      <c r="L70">
        <v>0</v>
      </c>
      <c r="M70">
        <v>0</v>
      </c>
      <c r="N70">
        <v>0</v>
      </c>
      <c r="O70">
        <v>0</v>
      </c>
      <c r="P70">
        <v>0</v>
      </c>
      <c r="Q70">
        <v>0</v>
      </c>
      <c r="R70">
        <v>970</v>
      </c>
      <c r="S70">
        <v>2606</v>
      </c>
      <c r="T70">
        <v>0</v>
      </c>
      <c r="U70">
        <v>0</v>
      </c>
      <c r="V70">
        <v>0</v>
      </c>
      <c r="W70">
        <v>0</v>
      </c>
      <c r="X70">
        <v>0</v>
      </c>
      <c r="Y70">
        <v>0</v>
      </c>
      <c r="Z70">
        <v>0</v>
      </c>
      <c r="AA70">
        <v>0</v>
      </c>
      <c r="AB70">
        <v>0</v>
      </c>
    </row>
    <row r="71" spans="1:28">
      <c r="A71" s="10" t="s">
        <v>6488</v>
      </c>
      <c r="B71" t="s">
        <v>5097</v>
      </c>
      <c r="C71" t="s">
        <v>6283</v>
      </c>
      <c r="D71" t="s">
        <v>365</v>
      </c>
      <c r="E71">
        <v>1</v>
      </c>
      <c r="F71">
        <v>239500</v>
      </c>
      <c r="G71">
        <v>239500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row>
    <row r="72" spans="1:28">
      <c r="A72" s="10" t="s">
        <v>6489</v>
      </c>
      <c r="B72" t="s">
        <v>5097</v>
      </c>
      <c r="C72" t="s">
        <v>6284</v>
      </c>
      <c r="D72" t="s">
        <v>365</v>
      </c>
      <c r="E72">
        <v>1</v>
      </c>
      <c r="F72">
        <v>181700</v>
      </c>
      <c r="G72">
        <v>181700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row>
    <row r="73" spans="1:28">
      <c r="A73" s="10" t="s">
        <v>6490</v>
      </c>
      <c r="B73" t="s">
        <v>5097</v>
      </c>
      <c r="C73" t="s">
        <v>6285</v>
      </c>
      <c r="D73" t="s">
        <v>365</v>
      </c>
      <c r="E73">
        <v>0.8965272887323944</v>
      </c>
      <c r="F73">
        <v>227200</v>
      </c>
      <c r="G73">
        <v>203691</v>
      </c>
      <c r="H73">
        <v>0</v>
      </c>
      <c r="I73">
        <v>0</v>
      </c>
      <c r="J73">
        <v>0</v>
      </c>
      <c r="K73">
        <v>0</v>
      </c>
      <c r="L73">
        <v>0</v>
      </c>
      <c r="M73">
        <v>0</v>
      </c>
      <c r="N73">
        <v>0</v>
      </c>
      <c r="O73">
        <v>0</v>
      </c>
      <c r="P73">
        <v>0</v>
      </c>
      <c r="Q73">
        <v>0</v>
      </c>
      <c r="R73">
        <v>1881</v>
      </c>
      <c r="S73">
        <v>20203</v>
      </c>
      <c r="T73">
        <v>0</v>
      </c>
      <c r="U73">
        <v>0</v>
      </c>
      <c r="V73">
        <v>0</v>
      </c>
      <c r="W73">
        <v>0</v>
      </c>
      <c r="X73">
        <v>0</v>
      </c>
      <c r="Y73">
        <v>0</v>
      </c>
      <c r="Z73">
        <v>0</v>
      </c>
      <c r="AA73">
        <v>0</v>
      </c>
      <c r="AB73">
        <v>1425</v>
      </c>
    </row>
    <row r="74" spans="1:28">
      <c r="A74" s="10" t="s">
        <v>6491</v>
      </c>
      <c r="B74" t="s">
        <v>5097</v>
      </c>
      <c r="C74" t="s">
        <v>6286</v>
      </c>
      <c r="D74" t="s">
        <v>365</v>
      </c>
      <c r="E74">
        <v>0.93556225764756573</v>
      </c>
      <c r="F74">
        <v>232100</v>
      </c>
      <c r="G74">
        <v>217144</v>
      </c>
      <c r="H74">
        <v>0</v>
      </c>
      <c r="I74">
        <v>0</v>
      </c>
      <c r="J74">
        <v>0</v>
      </c>
      <c r="K74">
        <v>0</v>
      </c>
      <c r="L74">
        <v>0</v>
      </c>
      <c r="M74">
        <v>0</v>
      </c>
      <c r="N74">
        <v>0</v>
      </c>
      <c r="O74">
        <v>0</v>
      </c>
      <c r="P74">
        <v>0</v>
      </c>
      <c r="Q74">
        <v>0</v>
      </c>
      <c r="R74">
        <v>1939</v>
      </c>
      <c r="S74">
        <v>13017</v>
      </c>
      <c r="T74">
        <v>0</v>
      </c>
      <c r="U74">
        <v>0</v>
      </c>
      <c r="V74">
        <v>0</v>
      </c>
      <c r="W74">
        <v>0</v>
      </c>
      <c r="X74">
        <v>0</v>
      </c>
      <c r="Y74">
        <v>0</v>
      </c>
      <c r="Z74">
        <v>0</v>
      </c>
      <c r="AA74">
        <v>0</v>
      </c>
      <c r="AB74">
        <v>0</v>
      </c>
    </row>
    <row r="75" spans="1:28">
      <c r="A75" s="10" t="s">
        <v>6492</v>
      </c>
      <c r="B75" t="s">
        <v>6287</v>
      </c>
      <c r="C75" t="s">
        <v>6288</v>
      </c>
      <c r="D75" t="s">
        <v>365</v>
      </c>
      <c r="E75">
        <v>0.55341193809874722</v>
      </c>
      <c r="F75">
        <v>135700</v>
      </c>
      <c r="G75">
        <v>75098</v>
      </c>
      <c r="H75">
        <v>0</v>
      </c>
      <c r="I75">
        <v>4690</v>
      </c>
      <c r="J75">
        <v>0</v>
      </c>
      <c r="K75">
        <v>0</v>
      </c>
      <c r="L75">
        <v>0</v>
      </c>
      <c r="M75">
        <v>0</v>
      </c>
      <c r="N75">
        <v>1907</v>
      </c>
      <c r="O75">
        <v>0</v>
      </c>
      <c r="P75">
        <v>0</v>
      </c>
      <c r="Q75">
        <v>0</v>
      </c>
      <c r="R75">
        <v>0</v>
      </c>
      <c r="S75">
        <v>46592</v>
      </c>
      <c r="T75">
        <v>0</v>
      </c>
      <c r="U75">
        <v>0</v>
      </c>
      <c r="V75">
        <v>0</v>
      </c>
      <c r="W75">
        <v>1879</v>
      </c>
      <c r="X75">
        <v>0</v>
      </c>
      <c r="Y75">
        <v>0</v>
      </c>
      <c r="Z75">
        <v>0</v>
      </c>
      <c r="AA75">
        <v>0</v>
      </c>
      <c r="AB75">
        <v>5534</v>
      </c>
    </row>
    <row r="76" spans="1:28">
      <c r="A76" s="10" t="s">
        <v>6493</v>
      </c>
      <c r="B76" t="s">
        <v>6287</v>
      </c>
      <c r="C76" t="s">
        <v>6289</v>
      </c>
      <c r="D76" t="s">
        <v>365</v>
      </c>
      <c r="E76">
        <v>0.53598930481283424</v>
      </c>
      <c r="F76">
        <v>37400</v>
      </c>
      <c r="G76">
        <v>20046</v>
      </c>
      <c r="H76">
        <v>1792</v>
      </c>
      <c r="I76">
        <v>0</v>
      </c>
      <c r="J76">
        <v>0</v>
      </c>
      <c r="K76">
        <v>0</v>
      </c>
      <c r="L76">
        <v>2596</v>
      </c>
      <c r="M76">
        <v>0</v>
      </c>
      <c r="N76">
        <v>0</v>
      </c>
      <c r="O76">
        <v>0</v>
      </c>
      <c r="P76">
        <v>0</v>
      </c>
      <c r="Q76">
        <v>0</v>
      </c>
      <c r="R76">
        <v>0</v>
      </c>
      <c r="S76">
        <v>12827</v>
      </c>
      <c r="T76">
        <v>0</v>
      </c>
      <c r="U76">
        <v>0</v>
      </c>
      <c r="V76">
        <v>0</v>
      </c>
      <c r="W76">
        <v>139</v>
      </c>
      <c r="X76">
        <v>0</v>
      </c>
      <c r="Y76">
        <v>0</v>
      </c>
      <c r="Z76">
        <v>0</v>
      </c>
      <c r="AA76">
        <v>0</v>
      </c>
      <c r="AB76">
        <v>0</v>
      </c>
    </row>
    <row r="77" spans="1:28">
      <c r="A77" s="10" t="s">
        <v>6494</v>
      </c>
      <c r="B77" t="s">
        <v>6287</v>
      </c>
      <c r="C77" t="s">
        <v>6290</v>
      </c>
      <c r="D77" t="s">
        <v>365</v>
      </c>
      <c r="E77">
        <v>0.65331370899915897</v>
      </c>
      <c r="F77">
        <v>118900</v>
      </c>
      <c r="G77">
        <v>77679</v>
      </c>
      <c r="H77">
        <v>0</v>
      </c>
      <c r="I77">
        <v>0</v>
      </c>
      <c r="J77">
        <v>0</v>
      </c>
      <c r="K77">
        <v>0</v>
      </c>
      <c r="L77">
        <v>0</v>
      </c>
      <c r="M77">
        <v>0</v>
      </c>
      <c r="N77">
        <v>331</v>
      </c>
      <c r="O77">
        <v>0</v>
      </c>
      <c r="P77">
        <v>0</v>
      </c>
      <c r="Q77">
        <v>0</v>
      </c>
      <c r="R77">
        <v>0</v>
      </c>
      <c r="S77">
        <v>38641</v>
      </c>
      <c r="T77">
        <v>0</v>
      </c>
      <c r="U77">
        <v>0</v>
      </c>
      <c r="V77">
        <v>0</v>
      </c>
      <c r="W77">
        <v>326</v>
      </c>
      <c r="X77">
        <v>0</v>
      </c>
      <c r="Y77">
        <v>0</v>
      </c>
      <c r="Z77">
        <v>0</v>
      </c>
      <c r="AA77">
        <v>0</v>
      </c>
      <c r="AB77">
        <v>1923</v>
      </c>
    </row>
    <row r="78" spans="1:28">
      <c r="A78" s="10" t="s">
        <v>6495</v>
      </c>
      <c r="B78" t="s">
        <v>6287</v>
      </c>
      <c r="C78" t="s">
        <v>6287</v>
      </c>
      <c r="D78" t="s">
        <v>365</v>
      </c>
      <c r="E78">
        <v>0.59707051282051282</v>
      </c>
      <c r="F78">
        <v>156000</v>
      </c>
      <c r="G78">
        <v>93143</v>
      </c>
      <c r="H78">
        <v>0</v>
      </c>
      <c r="I78">
        <v>10552</v>
      </c>
      <c r="J78">
        <v>934</v>
      </c>
      <c r="K78">
        <v>134</v>
      </c>
      <c r="L78">
        <v>0</v>
      </c>
      <c r="M78">
        <v>193</v>
      </c>
      <c r="N78">
        <v>2145</v>
      </c>
      <c r="O78">
        <v>40</v>
      </c>
      <c r="P78">
        <v>28</v>
      </c>
      <c r="Q78">
        <v>9</v>
      </c>
      <c r="R78">
        <v>654</v>
      </c>
      <c r="S78">
        <v>41931</v>
      </c>
      <c r="T78">
        <v>599</v>
      </c>
      <c r="U78">
        <v>808</v>
      </c>
      <c r="V78">
        <v>26</v>
      </c>
      <c r="W78">
        <v>2113</v>
      </c>
      <c r="X78">
        <v>270</v>
      </c>
      <c r="Y78">
        <v>20</v>
      </c>
      <c r="Z78">
        <v>1023</v>
      </c>
      <c r="AA78">
        <v>133</v>
      </c>
      <c r="AB78">
        <v>1245</v>
      </c>
    </row>
    <row r="79" spans="1:28">
      <c r="A79" s="10" t="s">
        <v>6496</v>
      </c>
      <c r="B79" t="s">
        <v>6287</v>
      </c>
      <c r="C79" t="s">
        <v>6291</v>
      </c>
      <c r="D79" t="s">
        <v>365</v>
      </c>
      <c r="E79">
        <v>0.91698249227600415</v>
      </c>
      <c r="F79">
        <v>97100</v>
      </c>
      <c r="G79">
        <v>89039</v>
      </c>
      <c r="H79">
        <v>0</v>
      </c>
      <c r="I79">
        <v>0</v>
      </c>
      <c r="J79">
        <v>0</v>
      </c>
      <c r="K79">
        <v>0</v>
      </c>
      <c r="L79">
        <v>2144</v>
      </c>
      <c r="M79">
        <v>0</v>
      </c>
      <c r="N79">
        <v>0</v>
      </c>
      <c r="O79">
        <v>0</v>
      </c>
      <c r="P79">
        <v>0</v>
      </c>
      <c r="Q79">
        <v>0</v>
      </c>
      <c r="R79">
        <v>0</v>
      </c>
      <c r="S79">
        <v>5073</v>
      </c>
      <c r="T79">
        <v>0</v>
      </c>
      <c r="U79">
        <v>0</v>
      </c>
      <c r="V79">
        <v>0</v>
      </c>
      <c r="W79">
        <v>0</v>
      </c>
      <c r="X79">
        <v>0</v>
      </c>
      <c r="Y79">
        <v>0</v>
      </c>
      <c r="Z79">
        <v>0</v>
      </c>
      <c r="AA79">
        <v>0</v>
      </c>
      <c r="AB79">
        <v>844</v>
      </c>
    </row>
    <row r="80" spans="1:28">
      <c r="A80" s="10" t="s">
        <v>6497</v>
      </c>
      <c r="B80" t="s">
        <v>6287</v>
      </c>
      <c r="C80" t="s">
        <v>6292</v>
      </c>
      <c r="D80" t="s">
        <v>365</v>
      </c>
      <c r="E80">
        <v>0.61044597989949745</v>
      </c>
      <c r="F80">
        <v>159200</v>
      </c>
      <c r="G80">
        <v>97183</v>
      </c>
      <c r="H80">
        <v>0</v>
      </c>
      <c r="I80">
        <v>0</v>
      </c>
      <c r="J80">
        <v>0</v>
      </c>
      <c r="K80">
        <v>0</v>
      </c>
      <c r="L80">
        <v>0</v>
      </c>
      <c r="M80">
        <v>0</v>
      </c>
      <c r="N80">
        <v>0</v>
      </c>
      <c r="O80">
        <v>0</v>
      </c>
      <c r="P80">
        <v>0</v>
      </c>
      <c r="Q80">
        <v>0</v>
      </c>
      <c r="R80">
        <v>0</v>
      </c>
      <c r="S80">
        <v>62017</v>
      </c>
      <c r="T80">
        <v>0</v>
      </c>
      <c r="U80">
        <v>0</v>
      </c>
      <c r="V80">
        <v>0</v>
      </c>
      <c r="W80">
        <v>0</v>
      </c>
      <c r="X80">
        <v>0</v>
      </c>
      <c r="Y80">
        <v>0</v>
      </c>
      <c r="Z80">
        <v>0</v>
      </c>
      <c r="AA80">
        <v>0</v>
      </c>
      <c r="AB80">
        <v>0</v>
      </c>
    </row>
    <row r="81" spans="1:28">
      <c r="A81" s="10" t="s">
        <v>6498</v>
      </c>
      <c r="B81" t="s">
        <v>6287</v>
      </c>
      <c r="C81" t="s">
        <v>6293</v>
      </c>
      <c r="D81" t="s">
        <v>362</v>
      </c>
      <c r="E81">
        <v>0.37215189873417698</v>
      </c>
      <c r="F81">
        <v>15800</v>
      </c>
      <c r="G81">
        <v>4845</v>
      </c>
      <c r="H81">
        <v>5075</v>
      </c>
      <c r="I81">
        <v>0</v>
      </c>
      <c r="J81">
        <v>0</v>
      </c>
      <c r="K81">
        <v>0</v>
      </c>
      <c r="L81">
        <v>5880</v>
      </c>
      <c r="M81">
        <v>0</v>
      </c>
      <c r="N81">
        <v>0</v>
      </c>
      <c r="O81">
        <v>0</v>
      </c>
      <c r="P81">
        <v>0</v>
      </c>
      <c r="Q81">
        <v>0</v>
      </c>
      <c r="R81">
        <v>0</v>
      </c>
      <c r="S81">
        <v>0</v>
      </c>
      <c r="T81">
        <v>0</v>
      </c>
      <c r="U81">
        <v>0</v>
      </c>
      <c r="V81">
        <v>0</v>
      </c>
      <c r="W81">
        <v>0</v>
      </c>
      <c r="X81">
        <v>0</v>
      </c>
      <c r="Y81">
        <v>0</v>
      </c>
      <c r="Z81">
        <v>0</v>
      </c>
      <c r="AA81">
        <v>0</v>
      </c>
      <c r="AB81">
        <v>0</v>
      </c>
    </row>
    <row r="82" spans="1:28">
      <c r="A82" s="10" t="s">
        <v>6499</v>
      </c>
      <c r="B82" t="s">
        <v>6287</v>
      </c>
      <c r="C82" t="s">
        <v>6294</v>
      </c>
      <c r="D82" t="s">
        <v>362</v>
      </c>
      <c r="E82">
        <v>0.37217391304347824</v>
      </c>
      <c r="F82">
        <v>39100</v>
      </c>
      <c r="G82">
        <v>11989</v>
      </c>
      <c r="H82">
        <v>12559</v>
      </c>
      <c r="I82">
        <v>0</v>
      </c>
      <c r="J82">
        <v>0</v>
      </c>
      <c r="K82">
        <v>0</v>
      </c>
      <c r="L82">
        <v>14552</v>
      </c>
      <c r="M82">
        <v>0</v>
      </c>
      <c r="N82">
        <v>0</v>
      </c>
      <c r="O82">
        <v>0</v>
      </c>
      <c r="P82">
        <v>0</v>
      </c>
      <c r="Q82">
        <v>0</v>
      </c>
      <c r="R82">
        <v>0</v>
      </c>
      <c r="S82">
        <v>0</v>
      </c>
      <c r="T82">
        <v>0</v>
      </c>
      <c r="U82">
        <v>0</v>
      </c>
      <c r="V82">
        <v>0</v>
      </c>
      <c r="W82">
        <v>0</v>
      </c>
      <c r="X82">
        <v>0</v>
      </c>
      <c r="Y82">
        <v>0</v>
      </c>
      <c r="Z82">
        <v>0</v>
      </c>
      <c r="AA82">
        <v>0</v>
      </c>
      <c r="AB82">
        <v>0</v>
      </c>
    </row>
    <row r="83" spans="1:28">
      <c r="A83" s="10" t="s">
        <v>6500</v>
      </c>
      <c r="B83" t="s">
        <v>6287</v>
      </c>
      <c r="C83" t="s">
        <v>6295</v>
      </c>
      <c r="D83" t="s">
        <v>365</v>
      </c>
      <c r="E83">
        <v>0.98083889418493808</v>
      </c>
      <c r="F83">
        <v>209800</v>
      </c>
      <c r="G83">
        <v>205780</v>
      </c>
      <c r="H83">
        <v>0</v>
      </c>
      <c r="I83">
        <v>0</v>
      </c>
      <c r="J83">
        <v>0</v>
      </c>
      <c r="K83">
        <v>0</v>
      </c>
      <c r="L83">
        <v>0</v>
      </c>
      <c r="M83">
        <v>0</v>
      </c>
      <c r="N83">
        <v>0</v>
      </c>
      <c r="O83">
        <v>0</v>
      </c>
      <c r="P83">
        <v>0</v>
      </c>
      <c r="Q83">
        <v>0</v>
      </c>
      <c r="R83">
        <v>0</v>
      </c>
      <c r="S83">
        <v>4020</v>
      </c>
      <c r="T83">
        <v>0</v>
      </c>
      <c r="U83">
        <v>0</v>
      </c>
      <c r="V83">
        <v>0</v>
      </c>
      <c r="W83">
        <v>0</v>
      </c>
      <c r="X83">
        <v>0</v>
      </c>
      <c r="Y83">
        <v>0</v>
      </c>
      <c r="Z83">
        <v>0</v>
      </c>
      <c r="AA83">
        <v>0</v>
      </c>
      <c r="AB83">
        <v>0</v>
      </c>
    </row>
    <row r="84" spans="1:28">
      <c r="A84" s="10" t="s">
        <v>6501</v>
      </c>
      <c r="B84" t="s">
        <v>6287</v>
      </c>
      <c r="C84" t="s">
        <v>6296</v>
      </c>
      <c r="D84" t="s">
        <v>365</v>
      </c>
      <c r="E84">
        <v>0.72061271676300576</v>
      </c>
      <c r="F84">
        <v>86500</v>
      </c>
      <c r="G84">
        <v>62333</v>
      </c>
      <c r="H84">
        <v>5245</v>
      </c>
      <c r="I84">
        <v>2026</v>
      </c>
      <c r="J84">
        <v>0</v>
      </c>
      <c r="K84">
        <v>0</v>
      </c>
      <c r="L84">
        <v>13672</v>
      </c>
      <c r="M84">
        <v>0</v>
      </c>
      <c r="N84">
        <v>0</v>
      </c>
      <c r="O84">
        <v>0</v>
      </c>
      <c r="P84">
        <v>0</v>
      </c>
      <c r="Q84">
        <v>0</v>
      </c>
      <c r="R84">
        <v>0</v>
      </c>
      <c r="S84">
        <v>0</v>
      </c>
      <c r="T84">
        <v>0</v>
      </c>
      <c r="U84">
        <v>0</v>
      </c>
      <c r="V84">
        <v>0</v>
      </c>
      <c r="W84">
        <v>2029</v>
      </c>
      <c r="X84">
        <v>0</v>
      </c>
      <c r="Y84">
        <v>0</v>
      </c>
      <c r="Z84">
        <v>0</v>
      </c>
      <c r="AA84">
        <v>0</v>
      </c>
      <c r="AB84">
        <v>1195</v>
      </c>
    </row>
    <row r="85" spans="1:28">
      <c r="A85" s="10" t="s">
        <v>6502</v>
      </c>
      <c r="B85" t="s">
        <v>6297</v>
      </c>
      <c r="C85" t="s">
        <v>6298</v>
      </c>
      <c r="D85" t="s">
        <v>365</v>
      </c>
      <c r="E85">
        <v>0.83832882882882886</v>
      </c>
      <c r="F85">
        <v>444000</v>
      </c>
      <c r="G85">
        <v>372218</v>
      </c>
      <c r="H85">
        <v>0</v>
      </c>
      <c r="I85">
        <v>0</v>
      </c>
      <c r="J85">
        <v>0</v>
      </c>
      <c r="K85">
        <v>0</v>
      </c>
      <c r="L85">
        <v>0</v>
      </c>
      <c r="M85">
        <v>0</v>
      </c>
      <c r="N85">
        <v>0</v>
      </c>
      <c r="O85">
        <v>0</v>
      </c>
      <c r="P85">
        <v>0</v>
      </c>
      <c r="Q85">
        <v>0</v>
      </c>
      <c r="R85">
        <v>0</v>
      </c>
      <c r="S85">
        <v>71782</v>
      </c>
      <c r="T85">
        <v>0</v>
      </c>
      <c r="U85">
        <v>0</v>
      </c>
      <c r="V85">
        <v>0</v>
      </c>
      <c r="W85">
        <v>0</v>
      </c>
      <c r="X85">
        <v>0</v>
      </c>
      <c r="Y85">
        <v>0</v>
      </c>
      <c r="Z85">
        <v>0</v>
      </c>
      <c r="AA85">
        <v>0</v>
      </c>
      <c r="AB85">
        <v>0</v>
      </c>
    </row>
    <row r="86" spans="1:28">
      <c r="A86" s="10" t="s">
        <v>6503</v>
      </c>
      <c r="B86" t="s">
        <v>6297</v>
      </c>
      <c r="C86" t="s">
        <v>6299</v>
      </c>
      <c r="D86" t="s">
        <v>365</v>
      </c>
      <c r="E86">
        <v>0.57344849648112606</v>
      </c>
      <c r="F86">
        <v>156300</v>
      </c>
      <c r="G86">
        <v>89630</v>
      </c>
      <c r="H86">
        <v>0</v>
      </c>
      <c r="I86">
        <v>0</v>
      </c>
      <c r="J86">
        <v>0</v>
      </c>
      <c r="K86">
        <v>0</v>
      </c>
      <c r="L86">
        <v>0</v>
      </c>
      <c r="M86">
        <v>0</v>
      </c>
      <c r="N86">
        <v>0</v>
      </c>
      <c r="O86">
        <v>0</v>
      </c>
      <c r="P86">
        <v>0</v>
      </c>
      <c r="Q86">
        <v>0</v>
      </c>
      <c r="R86">
        <v>0</v>
      </c>
      <c r="S86">
        <v>66670</v>
      </c>
      <c r="T86">
        <v>0</v>
      </c>
      <c r="U86">
        <v>0</v>
      </c>
      <c r="V86">
        <v>0</v>
      </c>
      <c r="W86">
        <v>0</v>
      </c>
      <c r="X86">
        <v>0</v>
      </c>
      <c r="Y86">
        <v>0</v>
      </c>
      <c r="Z86">
        <v>0</v>
      </c>
      <c r="AA86">
        <v>0</v>
      </c>
      <c r="AB86">
        <v>0</v>
      </c>
    </row>
    <row r="87" spans="1:28">
      <c r="A87" s="10" t="s">
        <v>6504</v>
      </c>
      <c r="B87" t="s">
        <v>6297</v>
      </c>
      <c r="C87" t="s">
        <v>6300</v>
      </c>
      <c r="D87" t="s">
        <v>5096</v>
      </c>
      <c r="E87">
        <v>0.72248964565117346</v>
      </c>
      <c r="F87">
        <v>217300</v>
      </c>
      <c r="G87">
        <v>60303</v>
      </c>
      <c r="H87">
        <v>0</v>
      </c>
      <c r="I87">
        <v>0</v>
      </c>
      <c r="J87">
        <v>0</v>
      </c>
      <c r="K87">
        <v>0</v>
      </c>
      <c r="L87">
        <v>0</v>
      </c>
      <c r="M87">
        <v>0</v>
      </c>
      <c r="N87">
        <v>0</v>
      </c>
      <c r="O87">
        <v>0</v>
      </c>
      <c r="P87">
        <v>0</v>
      </c>
      <c r="Q87">
        <v>0</v>
      </c>
      <c r="R87">
        <v>0</v>
      </c>
      <c r="S87">
        <v>156997</v>
      </c>
      <c r="T87">
        <v>0</v>
      </c>
      <c r="U87">
        <v>0</v>
      </c>
      <c r="V87">
        <v>0</v>
      </c>
      <c r="W87">
        <v>0</v>
      </c>
      <c r="X87">
        <v>0</v>
      </c>
      <c r="Y87">
        <v>0</v>
      </c>
      <c r="Z87">
        <v>0</v>
      </c>
      <c r="AA87">
        <v>0</v>
      </c>
      <c r="AB87">
        <v>0</v>
      </c>
    </row>
    <row r="88" spans="1:28">
      <c r="A88" s="10" t="s">
        <v>6505</v>
      </c>
      <c r="B88" t="s">
        <v>6297</v>
      </c>
      <c r="C88" t="s">
        <v>6301</v>
      </c>
      <c r="D88" t="s">
        <v>365</v>
      </c>
      <c r="E88">
        <v>0.69739443378119004</v>
      </c>
      <c r="F88">
        <v>208400</v>
      </c>
      <c r="G88">
        <v>145337</v>
      </c>
      <c r="H88">
        <v>0</v>
      </c>
      <c r="I88">
        <v>0</v>
      </c>
      <c r="J88">
        <v>0</v>
      </c>
      <c r="K88">
        <v>0</v>
      </c>
      <c r="L88">
        <v>0</v>
      </c>
      <c r="M88">
        <v>0</v>
      </c>
      <c r="N88">
        <v>0</v>
      </c>
      <c r="O88">
        <v>0</v>
      </c>
      <c r="P88">
        <v>0</v>
      </c>
      <c r="Q88">
        <v>0</v>
      </c>
      <c r="R88">
        <v>0</v>
      </c>
      <c r="S88">
        <v>63063</v>
      </c>
      <c r="T88">
        <v>0</v>
      </c>
      <c r="U88">
        <v>0</v>
      </c>
      <c r="V88">
        <v>0</v>
      </c>
      <c r="W88">
        <v>0</v>
      </c>
      <c r="X88">
        <v>0</v>
      </c>
      <c r="Y88">
        <v>0</v>
      </c>
      <c r="Z88">
        <v>0</v>
      </c>
      <c r="AA88">
        <v>0</v>
      </c>
      <c r="AB88">
        <v>0</v>
      </c>
    </row>
    <row r="89" spans="1:28">
      <c r="A89" s="10" t="s">
        <v>6506</v>
      </c>
      <c r="B89" t="s">
        <v>6297</v>
      </c>
      <c r="C89" t="s">
        <v>6302</v>
      </c>
      <c r="D89" t="s">
        <v>5096</v>
      </c>
      <c r="E89">
        <v>0.87409699601882007</v>
      </c>
      <c r="F89">
        <v>276300</v>
      </c>
      <c r="G89">
        <v>34787</v>
      </c>
      <c r="H89">
        <v>0</v>
      </c>
      <c r="I89">
        <v>0</v>
      </c>
      <c r="J89">
        <v>0</v>
      </c>
      <c r="K89">
        <v>0</v>
      </c>
      <c r="L89">
        <v>0</v>
      </c>
      <c r="M89">
        <v>0</v>
      </c>
      <c r="N89">
        <v>0</v>
      </c>
      <c r="O89">
        <v>0</v>
      </c>
      <c r="P89">
        <v>0</v>
      </c>
      <c r="Q89">
        <v>0</v>
      </c>
      <c r="R89">
        <v>0</v>
      </c>
      <c r="S89">
        <v>241513</v>
      </c>
      <c r="T89">
        <v>0</v>
      </c>
      <c r="U89">
        <v>0</v>
      </c>
      <c r="V89">
        <v>0</v>
      </c>
      <c r="W89">
        <v>0</v>
      </c>
      <c r="X89">
        <v>0</v>
      </c>
      <c r="Y89">
        <v>0</v>
      </c>
      <c r="Z89">
        <v>0</v>
      </c>
      <c r="AA89">
        <v>0</v>
      </c>
      <c r="AB89">
        <v>0</v>
      </c>
    </row>
    <row r="90" spans="1:28">
      <c r="A90" s="10" t="s">
        <v>6507</v>
      </c>
      <c r="B90" t="s">
        <v>6297</v>
      </c>
      <c r="C90" t="s">
        <v>6303</v>
      </c>
      <c r="D90" t="s">
        <v>365</v>
      </c>
      <c r="E90">
        <v>0.83832895600787916</v>
      </c>
      <c r="F90">
        <v>304600</v>
      </c>
      <c r="G90">
        <v>255355</v>
      </c>
      <c r="H90">
        <v>0</v>
      </c>
      <c r="I90">
        <v>0</v>
      </c>
      <c r="J90">
        <v>0</v>
      </c>
      <c r="K90">
        <v>0</v>
      </c>
      <c r="L90">
        <v>0</v>
      </c>
      <c r="M90">
        <v>0</v>
      </c>
      <c r="N90">
        <v>0</v>
      </c>
      <c r="O90">
        <v>0</v>
      </c>
      <c r="P90">
        <v>0</v>
      </c>
      <c r="Q90">
        <v>0</v>
      </c>
      <c r="R90">
        <v>0</v>
      </c>
      <c r="S90">
        <v>49245</v>
      </c>
      <c r="T90">
        <v>0</v>
      </c>
      <c r="U90">
        <v>0</v>
      </c>
      <c r="V90">
        <v>0</v>
      </c>
      <c r="W90">
        <v>0</v>
      </c>
      <c r="X90">
        <v>0</v>
      </c>
      <c r="Y90">
        <v>0</v>
      </c>
      <c r="Z90">
        <v>0</v>
      </c>
      <c r="AA90">
        <v>0</v>
      </c>
      <c r="AB90">
        <v>0</v>
      </c>
    </row>
    <row r="91" spans="1:28">
      <c r="A91" s="10" t="s">
        <v>6508</v>
      </c>
      <c r="B91" t="s">
        <v>6297</v>
      </c>
      <c r="C91" t="s">
        <v>6304</v>
      </c>
      <c r="D91" t="s">
        <v>365</v>
      </c>
      <c r="E91">
        <v>0.39990536277602523</v>
      </c>
      <c r="F91">
        <v>126800</v>
      </c>
      <c r="G91">
        <v>50708</v>
      </c>
      <c r="H91">
        <v>0</v>
      </c>
      <c r="I91">
        <v>0</v>
      </c>
      <c r="J91">
        <v>0</v>
      </c>
      <c r="K91">
        <v>0</v>
      </c>
      <c r="L91">
        <v>0</v>
      </c>
      <c r="M91">
        <v>0</v>
      </c>
      <c r="N91">
        <v>0</v>
      </c>
      <c r="O91">
        <v>0</v>
      </c>
      <c r="P91">
        <v>0</v>
      </c>
      <c r="Q91">
        <v>0</v>
      </c>
      <c r="R91">
        <v>0</v>
      </c>
      <c r="S91">
        <v>35205</v>
      </c>
      <c r="T91">
        <v>0</v>
      </c>
      <c r="U91">
        <v>28156</v>
      </c>
      <c r="V91">
        <v>0</v>
      </c>
      <c r="W91">
        <v>0</v>
      </c>
      <c r="X91">
        <v>0</v>
      </c>
      <c r="Y91">
        <v>0</v>
      </c>
      <c r="Z91">
        <v>0</v>
      </c>
      <c r="AA91">
        <v>0</v>
      </c>
      <c r="AB91">
        <v>12731</v>
      </c>
    </row>
    <row r="92" spans="1:28">
      <c r="A92" s="10" t="s">
        <v>6509</v>
      </c>
      <c r="B92" t="s">
        <v>6297</v>
      </c>
      <c r="C92" t="s">
        <v>6305</v>
      </c>
      <c r="D92" t="s">
        <v>365</v>
      </c>
      <c r="E92">
        <v>0.81119695321001084</v>
      </c>
      <c r="F92">
        <v>91900</v>
      </c>
      <c r="G92">
        <v>74549</v>
      </c>
      <c r="H92">
        <v>0</v>
      </c>
      <c r="I92">
        <v>0</v>
      </c>
      <c r="J92">
        <v>0</v>
      </c>
      <c r="K92">
        <v>0</v>
      </c>
      <c r="L92">
        <v>0</v>
      </c>
      <c r="M92">
        <v>0</v>
      </c>
      <c r="N92">
        <v>0</v>
      </c>
      <c r="O92">
        <v>0</v>
      </c>
      <c r="P92">
        <v>0</v>
      </c>
      <c r="Q92">
        <v>0</v>
      </c>
      <c r="R92">
        <v>0</v>
      </c>
      <c r="S92">
        <v>7611</v>
      </c>
      <c r="T92">
        <v>0</v>
      </c>
      <c r="U92">
        <v>9740</v>
      </c>
      <c r="V92">
        <v>0</v>
      </c>
      <c r="W92">
        <v>0</v>
      </c>
      <c r="X92">
        <v>0</v>
      </c>
      <c r="Y92">
        <v>0</v>
      </c>
      <c r="Z92">
        <v>0</v>
      </c>
      <c r="AA92">
        <v>0</v>
      </c>
      <c r="AB92">
        <v>0</v>
      </c>
    </row>
    <row r="93" spans="1:28">
      <c r="A93" s="10" t="s">
        <v>6510</v>
      </c>
      <c r="B93" t="s">
        <v>6297</v>
      </c>
      <c r="C93" t="s">
        <v>6306</v>
      </c>
      <c r="D93" t="s">
        <v>365</v>
      </c>
      <c r="E93">
        <v>0.9162937922556853</v>
      </c>
      <c r="F93">
        <v>162700</v>
      </c>
      <c r="G93">
        <v>149081</v>
      </c>
      <c r="H93">
        <v>0</v>
      </c>
      <c r="I93">
        <v>0</v>
      </c>
      <c r="J93">
        <v>0</v>
      </c>
      <c r="K93">
        <v>0</v>
      </c>
      <c r="L93">
        <v>0</v>
      </c>
      <c r="M93">
        <v>0</v>
      </c>
      <c r="N93">
        <v>0</v>
      </c>
      <c r="O93">
        <v>0</v>
      </c>
      <c r="P93">
        <v>0</v>
      </c>
      <c r="Q93">
        <v>0</v>
      </c>
      <c r="R93">
        <v>0</v>
      </c>
      <c r="S93">
        <v>13619</v>
      </c>
      <c r="T93">
        <v>0</v>
      </c>
      <c r="U93">
        <v>0</v>
      </c>
      <c r="V93">
        <v>0</v>
      </c>
      <c r="W93">
        <v>0</v>
      </c>
      <c r="X93">
        <v>0</v>
      </c>
      <c r="Y93">
        <v>0</v>
      </c>
      <c r="Z93">
        <v>0</v>
      </c>
      <c r="AA93">
        <v>0</v>
      </c>
      <c r="AB93">
        <v>0</v>
      </c>
    </row>
    <row r="94" spans="1:28">
      <c r="A94" s="10" t="s">
        <v>6511</v>
      </c>
      <c r="B94" t="s">
        <v>6297</v>
      </c>
      <c r="C94" t="s">
        <v>6307</v>
      </c>
      <c r="D94" t="s">
        <v>365</v>
      </c>
      <c r="E94">
        <v>0.76552649930264993</v>
      </c>
      <c r="F94">
        <v>286800</v>
      </c>
      <c r="G94">
        <v>219553</v>
      </c>
      <c r="H94">
        <v>0</v>
      </c>
      <c r="I94">
        <v>0</v>
      </c>
      <c r="J94">
        <v>0</v>
      </c>
      <c r="K94">
        <v>0</v>
      </c>
      <c r="L94">
        <v>0</v>
      </c>
      <c r="M94">
        <v>0</v>
      </c>
      <c r="N94">
        <v>0</v>
      </c>
      <c r="O94">
        <v>0</v>
      </c>
      <c r="P94">
        <v>0</v>
      </c>
      <c r="Q94">
        <v>0</v>
      </c>
      <c r="R94">
        <v>0</v>
      </c>
      <c r="S94">
        <v>67247</v>
      </c>
      <c r="T94">
        <v>0</v>
      </c>
      <c r="U94">
        <v>0</v>
      </c>
      <c r="V94">
        <v>0</v>
      </c>
      <c r="W94">
        <v>0</v>
      </c>
      <c r="X94">
        <v>0</v>
      </c>
      <c r="Y94">
        <v>0</v>
      </c>
      <c r="Z94">
        <v>0</v>
      </c>
      <c r="AA94">
        <v>0</v>
      </c>
      <c r="AB94">
        <v>0</v>
      </c>
    </row>
    <row r="95" spans="1:28">
      <c r="A95" s="10" t="s">
        <v>6512</v>
      </c>
      <c r="B95" t="s">
        <v>6297</v>
      </c>
      <c r="C95" t="s">
        <v>6308</v>
      </c>
      <c r="D95" t="s">
        <v>5096</v>
      </c>
      <c r="E95">
        <v>0.48876081689165801</v>
      </c>
      <c r="F95">
        <v>288900</v>
      </c>
      <c r="G95">
        <v>109828</v>
      </c>
      <c r="H95">
        <v>191</v>
      </c>
      <c r="I95">
        <v>10388</v>
      </c>
      <c r="J95">
        <v>2485</v>
      </c>
      <c r="K95">
        <v>1145</v>
      </c>
      <c r="L95">
        <v>2041</v>
      </c>
      <c r="M95">
        <v>170</v>
      </c>
      <c r="N95">
        <v>3132</v>
      </c>
      <c r="O95">
        <v>113</v>
      </c>
      <c r="P95">
        <v>126</v>
      </c>
      <c r="Q95">
        <v>5</v>
      </c>
      <c r="R95">
        <v>223</v>
      </c>
      <c r="S95">
        <v>141203</v>
      </c>
      <c r="T95">
        <v>995</v>
      </c>
      <c r="U95">
        <v>0</v>
      </c>
      <c r="V95">
        <v>15</v>
      </c>
      <c r="W95">
        <v>5710</v>
      </c>
      <c r="X95">
        <v>852</v>
      </c>
      <c r="Y95">
        <v>148</v>
      </c>
      <c r="Z95">
        <v>1476</v>
      </c>
      <c r="AA95">
        <v>6101</v>
      </c>
      <c r="AB95">
        <v>2553</v>
      </c>
    </row>
    <row r="96" spans="1:28">
      <c r="A96" s="10" t="s">
        <v>6513</v>
      </c>
      <c r="B96" t="s">
        <v>6297</v>
      </c>
      <c r="C96" t="s">
        <v>6309</v>
      </c>
      <c r="D96" t="s">
        <v>5096</v>
      </c>
      <c r="E96">
        <v>0.5837085843373494</v>
      </c>
      <c r="F96">
        <v>265600</v>
      </c>
      <c r="G96">
        <v>107188</v>
      </c>
      <c r="H96">
        <v>0</v>
      </c>
      <c r="I96">
        <v>3379</v>
      </c>
      <c r="J96">
        <v>0</v>
      </c>
      <c r="K96">
        <v>0</v>
      </c>
      <c r="L96">
        <v>0</v>
      </c>
      <c r="M96">
        <v>0</v>
      </c>
      <c r="N96">
        <v>0</v>
      </c>
      <c r="O96">
        <v>0</v>
      </c>
      <c r="P96">
        <v>0</v>
      </c>
      <c r="Q96">
        <v>0</v>
      </c>
      <c r="R96">
        <v>0</v>
      </c>
      <c r="S96">
        <v>155033</v>
      </c>
      <c r="T96">
        <v>0</v>
      </c>
      <c r="U96">
        <v>0</v>
      </c>
      <c r="V96">
        <v>0</v>
      </c>
      <c r="W96">
        <v>0</v>
      </c>
      <c r="X96">
        <v>0</v>
      </c>
      <c r="Y96">
        <v>0</v>
      </c>
      <c r="Z96">
        <v>0</v>
      </c>
      <c r="AA96">
        <v>0</v>
      </c>
      <c r="AB96">
        <v>0</v>
      </c>
    </row>
    <row r="97" spans="1:28">
      <c r="A97" s="10" t="s">
        <v>6514</v>
      </c>
      <c r="B97" t="s">
        <v>6297</v>
      </c>
      <c r="C97" t="s">
        <v>6310</v>
      </c>
      <c r="D97" t="s">
        <v>5096</v>
      </c>
      <c r="E97">
        <v>0.72557320441988948</v>
      </c>
      <c r="F97">
        <v>144800</v>
      </c>
      <c r="G97">
        <v>28405</v>
      </c>
      <c r="H97">
        <v>0</v>
      </c>
      <c r="I97">
        <v>4756</v>
      </c>
      <c r="J97">
        <v>0</v>
      </c>
      <c r="K97">
        <v>0</v>
      </c>
      <c r="L97">
        <v>0</v>
      </c>
      <c r="M97">
        <v>0</v>
      </c>
      <c r="N97">
        <v>0</v>
      </c>
      <c r="O97">
        <v>0</v>
      </c>
      <c r="P97">
        <v>0</v>
      </c>
      <c r="Q97">
        <v>0</v>
      </c>
      <c r="R97">
        <v>0</v>
      </c>
      <c r="S97">
        <v>105063</v>
      </c>
      <c r="T97">
        <v>0</v>
      </c>
      <c r="U97">
        <v>0</v>
      </c>
      <c r="V97">
        <v>0</v>
      </c>
      <c r="W97">
        <v>2614</v>
      </c>
      <c r="X97">
        <v>0</v>
      </c>
      <c r="Y97">
        <v>0</v>
      </c>
      <c r="Z97">
        <v>0</v>
      </c>
      <c r="AA97">
        <v>2793</v>
      </c>
      <c r="AB97">
        <v>1169</v>
      </c>
    </row>
    <row r="98" spans="1:28">
      <c r="A98" s="10" t="s">
        <v>6515</v>
      </c>
      <c r="B98" t="s">
        <v>6297</v>
      </c>
      <c r="C98" t="s">
        <v>6311</v>
      </c>
      <c r="D98" t="s">
        <v>5096</v>
      </c>
      <c r="E98">
        <v>0.71898356401384078</v>
      </c>
      <c r="F98">
        <v>231200</v>
      </c>
      <c r="G98">
        <v>62253</v>
      </c>
      <c r="H98">
        <v>0</v>
      </c>
      <c r="I98">
        <v>2718</v>
      </c>
      <c r="J98">
        <v>0</v>
      </c>
      <c r="K98">
        <v>0</v>
      </c>
      <c r="L98">
        <v>0</v>
      </c>
      <c r="M98">
        <v>0</v>
      </c>
      <c r="N98">
        <v>0</v>
      </c>
      <c r="O98">
        <v>0</v>
      </c>
      <c r="P98">
        <v>0</v>
      </c>
      <c r="Q98">
        <v>0</v>
      </c>
      <c r="R98">
        <v>0</v>
      </c>
      <c r="S98">
        <v>166229</v>
      </c>
      <c r="T98">
        <v>0</v>
      </c>
      <c r="U98">
        <v>0</v>
      </c>
      <c r="V98">
        <v>0</v>
      </c>
      <c r="W98">
        <v>0</v>
      </c>
      <c r="X98">
        <v>0</v>
      </c>
      <c r="Y98">
        <v>0</v>
      </c>
      <c r="Z98">
        <v>0</v>
      </c>
      <c r="AA98">
        <v>0</v>
      </c>
      <c r="AB98">
        <v>0</v>
      </c>
    </row>
    <row r="99" spans="1:28">
      <c r="A99" s="10" t="s">
        <v>6516</v>
      </c>
      <c r="B99" t="s">
        <v>6297</v>
      </c>
      <c r="C99" t="s">
        <v>6312</v>
      </c>
      <c r="D99" t="s">
        <v>5096</v>
      </c>
      <c r="E99">
        <v>0.53641127574990966</v>
      </c>
      <c r="F99">
        <v>276700</v>
      </c>
      <c r="G99">
        <v>128275</v>
      </c>
      <c r="H99">
        <v>0</v>
      </c>
      <c r="I99">
        <v>0</v>
      </c>
      <c r="J99">
        <v>0</v>
      </c>
      <c r="K99">
        <v>0</v>
      </c>
      <c r="L99">
        <v>0</v>
      </c>
      <c r="M99">
        <v>0</v>
      </c>
      <c r="N99">
        <v>0</v>
      </c>
      <c r="O99">
        <v>0</v>
      </c>
      <c r="P99">
        <v>0</v>
      </c>
      <c r="Q99">
        <v>0</v>
      </c>
      <c r="R99">
        <v>0</v>
      </c>
      <c r="S99">
        <v>148425</v>
      </c>
      <c r="T99">
        <v>0</v>
      </c>
      <c r="U99">
        <v>0</v>
      </c>
      <c r="V99">
        <v>0</v>
      </c>
      <c r="W99">
        <v>0</v>
      </c>
      <c r="X99">
        <v>0</v>
      </c>
      <c r="Y99">
        <v>0</v>
      </c>
      <c r="Z99">
        <v>0</v>
      </c>
      <c r="AA99">
        <v>0</v>
      </c>
      <c r="AB99">
        <v>0</v>
      </c>
    </row>
    <row r="100" spans="1:28">
      <c r="A100" s="10" t="s">
        <v>6517</v>
      </c>
      <c r="B100" t="s">
        <v>6313</v>
      </c>
      <c r="C100" t="s">
        <v>6314</v>
      </c>
      <c r="D100" t="s">
        <v>365</v>
      </c>
      <c r="E100">
        <v>0.47418504314477466</v>
      </c>
      <c r="F100">
        <v>208600</v>
      </c>
      <c r="G100">
        <v>98915</v>
      </c>
      <c r="H100">
        <v>59810</v>
      </c>
      <c r="I100">
        <v>0</v>
      </c>
      <c r="J100">
        <v>0</v>
      </c>
      <c r="K100">
        <v>0</v>
      </c>
      <c r="L100">
        <v>9142</v>
      </c>
      <c r="M100">
        <v>0</v>
      </c>
      <c r="N100">
        <v>0</v>
      </c>
      <c r="O100">
        <v>0</v>
      </c>
      <c r="P100">
        <v>0</v>
      </c>
      <c r="Q100">
        <v>0</v>
      </c>
      <c r="R100">
        <v>0</v>
      </c>
      <c r="S100">
        <v>0</v>
      </c>
      <c r="T100">
        <v>0</v>
      </c>
      <c r="U100">
        <v>40733</v>
      </c>
      <c r="V100">
        <v>0</v>
      </c>
      <c r="W100">
        <v>0</v>
      </c>
      <c r="X100">
        <v>0</v>
      </c>
      <c r="Y100">
        <v>0</v>
      </c>
      <c r="Z100">
        <v>0</v>
      </c>
      <c r="AA100">
        <v>0</v>
      </c>
      <c r="AB100">
        <v>0</v>
      </c>
    </row>
    <row r="101" spans="1:28">
      <c r="A101" s="10" t="s">
        <v>6518</v>
      </c>
      <c r="B101" t="s">
        <v>6313</v>
      </c>
      <c r="C101" t="s">
        <v>6315</v>
      </c>
      <c r="D101" t="s">
        <v>5095</v>
      </c>
      <c r="E101">
        <v>0.41466202783300199</v>
      </c>
      <c r="F101">
        <v>201200</v>
      </c>
      <c r="G101">
        <v>75261</v>
      </c>
      <c r="H101">
        <v>83430</v>
      </c>
      <c r="I101">
        <v>0</v>
      </c>
      <c r="J101">
        <v>0</v>
      </c>
      <c r="K101">
        <v>0</v>
      </c>
      <c r="L101">
        <v>42509</v>
      </c>
      <c r="M101">
        <v>0</v>
      </c>
      <c r="N101">
        <v>0</v>
      </c>
      <c r="O101">
        <v>0</v>
      </c>
      <c r="P101">
        <v>0</v>
      </c>
      <c r="Q101">
        <v>0</v>
      </c>
      <c r="R101">
        <v>0</v>
      </c>
      <c r="S101">
        <v>0</v>
      </c>
      <c r="T101">
        <v>0</v>
      </c>
      <c r="U101">
        <v>0</v>
      </c>
      <c r="V101">
        <v>0</v>
      </c>
      <c r="W101">
        <v>0</v>
      </c>
      <c r="X101">
        <v>0</v>
      </c>
      <c r="Y101">
        <v>0</v>
      </c>
      <c r="Z101">
        <v>0</v>
      </c>
      <c r="AA101">
        <v>0</v>
      </c>
      <c r="AB101">
        <v>0</v>
      </c>
    </row>
    <row r="102" spans="1:28">
      <c r="A102" s="10" t="s">
        <v>6519</v>
      </c>
      <c r="B102" t="s">
        <v>6313</v>
      </c>
      <c r="C102" t="s">
        <v>6316</v>
      </c>
      <c r="D102" t="s">
        <v>5095</v>
      </c>
      <c r="E102">
        <v>0.52297810218978102</v>
      </c>
      <c r="F102">
        <v>137000</v>
      </c>
      <c r="G102">
        <v>21544</v>
      </c>
      <c r="H102">
        <v>71648</v>
      </c>
      <c r="I102">
        <v>0</v>
      </c>
      <c r="J102">
        <v>0</v>
      </c>
      <c r="K102">
        <v>0</v>
      </c>
      <c r="L102">
        <v>43808</v>
      </c>
      <c r="M102">
        <v>0</v>
      </c>
      <c r="N102">
        <v>0</v>
      </c>
      <c r="O102">
        <v>0</v>
      </c>
      <c r="P102">
        <v>0</v>
      </c>
      <c r="Q102">
        <v>0</v>
      </c>
      <c r="R102">
        <v>0</v>
      </c>
      <c r="S102">
        <v>0</v>
      </c>
      <c r="T102">
        <v>0</v>
      </c>
      <c r="U102">
        <v>0</v>
      </c>
      <c r="V102">
        <v>0</v>
      </c>
      <c r="W102">
        <v>0</v>
      </c>
      <c r="X102">
        <v>0</v>
      </c>
      <c r="Y102">
        <v>0</v>
      </c>
      <c r="Z102">
        <v>0</v>
      </c>
      <c r="AA102">
        <v>0</v>
      </c>
      <c r="AB102">
        <v>0</v>
      </c>
    </row>
    <row r="103" spans="1:28">
      <c r="A103" s="10" t="s">
        <v>6520</v>
      </c>
      <c r="B103" t="s">
        <v>6313</v>
      </c>
      <c r="C103" t="s">
        <v>6317</v>
      </c>
      <c r="D103" t="s">
        <v>365</v>
      </c>
      <c r="E103">
        <v>0.46600477042337507</v>
      </c>
      <c r="F103">
        <v>167700</v>
      </c>
      <c r="G103">
        <v>78149</v>
      </c>
      <c r="H103">
        <v>25989</v>
      </c>
      <c r="I103">
        <v>0</v>
      </c>
      <c r="J103">
        <v>0</v>
      </c>
      <c r="K103">
        <v>0</v>
      </c>
      <c r="L103">
        <v>63562</v>
      </c>
      <c r="M103">
        <v>0</v>
      </c>
      <c r="N103">
        <v>0</v>
      </c>
      <c r="O103">
        <v>0</v>
      </c>
      <c r="P103">
        <v>0</v>
      </c>
      <c r="Q103">
        <v>0</v>
      </c>
      <c r="R103">
        <v>0</v>
      </c>
      <c r="S103">
        <v>0</v>
      </c>
      <c r="T103">
        <v>0</v>
      </c>
      <c r="U103">
        <v>0</v>
      </c>
      <c r="V103">
        <v>0</v>
      </c>
      <c r="W103">
        <v>0</v>
      </c>
      <c r="X103">
        <v>0</v>
      </c>
      <c r="Y103">
        <v>0</v>
      </c>
      <c r="Z103">
        <v>0</v>
      </c>
      <c r="AA103">
        <v>0</v>
      </c>
      <c r="AB103">
        <v>0</v>
      </c>
    </row>
    <row r="104" spans="1:28">
      <c r="A104" s="10" t="s">
        <v>6521</v>
      </c>
      <c r="B104" t="s">
        <v>6313</v>
      </c>
      <c r="C104" t="s">
        <v>6318</v>
      </c>
      <c r="D104" t="s">
        <v>5095</v>
      </c>
      <c r="E104">
        <v>0.71211590296495952</v>
      </c>
      <c r="F104">
        <v>74200</v>
      </c>
      <c r="G104">
        <v>10592</v>
      </c>
      <c r="H104">
        <v>52839</v>
      </c>
      <c r="I104">
        <v>0</v>
      </c>
      <c r="J104">
        <v>0</v>
      </c>
      <c r="K104">
        <v>0</v>
      </c>
      <c r="L104">
        <v>10769</v>
      </c>
      <c r="M104">
        <v>0</v>
      </c>
      <c r="N104">
        <v>0</v>
      </c>
      <c r="O104">
        <v>0</v>
      </c>
      <c r="P104">
        <v>0</v>
      </c>
      <c r="Q104">
        <v>0</v>
      </c>
      <c r="R104">
        <v>0</v>
      </c>
      <c r="S104">
        <v>0</v>
      </c>
      <c r="T104">
        <v>0</v>
      </c>
      <c r="U104">
        <v>0</v>
      </c>
      <c r="V104">
        <v>0</v>
      </c>
      <c r="W104">
        <v>0</v>
      </c>
      <c r="X104">
        <v>0</v>
      </c>
      <c r="Y104">
        <v>0</v>
      </c>
      <c r="Z104">
        <v>0</v>
      </c>
      <c r="AA104">
        <v>0</v>
      </c>
      <c r="AB104">
        <v>0</v>
      </c>
    </row>
    <row r="105" spans="1:28">
      <c r="A105" s="10" t="s">
        <v>6522</v>
      </c>
      <c r="B105" t="s">
        <v>6313</v>
      </c>
      <c r="C105" t="s">
        <v>6319</v>
      </c>
      <c r="D105" t="s">
        <v>5095</v>
      </c>
      <c r="E105">
        <v>0.66736526946107788</v>
      </c>
      <c r="F105">
        <v>33400</v>
      </c>
      <c r="G105">
        <v>2437</v>
      </c>
      <c r="H105">
        <v>22290</v>
      </c>
      <c r="I105">
        <v>0</v>
      </c>
      <c r="J105">
        <v>0</v>
      </c>
      <c r="K105">
        <v>0</v>
      </c>
      <c r="L105">
        <v>8673</v>
      </c>
      <c r="M105">
        <v>0</v>
      </c>
      <c r="N105">
        <v>0</v>
      </c>
      <c r="O105">
        <v>0</v>
      </c>
      <c r="P105">
        <v>0</v>
      </c>
      <c r="Q105">
        <v>0</v>
      </c>
      <c r="R105">
        <v>0</v>
      </c>
      <c r="S105">
        <v>0</v>
      </c>
      <c r="T105">
        <v>0</v>
      </c>
      <c r="U105">
        <v>0</v>
      </c>
      <c r="V105">
        <v>0</v>
      </c>
      <c r="W105">
        <v>0</v>
      </c>
      <c r="X105">
        <v>0</v>
      </c>
      <c r="Y105">
        <v>0</v>
      </c>
      <c r="Z105">
        <v>0</v>
      </c>
      <c r="AA105">
        <v>0</v>
      </c>
      <c r="AB105">
        <v>0</v>
      </c>
    </row>
    <row r="106" spans="1:28">
      <c r="A106" s="10" t="s">
        <v>6523</v>
      </c>
      <c r="B106" t="s">
        <v>6313</v>
      </c>
      <c r="C106" t="s">
        <v>6320</v>
      </c>
      <c r="D106" t="s">
        <v>5095</v>
      </c>
      <c r="E106">
        <v>0.49211720226843098</v>
      </c>
      <c r="F106">
        <v>52900</v>
      </c>
      <c r="G106">
        <v>16947</v>
      </c>
      <c r="H106">
        <v>26033</v>
      </c>
      <c r="I106">
        <v>1441</v>
      </c>
      <c r="J106">
        <v>0</v>
      </c>
      <c r="K106">
        <v>0</v>
      </c>
      <c r="L106">
        <v>3979</v>
      </c>
      <c r="M106">
        <v>0</v>
      </c>
      <c r="N106">
        <v>0</v>
      </c>
      <c r="O106">
        <v>0</v>
      </c>
      <c r="P106">
        <v>0</v>
      </c>
      <c r="Q106">
        <v>0</v>
      </c>
      <c r="R106">
        <v>0</v>
      </c>
      <c r="S106">
        <v>0</v>
      </c>
      <c r="T106">
        <v>0</v>
      </c>
      <c r="U106">
        <v>1773</v>
      </c>
      <c r="V106">
        <v>0</v>
      </c>
      <c r="W106">
        <v>686</v>
      </c>
      <c r="X106">
        <v>0</v>
      </c>
      <c r="Y106">
        <v>0</v>
      </c>
      <c r="Z106">
        <v>885</v>
      </c>
      <c r="AA106">
        <v>0</v>
      </c>
      <c r="AB106">
        <v>1156</v>
      </c>
    </row>
    <row r="107" spans="1:28">
      <c r="A107" s="10" t="s">
        <v>6524</v>
      </c>
      <c r="B107" t="s">
        <v>6313</v>
      </c>
      <c r="C107" t="s">
        <v>6321</v>
      </c>
      <c r="D107" t="s">
        <v>5095</v>
      </c>
      <c r="E107">
        <v>0.48605797967722653</v>
      </c>
      <c r="F107">
        <v>334600</v>
      </c>
      <c r="G107">
        <v>117492</v>
      </c>
      <c r="H107">
        <v>162635</v>
      </c>
      <c r="I107">
        <v>9004</v>
      </c>
      <c r="J107">
        <v>1077</v>
      </c>
      <c r="K107">
        <v>504</v>
      </c>
      <c r="L107">
        <v>12430</v>
      </c>
      <c r="M107">
        <v>171</v>
      </c>
      <c r="N107">
        <v>306</v>
      </c>
      <c r="O107">
        <v>2</v>
      </c>
      <c r="P107">
        <v>631</v>
      </c>
      <c r="Q107">
        <v>12</v>
      </c>
      <c r="R107">
        <v>1501</v>
      </c>
      <c r="S107">
        <v>291</v>
      </c>
      <c r="T107">
        <v>313</v>
      </c>
      <c r="U107">
        <v>11076</v>
      </c>
      <c r="V107">
        <v>60</v>
      </c>
      <c r="W107">
        <v>4286</v>
      </c>
      <c r="X107">
        <v>58</v>
      </c>
      <c r="Y107">
        <v>4</v>
      </c>
      <c r="Z107">
        <v>5526</v>
      </c>
      <c r="AA107">
        <v>0</v>
      </c>
      <c r="AB107">
        <v>7221</v>
      </c>
    </row>
    <row r="108" spans="1:28">
      <c r="A108" s="10" t="s">
        <v>6525</v>
      </c>
      <c r="B108" t="s">
        <v>6313</v>
      </c>
      <c r="C108" t="s">
        <v>6322</v>
      </c>
      <c r="D108" t="s">
        <v>5095</v>
      </c>
      <c r="E108">
        <v>0.62250371471025256</v>
      </c>
      <c r="F108">
        <v>134600</v>
      </c>
      <c r="G108">
        <v>25195</v>
      </c>
      <c r="H108">
        <v>83789</v>
      </c>
      <c r="I108">
        <v>0</v>
      </c>
      <c r="J108">
        <v>0</v>
      </c>
      <c r="K108">
        <v>0</v>
      </c>
      <c r="L108">
        <v>25616</v>
      </c>
      <c r="M108">
        <v>0</v>
      </c>
      <c r="N108">
        <v>0</v>
      </c>
      <c r="O108">
        <v>0</v>
      </c>
      <c r="P108">
        <v>0</v>
      </c>
      <c r="Q108">
        <v>0</v>
      </c>
      <c r="R108">
        <v>0</v>
      </c>
      <c r="S108">
        <v>0</v>
      </c>
      <c r="T108">
        <v>0</v>
      </c>
      <c r="U108">
        <v>0</v>
      </c>
      <c r="V108">
        <v>0</v>
      </c>
      <c r="W108">
        <v>0</v>
      </c>
      <c r="X108">
        <v>0</v>
      </c>
      <c r="Y108">
        <v>0</v>
      </c>
      <c r="Z108">
        <v>0</v>
      </c>
      <c r="AA108">
        <v>0</v>
      </c>
      <c r="AB108">
        <v>0</v>
      </c>
    </row>
    <row r="109" spans="1:28">
      <c r="A109" s="10" t="s">
        <v>6526</v>
      </c>
      <c r="B109" t="s">
        <v>6313</v>
      </c>
      <c r="C109" t="s">
        <v>6323</v>
      </c>
      <c r="D109" t="s">
        <v>365</v>
      </c>
      <c r="E109">
        <v>0.61403013182674204</v>
      </c>
      <c r="F109">
        <v>53100</v>
      </c>
      <c r="G109">
        <v>32605</v>
      </c>
      <c r="H109">
        <v>15490</v>
      </c>
      <c r="I109">
        <v>0</v>
      </c>
      <c r="J109">
        <v>0</v>
      </c>
      <c r="K109">
        <v>0</v>
      </c>
      <c r="L109">
        <v>2368</v>
      </c>
      <c r="M109">
        <v>0</v>
      </c>
      <c r="N109">
        <v>0</v>
      </c>
      <c r="O109">
        <v>0</v>
      </c>
      <c r="P109">
        <v>0</v>
      </c>
      <c r="Q109">
        <v>0</v>
      </c>
      <c r="R109">
        <v>0</v>
      </c>
      <c r="S109">
        <v>0</v>
      </c>
      <c r="T109">
        <v>0</v>
      </c>
      <c r="U109">
        <v>2637</v>
      </c>
      <c r="V109">
        <v>0</v>
      </c>
      <c r="W109">
        <v>0</v>
      </c>
      <c r="X109">
        <v>0</v>
      </c>
      <c r="Y109">
        <v>0</v>
      </c>
      <c r="Z109">
        <v>0</v>
      </c>
      <c r="AA109">
        <v>0</v>
      </c>
      <c r="AB109">
        <v>0</v>
      </c>
    </row>
    <row r="110" spans="1:28">
      <c r="A110" s="10" t="s">
        <v>6527</v>
      </c>
      <c r="B110" t="s">
        <v>6313</v>
      </c>
      <c r="C110" t="s">
        <v>6324</v>
      </c>
      <c r="D110" t="s">
        <v>5095</v>
      </c>
      <c r="E110">
        <v>0.52162661737523108</v>
      </c>
      <c r="F110">
        <v>54100</v>
      </c>
      <c r="G110">
        <v>14851</v>
      </c>
      <c r="H110">
        <v>28220</v>
      </c>
      <c r="I110">
        <v>0</v>
      </c>
      <c r="J110">
        <v>0</v>
      </c>
      <c r="K110">
        <v>0</v>
      </c>
      <c r="L110">
        <v>8627</v>
      </c>
      <c r="M110">
        <v>0</v>
      </c>
      <c r="N110">
        <v>0</v>
      </c>
      <c r="O110">
        <v>0</v>
      </c>
      <c r="P110">
        <v>0</v>
      </c>
      <c r="Q110">
        <v>0</v>
      </c>
      <c r="R110">
        <v>0</v>
      </c>
      <c r="S110">
        <v>0</v>
      </c>
      <c r="T110">
        <v>0</v>
      </c>
      <c r="U110">
        <v>2402</v>
      </c>
      <c r="V110">
        <v>0</v>
      </c>
      <c r="W110">
        <v>0</v>
      </c>
      <c r="X110">
        <v>0</v>
      </c>
      <c r="Y110">
        <v>0</v>
      </c>
      <c r="Z110">
        <v>0</v>
      </c>
      <c r="AA110">
        <v>0</v>
      </c>
      <c r="AB110">
        <v>0</v>
      </c>
    </row>
    <row r="111" spans="1:28">
      <c r="A111" s="10" t="s">
        <v>6528</v>
      </c>
      <c r="B111" t="s">
        <v>6313</v>
      </c>
      <c r="C111" t="s">
        <v>6325</v>
      </c>
      <c r="D111" t="s">
        <v>365</v>
      </c>
      <c r="E111">
        <v>0.52288194444444447</v>
      </c>
      <c r="F111">
        <v>57600</v>
      </c>
      <c r="G111">
        <v>30118</v>
      </c>
      <c r="H111">
        <v>16694</v>
      </c>
      <c r="I111">
        <v>0</v>
      </c>
      <c r="J111">
        <v>0</v>
      </c>
      <c r="K111">
        <v>0</v>
      </c>
      <c r="L111">
        <v>5103</v>
      </c>
      <c r="M111">
        <v>0</v>
      </c>
      <c r="N111">
        <v>0</v>
      </c>
      <c r="O111">
        <v>0</v>
      </c>
      <c r="P111">
        <v>0</v>
      </c>
      <c r="Q111">
        <v>0</v>
      </c>
      <c r="R111">
        <v>0</v>
      </c>
      <c r="S111">
        <v>0</v>
      </c>
      <c r="T111">
        <v>0</v>
      </c>
      <c r="U111">
        <v>5685</v>
      </c>
      <c r="V111">
        <v>0</v>
      </c>
      <c r="W111">
        <v>0</v>
      </c>
      <c r="X111">
        <v>0</v>
      </c>
      <c r="Y111">
        <v>0</v>
      </c>
      <c r="Z111">
        <v>0</v>
      </c>
      <c r="AA111">
        <v>0</v>
      </c>
      <c r="AB111">
        <v>0</v>
      </c>
    </row>
    <row r="112" spans="1:28">
      <c r="A112" s="10" t="s">
        <v>6529</v>
      </c>
      <c r="B112" t="s">
        <v>6313</v>
      </c>
      <c r="C112" t="s">
        <v>6326</v>
      </c>
      <c r="D112" t="s">
        <v>362</v>
      </c>
      <c r="E112">
        <v>0.42110256410256408</v>
      </c>
      <c r="F112">
        <v>39000</v>
      </c>
      <c r="G112">
        <v>6461</v>
      </c>
      <c r="H112">
        <v>16116</v>
      </c>
      <c r="I112">
        <v>0</v>
      </c>
      <c r="J112">
        <v>0</v>
      </c>
      <c r="K112">
        <v>0</v>
      </c>
      <c r="L112">
        <v>16423</v>
      </c>
      <c r="M112">
        <v>0</v>
      </c>
      <c r="N112">
        <v>0</v>
      </c>
      <c r="O112">
        <v>0</v>
      </c>
      <c r="P112">
        <v>0</v>
      </c>
      <c r="Q112">
        <v>0</v>
      </c>
      <c r="R112">
        <v>0</v>
      </c>
      <c r="S112">
        <v>0</v>
      </c>
      <c r="T112">
        <v>0</v>
      </c>
      <c r="U112">
        <v>0</v>
      </c>
      <c r="V112">
        <v>0</v>
      </c>
      <c r="W112">
        <v>0</v>
      </c>
      <c r="X112">
        <v>0</v>
      </c>
      <c r="Y112">
        <v>0</v>
      </c>
      <c r="Z112">
        <v>0</v>
      </c>
      <c r="AA112">
        <v>0</v>
      </c>
      <c r="AB112">
        <v>0</v>
      </c>
    </row>
    <row r="113" spans="1:28">
      <c r="A113" s="10" t="s">
        <v>6530</v>
      </c>
      <c r="B113" t="s">
        <v>6313</v>
      </c>
      <c r="C113" t="s">
        <v>6327</v>
      </c>
      <c r="D113" t="s">
        <v>365</v>
      </c>
      <c r="E113">
        <v>0.65444147752558968</v>
      </c>
      <c r="F113">
        <v>224700</v>
      </c>
      <c r="G113">
        <v>147053</v>
      </c>
      <c r="H113">
        <v>34931</v>
      </c>
      <c r="I113">
        <v>0</v>
      </c>
      <c r="J113">
        <v>0</v>
      </c>
      <c r="K113">
        <v>0</v>
      </c>
      <c r="L113">
        <v>42716</v>
      </c>
      <c r="M113">
        <v>0</v>
      </c>
      <c r="N113">
        <v>0</v>
      </c>
      <c r="O113">
        <v>0</v>
      </c>
      <c r="P113">
        <v>0</v>
      </c>
      <c r="Q113">
        <v>0</v>
      </c>
      <c r="R113">
        <v>0</v>
      </c>
      <c r="S113">
        <v>0</v>
      </c>
      <c r="T113">
        <v>0</v>
      </c>
      <c r="U113">
        <v>0</v>
      </c>
      <c r="V113">
        <v>0</v>
      </c>
      <c r="W113">
        <v>0</v>
      </c>
      <c r="X113">
        <v>0</v>
      </c>
      <c r="Y113">
        <v>0</v>
      </c>
      <c r="Z113">
        <v>0</v>
      </c>
      <c r="AA113">
        <v>0</v>
      </c>
      <c r="AB113">
        <v>0</v>
      </c>
    </row>
    <row r="114" spans="1:28">
      <c r="A114" s="10" t="s">
        <v>6531</v>
      </c>
      <c r="B114" t="s">
        <v>6313</v>
      </c>
      <c r="C114" t="s">
        <v>6328</v>
      </c>
      <c r="D114" t="s">
        <v>365</v>
      </c>
      <c r="E114">
        <v>0.59436363636363632</v>
      </c>
      <c r="F114">
        <v>203500</v>
      </c>
      <c r="G114">
        <v>120953</v>
      </c>
      <c r="H114">
        <v>30942</v>
      </c>
      <c r="I114">
        <v>0</v>
      </c>
      <c r="J114">
        <v>0</v>
      </c>
      <c r="K114">
        <v>0</v>
      </c>
      <c r="L114">
        <v>9459</v>
      </c>
      <c r="M114">
        <v>0</v>
      </c>
      <c r="N114">
        <v>0</v>
      </c>
      <c r="O114">
        <v>0</v>
      </c>
      <c r="P114">
        <v>0</v>
      </c>
      <c r="Q114">
        <v>0</v>
      </c>
      <c r="R114">
        <v>0</v>
      </c>
      <c r="S114">
        <v>0</v>
      </c>
      <c r="T114">
        <v>0</v>
      </c>
      <c r="U114">
        <v>42146</v>
      </c>
      <c r="V114">
        <v>0</v>
      </c>
      <c r="W114">
        <v>0</v>
      </c>
      <c r="X114">
        <v>0</v>
      </c>
      <c r="Y114">
        <v>0</v>
      </c>
      <c r="Z114">
        <v>0</v>
      </c>
      <c r="AA114">
        <v>0</v>
      </c>
      <c r="AB114">
        <v>0</v>
      </c>
    </row>
    <row r="115" spans="1:28">
      <c r="A115" s="10" t="s">
        <v>6532</v>
      </c>
      <c r="B115" t="s">
        <v>6329</v>
      </c>
      <c r="C115" t="s">
        <v>6330</v>
      </c>
      <c r="D115" t="s">
        <v>365</v>
      </c>
      <c r="E115">
        <v>0.76782949402820855</v>
      </c>
      <c r="F115">
        <v>200861</v>
      </c>
      <c r="G115">
        <v>154227</v>
      </c>
      <c r="H115">
        <v>0</v>
      </c>
      <c r="I115">
        <v>0</v>
      </c>
      <c r="J115">
        <v>0</v>
      </c>
      <c r="K115">
        <v>0</v>
      </c>
      <c r="L115">
        <v>0</v>
      </c>
      <c r="M115">
        <v>0</v>
      </c>
      <c r="N115">
        <v>0</v>
      </c>
      <c r="O115">
        <v>0</v>
      </c>
      <c r="P115">
        <v>0</v>
      </c>
      <c r="Q115">
        <v>0</v>
      </c>
      <c r="R115">
        <v>0</v>
      </c>
      <c r="S115">
        <v>46634</v>
      </c>
      <c r="T115">
        <v>0</v>
      </c>
      <c r="U115">
        <v>0</v>
      </c>
      <c r="V115">
        <v>0</v>
      </c>
      <c r="W115">
        <v>0</v>
      </c>
      <c r="X115">
        <v>0</v>
      </c>
      <c r="Y115">
        <v>0</v>
      </c>
      <c r="Z115">
        <v>0</v>
      </c>
      <c r="AA115">
        <v>0</v>
      </c>
      <c r="AB115">
        <v>0</v>
      </c>
    </row>
    <row r="116" spans="1:28">
      <c r="A116" s="10" t="s">
        <v>6533</v>
      </c>
      <c r="B116" t="s">
        <v>6329</v>
      </c>
      <c r="C116" t="s">
        <v>6331</v>
      </c>
      <c r="D116" t="s">
        <v>365</v>
      </c>
      <c r="E116">
        <v>0.67255089174434957</v>
      </c>
      <c r="F116">
        <v>274406</v>
      </c>
      <c r="G116">
        <v>184552</v>
      </c>
      <c r="H116">
        <v>0</v>
      </c>
      <c r="I116">
        <v>0</v>
      </c>
      <c r="J116">
        <v>0</v>
      </c>
      <c r="K116">
        <v>0</v>
      </c>
      <c r="L116">
        <v>701</v>
      </c>
      <c r="M116">
        <v>0</v>
      </c>
      <c r="N116">
        <v>0</v>
      </c>
      <c r="O116">
        <v>0</v>
      </c>
      <c r="P116">
        <v>0</v>
      </c>
      <c r="Q116">
        <v>0</v>
      </c>
      <c r="R116">
        <v>0</v>
      </c>
      <c r="S116">
        <v>89153</v>
      </c>
      <c r="T116">
        <v>0</v>
      </c>
      <c r="U116">
        <v>0</v>
      </c>
      <c r="V116">
        <v>0</v>
      </c>
      <c r="W116">
        <v>0</v>
      </c>
      <c r="X116">
        <v>0</v>
      </c>
      <c r="Y116">
        <v>0</v>
      </c>
      <c r="Z116">
        <v>0</v>
      </c>
      <c r="AA116">
        <v>0</v>
      </c>
      <c r="AB116">
        <v>0</v>
      </c>
    </row>
    <row r="117" spans="1:28">
      <c r="A117" s="10" t="s">
        <v>6534</v>
      </c>
      <c r="B117" t="s">
        <v>6329</v>
      </c>
      <c r="C117" t="s">
        <v>6332</v>
      </c>
      <c r="D117" t="s">
        <v>365</v>
      </c>
      <c r="E117">
        <v>0.59736798798129243</v>
      </c>
      <c r="F117">
        <v>188373</v>
      </c>
      <c r="G117">
        <v>112528</v>
      </c>
      <c r="H117">
        <v>0</v>
      </c>
      <c r="I117">
        <v>0</v>
      </c>
      <c r="J117">
        <v>0</v>
      </c>
      <c r="K117">
        <v>0</v>
      </c>
      <c r="L117">
        <v>0</v>
      </c>
      <c r="M117">
        <v>0</v>
      </c>
      <c r="N117">
        <v>0</v>
      </c>
      <c r="O117">
        <v>0</v>
      </c>
      <c r="P117">
        <v>0</v>
      </c>
      <c r="Q117">
        <v>0</v>
      </c>
      <c r="R117">
        <v>0</v>
      </c>
      <c r="S117">
        <v>36027</v>
      </c>
      <c r="T117">
        <v>0</v>
      </c>
      <c r="U117">
        <v>0</v>
      </c>
      <c r="V117">
        <v>0</v>
      </c>
      <c r="W117">
        <v>0</v>
      </c>
      <c r="X117">
        <v>0</v>
      </c>
      <c r="Y117">
        <v>0</v>
      </c>
      <c r="Z117">
        <v>0</v>
      </c>
      <c r="AA117">
        <v>0</v>
      </c>
      <c r="AB117">
        <v>39818</v>
      </c>
    </row>
    <row r="118" spans="1:28">
      <c r="A118" s="10" t="s">
        <v>6535</v>
      </c>
      <c r="B118" t="s">
        <v>6329</v>
      </c>
      <c r="C118" t="s">
        <v>6333</v>
      </c>
      <c r="D118" t="s">
        <v>365</v>
      </c>
      <c r="E118">
        <v>0.49724250241195511</v>
      </c>
      <c r="F118">
        <v>292294</v>
      </c>
      <c r="G118">
        <v>145341</v>
      </c>
      <c r="H118">
        <v>0</v>
      </c>
      <c r="I118">
        <v>8325</v>
      </c>
      <c r="J118">
        <v>0</v>
      </c>
      <c r="K118">
        <v>0</v>
      </c>
      <c r="L118">
        <v>1295</v>
      </c>
      <c r="M118">
        <v>0</v>
      </c>
      <c r="N118">
        <v>0</v>
      </c>
      <c r="O118">
        <v>0</v>
      </c>
      <c r="P118">
        <v>0</v>
      </c>
      <c r="Q118">
        <v>0</v>
      </c>
      <c r="R118">
        <v>0</v>
      </c>
      <c r="S118">
        <v>137333</v>
      </c>
      <c r="T118">
        <v>0</v>
      </c>
      <c r="U118">
        <v>0</v>
      </c>
      <c r="V118">
        <v>0</v>
      </c>
      <c r="W118">
        <v>0</v>
      </c>
      <c r="X118">
        <v>0</v>
      </c>
      <c r="Y118">
        <v>0</v>
      </c>
      <c r="Z118">
        <v>0</v>
      </c>
      <c r="AA118">
        <v>0</v>
      </c>
      <c r="AB118">
        <v>0</v>
      </c>
    </row>
    <row r="119" spans="1:28">
      <c r="A119" s="10" t="s">
        <v>6536</v>
      </c>
      <c r="B119" t="s">
        <v>6329</v>
      </c>
      <c r="C119" t="s">
        <v>6334</v>
      </c>
      <c r="D119" t="s">
        <v>365</v>
      </c>
      <c r="E119">
        <v>0.4448202959830867</v>
      </c>
      <c r="F119">
        <v>94600</v>
      </c>
      <c r="G119">
        <v>42080</v>
      </c>
      <c r="H119">
        <v>0</v>
      </c>
      <c r="I119">
        <v>2430</v>
      </c>
      <c r="J119">
        <v>1219</v>
      </c>
      <c r="K119">
        <v>0</v>
      </c>
      <c r="L119">
        <v>0</v>
      </c>
      <c r="M119">
        <v>0</v>
      </c>
      <c r="N119">
        <v>742</v>
      </c>
      <c r="O119">
        <v>0</v>
      </c>
      <c r="P119">
        <v>0</v>
      </c>
      <c r="Q119">
        <v>0</v>
      </c>
      <c r="R119">
        <v>0</v>
      </c>
      <c r="S119">
        <v>40095</v>
      </c>
      <c r="T119">
        <v>1550</v>
      </c>
      <c r="U119">
        <v>0</v>
      </c>
      <c r="V119">
        <v>0</v>
      </c>
      <c r="W119">
        <v>1338</v>
      </c>
      <c r="X119">
        <v>0</v>
      </c>
      <c r="Y119">
        <v>0</v>
      </c>
      <c r="Z119">
        <v>884</v>
      </c>
      <c r="AA119">
        <v>717</v>
      </c>
      <c r="AB119">
        <v>3545</v>
      </c>
    </row>
    <row r="120" spans="1:28">
      <c r="A120" s="10" t="s">
        <v>6537</v>
      </c>
      <c r="B120" t="s">
        <v>6329</v>
      </c>
      <c r="C120" t="s">
        <v>6335</v>
      </c>
      <c r="D120" t="s">
        <v>365</v>
      </c>
      <c r="E120">
        <v>0.87154889516061362</v>
      </c>
      <c r="F120">
        <v>226413</v>
      </c>
      <c r="G120">
        <v>197330</v>
      </c>
      <c r="H120">
        <v>0</v>
      </c>
      <c r="I120">
        <v>0</v>
      </c>
      <c r="J120">
        <v>0</v>
      </c>
      <c r="K120">
        <v>0</v>
      </c>
      <c r="L120">
        <v>670</v>
      </c>
      <c r="M120">
        <v>0</v>
      </c>
      <c r="N120">
        <v>0</v>
      </c>
      <c r="O120">
        <v>0</v>
      </c>
      <c r="P120">
        <v>0</v>
      </c>
      <c r="Q120">
        <v>0</v>
      </c>
      <c r="R120">
        <v>0</v>
      </c>
      <c r="S120">
        <v>28413</v>
      </c>
      <c r="T120">
        <v>0</v>
      </c>
      <c r="U120">
        <v>0</v>
      </c>
      <c r="V120">
        <v>0</v>
      </c>
      <c r="W120">
        <v>0</v>
      </c>
      <c r="X120">
        <v>0</v>
      </c>
      <c r="Y120">
        <v>0</v>
      </c>
      <c r="Z120">
        <v>0</v>
      </c>
      <c r="AA120">
        <v>0</v>
      </c>
      <c r="AB120">
        <v>0</v>
      </c>
    </row>
    <row r="121" spans="1:28">
      <c r="A121" s="10" t="s">
        <v>6538</v>
      </c>
      <c r="B121" t="s">
        <v>6329</v>
      </c>
      <c r="C121" t="s">
        <v>6184</v>
      </c>
      <c r="D121" t="s">
        <v>365</v>
      </c>
      <c r="E121">
        <v>0.76783152792204579</v>
      </c>
      <c r="F121">
        <v>161736</v>
      </c>
      <c r="G121">
        <v>124186</v>
      </c>
      <c r="H121">
        <v>0</v>
      </c>
      <c r="I121">
        <v>0</v>
      </c>
      <c r="J121">
        <v>0</v>
      </c>
      <c r="K121">
        <v>0</v>
      </c>
      <c r="L121">
        <v>0</v>
      </c>
      <c r="M121">
        <v>0</v>
      </c>
      <c r="N121">
        <v>0</v>
      </c>
      <c r="O121">
        <v>0</v>
      </c>
      <c r="P121">
        <v>0</v>
      </c>
      <c r="Q121">
        <v>0</v>
      </c>
      <c r="R121">
        <v>0</v>
      </c>
      <c r="S121">
        <v>37550</v>
      </c>
      <c r="T121">
        <v>0</v>
      </c>
      <c r="U121">
        <v>0</v>
      </c>
      <c r="V121">
        <v>0</v>
      </c>
      <c r="W121">
        <v>0</v>
      </c>
      <c r="X121">
        <v>0</v>
      </c>
      <c r="Y121">
        <v>0</v>
      </c>
      <c r="Z121">
        <v>0</v>
      </c>
      <c r="AA121">
        <v>0</v>
      </c>
      <c r="AB121">
        <v>0</v>
      </c>
    </row>
    <row r="122" spans="1:28">
      <c r="A122" s="10" t="s">
        <v>6539</v>
      </c>
      <c r="B122" t="s">
        <v>6329</v>
      </c>
      <c r="C122" t="s">
        <v>6336</v>
      </c>
      <c r="D122" t="s">
        <v>365</v>
      </c>
      <c r="E122">
        <v>0.52914673231455245</v>
      </c>
      <c r="F122">
        <v>172232</v>
      </c>
      <c r="G122">
        <v>91136</v>
      </c>
      <c r="H122">
        <v>0</v>
      </c>
      <c r="I122">
        <v>2440</v>
      </c>
      <c r="J122">
        <v>0</v>
      </c>
      <c r="K122">
        <v>0</v>
      </c>
      <c r="L122">
        <v>0</v>
      </c>
      <c r="M122">
        <v>0</v>
      </c>
      <c r="N122">
        <v>0</v>
      </c>
      <c r="O122">
        <v>0</v>
      </c>
      <c r="P122">
        <v>0</v>
      </c>
      <c r="Q122">
        <v>0</v>
      </c>
      <c r="R122">
        <v>0</v>
      </c>
      <c r="S122">
        <v>64417</v>
      </c>
      <c r="T122">
        <v>0</v>
      </c>
      <c r="U122">
        <v>0</v>
      </c>
      <c r="V122">
        <v>0</v>
      </c>
      <c r="W122">
        <v>0</v>
      </c>
      <c r="X122">
        <v>0</v>
      </c>
      <c r="Y122">
        <v>0</v>
      </c>
      <c r="Z122">
        <v>0</v>
      </c>
      <c r="AA122">
        <v>0</v>
      </c>
      <c r="AB122">
        <v>14239</v>
      </c>
    </row>
    <row r="123" spans="1:28">
      <c r="A123" s="10" t="s">
        <v>6540</v>
      </c>
      <c r="B123" t="s">
        <v>6329</v>
      </c>
      <c r="C123" t="s">
        <v>6337</v>
      </c>
      <c r="D123" t="s">
        <v>5096</v>
      </c>
      <c r="E123">
        <v>0.58660028658558994</v>
      </c>
      <c r="F123">
        <v>381038</v>
      </c>
      <c r="G123">
        <v>147843</v>
      </c>
      <c r="H123">
        <v>0</v>
      </c>
      <c r="I123">
        <v>9678</v>
      </c>
      <c r="J123">
        <v>0</v>
      </c>
      <c r="K123">
        <v>0</v>
      </c>
      <c r="L123">
        <v>0</v>
      </c>
      <c r="M123">
        <v>0</v>
      </c>
      <c r="N123">
        <v>0</v>
      </c>
      <c r="O123">
        <v>0</v>
      </c>
      <c r="P123">
        <v>0</v>
      </c>
      <c r="Q123">
        <v>0</v>
      </c>
      <c r="R123">
        <v>0</v>
      </c>
      <c r="S123">
        <v>223517</v>
      </c>
      <c r="T123">
        <v>0</v>
      </c>
      <c r="U123">
        <v>0</v>
      </c>
      <c r="V123">
        <v>0</v>
      </c>
      <c r="W123">
        <v>0</v>
      </c>
      <c r="X123">
        <v>0</v>
      </c>
      <c r="Y123">
        <v>0</v>
      </c>
      <c r="Z123">
        <v>0</v>
      </c>
      <c r="AA123">
        <v>0</v>
      </c>
      <c r="AB123">
        <v>0</v>
      </c>
    </row>
    <row r="124" spans="1:28">
      <c r="A124" s="10" t="s">
        <v>6541</v>
      </c>
      <c r="B124" t="s">
        <v>6329</v>
      </c>
      <c r="C124" t="s">
        <v>6338</v>
      </c>
      <c r="D124" t="s">
        <v>365</v>
      </c>
      <c r="E124">
        <v>0.86837426746559554</v>
      </c>
      <c r="F124">
        <v>151870</v>
      </c>
      <c r="G124">
        <v>131880</v>
      </c>
      <c r="H124">
        <v>0</v>
      </c>
      <c r="I124">
        <v>0</v>
      </c>
      <c r="J124">
        <v>0</v>
      </c>
      <c r="K124">
        <v>0</v>
      </c>
      <c r="L124">
        <v>900</v>
      </c>
      <c r="M124">
        <v>0</v>
      </c>
      <c r="N124">
        <v>0</v>
      </c>
      <c r="O124">
        <v>0</v>
      </c>
      <c r="P124">
        <v>0</v>
      </c>
      <c r="Q124">
        <v>0</v>
      </c>
      <c r="R124">
        <v>0</v>
      </c>
      <c r="S124">
        <v>19090</v>
      </c>
      <c r="T124">
        <v>0</v>
      </c>
      <c r="U124">
        <v>0</v>
      </c>
      <c r="V124">
        <v>0</v>
      </c>
      <c r="W124">
        <v>0</v>
      </c>
      <c r="X124">
        <v>0</v>
      </c>
      <c r="Y124">
        <v>0</v>
      </c>
      <c r="Z124">
        <v>0</v>
      </c>
      <c r="AA124">
        <v>0</v>
      </c>
      <c r="AB124">
        <v>0</v>
      </c>
    </row>
    <row r="125" spans="1:28">
      <c r="A125" s="10" t="s">
        <v>6542</v>
      </c>
      <c r="B125" t="s">
        <v>6329</v>
      </c>
      <c r="C125" t="s">
        <v>6339</v>
      </c>
      <c r="D125" t="s">
        <v>365</v>
      </c>
      <c r="E125">
        <v>0.80551916027500114</v>
      </c>
      <c r="F125">
        <v>271708</v>
      </c>
      <c r="G125">
        <v>218866</v>
      </c>
      <c r="H125">
        <v>0</v>
      </c>
      <c r="I125">
        <v>0</v>
      </c>
      <c r="J125">
        <v>0</v>
      </c>
      <c r="K125">
        <v>0</v>
      </c>
      <c r="L125">
        <v>767</v>
      </c>
      <c r="M125">
        <v>0</v>
      </c>
      <c r="N125">
        <v>0</v>
      </c>
      <c r="O125">
        <v>0</v>
      </c>
      <c r="P125">
        <v>0</v>
      </c>
      <c r="Q125">
        <v>0</v>
      </c>
      <c r="R125">
        <v>0</v>
      </c>
      <c r="S125">
        <v>52075</v>
      </c>
      <c r="T125">
        <v>0</v>
      </c>
      <c r="U125">
        <v>0</v>
      </c>
      <c r="V125">
        <v>0</v>
      </c>
      <c r="W125">
        <v>0</v>
      </c>
      <c r="X125">
        <v>0</v>
      </c>
      <c r="Y125">
        <v>0</v>
      </c>
      <c r="Z125">
        <v>0</v>
      </c>
      <c r="AA125">
        <v>0</v>
      </c>
      <c r="AB125">
        <v>0</v>
      </c>
    </row>
    <row r="126" spans="1:28">
      <c r="A126" s="10" t="s">
        <v>6543</v>
      </c>
      <c r="B126" t="s">
        <v>6329</v>
      </c>
      <c r="C126" t="s">
        <v>6340</v>
      </c>
      <c r="D126" t="s">
        <v>365</v>
      </c>
      <c r="E126">
        <v>0.86837202383060719</v>
      </c>
      <c r="F126">
        <v>141163</v>
      </c>
      <c r="G126">
        <v>122582</v>
      </c>
      <c r="H126">
        <v>0</v>
      </c>
      <c r="I126">
        <v>0</v>
      </c>
      <c r="J126">
        <v>0</v>
      </c>
      <c r="K126">
        <v>0</v>
      </c>
      <c r="L126">
        <v>837</v>
      </c>
      <c r="M126">
        <v>0</v>
      </c>
      <c r="N126">
        <v>0</v>
      </c>
      <c r="O126">
        <v>0</v>
      </c>
      <c r="P126">
        <v>0</v>
      </c>
      <c r="Q126">
        <v>0</v>
      </c>
      <c r="R126">
        <v>0</v>
      </c>
      <c r="S126">
        <v>17744</v>
      </c>
      <c r="T126">
        <v>0</v>
      </c>
      <c r="U126">
        <v>0</v>
      </c>
      <c r="V126">
        <v>0</v>
      </c>
      <c r="W126">
        <v>0</v>
      </c>
      <c r="X126">
        <v>0</v>
      </c>
      <c r="Y126">
        <v>0</v>
      </c>
      <c r="Z126">
        <v>0</v>
      </c>
      <c r="AA126">
        <v>0</v>
      </c>
      <c r="AB126">
        <v>0</v>
      </c>
    </row>
    <row r="127" spans="1:28">
      <c r="A127" s="10" t="s">
        <v>6544</v>
      </c>
      <c r="B127" t="s">
        <v>6329</v>
      </c>
      <c r="C127" t="s">
        <v>6329</v>
      </c>
      <c r="D127" t="s">
        <v>5096</v>
      </c>
      <c r="E127">
        <v>0.81660405156537752</v>
      </c>
      <c r="F127">
        <v>271500</v>
      </c>
      <c r="G127">
        <v>30958</v>
      </c>
      <c r="H127">
        <v>0</v>
      </c>
      <c r="I127">
        <v>4800</v>
      </c>
      <c r="J127">
        <v>2407</v>
      </c>
      <c r="K127">
        <v>0</v>
      </c>
      <c r="L127">
        <v>0</v>
      </c>
      <c r="M127">
        <v>0</v>
      </c>
      <c r="N127">
        <v>1465</v>
      </c>
      <c r="O127">
        <v>0</v>
      </c>
      <c r="P127">
        <v>0</v>
      </c>
      <c r="Q127">
        <v>0</v>
      </c>
      <c r="R127">
        <v>0</v>
      </c>
      <c r="S127">
        <v>221708</v>
      </c>
      <c r="T127">
        <v>0</v>
      </c>
      <c r="U127">
        <v>0</v>
      </c>
      <c r="V127">
        <v>0</v>
      </c>
      <c r="W127">
        <v>0</v>
      </c>
      <c r="X127">
        <v>0</v>
      </c>
      <c r="Y127">
        <v>0</v>
      </c>
      <c r="Z127">
        <v>1745</v>
      </c>
      <c r="AA127">
        <v>1416</v>
      </c>
      <c r="AB127">
        <v>7001</v>
      </c>
    </row>
    <row r="128" spans="1:28">
      <c r="A128" s="10" t="s">
        <v>6545</v>
      </c>
      <c r="B128" t="s">
        <v>6329</v>
      </c>
      <c r="C128" t="s">
        <v>6341</v>
      </c>
      <c r="D128" t="s">
        <v>5096</v>
      </c>
      <c r="E128">
        <v>0.78728240343347644</v>
      </c>
      <c r="F128">
        <v>582500</v>
      </c>
      <c r="G128">
        <v>58479</v>
      </c>
      <c r="H128">
        <v>1104</v>
      </c>
      <c r="I128">
        <v>14892</v>
      </c>
      <c r="J128">
        <v>4978</v>
      </c>
      <c r="K128">
        <v>3563</v>
      </c>
      <c r="L128">
        <v>154</v>
      </c>
      <c r="M128">
        <v>280</v>
      </c>
      <c r="N128">
        <v>3030</v>
      </c>
      <c r="O128">
        <v>297</v>
      </c>
      <c r="P128">
        <v>357</v>
      </c>
      <c r="Q128">
        <v>34</v>
      </c>
      <c r="R128">
        <v>380</v>
      </c>
      <c r="S128">
        <v>458592</v>
      </c>
      <c r="T128">
        <v>6334</v>
      </c>
      <c r="U128">
        <v>1703</v>
      </c>
      <c r="V128">
        <v>138</v>
      </c>
      <c r="W128">
        <v>5464</v>
      </c>
      <c r="X128">
        <v>1527</v>
      </c>
      <c r="Y128">
        <v>175</v>
      </c>
      <c r="Z128">
        <v>3610</v>
      </c>
      <c r="AA128">
        <v>2928</v>
      </c>
      <c r="AB128">
        <v>14481</v>
      </c>
    </row>
    <row r="129" spans="1:28">
      <c r="A129" s="10" t="s">
        <v>6546</v>
      </c>
      <c r="B129" t="s">
        <v>6329</v>
      </c>
      <c r="C129" t="s">
        <v>6342</v>
      </c>
      <c r="D129" t="s">
        <v>5096</v>
      </c>
      <c r="E129">
        <v>0.7990517057011417</v>
      </c>
      <c r="F129">
        <v>219763</v>
      </c>
      <c r="G129">
        <v>41943</v>
      </c>
      <c r="H129">
        <v>0</v>
      </c>
      <c r="I129">
        <v>2218</v>
      </c>
      <c r="J129">
        <v>0</v>
      </c>
      <c r="K129">
        <v>0</v>
      </c>
      <c r="L129">
        <v>0</v>
      </c>
      <c r="M129">
        <v>0</v>
      </c>
      <c r="N129">
        <v>0</v>
      </c>
      <c r="O129">
        <v>0</v>
      </c>
      <c r="P129">
        <v>0</v>
      </c>
      <c r="Q129">
        <v>0</v>
      </c>
      <c r="R129">
        <v>0</v>
      </c>
      <c r="S129">
        <v>175602</v>
      </c>
      <c r="T129">
        <v>0</v>
      </c>
      <c r="U129">
        <v>0</v>
      </c>
      <c r="V129">
        <v>0</v>
      </c>
      <c r="W129">
        <v>0</v>
      </c>
      <c r="X129">
        <v>0</v>
      </c>
      <c r="Y129">
        <v>0</v>
      </c>
      <c r="Z129">
        <v>0</v>
      </c>
      <c r="AA129">
        <v>0</v>
      </c>
      <c r="AB129">
        <v>0</v>
      </c>
    </row>
    <row r="130" spans="1:28">
      <c r="A130" s="10" t="s">
        <v>6547</v>
      </c>
      <c r="B130" t="s">
        <v>6329</v>
      </c>
      <c r="C130" t="s">
        <v>6343</v>
      </c>
      <c r="D130" t="s">
        <v>5096</v>
      </c>
      <c r="E130">
        <v>0.85979971130205657</v>
      </c>
      <c r="F130">
        <v>555598</v>
      </c>
      <c r="G130">
        <v>72724</v>
      </c>
      <c r="H130">
        <v>0</v>
      </c>
      <c r="I130">
        <v>5171</v>
      </c>
      <c r="J130">
        <v>0</v>
      </c>
      <c r="K130">
        <v>0</v>
      </c>
      <c r="L130">
        <v>0</v>
      </c>
      <c r="M130">
        <v>0</v>
      </c>
      <c r="N130">
        <v>0</v>
      </c>
      <c r="O130">
        <v>0</v>
      </c>
      <c r="P130">
        <v>0</v>
      </c>
      <c r="Q130">
        <v>0</v>
      </c>
      <c r="R130">
        <v>0</v>
      </c>
      <c r="S130">
        <v>477703</v>
      </c>
      <c r="T130">
        <v>0</v>
      </c>
      <c r="U130">
        <v>0</v>
      </c>
      <c r="V130">
        <v>0</v>
      </c>
      <c r="W130">
        <v>0</v>
      </c>
      <c r="X130">
        <v>0</v>
      </c>
      <c r="Y130">
        <v>0</v>
      </c>
      <c r="Z130">
        <v>0</v>
      </c>
      <c r="AA130">
        <v>0</v>
      </c>
      <c r="AB130">
        <v>0</v>
      </c>
    </row>
    <row r="131" spans="1:28">
      <c r="A131" s="10" t="s">
        <v>6548</v>
      </c>
      <c r="B131" t="s">
        <v>6344</v>
      </c>
      <c r="C131" t="s">
        <v>6345</v>
      </c>
      <c r="D131" t="s">
        <v>365</v>
      </c>
      <c r="E131">
        <v>0.87691751085383507</v>
      </c>
      <c r="F131">
        <v>138200</v>
      </c>
      <c r="G131">
        <v>121190</v>
      </c>
      <c r="H131">
        <v>0</v>
      </c>
      <c r="I131">
        <v>4503</v>
      </c>
      <c r="J131">
        <v>0</v>
      </c>
      <c r="K131">
        <v>0</v>
      </c>
      <c r="L131">
        <v>0</v>
      </c>
      <c r="M131">
        <v>0</v>
      </c>
      <c r="N131">
        <v>0</v>
      </c>
      <c r="O131">
        <v>0</v>
      </c>
      <c r="P131">
        <v>0</v>
      </c>
      <c r="Q131">
        <v>0</v>
      </c>
      <c r="R131">
        <v>3812</v>
      </c>
      <c r="S131">
        <v>7771</v>
      </c>
      <c r="T131">
        <v>0</v>
      </c>
      <c r="U131">
        <v>0</v>
      </c>
      <c r="V131">
        <v>0</v>
      </c>
      <c r="W131">
        <v>924</v>
      </c>
      <c r="X131">
        <v>0</v>
      </c>
      <c r="Y131">
        <v>0</v>
      </c>
      <c r="Z131">
        <v>0</v>
      </c>
      <c r="AA131">
        <v>0</v>
      </c>
      <c r="AB131">
        <v>0</v>
      </c>
    </row>
    <row r="132" spans="1:28">
      <c r="A132" s="10" t="s">
        <v>6549</v>
      </c>
      <c r="B132" t="s">
        <v>6344</v>
      </c>
      <c r="C132" t="s">
        <v>6346</v>
      </c>
      <c r="D132" t="s">
        <v>365</v>
      </c>
      <c r="E132">
        <v>0.54721995926680245</v>
      </c>
      <c r="F132">
        <v>98200</v>
      </c>
      <c r="G132">
        <v>53737</v>
      </c>
      <c r="H132">
        <v>131</v>
      </c>
      <c r="I132">
        <v>9459</v>
      </c>
      <c r="J132">
        <v>897</v>
      </c>
      <c r="K132">
        <v>418</v>
      </c>
      <c r="L132">
        <v>679</v>
      </c>
      <c r="M132">
        <v>75</v>
      </c>
      <c r="N132">
        <v>2322</v>
      </c>
      <c r="O132">
        <v>30</v>
      </c>
      <c r="P132">
        <v>141</v>
      </c>
      <c r="Q132">
        <v>14</v>
      </c>
      <c r="R132">
        <v>4004</v>
      </c>
      <c r="S132">
        <v>16323</v>
      </c>
      <c r="T132">
        <v>616</v>
      </c>
      <c r="U132">
        <v>763</v>
      </c>
      <c r="V132">
        <v>8</v>
      </c>
      <c r="W132">
        <v>2587</v>
      </c>
      <c r="X132">
        <v>75</v>
      </c>
      <c r="Y132">
        <v>217</v>
      </c>
      <c r="Z132">
        <v>403</v>
      </c>
      <c r="AA132">
        <v>60</v>
      </c>
      <c r="AB132">
        <v>5241</v>
      </c>
    </row>
    <row r="133" spans="1:28">
      <c r="A133" s="10" t="s">
        <v>6550</v>
      </c>
      <c r="B133" t="s">
        <v>6344</v>
      </c>
      <c r="C133" t="s">
        <v>6347</v>
      </c>
      <c r="D133" t="s">
        <v>365</v>
      </c>
      <c r="E133">
        <v>0.818030303030303</v>
      </c>
      <c r="F133">
        <v>79200</v>
      </c>
      <c r="G133">
        <v>64788</v>
      </c>
      <c r="H133">
        <v>0</v>
      </c>
      <c r="I133">
        <v>4995</v>
      </c>
      <c r="J133">
        <v>0</v>
      </c>
      <c r="K133">
        <v>0</v>
      </c>
      <c r="L133">
        <v>2151</v>
      </c>
      <c r="M133">
        <v>0</v>
      </c>
      <c r="N133">
        <v>368</v>
      </c>
      <c r="O133">
        <v>0</v>
      </c>
      <c r="P133">
        <v>0</v>
      </c>
      <c r="Q133">
        <v>0</v>
      </c>
      <c r="R133">
        <v>0</v>
      </c>
      <c r="S133">
        <v>4310</v>
      </c>
      <c r="T133">
        <v>0</v>
      </c>
      <c r="U133">
        <v>0</v>
      </c>
      <c r="V133">
        <v>0</v>
      </c>
      <c r="W133">
        <v>512</v>
      </c>
      <c r="X133">
        <v>0</v>
      </c>
      <c r="Y133">
        <v>0</v>
      </c>
      <c r="Z133">
        <v>0</v>
      </c>
      <c r="AA133">
        <v>0</v>
      </c>
      <c r="AB133">
        <v>2076</v>
      </c>
    </row>
    <row r="134" spans="1:28">
      <c r="A134" s="10" t="s">
        <v>6551</v>
      </c>
      <c r="B134" t="s">
        <v>6344</v>
      </c>
      <c r="C134" t="s">
        <v>6348</v>
      </c>
      <c r="D134" t="s">
        <v>365</v>
      </c>
      <c r="E134">
        <v>0.74042394014962598</v>
      </c>
      <c r="F134">
        <v>80200</v>
      </c>
      <c r="G134">
        <v>59382</v>
      </c>
      <c r="H134">
        <v>0</v>
      </c>
      <c r="I134">
        <v>3847</v>
      </c>
      <c r="J134">
        <v>0</v>
      </c>
      <c r="K134">
        <v>0</v>
      </c>
      <c r="L134">
        <v>4417</v>
      </c>
      <c r="M134">
        <v>0</v>
      </c>
      <c r="N134">
        <v>0</v>
      </c>
      <c r="O134">
        <v>0</v>
      </c>
      <c r="P134">
        <v>0</v>
      </c>
      <c r="Q134">
        <v>0</v>
      </c>
      <c r="R134">
        <v>3257</v>
      </c>
      <c r="S134">
        <v>6639</v>
      </c>
      <c r="T134">
        <v>0</v>
      </c>
      <c r="U134">
        <v>0</v>
      </c>
      <c r="V134">
        <v>0</v>
      </c>
      <c r="W134">
        <v>526</v>
      </c>
      <c r="X134">
        <v>0</v>
      </c>
      <c r="Y134">
        <v>0</v>
      </c>
      <c r="Z134">
        <v>0</v>
      </c>
      <c r="AA134">
        <v>0</v>
      </c>
      <c r="AB134">
        <v>2132</v>
      </c>
    </row>
    <row r="135" spans="1:28">
      <c r="A135" s="10" t="s">
        <v>6552</v>
      </c>
      <c r="B135" t="s">
        <v>6344</v>
      </c>
      <c r="C135" t="s">
        <v>6349</v>
      </c>
      <c r="D135" t="s">
        <v>365</v>
      </c>
      <c r="E135">
        <v>0.98631294964028782</v>
      </c>
      <c r="F135">
        <v>55600</v>
      </c>
      <c r="G135">
        <v>54839</v>
      </c>
      <c r="H135">
        <v>0</v>
      </c>
      <c r="I135">
        <v>0</v>
      </c>
      <c r="J135">
        <v>0</v>
      </c>
      <c r="K135">
        <v>0</v>
      </c>
      <c r="L135">
        <v>761</v>
      </c>
      <c r="M135">
        <v>0</v>
      </c>
      <c r="N135">
        <v>0</v>
      </c>
      <c r="O135">
        <v>0</v>
      </c>
      <c r="P135">
        <v>0</v>
      </c>
      <c r="Q135">
        <v>0</v>
      </c>
      <c r="R135">
        <v>0</v>
      </c>
      <c r="S135">
        <v>0</v>
      </c>
      <c r="T135">
        <v>0</v>
      </c>
      <c r="U135">
        <v>0</v>
      </c>
      <c r="V135">
        <v>0</v>
      </c>
      <c r="W135">
        <v>0</v>
      </c>
      <c r="X135">
        <v>0</v>
      </c>
      <c r="Y135">
        <v>0</v>
      </c>
      <c r="Z135">
        <v>0</v>
      </c>
      <c r="AA135">
        <v>0</v>
      </c>
      <c r="AB135">
        <v>0</v>
      </c>
    </row>
    <row r="136" spans="1:28">
      <c r="A136" s="10" t="s">
        <v>6553</v>
      </c>
      <c r="B136" t="s">
        <v>6344</v>
      </c>
      <c r="C136" t="s">
        <v>6350</v>
      </c>
      <c r="D136" t="s">
        <v>365</v>
      </c>
      <c r="E136">
        <v>0.99348074179743229</v>
      </c>
      <c r="F136">
        <v>70100</v>
      </c>
      <c r="G136">
        <v>69643</v>
      </c>
      <c r="H136">
        <v>0</v>
      </c>
      <c r="I136">
        <v>0</v>
      </c>
      <c r="J136">
        <v>0</v>
      </c>
      <c r="K136">
        <v>0</v>
      </c>
      <c r="L136">
        <v>0</v>
      </c>
      <c r="M136">
        <v>0</v>
      </c>
      <c r="N136">
        <v>0</v>
      </c>
      <c r="O136">
        <v>0</v>
      </c>
      <c r="P136">
        <v>0</v>
      </c>
      <c r="Q136">
        <v>0</v>
      </c>
      <c r="R136">
        <v>0</v>
      </c>
      <c r="S136">
        <v>0</v>
      </c>
      <c r="T136">
        <v>0</v>
      </c>
      <c r="U136">
        <v>0</v>
      </c>
      <c r="V136">
        <v>0</v>
      </c>
      <c r="W136">
        <v>457</v>
      </c>
      <c r="X136">
        <v>0</v>
      </c>
      <c r="Y136">
        <v>0</v>
      </c>
      <c r="Z136">
        <v>0</v>
      </c>
      <c r="AA136">
        <v>0</v>
      </c>
      <c r="AB136">
        <v>0</v>
      </c>
    </row>
    <row r="137" spans="1:28">
      <c r="A137" s="10" t="s">
        <v>6554</v>
      </c>
      <c r="B137" t="s">
        <v>6344</v>
      </c>
      <c r="C137" t="s">
        <v>6351</v>
      </c>
      <c r="D137" t="s">
        <v>365</v>
      </c>
      <c r="E137">
        <v>0.77083535108958834</v>
      </c>
      <c r="F137">
        <v>82600</v>
      </c>
      <c r="G137">
        <v>63671</v>
      </c>
      <c r="H137">
        <v>0</v>
      </c>
      <c r="I137">
        <v>0</v>
      </c>
      <c r="J137">
        <v>0</v>
      </c>
      <c r="K137">
        <v>0</v>
      </c>
      <c r="L137">
        <v>2465</v>
      </c>
      <c r="M137">
        <v>0</v>
      </c>
      <c r="N137">
        <v>0</v>
      </c>
      <c r="O137">
        <v>0</v>
      </c>
      <c r="P137">
        <v>0</v>
      </c>
      <c r="Q137">
        <v>0</v>
      </c>
      <c r="R137">
        <v>0</v>
      </c>
      <c r="S137">
        <v>9879</v>
      </c>
      <c r="T137">
        <v>0</v>
      </c>
      <c r="U137">
        <v>0</v>
      </c>
      <c r="V137">
        <v>0</v>
      </c>
      <c r="W137">
        <v>0</v>
      </c>
      <c r="X137">
        <v>0</v>
      </c>
      <c r="Y137">
        <v>0</v>
      </c>
      <c r="Z137">
        <v>1827</v>
      </c>
      <c r="AA137">
        <v>0</v>
      </c>
      <c r="AB137">
        <v>4758</v>
      </c>
    </row>
    <row r="138" spans="1:28">
      <c r="A138" s="10" t="s">
        <v>6555</v>
      </c>
      <c r="B138" t="s">
        <v>6344</v>
      </c>
      <c r="C138" t="s">
        <v>6352</v>
      </c>
      <c r="D138" t="s">
        <v>365</v>
      </c>
      <c r="E138">
        <v>0.44641025641025639</v>
      </c>
      <c r="F138">
        <v>19500</v>
      </c>
      <c r="G138">
        <v>8705</v>
      </c>
      <c r="H138">
        <v>0</v>
      </c>
      <c r="I138">
        <v>368</v>
      </c>
      <c r="J138">
        <v>21</v>
      </c>
      <c r="K138">
        <v>0</v>
      </c>
      <c r="L138">
        <v>3174</v>
      </c>
      <c r="M138">
        <v>0</v>
      </c>
      <c r="N138">
        <v>109</v>
      </c>
      <c r="O138">
        <v>0</v>
      </c>
      <c r="P138">
        <v>0</v>
      </c>
      <c r="Q138">
        <v>0</v>
      </c>
      <c r="R138">
        <v>0</v>
      </c>
      <c r="S138">
        <v>6359</v>
      </c>
      <c r="T138">
        <v>0</v>
      </c>
      <c r="U138">
        <v>0</v>
      </c>
      <c r="V138">
        <v>0</v>
      </c>
      <c r="W138">
        <v>151</v>
      </c>
      <c r="X138">
        <v>0</v>
      </c>
      <c r="Y138">
        <v>0</v>
      </c>
      <c r="Z138">
        <v>0</v>
      </c>
      <c r="AA138">
        <v>0</v>
      </c>
      <c r="AB138">
        <v>613</v>
      </c>
    </row>
    <row r="139" spans="1:28">
      <c r="A139" s="10" t="s">
        <v>6556</v>
      </c>
      <c r="B139" t="s">
        <v>6344</v>
      </c>
      <c r="C139" t="s">
        <v>6353</v>
      </c>
      <c r="D139" t="s">
        <v>365</v>
      </c>
      <c r="E139">
        <v>0.78010256410256407</v>
      </c>
      <c r="F139">
        <v>136500</v>
      </c>
      <c r="G139">
        <v>106484</v>
      </c>
      <c r="H139">
        <v>0</v>
      </c>
      <c r="I139">
        <v>0</v>
      </c>
      <c r="J139">
        <v>0</v>
      </c>
      <c r="K139">
        <v>0</v>
      </c>
      <c r="L139">
        <v>0</v>
      </c>
      <c r="M139">
        <v>0</v>
      </c>
      <c r="N139">
        <v>0</v>
      </c>
      <c r="O139">
        <v>0</v>
      </c>
      <c r="P139">
        <v>0</v>
      </c>
      <c r="Q139">
        <v>0</v>
      </c>
      <c r="R139">
        <v>0</v>
      </c>
      <c r="S139">
        <v>12219</v>
      </c>
      <c r="T139">
        <v>0</v>
      </c>
      <c r="U139">
        <v>0</v>
      </c>
      <c r="V139">
        <v>0</v>
      </c>
      <c r="W139">
        <v>0</v>
      </c>
      <c r="X139">
        <v>0</v>
      </c>
      <c r="Y139">
        <v>0</v>
      </c>
      <c r="Z139">
        <v>6026</v>
      </c>
      <c r="AA139">
        <v>0</v>
      </c>
      <c r="AB139">
        <v>11771</v>
      </c>
    </row>
    <row r="140" spans="1:28">
      <c r="A140" s="10" t="s">
        <v>6557</v>
      </c>
      <c r="B140" t="s">
        <v>6344</v>
      </c>
      <c r="C140" t="s">
        <v>6354</v>
      </c>
      <c r="D140" t="s">
        <v>365</v>
      </c>
      <c r="E140">
        <v>0.78145098039215688</v>
      </c>
      <c r="F140">
        <v>102000</v>
      </c>
      <c r="G140">
        <v>79708</v>
      </c>
      <c r="H140">
        <v>0</v>
      </c>
      <c r="I140">
        <v>0</v>
      </c>
      <c r="J140">
        <v>0</v>
      </c>
      <c r="K140">
        <v>0</v>
      </c>
      <c r="L140">
        <v>0</v>
      </c>
      <c r="M140">
        <v>0</v>
      </c>
      <c r="N140">
        <v>0</v>
      </c>
      <c r="O140">
        <v>0</v>
      </c>
      <c r="P140">
        <v>0</v>
      </c>
      <c r="Q140">
        <v>0</v>
      </c>
      <c r="R140">
        <v>6075</v>
      </c>
      <c r="S140">
        <v>15481</v>
      </c>
      <c r="T140">
        <v>0</v>
      </c>
      <c r="U140">
        <v>0</v>
      </c>
      <c r="V140">
        <v>0</v>
      </c>
      <c r="W140">
        <v>736</v>
      </c>
      <c r="X140">
        <v>0</v>
      </c>
      <c r="Y140">
        <v>0</v>
      </c>
      <c r="Z140">
        <v>0</v>
      </c>
      <c r="AA140">
        <v>0</v>
      </c>
      <c r="AB140">
        <v>0</v>
      </c>
    </row>
    <row r="141" spans="1:28">
      <c r="A141" s="10" t="s">
        <v>6558</v>
      </c>
      <c r="B141" t="s">
        <v>6344</v>
      </c>
      <c r="C141" t="s">
        <v>6355</v>
      </c>
      <c r="D141" t="s">
        <v>365</v>
      </c>
      <c r="E141">
        <v>0.80336134453781516</v>
      </c>
      <c r="F141">
        <v>47600</v>
      </c>
      <c r="G141">
        <v>38240</v>
      </c>
      <c r="H141">
        <v>0</v>
      </c>
      <c r="I141">
        <v>807</v>
      </c>
      <c r="J141">
        <v>46</v>
      </c>
      <c r="K141">
        <v>0</v>
      </c>
      <c r="L141">
        <v>0</v>
      </c>
      <c r="M141">
        <v>0</v>
      </c>
      <c r="N141">
        <v>238</v>
      </c>
      <c r="O141">
        <v>0</v>
      </c>
      <c r="P141">
        <v>0</v>
      </c>
      <c r="Q141">
        <v>0</v>
      </c>
      <c r="R141">
        <v>2050</v>
      </c>
      <c r="S141">
        <v>5572</v>
      </c>
      <c r="T141">
        <v>316</v>
      </c>
      <c r="U141">
        <v>0</v>
      </c>
      <c r="V141">
        <v>0</v>
      </c>
      <c r="W141">
        <v>331</v>
      </c>
      <c r="X141">
        <v>0</v>
      </c>
      <c r="Y141">
        <v>0</v>
      </c>
      <c r="Z141">
        <v>0</v>
      </c>
      <c r="AA141">
        <v>0</v>
      </c>
      <c r="AB141">
        <v>0</v>
      </c>
    </row>
    <row r="142" spans="1:28">
      <c r="A142" s="10" t="s">
        <v>6559</v>
      </c>
      <c r="B142" t="s">
        <v>6356</v>
      </c>
      <c r="C142" t="s">
        <v>6357</v>
      </c>
      <c r="D142" t="s">
        <v>365</v>
      </c>
      <c r="E142">
        <v>0.87969373219373215</v>
      </c>
      <c r="F142">
        <v>140400</v>
      </c>
      <c r="G142">
        <v>123509</v>
      </c>
      <c r="H142">
        <v>0</v>
      </c>
      <c r="I142">
        <v>0</v>
      </c>
      <c r="J142">
        <v>0</v>
      </c>
      <c r="K142">
        <v>0</v>
      </c>
      <c r="L142">
        <v>0</v>
      </c>
      <c r="M142">
        <v>0</v>
      </c>
      <c r="N142">
        <v>0</v>
      </c>
      <c r="O142">
        <v>0</v>
      </c>
      <c r="P142">
        <v>0</v>
      </c>
      <c r="Q142">
        <v>0</v>
      </c>
      <c r="R142">
        <v>0</v>
      </c>
      <c r="S142">
        <v>16891</v>
      </c>
      <c r="T142">
        <v>0</v>
      </c>
      <c r="U142">
        <v>0</v>
      </c>
      <c r="V142">
        <v>0</v>
      </c>
      <c r="W142">
        <v>0</v>
      </c>
      <c r="X142">
        <v>0</v>
      </c>
      <c r="Y142">
        <v>0</v>
      </c>
      <c r="Z142">
        <v>0</v>
      </c>
      <c r="AA142">
        <v>0</v>
      </c>
      <c r="AB142">
        <v>0</v>
      </c>
    </row>
    <row r="143" spans="1:28">
      <c r="A143" s="10" t="s">
        <v>6560</v>
      </c>
      <c r="B143" t="s">
        <v>6356</v>
      </c>
      <c r="C143" t="s">
        <v>6358</v>
      </c>
      <c r="D143" t="s">
        <v>5096</v>
      </c>
      <c r="E143">
        <v>0.58319033530571995</v>
      </c>
      <c r="F143">
        <v>202800</v>
      </c>
      <c r="G143">
        <v>84529</v>
      </c>
      <c r="H143">
        <v>0</v>
      </c>
      <c r="I143">
        <v>0</v>
      </c>
      <c r="J143">
        <v>0</v>
      </c>
      <c r="K143">
        <v>0</v>
      </c>
      <c r="L143">
        <v>0</v>
      </c>
      <c r="M143">
        <v>0</v>
      </c>
      <c r="N143">
        <v>0</v>
      </c>
      <c r="O143">
        <v>0</v>
      </c>
      <c r="P143">
        <v>0</v>
      </c>
      <c r="Q143">
        <v>0</v>
      </c>
      <c r="R143">
        <v>0</v>
      </c>
      <c r="S143">
        <v>118271</v>
      </c>
      <c r="T143">
        <v>0</v>
      </c>
      <c r="U143">
        <v>0</v>
      </c>
      <c r="V143">
        <v>0</v>
      </c>
      <c r="W143">
        <v>0</v>
      </c>
      <c r="X143">
        <v>0</v>
      </c>
      <c r="Y143">
        <v>0</v>
      </c>
      <c r="Z143">
        <v>0</v>
      </c>
      <c r="AA143">
        <v>0</v>
      </c>
      <c r="AB143">
        <v>0</v>
      </c>
    </row>
    <row r="144" spans="1:28">
      <c r="A144" s="10" t="s">
        <v>6561</v>
      </c>
      <c r="B144" t="s">
        <v>6356</v>
      </c>
      <c r="C144" t="s">
        <v>6359</v>
      </c>
      <c r="D144" t="s">
        <v>5096</v>
      </c>
      <c r="E144">
        <v>0.85841758241758237</v>
      </c>
      <c r="F144">
        <v>409500</v>
      </c>
      <c r="G144">
        <v>57978</v>
      </c>
      <c r="H144">
        <v>0</v>
      </c>
      <c r="I144">
        <v>0</v>
      </c>
      <c r="J144">
        <v>0</v>
      </c>
      <c r="K144">
        <v>0</v>
      </c>
      <c r="L144">
        <v>0</v>
      </c>
      <c r="M144">
        <v>0</v>
      </c>
      <c r="N144">
        <v>0</v>
      </c>
      <c r="O144">
        <v>0</v>
      </c>
      <c r="P144">
        <v>0</v>
      </c>
      <c r="Q144">
        <v>0</v>
      </c>
      <c r="R144">
        <v>0</v>
      </c>
      <c r="S144">
        <v>351522</v>
      </c>
      <c r="T144">
        <v>0</v>
      </c>
      <c r="U144">
        <v>0</v>
      </c>
      <c r="V144">
        <v>0</v>
      </c>
      <c r="W144">
        <v>0</v>
      </c>
      <c r="X144">
        <v>0</v>
      </c>
      <c r="Y144">
        <v>0</v>
      </c>
      <c r="Z144">
        <v>0</v>
      </c>
      <c r="AA144">
        <v>0</v>
      </c>
      <c r="AB144">
        <v>0</v>
      </c>
    </row>
    <row r="145" spans="1:28">
      <c r="A145" s="10" t="s">
        <v>6562</v>
      </c>
      <c r="B145" t="s">
        <v>6356</v>
      </c>
      <c r="C145" t="s">
        <v>6360</v>
      </c>
      <c r="D145" t="s">
        <v>5096</v>
      </c>
      <c r="E145">
        <v>0.79582076691081427</v>
      </c>
      <c r="F145">
        <v>232100</v>
      </c>
      <c r="G145">
        <v>47390</v>
      </c>
      <c r="H145">
        <v>0</v>
      </c>
      <c r="I145">
        <v>0</v>
      </c>
      <c r="J145">
        <v>0</v>
      </c>
      <c r="K145">
        <v>0</v>
      </c>
      <c r="L145">
        <v>0</v>
      </c>
      <c r="M145">
        <v>0</v>
      </c>
      <c r="N145">
        <v>0</v>
      </c>
      <c r="O145">
        <v>0</v>
      </c>
      <c r="P145">
        <v>0</v>
      </c>
      <c r="Q145">
        <v>0</v>
      </c>
      <c r="R145">
        <v>0</v>
      </c>
      <c r="S145">
        <v>184710</v>
      </c>
      <c r="T145">
        <v>0</v>
      </c>
      <c r="U145">
        <v>0</v>
      </c>
      <c r="V145">
        <v>0</v>
      </c>
      <c r="W145">
        <v>0</v>
      </c>
      <c r="X145">
        <v>0</v>
      </c>
      <c r="Y145">
        <v>0</v>
      </c>
      <c r="Z145">
        <v>0</v>
      </c>
      <c r="AA145">
        <v>0</v>
      </c>
      <c r="AB145">
        <v>0</v>
      </c>
    </row>
    <row r="146" spans="1:28">
      <c r="A146" s="10" t="s">
        <v>6563</v>
      </c>
      <c r="B146" t="s">
        <v>6356</v>
      </c>
      <c r="C146" t="s">
        <v>6361</v>
      </c>
      <c r="D146" t="s">
        <v>365</v>
      </c>
      <c r="E146">
        <v>0.78436835106382974</v>
      </c>
      <c r="F146">
        <v>150400</v>
      </c>
      <c r="G146">
        <v>117969</v>
      </c>
      <c r="H146">
        <v>0</v>
      </c>
      <c r="I146">
        <v>0</v>
      </c>
      <c r="J146">
        <v>0</v>
      </c>
      <c r="K146">
        <v>0</v>
      </c>
      <c r="L146">
        <v>0</v>
      </c>
      <c r="M146">
        <v>0</v>
      </c>
      <c r="N146">
        <v>0</v>
      </c>
      <c r="O146">
        <v>0</v>
      </c>
      <c r="P146">
        <v>0</v>
      </c>
      <c r="Q146">
        <v>0</v>
      </c>
      <c r="R146">
        <v>0</v>
      </c>
      <c r="S146">
        <v>17030</v>
      </c>
      <c r="T146">
        <v>0</v>
      </c>
      <c r="U146">
        <v>15401</v>
      </c>
      <c r="V146">
        <v>0</v>
      </c>
      <c r="W146">
        <v>0</v>
      </c>
      <c r="X146">
        <v>0</v>
      </c>
      <c r="Y146">
        <v>0</v>
      </c>
      <c r="Z146">
        <v>0</v>
      </c>
      <c r="AA146">
        <v>0</v>
      </c>
      <c r="AB146">
        <v>0</v>
      </c>
    </row>
    <row r="147" spans="1:28">
      <c r="A147" s="10" t="s">
        <v>6564</v>
      </c>
      <c r="B147" t="s">
        <v>6356</v>
      </c>
      <c r="C147" t="s">
        <v>6362</v>
      </c>
      <c r="D147" t="s">
        <v>5096</v>
      </c>
      <c r="E147">
        <v>0.63400745077168708</v>
      </c>
      <c r="F147">
        <v>187900</v>
      </c>
      <c r="G147">
        <v>68770</v>
      </c>
      <c r="H147">
        <v>0</v>
      </c>
      <c r="I147">
        <v>0</v>
      </c>
      <c r="J147">
        <v>0</v>
      </c>
      <c r="K147">
        <v>0</v>
      </c>
      <c r="L147">
        <v>0</v>
      </c>
      <c r="M147">
        <v>0</v>
      </c>
      <c r="N147">
        <v>0</v>
      </c>
      <c r="O147">
        <v>0</v>
      </c>
      <c r="P147">
        <v>0</v>
      </c>
      <c r="Q147">
        <v>0</v>
      </c>
      <c r="R147">
        <v>0</v>
      </c>
      <c r="S147">
        <v>119130</v>
      </c>
      <c r="T147">
        <v>0</v>
      </c>
      <c r="U147">
        <v>0</v>
      </c>
      <c r="V147">
        <v>0</v>
      </c>
      <c r="W147">
        <v>0</v>
      </c>
      <c r="X147">
        <v>0</v>
      </c>
      <c r="Y147">
        <v>0</v>
      </c>
      <c r="Z147">
        <v>0</v>
      </c>
      <c r="AA147">
        <v>0</v>
      </c>
      <c r="AB147">
        <v>0</v>
      </c>
    </row>
    <row r="148" spans="1:28">
      <c r="A148" s="10" t="s">
        <v>6565</v>
      </c>
      <c r="B148" t="s">
        <v>6356</v>
      </c>
      <c r="C148" t="s">
        <v>6363</v>
      </c>
      <c r="D148" t="s">
        <v>365</v>
      </c>
      <c r="E148">
        <v>0.59062654575432816</v>
      </c>
      <c r="F148">
        <v>121300</v>
      </c>
      <c r="G148">
        <v>71643</v>
      </c>
      <c r="H148">
        <v>0</v>
      </c>
      <c r="I148">
        <v>0</v>
      </c>
      <c r="J148">
        <v>0</v>
      </c>
      <c r="K148">
        <v>0</v>
      </c>
      <c r="L148">
        <v>0</v>
      </c>
      <c r="M148">
        <v>0</v>
      </c>
      <c r="N148">
        <v>0</v>
      </c>
      <c r="O148">
        <v>0</v>
      </c>
      <c r="P148">
        <v>0</v>
      </c>
      <c r="Q148">
        <v>0</v>
      </c>
      <c r="R148">
        <v>0</v>
      </c>
      <c r="S148">
        <v>47130</v>
      </c>
      <c r="T148">
        <v>0</v>
      </c>
      <c r="U148">
        <v>0</v>
      </c>
      <c r="V148">
        <v>0</v>
      </c>
      <c r="W148">
        <v>0</v>
      </c>
      <c r="X148">
        <v>0</v>
      </c>
      <c r="Y148">
        <v>0</v>
      </c>
      <c r="Z148">
        <v>0</v>
      </c>
      <c r="AA148">
        <v>0</v>
      </c>
      <c r="AB148">
        <v>2527</v>
      </c>
    </row>
    <row r="149" spans="1:28">
      <c r="A149" s="10" t="s">
        <v>6566</v>
      </c>
      <c r="B149" t="s">
        <v>6356</v>
      </c>
      <c r="C149" t="s">
        <v>6364</v>
      </c>
      <c r="D149" t="s">
        <v>5096</v>
      </c>
      <c r="E149">
        <v>0.72210272873194226</v>
      </c>
      <c r="F149">
        <v>249200</v>
      </c>
      <c r="G149">
        <v>69252</v>
      </c>
      <c r="H149">
        <v>0</v>
      </c>
      <c r="I149">
        <v>0</v>
      </c>
      <c r="J149">
        <v>0</v>
      </c>
      <c r="K149">
        <v>0</v>
      </c>
      <c r="L149">
        <v>0</v>
      </c>
      <c r="M149">
        <v>0</v>
      </c>
      <c r="N149">
        <v>0</v>
      </c>
      <c r="O149">
        <v>0</v>
      </c>
      <c r="P149">
        <v>0</v>
      </c>
      <c r="Q149">
        <v>0</v>
      </c>
      <c r="R149">
        <v>0</v>
      </c>
      <c r="S149">
        <v>179948</v>
      </c>
      <c r="T149">
        <v>0</v>
      </c>
      <c r="U149">
        <v>0</v>
      </c>
      <c r="V149">
        <v>0</v>
      </c>
      <c r="W149">
        <v>0</v>
      </c>
      <c r="X149">
        <v>0</v>
      </c>
      <c r="Y149">
        <v>0</v>
      </c>
      <c r="Z149">
        <v>0</v>
      </c>
      <c r="AA149">
        <v>0</v>
      </c>
      <c r="AB149">
        <v>0</v>
      </c>
    </row>
    <row r="150" spans="1:28">
      <c r="A150" s="10" t="s">
        <v>6567</v>
      </c>
      <c r="B150" t="s">
        <v>6356</v>
      </c>
      <c r="C150" t="s">
        <v>6365</v>
      </c>
      <c r="D150" t="s">
        <v>5096</v>
      </c>
      <c r="E150">
        <v>0.7605303370786517</v>
      </c>
      <c r="F150">
        <v>222500</v>
      </c>
      <c r="G150">
        <v>53282</v>
      </c>
      <c r="H150">
        <v>0</v>
      </c>
      <c r="I150">
        <v>0</v>
      </c>
      <c r="J150">
        <v>0</v>
      </c>
      <c r="K150">
        <v>0</v>
      </c>
      <c r="L150">
        <v>0</v>
      </c>
      <c r="M150">
        <v>0</v>
      </c>
      <c r="N150">
        <v>0</v>
      </c>
      <c r="O150">
        <v>0</v>
      </c>
      <c r="P150">
        <v>0</v>
      </c>
      <c r="Q150">
        <v>0</v>
      </c>
      <c r="R150">
        <v>0</v>
      </c>
      <c r="S150">
        <v>169218</v>
      </c>
      <c r="T150">
        <v>0</v>
      </c>
      <c r="U150">
        <v>0</v>
      </c>
      <c r="V150">
        <v>0</v>
      </c>
      <c r="W150">
        <v>0</v>
      </c>
      <c r="X150">
        <v>0</v>
      </c>
      <c r="Y150">
        <v>0</v>
      </c>
      <c r="Z150">
        <v>0</v>
      </c>
      <c r="AA150">
        <v>0</v>
      </c>
      <c r="AB150">
        <v>0</v>
      </c>
    </row>
    <row r="151" spans="1:28">
      <c r="A151" s="10" t="s">
        <v>6568</v>
      </c>
      <c r="B151" t="s">
        <v>6356</v>
      </c>
      <c r="C151" t="s">
        <v>6366</v>
      </c>
      <c r="D151" t="s">
        <v>5096</v>
      </c>
      <c r="E151">
        <v>0.52059194565744782</v>
      </c>
      <c r="F151">
        <v>206100</v>
      </c>
      <c r="G151">
        <v>94970</v>
      </c>
      <c r="H151">
        <v>0</v>
      </c>
      <c r="I151">
        <v>0</v>
      </c>
      <c r="J151">
        <v>0</v>
      </c>
      <c r="K151">
        <v>0</v>
      </c>
      <c r="L151">
        <v>0</v>
      </c>
      <c r="M151">
        <v>0</v>
      </c>
      <c r="N151">
        <v>0</v>
      </c>
      <c r="O151">
        <v>0</v>
      </c>
      <c r="P151">
        <v>0</v>
      </c>
      <c r="Q151">
        <v>0</v>
      </c>
      <c r="R151">
        <v>0</v>
      </c>
      <c r="S151">
        <v>107294</v>
      </c>
      <c r="T151">
        <v>0</v>
      </c>
      <c r="U151">
        <v>0</v>
      </c>
      <c r="V151">
        <v>0</v>
      </c>
      <c r="W151">
        <v>0</v>
      </c>
      <c r="X151">
        <v>0</v>
      </c>
      <c r="Y151">
        <v>0</v>
      </c>
      <c r="Z151">
        <v>0</v>
      </c>
      <c r="AA151">
        <v>0</v>
      </c>
      <c r="AB151">
        <v>3836</v>
      </c>
    </row>
    <row r="152" spans="1:28">
      <c r="A152" s="10" t="s">
        <v>6569</v>
      </c>
      <c r="B152" t="s">
        <v>6356</v>
      </c>
      <c r="C152" t="s">
        <v>6367</v>
      </c>
      <c r="D152" t="s">
        <v>5096</v>
      </c>
      <c r="E152">
        <v>0.59013452914798203</v>
      </c>
      <c r="F152">
        <v>223000</v>
      </c>
      <c r="G152">
        <v>75828</v>
      </c>
      <c r="H152">
        <v>0</v>
      </c>
      <c r="I152">
        <v>7410</v>
      </c>
      <c r="J152">
        <v>1398</v>
      </c>
      <c r="K152">
        <v>0</v>
      </c>
      <c r="L152">
        <v>1558</v>
      </c>
      <c r="M152">
        <v>0</v>
      </c>
      <c r="N152">
        <v>0</v>
      </c>
      <c r="O152">
        <v>0</v>
      </c>
      <c r="P152">
        <v>0</v>
      </c>
      <c r="Q152">
        <v>0</v>
      </c>
      <c r="R152">
        <v>0</v>
      </c>
      <c r="S152">
        <v>131600</v>
      </c>
      <c r="T152">
        <v>0</v>
      </c>
      <c r="U152">
        <v>0</v>
      </c>
      <c r="V152">
        <v>0</v>
      </c>
      <c r="W152">
        <v>3329</v>
      </c>
      <c r="X152">
        <v>0</v>
      </c>
      <c r="Y152">
        <v>0</v>
      </c>
      <c r="Z152">
        <v>0</v>
      </c>
      <c r="AA152">
        <v>1877</v>
      </c>
      <c r="AB152">
        <v>0</v>
      </c>
    </row>
    <row r="153" spans="1:28">
      <c r="A153" s="10" t="s">
        <v>6570</v>
      </c>
      <c r="B153" t="s">
        <v>6356</v>
      </c>
      <c r="C153" t="s">
        <v>6368</v>
      </c>
      <c r="D153" t="s">
        <v>5096</v>
      </c>
      <c r="E153">
        <v>0.65012150668286761</v>
      </c>
      <c r="F153">
        <v>82300</v>
      </c>
      <c r="G153">
        <v>21291</v>
      </c>
      <c r="H153">
        <v>0</v>
      </c>
      <c r="I153">
        <v>2000</v>
      </c>
      <c r="J153">
        <v>0</v>
      </c>
      <c r="K153">
        <v>0</v>
      </c>
      <c r="L153">
        <v>0</v>
      </c>
      <c r="M153">
        <v>0</v>
      </c>
      <c r="N153">
        <v>0</v>
      </c>
      <c r="O153">
        <v>0</v>
      </c>
      <c r="P153">
        <v>0</v>
      </c>
      <c r="Q153">
        <v>0</v>
      </c>
      <c r="R153">
        <v>0</v>
      </c>
      <c r="S153">
        <v>53505</v>
      </c>
      <c r="T153">
        <v>0</v>
      </c>
      <c r="U153">
        <v>4301</v>
      </c>
      <c r="V153">
        <v>0</v>
      </c>
      <c r="W153">
        <v>1203</v>
      </c>
      <c r="X153">
        <v>0</v>
      </c>
      <c r="Y153">
        <v>0</v>
      </c>
      <c r="Z153">
        <v>0</v>
      </c>
      <c r="AA153">
        <v>0</v>
      </c>
      <c r="AB153">
        <v>0</v>
      </c>
    </row>
    <row r="154" spans="1:28">
      <c r="A154" s="10" t="s">
        <v>6571</v>
      </c>
      <c r="B154" t="s">
        <v>6356</v>
      </c>
      <c r="C154" t="s">
        <v>6369</v>
      </c>
      <c r="D154" t="s">
        <v>5096</v>
      </c>
      <c r="E154">
        <v>0.48672968829841595</v>
      </c>
      <c r="F154">
        <v>195700</v>
      </c>
      <c r="G154">
        <v>59757</v>
      </c>
      <c r="H154">
        <v>203</v>
      </c>
      <c r="I154">
        <v>13914</v>
      </c>
      <c r="J154">
        <v>1313</v>
      </c>
      <c r="K154">
        <v>1572</v>
      </c>
      <c r="L154">
        <v>1288</v>
      </c>
      <c r="M154">
        <v>164</v>
      </c>
      <c r="N154">
        <v>1024</v>
      </c>
      <c r="O154">
        <v>44</v>
      </c>
      <c r="P154">
        <v>220</v>
      </c>
      <c r="Q154">
        <v>16</v>
      </c>
      <c r="R154">
        <v>166</v>
      </c>
      <c r="S154">
        <v>95253</v>
      </c>
      <c r="T154">
        <v>320</v>
      </c>
      <c r="U154">
        <v>14767</v>
      </c>
      <c r="V154">
        <v>45</v>
      </c>
      <c r="W154">
        <v>2754</v>
      </c>
      <c r="X154">
        <v>230</v>
      </c>
      <c r="Y154">
        <v>37</v>
      </c>
      <c r="Z154">
        <v>768</v>
      </c>
      <c r="AA154">
        <v>1553</v>
      </c>
      <c r="AB154">
        <v>292</v>
      </c>
    </row>
    <row r="155" spans="1:28">
      <c r="A155" s="10" t="s">
        <v>6572</v>
      </c>
      <c r="B155" t="s">
        <v>6356</v>
      </c>
      <c r="C155" t="s">
        <v>6370</v>
      </c>
      <c r="D155" t="s">
        <v>5096</v>
      </c>
      <c r="E155">
        <v>0.52687943262411352</v>
      </c>
      <c r="F155">
        <v>183300</v>
      </c>
      <c r="G155">
        <v>86723</v>
      </c>
      <c r="H155">
        <v>0</v>
      </c>
      <c r="I155">
        <v>0</v>
      </c>
      <c r="J155">
        <v>0</v>
      </c>
      <c r="K155">
        <v>0</v>
      </c>
      <c r="L155">
        <v>0</v>
      </c>
      <c r="M155">
        <v>0</v>
      </c>
      <c r="N155">
        <v>0</v>
      </c>
      <c r="O155">
        <v>0</v>
      </c>
      <c r="P155">
        <v>0</v>
      </c>
      <c r="Q155">
        <v>0</v>
      </c>
      <c r="R155">
        <v>0</v>
      </c>
      <c r="S155">
        <v>96577</v>
      </c>
      <c r="T155">
        <v>0</v>
      </c>
      <c r="U155">
        <v>0</v>
      </c>
      <c r="V155">
        <v>0</v>
      </c>
      <c r="W155">
        <v>0</v>
      </c>
      <c r="X155">
        <v>0</v>
      </c>
      <c r="Y155">
        <v>0</v>
      </c>
      <c r="Z155">
        <v>0</v>
      </c>
      <c r="AA155">
        <v>0</v>
      </c>
      <c r="AB155">
        <v>0</v>
      </c>
    </row>
    <row r="156" spans="1:28">
      <c r="A156" s="10" t="s">
        <v>6573</v>
      </c>
      <c r="B156" t="s">
        <v>6371</v>
      </c>
      <c r="C156" t="s">
        <v>6372</v>
      </c>
      <c r="D156" t="s">
        <v>365</v>
      </c>
      <c r="E156">
        <v>0.74897815362931641</v>
      </c>
      <c r="F156">
        <v>63855</v>
      </c>
      <c r="G156">
        <v>47826</v>
      </c>
      <c r="H156">
        <v>179</v>
      </c>
      <c r="I156">
        <v>7800</v>
      </c>
      <c r="J156">
        <v>671</v>
      </c>
      <c r="K156">
        <v>144</v>
      </c>
      <c r="L156">
        <v>1204</v>
      </c>
      <c r="M156">
        <v>30</v>
      </c>
      <c r="N156">
        <v>275</v>
      </c>
      <c r="O156">
        <v>9</v>
      </c>
      <c r="P156">
        <v>27</v>
      </c>
      <c r="Q156">
        <v>0</v>
      </c>
      <c r="R156">
        <v>77</v>
      </c>
      <c r="S156">
        <v>832</v>
      </c>
      <c r="T156">
        <v>365</v>
      </c>
      <c r="U156">
        <v>94</v>
      </c>
      <c r="V156">
        <v>3</v>
      </c>
      <c r="W156">
        <v>2005</v>
      </c>
      <c r="X156">
        <v>88</v>
      </c>
      <c r="Y156">
        <v>16</v>
      </c>
      <c r="Z156">
        <v>1480</v>
      </c>
      <c r="AA156">
        <v>5</v>
      </c>
      <c r="AB156">
        <v>725</v>
      </c>
    </row>
    <row r="157" spans="1:28">
      <c r="A157" s="10" t="s">
        <v>6574</v>
      </c>
      <c r="B157" t="s">
        <v>6371</v>
      </c>
      <c r="C157" t="s">
        <v>6373</v>
      </c>
      <c r="D157" t="s">
        <v>365</v>
      </c>
      <c r="E157">
        <v>0.74898161764705884</v>
      </c>
      <c r="F157">
        <v>272000</v>
      </c>
      <c r="G157">
        <v>203723</v>
      </c>
      <c r="H157">
        <v>763</v>
      </c>
      <c r="I157">
        <v>33225</v>
      </c>
      <c r="J157">
        <v>2858</v>
      </c>
      <c r="K157">
        <v>614</v>
      </c>
      <c r="L157">
        <v>5130</v>
      </c>
      <c r="M157">
        <v>130</v>
      </c>
      <c r="N157">
        <v>1170</v>
      </c>
      <c r="O157">
        <v>36</v>
      </c>
      <c r="P157">
        <v>113</v>
      </c>
      <c r="Q157">
        <v>0</v>
      </c>
      <c r="R157">
        <v>327</v>
      </c>
      <c r="S157">
        <v>3543</v>
      </c>
      <c r="T157">
        <v>1555</v>
      </c>
      <c r="U157">
        <v>401</v>
      </c>
      <c r="V157">
        <v>14</v>
      </c>
      <c r="W157">
        <v>8541</v>
      </c>
      <c r="X157">
        <v>376</v>
      </c>
      <c r="Y157">
        <v>70</v>
      </c>
      <c r="Z157">
        <v>6304</v>
      </c>
      <c r="AA157">
        <v>19</v>
      </c>
      <c r="AB157">
        <v>3088</v>
      </c>
    </row>
    <row r="158" spans="1:28">
      <c r="A158" s="10" t="s">
        <v>6575</v>
      </c>
      <c r="B158" t="s">
        <v>6371</v>
      </c>
      <c r="C158" t="s">
        <v>6374</v>
      </c>
      <c r="D158" t="s">
        <v>365</v>
      </c>
      <c r="E158">
        <v>0.74899665551839467</v>
      </c>
      <c r="F158">
        <v>149500</v>
      </c>
      <c r="G158">
        <v>111975</v>
      </c>
      <c r="H158">
        <v>419</v>
      </c>
      <c r="I158">
        <v>18261</v>
      </c>
      <c r="J158">
        <v>1571</v>
      </c>
      <c r="K158">
        <v>337</v>
      </c>
      <c r="L158">
        <v>2819</v>
      </c>
      <c r="M158">
        <v>71</v>
      </c>
      <c r="N158">
        <v>643</v>
      </c>
      <c r="O158">
        <v>20</v>
      </c>
      <c r="P158">
        <v>62</v>
      </c>
      <c r="Q158">
        <v>0</v>
      </c>
      <c r="R158">
        <v>180</v>
      </c>
      <c r="S158">
        <v>1947</v>
      </c>
      <c r="T158">
        <v>855</v>
      </c>
      <c r="U158">
        <v>221</v>
      </c>
      <c r="V158">
        <v>7</v>
      </c>
      <c r="W158">
        <v>4694</v>
      </c>
      <c r="X158">
        <v>207</v>
      </c>
      <c r="Y158">
        <v>38</v>
      </c>
      <c r="Z158">
        <v>3465</v>
      </c>
      <c r="AA158">
        <v>11</v>
      </c>
      <c r="AB158">
        <v>1697</v>
      </c>
    </row>
    <row r="159" spans="1:28">
      <c r="A159" s="10" t="s">
        <v>6576</v>
      </c>
      <c r="B159" t="s">
        <v>6371</v>
      </c>
      <c r="C159" t="s">
        <v>6375</v>
      </c>
      <c r="D159" t="s">
        <v>365</v>
      </c>
      <c r="E159">
        <v>0.74898483441658925</v>
      </c>
      <c r="F159">
        <v>323100</v>
      </c>
      <c r="G159">
        <v>241997</v>
      </c>
      <c r="H159">
        <v>906</v>
      </c>
      <c r="I159">
        <v>39467</v>
      </c>
      <c r="J159">
        <v>3395</v>
      </c>
      <c r="K159">
        <v>729</v>
      </c>
      <c r="L159">
        <v>6093</v>
      </c>
      <c r="M159">
        <v>154</v>
      </c>
      <c r="N159">
        <v>1389</v>
      </c>
      <c r="O159">
        <v>43</v>
      </c>
      <c r="P159">
        <v>135</v>
      </c>
      <c r="Q159">
        <v>0</v>
      </c>
      <c r="R159">
        <v>388</v>
      </c>
      <c r="S159">
        <v>4209</v>
      </c>
      <c r="T159">
        <v>1847</v>
      </c>
      <c r="U159">
        <v>477</v>
      </c>
      <c r="V159">
        <v>16</v>
      </c>
      <c r="W159">
        <v>10145</v>
      </c>
      <c r="X159">
        <v>447</v>
      </c>
      <c r="Y159">
        <v>83</v>
      </c>
      <c r="Z159">
        <v>7489</v>
      </c>
      <c r="AA159">
        <v>23</v>
      </c>
      <c r="AB159">
        <v>3668</v>
      </c>
    </row>
    <row r="160" spans="1:28">
      <c r="A160" s="10" t="s">
        <v>6577</v>
      </c>
      <c r="B160" t="s">
        <v>6371</v>
      </c>
      <c r="C160" t="s">
        <v>6376</v>
      </c>
      <c r="D160" t="s">
        <v>365</v>
      </c>
      <c r="E160">
        <v>0.74898000506200957</v>
      </c>
      <c r="F160">
        <v>395100</v>
      </c>
      <c r="G160">
        <v>295922</v>
      </c>
      <c r="H160">
        <v>1108</v>
      </c>
      <c r="I160">
        <v>48262</v>
      </c>
      <c r="J160">
        <v>4152</v>
      </c>
      <c r="K160">
        <v>892</v>
      </c>
      <c r="L160">
        <v>7451</v>
      </c>
      <c r="M160">
        <v>188</v>
      </c>
      <c r="N160">
        <v>1699</v>
      </c>
      <c r="O160">
        <v>53</v>
      </c>
      <c r="P160">
        <v>165</v>
      </c>
      <c r="Q160">
        <v>0</v>
      </c>
      <c r="R160">
        <v>475</v>
      </c>
      <c r="S160">
        <v>5146</v>
      </c>
      <c r="T160">
        <v>2259</v>
      </c>
      <c r="U160">
        <v>583</v>
      </c>
      <c r="V160">
        <v>20</v>
      </c>
      <c r="W160">
        <v>12406</v>
      </c>
      <c r="X160">
        <v>546</v>
      </c>
      <c r="Y160">
        <v>101</v>
      </c>
      <c r="Z160">
        <v>9158</v>
      </c>
      <c r="AA160">
        <v>28</v>
      </c>
      <c r="AB160">
        <v>4486</v>
      </c>
    </row>
    <row r="161" spans="1:28">
      <c r="A161" s="10" t="s">
        <v>6578</v>
      </c>
      <c r="B161" t="s">
        <v>6371</v>
      </c>
      <c r="C161" t="s">
        <v>6377</v>
      </c>
      <c r="D161" t="s">
        <v>365</v>
      </c>
      <c r="E161">
        <v>0.74898502495840269</v>
      </c>
      <c r="F161">
        <v>360600</v>
      </c>
      <c r="G161">
        <v>270084</v>
      </c>
      <c r="H161">
        <v>1011</v>
      </c>
      <c r="I161">
        <v>44047</v>
      </c>
      <c r="J161">
        <v>3789</v>
      </c>
      <c r="K161">
        <v>814</v>
      </c>
      <c r="L161">
        <v>6801</v>
      </c>
      <c r="M161">
        <v>172</v>
      </c>
      <c r="N161">
        <v>1551</v>
      </c>
      <c r="O161">
        <v>48</v>
      </c>
      <c r="P161">
        <v>150</v>
      </c>
      <c r="Q161">
        <v>0</v>
      </c>
      <c r="R161">
        <v>433</v>
      </c>
      <c r="S161">
        <v>4697</v>
      </c>
      <c r="T161">
        <v>2062</v>
      </c>
      <c r="U161">
        <v>532</v>
      </c>
      <c r="V161">
        <v>18</v>
      </c>
      <c r="W161">
        <v>11323</v>
      </c>
      <c r="X161">
        <v>498</v>
      </c>
      <c r="Y161">
        <v>92</v>
      </c>
      <c r="Z161">
        <v>8358</v>
      </c>
      <c r="AA161">
        <v>26</v>
      </c>
      <c r="AB161">
        <v>4094</v>
      </c>
    </row>
    <row r="162" spans="1:28">
      <c r="A162" s="10" t="s">
        <v>6579</v>
      </c>
      <c r="B162" t="s">
        <v>6371</v>
      </c>
      <c r="C162" t="s">
        <v>6378</v>
      </c>
      <c r="D162" t="s">
        <v>365</v>
      </c>
      <c r="E162">
        <v>0.74898344666529293</v>
      </c>
      <c r="F162">
        <v>291180</v>
      </c>
      <c r="G162">
        <v>218089</v>
      </c>
      <c r="H162">
        <v>816</v>
      </c>
      <c r="I162">
        <v>35568</v>
      </c>
      <c r="J162">
        <v>3060</v>
      </c>
      <c r="K162">
        <v>657</v>
      </c>
      <c r="L162">
        <v>5491</v>
      </c>
      <c r="M162">
        <v>139</v>
      </c>
      <c r="N162">
        <v>1252</v>
      </c>
      <c r="O162">
        <v>39</v>
      </c>
      <c r="P162">
        <v>121</v>
      </c>
      <c r="Q162">
        <v>0</v>
      </c>
      <c r="R162">
        <v>350</v>
      </c>
      <c r="S162">
        <v>3793</v>
      </c>
      <c r="T162">
        <v>1665</v>
      </c>
      <c r="U162">
        <v>430</v>
      </c>
      <c r="V162">
        <v>14</v>
      </c>
      <c r="W162">
        <v>9143</v>
      </c>
      <c r="X162">
        <v>402</v>
      </c>
      <c r="Y162">
        <v>75</v>
      </c>
      <c r="Z162">
        <v>6749</v>
      </c>
      <c r="AA162">
        <v>21</v>
      </c>
      <c r="AB162">
        <v>3306</v>
      </c>
    </row>
    <row r="163" spans="1:28">
      <c r="A163" s="10" t="s">
        <v>6580</v>
      </c>
      <c r="B163" t="s">
        <v>6371</v>
      </c>
      <c r="C163" t="s">
        <v>6379</v>
      </c>
      <c r="D163" t="s">
        <v>365</v>
      </c>
      <c r="E163">
        <v>0.74898841961852858</v>
      </c>
      <c r="F163">
        <v>293600</v>
      </c>
      <c r="G163">
        <v>219903</v>
      </c>
      <c r="H163">
        <v>823</v>
      </c>
      <c r="I163">
        <v>35863</v>
      </c>
      <c r="J163">
        <v>3085</v>
      </c>
      <c r="K163">
        <v>662</v>
      </c>
      <c r="L163">
        <v>5537</v>
      </c>
      <c r="M163">
        <v>140</v>
      </c>
      <c r="N163">
        <v>1263</v>
      </c>
      <c r="O163">
        <v>39</v>
      </c>
      <c r="P163">
        <v>122</v>
      </c>
      <c r="Q163">
        <v>0</v>
      </c>
      <c r="R163">
        <v>353</v>
      </c>
      <c r="S163">
        <v>3824</v>
      </c>
      <c r="T163">
        <v>1679</v>
      </c>
      <c r="U163">
        <v>433</v>
      </c>
      <c r="V163">
        <v>15</v>
      </c>
      <c r="W163">
        <v>9219</v>
      </c>
      <c r="X163">
        <v>406</v>
      </c>
      <c r="Y163">
        <v>75</v>
      </c>
      <c r="Z163">
        <v>6805</v>
      </c>
      <c r="AA163">
        <v>21</v>
      </c>
      <c r="AB163">
        <v>3333</v>
      </c>
    </row>
    <row r="164" spans="1:28">
      <c r="A164" s="10" t="s">
        <v>6581</v>
      </c>
      <c r="B164" t="s">
        <v>6371</v>
      </c>
      <c r="C164" t="s">
        <v>6380</v>
      </c>
      <c r="D164" t="s">
        <v>365</v>
      </c>
      <c r="E164">
        <v>0.74898345153664303</v>
      </c>
      <c r="F164">
        <v>126900</v>
      </c>
      <c r="G164">
        <v>95046</v>
      </c>
      <c r="H164">
        <v>356</v>
      </c>
      <c r="I164">
        <v>15501</v>
      </c>
      <c r="J164">
        <v>1333</v>
      </c>
      <c r="K164">
        <v>286</v>
      </c>
      <c r="L164">
        <v>2393</v>
      </c>
      <c r="M164">
        <v>61</v>
      </c>
      <c r="N164">
        <v>546</v>
      </c>
      <c r="O164">
        <v>17</v>
      </c>
      <c r="P164">
        <v>53</v>
      </c>
      <c r="Q164">
        <v>0</v>
      </c>
      <c r="R164">
        <v>152</v>
      </c>
      <c r="S164">
        <v>1653</v>
      </c>
      <c r="T164">
        <v>726</v>
      </c>
      <c r="U164">
        <v>187</v>
      </c>
      <c r="V164">
        <v>6</v>
      </c>
      <c r="W164">
        <v>3985</v>
      </c>
      <c r="X164">
        <v>175</v>
      </c>
      <c r="Y164">
        <v>33</v>
      </c>
      <c r="Z164">
        <v>2941</v>
      </c>
      <c r="AA164">
        <v>9</v>
      </c>
      <c r="AB164">
        <v>1441</v>
      </c>
    </row>
    <row r="165" spans="1:28">
      <c r="A165" s="10" t="s">
        <v>6582</v>
      </c>
      <c r="B165" t="s">
        <v>6371</v>
      </c>
      <c r="C165" t="s">
        <v>6381</v>
      </c>
      <c r="D165" t="s">
        <v>365</v>
      </c>
      <c r="E165">
        <v>0.74898445595854923</v>
      </c>
      <c r="F165">
        <v>289500</v>
      </c>
      <c r="G165">
        <v>216831</v>
      </c>
      <c r="H165">
        <v>812</v>
      </c>
      <c r="I165">
        <v>35362</v>
      </c>
      <c r="J165">
        <v>3042</v>
      </c>
      <c r="K165">
        <v>653</v>
      </c>
      <c r="L165">
        <v>5460</v>
      </c>
      <c r="M165">
        <v>138</v>
      </c>
      <c r="N165">
        <v>1245</v>
      </c>
      <c r="O165">
        <v>39</v>
      </c>
      <c r="P165">
        <v>121</v>
      </c>
      <c r="Q165">
        <v>0</v>
      </c>
      <c r="R165">
        <v>348</v>
      </c>
      <c r="S165">
        <v>3771</v>
      </c>
      <c r="T165">
        <v>1655</v>
      </c>
      <c r="U165">
        <v>427</v>
      </c>
      <c r="V165">
        <v>14</v>
      </c>
      <c r="W165">
        <v>9090</v>
      </c>
      <c r="X165">
        <v>400</v>
      </c>
      <c r="Y165">
        <v>74</v>
      </c>
      <c r="Z165">
        <v>6710</v>
      </c>
      <c r="AA165">
        <v>21</v>
      </c>
      <c r="AB165">
        <v>3287</v>
      </c>
    </row>
    <row r="166" spans="1:28">
      <c r="A166" s="10" t="s">
        <v>6583</v>
      </c>
      <c r="B166" t="s">
        <v>6371</v>
      </c>
      <c r="C166" t="s">
        <v>6382</v>
      </c>
      <c r="D166" t="s">
        <v>365</v>
      </c>
      <c r="E166">
        <v>0.74899455040871932</v>
      </c>
      <c r="F166">
        <v>367000</v>
      </c>
      <c r="G166">
        <v>274881</v>
      </c>
      <c r="H166">
        <v>1029</v>
      </c>
      <c r="I166">
        <v>44829</v>
      </c>
      <c r="J166">
        <v>3856</v>
      </c>
      <c r="K166">
        <v>828</v>
      </c>
      <c r="L166">
        <v>6921</v>
      </c>
      <c r="M166">
        <v>175</v>
      </c>
      <c r="N166">
        <v>1578</v>
      </c>
      <c r="O166">
        <v>49</v>
      </c>
      <c r="P166">
        <v>153</v>
      </c>
      <c r="Q166">
        <v>0</v>
      </c>
      <c r="R166">
        <v>441</v>
      </c>
      <c r="S166">
        <v>4780</v>
      </c>
      <c r="T166">
        <v>2098</v>
      </c>
      <c r="U166">
        <v>541</v>
      </c>
      <c r="V166">
        <v>18</v>
      </c>
      <c r="W166">
        <v>11523</v>
      </c>
      <c r="X166">
        <v>507</v>
      </c>
      <c r="Y166">
        <v>94</v>
      </c>
      <c r="Z166">
        <v>8506</v>
      </c>
      <c r="AA166">
        <v>26</v>
      </c>
      <c r="AB166">
        <v>4167</v>
      </c>
    </row>
    <row r="167" spans="1:28">
      <c r="A167" s="10" t="s">
        <v>6584</v>
      </c>
      <c r="B167" t="s">
        <v>6383</v>
      </c>
      <c r="C167" t="s">
        <v>6384</v>
      </c>
      <c r="D167" t="s">
        <v>365</v>
      </c>
      <c r="E167">
        <v>0.97013445378151264</v>
      </c>
      <c r="F167">
        <v>178500</v>
      </c>
      <c r="G167">
        <v>173169</v>
      </c>
      <c r="H167">
        <v>0</v>
      </c>
      <c r="I167">
        <v>0</v>
      </c>
      <c r="J167">
        <v>0</v>
      </c>
      <c r="K167">
        <v>0</v>
      </c>
      <c r="L167">
        <v>5331</v>
      </c>
      <c r="M167">
        <v>0</v>
      </c>
      <c r="N167">
        <v>0</v>
      </c>
      <c r="O167">
        <v>0</v>
      </c>
      <c r="P167">
        <v>0</v>
      </c>
      <c r="Q167">
        <v>0</v>
      </c>
      <c r="R167">
        <v>0</v>
      </c>
      <c r="S167">
        <v>0</v>
      </c>
      <c r="T167">
        <v>0</v>
      </c>
      <c r="U167">
        <v>0</v>
      </c>
      <c r="V167">
        <v>0</v>
      </c>
      <c r="W167">
        <v>0</v>
      </c>
      <c r="X167">
        <v>0</v>
      </c>
      <c r="Y167">
        <v>0</v>
      </c>
      <c r="Z167">
        <v>0</v>
      </c>
      <c r="AA167">
        <v>0</v>
      </c>
      <c r="AB167">
        <v>0</v>
      </c>
    </row>
    <row r="168" spans="1:28">
      <c r="A168" s="10" t="s">
        <v>6585</v>
      </c>
      <c r="B168" t="s">
        <v>6383</v>
      </c>
      <c r="C168" t="s">
        <v>6385</v>
      </c>
      <c r="D168" t="s">
        <v>365</v>
      </c>
      <c r="E168">
        <v>0.81838235294117645</v>
      </c>
      <c r="F168">
        <v>163200</v>
      </c>
      <c r="G168">
        <v>133560</v>
      </c>
      <c r="H168">
        <v>0</v>
      </c>
      <c r="I168">
        <v>0</v>
      </c>
      <c r="J168">
        <v>0</v>
      </c>
      <c r="K168">
        <v>0</v>
      </c>
      <c r="L168">
        <v>12207</v>
      </c>
      <c r="M168">
        <v>0</v>
      </c>
      <c r="N168">
        <v>0</v>
      </c>
      <c r="O168">
        <v>0</v>
      </c>
      <c r="P168">
        <v>0</v>
      </c>
      <c r="Q168">
        <v>0</v>
      </c>
      <c r="R168">
        <v>2666</v>
      </c>
      <c r="S168">
        <v>14767</v>
      </c>
      <c r="T168">
        <v>0</v>
      </c>
      <c r="U168">
        <v>0</v>
      </c>
      <c r="V168">
        <v>0</v>
      </c>
      <c r="W168">
        <v>0</v>
      </c>
      <c r="X168">
        <v>0</v>
      </c>
      <c r="Y168">
        <v>0</v>
      </c>
      <c r="Z168">
        <v>0</v>
      </c>
      <c r="AA168">
        <v>0</v>
      </c>
      <c r="AB168">
        <v>0</v>
      </c>
    </row>
    <row r="169" spans="1:28">
      <c r="A169" s="10" t="s">
        <v>6586</v>
      </c>
      <c r="B169" t="s">
        <v>6383</v>
      </c>
      <c r="C169" t="s">
        <v>6386</v>
      </c>
      <c r="D169" t="s">
        <v>365</v>
      </c>
      <c r="E169">
        <v>0.70196078431372544</v>
      </c>
      <c r="F169">
        <v>102000</v>
      </c>
      <c r="G169">
        <v>71600</v>
      </c>
      <c r="H169">
        <v>0</v>
      </c>
      <c r="I169">
        <v>0</v>
      </c>
      <c r="J169">
        <v>0</v>
      </c>
      <c r="K169">
        <v>0</v>
      </c>
      <c r="L169">
        <v>0</v>
      </c>
      <c r="M169">
        <v>0</v>
      </c>
      <c r="N169">
        <v>0</v>
      </c>
      <c r="O169">
        <v>0</v>
      </c>
      <c r="P169">
        <v>0</v>
      </c>
      <c r="Q169">
        <v>0</v>
      </c>
      <c r="R169">
        <v>0</v>
      </c>
      <c r="S169">
        <v>30400</v>
      </c>
      <c r="T169">
        <v>0</v>
      </c>
      <c r="U169">
        <v>0</v>
      </c>
      <c r="V169">
        <v>0</v>
      </c>
      <c r="W169">
        <v>0</v>
      </c>
      <c r="X169">
        <v>0</v>
      </c>
      <c r="Y169">
        <v>0</v>
      </c>
      <c r="Z169">
        <v>0</v>
      </c>
      <c r="AA169">
        <v>0</v>
      </c>
      <c r="AB169">
        <v>0</v>
      </c>
    </row>
    <row r="170" spans="1:28">
      <c r="A170" s="10" t="s">
        <v>6587</v>
      </c>
      <c r="B170" t="s">
        <v>6383</v>
      </c>
      <c r="C170" t="s">
        <v>6387</v>
      </c>
      <c r="D170" t="s">
        <v>365</v>
      </c>
      <c r="E170">
        <v>0.61945701357466065</v>
      </c>
      <c r="F170">
        <v>132600</v>
      </c>
      <c r="G170">
        <v>82140</v>
      </c>
      <c r="H170">
        <v>0</v>
      </c>
      <c r="I170">
        <v>0</v>
      </c>
      <c r="J170">
        <v>0</v>
      </c>
      <c r="K170">
        <v>0</v>
      </c>
      <c r="L170">
        <v>42710</v>
      </c>
      <c r="M170">
        <v>0</v>
      </c>
      <c r="N170">
        <v>0</v>
      </c>
      <c r="O170">
        <v>0</v>
      </c>
      <c r="P170">
        <v>0</v>
      </c>
      <c r="Q170">
        <v>0</v>
      </c>
      <c r="R170">
        <v>0</v>
      </c>
      <c r="S170">
        <v>7750</v>
      </c>
      <c r="T170">
        <v>0</v>
      </c>
      <c r="U170">
        <v>0</v>
      </c>
      <c r="V170">
        <v>0</v>
      </c>
      <c r="W170">
        <v>0</v>
      </c>
      <c r="X170">
        <v>0</v>
      </c>
      <c r="Y170">
        <v>0</v>
      </c>
      <c r="Z170">
        <v>0</v>
      </c>
      <c r="AA170">
        <v>0</v>
      </c>
      <c r="AB170">
        <v>0</v>
      </c>
    </row>
    <row r="171" spans="1:28">
      <c r="A171" s="10" t="s">
        <v>6588</v>
      </c>
      <c r="B171" t="s">
        <v>6383</v>
      </c>
      <c r="C171" t="s">
        <v>6388</v>
      </c>
      <c r="D171" t="s">
        <v>362</v>
      </c>
      <c r="E171">
        <v>0.56899600684540785</v>
      </c>
      <c r="F171">
        <v>175300</v>
      </c>
      <c r="G171">
        <v>23872</v>
      </c>
      <c r="H171">
        <v>0</v>
      </c>
      <c r="I171">
        <v>0</v>
      </c>
      <c r="J171">
        <v>0</v>
      </c>
      <c r="K171">
        <v>0</v>
      </c>
      <c r="L171">
        <v>99745</v>
      </c>
      <c r="M171">
        <v>0</v>
      </c>
      <c r="N171">
        <v>0</v>
      </c>
      <c r="O171">
        <v>0</v>
      </c>
      <c r="P171">
        <v>0</v>
      </c>
      <c r="Q171">
        <v>0</v>
      </c>
      <c r="R171">
        <v>13071</v>
      </c>
      <c r="S171">
        <v>38612</v>
      </c>
      <c r="T171">
        <v>0</v>
      </c>
      <c r="U171">
        <v>0</v>
      </c>
      <c r="V171">
        <v>0</v>
      </c>
      <c r="W171">
        <v>0</v>
      </c>
      <c r="X171">
        <v>0</v>
      </c>
      <c r="Y171">
        <v>0</v>
      </c>
      <c r="Z171">
        <v>0</v>
      </c>
      <c r="AA171">
        <v>0</v>
      </c>
      <c r="AB171">
        <v>0</v>
      </c>
    </row>
    <row r="172" spans="1:28">
      <c r="A172" s="10" t="s">
        <v>6589</v>
      </c>
      <c r="B172" t="s">
        <v>6383</v>
      </c>
      <c r="C172" t="s">
        <v>6389</v>
      </c>
      <c r="D172" t="s">
        <v>365</v>
      </c>
      <c r="E172">
        <v>0.82669705469845722</v>
      </c>
      <c r="F172">
        <v>142600</v>
      </c>
      <c r="G172">
        <v>117887</v>
      </c>
      <c r="H172">
        <v>0</v>
      </c>
      <c r="I172">
        <v>0</v>
      </c>
      <c r="J172">
        <v>0</v>
      </c>
      <c r="K172">
        <v>0</v>
      </c>
      <c r="L172">
        <v>13094</v>
      </c>
      <c r="M172">
        <v>0</v>
      </c>
      <c r="N172">
        <v>0</v>
      </c>
      <c r="O172">
        <v>0</v>
      </c>
      <c r="P172">
        <v>0</v>
      </c>
      <c r="Q172">
        <v>0</v>
      </c>
      <c r="R172">
        <v>0</v>
      </c>
      <c r="S172">
        <v>0</v>
      </c>
      <c r="T172">
        <v>0</v>
      </c>
      <c r="U172">
        <v>0</v>
      </c>
      <c r="V172">
        <v>0</v>
      </c>
      <c r="W172">
        <v>0</v>
      </c>
      <c r="X172">
        <v>0</v>
      </c>
      <c r="Y172">
        <v>0</v>
      </c>
      <c r="Z172">
        <v>7652</v>
      </c>
      <c r="AA172">
        <v>0</v>
      </c>
      <c r="AB172">
        <v>3967</v>
      </c>
    </row>
    <row r="173" spans="1:28">
      <c r="A173" s="10" t="s">
        <v>6590</v>
      </c>
      <c r="B173" t="s">
        <v>6383</v>
      </c>
      <c r="C173" t="s">
        <v>6390</v>
      </c>
      <c r="D173" t="s">
        <v>365</v>
      </c>
      <c r="E173">
        <v>0.65904166666666664</v>
      </c>
      <c r="F173">
        <v>168000</v>
      </c>
      <c r="G173">
        <v>110719</v>
      </c>
      <c r="H173">
        <v>766</v>
      </c>
      <c r="I173">
        <v>16021</v>
      </c>
      <c r="J173">
        <v>1157</v>
      </c>
      <c r="K173">
        <v>2690</v>
      </c>
      <c r="L173">
        <v>21625</v>
      </c>
      <c r="M173">
        <v>314</v>
      </c>
      <c r="N173">
        <v>0</v>
      </c>
      <c r="O173">
        <v>96</v>
      </c>
      <c r="P173">
        <v>946</v>
      </c>
      <c r="Q173">
        <v>34</v>
      </c>
      <c r="R173">
        <v>472</v>
      </c>
      <c r="S173">
        <v>5232</v>
      </c>
      <c r="T173">
        <v>2690</v>
      </c>
      <c r="U173">
        <v>0</v>
      </c>
      <c r="V173">
        <v>60</v>
      </c>
      <c r="W173">
        <v>2943</v>
      </c>
      <c r="X173">
        <v>318</v>
      </c>
      <c r="Y173">
        <v>1372</v>
      </c>
      <c r="Z173">
        <v>0</v>
      </c>
      <c r="AA173">
        <v>545</v>
      </c>
      <c r="AB173">
        <v>0</v>
      </c>
    </row>
    <row r="174" spans="1:28">
      <c r="A174" s="10" t="s">
        <v>6591</v>
      </c>
      <c r="B174" t="s">
        <v>6383</v>
      </c>
      <c r="C174" t="s">
        <v>6391</v>
      </c>
      <c r="D174" t="s">
        <v>365</v>
      </c>
      <c r="E174">
        <v>0.75580406654343812</v>
      </c>
      <c r="F174">
        <v>54100</v>
      </c>
      <c r="G174">
        <v>40889</v>
      </c>
      <c r="H174">
        <v>0</v>
      </c>
      <c r="I174">
        <v>4922</v>
      </c>
      <c r="J174">
        <v>0</v>
      </c>
      <c r="K174">
        <v>0</v>
      </c>
      <c r="L174">
        <v>1661</v>
      </c>
      <c r="M174">
        <v>0</v>
      </c>
      <c r="N174">
        <v>0</v>
      </c>
      <c r="O174">
        <v>0</v>
      </c>
      <c r="P174">
        <v>0</v>
      </c>
      <c r="Q174">
        <v>0</v>
      </c>
      <c r="R174">
        <v>0</v>
      </c>
      <c r="S174">
        <v>804</v>
      </c>
      <c r="T174">
        <v>0</v>
      </c>
      <c r="U174">
        <v>0</v>
      </c>
      <c r="V174">
        <v>0</v>
      </c>
      <c r="W174">
        <v>0</v>
      </c>
      <c r="X174">
        <v>0</v>
      </c>
      <c r="Y174">
        <v>0</v>
      </c>
      <c r="Z174">
        <v>5824</v>
      </c>
      <c r="AA174">
        <v>0</v>
      </c>
      <c r="AB174">
        <v>0</v>
      </c>
    </row>
    <row r="175" spans="1:28">
      <c r="A175" s="10" t="s">
        <v>6592</v>
      </c>
      <c r="B175" t="s">
        <v>6383</v>
      </c>
      <c r="C175" t="s">
        <v>6392</v>
      </c>
      <c r="D175" t="s">
        <v>365</v>
      </c>
      <c r="E175">
        <v>0.74900353752933346</v>
      </c>
      <c r="F175">
        <v>142755</v>
      </c>
      <c r="G175">
        <v>106924</v>
      </c>
      <c r="H175">
        <v>0</v>
      </c>
      <c r="I175">
        <v>12012</v>
      </c>
      <c r="J175">
        <v>0</v>
      </c>
      <c r="K175">
        <v>0</v>
      </c>
      <c r="L175">
        <v>8651</v>
      </c>
      <c r="M175">
        <v>0</v>
      </c>
      <c r="N175">
        <v>0</v>
      </c>
      <c r="O175">
        <v>0</v>
      </c>
      <c r="P175">
        <v>0</v>
      </c>
      <c r="Q175">
        <v>0</v>
      </c>
      <c r="R175">
        <v>0</v>
      </c>
      <c r="S175">
        <v>0</v>
      </c>
      <c r="T175">
        <v>0</v>
      </c>
      <c r="U175">
        <v>0</v>
      </c>
      <c r="V175">
        <v>0</v>
      </c>
      <c r="W175">
        <v>0</v>
      </c>
      <c r="X175">
        <v>0</v>
      </c>
      <c r="Y175">
        <v>0</v>
      </c>
      <c r="Z175">
        <v>15168</v>
      </c>
      <c r="AA175">
        <v>0</v>
      </c>
      <c r="AB175">
        <v>0</v>
      </c>
    </row>
    <row r="176" spans="1:28">
      <c r="A176" s="10" t="s">
        <v>6593</v>
      </c>
      <c r="B176" t="s">
        <v>6383</v>
      </c>
      <c r="C176" t="s">
        <v>6393</v>
      </c>
      <c r="D176" t="s">
        <v>365</v>
      </c>
      <c r="E176">
        <v>0.61945970695970698</v>
      </c>
      <c r="F176">
        <v>109200</v>
      </c>
      <c r="G176">
        <v>67645</v>
      </c>
      <c r="H176">
        <v>0</v>
      </c>
      <c r="I176">
        <v>0</v>
      </c>
      <c r="J176">
        <v>0</v>
      </c>
      <c r="K176">
        <v>0</v>
      </c>
      <c r="L176">
        <v>35173</v>
      </c>
      <c r="M176">
        <v>0</v>
      </c>
      <c r="N176">
        <v>0</v>
      </c>
      <c r="O176">
        <v>0</v>
      </c>
      <c r="P176">
        <v>0</v>
      </c>
      <c r="Q176">
        <v>0</v>
      </c>
      <c r="R176">
        <v>0</v>
      </c>
      <c r="S176">
        <v>6382</v>
      </c>
      <c r="T176">
        <v>0</v>
      </c>
      <c r="U176">
        <v>0</v>
      </c>
      <c r="V176">
        <v>0</v>
      </c>
      <c r="W176">
        <v>0</v>
      </c>
      <c r="X176">
        <v>0</v>
      </c>
      <c r="Y176">
        <v>0</v>
      </c>
      <c r="Z176">
        <v>0</v>
      </c>
      <c r="AA176">
        <v>0</v>
      </c>
      <c r="AB176">
        <v>0</v>
      </c>
    </row>
    <row r="177" spans="1:28">
      <c r="A177" s="10" t="s">
        <v>6594</v>
      </c>
      <c r="B177" t="s">
        <v>6383</v>
      </c>
      <c r="C177" t="s">
        <v>6394</v>
      </c>
      <c r="D177" t="s">
        <v>365</v>
      </c>
      <c r="E177">
        <v>0.96950859950859947</v>
      </c>
      <c r="F177">
        <v>40700</v>
      </c>
      <c r="G177">
        <v>39459</v>
      </c>
      <c r="H177">
        <v>0</v>
      </c>
      <c r="I177">
        <v>0</v>
      </c>
      <c r="J177">
        <v>0</v>
      </c>
      <c r="K177">
        <v>0</v>
      </c>
      <c r="L177">
        <v>0</v>
      </c>
      <c r="M177">
        <v>0</v>
      </c>
      <c r="N177">
        <v>0</v>
      </c>
      <c r="O177">
        <v>0</v>
      </c>
      <c r="P177">
        <v>0</v>
      </c>
      <c r="Q177">
        <v>0</v>
      </c>
      <c r="R177">
        <v>0</v>
      </c>
      <c r="S177">
        <v>1241</v>
      </c>
      <c r="T177">
        <v>0</v>
      </c>
      <c r="U177">
        <v>0</v>
      </c>
      <c r="V177">
        <v>0</v>
      </c>
      <c r="W177">
        <v>0</v>
      </c>
      <c r="X177">
        <v>0</v>
      </c>
      <c r="Y177">
        <v>0</v>
      </c>
      <c r="Z177">
        <v>0</v>
      </c>
      <c r="AA177">
        <v>0</v>
      </c>
      <c r="AB177">
        <v>0</v>
      </c>
    </row>
    <row r="178" spans="1:28">
      <c r="A178" s="10" t="s">
        <v>6595</v>
      </c>
      <c r="B178" t="s">
        <v>6383</v>
      </c>
      <c r="C178" t="s">
        <v>6395</v>
      </c>
      <c r="D178" t="s">
        <v>365</v>
      </c>
      <c r="E178">
        <v>0.72233262861169834</v>
      </c>
      <c r="F178">
        <v>141900</v>
      </c>
      <c r="G178">
        <v>102499</v>
      </c>
      <c r="H178">
        <v>0</v>
      </c>
      <c r="I178">
        <v>17084</v>
      </c>
      <c r="J178">
        <v>0</v>
      </c>
      <c r="K178">
        <v>0</v>
      </c>
      <c r="L178">
        <v>0</v>
      </c>
      <c r="M178">
        <v>0</v>
      </c>
      <c r="N178">
        <v>0</v>
      </c>
      <c r="O178">
        <v>0</v>
      </c>
      <c r="P178">
        <v>0</v>
      </c>
      <c r="Q178">
        <v>0</v>
      </c>
      <c r="R178">
        <v>0</v>
      </c>
      <c r="S178">
        <v>22317</v>
      </c>
      <c r="T178">
        <v>0</v>
      </c>
      <c r="U178">
        <v>0</v>
      </c>
      <c r="V178">
        <v>0</v>
      </c>
      <c r="W178">
        <v>0</v>
      </c>
      <c r="X178">
        <v>0</v>
      </c>
      <c r="Y178">
        <v>0</v>
      </c>
      <c r="Z178">
        <v>0</v>
      </c>
      <c r="AA178">
        <v>0</v>
      </c>
      <c r="AB178">
        <v>0</v>
      </c>
    </row>
    <row r="179" spans="1:28">
      <c r="A179" s="10" t="s">
        <v>6596</v>
      </c>
      <c r="B179" t="s">
        <v>6383</v>
      </c>
      <c r="C179" t="s">
        <v>6396</v>
      </c>
      <c r="D179" t="s">
        <v>365</v>
      </c>
      <c r="E179">
        <v>0.96406533575317599</v>
      </c>
      <c r="F179">
        <v>110200</v>
      </c>
      <c r="G179">
        <v>106240</v>
      </c>
      <c r="H179">
        <v>0</v>
      </c>
      <c r="I179">
        <v>0</v>
      </c>
      <c r="J179">
        <v>0</v>
      </c>
      <c r="K179">
        <v>0</v>
      </c>
      <c r="L179">
        <v>0</v>
      </c>
      <c r="M179">
        <v>0</v>
      </c>
      <c r="N179">
        <v>0</v>
      </c>
      <c r="O179">
        <v>0</v>
      </c>
      <c r="P179">
        <v>0</v>
      </c>
      <c r="Q179">
        <v>0</v>
      </c>
      <c r="R179">
        <v>0</v>
      </c>
      <c r="S179">
        <v>1617</v>
      </c>
      <c r="T179">
        <v>0</v>
      </c>
      <c r="U179">
        <v>0</v>
      </c>
      <c r="V179">
        <v>0</v>
      </c>
      <c r="W179">
        <v>0</v>
      </c>
      <c r="X179">
        <v>0</v>
      </c>
      <c r="Y179">
        <v>0</v>
      </c>
      <c r="Z179">
        <v>2343</v>
      </c>
      <c r="AA179">
        <v>0</v>
      </c>
      <c r="AB179">
        <v>0</v>
      </c>
    </row>
    <row r="180" spans="1:28">
      <c r="A180" s="10" t="s">
        <v>6597</v>
      </c>
      <c r="B180" t="s">
        <v>6383</v>
      </c>
      <c r="C180" t="s">
        <v>6397</v>
      </c>
      <c r="D180" t="s">
        <v>365</v>
      </c>
      <c r="E180">
        <v>0.78300228310502284</v>
      </c>
      <c r="F180">
        <v>175200</v>
      </c>
      <c r="G180">
        <v>137182</v>
      </c>
      <c r="H180">
        <v>0</v>
      </c>
      <c r="I180">
        <v>0</v>
      </c>
      <c r="J180">
        <v>0</v>
      </c>
      <c r="K180">
        <v>0</v>
      </c>
      <c r="L180">
        <v>20230</v>
      </c>
      <c r="M180">
        <v>0</v>
      </c>
      <c r="N180">
        <v>0</v>
      </c>
      <c r="O180">
        <v>0</v>
      </c>
      <c r="P180">
        <v>0</v>
      </c>
      <c r="Q180">
        <v>0</v>
      </c>
      <c r="R180">
        <v>1473</v>
      </c>
      <c r="S180">
        <v>16315</v>
      </c>
      <c r="T180">
        <v>0</v>
      </c>
      <c r="U180">
        <v>0</v>
      </c>
      <c r="V180">
        <v>0</v>
      </c>
      <c r="W180">
        <v>0</v>
      </c>
      <c r="X180">
        <v>0</v>
      </c>
      <c r="Y180">
        <v>0</v>
      </c>
      <c r="Z180">
        <v>0</v>
      </c>
      <c r="AA180">
        <v>0</v>
      </c>
      <c r="AB180">
        <v>0</v>
      </c>
    </row>
    <row r="181" spans="1:28">
      <c r="A181" s="10" t="s">
        <v>6598</v>
      </c>
      <c r="B181" t="s">
        <v>6383</v>
      </c>
      <c r="C181" t="s">
        <v>6398</v>
      </c>
      <c r="D181" t="s">
        <v>365</v>
      </c>
      <c r="E181">
        <v>0.89181728880157174</v>
      </c>
      <c r="F181">
        <v>101800</v>
      </c>
      <c r="G181">
        <v>90787</v>
      </c>
      <c r="H181">
        <v>0</v>
      </c>
      <c r="I181">
        <v>0</v>
      </c>
      <c r="J181">
        <v>0</v>
      </c>
      <c r="K181">
        <v>0</v>
      </c>
      <c r="L181">
        <v>0</v>
      </c>
      <c r="M181">
        <v>0</v>
      </c>
      <c r="N181">
        <v>0</v>
      </c>
      <c r="O181">
        <v>0</v>
      </c>
      <c r="P181">
        <v>0</v>
      </c>
      <c r="Q181">
        <v>0</v>
      </c>
      <c r="R181">
        <v>0</v>
      </c>
      <c r="S181">
        <v>11013</v>
      </c>
      <c r="T181">
        <v>0</v>
      </c>
      <c r="U181">
        <v>0</v>
      </c>
      <c r="V181">
        <v>0</v>
      </c>
      <c r="W181">
        <v>0</v>
      </c>
      <c r="X181">
        <v>0</v>
      </c>
      <c r="Y181">
        <v>0</v>
      </c>
      <c r="Z181">
        <v>0</v>
      </c>
      <c r="AA181">
        <v>0</v>
      </c>
      <c r="AB181">
        <v>0</v>
      </c>
    </row>
    <row r="182" spans="1:28">
      <c r="A182" s="10" t="s">
        <v>6599</v>
      </c>
      <c r="B182" t="s">
        <v>6383</v>
      </c>
      <c r="C182" t="s">
        <v>6399</v>
      </c>
      <c r="D182" t="s">
        <v>365</v>
      </c>
      <c r="E182">
        <v>0.54025448235974549</v>
      </c>
      <c r="F182">
        <v>172900</v>
      </c>
      <c r="G182">
        <v>93410</v>
      </c>
      <c r="H182">
        <v>801</v>
      </c>
      <c r="I182">
        <v>18132</v>
      </c>
      <c r="J182">
        <v>2419</v>
      </c>
      <c r="K182">
        <v>0</v>
      </c>
      <c r="L182">
        <v>33924</v>
      </c>
      <c r="M182">
        <v>0</v>
      </c>
      <c r="N182">
        <v>2094</v>
      </c>
      <c r="O182">
        <v>0</v>
      </c>
      <c r="P182">
        <v>0</v>
      </c>
      <c r="Q182">
        <v>0</v>
      </c>
      <c r="R182">
        <v>0</v>
      </c>
      <c r="S182">
        <v>5472</v>
      </c>
      <c r="T182">
        <v>0</v>
      </c>
      <c r="U182">
        <v>1251</v>
      </c>
      <c r="V182">
        <v>0</v>
      </c>
      <c r="W182">
        <v>10259</v>
      </c>
      <c r="X182">
        <v>0</v>
      </c>
      <c r="Y182">
        <v>0</v>
      </c>
      <c r="Z182">
        <v>0</v>
      </c>
      <c r="AA182">
        <v>0</v>
      </c>
      <c r="AB182">
        <v>5138</v>
      </c>
    </row>
    <row r="183" spans="1:28">
      <c r="A183" s="10" t="s">
        <v>6600</v>
      </c>
      <c r="B183" t="s">
        <v>6383</v>
      </c>
      <c r="C183" t="s">
        <v>6400</v>
      </c>
      <c r="D183" t="s">
        <v>360</v>
      </c>
      <c r="E183">
        <v>0.42637809187279152</v>
      </c>
      <c r="F183">
        <v>113200</v>
      </c>
      <c r="G183">
        <v>15150</v>
      </c>
      <c r="H183">
        <v>0</v>
      </c>
      <c r="I183">
        <v>4000</v>
      </c>
      <c r="J183">
        <v>0</v>
      </c>
      <c r="K183">
        <v>0</v>
      </c>
      <c r="L183">
        <v>15933</v>
      </c>
      <c r="M183">
        <v>0</v>
      </c>
      <c r="N183">
        <v>0</v>
      </c>
      <c r="O183">
        <v>0</v>
      </c>
      <c r="P183">
        <v>0</v>
      </c>
      <c r="Q183">
        <v>0</v>
      </c>
      <c r="R183">
        <v>0</v>
      </c>
      <c r="S183">
        <v>0</v>
      </c>
      <c r="T183">
        <v>0</v>
      </c>
      <c r="U183">
        <v>0</v>
      </c>
      <c r="V183">
        <v>0</v>
      </c>
      <c r="W183">
        <v>4818</v>
      </c>
      <c r="X183">
        <v>0</v>
      </c>
      <c r="Y183">
        <v>0</v>
      </c>
      <c r="Z183">
        <v>27933</v>
      </c>
      <c r="AA183">
        <v>0</v>
      </c>
      <c r="AB183">
        <v>48266</v>
      </c>
    </row>
    <row r="184" spans="1:28">
      <c r="A184" s="10" t="s">
        <v>6601</v>
      </c>
      <c r="B184" t="s">
        <v>6383</v>
      </c>
      <c r="C184" t="s">
        <v>6401</v>
      </c>
      <c r="D184" t="s">
        <v>365</v>
      </c>
      <c r="E184">
        <v>0.66743257261410793</v>
      </c>
      <c r="F184">
        <v>192800</v>
      </c>
      <c r="G184">
        <v>128681</v>
      </c>
      <c r="H184">
        <v>805</v>
      </c>
      <c r="I184">
        <v>22255</v>
      </c>
      <c r="J184">
        <v>2431</v>
      </c>
      <c r="K184">
        <v>0</v>
      </c>
      <c r="L184">
        <v>17045</v>
      </c>
      <c r="M184">
        <v>0</v>
      </c>
      <c r="N184">
        <v>2104</v>
      </c>
      <c r="O184">
        <v>0</v>
      </c>
      <c r="P184">
        <v>0</v>
      </c>
      <c r="Q184">
        <v>0</v>
      </c>
      <c r="R184">
        <v>0</v>
      </c>
      <c r="S184">
        <v>2749</v>
      </c>
      <c r="T184">
        <v>0</v>
      </c>
      <c r="U184">
        <v>1257</v>
      </c>
      <c r="V184">
        <v>0</v>
      </c>
      <c r="W184">
        <v>10309</v>
      </c>
      <c r="X184">
        <v>0</v>
      </c>
      <c r="Y184">
        <v>0</v>
      </c>
      <c r="Z184">
        <v>0</v>
      </c>
      <c r="AA184">
        <v>0</v>
      </c>
      <c r="AB184">
        <v>5164</v>
      </c>
    </row>
    <row r="185" spans="1:28">
      <c r="A185" s="10" t="s">
        <v>6602</v>
      </c>
      <c r="B185" t="s">
        <v>6383</v>
      </c>
      <c r="C185" t="s">
        <v>6402</v>
      </c>
      <c r="D185" t="s">
        <v>365</v>
      </c>
      <c r="E185">
        <v>0.80948500890439368</v>
      </c>
      <c r="F185">
        <v>204955</v>
      </c>
      <c r="G185">
        <v>165908</v>
      </c>
      <c r="H185">
        <v>855</v>
      </c>
      <c r="I185">
        <v>11178</v>
      </c>
      <c r="J185">
        <v>1291</v>
      </c>
      <c r="K185">
        <v>0</v>
      </c>
      <c r="L185">
        <v>9657</v>
      </c>
      <c r="M185">
        <v>0</v>
      </c>
      <c r="N185">
        <v>0</v>
      </c>
      <c r="O185">
        <v>0</v>
      </c>
      <c r="P185">
        <v>0</v>
      </c>
      <c r="Q185">
        <v>0</v>
      </c>
      <c r="R185">
        <v>0</v>
      </c>
      <c r="S185">
        <v>0</v>
      </c>
      <c r="T185">
        <v>0</v>
      </c>
      <c r="U185">
        <v>0</v>
      </c>
      <c r="V185">
        <v>0</v>
      </c>
      <c r="W185">
        <v>0</v>
      </c>
      <c r="X185">
        <v>0</v>
      </c>
      <c r="Y185">
        <v>0</v>
      </c>
      <c r="Z185">
        <v>10581</v>
      </c>
      <c r="AA185">
        <v>0</v>
      </c>
      <c r="AB185">
        <v>5485</v>
      </c>
    </row>
    <row r="186" spans="1:28">
      <c r="A186" s="10" t="s">
        <v>6603</v>
      </c>
      <c r="B186" t="s">
        <v>6383</v>
      </c>
      <c r="C186" t="s">
        <v>6403</v>
      </c>
      <c r="D186" t="s">
        <v>365</v>
      </c>
      <c r="E186">
        <v>0.87886585365853653</v>
      </c>
      <c r="F186">
        <v>82000</v>
      </c>
      <c r="G186">
        <v>72067</v>
      </c>
      <c r="H186">
        <v>341</v>
      </c>
      <c r="I186">
        <v>7147</v>
      </c>
      <c r="J186">
        <v>516</v>
      </c>
      <c r="K186">
        <v>0</v>
      </c>
      <c r="L186">
        <v>1929</v>
      </c>
      <c r="M186">
        <v>0</v>
      </c>
      <c r="N186">
        <v>0</v>
      </c>
      <c r="O186">
        <v>0</v>
      </c>
      <c r="P186">
        <v>0</v>
      </c>
      <c r="Q186">
        <v>0</v>
      </c>
      <c r="R186">
        <v>0</v>
      </c>
      <c r="S186">
        <v>0</v>
      </c>
      <c r="T186">
        <v>0</v>
      </c>
      <c r="U186">
        <v>0</v>
      </c>
      <c r="V186">
        <v>0</v>
      </c>
      <c r="W186">
        <v>0</v>
      </c>
      <c r="X186">
        <v>0</v>
      </c>
      <c r="Y186">
        <v>0</v>
      </c>
      <c r="Z186">
        <v>0</v>
      </c>
      <c r="AA186">
        <v>0</v>
      </c>
      <c r="AB186">
        <v>0</v>
      </c>
    </row>
    <row r="187" spans="1:28">
      <c r="A187" s="10" t="s">
        <v>6604</v>
      </c>
      <c r="B187" t="s">
        <v>6383</v>
      </c>
      <c r="C187" t="s">
        <v>6404</v>
      </c>
      <c r="D187" t="s">
        <v>365</v>
      </c>
      <c r="E187">
        <v>0.86056768558951968</v>
      </c>
      <c r="F187">
        <v>137400</v>
      </c>
      <c r="G187">
        <v>118242</v>
      </c>
      <c r="H187">
        <v>0</v>
      </c>
      <c r="I187">
        <v>3649</v>
      </c>
      <c r="J187">
        <v>0</v>
      </c>
      <c r="K187">
        <v>0</v>
      </c>
      <c r="L187">
        <v>13355</v>
      </c>
      <c r="M187">
        <v>0</v>
      </c>
      <c r="N187">
        <v>0</v>
      </c>
      <c r="O187">
        <v>0</v>
      </c>
      <c r="P187">
        <v>0</v>
      </c>
      <c r="Q187">
        <v>0</v>
      </c>
      <c r="R187">
        <v>0</v>
      </c>
      <c r="S187">
        <v>2154</v>
      </c>
      <c r="T187">
        <v>0</v>
      </c>
      <c r="U187">
        <v>0</v>
      </c>
      <c r="V187">
        <v>0</v>
      </c>
      <c r="W187">
        <v>0</v>
      </c>
      <c r="X187">
        <v>0</v>
      </c>
      <c r="Y187">
        <v>0</v>
      </c>
      <c r="Z187">
        <v>0</v>
      </c>
      <c r="AA187">
        <v>0</v>
      </c>
      <c r="AB187">
        <v>0</v>
      </c>
    </row>
    <row r="188" spans="1:28">
      <c r="A188" s="10" t="s">
        <v>6605</v>
      </c>
      <c r="B188" t="s">
        <v>6383</v>
      </c>
      <c r="C188" t="s">
        <v>6405</v>
      </c>
      <c r="D188" t="s">
        <v>365</v>
      </c>
      <c r="E188">
        <v>0.7253544834669482</v>
      </c>
      <c r="F188">
        <v>175255</v>
      </c>
      <c r="G188">
        <v>127122</v>
      </c>
      <c r="H188">
        <v>686</v>
      </c>
      <c r="I188">
        <v>21548</v>
      </c>
      <c r="J188">
        <v>2074</v>
      </c>
      <c r="K188">
        <v>0</v>
      </c>
      <c r="L188">
        <v>7756</v>
      </c>
      <c r="M188">
        <v>0</v>
      </c>
      <c r="N188">
        <v>1795</v>
      </c>
      <c r="O188">
        <v>0</v>
      </c>
      <c r="P188">
        <v>0</v>
      </c>
      <c r="Q188">
        <v>0</v>
      </c>
      <c r="R188">
        <v>0</v>
      </c>
      <c r="S188">
        <v>0</v>
      </c>
      <c r="T188">
        <v>0</v>
      </c>
      <c r="U188">
        <v>1072</v>
      </c>
      <c r="V188">
        <v>0</v>
      </c>
      <c r="W188">
        <v>8796</v>
      </c>
      <c r="X188">
        <v>0</v>
      </c>
      <c r="Y188">
        <v>0</v>
      </c>
      <c r="Z188">
        <v>0</v>
      </c>
      <c r="AA188">
        <v>0</v>
      </c>
      <c r="AB188">
        <v>4406</v>
      </c>
    </row>
    <row r="189" spans="1:28">
      <c r="A189" s="10" t="s">
        <v>6606</v>
      </c>
      <c r="B189" t="s">
        <v>6406</v>
      </c>
      <c r="C189" t="s">
        <v>6407</v>
      </c>
      <c r="D189" t="s">
        <v>365</v>
      </c>
      <c r="E189">
        <v>0.99449015063731172</v>
      </c>
      <c r="F189">
        <v>172600</v>
      </c>
      <c r="G189">
        <v>171649</v>
      </c>
      <c r="H189">
        <v>0</v>
      </c>
      <c r="I189">
        <v>0</v>
      </c>
      <c r="J189">
        <v>0</v>
      </c>
      <c r="K189">
        <v>0</v>
      </c>
      <c r="L189">
        <v>0</v>
      </c>
      <c r="M189">
        <v>0</v>
      </c>
      <c r="N189">
        <v>0</v>
      </c>
      <c r="O189">
        <v>0</v>
      </c>
      <c r="P189">
        <v>0</v>
      </c>
      <c r="Q189">
        <v>0</v>
      </c>
      <c r="R189">
        <v>0</v>
      </c>
      <c r="S189">
        <v>0</v>
      </c>
      <c r="T189">
        <v>0</v>
      </c>
      <c r="U189">
        <v>951</v>
      </c>
      <c r="V189">
        <v>0</v>
      </c>
      <c r="W189">
        <v>0</v>
      </c>
      <c r="X189">
        <v>0</v>
      </c>
      <c r="Y189">
        <v>0</v>
      </c>
      <c r="Z189">
        <v>0</v>
      </c>
      <c r="AA189">
        <v>0</v>
      </c>
      <c r="AB189">
        <v>0</v>
      </c>
    </row>
    <row r="190" spans="1:28">
      <c r="A190" s="10" t="s">
        <v>6607</v>
      </c>
      <c r="B190" t="s">
        <v>6406</v>
      </c>
      <c r="C190" t="s">
        <v>6408</v>
      </c>
      <c r="D190" t="s">
        <v>365</v>
      </c>
      <c r="E190">
        <v>0.98438187702265367</v>
      </c>
      <c r="F190">
        <v>154500</v>
      </c>
      <c r="G190">
        <v>152087</v>
      </c>
      <c r="H190">
        <v>1810</v>
      </c>
      <c r="I190">
        <v>0</v>
      </c>
      <c r="J190">
        <v>0</v>
      </c>
      <c r="K190">
        <v>0</v>
      </c>
      <c r="L190">
        <v>438</v>
      </c>
      <c r="M190">
        <v>0</v>
      </c>
      <c r="N190">
        <v>0</v>
      </c>
      <c r="O190">
        <v>0</v>
      </c>
      <c r="P190">
        <v>0</v>
      </c>
      <c r="Q190">
        <v>0</v>
      </c>
      <c r="R190">
        <v>0</v>
      </c>
      <c r="S190">
        <v>0</v>
      </c>
      <c r="T190">
        <v>0</v>
      </c>
      <c r="U190">
        <v>165</v>
      </c>
      <c r="V190">
        <v>0</v>
      </c>
      <c r="W190">
        <v>0</v>
      </c>
      <c r="X190">
        <v>0</v>
      </c>
      <c r="Y190">
        <v>0</v>
      </c>
      <c r="Z190">
        <v>0</v>
      </c>
      <c r="AA190">
        <v>0</v>
      </c>
      <c r="AB190">
        <v>0</v>
      </c>
    </row>
    <row r="191" spans="1:28">
      <c r="A191" s="10" t="s">
        <v>6608</v>
      </c>
      <c r="B191" t="s">
        <v>6406</v>
      </c>
      <c r="C191" t="s">
        <v>6409</v>
      </c>
      <c r="D191" t="s">
        <v>365</v>
      </c>
      <c r="E191">
        <v>0.9449404075355633</v>
      </c>
      <c r="F191">
        <v>260100</v>
      </c>
      <c r="G191">
        <v>245779</v>
      </c>
      <c r="H191">
        <v>0</v>
      </c>
      <c r="I191">
        <v>0</v>
      </c>
      <c r="J191">
        <v>0</v>
      </c>
      <c r="K191">
        <v>0</v>
      </c>
      <c r="L191">
        <v>9147</v>
      </c>
      <c r="M191">
        <v>0</v>
      </c>
      <c r="N191">
        <v>0</v>
      </c>
      <c r="O191">
        <v>0</v>
      </c>
      <c r="P191">
        <v>0</v>
      </c>
      <c r="Q191">
        <v>0</v>
      </c>
      <c r="R191">
        <v>0</v>
      </c>
      <c r="S191">
        <v>0</v>
      </c>
      <c r="T191">
        <v>0</v>
      </c>
      <c r="U191">
        <v>5174</v>
      </c>
      <c r="V191">
        <v>0</v>
      </c>
      <c r="W191">
        <v>0</v>
      </c>
      <c r="X191">
        <v>0</v>
      </c>
      <c r="Y191">
        <v>0</v>
      </c>
      <c r="Z191">
        <v>0</v>
      </c>
      <c r="AA191">
        <v>0</v>
      </c>
      <c r="AB191">
        <v>0</v>
      </c>
    </row>
    <row r="192" spans="1:28">
      <c r="A192" s="10" t="s">
        <v>6609</v>
      </c>
      <c r="B192" t="s">
        <v>6406</v>
      </c>
      <c r="C192" t="s">
        <v>6410</v>
      </c>
      <c r="D192" t="s">
        <v>365</v>
      </c>
      <c r="E192">
        <v>0.99448854108440465</v>
      </c>
      <c r="F192">
        <v>178900</v>
      </c>
      <c r="G192">
        <v>177914</v>
      </c>
      <c r="H192">
        <v>0</v>
      </c>
      <c r="I192">
        <v>0</v>
      </c>
      <c r="J192">
        <v>0</v>
      </c>
      <c r="K192">
        <v>0</v>
      </c>
      <c r="L192">
        <v>0</v>
      </c>
      <c r="M192">
        <v>0</v>
      </c>
      <c r="N192">
        <v>0</v>
      </c>
      <c r="O192">
        <v>0</v>
      </c>
      <c r="P192">
        <v>0</v>
      </c>
      <c r="Q192">
        <v>0</v>
      </c>
      <c r="R192">
        <v>0</v>
      </c>
      <c r="S192">
        <v>0</v>
      </c>
      <c r="T192">
        <v>0</v>
      </c>
      <c r="U192">
        <v>986</v>
      </c>
      <c r="V192">
        <v>0</v>
      </c>
      <c r="W192">
        <v>0</v>
      </c>
      <c r="X192">
        <v>0</v>
      </c>
      <c r="Y192">
        <v>0</v>
      </c>
      <c r="Z192">
        <v>0</v>
      </c>
      <c r="AA192">
        <v>0</v>
      </c>
      <c r="AB192">
        <v>0</v>
      </c>
    </row>
    <row r="193" spans="1:28">
      <c r="A193" s="10" t="s">
        <v>6610</v>
      </c>
      <c r="B193" t="s">
        <v>6406</v>
      </c>
      <c r="C193" t="s">
        <v>6411</v>
      </c>
      <c r="D193" t="s">
        <v>365</v>
      </c>
      <c r="E193">
        <v>0.99448898927159801</v>
      </c>
      <c r="F193">
        <v>177100</v>
      </c>
      <c r="G193">
        <v>176124</v>
      </c>
      <c r="H193">
        <v>0</v>
      </c>
      <c r="I193">
        <v>0</v>
      </c>
      <c r="J193">
        <v>0</v>
      </c>
      <c r="K193">
        <v>0</v>
      </c>
      <c r="L193">
        <v>0</v>
      </c>
      <c r="M193">
        <v>0</v>
      </c>
      <c r="N193">
        <v>0</v>
      </c>
      <c r="O193">
        <v>0</v>
      </c>
      <c r="P193">
        <v>0</v>
      </c>
      <c r="Q193">
        <v>0</v>
      </c>
      <c r="R193">
        <v>0</v>
      </c>
      <c r="S193">
        <v>0</v>
      </c>
      <c r="T193">
        <v>0</v>
      </c>
      <c r="U193">
        <v>976</v>
      </c>
      <c r="V193">
        <v>0</v>
      </c>
      <c r="W193">
        <v>0</v>
      </c>
      <c r="X193">
        <v>0</v>
      </c>
      <c r="Y193">
        <v>0</v>
      </c>
      <c r="Z193">
        <v>0</v>
      </c>
      <c r="AA193">
        <v>0</v>
      </c>
      <c r="AB193">
        <v>0</v>
      </c>
    </row>
    <row r="194" spans="1:28">
      <c r="A194" s="10" t="s">
        <v>6611</v>
      </c>
      <c r="B194" t="s">
        <v>6406</v>
      </c>
      <c r="C194" t="s">
        <v>6412</v>
      </c>
      <c r="D194" t="s">
        <v>365</v>
      </c>
      <c r="E194">
        <v>0.98082217973231356</v>
      </c>
      <c r="F194">
        <v>209200</v>
      </c>
      <c r="G194">
        <v>205188</v>
      </c>
      <c r="H194">
        <v>0</v>
      </c>
      <c r="I194">
        <v>0</v>
      </c>
      <c r="J194">
        <v>0</v>
      </c>
      <c r="K194">
        <v>0</v>
      </c>
      <c r="L194">
        <v>0</v>
      </c>
      <c r="M194">
        <v>0</v>
      </c>
      <c r="N194">
        <v>0</v>
      </c>
      <c r="O194">
        <v>0</v>
      </c>
      <c r="P194">
        <v>0</v>
      </c>
      <c r="Q194">
        <v>0</v>
      </c>
      <c r="R194">
        <v>0</v>
      </c>
      <c r="S194">
        <v>0</v>
      </c>
      <c r="T194">
        <v>0</v>
      </c>
      <c r="U194">
        <v>0</v>
      </c>
      <c r="V194">
        <v>0</v>
      </c>
      <c r="W194">
        <v>1414</v>
      </c>
      <c r="X194">
        <v>0</v>
      </c>
      <c r="Y194">
        <v>0</v>
      </c>
      <c r="Z194">
        <v>2598</v>
      </c>
      <c r="AA194">
        <v>0</v>
      </c>
      <c r="AB194">
        <v>0</v>
      </c>
    </row>
    <row r="195" spans="1:28">
      <c r="A195" s="10" t="s">
        <v>6612</v>
      </c>
      <c r="B195" t="s">
        <v>6406</v>
      </c>
      <c r="C195" t="s">
        <v>6413</v>
      </c>
      <c r="D195" t="s">
        <v>365</v>
      </c>
      <c r="E195">
        <v>0.90892595063375581</v>
      </c>
      <c r="F195">
        <v>149900</v>
      </c>
      <c r="G195">
        <v>136248</v>
      </c>
      <c r="H195">
        <v>0</v>
      </c>
      <c r="I195">
        <v>6041</v>
      </c>
      <c r="J195">
        <v>1694</v>
      </c>
      <c r="K195">
        <v>388</v>
      </c>
      <c r="L195">
        <v>0</v>
      </c>
      <c r="M195">
        <v>52</v>
      </c>
      <c r="N195">
        <v>350</v>
      </c>
      <c r="O195">
        <v>22</v>
      </c>
      <c r="P195">
        <v>525</v>
      </c>
      <c r="Q195">
        <v>7</v>
      </c>
      <c r="R195">
        <v>83</v>
      </c>
      <c r="S195">
        <v>448</v>
      </c>
      <c r="T195">
        <v>144</v>
      </c>
      <c r="U195">
        <v>0</v>
      </c>
      <c r="V195">
        <v>16</v>
      </c>
      <c r="W195">
        <v>951</v>
      </c>
      <c r="X195">
        <v>28</v>
      </c>
      <c r="Y195">
        <v>24</v>
      </c>
      <c r="Z195">
        <v>1747</v>
      </c>
      <c r="AA195">
        <v>4</v>
      </c>
      <c r="AB195">
        <v>1128</v>
      </c>
    </row>
    <row r="196" spans="1:28">
      <c r="A196" s="10" t="s">
        <v>6613</v>
      </c>
      <c r="B196" t="s">
        <v>6406</v>
      </c>
      <c r="C196" t="s">
        <v>6414</v>
      </c>
      <c r="D196" t="s">
        <v>365</v>
      </c>
      <c r="E196">
        <v>0.99092044707429328</v>
      </c>
      <c r="F196">
        <v>152100</v>
      </c>
      <c r="G196">
        <v>150719</v>
      </c>
      <c r="H196">
        <v>0</v>
      </c>
      <c r="I196">
        <v>0</v>
      </c>
      <c r="J196">
        <v>0</v>
      </c>
      <c r="K196">
        <v>0</v>
      </c>
      <c r="L196">
        <v>0</v>
      </c>
      <c r="M196">
        <v>0</v>
      </c>
      <c r="N196">
        <v>0</v>
      </c>
      <c r="O196">
        <v>0</v>
      </c>
      <c r="P196">
        <v>0</v>
      </c>
      <c r="Q196">
        <v>0</v>
      </c>
      <c r="R196">
        <v>0</v>
      </c>
      <c r="S196">
        <v>0</v>
      </c>
      <c r="T196">
        <v>0</v>
      </c>
      <c r="U196">
        <v>836</v>
      </c>
      <c r="V196">
        <v>0</v>
      </c>
      <c r="W196">
        <v>545</v>
      </c>
      <c r="X196">
        <v>0</v>
      </c>
      <c r="Y196">
        <v>0</v>
      </c>
      <c r="Z196">
        <v>0</v>
      </c>
      <c r="AA196">
        <v>0</v>
      </c>
      <c r="AB196">
        <v>0</v>
      </c>
    </row>
    <row r="197" spans="1:28">
      <c r="A197" s="10" t="s">
        <v>6614</v>
      </c>
      <c r="B197" t="s">
        <v>6406</v>
      </c>
      <c r="C197" t="s">
        <v>6415</v>
      </c>
      <c r="D197" t="s">
        <v>365</v>
      </c>
      <c r="E197">
        <v>0.9873711340206186</v>
      </c>
      <c r="F197">
        <v>97000</v>
      </c>
      <c r="G197">
        <v>95775</v>
      </c>
      <c r="H197">
        <v>0</v>
      </c>
      <c r="I197">
        <v>0</v>
      </c>
      <c r="J197">
        <v>0</v>
      </c>
      <c r="K197">
        <v>0</v>
      </c>
      <c r="L197">
        <v>0</v>
      </c>
      <c r="M197">
        <v>0</v>
      </c>
      <c r="N197">
        <v>0</v>
      </c>
      <c r="O197">
        <v>0</v>
      </c>
      <c r="P197">
        <v>0</v>
      </c>
      <c r="Q197">
        <v>0</v>
      </c>
      <c r="R197">
        <v>0</v>
      </c>
      <c r="S197">
        <v>0</v>
      </c>
      <c r="T197">
        <v>0</v>
      </c>
      <c r="U197">
        <v>532</v>
      </c>
      <c r="V197">
        <v>0</v>
      </c>
      <c r="W197">
        <v>693</v>
      </c>
      <c r="X197">
        <v>0</v>
      </c>
      <c r="Y197">
        <v>0</v>
      </c>
      <c r="Z197">
        <v>0</v>
      </c>
      <c r="AA197">
        <v>0</v>
      </c>
      <c r="AB197">
        <v>0</v>
      </c>
    </row>
    <row r="198" spans="1:28">
      <c r="A198" s="10" t="s">
        <v>6615</v>
      </c>
      <c r="B198" t="s">
        <v>6406</v>
      </c>
      <c r="C198" t="s">
        <v>6416</v>
      </c>
      <c r="D198" t="s">
        <v>365</v>
      </c>
      <c r="E198">
        <v>0.99433555669574136</v>
      </c>
      <c r="F198">
        <v>194900</v>
      </c>
      <c r="G198">
        <v>193796</v>
      </c>
      <c r="H198">
        <v>0</v>
      </c>
      <c r="I198">
        <v>0</v>
      </c>
      <c r="J198">
        <v>0</v>
      </c>
      <c r="K198">
        <v>0</v>
      </c>
      <c r="L198">
        <v>1104</v>
      </c>
      <c r="M198">
        <v>0</v>
      </c>
      <c r="N198">
        <v>0</v>
      </c>
      <c r="O198">
        <v>0</v>
      </c>
      <c r="P198">
        <v>0</v>
      </c>
      <c r="Q198">
        <v>0</v>
      </c>
      <c r="R198">
        <v>0</v>
      </c>
      <c r="S198">
        <v>0</v>
      </c>
      <c r="T198">
        <v>0</v>
      </c>
      <c r="U198">
        <v>0</v>
      </c>
      <c r="V198">
        <v>0</v>
      </c>
      <c r="W198">
        <v>0</v>
      </c>
      <c r="X198">
        <v>0</v>
      </c>
      <c r="Y198">
        <v>0</v>
      </c>
      <c r="Z198">
        <v>0</v>
      </c>
      <c r="AA198">
        <v>0</v>
      </c>
      <c r="AB198">
        <v>0</v>
      </c>
    </row>
    <row r="199" spans="1:28">
      <c r="A199" s="10" t="s">
        <v>6616</v>
      </c>
      <c r="B199" t="s">
        <v>6406</v>
      </c>
      <c r="C199" t="s">
        <v>6417</v>
      </c>
      <c r="D199" t="s">
        <v>365</v>
      </c>
      <c r="E199">
        <v>0.99150537634408598</v>
      </c>
      <c r="F199">
        <v>120900</v>
      </c>
      <c r="G199">
        <v>119873</v>
      </c>
      <c r="H199">
        <v>0</v>
      </c>
      <c r="I199">
        <v>0</v>
      </c>
      <c r="J199">
        <v>0</v>
      </c>
      <c r="K199">
        <v>0</v>
      </c>
      <c r="L199">
        <v>356</v>
      </c>
      <c r="M199">
        <v>0</v>
      </c>
      <c r="N199">
        <v>0</v>
      </c>
      <c r="O199">
        <v>0</v>
      </c>
      <c r="P199">
        <v>0</v>
      </c>
      <c r="Q199">
        <v>0</v>
      </c>
      <c r="R199">
        <v>0</v>
      </c>
      <c r="S199">
        <v>0</v>
      </c>
      <c r="T199">
        <v>0</v>
      </c>
      <c r="U199">
        <v>671</v>
      </c>
      <c r="V199">
        <v>0</v>
      </c>
      <c r="W199">
        <v>0</v>
      </c>
      <c r="X199">
        <v>0</v>
      </c>
      <c r="Y199">
        <v>0</v>
      </c>
      <c r="Z199">
        <v>0</v>
      </c>
      <c r="AA199">
        <v>0</v>
      </c>
      <c r="AB199">
        <v>0</v>
      </c>
    </row>
    <row r="200" spans="1:28">
      <c r="A200" s="10" t="s">
        <v>6617</v>
      </c>
      <c r="B200" t="s">
        <v>6406</v>
      </c>
      <c r="C200" t="s">
        <v>6418</v>
      </c>
      <c r="D200" t="s">
        <v>365</v>
      </c>
      <c r="E200">
        <v>1</v>
      </c>
      <c r="F200">
        <v>90900</v>
      </c>
      <c r="G200">
        <v>90900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F0694-5FF7-4C27-9471-16B93F57ED08}">
  <dimension ref="A1:L44"/>
  <sheetViews>
    <sheetView topLeftCell="A13" workbookViewId="0">
      <selection sqref="A1:L44"/>
    </sheetView>
  </sheetViews>
  <sheetFormatPr defaultRowHeight="14.4"/>
  <sheetData>
    <row r="1" spans="1:12" s="1" customFormat="1">
      <c r="A1" s="1" t="s">
        <v>4433</v>
      </c>
      <c r="B1" s="1" t="s">
        <v>6148</v>
      </c>
      <c r="C1" s="1" t="s">
        <v>8573</v>
      </c>
      <c r="D1" s="1" t="s">
        <v>6618</v>
      </c>
      <c r="E1" s="1" t="s">
        <v>6722</v>
      </c>
      <c r="F1" s="1" t="s">
        <v>313</v>
      </c>
      <c r="G1" s="1" t="s">
        <v>17</v>
      </c>
      <c r="H1" s="1" t="s">
        <v>2</v>
      </c>
      <c r="I1" s="1" t="s">
        <v>1</v>
      </c>
      <c r="J1" s="1" t="s">
        <v>0</v>
      </c>
      <c r="K1" s="1" t="s">
        <v>7</v>
      </c>
      <c r="L1" s="1" t="s">
        <v>360</v>
      </c>
    </row>
    <row r="2" spans="1:12">
      <c r="A2" t="s">
        <v>6619</v>
      </c>
      <c r="B2" t="s">
        <v>6620</v>
      </c>
      <c r="C2" t="s">
        <v>5090</v>
      </c>
      <c r="D2" t="str">
        <f>INDEX($G$1:$L$1, MATCH(MAX(G2:L2),G2:L2,0))</f>
        <v>Turkmens</v>
      </c>
      <c r="E2">
        <f>MAX(G2:L2)/F2</f>
        <v>0.91798795476892825</v>
      </c>
      <c r="F2">
        <v>65088</v>
      </c>
      <c r="G2">
        <v>59750</v>
      </c>
      <c r="H2">
        <v>285</v>
      </c>
      <c r="I2">
        <v>1543</v>
      </c>
      <c r="J2">
        <v>379</v>
      </c>
      <c r="K2">
        <v>1316</v>
      </c>
      <c r="L2">
        <v>1815</v>
      </c>
    </row>
    <row r="3" spans="1:12">
      <c r="A3" t="s">
        <v>6621</v>
      </c>
      <c r="B3" t="s">
        <v>6622</v>
      </c>
      <c r="C3" t="s">
        <v>5090</v>
      </c>
      <c r="D3" t="str">
        <f t="shared" ref="D3:D44" si="0">INDEX($G$1:$L$1, MATCH(MAX(G3:L3),G3:L3,0))</f>
        <v>Turkmens</v>
      </c>
      <c r="E3">
        <f t="shared" ref="E3:E44" si="1">MAX(G3:L3)/F3</f>
        <v>0.95499763145428707</v>
      </c>
      <c r="F3">
        <v>10555</v>
      </c>
      <c r="G3">
        <v>10080</v>
      </c>
      <c r="H3">
        <v>0</v>
      </c>
      <c r="I3">
        <v>21</v>
      </c>
      <c r="J3">
        <v>60</v>
      </c>
      <c r="K3">
        <v>105</v>
      </c>
      <c r="L3">
        <v>289</v>
      </c>
    </row>
    <row r="4" spans="1:12">
      <c r="A4" t="s">
        <v>6623</v>
      </c>
      <c r="B4" t="s">
        <v>6624</v>
      </c>
      <c r="C4" t="s">
        <v>5090</v>
      </c>
      <c r="D4" t="str">
        <f t="shared" si="0"/>
        <v>Turkmens</v>
      </c>
      <c r="E4">
        <f t="shared" si="1"/>
        <v>0.93258956862629505</v>
      </c>
      <c r="F4">
        <v>67853</v>
      </c>
      <c r="G4">
        <v>63279</v>
      </c>
      <c r="H4">
        <v>73</v>
      </c>
      <c r="I4">
        <v>792</v>
      </c>
      <c r="J4">
        <v>494</v>
      </c>
      <c r="K4">
        <v>1351</v>
      </c>
      <c r="L4">
        <v>1864</v>
      </c>
    </row>
    <row r="5" spans="1:12">
      <c r="A5" t="s">
        <v>6625</v>
      </c>
      <c r="B5" t="s">
        <v>6626</v>
      </c>
      <c r="C5" t="s">
        <v>5090</v>
      </c>
      <c r="D5" t="str">
        <f t="shared" si="0"/>
        <v>Turkmens</v>
      </c>
      <c r="E5">
        <f t="shared" si="1"/>
        <v>0.9094355605140283</v>
      </c>
      <c r="F5">
        <v>96804</v>
      </c>
      <c r="G5">
        <v>88037</v>
      </c>
      <c r="H5">
        <v>424</v>
      </c>
      <c r="I5">
        <v>3065</v>
      </c>
      <c r="J5">
        <v>614</v>
      </c>
      <c r="K5">
        <v>1960</v>
      </c>
      <c r="L5">
        <v>2704</v>
      </c>
    </row>
    <row r="6" spans="1:12">
      <c r="A6" t="s">
        <v>6627</v>
      </c>
      <c r="B6" t="s">
        <v>6628</v>
      </c>
      <c r="C6" t="s">
        <v>5090</v>
      </c>
      <c r="D6" t="str">
        <f t="shared" si="0"/>
        <v>Turkmens</v>
      </c>
      <c r="E6">
        <f t="shared" si="1"/>
        <v>0.93280435812411178</v>
      </c>
      <c r="F6">
        <v>42220</v>
      </c>
      <c r="G6">
        <v>39383</v>
      </c>
      <c r="H6">
        <v>91</v>
      </c>
      <c r="I6">
        <v>495</v>
      </c>
      <c r="J6">
        <v>243</v>
      </c>
      <c r="K6">
        <v>844</v>
      </c>
      <c r="L6">
        <v>1164</v>
      </c>
    </row>
    <row r="7" spans="1:12">
      <c r="A7" t="s">
        <v>6629</v>
      </c>
      <c r="B7" t="s">
        <v>6630</v>
      </c>
      <c r="C7" t="s">
        <v>5090</v>
      </c>
      <c r="D7" t="str">
        <f t="shared" si="0"/>
        <v>Turkmens</v>
      </c>
      <c r="E7">
        <f t="shared" si="1"/>
        <v>0.94382719239315793</v>
      </c>
      <c r="F7">
        <v>19351</v>
      </c>
      <c r="G7">
        <v>18264</v>
      </c>
      <c r="H7">
        <v>85</v>
      </c>
      <c r="I7">
        <v>153</v>
      </c>
      <c r="J7">
        <v>113</v>
      </c>
      <c r="K7">
        <v>196</v>
      </c>
      <c r="L7">
        <v>540</v>
      </c>
    </row>
    <row r="8" spans="1:12">
      <c r="A8" t="s">
        <v>6631</v>
      </c>
      <c r="B8" t="s">
        <v>6632</v>
      </c>
      <c r="C8" t="s">
        <v>5090</v>
      </c>
      <c r="D8" t="str">
        <f t="shared" si="0"/>
        <v>Turkmens</v>
      </c>
      <c r="E8">
        <f t="shared" si="1"/>
        <v>0.94781825460368296</v>
      </c>
      <c r="F8">
        <v>49960</v>
      </c>
      <c r="G8">
        <v>47353</v>
      </c>
      <c r="H8">
        <v>54</v>
      </c>
      <c r="I8">
        <v>390</v>
      </c>
      <c r="J8">
        <v>287</v>
      </c>
      <c r="K8">
        <v>499</v>
      </c>
      <c r="L8">
        <v>1377</v>
      </c>
    </row>
    <row r="9" spans="1:12">
      <c r="A9" t="s">
        <v>6633</v>
      </c>
      <c r="B9" t="s">
        <v>6634</v>
      </c>
      <c r="C9" t="s">
        <v>6634</v>
      </c>
      <c r="D9" t="str">
        <f t="shared" si="0"/>
        <v>Turkmens</v>
      </c>
      <c r="E9">
        <f t="shared" si="1"/>
        <v>0.79002466670582017</v>
      </c>
      <c r="F9">
        <v>408648</v>
      </c>
      <c r="G9">
        <v>322842</v>
      </c>
      <c r="H9">
        <v>4797</v>
      </c>
      <c r="I9">
        <v>33525</v>
      </c>
      <c r="J9">
        <v>584</v>
      </c>
      <c r="K9">
        <v>15225</v>
      </c>
      <c r="L9">
        <v>31675</v>
      </c>
    </row>
    <row r="10" spans="1:12">
      <c r="A10" t="s">
        <v>6635</v>
      </c>
      <c r="B10" t="s">
        <v>6636</v>
      </c>
      <c r="C10" t="s">
        <v>5091</v>
      </c>
      <c r="D10" t="str">
        <f t="shared" si="0"/>
        <v>Turkmens</v>
      </c>
      <c r="E10">
        <f t="shared" si="1"/>
        <v>0.91881041175127487</v>
      </c>
      <c r="F10">
        <v>52556</v>
      </c>
      <c r="G10">
        <v>48289</v>
      </c>
      <c r="H10">
        <v>243</v>
      </c>
      <c r="I10">
        <v>1608</v>
      </c>
      <c r="J10">
        <v>376</v>
      </c>
      <c r="K10">
        <v>566</v>
      </c>
      <c r="L10">
        <v>1474</v>
      </c>
    </row>
    <row r="11" spans="1:12">
      <c r="A11" t="s">
        <v>6637</v>
      </c>
      <c r="B11" t="s">
        <v>6638</v>
      </c>
      <c r="C11" t="s">
        <v>5091</v>
      </c>
      <c r="D11" t="str">
        <f t="shared" si="0"/>
        <v>Turkmens</v>
      </c>
      <c r="E11">
        <f t="shared" si="1"/>
        <v>0.93021494009866101</v>
      </c>
      <c r="F11">
        <v>56760</v>
      </c>
      <c r="G11">
        <v>52799</v>
      </c>
      <c r="H11">
        <v>209</v>
      </c>
      <c r="I11">
        <v>1153</v>
      </c>
      <c r="J11">
        <v>405</v>
      </c>
      <c r="K11">
        <v>609</v>
      </c>
      <c r="L11">
        <v>1585</v>
      </c>
    </row>
    <row r="12" spans="1:12">
      <c r="A12" t="s">
        <v>6639</v>
      </c>
      <c r="B12" t="s">
        <v>6640</v>
      </c>
      <c r="C12" t="s">
        <v>5091</v>
      </c>
      <c r="D12" t="str">
        <f t="shared" si="0"/>
        <v>Turkmens</v>
      </c>
      <c r="E12">
        <f t="shared" si="1"/>
        <v>0.93565750766727174</v>
      </c>
      <c r="F12">
        <v>15977</v>
      </c>
      <c r="G12">
        <v>14949</v>
      </c>
      <c r="H12">
        <v>14</v>
      </c>
      <c r="I12">
        <v>159</v>
      </c>
      <c r="J12">
        <v>80</v>
      </c>
      <c r="K12">
        <v>337</v>
      </c>
      <c r="L12">
        <v>438</v>
      </c>
    </row>
    <row r="13" spans="1:12">
      <c r="A13" t="s">
        <v>6641</v>
      </c>
      <c r="B13" t="s">
        <v>6642</v>
      </c>
      <c r="C13" t="s">
        <v>5091</v>
      </c>
      <c r="D13" t="str">
        <f t="shared" si="0"/>
        <v>Turkmens</v>
      </c>
      <c r="E13">
        <f t="shared" si="1"/>
        <v>0.9285874188493396</v>
      </c>
      <c r="F13">
        <v>8934</v>
      </c>
      <c r="G13">
        <v>8296</v>
      </c>
      <c r="H13">
        <v>0</v>
      </c>
      <c r="I13">
        <v>0</v>
      </c>
      <c r="J13">
        <v>26</v>
      </c>
      <c r="K13">
        <v>371</v>
      </c>
      <c r="L13">
        <v>241</v>
      </c>
    </row>
    <row r="14" spans="1:12">
      <c r="A14" t="s">
        <v>6643</v>
      </c>
      <c r="B14" t="s">
        <v>6644</v>
      </c>
      <c r="C14" t="s">
        <v>5091</v>
      </c>
      <c r="D14" t="str">
        <f t="shared" si="0"/>
        <v>Turkmens</v>
      </c>
      <c r="E14">
        <f t="shared" si="1"/>
        <v>0.92855182508462175</v>
      </c>
      <c r="F14">
        <v>10931</v>
      </c>
      <c r="G14">
        <v>10150</v>
      </c>
      <c r="H14">
        <v>0</v>
      </c>
      <c r="I14">
        <v>0</v>
      </c>
      <c r="J14">
        <v>32</v>
      </c>
      <c r="K14">
        <v>454</v>
      </c>
      <c r="L14">
        <v>295</v>
      </c>
    </row>
    <row r="15" spans="1:12">
      <c r="A15" t="s">
        <v>6645</v>
      </c>
      <c r="B15" t="s">
        <v>6646</v>
      </c>
      <c r="C15" t="s">
        <v>5091</v>
      </c>
      <c r="D15" t="str">
        <f t="shared" si="0"/>
        <v>Turkmens</v>
      </c>
      <c r="E15">
        <f t="shared" si="1"/>
        <v>0.9256922537679636</v>
      </c>
      <c r="F15">
        <v>39942</v>
      </c>
      <c r="G15">
        <v>36974</v>
      </c>
      <c r="H15">
        <v>109</v>
      </c>
      <c r="I15">
        <v>703</v>
      </c>
      <c r="J15">
        <v>202</v>
      </c>
      <c r="K15">
        <v>849</v>
      </c>
      <c r="L15">
        <v>1105</v>
      </c>
    </row>
    <row r="16" spans="1:12">
      <c r="A16" t="s">
        <v>6647</v>
      </c>
      <c r="B16" t="s">
        <v>6648</v>
      </c>
      <c r="C16" t="s">
        <v>5091</v>
      </c>
      <c r="D16" t="str">
        <f t="shared" si="0"/>
        <v>Turkmens</v>
      </c>
      <c r="E16">
        <f t="shared" si="1"/>
        <v>0.92843551797040169</v>
      </c>
      <c r="F16">
        <v>9460</v>
      </c>
      <c r="G16">
        <v>8783</v>
      </c>
      <c r="H16">
        <v>0</v>
      </c>
      <c r="I16">
        <v>0</v>
      </c>
      <c r="J16">
        <v>28</v>
      </c>
      <c r="K16">
        <v>393</v>
      </c>
      <c r="L16">
        <v>256</v>
      </c>
    </row>
    <row r="17" spans="1:12">
      <c r="A17" t="s">
        <v>6649</v>
      </c>
      <c r="B17" t="s">
        <v>6650</v>
      </c>
      <c r="C17" t="s">
        <v>5091</v>
      </c>
      <c r="D17" t="str">
        <f t="shared" si="0"/>
        <v>Turkmens</v>
      </c>
      <c r="E17">
        <f t="shared" si="1"/>
        <v>0.93455079496839277</v>
      </c>
      <c r="F17">
        <v>15661</v>
      </c>
      <c r="G17">
        <v>14636</v>
      </c>
      <c r="H17">
        <v>29</v>
      </c>
      <c r="I17">
        <v>237</v>
      </c>
      <c r="J17">
        <v>158</v>
      </c>
      <c r="K17">
        <v>167</v>
      </c>
      <c r="L17">
        <v>434</v>
      </c>
    </row>
    <row r="18" spans="1:12">
      <c r="A18" t="s">
        <v>6651</v>
      </c>
      <c r="B18" t="s">
        <v>6652</v>
      </c>
      <c r="C18" t="s">
        <v>5093</v>
      </c>
      <c r="D18" t="str">
        <f t="shared" si="0"/>
        <v>Turkmens</v>
      </c>
      <c r="E18">
        <f t="shared" si="1"/>
        <v>0.95401890051824001</v>
      </c>
      <c r="F18">
        <v>19682</v>
      </c>
      <c r="G18">
        <v>18777</v>
      </c>
      <c r="H18">
        <v>654</v>
      </c>
      <c r="I18">
        <v>0</v>
      </c>
      <c r="J18">
        <v>82</v>
      </c>
      <c r="K18">
        <v>11</v>
      </c>
      <c r="L18">
        <v>158</v>
      </c>
    </row>
    <row r="19" spans="1:12">
      <c r="A19" t="s">
        <v>6653</v>
      </c>
      <c r="B19" t="s">
        <v>6654</v>
      </c>
      <c r="C19" t="s">
        <v>5093</v>
      </c>
      <c r="D19" t="str">
        <f t="shared" si="0"/>
        <v>Turkmens</v>
      </c>
      <c r="E19">
        <f t="shared" si="1"/>
        <v>0.69919663351185923</v>
      </c>
      <c r="F19">
        <v>104560</v>
      </c>
      <c r="G19">
        <v>73108</v>
      </c>
      <c r="H19">
        <v>29518</v>
      </c>
      <c r="I19">
        <v>304</v>
      </c>
      <c r="J19">
        <v>659</v>
      </c>
      <c r="K19">
        <v>62</v>
      </c>
      <c r="L19">
        <v>909</v>
      </c>
    </row>
    <row r="20" spans="1:12">
      <c r="A20" t="s">
        <v>6655</v>
      </c>
      <c r="B20" t="s">
        <v>5093</v>
      </c>
      <c r="C20" t="s">
        <v>5093</v>
      </c>
      <c r="D20" t="str">
        <f t="shared" si="0"/>
        <v>Uzbeks</v>
      </c>
      <c r="E20">
        <f t="shared" si="1"/>
        <v>0.53965318388976669</v>
      </c>
      <c r="F20">
        <v>196819</v>
      </c>
      <c r="G20">
        <v>86750</v>
      </c>
      <c r="H20">
        <v>106214</v>
      </c>
      <c r="I20">
        <v>705</v>
      </c>
      <c r="J20">
        <v>1273</v>
      </c>
      <c r="K20">
        <v>120</v>
      </c>
      <c r="L20">
        <v>1757</v>
      </c>
    </row>
    <row r="21" spans="1:12">
      <c r="A21" t="s">
        <v>6656</v>
      </c>
      <c r="B21" t="s">
        <v>6657</v>
      </c>
      <c r="C21" t="s">
        <v>5093</v>
      </c>
      <c r="D21" t="str">
        <f t="shared" si="0"/>
        <v>Turkmens</v>
      </c>
      <c r="E21">
        <f t="shared" si="1"/>
        <v>0.84837039445708995</v>
      </c>
      <c r="F21">
        <v>79958</v>
      </c>
      <c r="G21">
        <v>67834</v>
      </c>
      <c r="H21">
        <v>11088</v>
      </c>
      <c r="I21">
        <v>0</v>
      </c>
      <c r="J21">
        <v>338</v>
      </c>
      <c r="K21">
        <v>45</v>
      </c>
      <c r="L21">
        <v>653</v>
      </c>
    </row>
    <row r="22" spans="1:12">
      <c r="A22" t="s">
        <v>6658</v>
      </c>
      <c r="B22" t="s">
        <v>6659</v>
      </c>
      <c r="C22" t="s">
        <v>5093</v>
      </c>
      <c r="D22" t="str">
        <f t="shared" si="0"/>
        <v>Turkmens</v>
      </c>
      <c r="E22">
        <f t="shared" si="1"/>
        <v>0.74507520926427084</v>
      </c>
      <c r="F22">
        <v>95334</v>
      </c>
      <c r="G22">
        <v>71031</v>
      </c>
      <c r="H22">
        <v>22530</v>
      </c>
      <c r="I22">
        <v>137</v>
      </c>
      <c r="J22">
        <v>762</v>
      </c>
      <c r="K22">
        <v>56</v>
      </c>
      <c r="L22">
        <v>818</v>
      </c>
    </row>
    <row r="23" spans="1:12">
      <c r="A23" t="s">
        <v>6660</v>
      </c>
      <c r="B23" t="s">
        <v>6661</v>
      </c>
      <c r="C23" t="s">
        <v>5093</v>
      </c>
      <c r="D23" t="str">
        <f t="shared" si="0"/>
        <v>Turkmens</v>
      </c>
      <c r="E23">
        <f t="shared" si="1"/>
        <v>0.95089856706193499</v>
      </c>
      <c r="F23">
        <v>46129</v>
      </c>
      <c r="G23">
        <v>43864</v>
      </c>
      <c r="H23">
        <v>1535</v>
      </c>
      <c r="I23">
        <v>25</v>
      </c>
      <c r="J23">
        <v>308</v>
      </c>
      <c r="K23">
        <v>25</v>
      </c>
      <c r="L23">
        <v>372</v>
      </c>
    </row>
    <row r="24" spans="1:12">
      <c r="A24" t="s">
        <v>6662</v>
      </c>
      <c r="B24" t="s">
        <v>6663</v>
      </c>
      <c r="C24" t="s">
        <v>5093</v>
      </c>
      <c r="D24" t="str">
        <f t="shared" si="0"/>
        <v>Turkmens</v>
      </c>
      <c r="E24">
        <f t="shared" si="1"/>
        <v>0.92378752886836024</v>
      </c>
      <c r="F24">
        <v>54125</v>
      </c>
      <c r="G24">
        <v>50000</v>
      </c>
      <c r="H24">
        <v>3172</v>
      </c>
      <c r="I24">
        <v>29</v>
      </c>
      <c r="J24">
        <v>455</v>
      </c>
      <c r="K24">
        <v>30</v>
      </c>
      <c r="L24">
        <v>439</v>
      </c>
    </row>
    <row r="25" spans="1:12">
      <c r="A25" t="s">
        <v>6664</v>
      </c>
      <c r="B25" t="s">
        <v>6665</v>
      </c>
      <c r="C25" t="s">
        <v>5093</v>
      </c>
      <c r="D25" t="str">
        <f t="shared" si="0"/>
        <v>Turkmens</v>
      </c>
      <c r="E25">
        <f t="shared" si="1"/>
        <v>0.95398872750921304</v>
      </c>
      <c r="F25">
        <v>18452</v>
      </c>
      <c r="G25">
        <v>17603</v>
      </c>
      <c r="H25">
        <v>613</v>
      </c>
      <c r="I25">
        <v>0</v>
      </c>
      <c r="J25">
        <v>77</v>
      </c>
      <c r="K25">
        <v>10</v>
      </c>
      <c r="L25">
        <v>149</v>
      </c>
    </row>
    <row r="26" spans="1:12">
      <c r="A26" t="s">
        <v>6666</v>
      </c>
      <c r="B26" t="s">
        <v>6667</v>
      </c>
      <c r="C26" t="s">
        <v>5094</v>
      </c>
      <c r="D26" t="str">
        <f t="shared" si="0"/>
        <v>Turkmens</v>
      </c>
      <c r="E26">
        <f t="shared" si="1"/>
        <v>0.87186613055818352</v>
      </c>
      <c r="F26">
        <v>186032</v>
      </c>
      <c r="G26">
        <v>162195</v>
      </c>
      <c r="H26">
        <v>13818</v>
      </c>
      <c r="I26">
        <v>5816</v>
      </c>
      <c r="J26">
        <v>336</v>
      </c>
      <c r="K26">
        <v>630</v>
      </c>
      <c r="L26">
        <v>3237</v>
      </c>
    </row>
    <row r="27" spans="1:12">
      <c r="A27" t="s">
        <v>6668</v>
      </c>
      <c r="B27" t="s">
        <v>6669</v>
      </c>
      <c r="C27" t="s">
        <v>5094</v>
      </c>
      <c r="D27" t="str">
        <f t="shared" si="0"/>
        <v>Turkmens</v>
      </c>
      <c r="E27">
        <f t="shared" si="1"/>
        <v>0.91065320939211447</v>
      </c>
      <c r="F27">
        <v>47657</v>
      </c>
      <c r="G27">
        <v>43399</v>
      </c>
      <c r="H27">
        <v>3025</v>
      </c>
      <c r="I27">
        <v>150</v>
      </c>
      <c r="J27">
        <v>87</v>
      </c>
      <c r="K27">
        <v>162</v>
      </c>
      <c r="L27">
        <v>834</v>
      </c>
    </row>
    <row r="28" spans="1:12">
      <c r="A28" t="s">
        <v>6670</v>
      </c>
      <c r="B28" t="s">
        <v>6671</v>
      </c>
      <c r="C28" t="s">
        <v>5094</v>
      </c>
      <c r="D28" t="str">
        <f t="shared" si="0"/>
        <v>Turkmens</v>
      </c>
      <c r="E28">
        <f t="shared" si="1"/>
        <v>0.82187174959483322</v>
      </c>
      <c r="F28">
        <v>41341</v>
      </c>
      <c r="G28">
        <v>33977</v>
      </c>
      <c r="H28">
        <v>6391</v>
      </c>
      <c r="I28">
        <v>0</v>
      </c>
      <c r="J28">
        <v>78</v>
      </c>
      <c r="K28">
        <v>146</v>
      </c>
      <c r="L28">
        <v>749</v>
      </c>
    </row>
    <row r="29" spans="1:12">
      <c r="A29" t="s">
        <v>6672</v>
      </c>
      <c r="B29" t="s">
        <v>6673</v>
      </c>
      <c r="C29" t="s">
        <v>5094</v>
      </c>
      <c r="D29" t="str">
        <f t="shared" si="0"/>
        <v>Turkmens</v>
      </c>
      <c r="E29">
        <f t="shared" si="1"/>
        <v>0.85191082802547768</v>
      </c>
      <c r="F29">
        <v>40192</v>
      </c>
      <c r="G29">
        <v>34240</v>
      </c>
      <c r="H29">
        <v>4575</v>
      </c>
      <c r="I29">
        <v>449</v>
      </c>
      <c r="J29">
        <v>74</v>
      </c>
      <c r="K29">
        <v>139</v>
      </c>
      <c r="L29">
        <v>715</v>
      </c>
    </row>
    <row r="30" spans="1:12">
      <c r="A30" t="s">
        <v>6674</v>
      </c>
      <c r="B30" t="s">
        <v>6675</v>
      </c>
      <c r="C30" t="s">
        <v>5094</v>
      </c>
      <c r="D30" t="str">
        <f t="shared" si="0"/>
        <v>Turkmens</v>
      </c>
      <c r="E30">
        <f t="shared" si="1"/>
        <v>0.82312355561509865</v>
      </c>
      <c r="F30">
        <v>59714</v>
      </c>
      <c r="G30">
        <v>49152</v>
      </c>
      <c r="H30">
        <v>8214</v>
      </c>
      <c r="I30">
        <v>960</v>
      </c>
      <c r="J30">
        <v>111</v>
      </c>
      <c r="K30">
        <v>208</v>
      </c>
      <c r="L30">
        <v>1069</v>
      </c>
    </row>
    <row r="31" spans="1:12">
      <c r="A31" t="s">
        <v>6676</v>
      </c>
      <c r="B31" t="s">
        <v>6677</v>
      </c>
      <c r="C31" t="s">
        <v>5094</v>
      </c>
      <c r="D31" t="str">
        <f t="shared" si="0"/>
        <v>Turkmens</v>
      </c>
      <c r="E31">
        <f t="shared" si="1"/>
        <v>0.93139117584969389</v>
      </c>
      <c r="F31">
        <v>18948</v>
      </c>
      <c r="G31">
        <v>17648</v>
      </c>
      <c r="H31">
        <v>843</v>
      </c>
      <c r="I31">
        <v>30</v>
      </c>
      <c r="J31">
        <v>34</v>
      </c>
      <c r="K31">
        <v>64</v>
      </c>
      <c r="L31">
        <v>329</v>
      </c>
    </row>
    <row r="32" spans="1:12">
      <c r="A32" t="s">
        <v>6678</v>
      </c>
      <c r="B32" t="s">
        <v>6679</v>
      </c>
      <c r="C32" t="s">
        <v>5094</v>
      </c>
      <c r="D32" t="str">
        <f t="shared" si="0"/>
        <v>Turkmens</v>
      </c>
      <c r="E32">
        <f t="shared" si="1"/>
        <v>0.93894746752024105</v>
      </c>
      <c r="F32">
        <v>21244</v>
      </c>
      <c r="G32">
        <v>19947</v>
      </c>
      <c r="H32">
        <v>786</v>
      </c>
      <c r="I32">
        <v>33</v>
      </c>
      <c r="J32">
        <v>38</v>
      </c>
      <c r="K32">
        <v>72</v>
      </c>
      <c r="L32">
        <v>368</v>
      </c>
    </row>
    <row r="33" spans="1:12">
      <c r="A33" t="s">
        <v>6680</v>
      </c>
      <c r="B33" t="s">
        <v>6681</v>
      </c>
      <c r="C33" t="s">
        <v>5094</v>
      </c>
      <c r="D33" t="str">
        <f t="shared" si="0"/>
        <v>Turkmens</v>
      </c>
      <c r="E33">
        <f t="shared" si="1"/>
        <v>0.81126635188482077</v>
      </c>
      <c r="F33">
        <v>51676</v>
      </c>
      <c r="G33">
        <v>41923</v>
      </c>
      <c r="H33">
        <v>7957</v>
      </c>
      <c r="I33">
        <v>586</v>
      </c>
      <c r="J33">
        <v>97</v>
      </c>
      <c r="K33">
        <v>181</v>
      </c>
      <c r="L33">
        <v>932</v>
      </c>
    </row>
    <row r="34" spans="1:12">
      <c r="A34" t="s">
        <v>6682</v>
      </c>
      <c r="B34" t="s">
        <v>6683</v>
      </c>
      <c r="C34" t="s">
        <v>5094</v>
      </c>
      <c r="D34" t="str">
        <f t="shared" si="0"/>
        <v>Turkmens</v>
      </c>
      <c r="E34">
        <f t="shared" si="1"/>
        <v>0.73380978119432261</v>
      </c>
      <c r="F34">
        <v>49953</v>
      </c>
      <c r="G34">
        <v>36656</v>
      </c>
      <c r="H34">
        <v>11921</v>
      </c>
      <c r="I34">
        <v>167</v>
      </c>
      <c r="J34">
        <v>97</v>
      </c>
      <c r="K34">
        <v>181</v>
      </c>
      <c r="L34">
        <v>931</v>
      </c>
    </row>
    <row r="35" spans="1:12">
      <c r="A35" t="s">
        <v>6684</v>
      </c>
      <c r="B35" t="s">
        <v>6685</v>
      </c>
      <c r="C35" t="s">
        <v>5094</v>
      </c>
      <c r="D35" t="str">
        <f t="shared" si="0"/>
        <v>Turkmens</v>
      </c>
      <c r="E35">
        <f t="shared" si="1"/>
        <v>0.92524992162736419</v>
      </c>
      <c r="F35">
        <v>57418</v>
      </c>
      <c r="G35">
        <v>53126</v>
      </c>
      <c r="H35">
        <v>2992</v>
      </c>
      <c r="I35">
        <v>0</v>
      </c>
      <c r="J35">
        <v>104</v>
      </c>
      <c r="K35">
        <v>195</v>
      </c>
      <c r="L35">
        <v>1001</v>
      </c>
    </row>
    <row r="36" spans="1:12">
      <c r="A36" t="s">
        <v>6686</v>
      </c>
      <c r="B36" t="s">
        <v>6687</v>
      </c>
      <c r="C36" t="s">
        <v>5092</v>
      </c>
      <c r="D36" t="str">
        <f t="shared" si="0"/>
        <v>Turkmens</v>
      </c>
      <c r="E36">
        <f t="shared" si="1"/>
        <v>0.92114363087178419</v>
      </c>
      <c r="F36">
        <v>96010</v>
      </c>
      <c r="G36">
        <v>88439</v>
      </c>
      <c r="H36">
        <v>667</v>
      </c>
      <c r="I36">
        <v>2066</v>
      </c>
      <c r="J36">
        <v>317</v>
      </c>
      <c r="K36">
        <v>903</v>
      </c>
      <c r="L36">
        <v>3618</v>
      </c>
    </row>
    <row r="37" spans="1:12">
      <c r="A37" t="s">
        <v>6688</v>
      </c>
      <c r="B37" t="s">
        <v>6689</v>
      </c>
      <c r="C37" t="s">
        <v>5092</v>
      </c>
      <c r="D37" t="str">
        <f t="shared" si="0"/>
        <v>Turkmens</v>
      </c>
      <c r="E37">
        <f t="shared" si="1"/>
        <v>0.93612107379632647</v>
      </c>
      <c r="F37">
        <v>73608</v>
      </c>
      <c r="G37">
        <v>68906</v>
      </c>
      <c r="H37">
        <v>213</v>
      </c>
      <c r="I37">
        <v>790</v>
      </c>
      <c r="J37">
        <v>242</v>
      </c>
      <c r="K37">
        <v>690</v>
      </c>
      <c r="L37">
        <v>2767</v>
      </c>
    </row>
    <row r="38" spans="1:12">
      <c r="A38" t="s">
        <v>6690</v>
      </c>
      <c r="B38" t="s">
        <v>5092</v>
      </c>
      <c r="C38" t="s">
        <v>5092</v>
      </c>
      <c r="D38" t="str">
        <f t="shared" si="0"/>
        <v>Turkmens</v>
      </c>
      <c r="E38">
        <f t="shared" si="1"/>
        <v>0.92115840754470435</v>
      </c>
      <c r="F38">
        <v>140814</v>
      </c>
      <c r="G38">
        <v>129712</v>
      </c>
      <c r="H38">
        <v>978</v>
      </c>
      <c r="I38">
        <v>3030</v>
      </c>
      <c r="J38">
        <v>464</v>
      </c>
      <c r="K38">
        <v>1324</v>
      </c>
      <c r="L38">
        <v>5306</v>
      </c>
    </row>
    <row r="39" spans="1:12">
      <c r="A39" t="s">
        <v>6691</v>
      </c>
      <c r="B39" t="s">
        <v>6692</v>
      </c>
      <c r="C39" t="s">
        <v>5092</v>
      </c>
      <c r="D39" t="str">
        <f t="shared" si="0"/>
        <v>Turkmens</v>
      </c>
      <c r="E39">
        <f t="shared" si="1"/>
        <v>0.94147974556411118</v>
      </c>
      <c r="F39">
        <v>44805</v>
      </c>
      <c r="G39">
        <v>42183</v>
      </c>
      <c r="H39">
        <v>129</v>
      </c>
      <c r="I39">
        <v>241</v>
      </c>
      <c r="J39">
        <v>147</v>
      </c>
      <c r="K39">
        <v>420</v>
      </c>
      <c r="L39">
        <v>1685</v>
      </c>
    </row>
    <row r="40" spans="1:12">
      <c r="A40" t="s">
        <v>6693</v>
      </c>
      <c r="B40" t="s">
        <v>6694</v>
      </c>
      <c r="C40" t="s">
        <v>5092</v>
      </c>
      <c r="D40" t="str">
        <f t="shared" si="0"/>
        <v>Turkmens</v>
      </c>
      <c r="E40">
        <f t="shared" si="1"/>
        <v>0.93791462359388522</v>
      </c>
      <c r="F40">
        <v>41604</v>
      </c>
      <c r="G40">
        <v>39021</v>
      </c>
      <c r="H40">
        <v>48</v>
      </c>
      <c r="I40">
        <v>446</v>
      </c>
      <c r="J40">
        <v>137</v>
      </c>
      <c r="K40">
        <v>390</v>
      </c>
      <c r="L40">
        <v>1562</v>
      </c>
    </row>
    <row r="41" spans="1:12">
      <c r="A41" t="s">
        <v>6695</v>
      </c>
      <c r="B41" t="s">
        <v>6696</v>
      </c>
      <c r="C41" t="s">
        <v>5092</v>
      </c>
      <c r="D41" t="str">
        <f t="shared" si="0"/>
        <v>Turkmens</v>
      </c>
      <c r="E41">
        <f t="shared" si="1"/>
        <v>0.92622192310927909</v>
      </c>
      <c r="F41">
        <v>83209</v>
      </c>
      <c r="G41">
        <v>77070</v>
      </c>
      <c r="H41">
        <v>1458</v>
      </c>
      <c r="I41">
        <v>452</v>
      </c>
      <c r="J41">
        <v>277</v>
      </c>
      <c r="K41">
        <v>789</v>
      </c>
      <c r="L41">
        <v>3163</v>
      </c>
    </row>
    <row r="42" spans="1:12">
      <c r="A42" t="s">
        <v>6697</v>
      </c>
      <c r="B42" t="s">
        <v>6698</v>
      </c>
      <c r="C42" t="s">
        <v>5092</v>
      </c>
      <c r="D42" t="str">
        <f t="shared" si="0"/>
        <v>Turkmens</v>
      </c>
      <c r="E42">
        <f t="shared" si="1"/>
        <v>0.93534981095522296</v>
      </c>
      <c r="F42">
        <v>32003</v>
      </c>
      <c r="G42">
        <v>29934</v>
      </c>
      <c r="H42">
        <v>279</v>
      </c>
      <c r="I42">
        <v>173</v>
      </c>
      <c r="J42">
        <v>106</v>
      </c>
      <c r="K42">
        <v>302</v>
      </c>
      <c r="L42">
        <v>1209</v>
      </c>
    </row>
    <row r="43" spans="1:12">
      <c r="A43" t="s">
        <v>6699</v>
      </c>
      <c r="B43" t="s">
        <v>6700</v>
      </c>
      <c r="C43" t="s">
        <v>5092</v>
      </c>
      <c r="D43" t="str">
        <f t="shared" si="0"/>
        <v>Turkmens</v>
      </c>
      <c r="E43">
        <f t="shared" si="1"/>
        <v>0.93611132810320397</v>
      </c>
      <c r="F43">
        <v>89609</v>
      </c>
      <c r="G43">
        <v>83884</v>
      </c>
      <c r="H43">
        <v>259</v>
      </c>
      <c r="I43">
        <v>962</v>
      </c>
      <c r="J43">
        <v>295</v>
      </c>
      <c r="K43">
        <v>840</v>
      </c>
      <c r="L43">
        <v>3369</v>
      </c>
    </row>
    <row r="44" spans="1:12">
      <c r="A44" t="s">
        <v>6701</v>
      </c>
      <c r="B44" t="s">
        <v>6702</v>
      </c>
      <c r="C44" t="s">
        <v>5092</v>
      </c>
      <c r="D44" t="str">
        <f t="shared" si="0"/>
        <v>Turkmens</v>
      </c>
      <c r="E44">
        <f t="shared" si="1"/>
        <v>0.94149046974273509</v>
      </c>
      <c r="F44">
        <v>38404</v>
      </c>
      <c r="G44">
        <v>36157</v>
      </c>
      <c r="H44">
        <v>111</v>
      </c>
      <c r="I44">
        <v>206</v>
      </c>
      <c r="J44">
        <v>126</v>
      </c>
      <c r="K44">
        <v>360</v>
      </c>
      <c r="L44">
        <v>1444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9F79E-5ED3-4C9F-A323-300FDCD67C9B}">
  <dimension ref="A1:T422"/>
  <sheetViews>
    <sheetView workbookViewId="0">
      <selection activeCell="E17" sqref="A1:T422"/>
    </sheetView>
  </sheetViews>
  <sheetFormatPr defaultRowHeight="14.4"/>
  <sheetData>
    <row r="1" spans="1:20" s="1" customFormat="1">
      <c r="A1" s="1" t="s">
        <v>6718</v>
      </c>
      <c r="B1" s="1" t="s">
        <v>311</v>
      </c>
      <c r="C1" s="1" t="s">
        <v>312</v>
      </c>
      <c r="D1" s="1" t="s">
        <v>313</v>
      </c>
      <c r="E1" s="1" t="s">
        <v>6618</v>
      </c>
      <c r="F1" s="1" t="s">
        <v>8060</v>
      </c>
      <c r="G1" s="1" t="s">
        <v>506</v>
      </c>
      <c r="H1" s="1" t="s">
        <v>15</v>
      </c>
      <c r="I1" s="1" t="s">
        <v>540</v>
      </c>
      <c r="J1" s="1" t="s">
        <v>2</v>
      </c>
      <c r="K1" s="1" t="s">
        <v>744</v>
      </c>
      <c r="L1" s="1" t="s">
        <v>854</v>
      </c>
      <c r="M1" s="1" t="s">
        <v>524</v>
      </c>
      <c r="N1" s="1" t="s">
        <v>705</v>
      </c>
      <c r="O1" s="1" t="s">
        <v>8061</v>
      </c>
      <c r="P1" s="1" t="s">
        <v>8062</v>
      </c>
      <c r="Q1" s="1" t="s">
        <v>8063</v>
      </c>
      <c r="R1" s="1" t="s">
        <v>5045</v>
      </c>
      <c r="S1" s="1" t="s">
        <v>360</v>
      </c>
      <c r="T1" s="1" t="s">
        <v>8064</v>
      </c>
    </row>
    <row r="2" spans="1:20">
      <c r="A2">
        <v>1703</v>
      </c>
      <c r="B2" t="s">
        <v>713</v>
      </c>
      <c r="C2" t="s">
        <v>716</v>
      </c>
      <c r="D2">
        <v>19169</v>
      </c>
      <c r="E2" t="s">
        <v>15</v>
      </c>
      <c r="F2">
        <v>0.76999321821691269</v>
      </c>
      <c r="G2">
        <v>3834</v>
      </c>
      <c r="H2">
        <v>14760</v>
      </c>
      <c r="I2">
        <v>0</v>
      </c>
      <c r="J2">
        <v>0</v>
      </c>
      <c r="K2">
        <v>0</v>
      </c>
      <c r="L2">
        <v>0</v>
      </c>
      <c r="M2">
        <v>0</v>
      </c>
      <c r="N2">
        <v>0</v>
      </c>
      <c r="O2">
        <v>0</v>
      </c>
      <c r="P2">
        <v>575</v>
      </c>
      <c r="Q2">
        <v>0</v>
      </c>
      <c r="R2">
        <v>0</v>
      </c>
      <c r="S2">
        <v>0</v>
      </c>
    </row>
    <row r="3" spans="1:20">
      <c r="A3">
        <v>1702</v>
      </c>
      <c r="B3" t="s">
        <v>713</v>
      </c>
      <c r="C3" t="s">
        <v>715</v>
      </c>
      <c r="D3">
        <v>93327</v>
      </c>
      <c r="E3" t="s">
        <v>15</v>
      </c>
      <c r="F3">
        <v>0.6000085720102436</v>
      </c>
      <c r="G3">
        <v>0</v>
      </c>
      <c r="H3">
        <v>55997</v>
      </c>
      <c r="I3">
        <v>0</v>
      </c>
      <c r="J3">
        <v>18665</v>
      </c>
      <c r="K3">
        <v>18665</v>
      </c>
      <c r="L3">
        <v>0</v>
      </c>
      <c r="M3">
        <v>0</v>
      </c>
      <c r="N3">
        <v>0</v>
      </c>
      <c r="O3">
        <v>0</v>
      </c>
      <c r="P3">
        <v>0</v>
      </c>
      <c r="Q3">
        <v>0</v>
      </c>
      <c r="R3">
        <v>0</v>
      </c>
      <c r="S3">
        <v>0</v>
      </c>
    </row>
    <row r="4" spans="1:20">
      <c r="A4">
        <v>1706</v>
      </c>
      <c r="B4" t="s">
        <v>713</v>
      </c>
      <c r="C4" t="s">
        <v>719</v>
      </c>
      <c r="D4">
        <v>34281</v>
      </c>
      <c r="E4" t="s">
        <v>15</v>
      </c>
      <c r="F4">
        <v>0.6000116682710539</v>
      </c>
      <c r="G4">
        <v>1714</v>
      </c>
      <c r="H4">
        <v>20569</v>
      </c>
      <c r="I4">
        <v>0</v>
      </c>
      <c r="J4">
        <v>11998</v>
      </c>
      <c r="K4">
        <v>0</v>
      </c>
      <c r="L4">
        <v>0</v>
      </c>
      <c r="M4">
        <v>0</v>
      </c>
      <c r="N4">
        <v>0</v>
      </c>
      <c r="O4">
        <v>0</v>
      </c>
      <c r="P4">
        <v>0</v>
      </c>
      <c r="Q4">
        <v>0</v>
      </c>
      <c r="R4">
        <v>0</v>
      </c>
      <c r="S4">
        <v>0</v>
      </c>
    </row>
    <row r="5" spans="1:20">
      <c r="A5">
        <v>1707</v>
      </c>
      <c r="B5" t="s">
        <v>713</v>
      </c>
      <c r="C5" t="s">
        <v>720</v>
      </c>
      <c r="D5">
        <v>73319</v>
      </c>
      <c r="E5" t="s">
        <v>15</v>
      </c>
      <c r="F5">
        <v>0.79999727219411065</v>
      </c>
      <c r="G5">
        <v>0</v>
      </c>
      <c r="H5">
        <v>58655</v>
      </c>
      <c r="I5">
        <v>3666</v>
      </c>
      <c r="J5">
        <v>10998</v>
      </c>
      <c r="K5">
        <v>0</v>
      </c>
      <c r="L5">
        <v>0</v>
      </c>
      <c r="M5">
        <v>0</v>
      </c>
      <c r="N5">
        <v>0</v>
      </c>
      <c r="O5">
        <v>0</v>
      </c>
      <c r="P5">
        <v>0</v>
      </c>
      <c r="Q5">
        <v>0</v>
      </c>
      <c r="R5">
        <v>0</v>
      </c>
      <c r="S5">
        <v>0</v>
      </c>
    </row>
    <row r="6" spans="1:20">
      <c r="A6">
        <v>1727</v>
      </c>
      <c r="B6" t="s">
        <v>713</v>
      </c>
      <c r="C6" t="s">
        <v>739</v>
      </c>
      <c r="D6">
        <v>27565</v>
      </c>
      <c r="E6" t="s">
        <v>15</v>
      </c>
      <c r="F6">
        <v>1</v>
      </c>
      <c r="G6">
        <v>0</v>
      </c>
      <c r="H6">
        <v>27565</v>
      </c>
      <c r="I6">
        <v>0</v>
      </c>
      <c r="J6">
        <v>0</v>
      </c>
      <c r="K6">
        <v>0</v>
      </c>
      <c r="L6">
        <v>0</v>
      </c>
      <c r="M6">
        <v>0</v>
      </c>
      <c r="N6">
        <v>0</v>
      </c>
      <c r="O6">
        <v>0</v>
      </c>
      <c r="P6">
        <v>0</v>
      </c>
      <c r="Q6">
        <v>0</v>
      </c>
      <c r="R6">
        <v>0</v>
      </c>
      <c r="S6">
        <v>0</v>
      </c>
    </row>
    <row r="7" spans="1:20">
      <c r="A7">
        <v>1722</v>
      </c>
      <c r="B7" t="s">
        <v>713</v>
      </c>
      <c r="C7" t="s">
        <v>734</v>
      </c>
      <c r="D7">
        <v>31482</v>
      </c>
      <c r="E7" t="s">
        <v>15</v>
      </c>
      <c r="F7">
        <v>1</v>
      </c>
      <c r="G7">
        <v>0</v>
      </c>
      <c r="H7">
        <v>31482</v>
      </c>
      <c r="I7">
        <v>0</v>
      </c>
      <c r="J7">
        <v>0</v>
      </c>
      <c r="K7">
        <v>0</v>
      </c>
      <c r="L7">
        <v>0</v>
      </c>
      <c r="M7">
        <v>0</v>
      </c>
      <c r="N7">
        <v>0</v>
      </c>
      <c r="O7">
        <v>0</v>
      </c>
      <c r="P7">
        <v>0</v>
      </c>
      <c r="Q7">
        <v>0</v>
      </c>
      <c r="R7">
        <v>0</v>
      </c>
      <c r="S7">
        <v>0</v>
      </c>
    </row>
    <row r="8" spans="1:20">
      <c r="A8">
        <v>1723</v>
      </c>
      <c r="B8" t="s">
        <v>713</v>
      </c>
      <c r="C8" t="s">
        <v>735</v>
      </c>
      <c r="D8">
        <v>16511</v>
      </c>
      <c r="E8" t="s">
        <v>8062</v>
      </c>
      <c r="F8">
        <v>0.80001211313669673</v>
      </c>
      <c r="G8">
        <v>0</v>
      </c>
      <c r="H8">
        <v>3302</v>
      </c>
      <c r="I8">
        <v>0</v>
      </c>
      <c r="J8">
        <v>0</v>
      </c>
      <c r="K8">
        <v>0</v>
      </c>
      <c r="L8">
        <v>0</v>
      </c>
      <c r="M8">
        <v>0</v>
      </c>
      <c r="N8">
        <v>0</v>
      </c>
      <c r="O8">
        <v>0</v>
      </c>
      <c r="P8">
        <v>13209</v>
      </c>
      <c r="Q8">
        <v>0</v>
      </c>
      <c r="R8">
        <v>0</v>
      </c>
      <c r="S8">
        <v>0</v>
      </c>
    </row>
    <row r="9" spans="1:20">
      <c r="A9">
        <v>1701</v>
      </c>
      <c r="B9" t="s">
        <v>713</v>
      </c>
      <c r="C9" t="s">
        <v>714</v>
      </c>
      <c r="D9">
        <v>82055</v>
      </c>
      <c r="E9" t="s">
        <v>15</v>
      </c>
      <c r="F9">
        <v>0.74999695326305527</v>
      </c>
      <c r="G9">
        <v>4103</v>
      </c>
      <c r="H9">
        <v>61541</v>
      </c>
      <c r="I9">
        <v>4103</v>
      </c>
      <c r="J9">
        <v>6564</v>
      </c>
      <c r="K9">
        <v>1641</v>
      </c>
      <c r="L9">
        <v>0</v>
      </c>
      <c r="M9">
        <v>0</v>
      </c>
      <c r="N9">
        <v>0</v>
      </c>
      <c r="O9">
        <v>0</v>
      </c>
      <c r="P9">
        <v>4103</v>
      </c>
      <c r="Q9">
        <v>0</v>
      </c>
      <c r="R9">
        <v>0</v>
      </c>
      <c r="S9">
        <v>0</v>
      </c>
    </row>
    <row r="10" spans="1:20">
      <c r="A10">
        <v>1710</v>
      </c>
      <c r="B10" t="s">
        <v>713</v>
      </c>
      <c r="C10" t="s">
        <v>723</v>
      </c>
      <c r="D10">
        <v>45028</v>
      </c>
      <c r="E10" t="s">
        <v>15</v>
      </c>
      <c r="F10">
        <v>0.95000888336146394</v>
      </c>
      <c r="G10">
        <v>0</v>
      </c>
      <c r="H10">
        <v>42777</v>
      </c>
      <c r="I10">
        <v>0</v>
      </c>
      <c r="J10">
        <v>2251</v>
      </c>
      <c r="K10">
        <v>0</v>
      </c>
      <c r="L10">
        <v>0</v>
      </c>
      <c r="M10">
        <v>0</v>
      </c>
      <c r="N10">
        <v>0</v>
      </c>
      <c r="O10">
        <v>0</v>
      </c>
      <c r="P10">
        <v>0</v>
      </c>
      <c r="Q10">
        <v>0</v>
      </c>
      <c r="R10">
        <v>0</v>
      </c>
      <c r="S10">
        <v>0</v>
      </c>
    </row>
    <row r="11" spans="1:20">
      <c r="A11">
        <v>1705</v>
      </c>
      <c r="B11" t="s">
        <v>713</v>
      </c>
      <c r="C11" t="s">
        <v>718</v>
      </c>
      <c r="D11">
        <v>45335</v>
      </c>
      <c r="E11" t="s">
        <v>15</v>
      </c>
      <c r="F11">
        <v>0.69998897099371349</v>
      </c>
      <c r="G11">
        <v>0</v>
      </c>
      <c r="H11">
        <v>31734</v>
      </c>
      <c r="I11">
        <v>0</v>
      </c>
      <c r="J11">
        <v>9067</v>
      </c>
      <c r="K11">
        <v>0</v>
      </c>
      <c r="L11">
        <v>4534</v>
      </c>
      <c r="M11">
        <v>0</v>
      </c>
      <c r="N11">
        <v>0</v>
      </c>
      <c r="O11">
        <v>0</v>
      </c>
      <c r="P11">
        <v>0</v>
      </c>
      <c r="Q11">
        <v>0</v>
      </c>
      <c r="R11">
        <v>0</v>
      </c>
      <c r="S11">
        <v>0</v>
      </c>
    </row>
    <row r="12" spans="1:20">
      <c r="A12">
        <v>1720</v>
      </c>
      <c r="B12" t="s">
        <v>713</v>
      </c>
      <c r="C12" t="s">
        <v>732</v>
      </c>
      <c r="D12">
        <v>19729</v>
      </c>
      <c r="E12" t="s">
        <v>15</v>
      </c>
      <c r="F12">
        <v>1</v>
      </c>
      <c r="G12">
        <v>0</v>
      </c>
      <c r="H12">
        <v>19729</v>
      </c>
      <c r="I12">
        <v>0</v>
      </c>
      <c r="J12">
        <v>0</v>
      </c>
      <c r="K12">
        <v>0</v>
      </c>
      <c r="L12">
        <v>0</v>
      </c>
      <c r="M12">
        <v>0</v>
      </c>
      <c r="N12">
        <v>0</v>
      </c>
      <c r="O12">
        <v>0</v>
      </c>
      <c r="P12">
        <v>0</v>
      </c>
      <c r="Q12">
        <v>0</v>
      </c>
      <c r="R12">
        <v>0</v>
      </c>
      <c r="S12">
        <v>0</v>
      </c>
    </row>
    <row r="13" spans="1:20">
      <c r="A13">
        <v>1726</v>
      </c>
      <c r="B13" t="s">
        <v>713</v>
      </c>
      <c r="C13" t="s">
        <v>738</v>
      </c>
      <c r="D13">
        <v>11334</v>
      </c>
      <c r="E13" t="s">
        <v>8062</v>
      </c>
      <c r="F13">
        <v>0.90003529204164456</v>
      </c>
      <c r="G13">
        <v>0</v>
      </c>
      <c r="H13">
        <v>1133</v>
      </c>
      <c r="I13">
        <v>0</v>
      </c>
      <c r="J13">
        <v>0</v>
      </c>
      <c r="K13">
        <v>0</v>
      </c>
      <c r="L13">
        <v>0</v>
      </c>
      <c r="M13">
        <v>0</v>
      </c>
      <c r="N13">
        <v>0</v>
      </c>
      <c r="O13">
        <v>0</v>
      </c>
      <c r="P13">
        <v>10201</v>
      </c>
      <c r="Q13">
        <v>0</v>
      </c>
      <c r="R13">
        <v>0</v>
      </c>
      <c r="S13">
        <v>0</v>
      </c>
    </row>
    <row r="14" spans="1:20">
      <c r="A14">
        <v>1715</v>
      </c>
      <c r="B14" t="s">
        <v>713</v>
      </c>
      <c r="C14" t="s">
        <v>728</v>
      </c>
      <c r="D14">
        <v>96265</v>
      </c>
      <c r="E14" t="s">
        <v>15</v>
      </c>
      <c r="F14">
        <v>0.59998961200851819</v>
      </c>
      <c r="G14">
        <v>0</v>
      </c>
      <c r="H14">
        <v>57758</v>
      </c>
      <c r="I14">
        <v>963</v>
      </c>
      <c r="J14">
        <v>33693</v>
      </c>
      <c r="K14">
        <v>0</v>
      </c>
      <c r="L14">
        <v>2888</v>
      </c>
      <c r="M14">
        <v>0</v>
      </c>
      <c r="N14">
        <v>0</v>
      </c>
      <c r="O14">
        <v>0</v>
      </c>
      <c r="P14">
        <v>963</v>
      </c>
      <c r="Q14">
        <v>0</v>
      </c>
      <c r="R14">
        <v>0</v>
      </c>
      <c r="S14">
        <v>0</v>
      </c>
    </row>
    <row r="15" spans="1:20">
      <c r="A15">
        <v>1708</v>
      </c>
      <c r="B15" t="s">
        <v>713</v>
      </c>
      <c r="C15" t="s">
        <v>721</v>
      </c>
      <c r="D15">
        <v>19729</v>
      </c>
      <c r="E15" t="s">
        <v>15</v>
      </c>
      <c r="F15">
        <v>1</v>
      </c>
      <c r="G15">
        <v>0</v>
      </c>
      <c r="H15">
        <v>19729</v>
      </c>
      <c r="I15">
        <v>0</v>
      </c>
      <c r="J15">
        <v>0</v>
      </c>
      <c r="K15">
        <v>0</v>
      </c>
      <c r="L15">
        <v>0</v>
      </c>
      <c r="M15">
        <v>0</v>
      </c>
      <c r="N15">
        <v>0</v>
      </c>
      <c r="O15">
        <v>0</v>
      </c>
      <c r="P15">
        <v>0</v>
      </c>
      <c r="Q15">
        <v>0</v>
      </c>
      <c r="R15">
        <v>0</v>
      </c>
      <c r="S15">
        <v>0</v>
      </c>
    </row>
    <row r="16" spans="1:20">
      <c r="A16">
        <v>1721</v>
      </c>
      <c r="B16" t="s">
        <v>713</v>
      </c>
      <c r="C16" t="s">
        <v>733</v>
      </c>
      <c r="D16">
        <v>26585</v>
      </c>
      <c r="E16" t="s">
        <v>15</v>
      </c>
      <c r="F16">
        <v>1</v>
      </c>
      <c r="G16">
        <v>0</v>
      </c>
      <c r="H16">
        <v>26585</v>
      </c>
      <c r="I16">
        <v>0</v>
      </c>
      <c r="J16">
        <v>0</v>
      </c>
      <c r="K16">
        <v>0</v>
      </c>
      <c r="L16">
        <v>0</v>
      </c>
      <c r="M16">
        <v>0</v>
      </c>
      <c r="N16">
        <v>0</v>
      </c>
      <c r="O16">
        <v>0</v>
      </c>
      <c r="P16">
        <v>0</v>
      </c>
      <c r="Q16">
        <v>0</v>
      </c>
      <c r="R16">
        <v>0</v>
      </c>
      <c r="S16">
        <v>0</v>
      </c>
    </row>
    <row r="17" spans="1:20">
      <c r="A17">
        <v>1714</v>
      </c>
      <c r="B17" t="s">
        <v>713</v>
      </c>
      <c r="C17" t="s">
        <v>727</v>
      </c>
      <c r="D17">
        <v>47153</v>
      </c>
      <c r="E17" t="s">
        <v>15</v>
      </c>
      <c r="F17">
        <v>1</v>
      </c>
      <c r="G17">
        <v>0</v>
      </c>
      <c r="H17">
        <v>47153</v>
      </c>
      <c r="I17">
        <v>0</v>
      </c>
      <c r="J17">
        <v>0</v>
      </c>
      <c r="K17">
        <v>0</v>
      </c>
      <c r="L17">
        <v>0</v>
      </c>
      <c r="M17">
        <v>0</v>
      </c>
      <c r="N17">
        <v>0</v>
      </c>
      <c r="O17">
        <v>0</v>
      </c>
      <c r="P17">
        <v>0</v>
      </c>
      <c r="Q17">
        <v>0</v>
      </c>
      <c r="R17">
        <v>0</v>
      </c>
      <c r="S17">
        <v>0</v>
      </c>
    </row>
    <row r="18" spans="1:20">
      <c r="A18">
        <v>1713</v>
      </c>
      <c r="B18" t="s">
        <v>713</v>
      </c>
      <c r="C18" t="s">
        <v>726</v>
      </c>
      <c r="D18">
        <v>62264</v>
      </c>
      <c r="E18" t="s">
        <v>15</v>
      </c>
      <c r="F18">
        <v>0.79999678787100093</v>
      </c>
      <c r="G18">
        <v>0</v>
      </c>
      <c r="H18">
        <v>49811</v>
      </c>
      <c r="I18">
        <v>0</v>
      </c>
      <c r="J18">
        <v>12453</v>
      </c>
      <c r="K18">
        <v>0</v>
      </c>
      <c r="L18">
        <v>0</v>
      </c>
      <c r="M18">
        <v>0</v>
      </c>
      <c r="N18">
        <v>0</v>
      </c>
      <c r="O18">
        <v>0</v>
      </c>
      <c r="P18">
        <v>0</v>
      </c>
      <c r="Q18">
        <v>0</v>
      </c>
      <c r="R18">
        <v>0</v>
      </c>
      <c r="S18">
        <v>0</v>
      </c>
    </row>
    <row r="19" spans="1:20">
      <c r="A19">
        <v>1719</v>
      </c>
      <c r="B19" t="s">
        <v>713</v>
      </c>
      <c r="C19" t="s">
        <v>731</v>
      </c>
      <c r="D19">
        <v>33161</v>
      </c>
      <c r="E19" t="s">
        <v>8062</v>
      </c>
      <c r="F19">
        <v>0.90000301559060347</v>
      </c>
      <c r="G19">
        <v>0</v>
      </c>
      <c r="H19">
        <v>3316</v>
      </c>
      <c r="I19">
        <v>0</v>
      </c>
      <c r="J19">
        <v>0</v>
      </c>
      <c r="K19">
        <v>0</v>
      </c>
      <c r="L19">
        <v>0</v>
      </c>
      <c r="M19">
        <v>0</v>
      </c>
      <c r="N19">
        <v>0</v>
      </c>
      <c r="O19">
        <v>0</v>
      </c>
      <c r="P19">
        <v>29845</v>
      </c>
      <c r="Q19">
        <v>0</v>
      </c>
      <c r="R19">
        <v>0</v>
      </c>
      <c r="S19">
        <v>0</v>
      </c>
    </row>
    <row r="20" spans="1:20">
      <c r="A20">
        <v>1724</v>
      </c>
      <c r="B20" t="s">
        <v>713</v>
      </c>
      <c r="C20" t="s">
        <v>736</v>
      </c>
      <c r="D20">
        <v>31342</v>
      </c>
      <c r="E20" t="s">
        <v>15</v>
      </c>
      <c r="F20">
        <v>1</v>
      </c>
      <c r="G20">
        <v>0</v>
      </c>
      <c r="H20">
        <v>31342</v>
      </c>
      <c r="I20">
        <v>0</v>
      </c>
      <c r="J20">
        <v>0</v>
      </c>
      <c r="K20">
        <v>0</v>
      </c>
      <c r="L20">
        <v>0</v>
      </c>
      <c r="M20">
        <v>0</v>
      </c>
      <c r="N20">
        <v>0</v>
      </c>
      <c r="O20">
        <v>0</v>
      </c>
      <c r="P20">
        <v>0</v>
      </c>
      <c r="Q20">
        <v>0</v>
      </c>
      <c r="R20">
        <v>0</v>
      </c>
      <c r="S20">
        <v>0</v>
      </c>
    </row>
    <row r="21" spans="1:20">
      <c r="A21">
        <v>1712</v>
      </c>
      <c r="B21" t="s">
        <v>713</v>
      </c>
      <c r="C21" t="s">
        <v>725</v>
      </c>
      <c r="D21">
        <v>41137</v>
      </c>
      <c r="E21" t="s">
        <v>15</v>
      </c>
      <c r="F21">
        <v>0.8000097236064857</v>
      </c>
      <c r="G21">
        <v>0</v>
      </c>
      <c r="H21">
        <v>32910</v>
      </c>
      <c r="I21">
        <v>0</v>
      </c>
      <c r="J21">
        <v>0</v>
      </c>
      <c r="K21">
        <v>0</v>
      </c>
      <c r="L21">
        <v>0</v>
      </c>
      <c r="M21">
        <v>0</v>
      </c>
      <c r="N21">
        <v>0</v>
      </c>
      <c r="O21">
        <v>0</v>
      </c>
      <c r="P21">
        <v>8227</v>
      </c>
      <c r="Q21">
        <v>0</v>
      </c>
      <c r="R21">
        <v>0</v>
      </c>
      <c r="S21">
        <v>0</v>
      </c>
    </row>
    <row r="22" spans="1:20">
      <c r="A22">
        <v>1717</v>
      </c>
      <c r="B22" t="s">
        <v>713</v>
      </c>
      <c r="C22" t="s">
        <v>527</v>
      </c>
      <c r="D22">
        <v>33441</v>
      </c>
      <c r="E22" t="s">
        <v>15</v>
      </c>
      <c r="F22">
        <v>0.90000299034119791</v>
      </c>
      <c r="G22">
        <v>0</v>
      </c>
      <c r="H22">
        <v>30097</v>
      </c>
      <c r="I22">
        <v>0</v>
      </c>
      <c r="J22">
        <v>3344</v>
      </c>
      <c r="K22">
        <v>0</v>
      </c>
      <c r="L22">
        <v>0</v>
      </c>
      <c r="M22">
        <v>0</v>
      </c>
      <c r="N22">
        <v>0</v>
      </c>
      <c r="O22">
        <v>0</v>
      </c>
      <c r="P22">
        <v>0</v>
      </c>
      <c r="Q22">
        <v>0</v>
      </c>
      <c r="R22">
        <v>0</v>
      </c>
      <c r="S22">
        <v>0</v>
      </c>
    </row>
    <row r="23" spans="1:20">
      <c r="A23">
        <v>1711</v>
      </c>
      <c r="B23" t="s">
        <v>713</v>
      </c>
      <c r="C23" t="s">
        <v>724</v>
      </c>
      <c r="D23">
        <v>35540</v>
      </c>
      <c r="E23" t="s">
        <v>15</v>
      </c>
      <c r="F23">
        <v>0.7</v>
      </c>
      <c r="G23">
        <v>0</v>
      </c>
      <c r="H23">
        <v>24878</v>
      </c>
      <c r="I23">
        <v>7108</v>
      </c>
      <c r="J23">
        <v>3554</v>
      </c>
      <c r="K23">
        <v>0</v>
      </c>
      <c r="L23">
        <v>0</v>
      </c>
      <c r="M23">
        <v>0</v>
      </c>
      <c r="N23">
        <v>0</v>
      </c>
      <c r="O23">
        <v>0</v>
      </c>
      <c r="P23">
        <v>0</v>
      </c>
      <c r="Q23">
        <v>0</v>
      </c>
      <c r="R23">
        <v>0</v>
      </c>
      <c r="S23">
        <v>0</v>
      </c>
    </row>
    <row r="24" spans="1:20">
      <c r="A24">
        <v>1728</v>
      </c>
      <c r="B24" t="s">
        <v>713</v>
      </c>
      <c r="C24" t="s">
        <v>740</v>
      </c>
      <c r="D24">
        <v>17770</v>
      </c>
      <c r="E24" t="s">
        <v>8062</v>
      </c>
      <c r="F24">
        <v>0.8</v>
      </c>
      <c r="G24">
        <v>0</v>
      </c>
      <c r="H24">
        <v>0</v>
      </c>
      <c r="I24">
        <v>0</v>
      </c>
      <c r="J24">
        <v>0</v>
      </c>
      <c r="K24">
        <v>0</v>
      </c>
      <c r="L24">
        <v>0</v>
      </c>
      <c r="M24">
        <v>0</v>
      </c>
      <c r="N24">
        <v>0</v>
      </c>
      <c r="O24">
        <v>0</v>
      </c>
      <c r="P24">
        <v>14216</v>
      </c>
      <c r="Q24">
        <v>0</v>
      </c>
      <c r="R24">
        <v>0</v>
      </c>
      <c r="S24">
        <v>3554</v>
      </c>
      <c r="T24" t="s">
        <v>14</v>
      </c>
    </row>
    <row r="25" spans="1:20">
      <c r="A25">
        <v>1716</v>
      </c>
      <c r="B25" t="s">
        <v>713</v>
      </c>
      <c r="C25" t="s">
        <v>729</v>
      </c>
      <c r="D25">
        <v>26025</v>
      </c>
      <c r="E25" t="s">
        <v>15</v>
      </c>
      <c r="F25">
        <v>0.79996157540826129</v>
      </c>
      <c r="G25">
        <v>0</v>
      </c>
      <c r="H25">
        <v>20819</v>
      </c>
      <c r="I25">
        <v>0</v>
      </c>
      <c r="J25">
        <v>2603</v>
      </c>
      <c r="K25">
        <v>0</v>
      </c>
      <c r="L25">
        <v>0</v>
      </c>
      <c r="M25">
        <v>0</v>
      </c>
      <c r="N25">
        <v>0</v>
      </c>
      <c r="O25">
        <v>0</v>
      </c>
      <c r="P25">
        <v>2603</v>
      </c>
      <c r="Q25">
        <v>0</v>
      </c>
      <c r="R25">
        <v>0</v>
      </c>
      <c r="S25">
        <v>0</v>
      </c>
    </row>
    <row r="26" spans="1:20">
      <c r="A26">
        <v>1704</v>
      </c>
      <c r="B26" t="s">
        <v>713</v>
      </c>
      <c r="C26" t="s">
        <v>717</v>
      </c>
      <c r="D26">
        <v>62825</v>
      </c>
      <c r="E26" t="s">
        <v>15</v>
      </c>
      <c r="F26">
        <v>0.69999204138479909</v>
      </c>
      <c r="G26">
        <v>0</v>
      </c>
      <c r="H26">
        <v>43977</v>
      </c>
      <c r="I26">
        <v>0</v>
      </c>
      <c r="J26">
        <v>18848</v>
      </c>
      <c r="K26">
        <v>0</v>
      </c>
      <c r="L26">
        <v>0</v>
      </c>
      <c r="M26">
        <v>0</v>
      </c>
      <c r="N26">
        <v>0</v>
      </c>
      <c r="O26">
        <v>0</v>
      </c>
      <c r="P26">
        <v>0</v>
      </c>
      <c r="Q26">
        <v>0</v>
      </c>
      <c r="R26">
        <v>0</v>
      </c>
      <c r="S26">
        <v>0</v>
      </c>
    </row>
    <row r="27" spans="1:20">
      <c r="A27">
        <v>1718</v>
      </c>
      <c r="B27" t="s">
        <v>713</v>
      </c>
      <c r="C27" t="s">
        <v>730</v>
      </c>
      <c r="D27">
        <v>30642</v>
      </c>
      <c r="E27" t="s">
        <v>15</v>
      </c>
      <c r="F27">
        <v>1</v>
      </c>
      <c r="G27">
        <v>0</v>
      </c>
      <c r="H27">
        <v>30642</v>
      </c>
      <c r="I27">
        <v>0</v>
      </c>
      <c r="J27">
        <v>0</v>
      </c>
      <c r="K27">
        <v>0</v>
      </c>
      <c r="L27">
        <v>0</v>
      </c>
      <c r="M27">
        <v>0</v>
      </c>
      <c r="N27">
        <v>0</v>
      </c>
      <c r="O27">
        <v>0</v>
      </c>
      <c r="P27">
        <v>0</v>
      </c>
      <c r="Q27">
        <v>0</v>
      </c>
      <c r="R27">
        <v>0</v>
      </c>
      <c r="S27">
        <v>0</v>
      </c>
    </row>
    <row r="28" spans="1:20">
      <c r="A28">
        <v>1709</v>
      </c>
      <c r="B28" t="s">
        <v>713</v>
      </c>
      <c r="C28" t="s">
        <v>722</v>
      </c>
      <c r="D28">
        <v>38618</v>
      </c>
      <c r="E28" t="s">
        <v>15</v>
      </c>
      <c r="F28">
        <v>1</v>
      </c>
      <c r="G28">
        <v>0</v>
      </c>
      <c r="H28">
        <v>38618</v>
      </c>
      <c r="I28">
        <v>0</v>
      </c>
      <c r="J28">
        <v>0</v>
      </c>
      <c r="K28">
        <v>0</v>
      </c>
      <c r="L28">
        <v>0</v>
      </c>
      <c r="M28">
        <v>0</v>
      </c>
      <c r="N28">
        <v>0</v>
      </c>
      <c r="O28">
        <v>0</v>
      </c>
      <c r="P28">
        <v>0</v>
      </c>
      <c r="Q28">
        <v>0</v>
      </c>
      <c r="R28">
        <v>0</v>
      </c>
      <c r="S28">
        <v>0</v>
      </c>
    </row>
    <row r="29" spans="1:20">
      <c r="A29">
        <v>1725</v>
      </c>
      <c r="B29" t="s">
        <v>713</v>
      </c>
      <c r="C29" t="s">
        <v>737</v>
      </c>
      <c r="D29">
        <v>9375</v>
      </c>
      <c r="E29" t="s">
        <v>8062</v>
      </c>
      <c r="F29">
        <v>0.90005333333333337</v>
      </c>
      <c r="G29">
        <v>0</v>
      </c>
      <c r="H29">
        <v>937</v>
      </c>
      <c r="I29">
        <v>0</v>
      </c>
      <c r="J29">
        <v>0</v>
      </c>
      <c r="K29">
        <v>0</v>
      </c>
      <c r="L29">
        <v>0</v>
      </c>
      <c r="M29">
        <v>0</v>
      </c>
      <c r="N29">
        <v>0</v>
      </c>
      <c r="O29">
        <v>0</v>
      </c>
      <c r="P29">
        <v>8438</v>
      </c>
      <c r="Q29">
        <v>0</v>
      </c>
      <c r="R29">
        <v>0</v>
      </c>
      <c r="S29">
        <v>0</v>
      </c>
    </row>
    <row r="30" spans="1:20">
      <c r="A30">
        <v>3102</v>
      </c>
      <c r="B30" t="s">
        <v>900</v>
      </c>
      <c r="C30" t="s">
        <v>902</v>
      </c>
      <c r="D30">
        <v>87591</v>
      </c>
      <c r="E30" t="s">
        <v>8061</v>
      </c>
      <c r="F30">
        <v>0.39999543332077497</v>
      </c>
      <c r="G30">
        <v>17518</v>
      </c>
      <c r="H30">
        <v>30657</v>
      </c>
      <c r="I30">
        <v>0</v>
      </c>
      <c r="J30">
        <v>0</v>
      </c>
      <c r="K30">
        <v>4380</v>
      </c>
      <c r="L30">
        <v>0</v>
      </c>
      <c r="M30">
        <v>0</v>
      </c>
      <c r="N30">
        <v>0</v>
      </c>
      <c r="O30">
        <v>35036</v>
      </c>
      <c r="P30">
        <v>0</v>
      </c>
      <c r="Q30">
        <v>0</v>
      </c>
      <c r="R30">
        <v>0</v>
      </c>
      <c r="S30">
        <v>0</v>
      </c>
    </row>
    <row r="31" spans="1:20">
      <c r="A31">
        <v>3107</v>
      </c>
      <c r="B31" t="s">
        <v>900</v>
      </c>
      <c r="C31" t="s">
        <v>906</v>
      </c>
      <c r="D31">
        <v>65623</v>
      </c>
      <c r="E31" t="s">
        <v>506</v>
      </c>
      <c r="F31">
        <v>0.52001584810203738</v>
      </c>
      <c r="G31">
        <v>34125</v>
      </c>
      <c r="H31">
        <v>0</v>
      </c>
      <c r="I31">
        <v>0</v>
      </c>
      <c r="J31">
        <v>9843</v>
      </c>
      <c r="K31">
        <v>19687</v>
      </c>
      <c r="L31">
        <v>656</v>
      </c>
      <c r="M31">
        <v>0</v>
      </c>
      <c r="N31">
        <v>0</v>
      </c>
      <c r="O31">
        <v>1312</v>
      </c>
      <c r="P31">
        <v>0</v>
      </c>
      <c r="Q31">
        <v>0</v>
      </c>
      <c r="R31">
        <v>0</v>
      </c>
      <c r="S31">
        <v>0</v>
      </c>
    </row>
    <row r="32" spans="1:20">
      <c r="A32">
        <v>3106</v>
      </c>
      <c r="B32" t="s">
        <v>900</v>
      </c>
      <c r="C32" t="s">
        <v>905</v>
      </c>
      <c r="D32">
        <v>93887</v>
      </c>
      <c r="E32" t="s">
        <v>8061</v>
      </c>
      <c r="F32">
        <v>0.8999968046694431</v>
      </c>
      <c r="G32">
        <v>9389</v>
      </c>
      <c r="H32">
        <v>0</v>
      </c>
      <c r="I32">
        <v>0</v>
      </c>
      <c r="J32">
        <v>0</v>
      </c>
      <c r="K32">
        <v>0</v>
      </c>
      <c r="L32">
        <v>0</v>
      </c>
      <c r="M32">
        <v>0</v>
      </c>
      <c r="N32">
        <v>0</v>
      </c>
      <c r="O32">
        <v>84498</v>
      </c>
      <c r="P32">
        <v>0</v>
      </c>
      <c r="Q32">
        <v>0</v>
      </c>
      <c r="R32">
        <v>0</v>
      </c>
      <c r="S32">
        <v>0</v>
      </c>
    </row>
    <row r="33" spans="1:19">
      <c r="A33">
        <v>3103</v>
      </c>
      <c r="B33" t="s">
        <v>900</v>
      </c>
      <c r="C33" t="s">
        <v>634</v>
      </c>
      <c r="D33">
        <v>28264</v>
      </c>
      <c r="E33" t="s">
        <v>540</v>
      </c>
      <c r="F33">
        <v>0.34998584772148317</v>
      </c>
      <c r="G33">
        <v>5653</v>
      </c>
      <c r="H33">
        <v>7066</v>
      </c>
      <c r="I33">
        <v>9892</v>
      </c>
      <c r="J33">
        <v>0</v>
      </c>
      <c r="K33">
        <v>1413</v>
      </c>
      <c r="L33">
        <v>0</v>
      </c>
      <c r="M33">
        <v>0</v>
      </c>
      <c r="N33">
        <v>0</v>
      </c>
      <c r="O33">
        <v>4240</v>
      </c>
      <c r="P33">
        <v>0</v>
      </c>
      <c r="Q33">
        <v>0</v>
      </c>
      <c r="R33">
        <v>0</v>
      </c>
      <c r="S33">
        <v>0</v>
      </c>
    </row>
    <row r="34" spans="1:19">
      <c r="A34">
        <v>3105</v>
      </c>
      <c r="B34" t="s">
        <v>900</v>
      </c>
      <c r="C34" t="s">
        <v>904</v>
      </c>
      <c r="D34">
        <v>115714</v>
      </c>
      <c r="E34" t="s">
        <v>506</v>
      </c>
      <c r="F34">
        <v>0.59999654320134121</v>
      </c>
      <c r="G34">
        <v>69428</v>
      </c>
      <c r="H34">
        <v>0</v>
      </c>
      <c r="I34">
        <v>0</v>
      </c>
      <c r="J34">
        <v>5786</v>
      </c>
      <c r="K34">
        <v>28929</v>
      </c>
      <c r="L34">
        <v>3471</v>
      </c>
      <c r="M34">
        <v>0</v>
      </c>
      <c r="N34">
        <v>0</v>
      </c>
      <c r="O34">
        <v>8100</v>
      </c>
      <c r="P34">
        <v>0</v>
      </c>
      <c r="Q34">
        <v>0</v>
      </c>
      <c r="R34">
        <v>0</v>
      </c>
      <c r="S34">
        <v>0</v>
      </c>
    </row>
    <row r="35" spans="1:19">
      <c r="A35">
        <v>3104</v>
      </c>
      <c r="B35" t="s">
        <v>900</v>
      </c>
      <c r="C35" t="s">
        <v>903</v>
      </c>
      <c r="D35">
        <v>108299</v>
      </c>
      <c r="E35" t="s">
        <v>8061</v>
      </c>
      <c r="F35">
        <v>0.74999769157609952</v>
      </c>
      <c r="G35">
        <v>21660</v>
      </c>
      <c r="H35">
        <v>5415</v>
      </c>
      <c r="I35">
        <v>0</v>
      </c>
      <c r="J35">
        <v>0</v>
      </c>
      <c r="K35">
        <v>0</v>
      </c>
      <c r="L35">
        <v>0</v>
      </c>
      <c r="M35">
        <v>0</v>
      </c>
      <c r="N35">
        <v>0</v>
      </c>
      <c r="O35">
        <v>81224</v>
      </c>
      <c r="P35">
        <v>0</v>
      </c>
      <c r="Q35">
        <v>0</v>
      </c>
      <c r="R35">
        <v>0</v>
      </c>
      <c r="S35">
        <v>0</v>
      </c>
    </row>
    <row r="36" spans="1:19">
      <c r="A36">
        <v>3101</v>
      </c>
      <c r="B36" t="s">
        <v>900</v>
      </c>
      <c r="C36" t="s">
        <v>901</v>
      </c>
      <c r="D36">
        <v>79772</v>
      </c>
      <c r="E36" t="s">
        <v>8061</v>
      </c>
      <c r="F36">
        <v>0.44999498570927143</v>
      </c>
      <c r="G36">
        <v>11967</v>
      </c>
      <c r="H36">
        <v>21538</v>
      </c>
      <c r="I36">
        <v>0</v>
      </c>
      <c r="J36">
        <v>7977</v>
      </c>
      <c r="K36">
        <v>798</v>
      </c>
      <c r="L36">
        <v>1595</v>
      </c>
      <c r="M36">
        <v>0</v>
      </c>
      <c r="N36">
        <v>0</v>
      </c>
      <c r="O36">
        <v>35897</v>
      </c>
      <c r="P36">
        <v>0</v>
      </c>
      <c r="Q36">
        <v>0</v>
      </c>
      <c r="R36">
        <v>0</v>
      </c>
      <c r="S36">
        <v>0</v>
      </c>
    </row>
    <row r="37" spans="1:19">
      <c r="A37">
        <v>907</v>
      </c>
      <c r="B37" t="s">
        <v>599</v>
      </c>
      <c r="C37" t="s">
        <v>606</v>
      </c>
      <c r="D37">
        <v>30363</v>
      </c>
      <c r="E37" t="s">
        <v>15</v>
      </c>
      <c r="F37">
        <v>0.90000988044659613</v>
      </c>
      <c r="G37">
        <v>0</v>
      </c>
      <c r="H37">
        <v>27327</v>
      </c>
      <c r="I37">
        <v>3036</v>
      </c>
      <c r="J37">
        <v>0</v>
      </c>
      <c r="K37">
        <v>0</v>
      </c>
      <c r="L37">
        <v>0</v>
      </c>
      <c r="M37">
        <v>0</v>
      </c>
      <c r="N37">
        <v>0</v>
      </c>
      <c r="O37">
        <v>0</v>
      </c>
      <c r="P37">
        <v>0</v>
      </c>
      <c r="Q37">
        <v>0</v>
      </c>
      <c r="R37">
        <v>0</v>
      </c>
      <c r="S37">
        <v>0</v>
      </c>
    </row>
    <row r="38" spans="1:19">
      <c r="A38">
        <v>905</v>
      </c>
      <c r="B38" t="s">
        <v>599</v>
      </c>
      <c r="C38" t="s">
        <v>604</v>
      </c>
      <c r="D38">
        <v>210578</v>
      </c>
      <c r="E38" t="s">
        <v>15</v>
      </c>
      <c r="F38">
        <v>0.5</v>
      </c>
      <c r="G38">
        <v>84231</v>
      </c>
      <c r="H38">
        <v>105289</v>
      </c>
      <c r="I38">
        <v>0</v>
      </c>
      <c r="J38">
        <v>21058</v>
      </c>
      <c r="K38">
        <v>0</v>
      </c>
      <c r="L38">
        <v>0</v>
      </c>
      <c r="M38">
        <v>0</v>
      </c>
      <c r="N38">
        <v>0</v>
      </c>
      <c r="O38">
        <v>0</v>
      </c>
      <c r="P38">
        <v>0</v>
      </c>
      <c r="Q38">
        <v>0</v>
      </c>
      <c r="R38">
        <v>0</v>
      </c>
      <c r="S38">
        <v>0</v>
      </c>
    </row>
    <row r="39" spans="1:19">
      <c r="A39">
        <v>910</v>
      </c>
      <c r="B39" t="s">
        <v>599</v>
      </c>
      <c r="C39" t="s">
        <v>609</v>
      </c>
      <c r="D39">
        <v>62685</v>
      </c>
      <c r="E39" t="s">
        <v>2</v>
      </c>
      <c r="F39">
        <v>0.6</v>
      </c>
      <c r="G39">
        <v>6268</v>
      </c>
      <c r="H39">
        <v>12537</v>
      </c>
      <c r="I39">
        <v>6269</v>
      </c>
      <c r="J39">
        <v>37611</v>
      </c>
      <c r="K39">
        <v>0</v>
      </c>
      <c r="L39">
        <v>0</v>
      </c>
      <c r="M39">
        <v>0</v>
      </c>
      <c r="N39">
        <v>0</v>
      </c>
      <c r="O39">
        <v>0</v>
      </c>
      <c r="P39">
        <v>0</v>
      </c>
      <c r="Q39">
        <v>0</v>
      </c>
      <c r="R39">
        <v>0</v>
      </c>
      <c r="S39">
        <v>0</v>
      </c>
    </row>
    <row r="40" spans="1:19">
      <c r="A40">
        <v>902</v>
      </c>
      <c r="B40" t="s">
        <v>599</v>
      </c>
      <c r="C40" t="s">
        <v>601</v>
      </c>
      <c r="D40">
        <v>70200</v>
      </c>
      <c r="E40" t="s">
        <v>15</v>
      </c>
      <c r="F40">
        <v>0.55000000000000004</v>
      </c>
      <c r="G40">
        <v>7020</v>
      </c>
      <c r="H40">
        <v>38610</v>
      </c>
      <c r="I40">
        <v>17550</v>
      </c>
      <c r="J40">
        <v>0</v>
      </c>
      <c r="K40">
        <v>0</v>
      </c>
      <c r="L40">
        <v>0</v>
      </c>
      <c r="M40">
        <v>0</v>
      </c>
      <c r="N40">
        <v>0</v>
      </c>
      <c r="O40">
        <v>0</v>
      </c>
      <c r="P40">
        <v>0</v>
      </c>
      <c r="Q40">
        <v>7020</v>
      </c>
      <c r="R40">
        <v>0</v>
      </c>
      <c r="S40">
        <v>0</v>
      </c>
    </row>
    <row r="41" spans="1:19">
      <c r="A41">
        <v>908</v>
      </c>
      <c r="B41" t="s">
        <v>599</v>
      </c>
      <c r="C41" t="s">
        <v>607</v>
      </c>
      <c r="D41">
        <v>38059</v>
      </c>
      <c r="E41" t="s">
        <v>15</v>
      </c>
      <c r="F41">
        <v>1</v>
      </c>
      <c r="G41">
        <v>0</v>
      </c>
      <c r="H41">
        <v>38059</v>
      </c>
      <c r="I41">
        <v>0</v>
      </c>
      <c r="J41">
        <v>0</v>
      </c>
      <c r="K41">
        <v>0</v>
      </c>
      <c r="L41">
        <v>0</v>
      </c>
      <c r="M41">
        <v>0</v>
      </c>
      <c r="N41">
        <v>0</v>
      </c>
      <c r="O41">
        <v>0</v>
      </c>
      <c r="P41">
        <v>0</v>
      </c>
      <c r="Q41">
        <v>0</v>
      </c>
      <c r="R41">
        <v>0</v>
      </c>
      <c r="S41">
        <v>0</v>
      </c>
    </row>
    <row r="42" spans="1:19">
      <c r="A42">
        <v>903</v>
      </c>
      <c r="B42" t="s">
        <v>599</v>
      </c>
      <c r="C42" t="s">
        <v>602</v>
      </c>
      <c r="D42">
        <v>79615</v>
      </c>
      <c r="E42" t="s">
        <v>540</v>
      </c>
      <c r="F42">
        <v>0.45000314011178799</v>
      </c>
      <c r="G42">
        <v>3980</v>
      </c>
      <c r="H42">
        <v>31846</v>
      </c>
      <c r="I42">
        <v>35827</v>
      </c>
      <c r="J42">
        <v>0</v>
      </c>
      <c r="K42">
        <v>0</v>
      </c>
      <c r="L42">
        <v>0</v>
      </c>
      <c r="M42">
        <v>0</v>
      </c>
      <c r="N42">
        <v>0</v>
      </c>
      <c r="O42">
        <v>0</v>
      </c>
      <c r="P42">
        <v>0</v>
      </c>
      <c r="Q42">
        <v>7962</v>
      </c>
      <c r="R42">
        <v>0</v>
      </c>
      <c r="S42">
        <v>0</v>
      </c>
    </row>
    <row r="43" spans="1:19">
      <c r="A43">
        <v>915</v>
      </c>
      <c r="B43" t="s">
        <v>599</v>
      </c>
      <c r="C43" t="s">
        <v>614</v>
      </c>
      <c r="D43">
        <v>19729</v>
      </c>
      <c r="E43" t="s">
        <v>15</v>
      </c>
      <c r="F43">
        <v>0.69998479395813273</v>
      </c>
      <c r="G43">
        <v>0</v>
      </c>
      <c r="H43">
        <v>13810</v>
      </c>
      <c r="I43">
        <v>5919</v>
      </c>
      <c r="J43">
        <v>0</v>
      </c>
      <c r="K43">
        <v>0</v>
      </c>
      <c r="L43">
        <v>0</v>
      </c>
      <c r="M43">
        <v>0</v>
      </c>
      <c r="N43">
        <v>0</v>
      </c>
      <c r="O43">
        <v>0</v>
      </c>
      <c r="P43">
        <v>0</v>
      </c>
      <c r="Q43">
        <v>0</v>
      </c>
      <c r="R43">
        <v>0</v>
      </c>
      <c r="S43">
        <v>0</v>
      </c>
    </row>
    <row r="44" spans="1:19">
      <c r="A44">
        <v>914</v>
      </c>
      <c r="B44" t="s">
        <v>599</v>
      </c>
      <c r="C44" t="s">
        <v>613</v>
      </c>
      <c r="D44">
        <v>12033</v>
      </c>
      <c r="E44" t="s">
        <v>15</v>
      </c>
      <c r="F44">
        <v>0.69999168952048529</v>
      </c>
      <c r="G44">
        <v>0</v>
      </c>
      <c r="H44">
        <v>8423</v>
      </c>
      <c r="I44">
        <v>3610</v>
      </c>
      <c r="J44">
        <v>0</v>
      </c>
      <c r="K44">
        <v>0</v>
      </c>
      <c r="L44">
        <v>0</v>
      </c>
      <c r="M44">
        <v>0</v>
      </c>
      <c r="N44">
        <v>0</v>
      </c>
      <c r="O44">
        <v>0</v>
      </c>
      <c r="P44">
        <v>0</v>
      </c>
      <c r="Q44">
        <v>0</v>
      </c>
      <c r="R44">
        <v>0</v>
      </c>
      <c r="S44">
        <v>0</v>
      </c>
    </row>
    <row r="45" spans="1:19">
      <c r="A45">
        <v>906</v>
      </c>
      <c r="B45" t="s">
        <v>599</v>
      </c>
      <c r="C45" t="s">
        <v>605</v>
      </c>
      <c r="D45">
        <v>36240</v>
      </c>
      <c r="E45" t="s">
        <v>15</v>
      </c>
      <c r="F45">
        <v>0.65</v>
      </c>
      <c r="G45">
        <v>1812</v>
      </c>
      <c r="H45">
        <v>23556</v>
      </c>
      <c r="I45">
        <v>9060</v>
      </c>
      <c r="J45">
        <v>0</v>
      </c>
      <c r="K45">
        <v>0</v>
      </c>
      <c r="L45">
        <v>0</v>
      </c>
      <c r="M45">
        <v>0</v>
      </c>
      <c r="N45">
        <v>0</v>
      </c>
      <c r="O45">
        <v>0</v>
      </c>
      <c r="P45">
        <v>0</v>
      </c>
      <c r="Q45">
        <v>1812</v>
      </c>
      <c r="R45">
        <v>0</v>
      </c>
      <c r="S45">
        <v>0</v>
      </c>
    </row>
    <row r="46" spans="1:19">
      <c r="A46">
        <v>913</v>
      </c>
      <c r="B46" t="s">
        <v>599</v>
      </c>
      <c r="C46" t="s">
        <v>612</v>
      </c>
      <c r="D46">
        <v>75137</v>
      </c>
      <c r="E46" t="s">
        <v>15</v>
      </c>
      <c r="F46">
        <v>0.70000133090221861</v>
      </c>
      <c r="G46">
        <v>0</v>
      </c>
      <c r="H46">
        <v>52596</v>
      </c>
      <c r="I46">
        <v>22541</v>
      </c>
      <c r="J46">
        <v>0</v>
      </c>
      <c r="K46">
        <v>0</v>
      </c>
      <c r="L46">
        <v>0</v>
      </c>
      <c r="M46">
        <v>0</v>
      </c>
      <c r="N46">
        <v>0</v>
      </c>
      <c r="O46">
        <v>0</v>
      </c>
      <c r="P46">
        <v>0</v>
      </c>
      <c r="Q46">
        <v>0</v>
      </c>
      <c r="R46">
        <v>0</v>
      </c>
      <c r="S46">
        <v>0</v>
      </c>
    </row>
    <row r="47" spans="1:19">
      <c r="A47">
        <v>909</v>
      </c>
      <c r="B47" t="s">
        <v>599</v>
      </c>
      <c r="C47" t="s">
        <v>608</v>
      </c>
      <c r="D47">
        <v>28404</v>
      </c>
      <c r="E47" t="s">
        <v>15</v>
      </c>
      <c r="F47">
        <v>1</v>
      </c>
      <c r="G47">
        <v>0</v>
      </c>
      <c r="H47">
        <v>28404</v>
      </c>
      <c r="I47">
        <v>0</v>
      </c>
      <c r="J47">
        <v>0</v>
      </c>
      <c r="K47">
        <v>0</v>
      </c>
      <c r="L47">
        <v>0</v>
      </c>
      <c r="M47">
        <v>0</v>
      </c>
      <c r="N47">
        <v>0</v>
      </c>
      <c r="O47">
        <v>0</v>
      </c>
      <c r="P47">
        <v>0</v>
      </c>
      <c r="Q47">
        <v>0</v>
      </c>
      <c r="R47">
        <v>0</v>
      </c>
      <c r="S47">
        <v>0</v>
      </c>
    </row>
    <row r="48" spans="1:19">
      <c r="A48">
        <v>904</v>
      </c>
      <c r="B48" t="s">
        <v>599</v>
      </c>
      <c r="C48" t="s">
        <v>603</v>
      </c>
      <c r="D48">
        <v>82728</v>
      </c>
      <c r="E48" t="s">
        <v>15</v>
      </c>
      <c r="F48">
        <v>0.70000483512232858</v>
      </c>
      <c r="G48">
        <v>16545</v>
      </c>
      <c r="H48">
        <v>57910</v>
      </c>
      <c r="I48">
        <v>0</v>
      </c>
      <c r="J48">
        <v>8273</v>
      </c>
      <c r="K48">
        <v>0</v>
      </c>
      <c r="L48">
        <v>0</v>
      </c>
      <c r="M48">
        <v>0</v>
      </c>
      <c r="N48">
        <v>0</v>
      </c>
      <c r="O48">
        <v>0</v>
      </c>
      <c r="P48">
        <v>0</v>
      </c>
      <c r="Q48">
        <v>0</v>
      </c>
      <c r="R48">
        <v>0</v>
      </c>
      <c r="S48">
        <v>0</v>
      </c>
    </row>
    <row r="49" spans="1:20">
      <c r="A49">
        <v>912</v>
      </c>
      <c r="B49" t="s">
        <v>599</v>
      </c>
      <c r="C49" t="s">
        <v>611</v>
      </c>
      <c r="D49">
        <v>32882</v>
      </c>
      <c r="E49" t="s">
        <v>15</v>
      </c>
      <c r="F49">
        <v>1</v>
      </c>
      <c r="G49">
        <v>0</v>
      </c>
      <c r="H49">
        <v>32882</v>
      </c>
      <c r="I49">
        <v>0</v>
      </c>
      <c r="J49">
        <v>0</v>
      </c>
      <c r="K49">
        <v>0</v>
      </c>
      <c r="L49">
        <v>0</v>
      </c>
      <c r="M49">
        <v>0</v>
      </c>
      <c r="N49">
        <v>0</v>
      </c>
      <c r="O49">
        <v>0</v>
      </c>
      <c r="P49">
        <v>0</v>
      </c>
      <c r="Q49">
        <v>0</v>
      </c>
      <c r="R49">
        <v>0</v>
      </c>
      <c r="S49">
        <v>0</v>
      </c>
    </row>
    <row r="50" spans="1:20">
      <c r="A50">
        <v>901</v>
      </c>
      <c r="B50" t="s">
        <v>599</v>
      </c>
      <c r="C50" t="s">
        <v>600</v>
      </c>
      <c r="D50">
        <v>258335</v>
      </c>
      <c r="E50" t="s">
        <v>15</v>
      </c>
      <c r="F50">
        <v>0.50000193547138405</v>
      </c>
      <c r="G50">
        <v>90416</v>
      </c>
      <c r="H50">
        <v>129168</v>
      </c>
      <c r="I50">
        <v>25834</v>
      </c>
      <c r="J50">
        <v>12917</v>
      </c>
      <c r="K50">
        <v>0</v>
      </c>
      <c r="L50">
        <v>0</v>
      </c>
      <c r="M50">
        <v>0</v>
      </c>
      <c r="N50">
        <v>0</v>
      </c>
      <c r="O50">
        <v>0</v>
      </c>
      <c r="P50">
        <v>0</v>
      </c>
      <c r="Q50">
        <v>0</v>
      </c>
      <c r="R50">
        <v>0</v>
      </c>
      <c r="S50">
        <v>0</v>
      </c>
    </row>
    <row r="51" spans="1:20">
      <c r="A51">
        <v>911</v>
      </c>
      <c r="B51" t="s">
        <v>599</v>
      </c>
      <c r="C51" t="s">
        <v>610</v>
      </c>
      <c r="D51">
        <v>35959</v>
      </c>
      <c r="E51" t="s">
        <v>540</v>
      </c>
      <c r="F51">
        <v>0.5499874857476571</v>
      </c>
      <c r="G51">
        <v>0</v>
      </c>
      <c r="H51">
        <v>10788</v>
      </c>
      <c r="I51">
        <v>19777</v>
      </c>
      <c r="J51">
        <v>0</v>
      </c>
      <c r="K51">
        <v>0</v>
      </c>
      <c r="L51">
        <v>0</v>
      </c>
      <c r="M51">
        <v>0</v>
      </c>
      <c r="N51">
        <v>0</v>
      </c>
      <c r="O51">
        <v>0</v>
      </c>
      <c r="P51">
        <v>0</v>
      </c>
      <c r="Q51">
        <v>5394</v>
      </c>
      <c r="R51">
        <v>0</v>
      </c>
      <c r="S51">
        <v>0</v>
      </c>
    </row>
    <row r="52" spans="1:20">
      <c r="A52">
        <v>2106</v>
      </c>
      <c r="B52" t="s">
        <v>777</v>
      </c>
      <c r="C52" t="s">
        <v>777</v>
      </c>
      <c r="D52">
        <v>143704</v>
      </c>
      <c r="E52" t="s">
        <v>15</v>
      </c>
      <c r="F52">
        <v>0.65000278349941543</v>
      </c>
      <c r="G52">
        <v>35926</v>
      </c>
      <c r="H52">
        <v>93408</v>
      </c>
      <c r="I52">
        <v>7185</v>
      </c>
      <c r="J52">
        <v>7185</v>
      </c>
      <c r="K52">
        <v>0</v>
      </c>
      <c r="L52">
        <v>0</v>
      </c>
      <c r="M52">
        <v>0</v>
      </c>
      <c r="N52">
        <v>0</v>
      </c>
      <c r="O52">
        <v>0</v>
      </c>
      <c r="P52">
        <v>0</v>
      </c>
      <c r="Q52">
        <v>0</v>
      </c>
      <c r="R52">
        <v>0</v>
      </c>
      <c r="S52">
        <v>0</v>
      </c>
    </row>
    <row r="53" spans="1:20">
      <c r="A53">
        <v>2111</v>
      </c>
      <c r="B53" t="s">
        <v>777</v>
      </c>
      <c r="C53" t="s">
        <v>787</v>
      </c>
      <c r="D53">
        <v>96405</v>
      </c>
      <c r="E53" t="s">
        <v>15</v>
      </c>
      <c r="F53">
        <v>0.8</v>
      </c>
      <c r="G53">
        <v>9641</v>
      </c>
      <c r="H53">
        <v>77124</v>
      </c>
      <c r="I53">
        <v>4820</v>
      </c>
      <c r="J53">
        <v>4820</v>
      </c>
      <c r="K53">
        <v>0</v>
      </c>
      <c r="L53">
        <v>0</v>
      </c>
      <c r="M53">
        <v>0</v>
      </c>
      <c r="N53">
        <v>0</v>
      </c>
      <c r="O53">
        <v>0</v>
      </c>
      <c r="P53">
        <v>0</v>
      </c>
      <c r="Q53">
        <v>0</v>
      </c>
      <c r="R53">
        <v>0</v>
      </c>
      <c r="S53">
        <v>0</v>
      </c>
    </row>
    <row r="54" spans="1:20">
      <c r="A54">
        <v>2104</v>
      </c>
      <c r="B54" t="s">
        <v>777</v>
      </c>
      <c r="C54" t="s">
        <v>781</v>
      </c>
      <c r="D54">
        <v>52890</v>
      </c>
      <c r="E54" t="s">
        <v>2</v>
      </c>
      <c r="F54">
        <v>0.7</v>
      </c>
      <c r="G54">
        <v>0</v>
      </c>
      <c r="H54">
        <v>5289</v>
      </c>
      <c r="I54">
        <v>5289</v>
      </c>
      <c r="J54">
        <v>37023</v>
      </c>
      <c r="K54">
        <v>0</v>
      </c>
      <c r="L54">
        <v>0</v>
      </c>
      <c r="M54">
        <v>0</v>
      </c>
      <c r="N54">
        <v>0</v>
      </c>
      <c r="O54">
        <v>0</v>
      </c>
      <c r="P54">
        <v>0</v>
      </c>
      <c r="Q54">
        <v>0</v>
      </c>
      <c r="R54">
        <v>0</v>
      </c>
      <c r="S54">
        <v>5289</v>
      </c>
      <c r="T54" t="s">
        <v>14</v>
      </c>
    </row>
    <row r="55" spans="1:20">
      <c r="A55">
        <v>2108</v>
      </c>
      <c r="B55" t="s">
        <v>777</v>
      </c>
      <c r="C55" t="s">
        <v>784</v>
      </c>
      <c r="D55">
        <v>109138</v>
      </c>
      <c r="E55" t="s">
        <v>2</v>
      </c>
      <c r="F55">
        <v>0.44999908372885705</v>
      </c>
      <c r="G55">
        <v>21828</v>
      </c>
      <c r="H55">
        <v>38198</v>
      </c>
      <c r="I55">
        <v>0</v>
      </c>
      <c r="J55">
        <v>49112</v>
      </c>
      <c r="K55">
        <v>0</v>
      </c>
      <c r="L55">
        <v>0</v>
      </c>
      <c r="M55">
        <v>0</v>
      </c>
      <c r="N55">
        <v>0</v>
      </c>
      <c r="O55">
        <v>0</v>
      </c>
      <c r="P55">
        <v>0</v>
      </c>
      <c r="Q55">
        <v>0</v>
      </c>
      <c r="R55">
        <v>0</v>
      </c>
      <c r="S55">
        <v>0</v>
      </c>
    </row>
    <row r="56" spans="1:20">
      <c r="A56">
        <v>2109</v>
      </c>
      <c r="B56" t="s">
        <v>777</v>
      </c>
      <c r="C56" t="s">
        <v>785</v>
      </c>
      <c r="D56">
        <v>125672</v>
      </c>
      <c r="E56" t="s">
        <v>15</v>
      </c>
      <c r="F56">
        <v>0.5</v>
      </c>
      <c r="G56">
        <v>25134</v>
      </c>
      <c r="H56">
        <v>62836</v>
      </c>
      <c r="I56">
        <v>0</v>
      </c>
      <c r="J56">
        <v>37702</v>
      </c>
      <c r="K56">
        <v>0</v>
      </c>
      <c r="L56">
        <v>0</v>
      </c>
      <c r="M56">
        <v>0</v>
      </c>
      <c r="N56">
        <v>0</v>
      </c>
      <c r="O56">
        <v>0</v>
      </c>
      <c r="P56">
        <v>0</v>
      </c>
      <c r="Q56">
        <v>0</v>
      </c>
      <c r="R56">
        <v>0</v>
      </c>
      <c r="S56">
        <v>0</v>
      </c>
    </row>
    <row r="57" spans="1:20">
      <c r="A57">
        <v>2103</v>
      </c>
      <c r="B57" t="s">
        <v>777</v>
      </c>
      <c r="C57" t="s">
        <v>780</v>
      </c>
      <c r="D57">
        <v>80314</v>
      </c>
      <c r="E57" t="s">
        <v>15</v>
      </c>
      <c r="F57">
        <v>0.5</v>
      </c>
      <c r="G57">
        <v>8031</v>
      </c>
      <c r="H57">
        <v>40157</v>
      </c>
      <c r="I57">
        <v>16063</v>
      </c>
      <c r="J57">
        <v>0</v>
      </c>
      <c r="K57">
        <v>0</v>
      </c>
      <c r="L57">
        <v>0</v>
      </c>
      <c r="M57">
        <v>0</v>
      </c>
      <c r="N57">
        <v>0</v>
      </c>
      <c r="O57">
        <v>0</v>
      </c>
      <c r="P57">
        <v>0</v>
      </c>
      <c r="Q57">
        <v>0</v>
      </c>
      <c r="R57">
        <v>0</v>
      </c>
      <c r="S57">
        <v>16063</v>
      </c>
      <c r="T57" t="s">
        <v>14</v>
      </c>
    </row>
    <row r="58" spans="1:20">
      <c r="A58">
        <v>2113</v>
      </c>
      <c r="B58" t="s">
        <v>777</v>
      </c>
      <c r="C58" t="s">
        <v>789</v>
      </c>
      <c r="D58">
        <v>23786</v>
      </c>
      <c r="E58" t="s">
        <v>744</v>
      </c>
      <c r="F58">
        <v>0.60001681661481543</v>
      </c>
      <c r="G58">
        <v>2378</v>
      </c>
      <c r="H58">
        <v>2379</v>
      </c>
      <c r="I58">
        <v>0</v>
      </c>
      <c r="J58">
        <v>4757</v>
      </c>
      <c r="K58">
        <v>14272</v>
      </c>
      <c r="L58">
        <v>0</v>
      </c>
      <c r="M58">
        <v>0</v>
      </c>
      <c r="N58">
        <v>0</v>
      </c>
      <c r="O58">
        <v>0</v>
      </c>
      <c r="P58">
        <v>0</v>
      </c>
      <c r="Q58">
        <v>0</v>
      </c>
      <c r="R58">
        <v>0</v>
      </c>
      <c r="S58">
        <v>0</v>
      </c>
    </row>
    <row r="59" spans="1:20">
      <c r="A59">
        <v>2110</v>
      </c>
      <c r="B59" t="s">
        <v>777</v>
      </c>
      <c r="C59" t="s">
        <v>786</v>
      </c>
      <c r="D59">
        <v>88644</v>
      </c>
      <c r="E59" t="s">
        <v>15</v>
      </c>
      <c r="F59">
        <v>0.54999774378412525</v>
      </c>
      <c r="G59">
        <v>13297</v>
      </c>
      <c r="H59">
        <v>48754</v>
      </c>
      <c r="I59">
        <v>0</v>
      </c>
      <c r="J59">
        <v>26593</v>
      </c>
      <c r="K59">
        <v>0</v>
      </c>
      <c r="L59">
        <v>0</v>
      </c>
      <c r="M59">
        <v>0</v>
      </c>
      <c r="N59">
        <v>0</v>
      </c>
      <c r="O59">
        <v>0</v>
      </c>
      <c r="P59">
        <v>0</v>
      </c>
      <c r="Q59">
        <v>0</v>
      </c>
      <c r="R59">
        <v>0</v>
      </c>
      <c r="S59">
        <v>0</v>
      </c>
    </row>
    <row r="60" spans="1:20">
      <c r="A60">
        <v>2114</v>
      </c>
      <c r="B60" t="s">
        <v>777</v>
      </c>
      <c r="C60" t="s">
        <v>790</v>
      </c>
      <c r="D60">
        <v>57927</v>
      </c>
      <c r="E60" t="s">
        <v>540</v>
      </c>
      <c r="F60">
        <v>0.5999965473785972</v>
      </c>
      <c r="G60">
        <v>17378</v>
      </c>
      <c r="H60">
        <v>0</v>
      </c>
      <c r="I60">
        <v>34756</v>
      </c>
      <c r="J60">
        <v>5793</v>
      </c>
      <c r="K60">
        <v>0</v>
      </c>
      <c r="L60">
        <v>0</v>
      </c>
      <c r="M60">
        <v>0</v>
      </c>
      <c r="N60">
        <v>0</v>
      </c>
      <c r="O60">
        <v>0</v>
      </c>
      <c r="P60">
        <v>0</v>
      </c>
      <c r="Q60">
        <v>0</v>
      </c>
      <c r="R60">
        <v>0</v>
      </c>
      <c r="S60">
        <v>0</v>
      </c>
    </row>
    <row r="61" spans="1:20">
      <c r="A61">
        <v>2105</v>
      </c>
      <c r="B61" t="s">
        <v>777</v>
      </c>
      <c r="C61" t="s">
        <v>782</v>
      </c>
      <c r="D61">
        <v>13573</v>
      </c>
      <c r="E61" t="s">
        <v>15</v>
      </c>
      <c r="F61">
        <v>0.7499447432402564</v>
      </c>
      <c r="G61">
        <v>0</v>
      </c>
      <c r="H61">
        <v>10179</v>
      </c>
      <c r="I61">
        <v>0</v>
      </c>
      <c r="J61">
        <v>2715</v>
      </c>
      <c r="K61">
        <v>0</v>
      </c>
      <c r="L61">
        <v>0</v>
      </c>
      <c r="M61">
        <v>0</v>
      </c>
      <c r="N61">
        <v>0</v>
      </c>
      <c r="O61">
        <v>0</v>
      </c>
      <c r="P61">
        <v>0</v>
      </c>
      <c r="Q61">
        <v>0</v>
      </c>
      <c r="R61">
        <v>0</v>
      </c>
      <c r="S61">
        <v>679</v>
      </c>
      <c r="T61" t="s">
        <v>14</v>
      </c>
    </row>
    <row r="62" spans="1:20">
      <c r="A62">
        <v>2101</v>
      </c>
      <c r="B62" t="s">
        <v>777</v>
      </c>
      <c r="C62" t="s">
        <v>778</v>
      </c>
      <c r="D62">
        <v>533093</v>
      </c>
      <c r="E62" t="s">
        <v>15</v>
      </c>
      <c r="F62">
        <v>0.60000037516906057</v>
      </c>
      <c r="G62">
        <v>53309</v>
      </c>
      <c r="H62">
        <v>319856</v>
      </c>
      <c r="I62">
        <v>53309</v>
      </c>
      <c r="J62">
        <v>79964</v>
      </c>
      <c r="K62">
        <v>26655</v>
      </c>
      <c r="L62">
        <v>0</v>
      </c>
      <c r="M62">
        <v>0</v>
      </c>
      <c r="N62">
        <v>0</v>
      </c>
      <c r="O62">
        <v>0</v>
      </c>
      <c r="P62">
        <v>0</v>
      </c>
      <c r="Q62">
        <v>0</v>
      </c>
      <c r="R62">
        <v>0</v>
      </c>
      <c r="S62">
        <v>0</v>
      </c>
    </row>
    <row r="63" spans="1:20">
      <c r="A63">
        <v>2102</v>
      </c>
      <c r="B63" t="s">
        <v>777</v>
      </c>
      <c r="C63" t="s">
        <v>779</v>
      </c>
      <c r="D63">
        <v>53450</v>
      </c>
      <c r="E63" t="s">
        <v>15</v>
      </c>
      <c r="F63">
        <v>0.6</v>
      </c>
      <c r="G63">
        <v>10690</v>
      </c>
      <c r="H63">
        <v>32070</v>
      </c>
      <c r="I63">
        <v>0</v>
      </c>
      <c r="J63">
        <v>10690</v>
      </c>
      <c r="K63">
        <v>0</v>
      </c>
      <c r="L63">
        <v>0</v>
      </c>
      <c r="M63">
        <v>0</v>
      </c>
      <c r="N63">
        <v>0</v>
      </c>
      <c r="O63">
        <v>0</v>
      </c>
      <c r="P63">
        <v>0</v>
      </c>
      <c r="Q63">
        <v>0</v>
      </c>
      <c r="R63">
        <v>0</v>
      </c>
      <c r="S63">
        <v>0</v>
      </c>
    </row>
    <row r="64" spans="1:20">
      <c r="A64">
        <v>2107</v>
      </c>
      <c r="B64" t="s">
        <v>777</v>
      </c>
      <c r="C64" t="s">
        <v>783</v>
      </c>
      <c r="D64">
        <v>136393</v>
      </c>
      <c r="E64" t="s">
        <v>15</v>
      </c>
      <c r="F64">
        <v>0.39999853364908755</v>
      </c>
      <c r="G64">
        <v>34099</v>
      </c>
      <c r="H64">
        <v>54557</v>
      </c>
      <c r="I64">
        <v>13639</v>
      </c>
      <c r="J64">
        <v>34098</v>
      </c>
      <c r="K64">
        <v>0</v>
      </c>
      <c r="L64">
        <v>0</v>
      </c>
      <c r="M64">
        <v>0</v>
      </c>
      <c r="N64">
        <v>0</v>
      </c>
      <c r="O64">
        <v>0</v>
      </c>
      <c r="P64">
        <v>0</v>
      </c>
      <c r="Q64">
        <v>0</v>
      </c>
      <c r="R64">
        <v>0</v>
      </c>
      <c r="S64">
        <v>0</v>
      </c>
    </row>
    <row r="65" spans="1:19">
      <c r="A65">
        <v>2112</v>
      </c>
      <c r="B65" t="s">
        <v>777</v>
      </c>
      <c r="C65" t="s">
        <v>788</v>
      </c>
      <c r="D65">
        <v>47154</v>
      </c>
      <c r="E65" t="s">
        <v>744</v>
      </c>
      <c r="F65">
        <v>0.90000848284344914</v>
      </c>
      <c r="G65">
        <v>0</v>
      </c>
      <c r="H65">
        <v>0</v>
      </c>
      <c r="I65">
        <v>0</v>
      </c>
      <c r="J65">
        <v>4715</v>
      </c>
      <c r="K65">
        <v>42439</v>
      </c>
      <c r="L65">
        <v>0</v>
      </c>
      <c r="M65">
        <v>0</v>
      </c>
      <c r="N65">
        <v>0</v>
      </c>
      <c r="O65">
        <v>0</v>
      </c>
      <c r="P65">
        <v>0</v>
      </c>
      <c r="Q65">
        <v>0</v>
      </c>
      <c r="R65">
        <v>0</v>
      </c>
      <c r="S65">
        <v>0</v>
      </c>
    </row>
    <row r="66" spans="1:19">
      <c r="A66">
        <v>2115</v>
      </c>
      <c r="B66" t="s">
        <v>777</v>
      </c>
      <c r="C66" t="s">
        <v>791</v>
      </c>
      <c r="D66">
        <v>52191</v>
      </c>
      <c r="E66" t="s">
        <v>540</v>
      </c>
      <c r="F66">
        <v>0.60000766415665541</v>
      </c>
      <c r="G66">
        <v>0</v>
      </c>
      <c r="H66">
        <v>10438</v>
      </c>
      <c r="I66">
        <v>31315</v>
      </c>
      <c r="J66">
        <v>10438</v>
      </c>
      <c r="K66">
        <v>0</v>
      </c>
      <c r="L66">
        <v>0</v>
      </c>
      <c r="M66">
        <v>0</v>
      </c>
      <c r="N66">
        <v>0</v>
      </c>
      <c r="O66">
        <v>0</v>
      </c>
      <c r="P66">
        <v>0</v>
      </c>
      <c r="Q66">
        <v>0</v>
      </c>
      <c r="R66">
        <v>0</v>
      </c>
      <c r="S66">
        <v>0</v>
      </c>
    </row>
    <row r="67" spans="1:19">
      <c r="A67">
        <v>1001</v>
      </c>
      <c r="B67" t="s">
        <v>615</v>
      </c>
      <c r="C67" t="s">
        <v>615</v>
      </c>
      <c r="D67">
        <v>100204</v>
      </c>
      <c r="E67" t="s">
        <v>540</v>
      </c>
      <c r="F67">
        <v>0.81999720570037127</v>
      </c>
      <c r="G67">
        <v>0</v>
      </c>
      <c r="H67">
        <v>6013</v>
      </c>
      <c r="I67">
        <v>82167</v>
      </c>
      <c r="J67">
        <v>0</v>
      </c>
      <c r="K67">
        <v>0</v>
      </c>
      <c r="L67">
        <v>0</v>
      </c>
      <c r="M67">
        <v>0</v>
      </c>
      <c r="N67">
        <v>0</v>
      </c>
      <c r="O67">
        <v>0</v>
      </c>
      <c r="P67">
        <v>0</v>
      </c>
      <c r="Q67">
        <v>12024</v>
      </c>
      <c r="R67">
        <v>0</v>
      </c>
      <c r="S67">
        <v>0</v>
      </c>
    </row>
    <row r="68" spans="1:19">
      <c r="A68">
        <v>1004</v>
      </c>
      <c r="B68" t="s">
        <v>615</v>
      </c>
      <c r="C68" t="s">
        <v>618</v>
      </c>
      <c r="D68">
        <v>43235</v>
      </c>
      <c r="E68" t="s">
        <v>15</v>
      </c>
      <c r="F68">
        <v>0.65000578235226092</v>
      </c>
      <c r="G68">
        <v>432</v>
      </c>
      <c r="H68">
        <v>28103</v>
      </c>
      <c r="I68">
        <v>10376</v>
      </c>
      <c r="J68">
        <v>4324</v>
      </c>
      <c r="K68">
        <v>0</v>
      </c>
      <c r="L68">
        <v>0</v>
      </c>
      <c r="M68">
        <v>0</v>
      </c>
      <c r="N68">
        <v>0</v>
      </c>
      <c r="O68">
        <v>0</v>
      </c>
      <c r="P68">
        <v>0</v>
      </c>
      <c r="Q68">
        <v>0</v>
      </c>
      <c r="R68">
        <v>0</v>
      </c>
      <c r="S68">
        <v>0</v>
      </c>
    </row>
    <row r="69" spans="1:19">
      <c r="A69">
        <v>1006</v>
      </c>
      <c r="B69" t="s">
        <v>615</v>
      </c>
      <c r="C69" t="s">
        <v>620</v>
      </c>
      <c r="D69">
        <v>81154</v>
      </c>
      <c r="E69" t="s">
        <v>540</v>
      </c>
      <c r="F69">
        <v>0.90000492890060868</v>
      </c>
      <c r="G69">
        <v>8115</v>
      </c>
      <c r="H69">
        <v>0</v>
      </c>
      <c r="I69">
        <v>73039</v>
      </c>
      <c r="J69">
        <v>0</v>
      </c>
      <c r="K69">
        <v>0</v>
      </c>
      <c r="L69">
        <v>0</v>
      </c>
      <c r="M69">
        <v>0</v>
      </c>
      <c r="N69">
        <v>0</v>
      </c>
      <c r="O69">
        <v>0</v>
      </c>
      <c r="P69">
        <v>0</v>
      </c>
      <c r="Q69">
        <v>0</v>
      </c>
      <c r="R69">
        <v>0</v>
      </c>
      <c r="S69">
        <v>0</v>
      </c>
    </row>
    <row r="70" spans="1:19">
      <c r="A70">
        <v>1003</v>
      </c>
      <c r="B70" t="s">
        <v>615</v>
      </c>
      <c r="C70" t="s">
        <v>617</v>
      </c>
      <c r="D70">
        <v>28544</v>
      </c>
      <c r="E70" t="s">
        <v>15</v>
      </c>
      <c r="F70">
        <v>0.5</v>
      </c>
      <c r="G70">
        <v>0</v>
      </c>
      <c r="H70">
        <v>14272</v>
      </c>
      <c r="I70">
        <v>10561</v>
      </c>
      <c r="J70">
        <v>2284</v>
      </c>
      <c r="K70">
        <v>0</v>
      </c>
      <c r="L70">
        <v>0</v>
      </c>
      <c r="M70">
        <v>0</v>
      </c>
      <c r="N70">
        <v>0</v>
      </c>
      <c r="O70">
        <v>0</v>
      </c>
      <c r="P70">
        <v>0</v>
      </c>
      <c r="Q70">
        <v>1427</v>
      </c>
      <c r="R70">
        <v>0</v>
      </c>
      <c r="S70">
        <v>0</v>
      </c>
    </row>
    <row r="71" spans="1:19">
      <c r="A71">
        <v>1002</v>
      </c>
      <c r="B71" t="s">
        <v>615</v>
      </c>
      <c r="C71" t="s">
        <v>616</v>
      </c>
      <c r="D71">
        <v>35120</v>
      </c>
      <c r="E71" t="s">
        <v>540</v>
      </c>
      <c r="F71">
        <v>0.45</v>
      </c>
      <c r="G71">
        <v>0</v>
      </c>
      <c r="H71">
        <v>12292</v>
      </c>
      <c r="I71">
        <v>15804</v>
      </c>
      <c r="J71">
        <v>0</v>
      </c>
      <c r="K71">
        <v>0</v>
      </c>
      <c r="L71">
        <v>0</v>
      </c>
      <c r="M71">
        <v>0</v>
      </c>
      <c r="N71">
        <v>0</v>
      </c>
      <c r="O71">
        <v>0</v>
      </c>
      <c r="P71">
        <v>0</v>
      </c>
      <c r="Q71">
        <v>7024</v>
      </c>
      <c r="R71">
        <v>0</v>
      </c>
      <c r="S71">
        <v>0</v>
      </c>
    </row>
    <row r="72" spans="1:19">
      <c r="A72">
        <v>1007</v>
      </c>
      <c r="B72" t="s">
        <v>615</v>
      </c>
      <c r="C72" t="s">
        <v>621</v>
      </c>
      <c r="D72">
        <v>129847</v>
      </c>
      <c r="E72" t="s">
        <v>540</v>
      </c>
      <c r="F72">
        <v>0.89999768958851567</v>
      </c>
      <c r="G72">
        <v>12985</v>
      </c>
      <c r="H72">
        <v>0</v>
      </c>
      <c r="I72">
        <v>116862</v>
      </c>
      <c r="J72">
        <v>0</v>
      </c>
      <c r="K72">
        <v>0</v>
      </c>
      <c r="L72">
        <v>0</v>
      </c>
      <c r="M72">
        <v>0</v>
      </c>
      <c r="N72">
        <v>0</v>
      </c>
      <c r="O72">
        <v>0</v>
      </c>
      <c r="P72">
        <v>0</v>
      </c>
      <c r="Q72">
        <v>0</v>
      </c>
      <c r="R72">
        <v>0</v>
      </c>
      <c r="S72">
        <v>0</v>
      </c>
    </row>
    <row r="73" spans="1:19">
      <c r="A73">
        <v>1005</v>
      </c>
      <c r="B73" t="s">
        <v>615</v>
      </c>
      <c r="C73" t="s">
        <v>619</v>
      </c>
      <c r="D73">
        <v>72479</v>
      </c>
      <c r="E73" t="s">
        <v>540</v>
      </c>
      <c r="F73">
        <v>0.84999793043502259</v>
      </c>
      <c r="G73">
        <v>0</v>
      </c>
      <c r="H73">
        <v>3624</v>
      </c>
      <c r="I73">
        <v>61607</v>
      </c>
      <c r="J73">
        <v>0</v>
      </c>
      <c r="K73">
        <v>0</v>
      </c>
      <c r="L73">
        <v>0</v>
      </c>
      <c r="M73">
        <v>0</v>
      </c>
      <c r="N73">
        <v>0</v>
      </c>
      <c r="O73">
        <v>0</v>
      </c>
      <c r="P73">
        <v>0</v>
      </c>
      <c r="Q73">
        <v>7248</v>
      </c>
      <c r="R73">
        <v>0</v>
      </c>
      <c r="S73">
        <v>0</v>
      </c>
    </row>
    <row r="74" spans="1:19">
      <c r="A74">
        <v>1008</v>
      </c>
      <c r="B74" t="s">
        <v>615</v>
      </c>
      <c r="C74" t="s">
        <v>622</v>
      </c>
      <c r="D74">
        <v>31622</v>
      </c>
      <c r="E74" t="s">
        <v>540</v>
      </c>
      <c r="F74">
        <v>0.95000316235532223</v>
      </c>
      <c r="G74">
        <v>0</v>
      </c>
      <c r="H74">
        <v>0</v>
      </c>
      <c r="I74">
        <v>30041</v>
      </c>
      <c r="J74">
        <v>0</v>
      </c>
      <c r="K74">
        <v>0</v>
      </c>
      <c r="L74">
        <v>0</v>
      </c>
      <c r="M74">
        <v>0</v>
      </c>
      <c r="N74">
        <v>0</v>
      </c>
      <c r="O74">
        <v>0</v>
      </c>
      <c r="P74">
        <v>0</v>
      </c>
      <c r="Q74">
        <v>1581</v>
      </c>
      <c r="R74">
        <v>0</v>
      </c>
      <c r="S74">
        <v>0</v>
      </c>
    </row>
    <row r="75" spans="1:19">
      <c r="A75">
        <v>2405</v>
      </c>
      <c r="B75" t="s">
        <v>811</v>
      </c>
      <c r="C75" t="s">
        <v>816</v>
      </c>
      <c r="D75">
        <v>59435</v>
      </c>
      <c r="E75" t="s">
        <v>540</v>
      </c>
      <c r="F75">
        <v>1</v>
      </c>
      <c r="G75">
        <v>0</v>
      </c>
      <c r="H75">
        <v>0</v>
      </c>
      <c r="I75">
        <v>59435</v>
      </c>
      <c r="J75">
        <v>0</v>
      </c>
      <c r="K75">
        <v>0</v>
      </c>
      <c r="L75">
        <v>0</v>
      </c>
      <c r="M75">
        <v>0</v>
      </c>
      <c r="N75">
        <v>0</v>
      </c>
      <c r="O75">
        <v>0</v>
      </c>
      <c r="P75">
        <v>0</v>
      </c>
      <c r="Q75">
        <v>0</v>
      </c>
      <c r="R75">
        <v>0</v>
      </c>
      <c r="S75">
        <v>0</v>
      </c>
    </row>
    <row r="76" spans="1:19">
      <c r="A76">
        <v>2403</v>
      </c>
      <c r="B76" t="s">
        <v>811</v>
      </c>
      <c r="C76" t="s">
        <v>814</v>
      </c>
      <c r="D76">
        <v>64426</v>
      </c>
      <c r="E76" t="s">
        <v>540</v>
      </c>
      <c r="F76">
        <v>1</v>
      </c>
      <c r="G76">
        <v>0</v>
      </c>
      <c r="H76">
        <v>0</v>
      </c>
      <c r="I76">
        <v>64426</v>
      </c>
      <c r="J76">
        <v>0</v>
      </c>
      <c r="K76">
        <v>0</v>
      </c>
      <c r="L76">
        <v>0</v>
      </c>
      <c r="M76">
        <v>0</v>
      </c>
      <c r="N76">
        <v>0</v>
      </c>
      <c r="O76">
        <v>0</v>
      </c>
      <c r="P76">
        <v>0</v>
      </c>
      <c r="Q76">
        <v>0</v>
      </c>
      <c r="R76">
        <v>0</v>
      </c>
      <c r="S76">
        <v>0</v>
      </c>
    </row>
    <row r="77" spans="1:19">
      <c r="A77">
        <v>2408</v>
      </c>
      <c r="B77" t="s">
        <v>811</v>
      </c>
      <c r="C77" t="s">
        <v>819</v>
      </c>
      <c r="D77">
        <v>39033</v>
      </c>
      <c r="E77" t="s">
        <v>540</v>
      </c>
      <c r="F77">
        <v>0.6000051238695463</v>
      </c>
      <c r="G77">
        <v>15613</v>
      </c>
      <c r="H77">
        <v>0</v>
      </c>
      <c r="I77">
        <v>23420</v>
      </c>
      <c r="J77">
        <v>0</v>
      </c>
      <c r="K77">
        <v>0</v>
      </c>
      <c r="L77">
        <v>0</v>
      </c>
      <c r="M77">
        <v>0</v>
      </c>
      <c r="N77">
        <v>0</v>
      </c>
      <c r="O77">
        <v>0</v>
      </c>
      <c r="P77">
        <v>0</v>
      </c>
      <c r="Q77">
        <v>0</v>
      </c>
      <c r="R77">
        <v>0</v>
      </c>
      <c r="S77">
        <v>0</v>
      </c>
    </row>
    <row r="78" spans="1:19">
      <c r="A78">
        <v>2404</v>
      </c>
      <c r="B78" t="s">
        <v>811</v>
      </c>
      <c r="C78" t="s">
        <v>815</v>
      </c>
      <c r="D78">
        <v>56275</v>
      </c>
      <c r="E78" t="s">
        <v>540</v>
      </c>
      <c r="F78">
        <v>1</v>
      </c>
      <c r="G78">
        <v>0</v>
      </c>
      <c r="H78">
        <v>0</v>
      </c>
      <c r="I78">
        <v>56275</v>
      </c>
      <c r="J78">
        <v>0</v>
      </c>
      <c r="K78">
        <v>0</v>
      </c>
      <c r="L78">
        <v>0</v>
      </c>
      <c r="M78">
        <v>0</v>
      </c>
      <c r="N78">
        <v>0</v>
      </c>
      <c r="O78">
        <v>0</v>
      </c>
      <c r="P78">
        <v>0</v>
      </c>
      <c r="Q78">
        <v>0</v>
      </c>
      <c r="R78">
        <v>0</v>
      </c>
      <c r="S78">
        <v>0</v>
      </c>
    </row>
    <row r="79" spans="1:19">
      <c r="A79">
        <v>2406</v>
      </c>
      <c r="B79" t="s">
        <v>811</v>
      </c>
      <c r="C79" t="s">
        <v>817</v>
      </c>
      <c r="D79">
        <v>90596</v>
      </c>
      <c r="E79" t="s">
        <v>540</v>
      </c>
      <c r="F79">
        <v>1</v>
      </c>
      <c r="G79">
        <v>0</v>
      </c>
      <c r="H79">
        <v>0</v>
      </c>
      <c r="I79">
        <v>90596</v>
      </c>
      <c r="J79">
        <v>0</v>
      </c>
      <c r="K79">
        <v>0</v>
      </c>
      <c r="L79">
        <v>0</v>
      </c>
      <c r="M79">
        <v>0</v>
      </c>
      <c r="N79">
        <v>0</v>
      </c>
      <c r="O79">
        <v>0</v>
      </c>
      <c r="P79">
        <v>0</v>
      </c>
      <c r="Q79">
        <v>0</v>
      </c>
      <c r="R79">
        <v>0</v>
      </c>
      <c r="S79">
        <v>0</v>
      </c>
    </row>
    <row r="80" spans="1:19">
      <c r="A80">
        <v>2401</v>
      </c>
      <c r="B80" t="s">
        <v>811</v>
      </c>
      <c r="C80" t="s">
        <v>812</v>
      </c>
      <c r="D80">
        <v>45109</v>
      </c>
      <c r="E80" t="s">
        <v>540</v>
      </c>
      <c r="F80">
        <v>1</v>
      </c>
      <c r="G80">
        <v>0</v>
      </c>
      <c r="H80">
        <v>0</v>
      </c>
      <c r="I80">
        <v>45109</v>
      </c>
      <c r="J80">
        <v>0</v>
      </c>
      <c r="K80">
        <v>0</v>
      </c>
      <c r="L80">
        <v>0</v>
      </c>
      <c r="M80">
        <v>0</v>
      </c>
      <c r="N80">
        <v>0</v>
      </c>
      <c r="O80">
        <v>0</v>
      </c>
      <c r="P80">
        <v>0</v>
      </c>
      <c r="Q80">
        <v>0</v>
      </c>
      <c r="R80">
        <v>0</v>
      </c>
      <c r="S80">
        <v>0</v>
      </c>
    </row>
    <row r="81" spans="1:19">
      <c r="A81">
        <v>2409</v>
      </c>
      <c r="B81" t="s">
        <v>811</v>
      </c>
      <c r="C81" t="s">
        <v>820</v>
      </c>
      <c r="D81">
        <v>41873</v>
      </c>
      <c r="E81" t="s">
        <v>540</v>
      </c>
      <c r="F81">
        <v>1</v>
      </c>
      <c r="G81">
        <v>0</v>
      </c>
      <c r="H81">
        <v>0</v>
      </c>
      <c r="I81">
        <v>41873</v>
      </c>
      <c r="J81">
        <v>0</v>
      </c>
      <c r="K81">
        <v>0</v>
      </c>
      <c r="L81">
        <v>0</v>
      </c>
      <c r="M81">
        <v>0</v>
      </c>
      <c r="N81">
        <v>0</v>
      </c>
      <c r="O81">
        <v>0</v>
      </c>
      <c r="P81">
        <v>0</v>
      </c>
      <c r="Q81">
        <v>0</v>
      </c>
      <c r="R81">
        <v>0</v>
      </c>
      <c r="S81">
        <v>0</v>
      </c>
    </row>
    <row r="82" spans="1:19">
      <c r="A82">
        <v>2407</v>
      </c>
      <c r="B82" t="s">
        <v>811</v>
      </c>
      <c r="C82" t="s">
        <v>818</v>
      </c>
      <c r="D82">
        <v>62181</v>
      </c>
      <c r="E82" t="s">
        <v>540</v>
      </c>
      <c r="F82">
        <v>1</v>
      </c>
      <c r="G82">
        <v>0</v>
      </c>
      <c r="H82">
        <v>0</v>
      </c>
      <c r="I82">
        <v>62181</v>
      </c>
      <c r="J82">
        <v>0</v>
      </c>
      <c r="K82">
        <v>0</v>
      </c>
      <c r="L82">
        <v>0</v>
      </c>
      <c r="M82">
        <v>0</v>
      </c>
      <c r="N82">
        <v>0</v>
      </c>
      <c r="O82">
        <v>0</v>
      </c>
      <c r="P82">
        <v>0</v>
      </c>
      <c r="Q82">
        <v>0</v>
      </c>
      <c r="R82">
        <v>0</v>
      </c>
      <c r="S82">
        <v>0</v>
      </c>
    </row>
    <row r="83" spans="1:19">
      <c r="A83">
        <v>2402</v>
      </c>
      <c r="B83" t="s">
        <v>811</v>
      </c>
      <c r="C83" t="s">
        <v>813</v>
      </c>
      <c r="D83">
        <v>85033</v>
      </c>
      <c r="E83" t="s">
        <v>540</v>
      </c>
      <c r="F83">
        <v>1</v>
      </c>
      <c r="G83">
        <v>0</v>
      </c>
      <c r="H83">
        <v>0</v>
      </c>
      <c r="I83">
        <v>85033</v>
      </c>
      <c r="J83">
        <v>0</v>
      </c>
      <c r="K83">
        <v>0</v>
      </c>
      <c r="L83">
        <v>0</v>
      </c>
      <c r="M83">
        <v>0</v>
      </c>
      <c r="N83">
        <v>0</v>
      </c>
      <c r="O83">
        <v>0</v>
      </c>
      <c r="P83">
        <v>0</v>
      </c>
      <c r="Q83">
        <v>0</v>
      </c>
      <c r="R83">
        <v>0</v>
      </c>
      <c r="S83">
        <v>0</v>
      </c>
    </row>
    <row r="84" spans="1:19">
      <c r="A84">
        <v>3307</v>
      </c>
      <c r="B84" t="s">
        <v>927</v>
      </c>
      <c r="C84" t="s">
        <v>933</v>
      </c>
      <c r="D84">
        <v>33161</v>
      </c>
      <c r="E84" t="s">
        <v>15</v>
      </c>
      <c r="F84">
        <v>0.60001206236241367</v>
      </c>
      <c r="G84">
        <v>13264</v>
      </c>
      <c r="H84">
        <v>19897</v>
      </c>
      <c r="I84">
        <v>0</v>
      </c>
      <c r="J84">
        <v>0</v>
      </c>
      <c r="K84">
        <v>0</v>
      </c>
      <c r="L84">
        <v>0</v>
      </c>
      <c r="M84">
        <v>0</v>
      </c>
      <c r="N84">
        <v>0</v>
      </c>
      <c r="O84">
        <v>0</v>
      </c>
      <c r="P84">
        <v>0</v>
      </c>
      <c r="Q84">
        <v>0</v>
      </c>
      <c r="R84">
        <v>0</v>
      </c>
      <c r="S84">
        <v>0</v>
      </c>
    </row>
    <row r="85" spans="1:19">
      <c r="A85">
        <v>3308</v>
      </c>
      <c r="B85" t="s">
        <v>927</v>
      </c>
      <c r="C85" t="s">
        <v>934</v>
      </c>
      <c r="D85">
        <v>42256</v>
      </c>
      <c r="E85" t="s">
        <v>506</v>
      </c>
      <c r="F85">
        <v>1</v>
      </c>
      <c r="G85">
        <v>42256</v>
      </c>
      <c r="H85">
        <v>0</v>
      </c>
      <c r="I85">
        <v>0</v>
      </c>
      <c r="J85">
        <v>0</v>
      </c>
      <c r="K85">
        <v>0</v>
      </c>
      <c r="L85">
        <v>0</v>
      </c>
      <c r="M85">
        <v>0</v>
      </c>
      <c r="N85">
        <v>0</v>
      </c>
      <c r="O85">
        <v>0</v>
      </c>
      <c r="P85">
        <v>0</v>
      </c>
      <c r="Q85">
        <v>0</v>
      </c>
      <c r="R85">
        <v>0</v>
      </c>
      <c r="S85">
        <v>0</v>
      </c>
    </row>
    <row r="86" spans="1:19">
      <c r="A86">
        <v>3306</v>
      </c>
      <c r="B86" t="s">
        <v>927</v>
      </c>
      <c r="C86" t="s">
        <v>932</v>
      </c>
      <c r="D86">
        <v>85072</v>
      </c>
      <c r="E86" t="s">
        <v>506</v>
      </c>
      <c r="F86">
        <v>0.94999529810043259</v>
      </c>
      <c r="G86">
        <v>80818</v>
      </c>
      <c r="H86">
        <v>4254</v>
      </c>
      <c r="I86">
        <v>0</v>
      </c>
      <c r="J86">
        <v>0</v>
      </c>
      <c r="K86">
        <v>0</v>
      </c>
      <c r="L86">
        <v>0</v>
      </c>
      <c r="M86">
        <v>0</v>
      </c>
      <c r="N86">
        <v>0</v>
      </c>
      <c r="O86">
        <v>0</v>
      </c>
      <c r="P86">
        <v>0</v>
      </c>
      <c r="Q86">
        <v>0</v>
      </c>
      <c r="R86">
        <v>0</v>
      </c>
      <c r="S86">
        <v>0</v>
      </c>
    </row>
    <row r="87" spans="1:19">
      <c r="A87">
        <v>3301</v>
      </c>
      <c r="B87" t="s">
        <v>927</v>
      </c>
      <c r="C87" t="s">
        <v>927</v>
      </c>
      <c r="D87">
        <v>135739</v>
      </c>
      <c r="E87" t="s">
        <v>506</v>
      </c>
      <c r="F87">
        <v>0.54999668481423913</v>
      </c>
      <c r="G87">
        <v>74656</v>
      </c>
      <c r="H87">
        <v>54296</v>
      </c>
      <c r="I87">
        <v>0</v>
      </c>
      <c r="J87">
        <v>0</v>
      </c>
      <c r="K87">
        <v>0</v>
      </c>
      <c r="L87">
        <v>6787</v>
      </c>
      <c r="M87">
        <v>0</v>
      </c>
      <c r="N87">
        <v>0</v>
      </c>
      <c r="O87">
        <v>0</v>
      </c>
      <c r="P87">
        <v>0</v>
      </c>
      <c r="Q87">
        <v>0</v>
      </c>
      <c r="R87">
        <v>0</v>
      </c>
      <c r="S87">
        <v>0</v>
      </c>
    </row>
    <row r="88" spans="1:19">
      <c r="A88">
        <v>3310</v>
      </c>
      <c r="B88" t="s">
        <v>927</v>
      </c>
      <c r="C88" t="s">
        <v>936</v>
      </c>
      <c r="D88">
        <v>51631</v>
      </c>
      <c r="E88" t="s">
        <v>506</v>
      </c>
      <c r="F88">
        <v>0.80000387364180436</v>
      </c>
      <c r="G88">
        <v>41305</v>
      </c>
      <c r="H88">
        <v>10326</v>
      </c>
      <c r="I88">
        <v>0</v>
      </c>
      <c r="J88">
        <v>0</v>
      </c>
      <c r="K88">
        <v>0</v>
      </c>
      <c r="L88">
        <v>0</v>
      </c>
      <c r="M88">
        <v>0</v>
      </c>
      <c r="N88">
        <v>0</v>
      </c>
      <c r="O88">
        <v>0</v>
      </c>
      <c r="P88">
        <v>0</v>
      </c>
      <c r="Q88">
        <v>0</v>
      </c>
      <c r="R88">
        <v>0</v>
      </c>
      <c r="S88">
        <v>0</v>
      </c>
    </row>
    <row r="89" spans="1:19">
      <c r="A89">
        <v>3303</v>
      </c>
      <c r="B89" t="s">
        <v>927</v>
      </c>
      <c r="C89" t="s">
        <v>929</v>
      </c>
      <c r="D89">
        <v>36100</v>
      </c>
      <c r="E89" t="s">
        <v>506</v>
      </c>
      <c r="F89">
        <v>0.96</v>
      </c>
      <c r="G89">
        <v>34656</v>
      </c>
      <c r="H89">
        <v>1444</v>
      </c>
      <c r="I89">
        <v>0</v>
      </c>
      <c r="J89">
        <v>0</v>
      </c>
      <c r="K89">
        <v>0</v>
      </c>
      <c r="L89">
        <v>0</v>
      </c>
      <c r="M89">
        <v>0</v>
      </c>
      <c r="N89">
        <v>0</v>
      </c>
      <c r="O89">
        <v>0</v>
      </c>
      <c r="P89">
        <v>0</v>
      </c>
      <c r="Q89">
        <v>0</v>
      </c>
      <c r="R89">
        <v>0</v>
      </c>
      <c r="S89">
        <v>0</v>
      </c>
    </row>
    <row r="90" spans="1:19">
      <c r="A90">
        <v>3309</v>
      </c>
      <c r="B90" t="s">
        <v>927</v>
      </c>
      <c r="C90" t="s">
        <v>935</v>
      </c>
      <c r="D90">
        <v>33301</v>
      </c>
      <c r="E90" t="s">
        <v>15</v>
      </c>
      <c r="F90">
        <v>0.6000120116513018</v>
      </c>
      <c r="G90">
        <v>13320</v>
      </c>
      <c r="H90">
        <v>19981</v>
      </c>
      <c r="I90">
        <v>0</v>
      </c>
      <c r="J90">
        <v>0</v>
      </c>
      <c r="K90">
        <v>0</v>
      </c>
      <c r="L90">
        <v>0</v>
      </c>
      <c r="M90">
        <v>0</v>
      </c>
      <c r="N90">
        <v>0</v>
      </c>
      <c r="O90">
        <v>0</v>
      </c>
      <c r="P90">
        <v>0</v>
      </c>
      <c r="Q90">
        <v>0</v>
      </c>
      <c r="R90">
        <v>0</v>
      </c>
      <c r="S90">
        <v>0</v>
      </c>
    </row>
    <row r="91" spans="1:19">
      <c r="A91">
        <v>3311</v>
      </c>
      <c r="B91" t="s">
        <v>927</v>
      </c>
      <c r="C91" t="s">
        <v>937</v>
      </c>
      <c r="D91">
        <v>63664</v>
      </c>
      <c r="E91" t="s">
        <v>506</v>
      </c>
      <c r="F91">
        <v>0.500015707464187</v>
      </c>
      <c r="G91">
        <v>31833</v>
      </c>
      <c r="H91">
        <v>3183</v>
      </c>
      <c r="I91">
        <v>6366</v>
      </c>
      <c r="J91">
        <v>0</v>
      </c>
      <c r="K91">
        <v>0</v>
      </c>
      <c r="L91">
        <v>0</v>
      </c>
      <c r="M91">
        <v>0</v>
      </c>
      <c r="N91">
        <v>0</v>
      </c>
      <c r="O91">
        <v>22282</v>
      </c>
      <c r="P91">
        <v>0</v>
      </c>
      <c r="Q91">
        <v>0</v>
      </c>
      <c r="R91">
        <v>0</v>
      </c>
      <c r="S91">
        <v>0</v>
      </c>
    </row>
    <row r="92" spans="1:19">
      <c r="A92">
        <v>3302</v>
      </c>
      <c r="B92" t="s">
        <v>927</v>
      </c>
      <c r="C92" t="s">
        <v>928</v>
      </c>
      <c r="D92">
        <v>48412</v>
      </c>
      <c r="E92" t="s">
        <v>506</v>
      </c>
      <c r="F92">
        <v>0.59999586879286126</v>
      </c>
      <c r="G92">
        <v>29047</v>
      </c>
      <c r="H92">
        <v>14524</v>
      </c>
      <c r="I92">
        <v>0</v>
      </c>
      <c r="J92">
        <v>0</v>
      </c>
      <c r="K92">
        <v>0</v>
      </c>
      <c r="L92">
        <v>4841</v>
      </c>
      <c r="M92">
        <v>0</v>
      </c>
      <c r="N92">
        <v>0</v>
      </c>
      <c r="O92">
        <v>0</v>
      </c>
      <c r="P92">
        <v>0</v>
      </c>
      <c r="Q92">
        <v>0</v>
      </c>
      <c r="R92">
        <v>0</v>
      </c>
      <c r="S92">
        <v>0</v>
      </c>
    </row>
    <row r="93" spans="1:19">
      <c r="A93">
        <v>3304</v>
      </c>
      <c r="B93" t="s">
        <v>927</v>
      </c>
      <c r="C93" t="s">
        <v>930</v>
      </c>
      <c r="D93">
        <v>36660</v>
      </c>
      <c r="E93" t="s">
        <v>506</v>
      </c>
      <c r="F93">
        <v>0.8</v>
      </c>
      <c r="G93">
        <v>29328</v>
      </c>
      <c r="H93">
        <v>7332</v>
      </c>
      <c r="I93">
        <v>0</v>
      </c>
      <c r="J93">
        <v>0</v>
      </c>
      <c r="K93">
        <v>0</v>
      </c>
      <c r="L93">
        <v>0</v>
      </c>
      <c r="M93">
        <v>0</v>
      </c>
      <c r="N93">
        <v>0</v>
      </c>
      <c r="O93">
        <v>0</v>
      </c>
      <c r="P93">
        <v>0</v>
      </c>
      <c r="Q93">
        <v>0</v>
      </c>
      <c r="R93">
        <v>0</v>
      </c>
      <c r="S93">
        <v>0</v>
      </c>
    </row>
    <row r="94" spans="1:19">
      <c r="A94">
        <v>3305</v>
      </c>
      <c r="B94" t="s">
        <v>927</v>
      </c>
      <c r="C94" t="s">
        <v>931</v>
      </c>
      <c r="D94">
        <v>27845</v>
      </c>
      <c r="E94" t="s">
        <v>506</v>
      </c>
      <c r="F94">
        <v>0.6</v>
      </c>
      <c r="G94">
        <v>16707</v>
      </c>
      <c r="H94">
        <v>11138</v>
      </c>
      <c r="I94">
        <v>0</v>
      </c>
      <c r="J94">
        <v>0</v>
      </c>
      <c r="K94">
        <v>0</v>
      </c>
      <c r="L94">
        <v>0</v>
      </c>
      <c r="M94">
        <v>0</v>
      </c>
      <c r="N94">
        <v>0</v>
      </c>
      <c r="O94">
        <v>0</v>
      </c>
      <c r="P94">
        <v>0</v>
      </c>
      <c r="Q94">
        <v>0</v>
      </c>
      <c r="R94">
        <v>0</v>
      </c>
      <c r="S94">
        <v>0</v>
      </c>
    </row>
    <row r="95" spans="1:19">
      <c r="A95">
        <v>2904</v>
      </c>
      <c r="B95" t="s">
        <v>871</v>
      </c>
      <c r="C95" t="s">
        <v>875</v>
      </c>
      <c r="D95">
        <v>83673</v>
      </c>
      <c r="E95" t="s">
        <v>744</v>
      </c>
      <c r="F95">
        <v>0.60000239025731117</v>
      </c>
      <c r="G95">
        <v>0</v>
      </c>
      <c r="H95">
        <v>8367</v>
      </c>
      <c r="I95">
        <v>0</v>
      </c>
      <c r="J95">
        <v>25102</v>
      </c>
      <c r="K95">
        <v>50204</v>
      </c>
      <c r="L95">
        <v>0</v>
      </c>
      <c r="M95">
        <v>0</v>
      </c>
      <c r="N95">
        <v>0</v>
      </c>
      <c r="O95">
        <v>0</v>
      </c>
      <c r="P95">
        <v>0</v>
      </c>
      <c r="Q95">
        <v>0</v>
      </c>
      <c r="R95">
        <v>0</v>
      </c>
      <c r="S95">
        <v>0</v>
      </c>
    </row>
    <row r="96" spans="1:19">
      <c r="A96">
        <v>2913</v>
      </c>
      <c r="B96" t="s">
        <v>871</v>
      </c>
      <c r="C96" t="s">
        <v>882</v>
      </c>
      <c r="D96">
        <v>50062</v>
      </c>
      <c r="E96" t="s">
        <v>2</v>
      </c>
      <c r="F96">
        <v>0.53000279653229998</v>
      </c>
      <c r="G96">
        <v>1001</v>
      </c>
      <c r="H96">
        <v>0</v>
      </c>
      <c r="I96">
        <v>0</v>
      </c>
      <c r="J96">
        <v>26533</v>
      </c>
      <c r="K96">
        <v>22528</v>
      </c>
      <c r="L96">
        <v>0</v>
      </c>
      <c r="M96">
        <v>0</v>
      </c>
      <c r="N96">
        <v>0</v>
      </c>
      <c r="O96">
        <v>0</v>
      </c>
      <c r="P96">
        <v>0</v>
      </c>
      <c r="Q96">
        <v>0</v>
      </c>
      <c r="R96">
        <v>0</v>
      </c>
      <c r="S96">
        <v>0</v>
      </c>
    </row>
    <row r="97" spans="1:19">
      <c r="A97">
        <v>2905</v>
      </c>
      <c r="B97" t="s">
        <v>871</v>
      </c>
      <c r="C97" t="s">
        <v>876</v>
      </c>
      <c r="D97">
        <v>62125</v>
      </c>
      <c r="E97" t="s">
        <v>2</v>
      </c>
      <c r="F97">
        <v>0.55000402414486926</v>
      </c>
      <c r="G97">
        <v>0</v>
      </c>
      <c r="H97">
        <v>24850</v>
      </c>
      <c r="I97">
        <v>0</v>
      </c>
      <c r="J97">
        <v>34169</v>
      </c>
      <c r="K97">
        <v>3106</v>
      </c>
      <c r="L97">
        <v>0</v>
      </c>
      <c r="M97">
        <v>0</v>
      </c>
      <c r="N97">
        <v>0</v>
      </c>
      <c r="O97">
        <v>0</v>
      </c>
      <c r="P97">
        <v>0</v>
      </c>
      <c r="Q97">
        <v>0</v>
      </c>
      <c r="R97">
        <v>0</v>
      </c>
      <c r="S97">
        <v>0</v>
      </c>
    </row>
    <row r="98" spans="1:19">
      <c r="A98">
        <v>2909</v>
      </c>
      <c r="B98" t="s">
        <v>871</v>
      </c>
      <c r="C98" t="s">
        <v>785</v>
      </c>
      <c r="D98">
        <v>58243</v>
      </c>
      <c r="E98" t="s">
        <v>2</v>
      </c>
      <c r="F98">
        <v>0.34999914152773726</v>
      </c>
      <c r="G98">
        <v>17473</v>
      </c>
      <c r="H98">
        <v>5824</v>
      </c>
      <c r="I98">
        <v>0</v>
      </c>
      <c r="J98">
        <v>20385</v>
      </c>
      <c r="K98">
        <v>14561</v>
      </c>
      <c r="L98">
        <v>0</v>
      </c>
      <c r="M98">
        <v>0</v>
      </c>
      <c r="N98">
        <v>0</v>
      </c>
      <c r="O98">
        <v>0</v>
      </c>
      <c r="P98">
        <v>0</v>
      </c>
      <c r="Q98">
        <v>0</v>
      </c>
      <c r="R98">
        <v>0</v>
      </c>
      <c r="S98">
        <v>0</v>
      </c>
    </row>
    <row r="99" spans="1:19">
      <c r="A99">
        <v>2908</v>
      </c>
      <c r="B99" t="s">
        <v>871</v>
      </c>
      <c r="C99" t="s">
        <v>879</v>
      </c>
      <c r="D99">
        <v>90249</v>
      </c>
      <c r="E99" t="s">
        <v>2</v>
      </c>
      <c r="F99">
        <v>0.55000055402275927</v>
      </c>
      <c r="G99">
        <v>4513</v>
      </c>
      <c r="H99">
        <v>22562</v>
      </c>
      <c r="I99">
        <v>0</v>
      </c>
      <c r="J99">
        <v>49637</v>
      </c>
      <c r="K99">
        <v>9025</v>
      </c>
      <c r="L99">
        <v>0</v>
      </c>
      <c r="M99">
        <v>0</v>
      </c>
      <c r="N99">
        <v>0</v>
      </c>
      <c r="O99">
        <v>4512</v>
      </c>
      <c r="P99">
        <v>0</v>
      </c>
      <c r="Q99">
        <v>0</v>
      </c>
      <c r="R99">
        <v>0</v>
      </c>
      <c r="S99">
        <v>0</v>
      </c>
    </row>
    <row r="100" spans="1:19">
      <c r="A100">
        <v>2914</v>
      </c>
      <c r="B100" t="s">
        <v>871</v>
      </c>
      <c r="C100" t="s">
        <v>883</v>
      </c>
      <c r="D100">
        <v>27564</v>
      </c>
      <c r="E100" t="s">
        <v>744</v>
      </c>
      <c r="F100">
        <v>0.54999274415904809</v>
      </c>
      <c r="G100">
        <v>0</v>
      </c>
      <c r="H100">
        <v>0</v>
      </c>
      <c r="I100">
        <v>0</v>
      </c>
      <c r="J100">
        <v>12404</v>
      </c>
      <c r="K100">
        <v>15160</v>
      </c>
      <c r="L100">
        <v>0</v>
      </c>
      <c r="M100">
        <v>0</v>
      </c>
      <c r="N100">
        <v>0</v>
      </c>
      <c r="O100">
        <v>0</v>
      </c>
      <c r="P100">
        <v>0</v>
      </c>
      <c r="Q100">
        <v>0</v>
      </c>
      <c r="R100">
        <v>0</v>
      </c>
      <c r="S100">
        <v>0</v>
      </c>
    </row>
    <row r="101" spans="1:19">
      <c r="A101">
        <v>2903</v>
      </c>
      <c r="B101" t="s">
        <v>871</v>
      </c>
      <c r="C101" t="s">
        <v>874</v>
      </c>
      <c r="D101">
        <v>60446</v>
      </c>
      <c r="E101" t="s">
        <v>2</v>
      </c>
      <c r="F101">
        <v>0.8000033087383781</v>
      </c>
      <c r="G101">
        <v>0</v>
      </c>
      <c r="H101">
        <v>11485</v>
      </c>
      <c r="I101">
        <v>604</v>
      </c>
      <c r="J101">
        <v>48357</v>
      </c>
      <c r="K101">
        <v>0</v>
      </c>
      <c r="L101">
        <v>0</v>
      </c>
      <c r="M101">
        <v>0</v>
      </c>
      <c r="N101">
        <v>0</v>
      </c>
      <c r="O101">
        <v>0</v>
      </c>
      <c r="P101">
        <v>0</v>
      </c>
      <c r="Q101">
        <v>0</v>
      </c>
      <c r="R101">
        <v>0</v>
      </c>
      <c r="S101">
        <v>0</v>
      </c>
    </row>
    <row r="102" spans="1:19">
      <c r="A102">
        <v>2910</v>
      </c>
      <c r="B102" t="s">
        <v>871</v>
      </c>
      <c r="C102" t="s">
        <v>721</v>
      </c>
      <c r="D102">
        <v>64923</v>
      </c>
      <c r="E102" t="s">
        <v>2</v>
      </c>
      <c r="F102">
        <v>0.85000693128783333</v>
      </c>
      <c r="G102">
        <v>0</v>
      </c>
      <c r="H102">
        <v>0</v>
      </c>
      <c r="I102">
        <v>3246</v>
      </c>
      <c r="J102">
        <v>55185</v>
      </c>
      <c r="K102">
        <v>0</v>
      </c>
      <c r="L102">
        <v>0</v>
      </c>
      <c r="M102">
        <v>0</v>
      </c>
      <c r="N102">
        <v>0</v>
      </c>
      <c r="O102">
        <v>6492</v>
      </c>
      <c r="P102">
        <v>0</v>
      </c>
      <c r="Q102">
        <v>0</v>
      </c>
      <c r="R102">
        <v>0</v>
      </c>
      <c r="S102">
        <v>0</v>
      </c>
    </row>
    <row r="103" spans="1:19">
      <c r="A103">
        <v>2901</v>
      </c>
      <c r="B103" t="s">
        <v>871</v>
      </c>
      <c r="C103" t="s">
        <v>872</v>
      </c>
      <c r="D103">
        <v>103062</v>
      </c>
      <c r="E103" t="s">
        <v>2</v>
      </c>
      <c r="F103">
        <v>0.7500048514486426</v>
      </c>
      <c r="G103">
        <v>2061</v>
      </c>
      <c r="H103">
        <v>20612</v>
      </c>
      <c r="I103">
        <v>3092</v>
      </c>
      <c r="J103">
        <v>77297</v>
      </c>
      <c r="K103">
        <v>0</v>
      </c>
      <c r="L103">
        <v>0</v>
      </c>
      <c r="M103">
        <v>0</v>
      </c>
      <c r="N103">
        <v>0</v>
      </c>
      <c r="O103">
        <v>0</v>
      </c>
      <c r="P103">
        <v>0</v>
      </c>
      <c r="Q103">
        <v>0</v>
      </c>
      <c r="R103">
        <v>0</v>
      </c>
      <c r="S103">
        <v>0</v>
      </c>
    </row>
    <row r="104" spans="1:19">
      <c r="A104">
        <v>2902</v>
      </c>
      <c r="B104" t="s">
        <v>871</v>
      </c>
      <c r="C104" t="s">
        <v>873</v>
      </c>
      <c r="D104">
        <v>224713</v>
      </c>
      <c r="E104" t="s">
        <v>2</v>
      </c>
      <c r="F104">
        <v>0.60000089002416412</v>
      </c>
      <c r="G104">
        <v>44942</v>
      </c>
      <c r="H104">
        <v>33707</v>
      </c>
      <c r="I104">
        <v>0</v>
      </c>
      <c r="J104">
        <v>134828</v>
      </c>
      <c r="K104">
        <v>11236</v>
      </c>
      <c r="L104">
        <v>0</v>
      </c>
      <c r="M104">
        <v>0</v>
      </c>
      <c r="N104">
        <v>0</v>
      </c>
      <c r="O104">
        <v>0</v>
      </c>
      <c r="P104">
        <v>0</v>
      </c>
      <c r="Q104">
        <v>0</v>
      </c>
      <c r="R104">
        <v>0</v>
      </c>
      <c r="S104">
        <v>0</v>
      </c>
    </row>
    <row r="105" spans="1:19">
      <c r="A105">
        <v>2907</v>
      </c>
      <c r="B105" t="s">
        <v>871</v>
      </c>
      <c r="C105" t="s">
        <v>878</v>
      </c>
      <c r="D105">
        <v>169584</v>
      </c>
      <c r="E105" t="s">
        <v>2</v>
      </c>
      <c r="F105">
        <v>0.6400014152278517</v>
      </c>
      <c r="G105">
        <v>16959</v>
      </c>
      <c r="H105">
        <v>27133</v>
      </c>
      <c r="I105">
        <v>0</v>
      </c>
      <c r="J105">
        <v>108534</v>
      </c>
      <c r="K105">
        <v>16958</v>
      </c>
      <c r="L105">
        <v>0</v>
      </c>
      <c r="M105">
        <v>0</v>
      </c>
      <c r="N105">
        <v>0</v>
      </c>
      <c r="O105">
        <v>0</v>
      </c>
      <c r="P105">
        <v>0</v>
      </c>
      <c r="Q105">
        <v>0</v>
      </c>
      <c r="R105">
        <v>0</v>
      </c>
      <c r="S105">
        <v>0</v>
      </c>
    </row>
    <row r="106" spans="1:19">
      <c r="A106">
        <v>2911</v>
      </c>
      <c r="B106" t="s">
        <v>871</v>
      </c>
      <c r="C106" t="s">
        <v>880</v>
      </c>
      <c r="D106">
        <v>23367</v>
      </c>
      <c r="E106" t="s">
        <v>744</v>
      </c>
      <c r="F106">
        <v>0.59999144092095691</v>
      </c>
      <c r="G106">
        <v>1169</v>
      </c>
      <c r="H106">
        <v>0</v>
      </c>
      <c r="I106">
        <v>0</v>
      </c>
      <c r="J106">
        <v>8178</v>
      </c>
      <c r="K106">
        <v>14020</v>
      </c>
      <c r="L106">
        <v>0</v>
      </c>
      <c r="M106">
        <v>0</v>
      </c>
      <c r="N106">
        <v>0</v>
      </c>
      <c r="O106">
        <v>0</v>
      </c>
      <c r="P106">
        <v>0</v>
      </c>
      <c r="Q106">
        <v>0</v>
      </c>
      <c r="R106">
        <v>0</v>
      </c>
      <c r="S106">
        <v>0</v>
      </c>
    </row>
    <row r="107" spans="1:19">
      <c r="A107">
        <v>2912</v>
      </c>
      <c r="B107" t="s">
        <v>871</v>
      </c>
      <c r="C107" t="s">
        <v>881</v>
      </c>
      <c r="D107">
        <v>56108</v>
      </c>
      <c r="E107" t="s">
        <v>744</v>
      </c>
      <c r="F107">
        <v>0.60000356455407433</v>
      </c>
      <c r="G107">
        <v>0</v>
      </c>
      <c r="H107">
        <v>0</v>
      </c>
      <c r="I107">
        <v>0</v>
      </c>
      <c r="J107">
        <v>22443</v>
      </c>
      <c r="K107">
        <v>33665</v>
      </c>
      <c r="L107">
        <v>0</v>
      </c>
      <c r="M107">
        <v>0</v>
      </c>
      <c r="N107">
        <v>0</v>
      </c>
      <c r="O107">
        <v>0</v>
      </c>
      <c r="P107">
        <v>0</v>
      </c>
      <c r="Q107">
        <v>0</v>
      </c>
      <c r="R107">
        <v>0</v>
      </c>
      <c r="S107">
        <v>0</v>
      </c>
    </row>
    <row r="108" spans="1:19">
      <c r="A108">
        <v>2906</v>
      </c>
      <c r="B108" t="s">
        <v>871</v>
      </c>
      <c r="C108" t="s">
        <v>877</v>
      </c>
      <c r="D108">
        <v>96965</v>
      </c>
      <c r="E108" t="s">
        <v>2</v>
      </c>
      <c r="F108">
        <v>0.55000257824988397</v>
      </c>
      <c r="G108">
        <v>19392</v>
      </c>
      <c r="H108">
        <v>9697</v>
      </c>
      <c r="I108">
        <v>0</v>
      </c>
      <c r="J108">
        <v>53331</v>
      </c>
      <c r="K108">
        <v>14545</v>
      </c>
      <c r="L108">
        <v>0</v>
      </c>
      <c r="M108">
        <v>0</v>
      </c>
      <c r="N108">
        <v>0</v>
      </c>
      <c r="O108">
        <v>0</v>
      </c>
      <c r="P108">
        <v>0</v>
      </c>
      <c r="Q108">
        <v>0</v>
      </c>
      <c r="R108">
        <v>0</v>
      </c>
      <c r="S108">
        <v>0</v>
      </c>
    </row>
    <row r="109" spans="1:19">
      <c r="A109">
        <v>1113</v>
      </c>
      <c r="B109" t="s">
        <v>623</v>
      </c>
      <c r="C109" t="s">
        <v>632</v>
      </c>
      <c r="D109">
        <v>32742</v>
      </c>
      <c r="E109" t="s">
        <v>506</v>
      </c>
      <c r="F109">
        <v>1</v>
      </c>
      <c r="G109">
        <v>32742</v>
      </c>
      <c r="H109">
        <v>0</v>
      </c>
      <c r="I109">
        <v>0</v>
      </c>
      <c r="J109">
        <v>0</v>
      </c>
      <c r="K109">
        <v>0</v>
      </c>
      <c r="L109">
        <v>0</v>
      </c>
      <c r="M109">
        <v>0</v>
      </c>
      <c r="N109">
        <v>0</v>
      </c>
      <c r="O109">
        <v>0</v>
      </c>
      <c r="P109">
        <v>0</v>
      </c>
      <c r="Q109">
        <v>0</v>
      </c>
      <c r="R109">
        <v>0</v>
      </c>
      <c r="S109">
        <v>0</v>
      </c>
    </row>
    <row r="110" spans="1:19">
      <c r="A110">
        <v>1118</v>
      </c>
      <c r="B110" t="s">
        <v>623</v>
      </c>
      <c r="C110" t="s">
        <v>637</v>
      </c>
      <c r="D110">
        <v>34281</v>
      </c>
      <c r="E110" t="s">
        <v>540</v>
      </c>
      <c r="F110">
        <v>0.6000116682710539</v>
      </c>
      <c r="G110">
        <v>13712</v>
      </c>
      <c r="H110">
        <v>0</v>
      </c>
      <c r="I110">
        <v>20569</v>
      </c>
      <c r="J110">
        <v>0</v>
      </c>
      <c r="K110">
        <v>0</v>
      </c>
      <c r="L110">
        <v>0</v>
      </c>
      <c r="M110">
        <v>0</v>
      </c>
      <c r="N110">
        <v>0</v>
      </c>
      <c r="O110">
        <v>0</v>
      </c>
      <c r="P110">
        <v>0</v>
      </c>
      <c r="Q110">
        <v>0</v>
      </c>
      <c r="R110">
        <v>0</v>
      </c>
      <c r="S110">
        <v>0</v>
      </c>
    </row>
    <row r="111" spans="1:19">
      <c r="A111">
        <v>1107</v>
      </c>
      <c r="B111" t="s">
        <v>623</v>
      </c>
      <c r="C111" t="s">
        <v>627</v>
      </c>
      <c r="D111">
        <v>148456</v>
      </c>
      <c r="E111" t="s">
        <v>506</v>
      </c>
      <c r="F111">
        <v>0.6999986527994827</v>
      </c>
      <c r="G111">
        <v>103919</v>
      </c>
      <c r="H111">
        <v>44537</v>
      </c>
      <c r="I111">
        <v>0</v>
      </c>
      <c r="J111">
        <v>0</v>
      </c>
      <c r="K111">
        <v>0</v>
      </c>
      <c r="L111">
        <v>0</v>
      </c>
      <c r="M111">
        <v>0</v>
      </c>
      <c r="N111">
        <v>0</v>
      </c>
      <c r="O111">
        <v>0</v>
      </c>
      <c r="P111">
        <v>0</v>
      </c>
      <c r="Q111">
        <v>0</v>
      </c>
      <c r="R111">
        <v>0</v>
      </c>
      <c r="S111">
        <v>0</v>
      </c>
    </row>
    <row r="112" spans="1:19">
      <c r="A112">
        <v>1105</v>
      </c>
      <c r="B112" t="s">
        <v>623</v>
      </c>
      <c r="C112" t="s">
        <v>626</v>
      </c>
      <c r="D112">
        <v>58207</v>
      </c>
      <c r="E112" t="s">
        <v>506</v>
      </c>
      <c r="F112">
        <v>0.40000343601285071</v>
      </c>
      <c r="G112">
        <v>23283</v>
      </c>
      <c r="H112">
        <v>20372</v>
      </c>
      <c r="I112">
        <v>14552</v>
      </c>
      <c r="J112">
        <v>0</v>
      </c>
      <c r="K112">
        <v>0</v>
      </c>
      <c r="L112">
        <v>0</v>
      </c>
      <c r="M112">
        <v>0</v>
      </c>
      <c r="N112">
        <v>0</v>
      </c>
      <c r="O112">
        <v>0</v>
      </c>
      <c r="P112">
        <v>0</v>
      </c>
      <c r="Q112">
        <v>0</v>
      </c>
      <c r="R112">
        <v>0</v>
      </c>
      <c r="S112">
        <v>0</v>
      </c>
    </row>
    <row r="113" spans="1:19">
      <c r="A113">
        <v>1117</v>
      </c>
      <c r="B113" t="s">
        <v>623</v>
      </c>
      <c r="C113" t="s">
        <v>636</v>
      </c>
      <c r="D113">
        <v>68841</v>
      </c>
      <c r="E113" t="s">
        <v>506</v>
      </c>
      <c r="F113">
        <v>1</v>
      </c>
      <c r="G113">
        <v>68841</v>
      </c>
      <c r="H113">
        <v>0</v>
      </c>
      <c r="I113">
        <v>0</v>
      </c>
      <c r="J113">
        <v>0</v>
      </c>
      <c r="K113">
        <v>0</v>
      </c>
      <c r="L113">
        <v>0</v>
      </c>
      <c r="M113">
        <v>0</v>
      </c>
      <c r="N113">
        <v>0</v>
      </c>
      <c r="O113">
        <v>0</v>
      </c>
      <c r="P113">
        <v>0</v>
      </c>
      <c r="Q113">
        <v>0</v>
      </c>
      <c r="R113">
        <v>0</v>
      </c>
      <c r="S113">
        <v>0</v>
      </c>
    </row>
    <row r="114" spans="1:19">
      <c r="A114">
        <v>1101</v>
      </c>
      <c r="B114" t="s">
        <v>623</v>
      </c>
      <c r="C114" t="s">
        <v>623</v>
      </c>
      <c r="D114">
        <v>198061</v>
      </c>
      <c r="E114" t="s">
        <v>15</v>
      </c>
      <c r="F114">
        <v>0.50000252447478299</v>
      </c>
      <c r="G114">
        <v>49515</v>
      </c>
      <c r="H114">
        <v>99031</v>
      </c>
      <c r="I114">
        <v>49515</v>
      </c>
      <c r="J114">
        <v>0</v>
      </c>
      <c r="K114">
        <v>0</v>
      </c>
      <c r="L114">
        <v>0</v>
      </c>
      <c r="M114">
        <v>0</v>
      </c>
      <c r="N114">
        <v>0</v>
      </c>
      <c r="O114">
        <v>0</v>
      </c>
      <c r="P114">
        <v>0</v>
      </c>
      <c r="Q114">
        <v>0</v>
      </c>
      <c r="R114">
        <v>0</v>
      </c>
      <c r="S114">
        <v>0</v>
      </c>
    </row>
    <row r="115" spans="1:19">
      <c r="A115">
        <v>1112</v>
      </c>
      <c r="B115" t="s">
        <v>623</v>
      </c>
      <c r="C115" t="s">
        <v>631</v>
      </c>
      <c r="D115">
        <v>43516</v>
      </c>
      <c r="E115" t="s">
        <v>506</v>
      </c>
      <c r="F115">
        <v>1</v>
      </c>
      <c r="G115">
        <v>43516</v>
      </c>
      <c r="H115">
        <v>0</v>
      </c>
      <c r="I115">
        <v>0</v>
      </c>
      <c r="J115">
        <v>0</v>
      </c>
      <c r="K115">
        <v>0</v>
      </c>
      <c r="L115">
        <v>0</v>
      </c>
      <c r="M115">
        <v>0</v>
      </c>
      <c r="N115">
        <v>0</v>
      </c>
      <c r="O115">
        <v>0</v>
      </c>
      <c r="P115">
        <v>0</v>
      </c>
      <c r="Q115">
        <v>0</v>
      </c>
      <c r="R115">
        <v>0</v>
      </c>
      <c r="S115">
        <v>0</v>
      </c>
    </row>
    <row r="116" spans="1:19">
      <c r="A116">
        <v>1106</v>
      </c>
      <c r="B116" t="s">
        <v>623</v>
      </c>
      <c r="C116" t="s">
        <v>549</v>
      </c>
      <c r="D116">
        <v>37778</v>
      </c>
      <c r="E116" t="s">
        <v>540</v>
      </c>
      <c r="F116">
        <v>0.60000529408650538</v>
      </c>
      <c r="G116">
        <v>15111</v>
      </c>
      <c r="H116">
        <v>0</v>
      </c>
      <c r="I116">
        <v>22667</v>
      </c>
      <c r="J116">
        <v>0</v>
      </c>
      <c r="K116">
        <v>0</v>
      </c>
      <c r="L116">
        <v>0</v>
      </c>
      <c r="M116">
        <v>0</v>
      </c>
      <c r="N116">
        <v>0</v>
      </c>
      <c r="O116">
        <v>0</v>
      </c>
      <c r="P116">
        <v>0</v>
      </c>
      <c r="Q116">
        <v>0</v>
      </c>
      <c r="R116">
        <v>0</v>
      </c>
      <c r="S116">
        <v>0</v>
      </c>
    </row>
    <row r="117" spans="1:19">
      <c r="A117">
        <v>1114</v>
      </c>
      <c r="B117" t="s">
        <v>623</v>
      </c>
      <c r="C117" t="s">
        <v>633</v>
      </c>
      <c r="D117">
        <v>210161</v>
      </c>
      <c r="E117" t="s">
        <v>540</v>
      </c>
      <c r="F117">
        <v>0.80000095165135299</v>
      </c>
      <c r="G117">
        <v>42032</v>
      </c>
      <c r="H117">
        <v>0</v>
      </c>
      <c r="I117">
        <v>168129</v>
      </c>
      <c r="J117">
        <v>0</v>
      </c>
      <c r="K117">
        <v>0</v>
      </c>
      <c r="L117">
        <v>0</v>
      </c>
      <c r="M117">
        <v>0</v>
      </c>
      <c r="N117">
        <v>0</v>
      </c>
      <c r="O117">
        <v>0</v>
      </c>
      <c r="P117">
        <v>0</v>
      </c>
      <c r="Q117">
        <v>0</v>
      </c>
      <c r="R117">
        <v>0</v>
      </c>
      <c r="S117">
        <v>0</v>
      </c>
    </row>
    <row r="118" spans="1:19">
      <c r="A118">
        <v>1102</v>
      </c>
      <c r="B118" t="s">
        <v>623</v>
      </c>
      <c r="C118" t="s">
        <v>567</v>
      </c>
      <c r="D118">
        <v>23927</v>
      </c>
      <c r="E118" t="s">
        <v>506</v>
      </c>
      <c r="F118">
        <v>0.49997910310527854</v>
      </c>
      <c r="G118">
        <v>11963</v>
      </c>
      <c r="H118">
        <v>9571</v>
      </c>
      <c r="I118">
        <v>2393</v>
      </c>
      <c r="J118">
        <v>0</v>
      </c>
      <c r="K118">
        <v>0</v>
      </c>
      <c r="L118">
        <v>0</v>
      </c>
      <c r="M118">
        <v>0</v>
      </c>
      <c r="N118">
        <v>0</v>
      </c>
      <c r="O118">
        <v>0</v>
      </c>
      <c r="P118">
        <v>0</v>
      </c>
      <c r="Q118">
        <v>0</v>
      </c>
      <c r="R118">
        <v>0</v>
      </c>
      <c r="S118">
        <v>0</v>
      </c>
    </row>
    <row r="119" spans="1:19">
      <c r="A119">
        <v>1103</v>
      </c>
      <c r="B119" t="s">
        <v>623</v>
      </c>
      <c r="C119" t="s">
        <v>624</v>
      </c>
      <c r="D119">
        <v>22527</v>
      </c>
      <c r="E119" t="s">
        <v>540</v>
      </c>
      <c r="F119">
        <v>0.44999334132374486</v>
      </c>
      <c r="G119">
        <v>4506</v>
      </c>
      <c r="H119">
        <v>7884</v>
      </c>
      <c r="I119">
        <v>10137</v>
      </c>
      <c r="J119">
        <v>0</v>
      </c>
      <c r="K119">
        <v>0</v>
      </c>
      <c r="L119">
        <v>0</v>
      </c>
      <c r="M119">
        <v>0</v>
      </c>
      <c r="N119">
        <v>0</v>
      </c>
      <c r="O119">
        <v>0</v>
      </c>
      <c r="P119">
        <v>0</v>
      </c>
      <c r="Q119">
        <v>0</v>
      </c>
      <c r="R119">
        <v>0</v>
      </c>
      <c r="S119">
        <v>0</v>
      </c>
    </row>
    <row r="120" spans="1:19">
      <c r="A120">
        <v>1116</v>
      </c>
      <c r="B120" t="s">
        <v>623</v>
      </c>
      <c r="C120" t="s">
        <v>635</v>
      </c>
      <c r="D120">
        <v>97665</v>
      </c>
      <c r="E120" t="s">
        <v>540</v>
      </c>
      <c r="F120">
        <v>1</v>
      </c>
      <c r="G120">
        <v>0</v>
      </c>
      <c r="H120">
        <v>0</v>
      </c>
      <c r="I120">
        <v>97665</v>
      </c>
      <c r="J120">
        <v>0</v>
      </c>
      <c r="K120">
        <v>0</v>
      </c>
      <c r="L120">
        <v>0</v>
      </c>
      <c r="M120">
        <v>0</v>
      </c>
      <c r="N120">
        <v>0</v>
      </c>
      <c r="O120">
        <v>0</v>
      </c>
      <c r="P120">
        <v>0</v>
      </c>
      <c r="Q120">
        <v>0</v>
      </c>
      <c r="R120">
        <v>0</v>
      </c>
      <c r="S120">
        <v>0</v>
      </c>
    </row>
    <row r="121" spans="1:19">
      <c r="A121">
        <v>1115</v>
      </c>
      <c r="B121" t="s">
        <v>623</v>
      </c>
      <c r="C121" t="s">
        <v>634</v>
      </c>
      <c r="D121">
        <v>59886</v>
      </c>
      <c r="E121" t="s">
        <v>506</v>
      </c>
      <c r="F121">
        <v>0.89999332064255422</v>
      </c>
      <c r="G121">
        <v>53897</v>
      </c>
      <c r="H121">
        <v>0</v>
      </c>
      <c r="I121">
        <v>5989</v>
      </c>
      <c r="J121">
        <v>0</v>
      </c>
      <c r="K121">
        <v>0</v>
      </c>
      <c r="L121">
        <v>0</v>
      </c>
      <c r="M121">
        <v>0</v>
      </c>
      <c r="N121">
        <v>0</v>
      </c>
      <c r="O121">
        <v>0</v>
      </c>
      <c r="P121">
        <v>0</v>
      </c>
      <c r="Q121">
        <v>0</v>
      </c>
      <c r="R121">
        <v>0</v>
      </c>
      <c r="S121">
        <v>0</v>
      </c>
    </row>
    <row r="122" spans="1:19">
      <c r="A122">
        <v>1119</v>
      </c>
      <c r="B122" t="s">
        <v>623</v>
      </c>
      <c r="C122" t="s">
        <v>638</v>
      </c>
      <c r="D122">
        <v>35400</v>
      </c>
      <c r="E122" t="s">
        <v>506</v>
      </c>
      <c r="F122">
        <v>1</v>
      </c>
      <c r="G122">
        <v>35400</v>
      </c>
      <c r="H122">
        <v>0</v>
      </c>
      <c r="I122">
        <v>0</v>
      </c>
      <c r="J122">
        <v>0</v>
      </c>
      <c r="K122">
        <v>0</v>
      </c>
      <c r="L122">
        <v>0</v>
      </c>
      <c r="M122">
        <v>0</v>
      </c>
      <c r="N122">
        <v>0</v>
      </c>
      <c r="O122">
        <v>0</v>
      </c>
      <c r="P122">
        <v>0</v>
      </c>
      <c r="Q122">
        <v>0</v>
      </c>
      <c r="R122">
        <v>0</v>
      </c>
      <c r="S122">
        <v>0</v>
      </c>
    </row>
    <row r="123" spans="1:19">
      <c r="A123">
        <v>1110</v>
      </c>
      <c r="B123" t="s">
        <v>623</v>
      </c>
      <c r="C123" t="s">
        <v>630</v>
      </c>
      <c r="D123">
        <v>112636</v>
      </c>
      <c r="E123" t="s">
        <v>540</v>
      </c>
      <c r="F123">
        <v>0.94999822436876313</v>
      </c>
      <c r="G123">
        <v>5632</v>
      </c>
      <c r="H123">
        <v>0</v>
      </c>
      <c r="I123">
        <v>107004</v>
      </c>
      <c r="J123">
        <v>0</v>
      </c>
      <c r="K123">
        <v>0</v>
      </c>
      <c r="L123">
        <v>0</v>
      </c>
      <c r="M123">
        <v>0</v>
      </c>
      <c r="N123">
        <v>0</v>
      </c>
      <c r="O123">
        <v>0</v>
      </c>
      <c r="P123">
        <v>0</v>
      </c>
      <c r="Q123">
        <v>0</v>
      </c>
      <c r="R123">
        <v>0</v>
      </c>
      <c r="S123">
        <v>0</v>
      </c>
    </row>
    <row r="124" spans="1:19">
      <c r="A124">
        <v>1111</v>
      </c>
      <c r="B124" t="s">
        <v>623</v>
      </c>
      <c r="C124" t="s">
        <v>518</v>
      </c>
      <c r="D124">
        <v>170004</v>
      </c>
      <c r="E124" t="s">
        <v>506</v>
      </c>
      <c r="F124">
        <v>0.65000235288581443</v>
      </c>
      <c r="G124">
        <v>110503</v>
      </c>
      <c r="H124">
        <v>0</v>
      </c>
      <c r="I124">
        <v>59501</v>
      </c>
      <c r="J124">
        <v>0</v>
      </c>
      <c r="K124">
        <v>0</v>
      </c>
      <c r="L124">
        <v>0</v>
      </c>
      <c r="M124">
        <v>0</v>
      </c>
      <c r="N124">
        <v>0</v>
      </c>
      <c r="O124">
        <v>0</v>
      </c>
      <c r="P124">
        <v>0</v>
      </c>
      <c r="Q124">
        <v>0</v>
      </c>
      <c r="R124">
        <v>0</v>
      </c>
      <c r="S124">
        <v>0</v>
      </c>
    </row>
    <row r="125" spans="1:19">
      <c r="A125">
        <v>1109</v>
      </c>
      <c r="B125" t="s">
        <v>623</v>
      </c>
      <c r="C125" t="s">
        <v>629</v>
      </c>
      <c r="D125">
        <v>21408</v>
      </c>
      <c r="E125" t="s">
        <v>506</v>
      </c>
      <c r="F125">
        <v>0.64999065769805675</v>
      </c>
      <c r="G125">
        <v>13915</v>
      </c>
      <c r="H125">
        <v>0</v>
      </c>
      <c r="I125">
        <v>7493</v>
      </c>
      <c r="J125">
        <v>0</v>
      </c>
      <c r="K125">
        <v>0</v>
      </c>
      <c r="L125">
        <v>0</v>
      </c>
      <c r="M125">
        <v>0</v>
      </c>
      <c r="N125">
        <v>0</v>
      </c>
      <c r="O125">
        <v>0</v>
      </c>
      <c r="P125">
        <v>0</v>
      </c>
      <c r="Q125">
        <v>0</v>
      </c>
      <c r="R125">
        <v>0</v>
      </c>
      <c r="S125">
        <v>0</v>
      </c>
    </row>
    <row r="126" spans="1:19">
      <c r="A126">
        <v>1104</v>
      </c>
      <c r="B126" t="s">
        <v>623</v>
      </c>
      <c r="C126" t="s">
        <v>625</v>
      </c>
      <c r="D126">
        <v>45894</v>
      </c>
      <c r="E126" t="s">
        <v>506</v>
      </c>
      <c r="F126">
        <v>0.70000435786813087</v>
      </c>
      <c r="G126">
        <v>32126</v>
      </c>
      <c r="H126">
        <v>13768</v>
      </c>
      <c r="I126">
        <v>0</v>
      </c>
      <c r="J126">
        <v>0</v>
      </c>
      <c r="K126">
        <v>0</v>
      </c>
      <c r="L126">
        <v>0</v>
      </c>
      <c r="M126">
        <v>0</v>
      </c>
      <c r="N126">
        <v>0</v>
      </c>
      <c r="O126">
        <v>0</v>
      </c>
      <c r="P126">
        <v>0</v>
      </c>
      <c r="Q126">
        <v>0</v>
      </c>
      <c r="R126">
        <v>0</v>
      </c>
      <c r="S126">
        <v>0</v>
      </c>
    </row>
    <row r="127" spans="1:19">
      <c r="A127">
        <v>1108</v>
      </c>
      <c r="B127" t="s">
        <v>623</v>
      </c>
      <c r="C127" t="s">
        <v>628</v>
      </c>
      <c r="D127">
        <v>14971</v>
      </c>
      <c r="E127" t="s">
        <v>506</v>
      </c>
      <c r="F127">
        <v>0.74998330104869415</v>
      </c>
      <c r="G127">
        <v>11228</v>
      </c>
      <c r="H127">
        <v>3743</v>
      </c>
      <c r="I127">
        <v>0</v>
      </c>
      <c r="J127">
        <v>0</v>
      </c>
      <c r="K127">
        <v>0</v>
      </c>
      <c r="L127">
        <v>0</v>
      </c>
      <c r="M127">
        <v>0</v>
      </c>
      <c r="N127">
        <v>0</v>
      </c>
      <c r="O127">
        <v>0</v>
      </c>
      <c r="P127">
        <v>0</v>
      </c>
      <c r="Q127">
        <v>0</v>
      </c>
      <c r="R127">
        <v>0</v>
      </c>
      <c r="S127">
        <v>0</v>
      </c>
    </row>
    <row r="128" spans="1:19">
      <c r="A128">
        <v>2304</v>
      </c>
      <c r="B128" t="s">
        <v>800</v>
      </c>
      <c r="C128" t="s">
        <v>804</v>
      </c>
      <c r="D128">
        <v>32602</v>
      </c>
      <c r="E128" t="s">
        <v>8061</v>
      </c>
      <c r="F128">
        <v>0.59999386540703026</v>
      </c>
      <c r="G128">
        <v>0</v>
      </c>
      <c r="H128">
        <v>0</v>
      </c>
      <c r="I128">
        <v>6521</v>
      </c>
      <c r="J128">
        <v>6520</v>
      </c>
      <c r="K128">
        <v>0</v>
      </c>
      <c r="L128">
        <v>0</v>
      </c>
      <c r="M128">
        <v>0</v>
      </c>
      <c r="N128">
        <v>0</v>
      </c>
      <c r="O128">
        <v>19561</v>
      </c>
      <c r="P128">
        <v>0</v>
      </c>
      <c r="Q128">
        <v>0</v>
      </c>
      <c r="R128">
        <v>0</v>
      </c>
      <c r="S128">
        <v>0</v>
      </c>
    </row>
    <row r="129" spans="1:19">
      <c r="A129">
        <v>2301</v>
      </c>
      <c r="B129" t="s">
        <v>800</v>
      </c>
      <c r="C129" t="s">
        <v>801</v>
      </c>
      <c r="D129">
        <v>139750</v>
      </c>
      <c r="E129" t="s">
        <v>8061</v>
      </c>
      <c r="F129">
        <v>0.94</v>
      </c>
      <c r="G129">
        <v>2795</v>
      </c>
      <c r="H129">
        <v>2795</v>
      </c>
      <c r="I129">
        <v>2795</v>
      </c>
      <c r="J129">
        <v>0</v>
      </c>
      <c r="K129">
        <v>0</v>
      </c>
      <c r="L129">
        <v>0</v>
      </c>
      <c r="M129">
        <v>0</v>
      </c>
      <c r="N129">
        <v>0</v>
      </c>
      <c r="O129">
        <v>131365</v>
      </c>
      <c r="P129">
        <v>0</v>
      </c>
      <c r="Q129">
        <v>0</v>
      </c>
      <c r="R129">
        <v>0</v>
      </c>
      <c r="S129">
        <v>0</v>
      </c>
    </row>
    <row r="130" spans="1:19">
      <c r="A130">
        <v>2303</v>
      </c>
      <c r="B130" t="s">
        <v>800</v>
      </c>
      <c r="C130" t="s">
        <v>803</v>
      </c>
      <c r="D130">
        <v>38899</v>
      </c>
      <c r="E130" t="s">
        <v>540</v>
      </c>
      <c r="F130">
        <v>0.89999742923982617</v>
      </c>
      <c r="G130">
        <v>0</v>
      </c>
      <c r="H130">
        <v>0</v>
      </c>
      <c r="I130">
        <v>35009</v>
      </c>
      <c r="J130">
        <v>0</v>
      </c>
      <c r="K130">
        <v>0</v>
      </c>
      <c r="L130">
        <v>0</v>
      </c>
      <c r="M130">
        <v>0</v>
      </c>
      <c r="N130">
        <v>0</v>
      </c>
      <c r="O130">
        <v>3890</v>
      </c>
      <c r="P130">
        <v>0</v>
      </c>
      <c r="Q130">
        <v>0</v>
      </c>
      <c r="R130">
        <v>0</v>
      </c>
      <c r="S130">
        <v>0</v>
      </c>
    </row>
    <row r="131" spans="1:19">
      <c r="A131">
        <v>2302</v>
      </c>
      <c r="B131" t="s">
        <v>800</v>
      </c>
      <c r="C131" t="s">
        <v>802</v>
      </c>
      <c r="D131">
        <v>42956</v>
      </c>
      <c r="E131" t="s">
        <v>8061</v>
      </c>
      <c r="F131">
        <v>0.9499953440730049</v>
      </c>
      <c r="G131">
        <v>859</v>
      </c>
      <c r="H131">
        <v>0</v>
      </c>
      <c r="I131">
        <v>1289</v>
      </c>
      <c r="J131">
        <v>0</v>
      </c>
      <c r="K131">
        <v>0</v>
      </c>
      <c r="L131">
        <v>0</v>
      </c>
      <c r="M131">
        <v>0</v>
      </c>
      <c r="N131">
        <v>0</v>
      </c>
      <c r="O131">
        <v>40808</v>
      </c>
      <c r="P131">
        <v>0</v>
      </c>
      <c r="Q131">
        <v>0</v>
      </c>
      <c r="R131">
        <v>0</v>
      </c>
      <c r="S131">
        <v>0</v>
      </c>
    </row>
    <row r="132" spans="1:19">
      <c r="A132">
        <v>2307</v>
      </c>
      <c r="B132" t="s">
        <v>800</v>
      </c>
      <c r="C132" t="s">
        <v>807</v>
      </c>
      <c r="D132">
        <v>133344</v>
      </c>
      <c r="E132" t="s">
        <v>540</v>
      </c>
      <c r="F132">
        <v>1</v>
      </c>
      <c r="G132">
        <v>0</v>
      </c>
      <c r="H132">
        <v>0</v>
      </c>
      <c r="I132">
        <v>133344</v>
      </c>
      <c r="J132">
        <v>0</v>
      </c>
      <c r="K132">
        <v>0</v>
      </c>
      <c r="L132">
        <v>0</v>
      </c>
      <c r="M132">
        <v>0</v>
      </c>
      <c r="N132">
        <v>0</v>
      </c>
      <c r="O132">
        <v>0</v>
      </c>
      <c r="P132">
        <v>0</v>
      </c>
      <c r="Q132">
        <v>0</v>
      </c>
      <c r="R132">
        <v>0</v>
      </c>
      <c r="S132">
        <v>0</v>
      </c>
    </row>
    <row r="133" spans="1:19">
      <c r="A133">
        <v>2305</v>
      </c>
      <c r="B133" t="s">
        <v>800</v>
      </c>
      <c r="C133" t="s">
        <v>805</v>
      </c>
      <c r="D133">
        <v>112916</v>
      </c>
      <c r="E133" t="s">
        <v>8061</v>
      </c>
      <c r="F133">
        <v>0.5</v>
      </c>
      <c r="G133">
        <v>11292</v>
      </c>
      <c r="H133">
        <v>22583</v>
      </c>
      <c r="I133">
        <v>22583</v>
      </c>
      <c r="J133">
        <v>0</v>
      </c>
      <c r="K133">
        <v>0</v>
      </c>
      <c r="L133">
        <v>0</v>
      </c>
      <c r="M133">
        <v>0</v>
      </c>
      <c r="N133">
        <v>0</v>
      </c>
      <c r="O133">
        <v>56458</v>
      </c>
      <c r="P133">
        <v>0</v>
      </c>
      <c r="Q133">
        <v>0</v>
      </c>
      <c r="R133">
        <v>0</v>
      </c>
      <c r="S133">
        <v>0</v>
      </c>
    </row>
    <row r="134" spans="1:19">
      <c r="A134">
        <v>2310</v>
      </c>
      <c r="B134" t="s">
        <v>800</v>
      </c>
      <c r="C134" t="s">
        <v>810</v>
      </c>
      <c r="D134">
        <v>41277</v>
      </c>
      <c r="E134" t="s">
        <v>8061</v>
      </c>
      <c r="F134">
        <v>0.89999273202994401</v>
      </c>
      <c r="G134">
        <v>2477</v>
      </c>
      <c r="H134">
        <v>1651</v>
      </c>
      <c r="I134">
        <v>0</v>
      </c>
      <c r="J134">
        <v>0</v>
      </c>
      <c r="K134">
        <v>0</v>
      </c>
      <c r="L134">
        <v>0</v>
      </c>
      <c r="M134">
        <v>0</v>
      </c>
      <c r="N134">
        <v>0</v>
      </c>
      <c r="O134">
        <v>37149</v>
      </c>
      <c r="P134">
        <v>0</v>
      </c>
      <c r="Q134">
        <v>0</v>
      </c>
      <c r="R134">
        <v>0</v>
      </c>
      <c r="S134">
        <v>0</v>
      </c>
    </row>
    <row r="135" spans="1:19">
      <c r="A135">
        <v>2306</v>
      </c>
      <c r="B135" t="s">
        <v>800</v>
      </c>
      <c r="C135" t="s">
        <v>806</v>
      </c>
      <c r="D135">
        <v>71220</v>
      </c>
      <c r="E135" t="s">
        <v>8061</v>
      </c>
      <c r="F135">
        <v>0.95</v>
      </c>
      <c r="G135">
        <v>0</v>
      </c>
      <c r="H135">
        <v>3561</v>
      </c>
      <c r="I135">
        <v>0</v>
      </c>
      <c r="J135">
        <v>0</v>
      </c>
      <c r="K135">
        <v>0</v>
      </c>
      <c r="L135">
        <v>0</v>
      </c>
      <c r="M135">
        <v>0</v>
      </c>
      <c r="N135">
        <v>0</v>
      </c>
      <c r="O135">
        <v>67659</v>
      </c>
      <c r="P135">
        <v>0</v>
      </c>
      <c r="Q135">
        <v>0</v>
      </c>
      <c r="R135">
        <v>0</v>
      </c>
      <c r="S135">
        <v>0</v>
      </c>
    </row>
    <row r="136" spans="1:19">
      <c r="A136">
        <v>2308</v>
      </c>
      <c r="B136" t="s">
        <v>800</v>
      </c>
      <c r="C136" t="s">
        <v>808</v>
      </c>
      <c r="D136">
        <v>108858</v>
      </c>
      <c r="E136" t="s">
        <v>8061</v>
      </c>
      <c r="F136">
        <v>0.84999724411618804</v>
      </c>
      <c r="G136">
        <v>10886</v>
      </c>
      <c r="H136">
        <v>0</v>
      </c>
      <c r="I136">
        <v>5443</v>
      </c>
      <c r="J136">
        <v>0</v>
      </c>
      <c r="K136">
        <v>0</v>
      </c>
      <c r="L136">
        <v>0</v>
      </c>
      <c r="M136">
        <v>0</v>
      </c>
      <c r="N136">
        <v>0</v>
      </c>
      <c r="O136">
        <v>92529</v>
      </c>
      <c r="P136">
        <v>0</v>
      </c>
      <c r="Q136">
        <v>0</v>
      </c>
      <c r="R136">
        <v>0</v>
      </c>
      <c r="S136">
        <v>0</v>
      </c>
    </row>
    <row r="137" spans="1:19">
      <c r="A137">
        <v>2309</v>
      </c>
      <c r="B137" t="s">
        <v>800</v>
      </c>
      <c r="C137" t="s">
        <v>809</v>
      </c>
      <c r="D137">
        <v>61285</v>
      </c>
      <c r="E137" t="s">
        <v>8061</v>
      </c>
      <c r="F137">
        <v>0.75000407930162361</v>
      </c>
      <c r="G137">
        <v>3064</v>
      </c>
      <c r="H137">
        <v>12257</v>
      </c>
      <c r="I137">
        <v>0</v>
      </c>
      <c r="J137">
        <v>0</v>
      </c>
      <c r="K137">
        <v>0</v>
      </c>
      <c r="L137">
        <v>0</v>
      </c>
      <c r="M137">
        <v>0</v>
      </c>
      <c r="N137">
        <v>0</v>
      </c>
      <c r="O137">
        <v>45964</v>
      </c>
      <c r="P137">
        <v>0</v>
      </c>
      <c r="Q137">
        <v>0</v>
      </c>
      <c r="R137">
        <v>0</v>
      </c>
      <c r="S137">
        <v>0</v>
      </c>
    </row>
    <row r="138" spans="1:19">
      <c r="A138">
        <v>3012</v>
      </c>
      <c r="B138" t="s">
        <v>884</v>
      </c>
      <c r="C138" t="s">
        <v>896</v>
      </c>
      <c r="D138">
        <v>116566</v>
      </c>
      <c r="E138" t="s">
        <v>506</v>
      </c>
      <c r="F138">
        <v>0.6999982842338246</v>
      </c>
      <c r="G138">
        <v>81596</v>
      </c>
      <c r="H138">
        <v>11657</v>
      </c>
      <c r="I138">
        <v>23313</v>
      </c>
      <c r="J138">
        <v>0</v>
      </c>
      <c r="K138">
        <v>0</v>
      </c>
      <c r="L138">
        <v>0</v>
      </c>
      <c r="M138">
        <v>0</v>
      </c>
      <c r="N138">
        <v>0</v>
      </c>
      <c r="O138">
        <v>0</v>
      </c>
      <c r="P138">
        <v>0</v>
      </c>
      <c r="Q138">
        <v>0</v>
      </c>
      <c r="R138">
        <v>0</v>
      </c>
      <c r="S138">
        <v>0</v>
      </c>
    </row>
    <row r="139" spans="1:19">
      <c r="A139">
        <v>3013</v>
      </c>
      <c r="B139" t="s">
        <v>884</v>
      </c>
      <c r="C139" t="s">
        <v>897</v>
      </c>
      <c r="D139">
        <v>31906</v>
      </c>
      <c r="E139" t="s">
        <v>506</v>
      </c>
      <c r="F139">
        <v>0.69999373158653544</v>
      </c>
      <c r="G139">
        <v>22334</v>
      </c>
      <c r="H139">
        <v>0</v>
      </c>
      <c r="I139">
        <v>0</v>
      </c>
      <c r="J139">
        <v>0</v>
      </c>
      <c r="K139">
        <v>0</v>
      </c>
      <c r="L139">
        <v>8615</v>
      </c>
      <c r="M139">
        <v>0</v>
      </c>
      <c r="N139">
        <v>0</v>
      </c>
      <c r="O139">
        <v>0</v>
      </c>
      <c r="P139">
        <v>0</v>
      </c>
      <c r="Q139">
        <v>0</v>
      </c>
      <c r="R139">
        <v>957</v>
      </c>
      <c r="S139">
        <v>0</v>
      </c>
    </row>
    <row r="140" spans="1:19">
      <c r="A140">
        <v>3006</v>
      </c>
      <c r="B140" t="s">
        <v>884</v>
      </c>
      <c r="C140" t="s">
        <v>890</v>
      </c>
      <c r="D140">
        <v>125575</v>
      </c>
      <c r="E140" t="s">
        <v>506</v>
      </c>
      <c r="F140">
        <v>0.77998805494724266</v>
      </c>
      <c r="G140">
        <v>97947</v>
      </c>
      <c r="H140">
        <v>12558</v>
      </c>
      <c r="I140">
        <v>0</v>
      </c>
      <c r="J140">
        <v>0</v>
      </c>
      <c r="K140">
        <v>0</v>
      </c>
      <c r="L140">
        <v>12558</v>
      </c>
      <c r="M140">
        <v>0</v>
      </c>
      <c r="N140">
        <v>0</v>
      </c>
      <c r="O140">
        <v>0</v>
      </c>
      <c r="P140">
        <v>0</v>
      </c>
      <c r="Q140">
        <v>0</v>
      </c>
      <c r="R140">
        <v>2512</v>
      </c>
      <c r="S140">
        <v>0</v>
      </c>
    </row>
    <row r="141" spans="1:19">
      <c r="A141">
        <v>3010</v>
      </c>
      <c r="B141" t="s">
        <v>884</v>
      </c>
      <c r="C141" t="s">
        <v>894</v>
      </c>
      <c r="D141">
        <v>123037</v>
      </c>
      <c r="E141" t="s">
        <v>506</v>
      </c>
      <c r="F141">
        <v>0.9499987808545397</v>
      </c>
      <c r="G141">
        <v>116885</v>
      </c>
      <c r="H141">
        <v>0</v>
      </c>
      <c r="I141">
        <v>6152</v>
      </c>
      <c r="J141">
        <v>0</v>
      </c>
      <c r="K141">
        <v>0</v>
      </c>
      <c r="L141">
        <v>0</v>
      </c>
      <c r="M141">
        <v>0</v>
      </c>
      <c r="N141">
        <v>0</v>
      </c>
      <c r="O141">
        <v>0</v>
      </c>
      <c r="P141">
        <v>0</v>
      </c>
      <c r="Q141">
        <v>0</v>
      </c>
      <c r="R141">
        <v>0</v>
      </c>
      <c r="S141">
        <v>0</v>
      </c>
    </row>
    <row r="142" spans="1:19">
      <c r="A142">
        <v>3001</v>
      </c>
      <c r="B142" t="s">
        <v>884</v>
      </c>
      <c r="C142" t="s">
        <v>885</v>
      </c>
      <c r="D142">
        <v>206661</v>
      </c>
      <c r="E142" t="s">
        <v>506</v>
      </c>
      <c r="F142">
        <v>0.60000193553694214</v>
      </c>
      <c r="G142">
        <v>123997</v>
      </c>
      <c r="H142">
        <v>41332</v>
      </c>
      <c r="I142">
        <v>0</v>
      </c>
      <c r="J142">
        <v>0</v>
      </c>
      <c r="K142">
        <v>0</v>
      </c>
      <c r="L142">
        <v>41332</v>
      </c>
      <c r="M142">
        <v>0</v>
      </c>
      <c r="N142">
        <v>0</v>
      </c>
      <c r="O142">
        <v>0</v>
      </c>
      <c r="P142">
        <v>0</v>
      </c>
      <c r="Q142">
        <v>0</v>
      </c>
      <c r="R142">
        <v>0</v>
      </c>
      <c r="S142">
        <v>0</v>
      </c>
    </row>
    <row r="143" spans="1:19">
      <c r="A143">
        <v>3014</v>
      </c>
      <c r="B143" t="s">
        <v>884</v>
      </c>
      <c r="C143" t="s">
        <v>898</v>
      </c>
      <c r="D143">
        <v>32042</v>
      </c>
      <c r="E143" t="s">
        <v>506</v>
      </c>
      <c r="F143">
        <v>0.80001248361525501</v>
      </c>
      <c r="G143">
        <v>25634</v>
      </c>
      <c r="H143">
        <v>1602</v>
      </c>
      <c r="I143">
        <v>3204</v>
      </c>
      <c r="J143">
        <v>0</v>
      </c>
      <c r="K143">
        <v>0</v>
      </c>
      <c r="L143">
        <v>1602</v>
      </c>
      <c r="M143">
        <v>0</v>
      </c>
      <c r="N143">
        <v>0</v>
      </c>
      <c r="O143">
        <v>0</v>
      </c>
      <c r="P143">
        <v>0</v>
      </c>
      <c r="Q143">
        <v>0</v>
      </c>
      <c r="R143">
        <v>0</v>
      </c>
      <c r="S143">
        <v>0</v>
      </c>
    </row>
    <row r="144" spans="1:19">
      <c r="A144">
        <v>3009</v>
      </c>
      <c r="B144" t="s">
        <v>884</v>
      </c>
      <c r="C144" t="s">
        <v>893</v>
      </c>
      <c r="D144">
        <v>128221</v>
      </c>
      <c r="E144" t="s">
        <v>506</v>
      </c>
      <c r="F144">
        <v>1</v>
      </c>
      <c r="G144">
        <v>128221</v>
      </c>
      <c r="H144">
        <v>0</v>
      </c>
      <c r="I144">
        <v>0</v>
      </c>
      <c r="J144">
        <v>0</v>
      </c>
      <c r="K144">
        <v>0</v>
      </c>
      <c r="L144">
        <v>0</v>
      </c>
      <c r="M144">
        <v>0</v>
      </c>
      <c r="N144">
        <v>0</v>
      </c>
      <c r="O144">
        <v>0</v>
      </c>
      <c r="P144">
        <v>0</v>
      </c>
      <c r="Q144">
        <v>0</v>
      </c>
      <c r="R144">
        <v>0</v>
      </c>
      <c r="S144">
        <v>0</v>
      </c>
    </row>
    <row r="145" spans="1:19">
      <c r="A145">
        <v>3002</v>
      </c>
      <c r="B145" t="s">
        <v>884</v>
      </c>
      <c r="C145" t="s">
        <v>886</v>
      </c>
      <c r="D145">
        <v>196866</v>
      </c>
      <c r="E145" t="s">
        <v>506</v>
      </c>
      <c r="F145">
        <v>0.74999746020135527</v>
      </c>
      <c r="G145">
        <v>147649</v>
      </c>
      <c r="H145">
        <v>19687</v>
      </c>
      <c r="I145">
        <v>19687</v>
      </c>
      <c r="J145">
        <v>0</v>
      </c>
      <c r="K145">
        <v>0</v>
      </c>
      <c r="L145">
        <v>9843</v>
      </c>
      <c r="M145">
        <v>0</v>
      </c>
      <c r="N145">
        <v>0</v>
      </c>
      <c r="O145">
        <v>0</v>
      </c>
      <c r="P145">
        <v>0</v>
      </c>
      <c r="Q145">
        <v>0</v>
      </c>
      <c r="R145">
        <v>0</v>
      </c>
      <c r="S145">
        <v>0</v>
      </c>
    </row>
    <row r="146" spans="1:19">
      <c r="A146">
        <v>3004</v>
      </c>
      <c r="B146" t="s">
        <v>884</v>
      </c>
      <c r="C146" t="s">
        <v>888</v>
      </c>
      <c r="D146">
        <v>184343</v>
      </c>
      <c r="E146" t="s">
        <v>506</v>
      </c>
      <c r="F146">
        <v>0.80000325480218937</v>
      </c>
      <c r="G146">
        <v>147475</v>
      </c>
      <c r="H146">
        <v>18434</v>
      </c>
      <c r="I146">
        <v>9217</v>
      </c>
      <c r="J146">
        <v>0</v>
      </c>
      <c r="K146">
        <v>0</v>
      </c>
      <c r="L146">
        <v>9217</v>
      </c>
      <c r="M146">
        <v>0</v>
      </c>
      <c r="N146">
        <v>0</v>
      </c>
      <c r="O146">
        <v>0</v>
      </c>
      <c r="P146">
        <v>0</v>
      </c>
      <c r="Q146">
        <v>0</v>
      </c>
      <c r="R146">
        <v>0</v>
      </c>
      <c r="S146">
        <v>0</v>
      </c>
    </row>
    <row r="147" spans="1:19">
      <c r="A147">
        <v>3003</v>
      </c>
      <c r="B147" t="s">
        <v>884</v>
      </c>
      <c r="C147" t="s">
        <v>887</v>
      </c>
      <c r="D147">
        <v>117174</v>
      </c>
      <c r="E147" t="s">
        <v>506</v>
      </c>
      <c r="F147">
        <v>0.79999829313670268</v>
      </c>
      <c r="G147">
        <v>93739</v>
      </c>
      <c r="H147">
        <v>23435</v>
      </c>
      <c r="I147">
        <v>0</v>
      </c>
      <c r="J147">
        <v>0</v>
      </c>
      <c r="K147">
        <v>0</v>
      </c>
      <c r="L147">
        <v>0</v>
      </c>
      <c r="M147">
        <v>0</v>
      </c>
      <c r="N147">
        <v>0</v>
      </c>
      <c r="O147">
        <v>0</v>
      </c>
      <c r="P147">
        <v>0</v>
      </c>
      <c r="Q147">
        <v>0</v>
      </c>
      <c r="R147">
        <v>0</v>
      </c>
      <c r="S147">
        <v>0</v>
      </c>
    </row>
    <row r="148" spans="1:19">
      <c r="A148">
        <v>3015</v>
      </c>
      <c r="B148" t="s">
        <v>884</v>
      </c>
      <c r="C148" t="s">
        <v>899</v>
      </c>
      <c r="D148">
        <v>20076</v>
      </c>
      <c r="E148" t="s">
        <v>540</v>
      </c>
      <c r="F148">
        <v>1</v>
      </c>
      <c r="G148">
        <v>0</v>
      </c>
      <c r="H148">
        <v>0</v>
      </c>
      <c r="I148">
        <v>20076</v>
      </c>
      <c r="J148">
        <v>0</v>
      </c>
      <c r="K148">
        <v>0</v>
      </c>
      <c r="L148">
        <v>0</v>
      </c>
      <c r="M148">
        <v>0</v>
      </c>
      <c r="N148">
        <v>0</v>
      </c>
      <c r="O148">
        <v>0</v>
      </c>
      <c r="P148">
        <v>0</v>
      </c>
      <c r="Q148">
        <v>0</v>
      </c>
      <c r="R148">
        <v>0</v>
      </c>
      <c r="S148">
        <v>0</v>
      </c>
    </row>
    <row r="149" spans="1:19">
      <c r="A149">
        <v>3007</v>
      </c>
      <c r="B149" t="s">
        <v>884</v>
      </c>
      <c r="C149" t="s">
        <v>891</v>
      </c>
      <c r="D149">
        <v>103024</v>
      </c>
      <c r="E149" t="s">
        <v>506</v>
      </c>
      <c r="F149">
        <v>0.90000388259046438</v>
      </c>
      <c r="G149">
        <v>92722</v>
      </c>
      <c r="H149">
        <v>0</v>
      </c>
      <c r="I149">
        <v>10302</v>
      </c>
      <c r="J149">
        <v>0</v>
      </c>
      <c r="K149">
        <v>0</v>
      </c>
      <c r="L149">
        <v>0</v>
      </c>
      <c r="M149">
        <v>0</v>
      </c>
      <c r="N149">
        <v>0</v>
      </c>
      <c r="O149">
        <v>0</v>
      </c>
      <c r="P149">
        <v>0</v>
      </c>
      <c r="Q149">
        <v>0</v>
      </c>
      <c r="R149">
        <v>0</v>
      </c>
      <c r="S149">
        <v>0</v>
      </c>
    </row>
    <row r="150" spans="1:19">
      <c r="A150">
        <v>3011</v>
      </c>
      <c r="B150" t="s">
        <v>884</v>
      </c>
      <c r="C150" t="s">
        <v>895</v>
      </c>
      <c r="D150">
        <v>27749</v>
      </c>
      <c r="E150" t="s">
        <v>506</v>
      </c>
      <c r="F150">
        <v>0.77999207178637064</v>
      </c>
      <c r="G150">
        <v>21644</v>
      </c>
      <c r="H150">
        <v>0</v>
      </c>
      <c r="I150">
        <v>0</v>
      </c>
      <c r="J150">
        <v>0</v>
      </c>
      <c r="K150">
        <v>0</v>
      </c>
      <c r="L150">
        <v>5550</v>
      </c>
      <c r="M150">
        <v>0</v>
      </c>
      <c r="N150">
        <v>0</v>
      </c>
      <c r="O150">
        <v>0</v>
      </c>
      <c r="P150">
        <v>0</v>
      </c>
      <c r="Q150">
        <v>0</v>
      </c>
      <c r="R150">
        <v>555</v>
      </c>
      <c r="S150">
        <v>0</v>
      </c>
    </row>
    <row r="151" spans="1:19">
      <c r="A151">
        <v>3008</v>
      </c>
      <c r="B151" t="s">
        <v>884</v>
      </c>
      <c r="C151" t="s">
        <v>892</v>
      </c>
      <c r="D151">
        <v>81465</v>
      </c>
      <c r="E151" t="s">
        <v>506</v>
      </c>
      <c r="F151">
        <v>0.95000306880255325</v>
      </c>
      <c r="G151">
        <v>77392</v>
      </c>
      <c r="H151">
        <v>4073</v>
      </c>
      <c r="I151">
        <v>0</v>
      </c>
      <c r="J151">
        <v>0</v>
      </c>
      <c r="K151">
        <v>0</v>
      </c>
      <c r="L151">
        <v>0</v>
      </c>
      <c r="M151">
        <v>0</v>
      </c>
      <c r="N151">
        <v>0</v>
      </c>
      <c r="O151">
        <v>0</v>
      </c>
      <c r="P151">
        <v>0</v>
      </c>
      <c r="Q151">
        <v>0</v>
      </c>
      <c r="R151">
        <v>0</v>
      </c>
      <c r="S151">
        <v>0</v>
      </c>
    </row>
    <row r="152" spans="1:19">
      <c r="A152">
        <v>3005</v>
      </c>
      <c r="B152" t="s">
        <v>884</v>
      </c>
      <c r="C152" t="s">
        <v>889</v>
      </c>
      <c r="D152">
        <v>30483</v>
      </c>
      <c r="E152" t="s">
        <v>506</v>
      </c>
      <c r="F152">
        <v>0.95000492077551424</v>
      </c>
      <c r="G152">
        <v>28959</v>
      </c>
      <c r="H152">
        <v>1524</v>
      </c>
      <c r="I152">
        <v>0</v>
      </c>
      <c r="J152">
        <v>0</v>
      </c>
      <c r="K152">
        <v>0</v>
      </c>
      <c r="L152">
        <v>0</v>
      </c>
      <c r="M152">
        <v>0</v>
      </c>
      <c r="N152">
        <v>0</v>
      </c>
      <c r="O152">
        <v>0</v>
      </c>
      <c r="P152">
        <v>0</v>
      </c>
      <c r="Q152">
        <v>0</v>
      </c>
      <c r="R152">
        <v>0</v>
      </c>
      <c r="S152">
        <v>0</v>
      </c>
    </row>
    <row r="153" spans="1:19">
      <c r="A153">
        <v>3209</v>
      </c>
      <c r="B153" t="s">
        <v>907</v>
      </c>
      <c r="C153" t="s">
        <v>915</v>
      </c>
      <c r="D153">
        <v>63944</v>
      </c>
      <c r="E153" t="s">
        <v>15</v>
      </c>
      <c r="F153">
        <v>0.54999687226323035</v>
      </c>
      <c r="G153">
        <v>28775</v>
      </c>
      <c r="H153">
        <v>35169</v>
      </c>
      <c r="I153">
        <v>0</v>
      </c>
      <c r="J153">
        <v>0</v>
      </c>
      <c r="K153">
        <v>0</v>
      </c>
      <c r="L153">
        <v>0</v>
      </c>
      <c r="M153">
        <v>0</v>
      </c>
      <c r="N153">
        <v>0</v>
      </c>
      <c r="O153">
        <v>0</v>
      </c>
      <c r="P153">
        <v>0</v>
      </c>
      <c r="Q153">
        <v>0</v>
      </c>
      <c r="R153">
        <v>0</v>
      </c>
      <c r="S153">
        <v>0</v>
      </c>
    </row>
    <row r="154" spans="1:19">
      <c r="A154">
        <v>3216</v>
      </c>
      <c r="B154" t="s">
        <v>907</v>
      </c>
      <c r="C154" t="s">
        <v>922</v>
      </c>
      <c r="D154">
        <v>28264</v>
      </c>
      <c r="E154" t="s">
        <v>8061</v>
      </c>
      <c r="F154">
        <v>0.59998584772148311</v>
      </c>
      <c r="G154">
        <v>2827</v>
      </c>
      <c r="H154">
        <v>8479</v>
      </c>
      <c r="I154">
        <v>0</v>
      </c>
      <c r="J154">
        <v>0</v>
      </c>
      <c r="K154">
        <v>0</v>
      </c>
      <c r="L154">
        <v>0</v>
      </c>
      <c r="M154">
        <v>0</v>
      </c>
      <c r="N154">
        <v>0</v>
      </c>
      <c r="O154">
        <v>16958</v>
      </c>
      <c r="P154">
        <v>0</v>
      </c>
      <c r="Q154">
        <v>0</v>
      </c>
      <c r="R154">
        <v>0</v>
      </c>
      <c r="S154">
        <v>0</v>
      </c>
    </row>
    <row r="155" spans="1:19">
      <c r="A155">
        <v>3202</v>
      </c>
      <c r="B155" t="s">
        <v>907</v>
      </c>
      <c r="C155" t="s">
        <v>908</v>
      </c>
      <c r="D155">
        <v>291175</v>
      </c>
      <c r="E155" t="s">
        <v>15</v>
      </c>
      <c r="F155">
        <v>0.5499991414098051</v>
      </c>
      <c r="G155">
        <v>116470</v>
      </c>
      <c r="H155">
        <v>160146</v>
      </c>
      <c r="I155">
        <v>11647</v>
      </c>
      <c r="J155">
        <v>0</v>
      </c>
      <c r="K155">
        <v>2912</v>
      </c>
      <c r="L155">
        <v>0</v>
      </c>
      <c r="M155">
        <v>0</v>
      </c>
      <c r="N155">
        <v>0</v>
      </c>
      <c r="O155">
        <v>0</v>
      </c>
      <c r="P155">
        <v>0</v>
      </c>
      <c r="Q155">
        <v>0</v>
      </c>
      <c r="R155">
        <v>0</v>
      </c>
      <c r="S155">
        <v>0</v>
      </c>
    </row>
    <row r="156" spans="1:19">
      <c r="A156">
        <v>3215</v>
      </c>
      <c r="B156" t="s">
        <v>907</v>
      </c>
      <c r="C156" t="s">
        <v>921</v>
      </c>
      <c r="D156">
        <v>36520</v>
      </c>
      <c r="E156" t="s">
        <v>8061</v>
      </c>
      <c r="F156">
        <v>0.5</v>
      </c>
      <c r="G156">
        <v>14608</v>
      </c>
      <c r="H156">
        <v>3652</v>
      </c>
      <c r="I156">
        <v>0</v>
      </c>
      <c r="J156">
        <v>0</v>
      </c>
      <c r="K156">
        <v>0</v>
      </c>
      <c r="L156">
        <v>0</v>
      </c>
      <c r="M156">
        <v>0</v>
      </c>
      <c r="N156">
        <v>0</v>
      </c>
      <c r="O156">
        <v>18260</v>
      </c>
      <c r="P156">
        <v>0</v>
      </c>
      <c r="Q156">
        <v>0</v>
      </c>
      <c r="R156">
        <v>0</v>
      </c>
      <c r="S156">
        <v>0</v>
      </c>
    </row>
    <row r="157" spans="1:19">
      <c r="A157">
        <v>3211</v>
      </c>
      <c r="B157" t="s">
        <v>907</v>
      </c>
      <c r="C157" t="s">
        <v>917</v>
      </c>
      <c r="D157">
        <v>108124</v>
      </c>
      <c r="E157" t="s">
        <v>15</v>
      </c>
      <c r="F157">
        <v>0.40000369945617992</v>
      </c>
      <c r="G157">
        <v>37843</v>
      </c>
      <c r="H157">
        <v>43250</v>
      </c>
      <c r="I157">
        <v>0</v>
      </c>
      <c r="J157">
        <v>0</v>
      </c>
      <c r="K157">
        <v>0</v>
      </c>
      <c r="L157">
        <v>0</v>
      </c>
      <c r="M157">
        <v>0</v>
      </c>
      <c r="N157">
        <v>0</v>
      </c>
      <c r="O157">
        <v>27031</v>
      </c>
      <c r="P157">
        <v>0</v>
      </c>
      <c r="Q157">
        <v>0</v>
      </c>
      <c r="R157">
        <v>0</v>
      </c>
      <c r="S157">
        <v>0</v>
      </c>
    </row>
    <row r="158" spans="1:19">
      <c r="A158">
        <v>3208</v>
      </c>
      <c r="B158" t="s">
        <v>907</v>
      </c>
      <c r="C158" t="s">
        <v>914</v>
      </c>
      <c r="D158">
        <v>112077</v>
      </c>
      <c r="E158" t="s">
        <v>506</v>
      </c>
      <c r="F158">
        <v>0.49999553878137354</v>
      </c>
      <c r="G158">
        <v>56038</v>
      </c>
      <c r="H158">
        <v>11208</v>
      </c>
      <c r="I158">
        <v>0</v>
      </c>
      <c r="J158">
        <v>0</v>
      </c>
      <c r="K158">
        <v>5604</v>
      </c>
      <c r="L158">
        <v>0</v>
      </c>
      <c r="M158">
        <v>0</v>
      </c>
      <c r="N158">
        <v>0</v>
      </c>
      <c r="O158">
        <v>39227</v>
      </c>
      <c r="P158">
        <v>0</v>
      </c>
      <c r="Q158">
        <v>0</v>
      </c>
      <c r="R158">
        <v>0</v>
      </c>
      <c r="S158">
        <v>0</v>
      </c>
    </row>
    <row r="159" spans="1:19">
      <c r="A159">
        <v>3203</v>
      </c>
      <c r="B159" t="s">
        <v>907</v>
      </c>
      <c r="C159" t="s">
        <v>909</v>
      </c>
      <c r="D159">
        <v>174761</v>
      </c>
      <c r="E159" t="s">
        <v>15</v>
      </c>
      <c r="F159">
        <v>0.80000114442009373</v>
      </c>
      <c r="G159">
        <v>17476</v>
      </c>
      <c r="H159">
        <v>139809</v>
      </c>
      <c r="I159">
        <v>0</v>
      </c>
      <c r="J159">
        <v>0</v>
      </c>
      <c r="K159">
        <v>0</v>
      </c>
      <c r="L159">
        <v>0</v>
      </c>
      <c r="M159">
        <v>0</v>
      </c>
      <c r="N159">
        <v>0</v>
      </c>
      <c r="O159">
        <v>17476</v>
      </c>
      <c r="P159">
        <v>0</v>
      </c>
      <c r="Q159">
        <v>0</v>
      </c>
      <c r="R159">
        <v>0</v>
      </c>
      <c r="S159">
        <v>0</v>
      </c>
    </row>
    <row r="160" spans="1:19">
      <c r="A160">
        <v>3201</v>
      </c>
      <c r="B160" t="s">
        <v>907</v>
      </c>
      <c r="C160" t="s">
        <v>907</v>
      </c>
      <c r="D160">
        <v>631883</v>
      </c>
      <c r="E160" t="s">
        <v>15</v>
      </c>
      <c r="F160">
        <v>0.81999990504571263</v>
      </c>
      <c r="G160">
        <v>63188</v>
      </c>
      <c r="H160">
        <v>518144</v>
      </c>
      <c r="I160">
        <v>12638</v>
      </c>
      <c r="J160">
        <v>12638</v>
      </c>
      <c r="K160">
        <v>6319</v>
      </c>
      <c r="L160">
        <v>0</v>
      </c>
      <c r="M160">
        <v>0</v>
      </c>
      <c r="N160">
        <v>0</v>
      </c>
      <c r="O160">
        <v>18956</v>
      </c>
      <c r="P160">
        <v>0</v>
      </c>
      <c r="Q160">
        <v>0</v>
      </c>
      <c r="R160">
        <v>0</v>
      </c>
      <c r="S160">
        <v>0</v>
      </c>
    </row>
    <row r="161" spans="1:19">
      <c r="A161">
        <v>3204</v>
      </c>
      <c r="B161" t="s">
        <v>907</v>
      </c>
      <c r="C161" t="s">
        <v>910</v>
      </c>
      <c r="D161">
        <v>76551</v>
      </c>
      <c r="E161" t="s">
        <v>15</v>
      </c>
      <c r="F161">
        <v>0.80000261263732675</v>
      </c>
      <c r="G161">
        <v>7655</v>
      </c>
      <c r="H161">
        <v>61241</v>
      </c>
      <c r="I161">
        <v>0</v>
      </c>
      <c r="J161">
        <v>0</v>
      </c>
      <c r="K161">
        <v>0</v>
      </c>
      <c r="L161">
        <v>0</v>
      </c>
      <c r="M161">
        <v>0</v>
      </c>
      <c r="N161">
        <v>0</v>
      </c>
      <c r="O161">
        <v>7655</v>
      </c>
      <c r="P161">
        <v>0</v>
      </c>
      <c r="Q161">
        <v>0</v>
      </c>
      <c r="R161">
        <v>0</v>
      </c>
      <c r="S161">
        <v>0</v>
      </c>
    </row>
    <row r="162" spans="1:19">
      <c r="A162">
        <v>3219</v>
      </c>
      <c r="B162" t="s">
        <v>907</v>
      </c>
      <c r="C162" t="s">
        <v>925</v>
      </c>
      <c r="D162">
        <v>13725</v>
      </c>
      <c r="E162" t="s">
        <v>506</v>
      </c>
      <c r="F162">
        <v>0.64998178506375226</v>
      </c>
      <c r="G162">
        <v>8921</v>
      </c>
      <c r="H162">
        <v>3431</v>
      </c>
      <c r="I162">
        <v>0</v>
      </c>
      <c r="J162">
        <v>0</v>
      </c>
      <c r="K162">
        <v>0</v>
      </c>
      <c r="L162">
        <v>0</v>
      </c>
      <c r="M162">
        <v>0</v>
      </c>
      <c r="N162">
        <v>0</v>
      </c>
      <c r="O162">
        <v>1373</v>
      </c>
      <c r="P162">
        <v>0</v>
      </c>
      <c r="Q162">
        <v>0</v>
      </c>
      <c r="R162">
        <v>0</v>
      </c>
      <c r="S162">
        <v>0</v>
      </c>
    </row>
    <row r="163" spans="1:19">
      <c r="A163">
        <v>3213</v>
      </c>
      <c r="B163" t="s">
        <v>907</v>
      </c>
      <c r="C163" t="s">
        <v>919</v>
      </c>
      <c r="D163">
        <v>64783</v>
      </c>
      <c r="E163" t="s">
        <v>506</v>
      </c>
      <c r="F163">
        <v>0.60000308722967444</v>
      </c>
      <c r="G163">
        <v>38870</v>
      </c>
      <c r="H163">
        <v>19435</v>
      </c>
      <c r="I163">
        <v>0</v>
      </c>
      <c r="J163">
        <v>0</v>
      </c>
      <c r="K163">
        <v>0</v>
      </c>
      <c r="L163">
        <v>0</v>
      </c>
      <c r="M163">
        <v>0</v>
      </c>
      <c r="N163">
        <v>0</v>
      </c>
      <c r="O163">
        <v>6478</v>
      </c>
      <c r="P163">
        <v>0</v>
      </c>
      <c r="Q163">
        <v>0</v>
      </c>
      <c r="R163">
        <v>0</v>
      </c>
      <c r="S163">
        <v>0</v>
      </c>
    </row>
    <row r="164" spans="1:19">
      <c r="A164">
        <v>3207</v>
      </c>
      <c r="B164" t="s">
        <v>907</v>
      </c>
      <c r="C164" t="s">
        <v>913</v>
      </c>
      <c r="D164">
        <v>149522</v>
      </c>
      <c r="E164" t="s">
        <v>8061</v>
      </c>
      <c r="F164">
        <v>0.40000133759580531</v>
      </c>
      <c r="G164">
        <v>52333</v>
      </c>
      <c r="H164">
        <v>29904</v>
      </c>
      <c r="I164">
        <v>0</v>
      </c>
      <c r="J164">
        <v>0</v>
      </c>
      <c r="K164">
        <v>0</v>
      </c>
      <c r="L164">
        <v>7476</v>
      </c>
      <c r="M164">
        <v>0</v>
      </c>
      <c r="N164">
        <v>0</v>
      </c>
      <c r="O164">
        <v>59809</v>
      </c>
      <c r="P164">
        <v>0</v>
      </c>
      <c r="Q164">
        <v>0</v>
      </c>
      <c r="R164">
        <v>0</v>
      </c>
      <c r="S164">
        <v>0</v>
      </c>
    </row>
    <row r="165" spans="1:19">
      <c r="A165">
        <v>3210</v>
      </c>
      <c r="B165" t="s">
        <v>907</v>
      </c>
      <c r="C165" t="s">
        <v>916</v>
      </c>
      <c r="D165">
        <v>54429</v>
      </c>
      <c r="E165" t="s">
        <v>8061</v>
      </c>
      <c r="F165">
        <v>0.44999908137206268</v>
      </c>
      <c r="G165">
        <v>16329</v>
      </c>
      <c r="H165">
        <v>10886</v>
      </c>
      <c r="I165">
        <v>2721</v>
      </c>
      <c r="J165">
        <v>0</v>
      </c>
      <c r="K165">
        <v>0</v>
      </c>
      <c r="L165">
        <v>0</v>
      </c>
      <c r="M165">
        <v>0</v>
      </c>
      <c r="N165">
        <v>0</v>
      </c>
      <c r="O165">
        <v>24493</v>
      </c>
      <c r="P165">
        <v>0</v>
      </c>
      <c r="Q165">
        <v>0</v>
      </c>
      <c r="R165">
        <v>0</v>
      </c>
      <c r="S165">
        <v>0</v>
      </c>
    </row>
    <row r="166" spans="1:19">
      <c r="A166">
        <v>3212</v>
      </c>
      <c r="B166" t="s">
        <v>907</v>
      </c>
      <c r="C166" t="s">
        <v>918</v>
      </c>
      <c r="D166">
        <v>90484</v>
      </c>
      <c r="E166" t="s">
        <v>15</v>
      </c>
      <c r="F166">
        <v>0.7999977896644711</v>
      </c>
      <c r="G166">
        <v>18097</v>
      </c>
      <c r="H166">
        <v>72387</v>
      </c>
      <c r="I166">
        <v>0</v>
      </c>
      <c r="J166">
        <v>0</v>
      </c>
      <c r="K166">
        <v>0</v>
      </c>
      <c r="L166">
        <v>0</v>
      </c>
      <c r="M166">
        <v>0</v>
      </c>
      <c r="N166">
        <v>0</v>
      </c>
      <c r="O166">
        <v>0</v>
      </c>
      <c r="P166">
        <v>0</v>
      </c>
      <c r="Q166">
        <v>0</v>
      </c>
      <c r="R166">
        <v>0</v>
      </c>
      <c r="S166">
        <v>0</v>
      </c>
    </row>
    <row r="167" spans="1:19">
      <c r="A167">
        <v>3206</v>
      </c>
      <c r="B167" t="s">
        <v>907</v>
      </c>
      <c r="C167" t="s">
        <v>912</v>
      </c>
      <c r="D167">
        <v>119352</v>
      </c>
      <c r="E167" t="s">
        <v>15</v>
      </c>
      <c r="F167">
        <v>0.59999832428446942</v>
      </c>
      <c r="G167">
        <v>47741</v>
      </c>
      <c r="H167">
        <v>71611</v>
      </c>
      <c r="I167">
        <v>0</v>
      </c>
      <c r="J167">
        <v>0</v>
      </c>
      <c r="K167">
        <v>0</v>
      </c>
      <c r="L167">
        <v>0</v>
      </c>
      <c r="M167">
        <v>0</v>
      </c>
      <c r="N167">
        <v>0</v>
      </c>
      <c r="O167">
        <v>0</v>
      </c>
      <c r="P167">
        <v>0</v>
      </c>
      <c r="Q167">
        <v>0</v>
      </c>
      <c r="R167">
        <v>0</v>
      </c>
      <c r="S167">
        <v>0</v>
      </c>
    </row>
    <row r="168" spans="1:19">
      <c r="A168">
        <v>3218</v>
      </c>
      <c r="B168" t="s">
        <v>907</v>
      </c>
      <c r="C168" t="s">
        <v>924</v>
      </c>
      <c r="D168">
        <v>37705</v>
      </c>
      <c r="E168" t="s">
        <v>8061</v>
      </c>
      <c r="F168">
        <v>0.44999336957963137</v>
      </c>
      <c r="G168">
        <v>15082</v>
      </c>
      <c r="H168">
        <v>5656</v>
      </c>
      <c r="I168">
        <v>0</v>
      </c>
      <c r="J168">
        <v>0</v>
      </c>
      <c r="K168">
        <v>0</v>
      </c>
      <c r="L168">
        <v>0</v>
      </c>
      <c r="M168">
        <v>0</v>
      </c>
      <c r="N168">
        <v>0</v>
      </c>
      <c r="O168">
        <v>16967</v>
      </c>
      <c r="P168">
        <v>0</v>
      </c>
      <c r="Q168">
        <v>0</v>
      </c>
      <c r="R168">
        <v>0</v>
      </c>
      <c r="S168">
        <v>0</v>
      </c>
    </row>
    <row r="169" spans="1:19">
      <c r="A169">
        <v>3214</v>
      </c>
      <c r="B169" t="s">
        <v>907</v>
      </c>
      <c r="C169" t="s">
        <v>920</v>
      </c>
      <c r="D169">
        <v>50825</v>
      </c>
      <c r="E169" t="s">
        <v>506</v>
      </c>
      <c r="F169">
        <v>0.6</v>
      </c>
      <c r="G169">
        <v>30495</v>
      </c>
      <c r="H169">
        <v>20330</v>
      </c>
      <c r="I169">
        <v>0</v>
      </c>
      <c r="J169">
        <v>0</v>
      </c>
      <c r="K169">
        <v>0</v>
      </c>
      <c r="L169">
        <v>0</v>
      </c>
      <c r="M169">
        <v>0</v>
      </c>
      <c r="N169">
        <v>0</v>
      </c>
      <c r="O169">
        <v>0</v>
      </c>
      <c r="P169">
        <v>0</v>
      </c>
      <c r="Q169">
        <v>0</v>
      </c>
      <c r="R169">
        <v>0</v>
      </c>
      <c r="S169">
        <v>0</v>
      </c>
    </row>
    <row r="170" spans="1:19">
      <c r="A170">
        <v>3220</v>
      </c>
      <c r="B170" t="s">
        <v>907</v>
      </c>
      <c r="C170" t="s">
        <v>926</v>
      </c>
      <c r="D170">
        <v>54446</v>
      </c>
      <c r="E170" t="s">
        <v>15</v>
      </c>
      <c r="F170">
        <v>0.54999448995334832</v>
      </c>
      <c r="G170">
        <v>24501</v>
      </c>
      <c r="H170">
        <v>29945</v>
      </c>
      <c r="I170">
        <v>0</v>
      </c>
      <c r="J170">
        <v>0</v>
      </c>
      <c r="K170">
        <v>0</v>
      </c>
      <c r="L170">
        <v>0</v>
      </c>
      <c r="M170">
        <v>0</v>
      </c>
      <c r="N170">
        <v>0</v>
      </c>
      <c r="O170">
        <v>0</v>
      </c>
      <c r="P170">
        <v>0</v>
      </c>
      <c r="Q170">
        <v>0</v>
      </c>
      <c r="R170">
        <v>0</v>
      </c>
      <c r="S170">
        <v>0</v>
      </c>
    </row>
    <row r="171" spans="1:19">
      <c r="A171">
        <v>3205</v>
      </c>
      <c r="B171" t="s">
        <v>907</v>
      </c>
      <c r="C171" t="s">
        <v>911</v>
      </c>
      <c r="D171">
        <v>68001</v>
      </c>
      <c r="E171" t="s">
        <v>15</v>
      </c>
      <c r="F171">
        <v>0.85000220584991393</v>
      </c>
      <c r="G171">
        <v>6800</v>
      </c>
      <c r="H171">
        <v>57801</v>
      </c>
      <c r="I171">
        <v>0</v>
      </c>
      <c r="J171">
        <v>0</v>
      </c>
      <c r="K171">
        <v>0</v>
      </c>
      <c r="L171">
        <v>0</v>
      </c>
      <c r="M171">
        <v>0</v>
      </c>
      <c r="N171">
        <v>0</v>
      </c>
      <c r="O171">
        <v>3400</v>
      </c>
      <c r="P171">
        <v>0</v>
      </c>
      <c r="Q171">
        <v>0</v>
      </c>
      <c r="R171">
        <v>0</v>
      </c>
      <c r="S171">
        <v>0</v>
      </c>
    </row>
    <row r="172" spans="1:19">
      <c r="A172">
        <v>3217</v>
      </c>
      <c r="B172" t="s">
        <v>907</v>
      </c>
      <c r="C172" t="s">
        <v>923</v>
      </c>
      <c r="D172">
        <v>56575</v>
      </c>
      <c r="E172" t="s">
        <v>506</v>
      </c>
      <c r="F172">
        <v>0.69999116217410517</v>
      </c>
      <c r="G172">
        <v>39602</v>
      </c>
      <c r="H172">
        <v>16973</v>
      </c>
      <c r="I172">
        <v>0</v>
      </c>
      <c r="J172">
        <v>0</v>
      </c>
      <c r="K172">
        <v>0</v>
      </c>
      <c r="L172">
        <v>0</v>
      </c>
      <c r="M172">
        <v>0</v>
      </c>
      <c r="N172">
        <v>0</v>
      </c>
      <c r="O172">
        <v>0</v>
      </c>
      <c r="P172">
        <v>0</v>
      </c>
      <c r="Q172">
        <v>0</v>
      </c>
      <c r="R172">
        <v>0</v>
      </c>
      <c r="S172">
        <v>0</v>
      </c>
    </row>
    <row r="173" spans="1:19">
      <c r="A173">
        <v>2807</v>
      </c>
      <c r="B173" t="s">
        <v>859</v>
      </c>
      <c r="C173" t="s">
        <v>866</v>
      </c>
      <c r="D173">
        <v>92485</v>
      </c>
      <c r="E173" t="s">
        <v>2</v>
      </c>
      <c r="F173">
        <v>0.9000054062820998</v>
      </c>
      <c r="G173">
        <v>9248</v>
      </c>
      <c r="H173">
        <v>0</v>
      </c>
      <c r="I173">
        <v>0</v>
      </c>
      <c r="J173">
        <v>83237</v>
      </c>
      <c r="K173">
        <v>0</v>
      </c>
      <c r="L173">
        <v>0</v>
      </c>
      <c r="M173">
        <v>0</v>
      </c>
      <c r="N173">
        <v>0</v>
      </c>
      <c r="O173">
        <v>0</v>
      </c>
      <c r="P173">
        <v>0</v>
      </c>
      <c r="Q173">
        <v>0</v>
      </c>
      <c r="R173">
        <v>0</v>
      </c>
      <c r="S173">
        <v>0</v>
      </c>
    </row>
    <row r="174" spans="1:19">
      <c r="A174">
        <v>2811</v>
      </c>
      <c r="B174" t="s">
        <v>859</v>
      </c>
      <c r="C174" t="s">
        <v>870</v>
      </c>
      <c r="D174">
        <v>58640</v>
      </c>
      <c r="E174" t="s">
        <v>2</v>
      </c>
      <c r="F174">
        <v>0.9</v>
      </c>
      <c r="G174">
        <v>5864</v>
      </c>
      <c r="H174">
        <v>0</v>
      </c>
      <c r="I174">
        <v>0</v>
      </c>
      <c r="J174">
        <v>52776</v>
      </c>
      <c r="K174">
        <v>0</v>
      </c>
      <c r="L174">
        <v>0</v>
      </c>
      <c r="M174">
        <v>0</v>
      </c>
      <c r="N174">
        <v>0</v>
      </c>
      <c r="O174">
        <v>0</v>
      </c>
      <c r="P174">
        <v>0</v>
      </c>
      <c r="Q174">
        <v>0</v>
      </c>
      <c r="R174">
        <v>0</v>
      </c>
      <c r="S174">
        <v>0</v>
      </c>
    </row>
    <row r="175" spans="1:19">
      <c r="A175">
        <v>2808</v>
      </c>
      <c r="B175" t="s">
        <v>859</v>
      </c>
      <c r="C175" t="s">
        <v>867</v>
      </c>
      <c r="D175">
        <v>49532</v>
      </c>
      <c r="E175" t="s">
        <v>2</v>
      </c>
      <c r="F175">
        <v>0.5</v>
      </c>
      <c r="G175">
        <v>4954</v>
      </c>
      <c r="H175">
        <v>9906</v>
      </c>
      <c r="I175">
        <v>0</v>
      </c>
      <c r="J175">
        <v>24766</v>
      </c>
      <c r="K175">
        <v>9906</v>
      </c>
      <c r="L175">
        <v>0</v>
      </c>
      <c r="M175">
        <v>0</v>
      </c>
      <c r="N175">
        <v>0</v>
      </c>
      <c r="O175">
        <v>0</v>
      </c>
      <c r="P175">
        <v>0</v>
      </c>
      <c r="Q175">
        <v>0</v>
      </c>
      <c r="R175">
        <v>0</v>
      </c>
      <c r="S175">
        <v>0</v>
      </c>
    </row>
    <row r="176" spans="1:19">
      <c r="A176">
        <v>2806</v>
      </c>
      <c r="B176" t="s">
        <v>859</v>
      </c>
      <c r="C176" t="s">
        <v>865</v>
      </c>
      <c r="D176">
        <v>16651</v>
      </c>
      <c r="E176" t="s">
        <v>744</v>
      </c>
      <c r="F176">
        <v>1</v>
      </c>
      <c r="G176">
        <v>0</v>
      </c>
      <c r="H176">
        <v>0</v>
      </c>
      <c r="I176">
        <v>0</v>
      </c>
      <c r="J176">
        <v>0</v>
      </c>
      <c r="K176">
        <v>16651</v>
      </c>
      <c r="L176">
        <v>0</v>
      </c>
      <c r="M176">
        <v>0</v>
      </c>
      <c r="N176">
        <v>0</v>
      </c>
      <c r="O176">
        <v>0</v>
      </c>
      <c r="P176">
        <v>0</v>
      </c>
      <c r="Q176">
        <v>0</v>
      </c>
      <c r="R176">
        <v>0</v>
      </c>
      <c r="S176">
        <v>0</v>
      </c>
    </row>
    <row r="177" spans="1:19">
      <c r="A177">
        <v>2803</v>
      </c>
      <c r="B177" t="s">
        <v>859</v>
      </c>
      <c r="C177" t="s">
        <v>862</v>
      </c>
      <c r="D177">
        <v>27704</v>
      </c>
      <c r="E177" t="s">
        <v>2</v>
      </c>
      <c r="F177">
        <v>0.90001443834825301</v>
      </c>
      <c r="G177">
        <v>2770</v>
      </c>
      <c r="H177">
        <v>0</v>
      </c>
      <c r="I177">
        <v>0</v>
      </c>
      <c r="J177">
        <v>24934</v>
      </c>
      <c r="K177">
        <v>0</v>
      </c>
      <c r="L177">
        <v>0</v>
      </c>
      <c r="M177">
        <v>0</v>
      </c>
      <c r="N177">
        <v>0</v>
      </c>
      <c r="O177">
        <v>0</v>
      </c>
      <c r="P177">
        <v>0</v>
      </c>
      <c r="Q177">
        <v>0</v>
      </c>
      <c r="R177">
        <v>0</v>
      </c>
      <c r="S177">
        <v>0</v>
      </c>
    </row>
    <row r="178" spans="1:19">
      <c r="A178">
        <v>2802</v>
      </c>
      <c r="B178" t="s">
        <v>859</v>
      </c>
      <c r="C178" t="s">
        <v>861</v>
      </c>
      <c r="D178">
        <v>32042</v>
      </c>
      <c r="E178" t="s">
        <v>2</v>
      </c>
      <c r="F178">
        <v>0.59999375819237255</v>
      </c>
      <c r="G178">
        <v>0</v>
      </c>
      <c r="H178">
        <v>3204</v>
      </c>
      <c r="I178">
        <v>0</v>
      </c>
      <c r="J178">
        <v>19225</v>
      </c>
      <c r="K178">
        <v>9613</v>
      </c>
      <c r="L178">
        <v>0</v>
      </c>
      <c r="M178">
        <v>0</v>
      </c>
      <c r="N178">
        <v>0</v>
      </c>
      <c r="O178">
        <v>0</v>
      </c>
      <c r="P178">
        <v>0</v>
      </c>
      <c r="Q178">
        <v>0</v>
      </c>
      <c r="R178">
        <v>0</v>
      </c>
      <c r="S178">
        <v>0</v>
      </c>
    </row>
    <row r="179" spans="1:19">
      <c r="A179">
        <v>2809</v>
      </c>
      <c r="B179" t="s">
        <v>859</v>
      </c>
      <c r="C179" t="s">
        <v>868</v>
      </c>
      <c r="D179">
        <v>45894</v>
      </c>
      <c r="E179" t="s">
        <v>506</v>
      </c>
      <c r="F179">
        <v>0.70000435786813087</v>
      </c>
      <c r="G179">
        <v>32126</v>
      </c>
      <c r="H179">
        <v>0</v>
      </c>
      <c r="I179">
        <v>0</v>
      </c>
      <c r="J179">
        <v>0</v>
      </c>
      <c r="K179">
        <v>13768</v>
      </c>
      <c r="L179">
        <v>0</v>
      </c>
      <c r="M179">
        <v>0</v>
      </c>
      <c r="N179">
        <v>0</v>
      </c>
      <c r="O179">
        <v>0</v>
      </c>
      <c r="P179">
        <v>0</v>
      </c>
      <c r="Q179">
        <v>0</v>
      </c>
      <c r="R179">
        <v>0</v>
      </c>
      <c r="S179">
        <v>0</v>
      </c>
    </row>
    <row r="180" spans="1:19">
      <c r="A180">
        <v>2804</v>
      </c>
      <c r="B180" t="s">
        <v>859</v>
      </c>
      <c r="C180" t="s">
        <v>863</v>
      </c>
      <c r="D180">
        <v>51071</v>
      </c>
      <c r="E180" t="s">
        <v>2</v>
      </c>
      <c r="F180">
        <v>0.60000783223355725</v>
      </c>
      <c r="G180">
        <v>20428</v>
      </c>
      <c r="H180">
        <v>0</v>
      </c>
      <c r="I180">
        <v>0</v>
      </c>
      <c r="J180">
        <v>30643</v>
      </c>
      <c r="K180">
        <v>0</v>
      </c>
      <c r="L180">
        <v>0</v>
      </c>
      <c r="M180">
        <v>0</v>
      </c>
      <c r="N180">
        <v>0</v>
      </c>
      <c r="O180">
        <v>0</v>
      </c>
      <c r="P180">
        <v>0</v>
      </c>
      <c r="Q180">
        <v>0</v>
      </c>
      <c r="R180">
        <v>0</v>
      </c>
      <c r="S180">
        <v>0</v>
      </c>
    </row>
    <row r="181" spans="1:19">
      <c r="A181">
        <v>2810</v>
      </c>
      <c r="B181" t="s">
        <v>859</v>
      </c>
      <c r="C181" t="s">
        <v>869</v>
      </c>
      <c r="D181">
        <v>29928</v>
      </c>
      <c r="E181" t="s">
        <v>744</v>
      </c>
      <c r="F181">
        <v>1</v>
      </c>
      <c r="G181">
        <v>0</v>
      </c>
      <c r="H181">
        <v>0</v>
      </c>
      <c r="I181">
        <v>0</v>
      </c>
      <c r="J181">
        <v>0</v>
      </c>
      <c r="K181">
        <v>29928</v>
      </c>
      <c r="L181">
        <v>0</v>
      </c>
      <c r="M181">
        <v>0</v>
      </c>
      <c r="N181">
        <v>0</v>
      </c>
      <c r="O181">
        <v>0</v>
      </c>
      <c r="P181">
        <v>0</v>
      </c>
      <c r="Q181">
        <v>0</v>
      </c>
      <c r="R181">
        <v>0</v>
      </c>
      <c r="S181">
        <v>0</v>
      </c>
    </row>
    <row r="182" spans="1:19">
      <c r="A182">
        <v>2805</v>
      </c>
      <c r="B182" t="s">
        <v>859</v>
      </c>
      <c r="C182" t="s">
        <v>864</v>
      </c>
      <c r="D182">
        <v>27985</v>
      </c>
      <c r="E182" t="s">
        <v>2</v>
      </c>
      <c r="F182">
        <v>0.6</v>
      </c>
      <c r="G182">
        <v>11194</v>
      </c>
      <c r="H182">
        <v>0</v>
      </c>
      <c r="I182">
        <v>0</v>
      </c>
      <c r="J182">
        <v>16791</v>
      </c>
      <c r="K182">
        <v>0</v>
      </c>
      <c r="L182">
        <v>0</v>
      </c>
      <c r="M182">
        <v>0</v>
      </c>
      <c r="N182">
        <v>0</v>
      </c>
      <c r="O182">
        <v>0</v>
      </c>
      <c r="P182">
        <v>0</v>
      </c>
      <c r="Q182">
        <v>0</v>
      </c>
      <c r="R182">
        <v>0</v>
      </c>
      <c r="S182">
        <v>0</v>
      </c>
    </row>
    <row r="183" spans="1:19">
      <c r="A183">
        <v>2801</v>
      </c>
      <c r="B183" t="s">
        <v>859</v>
      </c>
      <c r="C183" t="s">
        <v>860</v>
      </c>
      <c r="D183">
        <v>204909</v>
      </c>
      <c r="E183" t="s">
        <v>2</v>
      </c>
      <c r="F183">
        <v>0.5000024401075599</v>
      </c>
      <c r="G183">
        <v>16392</v>
      </c>
      <c r="H183">
        <v>49178</v>
      </c>
      <c r="I183">
        <v>16393</v>
      </c>
      <c r="J183">
        <v>102455</v>
      </c>
      <c r="K183">
        <v>20491</v>
      </c>
      <c r="L183">
        <v>0</v>
      </c>
      <c r="M183">
        <v>0</v>
      </c>
      <c r="N183">
        <v>0</v>
      </c>
      <c r="O183">
        <v>0</v>
      </c>
      <c r="P183">
        <v>0</v>
      </c>
      <c r="Q183">
        <v>0</v>
      </c>
      <c r="R183">
        <v>0</v>
      </c>
      <c r="S183">
        <v>0</v>
      </c>
    </row>
    <row r="184" spans="1:19">
      <c r="A184">
        <v>104</v>
      </c>
      <c r="B184" t="s">
        <v>504</v>
      </c>
      <c r="C184" t="s">
        <v>508</v>
      </c>
      <c r="D184">
        <v>66043</v>
      </c>
      <c r="E184" t="s">
        <v>506</v>
      </c>
      <c r="F184">
        <v>0.69999848583498625</v>
      </c>
      <c r="G184">
        <v>46230</v>
      </c>
      <c r="H184">
        <v>19813</v>
      </c>
      <c r="I184">
        <v>0</v>
      </c>
      <c r="J184">
        <v>0</v>
      </c>
      <c r="K184">
        <v>0</v>
      </c>
      <c r="L184">
        <v>0</v>
      </c>
      <c r="M184">
        <v>0</v>
      </c>
      <c r="N184">
        <v>0</v>
      </c>
      <c r="O184">
        <v>0</v>
      </c>
      <c r="P184">
        <v>0</v>
      </c>
      <c r="Q184">
        <v>0</v>
      </c>
      <c r="R184">
        <v>0</v>
      </c>
      <c r="S184">
        <v>0</v>
      </c>
    </row>
    <row r="185" spans="1:19">
      <c r="A185">
        <v>103</v>
      </c>
      <c r="B185" t="s">
        <v>504</v>
      </c>
      <c r="C185" t="s">
        <v>507</v>
      </c>
      <c r="D185">
        <v>43655</v>
      </c>
      <c r="E185" t="s">
        <v>506</v>
      </c>
      <c r="F185">
        <v>0.54999427327912043</v>
      </c>
      <c r="G185">
        <v>24010</v>
      </c>
      <c r="H185">
        <v>17462</v>
      </c>
      <c r="I185">
        <v>2183</v>
      </c>
      <c r="J185">
        <v>0</v>
      </c>
      <c r="K185">
        <v>0</v>
      </c>
      <c r="L185">
        <v>0</v>
      </c>
      <c r="M185">
        <v>0</v>
      </c>
      <c r="N185">
        <v>0</v>
      </c>
      <c r="O185">
        <v>0</v>
      </c>
      <c r="P185">
        <v>0</v>
      </c>
      <c r="Q185">
        <v>0</v>
      </c>
      <c r="R185">
        <v>0</v>
      </c>
      <c r="S185">
        <v>0</v>
      </c>
    </row>
    <row r="186" spans="1:19">
      <c r="A186">
        <v>105</v>
      </c>
      <c r="B186" t="s">
        <v>504</v>
      </c>
      <c r="C186" t="s">
        <v>509</v>
      </c>
      <c r="D186">
        <v>64364</v>
      </c>
      <c r="E186" t="s">
        <v>506</v>
      </c>
      <c r="F186">
        <v>0.59999378534584547</v>
      </c>
      <c r="G186">
        <v>38618</v>
      </c>
      <c r="H186">
        <v>25746</v>
      </c>
      <c r="I186">
        <v>0</v>
      </c>
      <c r="J186">
        <v>0</v>
      </c>
      <c r="K186">
        <v>0</v>
      </c>
      <c r="L186">
        <v>0</v>
      </c>
      <c r="M186">
        <v>0</v>
      </c>
      <c r="N186">
        <v>0</v>
      </c>
      <c r="O186">
        <v>0</v>
      </c>
      <c r="P186">
        <v>0</v>
      </c>
      <c r="Q186">
        <v>0</v>
      </c>
      <c r="R186">
        <v>0</v>
      </c>
      <c r="S186">
        <v>0</v>
      </c>
    </row>
    <row r="187" spans="1:19">
      <c r="A187">
        <v>113</v>
      </c>
      <c r="B187" t="s">
        <v>504</v>
      </c>
      <c r="C187" t="s">
        <v>517</v>
      </c>
      <c r="D187">
        <v>40017</v>
      </c>
      <c r="E187" t="s">
        <v>15</v>
      </c>
      <c r="F187">
        <v>0.40000499787590277</v>
      </c>
      <c r="G187">
        <v>12005</v>
      </c>
      <c r="H187">
        <v>16007</v>
      </c>
      <c r="I187">
        <v>12005</v>
      </c>
      <c r="J187">
        <v>0</v>
      </c>
      <c r="K187">
        <v>0</v>
      </c>
      <c r="L187">
        <v>0</v>
      </c>
      <c r="M187">
        <v>0</v>
      </c>
      <c r="N187">
        <v>0</v>
      </c>
      <c r="O187">
        <v>0</v>
      </c>
      <c r="P187">
        <v>0</v>
      </c>
      <c r="Q187">
        <v>0</v>
      </c>
      <c r="R187">
        <v>0</v>
      </c>
      <c r="S187">
        <v>0</v>
      </c>
    </row>
    <row r="188" spans="1:19">
      <c r="A188">
        <v>112</v>
      </c>
      <c r="B188" t="s">
        <v>504</v>
      </c>
      <c r="C188" t="s">
        <v>516</v>
      </c>
      <c r="D188">
        <v>25606</v>
      </c>
      <c r="E188" t="s">
        <v>15</v>
      </c>
      <c r="F188">
        <v>0.54998828399593847</v>
      </c>
      <c r="G188">
        <v>11523</v>
      </c>
      <c r="H188">
        <v>14083</v>
      </c>
      <c r="I188">
        <v>0</v>
      </c>
      <c r="J188">
        <v>0</v>
      </c>
      <c r="K188">
        <v>0</v>
      </c>
      <c r="L188">
        <v>0</v>
      </c>
      <c r="M188">
        <v>0</v>
      </c>
      <c r="N188">
        <v>0</v>
      </c>
      <c r="O188">
        <v>0</v>
      </c>
      <c r="P188">
        <v>0</v>
      </c>
      <c r="Q188">
        <v>0</v>
      </c>
      <c r="R188">
        <v>0</v>
      </c>
      <c r="S188">
        <v>0</v>
      </c>
    </row>
    <row r="189" spans="1:19">
      <c r="A189">
        <v>111</v>
      </c>
      <c r="B189" t="s">
        <v>504</v>
      </c>
      <c r="C189" t="s">
        <v>515</v>
      </c>
      <c r="D189">
        <v>27284</v>
      </c>
      <c r="E189" t="s">
        <v>15</v>
      </c>
      <c r="F189">
        <v>0.70000733030347462</v>
      </c>
      <c r="G189">
        <v>8185</v>
      </c>
      <c r="H189">
        <v>19099</v>
      </c>
      <c r="I189">
        <v>0</v>
      </c>
      <c r="J189">
        <v>0</v>
      </c>
      <c r="K189">
        <v>0</v>
      </c>
      <c r="L189">
        <v>0</v>
      </c>
      <c r="M189">
        <v>0</v>
      </c>
      <c r="N189">
        <v>0</v>
      </c>
      <c r="O189">
        <v>0</v>
      </c>
      <c r="P189">
        <v>0</v>
      </c>
      <c r="Q189">
        <v>0</v>
      </c>
      <c r="R189">
        <v>0</v>
      </c>
      <c r="S189">
        <v>0</v>
      </c>
    </row>
    <row r="190" spans="1:19">
      <c r="A190">
        <v>101</v>
      </c>
      <c r="B190" t="s">
        <v>504</v>
      </c>
      <c r="C190" t="s">
        <v>504</v>
      </c>
      <c r="D190">
        <v>4954609</v>
      </c>
      <c r="E190" t="s">
        <v>15</v>
      </c>
      <c r="F190">
        <v>0.4499999899083863</v>
      </c>
      <c r="G190">
        <v>1238653</v>
      </c>
      <c r="H190">
        <v>2229574</v>
      </c>
      <c r="I190">
        <v>1238652</v>
      </c>
      <c r="J190">
        <v>99092</v>
      </c>
      <c r="K190">
        <v>49546</v>
      </c>
      <c r="L190">
        <v>49546</v>
      </c>
      <c r="M190">
        <v>0</v>
      </c>
      <c r="N190">
        <v>0</v>
      </c>
      <c r="O190">
        <v>0</v>
      </c>
      <c r="P190">
        <v>0</v>
      </c>
      <c r="Q190">
        <v>0</v>
      </c>
      <c r="R190">
        <v>0</v>
      </c>
      <c r="S190">
        <v>49546</v>
      </c>
    </row>
    <row r="191" spans="1:19">
      <c r="A191">
        <v>110</v>
      </c>
      <c r="B191" t="s">
        <v>504</v>
      </c>
      <c r="C191" t="s">
        <v>514</v>
      </c>
      <c r="D191">
        <v>36100</v>
      </c>
      <c r="E191" t="s">
        <v>15</v>
      </c>
      <c r="F191">
        <v>0.8</v>
      </c>
      <c r="G191">
        <v>7220</v>
      </c>
      <c r="H191">
        <v>28880</v>
      </c>
      <c r="I191">
        <v>0</v>
      </c>
      <c r="J191">
        <v>0</v>
      </c>
      <c r="K191">
        <v>0</v>
      </c>
      <c r="L191">
        <v>0</v>
      </c>
      <c r="M191">
        <v>0</v>
      </c>
      <c r="N191">
        <v>0</v>
      </c>
      <c r="O191">
        <v>0</v>
      </c>
      <c r="P191">
        <v>0</v>
      </c>
      <c r="Q191">
        <v>0</v>
      </c>
      <c r="R191">
        <v>0</v>
      </c>
      <c r="S191">
        <v>0</v>
      </c>
    </row>
    <row r="192" spans="1:19">
      <c r="A192">
        <v>109</v>
      </c>
      <c r="B192" t="s">
        <v>504</v>
      </c>
      <c r="C192" t="s">
        <v>513</v>
      </c>
      <c r="D192">
        <v>17070</v>
      </c>
      <c r="E192" t="s">
        <v>506</v>
      </c>
      <c r="F192">
        <v>0.7</v>
      </c>
      <c r="G192">
        <v>11949</v>
      </c>
      <c r="H192">
        <v>5121</v>
      </c>
      <c r="I192">
        <v>0</v>
      </c>
      <c r="J192">
        <v>0</v>
      </c>
      <c r="K192">
        <v>0</v>
      </c>
      <c r="L192">
        <v>0</v>
      </c>
      <c r="M192">
        <v>0</v>
      </c>
      <c r="N192">
        <v>0</v>
      </c>
      <c r="O192">
        <v>0</v>
      </c>
      <c r="P192">
        <v>0</v>
      </c>
      <c r="Q192">
        <v>0</v>
      </c>
      <c r="R192">
        <v>0</v>
      </c>
      <c r="S192">
        <v>0</v>
      </c>
    </row>
    <row r="193" spans="1:19">
      <c r="A193">
        <v>108</v>
      </c>
      <c r="B193" t="s">
        <v>504</v>
      </c>
      <c r="C193" t="s">
        <v>512</v>
      </c>
      <c r="D193">
        <v>62265</v>
      </c>
      <c r="E193" t="s">
        <v>15</v>
      </c>
      <c r="F193">
        <v>1</v>
      </c>
      <c r="G193">
        <v>0</v>
      </c>
      <c r="H193">
        <v>62265</v>
      </c>
      <c r="I193">
        <v>0</v>
      </c>
      <c r="J193">
        <v>0</v>
      </c>
      <c r="K193">
        <v>0</v>
      </c>
      <c r="L193">
        <v>0</v>
      </c>
      <c r="M193">
        <v>0</v>
      </c>
      <c r="N193">
        <v>0</v>
      </c>
      <c r="O193">
        <v>0</v>
      </c>
      <c r="P193">
        <v>0</v>
      </c>
      <c r="Q193">
        <v>0</v>
      </c>
      <c r="R193">
        <v>0</v>
      </c>
      <c r="S193">
        <v>0</v>
      </c>
    </row>
    <row r="194" spans="1:19">
      <c r="A194">
        <v>107</v>
      </c>
      <c r="B194" t="s">
        <v>504</v>
      </c>
      <c r="C194" t="s">
        <v>511</v>
      </c>
      <c r="D194">
        <v>27844</v>
      </c>
      <c r="E194" t="s">
        <v>506</v>
      </c>
      <c r="F194">
        <v>0.70000718287602359</v>
      </c>
      <c r="G194">
        <v>19491</v>
      </c>
      <c r="H194">
        <v>6961</v>
      </c>
      <c r="I194">
        <v>0</v>
      </c>
      <c r="J194">
        <v>0</v>
      </c>
      <c r="K194">
        <v>0</v>
      </c>
      <c r="L194">
        <v>0</v>
      </c>
      <c r="M194">
        <v>1392</v>
      </c>
      <c r="N194">
        <v>0</v>
      </c>
      <c r="O194">
        <v>0</v>
      </c>
      <c r="P194">
        <v>0</v>
      </c>
      <c r="Q194">
        <v>0</v>
      </c>
      <c r="R194">
        <v>0</v>
      </c>
      <c r="S194">
        <v>0</v>
      </c>
    </row>
    <row r="195" spans="1:19">
      <c r="A195">
        <v>102</v>
      </c>
      <c r="B195" t="s">
        <v>504</v>
      </c>
      <c r="C195" t="s">
        <v>505</v>
      </c>
      <c r="D195">
        <v>146388</v>
      </c>
      <c r="E195" t="s">
        <v>15</v>
      </c>
      <c r="F195">
        <v>0.60000136623220479</v>
      </c>
      <c r="G195">
        <v>58555</v>
      </c>
      <c r="H195">
        <v>87833</v>
      </c>
      <c r="I195">
        <v>0</v>
      </c>
      <c r="J195">
        <v>0</v>
      </c>
      <c r="K195">
        <v>0</v>
      </c>
      <c r="L195">
        <v>0</v>
      </c>
      <c r="M195">
        <v>0</v>
      </c>
      <c r="N195">
        <v>0</v>
      </c>
      <c r="O195">
        <v>0</v>
      </c>
      <c r="P195">
        <v>0</v>
      </c>
      <c r="Q195">
        <v>0</v>
      </c>
      <c r="R195">
        <v>0</v>
      </c>
      <c r="S195">
        <v>0</v>
      </c>
    </row>
    <row r="196" spans="1:19">
      <c r="A196">
        <v>114</v>
      </c>
      <c r="B196" t="s">
        <v>504</v>
      </c>
      <c r="C196" t="s">
        <v>518</v>
      </c>
      <c r="D196">
        <v>90949</v>
      </c>
      <c r="E196" t="s">
        <v>15</v>
      </c>
      <c r="F196">
        <v>0.59999560193075241</v>
      </c>
      <c r="G196">
        <v>36380</v>
      </c>
      <c r="H196">
        <v>54569</v>
      </c>
      <c r="I196">
        <v>0</v>
      </c>
      <c r="J196">
        <v>0</v>
      </c>
      <c r="K196">
        <v>0</v>
      </c>
      <c r="L196">
        <v>0</v>
      </c>
      <c r="M196">
        <v>0</v>
      </c>
      <c r="N196">
        <v>0</v>
      </c>
      <c r="O196">
        <v>0</v>
      </c>
      <c r="P196">
        <v>0</v>
      </c>
      <c r="Q196">
        <v>0</v>
      </c>
      <c r="R196">
        <v>0</v>
      </c>
      <c r="S196">
        <v>0</v>
      </c>
    </row>
    <row r="197" spans="1:19">
      <c r="A197">
        <v>106</v>
      </c>
      <c r="B197" t="s">
        <v>504</v>
      </c>
      <c r="C197" t="s">
        <v>510</v>
      </c>
      <c r="D197">
        <v>97945</v>
      </c>
      <c r="E197" t="s">
        <v>15</v>
      </c>
      <c r="F197">
        <v>1</v>
      </c>
      <c r="G197">
        <v>0</v>
      </c>
      <c r="H197">
        <v>97945</v>
      </c>
      <c r="I197">
        <v>0</v>
      </c>
      <c r="J197">
        <v>0</v>
      </c>
      <c r="K197">
        <v>0</v>
      </c>
      <c r="L197">
        <v>0</v>
      </c>
      <c r="M197">
        <v>0</v>
      </c>
      <c r="N197">
        <v>0</v>
      </c>
      <c r="O197">
        <v>0</v>
      </c>
      <c r="P197">
        <v>0</v>
      </c>
      <c r="Q197">
        <v>0</v>
      </c>
      <c r="R197">
        <v>0</v>
      </c>
      <c r="S197">
        <v>0</v>
      </c>
    </row>
    <row r="198" spans="1:19">
      <c r="A198">
        <v>115</v>
      </c>
      <c r="B198" t="s">
        <v>504</v>
      </c>
      <c r="C198" t="s">
        <v>519</v>
      </c>
      <c r="D198">
        <v>66042</v>
      </c>
      <c r="E198" t="s">
        <v>506</v>
      </c>
      <c r="F198">
        <v>0.64999545743617693</v>
      </c>
      <c r="G198">
        <v>42927</v>
      </c>
      <c r="H198">
        <v>16511</v>
      </c>
      <c r="I198">
        <v>0</v>
      </c>
      <c r="J198">
        <v>0</v>
      </c>
      <c r="K198">
        <v>0</v>
      </c>
      <c r="L198">
        <v>0</v>
      </c>
      <c r="M198">
        <v>6604</v>
      </c>
      <c r="N198">
        <v>0</v>
      </c>
      <c r="O198">
        <v>0</v>
      </c>
      <c r="P198">
        <v>0</v>
      </c>
      <c r="Q198">
        <v>0</v>
      </c>
      <c r="R198">
        <v>0</v>
      </c>
      <c r="S198">
        <v>0</v>
      </c>
    </row>
    <row r="199" spans="1:19">
      <c r="A199">
        <v>2702</v>
      </c>
      <c r="B199" t="s">
        <v>841</v>
      </c>
      <c r="C199" t="s">
        <v>834</v>
      </c>
      <c r="D199">
        <v>73738</v>
      </c>
      <c r="E199" t="s">
        <v>506</v>
      </c>
      <c r="F199">
        <v>1</v>
      </c>
      <c r="G199">
        <v>73738</v>
      </c>
      <c r="H199">
        <v>0</v>
      </c>
      <c r="I199">
        <v>0</v>
      </c>
      <c r="J199">
        <v>0</v>
      </c>
      <c r="K199">
        <v>0</v>
      </c>
      <c r="L199">
        <v>0</v>
      </c>
      <c r="M199">
        <v>0</v>
      </c>
      <c r="N199">
        <v>0</v>
      </c>
      <c r="O199">
        <v>0</v>
      </c>
      <c r="P199">
        <v>0</v>
      </c>
      <c r="Q199">
        <v>0</v>
      </c>
      <c r="R199">
        <v>0</v>
      </c>
      <c r="S199">
        <v>0</v>
      </c>
    </row>
    <row r="200" spans="1:19">
      <c r="A200">
        <v>2708</v>
      </c>
      <c r="B200" t="s">
        <v>841</v>
      </c>
      <c r="C200" t="s">
        <v>847</v>
      </c>
      <c r="D200">
        <v>40997</v>
      </c>
      <c r="E200" t="s">
        <v>506</v>
      </c>
      <c r="F200">
        <v>1</v>
      </c>
      <c r="G200">
        <v>40997</v>
      </c>
      <c r="H200">
        <v>0</v>
      </c>
      <c r="I200">
        <v>0</v>
      </c>
      <c r="J200">
        <v>0</v>
      </c>
      <c r="K200">
        <v>0</v>
      </c>
      <c r="L200">
        <v>0</v>
      </c>
      <c r="M200">
        <v>0</v>
      </c>
      <c r="N200">
        <v>0</v>
      </c>
      <c r="O200">
        <v>0</v>
      </c>
      <c r="P200">
        <v>0</v>
      </c>
      <c r="Q200">
        <v>0</v>
      </c>
      <c r="R200">
        <v>0</v>
      </c>
      <c r="S200">
        <v>0</v>
      </c>
    </row>
    <row r="201" spans="1:19">
      <c r="A201">
        <v>2703</v>
      </c>
      <c r="B201" t="s">
        <v>841</v>
      </c>
      <c r="C201" t="s">
        <v>842</v>
      </c>
      <c r="D201">
        <v>41277</v>
      </c>
      <c r="E201" t="s">
        <v>506</v>
      </c>
      <c r="F201">
        <v>0.94999636601497206</v>
      </c>
      <c r="G201">
        <v>39213</v>
      </c>
      <c r="H201">
        <v>0</v>
      </c>
      <c r="I201">
        <v>0</v>
      </c>
      <c r="J201">
        <v>0</v>
      </c>
      <c r="K201">
        <v>0</v>
      </c>
      <c r="L201">
        <v>0</v>
      </c>
      <c r="M201">
        <v>0</v>
      </c>
      <c r="N201">
        <v>0</v>
      </c>
      <c r="O201">
        <v>0</v>
      </c>
      <c r="P201">
        <v>0</v>
      </c>
      <c r="Q201">
        <v>0</v>
      </c>
      <c r="R201">
        <v>2064</v>
      </c>
      <c r="S201">
        <v>0</v>
      </c>
    </row>
    <row r="202" spans="1:19">
      <c r="A202">
        <v>2717</v>
      </c>
      <c r="B202" t="s">
        <v>841</v>
      </c>
      <c r="C202" t="s">
        <v>857</v>
      </c>
      <c r="D202">
        <v>53450</v>
      </c>
      <c r="E202" t="s">
        <v>506</v>
      </c>
      <c r="F202">
        <v>0.8</v>
      </c>
      <c r="G202">
        <v>42760</v>
      </c>
      <c r="H202">
        <v>10690</v>
      </c>
      <c r="I202">
        <v>0</v>
      </c>
      <c r="J202">
        <v>0</v>
      </c>
      <c r="K202">
        <v>0</v>
      </c>
      <c r="L202">
        <v>0</v>
      </c>
      <c r="M202">
        <v>0</v>
      </c>
      <c r="N202">
        <v>0</v>
      </c>
      <c r="O202">
        <v>0</v>
      </c>
      <c r="P202">
        <v>0</v>
      </c>
      <c r="Q202">
        <v>0</v>
      </c>
      <c r="R202">
        <v>0</v>
      </c>
      <c r="S202">
        <v>0</v>
      </c>
    </row>
    <row r="203" spans="1:19">
      <c r="A203">
        <v>2709</v>
      </c>
      <c r="B203" t="s">
        <v>841</v>
      </c>
      <c r="C203" t="s">
        <v>848</v>
      </c>
      <c r="D203">
        <v>11474</v>
      </c>
      <c r="E203" t="s">
        <v>506</v>
      </c>
      <c r="F203">
        <v>1</v>
      </c>
      <c r="G203">
        <v>11474</v>
      </c>
      <c r="H203">
        <v>0</v>
      </c>
      <c r="I203">
        <v>0</v>
      </c>
      <c r="J203">
        <v>0</v>
      </c>
      <c r="K203">
        <v>0</v>
      </c>
      <c r="L203">
        <v>0</v>
      </c>
      <c r="M203">
        <v>0</v>
      </c>
      <c r="N203">
        <v>0</v>
      </c>
      <c r="O203">
        <v>0</v>
      </c>
      <c r="P203">
        <v>0</v>
      </c>
      <c r="Q203">
        <v>0</v>
      </c>
      <c r="R203">
        <v>0</v>
      </c>
      <c r="S203">
        <v>0</v>
      </c>
    </row>
    <row r="204" spans="1:19">
      <c r="A204">
        <v>2701</v>
      </c>
      <c r="B204" t="s">
        <v>841</v>
      </c>
      <c r="C204" t="s">
        <v>841</v>
      </c>
      <c r="D204">
        <v>690903</v>
      </c>
      <c r="E204" t="s">
        <v>506</v>
      </c>
      <c r="F204">
        <v>0.69999985526188191</v>
      </c>
      <c r="G204">
        <v>483632</v>
      </c>
      <c r="H204">
        <v>138181</v>
      </c>
      <c r="I204">
        <v>41454</v>
      </c>
      <c r="J204">
        <v>13818</v>
      </c>
      <c r="K204">
        <v>0</v>
      </c>
      <c r="L204">
        <v>13818</v>
      </c>
      <c r="M204">
        <v>0</v>
      </c>
      <c r="N204">
        <v>0</v>
      </c>
      <c r="O204">
        <v>0</v>
      </c>
      <c r="P204">
        <v>0</v>
      </c>
      <c r="Q204">
        <v>0</v>
      </c>
      <c r="R204">
        <v>0</v>
      </c>
      <c r="S204">
        <v>0</v>
      </c>
    </row>
    <row r="205" spans="1:19">
      <c r="A205">
        <v>2707</v>
      </c>
      <c r="B205" t="s">
        <v>841</v>
      </c>
      <c r="C205" t="s">
        <v>846</v>
      </c>
      <c r="D205">
        <v>27145</v>
      </c>
      <c r="E205" t="s">
        <v>506</v>
      </c>
      <c r="F205">
        <v>1</v>
      </c>
      <c r="G205">
        <v>27145</v>
      </c>
      <c r="H205">
        <v>0</v>
      </c>
      <c r="I205">
        <v>0</v>
      </c>
      <c r="J205">
        <v>0</v>
      </c>
      <c r="K205">
        <v>0</v>
      </c>
      <c r="L205">
        <v>0</v>
      </c>
      <c r="M205">
        <v>0</v>
      </c>
      <c r="N205">
        <v>0</v>
      </c>
      <c r="O205">
        <v>0</v>
      </c>
      <c r="P205">
        <v>0</v>
      </c>
      <c r="Q205">
        <v>0</v>
      </c>
      <c r="R205">
        <v>0</v>
      </c>
      <c r="S205">
        <v>0</v>
      </c>
    </row>
    <row r="206" spans="1:19">
      <c r="A206">
        <v>2710</v>
      </c>
      <c r="B206" t="s">
        <v>841</v>
      </c>
      <c r="C206" t="s">
        <v>849</v>
      </c>
      <c r="D206">
        <v>69821</v>
      </c>
      <c r="E206" t="s">
        <v>506</v>
      </c>
      <c r="F206">
        <v>0.9500007161169276</v>
      </c>
      <c r="G206">
        <v>66330</v>
      </c>
      <c r="H206">
        <v>0</v>
      </c>
      <c r="I206">
        <v>0</v>
      </c>
      <c r="J206">
        <v>0</v>
      </c>
      <c r="K206">
        <v>0</v>
      </c>
      <c r="L206">
        <v>0</v>
      </c>
      <c r="M206">
        <v>0</v>
      </c>
      <c r="N206">
        <v>0</v>
      </c>
      <c r="O206">
        <v>0</v>
      </c>
      <c r="P206">
        <v>0</v>
      </c>
      <c r="Q206">
        <v>0</v>
      </c>
      <c r="R206">
        <v>3491</v>
      </c>
      <c r="S206">
        <v>0</v>
      </c>
    </row>
    <row r="207" spans="1:19">
      <c r="A207">
        <v>2715</v>
      </c>
      <c r="B207" t="s">
        <v>841</v>
      </c>
      <c r="C207" t="s">
        <v>855</v>
      </c>
      <c r="D207">
        <v>39317</v>
      </c>
      <c r="E207" t="s">
        <v>506</v>
      </c>
      <c r="F207">
        <v>1</v>
      </c>
      <c r="G207">
        <v>39317</v>
      </c>
      <c r="H207">
        <v>0</v>
      </c>
      <c r="I207">
        <v>0</v>
      </c>
      <c r="J207">
        <v>0</v>
      </c>
      <c r="K207">
        <v>0</v>
      </c>
      <c r="L207">
        <v>0</v>
      </c>
      <c r="M207">
        <v>0</v>
      </c>
      <c r="N207">
        <v>0</v>
      </c>
      <c r="O207">
        <v>0</v>
      </c>
      <c r="P207">
        <v>0</v>
      </c>
      <c r="Q207">
        <v>0</v>
      </c>
      <c r="R207">
        <v>0</v>
      </c>
      <c r="S207">
        <v>0</v>
      </c>
    </row>
    <row r="208" spans="1:19">
      <c r="A208">
        <v>2713</v>
      </c>
      <c r="B208" t="s">
        <v>841</v>
      </c>
      <c r="C208" t="s">
        <v>852</v>
      </c>
      <c r="D208">
        <v>17909</v>
      </c>
      <c r="E208" t="s">
        <v>506</v>
      </c>
      <c r="F208">
        <v>1</v>
      </c>
      <c r="G208">
        <v>17909</v>
      </c>
      <c r="H208">
        <v>0</v>
      </c>
      <c r="I208">
        <v>0</v>
      </c>
      <c r="J208">
        <v>0</v>
      </c>
      <c r="K208">
        <v>0</v>
      </c>
      <c r="L208">
        <v>0</v>
      </c>
      <c r="M208">
        <v>0</v>
      </c>
      <c r="N208">
        <v>0</v>
      </c>
      <c r="O208">
        <v>0</v>
      </c>
      <c r="P208">
        <v>0</v>
      </c>
      <c r="Q208">
        <v>0</v>
      </c>
      <c r="R208">
        <v>0</v>
      </c>
      <c r="S208">
        <v>0</v>
      </c>
    </row>
    <row r="209" spans="1:19">
      <c r="A209">
        <v>2712</v>
      </c>
      <c r="B209" t="s">
        <v>841</v>
      </c>
      <c r="C209" t="s">
        <v>851</v>
      </c>
      <c r="D209">
        <v>15951</v>
      </c>
      <c r="E209" t="s">
        <v>506</v>
      </c>
      <c r="F209">
        <v>1</v>
      </c>
      <c r="G209">
        <v>15951</v>
      </c>
      <c r="H209">
        <v>0</v>
      </c>
      <c r="I209">
        <v>0</v>
      </c>
      <c r="J209">
        <v>0</v>
      </c>
      <c r="K209">
        <v>0</v>
      </c>
      <c r="L209">
        <v>0</v>
      </c>
      <c r="M209">
        <v>0</v>
      </c>
      <c r="N209">
        <v>0</v>
      </c>
      <c r="O209">
        <v>0</v>
      </c>
      <c r="P209">
        <v>0</v>
      </c>
      <c r="Q209">
        <v>0</v>
      </c>
      <c r="R209">
        <v>0</v>
      </c>
      <c r="S209">
        <v>0</v>
      </c>
    </row>
    <row r="210" spans="1:19">
      <c r="A210">
        <v>2704</v>
      </c>
      <c r="B210" t="s">
        <v>841</v>
      </c>
      <c r="C210" t="s">
        <v>843</v>
      </c>
      <c r="D210">
        <v>103682</v>
      </c>
      <c r="E210" t="s">
        <v>506</v>
      </c>
      <c r="F210">
        <v>0.8500028934627033</v>
      </c>
      <c r="G210">
        <v>88130</v>
      </c>
      <c r="H210">
        <v>0</v>
      </c>
      <c r="I210">
        <v>0</v>
      </c>
      <c r="J210">
        <v>0</v>
      </c>
      <c r="K210">
        <v>0</v>
      </c>
      <c r="L210">
        <v>10368</v>
      </c>
      <c r="M210">
        <v>0</v>
      </c>
      <c r="N210">
        <v>0</v>
      </c>
      <c r="O210">
        <v>0</v>
      </c>
      <c r="P210">
        <v>0</v>
      </c>
      <c r="Q210">
        <v>0</v>
      </c>
      <c r="R210">
        <v>5184</v>
      </c>
      <c r="S210">
        <v>0</v>
      </c>
    </row>
    <row r="211" spans="1:19">
      <c r="A211">
        <v>2716</v>
      </c>
      <c r="B211" t="s">
        <v>841</v>
      </c>
      <c r="C211" t="s">
        <v>856</v>
      </c>
      <c r="D211">
        <v>10634</v>
      </c>
      <c r="E211" t="s">
        <v>854</v>
      </c>
      <c r="F211">
        <v>0.90003761519653935</v>
      </c>
      <c r="G211">
        <v>0</v>
      </c>
      <c r="H211">
        <v>0</v>
      </c>
      <c r="I211">
        <v>0</v>
      </c>
      <c r="J211">
        <v>0</v>
      </c>
      <c r="K211">
        <v>0</v>
      </c>
      <c r="L211">
        <v>9571</v>
      </c>
      <c r="M211">
        <v>0</v>
      </c>
      <c r="N211">
        <v>0</v>
      </c>
      <c r="O211">
        <v>0</v>
      </c>
      <c r="P211">
        <v>0</v>
      </c>
      <c r="Q211">
        <v>0</v>
      </c>
      <c r="R211">
        <v>1063</v>
      </c>
      <c r="S211">
        <v>0</v>
      </c>
    </row>
    <row r="212" spans="1:19">
      <c r="A212">
        <v>2706</v>
      </c>
      <c r="B212" t="s">
        <v>841</v>
      </c>
      <c r="C212" t="s">
        <v>845</v>
      </c>
      <c r="D212">
        <v>51630</v>
      </c>
      <c r="E212" t="s">
        <v>506</v>
      </c>
      <c r="F212">
        <v>1</v>
      </c>
      <c r="G212">
        <v>51630</v>
      </c>
      <c r="H212">
        <v>0</v>
      </c>
      <c r="I212">
        <v>0</v>
      </c>
      <c r="J212">
        <v>0</v>
      </c>
      <c r="K212">
        <v>0</v>
      </c>
      <c r="L212">
        <v>0</v>
      </c>
      <c r="M212">
        <v>0</v>
      </c>
      <c r="N212">
        <v>0</v>
      </c>
      <c r="O212">
        <v>0</v>
      </c>
      <c r="P212">
        <v>0</v>
      </c>
      <c r="Q212">
        <v>0</v>
      </c>
      <c r="R212">
        <v>0</v>
      </c>
      <c r="S212">
        <v>0</v>
      </c>
    </row>
    <row r="213" spans="1:19">
      <c r="A213">
        <v>2714</v>
      </c>
      <c r="B213" t="s">
        <v>841</v>
      </c>
      <c r="C213" t="s">
        <v>853</v>
      </c>
      <c r="D213">
        <v>13712</v>
      </c>
      <c r="E213" t="s">
        <v>854</v>
      </c>
      <c r="F213">
        <v>0.8000291715285881</v>
      </c>
      <c r="G213">
        <v>0</v>
      </c>
      <c r="H213">
        <v>0</v>
      </c>
      <c r="I213">
        <v>0</v>
      </c>
      <c r="J213">
        <v>0</v>
      </c>
      <c r="K213">
        <v>0</v>
      </c>
      <c r="L213">
        <v>10970</v>
      </c>
      <c r="M213">
        <v>0</v>
      </c>
      <c r="N213">
        <v>0</v>
      </c>
      <c r="O213">
        <v>0</v>
      </c>
      <c r="P213">
        <v>0</v>
      </c>
      <c r="Q213">
        <v>0</v>
      </c>
      <c r="R213">
        <v>2742</v>
      </c>
      <c r="S213">
        <v>0</v>
      </c>
    </row>
    <row r="214" spans="1:19">
      <c r="A214">
        <v>2711</v>
      </c>
      <c r="B214" t="s">
        <v>841</v>
      </c>
      <c r="C214" t="s">
        <v>850</v>
      </c>
      <c r="D214">
        <v>119772</v>
      </c>
      <c r="E214" t="s">
        <v>506</v>
      </c>
      <c r="F214">
        <v>0.8800053434859566</v>
      </c>
      <c r="G214">
        <v>105400</v>
      </c>
      <c r="H214">
        <v>2395</v>
      </c>
      <c r="I214">
        <v>0</v>
      </c>
      <c r="J214">
        <v>0</v>
      </c>
      <c r="K214">
        <v>0</v>
      </c>
      <c r="L214">
        <v>0</v>
      </c>
      <c r="M214">
        <v>0</v>
      </c>
      <c r="N214">
        <v>0</v>
      </c>
      <c r="O214">
        <v>0</v>
      </c>
      <c r="P214">
        <v>0</v>
      </c>
      <c r="Q214">
        <v>0</v>
      </c>
      <c r="R214">
        <v>11977</v>
      </c>
      <c r="S214">
        <v>0</v>
      </c>
    </row>
    <row r="215" spans="1:19">
      <c r="A215">
        <v>2718</v>
      </c>
      <c r="B215" t="s">
        <v>841</v>
      </c>
      <c r="C215" t="s">
        <v>858</v>
      </c>
      <c r="D215">
        <v>15112</v>
      </c>
      <c r="E215" t="s">
        <v>506</v>
      </c>
      <c r="F215">
        <v>0.94997353096876658</v>
      </c>
      <c r="G215">
        <v>14356</v>
      </c>
      <c r="H215">
        <v>0</v>
      </c>
      <c r="I215">
        <v>0</v>
      </c>
      <c r="J215">
        <v>0</v>
      </c>
      <c r="K215">
        <v>0</v>
      </c>
      <c r="L215">
        <v>0</v>
      </c>
      <c r="M215">
        <v>0</v>
      </c>
      <c r="N215">
        <v>0</v>
      </c>
      <c r="O215">
        <v>0</v>
      </c>
      <c r="P215">
        <v>0</v>
      </c>
      <c r="Q215">
        <v>0</v>
      </c>
      <c r="R215">
        <v>756</v>
      </c>
      <c r="S215">
        <v>0</v>
      </c>
    </row>
    <row r="216" spans="1:19">
      <c r="A216">
        <v>2705</v>
      </c>
      <c r="B216" t="s">
        <v>841</v>
      </c>
      <c r="C216" t="s">
        <v>844</v>
      </c>
      <c r="D216">
        <v>102142</v>
      </c>
      <c r="E216" t="s">
        <v>506</v>
      </c>
      <c r="F216">
        <v>1</v>
      </c>
      <c r="G216">
        <v>102142</v>
      </c>
      <c r="H216">
        <v>0</v>
      </c>
      <c r="I216">
        <v>0</v>
      </c>
      <c r="J216">
        <v>0</v>
      </c>
      <c r="K216">
        <v>0</v>
      </c>
      <c r="L216">
        <v>0</v>
      </c>
      <c r="M216">
        <v>0</v>
      </c>
      <c r="N216">
        <v>0</v>
      </c>
      <c r="O216">
        <v>0</v>
      </c>
      <c r="P216">
        <v>0</v>
      </c>
      <c r="Q216">
        <v>0</v>
      </c>
      <c r="R216">
        <v>0</v>
      </c>
      <c r="S216">
        <v>0</v>
      </c>
    </row>
    <row r="217" spans="1:19">
      <c r="A217">
        <v>207</v>
      </c>
      <c r="B217" t="s">
        <v>520</v>
      </c>
      <c r="C217" t="s">
        <v>528</v>
      </c>
      <c r="D217">
        <v>45054</v>
      </c>
      <c r="E217" t="s">
        <v>524</v>
      </c>
      <c r="F217">
        <v>0.59999112176499314</v>
      </c>
      <c r="G217">
        <v>18022</v>
      </c>
      <c r="H217">
        <v>0</v>
      </c>
      <c r="I217">
        <v>0</v>
      </c>
      <c r="J217">
        <v>0</v>
      </c>
      <c r="K217">
        <v>0</v>
      </c>
      <c r="L217">
        <v>0</v>
      </c>
      <c r="M217">
        <v>27032</v>
      </c>
      <c r="N217">
        <v>0</v>
      </c>
      <c r="O217">
        <v>0</v>
      </c>
      <c r="P217">
        <v>0</v>
      </c>
      <c r="Q217">
        <v>0</v>
      </c>
      <c r="R217">
        <v>0</v>
      </c>
      <c r="S217">
        <v>0</v>
      </c>
    </row>
    <row r="218" spans="1:19">
      <c r="A218">
        <v>204</v>
      </c>
      <c r="B218" t="s">
        <v>520</v>
      </c>
      <c r="C218" t="s">
        <v>525</v>
      </c>
      <c r="D218">
        <v>81014</v>
      </c>
      <c r="E218" t="s">
        <v>15</v>
      </c>
      <c r="F218">
        <v>1</v>
      </c>
      <c r="G218">
        <v>0</v>
      </c>
      <c r="H218">
        <v>81014</v>
      </c>
      <c r="I218">
        <v>0</v>
      </c>
      <c r="J218">
        <v>0</v>
      </c>
      <c r="K218">
        <v>0</v>
      </c>
      <c r="L218">
        <v>0</v>
      </c>
      <c r="M218">
        <v>0</v>
      </c>
      <c r="N218">
        <v>0</v>
      </c>
      <c r="O218">
        <v>0</v>
      </c>
      <c r="P218">
        <v>0</v>
      </c>
      <c r="Q218">
        <v>0</v>
      </c>
      <c r="R218">
        <v>0</v>
      </c>
      <c r="S218">
        <v>0</v>
      </c>
    </row>
    <row r="219" spans="1:19">
      <c r="A219">
        <v>202</v>
      </c>
      <c r="B219" t="s">
        <v>520</v>
      </c>
      <c r="C219" t="s">
        <v>522</v>
      </c>
      <c r="D219">
        <v>53590</v>
      </c>
      <c r="E219" t="s">
        <v>15</v>
      </c>
      <c r="F219">
        <v>1</v>
      </c>
      <c r="G219">
        <v>0</v>
      </c>
      <c r="H219">
        <v>53590</v>
      </c>
      <c r="I219">
        <v>0</v>
      </c>
      <c r="J219">
        <v>0</v>
      </c>
      <c r="K219">
        <v>0</v>
      </c>
      <c r="L219">
        <v>0</v>
      </c>
      <c r="M219">
        <v>0</v>
      </c>
      <c r="N219">
        <v>0</v>
      </c>
      <c r="O219">
        <v>0</v>
      </c>
      <c r="P219">
        <v>0</v>
      </c>
      <c r="Q219">
        <v>0</v>
      </c>
      <c r="R219">
        <v>0</v>
      </c>
      <c r="S219">
        <v>0</v>
      </c>
    </row>
    <row r="220" spans="1:19">
      <c r="A220">
        <v>203</v>
      </c>
      <c r="B220" t="s">
        <v>520</v>
      </c>
      <c r="C220" t="s">
        <v>523</v>
      </c>
      <c r="D220">
        <v>27984</v>
      </c>
      <c r="E220" t="s">
        <v>524</v>
      </c>
      <c r="F220">
        <v>0.59998570611778157</v>
      </c>
      <c r="G220">
        <v>0</v>
      </c>
      <c r="H220">
        <v>11194</v>
      </c>
      <c r="I220">
        <v>0</v>
      </c>
      <c r="J220">
        <v>0</v>
      </c>
      <c r="K220">
        <v>0</v>
      </c>
      <c r="L220">
        <v>0</v>
      </c>
      <c r="M220">
        <v>16790</v>
      </c>
      <c r="N220">
        <v>0</v>
      </c>
      <c r="O220">
        <v>0</v>
      </c>
      <c r="P220">
        <v>0</v>
      </c>
      <c r="Q220">
        <v>0</v>
      </c>
      <c r="R220">
        <v>0</v>
      </c>
      <c r="S220">
        <v>0</v>
      </c>
    </row>
    <row r="221" spans="1:19">
      <c r="A221">
        <v>201</v>
      </c>
      <c r="B221" t="s">
        <v>520</v>
      </c>
      <c r="C221" t="s">
        <v>521</v>
      </c>
      <c r="D221">
        <v>76617</v>
      </c>
      <c r="E221" t="s">
        <v>15</v>
      </c>
      <c r="F221">
        <v>0.45000456817677537</v>
      </c>
      <c r="G221">
        <v>22984</v>
      </c>
      <c r="H221">
        <v>34478</v>
      </c>
      <c r="I221">
        <v>0</v>
      </c>
      <c r="J221">
        <v>0</v>
      </c>
      <c r="K221">
        <v>0</v>
      </c>
      <c r="L221">
        <v>11493</v>
      </c>
      <c r="M221">
        <v>7662</v>
      </c>
      <c r="N221">
        <v>0</v>
      </c>
      <c r="O221">
        <v>0</v>
      </c>
      <c r="P221">
        <v>0</v>
      </c>
      <c r="Q221">
        <v>0</v>
      </c>
      <c r="R221">
        <v>0</v>
      </c>
      <c r="S221">
        <v>0</v>
      </c>
    </row>
    <row r="222" spans="1:19">
      <c r="A222">
        <v>205</v>
      </c>
      <c r="B222" t="s">
        <v>520</v>
      </c>
      <c r="C222" t="s">
        <v>526</v>
      </c>
      <c r="D222">
        <v>133765</v>
      </c>
      <c r="E222" t="s">
        <v>524</v>
      </c>
      <c r="F222">
        <v>0.64999813105072324</v>
      </c>
      <c r="G222">
        <v>13377</v>
      </c>
      <c r="H222">
        <v>33441</v>
      </c>
      <c r="I222">
        <v>0</v>
      </c>
      <c r="J222">
        <v>0</v>
      </c>
      <c r="K222">
        <v>0</v>
      </c>
      <c r="L222">
        <v>0</v>
      </c>
      <c r="M222">
        <v>86947</v>
      </c>
      <c r="N222">
        <v>0</v>
      </c>
      <c r="O222">
        <v>0</v>
      </c>
      <c r="P222">
        <v>0</v>
      </c>
      <c r="Q222">
        <v>0</v>
      </c>
      <c r="R222">
        <v>0</v>
      </c>
      <c r="S222">
        <v>0</v>
      </c>
    </row>
    <row r="223" spans="1:19">
      <c r="A223">
        <v>206</v>
      </c>
      <c r="B223" t="s">
        <v>520</v>
      </c>
      <c r="C223" t="s">
        <v>527</v>
      </c>
      <c r="D223">
        <v>96266</v>
      </c>
      <c r="E223" t="s">
        <v>506</v>
      </c>
      <c r="F223">
        <v>0.69999792242328551</v>
      </c>
      <c r="G223">
        <v>67386</v>
      </c>
      <c r="H223">
        <v>19253</v>
      </c>
      <c r="I223">
        <v>0</v>
      </c>
      <c r="J223">
        <v>0</v>
      </c>
      <c r="K223">
        <v>0</v>
      </c>
      <c r="L223">
        <v>0</v>
      </c>
      <c r="M223">
        <v>9627</v>
      </c>
      <c r="N223">
        <v>0</v>
      </c>
      <c r="O223">
        <v>0</v>
      </c>
      <c r="P223">
        <v>0</v>
      </c>
      <c r="Q223">
        <v>0</v>
      </c>
      <c r="R223">
        <v>0</v>
      </c>
      <c r="S223">
        <v>0</v>
      </c>
    </row>
    <row r="224" spans="1:19">
      <c r="A224">
        <v>1409</v>
      </c>
      <c r="B224" t="s">
        <v>673</v>
      </c>
      <c r="C224" t="s">
        <v>681</v>
      </c>
      <c r="D224">
        <v>26305</v>
      </c>
      <c r="E224" t="s">
        <v>506</v>
      </c>
      <c r="F224">
        <v>1</v>
      </c>
      <c r="G224">
        <v>26305</v>
      </c>
      <c r="H224">
        <v>0</v>
      </c>
      <c r="I224">
        <v>0</v>
      </c>
      <c r="J224">
        <v>0</v>
      </c>
      <c r="K224">
        <v>0</v>
      </c>
      <c r="L224">
        <v>0</v>
      </c>
      <c r="M224">
        <v>0</v>
      </c>
      <c r="N224">
        <v>0</v>
      </c>
      <c r="O224">
        <v>0</v>
      </c>
      <c r="P224">
        <v>0</v>
      </c>
      <c r="Q224">
        <v>0</v>
      </c>
      <c r="R224">
        <v>0</v>
      </c>
      <c r="S224">
        <v>0</v>
      </c>
    </row>
    <row r="225" spans="1:19">
      <c r="A225">
        <v>1403</v>
      </c>
      <c r="B225" t="s">
        <v>673</v>
      </c>
      <c r="C225" t="s">
        <v>675</v>
      </c>
      <c r="D225">
        <v>31202</v>
      </c>
      <c r="E225" t="s">
        <v>506</v>
      </c>
      <c r="F225">
        <v>1</v>
      </c>
      <c r="G225">
        <v>31202</v>
      </c>
      <c r="H225">
        <v>0</v>
      </c>
      <c r="I225">
        <v>0</v>
      </c>
      <c r="J225">
        <v>0</v>
      </c>
      <c r="K225">
        <v>0</v>
      </c>
      <c r="L225">
        <v>0</v>
      </c>
      <c r="M225">
        <v>0</v>
      </c>
      <c r="N225">
        <v>0</v>
      </c>
      <c r="O225">
        <v>0</v>
      </c>
      <c r="P225">
        <v>0</v>
      </c>
      <c r="Q225">
        <v>0</v>
      </c>
      <c r="R225">
        <v>0</v>
      </c>
      <c r="S225">
        <v>0</v>
      </c>
    </row>
    <row r="226" spans="1:19">
      <c r="A226">
        <v>1413</v>
      </c>
      <c r="B226" t="s">
        <v>673</v>
      </c>
      <c r="C226" t="s">
        <v>685</v>
      </c>
      <c r="D226">
        <v>28684</v>
      </c>
      <c r="E226" t="s">
        <v>506</v>
      </c>
      <c r="F226">
        <v>1</v>
      </c>
      <c r="G226">
        <v>28684</v>
      </c>
      <c r="H226">
        <v>0</v>
      </c>
      <c r="I226">
        <v>0</v>
      </c>
      <c r="J226">
        <v>0</v>
      </c>
      <c r="K226">
        <v>0</v>
      </c>
      <c r="L226">
        <v>0</v>
      </c>
      <c r="M226">
        <v>0</v>
      </c>
      <c r="N226">
        <v>0</v>
      </c>
      <c r="O226">
        <v>0</v>
      </c>
      <c r="P226">
        <v>0</v>
      </c>
      <c r="Q226">
        <v>0</v>
      </c>
      <c r="R226">
        <v>0</v>
      </c>
      <c r="S226">
        <v>0</v>
      </c>
    </row>
    <row r="227" spans="1:19">
      <c r="A227">
        <v>1401</v>
      </c>
      <c r="B227" t="s">
        <v>673</v>
      </c>
      <c r="C227" t="s">
        <v>673</v>
      </c>
      <c r="D227">
        <v>164682</v>
      </c>
      <c r="E227" t="s">
        <v>506</v>
      </c>
      <c r="F227">
        <v>1</v>
      </c>
      <c r="G227">
        <v>164682</v>
      </c>
      <c r="H227">
        <v>0</v>
      </c>
      <c r="I227">
        <v>0</v>
      </c>
      <c r="J227">
        <v>0</v>
      </c>
      <c r="K227">
        <v>0</v>
      </c>
      <c r="L227">
        <v>0</v>
      </c>
      <c r="M227">
        <v>0</v>
      </c>
      <c r="N227">
        <v>0</v>
      </c>
      <c r="O227">
        <v>0</v>
      </c>
      <c r="P227">
        <v>0</v>
      </c>
      <c r="Q227">
        <v>0</v>
      </c>
      <c r="R227">
        <v>0</v>
      </c>
      <c r="S227">
        <v>0</v>
      </c>
    </row>
    <row r="228" spans="1:19">
      <c r="A228">
        <v>1402</v>
      </c>
      <c r="B228" t="s">
        <v>673</v>
      </c>
      <c r="C228" t="s">
        <v>674</v>
      </c>
      <c r="D228">
        <v>67162</v>
      </c>
      <c r="E228" t="s">
        <v>506</v>
      </c>
      <c r="F228">
        <v>1</v>
      </c>
      <c r="G228">
        <v>67162</v>
      </c>
      <c r="H228">
        <v>0</v>
      </c>
      <c r="I228">
        <v>0</v>
      </c>
      <c r="J228">
        <v>0</v>
      </c>
      <c r="K228">
        <v>0</v>
      </c>
      <c r="L228">
        <v>0</v>
      </c>
      <c r="M228">
        <v>0</v>
      </c>
      <c r="N228">
        <v>0</v>
      </c>
      <c r="O228">
        <v>0</v>
      </c>
      <c r="P228">
        <v>0</v>
      </c>
      <c r="Q228">
        <v>0</v>
      </c>
      <c r="R228">
        <v>0</v>
      </c>
      <c r="S228">
        <v>0</v>
      </c>
    </row>
    <row r="229" spans="1:19">
      <c r="A229">
        <v>1405</v>
      </c>
      <c r="B229" t="s">
        <v>673</v>
      </c>
      <c r="C229" t="s">
        <v>677</v>
      </c>
      <c r="D229">
        <v>48832</v>
      </c>
      <c r="E229" t="s">
        <v>506</v>
      </c>
      <c r="F229">
        <v>1</v>
      </c>
      <c r="G229">
        <v>48832</v>
      </c>
      <c r="H229">
        <v>0</v>
      </c>
      <c r="I229">
        <v>0</v>
      </c>
      <c r="J229">
        <v>0</v>
      </c>
      <c r="K229">
        <v>0</v>
      </c>
      <c r="L229">
        <v>0</v>
      </c>
      <c r="M229">
        <v>0</v>
      </c>
      <c r="N229">
        <v>0</v>
      </c>
      <c r="O229">
        <v>0</v>
      </c>
      <c r="P229">
        <v>0</v>
      </c>
      <c r="Q229">
        <v>0</v>
      </c>
      <c r="R229">
        <v>0</v>
      </c>
      <c r="S229">
        <v>0</v>
      </c>
    </row>
    <row r="230" spans="1:19">
      <c r="A230">
        <v>1406</v>
      </c>
      <c r="B230" t="s">
        <v>673</v>
      </c>
      <c r="C230" t="s">
        <v>678</v>
      </c>
      <c r="D230">
        <v>37919</v>
      </c>
      <c r="E230" t="s">
        <v>506</v>
      </c>
      <c r="F230">
        <v>1</v>
      </c>
      <c r="G230">
        <v>37919</v>
      </c>
      <c r="H230">
        <v>0</v>
      </c>
      <c r="I230">
        <v>0</v>
      </c>
      <c r="J230">
        <v>0</v>
      </c>
      <c r="K230">
        <v>0</v>
      </c>
      <c r="L230">
        <v>0</v>
      </c>
      <c r="M230">
        <v>0</v>
      </c>
      <c r="N230">
        <v>0</v>
      </c>
      <c r="O230">
        <v>0</v>
      </c>
      <c r="P230">
        <v>0</v>
      </c>
      <c r="Q230">
        <v>0</v>
      </c>
      <c r="R230">
        <v>0</v>
      </c>
      <c r="S230">
        <v>0</v>
      </c>
    </row>
    <row r="231" spans="1:19">
      <c r="A231">
        <v>1410</v>
      </c>
      <c r="B231" t="s">
        <v>673</v>
      </c>
      <c r="C231" t="s">
        <v>682</v>
      </c>
      <c r="D231">
        <v>12173</v>
      </c>
      <c r="E231" t="s">
        <v>506</v>
      </c>
      <c r="F231">
        <v>1</v>
      </c>
      <c r="G231">
        <v>12173</v>
      </c>
      <c r="H231">
        <v>0</v>
      </c>
      <c r="I231">
        <v>0</v>
      </c>
      <c r="J231">
        <v>0</v>
      </c>
      <c r="K231">
        <v>0</v>
      </c>
      <c r="L231">
        <v>0</v>
      </c>
      <c r="M231">
        <v>0</v>
      </c>
      <c r="N231">
        <v>0</v>
      </c>
      <c r="O231">
        <v>0</v>
      </c>
      <c r="P231">
        <v>0</v>
      </c>
      <c r="Q231">
        <v>0</v>
      </c>
      <c r="R231">
        <v>0</v>
      </c>
      <c r="S231">
        <v>0</v>
      </c>
    </row>
    <row r="232" spans="1:19">
      <c r="A232">
        <v>1407</v>
      </c>
      <c r="B232" t="s">
        <v>673</v>
      </c>
      <c r="C232" t="s">
        <v>679</v>
      </c>
      <c r="D232">
        <v>84372</v>
      </c>
      <c r="E232" t="s">
        <v>506</v>
      </c>
      <c r="F232">
        <v>1</v>
      </c>
      <c r="G232">
        <v>84372</v>
      </c>
      <c r="H232">
        <v>0</v>
      </c>
      <c r="I232">
        <v>0</v>
      </c>
      <c r="J232">
        <v>0</v>
      </c>
      <c r="K232">
        <v>0</v>
      </c>
      <c r="L232">
        <v>0</v>
      </c>
      <c r="M232">
        <v>0</v>
      </c>
      <c r="N232">
        <v>0</v>
      </c>
      <c r="O232">
        <v>0</v>
      </c>
      <c r="P232">
        <v>0</v>
      </c>
      <c r="Q232">
        <v>0</v>
      </c>
      <c r="R232">
        <v>0</v>
      </c>
      <c r="S232">
        <v>0</v>
      </c>
    </row>
    <row r="233" spans="1:19">
      <c r="A233">
        <v>1412</v>
      </c>
      <c r="B233" t="s">
        <v>673</v>
      </c>
      <c r="C233" t="s">
        <v>684</v>
      </c>
      <c r="D233">
        <v>16231</v>
      </c>
      <c r="E233" t="s">
        <v>506</v>
      </c>
      <c r="F233">
        <v>1</v>
      </c>
      <c r="G233">
        <v>16231</v>
      </c>
      <c r="H233">
        <v>0</v>
      </c>
      <c r="I233">
        <v>0</v>
      </c>
      <c r="J233">
        <v>0</v>
      </c>
      <c r="K233">
        <v>0</v>
      </c>
      <c r="L233">
        <v>0</v>
      </c>
      <c r="M233">
        <v>0</v>
      </c>
      <c r="N233">
        <v>0</v>
      </c>
      <c r="O233">
        <v>0</v>
      </c>
      <c r="P233">
        <v>0</v>
      </c>
      <c r="Q233">
        <v>0</v>
      </c>
      <c r="R233">
        <v>0</v>
      </c>
      <c r="S233">
        <v>0</v>
      </c>
    </row>
    <row r="234" spans="1:19">
      <c r="A234">
        <v>1411</v>
      </c>
      <c r="B234" t="s">
        <v>673</v>
      </c>
      <c r="C234" t="s">
        <v>683</v>
      </c>
      <c r="D234">
        <v>28964</v>
      </c>
      <c r="E234" t="s">
        <v>506</v>
      </c>
      <c r="F234">
        <v>1</v>
      </c>
      <c r="G234">
        <v>28964</v>
      </c>
      <c r="H234">
        <v>0</v>
      </c>
      <c r="I234">
        <v>0</v>
      </c>
      <c r="J234">
        <v>0</v>
      </c>
      <c r="K234">
        <v>0</v>
      </c>
      <c r="L234">
        <v>0</v>
      </c>
      <c r="M234">
        <v>0</v>
      </c>
      <c r="N234">
        <v>0</v>
      </c>
      <c r="O234">
        <v>0</v>
      </c>
      <c r="P234">
        <v>0</v>
      </c>
      <c r="Q234">
        <v>0</v>
      </c>
      <c r="R234">
        <v>0</v>
      </c>
      <c r="S234">
        <v>0</v>
      </c>
    </row>
    <row r="235" spans="1:19">
      <c r="A235">
        <v>1404</v>
      </c>
      <c r="B235" t="s">
        <v>673</v>
      </c>
      <c r="C235" t="s">
        <v>676</v>
      </c>
      <c r="D235">
        <v>70940</v>
      </c>
      <c r="E235" t="s">
        <v>506</v>
      </c>
      <c r="F235">
        <v>1</v>
      </c>
      <c r="G235">
        <v>70940</v>
      </c>
      <c r="H235">
        <v>0</v>
      </c>
      <c r="I235">
        <v>0</v>
      </c>
      <c r="J235">
        <v>0</v>
      </c>
      <c r="K235">
        <v>0</v>
      </c>
      <c r="L235">
        <v>0</v>
      </c>
      <c r="M235">
        <v>0</v>
      </c>
      <c r="N235">
        <v>0</v>
      </c>
      <c r="O235">
        <v>0</v>
      </c>
      <c r="P235">
        <v>0</v>
      </c>
      <c r="Q235">
        <v>0</v>
      </c>
      <c r="R235">
        <v>0</v>
      </c>
      <c r="S235">
        <v>0</v>
      </c>
    </row>
    <row r="236" spans="1:19">
      <c r="A236">
        <v>1408</v>
      </c>
      <c r="B236" t="s">
        <v>673</v>
      </c>
      <c r="C236" t="s">
        <v>680</v>
      </c>
      <c r="D236">
        <v>53170</v>
      </c>
      <c r="E236" t="s">
        <v>506</v>
      </c>
      <c r="F236">
        <v>1</v>
      </c>
      <c r="G236">
        <v>53170</v>
      </c>
      <c r="H236">
        <v>0</v>
      </c>
      <c r="I236">
        <v>0</v>
      </c>
      <c r="J236">
        <v>0</v>
      </c>
      <c r="K236">
        <v>0</v>
      </c>
      <c r="L236">
        <v>0</v>
      </c>
      <c r="M236">
        <v>0</v>
      </c>
      <c r="N236">
        <v>0</v>
      </c>
      <c r="O236">
        <v>0</v>
      </c>
      <c r="P236">
        <v>0</v>
      </c>
      <c r="Q236">
        <v>0</v>
      </c>
      <c r="R236">
        <v>0</v>
      </c>
      <c r="S236">
        <v>0</v>
      </c>
    </row>
    <row r="237" spans="1:19">
      <c r="A237">
        <v>1501</v>
      </c>
      <c r="B237" t="s">
        <v>686</v>
      </c>
      <c r="C237" t="s">
        <v>687</v>
      </c>
      <c r="D237">
        <v>40743</v>
      </c>
      <c r="E237" t="s">
        <v>506</v>
      </c>
      <c r="F237">
        <v>1</v>
      </c>
      <c r="G237">
        <v>40743</v>
      </c>
      <c r="H237">
        <v>0</v>
      </c>
      <c r="I237">
        <v>0</v>
      </c>
      <c r="J237">
        <v>0</v>
      </c>
      <c r="K237">
        <v>0</v>
      </c>
      <c r="L237">
        <v>0</v>
      </c>
      <c r="M237">
        <v>0</v>
      </c>
      <c r="N237">
        <v>0</v>
      </c>
      <c r="O237">
        <v>0</v>
      </c>
      <c r="P237">
        <v>0</v>
      </c>
      <c r="Q237">
        <v>0</v>
      </c>
      <c r="R237">
        <v>0</v>
      </c>
      <c r="S237">
        <v>0</v>
      </c>
    </row>
    <row r="238" spans="1:19">
      <c r="A238">
        <v>1508</v>
      </c>
      <c r="B238" t="s">
        <v>686</v>
      </c>
      <c r="C238" t="s">
        <v>694</v>
      </c>
      <c r="D238">
        <v>26166</v>
      </c>
      <c r="E238" t="s">
        <v>506</v>
      </c>
      <c r="F238">
        <v>0.8999847129863181</v>
      </c>
      <c r="G238">
        <v>23549</v>
      </c>
      <c r="H238">
        <v>0</v>
      </c>
      <c r="I238">
        <v>0</v>
      </c>
      <c r="J238">
        <v>0</v>
      </c>
      <c r="K238">
        <v>0</v>
      </c>
      <c r="L238">
        <v>0</v>
      </c>
      <c r="M238">
        <v>0</v>
      </c>
      <c r="N238">
        <v>2617</v>
      </c>
      <c r="O238">
        <v>0</v>
      </c>
      <c r="P238">
        <v>0</v>
      </c>
      <c r="Q238">
        <v>0</v>
      </c>
      <c r="R238">
        <v>0</v>
      </c>
      <c r="S238">
        <v>0</v>
      </c>
    </row>
    <row r="239" spans="1:19">
      <c r="A239">
        <v>1513</v>
      </c>
      <c r="B239" t="s">
        <v>686</v>
      </c>
      <c r="C239" t="s">
        <v>699</v>
      </c>
      <c r="D239">
        <v>36939</v>
      </c>
      <c r="E239" t="s">
        <v>506</v>
      </c>
      <c r="F239">
        <v>0.49998646417065973</v>
      </c>
      <c r="G239">
        <v>18469</v>
      </c>
      <c r="H239">
        <v>0</v>
      </c>
      <c r="I239">
        <v>0</v>
      </c>
      <c r="J239">
        <v>0</v>
      </c>
      <c r="K239">
        <v>0</v>
      </c>
      <c r="L239">
        <v>0</v>
      </c>
      <c r="M239">
        <v>11082</v>
      </c>
      <c r="N239">
        <v>7388</v>
      </c>
      <c r="O239">
        <v>0</v>
      </c>
      <c r="P239">
        <v>0</v>
      </c>
      <c r="Q239">
        <v>0</v>
      </c>
      <c r="R239">
        <v>0</v>
      </c>
      <c r="S239">
        <v>0</v>
      </c>
    </row>
    <row r="240" spans="1:19">
      <c r="A240">
        <v>1512</v>
      </c>
      <c r="B240" t="s">
        <v>686</v>
      </c>
      <c r="C240" t="s">
        <v>698</v>
      </c>
      <c r="D240">
        <v>20149</v>
      </c>
      <c r="E240" t="s">
        <v>506</v>
      </c>
      <c r="F240">
        <v>0.97999900739490797</v>
      </c>
      <c r="G240">
        <v>19746</v>
      </c>
      <c r="H240">
        <v>403</v>
      </c>
      <c r="I240">
        <v>0</v>
      </c>
      <c r="J240">
        <v>0</v>
      </c>
      <c r="K240">
        <v>0</v>
      </c>
      <c r="L240">
        <v>0</v>
      </c>
      <c r="M240">
        <v>0</v>
      </c>
      <c r="N240">
        <v>0</v>
      </c>
      <c r="O240">
        <v>0</v>
      </c>
      <c r="P240">
        <v>0</v>
      </c>
      <c r="Q240">
        <v>0</v>
      </c>
      <c r="R240">
        <v>0</v>
      </c>
      <c r="S240">
        <v>0</v>
      </c>
    </row>
    <row r="241" spans="1:19">
      <c r="A241">
        <v>1507</v>
      </c>
      <c r="B241" t="s">
        <v>686</v>
      </c>
      <c r="C241" t="s">
        <v>693</v>
      </c>
      <c r="D241">
        <v>65064</v>
      </c>
      <c r="E241" t="s">
        <v>506</v>
      </c>
      <c r="F241">
        <v>0.70000307389647121</v>
      </c>
      <c r="G241">
        <v>45545</v>
      </c>
      <c r="H241">
        <v>0</v>
      </c>
      <c r="I241">
        <v>0</v>
      </c>
      <c r="J241">
        <v>0</v>
      </c>
      <c r="K241">
        <v>0</v>
      </c>
      <c r="L241">
        <v>0</v>
      </c>
      <c r="M241">
        <v>6506</v>
      </c>
      <c r="N241">
        <v>13013</v>
      </c>
      <c r="O241">
        <v>0</v>
      </c>
      <c r="P241">
        <v>0</v>
      </c>
      <c r="Q241">
        <v>0</v>
      </c>
      <c r="R241">
        <v>0</v>
      </c>
      <c r="S241">
        <v>0</v>
      </c>
    </row>
    <row r="242" spans="1:19">
      <c r="A242">
        <v>1511</v>
      </c>
      <c r="B242" t="s">
        <v>686</v>
      </c>
      <c r="C242" t="s">
        <v>697</v>
      </c>
      <c r="D242">
        <v>22248</v>
      </c>
      <c r="E242" t="s">
        <v>506</v>
      </c>
      <c r="F242">
        <v>0.79998202085580727</v>
      </c>
      <c r="G242">
        <v>17798</v>
      </c>
      <c r="H242">
        <v>0</v>
      </c>
      <c r="I242">
        <v>0</v>
      </c>
      <c r="J242">
        <v>0</v>
      </c>
      <c r="K242">
        <v>0</v>
      </c>
      <c r="L242">
        <v>0</v>
      </c>
      <c r="M242">
        <v>0</v>
      </c>
      <c r="N242">
        <v>4450</v>
      </c>
      <c r="O242">
        <v>0</v>
      </c>
      <c r="P242">
        <v>0</v>
      </c>
      <c r="Q242">
        <v>0</v>
      </c>
      <c r="R242">
        <v>0</v>
      </c>
      <c r="S242">
        <v>0</v>
      </c>
    </row>
    <row r="243" spans="1:19">
      <c r="A243">
        <v>1510</v>
      </c>
      <c r="B243" t="s">
        <v>686</v>
      </c>
      <c r="C243" t="s">
        <v>696</v>
      </c>
      <c r="D243">
        <v>41696</v>
      </c>
      <c r="E243" t="s">
        <v>506</v>
      </c>
      <c r="F243">
        <v>1</v>
      </c>
      <c r="G243">
        <v>41696</v>
      </c>
      <c r="H243">
        <v>0</v>
      </c>
      <c r="I243">
        <v>0</v>
      </c>
      <c r="J243">
        <v>0</v>
      </c>
      <c r="K243">
        <v>0</v>
      </c>
      <c r="L243">
        <v>0</v>
      </c>
      <c r="M243">
        <v>0</v>
      </c>
      <c r="N243">
        <v>0</v>
      </c>
      <c r="O243">
        <v>0</v>
      </c>
      <c r="P243">
        <v>0</v>
      </c>
      <c r="Q243">
        <v>0</v>
      </c>
      <c r="R243">
        <v>0</v>
      </c>
      <c r="S243">
        <v>0</v>
      </c>
    </row>
    <row r="244" spans="1:19">
      <c r="A244">
        <v>1502</v>
      </c>
      <c r="B244" t="s">
        <v>686</v>
      </c>
      <c r="C244" t="s">
        <v>688</v>
      </c>
      <c r="D244">
        <v>24346</v>
      </c>
      <c r="E244" t="s">
        <v>506</v>
      </c>
      <c r="F244">
        <v>1</v>
      </c>
      <c r="G244">
        <v>24346</v>
      </c>
      <c r="H244">
        <v>0</v>
      </c>
      <c r="I244">
        <v>0</v>
      </c>
      <c r="J244">
        <v>0</v>
      </c>
      <c r="K244">
        <v>0</v>
      </c>
      <c r="L244">
        <v>0</v>
      </c>
      <c r="M244">
        <v>0</v>
      </c>
      <c r="N244">
        <v>0</v>
      </c>
      <c r="O244">
        <v>0</v>
      </c>
      <c r="P244">
        <v>0</v>
      </c>
      <c r="Q244">
        <v>0</v>
      </c>
      <c r="R244">
        <v>0</v>
      </c>
      <c r="S244">
        <v>0</v>
      </c>
    </row>
    <row r="245" spans="1:19">
      <c r="A245">
        <v>1504</v>
      </c>
      <c r="B245" t="s">
        <v>686</v>
      </c>
      <c r="C245" t="s">
        <v>690</v>
      </c>
      <c r="D245">
        <v>35960</v>
      </c>
      <c r="E245" t="s">
        <v>506</v>
      </c>
      <c r="F245">
        <v>1</v>
      </c>
      <c r="G245">
        <v>35960</v>
      </c>
      <c r="H245">
        <v>0</v>
      </c>
      <c r="I245">
        <v>0</v>
      </c>
      <c r="J245">
        <v>0</v>
      </c>
      <c r="K245">
        <v>0</v>
      </c>
      <c r="L245">
        <v>0</v>
      </c>
      <c r="M245">
        <v>0</v>
      </c>
      <c r="N245">
        <v>0</v>
      </c>
      <c r="O245">
        <v>0</v>
      </c>
      <c r="P245">
        <v>0</v>
      </c>
      <c r="Q245">
        <v>0</v>
      </c>
      <c r="R245">
        <v>0</v>
      </c>
      <c r="S245">
        <v>0</v>
      </c>
    </row>
    <row r="246" spans="1:19">
      <c r="A246">
        <v>1515</v>
      </c>
      <c r="B246" t="s">
        <v>686</v>
      </c>
      <c r="C246" t="s">
        <v>701</v>
      </c>
      <c r="D246">
        <v>32881</v>
      </c>
      <c r="E246" t="s">
        <v>506</v>
      </c>
      <c r="F246">
        <v>0.60001216508013744</v>
      </c>
      <c r="G246">
        <v>19729</v>
      </c>
      <c r="H246">
        <v>0</v>
      </c>
      <c r="I246">
        <v>0</v>
      </c>
      <c r="J246">
        <v>0</v>
      </c>
      <c r="K246">
        <v>0</v>
      </c>
      <c r="L246">
        <v>0</v>
      </c>
      <c r="M246">
        <v>0</v>
      </c>
      <c r="N246">
        <v>13152</v>
      </c>
      <c r="O246">
        <v>0</v>
      </c>
      <c r="P246">
        <v>0</v>
      </c>
      <c r="Q246">
        <v>0</v>
      </c>
      <c r="R246">
        <v>0</v>
      </c>
      <c r="S246">
        <v>0</v>
      </c>
    </row>
    <row r="247" spans="1:19">
      <c r="A247">
        <v>1514</v>
      </c>
      <c r="B247" t="s">
        <v>686</v>
      </c>
      <c r="C247" t="s">
        <v>700</v>
      </c>
      <c r="D247">
        <v>37639</v>
      </c>
      <c r="E247" t="s">
        <v>524</v>
      </c>
      <c r="F247">
        <v>0.79999468636254945</v>
      </c>
      <c r="G247">
        <v>5646</v>
      </c>
      <c r="H247">
        <v>0</v>
      </c>
      <c r="I247">
        <v>0</v>
      </c>
      <c r="J247">
        <v>0</v>
      </c>
      <c r="K247">
        <v>0</v>
      </c>
      <c r="L247">
        <v>0</v>
      </c>
      <c r="M247">
        <v>30111</v>
      </c>
      <c r="N247">
        <v>1882</v>
      </c>
      <c r="O247">
        <v>0</v>
      </c>
      <c r="P247">
        <v>0</v>
      </c>
      <c r="Q247">
        <v>0</v>
      </c>
      <c r="R247">
        <v>0</v>
      </c>
      <c r="S247">
        <v>0</v>
      </c>
    </row>
    <row r="248" spans="1:19">
      <c r="A248">
        <v>1505</v>
      </c>
      <c r="B248" t="s">
        <v>686</v>
      </c>
      <c r="C248" t="s">
        <v>691</v>
      </c>
      <c r="D248">
        <v>32461</v>
      </c>
      <c r="E248" t="s">
        <v>506</v>
      </c>
      <c r="F248">
        <v>1</v>
      </c>
      <c r="G248">
        <v>32461</v>
      </c>
      <c r="H248">
        <v>0</v>
      </c>
      <c r="I248">
        <v>0</v>
      </c>
      <c r="J248">
        <v>0</v>
      </c>
      <c r="K248">
        <v>0</v>
      </c>
      <c r="L248">
        <v>0</v>
      </c>
      <c r="M248">
        <v>0</v>
      </c>
      <c r="N248">
        <v>0</v>
      </c>
      <c r="O248">
        <v>0</v>
      </c>
      <c r="P248">
        <v>0</v>
      </c>
      <c r="Q248">
        <v>0</v>
      </c>
      <c r="R248">
        <v>0</v>
      </c>
      <c r="S248">
        <v>0</v>
      </c>
    </row>
    <row r="249" spans="1:19">
      <c r="A249">
        <v>1509</v>
      </c>
      <c r="B249" t="s">
        <v>686</v>
      </c>
      <c r="C249" t="s">
        <v>695</v>
      </c>
      <c r="D249">
        <v>42536</v>
      </c>
      <c r="E249" t="s">
        <v>524</v>
      </c>
      <c r="F249">
        <v>0.69999529810043259</v>
      </c>
      <c r="G249">
        <v>12761</v>
      </c>
      <c r="H249">
        <v>0</v>
      </c>
      <c r="I249">
        <v>0</v>
      </c>
      <c r="J249">
        <v>0</v>
      </c>
      <c r="K249">
        <v>0</v>
      </c>
      <c r="L249">
        <v>0</v>
      </c>
      <c r="M249">
        <v>29775</v>
      </c>
      <c r="N249">
        <v>0</v>
      </c>
      <c r="O249">
        <v>0</v>
      </c>
      <c r="P249">
        <v>0</v>
      </c>
      <c r="Q249">
        <v>0</v>
      </c>
      <c r="R249">
        <v>0</v>
      </c>
      <c r="S249">
        <v>0</v>
      </c>
    </row>
    <row r="250" spans="1:19">
      <c r="A250">
        <v>1516</v>
      </c>
      <c r="B250" t="s">
        <v>686</v>
      </c>
      <c r="C250" t="s">
        <v>702</v>
      </c>
      <c r="D250">
        <v>20533</v>
      </c>
      <c r="E250" t="s">
        <v>506</v>
      </c>
      <c r="F250">
        <v>1</v>
      </c>
      <c r="G250">
        <v>20533</v>
      </c>
      <c r="H250">
        <v>0</v>
      </c>
      <c r="I250">
        <v>0</v>
      </c>
      <c r="J250">
        <v>0</v>
      </c>
      <c r="K250">
        <v>0</v>
      </c>
      <c r="L250">
        <v>0</v>
      </c>
      <c r="M250">
        <v>0</v>
      </c>
      <c r="N250">
        <v>0</v>
      </c>
      <c r="O250">
        <v>0</v>
      </c>
      <c r="P250">
        <v>0</v>
      </c>
      <c r="Q250">
        <v>0</v>
      </c>
      <c r="R250">
        <v>0</v>
      </c>
      <c r="S250">
        <v>0</v>
      </c>
    </row>
    <row r="251" spans="1:19">
      <c r="A251">
        <v>1506</v>
      </c>
      <c r="B251" t="s">
        <v>686</v>
      </c>
      <c r="C251" t="s">
        <v>692</v>
      </c>
      <c r="D251">
        <v>14307</v>
      </c>
      <c r="E251" t="s">
        <v>506</v>
      </c>
      <c r="F251">
        <v>0.95002446354931147</v>
      </c>
      <c r="G251">
        <v>13592</v>
      </c>
      <c r="H251">
        <v>0</v>
      </c>
      <c r="I251">
        <v>0</v>
      </c>
      <c r="J251">
        <v>0</v>
      </c>
      <c r="K251">
        <v>0</v>
      </c>
      <c r="L251">
        <v>0</v>
      </c>
      <c r="M251">
        <v>0</v>
      </c>
      <c r="N251">
        <v>715</v>
      </c>
      <c r="O251">
        <v>0</v>
      </c>
      <c r="P251">
        <v>0</v>
      </c>
      <c r="Q251">
        <v>0</v>
      </c>
      <c r="R251">
        <v>0</v>
      </c>
      <c r="S251">
        <v>0</v>
      </c>
    </row>
    <row r="252" spans="1:19">
      <c r="A252">
        <v>1503</v>
      </c>
      <c r="B252" t="s">
        <v>686</v>
      </c>
      <c r="C252" t="s">
        <v>689</v>
      </c>
      <c r="D252">
        <v>32602</v>
      </c>
      <c r="E252" t="s">
        <v>506</v>
      </c>
      <c r="F252">
        <v>0.90000613459296974</v>
      </c>
      <c r="G252">
        <v>29342</v>
      </c>
      <c r="H252">
        <v>0</v>
      </c>
      <c r="I252">
        <v>0</v>
      </c>
      <c r="J252">
        <v>0</v>
      </c>
      <c r="K252">
        <v>0</v>
      </c>
      <c r="L252">
        <v>0</v>
      </c>
      <c r="M252">
        <v>0</v>
      </c>
      <c r="N252">
        <v>3260</v>
      </c>
      <c r="O252">
        <v>0</v>
      </c>
      <c r="P252">
        <v>0</v>
      </c>
      <c r="Q252">
        <v>0</v>
      </c>
      <c r="R252">
        <v>0</v>
      </c>
      <c r="S252">
        <v>0</v>
      </c>
    </row>
    <row r="253" spans="1:19">
      <c r="A253">
        <v>1903</v>
      </c>
      <c r="B253" t="s">
        <v>759</v>
      </c>
      <c r="C253" t="s">
        <v>761</v>
      </c>
      <c r="D253">
        <v>56108</v>
      </c>
      <c r="E253" t="s">
        <v>2</v>
      </c>
      <c r="F253">
        <v>0.39999643544592572</v>
      </c>
      <c r="G253">
        <v>11222</v>
      </c>
      <c r="H253">
        <v>16832</v>
      </c>
      <c r="I253">
        <v>5611</v>
      </c>
      <c r="J253">
        <v>22443</v>
      </c>
      <c r="K253">
        <v>0</v>
      </c>
      <c r="L253">
        <v>0</v>
      </c>
      <c r="M253">
        <v>0</v>
      </c>
      <c r="N253">
        <v>0</v>
      </c>
      <c r="O253">
        <v>0</v>
      </c>
      <c r="P253">
        <v>0</v>
      </c>
      <c r="Q253">
        <v>0</v>
      </c>
      <c r="R253">
        <v>0</v>
      </c>
      <c r="S253">
        <v>0</v>
      </c>
    </row>
    <row r="254" spans="1:19">
      <c r="A254">
        <v>1910</v>
      </c>
      <c r="B254" t="s">
        <v>759</v>
      </c>
      <c r="C254" t="s">
        <v>768</v>
      </c>
      <c r="D254">
        <v>29040</v>
      </c>
      <c r="E254" t="s">
        <v>2</v>
      </c>
      <c r="F254">
        <v>0.45</v>
      </c>
      <c r="G254">
        <v>5808</v>
      </c>
      <c r="H254">
        <v>10164</v>
      </c>
      <c r="I254">
        <v>0</v>
      </c>
      <c r="J254">
        <v>13068</v>
      </c>
      <c r="K254">
        <v>0</v>
      </c>
      <c r="L254">
        <v>0</v>
      </c>
      <c r="M254">
        <v>0</v>
      </c>
      <c r="N254">
        <v>0</v>
      </c>
      <c r="O254">
        <v>0</v>
      </c>
      <c r="P254">
        <v>0</v>
      </c>
      <c r="Q254">
        <v>0</v>
      </c>
      <c r="R254">
        <v>0</v>
      </c>
      <c r="S254">
        <v>0</v>
      </c>
    </row>
    <row r="255" spans="1:19">
      <c r="A255">
        <v>1908</v>
      </c>
      <c r="B255" t="s">
        <v>759</v>
      </c>
      <c r="C255" t="s">
        <v>766</v>
      </c>
      <c r="D255">
        <v>37884</v>
      </c>
      <c r="E255" t="s">
        <v>2</v>
      </c>
      <c r="F255">
        <v>0.65001055854714396</v>
      </c>
      <c r="G255">
        <v>5682</v>
      </c>
      <c r="H255">
        <v>5683</v>
      </c>
      <c r="I255">
        <v>0</v>
      </c>
      <c r="J255">
        <v>24625</v>
      </c>
      <c r="K255">
        <v>1894</v>
      </c>
      <c r="L255">
        <v>0</v>
      </c>
      <c r="M255">
        <v>0</v>
      </c>
      <c r="N255">
        <v>0</v>
      </c>
      <c r="O255">
        <v>0</v>
      </c>
      <c r="P255">
        <v>0</v>
      </c>
      <c r="Q255">
        <v>0</v>
      </c>
      <c r="R255">
        <v>0</v>
      </c>
      <c r="S255">
        <v>0</v>
      </c>
    </row>
    <row r="256" spans="1:19">
      <c r="A256">
        <v>1902</v>
      </c>
      <c r="B256" t="s">
        <v>759</v>
      </c>
      <c r="C256" t="s">
        <v>760</v>
      </c>
      <c r="D256">
        <v>87450</v>
      </c>
      <c r="E256" t="s">
        <v>506</v>
      </c>
      <c r="F256">
        <v>0.3999885648942253</v>
      </c>
      <c r="G256">
        <v>34979</v>
      </c>
      <c r="H256">
        <v>26235</v>
      </c>
      <c r="I256">
        <v>0</v>
      </c>
      <c r="J256">
        <v>21863</v>
      </c>
      <c r="K256">
        <v>4373</v>
      </c>
      <c r="L256">
        <v>0</v>
      </c>
      <c r="M256">
        <v>0</v>
      </c>
      <c r="N256">
        <v>0</v>
      </c>
      <c r="O256">
        <v>0</v>
      </c>
      <c r="P256">
        <v>0</v>
      </c>
      <c r="Q256">
        <v>0</v>
      </c>
      <c r="R256">
        <v>0</v>
      </c>
      <c r="S256">
        <v>0</v>
      </c>
    </row>
    <row r="257" spans="1:19">
      <c r="A257">
        <v>1906</v>
      </c>
      <c r="B257" t="s">
        <v>759</v>
      </c>
      <c r="C257" t="s">
        <v>764</v>
      </c>
      <c r="D257">
        <v>101081</v>
      </c>
      <c r="E257" t="s">
        <v>2</v>
      </c>
      <c r="F257">
        <v>0.65000346256962238</v>
      </c>
      <c r="G257">
        <v>20216</v>
      </c>
      <c r="H257">
        <v>10108</v>
      </c>
      <c r="I257">
        <v>0</v>
      </c>
      <c r="J257">
        <v>65703</v>
      </c>
      <c r="K257">
        <v>5054</v>
      </c>
      <c r="L257">
        <v>0</v>
      </c>
      <c r="M257">
        <v>0</v>
      </c>
      <c r="N257">
        <v>0</v>
      </c>
      <c r="O257">
        <v>0</v>
      </c>
      <c r="P257">
        <v>0</v>
      </c>
      <c r="Q257">
        <v>0</v>
      </c>
      <c r="R257">
        <v>0</v>
      </c>
      <c r="S257">
        <v>0</v>
      </c>
    </row>
    <row r="258" spans="1:19">
      <c r="A258">
        <v>1909</v>
      </c>
      <c r="B258" t="s">
        <v>759</v>
      </c>
      <c r="C258" t="s">
        <v>767</v>
      </c>
      <c r="D258">
        <v>11272</v>
      </c>
      <c r="E258" t="s">
        <v>506</v>
      </c>
      <c r="F258">
        <v>0.49991128459900641</v>
      </c>
      <c r="G258">
        <v>5635</v>
      </c>
      <c r="H258">
        <v>4509</v>
      </c>
      <c r="I258">
        <v>0</v>
      </c>
      <c r="J258">
        <v>564</v>
      </c>
      <c r="K258">
        <v>451</v>
      </c>
      <c r="L258">
        <v>0</v>
      </c>
      <c r="M258">
        <v>113</v>
      </c>
      <c r="N258">
        <v>0</v>
      </c>
      <c r="O258">
        <v>0</v>
      </c>
      <c r="P258">
        <v>0</v>
      </c>
      <c r="Q258">
        <v>0</v>
      </c>
      <c r="R258">
        <v>0</v>
      </c>
      <c r="S258">
        <v>0</v>
      </c>
    </row>
    <row r="259" spans="1:19">
      <c r="A259">
        <v>1905</v>
      </c>
      <c r="B259" t="s">
        <v>759</v>
      </c>
      <c r="C259" t="s">
        <v>763</v>
      </c>
      <c r="D259">
        <v>241577</v>
      </c>
      <c r="E259" t="s">
        <v>2</v>
      </c>
      <c r="F259">
        <v>0.50000206973345973</v>
      </c>
      <c r="G259">
        <v>48315</v>
      </c>
      <c r="H259">
        <v>48315</v>
      </c>
      <c r="I259">
        <v>0</v>
      </c>
      <c r="J259">
        <v>120789</v>
      </c>
      <c r="K259">
        <v>24158</v>
      </c>
      <c r="L259">
        <v>0</v>
      </c>
      <c r="M259">
        <v>0</v>
      </c>
      <c r="N259">
        <v>0</v>
      </c>
      <c r="O259">
        <v>0</v>
      </c>
      <c r="P259">
        <v>0</v>
      </c>
      <c r="Q259">
        <v>0</v>
      </c>
      <c r="R259">
        <v>0</v>
      </c>
      <c r="S259">
        <v>0</v>
      </c>
    </row>
    <row r="260" spans="1:19">
      <c r="A260">
        <v>1904</v>
      </c>
      <c r="B260" t="s">
        <v>759</v>
      </c>
      <c r="C260" t="s">
        <v>762</v>
      </c>
      <c r="D260">
        <v>165795</v>
      </c>
      <c r="E260" t="s">
        <v>2</v>
      </c>
      <c r="F260">
        <v>0.3199975873820079</v>
      </c>
      <c r="G260">
        <v>33159</v>
      </c>
      <c r="H260">
        <v>46423</v>
      </c>
      <c r="I260">
        <v>24869</v>
      </c>
      <c r="J260">
        <v>53054</v>
      </c>
      <c r="K260">
        <v>0</v>
      </c>
      <c r="L260">
        <v>0</v>
      </c>
      <c r="M260">
        <v>8290</v>
      </c>
      <c r="N260">
        <v>0</v>
      </c>
      <c r="O260">
        <v>0</v>
      </c>
      <c r="P260">
        <v>0</v>
      </c>
      <c r="Q260">
        <v>0</v>
      </c>
      <c r="R260">
        <v>0</v>
      </c>
      <c r="S260">
        <v>0</v>
      </c>
    </row>
    <row r="261" spans="1:19">
      <c r="A261">
        <v>1901</v>
      </c>
      <c r="B261" t="s">
        <v>759</v>
      </c>
      <c r="C261" t="s">
        <v>759</v>
      </c>
      <c r="D261">
        <v>393886</v>
      </c>
      <c r="E261" t="s">
        <v>506</v>
      </c>
      <c r="F261">
        <v>0.45000076164169328</v>
      </c>
      <c r="G261">
        <v>177249</v>
      </c>
      <c r="H261">
        <v>118166</v>
      </c>
      <c r="I261">
        <v>0</v>
      </c>
      <c r="J261">
        <v>78777</v>
      </c>
      <c r="K261">
        <v>15755</v>
      </c>
      <c r="L261">
        <v>0</v>
      </c>
      <c r="M261">
        <v>3939</v>
      </c>
      <c r="N261">
        <v>0</v>
      </c>
      <c r="O261">
        <v>0</v>
      </c>
      <c r="P261">
        <v>0</v>
      </c>
      <c r="Q261">
        <v>0</v>
      </c>
      <c r="R261">
        <v>0</v>
      </c>
      <c r="S261">
        <v>0</v>
      </c>
    </row>
    <row r="262" spans="1:19">
      <c r="A262">
        <v>1907</v>
      </c>
      <c r="B262" t="s">
        <v>759</v>
      </c>
      <c r="C262" t="s">
        <v>765</v>
      </c>
      <c r="D262">
        <v>84296</v>
      </c>
      <c r="E262" t="s">
        <v>506</v>
      </c>
      <c r="F262">
        <v>0.54999050963272278</v>
      </c>
      <c r="G262">
        <v>46362</v>
      </c>
      <c r="H262">
        <v>4215</v>
      </c>
      <c r="I262">
        <v>0</v>
      </c>
      <c r="J262">
        <v>25289</v>
      </c>
      <c r="K262">
        <v>8430</v>
      </c>
      <c r="L262">
        <v>0</v>
      </c>
      <c r="M262">
        <v>0</v>
      </c>
      <c r="N262">
        <v>0</v>
      </c>
      <c r="O262">
        <v>0</v>
      </c>
      <c r="P262">
        <v>0</v>
      </c>
      <c r="Q262">
        <v>0</v>
      </c>
      <c r="R262">
        <v>0</v>
      </c>
      <c r="S262">
        <v>0</v>
      </c>
    </row>
    <row r="263" spans="1:19">
      <c r="A263">
        <v>704</v>
      </c>
      <c r="B263" t="s">
        <v>583</v>
      </c>
      <c r="C263" t="s">
        <v>587</v>
      </c>
      <c r="D263">
        <v>115154</v>
      </c>
      <c r="E263" t="s">
        <v>524</v>
      </c>
      <c r="F263">
        <v>0.5999965263907463</v>
      </c>
      <c r="G263">
        <v>34546</v>
      </c>
      <c r="H263">
        <v>5758</v>
      </c>
      <c r="I263">
        <v>0</v>
      </c>
      <c r="J263">
        <v>0</v>
      </c>
      <c r="K263">
        <v>0</v>
      </c>
      <c r="L263">
        <v>0</v>
      </c>
      <c r="M263">
        <v>69092</v>
      </c>
      <c r="N263">
        <v>5758</v>
      </c>
      <c r="O263">
        <v>0</v>
      </c>
      <c r="P263">
        <v>0</v>
      </c>
      <c r="Q263">
        <v>0</v>
      </c>
      <c r="R263">
        <v>0</v>
      </c>
      <c r="S263">
        <v>0</v>
      </c>
    </row>
    <row r="264" spans="1:19">
      <c r="A264">
        <v>703</v>
      </c>
      <c r="B264" t="s">
        <v>583</v>
      </c>
      <c r="C264" t="s">
        <v>586</v>
      </c>
      <c r="D264">
        <v>84932</v>
      </c>
      <c r="E264" t="s">
        <v>524</v>
      </c>
      <c r="F264">
        <v>0.59999764517496346</v>
      </c>
      <c r="G264">
        <v>21233</v>
      </c>
      <c r="H264">
        <v>12740</v>
      </c>
      <c r="I264">
        <v>0</v>
      </c>
      <c r="J264">
        <v>0</v>
      </c>
      <c r="K264">
        <v>0</v>
      </c>
      <c r="L264">
        <v>0</v>
      </c>
      <c r="M264">
        <v>50959</v>
      </c>
      <c r="N264">
        <v>0</v>
      </c>
      <c r="O264">
        <v>0</v>
      </c>
      <c r="P264">
        <v>0</v>
      </c>
      <c r="Q264">
        <v>0</v>
      </c>
      <c r="R264">
        <v>0</v>
      </c>
      <c r="S264">
        <v>0</v>
      </c>
    </row>
    <row r="265" spans="1:19">
      <c r="A265">
        <v>706</v>
      </c>
      <c r="B265" t="s">
        <v>583</v>
      </c>
      <c r="C265" t="s">
        <v>589</v>
      </c>
      <c r="D265">
        <v>8815</v>
      </c>
      <c r="E265" t="s">
        <v>15</v>
      </c>
      <c r="F265">
        <v>0.50005672149744751</v>
      </c>
      <c r="G265">
        <v>3525</v>
      </c>
      <c r="H265">
        <v>4408</v>
      </c>
      <c r="I265">
        <v>0</v>
      </c>
      <c r="J265">
        <v>0</v>
      </c>
      <c r="K265">
        <v>0</v>
      </c>
      <c r="L265">
        <v>0</v>
      </c>
      <c r="M265">
        <v>882</v>
      </c>
      <c r="N265">
        <v>0</v>
      </c>
      <c r="O265">
        <v>0</v>
      </c>
      <c r="P265">
        <v>0</v>
      </c>
      <c r="Q265">
        <v>0</v>
      </c>
      <c r="R265">
        <v>0</v>
      </c>
      <c r="S265">
        <v>0</v>
      </c>
    </row>
    <row r="266" spans="1:19">
      <c r="A266">
        <v>705</v>
      </c>
      <c r="B266" t="s">
        <v>583</v>
      </c>
      <c r="C266" t="s">
        <v>588</v>
      </c>
      <c r="D266">
        <v>39597</v>
      </c>
      <c r="E266" t="s">
        <v>524</v>
      </c>
      <c r="F266">
        <v>0.64999873727807667</v>
      </c>
      <c r="G266">
        <v>396</v>
      </c>
      <c r="H266">
        <v>11483</v>
      </c>
      <c r="I266">
        <v>0</v>
      </c>
      <c r="J266">
        <v>0</v>
      </c>
      <c r="K266">
        <v>0</v>
      </c>
      <c r="L266">
        <v>0</v>
      </c>
      <c r="M266">
        <v>25738</v>
      </c>
      <c r="N266">
        <v>1980</v>
      </c>
      <c r="O266">
        <v>0</v>
      </c>
      <c r="P266">
        <v>0</v>
      </c>
      <c r="Q266">
        <v>0</v>
      </c>
      <c r="R266">
        <v>0</v>
      </c>
      <c r="S266">
        <v>0</v>
      </c>
    </row>
    <row r="267" spans="1:19">
      <c r="A267">
        <v>701</v>
      </c>
      <c r="B267" t="s">
        <v>583</v>
      </c>
      <c r="C267" t="s">
        <v>584</v>
      </c>
      <c r="D267">
        <v>154650</v>
      </c>
      <c r="E267" t="s">
        <v>506</v>
      </c>
      <c r="F267">
        <v>0.7</v>
      </c>
      <c r="G267">
        <v>108255</v>
      </c>
      <c r="H267">
        <v>15465</v>
      </c>
      <c r="I267">
        <v>0</v>
      </c>
      <c r="J267">
        <v>0</v>
      </c>
      <c r="K267">
        <v>0</v>
      </c>
      <c r="L267">
        <v>0</v>
      </c>
      <c r="M267">
        <v>30930</v>
      </c>
      <c r="N267">
        <v>0</v>
      </c>
      <c r="O267">
        <v>0</v>
      </c>
      <c r="P267">
        <v>0</v>
      </c>
      <c r="Q267">
        <v>0</v>
      </c>
      <c r="R267">
        <v>0</v>
      </c>
      <c r="S267">
        <v>0</v>
      </c>
    </row>
    <row r="268" spans="1:19">
      <c r="A268">
        <v>702</v>
      </c>
      <c r="B268" t="s">
        <v>583</v>
      </c>
      <c r="C268" t="s">
        <v>585</v>
      </c>
      <c r="D268">
        <v>116694</v>
      </c>
      <c r="E268" t="s">
        <v>506</v>
      </c>
      <c r="F268">
        <v>0.59999657223164859</v>
      </c>
      <c r="G268">
        <v>70016</v>
      </c>
      <c r="H268">
        <v>29174</v>
      </c>
      <c r="I268">
        <v>0</v>
      </c>
      <c r="J268">
        <v>0</v>
      </c>
      <c r="K268">
        <v>0</v>
      </c>
      <c r="L268">
        <v>0</v>
      </c>
      <c r="M268">
        <v>17504</v>
      </c>
      <c r="N268">
        <v>0</v>
      </c>
      <c r="O268">
        <v>0</v>
      </c>
      <c r="P268">
        <v>0</v>
      </c>
      <c r="Q268">
        <v>0</v>
      </c>
      <c r="R268">
        <v>0</v>
      </c>
      <c r="S268">
        <v>0</v>
      </c>
    </row>
    <row r="269" spans="1:19">
      <c r="A269">
        <v>507</v>
      </c>
      <c r="B269" t="s">
        <v>551</v>
      </c>
      <c r="C269" t="s">
        <v>558</v>
      </c>
      <c r="D269">
        <v>24207</v>
      </c>
      <c r="E269" t="s">
        <v>506</v>
      </c>
      <c r="F269">
        <v>0.89998760689056889</v>
      </c>
      <c r="G269">
        <v>21786</v>
      </c>
      <c r="H269">
        <v>2421</v>
      </c>
      <c r="I269">
        <v>0</v>
      </c>
      <c r="J269">
        <v>0</v>
      </c>
      <c r="K269">
        <v>0</v>
      </c>
      <c r="L269">
        <v>0</v>
      </c>
      <c r="M269">
        <v>0</v>
      </c>
      <c r="N269">
        <v>0</v>
      </c>
      <c r="O269">
        <v>0</v>
      </c>
      <c r="P269">
        <v>0</v>
      </c>
      <c r="Q269">
        <v>0</v>
      </c>
      <c r="R269">
        <v>0</v>
      </c>
      <c r="S269">
        <v>0</v>
      </c>
    </row>
    <row r="270" spans="1:19">
      <c r="A270">
        <v>502</v>
      </c>
      <c r="B270" t="s">
        <v>551</v>
      </c>
      <c r="C270" t="s">
        <v>553</v>
      </c>
      <c r="D270">
        <v>104586</v>
      </c>
      <c r="E270" t="s">
        <v>15</v>
      </c>
      <c r="F270">
        <v>0.65000095615091891</v>
      </c>
      <c r="G270">
        <v>36605</v>
      </c>
      <c r="H270">
        <v>67981</v>
      </c>
      <c r="I270">
        <v>0</v>
      </c>
      <c r="J270">
        <v>0</v>
      </c>
      <c r="K270">
        <v>0</v>
      </c>
      <c r="L270">
        <v>0</v>
      </c>
      <c r="M270">
        <v>0</v>
      </c>
      <c r="N270">
        <v>0</v>
      </c>
      <c r="O270">
        <v>0</v>
      </c>
      <c r="P270">
        <v>0</v>
      </c>
      <c r="Q270">
        <v>0</v>
      </c>
      <c r="R270">
        <v>0</v>
      </c>
      <c r="S270">
        <v>0</v>
      </c>
    </row>
    <row r="271" spans="1:19">
      <c r="A271">
        <v>503</v>
      </c>
      <c r="B271" t="s">
        <v>551</v>
      </c>
      <c r="C271" t="s">
        <v>554</v>
      </c>
      <c r="D271">
        <v>52890</v>
      </c>
      <c r="E271" t="s">
        <v>15</v>
      </c>
      <c r="F271">
        <v>0.6</v>
      </c>
      <c r="G271">
        <v>21156</v>
      </c>
      <c r="H271">
        <v>31734</v>
      </c>
      <c r="I271">
        <v>0</v>
      </c>
      <c r="J271">
        <v>0</v>
      </c>
      <c r="K271">
        <v>0</v>
      </c>
      <c r="L271">
        <v>0</v>
      </c>
      <c r="M271">
        <v>0</v>
      </c>
      <c r="N271">
        <v>0</v>
      </c>
      <c r="O271">
        <v>0</v>
      </c>
      <c r="P271">
        <v>0</v>
      </c>
      <c r="Q271">
        <v>0</v>
      </c>
      <c r="R271">
        <v>0</v>
      </c>
      <c r="S271">
        <v>0</v>
      </c>
    </row>
    <row r="272" spans="1:19">
      <c r="A272">
        <v>506</v>
      </c>
      <c r="B272" t="s">
        <v>551</v>
      </c>
      <c r="C272" t="s">
        <v>557</v>
      </c>
      <c r="D272">
        <v>31202</v>
      </c>
      <c r="E272" t="s">
        <v>506</v>
      </c>
      <c r="F272">
        <v>0.64999038523171593</v>
      </c>
      <c r="G272">
        <v>20281</v>
      </c>
      <c r="H272">
        <v>10921</v>
      </c>
      <c r="I272">
        <v>0</v>
      </c>
      <c r="J272">
        <v>0</v>
      </c>
      <c r="K272">
        <v>0</v>
      </c>
      <c r="L272">
        <v>0</v>
      </c>
      <c r="M272">
        <v>0</v>
      </c>
      <c r="N272">
        <v>0</v>
      </c>
      <c r="O272">
        <v>0</v>
      </c>
      <c r="P272">
        <v>0</v>
      </c>
      <c r="Q272">
        <v>0</v>
      </c>
      <c r="R272">
        <v>0</v>
      </c>
      <c r="S272">
        <v>0</v>
      </c>
    </row>
    <row r="273" spans="1:19">
      <c r="A273">
        <v>504</v>
      </c>
      <c r="B273" t="s">
        <v>551</v>
      </c>
      <c r="C273" t="s">
        <v>555</v>
      </c>
      <c r="D273">
        <v>28684</v>
      </c>
      <c r="E273" t="s">
        <v>15</v>
      </c>
      <c r="F273">
        <v>0.53998744944917032</v>
      </c>
      <c r="G273">
        <v>12908</v>
      </c>
      <c r="H273">
        <v>15489</v>
      </c>
      <c r="I273">
        <v>287</v>
      </c>
      <c r="J273">
        <v>0</v>
      </c>
      <c r="K273">
        <v>0</v>
      </c>
      <c r="L273">
        <v>0</v>
      </c>
      <c r="M273">
        <v>0</v>
      </c>
      <c r="N273">
        <v>0</v>
      </c>
      <c r="O273">
        <v>0</v>
      </c>
      <c r="P273">
        <v>0</v>
      </c>
      <c r="Q273">
        <v>0</v>
      </c>
      <c r="R273">
        <v>0</v>
      </c>
      <c r="S273">
        <v>0</v>
      </c>
    </row>
    <row r="274" spans="1:19">
      <c r="A274">
        <v>505</v>
      </c>
      <c r="B274" t="s">
        <v>551</v>
      </c>
      <c r="C274" t="s">
        <v>556</v>
      </c>
      <c r="D274">
        <v>89829</v>
      </c>
      <c r="E274" t="s">
        <v>506</v>
      </c>
      <c r="F274">
        <v>0.65000166983936147</v>
      </c>
      <c r="G274">
        <v>58389</v>
      </c>
      <c r="H274">
        <v>31440</v>
      </c>
      <c r="I274">
        <v>0</v>
      </c>
      <c r="J274">
        <v>0</v>
      </c>
      <c r="K274">
        <v>0</v>
      </c>
      <c r="L274">
        <v>0</v>
      </c>
      <c r="M274">
        <v>0</v>
      </c>
      <c r="N274">
        <v>0</v>
      </c>
      <c r="O274">
        <v>0</v>
      </c>
      <c r="P274">
        <v>0</v>
      </c>
      <c r="Q274">
        <v>0</v>
      </c>
      <c r="R274">
        <v>0</v>
      </c>
      <c r="S274">
        <v>0</v>
      </c>
    </row>
    <row r="275" spans="1:19">
      <c r="A275">
        <v>501</v>
      </c>
      <c r="B275" t="s">
        <v>551</v>
      </c>
      <c r="C275" t="s">
        <v>552</v>
      </c>
      <c r="D275">
        <v>126300</v>
      </c>
      <c r="E275" t="s">
        <v>15</v>
      </c>
      <c r="F275">
        <v>0.6</v>
      </c>
      <c r="G275">
        <v>50520</v>
      </c>
      <c r="H275">
        <v>75780</v>
      </c>
      <c r="I275">
        <v>0</v>
      </c>
      <c r="J275">
        <v>0</v>
      </c>
      <c r="K275">
        <v>0</v>
      </c>
      <c r="L275">
        <v>0</v>
      </c>
      <c r="M275">
        <v>0</v>
      </c>
      <c r="N275">
        <v>0</v>
      </c>
      <c r="O275">
        <v>0</v>
      </c>
      <c r="P275">
        <v>0</v>
      </c>
      <c r="Q275">
        <v>0</v>
      </c>
      <c r="R275">
        <v>0</v>
      </c>
      <c r="S275">
        <v>0</v>
      </c>
    </row>
    <row r="276" spans="1:19">
      <c r="A276">
        <v>404</v>
      </c>
      <c r="B276" t="s">
        <v>541</v>
      </c>
      <c r="C276" t="s">
        <v>545</v>
      </c>
      <c r="D276">
        <v>100463</v>
      </c>
      <c r="E276" t="s">
        <v>506</v>
      </c>
      <c r="F276">
        <v>0.69999900460866193</v>
      </c>
      <c r="G276">
        <v>70324</v>
      </c>
      <c r="H276">
        <v>0</v>
      </c>
      <c r="I276">
        <v>30139</v>
      </c>
      <c r="J276">
        <v>0</v>
      </c>
      <c r="K276">
        <v>0</v>
      </c>
      <c r="L276">
        <v>0</v>
      </c>
      <c r="M276">
        <v>0</v>
      </c>
      <c r="N276">
        <v>0</v>
      </c>
      <c r="O276">
        <v>0</v>
      </c>
      <c r="P276">
        <v>0</v>
      </c>
      <c r="Q276">
        <v>0</v>
      </c>
      <c r="R276">
        <v>0</v>
      </c>
      <c r="S276">
        <v>0</v>
      </c>
    </row>
    <row r="277" spans="1:19">
      <c r="A277">
        <v>406</v>
      </c>
      <c r="B277" t="s">
        <v>541</v>
      </c>
      <c r="C277" t="s">
        <v>547</v>
      </c>
      <c r="D277">
        <v>36940</v>
      </c>
      <c r="E277" t="s">
        <v>540</v>
      </c>
      <c r="F277">
        <v>0.55000000000000004</v>
      </c>
      <c r="G277">
        <v>12929</v>
      </c>
      <c r="H277">
        <v>3694</v>
      </c>
      <c r="I277">
        <v>20317</v>
      </c>
      <c r="J277">
        <v>0</v>
      </c>
      <c r="K277">
        <v>0</v>
      </c>
      <c r="L277">
        <v>0</v>
      </c>
      <c r="M277">
        <v>0</v>
      </c>
      <c r="N277">
        <v>0</v>
      </c>
      <c r="O277">
        <v>0</v>
      </c>
      <c r="P277">
        <v>0</v>
      </c>
      <c r="Q277">
        <v>0</v>
      </c>
      <c r="R277">
        <v>0</v>
      </c>
      <c r="S277">
        <v>0</v>
      </c>
    </row>
    <row r="278" spans="1:19">
      <c r="A278">
        <v>407</v>
      </c>
      <c r="B278" t="s">
        <v>541</v>
      </c>
      <c r="C278" t="s">
        <v>548</v>
      </c>
      <c r="D278">
        <v>44075</v>
      </c>
      <c r="E278" t="s">
        <v>540</v>
      </c>
      <c r="F278">
        <v>0.70001134429948952</v>
      </c>
      <c r="G278">
        <v>4407</v>
      </c>
      <c r="H278">
        <v>0</v>
      </c>
      <c r="I278">
        <v>30853</v>
      </c>
      <c r="J278">
        <v>0</v>
      </c>
      <c r="K278">
        <v>0</v>
      </c>
      <c r="L278">
        <v>0</v>
      </c>
      <c r="M278">
        <v>0</v>
      </c>
      <c r="N278">
        <v>0</v>
      </c>
      <c r="O278">
        <v>0</v>
      </c>
      <c r="P278">
        <v>0</v>
      </c>
      <c r="Q278">
        <v>8815</v>
      </c>
      <c r="R278">
        <v>0</v>
      </c>
      <c r="S278">
        <v>0</v>
      </c>
    </row>
    <row r="279" spans="1:19">
      <c r="A279">
        <v>408</v>
      </c>
      <c r="B279" t="s">
        <v>541</v>
      </c>
      <c r="C279" t="s">
        <v>549</v>
      </c>
      <c r="D279">
        <v>54430</v>
      </c>
      <c r="E279" t="s">
        <v>506</v>
      </c>
      <c r="F279">
        <v>0.6</v>
      </c>
      <c r="G279">
        <v>32658</v>
      </c>
      <c r="H279">
        <v>0</v>
      </c>
      <c r="I279">
        <v>21772</v>
      </c>
      <c r="J279">
        <v>0</v>
      </c>
      <c r="K279">
        <v>0</v>
      </c>
      <c r="L279">
        <v>0</v>
      </c>
      <c r="M279">
        <v>0</v>
      </c>
      <c r="N279">
        <v>0</v>
      </c>
      <c r="O279">
        <v>0</v>
      </c>
      <c r="P279">
        <v>0</v>
      </c>
      <c r="Q279">
        <v>0</v>
      </c>
      <c r="R279">
        <v>0</v>
      </c>
      <c r="S279">
        <v>0</v>
      </c>
    </row>
    <row r="280" spans="1:19">
      <c r="A280">
        <v>403</v>
      </c>
      <c r="B280" t="s">
        <v>541</v>
      </c>
      <c r="C280" t="s">
        <v>544</v>
      </c>
      <c r="D280">
        <v>63104</v>
      </c>
      <c r="E280" t="s">
        <v>506</v>
      </c>
      <c r="F280">
        <v>0.5</v>
      </c>
      <c r="G280">
        <v>31552</v>
      </c>
      <c r="H280">
        <v>25242</v>
      </c>
      <c r="I280">
        <v>6310</v>
      </c>
      <c r="J280">
        <v>0</v>
      </c>
      <c r="K280">
        <v>0</v>
      </c>
      <c r="L280">
        <v>0</v>
      </c>
      <c r="M280">
        <v>0</v>
      </c>
      <c r="N280">
        <v>0</v>
      </c>
      <c r="O280">
        <v>0</v>
      </c>
      <c r="P280">
        <v>0</v>
      </c>
      <c r="Q280">
        <v>0</v>
      </c>
      <c r="R280">
        <v>0</v>
      </c>
      <c r="S280">
        <v>0</v>
      </c>
    </row>
    <row r="281" spans="1:19">
      <c r="A281">
        <v>401</v>
      </c>
      <c r="B281" t="s">
        <v>541</v>
      </c>
      <c r="C281" t="s">
        <v>542</v>
      </c>
      <c r="D281">
        <v>48295</v>
      </c>
      <c r="E281" t="s">
        <v>506</v>
      </c>
      <c r="F281">
        <v>0.6</v>
      </c>
      <c r="G281">
        <v>28977</v>
      </c>
      <c r="H281">
        <v>18835</v>
      </c>
      <c r="I281">
        <v>483</v>
      </c>
      <c r="J281">
        <v>0</v>
      </c>
      <c r="K281">
        <v>0</v>
      </c>
      <c r="L281">
        <v>0</v>
      </c>
      <c r="M281">
        <v>0</v>
      </c>
      <c r="N281">
        <v>0</v>
      </c>
      <c r="O281">
        <v>0</v>
      </c>
      <c r="P281">
        <v>0</v>
      </c>
      <c r="Q281">
        <v>0</v>
      </c>
      <c r="R281">
        <v>0</v>
      </c>
      <c r="S281">
        <v>0</v>
      </c>
    </row>
    <row r="282" spans="1:19">
      <c r="A282">
        <v>409</v>
      </c>
      <c r="B282" t="s">
        <v>541</v>
      </c>
      <c r="C282" t="s">
        <v>550</v>
      </c>
      <c r="D282">
        <v>142020</v>
      </c>
      <c r="E282" t="s">
        <v>540</v>
      </c>
      <c r="F282">
        <v>0.85</v>
      </c>
      <c r="G282">
        <v>14202</v>
      </c>
      <c r="H282">
        <v>0</v>
      </c>
      <c r="I282">
        <v>120717</v>
      </c>
      <c r="J282">
        <v>0</v>
      </c>
      <c r="K282">
        <v>0</v>
      </c>
      <c r="L282">
        <v>0</v>
      </c>
      <c r="M282">
        <v>0</v>
      </c>
      <c r="N282">
        <v>0</v>
      </c>
      <c r="O282">
        <v>0</v>
      </c>
      <c r="P282">
        <v>0</v>
      </c>
      <c r="Q282">
        <v>7101</v>
      </c>
      <c r="R282">
        <v>0</v>
      </c>
      <c r="S282">
        <v>0</v>
      </c>
    </row>
    <row r="283" spans="1:19">
      <c r="A283">
        <v>402</v>
      </c>
      <c r="B283" t="s">
        <v>541</v>
      </c>
      <c r="C283" t="s">
        <v>543</v>
      </c>
      <c r="D283">
        <v>67861</v>
      </c>
      <c r="E283" t="s">
        <v>506</v>
      </c>
      <c r="F283">
        <v>0.80000294720089593</v>
      </c>
      <c r="G283">
        <v>54289</v>
      </c>
      <c r="H283">
        <v>10179</v>
      </c>
      <c r="I283">
        <v>3393</v>
      </c>
      <c r="J283">
        <v>0</v>
      </c>
      <c r="K283">
        <v>0</v>
      </c>
      <c r="L283">
        <v>0</v>
      </c>
      <c r="M283">
        <v>0</v>
      </c>
      <c r="N283">
        <v>0</v>
      </c>
      <c r="O283">
        <v>0</v>
      </c>
      <c r="P283">
        <v>0</v>
      </c>
      <c r="Q283">
        <v>0</v>
      </c>
      <c r="R283">
        <v>0</v>
      </c>
      <c r="S283">
        <v>0</v>
      </c>
    </row>
    <row r="284" spans="1:19">
      <c r="A284">
        <v>405</v>
      </c>
      <c r="B284" t="s">
        <v>541</v>
      </c>
      <c r="C284" t="s">
        <v>546</v>
      </c>
      <c r="D284">
        <v>138241</v>
      </c>
      <c r="E284" t="s">
        <v>506</v>
      </c>
      <c r="F284">
        <v>0.90000072337439685</v>
      </c>
      <c r="G284">
        <v>124417</v>
      </c>
      <c r="H284">
        <v>0</v>
      </c>
      <c r="I284">
        <v>13824</v>
      </c>
      <c r="J284">
        <v>0</v>
      </c>
      <c r="K284">
        <v>0</v>
      </c>
      <c r="L284">
        <v>0</v>
      </c>
      <c r="M284">
        <v>0</v>
      </c>
      <c r="N284">
        <v>0</v>
      </c>
      <c r="O284">
        <v>0</v>
      </c>
      <c r="P284">
        <v>0</v>
      </c>
      <c r="Q284">
        <v>0</v>
      </c>
      <c r="R284">
        <v>0</v>
      </c>
      <c r="S284">
        <v>0</v>
      </c>
    </row>
    <row r="285" spans="1:19">
      <c r="A285">
        <v>615</v>
      </c>
      <c r="B285" t="s">
        <v>559</v>
      </c>
      <c r="C285" t="s">
        <v>574</v>
      </c>
      <c r="D285">
        <v>56870</v>
      </c>
      <c r="E285" t="s">
        <v>506</v>
      </c>
      <c r="F285">
        <v>1</v>
      </c>
      <c r="G285">
        <v>56870</v>
      </c>
      <c r="H285">
        <v>0</v>
      </c>
      <c r="I285">
        <v>0</v>
      </c>
      <c r="J285">
        <v>0</v>
      </c>
      <c r="K285">
        <v>0</v>
      </c>
      <c r="L285">
        <v>0</v>
      </c>
      <c r="M285">
        <v>0</v>
      </c>
      <c r="N285">
        <v>0</v>
      </c>
      <c r="O285">
        <v>0</v>
      </c>
      <c r="P285">
        <v>0</v>
      </c>
      <c r="Q285">
        <v>0</v>
      </c>
      <c r="R285">
        <v>0</v>
      </c>
      <c r="S285">
        <v>0</v>
      </c>
    </row>
    <row r="286" spans="1:19">
      <c r="A286">
        <v>609</v>
      </c>
      <c r="B286" t="s">
        <v>559</v>
      </c>
      <c r="C286" t="s">
        <v>568</v>
      </c>
      <c r="D286">
        <v>90109</v>
      </c>
      <c r="E286" t="s">
        <v>506</v>
      </c>
      <c r="F286">
        <v>1</v>
      </c>
      <c r="G286">
        <v>90109</v>
      </c>
      <c r="H286">
        <v>0</v>
      </c>
      <c r="I286">
        <v>0</v>
      </c>
      <c r="J286">
        <v>0</v>
      </c>
      <c r="K286">
        <v>0</v>
      </c>
      <c r="L286">
        <v>0</v>
      </c>
      <c r="M286">
        <v>0</v>
      </c>
      <c r="N286">
        <v>0</v>
      </c>
      <c r="O286">
        <v>0</v>
      </c>
      <c r="P286">
        <v>0</v>
      </c>
      <c r="Q286">
        <v>0</v>
      </c>
      <c r="R286">
        <v>0</v>
      </c>
      <c r="S286">
        <v>0</v>
      </c>
    </row>
    <row r="287" spans="1:19">
      <c r="A287">
        <v>602</v>
      </c>
      <c r="B287" t="s">
        <v>559</v>
      </c>
      <c r="C287" t="s">
        <v>561</v>
      </c>
      <c r="D287">
        <v>135303</v>
      </c>
      <c r="E287" t="s">
        <v>506</v>
      </c>
      <c r="F287">
        <v>0.85000332586860605</v>
      </c>
      <c r="G287">
        <v>115008</v>
      </c>
      <c r="H287">
        <v>13530</v>
      </c>
      <c r="I287">
        <v>0</v>
      </c>
      <c r="J287">
        <v>0</v>
      </c>
      <c r="K287">
        <v>0</v>
      </c>
      <c r="L287">
        <v>0</v>
      </c>
      <c r="M287">
        <v>6765</v>
      </c>
      <c r="N287">
        <v>0</v>
      </c>
      <c r="O287">
        <v>0</v>
      </c>
      <c r="P287">
        <v>0</v>
      </c>
      <c r="Q287">
        <v>0</v>
      </c>
      <c r="R287">
        <v>0</v>
      </c>
      <c r="S287">
        <v>0</v>
      </c>
    </row>
    <row r="288" spans="1:19">
      <c r="A288">
        <v>604</v>
      </c>
      <c r="B288" t="s">
        <v>559</v>
      </c>
      <c r="C288" t="s">
        <v>563</v>
      </c>
      <c r="D288">
        <v>71780</v>
      </c>
      <c r="E288" t="s">
        <v>506</v>
      </c>
      <c r="F288">
        <v>0.85</v>
      </c>
      <c r="G288">
        <v>61013</v>
      </c>
      <c r="H288">
        <v>10767</v>
      </c>
      <c r="I288">
        <v>0</v>
      </c>
      <c r="J288">
        <v>0</v>
      </c>
      <c r="K288">
        <v>0</v>
      </c>
      <c r="L288">
        <v>0</v>
      </c>
      <c r="M288">
        <v>0</v>
      </c>
      <c r="N288">
        <v>0</v>
      </c>
      <c r="O288">
        <v>0</v>
      </c>
      <c r="P288">
        <v>0</v>
      </c>
      <c r="Q288">
        <v>0</v>
      </c>
      <c r="R288">
        <v>0</v>
      </c>
      <c r="S288">
        <v>0</v>
      </c>
    </row>
    <row r="289" spans="1:19">
      <c r="A289">
        <v>612</v>
      </c>
      <c r="B289" t="s">
        <v>559</v>
      </c>
      <c r="C289" t="s">
        <v>571</v>
      </c>
      <c r="D289">
        <v>47993</v>
      </c>
      <c r="E289" t="s">
        <v>524</v>
      </c>
      <c r="F289">
        <v>0.93999124872377227</v>
      </c>
      <c r="G289">
        <v>480</v>
      </c>
      <c r="H289">
        <v>0</v>
      </c>
      <c r="I289">
        <v>0</v>
      </c>
      <c r="J289">
        <v>0</v>
      </c>
      <c r="K289">
        <v>0</v>
      </c>
      <c r="L289">
        <v>0</v>
      </c>
      <c r="M289">
        <v>45113</v>
      </c>
      <c r="N289">
        <v>2400</v>
      </c>
      <c r="O289">
        <v>0</v>
      </c>
      <c r="P289">
        <v>0</v>
      </c>
      <c r="Q289">
        <v>0</v>
      </c>
      <c r="R289">
        <v>0</v>
      </c>
      <c r="S289">
        <v>0</v>
      </c>
    </row>
    <row r="290" spans="1:19">
      <c r="A290">
        <v>610</v>
      </c>
      <c r="B290" t="s">
        <v>559</v>
      </c>
      <c r="C290" t="s">
        <v>569</v>
      </c>
      <c r="D290">
        <v>47993</v>
      </c>
      <c r="E290" t="s">
        <v>506</v>
      </c>
      <c r="F290">
        <v>1</v>
      </c>
      <c r="G290">
        <v>47993</v>
      </c>
      <c r="H290">
        <v>0</v>
      </c>
      <c r="I290">
        <v>0</v>
      </c>
      <c r="J290">
        <v>0</v>
      </c>
      <c r="K290">
        <v>0</v>
      </c>
      <c r="L290">
        <v>0</v>
      </c>
      <c r="M290">
        <v>0</v>
      </c>
      <c r="N290">
        <v>0</v>
      </c>
      <c r="O290">
        <v>0</v>
      </c>
      <c r="P290">
        <v>0</v>
      </c>
      <c r="Q290">
        <v>0</v>
      </c>
      <c r="R290">
        <v>0</v>
      </c>
      <c r="S290">
        <v>0</v>
      </c>
    </row>
    <row r="291" spans="1:19">
      <c r="A291">
        <v>622</v>
      </c>
      <c r="B291" t="s">
        <v>559</v>
      </c>
      <c r="C291" t="s">
        <v>581</v>
      </c>
      <c r="D291">
        <v>27705</v>
      </c>
      <c r="E291" t="s">
        <v>506</v>
      </c>
      <c r="F291">
        <v>1</v>
      </c>
      <c r="G291">
        <v>27705</v>
      </c>
      <c r="H291">
        <v>0</v>
      </c>
      <c r="I291">
        <v>0</v>
      </c>
      <c r="J291">
        <v>0</v>
      </c>
      <c r="K291">
        <v>0</v>
      </c>
      <c r="L291">
        <v>0</v>
      </c>
      <c r="M291">
        <v>0</v>
      </c>
      <c r="N291">
        <v>0</v>
      </c>
      <c r="O291">
        <v>0</v>
      </c>
      <c r="P291">
        <v>0</v>
      </c>
      <c r="Q291">
        <v>0</v>
      </c>
      <c r="R291">
        <v>0</v>
      </c>
      <c r="S291">
        <v>0</v>
      </c>
    </row>
    <row r="292" spans="1:19">
      <c r="A292">
        <v>614</v>
      </c>
      <c r="B292" t="s">
        <v>559</v>
      </c>
      <c r="C292" t="s">
        <v>573</v>
      </c>
      <c r="D292">
        <v>32461</v>
      </c>
      <c r="E292" t="s">
        <v>506</v>
      </c>
      <c r="F292">
        <v>1</v>
      </c>
      <c r="G292">
        <v>32461</v>
      </c>
      <c r="H292">
        <v>0</v>
      </c>
      <c r="I292">
        <v>0</v>
      </c>
      <c r="J292">
        <v>0</v>
      </c>
      <c r="K292">
        <v>0</v>
      </c>
      <c r="L292">
        <v>0</v>
      </c>
      <c r="M292">
        <v>0</v>
      </c>
      <c r="N292">
        <v>0</v>
      </c>
      <c r="O292">
        <v>0</v>
      </c>
      <c r="P292">
        <v>0</v>
      </c>
      <c r="Q292">
        <v>0</v>
      </c>
      <c r="R292">
        <v>0</v>
      </c>
      <c r="S292">
        <v>0</v>
      </c>
    </row>
    <row r="293" spans="1:19">
      <c r="A293">
        <v>621</v>
      </c>
      <c r="B293" t="s">
        <v>559</v>
      </c>
      <c r="C293" t="s">
        <v>580</v>
      </c>
      <c r="D293">
        <v>36659</v>
      </c>
      <c r="E293" t="s">
        <v>506</v>
      </c>
      <c r="F293">
        <v>0.8999972721569055</v>
      </c>
      <c r="G293">
        <v>32993</v>
      </c>
      <c r="H293">
        <v>3666</v>
      </c>
      <c r="I293">
        <v>0</v>
      </c>
      <c r="J293">
        <v>0</v>
      </c>
      <c r="K293">
        <v>0</v>
      </c>
      <c r="L293">
        <v>0</v>
      </c>
      <c r="M293">
        <v>0</v>
      </c>
      <c r="N293">
        <v>0</v>
      </c>
      <c r="O293">
        <v>0</v>
      </c>
      <c r="P293">
        <v>0</v>
      </c>
      <c r="Q293">
        <v>0</v>
      </c>
      <c r="R293">
        <v>0</v>
      </c>
      <c r="S293">
        <v>0</v>
      </c>
    </row>
    <row r="294" spans="1:19">
      <c r="A294">
        <v>601</v>
      </c>
      <c r="B294" t="s">
        <v>559</v>
      </c>
      <c r="C294" t="s">
        <v>560</v>
      </c>
      <c r="D294">
        <v>299138</v>
      </c>
      <c r="E294" t="s">
        <v>506</v>
      </c>
      <c r="F294">
        <v>0.85000234005709741</v>
      </c>
      <c r="G294">
        <v>254268</v>
      </c>
      <c r="H294">
        <v>26922</v>
      </c>
      <c r="I294">
        <v>0</v>
      </c>
      <c r="J294">
        <v>0</v>
      </c>
      <c r="K294">
        <v>0</v>
      </c>
      <c r="L294">
        <v>0</v>
      </c>
      <c r="M294">
        <v>17948</v>
      </c>
      <c r="N294">
        <v>0</v>
      </c>
      <c r="O294">
        <v>0</v>
      </c>
      <c r="P294">
        <v>0</v>
      </c>
      <c r="Q294">
        <v>0</v>
      </c>
      <c r="R294">
        <v>0</v>
      </c>
      <c r="S294">
        <v>0</v>
      </c>
    </row>
    <row r="295" spans="1:19">
      <c r="A295">
        <v>605</v>
      </c>
      <c r="B295" t="s">
        <v>559</v>
      </c>
      <c r="C295" t="s">
        <v>564</v>
      </c>
      <c r="D295">
        <v>91508</v>
      </c>
      <c r="E295" t="s">
        <v>506</v>
      </c>
      <c r="F295">
        <v>0.97000262272151072</v>
      </c>
      <c r="G295">
        <v>88763</v>
      </c>
      <c r="H295">
        <v>915</v>
      </c>
      <c r="I295">
        <v>0</v>
      </c>
      <c r="J295">
        <v>0</v>
      </c>
      <c r="K295">
        <v>0</v>
      </c>
      <c r="L295">
        <v>0</v>
      </c>
      <c r="M295">
        <v>1830</v>
      </c>
      <c r="N295">
        <v>0</v>
      </c>
      <c r="O295">
        <v>0</v>
      </c>
      <c r="P295">
        <v>0</v>
      </c>
      <c r="Q295">
        <v>0</v>
      </c>
      <c r="R295">
        <v>0</v>
      </c>
      <c r="S295">
        <v>0</v>
      </c>
    </row>
    <row r="296" spans="1:19">
      <c r="A296">
        <v>608</v>
      </c>
      <c r="B296" t="s">
        <v>559</v>
      </c>
      <c r="C296" t="s">
        <v>567</v>
      </c>
      <c r="D296">
        <v>155712</v>
      </c>
      <c r="E296" t="s">
        <v>506</v>
      </c>
      <c r="F296">
        <v>1</v>
      </c>
      <c r="G296">
        <v>155712</v>
      </c>
      <c r="H296">
        <v>0</v>
      </c>
      <c r="I296">
        <v>0</v>
      </c>
      <c r="J296">
        <v>0</v>
      </c>
      <c r="K296">
        <v>0</v>
      </c>
      <c r="L296">
        <v>0</v>
      </c>
      <c r="M296">
        <v>0</v>
      </c>
      <c r="N296">
        <v>0</v>
      </c>
      <c r="O296">
        <v>0</v>
      </c>
      <c r="P296">
        <v>0</v>
      </c>
      <c r="Q296">
        <v>0</v>
      </c>
      <c r="R296">
        <v>0</v>
      </c>
      <c r="S296">
        <v>0</v>
      </c>
    </row>
    <row r="297" spans="1:19">
      <c r="A297">
        <v>613</v>
      </c>
      <c r="B297" t="s">
        <v>559</v>
      </c>
      <c r="C297" t="s">
        <v>572</v>
      </c>
      <c r="D297">
        <v>61984</v>
      </c>
      <c r="E297" t="s">
        <v>506</v>
      </c>
      <c r="F297">
        <v>0.98999741868869384</v>
      </c>
      <c r="G297">
        <v>61364</v>
      </c>
      <c r="H297">
        <v>620</v>
      </c>
      <c r="I297">
        <v>0</v>
      </c>
      <c r="J297">
        <v>0</v>
      </c>
      <c r="K297">
        <v>0</v>
      </c>
      <c r="L297">
        <v>0</v>
      </c>
      <c r="M297">
        <v>0</v>
      </c>
      <c r="N297">
        <v>0</v>
      </c>
      <c r="O297">
        <v>0</v>
      </c>
      <c r="P297">
        <v>0</v>
      </c>
      <c r="Q297">
        <v>0</v>
      </c>
      <c r="R297">
        <v>0</v>
      </c>
      <c r="S297">
        <v>0</v>
      </c>
    </row>
    <row r="298" spans="1:19">
      <c r="A298">
        <v>606</v>
      </c>
      <c r="B298" t="s">
        <v>559</v>
      </c>
      <c r="C298" t="s">
        <v>565</v>
      </c>
      <c r="D298">
        <v>65483</v>
      </c>
      <c r="E298" t="s">
        <v>506</v>
      </c>
      <c r="F298">
        <v>0.74999618221523146</v>
      </c>
      <c r="G298">
        <v>49112</v>
      </c>
      <c r="H298">
        <v>0</v>
      </c>
      <c r="I298">
        <v>0</v>
      </c>
      <c r="J298">
        <v>0</v>
      </c>
      <c r="K298">
        <v>0</v>
      </c>
      <c r="L298">
        <v>0</v>
      </c>
      <c r="M298">
        <v>16371</v>
      </c>
      <c r="N298">
        <v>0</v>
      </c>
      <c r="O298">
        <v>0</v>
      </c>
      <c r="P298">
        <v>0</v>
      </c>
      <c r="Q298">
        <v>0</v>
      </c>
      <c r="R298">
        <v>0</v>
      </c>
      <c r="S298">
        <v>0</v>
      </c>
    </row>
    <row r="299" spans="1:19">
      <c r="A299">
        <v>618</v>
      </c>
      <c r="B299" t="s">
        <v>559</v>
      </c>
      <c r="C299" t="s">
        <v>577</v>
      </c>
      <c r="D299">
        <v>24346</v>
      </c>
      <c r="E299" t="s">
        <v>506</v>
      </c>
      <c r="F299">
        <v>1</v>
      </c>
      <c r="G299">
        <v>24346</v>
      </c>
      <c r="H299">
        <v>0</v>
      </c>
      <c r="I299">
        <v>0</v>
      </c>
      <c r="J299">
        <v>0</v>
      </c>
      <c r="K299">
        <v>0</v>
      </c>
      <c r="L299">
        <v>0</v>
      </c>
      <c r="M299">
        <v>0</v>
      </c>
      <c r="N299">
        <v>0</v>
      </c>
      <c r="O299">
        <v>0</v>
      </c>
      <c r="P299">
        <v>0</v>
      </c>
      <c r="Q299">
        <v>0</v>
      </c>
      <c r="R299">
        <v>0</v>
      </c>
      <c r="S299">
        <v>0</v>
      </c>
    </row>
    <row r="300" spans="1:19">
      <c r="A300">
        <v>617</v>
      </c>
      <c r="B300" t="s">
        <v>559</v>
      </c>
      <c r="C300" t="s">
        <v>576</v>
      </c>
      <c r="D300">
        <v>53450</v>
      </c>
      <c r="E300" t="s">
        <v>506</v>
      </c>
      <c r="F300">
        <v>1</v>
      </c>
      <c r="G300">
        <v>53450</v>
      </c>
      <c r="H300">
        <v>0</v>
      </c>
      <c r="I300">
        <v>0</v>
      </c>
      <c r="J300">
        <v>0</v>
      </c>
      <c r="K300">
        <v>0</v>
      </c>
      <c r="L300">
        <v>0</v>
      </c>
      <c r="M300">
        <v>0</v>
      </c>
      <c r="N300">
        <v>0</v>
      </c>
      <c r="O300">
        <v>0</v>
      </c>
      <c r="P300">
        <v>0</v>
      </c>
      <c r="Q300">
        <v>0</v>
      </c>
      <c r="R300">
        <v>0</v>
      </c>
      <c r="S300">
        <v>0</v>
      </c>
    </row>
    <row r="301" spans="1:19">
      <c r="A301">
        <v>620</v>
      </c>
      <c r="B301" t="s">
        <v>559</v>
      </c>
      <c r="C301" t="s">
        <v>579</v>
      </c>
      <c r="D301">
        <v>17491</v>
      </c>
      <c r="E301" t="s">
        <v>506</v>
      </c>
      <c r="F301">
        <v>1</v>
      </c>
      <c r="G301">
        <v>17491</v>
      </c>
      <c r="H301">
        <v>0</v>
      </c>
      <c r="I301">
        <v>0</v>
      </c>
      <c r="J301">
        <v>0</v>
      </c>
      <c r="K301">
        <v>0</v>
      </c>
      <c r="L301">
        <v>0</v>
      </c>
      <c r="M301">
        <v>0</v>
      </c>
      <c r="N301">
        <v>0</v>
      </c>
      <c r="O301">
        <v>0</v>
      </c>
      <c r="P301">
        <v>0</v>
      </c>
      <c r="Q301">
        <v>0</v>
      </c>
      <c r="R301">
        <v>0</v>
      </c>
      <c r="S301">
        <v>0</v>
      </c>
    </row>
    <row r="302" spans="1:19">
      <c r="A302">
        <v>611</v>
      </c>
      <c r="B302" t="s">
        <v>559</v>
      </c>
      <c r="C302" t="s">
        <v>570</v>
      </c>
      <c r="D302">
        <v>50651</v>
      </c>
      <c r="E302" t="s">
        <v>506</v>
      </c>
      <c r="F302">
        <v>1</v>
      </c>
      <c r="G302">
        <v>50651</v>
      </c>
      <c r="H302">
        <v>0</v>
      </c>
      <c r="I302">
        <v>0</v>
      </c>
      <c r="J302">
        <v>0</v>
      </c>
      <c r="K302">
        <v>0</v>
      </c>
      <c r="L302">
        <v>0</v>
      </c>
      <c r="M302">
        <v>0</v>
      </c>
      <c r="N302">
        <v>0</v>
      </c>
      <c r="O302">
        <v>0</v>
      </c>
      <c r="P302">
        <v>0</v>
      </c>
      <c r="Q302">
        <v>0</v>
      </c>
      <c r="R302">
        <v>0</v>
      </c>
      <c r="S302">
        <v>0</v>
      </c>
    </row>
    <row r="303" spans="1:19">
      <c r="A303">
        <v>607</v>
      </c>
      <c r="B303" t="s">
        <v>559</v>
      </c>
      <c r="C303" t="s">
        <v>566</v>
      </c>
      <c r="D303">
        <v>82274</v>
      </c>
      <c r="E303" t="s">
        <v>506</v>
      </c>
      <c r="F303">
        <v>1</v>
      </c>
      <c r="G303">
        <v>82274</v>
      </c>
      <c r="H303">
        <v>0</v>
      </c>
      <c r="I303">
        <v>0</v>
      </c>
      <c r="J303">
        <v>0</v>
      </c>
      <c r="K303">
        <v>0</v>
      </c>
      <c r="L303">
        <v>0</v>
      </c>
      <c r="M303">
        <v>0</v>
      </c>
      <c r="N303">
        <v>0</v>
      </c>
      <c r="O303">
        <v>0</v>
      </c>
      <c r="P303">
        <v>0</v>
      </c>
      <c r="Q303">
        <v>0</v>
      </c>
      <c r="R303">
        <v>0</v>
      </c>
      <c r="S303">
        <v>0</v>
      </c>
    </row>
    <row r="304" spans="1:19">
      <c r="A304">
        <v>619</v>
      </c>
      <c r="B304" t="s">
        <v>559</v>
      </c>
      <c r="C304" t="s">
        <v>578</v>
      </c>
      <c r="D304">
        <v>78915</v>
      </c>
      <c r="E304" t="s">
        <v>506</v>
      </c>
      <c r="F304">
        <v>0.9499968320344675</v>
      </c>
      <c r="G304">
        <v>74969</v>
      </c>
      <c r="H304">
        <v>3946</v>
      </c>
      <c r="I304">
        <v>0</v>
      </c>
      <c r="J304">
        <v>0</v>
      </c>
      <c r="K304">
        <v>0</v>
      </c>
      <c r="L304">
        <v>0</v>
      </c>
      <c r="M304">
        <v>0</v>
      </c>
      <c r="N304">
        <v>0</v>
      </c>
      <c r="O304">
        <v>0</v>
      </c>
      <c r="P304">
        <v>0</v>
      </c>
      <c r="Q304">
        <v>0</v>
      </c>
      <c r="R304">
        <v>0</v>
      </c>
      <c r="S304">
        <v>0</v>
      </c>
    </row>
    <row r="305" spans="1:19">
      <c r="A305">
        <v>616</v>
      </c>
      <c r="B305" t="s">
        <v>559</v>
      </c>
      <c r="C305" t="s">
        <v>575</v>
      </c>
      <c r="D305">
        <v>71360</v>
      </c>
      <c r="E305" t="s">
        <v>506</v>
      </c>
      <c r="F305">
        <v>1</v>
      </c>
      <c r="G305">
        <v>71360</v>
      </c>
      <c r="H305">
        <v>0</v>
      </c>
      <c r="I305">
        <v>0</v>
      </c>
      <c r="J305">
        <v>0</v>
      </c>
      <c r="K305">
        <v>0</v>
      </c>
      <c r="L305">
        <v>0</v>
      </c>
      <c r="M305">
        <v>0</v>
      </c>
      <c r="N305">
        <v>0</v>
      </c>
      <c r="O305">
        <v>0</v>
      </c>
      <c r="P305">
        <v>0</v>
      </c>
      <c r="Q305">
        <v>0</v>
      </c>
      <c r="R305">
        <v>0</v>
      </c>
      <c r="S305">
        <v>0</v>
      </c>
    </row>
    <row r="306" spans="1:19">
      <c r="A306">
        <v>623</v>
      </c>
      <c r="B306" t="s">
        <v>559</v>
      </c>
      <c r="C306" t="s">
        <v>582</v>
      </c>
      <c r="D306">
        <v>62483</v>
      </c>
      <c r="E306" t="s">
        <v>506</v>
      </c>
      <c r="F306">
        <v>1</v>
      </c>
      <c r="G306">
        <v>62483</v>
      </c>
      <c r="H306">
        <v>0</v>
      </c>
      <c r="I306">
        <v>0</v>
      </c>
      <c r="J306">
        <v>0</v>
      </c>
      <c r="K306">
        <v>0</v>
      </c>
      <c r="L306">
        <v>0</v>
      </c>
      <c r="M306">
        <v>0</v>
      </c>
      <c r="N306">
        <v>0</v>
      </c>
      <c r="O306">
        <v>0</v>
      </c>
      <c r="P306">
        <v>0</v>
      </c>
      <c r="Q306">
        <v>0</v>
      </c>
      <c r="R306">
        <v>0</v>
      </c>
      <c r="S306">
        <v>0</v>
      </c>
    </row>
    <row r="307" spans="1:19">
      <c r="A307">
        <v>603</v>
      </c>
      <c r="B307" t="s">
        <v>559</v>
      </c>
      <c r="C307" t="s">
        <v>562</v>
      </c>
      <c r="D307">
        <v>143419</v>
      </c>
      <c r="E307" t="s">
        <v>506</v>
      </c>
      <c r="F307">
        <v>0.8000055780614842</v>
      </c>
      <c r="G307">
        <v>114736</v>
      </c>
      <c r="H307">
        <v>18644</v>
      </c>
      <c r="I307">
        <v>0</v>
      </c>
      <c r="J307">
        <v>0</v>
      </c>
      <c r="K307">
        <v>0</v>
      </c>
      <c r="L307">
        <v>0</v>
      </c>
      <c r="M307">
        <v>10039</v>
      </c>
      <c r="N307">
        <v>0</v>
      </c>
      <c r="O307">
        <v>0</v>
      </c>
      <c r="P307">
        <v>0</v>
      </c>
      <c r="Q307">
        <v>0</v>
      </c>
      <c r="R307">
        <v>0</v>
      </c>
      <c r="S307">
        <v>0</v>
      </c>
    </row>
    <row r="308" spans="1:19">
      <c r="A308">
        <v>3403</v>
      </c>
      <c r="B308" t="s">
        <v>938</v>
      </c>
      <c r="C308" t="s">
        <v>941</v>
      </c>
      <c r="D308">
        <v>28264</v>
      </c>
      <c r="E308" t="s">
        <v>854</v>
      </c>
      <c r="F308">
        <v>0.43999433908859326</v>
      </c>
      <c r="G308">
        <v>9892</v>
      </c>
      <c r="H308">
        <v>5653</v>
      </c>
      <c r="I308">
        <v>0</v>
      </c>
      <c r="J308">
        <v>0</v>
      </c>
      <c r="K308">
        <v>0</v>
      </c>
      <c r="L308">
        <v>12436</v>
      </c>
      <c r="M308">
        <v>0</v>
      </c>
      <c r="N308">
        <v>0</v>
      </c>
      <c r="O308">
        <v>0</v>
      </c>
      <c r="P308">
        <v>0</v>
      </c>
      <c r="Q308">
        <v>0</v>
      </c>
      <c r="R308">
        <v>283</v>
      </c>
      <c r="S308">
        <v>0</v>
      </c>
    </row>
    <row r="309" spans="1:19">
      <c r="A309">
        <v>3404</v>
      </c>
      <c r="B309" t="s">
        <v>938</v>
      </c>
      <c r="C309" t="s">
        <v>942</v>
      </c>
      <c r="D309">
        <v>31482</v>
      </c>
      <c r="E309" t="s">
        <v>854</v>
      </c>
      <c r="F309">
        <v>0.84000381170192495</v>
      </c>
      <c r="G309">
        <v>1574</v>
      </c>
      <c r="H309">
        <v>315</v>
      </c>
      <c r="I309">
        <v>0</v>
      </c>
      <c r="J309">
        <v>0</v>
      </c>
      <c r="K309">
        <v>0</v>
      </c>
      <c r="L309">
        <v>26445</v>
      </c>
      <c r="M309">
        <v>0</v>
      </c>
      <c r="N309">
        <v>0</v>
      </c>
      <c r="O309">
        <v>0</v>
      </c>
      <c r="P309">
        <v>0</v>
      </c>
      <c r="Q309">
        <v>0</v>
      </c>
      <c r="R309">
        <v>3148</v>
      </c>
      <c r="S309">
        <v>0</v>
      </c>
    </row>
    <row r="310" spans="1:19">
      <c r="A310">
        <v>3406</v>
      </c>
      <c r="B310" t="s">
        <v>938</v>
      </c>
      <c r="C310" t="s">
        <v>944</v>
      </c>
      <c r="D310">
        <v>7835</v>
      </c>
      <c r="E310" t="s">
        <v>506</v>
      </c>
      <c r="F310">
        <v>0.54996809189534146</v>
      </c>
      <c r="G310">
        <v>4309</v>
      </c>
      <c r="H310">
        <v>1567</v>
      </c>
      <c r="I310">
        <v>0</v>
      </c>
      <c r="J310">
        <v>0</v>
      </c>
      <c r="K310">
        <v>0</v>
      </c>
      <c r="L310">
        <v>784</v>
      </c>
      <c r="M310">
        <v>0</v>
      </c>
      <c r="N310">
        <v>0</v>
      </c>
      <c r="O310">
        <v>0</v>
      </c>
      <c r="P310">
        <v>0</v>
      </c>
      <c r="Q310">
        <v>0</v>
      </c>
      <c r="R310">
        <v>1175</v>
      </c>
      <c r="S310">
        <v>0</v>
      </c>
    </row>
    <row r="311" spans="1:19">
      <c r="A311">
        <v>3402</v>
      </c>
      <c r="B311" t="s">
        <v>938</v>
      </c>
      <c r="C311" t="s">
        <v>940</v>
      </c>
      <c r="D311">
        <v>26725</v>
      </c>
      <c r="E311" t="s">
        <v>506</v>
      </c>
      <c r="F311">
        <v>0.50001870907390089</v>
      </c>
      <c r="G311">
        <v>13363</v>
      </c>
      <c r="H311">
        <v>6681</v>
      </c>
      <c r="I311">
        <v>0</v>
      </c>
      <c r="J311">
        <v>0</v>
      </c>
      <c r="K311">
        <v>0</v>
      </c>
      <c r="L311">
        <v>6414</v>
      </c>
      <c r="M311">
        <v>0</v>
      </c>
      <c r="N311">
        <v>0</v>
      </c>
      <c r="O311">
        <v>0</v>
      </c>
      <c r="P311">
        <v>0</v>
      </c>
      <c r="Q311">
        <v>0</v>
      </c>
      <c r="R311">
        <v>267</v>
      </c>
      <c r="S311">
        <v>0</v>
      </c>
    </row>
    <row r="312" spans="1:19">
      <c r="A312">
        <v>3405</v>
      </c>
      <c r="B312" t="s">
        <v>938</v>
      </c>
      <c r="C312" t="s">
        <v>943</v>
      </c>
      <c r="D312">
        <v>30223</v>
      </c>
      <c r="E312" t="s">
        <v>506</v>
      </c>
      <c r="F312">
        <v>0.5500115805843232</v>
      </c>
      <c r="G312">
        <v>16623</v>
      </c>
      <c r="H312">
        <v>3022</v>
      </c>
      <c r="I312">
        <v>0</v>
      </c>
      <c r="J312">
        <v>0</v>
      </c>
      <c r="K312">
        <v>0</v>
      </c>
      <c r="L312">
        <v>6045</v>
      </c>
      <c r="M312">
        <v>0</v>
      </c>
      <c r="N312">
        <v>0</v>
      </c>
      <c r="O312">
        <v>0</v>
      </c>
      <c r="P312">
        <v>0</v>
      </c>
      <c r="Q312">
        <v>0</v>
      </c>
      <c r="R312">
        <v>4533</v>
      </c>
      <c r="S312">
        <v>0</v>
      </c>
    </row>
    <row r="313" spans="1:19">
      <c r="A313">
        <v>3401</v>
      </c>
      <c r="B313" t="s">
        <v>938</v>
      </c>
      <c r="C313" t="s">
        <v>939</v>
      </c>
      <c r="D313">
        <v>69413</v>
      </c>
      <c r="E313" t="s">
        <v>854</v>
      </c>
      <c r="F313">
        <v>0.44000403382651665</v>
      </c>
      <c r="G313">
        <v>20130</v>
      </c>
      <c r="H313">
        <v>17353</v>
      </c>
      <c r="I313">
        <v>0</v>
      </c>
      <c r="J313">
        <v>0</v>
      </c>
      <c r="K313">
        <v>0</v>
      </c>
      <c r="L313">
        <v>30542</v>
      </c>
      <c r="M313">
        <v>0</v>
      </c>
      <c r="N313">
        <v>0</v>
      </c>
      <c r="O313">
        <v>0</v>
      </c>
      <c r="P313">
        <v>0</v>
      </c>
      <c r="Q313">
        <v>0</v>
      </c>
      <c r="R313">
        <v>1388</v>
      </c>
      <c r="S313">
        <v>0</v>
      </c>
    </row>
    <row r="314" spans="1:19">
      <c r="A314">
        <v>1608</v>
      </c>
      <c r="B314" t="s">
        <v>703</v>
      </c>
      <c r="C314" t="s">
        <v>712</v>
      </c>
      <c r="D314">
        <v>18470</v>
      </c>
      <c r="E314" t="s">
        <v>705</v>
      </c>
      <c r="F314">
        <v>0.9</v>
      </c>
      <c r="G314">
        <v>0</v>
      </c>
      <c r="H314">
        <v>0</v>
      </c>
      <c r="I314">
        <v>0</v>
      </c>
      <c r="J314">
        <v>0</v>
      </c>
      <c r="K314">
        <v>0</v>
      </c>
      <c r="L314">
        <v>0</v>
      </c>
      <c r="M314">
        <v>0</v>
      </c>
      <c r="N314">
        <v>16623</v>
      </c>
      <c r="O314">
        <v>0</v>
      </c>
      <c r="P314">
        <v>1847</v>
      </c>
      <c r="Q314">
        <v>0</v>
      </c>
      <c r="R314">
        <v>0</v>
      </c>
      <c r="S314">
        <v>0</v>
      </c>
    </row>
    <row r="315" spans="1:19">
      <c r="A315">
        <v>1605</v>
      </c>
      <c r="B315" t="s">
        <v>703</v>
      </c>
      <c r="C315" t="s">
        <v>709</v>
      </c>
      <c r="D315">
        <v>9375</v>
      </c>
      <c r="E315" t="s">
        <v>705</v>
      </c>
      <c r="F315">
        <v>0.70005333333333331</v>
      </c>
      <c r="G315">
        <v>0</v>
      </c>
      <c r="H315">
        <v>0</v>
      </c>
      <c r="I315">
        <v>0</v>
      </c>
      <c r="J315">
        <v>0</v>
      </c>
      <c r="K315">
        <v>0</v>
      </c>
      <c r="L315">
        <v>0</v>
      </c>
      <c r="M315">
        <v>2812</v>
      </c>
      <c r="N315">
        <v>6563</v>
      </c>
      <c r="O315">
        <v>0</v>
      </c>
      <c r="P315">
        <v>0</v>
      </c>
      <c r="Q315">
        <v>0</v>
      </c>
      <c r="R315">
        <v>0</v>
      </c>
      <c r="S315">
        <v>0</v>
      </c>
    </row>
    <row r="316" spans="1:19">
      <c r="A316">
        <v>1606</v>
      </c>
      <c r="B316" t="s">
        <v>703</v>
      </c>
      <c r="C316" t="s">
        <v>710</v>
      </c>
      <c r="D316">
        <v>30083</v>
      </c>
      <c r="E316" t="s">
        <v>705</v>
      </c>
      <c r="F316">
        <v>0.95000498620483331</v>
      </c>
      <c r="G316">
        <v>0</v>
      </c>
      <c r="H316">
        <v>0</v>
      </c>
      <c r="I316">
        <v>0</v>
      </c>
      <c r="J316">
        <v>0</v>
      </c>
      <c r="K316">
        <v>0</v>
      </c>
      <c r="L316">
        <v>0</v>
      </c>
      <c r="M316">
        <v>0</v>
      </c>
      <c r="N316">
        <v>28579</v>
      </c>
      <c r="O316">
        <v>0</v>
      </c>
      <c r="P316">
        <v>1504</v>
      </c>
      <c r="Q316">
        <v>0</v>
      </c>
      <c r="R316">
        <v>0</v>
      </c>
      <c r="S316">
        <v>0</v>
      </c>
    </row>
    <row r="317" spans="1:19">
      <c r="A317">
        <v>1607</v>
      </c>
      <c r="B317" t="s">
        <v>703</v>
      </c>
      <c r="C317" t="s">
        <v>711</v>
      </c>
      <c r="D317">
        <v>23506</v>
      </c>
      <c r="E317" t="s">
        <v>705</v>
      </c>
      <c r="F317">
        <v>0.89998298306815283</v>
      </c>
      <c r="G317">
        <v>0</v>
      </c>
      <c r="H317">
        <v>0</v>
      </c>
      <c r="I317">
        <v>0</v>
      </c>
      <c r="J317">
        <v>0</v>
      </c>
      <c r="K317">
        <v>0</v>
      </c>
      <c r="L317">
        <v>0</v>
      </c>
      <c r="M317">
        <v>0</v>
      </c>
      <c r="N317">
        <v>21155</v>
      </c>
      <c r="O317">
        <v>0</v>
      </c>
      <c r="P317">
        <v>2351</v>
      </c>
      <c r="Q317">
        <v>0</v>
      </c>
      <c r="R317">
        <v>0</v>
      </c>
      <c r="S317">
        <v>0</v>
      </c>
    </row>
    <row r="318" spans="1:19">
      <c r="A318">
        <v>1604</v>
      </c>
      <c r="B318" t="s">
        <v>703</v>
      </c>
      <c r="C318" t="s">
        <v>708</v>
      </c>
      <c r="D318">
        <v>38478</v>
      </c>
      <c r="E318" t="s">
        <v>705</v>
      </c>
      <c r="F318">
        <v>0.89999480222464789</v>
      </c>
      <c r="G318">
        <v>0</v>
      </c>
      <c r="H318">
        <v>0</v>
      </c>
      <c r="I318">
        <v>0</v>
      </c>
      <c r="J318">
        <v>0</v>
      </c>
      <c r="K318">
        <v>0</v>
      </c>
      <c r="L318">
        <v>0</v>
      </c>
      <c r="M318">
        <v>3848</v>
      </c>
      <c r="N318">
        <v>34630</v>
      </c>
      <c r="O318">
        <v>0</v>
      </c>
      <c r="P318">
        <v>0</v>
      </c>
      <c r="Q318">
        <v>0</v>
      </c>
      <c r="R318">
        <v>0</v>
      </c>
      <c r="S318">
        <v>0</v>
      </c>
    </row>
    <row r="319" spans="1:19">
      <c r="A319">
        <v>1601</v>
      </c>
      <c r="B319" t="s">
        <v>703</v>
      </c>
      <c r="C319" t="s">
        <v>704</v>
      </c>
      <c r="D319">
        <v>16091</v>
      </c>
      <c r="E319" t="s">
        <v>705</v>
      </c>
      <c r="F319">
        <v>0.94997203405630481</v>
      </c>
      <c r="G319">
        <v>0</v>
      </c>
      <c r="H319">
        <v>0</v>
      </c>
      <c r="I319">
        <v>0</v>
      </c>
      <c r="J319">
        <v>0</v>
      </c>
      <c r="K319">
        <v>0</v>
      </c>
      <c r="L319">
        <v>0</v>
      </c>
      <c r="M319">
        <v>0</v>
      </c>
      <c r="N319">
        <v>15286</v>
      </c>
      <c r="O319">
        <v>0</v>
      </c>
      <c r="P319">
        <v>805</v>
      </c>
      <c r="Q319">
        <v>0</v>
      </c>
      <c r="R319">
        <v>0</v>
      </c>
      <c r="S319">
        <v>0</v>
      </c>
    </row>
    <row r="320" spans="1:19">
      <c r="A320">
        <v>1603</v>
      </c>
      <c r="B320" t="s">
        <v>703</v>
      </c>
      <c r="C320" t="s">
        <v>707</v>
      </c>
      <c r="D320">
        <v>13153</v>
      </c>
      <c r="E320" t="s">
        <v>705</v>
      </c>
      <c r="F320">
        <v>1</v>
      </c>
      <c r="G320">
        <v>0</v>
      </c>
      <c r="H320">
        <v>0</v>
      </c>
      <c r="I320">
        <v>0</v>
      </c>
      <c r="J320">
        <v>0</v>
      </c>
      <c r="K320">
        <v>0</v>
      </c>
      <c r="L320">
        <v>0</v>
      </c>
      <c r="M320">
        <v>0</v>
      </c>
      <c r="N320">
        <v>13153</v>
      </c>
      <c r="O320">
        <v>0</v>
      </c>
      <c r="P320">
        <v>0</v>
      </c>
      <c r="Q320">
        <v>0</v>
      </c>
      <c r="R320">
        <v>0</v>
      </c>
      <c r="S320">
        <v>0</v>
      </c>
    </row>
    <row r="321" spans="1:19">
      <c r="A321">
        <v>1602</v>
      </c>
      <c r="B321" t="s">
        <v>703</v>
      </c>
      <c r="C321" t="s">
        <v>706</v>
      </c>
      <c r="D321">
        <v>23367</v>
      </c>
      <c r="E321" t="s">
        <v>705</v>
      </c>
      <c r="F321">
        <v>1</v>
      </c>
      <c r="G321">
        <v>0</v>
      </c>
      <c r="H321">
        <v>0</v>
      </c>
      <c r="I321">
        <v>0</v>
      </c>
      <c r="J321">
        <v>0</v>
      </c>
      <c r="K321">
        <v>0</v>
      </c>
      <c r="L321">
        <v>0</v>
      </c>
      <c r="M321">
        <v>0</v>
      </c>
      <c r="N321">
        <v>23367</v>
      </c>
      <c r="O321">
        <v>0</v>
      </c>
      <c r="P321">
        <v>0</v>
      </c>
      <c r="Q321">
        <v>0</v>
      </c>
      <c r="R321">
        <v>0</v>
      </c>
      <c r="S321">
        <v>0</v>
      </c>
    </row>
    <row r="322" spans="1:19">
      <c r="A322">
        <v>1214</v>
      </c>
      <c r="B322" t="s">
        <v>639</v>
      </c>
      <c r="C322" t="s">
        <v>652</v>
      </c>
      <c r="D322">
        <v>81100</v>
      </c>
      <c r="E322" t="s">
        <v>506</v>
      </c>
      <c r="F322">
        <v>1</v>
      </c>
      <c r="G322">
        <v>81100</v>
      </c>
      <c r="H322">
        <v>0</v>
      </c>
      <c r="I322">
        <v>0</v>
      </c>
      <c r="J322">
        <v>0</v>
      </c>
      <c r="K322">
        <v>0</v>
      </c>
      <c r="L322">
        <v>0</v>
      </c>
      <c r="M322">
        <v>0</v>
      </c>
      <c r="N322">
        <v>0</v>
      </c>
      <c r="O322">
        <v>0</v>
      </c>
      <c r="P322">
        <v>0</v>
      </c>
      <c r="Q322">
        <v>0</v>
      </c>
      <c r="R322">
        <v>0</v>
      </c>
      <c r="S322">
        <v>0</v>
      </c>
    </row>
    <row r="323" spans="1:19">
      <c r="A323">
        <v>1216</v>
      </c>
      <c r="B323" t="s">
        <v>639</v>
      </c>
      <c r="C323" t="s">
        <v>654</v>
      </c>
      <c r="D323">
        <v>50391</v>
      </c>
      <c r="E323" t="s">
        <v>506</v>
      </c>
      <c r="F323">
        <v>1</v>
      </c>
      <c r="G323">
        <v>50391</v>
      </c>
      <c r="H323">
        <v>0</v>
      </c>
      <c r="I323">
        <v>0</v>
      </c>
      <c r="J323">
        <v>0</v>
      </c>
      <c r="K323">
        <v>0</v>
      </c>
      <c r="L323">
        <v>0</v>
      </c>
      <c r="M323">
        <v>0</v>
      </c>
      <c r="N323">
        <v>0</v>
      </c>
      <c r="O323">
        <v>0</v>
      </c>
      <c r="P323">
        <v>0</v>
      </c>
      <c r="Q323">
        <v>0</v>
      </c>
      <c r="R323">
        <v>0</v>
      </c>
      <c r="S323">
        <v>0</v>
      </c>
    </row>
    <row r="324" spans="1:19">
      <c r="A324">
        <v>1215</v>
      </c>
      <c r="B324" t="s">
        <v>639</v>
      </c>
      <c r="C324" t="s">
        <v>653</v>
      </c>
      <c r="D324">
        <v>50341</v>
      </c>
      <c r="E324" t="s">
        <v>506</v>
      </c>
      <c r="F324">
        <v>1</v>
      </c>
      <c r="G324">
        <v>50341</v>
      </c>
      <c r="H324">
        <v>0</v>
      </c>
      <c r="I324">
        <v>0</v>
      </c>
      <c r="J324">
        <v>0</v>
      </c>
      <c r="K324">
        <v>0</v>
      </c>
      <c r="L324">
        <v>0</v>
      </c>
      <c r="M324">
        <v>0</v>
      </c>
      <c r="N324">
        <v>0</v>
      </c>
      <c r="O324">
        <v>0</v>
      </c>
      <c r="P324">
        <v>0</v>
      </c>
      <c r="Q324">
        <v>0</v>
      </c>
      <c r="R324">
        <v>0</v>
      </c>
      <c r="S324">
        <v>0</v>
      </c>
    </row>
    <row r="325" spans="1:19">
      <c r="A325">
        <v>1208</v>
      </c>
      <c r="B325" t="s">
        <v>639</v>
      </c>
      <c r="C325" t="s">
        <v>647</v>
      </c>
      <c r="D325">
        <v>49062</v>
      </c>
      <c r="E325" t="s">
        <v>506</v>
      </c>
      <c r="F325">
        <v>1</v>
      </c>
      <c r="G325">
        <v>49062</v>
      </c>
      <c r="H325">
        <v>0</v>
      </c>
      <c r="I325">
        <v>0</v>
      </c>
      <c r="J325">
        <v>0</v>
      </c>
      <c r="K325">
        <v>0</v>
      </c>
      <c r="L325">
        <v>0</v>
      </c>
      <c r="M325">
        <v>0</v>
      </c>
      <c r="N325">
        <v>0</v>
      </c>
      <c r="O325">
        <v>0</v>
      </c>
      <c r="P325">
        <v>0</v>
      </c>
      <c r="Q325">
        <v>0</v>
      </c>
      <c r="R325">
        <v>0</v>
      </c>
      <c r="S325">
        <v>0</v>
      </c>
    </row>
    <row r="326" spans="1:19">
      <c r="A326">
        <v>1209</v>
      </c>
      <c r="B326" t="s">
        <v>639</v>
      </c>
      <c r="C326" t="s">
        <v>648</v>
      </c>
      <c r="D326">
        <v>38832</v>
      </c>
      <c r="E326" t="s">
        <v>506</v>
      </c>
      <c r="F326">
        <v>1</v>
      </c>
      <c r="G326">
        <v>38832</v>
      </c>
      <c r="H326">
        <v>0</v>
      </c>
      <c r="I326">
        <v>0</v>
      </c>
      <c r="J326">
        <v>0</v>
      </c>
      <c r="K326">
        <v>0</v>
      </c>
      <c r="L326">
        <v>0</v>
      </c>
      <c r="M326">
        <v>0</v>
      </c>
      <c r="N326">
        <v>0</v>
      </c>
      <c r="O326">
        <v>0</v>
      </c>
      <c r="P326">
        <v>0</v>
      </c>
      <c r="Q326">
        <v>0</v>
      </c>
      <c r="R326">
        <v>0</v>
      </c>
      <c r="S326">
        <v>0</v>
      </c>
    </row>
    <row r="327" spans="1:19">
      <c r="A327">
        <v>1202</v>
      </c>
      <c r="B327" t="s">
        <v>639</v>
      </c>
      <c r="C327" t="s">
        <v>641</v>
      </c>
      <c r="D327">
        <v>28635</v>
      </c>
      <c r="E327" t="s">
        <v>506</v>
      </c>
      <c r="F327">
        <v>1</v>
      </c>
      <c r="G327">
        <v>28635</v>
      </c>
      <c r="H327">
        <v>0</v>
      </c>
      <c r="I327">
        <v>0</v>
      </c>
      <c r="J327">
        <v>0</v>
      </c>
      <c r="K327">
        <v>0</v>
      </c>
      <c r="L327">
        <v>0</v>
      </c>
      <c r="M327">
        <v>0</v>
      </c>
      <c r="N327">
        <v>0</v>
      </c>
      <c r="O327">
        <v>0</v>
      </c>
      <c r="P327">
        <v>0</v>
      </c>
      <c r="Q327">
        <v>0</v>
      </c>
      <c r="R327">
        <v>0</v>
      </c>
      <c r="S327">
        <v>0</v>
      </c>
    </row>
    <row r="328" spans="1:19">
      <c r="A328">
        <v>1213</v>
      </c>
      <c r="B328" t="s">
        <v>639</v>
      </c>
      <c r="C328" t="s">
        <v>651</v>
      </c>
      <c r="D328">
        <v>17947</v>
      </c>
      <c r="E328" t="s">
        <v>506</v>
      </c>
      <c r="F328">
        <v>1</v>
      </c>
      <c r="G328">
        <v>17947</v>
      </c>
      <c r="H328">
        <v>0</v>
      </c>
      <c r="I328">
        <v>0</v>
      </c>
      <c r="J328">
        <v>0</v>
      </c>
      <c r="K328">
        <v>0</v>
      </c>
      <c r="L328">
        <v>0</v>
      </c>
      <c r="M328">
        <v>0</v>
      </c>
      <c r="N328">
        <v>0</v>
      </c>
      <c r="O328">
        <v>0</v>
      </c>
      <c r="P328">
        <v>0</v>
      </c>
      <c r="Q328">
        <v>0</v>
      </c>
      <c r="R328">
        <v>0</v>
      </c>
      <c r="S328">
        <v>0</v>
      </c>
    </row>
    <row r="329" spans="1:19">
      <c r="A329">
        <v>1206</v>
      </c>
      <c r="B329" t="s">
        <v>639</v>
      </c>
      <c r="C329" t="s">
        <v>645</v>
      </c>
      <c r="D329">
        <v>25077</v>
      </c>
      <c r="E329" t="s">
        <v>506</v>
      </c>
      <c r="F329">
        <v>1</v>
      </c>
      <c r="G329">
        <v>25077</v>
      </c>
      <c r="H329">
        <v>0</v>
      </c>
      <c r="I329">
        <v>0</v>
      </c>
      <c r="J329">
        <v>0</v>
      </c>
      <c r="K329">
        <v>0</v>
      </c>
      <c r="L329">
        <v>0</v>
      </c>
      <c r="M329">
        <v>0</v>
      </c>
      <c r="N329">
        <v>0</v>
      </c>
      <c r="O329">
        <v>0</v>
      </c>
      <c r="P329">
        <v>0</v>
      </c>
      <c r="Q329">
        <v>0</v>
      </c>
      <c r="R329">
        <v>0</v>
      </c>
      <c r="S329">
        <v>0</v>
      </c>
    </row>
    <row r="330" spans="1:19">
      <c r="A330">
        <v>1205</v>
      </c>
      <c r="B330" t="s">
        <v>639</v>
      </c>
      <c r="C330" t="s">
        <v>644</v>
      </c>
      <c r="D330">
        <v>39023</v>
      </c>
      <c r="E330" t="s">
        <v>506</v>
      </c>
      <c r="F330">
        <v>1</v>
      </c>
      <c r="G330">
        <v>39023</v>
      </c>
      <c r="H330">
        <v>0</v>
      </c>
      <c r="I330">
        <v>0</v>
      </c>
      <c r="J330">
        <v>0</v>
      </c>
      <c r="K330">
        <v>0</v>
      </c>
      <c r="L330">
        <v>0</v>
      </c>
      <c r="M330">
        <v>0</v>
      </c>
      <c r="N330">
        <v>0</v>
      </c>
      <c r="O330">
        <v>0</v>
      </c>
      <c r="P330">
        <v>0</v>
      </c>
      <c r="Q330">
        <v>0</v>
      </c>
      <c r="R330">
        <v>0</v>
      </c>
      <c r="S330">
        <v>0</v>
      </c>
    </row>
    <row r="331" spans="1:19">
      <c r="A331">
        <v>1201</v>
      </c>
      <c r="B331" t="s">
        <v>639</v>
      </c>
      <c r="C331" t="s">
        <v>640</v>
      </c>
      <c r="D331">
        <v>68321</v>
      </c>
      <c r="E331" t="s">
        <v>506</v>
      </c>
      <c r="F331">
        <v>1</v>
      </c>
      <c r="G331">
        <v>68321</v>
      </c>
      <c r="H331">
        <v>0</v>
      </c>
      <c r="I331">
        <v>0</v>
      </c>
      <c r="J331">
        <v>0</v>
      </c>
      <c r="K331">
        <v>0</v>
      </c>
      <c r="L331">
        <v>0</v>
      </c>
      <c r="M331">
        <v>0</v>
      </c>
      <c r="N331">
        <v>0</v>
      </c>
      <c r="O331">
        <v>0</v>
      </c>
      <c r="P331">
        <v>0</v>
      </c>
      <c r="Q331">
        <v>0</v>
      </c>
      <c r="R331">
        <v>0</v>
      </c>
      <c r="S331">
        <v>0</v>
      </c>
    </row>
    <row r="332" spans="1:19">
      <c r="A332">
        <v>1210</v>
      </c>
      <c r="B332" t="s">
        <v>639</v>
      </c>
      <c r="C332" t="s">
        <v>519</v>
      </c>
      <c r="D332">
        <v>40919</v>
      </c>
      <c r="E332" t="s">
        <v>506</v>
      </c>
      <c r="F332">
        <v>1</v>
      </c>
      <c r="G332">
        <v>40919</v>
      </c>
      <c r="H332">
        <v>0</v>
      </c>
      <c r="I332">
        <v>0</v>
      </c>
      <c r="J332">
        <v>0</v>
      </c>
      <c r="K332">
        <v>0</v>
      </c>
      <c r="L332">
        <v>0</v>
      </c>
      <c r="M332">
        <v>0</v>
      </c>
      <c r="N332">
        <v>0</v>
      </c>
      <c r="O332">
        <v>0</v>
      </c>
      <c r="P332">
        <v>0</v>
      </c>
      <c r="Q332">
        <v>0</v>
      </c>
      <c r="R332">
        <v>0</v>
      </c>
      <c r="S332">
        <v>0</v>
      </c>
    </row>
    <row r="333" spans="1:19">
      <c r="A333">
        <v>1219</v>
      </c>
      <c r="B333" t="s">
        <v>639</v>
      </c>
      <c r="C333" t="s">
        <v>657</v>
      </c>
      <c r="D333">
        <v>11865</v>
      </c>
      <c r="E333" t="s">
        <v>506</v>
      </c>
      <c r="F333">
        <v>1</v>
      </c>
      <c r="G333">
        <v>11865</v>
      </c>
      <c r="H333">
        <v>0</v>
      </c>
      <c r="I333">
        <v>0</v>
      </c>
      <c r="J333">
        <v>0</v>
      </c>
      <c r="K333">
        <v>0</v>
      </c>
      <c r="L333">
        <v>0</v>
      </c>
      <c r="M333">
        <v>0</v>
      </c>
      <c r="N333">
        <v>0</v>
      </c>
      <c r="O333">
        <v>0</v>
      </c>
      <c r="P333">
        <v>0</v>
      </c>
      <c r="Q333">
        <v>0</v>
      </c>
      <c r="R333">
        <v>0</v>
      </c>
      <c r="S333">
        <v>0</v>
      </c>
    </row>
    <row r="334" spans="1:19">
      <c r="A334">
        <v>1211</v>
      </c>
      <c r="B334" t="s">
        <v>639</v>
      </c>
      <c r="C334" t="s">
        <v>649</v>
      </c>
      <c r="D334">
        <v>95363</v>
      </c>
      <c r="E334" t="s">
        <v>506</v>
      </c>
      <c r="F334">
        <v>0.74999737843817837</v>
      </c>
      <c r="G334">
        <v>71522</v>
      </c>
      <c r="H334">
        <v>23841</v>
      </c>
      <c r="I334">
        <v>0</v>
      </c>
      <c r="J334">
        <v>0</v>
      </c>
      <c r="K334">
        <v>0</v>
      </c>
      <c r="L334">
        <v>0</v>
      </c>
      <c r="M334">
        <v>0</v>
      </c>
      <c r="N334">
        <v>0</v>
      </c>
      <c r="O334">
        <v>0</v>
      </c>
      <c r="P334">
        <v>0</v>
      </c>
      <c r="Q334">
        <v>0</v>
      </c>
      <c r="R334">
        <v>0</v>
      </c>
      <c r="S334">
        <v>0</v>
      </c>
    </row>
    <row r="335" spans="1:19">
      <c r="A335">
        <v>1217</v>
      </c>
      <c r="B335" t="s">
        <v>639</v>
      </c>
      <c r="C335" t="s">
        <v>655</v>
      </c>
      <c r="D335">
        <v>49126</v>
      </c>
      <c r="E335" t="s">
        <v>506</v>
      </c>
      <c r="F335">
        <v>1</v>
      </c>
      <c r="G335">
        <v>49126</v>
      </c>
      <c r="H335">
        <v>0</v>
      </c>
      <c r="I335">
        <v>0</v>
      </c>
      <c r="J335">
        <v>0</v>
      </c>
      <c r="K335">
        <v>0</v>
      </c>
      <c r="L335">
        <v>0</v>
      </c>
      <c r="M335">
        <v>0</v>
      </c>
      <c r="N335">
        <v>0</v>
      </c>
      <c r="O335">
        <v>0</v>
      </c>
      <c r="P335">
        <v>0</v>
      </c>
      <c r="Q335">
        <v>0</v>
      </c>
      <c r="R335">
        <v>0</v>
      </c>
      <c r="S335">
        <v>0</v>
      </c>
    </row>
    <row r="336" spans="1:19">
      <c r="A336">
        <v>1218</v>
      </c>
      <c r="B336" t="s">
        <v>639</v>
      </c>
      <c r="C336" t="s">
        <v>656</v>
      </c>
      <c r="D336">
        <v>22935</v>
      </c>
      <c r="E336" t="s">
        <v>506</v>
      </c>
      <c r="F336">
        <v>1</v>
      </c>
      <c r="G336">
        <v>22935</v>
      </c>
      <c r="H336">
        <v>0</v>
      </c>
      <c r="I336">
        <v>0</v>
      </c>
      <c r="J336">
        <v>0</v>
      </c>
      <c r="K336">
        <v>0</v>
      </c>
      <c r="L336">
        <v>0</v>
      </c>
      <c r="M336">
        <v>0</v>
      </c>
      <c r="N336">
        <v>0</v>
      </c>
      <c r="O336">
        <v>0</v>
      </c>
      <c r="P336">
        <v>0</v>
      </c>
      <c r="Q336">
        <v>0</v>
      </c>
      <c r="R336">
        <v>0</v>
      </c>
      <c r="S336">
        <v>0</v>
      </c>
    </row>
    <row r="337" spans="1:19">
      <c r="A337">
        <v>1204</v>
      </c>
      <c r="B337" t="s">
        <v>639</v>
      </c>
      <c r="C337" t="s">
        <v>643</v>
      </c>
      <c r="D337">
        <v>31354</v>
      </c>
      <c r="E337" t="s">
        <v>506</v>
      </c>
      <c r="F337">
        <v>1</v>
      </c>
      <c r="G337">
        <v>31354</v>
      </c>
      <c r="H337">
        <v>0</v>
      </c>
      <c r="I337">
        <v>0</v>
      </c>
      <c r="J337">
        <v>0</v>
      </c>
      <c r="K337">
        <v>0</v>
      </c>
      <c r="L337">
        <v>0</v>
      </c>
      <c r="M337">
        <v>0</v>
      </c>
      <c r="N337">
        <v>0</v>
      </c>
      <c r="O337">
        <v>0</v>
      </c>
      <c r="P337">
        <v>0</v>
      </c>
      <c r="Q337">
        <v>0</v>
      </c>
      <c r="R337">
        <v>0</v>
      </c>
      <c r="S337">
        <v>0</v>
      </c>
    </row>
    <row r="338" spans="1:19">
      <c r="A338">
        <v>1203</v>
      </c>
      <c r="B338" t="s">
        <v>639</v>
      </c>
      <c r="C338" t="s">
        <v>642</v>
      </c>
      <c r="D338">
        <v>30745</v>
      </c>
      <c r="E338" t="s">
        <v>506</v>
      </c>
      <c r="F338">
        <v>1</v>
      </c>
      <c r="G338">
        <v>30745</v>
      </c>
      <c r="H338">
        <v>0</v>
      </c>
      <c r="I338">
        <v>0</v>
      </c>
      <c r="J338">
        <v>0</v>
      </c>
      <c r="K338">
        <v>0</v>
      </c>
      <c r="L338">
        <v>0</v>
      </c>
      <c r="M338">
        <v>0</v>
      </c>
      <c r="N338">
        <v>0</v>
      </c>
      <c r="O338">
        <v>0</v>
      </c>
      <c r="P338">
        <v>0</v>
      </c>
      <c r="Q338">
        <v>0</v>
      </c>
      <c r="R338">
        <v>0</v>
      </c>
      <c r="S338">
        <v>0</v>
      </c>
    </row>
    <row r="339" spans="1:19">
      <c r="A339">
        <v>1207</v>
      </c>
      <c r="B339" t="s">
        <v>639</v>
      </c>
      <c r="C339" t="s">
        <v>646</v>
      </c>
      <c r="D339">
        <v>44279</v>
      </c>
      <c r="E339" t="s">
        <v>506</v>
      </c>
      <c r="F339">
        <v>1</v>
      </c>
      <c r="G339">
        <v>44279</v>
      </c>
      <c r="H339">
        <v>0</v>
      </c>
      <c r="I339">
        <v>0</v>
      </c>
      <c r="J339">
        <v>0</v>
      </c>
      <c r="K339">
        <v>0</v>
      </c>
      <c r="L339">
        <v>0</v>
      </c>
      <c r="M339">
        <v>0</v>
      </c>
      <c r="N339">
        <v>0</v>
      </c>
      <c r="O339">
        <v>0</v>
      </c>
      <c r="P339">
        <v>0</v>
      </c>
      <c r="Q339">
        <v>0</v>
      </c>
      <c r="R339">
        <v>0</v>
      </c>
      <c r="S339">
        <v>0</v>
      </c>
    </row>
    <row r="340" spans="1:19">
      <c r="A340">
        <v>1212</v>
      </c>
      <c r="B340" t="s">
        <v>639</v>
      </c>
      <c r="C340" t="s">
        <v>650</v>
      </c>
      <c r="D340">
        <v>41510</v>
      </c>
      <c r="E340" t="s">
        <v>506</v>
      </c>
      <c r="F340">
        <v>1</v>
      </c>
      <c r="G340">
        <v>41510</v>
      </c>
      <c r="H340">
        <v>0</v>
      </c>
      <c r="I340">
        <v>0</v>
      </c>
      <c r="J340">
        <v>0</v>
      </c>
      <c r="K340">
        <v>0</v>
      </c>
      <c r="L340">
        <v>0</v>
      </c>
      <c r="M340">
        <v>0</v>
      </c>
      <c r="N340">
        <v>0</v>
      </c>
      <c r="O340">
        <v>0</v>
      </c>
      <c r="P340">
        <v>0</v>
      </c>
      <c r="Q340">
        <v>0</v>
      </c>
      <c r="R340">
        <v>0</v>
      </c>
      <c r="S340">
        <v>0</v>
      </c>
    </row>
    <row r="341" spans="1:19">
      <c r="A341">
        <v>1302</v>
      </c>
      <c r="B341" t="s">
        <v>658</v>
      </c>
      <c r="C341" t="s">
        <v>660</v>
      </c>
      <c r="D341">
        <v>33162</v>
      </c>
      <c r="E341" t="s">
        <v>506</v>
      </c>
      <c r="F341">
        <v>1</v>
      </c>
      <c r="G341">
        <v>33162</v>
      </c>
      <c r="H341">
        <v>0</v>
      </c>
      <c r="I341">
        <v>0</v>
      </c>
      <c r="J341">
        <v>0</v>
      </c>
      <c r="K341">
        <v>0</v>
      </c>
      <c r="L341">
        <v>0</v>
      </c>
      <c r="M341">
        <v>0</v>
      </c>
      <c r="N341">
        <v>0</v>
      </c>
      <c r="O341">
        <v>0</v>
      </c>
      <c r="P341">
        <v>0</v>
      </c>
      <c r="Q341">
        <v>0</v>
      </c>
      <c r="R341">
        <v>0</v>
      </c>
      <c r="S341">
        <v>0</v>
      </c>
    </row>
    <row r="342" spans="1:19">
      <c r="A342">
        <v>1311</v>
      </c>
      <c r="B342" t="s">
        <v>658</v>
      </c>
      <c r="C342" t="s">
        <v>668</v>
      </c>
      <c r="D342">
        <v>31622</v>
      </c>
      <c r="E342" t="s">
        <v>506</v>
      </c>
      <c r="F342">
        <v>1</v>
      </c>
      <c r="G342">
        <v>31622</v>
      </c>
      <c r="H342">
        <v>0</v>
      </c>
      <c r="I342">
        <v>0</v>
      </c>
      <c r="J342">
        <v>0</v>
      </c>
      <c r="K342">
        <v>0</v>
      </c>
      <c r="L342">
        <v>0</v>
      </c>
      <c r="M342">
        <v>0</v>
      </c>
      <c r="N342">
        <v>0</v>
      </c>
      <c r="O342">
        <v>0</v>
      </c>
      <c r="P342">
        <v>0</v>
      </c>
      <c r="Q342">
        <v>0</v>
      </c>
      <c r="R342">
        <v>0</v>
      </c>
      <c r="S342">
        <v>0</v>
      </c>
    </row>
    <row r="343" spans="1:19">
      <c r="A343">
        <v>1314</v>
      </c>
      <c r="B343" t="s">
        <v>658</v>
      </c>
      <c r="C343" t="s">
        <v>671</v>
      </c>
      <c r="D343">
        <v>13315</v>
      </c>
      <c r="E343" t="s">
        <v>506</v>
      </c>
      <c r="F343">
        <v>1</v>
      </c>
      <c r="G343">
        <v>13315</v>
      </c>
      <c r="H343">
        <v>0</v>
      </c>
      <c r="I343">
        <v>0</v>
      </c>
      <c r="J343">
        <v>0</v>
      </c>
      <c r="K343">
        <v>0</v>
      </c>
      <c r="L343">
        <v>0</v>
      </c>
      <c r="M343">
        <v>0</v>
      </c>
      <c r="N343">
        <v>0</v>
      </c>
      <c r="O343">
        <v>0</v>
      </c>
      <c r="P343">
        <v>0</v>
      </c>
      <c r="Q343">
        <v>0</v>
      </c>
      <c r="R343">
        <v>0</v>
      </c>
      <c r="S343">
        <v>0</v>
      </c>
    </row>
    <row r="344" spans="1:19">
      <c r="A344">
        <v>1301</v>
      </c>
      <c r="B344" t="s">
        <v>658</v>
      </c>
      <c r="C344" t="s">
        <v>659</v>
      </c>
      <c r="D344">
        <v>101337</v>
      </c>
      <c r="E344" t="s">
        <v>506</v>
      </c>
      <c r="F344">
        <v>0.70000098680639844</v>
      </c>
      <c r="G344">
        <v>70936</v>
      </c>
      <c r="H344">
        <v>30401</v>
      </c>
      <c r="I344">
        <v>0</v>
      </c>
      <c r="J344">
        <v>0</v>
      </c>
      <c r="K344">
        <v>0</v>
      </c>
      <c r="L344">
        <v>0</v>
      </c>
      <c r="M344">
        <v>0</v>
      </c>
      <c r="N344">
        <v>0</v>
      </c>
      <c r="O344">
        <v>0</v>
      </c>
      <c r="P344">
        <v>0</v>
      </c>
      <c r="Q344">
        <v>0</v>
      </c>
      <c r="R344">
        <v>0</v>
      </c>
      <c r="S344">
        <v>0</v>
      </c>
    </row>
    <row r="345" spans="1:19">
      <c r="A345">
        <v>1307</v>
      </c>
      <c r="B345" t="s">
        <v>658</v>
      </c>
      <c r="C345" t="s">
        <v>665</v>
      </c>
      <c r="D345">
        <v>74997</v>
      </c>
      <c r="E345" t="s">
        <v>506</v>
      </c>
      <c r="F345">
        <v>1</v>
      </c>
      <c r="G345">
        <v>74997</v>
      </c>
      <c r="H345">
        <v>0</v>
      </c>
      <c r="I345">
        <v>0</v>
      </c>
      <c r="J345">
        <v>0</v>
      </c>
      <c r="K345">
        <v>0</v>
      </c>
      <c r="L345">
        <v>0</v>
      </c>
      <c r="M345">
        <v>0</v>
      </c>
      <c r="N345">
        <v>0</v>
      </c>
      <c r="O345">
        <v>0</v>
      </c>
      <c r="P345">
        <v>0</v>
      </c>
      <c r="Q345">
        <v>0</v>
      </c>
      <c r="R345">
        <v>0</v>
      </c>
      <c r="S345">
        <v>0</v>
      </c>
    </row>
    <row r="346" spans="1:19">
      <c r="A346">
        <v>1309</v>
      </c>
      <c r="B346" t="s">
        <v>658</v>
      </c>
      <c r="C346" t="s">
        <v>648</v>
      </c>
      <c r="D346">
        <v>41557</v>
      </c>
      <c r="E346" t="s">
        <v>506</v>
      </c>
      <c r="F346">
        <v>1</v>
      </c>
      <c r="G346">
        <v>41557</v>
      </c>
      <c r="H346">
        <v>0</v>
      </c>
      <c r="I346">
        <v>0</v>
      </c>
      <c r="J346">
        <v>0</v>
      </c>
      <c r="K346">
        <v>0</v>
      </c>
      <c r="L346">
        <v>0</v>
      </c>
      <c r="M346">
        <v>0</v>
      </c>
      <c r="N346">
        <v>0</v>
      </c>
      <c r="O346">
        <v>0</v>
      </c>
      <c r="P346">
        <v>0</v>
      </c>
      <c r="Q346">
        <v>0</v>
      </c>
      <c r="R346">
        <v>0</v>
      </c>
      <c r="S346">
        <v>0</v>
      </c>
    </row>
    <row r="347" spans="1:19">
      <c r="A347">
        <v>1308</v>
      </c>
      <c r="B347" t="s">
        <v>658</v>
      </c>
      <c r="C347" t="s">
        <v>666</v>
      </c>
      <c r="D347">
        <v>27145</v>
      </c>
      <c r="E347" t="s">
        <v>506</v>
      </c>
      <c r="F347">
        <v>1</v>
      </c>
      <c r="G347">
        <v>27145</v>
      </c>
      <c r="H347">
        <v>0</v>
      </c>
      <c r="I347">
        <v>0</v>
      </c>
      <c r="J347">
        <v>0</v>
      </c>
      <c r="K347">
        <v>0</v>
      </c>
      <c r="L347">
        <v>0</v>
      </c>
      <c r="M347">
        <v>0</v>
      </c>
      <c r="N347">
        <v>0</v>
      </c>
      <c r="O347">
        <v>0</v>
      </c>
      <c r="P347">
        <v>0</v>
      </c>
      <c r="Q347">
        <v>0</v>
      </c>
      <c r="R347">
        <v>0</v>
      </c>
      <c r="S347">
        <v>0</v>
      </c>
    </row>
    <row r="348" spans="1:19">
      <c r="A348">
        <v>1312</v>
      </c>
      <c r="B348" t="s">
        <v>658</v>
      </c>
      <c r="C348" t="s">
        <v>669</v>
      </c>
      <c r="D348">
        <v>22388</v>
      </c>
      <c r="E348" t="s">
        <v>506</v>
      </c>
      <c r="F348">
        <v>1</v>
      </c>
      <c r="G348">
        <v>22388</v>
      </c>
      <c r="H348">
        <v>0</v>
      </c>
      <c r="I348">
        <v>0</v>
      </c>
      <c r="J348">
        <v>0</v>
      </c>
      <c r="K348">
        <v>0</v>
      </c>
      <c r="L348">
        <v>0</v>
      </c>
      <c r="M348">
        <v>0</v>
      </c>
      <c r="N348">
        <v>0</v>
      </c>
      <c r="O348">
        <v>0</v>
      </c>
      <c r="P348">
        <v>0</v>
      </c>
      <c r="Q348">
        <v>0</v>
      </c>
      <c r="R348">
        <v>0</v>
      </c>
      <c r="S348">
        <v>0</v>
      </c>
    </row>
    <row r="349" spans="1:19">
      <c r="A349">
        <v>1313</v>
      </c>
      <c r="B349" t="s">
        <v>658</v>
      </c>
      <c r="C349" t="s">
        <v>670</v>
      </c>
      <c r="D349">
        <v>10214</v>
      </c>
      <c r="E349" t="s">
        <v>506</v>
      </c>
      <c r="F349">
        <v>1</v>
      </c>
      <c r="G349">
        <v>10214</v>
      </c>
      <c r="H349">
        <v>0</v>
      </c>
      <c r="I349">
        <v>0</v>
      </c>
      <c r="J349">
        <v>0</v>
      </c>
      <c r="K349">
        <v>0</v>
      </c>
      <c r="L349">
        <v>0</v>
      </c>
      <c r="M349">
        <v>0</v>
      </c>
      <c r="N349">
        <v>0</v>
      </c>
      <c r="O349">
        <v>0</v>
      </c>
      <c r="P349">
        <v>0</v>
      </c>
      <c r="Q349">
        <v>0</v>
      </c>
      <c r="R349">
        <v>0</v>
      </c>
      <c r="S349">
        <v>0</v>
      </c>
    </row>
    <row r="350" spans="1:19">
      <c r="A350">
        <v>1315</v>
      </c>
      <c r="B350" t="s">
        <v>658</v>
      </c>
      <c r="C350" t="s">
        <v>672</v>
      </c>
      <c r="D350">
        <v>24241</v>
      </c>
      <c r="E350" t="s">
        <v>506</v>
      </c>
      <c r="F350">
        <v>1</v>
      </c>
      <c r="G350">
        <v>24241</v>
      </c>
      <c r="H350">
        <v>0</v>
      </c>
      <c r="I350">
        <v>0</v>
      </c>
      <c r="J350">
        <v>0</v>
      </c>
      <c r="K350">
        <v>0</v>
      </c>
      <c r="L350">
        <v>0</v>
      </c>
      <c r="M350">
        <v>0</v>
      </c>
      <c r="N350">
        <v>0</v>
      </c>
      <c r="O350">
        <v>0</v>
      </c>
      <c r="P350">
        <v>0</v>
      </c>
      <c r="Q350">
        <v>0</v>
      </c>
      <c r="R350">
        <v>0</v>
      </c>
      <c r="S350">
        <v>0</v>
      </c>
    </row>
    <row r="351" spans="1:19">
      <c r="A351">
        <v>1310</v>
      </c>
      <c r="B351" t="s">
        <v>658</v>
      </c>
      <c r="C351" t="s">
        <v>667</v>
      </c>
      <c r="D351">
        <v>59466</v>
      </c>
      <c r="E351" t="s">
        <v>506</v>
      </c>
      <c r="F351">
        <v>1</v>
      </c>
      <c r="G351">
        <v>59466</v>
      </c>
      <c r="H351">
        <v>0</v>
      </c>
      <c r="I351">
        <v>0</v>
      </c>
      <c r="J351">
        <v>0</v>
      </c>
      <c r="K351">
        <v>0</v>
      </c>
      <c r="L351">
        <v>0</v>
      </c>
      <c r="M351">
        <v>0</v>
      </c>
      <c r="N351">
        <v>0</v>
      </c>
      <c r="O351">
        <v>0</v>
      </c>
      <c r="P351">
        <v>0</v>
      </c>
      <c r="Q351">
        <v>0</v>
      </c>
      <c r="R351">
        <v>0</v>
      </c>
      <c r="S351">
        <v>0</v>
      </c>
    </row>
    <row r="352" spans="1:19">
      <c r="A352">
        <v>1306</v>
      </c>
      <c r="B352" t="s">
        <v>658</v>
      </c>
      <c r="C352" t="s">
        <v>664</v>
      </c>
      <c r="D352">
        <v>66322</v>
      </c>
      <c r="E352" t="s">
        <v>506</v>
      </c>
      <c r="F352">
        <v>1</v>
      </c>
      <c r="G352">
        <v>66322</v>
      </c>
      <c r="H352">
        <v>0</v>
      </c>
      <c r="I352">
        <v>0</v>
      </c>
      <c r="J352">
        <v>0</v>
      </c>
      <c r="K352">
        <v>0</v>
      </c>
      <c r="L352">
        <v>0</v>
      </c>
      <c r="M352">
        <v>0</v>
      </c>
      <c r="N352">
        <v>0</v>
      </c>
      <c r="O352">
        <v>0</v>
      </c>
      <c r="P352">
        <v>0</v>
      </c>
      <c r="Q352">
        <v>0</v>
      </c>
      <c r="R352">
        <v>0</v>
      </c>
      <c r="S352">
        <v>0</v>
      </c>
    </row>
    <row r="353" spans="1:19">
      <c r="A353">
        <v>1304</v>
      </c>
      <c r="B353" t="s">
        <v>658</v>
      </c>
      <c r="C353" t="s">
        <v>662</v>
      </c>
      <c r="D353">
        <v>6576</v>
      </c>
      <c r="E353" t="s">
        <v>506</v>
      </c>
      <c r="F353">
        <v>1</v>
      </c>
      <c r="G353">
        <v>6576</v>
      </c>
      <c r="H353">
        <v>0</v>
      </c>
      <c r="I353">
        <v>0</v>
      </c>
      <c r="J353">
        <v>0</v>
      </c>
      <c r="K353">
        <v>0</v>
      </c>
      <c r="L353">
        <v>0</v>
      </c>
      <c r="M353">
        <v>0</v>
      </c>
      <c r="N353">
        <v>0</v>
      </c>
      <c r="O353">
        <v>0</v>
      </c>
      <c r="P353">
        <v>0</v>
      </c>
      <c r="Q353">
        <v>0</v>
      </c>
      <c r="R353">
        <v>0</v>
      </c>
      <c r="S353">
        <v>0</v>
      </c>
    </row>
    <row r="354" spans="1:19">
      <c r="A354">
        <v>1305</v>
      </c>
      <c r="B354" t="s">
        <v>658</v>
      </c>
      <c r="C354" t="s">
        <v>663</v>
      </c>
      <c r="D354">
        <v>28941</v>
      </c>
      <c r="E354" t="s">
        <v>506</v>
      </c>
      <c r="F354">
        <v>1</v>
      </c>
      <c r="G354">
        <v>28941</v>
      </c>
      <c r="H354">
        <v>0</v>
      </c>
      <c r="I354">
        <v>0</v>
      </c>
      <c r="J354">
        <v>0</v>
      </c>
      <c r="K354">
        <v>0</v>
      </c>
      <c r="L354">
        <v>0</v>
      </c>
      <c r="M354">
        <v>0</v>
      </c>
      <c r="N354">
        <v>0</v>
      </c>
      <c r="O354">
        <v>0</v>
      </c>
      <c r="P354">
        <v>0</v>
      </c>
      <c r="Q354">
        <v>0</v>
      </c>
      <c r="R354">
        <v>0</v>
      </c>
      <c r="S354">
        <v>0</v>
      </c>
    </row>
    <row r="355" spans="1:19">
      <c r="A355">
        <v>1303</v>
      </c>
      <c r="B355" t="s">
        <v>658</v>
      </c>
      <c r="C355" t="s">
        <v>661</v>
      </c>
      <c r="D355">
        <v>103786</v>
      </c>
      <c r="E355" t="s">
        <v>506</v>
      </c>
      <c r="F355">
        <v>0.89999614591563404</v>
      </c>
      <c r="G355">
        <v>93407</v>
      </c>
      <c r="H355">
        <v>10379</v>
      </c>
      <c r="I355">
        <v>0</v>
      </c>
      <c r="J355">
        <v>0</v>
      </c>
      <c r="K355">
        <v>0</v>
      </c>
      <c r="L355">
        <v>0</v>
      </c>
      <c r="M355">
        <v>0</v>
      </c>
      <c r="N355">
        <v>0</v>
      </c>
      <c r="O355">
        <v>0</v>
      </c>
      <c r="P355">
        <v>0</v>
      </c>
      <c r="Q355">
        <v>0</v>
      </c>
      <c r="R355">
        <v>0</v>
      </c>
      <c r="S355">
        <v>0</v>
      </c>
    </row>
    <row r="356" spans="1:19">
      <c r="A356">
        <v>808</v>
      </c>
      <c r="B356" t="s">
        <v>590</v>
      </c>
      <c r="C356" t="s">
        <v>598</v>
      </c>
      <c r="D356">
        <v>13153</v>
      </c>
      <c r="E356" t="s">
        <v>524</v>
      </c>
      <c r="F356">
        <v>0.60001520565650424</v>
      </c>
      <c r="G356">
        <v>0</v>
      </c>
      <c r="H356">
        <v>2630</v>
      </c>
      <c r="I356">
        <v>0</v>
      </c>
      <c r="J356">
        <v>0</v>
      </c>
      <c r="K356">
        <v>0</v>
      </c>
      <c r="L356">
        <v>0</v>
      </c>
      <c r="M356">
        <v>7892</v>
      </c>
      <c r="N356">
        <v>0</v>
      </c>
      <c r="O356">
        <v>0</v>
      </c>
      <c r="P356">
        <v>2631</v>
      </c>
      <c r="Q356">
        <v>0</v>
      </c>
      <c r="R356">
        <v>0</v>
      </c>
      <c r="S356">
        <v>0</v>
      </c>
    </row>
    <row r="357" spans="1:19">
      <c r="A357">
        <v>801</v>
      </c>
      <c r="B357" t="s">
        <v>590</v>
      </c>
      <c r="C357" t="s">
        <v>591</v>
      </c>
      <c r="D357">
        <v>22387</v>
      </c>
      <c r="E357" t="s">
        <v>15</v>
      </c>
      <c r="F357">
        <v>1</v>
      </c>
      <c r="G357">
        <v>0</v>
      </c>
      <c r="H357">
        <v>22387</v>
      </c>
      <c r="I357">
        <v>0</v>
      </c>
      <c r="J357">
        <v>0</v>
      </c>
      <c r="K357">
        <v>0</v>
      </c>
      <c r="L357">
        <v>0</v>
      </c>
      <c r="M357">
        <v>0</v>
      </c>
      <c r="N357">
        <v>0</v>
      </c>
      <c r="O357">
        <v>0</v>
      </c>
      <c r="P357">
        <v>0</v>
      </c>
      <c r="Q357">
        <v>0</v>
      </c>
      <c r="R357">
        <v>0</v>
      </c>
      <c r="S357">
        <v>0</v>
      </c>
    </row>
    <row r="358" spans="1:19">
      <c r="A358">
        <v>803</v>
      </c>
      <c r="B358" t="s">
        <v>590</v>
      </c>
      <c r="C358" t="s">
        <v>593</v>
      </c>
      <c r="D358">
        <v>16511</v>
      </c>
      <c r="E358" t="s">
        <v>540</v>
      </c>
      <c r="F358">
        <v>0.39997577372660653</v>
      </c>
      <c r="G358">
        <v>0</v>
      </c>
      <c r="H358">
        <v>4954</v>
      </c>
      <c r="I358">
        <v>6604</v>
      </c>
      <c r="J358">
        <v>0</v>
      </c>
      <c r="K358">
        <v>0</v>
      </c>
      <c r="L358">
        <v>0</v>
      </c>
      <c r="M358">
        <v>3302</v>
      </c>
      <c r="N358">
        <v>0</v>
      </c>
      <c r="O358">
        <v>0</v>
      </c>
      <c r="P358">
        <v>1651</v>
      </c>
      <c r="Q358">
        <v>0</v>
      </c>
      <c r="R358">
        <v>0</v>
      </c>
      <c r="S358">
        <v>0</v>
      </c>
    </row>
    <row r="359" spans="1:19">
      <c r="A359">
        <v>804</v>
      </c>
      <c r="B359" t="s">
        <v>590</v>
      </c>
      <c r="C359" t="s">
        <v>594</v>
      </c>
      <c r="D359">
        <v>47573</v>
      </c>
      <c r="E359" t="s">
        <v>15</v>
      </c>
      <c r="F359">
        <v>0.69999789796733436</v>
      </c>
      <c r="G359">
        <v>0</v>
      </c>
      <c r="H359">
        <v>33301</v>
      </c>
      <c r="I359">
        <v>9515</v>
      </c>
      <c r="J359">
        <v>0</v>
      </c>
      <c r="K359">
        <v>0</v>
      </c>
      <c r="L359">
        <v>0</v>
      </c>
      <c r="M359">
        <v>0</v>
      </c>
      <c r="N359">
        <v>0</v>
      </c>
      <c r="O359">
        <v>0</v>
      </c>
      <c r="P359">
        <v>4757</v>
      </c>
      <c r="Q359">
        <v>0</v>
      </c>
      <c r="R359">
        <v>0</v>
      </c>
      <c r="S359">
        <v>0</v>
      </c>
    </row>
    <row r="360" spans="1:19">
      <c r="A360">
        <v>807</v>
      </c>
      <c r="B360" t="s">
        <v>590</v>
      </c>
      <c r="C360" t="s">
        <v>597</v>
      </c>
      <c r="D360">
        <v>17630</v>
      </c>
      <c r="E360" t="s">
        <v>15</v>
      </c>
      <c r="F360">
        <v>0.9</v>
      </c>
      <c r="G360">
        <v>0</v>
      </c>
      <c r="H360">
        <v>15867</v>
      </c>
      <c r="I360">
        <v>0</v>
      </c>
      <c r="J360">
        <v>0</v>
      </c>
      <c r="K360">
        <v>0</v>
      </c>
      <c r="L360">
        <v>0</v>
      </c>
      <c r="M360">
        <v>0</v>
      </c>
      <c r="N360">
        <v>0</v>
      </c>
      <c r="O360">
        <v>0</v>
      </c>
      <c r="P360">
        <v>1763</v>
      </c>
      <c r="Q360">
        <v>0</v>
      </c>
      <c r="R360">
        <v>0</v>
      </c>
      <c r="S360">
        <v>0</v>
      </c>
    </row>
    <row r="361" spans="1:19">
      <c r="A361">
        <v>802</v>
      </c>
      <c r="B361" t="s">
        <v>590</v>
      </c>
      <c r="C361" t="s">
        <v>592</v>
      </c>
      <c r="D361">
        <v>27284</v>
      </c>
      <c r="E361" t="s">
        <v>15</v>
      </c>
      <c r="F361">
        <v>0.70000733030347462</v>
      </c>
      <c r="G361">
        <v>0</v>
      </c>
      <c r="H361">
        <v>19099</v>
      </c>
      <c r="I361">
        <v>5457</v>
      </c>
      <c r="J361">
        <v>0</v>
      </c>
      <c r="K361">
        <v>0</v>
      </c>
      <c r="L361">
        <v>0</v>
      </c>
      <c r="M361">
        <v>2728</v>
      </c>
      <c r="N361">
        <v>0</v>
      </c>
      <c r="O361">
        <v>0</v>
      </c>
      <c r="P361">
        <v>0</v>
      </c>
      <c r="Q361">
        <v>0</v>
      </c>
      <c r="R361">
        <v>0</v>
      </c>
      <c r="S361">
        <v>0</v>
      </c>
    </row>
    <row r="362" spans="1:19">
      <c r="A362">
        <v>806</v>
      </c>
      <c r="B362" t="s">
        <v>590</v>
      </c>
      <c r="C362" t="s">
        <v>596</v>
      </c>
      <c r="D362">
        <v>13013</v>
      </c>
      <c r="E362" t="s">
        <v>15</v>
      </c>
      <c r="F362">
        <v>1</v>
      </c>
      <c r="G362">
        <v>0</v>
      </c>
      <c r="H362">
        <v>13013</v>
      </c>
      <c r="I362">
        <v>0</v>
      </c>
      <c r="J362">
        <v>0</v>
      </c>
      <c r="K362">
        <v>0</v>
      </c>
      <c r="L362">
        <v>0</v>
      </c>
      <c r="M362">
        <v>0</v>
      </c>
      <c r="N362">
        <v>0</v>
      </c>
      <c r="O362">
        <v>0</v>
      </c>
      <c r="P362">
        <v>0</v>
      </c>
      <c r="Q362">
        <v>0</v>
      </c>
      <c r="R362">
        <v>0</v>
      </c>
      <c r="S362">
        <v>0</v>
      </c>
    </row>
    <row r="363" spans="1:19">
      <c r="A363">
        <v>805</v>
      </c>
      <c r="B363" t="s">
        <v>590</v>
      </c>
      <c r="C363" t="s">
        <v>595</v>
      </c>
      <c r="D363">
        <v>21408</v>
      </c>
      <c r="E363" t="s">
        <v>15</v>
      </c>
      <c r="F363">
        <v>0.89999065769805675</v>
      </c>
      <c r="G363">
        <v>0</v>
      </c>
      <c r="H363">
        <v>19267</v>
      </c>
      <c r="I363">
        <v>0</v>
      </c>
      <c r="J363">
        <v>0</v>
      </c>
      <c r="K363">
        <v>0</v>
      </c>
      <c r="L363">
        <v>0</v>
      </c>
      <c r="M363">
        <v>2141</v>
      </c>
      <c r="N363">
        <v>0</v>
      </c>
      <c r="O363">
        <v>0</v>
      </c>
      <c r="P363">
        <v>0</v>
      </c>
      <c r="Q363">
        <v>0</v>
      </c>
      <c r="R363">
        <v>0</v>
      </c>
      <c r="S363">
        <v>0</v>
      </c>
    </row>
    <row r="364" spans="1:19">
      <c r="A364">
        <v>302</v>
      </c>
      <c r="B364" t="s">
        <v>529</v>
      </c>
      <c r="C364" t="s">
        <v>531</v>
      </c>
      <c r="D364">
        <v>123410</v>
      </c>
      <c r="E364" t="s">
        <v>15</v>
      </c>
      <c r="F364">
        <v>0.65000405153553198</v>
      </c>
      <c r="G364">
        <v>37022</v>
      </c>
      <c r="H364">
        <v>80217</v>
      </c>
      <c r="I364">
        <v>6171</v>
      </c>
      <c r="J364">
        <v>0</v>
      </c>
      <c r="K364">
        <v>0</v>
      </c>
      <c r="L364">
        <v>0</v>
      </c>
      <c r="M364">
        <v>0</v>
      </c>
      <c r="N364">
        <v>0</v>
      </c>
      <c r="O364">
        <v>0</v>
      </c>
      <c r="P364">
        <v>0</v>
      </c>
      <c r="Q364">
        <v>0</v>
      </c>
      <c r="R364">
        <v>0</v>
      </c>
      <c r="S364">
        <v>0</v>
      </c>
    </row>
    <row r="365" spans="1:19">
      <c r="A365">
        <v>301</v>
      </c>
      <c r="B365" t="s">
        <v>529</v>
      </c>
      <c r="C365" t="s">
        <v>530</v>
      </c>
      <c r="D365">
        <v>214325</v>
      </c>
      <c r="E365" t="s">
        <v>15</v>
      </c>
      <c r="F365">
        <v>0.6</v>
      </c>
      <c r="G365">
        <v>85730</v>
      </c>
      <c r="H365">
        <v>128595</v>
      </c>
      <c r="I365">
        <v>0</v>
      </c>
      <c r="J365">
        <v>0</v>
      </c>
      <c r="K365">
        <v>0</v>
      </c>
      <c r="L365">
        <v>0</v>
      </c>
      <c r="M365">
        <v>0</v>
      </c>
      <c r="N365">
        <v>0</v>
      </c>
      <c r="O365">
        <v>0</v>
      </c>
      <c r="P365">
        <v>0</v>
      </c>
      <c r="Q365">
        <v>0</v>
      </c>
      <c r="R365">
        <v>0</v>
      </c>
      <c r="S365">
        <v>0</v>
      </c>
    </row>
    <row r="366" spans="1:19">
      <c r="A366">
        <v>305</v>
      </c>
      <c r="B366" t="s">
        <v>529</v>
      </c>
      <c r="C366" t="s">
        <v>534</v>
      </c>
      <c r="D366">
        <v>76234</v>
      </c>
      <c r="E366" t="s">
        <v>15</v>
      </c>
      <c r="F366">
        <v>1</v>
      </c>
      <c r="G366">
        <v>0</v>
      </c>
      <c r="H366">
        <v>76234</v>
      </c>
      <c r="I366">
        <v>0</v>
      </c>
      <c r="J366">
        <v>0</v>
      </c>
      <c r="K366">
        <v>0</v>
      </c>
      <c r="L366">
        <v>0</v>
      </c>
      <c r="M366">
        <v>0</v>
      </c>
      <c r="N366">
        <v>0</v>
      </c>
      <c r="O366">
        <v>0</v>
      </c>
      <c r="P366">
        <v>0</v>
      </c>
      <c r="Q366">
        <v>0</v>
      </c>
      <c r="R366">
        <v>0</v>
      </c>
      <c r="S366">
        <v>0</v>
      </c>
    </row>
    <row r="367" spans="1:19">
      <c r="A367">
        <v>308</v>
      </c>
      <c r="B367" t="s">
        <v>529</v>
      </c>
      <c r="C367" t="s">
        <v>537</v>
      </c>
      <c r="D367">
        <v>36939</v>
      </c>
      <c r="E367" t="s">
        <v>506</v>
      </c>
      <c r="F367">
        <v>0.59998917133652774</v>
      </c>
      <c r="G367">
        <v>22163</v>
      </c>
      <c r="H367">
        <v>14776</v>
      </c>
      <c r="I367">
        <v>0</v>
      </c>
      <c r="J367">
        <v>0</v>
      </c>
      <c r="K367">
        <v>0</v>
      </c>
      <c r="L367">
        <v>0</v>
      </c>
      <c r="M367">
        <v>0</v>
      </c>
      <c r="N367">
        <v>0</v>
      </c>
      <c r="O367">
        <v>0</v>
      </c>
      <c r="P367">
        <v>0</v>
      </c>
      <c r="Q367">
        <v>0</v>
      </c>
      <c r="R367">
        <v>0</v>
      </c>
      <c r="S367">
        <v>0</v>
      </c>
    </row>
    <row r="368" spans="1:19">
      <c r="A368">
        <v>306</v>
      </c>
      <c r="B368" t="s">
        <v>529</v>
      </c>
      <c r="C368" t="s">
        <v>535</v>
      </c>
      <c r="D368">
        <v>30922</v>
      </c>
      <c r="E368" t="s">
        <v>15</v>
      </c>
      <c r="F368">
        <v>0.80001293577388266</v>
      </c>
      <c r="G368">
        <v>6184</v>
      </c>
      <c r="H368">
        <v>24738</v>
      </c>
      <c r="I368">
        <v>0</v>
      </c>
      <c r="J368">
        <v>0</v>
      </c>
      <c r="K368">
        <v>0</v>
      </c>
      <c r="L368">
        <v>0</v>
      </c>
      <c r="M368">
        <v>0</v>
      </c>
      <c r="N368">
        <v>0</v>
      </c>
      <c r="O368">
        <v>0</v>
      </c>
      <c r="P368">
        <v>0</v>
      </c>
      <c r="Q368">
        <v>0</v>
      </c>
      <c r="R368">
        <v>0</v>
      </c>
      <c r="S368">
        <v>0</v>
      </c>
    </row>
    <row r="369" spans="1:19">
      <c r="A369">
        <v>304</v>
      </c>
      <c r="B369" t="s">
        <v>529</v>
      </c>
      <c r="C369" t="s">
        <v>533</v>
      </c>
      <c r="D369">
        <v>54290</v>
      </c>
      <c r="E369" t="s">
        <v>15</v>
      </c>
      <c r="F369">
        <v>1</v>
      </c>
      <c r="G369">
        <v>0</v>
      </c>
      <c r="H369">
        <v>54290</v>
      </c>
      <c r="I369">
        <v>0</v>
      </c>
      <c r="J369">
        <v>0</v>
      </c>
      <c r="K369">
        <v>0</v>
      </c>
      <c r="L369">
        <v>0</v>
      </c>
      <c r="M369">
        <v>0</v>
      </c>
      <c r="N369">
        <v>0</v>
      </c>
      <c r="O369">
        <v>0</v>
      </c>
      <c r="P369">
        <v>0</v>
      </c>
      <c r="Q369">
        <v>0</v>
      </c>
      <c r="R369">
        <v>0</v>
      </c>
      <c r="S369">
        <v>0</v>
      </c>
    </row>
    <row r="370" spans="1:19">
      <c r="A370">
        <v>310</v>
      </c>
      <c r="B370" t="s">
        <v>529</v>
      </c>
      <c r="C370" t="s">
        <v>539</v>
      </c>
      <c r="D370">
        <v>29384</v>
      </c>
      <c r="E370" t="s">
        <v>540</v>
      </c>
      <c r="F370">
        <v>0.70000680642526547</v>
      </c>
      <c r="G370">
        <v>0</v>
      </c>
      <c r="H370">
        <v>0</v>
      </c>
      <c r="I370">
        <v>20569</v>
      </c>
      <c r="J370">
        <v>0</v>
      </c>
      <c r="K370">
        <v>0</v>
      </c>
      <c r="L370">
        <v>0</v>
      </c>
      <c r="M370">
        <v>0</v>
      </c>
      <c r="N370">
        <v>0</v>
      </c>
      <c r="O370">
        <v>0</v>
      </c>
      <c r="P370">
        <v>0</v>
      </c>
      <c r="Q370">
        <v>8815</v>
      </c>
      <c r="R370">
        <v>0</v>
      </c>
      <c r="S370">
        <v>0</v>
      </c>
    </row>
    <row r="371" spans="1:19">
      <c r="A371">
        <v>303</v>
      </c>
      <c r="B371" t="s">
        <v>529</v>
      </c>
      <c r="C371" t="s">
        <v>532</v>
      </c>
      <c r="D371">
        <v>48973</v>
      </c>
      <c r="E371" t="s">
        <v>15</v>
      </c>
      <c r="F371">
        <v>0.54999693708778308</v>
      </c>
      <c r="G371">
        <v>22038</v>
      </c>
      <c r="H371">
        <v>26935</v>
      </c>
      <c r="I371">
        <v>0</v>
      </c>
      <c r="J371">
        <v>0</v>
      </c>
      <c r="K371">
        <v>0</v>
      </c>
      <c r="L371">
        <v>0</v>
      </c>
      <c r="M371">
        <v>0</v>
      </c>
      <c r="N371">
        <v>0</v>
      </c>
      <c r="O371">
        <v>0</v>
      </c>
      <c r="P371">
        <v>0</v>
      </c>
      <c r="Q371">
        <v>0</v>
      </c>
      <c r="R371">
        <v>0</v>
      </c>
      <c r="S371">
        <v>0</v>
      </c>
    </row>
    <row r="372" spans="1:19">
      <c r="A372">
        <v>307</v>
      </c>
      <c r="B372" t="s">
        <v>529</v>
      </c>
      <c r="C372" t="s">
        <v>536</v>
      </c>
      <c r="D372">
        <v>115155</v>
      </c>
      <c r="E372" t="s">
        <v>15</v>
      </c>
      <c r="F372">
        <v>0.89999565802613868</v>
      </c>
      <c r="G372">
        <v>0</v>
      </c>
      <c r="H372">
        <v>103639</v>
      </c>
      <c r="I372">
        <v>11516</v>
      </c>
      <c r="J372">
        <v>0</v>
      </c>
      <c r="K372">
        <v>0</v>
      </c>
      <c r="L372">
        <v>0</v>
      </c>
      <c r="M372">
        <v>0</v>
      </c>
      <c r="N372">
        <v>0</v>
      </c>
      <c r="O372">
        <v>0</v>
      </c>
      <c r="P372">
        <v>0</v>
      </c>
      <c r="Q372">
        <v>0</v>
      </c>
      <c r="R372">
        <v>0</v>
      </c>
      <c r="S372">
        <v>0</v>
      </c>
    </row>
    <row r="373" spans="1:19">
      <c r="A373">
        <v>309</v>
      </c>
      <c r="B373" t="s">
        <v>529</v>
      </c>
      <c r="C373" t="s">
        <v>538</v>
      </c>
      <c r="D373">
        <v>48692</v>
      </c>
      <c r="E373" t="s">
        <v>15</v>
      </c>
      <c r="F373">
        <v>0.59999589254908403</v>
      </c>
      <c r="G373">
        <v>0</v>
      </c>
      <c r="H373">
        <v>29215</v>
      </c>
      <c r="I373">
        <v>14608</v>
      </c>
      <c r="J373">
        <v>0</v>
      </c>
      <c r="K373">
        <v>0</v>
      </c>
      <c r="L373">
        <v>0</v>
      </c>
      <c r="M373">
        <v>0</v>
      </c>
      <c r="N373">
        <v>0</v>
      </c>
      <c r="O373">
        <v>0</v>
      </c>
      <c r="P373">
        <v>0</v>
      </c>
      <c r="Q373">
        <v>4869</v>
      </c>
      <c r="R373">
        <v>0</v>
      </c>
      <c r="S373">
        <v>0</v>
      </c>
    </row>
    <row r="374" spans="1:19">
      <c r="A374">
        <v>2001</v>
      </c>
      <c r="B374" t="s">
        <v>769</v>
      </c>
      <c r="C374" t="s">
        <v>770</v>
      </c>
      <c r="D374">
        <v>125542</v>
      </c>
      <c r="E374" t="s">
        <v>2</v>
      </c>
      <c r="F374">
        <v>0.52000127447388123</v>
      </c>
      <c r="G374">
        <v>10043</v>
      </c>
      <c r="H374">
        <v>50217</v>
      </c>
      <c r="I374">
        <v>0</v>
      </c>
      <c r="J374">
        <v>65282</v>
      </c>
      <c r="K374">
        <v>0</v>
      </c>
      <c r="L374">
        <v>0</v>
      </c>
      <c r="M374">
        <v>0</v>
      </c>
      <c r="N374">
        <v>0</v>
      </c>
      <c r="O374">
        <v>0</v>
      </c>
      <c r="P374">
        <v>0</v>
      </c>
      <c r="Q374">
        <v>0</v>
      </c>
      <c r="R374">
        <v>0</v>
      </c>
      <c r="S374">
        <v>0</v>
      </c>
    </row>
    <row r="375" spans="1:19">
      <c r="A375">
        <v>2007</v>
      </c>
      <c r="B375" t="s">
        <v>769</v>
      </c>
      <c r="C375" t="s">
        <v>776</v>
      </c>
      <c r="D375">
        <v>76956</v>
      </c>
      <c r="E375" t="s">
        <v>540</v>
      </c>
      <c r="F375">
        <v>0.89999480222464789</v>
      </c>
      <c r="G375">
        <v>3848</v>
      </c>
      <c r="H375">
        <v>0</v>
      </c>
      <c r="I375">
        <v>69260</v>
      </c>
      <c r="J375">
        <v>3848</v>
      </c>
      <c r="K375">
        <v>0</v>
      </c>
      <c r="L375">
        <v>0</v>
      </c>
      <c r="M375">
        <v>0</v>
      </c>
      <c r="N375">
        <v>0</v>
      </c>
      <c r="O375">
        <v>0</v>
      </c>
      <c r="P375">
        <v>0</v>
      </c>
      <c r="Q375">
        <v>0</v>
      </c>
      <c r="R375">
        <v>0</v>
      </c>
      <c r="S375">
        <v>0</v>
      </c>
    </row>
    <row r="376" spans="1:19">
      <c r="A376">
        <v>2006</v>
      </c>
      <c r="B376" t="s">
        <v>769</v>
      </c>
      <c r="C376" t="s">
        <v>775</v>
      </c>
      <c r="D376">
        <v>85072</v>
      </c>
      <c r="E376" t="s">
        <v>2</v>
      </c>
      <c r="F376">
        <v>0.59999764905021624</v>
      </c>
      <c r="G376">
        <v>17015</v>
      </c>
      <c r="H376">
        <v>0</v>
      </c>
      <c r="I376">
        <v>17014</v>
      </c>
      <c r="J376">
        <v>51043</v>
      </c>
      <c r="K376">
        <v>0</v>
      </c>
      <c r="L376">
        <v>0</v>
      </c>
      <c r="M376">
        <v>0</v>
      </c>
      <c r="N376">
        <v>0</v>
      </c>
      <c r="O376">
        <v>0</v>
      </c>
      <c r="P376">
        <v>0</v>
      </c>
      <c r="Q376">
        <v>0</v>
      </c>
      <c r="R376">
        <v>0</v>
      </c>
      <c r="S376">
        <v>0</v>
      </c>
    </row>
    <row r="377" spans="1:19">
      <c r="A377">
        <v>2004</v>
      </c>
      <c r="B377" t="s">
        <v>769</v>
      </c>
      <c r="C377" t="s">
        <v>773</v>
      </c>
      <c r="D377">
        <v>15531</v>
      </c>
      <c r="E377" t="s">
        <v>15</v>
      </c>
      <c r="F377">
        <v>0.4500032193677162</v>
      </c>
      <c r="G377">
        <v>3106</v>
      </c>
      <c r="H377">
        <v>6989</v>
      </c>
      <c r="I377">
        <v>0</v>
      </c>
      <c r="J377">
        <v>5436</v>
      </c>
      <c r="K377">
        <v>0</v>
      </c>
      <c r="L377">
        <v>0</v>
      </c>
      <c r="M377">
        <v>0</v>
      </c>
      <c r="N377">
        <v>0</v>
      </c>
      <c r="O377">
        <v>0</v>
      </c>
      <c r="P377">
        <v>0</v>
      </c>
      <c r="Q377">
        <v>0</v>
      </c>
      <c r="R377">
        <v>0</v>
      </c>
      <c r="S377">
        <v>0</v>
      </c>
    </row>
    <row r="378" spans="1:19">
      <c r="A378">
        <v>2002</v>
      </c>
      <c r="B378" t="s">
        <v>769</v>
      </c>
      <c r="C378" t="s">
        <v>771</v>
      </c>
      <c r="D378">
        <v>49253</v>
      </c>
      <c r="E378" t="s">
        <v>15</v>
      </c>
      <c r="F378">
        <v>0.4500030454997665</v>
      </c>
      <c r="G378">
        <v>9851</v>
      </c>
      <c r="H378">
        <v>22164</v>
      </c>
      <c r="I378">
        <v>4925</v>
      </c>
      <c r="J378">
        <v>12313</v>
      </c>
      <c r="K378">
        <v>0</v>
      </c>
      <c r="L378">
        <v>0</v>
      </c>
      <c r="M378">
        <v>0</v>
      </c>
      <c r="N378">
        <v>0</v>
      </c>
      <c r="O378">
        <v>0</v>
      </c>
      <c r="P378">
        <v>0</v>
      </c>
      <c r="Q378">
        <v>0</v>
      </c>
      <c r="R378">
        <v>0</v>
      </c>
      <c r="S378">
        <v>0</v>
      </c>
    </row>
    <row r="379" spans="1:19">
      <c r="A379">
        <v>2003</v>
      </c>
      <c r="B379" t="s">
        <v>769</v>
      </c>
      <c r="C379" t="s">
        <v>772</v>
      </c>
      <c r="D379">
        <v>47433</v>
      </c>
      <c r="E379" t="s">
        <v>15</v>
      </c>
      <c r="F379">
        <v>0.84999894588155922</v>
      </c>
      <c r="G379">
        <v>2371</v>
      </c>
      <c r="H379">
        <v>40318</v>
      </c>
      <c r="I379">
        <v>2372</v>
      </c>
      <c r="J379">
        <v>2372</v>
      </c>
      <c r="K379">
        <v>0</v>
      </c>
      <c r="L379">
        <v>0</v>
      </c>
      <c r="M379">
        <v>0</v>
      </c>
      <c r="N379">
        <v>0</v>
      </c>
      <c r="O379">
        <v>0</v>
      </c>
      <c r="P379">
        <v>0</v>
      </c>
      <c r="Q379">
        <v>0</v>
      </c>
      <c r="R379">
        <v>0</v>
      </c>
      <c r="S379">
        <v>0</v>
      </c>
    </row>
    <row r="380" spans="1:19">
      <c r="A380">
        <v>2005</v>
      </c>
      <c r="B380" t="s">
        <v>769</v>
      </c>
      <c r="C380" t="s">
        <v>774</v>
      </c>
      <c r="D380">
        <v>54289</v>
      </c>
      <c r="E380" t="s">
        <v>15</v>
      </c>
      <c r="F380">
        <v>0.65000276299066106</v>
      </c>
      <c r="G380">
        <v>0</v>
      </c>
      <c r="H380">
        <v>35288</v>
      </c>
      <c r="I380">
        <v>16287</v>
      </c>
      <c r="J380">
        <v>2714</v>
      </c>
      <c r="K380">
        <v>0</v>
      </c>
      <c r="L380">
        <v>0</v>
      </c>
      <c r="M380">
        <v>0</v>
      </c>
      <c r="N380">
        <v>0</v>
      </c>
      <c r="O380">
        <v>0</v>
      </c>
      <c r="P380">
        <v>0</v>
      </c>
      <c r="Q380">
        <v>0</v>
      </c>
      <c r="R380">
        <v>0</v>
      </c>
      <c r="S380">
        <v>0</v>
      </c>
    </row>
    <row r="381" spans="1:19">
      <c r="A381">
        <v>2207</v>
      </c>
      <c r="B381" t="s">
        <v>792</v>
      </c>
      <c r="C381" t="s">
        <v>799</v>
      </c>
      <c r="D381">
        <v>59887</v>
      </c>
      <c r="E381" t="s">
        <v>540</v>
      </c>
      <c r="F381">
        <v>0.95000584434017399</v>
      </c>
      <c r="G381">
        <v>2994</v>
      </c>
      <c r="H381">
        <v>0</v>
      </c>
      <c r="I381">
        <v>56893</v>
      </c>
      <c r="J381">
        <v>0</v>
      </c>
      <c r="K381">
        <v>0</v>
      </c>
      <c r="L381">
        <v>0</v>
      </c>
      <c r="M381">
        <v>0</v>
      </c>
      <c r="N381">
        <v>0</v>
      </c>
      <c r="O381">
        <v>0</v>
      </c>
      <c r="P381">
        <v>0</v>
      </c>
      <c r="Q381">
        <v>0</v>
      </c>
      <c r="R381">
        <v>0</v>
      </c>
      <c r="S381">
        <v>0</v>
      </c>
    </row>
    <row r="382" spans="1:19">
      <c r="A382">
        <v>2206</v>
      </c>
      <c r="B382" t="s">
        <v>792</v>
      </c>
      <c r="C382" t="s">
        <v>798</v>
      </c>
      <c r="D382">
        <v>67442</v>
      </c>
      <c r="E382" t="s">
        <v>2</v>
      </c>
      <c r="F382">
        <v>0.54999851724444704</v>
      </c>
      <c r="G382">
        <v>0</v>
      </c>
      <c r="H382">
        <v>0</v>
      </c>
      <c r="I382">
        <v>30349</v>
      </c>
      <c r="J382">
        <v>37093</v>
      </c>
      <c r="K382">
        <v>0</v>
      </c>
      <c r="L382">
        <v>0</v>
      </c>
      <c r="M382">
        <v>0</v>
      </c>
      <c r="N382">
        <v>0</v>
      </c>
      <c r="O382">
        <v>0</v>
      </c>
      <c r="P382">
        <v>0</v>
      </c>
      <c r="Q382">
        <v>0</v>
      </c>
      <c r="R382">
        <v>0</v>
      </c>
      <c r="S382">
        <v>0</v>
      </c>
    </row>
    <row r="383" spans="1:19">
      <c r="A383">
        <v>2203</v>
      </c>
      <c r="B383" t="s">
        <v>792</v>
      </c>
      <c r="C383" t="s">
        <v>795</v>
      </c>
      <c r="D383">
        <v>95286</v>
      </c>
      <c r="E383" t="s">
        <v>2</v>
      </c>
      <c r="F383">
        <v>0.45000314841634659</v>
      </c>
      <c r="G383">
        <v>19057</v>
      </c>
      <c r="H383">
        <v>0</v>
      </c>
      <c r="I383">
        <v>33350</v>
      </c>
      <c r="J383">
        <v>42879</v>
      </c>
      <c r="K383">
        <v>0</v>
      </c>
      <c r="L383">
        <v>0</v>
      </c>
      <c r="M383">
        <v>0</v>
      </c>
      <c r="N383">
        <v>0</v>
      </c>
      <c r="O383">
        <v>0</v>
      </c>
      <c r="P383">
        <v>0</v>
      </c>
      <c r="Q383">
        <v>0</v>
      </c>
      <c r="R383">
        <v>0</v>
      </c>
      <c r="S383">
        <v>0</v>
      </c>
    </row>
    <row r="384" spans="1:19">
      <c r="A384">
        <v>2205</v>
      </c>
      <c r="B384" t="s">
        <v>792</v>
      </c>
      <c r="C384" t="s">
        <v>797</v>
      </c>
      <c r="D384">
        <v>121471</v>
      </c>
      <c r="E384" t="s">
        <v>540</v>
      </c>
      <c r="F384">
        <v>0.54999958837911933</v>
      </c>
      <c r="G384">
        <v>0</v>
      </c>
      <c r="H384">
        <v>6074</v>
      </c>
      <c r="I384">
        <v>66809</v>
      </c>
      <c r="J384">
        <v>48588</v>
      </c>
      <c r="K384">
        <v>0</v>
      </c>
      <c r="L384">
        <v>0</v>
      </c>
      <c r="M384">
        <v>0</v>
      </c>
      <c r="N384">
        <v>0</v>
      </c>
      <c r="O384">
        <v>0</v>
      </c>
      <c r="P384">
        <v>0</v>
      </c>
      <c r="Q384">
        <v>0</v>
      </c>
      <c r="R384">
        <v>0</v>
      </c>
      <c r="S384">
        <v>0</v>
      </c>
    </row>
    <row r="385" spans="1:20">
      <c r="A385">
        <v>2201</v>
      </c>
      <c r="B385" t="s">
        <v>792</v>
      </c>
      <c r="C385" t="s">
        <v>793</v>
      </c>
      <c r="D385">
        <v>187133</v>
      </c>
      <c r="E385" t="s">
        <v>2</v>
      </c>
      <c r="F385">
        <v>0.69999946562070825</v>
      </c>
      <c r="G385">
        <v>18714</v>
      </c>
      <c r="H385">
        <v>18713</v>
      </c>
      <c r="I385">
        <v>18713</v>
      </c>
      <c r="J385">
        <v>130993</v>
      </c>
      <c r="K385">
        <v>0</v>
      </c>
      <c r="L385">
        <v>0</v>
      </c>
      <c r="M385">
        <v>0</v>
      </c>
      <c r="N385">
        <v>0</v>
      </c>
      <c r="O385">
        <v>0</v>
      </c>
      <c r="P385">
        <v>0</v>
      </c>
      <c r="Q385">
        <v>0</v>
      </c>
      <c r="R385">
        <v>0</v>
      </c>
      <c r="S385">
        <v>0</v>
      </c>
    </row>
    <row r="386" spans="1:20">
      <c r="A386">
        <v>2202</v>
      </c>
      <c r="B386" t="s">
        <v>792</v>
      </c>
      <c r="C386" t="s">
        <v>794</v>
      </c>
      <c r="D386">
        <v>64923</v>
      </c>
      <c r="E386" t="s">
        <v>2</v>
      </c>
      <c r="F386">
        <v>0.79999383885525932</v>
      </c>
      <c r="G386">
        <v>0</v>
      </c>
      <c r="H386">
        <v>6493</v>
      </c>
      <c r="I386">
        <v>6492</v>
      </c>
      <c r="J386">
        <v>51938</v>
      </c>
      <c r="K386">
        <v>0</v>
      </c>
      <c r="L386">
        <v>0</v>
      </c>
      <c r="M386">
        <v>0</v>
      </c>
      <c r="N386">
        <v>0</v>
      </c>
      <c r="O386">
        <v>0</v>
      </c>
      <c r="P386">
        <v>0</v>
      </c>
      <c r="Q386">
        <v>0</v>
      </c>
      <c r="R386">
        <v>0</v>
      </c>
      <c r="S386">
        <v>0</v>
      </c>
    </row>
    <row r="387" spans="1:20">
      <c r="A387">
        <v>2204</v>
      </c>
      <c r="B387" t="s">
        <v>792</v>
      </c>
      <c r="C387" t="s">
        <v>796</v>
      </c>
      <c r="D387">
        <v>58906</v>
      </c>
      <c r="E387" t="s">
        <v>540</v>
      </c>
      <c r="F387">
        <v>0.39999320952025258</v>
      </c>
      <c r="G387">
        <v>20617</v>
      </c>
      <c r="H387">
        <v>0</v>
      </c>
      <c r="I387">
        <v>23562</v>
      </c>
      <c r="J387">
        <v>14727</v>
      </c>
      <c r="K387">
        <v>0</v>
      </c>
      <c r="L387">
        <v>0</v>
      </c>
      <c r="M387">
        <v>0</v>
      </c>
      <c r="N387">
        <v>0</v>
      </c>
      <c r="O387">
        <v>0</v>
      </c>
      <c r="P387">
        <v>0</v>
      </c>
      <c r="Q387">
        <v>0</v>
      </c>
      <c r="R387">
        <v>0</v>
      </c>
      <c r="S387">
        <v>0</v>
      </c>
    </row>
    <row r="388" spans="1:20">
      <c r="A388">
        <v>1803</v>
      </c>
      <c r="B388" t="s">
        <v>741</v>
      </c>
      <c r="C388" t="s">
        <v>719</v>
      </c>
      <c r="D388">
        <v>36799</v>
      </c>
      <c r="E388" t="s">
        <v>2</v>
      </c>
      <c r="F388">
        <v>0.82999538030924758</v>
      </c>
      <c r="G388">
        <v>3680</v>
      </c>
      <c r="H388">
        <v>1840</v>
      </c>
      <c r="I388">
        <v>736</v>
      </c>
      <c r="J388">
        <v>30543</v>
      </c>
      <c r="K388">
        <v>0</v>
      </c>
      <c r="L388">
        <v>0</v>
      </c>
      <c r="M388">
        <v>0</v>
      </c>
      <c r="N388">
        <v>0</v>
      </c>
      <c r="O388">
        <v>0</v>
      </c>
      <c r="P388">
        <v>0</v>
      </c>
      <c r="Q388">
        <v>0</v>
      </c>
      <c r="R388">
        <v>0</v>
      </c>
      <c r="S388">
        <v>0</v>
      </c>
    </row>
    <row r="389" spans="1:20">
      <c r="A389">
        <v>1804</v>
      </c>
      <c r="B389" t="s">
        <v>741</v>
      </c>
      <c r="C389" t="s">
        <v>745</v>
      </c>
      <c r="D389">
        <v>41836</v>
      </c>
      <c r="E389" t="s">
        <v>2</v>
      </c>
      <c r="F389">
        <v>0.60000956114351278</v>
      </c>
      <c r="G389">
        <v>3765</v>
      </c>
      <c r="H389">
        <v>10459</v>
      </c>
      <c r="I389">
        <v>2510</v>
      </c>
      <c r="J389">
        <v>25102</v>
      </c>
      <c r="K389">
        <v>0</v>
      </c>
      <c r="L389">
        <v>0</v>
      </c>
      <c r="M389">
        <v>0</v>
      </c>
      <c r="N389">
        <v>0</v>
      </c>
      <c r="O389">
        <v>0</v>
      </c>
      <c r="P389">
        <v>0</v>
      </c>
      <c r="Q389">
        <v>0</v>
      </c>
      <c r="R389">
        <v>0</v>
      </c>
      <c r="S389">
        <v>0</v>
      </c>
    </row>
    <row r="390" spans="1:20">
      <c r="A390">
        <v>1816</v>
      </c>
      <c r="B390" t="s">
        <v>741</v>
      </c>
      <c r="C390" t="s">
        <v>757</v>
      </c>
      <c r="D390">
        <v>95367</v>
      </c>
      <c r="E390" t="s">
        <v>15</v>
      </c>
      <c r="F390">
        <v>0.92000377489068541</v>
      </c>
      <c r="G390">
        <v>0</v>
      </c>
      <c r="H390">
        <v>87738</v>
      </c>
      <c r="I390">
        <v>0</v>
      </c>
      <c r="J390">
        <v>7629</v>
      </c>
      <c r="K390">
        <v>0</v>
      </c>
      <c r="L390">
        <v>0</v>
      </c>
      <c r="M390">
        <v>0</v>
      </c>
      <c r="N390">
        <v>0</v>
      </c>
      <c r="O390">
        <v>0</v>
      </c>
      <c r="P390">
        <v>0</v>
      </c>
      <c r="Q390">
        <v>0</v>
      </c>
      <c r="R390">
        <v>0</v>
      </c>
      <c r="S390">
        <v>0</v>
      </c>
    </row>
    <row r="391" spans="1:20">
      <c r="A391">
        <v>1805</v>
      </c>
      <c r="B391" t="s">
        <v>741</v>
      </c>
      <c r="C391" t="s">
        <v>746</v>
      </c>
      <c r="D391">
        <v>33581</v>
      </c>
      <c r="E391" t="s">
        <v>15</v>
      </c>
      <c r="F391">
        <v>0.48000357344927191</v>
      </c>
      <c r="G391">
        <v>336</v>
      </c>
      <c r="H391">
        <v>16119</v>
      </c>
      <c r="I391">
        <v>1679</v>
      </c>
      <c r="J391">
        <v>15111</v>
      </c>
      <c r="K391">
        <v>0</v>
      </c>
      <c r="L391">
        <v>0</v>
      </c>
      <c r="M391">
        <v>0</v>
      </c>
      <c r="N391">
        <v>0</v>
      </c>
      <c r="O391">
        <v>0</v>
      </c>
      <c r="P391">
        <v>0</v>
      </c>
      <c r="Q391">
        <v>0</v>
      </c>
      <c r="R391">
        <v>0</v>
      </c>
      <c r="S391">
        <v>336</v>
      </c>
      <c r="T391" t="s">
        <v>8065</v>
      </c>
    </row>
    <row r="392" spans="1:20">
      <c r="A392">
        <v>1815</v>
      </c>
      <c r="B392" t="s">
        <v>741</v>
      </c>
      <c r="C392" t="s">
        <v>756</v>
      </c>
      <c r="D392">
        <v>32042</v>
      </c>
      <c r="E392" t="s">
        <v>2</v>
      </c>
      <c r="F392">
        <v>0.64999063728855877</v>
      </c>
      <c r="G392">
        <v>3204</v>
      </c>
      <c r="H392">
        <v>8011</v>
      </c>
      <c r="I392">
        <v>0</v>
      </c>
      <c r="J392">
        <v>20827</v>
      </c>
      <c r="K392">
        <v>0</v>
      </c>
      <c r="L392">
        <v>0</v>
      </c>
      <c r="M392">
        <v>0</v>
      </c>
      <c r="N392">
        <v>0</v>
      </c>
      <c r="O392">
        <v>0</v>
      </c>
      <c r="P392">
        <v>0</v>
      </c>
      <c r="Q392">
        <v>0</v>
      </c>
      <c r="R392">
        <v>0</v>
      </c>
      <c r="S392">
        <v>0</v>
      </c>
    </row>
    <row r="393" spans="1:20">
      <c r="A393">
        <v>1812</v>
      </c>
      <c r="B393" t="s">
        <v>741</v>
      </c>
      <c r="C393" t="s">
        <v>753</v>
      </c>
      <c r="D393">
        <v>38058</v>
      </c>
      <c r="E393" t="s">
        <v>2</v>
      </c>
      <c r="F393">
        <v>0.65000788270534449</v>
      </c>
      <c r="G393">
        <v>1903</v>
      </c>
      <c r="H393">
        <v>11417</v>
      </c>
      <c r="I393">
        <v>0</v>
      </c>
      <c r="J393">
        <v>24738</v>
      </c>
      <c r="K393">
        <v>0</v>
      </c>
      <c r="L393">
        <v>0</v>
      </c>
      <c r="M393">
        <v>0</v>
      </c>
      <c r="N393">
        <v>0</v>
      </c>
      <c r="O393">
        <v>0</v>
      </c>
      <c r="P393">
        <v>0</v>
      </c>
      <c r="Q393">
        <v>0</v>
      </c>
      <c r="R393">
        <v>0</v>
      </c>
      <c r="S393">
        <v>0</v>
      </c>
    </row>
    <row r="394" spans="1:20">
      <c r="A394">
        <v>1811</v>
      </c>
      <c r="B394" t="s">
        <v>741</v>
      </c>
      <c r="C394" t="s">
        <v>752</v>
      </c>
      <c r="D394">
        <v>70240</v>
      </c>
      <c r="E394" t="s">
        <v>15</v>
      </c>
      <c r="F394">
        <v>0.4</v>
      </c>
      <c r="G394">
        <v>14048</v>
      </c>
      <c r="H394">
        <v>28096</v>
      </c>
      <c r="I394">
        <v>0</v>
      </c>
      <c r="J394">
        <v>21072</v>
      </c>
      <c r="K394">
        <v>0</v>
      </c>
      <c r="L394">
        <v>0</v>
      </c>
      <c r="M394">
        <v>0</v>
      </c>
      <c r="N394">
        <v>0</v>
      </c>
      <c r="O394">
        <v>0</v>
      </c>
      <c r="P394">
        <v>0</v>
      </c>
      <c r="Q394">
        <v>0</v>
      </c>
      <c r="R394">
        <v>0</v>
      </c>
      <c r="S394">
        <v>7024</v>
      </c>
      <c r="T394" t="s">
        <v>8065</v>
      </c>
    </row>
    <row r="395" spans="1:20">
      <c r="A395">
        <v>1808</v>
      </c>
      <c r="B395" t="s">
        <v>741</v>
      </c>
      <c r="C395" t="s">
        <v>749</v>
      </c>
      <c r="D395">
        <v>55935</v>
      </c>
      <c r="E395" t="s">
        <v>15</v>
      </c>
      <c r="F395">
        <v>0.94999553052650398</v>
      </c>
      <c r="G395">
        <v>0</v>
      </c>
      <c r="H395">
        <v>53138</v>
      </c>
      <c r="I395">
        <v>2797</v>
      </c>
      <c r="J395">
        <v>0</v>
      </c>
      <c r="K395">
        <v>0</v>
      </c>
      <c r="L395">
        <v>0</v>
      </c>
      <c r="M395">
        <v>0</v>
      </c>
      <c r="N395">
        <v>0</v>
      </c>
      <c r="O395">
        <v>0</v>
      </c>
      <c r="P395">
        <v>0</v>
      </c>
      <c r="Q395">
        <v>0</v>
      </c>
      <c r="R395">
        <v>0</v>
      </c>
      <c r="S395">
        <v>0</v>
      </c>
    </row>
    <row r="396" spans="1:20">
      <c r="A396">
        <v>1802</v>
      </c>
      <c r="B396" t="s">
        <v>741</v>
      </c>
      <c r="C396" t="s">
        <v>743</v>
      </c>
      <c r="D396">
        <v>16371</v>
      </c>
      <c r="E396" t="s">
        <v>2</v>
      </c>
      <c r="F396">
        <v>0.6499908374564779</v>
      </c>
      <c r="G396">
        <v>4093</v>
      </c>
      <c r="H396">
        <v>1637</v>
      </c>
      <c r="I396">
        <v>0</v>
      </c>
      <c r="J396">
        <v>10641</v>
      </c>
      <c r="K396">
        <v>0</v>
      </c>
      <c r="L396">
        <v>0</v>
      </c>
      <c r="M396">
        <v>0</v>
      </c>
      <c r="N396">
        <v>0</v>
      </c>
      <c r="O396">
        <v>0</v>
      </c>
      <c r="P396">
        <v>0</v>
      </c>
      <c r="Q396">
        <v>0</v>
      </c>
      <c r="R396">
        <v>0</v>
      </c>
      <c r="S396">
        <v>0</v>
      </c>
    </row>
    <row r="397" spans="1:20">
      <c r="A397">
        <v>1807</v>
      </c>
      <c r="B397" t="s">
        <v>741</v>
      </c>
      <c r="C397" t="s">
        <v>748</v>
      </c>
      <c r="D397">
        <v>41977</v>
      </c>
      <c r="E397" t="s">
        <v>15</v>
      </c>
      <c r="F397">
        <v>0.51999904709721989</v>
      </c>
      <c r="G397">
        <v>419</v>
      </c>
      <c r="H397">
        <v>21828</v>
      </c>
      <c r="I397">
        <v>840</v>
      </c>
      <c r="J397">
        <v>18890</v>
      </c>
      <c r="K397">
        <v>0</v>
      </c>
      <c r="L397">
        <v>0</v>
      </c>
      <c r="M397">
        <v>0</v>
      </c>
      <c r="N397">
        <v>0</v>
      </c>
      <c r="O397">
        <v>0</v>
      </c>
      <c r="P397">
        <v>0</v>
      </c>
      <c r="Q397">
        <v>0</v>
      </c>
      <c r="R397">
        <v>0</v>
      </c>
      <c r="S397">
        <v>0</v>
      </c>
    </row>
    <row r="398" spans="1:20">
      <c r="A398">
        <v>1814</v>
      </c>
      <c r="B398" t="s">
        <v>741</v>
      </c>
      <c r="C398" t="s">
        <v>755</v>
      </c>
      <c r="D398">
        <v>27704</v>
      </c>
      <c r="E398" t="s">
        <v>2</v>
      </c>
      <c r="F398">
        <v>0.59998556165174699</v>
      </c>
      <c r="G398">
        <v>2771</v>
      </c>
      <c r="H398">
        <v>8311</v>
      </c>
      <c r="I398">
        <v>0</v>
      </c>
      <c r="J398">
        <v>16622</v>
      </c>
      <c r="K398">
        <v>0</v>
      </c>
      <c r="L398">
        <v>0</v>
      </c>
      <c r="M398">
        <v>0</v>
      </c>
      <c r="N398">
        <v>0</v>
      </c>
      <c r="O398">
        <v>0</v>
      </c>
      <c r="P398">
        <v>0</v>
      </c>
      <c r="Q398">
        <v>0</v>
      </c>
      <c r="R398">
        <v>0</v>
      </c>
      <c r="S398">
        <v>0</v>
      </c>
    </row>
    <row r="399" spans="1:20">
      <c r="A399">
        <v>1809</v>
      </c>
      <c r="B399" t="s">
        <v>741</v>
      </c>
      <c r="C399" t="s">
        <v>750</v>
      </c>
      <c r="D399">
        <v>80347</v>
      </c>
      <c r="E399" t="s">
        <v>2</v>
      </c>
      <c r="F399">
        <v>0.70000124460154078</v>
      </c>
      <c r="G399">
        <v>16069</v>
      </c>
      <c r="H399">
        <v>8035</v>
      </c>
      <c r="I399">
        <v>0</v>
      </c>
      <c r="J399">
        <v>56243</v>
      </c>
      <c r="K399">
        <v>0</v>
      </c>
      <c r="L399">
        <v>0</v>
      </c>
      <c r="M399">
        <v>0</v>
      </c>
      <c r="N399">
        <v>0</v>
      </c>
      <c r="O399">
        <v>0</v>
      </c>
      <c r="P399">
        <v>0</v>
      </c>
      <c r="Q399">
        <v>0</v>
      </c>
      <c r="R399">
        <v>0</v>
      </c>
      <c r="S399">
        <v>0</v>
      </c>
    </row>
    <row r="400" spans="1:20">
      <c r="A400">
        <v>1806</v>
      </c>
      <c r="B400" t="s">
        <v>741</v>
      </c>
      <c r="C400" t="s">
        <v>747</v>
      </c>
      <c r="D400">
        <v>14552</v>
      </c>
      <c r="E400" t="s">
        <v>15</v>
      </c>
      <c r="F400">
        <v>0.94997251236943381</v>
      </c>
      <c r="G400">
        <v>0</v>
      </c>
      <c r="H400">
        <v>13824</v>
      </c>
      <c r="I400">
        <v>728</v>
      </c>
      <c r="J400">
        <v>0</v>
      </c>
      <c r="K400">
        <v>0</v>
      </c>
      <c r="L400">
        <v>0</v>
      </c>
      <c r="M400">
        <v>0</v>
      </c>
      <c r="N400">
        <v>0</v>
      </c>
      <c r="O400">
        <v>0</v>
      </c>
      <c r="P400">
        <v>0</v>
      </c>
      <c r="Q400">
        <v>0</v>
      </c>
      <c r="R400">
        <v>0</v>
      </c>
      <c r="S400">
        <v>0</v>
      </c>
    </row>
    <row r="401" spans="1:19">
      <c r="A401">
        <v>1810</v>
      </c>
      <c r="B401" t="s">
        <v>741</v>
      </c>
      <c r="C401" t="s">
        <v>751</v>
      </c>
      <c r="D401">
        <v>196348</v>
      </c>
      <c r="E401" t="s">
        <v>15</v>
      </c>
      <c r="F401">
        <v>0.5</v>
      </c>
      <c r="G401">
        <v>0</v>
      </c>
      <c r="H401">
        <v>98174</v>
      </c>
      <c r="I401">
        <v>0</v>
      </c>
      <c r="J401">
        <v>98174</v>
      </c>
      <c r="K401">
        <v>0</v>
      </c>
      <c r="L401">
        <v>0</v>
      </c>
      <c r="M401">
        <v>0</v>
      </c>
      <c r="N401">
        <v>0</v>
      </c>
      <c r="O401">
        <v>0</v>
      </c>
      <c r="P401">
        <v>0</v>
      </c>
      <c r="Q401">
        <v>0</v>
      </c>
      <c r="R401">
        <v>0</v>
      </c>
      <c r="S401">
        <v>0</v>
      </c>
    </row>
    <row r="402" spans="1:19">
      <c r="A402">
        <v>1801</v>
      </c>
      <c r="B402" t="s">
        <v>741</v>
      </c>
      <c r="C402" t="s">
        <v>742</v>
      </c>
      <c r="D402">
        <v>274216</v>
      </c>
      <c r="E402" t="s">
        <v>15</v>
      </c>
      <c r="F402">
        <v>0.42000102109286108</v>
      </c>
      <c r="G402">
        <v>27421</v>
      </c>
      <c r="H402">
        <v>115171</v>
      </c>
      <c r="I402">
        <v>13711</v>
      </c>
      <c r="J402">
        <v>115171</v>
      </c>
      <c r="K402">
        <v>2742</v>
      </c>
      <c r="L402">
        <v>0</v>
      </c>
      <c r="M402">
        <v>0</v>
      </c>
      <c r="N402">
        <v>0</v>
      </c>
      <c r="O402">
        <v>0</v>
      </c>
      <c r="P402">
        <v>0</v>
      </c>
      <c r="Q402">
        <v>0</v>
      </c>
      <c r="R402">
        <v>0</v>
      </c>
      <c r="S402">
        <v>0</v>
      </c>
    </row>
    <row r="403" spans="1:19">
      <c r="A403">
        <v>1813</v>
      </c>
      <c r="B403" t="s">
        <v>741</v>
      </c>
      <c r="C403" t="s">
        <v>754</v>
      </c>
      <c r="D403">
        <v>45194</v>
      </c>
      <c r="E403" t="s">
        <v>15</v>
      </c>
      <c r="F403">
        <v>0.94999336195070139</v>
      </c>
      <c r="G403">
        <v>0</v>
      </c>
      <c r="H403">
        <v>42934</v>
      </c>
      <c r="I403">
        <v>0</v>
      </c>
      <c r="J403">
        <v>0</v>
      </c>
      <c r="K403">
        <v>0</v>
      </c>
      <c r="L403">
        <v>0</v>
      </c>
      <c r="M403">
        <v>0</v>
      </c>
      <c r="N403">
        <v>0</v>
      </c>
      <c r="O403">
        <v>0</v>
      </c>
      <c r="P403">
        <v>2260</v>
      </c>
      <c r="Q403">
        <v>0</v>
      </c>
      <c r="R403">
        <v>0</v>
      </c>
      <c r="S403">
        <v>0</v>
      </c>
    </row>
    <row r="404" spans="1:19">
      <c r="A404">
        <v>1817</v>
      </c>
      <c r="B404" t="s">
        <v>741</v>
      </c>
      <c r="C404" t="s">
        <v>758</v>
      </c>
      <c r="D404">
        <v>53711</v>
      </c>
      <c r="E404" t="s">
        <v>2</v>
      </c>
      <c r="F404">
        <v>0.64999720727597698</v>
      </c>
      <c r="G404">
        <v>9668</v>
      </c>
      <c r="H404">
        <v>8057</v>
      </c>
      <c r="I404">
        <v>1074</v>
      </c>
      <c r="J404">
        <v>34912</v>
      </c>
      <c r="K404">
        <v>0</v>
      </c>
      <c r="L404">
        <v>0</v>
      </c>
      <c r="M404">
        <v>0</v>
      </c>
      <c r="N404">
        <v>0</v>
      </c>
      <c r="O404">
        <v>0</v>
      </c>
      <c r="P404">
        <v>0</v>
      </c>
      <c r="Q404">
        <v>0</v>
      </c>
      <c r="R404">
        <v>0</v>
      </c>
      <c r="S404">
        <v>0</v>
      </c>
    </row>
    <row r="405" spans="1:19">
      <c r="A405">
        <v>2503</v>
      </c>
      <c r="B405" t="s">
        <v>821</v>
      </c>
      <c r="C405" t="s">
        <v>824</v>
      </c>
      <c r="D405">
        <v>15251</v>
      </c>
      <c r="E405" t="s">
        <v>506</v>
      </c>
      <c r="F405">
        <v>0.60002622778834169</v>
      </c>
      <c r="G405">
        <v>9151</v>
      </c>
      <c r="H405">
        <v>0</v>
      </c>
      <c r="I405">
        <v>6100</v>
      </c>
      <c r="J405">
        <v>0</v>
      </c>
      <c r="K405">
        <v>0</v>
      </c>
      <c r="L405">
        <v>0</v>
      </c>
      <c r="M405">
        <v>0</v>
      </c>
      <c r="N405">
        <v>0</v>
      </c>
      <c r="O405">
        <v>0</v>
      </c>
      <c r="P405">
        <v>0</v>
      </c>
      <c r="Q405">
        <v>0</v>
      </c>
      <c r="R405">
        <v>0</v>
      </c>
      <c r="S405">
        <v>0</v>
      </c>
    </row>
    <row r="406" spans="1:19">
      <c r="A406">
        <v>2507</v>
      </c>
      <c r="B406" t="s">
        <v>821</v>
      </c>
      <c r="C406" t="s">
        <v>828</v>
      </c>
      <c r="D406">
        <v>60865</v>
      </c>
      <c r="E406" t="s">
        <v>506</v>
      </c>
      <c r="F406">
        <v>0.89999178509816813</v>
      </c>
      <c r="G406">
        <v>54778</v>
      </c>
      <c r="H406">
        <v>0</v>
      </c>
      <c r="I406">
        <v>6087</v>
      </c>
      <c r="J406">
        <v>0</v>
      </c>
      <c r="K406">
        <v>0</v>
      </c>
      <c r="L406">
        <v>0</v>
      </c>
      <c r="M406">
        <v>0</v>
      </c>
      <c r="N406">
        <v>0</v>
      </c>
      <c r="O406">
        <v>0</v>
      </c>
      <c r="P406">
        <v>0</v>
      </c>
      <c r="Q406">
        <v>0</v>
      </c>
      <c r="R406">
        <v>0</v>
      </c>
      <c r="S406">
        <v>0</v>
      </c>
    </row>
    <row r="407" spans="1:19">
      <c r="A407">
        <v>2502</v>
      </c>
      <c r="B407" t="s">
        <v>821</v>
      </c>
      <c r="C407" t="s">
        <v>823</v>
      </c>
      <c r="D407">
        <v>72975</v>
      </c>
      <c r="E407" t="s">
        <v>506</v>
      </c>
      <c r="F407">
        <v>0.74999657416923604</v>
      </c>
      <c r="G407">
        <v>54731</v>
      </c>
      <c r="H407">
        <v>0</v>
      </c>
      <c r="I407">
        <v>18244</v>
      </c>
      <c r="J407">
        <v>0</v>
      </c>
      <c r="K407">
        <v>0</v>
      </c>
      <c r="L407">
        <v>0</v>
      </c>
      <c r="M407">
        <v>0</v>
      </c>
      <c r="N407">
        <v>0</v>
      </c>
      <c r="O407">
        <v>0</v>
      </c>
      <c r="P407">
        <v>0</v>
      </c>
      <c r="Q407">
        <v>0</v>
      </c>
      <c r="R407">
        <v>0</v>
      </c>
      <c r="S407">
        <v>0</v>
      </c>
    </row>
    <row r="408" spans="1:19">
      <c r="A408">
        <v>2506</v>
      </c>
      <c r="B408" t="s">
        <v>821</v>
      </c>
      <c r="C408" t="s">
        <v>827</v>
      </c>
      <c r="D408">
        <v>50253</v>
      </c>
      <c r="E408" t="s">
        <v>540</v>
      </c>
      <c r="F408">
        <v>0.64999104531072771</v>
      </c>
      <c r="G408">
        <v>17589</v>
      </c>
      <c r="H408">
        <v>0</v>
      </c>
      <c r="I408">
        <v>32664</v>
      </c>
      <c r="J408">
        <v>0</v>
      </c>
      <c r="K408">
        <v>0</v>
      </c>
      <c r="L408">
        <v>0</v>
      </c>
      <c r="M408">
        <v>0</v>
      </c>
      <c r="N408">
        <v>0</v>
      </c>
      <c r="O408">
        <v>0</v>
      </c>
      <c r="P408">
        <v>0</v>
      </c>
      <c r="Q408">
        <v>0</v>
      </c>
      <c r="R408">
        <v>0</v>
      </c>
      <c r="S408">
        <v>0</v>
      </c>
    </row>
    <row r="409" spans="1:19">
      <c r="A409">
        <v>2505</v>
      </c>
      <c r="B409" t="s">
        <v>821</v>
      </c>
      <c r="C409" t="s">
        <v>826</v>
      </c>
      <c r="D409">
        <v>67302</v>
      </c>
      <c r="E409" t="s">
        <v>540</v>
      </c>
      <c r="F409">
        <v>0.59999702832010937</v>
      </c>
      <c r="G409">
        <v>26921</v>
      </c>
      <c r="H409">
        <v>0</v>
      </c>
      <c r="I409">
        <v>40381</v>
      </c>
      <c r="J409">
        <v>0</v>
      </c>
      <c r="K409">
        <v>0</v>
      </c>
      <c r="L409">
        <v>0</v>
      </c>
      <c r="M409">
        <v>0</v>
      </c>
      <c r="N409">
        <v>0</v>
      </c>
      <c r="O409">
        <v>0</v>
      </c>
      <c r="P409">
        <v>0</v>
      </c>
      <c r="Q409">
        <v>0</v>
      </c>
      <c r="R409">
        <v>0</v>
      </c>
      <c r="S409">
        <v>0</v>
      </c>
    </row>
    <row r="410" spans="1:19">
      <c r="A410">
        <v>2504</v>
      </c>
      <c r="B410" t="s">
        <v>821</v>
      </c>
      <c r="C410" t="s">
        <v>825</v>
      </c>
      <c r="D410">
        <v>70241</v>
      </c>
      <c r="E410" t="s">
        <v>506</v>
      </c>
      <c r="F410">
        <v>0.6000056946797454</v>
      </c>
      <c r="G410">
        <v>42145</v>
      </c>
      <c r="H410">
        <v>0</v>
      </c>
      <c r="I410">
        <v>28096</v>
      </c>
      <c r="J410">
        <v>0</v>
      </c>
      <c r="K410">
        <v>0</v>
      </c>
      <c r="L410">
        <v>0</v>
      </c>
      <c r="M410">
        <v>0</v>
      </c>
      <c r="N410">
        <v>0</v>
      </c>
      <c r="O410">
        <v>0</v>
      </c>
      <c r="P410">
        <v>0</v>
      </c>
      <c r="Q410">
        <v>0</v>
      </c>
      <c r="R410">
        <v>0</v>
      </c>
      <c r="S410">
        <v>0</v>
      </c>
    </row>
    <row r="411" spans="1:19">
      <c r="A411">
        <v>2501</v>
      </c>
      <c r="B411" t="s">
        <v>821</v>
      </c>
      <c r="C411" t="s">
        <v>822</v>
      </c>
      <c r="D411">
        <v>122706</v>
      </c>
      <c r="E411" t="s">
        <v>506</v>
      </c>
      <c r="F411">
        <v>0.95000244486822161</v>
      </c>
      <c r="G411">
        <v>116571</v>
      </c>
      <c r="H411">
        <v>0</v>
      </c>
      <c r="I411">
        <v>6135</v>
      </c>
      <c r="J411">
        <v>0</v>
      </c>
      <c r="K411">
        <v>0</v>
      </c>
      <c r="L411">
        <v>0</v>
      </c>
      <c r="M411">
        <v>0</v>
      </c>
      <c r="N411">
        <v>0</v>
      </c>
      <c r="O411">
        <v>0</v>
      </c>
      <c r="P411">
        <v>0</v>
      </c>
      <c r="Q411">
        <v>0</v>
      </c>
      <c r="R411">
        <v>0</v>
      </c>
      <c r="S411">
        <v>0</v>
      </c>
    </row>
    <row r="412" spans="1:19">
      <c r="A412">
        <v>2605</v>
      </c>
      <c r="B412" t="s">
        <v>829</v>
      </c>
      <c r="C412" t="s">
        <v>834</v>
      </c>
      <c r="D412">
        <v>38898</v>
      </c>
      <c r="E412" t="s">
        <v>506</v>
      </c>
      <c r="F412">
        <v>1</v>
      </c>
      <c r="G412">
        <v>38898</v>
      </c>
      <c r="H412">
        <v>0</v>
      </c>
      <c r="I412">
        <v>0</v>
      </c>
      <c r="J412">
        <v>0</v>
      </c>
      <c r="K412">
        <v>0</v>
      </c>
      <c r="L412">
        <v>0</v>
      </c>
      <c r="M412">
        <v>0</v>
      </c>
      <c r="N412">
        <v>0</v>
      </c>
      <c r="O412">
        <v>0</v>
      </c>
      <c r="P412">
        <v>0</v>
      </c>
      <c r="Q412">
        <v>0</v>
      </c>
      <c r="R412">
        <v>0</v>
      </c>
      <c r="S412">
        <v>0</v>
      </c>
    </row>
    <row r="413" spans="1:19">
      <c r="A413">
        <v>2608</v>
      </c>
      <c r="B413" t="s">
        <v>829</v>
      </c>
      <c r="C413" t="s">
        <v>837</v>
      </c>
      <c r="D413">
        <v>14806</v>
      </c>
      <c r="E413" t="s">
        <v>506</v>
      </c>
      <c r="F413">
        <v>1</v>
      </c>
      <c r="G413">
        <v>14806</v>
      </c>
      <c r="H413">
        <v>0</v>
      </c>
      <c r="I413">
        <v>0</v>
      </c>
      <c r="J413">
        <v>0</v>
      </c>
      <c r="K413">
        <v>0</v>
      </c>
      <c r="L413">
        <v>0</v>
      </c>
      <c r="M413">
        <v>0</v>
      </c>
      <c r="N413">
        <v>0</v>
      </c>
      <c r="O413">
        <v>0</v>
      </c>
      <c r="P413">
        <v>0</v>
      </c>
      <c r="Q413">
        <v>0</v>
      </c>
      <c r="R413">
        <v>0</v>
      </c>
      <c r="S413">
        <v>0</v>
      </c>
    </row>
    <row r="414" spans="1:19">
      <c r="A414">
        <v>2607</v>
      </c>
      <c r="B414" t="s">
        <v>829</v>
      </c>
      <c r="C414" t="s">
        <v>836</v>
      </c>
      <c r="D414">
        <v>46874</v>
      </c>
      <c r="E414" t="s">
        <v>506</v>
      </c>
      <c r="F414">
        <v>0.94999359986346377</v>
      </c>
      <c r="G414">
        <v>44530</v>
      </c>
      <c r="H414">
        <v>0</v>
      </c>
      <c r="I414">
        <v>2344</v>
      </c>
      <c r="J414">
        <v>0</v>
      </c>
      <c r="K414">
        <v>0</v>
      </c>
      <c r="L414">
        <v>0</v>
      </c>
      <c r="M414">
        <v>0</v>
      </c>
      <c r="N414">
        <v>0</v>
      </c>
      <c r="O414">
        <v>0</v>
      </c>
      <c r="P414">
        <v>0</v>
      </c>
      <c r="Q414">
        <v>0</v>
      </c>
      <c r="R414">
        <v>0</v>
      </c>
      <c r="S414">
        <v>0</v>
      </c>
    </row>
    <row r="415" spans="1:19">
      <c r="A415">
        <v>2611</v>
      </c>
      <c r="B415" t="s">
        <v>829</v>
      </c>
      <c r="C415" t="s">
        <v>840</v>
      </c>
      <c r="D415">
        <v>28682</v>
      </c>
      <c r="E415" t="s">
        <v>506</v>
      </c>
      <c r="F415">
        <v>0.74998256746391467</v>
      </c>
      <c r="G415">
        <v>21511</v>
      </c>
      <c r="H415">
        <v>0</v>
      </c>
      <c r="I415">
        <v>7171</v>
      </c>
      <c r="J415">
        <v>0</v>
      </c>
      <c r="K415">
        <v>0</v>
      </c>
      <c r="L415">
        <v>0</v>
      </c>
      <c r="M415">
        <v>0</v>
      </c>
      <c r="N415">
        <v>0</v>
      </c>
      <c r="O415">
        <v>0</v>
      </c>
      <c r="P415">
        <v>0</v>
      </c>
      <c r="Q415">
        <v>0</v>
      </c>
      <c r="R415">
        <v>0</v>
      </c>
      <c r="S415">
        <v>0</v>
      </c>
    </row>
    <row r="416" spans="1:19">
      <c r="A416">
        <v>2604</v>
      </c>
      <c r="B416" t="s">
        <v>829</v>
      </c>
      <c r="C416" t="s">
        <v>833</v>
      </c>
      <c r="D416">
        <v>22772</v>
      </c>
      <c r="E416" t="s">
        <v>506</v>
      </c>
      <c r="F416">
        <v>1</v>
      </c>
      <c r="G416">
        <v>22772</v>
      </c>
      <c r="H416">
        <v>0</v>
      </c>
      <c r="I416">
        <v>0</v>
      </c>
      <c r="J416">
        <v>0</v>
      </c>
      <c r="K416">
        <v>0</v>
      </c>
      <c r="L416">
        <v>0</v>
      </c>
      <c r="M416">
        <v>0</v>
      </c>
      <c r="N416">
        <v>0</v>
      </c>
      <c r="O416">
        <v>0</v>
      </c>
      <c r="P416">
        <v>0</v>
      </c>
      <c r="Q416">
        <v>0</v>
      </c>
      <c r="R416">
        <v>0</v>
      </c>
      <c r="S416">
        <v>0</v>
      </c>
    </row>
    <row r="417" spans="1:19">
      <c r="A417">
        <v>2609</v>
      </c>
      <c r="B417" t="s">
        <v>829</v>
      </c>
      <c r="C417" t="s">
        <v>838</v>
      </c>
      <c r="D417">
        <v>25838</v>
      </c>
      <c r="E417" t="s">
        <v>506</v>
      </c>
      <c r="F417">
        <v>0.97999071135536808</v>
      </c>
      <c r="G417">
        <v>25321</v>
      </c>
      <c r="H417">
        <v>517</v>
      </c>
      <c r="I417">
        <v>0</v>
      </c>
      <c r="J417">
        <v>0</v>
      </c>
      <c r="K417">
        <v>0</v>
      </c>
      <c r="L417">
        <v>0</v>
      </c>
      <c r="M417">
        <v>0</v>
      </c>
      <c r="N417">
        <v>0</v>
      </c>
      <c r="O417">
        <v>0</v>
      </c>
      <c r="P417">
        <v>0</v>
      </c>
      <c r="Q417">
        <v>0</v>
      </c>
      <c r="R417">
        <v>0</v>
      </c>
      <c r="S417">
        <v>0</v>
      </c>
    </row>
    <row r="418" spans="1:19">
      <c r="A418">
        <v>2601</v>
      </c>
      <c r="B418" t="s">
        <v>829</v>
      </c>
      <c r="C418" t="s">
        <v>830</v>
      </c>
      <c r="D418">
        <v>47585</v>
      </c>
      <c r="E418" t="s">
        <v>506</v>
      </c>
      <c r="F418">
        <v>0.95000525375643585</v>
      </c>
      <c r="G418">
        <v>45206</v>
      </c>
      <c r="H418">
        <v>2379</v>
      </c>
      <c r="I418">
        <v>0</v>
      </c>
      <c r="J418">
        <v>0</v>
      </c>
      <c r="K418">
        <v>0</v>
      </c>
      <c r="L418">
        <v>0</v>
      </c>
      <c r="M418">
        <v>0</v>
      </c>
      <c r="N418">
        <v>0</v>
      </c>
      <c r="O418">
        <v>0</v>
      </c>
      <c r="P418">
        <v>0</v>
      </c>
      <c r="Q418">
        <v>0</v>
      </c>
      <c r="R418">
        <v>0</v>
      </c>
      <c r="S418">
        <v>0</v>
      </c>
    </row>
    <row r="419" spans="1:19">
      <c r="A419">
        <v>2606</v>
      </c>
      <c r="B419" t="s">
        <v>829</v>
      </c>
      <c r="C419" t="s">
        <v>835</v>
      </c>
      <c r="D419">
        <v>84136</v>
      </c>
      <c r="E419" t="s">
        <v>506</v>
      </c>
      <c r="F419">
        <v>1</v>
      </c>
      <c r="G419">
        <v>84136</v>
      </c>
      <c r="H419">
        <v>0</v>
      </c>
      <c r="I419">
        <v>0</v>
      </c>
      <c r="J419">
        <v>0</v>
      </c>
      <c r="K419">
        <v>0</v>
      </c>
      <c r="L419">
        <v>0</v>
      </c>
      <c r="M419">
        <v>0</v>
      </c>
      <c r="N419">
        <v>0</v>
      </c>
      <c r="O419">
        <v>0</v>
      </c>
      <c r="P419">
        <v>0</v>
      </c>
      <c r="Q419">
        <v>0</v>
      </c>
      <c r="R419">
        <v>0</v>
      </c>
      <c r="S419">
        <v>0</v>
      </c>
    </row>
    <row r="420" spans="1:19">
      <c r="A420">
        <v>2610</v>
      </c>
      <c r="B420" t="s">
        <v>829</v>
      </c>
      <c r="C420" t="s">
        <v>839</v>
      </c>
      <c r="D420">
        <v>38456</v>
      </c>
      <c r="E420" t="s">
        <v>506</v>
      </c>
      <c r="F420">
        <v>1</v>
      </c>
      <c r="G420">
        <v>38456</v>
      </c>
      <c r="H420">
        <v>0</v>
      </c>
      <c r="I420">
        <v>0</v>
      </c>
      <c r="J420">
        <v>0</v>
      </c>
      <c r="K420">
        <v>0</v>
      </c>
      <c r="L420">
        <v>0</v>
      </c>
      <c r="M420">
        <v>0</v>
      </c>
      <c r="N420">
        <v>0</v>
      </c>
      <c r="O420">
        <v>0</v>
      </c>
      <c r="P420">
        <v>0</v>
      </c>
      <c r="Q420">
        <v>0</v>
      </c>
      <c r="R420">
        <v>0</v>
      </c>
      <c r="S420">
        <v>0</v>
      </c>
    </row>
    <row r="421" spans="1:19">
      <c r="A421">
        <v>2603</v>
      </c>
      <c r="B421" t="s">
        <v>829</v>
      </c>
      <c r="C421" t="s">
        <v>832</v>
      </c>
      <c r="D421">
        <v>33608</v>
      </c>
      <c r="E421" t="s">
        <v>506</v>
      </c>
      <c r="F421">
        <v>1</v>
      </c>
      <c r="G421">
        <v>33608</v>
      </c>
      <c r="H421">
        <v>0</v>
      </c>
      <c r="I421">
        <v>0</v>
      </c>
      <c r="J421">
        <v>0</v>
      </c>
      <c r="K421">
        <v>0</v>
      </c>
      <c r="L421">
        <v>0</v>
      </c>
      <c r="M421">
        <v>0</v>
      </c>
      <c r="N421">
        <v>0</v>
      </c>
      <c r="O421">
        <v>0</v>
      </c>
      <c r="P421">
        <v>0</v>
      </c>
      <c r="Q421">
        <v>0</v>
      </c>
      <c r="R421">
        <v>0</v>
      </c>
      <c r="S421">
        <v>0</v>
      </c>
    </row>
    <row r="422" spans="1:19">
      <c r="A422">
        <v>2602</v>
      </c>
      <c r="B422" t="s">
        <v>829</v>
      </c>
      <c r="C422" t="s">
        <v>831</v>
      </c>
      <c r="D422">
        <v>23395</v>
      </c>
      <c r="E422" t="s">
        <v>506</v>
      </c>
      <c r="F422">
        <v>1</v>
      </c>
      <c r="G422">
        <v>23395</v>
      </c>
      <c r="H422">
        <v>0</v>
      </c>
      <c r="I422">
        <v>0</v>
      </c>
      <c r="J422">
        <v>0</v>
      </c>
      <c r="K422">
        <v>0</v>
      </c>
      <c r="L422">
        <v>0</v>
      </c>
      <c r="M422">
        <v>0</v>
      </c>
      <c r="N422">
        <v>0</v>
      </c>
      <c r="O422">
        <v>0</v>
      </c>
      <c r="P422">
        <v>0</v>
      </c>
      <c r="Q422">
        <v>0</v>
      </c>
      <c r="R422">
        <v>0</v>
      </c>
      <c r="S4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D4838-C3D2-492D-A982-1876258258AF}">
  <dimension ref="A1:AF527"/>
  <sheetViews>
    <sheetView zoomScale="98" workbookViewId="0">
      <selection activeCell="X1" sqref="X1:X1048576"/>
    </sheetView>
  </sheetViews>
  <sheetFormatPr defaultRowHeight="14.4"/>
  <cols>
    <col min="20" max="20" width="12" bestFit="1" customWidth="1"/>
  </cols>
  <sheetData>
    <row r="1" spans="1:32" s="1" customFormat="1">
      <c r="A1" s="1" t="s">
        <v>6719</v>
      </c>
      <c r="B1" s="1" t="s">
        <v>6720</v>
      </c>
      <c r="C1" s="1" t="s">
        <v>311</v>
      </c>
      <c r="D1" s="1" t="s">
        <v>312</v>
      </c>
      <c r="E1" s="1" t="s">
        <v>5054</v>
      </c>
      <c r="F1" s="1" t="s">
        <v>6721</v>
      </c>
      <c r="G1" s="1" t="s">
        <v>6618</v>
      </c>
      <c r="H1" s="1" t="s">
        <v>6722</v>
      </c>
      <c r="I1" s="1" t="s">
        <v>314</v>
      </c>
      <c r="J1" s="1" t="s">
        <v>5053</v>
      </c>
      <c r="K1" s="1" t="s">
        <v>5052</v>
      </c>
      <c r="L1" s="1" t="s">
        <v>5051</v>
      </c>
      <c r="M1" s="1" t="s">
        <v>5050</v>
      </c>
      <c r="N1" s="1" t="s">
        <v>5049</v>
      </c>
      <c r="O1" s="1" t="s">
        <v>5048</v>
      </c>
      <c r="P1" s="1" t="s">
        <v>5047</v>
      </c>
      <c r="Q1" s="1" t="s">
        <v>5046</v>
      </c>
      <c r="R1" s="1" t="s">
        <v>5045</v>
      </c>
      <c r="S1" s="1" t="s">
        <v>360</v>
      </c>
      <c r="T1" s="1" t="s">
        <v>7893</v>
      </c>
      <c r="U1" s="1" t="s">
        <v>7894</v>
      </c>
      <c r="V1" s="1" t="s">
        <v>7895</v>
      </c>
      <c r="W1" s="1" t="s">
        <v>7896</v>
      </c>
      <c r="X1" s="1" t="s">
        <v>14526</v>
      </c>
      <c r="Y1" s="1" t="s">
        <v>7898</v>
      </c>
      <c r="Z1" s="1" t="s">
        <v>14527</v>
      </c>
      <c r="AA1" s="1" t="s">
        <v>7899</v>
      </c>
      <c r="AB1" s="1" t="s">
        <v>14528</v>
      </c>
      <c r="AC1" s="1" t="s">
        <v>14529</v>
      </c>
      <c r="AD1" s="1" t="s">
        <v>14530</v>
      </c>
      <c r="AE1" s="1" t="s">
        <v>14555</v>
      </c>
      <c r="AF1" s="1" t="s">
        <v>14556</v>
      </c>
    </row>
    <row r="2" spans="1:32">
      <c r="A2" t="s">
        <v>6723</v>
      </c>
      <c r="B2" t="s">
        <v>6724</v>
      </c>
      <c r="C2" t="s">
        <v>4522</v>
      </c>
      <c r="D2" t="s">
        <v>6725</v>
      </c>
      <c r="E2" t="s">
        <v>5031</v>
      </c>
      <c r="F2" t="s">
        <v>6725</v>
      </c>
      <c r="G2" s="15" t="str">
        <f t="shared" ref="G2:G65" si="0">INDEX($J$1:$JF$1,(MATCH(MAX(J2:JF2),J2:JF2,0)))</f>
        <v>Balochi</v>
      </c>
      <c r="H2" s="15">
        <f t="shared" ref="H2:H65" si="1">MAX(J2:AQ2)/I2</f>
        <v>0.97973306969846763</v>
      </c>
      <c r="I2">
        <v>30345</v>
      </c>
      <c r="J2">
        <v>91</v>
      </c>
      <c r="K2">
        <v>37</v>
      </c>
      <c r="L2">
        <v>145</v>
      </c>
      <c r="M2">
        <v>23</v>
      </c>
      <c r="N2">
        <v>29730</v>
      </c>
      <c r="O2">
        <v>87</v>
      </c>
      <c r="P2">
        <v>19</v>
      </c>
      <c r="Q2">
        <v>19</v>
      </c>
      <c r="R2">
        <v>174</v>
      </c>
      <c r="S2">
        <v>20</v>
      </c>
    </row>
    <row r="3" spans="1:32">
      <c r="A3" t="s">
        <v>6726</v>
      </c>
      <c r="B3" t="s">
        <v>6724</v>
      </c>
      <c r="C3" t="s">
        <v>4522</v>
      </c>
      <c r="D3" t="s">
        <v>6725</v>
      </c>
      <c r="E3" t="s">
        <v>4922</v>
      </c>
      <c r="F3" t="s">
        <v>6727</v>
      </c>
      <c r="G3" s="15" t="str">
        <f t="shared" si="0"/>
        <v>Balochi</v>
      </c>
      <c r="H3" s="15">
        <f t="shared" si="1"/>
        <v>0.9876019575856444</v>
      </c>
      <c r="I3">
        <v>18390</v>
      </c>
      <c r="J3">
        <v>34</v>
      </c>
      <c r="K3">
        <v>26</v>
      </c>
      <c r="L3">
        <v>76</v>
      </c>
      <c r="M3">
        <v>35</v>
      </c>
      <c r="N3">
        <v>18162</v>
      </c>
      <c r="O3">
        <v>7</v>
      </c>
      <c r="P3">
        <v>1</v>
      </c>
      <c r="Q3">
        <v>13</v>
      </c>
      <c r="R3">
        <v>32</v>
      </c>
      <c r="S3">
        <v>4</v>
      </c>
    </row>
    <row r="4" spans="1:32">
      <c r="A4" t="s">
        <v>6728</v>
      </c>
      <c r="B4" t="s">
        <v>6724</v>
      </c>
      <c r="C4" t="s">
        <v>4522</v>
      </c>
      <c r="D4" t="s">
        <v>6725</v>
      </c>
      <c r="E4" t="s">
        <v>4875</v>
      </c>
      <c r="F4" t="s">
        <v>6729</v>
      </c>
      <c r="G4" s="15" t="str">
        <f t="shared" si="0"/>
        <v>Balochi</v>
      </c>
      <c r="H4" s="15">
        <f t="shared" si="1"/>
        <v>0.99150212446888275</v>
      </c>
      <c r="I4">
        <v>40010</v>
      </c>
      <c r="J4">
        <v>62</v>
      </c>
      <c r="K4">
        <v>2</v>
      </c>
      <c r="L4">
        <v>166</v>
      </c>
      <c r="M4">
        <v>17</v>
      </c>
      <c r="N4">
        <v>39670</v>
      </c>
      <c r="O4">
        <v>27</v>
      </c>
      <c r="P4">
        <v>13</v>
      </c>
      <c r="Q4">
        <v>8</v>
      </c>
      <c r="R4">
        <v>44</v>
      </c>
      <c r="S4">
        <v>1</v>
      </c>
    </row>
    <row r="5" spans="1:32">
      <c r="A5" t="s">
        <v>6730</v>
      </c>
      <c r="B5" t="s">
        <v>6724</v>
      </c>
      <c r="C5" t="s">
        <v>4522</v>
      </c>
      <c r="D5" t="s">
        <v>6725</v>
      </c>
      <c r="E5" t="s">
        <v>4761</v>
      </c>
      <c r="F5" t="s">
        <v>6731</v>
      </c>
      <c r="G5" s="15" t="str">
        <f t="shared" si="0"/>
        <v>Balochi</v>
      </c>
      <c r="H5" s="15">
        <f t="shared" si="1"/>
        <v>0.83713266416737209</v>
      </c>
      <c r="I5">
        <v>33076</v>
      </c>
      <c r="J5">
        <v>413</v>
      </c>
      <c r="K5">
        <v>3</v>
      </c>
      <c r="L5">
        <v>136</v>
      </c>
      <c r="M5">
        <v>2</v>
      </c>
      <c r="N5">
        <v>27689</v>
      </c>
      <c r="O5">
        <v>8</v>
      </c>
      <c r="P5">
        <v>7</v>
      </c>
      <c r="Q5">
        <v>9</v>
      </c>
      <c r="R5">
        <v>4807</v>
      </c>
      <c r="S5">
        <v>2</v>
      </c>
    </row>
    <row r="6" spans="1:32">
      <c r="A6" t="s">
        <v>6732</v>
      </c>
      <c r="B6" t="s">
        <v>6733</v>
      </c>
      <c r="C6" t="s">
        <v>4522</v>
      </c>
      <c r="D6" t="s">
        <v>6734</v>
      </c>
      <c r="E6" t="s">
        <v>5011</v>
      </c>
      <c r="F6" t="s">
        <v>6734</v>
      </c>
      <c r="G6" s="15" t="str">
        <f t="shared" si="0"/>
        <v>Balochi</v>
      </c>
      <c r="H6" s="15">
        <f t="shared" si="1"/>
        <v>0.94791404765385179</v>
      </c>
      <c r="I6">
        <v>171025</v>
      </c>
      <c r="J6">
        <v>453</v>
      </c>
      <c r="K6">
        <v>457</v>
      </c>
      <c r="L6">
        <v>904</v>
      </c>
      <c r="M6">
        <v>2524</v>
      </c>
      <c r="N6">
        <v>162117</v>
      </c>
      <c r="O6">
        <v>107</v>
      </c>
      <c r="P6">
        <v>1164</v>
      </c>
      <c r="Q6">
        <v>96</v>
      </c>
      <c r="R6">
        <v>230</v>
      </c>
      <c r="S6">
        <v>2973</v>
      </c>
    </row>
    <row r="7" spans="1:32">
      <c r="A7" t="s">
        <v>6735</v>
      </c>
      <c r="B7" t="s">
        <v>6736</v>
      </c>
      <c r="C7" t="s">
        <v>4522</v>
      </c>
      <c r="D7" t="s">
        <v>6737</v>
      </c>
      <c r="E7" t="s">
        <v>4991</v>
      </c>
      <c r="F7" t="s">
        <v>6737</v>
      </c>
      <c r="G7" s="15" t="str">
        <f t="shared" si="0"/>
        <v>Balochi</v>
      </c>
      <c r="H7" s="15">
        <f t="shared" si="1"/>
        <v>0.6457532271354024</v>
      </c>
      <c r="I7">
        <v>58256</v>
      </c>
      <c r="J7">
        <v>221</v>
      </c>
      <c r="K7">
        <v>13</v>
      </c>
      <c r="L7">
        <v>28</v>
      </c>
      <c r="M7">
        <v>404</v>
      </c>
      <c r="N7">
        <v>37619</v>
      </c>
      <c r="O7">
        <v>7</v>
      </c>
      <c r="P7">
        <v>6</v>
      </c>
      <c r="Q7">
        <v>2</v>
      </c>
      <c r="R7">
        <v>19954</v>
      </c>
      <c r="S7">
        <v>2</v>
      </c>
    </row>
    <row r="8" spans="1:32">
      <c r="A8" t="s">
        <v>6738</v>
      </c>
      <c r="B8" t="s">
        <v>6736</v>
      </c>
      <c r="C8" t="s">
        <v>4522</v>
      </c>
      <c r="D8" t="s">
        <v>6737</v>
      </c>
      <c r="E8" t="s">
        <v>4972</v>
      </c>
      <c r="F8" t="s">
        <v>6739</v>
      </c>
      <c r="G8" s="15" t="str">
        <f t="shared" si="0"/>
        <v>Balochi</v>
      </c>
      <c r="H8" s="15">
        <f t="shared" si="1"/>
        <v>0.77113471616405682</v>
      </c>
      <c r="I8">
        <v>127468</v>
      </c>
      <c r="J8">
        <v>373</v>
      </c>
      <c r="K8">
        <v>179</v>
      </c>
      <c r="L8">
        <v>227</v>
      </c>
      <c r="M8">
        <v>2105</v>
      </c>
      <c r="N8">
        <v>98295</v>
      </c>
      <c r="O8">
        <v>41</v>
      </c>
      <c r="P8">
        <v>954</v>
      </c>
      <c r="Q8">
        <v>14</v>
      </c>
      <c r="R8">
        <v>25265</v>
      </c>
      <c r="S8">
        <v>15</v>
      </c>
    </row>
    <row r="9" spans="1:32">
      <c r="A9" t="s">
        <v>6740</v>
      </c>
      <c r="B9" t="s">
        <v>6736</v>
      </c>
      <c r="C9" t="s">
        <v>4522</v>
      </c>
      <c r="D9" t="s">
        <v>6737</v>
      </c>
      <c r="E9" t="s">
        <v>4711</v>
      </c>
      <c r="F9" t="s">
        <v>6741</v>
      </c>
      <c r="G9" s="15" t="str">
        <f t="shared" si="0"/>
        <v>Balochi</v>
      </c>
      <c r="H9" s="15">
        <f t="shared" si="1"/>
        <v>0.92388816586635547</v>
      </c>
      <c r="I9">
        <v>22283</v>
      </c>
      <c r="J9">
        <v>55</v>
      </c>
      <c r="K9">
        <v>322</v>
      </c>
      <c r="L9">
        <v>47</v>
      </c>
      <c r="M9">
        <v>505</v>
      </c>
      <c r="N9">
        <v>20587</v>
      </c>
      <c r="O9">
        <v>6</v>
      </c>
      <c r="P9">
        <v>123</v>
      </c>
      <c r="Q9">
        <v>12</v>
      </c>
      <c r="R9">
        <v>623</v>
      </c>
      <c r="S9">
        <v>3</v>
      </c>
    </row>
    <row r="10" spans="1:32">
      <c r="A10" t="s">
        <v>6742</v>
      </c>
      <c r="B10" t="s">
        <v>6736</v>
      </c>
      <c r="C10" t="s">
        <v>4522</v>
      </c>
      <c r="D10" t="s">
        <v>6737</v>
      </c>
      <c r="E10" t="s">
        <v>4590</v>
      </c>
      <c r="F10" t="s">
        <v>6743</v>
      </c>
      <c r="G10" s="15" t="str">
        <f t="shared" si="0"/>
        <v>Balochi</v>
      </c>
      <c r="H10" s="15">
        <f t="shared" si="1"/>
        <v>0.86115613182063744</v>
      </c>
      <c r="I10">
        <v>18510</v>
      </c>
      <c r="J10">
        <v>286</v>
      </c>
      <c r="K10">
        <v>333</v>
      </c>
      <c r="L10">
        <v>38</v>
      </c>
      <c r="M10">
        <v>1242</v>
      </c>
      <c r="N10">
        <v>15940</v>
      </c>
      <c r="O10">
        <v>2</v>
      </c>
      <c r="P10">
        <v>39</v>
      </c>
      <c r="Q10">
        <v>28</v>
      </c>
      <c r="R10">
        <v>545</v>
      </c>
      <c r="S10">
        <v>57</v>
      </c>
    </row>
    <row r="11" spans="1:32">
      <c r="A11" t="s">
        <v>6744</v>
      </c>
      <c r="B11" t="s">
        <v>6745</v>
      </c>
      <c r="C11" t="s">
        <v>4522</v>
      </c>
      <c r="D11" t="s">
        <v>6746</v>
      </c>
      <c r="E11" t="s">
        <v>5023</v>
      </c>
      <c r="F11" t="s">
        <v>6747</v>
      </c>
      <c r="G11" s="15" t="str">
        <f t="shared" si="0"/>
        <v>Balochi</v>
      </c>
      <c r="H11" s="15">
        <f t="shared" si="1"/>
        <v>0.99523003539006005</v>
      </c>
      <c r="I11">
        <v>19497</v>
      </c>
      <c r="J11">
        <v>13</v>
      </c>
      <c r="K11">
        <v>4</v>
      </c>
      <c r="L11">
        <v>40</v>
      </c>
      <c r="M11">
        <v>3</v>
      </c>
      <c r="N11">
        <v>19404</v>
      </c>
      <c r="O11">
        <v>9</v>
      </c>
      <c r="P11">
        <v>12</v>
      </c>
      <c r="Q11">
        <v>2</v>
      </c>
      <c r="R11">
        <v>9</v>
      </c>
      <c r="S11">
        <v>1</v>
      </c>
    </row>
    <row r="12" spans="1:32">
      <c r="A12" t="s">
        <v>6748</v>
      </c>
      <c r="B12" t="s">
        <v>6745</v>
      </c>
      <c r="C12" t="s">
        <v>4522</v>
      </c>
      <c r="D12" t="s">
        <v>6746</v>
      </c>
      <c r="E12" t="s">
        <v>4960</v>
      </c>
      <c r="F12" t="s">
        <v>6749</v>
      </c>
      <c r="G12" s="15" t="str">
        <f t="shared" si="0"/>
        <v>Balochi</v>
      </c>
      <c r="H12" s="15">
        <f t="shared" si="1"/>
        <v>0.93917174429412376</v>
      </c>
      <c r="I12">
        <v>48415</v>
      </c>
      <c r="J12">
        <v>196</v>
      </c>
      <c r="K12">
        <v>505</v>
      </c>
      <c r="L12">
        <v>218</v>
      </c>
      <c r="M12">
        <v>821</v>
      </c>
      <c r="N12">
        <v>45470</v>
      </c>
      <c r="O12">
        <v>41</v>
      </c>
      <c r="P12">
        <v>1078</v>
      </c>
      <c r="Q12">
        <v>12</v>
      </c>
      <c r="R12">
        <v>66</v>
      </c>
      <c r="S12">
        <v>8</v>
      </c>
    </row>
    <row r="13" spans="1:32">
      <c r="A13" t="s">
        <v>6750</v>
      </c>
      <c r="B13" t="s">
        <v>6745</v>
      </c>
      <c r="C13" t="s">
        <v>4522</v>
      </c>
      <c r="D13" t="s">
        <v>6746</v>
      </c>
      <c r="E13" t="s">
        <v>4778</v>
      </c>
      <c r="F13" t="s">
        <v>6751</v>
      </c>
      <c r="G13" s="15" t="str">
        <f t="shared" si="0"/>
        <v>Balochi</v>
      </c>
      <c r="H13" s="15">
        <f t="shared" si="1"/>
        <v>0.99324399158267807</v>
      </c>
      <c r="I13">
        <v>18058</v>
      </c>
      <c r="J13">
        <v>35</v>
      </c>
      <c r="K13">
        <v>1</v>
      </c>
      <c r="L13">
        <v>56</v>
      </c>
      <c r="M13">
        <v>2</v>
      </c>
      <c r="N13">
        <v>17936</v>
      </c>
      <c r="O13">
        <v>5</v>
      </c>
      <c r="P13">
        <v>3</v>
      </c>
      <c r="Q13">
        <v>6</v>
      </c>
      <c r="R13">
        <v>13</v>
      </c>
      <c r="S13">
        <v>1</v>
      </c>
    </row>
    <row r="14" spans="1:32">
      <c r="A14" t="s">
        <v>6752</v>
      </c>
      <c r="B14" t="s">
        <v>6745</v>
      </c>
      <c r="C14" t="s">
        <v>4522</v>
      </c>
      <c r="D14" t="s">
        <v>6746</v>
      </c>
      <c r="E14" t="s">
        <v>4770</v>
      </c>
      <c r="F14" t="s">
        <v>6753</v>
      </c>
      <c r="G14" s="15" t="str">
        <f t="shared" si="0"/>
        <v>Balochi</v>
      </c>
      <c r="H14" s="15">
        <f t="shared" si="1"/>
        <v>0.99050064184852371</v>
      </c>
      <c r="I14">
        <v>27265</v>
      </c>
      <c r="J14">
        <v>88</v>
      </c>
      <c r="K14">
        <v>5</v>
      </c>
      <c r="L14">
        <v>135</v>
      </c>
      <c r="M14">
        <v>0</v>
      </c>
      <c r="N14">
        <v>27006</v>
      </c>
      <c r="O14">
        <v>3</v>
      </c>
      <c r="P14">
        <v>13</v>
      </c>
      <c r="Q14">
        <v>3</v>
      </c>
      <c r="R14">
        <v>12</v>
      </c>
      <c r="S14">
        <v>0</v>
      </c>
    </row>
    <row r="15" spans="1:32">
      <c r="A15" t="s">
        <v>6754</v>
      </c>
      <c r="B15" t="s">
        <v>6745</v>
      </c>
      <c r="C15" t="s">
        <v>4522</v>
      </c>
      <c r="D15" t="s">
        <v>6746</v>
      </c>
      <c r="E15" t="s">
        <v>4685</v>
      </c>
      <c r="F15" t="s">
        <v>6755</v>
      </c>
      <c r="G15" s="15" t="str">
        <f t="shared" si="0"/>
        <v>Balochi</v>
      </c>
      <c r="H15" s="15">
        <f t="shared" si="1"/>
        <v>0.9925500819847437</v>
      </c>
      <c r="I15">
        <v>28054</v>
      </c>
      <c r="J15">
        <v>79</v>
      </c>
      <c r="K15">
        <v>4</v>
      </c>
      <c r="L15">
        <v>72</v>
      </c>
      <c r="M15">
        <v>4</v>
      </c>
      <c r="N15">
        <v>27845</v>
      </c>
      <c r="O15">
        <v>3</v>
      </c>
      <c r="P15">
        <v>13</v>
      </c>
      <c r="Q15">
        <v>1</v>
      </c>
      <c r="R15">
        <v>32</v>
      </c>
      <c r="S15">
        <v>1</v>
      </c>
    </row>
    <row r="16" spans="1:32">
      <c r="A16" t="s">
        <v>6756</v>
      </c>
      <c r="B16" t="s">
        <v>6745</v>
      </c>
      <c r="C16" t="s">
        <v>4522</v>
      </c>
      <c r="D16" t="s">
        <v>6746</v>
      </c>
      <c r="E16" t="s">
        <v>4679</v>
      </c>
      <c r="F16" t="s">
        <v>6757</v>
      </c>
      <c r="G16" s="15" t="str">
        <f t="shared" si="0"/>
        <v>Balochi</v>
      </c>
      <c r="H16" s="15">
        <f t="shared" si="1"/>
        <v>0.97309803342440127</v>
      </c>
      <c r="I16">
        <v>40629</v>
      </c>
      <c r="J16">
        <v>133</v>
      </c>
      <c r="K16">
        <v>125</v>
      </c>
      <c r="L16">
        <v>229</v>
      </c>
      <c r="M16">
        <v>469</v>
      </c>
      <c r="N16">
        <v>39536</v>
      </c>
      <c r="O16">
        <v>34</v>
      </c>
      <c r="P16">
        <v>51</v>
      </c>
      <c r="Q16">
        <v>5</v>
      </c>
      <c r="R16">
        <v>46</v>
      </c>
      <c r="S16">
        <v>1</v>
      </c>
    </row>
    <row r="17" spans="1:19">
      <c r="A17" t="s">
        <v>6758</v>
      </c>
      <c r="B17" t="s">
        <v>6745</v>
      </c>
      <c r="C17" t="s">
        <v>4522</v>
      </c>
      <c r="D17" t="s">
        <v>6746</v>
      </c>
      <c r="E17" t="s">
        <v>4641</v>
      </c>
      <c r="F17" t="s">
        <v>6759</v>
      </c>
      <c r="G17" s="15" t="str">
        <f t="shared" si="0"/>
        <v>Balochi</v>
      </c>
      <c r="H17" s="15">
        <f t="shared" si="1"/>
        <v>0.94323186845453655</v>
      </c>
      <c r="I17">
        <v>10217</v>
      </c>
      <c r="J17">
        <v>27</v>
      </c>
      <c r="K17">
        <v>178</v>
      </c>
      <c r="L17">
        <v>8</v>
      </c>
      <c r="M17">
        <v>321</v>
      </c>
      <c r="N17">
        <v>9637</v>
      </c>
      <c r="O17">
        <v>1</v>
      </c>
      <c r="P17">
        <v>39</v>
      </c>
      <c r="Q17">
        <v>2</v>
      </c>
      <c r="R17">
        <v>4</v>
      </c>
      <c r="S17">
        <v>0</v>
      </c>
    </row>
    <row r="18" spans="1:19">
      <c r="A18" t="s">
        <v>6760</v>
      </c>
      <c r="B18" t="s">
        <v>6745</v>
      </c>
      <c r="C18" t="s">
        <v>4522</v>
      </c>
      <c r="D18" t="s">
        <v>6746</v>
      </c>
      <c r="E18" t="s">
        <v>4599</v>
      </c>
      <c r="F18" t="s">
        <v>6761</v>
      </c>
      <c r="G18" s="15" t="str">
        <f t="shared" si="0"/>
        <v>Balochi</v>
      </c>
      <c r="H18" s="15">
        <f t="shared" si="1"/>
        <v>0.94131018805538336</v>
      </c>
      <c r="I18">
        <v>120975</v>
      </c>
      <c r="J18">
        <v>752</v>
      </c>
      <c r="K18">
        <v>813</v>
      </c>
      <c r="L18">
        <v>847</v>
      </c>
      <c r="M18">
        <v>1947</v>
      </c>
      <c r="N18">
        <v>113875</v>
      </c>
      <c r="O18">
        <v>258</v>
      </c>
      <c r="P18">
        <v>2146</v>
      </c>
      <c r="Q18">
        <v>51</v>
      </c>
      <c r="R18">
        <v>264</v>
      </c>
      <c r="S18">
        <v>22</v>
      </c>
    </row>
    <row r="19" spans="1:19">
      <c r="A19" t="s">
        <v>6762</v>
      </c>
      <c r="B19" t="s">
        <v>6763</v>
      </c>
      <c r="C19" t="s">
        <v>4522</v>
      </c>
      <c r="D19" t="s">
        <v>6764</v>
      </c>
      <c r="E19" t="s">
        <v>4909</v>
      </c>
      <c r="F19" t="s">
        <v>6764</v>
      </c>
      <c r="G19" s="15" t="str">
        <f t="shared" si="0"/>
        <v>Balochi</v>
      </c>
      <c r="H19" s="15">
        <f t="shared" si="1"/>
        <v>0.92336686154181347</v>
      </c>
      <c r="I19">
        <v>137695</v>
      </c>
      <c r="J19">
        <v>1027</v>
      </c>
      <c r="K19">
        <v>2208</v>
      </c>
      <c r="L19">
        <v>2160</v>
      </c>
      <c r="M19">
        <v>1769</v>
      </c>
      <c r="N19">
        <v>127143</v>
      </c>
      <c r="O19">
        <v>141</v>
      </c>
      <c r="P19">
        <v>680</v>
      </c>
      <c r="Q19">
        <v>320</v>
      </c>
      <c r="R19">
        <v>1378</v>
      </c>
      <c r="S19">
        <v>869</v>
      </c>
    </row>
    <row r="20" spans="1:19">
      <c r="A20" t="s">
        <v>6765</v>
      </c>
      <c r="B20" t="s">
        <v>6763</v>
      </c>
      <c r="C20" t="s">
        <v>4522</v>
      </c>
      <c r="D20" t="s">
        <v>6764</v>
      </c>
      <c r="E20" t="s">
        <v>4868</v>
      </c>
      <c r="F20" t="s">
        <v>6766</v>
      </c>
      <c r="G20" s="15" t="str">
        <f t="shared" si="0"/>
        <v>Balochi</v>
      </c>
      <c r="H20" s="15">
        <f t="shared" si="1"/>
        <v>0.97246262785208493</v>
      </c>
      <c r="I20">
        <v>26691</v>
      </c>
      <c r="J20">
        <v>101</v>
      </c>
      <c r="K20">
        <v>90</v>
      </c>
      <c r="L20">
        <v>114</v>
      </c>
      <c r="M20">
        <v>158</v>
      </c>
      <c r="N20">
        <v>25956</v>
      </c>
      <c r="O20">
        <v>49</v>
      </c>
      <c r="P20">
        <v>43</v>
      </c>
      <c r="Q20">
        <v>36</v>
      </c>
      <c r="R20">
        <v>104</v>
      </c>
      <c r="S20">
        <v>40</v>
      </c>
    </row>
    <row r="21" spans="1:19">
      <c r="A21" t="s">
        <v>6767</v>
      </c>
      <c r="B21" t="s">
        <v>6763</v>
      </c>
      <c r="C21" t="s">
        <v>4522</v>
      </c>
      <c r="D21" t="s">
        <v>6764</v>
      </c>
      <c r="E21" t="s">
        <v>4702</v>
      </c>
      <c r="F21" t="s">
        <v>6768</v>
      </c>
      <c r="G21" s="15" t="str">
        <f t="shared" si="0"/>
        <v>Balochi</v>
      </c>
      <c r="H21" s="15">
        <f t="shared" si="1"/>
        <v>0.89073106031052507</v>
      </c>
      <c r="I21">
        <v>25634</v>
      </c>
      <c r="J21">
        <v>279</v>
      </c>
      <c r="K21">
        <v>1404</v>
      </c>
      <c r="L21">
        <v>282</v>
      </c>
      <c r="M21">
        <v>334</v>
      </c>
      <c r="N21">
        <v>22833</v>
      </c>
      <c r="O21">
        <v>11</v>
      </c>
      <c r="P21">
        <v>91</v>
      </c>
      <c r="Q21">
        <v>113</v>
      </c>
      <c r="R21">
        <v>118</v>
      </c>
      <c r="S21">
        <v>169</v>
      </c>
    </row>
    <row r="22" spans="1:19">
      <c r="A22" t="s">
        <v>6769</v>
      </c>
      <c r="B22" t="s">
        <v>6763</v>
      </c>
      <c r="C22" t="s">
        <v>4522</v>
      </c>
      <c r="D22" t="s">
        <v>6764</v>
      </c>
      <c r="E22" t="s">
        <v>4691</v>
      </c>
      <c r="F22" t="s">
        <v>6770</v>
      </c>
      <c r="G22" s="15" t="str">
        <f t="shared" si="0"/>
        <v>Balochi</v>
      </c>
      <c r="H22" s="15">
        <f t="shared" si="1"/>
        <v>0.96307887916279522</v>
      </c>
      <c r="I22">
        <v>61347</v>
      </c>
      <c r="J22">
        <v>261</v>
      </c>
      <c r="K22">
        <v>681</v>
      </c>
      <c r="L22">
        <v>574</v>
      </c>
      <c r="M22">
        <v>233</v>
      </c>
      <c r="N22">
        <v>59082</v>
      </c>
      <c r="O22">
        <v>176</v>
      </c>
      <c r="P22">
        <v>28</v>
      </c>
      <c r="Q22">
        <v>38</v>
      </c>
      <c r="R22">
        <v>192</v>
      </c>
      <c r="S22">
        <v>82</v>
      </c>
    </row>
    <row r="23" spans="1:19">
      <c r="A23" t="s">
        <v>6771</v>
      </c>
      <c r="B23" t="s">
        <v>6763</v>
      </c>
      <c r="C23" t="s">
        <v>4522</v>
      </c>
      <c r="D23" t="s">
        <v>6764</v>
      </c>
      <c r="E23" t="s">
        <v>4595</v>
      </c>
      <c r="F23" t="s">
        <v>6772</v>
      </c>
      <c r="G23" s="15" t="str">
        <f t="shared" si="0"/>
        <v>Balochi</v>
      </c>
      <c r="H23" s="15">
        <f t="shared" si="1"/>
        <v>0.9776777512401249</v>
      </c>
      <c r="I23">
        <v>10886</v>
      </c>
      <c r="J23">
        <v>5</v>
      </c>
      <c r="K23">
        <v>22</v>
      </c>
      <c r="L23">
        <v>73</v>
      </c>
      <c r="M23">
        <v>73</v>
      </c>
      <c r="N23">
        <v>10643</v>
      </c>
      <c r="O23">
        <v>11</v>
      </c>
      <c r="P23">
        <v>7</v>
      </c>
      <c r="Q23">
        <v>1</v>
      </c>
      <c r="R23">
        <v>48</v>
      </c>
      <c r="S23">
        <v>3</v>
      </c>
    </row>
    <row r="24" spans="1:19">
      <c r="A24" t="s">
        <v>6773</v>
      </c>
      <c r="B24" t="s">
        <v>6774</v>
      </c>
      <c r="C24" t="s">
        <v>4522</v>
      </c>
      <c r="D24" t="s">
        <v>6775</v>
      </c>
      <c r="E24" t="s">
        <v>4902</v>
      </c>
      <c r="F24" t="s">
        <v>6775</v>
      </c>
      <c r="G24" s="15" t="str">
        <f t="shared" si="0"/>
        <v>Pushto</v>
      </c>
      <c r="H24" s="15">
        <f t="shared" si="1"/>
        <v>0.80654427376045956</v>
      </c>
      <c r="I24">
        <v>64056</v>
      </c>
      <c r="J24">
        <v>413</v>
      </c>
      <c r="K24">
        <v>708</v>
      </c>
      <c r="L24">
        <v>771</v>
      </c>
      <c r="M24">
        <v>51664</v>
      </c>
      <c r="N24">
        <v>9775</v>
      </c>
      <c r="O24">
        <v>46</v>
      </c>
      <c r="P24">
        <v>137</v>
      </c>
      <c r="Q24">
        <v>57</v>
      </c>
      <c r="R24">
        <v>366</v>
      </c>
      <c r="S24">
        <v>119</v>
      </c>
    </row>
    <row r="25" spans="1:19">
      <c r="A25" t="s">
        <v>6776</v>
      </c>
      <c r="B25" t="s">
        <v>6774</v>
      </c>
      <c r="C25" t="s">
        <v>4522</v>
      </c>
      <c r="D25" t="s">
        <v>6775</v>
      </c>
      <c r="E25" t="s">
        <v>4821</v>
      </c>
      <c r="F25" t="s">
        <v>673</v>
      </c>
      <c r="G25" s="15" t="str">
        <f t="shared" si="0"/>
        <v>Pushto</v>
      </c>
      <c r="H25" s="15">
        <f t="shared" si="1"/>
        <v>0.93240491896734257</v>
      </c>
      <c r="I25">
        <v>12279</v>
      </c>
      <c r="J25">
        <v>33</v>
      </c>
      <c r="K25">
        <v>5</v>
      </c>
      <c r="L25">
        <v>7</v>
      </c>
      <c r="M25">
        <v>11449</v>
      </c>
      <c r="N25">
        <v>649</v>
      </c>
      <c r="O25">
        <v>9</v>
      </c>
      <c r="P25">
        <v>5</v>
      </c>
      <c r="Q25">
        <v>3</v>
      </c>
      <c r="R25">
        <v>115</v>
      </c>
      <c r="S25">
        <v>4</v>
      </c>
    </row>
    <row r="26" spans="1:19">
      <c r="A26" t="s">
        <v>6777</v>
      </c>
      <c r="B26" t="s">
        <v>6774</v>
      </c>
      <c r="C26" t="s">
        <v>4522</v>
      </c>
      <c r="D26" t="s">
        <v>6775</v>
      </c>
      <c r="E26" t="s">
        <v>4623</v>
      </c>
      <c r="F26" t="s">
        <v>6778</v>
      </c>
      <c r="G26" s="15" t="str">
        <f t="shared" si="0"/>
        <v>Pushto</v>
      </c>
      <c r="H26" s="15">
        <f t="shared" si="1"/>
        <v>0.86441087029975383</v>
      </c>
      <c r="I26">
        <v>20717</v>
      </c>
      <c r="J26">
        <v>117</v>
      </c>
      <c r="K26">
        <v>30</v>
      </c>
      <c r="L26">
        <v>556</v>
      </c>
      <c r="M26">
        <v>17908</v>
      </c>
      <c r="N26">
        <v>1856</v>
      </c>
      <c r="O26">
        <v>14</v>
      </c>
      <c r="P26">
        <v>56</v>
      </c>
      <c r="Q26">
        <v>3</v>
      </c>
      <c r="R26">
        <v>171</v>
      </c>
      <c r="S26">
        <v>6</v>
      </c>
    </row>
    <row r="27" spans="1:19">
      <c r="A27" t="s">
        <v>6779</v>
      </c>
      <c r="B27" t="s">
        <v>6780</v>
      </c>
      <c r="C27" t="s">
        <v>4522</v>
      </c>
      <c r="D27" t="s">
        <v>6781</v>
      </c>
      <c r="E27" t="s">
        <v>4932</v>
      </c>
      <c r="F27" t="s">
        <v>6782</v>
      </c>
      <c r="G27" s="15" t="str">
        <f t="shared" si="0"/>
        <v>Balochi</v>
      </c>
      <c r="H27" s="15">
        <f t="shared" si="1"/>
        <v>0.51230619249208742</v>
      </c>
      <c r="I27">
        <v>74881</v>
      </c>
      <c r="J27">
        <v>460</v>
      </c>
      <c r="K27">
        <v>41</v>
      </c>
      <c r="L27">
        <v>14510</v>
      </c>
      <c r="M27">
        <v>179</v>
      </c>
      <c r="N27">
        <v>38362</v>
      </c>
      <c r="O27">
        <v>6</v>
      </c>
      <c r="P27">
        <v>6481</v>
      </c>
      <c r="Q27">
        <v>182</v>
      </c>
      <c r="R27">
        <v>14474</v>
      </c>
      <c r="S27">
        <v>186</v>
      </c>
    </row>
    <row r="28" spans="1:19">
      <c r="A28" t="s">
        <v>6783</v>
      </c>
      <c r="B28" t="s">
        <v>6780</v>
      </c>
      <c r="C28" t="s">
        <v>4522</v>
      </c>
      <c r="D28" t="s">
        <v>6781</v>
      </c>
      <c r="E28" t="s">
        <v>4871</v>
      </c>
      <c r="F28" t="s">
        <v>6784</v>
      </c>
      <c r="G28" s="15" t="str">
        <f t="shared" si="0"/>
        <v>Balochi</v>
      </c>
      <c r="H28" s="15">
        <f t="shared" si="1"/>
        <v>0.6130236323162368</v>
      </c>
      <c r="I28">
        <v>311311</v>
      </c>
      <c r="J28">
        <v>1227</v>
      </c>
      <c r="K28">
        <v>442</v>
      </c>
      <c r="L28">
        <v>41556</v>
      </c>
      <c r="M28">
        <v>2168</v>
      </c>
      <c r="N28">
        <v>190841</v>
      </c>
      <c r="O28">
        <v>123</v>
      </c>
      <c r="P28">
        <v>30811</v>
      </c>
      <c r="Q28">
        <v>655</v>
      </c>
      <c r="R28">
        <v>42614</v>
      </c>
      <c r="S28">
        <v>874</v>
      </c>
    </row>
    <row r="29" spans="1:19">
      <c r="A29" t="s">
        <v>6785</v>
      </c>
      <c r="B29" t="s">
        <v>6780</v>
      </c>
      <c r="C29" t="s">
        <v>4522</v>
      </c>
      <c r="D29" t="s">
        <v>6781</v>
      </c>
      <c r="E29" t="s">
        <v>4544</v>
      </c>
      <c r="F29" t="s">
        <v>6786</v>
      </c>
      <c r="G29" s="15" t="str">
        <f t="shared" si="0"/>
        <v>Balochi</v>
      </c>
      <c r="H29" s="15">
        <f t="shared" si="1"/>
        <v>0.35741784239504476</v>
      </c>
      <c r="I29">
        <v>185984</v>
      </c>
      <c r="J29">
        <v>573</v>
      </c>
      <c r="K29">
        <v>610</v>
      </c>
      <c r="L29">
        <v>49938</v>
      </c>
      <c r="M29">
        <v>1093</v>
      </c>
      <c r="N29">
        <v>66474</v>
      </c>
      <c r="O29">
        <v>22</v>
      </c>
      <c r="P29">
        <v>43221</v>
      </c>
      <c r="Q29">
        <v>319</v>
      </c>
      <c r="R29">
        <v>22958</v>
      </c>
      <c r="S29">
        <v>776</v>
      </c>
    </row>
    <row r="30" spans="1:19">
      <c r="A30" t="s">
        <v>6787</v>
      </c>
      <c r="B30" t="s">
        <v>6788</v>
      </c>
      <c r="C30" t="s">
        <v>4522</v>
      </c>
      <c r="D30" t="s">
        <v>6789</v>
      </c>
      <c r="E30" t="s">
        <v>4933</v>
      </c>
      <c r="F30" t="s">
        <v>6790</v>
      </c>
      <c r="G30" s="15" t="str">
        <f t="shared" si="0"/>
        <v>Balochi</v>
      </c>
      <c r="H30" s="15">
        <f t="shared" si="1"/>
        <v>0.62182493161391172</v>
      </c>
      <c r="I30">
        <v>51180</v>
      </c>
      <c r="J30">
        <v>41</v>
      </c>
      <c r="K30">
        <v>29</v>
      </c>
      <c r="L30">
        <v>14204</v>
      </c>
      <c r="M30">
        <v>16</v>
      </c>
      <c r="N30">
        <v>31825</v>
      </c>
      <c r="O30">
        <v>12</v>
      </c>
      <c r="P30">
        <v>1765</v>
      </c>
      <c r="Q30">
        <v>19</v>
      </c>
      <c r="R30">
        <v>3253</v>
      </c>
      <c r="S30">
        <v>16</v>
      </c>
    </row>
    <row r="31" spans="1:19">
      <c r="A31" t="s">
        <v>6791</v>
      </c>
      <c r="B31" t="s">
        <v>6788</v>
      </c>
      <c r="C31" t="s">
        <v>4522</v>
      </c>
      <c r="D31" t="s">
        <v>6789</v>
      </c>
      <c r="E31" t="s">
        <v>4874</v>
      </c>
      <c r="F31" t="s">
        <v>6789</v>
      </c>
      <c r="G31" s="15" t="str">
        <f t="shared" si="0"/>
        <v>Balochi</v>
      </c>
      <c r="H31" s="15">
        <f t="shared" si="1"/>
        <v>0.89374596449891819</v>
      </c>
      <c r="I31">
        <v>88279</v>
      </c>
      <c r="J31">
        <v>212</v>
      </c>
      <c r="K31">
        <v>25</v>
      </c>
      <c r="L31">
        <v>6428</v>
      </c>
      <c r="M31">
        <v>57</v>
      </c>
      <c r="N31">
        <v>78899</v>
      </c>
      <c r="O31">
        <v>30</v>
      </c>
      <c r="P31">
        <v>1851</v>
      </c>
      <c r="Q31">
        <v>43</v>
      </c>
      <c r="R31">
        <v>720</v>
      </c>
      <c r="S31">
        <v>14</v>
      </c>
    </row>
    <row r="32" spans="1:19">
      <c r="A32" t="s">
        <v>6792</v>
      </c>
      <c r="B32" t="s">
        <v>6788</v>
      </c>
      <c r="C32" t="s">
        <v>4522</v>
      </c>
      <c r="D32" t="s">
        <v>6789</v>
      </c>
      <c r="E32" t="s">
        <v>4739</v>
      </c>
      <c r="F32" t="s">
        <v>6793</v>
      </c>
      <c r="G32" s="15" t="str">
        <f t="shared" si="0"/>
        <v>Saraiki</v>
      </c>
      <c r="H32" s="15">
        <f t="shared" si="1"/>
        <v>0.51202203156445292</v>
      </c>
      <c r="I32">
        <v>9441</v>
      </c>
      <c r="J32">
        <v>29</v>
      </c>
      <c r="K32">
        <v>22</v>
      </c>
      <c r="L32">
        <v>698</v>
      </c>
      <c r="M32">
        <v>6</v>
      </c>
      <c r="N32">
        <v>2918</v>
      </c>
      <c r="O32">
        <v>1</v>
      </c>
      <c r="P32">
        <v>4834</v>
      </c>
      <c r="Q32">
        <v>3</v>
      </c>
      <c r="R32">
        <v>925</v>
      </c>
      <c r="S32">
        <v>5</v>
      </c>
    </row>
    <row r="33" spans="1:19">
      <c r="A33" t="s">
        <v>6794</v>
      </c>
      <c r="B33" t="s">
        <v>6795</v>
      </c>
      <c r="C33" t="s">
        <v>4522</v>
      </c>
      <c r="D33" t="s">
        <v>6796</v>
      </c>
      <c r="E33" t="s">
        <v>5020</v>
      </c>
      <c r="F33" t="s">
        <v>6797</v>
      </c>
      <c r="G33" s="15" t="str">
        <f t="shared" si="0"/>
        <v>Saraiki</v>
      </c>
      <c r="H33" s="15">
        <f t="shared" si="1"/>
        <v>0.55351745460418544</v>
      </c>
      <c r="I33">
        <v>43341</v>
      </c>
      <c r="J33">
        <v>122</v>
      </c>
      <c r="K33">
        <v>20</v>
      </c>
      <c r="L33">
        <v>6409</v>
      </c>
      <c r="M33">
        <v>23</v>
      </c>
      <c r="N33">
        <v>6323</v>
      </c>
      <c r="O33">
        <v>16</v>
      </c>
      <c r="P33">
        <v>23990</v>
      </c>
      <c r="Q33">
        <v>4</v>
      </c>
      <c r="R33">
        <v>6427</v>
      </c>
      <c r="S33">
        <v>7</v>
      </c>
    </row>
    <row r="34" spans="1:19">
      <c r="A34" t="s">
        <v>6798</v>
      </c>
      <c r="B34" t="s">
        <v>6795</v>
      </c>
      <c r="C34" t="s">
        <v>4522</v>
      </c>
      <c r="D34" t="s">
        <v>6796</v>
      </c>
      <c r="E34" t="s">
        <v>5005</v>
      </c>
      <c r="F34" t="s">
        <v>6799</v>
      </c>
      <c r="G34" s="15" t="str">
        <f t="shared" si="0"/>
        <v>Saraiki</v>
      </c>
      <c r="H34" s="15">
        <f t="shared" si="1"/>
        <v>0.37826542697286925</v>
      </c>
      <c r="I34">
        <v>73459</v>
      </c>
      <c r="J34">
        <v>173</v>
      </c>
      <c r="K34">
        <v>54</v>
      </c>
      <c r="L34">
        <v>15439</v>
      </c>
      <c r="M34">
        <v>186</v>
      </c>
      <c r="N34">
        <v>24885</v>
      </c>
      <c r="O34">
        <v>5</v>
      </c>
      <c r="P34">
        <v>27787</v>
      </c>
      <c r="Q34">
        <v>1</v>
      </c>
      <c r="R34">
        <v>4918</v>
      </c>
      <c r="S34">
        <v>11</v>
      </c>
    </row>
    <row r="35" spans="1:19">
      <c r="A35" t="s">
        <v>6800</v>
      </c>
      <c r="B35" t="s">
        <v>6795</v>
      </c>
      <c r="C35" t="s">
        <v>4522</v>
      </c>
      <c r="D35" t="s">
        <v>6796</v>
      </c>
      <c r="E35" t="s">
        <v>4956</v>
      </c>
      <c r="F35" t="s">
        <v>6801</v>
      </c>
      <c r="G35" s="15" t="str">
        <f t="shared" si="0"/>
        <v>Balochi</v>
      </c>
      <c r="H35" s="15">
        <f t="shared" si="1"/>
        <v>0.6631909221732053</v>
      </c>
      <c r="I35">
        <v>42389</v>
      </c>
      <c r="J35">
        <v>262</v>
      </c>
      <c r="K35">
        <v>149</v>
      </c>
      <c r="L35">
        <v>6022</v>
      </c>
      <c r="M35">
        <v>406</v>
      </c>
      <c r="N35">
        <v>28112</v>
      </c>
      <c r="O35">
        <v>105</v>
      </c>
      <c r="P35">
        <v>2673</v>
      </c>
      <c r="Q35">
        <v>29</v>
      </c>
      <c r="R35">
        <v>4621</v>
      </c>
      <c r="S35">
        <v>10</v>
      </c>
    </row>
    <row r="36" spans="1:19">
      <c r="A36" t="s">
        <v>6802</v>
      </c>
      <c r="B36" t="s">
        <v>6795</v>
      </c>
      <c r="C36" t="s">
        <v>4522</v>
      </c>
      <c r="D36" t="s">
        <v>6796</v>
      </c>
      <c r="E36" t="s">
        <v>4824</v>
      </c>
      <c r="F36" t="s">
        <v>6803</v>
      </c>
      <c r="G36" s="15" t="str">
        <f t="shared" si="0"/>
        <v>Sindhi</v>
      </c>
      <c r="H36" s="15">
        <f t="shared" si="1"/>
        <v>0.87405896010694439</v>
      </c>
      <c r="I36">
        <v>14213</v>
      </c>
      <c r="J36">
        <v>29</v>
      </c>
      <c r="K36">
        <v>12</v>
      </c>
      <c r="L36">
        <v>12423</v>
      </c>
      <c r="M36">
        <v>2</v>
      </c>
      <c r="N36">
        <v>955</v>
      </c>
      <c r="O36">
        <v>1</v>
      </c>
      <c r="P36">
        <v>155</v>
      </c>
      <c r="Q36">
        <v>2</v>
      </c>
      <c r="R36">
        <v>619</v>
      </c>
      <c r="S36">
        <v>15</v>
      </c>
    </row>
    <row r="37" spans="1:19">
      <c r="A37" t="s">
        <v>6804</v>
      </c>
      <c r="B37" t="s">
        <v>6795</v>
      </c>
      <c r="C37" t="s">
        <v>4522</v>
      </c>
      <c r="D37" t="s">
        <v>6796</v>
      </c>
      <c r="E37" t="s">
        <v>4774</v>
      </c>
      <c r="F37" t="s">
        <v>6805</v>
      </c>
      <c r="G37" s="15" t="str">
        <f t="shared" si="0"/>
        <v>Brahvi</v>
      </c>
      <c r="H37" s="15">
        <f t="shared" si="1"/>
        <v>0.47616644376592898</v>
      </c>
      <c r="I37">
        <v>39629</v>
      </c>
      <c r="J37">
        <v>371</v>
      </c>
      <c r="K37">
        <v>974</v>
      </c>
      <c r="L37">
        <v>2347</v>
      </c>
      <c r="M37">
        <v>1335</v>
      </c>
      <c r="N37">
        <v>14403</v>
      </c>
      <c r="O37">
        <v>40</v>
      </c>
      <c r="P37">
        <v>1114</v>
      </c>
      <c r="Q37">
        <v>67</v>
      </c>
      <c r="R37">
        <v>18870</v>
      </c>
      <c r="S37">
        <v>108</v>
      </c>
    </row>
    <row r="38" spans="1:19">
      <c r="A38" t="s">
        <v>6806</v>
      </c>
      <c r="B38" t="s">
        <v>6795</v>
      </c>
      <c r="C38" t="s">
        <v>4522</v>
      </c>
      <c r="D38" t="s">
        <v>6796</v>
      </c>
      <c r="E38" t="s">
        <v>4640</v>
      </c>
      <c r="F38" t="s">
        <v>6807</v>
      </c>
      <c r="G38" s="15" t="str">
        <f t="shared" si="0"/>
        <v>Balochi</v>
      </c>
      <c r="H38" s="15">
        <f t="shared" si="1"/>
        <v>0.65354330708661412</v>
      </c>
      <c r="I38">
        <v>96901</v>
      </c>
      <c r="J38">
        <v>161</v>
      </c>
      <c r="K38">
        <v>73</v>
      </c>
      <c r="L38">
        <v>27974</v>
      </c>
      <c r="M38">
        <v>67</v>
      </c>
      <c r="N38">
        <v>63329</v>
      </c>
      <c r="O38">
        <v>93</v>
      </c>
      <c r="P38">
        <v>1389</v>
      </c>
      <c r="Q38">
        <v>62</v>
      </c>
      <c r="R38">
        <v>3323</v>
      </c>
      <c r="S38">
        <v>430</v>
      </c>
    </row>
    <row r="39" spans="1:19">
      <c r="A39" t="s">
        <v>6808</v>
      </c>
      <c r="B39" t="s">
        <v>6809</v>
      </c>
      <c r="C39" t="s">
        <v>4522</v>
      </c>
      <c r="D39" t="s">
        <v>5537</v>
      </c>
      <c r="E39" t="s">
        <v>4929</v>
      </c>
      <c r="F39" t="s">
        <v>6810</v>
      </c>
      <c r="G39" s="15" t="str">
        <f t="shared" si="0"/>
        <v>Brahvi</v>
      </c>
      <c r="H39" s="15">
        <f t="shared" si="1"/>
        <v>0.99458136689389964</v>
      </c>
      <c r="I39">
        <v>5721</v>
      </c>
      <c r="J39">
        <v>8</v>
      </c>
      <c r="K39">
        <v>0</v>
      </c>
      <c r="L39">
        <v>0</v>
      </c>
      <c r="M39">
        <v>13</v>
      </c>
      <c r="N39">
        <v>2</v>
      </c>
      <c r="O39">
        <v>0</v>
      </c>
      <c r="P39">
        <v>4</v>
      </c>
      <c r="Q39">
        <v>0</v>
      </c>
      <c r="R39">
        <v>5690</v>
      </c>
      <c r="S39">
        <v>4</v>
      </c>
    </row>
    <row r="40" spans="1:19">
      <c r="A40" t="s">
        <v>6811</v>
      </c>
      <c r="B40" t="s">
        <v>6809</v>
      </c>
      <c r="C40" t="s">
        <v>4522</v>
      </c>
      <c r="D40" t="s">
        <v>5537</v>
      </c>
      <c r="E40" t="s">
        <v>4867</v>
      </c>
      <c r="F40" t="s">
        <v>6812</v>
      </c>
      <c r="G40" s="15" t="str">
        <f t="shared" si="0"/>
        <v>Brahvi</v>
      </c>
      <c r="H40" s="15">
        <f t="shared" si="1"/>
        <v>0.9264101606275682</v>
      </c>
      <c r="I40">
        <v>10708</v>
      </c>
      <c r="J40">
        <v>47</v>
      </c>
      <c r="K40">
        <v>0</v>
      </c>
      <c r="L40">
        <v>2</v>
      </c>
      <c r="M40">
        <v>34</v>
      </c>
      <c r="N40">
        <v>625</v>
      </c>
      <c r="O40">
        <v>0</v>
      </c>
      <c r="P40">
        <v>77</v>
      </c>
      <c r="Q40">
        <v>1</v>
      </c>
      <c r="R40">
        <v>9920</v>
      </c>
      <c r="S40">
        <v>2</v>
      </c>
    </row>
    <row r="41" spans="1:19">
      <c r="A41" t="s">
        <v>6813</v>
      </c>
      <c r="B41" t="s">
        <v>6809</v>
      </c>
      <c r="C41" t="s">
        <v>4522</v>
      </c>
      <c r="D41" t="s">
        <v>5537</v>
      </c>
      <c r="E41" t="s">
        <v>4860</v>
      </c>
      <c r="F41" t="s">
        <v>5537</v>
      </c>
      <c r="G41" s="15" t="str">
        <f t="shared" si="0"/>
        <v>Brahvi</v>
      </c>
      <c r="H41" s="15">
        <f t="shared" si="1"/>
        <v>0.85536895595457574</v>
      </c>
      <c r="I41">
        <v>129094</v>
      </c>
      <c r="J41">
        <v>1204</v>
      </c>
      <c r="K41">
        <v>139</v>
      </c>
      <c r="L41">
        <v>1208</v>
      </c>
      <c r="M41">
        <v>1432</v>
      </c>
      <c r="N41">
        <v>14183</v>
      </c>
      <c r="O41">
        <v>26</v>
      </c>
      <c r="P41">
        <v>238</v>
      </c>
      <c r="Q41">
        <v>74</v>
      </c>
      <c r="R41">
        <v>110423</v>
      </c>
      <c r="S41">
        <v>167</v>
      </c>
    </row>
    <row r="42" spans="1:19">
      <c r="A42" t="s">
        <v>6814</v>
      </c>
      <c r="B42" t="s">
        <v>6809</v>
      </c>
      <c r="C42" t="s">
        <v>4522</v>
      </c>
      <c r="D42" t="s">
        <v>5537</v>
      </c>
      <c r="E42" t="s">
        <v>4766</v>
      </c>
      <c r="F42" t="s">
        <v>6815</v>
      </c>
      <c r="G42" s="15" t="str">
        <f t="shared" si="0"/>
        <v>Balochi</v>
      </c>
      <c r="H42" s="15">
        <f t="shared" si="1"/>
        <v>0.51312463838728339</v>
      </c>
      <c r="I42">
        <v>65678</v>
      </c>
      <c r="J42">
        <v>292</v>
      </c>
      <c r="K42">
        <v>15</v>
      </c>
      <c r="L42">
        <v>474</v>
      </c>
      <c r="M42">
        <v>1986</v>
      </c>
      <c r="N42">
        <v>33701</v>
      </c>
      <c r="O42">
        <v>119</v>
      </c>
      <c r="P42">
        <v>16</v>
      </c>
      <c r="Q42">
        <v>44</v>
      </c>
      <c r="R42">
        <v>29003</v>
      </c>
      <c r="S42">
        <v>28</v>
      </c>
    </row>
    <row r="43" spans="1:19">
      <c r="A43" t="s">
        <v>6816</v>
      </c>
      <c r="B43" t="s">
        <v>6817</v>
      </c>
      <c r="C43" t="s">
        <v>4522</v>
      </c>
      <c r="D43" t="s">
        <v>5537</v>
      </c>
      <c r="E43" t="s">
        <v>4594</v>
      </c>
      <c r="F43" t="s">
        <v>6818</v>
      </c>
      <c r="G43" s="15" t="str">
        <f t="shared" si="0"/>
        <v>Brahvi</v>
      </c>
      <c r="H43" s="15">
        <f t="shared" si="1"/>
        <v>0.98569131272497346</v>
      </c>
      <c r="I43">
        <v>200857</v>
      </c>
      <c r="J43">
        <v>612</v>
      </c>
      <c r="K43">
        <v>49</v>
      </c>
      <c r="L43">
        <v>133</v>
      </c>
      <c r="M43">
        <v>982</v>
      </c>
      <c r="N43">
        <v>719</v>
      </c>
      <c r="O43">
        <v>0</v>
      </c>
      <c r="P43">
        <v>315</v>
      </c>
      <c r="Q43">
        <v>11</v>
      </c>
      <c r="R43">
        <v>197983</v>
      </c>
      <c r="S43">
        <v>53</v>
      </c>
    </row>
    <row r="44" spans="1:19">
      <c r="A44" t="s">
        <v>6819</v>
      </c>
      <c r="B44" t="s">
        <v>6820</v>
      </c>
      <c r="C44" t="s">
        <v>4522</v>
      </c>
      <c r="D44" t="s">
        <v>6821</v>
      </c>
      <c r="E44" t="s">
        <v>5018</v>
      </c>
      <c r="F44" t="s">
        <v>6822</v>
      </c>
      <c r="G44" s="15" t="str">
        <f t="shared" si="0"/>
        <v>Balochi</v>
      </c>
      <c r="H44" s="15">
        <f t="shared" si="1"/>
        <v>0.98459468550285911</v>
      </c>
      <c r="I44">
        <v>44595</v>
      </c>
      <c r="J44">
        <v>109</v>
      </c>
      <c r="K44">
        <v>22</v>
      </c>
      <c r="L44">
        <v>207</v>
      </c>
      <c r="M44">
        <v>15</v>
      </c>
      <c r="N44">
        <v>43908</v>
      </c>
      <c r="O44">
        <v>58</v>
      </c>
      <c r="P44">
        <v>9</v>
      </c>
      <c r="Q44">
        <v>33</v>
      </c>
      <c r="R44">
        <v>227</v>
      </c>
      <c r="S44">
        <v>7</v>
      </c>
    </row>
    <row r="45" spans="1:19">
      <c r="A45" t="s">
        <v>6823</v>
      </c>
      <c r="B45" t="s">
        <v>6820</v>
      </c>
      <c r="C45" t="s">
        <v>4522</v>
      </c>
      <c r="D45" t="s">
        <v>6821</v>
      </c>
      <c r="E45" t="s">
        <v>4997</v>
      </c>
      <c r="F45" t="s">
        <v>6824</v>
      </c>
      <c r="G45" s="15" t="str">
        <f t="shared" si="0"/>
        <v>Balochi</v>
      </c>
      <c r="H45" s="15">
        <f t="shared" si="1"/>
        <v>0.98261782547830145</v>
      </c>
      <c r="I45">
        <v>77148</v>
      </c>
      <c r="J45">
        <v>185</v>
      </c>
      <c r="K45">
        <v>11</v>
      </c>
      <c r="L45">
        <v>243</v>
      </c>
      <c r="M45">
        <v>100</v>
      </c>
      <c r="N45">
        <v>75807</v>
      </c>
      <c r="O45">
        <v>65</v>
      </c>
      <c r="P45">
        <v>24</v>
      </c>
      <c r="Q45">
        <v>34</v>
      </c>
      <c r="R45">
        <v>656</v>
      </c>
      <c r="S45">
        <v>23</v>
      </c>
    </row>
    <row r="46" spans="1:19">
      <c r="A46" t="s">
        <v>6825</v>
      </c>
      <c r="B46" t="s">
        <v>6820</v>
      </c>
      <c r="C46" t="s">
        <v>4522</v>
      </c>
      <c r="D46" t="s">
        <v>6821</v>
      </c>
      <c r="E46" t="s">
        <v>4969</v>
      </c>
      <c r="F46" t="s">
        <v>6826</v>
      </c>
      <c r="G46" s="15" t="str">
        <f t="shared" si="0"/>
        <v>Balochi</v>
      </c>
      <c r="H46" s="15">
        <f t="shared" si="1"/>
        <v>0.9838498757682751</v>
      </c>
      <c r="I46">
        <v>76470</v>
      </c>
      <c r="J46">
        <v>173</v>
      </c>
      <c r="K46">
        <v>9</v>
      </c>
      <c r="L46">
        <v>199</v>
      </c>
      <c r="M46">
        <v>26</v>
      </c>
      <c r="N46">
        <v>75235</v>
      </c>
      <c r="O46">
        <v>129</v>
      </c>
      <c r="P46">
        <v>19</v>
      </c>
      <c r="Q46">
        <v>45</v>
      </c>
      <c r="R46">
        <v>624</v>
      </c>
      <c r="S46">
        <v>11</v>
      </c>
    </row>
    <row r="47" spans="1:19">
      <c r="A47" t="s">
        <v>6827</v>
      </c>
      <c r="B47" t="s">
        <v>6820</v>
      </c>
      <c r="C47" t="s">
        <v>4522</v>
      </c>
      <c r="D47" t="s">
        <v>6821</v>
      </c>
      <c r="E47" t="s">
        <v>4895</v>
      </c>
      <c r="F47" t="s">
        <v>6828</v>
      </c>
      <c r="G47" s="15" t="str">
        <f t="shared" si="0"/>
        <v>Balochi</v>
      </c>
      <c r="H47" s="15">
        <f t="shared" si="1"/>
        <v>0.97469167280488034</v>
      </c>
      <c r="I47">
        <v>52947</v>
      </c>
      <c r="J47">
        <v>140</v>
      </c>
      <c r="K47">
        <v>12</v>
      </c>
      <c r="L47">
        <v>441</v>
      </c>
      <c r="M47">
        <v>47</v>
      </c>
      <c r="N47">
        <v>51607</v>
      </c>
      <c r="O47">
        <v>112</v>
      </c>
      <c r="P47">
        <v>8</v>
      </c>
      <c r="Q47">
        <v>88</v>
      </c>
      <c r="R47">
        <v>479</v>
      </c>
      <c r="S47">
        <v>13</v>
      </c>
    </row>
    <row r="48" spans="1:19">
      <c r="A48" t="s">
        <v>6829</v>
      </c>
      <c r="B48" t="s">
        <v>6820</v>
      </c>
      <c r="C48" t="s">
        <v>4522</v>
      </c>
      <c r="D48" t="s">
        <v>6821</v>
      </c>
      <c r="E48" t="s">
        <v>4839</v>
      </c>
      <c r="F48" t="s">
        <v>6821</v>
      </c>
      <c r="G48" s="15" t="str">
        <f t="shared" si="0"/>
        <v>Balochi</v>
      </c>
      <c r="H48" s="15">
        <f t="shared" si="1"/>
        <v>0.97331304247638073</v>
      </c>
      <c r="I48">
        <v>416608</v>
      </c>
      <c r="J48">
        <v>1972</v>
      </c>
      <c r="K48">
        <v>201</v>
      </c>
      <c r="L48">
        <v>3186</v>
      </c>
      <c r="M48">
        <v>534</v>
      </c>
      <c r="N48">
        <v>405490</v>
      </c>
      <c r="O48">
        <v>1123</v>
      </c>
      <c r="P48">
        <v>181</v>
      </c>
      <c r="Q48">
        <v>384</v>
      </c>
      <c r="R48">
        <v>3402</v>
      </c>
      <c r="S48">
        <v>135</v>
      </c>
    </row>
    <row r="49" spans="1:19">
      <c r="A49" t="s">
        <v>6830</v>
      </c>
      <c r="B49" t="s">
        <v>6820</v>
      </c>
      <c r="C49" t="s">
        <v>4522</v>
      </c>
      <c r="D49" t="s">
        <v>6821</v>
      </c>
      <c r="E49" t="s">
        <v>4768</v>
      </c>
      <c r="F49" t="s">
        <v>6831</v>
      </c>
      <c r="G49" s="15" t="str">
        <f t="shared" si="0"/>
        <v>Balochi</v>
      </c>
      <c r="H49" s="15">
        <f t="shared" si="1"/>
        <v>0.97307579174428871</v>
      </c>
      <c r="I49">
        <v>50995</v>
      </c>
      <c r="J49">
        <v>83</v>
      </c>
      <c r="K49">
        <v>267</v>
      </c>
      <c r="L49">
        <v>180</v>
      </c>
      <c r="M49">
        <v>243</v>
      </c>
      <c r="N49">
        <v>49622</v>
      </c>
      <c r="O49">
        <v>135</v>
      </c>
      <c r="P49">
        <v>5</v>
      </c>
      <c r="Q49">
        <v>108</v>
      </c>
      <c r="R49">
        <v>347</v>
      </c>
      <c r="S49">
        <v>5</v>
      </c>
    </row>
    <row r="50" spans="1:19">
      <c r="A50" t="s">
        <v>6832</v>
      </c>
      <c r="B50" t="s">
        <v>6820</v>
      </c>
      <c r="C50" t="s">
        <v>4522</v>
      </c>
      <c r="D50" t="s">
        <v>6821</v>
      </c>
      <c r="E50" t="s">
        <v>4552</v>
      </c>
      <c r="F50" t="s">
        <v>6833</v>
      </c>
      <c r="G50" s="15" t="str">
        <f t="shared" si="0"/>
        <v>Balochi</v>
      </c>
      <c r="H50" s="15">
        <f t="shared" si="1"/>
        <v>0.97514519752342332</v>
      </c>
      <c r="I50">
        <v>146008</v>
      </c>
      <c r="J50">
        <v>233</v>
      </c>
      <c r="K50">
        <v>35</v>
      </c>
      <c r="L50">
        <v>671</v>
      </c>
      <c r="M50">
        <v>50</v>
      </c>
      <c r="N50">
        <v>142379</v>
      </c>
      <c r="O50">
        <v>345</v>
      </c>
      <c r="P50">
        <v>36</v>
      </c>
      <c r="Q50">
        <v>139</v>
      </c>
      <c r="R50">
        <v>2070</v>
      </c>
      <c r="S50">
        <v>50</v>
      </c>
    </row>
    <row r="51" spans="1:19">
      <c r="A51" t="s">
        <v>6834</v>
      </c>
      <c r="B51" t="s">
        <v>6820</v>
      </c>
      <c r="C51" t="s">
        <v>4522</v>
      </c>
      <c r="D51" t="s">
        <v>6821</v>
      </c>
      <c r="E51" t="s">
        <v>4525</v>
      </c>
      <c r="F51" t="s">
        <v>6835</v>
      </c>
      <c r="G51" s="15" t="str">
        <f t="shared" si="0"/>
        <v>Balochi</v>
      </c>
      <c r="H51" s="15">
        <f t="shared" si="1"/>
        <v>0.96819221428403013</v>
      </c>
      <c r="I51">
        <v>42411</v>
      </c>
      <c r="J51">
        <v>267</v>
      </c>
      <c r="K51">
        <v>18</v>
      </c>
      <c r="L51">
        <v>224</v>
      </c>
      <c r="M51">
        <v>309</v>
      </c>
      <c r="N51">
        <v>41062</v>
      </c>
      <c r="O51">
        <v>356</v>
      </c>
      <c r="P51">
        <v>30</v>
      </c>
      <c r="Q51">
        <v>27</v>
      </c>
      <c r="R51">
        <v>98</v>
      </c>
      <c r="S51">
        <v>20</v>
      </c>
    </row>
    <row r="52" spans="1:19">
      <c r="A52" t="s">
        <v>6836</v>
      </c>
      <c r="B52" t="s">
        <v>6837</v>
      </c>
      <c r="C52" t="s">
        <v>4522</v>
      </c>
      <c r="D52" t="s">
        <v>6838</v>
      </c>
      <c r="E52" t="s">
        <v>4827</v>
      </c>
      <c r="F52" t="s">
        <v>6838</v>
      </c>
      <c r="G52" s="15" t="str">
        <f t="shared" si="0"/>
        <v>Balochi</v>
      </c>
      <c r="H52" s="15">
        <f t="shared" si="1"/>
        <v>0.81494292419792835</v>
      </c>
      <c r="I52">
        <v>162766</v>
      </c>
      <c r="J52">
        <v>414</v>
      </c>
      <c r="K52">
        <v>124</v>
      </c>
      <c r="L52">
        <v>516</v>
      </c>
      <c r="M52">
        <v>714</v>
      </c>
      <c r="N52">
        <v>132645</v>
      </c>
      <c r="O52">
        <v>251</v>
      </c>
      <c r="P52">
        <v>433</v>
      </c>
      <c r="Q52">
        <v>141</v>
      </c>
      <c r="R52">
        <v>27477</v>
      </c>
      <c r="S52">
        <v>51</v>
      </c>
    </row>
    <row r="53" spans="1:19">
      <c r="A53" t="s">
        <v>6839</v>
      </c>
      <c r="B53" t="s">
        <v>6840</v>
      </c>
      <c r="C53" t="s">
        <v>4522</v>
      </c>
      <c r="D53" t="s">
        <v>6841</v>
      </c>
      <c r="E53" t="s">
        <v>5035</v>
      </c>
      <c r="F53" t="s">
        <v>6842</v>
      </c>
      <c r="G53" s="15" t="str">
        <f t="shared" si="0"/>
        <v>Brahvi</v>
      </c>
      <c r="H53" s="15">
        <f t="shared" si="1"/>
        <v>0.96573562077602915</v>
      </c>
      <c r="I53">
        <v>42318</v>
      </c>
      <c r="J53">
        <v>234</v>
      </c>
      <c r="K53">
        <v>5</v>
      </c>
      <c r="L53">
        <v>32</v>
      </c>
      <c r="M53">
        <v>612</v>
      </c>
      <c r="N53">
        <v>423</v>
      </c>
      <c r="O53">
        <v>0</v>
      </c>
      <c r="P53">
        <v>108</v>
      </c>
      <c r="Q53">
        <v>6</v>
      </c>
      <c r="R53">
        <v>40868</v>
      </c>
      <c r="S53">
        <v>30</v>
      </c>
    </row>
    <row r="54" spans="1:19">
      <c r="A54" t="s">
        <v>6843</v>
      </c>
      <c r="B54" t="s">
        <v>6840</v>
      </c>
      <c r="C54" t="s">
        <v>4522</v>
      </c>
      <c r="D54" t="s">
        <v>6841</v>
      </c>
      <c r="E54" t="s">
        <v>4847</v>
      </c>
      <c r="F54" t="s">
        <v>6844</v>
      </c>
      <c r="G54" s="15" t="str">
        <f t="shared" si="0"/>
        <v>Balochi</v>
      </c>
      <c r="H54" s="15">
        <f t="shared" si="1"/>
        <v>0.70863425328862517</v>
      </c>
      <c r="I54">
        <v>31016</v>
      </c>
      <c r="J54">
        <v>52</v>
      </c>
      <c r="K54">
        <v>67</v>
      </c>
      <c r="L54">
        <v>1292</v>
      </c>
      <c r="M54">
        <v>25</v>
      </c>
      <c r="N54">
        <v>21979</v>
      </c>
      <c r="O54">
        <v>3</v>
      </c>
      <c r="P54">
        <v>21</v>
      </c>
      <c r="Q54">
        <v>11</v>
      </c>
      <c r="R54">
        <v>7555</v>
      </c>
      <c r="S54">
        <v>11</v>
      </c>
    </row>
    <row r="55" spans="1:19">
      <c r="A55" t="s">
        <v>6845</v>
      </c>
      <c r="B55" t="s">
        <v>6840</v>
      </c>
      <c r="C55" t="s">
        <v>4522</v>
      </c>
      <c r="D55" t="s">
        <v>6841</v>
      </c>
      <c r="E55" t="s">
        <v>4819</v>
      </c>
      <c r="F55" t="s">
        <v>6841</v>
      </c>
      <c r="G55" s="15" t="str">
        <f t="shared" si="0"/>
        <v>Brahvi</v>
      </c>
      <c r="H55" s="15">
        <f t="shared" si="1"/>
        <v>0.89891940266609671</v>
      </c>
      <c r="I55">
        <v>299464</v>
      </c>
      <c r="J55">
        <v>1272</v>
      </c>
      <c r="K55">
        <v>1619</v>
      </c>
      <c r="L55">
        <v>2107</v>
      </c>
      <c r="M55">
        <v>9527</v>
      </c>
      <c r="N55">
        <v>14063</v>
      </c>
      <c r="O55">
        <v>214</v>
      </c>
      <c r="P55">
        <v>1046</v>
      </c>
      <c r="Q55">
        <v>182</v>
      </c>
      <c r="R55">
        <v>269194</v>
      </c>
      <c r="S55">
        <v>240</v>
      </c>
    </row>
    <row r="56" spans="1:19">
      <c r="A56" t="s">
        <v>6846</v>
      </c>
      <c r="B56" t="s">
        <v>6840</v>
      </c>
      <c r="C56" t="s">
        <v>4522</v>
      </c>
      <c r="D56" t="s">
        <v>6841</v>
      </c>
      <c r="E56" t="s">
        <v>4734</v>
      </c>
      <c r="F56" t="s">
        <v>6847</v>
      </c>
      <c r="G56" s="15" t="str">
        <f t="shared" si="0"/>
        <v>Brahvi</v>
      </c>
      <c r="H56" s="15">
        <f t="shared" si="1"/>
        <v>0.95984777217138462</v>
      </c>
      <c r="I56">
        <v>23386</v>
      </c>
      <c r="J56">
        <v>65</v>
      </c>
      <c r="K56">
        <v>1</v>
      </c>
      <c r="L56">
        <v>7</v>
      </c>
      <c r="M56">
        <v>86</v>
      </c>
      <c r="N56">
        <v>690</v>
      </c>
      <c r="O56">
        <v>1</v>
      </c>
      <c r="P56">
        <v>62</v>
      </c>
      <c r="Q56">
        <v>9</v>
      </c>
      <c r="R56">
        <v>22447</v>
      </c>
      <c r="S56">
        <v>18</v>
      </c>
    </row>
    <row r="57" spans="1:19">
      <c r="A57" t="s">
        <v>6848</v>
      </c>
      <c r="B57" t="s">
        <v>6840</v>
      </c>
      <c r="C57" t="s">
        <v>4522</v>
      </c>
      <c r="D57" t="s">
        <v>6841</v>
      </c>
      <c r="E57" t="s">
        <v>4721</v>
      </c>
      <c r="F57" t="s">
        <v>6849</v>
      </c>
      <c r="G57" s="15" t="str">
        <f t="shared" si="0"/>
        <v>Balochi</v>
      </c>
      <c r="H57" s="15">
        <f t="shared" si="1"/>
        <v>0.75079642772561628</v>
      </c>
      <c r="I57">
        <v>130897</v>
      </c>
      <c r="J57">
        <v>355</v>
      </c>
      <c r="K57">
        <v>14</v>
      </c>
      <c r="L57">
        <v>273</v>
      </c>
      <c r="M57">
        <v>332</v>
      </c>
      <c r="N57">
        <v>98277</v>
      </c>
      <c r="O57">
        <v>178</v>
      </c>
      <c r="P57">
        <v>133</v>
      </c>
      <c r="Q57">
        <v>65</v>
      </c>
      <c r="R57">
        <v>31191</v>
      </c>
      <c r="S57">
        <v>79</v>
      </c>
    </row>
    <row r="58" spans="1:19">
      <c r="A58" t="s">
        <v>6850</v>
      </c>
      <c r="B58" t="s">
        <v>6840</v>
      </c>
      <c r="C58" t="s">
        <v>4522</v>
      </c>
      <c r="D58" t="s">
        <v>6841</v>
      </c>
      <c r="E58" t="s">
        <v>4701</v>
      </c>
      <c r="F58" t="s">
        <v>6851</v>
      </c>
      <c r="G58" s="15" t="str">
        <f t="shared" si="0"/>
        <v>Balochi</v>
      </c>
      <c r="H58" s="15">
        <f t="shared" si="1"/>
        <v>0.78463871448334577</v>
      </c>
      <c r="I58">
        <v>37588</v>
      </c>
      <c r="J58">
        <v>92</v>
      </c>
      <c r="K58">
        <v>3</v>
      </c>
      <c r="L58">
        <v>117</v>
      </c>
      <c r="M58">
        <v>69</v>
      </c>
      <c r="N58">
        <v>29493</v>
      </c>
      <c r="O58">
        <v>22</v>
      </c>
      <c r="P58">
        <v>23</v>
      </c>
      <c r="Q58">
        <v>14</v>
      </c>
      <c r="R58">
        <v>7746</v>
      </c>
      <c r="S58">
        <v>9</v>
      </c>
    </row>
    <row r="59" spans="1:19">
      <c r="A59" t="s">
        <v>6852</v>
      </c>
      <c r="B59" t="s">
        <v>6840</v>
      </c>
      <c r="C59" t="s">
        <v>4522</v>
      </c>
      <c r="D59" t="s">
        <v>6841</v>
      </c>
      <c r="E59" t="s">
        <v>4634</v>
      </c>
      <c r="F59" t="s">
        <v>6853</v>
      </c>
      <c r="G59" s="15" t="str">
        <f t="shared" si="0"/>
        <v>Brahvi</v>
      </c>
      <c r="H59" s="15">
        <f t="shared" si="1"/>
        <v>0.92414007782101171</v>
      </c>
      <c r="I59">
        <v>32125</v>
      </c>
      <c r="J59">
        <v>185</v>
      </c>
      <c r="K59">
        <v>11</v>
      </c>
      <c r="L59">
        <v>218</v>
      </c>
      <c r="M59">
        <v>149</v>
      </c>
      <c r="N59">
        <v>1605</v>
      </c>
      <c r="O59">
        <v>2</v>
      </c>
      <c r="P59">
        <v>87</v>
      </c>
      <c r="Q59">
        <v>3</v>
      </c>
      <c r="R59">
        <v>29688</v>
      </c>
      <c r="S59">
        <v>177</v>
      </c>
    </row>
    <row r="60" spans="1:19">
      <c r="A60" t="s">
        <v>6854</v>
      </c>
      <c r="B60" t="s">
        <v>6840</v>
      </c>
      <c r="C60" t="s">
        <v>4522</v>
      </c>
      <c r="D60" t="s">
        <v>6841</v>
      </c>
      <c r="E60" t="s">
        <v>4539</v>
      </c>
      <c r="F60" t="s">
        <v>6855</v>
      </c>
      <c r="G60" s="15" t="str">
        <f t="shared" si="0"/>
        <v>Brahvi</v>
      </c>
      <c r="H60" s="15">
        <f t="shared" si="1"/>
        <v>0.94983768666034063</v>
      </c>
      <c r="I60">
        <v>100115</v>
      </c>
      <c r="J60">
        <v>440</v>
      </c>
      <c r="K60">
        <v>56</v>
      </c>
      <c r="L60">
        <v>403</v>
      </c>
      <c r="M60">
        <v>1170</v>
      </c>
      <c r="N60">
        <v>2357</v>
      </c>
      <c r="O60">
        <v>1</v>
      </c>
      <c r="P60">
        <v>537</v>
      </c>
      <c r="Q60">
        <v>26</v>
      </c>
      <c r="R60">
        <v>95093</v>
      </c>
      <c r="S60">
        <v>32</v>
      </c>
    </row>
    <row r="61" spans="1:19">
      <c r="A61" t="s">
        <v>6856</v>
      </c>
      <c r="B61" t="s">
        <v>6840</v>
      </c>
      <c r="C61" t="s">
        <v>4522</v>
      </c>
      <c r="D61" t="s">
        <v>6841</v>
      </c>
      <c r="E61" t="s">
        <v>4524</v>
      </c>
      <c r="F61" t="s">
        <v>6857</v>
      </c>
      <c r="G61" s="15" t="str">
        <f t="shared" si="0"/>
        <v>Brahvi</v>
      </c>
      <c r="H61" s="15">
        <f t="shared" si="1"/>
        <v>0.98156627805504626</v>
      </c>
      <c r="I61">
        <v>101987</v>
      </c>
      <c r="J61">
        <v>540</v>
      </c>
      <c r="K61">
        <v>26</v>
      </c>
      <c r="L61">
        <v>30</v>
      </c>
      <c r="M61">
        <v>401</v>
      </c>
      <c r="N61">
        <v>195</v>
      </c>
      <c r="O61">
        <v>2</v>
      </c>
      <c r="P61">
        <v>612</v>
      </c>
      <c r="Q61">
        <v>19</v>
      </c>
      <c r="R61">
        <v>100107</v>
      </c>
      <c r="S61">
        <v>55</v>
      </c>
    </row>
    <row r="62" spans="1:19">
      <c r="A62" t="s">
        <v>6858</v>
      </c>
      <c r="B62" t="s">
        <v>6859</v>
      </c>
      <c r="C62" t="s">
        <v>4522</v>
      </c>
      <c r="D62" t="s">
        <v>6860</v>
      </c>
      <c r="E62" t="s">
        <v>4988</v>
      </c>
      <c r="F62" t="s">
        <v>6861</v>
      </c>
      <c r="G62" s="15" t="str">
        <f t="shared" si="0"/>
        <v>Pushto</v>
      </c>
      <c r="H62" s="15">
        <f t="shared" si="1"/>
        <v>0.97715165419814476</v>
      </c>
      <c r="I62">
        <v>434561</v>
      </c>
      <c r="J62">
        <v>1939</v>
      </c>
      <c r="K62">
        <v>1524</v>
      </c>
      <c r="L62">
        <v>1310</v>
      </c>
      <c r="M62">
        <v>424632</v>
      </c>
      <c r="N62">
        <v>1939</v>
      </c>
      <c r="O62">
        <v>482</v>
      </c>
      <c r="P62">
        <v>779</v>
      </c>
      <c r="Q62">
        <v>655</v>
      </c>
      <c r="R62">
        <v>1117</v>
      </c>
      <c r="S62">
        <v>184</v>
      </c>
    </row>
    <row r="63" spans="1:19">
      <c r="A63" t="s">
        <v>6862</v>
      </c>
      <c r="B63" t="s">
        <v>6863</v>
      </c>
      <c r="C63" t="s">
        <v>4522</v>
      </c>
      <c r="D63" t="s">
        <v>6860</v>
      </c>
      <c r="E63" t="s">
        <v>4951</v>
      </c>
      <c r="F63" t="s">
        <v>6864</v>
      </c>
      <c r="G63" s="15" t="str">
        <f t="shared" si="0"/>
        <v>Pushto</v>
      </c>
      <c r="H63" s="15">
        <f t="shared" si="1"/>
        <v>0.99335935601950087</v>
      </c>
      <c r="I63">
        <v>61741</v>
      </c>
      <c r="J63">
        <v>188</v>
      </c>
      <c r="K63">
        <v>135</v>
      </c>
      <c r="L63">
        <v>15</v>
      </c>
      <c r="M63">
        <v>61331</v>
      </c>
      <c r="N63">
        <v>5</v>
      </c>
      <c r="O63">
        <v>9</v>
      </c>
      <c r="P63">
        <v>7</v>
      </c>
      <c r="Q63">
        <v>1</v>
      </c>
      <c r="R63">
        <v>48</v>
      </c>
      <c r="S63">
        <v>2</v>
      </c>
    </row>
    <row r="64" spans="1:19">
      <c r="A64" t="s">
        <v>6865</v>
      </c>
      <c r="B64" t="s">
        <v>6863</v>
      </c>
      <c r="C64" t="s">
        <v>4522</v>
      </c>
      <c r="D64" t="s">
        <v>6860</v>
      </c>
      <c r="E64" t="s">
        <v>4912</v>
      </c>
      <c r="F64" t="s">
        <v>936</v>
      </c>
      <c r="G64" s="15" t="str">
        <f t="shared" si="0"/>
        <v>Pushto</v>
      </c>
      <c r="H64" s="15">
        <f t="shared" si="1"/>
        <v>0.95892471996103801</v>
      </c>
      <c r="I64">
        <v>114984</v>
      </c>
      <c r="J64">
        <v>465</v>
      </c>
      <c r="K64">
        <v>92</v>
      </c>
      <c r="L64">
        <v>40</v>
      </c>
      <c r="M64">
        <v>110261</v>
      </c>
      <c r="N64">
        <v>1389</v>
      </c>
      <c r="O64">
        <v>95</v>
      </c>
      <c r="P64">
        <v>38</v>
      </c>
      <c r="Q64">
        <v>1</v>
      </c>
      <c r="R64">
        <v>2583</v>
      </c>
      <c r="S64">
        <v>20</v>
      </c>
    </row>
    <row r="65" spans="1:19">
      <c r="A65" t="s">
        <v>6866</v>
      </c>
      <c r="B65" t="s">
        <v>6863</v>
      </c>
      <c r="C65" t="s">
        <v>4522</v>
      </c>
      <c r="D65" t="s">
        <v>6860</v>
      </c>
      <c r="E65" t="s">
        <v>4818</v>
      </c>
      <c r="F65" t="s">
        <v>6860</v>
      </c>
      <c r="G65" s="15" t="str">
        <f t="shared" si="0"/>
        <v>Pushto</v>
      </c>
      <c r="H65" s="15">
        <f t="shared" si="1"/>
        <v>0.99001142328718683</v>
      </c>
      <c r="I65">
        <v>147068</v>
      </c>
      <c r="J65">
        <v>740</v>
      </c>
      <c r="K65">
        <v>96</v>
      </c>
      <c r="L65">
        <v>39</v>
      </c>
      <c r="M65">
        <v>145599</v>
      </c>
      <c r="N65">
        <v>54</v>
      </c>
      <c r="O65">
        <v>68</v>
      </c>
      <c r="P65">
        <v>123</v>
      </c>
      <c r="Q65">
        <v>1</v>
      </c>
      <c r="R65">
        <v>328</v>
      </c>
      <c r="S65">
        <v>20</v>
      </c>
    </row>
    <row r="66" spans="1:19">
      <c r="A66" t="s">
        <v>6867</v>
      </c>
      <c r="B66" t="s">
        <v>6868</v>
      </c>
      <c r="C66" t="s">
        <v>4522</v>
      </c>
      <c r="D66" t="s">
        <v>6869</v>
      </c>
      <c r="E66" t="s">
        <v>5027</v>
      </c>
      <c r="F66" t="s">
        <v>6870</v>
      </c>
      <c r="G66" s="15" t="str">
        <f t="shared" ref="G66:G129" si="2">INDEX($J$1:$JF$1,(MATCH(MAX(J66:JF66),J66:JF66,0)))</f>
        <v>Pushto</v>
      </c>
      <c r="H66" s="15">
        <f t="shared" ref="H66:H129" si="3">MAX(J66:AQ66)/I66</f>
        <v>0.97719126751384811</v>
      </c>
      <c r="I66">
        <v>15345</v>
      </c>
      <c r="J66">
        <v>98</v>
      </c>
      <c r="K66">
        <v>27</v>
      </c>
      <c r="L66">
        <v>7</v>
      </c>
      <c r="M66">
        <v>14995</v>
      </c>
      <c r="N66">
        <v>33</v>
      </c>
      <c r="O66">
        <v>1</v>
      </c>
      <c r="P66">
        <v>32</v>
      </c>
      <c r="Q66">
        <v>2</v>
      </c>
      <c r="R66">
        <v>149</v>
      </c>
      <c r="S66">
        <v>1</v>
      </c>
    </row>
    <row r="67" spans="1:19">
      <c r="A67" t="s">
        <v>6871</v>
      </c>
      <c r="B67" t="s">
        <v>6868</v>
      </c>
      <c r="C67" t="s">
        <v>4522</v>
      </c>
      <c r="D67" t="s">
        <v>6869</v>
      </c>
      <c r="E67" t="s">
        <v>4853</v>
      </c>
      <c r="F67" t="s">
        <v>6872</v>
      </c>
      <c r="G67" s="15" t="str">
        <f t="shared" si="2"/>
        <v>Pushto</v>
      </c>
      <c r="H67" s="15">
        <f t="shared" si="3"/>
        <v>0.99235906383490768</v>
      </c>
      <c r="I67">
        <v>33242</v>
      </c>
      <c r="J67">
        <v>164</v>
      </c>
      <c r="K67">
        <v>12</v>
      </c>
      <c r="L67">
        <v>3</v>
      </c>
      <c r="M67">
        <v>32988</v>
      </c>
      <c r="N67">
        <v>6</v>
      </c>
      <c r="O67">
        <v>21</v>
      </c>
      <c r="P67">
        <v>5</v>
      </c>
      <c r="Q67">
        <v>1</v>
      </c>
      <c r="R67">
        <v>41</v>
      </c>
      <c r="S67">
        <v>1</v>
      </c>
    </row>
    <row r="68" spans="1:19">
      <c r="A68" t="s">
        <v>6873</v>
      </c>
      <c r="B68" t="s">
        <v>6868</v>
      </c>
      <c r="C68" t="s">
        <v>4522</v>
      </c>
      <c r="D68" t="s">
        <v>6869</v>
      </c>
      <c r="E68" t="s">
        <v>4817</v>
      </c>
      <c r="F68" t="s">
        <v>6869</v>
      </c>
      <c r="G68" s="15" t="str">
        <f t="shared" si="2"/>
        <v>Pushto</v>
      </c>
      <c r="H68" s="15">
        <f t="shared" si="3"/>
        <v>0.97741526000030221</v>
      </c>
      <c r="I68">
        <v>132346</v>
      </c>
      <c r="J68">
        <v>559</v>
      </c>
      <c r="K68">
        <v>229</v>
      </c>
      <c r="L68">
        <v>275</v>
      </c>
      <c r="M68">
        <v>129357</v>
      </c>
      <c r="N68">
        <v>384</v>
      </c>
      <c r="O68">
        <v>124</v>
      </c>
      <c r="P68">
        <v>482</v>
      </c>
      <c r="Q68">
        <v>13</v>
      </c>
      <c r="R68">
        <v>565</v>
      </c>
      <c r="S68">
        <v>358</v>
      </c>
    </row>
    <row r="69" spans="1:19">
      <c r="A69" t="s">
        <v>6874</v>
      </c>
      <c r="B69" t="s">
        <v>6868</v>
      </c>
      <c r="C69" t="s">
        <v>4522</v>
      </c>
      <c r="D69" t="s">
        <v>6869</v>
      </c>
      <c r="E69" t="s">
        <v>4780</v>
      </c>
      <c r="F69" t="s">
        <v>6875</v>
      </c>
      <c r="G69" s="15" t="str">
        <f t="shared" si="2"/>
        <v>Pushto</v>
      </c>
      <c r="H69" s="15">
        <f t="shared" si="3"/>
        <v>0.99213217938631004</v>
      </c>
      <c r="I69">
        <v>27962</v>
      </c>
      <c r="J69">
        <v>97</v>
      </c>
      <c r="K69">
        <v>10</v>
      </c>
      <c r="L69">
        <v>10</v>
      </c>
      <c r="M69">
        <v>27742</v>
      </c>
      <c r="N69">
        <v>9</v>
      </c>
      <c r="O69">
        <v>24</v>
      </c>
      <c r="P69">
        <v>17</v>
      </c>
      <c r="Q69">
        <v>4</v>
      </c>
      <c r="R69">
        <v>48</v>
      </c>
      <c r="S69">
        <v>1</v>
      </c>
    </row>
    <row r="70" spans="1:19">
      <c r="A70" t="s">
        <v>6876</v>
      </c>
      <c r="B70" t="s">
        <v>6868</v>
      </c>
      <c r="C70" t="s">
        <v>4522</v>
      </c>
      <c r="D70" t="s">
        <v>6869</v>
      </c>
      <c r="E70" t="s">
        <v>4725</v>
      </c>
      <c r="F70" t="s">
        <v>6877</v>
      </c>
      <c r="G70" s="15" t="str">
        <f t="shared" si="2"/>
        <v>Pushto</v>
      </c>
      <c r="H70" s="15">
        <f t="shared" si="3"/>
        <v>0.96338504148086035</v>
      </c>
      <c r="I70">
        <v>78711</v>
      </c>
      <c r="J70">
        <v>448</v>
      </c>
      <c r="K70">
        <v>368</v>
      </c>
      <c r="L70">
        <v>93</v>
      </c>
      <c r="M70">
        <v>75829</v>
      </c>
      <c r="N70">
        <v>61</v>
      </c>
      <c r="O70">
        <v>80</v>
      </c>
      <c r="P70">
        <v>112</v>
      </c>
      <c r="Q70">
        <v>11</v>
      </c>
      <c r="R70">
        <v>261</v>
      </c>
      <c r="S70">
        <v>1448</v>
      </c>
    </row>
    <row r="71" spans="1:19">
      <c r="A71" t="s">
        <v>6878</v>
      </c>
      <c r="B71" t="s">
        <v>6868</v>
      </c>
      <c r="C71" t="s">
        <v>4522</v>
      </c>
      <c r="D71" t="s">
        <v>6869</v>
      </c>
      <c r="E71" t="s">
        <v>4615</v>
      </c>
      <c r="F71" t="s">
        <v>832</v>
      </c>
      <c r="G71" s="15" t="str">
        <f t="shared" si="2"/>
        <v>Pushto</v>
      </c>
      <c r="H71" s="15">
        <f t="shared" si="3"/>
        <v>0.98716697393630481</v>
      </c>
      <c r="I71">
        <v>55326</v>
      </c>
      <c r="J71">
        <v>219</v>
      </c>
      <c r="K71">
        <v>51</v>
      </c>
      <c r="L71">
        <v>48</v>
      </c>
      <c r="M71">
        <v>54616</v>
      </c>
      <c r="N71">
        <v>57</v>
      </c>
      <c r="O71">
        <v>73</v>
      </c>
      <c r="P71">
        <v>66</v>
      </c>
      <c r="Q71">
        <v>4</v>
      </c>
      <c r="R71">
        <v>183</v>
      </c>
      <c r="S71">
        <v>9</v>
      </c>
    </row>
    <row r="72" spans="1:19">
      <c r="A72" t="s">
        <v>6879</v>
      </c>
      <c r="B72" t="s">
        <v>6880</v>
      </c>
      <c r="C72" t="s">
        <v>4522</v>
      </c>
      <c r="D72" t="s">
        <v>6881</v>
      </c>
      <c r="E72" t="s">
        <v>4918</v>
      </c>
      <c r="F72" t="s">
        <v>6882</v>
      </c>
      <c r="G72" s="15" t="str">
        <f t="shared" si="2"/>
        <v>Balochi</v>
      </c>
      <c r="H72" s="15">
        <f t="shared" si="3"/>
        <v>0.98079520761144068</v>
      </c>
      <c r="I72">
        <v>17027</v>
      </c>
      <c r="J72">
        <v>28</v>
      </c>
      <c r="K72">
        <v>9</v>
      </c>
      <c r="L72">
        <v>103</v>
      </c>
      <c r="M72">
        <v>10</v>
      </c>
      <c r="N72">
        <v>16700</v>
      </c>
      <c r="O72">
        <v>14</v>
      </c>
      <c r="P72">
        <v>4</v>
      </c>
      <c r="Q72">
        <v>16</v>
      </c>
      <c r="R72">
        <v>123</v>
      </c>
      <c r="S72">
        <v>20</v>
      </c>
    </row>
    <row r="73" spans="1:19">
      <c r="A73" t="s">
        <v>6883</v>
      </c>
      <c r="B73" t="s">
        <v>6880</v>
      </c>
      <c r="C73" t="s">
        <v>4522</v>
      </c>
      <c r="D73" t="s">
        <v>6881</v>
      </c>
      <c r="E73" t="s">
        <v>4863</v>
      </c>
      <c r="F73" t="s">
        <v>6884</v>
      </c>
      <c r="G73" s="15" t="str">
        <f t="shared" si="2"/>
        <v>Balochi</v>
      </c>
      <c r="H73" s="15">
        <f t="shared" si="3"/>
        <v>0.97683962455812445</v>
      </c>
      <c r="I73">
        <v>73833</v>
      </c>
      <c r="J73">
        <v>183</v>
      </c>
      <c r="K73">
        <v>29</v>
      </c>
      <c r="L73">
        <v>549</v>
      </c>
      <c r="M73">
        <v>383</v>
      </c>
      <c r="N73">
        <v>72123</v>
      </c>
      <c r="O73">
        <v>86</v>
      </c>
      <c r="P73">
        <v>67</v>
      </c>
      <c r="Q73">
        <v>38</v>
      </c>
      <c r="R73">
        <v>344</v>
      </c>
      <c r="S73">
        <v>31</v>
      </c>
    </row>
    <row r="74" spans="1:19">
      <c r="A74" t="s">
        <v>6885</v>
      </c>
      <c r="B74" t="s">
        <v>6880</v>
      </c>
      <c r="C74" t="s">
        <v>4522</v>
      </c>
      <c r="D74" t="s">
        <v>6881</v>
      </c>
      <c r="E74" t="s">
        <v>4812</v>
      </c>
      <c r="F74" t="s">
        <v>6881</v>
      </c>
      <c r="G74" s="15" t="str">
        <f t="shared" si="2"/>
        <v>Balochi</v>
      </c>
      <c r="H74" s="15">
        <f t="shared" si="3"/>
        <v>0.85106122098654924</v>
      </c>
      <c r="I74">
        <v>81557</v>
      </c>
      <c r="J74">
        <v>213</v>
      </c>
      <c r="K74">
        <v>280</v>
      </c>
      <c r="L74">
        <v>426</v>
      </c>
      <c r="M74">
        <v>10436</v>
      </c>
      <c r="N74">
        <v>69410</v>
      </c>
      <c r="O74">
        <v>100</v>
      </c>
      <c r="P74">
        <v>348</v>
      </c>
      <c r="Q74">
        <v>29</v>
      </c>
      <c r="R74">
        <v>261</v>
      </c>
      <c r="S74">
        <v>54</v>
      </c>
    </row>
    <row r="75" spans="1:19">
      <c r="A75" t="s">
        <v>6886</v>
      </c>
      <c r="B75" t="s">
        <v>6880</v>
      </c>
      <c r="C75" t="s">
        <v>4522</v>
      </c>
      <c r="D75" t="s">
        <v>6881</v>
      </c>
      <c r="E75" t="s">
        <v>4753</v>
      </c>
      <c r="F75" t="s">
        <v>6887</v>
      </c>
      <c r="G75" s="15" t="str">
        <f t="shared" si="2"/>
        <v>Balochi</v>
      </c>
      <c r="H75" s="15">
        <f t="shared" si="3"/>
        <v>0.98848636670199441</v>
      </c>
      <c r="I75">
        <v>41516</v>
      </c>
      <c r="J75">
        <v>89</v>
      </c>
      <c r="K75">
        <v>28</v>
      </c>
      <c r="L75">
        <v>193</v>
      </c>
      <c r="M75">
        <v>69</v>
      </c>
      <c r="N75">
        <v>41038</v>
      </c>
      <c r="O75">
        <v>23</v>
      </c>
      <c r="P75">
        <v>11</v>
      </c>
      <c r="Q75">
        <v>3</v>
      </c>
      <c r="R75">
        <v>27</v>
      </c>
      <c r="S75">
        <v>35</v>
      </c>
    </row>
    <row r="76" spans="1:19">
      <c r="A76" t="s">
        <v>6888</v>
      </c>
      <c r="B76" t="s">
        <v>6889</v>
      </c>
      <c r="C76" t="s">
        <v>4522</v>
      </c>
      <c r="D76" t="s">
        <v>6890</v>
      </c>
      <c r="E76" t="s">
        <v>5007</v>
      </c>
      <c r="F76" t="s">
        <v>6891</v>
      </c>
      <c r="G76" s="15" t="str">
        <f t="shared" si="2"/>
        <v>Balochi</v>
      </c>
      <c r="H76" s="15">
        <f t="shared" si="3"/>
        <v>0.35462679156282523</v>
      </c>
      <c r="I76">
        <v>104727</v>
      </c>
      <c r="J76">
        <v>312</v>
      </c>
      <c r="K76">
        <v>358</v>
      </c>
      <c r="L76">
        <v>29731</v>
      </c>
      <c r="M76">
        <v>1839</v>
      </c>
      <c r="N76">
        <v>37139</v>
      </c>
      <c r="O76">
        <v>192</v>
      </c>
      <c r="P76">
        <v>457</v>
      </c>
      <c r="Q76">
        <v>222</v>
      </c>
      <c r="R76">
        <v>9438</v>
      </c>
      <c r="S76">
        <v>25039</v>
      </c>
    </row>
    <row r="77" spans="1:19">
      <c r="A77" t="s">
        <v>6892</v>
      </c>
      <c r="B77" t="s">
        <v>6889</v>
      </c>
      <c r="C77" t="s">
        <v>4522</v>
      </c>
      <c r="D77" t="s">
        <v>6890</v>
      </c>
      <c r="E77" t="s">
        <v>4944</v>
      </c>
      <c r="F77" t="s">
        <v>6893</v>
      </c>
      <c r="G77" s="15" t="str">
        <f t="shared" si="2"/>
        <v>Sindhi</v>
      </c>
      <c r="H77" s="15">
        <f t="shared" si="3"/>
        <v>0.505917744450056</v>
      </c>
      <c r="I77">
        <v>45541</v>
      </c>
      <c r="J77">
        <v>97</v>
      </c>
      <c r="K77">
        <v>42</v>
      </c>
      <c r="L77">
        <v>23040</v>
      </c>
      <c r="M77">
        <v>31</v>
      </c>
      <c r="N77">
        <v>10475</v>
      </c>
      <c r="O77">
        <v>2</v>
      </c>
      <c r="P77">
        <v>172</v>
      </c>
      <c r="Q77">
        <v>34</v>
      </c>
      <c r="R77">
        <v>11628</v>
      </c>
      <c r="S77">
        <v>20</v>
      </c>
    </row>
    <row r="78" spans="1:19">
      <c r="A78" t="s">
        <v>6894</v>
      </c>
      <c r="B78" t="s">
        <v>6889</v>
      </c>
      <c r="C78" t="s">
        <v>4522</v>
      </c>
      <c r="D78" t="s">
        <v>6890</v>
      </c>
      <c r="E78" t="s">
        <v>4936</v>
      </c>
      <c r="F78" t="s">
        <v>6895</v>
      </c>
      <c r="G78" s="15" t="str">
        <f t="shared" si="2"/>
        <v>Balochi</v>
      </c>
      <c r="H78" s="15">
        <f t="shared" si="3"/>
        <v>0.92815028666693777</v>
      </c>
      <c r="I78">
        <v>24593</v>
      </c>
      <c r="J78">
        <v>124</v>
      </c>
      <c r="K78">
        <v>59</v>
      </c>
      <c r="L78">
        <v>841</v>
      </c>
      <c r="M78">
        <v>604</v>
      </c>
      <c r="N78">
        <v>22826</v>
      </c>
      <c r="O78">
        <v>1</v>
      </c>
      <c r="P78">
        <v>31</v>
      </c>
      <c r="Q78">
        <v>39</v>
      </c>
      <c r="R78">
        <v>43</v>
      </c>
      <c r="S78">
        <v>25</v>
      </c>
    </row>
    <row r="79" spans="1:19">
      <c r="A79" t="s">
        <v>6896</v>
      </c>
      <c r="B79" t="s">
        <v>6889</v>
      </c>
      <c r="C79" t="s">
        <v>4522</v>
      </c>
      <c r="D79" t="s">
        <v>6890</v>
      </c>
      <c r="E79" t="s">
        <v>4894</v>
      </c>
      <c r="F79" t="s">
        <v>6897</v>
      </c>
      <c r="G79" s="15" t="str">
        <f t="shared" si="2"/>
        <v>Balochi</v>
      </c>
      <c r="H79" s="15">
        <f t="shared" si="3"/>
        <v>0.53709480405086452</v>
      </c>
      <c r="I79">
        <v>205487</v>
      </c>
      <c r="J79">
        <v>1540</v>
      </c>
      <c r="K79">
        <v>2204</v>
      </c>
      <c r="L79">
        <v>34909</v>
      </c>
      <c r="M79">
        <v>10069</v>
      </c>
      <c r="N79">
        <v>110366</v>
      </c>
      <c r="O79">
        <v>166</v>
      </c>
      <c r="P79">
        <v>3689</v>
      </c>
      <c r="Q79">
        <v>287</v>
      </c>
      <c r="R79">
        <v>41413</v>
      </c>
      <c r="S79">
        <v>844</v>
      </c>
    </row>
    <row r="80" spans="1:19">
      <c r="A80" t="s">
        <v>6898</v>
      </c>
      <c r="B80" t="s">
        <v>6889</v>
      </c>
      <c r="C80" t="s">
        <v>4522</v>
      </c>
      <c r="D80" t="s">
        <v>6890</v>
      </c>
      <c r="E80" t="s">
        <v>4849</v>
      </c>
      <c r="F80" t="s">
        <v>6899</v>
      </c>
      <c r="G80" s="15" t="str">
        <f t="shared" si="2"/>
        <v>Brahvi</v>
      </c>
      <c r="H80" s="15">
        <f t="shared" si="3"/>
        <v>0.51626442812172091</v>
      </c>
      <c r="I80">
        <v>12389</v>
      </c>
      <c r="J80">
        <v>37</v>
      </c>
      <c r="K80">
        <v>30</v>
      </c>
      <c r="L80">
        <v>3528</v>
      </c>
      <c r="M80">
        <v>117</v>
      </c>
      <c r="N80">
        <v>52</v>
      </c>
      <c r="O80">
        <v>14</v>
      </c>
      <c r="P80">
        <v>57</v>
      </c>
      <c r="Q80">
        <v>15</v>
      </c>
      <c r="R80">
        <v>6396</v>
      </c>
      <c r="S80">
        <v>2143</v>
      </c>
    </row>
    <row r="81" spans="1:19">
      <c r="A81" t="s">
        <v>6900</v>
      </c>
      <c r="B81" t="s">
        <v>6889</v>
      </c>
      <c r="C81" t="s">
        <v>4522</v>
      </c>
      <c r="D81" t="s">
        <v>6890</v>
      </c>
      <c r="E81" t="s">
        <v>4794</v>
      </c>
      <c r="F81" t="s">
        <v>6901</v>
      </c>
      <c r="G81" s="15" t="str">
        <f t="shared" si="2"/>
        <v>Sindhi</v>
      </c>
      <c r="H81" s="15">
        <f t="shared" si="3"/>
        <v>0.44631638258909706</v>
      </c>
      <c r="I81">
        <v>35495</v>
      </c>
      <c r="J81">
        <v>98</v>
      </c>
      <c r="K81">
        <v>77</v>
      </c>
      <c r="L81">
        <v>15842</v>
      </c>
      <c r="M81">
        <v>125</v>
      </c>
      <c r="N81">
        <v>6395</v>
      </c>
      <c r="O81">
        <v>221</v>
      </c>
      <c r="P81">
        <v>104</v>
      </c>
      <c r="Q81">
        <v>96</v>
      </c>
      <c r="R81">
        <v>623</v>
      </c>
      <c r="S81">
        <v>11914</v>
      </c>
    </row>
    <row r="82" spans="1:19">
      <c r="A82" t="s">
        <v>6902</v>
      </c>
      <c r="B82" t="s">
        <v>6889</v>
      </c>
      <c r="C82" t="s">
        <v>4522</v>
      </c>
      <c r="D82" t="s">
        <v>6890</v>
      </c>
      <c r="E82" t="s">
        <v>4782</v>
      </c>
      <c r="F82" t="s">
        <v>6903</v>
      </c>
      <c r="G82" s="15" t="str">
        <f t="shared" si="2"/>
        <v>Balochi</v>
      </c>
      <c r="H82" s="15">
        <f t="shared" si="3"/>
        <v>0.82659846547314575</v>
      </c>
      <c r="I82">
        <v>11730</v>
      </c>
      <c r="J82">
        <v>45</v>
      </c>
      <c r="K82">
        <v>9</v>
      </c>
      <c r="L82">
        <v>883</v>
      </c>
      <c r="M82">
        <v>86</v>
      </c>
      <c r="N82">
        <v>9696</v>
      </c>
      <c r="O82">
        <v>1</v>
      </c>
      <c r="P82">
        <v>1</v>
      </c>
      <c r="Q82">
        <v>3</v>
      </c>
      <c r="R82">
        <v>8</v>
      </c>
      <c r="S82">
        <v>998</v>
      </c>
    </row>
    <row r="83" spans="1:19">
      <c r="A83" t="s">
        <v>6904</v>
      </c>
      <c r="B83" t="s">
        <v>6889</v>
      </c>
      <c r="C83" t="s">
        <v>4522</v>
      </c>
      <c r="D83" t="s">
        <v>6890</v>
      </c>
      <c r="E83" t="s">
        <v>4602</v>
      </c>
      <c r="F83" t="s">
        <v>6905</v>
      </c>
      <c r="G83" s="15" t="str">
        <f t="shared" si="2"/>
        <v>Balochi</v>
      </c>
      <c r="H83" s="15">
        <f t="shared" si="3"/>
        <v>0.84916977772223867</v>
      </c>
      <c r="I83">
        <v>64019</v>
      </c>
      <c r="J83">
        <v>268</v>
      </c>
      <c r="K83">
        <v>728</v>
      </c>
      <c r="L83">
        <v>4066</v>
      </c>
      <c r="M83">
        <v>3142</v>
      </c>
      <c r="N83">
        <v>54363</v>
      </c>
      <c r="O83">
        <v>16</v>
      </c>
      <c r="P83">
        <v>265</v>
      </c>
      <c r="Q83">
        <v>218</v>
      </c>
      <c r="R83">
        <v>581</v>
      </c>
      <c r="S83">
        <v>372</v>
      </c>
    </row>
    <row r="84" spans="1:19">
      <c r="A84" t="s">
        <v>6906</v>
      </c>
      <c r="B84" t="s">
        <v>6889</v>
      </c>
      <c r="C84" t="s">
        <v>4522</v>
      </c>
      <c r="D84" t="s">
        <v>6890</v>
      </c>
      <c r="E84" t="s">
        <v>4543</v>
      </c>
      <c r="F84" t="s">
        <v>6907</v>
      </c>
      <c r="G84" s="15" t="str">
        <f t="shared" si="2"/>
        <v>Balochi</v>
      </c>
      <c r="H84" s="15">
        <f t="shared" si="3"/>
        <v>0.38601466316226313</v>
      </c>
      <c r="I84">
        <v>72290</v>
      </c>
      <c r="J84">
        <v>480</v>
      </c>
      <c r="K84">
        <v>768</v>
      </c>
      <c r="L84">
        <v>14540</v>
      </c>
      <c r="M84">
        <v>1320</v>
      </c>
      <c r="N84">
        <v>27905</v>
      </c>
      <c r="O84">
        <v>107</v>
      </c>
      <c r="P84">
        <v>1026</v>
      </c>
      <c r="Q84">
        <v>73</v>
      </c>
      <c r="R84">
        <v>4957</v>
      </c>
      <c r="S84">
        <v>21114</v>
      </c>
    </row>
    <row r="85" spans="1:19">
      <c r="A85" t="s">
        <v>6908</v>
      </c>
      <c r="B85" t="s">
        <v>6909</v>
      </c>
      <c r="C85" t="s">
        <v>4522</v>
      </c>
      <c r="D85" t="s">
        <v>6910</v>
      </c>
      <c r="E85" t="s">
        <v>4946</v>
      </c>
      <c r="F85" t="s">
        <v>6911</v>
      </c>
      <c r="G85" s="15" t="str">
        <f t="shared" si="2"/>
        <v>Pushto</v>
      </c>
      <c r="H85" s="15">
        <f t="shared" si="3"/>
        <v>0.85861273263301019</v>
      </c>
      <c r="I85">
        <v>152977</v>
      </c>
      <c r="J85">
        <v>1068</v>
      </c>
      <c r="K85">
        <v>427</v>
      </c>
      <c r="L85">
        <v>797</v>
      </c>
      <c r="M85">
        <v>131348</v>
      </c>
      <c r="N85">
        <v>9810</v>
      </c>
      <c r="O85">
        <v>128</v>
      </c>
      <c r="P85">
        <v>1617</v>
      </c>
      <c r="Q85">
        <v>52</v>
      </c>
      <c r="R85">
        <v>4375</v>
      </c>
      <c r="S85">
        <v>3355</v>
      </c>
    </row>
    <row r="86" spans="1:19">
      <c r="A86" t="s">
        <v>6912</v>
      </c>
      <c r="B86" t="s">
        <v>6913</v>
      </c>
      <c r="C86" t="s">
        <v>4522</v>
      </c>
      <c r="D86" t="s">
        <v>6910</v>
      </c>
      <c r="E86" t="s">
        <v>4779</v>
      </c>
      <c r="F86" t="s">
        <v>6910</v>
      </c>
      <c r="G86" s="15" t="str">
        <f t="shared" si="2"/>
        <v>Pushto</v>
      </c>
      <c r="H86" s="15">
        <f t="shared" si="3"/>
        <v>0.92233973052230334</v>
      </c>
      <c r="I86">
        <v>203579</v>
      </c>
      <c r="J86">
        <v>2279</v>
      </c>
      <c r="K86">
        <v>3126</v>
      </c>
      <c r="L86">
        <v>616</v>
      </c>
      <c r="M86">
        <v>187769</v>
      </c>
      <c r="N86">
        <v>3398</v>
      </c>
      <c r="O86">
        <v>163</v>
      </c>
      <c r="P86">
        <v>4051</v>
      </c>
      <c r="Q86">
        <v>330</v>
      </c>
      <c r="R86">
        <v>710</v>
      </c>
      <c r="S86">
        <v>1137</v>
      </c>
    </row>
    <row r="87" spans="1:19">
      <c r="A87" t="s">
        <v>6914</v>
      </c>
      <c r="B87" t="s">
        <v>6913</v>
      </c>
      <c r="C87" t="s">
        <v>4522</v>
      </c>
      <c r="D87" t="s">
        <v>6910</v>
      </c>
      <c r="E87" t="s">
        <v>4750</v>
      </c>
      <c r="F87" t="s">
        <v>6915</v>
      </c>
      <c r="G87" s="15" t="str">
        <f t="shared" si="2"/>
        <v>Pushto</v>
      </c>
      <c r="H87" s="15">
        <f t="shared" si="3"/>
        <v>0.98531822742065722</v>
      </c>
      <c r="I87">
        <v>40867</v>
      </c>
      <c r="J87">
        <v>119</v>
      </c>
      <c r="K87">
        <v>85</v>
      </c>
      <c r="L87">
        <v>13</v>
      </c>
      <c r="M87">
        <v>40267</v>
      </c>
      <c r="N87">
        <v>219</v>
      </c>
      <c r="O87">
        <v>42</v>
      </c>
      <c r="P87">
        <v>52</v>
      </c>
      <c r="Q87">
        <v>1</v>
      </c>
      <c r="R87">
        <v>62</v>
      </c>
      <c r="S87">
        <v>7</v>
      </c>
    </row>
    <row r="88" spans="1:19">
      <c r="A88" t="s">
        <v>6916</v>
      </c>
      <c r="B88" t="s">
        <v>6917</v>
      </c>
      <c r="C88" t="s">
        <v>4522</v>
      </c>
      <c r="D88" t="s">
        <v>6918</v>
      </c>
      <c r="E88" t="s">
        <v>4968</v>
      </c>
      <c r="F88" t="s">
        <v>6919</v>
      </c>
      <c r="G88" s="15" t="str">
        <f t="shared" si="2"/>
        <v>Brahvi</v>
      </c>
      <c r="H88" s="15">
        <f t="shared" si="3"/>
        <v>0.9000849224117965</v>
      </c>
      <c r="I88">
        <v>64765</v>
      </c>
      <c r="J88">
        <v>373</v>
      </c>
      <c r="K88">
        <v>37</v>
      </c>
      <c r="L88">
        <v>420</v>
      </c>
      <c r="M88">
        <v>1759</v>
      </c>
      <c r="N88">
        <v>1267</v>
      </c>
      <c r="O88">
        <v>14</v>
      </c>
      <c r="P88">
        <v>983</v>
      </c>
      <c r="Q88">
        <v>48</v>
      </c>
      <c r="R88">
        <v>58294</v>
      </c>
      <c r="S88">
        <v>1570</v>
      </c>
    </row>
    <row r="89" spans="1:19">
      <c r="A89" t="s">
        <v>6920</v>
      </c>
      <c r="B89" t="s">
        <v>6917</v>
      </c>
      <c r="C89" t="s">
        <v>4522</v>
      </c>
      <c r="D89" t="s">
        <v>6918</v>
      </c>
      <c r="E89" t="s">
        <v>4837</v>
      </c>
      <c r="F89" t="s">
        <v>6921</v>
      </c>
      <c r="G89" s="15" t="str">
        <f t="shared" si="2"/>
        <v>Brahvi</v>
      </c>
      <c r="H89" s="15">
        <f t="shared" si="3"/>
        <v>0.88916623777663406</v>
      </c>
      <c r="I89">
        <v>38860</v>
      </c>
      <c r="J89">
        <v>116</v>
      </c>
      <c r="K89">
        <v>9</v>
      </c>
      <c r="L89">
        <v>79</v>
      </c>
      <c r="M89">
        <v>1882</v>
      </c>
      <c r="N89">
        <v>2003</v>
      </c>
      <c r="O89">
        <v>1</v>
      </c>
      <c r="P89">
        <v>91</v>
      </c>
      <c r="Q89">
        <v>9</v>
      </c>
      <c r="R89">
        <v>34553</v>
      </c>
      <c r="S89">
        <v>117</v>
      </c>
    </row>
    <row r="90" spans="1:19">
      <c r="A90" t="s">
        <v>6922</v>
      </c>
      <c r="B90" t="s">
        <v>6917</v>
      </c>
      <c r="C90" t="s">
        <v>4522</v>
      </c>
      <c r="D90" t="s">
        <v>6918</v>
      </c>
      <c r="E90" t="s">
        <v>4814</v>
      </c>
      <c r="F90" t="s">
        <v>6923</v>
      </c>
      <c r="G90" s="15" t="str">
        <f t="shared" si="2"/>
        <v>Brahvi</v>
      </c>
      <c r="H90" s="15">
        <f t="shared" si="3"/>
        <v>0.96502934600335388</v>
      </c>
      <c r="I90">
        <v>28624</v>
      </c>
      <c r="J90">
        <v>135</v>
      </c>
      <c r="K90">
        <v>27</v>
      </c>
      <c r="L90">
        <v>128</v>
      </c>
      <c r="M90">
        <v>164</v>
      </c>
      <c r="N90">
        <v>515</v>
      </c>
      <c r="O90">
        <v>1</v>
      </c>
      <c r="P90">
        <v>20</v>
      </c>
      <c r="Q90">
        <v>6</v>
      </c>
      <c r="R90">
        <v>27623</v>
      </c>
      <c r="S90">
        <v>5</v>
      </c>
    </row>
    <row r="91" spans="1:19">
      <c r="A91" t="s">
        <v>6924</v>
      </c>
      <c r="B91" t="s">
        <v>6917</v>
      </c>
      <c r="C91" t="s">
        <v>4522</v>
      </c>
      <c r="D91" t="s">
        <v>6918</v>
      </c>
      <c r="E91" t="s">
        <v>4758</v>
      </c>
      <c r="F91" t="s">
        <v>6918</v>
      </c>
      <c r="G91" s="15" t="str">
        <f t="shared" si="2"/>
        <v>Brahvi</v>
      </c>
      <c r="H91" s="15">
        <f t="shared" si="3"/>
        <v>0.80820223792785573</v>
      </c>
      <c r="I91">
        <v>133427</v>
      </c>
      <c r="J91">
        <v>416</v>
      </c>
      <c r="K91">
        <v>224</v>
      </c>
      <c r="L91">
        <v>1181</v>
      </c>
      <c r="M91">
        <v>4214</v>
      </c>
      <c r="N91">
        <v>17457</v>
      </c>
      <c r="O91">
        <v>38</v>
      </c>
      <c r="P91">
        <v>406</v>
      </c>
      <c r="Q91">
        <v>46</v>
      </c>
      <c r="R91">
        <v>107836</v>
      </c>
      <c r="S91">
        <v>1609</v>
      </c>
    </row>
    <row r="92" spans="1:19">
      <c r="A92" t="s">
        <v>6925</v>
      </c>
      <c r="B92" t="s">
        <v>6926</v>
      </c>
      <c r="C92" t="s">
        <v>4522</v>
      </c>
      <c r="D92" t="s">
        <v>4727</v>
      </c>
      <c r="E92" t="s">
        <v>4947</v>
      </c>
      <c r="F92" t="s">
        <v>6927</v>
      </c>
      <c r="G92" s="15" t="str">
        <f t="shared" si="2"/>
        <v>Pushto</v>
      </c>
      <c r="H92" s="15">
        <f t="shared" si="3"/>
        <v>0.70299742014415278</v>
      </c>
      <c r="I92">
        <v>37599</v>
      </c>
      <c r="J92">
        <v>397</v>
      </c>
      <c r="K92">
        <v>20</v>
      </c>
      <c r="L92">
        <v>32</v>
      </c>
      <c r="M92">
        <v>26432</v>
      </c>
      <c r="N92">
        <v>8295</v>
      </c>
      <c r="O92">
        <v>113</v>
      </c>
      <c r="P92">
        <v>73</v>
      </c>
      <c r="Q92">
        <v>37</v>
      </c>
      <c r="R92">
        <v>166</v>
      </c>
      <c r="S92">
        <v>2034</v>
      </c>
    </row>
    <row r="93" spans="1:19">
      <c r="A93" t="s">
        <v>6928</v>
      </c>
      <c r="B93" t="s">
        <v>6926</v>
      </c>
      <c r="C93" t="s">
        <v>4522</v>
      </c>
      <c r="D93" t="s">
        <v>4727</v>
      </c>
      <c r="E93" t="s">
        <v>4815</v>
      </c>
      <c r="F93" t="s">
        <v>6929</v>
      </c>
      <c r="G93" s="15" t="str">
        <f t="shared" si="2"/>
        <v>Pushto</v>
      </c>
      <c r="H93" s="15">
        <f t="shared" si="3"/>
        <v>0.49889913526277163</v>
      </c>
      <c r="I93">
        <v>31339</v>
      </c>
      <c r="J93">
        <v>148</v>
      </c>
      <c r="K93">
        <v>12</v>
      </c>
      <c r="L93">
        <v>43</v>
      </c>
      <c r="M93">
        <v>15635</v>
      </c>
      <c r="N93">
        <v>12458</v>
      </c>
      <c r="O93">
        <v>46</v>
      </c>
      <c r="P93">
        <v>995</v>
      </c>
      <c r="Q93">
        <v>4</v>
      </c>
      <c r="R93">
        <v>36</v>
      </c>
      <c r="S93">
        <v>1962</v>
      </c>
    </row>
    <row r="94" spans="1:19">
      <c r="A94" t="s">
        <v>6930</v>
      </c>
      <c r="B94" t="s">
        <v>6926</v>
      </c>
      <c r="C94" t="s">
        <v>4522</v>
      </c>
      <c r="D94" t="s">
        <v>4727</v>
      </c>
      <c r="E94" t="s">
        <v>4726</v>
      </c>
      <c r="F94" t="s">
        <v>677</v>
      </c>
      <c r="G94" s="15" t="str">
        <f t="shared" si="2"/>
        <v>Pushto</v>
      </c>
      <c r="H94" s="15">
        <f t="shared" si="3"/>
        <v>0.98891205940694782</v>
      </c>
      <c r="I94">
        <v>98305</v>
      </c>
      <c r="J94">
        <v>292</v>
      </c>
      <c r="K94">
        <v>34</v>
      </c>
      <c r="L94">
        <v>43</v>
      </c>
      <c r="M94">
        <v>97215</v>
      </c>
      <c r="N94">
        <v>175</v>
      </c>
      <c r="O94">
        <v>50</v>
      </c>
      <c r="P94">
        <v>140</v>
      </c>
      <c r="Q94">
        <v>6</v>
      </c>
      <c r="R94">
        <v>161</v>
      </c>
      <c r="S94">
        <v>189</v>
      </c>
    </row>
    <row r="95" spans="1:19">
      <c r="A95" t="s">
        <v>6931</v>
      </c>
      <c r="B95" t="s">
        <v>6932</v>
      </c>
      <c r="C95" t="s">
        <v>4522</v>
      </c>
      <c r="D95" t="s">
        <v>6933</v>
      </c>
      <c r="E95" t="s">
        <v>5030</v>
      </c>
      <c r="F95" t="s">
        <v>6934</v>
      </c>
      <c r="G95" s="15" t="str">
        <f t="shared" si="2"/>
        <v>Balochi</v>
      </c>
      <c r="H95" s="15">
        <f t="shared" si="3"/>
        <v>0.38546887631366211</v>
      </c>
      <c r="I95">
        <v>49480</v>
      </c>
      <c r="J95">
        <v>256</v>
      </c>
      <c r="K95">
        <v>43</v>
      </c>
      <c r="L95">
        <v>5418</v>
      </c>
      <c r="M95">
        <v>81</v>
      </c>
      <c r="N95">
        <v>19073</v>
      </c>
      <c r="O95">
        <v>34</v>
      </c>
      <c r="P95">
        <v>6030</v>
      </c>
      <c r="Q95">
        <v>258</v>
      </c>
      <c r="R95">
        <v>18175</v>
      </c>
      <c r="S95">
        <v>112</v>
      </c>
    </row>
    <row r="96" spans="1:19">
      <c r="A96" t="s">
        <v>6935</v>
      </c>
      <c r="B96" t="s">
        <v>6932</v>
      </c>
      <c r="C96" t="s">
        <v>4522</v>
      </c>
      <c r="D96" t="s">
        <v>6933</v>
      </c>
      <c r="E96" t="s">
        <v>4984</v>
      </c>
      <c r="F96" t="s">
        <v>6936</v>
      </c>
      <c r="G96" s="15" t="str">
        <f t="shared" si="2"/>
        <v>Sindhi</v>
      </c>
      <c r="H96" s="15">
        <f t="shared" si="3"/>
        <v>0.51520852931953587</v>
      </c>
      <c r="I96">
        <v>76536</v>
      </c>
      <c r="J96">
        <v>167</v>
      </c>
      <c r="K96">
        <v>124</v>
      </c>
      <c r="L96">
        <v>39432</v>
      </c>
      <c r="M96">
        <v>245</v>
      </c>
      <c r="N96">
        <v>27658</v>
      </c>
      <c r="O96">
        <v>20</v>
      </c>
      <c r="P96">
        <v>6394</v>
      </c>
      <c r="Q96">
        <v>179</v>
      </c>
      <c r="R96">
        <v>2269</v>
      </c>
      <c r="S96">
        <v>48</v>
      </c>
    </row>
    <row r="97" spans="1:20">
      <c r="A97" t="s">
        <v>6937</v>
      </c>
      <c r="B97" t="s">
        <v>6932</v>
      </c>
      <c r="C97" t="s">
        <v>4522</v>
      </c>
      <c r="D97" t="s">
        <v>6933</v>
      </c>
      <c r="E97" t="s">
        <v>4957</v>
      </c>
      <c r="F97" t="s">
        <v>6938</v>
      </c>
      <c r="G97" s="15" t="str">
        <f t="shared" si="2"/>
        <v>Balochi</v>
      </c>
      <c r="H97" s="15">
        <f t="shared" si="3"/>
        <v>0.39678474704799049</v>
      </c>
      <c r="I97">
        <v>230775</v>
      </c>
      <c r="J97">
        <v>846</v>
      </c>
      <c r="K97">
        <v>488</v>
      </c>
      <c r="L97">
        <v>42527</v>
      </c>
      <c r="M97">
        <v>1932</v>
      </c>
      <c r="N97">
        <v>91568</v>
      </c>
      <c r="O97">
        <v>98</v>
      </c>
      <c r="P97">
        <v>39856</v>
      </c>
      <c r="Q97">
        <v>340</v>
      </c>
      <c r="R97">
        <v>52540</v>
      </c>
      <c r="S97">
        <v>580</v>
      </c>
    </row>
    <row r="98" spans="1:20">
      <c r="A98" t="s">
        <v>6939</v>
      </c>
      <c r="B98" t="s">
        <v>6932</v>
      </c>
      <c r="C98" t="s">
        <v>4522</v>
      </c>
      <c r="D98" t="s">
        <v>6933</v>
      </c>
      <c r="E98" t="s">
        <v>4584</v>
      </c>
      <c r="F98" t="s">
        <v>6940</v>
      </c>
      <c r="G98" s="15" t="str">
        <f t="shared" si="2"/>
        <v>Balochi</v>
      </c>
      <c r="H98" s="15">
        <f t="shared" si="3"/>
        <v>0.39835642778659502</v>
      </c>
      <c r="I98">
        <v>131056</v>
      </c>
      <c r="J98">
        <v>370</v>
      </c>
      <c r="K98">
        <v>174</v>
      </c>
      <c r="L98">
        <v>16143</v>
      </c>
      <c r="M98">
        <v>777</v>
      </c>
      <c r="N98">
        <v>52207</v>
      </c>
      <c r="O98">
        <v>50</v>
      </c>
      <c r="P98">
        <v>21924</v>
      </c>
      <c r="Q98">
        <v>339</v>
      </c>
      <c r="R98">
        <v>38703</v>
      </c>
      <c r="S98">
        <v>369</v>
      </c>
    </row>
    <row r="99" spans="1:20">
      <c r="A99" t="s">
        <v>6941</v>
      </c>
      <c r="B99" t="s">
        <v>6942</v>
      </c>
      <c r="C99" t="s">
        <v>4522</v>
      </c>
      <c r="D99" t="s">
        <v>6943</v>
      </c>
      <c r="E99" t="s">
        <v>4706</v>
      </c>
      <c r="F99" t="s">
        <v>6944</v>
      </c>
      <c r="G99" s="15" t="str">
        <f t="shared" si="2"/>
        <v>Brahvi</v>
      </c>
      <c r="H99" s="15">
        <f t="shared" si="3"/>
        <v>0.60125623788048976</v>
      </c>
      <c r="I99">
        <v>178947</v>
      </c>
      <c r="J99">
        <v>551</v>
      </c>
      <c r="K99">
        <v>300</v>
      </c>
      <c r="L99">
        <v>267</v>
      </c>
      <c r="M99">
        <v>11156</v>
      </c>
      <c r="N99">
        <v>57997</v>
      </c>
      <c r="O99">
        <v>24</v>
      </c>
      <c r="P99">
        <v>995</v>
      </c>
      <c r="Q99">
        <v>31</v>
      </c>
      <c r="R99">
        <v>107593</v>
      </c>
      <c r="S99">
        <v>33</v>
      </c>
    </row>
    <row r="100" spans="1:20">
      <c r="A100" t="s">
        <v>6945</v>
      </c>
      <c r="B100" t="s">
        <v>6946</v>
      </c>
      <c r="C100" t="s">
        <v>4522</v>
      </c>
      <c r="D100" t="s">
        <v>6947</v>
      </c>
      <c r="E100" t="s">
        <v>4923</v>
      </c>
      <c r="F100" t="s">
        <v>6948</v>
      </c>
      <c r="G100" s="15" t="str">
        <f t="shared" si="2"/>
        <v>Balochi</v>
      </c>
      <c r="H100" s="15">
        <f t="shared" si="3"/>
        <v>0.9755496816051904</v>
      </c>
      <c r="I100">
        <v>16646</v>
      </c>
      <c r="J100">
        <v>57</v>
      </c>
      <c r="K100">
        <v>7</v>
      </c>
      <c r="L100">
        <v>81</v>
      </c>
      <c r="M100">
        <v>5</v>
      </c>
      <c r="N100">
        <v>16239</v>
      </c>
      <c r="O100">
        <v>17</v>
      </c>
      <c r="P100">
        <v>17</v>
      </c>
      <c r="Q100">
        <v>7</v>
      </c>
      <c r="R100">
        <v>212</v>
      </c>
      <c r="S100">
        <v>4</v>
      </c>
    </row>
    <row r="101" spans="1:20">
      <c r="A101" t="s">
        <v>6949</v>
      </c>
      <c r="B101" t="s">
        <v>6946</v>
      </c>
      <c r="C101" t="s">
        <v>4522</v>
      </c>
      <c r="D101" t="s">
        <v>6947</v>
      </c>
      <c r="E101" t="s">
        <v>4919</v>
      </c>
      <c r="F101" t="s">
        <v>6950</v>
      </c>
      <c r="G101" s="15" t="str">
        <f t="shared" si="2"/>
        <v>Balochi</v>
      </c>
      <c r="H101" s="15">
        <f t="shared" si="3"/>
        <v>0.98340376018127262</v>
      </c>
      <c r="I101">
        <v>16329</v>
      </c>
      <c r="J101">
        <v>9</v>
      </c>
      <c r="K101">
        <v>0</v>
      </c>
      <c r="L101">
        <v>44</v>
      </c>
      <c r="M101">
        <v>5</v>
      </c>
      <c r="N101">
        <v>16058</v>
      </c>
      <c r="O101">
        <v>85</v>
      </c>
      <c r="P101">
        <v>0</v>
      </c>
      <c r="Q101">
        <v>3</v>
      </c>
      <c r="R101">
        <v>121</v>
      </c>
      <c r="S101">
        <v>4</v>
      </c>
    </row>
    <row r="102" spans="1:20">
      <c r="A102" t="s">
        <v>6951</v>
      </c>
      <c r="B102" t="s">
        <v>6946</v>
      </c>
      <c r="C102" t="s">
        <v>4522</v>
      </c>
      <c r="D102" t="s">
        <v>6947</v>
      </c>
      <c r="E102" t="s">
        <v>4695</v>
      </c>
      <c r="F102" t="s">
        <v>6947</v>
      </c>
      <c r="G102" s="15" t="str">
        <f t="shared" si="2"/>
        <v>Balochi</v>
      </c>
      <c r="H102" s="15">
        <f t="shared" si="3"/>
        <v>0.97427487720083494</v>
      </c>
      <c r="I102">
        <v>259163</v>
      </c>
      <c r="J102">
        <v>1904</v>
      </c>
      <c r="K102">
        <v>189</v>
      </c>
      <c r="L102">
        <v>1609</v>
      </c>
      <c r="M102">
        <v>490</v>
      </c>
      <c r="N102">
        <v>252496</v>
      </c>
      <c r="O102">
        <v>412</v>
      </c>
      <c r="P102">
        <v>351</v>
      </c>
      <c r="Q102">
        <v>343</v>
      </c>
      <c r="R102">
        <v>1287</v>
      </c>
      <c r="S102">
        <v>82</v>
      </c>
    </row>
    <row r="103" spans="1:20">
      <c r="A103" t="s">
        <v>6952</v>
      </c>
      <c r="B103" t="s">
        <v>6946</v>
      </c>
      <c r="C103" t="s">
        <v>4522</v>
      </c>
      <c r="D103" t="s">
        <v>6947</v>
      </c>
      <c r="E103" t="s">
        <v>4692</v>
      </c>
      <c r="F103" t="s">
        <v>6953</v>
      </c>
      <c r="G103" s="15" t="str">
        <f t="shared" si="2"/>
        <v>Balochi</v>
      </c>
      <c r="H103" s="15">
        <f t="shared" si="3"/>
        <v>0.97811759638164975</v>
      </c>
      <c r="I103">
        <v>23215</v>
      </c>
      <c r="J103">
        <v>89</v>
      </c>
      <c r="K103">
        <v>2</v>
      </c>
      <c r="L103">
        <v>198</v>
      </c>
      <c r="M103">
        <v>35</v>
      </c>
      <c r="N103">
        <v>22707</v>
      </c>
      <c r="O103">
        <v>33</v>
      </c>
      <c r="P103">
        <v>20</v>
      </c>
      <c r="Q103">
        <v>26</v>
      </c>
      <c r="R103">
        <v>104</v>
      </c>
      <c r="S103">
        <v>1</v>
      </c>
    </row>
    <row r="104" spans="1:20">
      <c r="A104" t="s">
        <v>6954</v>
      </c>
      <c r="B104" t="s">
        <v>6955</v>
      </c>
      <c r="C104" t="s">
        <v>4522</v>
      </c>
      <c r="D104" t="s">
        <v>6956</v>
      </c>
      <c r="E104" t="s">
        <v>5010</v>
      </c>
      <c r="F104" t="s">
        <v>6957</v>
      </c>
      <c r="G104" s="15" t="str">
        <f t="shared" si="2"/>
        <v>Pushto</v>
      </c>
      <c r="H104" s="15">
        <f t="shared" si="3"/>
        <v>0.99283524941260648</v>
      </c>
      <c r="I104">
        <v>103423</v>
      </c>
      <c r="J104">
        <v>329</v>
      </c>
      <c r="K104">
        <v>16</v>
      </c>
      <c r="L104">
        <v>35</v>
      </c>
      <c r="M104">
        <v>102682</v>
      </c>
      <c r="N104">
        <v>82</v>
      </c>
      <c r="O104">
        <v>26</v>
      </c>
      <c r="P104">
        <v>154</v>
      </c>
      <c r="Q104">
        <v>3</v>
      </c>
      <c r="R104">
        <v>81</v>
      </c>
      <c r="S104">
        <v>15</v>
      </c>
    </row>
    <row r="105" spans="1:20">
      <c r="A105" t="s">
        <v>6958</v>
      </c>
      <c r="B105" t="s">
        <v>6955</v>
      </c>
      <c r="C105" t="s">
        <v>4522</v>
      </c>
      <c r="D105" t="s">
        <v>6956</v>
      </c>
      <c r="E105" t="s">
        <v>4893</v>
      </c>
      <c r="F105" t="s">
        <v>6959</v>
      </c>
      <c r="G105" s="15" t="str">
        <f t="shared" si="2"/>
        <v>Pushto</v>
      </c>
      <c r="H105" s="15">
        <f t="shared" si="3"/>
        <v>0.9938532346217317</v>
      </c>
      <c r="I105">
        <v>132102</v>
      </c>
      <c r="J105">
        <v>454</v>
      </c>
      <c r="K105">
        <v>25</v>
      </c>
      <c r="L105">
        <v>25</v>
      </c>
      <c r="M105">
        <v>131290</v>
      </c>
      <c r="N105">
        <v>58</v>
      </c>
      <c r="O105">
        <v>103</v>
      </c>
      <c r="P105">
        <v>28</v>
      </c>
      <c r="Q105">
        <v>0</v>
      </c>
      <c r="R105">
        <v>99</v>
      </c>
      <c r="S105">
        <v>20</v>
      </c>
    </row>
    <row r="106" spans="1:20">
      <c r="A106" t="s">
        <v>6960</v>
      </c>
      <c r="B106" t="s">
        <v>6955</v>
      </c>
      <c r="C106" t="s">
        <v>4522</v>
      </c>
      <c r="D106" t="s">
        <v>6956</v>
      </c>
      <c r="E106" t="s">
        <v>4846</v>
      </c>
      <c r="F106" t="s">
        <v>6961</v>
      </c>
      <c r="G106" s="15" t="str">
        <f t="shared" si="2"/>
        <v>Pushto</v>
      </c>
      <c r="H106" s="15">
        <f t="shared" si="3"/>
        <v>0.97523023874994541</v>
      </c>
      <c r="I106">
        <v>137466</v>
      </c>
      <c r="J106">
        <v>821</v>
      </c>
      <c r="K106">
        <v>144</v>
      </c>
      <c r="L106">
        <v>80</v>
      </c>
      <c r="M106">
        <v>134061</v>
      </c>
      <c r="N106">
        <v>831</v>
      </c>
      <c r="O106">
        <v>108</v>
      </c>
      <c r="P106">
        <v>221</v>
      </c>
      <c r="Q106">
        <v>18</v>
      </c>
      <c r="R106">
        <v>1057</v>
      </c>
      <c r="S106">
        <v>125</v>
      </c>
    </row>
    <row r="107" spans="1:20">
      <c r="A107" t="s">
        <v>6962</v>
      </c>
      <c r="B107" t="s">
        <v>6955</v>
      </c>
      <c r="C107" t="s">
        <v>4522</v>
      </c>
      <c r="D107" t="s">
        <v>6956</v>
      </c>
      <c r="E107" t="s">
        <v>4678</v>
      </c>
      <c r="F107" t="s">
        <v>6956</v>
      </c>
      <c r="G107" s="15" t="str">
        <f t="shared" si="2"/>
        <v>Pushto</v>
      </c>
      <c r="H107" s="15">
        <f t="shared" si="3"/>
        <v>0.97926270277299177</v>
      </c>
      <c r="I107">
        <v>307610</v>
      </c>
      <c r="J107">
        <v>1586</v>
      </c>
      <c r="K107">
        <v>1373</v>
      </c>
      <c r="L107">
        <v>346</v>
      </c>
      <c r="M107">
        <v>301231</v>
      </c>
      <c r="N107">
        <v>1293</v>
      </c>
      <c r="O107">
        <v>389</v>
      </c>
      <c r="P107">
        <v>488</v>
      </c>
      <c r="Q107">
        <v>25</v>
      </c>
      <c r="R107">
        <v>815</v>
      </c>
      <c r="S107">
        <v>64</v>
      </c>
    </row>
    <row r="108" spans="1:20">
      <c r="A108" t="s">
        <v>6963</v>
      </c>
      <c r="B108" t="s">
        <v>6955</v>
      </c>
      <c r="C108" t="s">
        <v>4522</v>
      </c>
      <c r="D108" t="s">
        <v>6956</v>
      </c>
      <c r="E108" t="s">
        <v>4637</v>
      </c>
      <c r="F108" t="s">
        <v>6964</v>
      </c>
      <c r="G108" s="15" t="str">
        <f t="shared" si="2"/>
        <v>Pushto</v>
      </c>
      <c r="H108" s="15">
        <f t="shared" si="3"/>
        <v>0.87892081986430326</v>
      </c>
      <c r="I108">
        <v>56302</v>
      </c>
      <c r="J108">
        <v>197</v>
      </c>
      <c r="K108">
        <v>45</v>
      </c>
      <c r="L108">
        <v>10</v>
      </c>
      <c r="M108">
        <v>49485</v>
      </c>
      <c r="N108">
        <v>74</v>
      </c>
      <c r="O108">
        <v>12</v>
      </c>
      <c r="P108">
        <v>38</v>
      </c>
      <c r="Q108">
        <v>1</v>
      </c>
      <c r="R108">
        <v>6437</v>
      </c>
      <c r="S108">
        <v>3</v>
      </c>
    </row>
    <row r="109" spans="1:20">
      <c r="A109" t="s">
        <v>6965</v>
      </c>
      <c r="B109" t="s">
        <v>6966</v>
      </c>
      <c r="C109" t="s">
        <v>4522</v>
      </c>
      <c r="D109" t="s">
        <v>6967</v>
      </c>
      <c r="E109" t="s">
        <v>4696</v>
      </c>
      <c r="F109" t="s">
        <v>6968</v>
      </c>
      <c r="G109" s="15" t="str">
        <f t="shared" si="2"/>
        <v>Pushto</v>
      </c>
      <c r="H109" s="15">
        <f t="shared" si="3"/>
        <v>0.47419914786176426</v>
      </c>
      <c r="I109">
        <v>19011</v>
      </c>
      <c r="J109">
        <v>103</v>
      </c>
      <c r="K109">
        <v>5</v>
      </c>
      <c r="L109">
        <v>158</v>
      </c>
      <c r="M109">
        <v>9015</v>
      </c>
      <c r="N109">
        <v>881</v>
      </c>
      <c r="O109">
        <v>35</v>
      </c>
      <c r="P109">
        <v>109</v>
      </c>
      <c r="Q109">
        <v>3</v>
      </c>
      <c r="R109">
        <v>7385</v>
      </c>
      <c r="S109">
        <v>1</v>
      </c>
      <c r="T109">
        <v>1316</v>
      </c>
    </row>
    <row r="110" spans="1:20">
      <c r="A110" t="s">
        <v>6969</v>
      </c>
      <c r="B110" t="s">
        <v>6966</v>
      </c>
      <c r="C110" t="s">
        <v>4522</v>
      </c>
      <c r="D110" t="s">
        <v>6967</v>
      </c>
      <c r="E110" t="s">
        <v>4670</v>
      </c>
      <c r="F110" t="s">
        <v>6970</v>
      </c>
      <c r="G110" s="15" t="str">
        <f t="shared" si="2"/>
        <v>Pushto</v>
      </c>
      <c r="H110" s="15">
        <f t="shared" si="3"/>
        <v>0.46846023731879222</v>
      </c>
      <c r="I110">
        <v>1722746</v>
      </c>
      <c r="J110">
        <v>47054</v>
      </c>
      <c r="K110">
        <v>89710</v>
      </c>
      <c r="L110">
        <v>35139</v>
      </c>
      <c r="M110">
        <v>807038</v>
      </c>
      <c r="N110">
        <v>156024</v>
      </c>
      <c r="O110">
        <v>7521</v>
      </c>
      <c r="P110">
        <v>29737</v>
      </c>
      <c r="Q110">
        <v>24062</v>
      </c>
      <c r="R110">
        <v>319522</v>
      </c>
      <c r="S110">
        <v>62</v>
      </c>
      <c r="T110">
        <v>206877</v>
      </c>
    </row>
    <row r="111" spans="1:20">
      <c r="A111" t="s">
        <v>6971</v>
      </c>
      <c r="B111" t="s">
        <v>6966</v>
      </c>
      <c r="C111" t="s">
        <v>4522</v>
      </c>
      <c r="D111" t="s">
        <v>6967</v>
      </c>
      <c r="E111" t="s">
        <v>4669</v>
      </c>
      <c r="F111" t="s">
        <v>6972</v>
      </c>
      <c r="G111" s="15" t="str">
        <f t="shared" si="2"/>
        <v>Pushto</v>
      </c>
      <c r="H111" s="15">
        <f t="shared" si="3"/>
        <v>0.85778903804318984</v>
      </c>
      <c r="I111">
        <v>527716</v>
      </c>
      <c r="J111">
        <v>5954</v>
      </c>
      <c r="K111">
        <v>14671</v>
      </c>
      <c r="L111">
        <v>1332</v>
      </c>
      <c r="M111">
        <v>452669</v>
      </c>
      <c r="N111">
        <v>8438</v>
      </c>
      <c r="O111">
        <v>792</v>
      </c>
      <c r="P111">
        <v>3327</v>
      </c>
      <c r="Q111">
        <v>2098</v>
      </c>
      <c r="R111">
        <v>29193</v>
      </c>
      <c r="S111">
        <v>3</v>
      </c>
      <c r="T111">
        <v>9239</v>
      </c>
    </row>
    <row r="112" spans="1:20">
      <c r="A112" t="s">
        <v>6973</v>
      </c>
      <c r="B112" t="s">
        <v>6974</v>
      </c>
      <c r="C112" t="s">
        <v>4522</v>
      </c>
      <c r="D112" t="s">
        <v>6975</v>
      </c>
      <c r="E112" t="s">
        <v>4618</v>
      </c>
      <c r="F112" t="s">
        <v>6976</v>
      </c>
      <c r="G112" s="15" t="str">
        <f t="shared" si="2"/>
        <v>Pushto</v>
      </c>
      <c r="H112" s="15">
        <f t="shared" si="3"/>
        <v>0.99169674146137354</v>
      </c>
      <c r="I112">
        <v>152952</v>
      </c>
      <c r="J112">
        <v>534</v>
      </c>
      <c r="K112">
        <v>60</v>
      </c>
      <c r="L112">
        <v>52</v>
      </c>
      <c r="M112">
        <v>151682</v>
      </c>
      <c r="N112">
        <v>53</v>
      </c>
      <c r="O112">
        <v>113</v>
      </c>
      <c r="P112">
        <v>66</v>
      </c>
      <c r="Q112">
        <v>41</v>
      </c>
      <c r="R112">
        <v>330</v>
      </c>
      <c r="S112">
        <v>21</v>
      </c>
    </row>
    <row r="113" spans="1:19">
      <c r="A113" t="s">
        <v>6977</v>
      </c>
      <c r="B113" t="s">
        <v>6978</v>
      </c>
      <c r="C113" t="s">
        <v>4522</v>
      </c>
      <c r="D113" t="s">
        <v>6979</v>
      </c>
      <c r="E113" t="s">
        <v>4807</v>
      </c>
      <c r="F113" t="s">
        <v>6980</v>
      </c>
      <c r="G113" s="15" t="str">
        <f t="shared" si="2"/>
        <v>Pushto</v>
      </c>
      <c r="H113" s="15">
        <f t="shared" si="3"/>
        <v>0.95938283001450608</v>
      </c>
      <c r="I113">
        <v>7583</v>
      </c>
      <c r="J113">
        <v>20</v>
      </c>
      <c r="K113">
        <v>3</v>
      </c>
      <c r="L113">
        <v>46</v>
      </c>
      <c r="M113">
        <v>7275</v>
      </c>
      <c r="N113">
        <v>4</v>
      </c>
      <c r="O113">
        <v>234</v>
      </c>
      <c r="R113">
        <v>1</v>
      </c>
    </row>
    <row r="114" spans="1:19">
      <c r="A114" t="s">
        <v>6981</v>
      </c>
      <c r="B114" t="s">
        <v>6978</v>
      </c>
      <c r="C114" t="s">
        <v>4522</v>
      </c>
      <c r="D114" t="s">
        <v>6979</v>
      </c>
      <c r="E114" t="s">
        <v>4785</v>
      </c>
      <c r="F114" t="s">
        <v>6982</v>
      </c>
      <c r="G114" s="15" t="str">
        <f t="shared" si="2"/>
        <v>Balochi</v>
      </c>
      <c r="H114" s="15">
        <f t="shared" si="3"/>
        <v>0.47970330411328388</v>
      </c>
      <c r="I114">
        <v>44490</v>
      </c>
      <c r="J114">
        <v>44</v>
      </c>
      <c r="K114">
        <v>66</v>
      </c>
      <c r="L114">
        <v>11833</v>
      </c>
      <c r="M114">
        <v>222</v>
      </c>
      <c r="N114">
        <v>21342</v>
      </c>
      <c r="O114">
        <v>5</v>
      </c>
      <c r="P114">
        <v>10597</v>
      </c>
      <c r="Q114">
        <v>2</v>
      </c>
      <c r="R114">
        <v>359</v>
      </c>
      <c r="S114">
        <v>20</v>
      </c>
    </row>
    <row r="115" spans="1:19">
      <c r="A115" t="s">
        <v>6983</v>
      </c>
      <c r="B115" t="s">
        <v>6978</v>
      </c>
      <c r="C115" t="s">
        <v>4522</v>
      </c>
      <c r="D115" t="s">
        <v>6979</v>
      </c>
      <c r="E115" t="s">
        <v>4644</v>
      </c>
      <c r="F115" t="s">
        <v>6984</v>
      </c>
      <c r="G115" s="15" t="str">
        <f t="shared" si="2"/>
        <v>Pushto</v>
      </c>
      <c r="H115" s="15">
        <f t="shared" si="3"/>
        <v>0.79962476547842398</v>
      </c>
      <c r="I115">
        <v>2665</v>
      </c>
      <c r="J115">
        <v>9</v>
      </c>
      <c r="K115">
        <v>18</v>
      </c>
      <c r="L115">
        <v>2</v>
      </c>
      <c r="M115">
        <v>2131</v>
      </c>
      <c r="N115">
        <v>22</v>
      </c>
      <c r="P115">
        <v>9</v>
      </c>
      <c r="Q115">
        <v>1</v>
      </c>
      <c r="R115">
        <v>473</v>
      </c>
    </row>
    <row r="116" spans="1:19">
      <c r="A116" t="s">
        <v>6985</v>
      </c>
      <c r="B116" t="s">
        <v>6978</v>
      </c>
      <c r="C116" t="s">
        <v>4522</v>
      </c>
      <c r="D116" t="s">
        <v>6979</v>
      </c>
      <c r="E116" t="s">
        <v>4611</v>
      </c>
      <c r="F116" t="s">
        <v>6979</v>
      </c>
      <c r="G116" s="15" t="str">
        <f t="shared" si="2"/>
        <v>Balochi</v>
      </c>
      <c r="H116" s="15">
        <f t="shared" si="3"/>
        <v>0.31986273427563533</v>
      </c>
      <c r="I116">
        <v>125013</v>
      </c>
      <c r="J116">
        <v>3032</v>
      </c>
      <c r="K116">
        <v>3985</v>
      </c>
      <c r="L116">
        <v>33646</v>
      </c>
      <c r="M116">
        <v>17456</v>
      </c>
      <c r="N116">
        <v>39987</v>
      </c>
      <c r="O116">
        <v>51</v>
      </c>
      <c r="P116">
        <v>21191</v>
      </c>
      <c r="Q116">
        <v>119</v>
      </c>
      <c r="R116">
        <v>5263</v>
      </c>
      <c r="S116">
        <v>283</v>
      </c>
    </row>
    <row r="117" spans="1:19">
      <c r="A117" t="s">
        <v>6986</v>
      </c>
      <c r="B117" t="s">
        <v>6987</v>
      </c>
      <c r="C117" t="s">
        <v>4522</v>
      </c>
      <c r="D117" t="s">
        <v>6988</v>
      </c>
      <c r="E117" t="s">
        <v>4603</v>
      </c>
      <c r="F117" t="s">
        <v>6988</v>
      </c>
      <c r="G117" s="15" t="str">
        <f t="shared" si="2"/>
        <v>Balochi</v>
      </c>
      <c r="H117" s="15">
        <f t="shared" si="3"/>
        <v>0.75373008395325614</v>
      </c>
      <c r="I117">
        <v>142222</v>
      </c>
      <c r="J117">
        <v>235</v>
      </c>
      <c r="K117">
        <v>75</v>
      </c>
      <c r="L117">
        <v>20900</v>
      </c>
      <c r="M117">
        <v>565</v>
      </c>
      <c r="N117">
        <v>107197</v>
      </c>
      <c r="O117">
        <v>48</v>
      </c>
      <c r="P117">
        <v>5652</v>
      </c>
      <c r="Q117">
        <v>155</v>
      </c>
      <c r="R117">
        <v>7089</v>
      </c>
      <c r="S117">
        <v>306</v>
      </c>
    </row>
    <row r="118" spans="1:19">
      <c r="A118" t="s">
        <v>6989</v>
      </c>
      <c r="B118" t="s">
        <v>6990</v>
      </c>
      <c r="C118" t="s">
        <v>4522</v>
      </c>
      <c r="D118" t="s">
        <v>6991</v>
      </c>
      <c r="E118" t="s">
        <v>5006</v>
      </c>
      <c r="F118" t="s">
        <v>6992</v>
      </c>
      <c r="G118" s="15" t="str">
        <f t="shared" si="2"/>
        <v>Brahvi</v>
      </c>
      <c r="H118" s="15">
        <f t="shared" si="3"/>
        <v>0.57604430536929419</v>
      </c>
      <c r="I118">
        <v>40266</v>
      </c>
      <c r="J118">
        <v>126</v>
      </c>
      <c r="K118">
        <v>5</v>
      </c>
      <c r="L118">
        <v>106</v>
      </c>
      <c r="M118">
        <v>42</v>
      </c>
      <c r="N118">
        <v>16550</v>
      </c>
      <c r="O118">
        <v>134</v>
      </c>
      <c r="P118">
        <v>51</v>
      </c>
      <c r="Q118">
        <v>28</v>
      </c>
      <c r="R118">
        <v>23195</v>
      </c>
      <c r="S118">
        <v>29</v>
      </c>
    </row>
    <row r="119" spans="1:19">
      <c r="A119" t="s">
        <v>6993</v>
      </c>
      <c r="B119" t="s">
        <v>6990</v>
      </c>
      <c r="C119" t="s">
        <v>4522</v>
      </c>
      <c r="D119" t="s">
        <v>6991</v>
      </c>
      <c r="E119" t="s">
        <v>4760</v>
      </c>
      <c r="F119" t="s">
        <v>6994</v>
      </c>
      <c r="G119" s="15" t="str">
        <f t="shared" si="2"/>
        <v>Balochi</v>
      </c>
      <c r="H119" s="15">
        <f t="shared" si="3"/>
        <v>0.96686856137081323</v>
      </c>
      <c r="I119">
        <v>38634</v>
      </c>
      <c r="J119">
        <v>290</v>
      </c>
      <c r="K119">
        <v>86</v>
      </c>
      <c r="L119">
        <v>165</v>
      </c>
      <c r="M119">
        <v>157</v>
      </c>
      <c r="N119">
        <v>37354</v>
      </c>
      <c r="O119">
        <v>24</v>
      </c>
      <c r="P119">
        <v>30</v>
      </c>
      <c r="Q119">
        <v>26</v>
      </c>
      <c r="R119">
        <v>496</v>
      </c>
      <c r="S119">
        <v>6</v>
      </c>
    </row>
    <row r="120" spans="1:19">
      <c r="A120" t="s">
        <v>6995</v>
      </c>
      <c r="B120" t="s">
        <v>6990</v>
      </c>
      <c r="C120" t="s">
        <v>4522</v>
      </c>
      <c r="D120" t="s">
        <v>6991</v>
      </c>
      <c r="E120" t="s">
        <v>4723</v>
      </c>
      <c r="F120" t="s">
        <v>6996</v>
      </c>
      <c r="G120" s="15" t="str">
        <f t="shared" si="2"/>
        <v>Balochi</v>
      </c>
      <c r="H120" s="15">
        <f t="shared" si="3"/>
        <v>0.94083011862981114</v>
      </c>
      <c r="I120">
        <v>34477</v>
      </c>
      <c r="J120">
        <v>75</v>
      </c>
      <c r="K120">
        <v>2</v>
      </c>
      <c r="L120">
        <v>141</v>
      </c>
      <c r="M120">
        <v>15</v>
      </c>
      <c r="N120">
        <v>32437</v>
      </c>
      <c r="O120">
        <v>98</v>
      </c>
      <c r="P120">
        <v>23</v>
      </c>
      <c r="Q120">
        <v>5</v>
      </c>
      <c r="R120">
        <v>1671</v>
      </c>
      <c r="S120">
        <v>10</v>
      </c>
    </row>
    <row r="121" spans="1:19">
      <c r="A121" t="s">
        <v>6997</v>
      </c>
      <c r="B121" t="s">
        <v>6990</v>
      </c>
      <c r="C121" t="s">
        <v>4522</v>
      </c>
      <c r="D121" t="s">
        <v>6991</v>
      </c>
      <c r="E121" t="s">
        <v>4625</v>
      </c>
      <c r="F121" t="s">
        <v>6998</v>
      </c>
      <c r="G121" s="15" t="str">
        <f t="shared" si="2"/>
        <v>Balochi</v>
      </c>
      <c r="H121" s="15">
        <f t="shared" si="3"/>
        <v>0.95691157252795123</v>
      </c>
      <c r="I121">
        <v>27548</v>
      </c>
      <c r="J121">
        <v>74</v>
      </c>
      <c r="K121">
        <v>5</v>
      </c>
      <c r="L121">
        <v>160</v>
      </c>
      <c r="M121">
        <v>64</v>
      </c>
      <c r="N121">
        <v>26361</v>
      </c>
      <c r="O121">
        <v>12</v>
      </c>
      <c r="P121">
        <v>7</v>
      </c>
      <c r="Q121">
        <v>4</v>
      </c>
      <c r="R121">
        <v>861</v>
      </c>
      <c r="S121">
        <v>0</v>
      </c>
    </row>
    <row r="122" spans="1:19">
      <c r="A122" t="s">
        <v>6999</v>
      </c>
      <c r="B122" t="s">
        <v>6990</v>
      </c>
      <c r="C122" t="s">
        <v>4522</v>
      </c>
      <c r="D122" t="s">
        <v>6991</v>
      </c>
      <c r="E122" t="s">
        <v>4532</v>
      </c>
      <c r="F122" t="s">
        <v>6991</v>
      </c>
      <c r="G122" s="15" t="str">
        <f t="shared" si="2"/>
        <v>Balochi</v>
      </c>
      <c r="H122" s="15">
        <f t="shared" si="3"/>
        <v>0.98853019806249465</v>
      </c>
      <c r="I122">
        <v>34787</v>
      </c>
      <c r="J122">
        <v>118</v>
      </c>
      <c r="K122">
        <v>3</v>
      </c>
      <c r="L122">
        <v>81</v>
      </c>
      <c r="M122">
        <v>38</v>
      </c>
      <c r="N122">
        <v>34388</v>
      </c>
      <c r="O122">
        <v>11</v>
      </c>
      <c r="P122">
        <v>9</v>
      </c>
      <c r="Q122">
        <v>9</v>
      </c>
      <c r="R122">
        <v>119</v>
      </c>
      <c r="S122">
        <v>11</v>
      </c>
    </row>
    <row r="123" spans="1:19">
      <c r="A123" t="s">
        <v>7000</v>
      </c>
      <c r="B123" t="s">
        <v>7001</v>
      </c>
      <c r="C123" t="s">
        <v>4522</v>
      </c>
      <c r="D123" t="s">
        <v>7002</v>
      </c>
      <c r="E123" t="s">
        <v>5033</v>
      </c>
      <c r="F123" t="s">
        <v>7003</v>
      </c>
      <c r="G123" s="15" t="str">
        <f t="shared" si="2"/>
        <v>Pushto</v>
      </c>
      <c r="H123" s="15">
        <f t="shared" si="3"/>
        <v>0.99253659476117106</v>
      </c>
      <c r="I123">
        <v>20768</v>
      </c>
      <c r="J123">
        <v>63</v>
      </c>
      <c r="K123">
        <v>1</v>
      </c>
      <c r="L123">
        <v>21</v>
      </c>
      <c r="M123">
        <v>20613</v>
      </c>
      <c r="N123">
        <v>9</v>
      </c>
      <c r="O123">
        <v>9</v>
      </c>
      <c r="P123">
        <v>19</v>
      </c>
      <c r="R123">
        <v>32</v>
      </c>
      <c r="S123">
        <v>1</v>
      </c>
    </row>
    <row r="124" spans="1:19">
      <c r="A124" t="s">
        <v>7004</v>
      </c>
      <c r="B124" t="s">
        <v>7001</v>
      </c>
      <c r="C124" t="s">
        <v>4522</v>
      </c>
      <c r="D124" t="s">
        <v>7002</v>
      </c>
      <c r="E124" t="s">
        <v>4844</v>
      </c>
      <c r="F124" t="s">
        <v>7005</v>
      </c>
      <c r="G124" s="15" t="str">
        <f t="shared" si="2"/>
        <v>Pushto</v>
      </c>
      <c r="H124" s="15">
        <f t="shared" si="3"/>
        <v>0.98842592592592593</v>
      </c>
      <c r="I124">
        <v>5184</v>
      </c>
      <c r="J124">
        <v>37</v>
      </c>
      <c r="M124">
        <v>5124</v>
      </c>
      <c r="O124">
        <v>10</v>
      </c>
      <c r="P124">
        <v>1</v>
      </c>
      <c r="R124">
        <v>11</v>
      </c>
      <c r="S124">
        <v>1</v>
      </c>
    </row>
    <row r="125" spans="1:19">
      <c r="A125" t="s">
        <v>7006</v>
      </c>
      <c r="B125" t="s">
        <v>7001</v>
      </c>
      <c r="C125" t="s">
        <v>4522</v>
      </c>
      <c r="D125" t="s">
        <v>7002</v>
      </c>
      <c r="E125" t="s">
        <v>4674</v>
      </c>
      <c r="F125" t="s">
        <v>7007</v>
      </c>
      <c r="G125" s="15" t="str">
        <f t="shared" si="2"/>
        <v>Pushto</v>
      </c>
      <c r="H125" s="15">
        <f t="shared" si="3"/>
        <v>0.98597353770515506</v>
      </c>
      <c r="I125">
        <v>13831</v>
      </c>
      <c r="J125">
        <v>69</v>
      </c>
      <c r="K125">
        <v>16</v>
      </c>
      <c r="L125">
        <v>8</v>
      </c>
      <c r="M125">
        <v>13637</v>
      </c>
      <c r="N125">
        <v>14</v>
      </c>
      <c r="O125">
        <v>9</v>
      </c>
      <c r="P125">
        <v>17</v>
      </c>
      <c r="Q125">
        <v>1</v>
      </c>
      <c r="R125">
        <v>51</v>
      </c>
      <c r="S125">
        <v>9</v>
      </c>
    </row>
    <row r="126" spans="1:19">
      <c r="A126" t="s">
        <v>7008</v>
      </c>
      <c r="B126" t="s">
        <v>7001</v>
      </c>
      <c r="C126" t="s">
        <v>4522</v>
      </c>
      <c r="D126" t="s">
        <v>7002</v>
      </c>
      <c r="E126" t="s">
        <v>4647</v>
      </c>
      <c r="F126" t="s">
        <v>7009</v>
      </c>
      <c r="G126" s="15" t="str">
        <f t="shared" si="2"/>
        <v>Pushto</v>
      </c>
      <c r="H126" s="15">
        <f t="shared" si="3"/>
        <v>0.98104780990552531</v>
      </c>
      <c r="I126">
        <v>17465</v>
      </c>
      <c r="J126">
        <v>67</v>
      </c>
      <c r="K126">
        <v>84</v>
      </c>
      <c r="L126">
        <v>5</v>
      </c>
      <c r="M126">
        <v>17134</v>
      </c>
      <c r="N126">
        <v>30</v>
      </c>
      <c r="O126">
        <v>17</v>
      </c>
      <c r="P126">
        <v>16</v>
      </c>
      <c r="Q126">
        <v>2</v>
      </c>
      <c r="R126">
        <v>27</v>
      </c>
      <c r="S126">
        <v>83</v>
      </c>
    </row>
    <row r="127" spans="1:19">
      <c r="A127" t="s">
        <v>7010</v>
      </c>
      <c r="B127" t="s">
        <v>7001</v>
      </c>
      <c r="C127" t="s">
        <v>4522</v>
      </c>
      <c r="D127" t="s">
        <v>7002</v>
      </c>
      <c r="E127" t="s">
        <v>4523</v>
      </c>
      <c r="F127" t="s">
        <v>7002</v>
      </c>
      <c r="G127" s="15" t="str">
        <f t="shared" si="2"/>
        <v>Pushto</v>
      </c>
      <c r="H127" s="15">
        <f t="shared" si="3"/>
        <v>0.95419310486515529</v>
      </c>
      <c r="I127">
        <v>253106</v>
      </c>
      <c r="J127">
        <v>1884</v>
      </c>
      <c r="K127">
        <v>2732</v>
      </c>
      <c r="L127">
        <v>318</v>
      </c>
      <c r="M127">
        <v>241512</v>
      </c>
      <c r="N127">
        <v>395</v>
      </c>
      <c r="O127">
        <v>186</v>
      </c>
      <c r="P127">
        <v>5241</v>
      </c>
      <c r="Q127">
        <v>153</v>
      </c>
      <c r="R127">
        <v>603</v>
      </c>
      <c r="S127">
        <v>82</v>
      </c>
    </row>
    <row r="128" spans="1:19">
      <c r="A128" t="s">
        <v>7011</v>
      </c>
      <c r="B128" t="s">
        <v>7012</v>
      </c>
      <c r="C128" t="s">
        <v>4522</v>
      </c>
      <c r="D128" t="s">
        <v>7013</v>
      </c>
      <c r="E128" t="s">
        <v>4608</v>
      </c>
      <c r="F128" t="s">
        <v>7014</v>
      </c>
      <c r="G128" s="15" t="str">
        <f t="shared" si="2"/>
        <v>Pushto</v>
      </c>
      <c r="H128" s="15">
        <f t="shared" si="3"/>
        <v>0.97372887769333061</v>
      </c>
      <c r="I128">
        <v>92497</v>
      </c>
      <c r="J128">
        <v>553</v>
      </c>
      <c r="K128">
        <v>172</v>
      </c>
      <c r="L128">
        <v>54</v>
      </c>
      <c r="M128">
        <v>90067</v>
      </c>
      <c r="N128">
        <v>703</v>
      </c>
      <c r="O128">
        <v>25</v>
      </c>
      <c r="P128">
        <v>568</v>
      </c>
      <c r="Q128">
        <v>5</v>
      </c>
      <c r="R128">
        <v>249</v>
      </c>
      <c r="S128">
        <v>101</v>
      </c>
    </row>
    <row r="129" spans="1:19">
      <c r="A129" t="s">
        <v>7015</v>
      </c>
      <c r="B129" t="s">
        <v>7012</v>
      </c>
      <c r="C129" t="s">
        <v>4522</v>
      </c>
      <c r="D129" t="s">
        <v>7013</v>
      </c>
      <c r="E129" t="s">
        <v>4521</v>
      </c>
      <c r="F129" t="s">
        <v>7016</v>
      </c>
      <c r="G129" s="15" t="str">
        <f t="shared" si="2"/>
        <v>Pushto</v>
      </c>
      <c r="H129" s="15">
        <f t="shared" si="3"/>
        <v>0.97939288144619663</v>
      </c>
      <c r="I129">
        <v>67598</v>
      </c>
      <c r="J129">
        <v>596</v>
      </c>
      <c r="K129">
        <v>102</v>
      </c>
      <c r="L129">
        <v>64</v>
      </c>
      <c r="M129">
        <v>66205</v>
      </c>
      <c r="N129">
        <v>154</v>
      </c>
      <c r="O129">
        <v>73</v>
      </c>
      <c r="P129">
        <v>92</v>
      </c>
      <c r="Q129">
        <v>5</v>
      </c>
      <c r="R129">
        <v>269</v>
      </c>
      <c r="S129">
        <v>38</v>
      </c>
    </row>
    <row r="130" spans="1:19">
      <c r="A130" t="s">
        <v>7017</v>
      </c>
      <c r="B130" t="s">
        <v>7018</v>
      </c>
      <c r="C130" t="s">
        <v>4534</v>
      </c>
      <c r="D130" t="s">
        <v>4542</v>
      </c>
      <c r="E130" t="s">
        <v>5015</v>
      </c>
      <c r="F130" t="s">
        <v>7019</v>
      </c>
      <c r="G130" s="15" t="str">
        <f t="shared" ref="G130:G193" si="4">INDEX($J$1:$JF$1,(MATCH(MAX(J130:JF130),J130:JF130,0)))</f>
        <v>Pushto</v>
      </c>
      <c r="H130" s="15">
        <f t="shared" ref="H130:H193" si="5">MAX(J130:AQ130)/I130</f>
        <v>0.99511854951185497</v>
      </c>
      <c r="I130">
        <v>2868</v>
      </c>
      <c r="J130">
        <v>8</v>
      </c>
      <c r="K130">
        <v>0</v>
      </c>
      <c r="L130">
        <v>1</v>
      </c>
      <c r="M130">
        <v>2854</v>
      </c>
      <c r="N130">
        <v>0</v>
      </c>
      <c r="O130">
        <v>1</v>
      </c>
      <c r="P130">
        <v>0</v>
      </c>
      <c r="Q130">
        <v>0</v>
      </c>
      <c r="R130">
        <v>4</v>
      </c>
      <c r="S130">
        <v>0</v>
      </c>
    </row>
    <row r="131" spans="1:19">
      <c r="A131" t="s">
        <v>7020</v>
      </c>
      <c r="B131" t="s">
        <v>7018</v>
      </c>
      <c r="C131" t="s">
        <v>4534</v>
      </c>
      <c r="D131" t="s">
        <v>4542</v>
      </c>
      <c r="E131" t="s">
        <v>4828</v>
      </c>
      <c r="F131" t="s">
        <v>7021</v>
      </c>
      <c r="G131" s="15" t="str">
        <f t="shared" si="4"/>
        <v>Pushto</v>
      </c>
      <c r="H131" s="15">
        <f t="shared" si="5"/>
        <v>0.99035139240506331</v>
      </c>
      <c r="I131">
        <v>246875</v>
      </c>
      <c r="J131">
        <v>1165</v>
      </c>
      <c r="K131">
        <v>189</v>
      </c>
      <c r="L131">
        <v>129</v>
      </c>
      <c r="M131">
        <v>244493</v>
      </c>
      <c r="N131">
        <v>151</v>
      </c>
      <c r="O131">
        <v>108</v>
      </c>
      <c r="P131">
        <v>86</v>
      </c>
      <c r="Q131">
        <v>11</v>
      </c>
      <c r="R131">
        <v>416</v>
      </c>
      <c r="S131">
        <v>127</v>
      </c>
    </row>
    <row r="132" spans="1:19">
      <c r="A132" t="s">
        <v>7022</v>
      </c>
      <c r="B132" t="s">
        <v>7023</v>
      </c>
      <c r="C132" t="s">
        <v>4534</v>
      </c>
      <c r="D132" t="s">
        <v>4564</v>
      </c>
      <c r="E132" t="s">
        <v>4563</v>
      </c>
      <c r="F132" t="s">
        <v>4564</v>
      </c>
      <c r="G132" s="15" t="str">
        <f t="shared" si="4"/>
        <v>Pushto</v>
      </c>
      <c r="H132" s="15">
        <f t="shared" si="5"/>
        <v>0.97218871775839677</v>
      </c>
      <c r="I132">
        <v>43112</v>
      </c>
      <c r="J132">
        <v>516</v>
      </c>
      <c r="K132">
        <v>353</v>
      </c>
      <c r="L132">
        <v>87</v>
      </c>
      <c r="M132">
        <v>41913</v>
      </c>
      <c r="N132">
        <v>48</v>
      </c>
      <c r="O132">
        <v>22</v>
      </c>
      <c r="P132">
        <v>31</v>
      </c>
      <c r="Q132">
        <v>25</v>
      </c>
      <c r="R132">
        <v>81</v>
      </c>
      <c r="S132">
        <v>36</v>
      </c>
    </row>
    <row r="133" spans="1:19">
      <c r="A133" t="s">
        <v>7024</v>
      </c>
      <c r="B133" t="s">
        <v>7025</v>
      </c>
      <c r="C133" t="s">
        <v>4534</v>
      </c>
      <c r="D133" t="s">
        <v>4562</v>
      </c>
      <c r="E133" t="s">
        <v>4561</v>
      </c>
      <c r="F133" t="s">
        <v>4562</v>
      </c>
      <c r="G133" s="15" t="str">
        <f t="shared" si="4"/>
        <v>Pushto</v>
      </c>
      <c r="H133" s="15">
        <f t="shared" si="5"/>
        <v>0.97641082532916823</v>
      </c>
      <c r="I133">
        <v>68506</v>
      </c>
      <c r="J133">
        <v>735</v>
      </c>
      <c r="K133">
        <v>13</v>
      </c>
      <c r="L133">
        <v>151</v>
      </c>
      <c r="M133">
        <v>66890</v>
      </c>
      <c r="N133">
        <v>155</v>
      </c>
      <c r="O133">
        <v>12</v>
      </c>
      <c r="P133">
        <v>418</v>
      </c>
      <c r="Q133">
        <v>3</v>
      </c>
      <c r="R133">
        <v>90</v>
      </c>
      <c r="S133">
        <v>39</v>
      </c>
    </row>
    <row r="134" spans="1:19">
      <c r="A134" t="s">
        <v>7026</v>
      </c>
      <c r="B134" t="s">
        <v>7027</v>
      </c>
      <c r="C134" t="s">
        <v>4534</v>
      </c>
      <c r="D134" t="s">
        <v>4560</v>
      </c>
      <c r="E134" t="s">
        <v>4559</v>
      </c>
      <c r="F134" t="s">
        <v>4560</v>
      </c>
      <c r="G134" s="15" t="str">
        <f t="shared" si="4"/>
        <v>Pushto</v>
      </c>
      <c r="H134" s="15">
        <f t="shared" si="5"/>
        <v>0.97722128257558549</v>
      </c>
      <c r="I134">
        <v>118839</v>
      </c>
      <c r="J134">
        <v>1332</v>
      </c>
      <c r="K134">
        <v>407</v>
      </c>
      <c r="L134">
        <v>210</v>
      </c>
      <c r="M134">
        <v>116132</v>
      </c>
      <c r="N134">
        <v>286</v>
      </c>
      <c r="O134">
        <v>133</v>
      </c>
      <c r="P134">
        <v>89</v>
      </c>
      <c r="Q134">
        <v>63</v>
      </c>
      <c r="R134">
        <v>176</v>
      </c>
      <c r="S134">
        <v>11</v>
      </c>
    </row>
    <row r="135" spans="1:19">
      <c r="A135" t="s">
        <v>7028</v>
      </c>
      <c r="B135" t="s">
        <v>7029</v>
      </c>
      <c r="C135" t="s">
        <v>4534</v>
      </c>
      <c r="D135" t="s">
        <v>4558</v>
      </c>
      <c r="E135" t="s">
        <v>4557</v>
      </c>
      <c r="F135" t="s">
        <v>7030</v>
      </c>
      <c r="G135" s="15" t="str">
        <f t="shared" si="4"/>
        <v>Pushto</v>
      </c>
      <c r="H135" s="15">
        <f t="shared" si="5"/>
        <v>0.99386224141850421</v>
      </c>
      <c r="I135">
        <v>26394</v>
      </c>
      <c r="J135">
        <v>86</v>
      </c>
      <c r="K135">
        <v>1</v>
      </c>
      <c r="L135">
        <v>9</v>
      </c>
      <c r="M135">
        <v>26232</v>
      </c>
      <c r="N135">
        <v>13</v>
      </c>
      <c r="O135">
        <v>12</v>
      </c>
      <c r="P135">
        <v>16</v>
      </c>
      <c r="Q135">
        <v>0</v>
      </c>
      <c r="R135">
        <v>23</v>
      </c>
      <c r="S135">
        <v>2</v>
      </c>
    </row>
    <row r="136" spans="1:19">
      <c r="A136" t="s">
        <v>7031</v>
      </c>
      <c r="B136" t="s">
        <v>7032</v>
      </c>
      <c r="C136" t="s">
        <v>4534</v>
      </c>
      <c r="D136" t="s">
        <v>4556</v>
      </c>
      <c r="E136" t="s">
        <v>4555</v>
      </c>
      <c r="F136" t="s">
        <v>4556</v>
      </c>
      <c r="G136" s="15" t="str">
        <f t="shared" si="4"/>
        <v>Pushto</v>
      </c>
      <c r="H136" s="15">
        <f t="shared" si="5"/>
        <v>0.99658745232470158</v>
      </c>
      <c r="I136">
        <v>64761</v>
      </c>
      <c r="J136">
        <v>114</v>
      </c>
      <c r="K136">
        <v>24</v>
      </c>
      <c r="L136">
        <v>11</v>
      </c>
      <c r="M136">
        <v>64540</v>
      </c>
      <c r="N136">
        <v>4</v>
      </c>
      <c r="O136">
        <v>6</v>
      </c>
      <c r="P136">
        <v>4</v>
      </c>
      <c r="Q136">
        <v>2</v>
      </c>
      <c r="R136">
        <v>18</v>
      </c>
      <c r="S136">
        <v>38</v>
      </c>
    </row>
    <row r="137" spans="1:19">
      <c r="A137" t="s">
        <v>7033</v>
      </c>
      <c r="B137" t="s">
        <v>7034</v>
      </c>
      <c r="C137" t="s">
        <v>4534</v>
      </c>
      <c r="D137" t="s">
        <v>4554</v>
      </c>
      <c r="E137" t="s">
        <v>4553</v>
      </c>
      <c r="F137" t="s">
        <v>4554</v>
      </c>
      <c r="G137" s="15" t="str">
        <f t="shared" si="4"/>
        <v>Pushto</v>
      </c>
      <c r="H137" s="15">
        <f t="shared" si="5"/>
        <v>0.97792300510736452</v>
      </c>
      <c r="I137">
        <v>36418</v>
      </c>
      <c r="J137">
        <v>93</v>
      </c>
      <c r="K137">
        <v>275</v>
      </c>
      <c r="L137">
        <v>188</v>
      </c>
      <c r="M137">
        <v>35614</v>
      </c>
      <c r="N137">
        <v>98</v>
      </c>
      <c r="O137">
        <v>77</v>
      </c>
      <c r="P137">
        <v>19</v>
      </c>
      <c r="Q137">
        <v>10</v>
      </c>
      <c r="R137">
        <v>36</v>
      </c>
      <c r="S137">
        <v>8</v>
      </c>
    </row>
    <row r="138" spans="1:19">
      <c r="A138" t="s">
        <v>7035</v>
      </c>
      <c r="B138" t="s">
        <v>7036</v>
      </c>
      <c r="C138" t="s">
        <v>4534</v>
      </c>
      <c r="D138" t="s">
        <v>4549</v>
      </c>
      <c r="E138" t="s">
        <v>4994</v>
      </c>
      <c r="F138" t="s">
        <v>7037</v>
      </c>
      <c r="G138" s="15" t="str">
        <f t="shared" si="4"/>
        <v>Pushto</v>
      </c>
      <c r="H138" s="15">
        <f t="shared" si="5"/>
        <v>0.98704843083399196</v>
      </c>
      <c r="I138">
        <v>229007</v>
      </c>
      <c r="J138">
        <v>1751</v>
      </c>
      <c r="K138">
        <v>179</v>
      </c>
      <c r="L138">
        <v>205</v>
      </c>
      <c r="M138">
        <v>226041</v>
      </c>
      <c r="N138">
        <v>293</v>
      </c>
      <c r="O138">
        <v>163</v>
      </c>
      <c r="P138">
        <v>124</v>
      </c>
      <c r="Q138">
        <v>22</v>
      </c>
      <c r="R138">
        <v>197</v>
      </c>
      <c r="S138">
        <v>32</v>
      </c>
    </row>
    <row r="139" spans="1:19">
      <c r="A139" t="s">
        <v>7038</v>
      </c>
      <c r="B139" t="s">
        <v>7039</v>
      </c>
      <c r="C139" t="s">
        <v>4534</v>
      </c>
      <c r="D139" t="s">
        <v>4530</v>
      </c>
      <c r="E139" t="s">
        <v>4906</v>
      </c>
      <c r="F139" t="s">
        <v>7040</v>
      </c>
      <c r="G139" s="15" t="str">
        <f t="shared" si="4"/>
        <v>Pushto</v>
      </c>
      <c r="H139" s="15">
        <f t="shared" si="5"/>
        <v>0.98914935518709102</v>
      </c>
      <c r="I139">
        <v>78705</v>
      </c>
      <c r="J139">
        <v>189</v>
      </c>
      <c r="K139">
        <v>267</v>
      </c>
      <c r="L139">
        <v>98</v>
      </c>
      <c r="M139">
        <v>77851</v>
      </c>
      <c r="N139">
        <v>39</v>
      </c>
      <c r="O139">
        <v>19</v>
      </c>
      <c r="P139">
        <v>39</v>
      </c>
      <c r="Q139">
        <v>1</v>
      </c>
      <c r="R139">
        <v>175</v>
      </c>
      <c r="S139">
        <v>27</v>
      </c>
    </row>
    <row r="140" spans="1:19">
      <c r="A140" t="s">
        <v>7041</v>
      </c>
      <c r="B140" t="s">
        <v>7039</v>
      </c>
      <c r="C140" t="s">
        <v>4534</v>
      </c>
      <c r="D140" t="s">
        <v>4530</v>
      </c>
      <c r="E140" t="s">
        <v>4547</v>
      </c>
      <c r="F140" t="s">
        <v>7042</v>
      </c>
      <c r="G140" s="15" t="str">
        <f t="shared" si="4"/>
        <v>Pushto</v>
      </c>
      <c r="H140" s="15">
        <f t="shared" si="5"/>
        <v>0.99352934276889393</v>
      </c>
      <c r="I140">
        <v>51154</v>
      </c>
      <c r="J140">
        <v>146</v>
      </c>
      <c r="K140">
        <v>10</v>
      </c>
      <c r="L140">
        <v>30</v>
      </c>
      <c r="M140">
        <v>50823</v>
      </c>
      <c r="N140">
        <v>13</v>
      </c>
      <c r="O140">
        <v>34</v>
      </c>
      <c r="P140">
        <v>14</v>
      </c>
      <c r="Q140">
        <v>0</v>
      </c>
      <c r="R140">
        <v>69</v>
      </c>
      <c r="S140">
        <v>15</v>
      </c>
    </row>
    <row r="141" spans="1:19">
      <c r="A141" t="s">
        <v>7043</v>
      </c>
      <c r="B141" t="s">
        <v>7039</v>
      </c>
      <c r="C141" t="s">
        <v>4534</v>
      </c>
      <c r="D141" t="s">
        <v>4530</v>
      </c>
      <c r="E141" t="s">
        <v>4529</v>
      </c>
      <c r="F141" t="s">
        <v>7044</v>
      </c>
      <c r="G141" s="15" t="str">
        <f t="shared" si="4"/>
        <v>Pushto</v>
      </c>
      <c r="H141" s="15">
        <f t="shared" si="5"/>
        <v>0.99212175780032552</v>
      </c>
      <c r="I141">
        <v>57754</v>
      </c>
      <c r="J141">
        <v>278</v>
      </c>
      <c r="K141">
        <v>18</v>
      </c>
      <c r="L141">
        <v>16</v>
      </c>
      <c r="M141">
        <v>57299</v>
      </c>
      <c r="N141">
        <v>18</v>
      </c>
      <c r="O141">
        <v>18</v>
      </c>
      <c r="P141">
        <v>36</v>
      </c>
      <c r="Q141">
        <v>6</v>
      </c>
      <c r="R141">
        <v>63</v>
      </c>
      <c r="S141">
        <v>2</v>
      </c>
    </row>
    <row r="142" spans="1:19">
      <c r="A142" t="s">
        <v>7045</v>
      </c>
      <c r="B142" t="s">
        <v>7046</v>
      </c>
      <c r="C142" t="s">
        <v>4534</v>
      </c>
      <c r="D142" t="s">
        <v>4601</v>
      </c>
      <c r="E142" t="s">
        <v>4965</v>
      </c>
      <c r="F142" t="s">
        <v>7047</v>
      </c>
      <c r="G142" s="15" t="str">
        <f t="shared" si="4"/>
        <v>Pushto</v>
      </c>
      <c r="H142" s="15">
        <f t="shared" si="5"/>
        <v>0.98992040318387264</v>
      </c>
      <c r="I142">
        <v>75003</v>
      </c>
      <c r="J142">
        <v>247</v>
      </c>
      <c r="K142">
        <v>322</v>
      </c>
      <c r="L142">
        <v>24</v>
      </c>
      <c r="M142">
        <v>74247</v>
      </c>
      <c r="N142">
        <v>14</v>
      </c>
      <c r="O142">
        <v>14</v>
      </c>
      <c r="P142">
        <v>55</v>
      </c>
      <c r="Q142">
        <v>1</v>
      </c>
      <c r="R142">
        <v>49</v>
      </c>
      <c r="S142">
        <v>30</v>
      </c>
    </row>
    <row r="143" spans="1:19">
      <c r="A143" t="s">
        <v>7048</v>
      </c>
      <c r="B143" t="s">
        <v>7046</v>
      </c>
      <c r="C143" t="s">
        <v>4534</v>
      </c>
      <c r="D143" t="s">
        <v>4601</v>
      </c>
      <c r="E143" t="s">
        <v>4928</v>
      </c>
      <c r="F143" t="s">
        <v>7049</v>
      </c>
      <c r="G143" s="15" t="str">
        <f t="shared" si="4"/>
        <v>Pushto</v>
      </c>
      <c r="H143" s="15">
        <f t="shared" si="5"/>
        <v>0.93743120819574977</v>
      </c>
      <c r="I143">
        <v>11811</v>
      </c>
      <c r="J143">
        <v>165</v>
      </c>
      <c r="K143">
        <v>223</v>
      </c>
      <c r="L143">
        <v>160</v>
      </c>
      <c r="M143">
        <v>11072</v>
      </c>
      <c r="N143">
        <v>34</v>
      </c>
      <c r="O143">
        <v>16</v>
      </c>
      <c r="P143">
        <v>40</v>
      </c>
      <c r="Q143">
        <v>0</v>
      </c>
      <c r="R143">
        <v>95</v>
      </c>
      <c r="S143">
        <v>6</v>
      </c>
    </row>
    <row r="144" spans="1:19">
      <c r="A144" t="s">
        <v>7050</v>
      </c>
      <c r="B144" t="s">
        <v>7051</v>
      </c>
      <c r="C144" t="s">
        <v>4534</v>
      </c>
      <c r="D144" t="s">
        <v>4546</v>
      </c>
      <c r="E144" t="s">
        <v>4993</v>
      </c>
      <c r="F144" t="s">
        <v>7052</v>
      </c>
      <c r="G144" s="15" t="str">
        <f t="shared" si="4"/>
        <v>Pushto</v>
      </c>
      <c r="H144" s="15">
        <f t="shared" si="5"/>
        <v>0.99795373063654202</v>
      </c>
      <c r="I144">
        <v>59132</v>
      </c>
      <c r="J144">
        <v>77</v>
      </c>
      <c r="K144">
        <v>3</v>
      </c>
      <c r="L144">
        <v>5</v>
      </c>
      <c r="M144">
        <v>59011</v>
      </c>
      <c r="N144">
        <v>1</v>
      </c>
      <c r="O144">
        <v>7</v>
      </c>
      <c r="P144">
        <v>2</v>
      </c>
      <c r="Q144">
        <v>1</v>
      </c>
      <c r="R144">
        <v>15</v>
      </c>
      <c r="S144">
        <v>10</v>
      </c>
    </row>
    <row r="145" spans="1:26">
      <c r="A145" t="s">
        <v>7053</v>
      </c>
      <c r="B145" t="s">
        <v>7051</v>
      </c>
      <c r="C145" t="s">
        <v>4534</v>
      </c>
      <c r="D145" t="s">
        <v>4546</v>
      </c>
      <c r="E145" t="s">
        <v>4887</v>
      </c>
      <c r="F145" t="s">
        <v>7054</v>
      </c>
      <c r="G145" s="15" t="str">
        <f t="shared" si="4"/>
        <v>Pushto</v>
      </c>
      <c r="H145" s="15">
        <f t="shared" si="5"/>
        <v>0.98556107332137044</v>
      </c>
      <c r="I145">
        <v>23963</v>
      </c>
      <c r="J145">
        <v>115</v>
      </c>
      <c r="K145">
        <v>74</v>
      </c>
      <c r="L145">
        <v>20</v>
      </c>
      <c r="M145">
        <v>23617</v>
      </c>
      <c r="N145">
        <v>3</v>
      </c>
      <c r="O145">
        <v>26</v>
      </c>
      <c r="P145">
        <v>8</v>
      </c>
      <c r="Q145">
        <v>80</v>
      </c>
      <c r="R145">
        <v>11</v>
      </c>
      <c r="S145">
        <v>9</v>
      </c>
    </row>
    <row r="146" spans="1:26">
      <c r="A146" t="s">
        <v>7055</v>
      </c>
      <c r="B146" t="s">
        <v>7051</v>
      </c>
      <c r="C146" t="s">
        <v>4534</v>
      </c>
      <c r="D146" t="s">
        <v>4546</v>
      </c>
      <c r="E146" t="s">
        <v>4776</v>
      </c>
      <c r="F146" t="s">
        <v>7056</v>
      </c>
      <c r="G146" s="15" t="str">
        <f t="shared" si="4"/>
        <v>Pushto</v>
      </c>
      <c r="H146" s="15">
        <f t="shared" si="5"/>
        <v>0.9964592864530436</v>
      </c>
      <c r="I146">
        <v>107323</v>
      </c>
      <c r="J146">
        <v>189</v>
      </c>
      <c r="K146">
        <v>69</v>
      </c>
      <c r="L146">
        <v>8</v>
      </c>
      <c r="M146">
        <v>106943</v>
      </c>
      <c r="N146">
        <v>8</v>
      </c>
      <c r="O146">
        <v>17</v>
      </c>
      <c r="P146">
        <v>7</v>
      </c>
      <c r="Q146">
        <v>38</v>
      </c>
      <c r="R146">
        <v>36</v>
      </c>
      <c r="S146">
        <v>8</v>
      </c>
    </row>
    <row r="147" spans="1:26">
      <c r="A147" t="s">
        <v>7057</v>
      </c>
      <c r="B147" t="s">
        <v>7051</v>
      </c>
      <c r="C147" t="s">
        <v>4534</v>
      </c>
      <c r="D147" t="s">
        <v>4546</v>
      </c>
      <c r="E147" t="s">
        <v>4545</v>
      </c>
      <c r="F147" t="s">
        <v>7058</v>
      </c>
      <c r="G147" s="15" t="str">
        <f t="shared" si="4"/>
        <v>Pushto</v>
      </c>
      <c r="H147" s="15">
        <f t="shared" si="5"/>
        <v>0.99699459967128434</v>
      </c>
      <c r="I147">
        <v>63885</v>
      </c>
      <c r="J147">
        <v>129</v>
      </c>
      <c r="K147">
        <v>10</v>
      </c>
      <c r="L147">
        <v>6</v>
      </c>
      <c r="M147">
        <v>63693</v>
      </c>
      <c r="N147">
        <v>11</v>
      </c>
      <c r="O147">
        <v>13</v>
      </c>
      <c r="P147">
        <v>5</v>
      </c>
      <c r="Q147">
        <v>0</v>
      </c>
      <c r="R147">
        <v>16</v>
      </c>
      <c r="S147">
        <v>2</v>
      </c>
    </row>
    <row r="148" spans="1:26">
      <c r="A148" t="s">
        <v>7059</v>
      </c>
      <c r="B148" t="s">
        <v>7060</v>
      </c>
      <c r="C148" t="s">
        <v>4534</v>
      </c>
      <c r="D148" t="s">
        <v>4538</v>
      </c>
      <c r="E148" t="s">
        <v>4999</v>
      </c>
      <c r="F148" t="s">
        <v>7061</v>
      </c>
      <c r="G148" s="15" t="str">
        <f t="shared" si="4"/>
        <v>Pushto</v>
      </c>
      <c r="H148" s="15">
        <f t="shared" si="5"/>
        <v>0.99019965094647211</v>
      </c>
      <c r="I148">
        <v>104282</v>
      </c>
      <c r="J148">
        <v>492</v>
      </c>
      <c r="K148">
        <v>69</v>
      </c>
      <c r="L148">
        <v>54</v>
      </c>
      <c r="M148">
        <v>103260</v>
      </c>
      <c r="N148">
        <v>79</v>
      </c>
      <c r="O148">
        <v>60</v>
      </c>
      <c r="P148">
        <v>50</v>
      </c>
      <c r="Q148">
        <v>3</v>
      </c>
      <c r="R148">
        <v>211</v>
      </c>
      <c r="S148">
        <v>4</v>
      </c>
    </row>
    <row r="149" spans="1:26">
      <c r="A149" t="s">
        <v>7062</v>
      </c>
      <c r="B149" t="s">
        <v>7060</v>
      </c>
      <c r="C149" t="s">
        <v>4534</v>
      </c>
      <c r="D149" t="s">
        <v>4538</v>
      </c>
      <c r="E149" t="s">
        <v>4636</v>
      </c>
      <c r="F149" t="s">
        <v>7063</v>
      </c>
      <c r="G149" s="15" t="str">
        <f t="shared" si="4"/>
        <v>Pushto</v>
      </c>
      <c r="H149" s="15">
        <f t="shared" si="5"/>
        <v>0.98590344265634544</v>
      </c>
      <c r="I149">
        <v>98180</v>
      </c>
      <c r="J149">
        <v>453</v>
      </c>
      <c r="K149">
        <v>413</v>
      </c>
      <c r="L149">
        <v>210</v>
      </c>
      <c r="M149">
        <v>96796</v>
      </c>
      <c r="N149">
        <v>94</v>
      </c>
      <c r="O149">
        <v>64</v>
      </c>
      <c r="P149">
        <v>37</v>
      </c>
      <c r="Q149">
        <v>11</v>
      </c>
      <c r="R149">
        <v>95</v>
      </c>
      <c r="S149">
        <v>7</v>
      </c>
    </row>
    <row r="150" spans="1:26">
      <c r="A150" t="s">
        <v>7064</v>
      </c>
      <c r="B150" t="s">
        <v>7065</v>
      </c>
      <c r="C150" t="s">
        <v>4889</v>
      </c>
      <c r="D150" t="s">
        <v>4889</v>
      </c>
      <c r="E150" t="s">
        <v>4888</v>
      </c>
      <c r="F150" t="s">
        <v>4889</v>
      </c>
      <c r="G150" s="15" t="str">
        <f t="shared" si="4"/>
        <v>Punjabi</v>
      </c>
      <c r="H150" s="15">
        <f t="shared" si="5"/>
        <v>0.52268529795823837</v>
      </c>
      <c r="I150">
        <v>2003368</v>
      </c>
      <c r="J150">
        <v>244930</v>
      </c>
      <c r="K150">
        <v>1047131</v>
      </c>
      <c r="L150">
        <v>15467</v>
      </c>
      <c r="M150">
        <v>370653</v>
      </c>
      <c r="N150">
        <v>2996</v>
      </c>
      <c r="O150">
        <v>41914</v>
      </c>
      <c r="P150">
        <v>42513</v>
      </c>
      <c r="Q150">
        <v>128237</v>
      </c>
      <c r="R150">
        <v>2540</v>
      </c>
      <c r="S150">
        <v>106987</v>
      </c>
      <c r="V150" s="14"/>
    </row>
    <row r="151" spans="1:26">
      <c r="A151" t="s">
        <v>7066</v>
      </c>
      <c r="B151" t="s">
        <v>7067</v>
      </c>
      <c r="C151" t="s">
        <v>4534</v>
      </c>
      <c r="D151" t="s">
        <v>7068</v>
      </c>
      <c r="E151" t="s">
        <v>5044</v>
      </c>
      <c r="F151" t="s">
        <v>7068</v>
      </c>
      <c r="G151" s="15" t="str">
        <f t="shared" si="4"/>
        <v>Hindki</v>
      </c>
      <c r="H151" s="15">
        <f t="shared" si="5"/>
        <v>0.84024817950484154</v>
      </c>
      <c r="I151">
        <v>982837</v>
      </c>
      <c r="J151">
        <v>29996</v>
      </c>
      <c r="K151">
        <v>14037</v>
      </c>
      <c r="L151">
        <v>2083</v>
      </c>
      <c r="M151">
        <v>73445</v>
      </c>
      <c r="N151">
        <v>1917</v>
      </c>
      <c r="O151">
        <v>5473</v>
      </c>
      <c r="P151">
        <v>1592</v>
      </c>
      <c r="Q151">
        <v>825827</v>
      </c>
      <c r="R151">
        <v>7005</v>
      </c>
      <c r="S151">
        <v>295</v>
      </c>
      <c r="V151">
        <v>21167</v>
      </c>
    </row>
    <row r="152" spans="1:26">
      <c r="A152" t="s">
        <v>7069</v>
      </c>
      <c r="B152" t="s">
        <v>7067</v>
      </c>
      <c r="C152" t="s">
        <v>4534</v>
      </c>
      <c r="D152" t="s">
        <v>7068</v>
      </c>
      <c r="E152" t="s">
        <v>4898</v>
      </c>
      <c r="F152" t="s">
        <v>7070</v>
      </c>
      <c r="G152" s="15" t="str">
        <f t="shared" si="4"/>
        <v>Hindki</v>
      </c>
      <c r="H152" s="15">
        <f t="shared" si="5"/>
        <v>0.93770199741900118</v>
      </c>
      <c r="I152">
        <v>350252</v>
      </c>
      <c r="J152">
        <v>3073</v>
      </c>
      <c r="K152">
        <v>2241</v>
      </c>
      <c r="L152">
        <v>813</v>
      </c>
      <c r="M152">
        <v>6202</v>
      </c>
      <c r="N152">
        <v>599</v>
      </c>
      <c r="O152">
        <v>1596</v>
      </c>
      <c r="P152">
        <v>436</v>
      </c>
      <c r="Q152">
        <v>328432</v>
      </c>
      <c r="R152">
        <v>2911</v>
      </c>
      <c r="S152">
        <v>105</v>
      </c>
      <c r="V152">
        <v>3844</v>
      </c>
    </row>
    <row r="153" spans="1:26">
      <c r="A153" t="s">
        <v>7071</v>
      </c>
      <c r="B153" t="s">
        <v>7018</v>
      </c>
      <c r="C153" t="s">
        <v>4534</v>
      </c>
      <c r="D153" t="s">
        <v>4542</v>
      </c>
      <c r="E153" t="s">
        <v>5013</v>
      </c>
      <c r="F153" t="s">
        <v>7072</v>
      </c>
      <c r="G153" s="15" t="str">
        <f t="shared" si="4"/>
        <v>Pushto</v>
      </c>
      <c r="H153" s="15">
        <f t="shared" si="5"/>
        <v>0.99543749101224954</v>
      </c>
      <c r="I153">
        <v>76493</v>
      </c>
      <c r="J153">
        <v>182</v>
      </c>
      <c r="K153">
        <v>7</v>
      </c>
      <c r="L153">
        <v>26</v>
      </c>
      <c r="M153">
        <v>76144</v>
      </c>
      <c r="N153">
        <v>11</v>
      </c>
      <c r="O153">
        <v>10</v>
      </c>
      <c r="P153">
        <v>22</v>
      </c>
      <c r="Q153">
        <v>2</v>
      </c>
      <c r="R153">
        <v>63</v>
      </c>
      <c r="S153">
        <v>26</v>
      </c>
      <c r="V153" s="14"/>
    </row>
    <row r="154" spans="1:26">
      <c r="A154" t="s">
        <v>7073</v>
      </c>
      <c r="B154" t="s">
        <v>7018</v>
      </c>
      <c r="C154" t="s">
        <v>4534</v>
      </c>
      <c r="D154" t="s">
        <v>4542</v>
      </c>
      <c r="E154" t="s">
        <v>4769</v>
      </c>
      <c r="F154" t="s">
        <v>7074</v>
      </c>
      <c r="G154" s="15" t="str">
        <f t="shared" si="4"/>
        <v>Pushto</v>
      </c>
      <c r="H154" s="15">
        <f t="shared" si="5"/>
        <v>0.99082450951110079</v>
      </c>
      <c r="I154">
        <v>311373</v>
      </c>
      <c r="J154">
        <v>1278</v>
      </c>
      <c r="K154">
        <v>116</v>
      </c>
      <c r="L154">
        <v>356</v>
      </c>
      <c r="M154">
        <v>308516</v>
      </c>
      <c r="N154">
        <v>158</v>
      </c>
      <c r="O154">
        <v>157</v>
      </c>
      <c r="P154">
        <v>166</v>
      </c>
      <c r="Q154">
        <v>6</v>
      </c>
      <c r="R154">
        <v>510</v>
      </c>
      <c r="S154">
        <v>110</v>
      </c>
      <c r="V154" s="14"/>
    </row>
    <row r="155" spans="1:26">
      <c r="A155" t="s">
        <v>7075</v>
      </c>
      <c r="B155" t="s">
        <v>7018</v>
      </c>
      <c r="C155" t="s">
        <v>4534</v>
      </c>
      <c r="D155" t="s">
        <v>4542</v>
      </c>
      <c r="E155" t="s">
        <v>4714</v>
      </c>
      <c r="F155" t="s">
        <v>7076</v>
      </c>
      <c r="G155" s="15" t="str">
        <f t="shared" si="4"/>
        <v>Pushto</v>
      </c>
      <c r="H155" s="15">
        <f t="shared" si="5"/>
        <v>0.99347720844905341</v>
      </c>
      <c r="I155">
        <v>78494</v>
      </c>
      <c r="J155">
        <v>268</v>
      </c>
      <c r="K155">
        <v>29</v>
      </c>
      <c r="L155">
        <v>35</v>
      </c>
      <c r="M155">
        <v>77982</v>
      </c>
      <c r="N155">
        <v>13</v>
      </c>
      <c r="O155">
        <v>33</v>
      </c>
      <c r="P155">
        <v>23</v>
      </c>
      <c r="Q155">
        <v>0</v>
      </c>
      <c r="R155">
        <v>100</v>
      </c>
      <c r="S155">
        <v>11</v>
      </c>
      <c r="V155" s="14"/>
    </row>
    <row r="156" spans="1:26">
      <c r="A156" t="s">
        <v>7077</v>
      </c>
      <c r="B156" t="s">
        <v>7018</v>
      </c>
      <c r="C156" t="s">
        <v>4534</v>
      </c>
      <c r="D156" t="s">
        <v>4542</v>
      </c>
      <c r="E156" t="s">
        <v>4652</v>
      </c>
      <c r="F156" t="s">
        <v>7078</v>
      </c>
      <c r="G156" s="15" t="str">
        <f t="shared" si="4"/>
        <v>Pushto</v>
      </c>
      <c r="H156" s="15">
        <f t="shared" si="5"/>
        <v>0.99447757401844294</v>
      </c>
      <c r="I156">
        <v>267636</v>
      </c>
      <c r="J156">
        <v>767</v>
      </c>
      <c r="K156">
        <v>77</v>
      </c>
      <c r="L156">
        <v>137</v>
      </c>
      <c r="M156">
        <v>266158</v>
      </c>
      <c r="N156">
        <v>49</v>
      </c>
      <c r="O156">
        <v>63</v>
      </c>
      <c r="P156">
        <v>70</v>
      </c>
      <c r="Q156">
        <v>5</v>
      </c>
      <c r="R156">
        <v>278</v>
      </c>
      <c r="S156">
        <v>32</v>
      </c>
      <c r="V156" s="14"/>
    </row>
    <row r="157" spans="1:26">
      <c r="A157" t="s">
        <v>7079</v>
      </c>
      <c r="B157" t="s">
        <v>7018</v>
      </c>
      <c r="C157" t="s">
        <v>4534</v>
      </c>
      <c r="D157" t="s">
        <v>4542</v>
      </c>
      <c r="E157" t="s">
        <v>4541</v>
      </c>
      <c r="F157" t="s">
        <v>7080</v>
      </c>
      <c r="G157" s="15" t="str">
        <f t="shared" si="4"/>
        <v>Pushto</v>
      </c>
      <c r="H157" s="15">
        <f t="shared" si="5"/>
        <v>0.99032149783678947</v>
      </c>
      <c r="I157">
        <v>107248</v>
      </c>
      <c r="J157">
        <v>408</v>
      </c>
      <c r="K157">
        <v>37</v>
      </c>
      <c r="L157">
        <v>163</v>
      </c>
      <c r="M157">
        <v>106210</v>
      </c>
      <c r="N157">
        <v>61</v>
      </c>
      <c r="O157">
        <v>47</v>
      </c>
      <c r="P157">
        <v>47</v>
      </c>
      <c r="Q157">
        <v>0</v>
      </c>
      <c r="R157">
        <v>120</v>
      </c>
      <c r="S157">
        <v>155</v>
      </c>
      <c r="V157" s="14"/>
    </row>
    <row r="158" spans="1:26">
      <c r="A158" t="s">
        <v>7081</v>
      </c>
      <c r="B158" t="s">
        <v>7023</v>
      </c>
      <c r="C158" t="s">
        <v>4534</v>
      </c>
      <c r="D158" t="s">
        <v>7082</v>
      </c>
      <c r="E158" t="s">
        <v>5016</v>
      </c>
      <c r="F158" t="s">
        <v>7082</v>
      </c>
      <c r="G158" s="15" t="str">
        <f t="shared" si="4"/>
        <v>Pushto</v>
      </c>
      <c r="H158" s="15">
        <f t="shared" si="5"/>
        <v>0.98140492201777885</v>
      </c>
      <c r="I158">
        <v>958103</v>
      </c>
      <c r="J158">
        <v>6149</v>
      </c>
      <c r="K158">
        <v>4955</v>
      </c>
      <c r="L158">
        <v>1431</v>
      </c>
      <c r="M158">
        <v>940287</v>
      </c>
      <c r="N158">
        <v>918</v>
      </c>
      <c r="O158">
        <v>442</v>
      </c>
      <c r="P158">
        <v>1734</v>
      </c>
      <c r="Q158">
        <v>199</v>
      </c>
      <c r="R158">
        <v>1825</v>
      </c>
      <c r="S158">
        <v>163</v>
      </c>
      <c r="V158" s="14"/>
    </row>
    <row r="159" spans="1:26">
      <c r="A159" t="s">
        <v>7083</v>
      </c>
      <c r="B159" t="s">
        <v>7023</v>
      </c>
      <c r="C159" t="s">
        <v>4534</v>
      </c>
      <c r="D159" t="s">
        <v>7082</v>
      </c>
      <c r="E159" t="s">
        <v>4949</v>
      </c>
      <c r="F159" t="s">
        <v>7084</v>
      </c>
      <c r="G159" s="15" t="str">
        <f t="shared" si="4"/>
        <v>Pushto</v>
      </c>
      <c r="H159" s="15">
        <f t="shared" si="5"/>
        <v>0.9867443819149343</v>
      </c>
      <c r="I159">
        <v>208968</v>
      </c>
      <c r="J159">
        <v>1066</v>
      </c>
      <c r="K159">
        <v>152</v>
      </c>
      <c r="L159">
        <v>236</v>
      </c>
      <c r="M159">
        <v>206198</v>
      </c>
      <c r="N159">
        <v>255</v>
      </c>
      <c r="O159">
        <v>172</v>
      </c>
      <c r="P159">
        <v>230</v>
      </c>
      <c r="Q159">
        <v>10</v>
      </c>
      <c r="R159">
        <v>609</v>
      </c>
      <c r="S159">
        <v>40</v>
      </c>
      <c r="Z159" s="14"/>
    </row>
    <row r="160" spans="1:26">
      <c r="A160" t="s">
        <v>7085</v>
      </c>
      <c r="B160" t="s">
        <v>7086</v>
      </c>
      <c r="C160" t="s">
        <v>4534</v>
      </c>
      <c r="D160" t="s">
        <v>7087</v>
      </c>
      <c r="E160" t="s">
        <v>5038</v>
      </c>
      <c r="F160" t="s">
        <v>332</v>
      </c>
      <c r="G160" s="15" t="str">
        <f t="shared" si="4"/>
        <v>Pushto</v>
      </c>
      <c r="H160" s="15">
        <f t="shared" si="5"/>
        <v>0.88345281492725847</v>
      </c>
      <c r="I160">
        <v>180502</v>
      </c>
      <c r="J160">
        <v>484</v>
      </c>
      <c r="K160">
        <v>40</v>
      </c>
      <c r="L160">
        <v>71</v>
      </c>
      <c r="M160">
        <v>159465</v>
      </c>
      <c r="N160">
        <v>43</v>
      </c>
      <c r="O160">
        <v>154</v>
      </c>
      <c r="P160">
        <v>146</v>
      </c>
      <c r="Q160">
        <v>1073</v>
      </c>
      <c r="R160">
        <v>178</v>
      </c>
      <c r="S160">
        <v>9</v>
      </c>
      <c r="V160">
        <v>18839</v>
      </c>
      <c r="Z160" s="14"/>
    </row>
    <row r="161" spans="1:26">
      <c r="A161" t="s">
        <v>7088</v>
      </c>
      <c r="B161" t="s">
        <v>7086</v>
      </c>
      <c r="C161" t="s">
        <v>4534</v>
      </c>
      <c r="D161" t="s">
        <v>7087</v>
      </c>
      <c r="E161" t="s">
        <v>5009</v>
      </c>
      <c r="F161" t="s">
        <v>7087</v>
      </c>
      <c r="G161" s="15" t="str">
        <f t="shared" si="4"/>
        <v>Pushto</v>
      </c>
      <c r="H161" s="15">
        <f t="shared" si="5"/>
        <v>0.78433874435859263</v>
      </c>
      <c r="I161">
        <v>296247</v>
      </c>
      <c r="J161">
        <v>801</v>
      </c>
      <c r="K161">
        <v>194</v>
      </c>
      <c r="L161">
        <v>114</v>
      </c>
      <c r="M161">
        <v>232358</v>
      </c>
      <c r="N161">
        <v>66</v>
      </c>
      <c r="O161">
        <v>343</v>
      </c>
      <c r="P161">
        <v>72</v>
      </c>
      <c r="Q161">
        <v>12614</v>
      </c>
      <c r="R161">
        <v>254</v>
      </c>
      <c r="S161">
        <v>25</v>
      </c>
      <c r="V161">
        <v>49406</v>
      </c>
      <c r="Z161" s="14"/>
    </row>
    <row r="162" spans="1:26">
      <c r="A162" t="s">
        <v>7089</v>
      </c>
      <c r="B162" t="s">
        <v>7090</v>
      </c>
      <c r="C162" t="s">
        <v>4534</v>
      </c>
      <c r="D162" t="s">
        <v>7091</v>
      </c>
      <c r="E162" t="s">
        <v>4974</v>
      </c>
      <c r="F162" t="s">
        <v>7092</v>
      </c>
      <c r="G162" s="15" t="str">
        <f t="shared" si="4"/>
        <v>Pushto</v>
      </c>
      <c r="H162" s="15">
        <f t="shared" si="5"/>
        <v>0.96870710720415776</v>
      </c>
      <c r="I162">
        <v>354809</v>
      </c>
      <c r="J162">
        <v>1067</v>
      </c>
      <c r="K162">
        <v>219</v>
      </c>
      <c r="L162">
        <v>117</v>
      </c>
      <c r="M162">
        <v>343706</v>
      </c>
      <c r="N162">
        <v>92</v>
      </c>
      <c r="O162">
        <v>76</v>
      </c>
      <c r="P162">
        <v>81</v>
      </c>
      <c r="Q162">
        <v>1904</v>
      </c>
      <c r="R162">
        <v>432</v>
      </c>
      <c r="S162">
        <v>7115</v>
      </c>
      <c r="Z162" s="14"/>
    </row>
    <row r="163" spans="1:26">
      <c r="A163" t="s">
        <v>7093</v>
      </c>
      <c r="B163" t="s">
        <v>7090</v>
      </c>
      <c r="C163" t="s">
        <v>4534</v>
      </c>
      <c r="D163" t="s">
        <v>7091</v>
      </c>
      <c r="E163" t="s">
        <v>4935</v>
      </c>
      <c r="F163" t="s">
        <v>7094</v>
      </c>
      <c r="G163" s="15" t="str">
        <f t="shared" si="4"/>
        <v>Pushto</v>
      </c>
      <c r="H163" s="15">
        <f t="shared" si="5"/>
        <v>0.9888765830404006</v>
      </c>
      <c r="I163">
        <v>269971</v>
      </c>
      <c r="J163">
        <v>823</v>
      </c>
      <c r="K163">
        <v>57</v>
      </c>
      <c r="L163">
        <v>192</v>
      </c>
      <c r="M163">
        <v>266968</v>
      </c>
      <c r="N163">
        <v>151</v>
      </c>
      <c r="O163">
        <v>77</v>
      </c>
      <c r="P163">
        <v>80</v>
      </c>
      <c r="Q163">
        <v>712</v>
      </c>
      <c r="R163">
        <v>318</v>
      </c>
      <c r="S163">
        <v>593</v>
      </c>
      <c r="Z163" s="14"/>
    </row>
    <row r="164" spans="1:26">
      <c r="A164" t="s">
        <v>7095</v>
      </c>
      <c r="B164" t="s">
        <v>7090</v>
      </c>
      <c r="C164" t="s">
        <v>4534</v>
      </c>
      <c r="D164" t="s">
        <v>7091</v>
      </c>
      <c r="E164" t="s">
        <v>4836</v>
      </c>
      <c r="F164" t="s">
        <v>7096</v>
      </c>
      <c r="G164" s="15" t="str">
        <f t="shared" si="4"/>
        <v>Pushto</v>
      </c>
      <c r="H164" s="15">
        <f t="shared" si="5"/>
        <v>0.97128343431358066</v>
      </c>
      <c r="I164">
        <v>270680</v>
      </c>
      <c r="J164">
        <v>836</v>
      </c>
      <c r="K164">
        <v>45</v>
      </c>
      <c r="L164">
        <v>119</v>
      </c>
      <c r="M164">
        <v>262907</v>
      </c>
      <c r="N164">
        <v>188</v>
      </c>
      <c r="O164">
        <v>76</v>
      </c>
      <c r="P164">
        <v>36</v>
      </c>
      <c r="Q164">
        <v>5886</v>
      </c>
      <c r="R164">
        <v>481</v>
      </c>
      <c r="S164">
        <v>106</v>
      </c>
      <c r="Z164" s="14"/>
    </row>
    <row r="165" spans="1:26">
      <c r="A165" t="s">
        <v>7097</v>
      </c>
      <c r="B165" t="s">
        <v>7098</v>
      </c>
      <c r="C165" t="s">
        <v>4534</v>
      </c>
      <c r="D165" t="s">
        <v>7099</v>
      </c>
      <c r="E165" t="s">
        <v>4985</v>
      </c>
      <c r="F165" t="s">
        <v>7099</v>
      </c>
      <c r="G165" s="15" t="str">
        <f t="shared" si="4"/>
        <v>Pushto</v>
      </c>
      <c r="H165" s="15">
        <f t="shared" si="5"/>
        <v>0.99052734508469353</v>
      </c>
      <c r="I165">
        <v>804843</v>
      </c>
      <c r="J165">
        <v>3109</v>
      </c>
      <c r="K165">
        <v>508</v>
      </c>
      <c r="L165">
        <v>215</v>
      </c>
      <c r="M165">
        <v>797219</v>
      </c>
      <c r="N165">
        <v>185</v>
      </c>
      <c r="O165">
        <v>186</v>
      </c>
      <c r="P165">
        <v>264</v>
      </c>
      <c r="Q165">
        <v>217</v>
      </c>
      <c r="R165">
        <v>890</v>
      </c>
      <c r="S165">
        <v>2050</v>
      </c>
      <c r="Z165" s="14"/>
    </row>
    <row r="166" spans="1:26">
      <c r="A166" t="s">
        <v>7100</v>
      </c>
      <c r="B166" t="s">
        <v>7098</v>
      </c>
      <c r="C166" t="s">
        <v>4534</v>
      </c>
      <c r="D166" t="s">
        <v>7099</v>
      </c>
      <c r="E166" t="s">
        <v>4631</v>
      </c>
      <c r="F166" t="s">
        <v>7101</v>
      </c>
      <c r="G166" s="15" t="str">
        <f t="shared" si="4"/>
        <v>Pushto</v>
      </c>
      <c r="H166" s="15">
        <f t="shared" si="5"/>
        <v>0.9920358361056133</v>
      </c>
      <c r="I166">
        <v>379952</v>
      </c>
      <c r="J166">
        <v>1305</v>
      </c>
      <c r="K166">
        <v>165</v>
      </c>
      <c r="L166">
        <v>276</v>
      </c>
      <c r="M166">
        <v>376926</v>
      </c>
      <c r="N166">
        <v>195</v>
      </c>
      <c r="O166">
        <v>69</v>
      </c>
      <c r="P166">
        <v>96</v>
      </c>
      <c r="Q166">
        <v>109</v>
      </c>
      <c r="R166">
        <v>403</v>
      </c>
      <c r="S166">
        <v>408</v>
      </c>
      <c r="Z166" s="14"/>
    </row>
    <row r="167" spans="1:26">
      <c r="A167" t="s">
        <v>7102</v>
      </c>
      <c r="B167" t="s">
        <v>7098</v>
      </c>
      <c r="C167" t="s">
        <v>4534</v>
      </c>
      <c r="D167" t="s">
        <v>7099</v>
      </c>
      <c r="E167" t="s">
        <v>4577</v>
      </c>
      <c r="F167" t="s">
        <v>7103</v>
      </c>
      <c r="G167" s="15" t="str">
        <f t="shared" si="4"/>
        <v>Pushto</v>
      </c>
      <c r="H167" s="15">
        <f t="shared" si="5"/>
        <v>0.9921274623678622</v>
      </c>
      <c r="I167">
        <v>426165</v>
      </c>
      <c r="J167">
        <v>1288</v>
      </c>
      <c r="K167">
        <v>135</v>
      </c>
      <c r="L167">
        <v>241</v>
      </c>
      <c r="M167">
        <v>422810</v>
      </c>
      <c r="N167">
        <v>163</v>
      </c>
      <c r="O167">
        <v>89</v>
      </c>
      <c r="P167">
        <v>205</v>
      </c>
      <c r="Q167">
        <v>15</v>
      </c>
      <c r="R167">
        <v>502</v>
      </c>
      <c r="S167">
        <v>717</v>
      </c>
      <c r="Z167" s="14"/>
    </row>
    <row r="168" spans="1:26">
      <c r="A168" t="s">
        <v>7104</v>
      </c>
      <c r="B168" t="s">
        <v>7105</v>
      </c>
      <c r="C168" t="s">
        <v>4534</v>
      </c>
      <c r="D168" t="s">
        <v>7106</v>
      </c>
      <c r="E168" t="s">
        <v>4980</v>
      </c>
      <c r="F168" t="s">
        <v>7106</v>
      </c>
      <c r="G168" s="15" t="str">
        <f t="shared" si="4"/>
        <v>Khowari*</v>
      </c>
      <c r="H168" s="15">
        <f t="shared" si="5"/>
        <v>0.85843680836998071</v>
      </c>
      <c r="I168">
        <v>278328</v>
      </c>
      <c r="J168">
        <v>656</v>
      </c>
      <c r="K168">
        <v>667</v>
      </c>
      <c r="L168">
        <v>144</v>
      </c>
      <c r="M168">
        <v>25356</v>
      </c>
      <c r="N168">
        <v>107</v>
      </c>
      <c r="O168">
        <v>1893</v>
      </c>
      <c r="P168">
        <v>63</v>
      </c>
      <c r="Q168">
        <v>307</v>
      </c>
      <c r="R168">
        <v>83</v>
      </c>
      <c r="S168">
        <v>125</v>
      </c>
      <c r="W168">
        <v>238927</v>
      </c>
      <c r="X168">
        <v>4000</v>
      </c>
      <c r="Y168">
        <v>6000</v>
      </c>
      <c r="Z168" s="14"/>
    </row>
    <row r="169" spans="1:26">
      <c r="A169" t="s">
        <v>7107</v>
      </c>
      <c r="B169" t="s">
        <v>7108</v>
      </c>
      <c r="C169" t="s">
        <v>4534</v>
      </c>
      <c r="D169" t="s">
        <v>7106</v>
      </c>
      <c r="E169" t="s">
        <v>4759</v>
      </c>
      <c r="F169" t="s">
        <v>7109</v>
      </c>
      <c r="G169" s="15" t="str">
        <f t="shared" si="4"/>
        <v>Khowari*</v>
      </c>
      <c r="H169" s="15">
        <f t="shared" si="5"/>
        <v>0.96089121484728024</v>
      </c>
      <c r="I169">
        <v>169297</v>
      </c>
      <c r="J169">
        <v>291</v>
      </c>
      <c r="K169">
        <v>19</v>
      </c>
      <c r="L169">
        <v>33</v>
      </c>
      <c r="M169">
        <v>94</v>
      </c>
      <c r="N169">
        <v>5</v>
      </c>
      <c r="O169">
        <v>977</v>
      </c>
      <c r="P169">
        <v>14</v>
      </c>
      <c r="Q169">
        <v>92</v>
      </c>
      <c r="R169">
        <v>12</v>
      </c>
      <c r="S169">
        <v>84</v>
      </c>
      <c r="W169">
        <v>162676</v>
      </c>
      <c r="Y169">
        <v>5000</v>
      </c>
      <c r="Z169" s="14"/>
    </row>
    <row r="170" spans="1:26">
      <c r="A170" t="s">
        <v>7110</v>
      </c>
      <c r="B170" t="s">
        <v>7025</v>
      </c>
      <c r="C170" t="s">
        <v>4534</v>
      </c>
      <c r="D170" t="s">
        <v>7111</v>
      </c>
      <c r="E170" t="s">
        <v>4971</v>
      </c>
      <c r="F170" t="s">
        <v>7112</v>
      </c>
      <c r="G170" s="15" t="str">
        <f t="shared" si="4"/>
        <v>Saraiki</v>
      </c>
      <c r="H170" s="15">
        <f t="shared" si="5"/>
        <v>0.76863366527775545</v>
      </c>
      <c r="I170">
        <v>124318</v>
      </c>
      <c r="J170">
        <v>279</v>
      </c>
      <c r="K170">
        <v>122</v>
      </c>
      <c r="L170">
        <v>59</v>
      </c>
      <c r="M170">
        <v>28211</v>
      </c>
      <c r="N170">
        <v>32</v>
      </c>
      <c r="O170">
        <v>14</v>
      </c>
      <c r="P170">
        <v>95555</v>
      </c>
      <c r="Q170">
        <v>10</v>
      </c>
      <c r="R170">
        <v>29</v>
      </c>
      <c r="S170">
        <v>7</v>
      </c>
      <c r="Z170" s="14"/>
    </row>
    <row r="171" spans="1:26">
      <c r="A171" t="s">
        <v>7113</v>
      </c>
      <c r="B171" t="s">
        <v>7025</v>
      </c>
      <c r="C171" t="s">
        <v>4534</v>
      </c>
      <c r="D171" t="s">
        <v>7111</v>
      </c>
      <c r="E171" t="s">
        <v>4958</v>
      </c>
      <c r="F171" t="s">
        <v>7114</v>
      </c>
      <c r="G171" s="15" t="str">
        <f t="shared" si="4"/>
        <v>Saraiki</v>
      </c>
      <c r="H171" s="15">
        <f t="shared" si="5"/>
        <v>0.59239726017955774</v>
      </c>
      <c r="I171">
        <v>725449</v>
      </c>
      <c r="J171">
        <v>28583</v>
      </c>
      <c r="K171">
        <v>6096</v>
      </c>
      <c r="L171">
        <v>617</v>
      </c>
      <c r="M171">
        <v>258448</v>
      </c>
      <c r="N171">
        <v>626</v>
      </c>
      <c r="O171">
        <v>239</v>
      </c>
      <c r="P171">
        <v>429754</v>
      </c>
      <c r="Q171">
        <v>194</v>
      </c>
      <c r="R171">
        <v>437</v>
      </c>
      <c r="S171">
        <v>455</v>
      </c>
      <c r="Z171" s="14"/>
    </row>
    <row r="172" spans="1:26">
      <c r="A172" t="s">
        <v>7115</v>
      </c>
      <c r="B172" t="s">
        <v>7025</v>
      </c>
      <c r="C172" t="s">
        <v>4534</v>
      </c>
      <c r="D172" t="s">
        <v>7111</v>
      </c>
      <c r="E172" t="s">
        <v>4802</v>
      </c>
      <c r="F172" t="s">
        <v>7116</v>
      </c>
      <c r="G172" s="15" t="str">
        <f t="shared" si="4"/>
        <v>Saraiki</v>
      </c>
      <c r="H172" s="15">
        <f t="shared" si="5"/>
        <v>0.59271581674714402</v>
      </c>
      <c r="I172">
        <v>101892</v>
      </c>
      <c r="J172">
        <v>497</v>
      </c>
      <c r="K172">
        <v>75</v>
      </c>
      <c r="L172">
        <v>54</v>
      </c>
      <c r="M172">
        <v>40608</v>
      </c>
      <c r="N172">
        <v>72</v>
      </c>
      <c r="O172">
        <v>41</v>
      </c>
      <c r="P172">
        <v>60393</v>
      </c>
      <c r="Q172">
        <v>52</v>
      </c>
      <c r="R172">
        <v>96</v>
      </c>
      <c r="S172">
        <v>4</v>
      </c>
      <c r="Z172" s="14"/>
    </row>
    <row r="173" spans="1:26">
      <c r="A173" t="s">
        <v>7117</v>
      </c>
      <c r="B173" t="s">
        <v>7025</v>
      </c>
      <c r="C173" t="s">
        <v>4534</v>
      </c>
      <c r="D173" t="s">
        <v>7111</v>
      </c>
      <c r="E173" t="s">
        <v>4699</v>
      </c>
      <c r="F173" t="s">
        <v>7118</v>
      </c>
      <c r="G173" s="15" t="str">
        <f t="shared" si="4"/>
        <v>Saraiki</v>
      </c>
      <c r="H173" s="15">
        <f t="shared" si="5"/>
        <v>0.65261646977322707</v>
      </c>
      <c r="I173">
        <v>381086</v>
      </c>
      <c r="J173">
        <v>3525</v>
      </c>
      <c r="K173">
        <v>364</v>
      </c>
      <c r="L173">
        <v>146</v>
      </c>
      <c r="M173">
        <v>127989</v>
      </c>
      <c r="N173">
        <v>99</v>
      </c>
      <c r="O173">
        <v>35</v>
      </c>
      <c r="P173">
        <v>248703</v>
      </c>
      <c r="Q173">
        <v>10</v>
      </c>
      <c r="R173">
        <v>179</v>
      </c>
      <c r="S173">
        <v>36</v>
      </c>
      <c r="Z173" s="14"/>
    </row>
    <row r="174" spans="1:26">
      <c r="A174" t="s">
        <v>7119</v>
      </c>
      <c r="B174" t="s">
        <v>7025</v>
      </c>
      <c r="C174" t="s">
        <v>4534</v>
      </c>
      <c r="D174" t="s">
        <v>7111</v>
      </c>
      <c r="E174" t="s">
        <v>4693</v>
      </c>
      <c r="F174" t="s">
        <v>7120</v>
      </c>
      <c r="G174" s="15" t="str">
        <f t="shared" si="4"/>
        <v>Saraiki</v>
      </c>
      <c r="H174" s="15">
        <f t="shared" si="5"/>
        <v>0.71632637005161748</v>
      </c>
      <c r="I174">
        <v>292343</v>
      </c>
      <c r="J174">
        <v>919</v>
      </c>
      <c r="K174">
        <v>925</v>
      </c>
      <c r="L174">
        <v>115</v>
      </c>
      <c r="M174">
        <v>80473</v>
      </c>
      <c r="N174">
        <v>122</v>
      </c>
      <c r="O174">
        <v>17</v>
      </c>
      <c r="P174">
        <v>209413</v>
      </c>
      <c r="Q174">
        <v>33</v>
      </c>
      <c r="R174">
        <v>253</v>
      </c>
      <c r="S174">
        <v>73</v>
      </c>
      <c r="Z174" s="14"/>
    </row>
    <row r="175" spans="1:26">
      <c r="A175" t="s">
        <v>7121</v>
      </c>
      <c r="B175" t="s">
        <v>7122</v>
      </c>
      <c r="C175" t="s">
        <v>4534</v>
      </c>
      <c r="D175" t="s">
        <v>7123</v>
      </c>
      <c r="E175" t="s">
        <v>4905</v>
      </c>
      <c r="F175" t="s">
        <v>7123</v>
      </c>
      <c r="G175" s="15" t="str">
        <f t="shared" si="4"/>
        <v>Pushto</v>
      </c>
      <c r="H175" s="15">
        <f t="shared" si="5"/>
        <v>0.99024404676052791</v>
      </c>
      <c r="I175">
        <v>270399</v>
      </c>
      <c r="J175">
        <v>783</v>
      </c>
      <c r="K175">
        <v>496</v>
      </c>
      <c r="L175">
        <v>258</v>
      </c>
      <c r="M175">
        <v>267761</v>
      </c>
      <c r="N175">
        <v>139</v>
      </c>
      <c r="O175">
        <v>81</v>
      </c>
      <c r="P175">
        <v>170</v>
      </c>
      <c r="Q175">
        <v>55</v>
      </c>
      <c r="R175">
        <v>607</v>
      </c>
      <c r="S175">
        <v>49</v>
      </c>
      <c r="Z175" s="14"/>
    </row>
    <row r="176" spans="1:26">
      <c r="A176" t="s">
        <v>7124</v>
      </c>
      <c r="B176" t="s">
        <v>7122</v>
      </c>
      <c r="C176" t="s">
        <v>4534</v>
      </c>
      <c r="D176" t="s">
        <v>7123</v>
      </c>
      <c r="E176" t="s">
        <v>4585</v>
      </c>
      <c r="F176" t="s">
        <v>7125</v>
      </c>
      <c r="G176" s="15" t="str">
        <f t="shared" si="4"/>
        <v>Pushto</v>
      </c>
      <c r="H176" s="15">
        <f t="shared" si="5"/>
        <v>0.98864789140621223</v>
      </c>
      <c r="I176">
        <v>248412</v>
      </c>
      <c r="J176">
        <v>694</v>
      </c>
      <c r="K176">
        <v>690</v>
      </c>
      <c r="L176">
        <v>207</v>
      </c>
      <c r="M176">
        <v>245592</v>
      </c>
      <c r="N176">
        <v>194</v>
      </c>
      <c r="O176">
        <v>146</v>
      </c>
      <c r="P176">
        <v>199</v>
      </c>
      <c r="Q176">
        <v>47</v>
      </c>
      <c r="R176">
        <v>508</v>
      </c>
      <c r="S176">
        <v>135</v>
      </c>
      <c r="Z176" s="14"/>
    </row>
    <row r="177" spans="1:26">
      <c r="A177" t="s">
        <v>7126</v>
      </c>
      <c r="B177" t="s">
        <v>7127</v>
      </c>
      <c r="C177" t="s">
        <v>4534</v>
      </c>
      <c r="D177" t="s">
        <v>7128</v>
      </c>
      <c r="E177" t="s">
        <v>4927</v>
      </c>
      <c r="F177" t="s">
        <v>7129</v>
      </c>
      <c r="G177" s="15" t="str">
        <f t="shared" si="4"/>
        <v>Hindki</v>
      </c>
      <c r="H177" s="15">
        <f t="shared" si="5"/>
        <v>0.54373882981292743</v>
      </c>
      <c r="I177">
        <v>144917</v>
      </c>
      <c r="J177">
        <v>2689</v>
      </c>
      <c r="K177">
        <v>4753</v>
      </c>
      <c r="L177">
        <v>590</v>
      </c>
      <c r="M177">
        <v>48858</v>
      </c>
      <c r="N177">
        <v>234</v>
      </c>
      <c r="O177">
        <v>712</v>
      </c>
      <c r="P177">
        <v>377</v>
      </c>
      <c r="Q177">
        <v>78797</v>
      </c>
      <c r="R177">
        <v>672</v>
      </c>
      <c r="S177">
        <v>43</v>
      </c>
      <c r="V177">
        <v>7192</v>
      </c>
      <c r="Z177" s="14"/>
    </row>
    <row r="178" spans="1:26">
      <c r="A178" t="s">
        <v>7130</v>
      </c>
      <c r="B178" t="s">
        <v>7127</v>
      </c>
      <c r="C178" t="s">
        <v>4534</v>
      </c>
      <c r="D178" t="s">
        <v>7128</v>
      </c>
      <c r="E178" t="s">
        <v>4903</v>
      </c>
      <c r="F178" t="s">
        <v>7128</v>
      </c>
      <c r="G178" s="15" t="str">
        <f t="shared" si="4"/>
        <v>Hindki</v>
      </c>
      <c r="H178" s="15">
        <f t="shared" si="5"/>
        <v>0.85316099267100787</v>
      </c>
      <c r="I178">
        <v>856598</v>
      </c>
      <c r="J178">
        <v>15620</v>
      </c>
      <c r="K178">
        <v>10392</v>
      </c>
      <c r="L178">
        <v>1197</v>
      </c>
      <c r="M178">
        <v>69770</v>
      </c>
      <c r="N178">
        <v>1845</v>
      </c>
      <c r="O178">
        <v>4589</v>
      </c>
      <c r="P178">
        <v>1646</v>
      </c>
      <c r="Q178">
        <v>730816</v>
      </c>
      <c r="R178">
        <v>6985</v>
      </c>
      <c r="S178">
        <v>257</v>
      </c>
      <c r="V178">
        <v>13481</v>
      </c>
      <c r="Z178" s="14"/>
    </row>
    <row r="179" spans="1:26">
      <c r="A179" t="s">
        <v>7131</v>
      </c>
      <c r="B179" t="s">
        <v>7132</v>
      </c>
      <c r="C179" t="s">
        <v>4534</v>
      </c>
      <c r="D179" t="s">
        <v>7133</v>
      </c>
      <c r="E179" t="s">
        <v>5017</v>
      </c>
      <c r="F179" t="s">
        <v>7134</v>
      </c>
      <c r="G179" s="15" t="str">
        <f t="shared" si="4"/>
        <v>Pushto</v>
      </c>
      <c r="H179" s="15">
        <f t="shared" si="5"/>
        <v>0.99421154860369687</v>
      </c>
      <c r="I179">
        <v>155482</v>
      </c>
      <c r="J179">
        <v>477</v>
      </c>
      <c r="K179">
        <v>74</v>
      </c>
      <c r="L179">
        <v>32</v>
      </c>
      <c r="M179">
        <v>154582</v>
      </c>
      <c r="N179">
        <v>28</v>
      </c>
      <c r="O179">
        <v>45</v>
      </c>
      <c r="P179">
        <v>66</v>
      </c>
      <c r="Q179">
        <v>1</v>
      </c>
      <c r="R179">
        <v>168</v>
      </c>
      <c r="S179">
        <v>9</v>
      </c>
      <c r="Z179" s="14"/>
    </row>
    <row r="180" spans="1:26">
      <c r="A180" t="s">
        <v>7135</v>
      </c>
      <c r="B180" t="s">
        <v>7132</v>
      </c>
      <c r="C180" t="s">
        <v>4534</v>
      </c>
      <c r="D180" t="s">
        <v>7133</v>
      </c>
      <c r="E180" t="s">
        <v>4848</v>
      </c>
      <c r="F180" t="s">
        <v>7133</v>
      </c>
      <c r="G180" s="15" t="str">
        <f t="shared" si="4"/>
        <v>Pushto</v>
      </c>
      <c r="H180" s="15">
        <f t="shared" si="5"/>
        <v>0.99019222822876152</v>
      </c>
      <c r="I180">
        <v>292829</v>
      </c>
      <c r="J180">
        <v>1602</v>
      </c>
      <c r="K180">
        <v>270</v>
      </c>
      <c r="L180">
        <v>110</v>
      </c>
      <c r="M180">
        <v>289957</v>
      </c>
      <c r="N180">
        <v>82</v>
      </c>
      <c r="O180">
        <v>145</v>
      </c>
      <c r="P180">
        <v>380</v>
      </c>
      <c r="Q180">
        <v>20</v>
      </c>
      <c r="R180">
        <v>228</v>
      </c>
      <c r="S180">
        <v>35</v>
      </c>
      <c r="Z180" s="14"/>
    </row>
    <row r="181" spans="1:26">
      <c r="A181" t="s">
        <v>7136</v>
      </c>
      <c r="B181" t="s">
        <v>7132</v>
      </c>
      <c r="C181" t="s">
        <v>4534</v>
      </c>
      <c r="D181" t="s">
        <v>7133</v>
      </c>
      <c r="E181" t="s">
        <v>4588</v>
      </c>
      <c r="F181" t="s">
        <v>7137</v>
      </c>
      <c r="G181" s="15" t="str">
        <f t="shared" si="4"/>
        <v>Pushto</v>
      </c>
      <c r="H181" s="15">
        <f t="shared" si="5"/>
        <v>0.99156198575379983</v>
      </c>
      <c r="I181">
        <v>257051</v>
      </c>
      <c r="J181">
        <v>774</v>
      </c>
      <c r="K181">
        <v>106</v>
      </c>
      <c r="L181">
        <v>196</v>
      </c>
      <c r="M181">
        <v>254882</v>
      </c>
      <c r="N181">
        <v>104</v>
      </c>
      <c r="O181">
        <v>134</v>
      </c>
      <c r="P181">
        <v>172</v>
      </c>
      <c r="Q181">
        <v>14</v>
      </c>
      <c r="R181">
        <v>642</v>
      </c>
      <c r="S181">
        <v>27</v>
      </c>
      <c r="Z181" s="14"/>
    </row>
    <row r="182" spans="1:26">
      <c r="A182" t="s">
        <v>7138</v>
      </c>
      <c r="B182" t="s">
        <v>7139</v>
      </c>
      <c r="C182" t="s">
        <v>4534</v>
      </c>
      <c r="D182" t="s">
        <v>4732</v>
      </c>
      <c r="E182" t="s">
        <v>5014</v>
      </c>
      <c r="F182" t="s">
        <v>7140</v>
      </c>
      <c r="G182" s="15" t="str">
        <f t="shared" si="4"/>
        <v>Pushto</v>
      </c>
      <c r="H182" s="15">
        <f t="shared" si="5"/>
        <v>0.98893221091940675</v>
      </c>
      <c r="I182">
        <v>443449</v>
      </c>
      <c r="J182">
        <v>2095</v>
      </c>
      <c r="K182">
        <v>649</v>
      </c>
      <c r="L182">
        <v>246</v>
      </c>
      <c r="M182">
        <v>438541</v>
      </c>
      <c r="N182">
        <v>478</v>
      </c>
      <c r="O182">
        <v>142</v>
      </c>
      <c r="P182">
        <v>237</v>
      </c>
      <c r="Q182">
        <v>92</v>
      </c>
      <c r="R182">
        <v>860</v>
      </c>
      <c r="S182">
        <v>109</v>
      </c>
      <c r="Z182" s="14"/>
    </row>
    <row r="183" spans="1:26">
      <c r="A183" t="s">
        <v>7141</v>
      </c>
      <c r="B183" t="s">
        <v>7139</v>
      </c>
      <c r="C183" t="s">
        <v>4534</v>
      </c>
      <c r="D183" t="s">
        <v>4732</v>
      </c>
      <c r="E183" t="s">
        <v>4881</v>
      </c>
      <c r="F183" t="s">
        <v>7142</v>
      </c>
      <c r="G183" s="15" t="str">
        <f t="shared" si="4"/>
        <v>Pushto</v>
      </c>
      <c r="H183" s="15">
        <f t="shared" si="5"/>
        <v>0.98880277876337563</v>
      </c>
      <c r="I183">
        <v>267745</v>
      </c>
      <c r="J183">
        <v>1284</v>
      </c>
      <c r="K183">
        <v>373</v>
      </c>
      <c r="L183">
        <v>118</v>
      </c>
      <c r="M183">
        <v>264747</v>
      </c>
      <c r="N183">
        <v>22</v>
      </c>
      <c r="O183">
        <v>136</v>
      </c>
      <c r="P183">
        <v>222</v>
      </c>
      <c r="Q183">
        <v>73</v>
      </c>
      <c r="R183">
        <v>556</v>
      </c>
      <c r="S183">
        <v>214</v>
      </c>
      <c r="Z183" s="14"/>
    </row>
    <row r="184" spans="1:26">
      <c r="A184" t="s">
        <v>7143</v>
      </c>
      <c r="B184" t="s">
        <v>7139</v>
      </c>
      <c r="C184" t="s">
        <v>4534</v>
      </c>
      <c r="D184" t="s">
        <v>4732</v>
      </c>
      <c r="E184" t="s">
        <v>4789</v>
      </c>
      <c r="F184" t="s">
        <v>7144</v>
      </c>
      <c r="G184" s="15" t="str">
        <f t="shared" si="4"/>
        <v>Pushto</v>
      </c>
      <c r="H184" s="15">
        <f t="shared" si="5"/>
        <v>0.98661427127433599</v>
      </c>
      <c r="I184">
        <v>273052</v>
      </c>
      <c r="J184">
        <v>1221</v>
      </c>
      <c r="K184">
        <v>830</v>
      </c>
      <c r="L184">
        <v>208</v>
      </c>
      <c r="M184">
        <v>269397</v>
      </c>
      <c r="N184">
        <v>190</v>
      </c>
      <c r="O184">
        <v>198</v>
      </c>
      <c r="P184">
        <v>214</v>
      </c>
      <c r="Q184">
        <v>42</v>
      </c>
      <c r="R184">
        <v>686</v>
      </c>
      <c r="S184">
        <v>66</v>
      </c>
      <c r="Z184" s="14"/>
    </row>
    <row r="185" spans="1:26">
      <c r="A185" t="s">
        <v>7145</v>
      </c>
      <c r="B185" t="s">
        <v>7027</v>
      </c>
      <c r="C185" t="s">
        <v>4534</v>
      </c>
      <c r="D185" t="s">
        <v>7146</v>
      </c>
      <c r="E185" t="s">
        <v>4813</v>
      </c>
      <c r="F185" t="s">
        <v>7146</v>
      </c>
      <c r="G185" s="15" t="str">
        <f t="shared" si="4"/>
        <v>Pushto</v>
      </c>
      <c r="H185" s="15">
        <f t="shared" si="5"/>
        <v>0.79540328175482367</v>
      </c>
      <c r="I185">
        <v>848997</v>
      </c>
      <c r="J185">
        <v>11874</v>
      </c>
      <c r="K185">
        <v>12693</v>
      </c>
      <c r="L185">
        <v>1648</v>
      </c>
      <c r="M185">
        <v>675295</v>
      </c>
      <c r="N185">
        <v>1137</v>
      </c>
      <c r="O185">
        <v>1417</v>
      </c>
      <c r="P185">
        <v>1713</v>
      </c>
      <c r="Q185">
        <v>141007</v>
      </c>
      <c r="R185">
        <v>1555</v>
      </c>
      <c r="S185">
        <v>658</v>
      </c>
      <c r="Z185" s="14"/>
    </row>
    <row r="186" spans="1:26">
      <c r="A186" t="s">
        <v>7147</v>
      </c>
      <c r="B186" t="s">
        <v>7027</v>
      </c>
      <c r="C186" t="s">
        <v>4534</v>
      </c>
      <c r="D186" t="s">
        <v>7146</v>
      </c>
      <c r="E186" t="s">
        <v>4800</v>
      </c>
      <c r="F186" t="s">
        <v>7148</v>
      </c>
      <c r="G186" s="15" t="str">
        <f t="shared" si="4"/>
        <v>Pushto</v>
      </c>
      <c r="H186" s="15">
        <f t="shared" si="5"/>
        <v>0.97839364149759467</v>
      </c>
      <c r="I186">
        <v>143430</v>
      </c>
      <c r="J186">
        <v>563</v>
      </c>
      <c r="K186">
        <v>150</v>
      </c>
      <c r="L186">
        <v>80</v>
      </c>
      <c r="M186">
        <v>140331</v>
      </c>
      <c r="N186">
        <v>68</v>
      </c>
      <c r="O186">
        <v>97</v>
      </c>
      <c r="P186">
        <v>69</v>
      </c>
      <c r="Q186">
        <v>1911</v>
      </c>
      <c r="R186">
        <v>141</v>
      </c>
      <c r="S186">
        <v>20</v>
      </c>
      <c r="Z186" s="14"/>
    </row>
    <row r="187" spans="1:26">
      <c r="A187" t="s">
        <v>7149</v>
      </c>
      <c r="B187" t="s">
        <v>7150</v>
      </c>
      <c r="C187" t="s">
        <v>4534</v>
      </c>
      <c r="D187" t="s">
        <v>721</v>
      </c>
      <c r="E187" t="s">
        <v>4966</v>
      </c>
      <c r="F187" t="s">
        <v>7151</v>
      </c>
      <c r="G187" s="15" t="str">
        <f t="shared" si="4"/>
        <v>Kohistani*</v>
      </c>
      <c r="H187" s="15">
        <f t="shared" si="5"/>
        <v>0.98290338172899627</v>
      </c>
      <c r="I187">
        <v>223436</v>
      </c>
      <c r="J187">
        <v>1156</v>
      </c>
      <c r="K187">
        <v>33</v>
      </c>
      <c r="L187">
        <v>107</v>
      </c>
      <c r="M187">
        <v>758</v>
      </c>
      <c r="N187">
        <v>7</v>
      </c>
      <c r="O187">
        <v>1285</v>
      </c>
      <c r="P187">
        <v>15</v>
      </c>
      <c r="Q187">
        <v>317</v>
      </c>
      <c r="R187">
        <v>30</v>
      </c>
      <c r="S187">
        <v>112</v>
      </c>
      <c r="V187">
        <v>219616</v>
      </c>
    </row>
    <row r="188" spans="1:26">
      <c r="A188" t="s">
        <v>7152</v>
      </c>
      <c r="B188" t="s">
        <v>7150</v>
      </c>
      <c r="C188" t="s">
        <v>4534</v>
      </c>
      <c r="D188" t="s">
        <v>721</v>
      </c>
      <c r="E188" t="s">
        <v>4851</v>
      </c>
      <c r="F188" t="s">
        <v>7153</v>
      </c>
      <c r="G188" s="15" t="str">
        <f t="shared" si="4"/>
        <v>Kohistani*</v>
      </c>
      <c r="H188" s="15">
        <f t="shared" si="5"/>
        <v>0.96861061419200956</v>
      </c>
      <c r="I188">
        <v>83850</v>
      </c>
      <c r="J188">
        <v>323</v>
      </c>
      <c r="K188">
        <v>5</v>
      </c>
      <c r="L188">
        <v>31</v>
      </c>
      <c r="M188">
        <v>1598</v>
      </c>
      <c r="N188">
        <v>0</v>
      </c>
      <c r="O188">
        <v>581</v>
      </c>
      <c r="P188">
        <v>0</v>
      </c>
      <c r="Q188">
        <v>37</v>
      </c>
      <c r="R188">
        <v>15</v>
      </c>
      <c r="S188">
        <v>42</v>
      </c>
      <c r="V188">
        <v>81218</v>
      </c>
    </row>
    <row r="189" spans="1:26">
      <c r="A189" t="s">
        <v>7154</v>
      </c>
      <c r="B189" t="s">
        <v>7155</v>
      </c>
      <c r="C189" t="s">
        <v>4534</v>
      </c>
      <c r="D189" t="s">
        <v>721</v>
      </c>
      <c r="E189" t="s">
        <v>4697</v>
      </c>
      <c r="F189" t="s">
        <v>7156</v>
      </c>
      <c r="G189" s="15" t="str">
        <f t="shared" si="4"/>
        <v>Kohistani*</v>
      </c>
      <c r="H189" s="15">
        <f t="shared" si="5"/>
        <v>0.91206628765145148</v>
      </c>
      <c r="I189">
        <v>274923</v>
      </c>
      <c r="J189">
        <v>853</v>
      </c>
      <c r="K189">
        <v>40</v>
      </c>
      <c r="L189">
        <v>41</v>
      </c>
      <c r="M189">
        <v>21610</v>
      </c>
      <c r="N189">
        <v>50</v>
      </c>
      <c r="O189">
        <v>1208</v>
      </c>
      <c r="P189">
        <v>22</v>
      </c>
      <c r="Q189">
        <v>163</v>
      </c>
      <c r="R189">
        <v>50</v>
      </c>
      <c r="S189">
        <v>138</v>
      </c>
      <c r="V189">
        <v>250748</v>
      </c>
    </row>
    <row r="190" spans="1:26">
      <c r="A190" t="s">
        <v>7157</v>
      </c>
      <c r="B190" t="s">
        <v>7158</v>
      </c>
      <c r="C190" t="s">
        <v>4534</v>
      </c>
      <c r="D190" t="s">
        <v>721</v>
      </c>
      <c r="E190" t="s">
        <v>4689</v>
      </c>
      <c r="F190" t="s">
        <v>7159</v>
      </c>
      <c r="G190" s="15" t="str">
        <f t="shared" si="4"/>
        <v>Kohistani*</v>
      </c>
      <c r="H190" s="15">
        <f t="shared" si="5"/>
        <v>0.83719666966252182</v>
      </c>
      <c r="I190">
        <v>202502</v>
      </c>
      <c r="J190">
        <v>495</v>
      </c>
      <c r="K190">
        <v>35</v>
      </c>
      <c r="L190">
        <v>47</v>
      </c>
      <c r="M190">
        <v>31659</v>
      </c>
      <c r="N190">
        <v>10</v>
      </c>
      <c r="O190">
        <v>453</v>
      </c>
      <c r="P190">
        <v>11</v>
      </c>
      <c r="Q190">
        <v>110</v>
      </c>
      <c r="R190">
        <v>47</v>
      </c>
      <c r="S190">
        <v>101</v>
      </c>
      <c r="V190">
        <v>169534</v>
      </c>
    </row>
    <row r="191" spans="1:26">
      <c r="A191" t="s">
        <v>7160</v>
      </c>
      <c r="B191" t="s">
        <v>7036</v>
      </c>
      <c r="C191" t="s">
        <v>4534</v>
      </c>
      <c r="D191" t="s">
        <v>4549</v>
      </c>
      <c r="E191" t="s">
        <v>4777</v>
      </c>
      <c r="F191" t="s">
        <v>7161</v>
      </c>
      <c r="G191" s="15" t="str">
        <f t="shared" si="4"/>
        <v>Pushto</v>
      </c>
      <c r="H191" s="15">
        <f t="shared" si="5"/>
        <v>0.98658990957895598</v>
      </c>
      <c r="I191">
        <v>133929</v>
      </c>
      <c r="J191">
        <v>789</v>
      </c>
      <c r="K191">
        <v>152</v>
      </c>
      <c r="L191">
        <v>97</v>
      </c>
      <c r="M191">
        <v>132133</v>
      </c>
      <c r="N191">
        <v>97</v>
      </c>
      <c r="O191">
        <v>119</v>
      </c>
      <c r="P191">
        <v>172</v>
      </c>
      <c r="Q191">
        <v>1</v>
      </c>
      <c r="R191">
        <v>301</v>
      </c>
      <c r="S191">
        <v>68</v>
      </c>
    </row>
    <row r="192" spans="1:26">
      <c r="A192" t="s">
        <v>7162</v>
      </c>
      <c r="B192" t="s">
        <v>7036</v>
      </c>
      <c r="C192" t="s">
        <v>4534</v>
      </c>
      <c r="D192" t="s">
        <v>4549</v>
      </c>
      <c r="E192" t="s">
        <v>4548</v>
      </c>
      <c r="F192" t="s">
        <v>7163</v>
      </c>
      <c r="G192" s="15" t="str">
        <f t="shared" si="4"/>
        <v>Pushto</v>
      </c>
      <c r="H192" s="15">
        <f t="shared" si="5"/>
        <v>0.97986024180386311</v>
      </c>
      <c r="I192">
        <v>252436</v>
      </c>
      <c r="J192">
        <v>845</v>
      </c>
      <c r="K192">
        <v>816</v>
      </c>
      <c r="L192">
        <v>59</v>
      </c>
      <c r="M192">
        <v>247352</v>
      </c>
      <c r="N192">
        <v>93</v>
      </c>
      <c r="O192">
        <v>352</v>
      </c>
      <c r="P192">
        <v>40</v>
      </c>
      <c r="Q192">
        <v>13</v>
      </c>
      <c r="R192">
        <v>137</v>
      </c>
      <c r="S192">
        <v>2729</v>
      </c>
    </row>
    <row r="193" spans="1:22">
      <c r="A193" t="s">
        <v>7164</v>
      </c>
      <c r="B193" t="s">
        <v>7029</v>
      </c>
      <c r="C193" t="s">
        <v>4534</v>
      </c>
      <c r="D193" t="s">
        <v>7165</v>
      </c>
      <c r="E193" t="s">
        <v>4793</v>
      </c>
      <c r="F193" t="s">
        <v>7165</v>
      </c>
      <c r="G193" s="15" t="str">
        <f t="shared" si="4"/>
        <v>Pushto</v>
      </c>
      <c r="H193" s="15">
        <f t="shared" si="5"/>
        <v>0.98661366722291899</v>
      </c>
      <c r="I193">
        <v>578874</v>
      </c>
      <c r="J193">
        <v>1871</v>
      </c>
      <c r="K193">
        <v>643</v>
      </c>
      <c r="L193">
        <v>317</v>
      </c>
      <c r="M193">
        <v>571125</v>
      </c>
      <c r="N193">
        <v>199</v>
      </c>
      <c r="O193">
        <v>268</v>
      </c>
      <c r="P193">
        <v>2123</v>
      </c>
      <c r="Q193">
        <v>1698</v>
      </c>
      <c r="R193">
        <v>608</v>
      </c>
      <c r="S193">
        <v>22</v>
      </c>
    </row>
    <row r="194" spans="1:22">
      <c r="A194" t="s">
        <v>7166</v>
      </c>
      <c r="B194" t="s">
        <v>7029</v>
      </c>
      <c r="C194" t="s">
        <v>4534</v>
      </c>
      <c r="D194" t="s">
        <v>7165</v>
      </c>
      <c r="E194" t="s">
        <v>4638</v>
      </c>
      <c r="F194" t="s">
        <v>7167</v>
      </c>
      <c r="G194" s="15" t="str">
        <f t="shared" ref="G194:G257" si="6">INDEX($J$1:$JF$1,(MATCH(MAX(J194:JF194),J194:JF194,0)))</f>
        <v>Pushto</v>
      </c>
      <c r="H194" s="15">
        <f t="shared" ref="H194:H257" si="7">MAX(J194:AQ194)/I194</f>
        <v>0.98718631050628225</v>
      </c>
      <c r="I194">
        <v>296870</v>
      </c>
      <c r="J194">
        <v>1209</v>
      </c>
      <c r="K194">
        <v>739</v>
      </c>
      <c r="L194">
        <v>209</v>
      </c>
      <c r="M194">
        <v>293066</v>
      </c>
      <c r="N194">
        <v>479</v>
      </c>
      <c r="O194">
        <v>227</v>
      </c>
      <c r="P194">
        <v>489</v>
      </c>
      <c r="Q194">
        <v>30</v>
      </c>
      <c r="R194">
        <v>356</v>
      </c>
      <c r="S194">
        <v>66</v>
      </c>
    </row>
    <row r="195" spans="1:22">
      <c r="A195" t="s">
        <v>7168</v>
      </c>
      <c r="B195" t="s">
        <v>7169</v>
      </c>
      <c r="C195" t="s">
        <v>4534</v>
      </c>
      <c r="D195" t="s">
        <v>7170</v>
      </c>
      <c r="E195" t="s">
        <v>5043</v>
      </c>
      <c r="F195" t="s">
        <v>7171</v>
      </c>
      <c r="G195" s="15" t="str">
        <f t="shared" si="6"/>
        <v>Pushto</v>
      </c>
      <c r="H195" s="15">
        <f t="shared" si="7"/>
        <v>0.99045747434855724</v>
      </c>
      <c r="I195">
        <v>317526</v>
      </c>
      <c r="J195">
        <v>1080</v>
      </c>
      <c r="K195">
        <v>137</v>
      </c>
      <c r="L195">
        <v>104</v>
      </c>
      <c r="M195">
        <v>314496</v>
      </c>
      <c r="N195">
        <v>248</v>
      </c>
      <c r="O195">
        <v>111</v>
      </c>
      <c r="P195">
        <v>102</v>
      </c>
      <c r="Q195">
        <v>11</v>
      </c>
      <c r="R195">
        <v>590</v>
      </c>
      <c r="S195">
        <v>647</v>
      </c>
    </row>
    <row r="196" spans="1:22">
      <c r="A196" t="s">
        <v>7172</v>
      </c>
      <c r="B196" t="s">
        <v>7169</v>
      </c>
      <c r="C196" t="s">
        <v>4534</v>
      </c>
      <c r="D196" t="s">
        <v>7170</v>
      </c>
      <c r="E196" t="s">
        <v>4792</v>
      </c>
      <c r="F196" t="s">
        <v>7173</v>
      </c>
      <c r="G196" s="15" t="str">
        <f t="shared" si="6"/>
        <v>Pushto</v>
      </c>
      <c r="H196" s="15">
        <f t="shared" si="7"/>
        <v>0.99561864943274714</v>
      </c>
      <c r="I196">
        <v>219567</v>
      </c>
      <c r="J196">
        <v>502</v>
      </c>
      <c r="K196">
        <v>41</v>
      </c>
      <c r="L196">
        <v>50</v>
      </c>
      <c r="M196">
        <v>218605</v>
      </c>
      <c r="N196">
        <v>40</v>
      </c>
      <c r="O196">
        <v>62</v>
      </c>
      <c r="P196">
        <v>29</v>
      </c>
      <c r="Q196">
        <v>4</v>
      </c>
      <c r="R196">
        <v>197</v>
      </c>
      <c r="S196">
        <v>37</v>
      </c>
    </row>
    <row r="197" spans="1:22">
      <c r="A197" t="s">
        <v>7174</v>
      </c>
      <c r="B197" t="s">
        <v>7169</v>
      </c>
      <c r="C197" t="s">
        <v>4534</v>
      </c>
      <c r="D197" t="s">
        <v>7170</v>
      </c>
      <c r="E197" t="s">
        <v>4649</v>
      </c>
      <c r="F197" t="s">
        <v>7175</v>
      </c>
      <c r="G197" s="15" t="str">
        <f t="shared" si="6"/>
        <v>Pushto</v>
      </c>
      <c r="H197" s="15">
        <f t="shared" si="7"/>
        <v>0.99483338800647614</v>
      </c>
      <c r="I197">
        <v>378004</v>
      </c>
      <c r="J197">
        <v>929</v>
      </c>
      <c r="K197">
        <v>93</v>
      </c>
      <c r="L197">
        <v>170</v>
      </c>
      <c r="M197">
        <v>376051</v>
      </c>
      <c r="N197">
        <v>105</v>
      </c>
      <c r="O197">
        <v>133</v>
      </c>
      <c r="P197">
        <v>99</v>
      </c>
      <c r="Q197">
        <v>6</v>
      </c>
      <c r="R197">
        <v>361</v>
      </c>
      <c r="S197">
        <v>57</v>
      </c>
    </row>
    <row r="198" spans="1:22">
      <c r="A198" t="s">
        <v>7176</v>
      </c>
      <c r="B198" t="s">
        <v>7169</v>
      </c>
      <c r="C198" t="s">
        <v>4534</v>
      </c>
      <c r="D198" t="s">
        <v>7170</v>
      </c>
      <c r="E198" t="s">
        <v>4572</v>
      </c>
      <c r="F198" t="s">
        <v>7177</v>
      </c>
      <c r="G198" s="15" t="str">
        <f t="shared" si="6"/>
        <v>Pushto</v>
      </c>
      <c r="H198" s="15">
        <f t="shared" si="7"/>
        <v>0.99199017246177912</v>
      </c>
      <c r="I198">
        <v>520985</v>
      </c>
      <c r="J198">
        <v>1573</v>
      </c>
      <c r="K198">
        <v>428</v>
      </c>
      <c r="L198">
        <v>222</v>
      </c>
      <c r="M198">
        <v>516812</v>
      </c>
      <c r="N198">
        <v>196</v>
      </c>
      <c r="O198">
        <v>155</v>
      </c>
      <c r="P198">
        <v>143</v>
      </c>
      <c r="Q198">
        <v>137</v>
      </c>
      <c r="R198">
        <v>647</v>
      </c>
      <c r="S198">
        <v>672</v>
      </c>
    </row>
    <row r="199" spans="1:22">
      <c r="A199" t="s">
        <v>7178</v>
      </c>
      <c r="B199" t="s">
        <v>7179</v>
      </c>
      <c r="C199" t="s">
        <v>4534</v>
      </c>
      <c r="D199" t="s">
        <v>4592</v>
      </c>
      <c r="E199" t="s">
        <v>4650</v>
      </c>
      <c r="F199" t="s">
        <v>7180</v>
      </c>
      <c r="G199" s="15" t="str">
        <f t="shared" si="6"/>
        <v>Pushto</v>
      </c>
      <c r="H199" s="15">
        <f t="shared" si="7"/>
        <v>0.99026491549314333</v>
      </c>
      <c r="I199">
        <v>303644</v>
      </c>
      <c r="J199">
        <v>1081</v>
      </c>
      <c r="K199">
        <v>252</v>
      </c>
      <c r="L199">
        <v>149</v>
      </c>
      <c r="M199">
        <v>300688</v>
      </c>
      <c r="N199">
        <v>179</v>
      </c>
      <c r="O199">
        <v>78</v>
      </c>
      <c r="P199">
        <v>268</v>
      </c>
      <c r="Q199">
        <v>43</v>
      </c>
      <c r="R199">
        <v>605</v>
      </c>
      <c r="S199">
        <v>301</v>
      </c>
    </row>
    <row r="200" spans="1:22">
      <c r="A200" t="s">
        <v>7181</v>
      </c>
      <c r="B200" t="s">
        <v>7179</v>
      </c>
      <c r="C200" t="s">
        <v>4534</v>
      </c>
      <c r="D200" t="s">
        <v>4592</v>
      </c>
      <c r="E200" t="s">
        <v>4591</v>
      </c>
      <c r="F200" t="s">
        <v>7182</v>
      </c>
      <c r="G200" s="15" t="str">
        <f t="shared" si="6"/>
        <v>Pushto</v>
      </c>
      <c r="H200" s="15">
        <f t="shared" si="7"/>
        <v>0.97910720925628136</v>
      </c>
      <c r="I200">
        <v>414162</v>
      </c>
      <c r="J200">
        <v>1508</v>
      </c>
      <c r="K200">
        <v>445</v>
      </c>
      <c r="L200">
        <v>209</v>
      </c>
      <c r="M200">
        <v>405509</v>
      </c>
      <c r="N200">
        <v>221</v>
      </c>
      <c r="O200">
        <v>145</v>
      </c>
      <c r="P200">
        <v>152</v>
      </c>
      <c r="Q200">
        <v>231</v>
      </c>
      <c r="R200">
        <v>498</v>
      </c>
      <c r="S200">
        <v>5244</v>
      </c>
    </row>
    <row r="201" spans="1:22">
      <c r="A201" t="s">
        <v>7183</v>
      </c>
      <c r="B201" t="s">
        <v>7184</v>
      </c>
      <c r="C201" t="s">
        <v>4534</v>
      </c>
      <c r="D201" t="s">
        <v>7185</v>
      </c>
      <c r="E201" t="s">
        <v>5021</v>
      </c>
      <c r="F201" t="s">
        <v>7186</v>
      </c>
      <c r="G201" s="15" t="str">
        <f t="shared" si="6"/>
        <v>Hindki</v>
      </c>
      <c r="H201" s="15">
        <f t="shared" si="7"/>
        <v>0.75260286104290097</v>
      </c>
      <c r="I201">
        <v>273257</v>
      </c>
      <c r="J201">
        <v>496</v>
      </c>
      <c r="K201">
        <v>186</v>
      </c>
      <c r="L201">
        <v>139</v>
      </c>
      <c r="M201">
        <v>1623</v>
      </c>
      <c r="N201">
        <v>653</v>
      </c>
      <c r="O201">
        <v>1907</v>
      </c>
      <c r="P201">
        <v>21</v>
      </c>
      <c r="Q201">
        <v>205654</v>
      </c>
      <c r="R201">
        <v>2166</v>
      </c>
      <c r="S201">
        <v>137</v>
      </c>
      <c r="V201">
        <v>60275</v>
      </c>
    </row>
    <row r="202" spans="1:22">
      <c r="A202" t="s">
        <v>7187</v>
      </c>
      <c r="B202" t="s">
        <v>7184</v>
      </c>
      <c r="C202" t="s">
        <v>4534</v>
      </c>
      <c r="D202" t="s">
        <v>7185</v>
      </c>
      <c r="E202" t="s">
        <v>4763</v>
      </c>
      <c r="F202" t="s">
        <v>7188</v>
      </c>
      <c r="G202" s="15" t="str">
        <f t="shared" si="6"/>
        <v>Hindki</v>
      </c>
      <c r="H202" s="15">
        <f t="shared" si="7"/>
        <v>0.6746681395273415</v>
      </c>
      <c r="I202">
        <v>1017521</v>
      </c>
      <c r="J202">
        <v>5674</v>
      </c>
      <c r="K202">
        <v>3628</v>
      </c>
      <c r="L202">
        <v>1343</v>
      </c>
      <c r="M202">
        <v>172183</v>
      </c>
      <c r="N202">
        <v>1436</v>
      </c>
      <c r="O202">
        <v>5119</v>
      </c>
      <c r="P202">
        <v>398</v>
      </c>
      <c r="Q202">
        <v>686489</v>
      </c>
      <c r="R202">
        <v>5816</v>
      </c>
      <c r="S202">
        <v>509</v>
      </c>
      <c r="V202">
        <v>134926</v>
      </c>
    </row>
    <row r="203" spans="1:22">
      <c r="A203" t="s">
        <v>7189</v>
      </c>
      <c r="B203" t="s">
        <v>7184</v>
      </c>
      <c r="C203" t="s">
        <v>4534</v>
      </c>
      <c r="D203" t="s">
        <v>7185</v>
      </c>
      <c r="E203" t="s">
        <v>4705</v>
      </c>
      <c r="F203" t="s">
        <v>7190</v>
      </c>
      <c r="G203" s="15" t="str">
        <f t="shared" si="6"/>
        <v>Hindki</v>
      </c>
      <c r="H203" s="15">
        <f t="shared" si="7"/>
        <v>0.54247746863724888</v>
      </c>
      <c r="I203">
        <v>264964</v>
      </c>
      <c r="J203">
        <v>604</v>
      </c>
      <c r="K203">
        <v>215</v>
      </c>
      <c r="L203">
        <v>359</v>
      </c>
      <c r="M203">
        <v>90973</v>
      </c>
      <c r="N203">
        <v>330</v>
      </c>
      <c r="O203">
        <v>1040</v>
      </c>
      <c r="P203">
        <v>42</v>
      </c>
      <c r="Q203">
        <v>143737</v>
      </c>
      <c r="R203">
        <v>1614</v>
      </c>
      <c r="S203">
        <v>132</v>
      </c>
      <c r="V203">
        <v>25918</v>
      </c>
    </row>
    <row r="204" spans="1:22">
      <c r="A204" t="s">
        <v>7191</v>
      </c>
      <c r="B204" t="s">
        <v>7192</v>
      </c>
      <c r="C204" t="s">
        <v>4534</v>
      </c>
      <c r="D204" t="s">
        <v>7193</v>
      </c>
      <c r="E204" t="s">
        <v>4841</v>
      </c>
      <c r="F204" t="s">
        <v>7194</v>
      </c>
      <c r="G204" s="15" t="str">
        <f t="shared" si="6"/>
        <v>Pushto</v>
      </c>
      <c r="H204" s="15">
        <f t="shared" si="7"/>
        <v>0.98644038167382908</v>
      </c>
      <c r="I204">
        <v>343225</v>
      </c>
      <c r="J204">
        <v>869</v>
      </c>
      <c r="K204">
        <v>88</v>
      </c>
      <c r="L204">
        <v>101</v>
      </c>
      <c r="M204">
        <v>338571</v>
      </c>
      <c r="N204">
        <v>50</v>
      </c>
      <c r="O204">
        <v>79</v>
      </c>
      <c r="P204">
        <v>70</v>
      </c>
      <c r="Q204">
        <v>57</v>
      </c>
      <c r="R204">
        <v>283</v>
      </c>
      <c r="S204">
        <v>3057</v>
      </c>
    </row>
    <row r="205" spans="1:22">
      <c r="A205" t="s">
        <v>7195</v>
      </c>
      <c r="B205" t="s">
        <v>7192</v>
      </c>
      <c r="C205" t="s">
        <v>4534</v>
      </c>
      <c r="D205" t="s">
        <v>7193</v>
      </c>
      <c r="E205" t="s">
        <v>4762</v>
      </c>
      <c r="F205" t="s">
        <v>7193</v>
      </c>
      <c r="G205" s="15" t="str">
        <f t="shared" si="6"/>
        <v>Pushto</v>
      </c>
      <c r="H205" s="15">
        <f t="shared" si="7"/>
        <v>0.98068570108952091</v>
      </c>
      <c r="I205">
        <v>1403002</v>
      </c>
      <c r="J205">
        <v>7220</v>
      </c>
      <c r="K205">
        <v>5422</v>
      </c>
      <c r="L205">
        <v>690</v>
      </c>
      <c r="M205">
        <v>1375904</v>
      </c>
      <c r="N205">
        <v>691</v>
      </c>
      <c r="O205">
        <v>542</v>
      </c>
      <c r="P205">
        <v>1052</v>
      </c>
      <c r="Q205">
        <v>2504</v>
      </c>
      <c r="R205">
        <v>1392</v>
      </c>
      <c r="S205">
        <v>7585</v>
      </c>
    </row>
    <row r="206" spans="1:22">
      <c r="A206" t="s">
        <v>7196</v>
      </c>
      <c r="B206" t="s">
        <v>7192</v>
      </c>
      <c r="C206" t="s">
        <v>4534</v>
      </c>
      <c r="D206" t="s">
        <v>7193</v>
      </c>
      <c r="E206" t="s">
        <v>4589</v>
      </c>
      <c r="F206" t="s">
        <v>7197</v>
      </c>
      <c r="G206" s="15" t="str">
        <f t="shared" si="6"/>
        <v>Pushto</v>
      </c>
      <c r="H206" s="15">
        <f t="shared" si="7"/>
        <v>0.98450504805699235</v>
      </c>
      <c r="I206">
        <v>627172</v>
      </c>
      <c r="J206">
        <v>2269</v>
      </c>
      <c r="K206">
        <v>453</v>
      </c>
      <c r="L206">
        <v>146</v>
      </c>
      <c r="M206">
        <v>617454</v>
      </c>
      <c r="N206">
        <v>125</v>
      </c>
      <c r="O206">
        <v>222</v>
      </c>
      <c r="P206">
        <v>233</v>
      </c>
      <c r="Q206">
        <v>1939</v>
      </c>
      <c r="R206">
        <v>718</v>
      </c>
      <c r="S206">
        <v>3613</v>
      </c>
    </row>
    <row r="207" spans="1:22">
      <c r="A207" t="s">
        <v>7198</v>
      </c>
      <c r="B207" t="s">
        <v>7039</v>
      </c>
      <c r="C207" t="s">
        <v>4534</v>
      </c>
      <c r="D207" t="s">
        <v>4530</v>
      </c>
      <c r="E207" t="s">
        <v>5036</v>
      </c>
      <c r="F207" t="s">
        <v>7199</v>
      </c>
      <c r="G207" s="15" t="str">
        <f t="shared" si="6"/>
        <v>Pushto</v>
      </c>
      <c r="H207" s="15">
        <f t="shared" si="7"/>
        <v>0.98950783683879195</v>
      </c>
      <c r="I207">
        <v>61951</v>
      </c>
      <c r="J207">
        <v>276</v>
      </c>
      <c r="K207">
        <v>4</v>
      </c>
      <c r="L207">
        <v>53</v>
      </c>
      <c r="M207">
        <v>61301</v>
      </c>
      <c r="N207">
        <v>124</v>
      </c>
      <c r="O207">
        <v>16</v>
      </c>
      <c r="P207">
        <v>31</v>
      </c>
      <c r="Q207">
        <v>1</v>
      </c>
      <c r="R207">
        <v>145</v>
      </c>
      <c r="S207">
        <v>0</v>
      </c>
    </row>
    <row r="208" spans="1:22">
      <c r="A208" t="s">
        <v>7200</v>
      </c>
      <c r="B208" t="s">
        <v>7039</v>
      </c>
      <c r="C208" t="s">
        <v>4534</v>
      </c>
      <c r="D208" t="s">
        <v>4530</v>
      </c>
      <c r="E208" t="s">
        <v>4681</v>
      </c>
      <c r="F208" t="s">
        <v>7201</v>
      </c>
      <c r="G208" s="15" t="str">
        <f t="shared" si="6"/>
        <v>Pushto</v>
      </c>
      <c r="H208" s="15">
        <f t="shared" si="7"/>
        <v>0.98923208971029197</v>
      </c>
      <c r="I208">
        <v>89711</v>
      </c>
      <c r="J208">
        <v>314</v>
      </c>
      <c r="K208">
        <v>37</v>
      </c>
      <c r="L208">
        <v>74</v>
      </c>
      <c r="M208">
        <v>88745</v>
      </c>
      <c r="N208">
        <v>36</v>
      </c>
      <c r="O208">
        <v>23</v>
      </c>
      <c r="P208">
        <v>49</v>
      </c>
      <c r="Q208">
        <v>3</v>
      </c>
      <c r="R208">
        <v>421</v>
      </c>
      <c r="S208">
        <v>9</v>
      </c>
    </row>
    <row r="209" spans="1:27">
      <c r="A209" t="s">
        <v>7202</v>
      </c>
      <c r="B209" t="s">
        <v>7039</v>
      </c>
      <c r="C209" t="s">
        <v>4534</v>
      </c>
      <c r="D209" t="s">
        <v>4530</v>
      </c>
      <c r="E209" t="s">
        <v>4676</v>
      </c>
      <c r="F209" t="s">
        <v>7203</v>
      </c>
      <c r="G209" s="15" t="str">
        <f t="shared" si="6"/>
        <v>Pushto</v>
      </c>
      <c r="H209" s="15">
        <f t="shared" si="7"/>
        <v>0.98835078891957673</v>
      </c>
      <c r="I209">
        <v>36569</v>
      </c>
      <c r="J209">
        <v>212</v>
      </c>
      <c r="K209">
        <v>20</v>
      </c>
      <c r="L209">
        <v>65</v>
      </c>
      <c r="M209">
        <v>36143</v>
      </c>
      <c r="N209">
        <v>20</v>
      </c>
      <c r="O209">
        <v>13</v>
      </c>
      <c r="P209">
        <v>20</v>
      </c>
      <c r="Q209">
        <v>2</v>
      </c>
      <c r="R209">
        <v>48</v>
      </c>
      <c r="S209">
        <v>26</v>
      </c>
    </row>
    <row r="210" spans="1:27">
      <c r="A210" t="s">
        <v>7204</v>
      </c>
      <c r="B210" t="s">
        <v>7039</v>
      </c>
      <c r="C210" t="s">
        <v>4534</v>
      </c>
      <c r="D210" t="s">
        <v>4530</v>
      </c>
      <c r="E210" t="s">
        <v>4655</v>
      </c>
      <c r="F210" t="s">
        <v>7205</v>
      </c>
      <c r="G210" s="15" t="str">
        <f t="shared" si="6"/>
        <v>Pushto</v>
      </c>
      <c r="H210" s="15">
        <f t="shared" si="7"/>
        <v>0.98126922569314012</v>
      </c>
      <c r="I210">
        <v>98501</v>
      </c>
      <c r="J210">
        <v>828</v>
      </c>
      <c r="K210">
        <v>48</v>
      </c>
      <c r="L210">
        <v>102</v>
      </c>
      <c r="M210">
        <v>96656</v>
      </c>
      <c r="N210">
        <v>396</v>
      </c>
      <c r="O210">
        <v>57</v>
      </c>
      <c r="P210">
        <v>217</v>
      </c>
      <c r="Q210">
        <v>1</v>
      </c>
      <c r="R210">
        <v>192</v>
      </c>
      <c r="S210">
        <v>4</v>
      </c>
    </row>
    <row r="211" spans="1:27">
      <c r="A211" t="s">
        <v>7206</v>
      </c>
      <c r="B211" t="s">
        <v>7046</v>
      </c>
      <c r="C211" t="s">
        <v>4534</v>
      </c>
      <c r="D211" t="s">
        <v>4601</v>
      </c>
      <c r="E211" t="s">
        <v>4948</v>
      </c>
      <c r="F211" t="s">
        <v>7207</v>
      </c>
      <c r="G211" s="15" t="str">
        <f t="shared" si="6"/>
        <v>Pushto</v>
      </c>
      <c r="H211" s="15">
        <f t="shared" si="7"/>
        <v>0.96975841782450867</v>
      </c>
      <c r="I211">
        <v>39945</v>
      </c>
      <c r="J211">
        <v>349</v>
      </c>
      <c r="K211">
        <v>203</v>
      </c>
      <c r="L211">
        <v>56</v>
      </c>
      <c r="M211">
        <v>38737</v>
      </c>
      <c r="N211">
        <v>127</v>
      </c>
      <c r="O211">
        <v>44</v>
      </c>
      <c r="P211">
        <v>41</v>
      </c>
      <c r="Q211">
        <v>135</v>
      </c>
      <c r="R211">
        <v>178</v>
      </c>
      <c r="S211">
        <v>75</v>
      </c>
    </row>
    <row r="212" spans="1:27">
      <c r="A212" t="s">
        <v>7208</v>
      </c>
      <c r="B212" t="s">
        <v>7046</v>
      </c>
      <c r="C212" t="s">
        <v>4534</v>
      </c>
      <c r="D212" t="s">
        <v>4601</v>
      </c>
      <c r="E212" t="s">
        <v>4924</v>
      </c>
      <c r="F212" t="s">
        <v>7209</v>
      </c>
      <c r="G212" s="15" t="str">
        <f t="shared" si="6"/>
        <v>Pushto</v>
      </c>
      <c r="H212" s="15">
        <f t="shared" si="7"/>
        <v>0.99400333148250974</v>
      </c>
      <c r="I212">
        <v>27015</v>
      </c>
      <c r="J212">
        <v>90</v>
      </c>
      <c r="K212">
        <v>13</v>
      </c>
      <c r="L212">
        <v>5</v>
      </c>
      <c r="M212">
        <v>26853</v>
      </c>
      <c r="N212">
        <v>11</v>
      </c>
      <c r="O212">
        <v>15</v>
      </c>
      <c r="P212">
        <v>5</v>
      </c>
      <c r="Q212">
        <v>7</v>
      </c>
      <c r="R212">
        <v>13</v>
      </c>
      <c r="S212">
        <v>3</v>
      </c>
    </row>
    <row r="213" spans="1:27">
      <c r="A213" t="s">
        <v>7210</v>
      </c>
      <c r="B213" t="s">
        <v>7046</v>
      </c>
      <c r="C213" t="s">
        <v>4534</v>
      </c>
      <c r="D213" t="s">
        <v>4601</v>
      </c>
      <c r="E213" t="s">
        <v>4746</v>
      </c>
      <c r="F213" t="s">
        <v>7211</v>
      </c>
      <c r="G213" s="15" t="str">
        <f t="shared" si="6"/>
        <v>Pushto</v>
      </c>
      <c r="H213" s="15">
        <f t="shared" si="7"/>
        <v>0.97834430713675624</v>
      </c>
      <c r="I213">
        <v>184986</v>
      </c>
      <c r="J213">
        <v>712</v>
      </c>
      <c r="K213">
        <v>1701</v>
      </c>
      <c r="L213">
        <v>670</v>
      </c>
      <c r="M213">
        <v>180980</v>
      </c>
      <c r="N213">
        <v>233</v>
      </c>
      <c r="O213">
        <v>155</v>
      </c>
      <c r="P213">
        <v>188</v>
      </c>
      <c r="Q213">
        <v>114</v>
      </c>
      <c r="R213">
        <v>200</v>
      </c>
      <c r="S213">
        <v>33</v>
      </c>
    </row>
    <row r="214" spans="1:27">
      <c r="A214" t="s">
        <v>7212</v>
      </c>
      <c r="B214" t="s">
        <v>7046</v>
      </c>
      <c r="C214" t="s">
        <v>4534</v>
      </c>
      <c r="D214" t="s">
        <v>4601</v>
      </c>
      <c r="E214" t="s">
        <v>4745</v>
      </c>
      <c r="F214" t="s">
        <v>7213</v>
      </c>
      <c r="G214" s="15" t="str">
        <f t="shared" si="6"/>
        <v>Pushto</v>
      </c>
      <c r="H214" s="15">
        <f t="shared" si="7"/>
        <v>0.95927228647510032</v>
      </c>
      <c r="I214">
        <v>100644</v>
      </c>
      <c r="J214">
        <v>503</v>
      </c>
      <c r="K214">
        <v>2655</v>
      </c>
      <c r="L214">
        <v>105</v>
      </c>
      <c r="M214">
        <v>96545</v>
      </c>
      <c r="N214">
        <v>126</v>
      </c>
      <c r="O214">
        <v>66</v>
      </c>
      <c r="P214">
        <v>111</v>
      </c>
      <c r="Q214">
        <v>152</v>
      </c>
      <c r="R214">
        <v>74</v>
      </c>
      <c r="S214">
        <v>307</v>
      </c>
    </row>
    <row r="215" spans="1:27">
      <c r="A215" t="s">
        <v>7214</v>
      </c>
      <c r="B215" t="s">
        <v>7046</v>
      </c>
      <c r="C215" t="s">
        <v>4534</v>
      </c>
      <c r="D215" t="s">
        <v>4601</v>
      </c>
      <c r="E215" t="s">
        <v>4663</v>
      </c>
      <c r="F215" t="s">
        <v>7215</v>
      </c>
      <c r="G215" s="15" t="str">
        <f t="shared" si="6"/>
        <v>Pushto</v>
      </c>
      <c r="H215" s="15">
        <f t="shared" si="7"/>
        <v>0.97895542376123967</v>
      </c>
      <c r="I215">
        <v>15681</v>
      </c>
      <c r="J215">
        <v>71</v>
      </c>
      <c r="K215">
        <v>115</v>
      </c>
      <c r="L215">
        <v>22</v>
      </c>
      <c r="M215">
        <v>15351</v>
      </c>
      <c r="N215">
        <v>24</v>
      </c>
      <c r="O215">
        <v>8</v>
      </c>
      <c r="P215">
        <v>25</v>
      </c>
      <c r="Q215">
        <v>7</v>
      </c>
      <c r="R215">
        <v>52</v>
      </c>
      <c r="S215">
        <v>6</v>
      </c>
    </row>
    <row r="216" spans="1:27">
      <c r="A216" t="s">
        <v>7216</v>
      </c>
      <c r="B216" t="s">
        <v>7046</v>
      </c>
      <c r="C216" t="s">
        <v>4534</v>
      </c>
      <c r="D216" t="s">
        <v>4601</v>
      </c>
      <c r="E216" t="s">
        <v>4617</v>
      </c>
      <c r="F216" t="s">
        <v>7217</v>
      </c>
      <c r="G216" s="15" t="str">
        <f t="shared" si="6"/>
        <v>Pushto</v>
      </c>
      <c r="H216" s="15">
        <f t="shared" si="7"/>
        <v>0.9924153728684143</v>
      </c>
      <c r="I216">
        <v>39290</v>
      </c>
      <c r="J216">
        <v>53</v>
      </c>
      <c r="K216">
        <v>54</v>
      </c>
      <c r="L216">
        <v>24</v>
      </c>
      <c r="M216">
        <v>38992</v>
      </c>
      <c r="N216">
        <v>6</v>
      </c>
      <c r="O216">
        <v>13</v>
      </c>
      <c r="P216">
        <v>9</v>
      </c>
      <c r="Q216">
        <v>4</v>
      </c>
      <c r="R216">
        <v>33</v>
      </c>
      <c r="S216">
        <v>102</v>
      </c>
    </row>
    <row r="217" spans="1:27">
      <c r="A217" t="s">
        <v>7218</v>
      </c>
      <c r="B217" t="s">
        <v>7046</v>
      </c>
      <c r="C217" t="s">
        <v>4534</v>
      </c>
      <c r="D217" t="s">
        <v>4601</v>
      </c>
      <c r="E217" t="s">
        <v>4600</v>
      </c>
      <c r="F217" t="s">
        <v>7219</v>
      </c>
      <c r="G217" s="15" t="str">
        <f t="shared" si="6"/>
        <v>Pushto</v>
      </c>
      <c r="H217" s="15">
        <f t="shared" si="7"/>
        <v>0.96638582660111327</v>
      </c>
      <c r="I217">
        <v>46171</v>
      </c>
      <c r="J217">
        <v>295</v>
      </c>
      <c r="K217">
        <v>551</v>
      </c>
      <c r="L217">
        <v>49</v>
      </c>
      <c r="M217">
        <v>44619</v>
      </c>
      <c r="N217">
        <v>46</v>
      </c>
      <c r="O217">
        <v>224</v>
      </c>
      <c r="P217">
        <v>48</v>
      </c>
      <c r="Q217">
        <v>23</v>
      </c>
      <c r="R217">
        <v>124</v>
      </c>
      <c r="S217">
        <v>192</v>
      </c>
    </row>
    <row r="218" spans="1:27">
      <c r="A218" t="s">
        <v>7220</v>
      </c>
      <c r="B218" t="s">
        <v>7221</v>
      </c>
      <c r="C218" t="s">
        <v>4534</v>
      </c>
      <c r="D218" t="s">
        <v>7222</v>
      </c>
      <c r="E218" t="s">
        <v>4708</v>
      </c>
      <c r="F218" t="s">
        <v>7222</v>
      </c>
      <c r="G218" s="15" t="str">
        <f t="shared" si="6"/>
        <v>Pushto</v>
      </c>
      <c r="H218" s="15">
        <f t="shared" si="7"/>
        <v>0.91552487162599683</v>
      </c>
      <c r="I218">
        <v>1082579</v>
      </c>
      <c r="J218">
        <v>15348</v>
      </c>
      <c r="K218">
        <v>30277</v>
      </c>
      <c r="L218">
        <v>2654</v>
      </c>
      <c r="M218">
        <v>991128</v>
      </c>
      <c r="N218">
        <v>598</v>
      </c>
      <c r="O218">
        <v>1180</v>
      </c>
      <c r="P218">
        <v>1880</v>
      </c>
      <c r="Q218">
        <v>33474</v>
      </c>
      <c r="R218">
        <v>1356</v>
      </c>
      <c r="S218">
        <v>4684</v>
      </c>
    </row>
    <row r="219" spans="1:27">
      <c r="A219" t="s">
        <v>7223</v>
      </c>
      <c r="B219" t="s">
        <v>7221</v>
      </c>
      <c r="C219" t="s">
        <v>4534</v>
      </c>
      <c r="D219" t="s">
        <v>7222</v>
      </c>
      <c r="E219" t="s">
        <v>4700</v>
      </c>
      <c r="F219" t="s">
        <v>7224</v>
      </c>
      <c r="G219" s="15" t="str">
        <f t="shared" si="6"/>
        <v>Pushto</v>
      </c>
      <c r="H219" s="15">
        <f t="shared" si="7"/>
        <v>0.95959545272070368</v>
      </c>
      <c r="I219">
        <v>438416</v>
      </c>
      <c r="J219">
        <v>2101</v>
      </c>
      <c r="K219">
        <v>734</v>
      </c>
      <c r="L219">
        <v>176</v>
      </c>
      <c r="M219">
        <v>420702</v>
      </c>
      <c r="N219">
        <v>96</v>
      </c>
      <c r="O219">
        <v>167</v>
      </c>
      <c r="P219">
        <v>427</v>
      </c>
      <c r="Q219">
        <v>13106</v>
      </c>
      <c r="R219">
        <v>508</v>
      </c>
      <c r="S219">
        <v>399</v>
      </c>
    </row>
    <row r="220" spans="1:27">
      <c r="A220" t="s">
        <v>7225</v>
      </c>
      <c r="B220" t="s">
        <v>7032</v>
      </c>
      <c r="C220" t="s">
        <v>4534</v>
      </c>
      <c r="D220" t="s">
        <v>7226</v>
      </c>
      <c r="E220" t="s">
        <v>4687</v>
      </c>
      <c r="F220" t="s">
        <v>7227</v>
      </c>
      <c r="G220" s="15" t="str">
        <f t="shared" si="6"/>
        <v>Pushto</v>
      </c>
      <c r="H220" s="15">
        <f t="shared" si="7"/>
        <v>0.90174629815630769</v>
      </c>
      <c r="I220">
        <v>4267198</v>
      </c>
      <c r="J220">
        <v>83637</v>
      </c>
      <c r="K220">
        <v>46150</v>
      </c>
      <c r="L220">
        <v>4463</v>
      </c>
      <c r="M220">
        <v>3847930</v>
      </c>
      <c r="N220">
        <v>3706</v>
      </c>
      <c r="O220">
        <v>3625</v>
      </c>
      <c r="P220">
        <v>7630</v>
      </c>
      <c r="Q220">
        <v>227433</v>
      </c>
      <c r="R220">
        <v>8851</v>
      </c>
      <c r="S220">
        <v>33773</v>
      </c>
    </row>
    <row r="221" spans="1:27">
      <c r="A221" t="s">
        <v>7228</v>
      </c>
      <c r="B221" t="s">
        <v>7229</v>
      </c>
      <c r="C221" t="s">
        <v>4534</v>
      </c>
      <c r="D221" t="s">
        <v>7230</v>
      </c>
      <c r="E221" t="s">
        <v>5037</v>
      </c>
      <c r="F221" t="s">
        <v>7231</v>
      </c>
      <c r="G221" s="15" t="str">
        <f t="shared" si="6"/>
        <v>Pushto</v>
      </c>
      <c r="H221" s="15">
        <f t="shared" si="7"/>
        <v>0.97766351077285629</v>
      </c>
      <c r="I221">
        <v>508361</v>
      </c>
      <c r="J221">
        <v>1234</v>
      </c>
      <c r="K221">
        <v>77</v>
      </c>
      <c r="L221">
        <v>131</v>
      </c>
      <c r="M221">
        <v>497006</v>
      </c>
      <c r="N221">
        <v>305</v>
      </c>
      <c r="O221">
        <v>140</v>
      </c>
      <c r="P221">
        <v>137</v>
      </c>
      <c r="Q221">
        <v>87</v>
      </c>
      <c r="R221">
        <v>629</v>
      </c>
      <c r="S221">
        <v>8615</v>
      </c>
    </row>
    <row r="222" spans="1:27">
      <c r="A222" t="s">
        <v>7232</v>
      </c>
      <c r="B222" t="s">
        <v>7229</v>
      </c>
      <c r="C222" t="s">
        <v>4534</v>
      </c>
      <c r="D222" t="s">
        <v>7230</v>
      </c>
      <c r="E222" t="s">
        <v>4998</v>
      </c>
      <c r="F222" t="s">
        <v>7233</v>
      </c>
      <c r="G222" s="15" t="str">
        <f t="shared" si="6"/>
        <v>Pushto</v>
      </c>
      <c r="H222" s="15">
        <f t="shared" si="7"/>
        <v>0.88586125530910809</v>
      </c>
      <c r="I222">
        <v>105950</v>
      </c>
      <c r="J222">
        <v>266</v>
      </c>
      <c r="K222">
        <v>28</v>
      </c>
      <c r="L222">
        <v>56</v>
      </c>
      <c r="M222">
        <v>93857</v>
      </c>
      <c r="N222">
        <v>43</v>
      </c>
      <c r="O222">
        <v>82</v>
      </c>
      <c r="P222">
        <v>84</v>
      </c>
      <c r="Q222">
        <v>15</v>
      </c>
      <c r="R222">
        <v>177</v>
      </c>
      <c r="S222">
        <v>32</v>
      </c>
      <c r="V222">
        <v>11310</v>
      </c>
    </row>
    <row r="223" spans="1:27">
      <c r="A223" t="s">
        <v>7234</v>
      </c>
      <c r="B223" t="s">
        <v>7229</v>
      </c>
      <c r="C223" t="s">
        <v>4534</v>
      </c>
      <c r="D223" t="s">
        <v>7230</v>
      </c>
      <c r="E223" t="s">
        <v>4675</v>
      </c>
      <c r="F223" t="s">
        <v>7235</v>
      </c>
      <c r="G223" s="15" t="str">
        <f t="shared" si="6"/>
        <v>Pushto</v>
      </c>
      <c r="H223" s="15">
        <f t="shared" si="7"/>
        <v>0.9917411113711132</v>
      </c>
      <c r="I223">
        <v>145298</v>
      </c>
      <c r="J223">
        <v>344</v>
      </c>
      <c r="K223">
        <v>50</v>
      </c>
      <c r="L223">
        <v>24</v>
      </c>
      <c r="M223">
        <v>144098</v>
      </c>
      <c r="N223">
        <v>29</v>
      </c>
      <c r="O223">
        <v>58</v>
      </c>
      <c r="P223">
        <v>53</v>
      </c>
      <c r="Q223">
        <v>19</v>
      </c>
      <c r="R223">
        <v>157</v>
      </c>
      <c r="S223">
        <v>466</v>
      </c>
    </row>
    <row r="224" spans="1:27">
      <c r="A224" t="s">
        <v>7236</v>
      </c>
      <c r="B224" t="s">
        <v>7060</v>
      </c>
      <c r="C224" t="s">
        <v>4534</v>
      </c>
      <c r="D224" t="s">
        <v>4538</v>
      </c>
      <c r="E224" t="s">
        <v>4799</v>
      </c>
      <c r="F224" t="s">
        <v>7237</v>
      </c>
      <c r="G224" s="15" t="str">
        <f t="shared" si="6"/>
        <v>Pushto</v>
      </c>
      <c r="H224" s="15">
        <f t="shared" si="7"/>
        <v>0.88195810252431384</v>
      </c>
      <c r="I224">
        <v>110842</v>
      </c>
      <c r="J224">
        <v>540</v>
      </c>
      <c r="K224">
        <v>92</v>
      </c>
      <c r="L224">
        <v>87</v>
      </c>
      <c r="M224">
        <v>97758</v>
      </c>
      <c r="N224">
        <v>146</v>
      </c>
      <c r="O224">
        <v>217</v>
      </c>
      <c r="P224">
        <v>53</v>
      </c>
      <c r="Q224">
        <v>31</v>
      </c>
      <c r="R224">
        <v>183</v>
      </c>
      <c r="S224">
        <v>55</v>
      </c>
      <c r="AA224">
        <v>11680</v>
      </c>
    </row>
    <row r="225" spans="1:26">
      <c r="A225" t="s">
        <v>7238</v>
      </c>
      <c r="B225" t="s">
        <v>7060</v>
      </c>
      <c r="C225" t="s">
        <v>4534</v>
      </c>
      <c r="D225" t="s">
        <v>4538</v>
      </c>
      <c r="E225" t="s">
        <v>4772</v>
      </c>
      <c r="F225" t="s">
        <v>7239</v>
      </c>
      <c r="G225" s="15" t="str">
        <f t="shared" si="6"/>
        <v>Pushto</v>
      </c>
      <c r="H225" s="15">
        <f t="shared" si="7"/>
        <v>0.98206186270163354</v>
      </c>
      <c r="I225">
        <v>58646</v>
      </c>
      <c r="J225">
        <v>488</v>
      </c>
      <c r="K225">
        <v>156</v>
      </c>
      <c r="L225">
        <v>75</v>
      </c>
      <c r="M225">
        <v>57594</v>
      </c>
      <c r="N225">
        <v>88</v>
      </c>
      <c r="O225">
        <v>54</v>
      </c>
      <c r="P225">
        <v>65</v>
      </c>
      <c r="Q225">
        <v>9</v>
      </c>
      <c r="R225">
        <v>79</v>
      </c>
      <c r="S225">
        <v>38</v>
      </c>
    </row>
    <row r="226" spans="1:26">
      <c r="A226" t="s">
        <v>7240</v>
      </c>
      <c r="B226" t="s">
        <v>7060</v>
      </c>
      <c r="C226" t="s">
        <v>4534</v>
      </c>
      <c r="D226" t="s">
        <v>4538</v>
      </c>
      <c r="E226" t="s">
        <v>4632</v>
      </c>
      <c r="F226" t="s">
        <v>7241</v>
      </c>
      <c r="G226" s="15" t="str">
        <f t="shared" si="6"/>
        <v>Pushto</v>
      </c>
      <c r="H226" s="15">
        <f t="shared" si="7"/>
        <v>0.9871103777044371</v>
      </c>
      <c r="I226">
        <v>54540</v>
      </c>
      <c r="J226">
        <v>115</v>
      </c>
      <c r="K226">
        <v>379</v>
      </c>
      <c r="L226">
        <v>68</v>
      </c>
      <c r="M226">
        <v>53837</v>
      </c>
      <c r="N226">
        <v>18</v>
      </c>
      <c r="O226">
        <v>47</v>
      </c>
      <c r="P226">
        <v>11</v>
      </c>
      <c r="Q226">
        <v>19</v>
      </c>
      <c r="R226">
        <v>41</v>
      </c>
      <c r="S226">
        <v>5</v>
      </c>
    </row>
    <row r="227" spans="1:26">
      <c r="A227" t="s">
        <v>7242</v>
      </c>
      <c r="B227" t="s">
        <v>7060</v>
      </c>
      <c r="C227" t="s">
        <v>4534</v>
      </c>
      <c r="D227" t="s">
        <v>4538</v>
      </c>
      <c r="E227" t="s">
        <v>4568</v>
      </c>
      <c r="F227" t="s">
        <v>7243</v>
      </c>
      <c r="G227" s="15" t="str">
        <f t="shared" si="6"/>
        <v>Pushto</v>
      </c>
      <c r="H227" s="15">
        <f t="shared" si="7"/>
        <v>0.99227123748781998</v>
      </c>
      <c r="I227">
        <v>45156</v>
      </c>
      <c r="J227">
        <v>131</v>
      </c>
      <c r="K227">
        <v>89</v>
      </c>
      <c r="L227">
        <v>31</v>
      </c>
      <c r="M227">
        <v>44807</v>
      </c>
      <c r="N227">
        <v>7</v>
      </c>
      <c r="O227">
        <v>12</v>
      </c>
      <c r="P227">
        <v>12</v>
      </c>
      <c r="Q227">
        <v>1</v>
      </c>
      <c r="R227">
        <v>62</v>
      </c>
      <c r="S227">
        <v>4</v>
      </c>
    </row>
    <row r="228" spans="1:26">
      <c r="A228" t="s">
        <v>7244</v>
      </c>
      <c r="B228" t="s">
        <v>7060</v>
      </c>
      <c r="C228" t="s">
        <v>4534</v>
      </c>
      <c r="D228" t="s">
        <v>4538</v>
      </c>
      <c r="E228" t="s">
        <v>4566</v>
      </c>
      <c r="F228" t="s">
        <v>7245</v>
      </c>
      <c r="G228" s="15" t="str">
        <f t="shared" si="6"/>
        <v>Pushto</v>
      </c>
      <c r="H228" s="15">
        <f t="shared" si="7"/>
        <v>0.96411639854799358</v>
      </c>
      <c r="I228">
        <v>50413</v>
      </c>
      <c r="J228">
        <v>996</v>
      </c>
      <c r="K228">
        <v>110</v>
      </c>
      <c r="L228">
        <v>123</v>
      </c>
      <c r="M228">
        <v>48604</v>
      </c>
      <c r="N228">
        <v>79</v>
      </c>
      <c r="O228">
        <v>75</v>
      </c>
      <c r="P228">
        <v>171</v>
      </c>
      <c r="Q228">
        <v>5</v>
      </c>
      <c r="R228">
        <v>245</v>
      </c>
      <c r="S228">
        <v>5</v>
      </c>
    </row>
    <row r="229" spans="1:26">
      <c r="A229" t="s">
        <v>7246</v>
      </c>
      <c r="B229" t="s">
        <v>7060</v>
      </c>
      <c r="C229" t="s">
        <v>4534</v>
      </c>
      <c r="D229" t="s">
        <v>4538</v>
      </c>
      <c r="E229" t="s">
        <v>4537</v>
      </c>
      <c r="F229" t="s">
        <v>7247</v>
      </c>
      <c r="G229" s="15" t="str">
        <f t="shared" si="6"/>
        <v>Pushto</v>
      </c>
      <c r="H229" s="15">
        <f t="shared" si="7"/>
        <v>0.97465329467993422</v>
      </c>
      <c r="I229">
        <v>153156</v>
      </c>
      <c r="J229">
        <v>827</v>
      </c>
      <c r="K229">
        <v>1527</v>
      </c>
      <c r="L229">
        <v>394</v>
      </c>
      <c r="M229">
        <v>149274</v>
      </c>
      <c r="N229">
        <v>172</v>
      </c>
      <c r="O229">
        <v>155</v>
      </c>
      <c r="P229">
        <v>407</v>
      </c>
      <c r="Q229">
        <v>15</v>
      </c>
      <c r="R229">
        <v>349</v>
      </c>
      <c r="S229">
        <v>36</v>
      </c>
    </row>
    <row r="230" spans="1:26">
      <c r="A230" t="s">
        <v>7248</v>
      </c>
      <c r="B230" t="s">
        <v>7249</v>
      </c>
      <c r="C230" t="s">
        <v>4534</v>
      </c>
      <c r="D230" t="s">
        <v>7250</v>
      </c>
      <c r="E230" t="s">
        <v>4798</v>
      </c>
      <c r="F230" t="s">
        <v>7251</v>
      </c>
      <c r="G230" s="15" t="str">
        <f t="shared" si="6"/>
        <v>Pushto</v>
      </c>
      <c r="H230" s="15">
        <f t="shared" si="7"/>
        <v>0.91877219718623071</v>
      </c>
      <c r="I230">
        <v>305782</v>
      </c>
      <c r="J230">
        <v>985</v>
      </c>
      <c r="K230">
        <v>161</v>
      </c>
      <c r="L230">
        <v>138</v>
      </c>
      <c r="M230">
        <v>280944</v>
      </c>
      <c r="N230">
        <v>88</v>
      </c>
      <c r="O230">
        <v>189</v>
      </c>
      <c r="P230">
        <v>143</v>
      </c>
      <c r="Q230">
        <v>21505</v>
      </c>
      <c r="R230">
        <v>269</v>
      </c>
      <c r="S230">
        <v>1360</v>
      </c>
    </row>
    <row r="231" spans="1:26">
      <c r="A231" t="s">
        <v>7252</v>
      </c>
      <c r="B231" t="s">
        <v>7249</v>
      </c>
      <c r="C231" t="s">
        <v>4534</v>
      </c>
      <c r="D231" t="s">
        <v>7250</v>
      </c>
      <c r="E231" t="s">
        <v>4664</v>
      </c>
      <c r="F231" t="s">
        <v>7253</v>
      </c>
      <c r="G231" s="15" t="str">
        <f t="shared" si="6"/>
        <v>Pushto</v>
      </c>
      <c r="H231" s="15">
        <f t="shared" si="7"/>
        <v>0.98567388643062803</v>
      </c>
      <c r="I231">
        <v>584876</v>
      </c>
      <c r="J231">
        <v>1531</v>
      </c>
      <c r="K231">
        <v>212</v>
      </c>
      <c r="L231">
        <v>220</v>
      </c>
      <c r="M231">
        <v>576497</v>
      </c>
      <c r="N231">
        <v>126</v>
      </c>
      <c r="O231">
        <v>167</v>
      </c>
      <c r="P231">
        <v>144</v>
      </c>
      <c r="Q231">
        <v>3326</v>
      </c>
      <c r="R231">
        <v>475</v>
      </c>
      <c r="S231">
        <v>2178</v>
      </c>
    </row>
    <row r="232" spans="1:26">
      <c r="A232" t="s">
        <v>7254</v>
      </c>
      <c r="B232" t="s">
        <v>7249</v>
      </c>
      <c r="C232" t="s">
        <v>4534</v>
      </c>
      <c r="D232" t="s">
        <v>7250</v>
      </c>
      <c r="E232" t="s">
        <v>4593</v>
      </c>
      <c r="F232" t="s">
        <v>7250</v>
      </c>
      <c r="G232" s="15" t="str">
        <f t="shared" si="6"/>
        <v>Pushto</v>
      </c>
      <c r="H232" s="15">
        <f t="shared" si="7"/>
        <v>0.9928627858269693</v>
      </c>
      <c r="I232">
        <v>406321</v>
      </c>
      <c r="J232">
        <v>1248</v>
      </c>
      <c r="K232">
        <v>455</v>
      </c>
      <c r="L232">
        <v>114</v>
      </c>
      <c r="M232">
        <v>403421</v>
      </c>
      <c r="N232">
        <v>87</v>
      </c>
      <c r="O232">
        <v>129</v>
      </c>
      <c r="P232">
        <v>79</v>
      </c>
      <c r="Q232">
        <v>180</v>
      </c>
      <c r="R232">
        <v>379</v>
      </c>
      <c r="S232">
        <v>229</v>
      </c>
    </row>
    <row r="233" spans="1:26">
      <c r="A233" t="s">
        <v>7255</v>
      </c>
      <c r="B233" t="s">
        <v>7249</v>
      </c>
      <c r="C233" t="s">
        <v>4534</v>
      </c>
      <c r="D233" t="s">
        <v>7250</v>
      </c>
      <c r="E233" t="s">
        <v>4565</v>
      </c>
      <c r="F233" t="s">
        <v>7256</v>
      </c>
      <c r="G233" s="15" t="str">
        <f t="shared" si="6"/>
        <v>Pushto</v>
      </c>
      <c r="H233" s="15">
        <f t="shared" si="7"/>
        <v>0.88676947804857265</v>
      </c>
      <c r="I233">
        <v>328498</v>
      </c>
      <c r="J233">
        <v>2249</v>
      </c>
      <c r="K233">
        <v>8254</v>
      </c>
      <c r="L233">
        <v>260</v>
      </c>
      <c r="M233">
        <v>291302</v>
      </c>
      <c r="N233">
        <v>234</v>
      </c>
      <c r="O233">
        <v>441</v>
      </c>
      <c r="P233">
        <v>1950</v>
      </c>
      <c r="Q233">
        <v>22550</v>
      </c>
      <c r="R233">
        <v>408</v>
      </c>
      <c r="S233">
        <v>850</v>
      </c>
    </row>
    <row r="234" spans="1:26">
      <c r="A234" t="s">
        <v>7257</v>
      </c>
      <c r="B234" t="s">
        <v>7258</v>
      </c>
      <c r="C234" t="s">
        <v>4534</v>
      </c>
      <c r="D234" t="s">
        <v>7259</v>
      </c>
      <c r="E234" t="s">
        <v>5029</v>
      </c>
      <c r="F234" t="s">
        <v>7260</v>
      </c>
      <c r="G234" s="15" t="str">
        <f t="shared" si="6"/>
        <v>Pushto</v>
      </c>
      <c r="H234" s="15">
        <f t="shared" si="7"/>
        <v>0.98435070179068418</v>
      </c>
      <c r="I234">
        <v>599324</v>
      </c>
      <c r="J234">
        <v>3047</v>
      </c>
      <c r="K234">
        <v>1286</v>
      </c>
      <c r="L234">
        <v>414</v>
      </c>
      <c r="M234">
        <v>589945</v>
      </c>
      <c r="N234">
        <v>444</v>
      </c>
      <c r="O234">
        <v>338</v>
      </c>
      <c r="P234">
        <v>337</v>
      </c>
      <c r="Q234">
        <v>620</v>
      </c>
      <c r="R234">
        <v>889</v>
      </c>
      <c r="S234">
        <v>2004</v>
      </c>
    </row>
    <row r="235" spans="1:26">
      <c r="A235" t="s">
        <v>7261</v>
      </c>
      <c r="B235" t="s">
        <v>7258</v>
      </c>
      <c r="C235" t="s">
        <v>4534</v>
      </c>
      <c r="D235" t="s">
        <v>7259</v>
      </c>
      <c r="E235" t="s">
        <v>5012</v>
      </c>
      <c r="F235" t="s">
        <v>7262</v>
      </c>
      <c r="G235" s="15" t="str">
        <f t="shared" si="6"/>
        <v>Pushto</v>
      </c>
      <c r="H235" s="15">
        <f t="shared" si="7"/>
        <v>0.97126952774286224</v>
      </c>
      <c r="I235">
        <v>183777</v>
      </c>
      <c r="J235">
        <v>386</v>
      </c>
      <c r="K235">
        <v>88</v>
      </c>
      <c r="L235">
        <v>113</v>
      </c>
      <c r="M235">
        <v>178497</v>
      </c>
      <c r="N235">
        <v>98</v>
      </c>
      <c r="O235">
        <v>43</v>
      </c>
      <c r="P235">
        <v>25</v>
      </c>
      <c r="Q235">
        <v>51</v>
      </c>
      <c r="R235">
        <v>262</v>
      </c>
      <c r="S235">
        <v>4214</v>
      </c>
    </row>
    <row r="236" spans="1:26">
      <c r="A236" t="s">
        <v>7263</v>
      </c>
      <c r="B236" t="s">
        <v>7258</v>
      </c>
      <c r="C236" t="s">
        <v>4534</v>
      </c>
      <c r="D236" t="s">
        <v>7259</v>
      </c>
      <c r="E236" t="s">
        <v>5008</v>
      </c>
      <c r="F236" t="s">
        <v>4404</v>
      </c>
      <c r="G236" s="15" t="str">
        <f t="shared" si="6"/>
        <v>Kohistani*</v>
      </c>
      <c r="H236" s="15">
        <f t="shared" si="7"/>
        <v>0.51035335034739271</v>
      </c>
      <c r="I236">
        <v>248422</v>
      </c>
      <c r="J236">
        <v>965</v>
      </c>
      <c r="K236">
        <v>104</v>
      </c>
      <c r="L236">
        <v>151</v>
      </c>
      <c r="M236">
        <v>86440</v>
      </c>
      <c r="N236">
        <v>53</v>
      </c>
      <c r="O236">
        <v>1650</v>
      </c>
      <c r="P236">
        <v>50</v>
      </c>
      <c r="Q236">
        <v>283</v>
      </c>
      <c r="R236">
        <v>172</v>
      </c>
      <c r="S236">
        <v>75</v>
      </c>
      <c r="V236">
        <v>126783</v>
      </c>
      <c r="Z236">
        <v>31696</v>
      </c>
    </row>
    <row r="237" spans="1:26">
      <c r="A237" t="s">
        <v>7264</v>
      </c>
      <c r="B237" t="s">
        <v>7258</v>
      </c>
      <c r="C237" t="s">
        <v>4534</v>
      </c>
      <c r="D237" t="s">
        <v>7259</v>
      </c>
      <c r="E237" t="s">
        <v>4986</v>
      </c>
      <c r="F237" t="s">
        <v>7265</v>
      </c>
      <c r="G237" s="15" t="str">
        <f t="shared" si="6"/>
        <v>Pushto</v>
      </c>
      <c r="H237" s="15">
        <f t="shared" si="7"/>
        <v>0.98978579535083056</v>
      </c>
      <c r="I237">
        <v>126001</v>
      </c>
      <c r="J237">
        <v>414</v>
      </c>
      <c r="K237">
        <v>436</v>
      </c>
      <c r="L237">
        <v>44</v>
      </c>
      <c r="M237">
        <v>124714</v>
      </c>
      <c r="N237">
        <v>29</v>
      </c>
      <c r="O237">
        <v>41</v>
      </c>
      <c r="P237">
        <v>36</v>
      </c>
      <c r="Q237">
        <v>8</v>
      </c>
      <c r="R237">
        <v>103</v>
      </c>
      <c r="S237">
        <v>176</v>
      </c>
    </row>
    <row r="238" spans="1:26">
      <c r="A238" t="s">
        <v>7266</v>
      </c>
      <c r="B238" t="s">
        <v>7258</v>
      </c>
      <c r="C238" t="s">
        <v>4534</v>
      </c>
      <c r="D238" t="s">
        <v>7259</v>
      </c>
      <c r="E238" t="s">
        <v>4865</v>
      </c>
      <c r="F238" t="s">
        <v>7267</v>
      </c>
      <c r="G238" s="15" t="str">
        <f t="shared" si="6"/>
        <v>Pushto</v>
      </c>
      <c r="H238" s="15">
        <f t="shared" si="7"/>
        <v>0.9847024173751967</v>
      </c>
      <c r="I238">
        <v>420001</v>
      </c>
      <c r="J238">
        <v>2403</v>
      </c>
      <c r="K238">
        <v>606</v>
      </c>
      <c r="L238">
        <v>498</v>
      </c>
      <c r="M238">
        <v>413576</v>
      </c>
      <c r="N238">
        <v>685</v>
      </c>
      <c r="O238">
        <v>170</v>
      </c>
      <c r="P238">
        <v>202</v>
      </c>
      <c r="Q238">
        <v>38</v>
      </c>
      <c r="R238">
        <v>590</v>
      </c>
      <c r="S238">
        <v>1233</v>
      </c>
    </row>
    <row r="239" spans="1:26">
      <c r="A239" t="s">
        <v>7268</v>
      </c>
      <c r="B239" t="s">
        <v>7258</v>
      </c>
      <c r="C239" t="s">
        <v>4534</v>
      </c>
      <c r="D239" t="s">
        <v>7259</v>
      </c>
      <c r="E239" t="s">
        <v>4823</v>
      </c>
      <c r="F239" t="s">
        <v>7269</v>
      </c>
      <c r="G239" s="15" t="str">
        <f t="shared" si="6"/>
        <v>Pushto</v>
      </c>
      <c r="H239" s="15">
        <f t="shared" si="7"/>
        <v>0.9824745762711864</v>
      </c>
      <c r="I239">
        <v>265500</v>
      </c>
      <c r="J239">
        <v>1039</v>
      </c>
      <c r="K239">
        <v>590</v>
      </c>
      <c r="L239">
        <v>293</v>
      </c>
      <c r="M239">
        <v>260847</v>
      </c>
      <c r="N239">
        <v>145</v>
      </c>
      <c r="O239">
        <v>197</v>
      </c>
      <c r="P239">
        <v>103</v>
      </c>
      <c r="Q239">
        <v>77</v>
      </c>
      <c r="R239">
        <v>373</v>
      </c>
      <c r="S239">
        <v>1836</v>
      </c>
    </row>
    <row r="240" spans="1:26">
      <c r="A240" t="s">
        <v>7270</v>
      </c>
      <c r="B240" t="s">
        <v>7258</v>
      </c>
      <c r="C240" t="s">
        <v>4534</v>
      </c>
      <c r="D240" t="s">
        <v>7259</v>
      </c>
      <c r="E240" t="s">
        <v>4755</v>
      </c>
      <c r="F240" t="s">
        <v>7271</v>
      </c>
      <c r="G240" s="15" t="str">
        <f t="shared" si="6"/>
        <v>Pushto</v>
      </c>
      <c r="H240" s="15">
        <f t="shared" si="7"/>
        <v>0.98538012323909629</v>
      </c>
      <c r="I240">
        <v>465599</v>
      </c>
      <c r="J240">
        <v>2088</v>
      </c>
      <c r="K240">
        <v>353</v>
      </c>
      <c r="L240">
        <v>449</v>
      </c>
      <c r="M240">
        <v>458792</v>
      </c>
      <c r="N240">
        <v>962</v>
      </c>
      <c r="O240">
        <v>270</v>
      </c>
      <c r="P240">
        <v>146</v>
      </c>
      <c r="Q240">
        <v>63</v>
      </c>
      <c r="R240">
        <v>837</v>
      </c>
      <c r="S240">
        <v>1639</v>
      </c>
    </row>
    <row r="241" spans="1:26">
      <c r="A241" t="s">
        <v>7272</v>
      </c>
      <c r="B241" t="s">
        <v>7034</v>
      </c>
      <c r="C241" t="s">
        <v>4534</v>
      </c>
      <c r="D241" t="s">
        <v>7273</v>
      </c>
      <c r="E241" t="s">
        <v>4575</v>
      </c>
      <c r="F241" t="s">
        <v>7273</v>
      </c>
      <c r="G241" s="15" t="str">
        <f t="shared" si="6"/>
        <v>Pushto</v>
      </c>
      <c r="H241" s="15">
        <f t="shared" si="7"/>
        <v>0.81874734400679938</v>
      </c>
      <c r="I241">
        <v>390626</v>
      </c>
      <c r="J241">
        <v>2109</v>
      </c>
      <c r="K241">
        <v>656</v>
      </c>
      <c r="L241">
        <v>607</v>
      </c>
      <c r="M241">
        <v>319824</v>
      </c>
      <c r="N241">
        <v>867</v>
      </c>
      <c r="O241">
        <v>283</v>
      </c>
      <c r="P241">
        <v>62705</v>
      </c>
      <c r="Q241">
        <v>2914</v>
      </c>
      <c r="R241">
        <v>474</v>
      </c>
      <c r="S241">
        <v>187</v>
      </c>
    </row>
    <row r="242" spans="1:26">
      <c r="A242" t="s">
        <v>7274</v>
      </c>
      <c r="B242" t="s">
        <v>7275</v>
      </c>
      <c r="C242" t="s">
        <v>4534</v>
      </c>
      <c r="D242" t="s">
        <v>7276</v>
      </c>
      <c r="E242" t="s">
        <v>7277</v>
      </c>
      <c r="F242" t="s">
        <v>7278</v>
      </c>
      <c r="G242" s="15" t="str">
        <f t="shared" si="6"/>
        <v>Pushto</v>
      </c>
      <c r="H242" s="15">
        <f t="shared" si="7"/>
        <v>0.96343719543154616</v>
      </c>
      <c r="I242">
        <v>171349</v>
      </c>
      <c r="J242">
        <v>370</v>
      </c>
      <c r="K242">
        <v>22</v>
      </c>
      <c r="L242">
        <v>41</v>
      </c>
      <c r="M242">
        <v>165084</v>
      </c>
      <c r="N242">
        <v>19</v>
      </c>
      <c r="O242">
        <v>33</v>
      </c>
      <c r="P242">
        <v>45</v>
      </c>
      <c r="Q242">
        <v>2645</v>
      </c>
      <c r="R242">
        <v>144</v>
      </c>
      <c r="S242">
        <v>2946</v>
      </c>
    </row>
    <row r="243" spans="1:26">
      <c r="A243" t="s">
        <v>7279</v>
      </c>
      <c r="B243" t="s">
        <v>7280</v>
      </c>
      <c r="C243" t="s">
        <v>4534</v>
      </c>
      <c r="D243" t="s">
        <v>7281</v>
      </c>
      <c r="E243" t="s">
        <v>4952</v>
      </c>
      <c r="F243" t="s">
        <v>7282</v>
      </c>
      <c r="G243" s="15" t="str">
        <f t="shared" si="6"/>
        <v>Pushto</v>
      </c>
      <c r="H243" s="15">
        <f t="shared" si="7"/>
        <v>0.96412945793754623</v>
      </c>
      <c r="I243">
        <v>439525</v>
      </c>
      <c r="J243">
        <v>1283</v>
      </c>
      <c r="K243">
        <v>133</v>
      </c>
      <c r="L243">
        <v>181</v>
      </c>
      <c r="M243">
        <v>423759</v>
      </c>
      <c r="N243">
        <v>263</v>
      </c>
      <c r="S243">
        <v>132</v>
      </c>
      <c r="X243">
        <v>8953</v>
      </c>
      <c r="Z243">
        <v>4821</v>
      </c>
    </row>
    <row r="244" spans="1:26">
      <c r="A244" t="s">
        <v>7283</v>
      </c>
      <c r="B244" t="s">
        <v>7280</v>
      </c>
      <c r="C244" t="s">
        <v>4534</v>
      </c>
      <c r="D244" t="s">
        <v>7281</v>
      </c>
      <c r="E244" t="s">
        <v>4620</v>
      </c>
      <c r="F244" t="s">
        <v>7284</v>
      </c>
      <c r="G244" s="15" t="str">
        <f t="shared" si="6"/>
        <v>Pushto</v>
      </c>
      <c r="H244" s="15">
        <f t="shared" si="7"/>
        <v>0.62561783914304703</v>
      </c>
      <c r="I244">
        <v>185121</v>
      </c>
      <c r="J244">
        <v>576</v>
      </c>
      <c r="K244">
        <v>48</v>
      </c>
      <c r="L244">
        <v>113</v>
      </c>
      <c r="M244">
        <v>115815</v>
      </c>
      <c r="N244">
        <v>21</v>
      </c>
      <c r="S244">
        <v>56</v>
      </c>
      <c r="V244">
        <v>61643</v>
      </c>
      <c r="Z244">
        <v>6849</v>
      </c>
    </row>
    <row r="245" spans="1:26">
      <c r="A245" t="s">
        <v>7285</v>
      </c>
      <c r="B245" t="s">
        <v>7280</v>
      </c>
      <c r="C245" t="s">
        <v>4534</v>
      </c>
      <c r="D245" t="s">
        <v>7281</v>
      </c>
      <c r="E245" t="s">
        <v>4533</v>
      </c>
      <c r="F245" t="s">
        <v>7286</v>
      </c>
      <c r="G245" s="15" t="str">
        <f t="shared" si="6"/>
        <v>Pushto</v>
      </c>
      <c r="H245" s="15">
        <f t="shared" si="7"/>
        <v>0.99302876795092254</v>
      </c>
      <c r="I245">
        <v>322755</v>
      </c>
      <c r="J245">
        <v>944</v>
      </c>
      <c r="K245">
        <v>55</v>
      </c>
      <c r="L245">
        <v>96</v>
      </c>
      <c r="M245">
        <v>320505</v>
      </c>
      <c r="N245">
        <v>70</v>
      </c>
      <c r="S245">
        <v>1085</v>
      </c>
    </row>
    <row r="246" spans="1:26">
      <c r="A246" t="s">
        <v>7287</v>
      </c>
      <c r="B246" t="s">
        <v>7288</v>
      </c>
      <c r="C246" t="s">
        <v>4527</v>
      </c>
      <c r="D246" t="s">
        <v>7289</v>
      </c>
      <c r="E246" t="s">
        <v>5032</v>
      </c>
      <c r="F246" t="s">
        <v>7289</v>
      </c>
      <c r="G246" s="15" t="str">
        <f t="shared" si="6"/>
        <v>Punjabi</v>
      </c>
      <c r="H246" s="15">
        <f t="shared" si="7"/>
        <v>0.66872930563438215</v>
      </c>
      <c r="I246">
        <v>435203</v>
      </c>
      <c r="J246">
        <v>22385</v>
      </c>
      <c r="K246">
        <v>291033</v>
      </c>
      <c r="L246">
        <v>2536</v>
      </c>
      <c r="M246">
        <v>69144</v>
      </c>
      <c r="N246">
        <v>408</v>
      </c>
      <c r="O246">
        <v>1250</v>
      </c>
      <c r="P246">
        <v>4247</v>
      </c>
      <c r="Q246">
        <v>32843</v>
      </c>
      <c r="R246">
        <v>302</v>
      </c>
      <c r="S246">
        <v>11055</v>
      </c>
    </row>
    <row r="247" spans="1:26">
      <c r="A247" t="s">
        <v>7290</v>
      </c>
      <c r="B247" t="s">
        <v>7288</v>
      </c>
      <c r="C247" t="s">
        <v>4527</v>
      </c>
      <c r="D247" t="s">
        <v>7289</v>
      </c>
      <c r="E247" t="s">
        <v>4940</v>
      </c>
      <c r="F247" t="s">
        <v>7291</v>
      </c>
      <c r="G247" s="15" t="str">
        <f t="shared" si="6"/>
        <v>Punjabi</v>
      </c>
      <c r="H247" s="15">
        <f t="shared" si="7"/>
        <v>0.78345020264495313</v>
      </c>
      <c r="I247">
        <v>326433</v>
      </c>
      <c r="J247">
        <v>1922</v>
      </c>
      <c r="K247">
        <v>255744</v>
      </c>
      <c r="L247">
        <v>545</v>
      </c>
      <c r="M247">
        <v>35120</v>
      </c>
      <c r="N247">
        <v>72</v>
      </c>
      <c r="O247">
        <v>1405</v>
      </c>
      <c r="P247">
        <v>1561</v>
      </c>
      <c r="Q247">
        <v>28034</v>
      </c>
      <c r="R247">
        <v>215</v>
      </c>
      <c r="S247">
        <v>1815</v>
      </c>
    </row>
    <row r="248" spans="1:26">
      <c r="A248" t="s">
        <v>7292</v>
      </c>
      <c r="B248" t="s">
        <v>7288</v>
      </c>
      <c r="C248" t="s">
        <v>4527</v>
      </c>
      <c r="D248" t="s">
        <v>7289</v>
      </c>
      <c r="E248" t="s">
        <v>4900</v>
      </c>
      <c r="F248" t="s">
        <v>7293</v>
      </c>
      <c r="G248" s="15" t="str">
        <f t="shared" si="6"/>
        <v>Punjabi</v>
      </c>
      <c r="H248" s="15">
        <f t="shared" si="7"/>
        <v>0.68237613364715421</v>
      </c>
      <c r="I248">
        <v>217109</v>
      </c>
      <c r="J248">
        <v>4517</v>
      </c>
      <c r="K248">
        <v>148150</v>
      </c>
      <c r="L248">
        <v>142</v>
      </c>
      <c r="M248">
        <v>37652</v>
      </c>
      <c r="N248">
        <v>315</v>
      </c>
      <c r="O248">
        <v>883</v>
      </c>
      <c r="P248">
        <v>898</v>
      </c>
      <c r="Q248">
        <v>22291</v>
      </c>
      <c r="R248">
        <v>156</v>
      </c>
      <c r="S248">
        <v>2105</v>
      </c>
    </row>
    <row r="249" spans="1:26">
      <c r="A249" t="s">
        <v>7294</v>
      </c>
      <c r="B249" t="s">
        <v>7288</v>
      </c>
      <c r="C249" t="s">
        <v>4527</v>
      </c>
      <c r="D249" t="s">
        <v>7289</v>
      </c>
      <c r="E249" t="s">
        <v>4896</v>
      </c>
      <c r="F249" t="s">
        <v>7295</v>
      </c>
      <c r="G249" s="15" t="str">
        <f t="shared" si="6"/>
        <v>Hindki</v>
      </c>
      <c r="H249" s="15">
        <f t="shared" si="7"/>
        <v>0.66834612524214476</v>
      </c>
      <c r="I249">
        <v>340189</v>
      </c>
      <c r="J249">
        <v>1965</v>
      </c>
      <c r="K249">
        <v>25406</v>
      </c>
      <c r="L249">
        <v>850</v>
      </c>
      <c r="M249">
        <v>77216</v>
      </c>
      <c r="N249">
        <v>215</v>
      </c>
      <c r="O249">
        <v>1189</v>
      </c>
      <c r="P249">
        <v>478</v>
      </c>
      <c r="Q249">
        <v>227364</v>
      </c>
      <c r="R249">
        <v>1116</v>
      </c>
      <c r="S249">
        <v>4390</v>
      </c>
    </row>
    <row r="250" spans="1:26">
      <c r="A250" t="s">
        <v>7296</v>
      </c>
      <c r="B250" t="s">
        <v>7288</v>
      </c>
      <c r="C250" t="s">
        <v>4527</v>
      </c>
      <c r="D250" t="s">
        <v>7289</v>
      </c>
      <c r="E250" t="s">
        <v>4879</v>
      </c>
      <c r="F250" t="s">
        <v>7297</v>
      </c>
      <c r="G250" s="15" t="str">
        <f t="shared" si="6"/>
        <v>Punjabi</v>
      </c>
      <c r="H250" s="15">
        <f t="shared" si="7"/>
        <v>0.82507030147573879</v>
      </c>
      <c r="I250">
        <v>295513</v>
      </c>
      <c r="J250">
        <v>1520</v>
      </c>
      <c r="K250">
        <v>243819</v>
      </c>
      <c r="L250">
        <v>93</v>
      </c>
      <c r="M250">
        <v>47629</v>
      </c>
      <c r="N250">
        <v>185</v>
      </c>
      <c r="O250">
        <v>389</v>
      </c>
      <c r="P250">
        <v>484</v>
      </c>
      <c r="Q250">
        <v>873</v>
      </c>
      <c r="R250">
        <v>63</v>
      </c>
      <c r="S250">
        <v>458</v>
      </c>
    </row>
    <row r="251" spans="1:26">
      <c r="A251" t="s">
        <v>7298</v>
      </c>
      <c r="B251" t="s">
        <v>7288</v>
      </c>
      <c r="C251" t="s">
        <v>4527</v>
      </c>
      <c r="D251" t="s">
        <v>7289</v>
      </c>
      <c r="E251" t="s">
        <v>4682</v>
      </c>
      <c r="F251" t="s">
        <v>7299</v>
      </c>
      <c r="G251" s="15" t="str">
        <f t="shared" si="6"/>
        <v>Punjabi</v>
      </c>
      <c r="H251" s="15">
        <f t="shared" si="7"/>
        <v>0.95876527501461772</v>
      </c>
      <c r="I251">
        <v>271931</v>
      </c>
      <c r="J251">
        <v>1771</v>
      </c>
      <c r="K251">
        <v>260718</v>
      </c>
      <c r="L251">
        <v>56</v>
      </c>
      <c r="M251">
        <v>7469</v>
      </c>
      <c r="N251">
        <v>20</v>
      </c>
      <c r="O251">
        <v>536</v>
      </c>
      <c r="P251">
        <v>834</v>
      </c>
      <c r="Q251">
        <v>88</v>
      </c>
      <c r="R251">
        <v>13</v>
      </c>
      <c r="S251">
        <v>426</v>
      </c>
    </row>
    <row r="252" spans="1:26">
      <c r="A252" t="s">
        <v>7300</v>
      </c>
      <c r="B252" t="s">
        <v>7301</v>
      </c>
      <c r="C252" t="s">
        <v>4527</v>
      </c>
      <c r="D252" t="s">
        <v>7302</v>
      </c>
      <c r="E252" t="s">
        <v>5026</v>
      </c>
      <c r="F252" t="s">
        <v>7302</v>
      </c>
      <c r="G252" s="15" t="str">
        <f t="shared" si="6"/>
        <v>Punjabi</v>
      </c>
      <c r="H252" s="15">
        <f t="shared" si="7"/>
        <v>0.94666396193707814</v>
      </c>
      <c r="I252">
        <v>813390</v>
      </c>
      <c r="J252">
        <v>36988</v>
      </c>
      <c r="K252">
        <v>770007</v>
      </c>
      <c r="L252">
        <v>390</v>
      </c>
      <c r="M252">
        <v>1252</v>
      </c>
      <c r="N252">
        <v>118</v>
      </c>
      <c r="O252">
        <v>88</v>
      </c>
      <c r="P252">
        <v>1201</v>
      </c>
      <c r="Q252">
        <v>253</v>
      </c>
      <c r="R252">
        <v>47</v>
      </c>
      <c r="S252">
        <v>3046</v>
      </c>
    </row>
    <row r="253" spans="1:26">
      <c r="A253" t="s">
        <v>7303</v>
      </c>
      <c r="B253" t="s">
        <v>7301</v>
      </c>
      <c r="C253" t="s">
        <v>4527</v>
      </c>
      <c r="D253" t="s">
        <v>7302</v>
      </c>
      <c r="E253" t="s">
        <v>4981</v>
      </c>
      <c r="F253" t="s">
        <v>7304</v>
      </c>
      <c r="G253" s="15" t="str">
        <f t="shared" si="6"/>
        <v>Punjabi</v>
      </c>
      <c r="H253" s="15">
        <f t="shared" si="7"/>
        <v>0.94010287546791227</v>
      </c>
      <c r="I253">
        <v>689766</v>
      </c>
      <c r="J253">
        <v>4084</v>
      </c>
      <c r="K253">
        <v>648451</v>
      </c>
      <c r="L253">
        <v>73</v>
      </c>
      <c r="M253">
        <v>1579</v>
      </c>
      <c r="N253">
        <v>171</v>
      </c>
      <c r="O253">
        <v>182</v>
      </c>
      <c r="P253">
        <v>13521</v>
      </c>
      <c r="Q253">
        <v>87</v>
      </c>
      <c r="R253">
        <v>30</v>
      </c>
      <c r="S253">
        <v>21588</v>
      </c>
    </row>
    <row r="254" spans="1:26">
      <c r="A254" t="s">
        <v>7305</v>
      </c>
      <c r="B254" t="s">
        <v>7301</v>
      </c>
      <c r="C254" t="s">
        <v>4527</v>
      </c>
      <c r="D254" t="s">
        <v>7302</v>
      </c>
      <c r="E254" t="s">
        <v>4938</v>
      </c>
      <c r="F254" t="s">
        <v>7306</v>
      </c>
      <c r="G254" s="15" t="str">
        <f t="shared" si="6"/>
        <v>Punjabi</v>
      </c>
      <c r="H254" s="15">
        <f t="shared" si="7"/>
        <v>0.89178461946031862</v>
      </c>
      <c r="I254">
        <v>422768</v>
      </c>
      <c r="J254">
        <v>1991</v>
      </c>
      <c r="K254">
        <v>377018</v>
      </c>
      <c r="L254">
        <v>85</v>
      </c>
      <c r="M254">
        <v>1952</v>
      </c>
      <c r="N254">
        <v>19</v>
      </c>
      <c r="O254">
        <v>7</v>
      </c>
      <c r="P254">
        <v>41181</v>
      </c>
      <c r="Q254">
        <v>266</v>
      </c>
      <c r="R254">
        <v>44</v>
      </c>
      <c r="S254">
        <v>205</v>
      </c>
    </row>
    <row r="255" spans="1:26">
      <c r="A255" t="s">
        <v>7307</v>
      </c>
      <c r="B255" t="s">
        <v>7301</v>
      </c>
      <c r="C255" t="s">
        <v>4527</v>
      </c>
      <c r="D255" t="s">
        <v>7302</v>
      </c>
      <c r="E255" t="s">
        <v>4901</v>
      </c>
      <c r="F255" t="s">
        <v>7308</v>
      </c>
      <c r="G255" s="15" t="str">
        <f t="shared" si="6"/>
        <v>Punjabi</v>
      </c>
      <c r="H255" s="15">
        <f t="shared" si="7"/>
        <v>0.98102207865222069</v>
      </c>
      <c r="I255">
        <v>524715</v>
      </c>
      <c r="J255">
        <v>3280</v>
      </c>
      <c r="K255">
        <v>514757</v>
      </c>
      <c r="L255">
        <v>54</v>
      </c>
      <c r="M255">
        <v>4026</v>
      </c>
      <c r="N255">
        <v>18</v>
      </c>
      <c r="O255">
        <v>3</v>
      </c>
      <c r="P255">
        <v>2291</v>
      </c>
      <c r="Q255">
        <v>143</v>
      </c>
      <c r="R255">
        <v>99</v>
      </c>
      <c r="S255">
        <v>44</v>
      </c>
    </row>
    <row r="256" spans="1:26">
      <c r="A256" t="s">
        <v>7309</v>
      </c>
      <c r="B256" t="s">
        <v>7301</v>
      </c>
      <c r="C256" t="s">
        <v>4527</v>
      </c>
      <c r="D256" t="s">
        <v>7302</v>
      </c>
      <c r="E256" t="s">
        <v>4747</v>
      </c>
      <c r="F256" t="s">
        <v>7310</v>
      </c>
      <c r="G256" s="15" t="str">
        <f t="shared" si="6"/>
        <v>Punjabi</v>
      </c>
      <c r="H256" s="15">
        <f t="shared" si="7"/>
        <v>0.992257393570113</v>
      </c>
      <c r="I256">
        <v>525017</v>
      </c>
      <c r="J256">
        <v>2347</v>
      </c>
      <c r="K256">
        <v>520952</v>
      </c>
      <c r="L256">
        <v>51</v>
      </c>
      <c r="M256">
        <v>1029</v>
      </c>
      <c r="N256">
        <v>39</v>
      </c>
      <c r="O256">
        <v>9</v>
      </c>
      <c r="P256">
        <v>478</v>
      </c>
      <c r="Q256">
        <v>7</v>
      </c>
      <c r="R256">
        <v>6</v>
      </c>
      <c r="S256">
        <v>99</v>
      </c>
    </row>
    <row r="257" spans="1:19">
      <c r="A257" t="s">
        <v>7311</v>
      </c>
      <c r="B257" t="s">
        <v>7312</v>
      </c>
      <c r="C257" t="s">
        <v>4527</v>
      </c>
      <c r="D257" t="s">
        <v>7313</v>
      </c>
      <c r="E257" t="s">
        <v>5042</v>
      </c>
      <c r="F257" t="s">
        <v>7314</v>
      </c>
      <c r="G257" s="15" t="str">
        <f t="shared" si="6"/>
        <v>Saraiki</v>
      </c>
      <c r="H257" s="15">
        <f t="shared" si="7"/>
        <v>0.91305468455922845</v>
      </c>
      <c r="I257">
        <v>1078586</v>
      </c>
      <c r="J257">
        <v>26485</v>
      </c>
      <c r="K257">
        <v>54965</v>
      </c>
      <c r="L257">
        <v>876</v>
      </c>
      <c r="M257">
        <v>4435</v>
      </c>
      <c r="N257">
        <v>270</v>
      </c>
      <c r="O257">
        <v>50</v>
      </c>
      <c r="P257">
        <v>984808</v>
      </c>
      <c r="Q257">
        <v>1957</v>
      </c>
      <c r="R257">
        <v>732</v>
      </c>
      <c r="S257">
        <v>4008</v>
      </c>
    </row>
    <row r="258" spans="1:19">
      <c r="A258" t="s">
        <v>7315</v>
      </c>
      <c r="B258" t="s">
        <v>7312</v>
      </c>
      <c r="C258" t="s">
        <v>4527</v>
      </c>
      <c r="D258" t="s">
        <v>7313</v>
      </c>
      <c r="E258" t="s">
        <v>5025</v>
      </c>
      <c r="F258" t="s">
        <v>7316</v>
      </c>
      <c r="G258" s="15" t="str">
        <f t="shared" ref="G258:G321" si="8">INDEX($J$1:$JF$1,(MATCH(MAX(J258:JF258),J258:JF258,0)))</f>
        <v>Saraiki</v>
      </c>
      <c r="H258" s="15">
        <f t="shared" ref="H258:H321" si="9">MAX(J258:AQ258)/I258</f>
        <v>0.58970321763453726</v>
      </c>
      <c r="I258">
        <v>682116</v>
      </c>
      <c r="J258">
        <v>119297</v>
      </c>
      <c r="K258">
        <v>149675</v>
      </c>
      <c r="L258">
        <v>1174</v>
      </c>
      <c r="M258">
        <v>4540</v>
      </c>
      <c r="N258">
        <v>884</v>
      </c>
      <c r="O258">
        <v>195</v>
      </c>
      <c r="P258">
        <v>402246</v>
      </c>
      <c r="Q258">
        <v>1067</v>
      </c>
      <c r="R258">
        <v>326</v>
      </c>
      <c r="S258">
        <v>2712</v>
      </c>
    </row>
    <row r="259" spans="1:19">
      <c r="A259" t="s">
        <v>7317</v>
      </c>
      <c r="B259" t="s">
        <v>7312</v>
      </c>
      <c r="C259" t="s">
        <v>4527</v>
      </c>
      <c r="D259" t="s">
        <v>7313</v>
      </c>
      <c r="E259" t="s">
        <v>5024</v>
      </c>
      <c r="F259" t="s">
        <v>7313</v>
      </c>
      <c r="G259" s="15" t="str">
        <f t="shared" si="8"/>
        <v>Saraiki</v>
      </c>
      <c r="H259" s="15">
        <f t="shared" si="9"/>
        <v>0.73341425212628886</v>
      </c>
      <c r="I259">
        <v>575886</v>
      </c>
      <c r="J259">
        <v>32935</v>
      </c>
      <c r="K259">
        <v>105184</v>
      </c>
      <c r="L259">
        <v>3702</v>
      </c>
      <c r="M259">
        <v>5217</v>
      </c>
      <c r="N259">
        <v>671</v>
      </c>
      <c r="O259">
        <v>647</v>
      </c>
      <c r="P259">
        <v>422363</v>
      </c>
      <c r="Q259">
        <v>1358</v>
      </c>
      <c r="R259">
        <v>460</v>
      </c>
      <c r="S259">
        <v>3349</v>
      </c>
    </row>
    <row r="260" spans="1:19">
      <c r="A260" t="s">
        <v>7318</v>
      </c>
      <c r="B260" t="s">
        <v>7312</v>
      </c>
      <c r="C260" t="s">
        <v>4527</v>
      </c>
      <c r="D260" t="s">
        <v>7313</v>
      </c>
      <c r="E260" t="s">
        <v>4899</v>
      </c>
      <c r="F260" t="s">
        <v>7319</v>
      </c>
      <c r="G260" s="15" t="str">
        <f t="shared" si="8"/>
        <v>Punjabi</v>
      </c>
      <c r="H260" s="15">
        <f t="shared" si="9"/>
        <v>0.53890568849154175</v>
      </c>
      <c r="I260">
        <v>456360</v>
      </c>
      <c r="J260">
        <v>16834</v>
      </c>
      <c r="K260">
        <v>245935</v>
      </c>
      <c r="L260">
        <v>618</v>
      </c>
      <c r="M260">
        <v>1470</v>
      </c>
      <c r="N260">
        <v>195</v>
      </c>
      <c r="O260">
        <v>8</v>
      </c>
      <c r="P260">
        <v>189209</v>
      </c>
      <c r="Q260">
        <v>91</v>
      </c>
      <c r="R260">
        <v>68</v>
      </c>
      <c r="S260">
        <v>1932</v>
      </c>
    </row>
    <row r="261" spans="1:19">
      <c r="A261" t="s">
        <v>7320</v>
      </c>
      <c r="B261" t="s">
        <v>7312</v>
      </c>
      <c r="C261" t="s">
        <v>4527</v>
      </c>
      <c r="D261" t="s">
        <v>7313</v>
      </c>
      <c r="E261" t="s">
        <v>4833</v>
      </c>
      <c r="F261" t="s">
        <v>7321</v>
      </c>
      <c r="G261" s="15" t="str">
        <f t="shared" si="8"/>
        <v>Saraiki</v>
      </c>
      <c r="H261" s="15">
        <f t="shared" si="9"/>
        <v>0.88563571844228162</v>
      </c>
      <c r="I261">
        <v>262923</v>
      </c>
      <c r="J261">
        <v>9951</v>
      </c>
      <c r="K261">
        <v>18217</v>
      </c>
      <c r="L261">
        <v>76</v>
      </c>
      <c r="M261">
        <v>1424</v>
      </c>
      <c r="N261">
        <v>28</v>
      </c>
      <c r="O261">
        <v>9</v>
      </c>
      <c r="P261">
        <v>232854</v>
      </c>
      <c r="Q261">
        <v>50</v>
      </c>
      <c r="R261">
        <v>76</v>
      </c>
      <c r="S261">
        <v>238</v>
      </c>
    </row>
    <row r="262" spans="1:19">
      <c r="A262" t="s">
        <v>7322</v>
      </c>
      <c r="B262" t="s">
        <v>7312</v>
      </c>
      <c r="C262" t="s">
        <v>4527</v>
      </c>
      <c r="D262" t="s">
        <v>7313</v>
      </c>
      <c r="E262" t="s">
        <v>4528</v>
      </c>
      <c r="F262" t="s">
        <v>7323</v>
      </c>
      <c r="G262" s="15" t="str">
        <f t="shared" si="8"/>
        <v>Punjabi</v>
      </c>
      <c r="H262" s="15">
        <f t="shared" si="9"/>
        <v>0.5656011283129927</v>
      </c>
      <c r="I262">
        <v>613305</v>
      </c>
      <c r="J262">
        <v>2363</v>
      </c>
      <c r="K262">
        <v>346886</v>
      </c>
      <c r="L262">
        <v>732</v>
      </c>
      <c r="M262">
        <v>4306</v>
      </c>
      <c r="N262">
        <v>1301</v>
      </c>
      <c r="O262">
        <v>235</v>
      </c>
      <c r="P262">
        <v>229126</v>
      </c>
      <c r="Q262">
        <v>10413</v>
      </c>
      <c r="R262">
        <v>422</v>
      </c>
      <c r="S262">
        <v>17521</v>
      </c>
    </row>
    <row r="263" spans="1:19">
      <c r="A263" t="s">
        <v>7324</v>
      </c>
      <c r="B263" t="s">
        <v>7325</v>
      </c>
      <c r="C263" t="s">
        <v>4527</v>
      </c>
      <c r="D263" t="s">
        <v>7326</v>
      </c>
      <c r="E263" t="s">
        <v>5004</v>
      </c>
      <c r="F263" t="s">
        <v>7326</v>
      </c>
      <c r="G263" s="15" t="str">
        <f t="shared" si="8"/>
        <v>Saraiki</v>
      </c>
      <c r="H263" s="15">
        <f t="shared" si="9"/>
        <v>0.78876771174037452</v>
      </c>
      <c r="I263">
        <v>683939</v>
      </c>
      <c r="J263">
        <v>44668</v>
      </c>
      <c r="K263">
        <v>81367</v>
      </c>
      <c r="L263">
        <v>233</v>
      </c>
      <c r="M263">
        <v>16469</v>
      </c>
      <c r="N263">
        <v>648</v>
      </c>
      <c r="O263">
        <v>20</v>
      </c>
      <c r="P263">
        <v>539469</v>
      </c>
      <c r="Q263">
        <v>121</v>
      </c>
      <c r="R263">
        <v>251</v>
      </c>
      <c r="S263">
        <v>693</v>
      </c>
    </row>
    <row r="264" spans="1:19">
      <c r="A264" t="s">
        <v>7327</v>
      </c>
      <c r="B264" t="s">
        <v>7325</v>
      </c>
      <c r="C264" t="s">
        <v>4527</v>
      </c>
      <c r="D264" t="s">
        <v>7326</v>
      </c>
      <c r="E264" t="s">
        <v>4970</v>
      </c>
      <c r="F264" t="s">
        <v>7328</v>
      </c>
      <c r="G264" s="15" t="str">
        <f t="shared" si="8"/>
        <v>Saraiki</v>
      </c>
      <c r="H264" s="15">
        <f t="shared" si="9"/>
        <v>0.82867265770877319</v>
      </c>
      <c r="I264">
        <v>360427</v>
      </c>
      <c r="J264">
        <v>31216</v>
      </c>
      <c r="K264">
        <v>19579</v>
      </c>
      <c r="L264">
        <v>41</v>
      </c>
      <c r="M264">
        <v>7771</v>
      </c>
      <c r="N264">
        <v>89</v>
      </c>
      <c r="O264">
        <v>10</v>
      </c>
      <c r="P264">
        <v>298676</v>
      </c>
      <c r="Q264">
        <v>54</v>
      </c>
      <c r="R264">
        <v>106</v>
      </c>
      <c r="S264">
        <v>2885</v>
      </c>
    </row>
    <row r="265" spans="1:19">
      <c r="A265" t="s">
        <v>7329</v>
      </c>
      <c r="B265" t="s">
        <v>7325</v>
      </c>
      <c r="C265" t="s">
        <v>4527</v>
      </c>
      <c r="D265" t="s">
        <v>7326</v>
      </c>
      <c r="E265" t="s">
        <v>4857</v>
      </c>
      <c r="F265" t="s">
        <v>7330</v>
      </c>
      <c r="G265" s="15" t="str">
        <f t="shared" si="8"/>
        <v>Saraiki</v>
      </c>
      <c r="H265" s="15">
        <f t="shared" si="9"/>
        <v>0.78015586094272504</v>
      </c>
      <c r="I265">
        <v>346591</v>
      </c>
      <c r="J265">
        <v>35295</v>
      </c>
      <c r="K265">
        <v>30208</v>
      </c>
      <c r="L265">
        <v>130</v>
      </c>
      <c r="M265">
        <v>10158</v>
      </c>
      <c r="N265">
        <v>70</v>
      </c>
      <c r="O265">
        <v>9</v>
      </c>
      <c r="P265">
        <v>270395</v>
      </c>
      <c r="Q265">
        <v>45</v>
      </c>
      <c r="R265">
        <v>156</v>
      </c>
      <c r="S265">
        <v>125</v>
      </c>
    </row>
    <row r="266" spans="1:19">
      <c r="A266" t="s">
        <v>7331</v>
      </c>
      <c r="B266" t="s">
        <v>7325</v>
      </c>
      <c r="C266" t="s">
        <v>4527</v>
      </c>
      <c r="D266" t="s">
        <v>7326</v>
      </c>
      <c r="E266" t="s">
        <v>4764</v>
      </c>
      <c r="F266" t="s">
        <v>7332</v>
      </c>
      <c r="G266" s="15" t="str">
        <f t="shared" si="8"/>
        <v>Saraiki</v>
      </c>
      <c r="H266" s="15">
        <f t="shared" si="9"/>
        <v>0.81480371357947801</v>
      </c>
      <c r="I266">
        <v>256895</v>
      </c>
      <c r="J266">
        <v>6495</v>
      </c>
      <c r="K266">
        <v>36671</v>
      </c>
      <c r="L266">
        <v>50</v>
      </c>
      <c r="M266">
        <v>4061</v>
      </c>
      <c r="N266">
        <v>53</v>
      </c>
      <c r="O266">
        <v>16</v>
      </c>
      <c r="P266">
        <v>209319</v>
      </c>
      <c r="Q266">
        <v>73</v>
      </c>
      <c r="R266">
        <v>140</v>
      </c>
      <c r="S266">
        <v>17</v>
      </c>
    </row>
    <row r="267" spans="1:19">
      <c r="A267" t="s">
        <v>7333</v>
      </c>
      <c r="B267" t="s">
        <v>7334</v>
      </c>
      <c r="C267" t="s">
        <v>4527</v>
      </c>
      <c r="D267" t="s">
        <v>7335</v>
      </c>
      <c r="E267" t="s">
        <v>4989</v>
      </c>
      <c r="F267" t="s">
        <v>7335</v>
      </c>
      <c r="G267" s="15" t="str">
        <f t="shared" si="8"/>
        <v>Punjabi</v>
      </c>
      <c r="H267" s="15">
        <f t="shared" si="9"/>
        <v>0.91947627439541713</v>
      </c>
      <c r="I267">
        <v>656527</v>
      </c>
      <c r="J267">
        <v>16580</v>
      </c>
      <c r="K267">
        <v>603661</v>
      </c>
      <c r="L267">
        <v>238</v>
      </c>
      <c r="M267">
        <v>30878</v>
      </c>
      <c r="N267">
        <v>115</v>
      </c>
      <c r="O267">
        <v>809</v>
      </c>
      <c r="P267">
        <v>2985</v>
      </c>
      <c r="Q267">
        <v>641</v>
      </c>
      <c r="R267">
        <v>77</v>
      </c>
      <c r="S267">
        <v>543</v>
      </c>
    </row>
    <row r="268" spans="1:19">
      <c r="A268" t="s">
        <v>7336</v>
      </c>
      <c r="B268" t="s">
        <v>7334</v>
      </c>
      <c r="C268" t="s">
        <v>4527</v>
      </c>
      <c r="D268" t="s">
        <v>7335</v>
      </c>
      <c r="E268" t="s">
        <v>4979</v>
      </c>
      <c r="F268" t="s">
        <v>7337</v>
      </c>
      <c r="G268" s="15" t="str">
        <f t="shared" si="8"/>
        <v>Punjabi</v>
      </c>
      <c r="H268" s="15">
        <f t="shared" si="9"/>
        <v>0.87673838610136534</v>
      </c>
      <c r="I268">
        <v>141942</v>
      </c>
      <c r="J268">
        <v>1222</v>
      </c>
      <c r="K268">
        <v>124446</v>
      </c>
      <c r="L268">
        <v>16</v>
      </c>
      <c r="M268">
        <v>15484</v>
      </c>
      <c r="N268">
        <v>153</v>
      </c>
      <c r="O268">
        <v>236</v>
      </c>
      <c r="P268">
        <v>239</v>
      </c>
      <c r="Q268">
        <v>38</v>
      </c>
      <c r="R268">
        <v>24</v>
      </c>
      <c r="S268">
        <v>84</v>
      </c>
    </row>
    <row r="269" spans="1:19">
      <c r="A269" t="s">
        <v>7338</v>
      </c>
      <c r="B269" t="s">
        <v>7334</v>
      </c>
      <c r="C269" t="s">
        <v>4527</v>
      </c>
      <c r="D269" t="s">
        <v>7335</v>
      </c>
      <c r="E269" t="s">
        <v>4859</v>
      </c>
      <c r="F269" t="s">
        <v>7339</v>
      </c>
      <c r="G269" s="15" t="str">
        <f t="shared" si="8"/>
        <v>Punjabi</v>
      </c>
      <c r="H269" s="15">
        <f t="shared" si="9"/>
        <v>0.91709308784079224</v>
      </c>
      <c r="I269">
        <v>169238</v>
      </c>
      <c r="J269">
        <v>2811</v>
      </c>
      <c r="K269">
        <v>155207</v>
      </c>
      <c r="L269">
        <v>451</v>
      </c>
      <c r="M269">
        <v>9444</v>
      </c>
      <c r="N269">
        <v>159</v>
      </c>
      <c r="O269">
        <v>161</v>
      </c>
      <c r="P269">
        <v>714</v>
      </c>
      <c r="Q269">
        <v>175</v>
      </c>
      <c r="R269">
        <v>11</v>
      </c>
      <c r="S269">
        <v>105</v>
      </c>
    </row>
    <row r="270" spans="1:19">
      <c r="A270" t="s">
        <v>7340</v>
      </c>
      <c r="B270" t="s">
        <v>7334</v>
      </c>
      <c r="C270" t="s">
        <v>4527</v>
      </c>
      <c r="D270" t="s">
        <v>7335</v>
      </c>
      <c r="E270" t="s">
        <v>4587</v>
      </c>
      <c r="F270" t="s">
        <v>7341</v>
      </c>
      <c r="G270" s="15" t="str">
        <f t="shared" si="8"/>
        <v>Punjabi</v>
      </c>
      <c r="H270" s="15">
        <f t="shared" si="9"/>
        <v>0.97142429456036505</v>
      </c>
      <c r="I270">
        <v>527756</v>
      </c>
      <c r="J270">
        <v>3814</v>
      </c>
      <c r="K270">
        <v>512675</v>
      </c>
      <c r="L270">
        <v>88</v>
      </c>
      <c r="M270">
        <v>10050</v>
      </c>
      <c r="N270">
        <v>44</v>
      </c>
      <c r="O270">
        <v>55</v>
      </c>
      <c r="P270">
        <v>740</v>
      </c>
      <c r="Q270">
        <v>82</v>
      </c>
      <c r="R270">
        <v>29</v>
      </c>
      <c r="S270">
        <v>179</v>
      </c>
    </row>
    <row r="271" spans="1:19">
      <c r="A271" t="s">
        <v>7342</v>
      </c>
      <c r="B271" t="s">
        <v>7343</v>
      </c>
      <c r="C271" t="s">
        <v>4527</v>
      </c>
      <c r="D271" t="s">
        <v>7344</v>
      </c>
      <c r="E271" t="s">
        <v>5002</v>
      </c>
      <c r="F271" t="s">
        <v>7345</v>
      </c>
      <c r="G271" s="15" t="str">
        <f t="shared" si="8"/>
        <v>Punjabi</v>
      </c>
      <c r="H271" s="15">
        <f t="shared" si="9"/>
        <v>0.98454155643709496</v>
      </c>
      <c r="I271">
        <v>373841</v>
      </c>
      <c r="J271">
        <v>1703</v>
      </c>
      <c r="K271">
        <v>368062</v>
      </c>
      <c r="L271">
        <v>62</v>
      </c>
      <c r="M271">
        <v>2792</v>
      </c>
      <c r="N271">
        <v>17</v>
      </c>
      <c r="O271">
        <v>37</v>
      </c>
      <c r="P271">
        <v>672</v>
      </c>
      <c r="Q271">
        <v>45</v>
      </c>
      <c r="R271">
        <v>23</v>
      </c>
      <c r="S271">
        <v>428</v>
      </c>
    </row>
    <row r="272" spans="1:19">
      <c r="A272" t="s">
        <v>7346</v>
      </c>
      <c r="B272" t="s">
        <v>7343</v>
      </c>
      <c r="C272" t="s">
        <v>4527</v>
      </c>
      <c r="D272" t="s">
        <v>7344</v>
      </c>
      <c r="E272" t="s">
        <v>4982</v>
      </c>
      <c r="F272" t="s">
        <v>7344</v>
      </c>
      <c r="G272" s="15" t="str">
        <f t="shared" si="8"/>
        <v>Punjabi</v>
      </c>
      <c r="H272" s="15">
        <f t="shared" si="9"/>
        <v>0.91554095387516288</v>
      </c>
      <c r="I272">
        <v>555796</v>
      </c>
      <c r="J272">
        <v>37879</v>
      </c>
      <c r="K272">
        <v>508854</v>
      </c>
      <c r="L272">
        <v>62</v>
      </c>
      <c r="M272">
        <v>7643</v>
      </c>
      <c r="N272">
        <v>63</v>
      </c>
      <c r="O272">
        <v>46</v>
      </c>
      <c r="P272">
        <v>726</v>
      </c>
      <c r="Q272">
        <v>213</v>
      </c>
      <c r="R272">
        <v>37</v>
      </c>
      <c r="S272">
        <v>273</v>
      </c>
    </row>
    <row r="273" spans="1:19">
      <c r="A273" t="s">
        <v>7347</v>
      </c>
      <c r="B273" t="s">
        <v>7343</v>
      </c>
      <c r="C273" t="s">
        <v>4527</v>
      </c>
      <c r="D273" t="s">
        <v>7344</v>
      </c>
      <c r="E273" t="s">
        <v>4791</v>
      </c>
      <c r="F273" t="s">
        <v>7348</v>
      </c>
      <c r="G273" s="15" t="str">
        <f t="shared" si="8"/>
        <v>Punjabi</v>
      </c>
      <c r="H273" s="15">
        <f t="shared" si="9"/>
        <v>0.95237140735544001</v>
      </c>
      <c r="I273">
        <v>439022</v>
      </c>
      <c r="J273">
        <v>13153</v>
      </c>
      <c r="K273">
        <v>418112</v>
      </c>
      <c r="L273">
        <v>158</v>
      </c>
      <c r="M273">
        <v>5455</v>
      </c>
      <c r="N273">
        <v>83</v>
      </c>
      <c r="O273">
        <v>44</v>
      </c>
      <c r="P273">
        <v>1321</v>
      </c>
      <c r="Q273">
        <v>161</v>
      </c>
      <c r="R273">
        <v>7</v>
      </c>
      <c r="S273">
        <v>528</v>
      </c>
    </row>
    <row r="274" spans="1:19">
      <c r="A274" t="s">
        <v>7349</v>
      </c>
      <c r="B274" t="s">
        <v>7350</v>
      </c>
      <c r="C274" t="s">
        <v>4527</v>
      </c>
      <c r="D274" t="s">
        <v>7351</v>
      </c>
      <c r="E274" t="s">
        <v>4963</v>
      </c>
      <c r="F274" t="s">
        <v>7352</v>
      </c>
      <c r="G274" s="15" t="str">
        <f t="shared" si="8"/>
        <v>Balochi</v>
      </c>
      <c r="H274" s="15">
        <f t="shared" si="9"/>
        <v>0.96914677501269675</v>
      </c>
      <c r="I274">
        <v>212652</v>
      </c>
      <c r="J274">
        <v>503</v>
      </c>
      <c r="K274">
        <v>100</v>
      </c>
      <c r="L274">
        <v>598</v>
      </c>
      <c r="M274">
        <v>544</v>
      </c>
      <c r="N274">
        <v>206091</v>
      </c>
      <c r="O274">
        <v>54</v>
      </c>
      <c r="P274">
        <v>4595</v>
      </c>
      <c r="Q274">
        <v>24</v>
      </c>
      <c r="R274">
        <v>134</v>
      </c>
      <c r="S274">
        <v>9</v>
      </c>
    </row>
    <row r="275" spans="1:19">
      <c r="A275" t="s">
        <v>7353</v>
      </c>
      <c r="B275" t="s">
        <v>7350</v>
      </c>
      <c r="C275" t="s">
        <v>4527</v>
      </c>
      <c r="D275" t="s">
        <v>7351</v>
      </c>
      <c r="E275" t="s">
        <v>4959</v>
      </c>
      <c r="F275" t="s">
        <v>7351</v>
      </c>
      <c r="G275" s="15" t="str">
        <f t="shared" si="8"/>
        <v>Saraiki</v>
      </c>
      <c r="H275" s="15">
        <f t="shared" si="9"/>
        <v>0.86561860241732136</v>
      </c>
      <c r="I275">
        <v>1982194</v>
      </c>
      <c r="J275">
        <v>70520</v>
      </c>
      <c r="K275">
        <v>17855</v>
      </c>
      <c r="L275">
        <v>1829</v>
      </c>
      <c r="M275">
        <v>11322</v>
      </c>
      <c r="N275">
        <v>161824</v>
      </c>
      <c r="O275">
        <v>105</v>
      </c>
      <c r="P275">
        <v>1715824</v>
      </c>
      <c r="Q275">
        <v>205</v>
      </c>
      <c r="R275">
        <v>934</v>
      </c>
      <c r="S275">
        <v>1776</v>
      </c>
    </row>
    <row r="276" spans="1:19">
      <c r="A276" t="s">
        <v>7354</v>
      </c>
      <c r="B276" t="s">
        <v>7350</v>
      </c>
      <c r="C276" t="s">
        <v>4527</v>
      </c>
      <c r="D276" t="s">
        <v>7351</v>
      </c>
      <c r="E276" t="s">
        <v>4574</v>
      </c>
      <c r="F276" t="s">
        <v>7355</v>
      </c>
      <c r="G276" s="15" t="str">
        <f t="shared" si="8"/>
        <v>Saraiki</v>
      </c>
      <c r="H276" s="15">
        <f t="shared" si="9"/>
        <v>0.89464063087852341</v>
      </c>
      <c r="I276">
        <v>677785</v>
      </c>
      <c r="J276">
        <v>3330</v>
      </c>
      <c r="K276">
        <v>1076</v>
      </c>
      <c r="L276">
        <v>323</v>
      </c>
      <c r="M276">
        <v>12233</v>
      </c>
      <c r="N276">
        <v>54131</v>
      </c>
      <c r="O276">
        <v>13</v>
      </c>
      <c r="P276">
        <v>606374</v>
      </c>
      <c r="Q276">
        <v>15</v>
      </c>
      <c r="R276">
        <v>234</v>
      </c>
      <c r="S276">
        <v>56</v>
      </c>
    </row>
    <row r="277" spans="1:19">
      <c r="A277" t="s">
        <v>7356</v>
      </c>
      <c r="B277" t="s">
        <v>7357</v>
      </c>
      <c r="C277" t="s">
        <v>4527</v>
      </c>
      <c r="D277" t="s">
        <v>7358</v>
      </c>
      <c r="E277" t="s">
        <v>4990</v>
      </c>
      <c r="F277" t="s">
        <v>7359</v>
      </c>
      <c r="G277" s="15" t="str">
        <f t="shared" si="8"/>
        <v>Punjabi</v>
      </c>
      <c r="H277" s="15">
        <f t="shared" si="9"/>
        <v>0.98404341584426036</v>
      </c>
      <c r="I277">
        <v>332966</v>
      </c>
      <c r="J277">
        <v>2092</v>
      </c>
      <c r="K277">
        <v>327653</v>
      </c>
      <c r="L277">
        <v>61</v>
      </c>
      <c r="M277">
        <v>2166</v>
      </c>
      <c r="N277">
        <v>13</v>
      </c>
      <c r="O277">
        <v>13</v>
      </c>
      <c r="P277">
        <v>529</v>
      </c>
      <c r="Q277">
        <v>31</v>
      </c>
      <c r="R277">
        <v>23</v>
      </c>
      <c r="S277">
        <v>385</v>
      </c>
    </row>
    <row r="278" spans="1:19">
      <c r="A278" t="s">
        <v>7360</v>
      </c>
      <c r="B278" t="s">
        <v>7357</v>
      </c>
      <c r="C278" t="s">
        <v>4527</v>
      </c>
      <c r="D278" t="s">
        <v>7358</v>
      </c>
      <c r="E278" t="s">
        <v>4943</v>
      </c>
      <c r="F278" t="s">
        <v>7361</v>
      </c>
      <c r="G278" s="15" t="str">
        <f t="shared" si="8"/>
        <v>Punjabi</v>
      </c>
      <c r="H278" s="15">
        <f t="shared" si="9"/>
        <v>0.94926823043413</v>
      </c>
      <c r="I278">
        <v>3244259</v>
      </c>
      <c r="J278">
        <v>112291</v>
      </c>
      <c r="K278">
        <v>3079672</v>
      </c>
      <c r="L278">
        <v>904</v>
      </c>
      <c r="M278">
        <v>33647</v>
      </c>
      <c r="N278">
        <v>664</v>
      </c>
      <c r="O278">
        <v>1074</v>
      </c>
      <c r="P278">
        <v>12257</v>
      </c>
      <c r="Q278">
        <v>1305</v>
      </c>
      <c r="R278">
        <v>238</v>
      </c>
      <c r="S278">
        <v>2207</v>
      </c>
    </row>
    <row r="279" spans="1:19">
      <c r="A279" t="s">
        <v>7362</v>
      </c>
      <c r="B279" t="s">
        <v>7357</v>
      </c>
      <c r="C279" t="s">
        <v>4527</v>
      </c>
      <c r="D279" t="s">
        <v>7358</v>
      </c>
      <c r="E279" t="s">
        <v>4942</v>
      </c>
      <c r="F279" t="s">
        <v>7363</v>
      </c>
      <c r="G279" s="15" t="str">
        <f t="shared" si="8"/>
        <v>Punjabi</v>
      </c>
      <c r="H279" s="15">
        <f t="shared" si="9"/>
        <v>0.97492674196448259</v>
      </c>
      <c r="I279">
        <v>1465027</v>
      </c>
      <c r="J279">
        <v>18135</v>
      </c>
      <c r="K279">
        <v>1428294</v>
      </c>
      <c r="L279">
        <v>298</v>
      </c>
      <c r="M279">
        <v>11485</v>
      </c>
      <c r="N279">
        <v>411</v>
      </c>
      <c r="O279">
        <v>144</v>
      </c>
      <c r="P279">
        <v>3184</v>
      </c>
      <c r="Q279">
        <v>700</v>
      </c>
      <c r="R279">
        <v>69</v>
      </c>
      <c r="S279">
        <v>2307</v>
      </c>
    </row>
    <row r="280" spans="1:19">
      <c r="A280" t="s">
        <v>7364</v>
      </c>
      <c r="B280" t="s">
        <v>7357</v>
      </c>
      <c r="C280" t="s">
        <v>4527</v>
      </c>
      <c r="D280" t="s">
        <v>7358</v>
      </c>
      <c r="E280" t="s">
        <v>4878</v>
      </c>
      <c r="F280" t="s">
        <v>7365</v>
      </c>
      <c r="G280" s="15" t="str">
        <f t="shared" si="8"/>
        <v>Punjabi</v>
      </c>
      <c r="H280" s="15">
        <f t="shared" si="9"/>
        <v>0.96629009661140497</v>
      </c>
      <c r="I280">
        <v>1493923</v>
      </c>
      <c r="J280">
        <v>13224</v>
      </c>
      <c r="K280">
        <v>1443563</v>
      </c>
      <c r="L280">
        <v>462</v>
      </c>
      <c r="M280">
        <v>5861</v>
      </c>
      <c r="N280">
        <v>202</v>
      </c>
      <c r="O280">
        <v>227</v>
      </c>
      <c r="P280">
        <v>29783</v>
      </c>
      <c r="Q280">
        <v>355</v>
      </c>
      <c r="R280">
        <v>58</v>
      </c>
      <c r="S280">
        <v>188</v>
      </c>
    </row>
    <row r="281" spans="1:19">
      <c r="A281" t="s">
        <v>7366</v>
      </c>
      <c r="B281" t="s">
        <v>7357</v>
      </c>
      <c r="C281" t="s">
        <v>4527</v>
      </c>
      <c r="D281" t="s">
        <v>7358</v>
      </c>
      <c r="E281" t="s">
        <v>4645</v>
      </c>
      <c r="F281" t="s">
        <v>7367</v>
      </c>
      <c r="G281" s="15" t="str">
        <f t="shared" si="8"/>
        <v>Punjabi</v>
      </c>
      <c r="H281" s="15">
        <f t="shared" si="9"/>
        <v>0.97957438339081404</v>
      </c>
      <c r="I281">
        <v>643114</v>
      </c>
      <c r="J281">
        <v>9202</v>
      </c>
      <c r="K281">
        <v>629978</v>
      </c>
      <c r="L281">
        <v>78</v>
      </c>
      <c r="M281">
        <v>2658</v>
      </c>
      <c r="N281">
        <v>31</v>
      </c>
      <c r="O281">
        <v>39</v>
      </c>
      <c r="P281">
        <v>934</v>
      </c>
      <c r="Q281">
        <v>24</v>
      </c>
      <c r="R281">
        <v>7</v>
      </c>
      <c r="S281">
        <v>163</v>
      </c>
    </row>
    <row r="282" spans="1:19">
      <c r="A282" t="s">
        <v>7368</v>
      </c>
      <c r="B282" t="s">
        <v>7357</v>
      </c>
      <c r="C282" t="s">
        <v>4527</v>
      </c>
      <c r="D282" t="s">
        <v>7358</v>
      </c>
      <c r="E282" t="s">
        <v>4583</v>
      </c>
      <c r="F282" t="s">
        <v>7369</v>
      </c>
      <c r="G282" s="15" t="str">
        <f t="shared" si="8"/>
        <v>Punjabi</v>
      </c>
      <c r="H282" s="15">
        <f t="shared" si="9"/>
        <v>0.98926694683249072</v>
      </c>
      <c r="I282">
        <v>703155</v>
      </c>
      <c r="J282">
        <v>4425</v>
      </c>
      <c r="K282">
        <v>695608</v>
      </c>
      <c r="L282">
        <v>55</v>
      </c>
      <c r="M282">
        <v>2100</v>
      </c>
      <c r="N282">
        <v>24</v>
      </c>
      <c r="O282">
        <v>42</v>
      </c>
      <c r="P282">
        <v>746</v>
      </c>
      <c r="Q282">
        <v>5</v>
      </c>
      <c r="R282">
        <v>17</v>
      </c>
      <c r="S282">
        <v>133</v>
      </c>
    </row>
    <row r="283" spans="1:19">
      <c r="A283" t="s">
        <v>7370</v>
      </c>
      <c r="B283" t="s">
        <v>7371</v>
      </c>
      <c r="C283" t="s">
        <v>4527</v>
      </c>
      <c r="D283" t="s">
        <v>7372</v>
      </c>
      <c r="E283" t="s">
        <v>4916</v>
      </c>
      <c r="F283" t="s">
        <v>7373</v>
      </c>
      <c r="G283" s="15" t="str">
        <f t="shared" si="8"/>
        <v>Punjabi</v>
      </c>
      <c r="H283" s="15">
        <f t="shared" si="9"/>
        <v>0.97462696909502466</v>
      </c>
      <c r="I283">
        <v>259764</v>
      </c>
      <c r="J283">
        <v>3915</v>
      </c>
      <c r="K283">
        <v>253173</v>
      </c>
      <c r="L283">
        <v>48</v>
      </c>
      <c r="M283">
        <v>1992</v>
      </c>
      <c r="N283">
        <v>22</v>
      </c>
      <c r="O283">
        <v>177</v>
      </c>
      <c r="P283">
        <v>365</v>
      </c>
      <c r="Q283">
        <v>6</v>
      </c>
      <c r="R283">
        <v>11</v>
      </c>
      <c r="S283">
        <v>55</v>
      </c>
    </row>
    <row r="284" spans="1:19">
      <c r="A284" t="s">
        <v>7374</v>
      </c>
      <c r="B284" t="s">
        <v>7371</v>
      </c>
      <c r="C284" t="s">
        <v>4527</v>
      </c>
      <c r="D284" t="s">
        <v>7372</v>
      </c>
      <c r="E284" t="s">
        <v>4915</v>
      </c>
      <c r="F284" t="s">
        <v>7372</v>
      </c>
      <c r="G284" s="15" t="str">
        <f t="shared" si="8"/>
        <v>Punjabi</v>
      </c>
      <c r="H284" s="15">
        <f t="shared" si="9"/>
        <v>0.93941021097590649</v>
      </c>
      <c r="I284">
        <v>2806529</v>
      </c>
      <c r="J284">
        <v>100118</v>
      </c>
      <c r="K284">
        <v>2636482</v>
      </c>
      <c r="L284">
        <v>3543</v>
      </c>
      <c r="M284">
        <v>34480</v>
      </c>
      <c r="N284">
        <v>1305</v>
      </c>
      <c r="O284">
        <v>16344</v>
      </c>
      <c r="P284">
        <v>7678</v>
      </c>
      <c r="Q284">
        <v>4795</v>
      </c>
      <c r="R284">
        <v>328</v>
      </c>
      <c r="S284">
        <v>1456</v>
      </c>
    </row>
    <row r="285" spans="1:19">
      <c r="A285" t="s">
        <v>7375</v>
      </c>
      <c r="B285" t="s">
        <v>7371</v>
      </c>
      <c r="C285" t="s">
        <v>4527</v>
      </c>
      <c r="D285" t="s">
        <v>7372</v>
      </c>
      <c r="E285" t="s">
        <v>4854</v>
      </c>
      <c r="F285" t="s">
        <v>7376</v>
      </c>
      <c r="G285" s="15" t="str">
        <f t="shared" si="8"/>
        <v>Punjabi</v>
      </c>
      <c r="H285" s="15">
        <f t="shared" si="9"/>
        <v>0.97728441063326954</v>
      </c>
      <c r="I285">
        <v>579690</v>
      </c>
      <c r="J285">
        <v>6690</v>
      </c>
      <c r="K285">
        <v>566522</v>
      </c>
      <c r="L285">
        <v>66</v>
      </c>
      <c r="M285">
        <v>2416</v>
      </c>
      <c r="N285">
        <v>36</v>
      </c>
      <c r="O285">
        <v>2026</v>
      </c>
      <c r="P285">
        <v>948</v>
      </c>
      <c r="Q285">
        <v>351</v>
      </c>
      <c r="R285">
        <v>35</v>
      </c>
      <c r="S285">
        <v>600</v>
      </c>
    </row>
    <row r="286" spans="1:19">
      <c r="A286" t="s">
        <v>7377</v>
      </c>
      <c r="B286" t="s">
        <v>7371</v>
      </c>
      <c r="C286" t="s">
        <v>4527</v>
      </c>
      <c r="D286" t="s">
        <v>7372</v>
      </c>
      <c r="E286" t="s">
        <v>4707</v>
      </c>
      <c r="F286" t="s">
        <v>7378</v>
      </c>
      <c r="G286" s="15" t="str">
        <f t="shared" si="8"/>
        <v>Punjabi</v>
      </c>
      <c r="H286" s="15">
        <f t="shared" si="9"/>
        <v>0.98560052055772973</v>
      </c>
      <c r="I286">
        <v>534811</v>
      </c>
      <c r="J286">
        <v>4121</v>
      </c>
      <c r="K286">
        <v>527110</v>
      </c>
      <c r="L286">
        <v>47</v>
      </c>
      <c r="M286">
        <v>778</v>
      </c>
      <c r="N286">
        <v>13</v>
      </c>
      <c r="O286">
        <v>1939</v>
      </c>
      <c r="P286">
        <v>561</v>
      </c>
      <c r="Q286">
        <v>36</v>
      </c>
      <c r="R286">
        <v>12</v>
      </c>
      <c r="S286">
        <v>194</v>
      </c>
    </row>
    <row r="287" spans="1:19">
      <c r="A287" t="s">
        <v>7379</v>
      </c>
      <c r="B287" t="s">
        <v>7371</v>
      </c>
      <c r="C287" t="s">
        <v>4527</v>
      </c>
      <c r="D287" t="s">
        <v>7372</v>
      </c>
      <c r="E287" t="s">
        <v>4531</v>
      </c>
      <c r="F287" t="s">
        <v>7380</v>
      </c>
      <c r="G287" s="15" t="str">
        <f t="shared" si="8"/>
        <v>Punjabi</v>
      </c>
      <c r="H287" s="15">
        <f t="shared" si="9"/>
        <v>0.9754803245201572</v>
      </c>
      <c r="I287">
        <v>830272</v>
      </c>
      <c r="J287">
        <v>10795</v>
      </c>
      <c r="K287">
        <v>809914</v>
      </c>
      <c r="L287">
        <v>170</v>
      </c>
      <c r="M287">
        <v>5218</v>
      </c>
      <c r="N287">
        <v>122</v>
      </c>
      <c r="O287">
        <v>1630</v>
      </c>
      <c r="P287">
        <v>1819</v>
      </c>
      <c r="Q287">
        <v>181</v>
      </c>
      <c r="R287">
        <v>59</v>
      </c>
      <c r="S287">
        <v>364</v>
      </c>
    </row>
    <row r="288" spans="1:19">
      <c r="A288" t="s">
        <v>7381</v>
      </c>
      <c r="B288" t="s">
        <v>7382</v>
      </c>
      <c r="C288" t="s">
        <v>4527</v>
      </c>
      <c r="D288" t="s">
        <v>7383</v>
      </c>
      <c r="E288" t="s">
        <v>4914</v>
      </c>
      <c r="F288" t="s">
        <v>7383</v>
      </c>
      <c r="G288" s="15" t="str">
        <f t="shared" si="8"/>
        <v>Punjabi</v>
      </c>
      <c r="H288" s="15">
        <f t="shared" si="9"/>
        <v>0.96970299911998747</v>
      </c>
      <c r="I288">
        <v>1497706</v>
      </c>
      <c r="J288">
        <v>14496</v>
      </c>
      <c r="K288">
        <v>1452330</v>
      </c>
      <c r="L288">
        <v>352</v>
      </c>
      <c r="M288">
        <v>22786</v>
      </c>
      <c r="N288">
        <v>110</v>
      </c>
      <c r="O288">
        <v>1273</v>
      </c>
      <c r="P288">
        <v>4946</v>
      </c>
      <c r="Q288">
        <v>487</v>
      </c>
      <c r="R288">
        <v>184</v>
      </c>
      <c r="S288">
        <v>742</v>
      </c>
    </row>
    <row r="289" spans="1:21">
      <c r="A289" t="s">
        <v>7384</v>
      </c>
      <c r="B289" t="s">
        <v>7382</v>
      </c>
      <c r="C289" t="s">
        <v>4527</v>
      </c>
      <c r="D289" t="s">
        <v>7383</v>
      </c>
      <c r="E289" t="s">
        <v>4826</v>
      </c>
      <c r="F289" t="s">
        <v>7385</v>
      </c>
      <c r="G289" s="15" t="str">
        <f t="shared" si="8"/>
        <v>Punjabi</v>
      </c>
      <c r="H289" s="15">
        <f t="shared" si="9"/>
        <v>0.95668184901637754</v>
      </c>
      <c r="I289">
        <v>1011262</v>
      </c>
      <c r="J289">
        <v>9006</v>
      </c>
      <c r="K289">
        <v>967456</v>
      </c>
      <c r="L289">
        <v>3721</v>
      </c>
      <c r="M289">
        <v>22250</v>
      </c>
      <c r="N289">
        <v>566</v>
      </c>
      <c r="O289">
        <v>1220</v>
      </c>
      <c r="P289">
        <v>2722</v>
      </c>
      <c r="Q289">
        <v>1679</v>
      </c>
      <c r="R289">
        <v>82</v>
      </c>
      <c r="S289">
        <v>2560</v>
      </c>
    </row>
    <row r="290" spans="1:21">
      <c r="A290" t="s">
        <v>7386</v>
      </c>
      <c r="B290" t="s">
        <v>7382</v>
      </c>
      <c r="C290" t="s">
        <v>4527</v>
      </c>
      <c r="D290" t="s">
        <v>7383</v>
      </c>
      <c r="E290" t="s">
        <v>4639</v>
      </c>
      <c r="F290" t="s">
        <v>7387</v>
      </c>
      <c r="G290" s="15" t="str">
        <f t="shared" si="8"/>
        <v>Punjabi</v>
      </c>
      <c r="H290" s="15">
        <f t="shared" si="9"/>
        <v>0.97034218687454765</v>
      </c>
      <c r="I290">
        <v>247321</v>
      </c>
      <c r="J290">
        <v>1410</v>
      </c>
      <c r="K290">
        <v>239986</v>
      </c>
      <c r="L290">
        <v>39</v>
      </c>
      <c r="M290">
        <v>4947</v>
      </c>
      <c r="N290">
        <v>6</v>
      </c>
      <c r="O290">
        <v>189</v>
      </c>
      <c r="P290">
        <v>544</v>
      </c>
      <c r="Q290">
        <v>94</v>
      </c>
      <c r="R290">
        <v>9</v>
      </c>
      <c r="S290">
        <v>97</v>
      </c>
    </row>
    <row r="291" spans="1:21">
      <c r="A291" t="s">
        <v>7388</v>
      </c>
      <c r="B291" t="s">
        <v>7389</v>
      </c>
      <c r="C291" t="s">
        <v>4527</v>
      </c>
      <c r="D291" t="s">
        <v>7390</v>
      </c>
      <c r="E291" t="s">
        <v>4908</v>
      </c>
      <c r="F291" t="s">
        <v>7390</v>
      </c>
      <c r="G291" s="15" t="str">
        <f t="shared" si="8"/>
        <v>Punjabi</v>
      </c>
      <c r="H291" s="15">
        <f t="shared" si="9"/>
        <v>0.95454545454545459</v>
      </c>
      <c r="I291">
        <v>663916</v>
      </c>
      <c r="J291">
        <v>20609</v>
      </c>
      <c r="K291">
        <v>633738</v>
      </c>
      <c r="L291">
        <v>319</v>
      </c>
      <c r="M291">
        <v>3012</v>
      </c>
      <c r="N291">
        <v>28</v>
      </c>
      <c r="O291">
        <v>3187</v>
      </c>
      <c r="P291">
        <v>978</v>
      </c>
      <c r="Q291">
        <v>118</v>
      </c>
      <c r="R291">
        <v>47</v>
      </c>
      <c r="S291">
        <v>1880</v>
      </c>
    </row>
    <row r="292" spans="1:21">
      <c r="A292" t="s">
        <v>7391</v>
      </c>
      <c r="B292" t="s">
        <v>7389</v>
      </c>
      <c r="C292" t="s">
        <v>4527</v>
      </c>
      <c r="D292" t="s">
        <v>7390</v>
      </c>
      <c r="E292" t="s">
        <v>4683</v>
      </c>
      <c r="F292" t="s">
        <v>7392</v>
      </c>
      <c r="G292" s="15" t="str">
        <f t="shared" si="8"/>
        <v>Punjabi</v>
      </c>
      <c r="H292" s="15">
        <f t="shared" si="9"/>
        <v>0.97413789606480639</v>
      </c>
      <c r="I292">
        <v>493038</v>
      </c>
      <c r="J292">
        <v>5230</v>
      </c>
      <c r="K292">
        <v>480287</v>
      </c>
      <c r="L292">
        <v>76</v>
      </c>
      <c r="M292">
        <v>4949</v>
      </c>
      <c r="N292">
        <v>17</v>
      </c>
      <c r="O292">
        <v>526</v>
      </c>
      <c r="P292">
        <v>488</v>
      </c>
      <c r="Q292">
        <v>390</v>
      </c>
      <c r="R292">
        <v>19</v>
      </c>
      <c r="S292">
        <v>1056</v>
      </c>
    </row>
    <row r="293" spans="1:21">
      <c r="A293" t="s">
        <v>7393</v>
      </c>
      <c r="B293" t="s">
        <v>7394</v>
      </c>
      <c r="C293" t="s">
        <v>4527</v>
      </c>
      <c r="D293" t="s">
        <v>7395</v>
      </c>
      <c r="E293" t="s">
        <v>5041</v>
      </c>
      <c r="F293" t="s">
        <v>7396</v>
      </c>
      <c r="G293" s="15" t="str">
        <f t="shared" si="8"/>
        <v>Punjabi</v>
      </c>
      <c r="H293" s="15">
        <f t="shared" si="9"/>
        <v>0.95953950555204437</v>
      </c>
      <c r="I293">
        <v>433534</v>
      </c>
      <c r="J293">
        <v>5251</v>
      </c>
      <c r="K293">
        <v>415993</v>
      </c>
      <c r="L293">
        <v>374</v>
      </c>
      <c r="M293">
        <v>2064</v>
      </c>
      <c r="N293">
        <v>86</v>
      </c>
      <c r="O293">
        <v>1276</v>
      </c>
      <c r="P293">
        <v>3756</v>
      </c>
      <c r="Q293">
        <v>51</v>
      </c>
      <c r="R293">
        <v>60</v>
      </c>
      <c r="S293">
        <v>4623</v>
      </c>
    </row>
    <row r="294" spans="1:21">
      <c r="A294" t="s">
        <v>7397</v>
      </c>
      <c r="B294" t="s">
        <v>7394</v>
      </c>
      <c r="C294" t="s">
        <v>4527</v>
      </c>
      <c r="D294" t="s">
        <v>7395</v>
      </c>
      <c r="E294" t="s">
        <v>4897</v>
      </c>
      <c r="F294" t="s">
        <v>7398</v>
      </c>
      <c r="G294" s="15" t="str">
        <f t="shared" si="8"/>
        <v>Punjabi</v>
      </c>
      <c r="H294" s="15">
        <f t="shared" si="9"/>
        <v>0.95853087780761137</v>
      </c>
      <c r="I294">
        <v>295714</v>
      </c>
      <c r="J294">
        <v>2406</v>
      </c>
      <c r="K294">
        <v>283451</v>
      </c>
      <c r="L294">
        <v>805</v>
      </c>
      <c r="M294">
        <v>775</v>
      </c>
      <c r="N294">
        <v>7</v>
      </c>
      <c r="O294">
        <v>2523</v>
      </c>
      <c r="P294">
        <v>4461</v>
      </c>
      <c r="Q294">
        <v>38</v>
      </c>
      <c r="R294">
        <v>7</v>
      </c>
      <c r="S294">
        <v>1241</v>
      </c>
    </row>
    <row r="295" spans="1:21">
      <c r="A295" t="s">
        <v>7399</v>
      </c>
      <c r="B295" t="s">
        <v>7394</v>
      </c>
      <c r="C295" t="s">
        <v>4527</v>
      </c>
      <c r="D295" t="s">
        <v>7395</v>
      </c>
      <c r="E295" t="s">
        <v>4872</v>
      </c>
      <c r="F295" t="s">
        <v>7395</v>
      </c>
      <c r="G295" s="15" t="str">
        <f t="shared" si="8"/>
        <v>Punjabi</v>
      </c>
      <c r="H295" s="15">
        <f t="shared" si="9"/>
        <v>0.92650691075614855</v>
      </c>
      <c r="I295">
        <v>1464818</v>
      </c>
      <c r="J295">
        <v>88395</v>
      </c>
      <c r="K295">
        <v>1357164</v>
      </c>
      <c r="L295">
        <v>246</v>
      </c>
      <c r="M295">
        <v>11476</v>
      </c>
      <c r="N295">
        <v>153</v>
      </c>
      <c r="O295">
        <v>765</v>
      </c>
      <c r="P295">
        <v>2854</v>
      </c>
      <c r="Q295">
        <v>1748</v>
      </c>
      <c r="R295">
        <v>93</v>
      </c>
      <c r="S295">
        <v>1924</v>
      </c>
    </row>
    <row r="296" spans="1:21">
      <c r="A296" t="s">
        <v>7400</v>
      </c>
      <c r="B296" t="s">
        <v>7394</v>
      </c>
      <c r="C296" t="s">
        <v>4527</v>
      </c>
      <c r="D296" t="s">
        <v>7395</v>
      </c>
      <c r="E296" t="s">
        <v>4614</v>
      </c>
      <c r="F296" t="s">
        <v>7401</v>
      </c>
      <c r="G296" s="15" t="str">
        <f t="shared" si="8"/>
        <v>Punjabi</v>
      </c>
      <c r="H296" s="15">
        <f t="shared" si="9"/>
        <v>0.95609287470810311</v>
      </c>
      <c r="I296">
        <v>548567</v>
      </c>
      <c r="J296">
        <v>16328</v>
      </c>
      <c r="K296">
        <v>524481</v>
      </c>
      <c r="L296">
        <v>205</v>
      </c>
      <c r="M296">
        <v>2485</v>
      </c>
      <c r="N296">
        <v>94</v>
      </c>
      <c r="O296">
        <v>2804</v>
      </c>
      <c r="P296">
        <v>1603</v>
      </c>
      <c r="Q296">
        <v>262</v>
      </c>
      <c r="R296">
        <v>19</v>
      </c>
      <c r="S296">
        <v>286</v>
      </c>
    </row>
    <row r="297" spans="1:21">
      <c r="A297" t="s">
        <v>7402</v>
      </c>
      <c r="B297" t="s">
        <v>7403</v>
      </c>
      <c r="C297" t="s">
        <v>4527</v>
      </c>
      <c r="D297" t="s">
        <v>7404</v>
      </c>
      <c r="E297" t="s">
        <v>4954</v>
      </c>
      <c r="F297" t="s">
        <v>7405</v>
      </c>
      <c r="G297" s="15" t="str">
        <f t="shared" si="8"/>
        <v>Punjabi</v>
      </c>
      <c r="H297" s="15">
        <f t="shared" si="9"/>
        <v>0.92207661501687876</v>
      </c>
      <c r="I297">
        <v>238465</v>
      </c>
      <c r="J297">
        <v>6012</v>
      </c>
      <c r="K297">
        <v>219883</v>
      </c>
      <c r="L297">
        <v>1240</v>
      </c>
      <c r="M297">
        <v>9230</v>
      </c>
      <c r="N297">
        <v>137</v>
      </c>
      <c r="O297">
        <v>305</v>
      </c>
      <c r="P297">
        <v>801</v>
      </c>
      <c r="Q297">
        <v>407</v>
      </c>
      <c r="R297">
        <v>24</v>
      </c>
      <c r="S297">
        <v>426</v>
      </c>
    </row>
    <row r="298" spans="1:21">
      <c r="A298" t="s">
        <v>7406</v>
      </c>
      <c r="B298" t="s">
        <v>7403</v>
      </c>
      <c r="C298" t="s">
        <v>4527</v>
      </c>
      <c r="D298" t="s">
        <v>7404</v>
      </c>
      <c r="E298" t="s">
        <v>4870</v>
      </c>
      <c r="F298" t="s">
        <v>7404</v>
      </c>
      <c r="G298" s="15" t="str">
        <f t="shared" si="8"/>
        <v>Punjabi</v>
      </c>
      <c r="H298" s="15">
        <f t="shared" si="9"/>
        <v>0.91468717432709234</v>
      </c>
      <c r="I298">
        <v>445232</v>
      </c>
      <c r="J298">
        <v>18142</v>
      </c>
      <c r="K298">
        <v>407248</v>
      </c>
      <c r="L298">
        <v>1140</v>
      </c>
      <c r="M298">
        <v>14035</v>
      </c>
      <c r="N298">
        <v>334</v>
      </c>
      <c r="O298">
        <v>856</v>
      </c>
      <c r="P298">
        <v>2101</v>
      </c>
      <c r="Q298">
        <v>741</v>
      </c>
      <c r="R298">
        <v>68</v>
      </c>
      <c r="S298">
        <v>567</v>
      </c>
    </row>
    <row r="299" spans="1:21">
      <c r="A299" t="s">
        <v>7407</v>
      </c>
      <c r="B299" t="s">
        <v>7403</v>
      </c>
      <c r="C299" t="s">
        <v>4527</v>
      </c>
      <c r="D299" t="s">
        <v>7404</v>
      </c>
      <c r="E299" t="s">
        <v>4684</v>
      </c>
      <c r="F299" t="s">
        <v>7408</v>
      </c>
      <c r="G299" s="15" t="str">
        <f t="shared" si="8"/>
        <v>Punjabi</v>
      </c>
      <c r="H299" s="15">
        <f t="shared" si="9"/>
        <v>0.98316416350741154</v>
      </c>
      <c r="I299">
        <v>336841</v>
      </c>
      <c r="J299">
        <v>1768</v>
      </c>
      <c r="K299">
        <v>331170</v>
      </c>
      <c r="L299">
        <v>45</v>
      </c>
      <c r="M299">
        <v>3162</v>
      </c>
      <c r="N299">
        <v>92</v>
      </c>
      <c r="O299">
        <v>11</v>
      </c>
      <c r="P299">
        <v>547</v>
      </c>
      <c r="Q299">
        <v>15</v>
      </c>
      <c r="R299">
        <v>17</v>
      </c>
      <c r="S299">
        <v>14</v>
      </c>
    </row>
    <row r="300" spans="1:21">
      <c r="A300" t="s">
        <v>7409</v>
      </c>
      <c r="B300" t="s">
        <v>7403</v>
      </c>
      <c r="C300" t="s">
        <v>4527</v>
      </c>
      <c r="D300" t="s">
        <v>7404</v>
      </c>
      <c r="E300" t="s">
        <v>4604</v>
      </c>
      <c r="F300" t="s">
        <v>7410</v>
      </c>
      <c r="G300" s="15" t="str">
        <f t="shared" si="8"/>
        <v>Punjabi</v>
      </c>
      <c r="H300" s="15">
        <f t="shared" si="9"/>
        <v>0.49335446957124812</v>
      </c>
      <c r="I300">
        <v>201865</v>
      </c>
      <c r="J300">
        <v>1897</v>
      </c>
      <c r="K300">
        <v>99591</v>
      </c>
      <c r="L300">
        <v>95</v>
      </c>
      <c r="M300">
        <v>3853</v>
      </c>
      <c r="N300">
        <v>13</v>
      </c>
      <c r="O300">
        <v>994</v>
      </c>
      <c r="P300">
        <v>217</v>
      </c>
      <c r="Q300">
        <v>787</v>
      </c>
      <c r="R300">
        <v>38</v>
      </c>
      <c r="S300">
        <v>94380</v>
      </c>
    </row>
    <row r="301" spans="1:21">
      <c r="A301" t="s">
        <v>7411</v>
      </c>
      <c r="B301" t="s">
        <v>7412</v>
      </c>
      <c r="C301" t="s">
        <v>4527</v>
      </c>
      <c r="D301" t="s">
        <v>7413</v>
      </c>
      <c r="E301" t="s">
        <v>4977</v>
      </c>
      <c r="F301" t="s">
        <v>7414</v>
      </c>
      <c r="G301" s="15" t="str">
        <f t="shared" si="8"/>
        <v>Punjabi</v>
      </c>
      <c r="H301" s="15">
        <f t="shared" si="9"/>
        <v>0.93960231047665377</v>
      </c>
      <c r="I301">
        <v>826323</v>
      </c>
      <c r="J301">
        <v>13352</v>
      </c>
      <c r="K301">
        <v>776415</v>
      </c>
      <c r="L301">
        <v>765</v>
      </c>
      <c r="M301">
        <v>1458</v>
      </c>
      <c r="N301">
        <v>100</v>
      </c>
      <c r="O301">
        <v>458</v>
      </c>
      <c r="P301">
        <v>1185</v>
      </c>
      <c r="Q301">
        <v>225</v>
      </c>
      <c r="R301">
        <v>43</v>
      </c>
      <c r="S301">
        <v>4132</v>
      </c>
      <c r="U301">
        <v>28190</v>
      </c>
    </row>
    <row r="302" spans="1:21">
      <c r="A302" t="s">
        <v>7415</v>
      </c>
      <c r="B302" t="s">
        <v>7412</v>
      </c>
      <c r="C302" t="s">
        <v>4527</v>
      </c>
      <c r="D302" t="s">
        <v>7413</v>
      </c>
      <c r="E302" t="s">
        <v>4842</v>
      </c>
      <c r="F302" t="s">
        <v>7413</v>
      </c>
      <c r="G302" s="15" t="str">
        <f t="shared" si="8"/>
        <v>Punjabi</v>
      </c>
      <c r="H302" s="15">
        <f t="shared" si="9"/>
        <v>0.89543058062377823</v>
      </c>
      <c r="I302">
        <v>1333583</v>
      </c>
      <c r="J302">
        <v>21512</v>
      </c>
      <c r="K302">
        <v>1194131</v>
      </c>
      <c r="L302">
        <v>506</v>
      </c>
      <c r="M302">
        <v>2912</v>
      </c>
      <c r="N302">
        <v>103</v>
      </c>
      <c r="O302">
        <v>1128</v>
      </c>
      <c r="P302">
        <v>2423</v>
      </c>
      <c r="Q302">
        <v>361</v>
      </c>
      <c r="R302">
        <v>116</v>
      </c>
      <c r="S302">
        <v>6668</v>
      </c>
      <c r="U302">
        <v>103723</v>
      </c>
    </row>
    <row r="303" spans="1:21">
      <c r="A303" t="s">
        <v>7416</v>
      </c>
      <c r="B303" t="s">
        <v>7412</v>
      </c>
      <c r="C303" t="s">
        <v>4527</v>
      </c>
      <c r="D303" t="s">
        <v>7413</v>
      </c>
      <c r="E303" t="s">
        <v>4805</v>
      </c>
      <c r="F303" t="s">
        <v>7417</v>
      </c>
      <c r="G303" s="15" t="str">
        <f t="shared" si="8"/>
        <v>Punjabi</v>
      </c>
      <c r="H303" s="15">
        <f t="shared" si="9"/>
        <v>0.738147080768772</v>
      </c>
      <c r="I303">
        <v>360523</v>
      </c>
      <c r="J303">
        <v>9392</v>
      </c>
      <c r="K303">
        <v>266119</v>
      </c>
      <c r="L303">
        <v>428</v>
      </c>
      <c r="M303">
        <v>402</v>
      </c>
      <c r="N303">
        <v>20</v>
      </c>
      <c r="O303">
        <v>732</v>
      </c>
      <c r="P303">
        <v>620</v>
      </c>
      <c r="Q303">
        <v>175</v>
      </c>
      <c r="R303">
        <v>63</v>
      </c>
      <c r="S303">
        <v>1803</v>
      </c>
      <c r="U303">
        <v>80769</v>
      </c>
    </row>
    <row r="304" spans="1:21">
      <c r="A304" t="s">
        <v>7418</v>
      </c>
      <c r="B304" t="s">
        <v>7412</v>
      </c>
      <c r="C304" t="s">
        <v>4527</v>
      </c>
      <c r="D304" t="s">
        <v>7413</v>
      </c>
      <c r="E304" t="s">
        <v>4688</v>
      </c>
      <c r="F304" t="s">
        <v>7419</v>
      </c>
      <c r="G304" s="15" t="str">
        <f t="shared" si="8"/>
        <v>Punjabi</v>
      </c>
      <c r="H304" s="15">
        <f t="shared" si="9"/>
        <v>0.92867691438404543</v>
      </c>
      <c r="I304">
        <v>934452</v>
      </c>
      <c r="J304">
        <v>17843</v>
      </c>
      <c r="K304">
        <v>867804</v>
      </c>
      <c r="L304">
        <v>275</v>
      </c>
      <c r="M304">
        <v>1934</v>
      </c>
      <c r="N304">
        <v>42</v>
      </c>
      <c r="O304">
        <v>346</v>
      </c>
      <c r="P304">
        <v>1939</v>
      </c>
      <c r="Q304">
        <v>160</v>
      </c>
      <c r="R304">
        <v>29</v>
      </c>
      <c r="S304">
        <v>4672</v>
      </c>
      <c r="U304">
        <v>39408</v>
      </c>
    </row>
    <row r="305" spans="1:21">
      <c r="A305" t="s">
        <v>7420</v>
      </c>
      <c r="B305" t="s">
        <v>7421</v>
      </c>
      <c r="C305" t="s">
        <v>4527</v>
      </c>
      <c r="D305" t="s">
        <v>7422</v>
      </c>
      <c r="E305" t="s">
        <v>4885</v>
      </c>
      <c r="F305" t="s">
        <v>7423</v>
      </c>
      <c r="G305" s="15" t="str">
        <f t="shared" si="8"/>
        <v>Punjabi</v>
      </c>
      <c r="H305" s="15">
        <f t="shared" si="9"/>
        <v>0.4948096382033923</v>
      </c>
      <c r="I305">
        <v>343425</v>
      </c>
      <c r="J305">
        <v>26722</v>
      </c>
      <c r="K305">
        <v>169930</v>
      </c>
      <c r="L305">
        <v>80</v>
      </c>
      <c r="M305">
        <v>9913</v>
      </c>
      <c r="N305">
        <v>81</v>
      </c>
      <c r="O305">
        <v>31</v>
      </c>
      <c r="P305">
        <v>131601</v>
      </c>
      <c r="Q305">
        <v>436</v>
      </c>
      <c r="R305">
        <v>91</v>
      </c>
      <c r="S305">
        <v>4540</v>
      </c>
    </row>
    <row r="306" spans="1:21">
      <c r="A306" t="s">
        <v>7424</v>
      </c>
      <c r="B306" t="s">
        <v>7421</v>
      </c>
      <c r="C306" t="s">
        <v>4527</v>
      </c>
      <c r="D306" t="s">
        <v>7422</v>
      </c>
      <c r="E306" t="s">
        <v>4864</v>
      </c>
      <c r="F306" t="s">
        <v>7425</v>
      </c>
      <c r="G306" s="15" t="str">
        <f t="shared" si="8"/>
        <v>Punjabi</v>
      </c>
      <c r="H306" s="15">
        <f t="shared" si="9"/>
        <v>0.61657570029501474</v>
      </c>
      <c r="I306">
        <v>958596</v>
      </c>
      <c r="J306">
        <v>43449</v>
      </c>
      <c r="K306">
        <v>591047</v>
      </c>
      <c r="L306">
        <v>333</v>
      </c>
      <c r="M306">
        <v>3522</v>
      </c>
      <c r="N306">
        <v>245</v>
      </c>
      <c r="O306">
        <v>49</v>
      </c>
      <c r="P306">
        <v>319316</v>
      </c>
      <c r="Q306">
        <v>79</v>
      </c>
      <c r="R306">
        <v>229</v>
      </c>
      <c r="S306">
        <v>327</v>
      </c>
    </row>
    <row r="307" spans="1:21">
      <c r="A307" t="s">
        <v>7426</v>
      </c>
      <c r="B307" t="s">
        <v>7421</v>
      </c>
      <c r="C307" t="s">
        <v>4527</v>
      </c>
      <c r="D307" t="s">
        <v>7422</v>
      </c>
      <c r="E307" t="s">
        <v>4832</v>
      </c>
      <c r="F307" t="s">
        <v>7422</v>
      </c>
      <c r="G307" s="15" t="str">
        <f t="shared" si="8"/>
        <v>Punjabi</v>
      </c>
      <c r="H307" s="15">
        <f t="shared" si="9"/>
        <v>0.76324981868761366</v>
      </c>
      <c r="I307">
        <v>856257</v>
      </c>
      <c r="J307">
        <v>102695</v>
      </c>
      <c r="K307">
        <v>653538</v>
      </c>
      <c r="L307">
        <v>211</v>
      </c>
      <c r="M307">
        <v>13581</v>
      </c>
      <c r="N307">
        <v>439</v>
      </c>
      <c r="O307">
        <v>33</v>
      </c>
      <c r="P307">
        <v>83710</v>
      </c>
      <c r="Q307">
        <v>740</v>
      </c>
      <c r="R307">
        <v>173</v>
      </c>
      <c r="S307">
        <v>1137</v>
      </c>
    </row>
    <row r="308" spans="1:21">
      <c r="A308" t="s">
        <v>7427</v>
      </c>
      <c r="B308" t="s">
        <v>7421</v>
      </c>
      <c r="C308" t="s">
        <v>4527</v>
      </c>
      <c r="D308" t="s">
        <v>7422</v>
      </c>
      <c r="E308" t="s">
        <v>4749</v>
      </c>
      <c r="F308" t="s">
        <v>7428</v>
      </c>
      <c r="G308" s="15" t="str">
        <f t="shared" si="8"/>
        <v>Punjabi</v>
      </c>
      <c r="H308" s="15">
        <f t="shared" si="9"/>
        <v>0.95703814529729447</v>
      </c>
      <c r="I308">
        <v>761955</v>
      </c>
      <c r="J308">
        <v>16070</v>
      </c>
      <c r="K308">
        <v>729220</v>
      </c>
      <c r="L308">
        <v>181</v>
      </c>
      <c r="M308">
        <v>6892</v>
      </c>
      <c r="N308">
        <v>227</v>
      </c>
      <c r="O308">
        <v>110</v>
      </c>
      <c r="P308">
        <v>7191</v>
      </c>
      <c r="Q308">
        <v>36</v>
      </c>
      <c r="R308">
        <v>30</v>
      </c>
      <c r="S308">
        <v>1998</v>
      </c>
    </row>
    <row r="309" spans="1:21">
      <c r="A309" t="s">
        <v>7429</v>
      </c>
      <c r="B309" t="s">
        <v>7430</v>
      </c>
      <c r="C309" t="s">
        <v>4527</v>
      </c>
      <c r="D309" t="s">
        <v>7431</v>
      </c>
      <c r="E309" t="s">
        <v>4820</v>
      </c>
      <c r="F309" t="s">
        <v>7431</v>
      </c>
      <c r="G309" s="15" t="str">
        <f t="shared" si="8"/>
        <v>Punjabi</v>
      </c>
      <c r="H309" s="15">
        <f t="shared" si="9"/>
        <v>0.9474002276124347</v>
      </c>
      <c r="I309">
        <v>807513</v>
      </c>
      <c r="J309">
        <v>10029</v>
      </c>
      <c r="K309">
        <v>765038</v>
      </c>
      <c r="L309">
        <v>132</v>
      </c>
      <c r="M309">
        <v>16786</v>
      </c>
      <c r="N309">
        <v>85</v>
      </c>
      <c r="O309">
        <v>339</v>
      </c>
      <c r="P309">
        <v>3237</v>
      </c>
      <c r="Q309">
        <v>160</v>
      </c>
      <c r="R309">
        <v>33</v>
      </c>
      <c r="S309">
        <v>11674</v>
      </c>
    </row>
    <row r="310" spans="1:21">
      <c r="A310" t="s">
        <v>7432</v>
      </c>
      <c r="B310" t="s">
        <v>7430</v>
      </c>
      <c r="C310" t="s">
        <v>4527</v>
      </c>
      <c r="D310" t="s">
        <v>7431</v>
      </c>
      <c r="E310" t="s">
        <v>4710</v>
      </c>
      <c r="F310" t="s">
        <v>7433</v>
      </c>
      <c r="G310" s="15" t="str">
        <f t="shared" si="8"/>
        <v>Punjabi</v>
      </c>
      <c r="H310" s="15">
        <f t="shared" si="9"/>
        <v>0.94574415951834812</v>
      </c>
      <c r="I310">
        <v>242831</v>
      </c>
      <c r="J310">
        <v>1441</v>
      </c>
      <c r="K310">
        <v>229656</v>
      </c>
      <c r="L310">
        <v>79</v>
      </c>
      <c r="M310">
        <v>906</v>
      </c>
      <c r="N310">
        <v>11</v>
      </c>
      <c r="O310">
        <v>4</v>
      </c>
      <c r="P310">
        <v>10632</v>
      </c>
      <c r="Q310">
        <v>67</v>
      </c>
      <c r="R310">
        <v>25</v>
      </c>
      <c r="S310">
        <v>10</v>
      </c>
    </row>
    <row r="311" spans="1:21">
      <c r="A311" t="s">
        <v>7434</v>
      </c>
      <c r="B311" t="s">
        <v>7430</v>
      </c>
      <c r="C311" t="s">
        <v>4527</v>
      </c>
      <c r="D311" t="s">
        <v>7431</v>
      </c>
      <c r="E311" t="s">
        <v>4672</v>
      </c>
      <c r="F311" t="s">
        <v>7435</v>
      </c>
      <c r="G311" s="15" t="str">
        <f t="shared" si="8"/>
        <v>Punjabi</v>
      </c>
      <c r="H311" s="15">
        <f t="shared" si="9"/>
        <v>0.93201262455005474</v>
      </c>
      <c r="I311">
        <v>230028</v>
      </c>
      <c r="J311">
        <v>1964</v>
      </c>
      <c r="K311">
        <v>214389</v>
      </c>
      <c r="L311">
        <v>46</v>
      </c>
      <c r="M311">
        <v>4574</v>
      </c>
      <c r="N311">
        <v>32</v>
      </c>
      <c r="O311">
        <v>28</v>
      </c>
      <c r="P311">
        <v>8156</v>
      </c>
      <c r="Q311">
        <v>30</v>
      </c>
      <c r="R311">
        <v>13</v>
      </c>
      <c r="S311">
        <v>796</v>
      </c>
    </row>
    <row r="312" spans="1:21">
      <c r="A312" t="s">
        <v>7436</v>
      </c>
      <c r="B312" t="s">
        <v>7437</v>
      </c>
      <c r="C312" t="s">
        <v>4527</v>
      </c>
      <c r="D312" t="s">
        <v>7438</v>
      </c>
      <c r="E312" t="s">
        <v>4797</v>
      </c>
      <c r="F312" t="s">
        <v>7439</v>
      </c>
      <c r="G312" s="15" t="str">
        <f t="shared" si="8"/>
        <v>Punjabi</v>
      </c>
      <c r="H312" s="15">
        <f t="shared" si="9"/>
        <v>0.80203142178974729</v>
      </c>
      <c r="I312">
        <v>6617828</v>
      </c>
      <c r="J312">
        <v>859427</v>
      </c>
      <c r="K312">
        <v>5307706</v>
      </c>
      <c r="L312">
        <v>6785</v>
      </c>
      <c r="M312">
        <v>161667</v>
      </c>
      <c r="N312">
        <v>3403</v>
      </c>
      <c r="O312">
        <v>14761</v>
      </c>
      <c r="P312">
        <v>73104</v>
      </c>
      <c r="Q312">
        <v>45842</v>
      </c>
      <c r="R312">
        <v>1648</v>
      </c>
      <c r="S312">
        <v>33089</v>
      </c>
      <c r="U312">
        <v>110396</v>
      </c>
    </row>
    <row r="313" spans="1:21">
      <c r="A313" t="s">
        <v>7440</v>
      </c>
      <c r="B313" t="s">
        <v>7437</v>
      </c>
      <c r="C313" t="s">
        <v>4527</v>
      </c>
      <c r="D313" t="s">
        <v>7438</v>
      </c>
      <c r="E313" t="s">
        <v>4796</v>
      </c>
      <c r="F313" t="s">
        <v>7441</v>
      </c>
      <c r="G313" s="15" t="str">
        <f t="shared" si="8"/>
        <v>Punjabi</v>
      </c>
      <c r="H313" s="15">
        <f t="shared" si="9"/>
        <v>0.82023705526040069</v>
      </c>
      <c r="I313">
        <v>4502157</v>
      </c>
      <c r="J313">
        <v>544423</v>
      </c>
      <c r="K313">
        <v>3692836</v>
      </c>
      <c r="L313">
        <v>2608</v>
      </c>
      <c r="M313">
        <v>139969</v>
      </c>
      <c r="N313">
        <v>1833</v>
      </c>
      <c r="O313">
        <v>8525</v>
      </c>
      <c r="P313">
        <v>40499</v>
      </c>
      <c r="Q313">
        <v>18960</v>
      </c>
      <c r="R313">
        <v>1048</v>
      </c>
      <c r="S313">
        <v>27013</v>
      </c>
      <c r="U313">
        <v>24443</v>
      </c>
    </row>
    <row r="314" spans="1:21">
      <c r="A314" t="s">
        <v>7442</v>
      </c>
      <c r="B314" t="s">
        <v>7443</v>
      </c>
      <c r="C314" t="s">
        <v>4527</v>
      </c>
      <c r="D314" t="s">
        <v>7444</v>
      </c>
      <c r="E314" t="s">
        <v>4978</v>
      </c>
      <c r="F314" t="s">
        <v>7445</v>
      </c>
      <c r="G314" s="15" t="str">
        <f t="shared" si="8"/>
        <v>Saraiki</v>
      </c>
      <c r="H314" s="15">
        <f t="shared" si="9"/>
        <v>0.63007444365249066</v>
      </c>
      <c r="I314">
        <v>252540</v>
      </c>
      <c r="J314">
        <v>1609</v>
      </c>
      <c r="K314">
        <v>82900</v>
      </c>
      <c r="L314">
        <v>179</v>
      </c>
      <c r="M314">
        <v>7258</v>
      </c>
      <c r="N314">
        <v>406</v>
      </c>
      <c r="O314">
        <v>8</v>
      </c>
      <c r="P314">
        <v>159119</v>
      </c>
      <c r="Q314">
        <v>128</v>
      </c>
      <c r="R314">
        <v>76</v>
      </c>
      <c r="S314">
        <v>857</v>
      </c>
    </row>
    <row r="315" spans="1:21">
      <c r="A315" t="s">
        <v>7446</v>
      </c>
      <c r="B315" t="s">
        <v>7443</v>
      </c>
      <c r="C315" t="s">
        <v>4527</v>
      </c>
      <c r="D315" t="s">
        <v>7444</v>
      </c>
      <c r="E315" t="s">
        <v>4845</v>
      </c>
      <c r="F315" t="s">
        <v>7447</v>
      </c>
      <c r="G315" s="15" t="str">
        <f t="shared" si="8"/>
        <v>Saraiki</v>
      </c>
      <c r="H315" s="15">
        <f t="shared" si="9"/>
        <v>0.58630778626673419</v>
      </c>
      <c r="I315">
        <v>594367</v>
      </c>
      <c r="J315">
        <v>10597</v>
      </c>
      <c r="K315">
        <v>216956</v>
      </c>
      <c r="L315">
        <v>123</v>
      </c>
      <c r="M315">
        <v>16452</v>
      </c>
      <c r="N315">
        <v>300</v>
      </c>
      <c r="O315">
        <v>13</v>
      </c>
      <c r="P315">
        <v>348482</v>
      </c>
      <c r="Q315">
        <v>230</v>
      </c>
      <c r="R315">
        <v>155</v>
      </c>
      <c r="S315">
        <v>1059</v>
      </c>
    </row>
    <row r="316" spans="1:21">
      <c r="A316" t="s">
        <v>7448</v>
      </c>
      <c r="B316" t="s">
        <v>7443</v>
      </c>
      <c r="C316" t="s">
        <v>4527</v>
      </c>
      <c r="D316" t="s">
        <v>7444</v>
      </c>
      <c r="E316" t="s">
        <v>4786</v>
      </c>
      <c r="F316" t="s">
        <v>7444</v>
      </c>
      <c r="G316" s="15" t="str">
        <f t="shared" si="8"/>
        <v>Saraiki</v>
      </c>
      <c r="H316" s="15">
        <f t="shared" si="9"/>
        <v>0.72506979924019122</v>
      </c>
      <c r="I316">
        <v>977088</v>
      </c>
      <c r="J316">
        <v>38467</v>
      </c>
      <c r="K316">
        <v>207051</v>
      </c>
      <c r="L316">
        <v>368</v>
      </c>
      <c r="M316">
        <v>18118</v>
      </c>
      <c r="N316">
        <v>520</v>
      </c>
      <c r="O316">
        <v>47</v>
      </c>
      <c r="P316">
        <v>708457</v>
      </c>
      <c r="Q316">
        <v>1556</v>
      </c>
      <c r="R316">
        <v>256</v>
      </c>
      <c r="S316">
        <v>2248</v>
      </c>
    </row>
    <row r="317" spans="1:21">
      <c r="A317" t="s">
        <v>7449</v>
      </c>
      <c r="B317" t="s">
        <v>7450</v>
      </c>
      <c r="C317" t="s">
        <v>4527</v>
      </c>
      <c r="D317" t="s">
        <v>7451</v>
      </c>
      <c r="E317" t="s">
        <v>4945</v>
      </c>
      <c r="F317" t="s">
        <v>7452</v>
      </c>
      <c r="G317" s="15" t="str">
        <f t="shared" si="8"/>
        <v>Saraiki</v>
      </c>
      <c r="H317" s="15">
        <f t="shared" si="9"/>
        <v>0.58611679324417376</v>
      </c>
      <c r="I317">
        <v>495217</v>
      </c>
      <c r="J317">
        <v>19323</v>
      </c>
      <c r="K317">
        <v>181264</v>
      </c>
      <c r="L317">
        <v>88</v>
      </c>
      <c r="M317">
        <v>812</v>
      </c>
      <c r="N317">
        <v>192</v>
      </c>
      <c r="O317">
        <v>32</v>
      </c>
      <c r="P317">
        <v>290255</v>
      </c>
      <c r="Q317">
        <v>2091</v>
      </c>
      <c r="R317">
        <v>263</v>
      </c>
      <c r="S317">
        <v>897</v>
      </c>
    </row>
    <row r="318" spans="1:21">
      <c r="A318" t="s">
        <v>7453</v>
      </c>
      <c r="B318" t="s">
        <v>7450</v>
      </c>
      <c r="C318" t="s">
        <v>4527</v>
      </c>
      <c r="D318" t="s">
        <v>7451</v>
      </c>
      <c r="E318" t="s">
        <v>4862</v>
      </c>
      <c r="F318" t="s">
        <v>7454</v>
      </c>
      <c r="G318" s="15" t="str">
        <f t="shared" si="8"/>
        <v>Saraiki</v>
      </c>
      <c r="H318" s="15">
        <f t="shared" si="9"/>
        <v>0.81008976710854896</v>
      </c>
      <c r="I318">
        <v>500963</v>
      </c>
      <c r="J318">
        <v>66055</v>
      </c>
      <c r="K318">
        <v>24014</v>
      </c>
      <c r="L318">
        <v>103</v>
      </c>
      <c r="M318">
        <v>436</v>
      </c>
      <c r="N318">
        <v>46</v>
      </c>
      <c r="O318">
        <v>23</v>
      </c>
      <c r="P318">
        <v>405825</v>
      </c>
      <c r="Q318">
        <v>26</v>
      </c>
      <c r="R318">
        <v>193</v>
      </c>
      <c r="S318">
        <v>4242</v>
      </c>
    </row>
    <row r="319" spans="1:21">
      <c r="A319" t="s">
        <v>7455</v>
      </c>
      <c r="B319" t="s">
        <v>7450</v>
      </c>
      <c r="C319" t="s">
        <v>4527</v>
      </c>
      <c r="D319" t="s">
        <v>7451</v>
      </c>
      <c r="E319" t="s">
        <v>4781</v>
      </c>
      <c r="F319" t="s">
        <v>7451</v>
      </c>
      <c r="G319" s="15" t="str">
        <f t="shared" si="8"/>
        <v>Saraiki</v>
      </c>
      <c r="H319" s="15">
        <f t="shared" si="9"/>
        <v>0.80406758652647503</v>
      </c>
      <c r="I319">
        <v>703513</v>
      </c>
      <c r="J319">
        <v>68055</v>
      </c>
      <c r="K319">
        <v>60654</v>
      </c>
      <c r="L319">
        <v>159</v>
      </c>
      <c r="M319">
        <v>2862</v>
      </c>
      <c r="N319">
        <v>261</v>
      </c>
      <c r="O319">
        <v>55</v>
      </c>
      <c r="P319">
        <v>565672</v>
      </c>
      <c r="Q319">
        <v>1391</v>
      </c>
      <c r="R319">
        <v>406</v>
      </c>
      <c r="S319">
        <v>3998</v>
      </c>
    </row>
    <row r="320" spans="1:21">
      <c r="A320" t="s">
        <v>7456</v>
      </c>
      <c r="B320" t="s">
        <v>7457</v>
      </c>
      <c r="C320" t="s">
        <v>4527</v>
      </c>
      <c r="D320" t="s">
        <v>7458</v>
      </c>
      <c r="E320" t="s">
        <v>4771</v>
      </c>
      <c r="F320" t="s">
        <v>7459</v>
      </c>
      <c r="G320" s="15" t="str">
        <f t="shared" si="8"/>
        <v>Punjabi</v>
      </c>
      <c r="H320" s="15">
        <f t="shared" si="9"/>
        <v>0.98077496634611505</v>
      </c>
      <c r="I320">
        <v>372171</v>
      </c>
      <c r="J320">
        <v>2426</v>
      </c>
      <c r="K320">
        <v>365016</v>
      </c>
      <c r="L320">
        <v>78</v>
      </c>
      <c r="M320">
        <v>3992</v>
      </c>
      <c r="N320">
        <v>22</v>
      </c>
      <c r="O320">
        <v>84</v>
      </c>
      <c r="P320">
        <v>440</v>
      </c>
      <c r="Q320">
        <v>55</v>
      </c>
      <c r="R320">
        <v>45</v>
      </c>
      <c r="S320">
        <v>13</v>
      </c>
    </row>
    <row r="321" spans="1:19">
      <c r="A321" t="s">
        <v>7460</v>
      </c>
      <c r="B321" t="s">
        <v>7457</v>
      </c>
      <c r="C321" t="s">
        <v>4527</v>
      </c>
      <c r="D321" t="s">
        <v>7458</v>
      </c>
      <c r="E321" t="s">
        <v>4767</v>
      </c>
      <c r="F321" t="s">
        <v>7458</v>
      </c>
      <c r="G321" s="15" t="str">
        <f t="shared" si="8"/>
        <v>Punjabi</v>
      </c>
      <c r="H321" s="15">
        <f t="shared" si="9"/>
        <v>0.94778606451690106</v>
      </c>
      <c r="I321">
        <v>668538</v>
      </c>
      <c r="J321">
        <v>21532</v>
      </c>
      <c r="K321">
        <v>633631</v>
      </c>
      <c r="L321">
        <v>351</v>
      </c>
      <c r="M321">
        <v>10627</v>
      </c>
      <c r="N321">
        <v>206</v>
      </c>
      <c r="O321">
        <v>151</v>
      </c>
      <c r="P321">
        <v>1508</v>
      </c>
      <c r="Q321">
        <v>71</v>
      </c>
      <c r="R321">
        <v>44</v>
      </c>
      <c r="S321">
        <v>417</v>
      </c>
    </row>
    <row r="322" spans="1:19">
      <c r="A322" t="s">
        <v>7461</v>
      </c>
      <c r="B322" t="s">
        <v>7457</v>
      </c>
      <c r="C322" t="s">
        <v>4527</v>
      </c>
      <c r="D322" t="s">
        <v>7458</v>
      </c>
      <c r="E322" t="s">
        <v>4686</v>
      </c>
      <c r="F322" t="s">
        <v>7462</v>
      </c>
      <c r="G322" s="15" t="str">
        <f t="shared" ref="G322:G385" si="10">INDEX($J$1:$JF$1,(MATCH(MAX(J322:JF322),J322:JF322,0)))</f>
        <v>Punjabi</v>
      </c>
      <c r="H322" s="15">
        <f t="shared" ref="H322:H385" si="11">MAX(J322:AQ322)/I322</f>
        <v>0.97506189796324072</v>
      </c>
      <c r="I322">
        <v>553330</v>
      </c>
      <c r="J322">
        <v>3719</v>
      </c>
      <c r="K322">
        <v>539531</v>
      </c>
      <c r="L322">
        <v>82</v>
      </c>
      <c r="M322">
        <v>8918</v>
      </c>
      <c r="N322">
        <v>24</v>
      </c>
      <c r="O322">
        <v>22</v>
      </c>
      <c r="P322">
        <v>774</v>
      </c>
      <c r="Q322">
        <v>87</v>
      </c>
      <c r="R322">
        <v>45</v>
      </c>
      <c r="S322">
        <v>128</v>
      </c>
    </row>
    <row r="323" spans="1:19">
      <c r="A323" t="s">
        <v>7463</v>
      </c>
      <c r="B323" t="s">
        <v>7464</v>
      </c>
      <c r="C323" t="s">
        <v>4527</v>
      </c>
      <c r="D323" t="s">
        <v>7465</v>
      </c>
      <c r="E323" t="s">
        <v>4890</v>
      </c>
      <c r="F323" t="s">
        <v>7466</v>
      </c>
      <c r="G323" s="15" t="str">
        <f t="shared" si="10"/>
        <v>Saraiki</v>
      </c>
      <c r="H323" s="15">
        <f t="shared" si="11"/>
        <v>0.61177891681854868</v>
      </c>
      <c r="I323">
        <v>374194</v>
      </c>
      <c r="J323">
        <v>1946</v>
      </c>
      <c r="K323">
        <v>2254</v>
      </c>
      <c r="L323">
        <v>108</v>
      </c>
      <c r="M323">
        <v>140517</v>
      </c>
      <c r="N323">
        <v>123</v>
      </c>
      <c r="O323">
        <v>36</v>
      </c>
      <c r="P323">
        <v>228924</v>
      </c>
      <c r="Q323">
        <v>14</v>
      </c>
      <c r="R323">
        <v>240</v>
      </c>
      <c r="S323">
        <v>32</v>
      </c>
    </row>
    <row r="324" spans="1:19">
      <c r="A324" t="s">
        <v>7467</v>
      </c>
      <c r="B324" t="s">
        <v>7464</v>
      </c>
      <c r="C324" t="s">
        <v>4527</v>
      </c>
      <c r="D324" t="s">
        <v>7465</v>
      </c>
      <c r="E324" t="s">
        <v>4748</v>
      </c>
      <c r="F324" t="s">
        <v>7465</v>
      </c>
      <c r="G324" s="15" t="str">
        <f t="shared" si="10"/>
        <v>Saraiki</v>
      </c>
      <c r="H324" s="15">
        <f t="shared" si="11"/>
        <v>0.84370469637518808</v>
      </c>
      <c r="I324">
        <v>766357</v>
      </c>
      <c r="J324">
        <v>9356</v>
      </c>
      <c r="K324">
        <v>83559</v>
      </c>
      <c r="L324">
        <v>203</v>
      </c>
      <c r="M324">
        <v>25575</v>
      </c>
      <c r="N324">
        <v>305</v>
      </c>
      <c r="O324">
        <v>26</v>
      </c>
      <c r="P324">
        <v>646579</v>
      </c>
      <c r="Q324">
        <v>139</v>
      </c>
      <c r="R324">
        <v>402</v>
      </c>
      <c r="S324">
        <v>213</v>
      </c>
    </row>
    <row r="325" spans="1:19">
      <c r="A325" t="s">
        <v>7468</v>
      </c>
      <c r="B325" t="s">
        <v>7464</v>
      </c>
      <c r="C325" t="s">
        <v>4527</v>
      </c>
      <c r="D325" t="s">
        <v>7465</v>
      </c>
      <c r="E325" t="s">
        <v>4680</v>
      </c>
      <c r="F325" t="s">
        <v>7469</v>
      </c>
      <c r="G325" s="15" t="str">
        <f t="shared" si="10"/>
        <v>Saraiki</v>
      </c>
      <c r="H325" s="15">
        <f t="shared" si="11"/>
        <v>0.74048003979604526</v>
      </c>
      <c r="I325">
        <v>402050</v>
      </c>
      <c r="J325">
        <v>31268</v>
      </c>
      <c r="K325">
        <v>58399</v>
      </c>
      <c r="L325">
        <v>2094</v>
      </c>
      <c r="M325">
        <v>11715</v>
      </c>
      <c r="N325">
        <v>78</v>
      </c>
      <c r="O325">
        <v>32</v>
      </c>
      <c r="P325">
        <v>297710</v>
      </c>
      <c r="Q325">
        <v>130</v>
      </c>
      <c r="R325">
        <v>129</v>
      </c>
      <c r="S325">
        <v>495</v>
      </c>
    </row>
    <row r="326" spans="1:19">
      <c r="A326" t="s">
        <v>7470</v>
      </c>
      <c r="B326" t="s">
        <v>7471</v>
      </c>
      <c r="C326" t="s">
        <v>4527</v>
      </c>
      <c r="D326" t="s">
        <v>7472</v>
      </c>
      <c r="E326" t="s">
        <v>4884</v>
      </c>
      <c r="F326" t="s">
        <v>7473</v>
      </c>
      <c r="G326" s="15" t="str">
        <f t="shared" si="10"/>
        <v>Saraiki</v>
      </c>
      <c r="H326" s="15">
        <f t="shared" si="11"/>
        <v>0.93878058493146488</v>
      </c>
      <c r="I326">
        <v>554971</v>
      </c>
      <c r="J326">
        <v>17684</v>
      </c>
      <c r="K326">
        <v>11774</v>
      </c>
      <c r="L326">
        <v>178</v>
      </c>
      <c r="M326">
        <v>1145</v>
      </c>
      <c r="N326">
        <v>140</v>
      </c>
      <c r="O326">
        <v>39</v>
      </c>
      <c r="P326">
        <v>520996</v>
      </c>
      <c r="Q326">
        <v>28</v>
      </c>
      <c r="R326">
        <v>399</v>
      </c>
      <c r="S326">
        <v>2588</v>
      </c>
    </row>
    <row r="327" spans="1:19">
      <c r="A327" t="s">
        <v>7474</v>
      </c>
      <c r="B327" t="s">
        <v>7471</v>
      </c>
      <c r="C327" t="s">
        <v>4527</v>
      </c>
      <c r="D327" t="s">
        <v>7472</v>
      </c>
      <c r="E327" t="s">
        <v>4731</v>
      </c>
      <c r="F327" t="s">
        <v>7475</v>
      </c>
      <c r="G327" s="15" t="str">
        <f t="shared" si="10"/>
        <v>Saraiki</v>
      </c>
      <c r="H327" s="15">
        <f t="shared" si="11"/>
        <v>0.47139875570743411</v>
      </c>
      <c r="I327">
        <v>2259115</v>
      </c>
      <c r="J327">
        <v>558179</v>
      </c>
      <c r="K327">
        <v>595588</v>
      </c>
      <c r="L327">
        <v>1345</v>
      </c>
      <c r="M327">
        <v>24484</v>
      </c>
      <c r="N327">
        <v>4936</v>
      </c>
      <c r="O327">
        <v>388</v>
      </c>
      <c r="P327">
        <v>1064944</v>
      </c>
      <c r="Q327">
        <v>4308</v>
      </c>
      <c r="R327">
        <v>1236</v>
      </c>
      <c r="S327">
        <v>3707</v>
      </c>
    </row>
    <row r="328" spans="1:19">
      <c r="A328" t="s">
        <v>7476</v>
      </c>
      <c r="B328" t="s">
        <v>7471</v>
      </c>
      <c r="C328" t="s">
        <v>4527</v>
      </c>
      <c r="D328" t="s">
        <v>7472</v>
      </c>
      <c r="E328" t="s">
        <v>4730</v>
      </c>
      <c r="F328" t="s">
        <v>7477</v>
      </c>
      <c r="G328" s="15" t="str">
        <f t="shared" si="10"/>
        <v>Saraiki</v>
      </c>
      <c r="H328" s="15">
        <f t="shared" si="11"/>
        <v>0.738841155005457</v>
      </c>
      <c r="I328">
        <v>1323076</v>
      </c>
      <c r="J328">
        <v>113238</v>
      </c>
      <c r="K328">
        <v>215477</v>
      </c>
      <c r="L328">
        <v>2832</v>
      </c>
      <c r="M328">
        <v>6884</v>
      </c>
      <c r="N328">
        <v>1250</v>
      </c>
      <c r="O328">
        <v>493</v>
      </c>
      <c r="P328">
        <v>977543</v>
      </c>
      <c r="Q328">
        <v>839</v>
      </c>
      <c r="R328">
        <v>852</v>
      </c>
      <c r="S328">
        <v>3668</v>
      </c>
    </row>
    <row r="329" spans="1:19">
      <c r="A329" t="s">
        <v>7478</v>
      </c>
      <c r="B329" t="s">
        <v>7471</v>
      </c>
      <c r="C329" t="s">
        <v>4527</v>
      </c>
      <c r="D329" t="s">
        <v>7472</v>
      </c>
      <c r="E329" t="s">
        <v>4613</v>
      </c>
      <c r="F329" t="s">
        <v>7479</v>
      </c>
      <c r="G329" s="15" t="str">
        <f t="shared" si="10"/>
        <v>Saraiki</v>
      </c>
      <c r="H329" s="15">
        <f t="shared" si="11"/>
        <v>0.81052833807331315</v>
      </c>
      <c r="I329">
        <v>609004</v>
      </c>
      <c r="J329">
        <v>79986</v>
      </c>
      <c r="K329">
        <v>20598</v>
      </c>
      <c r="L329">
        <v>283</v>
      </c>
      <c r="M329">
        <v>695</v>
      </c>
      <c r="N329">
        <v>108</v>
      </c>
      <c r="O329">
        <v>188</v>
      </c>
      <c r="P329">
        <v>493615</v>
      </c>
      <c r="Q329">
        <v>61</v>
      </c>
      <c r="R329">
        <v>361</v>
      </c>
      <c r="S329">
        <v>13109</v>
      </c>
    </row>
    <row r="330" spans="1:19">
      <c r="A330" t="s">
        <v>7480</v>
      </c>
      <c r="B330" t="s">
        <v>7481</v>
      </c>
      <c r="C330" t="s">
        <v>4527</v>
      </c>
      <c r="D330" t="s">
        <v>7482</v>
      </c>
      <c r="E330" t="s">
        <v>5039</v>
      </c>
      <c r="F330" t="s">
        <v>7483</v>
      </c>
      <c r="G330" s="15" t="str">
        <f t="shared" si="10"/>
        <v>Saraiki</v>
      </c>
      <c r="H330" s="15">
        <f t="shared" si="11"/>
        <v>0.93792630671597044</v>
      </c>
      <c r="I330">
        <v>640384</v>
      </c>
      <c r="J330">
        <v>21473</v>
      </c>
      <c r="K330">
        <v>13489</v>
      </c>
      <c r="L330">
        <v>362</v>
      </c>
      <c r="M330">
        <v>1313</v>
      </c>
      <c r="N330">
        <v>1792</v>
      </c>
      <c r="O330">
        <v>12</v>
      </c>
      <c r="P330">
        <v>600633</v>
      </c>
      <c r="Q330">
        <v>27</v>
      </c>
      <c r="R330">
        <v>395</v>
      </c>
      <c r="S330">
        <v>888</v>
      </c>
    </row>
    <row r="331" spans="1:19">
      <c r="A331" t="s">
        <v>7484</v>
      </c>
      <c r="B331" t="s">
        <v>7481</v>
      </c>
      <c r="C331" t="s">
        <v>4527</v>
      </c>
      <c r="D331" t="s">
        <v>7482</v>
      </c>
      <c r="E331" t="s">
        <v>4876</v>
      </c>
      <c r="F331" t="s">
        <v>7485</v>
      </c>
      <c r="G331" s="15" t="str">
        <f t="shared" si="10"/>
        <v>Saraiki</v>
      </c>
      <c r="H331" s="15">
        <f t="shared" si="11"/>
        <v>0.94522614681400552</v>
      </c>
      <c r="I331">
        <v>715177</v>
      </c>
      <c r="J331">
        <v>19123</v>
      </c>
      <c r="K331">
        <v>17103</v>
      </c>
      <c r="L331">
        <v>286</v>
      </c>
      <c r="M331">
        <v>1236</v>
      </c>
      <c r="N331">
        <v>289</v>
      </c>
      <c r="O331">
        <v>9</v>
      </c>
      <c r="P331">
        <v>676004</v>
      </c>
      <c r="Q331">
        <v>8</v>
      </c>
      <c r="R331">
        <v>464</v>
      </c>
      <c r="S331">
        <v>655</v>
      </c>
    </row>
    <row r="332" spans="1:19">
      <c r="A332" t="s">
        <v>7486</v>
      </c>
      <c r="B332" t="s">
        <v>7481</v>
      </c>
      <c r="C332" t="s">
        <v>4527</v>
      </c>
      <c r="D332" t="s">
        <v>7482</v>
      </c>
      <c r="E332" t="s">
        <v>4810</v>
      </c>
      <c r="F332" t="s">
        <v>7487</v>
      </c>
      <c r="G332" s="15" t="str">
        <f t="shared" si="10"/>
        <v>Saraiki</v>
      </c>
      <c r="H332" s="15">
        <f t="shared" si="11"/>
        <v>0.79053670461097991</v>
      </c>
      <c r="I332">
        <v>1347501</v>
      </c>
      <c r="J332">
        <v>71426</v>
      </c>
      <c r="K332">
        <v>161243</v>
      </c>
      <c r="L332">
        <v>1162</v>
      </c>
      <c r="M332">
        <v>37356</v>
      </c>
      <c r="N332">
        <v>7818</v>
      </c>
      <c r="O332">
        <v>96</v>
      </c>
      <c r="P332">
        <v>1065249</v>
      </c>
      <c r="Q332">
        <v>492</v>
      </c>
      <c r="R332">
        <v>541</v>
      </c>
      <c r="S332">
        <v>2118</v>
      </c>
    </row>
    <row r="333" spans="1:19">
      <c r="A333" t="s">
        <v>7488</v>
      </c>
      <c r="B333" t="s">
        <v>7481</v>
      </c>
      <c r="C333" t="s">
        <v>4527</v>
      </c>
      <c r="D333" t="s">
        <v>7482</v>
      </c>
      <c r="E333" t="s">
        <v>4724</v>
      </c>
      <c r="F333" t="s">
        <v>7482</v>
      </c>
      <c r="G333" s="15" t="str">
        <f t="shared" si="10"/>
        <v>Saraiki</v>
      </c>
      <c r="H333" s="15">
        <f t="shared" si="11"/>
        <v>0.90875780612210366</v>
      </c>
      <c r="I333">
        <v>1625487</v>
      </c>
      <c r="J333">
        <v>83411</v>
      </c>
      <c r="K333">
        <v>53312</v>
      </c>
      <c r="L333">
        <v>1141</v>
      </c>
      <c r="M333">
        <v>6463</v>
      </c>
      <c r="N333">
        <v>1738</v>
      </c>
      <c r="O333">
        <v>82</v>
      </c>
      <c r="P333">
        <v>1477174</v>
      </c>
      <c r="Q333">
        <v>310</v>
      </c>
      <c r="R333">
        <v>926</v>
      </c>
      <c r="S333">
        <v>930</v>
      </c>
    </row>
    <row r="334" spans="1:19">
      <c r="A334" t="s">
        <v>7489</v>
      </c>
      <c r="B334" t="s">
        <v>7490</v>
      </c>
      <c r="C334" t="s">
        <v>4527</v>
      </c>
      <c r="D334" t="s">
        <v>7491</v>
      </c>
      <c r="E334" t="s">
        <v>4720</v>
      </c>
      <c r="F334" t="s">
        <v>7492</v>
      </c>
      <c r="G334" s="15" t="str">
        <f t="shared" si="10"/>
        <v>Punjabi</v>
      </c>
      <c r="H334" s="15">
        <f t="shared" si="11"/>
        <v>0.98752610276400843</v>
      </c>
      <c r="I334">
        <v>884006</v>
      </c>
      <c r="J334">
        <v>3431</v>
      </c>
      <c r="K334">
        <v>872979</v>
      </c>
      <c r="L334">
        <v>174</v>
      </c>
      <c r="M334">
        <v>2998</v>
      </c>
      <c r="N334">
        <v>95</v>
      </c>
      <c r="O334">
        <v>46</v>
      </c>
      <c r="P334">
        <v>1291</v>
      </c>
      <c r="Q334">
        <v>75</v>
      </c>
      <c r="R334">
        <v>33</v>
      </c>
      <c r="S334">
        <v>2884</v>
      </c>
    </row>
    <row r="335" spans="1:19">
      <c r="A335" t="s">
        <v>7493</v>
      </c>
      <c r="B335" t="s">
        <v>7490</v>
      </c>
      <c r="C335" t="s">
        <v>4527</v>
      </c>
      <c r="D335" t="s">
        <v>7491</v>
      </c>
      <c r="E335" t="s">
        <v>4642</v>
      </c>
      <c r="F335" t="s">
        <v>7494</v>
      </c>
      <c r="G335" s="15" t="str">
        <f t="shared" si="10"/>
        <v>Punjabi</v>
      </c>
      <c r="H335" s="15">
        <f t="shared" si="11"/>
        <v>0.98916978611975181</v>
      </c>
      <c r="I335">
        <v>227604</v>
      </c>
      <c r="J335">
        <v>1209</v>
      </c>
      <c r="K335">
        <v>225139</v>
      </c>
      <c r="L335">
        <v>42</v>
      </c>
      <c r="M335">
        <v>844</v>
      </c>
      <c r="N335">
        <v>18</v>
      </c>
      <c r="O335">
        <v>5</v>
      </c>
      <c r="P335">
        <v>244</v>
      </c>
      <c r="Q335">
        <v>6</v>
      </c>
      <c r="R335">
        <v>3</v>
      </c>
      <c r="S335">
        <v>94</v>
      </c>
    </row>
    <row r="336" spans="1:19">
      <c r="A336" t="s">
        <v>7495</v>
      </c>
      <c r="B336" t="s">
        <v>7490</v>
      </c>
      <c r="C336" t="s">
        <v>4527</v>
      </c>
      <c r="D336" t="s">
        <v>7491</v>
      </c>
      <c r="E336" t="s">
        <v>4628</v>
      </c>
      <c r="F336" t="s">
        <v>7496</v>
      </c>
      <c r="G336" s="15" t="str">
        <f t="shared" si="10"/>
        <v>Punjabi</v>
      </c>
      <c r="H336" s="15">
        <f t="shared" si="11"/>
        <v>0.99052084018144759</v>
      </c>
      <c r="I336">
        <v>243376</v>
      </c>
      <c r="J336">
        <v>778</v>
      </c>
      <c r="K336">
        <v>241069</v>
      </c>
      <c r="L336">
        <v>18</v>
      </c>
      <c r="M336">
        <v>786</v>
      </c>
      <c r="N336">
        <v>35</v>
      </c>
      <c r="O336">
        <v>19</v>
      </c>
      <c r="P336">
        <v>625</v>
      </c>
      <c r="Q336">
        <v>20</v>
      </c>
      <c r="R336">
        <v>5</v>
      </c>
      <c r="S336">
        <v>21</v>
      </c>
    </row>
    <row r="337" spans="1:19">
      <c r="A337" t="s">
        <v>7497</v>
      </c>
      <c r="B337" t="s">
        <v>7498</v>
      </c>
      <c r="C337" t="s">
        <v>4527</v>
      </c>
      <c r="D337" t="s">
        <v>7499</v>
      </c>
      <c r="E337" t="s">
        <v>4718</v>
      </c>
      <c r="F337" t="s">
        <v>7499</v>
      </c>
      <c r="G337" s="15" t="str">
        <f t="shared" si="10"/>
        <v>Punjabi</v>
      </c>
      <c r="H337" s="15">
        <f t="shared" si="11"/>
        <v>0.94635556099433571</v>
      </c>
      <c r="I337">
        <v>596539</v>
      </c>
      <c r="J337">
        <v>17557</v>
      </c>
      <c r="K337">
        <v>564538</v>
      </c>
      <c r="L337">
        <v>250</v>
      </c>
      <c r="M337">
        <v>840</v>
      </c>
      <c r="N337">
        <v>68</v>
      </c>
      <c r="O337">
        <v>185</v>
      </c>
      <c r="P337">
        <v>1274</v>
      </c>
      <c r="Q337">
        <v>39</v>
      </c>
      <c r="R337">
        <v>37</v>
      </c>
      <c r="S337">
        <v>11751</v>
      </c>
    </row>
    <row r="338" spans="1:19">
      <c r="A338" t="s">
        <v>7500</v>
      </c>
      <c r="B338" t="s">
        <v>7498</v>
      </c>
      <c r="C338" t="s">
        <v>4527</v>
      </c>
      <c r="D338" t="s">
        <v>7499</v>
      </c>
      <c r="E338" t="s">
        <v>4622</v>
      </c>
      <c r="F338" t="s">
        <v>7501</v>
      </c>
      <c r="G338" s="15" t="str">
        <f t="shared" si="10"/>
        <v>Punjabi</v>
      </c>
      <c r="H338" s="15">
        <f t="shared" si="11"/>
        <v>0.98893650581075254</v>
      </c>
      <c r="I338">
        <v>672030</v>
      </c>
      <c r="J338">
        <v>5753</v>
      </c>
      <c r="K338">
        <v>664595</v>
      </c>
      <c r="L338">
        <v>138</v>
      </c>
      <c r="M338">
        <v>618</v>
      </c>
      <c r="N338">
        <v>12</v>
      </c>
      <c r="O338">
        <v>23</v>
      </c>
      <c r="P338">
        <v>710</v>
      </c>
      <c r="Q338">
        <v>68</v>
      </c>
      <c r="R338">
        <v>34</v>
      </c>
      <c r="S338">
        <v>79</v>
      </c>
    </row>
    <row r="339" spans="1:19">
      <c r="A339" t="s">
        <v>7502</v>
      </c>
      <c r="B339" t="s">
        <v>7498</v>
      </c>
      <c r="C339" t="s">
        <v>4527</v>
      </c>
      <c r="D339" t="s">
        <v>7499</v>
      </c>
      <c r="E339" t="s">
        <v>4526</v>
      </c>
      <c r="F339" t="s">
        <v>7503</v>
      </c>
      <c r="G339" s="15" t="str">
        <f t="shared" si="10"/>
        <v>Punjabi</v>
      </c>
      <c r="H339" s="15">
        <f t="shared" si="11"/>
        <v>0.98239431807310151</v>
      </c>
      <c r="I339">
        <v>439006</v>
      </c>
      <c r="J339">
        <v>5008</v>
      </c>
      <c r="K339">
        <v>431277</v>
      </c>
      <c r="L339">
        <v>47</v>
      </c>
      <c r="M339">
        <v>278</v>
      </c>
      <c r="N339">
        <v>14</v>
      </c>
      <c r="O339">
        <v>24</v>
      </c>
      <c r="P339">
        <v>561</v>
      </c>
      <c r="Q339">
        <v>39</v>
      </c>
      <c r="R339">
        <v>13</v>
      </c>
      <c r="S339">
        <v>1745</v>
      </c>
    </row>
    <row r="340" spans="1:19">
      <c r="A340" t="s">
        <v>7504</v>
      </c>
      <c r="B340" t="s">
        <v>7505</v>
      </c>
      <c r="C340" t="s">
        <v>4527</v>
      </c>
      <c r="D340" t="s">
        <v>7506</v>
      </c>
      <c r="E340" t="s">
        <v>4961</v>
      </c>
      <c r="F340" t="s">
        <v>7507</v>
      </c>
      <c r="G340" s="15" t="str">
        <f t="shared" si="10"/>
        <v>Punjabi</v>
      </c>
      <c r="H340" s="15">
        <f t="shared" si="11"/>
        <v>0.96104914648727813</v>
      </c>
      <c r="I340">
        <v>1375785</v>
      </c>
      <c r="J340">
        <v>36391</v>
      </c>
      <c r="K340">
        <v>1322197</v>
      </c>
      <c r="L340">
        <v>1697</v>
      </c>
      <c r="M340">
        <v>5954</v>
      </c>
      <c r="N340">
        <v>1111</v>
      </c>
      <c r="O340">
        <v>387</v>
      </c>
      <c r="P340">
        <v>2632</v>
      </c>
      <c r="Q340">
        <v>469</v>
      </c>
      <c r="R340">
        <v>76</v>
      </c>
      <c r="S340">
        <v>4871</v>
      </c>
    </row>
    <row r="341" spans="1:19">
      <c r="A341" t="s">
        <v>7508</v>
      </c>
      <c r="B341" t="s">
        <v>7505</v>
      </c>
      <c r="C341" t="s">
        <v>4527</v>
      </c>
      <c r="D341" t="s">
        <v>7506</v>
      </c>
      <c r="E341" t="s">
        <v>4704</v>
      </c>
      <c r="F341" t="s">
        <v>7506</v>
      </c>
      <c r="G341" s="15" t="str">
        <f t="shared" si="10"/>
        <v>Punjabi</v>
      </c>
      <c r="H341" s="15">
        <f t="shared" si="11"/>
        <v>0.96104927469433876</v>
      </c>
      <c r="I341">
        <v>1206319</v>
      </c>
      <c r="J341">
        <v>31909</v>
      </c>
      <c r="K341">
        <v>1159332</v>
      </c>
      <c r="L341">
        <v>1488</v>
      </c>
      <c r="M341">
        <v>5221</v>
      </c>
      <c r="N341">
        <v>974</v>
      </c>
      <c r="O341">
        <v>340</v>
      </c>
      <c r="P341">
        <v>2308</v>
      </c>
      <c r="Q341">
        <v>411</v>
      </c>
      <c r="R341">
        <v>67</v>
      </c>
      <c r="S341">
        <v>4269</v>
      </c>
    </row>
    <row r="342" spans="1:19">
      <c r="A342" t="s">
        <v>7509</v>
      </c>
      <c r="B342" t="s">
        <v>7505</v>
      </c>
      <c r="C342" t="s">
        <v>4527</v>
      </c>
      <c r="D342" t="s">
        <v>7506</v>
      </c>
      <c r="E342" t="s">
        <v>4662</v>
      </c>
      <c r="F342" t="s">
        <v>7510</v>
      </c>
      <c r="G342" s="15" t="str">
        <f t="shared" si="10"/>
        <v>Punjabi</v>
      </c>
      <c r="H342" s="15">
        <f t="shared" si="11"/>
        <v>0.96105048373524704</v>
      </c>
      <c r="I342">
        <v>458722</v>
      </c>
      <c r="J342">
        <v>12134</v>
      </c>
      <c r="K342">
        <v>440855</v>
      </c>
      <c r="L342">
        <v>566</v>
      </c>
      <c r="M342">
        <v>1985</v>
      </c>
      <c r="N342">
        <v>370</v>
      </c>
      <c r="O342">
        <v>129</v>
      </c>
      <c r="P342">
        <v>877</v>
      </c>
      <c r="Q342">
        <v>157</v>
      </c>
      <c r="R342">
        <v>25</v>
      </c>
      <c r="S342">
        <v>1624</v>
      </c>
    </row>
    <row r="343" spans="1:19">
      <c r="A343" t="s">
        <v>7511</v>
      </c>
      <c r="B343" t="s">
        <v>7512</v>
      </c>
      <c r="C343" t="s">
        <v>4527</v>
      </c>
      <c r="D343" t="s">
        <v>7513</v>
      </c>
      <c r="E343" t="s">
        <v>5034</v>
      </c>
      <c r="F343" t="s">
        <v>7514</v>
      </c>
      <c r="G343" s="15" t="str">
        <f t="shared" si="10"/>
        <v>Punjabi</v>
      </c>
      <c r="H343" s="15">
        <f t="shared" si="11"/>
        <v>0.98193511565104807</v>
      </c>
      <c r="I343">
        <v>855029</v>
      </c>
      <c r="J343">
        <v>11041</v>
      </c>
      <c r="K343">
        <v>839583</v>
      </c>
      <c r="L343">
        <v>98</v>
      </c>
      <c r="M343">
        <v>3084</v>
      </c>
      <c r="N343">
        <v>66</v>
      </c>
      <c r="O343">
        <v>11</v>
      </c>
      <c r="P343">
        <v>803</v>
      </c>
      <c r="Q343">
        <v>26</v>
      </c>
      <c r="R343">
        <v>9</v>
      </c>
      <c r="S343">
        <v>308</v>
      </c>
    </row>
    <row r="344" spans="1:19">
      <c r="A344" t="s">
        <v>7515</v>
      </c>
      <c r="B344" t="s">
        <v>7512</v>
      </c>
      <c r="C344" t="s">
        <v>4527</v>
      </c>
      <c r="D344" t="s">
        <v>7513</v>
      </c>
      <c r="E344" t="s">
        <v>4698</v>
      </c>
      <c r="F344" t="s">
        <v>7516</v>
      </c>
      <c r="G344" s="15" t="str">
        <f t="shared" si="10"/>
        <v>Punjabi</v>
      </c>
      <c r="H344" s="15">
        <f t="shared" si="11"/>
        <v>0.95832641181016487</v>
      </c>
      <c r="I344">
        <v>969199</v>
      </c>
      <c r="J344">
        <v>35193</v>
      </c>
      <c r="K344">
        <v>928809</v>
      </c>
      <c r="L344">
        <v>107</v>
      </c>
      <c r="M344">
        <v>3636</v>
      </c>
      <c r="N344">
        <v>36</v>
      </c>
      <c r="O344">
        <v>21</v>
      </c>
      <c r="P344">
        <v>1009</v>
      </c>
      <c r="Q344">
        <v>12</v>
      </c>
      <c r="R344">
        <v>20</v>
      </c>
      <c r="S344">
        <v>356</v>
      </c>
    </row>
    <row r="345" spans="1:19">
      <c r="A345" t="s">
        <v>7517</v>
      </c>
      <c r="B345" t="s">
        <v>7518</v>
      </c>
      <c r="C345" t="s">
        <v>4527</v>
      </c>
      <c r="D345" t="s">
        <v>7519</v>
      </c>
      <c r="E345" t="s">
        <v>4829</v>
      </c>
      <c r="F345" t="s">
        <v>7520</v>
      </c>
      <c r="G345" s="15" t="str">
        <f t="shared" si="10"/>
        <v>Saraiki</v>
      </c>
      <c r="H345" s="15">
        <f t="shared" si="11"/>
        <v>0.70362544993559617</v>
      </c>
      <c r="I345">
        <v>982085</v>
      </c>
      <c r="J345">
        <v>38129</v>
      </c>
      <c r="K345">
        <v>215631</v>
      </c>
      <c r="L345">
        <v>6010</v>
      </c>
      <c r="M345">
        <v>6912</v>
      </c>
      <c r="N345">
        <v>2712</v>
      </c>
      <c r="O345">
        <v>284</v>
      </c>
      <c r="P345">
        <v>691020</v>
      </c>
      <c r="Q345">
        <v>3880</v>
      </c>
      <c r="R345">
        <v>1795</v>
      </c>
      <c r="S345">
        <v>15712</v>
      </c>
    </row>
    <row r="346" spans="1:19">
      <c r="A346" t="s">
        <v>7521</v>
      </c>
      <c r="B346" t="s">
        <v>7518</v>
      </c>
      <c r="C346" t="s">
        <v>4527</v>
      </c>
      <c r="D346" t="s">
        <v>7519</v>
      </c>
      <c r="E346" t="s">
        <v>4783</v>
      </c>
      <c r="F346" t="s">
        <v>7522</v>
      </c>
      <c r="G346" s="15" t="str">
        <f t="shared" si="10"/>
        <v>Saraiki</v>
      </c>
      <c r="H346" s="15">
        <f t="shared" si="11"/>
        <v>0.80623673718887401</v>
      </c>
      <c r="I346">
        <v>1033906</v>
      </c>
      <c r="J346">
        <v>18631</v>
      </c>
      <c r="K346">
        <v>155610</v>
      </c>
      <c r="L346">
        <v>6096</v>
      </c>
      <c r="M346">
        <v>6807</v>
      </c>
      <c r="N346">
        <v>1139</v>
      </c>
      <c r="O346">
        <v>88</v>
      </c>
      <c r="P346">
        <v>833573</v>
      </c>
      <c r="Q346">
        <v>2757</v>
      </c>
      <c r="R346">
        <v>858</v>
      </c>
      <c r="S346">
        <v>8347</v>
      </c>
    </row>
    <row r="347" spans="1:19">
      <c r="A347" t="s">
        <v>7523</v>
      </c>
      <c r="B347" t="s">
        <v>7518</v>
      </c>
      <c r="C347" t="s">
        <v>4527</v>
      </c>
      <c r="D347" t="s">
        <v>7519</v>
      </c>
      <c r="E347" t="s">
        <v>4668</v>
      </c>
      <c r="F347" t="s">
        <v>7519</v>
      </c>
      <c r="G347" s="15" t="str">
        <f t="shared" si="10"/>
        <v>Saraiki</v>
      </c>
      <c r="H347" s="15">
        <f t="shared" si="11"/>
        <v>0.5754350950180469</v>
      </c>
      <c r="I347">
        <v>1530183</v>
      </c>
      <c r="J347">
        <v>46701</v>
      </c>
      <c r="K347">
        <v>486742</v>
      </c>
      <c r="L347">
        <v>13053</v>
      </c>
      <c r="M347">
        <v>17751</v>
      </c>
      <c r="N347">
        <v>12010</v>
      </c>
      <c r="O347">
        <v>1086</v>
      </c>
      <c r="P347">
        <v>880521</v>
      </c>
      <c r="Q347">
        <v>18777</v>
      </c>
      <c r="R347">
        <v>2339</v>
      </c>
      <c r="S347">
        <v>51203</v>
      </c>
    </row>
    <row r="348" spans="1:19">
      <c r="A348" t="s">
        <v>7524</v>
      </c>
      <c r="B348" t="s">
        <v>7518</v>
      </c>
      <c r="C348" t="s">
        <v>4527</v>
      </c>
      <c r="D348" t="s">
        <v>7519</v>
      </c>
      <c r="E348" t="s">
        <v>4658</v>
      </c>
      <c r="F348" t="s">
        <v>7525</v>
      </c>
      <c r="G348" s="15" t="str">
        <f t="shared" si="10"/>
        <v>Saraiki</v>
      </c>
      <c r="H348" s="15">
        <f t="shared" si="11"/>
        <v>0.56718041072045711</v>
      </c>
      <c r="I348">
        <v>1261588</v>
      </c>
      <c r="J348">
        <v>40419</v>
      </c>
      <c r="K348">
        <v>338860</v>
      </c>
      <c r="L348">
        <v>63935</v>
      </c>
      <c r="M348">
        <v>9260</v>
      </c>
      <c r="N348">
        <v>55826</v>
      </c>
      <c r="O348">
        <v>374</v>
      </c>
      <c r="P348">
        <v>715548</v>
      </c>
      <c r="Q348">
        <v>15068</v>
      </c>
      <c r="R348">
        <v>937</v>
      </c>
      <c r="S348">
        <v>21361</v>
      </c>
    </row>
    <row r="349" spans="1:19">
      <c r="A349" t="s">
        <v>7526</v>
      </c>
      <c r="B349" t="s">
        <v>7527</v>
      </c>
      <c r="C349" t="s">
        <v>4527</v>
      </c>
      <c r="D349" t="s">
        <v>7528</v>
      </c>
      <c r="E349" t="s">
        <v>4962</v>
      </c>
      <c r="F349" t="s">
        <v>4962</v>
      </c>
      <c r="G349" s="15" t="str">
        <f t="shared" si="10"/>
        <v>Balochi</v>
      </c>
      <c r="H349" s="15">
        <f t="shared" si="11"/>
        <v>0.98356292591617678</v>
      </c>
      <c r="I349">
        <v>34191</v>
      </c>
      <c r="J349">
        <v>119</v>
      </c>
      <c r="K349">
        <v>66</v>
      </c>
      <c r="L349">
        <v>63</v>
      </c>
      <c r="M349">
        <v>26</v>
      </c>
      <c r="N349">
        <v>33629</v>
      </c>
      <c r="O349">
        <v>18</v>
      </c>
      <c r="P349">
        <v>202</v>
      </c>
      <c r="Q349">
        <v>39</v>
      </c>
      <c r="R349">
        <v>26</v>
      </c>
      <c r="S349">
        <v>3</v>
      </c>
    </row>
    <row r="350" spans="1:19">
      <c r="A350" t="s">
        <v>7529</v>
      </c>
      <c r="B350" t="s">
        <v>7527</v>
      </c>
      <c r="C350" t="s">
        <v>4527</v>
      </c>
      <c r="D350" t="s">
        <v>7528</v>
      </c>
      <c r="E350" t="s">
        <v>4882</v>
      </c>
      <c r="F350" t="s">
        <v>7530</v>
      </c>
      <c r="G350" s="15" t="str">
        <f t="shared" si="10"/>
        <v>Saraiki</v>
      </c>
      <c r="H350" s="15">
        <f t="shared" si="11"/>
        <v>0.86148160618986114</v>
      </c>
      <c r="I350">
        <v>849389</v>
      </c>
      <c r="J350">
        <v>24271</v>
      </c>
      <c r="K350">
        <v>12638</v>
      </c>
      <c r="L350">
        <v>478</v>
      </c>
      <c r="M350">
        <v>4581</v>
      </c>
      <c r="N350">
        <v>74856</v>
      </c>
      <c r="O350">
        <v>40</v>
      </c>
      <c r="P350">
        <v>731733</v>
      </c>
      <c r="Q350">
        <v>75</v>
      </c>
      <c r="R350">
        <v>511</v>
      </c>
      <c r="S350">
        <v>206</v>
      </c>
    </row>
    <row r="351" spans="1:19">
      <c r="A351" t="s">
        <v>7531</v>
      </c>
      <c r="B351" t="s">
        <v>7527</v>
      </c>
      <c r="C351" t="s">
        <v>4527</v>
      </c>
      <c r="D351" t="s">
        <v>7528</v>
      </c>
      <c r="E351" t="s">
        <v>4667</v>
      </c>
      <c r="F351" t="s">
        <v>7528</v>
      </c>
      <c r="G351" s="15" t="str">
        <f t="shared" si="10"/>
        <v>Saraiki</v>
      </c>
      <c r="H351" s="15">
        <f t="shared" si="11"/>
        <v>0.82818314303097185</v>
      </c>
      <c r="I351">
        <v>706770</v>
      </c>
      <c r="J351">
        <v>32006</v>
      </c>
      <c r="K351">
        <v>39049</v>
      </c>
      <c r="L351">
        <v>1333</v>
      </c>
      <c r="M351">
        <v>3918</v>
      </c>
      <c r="N351">
        <v>43237</v>
      </c>
      <c r="O351">
        <v>79</v>
      </c>
      <c r="P351">
        <v>585335</v>
      </c>
      <c r="Q351">
        <v>201</v>
      </c>
      <c r="R351">
        <v>649</v>
      </c>
      <c r="S351">
        <v>963</v>
      </c>
    </row>
    <row r="352" spans="1:19">
      <c r="A352" t="s">
        <v>7532</v>
      </c>
      <c r="B352" t="s">
        <v>7527</v>
      </c>
      <c r="C352" t="s">
        <v>4527</v>
      </c>
      <c r="D352" t="s">
        <v>7528</v>
      </c>
      <c r="E352" t="s">
        <v>4660</v>
      </c>
      <c r="F352" t="s">
        <v>7533</v>
      </c>
      <c r="G352" s="15" t="str">
        <f t="shared" si="10"/>
        <v>Balochi</v>
      </c>
      <c r="H352" s="15">
        <f t="shared" si="11"/>
        <v>0.54851129806329479</v>
      </c>
      <c r="I352">
        <v>405689</v>
      </c>
      <c r="J352">
        <v>2084</v>
      </c>
      <c r="K352">
        <v>2995</v>
      </c>
      <c r="L352">
        <v>1969</v>
      </c>
      <c r="M352">
        <v>1943</v>
      </c>
      <c r="N352">
        <v>222525</v>
      </c>
      <c r="O352">
        <v>240</v>
      </c>
      <c r="P352">
        <v>171887</v>
      </c>
      <c r="Q352">
        <v>356</v>
      </c>
      <c r="R352">
        <v>1070</v>
      </c>
      <c r="S352">
        <v>620</v>
      </c>
    </row>
    <row r="353" spans="1:19">
      <c r="A353" t="s">
        <v>7534</v>
      </c>
      <c r="B353" t="s">
        <v>7535</v>
      </c>
      <c r="C353" t="s">
        <v>4527</v>
      </c>
      <c r="D353" t="s">
        <v>7536</v>
      </c>
      <c r="E353" t="s">
        <v>4917</v>
      </c>
      <c r="F353" t="s">
        <v>7537</v>
      </c>
      <c r="G353" s="15" t="str">
        <f t="shared" si="10"/>
        <v>Punjabi</v>
      </c>
      <c r="H353" s="15">
        <f t="shared" si="11"/>
        <v>0.91922272594541499</v>
      </c>
      <c r="I353">
        <v>678062</v>
      </c>
      <c r="J353">
        <v>15852</v>
      </c>
      <c r="K353">
        <v>623290</v>
      </c>
      <c r="L353">
        <v>217</v>
      </c>
      <c r="M353">
        <v>30166</v>
      </c>
      <c r="N353">
        <v>231</v>
      </c>
      <c r="O353">
        <v>1267</v>
      </c>
      <c r="P353">
        <v>2648</v>
      </c>
      <c r="Q353">
        <v>865</v>
      </c>
      <c r="R353">
        <v>99</v>
      </c>
      <c r="S353">
        <v>3427</v>
      </c>
    </row>
    <row r="354" spans="1:19">
      <c r="A354" t="s">
        <v>7538</v>
      </c>
      <c r="B354" t="s">
        <v>7535</v>
      </c>
      <c r="C354" t="s">
        <v>4527</v>
      </c>
      <c r="D354" t="s">
        <v>7536</v>
      </c>
      <c r="E354" t="s">
        <v>4861</v>
      </c>
      <c r="F354" t="s">
        <v>7539</v>
      </c>
      <c r="G354" s="15" t="str">
        <f t="shared" si="10"/>
        <v>Punjabi</v>
      </c>
      <c r="H354" s="15">
        <f t="shared" si="11"/>
        <v>0.95375227637193882</v>
      </c>
      <c r="I354">
        <v>220746</v>
      </c>
      <c r="J354">
        <v>1862</v>
      </c>
      <c r="K354">
        <v>210537</v>
      </c>
      <c r="L354">
        <v>47</v>
      </c>
      <c r="M354">
        <v>2562</v>
      </c>
      <c r="N354">
        <v>16</v>
      </c>
      <c r="O354">
        <v>2464</v>
      </c>
      <c r="P354">
        <v>586</v>
      </c>
      <c r="Q354">
        <v>522</v>
      </c>
      <c r="R354">
        <v>20</v>
      </c>
      <c r="S354">
        <v>2130</v>
      </c>
    </row>
    <row r="355" spans="1:19">
      <c r="A355" t="s">
        <v>7540</v>
      </c>
      <c r="B355" t="s">
        <v>7535</v>
      </c>
      <c r="C355" t="s">
        <v>4527</v>
      </c>
      <c r="D355" t="s">
        <v>7536</v>
      </c>
      <c r="E355" t="s">
        <v>4858</v>
      </c>
      <c r="F355" t="s">
        <v>7541</v>
      </c>
      <c r="G355" s="15" t="str">
        <f t="shared" si="10"/>
        <v>Others</v>
      </c>
      <c r="H355" s="15">
        <f t="shared" si="11"/>
        <v>0.66317763209420388</v>
      </c>
      <c r="I355">
        <v>217061</v>
      </c>
      <c r="J355">
        <v>1573</v>
      </c>
      <c r="K355">
        <v>62948</v>
      </c>
      <c r="L355">
        <v>104</v>
      </c>
      <c r="M355">
        <v>5399</v>
      </c>
      <c r="N355">
        <v>55</v>
      </c>
      <c r="O355">
        <v>2343</v>
      </c>
      <c r="P355">
        <v>449</v>
      </c>
      <c r="Q355">
        <v>190</v>
      </c>
      <c r="R355">
        <v>50</v>
      </c>
      <c r="S355">
        <v>143950</v>
      </c>
    </row>
    <row r="356" spans="1:19">
      <c r="A356" t="s">
        <v>7542</v>
      </c>
      <c r="B356" t="s">
        <v>7535</v>
      </c>
      <c r="C356" t="s">
        <v>4527</v>
      </c>
      <c r="D356" t="s">
        <v>7536</v>
      </c>
      <c r="E356" t="s">
        <v>4804</v>
      </c>
      <c r="F356" t="s">
        <v>7543</v>
      </c>
      <c r="G356" s="15" t="str">
        <f t="shared" si="10"/>
        <v>Punjabi</v>
      </c>
      <c r="H356" s="15">
        <f t="shared" si="11"/>
        <v>0.97774424745379107</v>
      </c>
      <c r="I356">
        <v>119295</v>
      </c>
      <c r="J356">
        <v>1161</v>
      </c>
      <c r="K356">
        <v>116640</v>
      </c>
      <c r="L356">
        <v>12</v>
      </c>
      <c r="M356">
        <v>414</v>
      </c>
      <c r="N356">
        <v>2</v>
      </c>
      <c r="O356">
        <v>107</v>
      </c>
      <c r="P356">
        <v>87</v>
      </c>
      <c r="Q356">
        <v>263</v>
      </c>
      <c r="R356">
        <v>5</v>
      </c>
      <c r="S356">
        <v>604</v>
      </c>
    </row>
    <row r="357" spans="1:19">
      <c r="A357" t="s">
        <v>7544</v>
      </c>
      <c r="B357" t="s">
        <v>7535</v>
      </c>
      <c r="C357" t="s">
        <v>4527</v>
      </c>
      <c r="D357" t="s">
        <v>7536</v>
      </c>
      <c r="E357" t="s">
        <v>4728</v>
      </c>
      <c r="F357" t="s">
        <v>7545</v>
      </c>
      <c r="G357" s="15" t="str">
        <f t="shared" si="10"/>
        <v>Punjabi</v>
      </c>
      <c r="H357" s="15">
        <f t="shared" si="11"/>
        <v>0.87296635009462831</v>
      </c>
      <c r="I357">
        <v>233017</v>
      </c>
      <c r="J357">
        <v>9830</v>
      </c>
      <c r="K357">
        <v>203416</v>
      </c>
      <c r="L357">
        <v>645</v>
      </c>
      <c r="M357">
        <v>6792</v>
      </c>
      <c r="N357">
        <v>128</v>
      </c>
      <c r="O357">
        <v>1868</v>
      </c>
      <c r="P357">
        <v>704</v>
      </c>
      <c r="Q357">
        <v>6321</v>
      </c>
      <c r="R357">
        <v>127</v>
      </c>
      <c r="S357">
        <v>3186</v>
      </c>
    </row>
    <row r="358" spans="1:19">
      <c r="A358" t="s">
        <v>7546</v>
      </c>
      <c r="B358" t="s">
        <v>7535</v>
      </c>
      <c r="C358" t="s">
        <v>4527</v>
      </c>
      <c r="D358" t="s">
        <v>7536</v>
      </c>
      <c r="E358" t="s">
        <v>4665</v>
      </c>
      <c r="F358" t="s">
        <v>7536</v>
      </c>
      <c r="G358" s="15" t="str">
        <f t="shared" si="10"/>
        <v>Punjabi</v>
      </c>
      <c r="H358" s="15">
        <f t="shared" si="11"/>
        <v>0.62746246823030227</v>
      </c>
      <c r="I358">
        <v>3256641</v>
      </c>
      <c r="J358">
        <v>461608</v>
      </c>
      <c r="K358">
        <v>2043420</v>
      </c>
      <c r="L358">
        <v>7307</v>
      </c>
      <c r="M358">
        <v>434380</v>
      </c>
      <c r="N358">
        <v>2439</v>
      </c>
      <c r="O358">
        <v>80708</v>
      </c>
      <c r="P358">
        <v>39953</v>
      </c>
      <c r="Q358">
        <v>126819</v>
      </c>
      <c r="R358">
        <v>2502</v>
      </c>
      <c r="S358">
        <v>57505</v>
      </c>
    </row>
    <row r="359" spans="1:19">
      <c r="A359" t="s">
        <v>7547</v>
      </c>
      <c r="B359" t="s">
        <v>7535</v>
      </c>
      <c r="C359" t="s">
        <v>4527</v>
      </c>
      <c r="D359" t="s">
        <v>7536</v>
      </c>
      <c r="E359" t="s">
        <v>4573</v>
      </c>
      <c r="F359" t="s">
        <v>7548</v>
      </c>
      <c r="G359" s="15" t="str">
        <f t="shared" si="10"/>
        <v>Punjabi</v>
      </c>
      <c r="H359" s="15">
        <f t="shared" si="11"/>
        <v>0.66558139672175665</v>
      </c>
      <c r="I359">
        <v>677558</v>
      </c>
      <c r="J359">
        <v>56631</v>
      </c>
      <c r="K359">
        <v>450970</v>
      </c>
      <c r="L359">
        <v>1948</v>
      </c>
      <c r="M359">
        <v>108857</v>
      </c>
      <c r="N359">
        <v>433</v>
      </c>
      <c r="O359">
        <v>8788</v>
      </c>
      <c r="P359">
        <v>7085</v>
      </c>
      <c r="Q359">
        <v>35697</v>
      </c>
      <c r="R359">
        <v>859</v>
      </c>
      <c r="S359">
        <v>6290</v>
      </c>
    </row>
    <row r="360" spans="1:19">
      <c r="A360" t="s">
        <v>7549</v>
      </c>
      <c r="B360" t="s">
        <v>7550</v>
      </c>
      <c r="C360" t="s">
        <v>4527</v>
      </c>
      <c r="D360" t="s">
        <v>7551</v>
      </c>
      <c r="E360" t="s">
        <v>4983</v>
      </c>
      <c r="F360" t="s">
        <v>7552</v>
      </c>
      <c r="G360" s="15" t="str">
        <f t="shared" si="10"/>
        <v>Punjabi</v>
      </c>
      <c r="H360" s="15">
        <f t="shared" si="11"/>
        <v>0.98189283133824135</v>
      </c>
      <c r="I360">
        <v>1024180</v>
      </c>
      <c r="J360">
        <v>11572</v>
      </c>
      <c r="K360">
        <v>1005635</v>
      </c>
      <c r="L360">
        <v>115</v>
      </c>
      <c r="M360">
        <v>4941</v>
      </c>
      <c r="N360">
        <v>177</v>
      </c>
      <c r="O360">
        <v>42</v>
      </c>
      <c r="P360">
        <v>1387</v>
      </c>
      <c r="Q360">
        <v>188</v>
      </c>
      <c r="R360">
        <v>38</v>
      </c>
      <c r="S360">
        <v>85</v>
      </c>
    </row>
    <row r="361" spans="1:19">
      <c r="A361" t="s">
        <v>7553</v>
      </c>
      <c r="B361" t="s">
        <v>7550</v>
      </c>
      <c r="C361" t="s">
        <v>4527</v>
      </c>
      <c r="D361" t="s">
        <v>7551</v>
      </c>
      <c r="E361" t="s">
        <v>4654</v>
      </c>
      <c r="F361" t="s">
        <v>7554</v>
      </c>
      <c r="G361" s="15" t="str">
        <f t="shared" si="10"/>
        <v>Punjabi</v>
      </c>
      <c r="H361" s="15">
        <f t="shared" si="11"/>
        <v>0.97927031342039494</v>
      </c>
      <c r="I361">
        <v>1488831</v>
      </c>
      <c r="J361">
        <v>17837</v>
      </c>
      <c r="K361">
        <v>1457968</v>
      </c>
      <c r="L361">
        <v>254</v>
      </c>
      <c r="M361">
        <v>7386</v>
      </c>
      <c r="N361">
        <v>476</v>
      </c>
      <c r="O361">
        <v>66</v>
      </c>
      <c r="P361">
        <v>1760</v>
      </c>
      <c r="Q361">
        <v>66</v>
      </c>
      <c r="R361">
        <v>54</v>
      </c>
      <c r="S361">
        <v>2964</v>
      </c>
    </row>
    <row r="362" spans="1:19">
      <c r="A362" t="s">
        <v>7555</v>
      </c>
      <c r="B362" t="s">
        <v>7556</v>
      </c>
      <c r="C362" t="s">
        <v>4527</v>
      </c>
      <c r="D362" t="s">
        <v>7557</v>
      </c>
      <c r="E362" t="s">
        <v>5003</v>
      </c>
      <c r="F362" t="s">
        <v>7558</v>
      </c>
      <c r="G362" s="15" t="str">
        <f t="shared" si="10"/>
        <v>Punjabi</v>
      </c>
      <c r="H362" s="15">
        <f t="shared" si="11"/>
        <v>0.93556723707266154</v>
      </c>
      <c r="I362">
        <v>670575</v>
      </c>
      <c r="J362">
        <v>32989</v>
      </c>
      <c r="K362">
        <v>627368</v>
      </c>
      <c r="L362">
        <v>78</v>
      </c>
      <c r="M362">
        <v>8042</v>
      </c>
      <c r="N362">
        <v>45</v>
      </c>
      <c r="O362">
        <v>156</v>
      </c>
      <c r="P362">
        <v>1091</v>
      </c>
      <c r="Q362">
        <v>109</v>
      </c>
      <c r="R362">
        <v>27</v>
      </c>
      <c r="S362">
        <v>670</v>
      </c>
    </row>
    <row r="363" spans="1:19">
      <c r="A363" t="s">
        <v>7559</v>
      </c>
      <c r="B363" t="s">
        <v>7556</v>
      </c>
      <c r="C363" t="s">
        <v>4527</v>
      </c>
      <c r="D363" t="s">
        <v>7557</v>
      </c>
      <c r="E363" t="s">
        <v>4806</v>
      </c>
      <c r="F363" t="s">
        <v>7560</v>
      </c>
      <c r="G363" s="15" t="str">
        <f t="shared" si="10"/>
        <v>Punjabi</v>
      </c>
      <c r="H363" s="15">
        <f t="shared" si="11"/>
        <v>0.98226462349937382</v>
      </c>
      <c r="I363">
        <v>451978</v>
      </c>
      <c r="J363">
        <v>3462</v>
      </c>
      <c r="K363">
        <v>443962</v>
      </c>
      <c r="L363">
        <v>48</v>
      </c>
      <c r="M363">
        <v>3851</v>
      </c>
      <c r="N363">
        <v>22</v>
      </c>
      <c r="O363">
        <v>17</v>
      </c>
      <c r="P363">
        <v>561</v>
      </c>
      <c r="Q363">
        <v>12</v>
      </c>
      <c r="R363">
        <v>25</v>
      </c>
      <c r="S363">
        <v>18</v>
      </c>
    </row>
    <row r="364" spans="1:19">
      <c r="A364" t="s">
        <v>7561</v>
      </c>
      <c r="B364" t="s">
        <v>7556</v>
      </c>
      <c r="C364" t="s">
        <v>4527</v>
      </c>
      <c r="D364" t="s">
        <v>7557</v>
      </c>
      <c r="E364" t="s">
        <v>4654</v>
      </c>
      <c r="F364" t="s">
        <v>7562</v>
      </c>
      <c r="G364" s="15" t="str">
        <f t="shared" si="10"/>
        <v>Punjabi</v>
      </c>
      <c r="H364" s="15">
        <f t="shared" si="11"/>
        <v>0.9753151645900292</v>
      </c>
      <c r="I364">
        <v>340695</v>
      </c>
      <c r="J364">
        <v>5564</v>
      </c>
      <c r="K364">
        <v>332285</v>
      </c>
      <c r="L364">
        <v>44</v>
      </c>
      <c r="M364">
        <v>2187</v>
      </c>
      <c r="N364">
        <v>13</v>
      </c>
      <c r="O364">
        <v>6</v>
      </c>
      <c r="P364">
        <v>452</v>
      </c>
      <c r="Q364">
        <v>36</v>
      </c>
      <c r="R364">
        <v>55</v>
      </c>
      <c r="S364">
        <v>53</v>
      </c>
    </row>
    <row r="365" spans="1:19">
      <c r="A365" t="s">
        <v>7563</v>
      </c>
      <c r="B365" t="s">
        <v>7556</v>
      </c>
      <c r="C365" t="s">
        <v>4527</v>
      </c>
      <c r="D365" t="s">
        <v>7557</v>
      </c>
      <c r="E365" t="s">
        <v>4635</v>
      </c>
      <c r="F365" t="s">
        <v>7557</v>
      </c>
      <c r="G365" s="15" t="str">
        <f t="shared" si="10"/>
        <v>Punjabi</v>
      </c>
      <c r="H365" s="15">
        <f t="shared" si="11"/>
        <v>0.91500125069048532</v>
      </c>
      <c r="I365">
        <v>1535152</v>
      </c>
      <c r="J365">
        <v>97964</v>
      </c>
      <c r="K365">
        <v>1404666</v>
      </c>
      <c r="L365">
        <v>634</v>
      </c>
      <c r="M365">
        <v>24486</v>
      </c>
      <c r="N365">
        <v>423</v>
      </c>
      <c r="O365">
        <v>452</v>
      </c>
      <c r="P365">
        <v>4925</v>
      </c>
      <c r="Q365">
        <v>646</v>
      </c>
      <c r="R365">
        <v>187</v>
      </c>
      <c r="S365">
        <v>769</v>
      </c>
    </row>
    <row r="366" spans="1:19">
      <c r="A366" t="s">
        <v>7564</v>
      </c>
      <c r="B366" t="s">
        <v>7556</v>
      </c>
      <c r="C366" t="s">
        <v>4527</v>
      </c>
      <c r="D366" t="s">
        <v>7557</v>
      </c>
      <c r="E366" t="s">
        <v>4624</v>
      </c>
      <c r="F366" t="s">
        <v>7565</v>
      </c>
      <c r="G366" s="15" t="str">
        <f t="shared" si="10"/>
        <v>Punjabi</v>
      </c>
      <c r="H366" s="15">
        <f t="shared" si="11"/>
        <v>0.97874195146111942</v>
      </c>
      <c r="I366">
        <v>353325</v>
      </c>
      <c r="J366">
        <v>2254</v>
      </c>
      <c r="K366">
        <v>345814</v>
      </c>
      <c r="L366">
        <v>41</v>
      </c>
      <c r="M366">
        <v>3759</v>
      </c>
      <c r="N366">
        <v>29</v>
      </c>
      <c r="O366">
        <v>1136</v>
      </c>
      <c r="P366">
        <v>245</v>
      </c>
      <c r="Q366">
        <v>5</v>
      </c>
      <c r="R366">
        <v>6</v>
      </c>
      <c r="S366">
        <v>36</v>
      </c>
    </row>
    <row r="367" spans="1:19">
      <c r="A367" t="s">
        <v>7566</v>
      </c>
      <c r="B367" t="s">
        <v>7556</v>
      </c>
      <c r="C367" t="s">
        <v>4527</v>
      </c>
      <c r="D367" t="s">
        <v>7557</v>
      </c>
      <c r="E367" t="s">
        <v>4610</v>
      </c>
      <c r="F367" t="s">
        <v>7567</v>
      </c>
      <c r="G367" s="15" t="str">
        <f t="shared" si="10"/>
        <v>Punjabi</v>
      </c>
      <c r="H367" s="15">
        <f t="shared" si="11"/>
        <v>0.93773640224449684</v>
      </c>
      <c r="I367">
        <v>344487</v>
      </c>
      <c r="J367">
        <v>17019</v>
      </c>
      <c r="K367">
        <v>323038</v>
      </c>
      <c r="L367">
        <v>21</v>
      </c>
      <c r="M367">
        <v>3072</v>
      </c>
      <c r="N367">
        <v>61</v>
      </c>
      <c r="O367">
        <v>469</v>
      </c>
      <c r="P367">
        <v>616</v>
      </c>
      <c r="Q367">
        <v>3</v>
      </c>
      <c r="R367">
        <v>10</v>
      </c>
      <c r="S367">
        <v>178</v>
      </c>
    </row>
    <row r="368" spans="1:19">
      <c r="A368" t="s">
        <v>7568</v>
      </c>
      <c r="B368" t="s">
        <v>7569</v>
      </c>
      <c r="C368" t="s">
        <v>4527</v>
      </c>
      <c r="D368" t="s">
        <v>7570</v>
      </c>
      <c r="E368" t="s">
        <v>4939</v>
      </c>
      <c r="F368" t="s">
        <v>7571</v>
      </c>
      <c r="G368" s="15" t="str">
        <f t="shared" si="10"/>
        <v>Punjabi</v>
      </c>
      <c r="H368" s="15">
        <f t="shared" si="11"/>
        <v>0.93510923373388433</v>
      </c>
      <c r="I368">
        <v>794489</v>
      </c>
      <c r="J368">
        <v>17933</v>
      </c>
      <c r="K368">
        <v>742934</v>
      </c>
      <c r="L368">
        <v>440</v>
      </c>
      <c r="M368">
        <v>26792</v>
      </c>
      <c r="N368">
        <v>371</v>
      </c>
      <c r="O368">
        <v>716</v>
      </c>
      <c r="P368">
        <v>2846</v>
      </c>
      <c r="Q368">
        <v>1970</v>
      </c>
      <c r="R368">
        <v>144</v>
      </c>
      <c r="S368">
        <v>343</v>
      </c>
    </row>
    <row r="369" spans="1:19">
      <c r="A369" t="s">
        <v>7572</v>
      </c>
      <c r="B369" t="s">
        <v>7569</v>
      </c>
      <c r="C369" t="s">
        <v>4527</v>
      </c>
      <c r="D369" t="s">
        <v>7570</v>
      </c>
      <c r="E369" t="s">
        <v>4729</v>
      </c>
      <c r="F369" t="s">
        <v>7573</v>
      </c>
      <c r="G369" s="15" t="str">
        <f t="shared" si="10"/>
        <v>Punjabi</v>
      </c>
      <c r="H369" s="15">
        <f t="shared" si="11"/>
        <v>0.98493094784306801</v>
      </c>
      <c r="I369">
        <v>639589</v>
      </c>
      <c r="J369">
        <v>4451</v>
      </c>
      <c r="K369">
        <v>629951</v>
      </c>
      <c r="L369">
        <v>106</v>
      </c>
      <c r="M369">
        <v>2543</v>
      </c>
      <c r="N369">
        <v>117</v>
      </c>
      <c r="O369">
        <v>175</v>
      </c>
      <c r="P369">
        <v>1461</v>
      </c>
      <c r="Q369">
        <v>215</v>
      </c>
      <c r="R369">
        <v>55</v>
      </c>
      <c r="S369">
        <v>515</v>
      </c>
    </row>
    <row r="370" spans="1:19">
      <c r="A370" t="s">
        <v>7574</v>
      </c>
      <c r="B370" t="s">
        <v>7569</v>
      </c>
      <c r="C370" t="s">
        <v>4527</v>
      </c>
      <c r="D370" t="s">
        <v>7570</v>
      </c>
      <c r="E370" t="s">
        <v>4656</v>
      </c>
      <c r="F370" t="s">
        <v>7575</v>
      </c>
      <c r="G370" s="15" t="str">
        <f t="shared" si="10"/>
        <v>Punjabi</v>
      </c>
      <c r="H370" s="15">
        <f t="shared" si="11"/>
        <v>0.98764327894812087</v>
      </c>
      <c r="I370">
        <v>272807</v>
      </c>
      <c r="J370">
        <v>1385</v>
      </c>
      <c r="K370">
        <v>269436</v>
      </c>
      <c r="L370">
        <v>40</v>
      </c>
      <c r="M370">
        <v>884</v>
      </c>
      <c r="N370">
        <v>15</v>
      </c>
      <c r="O370">
        <v>10</v>
      </c>
      <c r="P370">
        <v>510</v>
      </c>
      <c r="Q370">
        <v>28</v>
      </c>
      <c r="R370">
        <v>19</v>
      </c>
      <c r="S370">
        <v>480</v>
      </c>
    </row>
    <row r="371" spans="1:19">
      <c r="A371" t="s">
        <v>7576</v>
      </c>
      <c r="B371" t="s">
        <v>7569</v>
      </c>
      <c r="C371" t="s">
        <v>4527</v>
      </c>
      <c r="D371" t="s">
        <v>7570</v>
      </c>
      <c r="E371" t="s">
        <v>4621</v>
      </c>
      <c r="F371" t="s">
        <v>7577</v>
      </c>
      <c r="G371" s="15" t="str">
        <f t="shared" si="10"/>
        <v>Punjabi</v>
      </c>
      <c r="H371" s="15">
        <f t="shared" si="11"/>
        <v>0.99166915663504829</v>
      </c>
      <c r="I371">
        <v>197459</v>
      </c>
      <c r="J371">
        <v>1067</v>
      </c>
      <c r="K371">
        <v>195814</v>
      </c>
      <c r="L371">
        <v>28</v>
      </c>
      <c r="M371">
        <v>209</v>
      </c>
      <c r="N371">
        <v>20</v>
      </c>
      <c r="O371">
        <v>4</v>
      </c>
      <c r="P371">
        <v>241</v>
      </c>
      <c r="Q371">
        <v>3</v>
      </c>
      <c r="R371">
        <v>2</v>
      </c>
      <c r="S371">
        <v>71</v>
      </c>
    </row>
    <row r="372" spans="1:19">
      <c r="A372" t="s">
        <v>7578</v>
      </c>
      <c r="B372" t="s">
        <v>7569</v>
      </c>
      <c r="C372" t="s">
        <v>4527</v>
      </c>
      <c r="D372" t="s">
        <v>7570</v>
      </c>
      <c r="E372" t="s">
        <v>4619</v>
      </c>
      <c r="F372" t="s">
        <v>7570</v>
      </c>
      <c r="G372" s="15" t="str">
        <f t="shared" si="10"/>
        <v>Punjabi</v>
      </c>
      <c r="H372" s="15">
        <f t="shared" si="11"/>
        <v>0.97731766581386681</v>
      </c>
      <c r="I372">
        <v>1555660</v>
      </c>
      <c r="J372">
        <v>19477</v>
      </c>
      <c r="K372">
        <v>1520374</v>
      </c>
      <c r="L372">
        <v>400</v>
      </c>
      <c r="M372">
        <v>7325</v>
      </c>
      <c r="N372">
        <v>99</v>
      </c>
      <c r="O372">
        <v>352</v>
      </c>
      <c r="P372">
        <v>4904</v>
      </c>
      <c r="Q372">
        <v>398</v>
      </c>
      <c r="R372">
        <v>65</v>
      </c>
      <c r="S372">
        <v>2266</v>
      </c>
    </row>
    <row r="373" spans="1:19">
      <c r="A373" t="s">
        <v>7579</v>
      </c>
      <c r="B373" t="s">
        <v>7580</v>
      </c>
      <c r="C373" t="s">
        <v>4527</v>
      </c>
      <c r="D373" t="s">
        <v>7581</v>
      </c>
      <c r="E373" t="s">
        <v>4967</v>
      </c>
      <c r="F373" t="s">
        <v>7582</v>
      </c>
      <c r="G373" s="15" t="str">
        <f t="shared" si="10"/>
        <v>Punjabi</v>
      </c>
      <c r="H373" s="15">
        <f t="shared" si="11"/>
        <v>0.93592974760275149</v>
      </c>
      <c r="I373">
        <v>847117</v>
      </c>
      <c r="J373">
        <v>22974</v>
      </c>
      <c r="K373">
        <v>792842</v>
      </c>
      <c r="L373">
        <v>317</v>
      </c>
      <c r="M373">
        <v>5188</v>
      </c>
      <c r="N373">
        <v>58</v>
      </c>
      <c r="O373">
        <v>253</v>
      </c>
      <c r="P373">
        <v>1824</v>
      </c>
      <c r="Q373">
        <v>734</v>
      </c>
      <c r="R373">
        <v>43</v>
      </c>
      <c r="S373">
        <v>22884</v>
      </c>
    </row>
    <row r="374" spans="1:19">
      <c r="A374" t="s">
        <v>7583</v>
      </c>
      <c r="B374" t="s">
        <v>7580</v>
      </c>
      <c r="C374" t="s">
        <v>4527</v>
      </c>
      <c r="D374" t="s">
        <v>7581</v>
      </c>
      <c r="E374" t="s">
        <v>4690</v>
      </c>
      <c r="F374" t="s">
        <v>7584</v>
      </c>
      <c r="G374" s="15" t="str">
        <f t="shared" si="10"/>
        <v>Punjabi</v>
      </c>
      <c r="H374" s="15">
        <f t="shared" si="11"/>
        <v>0.98985546716584583</v>
      </c>
      <c r="I374">
        <v>840847</v>
      </c>
      <c r="J374">
        <v>4362</v>
      </c>
      <c r="K374">
        <v>832317</v>
      </c>
      <c r="L374">
        <v>83</v>
      </c>
      <c r="M374">
        <v>1685</v>
      </c>
      <c r="N374">
        <v>39</v>
      </c>
      <c r="O374">
        <v>21</v>
      </c>
      <c r="P374">
        <v>1709</v>
      </c>
      <c r="Q374">
        <v>103</v>
      </c>
      <c r="R374">
        <v>75</v>
      </c>
      <c r="S374">
        <v>453</v>
      </c>
    </row>
    <row r="375" spans="1:19">
      <c r="A375" t="s">
        <v>7585</v>
      </c>
      <c r="B375" t="s">
        <v>7580</v>
      </c>
      <c r="C375" t="s">
        <v>4527</v>
      </c>
      <c r="D375" t="s">
        <v>7581</v>
      </c>
      <c r="E375" t="s">
        <v>4646</v>
      </c>
      <c r="F375" t="s">
        <v>7586</v>
      </c>
      <c r="G375" s="15" t="str">
        <f t="shared" si="10"/>
        <v>Punjabi</v>
      </c>
      <c r="H375" s="15">
        <f t="shared" si="11"/>
        <v>0.96365344686154375</v>
      </c>
      <c r="I375">
        <v>410823</v>
      </c>
      <c r="J375">
        <v>6670</v>
      </c>
      <c r="K375">
        <v>395891</v>
      </c>
      <c r="L375">
        <v>124</v>
      </c>
      <c r="M375">
        <v>2800</v>
      </c>
      <c r="N375">
        <v>162</v>
      </c>
      <c r="O375">
        <v>87</v>
      </c>
      <c r="P375">
        <v>1590</v>
      </c>
      <c r="Q375">
        <v>135</v>
      </c>
      <c r="R375">
        <v>13</v>
      </c>
      <c r="S375">
        <v>3351</v>
      </c>
    </row>
    <row r="376" spans="1:19">
      <c r="A376" t="s">
        <v>7587</v>
      </c>
      <c r="B376" t="s">
        <v>7580</v>
      </c>
      <c r="C376" t="s">
        <v>4527</v>
      </c>
      <c r="D376" t="s">
        <v>7581</v>
      </c>
      <c r="E376" t="s">
        <v>4612</v>
      </c>
      <c r="F376" t="s">
        <v>7581</v>
      </c>
      <c r="G376" s="15" t="str">
        <f t="shared" si="10"/>
        <v>Punjabi</v>
      </c>
      <c r="H376" s="15">
        <f t="shared" si="11"/>
        <v>0.93320160721453815</v>
      </c>
      <c r="I376">
        <v>1796151</v>
      </c>
      <c r="J376">
        <v>62148</v>
      </c>
      <c r="K376">
        <v>1676171</v>
      </c>
      <c r="L376">
        <v>3164</v>
      </c>
      <c r="M376">
        <v>39321</v>
      </c>
      <c r="N376">
        <v>690</v>
      </c>
      <c r="O376">
        <v>1716</v>
      </c>
      <c r="P376">
        <v>7361</v>
      </c>
      <c r="Q376">
        <v>1829</v>
      </c>
      <c r="R376">
        <v>203</v>
      </c>
      <c r="S376">
        <v>3548</v>
      </c>
    </row>
    <row r="377" spans="1:19">
      <c r="A377" t="s">
        <v>7588</v>
      </c>
      <c r="B377" t="s">
        <v>7589</v>
      </c>
      <c r="C377" t="s">
        <v>4527</v>
      </c>
      <c r="D377" t="s">
        <v>7590</v>
      </c>
      <c r="E377" t="s">
        <v>4921</v>
      </c>
      <c r="F377" t="s">
        <v>7591</v>
      </c>
      <c r="G377" s="15" t="str">
        <f t="shared" si="10"/>
        <v>Punjabi</v>
      </c>
      <c r="H377" s="15">
        <f t="shared" si="11"/>
        <v>0.97902839527587326</v>
      </c>
      <c r="I377">
        <v>657222</v>
      </c>
      <c r="J377">
        <v>8865</v>
      </c>
      <c r="K377">
        <v>643439</v>
      </c>
      <c r="L377">
        <v>257</v>
      </c>
      <c r="M377">
        <v>2063</v>
      </c>
      <c r="N377">
        <v>81</v>
      </c>
      <c r="O377">
        <v>84</v>
      </c>
      <c r="P377">
        <v>1156</v>
      </c>
      <c r="Q377">
        <v>85</v>
      </c>
      <c r="R377">
        <v>40</v>
      </c>
      <c r="S377">
        <v>1152</v>
      </c>
    </row>
    <row r="378" spans="1:19">
      <c r="A378" t="s">
        <v>7592</v>
      </c>
      <c r="B378" t="s">
        <v>7589</v>
      </c>
      <c r="C378" t="s">
        <v>4527</v>
      </c>
      <c r="D378" t="s">
        <v>7590</v>
      </c>
      <c r="E378" t="s">
        <v>4856</v>
      </c>
      <c r="F378" t="s">
        <v>7593</v>
      </c>
      <c r="G378" s="15" t="str">
        <f t="shared" si="10"/>
        <v>Punjabi</v>
      </c>
      <c r="H378" s="15">
        <f t="shared" si="11"/>
        <v>0.97889345500694991</v>
      </c>
      <c r="I378">
        <v>794256</v>
      </c>
      <c r="J378">
        <v>8135</v>
      </c>
      <c r="K378">
        <v>777492</v>
      </c>
      <c r="L378">
        <v>176</v>
      </c>
      <c r="M378">
        <v>4163</v>
      </c>
      <c r="N378">
        <v>97</v>
      </c>
      <c r="O378">
        <v>84</v>
      </c>
      <c r="P378">
        <v>2317</v>
      </c>
      <c r="Q378">
        <v>128</v>
      </c>
      <c r="R378">
        <v>14</v>
      </c>
      <c r="S378">
        <v>1650</v>
      </c>
    </row>
    <row r="379" spans="1:19">
      <c r="A379" t="s">
        <v>7594</v>
      </c>
      <c r="B379" t="s">
        <v>7589</v>
      </c>
      <c r="C379" t="s">
        <v>4527</v>
      </c>
      <c r="D379" t="s">
        <v>7590</v>
      </c>
      <c r="E379" t="s">
        <v>4567</v>
      </c>
      <c r="F379" t="s">
        <v>7590</v>
      </c>
      <c r="G379" s="15" t="str">
        <f t="shared" si="10"/>
        <v>Punjabi</v>
      </c>
      <c r="H379" s="15">
        <f t="shared" si="11"/>
        <v>0.97782348243351169</v>
      </c>
      <c r="I379">
        <v>740017</v>
      </c>
      <c r="J379">
        <v>5571</v>
      </c>
      <c r="K379">
        <v>723606</v>
      </c>
      <c r="L379">
        <v>221</v>
      </c>
      <c r="M379">
        <v>3548</v>
      </c>
      <c r="N379">
        <v>45</v>
      </c>
      <c r="O379">
        <v>321</v>
      </c>
      <c r="P379">
        <v>3135</v>
      </c>
      <c r="Q379">
        <v>2892</v>
      </c>
      <c r="R379">
        <v>28</v>
      </c>
      <c r="S379">
        <v>650</v>
      </c>
    </row>
    <row r="380" spans="1:19">
      <c r="A380" t="s">
        <v>7595</v>
      </c>
      <c r="B380" t="s">
        <v>7596</v>
      </c>
      <c r="C380" t="s">
        <v>4527</v>
      </c>
      <c r="D380" t="s">
        <v>7597</v>
      </c>
      <c r="E380" t="s">
        <v>4995</v>
      </c>
      <c r="F380" t="s">
        <v>7598</v>
      </c>
      <c r="G380" s="15" t="str">
        <f t="shared" si="10"/>
        <v>Punjabi</v>
      </c>
      <c r="H380" s="15">
        <f t="shared" si="11"/>
        <v>0.97542805977292413</v>
      </c>
      <c r="I380">
        <v>1019659</v>
      </c>
      <c r="J380">
        <v>19912</v>
      </c>
      <c r="K380">
        <v>994604</v>
      </c>
      <c r="L380">
        <v>116</v>
      </c>
      <c r="M380">
        <v>1837</v>
      </c>
      <c r="N380">
        <v>394</v>
      </c>
      <c r="O380">
        <v>46</v>
      </c>
      <c r="P380">
        <v>1317</v>
      </c>
      <c r="Q380">
        <v>61</v>
      </c>
      <c r="R380">
        <v>21</v>
      </c>
      <c r="S380">
        <v>1351</v>
      </c>
    </row>
    <row r="381" spans="1:19">
      <c r="A381" t="s">
        <v>7599</v>
      </c>
      <c r="B381" t="s">
        <v>7596</v>
      </c>
      <c r="C381" t="s">
        <v>4527</v>
      </c>
      <c r="D381" t="s">
        <v>7597</v>
      </c>
      <c r="E381" t="s">
        <v>4773</v>
      </c>
      <c r="F381" t="s">
        <v>7600</v>
      </c>
      <c r="G381" s="15" t="str">
        <f t="shared" si="10"/>
        <v>Saraiki</v>
      </c>
      <c r="H381" s="15">
        <f t="shared" si="11"/>
        <v>0.56815050177745618</v>
      </c>
      <c r="I381">
        <v>953610</v>
      </c>
      <c r="J381">
        <v>85170</v>
      </c>
      <c r="K381">
        <v>310069</v>
      </c>
      <c r="L381">
        <v>372</v>
      </c>
      <c r="M381">
        <v>4019</v>
      </c>
      <c r="N381">
        <v>253</v>
      </c>
      <c r="O381">
        <v>126</v>
      </c>
      <c r="P381">
        <v>541794</v>
      </c>
      <c r="Q381">
        <v>247</v>
      </c>
      <c r="R381">
        <v>298</v>
      </c>
      <c r="S381">
        <v>11262</v>
      </c>
    </row>
    <row r="382" spans="1:19">
      <c r="A382" t="s">
        <v>7601</v>
      </c>
      <c r="B382" t="s">
        <v>7596</v>
      </c>
      <c r="C382" t="s">
        <v>4527</v>
      </c>
      <c r="D382" t="s">
        <v>7597</v>
      </c>
      <c r="E382" t="s">
        <v>4540</v>
      </c>
      <c r="F382" t="s">
        <v>7597</v>
      </c>
      <c r="G382" s="15" t="str">
        <f t="shared" si="10"/>
        <v>Punjabi</v>
      </c>
      <c r="H382" s="15">
        <f t="shared" si="11"/>
        <v>0.9291891146970539</v>
      </c>
      <c r="I382">
        <v>928812</v>
      </c>
      <c r="J382">
        <v>43632</v>
      </c>
      <c r="K382">
        <v>863042</v>
      </c>
      <c r="L382">
        <v>102</v>
      </c>
      <c r="M382">
        <v>3026</v>
      </c>
      <c r="N382">
        <v>50</v>
      </c>
      <c r="O382">
        <v>85</v>
      </c>
      <c r="P382">
        <v>13508</v>
      </c>
      <c r="Q382">
        <v>511</v>
      </c>
      <c r="R382">
        <v>49</v>
      </c>
      <c r="S382">
        <v>4807</v>
      </c>
    </row>
    <row r="383" spans="1:19">
      <c r="A383" t="s">
        <v>7602</v>
      </c>
      <c r="B383" t="s">
        <v>7603</v>
      </c>
      <c r="C383" t="s">
        <v>4536</v>
      </c>
      <c r="D383" t="s">
        <v>7604</v>
      </c>
      <c r="E383" t="s">
        <v>5028</v>
      </c>
      <c r="F383" t="s">
        <v>7604</v>
      </c>
      <c r="G383" s="15" t="str">
        <f t="shared" si="10"/>
        <v>Sindhi</v>
      </c>
      <c r="H383" s="15">
        <f t="shared" si="11"/>
        <v>0.97687295413748199</v>
      </c>
      <c r="I383">
        <v>454576</v>
      </c>
      <c r="J383">
        <v>1868</v>
      </c>
      <c r="K383">
        <v>3220</v>
      </c>
      <c r="L383">
        <v>444063</v>
      </c>
      <c r="M383">
        <v>1177</v>
      </c>
      <c r="N383">
        <v>192</v>
      </c>
      <c r="O383">
        <v>40</v>
      </c>
      <c r="P383">
        <v>1466</v>
      </c>
      <c r="Q383">
        <v>707</v>
      </c>
      <c r="R383">
        <v>1526</v>
      </c>
      <c r="S383">
        <v>317</v>
      </c>
    </row>
    <row r="384" spans="1:19">
      <c r="A384" t="s">
        <v>7605</v>
      </c>
      <c r="B384" t="s">
        <v>7603</v>
      </c>
      <c r="C384" t="s">
        <v>4536</v>
      </c>
      <c r="D384" t="s">
        <v>7604</v>
      </c>
      <c r="E384" t="s">
        <v>4920</v>
      </c>
      <c r="F384" t="s">
        <v>7606</v>
      </c>
      <c r="G384" s="15" t="str">
        <f t="shared" si="10"/>
        <v>Sindhi</v>
      </c>
      <c r="H384" s="15">
        <f t="shared" si="11"/>
        <v>0.90177909340987916</v>
      </c>
      <c r="I384">
        <v>334440</v>
      </c>
      <c r="J384">
        <v>2066</v>
      </c>
      <c r="K384">
        <v>23734</v>
      </c>
      <c r="L384">
        <v>301591</v>
      </c>
      <c r="M384">
        <v>1839</v>
      </c>
      <c r="N384">
        <v>537</v>
      </c>
      <c r="O384">
        <v>11</v>
      </c>
      <c r="P384">
        <v>1725</v>
      </c>
      <c r="Q384">
        <v>810</v>
      </c>
      <c r="R384">
        <v>749</v>
      </c>
      <c r="S384">
        <v>1378</v>
      </c>
    </row>
    <row r="385" spans="1:19">
      <c r="A385" t="s">
        <v>7607</v>
      </c>
      <c r="B385" t="s">
        <v>7603</v>
      </c>
      <c r="C385" t="s">
        <v>4536</v>
      </c>
      <c r="D385" t="s">
        <v>7604</v>
      </c>
      <c r="E385" t="s">
        <v>4756</v>
      </c>
      <c r="F385" t="s">
        <v>7608</v>
      </c>
      <c r="G385" s="15" t="str">
        <f t="shared" si="10"/>
        <v>Sindhi</v>
      </c>
      <c r="H385" s="15">
        <f t="shared" si="11"/>
        <v>0.91166179446818074</v>
      </c>
      <c r="I385">
        <v>444700</v>
      </c>
      <c r="J385">
        <v>9061</v>
      </c>
      <c r="K385">
        <v>22047</v>
      </c>
      <c r="L385">
        <v>405416</v>
      </c>
      <c r="M385">
        <v>1177</v>
      </c>
      <c r="N385">
        <v>747</v>
      </c>
      <c r="O385">
        <v>28</v>
      </c>
      <c r="P385">
        <v>2564</v>
      </c>
      <c r="Q385">
        <v>2464</v>
      </c>
      <c r="R385">
        <v>852</v>
      </c>
      <c r="S385">
        <v>344</v>
      </c>
    </row>
    <row r="386" spans="1:19">
      <c r="A386" t="s">
        <v>7609</v>
      </c>
      <c r="B386" t="s">
        <v>7603</v>
      </c>
      <c r="C386" t="s">
        <v>4536</v>
      </c>
      <c r="D386" t="s">
        <v>7604</v>
      </c>
      <c r="E386" t="s">
        <v>4586</v>
      </c>
      <c r="F386" t="s">
        <v>7610</v>
      </c>
      <c r="G386" s="15" t="str">
        <f t="shared" ref="G386:G449" si="12">INDEX($J$1:$JF$1,(MATCH(MAX(J386:JF386),J386:JF386,0)))</f>
        <v>Sindhi</v>
      </c>
      <c r="H386" s="15">
        <f t="shared" ref="H386:H449" si="13">MAX(J386:AQ386)/I386</f>
        <v>0.98199565151673696</v>
      </c>
      <c r="I386">
        <v>172014</v>
      </c>
      <c r="J386">
        <v>576</v>
      </c>
      <c r="K386">
        <v>1252</v>
      </c>
      <c r="L386">
        <v>168917</v>
      </c>
      <c r="M386">
        <v>153</v>
      </c>
      <c r="N386">
        <v>66</v>
      </c>
      <c r="O386">
        <v>7</v>
      </c>
      <c r="P386">
        <v>771</v>
      </c>
      <c r="Q386">
        <v>29</v>
      </c>
      <c r="R386">
        <v>214</v>
      </c>
      <c r="S386">
        <v>29</v>
      </c>
    </row>
    <row r="387" spans="1:19">
      <c r="A387" t="s">
        <v>7611</v>
      </c>
      <c r="B387" t="s">
        <v>7603</v>
      </c>
      <c r="C387" t="s">
        <v>4536</v>
      </c>
      <c r="D387" t="s">
        <v>7604</v>
      </c>
      <c r="E387" t="s">
        <v>4580</v>
      </c>
      <c r="F387" t="s">
        <v>7612</v>
      </c>
      <c r="G387" s="15" t="str">
        <f t="shared" si="12"/>
        <v>Sindhi</v>
      </c>
      <c r="H387" s="15">
        <f t="shared" si="13"/>
        <v>0.94906920356287638</v>
      </c>
      <c r="I387">
        <v>399228</v>
      </c>
      <c r="J387">
        <v>1411</v>
      </c>
      <c r="K387">
        <v>11968</v>
      </c>
      <c r="L387">
        <v>378895</v>
      </c>
      <c r="M387">
        <v>1446</v>
      </c>
      <c r="N387">
        <v>366</v>
      </c>
      <c r="O387">
        <v>38</v>
      </c>
      <c r="P387">
        <v>2471</v>
      </c>
      <c r="Q387">
        <v>1060</v>
      </c>
      <c r="R387">
        <v>752</v>
      </c>
      <c r="S387">
        <v>821</v>
      </c>
    </row>
    <row r="388" spans="1:19">
      <c r="A388" t="s">
        <v>7613</v>
      </c>
      <c r="B388" t="s">
        <v>7614</v>
      </c>
      <c r="C388" t="s">
        <v>4536</v>
      </c>
      <c r="D388" t="s">
        <v>7615</v>
      </c>
      <c r="E388" t="s">
        <v>4975</v>
      </c>
      <c r="F388" t="s">
        <v>7615</v>
      </c>
      <c r="G388" s="15" t="str">
        <f t="shared" si="12"/>
        <v>Sindhi</v>
      </c>
      <c r="H388" s="15">
        <f t="shared" si="13"/>
        <v>0.96912696435727208</v>
      </c>
      <c r="I388">
        <v>461665</v>
      </c>
      <c r="J388">
        <v>5417</v>
      </c>
      <c r="K388">
        <v>3940</v>
      </c>
      <c r="L388">
        <v>447412</v>
      </c>
      <c r="M388">
        <v>156</v>
      </c>
      <c r="N388">
        <v>810</v>
      </c>
      <c r="O388">
        <v>1</v>
      </c>
      <c r="P388">
        <v>2470</v>
      </c>
      <c r="Q388">
        <v>115</v>
      </c>
      <c r="R388">
        <v>1111</v>
      </c>
      <c r="S388">
        <v>233</v>
      </c>
    </row>
    <row r="389" spans="1:19">
      <c r="A389" t="s">
        <v>7616</v>
      </c>
      <c r="B389" t="s">
        <v>7614</v>
      </c>
      <c r="C389" t="s">
        <v>4536</v>
      </c>
      <c r="D389" t="s">
        <v>7615</v>
      </c>
      <c r="E389" t="s">
        <v>4866</v>
      </c>
      <c r="F389" t="s">
        <v>7617</v>
      </c>
      <c r="G389" s="15" t="str">
        <f t="shared" si="12"/>
        <v>Sindhi</v>
      </c>
      <c r="H389" s="15">
        <f t="shared" si="13"/>
        <v>0.97842310684162792</v>
      </c>
      <c r="I389">
        <v>294389</v>
      </c>
      <c r="J389">
        <v>638</v>
      </c>
      <c r="K389">
        <v>889</v>
      </c>
      <c r="L389">
        <v>288037</v>
      </c>
      <c r="M389">
        <v>61</v>
      </c>
      <c r="N389">
        <v>954</v>
      </c>
      <c r="O389">
        <v>1</v>
      </c>
      <c r="P389">
        <v>3193</v>
      </c>
      <c r="Q389">
        <v>56</v>
      </c>
      <c r="R389">
        <v>475</v>
      </c>
      <c r="S389">
        <v>85</v>
      </c>
    </row>
    <row r="390" spans="1:19">
      <c r="A390" t="s">
        <v>7618</v>
      </c>
      <c r="B390" t="s">
        <v>7614</v>
      </c>
      <c r="C390" t="s">
        <v>4536</v>
      </c>
      <c r="D390" t="s">
        <v>7615</v>
      </c>
      <c r="E390" t="s">
        <v>4835</v>
      </c>
      <c r="F390" t="s">
        <v>7619</v>
      </c>
      <c r="G390" s="15" t="str">
        <f t="shared" si="12"/>
        <v>Sindhi</v>
      </c>
      <c r="H390" s="15">
        <f t="shared" si="13"/>
        <v>0.97962490694427418</v>
      </c>
      <c r="I390">
        <v>334477</v>
      </c>
      <c r="J390">
        <v>848</v>
      </c>
      <c r="K390">
        <v>2968</v>
      </c>
      <c r="L390">
        <v>327662</v>
      </c>
      <c r="M390">
        <v>82</v>
      </c>
      <c r="N390">
        <v>383</v>
      </c>
      <c r="O390">
        <v>7</v>
      </c>
      <c r="P390">
        <v>1686</v>
      </c>
      <c r="Q390">
        <v>118</v>
      </c>
      <c r="R390">
        <v>528</v>
      </c>
      <c r="S390">
        <v>195</v>
      </c>
    </row>
    <row r="391" spans="1:19">
      <c r="A391" t="s">
        <v>7620</v>
      </c>
      <c r="B391" t="s">
        <v>7614</v>
      </c>
      <c r="C391" t="s">
        <v>4536</v>
      </c>
      <c r="D391" t="s">
        <v>7615</v>
      </c>
      <c r="E391" t="s">
        <v>4752</v>
      </c>
      <c r="F391" t="s">
        <v>7621</v>
      </c>
      <c r="G391" s="15" t="str">
        <f t="shared" si="12"/>
        <v>Sindhi</v>
      </c>
      <c r="H391" s="15">
        <f t="shared" si="13"/>
        <v>0.98695687156280509</v>
      </c>
      <c r="I391">
        <v>459859</v>
      </c>
      <c r="J391">
        <v>1600</v>
      </c>
      <c r="K391">
        <v>869</v>
      </c>
      <c r="L391">
        <v>453861</v>
      </c>
      <c r="M391">
        <v>17</v>
      </c>
      <c r="N391">
        <v>418</v>
      </c>
      <c r="O391">
        <v>5</v>
      </c>
      <c r="P391">
        <v>1822</v>
      </c>
      <c r="Q391">
        <v>131</v>
      </c>
      <c r="R391">
        <v>1055</v>
      </c>
      <c r="S391">
        <v>81</v>
      </c>
    </row>
    <row r="392" spans="1:19">
      <c r="A392" t="s">
        <v>7622</v>
      </c>
      <c r="B392" t="s">
        <v>7623</v>
      </c>
      <c r="C392" t="s">
        <v>4536</v>
      </c>
      <c r="D392" t="s">
        <v>7624</v>
      </c>
      <c r="E392" t="s">
        <v>4973</v>
      </c>
      <c r="F392" t="s">
        <v>7625</v>
      </c>
      <c r="G392" s="15" t="str">
        <f t="shared" si="12"/>
        <v>Sindhi</v>
      </c>
      <c r="H392" s="15">
        <f t="shared" si="13"/>
        <v>0.91291530016832467</v>
      </c>
      <c r="I392">
        <v>310709</v>
      </c>
      <c r="J392">
        <v>7781</v>
      </c>
      <c r="K392">
        <v>8226</v>
      </c>
      <c r="L392">
        <v>283651</v>
      </c>
      <c r="M392">
        <v>1019</v>
      </c>
      <c r="N392">
        <v>1971</v>
      </c>
      <c r="O392">
        <v>40</v>
      </c>
      <c r="P392">
        <v>6108</v>
      </c>
      <c r="Q392">
        <v>1186</v>
      </c>
      <c r="R392">
        <v>324</v>
      </c>
      <c r="S392">
        <v>403</v>
      </c>
    </row>
    <row r="393" spans="1:19">
      <c r="A393" t="s">
        <v>7626</v>
      </c>
      <c r="B393" t="s">
        <v>7623</v>
      </c>
      <c r="C393" t="s">
        <v>4536</v>
      </c>
      <c r="D393" t="s">
        <v>7624</v>
      </c>
      <c r="E393" t="s">
        <v>4925</v>
      </c>
      <c r="F393" t="s">
        <v>7624</v>
      </c>
      <c r="G393" s="15" t="str">
        <f t="shared" si="12"/>
        <v>Sindhi</v>
      </c>
      <c r="H393" s="15">
        <f t="shared" si="13"/>
        <v>0.9357960271117185</v>
      </c>
      <c r="I393">
        <v>507087</v>
      </c>
      <c r="J393">
        <v>15627</v>
      </c>
      <c r="K393">
        <v>8865</v>
      </c>
      <c r="L393">
        <v>474530</v>
      </c>
      <c r="M393">
        <v>1114</v>
      </c>
      <c r="N393">
        <v>1287</v>
      </c>
      <c r="O393">
        <v>3</v>
      </c>
      <c r="P393">
        <v>3293</v>
      </c>
      <c r="Q393">
        <v>986</v>
      </c>
      <c r="R393">
        <v>943</v>
      </c>
      <c r="S393">
        <v>439</v>
      </c>
    </row>
    <row r="394" spans="1:19">
      <c r="A394" t="s">
        <v>7627</v>
      </c>
      <c r="B394" t="s">
        <v>7623</v>
      </c>
      <c r="C394" t="s">
        <v>4536</v>
      </c>
      <c r="D394" t="s">
        <v>7624</v>
      </c>
      <c r="E394" t="s">
        <v>4831</v>
      </c>
      <c r="F394" t="s">
        <v>7628</v>
      </c>
      <c r="G394" s="15" t="str">
        <f t="shared" si="12"/>
        <v>Sindhi</v>
      </c>
      <c r="H394" s="15">
        <f t="shared" si="13"/>
        <v>0.96388649468486709</v>
      </c>
      <c r="I394">
        <v>149667</v>
      </c>
      <c r="J394">
        <v>969</v>
      </c>
      <c r="K394">
        <v>1856</v>
      </c>
      <c r="L394">
        <v>144262</v>
      </c>
      <c r="M394">
        <v>729</v>
      </c>
      <c r="N394">
        <v>606</v>
      </c>
      <c r="O394">
        <v>0</v>
      </c>
      <c r="P394">
        <v>700</v>
      </c>
      <c r="Q394">
        <v>354</v>
      </c>
      <c r="R394">
        <v>89</v>
      </c>
      <c r="S394">
        <v>102</v>
      </c>
    </row>
    <row r="395" spans="1:19">
      <c r="A395" t="s">
        <v>7629</v>
      </c>
      <c r="B395" t="s">
        <v>7623</v>
      </c>
      <c r="C395" t="s">
        <v>4536</v>
      </c>
      <c r="D395" t="s">
        <v>7624</v>
      </c>
      <c r="E395" t="s">
        <v>4741</v>
      </c>
      <c r="F395" t="s">
        <v>7630</v>
      </c>
      <c r="G395" s="15" t="str">
        <f t="shared" si="12"/>
        <v>Sindhi</v>
      </c>
      <c r="H395" s="15">
        <f t="shared" si="13"/>
        <v>0.9519066807800598</v>
      </c>
      <c r="I395">
        <v>327821</v>
      </c>
      <c r="J395">
        <v>3487</v>
      </c>
      <c r="K395">
        <v>3600</v>
      </c>
      <c r="L395">
        <v>312055</v>
      </c>
      <c r="M395">
        <v>1082</v>
      </c>
      <c r="N395">
        <v>2090</v>
      </c>
      <c r="O395">
        <v>24</v>
      </c>
      <c r="P395">
        <v>4262</v>
      </c>
      <c r="Q395">
        <v>135</v>
      </c>
      <c r="R395">
        <v>760</v>
      </c>
      <c r="S395">
        <v>326</v>
      </c>
    </row>
    <row r="396" spans="1:19">
      <c r="A396" t="s">
        <v>7631</v>
      </c>
      <c r="B396" t="s">
        <v>7623</v>
      </c>
      <c r="C396" t="s">
        <v>4536</v>
      </c>
      <c r="D396" t="s">
        <v>7624</v>
      </c>
      <c r="E396" t="s">
        <v>4551</v>
      </c>
      <c r="F396" t="s">
        <v>7632</v>
      </c>
      <c r="G396" s="15" t="str">
        <f t="shared" si="12"/>
        <v>Sindhi</v>
      </c>
      <c r="H396" s="15">
        <f t="shared" si="13"/>
        <v>0.91945368735569744</v>
      </c>
      <c r="I396">
        <v>353424</v>
      </c>
      <c r="J396">
        <v>13178</v>
      </c>
      <c r="K396">
        <v>4562</v>
      </c>
      <c r="L396">
        <v>324957</v>
      </c>
      <c r="M396">
        <v>1046</v>
      </c>
      <c r="N396">
        <v>3631</v>
      </c>
      <c r="O396">
        <v>12</v>
      </c>
      <c r="P396">
        <v>2933</v>
      </c>
      <c r="Q396">
        <v>1449</v>
      </c>
      <c r="R396">
        <v>387</v>
      </c>
      <c r="S396">
        <v>1269</v>
      </c>
    </row>
    <row r="397" spans="1:19">
      <c r="A397" t="s">
        <v>7633</v>
      </c>
      <c r="B397" t="s">
        <v>7634</v>
      </c>
      <c r="C397" t="s">
        <v>4536</v>
      </c>
      <c r="D397" t="s">
        <v>7635</v>
      </c>
      <c r="E397" t="s">
        <v>4891</v>
      </c>
      <c r="F397" t="s">
        <v>7635</v>
      </c>
      <c r="G397" s="15" t="str">
        <f t="shared" si="12"/>
        <v>Urdu</v>
      </c>
      <c r="H397" s="15">
        <f t="shared" si="13"/>
        <v>0.67179477986025016</v>
      </c>
      <c r="I397">
        <v>725153</v>
      </c>
      <c r="J397">
        <v>487154</v>
      </c>
      <c r="K397">
        <v>34499</v>
      </c>
      <c r="L397">
        <v>143238</v>
      </c>
      <c r="M397">
        <v>15417</v>
      </c>
      <c r="N397">
        <v>4316</v>
      </c>
      <c r="O397">
        <v>634</v>
      </c>
      <c r="P397">
        <v>9077</v>
      </c>
      <c r="Q397">
        <v>5002</v>
      </c>
      <c r="R397">
        <v>2090</v>
      </c>
      <c r="S397">
        <v>23726</v>
      </c>
    </row>
    <row r="398" spans="1:19">
      <c r="A398" t="s">
        <v>7636</v>
      </c>
      <c r="B398" t="s">
        <v>7634</v>
      </c>
      <c r="C398" t="s">
        <v>4536</v>
      </c>
      <c r="D398" t="s">
        <v>7635</v>
      </c>
      <c r="E398" t="s">
        <v>4787</v>
      </c>
      <c r="F398" t="s">
        <v>7637</v>
      </c>
      <c r="G398" s="15" t="str">
        <f t="shared" si="12"/>
        <v>Sindhi</v>
      </c>
      <c r="H398" s="15">
        <f t="shared" si="13"/>
        <v>0.45839985777729153</v>
      </c>
      <c r="I398">
        <v>1169996</v>
      </c>
      <c r="J398">
        <v>444646</v>
      </c>
      <c r="K398">
        <v>56772</v>
      </c>
      <c r="L398">
        <v>536326</v>
      </c>
      <c r="M398">
        <v>51934</v>
      </c>
      <c r="N398">
        <v>12579</v>
      </c>
      <c r="O398">
        <v>755</v>
      </c>
      <c r="P398">
        <v>15041</v>
      </c>
      <c r="Q398">
        <v>9481</v>
      </c>
      <c r="R398">
        <v>6446</v>
      </c>
      <c r="S398">
        <v>36016</v>
      </c>
    </row>
    <row r="399" spans="1:19">
      <c r="A399" t="s">
        <v>7638</v>
      </c>
      <c r="B399" t="s">
        <v>7639</v>
      </c>
      <c r="C399" t="s">
        <v>4536</v>
      </c>
      <c r="D399" t="s">
        <v>7635</v>
      </c>
      <c r="E399" t="s">
        <v>4673</v>
      </c>
      <c r="F399" t="s">
        <v>7640</v>
      </c>
      <c r="G399" s="15" t="str">
        <f t="shared" si="12"/>
        <v>Sindhi</v>
      </c>
      <c r="H399" s="15">
        <f t="shared" si="13"/>
        <v>0.90603683324638506</v>
      </c>
      <c r="I399">
        <v>304779</v>
      </c>
      <c r="J399">
        <v>5628</v>
      </c>
      <c r="K399">
        <v>6576</v>
      </c>
      <c r="L399">
        <v>276141</v>
      </c>
      <c r="M399">
        <v>3445</v>
      </c>
      <c r="N399">
        <v>1473</v>
      </c>
      <c r="O399">
        <v>164</v>
      </c>
      <c r="P399">
        <v>2778</v>
      </c>
      <c r="Q399">
        <v>737</v>
      </c>
      <c r="R399">
        <v>988</v>
      </c>
      <c r="S399">
        <v>6849</v>
      </c>
    </row>
    <row r="400" spans="1:19">
      <c r="A400" t="s">
        <v>7641</v>
      </c>
      <c r="B400" t="s">
        <v>7639</v>
      </c>
      <c r="C400" t="s">
        <v>4536</v>
      </c>
      <c r="D400" t="s">
        <v>7642</v>
      </c>
      <c r="E400" t="s">
        <v>4931</v>
      </c>
      <c r="F400" t="s">
        <v>7643</v>
      </c>
      <c r="G400" s="15" t="str">
        <f t="shared" si="12"/>
        <v>Sindhi</v>
      </c>
      <c r="H400" s="15">
        <f t="shared" si="13"/>
        <v>0.81151937818751219</v>
      </c>
      <c r="I400">
        <v>159019</v>
      </c>
      <c r="J400">
        <v>241</v>
      </c>
      <c r="K400">
        <v>436</v>
      </c>
      <c r="L400">
        <v>129047</v>
      </c>
      <c r="M400">
        <v>38</v>
      </c>
      <c r="N400">
        <v>13460</v>
      </c>
      <c r="O400">
        <v>19</v>
      </c>
      <c r="P400">
        <v>2464</v>
      </c>
      <c r="Q400">
        <v>116</v>
      </c>
      <c r="R400">
        <v>12979</v>
      </c>
      <c r="S400">
        <v>219</v>
      </c>
    </row>
    <row r="401" spans="1:19">
      <c r="A401" t="s">
        <v>7644</v>
      </c>
      <c r="B401" t="s">
        <v>7639</v>
      </c>
      <c r="C401" t="s">
        <v>4536</v>
      </c>
      <c r="D401" t="s">
        <v>7642</v>
      </c>
      <c r="E401" t="s">
        <v>4886</v>
      </c>
      <c r="F401" t="s">
        <v>7642</v>
      </c>
      <c r="G401" s="15" t="str">
        <f t="shared" si="12"/>
        <v>Sindhi</v>
      </c>
      <c r="H401" s="15">
        <f t="shared" si="13"/>
        <v>0.83013921344144204</v>
      </c>
      <c r="I401">
        <v>382578</v>
      </c>
      <c r="J401">
        <v>4500</v>
      </c>
      <c r="K401">
        <v>3447</v>
      </c>
      <c r="L401">
        <v>317593</v>
      </c>
      <c r="M401">
        <v>2731</v>
      </c>
      <c r="N401">
        <v>28484</v>
      </c>
      <c r="O401">
        <v>66</v>
      </c>
      <c r="P401">
        <v>8327</v>
      </c>
      <c r="Q401">
        <v>470</v>
      </c>
      <c r="R401">
        <v>15791</v>
      </c>
      <c r="S401">
        <v>1169</v>
      </c>
    </row>
    <row r="402" spans="1:19">
      <c r="A402" t="s">
        <v>7645</v>
      </c>
      <c r="B402" t="s">
        <v>7639</v>
      </c>
      <c r="C402" t="s">
        <v>4536</v>
      </c>
      <c r="D402" t="s">
        <v>7642</v>
      </c>
      <c r="E402" t="s">
        <v>4569</v>
      </c>
      <c r="F402" t="s">
        <v>7646</v>
      </c>
      <c r="G402" s="15" t="str">
        <f t="shared" si="12"/>
        <v>Sindhi</v>
      </c>
      <c r="H402" s="15">
        <f t="shared" si="13"/>
        <v>0.95667279743539058</v>
      </c>
      <c r="I402">
        <v>465412</v>
      </c>
      <c r="J402">
        <v>711</v>
      </c>
      <c r="K402">
        <v>1274</v>
      </c>
      <c r="L402">
        <v>445247</v>
      </c>
      <c r="M402">
        <v>204</v>
      </c>
      <c r="N402">
        <v>10763</v>
      </c>
      <c r="O402">
        <v>4</v>
      </c>
      <c r="P402">
        <v>2636</v>
      </c>
      <c r="Q402">
        <v>347</v>
      </c>
      <c r="R402">
        <v>4054</v>
      </c>
      <c r="S402">
        <v>172</v>
      </c>
    </row>
    <row r="403" spans="1:19">
      <c r="A403" t="s">
        <v>7647</v>
      </c>
      <c r="B403" t="s">
        <v>7648</v>
      </c>
      <c r="C403" t="s">
        <v>4536</v>
      </c>
      <c r="D403" t="s">
        <v>7649</v>
      </c>
      <c r="E403" t="s">
        <v>4803</v>
      </c>
      <c r="F403" t="s">
        <v>7650</v>
      </c>
      <c r="G403" s="15" t="str">
        <f t="shared" si="12"/>
        <v>Sindhi</v>
      </c>
      <c r="H403" s="15">
        <f t="shared" si="13"/>
        <v>0.70592129442568763</v>
      </c>
      <c r="I403">
        <v>438063</v>
      </c>
      <c r="J403">
        <v>39241</v>
      </c>
      <c r="K403">
        <v>34328</v>
      </c>
      <c r="L403">
        <v>309238</v>
      </c>
      <c r="M403">
        <v>24235</v>
      </c>
      <c r="N403">
        <v>12729</v>
      </c>
      <c r="O403">
        <v>522</v>
      </c>
      <c r="P403">
        <v>10453</v>
      </c>
      <c r="Q403">
        <v>3396</v>
      </c>
      <c r="R403">
        <v>2333</v>
      </c>
      <c r="S403">
        <v>1588</v>
      </c>
    </row>
    <row r="404" spans="1:19">
      <c r="A404" t="s">
        <v>7651</v>
      </c>
      <c r="B404" t="s">
        <v>7648</v>
      </c>
      <c r="C404" t="s">
        <v>4536</v>
      </c>
      <c r="D404" t="s">
        <v>7649</v>
      </c>
      <c r="E404" t="s">
        <v>4765</v>
      </c>
      <c r="F404" t="s">
        <v>7652</v>
      </c>
      <c r="G404" s="15" t="str">
        <f t="shared" si="12"/>
        <v>Sindhi</v>
      </c>
      <c r="H404" s="15">
        <f t="shared" si="13"/>
        <v>0.96158163192816448</v>
      </c>
      <c r="I404">
        <v>140766</v>
      </c>
      <c r="J404">
        <v>258</v>
      </c>
      <c r="K404">
        <v>240</v>
      </c>
      <c r="L404">
        <v>135358</v>
      </c>
      <c r="M404">
        <v>2624</v>
      </c>
      <c r="N404">
        <v>1425</v>
      </c>
      <c r="O404">
        <v>127</v>
      </c>
      <c r="P404">
        <v>477</v>
      </c>
      <c r="Q404">
        <v>41</v>
      </c>
      <c r="R404">
        <v>172</v>
      </c>
      <c r="S404">
        <v>44</v>
      </c>
    </row>
    <row r="405" spans="1:19">
      <c r="A405" t="s">
        <v>7653</v>
      </c>
      <c r="B405" t="s">
        <v>7648</v>
      </c>
      <c r="C405" t="s">
        <v>4536</v>
      </c>
      <c r="D405" t="s">
        <v>7649</v>
      </c>
      <c r="E405" t="s">
        <v>4633</v>
      </c>
      <c r="F405" t="s">
        <v>7654</v>
      </c>
      <c r="G405" s="15" t="str">
        <f t="shared" si="12"/>
        <v>Sindhi</v>
      </c>
      <c r="H405" s="15">
        <f t="shared" si="13"/>
        <v>0.97984189283847944</v>
      </c>
      <c r="I405">
        <v>269817</v>
      </c>
      <c r="J405">
        <v>562</v>
      </c>
      <c r="K405">
        <v>744</v>
      </c>
      <c r="L405">
        <v>264378</v>
      </c>
      <c r="M405">
        <v>195</v>
      </c>
      <c r="N405">
        <v>2309</v>
      </c>
      <c r="O405">
        <v>3</v>
      </c>
      <c r="P405">
        <v>778</v>
      </c>
      <c r="Q405">
        <v>341</v>
      </c>
      <c r="R405">
        <v>439</v>
      </c>
      <c r="S405">
        <v>68</v>
      </c>
    </row>
    <row r="406" spans="1:19">
      <c r="A406" t="s">
        <v>7655</v>
      </c>
      <c r="B406" t="s">
        <v>7648</v>
      </c>
      <c r="C406" t="s">
        <v>4536</v>
      </c>
      <c r="D406" t="s">
        <v>7649</v>
      </c>
      <c r="E406" t="s">
        <v>4571</v>
      </c>
      <c r="F406" t="s">
        <v>7656</v>
      </c>
      <c r="G406" s="15" t="str">
        <f t="shared" si="12"/>
        <v>Sindhi</v>
      </c>
      <c r="H406" s="15">
        <f t="shared" si="13"/>
        <v>0.91893268714460763</v>
      </c>
      <c r="I406">
        <v>145262</v>
      </c>
      <c r="J406">
        <v>970</v>
      </c>
      <c r="K406">
        <v>4595</v>
      </c>
      <c r="L406">
        <v>133486</v>
      </c>
      <c r="M406">
        <v>356</v>
      </c>
      <c r="N406">
        <v>2724</v>
      </c>
      <c r="O406">
        <v>57</v>
      </c>
      <c r="P406">
        <v>2030</v>
      </c>
      <c r="Q406">
        <v>227</v>
      </c>
      <c r="R406">
        <v>605</v>
      </c>
      <c r="S406">
        <v>212</v>
      </c>
    </row>
    <row r="407" spans="1:19">
      <c r="A407" t="s">
        <v>7657</v>
      </c>
      <c r="B407" t="s">
        <v>7658</v>
      </c>
      <c r="C407" t="s">
        <v>4536</v>
      </c>
      <c r="D407" t="s">
        <v>7659</v>
      </c>
      <c r="E407" t="s">
        <v>4855</v>
      </c>
      <c r="F407" t="s">
        <v>7660</v>
      </c>
      <c r="G407" s="15" t="str">
        <f t="shared" si="12"/>
        <v>Sindhi</v>
      </c>
      <c r="H407" s="15">
        <f t="shared" si="13"/>
        <v>0.97132499860183952</v>
      </c>
      <c r="I407">
        <v>393374</v>
      </c>
      <c r="J407">
        <v>1016</v>
      </c>
      <c r="K407">
        <v>833</v>
      </c>
      <c r="L407">
        <v>382094</v>
      </c>
      <c r="M407">
        <v>307</v>
      </c>
      <c r="N407">
        <v>2232</v>
      </c>
      <c r="O407">
        <v>4</v>
      </c>
      <c r="P407">
        <v>1938</v>
      </c>
      <c r="Q407">
        <v>518</v>
      </c>
      <c r="R407">
        <v>3998</v>
      </c>
      <c r="S407">
        <v>434</v>
      </c>
    </row>
    <row r="408" spans="1:19">
      <c r="A408" t="s">
        <v>7661</v>
      </c>
      <c r="B408" t="s">
        <v>7658</v>
      </c>
      <c r="C408" t="s">
        <v>4536</v>
      </c>
      <c r="D408" t="s">
        <v>7659</v>
      </c>
      <c r="E408" t="s">
        <v>4744</v>
      </c>
      <c r="F408" t="s">
        <v>7662</v>
      </c>
      <c r="G408" s="15" t="str">
        <f t="shared" si="12"/>
        <v>Sindhi</v>
      </c>
      <c r="H408" s="15">
        <f t="shared" si="13"/>
        <v>0.96960755758734662</v>
      </c>
      <c r="I408">
        <v>157934</v>
      </c>
      <c r="J408">
        <v>273</v>
      </c>
      <c r="K408">
        <v>477</v>
      </c>
      <c r="L408">
        <v>153134</v>
      </c>
      <c r="M408">
        <v>48</v>
      </c>
      <c r="N408">
        <v>161</v>
      </c>
      <c r="O408">
        <v>1</v>
      </c>
      <c r="P408">
        <v>1281</v>
      </c>
      <c r="Q408">
        <v>67</v>
      </c>
      <c r="R408">
        <v>2417</v>
      </c>
      <c r="S408">
        <v>75</v>
      </c>
    </row>
    <row r="409" spans="1:19">
      <c r="A409" t="s">
        <v>7663</v>
      </c>
      <c r="B409" t="s">
        <v>7658</v>
      </c>
      <c r="C409" t="s">
        <v>4536</v>
      </c>
      <c r="D409" t="s">
        <v>7659</v>
      </c>
      <c r="E409" t="s">
        <v>4717</v>
      </c>
      <c r="F409" t="s">
        <v>6933</v>
      </c>
      <c r="G409" s="15" t="str">
        <f t="shared" si="12"/>
        <v>Sindhi</v>
      </c>
      <c r="H409" s="15">
        <f t="shared" si="13"/>
        <v>0.97304669440591773</v>
      </c>
      <c r="I409">
        <v>151410</v>
      </c>
      <c r="J409">
        <v>251</v>
      </c>
      <c r="K409">
        <v>187</v>
      </c>
      <c r="L409">
        <v>147329</v>
      </c>
      <c r="M409">
        <v>8</v>
      </c>
      <c r="N409">
        <v>889</v>
      </c>
      <c r="O409">
        <v>0</v>
      </c>
      <c r="P409">
        <v>1075</v>
      </c>
      <c r="Q409">
        <v>20</v>
      </c>
      <c r="R409">
        <v>1628</v>
      </c>
      <c r="S409">
        <v>23</v>
      </c>
    </row>
    <row r="410" spans="1:19">
      <c r="A410" t="s">
        <v>7664</v>
      </c>
      <c r="B410" t="s">
        <v>7658</v>
      </c>
      <c r="C410" t="s">
        <v>4536</v>
      </c>
      <c r="D410" t="s">
        <v>7659</v>
      </c>
      <c r="E410" t="s">
        <v>4671</v>
      </c>
      <c r="F410" t="s">
        <v>7665</v>
      </c>
      <c r="G410" s="15" t="str">
        <f t="shared" si="12"/>
        <v>Sindhi</v>
      </c>
      <c r="H410" s="15">
        <f t="shared" si="13"/>
        <v>0.86269777420219895</v>
      </c>
      <c r="I410">
        <v>85767</v>
      </c>
      <c r="J410">
        <v>129</v>
      </c>
      <c r="K410">
        <v>201</v>
      </c>
      <c r="L410">
        <v>73991</v>
      </c>
      <c r="M410">
        <v>83</v>
      </c>
      <c r="N410">
        <v>2075</v>
      </c>
      <c r="O410">
        <v>3</v>
      </c>
      <c r="P410">
        <v>395</v>
      </c>
      <c r="Q410">
        <v>34</v>
      </c>
      <c r="R410">
        <v>8786</v>
      </c>
      <c r="S410">
        <v>70</v>
      </c>
    </row>
    <row r="411" spans="1:19">
      <c r="A411" t="s">
        <v>7666</v>
      </c>
      <c r="B411" t="s">
        <v>7658</v>
      </c>
      <c r="C411" t="s">
        <v>4536</v>
      </c>
      <c r="D411" t="s">
        <v>7659</v>
      </c>
      <c r="E411" t="s">
        <v>4627</v>
      </c>
      <c r="F411" t="s">
        <v>7667</v>
      </c>
      <c r="G411" s="15" t="str">
        <f t="shared" si="12"/>
        <v>Sindhi</v>
      </c>
      <c r="H411" s="15">
        <f t="shared" si="13"/>
        <v>0.92440413893880458</v>
      </c>
      <c r="I411">
        <v>202564</v>
      </c>
      <c r="J411">
        <v>1035</v>
      </c>
      <c r="K411">
        <v>1410</v>
      </c>
      <c r="L411">
        <v>187251</v>
      </c>
      <c r="M411">
        <v>185</v>
      </c>
      <c r="N411">
        <v>4564</v>
      </c>
      <c r="O411">
        <v>7</v>
      </c>
      <c r="P411">
        <v>935</v>
      </c>
      <c r="Q411">
        <v>74</v>
      </c>
      <c r="R411">
        <v>6608</v>
      </c>
      <c r="S411">
        <v>495</v>
      </c>
    </row>
    <row r="412" spans="1:19">
      <c r="A412" t="s">
        <v>7668</v>
      </c>
      <c r="B412" t="s">
        <v>7658</v>
      </c>
      <c r="C412" t="s">
        <v>4536</v>
      </c>
      <c r="D412" t="s">
        <v>7659</v>
      </c>
      <c r="E412" t="s">
        <v>4598</v>
      </c>
      <c r="F412" t="s">
        <v>7669</v>
      </c>
      <c r="G412" s="15" t="str">
        <f t="shared" si="12"/>
        <v>Sindhi</v>
      </c>
      <c r="H412" s="15">
        <f t="shared" si="13"/>
        <v>0.95561306579720262</v>
      </c>
      <c r="I412">
        <v>117467</v>
      </c>
      <c r="J412">
        <v>224</v>
      </c>
      <c r="K412">
        <v>368</v>
      </c>
      <c r="L412">
        <v>112253</v>
      </c>
      <c r="M412">
        <v>13</v>
      </c>
      <c r="N412">
        <v>2097</v>
      </c>
      <c r="O412">
        <v>0</v>
      </c>
      <c r="P412">
        <v>1093</v>
      </c>
      <c r="Q412">
        <v>23</v>
      </c>
      <c r="R412">
        <v>1322</v>
      </c>
      <c r="S412">
        <v>74</v>
      </c>
    </row>
    <row r="413" spans="1:19">
      <c r="A413" t="s">
        <v>7670</v>
      </c>
      <c r="B413" t="s">
        <v>7658</v>
      </c>
      <c r="C413" t="s">
        <v>4536</v>
      </c>
      <c r="D413" t="s">
        <v>7659</v>
      </c>
      <c r="E413" t="s">
        <v>4535</v>
      </c>
      <c r="F413" t="s">
        <v>7671</v>
      </c>
      <c r="G413" s="15" t="str">
        <f t="shared" si="12"/>
        <v>Sindhi</v>
      </c>
      <c r="H413" s="15">
        <f t="shared" si="13"/>
        <v>0.96347143373751187</v>
      </c>
      <c r="I413">
        <v>229519</v>
      </c>
      <c r="J413">
        <v>662</v>
      </c>
      <c r="K413">
        <v>610</v>
      </c>
      <c r="L413">
        <v>221135</v>
      </c>
      <c r="M413">
        <v>54</v>
      </c>
      <c r="N413">
        <v>545</v>
      </c>
      <c r="O413">
        <v>2</v>
      </c>
      <c r="P413">
        <v>843</v>
      </c>
      <c r="Q413">
        <v>81</v>
      </c>
      <c r="R413">
        <v>5508</v>
      </c>
      <c r="S413">
        <v>79</v>
      </c>
    </row>
    <row r="414" spans="1:19">
      <c r="A414" t="s">
        <v>7672</v>
      </c>
      <c r="B414" t="s">
        <v>7673</v>
      </c>
      <c r="C414" t="s">
        <v>4536</v>
      </c>
      <c r="D414" t="s">
        <v>7674</v>
      </c>
      <c r="E414" t="s">
        <v>4913</v>
      </c>
      <c r="F414" t="s">
        <v>7675</v>
      </c>
      <c r="G414" s="15" t="str">
        <f t="shared" si="12"/>
        <v>Urdu</v>
      </c>
      <c r="H414" s="15">
        <f t="shared" si="13"/>
        <v>0.6549101581555109</v>
      </c>
      <c r="I414">
        <v>496094</v>
      </c>
      <c r="J414">
        <v>324897</v>
      </c>
      <c r="K414">
        <v>31306</v>
      </c>
      <c r="L414">
        <v>12605</v>
      </c>
      <c r="M414">
        <v>24286</v>
      </c>
      <c r="N414">
        <v>3566</v>
      </c>
      <c r="O414">
        <v>1214</v>
      </c>
      <c r="P414">
        <v>21338</v>
      </c>
      <c r="Q414">
        <v>5614</v>
      </c>
      <c r="R414">
        <v>438</v>
      </c>
      <c r="S414">
        <v>70830</v>
      </c>
    </row>
    <row r="415" spans="1:19">
      <c r="A415" t="s">
        <v>7676</v>
      </c>
      <c r="B415" t="s">
        <v>7673</v>
      </c>
      <c r="C415" t="s">
        <v>4536</v>
      </c>
      <c r="D415" t="s">
        <v>7674</v>
      </c>
      <c r="E415" t="s">
        <v>4784</v>
      </c>
      <c r="F415" t="s">
        <v>7677</v>
      </c>
      <c r="G415" s="15" t="str">
        <f t="shared" si="12"/>
        <v>Urdu</v>
      </c>
      <c r="H415" s="15">
        <f t="shared" si="13"/>
        <v>0.76368509512030336</v>
      </c>
      <c r="I415">
        <v>895445</v>
      </c>
      <c r="J415">
        <v>683838</v>
      </c>
      <c r="K415">
        <v>60086</v>
      </c>
      <c r="L415">
        <v>25166</v>
      </c>
      <c r="M415">
        <v>50950</v>
      </c>
      <c r="N415">
        <v>9607</v>
      </c>
      <c r="O415">
        <v>1611</v>
      </c>
      <c r="P415">
        <v>22811</v>
      </c>
      <c r="Q415">
        <v>12806</v>
      </c>
      <c r="R415">
        <v>649</v>
      </c>
      <c r="S415">
        <v>27921</v>
      </c>
    </row>
    <row r="416" spans="1:19">
      <c r="A416" t="s">
        <v>7678</v>
      </c>
      <c r="B416" t="s">
        <v>7673</v>
      </c>
      <c r="C416" t="s">
        <v>4536</v>
      </c>
      <c r="D416" t="s">
        <v>7674</v>
      </c>
      <c r="E416" t="s">
        <v>4713</v>
      </c>
      <c r="F416" t="s">
        <v>7679</v>
      </c>
      <c r="G416" s="15" t="str">
        <f t="shared" si="12"/>
        <v>Urdu</v>
      </c>
      <c r="H416" s="15">
        <f t="shared" si="13"/>
        <v>0.74372650632141357</v>
      </c>
      <c r="I416">
        <v>871245</v>
      </c>
      <c r="J416">
        <v>647968</v>
      </c>
      <c r="K416">
        <v>40510</v>
      </c>
      <c r="L416">
        <v>24781</v>
      </c>
      <c r="M416">
        <v>24270</v>
      </c>
      <c r="N416">
        <v>5197</v>
      </c>
      <c r="O416">
        <v>2821</v>
      </c>
      <c r="P416">
        <v>49696</v>
      </c>
      <c r="Q416">
        <v>11030</v>
      </c>
      <c r="R416">
        <v>2863</v>
      </c>
      <c r="S416">
        <v>62109</v>
      </c>
    </row>
    <row r="417" spans="1:19">
      <c r="A417" t="s">
        <v>7680</v>
      </c>
      <c r="B417" t="s">
        <v>7673</v>
      </c>
      <c r="C417" t="s">
        <v>4536</v>
      </c>
      <c r="D417" t="s">
        <v>7674</v>
      </c>
      <c r="E417" t="s">
        <v>4709</v>
      </c>
      <c r="F417" t="s">
        <v>7681</v>
      </c>
      <c r="G417" s="15" t="str">
        <f t="shared" si="12"/>
        <v>Urdu</v>
      </c>
      <c r="H417" s="15">
        <f t="shared" si="13"/>
        <v>0.62950502259391083</v>
      </c>
      <c r="I417">
        <v>708598</v>
      </c>
      <c r="J417">
        <v>446066</v>
      </c>
      <c r="K417">
        <v>63260</v>
      </c>
      <c r="L417">
        <v>13844</v>
      </c>
      <c r="M417">
        <v>64686</v>
      </c>
      <c r="N417">
        <v>6695</v>
      </c>
      <c r="O417">
        <v>2553</v>
      </c>
      <c r="P417">
        <v>67901</v>
      </c>
      <c r="Q417">
        <v>12461</v>
      </c>
      <c r="R417">
        <v>3773</v>
      </c>
      <c r="S417">
        <v>27359</v>
      </c>
    </row>
    <row r="418" spans="1:19">
      <c r="A418" t="s">
        <v>7682</v>
      </c>
      <c r="B418" t="s">
        <v>7673</v>
      </c>
      <c r="C418" t="s">
        <v>4536</v>
      </c>
      <c r="D418" t="s">
        <v>7683</v>
      </c>
      <c r="E418" t="s">
        <v>4911</v>
      </c>
      <c r="F418" t="s">
        <v>7684</v>
      </c>
      <c r="G418" s="15" t="str">
        <f t="shared" si="12"/>
        <v>Urdu</v>
      </c>
      <c r="H418" s="15">
        <f t="shared" si="13"/>
        <v>0.49357448325017816</v>
      </c>
      <c r="I418">
        <v>841800</v>
      </c>
      <c r="J418">
        <v>415491</v>
      </c>
      <c r="K418">
        <v>87304</v>
      </c>
      <c r="L418">
        <v>82662</v>
      </c>
      <c r="M418">
        <v>49502</v>
      </c>
      <c r="N418">
        <v>24381</v>
      </c>
      <c r="O418">
        <v>3207</v>
      </c>
      <c r="P418">
        <v>104454</v>
      </c>
      <c r="Q418">
        <v>16536</v>
      </c>
      <c r="R418">
        <v>2096</v>
      </c>
      <c r="S418">
        <v>56167</v>
      </c>
    </row>
    <row r="419" spans="1:19">
      <c r="A419" t="s">
        <v>7685</v>
      </c>
      <c r="B419" t="s">
        <v>7673</v>
      </c>
      <c r="C419" t="s">
        <v>4536</v>
      </c>
      <c r="D419" t="s">
        <v>7683</v>
      </c>
      <c r="E419" t="s">
        <v>4910</v>
      </c>
      <c r="F419" t="s">
        <v>7686</v>
      </c>
      <c r="G419" s="15" t="str">
        <f t="shared" si="12"/>
        <v>Pushto</v>
      </c>
      <c r="H419" s="15">
        <f t="shared" si="13"/>
        <v>0.29807016459061825</v>
      </c>
      <c r="I419">
        <v>792451</v>
      </c>
      <c r="J419">
        <v>138893</v>
      </c>
      <c r="K419">
        <v>71367</v>
      </c>
      <c r="L419">
        <v>167797</v>
      </c>
      <c r="M419">
        <v>236206</v>
      </c>
      <c r="N419">
        <v>24667</v>
      </c>
      <c r="O419">
        <v>3287</v>
      </c>
      <c r="P419">
        <v>73122</v>
      </c>
      <c r="Q419">
        <v>11364</v>
      </c>
      <c r="R419">
        <v>6411</v>
      </c>
      <c r="S419">
        <v>59337</v>
      </c>
    </row>
    <row r="420" spans="1:19">
      <c r="A420" t="s">
        <v>7687</v>
      </c>
      <c r="B420" t="s">
        <v>7673</v>
      </c>
      <c r="C420" t="s">
        <v>4536</v>
      </c>
      <c r="D420" t="s">
        <v>7683</v>
      </c>
      <c r="E420" t="s">
        <v>4880</v>
      </c>
      <c r="F420" t="s">
        <v>7688</v>
      </c>
      <c r="G420" s="15" t="str">
        <f t="shared" si="12"/>
        <v>Urdu</v>
      </c>
      <c r="H420" s="15">
        <f t="shared" si="13"/>
        <v>0.42229087299285128</v>
      </c>
      <c r="I420">
        <v>1241064</v>
      </c>
      <c r="J420">
        <v>524090</v>
      </c>
      <c r="K420">
        <v>223553</v>
      </c>
      <c r="L420">
        <v>81745</v>
      </c>
      <c r="M420">
        <v>114340</v>
      </c>
      <c r="N420">
        <v>18155</v>
      </c>
      <c r="O420">
        <v>9794</v>
      </c>
      <c r="P420">
        <v>63447</v>
      </c>
      <c r="Q420">
        <v>66670</v>
      </c>
      <c r="R420">
        <v>2068</v>
      </c>
      <c r="S420">
        <v>137202</v>
      </c>
    </row>
    <row r="421" spans="1:19">
      <c r="A421" t="s">
        <v>7689</v>
      </c>
      <c r="B421" t="s">
        <v>7673</v>
      </c>
      <c r="C421" t="s">
        <v>4536</v>
      </c>
      <c r="D421" t="s">
        <v>7690</v>
      </c>
      <c r="E421" t="s">
        <v>4976</v>
      </c>
      <c r="F421" t="s">
        <v>7691</v>
      </c>
      <c r="G421" s="15" t="str">
        <f t="shared" si="12"/>
        <v>Urdu</v>
      </c>
      <c r="H421" s="15">
        <f t="shared" si="13"/>
        <v>0.29398312052570286</v>
      </c>
      <c r="I421">
        <v>473119</v>
      </c>
      <c r="J421">
        <v>139089</v>
      </c>
      <c r="K421">
        <v>71950</v>
      </c>
      <c r="L421">
        <v>70979</v>
      </c>
      <c r="M421">
        <v>67660</v>
      </c>
      <c r="N421">
        <v>8108</v>
      </c>
      <c r="O421">
        <v>3079</v>
      </c>
      <c r="P421">
        <v>40207</v>
      </c>
      <c r="Q421">
        <v>29760</v>
      </c>
      <c r="R421">
        <v>4774</v>
      </c>
      <c r="S421">
        <v>37513</v>
      </c>
    </row>
    <row r="422" spans="1:19">
      <c r="A422" t="s">
        <v>7692</v>
      </c>
      <c r="B422" t="s">
        <v>7673</v>
      </c>
      <c r="C422" t="s">
        <v>4536</v>
      </c>
      <c r="D422" t="s">
        <v>7690</v>
      </c>
      <c r="E422" t="s">
        <v>4775</v>
      </c>
      <c r="F422" t="s">
        <v>7693</v>
      </c>
      <c r="G422" s="15" t="str">
        <f t="shared" si="12"/>
        <v>Balochi</v>
      </c>
      <c r="H422" s="15">
        <f t="shared" si="13"/>
        <v>0.25959246199726255</v>
      </c>
      <c r="I422">
        <v>661926</v>
      </c>
      <c r="J422">
        <v>48735</v>
      </c>
      <c r="K422">
        <v>58438</v>
      </c>
      <c r="L422">
        <v>159824</v>
      </c>
      <c r="M422">
        <v>59765</v>
      </c>
      <c r="N422">
        <v>171831</v>
      </c>
      <c r="O422">
        <v>2212</v>
      </c>
      <c r="P422">
        <v>13492</v>
      </c>
      <c r="Q422">
        <v>34520</v>
      </c>
      <c r="R422">
        <v>4575</v>
      </c>
      <c r="S422">
        <v>108534</v>
      </c>
    </row>
    <row r="423" spans="1:19">
      <c r="A423" t="s">
        <v>7694</v>
      </c>
      <c r="B423" t="s">
        <v>7673</v>
      </c>
      <c r="C423" t="s">
        <v>4536</v>
      </c>
      <c r="D423" t="s">
        <v>7690</v>
      </c>
      <c r="E423" t="s">
        <v>4659</v>
      </c>
      <c r="F423" t="s">
        <v>7695</v>
      </c>
      <c r="G423" s="15" t="str">
        <f t="shared" si="12"/>
        <v>Urdu</v>
      </c>
      <c r="H423" s="15">
        <f t="shared" si="13"/>
        <v>0.41867278475523706</v>
      </c>
      <c r="I423">
        <v>634185</v>
      </c>
      <c r="J423">
        <v>265516</v>
      </c>
      <c r="K423">
        <v>65444</v>
      </c>
      <c r="L423">
        <v>48507</v>
      </c>
      <c r="M423">
        <v>48646</v>
      </c>
      <c r="N423">
        <v>8903</v>
      </c>
      <c r="O423">
        <v>2725</v>
      </c>
      <c r="P423">
        <v>12239</v>
      </c>
      <c r="Q423">
        <v>25539</v>
      </c>
      <c r="R423">
        <v>1016</v>
      </c>
      <c r="S423">
        <v>155650</v>
      </c>
    </row>
    <row r="424" spans="1:19">
      <c r="A424" t="s">
        <v>7696</v>
      </c>
      <c r="B424" t="s">
        <v>7673</v>
      </c>
      <c r="C424" t="s">
        <v>4536</v>
      </c>
      <c r="D424" t="s">
        <v>7697</v>
      </c>
      <c r="E424" t="s">
        <v>5019</v>
      </c>
      <c r="F424" t="s">
        <v>7698</v>
      </c>
      <c r="G424" s="15" t="str">
        <f t="shared" si="12"/>
        <v>Pushto</v>
      </c>
      <c r="H424" s="15">
        <f t="shared" si="13"/>
        <v>0.31230039527590642</v>
      </c>
      <c r="I424">
        <v>832583</v>
      </c>
      <c r="J424">
        <v>163861</v>
      </c>
      <c r="K424">
        <v>122764</v>
      </c>
      <c r="L424">
        <v>51444</v>
      </c>
      <c r="M424">
        <v>260016</v>
      </c>
      <c r="N424">
        <v>50865</v>
      </c>
      <c r="O424">
        <v>4068</v>
      </c>
      <c r="P424">
        <v>29461</v>
      </c>
      <c r="Q424">
        <v>107294</v>
      </c>
      <c r="R424">
        <v>4671</v>
      </c>
      <c r="S424">
        <v>38139</v>
      </c>
    </row>
    <row r="425" spans="1:19">
      <c r="A425" t="s">
        <v>7699</v>
      </c>
      <c r="B425" t="s">
        <v>7673</v>
      </c>
      <c r="C425" t="s">
        <v>4536</v>
      </c>
      <c r="D425" t="s">
        <v>7697</v>
      </c>
      <c r="E425" t="s">
        <v>4904</v>
      </c>
      <c r="F425" t="s">
        <v>7700</v>
      </c>
      <c r="G425" s="15" t="str">
        <f t="shared" si="12"/>
        <v>Pushto</v>
      </c>
      <c r="H425" s="15">
        <f t="shared" si="13"/>
        <v>0.44056442666068335</v>
      </c>
      <c r="I425">
        <v>401115</v>
      </c>
      <c r="J425">
        <v>14903</v>
      </c>
      <c r="K425">
        <v>33400</v>
      </c>
      <c r="L425">
        <v>58854</v>
      </c>
      <c r="M425">
        <v>176717</v>
      </c>
      <c r="N425">
        <v>2241</v>
      </c>
      <c r="O425">
        <v>2047</v>
      </c>
      <c r="P425">
        <v>20334</v>
      </c>
      <c r="Q425">
        <v>25009</v>
      </c>
      <c r="R425">
        <v>856</v>
      </c>
      <c r="S425">
        <v>66754</v>
      </c>
    </row>
    <row r="426" spans="1:19">
      <c r="A426" t="s">
        <v>7701</v>
      </c>
      <c r="B426" t="s">
        <v>7673</v>
      </c>
      <c r="C426" t="s">
        <v>4536</v>
      </c>
      <c r="D426" t="s">
        <v>7697</v>
      </c>
      <c r="E426" t="s">
        <v>4754</v>
      </c>
      <c r="F426" t="s">
        <v>7702</v>
      </c>
      <c r="G426" s="15" t="str">
        <f t="shared" si="12"/>
        <v>Sindhi</v>
      </c>
      <c r="H426" s="15">
        <f t="shared" si="13"/>
        <v>0.28014955988886869</v>
      </c>
      <c r="I426">
        <v>192565</v>
      </c>
      <c r="J426">
        <v>9664</v>
      </c>
      <c r="K426">
        <v>24328</v>
      </c>
      <c r="L426">
        <v>53947</v>
      </c>
      <c r="M426">
        <v>27860</v>
      </c>
      <c r="N426">
        <v>45215</v>
      </c>
      <c r="O426">
        <v>755</v>
      </c>
      <c r="P426">
        <v>8761</v>
      </c>
      <c r="Q426">
        <v>10053</v>
      </c>
      <c r="R426">
        <v>7110</v>
      </c>
      <c r="S426">
        <v>4872</v>
      </c>
    </row>
    <row r="427" spans="1:19">
      <c r="A427" t="s">
        <v>7703</v>
      </c>
      <c r="B427" t="s">
        <v>7673</v>
      </c>
      <c r="C427" t="s">
        <v>4536</v>
      </c>
      <c r="D427" t="s">
        <v>7697</v>
      </c>
      <c r="E427" t="s">
        <v>4735</v>
      </c>
      <c r="F427" t="s">
        <v>7704</v>
      </c>
      <c r="G427" s="15" t="str">
        <f t="shared" si="12"/>
        <v>Urdu</v>
      </c>
      <c r="H427" s="15">
        <f t="shared" si="13"/>
        <v>0.67384017678000752</v>
      </c>
      <c r="I427">
        <v>845797</v>
      </c>
      <c r="J427">
        <v>569932</v>
      </c>
      <c r="K427">
        <v>44886</v>
      </c>
      <c r="L427">
        <v>7646</v>
      </c>
      <c r="M427">
        <v>132664</v>
      </c>
      <c r="N427">
        <v>19399</v>
      </c>
      <c r="O427">
        <v>2596</v>
      </c>
      <c r="P427">
        <v>11355</v>
      </c>
      <c r="Q427">
        <v>33589</v>
      </c>
      <c r="R427">
        <v>1603</v>
      </c>
      <c r="S427">
        <v>22127</v>
      </c>
    </row>
    <row r="428" spans="1:19">
      <c r="A428" t="s">
        <v>7705</v>
      </c>
      <c r="B428" t="s">
        <v>7673</v>
      </c>
      <c r="C428" t="s">
        <v>4536</v>
      </c>
      <c r="D428" t="s">
        <v>7697</v>
      </c>
      <c r="E428" t="s">
        <v>4703</v>
      </c>
      <c r="F428" t="s">
        <v>7706</v>
      </c>
      <c r="G428" s="15" t="str">
        <f t="shared" si="12"/>
        <v>Pushto</v>
      </c>
      <c r="H428" s="15">
        <f t="shared" si="13"/>
        <v>0.52331145051374961</v>
      </c>
      <c r="I428">
        <v>520195</v>
      </c>
      <c r="J428">
        <v>154421</v>
      </c>
      <c r="K428">
        <v>24159</v>
      </c>
      <c r="L428">
        <v>19414</v>
      </c>
      <c r="M428">
        <v>272224</v>
      </c>
      <c r="N428">
        <v>6558</v>
      </c>
      <c r="O428">
        <v>1287</v>
      </c>
      <c r="P428">
        <v>17019</v>
      </c>
      <c r="Q428">
        <v>19273</v>
      </c>
      <c r="R428">
        <v>1298</v>
      </c>
      <c r="S428">
        <v>4542</v>
      </c>
    </row>
    <row r="429" spans="1:19">
      <c r="A429" t="s">
        <v>7707</v>
      </c>
      <c r="B429" t="s">
        <v>7673</v>
      </c>
      <c r="C429" t="s">
        <v>4536</v>
      </c>
      <c r="D429" t="s">
        <v>7697</v>
      </c>
      <c r="E429" t="s">
        <v>4606</v>
      </c>
      <c r="F429" t="s">
        <v>7708</v>
      </c>
      <c r="G429" s="15" t="str">
        <f t="shared" si="12"/>
        <v>Pushto</v>
      </c>
      <c r="H429" s="15">
        <f t="shared" si="13"/>
        <v>0.3707994072958119</v>
      </c>
      <c r="I429">
        <v>403574</v>
      </c>
      <c r="J429">
        <v>82444</v>
      </c>
      <c r="K429">
        <v>57002</v>
      </c>
      <c r="L429">
        <v>30350</v>
      </c>
      <c r="M429">
        <v>149645</v>
      </c>
      <c r="N429">
        <v>34386</v>
      </c>
      <c r="O429">
        <v>1550</v>
      </c>
      <c r="P429">
        <v>11321</v>
      </c>
      <c r="Q429">
        <v>23790</v>
      </c>
      <c r="R429">
        <v>4457</v>
      </c>
      <c r="S429">
        <v>8629</v>
      </c>
    </row>
    <row r="430" spans="1:19">
      <c r="A430" t="s">
        <v>7709</v>
      </c>
      <c r="B430" t="s">
        <v>7710</v>
      </c>
      <c r="C430" t="s">
        <v>4536</v>
      </c>
      <c r="D430" t="s">
        <v>7711</v>
      </c>
      <c r="E430" t="s">
        <v>4852</v>
      </c>
      <c r="F430" t="s">
        <v>7712</v>
      </c>
      <c r="G430" s="15" t="str">
        <f t="shared" si="12"/>
        <v>Sindhi</v>
      </c>
      <c r="H430" s="15">
        <f t="shared" si="13"/>
        <v>0.97455416526681804</v>
      </c>
      <c r="I430">
        <v>366111</v>
      </c>
      <c r="J430">
        <v>667</v>
      </c>
      <c r="K430">
        <v>1338</v>
      </c>
      <c r="L430">
        <v>356795</v>
      </c>
      <c r="M430">
        <v>489</v>
      </c>
      <c r="N430">
        <v>2679</v>
      </c>
      <c r="O430">
        <v>78</v>
      </c>
      <c r="P430">
        <v>2552</v>
      </c>
      <c r="Q430">
        <v>151</v>
      </c>
      <c r="R430">
        <v>1112</v>
      </c>
      <c r="S430">
        <v>250</v>
      </c>
    </row>
    <row r="431" spans="1:19">
      <c r="A431" t="s">
        <v>7713</v>
      </c>
      <c r="B431" t="s">
        <v>7710</v>
      </c>
      <c r="C431" t="s">
        <v>4536</v>
      </c>
      <c r="D431" t="s">
        <v>7711</v>
      </c>
      <c r="E431" t="s">
        <v>4843</v>
      </c>
      <c r="F431" t="s">
        <v>7711</v>
      </c>
      <c r="G431" s="15" t="str">
        <f t="shared" si="12"/>
        <v>Sindhi</v>
      </c>
      <c r="H431" s="15">
        <f t="shared" si="13"/>
        <v>0.90722263349319254</v>
      </c>
      <c r="I431">
        <v>434966</v>
      </c>
      <c r="J431">
        <v>1883</v>
      </c>
      <c r="K431">
        <v>2416</v>
      </c>
      <c r="L431">
        <v>394611</v>
      </c>
      <c r="M431">
        <v>3829</v>
      </c>
      <c r="N431">
        <v>23165</v>
      </c>
      <c r="O431">
        <v>94</v>
      </c>
      <c r="P431">
        <v>6472</v>
      </c>
      <c r="Q431">
        <v>228</v>
      </c>
      <c r="R431">
        <v>1858</v>
      </c>
      <c r="S431">
        <v>410</v>
      </c>
    </row>
    <row r="432" spans="1:19">
      <c r="A432" t="s">
        <v>7714</v>
      </c>
      <c r="B432" t="s">
        <v>7710</v>
      </c>
      <c r="C432" t="s">
        <v>4536</v>
      </c>
      <c r="D432" t="s">
        <v>7711</v>
      </c>
      <c r="E432" t="s">
        <v>4576</v>
      </c>
      <c r="F432" t="s">
        <v>7715</v>
      </c>
      <c r="G432" s="15" t="str">
        <f t="shared" si="12"/>
        <v>Sindhi</v>
      </c>
      <c r="H432" s="15">
        <f t="shared" si="13"/>
        <v>0.95822774745124617</v>
      </c>
      <c r="I432">
        <v>289259</v>
      </c>
      <c r="J432">
        <v>531</v>
      </c>
      <c r="K432">
        <v>843</v>
      </c>
      <c r="L432">
        <v>277176</v>
      </c>
      <c r="M432">
        <v>162</v>
      </c>
      <c r="N432">
        <v>6794</v>
      </c>
      <c r="O432">
        <v>6</v>
      </c>
      <c r="P432">
        <v>2380</v>
      </c>
      <c r="Q432">
        <v>225</v>
      </c>
      <c r="R432">
        <v>846</v>
      </c>
      <c r="S432">
        <v>296</v>
      </c>
    </row>
    <row r="433" spans="1:19">
      <c r="A433" t="s">
        <v>7716</v>
      </c>
      <c r="B433" t="s">
        <v>7717</v>
      </c>
      <c r="C433" t="s">
        <v>4536</v>
      </c>
      <c r="D433" t="s">
        <v>7718</v>
      </c>
      <c r="E433" t="s">
        <v>4941</v>
      </c>
      <c r="F433" t="s">
        <v>7719</v>
      </c>
      <c r="G433" s="15" t="str">
        <f t="shared" si="12"/>
        <v>Sindhi</v>
      </c>
      <c r="H433" s="15">
        <f t="shared" si="13"/>
        <v>0.93122791046374642</v>
      </c>
      <c r="I433">
        <v>224088</v>
      </c>
      <c r="J433">
        <v>571</v>
      </c>
      <c r="K433">
        <v>7845</v>
      </c>
      <c r="L433">
        <v>208677</v>
      </c>
      <c r="M433">
        <v>783</v>
      </c>
      <c r="N433">
        <v>2193</v>
      </c>
      <c r="O433">
        <v>2</v>
      </c>
      <c r="P433">
        <v>1474</v>
      </c>
      <c r="Q433">
        <v>786</v>
      </c>
      <c r="R433">
        <v>1404</v>
      </c>
      <c r="S433">
        <v>353</v>
      </c>
    </row>
    <row r="434" spans="1:19">
      <c r="A434" t="s">
        <v>7720</v>
      </c>
      <c r="B434" t="s">
        <v>7717</v>
      </c>
      <c r="C434" t="s">
        <v>4536</v>
      </c>
      <c r="D434" t="s">
        <v>7718</v>
      </c>
      <c r="E434" t="s">
        <v>4934</v>
      </c>
      <c r="F434" t="s">
        <v>7721</v>
      </c>
      <c r="G434" s="15" t="str">
        <f t="shared" si="12"/>
        <v>Sindhi</v>
      </c>
      <c r="H434" s="15">
        <f t="shared" si="13"/>
        <v>0.96416278521985577</v>
      </c>
      <c r="I434">
        <v>263218</v>
      </c>
      <c r="J434">
        <v>768</v>
      </c>
      <c r="K434">
        <v>3851</v>
      </c>
      <c r="L434">
        <v>253785</v>
      </c>
      <c r="M434">
        <v>266</v>
      </c>
      <c r="N434">
        <v>551</v>
      </c>
      <c r="O434">
        <v>7</v>
      </c>
      <c r="P434">
        <v>2797</v>
      </c>
      <c r="Q434">
        <v>221</v>
      </c>
      <c r="R434">
        <v>752</v>
      </c>
      <c r="S434">
        <v>220</v>
      </c>
    </row>
    <row r="435" spans="1:19">
      <c r="A435" t="s">
        <v>7722</v>
      </c>
      <c r="B435" t="s">
        <v>7717</v>
      </c>
      <c r="C435" t="s">
        <v>4536</v>
      </c>
      <c r="D435" t="s">
        <v>7718</v>
      </c>
      <c r="E435" t="s">
        <v>4834</v>
      </c>
      <c r="F435" t="s">
        <v>7718</v>
      </c>
      <c r="G435" s="15" t="str">
        <f t="shared" si="12"/>
        <v>Sindhi</v>
      </c>
      <c r="H435" s="15">
        <f t="shared" si="13"/>
        <v>0.94589157425319925</v>
      </c>
      <c r="I435">
        <v>440412</v>
      </c>
      <c r="J435">
        <v>10067</v>
      </c>
      <c r="K435">
        <v>4783</v>
      </c>
      <c r="L435">
        <v>416582</v>
      </c>
      <c r="M435">
        <v>1119</v>
      </c>
      <c r="N435">
        <v>2204</v>
      </c>
      <c r="O435">
        <v>11</v>
      </c>
      <c r="P435">
        <v>3616</v>
      </c>
      <c r="Q435">
        <v>282</v>
      </c>
      <c r="R435">
        <v>1244</v>
      </c>
      <c r="S435">
        <v>504</v>
      </c>
    </row>
    <row r="436" spans="1:19">
      <c r="A436" t="s">
        <v>7723</v>
      </c>
      <c r="B436" t="s">
        <v>7717</v>
      </c>
      <c r="C436" t="s">
        <v>4536</v>
      </c>
      <c r="D436" t="s">
        <v>7718</v>
      </c>
      <c r="E436" t="s">
        <v>4816</v>
      </c>
      <c r="F436" t="s">
        <v>7724</v>
      </c>
      <c r="G436" s="15" t="str">
        <f t="shared" si="12"/>
        <v>Sindhi</v>
      </c>
      <c r="H436" s="15">
        <f t="shared" si="13"/>
        <v>0.96847459719010154</v>
      </c>
      <c r="I436">
        <v>340297</v>
      </c>
      <c r="J436">
        <v>4063</v>
      </c>
      <c r="K436">
        <v>2294</v>
      </c>
      <c r="L436">
        <v>329569</v>
      </c>
      <c r="M436">
        <v>99</v>
      </c>
      <c r="N436">
        <v>1164</v>
      </c>
      <c r="O436">
        <v>8</v>
      </c>
      <c r="P436">
        <v>1501</v>
      </c>
      <c r="Q436">
        <v>131</v>
      </c>
      <c r="R436">
        <v>606</v>
      </c>
      <c r="S436">
        <v>862</v>
      </c>
    </row>
    <row r="437" spans="1:19">
      <c r="A437" t="s">
        <v>7725</v>
      </c>
      <c r="B437" t="s">
        <v>7717</v>
      </c>
      <c r="C437" t="s">
        <v>4536</v>
      </c>
      <c r="D437" t="s">
        <v>7718</v>
      </c>
      <c r="E437" t="s">
        <v>4809</v>
      </c>
      <c r="F437" t="s">
        <v>7726</v>
      </c>
      <c r="G437" s="15" t="str">
        <f t="shared" si="12"/>
        <v>Sindhi</v>
      </c>
      <c r="H437" s="15">
        <f t="shared" si="13"/>
        <v>0.96450476501942151</v>
      </c>
      <c r="I437">
        <v>348582</v>
      </c>
      <c r="J437">
        <v>688</v>
      </c>
      <c r="K437">
        <v>3491</v>
      </c>
      <c r="L437">
        <v>336209</v>
      </c>
      <c r="M437">
        <v>787</v>
      </c>
      <c r="N437">
        <v>1698</v>
      </c>
      <c r="O437">
        <v>9</v>
      </c>
      <c r="P437">
        <v>1577</v>
      </c>
      <c r="Q437">
        <v>79</v>
      </c>
      <c r="R437">
        <v>3731</v>
      </c>
      <c r="S437">
        <v>313</v>
      </c>
    </row>
    <row r="438" spans="1:19">
      <c r="A438" t="s">
        <v>7727</v>
      </c>
      <c r="B438" t="s">
        <v>7717</v>
      </c>
      <c r="C438" t="s">
        <v>4536</v>
      </c>
      <c r="D438" t="s">
        <v>7718</v>
      </c>
      <c r="E438" t="s">
        <v>4738</v>
      </c>
      <c r="F438" t="s">
        <v>7728</v>
      </c>
      <c r="G438" s="15" t="str">
        <f t="shared" si="12"/>
        <v>Sindhi</v>
      </c>
      <c r="H438" s="15">
        <f t="shared" si="13"/>
        <v>0.95197072263609661</v>
      </c>
      <c r="I438">
        <v>352764</v>
      </c>
      <c r="J438">
        <v>1005</v>
      </c>
      <c r="K438">
        <v>11364</v>
      </c>
      <c r="L438">
        <v>335821</v>
      </c>
      <c r="M438">
        <v>490</v>
      </c>
      <c r="N438">
        <v>1802</v>
      </c>
      <c r="O438">
        <v>1</v>
      </c>
      <c r="P438">
        <v>1257</v>
      </c>
      <c r="Q438">
        <v>164</v>
      </c>
      <c r="R438">
        <v>643</v>
      </c>
      <c r="S438">
        <v>217</v>
      </c>
    </row>
    <row r="439" spans="1:19">
      <c r="A439" t="s">
        <v>7729</v>
      </c>
      <c r="B439" t="s">
        <v>7717</v>
      </c>
      <c r="C439" t="s">
        <v>4536</v>
      </c>
      <c r="D439" t="s">
        <v>7718</v>
      </c>
      <c r="E439" t="s">
        <v>4719</v>
      </c>
      <c r="F439" t="s">
        <v>7730</v>
      </c>
      <c r="G439" s="15" t="str">
        <f t="shared" si="12"/>
        <v>Sindhi</v>
      </c>
      <c r="H439" s="15">
        <f t="shared" si="13"/>
        <v>0.96103782922380687</v>
      </c>
      <c r="I439">
        <v>160643</v>
      </c>
      <c r="J439">
        <v>383</v>
      </c>
      <c r="K439">
        <v>1564</v>
      </c>
      <c r="L439">
        <v>154384</v>
      </c>
      <c r="M439">
        <v>413</v>
      </c>
      <c r="N439">
        <v>1862</v>
      </c>
      <c r="O439">
        <v>3</v>
      </c>
      <c r="P439">
        <v>1062</v>
      </c>
      <c r="Q439">
        <v>453</v>
      </c>
      <c r="R439">
        <v>385</v>
      </c>
      <c r="S439">
        <v>134</v>
      </c>
    </row>
    <row r="440" spans="1:19">
      <c r="A440" t="s">
        <v>7731</v>
      </c>
      <c r="B440" t="s">
        <v>7717</v>
      </c>
      <c r="C440" t="s">
        <v>4536</v>
      </c>
      <c r="D440" t="s">
        <v>7718</v>
      </c>
      <c r="E440" t="s">
        <v>4605</v>
      </c>
      <c r="F440" t="s">
        <v>7732</v>
      </c>
      <c r="G440" s="15" t="str">
        <f t="shared" si="12"/>
        <v>Sindhi</v>
      </c>
      <c r="H440" s="15">
        <f t="shared" si="13"/>
        <v>0.96435138415471722</v>
      </c>
      <c r="I440">
        <v>275186</v>
      </c>
      <c r="J440">
        <v>1057</v>
      </c>
      <c r="K440">
        <v>1999</v>
      </c>
      <c r="L440">
        <v>265376</v>
      </c>
      <c r="M440">
        <v>176</v>
      </c>
      <c r="N440">
        <v>692</v>
      </c>
      <c r="O440">
        <v>11</v>
      </c>
      <c r="P440">
        <v>2817</v>
      </c>
      <c r="Q440">
        <v>480</v>
      </c>
      <c r="R440">
        <v>1728</v>
      </c>
      <c r="S440">
        <v>850</v>
      </c>
    </row>
    <row r="441" spans="1:19">
      <c r="A441" t="s">
        <v>7733</v>
      </c>
      <c r="B441" t="s">
        <v>7673</v>
      </c>
      <c r="C441" t="s">
        <v>4536</v>
      </c>
      <c r="D441" t="s">
        <v>7734</v>
      </c>
      <c r="E441" t="s">
        <v>4811</v>
      </c>
      <c r="F441" t="s">
        <v>7735</v>
      </c>
      <c r="G441" s="15" t="str">
        <f t="shared" si="12"/>
        <v>Urdu</v>
      </c>
      <c r="H441" s="15">
        <f t="shared" si="13"/>
        <v>0.51393031600838612</v>
      </c>
      <c r="I441">
        <v>1126141</v>
      </c>
      <c r="J441">
        <v>578758</v>
      </c>
      <c r="K441">
        <v>162781</v>
      </c>
      <c r="L441">
        <v>91426</v>
      </c>
      <c r="M441">
        <v>79450</v>
      </c>
      <c r="N441">
        <v>7304</v>
      </c>
      <c r="O441">
        <v>4712</v>
      </c>
      <c r="P441">
        <v>63283</v>
      </c>
      <c r="Q441">
        <v>44560</v>
      </c>
      <c r="R441">
        <v>1897</v>
      </c>
      <c r="S441">
        <v>91970</v>
      </c>
    </row>
    <row r="442" spans="1:19">
      <c r="A442" t="s">
        <v>7736</v>
      </c>
      <c r="B442" t="s">
        <v>7673</v>
      </c>
      <c r="C442" t="s">
        <v>4536</v>
      </c>
      <c r="D442" t="s">
        <v>7734</v>
      </c>
      <c r="E442" t="s">
        <v>4790</v>
      </c>
      <c r="F442" t="s">
        <v>7737</v>
      </c>
      <c r="G442" s="15" t="str">
        <f t="shared" si="12"/>
        <v>Urdu</v>
      </c>
      <c r="H442" s="15">
        <f t="shared" si="13"/>
        <v>0.80873715662509427</v>
      </c>
      <c r="I442">
        <v>546196</v>
      </c>
      <c r="J442">
        <v>441729</v>
      </c>
      <c r="K442">
        <v>24072</v>
      </c>
      <c r="L442">
        <v>16829</v>
      </c>
      <c r="M442">
        <v>11812</v>
      </c>
      <c r="N442">
        <v>2064</v>
      </c>
      <c r="O442">
        <v>1099</v>
      </c>
      <c r="P442">
        <v>7900</v>
      </c>
      <c r="Q442">
        <v>9732</v>
      </c>
      <c r="R442">
        <v>463</v>
      </c>
      <c r="S442">
        <v>30496</v>
      </c>
    </row>
    <row r="443" spans="1:19">
      <c r="A443" t="s">
        <v>7738</v>
      </c>
      <c r="B443" t="s">
        <v>7673</v>
      </c>
      <c r="C443" t="s">
        <v>4536</v>
      </c>
      <c r="D443" t="s">
        <v>7734</v>
      </c>
      <c r="E443" t="s">
        <v>4736</v>
      </c>
      <c r="F443" t="s">
        <v>7739</v>
      </c>
      <c r="G443" s="15" t="str">
        <f t="shared" si="12"/>
        <v>Urdu</v>
      </c>
      <c r="H443" s="15">
        <f t="shared" si="13"/>
        <v>0.74227930559927568</v>
      </c>
      <c r="I443">
        <v>384389</v>
      </c>
      <c r="J443">
        <v>285324</v>
      </c>
      <c r="K443">
        <v>41566</v>
      </c>
      <c r="L443">
        <v>25685</v>
      </c>
      <c r="M443">
        <v>9164</v>
      </c>
      <c r="N443">
        <v>2201</v>
      </c>
      <c r="O443">
        <v>965</v>
      </c>
      <c r="P443">
        <v>7396</v>
      </c>
      <c r="Q443">
        <v>4756</v>
      </c>
      <c r="R443">
        <v>634</v>
      </c>
      <c r="S443">
        <v>6698</v>
      </c>
    </row>
    <row r="444" spans="1:19">
      <c r="A444" t="s">
        <v>7740</v>
      </c>
      <c r="B444" t="s">
        <v>7673</v>
      </c>
      <c r="C444" t="s">
        <v>4536</v>
      </c>
      <c r="D444" t="s">
        <v>7734</v>
      </c>
      <c r="E444" t="s">
        <v>4629</v>
      </c>
      <c r="F444" t="s">
        <v>7741</v>
      </c>
      <c r="G444" s="15" t="str">
        <f t="shared" si="12"/>
        <v>Urdu</v>
      </c>
      <c r="H444" s="15">
        <f t="shared" si="13"/>
        <v>0.52826258088051758</v>
      </c>
      <c r="I444">
        <v>520830</v>
      </c>
      <c r="J444">
        <v>275135</v>
      </c>
      <c r="K444">
        <v>120757</v>
      </c>
      <c r="L444">
        <v>15467</v>
      </c>
      <c r="M444">
        <v>34317</v>
      </c>
      <c r="N444">
        <v>9968</v>
      </c>
      <c r="O444">
        <v>1967</v>
      </c>
      <c r="P444">
        <v>25118</v>
      </c>
      <c r="Q444">
        <v>32473</v>
      </c>
      <c r="R444">
        <v>888</v>
      </c>
      <c r="S444">
        <v>4740</v>
      </c>
    </row>
    <row r="445" spans="1:19">
      <c r="A445" t="s">
        <v>7742</v>
      </c>
      <c r="B445" t="s">
        <v>7743</v>
      </c>
      <c r="C445" t="s">
        <v>4536</v>
      </c>
      <c r="D445" t="s">
        <v>7744</v>
      </c>
      <c r="E445" t="s">
        <v>5022</v>
      </c>
      <c r="F445" t="s">
        <v>7745</v>
      </c>
      <c r="G445" s="15" t="str">
        <f t="shared" si="12"/>
        <v>Sindhi</v>
      </c>
      <c r="H445" s="15">
        <f t="shared" si="13"/>
        <v>0.97495636998254798</v>
      </c>
      <c r="I445">
        <v>229200</v>
      </c>
      <c r="J445">
        <v>2102</v>
      </c>
      <c r="K445">
        <v>221</v>
      </c>
      <c r="L445">
        <v>223460</v>
      </c>
      <c r="M445">
        <v>8</v>
      </c>
      <c r="N445">
        <v>69</v>
      </c>
      <c r="O445">
        <v>1</v>
      </c>
      <c r="P445">
        <v>601</v>
      </c>
      <c r="Q445">
        <v>41</v>
      </c>
      <c r="R445">
        <v>2621</v>
      </c>
      <c r="S445">
        <v>76</v>
      </c>
    </row>
    <row r="446" spans="1:19">
      <c r="A446" t="s">
        <v>7746</v>
      </c>
      <c r="B446" t="s">
        <v>7743</v>
      </c>
      <c r="C446" t="s">
        <v>4536</v>
      </c>
      <c r="D446" t="s">
        <v>7744</v>
      </c>
      <c r="E446" t="s">
        <v>4950</v>
      </c>
      <c r="F446" t="s">
        <v>7747</v>
      </c>
      <c r="G446" s="15" t="str">
        <f t="shared" si="12"/>
        <v>Sindhi</v>
      </c>
      <c r="H446" s="15">
        <f t="shared" si="13"/>
        <v>0.98703763796958555</v>
      </c>
      <c r="I446">
        <v>224959</v>
      </c>
      <c r="J446">
        <v>370</v>
      </c>
      <c r="K446">
        <v>303</v>
      </c>
      <c r="L446">
        <v>222043</v>
      </c>
      <c r="M446">
        <v>13</v>
      </c>
      <c r="N446">
        <v>460</v>
      </c>
      <c r="O446">
        <v>1</v>
      </c>
      <c r="P446">
        <v>295</v>
      </c>
      <c r="Q446">
        <v>33</v>
      </c>
      <c r="R446">
        <v>1387</v>
      </c>
      <c r="S446">
        <v>54</v>
      </c>
    </row>
    <row r="447" spans="1:19">
      <c r="A447" t="s">
        <v>7748</v>
      </c>
      <c r="B447" t="s">
        <v>7743</v>
      </c>
      <c r="C447" t="s">
        <v>4536</v>
      </c>
      <c r="D447" t="s">
        <v>7744</v>
      </c>
      <c r="E447" t="s">
        <v>4788</v>
      </c>
      <c r="F447" t="s">
        <v>7744</v>
      </c>
      <c r="G447" s="15" t="str">
        <f t="shared" si="12"/>
        <v>Sindhi</v>
      </c>
      <c r="H447" s="15">
        <f t="shared" si="13"/>
        <v>0.97021531263176508</v>
      </c>
      <c r="I447">
        <v>735210</v>
      </c>
      <c r="J447">
        <v>4136</v>
      </c>
      <c r="K447">
        <v>2919</v>
      </c>
      <c r="L447">
        <v>713312</v>
      </c>
      <c r="M447">
        <v>330</v>
      </c>
      <c r="N447">
        <v>3540</v>
      </c>
      <c r="O447">
        <v>16</v>
      </c>
      <c r="P447">
        <v>5784</v>
      </c>
      <c r="Q447">
        <v>420</v>
      </c>
      <c r="R447">
        <v>3856</v>
      </c>
      <c r="S447">
        <v>897</v>
      </c>
    </row>
    <row r="448" spans="1:19">
      <c r="A448" t="s">
        <v>7749</v>
      </c>
      <c r="B448" t="s">
        <v>7743</v>
      </c>
      <c r="C448" t="s">
        <v>4536</v>
      </c>
      <c r="D448" t="s">
        <v>7744</v>
      </c>
      <c r="E448" t="s">
        <v>4666</v>
      </c>
      <c r="F448" t="s">
        <v>7750</v>
      </c>
      <c r="G448" s="15" t="str">
        <f t="shared" si="12"/>
        <v>Sindhi</v>
      </c>
      <c r="H448" s="15">
        <f t="shared" si="13"/>
        <v>0.96582003928800275</v>
      </c>
      <c r="I448">
        <v>332417</v>
      </c>
      <c r="J448">
        <v>1044</v>
      </c>
      <c r="K448">
        <v>710</v>
      </c>
      <c r="L448">
        <v>321055</v>
      </c>
      <c r="M448">
        <v>11</v>
      </c>
      <c r="N448">
        <v>980</v>
      </c>
      <c r="O448">
        <v>1</v>
      </c>
      <c r="P448">
        <v>1588</v>
      </c>
      <c r="Q448">
        <v>70</v>
      </c>
      <c r="R448">
        <v>6813</v>
      </c>
      <c r="S448">
        <v>145</v>
      </c>
    </row>
    <row r="449" spans="1:19">
      <c r="A449" t="s">
        <v>7751</v>
      </c>
      <c r="B449" t="s">
        <v>7673</v>
      </c>
      <c r="C449" t="s">
        <v>4536</v>
      </c>
      <c r="D449" t="s">
        <v>7739</v>
      </c>
      <c r="E449" t="s">
        <v>5040</v>
      </c>
      <c r="F449" t="s">
        <v>7752</v>
      </c>
      <c r="G449" s="15" t="str">
        <f t="shared" si="12"/>
        <v>Punjabi</v>
      </c>
      <c r="H449" s="15">
        <f t="shared" si="13"/>
        <v>0.26986876290720141</v>
      </c>
      <c r="I449">
        <v>195143</v>
      </c>
      <c r="J449">
        <v>42779</v>
      </c>
      <c r="K449">
        <v>52663</v>
      </c>
      <c r="L449">
        <v>47596</v>
      </c>
      <c r="M449">
        <v>14742</v>
      </c>
      <c r="N449">
        <v>5750</v>
      </c>
      <c r="O449">
        <v>1445</v>
      </c>
      <c r="P449">
        <v>18456</v>
      </c>
      <c r="Q449">
        <v>8158</v>
      </c>
      <c r="R449">
        <v>728</v>
      </c>
      <c r="S449">
        <v>2826</v>
      </c>
    </row>
    <row r="450" spans="1:19">
      <c r="A450" t="s">
        <v>7753</v>
      </c>
      <c r="B450" t="s">
        <v>7673</v>
      </c>
      <c r="C450" t="s">
        <v>4536</v>
      </c>
      <c r="D450" t="s">
        <v>7739</v>
      </c>
      <c r="E450" t="s">
        <v>5000</v>
      </c>
      <c r="F450" t="s">
        <v>7754</v>
      </c>
      <c r="G450" s="15" t="str">
        <f t="shared" ref="G450:G517" si="14">INDEX($J$1:$JF$1,(MATCH(MAX(J450:JF450),J450:JF450,0)))</f>
        <v>Sindhi</v>
      </c>
      <c r="H450" s="15">
        <f t="shared" ref="H450:H513" si="15">MAX(J450:AQ450)/I450</f>
        <v>0.28446142967363514</v>
      </c>
      <c r="I450">
        <v>1303878</v>
      </c>
      <c r="J450">
        <v>120421</v>
      </c>
      <c r="K450">
        <v>159052</v>
      </c>
      <c r="L450">
        <v>370903</v>
      </c>
      <c r="M450">
        <v>344309</v>
      </c>
      <c r="N450">
        <v>71192</v>
      </c>
      <c r="O450">
        <v>6015</v>
      </c>
      <c r="P450">
        <v>46821</v>
      </c>
      <c r="Q450">
        <v>119059</v>
      </c>
      <c r="R450">
        <v>6361</v>
      </c>
      <c r="S450">
        <v>59745</v>
      </c>
    </row>
    <row r="451" spans="1:19">
      <c r="A451" t="s">
        <v>7755</v>
      </c>
      <c r="B451" t="s">
        <v>7673</v>
      </c>
      <c r="C451" t="s">
        <v>4536</v>
      </c>
      <c r="D451" t="s">
        <v>7739</v>
      </c>
      <c r="E451" t="s">
        <v>4937</v>
      </c>
      <c r="F451" t="s">
        <v>7756</v>
      </c>
      <c r="G451" s="15" t="str">
        <f t="shared" si="14"/>
        <v>Urdu</v>
      </c>
      <c r="H451" s="15">
        <f t="shared" si="15"/>
        <v>0.3565035224682177</v>
      </c>
      <c r="I451">
        <v>1136561</v>
      </c>
      <c r="J451">
        <v>405188</v>
      </c>
      <c r="K451">
        <v>78988</v>
      </c>
      <c r="L451">
        <v>232406</v>
      </c>
      <c r="M451">
        <v>152780</v>
      </c>
      <c r="N451">
        <v>110711</v>
      </c>
      <c r="O451">
        <v>2775</v>
      </c>
      <c r="P451">
        <v>62099</v>
      </c>
      <c r="Q451">
        <v>15493</v>
      </c>
      <c r="R451">
        <v>36491</v>
      </c>
      <c r="S451">
        <v>39630</v>
      </c>
    </row>
    <row r="452" spans="1:19">
      <c r="A452" t="s">
        <v>7757</v>
      </c>
      <c r="B452" t="s">
        <v>7758</v>
      </c>
      <c r="C452" t="s">
        <v>4536</v>
      </c>
      <c r="D452" t="s">
        <v>7759</v>
      </c>
      <c r="E452" t="s">
        <v>4907</v>
      </c>
      <c r="F452" t="s">
        <v>7760</v>
      </c>
      <c r="G452" s="15" t="str">
        <f t="shared" si="14"/>
        <v>Sindhi</v>
      </c>
      <c r="H452" s="15">
        <f t="shared" si="15"/>
        <v>0.89362965896154034</v>
      </c>
      <c r="I452">
        <v>262639</v>
      </c>
      <c r="J452">
        <v>9858</v>
      </c>
      <c r="K452">
        <v>5015</v>
      </c>
      <c r="L452">
        <v>234702</v>
      </c>
      <c r="M452">
        <v>1175</v>
      </c>
      <c r="N452">
        <v>4230</v>
      </c>
      <c r="O452">
        <v>28</v>
      </c>
      <c r="P452">
        <v>4915</v>
      </c>
      <c r="Q452">
        <v>399</v>
      </c>
      <c r="R452">
        <v>416</v>
      </c>
      <c r="S452">
        <v>1901</v>
      </c>
    </row>
    <row r="453" spans="1:19">
      <c r="A453" t="s">
        <v>7761</v>
      </c>
      <c r="B453" t="s">
        <v>7758</v>
      </c>
      <c r="C453" t="s">
        <v>4536</v>
      </c>
      <c r="D453" t="s">
        <v>7759</v>
      </c>
      <c r="E453" t="s">
        <v>4757</v>
      </c>
      <c r="F453" t="s">
        <v>7759</v>
      </c>
      <c r="G453" s="15" t="str">
        <f t="shared" si="14"/>
        <v>Sindhi</v>
      </c>
      <c r="H453" s="15">
        <f t="shared" si="15"/>
        <v>0.94385095716924161</v>
      </c>
      <c r="I453">
        <v>341110</v>
      </c>
      <c r="J453">
        <v>4342</v>
      </c>
      <c r="K453">
        <v>2672</v>
      </c>
      <c r="L453">
        <v>321957</v>
      </c>
      <c r="M453">
        <v>353</v>
      </c>
      <c r="N453">
        <v>3288</v>
      </c>
      <c r="O453">
        <v>26</v>
      </c>
      <c r="P453">
        <v>1729</v>
      </c>
      <c r="Q453">
        <v>3568</v>
      </c>
      <c r="R453">
        <v>1080</v>
      </c>
      <c r="S453">
        <v>2095</v>
      </c>
    </row>
    <row r="454" spans="1:19">
      <c r="A454" t="s">
        <v>7762</v>
      </c>
      <c r="B454" t="s">
        <v>7758</v>
      </c>
      <c r="C454" t="s">
        <v>4536</v>
      </c>
      <c r="D454" t="s">
        <v>7759</v>
      </c>
      <c r="E454" t="s">
        <v>4657</v>
      </c>
      <c r="F454" t="s">
        <v>7763</v>
      </c>
      <c r="G454" s="15" t="str">
        <f t="shared" si="14"/>
        <v>Sindhi</v>
      </c>
      <c r="H454" s="15">
        <f t="shared" si="15"/>
        <v>0.93575719672141011</v>
      </c>
      <c r="I454">
        <v>166291</v>
      </c>
      <c r="J454">
        <v>6461</v>
      </c>
      <c r="K454">
        <v>755</v>
      </c>
      <c r="L454">
        <v>155608</v>
      </c>
      <c r="M454">
        <v>561</v>
      </c>
      <c r="N454">
        <v>521</v>
      </c>
      <c r="O454">
        <v>5</v>
      </c>
      <c r="P454">
        <v>675</v>
      </c>
      <c r="Q454">
        <v>1372</v>
      </c>
      <c r="R454">
        <v>221</v>
      </c>
      <c r="S454">
        <v>112</v>
      </c>
    </row>
    <row r="455" spans="1:19">
      <c r="A455" t="s">
        <v>7764</v>
      </c>
      <c r="B455" t="s">
        <v>7765</v>
      </c>
      <c r="C455" t="s">
        <v>4536</v>
      </c>
      <c r="D455" t="s">
        <v>7766</v>
      </c>
      <c r="E455" t="s">
        <v>4955</v>
      </c>
      <c r="F455" t="s">
        <v>7767</v>
      </c>
      <c r="G455" s="15" t="str">
        <f t="shared" si="14"/>
        <v>Sindhi</v>
      </c>
      <c r="H455" s="15">
        <f t="shared" si="15"/>
        <v>0.75239350145081929</v>
      </c>
      <c r="I455">
        <v>214017</v>
      </c>
      <c r="J455">
        <v>10600</v>
      </c>
      <c r="K455">
        <v>30491</v>
      </c>
      <c r="L455">
        <v>161025</v>
      </c>
      <c r="M455">
        <v>1409</v>
      </c>
      <c r="N455">
        <v>1083</v>
      </c>
      <c r="O455">
        <v>72</v>
      </c>
      <c r="P455">
        <v>1418</v>
      </c>
      <c r="Q455">
        <v>96</v>
      </c>
      <c r="R455">
        <v>748</v>
      </c>
      <c r="S455">
        <v>7075</v>
      </c>
    </row>
    <row r="456" spans="1:19">
      <c r="A456" t="s">
        <v>7768</v>
      </c>
      <c r="B456" t="s">
        <v>7765</v>
      </c>
      <c r="C456" t="s">
        <v>4536</v>
      </c>
      <c r="D456" t="s">
        <v>7766</v>
      </c>
      <c r="E456" t="s">
        <v>4892</v>
      </c>
      <c r="F456" t="s">
        <v>7769</v>
      </c>
      <c r="G456" s="15" t="str">
        <f t="shared" si="14"/>
        <v>Sindhi</v>
      </c>
      <c r="H456" s="15">
        <f t="shared" si="15"/>
        <v>0.90470357993955774</v>
      </c>
      <c r="I456">
        <v>150226</v>
      </c>
      <c r="J456">
        <v>3329</v>
      </c>
      <c r="K456">
        <v>3843</v>
      </c>
      <c r="L456">
        <v>135910</v>
      </c>
      <c r="M456">
        <v>1478</v>
      </c>
      <c r="N456">
        <v>2631</v>
      </c>
      <c r="O456">
        <v>9</v>
      </c>
      <c r="P456">
        <v>492</v>
      </c>
      <c r="Q456">
        <v>932</v>
      </c>
      <c r="R456">
        <v>933</v>
      </c>
      <c r="S456">
        <v>669</v>
      </c>
    </row>
    <row r="457" spans="1:19">
      <c r="A457" t="s">
        <v>7770</v>
      </c>
      <c r="B457" t="s">
        <v>7765</v>
      </c>
      <c r="C457" t="s">
        <v>4536</v>
      </c>
      <c r="D457" t="s">
        <v>7766</v>
      </c>
      <c r="E457" t="s">
        <v>4869</v>
      </c>
      <c r="F457" t="s">
        <v>7771</v>
      </c>
      <c r="G457" s="15" t="str">
        <f t="shared" si="14"/>
        <v>Sindhi</v>
      </c>
      <c r="H457" s="15">
        <f t="shared" si="15"/>
        <v>0.83455536289323751</v>
      </c>
      <c r="I457">
        <v>201850</v>
      </c>
      <c r="J457">
        <v>14712</v>
      </c>
      <c r="K457">
        <v>13378</v>
      </c>
      <c r="L457">
        <v>168455</v>
      </c>
      <c r="M457">
        <v>1213</v>
      </c>
      <c r="N457">
        <v>550</v>
      </c>
      <c r="O457">
        <v>32</v>
      </c>
      <c r="P457">
        <v>1222</v>
      </c>
      <c r="Q457">
        <v>60</v>
      </c>
      <c r="R457">
        <v>392</v>
      </c>
      <c r="S457">
        <v>1836</v>
      </c>
    </row>
    <row r="458" spans="1:19">
      <c r="A458" t="s">
        <v>7772</v>
      </c>
      <c r="B458" t="s">
        <v>7765</v>
      </c>
      <c r="C458" t="s">
        <v>4536</v>
      </c>
      <c r="D458" t="s">
        <v>7766</v>
      </c>
      <c r="E458" t="s">
        <v>4808</v>
      </c>
      <c r="F458" t="s">
        <v>7773</v>
      </c>
      <c r="G458" s="15" t="str">
        <f t="shared" si="14"/>
        <v>Sindhi</v>
      </c>
      <c r="H458" s="15">
        <f t="shared" si="15"/>
        <v>0.82123295695854015</v>
      </c>
      <c r="I458">
        <v>273132</v>
      </c>
      <c r="J458">
        <v>18774</v>
      </c>
      <c r="K458">
        <v>19231</v>
      </c>
      <c r="L458">
        <v>224305</v>
      </c>
      <c r="M458">
        <v>474</v>
      </c>
      <c r="N458">
        <v>1124</v>
      </c>
      <c r="O458">
        <v>44</v>
      </c>
      <c r="P458">
        <v>2372</v>
      </c>
      <c r="Q458">
        <v>602</v>
      </c>
      <c r="R458">
        <v>761</v>
      </c>
      <c r="S458">
        <v>5445</v>
      </c>
    </row>
    <row r="459" spans="1:19">
      <c r="A459" t="s">
        <v>7774</v>
      </c>
      <c r="B459" t="s">
        <v>7765</v>
      </c>
      <c r="C459" t="s">
        <v>4536</v>
      </c>
      <c r="D459" t="s">
        <v>7766</v>
      </c>
      <c r="E459" t="s">
        <v>4742</v>
      </c>
      <c r="F459" t="s">
        <v>7775</v>
      </c>
      <c r="G459" s="15" t="str">
        <f t="shared" si="14"/>
        <v>Sindhi</v>
      </c>
      <c r="H459" s="15">
        <f t="shared" si="15"/>
        <v>0.52175534530943701</v>
      </c>
      <c r="I459">
        <v>429021</v>
      </c>
      <c r="J459">
        <v>133152</v>
      </c>
      <c r="K459">
        <v>43242</v>
      </c>
      <c r="L459">
        <v>223844</v>
      </c>
      <c r="M459">
        <v>5740</v>
      </c>
      <c r="N459">
        <v>11913</v>
      </c>
      <c r="O459">
        <v>168</v>
      </c>
      <c r="P459">
        <v>3906</v>
      </c>
      <c r="Q459">
        <v>1501</v>
      </c>
      <c r="R459">
        <v>1314</v>
      </c>
      <c r="S459">
        <v>4241</v>
      </c>
    </row>
    <row r="460" spans="1:19">
      <c r="A460" t="s">
        <v>7776</v>
      </c>
      <c r="B460" t="s">
        <v>7765</v>
      </c>
      <c r="C460" t="s">
        <v>4536</v>
      </c>
      <c r="D460" t="s">
        <v>7766</v>
      </c>
      <c r="E460" t="s">
        <v>4609</v>
      </c>
      <c r="F460" t="s">
        <v>7777</v>
      </c>
      <c r="G460" s="15" t="str">
        <f t="shared" si="14"/>
        <v>Sindhi</v>
      </c>
      <c r="H460" s="15">
        <f t="shared" si="15"/>
        <v>0.95877117962352976</v>
      </c>
      <c r="I460">
        <v>236194</v>
      </c>
      <c r="J460">
        <v>3471</v>
      </c>
      <c r="K460">
        <v>2286</v>
      </c>
      <c r="L460">
        <v>226456</v>
      </c>
      <c r="M460">
        <v>140</v>
      </c>
      <c r="N460">
        <v>1470</v>
      </c>
      <c r="O460">
        <v>11</v>
      </c>
      <c r="P460">
        <v>797</v>
      </c>
      <c r="Q460">
        <v>296</v>
      </c>
      <c r="R460">
        <v>488</v>
      </c>
      <c r="S460">
        <v>779</v>
      </c>
    </row>
    <row r="461" spans="1:19">
      <c r="A461" t="s">
        <v>7778</v>
      </c>
      <c r="B461" t="s">
        <v>7779</v>
      </c>
      <c r="C461" t="s">
        <v>4536</v>
      </c>
      <c r="D461" t="s">
        <v>7780</v>
      </c>
      <c r="E461" t="s">
        <v>5001</v>
      </c>
      <c r="F461" t="s">
        <v>7781</v>
      </c>
      <c r="G461" s="15" t="str">
        <f t="shared" si="14"/>
        <v>Sindhi</v>
      </c>
      <c r="H461" s="15">
        <f t="shared" si="15"/>
        <v>0.84650332953068208</v>
      </c>
      <c r="I461">
        <v>301544</v>
      </c>
      <c r="J461">
        <v>21739</v>
      </c>
      <c r="K461">
        <v>10622</v>
      </c>
      <c r="L461">
        <v>255258</v>
      </c>
      <c r="M461">
        <v>340</v>
      </c>
      <c r="N461">
        <v>1193</v>
      </c>
      <c r="O461">
        <v>9</v>
      </c>
      <c r="P461">
        <v>2065</v>
      </c>
      <c r="Q461">
        <v>611</v>
      </c>
      <c r="R461">
        <v>9188</v>
      </c>
      <c r="S461">
        <v>519</v>
      </c>
    </row>
    <row r="462" spans="1:19">
      <c r="A462" t="s">
        <v>7782</v>
      </c>
      <c r="B462" t="s">
        <v>7779</v>
      </c>
      <c r="C462" t="s">
        <v>4536</v>
      </c>
      <c r="D462" t="s">
        <v>7780</v>
      </c>
      <c r="E462" t="s">
        <v>4850</v>
      </c>
      <c r="F462" t="s">
        <v>7783</v>
      </c>
      <c r="G462" s="15" t="str">
        <f t="shared" si="14"/>
        <v>Sindhi</v>
      </c>
      <c r="H462" s="15">
        <f t="shared" si="15"/>
        <v>0.96227386654093361</v>
      </c>
      <c r="I462">
        <v>322376</v>
      </c>
      <c r="J462">
        <v>6361</v>
      </c>
      <c r="K462">
        <v>1293</v>
      </c>
      <c r="L462">
        <v>310214</v>
      </c>
      <c r="M462">
        <v>207</v>
      </c>
      <c r="N462">
        <v>832</v>
      </c>
      <c r="O462">
        <v>7</v>
      </c>
      <c r="P462">
        <v>2286</v>
      </c>
      <c r="Q462">
        <v>347</v>
      </c>
      <c r="R462">
        <v>680</v>
      </c>
      <c r="S462">
        <v>149</v>
      </c>
    </row>
    <row r="463" spans="1:19">
      <c r="A463" t="s">
        <v>7784</v>
      </c>
      <c r="B463" t="s">
        <v>7779</v>
      </c>
      <c r="C463" t="s">
        <v>4536</v>
      </c>
      <c r="D463" t="s">
        <v>7780</v>
      </c>
      <c r="E463" t="s">
        <v>4751</v>
      </c>
      <c r="F463" t="s">
        <v>7785</v>
      </c>
      <c r="G463" s="15" t="str">
        <f t="shared" si="14"/>
        <v>Sindhi</v>
      </c>
      <c r="H463" s="15">
        <f t="shared" si="15"/>
        <v>0.78414264805452283</v>
      </c>
      <c r="I463">
        <v>246649</v>
      </c>
      <c r="J463">
        <v>17681</v>
      </c>
      <c r="K463">
        <v>25098</v>
      </c>
      <c r="L463">
        <v>193408</v>
      </c>
      <c r="M463">
        <v>419</v>
      </c>
      <c r="N463">
        <v>2507</v>
      </c>
      <c r="O463">
        <v>20</v>
      </c>
      <c r="P463">
        <v>2907</v>
      </c>
      <c r="Q463">
        <v>687</v>
      </c>
      <c r="R463">
        <v>3196</v>
      </c>
      <c r="S463">
        <v>726</v>
      </c>
    </row>
    <row r="464" spans="1:19">
      <c r="A464" t="s">
        <v>7786</v>
      </c>
      <c r="B464" t="s">
        <v>7779</v>
      </c>
      <c r="C464" t="s">
        <v>4536</v>
      </c>
      <c r="D464" t="s">
        <v>7780</v>
      </c>
      <c r="E464" t="s">
        <v>4733</v>
      </c>
      <c r="F464" t="s">
        <v>7787</v>
      </c>
      <c r="G464" s="15" t="str">
        <f t="shared" si="14"/>
        <v>Sindhi</v>
      </c>
      <c r="H464" s="15">
        <f t="shared" si="15"/>
        <v>0.95084635858255628</v>
      </c>
      <c r="I464">
        <v>368579</v>
      </c>
      <c r="J464">
        <v>9786</v>
      </c>
      <c r="K464">
        <v>4652</v>
      </c>
      <c r="L464">
        <v>350462</v>
      </c>
      <c r="M464">
        <v>266</v>
      </c>
      <c r="N464">
        <v>362</v>
      </c>
      <c r="O464">
        <v>1</v>
      </c>
      <c r="P464">
        <v>1558</v>
      </c>
      <c r="Q464">
        <v>350</v>
      </c>
      <c r="R464">
        <v>991</v>
      </c>
      <c r="S464">
        <v>151</v>
      </c>
    </row>
    <row r="465" spans="1:19">
      <c r="A465" t="s">
        <v>7788</v>
      </c>
      <c r="B465" t="s">
        <v>7779</v>
      </c>
      <c r="C465" t="s">
        <v>4536</v>
      </c>
      <c r="D465" t="s">
        <v>7780</v>
      </c>
      <c r="E465" t="s">
        <v>4716</v>
      </c>
      <c r="F465" t="s">
        <v>7780</v>
      </c>
      <c r="G465" s="15" t="str">
        <f t="shared" si="14"/>
        <v>Sindhi</v>
      </c>
      <c r="H465" s="15">
        <f t="shared" si="15"/>
        <v>0.89215042142778611</v>
      </c>
      <c r="I465">
        <v>372899</v>
      </c>
      <c r="J465">
        <v>19945</v>
      </c>
      <c r="K465">
        <v>12112</v>
      </c>
      <c r="L465">
        <v>332682</v>
      </c>
      <c r="M465">
        <v>642</v>
      </c>
      <c r="N465">
        <v>867</v>
      </c>
      <c r="O465">
        <v>8</v>
      </c>
      <c r="P465">
        <v>3495</v>
      </c>
      <c r="Q465">
        <v>970</v>
      </c>
      <c r="R465">
        <v>1498</v>
      </c>
      <c r="S465">
        <v>680</v>
      </c>
    </row>
    <row r="466" spans="1:19">
      <c r="A466" t="s">
        <v>7789</v>
      </c>
      <c r="B466" t="s">
        <v>7790</v>
      </c>
      <c r="C466" t="s">
        <v>4536</v>
      </c>
      <c r="D466" t="s">
        <v>7791</v>
      </c>
      <c r="E466" t="s">
        <v>4883</v>
      </c>
      <c r="F466" t="s">
        <v>7792</v>
      </c>
      <c r="G466" s="15" t="str">
        <f t="shared" si="14"/>
        <v>Sindhi</v>
      </c>
      <c r="H466" s="15">
        <f t="shared" si="15"/>
        <v>0.92613892279673349</v>
      </c>
      <c r="I466">
        <v>153193</v>
      </c>
      <c r="J466">
        <v>7425</v>
      </c>
      <c r="K466">
        <v>999</v>
      </c>
      <c r="L466">
        <v>141878</v>
      </c>
      <c r="M466">
        <v>212</v>
      </c>
      <c r="N466">
        <v>807</v>
      </c>
      <c r="O466">
        <v>4</v>
      </c>
      <c r="P466">
        <v>1135</v>
      </c>
      <c r="Q466">
        <v>190</v>
      </c>
      <c r="R466">
        <v>327</v>
      </c>
      <c r="S466">
        <v>216</v>
      </c>
    </row>
    <row r="467" spans="1:19">
      <c r="A467" t="s">
        <v>7793</v>
      </c>
      <c r="B467" t="s">
        <v>7790</v>
      </c>
      <c r="C467" t="s">
        <v>4536</v>
      </c>
      <c r="D467" t="s">
        <v>7791</v>
      </c>
      <c r="E467" t="s">
        <v>4822</v>
      </c>
      <c r="F467" t="s">
        <v>7794</v>
      </c>
      <c r="G467" s="15" t="str">
        <f t="shared" si="14"/>
        <v>Sindhi</v>
      </c>
      <c r="H467" s="15">
        <f t="shared" si="15"/>
        <v>0.91930788112957551</v>
      </c>
      <c r="I467">
        <v>332833</v>
      </c>
      <c r="J467">
        <v>13921</v>
      </c>
      <c r="K467">
        <v>3606</v>
      </c>
      <c r="L467">
        <v>305976</v>
      </c>
      <c r="M467">
        <v>1255</v>
      </c>
      <c r="N467">
        <v>1535</v>
      </c>
      <c r="O467">
        <v>147</v>
      </c>
      <c r="P467">
        <v>1991</v>
      </c>
      <c r="Q467">
        <v>203</v>
      </c>
      <c r="R467">
        <v>801</v>
      </c>
      <c r="S467">
        <v>3398</v>
      </c>
    </row>
    <row r="468" spans="1:19">
      <c r="A468" t="s">
        <v>7795</v>
      </c>
      <c r="B468" t="s">
        <v>7790</v>
      </c>
      <c r="C468" t="s">
        <v>4536</v>
      </c>
      <c r="D468" t="s">
        <v>7791</v>
      </c>
      <c r="E468" t="s">
        <v>4643</v>
      </c>
      <c r="F468" t="s">
        <v>7791</v>
      </c>
      <c r="G468" s="15" t="str">
        <f t="shared" si="14"/>
        <v>Sindhi</v>
      </c>
      <c r="H468" s="15">
        <f t="shared" si="15"/>
        <v>0.75206565740586706</v>
      </c>
      <c r="I468">
        <v>432792</v>
      </c>
      <c r="J468">
        <v>21709</v>
      </c>
      <c r="K468">
        <v>44978</v>
      </c>
      <c r="L468">
        <v>325488</v>
      </c>
      <c r="M468">
        <v>10268</v>
      </c>
      <c r="N468">
        <v>8062</v>
      </c>
      <c r="O468">
        <v>206</v>
      </c>
      <c r="P468">
        <v>7331</v>
      </c>
      <c r="Q468">
        <v>3062</v>
      </c>
      <c r="R468">
        <v>7600</v>
      </c>
      <c r="S468">
        <v>4088</v>
      </c>
    </row>
    <row r="469" spans="1:19">
      <c r="A469" t="s">
        <v>7796</v>
      </c>
      <c r="B469" t="s">
        <v>7790</v>
      </c>
      <c r="C469" t="s">
        <v>4536</v>
      </c>
      <c r="D469" t="s">
        <v>7791</v>
      </c>
      <c r="E469" t="s">
        <v>4626</v>
      </c>
      <c r="F469" t="s">
        <v>7797</v>
      </c>
      <c r="G469" s="15" t="str">
        <f t="shared" si="14"/>
        <v>Sindhi</v>
      </c>
      <c r="H469" s="15">
        <f t="shared" si="15"/>
        <v>0.78951399039008552</v>
      </c>
      <c r="I469">
        <v>457028</v>
      </c>
      <c r="J469">
        <v>55119</v>
      </c>
      <c r="K469">
        <v>16164</v>
      </c>
      <c r="L469">
        <v>360830</v>
      </c>
      <c r="M469">
        <v>2640</v>
      </c>
      <c r="N469">
        <v>4046</v>
      </c>
      <c r="O469">
        <v>106</v>
      </c>
      <c r="P469">
        <v>4693</v>
      </c>
      <c r="Q469">
        <v>1405</v>
      </c>
      <c r="R469">
        <v>7503</v>
      </c>
      <c r="S469">
        <v>4522</v>
      </c>
    </row>
    <row r="470" spans="1:19">
      <c r="A470" t="s">
        <v>7798</v>
      </c>
      <c r="B470" t="s">
        <v>7790</v>
      </c>
      <c r="C470" t="s">
        <v>4536</v>
      </c>
      <c r="D470" t="s">
        <v>7791</v>
      </c>
      <c r="E470" t="s">
        <v>4607</v>
      </c>
      <c r="F470" t="s">
        <v>7799</v>
      </c>
      <c r="G470" s="15" t="str">
        <f t="shared" si="14"/>
        <v>Sindhi</v>
      </c>
      <c r="H470" s="15">
        <f t="shared" si="15"/>
        <v>0.75705984782526403</v>
      </c>
      <c r="I470">
        <v>317004</v>
      </c>
      <c r="J470">
        <v>18377</v>
      </c>
      <c r="K470">
        <v>26082</v>
      </c>
      <c r="L470">
        <v>239991</v>
      </c>
      <c r="M470">
        <v>1629</v>
      </c>
      <c r="N470">
        <v>4453</v>
      </c>
      <c r="O470">
        <v>170</v>
      </c>
      <c r="P470">
        <v>4360</v>
      </c>
      <c r="Q470">
        <v>1946</v>
      </c>
      <c r="R470">
        <v>5491</v>
      </c>
      <c r="S470">
        <v>14505</v>
      </c>
    </row>
    <row r="471" spans="1:19">
      <c r="A471" t="s">
        <v>7800</v>
      </c>
      <c r="B471" t="s">
        <v>7790</v>
      </c>
      <c r="C471" t="s">
        <v>4536</v>
      </c>
      <c r="D471" t="s">
        <v>7791</v>
      </c>
      <c r="E471" t="s">
        <v>4582</v>
      </c>
      <c r="F471" t="s">
        <v>7801</v>
      </c>
      <c r="G471" s="15" t="str">
        <f t="shared" si="14"/>
        <v>Sindhi</v>
      </c>
      <c r="H471" s="15">
        <f t="shared" si="15"/>
        <v>0.62495133366757882</v>
      </c>
      <c r="I471">
        <v>357023</v>
      </c>
      <c r="J471">
        <v>66832</v>
      </c>
      <c r="K471">
        <v>36300</v>
      </c>
      <c r="L471">
        <v>223122</v>
      </c>
      <c r="M471">
        <v>3358</v>
      </c>
      <c r="N471">
        <v>10341</v>
      </c>
      <c r="O471">
        <v>178</v>
      </c>
      <c r="P471">
        <v>5458</v>
      </c>
      <c r="Q471">
        <v>2316</v>
      </c>
      <c r="R471">
        <v>2679</v>
      </c>
      <c r="S471">
        <v>6439</v>
      </c>
    </row>
    <row r="472" spans="1:19">
      <c r="A472" t="s">
        <v>7802</v>
      </c>
      <c r="B472" t="s">
        <v>7803</v>
      </c>
      <c r="C472" t="s">
        <v>4536</v>
      </c>
      <c r="D472" t="s">
        <v>7804</v>
      </c>
      <c r="E472" t="s">
        <v>4964</v>
      </c>
      <c r="F472" t="s">
        <v>367</v>
      </c>
      <c r="G472" s="15" t="str">
        <f t="shared" si="14"/>
        <v>Sindhi</v>
      </c>
      <c r="H472" s="15">
        <f t="shared" si="15"/>
        <v>0.88629122183797671</v>
      </c>
      <c r="I472">
        <v>477993</v>
      </c>
      <c r="J472">
        <v>13727</v>
      </c>
      <c r="K472">
        <v>15910</v>
      </c>
      <c r="L472">
        <v>423641</v>
      </c>
      <c r="M472">
        <v>1459</v>
      </c>
      <c r="N472">
        <v>4432</v>
      </c>
      <c r="O472">
        <v>23</v>
      </c>
      <c r="P472">
        <v>3691</v>
      </c>
      <c r="Q472">
        <v>852</v>
      </c>
      <c r="R472">
        <v>13975</v>
      </c>
      <c r="S472">
        <v>283</v>
      </c>
    </row>
    <row r="473" spans="1:19">
      <c r="A473" t="s">
        <v>7805</v>
      </c>
      <c r="B473" t="s">
        <v>7803</v>
      </c>
      <c r="C473" t="s">
        <v>4536</v>
      </c>
      <c r="D473" t="s">
        <v>7804</v>
      </c>
      <c r="E473" t="s">
        <v>4840</v>
      </c>
      <c r="F473" t="s">
        <v>7806</v>
      </c>
      <c r="G473" s="15" t="str">
        <f t="shared" si="14"/>
        <v>Sindhi</v>
      </c>
      <c r="H473" s="15">
        <f t="shared" si="15"/>
        <v>0.90344869090742352</v>
      </c>
      <c r="I473">
        <v>348944</v>
      </c>
      <c r="J473">
        <v>3916</v>
      </c>
      <c r="K473">
        <v>19178</v>
      </c>
      <c r="L473">
        <v>315253</v>
      </c>
      <c r="M473">
        <v>1152</v>
      </c>
      <c r="N473">
        <v>3999</v>
      </c>
      <c r="O473">
        <v>38</v>
      </c>
      <c r="P473">
        <v>2788</v>
      </c>
      <c r="Q473">
        <v>264</v>
      </c>
      <c r="R473">
        <v>899</v>
      </c>
      <c r="S473">
        <v>1457</v>
      </c>
    </row>
    <row r="474" spans="1:19">
      <c r="A474" t="s">
        <v>7807</v>
      </c>
      <c r="B474" t="s">
        <v>7803</v>
      </c>
      <c r="C474" t="s">
        <v>4536</v>
      </c>
      <c r="D474" t="s">
        <v>7804</v>
      </c>
      <c r="E474" t="s">
        <v>4715</v>
      </c>
      <c r="F474" t="s">
        <v>7808</v>
      </c>
      <c r="G474" s="15" t="str">
        <f t="shared" si="14"/>
        <v>Sindhi</v>
      </c>
      <c r="H474" s="15">
        <f t="shared" si="15"/>
        <v>0.61599847122171636</v>
      </c>
      <c r="I474">
        <v>413402</v>
      </c>
      <c r="J474">
        <v>83350</v>
      </c>
      <c r="K474">
        <v>45522</v>
      </c>
      <c r="L474">
        <v>254655</v>
      </c>
      <c r="M474">
        <v>3154</v>
      </c>
      <c r="N474">
        <v>7778</v>
      </c>
      <c r="O474">
        <v>162</v>
      </c>
      <c r="P474">
        <v>6859</v>
      </c>
      <c r="Q474">
        <v>1427</v>
      </c>
      <c r="R474">
        <v>8967</v>
      </c>
      <c r="S474">
        <v>1528</v>
      </c>
    </row>
    <row r="475" spans="1:19">
      <c r="A475" t="s">
        <v>7809</v>
      </c>
      <c r="B475" t="s">
        <v>7803</v>
      </c>
      <c r="C475" t="s">
        <v>4536</v>
      </c>
      <c r="D475" t="s">
        <v>7804</v>
      </c>
      <c r="E475" t="s">
        <v>4653</v>
      </c>
      <c r="F475" t="s">
        <v>7810</v>
      </c>
      <c r="G475" s="15" t="str">
        <f t="shared" si="14"/>
        <v>Sindhi</v>
      </c>
      <c r="H475" s="15">
        <f t="shared" si="15"/>
        <v>0.91323187741681333</v>
      </c>
      <c r="I475">
        <v>373167</v>
      </c>
      <c r="J475">
        <v>9756</v>
      </c>
      <c r="K475">
        <v>9843</v>
      </c>
      <c r="L475">
        <v>340788</v>
      </c>
      <c r="M475">
        <v>523</v>
      </c>
      <c r="N475">
        <v>6397</v>
      </c>
      <c r="O475">
        <v>23</v>
      </c>
      <c r="P475">
        <v>2063</v>
      </c>
      <c r="Q475">
        <v>1209</v>
      </c>
      <c r="R475">
        <v>1470</v>
      </c>
      <c r="S475">
        <v>1095</v>
      </c>
    </row>
    <row r="476" spans="1:19">
      <c r="A476" t="s">
        <v>7811</v>
      </c>
      <c r="B476" t="s">
        <v>7812</v>
      </c>
      <c r="C476" t="s">
        <v>4536</v>
      </c>
      <c r="D476" t="s">
        <v>7813</v>
      </c>
      <c r="E476" t="s">
        <v>4930</v>
      </c>
      <c r="F476" t="s">
        <v>7814</v>
      </c>
      <c r="G476" s="15" t="str">
        <f t="shared" si="14"/>
        <v>Sindhi</v>
      </c>
      <c r="H476" s="15">
        <f t="shared" si="15"/>
        <v>0.93399626626402121</v>
      </c>
      <c r="I476">
        <v>316573</v>
      </c>
      <c r="J476">
        <v>1280</v>
      </c>
      <c r="K476">
        <v>1259</v>
      </c>
      <c r="L476">
        <v>295678</v>
      </c>
      <c r="M476">
        <v>117</v>
      </c>
      <c r="N476">
        <v>2701</v>
      </c>
      <c r="O476">
        <v>11</v>
      </c>
      <c r="P476">
        <v>2980</v>
      </c>
      <c r="Q476">
        <v>84</v>
      </c>
      <c r="R476">
        <v>12251</v>
      </c>
      <c r="S476">
        <v>212</v>
      </c>
    </row>
    <row r="477" spans="1:19">
      <c r="A477" t="s">
        <v>7815</v>
      </c>
      <c r="B477" t="s">
        <v>7812</v>
      </c>
      <c r="C477" t="s">
        <v>4536</v>
      </c>
      <c r="D477" t="s">
        <v>7813</v>
      </c>
      <c r="E477" t="s">
        <v>4830</v>
      </c>
      <c r="F477" t="s">
        <v>7816</v>
      </c>
      <c r="G477" s="15" t="str">
        <f t="shared" si="14"/>
        <v>Sindhi</v>
      </c>
      <c r="H477" s="15">
        <f t="shared" si="15"/>
        <v>0.92064894618671689</v>
      </c>
      <c r="I477">
        <v>276140</v>
      </c>
      <c r="J477">
        <v>5577</v>
      </c>
      <c r="K477">
        <v>918</v>
      </c>
      <c r="L477">
        <v>254228</v>
      </c>
      <c r="M477">
        <v>282</v>
      </c>
      <c r="N477">
        <v>2346</v>
      </c>
      <c r="O477">
        <v>6</v>
      </c>
      <c r="P477">
        <v>1677</v>
      </c>
      <c r="Q477">
        <v>108</v>
      </c>
      <c r="R477">
        <v>10826</v>
      </c>
      <c r="S477">
        <v>172</v>
      </c>
    </row>
    <row r="478" spans="1:19">
      <c r="A478" t="s">
        <v>7817</v>
      </c>
      <c r="B478" t="s">
        <v>7812</v>
      </c>
      <c r="C478" t="s">
        <v>4536</v>
      </c>
      <c r="D478" t="s">
        <v>7813</v>
      </c>
      <c r="E478" t="s">
        <v>4795</v>
      </c>
      <c r="F478" t="s">
        <v>7818</v>
      </c>
      <c r="G478" s="15" t="str">
        <f t="shared" si="14"/>
        <v>Sindhi</v>
      </c>
      <c r="H478" s="15">
        <f t="shared" si="15"/>
        <v>0.9577537828233289</v>
      </c>
      <c r="I478">
        <v>248756</v>
      </c>
      <c r="J478">
        <v>4072</v>
      </c>
      <c r="K478">
        <v>1051</v>
      </c>
      <c r="L478">
        <v>238247</v>
      </c>
      <c r="M478">
        <v>43</v>
      </c>
      <c r="N478">
        <v>126</v>
      </c>
      <c r="O478">
        <v>6</v>
      </c>
      <c r="P478">
        <v>2528</v>
      </c>
      <c r="Q478">
        <v>136</v>
      </c>
      <c r="R478">
        <v>2439</v>
      </c>
      <c r="S478">
        <v>108</v>
      </c>
    </row>
    <row r="479" spans="1:19">
      <c r="A479" t="s">
        <v>7819</v>
      </c>
      <c r="B479" t="s">
        <v>7812</v>
      </c>
      <c r="C479" t="s">
        <v>4536</v>
      </c>
      <c r="D479" t="s">
        <v>7813</v>
      </c>
      <c r="E479" t="s">
        <v>4616</v>
      </c>
      <c r="F479" t="s">
        <v>7813</v>
      </c>
      <c r="G479" s="15" t="str">
        <f t="shared" si="14"/>
        <v>Sindhi</v>
      </c>
      <c r="H479" s="15">
        <f t="shared" si="15"/>
        <v>0.90068851949190776</v>
      </c>
      <c r="I479">
        <v>392291</v>
      </c>
      <c r="J479">
        <v>4177</v>
      </c>
      <c r="K479">
        <v>1193</v>
      </c>
      <c r="L479">
        <v>353332</v>
      </c>
      <c r="M479">
        <v>1264</v>
      </c>
      <c r="N479">
        <v>10894</v>
      </c>
      <c r="O479">
        <v>5</v>
      </c>
      <c r="P479">
        <v>4869</v>
      </c>
      <c r="Q479">
        <v>90</v>
      </c>
      <c r="R479">
        <v>16248</v>
      </c>
      <c r="S479">
        <v>219</v>
      </c>
    </row>
    <row r="480" spans="1:19">
      <c r="A480" t="s">
        <v>7820</v>
      </c>
      <c r="B480" t="s">
        <v>7821</v>
      </c>
      <c r="C480" t="s">
        <v>4536</v>
      </c>
      <c r="D480" t="s">
        <v>7822</v>
      </c>
      <c r="E480" t="s">
        <v>4877</v>
      </c>
      <c r="F480" t="s">
        <v>7823</v>
      </c>
      <c r="G480" s="15" t="str">
        <f t="shared" si="14"/>
        <v>Sindhi</v>
      </c>
      <c r="H480" s="15">
        <f t="shared" si="15"/>
        <v>0.97890205480809245</v>
      </c>
      <c r="I480">
        <v>201868</v>
      </c>
      <c r="J480">
        <v>421</v>
      </c>
      <c r="K480">
        <v>920</v>
      </c>
      <c r="L480">
        <v>197609</v>
      </c>
      <c r="M480">
        <v>509</v>
      </c>
      <c r="N480">
        <v>73</v>
      </c>
      <c r="O480">
        <v>5</v>
      </c>
      <c r="P480">
        <v>826</v>
      </c>
      <c r="Q480">
        <v>44</v>
      </c>
      <c r="R480">
        <v>1070</v>
      </c>
      <c r="S480">
        <v>391</v>
      </c>
    </row>
    <row r="481" spans="1:19">
      <c r="A481" t="s">
        <v>7824</v>
      </c>
      <c r="B481" t="s">
        <v>7821</v>
      </c>
      <c r="C481" t="s">
        <v>4536</v>
      </c>
      <c r="D481" t="s">
        <v>7822</v>
      </c>
      <c r="E481" t="s">
        <v>4825</v>
      </c>
      <c r="F481" t="s">
        <v>7825</v>
      </c>
      <c r="G481" s="15" t="str">
        <f t="shared" si="14"/>
        <v>Sindhi</v>
      </c>
      <c r="H481" s="15">
        <f t="shared" si="15"/>
        <v>0.98172936003908162</v>
      </c>
      <c r="I481">
        <v>10235</v>
      </c>
      <c r="J481">
        <v>9</v>
      </c>
      <c r="K481">
        <v>15</v>
      </c>
      <c r="L481">
        <v>10048</v>
      </c>
      <c r="M481">
        <v>113</v>
      </c>
      <c r="N481">
        <v>0</v>
      </c>
      <c r="O481">
        <v>0</v>
      </c>
      <c r="P481">
        <v>27</v>
      </c>
      <c r="Q481">
        <v>3</v>
      </c>
      <c r="R481">
        <v>16</v>
      </c>
      <c r="S481">
        <v>4</v>
      </c>
    </row>
    <row r="482" spans="1:19">
      <c r="A482" t="s">
        <v>7826</v>
      </c>
      <c r="B482" t="s">
        <v>7821</v>
      </c>
      <c r="C482" t="s">
        <v>4536</v>
      </c>
      <c r="D482" t="s">
        <v>7822</v>
      </c>
      <c r="E482" t="s">
        <v>4743</v>
      </c>
      <c r="F482" t="s">
        <v>7827</v>
      </c>
      <c r="G482" s="15" t="str">
        <f t="shared" si="14"/>
        <v>Sindhi</v>
      </c>
      <c r="H482" s="15">
        <f t="shared" si="15"/>
        <v>0.98352148752490276</v>
      </c>
      <c r="I482">
        <v>210820</v>
      </c>
      <c r="J482">
        <v>624</v>
      </c>
      <c r="K482">
        <v>959</v>
      </c>
      <c r="L482">
        <v>207346</v>
      </c>
      <c r="M482">
        <v>226</v>
      </c>
      <c r="N482">
        <v>100</v>
      </c>
      <c r="O482">
        <v>16</v>
      </c>
      <c r="P482">
        <v>899</v>
      </c>
      <c r="Q482">
        <v>110</v>
      </c>
      <c r="R482">
        <v>410</v>
      </c>
      <c r="S482">
        <v>130</v>
      </c>
    </row>
    <row r="483" spans="1:19">
      <c r="A483" t="s">
        <v>7828</v>
      </c>
      <c r="B483" t="s">
        <v>7821</v>
      </c>
      <c r="C483" t="s">
        <v>4536</v>
      </c>
      <c r="D483" t="s">
        <v>7822</v>
      </c>
      <c r="E483" t="s">
        <v>4630</v>
      </c>
      <c r="F483" t="s">
        <v>7829</v>
      </c>
      <c r="G483" s="15" t="str">
        <f t="shared" si="14"/>
        <v>Sindhi</v>
      </c>
      <c r="H483" s="15">
        <f t="shared" si="15"/>
        <v>0.97255677692365472</v>
      </c>
      <c r="I483">
        <v>159748</v>
      </c>
      <c r="J483">
        <v>441</v>
      </c>
      <c r="K483">
        <v>586</v>
      </c>
      <c r="L483">
        <v>155364</v>
      </c>
      <c r="M483">
        <v>1222</v>
      </c>
      <c r="N483">
        <v>140</v>
      </c>
      <c r="O483">
        <v>1</v>
      </c>
      <c r="P483">
        <v>1474</v>
      </c>
      <c r="Q483">
        <v>72</v>
      </c>
      <c r="R483">
        <v>291</v>
      </c>
      <c r="S483">
        <v>157</v>
      </c>
    </row>
    <row r="484" spans="1:19">
      <c r="A484" t="s">
        <v>7830</v>
      </c>
      <c r="B484" t="s">
        <v>7821</v>
      </c>
      <c r="C484" t="s">
        <v>4536</v>
      </c>
      <c r="D484" t="s">
        <v>7822</v>
      </c>
      <c r="E484" t="s">
        <v>4597</v>
      </c>
      <c r="F484" t="s">
        <v>7822</v>
      </c>
      <c r="G484" s="15" t="str">
        <f t="shared" si="14"/>
        <v>Sindhi</v>
      </c>
      <c r="H484" s="15">
        <f t="shared" si="15"/>
        <v>0.98149609707165808</v>
      </c>
      <c r="I484">
        <v>196391</v>
      </c>
      <c r="J484">
        <v>472</v>
      </c>
      <c r="K484">
        <v>1219</v>
      </c>
      <c r="L484">
        <v>192757</v>
      </c>
      <c r="M484">
        <v>452</v>
      </c>
      <c r="N484">
        <v>141</v>
      </c>
      <c r="O484">
        <v>8</v>
      </c>
      <c r="P484">
        <v>699</v>
      </c>
      <c r="Q484">
        <v>53</v>
      </c>
      <c r="R484">
        <v>444</v>
      </c>
      <c r="S484">
        <v>146</v>
      </c>
    </row>
    <row r="485" spans="1:19">
      <c r="A485" t="s">
        <v>7831</v>
      </c>
      <c r="B485" t="s">
        <v>7832</v>
      </c>
      <c r="C485" t="s">
        <v>4536</v>
      </c>
      <c r="D485" t="s">
        <v>7833</v>
      </c>
      <c r="E485" t="s">
        <v>4712</v>
      </c>
      <c r="F485" t="s">
        <v>7834</v>
      </c>
      <c r="G485" s="15" t="str">
        <f t="shared" si="14"/>
        <v>Sindhi</v>
      </c>
      <c r="H485" s="15">
        <f t="shared" si="15"/>
        <v>0.89320879512090012</v>
      </c>
      <c r="I485">
        <v>320223</v>
      </c>
      <c r="J485">
        <v>17006</v>
      </c>
      <c r="K485">
        <v>4982</v>
      </c>
      <c r="L485">
        <v>286026</v>
      </c>
      <c r="M485">
        <v>2563</v>
      </c>
      <c r="N485">
        <v>2952</v>
      </c>
      <c r="O485">
        <v>20</v>
      </c>
      <c r="P485">
        <v>4191</v>
      </c>
      <c r="Q485">
        <v>237</v>
      </c>
      <c r="R485">
        <v>1358</v>
      </c>
      <c r="S485">
        <v>888</v>
      </c>
    </row>
    <row r="486" spans="1:19">
      <c r="A486" t="s">
        <v>7835</v>
      </c>
      <c r="B486" t="s">
        <v>7832</v>
      </c>
      <c r="C486" t="s">
        <v>4536</v>
      </c>
      <c r="D486" t="s">
        <v>7833</v>
      </c>
      <c r="E486" t="s">
        <v>4694</v>
      </c>
      <c r="F486" t="s">
        <v>7836</v>
      </c>
      <c r="G486" s="15" t="str">
        <f t="shared" si="14"/>
        <v>Sindhi</v>
      </c>
      <c r="H486" s="15">
        <f t="shared" si="15"/>
        <v>0.8939711988853547</v>
      </c>
      <c r="I486">
        <v>436372</v>
      </c>
      <c r="J486">
        <v>14319</v>
      </c>
      <c r="K486">
        <v>18518</v>
      </c>
      <c r="L486">
        <v>390104</v>
      </c>
      <c r="M486">
        <v>3803</v>
      </c>
      <c r="N486">
        <v>1360</v>
      </c>
      <c r="O486">
        <v>600</v>
      </c>
      <c r="P486">
        <v>4734</v>
      </c>
      <c r="Q486">
        <v>719</v>
      </c>
      <c r="R486">
        <v>1739</v>
      </c>
      <c r="S486">
        <v>476</v>
      </c>
    </row>
    <row r="487" spans="1:19">
      <c r="A487" t="s">
        <v>7837</v>
      </c>
      <c r="B487" t="s">
        <v>7832</v>
      </c>
      <c r="C487" t="s">
        <v>4536</v>
      </c>
      <c r="D487" t="s">
        <v>7833</v>
      </c>
      <c r="E487" t="s">
        <v>4661</v>
      </c>
      <c r="F487" t="s">
        <v>7838</v>
      </c>
      <c r="G487" s="15" t="str">
        <f t="shared" si="14"/>
        <v>Sindhi</v>
      </c>
      <c r="H487" s="15">
        <f t="shared" si="15"/>
        <v>0.88930115332099235</v>
      </c>
      <c r="I487">
        <v>370582</v>
      </c>
      <c r="J487">
        <v>18099</v>
      </c>
      <c r="K487">
        <v>5326</v>
      </c>
      <c r="L487">
        <v>329559</v>
      </c>
      <c r="M487">
        <v>5147</v>
      </c>
      <c r="N487">
        <v>5262</v>
      </c>
      <c r="O487">
        <v>11</v>
      </c>
      <c r="P487">
        <v>5562</v>
      </c>
      <c r="Q487">
        <v>421</v>
      </c>
      <c r="R487">
        <v>834</v>
      </c>
      <c r="S487">
        <v>361</v>
      </c>
    </row>
    <row r="488" spans="1:19">
      <c r="A488" t="s">
        <v>7839</v>
      </c>
      <c r="B488" t="s">
        <v>7832</v>
      </c>
      <c r="C488" t="s">
        <v>4536</v>
      </c>
      <c r="D488" t="s">
        <v>7833</v>
      </c>
      <c r="E488" t="s">
        <v>4651</v>
      </c>
      <c r="F488" t="s">
        <v>7840</v>
      </c>
      <c r="G488" s="15" t="str">
        <f t="shared" si="14"/>
        <v>Sindhi</v>
      </c>
      <c r="H488" s="15">
        <f t="shared" si="15"/>
        <v>0.96744157365727323</v>
      </c>
      <c r="I488">
        <v>129736</v>
      </c>
      <c r="J488">
        <v>376</v>
      </c>
      <c r="K488">
        <v>1319</v>
      </c>
      <c r="L488">
        <v>125512</v>
      </c>
      <c r="M488">
        <v>254</v>
      </c>
      <c r="N488">
        <v>1072</v>
      </c>
      <c r="O488">
        <v>24</v>
      </c>
      <c r="P488">
        <v>560</v>
      </c>
      <c r="Q488">
        <v>291</v>
      </c>
      <c r="R488">
        <v>201</v>
      </c>
      <c r="S488">
        <v>127</v>
      </c>
    </row>
    <row r="489" spans="1:19">
      <c r="A489" t="s">
        <v>7841</v>
      </c>
      <c r="B489" t="s">
        <v>7832</v>
      </c>
      <c r="C489" t="s">
        <v>4536</v>
      </c>
      <c r="D489" t="s">
        <v>7833</v>
      </c>
      <c r="E489" t="s">
        <v>4596</v>
      </c>
      <c r="F489" t="s">
        <v>7833</v>
      </c>
      <c r="G489" s="15" t="str">
        <f t="shared" si="14"/>
        <v>Sindhi</v>
      </c>
      <c r="H489" s="15">
        <f t="shared" si="15"/>
        <v>0.49060524758164514</v>
      </c>
      <c r="I489">
        <v>231459</v>
      </c>
      <c r="J489">
        <v>86991</v>
      </c>
      <c r="K489">
        <v>16124</v>
      </c>
      <c r="L489">
        <v>113555</v>
      </c>
      <c r="M489">
        <v>3355</v>
      </c>
      <c r="N489">
        <v>2365</v>
      </c>
      <c r="O489">
        <v>45</v>
      </c>
      <c r="P489">
        <v>5588</v>
      </c>
      <c r="Q489">
        <v>536</v>
      </c>
      <c r="R489">
        <v>626</v>
      </c>
      <c r="S489">
        <v>2274</v>
      </c>
    </row>
    <row r="490" spans="1:19">
      <c r="A490" t="s">
        <v>7842</v>
      </c>
      <c r="B490" t="s">
        <v>7843</v>
      </c>
      <c r="C490" t="s">
        <v>4536</v>
      </c>
      <c r="D490" t="s">
        <v>7844</v>
      </c>
      <c r="E490" t="s">
        <v>4987</v>
      </c>
      <c r="F490" t="s">
        <v>7845</v>
      </c>
      <c r="G490" s="15" t="str">
        <f t="shared" si="14"/>
        <v>Sindhi</v>
      </c>
      <c r="H490" s="15">
        <f t="shared" si="15"/>
        <v>0.94640393526227151</v>
      </c>
      <c r="I490">
        <v>210202</v>
      </c>
      <c r="J490">
        <v>2306</v>
      </c>
      <c r="K490">
        <v>4008</v>
      </c>
      <c r="L490">
        <v>198936</v>
      </c>
      <c r="M490">
        <v>711</v>
      </c>
      <c r="N490">
        <v>626</v>
      </c>
      <c r="O490">
        <v>3</v>
      </c>
      <c r="P490">
        <v>2201</v>
      </c>
      <c r="Q490">
        <v>69</v>
      </c>
      <c r="R490">
        <v>639</v>
      </c>
      <c r="S490">
        <v>703</v>
      </c>
    </row>
    <row r="491" spans="1:19">
      <c r="A491" t="s">
        <v>7846</v>
      </c>
      <c r="B491" t="s">
        <v>7843</v>
      </c>
      <c r="C491" t="s">
        <v>4536</v>
      </c>
      <c r="D491" t="s">
        <v>7844</v>
      </c>
      <c r="E491" t="s">
        <v>4873</v>
      </c>
      <c r="F491" t="s">
        <v>7847</v>
      </c>
      <c r="G491" s="15" t="str">
        <f t="shared" si="14"/>
        <v>Sindhi</v>
      </c>
      <c r="H491" s="15">
        <f t="shared" si="15"/>
        <v>0.86428245635858525</v>
      </c>
      <c r="I491">
        <v>241170</v>
      </c>
      <c r="J491">
        <v>9973</v>
      </c>
      <c r="K491">
        <v>4385</v>
      </c>
      <c r="L491">
        <v>208439</v>
      </c>
      <c r="M491">
        <v>400</v>
      </c>
      <c r="N491">
        <v>5309</v>
      </c>
      <c r="O491">
        <v>117</v>
      </c>
      <c r="P491">
        <v>1724</v>
      </c>
      <c r="Q491">
        <v>1525</v>
      </c>
      <c r="R491">
        <v>1453</v>
      </c>
      <c r="S491">
        <v>7845</v>
      </c>
    </row>
    <row r="492" spans="1:19">
      <c r="A492" t="s">
        <v>7848</v>
      </c>
      <c r="B492" t="s">
        <v>7843</v>
      </c>
      <c r="C492" t="s">
        <v>4536</v>
      </c>
      <c r="D492" t="s">
        <v>7844</v>
      </c>
      <c r="E492" t="s">
        <v>4581</v>
      </c>
      <c r="F492" t="s">
        <v>7849</v>
      </c>
      <c r="G492" s="15" t="str">
        <f t="shared" si="14"/>
        <v>Sindhi</v>
      </c>
      <c r="H492" s="15">
        <f t="shared" si="15"/>
        <v>0.70000645736203848</v>
      </c>
      <c r="I492">
        <v>387155</v>
      </c>
      <c r="J492">
        <v>59037</v>
      </c>
      <c r="K492">
        <v>21244</v>
      </c>
      <c r="L492">
        <v>271011</v>
      </c>
      <c r="M492">
        <v>5034</v>
      </c>
      <c r="N492">
        <v>6700</v>
      </c>
      <c r="O492">
        <v>351</v>
      </c>
      <c r="P492">
        <v>7242</v>
      </c>
      <c r="Q492">
        <v>2428</v>
      </c>
      <c r="R492">
        <v>825</v>
      </c>
      <c r="S492">
        <v>13283</v>
      </c>
    </row>
    <row r="493" spans="1:19">
      <c r="A493" t="s">
        <v>7850</v>
      </c>
      <c r="B493" t="s">
        <v>7851</v>
      </c>
      <c r="C493" t="s">
        <v>4536</v>
      </c>
      <c r="D493" t="s">
        <v>7852</v>
      </c>
      <c r="E493" t="s">
        <v>4996</v>
      </c>
      <c r="F493" t="s">
        <v>7853</v>
      </c>
      <c r="G493" s="15" t="str">
        <f t="shared" si="14"/>
        <v>Sindhi</v>
      </c>
      <c r="H493" s="15">
        <f t="shared" si="15"/>
        <v>0.9699338849251723</v>
      </c>
      <c r="I493">
        <v>237011</v>
      </c>
      <c r="J493">
        <v>359</v>
      </c>
      <c r="K493">
        <v>1975</v>
      </c>
      <c r="L493">
        <v>229885</v>
      </c>
      <c r="M493">
        <v>215</v>
      </c>
      <c r="N493">
        <v>442</v>
      </c>
      <c r="O493">
        <v>1</v>
      </c>
      <c r="P493">
        <v>968</v>
      </c>
      <c r="Q493">
        <v>292</v>
      </c>
      <c r="R493">
        <v>1414</v>
      </c>
      <c r="S493">
        <v>1460</v>
      </c>
    </row>
    <row r="494" spans="1:19">
      <c r="A494" t="s">
        <v>7854</v>
      </c>
      <c r="B494" t="s">
        <v>7851</v>
      </c>
      <c r="C494" t="s">
        <v>4536</v>
      </c>
      <c r="D494" t="s">
        <v>7852</v>
      </c>
      <c r="E494" t="s">
        <v>4579</v>
      </c>
      <c r="F494" t="s">
        <v>7855</v>
      </c>
      <c r="G494" s="15" t="str">
        <f t="shared" si="14"/>
        <v>Sindhi</v>
      </c>
      <c r="H494" s="15">
        <f t="shared" si="15"/>
        <v>0.98684231900066599</v>
      </c>
      <c r="I494">
        <v>184683</v>
      </c>
      <c r="J494">
        <v>394</v>
      </c>
      <c r="K494">
        <v>702</v>
      </c>
      <c r="L494">
        <v>182253</v>
      </c>
      <c r="M494">
        <v>48</v>
      </c>
      <c r="N494">
        <v>49</v>
      </c>
      <c r="O494">
        <v>8</v>
      </c>
      <c r="P494">
        <v>518</v>
      </c>
      <c r="Q494">
        <v>183</v>
      </c>
      <c r="R494">
        <v>271</v>
      </c>
      <c r="S494">
        <v>257</v>
      </c>
    </row>
    <row r="495" spans="1:19">
      <c r="A495" t="s">
        <v>7856</v>
      </c>
      <c r="B495" t="s">
        <v>7851</v>
      </c>
      <c r="C495" t="s">
        <v>4536</v>
      </c>
      <c r="D495" t="s">
        <v>7852</v>
      </c>
      <c r="E495" t="s">
        <v>4578</v>
      </c>
      <c r="F495" t="s">
        <v>7852</v>
      </c>
      <c r="G495" s="15" t="str">
        <f t="shared" si="14"/>
        <v>Sindhi</v>
      </c>
      <c r="H495" s="15">
        <f t="shared" si="15"/>
        <v>0.89194765939452791</v>
      </c>
      <c r="I495">
        <v>255404</v>
      </c>
      <c r="J495">
        <v>10720</v>
      </c>
      <c r="K495">
        <v>4584</v>
      </c>
      <c r="L495">
        <v>227807</v>
      </c>
      <c r="M495">
        <v>2374</v>
      </c>
      <c r="N495">
        <v>471</v>
      </c>
      <c r="O495">
        <v>92</v>
      </c>
      <c r="P495">
        <v>1782</v>
      </c>
      <c r="Q495">
        <v>2917</v>
      </c>
      <c r="R495">
        <v>614</v>
      </c>
      <c r="S495">
        <v>4043</v>
      </c>
    </row>
    <row r="496" spans="1:19">
      <c r="A496" t="s">
        <v>7857</v>
      </c>
      <c r="B496" t="s">
        <v>7858</v>
      </c>
      <c r="C496" t="s">
        <v>4536</v>
      </c>
      <c r="D496" t="s">
        <v>7859</v>
      </c>
      <c r="E496" t="s">
        <v>4992</v>
      </c>
      <c r="F496" t="s">
        <v>7860</v>
      </c>
      <c r="G496" s="15" t="str">
        <f t="shared" si="14"/>
        <v>Sindhi</v>
      </c>
      <c r="H496" s="15">
        <f t="shared" si="15"/>
        <v>0.98839009287925694</v>
      </c>
      <c r="I496">
        <v>656336</v>
      </c>
      <c r="J496">
        <v>1116</v>
      </c>
      <c r="K496">
        <v>1703</v>
      </c>
      <c r="L496">
        <v>648716</v>
      </c>
      <c r="M496">
        <v>63</v>
      </c>
      <c r="N496">
        <v>252</v>
      </c>
      <c r="O496">
        <v>13</v>
      </c>
      <c r="P496">
        <v>2225</v>
      </c>
      <c r="Q496">
        <v>363</v>
      </c>
      <c r="R496">
        <v>1346</v>
      </c>
      <c r="S496">
        <v>539</v>
      </c>
    </row>
    <row r="497" spans="1:30">
      <c r="A497" t="s">
        <v>7861</v>
      </c>
      <c r="B497" t="s">
        <v>7858</v>
      </c>
      <c r="C497" t="s">
        <v>4536</v>
      </c>
      <c r="D497" t="s">
        <v>7859</v>
      </c>
      <c r="E497" t="s">
        <v>4953</v>
      </c>
      <c r="F497" t="s">
        <v>7862</v>
      </c>
      <c r="G497" s="15" t="str">
        <f t="shared" si="14"/>
        <v>Sindhi</v>
      </c>
      <c r="H497" s="15">
        <f t="shared" si="15"/>
        <v>0.98595016511558087</v>
      </c>
      <c r="I497">
        <v>266480</v>
      </c>
      <c r="J497">
        <v>1289</v>
      </c>
      <c r="K497">
        <v>1334</v>
      </c>
      <c r="L497">
        <v>262736</v>
      </c>
      <c r="M497">
        <v>98</v>
      </c>
      <c r="N497">
        <v>114</v>
      </c>
      <c r="O497">
        <v>4</v>
      </c>
      <c r="P497">
        <v>518</v>
      </c>
      <c r="Q497">
        <v>113</v>
      </c>
      <c r="R497">
        <v>192</v>
      </c>
      <c r="S497">
        <v>82</v>
      </c>
    </row>
    <row r="498" spans="1:30">
      <c r="A498" t="s">
        <v>7863</v>
      </c>
      <c r="B498" t="s">
        <v>7858</v>
      </c>
      <c r="C498" t="s">
        <v>4536</v>
      </c>
      <c r="D498" t="s">
        <v>7859</v>
      </c>
      <c r="E498" t="s">
        <v>4737</v>
      </c>
      <c r="F498" t="s">
        <v>7864</v>
      </c>
      <c r="G498" s="15" t="str">
        <f t="shared" si="14"/>
        <v>Sindhi</v>
      </c>
      <c r="H498" s="15">
        <f t="shared" si="15"/>
        <v>0.99220614205108326</v>
      </c>
      <c r="I498">
        <v>464340</v>
      </c>
      <c r="J498">
        <v>517</v>
      </c>
      <c r="K498">
        <v>955</v>
      </c>
      <c r="L498">
        <v>460721</v>
      </c>
      <c r="M498">
        <v>104</v>
      </c>
      <c r="N498">
        <v>243</v>
      </c>
      <c r="O498">
        <v>1</v>
      </c>
      <c r="P498">
        <v>849</v>
      </c>
      <c r="Q498">
        <v>151</v>
      </c>
      <c r="R498">
        <v>632</v>
      </c>
      <c r="S498">
        <v>167</v>
      </c>
    </row>
    <row r="499" spans="1:30">
      <c r="A499" t="s">
        <v>7865</v>
      </c>
      <c r="B499" t="s">
        <v>7858</v>
      </c>
      <c r="C499" t="s">
        <v>4536</v>
      </c>
      <c r="D499" t="s">
        <v>7859</v>
      </c>
      <c r="E499" t="s">
        <v>4722</v>
      </c>
      <c r="F499" t="s">
        <v>7866</v>
      </c>
      <c r="G499" s="15" t="str">
        <f t="shared" si="14"/>
        <v>Sindhi</v>
      </c>
      <c r="H499" s="15">
        <f t="shared" si="15"/>
        <v>0.97782822841311379</v>
      </c>
      <c r="I499">
        <v>259880</v>
      </c>
      <c r="J499">
        <v>235</v>
      </c>
      <c r="K499">
        <v>556</v>
      </c>
      <c r="L499">
        <v>254118</v>
      </c>
      <c r="M499">
        <v>2</v>
      </c>
      <c r="N499">
        <v>125</v>
      </c>
      <c r="O499">
        <v>13</v>
      </c>
      <c r="P499">
        <v>395</v>
      </c>
      <c r="Q499">
        <v>40</v>
      </c>
      <c r="R499">
        <v>180</v>
      </c>
      <c r="S499">
        <v>4216</v>
      </c>
    </row>
    <row r="500" spans="1:30">
      <c r="A500" t="s">
        <v>7867</v>
      </c>
      <c r="B500" t="s">
        <v>7868</v>
      </c>
      <c r="C500" t="s">
        <v>4536</v>
      </c>
      <c r="D500" t="s">
        <v>7869</v>
      </c>
      <c r="E500" t="s">
        <v>4926</v>
      </c>
      <c r="F500" t="s">
        <v>7870</v>
      </c>
      <c r="G500" s="15" t="str">
        <f t="shared" si="14"/>
        <v>Sindhi</v>
      </c>
      <c r="H500" s="15">
        <f t="shared" si="15"/>
        <v>0.95455799041632672</v>
      </c>
      <c r="I500">
        <v>174046</v>
      </c>
      <c r="J500">
        <v>386</v>
      </c>
      <c r="K500">
        <v>1819</v>
      </c>
      <c r="L500">
        <v>166137</v>
      </c>
      <c r="M500">
        <v>395</v>
      </c>
      <c r="N500">
        <v>3643</v>
      </c>
      <c r="O500">
        <v>7</v>
      </c>
      <c r="P500">
        <v>656</v>
      </c>
      <c r="Q500">
        <v>128</v>
      </c>
      <c r="R500">
        <v>697</v>
      </c>
      <c r="S500">
        <v>178</v>
      </c>
    </row>
    <row r="501" spans="1:30">
      <c r="A501" t="s">
        <v>7871</v>
      </c>
      <c r="B501" t="s">
        <v>7868</v>
      </c>
      <c r="C501" t="s">
        <v>4536</v>
      </c>
      <c r="D501" t="s">
        <v>7869</v>
      </c>
      <c r="E501" t="s">
        <v>4838</v>
      </c>
      <c r="F501" t="s">
        <v>7872</v>
      </c>
      <c r="G501" s="15" t="str">
        <f t="shared" si="14"/>
        <v>Sindhi</v>
      </c>
      <c r="H501" s="15">
        <f t="shared" si="15"/>
        <v>0.98113871254124863</v>
      </c>
      <c r="I501">
        <v>59699</v>
      </c>
      <c r="J501">
        <v>112</v>
      </c>
      <c r="K501">
        <v>149</v>
      </c>
      <c r="L501">
        <v>58573</v>
      </c>
      <c r="M501">
        <v>339</v>
      </c>
      <c r="N501">
        <v>36</v>
      </c>
      <c r="O501">
        <v>0</v>
      </c>
      <c r="P501">
        <v>208</v>
      </c>
      <c r="Q501">
        <v>8</v>
      </c>
      <c r="R501">
        <v>250</v>
      </c>
      <c r="S501">
        <v>24</v>
      </c>
    </row>
    <row r="502" spans="1:30">
      <c r="A502" t="s">
        <v>7873</v>
      </c>
      <c r="B502" t="s">
        <v>7868</v>
      </c>
      <c r="C502" t="s">
        <v>4536</v>
      </c>
      <c r="D502" t="s">
        <v>7869</v>
      </c>
      <c r="E502" t="s">
        <v>4740</v>
      </c>
      <c r="F502" t="s">
        <v>7874</v>
      </c>
      <c r="G502" s="15" t="str">
        <f t="shared" si="14"/>
        <v>Sindhi</v>
      </c>
      <c r="H502" s="15">
        <f t="shared" si="15"/>
        <v>0.90308731039044277</v>
      </c>
      <c r="I502">
        <v>341689</v>
      </c>
      <c r="J502">
        <v>10773</v>
      </c>
      <c r="K502">
        <v>5795</v>
      </c>
      <c r="L502">
        <v>308575</v>
      </c>
      <c r="M502">
        <v>8380</v>
      </c>
      <c r="N502">
        <v>3342</v>
      </c>
      <c r="O502">
        <v>164</v>
      </c>
      <c r="P502">
        <v>1747</v>
      </c>
      <c r="Q502">
        <v>1053</v>
      </c>
      <c r="R502">
        <v>1197</v>
      </c>
      <c r="S502">
        <v>663</v>
      </c>
    </row>
    <row r="503" spans="1:30">
      <c r="A503" t="s">
        <v>7875</v>
      </c>
      <c r="B503" t="s">
        <v>7868</v>
      </c>
      <c r="C503" t="s">
        <v>4536</v>
      </c>
      <c r="D503" t="s">
        <v>7869</v>
      </c>
      <c r="E503" t="s">
        <v>4570</v>
      </c>
      <c r="F503" t="s">
        <v>7869</v>
      </c>
      <c r="G503" s="15" t="str">
        <f t="shared" si="14"/>
        <v>Sindhi</v>
      </c>
      <c r="H503" s="15">
        <f t="shared" si="15"/>
        <v>0.93274469884731892</v>
      </c>
      <c r="I503">
        <v>406704</v>
      </c>
      <c r="J503">
        <v>2508</v>
      </c>
      <c r="K503">
        <v>3089</v>
      </c>
      <c r="L503">
        <v>379351</v>
      </c>
      <c r="M503">
        <v>3959</v>
      </c>
      <c r="N503">
        <v>3252</v>
      </c>
      <c r="O503">
        <v>73</v>
      </c>
      <c r="P503">
        <v>4718</v>
      </c>
      <c r="Q503">
        <v>496</v>
      </c>
      <c r="R503">
        <v>7302</v>
      </c>
      <c r="S503">
        <v>1956</v>
      </c>
    </row>
    <row r="504" spans="1:30">
      <c r="A504" t="s">
        <v>7876</v>
      </c>
      <c r="B504" t="s">
        <v>7877</v>
      </c>
      <c r="C504" t="s">
        <v>4536</v>
      </c>
      <c r="D504" t="s">
        <v>7878</v>
      </c>
      <c r="E504" t="s">
        <v>4801</v>
      </c>
      <c r="F504" t="s">
        <v>7879</v>
      </c>
      <c r="G504" s="15" t="str">
        <f t="shared" si="14"/>
        <v>Sindhi</v>
      </c>
      <c r="H504" s="15">
        <f t="shared" si="15"/>
        <v>0.84005767646251028</v>
      </c>
      <c r="I504">
        <v>218460</v>
      </c>
      <c r="J504">
        <v>9329</v>
      </c>
      <c r="K504">
        <v>17938</v>
      </c>
      <c r="L504">
        <v>183519</v>
      </c>
      <c r="M504">
        <v>1867</v>
      </c>
      <c r="N504">
        <v>792</v>
      </c>
      <c r="O504">
        <v>14</v>
      </c>
      <c r="P504">
        <v>1494</v>
      </c>
      <c r="Q504">
        <v>39</v>
      </c>
      <c r="R504">
        <v>343</v>
      </c>
      <c r="S504">
        <v>3125</v>
      </c>
    </row>
    <row r="505" spans="1:30">
      <c r="A505" t="s">
        <v>7880</v>
      </c>
      <c r="B505" t="s">
        <v>7877</v>
      </c>
      <c r="C505" t="s">
        <v>4536</v>
      </c>
      <c r="D505" t="s">
        <v>7878</v>
      </c>
      <c r="E505" t="s">
        <v>4677</v>
      </c>
      <c r="F505" t="s">
        <v>7881</v>
      </c>
      <c r="G505" s="15" t="str">
        <f t="shared" si="14"/>
        <v>Sindhi</v>
      </c>
      <c r="H505" s="15">
        <f t="shared" si="15"/>
        <v>0.95639348360484977</v>
      </c>
      <c r="I505">
        <v>120005</v>
      </c>
      <c r="J505">
        <v>1113</v>
      </c>
      <c r="K505">
        <v>2731</v>
      </c>
      <c r="L505">
        <v>114772</v>
      </c>
      <c r="M505">
        <v>250</v>
      </c>
      <c r="N505">
        <v>358</v>
      </c>
      <c r="O505">
        <v>1</v>
      </c>
      <c r="P505">
        <v>423</v>
      </c>
      <c r="Q505">
        <v>33</v>
      </c>
      <c r="R505">
        <v>193</v>
      </c>
      <c r="S505">
        <v>131</v>
      </c>
    </row>
    <row r="506" spans="1:30">
      <c r="A506" t="s">
        <v>7882</v>
      </c>
      <c r="B506" t="s">
        <v>7877</v>
      </c>
      <c r="C506" t="s">
        <v>4536</v>
      </c>
      <c r="D506" t="s">
        <v>7878</v>
      </c>
      <c r="E506" t="s">
        <v>4648</v>
      </c>
      <c r="F506" t="s">
        <v>7883</v>
      </c>
      <c r="G506" s="15" t="str">
        <f t="shared" si="14"/>
        <v>Sindhi</v>
      </c>
      <c r="H506" s="15">
        <f t="shared" si="15"/>
        <v>0.95183179019598629</v>
      </c>
      <c r="I506">
        <v>170216</v>
      </c>
      <c r="J506">
        <v>2558</v>
      </c>
      <c r="K506">
        <v>3415</v>
      </c>
      <c r="L506">
        <v>162017</v>
      </c>
      <c r="M506">
        <v>637</v>
      </c>
      <c r="N506">
        <v>118</v>
      </c>
      <c r="O506">
        <v>1</v>
      </c>
      <c r="P506">
        <v>342</v>
      </c>
      <c r="Q506">
        <v>484</v>
      </c>
      <c r="R506">
        <v>501</v>
      </c>
      <c r="S506">
        <v>143</v>
      </c>
    </row>
    <row r="507" spans="1:30">
      <c r="A507" t="s">
        <v>7884</v>
      </c>
      <c r="B507" t="s">
        <v>7877</v>
      </c>
      <c r="C507" t="s">
        <v>4536</v>
      </c>
      <c r="D507" t="s">
        <v>7878</v>
      </c>
      <c r="E507" t="s">
        <v>4550</v>
      </c>
      <c r="F507" t="s">
        <v>7878</v>
      </c>
      <c r="G507" s="15" t="str">
        <f t="shared" si="14"/>
        <v>Sindhi</v>
      </c>
      <c r="H507" s="15">
        <f t="shared" si="15"/>
        <v>0.9607941386856661</v>
      </c>
      <c r="I507">
        <v>564788</v>
      </c>
      <c r="J507">
        <v>6277</v>
      </c>
      <c r="K507">
        <v>8300</v>
      </c>
      <c r="L507">
        <v>542645</v>
      </c>
      <c r="M507">
        <v>1536</v>
      </c>
      <c r="N507">
        <v>991</v>
      </c>
      <c r="O507">
        <v>100</v>
      </c>
      <c r="P507">
        <v>2032</v>
      </c>
      <c r="Q507">
        <v>1967</v>
      </c>
      <c r="R507">
        <v>559</v>
      </c>
      <c r="S507">
        <v>381</v>
      </c>
    </row>
    <row r="508" spans="1:30">
      <c r="A508" t="s">
        <v>14531</v>
      </c>
      <c r="B508" t="s">
        <v>14531</v>
      </c>
      <c r="C508" t="s">
        <v>14532</v>
      </c>
      <c r="D508" t="s">
        <v>14533</v>
      </c>
      <c r="E508" t="s">
        <v>14533</v>
      </c>
      <c r="F508" t="s">
        <v>14533</v>
      </c>
      <c r="G508" s="15" t="str">
        <f t="shared" si="14"/>
        <v>Pahari (Punjabi)*</v>
      </c>
      <c r="H508" s="15">
        <f t="shared" si="15"/>
        <v>0.94999986556212512</v>
      </c>
      <c r="I508">
        <v>371919</v>
      </c>
      <c r="J508">
        <v>0</v>
      </c>
      <c r="K508">
        <v>0</v>
      </c>
      <c r="L508">
        <v>0</v>
      </c>
      <c r="M508">
        <v>0</v>
      </c>
      <c r="N508">
        <v>0</v>
      </c>
      <c r="O508">
        <v>7438</v>
      </c>
      <c r="P508">
        <v>0</v>
      </c>
      <c r="Q508">
        <v>0</v>
      </c>
      <c r="R508">
        <v>0</v>
      </c>
      <c r="S508">
        <v>0</v>
      </c>
      <c r="AB508">
        <v>11158</v>
      </c>
      <c r="AC508">
        <v>353323</v>
      </c>
    </row>
    <row r="509" spans="1:30">
      <c r="A509" t="s">
        <v>14534</v>
      </c>
      <c r="B509" t="s">
        <v>14534</v>
      </c>
      <c r="C509" t="s">
        <v>14532</v>
      </c>
      <c r="D509" t="s">
        <v>14535</v>
      </c>
      <c r="E509" t="s">
        <v>14535</v>
      </c>
      <c r="F509" t="s">
        <v>14535</v>
      </c>
      <c r="G509" s="15" t="str">
        <f t="shared" si="14"/>
        <v>Punjabi</v>
      </c>
      <c r="H509" s="15">
        <f t="shared" si="15"/>
        <v>0.34999904903191448</v>
      </c>
      <c r="I509">
        <v>420624</v>
      </c>
      <c r="J509">
        <v>0</v>
      </c>
      <c r="K509">
        <v>147218</v>
      </c>
      <c r="L509">
        <v>0</v>
      </c>
      <c r="M509">
        <v>0</v>
      </c>
      <c r="N509">
        <v>0</v>
      </c>
      <c r="O509">
        <v>0</v>
      </c>
      <c r="P509">
        <v>0</v>
      </c>
      <c r="Q509">
        <v>0</v>
      </c>
      <c r="R509">
        <v>0</v>
      </c>
      <c r="S509">
        <v>0</v>
      </c>
      <c r="AB509">
        <v>21031</v>
      </c>
      <c r="AC509">
        <v>126188</v>
      </c>
      <c r="AD509">
        <v>126187</v>
      </c>
    </row>
    <row r="510" spans="1:30">
      <c r="A510" t="s">
        <v>14536</v>
      </c>
      <c r="B510" t="s">
        <v>14536</v>
      </c>
      <c r="C510" t="s">
        <v>14532</v>
      </c>
      <c r="D510" t="s">
        <v>14537</v>
      </c>
      <c r="E510" t="s">
        <v>14538</v>
      </c>
      <c r="F510" t="s">
        <v>14537</v>
      </c>
      <c r="G510" s="15" t="str">
        <f t="shared" si="14"/>
        <v>Pahari (Punjabi)*</v>
      </c>
      <c r="H510" s="15">
        <f t="shared" si="15"/>
        <v>0.5000021689245171</v>
      </c>
      <c r="I510">
        <v>230529</v>
      </c>
      <c r="J510">
        <v>0</v>
      </c>
      <c r="K510">
        <v>0</v>
      </c>
      <c r="L510">
        <v>0</v>
      </c>
      <c r="M510">
        <v>0</v>
      </c>
      <c r="N510">
        <v>0</v>
      </c>
      <c r="O510">
        <v>34579</v>
      </c>
      <c r="P510">
        <v>0</v>
      </c>
      <c r="Q510">
        <v>0</v>
      </c>
      <c r="R510">
        <v>0</v>
      </c>
      <c r="S510">
        <v>0</v>
      </c>
      <c r="AB510">
        <v>80685</v>
      </c>
      <c r="AC510">
        <v>115265</v>
      </c>
    </row>
    <row r="511" spans="1:30">
      <c r="A511" t="s">
        <v>14539</v>
      </c>
      <c r="B511" t="s">
        <v>14539</v>
      </c>
      <c r="C511" t="s">
        <v>14532</v>
      </c>
      <c r="D511" t="s">
        <v>14540</v>
      </c>
      <c r="E511" t="s">
        <v>14540</v>
      </c>
      <c r="F511" t="s">
        <v>14540</v>
      </c>
      <c r="G511" s="15" t="str">
        <f t="shared" si="14"/>
        <v>Pahari (Punjabi)*</v>
      </c>
      <c r="H511" s="15">
        <f t="shared" si="15"/>
        <v>0.65000262943388287</v>
      </c>
      <c r="I511">
        <v>152124</v>
      </c>
      <c r="J511">
        <v>0</v>
      </c>
      <c r="K511">
        <v>0</v>
      </c>
      <c r="L511">
        <v>0</v>
      </c>
      <c r="M511">
        <v>0</v>
      </c>
      <c r="N511">
        <v>0</v>
      </c>
      <c r="O511">
        <v>7606</v>
      </c>
      <c r="P511">
        <v>0</v>
      </c>
      <c r="Q511">
        <v>0</v>
      </c>
      <c r="R511">
        <v>0</v>
      </c>
      <c r="S511">
        <v>0</v>
      </c>
      <c r="AB511">
        <v>45637</v>
      </c>
      <c r="AC511">
        <v>98881</v>
      </c>
    </row>
    <row r="512" spans="1:30">
      <c r="A512" t="s">
        <v>14541</v>
      </c>
      <c r="B512" t="s">
        <v>14541</v>
      </c>
      <c r="C512" t="s">
        <v>14532</v>
      </c>
      <c r="D512" t="s">
        <v>14542</v>
      </c>
      <c r="E512" t="s">
        <v>14542</v>
      </c>
      <c r="F512" t="s">
        <v>14542</v>
      </c>
      <c r="G512" s="15" t="str">
        <f t="shared" si="14"/>
        <v>Pahari (Punjabi)*</v>
      </c>
      <c r="H512" s="15">
        <f t="shared" si="15"/>
        <v>0.62999971583349912</v>
      </c>
      <c r="I512">
        <v>774194</v>
      </c>
      <c r="J512">
        <v>0</v>
      </c>
      <c r="K512">
        <v>0</v>
      </c>
      <c r="L512">
        <v>0</v>
      </c>
      <c r="M512">
        <v>0</v>
      </c>
      <c r="N512">
        <v>0</v>
      </c>
      <c r="O512">
        <v>0</v>
      </c>
      <c r="P512">
        <v>0</v>
      </c>
      <c r="Q512">
        <v>0</v>
      </c>
      <c r="R512">
        <v>0</v>
      </c>
      <c r="S512">
        <v>15484</v>
      </c>
      <c r="AB512">
        <v>270968</v>
      </c>
      <c r="AC512">
        <v>487742</v>
      </c>
    </row>
    <row r="513" spans="1:32">
      <c r="A513" t="s">
        <v>14543</v>
      </c>
      <c r="B513" t="s">
        <v>14543</v>
      </c>
      <c r="C513" t="s">
        <v>14532</v>
      </c>
      <c r="D513" t="s">
        <v>6793</v>
      </c>
      <c r="E513" t="s">
        <v>6793</v>
      </c>
      <c r="F513" t="s">
        <v>6793</v>
      </c>
      <c r="G513" s="15" t="str">
        <f t="shared" si="14"/>
        <v>Pahari (Punjabi)*</v>
      </c>
      <c r="H513" s="15">
        <f t="shared" si="15"/>
        <v>0.85</v>
      </c>
      <c r="I513">
        <v>456200</v>
      </c>
      <c r="J513">
        <v>0</v>
      </c>
      <c r="K513">
        <v>0</v>
      </c>
      <c r="L513">
        <v>0</v>
      </c>
      <c r="M513">
        <v>0</v>
      </c>
      <c r="N513">
        <v>0</v>
      </c>
      <c r="O513">
        <v>0</v>
      </c>
      <c r="P513">
        <v>0</v>
      </c>
      <c r="Q513">
        <v>0</v>
      </c>
      <c r="R513">
        <v>0</v>
      </c>
      <c r="S513">
        <v>22810</v>
      </c>
      <c r="AB513">
        <v>45620</v>
      </c>
      <c r="AC513">
        <v>387770</v>
      </c>
    </row>
    <row r="514" spans="1:32">
      <c r="A514" t="s">
        <v>14544</v>
      </c>
      <c r="B514" t="s">
        <v>14544</v>
      </c>
      <c r="C514" t="s">
        <v>14532</v>
      </c>
      <c r="D514" t="s">
        <v>14545</v>
      </c>
      <c r="E514" t="s">
        <v>14545</v>
      </c>
      <c r="F514" t="s">
        <v>14545</v>
      </c>
      <c r="G514" s="15" t="str">
        <f t="shared" si="14"/>
        <v>Pahari (Punjabi)*</v>
      </c>
      <c r="H514" s="15">
        <f t="shared" ref="H514:H517" si="16">MAX(J514:AQ514)/I514</f>
        <v>0.49999846241370299</v>
      </c>
      <c r="I514">
        <v>650370</v>
      </c>
      <c r="J514">
        <v>0</v>
      </c>
      <c r="K514">
        <v>0</v>
      </c>
      <c r="L514">
        <v>0</v>
      </c>
      <c r="M514">
        <v>0</v>
      </c>
      <c r="N514">
        <v>0</v>
      </c>
      <c r="O514">
        <v>97556</v>
      </c>
      <c r="P514">
        <v>0</v>
      </c>
      <c r="Q514">
        <v>0</v>
      </c>
      <c r="R514">
        <v>0</v>
      </c>
      <c r="S514">
        <v>0</v>
      </c>
      <c r="AB514">
        <v>227630</v>
      </c>
      <c r="AC514">
        <v>325184</v>
      </c>
    </row>
    <row r="515" spans="1:32">
      <c r="A515" t="s">
        <v>14546</v>
      </c>
      <c r="B515" t="s">
        <v>14546</v>
      </c>
      <c r="C515" t="s">
        <v>14532</v>
      </c>
      <c r="D515" t="s">
        <v>14547</v>
      </c>
      <c r="E515" t="s">
        <v>14547</v>
      </c>
      <c r="F515" t="s">
        <v>14548</v>
      </c>
      <c r="G515" s="15" t="str">
        <f t="shared" si="14"/>
        <v>Pahari (Punjabi)*</v>
      </c>
      <c r="H515" s="15">
        <f t="shared" si="16"/>
        <v>0.62999932026499206</v>
      </c>
      <c r="I515">
        <v>191251</v>
      </c>
      <c r="J515">
        <v>0</v>
      </c>
      <c r="K515">
        <v>0</v>
      </c>
      <c r="L515">
        <v>0</v>
      </c>
      <c r="M515">
        <v>0</v>
      </c>
      <c r="N515">
        <v>0</v>
      </c>
      <c r="O515">
        <v>38250</v>
      </c>
      <c r="P515">
        <v>0</v>
      </c>
      <c r="Q515">
        <v>0</v>
      </c>
      <c r="R515">
        <v>0</v>
      </c>
      <c r="S515">
        <v>0</v>
      </c>
      <c r="X515">
        <v>3825</v>
      </c>
      <c r="AB515">
        <v>19125</v>
      </c>
      <c r="AC515">
        <v>120488</v>
      </c>
      <c r="AD515">
        <v>9563</v>
      </c>
    </row>
    <row r="516" spans="1:32">
      <c r="A516" t="s">
        <v>14549</v>
      </c>
      <c r="B516" t="s">
        <v>14549</v>
      </c>
      <c r="C516" t="s">
        <v>14532</v>
      </c>
      <c r="D516" t="s">
        <v>14550</v>
      </c>
      <c r="E516" t="s">
        <v>14550</v>
      </c>
      <c r="F516" t="s">
        <v>14551</v>
      </c>
      <c r="G516" s="15" t="str">
        <f t="shared" si="14"/>
        <v>Pahari (Punjabi)*</v>
      </c>
      <c r="H516" s="15">
        <f t="shared" si="16"/>
        <v>0.94000051940683738</v>
      </c>
      <c r="I516">
        <v>500571</v>
      </c>
      <c r="J516">
        <v>0</v>
      </c>
      <c r="K516">
        <v>0</v>
      </c>
      <c r="L516">
        <v>0</v>
      </c>
      <c r="M516">
        <v>0</v>
      </c>
      <c r="N516">
        <v>0</v>
      </c>
      <c r="O516">
        <v>0</v>
      </c>
      <c r="P516">
        <v>0</v>
      </c>
      <c r="Q516">
        <v>0</v>
      </c>
      <c r="R516">
        <v>0</v>
      </c>
      <c r="S516">
        <v>0</v>
      </c>
      <c r="AB516">
        <v>30034</v>
      </c>
      <c r="AC516">
        <v>470537</v>
      </c>
    </row>
    <row r="517" spans="1:32">
      <c r="A517" t="s">
        <v>14552</v>
      </c>
      <c r="B517" t="s">
        <v>14552</v>
      </c>
      <c r="C517" t="s">
        <v>14532</v>
      </c>
      <c r="D517" t="s">
        <v>14553</v>
      </c>
      <c r="E517" t="s">
        <v>14553</v>
      </c>
      <c r="F517" t="s">
        <v>14554</v>
      </c>
      <c r="G517" s="15" t="str">
        <f t="shared" si="14"/>
        <v>Pahari (Punjabi)*</v>
      </c>
      <c r="H517" s="15">
        <f t="shared" si="16"/>
        <v>0.95000067207914407</v>
      </c>
      <c r="I517">
        <v>297584</v>
      </c>
      <c r="J517">
        <v>0</v>
      </c>
      <c r="K517">
        <v>0</v>
      </c>
      <c r="L517">
        <v>0</v>
      </c>
      <c r="M517">
        <v>0</v>
      </c>
      <c r="N517">
        <v>0</v>
      </c>
      <c r="O517">
        <v>0</v>
      </c>
      <c r="P517">
        <v>0</v>
      </c>
      <c r="Q517">
        <v>0</v>
      </c>
      <c r="R517">
        <v>0</v>
      </c>
      <c r="S517">
        <v>14879</v>
      </c>
      <c r="AC517">
        <v>282705</v>
      </c>
    </row>
    <row r="518" spans="1:32">
      <c r="A518" t="s">
        <v>14557</v>
      </c>
      <c r="B518" t="s">
        <v>14557</v>
      </c>
      <c r="C518" t="s">
        <v>14558</v>
      </c>
      <c r="D518" s="40" t="s">
        <v>14559</v>
      </c>
      <c r="E518" t="s">
        <v>14559</v>
      </c>
      <c r="F518" t="s">
        <v>14559</v>
      </c>
      <c r="G518" s="15" t="str">
        <f t="shared" ref="G518:G527" si="17">INDEX($J$1:$JF$1,(MATCH(MAX(J518:JF518),J518:JF518,0)))</f>
        <v>Shina*</v>
      </c>
      <c r="H518" s="15">
        <f t="shared" ref="H518:H527" si="18">MAX(J518:AQ518)/I518</f>
        <v>0.9799992015649327</v>
      </c>
      <c r="I518">
        <v>100196</v>
      </c>
      <c r="J518">
        <v>0</v>
      </c>
      <c r="K518">
        <v>0</v>
      </c>
      <c r="L518">
        <v>0</v>
      </c>
      <c r="M518">
        <v>0</v>
      </c>
      <c r="N518">
        <v>0</v>
      </c>
      <c r="O518">
        <v>0</v>
      </c>
      <c r="P518">
        <v>0</v>
      </c>
      <c r="Q518">
        <v>0</v>
      </c>
      <c r="R518">
        <v>0</v>
      </c>
      <c r="S518">
        <v>0</v>
      </c>
      <c r="AD518">
        <v>98192</v>
      </c>
      <c r="AE518">
        <v>2004</v>
      </c>
    </row>
    <row r="519" spans="1:32">
      <c r="A519" t="s">
        <v>14560</v>
      </c>
      <c r="B519" t="s">
        <v>14560</v>
      </c>
      <c r="C519" t="s">
        <v>14558</v>
      </c>
      <c r="D519" s="40" t="s">
        <v>14561</v>
      </c>
      <c r="E519" t="s">
        <v>14561</v>
      </c>
      <c r="F519" t="s">
        <v>14562</v>
      </c>
      <c r="G519" s="15" t="str">
        <f t="shared" si="17"/>
        <v>Shina*</v>
      </c>
      <c r="H519" s="15">
        <f t="shared" si="18"/>
        <v>0.97999852142091448</v>
      </c>
      <c r="I519">
        <v>270530</v>
      </c>
      <c r="J519">
        <v>0</v>
      </c>
      <c r="K519">
        <v>0</v>
      </c>
      <c r="L519">
        <v>0</v>
      </c>
      <c r="M519">
        <v>0</v>
      </c>
      <c r="N519">
        <v>0</v>
      </c>
      <c r="O519">
        <v>0</v>
      </c>
      <c r="P519">
        <v>0</v>
      </c>
      <c r="Q519">
        <v>0</v>
      </c>
      <c r="R519">
        <v>0</v>
      </c>
      <c r="S519">
        <v>0</v>
      </c>
      <c r="V519">
        <v>5411</v>
      </c>
      <c r="AD519">
        <v>265119</v>
      </c>
    </row>
    <row r="520" spans="1:32">
      <c r="A520" t="s">
        <v>14563</v>
      </c>
      <c r="B520" t="s">
        <v>14563</v>
      </c>
      <c r="C520" t="s">
        <v>14558</v>
      </c>
      <c r="D520" t="s">
        <v>14564</v>
      </c>
      <c r="E520" t="s">
        <v>14564</v>
      </c>
      <c r="F520" t="s">
        <v>14565</v>
      </c>
      <c r="G520" s="15" t="str">
        <f t="shared" si="17"/>
        <v>Balti*</v>
      </c>
      <c r="H520" s="15">
        <f t="shared" si="18"/>
        <v>0.99000087328617592</v>
      </c>
      <c r="I520">
        <v>160314</v>
      </c>
      <c r="J520">
        <v>0</v>
      </c>
      <c r="K520">
        <v>0</v>
      </c>
      <c r="L520">
        <v>0</v>
      </c>
      <c r="M520">
        <v>0</v>
      </c>
      <c r="N520">
        <v>0</v>
      </c>
      <c r="O520">
        <v>0</v>
      </c>
      <c r="P520">
        <v>0</v>
      </c>
      <c r="Q520">
        <v>0</v>
      </c>
      <c r="R520">
        <v>0</v>
      </c>
      <c r="S520">
        <v>0</v>
      </c>
      <c r="Y520">
        <v>1603</v>
      </c>
      <c r="AE520">
        <v>158711</v>
      </c>
    </row>
    <row r="521" spans="1:32">
      <c r="A521" t="s">
        <v>14566</v>
      </c>
      <c r="B521" t="s">
        <v>14566</v>
      </c>
      <c r="C521" t="s">
        <v>14558</v>
      </c>
      <c r="D521" t="s">
        <v>14567</v>
      </c>
      <c r="E521" t="s">
        <v>14567</v>
      </c>
      <c r="F521" t="s">
        <v>14568</v>
      </c>
      <c r="G521" s="15" t="str">
        <f t="shared" si="17"/>
        <v>Shina*</v>
      </c>
      <c r="H521" s="15">
        <f t="shared" si="18"/>
        <v>0.58333626874258804</v>
      </c>
      <c r="I521">
        <v>170334</v>
      </c>
      <c r="J521">
        <v>0</v>
      </c>
      <c r="K521">
        <v>0</v>
      </c>
      <c r="L521">
        <v>0</v>
      </c>
      <c r="M521">
        <v>0</v>
      </c>
      <c r="N521">
        <v>0</v>
      </c>
      <c r="O521">
        <v>0</v>
      </c>
      <c r="P521">
        <v>0</v>
      </c>
      <c r="Q521">
        <v>0</v>
      </c>
      <c r="R521">
        <v>0</v>
      </c>
      <c r="S521">
        <v>0</v>
      </c>
      <c r="W521">
        <v>28389</v>
      </c>
      <c r="AD521">
        <v>99362</v>
      </c>
      <c r="AF521">
        <v>42583</v>
      </c>
    </row>
    <row r="522" spans="1:32">
      <c r="A522" t="s">
        <v>14569</v>
      </c>
      <c r="B522" t="s">
        <v>14569</v>
      </c>
      <c r="C522" t="s">
        <v>14558</v>
      </c>
      <c r="D522" t="s">
        <v>14570</v>
      </c>
      <c r="E522" t="s">
        <v>14570</v>
      </c>
      <c r="F522" t="s">
        <v>14570</v>
      </c>
      <c r="G522" s="15" t="str">
        <f t="shared" si="17"/>
        <v>Shina*</v>
      </c>
      <c r="H522" s="15">
        <f t="shared" si="18"/>
        <v>0.72000110128747385</v>
      </c>
      <c r="I522">
        <v>290569</v>
      </c>
      <c r="J522">
        <v>0</v>
      </c>
      <c r="K522">
        <v>0</v>
      </c>
      <c r="L522">
        <v>0</v>
      </c>
      <c r="M522">
        <v>2906</v>
      </c>
      <c r="N522">
        <v>0</v>
      </c>
      <c r="O522">
        <v>0</v>
      </c>
      <c r="P522">
        <v>0</v>
      </c>
      <c r="Q522">
        <v>0</v>
      </c>
      <c r="R522">
        <v>0</v>
      </c>
      <c r="S522">
        <v>0</v>
      </c>
      <c r="W522">
        <v>29057</v>
      </c>
      <c r="AD522">
        <v>209210</v>
      </c>
      <c r="AE522">
        <v>5811</v>
      </c>
      <c r="AF522">
        <v>43585</v>
      </c>
    </row>
    <row r="523" spans="1:32">
      <c r="A523" t="s">
        <v>14571</v>
      </c>
      <c r="B523" t="s">
        <v>14571</v>
      </c>
      <c r="C523" t="s">
        <v>14558</v>
      </c>
      <c r="D523" t="s">
        <v>14572</v>
      </c>
      <c r="E523" t="s">
        <v>14572</v>
      </c>
      <c r="F523" t="s">
        <v>5441</v>
      </c>
      <c r="G523" s="15" t="str">
        <f t="shared" si="17"/>
        <v>Burushaski*</v>
      </c>
      <c r="H523" s="15">
        <f t="shared" si="18"/>
        <v>0.58331669926943186</v>
      </c>
      <c r="I523">
        <v>50098</v>
      </c>
      <c r="J523">
        <v>0</v>
      </c>
      <c r="K523">
        <v>0</v>
      </c>
      <c r="L523">
        <v>0</v>
      </c>
      <c r="M523">
        <v>0</v>
      </c>
      <c r="N523">
        <v>0</v>
      </c>
      <c r="O523">
        <v>0</v>
      </c>
      <c r="P523">
        <v>0</v>
      </c>
      <c r="Q523">
        <v>0</v>
      </c>
      <c r="R523">
        <v>0</v>
      </c>
      <c r="S523">
        <v>0</v>
      </c>
      <c r="Y523">
        <v>12525</v>
      </c>
      <c r="AD523">
        <v>8350</v>
      </c>
      <c r="AF523">
        <v>29223</v>
      </c>
    </row>
    <row r="524" spans="1:32">
      <c r="A524" t="s">
        <v>14573</v>
      </c>
      <c r="B524" t="s">
        <v>14573</v>
      </c>
      <c r="C524" t="s">
        <v>14558</v>
      </c>
      <c r="D524" t="s">
        <v>14574</v>
      </c>
      <c r="E524" t="s">
        <v>14574</v>
      </c>
      <c r="F524" t="s">
        <v>14575</v>
      </c>
      <c r="G524" s="15" t="str">
        <f t="shared" si="17"/>
        <v>Burushaski*</v>
      </c>
      <c r="H524" s="15">
        <f t="shared" si="18"/>
        <v>0.57143060822949043</v>
      </c>
      <c r="I524">
        <v>70138</v>
      </c>
      <c r="J524">
        <v>0</v>
      </c>
      <c r="K524">
        <v>0</v>
      </c>
      <c r="L524">
        <v>0</v>
      </c>
      <c r="M524">
        <v>0</v>
      </c>
      <c r="N524">
        <v>0</v>
      </c>
      <c r="O524">
        <v>0</v>
      </c>
      <c r="P524">
        <v>0</v>
      </c>
      <c r="Q524">
        <v>0</v>
      </c>
      <c r="R524">
        <v>0</v>
      </c>
      <c r="S524">
        <v>0</v>
      </c>
      <c r="AD524">
        <v>30059</v>
      </c>
      <c r="AF524">
        <v>40079</v>
      </c>
    </row>
    <row r="525" spans="1:32">
      <c r="A525" t="s">
        <v>14576</v>
      </c>
      <c r="B525" t="s">
        <v>14576</v>
      </c>
      <c r="C525" t="s">
        <v>14558</v>
      </c>
      <c r="D525" t="s">
        <v>14577</v>
      </c>
      <c r="E525" t="s">
        <v>14577</v>
      </c>
      <c r="F525" t="s">
        <v>14577</v>
      </c>
      <c r="G525" s="15" t="str">
        <f t="shared" si="17"/>
        <v>Shina*</v>
      </c>
      <c r="H525" s="15">
        <f t="shared" si="18"/>
        <v>0.60000399217533629</v>
      </c>
      <c r="I525">
        <v>50098</v>
      </c>
      <c r="J525">
        <v>0</v>
      </c>
      <c r="K525">
        <v>0</v>
      </c>
      <c r="L525">
        <v>0</v>
      </c>
      <c r="M525">
        <v>0</v>
      </c>
      <c r="N525">
        <v>0</v>
      </c>
      <c r="O525">
        <v>0</v>
      </c>
      <c r="P525">
        <v>0</v>
      </c>
      <c r="Q525">
        <v>0</v>
      </c>
      <c r="R525">
        <v>0</v>
      </c>
      <c r="S525">
        <v>0</v>
      </c>
      <c r="AD525">
        <v>30059</v>
      </c>
      <c r="AE525">
        <v>20039</v>
      </c>
    </row>
    <row r="526" spans="1:32">
      <c r="A526" t="s">
        <v>14578</v>
      </c>
      <c r="B526" t="s">
        <v>14578</v>
      </c>
      <c r="C526" t="s">
        <v>14558</v>
      </c>
      <c r="D526" t="s">
        <v>14579</v>
      </c>
      <c r="E526" t="s">
        <v>14579</v>
      </c>
      <c r="F526" t="s">
        <v>14579</v>
      </c>
      <c r="G526" s="15" t="str">
        <f t="shared" si="17"/>
        <v>Balti*</v>
      </c>
      <c r="H526" s="15">
        <f t="shared" si="18"/>
        <v>0.75000356445242877</v>
      </c>
      <c r="I526">
        <v>70137</v>
      </c>
      <c r="J526">
        <v>0</v>
      </c>
      <c r="K526">
        <v>0</v>
      </c>
      <c r="L526">
        <v>0</v>
      </c>
      <c r="M526">
        <v>0</v>
      </c>
      <c r="N526">
        <v>0</v>
      </c>
      <c r="O526">
        <v>0</v>
      </c>
      <c r="P526">
        <v>0</v>
      </c>
      <c r="Q526">
        <v>0</v>
      </c>
      <c r="R526">
        <v>0</v>
      </c>
      <c r="S526">
        <v>0</v>
      </c>
      <c r="Y526">
        <v>11422</v>
      </c>
      <c r="AD526">
        <v>6112</v>
      </c>
      <c r="AE526">
        <v>52603</v>
      </c>
    </row>
    <row r="527" spans="1:32">
      <c r="A527" t="s">
        <v>14580</v>
      </c>
      <c r="B527" t="s">
        <v>14580</v>
      </c>
      <c r="C527" t="s">
        <v>14558</v>
      </c>
      <c r="D527" t="s">
        <v>14581</v>
      </c>
      <c r="E527" t="s">
        <v>14581</v>
      </c>
      <c r="F527" t="s">
        <v>14581</v>
      </c>
      <c r="G527" s="15" t="str">
        <f t="shared" si="17"/>
        <v>Balti*</v>
      </c>
      <c r="H527" s="15">
        <f t="shared" si="18"/>
        <v>0.96349852212966869</v>
      </c>
      <c r="I527">
        <v>260510</v>
      </c>
      <c r="J527">
        <v>0</v>
      </c>
      <c r="K527">
        <v>0</v>
      </c>
      <c r="L527">
        <v>0</v>
      </c>
      <c r="M527">
        <v>0</v>
      </c>
      <c r="N527">
        <v>0</v>
      </c>
      <c r="O527">
        <v>0</v>
      </c>
      <c r="P527">
        <v>0</v>
      </c>
      <c r="Q527">
        <v>0</v>
      </c>
      <c r="R527">
        <v>0</v>
      </c>
      <c r="S527">
        <v>0</v>
      </c>
      <c r="AD527">
        <v>9509</v>
      </c>
      <c r="AE527">
        <v>251001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BDBD3-6654-4F97-A4C8-D4EB52E1AB16}">
  <dimension ref="A1:Z430"/>
  <sheetViews>
    <sheetView workbookViewId="0">
      <selection activeCell="E2" sqref="A1:Z430"/>
    </sheetView>
  </sheetViews>
  <sheetFormatPr defaultRowHeight="14.4"/>
  <sheetData>
    <row r="1" spans="1:26" s="1" customFormat="1">
      <c r="A1" s="1" t="s">
        <v>8067</v>
      </c>
      <c r="B1" s="1" t="s">
        <v>311</v>
      </c>
      <c r="C1" s="1" t="s">
        <v>312</v>
      </c>
      <c r="D1" s="1" t="s">
        <v>5299</v>
      </c>
      <c r="E1" s="1" t="s">
        <v>6618</v>
      </c>
      <c r="F1" s="1" t="s">
        <v>6722</v>
      </c>
      <c r="G1" s="1" t="s">
        <v>63</v>
      </c>
      <c r="H1" s="1" t="s">
        <v>8068</v>
      </c>
      <c r="I1" s="1" t="s">
        <v>62</v>
      </c>
      <c r="J1" s="1" t="s">
        <v>5300</v>
      </c>
      <c r="K1" s="1" t="s">
        <v>5301</v>
      </c>
      <c r="L1" s="1" t="s">
        <v>5302</v>
      </c>
      <c r="M1" s="1" t="s">
        <v>52</v>
      </c>
      <c r="N1" s="1" t="s">
        <v>82</v>
      </c>
      <c r="O1" s="1" t="s">
        <v>744</v>
      </c>
      <c r="P1" s="1" t="s">
        <v>78</v>
      </c>
      <c r="Q1" s="1" t="s">
        <v>73</v>
      </c>
      <c r="R1" s="1" t="s">
        <v>16</v>
      </c>
      <c r="S1" s="1" t="s">
        <v>5303</v>
      </c>
      <c r="T1" s="1" t="s">
        <v>53</v>
      </c>
      <c r="U1" s="1" t="s">
        <v>5304</v>
      </c>
      <c r="V1" s="1" t="s">
        <v>5305</v>
      </c>
      <c r="W1" s="1" t="s">
        <v>5306</v>
      </c>
      <c r="X1" s="1" t="s">
        <v>5307</v>
      </c>
      <c r="Y1" s="1" t="s">
        <v>5308</v>
      </c>
      <c r="Z1" s="1" t="s">
        <v>360</v>
      </c>
    </row>
    <row r="2" spans="1:26">
      <c r="A2" t="s">
        <v>8069</v>
      </c>
      <c r="B2" t="s">
        <v>5309</v>
      </c>
      <c r="C2" t="s">
        <v>5310</v>
      </c>
      <c r="D2">
        <v>37876</v>
      </c>
      <c r="E2" t="s">
        <v>73</v>
      </c>
      <c r="F2">
        <v>0.94999471961136339</v>
      </c>
      <c r="G2">
        <v>1894</v>
      </c>
      <c r="H2">
        <v>0</v>
      </c>
      <c r="I2">
        <v>0</v>
      </c>
      <c r="J2">
        <v>0</v>
      </c>
      <c r="K2">
        <v>0</v>
      </c>
      <c r="L2">
        <v>0</v>
      </c>
      <c r="M2">
        <v>0</v>
      </c>
      <c r="N2">
        <v>0</v>
      </c>
      <c r="O2">
        <v>0</v>
      </c>
      <c r="P2">
        <v>0</v>
      </c>
      <c r="Q2">
        <v>35982</v>
      </c>
      <c r="R2">
        <v>0</v>
      </c>
      <c r="S2">
        <v>0</v>
      </c>
      <c r="T2">
        <v>0</v>
      </c>
      <c r="U2">
        <v>0</v>
      </c>
      <c r="V2">
        <v>0</v>
      </c>
      <c r="W2">
        <v>0</v>
      </c>
      <c r="X2">
        <v>0</v>
      </c>
      <c r="Y2">
        <v>0</v>
      </c>
      <c r="Z2">
        <v>0</v>
      </c>
    </row>
    <row r="3" spans="1:26">
      <c r="A3" t="s">
        <v>8070</v>
      </c>
      <c r="B3" t="s">
        <v>5309</v>
      </c>
      <c r="C3" t="s">
        <v>5311</v>
      </c>
      <c r="D3">
        <v>271829</v>
      </c>
      <c r="E3" t="s">
        <v>63</v>
      </c>
      <c r="F3">
        <v>1</v>
      </c>
      <c r="G3">
        <v>271829</v>
      </c>
      <c r="H3">
        <v>0</v>
      </c>
      <c r="I3">
        <v>0</v>
      </c>
      <c r="J3">
        <v>0</v>
      </c>
      <c r="K3">
        <v>0</v>
      </c>
      <c r="L3">
        <v>0</v>
      </c>
      <c r="M3">
        <v>0</v>
      </c>
      <c r="N3">
        <v>0</v>
      </c>
      <c r="O3">
        <v>0</v>
      </c>
      <c r="P3">
        <v>0</v>
      </c>
      <c r="Q3">
        <v>0</v>
      </c>
      <c r="R3">
        <v>0</v>
      </c>
      <c r="S3">
        <v>0</v>
      </c>
      <c r="T3">
        <v>0</v>
      </c>
      <c r="U3">
        <v>0</v>
      </c>
      <c r="V3">
        <v>0</v>
      </c>
      <c r="W3">
        <v>0</v>
      </c>
      <c r="X3">
        <v>0</v>
      </c>
      <c r="Y3">
        <v>0</v>
      </c>
      <c r="Z3">
        <v>0</v>
      </c>
    </row>
    <row r="4" spans="1:26">
      <c r="A4" t="s">
        <v>8071</v>
      </c>
      <c r="B4" t="s">
        <v>5309</v>
      </c>
      <c r="C4" t="s">
        <v>5312</v>
      </c>
      <c r="D4">
        <v>1973470</v>
      </c>
      <c r="E4" t="s">
        <v>63</v>
      </c>
      <c r="F4">
        <v>0.61999979731133481</v>
      </c>
      <c r="G4">
        <v>1223551</v>
      </c>
      <c r="H4">
        <v>473633</v>
      </c>
      <c r="I4">
        <v>118408</v>
      </c>
      <c r="J4">
        <v>78939</v>
      </c>
      <c r="K4">
        <v>0</v>
      </c>
      <c r="L4">
        <v>59204</v>
      </c>
      <c r="M4">
        <v>0</v>
      </c>
      <c r="N4">
        <v>0</v>
      </c>
      <c r="O4">
        <v>0</v>
      </c>
      <c r="P4">
        <v>0</v>
      </c>
      <c r="Q4">
        <v>19735</v>
      </c>
      <c r="R4">
        <v>0</v>
      </c>
      <c r="S4">
        <v>0</v>
      </c>
      <c r="T4">
        <v>0</v>
      </c>
      <c r="U4">
        <v>0</v>
      </c>
      <c r="V4">
        <v>0</v>
      </c>
      <c r="W4">
        <v>0</v>
      </c>
      <c r="X4">
        <v>0</v>
      </c>
      <c r="Y4">
        <v>0</v>
      </c>
      <c r="Z4">
        <v>0</v>
      </c>
    </row>
    <row r="5" spans="1:26">
      <c r="A5" t="s">
        <v>8072</v>
      </c>
      <c r="B5" t="s">
        <v>5309</v>
      </c>
      <c r="C5" t="s">
        <v>5313</v>
      </c>
      <c r="D5">
        <v>152437</v>
      </c>
      <c r="E5" t="s">
        <v>63</v>
      </c>
      <c r="F5">
        <v>0.97000072160958295</v>
      </c>
      <c r="G5">
        <v>147864</v>
      </c>
      <c r="H5">
        <v>0</v>
      </c>
      <c r="I5">
        <v>0</v>
      </c>
      <c r="J5">
        <v>0</v>
      </c>
      <c r="K5">
        <v>0</v>
      </c>
      <c r="L5">
        <v>0</v>
      </c>
      <c r="M5">
        <v>0</v>
      </c>
      <c r="N5">
        <v>0</v>
      </c>
      <c r="O5">
        <v>0</v>
      </c>
      <c r="P5">
        <v>0</v>
      </c>
      <c r="Q5">
        <v>0</v>
      </c>
      <c r="R5">
        <v>0</v>
      </c>
      <c r="S5">
        <v>0</v>
      </c>
      <c r="T5">
        <v>0</v>
      </c>
      <c r="U5">
        <v>0</v>
      </c>
      <c r="V5">
        <v>0</v>
      </c>
      <c r="W5">
        <v>4573</v>
      </c>
      <c r="X5">
        <v>0</v>
      </c>
      <c r="Y5">
        <v>0</v>
      </c>
      <c r="Z5">
        <v>0</v>
      </c>
    </row>
    <row r="6" spans="1:26">
      <c r="A6" t="s">
        <v>8073</v>
      </c>
      <c r="B6" t="s">
        <v>5309</v>
      </c>
      <c r="C6" t="s">
        <v>5314</v>
      </c>
      <c r="D6">
        <v>259973</v>
      </c>
      <c r="E6" t="s">
        <v>63</v>
      </c>
      <c r="F6">
        <v>0.7800002307931978</v>
      </c>
      <c r="G6">
        <v>202779</v>
      </c>
      <c r="H6">
        <v>0</v>
      </c>
      <c r="I6">
        <v>5199</v>
      </c>
      <c r="J6">
        <v>0</v>
      </c>
      <c r="K6">
        <v>0</v>
      </c>
      <c r="L6">
        <v>0</v>
      </c>
      <c r="M6">
        <v>0</v>
      </c>
      <c r="N6">
        <v>0</v>
      </c>
      <c r="O6">
        <v>0</v>
      </c>
      <c r="P6">
        <v>0</v>
      </c>
      <c r="Q6">
        <v>25998</v>
      </c>
      <c r="R6">
        <v>0</v>
      </c>
      <c r="S6">
        <v>0</v>
      </c>
      <c r="T6">
        <v>0</v>
      </c>
      <c r="U6">
        <v>0</v>
      </c>
      <c r="V6">
        <v>0</v>
      </c>
      <c r="W6">
        <v>25997</v>
      </c>
      <c r="X6">
        <v>0</v>
      </c>
      <c r="Y6">
        <v>0</v>
      </c>
      <c r="Z6">
        <v>0</v>
      </c>
    </row>
    <row r="7" spans="1:26">
      <c r="A7" t="s">
        <v>8074</v>
      </c>
      <c r="B7" t="s">
        <v>5309</v>
      </c>
      <c r="C7" t="s">
        <v>5315</v>
      </c>
      <c r="D7">
        <v>16815</v>
      </c>
      <c r="E7" t="s">
        <v>73</v>
      </c>
      <c r="F7">
        <v>1</v>
      </c>
      <c r="G7">
        <v>0</v>
      </c>
      <c r="H7">
        <v>0</v>
      </c>
      <c r="I7">
        <v>0</v>
      </c>
      <c r="J7">
        <v>0</v>
      </c>
      <c r="K7">
        <v>0</v>
      </c>
      <c r="L7">
        <v>0</v>
      </c>
      <c r="M7">
        <v>0</v>
      </c>
      <c r="N7">
        <v>0</v>
      </c>
      <c r="O7">
        <v>0</v>
      </c>
      <c r="P7">
        <v>0</v>
      </c>
      <c r="Q7">
        <v>16815</v>
      </c>
      <c r="R7">
        <v>0</v>
      </c>
      <c r="S7">
        <v>0</v>
      </c>
      <c r="T7">
        <v>0</v>
      </c>
      <c r="U7">
        <v>0</v>
      </c>
      <c r="V7">
        <v>0</v>
      </c>
      <c r="W7">
        <v>0</v>
      </c>
      <c r="X7">
        <v>0</v>
      </c>
      <c r="Y7">
        <v>0</v>
      </c>
      <c r="Z7">
        <v>0</v>
      </c>
    </row>
    <row r="8" spans="1:26">
      <c r="A8" t="s">
        <v>8075</v>
      </c>
      <c r="B8" t="s">
        <v>5316</v>
      </c>
      <c r="C8" t="s">
        <v>5317</v>
      </c>
      <c r="D8">
        <v>605992</v>
      </c>
      <c r="E8" t="s">
        <v>8068</v>
      </c>
      <c r="F8">
        <v>1</v>
      </c>
      <c r="G8">
        <v>0</v>
      </c>
      <c r="H8">
        <v>605992</v>
      </c>
      <c r="I8">
        <v>0</v>
      </c>
      <c r="J8">
        <v>0</v>
      </c>
      <c r="K8">
        <v>0</v>
      </c>
      <c r="L8">
        <v>0</v>
      </c>
      <c r="M8">
        <v>0</v>
      </c>
      <c r="N8">
        <v>0</v>
      </c>
      <c r="O8">
        <v>0</v>
      </c>
      <c r="P8">
        <v>0</v>
      </c>
      <c r="Q8">
        <v>0</v>
      </c>
      <c r="R8">
        <v>0</v>
      </c>
      <c r="S8">
        <v>0</v>
      </c>
      <c r="T8">
        <v>0</v>
      </c>
      <c r="U8">
        <v>0</v>
      </c>
      <c r="V8">
        <v>0</v>
      </c>
      <c r="W8">
        <v>0</v>
      </c>
      <c r="X8">
        <v>0</v>
      </c>
      <c r="Y8">
        <v>0</v>
      </c>
      <c r="Z8">
        <v>0</v>
      </c>
    </row>
    <row r="9" spans="1:26">
      <c r="A9" t="s">
        <v>8076</v>
      </c>
      <c r="B9" t="s">
        <v>5316</v>
      </c>
      <c r="C9" t="s">
        <v>5318</v>
      </c>
      <c r="D9">
        <v>51404</v>
      </c>
      <c r="E9" t="s">
        <v>8068</v>
      </c>
      <c r="F9">
        <v>1</v>
      </c>
      <c r="G9">
        <v>0</v>
      </c>
      <c r="H9">
        <v>51404</v>
      </c>
      <c r="I9">
        <v>0</v>
      </c>
      <c r="J9">
        <v>0</v>
      </c>
      <c r="K9">
        <v>0</v>
      </c>
      <c r="L9">
        <v>0</v>
      </c>
      <c r="M9">
        <v>0</v>
      </c>
      <c r="N9">
        <v>0</v>
      </c>
      <c r="O9">
        <v>0</v>
      </c>
      <c r="P9">
        <v>0</v>
      </c>
      <c r="Q9">
        <v>0</v>
      </c>
      <c r="R9">
        <v>0</v>
      </c>
      <c r="S9">
        <v>0</v>
      </c>
      <c r="T9">
        <v>0</v>
      </c>
      <c r="U9">
        <v>0</v>
      </c>
      <c r="V9">
        <v>0</v>
      </c>
      <c r="W9">
        <v>0</v>
      </c>
      <c r="X9">
        <v>0</v>
      </c>
      <c r="Y9">
        <v>0</v>
      </c>
      <c r="Z9">
        <v>0</v>
      </c>
    </row>
    <row r="10" spans="1:26">
      <c r="A10" t="s">
        <v>8077</v>
      </c>
      <c r="B10" t="s">
        <v>5316</v>
      </c>
      <c r="C10" t="s">
        <v>5319</v>
      </c>
      <c r="D10">
        <v>76901</v>
      </c>
      <c r="E10" t="s">
        <v>8068</v>
      </c>
      <c r="F10">
        <v>1</v>
      </c>
      <c r="G10">
        <v>0</v>
      </c>
      <c r="H10">
        <v>76901</v>
      </c>
      <c r="I10">
        <v>0</v>
      </c>
      <c r="J10">
        <v>0</v>
      </c>
      <c r="K10">
        <v>0</v>
      </c>
      <c r="L10">
        <v>0</v>
      </c>
      <c r="M10">
        <v>0</v>
      </c>
      <c r="N10">
        <v>0</v>
      </c>
      <c r="O10">
        <v>0</v>
      </c>
      <c r="P10">
        <v>0</v>
      </c>
      <c r="Q10">
        <v>0</v>
      </c>
      <c r="R10">
        <v>0</v>
      </c>
      <c r="S10">
        <v>0</v>
      </c>
      <c r="T10">
        <v>0</v>
      </c>
      <c r="U10">
        <v>0</v>
      </c>
      <c r="V10">
        <v>0</v>
      </c>
      <c r="W10">
        <v>0</v>
      </c>
      <c r="X10">
        <v>0</v>
      </c>
      <c r="Y10">
        <v>0</v>
      </c>
      <c r="Z10">
        <v>0</v>
      </c>
    </row>
    <row r="11" spans="1:26">
      <c r="A11" t="s">
        <v>8078</v>
      </c>
      <c r="B11" t="s">
        <v>5316</v>
      </c>
      <c r="C11" t="s">
        <v>5320</v>
      </c>
      <c r="D11">
        <v>86731</v>
      </c>
      <c r="E11" t="s">
        <v>8068</v>
      </c>
      <c r="F11">
        <v>0.83000311307375674</v>
      </c>
      <c r="G11">
        <v>0</v>
      </c>
      <c r="H11">
        <v>71987</v>
      </c>
      <c r="I11">
        <v>1734</v>
      </c>
      <c r="J11">
        <v>0</v>
      </c>
      <c r="K11">
        <v>0</v>
      </c>
      <c r="L11">
        <v>0</v>
      </c>
      <c r="M11">
        <v>0</v>
      </c>
      <c r="N11">
        <v>0</v>
      </c>
      <c r="O11">
        <v>0</v>
      </c>
      <c r="P11">
        <v>0</v>
      </c>
      <c r="Q11">
        <v>13010</v>
      </c>
      <c r="R11">
        <v>0</v>
      </c>
      <c r="S11">
        <v>0</v>
      </c>
      <c r="T11">
        <v>0</v>
      </c>
      <c r="U11">
        <v>0</v>
      </c>
      <c r="V11">
        <v>0</v>
      </c>
      <c r="W11">
        <v>0</v>
      </c>
      <c r="X11">
        <v>0</v>
      </c>
      <c r="Y11">
        <v>0</v>
      </c>
      <c r="Z11">
        <v>0</v>
      </c>
    </row>
    <row r="12" spans="1:26">
      <c r="A12" t="s">
        <v>8079</v>
      </c>
      <c r="B12" t="s">
        <v>5316</v>
      </c>
      <c r="C12" t="s">
        <v>5321</v>
      </c>
      <c r="D12">
        <v>22127</v>
      </c>
      <c r="E12" t="s">
        <v>8068</v>
      </c>
      <c r="F12">
        <v>0.74998870158629727</v>
      </c>
      <c r="G12">
        <v>0</v>
      </c>
      <c r="H12">
        <v>16595</v>
      </c>
      <c r="I12">
        <v>5532</v>
      </c>
      <c r="J12">
        <v>0</v>
      </c>
      <c r="K12">
        <v>0</v>
      </c>
      <c r="L12">
        <v>0</v>
      </c>
      <c r="M12">
        <v>0</v>
      </c>
      <c r="N12">
        <v>0</v>
      </c>
      <c r="O12">
        <v>0</v>
      </c>
      <c r="P12">
        <v>0</v>
      </c>
      <c r="Q12">
        <v>0</v>
      </c>
      <c r="R12">
        <v>0</v>
      </c>
      <c r="S12">
        <v>0</v>
      </c>
      <c r="T12">
        <v>0</v>
      </c>
      <c r="U12">
        <v>0</v>
      </c>
      <c r="V12">
        <v>0</v>
      </c>
      <c r="W12">
        <v>0</v>
      </c>
      <c r="X12">
        <v>0</v>
      </c>
      <c r="Y12">
        <v>0</v>
      </c>
      <c r="Z12">
        <v>0</v>
      </c>
    </row>
    <row r="13" spans="1:26">
      <c r="A13" t="s">
        <v>8080</v>
      </c>
      <c r="B13" t="s">
        <v>5316</v>
      </c>
      <c r="C13" t="s">
        <v>5322</v>
      </c>
      <c r="D13">
        <v>149941</v>
      </c>
      <c r="E13" t="s">
        <v>8068</v>
      </c>
      <c r="F13">
        <v>0.90000066692899205</v>
      </c>
      <c r="G13">
        <v>0</v>
      </c>
      <c r="H13">
        <v>134947</v>
      </c>
      <c r="I13">
        <v>0</v>
      </c>
      <c r="J13">
        <v>0</v>
      </c>
      <c r="K13">
        <v>0</v>
      </c>
      <c r="L13">
        <v>0</v>
      </c>
      <c r="M13">
        <v>0</v>
      </c>
      <c r="N13">
        <v>0</v>
      </c>
      <c r="O13">
        <v>0</v>
      </c>
      <c r="P13">
        <v>0</v>
      </c>
      <c r="Q13">
        <v>0</v>
      </c>
      <c r="R13">
        <v>14994</v>
      </c>
      <c r="S13">
        <v>0</v>
      </c>
      <c r="T13">
        <v>0</v>
      </c>
      <c r="U13">
        <v>0</v>
      </c>
      <c r="V13">
        <v>0</v>
      </c>
      <c r="W13">
        <v>0</v>
      </c>
      <c r="X13">
        <v>0</v>
      </c>
      <c r="Y13">
        <v>0</v>
      </c>
      <c r="Z13">
        <v>0</v>
      </c>
    </row>
    <row r="14" spans="1:26">
      <c r="A14" t="s">
        <v>8081</v>
      </c>
      <c r="B14" t="s">
        <v>5316</v>
      </c>
      <c r="C14" t="s">
        <v>5323</v>
      </c>
      <c r="D14">
        <v>60659</v>
      </c>
      <c r="E14" t="s">
        <v>8068</v>
      </c>
      <c r="F14">
        <v>0.79999670288003433</v>
      </c>
      <c r="G14">
        <v>0</v>
      </c>
      <c r="H14">
        <v>48527</v>
      </c>
      <c r="I14">
        <v>0</v>
      </c>
      <c r="J14">
        <v>0</v>
      </c>
      <c r="K14">
        <v>0</v>
      </c>
      <c r="L14">
        <v>0</v>
      </c>
      <c r="M14">
        <v>0</v>
      </c>
      <c r="N14">
        <v>0</v>
      </c>
      <c r="O14">
        <v>0</v>
      </c>
      <c r="P14">
        <v>12132</v>
      </c>
      <c r="Q14">
        <v>0</v>
      </c>
      <c r="R14">
        <v>0</v>
      </c>
      <c r="S14">
        <v>0</v>
      </c>
      <c r="T14">
        <v>0</v>
      </c>
      <c r="U14">
        <v>0</v>
      </c>
      <c r="V14">
        <v>0</v>
      </c>
      <c r="W14">
        <v>0</v>
      </c>
      <c r="X14">
        <v>0</v>
      </c>
      <c r="Y14">
        <v>0</v>
      </c>
      <c r="Z14">
        <v>0</v>
      </c>
    </row>
    <row r="15" spans="1:26">
      <c r="A15" t="s">
        <v>8082</v>
      </c>
      <c r="B15" t="s">
        <v>5316</v>
      </c>
      <c r="C15" t="s">
        <v>5324</v>
      </c>
      <c r="D15">
        <v>20864</v>
      </c>
      <c r="E15" t="s">
        <v>8068</v>
      </c>
      <c r="F15">
        <v>1</v>
      </c>
      <c r="G15">
        <v>0</v>
      </c>
      <c r="H15">
        <v>20864</v>
      </c>
      <c r="I15">
        <v>0</v>
      </c>
      <c r="J15">
        <v>0</v>
      </c>
      <c r="K15">
        <v>0</v>
      </c>
      <c r="L15">
        <v>0</v>
      </c>
      <c r="M15">
        <v>0</v>
      </c>
      <c r="N15">
        <v>0</v>
      </c>
      <c r="O15">
        <v>0</v>
      </c>
      <c r="P15">
        <v>0</v>
      </c>
      <c r="Q15">
        <v>0</v>
      </c>
      <c r="R15">
        <v>0</v>
      </c>
      <c r="S15">
        <v>0</v>
      </c>
      <c r="T15">
        <v>0</v>
      </c>
      <c r="U15">
        <v>0</v>
      </c>
      <c r="V15">
        <v>0</v>
      </c>
      <c r="W15">
        <v>0</v>
      </c>
      <c r="X15">
        <v>0</v>
      </c>
      <c r="Y15">
        <v>0</v>
      </c>
      <c r="Z15">
        <v>0</v>
      </c>
    </row>
    <row r="16" spans="1:26">
      <c r="A16" t="s">
        <v>8083</v>
      </c>
      <c r="B16" t="s">
        <v>5316</v>
      </c>
      <c r="C16" t="s">
        <v>5325</v>
      </c>
      <c r="D16">
        <v>177601</v>
      </c>
      <c r="E16" t="s">
        <v>8068</v>
      </c>
      <c r="F16">
        <v>1</v>
      </c>
      <c r="G16">
        <v>0</v>
      </c>
      <c r="H16">
        <v>177601</v>
      </c>
      <c r="I16">
        <v>0</v>
      </c>
      <c r="J16">
        <v>0</v>
      </c>
      <c r="K16">
        <v>0</v>
      </c>
      <c r="L16">
        <v>0</v>
      </c>
      <c r="M16">
        <v>0</v>
      </c>
      <c r="N16">
        <v>0</v>
      </c>
      <c r="O16">
        <v>0</v>
      </c>
      <c r="P16">
        <v>0</v>
      </c>
      <c r="Q16">
        <v>0</v>
      </c>
      <c r="R16">
        <v>0</v>
      </c>
      <c r="S16">
        <v>0</v>
      </c>
      <c r="T16">
        <v>0</v>
      </c>
      <c r="U16">
        <v>0</v>
      </c>
      <c r="V16">
        <v>0</v>
      </c>
      <c r="W16">
        <v>0</v>
      </c>
      <c r="X16">
        <v>0</v>
      </c>
      <c r="Y16">
        <v>0</v>
      </c>
      <c r="Z16">
        <v>0</v>
      </c>
    </row>
    <row r="17" spans="1:26">
      <c r="A17" t="s">
        <v>8084</v>
      </c>
      <c r="B17" t="s">
        <v>5316</v>
      </c>
      <c r="C17" t="s">
        <v>5326</v>
      </c>
      <c r="D17">
        <v>18200</v>
      </c>
      <c r="E17" t="s">
        <v>8068</v>
      </c>
      <c r="F17">
        <v>1</v>
      </c>
      <c r="G17">
        <v>0</v>
      </c>
      <c r="H17">
        <v>18200</v>
      </c>
      <c r="I17">
        <v>0</v>
      </c>
      <c r="J17">
        <v>0</v>
      </c>
      <c r="K17">
        <v>0</v>
      </c>
      <c r="L17">
        <v>0</v>
      </c>
      <c r="M17">
        <v>0</v>
      </c>
      <c r="N17">
        <v>0</v>
      </c>
      <c r="O17">
        <v>0</v>
      </c>
      <c r="P17">
        <v>0</v>
      </c>
      <c r="Q17">
        <v>0</v>
      </c>
      <c r="R17">
        <v>0</v>
      </c>
      <c r="S17">
        <v>0</v>
      </c>
      <c r="T17">
        <v>0</v>
      </c>
      <c r="U17">
        <v>0</v>
      </c>
      <c r="V17">
        <v>0</v>
      </c>
      <c r="W17">
        <v>0</v>
      </c>
      <c r="X17">
        <v>0</v>
      </c>
      <c r="Y17">
        <v>0</v>
      </c>
      <c r="Z17">
        <v>0</v>
      </c>
    </row>
    <row r="18" spans="1:26">
      <c r="A18" t="s">
        <v>8085</v>
      </c>
      <c r="B18" t="s">
        <v>5327</v>
      </c>
      <c r="C18" t="s">
        <v>5328</v>
      </c>
      <c r="D18">
        <v>73958</v>
      </c>
      <c r="E18" t="s">
        <v>63</v>
      </c>
      <c r="F18">
        <v>0.75000676059385052</v>
      </c>
      <c r="G18">
        <v>55469</v>
      </c>
      <c r="H18">
        <v>0</v>
      </c>
      <c r="I18">
        <v>0</v>
      </c>
      <c r="J18">
        <v>0</v>
      </c>
      <c r="K18">
        <v>0</v>
      </c>
      <c r="L18">
        <v>0</v>
      </c>
      <c r="M18">
        <v>18489</v>
      </c>
      <c r="N18">
        <v>0</v>
      </c>
      <c r="O18">
        <v>0</v>
      </c>
      <c r="P18">
        <v>0</v>
      </c>
      <c r="Q18">
        <v>0</v>
      </c>
      <c r="R18">
        <v>0</v>
      </c>
      <c r="S18">
        <v>0</v>
      </c>
      <c r="T18">
        <v>0</v>
      </c>
      <c r="U18">
        <v>0</v>
      </c>
      <c r="V18">
        <v>0</v>
      </c>
      <c r="W18">
        <v>0</v>
      </c>
      <c r="X18">
        <v>0</v>
      </c>
      <c r="Y18">
        <v>0</v>
      </c>
      <c r="Z18">
        <v>0</v>
      </c>
    </row>
    <row r="19" spans="1:26">
      <c r="A19" t="s">
        <v>8086</v>
      </c>
      <c r="B19" t="s">
        <v>5327</v>
      </c>
      <c r="C19" t="s">
        <v>5327</v>
      </c>
      <c r="D19">
        <v>298594</v>
      </c>
      <c r="E19" t="s">
        <v>63</v>
      </c>
      <c r="F19">
        <v>1</v>
      </c>
      <c r="G19">
        <v>298594</v>
      </c>
      <c r="H19">
        <v>0</v>
      </c>
      <c r="I19">
        <v>0</v>
      </c>
      <c r="J19">
        <v>0</v>
      </c>
      <c r="K19">
        <v>0</v>
      </c>
      <c r="L19">
        <v>0</v>
      </c>
      <c r="M19">
        <v>0</v>
      </c>
      <c r="N19">
        <v>0</v>
      </c>
      <c r="O19">
        <v>0</v>
      </c>
      <c r="P19">
        <v>0</v>
      </c>
      <c r="Q19">
        <v>0</v>
      </c>
      <c r="R19">
        <v>0</v>
      </c>
      <c r="S19">
        <v>0</v>
      </c>
      <c r="T19">
        <v>0</v>
      </c>
      <c r="U19">
        <v>0</v>
      </c>
      <c r="V19">
        <v>0</v>
      </c>
      <c r="W19">
        <v>0</v>
      </c>
      <c r="X19">
        <v>0</v>
      </c>
      <c r="Y19">
        <v>0</v>
      </c>
      <c r="Z19">
        <v>0</v>
      </c>
    </row>
    <row r="20" spans="1:26">
      <c r="A20" t="s">
        <v>8087</v>
      </c>
      <c r="B20" t="s">
        <v>5327</v>
      </c>
      <c r="C20" t="s">
        <v>5329</v>
      </c>
      <c r="D20">
        <v>252047</v>
      </c>
      <c r="E20" t="s">
        <v>63</v>
      </c>
      <c r="F20">
        <v>0.97999976194916028</v>
      </c>
      <c r="G20">
        <v>247006</v>
      </c>
      <c r="H20">
        <v>0</v>
      </c>
      <c r="I20">
        <v>0</v>
      </c>
      <c r="J20">
        <v>0</v>
      </c>
      <c r="K20">
        <v>0</v>
      </c>
      <c r="L20">
        <v>0</v>
      </c>
      <c r="M20">
        <v>0</v>
      </c>
      <c r="N20">
        <v>0</v>
      </c>
      <c r="O20">
        <v>0</v>
      </c>
      <c r="P20">
        <v>0</v>
      </c>
      <c r="Q20">
        <v>0</v>
      </c>
      <c r="R20">
        <v>0</v>
      </c>
      <c r="S20">
        <v>0</v>
      </c>
      <c r="T20">
        <v>0</v>
      </c>
      <c r="U20">
        <v>0</v>
      </c>
      <c r="V20">
        <v>5041</v>
      </c>
      <c r="W20">
        <v>0</v>
      </c>
      <c r="X20">
        <v>0</v>
      </c>
      <c r="Y20">
        <v>0</v>
      </c>
      <c r="Z20">
        <v>0</v>
      </c>
    </row>
    <row r="21" spans="1:26">
      <c r="A21" t="s">
        <v>8088</v>
      </c>
      <c r="B21" t="s">
        <v>5327</v>
      </c>
      <c r="C21" t="s">
        <v>5330</v>
      </c>
      <c r="D21">
        <v>86319</v>
      </c>
      <c r="E21" t="s">
        <v>63</v>
      </c>
      <c r="F21">
        <v>0.99000220113764059</v>
      </c>
      <c r="G21">
        <v>85456</v>
      </c>
      <c r="H21">
        <v>0</v>
      </c>
      <c r="I21">
        <v>0</v>
      </c>
      <c r="J21">
        <v>0</v>
      </c>
      <c r="K21">
        <v>0</v>
      </c>
      <c r="L21">
        <v>0</v>
      </c>
      <c r="M21">
        <v>0</v>
      </c>
      <c r="N21">
        <v>0</v>
      </c>
      <c r="O21">
        <v>0</v>
      </c>
      <c r="P21">
        <v>0</v>
      </c>
      <c r="Q21">
        <v>0</v>
      </c>
      <c r="R21">
        <v>0</v>
      </c>
      <c r="S21">
        <v>0</v>
      </c>
      <c r="T21">
        <v>0</v>
      </c>
      <c r="U21">
        <v>0</v>
      </c>
      <c r="V21">
        <v>863</v>
      </c>
      <c r="W21">
        <v>0</v>
      </c>
      <c r="X21">
        <v>0</v>
      </c>
      <c r="Y21">
        <v>0</v>
      </c>
      <c r="Z21">
        <v>0</v>
      </c>
    </row>
    <row r="22" spans="1:26">
      <c r="A22" t="s">
        <v>8089</v>
      </c>
      <c r="B22" t="s">
        <v>5327</v>
      </c>
      <c r="C22" t="s">
        <v>5331</v>
      </c>
      <c r="D22">
        <v>60612</v>
      </c>
      <c r="E22" t="s">
        <v>63</v>
      </c>
      <c r="F22">
        <v>1</v>
      </c>
      <c r="G22">
        <v>60612</v>
      </c>
      <c r="H22">
        <v>0</v>
      </c>
      <c r="I22">
        <v>0</v>
      </c>
      <c r="J22">
        <v>0</v>
      </c>
      <c r="K22">
        <v>0</v>
      </c>
      <c r="L22">
        <v>0</v>
      </c>
      <c r="M22">
        <v>0</v>
      </c>
      <c r="N22">
        <v>0</v>
      </c>
      <c r="O22">
        <v>0</v>
      </c>
      <c r="P22">
        <v>0</v>
      </c>
      <c r="Q22">
        <v>0</v>
      </c>
      <c r="R22">
        <v>0</v>
      </c>
      <c r="S22">
        <v>0</v>
      </c>
      <c r="T22">
        <v>0</v>
      </c>
      <c r="U22">
        <v>0</v>
      </c>
      <c r="V22">
        <v>0</v>
      </c>
      <c r="W22">
        <v>0</v>
      </c>
      <c r="X22">
        <v>0</v>
      </c>
      <c r="Y22">
        <v>0</v>
      </c>
      <c r="Z22">
        <v>0</v>
      </c>
    </row>
    <row r="23" spans="1:26">
      <c r="A23" t="s">
        <v>8090</v>
      </c>
      <c r="B23" t="s">
        <v>5327</v>
      </c>
      <c r="C23" t="s">
        <v>5332</v>
      </c>
      <c r="D23">
        <v>34828</v>
      </c>
      <c r="E23" t="s">
        <v>63</v>
      </c>
      <c r="F23">
        <v>1</v>
      </c>
      <c r="G23">
        <v>34828</v>
      </c>
      <c r="H23">
        <v>0</v>
      </c>
      <c r="I23">
        <v>0</v>
      </c>
      <c r="J23">
        <v>0</v>
      </c>
      <c r="K23">
        <v>0</v>
      </c>
      <c r="L23">
        <v>0</v>
      </c>
      <c r="M23">
        <v>0</v>
      </c>
      <c r="N23">
        <v>0</v>
      </c>
      <c r="O23">
        <v>0</v>
      </c>
      <c r="P23">
        <v>0</v>
      </c>
      <c r="Q23">
        <v>0</v>
      </c>
      <c r="R23">
        <v>0</v>
      </c>
      <c r="S23">
        <v>0</v>
      </c>
      <c r="T23">
        <v>0</v>
      </c>
      <c r="U23">
        <v>0</v>
      </c>
      <c r="V23">
        <v>0</v>
      </c>
      <c r="W23">
        <v>0</v>
      </c>
      <c r="X23">
        <v>0</v>
      </c>
      <c r="Y23">
        <v>0</v>
      </c>
      <c r="Z23">
        <v>0</v>
      </c>
    </row>
    <row r="24" spans="1:26">
      <c r="A24" t="s">
        <v>8091</v>
      </c>
      <c r="B24" t="s">
        <v>5327</v>
      </c>
      <c r="C24" t="s">
        <v>5333</v>
      </c>
      <c r="D24">
        <v>102484</v>
      </c>
      <c r="E24" t="s">
        <v>63</v>
      </c>
      <c r="F24">
        <v>1</v>
      </c>
      <c r="G24">
        <v>102484</v>
      </c>
      <c r="H24">
        <v>0</v>
      </c>
      <c r="I24">
        <v>0</v>
      </c>
      <c r="J24">
        <v>0</v>
      </c>
      <c r="K24">
        <v>0</v>
      </c>
      <c r="L24">
        <v>0</v>
      </c>
      <c r="M24">
        <v>0</v>
      </c>
      <c r="N24">
        <v>0</v>
      </c>
      <c r="O24">
        <v>0</v>
      </c>
      <c r="P24">
        <v>0</v>
      </c>
      <c r="Q24">
        <v>0</v>
      </c>
      <c r="R24">
        <v>0</v>
      </c>
      <c r="S24">
        <v>0</v>
      </c>
      <c r="T24">
        <v>0</v>
      </c>
      <c r="U24">
        <v>0</v>
      </c>
      <c r="V24">
        <v>0</v>
      </c>
      <c r="W24">
        <v>0</v>
      </c>
      <c r="X24">
        <v>0</v>
      </c>
      <c r="Y24">
        <v>0</v>
      </c>
      <c r="Z24">
        <v>0</v>
      </c>
    </row>
    <row r="25" spans="1:26">
      <c r="A25" t="s">
        <v>8092</v>
      </c>
      <c r="B25" t="s">
        <v>5327</v>
      </c>
      <c r="C25" t="s">
        <v>5334</v>
      </c>
      <c r="D25">
        <v>70051</v>
      </c>
      <c r="E25" t="s">
        <v>63</v>
      </c>
      <c r="F25">
        <v>1</v>
      </c>
      <c r="G25">
        <v>70051</v>
      </c>
      <c r="H25">
        <v>0</v>
      </c>
      <c r="I25">
        <v>0</v>
      </c>
      <c r="J25">
        <v>0</v>
      </c>
      <c r="K25">
        <v>0</v>
      </c>
      <c r="L25">
        <v>0</v>
      </c>
      <c r="M25">
        <v>0</v>
      </c>
      <c r="N25">
        <v>0</v>
      </c>
      <c r="O25">
        <v>0</v>
      </c>
      <c r="P25">
        <v>0</v>
      </c>
      <c r="Q25">
        <v>0</v>
      </c>
      <c r="R25">
        <v>0</v>
      </c>
      <c r="S25">
        <v>0</v>
      </c>
      <c r="T25">
        <v>0</v>
      </c>
      <c r="U25">
        <v>0</v>
      </c>
      <c r="V25">
        <v>0</v>
      </c>
      <c r="W25">
        <v>0</v>
      </c>
      <c r="X25">
        <v>0</v>
      </c>
      <c r="Y25">
        <v>0</v>
      </c>
      <c r="Z25">
        <v>0</v>
      </c>
    </row>
    <row r="26" spans="1:26">
      <c r="A26" t="s">
        <v>8093</v>
      </c>
      <c r="B26" t="s">
        <v>5327</v>
      </c>
      <c r="C26" t="s">
        <v>5335</v>
      </c>
      <c r="D26">
        <v>107801</v>
      </c>
      <c r="E26" t="s">
        <v>63</v>
      </c>
      <c r="F26">
        <v>1</v>
      </c>
      <c r="G26">
        <v>107801</v>
      </c>
      <c r="H26">
        <v>0</v>
      </c>
      <c r="I26">
        <v>0</v>
      </c>
      <c r="J26">
        <v>0</v>
      </c>
      <c r="K26">
        <v>0</v>
      </c>
      <c r="L26">
        <v>0</v>
      </c>
      <c r="M26">
        <v>0</v>
      </c>
      <c r="N26">
        <v>0</v>
      </c>
      <c r="O26">
        <v>0</v>
      </c>
      <c r="P26">
        <v>0</v>
      </c>
      <c r="Q26">
        <v>0</v>
      </c>
      <c r="R26">
        <v>0</v>
      </c>
      <c r="S26">
        <v>0</v>
      </c>
      <c r="T26">
        <v>0</v>
      </c>
      <c r="U26">
        <v>0</v>
      </c>
      <c r="V26">
        <v>0</v>
      </c>
      <c r="W26">
        <v>0</v>
      </c>
      <c r="X26">
        <v>0</v>
      </c>
      <c r="Y26">
        <v>0</v>
      </c>
      <c r="Z26">
        <v>0</v>
      </c>
    </row>
    <row r="27" spans="1:26">
      <c r="A27" t="s">
        <v>8094</v>
      </c>
      <c r="B27" t="s">
        <v>5327</v>
      </c>
      <c r="C27" t="s">
        <v>5336</v>
      </c>
      <c r="D27">
        <v>76706</v>
      </c>
      <c r="E27" t="s">
        <v>63</v>
      </c>
      <c r="F27">
        <v>1</v>
      </c>
      <c r="G27">
        <v>76706</v>
      </c>
      <c r="H27">
        <v>0</v>
      </c>
      <c r="I27">
        <v>0</v>
      </c>
      <c r="J27">
        <v>0</v>
      </c>
      <c r="K27">
        <v>0</v>
      </c>
      <c r="L27">
        <v>0</v>
      </c>
      <c r="M27">
        <v>0</v>
      </c>
      <c r="N27">
        <v>0</v>
      </c>
      <c r="O27">
        <v>0</v>
      </c>
      <c r="P27">
        <v>0</v>
      </c>
      <c r="Q27">
        <v>0</v>
      </c>
      <c r="R27">
        <v>0</v>
      </c>
      <c r="S27">
        <v>0</v>
      </c>
      <c r="T27">
        <v>0</v>
      </c>
      <c r="U27">
        <v>0</v>
      </c>
      <c r="V27">
        <v>0</v>
      </c>
      <c r="W27">
        <v>0</v>
      </c>
      <c r="X27">
        <v>0</v>
      </c>
      <c r="Y27">
        <v>0</v>
      </c>
      <c r="Z27">
        <v>0</v>
      </c>
    </row>
    <row r="28" spans="1:26">
      <c r="A28" t="s">
        <v>8095</v>
      </c>
      <c r="B28" t="s">
        <v>5337</v>
      </c>
      <c r="C28" t="s">
        <v>5338</v>
      </c>
      <c r="D28">
        <v>48880</v>
      </c>
      <c r="E28" t="s">
        <v>5300</v>
      </c>
      <c r="F28">
        <v>1</v>
      </c>
      <c r="G28">
        <v>0</v>
      </c>
      <c r="H28">
        <v>0</v>
      </c>
      <c r="I28">
        <v>0</v>
      </c>
      <c r="J28">
        <v>48880</v>
      </c>
      <c r="K28">
        <v>0</v>
      </c>
      <c r="L28">
        <v>0</v>
      </c>
      <c r="M28">
        <v>0</v>
      </c>
      <c r="N28">
        <v>0</v>
      </c>
      <c r="O28">
        <v>0</v>
      </c>
      <c r="P28">
        <v>0</v>
      </c>
      <c r="Q28">
        <v>0</v>
      </c>
      <c r="R28">
        <v>0</v>
      </c>
      <c r="S28">
        <v>0</v>
      </c>
      <c r="T28">
        <v>0</v>
      </c>
      <c r="U28">
        <v>0</v>
      </c>
      <c r="V28">
        <v>0</v>
      </c>
      <c r="W28">
        <v>0</v>
      </c>
      <c r="X28">
        <v>0</v>
      </c>
      <c r="Y28">
        <v>0</v>
      </c>
      <c r="Z28">
        <v>0</v>
      </c>
    </row>
    <row r="29" spans="1:26">
      <c r="A29" t="s">
        <v>8096</v>
      </c>
      <c r="B29" t="s">
        <v>5337</v>
      </c>
      <c r="C29" t="s">
        <v>5339</v>
      </c>
      <c r="D29">
        <v>28326</v>
      </c>
      <c r="E29" t="s">
        <v>5306</v>
      </c>
      <c r="F29">
        <v>0.69999293934900797</v>
      </c>
      <c r="G29">
        <v>8498</v>
      </c>
      <c r="H29">
        <v>0</v>
      </c>
      <c r="I29">
        <v>0</v>
      </c>
      <c r="J29">
        <v>0</v>
      </c>
      <c r="K29">
        <v>0</v>
      </c>
      <c r="L29">
        <v>0</v>
      </c>
      <c r="M29">
        <v>0</v>
      </c>
      <c r="N29">
        <v>0</v>
      </c>
      <c r="O29">
        <v>0</v>
      </c>
      <c r="P29">
        <v>0</v>
      </c>
      <c r="Q29">
        <v>0</v>
      </c>
      <c r="R29">
        <v>0</v>
      </c>
      <c r="S29">
        <v>0</v>
      </c>
      <c r="T29">
        <v>0</v>
      </c>
      <c r="U29">
        <v>0</v>
      </c>
      <c r="V29">
        <v>0</v>
      </c>
      <c r="W29">
        <v>19828</v>
      </c>
      <c r="X29">
        <v>0</v>
      </c>
      <c r="Y29">
        <v>0</v>
      </c>
      <c r="Z29">
        <v>0</v>
      </c>
    </row>
    <row r="30" spans="1:26">
      <c r="A30" t="s">
        <v>8097</v>
      </c>
      <c r="B30" t="s">
        <v>5337</v>
      </c>
      <c r="C30" t="s">
        <v>5340</v>
      </c>
      <c r="D30">
        <v>122483</v>
      </c>
      <c r="E30" t="s">
        <v>63</v>
      </c>
      <c r="F30">
        <v>0.55000285753941358</v>
      </c>
      <c r="G30">
        <v>67366</v>
      </c>
      <c r="H30">
        <v>0</v>
      </c>
      <c r="I30">
        <v>0</v>
      </c>
      <c r="J30">
        <v>30620</v>
      </c>
      <c r="K30">
        <v>0</v>
      </c>
      <c r="L30">
        <v>0</v>
      </c>
      <c r="M30">
        <v>0</v>
      </c>
      <c r="N30">
        <v>0</v>
      </c>
      <c r="O30">
        <v>0</v>
      </c>
      <c r="P30">
        <v>0</v>
      </c>
      <c r="Q30">
        <v>0</v>
      </c>
      <c r="R30">
        <v>0</v>
      </c>
      <c r="S30">
        <v>0</v>
      </c>
      <c r="T30">
        <v>0</v>
      </c>
      <c r="U30">
        <v>0</v>
      </c>
      <c r="V30">
        <v>0</v>
      </c>
      <c r="W30">
        <v>24497</v>
      </c>
      <c r="X30">
        <v>0</v>
      </c>
      <c r="Y30">
        <v>0</v>
      </c>
      <c r="Z30">
        <v>0</v>
      </c>
    </row>
    <row r="31" spans="1:26">
      <c r="A31" t="s">
        <v>8098</v>
      </c>
      <c r="B31" t="s">
        <v>5337</v>
      </c>
      <c r="C31" t="s">
        <v>5341</v>
      </c>
      <c r="D31">
        <v>95286</v>
      </c>
      <c r="E31" t="s">
        <v>5300</v>
      </c>
      <c r="F31">
        <v>1</v>
      </c>
      <c r="G31">
        <v>0</v>
      </c>
      <c r="H31">
        <v>0</v>
      </c>
      <c r="I31">
        <v>0</v>
      </c>
      <c r="J31">
        <v>95286</v>
      </c>
      <c r="K31">
        <v>0</v>
      </c>
      <c r="L31">
        <v>0</v>
      </c>
      <c r="M31">
        <v>0</v>
      </c>
      <c r="N31">
        <v>0</v>
      </c>
      <c r="O31">
        <v>0</v>
      </c>
      <c r="P31">
        <v>0</v>
      </c>
      <c r="Q31">
        <v>0</v>
      </c>
      <c r="R31">
        <v>0</v>
      </c>
      <c r="S31">
        <v>0</v>
      </c>
      <c r="T31">
        <v>0</v>
      </c>
      <c r="U31">
        <v>0</v>
      </c>
      <c r="V31">
        <v>0</v>
      </c>
      <c r="W31">
        <v>0</v>
      </c>
      <c r="X31">
        <v>0</v>
      </c>
      <c r="Y31">
        <v>0</v>
      </c>
      <c r="Z31">
        <v>0</v>
      </c>
    </row>
    <row r="32" spans="1:26">
      <c r="A32" t="s">
        <v>8099</v>
      </c>
      <c r="B32" t="s">
        <v>5337</v>
      </c>
      <c r="C32" t="s">
        <v>5342</v>
      </c>
      <c r="D32">
        <v>50976</v>
      </c>
      <c r="E32" t="s">
        <v>5300</v>
      </c>
      <c r="F32">
        <v>0.94999607658505969</v>
      </c>
      <c r="G32">
        <v>0</v>
      </c>
      <c r="H32">
        <v>0</v>
      </c>
      <c r="I32">
        <v>0</v>
      </c>
      <c r="J32">
        <v>48427</v>
      </c>
      <c r="K32">
        <v>0</v>
      </c>
      <c r="L32">
        <v>0</v>
      </c>
      <c r="M32">
        <v>0</v>
      </c>
      <c r="N32">
        <v>0</v>
      </c>
      <c r="O32">
        <v>0</v>
      </c>
      <c r="P32">
        <v>0</v>
      </c>
      <c r="Q32">
        <v>0</v>
      </c>
      <c r="R32">
        <v>0</v>
      </c>
      <c r="S32">
        <v>0</v>
      </c>
      <c r="T32">
        <v>0</v>
      </c>
      <c r="U32">
        <v>0</v>
      </c>
      <c r="V32">
        <v>0</v>
      </c>
      <c r="W32">
        <v>2549</v>
      </c>
      <c r="X32">
        <v>0</v>
      </c>
      <c r="Y32">
        <v>0</v>
      </c>
      <c r="Z32">
        <v>0</v>
      </c>
    </row>
    <row r="33" spans="1:26">
      <c r="A33" t="s">
        <v>8100</v>
      </c>
      <c r="B33" t="s">
        <v>5337</v>
      </c>
      <c r="C33" t="s">
        <v>5343</v>
      </c>
      <c r="D33">
        <v>41535</v>
      </c>
      <c r="E33" t="s">
        <v>5300</v>
      </c>
      <c r="F33">
        <v>1</v>
      </c>
      <c r="G33">
        <v>0</v>
      </c>
      <c r="H33">
        <v>0</v>
      </c>
      <c r="I33">
        <v>0</v>
      </c>
      <c r="J33">
        <v>41535</v>
      </c>
      <c r="K33">
        <v>0</v>
      </c>
      <c r="L33">
        <v>0</v>
      </c>
      <c r="M33">
        <v>0</v>
      </c>
      <c r="N33">
        <v>0</v>
      </c>
      <c r="O33">
        <v>0</v>
      </c>
      <c r="P33">
        <v>0</v>
      </c>
      <c r="Q33">
        <v>0</v>
      </c>
      <c r="R33">
        <v>0</v>
      </c>
      <c r="S33">
        <v>0</v>
      </c>
      <c r="T33">
        <v>0</v>
      </c>
      <c r="U33">
        <v>0</v>
      </c>
      <c r="V33">
        <v>0</v>
      </c>
      <c r="W33">
        <v>0</v>
      </c>
      <c r="X33">
        <v>0</v>
      </c>
      <c r="Y33">
        <v>0</v>
      </c>
      <c r="Z33">
        <v>0</v>
      </c>
    </row>
    <row r="34" spans="1:26">
      <c r="A34" t="s">
        <v>8101</v>
      </c>
      <c r="B34" t="s">
        <v>5337</v>
      </c>
      <c r="C34" t="s">
        <v>5344</v>
      </c>
      <c r="D34">
        <v>209681</v>
      </c>
      <c r="E34" t="s">
        <v>5300</v>
      </c>
      <c r="F34">
        <v>1</v>
      </c>
      <c r="G34">
        <v>0</v>
      </c>
      <c r="H34">
        <v>0</v>
      </c>
      <c r="I34">
        <v>0</v>
      </c>
      <c r="J34">
        <v>209681</v>
      </c>
      <c r="K34">
        <v>0</v>
      </c>
      <c r="L34">
        <v>0</v>
      </c>
      <c r="M34">
        <v>0</v>
      </c>
      <c r="N34">
        <v>0</v>
      </c>
      <c r="O34">
        <v>0</v>
      </c>
      <c r="P34">
        <v>0</v>
      </c>
      <c r="Q34">
        <v>0</v>
      </c>
      <c r="R34">
        <v>0</v>
      </c>
      <c r="S34">
        <v>0</v>
      </c>
      <c r="T34">
        <v>0</v>
      </c>
      <c r="U34">
        <v>0</v>
      </c>
      <c r="V34">
        <v>0</v>
      </c>
      <c r="W34">
        <v>0</v>
      </c>
      <c r="X34">
        <v>0</v>
      </c>
      <c r="Y34">
        <v>0</v>
      </c>
      <c r="Z34">
        <v>0</v>
      </c>
    </row>
    <row r="35" spans="1:26">
      <c r="A35" t="s">
        <v>8102</v>
      </c>
      <c r="B35" t="s">
        <v>5337</v>
      </c>
      <c r="C35" t="s">
        <v>5345</v>
      </c>
      <c r="D35">
        <v>34616</v>
      </c>
      <c r="E35" t="s">
        <v>5306</v>
      </c>
      <c r="F35">
        <v>0.89998844464987293</v>
      </c>
      <c r="G35">
        <v>3462</v>
      </c>
      <c r="H35">
        <v>0</v>
      </c>
      <c r="I35">
        <v>0</v>
      </c>
      <c r="J35">
        <v>0</v>
      </c>
      <c r="K35">
        <v>0</v>
      </c>
      <c r="L35">
        <v>0</v>
      </c>
      <c r="M35">
        <v>0</v>
      </c>
      <c r="N35">
        <v>0</v>
      </c>
      <c r="O35">
        <v>0</v>
      </c>
      <c r="P35">
        <v>0</v>
      </c>
      <c r="Q35">
        <v>0</v>
      </c>
      <c r="R35">
        <v>0</v>
      </c>
      <c r="S35">
        <v>0</v>
      </c>
      <c r="T35">
        <v>0</v>
      </c>
      <c r="U35">
        <v>0</v>
      </c>
      <c r="V35">
        <v>0</v>
      </c>
      <c r="W35">
        <v>31154</v>
      </c>
      <c r="X35">
        <v>0</v>
      </c>
      <c r="Y35">
        <v>0</v>
      </c>
      <c r="Z35">
        <v>0</v>
      </c>
    </row>
    <row r="36" spans="1:26">
      <c r="A36" t="s">
        <v>8103</v>
      </c>
      <c r="B36" t="s">
        <v>5337</v>
      </c>
      <c r="C36" t="s">
        <v>5346</v>
      </c>
      <c r="D36">
        <v>315980</v>
      </c>
      <c r="E36" t="s">
        <v>5300</v>
      </c>
      <c r="F36">
        <v>0.57999873409709479</v>
      </c>
      <c r="G36">
        <v>94794</v>
      </c>
      <c r="H36">
        <v>0</v>
      </c>
      <c r="I36">
        <v>0</v>
      </c>
      <c r="J36">
        <v>183268</v>
      </c>
      <c r="K36">
        <v>0</v>
      </c>
      <c r="L36">
        <v>0</v>
      </c>
      <c r="M36">
        <v>0</v>
      </c>
      <c r="N36">
        <v>0</v>
      </c>
      <c r="O36">
        <v>0</v>
      </c>
      <c r="P36">
        <v>0</v>
      </c>
      <c r="Q36">
        <v>0</v>
      </c>
      <c r="R36">
        <v>0</v>
      </c>
      <c r="S36">
        <v>0</v>
      </c>
      <c r="T36">
        <v>0</v>
      </c>
      <c r="U36">
        <v>0</v>
      </c>
      <c r="V36">
        <v>0</v>
      </c>
      <c r="W36">
        <v>37918</v>
      </c>
      <c r="X36">
        <v>0</v>
      </c>
      <c r="Y36">
        <v>0</v>
      </c>
      <c r="Z36">
        <v>0</v>
      </c>
    </row>
    <row r="37" spans="1:26">
      <c r="A37" t="s">
        <v>8104</v>
      </c>
      <c r="B37" t="s">
        <v>5347</v>
      </c>
      <c r="C37" t="s">
        <v>5348</v>
      </c>
      <c r="D37">
        <v>154530</v>
      </c>
      <c r="E37" t="s">
        <v>8068</v>
      </c>
      <c r="F37">
        <v>0.92000258849414351</v>
      </c>
      <c r="G37">
        <v>0</v>
      </c>
      <c r="H37">
        <v>142168</v>
      </c>
      <c r="I37">
        <v>0</v>
      </c>
      <c r="J37">
        <v>0</v>
      </c>
      <c r="K37">
        <v>0</v>
      </c>
      <c r="L37">
        <v>0</v>
      </c>
      <c r="M37">
        <v>0</v>
      </c>
      <c r="N37">
        <v>0</v>
      </c>
      <c r="O37">
        <v>0</v>
      </c>
      <c r="P37">
        <v>0</v>
      </c>
      <c r="Q37">
        <v>0</v>
      </c>
      <c r="R37">
        <v>12362</v>
      </c>
      <c r="S37">
        <v>0</v>
      </c>
      <c r="T37">
        <v>0</v>
      </c>
      <c r="U37">
        <v>0</v>
      </c>
      <c r="V37">
        <v>0</v>
      </c>
      <c r="W37">
        <v>0</v>
      </c>
      <c r="X37">
        <v>0</v>
      </c>
      <c r="Y37">
        <v>0</v>
      </c>
      <c r="Z37">
        <v>0</v>
      </c>
    </row>
    <row r="38" spans="1:26">
      <c r="A38" t="s">
        <v>8105</v>
      </c>
      <c r="B38" t="s">
        <v>5347</v>
      </c>
      <c r="C38" t="s">
        <v>5349</v>
      </c>
      <c r="D38">
        <v>70852</v>
      </c>
      <c r="E38" t="s">
        <v>8068</v>
      </c>
      <c r="F38">
        <v>1</v>
      </c>
      <c r="G38">
        <v>0</v>
      </c>
      <c r="H38">
        <v>70852</v>
      </c>
      <c r="I38">
        <v>0</v>
      </c>
      <c r="J38">
        <v>0</v>
      </c>
      <c r="K38">
        <v>0</v>
      </c>
      <c r="L38">
        <v>0</v>
      </c>
      <c r="M38">
        <v>0</v>
      </c>
      <c r="N38">
        <v>0</v>
      </c>
      <c r="O38">
        <v>0</v>
      </c>
      <c r="P38">
        <v>0</v>
      </c>
      <c r="Q38">
        <v>0</v>
      </c>
      <c r="R38">
        <v>0</v>
      </c>
      <c r="S38">
        <v>0</v>
      </c>
      <c r="T38">
        <v>0</v>
      </c>
      <c r="U38">
        <v>0</v>
      </c>
      <c r="V38">
        <v>0</v>
      </c>
      <c r="W38">
        <v>0</v>
      </c>
      <c r="X38">
        <v>0</v>
      </c>
      <c r="Y38">
        <v>0</v>
      </c>
      <c r="Z38">
        <v>0</v>
      </c>
    </row>
    <row r="39" spans="1:26">
      <c r="A39" t="s">
        <v>8106</v>
      </c>
      <c r="B39" t="s">
        <v>5347</v>
      </c>
      <c r="C39" t="s">
        <v>5350</v>
      </c>
      <c r="D39">
        <v>110311</v>
      </c>
      <c r="E39" t="s">
        <v>8068</v>
      </c>
      <c r="F39">
        <v>1</v>
      </c>
      <c r="G39">
        <v>0</v>
      </c>
      <c r="H39">
        <v>110311</v>
      </c>
      <c r="I39">
        <v>0</v>
      </c>
      <c r="J39">
        <v>0</v>
      </c>
      <c r="K39">
        <v>0</v>
      </c>
      <c r="L39">
        <v>0</v>
      </c>
      <c r="M39">
        <v>0</v>
      </c>
      <c r="N39">
        <v>0</v>
      </c>
      <c r="O39">
        <v>0</v>
      </c>
      <c r="P39">
        <v>0</v>
      </c>
      <c r="Q39">
        <v>0</v>
      </c>
      <c r="R39">
        <v>0</v>
      </c>
      <c r="S39">
        <v>0</v>
      </c>
      <c r="T39">
        <v>0</v>
      </c>
      <c r="U39">
        <v>0</v>
      </c>
      <c r="V39">
        <v>0</v>
      </c>
      <c r="W39">
        <v>0</v>
      </c>
      <c r="X39">
        <v>0</v>
      </c>
      <c r="Y39">
        <v>0</v>
      </c>
      <c r="Z39">
        <v>0</v>
      </c>
    </row>
    <row r="40" spans="1:26">
      <c r="A40" t="s">
        <v>8107</v>
      </c>
      <c r="B40" t="s">
        <v>5347</v>
      </c>
      <c r="C40" t="s">
        <v>5351</v>
      </c>
      <c r="D40">
        <v>134892</v>
      </c>
      <c r="E40" t="s">
        <v>8068</v>
      </c>
      <c r="F40">
        <v>1</v>
      </c>
      <c r="G40">
        <v>0</v>
      </c>
      <c r="H40">
        <v>134892</v>
      </c>
      <c r="I40">
        <v>0</v>
      </c>
      <c r="J40">
        <v>0</v>
      </c>
      <c r="K40">
        <v>0</v>
      </c>
      <c r="L40">
        <v>0</v>
      </c>
      <c r="M40">
        <v>0</v>
      </c>
      <c r="N40">
        <v>0</v>
      </c>
      <c r="O40">
        <v>0</v>
      </c>
      <c r="P40">
        <v>0</v>
      </c>
      <c r="Q40">
        <v>0</v>
      </c>
      <c r="R40">
        <v>0</v>
      </c>
      <c r="S40">
        <v>0</v>
      </c>
      <c r="T40">
        <v>0</v>
      </c>
      <c r="U40">
        <v>0</v>
      </c>
      <c r="V40">
        <v>0</v>
      </c>
      <c r="W40">
        <v>0</v>
      </c>
      <c r="X40">
        <v>0</v>
      </c>
      <c r="Y40">
        <v>0</v>
      </c>
      <c r="Z40">
        <v>0</v>
      </c>
    </row>
    <row r="41" spans="1:26">
      <c r="A41" t="s">
        <v>8108</v>
      </c>
      <c r="B41" t="s">
        <v>5347</v>
      </c>
      <c r="C41" t="s">
        <v>5352</v>
      </c>
      <c r="D41">
        <v>94769</v>
      </c>
      <c r="E41" t="s">
        <v>8068</v>
      </c>
      <c r="F41">
        <v>1</v>
      </c>
      <c r="G41">
        <v>0</v>
      </c>
      <c r="H41">
        <v>94769</v>
      </c>
      <c r="I41">
        <v>0</v>
      </c>
      <c r="J41">
        <v>0</v>
      </c>
      <c r="K41">
        <v>0</v>
      </c>
      <c r="L41">
        <v>0</v>
      </c>
      <c r="M41">
        <v>0</v>
      </c>
      <c r="N41">
        <v>0</v>
      </c>
      <c r="O41">
        <v>0</v>
      </c>
      <c r="P41">
        <v>0</v>
      </c>
      <c r="Q41">
        <v>0</v>
      </c>
      <c r="R41">
        <v>0</v>
      </c>
      <c r="S41">
        <v>0</v>
      </c>
      <c r="T41">
        <v>0</v>
      </c>
      <c r="U41">
        <v>0</v>
      </c>
      <c r="V41">
        <v>0</v>
      </c>
      <c r="W41">
        <v>0</v>
      </c>
      <c r="X41">
        <v>0</v>
      </c>
      <c r="Y41">
        <v>0</v>
      </c>
      <c r="Z41">
        <v>0</v>
      </c>
    </row>
    <row r="42" spans="1:26">
      <c r="A42" t="s">
        <v>8109</v>
      </c>
      <c r="B42" t="s">
        <v>5347</v>
      </c>
      <c r="C42" t="s">
        <v>5353</v>
      </c>
      <c r="D42">
        <v>31071</v>
      </c>
      <c r="E42" t="s">
        <v>8068</v>
      </c>
      <c r="F42">
        <v>1</v>
      </c>
      <c r="G42">
        <v>0</v>
      </c>
      <c r="H42">
        <v>31071</v>
      </c>
      <c r="I42">
        <v>0</v>
      </c>
      <c r="J42">
        <v>0</v>
      </c>
      <c r="K42">
        <v>0</v>
      </c>
      <c r="L42">
        <v>0</v>
      </c>
      <c r="M42">
        <v>0</v>
      </c>
      <c r="N42">
        <v>0</v>
      </c>
      <c r="O42">
        <v>0</v>
      </c>
      <c r="P42">
        <v>0</v>
      </c>
      <c r="Q42">
        <v>0</v>
      </c>
      <c r="R42">
        <v>0</v>
      </c>
      <c r="S42">
        <v>0</v>
      </c>
      <c r="T42">
        <v>0</v>
      </c>
      <c r="U42">
        <v>0</v>
      </c>
      <c r="V42">
        <v>0</v>
      </c>
      <c r="W42">
        <v>0</v>
      </c>
      <c r="X42">
        <v>0</v>
      </c>
      <c r="Y42">
        <v>0</v>
      </c>
      <c r="Z42">
        <v>0</v>
      </c>
    </row>
    <row r="43" spans="1:26">
      <c r="A43" t="s">
        <v>8110</v>
      </c>
      <c r="B43" t="s">
        <v>5347</v>
      </c>
      <c r="C43" t="s">
        <v>5354</v>
      </c>
      <c r="D43">
        <v>57199</v>
      </c>
      <c r="E43" t="s">
        <v>8068</v>
      </c>
      <c r="F43">
        <v>1</v>
      </c>
      <c r="G43">
        <v>0</v>
      </c>
      <c r="H43">
        <v>57199</v>
      </c>
      <c r="I43">
        <v>0</v>
      </c>
      <c r="J43">
        <v>0</v>
      </c>
      <c r="K43">
        <v>0</v>
      </c>
      <c r="L43">
        <v>0</v>
      </c>
      <c r="M43">
        <v>0</v>
      </c>
      <c r="N43">
        <v>0</v>
      </c>
      <c r="O43">
        <v>0</v>
      </c>
      <c r="P43">
        <v>0</v>
      </c>
      <c r="Q43">
        <v>0</v>
      </c>
      <c r="R43">
        <v>0</v>
      </c>
      <c r="S43">
        <v>0</v>
      </c>
      <c r="T43">
        <v>0</v>
      </c>
      <c r="U43">
        <v>0</v>
      </c>
      <c r="V43">
        <v>0</v>
      </c>
      <c r="W43">
        <v>0</v>
      </c>
      <c r="X43">
        <v>0</v>
      </c>
      <c r="Y43">
        <v>0</v>
      </c>
      <c r="Z43">
        <v>0</v>
      </c>
    </row>
    <row r="44" spans="1:26">
      <c r="A44" t="s">
        <v>8111</v>
      </c>
      <c r="B44" t="s">
        <v>5347</v>
      </c>
      <c r="C44" t="s">
        <v>5355</v>
      </c>
      <c r="D44">
        <v>69093</v>
      </c>
      <c r="E44" t="s">
        <v>8068</v>
      </c>
      <c r="F44">
        <v>1</v>
      </c>
      <c r="G44">
        <v>0</v>
      </c>
      <c r="H44">
        <v>69093</v>
      </c>
      <c r="I44">
        <v>0</v>
      </c>
      <c r="J44">
        <v>0</v>
      </c>
      <c r="K44">
        <v>0</v>
      </c>
      <c r="L44">
        <v>0</v>
      </c>
      <c r="M44">
        <v>0</v>
      </c>
      <c r="N44">
        <v>0</v>
      </c>
      <c r="O44">
        <v>0</v>
      </c>
      <c r="P44">
        <v>0</v>
      </c>
      <c r="Q44">
        <v>0</v>
      </c>
      <c r="R44">
        <v>0</v>
      </c>
      <c r="S44">
        <v>0</v>
      </c>
      <c r="T44">
        <v>0</v>
      </c>
      <c r="U44">
        <v>0</v>
      </c>
      <c r="V44">
        <v>0</v>
      </c>
      <c r="W44">
        <v>0</v>
      </c>
      <c r="X44">
        <v>0</v>
      </c>
      <c r="Y44">
        <v>0</v>
      </c>
      <c r="Z44">
        <v>0</v>
      </c>
    </row>
    <row r="45" spans="1:26">
      <c r="A45" t="s">
        <v>8112</v>
      </c>
      <c r="B45" t="s">
        <v>5347</v>
      </c>
      <c r="C45" t="s">
        <v>5356</v>
      </c>
      <c r="D45">
        <v>61358</v>
      </c>
      <c r="E45" t="s">
        <v>8068</v>
      </c>
      <c r="F45">
        <v>1</v>
      </c>
      <c r="G45">
        <v>0</v>
      </c>
      <c r="H45">
        <v>61358</v>
      </c>
      <c r="I45">
        <v>0</v>
      </c>
      <c r="J45">
        <v>0</v>
      </c>
      <c r="K45">
        <v>0</v>
      </c>
      <c r="L45">
        <v>0</v>
      </c>
      <c r="M45">
        <v>0</v>
      </c>
      <c r="N45">
        <v>0</v>
      </c>
      <c r="O45">
        <v>0</v>
      </c>
      <c r="P45">
        <v>0</v>
      </c>
      <c r="Q45">
        <v>0</v>
      </c>
      <c r="R45">
        <v>0</v>
      </c>
      <c r="S45">
        <v>0</v>
      </c>
      <c r="T45">
        <v>0</v>
      </c>
      <c r="U45">
        <v>0</v>
      </c>
      <c r="V45">
        <v>0</v>
      </c>
      <c r="W45">
        <v>0</v>
      </c>
      <c r="X45">
        <v>0</v>
      </c>
      <c r="Y45">
        <v>0</v>
      </c>
      <c r="Z45">
        <v>0</v>
      </c>
    </row>
    <row r="46" spans="1:26">
      <c r="A46" t="s">
        <v>8113</v>
      </c>
      <c r="B46" t="s">
        <v>5347</v>
      </c>
      <c r="C46" t="s">
        <v>5357</v>
      </c>
      <c r="D46">
        <v>46125</v>
      </c>
      <c r="E46" t="s">
        <v>8068</v>
      </c>
      <c r="F46">
        <v>0.95000542005420052</v>
      </c>
      <c r="G46">
        <v>0</v>
      </c>
      <c r="H46">
        <v>43819</v>
      </c>
      <c r="I46">
        <v>0</v>
      </c>
      <c r="J46">
        <v>0</v>
      </c>
      <c r="K46">
        <v>0</v>
      </c>
      <c r="L46">
        <v>0</v>
      </c>
      <c r="M46">
        <v>0</v>
      </c>
      <c r="N46">
        <v>0</v>
      </c>
      <c r="O46">
        <v>0</v>
      </c>
      <c r="P46">
        <v>0</v>
      </c>
      <c r="Q46">
        <v>2306</v>
      </c>
      <c r="R46">
        <v>0</v>
      </c>
      <c r="S46">
        <v>0</v>
      </c>
      <c r="T46">
        <v>0</v>
      </c>
      <c r="U46">
        <v>0</v>
      </c>
      <c r="V46">
        <v>0</v>
      </c>
      <c r="W46">
        <v>0</v>
      </c>
      <c r="X46">
        <v>0</v>
      </c>
      <c r="Y46">
        <v>0</v>
      </c>
      <c r="Z46">
        <v>0</v>
      </c>
    </row>
    <row r="47" spans="1:26">
      <c r="A47" t="s">
        <v>8114</v>
      </c>
      <c r="B47" t="s">
        <v>5347</v>
      </c>
      <c r="C47" t="s">
        <v>5358</v>
      </c>
      <c r="D47">
        <v>32995</v>
      </c>
      <c r="E47" t="s">
        <v>8068</v>
      </c>
      <c r="F47">
        <v>0.94999242309440823</v>
      </c>
      <c r="G47">
        <v>0</v>
      </c>
      <c r="H47">
        <v>31345</v>
      </c>
      <c r="I47">
        <v>0</v>
      </c>
      <c r="J47">
        <v>0</v>
      </c>
      <c r="K47">
        <v>0</v>
      </c>
      <c r="L47">
        <v>0</v>
      </c>
      <c r="M47">
        <v>0</v>
      </c>
      <c r="N47">
        <v>0</v>
      </c>
      <c r="O47">
        <v>0</v>
      </c>
      <c r="P47">
        <v>0</v>
      </c>
      <c r="Q47">
        <v>1650</v>
      </c>
      <c r="R47">
        <v>0</v>
      </c>
      <c r="S47">
        <v>0</v>
      </c>
      <c r="T47">
        <v>0</v>
      </c>
      <c r="U47">
        <v>0</v>
      </c>
      <c r="V47">
        <v>0</v>
      </c>
      <c r="W47">
        <v>0</v>
      </c>
      <c r="X47">
        <v>0</v>
      </c>
      <c r="Y47">
        <v>0</v>
      </c>
      <c r="Z47">
        <v>0</v>
      </c>
    </row>
    <row r="48" spans="1:26">
      <c r="A48" t="s">
        <v>8115</v>
      </c>
      <c r="B48" t="s">
        <v>5347</v>
      </c>
      <c r="C48" t="s">
        <v>5359</v>
      </c>
      <c r="D48">
        <v>111319</v>
      </c>
      <c r="E48" t="s">
        <v>8068</v>
      </c>
      <c r="F48">
        <v>1</v>
      </c>
      <c r="G48">
        <v>0</v>
      </c>
      <c r="H48">
        <v>111319</v>
      </c>
      <c r="I48">
        <v>0</v>
      </c>
      <c r="J48">
        <v>0</v>
      </c>
      <c r="K48">
        <v>0</v>
      </c>
      <c r="L48">
        <v>0</v>
      </c>
      <c r="M48">
        <v>0</v>
      </c>
      <c r="N48">
        <v>0</v>
      </c>
      <c r="O48">
        <v>0</v>
      </c>
      <c r="P48">
        <v>0</v>
      </c>
      <c r="Q48">
        <v>0</v>
      </c>
      <c r="R48">
        <v>0</v>
      </c>
      <c r="S48">
        <v>0</v>
      </c>
      <c r="T48">
        <v>0</v>
      </c>
      <c r="U48">
        <v>0</v>
      </c>
      <c r="V48">
        <v>0</v>
      </c>
      <c r="W48">
        <v>0</v>
      </c>
      <c r="X48">
        <v>0</v>
      </c>
      <c r="Y48">
        <v>0</v>
      </c>
      <c r="Z48">
        <v>0</v>
      </c>
    </row>
    <row r="49" spans="1:26">
      <c r="A49" t="s">
        <v>8116</v>
      </c>
      <c r="B49" t="s">
        <v>5347</v>
      </c>
      <c r="C49" t="s">
        <v>5360</v>
      </c>
      <c r="D49">
        <v>262604</v>
      </c>
      <c r="E49" t="s">
        <v>8068</v>
      </c>
      <c r="F49">
        <v>1</v>
      </c>
      <c r="G49">
        <v>0</v>
      </c>
      <c r="H49">
        <v>262604</v>
      </c>
      <c r="I49">
        <v>0</v>
      </c>
      <c r="J49">
        <v>0</v>
      </c>
      <c r="K49">
        <v>0</v>
      </c>
      <c r="L49">
        <v>0</v>
      </c>
      <c r="M49">
        <v>0</v>
      </c>
      <c r="N49">
        <v>0</v>
      </c>
      <c r="O49">
        <v>0</v>
      </c>
      <c r="P49">
        <v>0</v>
      </c>
      <c r="Q49">
        <v>0</v>
      </c>
      <c r="R49">
        <v>0</v>
      </c>
      <c r="S49">
        <v>0</v>
      </c>
      <c r="T49">
        <v>0</v>
      </c>
      <c r="U49">
        <v>0</v>
      </c>
      <c r="V49">
        <v>0</v>
      </c>
      <c r="W49">
        <v>0</v>
      </c>
      <c r="X49">
        <v>0</v>
      </c>
      <c r="Y49">
        <v>0</v>
      </c>
      <c r="Z49">
        <v>0</v>
      </c>
    </row>
    <row r="50" spans="1:26">
      <c r="A50" t="s">
        <v>8117</v>
      </c>
      <c r="B50" t="s">
        <v>5347</v>
      </c>
      <c r="C50" t="s">
        <v>5361</v>
      </c>
      <c r="D50">
        <v>244971</v>
      </c>
      <c r="E50" t="s">
        <v>8068</v>
      </c>
      <c r="F50">
        <v>0.97000053067505954</v>
      </c>
      <c r="G50">
        <v>0</v>
      </c>
      <c r="H50">
        <v>237622</v>
      </c>
      <c r="I50">
        <v>0</v>
      </c>
      <c r="J50">
        <v>0</v>
      </c>
      <c r="K50">
        <v>0</v>
      </c>
      <c r="L50">
        <v>0</v>
      </c>
      <c r="M50">
        <v>0</v>
      </c>
      <c r="N50">
        <v>0</v>
      </c>
      <c r="O50">
        <v>0</v>
      </c>
      <c r="P50">
        <v>0</v>
      </c>
      <c r="Q50">
        <v>7349</v>
      </c>
      <c r="R50">
        <v>0</v>
      </c>
      <c r="S50">
        <v>0</v>
      </c>
      <c r="T50">
        <v>0</v>
      </c>
      <c r="U50">
        <v>0</v>
      </c>
      <c r="V50">
        <v>0</v>
      </c>
      <c r="W50">
        <v>0</v>
      </c>
      <c r="X50">
        <v>0</v>
      </c>
      <c r="Y50">
        <v>0</v>
      </c>
      <c r="Z50">
        <v>0</v>
      </c>
    </row>
    <row r="51" spans="1:26">
      <c r="A51" t="s">
        <v>8118</v>
      </c>
      <c r="B51" t="s">
        <v>5347</v>
      </c>
      <c r="C51" t="s">
        <v>5362</v>
      </c>
      <c r="D51">
        <v>182848</v>
      </c>
      <c r="E51" t="s">
        <v>8068</v>
      </c>
      <c r="F51">
        <v>0.97999978123906195</v>
      </c>
      <c r="G51">
        <v>0</v>
      </c>
      <c r="H51">
        <v>179191</v>
      </c>
      <c r="I51">
        <v>3657</v>
      </c>
      <c r="J51">
        <v>0</v>
      </c>
      <c r="K51">
        <v>0</v>
      </c>
      <c r="L51">
        <v>0</v>
      </c>
      <c r="M51">
        <v>0</v>
      </c>
      <c r="N51">
        <v>0</v>
      </c>
      <c r="O51">
        <v>0</v>
      </c>
      <c r="P51">
        <v>0</v>
      </c>
      <c r="Q51">
        <v>0</v>
      </c>
      <c r="R51">
        <v>0</v>
      </c>
      <c r="S51">
        <v>0</v>
      </c>
      <c r="T51">
        <v>0</v>
      </c>
      <c r="U51">
        <v>0</v>
      </c>
      <c r="V51">
        <v>0</v>
      </c>
      <c r="W51">
        <v>0</v>
      </c>
      <c r="X51">
        <v>0</v>
      </c>
      <c r="Y51">
        <v>0</v>
      </c>
      <c r="Z51">
        <v>0</v>
      </c>
    </row>
    <row r="52" spans="1:26">
      <c r="A52" t="s">
        <v>8119</v>
      </c>
      <c r="B52" t="s">
        <v>5347</v>
      </c>
      <c r="C52" t="s">
        <v>5363</v>
      </c>
      <c r="D52">
        <v>158270</v>
      </c>
      <c r="E52" t="s">
        <v>8068</v>
      </c>
      <c r="F52">
        <v>1</v>
      </c>
      <c r="G52">
        <v>0</v>
      </c>
      <c r="H52">
        <v>158270</v>
      </c>
      <c r="I52">
        <v>0</v>
      </c>
      <c r="J52">
        <v>0</v>
      </c>
      <c r="K52">
        <v>0</v>
      </c>
      <c r="L52">
        <v>0</v>
      </c>
      <c r="M52">
        <v>0</v>
      </c>
      <c r="N52">
        <v>0</v>
      </c>
      <c r="O52">
        <v>0</v>
      </c>
      <c r="P52">
        <v>0</v>
      </c>
      <c r="Q52">
        <v>0</v>
      </c>
      <c r="R52">
        <v>0</v>
      </c>
      <c r="S52">
        <v>0</v>
      </c>
      <c r="T52">
        <v>0</v>
      </c>
      <c r="U52">
        <v>0</v>
      </c>
      <c r="V52">
        <v>0</v>
      </c>
      <c r="W52">
        <v>0</v>
      </c>
      <c r="X52">
        <v>0</v>
      </c>
      <c r="Y52">
        <v>0</v>
      </c>
      <c r="Z52">
        <v>0</v>
      </c>
    </row>
    <row r="53" spans="1:26">
      <c r="A53" t="s">
        <v>8120</v>
      </c>
      <c r="B53" t="s">
        <v>5347</v>
      </c>
      <c r="C53" t="s">
        <v>5364</v>
      </c>
      <c r="D53">
        <v>125341</v>
      </c>
      <c r="E53" t="s">
        <v>8068</v>
      </c>
      <c r="F53">
        <v>1</v>
      </c>
      <c r="G53">
        <v>0</v>
      </c>
      <c r="H53">
        <v>125341</v>
      </c>
      <c r="I53">
        <v>0</v>
      </c>
      <c r="J53">
        <v>0</v>
      </c>
      <c r="K53">
        <v>0</v>
      </c>
      <c r="L53">
        <v>0</v>
      </c>
      <c r="M53">
        <v>0</v>
      </c>
      <c r="N53">
        <v>0</v>
      </c>
      <c r="O53">
        <v>0</v>
      </c>
      <c r="P53">
        <v>0</v>
      </c>
      <c r="Q53">
        <v>0</v>
      </c>
      <c r="R53">
        <v>0</v>
      </c>
      <c r="S53">
        <v>0</v>
      </c>
      <c r="T53">
        <v>0</v>
      </c>
      <c r="U53">
        <v>0</v>
      </c>
      <c r="V53">
        <v>0</v>
      </c>
      <c r="W53">
        <v>0</v>
      </c>
      <c r="X53">
        <v>0</v>
      </c>
      <c r="Y53">
        <v>0</v>
      </c>
      <c r="Z53">
        <v>0</v>
      </c>
    </row>
    <row r="54" spans="1:26">
      <c r="A54" t="s">
        <v>8121</v>
      </c>
      <c r="B54" t="s">
        <v>5347</v>
      </c>
      <c r="C54" t="s">
        <v>5365</v>
      </c>
      <c r="D54">
        <v>135421</v>
      </c>
      <c r="E54" t="s">
        <v>8068</v>
      </c>
      <c r="F54">
        <v>1</v>
      </c>
      <c r="G54">
        <v>0</v>
      </c>
      <c r="H54">
        <v>135421</v>
      </c>
      <c r="I54">
        <v>0</v>
      </c>
      <c r="J54">
        <v>0</v>
      </c>
      <c r="K54">
        <v>0</v>
      </c>
      <c r="L54">
        <v>0</v>
      </c>
      <c r="M54">
        <v>0</v>
      </c>
      <c r="N54">
        <v>0</v>
      </c>
      <c r="O54">
        <v>0</v>
      </c>
      <c r="P54">
        <v>0</v>
      </c>
      <c r="Q54">
        <v>0</v>
      </c>
      <c r="R54">
        <v>0</v>
      </c>
      <c r="S54">
        <v>0</v>
      </c>
      <c r="T54">
        <v>0</v>
      </c>
      <c r="U54">
        <v>0</v>
      </c>
      <c r="V54">
        <v>0</v>
      </c>
      <c r="W54">
        <v>0</v>
      </c>
      <c r="X54">
        <v>0</v>
      </c>
      <c r="Y54">
        <v>0</v>
      </c>
      <c r="Z54">
        <v>0</v>
      </c>
    </row>
    <row r="55" spans="1:26">
      <c r="A55" t="s">
        <v>8122</v>
      </c>
      <c r="B55" t="s">
        <v>5347</v>
      </c>
      <c r="C55" t="s">
        <v>5366</v>
      </c>
      <c r="D55">
        <v>1773033</v>
      </c>
      <c r="E55" t="s">
        <v>8068</v>
      </c>
      <c r="F55">
        <v>0.8500005358050301</v>
      </c>
      <c r="G55">
        <v>106382</v>
      </c>
      <c r="H55">
        <v>1507079</v>
      </c>
      <c r="I55">
        <v>106382</v>
      </c>
      <c r="J55">
        <v>0</v>
      </c>
      <c r="K55">
        <v>0</v>
      </c>
      <c r="L55">
        <v>0</v>
      </c>
      <c r="M55">
        <v>0</v>
      </c>
      <c r="N55">
        <v>0</v>
      </c>
      <c r="O55">
        <v>0</v>
      </c>
      <c r="P55">
        <v>0</v>
      </c>
      <c r="Q55">
        <v>0</v>
      </c>
      <c r="R55">
        <v>17730</v>
      </c>
      <c r="S55">
        <v>17730</v>
      </c>
      <c r="T55">
        <v>17730</v>
      </c>
      <c r="U55">
        <v>0</v>
      </c>
      <c r="V55">
        <v>0</v>
      </c>
      <c r="W55">
        <v>0</v>
      </c>
      <c r="X55">
        <v>0</v>
      </c>
      <c r="Y55">
        <v>0</v>
      </c>
      <c r="Z55">
        <v>0</v>
      </c>
    </row>
    <row r="56" spans="1:26">
      <c r="A56" t="s">
        <v>8123</v>
      </c>
      <c r="B56" t="s">
        <v>5347</v>
      </c>
      <c r="C56" t="s">
        <v>5367</v>
      </c>
      <c r="D56">
        <v>52650</v>
      </c>
      <c r="E56" t="s">
        <v>8068</v>
      </c>
      <c r="F56">
        <v>0.9</v>
      </c>
      <c r="G56">
        <v>0</v>
      </c>
      <c r="H56">
        <v>47385</v>
      </c>
      <c r="I56">
        <v>0</v>
      </c>
      <c r="J56">
        <v>0</v>
      </c>
      <c r="K56">
        <v>0</v>
      </c>
      <c r="L56">
        <v>0</v>
      </c>
      <c r="M56">
        <v>0</v>
      </c>
      <c r="N56">
        <v>0</v>
      </c>
      <c r="O56">
        <v>0</v>
      </c>
      <c r="P56">
        <v>0</v>
      </c>
      <c r="Q56">
        <v>5265</v>
      </c>
      <c r="R56">
        <v>0</v>
      </c>
      <c r="S56">
        <v>0</v>
      </c>
      <c r="T56">
        <v>0</v>
      </c>
      <c r="U56">
        <v>0</v>
      </c>
      <c r="V56">
        <v>0</v>
      </c>
      <c r="W56">
        <v>0</v>
      </c>
      <c r="X56">
        <v>0</v>
      </c>
      <c r="Y56">
        <v>0</v>
      </c>
      <c r="Z56">
        <v>0</v>
      </c>
    </row>
    <row r="57" spans="1:26">
      <c r="A57" t="s">
        <v>8124</v>
      </c>
      <c r="B57" t="s">
        <v>5368</v>
      </c>
      <c r="C57" t="s">
        <v>5369</v>
      </c>
      <c r="D57">
        <v>103517</v>
      </c>
      <c r="E57" t="s">
        <v>63</v>
      </c>
      <c r="F57">
        <v>1</v>
      </c>
      <c r="G57">
        <v>103517</v>
      </c>
      <c r="H57">
        <v>0</v>
      </c>
      <c r="I57">
        <v>0</v>
      </c>
      <c r="J57">
        <v>0</v>
      </c>
      <c r="K57">
        <v>0</v>
      </c>
      <c r="L57">
        <v>0</v>
      </c>
      <c r="M57">
        <v>0</v>
      </c>
      <c r="N57">
        <v>0</v>
      </c>
      <c r="O57">
        <v>0</v>
      </c>
      <c r="P57">
        <v>0</v>
      </c>
      <c r="Q57">
        <v>0</v>
      </c>
      <c r="R57">
        <v>0</v>
      </c>
      <c r="S57">
        <v>0</v>
      </c>
      <c r="T57">
        <v>0</v>
      </c>
      <c r="U57">
        <v>0</v>
      </c>
      <c r="V57">
        <v>0</v>
      </c>
      <c r="W57">
        <v>0</v>
      </c>
      <c r="X57">
        <v>0</v>
      </c>
      <c r="Y57">
        <v>0</v>
      </c>
      <c r="Z57">
        <v>0</v>
      </c>
    </row>
    <row r="58" spans="1:26">
      <c r="A58" t="s">
        <v>8125</v>
      </c>
      <c r="B58" t="s">
        <v>5368</v>
      </c>
      <c r="C58" t="s">
        <v>5370</v>
      </c>
      <c r="D58">
        <v>42105</v>
      </c>
      <c r="E58" t="s">
        <v>63</v>
      </c>
      <c r="F58">
        <v>1</v>
      </c>
      <c r="G58">
        <v>42105</v>
      </c>
      <c r="H58">
        <v>0</v>
      </c>
      <c r="I58">
        <v>0</v>
      </c>
      <c r="J58">
        <v>0</v>
      </c>
      <c r="K58">
        <v>0</v>
      </c>
      <c r="L58">
        <v>0</v>
      </c>
      <c r="M58">
        <v>0</v>
      </c>
      <c r="N58">
        <v>0</v>
      </c>
      <c r="O58">
        <v>0</v>
      </c>
      <c r="P58">
        <v>0</v>
      </c>
      <c r="Q58">
        <v>0</v>
      </c>
      <c r="R58">
        <v>0</v>
      </c>
      <c r="S58">
        <v>0</v>
      </c>
      <c r="T58">
        <v>0</v>
      </c>
      <c r="U58">
        <v>0</v>
      </c>
      <c r="V58">
        <v>0</v>
      </c>
      <c r="W58">
        <v>0</v>
      </c>
      <c r="X58">
        <v>0</v>
      </c>
      <c r="Y58">
        <v>0</v>
      </c>
      <c r="Z58">
        <v>0</v>
      </c>
    </row>
    <row r="59" spans="1:26">
      <c r="A59" t="s">
        <v>8126</v>
      </c>
      <c r="B59" t="s">
        <v>5368</v>
      </c>
      <c r="C59" t="s">
        <v>5371</v>
      </c>
      <c r="D59">
        <v>24163</v>
      </c>
      <c r="E59" t="s">
        <v>360</v>
      </c>
      <c r="F59">
        <v>0.65997599635806814</v>
      </c>
      <c r="G59">
        <v>5316</v>
      </c>
      <c r="H59">
        <v>0</v>
      </c>
      <c r="I59">
        <v>0</v>
      </c>
      <c r="J59">
        <v>0</v>
      </c>
      <c r="K59">
        <v>0</v>
      </c>
      <c r="L59">
        <v>0</v>
      </c>
      <c r="M59">
        <v>0</v>
      </c>
      <c r="N59">
        <v>0</v>
      </c>
      <c r="O59">
        <v>0</v>
      </c>
      <c r="P59">
        <v>0</v>
      </c>
      <c r="Q59">
        <v>0</v>
      </c>
      <c r="R59">
        <v>0</v>
      </c>
      <c r="S59">
        <v>0</v>
      </c>
      <c r="T59">
        <v>0</v>
      </c>
      <c r="U59">
        <v>0</v>
      </c>
      <c r="V59">
        <v>0</v>
      </c>
      <c r="W59">
        <v>2900</v>
      </c>
      <c r="X59">
        <v>0</v>
      </c>
      <c r="Y59">
        <v>0</v>
      </c>
      <c r="Z59">
        <v>15947</v>
      </c>
    </row>
    <row r="60" spans="1:26">
      <c r="A60" t="s">
        <v>8127</v>
      </c>
      <c r="B60" t="s">
        <v>5368</v>
      </c>
      <c r="C60" t="s">
        <v>5372</v>
      </c>
      <c r="D60">
        <v>122419</v>
      </c>
      <c r="E60" t="s">
        <v>63</v>
      </c>
      <c r="F60">
        <v>1</v>
      </c>
      <c r="G60">
        <v>122419</v>
      </c>
      <c r="H60">
        <v>0</v>
      </c>
      <c r="I60">
        <v>0</v>
      </c>
      <c r="J60">
        <v>0</v>
      </c>
      <c r="K60">
        <v>0</v>
      </c>
      <c r="L60">
        <v>0</v>
      </c>
      <c r="M60">
        <v>0</v>
      </c>
      <c r="N60">
        <v>0</v>
      </c>
      <c r="O60">
        <v>0</v>
      </c>
      <c r="P60">
        <v>0</v>
      </c>
      <c r="Q60">
        <v>0</v>
      </c>
      <c r="R60">
        <v>0</v>
      </c>
      <c r="S60">
        <v>0</v>
      </c>
      <c r="T60">
        <v>0</v>
      </c>
      <c r="U60">
        <v>0</v>
      </c>
      <c r="V60">
        <v>0</v>
      </c>
      <c r="W60">
        <v>0</v>
      </c>
      <c r="X60">
        <v>0</v>
      </c>
      <c r="Y60">
        <v>0</v>
      </c>
      <c r="Z60">
        <v>0</v>
      </c>
    </row>
    <row r="61" spans="1:26">
      <c r="A61" t="s">
        <v>8128</v>
      </c>
      <c r="B61" t="s">
        <v>5368</v>
      </c>
      <c r="C61" t="s">
        <v>5373</v>
      </c>
      <c r="D61">
        <v>32479</v>
      </c>
      <c r="E61" t="s">
        <v>5306</v>
      </c>
      <c r="F61">
        <v>0.59998768434988758</v>
      </c>
      <c r="G61">
        <v>12992</v>
      </c>
      <c r="H61">
        <v>0</v>
      </c>
      <c r="I61">
        <v>0</v>
      </c>
      <c r="J61">
        <v>0</v>
      </c>
      <c r="K61">
        <v>0</v>
      </c>
      <c r="L61">
        <v>0</v>
      </c>
      <c r="M61">
        <v>0</v>
      </c>
      <c r="N61">
        <v>0</v>
      </c>
      <c r="O61">
        <v>0</v>
      </c>
      <c r="P61">
        <v>0</v>
      </c>
      <c r="Q61">
        <v>0</v>
      </c>
      <c r="R61">
        <v>0</v>
      </c>
      <c r="S61">
        <v>0</v>
      </c>
      <c r="T61">
        <v>0</v>
      </c>
      <c r="U61">
        <v>0</v>
      </c>
      <c r="V61">
        <v>0</v>
      </c>
      <c r="W61">
        <v>19487</v>
      </c>
      <c r="X61">
        <v>0</v>
      </c>
      <c r="Y61">
        <v>0</v>
      </c>
      <c r="Z61">
        <v>0</v>
      </c>
    </row>
    <row r="62" spans="1:26">
      <c r="A62" t="s">
        <v>8129</v>
      </c>
      <c r="B62" t="s">
        <v>5368</v>
      </c>
      <c r="C62" t="s">
        <v>5374</v>
      </c>
      <c r="D62">
        <v>34511</v>
      </c>
      <c r="E62" t="s">
        <v>63</v>
      </c>
      <c r="F62">
        <v>1</v>
      </c>
      <c r="G62">
        <v>34511</v>
      </c>
      <c r="H62">
        <v>0</v>
      </c>
      <c r="I62">
        <v>0</v>
      </c>
      <c r="J62">
        <v>0</v>
      </c>
      <c r="K62">
        <v>0</v>
      </c>
      <c r="L62">
        <v>0</v>
      </c>
      <c r="M62">
        <v>0</v>
      </c>
      <c r="N62">
        <v>0</v>
      </c>
      <c r="O62">
        <v>0</v>
      </c>
      <c r="P62">
        <v>0</v>
      </c>
      <c r="Q62">
        <v>0</v>
      </c>
      <c r="R62">
        <v>0</v>
      </c>
      <c r="S62">
        <v>0</v>
      </c>
      <c r="T62">
        <v>0</v>
      </c>
      <c r="U62">
        <v>0</v>
      </c>
      <c r="V62">
        <v>0</v>
      </c>
      <c r="W62">
        <v>0</v>
      </c>
      <c r="X62">
        <v>0</v>
      </c>
      <c r="Y62">
        <v>0</v>
      </c>
      <c r="Z62">
        <v>0</v>
      </c>
    </row>
    <row r="63" spans="1:26">
      <c r="A63" t="s">
        <v>8130</v>
      </c>
      <c r="B63" t="s">
        <v>5368</v>
      </c>
      <c r="C63" t="s">
        <v>5375</v>
      </c>
      <c r="D63">
        <v>249814</v>
      </c>
      <c r="E63" t="s">
        <v>63</v>
      </c>
      <c r="F63">
        <v>1</v>
      </c>
      <c r="G63">
        <v>249814</v>
      </c>
      <c r="H63">
        <v>0</v>
      </c>
      <c r="I63">
        <v>0</v>
      </c>
      <c r="J63">
        <v>0</v>
      </c>
      <c r="K63">
        <v>0</v>
      </c>
      <c r="L63">
        <v>0</v>
      </c>
      <c r="M63">
        <v>0</v>
      </c>
      <c r="N63">
        <v>0</v>
      </c>
      <c r="O63">
        <v>0</v>
      </c>
      <c r="P63">
        <v>0</v>
      </c>
      <c r="Q63">
        <v>0</v>
      </c>
      <c r="R63">
        <v>0</v>
      </c>
      <c r="S63">
        <v>0</v>
      </c>
      <c r="T63">
        <v>0</v>
      </c>
      <c r="U63">
        <v>0</v>
      </c>
      <c r="V63">
        <v>0</v>
      </c>
      <c r="W63">
        <v>0</v>
      </c>
      <c r="X63">
        <v>0</v>
      </c>
      <c r="Y63">
        <v>0</v>
      </c>
      <c r="Z63">
        <v>0</v>
      </c>
    </row>
    <row r="64" spans="1:26">
      <c r="A64" t="s">
        <v>8131</v>
      </c>
      <c r="B64" t="s">
        <v>5368</v>
      </c>
      <c r="C64" t="s">
        <v>5376</v>
      </c>
      <c r="D64">
        <v>49890</v>
      </c>
      <c r="E64" t="s">
        <v>63</v>
      </c>
      <c r="F64">
        <v>0.8</v>
      </c>
      <c r="G64">
        <v>39912</v>
      </c>
      <c r="H64">
        <v>0</v>
      </c>
      <c r="I64">
        <v>0</v>
      </c>
      <c r="J64">
        <v>0</v>
      </c>
      <c r="K64">
        <v>0</v>
      </c>
      <c r="L64">
        <v>0</v>
      </c>
      <c r="M64">
        <v>0</v>
      </c>
      <c r="N64">
        <v>0</v>
      </c>
      <c r="O64">
        <v>0</v>
      </c>
      <c r="P64">
        <v>0</v>
      </c>
      <c r="Q64">
        <v>0</v>
      </c>
      <c r="R64">
        <v>0</v>
      </c>
      <c r="S64">
        <v>0</v>
      </c>
      <c r="T64">
        <v>0</v>
      </c>
      <c r="U64">
        <v>0</v>
      </c>
      <c r="V64">
        <v>0</v>
      </c>
      <c r="W64">
        <v>9978</v>
      </c>
      <c r="X64">
        <v>0</v>
      </c>
      <c r="Y64">
        <v>0</v>
      </c>
      <c r="Z64">
        <v>0</v>
      </c>
    </row>
    <row r="65" spans="1:26">
      <c r="A65" t="s">
        <v>8132</v>
      </c>
      <c r="B65" t="s">
        <v>5368</v>
      </c>
      <c r="C65" t="s">
        <v>5377</v>
      </c>
      <c r="D65">
        <v>35654</v>
      </c>
      <c r="E65" t="s">
        <v>360</v>
      </c>
      <c r="F65">
        <v>0.88001346272507996</v>
      </c>
      <c r="G65">
        <v>4278</v>
      </c>
      <c r="H65">
        <v>0</v>
      </c>
      <c r="I65">
        <v>0</v>
      </c>
      <c r="J65">
        <v>0</v>
      </c>
      <c r="K65">
        <v>0</v>
      </c>
      <c r="L65">
        <v>0</v>
      </c>
      <c r="M65">
        <v>0</v>
      </c>
      <c r="N65">
        <v>0</v>
      </c>
      <c r="O65">
        <v>0</v>
      </c>
      <c r="P65">
        <v>0</v>
      </c>
      <c r="Q65">
        <v>0</v>
      </c>
      <c r="R65">
        <v>0</v>
      </c>
      <c r="S65">
        <v>0</v>
      </c>
      <c r="T65">
        <v>0</v>
      </c>
      <c r="U65">
        <v>0</v>
      </c>
      <c r="V65">
        <v>0</v>
      </c>
      <c r="W65">
        <v>0</v>
      </c>
      <c r="X65">
        <v>0</v>
      </c>
      <c r="Y65">
        <v>0</v>
      </c>
      <c r="Z65">
        <v>31376</v>
      </c>
    </row>
    <row r="66" spans="1:26">
      <c r="A66" t="s">
        <v>8133</v>
      </c>
      <c r="B66" t="s">
        <v>5368</v>
      </c>
      <c r="C66" t="s">
        <v>5378</v>
      </c>
      <c r="D66">
        <v>90086</v>
      </c>
      <c r="E66" t="s">
        <v>63</v>
      </c>
      <c r="F66">
        <v>1</v>
      </c>
      <c r="G66">
        <v>90086</v>
      </c>
      <c r="H66">
        <v>0</v>
      </c>
      <c r="I66">
        <v>0</v>
      </c>
      <c r="J66">
        <v>0</v>
      </c>
      <c r="K66">
        <v>0</v>
      </c>
      <c r="L66">
        <v>0</v>
      </c>
      <c r="M66">
        <v>0</v>
      </c>
      <c r="N66">
        <v>0</v>
      </c>
      <c r="O66">
        <v>0</v>
      </c>
      <c r="P66">
        <v>0</v>
      </c>
      <c r="Q66">
        <v>0</v>
      </c>
      <c r="R66">
        <v>0</v>
      </c>
      <c r="S66">
        <v>0</v>
      </c>
      <c r="T66">
        <v>0</v>
      </c>
      <c r="U66">
        <v>0</v>
      </c>
      <c r="V66">
        <v>0</v>
      </c>
      <c r="W66">
        <v>0</v>
      </c>
      <c r="X66">
        <v>0</v>
      </c>
      <c r="Y66">
        <v>0</v>
      </c>
      <c r="Z66">
        <v>0</v>
      </c>
    </row>
    <row r="67" spans="1:26">
      <c r="A67" t="s">
        <v>8134</v>
      </c>
      <c r="B67" t="s">
        <v>5368</v>
      </c>
      <c r="C67" t="s">
        <v>5379</v>
      </c>
      <c r="D67">
        <v>2243249</v>
      </c>
      <c r="E67" t="s">
        <v>63</v>
      </c>
      <c r="F67">
        <v>1</v>
      </c>
      <c r="G67">
        <v>2243249</v>
      </c>
      <c r="H67">
        <v>0</v>
      </c>
      <c r="I67">
        <v>0</v>
      </c>
      <c r="J67">
        <v>0</v>
      </c>
      <c r="K67">
        <v>0</v>
      </c>
      <c r="L67">
        <v>0</v>
      </c>
      <c r="M67">
        <v>0</v>
      </c>
      <c r="N67">
        <v>0</v>
      </c>
      <c r="O67">
        <v>0</v>
      </c>
      <c r="P67">
        <v>0</v>
      </c>
      <c r="Q67">
        <v>0</v>
      </c>
      <c r="R67">
        <v>0</v>
      </c>
      <c r="S67">
        <v>0</v>
      </c>
      <c r="T67">
        <v>0</v>
      </c>
      <c r="U67">
        <v>0</v>
      </c>
      <c r="V67">
        <v>0</v>
      </c>
      <c r="W67">
        <v>0</v>
      </c>
      <c r="X67">
        <v>0</v>
      </c>
      <c r="Y67">
        <v>0</v>
      </c>
      <c r="Z67">
        <v>0</v>
      </c>
    </row>
    <row r="68" spans="1:26">
      <c r="A68" t="s">
        <v>8135</v>
      </c>
      <c r="B68" t="s">
        <v>5368</v>
      </c>
      <c r="C68" t="s">
        <v>5380</v>
      </c>
      <c r="D68">
        <v>364482</v>
      </c>
      <c r="E68" t="s">
        <v>63</v>
      </c>
      <c r="F68">
        <v>0.98999950614845178</v>
      </c>
      <c r="G68">
        <v>360837</v>
      </c>
      <c r="H68">
        <v>0</v>
      </c>
      <c r="I68">
        <v>3645</v>
      </c>
      <c r="J68">
        <v>0</v>
      </c>
      <c r="K68">
        <v>0</v>
      </c>
      <c r="L68">
        <v>0</v>
      </c>
      <c r="M68">
        <v>0</v>
      </c>
      <c r="N68">
        <v>0</v>
      </c>
      <c r="O68">
        <v>0</v>
      </c>
      <c r="P68">
        <v>0</v>
      </c>
      <c r="Q68">
        <v>0</v>
      </c>
      <c r="R68">
        <v>0</v>
      </c>
      <c r="S68">
        <v>0</v>
      </c>
      <c r="T68">
        <v>0</v>
      </c>
      <c r="U68">
        <v>0</v>
      </c>
      <c r="V68">
        <v>0</v>
      </c>
      <c r="W68">
        <v>0</v>
      </c>
      <c r="X68">
        <v>0</v>
      </c>
      <c r="Y68">
        <v>0</v>
      </c>
      <c r="Z68">
        <v>0</v>
      </c>
    </row>
    <row r="69" spans="1:26">
      <c r="A69" t="s">
        <v>8136</v>
      </c>
      <c r="B69" t="s">
        <v>5368</v>
      </c>
      <c r="C69" t="s">
        <v>5381</v>
      </c>
      <c r="D69">
        <v>33049</v>
      </c>
      <c r="E69" t="s">
        <v>63</v>
      </c>
      <c r="F69">
        <v>1</v>
      </c>
      <c r="G69">
        <v>33049</v>
      </c>
      <c r="H69">
        <v>0</v>
      </c>
      <c r="I69">
        <v>0</v>
      </c>
      <c r="J69">
        <v>0</v>
      </c>
      <c r="K69">
        <v>0</v>
      </c>
      <c r="L69">
        <v>0</v>
      </c>
      <c r="M69">
        <v>0</v>
      </c>
      <c r="N69">
        <v>0</v>
      </c>
      <c r="O69">
        <v>0</v>
      </c>
      <c r="P69">
        <v>0</v>
      </c>
      <c r="Q69">
        <v>0</v>
      </c>
      <c r="R69">
        <v>0</v>
      </c>
      <c r="S69">
        <v>0</v>
      </c>
      <c r="T69">
        <v>0</v>
      </c>
      <c r="U69">
        <v>0</v>
      </c>
      <c r="V69">
        <v>0</v>
      </c>
      <c r="W69">
        <v>0</v>
      </c>
      <c r="X69">
        <v>0</v>
      </c>
      <c r="Y69">
        <v>0</v>
      </c>
      <c r="Z69">
        <v>0</v>
      </c>
    </row>
    <row r="70" spans="1:26">
      <c r="A70" t="s">
        <v>8137</v>
      </c>
      <c r="B70" t="s">
        <v>5368</v>
      </c>
      <c r="C70" t="s">
        <v>5382</v>
      </c>
      <c r="D70">
        <v>319727</v>
      </c>
      <c r="E70" t="s">
        <v>63</v>
      </c>
      <c r="F70">
        <v>1</v>
      </c>
      <c r="G70">
        <v>319727</v>
      </c>
      <c r="H70">
        <v>0</v>
      </c>
      <c r="I70">
        <v>0</v>
      </c>
      <c r="J70">
        <v>0</v>
      </c>
      <c r="K70">
        <v>0</v>
      </c>
      <c r="L70">
        <v>0</v>
      </c>
      <c r="M70">
        <v>0</v>
      </c>
      <c r="N70">
        <v>0</v>
      </c>
      <c r="O70">
        <v>0</v>
      </c>
      <c r="P70">
        <v>0</v>
      </c>
      <c r="Q70">
        <v>0</v>
      </c>
      <c r="R70">
        <v>0</v>
      </c>
      <c r="S70">
        <v>0</v>
      </c>
      <c r="T70">
        <v>0</v>
      </c>
      <c r="U70">
        <v>0</v>
      </c>
      <c r="V70">
        <v>0</v>
      </c>
      <c r="W70">
        <v>0</v>
      </c>
      <c r="X70">
        <v>0</v>
      </c>
      <c r="Y70">
        <v>0</v>
      </c>
      <c r="Z70">
        <v>0</v>
      </c>
    </row>
    <row r="71" spans="1:26">
      <c r="A71" t="s">
        <v>8138</v>
      </c>
      <c r="B71" t="s">
        <v>5368</v>
      </c>
      <c r="C71" t="s">
        <v>5383</v>
      </c>
      <c r="D71">
        <v>19761</v>
      </c>
      <c r="E71" t="s">
        <v>63</v>
      </c>
      <c r="F71">
        <v>1</v>
      </c>
      <c r="G71">
        <v>19761</v>
      </c>
      <c r="H71">
        <v>0</v>
      </c>
      <c r="I71">
        <v>0</v>
      </c>
      <c r="J71">
        <v>0</v>
      </c>
      <c r="K71">
        <v>0</v>
      </c>
      <c r="L71">
        <v>0</v>
      </c>
      <c r="M71">
        <v>0</v>
      </c>
      <c r="N71">
        <v>0</v>
      </c>
      <c r="O71">
        <v>0</v>
      </c>
      <c r="P71">
        <v>0</v>
      </c>
      <c r="Q71">
        <v>0</v>
      </c>
      <c r="R71">
        <v>0</v>
      </c>
      <c r="S71">
        <v>0</v>
      </c>
      <c r="T71">
        <v>0</v>
      </c>
      <c r="U71">
        <v>0</v>
      </c>
      <c r="V71">
        <v>0</v>
      </c>
      <c r="W71">
        <v>0</v>
      </c>
      <c r="X71">
        <v>0</v>
      </c>
      <c r="Y71">
        <v>0</v>
      </c>
      <c r="Z71">
        <v>0</v>
      </c>
    </row>
    <row r="72" spans="1:26">
      <c r="A72" t="s">
        <v>8139</v>
      </c>
      <c r="B72" t="s">
        <v>5368</v>
      </c>
      <c r="C72" t="s">
        <v>5384</v>
      </c>
      <c r="D72">
        <v>262912</v>
      </c>
      <c r="E72" t="s">
        <v>63</v>
      </c>
      <c r="F72">
        <v>1</v>
      </c>
      <c r="G72">
        <v>262912</v>
      </c>
      <c r="H72">
        <v>0</v>
      </c>
      <c r="I72">
        <v>0</v>
      </c>
      <c r="J72">
        <v>0</v>
      </c>
      <c r="K72">
        <v>0</v>
      </c>
      <c r="L72">
        <v>0</v>
      </c>
      <c r="M72">
        <v>0</v>
      </c>
      <c r="N72">
        <v>0</v>
      </c>
      <c r="O72">
        <v>0</v>
      </c>
      <c r="P72">
        <v>0</v>
      </c>
      <c r="Q72">
        <v>0</v>
      </c>
      <c r="R72">
        <v>0</v>
      </c>
      <c r="S72">
        <v>0</v>
      </c>
      <c r="T72">
        <v>0</v>
      </c>
      <c r="U72">
        <v>0</v>
      </c>
      <c r="V72">
        <v>0</v>
      </c>
      <c r="W72">
        <v>0</v>
      </c>
      <c r="X72">
        <v>0</v>
      </c>
      <c r="Y72">
        <v>0</v>
      </c>
      <c r="Z72">
        <v>0</v>
      </c>
    </row>
    <row r="73" spans="1:26">
      <c r="A73" t="s">
        <v>8140</v>
      </c>
      <c r="B73" t="s">
        <v>5368</v>
      </c>
      <c r="C73" t="s">
        <v>5385</v>
      </c>
      <c r="D73">
        <v>150441</v>
      </c>
      <c r="E73" t="s">
        <v>63</v>
      </c>
      <c r="F73">
        <v>1</v>
      </c>
      <c r="G73">
        <v>150441</v>
      </c>
      <c r="H73">
        <v>0</v>
      </c>
      <c r="I73">
        <v>0</v>
      </c>
      <c r="J73">
        <v>0</v>
      </c>
      <c r="K73">
        <v>0</v>
      </c>
      <c r="L73">
        <v>0</v>
      </c>
      <c r="M73">
        <v>0</v>
      </c>
      <c r="N73">
        <v>0</v>
      </c>
      <c r="O73">
        <v>0</v>
      </c>
      <c r="P73">
        <v>0</v>
      </c>
      <c r="Q73">
        <v>0</v>
      </c>
      <c r="R73">
        <v>0</v>
      </c>
      <c r="S73">
        <v>0</v>
      </c>
      <c r="T73">
        <v>0</v>
      </c>
      <c r="U73">
        <v>0</v>
      </c>
      <c r="V73">
        <v>0</v>
      </c>
      <c r="W73">
        <v>0</v>
      </c>
      <c r="X73">
        <v>0</v>
      </c>
      <c r="Y73">
        <v>0</v>
      </c>
      <c r="Z73">
        <v>0</v>
      </c>
    </row>
    <row r="74" spans="1:26">
      <c r="A74" t="s">
        <v>8141</v>
      </c>
      <c r="B74" t="s">
        <v>5368</v>
      </c>
      <c r="C74" t="s">
        <v>5386</v>
      </c>
      <c r="D74">
        <v>39261</v>
      </c>
      <c r="E74" t="s">
        <v>63</v>
      </c>
      <c r="F74">
        <v>1</v>
      </c>
      <c r="G74">
        <v>39261</v>
      </c>
      <c r="H74">
        <v>0</v>
      </c>
      <c r="I74">
        <v>0</v>
      </c>
      <c r="J74">
        <v>0</v>
      </c>
      <c r="K74">
        <v>0</v>
      </c>
      <c r="L74">
        <v>0</v>
      </c>
      <c r="M74">
        <v>0</v>
      </c>
      <c r="N74">
        <v>0</v>
      </c>
      <c r="O74">
        <v>0</v>
      </c>
      <c r="P74">
        <v>0</v>
      </c>
      <c r="Q74">
        <v>0</v>
      </c>
      <c r="R74">
        <v>0</v>
      </c>
      <c r="S74">
        <v>0</v>
      </c>
      <c r="T74">
        <v>0</v>
      </c>
      <c r="U74">
        <v>0</v>
      </c>
      <c r="V74">
        <v>0</v>
      </c>
      <c r="W74">
        <v>0</v>
      </c>
      <c r="X74">
        <v>0</v>
      </c>
      <c r="Y74">
        <v>0</v>
      </c>
      <c r="Z74">
        <v>0</v>
      </c>
    </row>
    <row r="75" spans="1:26">
      <c r="A75" t="s">
        <v>8142</v>
      </c>
      <c r="B75" t="s">
        <v>5368</v>
      </c>
      <c r="C75" t="s">
        <v>5387</v>
      </c>
      <c r="D75">
        <v>319205</v>
      </c>
      <c r="E75" t="s">
        <v>63</v>
      </c>
      <c r="F75">
        <v>1</v>
      </c>
      <c r="G75">
        <v>319205</v>
      </c>
      <c r="H75">
        <v>0</v>
      </c>
      <c r="I75">
        <v>0</v>
      </c>
      <c r="J75">
        <v>0</v>
      </c>
      <c r="K75">
        <v>0</v>
      </c>
      <c r="L75">
        <v>0</v>
      </c>
      <c r="M75">
        <v>0</v>
      </c>
      <c r="N75">
        <v>0</v>
      </c>
      <c r="O75">
        <v>0</v>
      </c>
      <c r="P75">
        <v>0</v>
      </c>
      <c r="Q75">
        <v>0</v>
      </c>
      <c r="R75">
        <v>0</v>
      </c>
      <c r="S75">
        <v>0</v>
      </c>
      <c r="T75">
        <v>0</v>
      </c>
      <c r="U75">
        <v>0</v>
      </c>
      <c r="V75">
        <v>0</v>
      </c>
      <c r="W75">
        <v>0</v>
      </c>
      <c r="X75">
        <v>0</v>
      </c>
      <c r="Y75">
        <v>0</v>
      </c>
      <c r="Z75">
        <v>0</v>
      </c>
    </row>
    <row r="76" spans="1:26">
      <c r="A76" t="s">
        <v>8143</v>
      </c>
      <c r="B76" t="s">
        <v>5368</v>
      </c>
      <c r="C76" t="s">
        <v>5388</v>
      </c>
      <c r="D76">
        <v>43977</v>
      </c>
      <c r="E76" t="s">
        <v>63</v>
      </c>
      <c r="F76">
        <v>1</v>
      </c>
      <c r="G76">
        <v>43977</v>
      </c>
      <c r="H76">
        <v>0</v>
      </c>
      <c r="I76">
        <v>0</v>
      </c>
      <c r="J76">
        <v>0</v>
      </c>
      <c r="K76">
        <v>0</v>
      </c>
      <c r="L76">
        <v>0</v>
      </c>
      <c r="M76">
        <v>0</v>
      </c>
      <c r="N76">
        <v>0</v>
      </c>
      <c r="O76">
        <v>0</v>
      </c>
      <c r="P76">
        <v>0</v>
      </c>
      <c r="Q76">
        <v>0</v>
      </c>
      <c r="R76">
        <v>0</v>
      </c>
      <c r="S76">
        <v>0</v>
      </c>
      <c r="T76">
        <v>0</v>
      </c>
      <c r="U76">
        <v>0</v>
      </c>
      <c r="V76">
        <v>0</v>
      </c>
      <c r="W76">
        <v>0</v>
      </c>
      <c r="X76">
        <v>0</v>
      </c>
      <c r="Y76">
        <v>0</v>
      </c>
      <c r="Z76">
        <v>0</v>
      </c>
    </row>
    <row r="77" spans="1:26">
      <c r="A77" t="s">
        <v>8144</v>
      </c>
      <c r="B77" t="s">
        <v>5368</v>
      </c>
      <c r="C77" t="s">
        <v>5389</v>
      </c>
      <c r="D77">
        <v>74109</v>
      </c>
      <c r="E77" t="s">
        <v>5305</v>
      </c>
      <c r="F77">
        <v>0.69999595190867503</v>
      </c>
      <c r="G77">
        <v>22233</v>
      </c>
      <c r="H77">
        <v>0</v>
      </c>
      <c r="I77">
        <v>0</v>
      </c>
      <c r="J77">
        <v>0</v>
      </c>
      <c r="K77">
        <v>0</v>
      </c>
      <c r="L77">
        <v>0</v>
      </c>
      <c r="M77">
        <v>0</v>
      </c>
      <c r="N77">
        <v>0</v>
      </c>
      <c r="O77">
        <v>0</v>
      </c>
      <c r="P77">
        <v>0</v>
      </c>
      <c r="Q77">
        <v>0</v>
      </c>
      <c r="R77">
        <v>0</v>
      </c>
      <c r="S77">
        <v>0</v>
      </c>
      <c r="T77">
        <v>0</v>
      </c>
      <c r="U77">
        <v>0</v>
      </c>
      <c r="V77">
        <v>51876</v>
      </c>
      <c r="W77">
        <v>0</v>
      </c>
      <c r="X77">
        <v>0</v>
      </c>
      <c r="Y77">
        <v>0</v>
      </c>
      <c r="Z77">
        <v>0</v>
      </c>
    </row>
    <row r="78" spans="1:26">
      <c r="A78" t="s">
        <v>8145</v>
      </c>
      <c r="B78" t="s">
        <v>5368</v>
      </c>
      <c r="C78" t="s">
        <v>5390</v>
      </c>
      <c r="D78">
        <v>234667</v>
      </c>
      <c r="E78" t="s">
        <v>63</v>
      </c>
      <c r="F78">
        <v>1</v>
      </c>
      <c r="G78">
        <v>234667</v>
      </c>
      <c r="H78">
        <v>0</v>
      </c>
      <c r="I78">
        <v>0</v>
      </c>
      <c r="J78">
        <v>0</v>
      </c>
      <c r="K78">
        <v>0</v>
      </c>
      <c r="L78">
        <v>0</v>
      </c>
      <c r="M78">
        <v>0</v>
      </c>
      <c r="N78">
        <v>0</v>
      </c>
      <c r="O78">
        <v>0</v>
      </c>
      <c r="P78">
        <v>0</v>
      </c>
      <c r="Q78">
        <v>0</v>
      </c>
      <c r="R78">
        <v>0</v>
      </c>
      <c r="S78">
        <v>0</v>
      </c>
      <c r="T78">
        <v>0</v>
      </c>
      <c r="U78">
        <v>0</v>
      </c>
      <c r="V78">
        <v>0</v>
      </c>
      <c r="W78">
        <v>0</v>
      </c>
      <c r="X78">
        <v>0</v>
      </c>
      <c r="Y78">
        <v>0</v>
      </c>
      <c r="Z78">
        <v>0</v>
      </c>
    </row>
    <row r="79" spans="1:26">
      <c r="A79" t="s">
        <v>8146</v>
      </c>
      <c r="B79" t="s">
        <v>5368</v>
      </c>
      <c r="C79" t="s">
        <v>5391</v>
      </c>
      <c r="D79">
        <v>159797</v>
      </c>
      <c r="E79" t="s">
        <v>63</v>
      </c>
      <c r="F79">
        <v>1</v>
      </c>
      <c r="G79">
        <v>159797</v>
      </c>
      <c r="H79">
        <v>0</v>
      </c>
      <c r="I79">
        <v>0</v>
      </c>
      <c r="J79">
        <v>0</v>
      </c>
      <c r="K79">
        <v>0</v>
      </c>
      <c r="L79">
        <v>0</v>
      </c>
      <c r="M79">
        <v>0</v>
      </c>
      <c r="N79">
        <v>0</v>
      </c>
      <c r="O79">
        <v>0</v>
      </c>
      <c r="P79">
        <v>0</v>
      </c>
      <c r="Q79">
        <v>0</v>
      </c>
      <c r="R79">
        <v>0</v>
      </c>
      <c r="S79">
        <v>0</v>
      </c>
      <c r="T79">
        <v>0</v>
      </c>
      <c r="U79">
        <v>0</v>
      </c>
      <c r="V79">
        <v>0</v>
      </c>
      <c r="W79">
        <v>0</v>
      </c>
      <c r="X79">
        <v>0</v>
      </c>
      <c r="Y79">
        <v>0</v>
      </c>
      <c r="Z79">
        <v>0</v>
      </c>
    </row>
    <row r="80" spans="1:26">
      <c r="A80" t="s">
        <v>8147</v>
      </c>
      <c r="B80" t="s">
        <v>5368</v>
      </c>
      <c r="C80" t="s">
        <v>5392</v>
      </c>
      <c r="D80">
        <v>71575</v>
      </c>
      <c r="E80" t="s">
        <v>63</v>
      </c>
      <c r="F80">
        <v>1</v>
      </c>
      <c r="G80">
        <v>71575</v>
      </c>
      <c r="H80">
        <v>0</v>
      </c>
      <c r="I80">
        <v>0</v>
      </c>
      <c r="J80">
        <v>0</v>
      </c>
      <c r="K80">
        <v>0</v>
      </c>
      <c r="L80">
        <v>0</v>
      </c>
      <c r="M80">
        <v>0</v>
      </c>
      <c r="N80">
        <v>0</v>
      </c>
      <c r="O80">
        <v>0</v>
      </c>
      <c r="P80">
        <v>0</v>
      </c>
      <c r="Q80">
        <v>0</v>
      </c>
      <c r="R80">
        <v>0</v>
      </c>
      <c r="S80">
        <v>0</v>
      </c>
      <c r="T80">
        <v>0</v>
      </c>
      <c r="U80">
        <v>0</v>
      </c>
      <c r="V80">
        <v>0</v>
      </c>
      <c r="W80">
        <v>0</v>
      </c>
      <c r="X80">
        <v>0</v>
      </c>
      <c r="Y80">
        <v>0</v>
      </c>
      <c r="Z80">
        <v>0</v>
      </c>
    </row>
    <row r="81" spans="1:26">
      <c r="A81" t="s">
        <v>8148</v>
      </c>
      <c r="B81" t="s">
        <v>5393</v>
      </c>
      <c r="C81" t="s">
        <v>5394</v>
      </c>
      <c r="D81">
        <v>100831</v>
      </c>
      <c r="E81" t="s">
        <v>63</v>
      </c>
      <c r="F81">
        <v>0.84999652884529564</v>
      </c>
      <c r="G81">
        <v>85706</v>
      </c>
      <c r="H81">
        <v>0</v>
      </c>
      <c r="I81">
        <v>0</v>
      </c>
      <c r="J81">
        <v>0</v>
      </c>
      <c r="K81">
        <v>0</v>
      </c>
      <c r="L81">
        <v>0</v>
      </c>
      <c r="M81">
        <v>0</v>
      </c>
      <c r="N81">
        <v>0</v>
      </c>
      <c r="O81">
        <v>0</v>
      </c>
      <c r="P81">
        <v>0</v>
      </c>
      <c r="Q81">
        <v>0</v>
      </c>
      <c r="R81">
        <v>0</v>
      </c>
      <c r="S81">
        <v>0</v>
      </c>
      <c r="T81">
        <v>0</v>
      </c>
      <c r="U81">
        <v>0</v>
      </c>
      <c r="V81">
        <v>15125</v>
      </c>
      <c r="W81">
        <v>0</v>
      </c>
      <c r="X81">
        <v>0</v>
      </c>
      <c r="Y81">
        <v>0</v>
      </c>
      <c r="Z81">
        <v>0</v>
      </c>
    </row>
    <row r="82" spans="1:26">
      <c r="A82" t="s">
        <v>8149</v>
      </c>
      <c r="B82" t="s">
        <v>5393</v>
      </c>
      <c r="C82" t="s">
        <v>5395</v>
      </c>
      <c r="D82">
        <v>42725</v>
      </c>
      <c r="E82" t="s">
        <v>63</v>
      </c>
      <c r="F82">
        <v>1</v>
      </c>
      <c r="G82">
        <v>42725</v>
      </c>
      <c r="H82">
        <v>0</v>
      </c>
      <c r="I82">
        <v>0</v>
      </c>
      <c r="J82">
        <v>0</v>
      </c>
      <c r="K82">
        <v>0</v>
      </c>
      <c r="L82">
        <v>0</v>
      </c>
      <c r="M82">
        <v>0</v>
      </c>
      <c r="N82">
        <v>0</v>
      </c>
      <c r="O82">
        <v>0</v>
      </c>
      <c r="P82">
        <v>0</v>
      </c>
      <c r="Q82">
        <v>0</v>
      </c>
      <c r="R82">
        <v>0</v>
      </c>
      <c r="S82">
        <v>0</v>
      </c>
      <c r="T82">
        <v>0</v>
      </c>
      <c r="U82">
        <v>0</v>
      </c>
      <c r="V82">
        <v>0</v>
      </c>
      <c r="W82">
        <v>0</v>
      </c>
      <c r="X82">
        <v>0</v>
      </c>
      <c r="Y82">
        <v>0</v>
      </c>
      <c r="Z82">
        <v>0</v>
      </c>
    </row>
    <row r="83" spans="1:26">
      <c r="A83" t="s">
        <v>8150</v>
      </c>
      <c r="B83" t="s">
        <v>5393</v>
      </c>
      <c r="C83" t="s">
        <v>5396</v>
      </c>
      <c r="D83">
        <v>50418</v>
      </c>
      <c r="E83" t="s">
        <v>5306</v>
      </c>
      <c r="F83">
        <v>0.55000198341862039</v>
      </c>
      <c r="G83">
        <v>20167</v>
      </c>
      <c r="H83">
        <v>0</v>
      </c>
      <c r="I83">
        <v>0</v>
      </c>
      <c r="J83">
        <v>0</v>
      </c>
      <c r="K83">
        <v>0</v>
      </c>
      <c r="L83">
        <v>0</v>
      </c>
      <c r="M83">
        <v>0</v>
      </c>
      <c r="N83">
        <v>0</v>
      </c>
      <c r="O83">
        <v>0</v>
      </c>
      <c r="P83">
        <v>0</v>
      </c>
      <c r="Q83">
        <v>0</v>
      </c>
      <c r="R83">
        <v>0</v>
      </c>
      <c r="S83">
        <v>0</v>
      </c>
      <c r="T83">
        <v>0</v>
      </c>
      <c r="U83">
        <v>0</v>
      </c>
      <c r="V83">
        <v>2521</v>
      </c>
      <c r="W83">
        <v>27730</v>
      </c>
      <c r="X83">
        <v>0</v>
      </c>
      <c r="Y83">
        <v>0</v>
      </c>
      <c r="Z83">
        <v>0</v>
      </c>
    </row>
    <row r="84" spans="1:26">
      <c r="A84" t="s">
        <v>8151</v>
      </c>
      <c r="B84" t="s">
        <v>5393</v>
      </c>
      <c r="C84" t="s">
        <v>5397</v>
      </c>
      <c r="D84">
        <v>201489</v>
      </c>
      <c r="E84" t="s">
        <v>63</v>
      </c>
      <c r="F84">
        <v>0.79999900738998164</v>
      </c>
      <c r="G84">
        <v>161191</v>
      </c>
      <c r="H84">
        <v>0</v>
      </c>
      <c r="I84">
        <v>0</v>
      </c>
      <c r="J84">
        <v>0</v>
      </c>
      <c r="K84">
        <v>0</v>
      </c>
      <c r="L84">
        <v>0</v>
      </c>
      <c r="M84">
        <v>16119</v>
      </c>
      <c r="N84">
        <v>0</v>
      </c>
      <c r="O84">
        <v>0</v>
      </c>
      <c r="P84">
        <v>0</v>
      </c>
      <c r="Q84">
        <v>0</v>
      </c>
      <c r="R84">
        <v>0</v>
      </c>
      <c r="S84">
        <v>0</v>
      </c>
      <c r="T84">
        <v>0</v>
      </c>
      <c r="U84">
        <v>0</v>
      </c>
      <c r="V84">
        <v>0</v>
      </c>
      <c r="W84">
        <v>24179</v>
      </c>
      <c r="X84">
        <v>0</v>
      </c>
      <c r="Y84">
        <v>0</v>
      </c>
      <c r="Z84">
        <v>0</v>
      </c>
    </row>
    <row r="85" spans="1:26">
      <c r="A85" t="s">
        <v>8152</v>
      </c>
      <c r="B85" t="s">
        <v>5393</v>
      </c>
      <c r="C85" t="s">
        <v>5398</v>
      </c>
      <c r="D85">
        <v>93763</v>
      </c>
      <c r="E85" t="s">
        <v>5305</v>
      </c>
      <c r="F85">
        <v>0.77999850687371353</v>
      </c>
      <c r="G85">
        <v>20628</v>
      </c>
      <c r="H85">
        <v>0</v>
      </c>
      <c r="I85">
        <v>0</v>
      </c>
      <c r="J85">
        <v>0</v>
      </c>
      <c r="K85">
        <v>0</v>
      </c>
      <c r="L85">
        <v>0</v>
      </c>
      <c r="M85">
        <v>0</v>
      </c>
      <c r="N85">
        <v>0</v>
      </c>
      <c r="O85">
        <v>0</v>
      </c>
      <c r="P85">
        <v>0</v>
      </c>
      <c r="Q85">
        <v>0</v>
      </c>
      <c r="R85">
        <v>0</v>
      </c>
      <c r="S85">
        <v>0</v>
      </c>
      <c r="T85">
        <v>0</v>
      </c>
      <c r="U85">
        <v>0</v>
      </c>
      <c r="V85">
        <v>73135</v>
      </c>
      <c r="W85">
        <v>0</v>
      </c>
      <c r="X85">
        <v>0</v>
      </c>
      <c r="Y85">
        <v>0</v>
      </c>
      <c r="Z85">
        <v>0</v>
      </c>
    </row>
    <row r="86" spans="1:26">
      <c r="A86" t="s">
        <v>8153</v>
      </c>
      <c r="B86" t="s">
        <v>5393</v>
      </c>
      <c r="C86" t="s">
        <v>5399</v>
      </c>
      <c r="D86">
        <v>68850</v>
      </c>
      <c r="E86" t="s">
        <v>63</v>
      </c>
      <c r="F86">
        <v>0.88</v>
      </c>
      <c r="G86">
        <v>60588</v>
      </c>
      <c r="H86">
        <v>0</v>
      </c>
      <c r="I86">
        <v>0</v>
      </c>
      <c r="J86">
        <v>0</v>
      </c>
      <c r="K86">
        <v>0</v>
      </c>
      <c r="L86">
        <v>0</v>
      </c>
      <c r="M86">
        <v>0</v>
      </c>
      <c r="N86">
        <v>0</v>
      </c>
      <c r="O86">
        <v>0</v>
      </c>
      <c r="P86">
        <v>0</v>
      </c>
      <c r="Q86">
        <v>0</v>
      </c>
      <c r="R86">
        <v>0</v>
      </c>
      <c r="S86">
        <v>0</v>
      </c>
      <c r="T86">
        <v>0</v>
      </c>
      <c r="U86">
        <v>0</v>
      </c>
      <c r="V86">
        <v>0</v>
      </c>
      <c r="W86">
        <v>8262</v>
      </c>
      <c r="X86">
        <v>0</v>
      </c>
      <c r="Y86">
        <v>0</v>
      </c>
      <c r="Z86">
        <v>0</v>
      </c>
    </row>
    <row r="87" spans="1:26">
      <c r="A87" t="s">
        <v>8154</v>
      </c>
      <c r="B87" t="s">
        <v>5393</v>
      </c>
      <c r="C87" t="s">
        <v>5400</v>
      </c>
      <c r="D87">
        <v>45459</v>
      </c>
      <c r="E87" t="s">
        <v>5305</v>
      </c>
      <c r="F87">
        <v>0.69999340064673665</v>
      </c>
      <c r="G87">
        <v>13638</v>
      </c>
      <c r="H87">
        <v>0</v>
      </c>
      <c r="I87">
        <v>0</v>
      </c>
      <c r="J87">
        <v>0</v>
      </c>
      <c r="K87">
        <v>0</v>
      </c>
      <c r="L87">
        <v>0</v>
      </c>
      <c r="M87">
        <v>0</v>
      </c>
      <c r="N87">
        <v>0</v>
      </c>
      <c r="O87">
        <v>0</v>
      </c>
      <c r="P87">
        <v>0</v>
      </c>
      <c r="Q87">
        <v>0</v>
      </c>
      <c r="R87">
        <v>0</v>
      </c>
      <c r="S87">
        <v>0</v>
      </c>
      <c r="T87">
        <v>0</v>
      </c>
      <c r="U87">
        <v>0</v>
      </c>
      <c r="V87">
        <v>31821</v>
      </c>
      <c r="W87">
        <v>0</v>
      </c>
      <c r="X87">
        <v>0</v>
      </c>
      <c r="Y87">
        <v>0</v>
      </c>
      <c r="Z87">
        <v>0</v>
      </c>
    </row>
    <row r="88" spans="1:26">
      <c r="A88" t="s">
        <v>8155</v>
      </c>
      <c r="B88" t="s">
        <v>5393</v>
      </c>
      <c r="C88" t="s">
        <v>5401</v>
      </c>
      <c r="D88">
        <v>205187</v>
      </c>
      <c r="E88" t="s">
        <v>63</v>
      </c>
      <c r="F88">
        <v>0.94000107219268281</v>
      </c>
      <c r="G88">
        <v>192876</v>
      </c>
      <c r="H88">
        <v>0</v>
      </c>
      <c r="I88">
        <v>0</v>
      </c>
      <c r="J88">
        <v>0</v>
      </c>
      <c r="K88">
        <v>0</v>
      </c>
      <c r="L88">
        <v>0</v>
      </c>
      <c r="M88">
        <v>0</v>
      </c>
      <c r="N88">
        <v>0</v>
      </c>
      <c r="O88">
        <v>0</v>
      </c>
      <c r="P88">
        <v>0</v>
      </c>
      <c r="Q88">
        <v>0</v>
      </c>
      <c r="R88">
        <v>0</v>
      </c>
      <c r="S88">
        <v>0</v>
      </c>
      <c r="T88">
        <v>0</v>
      </c>
      <c r="U88">
        <v>0</v>
      </c>
      <c r="V88">
        <v>4104</v>
      </c>
      <c r="W88">
        <v>8207</v>
      </c>
      <c r="X88">
        <v>0</v>
      </c>
      <c r="Y88">
        <v>0</v>
      </c>
      <c r="Z88">
        <v>0</v>
      </c>
    </row>
    <row r="89" spans="1:26">
      <c r="A89" t="s">
        <v>8156</v>
      </c>
      <c r="B89" t="s">
        <v>5393</v>
      </c>
      <c r="C89" t="s">
        <v>5402</v>
      </c>
      <c r="D89">
        <v>121417</v>
      </c>
      <c r="E89" t="s">
        <v>63</v>
      </c>
      <c r="F89">
        <v>0.94999876458815491</v>
      </c>
      <c r="G89">
        <v>115346</v>
      </c>
      <c r="H89">
        <v>0</v>
      </c>
      <c r="I89">
        <v>0</v>
      </c>
      <c r="J89">
        <v>0</v>
      </c>
      <c r="K89">
        <v>0</v>
      </c>
      <c r="L89">
        <v>0</v>
      </c>
      <c r="M89">
        <v>0</v>
      </c>
      <c r="N89">
        <v>0</v>
      </c>
      <c r="O89">
        <v>0</v>
      </c>
      <c r="P89">
        <v>0</v>
      </c>
      <c r="Q89">
        <v>0</v>
      </c>
      <c r="R89">
        <v>0</v>
      </c>
      <c r="S89">
        <v>0</v>
      </c>
      <c r="T89">
        <v>0</v>
      </c>
      <c r="U89">
        <v>0</v>
      </c>
      <c r="V89">
        <v>6071</v>
      </c>
      <c r="W89">
        <v>0</v>
      </c>
      <c r="X89">
        <v>0</v>
      </c>
      <c r="Y89">
        <v>0</v>
      </c>
      <c r="Z89">
        <v>0</v>
      </c>
    </row>
    <row r="90" spans="1:26">
      <c r="A90" t="s">
        <v>8157</v>
      </c>
      <c r="B90" t="s">
        <v>5393</v>
      </c>
      <c r="C90" t="s">
        <v>5403</v>
      </c>
      <c r="D90">
        <v>53907</v>
      </c>
      <c r="E90" t="s">
        <v>5308</v>
      </c>
      <c r="F90">
        <v>1</v>
      </c>
      <c r="G90">
        <v>0</v>
      </c>
      <c r="H90">
        <v>0</v>
      </c>
      <c r="I90">
        <v>0</v>
      </c>
      <c r="J90">
        <v>0</v>
      </c>
      <c r="K90">
        <v>0</v>
      </c>
      <c r="L90">
        <v>0</v>
      </c>
      <c r="M90">
        <v>0</v>
      </c>
      <c r="N90">
        <v>0</v>
      </c>
      <c r="O90">
        <v>0</v>
      </c>
      <c r="P90">
        <v>0</v>
      </c>
      <c r="Q90">
        <v>0</v>
      </c>
      <c r="R90">
        <v>0</v>
      </c>
      <c r="S90">
        <v>0</v>
      </c>
      <c r="T90">
        <v>0</v>
      </c>
      <c r="U90">
        <v>0</v>
      </c>
      <c r="V90">
        <v>0</v>
      </c>
      <c r="W90">
        <v>0</v>
      </c>
      <c r="X90">
        <v>0</v>
      </c>
      <c r="Y90">
        <v>53907</v>
      </c>
      <c r="Z90">
        <v>0</v>
      </c>
    </row>
    <row r="91" spans="1:26">
      <c r="A91" t="s">
        <v>8158</v>
      </c>
      <c r="B91" t="s">
        <v>5393</v>
      </c>
      <c r="C91" t="s">
        <v>5404</v>
      </c>
      <c r="D91">
        <v>228532</v>
      </c>
      <c r="E91" t="s">
        <v>63</v>
      </c>
      <c r="F91">
        <v>0.94999824969807289</v>
      </c>
      <c r="G91">
        <v>217105</v>
      </c>
      <c r="H91">
        <v>0</v>
      </c>
      <c r="I91">
        <v>0</v>
      </c>
      <c r="J91">
        <v>0</v>
      </c>
      <c r="K91">
        <v>0</v>
      </c>
      <c r="L91">
        <v>0</v>
      </c>
      <c r="M91">
        <v>0</v>
      </c>
      <c r="N91">
        <v>0</v>
      </c>
      <c r="O91">
        <v>0</v>
      </c>
      <c r="P91">
        <v>0</v>
      </c>
      <c r="Q91">
        <v>0</v>
      </c>
      <c r="R91">
        <v>0</v>
      </c>
      <c r="S91">
        <v>0</v>
      </c>
      <c r="T91">
        <v>0</v>
      </c>
      <c r="U91">
        <v>0</v>
      </c>
      <c r="V91">
        <v>4571</v>
      </c>
      <c r="W91">
        <v>6856</v>
      </c>
      <c r="X91">
        <v>0</v>
      </c>
      <c r="Y91">
        <v>0</v>
      </c>
      <c r="Z91">
        <v>0</v>
      </c>
    </row>
    <row r="92" spans="1:26">
      <c r="A92" t="s">
        <v>8159</v>
      </c>
      <c r="B92" t="s">
        <v>5393</v>
      </c>
      <c r="C92" t="s">
        <v>5405</v>
      </c>
      <c r="D92">
        <v>83883</v>
      </c>
      <c r="E92" t="s">
        <v>63</v>
      </c>
      <c r="F92">
        <v>1</v>
      </c>
      <c r="G92">
        <v>83883</v>
      </c>
      <c r="H92">
        <v>0</v>
      </c>
      <c r="I92">
        <v>0</v>
      </c>
      <c r="J92">
        <v>0</v>
      </c>
      <c r="K92">
        <v>0</v>
      </c>
      <c r="L92">
        <v>0</v>
      </c>
      <c r="M92">
        <v>0</v>
      </c>
      <c r="N92">
        <v>0</v>
      </c>
      <c r="O92">
        <v>0</v>
      </c>
      <c r="P92">
        <v>0</v>
      </c>
      <c r="Q92">
        <v>0</v>
      </c>
      <c r="R92">
        <v>0</v>
      </c>
      <c r="S92">
        <v>0</v>
      </c>
      <c r="T92">
        <v>0</v>
      </c>
      <c r="U92">
        <v>0</v>
      </c>
      <c r="V92">
        <v>0</v>
      </c>
      <c r="W92">
        <v>0</v>
      </c>
      <c r="X92">
        <v>0</v>
      </c>
      <c r="Y92">
        <v>0</v>
      </c>
      <c r="Z92">
        <v>0</v>
      </c>
    </row>
    <row r="93" spans="1:26">
      <c r="A93" t="s">
        <v>8160</v>
      </c>
      <c r="B93" t="s">
        <v>5393</v>
      </c>
      <c r="C93" t="s">
        <v>5406</v>
      </c>
      <c r="D93">
        <v>266217</v>
      </c>
      <c r="E93" t="s">
        <v>63</v>
      </c>
      <c r="F93">
        <v>0.86000142740696495</v>
      </c>
      <c r="G93">
        <v>228947</v>
      </c>
      <c r="H93">
        <v>0</v>
      </c>
      <c r="I93">
        <v>5324</v>
      </c>
      <c r="J93">
        <v>0</v>
      </c>
      <c r="K93">
        <v>0</v>
      </c>
      <c r="L93">
        <v>0</v>
      </c>
      <c r="M93">
        <v>0</v>
      </c>
      <c r="N93">
        <v>0</v>
      </c>
      <c r="O93">
        <v>0</v>
      </c>
      <c r="P93">
        <v>0</v>
      </c>
      <c r="Q93">
        <v>0</v>
      </c>
      <c r="R93">
        <v>0</v>
      </c>
      <c r="S93">
        <v>0</v>
      </c>
      <c r="T93">
        <v>0</v>
      </c>
      <c r="U93">
        <v>0</v>
      </c>
      <c r="V93">
        <v>26622</v>
      </c>
      <c r="W93">
        <v>5324</v>
      </c>
      <c r="X93">
        <v>0</v>
      </c>
      <c r="Y93">
        <v>0</v>
      </c>
      <c r="Z93">
        <v>0</v>
      </c>
    </row>
    <row r="94" spans="1:26">
      <c r="A94" t="s">
        <v>8161</v>
      </c>
      <c r="B94" t="s">
        <v>5393</v>
      </c>
      <c r="C94" t="s">
        <v>5407</v>
      </c>
      <c r="D94">
        <v>54864</v>
      </c>
      <c r="E94" t="s">
        <v>63</v>
      </c>
      <c r="F94">
        <v>1</v>
      </c>
      <c r="G94">
        <v>54864</v>
      </c>
      <c r="H94">
        <v>0</v>
      </c>
      <c r="I94">
        <v>0</v>
      </c>
      <c r="J94">
        <v>0</v>
      </c>
      <c r="K94">
        <v>0</v>
      </c>
      <c r="L94">
        <v>0</v>
      </c>
      <c r="M94">
        <v>0</v>
      </c>
      <c r="N94">
        <v>0</v>
      </c>
      <c r="O94">
        <v>0</v>
      </c>
      <c r="P94">
        <v>0</v>
      </c>
      <c r="Q94">
        <v>0</v>
      </c>
      <c r="R94">
        <v>0</v>
      </c>
      <c r="S94">
        <v>0</v>
      </c>
      <c r="T94">
        <v>0</v>
      </c>
      <c r="U94">
        <v>0</v>
      </c>
      <c r="V94">
        <v>0</v>
      </c>
      <c r="W94">
        <v>0</v>
      </c>
      <c r="X94">
        <v>0</v>
      </c>
      <c r="Y94">
        <v>0</v>
      </c>
      <c r="Z94">
        <v>0</v>
      </c>
    </row>
    <row r="95" spans="1:26">
      <c r="A95" t="s">
        <v>8162</v>
      </c>
      <c r="B95" t="s">
        <v>5393</v>
      </c>
      <c r="C95" t="s">
        <v>5408</v>
      </c>
      <c r="D95">
        <v>41359</v>
      </c>
      <c r="E95" t="s">
        <v>5308</v>
      </c>
      <c r="F95">
        <v>0.55999903285862807</v>
      </c>
      <c r="G95">
        <v>0</v>
      </c>
      <c r="H95">
        <v>0</v>
      </c>
      <c r="I95">
        <v>0</v>
      </c>
      <c r="J95">
        <v>0</v>
      </c>
      <c r="K95">
        <v>0</v>
      </c>
      <c r="L95">
        <v>0</v>
      </c>
      <c r="M95">
        <v>0</v>
      </c>
      <c r="N95">
        <v>0</v>
      </c>
      <c r="O95">
        <v>0</v>
      </c>
      <c r="P95">
        <v>0</v>
      </c>
      <c r="Q95">
        <v>0</v>
      </c>
      <c r="R95">
        <v>0</v>
      </c>
      <c r="S95">
        <v>0</v>
      </c>
      <c r="T95">
        <v>0</v>
      </c>
      <c r="U95">
        <v>0</v>
      </c>
      <c r="V95">
        <v>18198</v>
      </c>
      <c r="W95">
        <v>0</v>
      </c>
      <c r="X95">
        <v>0</v>
      </c>
      <c r="Y95">
        <v>23161</v>
      </c>
      <c r="Z95">
        <v>0</v>
      </c>
    </row>
    <row r="96" spans="1:26">
      <c r="A96" t="s">
        <v>8163</v>
      </c>
      <c r="B96" t="s">
        <v>5393</v>
      </c>
      <c r="C96" t="s">
        <v>5409</v>
      </c>
      <c r="D96">
        <v>50522</v>
      </c>
      <c r="E96" t="s">
        <v>63</v>
      </c>
      <c r="F96">
        <v>0.94000633387435173</v>
      </c>
      <c r="G96">
        <v>47491</v>
      </c>
      <c r="H96">
        <v>0</v>
      </c>
      <c r="I96">
        <v>0</v>
      </c>
      <c r="J96">
        <v>0</v>
      </c>
      <c r="K96">
        <v>0</v>
      </c>
      <c r="L96">
        <v>0</v>
      </c>
      <c r="M96">
        <v>0</v>
      </c>
      <c r="N96">
        <v>0</v>
      </c>
      <c r="O96">
        <v>0</v>
      </c>
      <c r="P96">
        <v>0</v>
      </c>
      <c r="Q96">
        <v>0</v>
      </c>
      <c r="R96">
        <v>0</v>
      </c>
      <c r="S96">
        <v>0</v>
      </c>
      <c r="T96">
        <v>0</v>
      </c>
      <c r="U96">
        <v>0</v>
      </c>
      <c r="V96">
        <v>505</v>
      </c>
      <c r="W96">
        <v>2526</v>
      </c>
      <c r="X96">
        <v>0</v>
      </c>
      <c r="Y96">
        <v>0</v>
      </c>
      <c r="Z96">
        <v>0</v>
      </c>
    </row>
    <row r="97" spans="1:26">
      <c r="A97" t="s">
        <v>8164</v>
      </c>
      <c r="B97" t="s">
        <v>5393</v>
      </c>
      <c r="C97" t="s">
        <v>5410</v>
      </c>
      <c r="D97">
        <v>91782</v>
      </c>
      <c r="E97" t="s">
        <v>5308</v>
      </c>
      <c r="F97">
        <v>0.80000435815301474</v>
      </c>
      <c r="G97">
        <v>18356</v>
      </c>
      <c r="H97">
        <v>0</v>
      </c>
      <c r="I97">
        <v>0</v>
      </c>
      <c r="J97">
        <v>0</v>
      </c>
      <c r="K97">
        <v>0</v>
      </c>
      <c r="L97">
        <v>0</v>
      </c>
      <c r="M97">
        <v>0</v>
      </c>
      <c r="N97">
        <v>0</v>
      </c>
      <c r="O97">
        <v>0</v>
      </c>
      <c r="P97">
        <v>0</v>
      </c>
      <c r="Q97">
        <v>0</v>
      </c>
      <c r="R97">
        <v>0</v>
      </c>
      <c r="S97">
        <v>0</v>
      </c>
      <c r="T97">
        <v>0</v>
      </c>
      <c r="U97">
        <v>0</v>
      </c>
      <c r="V97">
        <v>0</v>
      </c>
      <c r="W97">
        <v>0</v>
      </c>
      <c r="X97">
        <v>0</v>
      </c>
      <c r="Y97">
        <v>73426</v>
      </c>
      <c r="Z97">
        <v>0</v>
      </c>
    </row>
    <row r="98" spans="1:26">
      <c r="A98" t="s">
        <v>8165</v>
      </c>
      <c r="B98" t="s">
        <v>5393</v>
      </c>
      <c r="C98" t="s">
        <v>5411</v>
      </c>
      <c r="D98">
        <v>213920</v>
      </c>
      <c r="E98" t="s">
        <v>5308</v>
      </c>
      <c r="F98">
        <v>0.83000186985789082</v>
      </c>
      <c r="G98">
        <v>25670</v>
      </c>
      <c r="H98">
        <v>0</v>
      </c>
      <c r="I98">
        <v>0</v>
      </c>
      <c r="J98">
        <v>0</v>
      </c>
      <c r="K98">
        <v>0</v>
      </c>
      <c r="L98">
        <v>0</v>
      </c>
      <c r="M98">
        <v>0</v>
      </c>
      <c r="N98">
        <v>0</v>
      </c>
      <c r="O98">
        <v>0</v>
      </c>
      <c r="P98">
        <v>0</v>
      </c>
      <c r="Q98">
        <v>0</v>
      </c>
      <c r="R98">
        <v>0</v>
      </c>
      <c r="S98">
        <v>0</v>
      </c>
      <c r="T98">
        <v>0</v>
      </c>
      <c r="U98">
        <v>0</v>
      </c>
      <c r="V98">
        <v>0</v>
      </c>
      <c r="W98">
        <v>10696</v>
      </c>
      <c r="X98">
        <v>0</v>
      </c>
      <c r="Y98">
        <v>177554</v>
      </c>
      <c r="Z98">
        <v>0</v>
      </c>
    </row>
    <row r="99" spans="1:26">
      <c r="A99" t="s">
        <v>8166</v>
      </c>
      <c r="B99" t="s">
        <v>5393</v>
      </c>
      <c r="C99" t="s">
        <v>5412</v>
      </c>
      <c r="D99">
        <v>117527</v>
      </c>
      <c r="E99" t="s">
        <v>63</v>
      </c>
      <c r="F99">
        <v>0.92000136138929778</v>
      </c>
      <c r="G99">
        <v>108125</v>
      </c>
      <c r="H99">
        <v>0</v>
      </c>
      <c r="I99">
        <v>0</v>
      </c>
      <c r="J99">
        <v>0</v>
      </c>
      <c r="K99">
        <v>0</v>
      </c>
      <c r="L99">
        <v>0</v>
      </c>
      <c r="M99">
        <v>0</v>
      </c>
      <c r="N99">
        <v>0</v>
      </c>
      <c r="O99">
        <v>0</v>
      </c>
      <c r="P99">
        <v>0</v>
      </c>
      <c r="Q99">
        <v>0</v>
      </c>
      <c r="R99">
        <v>0</v>
      </c>
      <c r="S99">
        <v>0</v>
      </c>
      <c r="T99">
        <v>0</v>
      </c>
      <c r="U99">
        <v>0</v>
      </c>
      <c r="V99">
        <v>9402</v>
      </c>
      <c r="W99">
        <v>0</v>
      </c>
      <c r="X99">
        <v>0</v>
      </c>
      <c r="Y99">
        <v>0</v>
      </c>
      <c r="Z99">
        <v>0</v>
      </c>
    </row>
    <row r="100" spans="1:26">
      <c r="A100" t="s">
        <v>8167</v>
      </c>
      <c r="B100" t="s">
        <v>5393</v>
      </c>
      <c r="C100" t="s">
        <v>5413</v>
      </c>
      <c r="D100">
        <v>323434</v>
      </c>
      <c r="E100" t="s">
        <v>63</v>
      </c>
      <c r="F100">
        <v>0.97000006183641796</v>
      </c>
      <c r="G100">
        <v>313731</v>
      </c>
      <c r="H100">
        <v>0</v>
      </c>
      <c r="I100">
        <v>0</v>
      </c>
      <c r="J100">
        <v>0</v>
      </c>
      <c r="K100">
        <v>0</v>
      </c>
      <c r="L100">
        <v>0</v>
      </c>
      <c r="M100">
        <v>0</v>
      </c>
      <c r="N100">
        <v>0</v>
      </c>
      <c r="O100">
        <v>0</v>
      </c>
      <c r="P100">
        <v>0</v>
      </c>
      <c r="Q100">
        <v>0</v>
      </c>
      <c r="R100">
        <v>0</v>
      </c>
      <c r="S100">
        <v>0</v>
      </c>
      <c r="T100">
        <v>0</v>
      </c>
      <c r="U100">
        <v>0</v>
      </c>
      <c r="V100">
        <v>0</v>
      </c>
      <c r="W100">
        <v>9703</v>
      </c>
      <c r="X100">
        <v>0</v>
      </c>
      <c r="Y100">
        <v>0</v>
      </c>
      <c r="Z100">
        <v>0</v>
      </c>
    </row>
    <row r="101" spans="1:26">
      <c r="A101" t="s">
        <v>8168</v>
      </c>
      <c r="B101" t="s">
        <v>5393</v>
      </c>
      <c r="C101" t="s">
        <v>5414</v>
      </c>
      <c r="D101">
        <v>64827</v>
      </c>
      <c r="E101" t="s">
        <v>63</v>
      </c>
      <c r="F101">
        <v>1</v>
      </c>
      <c r="G101">
        <v>64827</v>
      </c>
      <c r="H101">
        <v>0</v>
      </c>
      <c r="I101">
        <v>0</v>
      </c>
      <c r="J101">
        <v>0</v>
      </c>
      <c r="K101">
        <v>0</v>
      </c>
      <c r="L101">
        <v>0</v>
      </c>
      <c r="M101">
        <v>0</v>
      </c>
      <c r="N101">
        <v>0</v>
      </c>
      <c r="O101">
        <v>0</v>
      </c>
      <c r="P101">
        <v>0</v>
      </c>
      <c r="Q101">
        <v>0</v>
      </c>
      <c r="R101">
        <v>0</v>
      </c>
      <c r="S101">
        <v>0</v>
      </c>
      <c r="T101">
        <v>0</v>
      </c>
      <c r="U101">
        <v>0</v>
      </c>
      <c r="V101">
        <v>0</v>
      </c>
      <c r="W101">
        <v>0</v>
      </c>
      <c r="X101">
        <v>0</v>
      </c>
      <c r="Y101">
        <v>0</v>
      </c>
      <c r="Z101">
        <v>0</v>
      </c>
    </row>
    <row r="102" spans="1:26">
      <c r="A102" t="s">
        <v>8169</v>
      </c>
      <c r="B102" t="s">
        <v>5393</v>
      </c>
      <c r="C102" t="s">
        <v>5415</v>
      </c>
      <c r="D102">
        <v>113291</v>
      </c>
      <c r="E102" t="s">
        <v>63</v>
      </c>
      <c r="F102">
        <v>0.83999611619634396</v>
      </c>
      <c r="G102">
        <v>95164</v>
      </c>
      <c r="H102">
        <v>0</v>
      </c>
      <c r="I102">
        <v>0</v>
      </c>
      <c r="J102">
        <v>0</v>
      </c>
      <c r="K102">
        <v>0</v>
      </c>
      <c r="L102">
        <v>0</v>
      </c>
      <c r="M102">
        <v>0</v>
      </c>
      <c r="N102">
        <v>0</v>
      </c>
      <c r="O102">
        <v>0</v>
      </c>
      <c r="P102">
        <v>0</v>
      </c>
      <c r="Q102">
        <v>0</v>
      </c>
      <c r="R102">
        <v>0</v>
      </c>
      <c r="S102">
        <v>0</v>
      </c>
      <c r="T102">
        <v>0</v>
      </c>
      <c r="U102">
        <v>0</v>
      </c>
      <c r="V102">
        <v>0</v>
      </c>
      <c r="W102">
        <v>18127</v>
      </c>
      <c r="X102">
        <v>0</v>
      </c>
      <c r="Y102">
        <v>0</v>
      </c>
      <c r="Z102">
        <v>0</v>
      </c>
    </row>
    <row r="103" spans="1:26">
      <c r="A103" t="s">
        <v>8170</v>
      </c>
      <c r="B103" t="s">
        <v>5393</v>
      </c>
      <c r="C103" t="s">
        <v>5416</v>
      </c>
      <c r="D103">
        <v>30118</v>
      </c>
      <c r="E103" t="s">
        <v>63</v>
      </c>
      <c r="F103">
        <v>1</v>
      </c>
      <c r="G103">
        <v>30118</v>
      </c>
      <c r="H103">
        <v>0</v>
      </c>
      <c r="I103">
        <v>0</v>
      </c>
      <c r="J103">
        <v>0</v>
      </c>
      <c r="K103">
        <v>0</v>
      </c>
      <c r="L103">
        <v>0</v>
      </c>
      <c r="M103">
        <v>0</v>
      </c>
      <c r="N103">
        <v>0</v>
      </c>
      <c r="O103">
        <v>0</v>
      </c>
      <c r="P103">
        <v>0</v>
      </c>
      <c r="Q103">
        <v>0</v>
      </c>
      <c r="R103">
        <v>0</v>
      </c>
      <c r="S103">
        <v>0</v>
      </c>
      <c r="T103">
        <v>0</v>
      </c>
      <c r="U103">
        <v>0</v>
      </c>
      <c r="V103">
        <v>0</v>
      </c>
      <c r="W103">
        <v>0</v>
      </c>
      <c r="X103">
        <v>0</v>
      </c>
      <c r="Y103">
        <v>0</v>
      </c>
      <c r="Z103">
        <v>0</v>
      </c>
    </row>
    <row r="104" spans="1:26">
      <c r="A104" t="s">
        <v>8171</v>
      </c>
      <c r="B104" t="s">
        <v>5393</v>
      </c>
      <c r="C104" t="s">
        <v>5417</v>
      </c>
      <c r="D104">
        <v>71203</v>
      </c>
      <c r="E104" t="s">
        <v>63</v>
      </c>
      <c r="F104">
        <v>0.79999438225917452</v>
      </c>
      <c r="G104">
        <v>56962</v>
      </c>
      <c r="H104">
        <v>0</v>
      </c>
      <c r="I104">
        <v>0</v>
      </c>
      <c r="J104">
        <v>0</v>
      </c>
      <c r="K104">
        <v>0</v>
      </c>
      <c r="L104">
        <v>0</v>
      </c>
      <c r="M104">
        <v>0</v>
      </c>
      <c r="N104">
        <v>0</v>
      </c>
      <c r="O104">
        <v>0</v>
      </c>
      <c r="P104">
        <v>0</v>
      </c>
      <c r="Q104">
        <v>0</v>
      </c>
      <c r="R104">
        <v>0</v>
      </c>
      <c r="S104">
        <v>0</v>
      </c>
      <c r="T104">
        <v>0</v>
      </c>
      <c r="U104">
        <v>0</v>
      </c>
      <c r="V104">
        <v>14241</v>
      </c>
      <c r="W104">
        <v>0</v>
      </c>
      <c r="X104">
        <v>0</v>
      </c>
      <c r="Y104">
        <v>0</v>
      </c>
      <c r="Z104">
        <v>0</v>
      </c>
    </row>
    <row r="105" spans="1:26">
      <c r="A105" t="s">
        <v>8172</v>
      </c>
      <c r="B105" t="s">
        <v>5393</v>
      </c>
      <c r="C105" t="s">
        <v>5418</v>
      </c>
      <c r="D105">
        <v>44386</v>
      </c>
      <c r="E105" t="s">
        <v>63</v>
      </c>
      <c r="F105">
        <v>1</v>
      </c>
      <c r="G105">
        <v>44386</v>
      </c>
      <c r="H105">
        <v>0</v>
      </c>
      <c r="I105">
        <v>0</v>
      </c>
      <c r="J105">
        <v>0</v>
      </c>
      <c r="K105">
        <v>0</v>
      </c>
      <c r="L105">
        <v>0</v>
      </c>
      <c r="M105">
        <v>0</v>
      </c>
      <c r="N105">
        <v>0</v>
      </c>
      <c r="O105">
        <v>0</v>
      </c>
      <c r="P105">
        <v>0</v>
      </c>
      <c r="Q105">
        <v>0</v>
      </c>
      <c r="R105">
        <v>0</v>
      </c>
      <c r="S105">
        <v>0</v>
      </c>
      <c r="T105">
        <v>0</v>
      </c>
      <c r="U105">
        <v>0</v>
      </c>
      <c r="V105">
        <v>0</v>
      </c>
      <c r="W105">
        <v>0</v>
      </c>
      <c r="X105">
        <v>0</v>
      </c>
      <c r="Y105">
        <v>0</v>
      </c>
      <c r="Z105">
        <v>0</v>
      </c>
    </row>
    <row r="106" spans="1:26">
      <c r="A106" t="s">
        <v>8173</v>
      </c>
      <c r="B106" t="s">
        <v>5393</v>
      </c>
      <c r="C106" t="s">
        <v>5419</v>
      </c>
      <c r="D106">
        <v>38114</v>
      </c>
      <c r="E106" t="s">
        <v>63</v>
      </c>
      <c r="F106">
        <v>1</v>
      </c>
      <c r="G106">
        <v>38114</v>
      </c>
      <c r="H106">
        <v>0</v>
      </c>
      <c r="I106">
        <v>0</v>
      </c>
      <c r="J106">
        <v>0</v>
      </c>
      <c r="K106">
        <v>0</v>
      </c>
      <c r="L106">
        <v>0</v>
      </c>
      <c r="M106">
        <v>0</v>
      </c>
      <c r="N106">
        <v>0</v>
      </c>
      <c r="O106">
        <v>0</v>
      </c>
      <c r="P106">
        <v>0</v>
      </c>
      <c r="Q106">
        <v>0</v>
      </c>
      <c r="R106">
        <v>0</v>
      </c>
      <c r="S106">
        <v>0</v>
      </c>
      <c r="T106">
        <v>0</v>
      </c>
      <c r="U106">
        <v>0</v>
      </c>
      <c r="V106">
        <v>0</v>
      </c>
      <c r="W106">
        <v>0</v>
      </c>
      <c r="X106">
        <v>0</v>
      </c>
      <c r="Y106">
        <v>0</v>
      </c>
      <c r="Z106">
        <v>0</v>
      </c>
    </row>
    <row r="107" spans="1:26">
      <c r="A107" t="s">
        <v>8174</v>
      </c>
      <c r="B107" t="s">
        <v>5393</v>
      </c>
      <c r="C107" t="s">
        <v>5420</v>
      </c>
      <c r="D107">
        <v>91049</v>
      </c>
      <c r="E107" t="s">
        <v>63</v>
      </c>
      <c r="F107">
        <v>0.95999956067611947</v>
      </c>
      <c r="G107">
        <v>87407</v>
      </c>
      <c r="H107">
        <v>0</v>
      </c>
      <c r="I107">
        <v>0</v>
      </c>
      <c r="J107">
        <v>0</v>
      </c>
      <c r="K107">
        <v>0</v>
      </c>
      <c r="L107">
        <v>0</v>
      </c>
      <c r="M107">
        <v>0</v>
      </c>
      <c r="N107">
        <v>0</v>
      </c>
      <c r="O107">
        <v>0</v>
      </c>
      <c r="P107">
        <v>0</v>
      </c>
      <c r="Q107">
        <v>0</v>
      </c>
      <c r="R107">
        <v>0</v>
      </c>
      <c r="S107">
        <v>0</v>
      </c>
      <c r="T107">
        <v>0</v>
      </c>
      <c r="U107">
        <v>0</v>
      </c>
      <c r="V107">
        <v>3642</v>
      </c>
      <c r="W107">
        <v>0</v>
      </c>
      <c r="X107">
        <v>0</v>
      </c>
      <c r="Y107">
        <v>0</v>
      </c>
      <c r="Z107">
        <v>0</v>
      </c>
    </row>
    <row r="108" spans="1:26">
      <c r="A108" t="s">
        <v>8175</v>
      </c>
      <c r="B108" t="s">
        <v>5393</v>
      </c>
      <c r="C108" t="s">
        <v>5421</v>
      </c>
      <c r="D108">
        <v>1869001</v>
      </c>
      <c r="E108" t="s">
        <v>63</v>
      </c>
      <c r="F108">
        <v>0.88000006420542309</v>
      </c>
      <c r="G108">
        <v>1644721</v>
      </c>
      <c r="H108">
        <v>0</v>
      </c>
      <c r="I108">
        <v>0</v>
      </c>
      <c r="J108">
        <v>56070</v>
      </c>
      <c r="K108">
        <v>0</v>
      </c>
      <c r="L108">
        <v>0</v>
      </c>
      <c r="M108">
        <v>0</v>
      </c>
      <c r="N108">
        <v>0</v>
      </c>
      <c r="O108">
        <v>0</v>
      </c>
      <c r="P108">
        <v>0</v>
      </c>
      <c r="Q108">
        <v>0</v>
      </c>
      <c r="R108">
        <v>0</v>
      </c>
      <c r="S108">
        <v>0</v>
      </c>
      <c r="T108">
        <v>0</v>
      </c>
      <c r="U108">
        <v>0</v>
      </c>
      <c r="V108">
        <v>0</v>
      </c>
      <c r="W108">
        <v>168210</v>
      </c>
      <c r="X108">
        <v>0</v>
      </c>
      <c r="Y108">
        <v>0</v>
      </c>
      <c r="Z108">
        <v>0</v>
      </c>
    </row>
    <row r="109" spans="1:26">
      <c r="A109" t="s">
        <v>8176</v>
      </c>
      <c r="B109" t="s">
        <v>5393</v>
      </c>
      <c r="C109" t="s">
        <v>5422</v>
      </c>
      <c r="D109">
        <v>73199</v>
      </c>
      <c r="E109" t="s">
        <v>5306</v>
      </c>
      <c r="F109">
        <v>0.5499938523750324</v>
      </c>
      <c r="G109">
        <v>32940</v>
      </c>
      <c r="H109">
        <v>0</v>
      </c>
      <c r="I109">
        <v>0</v>
      </c>
      <c r="J109">
        <v>0</v>
      </c>
      <c r="K109">
        <v>0</v>
      </c>
      <c r="L109">
        <v>0</v>
      </c>
      <c r="M109">
        <v>0</v>
      </c>
      <c r="N109">
        <v>0</v>
      </c>
      <c r="O109">
        <v>0</v>
      </c>
      <c r="P109">
        <v>0</v>
      </c>
      <c r="Q109">
        <v>0</v>
      </c>
      <c r="R109">
        <v>0</v>
      </c>
      <c r="S109">
        <v>0</v>
      </c>
      <c r="T109">
        <v>0</v>
      </c>
      <c r="U109">
        <v>0</v>
      </c>
      <c r="V109">
        <v>0</v>
      </c>
      <c r="W109">
        <v>40259</v>
      </c>
      <c r="X109">
        <v>0</v>
      </c>
      <c r="Y109">
        <v>0</v>
      </c>
      <c r="Z109">
        <v>0</v>
      </c>
    </row>
    <row r="110" spans="1:26">
      <c r="A110" t="s">
        <v>8177</v>
      </c>
      <c r="B110" t="s">
        <v>5423</v>
      </c>
      <c r="C110" t="s">
        <v>5424</v>
      </c>
      <c r="D110">
        <v>43225</v>
      </c>
      <c r="E110" t="s">
        <v>5302</v>
      </c>
      <c r="F110">
        <v>1</v>
      </c>
      <c r="G110">
        <v>0</v>
      </c>
      <c r="H110">
        <v>0</v>
      </c>
      <c r="I110">
        <v>0</v>
      </c>
      <c r="J110">
        <v>0</v>
      </c>
      <c r="K110">
        <v>0</v>
      </c>
      <c r="L110">
        <v>43225</v>
      </c>
      <c r="M110">
        <v>0</v>
      </c>
      <c r="N110">
        <v>0</v>
      </c>
      <c r="O110">
        <v>0</v>
      </c>
      <c r="P110">
        <v>0</v>
      </c>
      <c r="Q110">
        <v>0</v>
      </c>
      <c r="R110">
        <v>0</v>
      </c>
      <c r="S110">
        <v>0</v>
      </c>
      <c r="T110">
        <v>0</v>
      </c>
      <c r="U110">
        <v>0</v>
      </c>
      <c r="V110">
        <v>0</v>
      </c>
      <c r="W110">
        <v>0</v>
      </c>
      <c r="X110">
        <v>0</v>
      </c>
      <c r="Y110">
        <v>0</v>
      </c>
      <c r="Z110">
        <v>0</v>
      </c>
    </row>
    <row r="111" spans="1:26">
      <c r="A111" t="s">
        <v>8178</v>
      </c>
      <c r="B111" t="s">
        <v>5423</v>
      </c>
      <c r="C111" t="s">
        <v>5425</v>
      </c>
      <c r="D111">
        <v>108130</v>
      </c>
      <c r="E111" t="s">
        <v>5302</v>
      </c>
      <c r="F111">
        <v>0.96999907518727457</v>
      </c>
      <c r="G111">
        <v>0</v>
      </c>
      <c r="H111">
        <v>0</v>
      </c>
      <c r="I111">
        <v>3244</v>
      </c>
      <c r="J111">
        <v>0</v>
      </c>
      <c r="K111">
        <v>0</v>
      </c>
      <c r="L111">
        <v>104886</v>
      </c>
      <c r="M111">
        <v>0</v>
      </c>
      <c r="N111">
        <v>0</v>
      </c>
      <c r="O111">
        <v>0</v>
      </c>
      <c r="P111">
        <v>0</v>
      </c>
      <c r="Q111">
        <v>0</v>
      </c>
      <c r="R111">
        <v>0</v>
      </c>
      <c r="S111">
        <v>0</v>
      </c>
      <c r="T111">
        <v>0</v>
      </c>
      <c r="U111">
        <v>0</v>
      </c>
      <c r="V111">
        <v>0</v>
      </c>
      <c r="W111">
        <v>0</v>
      </c>
      <c r="X111">
        <v>0</v>
      </c>
      <c r="Y111">
        <v>0</v>
      </c>
      <c r="Z111">
        <v>0</v>
      </c>
    </row>
    <row r="112" spans="1:26">
      <c r="A112" t="s">
        <v>8179</v>
      </c>
      <c r="B112" t="s">
        <v>5423</v>
      </c>
      <c r="C112" t="s">
        <v>5426</v>
      </c>
      <c r="D112">
        <v>91257</v>
      </c>
      <c r="E112" t="s">
        <v>8068</v>
      </c>
      <c r="F112">
        <v>0.54999616467777812</v>
      </c>
      <c r="G112">
        <v>0</v>
      </c>
      <c r="H112">
        <v>50191</v>
      </c>
      <c r="I112">
        <v>0</v>
      </c>
      <c r="J112">
        <v>0</v>
      </c>
      <c r="K112">
        <v>0</v>
      </c>
      <c r="L112">
        <v>0</v>
      </c>
      <c r="M112">
        <v>0</v>
      </c>
      <c r="N112">
        <v>0</v>
      </c>
      <c r="O112">
        <v>0</v>
      </c>
      <c r="P112">
        <v>41066</v>
      </c>
      <c r="Q112">
        <v>0</v>
      </c>
      <c r="R112">
        <v>0</v>
      </c>
      <c r="S112">
        <v>0</v>
      </c>
      <c r="T112">
        <v>0</v>
      </c>
      <c r="U112">
        <v>0</v>
      </c>
      <c r="V112">
        <v>0</v>
      </c>
      <c r="W112">
        <v>0</v>
      </c>
      <c r="X112">
        <v>0</v>
      </c>
      <c r="Y112">
        <v>0</v>
      </c>
      <c r="Z112">
        <v>0</v>
      </c>
    </row>
    <row r="113" spans="1:26">
      <c r="A113" t="s">
        <v>8180</v>
      </c>
      <c r="B113" t="s">
        <v>5423</v>
      </c>
      <c r="C113" t="s">
        <v>5427</v>
      </c>
      <c r="D113">
        <v>139016</v>
      </c>
      <c r="E113" t="s">
        <v>5302</v>
      </c>
      <c r="F113">
        <v>1</v>
      </c>
      <c r="G113">
        <v>0</v>
      </c>
      <c r="H113">
        <v>0</v>
      </c>
      <c r="I113">
        <v>0</v>
      </c>
      <c r="J113">
        <v>0</v>
      </c>
      <c r="K113">
        <v>0</v>
      </c>
      <c r="L113">
        <v>139016</v>
      </c>
      <c r="M113">
        <v>0</v>
      </c>
      <c r="N113">
        <v>0</v>
      </c>
      <c r="O113">
        <v>0</v>
      </c>
      <c r="P113">
        <v>0</v>
      </c>
      <c r="Q113">
        <v>0</v>
      </c>
      <c r="R113">
        <v>0</v>
      </c>
      <c r="S113">
        <v>0</v>
      </c>
      <c r="T113">
        <v>0</v>
      </c>
      <c r="U113">
        <v>0</v>
      </c>
      <c r="V113">
        <v>0</v>
      </c>
      <c r="W113">
        <v>0</v>
      </c>
      <c r="X113">
        <v>0</v>
      </c>
      <c r="Y113">
        <v>0</v>
      </c>
      <c r="Z113">
        <v>0</v>
      </c>
    </row>
    <row r="114" spans="1:26">
      <c r="A114" t="s">
        <v>8181</v>
      </c>
      <c r="B114" t="s">
        <v>5423</v>
      </c>
      <c r="C114" t="s">
        <v>5428</v>
      </c>
      <c r="D114">
        <v>92310</v>
      </c>
      <c r="E114" t="s">
        <v>5302</v>
      </c>
      <c r="F114">
        <v>0.85000541653125339</v>
      </c>
      <c r="G114">
        <v>0</v>
      </c>
      <c r="H114">
        <v>0</v>
      </c>
      <c r="I114">
        <v>0</v>
      </c>
      <c r="J114">
        <v>0</v>
      </c>
      <c r="K114">
        <v>0</v>
      </c>
      <c r="L114">
        <v>78464</v>
      </c>
      <c r="M114">
        <v>0</v>
      </c>
      <c r="N114">
        <v>0</v>
      </c>
      <c r="O114">
        <v>0</v>
      </c>
      <c r="P114">
        <v>12923</v>
      </c>
      <c r="Q114">
        <v>923</v>
      </c>
      <c r="R114">
        <v>0</v>
      </c>
      <c r="S114">
        <v>0</v>
      </c>
      <c r="T114">
        <v>0</v>
      </c>
      <c r="U114">
        <v>0</v>
      </c>
      <c r="V114">
        <v>0</v>
      </c>
      <c r="W114">
        <v>0</v>
      </c>
      <c r="X114">
        <v>0</v>
      </c>
      <c r="Y114">
        <v>0</v>
      </c>
      <c r="Z114">
        <v>0</v>
      </c>
    </row>
    <row r="115" spans="1:26">
      <c r="A115" t="s">
        <v>8182</v>
      </c>
      <c r="B115" t="s">
        <v>5423</v>
      </c>
      <c r="C115" t="s">
        <v>5429</v>
      </c>
      <c r="D115">
        <v>167544</v>
      </c>
      <c r="E115" t="s">
        <v>5302</v>
      </c>
      <c r="F115">
        <v>1</v>
      </c>
      <c r="G115">
        <v>0</v>
      </c>
      <c r="H115">
        <v>0</v>
      </c>
      <c r="I115">
        <v>0</v>
      </c>
      <c r="J115">
        <v>0</v>
      </c>
      <c r="K115">
        <v>0</v>
      </c>
      <c r="L115">
        <v>167544</v>
      </c>
      <c r="M115">
        <v>0</v>
      </c>
      <c r="N115">
        <v>0</v>
      </c>
      <c r="O115">
        <v>0</v>
      </c>
      <c r="P115">
        <v>0</v>
      </c>
      <c r="Q115">
        <v>0</v>
      </c>
      <c r="R115">
        <v>0</v>
      </c>
      <c r="S115">
        <v>0</v>
      </c>
      <c r="T115">
        <v>0</v>
      </c>
      <c r="U115">
        <v>0</v>
      </c>
      <c r="V115">
        <v>0</v>
      </c>
      <c r="W115">
        <v>0</v>
      </c>
      <c r="X115">
        <v>0</v>
      </c>
      <c r="Y115">
        <v>0</v>
      </c>
      <c r="Z115">
        <v>0</v>
      </c>
    </row>
    <row r="116" spans="1:26">
      <c r="A116" t="s">
        <v>8183</v>
      </c>
      <c r="B116" t="s">
        <v>5423</v>
      </c>
      <c r="C116" t="s">
        <v>5430</v>
      </c>
      <c r="D116">
        <v>140686</v>
      </c>
      <c r="E116" t="s">
        <v>5302</v>
      </c>
      <c r="F116">
        <v>0.96000312753223493</v>
      </c>
      <c r="G116">
        <v>0</v>
      </c>
      <c r="H116">
        <v>0</v>
      </c>
      <c r="I116">
        <v>5627</v>
      </c>
      <c r="J116">
        <v>0</v>
      </c>
      <c r="K116">
        <v>0</v>
      </c>
      <c r="L116">
        <v>135059</v>
      </c>
      <c r="M116">
        <v>0</v>
      </c>
      <c r="N116">
        <v>0</v>
      </c>
      <c r="O116">
        <v>0</v>
      </c>
      <c r="P116">
        <v>0</v>
      </c>
      <c r="Q116">
        <v>0</v>
      </c>
      <c r="R116">
        <v>0</v>
      </c>
      <c r="S116">
        <v>0</v>
      </c>
      <c r="T116">
        <v>0</v>
      </c>
      <c r="U116">
        <v>0</v>
      </c>
      <c r="V116">
        <v>0</v>
      </c>
      <c r="W116">
        <v>0</v>
      </c>
      <c r="X116">
        <v>0</v>
      </c>
      <c r="Y116">
        <v>0</v>
      </c>
      <c r="Z116">
        <v>0</v>
      </c>
    </row>
    <row r="117" spans="1:26">
      <c r="A117" t="s">
        <v>8184</v>
      </c>
      <c r="B117" t="s">
        <v>5423</v>
      </c>
      <c r="C117" t="s">
        <v>5431</v>
      </c>
      <c r="D117">
        <v>52649</v>
      </c>
      <c r="E117" t="s">
        <v>78</v>
      </c>
      <c r="F117">
        <v>1</v>
      </c>
      <c r="G117">
        <v>0</v>
      </c>
      <c r="H117">
        <v>0</v>
      </c>
      <c r="I117">
        <v>0</v>
      </c>
      <c r="J117">
        <v>0</v>
      </c>
      <c r="K117">
        <v>0</v>
      </c>
      <c r="L117">
        <v>0</v>
      </c>
      <c r="M117">
        <v>0</v>
      </c>
      <c r="N117">
        <v>0</v>
      </c>
      <c r="O117">
        <v>0</v>
      </c>
      <c r="P117">
        <v>52649</v>
      </c>
      <c r="Q117">
        <v>0</v>
      </c>
      <c r="R117">
        <v>0</v>
      </c>
      <c r="S117">
        <v>0</v>
      </c>
      <c r="T117">
        <v>0</v>
      </c>
      <c r="U117">
        <v>0</v>
      </c>
      <c r="V117">
        <v>0</v>
      </c>
      <c r="W117">
        <v>0</v>
      </c>
      <c r="X117">
        <v>0</v>
      </c>
      <c r="Y117">
        <v>0</v>
      </c>
      <c r="Z117">
        <v>0</v>
      </c>
    </row>
    <row r="118" spans="1:26">
      <c r="A118" t="s">
        <v>8185</v>
      </c>
      <c r="B118" t="s">
        <v>5423</v>
      </c>
      <c r="C118" t="s">
        <v>5432</v>
      </c>
      <c r="D118">
        <v>956971</v>
      </c>
      <c r="E118" t="s">
        <v>5302</v>
      </c>
      <c r="F118">
        <v>1</v>
      </c>
      <c r="G118">
        <v>0</v>
      </c>
      <c r="H118">
        <v>0</v>
      </c>
      <c r="I118">
        <v>0</v>
      </c>
      <c r="J118">
        <v>0</v>
      </c>
      <c r="K118">
        <v>0</v>
      </c>
      <c r="L118">
        <v>956971</v>
      </c>
      <c r="M118">
        <v>0</v>
      </c>
      <c r="N118">
        <v>0</v>
      </c>
      <c r="O118">
        <v>0</v>
      </c>
      <c r="P118">
        <v>0</v>
      </c>
      <c r="Q118">
        <v>0</v>
      </c>
      <c r="R118">
        <v>0</v>
      </c>
      <c r="S118">
        <v>0</v>
      </c>
      <c r="T118">
        <v>0</v>
      </c>
      <c r="U118">
        <v>0</v>
      </c>
      <c r="V118">
        <v>0</v>
      </c>
      <c r="W118">
        <v>0</v>
      </c>
      <c r="X118">
        <v>0</v>
      </c>
      <c r="Y118">
        <v>0</v>
      </c>
      <c r="Z118">
        <v>0</v>
      </c>
    </row>
    <row r="119" spans="1:26">
      <c r="A119" t="s">
        <v>8186</v>
      </c>
      <c r="B119" t="s">
        <v>5423</v>
      </c>
      <c r="C119" t="s">
        <v>5433</v>
      </c>
      <c r="D119">
        <v>69865</v>
      </c>
      <c r="E119" t="s">
        <v>78</v>
      </c>
      <c r="F119">
        <v>1</v>
      </c>
      <c r="G119">
        <v>0</v>
      </c>
      <c r="H119">
        <v>0</v>
      </c>
      <c r="I119">
        <v>0</v>
      </c>
      <c r="J119">
        <v>0</v>
      </c>
      <c r="K119">
        <v>0</v>
      </c>
      <c r="L119">
        <v>0</v>
      </c>
      <c r="M119">
        <v>0</v>
      </c>
      <c r="N119">
        <v>0</v>
      </c>
      <c r="O119">
        <v>0</v>
      </c>
      <c r="P119">
        <v>69865</v>
      </c>
      <c r="Q119">
        <v>0</v>
      </c>
      <c r="R119">
        <v>0</v>
      </c>
      <c r="S119">
        <v>0</v>
      </c>
      <c r="T119">
        <v>0</v>
      </c>
      <c r="U119">
        <v>0</v>
      </c>
      <c r="V119">
        <v>0</v>
      </c>
      <c r="W119">
        <v>0</v>
      </c>
      <c r="X119">
        <v>0</v>
      </c>
      <c r="Y119">
        <v>0</v>
      </c>
      <c r="Z119">
        <v>0</v>
      </c>
    </row>
    <row r="120" spans="1:26">
      <c r="A120" t="s">
        <v>8187</v>
      </c>
      <c r="B120" t="s">
        <v>5423</v>
      </c>
      <c r="C120" t="s">
        <v>5434</v>
      </c>
      <c r="D120">
        <v>94720</v>
      </c>
      <c r="E120" t="s">
        <v>73</v>
      </c>
      <c r="F120">
        <v>0.58000422297297294</v>
      </c>
      <c r="G120">
        <v>0</v>
      </c>
      <c r="H120">
        <v>0</v>
      </c>
      <c r="I120">
        <v>18944</v>
      </c>
      <c r="J120">
        <v>0</v>
      </c>
      <c r="K120">
        <v>0</v>
      </c>
      <c r="L120">
        <v>15155</v>
      </c>
      <c r="M120">
        <v>0</v>
      </c>
      <c r="N120">
        <v>0</v>
      </c>
      <c r="O120">
        <v>0</v>
      </c>
      <c r="P120">
        <v>5683</v>
      </c>
      <c r="Q120">
        <v>54938</v>
      </c>
      <c r="R120">
        <v>0</v>
      </c>
      <c r="S120">
        <v>0</v>
      </c>
      <c r="T120">
        <v>0</v>
      </c>
      <c r="U120">
        <v>0</v>
      </c>
      <c r="V120">
        <v>0</v>
      </c>
      <c r="W120">
        <v>0</v>
      </c>
      <c r="X120">
        <v>0</v>
      </c>
      <c r="Y120">
        <v>0</v>
      </c>
      <c r="Z120">
        <v>0</v>
      </c>
    </row>
    <row r="121" spans="1:26">
      <c r="A121" t="s">
        <v>8188</v>
      </c>
      <c r="B121" t="s">
        <v>5423</v>
      </c>
      <c r="C121" t="s">
        <v>5435</v>
      </c>
      <c r="D121">
        <v>147399</v>
      </c>
      <c r="E121" t="s">
        <v>5302</v>
      </c>
      <c r="F121">
        <v>1</v>
      </c>
      <c r="G121">
        <v>0</v>
      </c>
      <c r="H121">
        <v>0</v>
      </c>
      <c r="I121">
        <v>0</v>
      </c>
      <c r="J121">
        <v>0</v>
      </c>
      <c r="K121">
        <v>0</v>
      </c>
      <c r="L121">
        <v>147399</v>
      </c>
      <c r="M121">
        <v>0</v>
      </c>
      <c r="N121">
        <v>0</v>
      </c>
      <c r="O121">
        <v>0</v>
      </c>
      <c r="P121">
        <v>0</v>
      </c>
      <c r="Q121">
        <v>0</v>
      </c>
      <c r="R121">
        <v>0</v>
      </c>
      <c r="S121">
        <v>0</v>
      </c>
      <c r="T121">
        <v>0</v>
      </c>
      <c r="U121">
        <v>0</v>
      </c>
      <c r="V121">
        <v>0</v>
      </c>
      <c r="W121">
        <v>0</v>
      </c>
      <c r="X121">
        <v>0</v>
      </c>
      <c r="Y121">
        <v>0</v>
      </c>
      <c r="Z121">
        <v>0</v>
      </c>
    </row>
    <row r="122" spans="1:26">
      <c r="A122" t="s">
        <v>8189</v>
      </c>
      <c r="B122" t="s">
        <v>5423</v>
      </c>
      <c r="C122" t="s">
        <v>5436</v>
      </c>
      <c r="D122">
        <v>54226</v>
      </c>
      <c r="E122" t="s">
        <v>5302</v>
      </c>
      <c r="F122">
        <v>0.60000737653524139</v>
      </c>
      <c r="G122">
        <v>0</v>
      </c>
      <c r="H122">
        <v>0</v>
      </c>
      <c r="I122">
        <v>0</v>
      </c>
      <c r="J122">
        <v>0</v>
      </c>
      <c r="K122">
        <v>0</v>
      </c>
      <c r="L122">
        <v>32536</v>
      </c>
      <c r="M122">
        <v>0</v>
      </c>
      <c r="N122">
        <v>0</v>
      </c>
      <c r="O122">
        <v>0</v>
      </c>
      <c r="P122">
        <v>21690</v>
      </c>
      <c r="Q122">
        <v>0</v>
      </c>
      <c r="R122">
        <v>0</v>
      </c>
      <c r="S122">
        <v>0</v>
      </c>
      <c r="T122">
        <v>0</v>
      </c>
      <c r="U122">
        <v>0</v>
      </c>
      <c r="V122">
        <v>0</v>
      </c>
      <c r="W122">
        <v>0</v>
      </c>
      <c r="X122">
        <v>0</v>
      </c>
      <c r="Y122">
        <v>0</v>
      </c>
      <c r="Z122">
        <v>0</v>
      </c>
    </row>
    <row r="123" spans="1:26">
      <c r="A123" t="s">
        <v>8190</v>
      </c>
      <c r="B123" t="s">
        <v>5423</v>
      </c>
      <c r="C123" t="s">
        <v>5437</v>
      </c>
      <c r="D123">
        <v>46975</v>
      </c>
      <c r="E123" t="s">
        <v>5302</v>
      </c>
      <c r="F123">
        <v>0.70001064395955293</v>
      </c>
      <c r="G123">
        <v>0</v>
      </c>
      <c r="H123">
        <v>0</v>
      </c>
      <c r="I123">
        <v>11274</v>
      </c>
      <c r="J123">
        <v>0</v>
      </c>
      <c r="K123">
        <v>0</v>
      </c>
      <c r="L123">
        <v>32883</v>
      </c>
      <c r="M123">
        <v>0</v>
      </c>
      <c r="N123">
        <v>0</v>
      </c>
      <c r="O123">
        <v>0</v>
      </c>
      <c r="P123">
        <v>0</v>
      </c>
      <c r="Q123">
        <v>2818</v>
      </c>
      <c r="R123">
        <v>0</v>
      </c>
      <c r="S123">
        <v>0</v>
      </c>
      <c r="T123">
        <v>0</v>
      </c>
      <c r="U123">
        <v>0</v>
      </c>
      <c r="V123">
        <v>0</v>
      </c>
      <c r="W123">
        <v>0</v>
      </c>
      <c r="X123">
        <v>0</v>
      </c>
      <c r="Y123">
        <v>0</v>
      </c>
      <c r="Z123">
        <v>0</v>
      </c>
    </row>
    <row r="124" spans="1:26">
      <c r="A124" t="s">
        <v>8191</v>
      </c>
      <c r="B124" t="s">
        <v>5423</v>
      </c>
      <c r="C124" t="s">
        <v>5438</v>
      </c>
      <c r="D124">
        <v>125074</v>
      </c>
      <c r="E124" t="s">
        <v>5302</v>
      </c>
      <c r="F124">
        <v>1</v>
      </c>
      <c r="G124">
        <v>0</v>
      </c>
      <c r="H124">
        <v>0</v>
      </c>
      <c r="I124">
        <v>0</v>
      </c>
      <c r="J124">
        <v>0</v>
      </c>
      <c r="K124">
        <v>0</v>
      </c>
      <c r="L124">
        <v>125074</v>
      </c>
      <c r="M124">
        <v>0</v>
      </c>
      <c r="N124">
        <v>0</v>
      </c>
      <c r="O124">
        <v>0</v>
      </c>
      <c r="P124">
        <v>0</v>
      </c>
      <c r="Q124">
        <v>0</v>
      </c>
      <c r="R124">
        <v>0</v>
      </c>
      <c r="S124">
        <v>0</v>
      </c>
      <c r="T124">
        <v>0</v>
      </c>
      <c r="U124">
        <v>0</v>
      </c>
      <c r="V124">
        <v>0</v>
      </c>
      <c r="W124">
        <v>0</v>
      </c>
      <c r="X124">
        <v>0</v>
      </c>
      <c r="Y124">
        <v>0</v>
      </c>
      <c r="Z124">
        <v>0</v>
      </c>
    </row>
    <row r="125" spans="1:26">
      <c r="A125" t="s">
        <v>8192</v>
      </c>
      <c r="B125" t="s">
        <v>5423</v>
      </c>
      <c r="C125" t="s">
        <v>5439</v>
      </c>
      <c r="D125">
        <v>200649</v>
      </c>
      <c r="E125" t="s">
        <v>62</v>
      </c>
      <c r="F125">
        <v>0.91999960129380165</v>
      </c>
      <c r="G125">
        <v>0</v>
      </c>
      <c r="H125">
        <v>16052</v>
      </c>
      <c r="I125">
        <v>184597</v>
      </c>
      <c r="J125">
        <v>0</v>
      </c>
      <c r="K125">
        <v>0</v>
      </c>
      <c r="L125">
        <v>0</v>
      </c>
      <c r="M125">
        <v>0</v>
      </c>
      <c r="N125">
        <v>0</v>
      </c>
      <c r="O125">
        <v>0</v>
      </c>
      <c r="P125">
        <v>0</v>
      </c>
      <c r="Q125">
        <v>0</v>
      </c>
      <c r="R125">
        <v>0</v>
      </c>
      <c r="S125">
        <v>0</v>
      </c>
      <c r="T125">
        <v>0</v>
      </c>
      <c r="U125">
        <v>0</v>
      </c>
      <c r="V125">
        <v>0</v>
      </c>
      <c r="W125">
        <v>0</v>
      </c>
      <c r="X125">
        <v>0</v>
      </c>
      <c r="Y125">
        <v>0</v>
      </c>
      <c r="Z125">
        <v>0</v>
      </c>
    </row>
    <row r="126" spans="1:26">
      <c r="A126" t="s">
        <v>8193</v>
      </c>
      <c r="B126" t="s">
        <v>5440</v>
      </c>
      <c r="C126" t="s">
        <v>5441</v>
      </c>
      <c r="D126">
        <v>140709</v>
      </c>
      <c r="E126" t="s">
        <v>5301</v>
      </c>
      <c r="F126">
        <v>0.59999715725362268</v>
      </c>
      <c r="G126">
        <v>56284</v>
      </c>
      <c r="H126">
        <v>0</v>
      </c>
      <c r="I126">
        <v>0</v>
      </c>
      <c r="J126">
        <v>0</v>
      </c>
      <c r="K126">
        <v>84425</v>
      </c>
      <c r="L126">
        <v>0</v>
      </c>
      <c r="M126">
        <v>0</v>
      </c>
      <c r="N126">
        <v>0</v>
      </c>
      <c r="O126">
        <v>0</v>
      </c>
      <c r="P126">
        <v>0</v>
      </c>
      <c r="Q126">
        <v>0</v>
      </c>
      <c r="R126">
        <v>0</v>
      </c>
      <c r="S126">
        <v>0</v>
      </c>
      <c r="T126">
        <v>0</v>
      </c>
      <c r="U126">
        <v>0</v>
      </c>
      <c r="V126">
        <v>0</v>
      </c>
      <c r="W126">
        <v>0</v>
      </c>
      <c r="X126">
        <v>0</v>
      </c>
      <c r="Y126">
        <v>0</v>
      </c>
      <c r="Z126">
        <v>0</v>
      </c>
    </row>
    <row r="127" spans="1:26">
      <c r="A127" t="s">
        <v>8194</v>
      </c>
      <c r="B127" t="s">
        <v>5440</v>
      </c>
      <c r="C127" t="s">
        <v>5442</v>
      </c>
      <c r="D127">
        <v>132733</v>
      </c>
      <c r="E127" t="s">
        <v>63</v>
      </c>
      <c r="F127">
        <v>0.39999849321570369</v>
      </c>
      <c r="G127">
        <v>53093</v>
      </c>
      <c r="H127">
        <v>0</v>
      </c>
      <c r="I127">
        <v>0</v>
      </c>
      <c r="J127">
        <v>0</v>
      </c>
      <c r="K127">
        <v>39820</v>
      </c>
      <c r="L127">
        <v>0</v>
      </c>
      <c r="M127">
        <v>0</v>
      </c>
      <c r="N127">
        <v>0</v>
      </c>
      <c r="O127">
        <v>39820</v>
      </c>
      <c r="P127">
        <v>0</v>
      </c>
      <c r="Q127">
        <v>0</v>
      </c>
      <c r="R127">
        <v>0</v>
      </c>
      <c r="S127">
        <v>0</v>
      </c>
      <c r="T127">
        <v>0</v>
      </c>
      <c r="U127">
        <v>0</v>
      </c>
      <c r="V127">
        <v>0</v>
      </c>
      <c r="W127">
        <v>0</v>
      </c>
      <c r="X127">
        <v>0</v>
      </c>
      <c r="Y127">
        <v>0</v>
      </c>
      <c r="Z127">
        <v>0</v>
      </c>
    </row>
    <row r="128" spans="1:26">
      <c r="A128" t="s">
        <v>8195</v>
      </c>
      <c r="B128" t="s">
        <v>5440</v>
      </c>
      <c r="C128" t="s">
        <v>5443</v>
      </c>
      <c r="D128">
        <v>96803</v>
      </c>
      <c r="E128" t="s">
        <v>63</v>
      </c>
      <c r="F128">
        <v>0.50000516512917992</v>
      </c>
      <c r="G128">
        <v>48402</v>
      </c>
      <c r="H128">
        <v>0</v>
      </c>
      <c r="I128">
        <v>0</v>
      </c>
      <c r="J128">
        <v>0</v>
      </c>
      <c r="K128">
        <v>42593</v>
      </c>
      <c r="L128">
        <v>0</v>
      </c>
      <c r="M128">
        <v>0</v>
      </c>
      <c r="N128">
        <v>0</v>
      </c>
      <c r="O128">
        <v>5808</v>
      </c>
      <c r="P128">
        <v>0</v>
      </c>
      <c r="Q128">
        <v>0</v>
      </c>
      <c r="R128">
        <v>0</v>
      </c>
      <c r="S128">
        <v>0</v>
      </c>
      <c r="T128">
        <v>0</v>
      </c>
      <c r="U128">
        <v>0</v>
      </c>
      <c r="V128">
        <v>0</v>
      </c>
      <c r="W128">
        <v>0</v>
      </c>
      <c r="X128">
        <v>0</v>
      </c>
      <c r="Y128">
        <v>0</v>
      </c>
      <c r="Z128">
        <v>0</v>
      </c>
    </row>
    <row r="129" spans="1:26">
      <c r="A129" t="s">
        <v>8196</v>
      </c>
      <c r="B129" t="s">
        <v>5440</v>
      </c>
      <c r="C129" t="s">
        <v>5444</v>
      </c>
      <c r="D129">
        <v>46130</v>
      </c>
      <c r="E129" t="s">
        <v>5301</v>
      </c>
      <c r="F129">
        <v>0.8</v>
      </c>
      <c r="G129">
        <v>9226</v>
      </c>
      <c r="H129">
        <v>0</v>
      </c>
      <c r="I129">
        <v>0</v>
      </c>
      <c r="J129">
        <v>0</v>
      </c>
      <c r="K129">
        <v>36904</v>
      </c>
      <c r="L129">
        <v>0</v>
      </c>
      <c r="M129">
        <v>0</v>
      </c>
      <c r="N129">
        <v>0</v>
      </c>
      <c r="O129">
        <v>0</v>
      </c>
      <c r="P129">
        <v>0</v>
      </c>
      <c r="Q129">
        <v>0</v>
      </c>
      <c r="R129">
        <v>0</v>
      </c>
      <c r="S129">
        <v>0</v>
      </c>
      <c r="T129">
        <v>0</v>
      </c>
      <c r="U129">
        <v>0</v>
      </c>
      <c r="V129">
        <v>0</v>
      </c>
      <c r="W129">
        <v>0</v>
      </c>
      <c r="X129">
        <v>0</v>
      </c>
      <c r="Y129">
        <v>0</v>
      </c>
      <c r="Z129">
        <v>0</v>
      </c>
    </row>
    <row r="130" spans="1:26">
      <c r="A130" t="s">
        <v>8197</v>
      </c>
      <c r="B130" t="s">
        <v>5440</v>
      </c>
      <c r="C130" t="s">
        <v>5445</v>
      </c>
      <c r="D130">
        <v>79978</v>
      </c>
      <c r="E130" t="s">
        <v>744</v>
      </c>
      <c r="F130">
        <v>0.60000250068768912</v>
      </c>
      <c r="G130">
        <v>23993</v>
      </c>
      <c r="H130">
        <v>0</v>
      </c>
      <c r="I130">
        <v>0</v>
      </c>
      <c r="J130">
        <v>0</v>
      </c>
      <c r="K130">
        <v>7998</v>
      </c>
      <c r="L130">
        <v>0</v>
      </c>
      <c r="M130">
        <v>0</v>
      </c>
      <c r="N130">
        <v>0</v>
      </c>
      <c r="O130">
        <v>47987</v>
      </c>
      <c r="P130">
        <v>0</v>
      </c>
      <c r="Q130">
        <v>0</v>
      </c>
      <c r="R130">
        <v>0</v>
      </c>
      <c r="S130">
        <v>0</v>
      </c>
      <c r="T130">
        <v>0</v>
      </c>
      <c r="U130">
        <v>0</v>
      </c>
      <c r="V130">
        <v>0</v>
      </c>
      <c r="W130">
        <v>0</v>
      </c>
      <c r="X130">
        <v>0</v>
      </c>
      <c r="Y130">
        <v>0</v>
      </c>
      <c r="Z130">
        <v>0</v>
      </c>
    </row>
    <row r="131" spans="1:26">
      <c r="A131" t="s">
        <v>8198</v>
      </c>
      <c r="B131" t="s">
        <v>5440</v>
      </c>
      <c r="C131" t="s">
        <v>5446</v>
      </c>
      <c r="D131">
        <v>63173</v>
      </c>
      <c r="E131" t="s">
        <v>5306</v>
      </c>
      <c r="F131">
        <v>0.44998654488468176</v>
      </c>
      <c r="G131">
        <v>12635</v>
      </c>
      <c r="H131">
        <v>0</v>
      </c>
      <c r="I131">
        <v>0</v>
      </c>
      <c r="J131">
        <v>0</v>
      </c>
      <c r="K131">
        <v>0</v>
      </c>
      <c r="L131">
        <v>0</v>
      </c>
      <c r="M131">
        <v>0</v>
      </c>
      <c r="N131">
        <v>0</v>
      </c>
      <c r="O131">
        <v>22111</v>
      </c>
      <c r="P131">
        <v>0</v>
      </c>
      <c r="Q131">
        <v>0</v>
      </c>
      <c r="R131">
        <v>0</v>
      </c>
      <c r="S131">
        <v>0</v>
      </c>
      <c r="T131">
        <v>0</v>
      </c>
      <c r="U131">
        <v>0</v>
      </c>
      <c r="V131">
        <v>0</v>
      </c>
      <c r="W131">
        <v>28427</v>
      </c>
      <c r="X131">
        <v>0</v>
      </c>
      <c r="Y131">
        <v>0</v>
      </c>
      <c r="Z131">
        <v>0</v>
      </c>
    </row>
    <row r="132" spans="1:26">
      <c r="A132" t="s">
        <v>8199</v>
      </c>
      <c r="B132" t="s">
        <v>5440</v>
      </c>
      <c r="C132" t="s">
        <v>5447</v>
      </c>
      <c r="D132">
        <v>68773</v>
      </c>
      <c r="E132" t="s">
        <v>744</v>
      </c>
      <c r="F132">
        <v>1</v>
      </c>
      <c r="G132">
        <v>0</v>
      </c>
      <c r="H132">
        <v>0</v>
      </c>
      <c r="I132">
        <v>0</v>
      </c>
      <c r="J132">
        <v>0</v>
      </c>
      <c r="K132">
        <v>0</v>
      </c>
      <c r="L132">
        <v>0</v>
      </c>
      <c r="M132">
        <v>0</v>
      </c>
      <c r="N132">
        <v>0</v>
      </c>
      <c r="O132">
        <v>68773</v>
      </c>
      <c r="P132">
        <v>0</v>
      </c>
      <c r="Q132">
        <v>0</v>
      </c>
      <c r="R132">
        <v>0</v>
      </c>
      <c r="S132">
        <v>0</v>
      </c>
      <c r="T132">
        <v>0</v>
      </c>
      <c r="U132">
        <v>0</v>
      </c>
      <c r="V132">
        <v>0</v>
      </c>
      <c r="W132">
        <v>0</v>
      </c>
      <c r="X132">
        <v>0</v>
      </c>
      <c r="Y132">
        <v>0</v>
      </c>
      <c r="Z132">
        <v>0</v>
      </c>
    </row>
    <row r="133" spans="1:26">
      <c r="A133" t="s">
        <v>8200</v>
      </c>
      <c r="B133" t="s">
        <v>5440</v>
      </c>
      <c r="C133" t="s">
        <v>5448</v>
      </c>
      <c r="D133">
        <v>348744</v>
      </c>
      <c r="E133" t="s">
        <v>63</v>
      </c>
      <c r="F133">
        <v>0.45000057348656897</v>
      </c>
      <c r="G133">
        <v>156935</v>
      </c>
      <c r="H133">
        <v>0</v>
      </c>
      <c r="I133">
        <v>0</v>
      </c>
      <c r="J133">
        <v>0</v>
      </c>
      <c r="K133">
        <v>0</v>
      </c>
      <c r="L133">
        <v>0</v>
      </c>
      <c r="M133">
        <v>0</v>
      </c>
      <c r="N133">
        <v>0</v>
      </c>
      <c r="O133">
        <v>122060</v>
      </c>
      <c r="P133">
        <v>0</v>
      </c>
      <c r="Q133">
        <v>0</v>
      </c>
      <c r="R133">
        <v>0</v>
      </c>
      <c r="S133">
        <v>0</v>
      </c>
      <c r="T133">
        <v>0</v>
      </c>
      <c r="U133">
        <v>0</v>
      </c>
      <c r="V133">
        <v>0</v>
      </c>
      <c r="W133">
        <v>69749</v>
      </c>
      <c r="X133">
        <v>0</v>
      </c>
      <c r="Y133">
        <v>0</v>
      </c>
      <c r="Z133">
        <v>0</v>
      </c>
    </row>
    <row r="134" spans="1:26">
      <c r="A134" t="s">
        <v>8201</v>
      </c>
      <c r="B134" t="s">
        <v>5440</v>
      </c>
      <c r="C134" t="s">
        <v>5449</v>
      </c>
      <c r="D134">
        <v>480541</v>
      </c>
      <c r="E134" t="s">
        <v>63</v>
      </c>
      <c r="F134">
        <v>0.72000099887418556</v>
      </c>
      <c r="G134">
        <v>345990</v>
      </c>
      <c r="H134">
        <v>0</v>
      </c>
      <c r="I134">
        <v>9611</v>
      </c>
      <c r="J134">
        <v>0</v>
      </c>
      <c r="K134">
        <v>115330</v>
      </c>
      <c r="L134">
        <v>0</v>
      </c>
      <c r="M134">
        <v>0</v>
      </c>
      <c r="N134">
        <v>0</v>
      </c>
      <c r="O134">
        <v>0</v>
      </c>
      <c r="P134">
        <v>0</v>
      </c>
      <c r="Q134">
        <v>0</v>
      </c>
      <c r="R134">
        <v>0</v>
      </c>
      <c r="S134">
        <v>0</v>
      </c>
      <c r="T134">
        <v>0</v>
      </c>
      <c r="U134">
        <v>0</v>
      </c>
      <c r="V134">
        <v>0</v>
      </c>
      <c r="W134">
        <v>9610</v>
      </c>
      <c r="X134">
        <v>0</v>
      </c>
      <c r="Y134">
        <v>0</v>
      </c>
      <c r="Z134">
        <v>0</v>
      </c>
    </row>
    <row r="135" spans="1:26">
      <c r="A135" t="s">
        <v>8202</v>
      </c>
      <c r="B135" t="s">
        <v>5440</v>
      </c>
      <c r="C135" t="s">
        <v>5450</v>
      </c>
      <c r="D135">
        <v>117319</v>
      </c>
      <c r="E135" t="s">
        <v>744</v>
      </c>
      <c r="F135">
        <v>0.49999573811573572</v>
      </c>
      <c r="G135">
        <v>29330</v>
      </c>
      <c r="H135">
        <v>0</v>
      </c>
      <c r="I135">
        <v>0</v>
      </c>
      <c r="J135">
        <v>0</v>
      </c>
      <c r="K135">
        <v>0</v>
      </c>
      <c r="L135">
        <v>0</v>
      </c>
      <c r="M135">
        <v>0</v>
      </c>
      <c r="N135">
        <v>0</v>
      </c>
      <c r="O135">
        <v>58659</v>
      </c>
      <c r="P135">
        <v>0</v>
      </c>
      <c r="Q135">
        <v>0</v>
      </c>
      <c r="R135">
        <v>0</v>
      </c>
      <c r="S135">
        <v>0</v>
      </c>
      <c r="T135">
        <v>0</v>
      </c>
      <c r="U135">
        <v>0</v>
      </c>
      <c r="V135">
        <v>0</v>
      </c>
      <c r="W135">
        <v>29330</v>
      </c>
      <c r="X135">
        <v>0</v>
      </c>
      <c r="Y135">
        <v>0</v>
      </c>
      <c r="Z135">
        <v>0</v>
      </c>
    </row>
    <row r="136" spans="1:26">
      <c r="A136" t="s">
        <v>8203</v>
      </c>
      <c r="B136" t="s">
        <v>5440</v>
      </c>
      <c r="C136" t="s">
        <v>5451</v>
      </c>
      <c r="D136">
        <v>71270</v>
      </c>
      <c r="E136" t="s">
        <v>62</v>
      </c>
      <c r="F136">
        <v>0.5</v>
      </c>
      <c r="G136">
        <v>14254</v>
      </c>
      <c r="H136">
        <v>0</v>
      </c>
      <c r="I136">
        <v>35635</v>
      </c>
      <c r="J136">
        <v>0</v>
      </c>
      <c r="K136">
        <v>15679</v>
      </c>
      <c r="L136">
        <v>0</v>
      </c>
      <c r="M136">
        <v>0</v>
      </c>
      <c r="N136">
        <v>0</v>
      </c>
      <c r="O136">
        <v>0</v>
      </c>
      <c r="P136">
        <v>0</v>
      </c>
      <c r="Q136">
        <v>0</v>
      </c>
      <c r="R136">
        <v>0</v>
      </c>
      <c r="S136">
        <v>0</v>
      </c>
      <c r="T136">
        <v>0</v>
      </c>
      <c r="U136">
        <v>0</v>
      </c>
      <c r="V136">
        <v>0</v>
      </c>
      <c r="W136">
        <v>5702</v>
      </c>
      <c r="X136">
        <v>0</v>
      </c>
      <c r="Y136">
        <v>0</v>
      </c>
      <c r="Z136">
        <v>0</v>
      </c>
    </row>
    <row r="137" spans="1:26">
      <c r="A137" t="s">
        <v>8204</v>
      </c>
      <c r="B137" t="s">
        <v>5440</v>
      </c>
      <c r="C137" t="s">
        <v>5452</v>
      </c>
      <c r="D137">
        <v>60953</v>
      </c>
      <c r="E137" t="s">
        <v>744</v>
      </c>
      <c r="F137">
        <v>0.79999343756664976</v>
      </c>
      <c r="G137">
        <v>0</v>
      </c>
      <c r="H137">
        <v>0</v>
      </c>
      <c r="I137">
        <v>12191</v>
      </c>
      <c r="J137">
        <v>0</v>
      </c>
      <c r="K137">
        <v>0</v>
      </c>
      <c r="L137">
        <v>0</v>
      </c>
      <c r="M137">
        <v>0</v>
      </c>
      <c r="N137">
        <v>0</v>
      </c>
      <c r="O137">
        <v>48762</v>
      </c>
      <c r="P137">
        <v>0</v>
      </c>
      <c r="Q137">
        <v>0</v>
      </c>
      <c r="R137">
        <v>0</v>
      </c>
      <c r="S137">
        <v>0</v>
      </c>
      <c r="T137">
        <v>0</v>
      </c>
      <c r="U137">
        <v>0</v>
      </c>
      <c r="V137">
        <v>0</v>
      </c>
      <c r="W137">
        <v>0</v>
      </c>
      <c r="X137">
        <v>0</v>
      </c>
      <c r="Y137">
        <v>0</v>
      </c>
      <c r="Z137">
        <v>0</v>
      </c>
    </row>
    <row r="138" spans="1:26">
      <c r="A138" t="s">
        <v>8205</v>
      </c>
      <c r="B138" t="s">
        <v>5440</v>
      </c>
      <c r="C138" t="s">
        <v>5453</v>
      </c>
      <c r="D138">
        <v>75483</v>
      </c>
      <c r="E138" t="s">
        <v>5306</v>
      </c>
      <c r="F138">
        <v>0.49999337599194521</v>
      </c>
      <c r="G138">
        <v>18871</v>
      </c>
      <c r="H138">
        <v>0</v>
      </c>
      <c r="I138">
        <v>0</v>
      </c>
      <c r="J138">
        <v>0</v>
      </c>
      <c r="K138">
        <v>0</v>
      </c>
      <c r="L138">
        <v>0</v>
      </c>
      <c r="M138">
        <v>0</v>
      </c>
      <c r="N138">
        <v>0</v>
      </c>
      <c r="O138">
        <v>18871</v>
      </c>
      <c r="P138">
        <v>0</v>
      </c>
      <c r="Q138">
        <v>0</v>
      </c>
      <c r="R138">
        <v>0</v>
      </c>
      <c r="S138">
        <v>0</v>
      </c>
      <c r="T138">
        <v>0</v>
      </c>
      <c r="U138">
        <v>0</v>
      </c>
      <c r="V138">
        <v>0</v>
      </c>
      <c r="W138">
        <v>37741</v>
      </c>
      <c r="X138">
        <v>0</v>
      </c>
      <c r="Y138">
        <v>0</v>
      </c>
      <c r="Z138">
        <v>0</v>
      </c>
    </row>
    <row r="139" spans="1:26">
      <c r="A139" t="s">
        <v>8206</v>
      </c>
      <c r="B139" t="s">
        <v>5440</v>
      </c>
      <c r="C139" t="s">
        <v>5454</v>
      </c>
      <c r="D139">
        <v>86210</v>
      </c>
      <c r="E139" t="s">
        <v>63</v>
      </c>
      <c r="F139">
        <v>0.48000231991648301</v>
      </c>
      <c r="G139">
        <v>41381</v>
      </c>
      <c r="H139">
        <v>0</v>
      </c>
      <c r="I139">
        <v>0</v>
      </c>
      <c r="J139">
        <v>0</v>
      </c>
      <c r="K139">
        <v>41381</v>
      </c>
      <c r="L139">
        <v>0</v>
      </c>
      <c r="M139">
        <v>0</v>
      </c>
      <c r="N139">
        <v>0</v>
      </c>
      <c r="O139">
        <v>3448</v>
      </c>
      <c r="P139">
        <v>0</v>
      </c>
      <c r="Q139">
        <v>0</v>
      </c>
      <c r="R139">
        <v>0</v>
      </c>
      <c r="S139">
        <v>0</v>
      </c>
      <c r="T139">
        <v>0</v>
      </c>
      <c r="U139">
        <v>0</v>
      </c>
      <c r="V139">
        <v>0</v>
      </c>
      <c r="W139">
        <v>0</v>
      </c>
      <c r="X139">
        <v>0</v>
      </c>
      <c r="Y139">
        <v>0</v>
      </c>
      <c r="Z139">
        <v>0</v>
      </c>
    </row>
    <row r="140" spans="1:26">
      <c r="A140" t="s">
        <v>8207</v>
      </c>
      <c r="B140" t="s">
        <v>5455</v>
      </c>
      <c r="C140" t="s">
        <v>5456</v>
      </c>
      <c r="D140">
        <v>100901</v>
      </c>
      <c r="E140" t="s">
        <v>63</v>
      </c>
      <c r="F140">
        <v>0.3399966303604523</v>
      </c>
      <c r="G140">
        <v>34306</v>
      </c>
      <c r="H140">
        <v>30270</v>
      </c>
      <c r="I140">
        <v>20180</v>
      </c>
      <c r="J140">
        <v>16145</v>
      </c>
      <c r="K140">
        <v>0</v>
      </c>
      <c r="L140">
        <v>0</v>
      </c>
      <c r="M140">
        <v>0</v>
      </c>
      <c r="N140">
        <v>0</v>
      </c>
      <c r="O140">
        <v>0</v>
      </c>
      <c r="P140">
        <v>0</v>
      </c>
      <c r="Q140">
        <v>0</v>
      </c>
      <c r="R140">
        <v>0</v>
      </c>
      <c r="S140">
        <v>0</v>
      </c>
      <c r="T140">
        <v>0</v>
      </c>
      <c r="U140">
        <v>0</v>
      </c>
      <c r="V140">
        <v>0</v>
      </c>
      <c r="W140">
        <v>0</v>
      </c>
      <c r="X140">
        <v>0</v>
      </c>
      <c r="Y140">
        <v>0</v>
      </c>
      <c r="Z140">
        <v>0</v>
      </c>
    </row>
    <row r="141" spans="1:26">
      <c r="A141" t="s">
        <v>8208</v>
      </c>
      <c r="B141" t="s">
        <v>5455</v>
      </c>
      <c r="C141" t="s">
        <v>5457</v>
      </c>
      <c r="D141">
        <v>119082</v>
      </c>
      <c r="E141" t="s">
        <v>63</v>
      </c>
      <c r="F141">
        <v>0.59999832048504387</v>
      </c>
      <c r="G141">
        <v>71449</v>
      </c>
      <c r="H141">
        <v>47633</v>
      </c>
      <c r="I141">
        <v>0</v>
      </c>
      <c r="J141">
        <v>0</v>
      </c>
      <c r="K141">
        <v>0</v>
      </c>
      <c r="L141">
        <v>0</v>
      </c>
      <c r="M141">
        <v>0</v>
      </c>
      <c r="N141">
        <v>0</v>
      </c>
      <c r="O141">
        <v>0</v>
      </c>
      <c r="P141">
        <v>0</v>
      </c>
      <c r="Q141">
        <v>0</v>
      </c>
      <c r="R141">
        <v>0</v>
      </c>
      <c r="S141">
        <v>0</v>
      </c>
      <c r="T141">
        <v>0</v>
      </c>
      <c r="U141">
        <v>0</v>
      </c>
      <c r="V141">
        <v>0</v>
      </c>
      <c r="W141">
        <v>0</v>
      </c>
      <c r="X141">
        <v>0</v>
      </c>
      <c r="Y141">
        <v>0</v>
      </c>
      <c r="Z141">
        <v>0</v>
      </c>
    </row>
    <row r="142" spans="1:26">
      <c r="A142" t="s">
        <v>8209</v>
      </c>
      <c r="B142" t="s">
        <v>5455</v>
      </c>
      <c r="C142" t="s">
        <v>5458</v>
      </c>
      <c r="D142">
        <v>39359</v>
      </c>
      <c r="E142" t="s">
        <v>63</v>
      </c>
      <c r="F142">
        <v>1</v>
      </c>
      <c r="G142">
        <v>39359</v>
      </c>
      <c r="H142">
        <v>0</v>
      </c>
      <c r="I142">
        <v>0</v>
      </c>
      <c r="J142">
        <v>0</v>
      </c>
      <c r="K142">
        <v>0</v>
      </c>
      <c r="L142">
        <v>0</v>
      </c>
      <c r="M142">
        <v>0</v>
      </c>
      <c r="N142">
        <v>0</v>
      </c>
      <c r="O142">
        <v>0</v>
      </c>
      <c r="P142">
        <v>0</v>
      </c>
      <c r="Q142">
        <v>0</v>
      </c>
      <c r="R142">
        <v>0</v>
      </c>
      <c r="S142">
        <v>0</v>
      </c>
      <c r="T142">
        <v>0</v>
      </c>
      <c r="U142">
        <v>0</v>
      </c>
      <c r="V142">
        <v>0</v>
      </c>
      <c r="W142">
        <v>0</v>
      </c>
      <c r="X142">
        <v>0</v>
      </c>
      <c r="Y142">
        <v>0</v>
      </c>
      <c r="Z142">
        <v>0</v>
      </c>
    </row>
    <row r="143" spans="1:26">
      <c r="A143" t="s">
        <v>8210</v>
      </c>
      <c r="B143" t="s">
        <v>5455</v>
      </c>
      <c r="C143" t="s">
        <v>5459</v>
      </c>
      <c r="D143">
        <v>676105</v>
      </c>
      <c r="E143" t="s">
        <v>63</v>
      </c>
      <c r="F143">
        <v>0.81999985209397952</v>
      </c>
      <c r="G143">
        <v>554406</v>
      </c>
      <c r="H143">
        <v>108177</v>
      </c>
      <c r="I143">
        <v>13522</v>
      </c>
      <c r="J143">
        <v>0</v>
      </c>
      <c r="K143">
        <v>0</v>
      </c>
      <c r="L143">
        <v>0</v>
      </c>
      <c r="M143">
        <v>0</v>
      </c>
      <c r="N143">
        <v>0</v>
      </c>
      <c r="O143">
        <v>0</v>
      </c>
      <c r="P143">
        <v>0</v>
      </c>
      <c r="Q143">
        <v>0</v>
      </c>
      <c r="R143">
        <v>0</v>
      </c>
      <c r="S143">
        <v>0</v>
      </c>
      <c r="T143">
        <v>0</v>
      </c>
      <c r="U143">
        <v>0</v>
      </c>
      <c r="V143">
        <v>0</v>
      </c>
      <c r="W143">
        <v>0</v>
      </c>
      <c r="X143">
        <v>0</v>
      </c>
      <c r="Y143">
        <v>0</v>
      </c>
      <c r="Z143">
        <v>0</v>
      </c>
    </row>
    <row r="144" spans="1:26">
      <c r="A144" t="s">
        <v>8211</v>
      </c>
      <c r="B144" t="s">
        <v>5455</v>
      </c>
      <c r="C144" t="s">
        <v>5460</v>
      </c>
      <c r="D144">
        <v>126062</v>
      </c>
      <c r="E144" t="s">
        <v>8068</v>
      </c>
      <c r="F144">
        <v>0.53999619234979612</v>
      </c>
      <c r="G144">
        <v>55467</v>
      </c>
      <c r="H144">
        <v>68073</v>
      </c>
      <c r="I144">
        <v>2522</v>
      </c>
      <c r="J144">
        <v>0</v>
      </c>
      <c r="K144">
        <v>0</v>
      </c>
      <c r="L144">
        <v>0</v>
      </c>
      <c r="M144">
        <v>0</v>
      </c>
      <c r="N144">
        <v>0</v>
      </c>
      <c r="O144">
        <v>0</v>
      </c>
      <c r="P144">
        <v>0</v>
      </c>
      <c r="Q144">
        <v>0</v>
      </c>
      <c r="R144">
        <v>0</v>
      </c>
      <c r="S144">
        <v>0</v>
      </c>
      <c r="T144">
        <v>0</v>
      </c>
      <c r="U144">
        <v>0</v>
      </c>
      <c r="V144">
        <v>0</v>
      </c>
      <c r="W144">
        <v>0</v>
      </c>
      <c r="X144">
        <v>0</v>
      </c>
      <c r="Y144">
        <v>0</v>
      </c>
      <c r="Z144">
        <v>0</v>
      </c>
    </row>
    <row r="145" spans="1:26">
      <c r="A145" t="s">
        <v>8212</v>
      </c>
      <c r="B145" t="s">
        <v>5455</v>
      </c>
      <c r="C145" t="s">
        <v>5461</v>
      </c>
      <c r="D145">
        <v>288685</v>
      </c>
      <c r="E145" t="s">
        <v>62</v>
      </c>
      <c r="F145">
        <v>0.68000069279664688</v>
      </c>
      <c r="G145">
        <v>92379</v>
      </c>
      <c r="H145">
        <v>0</v>
      </c>
      <c r="I145">
        <v>196306</v>
      </c>
      <c r="J145">
        <v>0</v>
      </c>
      <c r="K145">
        <v>0</v>
      </c>
      <c r="L145">
        <v>0</v>
      </c>
      <c r="M145">
        <v>0</v>
      </c>
      <c r="N145">
        <v>0</v>
      </c>
      <c r="O145">
        <v>0</v>
      </c>
      <c r="P145">
        <v>0</v>
      </c>
      <c r="Q145">
        <v>0</v>
      </c>
      <c r="R145">
        <v>0</v>
      </c>
      <c r="S145">
        <v>0</v>
      </c>
      <c r="T145">
        <v>0</v>
      </c>
      <c r="U145">
        <v>0</v>
      </c>
      <c r="V145">
        <v>0</v>
      </c>
      <c r="W145">
        <v>0</v>
      </c>
      <c r="X145">
        <v>0</v>
      </c>
      <c r="Y145">
        <v>0</v>
      </c>
      <c r="Z145">
        <v>0</v>
      </c>
    </row>
    <row r="146" spans="1:26">
      <c r="A146" t="s">
        <v>8213</v>
      </c>
      <c r="B146" t="s">
        <v>5455</v>
      </c>
      <c r="C146" t="s">
        <v>5462</v>
      </c>
      <c r="D146">
        <v>178787</v>
      </c>
      <c r="E146" t="s">
        <v>62</v>
      </c>
      <c r="F146">
        <v>0.72000201356921922</v>
      </c>
      <c r="G146">
        <v>0</v>
      </c>
      <c r="H146">
        <v>0</v>
      </c>
      <c r="I146">
        <v>128727</v>
      </c>
      <c r="J146">
        <v>50060</v>
      </c>
      <c r="K146">
        <v>0</v>
      </c>
      <c r="L146">
        <v>0</v>
      </c>
      <c r="M146">
        <v>0</v>
      </c>
      <c r="N146">
        <v>0</v>
      </c>
      <c r="O146">
        <v>0</v>
      </c>
      <c r="P146">
        <v>0</v>
      </c>
      <c r="Q146">
        <v>0</v>
      </c>
      <c r="R146">
        <v>0</v>
      </c>
      <c r="S146">
        <v>0</v>
      </c>
      <c r="T146">
        <v>0</v>
      </c>
      <c r="U146">
        <v>0</v>
      </c>
      <c r="V146">
        <v>0</v>
      </c>
      <c r="W146">
        <v>0</v>
      </c>
      <c r="X146">
        <v>0</v>
      </c>
      <c r="Y146">
        <v>0</v>
      </c>
      <c r="Z146">
        <v>0</v>
      </c>
    </row>
    <row r="147" spans="1:26">
      <c r="A147" t="s">
        <v>8214</v>
      </c>
      <c r="B147" t="s">
        <v>5455</v>
      </c>
      <c r="C147" t="s">
        <v>5463</v>
      </c>
      <c r="D147">
        <v>107587</v>
      </c>
      <c r="E147" t="s">
        <v>8068</v>
      </c>
      <c r="F147">
        <v>0.5999981410393449</v>
      </c>
      <c r="G147">
        <v>43035</v>
      </c>
      <c r="H147">
        <v>64552</v>
      </c>
      <c r="I147">
        <v>0</v>
      </c>
      <c r="J147">
        <v>0</v>
      </c>
      <c r="K147">
        <v>0</v>
      </c>
      <c r="L147">
        <v>0</v>
      </c>
      <c r="M147">
        <v>0</v>
      </c>
      <c r="N147">
        <v>0</v>
      </c>
      <c r="O147">
        <v>0</v>
      </c>
      <c r="P147">
        <v>0</v>
      </c>
      <c r="Q147">
        <v>0</v>
      </c>
      <c r="R147">
        <v>0</v>
      </c>
      <c r="S147">
        <v>0</v>
      </c>
      <c r="T147">
        <v>0</v>
      </c>
      <c r="U147">
        <v>0</v>
      </c>
      <c r="V147">
        <v>0</v>
      </c>
      <c r="W147">
        <v>0</v>
      </c>
      <c r="X147">
        <v>0</v>
      </c>
      <c r="Y147">
        <v>0</v>
      </c>
      <c r="Z147">
        <v>0</v>
      </c>
    </row>
    <row r="148" spans="1:26">
      <c r="A148" t="s">
        <v>8215</v>
      </c>
      <c r="B148" t="s">
        <v>5455</v>
      </c>
      <c r="C148" t="s">
        <v>5464</v>
      </c>
      <c r="D148">
        <v>101666</v>
      </c>
      <c r="E148" t="s">
        <v>62</v>
      </c>
      <c r="F148">
        <v>0.80000196722601458</v>
      </c>
      <c r="G148">
        <v>20333</v>
      </c>
      <c r="H148">
        <v>0</v>
      </c>
      <c r="I148">
        <v>81333</v>
      </c>
      <c r="J148">
        <v>0</v>
      </c>
      <c r="K148">
        <v>0</v>
      </c>
      <c r="L148">
        <v>0</v>
      </c>
      <c r="M148">
        <v>0</v>
      </c>
      <c r="N148">
        <v>0</v>
      </c>
      <c r="O148">
        <v>0</v>
      </c>
      <c r="P148">
        <v>0</v>
      </c>
      <c r="Q148">
        <v>0</v>
      </c>
      <c r="R148">
        <v>0</v>
      </c>
      <c r="S148">
        <v>0</v>
      </c>
      <c r="T148">
        <v>0</v>
      </c>
      <c r="U148">
        <v>0</v>
      </c>
      <c r="V148">
        <v>0</v>
      </c>
      <c r="W148">
        <v>0</v>
      </c>
      <c r="X148">
        <v>0</v>
      </c>
      <c r="Y148">
        <v>0</v>
      </c>
      <c r="Z148">
        <v>0</v>
      </c>
    </row>
    <row r="149" spans="1:26">
      <c r="A149" t="s">
        <v>8216</v>
      </c>
      <c r="B149" t="s">
        <v>5465</v>
      </c>
      <c r="C149" t="s">
        <v>5466</v>
      </c>
      <c r="D149">
        <v>7402</v>
      </c>
      <c r="E149" t="s">
        <v>63</v>
      </c>
      <c r="F149">
        <v>0.85004052958659826</v>
      </c>
      <c r="G149">
        <v>6292</v>
      </c>
      <c r="H149">
        <v>0</v>
      </c>
      <c r="I149">
        <v>0</v>
      </c>
      <c r="J149">
        <v>0</v>
      </c>
      <c r="K149">
        <v>0</v>
      </c>
      <c r="L149">
        <v>0</v>
      </c>
      <c r="M149">
        <v>1110</v>
      </c>
      <c r="N149">
        <v>0</v>
      </c>
      <c r="O149">
        <v>0</v>
      </c>
      <c r="P149">
        <v>0</v>
      </c>
      <c r="Q149">
        <v>0</v>
      </c>
      <c r="R149">
        <v>0</v>
      </c>
      <c r="S149">
        <v>0</v>
      </c>
      <c r="T149">
        <v>0</v>
      </c>
      <c r="U149">
        <v>0</v>
      </c>
      <c r="V149">
        <v>0</v>
      </c>
      <c r="W149">
        <v>0</v>
      </c>
      <c r="X149">
        <v>0</v>
      </c>
      <c r="Y149">
        <v>0</v>
      </c>
      <c r="Z149">
        <v>0</v>
      </c>
    </row>
    <row r="150" spans="1:26">
      <c r="A150" t="s">
        <v>8217</v>
      </c>
      <c r="B150" t="s">
        <v>5465</v>
      </c>
      <c r="C150" t="s">
        <v>5467</v>
      </c>
      <c r="D150">
        <v>680366</v>
      </c>
      <c r="E150" t="s">
        <v>63</v>
      </c>
      <c r="F150">
        <v>0.96999997060405718</v>
      </c>
      <c r="G150">
        <v>659955</v>
      </c>
      <c r="H150">
        <v>0</v>
      </c>
      <c r="I150">
        <v>0</v>
      </c>
      <c r="J150">
        <v>0</v>
      </c>
      <c r="K150">
        <v>0</v>
      </c>
      <c r="L150">
        <v>0</v>
      </c>
      <c r="M150">
        <v>20411</v>
      </c>
      <c r="N150">
        <v>0</v>
      </c>
      <c r="O150">
        <v>0</v>
      </c>
      <c r="P150">
        <v>0</v>
      </c>
      <c r="Q150">
        <v>0</v>
      </c>
      <c r="R150">
        <v>0</v>
      </c>
      <c r="S150">
        <v>0</v>
      </c>
      <c r="T150">
        <v>0</v>
      </c>
      <c r="U150">
        <v>0</v>
      </c>
      <c r="V150">
        <v>0</v>
      </c>
      <c r="W150">
        <v>0</v>
      </c>
      <c r="X150">
        <v>0</v>
      </c>
      <c r="Y150">
        <v>0</v>
      </c>
      <c r="Z150">
        <v>0</v>
      </c>
    </row>
    <row r="151" spans="1:26">
      <c r="A151" t="s">
        <v>8218</v>
      </c>
      <c r="B151" t="s">
        <v>5465</v>
      </c>
      <c r="C151" t="s">
        <v>5468</v>
      </c>
      <c r="D151">
        <v>159358</v>
      </c>
      <c r="E151" t="s">
        <v>63</v>
      </c>
      <c r="F151">
        <v>0.62000025100716627</v>
      </c>
      <c r="G151">
        <v>98802</v>
      </c>
      <c r="H151">
        <v>0</v>
      </c>
      <c r="I151">
        <v>0</v>
      </c>
      <c r="J151">
        <v>0</v>
      </c>
      <c r="K151">
        <v>0</v>
      </c>
      <c r="L151">
        <v>0</v>
      </c>
      <c r="M151">
        <v>38245</v>
      </c>
      <c r="N151">
        <v>1594</v>
      </c>
      <c r="O151">
        <v>0</v>
      </c>
      <c r="P151">
        <v>0</v>
      </c>
      <c r="Q151">
        <v>0</v>
      </c>
      <c r="R151">
        <v>0</v>
      </c>
      <c r="S151">
        <v>0</v>
      </c>
      <c r="T151">
        <v>0</v>
      </c>
      <c r="U151">
        <v>0</v>
      </c>
      <c r="V151">
        <v>0</v>
      </c>
      <c r="W151">
        <v>1594</v>
      </c>
      <c r="X151">
        <v>0</v>
      </c>
      <c r="Y151">
        <v>19123</v>
      </c>
      <c r="Z151">
        <v>0</v>
      </c>
    </row>
    <row r="152" spans="1:26">
      <c r="A152" t="s">
        <v>8219</v>
      </c>
      <c r="B152" t="s">
        <v>5465</v>
      </c>
      <c r="C152" t="s">
        <v>5469</v>
      </c>
      <c r="D152">
        <v>35085</v>
      </c>
      <c r="E152" t="s">
        <v>5308</v>
      </c>
      <c r="F152">
        <v>1</v>
      </c>
      <c r="G152">
        <v>0</v>
      </c>
      <c r="H152">
        <v>0</v>
      </c>
      <c r="I152">
        <v>0</v>
      </c>
      <c r="J152">
        <v>0</v>
      </c>
      <c r="K152">
        <v>0</v>
      </c>
      <c r="L152">
        <v>0</v>
      </c>
      <c r="M152">
        <v>0</v>
      </c>
      <c r="N152">
        <v>0</v>
      </c>
      <c r="O152">
        <v>0</v>
      </c>
      <c r="P152">
        <v>0</v>
      </c>
      <c r="Q152">
        <v>0</v>
      </c>
      <c r="R152">
        <v>0</v>
      </c>
      <c r="S152">
        <v>0</v>
      </c>
      <c r="T152">
        <v>0</v>
      </c>
      <c r="U152">
        <v>0</v>
      </c>
      <c r="V152">
        <v>0</v>
      </c>
      <c r="W152">
        <v>0</v>
      </c>
      <c r="X152">
        <v>0</v>
      </c>
      <c r="Y152">
        <v>35085</v>
      </c>
      <c r="Z152">
        <v>0</v>
      </c>
    </row>
    <row r="153" spans="1:26">
      <c r="A153" t="s">
        <v>8220</v>
      </c>
      <c r="B153" t="s">
        <v>5465</v>
      </c>
      <c r="C153" t="s">
        <v>5470</v>
      </c>
      <c r="D153">
        <v>80492</v>
      </c>
      <c r="E153" t="s">
        <v>5308</v>
      </c>
      <c r="F153">
        <v>1</v>
      </c>
      <c r="G153">
        <v>0</v>
      </c>
      <c r="H153">
        <v>0</v>
      </c>
      <c r="I153">
        <v>0</v>
      </c>
      <c r="J153">
        <v>0</v>
      </c>
      <c r="K153">
        <v>0</v>
      </c>
      <c r="L153">
        <v>0</v>
      </c>
      <c r="M153">
        <v>0</v>
      </c>
      <c r="N153">
        <v>0</v>
      </c>
      <c r="O153">
        <v>0</v>
      </c>
      <c r="P153">
        <v>0</v>
      </c>
      <c r="Q153">
        <v>0</v>
      </c>
      <c r="R153">
        <v>0</v>
      </c>
      <c r="S153">
        <v>0</v>
      </c>
      <c r="T153">
        <v>0</v>
      </c>
      <c r="U153">
        <v>0</v>
      </c>
      <c r="V153">
        <v>0</v>
      </c>
      <c r="W153">
        <v>0</v>
      </c>
      <c r="X153">
        <v>0</v>
      </c>
      <c r="Y153">
        <v>80492</v>
      </c>
      <c r="Z153">
        <v>0</v>
      </c>
    </row>
    <row r="154" spans="1:26">
      <c r="A154" t="s">
        <v>8221</v>
      </c>
      <c r="B154" t="s">
        <v>5465</v>
      </c>
      <c r="C154" t="s">
        <v>5471</v>
      </c>
      <c r="D154">
        <v>69625</v>
      </c>
      <c r="E154" t="s">
        <v>52</v>
      </c>
      <c r="F154">
        <v>0.69999281867145424</v>
      </c>
      <c r="G154">
        <v>20888</v>
      </c>
      <c r="H154">
        <v>0</v>
      </c>
      <c r="I154">
        <v>0</v>
      </c>
      <c r="J154">
        <v>0</v>
      </c>
      <c r="K154">
        <v>0</v>
      </c>
      <c r="L154">
        <v>0</v>
      </c>
      <c r="M154">
        <v>48737</v>
      </c>
      <c r="N154">
        <v>0</v>
      </c>
      <c r="O154">
        <v>0</v>
      </c>
      <c r="P154">
        <v>0</v>
      </c>
      <c r="Q154">
        <v>0</v>
      </c>
      <c r="R154">
        <v>0</v>
      </c>
      <c r="S154">
        <v>0</v>
      </c>
      <c r="T154">
        <v>0</v>
      </c>
      <c r="U154">
        <v>0</v>
      </c>
      <c r="V154">
        <v>0</v>
      </c>
      <c r="W154">
        <v>0</v>
      </c>
      <c r="X154">
        <v>0</v>
      </c>
      <c r="Y154">
        <v>0</v>
      </c>
      <c r="Z154">
        <v>0</v>
      </c>
    </row>
    <row r="155" spans="1:26">
      <c r="A155" t="s">
        <v>8222</v>
      </c>
      <c r="B155" t="s">
        <v>5465</v>
      </c>
      <c r="C155" t="s">
        <v>5472</v>
      </c>
      <c r="D155">
        <v>58884</v>
      </c>
      <c r="E155" t="s">
        <v>82</v>
      </c>
      <c r="F155">
        <v>1</v>
      </c>
      <c r="G155">
        <v>0</v>
      </c>
      <c r="H155">
        <v>0</v>
      </c>
      <c r="I155">
        <v>0</v>
      </c>
      <c r="J155">
        <v>0</v>
      </c>
      <c r="K155">
        <v>0</v>
      </c>
      <c r="L155">
        <v>0</v>
      </c>
      <c r="M155">
        <v>0</v>
      </c>
      <c r="N155">
        <v>58884</v>
      </c>
      <c r="O155">
        <v>0</v>
      </c>
      <c r="P155">
        <v>0</v>
      </c>
      <c r="Q155">
        <v>0</v>
      </c>
      <c r="R155">
        <v>0</v>
      </c>
      <c r="S155">
        <v>0</v>
      </c>
      <c r="T155">
        <v>0</v>
      </c>
      <c r="U155">
        <v>0</v>
      </c>
      <c r="V155">
        <v>0</v>
      </c>
      <c r="W155">
        <v>0</v>
      </c>
      <c r="X155">
        <v>0</v>
      </c>
      <c r="Y155">
        <v>0</v>
      </c>
      <c r="Z155">
        <v>0</v>
      </c>
    </row>
    <row r="156" spans="1:26">
      <c r="A156" t="s">
        <v>8223</v>
      </c>
      <c r="B156" t="s">
        <v>5465</v>
      </c>
      <c r="C156" t="s">
        <v>5473</v>
      </c>
      <c r="D156">
        <v>56148</v>
      </c>
      <c r="E156" t="s">
        <v>63</v>
      </c>
      <c r="F156">
        <v>0.39999643798532453</v>
      </c>
      <c r="G156">
        <v>22459</v>
      </c>
      <c r="H156">
        <v>0</v>
      </c>
      <c r="I156">
        <v>0</v>
      </c>
      <c r="J156">
        <v>0</v>
      </c>
      <c r="K156">
        <v>0</v>
      </c>
      <c r="L156">
        <v>0</v>
      </c>
      <c r="M156">
        <v>19652</v>
      </c>
      <c r="N156">
        <v>0</v>
      </c>
      <c r="O156">
        <v>0</v>
      </c>
      <c r="P156">
        <v>0</v>
      </c>
      <c r="Q156">
        <v>0</v>
      </c>
      <c r="R156">
        <v>0</v>
      </c>
      <c r="S156">
        <v>0</v>
      </c>
      <c r="T156">
        <v>0</v>
      </c>
      <c r="U156">
        <v>0</v>
      </c>
      <c r="V156">
        <v>0</v>
      </c>
      <c r="W156">
        <v>0</v>
      </c>
      <c r="X156">
        <v>0</v>
      </c>
      <c r="Y156">
        <v>14037</v>
      </c>
      <c r="Z156">
        <v>0</v>
      </c>
    </row>
    <row r="157" spans="1:26">
      <c r="A157" t="s">
        <v>8224</v>
      </c>
      <c r="B157" t="s">
        <v>5465</v>
      </c>
      <c r="C157" t="s">
        <v>5474</v>
      </c>
      <c r="D157">
        <v>259221</v>
      </c>
      <c r="E157" t="s">
        <v>5308</v>
      </c>
      <c r="F157">
        <v>1</v>
      </c>
      <c r="G157">
        <v>0</v>
      </c>
      <c r="H157">
        <v>0</v>
      </c>
      <c r="I157">
        <v>0</v>
      </c>
      <c r="J157">
        <v>0</v>
      </c>
      <c r="K157">
        <v>0</v>
      </c>
      <c r="L157">
        <v>0</v>
      </c>
      <c r="M157">
        <v>0</v>
      </c>
      <c r="N157">
        <v>0</v>
      </c>
      <c r="O157">
        <v>0</v>
      </c>
      <c r="P157">
        <v>0</v>
      </c>
      <c r="Q157">
        <v>0</v>
      </c>
      <c r="R157">
        <v>0</v>
      </c>
      <c r="S157">
        <v>0</v>
      </c>
      <c r="T157">
        <v>0</v>
      </c>
      <c r="U157">
        <v>0</v>
      </c>
      <c r="V157">
        <v>0</v>
      </c>
      <c r="W157">
        <v>0</v>
      </c>
      <c r="X157">
        <v>0</v>
      </c>
      <c r="Y157">
        <v>259221</v>
      </c>
      <c r="Z157">
        <v>0</v>
      </c>
    </row>
    <row r="158" spans="1:26">
      <c r="A158" t="s">
        <v>8225</v>
      </c>
      <c r="B158" t="s">
        <v>5465</v>
      </c>
      <c r="C158" t="s">
        <v>5475</v>
      </c>
      <c r="D158">
        <v>50596</v>
      </c>
      <c r="E158" t="s">
        <v>52</v>
      </c>
      <c r="F158">
        <v>0.92999446596568902</v>
      </c>
      <c r="G158">
        <v>3036</v>
      </c>
      <c r="H158">
        <v>0</v>
      </c>
      <c r="I158">
        <v>0</v>
      </c>
      <c r="J158">
        <v>0</v>
      </c>
      <c r="K158">
        <v>0</v>
      </c>
      <c r="L158">
        <v>0</v>
      </c>
      <c r="M158">
        <v>47054</v>
      </c>
      <c r="N158">
        <v>0</v>
      </c>
      <c r="O158">
        <v>0</v>
      </c>
      <c r="P158">
        <v>0</v>
      </c>
      <c r="Q158">
        <v>0</v>
      </c>
      <c r="R158">
        <v>0</v>
      </c>
      <c r="S158">
        <v>0</v>
      </c>
      <c r="T158">
        <v>0</v>
      </c>
      <c r="U158">
        <v>0</v>
      </c>
      <c r="V158">
        <v>0</v>
      </c>
      <c r="W158">
        <v>0</v>
      </c>
      <c r="X158">
        <v>0</v>
      </c>
      <c r="Y158">
        <v>506</v>
      </c>
      <c r="Z158">
        <v>0</v>
      </c>
    </row>
    <row r="159" spans="1:26">
      <c r="A159" t="s">
        <v>8226</v>
      </c>
      <c r="B159" t="s">
        <v>5465</v>
      </c>
      <c r="C159" t="s">
        <v>5476</v>
      </c>
      <c r="D159">
        <v>148993</v>
      </c>
      <c r="E159" t="s">
        <v>63</v>
      </c>
      <c r="F159">
        <v>0.500003355862356</v>
      </c>
      <c r="G159">
        <v>74497</v>
      </c>
      <c r="H159">
        <v>0</v>
      </c>
      <c r="I159">
        <v>0</v>
      </c>
      <c r="J159">
        <v>0</v>
      </c>
      <c r="K159">
        <v>0</v>
      </c>
      <c r="L159">
        <v>0</v>
      </c>
      <c r="M159">
        <v>0</v>
      </c>
      <c r="N159">
        <v>0</v>
      </c>
      <c r="O159">
        <v>0</v>
      </c>
      <c r="P159">
        <v>0</v>
      </c>
      <c r="Q159">
        <v>0</v>
      </c>
      <c r="R159">
        <v>0</v>
      </c>
      <c r="S159">
        <v>0</v>
      </c>
      <c r="T159">
        <v>0</v>
      </c>
      <c r="U159">
        <v>0</v>
      </c>
      <c r="V159">
        <v>0</v>
      </c>
      <c r="W159">
        <v>0</v>
      </c>
      <c r="X159">
        <v>0</v>
      </c>
      <c r="Y159">
        <v>74496</v>
      </c>
      <c r="Z159">
        <v>0</v>
      </c>
    </row>
    <row r="160" spans="1:26">
      <c r="A160" t="s">
        <v>8227</v>
      </c>
      <c r="B160" t="s">
        <v>5465</v>
      </c>
      <c r="C160" t="s">
        <v>5477</v>
      </c>
      <c r="D160">
        <v>124522</v>
      </c>
      <c r="E160" t="s">
        <v>5308</v>
      </c>
      <c r="F160">
        <v>0.69999678771622686</v>
      </c>
      <c r="G160">
        <v>37357</v>
      </c>
      <c r="H160">
        <v>0</v>
      </c>
      <c r="I160">
        <v>0</v>
      </c>
      <c r="J160">
        <v>0</v>
      </c>
      <c r="K160">
        <v>0</v>
      </c>
      <c r="L160">
        <v>0</v>
      </c>
      <c r="M160">
        <v>0</v>
      </c>
      <c r="N160">
        <v>0</v>
      </c>
      <c r="O160">
        <v>0</v>
      </c>
      <c r="P160">
        <v>0</v>
      </c>
      <c r="Q160">
        <v>0</v>
      </c>
      <c r="R160">
        <v>0</v>
      </c>
      <c r="S160">
        <v>0</v>
      </c>
      <c r="T160">
        <v>0</v>
      </c>
      <c r="U160">
        <v>0</v>
      </c>
      <c r="V160">
        <v>0</v>
      </c>
      <c r="W160">
        <v>0</v>
      </c>
      <c r="X160">
        <v>0</v>
      </c>
      <c r="Y160">
        <v>87165</v>
      </c>
      <c r="Z160">
        <v>0</v>
      </c>
    </row>
    <row r="161" spans="1:26">
      <c r="A161" t="s">
        <v>8228</v>
      </c>
      <c r="B161" t="s">
        <v>5465</v>
      </c>
      <c r="C161" t="s">
        <v>5478</v>
      </c>
      <c r="D161">
        <v>45723</v>
      </c>
      <c r="E161" t="s">
        <v>82</v>
      </c>
      <c r="F161">
        <v>0.79999125166765084</v>
      </c>
      <c r="G161">
        <v>0</v>
      </c>
      <c r="H161">
        <v>0</v>
      </c>
      <c r="I161">
        <v>0</v>
      </c>
      <c r="J161">
        <v>0</v>
      </c>
      <c r="K161">
        <v>0</v>
      </c>
      <c r="L161">
        <v>0</v>
      </c>
      <c r="M161">
        <v>9145</v>
      </c>
      <c r="N161">
        <v>36578</v>
      </c>
      <c r="O161">
        <v>0</v>
      </c>
      <c r="P161">
        <v>0</v>
      </c>
      <c r="Q161">
        <v>0</v>
      </c>
      <c r="R161">
        <v>0</v>
      </c>
      <c r="S161">
        <v>0</v>
      </c>
      <c r="T161">
        <v>0</v>
      </c>
      <c r="U161">
        <v>0</v>
      </c>
      <c r="V161">
        <v>0</v>
      </c>
      <c r="W161">
        <v>0</v>
      </c>
      <c r="X161">
        <v>0</v>
      </c>
      <c r="Y161">
        <v>0</v>
      </c>
      <c r="Z161">
        <v>0</v>
      </c>
    </row>
    <row r="162" spans="1:26">
      <c r="A162" t="s">
        <v>8229</v>
      </c>
      <c r="B162" t="s">
        <v>5479</v>
      </c>
      <c r="C162" t="s">
        <v>5480</v>
      </c>
      <c r="D162">
        <v>47851</v>
      </c>
      <c r="E162" t="s">
        <v>62</v>
      </c>
      <c r="F162">
        <v>0.64999686526927336</v>
      </c>
      <c r="G162">
        <v>0</v>
      </c>
      <c r="H162">
        <v>0</v>
      </c>
      <c r="I162">
        <v>31103</v>
      </c>
      <c r="J162">
        <v>16748</v>
      </c>
      <c r="K162">
        <v>0</v>
      </c>
      <c r="L162">
        <v>0</v>
      </c>
      <c r="M162">
        <v>0</v>
      </c>
      <c r="N162">
        <v>0</v>
      </c>
      <c r="O162">
        <v>0</v>
      </c>
      <c r="P162">
        <v>0</v>
      </c>
      <c r="Q162">
        <v>0</v>
      </c>
      <c r="R162">
        <v>0</v>
      </c>
      <c r="S162">
        <v>0</v>
      </c>
      <c r="T162">
        <v>0</v>
      </c>
      <c r="U162">
        <v>0</v>
      </c>
      <c r="V162">
        <v>0</v>
      </c>
      <c r="W162">
        <v>0</v>
      </c>
      <c r="X162">
        <v>0</v>
      </c>
      <c r="Y162">
        <v>0</v>
      </c>
      <c r="Z162">
        <v>0</v>
      </c>
    </row>
    <row r="163" spans="1:26">
      <c r="A163" t="s">
        <v>8230</v>
      </c>
      <c r="B163" t="s">
        <v>5479</v>
      </c>
      <c r="C163" t="s">
        <v>5481</v>
      </c>
      <c r="D163">
        <v>15614</v>
      </c>
      <c r="E163" t="s">
        <v>62</v>
      </c>
      <c r="F163">
        <v>0.90002561803509673</v>
      </c>
      <c r="G163">
        <v>0</v>
      </c>
      <c r="H163">
        <v>0</v>
      </c>
      <c r="I163">
        <v>14053</v>
      </c>
      <c r="J163">
        <v>1561</v>
      </c>
      <c r="K163">
        <v>0</v>
      </c>
      <c r="L163">
        <v>0</v>
      </c>
      <c r="M163">
        <v>0</v>
      </c>
      <c r="N163">
        <v>0</v>
      </c>
      <c r="O163">
        <v>0</v>
      </c>
      <c r="P163">
        <v>0</v>
      </c>
      <c r="Q163">
        <v>0</v>
      </c>
      <c r="R163">
        <v>0</v>
      </c>
      <c r="S163">
        <v>0</v>
      </c>
      <c r="T163">
        <v>0</v>
      </c>
      <c r="U163">
        <v>0</v>
      </c>
      <c r="V163">
        <v>0</v>
      </c>
      <c r="W163">
        <v>0</v>
      </c>
      <c r="X163">
        <v>0</v>
      </c>
      <c r="Y163">
        <v>0</v>
      </c>
      <c r="Z163">
        <v>0</v>
      </c>
    </row>
    <row r="164" spans="1:26">
      <c r="A164" t="s">
        <v>8231</v>
      </c>
      <c r="B164" t="s">
        <v>5479</v>
      </c>
      <c r="C164" t="s">
        <v>5482</v>
      </c>
      <c r="D164">
        <v>43708</v>
      </c>
      <c r="E164" t="s">
        <v>62</v>
      </c>
      <c r="F164">
        <v>0.87999908483572797</v>
      </c>
      <c r="G164">
        <v>0</v>
      </c>
      <c r="H164">
        <v>0</v>
      </c>
      <c r="I164">
        <v>38463</v>
      </c>
      <c r="J164">
        <v>5245</v>
      </c>
      <c r="K164">
        <v>0</v>
      </c>
      <c r="L164">
        <v>0</v>
      </c>
      <c r="M164">
        <v>0</v>
      </c>
      <c r="N164">
        <v>0</v>
      </c>
      <c r="O164">
        <v>0</v>
      </c>
      <c r="P164">
        <v>0</v>
      </c>
      <c r="Q164">
        <v>0</v>
      </c>
      <c r="R164">
        <v>0</v>
      </c>
      <c r="S164">
        <v>0</v>
      </c>
      <c r="T164">
        <v>0</v>
      </c>
      <c r="U164">
        <v>0</v>
      </c>
      <c r="V164">
        <v>0</v>
      </c>
      <c r="W164">
        <v>0</v>
      </c>
      <c r="X164">
        <v>0</v>
      </c>
      <c r="Y164">
        <v>0</v>
      </c>
      <c r="Z164">
        <v>0</v>
      </c>
    </row>
    <row r="165" spans="1:26">
      <c r="A165" t="s">
        <v>8232</v>
      </c>
      <c r="B165" t="s">
        <v>5479</v>
      </c>
      <c r="C165" t="s">
        <v>5483</v>
      </c>
      <c r="D165">
        <v>65630</v>
      </c>
      <c r="E165" t="s">
        <v>5300</v>
      </c>
      <c r="F165">
        <v>0.82000609477373154</v>
      </c>
      <c r="G165">
        <v>0</v>
      </c>
      <c r="H165">
        <v>0</v>
      </c>
      <c r="I165">
        <v>1969</v>
      </c>
      <c r="J165">
        <v>53817</v>
      </c>
      <c r="K165">
        <v>0</v>
      </c>
      <c r="L165">
        <v>0</v>
      </c>
      <c r="M165">
        <v>9844</v>
      </c>
      <c r="N165">
        <v>0</v>
      </c>
      <c r="O165">
        <v>0</v>
      </c>
      <c r="P165">
        <v>0</v>
      </c>
      <c r="Q165">
        <v>0</v>
      </c>
      <c r="R165">
        <v>0</v>
      </c>
      <c r="S165">
        <v>0</v>
      </c>
      <c r="T165">
        <v>0</v>
      </c>
      <c r="U165">
        <v>0</v>
      </c>
      <c r="V165">
        <v>0</v>
      </c>
      <c r="W165">
        <v>0</v>
      </c>
      <c r="X165">
        <v>0</v>
      </c>
      <c r="Y165">
        <v>0</v>
      </c>
      <c r="Z165">
        <v>0</v>
      </c>
    </row>
    <row r="166" spans="1:26">
      <c r="A166" t="s">
        <v>8233</v>
      </c>
      <c r="B166" t="s">
        <v>5479</v>
      </c>
      <c r="C166" t="s">
        <v>5484</v>
      </c>
      <c r="D166">
        <v>49491</v>
      </c>
      <c r="E166" t="s">
        <v>62</v>
      </c>
      <c r="F166">
        <v>1</v>
      </c>
      <c r="G166">
        <v>0</v>
      </c>
      <c r="H166">
        <v>0</v>
      </c>
      <c r="I166">
        <v>49491</v>
      </c>
      <c r="J166">
        <v>0</v>
      </c>
      <c r="K166">
        <v>0</v>
      </c>
      <c r="L166">
        <v>0</v>
      </c>
      <c r="M166">
        <v>0</v>
      </c>
      <c r="N166">
        <v>0</v>
      </c>
      <c r="O166">
        <v>0</v>
      </c>
      <c r="P166">
        <v>0</v>
      </c>
      <c r="Q166">
        <v>0</v>
      </c>
      <c r="R166">
        <v>0</v>
      </c>
      <c r="S166">
        <v>0</v>
      </c>
      <c r="T166">
        <v>0</v>
      </c>
      <c r="U166">
        <v>0</v>
      </c>
      <c r="V166">
        <v>0</v>
      </c>
      <c r="W166">
        <v>0</v>
      </c>
      <c r="X166">
        <v>0</v>
      </c>
      <c r="Y166">
        <v>0</v>
      </c>
      <c r="Z166">
        <v>0</v>
      </c>
    </row>
    <row r="167" spans="1:26">
      <c r="A167" t="s">
        <v>8234</v>
      </c>
      <c r="B167" t="s">
        <v>5479</v>
      </c>
      <c r="C167" t="s">
        <v>5479</v>
      </c>
      <c r="D167">
        <v>235144</v>
      </c>
      <c r="E167" t="s">
        <v>62</v>
      </c>
      <c r="F167">
        <v>0.91999795869764911</v>
      </c>
      <c r="G167">
        <v>0</v>
      </c>
      <c r="H167">
        <v>0</v>
      </c>
      <c r="I167">
        <v>216332</v>
      </c>
      <c r="J167">
        <v>18812</v>
      </c>
      <c r="K167">
        <v>0</v>
      </c>
      <c r="L167">
        <v>0</v>
      </c>
      <c r="M167">
        <v>0</v>
      </c>
      <c r="N167">
        <v>0</v>
      </c>
      <c r="O167">
        <v>0</v>
      </c>
      <c r="P167">
        <v>0</v>
      </c>
      <c r="Q167">
        <v>0</v>
      </c>
      <c r="R167">
        <v>0</v>
      </c>
      <c r="S167">
        <v>0</v>
      </c>
      <c r="T167">
        <v>0</v>
      </c>
      <c r="U167">
        <v>0</v>
      </c>
      <c r="V167">
        <v>0</v>
      </c>
      <c r="W167">
        <v>0</v>
      </c>
      <c r="X167">
        <v>0</v>
      </c>
      <c r="Y167">
        <v>0</v>
      </c>
      <c r="Z167">
        <v>0</v>
      </c>
    </row>
    <row r="168" spans="1:26">
      <c r="A168" t="s">
        <v>8235</v>
      </c>
      <c r="B168" t="s">
        <v>5479</v>
      </c>
      <c r="C168" t="s">
        <v>5485</v>
      </c>
      <c r="D168">
        <v>21138</v>
      </c>
      <c r="E168" t="s">
        <v>62</v>
      </c>
      <c r="F168">
        <v>0.84998580755038322</v>
      </c>
      <c r="G168">
        <v>0</v>
      </c>
      <c r="H168">
        <v>0</v>
      </c>
      <c r="I168">
        <v>17967</v>
      </c>
      <c r="J168">
        <v>3171</v>
      </c>
      <c r="K168">
        <v>0</v>
      </c>
      <c r="L168">
        <v>0</v>
      </c>
      <c r="M168">
        <v>0</v>
      </c>
      <c r="N168">
        <v>0</v>
      </c>
      <c r="O168">
        <v>0</v>
      </c>
      <c r="P168">
        <v>0</v>
      </c>
      <c r="Q168">
        <v>0</v>
      </c>
      <c r="R168">
        <v>0</v>
      </c>
      <c r="S168">
        <v>0</v>
      </c>
      <c r="T168">
        <v>0</v>
      </c>
      <c r="U168">
        <v>0</v>
      </c>
      <c r="V168">
        <v>0</v>
      </c>
      <c r="W168">
        <v>0</v>
      </c>
      <c r="X168">
        <v>0</v>
      </c>
      <c r="Y168">
        <v>0</v>
      </c>
      <c r="Z168">
        <v>0</v>
      </c>
    </row>
    <row r="169" spans="1:26">
      <c r="A169" t="s">
        <v>8236</v>
      </c>
      <c r="B169" t="s">
        <v>5479</v>
      </c>
      <c r="C169" t="s">
        <v>5486</v>
      </c>
      <c r="D169">
        <v>29797</v>
      </c>
      <c r="E169" t="s">
        <v>62</v>
      </c>
      <c r="F169">
        <v>1</v>
      </c>
      <c r="G169">
        <v>0</v>
      </c>
      <c r="H169">
        <v>0</v>
      </c>
      <c r="I169">
        <v>29797</v>
      </c>
      <c r="J169">
        <v>0</v>
      </c>
      <c r="K169">
        <v>0</v>
      </c>
      <c r="L169">
        <v>0</v>
      </c>
      <c r="M169">
        <v>0</v>
      </c>
      <c r="N169">
        <v>0</v>
      </c>
      <c r="O169">
        <v>0</v>
      </c>
      <c r="P169">
        <v>0</v>
      </c>
      <c r="Q169">
        <v>0</v>
      </c>
      <c r="R169">
        <v>0</v>
      </c>
      <c r="S169">
        <v>0</v>
      </c>
      <c r="T169">
        <v>0</v>
      </c>
      <c r="U169">
        <v>0</v>
      </c>
      <c r="V169">
        <v>0</v>
      </c>
      <c r="W169">
        <v>0</v>
      </c>
      <c r="X169">
        <v>0</v>
      </c>
      <c r="Y169">
        <v>0</v>
      </c>
      <c r="Z169">
        <v>0</v>
      </c>
    </row>
    <row r="170" spans="1:26">
      <c r="A170" t="s">
        <v>8237</v>
      </c>
      <c r="B170" t="s">
        <v>5479</v>
      </c>
      <c r="C170" t="s">
        <v>5487</v>
      </c>
      <c r="D170">
        <v>57381</v>
      </c>
      <c r="E170" t="s">
        <v>62</v>
      </c>
      <c r="F170">
        <v>1</v>
      </c>
      <c r="G170">
        <v>0</v>
      </c>
      <c r="H170">
        <v>0</v>
      </c>
      <c r="I170">
        <v>57381</v>
      </c>
      <c r="J170">
        <v>0</v>
      </c>
      <c r="K170">
        <v>0</v>
      </c>
      <c r="L170">
        <v>0</v>
      </c>
      <c r="M170">
        <v>0</v>
      </c>
      <c r="N170">
        <v>0</v>
      </c>
      <c r="O170">
        <v>0</v>
      </c>
      <c r="P170">
        <v>0</v>
      </c>
      <c r="Q170">
        <v>0</v>
      </c>
      <c r="R170">
        <v>0</v>
      </c>
      <c r="S170">
        <v>0</v>
      </c>
      <c r="T170">
        <v>0</v>
      </c>
      <c r="U170">
        <v>0</v>
      </c>
      <c r="V170">
        <v>0</v>
      </c>
      <c r="W170">
        <v>0</v>
      </c>
      <c r="X170">
        <v>0</v>
      </c>
      <c r="Y170">
        <v>0</v>
      </c>
      <c r="Z170">
        <v>0</v>
      </c>
    </row>
    <row r="171" spans="1:26">
      <c r="A171" t="s">
        <v>8238</v>
      </c>
      <c r="B171" t="s">
        <v>5479</v>
      </c>
      <c r="C171" t="s">
        <v>5488</v>
      </c>
      <c r="D171">
        <v>14404</v>
      </c>
      <c r="E171" t="s">
        <v>62</v>
      </c>
      <c r="F171">
        <v>0.84997222993612886</v>
      </c>
      <c r="G171">
        <v>0</v>
      </c>
      <c r="H171">
        <v>0</v>
      </c>
      <c r="I171">
        <v>12243</v>
      </c>
      <c r="J171">
        <v>0</v>
      </c>
      <c r="K171">
        <v>0</v>
      </c>
      <c r="L171">
        <v>0</v>
      </c>
      <c r="M171">
        <v>2161</v>
      </c>
      <c r="N171">
        <v>0</v>
      </c>
      <c r="O171">
        <v>0</v>
      </c>
      <c r="P171">
        <v>0</v>
      </c>
      <c r="Q171">
        <v>0</v>
      </c>
      <c r="R171">
        <v>0</v>
      </c>
      <c r="S171">
        <v>0</v>
      </c>
      <c r="T171">
        <v>0</v>
      </c>
      <c r="U171">
        <v>0</v>
      </c>
      <c r="V171">
        <v>0</v>
      </c>
      <c r="W171">
        <v>0</v>
      </c>
      <c r="X171">
        <v>0</v>
      </c>
      <c r="Y171">
        <v>0</v>
      </c>
      <c r="Z171">
        <v>0</v>
      </c>
    </row>
    <row r="172" spans="1:26">
      <c r="A172" t="s">
        <v>8239</v>
      </c>
      <c r="B172" t="s">
        <v>5489</v>
      </c>
      <c r="C172" t="s">
        <v>5490</v>
      </c>
      <c r="D172">
        <v>36897</v>
      </c>
      <c r="E172" t="s">
        <v>63</v>
      </c>
      <c r="F172">
        <v>1</v>
      </c>
      <c r="G172">
        <v>36897</v>
      </c>
      <c r="H172">
        <v>0</v>
      </c>
      <c r="I172">
        <v>0</v>
      </c>
      <c r="J172">
        <v>0</v>
      </c>
      <c r="K172">
        <v>0</v>
      </c>
      <c r="L172">
        <v>0</v>
      </c>
      <c r="M172">
        <v>0</v>
      </c>
      <c r="N172">
        <v>0</v>
      </c>
      <c r="O172">
        <v>0</v>
      </c>
      <c r="P172">
        <v>0</v>
      </c>
      <c r="Q172">
        <v>0</v>
      </c>
      <c r="R172">
        <v>0</v>
      </c>
      <c r="S172">
        <v>0</v>
      </c>
      <c r="T172">
        <v>0</v>
      </c>
      <c r="U172">
        <v>0</v>
      </c>
      <c r="V172">
        <v>0</v>
      </c>
      <c r="W172">
        <v>0</v>
      </c>
      <c r="X172">
        <v>0</v>
      </c>
      <c r="Y172">
        <v>0</v>
      </c>
      <c r="Z172">
        <v>0</v>
      </c>
    </row>
    <row r="173" spans="1:26">
      <c r="A173" t="s">
        <v>8240</v>
      </c>
      <c r="B173" t="s">
        <v>5489</v>
      </c>
      <c r="C173" t="s">
        <v>5491</v>
      </c>
      <c r="D173">
        <v>82438</v>
      </c>
      <c r="E173" t="s">
        <v>63</v>
      </c>
      <c r="F173">
        <v>1</v>
      </c>
      <c r="G173">
        <v>82438</v>
      </c>
      <c r="H173">
        <v>0</v>
      </c>
      <c r="I173">
        <v>0</v>
      </c>
      <c r="J173">
        <v>0</v>
      </c>
      <c r="K173">
        <v>0</v>
      </c>
      <c r="L173">
        <v>0</v>
      </c>
      <c r="M173">
        <v>0</v>
      </c>
      <c r="N173">
        <v>0</v>
      </c>
      <c r="O173">
        <v>0</v>
      </c>
      <c r="P173">
        <v>0</v>
      </c>
      <c r="Q173">
        <v>0</v>
      </c>
      <c r="R173">
        <v>0</v>
      </c>
      <c r="S173">
        <v>0</v>
      </c>
      <c r="T173">
        <v>0</v>
      </c>
      <c r="U173">
        <v>0</v>
      </c>
      <c r="V173">
        <v>0</v>
      </c>
      <c r="W173">
        <v>0</v>
      </c>
      <c r="X173">
        <v>0</v>
      </c>
      <c r="Y173">
        <v>0</v>
      </c>
      <c r="Z173">
        <v>0</v>
      </c>
    </row>
    <row r="174" spans="1:26">
      <c r="A174" t="s">
        <v>8241</v>
      </c>
      <c r="B174" t="s">
        <v>5489</v>
      </c>
      <c r="C174" t="s">
        <v>5492</v>
      </c>
      <c r="D174">
        <v>38510</v>
      </c>
      <c r="E174" t="s">
        <v>63</v>
      </c>
      <c r="F174">
        <v>1</v>
      </c>
      <c r="G174">
        <v>38510</v>
      </c>
      <c r="H174">
        <v>0</v>
      </c>
      <c r="I174">
        <v>0</v>
      </c>
      <c r="J174">
        <v>0</v>
      </c>
      <c r="K174">
        <v>0</v>
      </c>
      <c r="L174">
        <v>0</v>
      </c>
      <c r="M174">
        <v>0</v>
      </c>
      <c r="N174">
        <v>0</v>
      </c>
      <c r="O174">
        <v>0</v>
      </c>
      <c r="P174">
        <v>0</v>
      </c>
      <c r="Q174">
        <v>0</v>
      </c>
      <c r="R174">
        <v>0</v>
      </c>
      <c r="S174">
        <v>0</v>
      </c>
      <c r="T174">
        <v>0</v>
      </c>
      <c r="U174">
        <v>0</v>
      </c>
      <c r="V174">
        <v>0</v>
      </c>
      <c r="W174">
        <v>0</v>
      </c>
      <c r="X174">
        <v>0</v>
      </c>
      <c r="Y174">
        <v>0</v>
      </c>
      <c r="Z174">
        <v>0</v>
      </c>
    </row>
    <row r="175" spans="1:26">
      <c r="A175" t="s">
        <v>8242</v>
      </c>
      <c r="B175" t="s">
        <v>5489</v>
      </c>
      <c r="C175" t="s">
        <v>5493</v>
      </c>
      <c r="D175">
        <v>84103</v>
      </c>
      <c r="E175" t="s">
        <v>63</v>
      </c>
      <c r="F175">
        <v>0.65000059450911385</v>
      </c>
      <c r="G175">
        <v>54667</v>
      </c>
      <c r="H175">
        <v>0</v>
      </c>
      <c r="I175">
        <v>0</v>
      </c>
      <c r="J175">
        <v>0</v>
      </c>
      <c r="K175">
        <v>0</v>
      </c>
      <c r="L175">
        <v>0</v>
      </c>
      <c r="M175">
        <v>0</v>
      </c>
      <c r="N175">
        <v>0</v>
      </c>
      <c r="O175">
        <v>0</v>
      </c>
      <c r="P175">
        <v>0</v>
      </c>
      <c r="Q175">
        <v>0</v>
      </c>
      <c r="R175">
        <v>0</v>
      </c>
      <c r="S175">
        <v>0</v>
      </c>
      <c r="T175">
        <v>0</v>
      </c>
      <c r="U175">
        <v>0</v>
      </c>
      <c r="V175">
        <v>0</v>
      </c>
      <c r="W175">
        <v>29436</v>
      </c>
      <c r="X175">
        <v>0</v>
      </c>
      <c r="Y175">
        <v>0</v>
      </c>
      <c r="Z175">
        <v>0</v>
      </c>
    </row>
    <row r="176" spans="1:26">
      <c r="A176" t="s">
        <v>8243</v>
      </c>
      <c r="B176" t="s">
        <v>5489</v>
      </c>
      <c r="C176" t="s">
        <v>5494</v>
      </c>
      <c r="D176">
        <v>228241</v>
      </c>
      <c r="E176" t="s">
        <v>63</v>
      </c>
      <c r="F176">
        <v>1</v>
      </c>
      <c r="G176">
        <v>228241</v>
      </c>
      <c r="H176">
        <v>0</v>
      </c>
      <c r="I176">
        <v>0</v>
      </c>
      <c r="J176">
        <v>0</v>
      </c>
      <c r="K176">
        <v>0</v>
      </c>
      <c r="L176">
        <v>0</v>
      </c>
      <c r="M176">
        <v>0</v>
      </c>
      <c r="N176">
        <v>0</v>
      </c>
      <c r="O176">
        <v>0</v>
      </c>
      <c r="P176">
        <v>0</v>
      </c>
      <c r="Q176">
        <v>0</v>
      </c>
      <c r="R176">
        <v>0</v>
      </c>
      <c r="S176">
        <v>0</v>
      </c>
      <c r="T176">
        <v>0</v>
      </c>
      <c r="U176">
        <v>0</v>
      </c>
      <c r="V176">
        <v>0</v>
      </c>
      <c r="W176">
        <v>0</v>
      </c>
      <c r="X176">
        <v>0</v>
      </c>
      <c r="Y176">
        <v>0</v>
      </c>
      <c r="Z176">
        <v>0</v>
      </c>
    </row>
    <row r="177" spans="1:26">
      <c r="A177" t="s">
        <v>8244</v>
      </c>
      <c r="B177" t="s">
        <v>5489</v>
      </c>
      <c r="C177" t="s">
        <v>5495</v>
      </c>
      <c r="D177">
        <v>81983</v>
      </c>
      <c r="E177" t="s">
        <v>63</v>
      </c>
      <c r="F177">
        <v>1</v>
      </c>
      <c r="G177">
        <v>81983</v>
      </c>
      <c r="H177">
        <v>0</v>
      </c>
      <c r="I177">
        <v>0</v>
      </c>
      <c r="J177">
        <v>0</v>
      </c>
      <c r="K177">
        <v>0</v>
      </c>
      <c r="L177">
        <v>0</v>
      </c>
      <c r="M177">
        <v>0</v>
      </c>
      <c r="N177">
        <v>0</v>
      </c>
      <c r="O177">
        <v>0</v>
      </c>
      <c r="P177">
        <v>0</v>
      </c>
      <c r="Q177">
        <v>0</v>
      </c>
      <c r="R177">
        <v>0</v>
      </c>
      <c r="S177">
        <v>0</v>
      </c>
      <c r="T177">
        <v>0</v>
      </c>
      <c r="U177">
        <v>0</v>
      </c>
      <c r="V177">
        <v>0</v>
      </c>
      <c r="W177">
        <v>0</v>
      </c>
      <c r="X177">
        <v>0</v>
      </c>
      <c r="Y177">
        <v>0</v>
      </c>
      <c r="Z177">
        <v>0</v>
      </c>
    </row>
    <row r="178" spans="1:26">
      <c r="A178" t="s">
        <v>8245</v>
      </c>
      <c r="B178" t="s">
        <v>5489</v>
      </c>
      <c r="C178" t="s">
        <v>5496</v>
      </c>
      <c r="D178">
        <v>67096</v>
      </c>
      <c r="E178" t="s">
        <v>63</v>
      </c>
      <c r="F178">
        <v>0.80000298080362464</v>
      </c>
      <c r="G178">
        <v>53677</v>
      </c>
      <c r="H178">
        <v>0</v>
      </c>
      <c r="I178">
        <v>0</v>
      </c>
      <c r="J178">
        <v>0</v>
      </c>
      <c r="K178">
        <v>0</v>
      </c>
      <c r="L178">
        <v>0</v>
      </c>
      <c r="M178">
        <v>0</v>
      </c>
      <c r="N178">
        <v>13419</v>
      </c>
      <c r="O178">
        <v>0</v>
      </c>
      <c r="P178">
        <v>0</v>
      </c>
      <c r="Q178">
        <v>0</v>
      </c>
      <c r="R178">
        <v>0</v>
      </c>
      <c r="S178">
        <v>0</v>
      </c>
      <c r="T178">
        <v>0</v>
      </c>
      <c r="U178">
        <v>0</v>
      </c>
      <c r="V178">
        <v>0</v>
      </c>
      <c r="W178">
        <v>0</v>
      </c>
      <c r="X178">
        <v>0</v>
      </c>
      <c r="Y178">
        <v>0</v>
      </c>
      <c r="Z178">
        <v>0</v>
      </c>
    </row>
    <row r="179" spans="1:26">
      <c r="A179" t="s">
        <v>8246</v>
      </c>
      <c r="B179" t="s">
        <v>5489</v>
      </c>
      <c r="C179" t="s">
        <v>871</v>
      </c>
      <c r="D179">
        <v>34000</v>
      </c>
      <c r="E179" t="s">
        <v>63</v>
      </c>
      <c r="F179">
        <v>1</v>
      </c>
      <c r="G179">
        <v>34000</v>
      </c>
      <c r="H179">
        <v>0</v>
      </c>
      <c r="I179">
        <v>0</v>
      </c>
      <c r="J179">
        <v>0</v>
      </c>
      <c r="K179">
        <v>0</v>
      </c>
      <c r="L179">
        <v>0</v>
      </c>
      <c r="M179">
        <v>0</v>
      </c>
      <c r="N179">
        <v>0</v>
      </c>
      <c r="O179">
        <v>0</v>
      </c>
      <c r="P179">
        <v>0</v>
      </c>
      <c r="Q179">
        <v>0</v>
      </c>
      <c r="R179">
        <v>0</v>
      </c>
      <c r="S179">
        <v>0</v>
      </c>
      <c r="T179">
        <v>0</v>
      </c>
      <c r="U179">
        <v>0</v>
      </c>
      <c r="V179">
        <v>0</v>
      </c>
      <c r="W179">
        <v>0</v>
      </c>
      <c r="X179">
        <v>0</v>
      </c>
      <c r="Y179">
        <v>0</v>
      </c>
      <c r="Z179">
        <v>0</v>
      </c>
    </row>
    <row r="180" spans="1:26">
      <c r="A180" t="s">
        <v>8247</v>
      </c>
      <c r="B180" t="s">
        <v>5489</v>
      </c>
      <c r="C180" t="s">
        <v>5497</v>
      </c>
      <c r="D180">
        <v>76495</v>
      </c>
      <c r="E180" t="s">
        <v>5308</v>
      </c>
      <c r="F180">
        <v>1</v>
      </c>
      <c r="G180">
        <v>0</v>
      </c>
      <c r="H180">
        <v>0</v>
      </c>
      <c r="I180">
        <v>0</v>
      </c>
      <c r="J180">
        <v>0</v>
      </c>
      <c r="K180">
        <v>0</v>
      </c>
      <c r="L180">
        <v>0</v>
      </c>
      <c r="M180">
        <v>0</v>
      </c>
      <c r="N180">
        <v>0</v>
      </c>
      <c r="O180">
        <v>0</v>
      </c>
      <c r="P180">
        <v>0</v>
      </c>
      <c r="Q180">
        <v>0</v>
      </c>
      <c r="R180">
        <v>0</v>
      </c>
      <c r="S180">
        <v>0</v>
      </c>
      <c r="T180">
        <v>0</v>
      </c>
      <c r="U180">
        <v>0</v>
      </c>
      <c r="V180">
        <v>0</v>
      </c>
      <c r="W180">
        <v>0</v>
      </c>
      <c r="X180">
        <v>0</v>
      </c>
      <c r="Y180">
        <v>76495</v>
      </c>
      <c r="Z180">
        <v>0</v>
      </c>
    </row>
    <row r="181" spans="1:26">
      <c r="A181" t="s">
        <v>8248</v>
      </c>
      <c r="B181" t="s">
        <v>5489</v>
      </c>
      <c r="C181" t="s">
        <v>5498</v>
      </c>
      <c r="D181">
        <v>308858</v>
      </c>
      <c r="E181" t="s">
        <v>63</v>
      </c>
      <c r="F181">
        <v>0.5</v>
      </c>
      <c r="G181">
        <v>154429</v>
      </c>
      <c r="H181">
        <v>0</v>
      </c>
      <c r="I181">
        <v>0</v>
      </c>
      <c r="J181">
        <v>0</v>
      </c>
      <c r="K181">
        <v>0</v>
      </c>
      <c r="L181">
        <v>0</v>
      </c>
      <c r="M181">
        <v>0</v>
      </c>
      <c r="N181">
        <v>0</v>
      </c>
      <c r="O181">
        <v>0</v>
      </c>
      <c r="P181">
        <v>0</v>
      </c>
      <c r="Q181">
        <v>0</v>
      </c>
      <c r="R181">
        <v>0</v>
      </c>
      <c r="S181">
        <v>0</v>
      </c>
      <c r="T181">
        <v>0</v>
      </c>
      <c r="U181">
        <v>0</v>
      </c>
      <c r="V181">
        <v>0</v>
      </c>
      <c r="W181">
        <v>0</v>
      </c>
      <c r="X181">
        <v>0</v>
      </c>
      <c r="Y181">
        <v>154429</v>
      </c>
      <c r="Z181">
        <v>0</v>
      </c>
    </row>
    <row r="182" spans="1:26">
      <c r="A182" t="s">
        <v>8249</v>
      </c>
      <c r="B182" t="s">
        <v>5489</v>
      </c>
      <c r="C182" t="s">
        <v>5499</v>
      </c>
      <c r="D182">
        <v>95848</v>
      </c>
      <c r="E182" t="s">
        <v>5308</v>
      </c>
      <c r="F182">
        <v>1</v>
      </c>
      <c r="G182">
        <v>0</v>
      </c>
      <c r="H182">
        <v>0</v>
      </c>
      <c r="I182">
        <v>0</v>
      </c>
      <c r="J182">
        <v>0</v>
      </c>
      <c r="K182">
        <v>0</v>
      </c>
      <c r="L182">
        <v>0</v>
      </c>
      <c r="M182">
        <v>0</v>
      </c>
      <c r="N182">
        <v>0</v>
      </c>
      <c r="O182">
        <v>0</v>
      </c>
      <c r="P182">
        <v>0</v>
      </c>
      <c r="Q182">
        <v>0</v>
      </c>
      <c r="R182">
        <v>0</v>
      </c>
      <c r="S182">
        <v>0</v>
      </c>
      <c r="T182">
        <v>0</v>
      </c>
      <c r="U182">
        <v>0</v>
      </c>
      <c r="V182">
        <v>0</v>
      </c>
      <c r="W182">
        <v>0</v>
      </c>
      <c r="X182">
        <v>0</v>
      </c>
      <c r="Y182">
        <v>95848</v>
      </c>
      <c r="Z182">
        <v>0</v>
      </c>
    </row>
    <row r="183" spans="1:26">
      <c r="A183" t="s">
        <v>8250</v>
      </c>
      <c r="B183" t="s">
        <v>5489</v>
      </c>
      <c r="C183" t="s">
        <v>5489</v>
      </c>
      <c r="D183">
        <v>738724</v>
      </c>
      <c r="E183" t="s">
        <v>63</v>
      </c>
      <c r="F183">
        <v>1</v>
      </c>
      <c r="G183">
        <v>738724</v>
      </c>
      <c r="H183">
        <v>0</v>
      </c>
      <c r="I183">
        <v>0</v>
      </c>
      <c r="J183">
        <v>0</v>
      </c>
      <c r="K183">
        <v>0</v>
      </c>
      <c r="L183">
        <v>0</v>
      </c>
      <c r="M183">
        <v>0</v>
      </c>
      <c r="N183">
        <v>0</v>
      </c>
      <c r="O183">
        <v>0</v>
      </c>
      <c r="P183">
        <v>0</v>
      </c>
      <c r="Q183">
        <v>0</v>
      </c>
      <c r="R183">
        <v>0</v>
      </c>
      <c r="S183">
        <v>0</v>
      </c>
      <c r="T183">
        <v>0</v>
      </c>
      <c r="U183">
        <v>0</v>
      </c>
      <c r="V183">
        <v>0</v>
      </c>
      <c r="W183">
        <v>0</v>
      </c>
      <c r="X183">
        <v>0</v>
      </c>
      <c r="Y183">
        <v>0</v>
      </c>
      <c r="Z183">
        <v>0</v>
      </c>
    </row>
    <row r="184" spans="1:26">
      <c r="A184" t="s">
        <v>8251</v>
      </c>
      <c r="B184" t="s">
        <v>5489</v>
      </c>
      <c r="C184" t="s">
        <v>5500</v>
      </c>
      <c r="D184">
        <v>21205</v>
      </c>
      <c r="E184" t="s">
        <v>63</v>
      </c>
      <c r="F184">
        <v>1</v>
      </c>
      <c r="G184">
        <v>21205</v>
      </c>
      <c r="H184">
        <v>0</v>
      </c>
      <c r="I184">
        <v>0</v>
      </c>
      <c r="J184">
        <v>0</v>
      </c>
      <c r="K184">
        <v>0</v>
      </c>
      <c r="L184">
        <v>0</v>
      </c>
      <c r="M184">
        <v>0</v>
      </c>
      <c r="N184">
        <v>0</v>
      </c>
      <c r="O184">
        <v>0</v>
      </c>
      <c r="P184">
        <v>0</v>
      </c>
      <c r="Q184">
        <v>0</v>
      </c>
      <c r="R184">
        <v>0</v>
      </c>
      <c r="S184">
        <v>0</v>
      </c>
      <c r="T184">
        <v>0</v>
      </c>
      <c r="U184">
        <v>0</v>
      </c>
      <c r="V184">
        <v>0</v>
      </c>
      <c r="W184">
        <v>0</v>
      </c>
      <c r="X184">
        <v>0</v>
      </c>
      <c r="Y184">
        <v>0</v>
      </c>
      <c r="Z184">
        <v>0</v>
      </c>
    </row>
    <row r="185" spans="1:26">
      <c r="A185" t="s">
        <v>8252</v>
      </c>
      <c r="B185" t="s">
        <v>5489</v>
      </c>
      <c r="C185" t="s">
        <v>5501</v>
      </c>
      <c r="D185">
        <v>65705</v>
      </c>
      <c r="E185" t="s">
        <v>5308</v>
      </c>
      <c r="F185">
        <v>1</v>
      </c>
      <c r="G185">
        <v>0</v>
      </c>
      <c r="H185">
        <v>0</v>
      </c>
      <c r="I185">
        <v>0</v>
      </c>
      <c r="J185">
        <v>0</v>
      </c>
      <c r="K185">
        <v>0</v>
      </c>
      <c r="L185">
        <v>0</v>
      </c>
      <c r="M185">
        <v>0</v>
      </c>
      <c r="N185">
        <v>0</v>
      </c>
      <c r="O185">
        <v>0</v>
      </c>
      <c r="P185">
        <v>0</v>
      </c>
      <c r="Q185">
        <v>0</v>
      </c>
      <c r="R185">
        <v>0</v>
      </c>
      <c r="S185">
        <v>0</v>
      </c>
      <c r="T185">
        <v>0</v>
      </c>
      <c r="U185">
        <v>0</v>
      </c>
      <c r="V185">
        <v>0</v>
      </c>
      <c r="W185">
        <v>0</v>
      </c>
      <c r="X185">
        <v>0</v>
      </c>
      <c r="Y185">
        <v>65705</v>
      </c>
      <c r="Z185">
        <v>0</v>
      </c>
    </row>
    <row r="186" spans="1:26">
      <c r="A186" t="s">
        <v>8253</v>
      </c>
      <c r="B186" t="s">
        <v>5489</v>
      </c>
      <c r="C186" t="s">
        <v>5502</v>
      </c>
      <c r="D186">
        <v>54228</v>
      </c>
      <c r="E186" t="s">
        <v>63</v>
      </c>
      <c r="F186">
        <v>1</v>
      </c>
      <c r="G186">
        <v>54228</v>
      </c>
      <c r="H186">
        <v>0</v>
      </c>
      <c r="I186">
        <v>0</v>
      </c>
      <c r="J186">
        <v>0</v>
      </c>
      <c r="K186">
        <v>0</v>
      </c>
      <c r="L186">
        <v>0</v>
      </c>
      <c r="M186">
        <v>0</v>
      </c>
      <c r="N186">
        <v>0</v>
      </c>
      <c r="O186">
        <v>0</v>
      </c>
      <c r="P186">
        <v>0</v>
      </c>
      <c r="Q186">
        <v>0</v>
      </c>
      <c r="R186">
        <v>0</v>
      </c>
      <c r="S186">
        <v>0</v>
      </c>
      <c r="T186">
        <v>0</v>
      </c>
      <c r="U186">
        <v>0</v>
      </c>
      <c r="V186">
        <v>0</v>
      </c>
      <c r="W186">
        <v>0</v>
      </c>
      <c r="X186">
        <v>0</v>
      </c>
      <c r="Y186">
        <v>0</v>
      </c>
      <c r="Z186">
        <v>0</v>
      </c>
    </row>
    <row r="187" spans="1:26">
      <c r="A187" t="s">
        <v>8254</v>
      </c>
      <c r="B187" t="s">
        <v>5489</v>
      </c>
      <c r="C187" t="s">
        <v>5503</v>
      </c>
      <c r="D187">
        <v>35362</v>
      </c>
      <c r="E187" t="s">
        <v>63</v>
      </c>
      <c r="F187">
        <v>0.5</v>
      </c>
      <c r="G187">
        <v>17681</v>
      </c>
      <c r="H187">
        <v>0</v>
      </c>
      <c r="I187">
        <v>0</v>
      </c>
      <c r="J187">
        <v>0</v>
      </c>
      <c r="K187">
        <v>0</v>
      </c>
      <c r="L187">
        <v>0</v>
      </c>
      <c r="M187">
        <v>0</v>
      </c>
      <c r="N187">
        <v>0</v>
      </c>
      <c r="O187">
        <v>0</v>
      </c>
      <c r="P187">
        <v>0</v>
      </c>
      <c r="Q187">
        <v>0</v>
      </c>
      <c r="R187">
        <v>0</v>
      </c>
      <c r="S187">
        <v>0</v>
      </c>
      <c r="T187">
        <v>0</v>
      </c>
      <c r="U187">
        <v>0</v>
      </c>
      <c r="V187">
        <v>0</v>
      </c>
      <c r="W187">
        <v>17681</v>
      </c>
      <c r="X187">
        <v>0</v>
      </c>
      <c r="Y187">
        <v>0</v>
      </c>
      <c r="Z187">
        <v>0</v>
      </c>
    </row>
    <row r="188" spans="1:26">
      <c r="A188" t="s">
        <v>8255</v>
      </c>
      <c r="B188" t="s">
        <v>5489</v>
      </c>
      <c r="C188" t="s">
        <v>5504</v>
      </c>
      <c r="D188">
        <v>311214</v>
      </c>
      <c r="E188" t="s">
        <v>63</v>
      </c>
      <c r="F188">
        <v>1</v>
      </c>
      <c r="G188">
        <v>311214</v>
      </c>
      <c r="H188">
        <v>0</v>
      </c>
      <c r="I188">
        <v>0</v>
      </c>
      <c r="J188">
        <v>0</v>
      </c>
      <c r="K188">
        <v>0</v>
      </c>
      <c r="L188">
        <v>0</v>
      </c>
      <c r="M188">
        <v>0</v>
      </c>
      <c r="N188">
        <v>0</v>
      </c>
      <c r="O188">
        <v>0</v>
      </c>
      <c r="P188">
        <v>0</v>
      </c>
      <c r="Q188">
        <v>0</v>
      </c>
      <c r="R188">
        <v>0</v>
      </c>
      <c r="S188">
        <v>0</v>
      </c>
      <c r="T188">
        <v>0</v>
      </c>
      <c r="U188">
        <v>0</v>
      </c>
      <c r="V188">
        <v>0</v>
      </c>
      <c r="W188">
        <v>0</v>
      </c>
      <c r="X188">
        <v>0</v>
      </c>
      <c r="Y188">
        <v>0</v>
      </c>
      <c r="Z188">
        <v>0</v>
      </c>
    </row>
    <row r="189" spans="1:26">
      <c r="A189" t="s">
        <v>8256</v>
      </c>
      <c r="B189" t="s">
        <v>5489</v>
      </c>
      <c r="C189" t="s">
        <v>5505</v>
      </c>
      <c r="D189">
        <v>43198</v>
      </c>
      <c r="E189" t="s">
        <v>63</v>
      </c>
      <c r="F189">
        <v>1</v>
      </c>
      <c r="G189">
        <v>43198</v>
      </c>
      <c r="H189">
        <v>0</v>
      </c>
      <c r="I189">
        <v>0</v>
      </c>
      <c r="J189">
        <v>0</v>
      </c>
      <c r="K189">
        <v>0</v>
      </c>
      <c r="L189">
        <v>0</v>
      </c>
      <c r="M189">
        <v>0</v>
      </c>
      <c r="N189">
        <v>0</v>
      </c>
      <c r="O189">
        <v>0</v>
      </c>
      <c r="P189">
        <v>0</v>
      </c>
      <c r="Q189">
        <v>0</v>
      </c>
      <c r="R189">
        <v>0</v>
      </c>
      <c r="S189">
        <v>0</v>
      </c>
      <c r="T189">
        <v>0</v>
      </c>
      <c r="U189">
        <v>0</v>
      </c>
      <c r="V189">
        <v>0</v>
      </c>
      <c r="W189">
        <v>0</v>
      </c>
      <c r="X189">
        <v>0</v>
      </c>
      <c r="Y189">
        <v>0</v>
      </c>
      <c r="Z189">
        <v>0</v>
      </c>
    </row>
    <row r="190" spans="1:26">
      <c r="A190" t="s">
        <v>8257</v>
      </c>
      <c r="B190" t="s">
        <v>5489</v>
      </c>
      <c r="C190" t="s">
        <v>5506</v>
      </c>
      <c r="D190">
        <v>88410</v>
      </c>
      <c r="E190" t="s">
        <v>63</v>
      </c>
      <c r="F190">
        <v>0.5</v>
      </c>
      <c r="G190">
        <v>44205</v>
      </c>
      <c r="H190">
        <v>0</v>
      </c>
      <c r="I190">
        <v>0</v>
      </c>
      <c r="J190">
        <v>0</v>
      </c>
      <c r="K190">
        <v>0</v>
      </c>
      <c r="L190">
        <v>0</v>
      </c>
      <c r="M190">
        <v>0</v>
      </c>
      <c r="N190">
        <v>44205</v>
      </c>
      <c r="O190">
        <v>0</v>
      </c>
      <c r="P190">
        <v>0</v>
      </c>
      <c r="Q190">
        <v>0</v>
      </c>
      <c r="R190">
        <v>0</v>
      </c>
      <c r="S190">
        <v>0</v>
      </c>
      <c r="T190">
        <v>0</v>
      </c>
      <c r="U190">
        <v>0</v>
      </c>
      <c r="V190">
        <v>0</v>
      </c>
      <c r="W190">
        <v>0</v>
      </c>
      <c r="X190">
        <v>0</v>
      </c>
      <c r="Y190">
        <v>0</v>
      </c>
      <c r="Z190">
        <v>0</v>
      </c>
    </row>
    <row r="191" spans="1:26">
      <c r="A191" t="s">
        <v>8258</v>
      </c>
      <c r="B191" t="s">
        <v>5489</v>
      </c>
      <c r="C191" t="s">
        <v>5507</v>
      </c>
      <c r="D191">
        <v>105992</v>
      </c>
      <c r="E191" t="s">
        <v>5308</v>
      </c>
      <c r="F191">
        <v>0.57999660351724658</v>
      </c>
      <c r="G191">
        <v>0</v>
      </c>
      <c r="H191">
        <v>0</v>
      </c>
      <c r="I191">
        <v>0</v>
      </c>
      <c r="J191">
        <v>0</v>
      </c>
      <c r="K191">
        <v>0</v>
      </c>
      <c r="L191">
        <v>0</v>
      </c>
      <c r="M191">
        <v>0</v>
      </c>
      <c r="N191">
        <v>44517</v>
      </c>
      <c r="O191">
        <v>0</v>
      </c>
      <c r="P191">
        <v>0</v>
      </c>
      <c r="Q191">
        <v>0</v>
      </c>
      <c r="R191">
        <v>0</v>
      </c>
      <c r="S191">
        <v>0</v>
      </c>
      <c r="T191">
        <v>0</v>
      </c>
      <c r="U191">
        <v>0</v>
      </c>
      <c r="V191">
        <v>0</v>
      </c>
      <c r="W191">
        <v>0</v>
      </c>
      <c r="X191">
        <v>0</v>
      </c>
      <c r="Y191">
        <v>61475</v>
      </c>
      <c r="Z191">
        <v>0</v>
      </c>
    </row>
    <row r="192" spans="1:26">
      <c r="A192" t="s">
        <v>8259</v>
      </c>
      <c r="B192" t="s">
        <v>5489</v>
      </c>
      <c r="C192" t="s">
        <v>5508</v>
      </c>
      <c r="D192">
        <v>103975</v>
      </c>
      <c r="E192" t="s">
        <v>63</v>
      </c>
      <c r="F192">
        <v>0.96</v>
      </c>
      <c r="G192">
        <v>99816</v>
      </c>
      <c r="H192">
        <v>0</v>
      </c>
      <c r="I192">
        <v>0</v>
      </c>
      <c r="J192">
        <v>0</v>
      </c>
      <c r="K192">
        <v>0</v>
      </c>
      <c r="L192">
        <v>0</v>
      </c>
      <c r="M192">
        <v>2079</v>
      </c>
      <c r="N192">
        <v>0</v>
      </c>
      <c r="O192">
        <v>0</v>
      </c>
      <c r="P192">
        <v>0</v>
      </c>
      <c r="Q192">
        <v>0</v>
      </c>
      <c r="R192">
        <v>0</v>
      </c>
      <c r="S192">
        <v>0</v>
      </c>
      <c r="T192">
        <v>0</v>
      </c>
      <c r="U192">
        <v>0</v>
      </c>
      <c r="V192">
        <v>0</v>
      </c>
      <c r="W192">
        <v>2080</v>
      </c>
      <c r="X192">
        <v>0</v>
      </c>
      <c r="Y192">
        <v>0</v>
      </c>
      <c r="Z192">
        <v>0</v>
      </c>
    </row>
    <row r="193" spans="1:26">
      <c r="A193" t="s">
        <v>8260</v>
      </c>
      <c r="B193" t="s">
        <v>5489</v>
      </c>
      <c r="C193" t="s">
        <v>5509</v>
      </c>
      <c r="D193">
        <v>324103</v>
      </c>
      <c r="E193" t="s">
        <v>63</v>
      </c>
      <c r="F193">
        <v>0.95000046281583328</v>
      </c>
      <c r="G193">
        <v>307898</v>
      </c>
      <c r="H193">
        <v>0</v>
      </c>
      <c r="I193">
        <v>0</v>
      </c>
      <c r="J193">
        <v>0</v>
      </c>
      <c r="K193">
        <v>0</v>
      </c>
      <c r="L193">
        <v>0</v>
      </c>
      <c r="M193">
        <v>0</v>
      </c>
      <c r="N193">
        <v>0</v>
      </c>
      <c r="O193">
        <v>0</v>
      </c>
      <c r="P193">
        <v>0</v>
      </c>
      <c r="Q193">
        <v>0</v>
      </c>
      <c r="R193">
        <v>0</v>
      </c>
      <c r="S193">
        <v>0</v>
      </c>
      <c r="T193">
        <v>0</v>
      </c>
      <c r="U193">
        <v>0</v>
      </c>
      <c r="V193">
        <v>0</v>
      </c>
      <c r="W193">
        <v>16205</v>
      </c>
      <c r="X193">
        <v>0</v>
      </c>
      <c r="Y193">
        <v>0</v>
      </c>
      <c r="Z193">
        <v>0</v>
      </c>
    </row>
    <row r="194" spans="1:26">
      <c r="A194" t="s">
        <v>8261</v>
      </c>
      <c r="B194" t="s">
        <v>5489</v>
      </c>
      <c r="C194" t="s">
        <v>5510</v>
      </c>
      <c r="D194">
        <v>138133</v>
      </c>
      <c r="E194" t="s">
        <v>63</v>
      </c>
      <c r="F194">
        <v>1</v>
      </c>
      <c r="G194">
        <v>138133</v>
      </c>
      <c r="H194">
        <v>0</v>
      </c>
      <c r="I194">
        <v>0</v>
      </c>
      <c r="J194">
        <v>0</v>
      </c>
      <c r="K194">
        <v>0</v>
      </c>
      <c r="L194">
        <v>0</v>
      </c>
      <c r="M194">
        <v>0</v>
      </c>
      <c r="N194">
        <v>0</v>
      </c>
      <c r="O194">
        <v>0</v>
      </c>
      <c r="P194">
        <v>0</v>
      </c>
      <c r="Q194">
        <v>0</v>
      </c>
      <c r="R194">
        <v>0</v>
      </c>
      <c r="S194">
        <v>0</v>
      </c>
      <c r="T194">
        <v>0</v>
      </c>
      <c r="U194">
        <v>0</v>
      </c>
      <c r="V194">
        <v>0</v>
      </c>
      <c r="W194">
        <v>0</v>
      </c>
      <c r="X194">
        <v>0</v>
      </c>
      <c r="Y194">
        <v>0</v>
      </c>
      <c r="Z194">
        <v>0</v>
      </c>
    </row>
    <row r="195" spans="1:26">
      <c r="A195" t="s">
        <v>8262</v>
      </c>
      <c r="B195" t="s">
        <v>5511</v>
      </c>
      <c r="C195" t="s">
        <v>5512</v>
      </c>
      <c r="D195">
        <v>35987</v>
      </c>
      <c r="E195" t="s">
        <v>62</v>
      </c>
      <c r="F195">
        <v>1</v>
      </c>
      <c r="G195">
        <v>0</v>
      </c>
      <c r="H195">
        <v>0</v>
      </c>
      <c r="I195">
        <v>35987</v>
      </c>
      <c r="J195">
        <v>0</v>
      </c>
      <c r="K195">
        <v>0</v>
      </c>
      <c r="L195">
        <v>0</v>
      </c>
      <c r="M195">
        <v>0</v>
      </c>
      <c r="N195">
        <v>0</v>
      </c>
      <c r="O195">
        <v>0</v>
      </c>
      <c r="P195">
        <v>0</v>
      </c>
      <c r="Q195">
        <v>0</v>
      </c>
      <c r="R195">
        <v>0</v>
      </c>
      <c r="S195">
        <v>0</v>
      </c>
      <c r="T195">
        <v>0</v>
      </c>
      <c r="U195">
        <v>0</v>
      </c>
      <c r="V195">
        <v>0</v>
      </c>
      <c r="W195">
        <v>0</v>
      </c>
      <c r="X195">
        <v>0</v>
      </c>
      <c r="Y195">
        <v>0</v>
      </c>
      <c r="Z195">
        <v>0</v>
      </c>
    </row>
    <row r="196" spans="1:26">
      <c r="A196" t="s">
        <v>8263</v>
      </c>
      <c r="B196" t="s">
        <v>5511</v>
      </c>
      <c r="C196" t="s">
        <v>5513</v>
      </c>
      <c r="D196">
        <v>57007</v>
      </c>
      <c r="E196" t="s">
        <v>62</v>
      </c>
      <c r="F196">
        <v>1</v>
      </c>
      <c r="G196">
        <v>0</v>
      </c>
      <c r="H196">
        <v>0</v>
      </c>
      <c r="I196">
        <v>57007</v>
      </c>
      <c r="J196">
        <v>0</v>
      </c>
      <c r="K196">
        <v>0</v>
      </c>
      <c r="L196">
        <v>0</v>
      </c>
      <c r="M196">
        <v>0</v>
      </c>
      <c r="N196">
        <v>0</v>
      </c>
      <c r="O196">
        <v>0</v>
      </c>
      <c r="P196">
        <v>0</v>
      </c>
      <c r="Q196">
        <v>0</v>
      </c>
      <c r="R196">
        <v>0</v>
      </c>
      <c r="S196">
        <v>0</v>
      </c>
      <c r="T196">
        <v>0</v>
      </c>
      <c r="U196">
        <v>0</v>
      </c>
      <c r="V196">
        <v>0</v>
      </c>
      <c r="W196">
        <v>0</v>
      </c>
      <c r="X196">
        <v>0</v>
      </c>
      <c r="Y196">
        <v>0</v>
      </c>
      <c r="Z196">
        <v>0</v>
      </c>
    </row>
    <row r="197" spans="1:26">
      <c r="A197" t="s">
        <v>8264</v>
      </c>
      <c r="B197" t="s">
        <v>5511</v>
      </c>
      <c r="C197" t="s">
        <v>5514</v>
      </c>
      <c r="D197">
        <v>78350</v>
      </c>
      <c r="E197" t="s">
        <v>62</v>
      </c>
      <c r="F197">
        <v>0.94</v>
      </c>
      <c r="G197">
        <v>4701</v>
      </c>
      <c r="H197">
        <v>0</v>
      </c>
      <c r="I197">
        <v>73649</v>
      </c>
      <c r="J197">
        <v>0</v>
      </c>
      <c r="K197">
        <v>0</v>
      </c>
      <c r="L197">
        <v>0</v>
      </c>
      <c r="M197">
        <v>0</v>
      </c>
      <c r="N197">
        <v>0</v>
      </c>
      <c r="O197">
        <v>0</v>
      </c>
      <c r="P197">
        <v>0</v>
      </c>
      <c r="Q197">
        <v>0</v>
      </c>
      <c r="R197">
        <v>0</v>
      </c>
      <c r="S197">
        <v>0</v>
      </c>
      <c r="T197">
        <v>0</v>
      </c>
      <c r="U197">
        <v>0</v>
      </c>
      <c r="V197">
        <v>0</v>
      </c>
      <c r="W197">
        <v>0</v>
      </c>
      <c r="X197">
        <v>0</v>
      </c>
      <c r="Y197">
        <v>0</v>
      </c>
      <c r="Z197">
        <v>0</v>
      </c>
    </row>
    <row r="198" spans="1:26">
      <c r="A198" t="s">
        <v>8265</v>
      </c>
      <c r="B198" t="s">
        <v>5511</v>
      </c>
      <c r="C198" t="s">
        <v>5515</v>
      </c>
      <c r="D198">
        <v>140876</v>
      </c>
      <c r="E198" t="s">
        <v>62</v>
      </c>
      <c r="F198">
        <v>0.85000283937647292</v>
      </c>
      <c r="G198">
        <v>14088</v>
      </c>
      <c r="H198">
        <v>0</v>
      </c>
      <c r="I198">
        <v>119745</v>
      </c>
      <c r="J198">
        <v>7043</v>
      </c>
      <c r="K198">
        <v>0</v>
      </c>
      <c r="L198">
        <v>0</v>
      </c>
      <c r="M198">
        <v>0</v>
      </c>
      <c r="N198">
        <v>0</v>
      </c>
      <c r="O198">
        <v>0</v>
      </c>
      <c r="P198">
        <v>0</v>
      </c>
      <c r="Q198">
        <v>0</v>
      </c>
      <c r="R198">
        <v>0</v>
      </c>
      <c r="S198">
        <v>0</v>
      </c>
      <c r="T198">
        <v>0</v>
      </c>
      <c r="U198">
        <v>0</v>
      </c>
      <c r="V198">
        <v>0</v>
      </c>
      <c r="W198">
        <v>0</v>
      </c>
      <c r="X198">
        <v>0</v>
      </c>
      <c r="Y198">
        <v>0</v>
      </c>
      <c r="Z198">
        <v>0</v>
      </c>
    </row>
    <row r="199" spans="1:26">
      <c r="A199" t="s">
        <v>8266</v>
      </c>
      <c r="B199" t="s">
        <v>5511</v>
      </c>
      <c r="C199" t="s">
        <v>5516</v>
      </c>
      <c r="D199">
        <v>75169</v>
      </c>
      <c r="E199" t="s">
        <v>62</v>
      </c>
      <c r="F199">
        <v>1</v>
      </c>
      <c r="G199">
        <v>0</v>
      </c>
      <c r="H199">
        <v>0</v>
      </c>
      <c r="I199">
        <v>75169</v>
      </c>
      <c r="J199">
        <v>0</v>
      </c>
      <c r="K199">
        <v>0</v>
      </c>
      <c r="L199">
        <v>0</v>
      </c>
      <c r="M199">
        <v>0</v>
      </c>
      <c r="N199">
        <v>0</v>
      </c>
      <c r="O199">
        <v>0</v>
      </c>
      <c r="P199">
        <v>0</v>
      </c>
      <c r="Q199">
        <v>0</v>
      </c>
      <c r="R199">
        <v>0</v>
      </c>
      <c r="S199">
        <v>0</v>
      </c>
      <c r="T199">
        <v>0</v>
      </c>
      <c r="U199">
        <v>0</v>
      </c>
      <c r="V199">
        <v>0</v>
      </c>
      <c r="W199">
        <v>0</v>
      </c>
      <c r="X199">
        <v>0</v>
      </c>
      <c r="Y199">
        <v>0</v>
      </c>
      <c r="Z199">
        <v>0</v>
      </c>
    </row>
    <row r="200" spans="1:26">
      <c r="A200" t="s">
        <v>8267</v>
      </c>
      <c r="B200" t="s">
        <v>5511</v>
      </c>
      <c r="C200" t="s">
        <v>5517</v>
      </c>
      <c r="D200">
        <v>76216</v>
      </c>
      <c r="E200" t="s">
        <v>62</v>
      </c>
      <c r="F200">
        <v>0.92000367376928727</v>
      </c>
      <c r="G200">
        <v>2286</v>
      </c>
      <c r="H200">
        <v>0</v>
      </c>
      <c r="I200">
        <v>70119</v>
      </c>
      <c r="J200">
        <v>0</v>
      </c>
      <c r="K200">
        <v>0</v>
      </c>
      <c r="L200">
        <v>0</v>
      </c>
      <c r="M200">
        <v>0</v>
      </c>
      <c r="N200">
        <v>0</v>
      </c>
      <c r="O200">
        <v>0</v>
      </c>
      <c r="P200">
        <v>0</v>
      </c>
      <c r="Q200">
        <v>0</v>
      </c>
      <c r="R200">
        <v>0</v>
      </c>
      <c r="S200">
        <v>0</v>
      </c>
      <c r="T200">
        <v>0</v>
      </c>
      <c r="U200">
        <v>0</v>
      </c>
      <c r="V200">
        <v>0</v>
      </c>
      <c r="W200">
        <v>3811</v>
      </c>
      <c r="X200">
        <v>0</v>
      </c>
      <c r="Y200">
        <v>0</v>
      </c>
      <c r="Z200">
        <v>0</v>
      </c>
    </row>
    <row r="201" spans="1:26">
      <c r="A201" t="s">
        <v>8268</v>
      </c>
      <c r="B201" t="s">
        <v>5511</v>
      </c>
      <c r="C201" t="s">
        <v>5511</v>
      </c>
      <c r="D201">
        <v>1083833</v>
      </c>
      <c r="E201" t="s">
        <v>62</v>
      </c>
      <c r="F201">
        <v>0.6999999077348632</v>
      </c>
      <c r="G201">
        <v>325150</v>
      </c>
      <c r="H201">
        <v>0</v>
      </c>
      <c r="I201">
        <v>758683</v>
      </c>
      <c r="J201">
        <v>0</v>
      </c>
      <c r="K201">
        <v>0</v>
      </c>
      <c r="L201">
        <v>0</v>
      </c>
      <c r="M201">
        <v>0</v>
      </c>
      <c r="N201">
        <v>0</v>
      </c>
      <c r="O201">
        <v>0</v>
      </c>
      <c r="P201">
        <v>0</v>
      </c>
      <c r="Q201">
        <v>0</v>
      </c>
      <c r="R201">
        <v>0</v>
      </c>
      <c r="S201">
        <v>0</v>
      </c>
      <c r="T201">
        <v>0</v>
      </c>
      <c r="U201">
        <v>0</v>
      </c>
      <c r="V201">
        <v>0</v>
      </c>
      <c r="W201">
        <v>0</v>
      </c>
      <c r="X201">
        <v>0</v>
      </c>
      <c r="Y201">
        <v>0</v>
      </c>
      <c r="Z201">
        <v>0</v>
      </c>
    </row>
    <row r="202" spans="1:26">
      <c r="A202" t="s">
        <v>8269</v>
      </c>
      <c r="B202" t="s">
        <v>5511</v>
      </c>
      <c r="C202" t="s">
        <v>5518</v>
      </c>
      <c r="D202">
        <v>60431</v>
      </c>
      <c r="E202" t="s">
        <v>62</v>
      </c>
      <c r="F202">
        <v>1</v>
      </c>
      <c r="G202">
        <v>0</v>
      </c>
      <c r="H202">
        <v>0</v>
      </c>
      <c r="I202">
        <v>60431</v>
      </c>
      <c r="J202">
        <v>0</v>
      </c>
      <c r="K202">
        <v>0</v>
      </c>
      <c r="L202">
        <v>0</v>
      </c>
      <c r="M202">
        <v>0</v>
      </c>
      <c r="N202">
        <v>0</v>
      </c>
      <c r="O202">
        <v>0</v>
      </c>
      <c r="P202">
        <v>0</v>
      </c>
      <c r="Q202">
        <v>0</v>
      </c>
      <c r="R202">
        <v>0</v>
      </c>
      <c r="S202">
        <v>0</v>
      </c>
      <c r="T202">
        <v>0</v>
      </c>
      <c r="U202">
        <v>0</v>
      </c>
      <c r="V202">
        <v>0</v>
      </c>
      <c r="W202">
        <v>0</v>
      </c>
      <c r="X202">
        <v>0</v>
      </c>
      <c r="Y202">
        <v>0</v>
      </c>
      <c r="Z202">
        <v>0</v>
      </c>
    </row>
    <row r="203" spans="1:26">
      <c r="A203" t="s">
        <v>8270</v>
      </c>
      <c r="B203" t="s">
        <v>5511</v>
      </c>
      <c r="C203" t="s">
        <v>5519</v>
      </c>
      <c r="D203">
        <v>23929</v>
      </c>
      <c r="E203" t="s">
        <v>62</v>
      </c>
      <c r="F203">
        <v>0.99001211918592502</v>
      </c>
      <c r="G203">
        <v>0</v>
      </c>
      <c r="H203">
        <v>0</v>
      </c>
      <c r="I203">
        <v>23690</v>
      </c>
      <c r="J203">
        <v>0</v>
      </c>
      <c r="K203">
        <v>0</v>
      </c>
      <c r="L203">
        <v>0</v>
      </c>
      <c r="M203">
        <v>239</v>
      </c>
      <c r="N203">
        <v>0</v>
      </c>
      <c r="O203">
        <v>0</v>
      </c>
      <c r="P203">
        <v>0</v>
      </c>
      <c r="Q203">
        <v>0</v>
      </c>
      <c r="R203">
        <v>0</v>
      </c>
      <c r="S203">
        <v>0</v>
      </c>
      <c r="T203">
        <v>0</v>
      </c>
      <c r="U203">
        <v>0</v>
      </c>
      <c r="V203">
        <v>0</v>
      </c>
      <c r="W203">
        <v>0</v>
      </c>
      <c r="X203">
        <v>0</v>
      </c>
      <c r="Y203">
        <v>0</v>
      </c>
      <c r="Z203">
        <v>0</v>
      </c>
    </row>
    <row r="204" spans="1:26">
      <c r="A204" t="s">
        <v>8271</v>
      </c>
      <c r="B204" t="s">
        <v>5511</v>
      </c>
      <c r="C204" t="s">
        <v>5520</v>
      </c>
      <c r="D204">
        <v>47657</v>
      </c>
      <c r="E204" t="s">
        <v>62</v>
      </c>
      <c r="F204">
        <v>1</v>
      </c>
      <c r="G204">
        <v>0</v>
      </c>
      <c r="H204">
        <v>0</v>
      </c>
      <c r="I204">
        <v>47657</v>
      </c>
      <c r="J204">
        <v>0</v>
      </c>
      <c r="K204">
        <v>0</v>
      </c>
      <c r="L204">
        <v>0</v>
      </c>
      <c r="M204">
        <v>0</v>
      </c>
      <c r="N204">
        <v>0</v>
      </c>
      <c r="O204">
        <v>0</v>
      </c>
      <c r="P204">
        <v>0</v>
      </c>
      <c r="Q204">
        <v>0</v>
      </c>
      <c r="R204">
        <v>0</v>
      </c>
      <c r="S204">
        <v>0</v>
      </c>
      <c r="T204">
        <v>0</v>
      </c>
      <c r="U204">
        <v>0</v>
      </c>
      <c r="V204">
        <v>0</v>
      </c>
      <c r="W204">
        <v>0</v>
      </c>
      <c r="X204">
        <v>0</v>
      </c>
      <c r="Y204">
        <v>0</v>
      </c>
      <c r="Z204">
        <v>0</v>
      </c>
    </row>
    <row r="205" spans="1:26">
      <c r="A205" t="s">
        <v>8272</v>
      </c>
      <c r="B205" t="s">
        <v>5511</v>
      </c>
      <c r="C205" t="s">
        <v>5521</v>
      </c>
      <c r="D205">
        <v>70757</v>
      </c>
      <c r="E205" t="s">
        <v>62</v>
      </c>
      <c r="F205">
        <v>0.87999773873963005</v>
      </c>
      <c r="G205">
        <v>8491</v>
      </c>
      <c r="H205">
        <v>0</v>
      </c>
      <c r="I205">
        <v>62266</v>
      </c>
      <c r="J205">
        <v>0</v>
      </c>
      <c r="K205">
        <v>0</v>
      </c>
      <c r="L205">
        <v>0</v>
      </c>
      <c r="M205">
        <v>0</v>
      </c>
      <c r="N205">
        <v>0</v>
      </c>
      <c r="O205">
        <v>0</v>
      </c>
      <c r="P205">
        <v>0</v>
      </c>
      <c r="Q205">
        <v>0</v>
      </c>
      <c r="R205">
        <v>0</v>
      </c>
      <c r="S205">
        <v>0</v>
      </c>
      <c r="T205">
        <v>0</v>
      </c>
      <c r="U205">
        <v>0</v>
      </c>
      <c r="V205">
        <v>0</v>
      </c>
      <c r="W205">
        <v>0</v>
      </c>
      <c r="X205">
        <v>0</v>
      </c>
      <c r="Y205">
        <v>0</v>
      </c>
      <c r="Z205">
        <v>0</v>
      </c>
    </row>
    <row r="206" spans="1:26">
      <c r="A206" t="s">
        <v>8273</v>
      </c>
      <c r="B206" t="s">
        <v>5511</v>
      </c>
      <c r="C206" t="s">
        <v>5522</v>
      </c>
      <c r="D206">
        <v>85342</v>
      </c>
      <c r="E206" t="s">
        <v>62</v>
      </c>
      <c r="F206">
        <v>1</v>
      </c>
      <c r="G206">
        <v>0</v>
      </c>
      <c r="H206">
        <v>0</v>
      </c>
      <c r="I206">
        <v>85342</v>
      </c>
      <c r="J206">
        <v>0</v>
      </c>
      <c r="K206">
        <v>0</v>
      </c>
      <c r="L206">
        <v>0</v>
      </c>
      <c r="M206">
        <v>0</v>
      </c>
      <c r="N206">
        <v>0</v>
      </c>
      <c r="O206">
        <v>0</v>
      </c>
      <c r="P206">
        <v>0</v>
      </c>
      <c r="Q206">
        <v>0</v>
      </c>
      <c r="R206">
        <v>0</v>
      </c>
      <c r="S206">
        <v>0</v>
      </c>
      <c r="T206">
        <v>0</v>
      </c>
      <c r="U206">
        <v>0</v>
      </c>
      <c r="V206">
        <v>0</v>
      </c>
      <c r="W206">
        <v>0</v>
      </c>
      <c r="X206">
        <v>0</v>
      </c>
      <c r="Y206">
        <v>0</v>
      </c>
      <c r="Z206">
        <v>0</v>
      </c>
    </row>
    <row r="207" spans="1:26">
      <c r="A207" t="s">
        <v>8274</v>
      </c>
      <c r="B207" t="s">
        <v>5511</v>
      </c>
      <c r="C207" t="s">
        <v>5523</v>
      </c>
      <c r="D207">
        <v>35219</v>
      </c>
      <c r="E207" t="s">
        <v>62</v>
      </c>
      <c r="F207">
        <v>1</v>
      </c>
      <c r="G207">
        <v>0</v>
      </c>
      <c r="H207">
        <v>0</v>
      </c>
      <c r="I207">
        <v>35219</v>
      </c>
      <c r="J207">
        <v>0</v>
      </c>
      <c r="K207">
        <v>0</v>
      </c>
      <c r="L207">
        <v>0</v>
      </c>
      <c r="M207">
        <v>0</v>
      </c>
      <c r="N207">
        <v>0</v>
      </c>
      <c r="O207">
        <v>0</v>
      </c>
      <c r="P207">
        <v>0</v>
      </c>
      <c r="Q207">
        <v>0</v>
      </c>
      <c r="R207">
        <v>0</v>
      </c>
      <c r="S207">
        <v>0</v>
      </c>
      <c r="T207">
        <v>0</v>
      </c>
      <c r="U207">
        <v>0</v>
      </c>
      <c r="V207">
        <v>0</v>
      </c>
      <c r="W207">
        <v>0</v>
      </c>
      <c r="X207">
        <v>0</v>
      </c>
      <c r="Y207">
        <v>0</v>
      </c>
      <c r="Z207">
        <v>0</v>
      </c>
    </row>
    <row r="208" spans="1:26">
      <c r="A208" t="s">
        <v>8275</v>
      </c>
      <c r="B208" t="s">
        <v>5511</v>
      </c>
      <c r="C208" t="s">
        <v>5524</v>
      </c>
      <c r="D208">
        <v>81661</v>
      </c>
      <c r="E208" t="s">
        <v>62</v>
      </c>
      <c r="F208">
        <v>0.50000612287383206</v>
      </c>
      <c r="G208">
        <v>0</v>
      </c>
      <c r="H208">
        <v>0</v>
      </c>
      <c r="I208">
        <v>40831</v>
      </c>
      <c r="J208">
        <v>0</v>
      </c>
      <c r="K208">
        <v>0</v>
      </c>
      <c r="L208">
        <v>0</v>
      </c>
      <c r="M208">
        <v>0</v>
      </c>
      <c r="N208">
        <v>0</v>
      </c>
      <c r="O208">
        <v>0</v>
      </c>
      <c r="P208">
        <v>0</v>
      </c>
      <c r="Q208">
        <v>0</v>
      </c>
      <c r="R208">
        <v>0</v>
      </c>
      <c r="S208">
        <v>0</v>
      </c>
      <c r="T208">
        <v>0</v>
      </c>
      <c r="U208">
        <v>0</v>
      </c>
      <c r="V208">
        <v>0</v>
      </c>
      <c r="W208">
        <v>40830</v>
      </c>
      <c r="X208">
        <v>0</v>
      </c>
      <c r="Y208">
        <v>0</v>
      </c>
      <c r="Z208">
        <v>0</v>
      </c>
    </row>
    <row r="209" spans="1:26">
      <c r="A209" t="s">
        <v>8276</v>
      </c>
      <c r="B209" t="s">
        <v>5525</v>
      </c>
      <c r="C209" t="s">
        <v>5526</v>
      </c>
      <c r="D209">
        <v>31207</v>
      </c>
      <c r="E209" t="s">
        <v>63</v>
      </c>
      <c r="F209">
        <v>0.70000320440926711</v>
      </c>
      <c r="G209">
        <v>21845</v>
      </c>
      <c r="H209">
        <v>0</v>
      </c>
      <c r="I209">
        <v>0</v>
      </c>
      <c r="J209">
        <v>0</v>
      </c>
      <c r="K209">
        <v>0</v>
      </c>
      <c r="L209">
        <v>0</v>
      </c>
      <c r="M209">
        <v>624</v>
      </c>
      <c r="N209">
        <v>8738</v>
      </c>
      <c r="O209">
        <v>0</v>
      </c>
      <c r="P209">
        <v>0</v>
      </c>
      <c r="Q209">
        <v>0</v>
      </c>
      <c r="R209">
        <v>0</v>
      </c>
      <c r="S209">
        <v>0</v>
      </c>
      <c r="T209">
        <v>0</v>
      </c>
      <c r="U209">
        <v>0</v>
      </c>
      <c r="V209">
        <v>0</v>
      </c>
      <c r="W209">
        <v>0</v>
      </c>
      <c r="X209">
        <v>0</v>
      </c>
      <c r="Y209">
        <v>0</v>
      </c>
      <c r="Z209">
        <v>0</v>
      </c>
    </row>
    <row r="210" spans="1:26">
      <c r="A210" t="s">
        <v>8277</v>
      </c>
      <c r="B210" t="s">
        <v>5525</v>
      </c>
      <c r="C210" t="s">
        <v>5527</v>
      </c>
      <c r="D210">
        <v>54615</v>
      </c>
      <c r="E210" t="s">
        <v>360</v>
      </c>
      <c r="F210">
        <v>1</v>
      </c>
      <c r="G210">
        <v>0</v>
      </c>
      <c r="H210">
        <v>0</v>
      </c>
      <c r="I210">
        <v>0</v>
      </c>
      <c r="J210">
        <v>0</v>
      </c>
      <c r="K210">
        <v>0</v>
      </c>
      <c r="L210">
        <v>0</v>
      </c>
      <c r="M210">
        <v>0</v>
      </c>
      <c r="N210">
        <v>0</v>
      </c>
      <c r="O210">
        <v>0</v>
      </c>
      <c r="P210">
        <v>0</v>
      </c>
      <c r="Q210">
        <v>0</v>
      </c>
      <c r="R210">
        <v>0</v>
      </c>
      <c r="S210">
        <v>0</v>
      </c>
      <c r="T210">
        <v>0</v>
      </c>
      <c r="U210">
        <v>0</v>
      </c>
      <c r="V210">
        <v>0</v>
      </c>
      <c r="W210">
        <v>0</v>
      </c>
      <c r="X210">
        <v>0</v>
      </c>
      <c r="Y210">
        <v>0</v>
      </c>
      <c r="Z210">
        <v>54615</v>
      </c>
    </row>
    <row r="211" spans="1:26">
      <c r="A211" t="s">
        <v>8278</v>
      </c>
      <c r="B211" t="s">
        <v>5525</v>
      </c>
      <c r="C211" t="s">
        <v>5528</v>
      </c>
      <c r="D211">
        <v>75631</v>
      </c>
      <c r="E211" t="s">
        <v>63</v>
      </c>
      <c r="F211">
        <v>0.92000634660390579</v>
      </c>
      <c r="G211">
        <v>69581</v>
      </c>
      <c r="H211">
        <v>0</v>
      </c>
      <c r="I211">
        <v>0</v>
      </c>
      <c r="J211">
        <v>0</v>
      </c>
      <c r="K211">
        <v>0</v>
      </c>
      <c r="L211">
        <v>0</v>
      </c>
      <c r="M211">
        <v>6050</v>
      </c>
      <c r="N211">
        <v>0</v>
      </c>
      <c r="O211">
        <v>0</v>
      </c>
      <c r="P211">
        <v>0</v>
      </c>
      <c r="Q211">
        <v>0</v>
      </c>
      <c r="R211">
        <v>0</v>
      </c>
      <c r="S211">
        <v>0</v>
      </c>
      <c r="T211">
        <v>0</v>
      </c>
      <c r="U211">
        <v>0</v>
      </c>
      <c r="V211">
        <v>0</v>
      </c>
      <c r="W211">
        <v>0</v>
      </c>
      <c r="X211">
        <v>0</v>
      </c>
      <c r="Y211">
        <v>0</v>
      </c>
      <c r="Z211">
        <v>0</v>
      </c>
    </row>
    <row r="212" spans="1:26">
      <c r="A212" t="s">
        <v>8279</v>
      </c>
      <c r="B212" t="s">
        <v>5525</v>
      </c>
      <c r="C212" t="s">
        <v>5529</v>
      </c>
      <c r="D212">
        <v>155013</v>
      </c>
      <c r="E212" t="s">
        <v>63</v>
      </c>
      <c r="F212">
        <v>0.6499970970176695</v>
      </c>
      <c r="G212">
        <v>100758</v>
      </c>
      <c r="H212">
        <v>0</v>
      </c>
      <c r="I212">
        <v>54255</v>
      </c>
      <c r="J212">
        <v>0</v>
      </c>
      <c r="K212">
        <v>0</v>
      </c>
      <c r="L212">
        <v>0</v>
      </c>
      <c r="M212">
        <v>0</v>
      </c>
      <c r="N212">
        <v>0</v>
      </c>
      <c r="O212">
        <v>0</v>
      </c>
      <c r="P212">
        <v>0</v>
      </c>
      <c r="Q212">
        <v>0</v>
      </c>
      <c r="R212">
        <v>0</v>
      </c>
      <c r="S212">
        <v>0</v>
      </c>
      <c r="T212">
        <v>0</v>
      </c>
      <c r="U212">
        <v>0</v>
      </c>
      <c r="V212">
        <v>0</v>
      </c>
      <c r="W212">
        <v>0</v>
      </c>
      <c r="X212">
        <v>0</v>
      </c>
      <c r="Y212">
        <v>0</v>
      </c>
      <c r="Z212">
        <v>0</v>
      </c>
    </row>
    <row r="213" spans="1:26">
      <c r="A213" t="s">
        <v>8280</v>
      </c>
      <c r="B213" t="s">
        <v>5525</v>
      </c>
      <c r="C213" t="s">
        <v>5530</v>
      </c>
      <c r="D213">
        <v>72355</v>
      </c>
      <c r="E213" t="s">
        <v>744</v>
      </c>
      <c r="F213">
        <v>0.69999308962753093</v>
      </c>
      <c r="G213">
        <v>0</v>
      </c>
      <c r="H213">
        <v>0</v>
      </c>
      <c r="I213">
        <v>13024</v>
      </c>
      <c r="J213">
        <v>0</v>
      </c>
      <c r="K213">
        <v>0</v>
      </c>
      <c r="L213">
        <v>0</v>
      </c>
      <c r="M213">
        <v>0</v>
      </c>
      <c r="N213">
        <v>0</v>
      </c>
      <c r="O213">
        <v>50648</v>
      </c>
      <c r="P213">
        <v>0</v>
      </c>
      <c r="Q213">
        <v>0</v>
      </c>
      <c r="R213">
        <v>0</v>
      </c>
      <c r="S213">
        <v>0</v>
      </c>
      <c r="T213">
        <v>0</v>
      </c>
      <c r="U213">
        <v>8683</v>
      </c>
      <c r="V213">
        <v>0</v>
      </c>
      <c r="W213">
        <v>0</v>
      </c>
      <c r="X213">
        <v>0</v>
      </c>
      <c r="Y213">
        <v>0</v>
      </c>
      <c r="Z213">
        <v>0</v>
      </c>
    </row>
    <row r="214" spans="1:26">
      <c r="A214" t="s">
        <v>8281</v>
      </c>
      <c r="B214" t="s">
        <v>5525</v>
      </c>
      <c r="C214" t="s">
        <v>5531</v>
      </c>
      <c r="D214">
        <v>21911</v>
      </c>
      <c r="E214" t="s">
        <v>63</v>
      </c>
      <c r="F214">
        <v>1</v>
      </c>
      <c r="G214">
        <v>21911</v>
      </c>
      <c r="H214">
        <v>0</v>
      </c>
      <c r="I214">
        <v>0</v>
      </c>
      <c r="J214">
        <v>0</v>
      </c>
      <c r="K214">
        <v>0</v>
      </c>
      <c r="L214">
        <v>0</v>
      </c>
      <c r="M214">
        <v>0</v>
      </c>
      <c r="N214">
        <v>0</v>
      </c>
      <c r="O214">
        <v>0</v>
      </c>
      <c r="P214">
        <v>0</v>
      </c>
      <c r="Q214">
        <v>0</v>
      </c>
      <c r="R214">
        <v>0</v>
      </c>
      <c r="S214">
        <v>0</v>
      </c>
      <c r="T214">
        <v>0</v>
      </c>
      <c r="U214">
        <v>0</v>
      </c>
      <c r="V214">
        <v>0</v>
      </c>
      <c r="W214">
        <v>0</v>
      </c>
      <c r="X214">
        <v>0</v>
      </c>
      <c r="Y214">
        <v>0</v>
      </c>
      <c r="Z214">
        <v>0</v>
      </c>
    </row>
    <row r="215" spans="1:26">
      <c r="A215" t="s">
        <v>8282</v>
      </c>
      <c r="B215" t="s">
        <v>5525</v>
      </c>
      <c r="C215" t="s">
        <v>5532</v>
      </c>
      <c r="D215">
        <v>99001</v>
      </c>
      <c r="E215" t="s">
        <v>63</v>
      </c>
      <c r="F215">
        <v>1</v>
      </c>
      <c r="G215">
        <v>99001</v>
      </c>
      <c r="H215">
        <v>0</v>
      </c>
      <c r="I215">
        <v>0</v>
      </c>
      <c r="J215">
        <v>0</v>
      </c>
      <c r="K215">
        <v>0</v>
      </c>
      <c r="L215">
        <v>0</v>
      </c>
      <c r="M215">
        <v>0</v>
      </c>
      <c r="N215">
        <v>0</v>
      </c>
      <c r="O215">
        <v>0</v>
      </c>
      <c r="P215">
        <v>0</v>
      </c>
      <c r="Q215">
        <v>0</v>
      </c>
      <c r="R215">
        <v>0</v>
      </c>
      <c r="S215">
        <v>0</v>
      </c>
      <c r="T215">
        <v>0</v>
      </c>
      <c r="U215">
        <v>0</v>
      </c>
      <c r="V215">
        <v>0</v>
      </c>
      <c r="W215">
        <v>0</v>
      </c>
      <c r="X215">
        <v>0</v>
      </c>
      <c r="Y215">
        <v>0</v>
      </c>
      <c r="Z215">
        <v>0</v>
      </c>
    </row>
    <row r="216" spans="1:26">
      <c r="A216" t="s">
        <v>8283</v>
      </c>
      <c r="B216" t="s">
        <v>5525</v>
      </c>
      <c r="C216" t="s">
        <v>5533</v>
      </c>
      <c r="D216">
        <v>37539</v>
      </c>
      <c r="E216" t="s">
        <v>63</v>
      </c>
      <c r="F216">
        <v>0.9499986680518927</v>
      </c>
      <c r="G216">
        <v>35662</v>
      </c>
      <c r="H216">
        <v>0</v>
      </c>
      <c r="I216">
        <v>0</v>
      </c>
      <c r="J216">
        <v>0</v>
      </c>
      <c r="K216">
        <v>0</v>
      </c>
      <c r="L216">
        <v>0</v>
      </c>
      <c r="M216">
        <v>0</v>
      </c>
      <c r="N216">
        <v>0</v>
      </c>
      <c r="O216">
        <v>0</v>
      </c>
      <c r="P216">
        <v>0</v>
      </c>
      <c r="Q216">
        <v>0</v>
      </c>
      <c r="R216">
        <v>0</v>
      </c>
      <c r="S216">
        <v>0</v>
      </c>
      <c r="T216">
        <v>0</v>
      </c>
      <c r="U216">
        <v>1877</v>
      </c>
      <c r="V216">
        <v>0</v>
      </c>
      <c r="W216">
        <v>0</v>
      </c>
      <c r="X216">
        <v>0</v>
      </c>
      <c r="Y216">
        <v>0</v>
      </c>
      <c r="Z216">
        <v>0</v>
      </c>
    </row>
    <row r="217" spans="1:26">
      <c r="A217" t="s">
        <v>8284</v>
      </c>
      <c r="B217" t="s">
        <v>5525</v>
      </c>
      <c r="C217" t="s">
        <v>5534</v>
      </c>
      <c r="D217">
        <v>88753</v>
      </c>
      <c r="E217" t="s">
        <v>63</v>
      </c>
      <c r="F217">
        <v>0.7999954931100921</v>
      </c>
      <c r="G217">
        <v>71002</v>
      </c>
      <c r="H217">
        <v>0</v>
      </c>
      <c r="I217">
        <v>0</v>
      </c>
      <c r="J217">
        <v>0</v>
      </c>
      <c r="K217">
        <v>0</v>
      </c>
      <c r="L217">
        <v>0</v>
      </c>
      <c r="M217">
        <v>0</v>
      </c>
      <c r="N217">
        <v>0</v>
      </c>
      <c r="O217">
        <v>0</v>
      </c>
      <c r="P217">
        <v>0</v>
      </c>
      <c r="Q217">
        <v>0</v>
      </c>
      <c r="R217">
        <v>0</v>
      </c>
      <c r="S217">
        <v>0</v>
      </c>
      <c r="T217">
        <v>0</v>
      </c>
      <c r="U217">
        <v>17751</v>
      </c>
      <c r="V217">
        <v>0</v>
      </c>
      <c r="W217">
        <v>0</v>
      </c>
      <c r="X217">
        <v>0</v>
      </c>
      <c r="Y217">
        <v>0</v>
      </c>
      <c r="Z217">
        <v>0</v>
      </c>
    </row>
    <row r="218" spans="1:26">
      <c r="A218" t="s">
        <v>8285</v>
      </c>
      <c r="B218" t="s">
        <v>5525</v>
      </c>
      <c r="C218" t="s">
        <v>5535</v>
      </c>
      <c r="D218">
        <v>49175</v>
      </c>
      <c r="E218" t="s">
        <v>63</v>
      </c>
      <c r="F218">
        <v>0.50001016776817486</v>
      </c>
      <c r="G218">
        <v>24588</v>
      </c>
      <c r="H218">
        <v>0</v>
      </c>
      <c r="I218">
        <v>0</v>
      </c>
      <c r="J218">
        <v>0</v>
      </c>
      <c r="K218">
        <v>0</v>
      </c>
      <c r="L218">
        <v>0</v>
      </c>
      <c r="M218">
        <v>0</v>
      </c>
      <c r="N218">
        <v>0</v>
      </c>
      <c r="O218">
        <v>0</v>
      </c>
      <c r="P218">
        <v>0</v>
      </c>
      <c r="Q218">
        <v>0</v>
      </c>
      <c r="R218">
        <v>0</v>
      </c>
      <c r="S218">
        <v>0</v>
      </c>
      <c r="T218">
        <v>0</v>
      </c>
      <c r="U218">
        <v>24587</v>
      </c>
      <c r="V218">
        <v>0</v>
      </c>
      <c r="W218">
        <v>0</v>
      </c>
      <c r="X218">
        <v>0</v>
      </c>
      <c r="Y218">
        <v>0</v>
      </c>
      <c r="Z218">
        <v>0</v>
      </c>
    </row>
    <row r="219" spans="1:26">
      <c r="A219" t="s">
        <v>8286</v>
      </c>
      <c r="B219" t="s">
        <v>5525</v>
      </c>
      <c r="C219" t="s">
        <v>5536</v>
      </c>
      <c r="D219">
        <v>54488</v>
      </c>
      <c r="E219" t="s">
        <v>5304</v>
      </c>
      <c r="F219">
        <v>0.87999192482748501</v>
      </c>
      <c r="G219">
        <v>6539</v>
      </c>
      <c r="H219">
        <v>0</v>
      </c>
      <c r="I219">
        <v>0</v>
      </c>
      <c r="J219">
        <v>0</v>
      </c>
      <c r="K219">
        <v>0</v>
      </c>
      <c r="L219">
        <v>0</v>
      </c>
      <c r="M219">
        <v>0</v>
      </c>
      <c r="N219">
        <v>0</v>
      </c>
      <c r="O219">
        <v>0</v>
      </c>
      <c r="P219">
        <v>0</v>
      </c>
      <c r="Q219">
        <v>0</v>
      </c>
      <c r="R219">
        <v>0</v>
      </c>
      <c r="S219">
        <v>0</v>
      </c>
      <c r="T219">
        <v>0</v>
      </c>
      <c r="U219">
        <v>47949</v>
      </c>
      <c r="V219">
        <v>0</v>
      </c>
      <c r="W219">
        <v>0</v>
      </c>
      <c r="X219">
        <v>0</v>
      </c>
      <c r="Y219">
        <v>0</v>
      </c>
      <c r="Z219">
        <v>0</v>
      </c>
    </row>
    <row r="220" spans="1:26">
      <c r="A220" t="s">
        <v>8287</v>
      </c>
      <c r="B220" t="s">
        <v>5525</v>
      </c>
      <c r="C220" t="s">
        <v>5537</v>
      </c>
      <c r="D220">
        <v>36237</v>
      </c>
      <c r="E220" t="s">
        <v>5304</v>
      </c>
      <c r="F220">
        <v>0.83999779231172556</v>
      </c>
      <c r="G220">
        <v>1449</v>
      </c>
      <c r="H220">
        <v>0</v>
      </c>
      <c r="I220">
        <v>4349</v>
      </c>
      <c r="J220">
        <v>0</v>
      </c>
      <c r="K220">
        <v>0</v>
      </c>
      <c r="L220">
        <v>0</v>
      </c>
      <c r="M220">
        <v>0</v>
      </c>
      <c r="N220">
        <v>0</v>
      </c>
      <c r="O220">
        <v>0</v>
      </c>
      <c r="P220">
        <v>0</v>
      </c>
      <c r="Q220">
        <v>0</v>
      </c>
      <c r="R220">
        <v>0</v>
      </c>
      <c r="S220">
        <v>0</v>
      </c>
      <c r="T220">
        <v>0</v>
      </c>
      <c r="U220">
        <v>30439</v>
      </c>
      <c r="V220">
        <v>0</v>
      </c>
      <c r="W220">
        <v>0</v>
      </c>
      <c r="X220">
        <v>0</v>
      </c>
      <c r="Y220">
        <v>0</v>
      </c>
      <c r="Z220">
        <v>0</v>
      </c>
    </row>
    <row r="221" spans="1:26">
      <c r="A221" t="s">
        <v>8288</v>
      </c>
      <c r="B221" t="s">
        <v>5525</v>
      </c>
      <c r="C221" t="s">
        <v>5538</v>
      </c>
      <c r="D221">
        <v>168664</v>
      </c>
      <c r="E221" t="s">
        <v>63</v>
      </c>
      <c r="F221">
        <v>1</v>
      </c>
      <c r="G221">
        <v>168664</v>
      </c>
      <c r="H221">
        <v>0</v>
      </c>
      <c r="I221">
        <v>0</v>
      </c>
      <c r="J221">
        <v>0</v>
      </c>
      <c r="K221">
        <v>0</v>
      </c>
      <c r="L221">
        <v>0</v>
      </c>
      <c r="M221">
        <v>0</v>
      </c>
      <c r="N221">
        <v>0</v>
      </c>
      <c r="O221">
        <v>0</v>
      </c>
      <c r="P221">
        <v>0</v>
      </c>
      <c r="Q221">
        <v>0</v>
      </c>
      <c r="R221">
        <v>0</v>
      </c>
      <c r="S221">
        <v>0</v>
      </c>
      <c r="T221">
        <v>0</v>
      </c>
      <c r="U221">
        <v>0</v>
      </c>
      <c r="V221">
        <v>0</v>
      </c>
      <c r="W221">
        <v>0</v>
      </c>
      <c r="X221">
        <v>0</v>
      </c>
      <c r="Y221">
        <v>0</v>
      </c>
      <c r="Z221">
        <v>0</v>
      </c>
    </row>
    <row r="222" spans="1:26">
      <c r="A222" t="s">
        <v>8289</v>
      </c>
      <c r="B222" t="s">
        <v>5525</v>
      </c>
      <c r="C222" t="s">
        <v>5539</v>
      </c>
      <c r="D222">
        <v>138972</v>
      </c>
      <c r="E222" t="s">
        <v>63</v>
      </c>
      <c r="F222">
        <v>0.95999913651670843</v>
      </c>
      <c r="G222">
        <v>133413</v>
      </c>
      <c r="H222">
        <v>0</v>
      </c>
      <c r="I222">
        <v>0</v>
      </c>
      <c r="J222">
        <v>0</v>
      </c>
      <c r="K222">
        <v>0</v>
      </c>
      <c r="L222">
        <v>0</v>
      </c>
      <c r="M222">
        <v>0</v>
      </c>
      <c r="N222">
        <v>0</v>
      </c>
      <c r="O222">
        <v>0</v>
      </c>
      <c r="P222">
        <v>0</v>
      </c>
      <c r="Q222">
        <v>0</v>
      </c>
      <c r="R222">
        <v>0</v>
      </c>
      <c r="S222">
        <v>0</v>
      </c>
      <c r="T222">
        <v>0</v>
      </c>
      <c r="U222">
        <v>0</v>
      </c>
      <c r="V222">
        <v>0</v>
      </c>
      <c r="W222">
        <v>0</v>
      </c>
      <c r="X222">
        <v>0</v>
      </c>
      <c r="Y222">
        <v>0</v>
      </c>
      <c r="Z222">
        <v>5559</v>
      </c>
    </row>
    <row r="223" spans="1:26">
      <c r="A223" t="s">
        <v>8290</v>
      </c>
      <c r="B223" t="s">
        <v>5525</v>
      </c>
      <c r="C223" t="s">
        <v>5540</v>
      </c>
      <c r="D223">
        <v>51701</v>
      </c>
      <c r="E223" t="s">
        <v>63</v>
      </c>
      <c r="F223">
        <v>1</v>
      </c>
      <c r="G223">
        <v>51701</v>
      </c>
      <c r="H223">
        <v>0</v>
      </c>
      <c r="I223">
        <v>0</v>
      </c>
      <c r="J223">
        <v>0</v>
      </c>
      <c r="K223">
        <v>0</v>
      </c>
      <c r="L223">
        <v>0</v>
      </c>
      <c r="M223">
        <v>0</v>
      </c>
      <c r="N223">
        <v>0</v>
      </c>
      <c r="O223">
        <v>0</v>
      </c>
      <c r="P223">
        <v>0</v>
      </c>
      <c r="Q223">
        <v>0</v>
      </c>
      <c r="R223">
        <v>0</v>
      </c>
      <c r="S223">
        <v>0</v>
      </c>
      <c r="T223">
        <v>0</v>
      </c>
      <c r="U223">
        <v>0</v>
      </c>
      <c r="V223">
        <v>0</v>
      </c>
      <c r="W223">
        <v>0</v>
      </c>
      <c r="X223">
        <v>0</v>
      </c>
      <c r="Y223">
        <v>0</v>
      </c>
      <c r="Z223">
        <v>0</v>
      </c>
    </row>
    <row r="224" spans="1:26">
      <c r="A224" t="s">
        <v>8291</v>
      </c>
      <c r="B224" t="s">
        <v>5525</v>
      </c>
      <c r="C224" t="s">
        <v>5541</v>
      </c>
      <c r="D224">
        <v>37181</v>
      </c>
      <c r="E224" t="s">
        <v>5304</v>
      </c>
      <c r="F224">
        <v>0.40001613727441437</v>
      </c>
      <c r="G224">
        <v>11154</v>
      </c>
      <c r="H224">
        <v>0</v>
      </c>
      <c r="I224">
        <v>11154</v>
      </c>
      <c r="J224">
        <v>0</v>
      </c>
      <c r="K224">
        <v>0</v>
      </c>
      <c r="L224">
        <v>0</v>
      </c>
      <c r="M224">
        <v>0</v>
      </c>
      <c r="N224">
        <v>0</v>
      </c>
      <c r="O224">
        <v>0</v>
      </c>
      <c r="P224">
        <v>0</v>
      </c>
      <c r="Q224">
        <v>0</v>
      </c>
      <c r="R224">
        <v>0</v>
      </c>
      <c r="S224">
        <v>0</v>
      </c>
      <c r="T224">
        <v>0</v>
      </c>
      <c r="U224">
        <v>14873</v>
      </c>
      <c r="V224">
        <v>0</v>
      </c>
      <c r="W224">
        <v>0</v>
      </c>
      <c r="X224">
        <v>0</v>
      </c>
      <c r="Y224">
        <v>0</v>
      </c>
      <c r="Z224">
        <v>0</v>
      </c>
    </row>
    <row r="225" spans="1:26">
      <c r="A225" t="s">
        <v>8292</v>
      </c>
      <c r="B225" t="s">
        <v>5525</v>
      </c>
      <c r="C225" t="s">
        <v>5542</v>
      </c>
      <c r="D225">
        <v>51409</v>
      </c>
      <c r="E225" t="s">
        <v>63</v>
      </c>
      <c r="F225">
        <v>0.69999416444591411</v>
      </c>
      <c r="G225">
        <v>35986</v>
      </c>
      <c r="H225">
        <v>0</v>
      </c>
      <c r="I225">
        <v>0</v>
      </c>
      <c r="J225">
        <v>0</v>
      </c>
      <c r="K225">
        <v>0</v>
      </c>
      <c r="L225">
        <v>0</v>
      </c>
      <c r="M225">
        <v>0</v>
      </c>
      <c r="N225">
        <v>0</v>
      </c>
      <c r="O225">
        <v>0</v>
      </c>
      <c r="P225">
        <v>0</v>
      </c>
      <c r="Q225">
        <v>0</v>
      </c>
      <c r="R225">
        <v>0</v>
      </c>
      <c r="S225">
        <v>0</v>
      </c>
      <c r="T225">
        <v>0</v>
      </c>
      <c r="U225">
        <v>15423</v>
      </c>
      <c r="V225">
        <v>0</v>
      </c>
      <c r="W225">
        <v>0</v>
      </c>
      <c r="X225">
        <v>0</v>
      </c>
      <c r="Y225">
        <v>0</v>
      </c>
      <c r="Z225">
        <v>0</v>
      </c>
    </row>
    <row r="226" spans="1:26">
      <c r="A226" t="s">
        <v>8293</v>
      </c>
      <c r="B226" t="s">
        <v>5525</v>
      </c>
      <c r="C226" t="s">
        <v>5543</v>
      </c>
      <c r="D226">
        <v>3372660</v>
      </c>
      <c r="E226" t="s">
        <v>63</v>
      </c>
      <c r="F226">
        <v>0.95</v>
      </c>
      <c r="G226">
        <v>3204027</v>
      </c>
      <c r="H226">
        <v>0</v>
      </c>
      <c r="I226">
        <v>101180</v>
      </c>
      <c r="J226">
        <v>0</v>
      </c>
      <c r="K226">
        <v>0</v>
      </c>
      <c r="L226">
        <v>0</v>
      </c>
      <c r="M226">
        <v>0</v>
      </c>
      <c r="N226">
        <v>0</v>
      </c>
      <c r="O226">
        <v>50590</v>
      </c>
      <c r="P226">
        <v>0</v>
      </c>
      <c r="Q226">
        <v>0</v>
      </c>
      <c r="R226">
        <v>0</v>
      </c>
      <c r="S226">
        <v>0</v>
      </c>
      <c r="T226">
        <v>0</v>
      </c>
      <c r="U226">
        <v>16863</v>
      </c>
      <c r="V226">
        <v>0</v>
      </c>
      <c r="W226">
        <v>0</v>
      </c>
      <c r="X226">
        <v>0</v>
      </c>
      <c r="Y226">
        <v>0</v>
      </c>
      <c r="Z226">
        <v>0</v>
      </c>
    </row>
    <row r="227" spans="1:26">
      <c r="A227" t="s">
        <v>8294</v>
      </c>
      <c r="B227" t="s">
        <v>5525</v>
      </c>
      <c r="C227" t="s">
        <v>5544</v>
      </c>
      <c r="D227">
        <v>451780</v>
      </c>
      <c r="E227" t="s">
        <v>63</v>
      </c>
      <c r="F227">
        <v>0.93999955730665363</v>
      </c>
      <c r="G227">
        <v>424673</v>
      </c>
      <c r="H227">
        <v>0</v>
      </c>
      <c r="I227">
        <v>22589</v>
      </c>
      <c r="J227">
        <v>0</v>
      </c>
      <c r="K227">
        <v>0</v>
      </c>
      <c r="L227">
        <v>0</v>
      </c>
      <c r="M227">
        <v>4518</v>
      </c>
      <c r="N227">
        <v>0</v>
      </c>
      <c r="O227">
        <v>0</v>
      </c>
      <c r="P227">
        <v>0</v>
      </c>
      <c r="Q227">
        <v>0</v>
      </c>
      <c r="R227">
        <v>0</v>
      </c>
      <c r="S227">
        <v>0</v>
      </c>
      <c r="T227">
        <v>0</v>
      </c>
      <c r="U227">
        <v>0</v>
      </c>
      <c r="V227">
        <v>0</v>
      </c>
      <c r="W227">
        <v>0</v>
      </c>
      <c r="X227">
        <v>0</v>
      </c>
      <c r="Y227">
        <v>0</v>
      </c>
      <c r="Z227">
        <v>0</v>
      </c>
    </row>
    <row r="228" spans="1:26">
      <c r="A228" t="s">
        <v>8295</v>
      </c>
      <c r="B228" t="s">
        <v>5525</v>
      </c>
      <c r="C228" t="s">
        <v>5545</v>
      </c>
      <c r="D228">
        <v>174495</v>
      </c>
      <c r="E228" t="s">
        <v>62</v>
      </c>
      <c r="F228">
        <v>0.90000286541161634</v>
      </c>
      <c r="G228">
        <v>0</v>
      </c>
      <c r="H228">
        <v>0</v>
      </c>
      <c r="I228">
        <v>157046</v>
      </c>
      <c r="J228">
        <v>0</v>
      </c>
      <c r="K228">
        <v>0</v>
      </c>
      <c r="L228">
        <v>0</v>
      </c>
      <c r="M228">
        <v>0</v>
      </c>
      <c r="N228">
        <v>0</v>
      </c>
      <c r="O228">
        <v>0</v>
      </c>
      <c r="P228">
        <v>0</v>
      </c>
      <c r="Q228">
        <v>0</v>
      </c>
      <c r="R228">
        <v>0</v>
      </c>
      <c r="S228">
        <v>0</v>
      </c>
      <c r="T228">
        <v>0</v>
      </c>
      <c r="U228">
        <v>17449</v>
      </c>
      <c r="V228">
        <v>0</v>
      </c>
      <c r="W228">
        <v>0</v>
      </c>
      <c r="X228">
        <v>0</v>
      </c>
      <c r="Y228">
        <v>0</v>
      </c>
      <c r="Z228">
        <v>0</v>
      </c>
    </row>
    <row r="229" spans="1:26">
      <c r="A229" t="s">
        <v>8296</v>
      </c>
      <c r="B229" t="s">
        <v>5525</v>
      </c>
      <c r="C229" t="s">
        <v>5546</v>
      </c>
      <c r="D229">
        <v>60689</v>
      </c>
      <c r="E229" t="s">
        <v>63</v>
      </c>
      <c r="F229">
        <v>0.95999274992173211</v>
      </c>
      <c r="G229">
        <v>58261</v>
      </c>
      <c r="H229">
        <v>0</v>
      </c>
      <c r="I229">
        <v>0</v>
      </c>
      <c r="J229">
        <v>0</v>
      </c>
      <c r="K229">
        <v>0</v>
      </c>
      <c r="L229">
        <v>0</v>
      </c>
      <c r="M229">
        <v>0</v>
      </c>
      <c r="N229">
        <v>0</v>
      </c>
      <c r="O229">
        <v>0</v>
      </c>
      <c r="P229">
        <v>0</v>
      </c>
      <c r="Q229">
        <v>0</v>
      </c>
      <c r="R229">
        <v>0</v>
      </c>
      <c r="S229">
        <v>0</v>
      </c>
      <c r="T229">
        <v>0</v>
      </c>
      <c r="U229">
        <v>2428</v>
      </c>
      <c r="V229">
        <v>0</v>
      </c>
      <c r="W229">
        <v>0</v>
      </c>
      <c r="X229">
        <v>0</v>
      </c>
      <c r="Y229">
        <v>0</v>
      </c>
      <c r="Z229">
        <v>0</v>
      </c>
    </row>
    <row r="230" spans="1:26">
      <c r="A230" t="s">
        <v>8297</v>
      </c>
      <c r="B230" t="s">
        <v>5525</v>
      </c>
      <c r="C230" t="s">
        <v>5547</v>
      </c>
      <c r="D230">
        <v>306310</v>
      </c>
      <c r="E230" t="s">
        <v>63</v>
      </c>
      <c r="F230">
        <v>0.9</v>
      </c>
      <c r="G230">
        <v>275679</v>
      </c>
      <c r="H230">
        <v>0</v>
      </c>
      <c r="I230">
        <v>0</v>
      </c>
      <c r="J230">
        <v>0</v>
      </c>
      <c r="K230">
        <v>0</v>
      </c>
      <c r="L230">
        <v>0</v>
      </c>
      <c r="M230">
        <v>0</v>
      </c>
      <c r="N230">
        <v>30631</v>
      </c>
      <c r="O230">
        <v>0</v>
      </c>
      <c r="P230">
        <v>0</v>
      </c>
      <c r="Q230">
        <v>0</v>
      </c>
      <c r="R230">
        <v>0</v>
      </c>
      <c r="S230">
        <v>0</v>
      </c>
      <c r="T230">
        <v>0</v>
      </c>
      <c r="U230">
        <v>0</v>
      </c>
      <c r="V230">
        <v>0</v>
      </c>
      <c r="W230">
        <v>0</v>
      </c>
      <c r="X230">
        <v>0</v>
      </c>
      <c r="Y230">
        <v>0</v>
      </c>
      <c r="Z230">
        <v>0</v>
      </c>
    </row>
    <row r="231" spans="1:26">
      <c r="A231" t="s">
        <v>8298</v>
      </c>
      <c r="B231" t="s">
        <v>5525</v>
      </c>
      <c r="C231" t="s">
        <v>5548</v>
      </c>
      <c r="D231">
        <v>97519</v>
      </c>
      <c r="E231" t="s">
        <v>63</v>
      </c>
      <c r="F231">
        <v>0.94000143561767446</v>
      </c>
      <c r="G231">
        <v>91668</v>
      </c>
      <c r="H231">
        <v>0</v>
      </c>
      <c r="I231">
        <v>2926</v>
      </c>
      <c r="J231">
        <v>0</v>
      </c>
      <c r="K231">
        <v>0</v>
      </c>
      <c r="L231">
        <v>0</v>
      </c>
      <c r="M231">
        <v>0</v>
      </c>
      <c r="N231">
        <v>2925</v>
      </c>
      <c r="O231">
        <v>0</v>
      </c>
      <c r="P231">
        <v>0</v>
      </c>
      <c r="Q231">
        <v>0</v>
      </c>
      <c r="R231">
        <v>0</v>
      </c>
      <c r="S231">
        <v>0</v>
      </c>
      <c r="T231">
        <v>0</v>
      </c>
      <c r="U231">
        <v>0</v>
      </c>
      <c r="V231">
        <v>0</v>
      </c>
      <c r="W231">
        <v>0</v>
      </c>
      <c r="X231">
        <v>0</v>
      </c>
      <c r="Y231">
        <v>0</v>
      </c>
      <c r="Z231">
        <v>0</v>
      </c>
    </row>
    <row r="232" spans="1:26">
      <c r="A232" t="s">
        <v>8299</v>
      </c>
      <c r="B232" t="s">
        <v>5525</v>
      </c>
      <c r="C232" t="s">
        <v>5549</v>
      </c>
      <c r="D232">
        <v>117564</v>
      </c>
      <c r="E232" t="s">
        <v>63</v>
      </c>
      <c r="F232">
        <v>0.92000102072062873</v>
      </c>
      <c r="G232">
        <v>108159</v>
      </c>
      <c r="H232">
        <v>0</v>
      </c>
      <c r="I232">
        <v>0</v>
      </c>
      <c r="J232">
        <v>0</v>
      </c>
      <c r="K232">
        <v>0</v>
      </c>
      <c r="L232">
        <v>0</v>
      </c>
      <c r="M232">
        <v>3527</v>
      </c>
      <c r="N232">
        <v>0</v>
      </c>
      <c r="O232">
        <v>0</v>
      </c>
      <c r="P232">
        <v>0</v>
      </c>
      <c r="Q232">
        <v>0</v>
      </c>
      <c r="R232">
        <v>0</v>
      </c>
      <c r="S232">
        <v>0</v>
      </c>
      <c r="T232">
        <v>0</v>
      </c>
      <c r="U232">
        <v>0</v>
      </c>
      <c r="V232">
        <v>0</v>
      </c>
      <c r="W232">
        <v>0</v>
      </c>
      <c r="X232">
        <v>0</v>
      </c>
      <c r="Y232">
        <v>0</v>
      </c>
      <c r="Z232">
        <v>5878</v>
      </c>
    </row>
    <row r="233" spans="1:26">
      <c r="A233" t="s">
        <v>8300</v>
      </c>
      <c r="B233" t="s">
        <v>5525</v>
      </c>
      <c r="C233" t="s">
        <v>5550</v>
      </c>
      <c r="D233">
        <v>224626</v>
      </c>
      <c r="E233" t="s">
        <v>63</v>
      </c>
      <c r="F233">
        <v>1</v>
      </c>
      <c r="G233">
        <v>224626</v>
      </c>
      <c r="H233">
        <v>0</v>
      </c>
      <c r="I233">
        <v>0</v>
      </c>
      <c r="J233">
        <v>0</v>
      </c>
      <c r="K233">
        <v>0</v>
      </c>
      <c r="L233">
        <v>0</v>
      </c>
      <c r="M233">
        <v>0</v>
      </c>
      <c r="N233">
        <v>0</v>
      </c>
      <c r="O233">
        <v>0</v>
      </c>
      <c r="P233">
        <v>0</v>
      </c>
      <c r="Q233">
        <v>0</v>
      </c>
      <c r="R233">
        <v>0</v>
      </c>
      <c r="S233">
        <v>0</v>
      </c>
      <c r="T233">
        <v>0</v>
      </c>
      <c r="U233">
        <v>0</v>
      </c>
      <c r="V233">
        <v>0</v>
      </c>
      <c r="W233">
        <v>0</v>
      </c>
      <c r="X233">
        <v>0</v>
      </c>
      <c r="Y233">
        <v>0</v>
      </c>
      <c r="Z233">
        <v>0</v>
      </c>
    </row>
    <row r="234" spans="1:26">
      <c r="A234" t="s">
        <v>8301</v>
      </c>
      <c r="B234" t="s">
        <v>5525</v>
      </c>
      <c r="C234" t="s">
        <v>5551</v>
      </c>
      <c r="D234">
        <v>267671</v>
      </c>
      <c r="E234" t="s">
        <v>63</v>
      </c>
      <c r="F234">
        <v>0.90000037359295548</v>
      </c>
      <c r="G234">
        <v>240904</v>
      </c>
      <c r="H234">
        <v>0</v>
      </c>
      <c r="I234">
        <v>0</v>
      </c>
      <c r="J234">
        <v>0</v>
      </c>
      <c r="K234">
        <v>0</v>
      </c>
      <c r="L234">
        <v>0</v>
      </c>
      <c r="M234">
        <v>0</v>
      </c>
      <c r="N234">
        <v>0</v>
      </c>
      <c r="O234">
        <v>21414</v>
      </c>
      <c r="P234">
        <v>0</v>
      </c>
      <c r="Q234">
        <v>0</v>
      </c>
      <c r="R234">
        <v>0</v>
      </c>
      <c r="S234">
        <v>0</v>
      </c>
      <c r="T234">
        <v>0</v>
      </c>
      <c r="U234">
        <v>0</v>
      </c>
      <c r="V234">
        <v>0</v>
      </c>
      <c r="W234">
        <v>0</v>
      </c>
      <c r="X234">
        <v>0</v>
      </c>
      <c r="Y234">
        <v>0</v>
      </c>
      <c r="Z234">
        <v>5353</v>
      </c>
    </row>
    <row r="235" spans="1:26">
      <c r="A235" t="s">
        <v>8302</v>
      </c>
      <c r="B235" t="s">
        <v>5525</v>
      </c>
      <c r="C235" t="s">
        <v>5552</v>
      </c>
      <c r="D235">
        <v>69640</v>
      </c>
      <c r="E235" t="s">
        <v>63</v>
      </c>
      <c r="F235">
        <v>0.9</v>
      </c>
      <c r="G235">
        <v>62676</v>
      </c>
      <c r="H235">
        <v>0</v>
      </c>
      <c r="I235">
        <v>0</v>
      </c>
      <c r="J235">
        <v>0</v>
      </c>
      <c r="K235">
        <v>0</v>
      </c>
      <c r="L235">
        <v>0</v>
      </c>
      <c r="M235">
        <v>0</v>
      </c>
      <c r="N235">
        <v>0</v>
      </c>
      <c r="O235">
        <v>0</v>
      </c>
      <c r="P235">
        <v>0</v>
      </c>
      <c r="Q235">
        <v>0</v>
      </c>
      <c r="R235">
        <v>0</v>
      </c>
      <c r="S235">
        <v>0</v>
      </c>
      <c r="T235">
        <v>0</v>
      </c>
      <c r="U235">
        <v>6964</v>
      </c>
      <c r="V235">
        <v>0</v>
      </c>
      <c r="W235">
        <v>0</v>
      </c>
      <c r="X235">
        <v>0</v>
      </c>
      <c r="Y235">
        <v>0</v>
      </c>
      <c r="Z235">
        <v>0</v>
      </c>
    </row>
    <row r="236" spans="1:26">
      <c r="A236" t="s">
        <v>8303</v>
      </c>
      <c r="B236" t="s">
        <v>5525</v>
      </c>
      <c r="C236" t="s">
        <v>5553</v>
      </c>
      <c r="D236">
        <v>67695</v>
      </c>
      <c r="E236" t="s">
        <v>360</v>
      </c>
      <c r="F236">
        <v>1</v>
      </c>
      <c r="G236">
        <v>0</v>
      </c>
      <c r="H236">
        <v>0</v>
      </c>
      <c r="I236">
        <v>0</v>
      </c>
      <c r="J236">
        <v>0</v>
      </c>
      <c r="K236">
        <v>0</v>
      </c>
      <c r="L236">
        <v>0</v>
      </c>
      <c r="M236">
        <v>0</v>
      </c>
      <c r="N236">
        <v>0</v>
      </c>
      <c r="O236">
        <v>0</v>
      </c>
      <c r="P236">
        <v>0</v>
      </c>
      <c r="Q236">
        <v>0</v>
      </c>
      <c r="R236">
        <v>0</v>
      </c>
      <c r="S236">
        <v>0</v>
      </c>
      <c r="T236">
        <v>0</v>
      </c>
      <c r="U236">
        <v>0</v>
      </c>
      <c r="V236">
        <v>0</v>
      </c>
      <c r="W236">
        <v>0</v>
      </c>
      <c r="X236">
        <v>0</v>
      </c>
      <c r="Y236">
        <v>0</v>
      </c>
      <c r="Z236">
        <v>67695</v>
      </c>
    </row>
    <row r="237" spans="1:26">
      <c r="A237" t="s">
        <v>8304</v>
      </c>
      <c r="B237" t="s">
        <v>5554</v>
      </c>
      <c r="C237" t="s">
        <v>5555</v>
      </c>
      <c r="D237">
        <v>298090</v>
      </c>
      <c r="E237" t="s">
        <v>52</v>
      </c>
      <c r="F237">
        <v>0.6</v>
      </c>
      <c r="G237">
        <v>119236</v>
      </c>
      <c r="H237">
        <v>0</v>
      </c>
      <c r="I237">
        <v>0</v>
      </c>
      <c r="J237">
        <v>0</v>
      </c>
      <c r="K237">
        <v>0</v>
      </c>
      <c r="L237">
        <v>0</v>
      </c>
      <c r="M237">
        <v>178854</v>
      </c>
      <c r="N237">
        <v>0</v>
      </c>
      <c r="O237">
        <v>0</v>
      </c>
      <c r="P237">
        <v>0</v>
      </c>
      <c r="Q237">
        <v>0</v>
      </c>
      <c r="R237">
        <v>0</v>
      </c>
      <c r="S237">
        <v>0</v>
      </c>
      <c r="T237">
        <v>0</v>
      </c>
      <c r="U237">
        <v>0</v>
      </c>
      <c r="V237">
        <v>0</v>
      </c>
      <c r="W237">
        <v>0</v>
      </c>
      <c r="X237">
        <v>0</v>
      </c>
      <c r="Y237">
        <v>0</v>
      </c>
      <c r="Z237">
        <v>0</v>
      </c>
    </row>
    <row r="238" spans="1:26">
      <c r="A238" t="s">
        <v>8305</v>
      </c>
      <c r="B238" t="s">
        <v>5554</v>
      </c>
      <c r="C238" t="s">
        <v>5556</v>
      </c>
      <c r="D238">
        <v>17654</v>
      </c>
      <c r="E238" t="s">
        <v>63</v>
      </c>
      <c r="F238">
        <v>1</v>
      </c>
      <c r="G238">
        <v>17654</v>
      </c>
      <c r="H238">
        <v>0</v>
      </c>
      <c r="I238">
        <v>0</v>
      </c>
      <c r="J238">
        <v>0</v>
      </c>
      <c r="K238">
        <v>0</v>
      </c>
      <c r="L238">
        <v>0</v>
      </c>
      <c r="M238">
        <v>0</v>
      </c>
      <c r="N238">
        <v>0</v>
      </c>
      <c r="O238">
        <v>0</v>
      </c>
      <c r="P238">
        <v>0</v>
      </c>
      <c r="Q238">
        <v>0</v>
      </c>
      <c r="R238">
        <v>0</v>
      </c>
      <c r="S238">
        <v>0</v>
      </c>
      <c r="T238">
        <v>0</v>
      </c>
      <c r="U238">
        <v>0</v>
      </c>
      <c r="V238">
        <v>0</v>
      </c>
      <c r="W238">
        <v>0</v>
      </c>
      <c r="X238">
        <v>0</v>
      </c>
      <c r="Y238">
        <v>0</v>
      </c>
      <c r="Z238">
        <v>0</v>
      </c>
    </row>
    <row r="239" spans="1:26">
      <c r="A239" t="s">
        <v>8306</v>
      </c>
      <c r="B239" t="s">
        <v>5554</v>
      </c>
      <c r="C239" t="s">
        <v>5557</v>
      </c>
      <c r="D239">
        <v>1302591</v>
      </c>
      <c r="E239" t="s">
        <v>63</v>
      </c>
      <c r="F239">
        <v>0.48000024566421845</v>
      </c>
      <c r="G239">
        <v>625244</v>
      </c>
      <c r="H239">
        <v>0</v>
      </c>
      <c r="I239">
        <v>0</v>
      </c>
      <c r="J239">
        <v>195389</v>
      </c>
      <c r="K239">
        <v>0</v>
      </c>
      <c r="L239">
        <v>0</v>
      </c>
      <c r="M239">
        <v>455906</v>
      </c>
      <c r="N239">
        <v>0</v>
      </c>
      <c r="O239">
        <v>0</v>
      </c>
      <c r="P239">
        <v>0</v>
      </c>
      <c r="Q239">
        <v>0</v>
      </c>
      <c r="R239">
        <v>0</v>
      </c>
      <c r="S239">
        <v>0</v>
      </c>
      <c r="T239">
        <v>0</v>
      </c>
      <c r="U239">
        <v>0</v>
      </c>
      <c r="V239">
        <v>26052</v>
      </c>
      <c r="W239">
        <v>0</v>
      </c>
      <c r="X239">
        <v>0</v>
      </c>
      <c r="Y239">
        <v>0</v>
      </c>
      <c r="Z239">
        <v>0</v>
      </c>
    </row>
    <row r="240" spans="1:26">
      <c r="A240" t="s">
        <v>8307</v>
      </c>
      <c r="B240" t="s">
        <v>5554</v>
      </c>
      <c r="C240" t="s">
        <v>5558</v>
      </c>
      <c r="D240">
        <v>47629</v>
      </c>
      <c r="E240" t="s">
        <v>5300</v>
      </c>
      <c r="F240">
        <v>1</v>
      </c>
      <c r="G240">
        <v>0</v>
      </c>
      <c r="H240">
        <v>0</v>
      </c>
      <c r="I240">
        <v>0</v>
      </c>
      <c r="J240">
        <v>47629</v>
      </c>
      <c r="K240">
        <v>0</v>
      </c>
      <c r="L240">
        <v>0</v>
      </c>
      <c r="M240">
        <v>0</v>
      </c>
      <c r="N240">
        <v>0</v>
      </c>
      <c r="O240">
        <v>0</v>
      </c>
      <c r="P240">
        <v>0</v>
      </c>
      <c r="Q240">
        <v>0</v>
      </c>
      <c r="R240">
        <v>0</v>
      </c>
      <c r="S240">
        <v>0</v>
      </c>
      <c r="T240">
        <v>0</v>
      </c>
      <c r="U240">
        <v>0</v>
      </c>
      <c r="V240">
        <v>0</v>
      </c>
      <c r="W240">
        <v>0</v>
      </c>
      <c r="X240">
        <v>0</v>
      </c>
      <c r="Y240">
        <v>0</v>
      </c>
      <c r="Z240">
        <v>0</v>
      </c>
    </row>
    <row r="241" spans="1:26">
      <c r="A241" t="s">
        <v>8308</v>
      </c>
      <c r="B241" t="s">
        <v>5554</v>
      </c>
      <c r="C241" t="s">
        <v>5559</v>
      </c>
      <c r="D241">
        <v>171412</v>
      </c>
      <c r="E241" t="s">
        <v>5300</v>
      </c>
      <c r="F241">
        <v>0.9000011667794553</v>
      </c>
      <c r="G241">
        <v>17141</v>
      </c>
      <c r="H241">
        <v>0</v>
      </c>
      <c r="I241">
        <v>0</v>
      </c>
      <c r="J241">
        <v>154271</v>
      </c>
      <c r="K241">
        <v>0</v>
      </c>
      <c r="L241">
        <v>0</v>
      </c>
      <c r="M241">
        <v>0</v>
      </c>
      <c r="N241">
        <v>0</v>
      </c>
      <c r="O241">
        <v>0</v>
      </c>
      <c r="P241">
        <v>0</v>
      </c>
      <c r="Q241">
        <v>0</v>
      </c>
      <c r="R241">
        <v>0</v>
      </c>
      <c r="S241">
        <v>0</v>
      </c>
      <c r="T241">
        <v>0</v>
      </c>
      <c r="U241">
        <v>0</v>
      </c>
      <c r="V241">
        <v>0</v>
      </c>
      <c r="W241">
        <v>0</v>
      </c>
      <c r="X241">
        <v>0</v>
      </c>
      <c r="Y241">
        <v>0</v>
      </c>
      <c r="Z241">
        <v>0</v>
      </c>
    </row>
    <row r="242" spans="1:26">
      <c r="A242" t="s">
        <v>8309</v>
      </c>
      <c r="B242" t="s">
        <v>5554</v>
      </c>
      <c r="C242" t="s">
        <v>5560</v>
      </c>
      <c r="D242">
        <v>105384</v>
      </c>
      <c r="E242" t="s">
        <v>5300</v>
      </c>
      <c r="F242">
        <v>1</v>
      </c>
      <c r="G242">
        <v>0</v>
      </c>
      <c r="H242">
        <v>0</v>
      </c>
      <c r="I242">
        <v>0</v>
      </c>
      <c r="J242">
        <v>105384</v>
      </c>
      <c r="K242">
        <v>0</v>
      </c>
      <c r="L242">
        <v>0</v>
      </c>
      <c r="M242">
        <v>0</v>
      </c>
      <c r="N242">
        <v>0</v>
      </c>
      <c r="O242">
        <v>0</v>
      </c>
      <c r="P242">
        <v>0</v>
      </c>
      <c r="Q242">
        <v>0</v>
      </c>
      <c r="R242">
        <v>0</v>
      </c>
      <c r="S242">
        <v>0</v>
      </c>
      <c r="T242">
        <v>0</v>
      </c>
      <c r="U242">
        <v>0</v>
      </c>
      <c r="V242">
        <v>0</v>
      </c>
      <c r="W242">
        <v>0</v>
      </c>
      <c r="X242">
        <v>0</v>
      </c>
      <c r="Y242">
        <v>0</v>
      </c>
      <c r="Z242">
        <v>0</v>
      </c>
    </row>
    <row r="243" spans="1:26">
      <c r="A243" t="s">
        <v>8310</v>
      </c>
      <c r="B243" t="s">
        <v>5554</v>
      </c>
      <c r="C243" t="s">
        <v>5561</v>
      </c>
      <c r="D243">
        <v>96484</v>
      </c>
      <c r="E243" t="s">
        <v>63</v>
      </c>
      <c r="F243">
        <v>0.5999958542348991</v>
      </c>
      <c r="G243">
        <v>57890</v>
      </c>
      <c r="H243">
        <v>0</v>
      </c>
      <c r="I243">
        <v>0</v>
      </c>
      <c r="J243">
        <v>0</v>
      </c>
      <c r="K243">
        <v>0</v>
      </c>
      <c r="L243">
        <v>0</v>
      </c>
      <c r="M243">
        <v>38594</v>
      </c>
      <c r="N243">
        <v>0</v>
      </c>
      <c r="O243">
        <v>0</v>
      </c>
      <c r="P243">
        <v>0</v>
      </c>
      <c r="Q243">
        <v>0</v>
      </c>
      <c r="R243">
        <v>0</v>
      </c>
      <c r="S243">
        <v>0</v>
      </c>
      <c r="T243">
        <v>0</v>
      </c>
      <c r="U243">
        <v>0</v>
      </c>
      <c r="V243">
        <v>0</v>
      </c>
      <c r="W243">
        <v>0</v>
      </c>
      <c r="X243">
        <v>0</v>
      </c>
      <c r="Y243">
        <v>0</v>
      </c>
      <c r="Z243">
        <v>0</v>
      </c>
    </row>
    <row r="244" spans="1:26">
      <c r="A244" t="s">
        <v>8311</v>
      </c>
      <c r="B244" t="s">
        <v>5554</v>
      </c>
      <c r="C244" t="s">
        <v>5562</v>
      </c>
      <c r="D244">
        <v>180593</v>
      </c>
      <c r="E244" t="s">
        <v>63</v>
      </c>
      <c r="F244">
        <v>1</v>
      </c>
      <c r="G244">
        <v>180593</v>
      </c>
      <c r="H244">
        <v>0</v>
      </c>
      <c r="I244">
        <v>0</v>
      </c>
      <c r="J244">
        <v>0</v>
      </c>
      <c r="K244">
        <v>0</v>
      </c>
      <c r="L244">
        <v>0</v>
      </c>
      <c r="M244">
        <v>0</v>
      </c>
      <c r="N244">
        <v>0</v>
      </c>
      <c r="O244">
        <v>0</v>
      </c>
      <c r="P244">
        <v>0</v>
      </c>
      <c r="Q244">
        <v>0</v>
      </c>
      <c r="R244">
        <v>0</v>
      </c>
      <c r="S244">
        <v>0</v>
      </c>
      <c r="T244">
        <v>0</v>
      </c>
      <c r="U244">
        <v>0</v>
      </c>
      <c r="V244">
        <v>0</v>
      </c>
      <c r="W244">
        <v>0</v>
      </c>
      <c r="X244">
        <v>0</v>
      </c>
      <c r="Y244">
        <v>0</v>
      </c>
      <c r="Z244">
        <v>0</v>
      </c>
    </row>
    <row r="245" spans="1:26">
      <c r="A245" t="s">
        <v>8312</v>
      </c>
      <c r="B245" t="s">
        <v>5554</v>
      </c>
      <c r="C245" t="s">
        <v>5563</v>
      </c>
      <c r="D245">
        <v>107989</v>
      </c>
      <c r="E245" t="s">
        <v>52</v>
      </c>
      <c r="F245">
        <v>1</v>
      </c>
      <c r="G245">
        <v>0</v>
      </c>
      <c r="H245">
        <v>0</v>
      </c>
      <c r="I245">
        <v>0</v>
      </c>
      <c r="J245">
        <v>0</v>
      </c>
      <c r="K245">
        <v>0</v>
      </c>
      <c r="L245">
        <v>0</v>
      </c>
      <c r="M245">
        <v>107989</v>
      </c>
      <c r="N245">
        <v>0</v>
      </c>
      <c r="O245">
        <v>0</v>
      </c>
      <c r="P245">
        <v>0</v>
      </c>
      <c r="Q245">
        <v>0</v>
      </c>
      <c r="R245">
        <v>0</v>
      </c>
      <c r="S245">
        <v>0</v>
      </c>
      <c r="T245">
        <v>0</v>
      </c>
      <c r="U245">
        <v>0</v>
      </c>
      <c r="V245">
        <v>0</v>
      </c>
      <c r="W245">
        <v>0</v>
      </c>
      <c r="X245">
        <v>0</v>
      </c>
      <c r="Y245">
        <v>0</v>
      </c>
      <c r="Z245">
        <v>0</v>
      </c>
    </row>
    <row r="246" spans="1:26">
      <c r="A246" t="s">
        <v>8313</v>
      </c>
      <c r="B246" t="s">
        <v>5554</v>
      </c>
      <c r="C246" t="s">
        <v>5564</v>
      </c>
      <c r="D246">
        <v>443971</v>
      </c>
      <c r="E246" t="s">
        <v>63</v>
      </c>
      <c r="F246">
        <v>0.90000022523993684</v>
      </c>
      <c r="G246">
        <v>399574</v>
      </c>
      <c r="H246">
        <v>0</v>
      </c>
      <c r="I246">
        <v>0</v>
      </c>
      <c r="J246">
        <v>44397</v>
      </c>
      <c r="K246">
        <v>0</v>
      </c>
      <c r="L246">
        <v>0</v>
      </c>
      <c r="M246">
        <v>0</v>
      </c>
      <c r="N246">
        <v>0</v>
      </c>
      <c r="O246">
        <v>0</v>
      </c>
      <c r="P246">
        <v>0</v>
      </c>
      <c r="Q246">
        <v>0</v>
      </c>
      <c r="R246">
        <v>0</v>
      </c>
      <c r="S246">
        <v>0</v>
      </c>
      <c r="T246">
        <v>0</v>
      </c>
      <c r="U246">
        <v>0</v>
      </c>
      <c r="V246">
        <v>0</v>
      </c>
      <c r="W246">
        <v>0</v>
      </c>
      <c r="X246">
        <v>0</v>
      </c>
      <c r="Y246">
        <v>0</v>
      </c>
      <c r="Z246">
        <v>0</v>
      </c>
    </row>
    <row r="247" spans="1:26">
      <c r="A247" t="s">
        <v>8314</v>
      </c>
      <c r="B247" t="s">
        <v>5554</v>
      </c>
      <c r="C247" t="s">
        <v>5565</v>
      </c>
      <c r="D247">
        <v>65468</v>
      </c>
      <c r="E247" t="s">
        <v>63</v>
      </c>
      <c r="F247">
        <v>1</v>
      </c>
      <c r="G247">
        <v>65468</v>
      </c>
      <c r="H247">
        <v>0</v>
      </c>
      <c r="I247">
        <v>0</v>
      </c>
      <c r="J247">
        <v>0</v>
      </c>
      <c r="K247">
        <v>0</v>
      </c>
      <c r="L247">
        <v>0</v>
      </c>
      <c r="M247">
        <v>0</v>
      </c>
      <c r="N247">
        <v>0</v>
      </c>
      <c r="O247">
        <v>0</v>
      </c>
      <c r="P247">
        <v>0</v>
      </c>
      <c r="Q247">
        <v>0</v>
      </c>
      <c r="R247">
        <v>0</v>
      </c>
      <c r="S247">
        <v>0</v>
      </c>
      <c r="T247">
        <v>0</v>
      </c>
      <c r="U247">
        <v>0</v>
      </c>
      <c r="V247">
        <v>0</v>
      </c>
      <c r="W247">
        <v>0</v>
      </c>
      <c r="X247">
        <v>0</v>
      </c>
      <c r="Y247">
        <v>0</v>
      </c>
      <c r="Z247">
        <v>0</v>
      </c>
    </row>
    <row r="248" spans="1:26">
      <c r="A248" t="s">
        <v>8315</v>
      </c>
      <c r="B248" t="s">
        <v>5554</v>
      </c>
      <c r="C248" t="s">
        <v>5566</v>
      </c>
      <c r="D248">
        <v>22119</v>
      </c>
      <c r="E248" t="s">
        <v>5300</v>
      </c>
      <c r="F248">
        <v>1</v>
      </c>
      <c r="G248">
        <v>0</v>
      </c>
      <c r="H248">
        <v>0</v>
      </c>
      <c r="I248">
        <v>0</v>
      </c>
      <c r="J248">
        <v>22119</v>
      </c>
      <c r="K248">
        <v>0</v>
      </c>
      <c r="L248">
        <v>0</v>
      </c>
      <c r="M248">
        <v>0</v>
      </c>
      <c r="N248">
        <v>0</v>
      </c>
      <c r="O248">
        <v>0</v>
      </c>
      <c r="P248">
        <v>0</v>
      </c>
      <c r="Q248">
        <v>0</v>
      </c>
      <c r="R248">
        <v>0</v>
      </c>
      <c r="S248">
        <v>0</v>
      </c>
      <c r="T248">
        <v>0</v>
      </c>
      <c r="U248">
        <v>0</v>
      </c>
      <c r="V248">
        <v>0</v>
      </c>
      <c r="W248">
        <v>0</v>
      </c>
      <c r="X248">
        <v>0</v>
      </c>
      <c r="Y248">
        <v>0</v>
      </c>
      <c r="Z248">
        <v>0</v>
      </c>
    </row>
    <row r="249" spans="1:26">
      <c r="A249" t="s">
        <v>8316</v>
      </c>
      <c r="B249" t="s">
        <v>5554</v>
      </c>
      <c r="C249" t="s">
        <v>5567</v>
      </c>
      <c r="D249">
        <v>53762</v>
      </c>
      <c r="E249" t="s">
        <v>52</v>
      </c>
      <c r="F249">
        <v>1</v>
      </c>
      <c r="G249">
        <v>0</v>
      </c>
      <c r="H249">
        <v>0</v>
      </c>
      <c r="I249">
        <v>0</v>
      </c>
      <c r="J249">
        <v>0</v>
      </c>
      <c r="K249">
        <v>0</v>
      </c>
      <c r="L249">
        <v>0</v>
      </c>
      <c r="M249">
        <v>53762</v>
      </c>
      <c r="N249">
        <v>0</v>
      </c>
      <c r="O249">
        <v>0</v>
      </c>
      <c r="P249">
        <v>0</v>
      </c>
      <c r="Q249">
        <v>0</v>
      </c>
      <c r="R249">
        <v>0</v>
      </c>
      <c r="S249">
        <v>0</v>
      </c>
      <c r="T249">
        <v>0</v>
      </c>
      <c r="U249">
        <v>0</v>
      </c>
      <c r="V249">
        <v>0</v>
      </c>
      <c r="W249">
        <v>0</v>
      </c>
      <c r="X249">
        <v>0</v>
      </c>
      <c r="Y249">
        <v>0</v>
      </c>
      <c r="Z249">
        <v>0</v>
      </c>
    </row>
    <row r="250" spans="1:26">
      <c r="A250" t="s">
        <v>8317</v>
      </c>
      <c r="B250" t="s">
        <v>5554</v>
      </c>
      <c r="C250" t="s">
        <v>5568</v>
      </c>
      <c r="D250">
        <v>38762</v>
      </c>
      <c r="E250" t="s">
        <v>63</v>
      </c>
      <c r="F250">
        <v>0.59999484030751771</v>
      </c>
      <c r="G250">
        <v>23257</v>
      </c>
      <c r="H250">
        <v>0</v>
      </c>
      <c r="I250">
        <v>0</v>
      </c>
      <c r="J250">
        <v>0</v>
      </c>
      <c r="K250">
        <v>0</v>
      </c>
      <c r="L250">
        <v>0</v>
      </c>
      <c r="M250">
        <v>15505</v>
      </c>
      <c r="N250">
        <v>0</v>
      </c>
      <c r="O250">
        <v>0</v>
      </c>
      <c r="P250">
        <v>0</v>
      </c>
      <c r="Q250">
        <v>0</v>
      </c>
      <c r="R250">
        <v>0</v>
      </c>
      <c r="S250">
        <v>0</v>
      </c>
      <c r="T250">
        <v>0</v>
      </c>
      <c r="U250">
        <v>0</v>
      </c>
      <c r="V250">
        <v>0</v>
      </c>
      <c r="W250">
        <v>0</v>
      </c>
      <c r="X250">
        <v>0</v>
      </c>
      <c r="Y250">
        <v>0</v>
      </c>
      <c r="Z250">
        <v>0</v>
      </c>
    </row>
    <row r="251" spans="1:26">
      <c r="A251" t="s">
        <v>8318</v>
      </c>
      <c r="B251" t="s">
        <v>5554</v>
      </c>
      <c r="C251" t="s">
        <v>5569</v>
      </c>
      <c r="D251">
        <v>38886</v>
      </c>
      <c r="E251" t="s">
        <v>52</v>
      </c>
      <c r="F251">
        <v>0.97999279946510309</v>
      </c>
      <c r="G251">
        <v>0</v>
      </c>
      <c r="H251">
        <v>0</v>
      </c>
      <c r="I251">
        <v>0</v>
      </c>
      <c r="J251">
        <v>0</v>
      </c>
      <c r="K251">
        <v>0</v>
      </c>
      <c r="L251">
        <v>0</v>
      </c>
      <c r="M251">
        <v>38108</v>
      </c>
      <c r="N251">
        <v>0</v>
      </c>
      <c r="O251">
        <v>0</v>
      </c>
      <c r="P251">
        <v>0</v>
      </c>
      <c r="Q251">
        <v>0</v>
      </c>
      <c r="R251">
        <v>0</v>
      </c>
      <c r="S251">
        <v>0</v>
      </c>
      <c r="T251">
        <v>0</v>
      </c>
      <c r="U251">
        <v>0</v>
      </c>
      <c r="V251">
        <v>0</v>
      </c>
      <c r="W251">
        <v>0</v>
      </c>
      <c r="X251">
        <v>0</v>
      </c>
      <c r="Y251">
        <v>0</v>
      </c>
      <c r="Z251">
        <v>778</v>
      </c>
    </row>
    <row r="252" spans="1:26">
      <c r="A252" t="s">
        <v>8319</v>
      </c>
      <c r="B252" t="s">
        <v>5554</v>
      </c>
      <c r="C252" t="s">
        <v>5570</v>
      </c>
      <c r="D252">
        <v>198871</v>
      </c>
      <c r="E252" t="s">
        <v>5300</v>
      </c>
      <c r="F252">
        <v>1</v>
      </c>
      <c r="G252">
        <v>0</v>
      </c>
      <c r="H252">
        <v>0</v>
      </c>
      <c r="I252">
        <v>0</v>
      </c>
      <c r="J252">
        <v>198871</v>
      </c>
      <c r="K252">
        <v>0</v>
      </c>
      <c r="L252">
        <v>0</v>
      </c>
      <c r="M252">
        <v>0</v>
      </c>
      <c r="N252">
        <v>0</v>
      </c>
      <c r="O252">
        <v>0</v>
      </c>
      <c r="P252">
        <v>0</v>
      </c>
      <c r="Q252">
        <v>0</v>
      </c>
      <c r="R252">
        <v>0</v>
      </c>
      <c r="S252">
        <v>0</v>
      </c>
      <c r="T252">
        <v>0</v>
      </c>
      <c r="U252">
        <v>0</v>
      </c>
      <c r="V252">
        <v>0</v>
      </c>
      <c r="W252">
        <v>0</v>
      </c>
      <c r="X252">
        <v>0</v>
      </c>
      <c r="Y252">
        <v>0</v>
      </c>
      <c r="Z252">
        <v>0</v>
      </c>
    </row>
    <row r="253" spans="1:26">
      <c r="A253" t="s">
        <v>8320</v>
      </c>
      <c r="B253" t="s">
        <v>5554</v>
      </c>
      <c r="C253" t="s">
        <v>5571</v>
      </c>
      <c r="D253">
        <v>105872</v>
      </c>
      <c r="E253" t="s">
        <v>52</v>
      </c>
      <c r="F253">
        <v>0.59999811092640165</v>
      </c>
      <c r="G253">
        <v>42349</v>
      </c>
      <c r="H253">
        <v>0</v>
      </c>
      <c r="I253">
        <v>0</v>
      </c>
      <c r="J253">
        <v>0</v>
      </c>
      <c r="K253">
        <v>0</v>
      </c>
      <c r="L253">
        <v>0</v>
      </c>
      <c r="M253">
        <v>63523</v>
      </c>
      <c r="N253">
        <v>0</v>
      </c>
      <c r="O253">
        <v>0</v>
      </c>
      <c r="P253">
        <v>0</v>
      </c>
      <c r="Q253">
        <v>0</v>
      </c>
      <c r="R253">
        <v>0</v>
      </c>
      <c r="S253">
        <v>0</v>
      </c>
      <c r="T253">
        <v>0</v>
      </c>
      <c r="U253">
        <v>0</v>
      </c>
      <c r="V253">
        <v>0</v>
      </c>
      <c r="W253">
        <v>0</v>
      </c>
      <c r="X253">
        <v>0</v>
      </c>
      <c r="Y253">
        <v>0</v>
      </c>
      <c r="Z253">
        <v>0</v>
      </c>
    </row>
    <row r="254" spans="1:26">
      <c r="A254" t="s">
        <v>8321</v>
      </c>
      <c r="B254" t="s">
        <v>5554</v>
      </c>
      <c r="C254" t="s">
        <v>5572</v>
      </c>
      <c r="D254">
        <v>170976</v>
      </c>
      <c r="E254" t="s">
        <v>52</v>
      </c>
      <c r="F254">
        <v>0.60000233950963877</v>
      </c>
      <c r="G254">
        <v>68390</v>
      </c>
      <c r="H254">
        <v>0</v>
      </c>
      <c r="I254">
        <v>0</v>
      </c>
      <c r="J254">
        <v>0</v>
      </c>
      <c r="K254">
        <v>0</v>
      </c>
      <c r="L254">
        <v>0</v>
      </c>
      <c r="M254">
        <v>102586</v>
      </c>
      <c r="N254">
        <v>0</v>
      </c>
      <c r="O254">
        <v>0</v>
      </c>
      <c r="P254">
        <v>0</v>
      </c>
      <c r="Q254">
        <v>0</v>
      </c>
      <c r="R254">
        <v>0</v>
      </c>
      <c r="S254">
        <v>0</v>
      </c>
      <c r="T254">
        <v>0</v>
      </c>
      <c r="U254">
        <v>0</v>
      </c>
      <c r="V254">
        <v>0</v>
      </c>
      <c r="W254">
        <v>0</v>
      </c>
      <c r="X254">
        <v>0</v>
      </c>
      <c r="Y254">
        <v>0</v>
      </c>
      <c r="Z254">
        <v>0</v>
      </c>
    </row>
    <row r="255" spans="1:26">
      <c r="A255" t="s">
        <v>8322</v>
      </c>
      <c r="B255" t="s">
        <v>5554</v>
      </c>
      <c r="C255" t="s">
        <v>5573</v>
      </c>
      <c r="D255">
        <v>37963</v>
      </c>
      <c r="E255" t="s">
        <v>5300</v>
      </c>
      <c r="F255">
        <v>1</v>
      </c>
      <c r="G255">
        <v>0</v>
      </c>
      <c r="H255">
        <v>0</v>
      </c>
      <c r="I255">
        <v>0</v>
      </c>
      <c r="J255">
        <v>37963</v>
      </c>
      <c r="K255">
        <v>0</v>
      </c>
      <c r="L255">
        <v>0</v>
      </c>
      <c r="M255">
        <v>0</v>
      </c>
      <c r="N255">
        <v>0</v>
      </c>
      <c r="O255">
        <v>0</v>
      </c>
      <c r="P255">
        <v>0</v>
      </c>
      <c r="Q255">
        <v>0</v>
      </c>
      <c r="R255">
        <v>0</v>
      </c>
      <c r="S255">
        <v>0</v>
      </c>
      <c r="T255">
        <v>0</v>
      </c>
      <c r="U255">
        <v>0</v>
      </c>
      <c r="V255">
        <v>0</v>
      </c>
      <c r="W255">
        <v>0</v>
      </c>
      <c r="X255">
        <v>0</v>
      </c>
      <c r="Y255">
        <v>0</v>
      </c>
      <c r="Z255">
        <v>0</v>
      </c>
    </row>
    <row r="256" spans="1:26">
      <c r="A256" t="s">
        <v>8323</v>
      </c>
      <c r="B256" t="s">
        <v>5554</v>
      </c>
      <c r="C256" t="s">
        <v>5574</v>
      </c>
      <c r="D256">
        <v>296271</v>
      </c>
      <c r="E256" t="s">
        <v>63</v>
      </c>
      <c r="F256">
        <v>0.60000135011526612</v>
      </c>
      <c r="G256">
        <v>177763</v>
      </c>
      <c r="H256">
        <v>0</v>
      </c>
      <c r="I256">
        <v>0</v>
      </c>
      <c r="J256">
        <v>0</v>
      </c>
      <c r="K256">
        <v>0</v>
      </c>
      <c r="L256">
        <v>0</v>
      </c>
      <c r="M256">
        <v>118508</v>
      </c>
      <c r="N256">
        <v>0</v>
      </c>
      <c r="O256">
        <v>0</v>
      </c>
      <c r="P256">
        <v>0</v>
      </c>
      <c r="Q256">
        <v>0</v>
      </c>
      <c r="R256">
        <v>0</v>
      </c>
      <c r="S256">
        <v>0</v>
      </c>
      <c r="T256">
        <v>0</v>
      </c>
      <c r="U256">
        <v>0</v>
      </c>
      <c r="V256">
        <v>0</v>
      </c>
      <c r="W256">
        <v>0</v>
      </c>
      <c r="X256">
        <v>0</v>
      </c>
      <c r="Y256">
        <v>0</v>
      </c>
      <c r="Z256">
        <v>0</v>
      </c>
    </row>
    <row r="257" spans="1:26">
      <c r="A257" t="s">
        <v>8324</v>
      </c>
      <c r="B257" t="s">
        <v>5554</v>
      </c>
      <c r="C257" t="s">
        <v>5575</v>
      </c>
      <c r="D257">
        <v>113419</v>
      </c>
      <c r="E257" t="s">
        <v>5300</v>
      </c>
      <c r="F257">
        <v>0.95999788395242425</v>
      </c>
      <c r="G257">
        <v>4537</v>
      </c>
      <c r="H257">
        <v>0</v>
      </c>
      <c r="I257">
        <v>0</v>
      </c>
      <c r="J257">
        <v>108882</v>
      </c>
      <c r="K257">
        <v>0</v>
      </c>
      <c r="L257">
        <v>0</v>
      </c>
      <c r="M257">
        <v>0</v>
      </c>
      <c r="N257">
        <v>0</v>
      </c>
      <c r="O257">
        <v>0</v>
      </c>
      <c r="P257">
        <v>0</v>
      </c>
      <c r="Q257">
        <v>0</v>
      </c>
      <c r="R257">
        <v>0</v>
      </c>
      <c r="S257">
        <v>0</v>
      </c>
      <c r="T257">
        <v>0</v>
      </c>
      <c r="U257">
        <v>0</v>
      </c>
      <c r="V257">
        <v>0</v>
      </c>
      <c r="W257">
        <v>0</v>
      </c>
      <c r="X257">
        <v>0</v>
      </c>
      <c r="Y257">
        <v>0</v>
      </c>
      <c r="Z257">
        <v>0</v>
      </c>
    </row>
    <row r="258" spans="1:26">
      <c r="A258" t="s">
        <v>8325</v>
      </c>
      <c r="B258" t="s">
        <v>5554</v>
      </c>
      <c r="C258" t="s">
        <v>5576</v>
      </c>
      <c r="D258">
        <v>92335</v>
      </c>
      <c r="E258" t="s">
        <v>63</v>
      </c>
      <c r="F258">
        <v>0.85000270753235496</v>
      </c>
      <c r="G258">
        <v>78485</v>
      </c>
      <c r="H258">
        <v>0</v>
      </c>
      <c r="I258">
        <v>0</v>
      </c>
      <c r="J258">
        <v>2770</v>
      </c>
      <c r="K258">
        <v>0</v>
      </c>
      <c r="L258">
        <v>0</v>
      </c>
      <c r="M258">
        <v>11080</v>
      </c>
      <c r="N258">
        <v>0</v>
      </c>
      <c r="O258">
        <v>0</v>
      </c>
      <c r="P258">
        <v>0</v>
      </c>
      <c r="Q258">
        <v>0</v>
      </c>
      <c r="R258">
        <v>0</v>
      </c>
      <c r="S258">
        <v>0</v>
      </c>
      <c r="T258">
        <v>0</v>
      </c>
      <c r="U258">
        <v>0</v>
      </c>
      <c r="V258">
        <v>0</v>
      </c>
      <c r="W258">
        <v>0</v>
      </c>
      <c r="X258">
        <v>0</v>
      </c>
      <c r="Y258">
        <v>0</v>
      </c>
      <c r="Z258">
        <v>0</v>
      </c>
    </row>
    <row r="259" spans="1:26">
      <c r="A259" t="s">
        <v>8326</v>
      </c>
      <c r="B259" t="s">
        <v>5554</v>
      </c>
      <c r="C259" t="s">
        <v>5577</v>
      </c>
      <c r="D259">
        <v>113776</v>
      </c>
      <c r="E259" t="s">
        <v>5300</v>
      </c>
      <c r="F259">
        <v>0.89999648432006751</v>
      </c>
      <c r="G259">
        <v>0</v>
      </c>
      <c r="H259">
        <v>0</v>
      </c>
      <c r="I259">
        <v>0</v>
      </c>
      <c r="J259">
        <v>102398</v>
      </c>
      <c r="K259">
        <v>0</v>
      </c>
      <c r="L259">
        <v>0</v>
      </c>
      <c r="M259">
        <v>11378</v>
      </c>
      <c r="N259">
        <v>0</v>
      </c>
      <c r="O259">
        <v>0</v>
      </c>
      <c r="P259">
        <v>0</v>
      </c>
      <c r="Q259">
        <v>0</v>
      </c>
      <c r="R259">
        <v>0</v>
      </c>
      <c r="S259">
        <v>0</v>
      </c>
      <c r="T259">
        <v>0</v>
      </c>
      <c r="U259">
        <v>0</v>
      </c>
      <c r="V259">
        <v>0</v>
      </c>
      <c r="W259">
        <v>0</v>
      </c>
      <c r="X259">
        <v>0</v>
      </c>
      <c r="Y259">
        <v>0</v>
      </c>
      <c r="Z259">
        <v>0</v>
      </c>
    </row>
    <row r="260" spans="1:26">
      <c r="A260" t="s">
        <v>8327</v>
      </c>
      <c r="B260" t="s">
        <v>5554</v>
      </c>
      <c r="C260" t="s">
        <v>5578</v>
      </c>
      <c r="D260">
        <v>54004</v>
      </c>
      <c r="E260" t="s">
        <v>52</v>
      </c>
      <c r="F260">
        <v>0.59999259314124875</v>
      </c>
      <c r="G260">
        <v>21602</v>
      </c>
      <c r="H260">
        <v>0</v>
      </c>
      <c r="I260">
        <v>0</v>
      </c>
      <c r="J260">
        <v>0</v>
      </c>
      <c r="K260">
        <v>0</v>
      </c>
      <c r="L260">
        <v>0</v>
      </c>
      <c r="M260">
        <v>32402</v>
      </c>
      <c r="N260">
        <v>0</v>
      </c>
      <c r="O260">
        <v>0</v>
      </c>
      <c r="P260">
        <v>0</v>
      </c>
      <c r="Q260">
        <v>0</v>
      </c>
      <c r="R260">
        <v>0</v>
      </c>
      <c r="S260">
        <v>0</v>
      </c>
      <c r="T260">
        <v>0</v>
      </c>
      <c r="U260">
        <v>0</v>
      </c>
      <c r="V260">
        <v>0</v>
      </c>
      <c r="W260">
        <v>0</v>
      </c>
      <c r="X260">
        <v>0</v>
      </c>
      <c r="Y260">
        <v>0</v>
      </c>
      <c r="Z260">
        <v>0</v>
      </c>
    </row>
    <row r="261" spans="1:26">
      <c r="A261" t="s">
        <v>8328</v>
      </c>
      <c r="B261" t="s">
        <v>5554</v>
      </c>
      <c r="C261" t="s">
        <v>5579</v>
      </c>
      <c r="D261">
        <v>138480</v>
      </c>
      <c r="E261" t="s">
        <v>52</v>
      </c>
      <c r="F261">
        <v>0.7</v>
      </c>
      <c r="G261">
        <v>41544</v>
      </c>
      <c r="H261">
        <v>0</v>
      </c>
      <c r="I261">
        <v>0</v>
      </c>
      <c r="J261">
        <v>0</v>
      </c>
      <c r="K261">
        <v>0</v>
      </c>
      <c r="L261">
        <v>0</v>
      </c>
      <c r="M261">
        <v>96936</v>
      </c>
      <c r="N261">
        <v>0</v>
      </c>
      <c r="O261">
        <v>0</v>
      </c>
      <c r="P261">
        <v>0</v>
      </c>
      <c r="Q261">
        <v>0</v>
      </c>
      <c r="R261">
        <v>0</v>
      </c>
      <c r="S261">
        <v>0</v>
      </c>
      <c r="T261">
        <v>0</v>
      </c>
      <c r="U261">
        <v>0</v>
      </c>
      <c r="V261">
        <v>0</v>
      </c>
      <c r="W261">
        <v>0</v>
      </c>
      <c r="X261">
        <v>0</v>
      </c>
      <c r="Y261">
        <v>0</v>
      </c>
      <c r="Z261">
        <v>0</v>
      </c>
    </row>
    <row r="262" spans="1:26">
      <c r="A262" t="s">
        <v>8329</v>
      </c>
      <c r="B262" t="s">
        <v>5554</v>
      </c>
      <c r="C262" t="s">
        <v>5580</v>
      </c>
      <c r="D262">
        <v>205720</v>
      </c>
      <c r="E262" t="s">
        <v>52</v>
      </c>
      <c r="F262">
        <v>0.6</v>
      </c>
      <c r="G262">
        <v>82288</v>
      </c>
      <c r="H262">
        <v>0</v>
      </c>
      <c r="I262">
        <v>0</v>
      </c>
      <c r="J262">
        <v>0</v>
      </c>
      <c r="K262">
        <v>0</v>
      </c>
      <c r="L262">
        <v>0</v>
      </c>
      <c r="M262">
        <v>123432</v>
      </c>
      <c r="N262">
        <v>0</v>
      </c>
      <c r="O262">
        <v>0</v>
      </c>
      <c r="P262">
        <v>0</v>
      </c>
      <c r="Q262">
        <v>0</v>
      </c>
      <c r="R262">
        <v>0</v>
      </c>
      <c r="S262">
        <v>0</v>
      </c>
      <c r="T262">
        <v>0</v>
      </c>
      <c r="U262">
        <v>0</v>
      </c>
      <c r="V262">
        <v>0</v>
      </c>
      <c r="W262">
        <v>0</v>
      </c>
      <c r="X262">
        <v>0</v>
      </c>
      <c r="Y262">
        <v>0</v>
      </c>
      <c r="Z262">
        <v>0</v>
      </c>
    </row>
    <row r="263" spans="1:26">
      <c r="A263" t="s">
        <v>8330</v>
      </c>
      <c r="B263" t="s">
        <v>5554</v>
      </c>
      <c r="C263" t="s">
        <v>5581</v>
      </c>
      <c r="D263">
        <v>192028</v>
      </c>
      <c r="E263" t="s">
        <v>63</v>
      </c>
      <c r="F263">
        <v>0.85000104151477907</v>
      </c>
      <c r="G263">
        <v>163224</v>
      </c>
      <c r="H263">
        <v>0</v>
      </c>
      <c r="I263">
        <v>0</v>
      </c>
      <c r="J263">
        <v>0</v>
      </c>
      <c r="K263">
        <v>0</v>
      </c>
      <c r="L263">
        <v>0</v>
      </c>
      <c r="M263">
        <v>28804</v>
      </c>
      <c r="N263">
        <v>0</v>
      </c>
      <c r="O263">
        <v>0</v>
      </c>
      <c r="P263">
        <v>0</v>
      </c>
      <c r="Q263">
        <v>0</v>
      </c>
      <c r="R263">
        <v>0</v>
      </c>
      <c r="S263">
        <v>0</v>
      </c>
      <c r="T263">
        <v>0</v>
      </c>
      <c r="U263">
        <v>0</v>
      </c>
      <c r="V263">
        <v>0</v>
      </c>
      <c r="W263">
        <v>0</v>
      </c>
      <c r="X263">
        <v>0</v>
      </c>
      <c r="Y263">
        <v>0</v>
      </c>
      <c r="Z263">
        <v>0</v>
      </c>
    </row>
    <row r="264" spans="1:26">
      <c r="A264" t="s">
        <v>8331</v>
      </c>
      <c r="B264" t="s">
        <v>5582</v>
      </c>
      <c r="C264" t="s">
        <v>5583</v>
      </c>
      <c r="D264">
        <v>38136</v>
      </c>
      <c r="E264" t="s">
        <v>5300</v>
      </c>
      <c r="F264">
        <v>1</v>
      </c>
      <c r="G264">
        <v>0</v>
      </c>
      <c r="H264">
        <v>0</v>
      </c>
      <c r="I264">
        <v>0</v>
      </c>
      <c r="J264">
        <v>38136</v>
      </c>
      <c r="K264">
        <v>0</v>
      </c>
      <c r="L264">
        <v>0</v>
      </c>
      <c r="M264">
        <v>0</v>
      </c>
      <c r="N264">
        <v>0</v>
      </c>
      <c r="O264">
        <v>0</v>
      </c>
      <c r="P264">
        <v>0</v>
      </c>
      <c r="Q264">
        <v>0</v>
      </c>
      <c r="R264">
        <v>0</v>
      </c>
      <c r="S264">
        <v>0</v>
      </c>
      <c r="T264">
        <v>0</v>
      </c>
      <c r="U264">
        <v>0</v>
      </c>
      <c r="V264">
        <v>0</v>
      </c>
      <c r="W264">
        <v>0</v>
      </c>
      <c r="X264">
        <v>0</v>
      </c>
      <c r="Y264">
        <v>0</v>
      </c>
      <c r="Z264">
        <v>0</v>
      </c>
    </row>
    <row r="265" spans="1:26">
      <c r="A265" t="s">
        <v>8332</v>
      </c>
      <c r="B265" t="s">
        <v>5582</v>
      </c>
      <c r="C265" t="s">
        <v>5584</v>
      </c>
      <c r="D265">
        <v>21690</v>
      </c>
      <c r="E265" t="s">
        <v>5300</v>
      </c>
      <c r="F265">
        <v>1</v>
      </c>
      <c r="G265">
        <v>0</v>
      </c>
      <c r="H265">
        <v>0</v>
      </c>
      <c r="I265">
        <v>0</v>
      </c>
      <c r="J265">
        <v>21690</v>
      </c>
      <c r="K265">
        <v>0</v>
      </c>
      <c r="L265">
        <v>0</v>
      </c>
      <c r="M265">
        <v>0</v>
      </c>
      <c r="N265">
        <v>0</v>
      </c>
      <c r="O265">
        <v>0</v>
      </c>
      <c r="P265">
        <v>0</v>
      </c>
      <c r="Q265">
        <v>0</v>
      </c>
      <c r="R265">
        <v>0</v>
      </c>
      <c r="S265">
        <v>0</v>
      </c>
      <c r="T265">
        <v>0</v>
      </c>
      <c r="U265">
        <v>0</v>
      </c>
      <c r="V265">
        <v>0</v>
      </c>
      <c r="W265">
        <v>0</v>
      </c>
      <c r="X265">
        <v>0</v>
      </c>
      <c r="Y265">
        <v>0</v>
      </c>
      <c r="Z265">
        <v>0</v>
      </c>
    </row>
    <row r="266" spans="1:26">
      <c r="A266" t="s">
        <v>8333</v>
      </c>
      <c r="B266" t="s">
        <v>5582</v>
      </c>
      <c r="C266" t="s">
        <v>5585</v>
      </c>
      <c r="D266">
        <v>33543</v>
      </c>
      <c r="E266" t="s">
        <v>5300</v>
      </c>
      <c r="F266">
        <v>1</v>
      </c>
      <c r="G266">
        <v>0</v>
      </c>
      <c r="H266">
        <v>0</v>
      </c>
      <c r="I266">
        <v>0</v>
      </c>
      <c r="J266">
        <v>33543</v>
      </c>
      <c r="K266">
        <v>0</v>
      </c>
      <c r="L266">
        <v>0</v>
      </c>
      <c r="M266">
        <v>0</v>
      </c>
      <c r="N266">
        <v>0</v>
      </c>
      <c r="O266">
        <v>0</v>
      </c>
      <c r="P266">
        <v>0</v>
      </c>
      <c r="Q266">
        <v>0</v>
      </c>
      <c r="R266">
        <v>0</v>
      </c>
      <c r="S266">
        <v>0</v>
      </c>
      <c r="T266">
        <v>0</v>
      </c>
      <c r="U266">
        <v>0</v>
      </c>
      <c r="V266">
        <v>0</v>
      </c>
      <c r="W266">
        <v>0</v>
      </c>
      <c r="X266">
        <v>0</v>
      </c>
      <c r="Y266">
        <v>0</v>
      </c>
      <c r="Z266">
        <v>0</v>
      </c>
    </row>
    <row r="267" spans="1:26">
      <c r="A267" t="s">
        <v>8334</v>
      </c>
      <c r="B267" t="s">
        <v>5582</v>
      </c>
      <c r="C267" t="s">
        <v>5586</v>
      </c>
      <c r="D267">
        <v>42539</v>
      </c>
      <c r="E267" t="s">
        <v>5300</v>
      </c>
      <c r="F267">
        <v>1</v>
      </c>
      <c r="G267">
        <v>0</v>
      </c>
      <c r="H267">
        <v>0</v>
      </c>
      <c r="I267">
        <v>0</v>
      </c>
      <c r="J267">
        <v>42539</v>
      </c>
      <c r="K267">
        <v>0</v>
      </c>
      <c r="L267">
        <v>0</v>
      </c>
      <c r="M267">
        <v>0</v>
      </c>
      <c r="N267">
        <v>0</v>
      </c>
      <c r="O267">
        <v>0</v>
      </c>
      <c r="P267">
        <v>0</v>
      </c>
      <c r="Q267">
        <v>0</v>
      </c>
      <c r="R267">
        <v>0</v>
      </c>
      <c r="S267">
        <v>0</v>
      </c>
      <c r="T267">
        <v>0</v>
      </c>
      <c r="U267">
        <v>0</v>
      </c>
      <c r="V267">
        <v>0</v>
      </c>
      <c r="W267">
        <v>0</v>
      </c>
      <c r="X267">
        <v>0</v>
      </c>
      <c r="Y267">
        <v>0</v>
      </c>
      <c r="Z267">
        <v>0</v>
      </c>
    </row>
    <row r="268" spans="1:26">
      <c r="A268" t="s">
        <v>8335</v>
      </c>
      <c r="B268" t="s">
        <v>5582</v>
      </c>
      <c r="C268" t="s">
        <v>5587</v>
      </c>
      <c r="D268">
        <v>124096</v>
      </c>
      <c r="E268" t="s">
        <v>5300</v>
      </c>
      <c r="F268">
        <v>1</v>
      </c>
      <c r="G268">
        <v>0</v>
      </c>
      <c r="H268">
        <v>0</v>
      </c>
      <c r="I268">
        <v>0</v>
      </c>
      <c r="J268">
        <v>124096</v>
      </c>
      <c r="K268">
        <v>0</v>
      </c>
      <c r="L268">
        <v>0</v>
      </c>
      <c r="M268">
        <v>0</v>
      </c>
      <c r="N268">
        <v>0</v>
      </c>
      <c r="O268">
        <v>0</v>
      </c>
      <c r="P268">
        <v>0</v>
      </c>
      <c r="Q268">
        <v>0</v>
      </c>
      <c r="R268">
        <v>0</v>
      </c>
      <c r="S268">
        <v>0</v>
      </c>
      <c r="T268">
        <v>0</v>
      </c>
      <c r="U268">
        <v>0</v>
      </c>
      <c r="V268">
        <v>0</v>
      </c>
      <c r="W268">
        <v>0</v>
      </c>
      <c r="X268">
        <v>0</v>
      </c>
      <c r="Y268">
        <v>0</v>
      </c>
      <c r="Z268">
        <v>0</v>
      </c>
    </row>
    <row r="269" spans="1:26">
      <c r="A269" t="s">
        <v>8336</v>
      </c>
      <c r="B269" t="s">
        <v>5582</v>
      </c>
      <c r="C269" t="s">
        <v>5588</v>
      </c>
      <c r="D269">
        <v>131351</v>
      </c>
      <c r="E269" t="s">
        <v>5300</v>
      </c>
      <c r="F269">
        <v>1</v>
      </c>
      <c r="G269">
        <v>0</v>
      </c>
      <c r="H269">
        <v>0</v>
      </c>
      <c r="I269">
        <v>0</v>
      </c>
      <c r="J269">
        <v>131351</v>
      </c>
      <c r="K269">
        <v>0</v>
      </c>
      <c r="L269">
        <v>0</v>
      </c>
      <c r="M269">
        <v>0</v>
      </c>
      <c r="N269">
        <v>0</v>
      </c>
      <c r="O269">
        <v>0</v>
      </c>
      <c r="P269">
        <v>0</v>
      </c>
      <c r="Q269">
        <v>0</v>
      </c>
      <c r="R269">
        <v>0</v>
      </c>
      <c r="S269">
        <v>0</v>
      </c>
      <c r="T269">
        <v>0</v>
      </c>
      <c r="U269">
        <v>0</v>
      </c>
      <c r="V269">
        <v>0</v>
      </c>
      <c r="W269">
        <v>0</v>
      </c>
      <c r="X269">
        <v>0</v>
      </c>
      <c r="Y269">
        <v>0</v>
      </c>
      <c r="Z269">
        <v>0</v>
      </c>
    </row>
    <row r="270" spans="1:26">
      <c r="A270" t="s">
        <v>8337</v>
      </c>
      <c r="B270" t="s">
        <v>5582</v>
      </c>
      <c r="C270" t="s">
        <v>5589</v>
      </c>
      <c r="D270">
        <v>21812</v>
      </c>
      <c r="E270" t="s">
        <v>5300</v>
      </c>
      <c r="F270">
        <v>1</v>
      </c>
      <c r="G270">
        <v>0</v>
      </c>
      <c r="H270">
        <v>0</v>
      </c>
      <c r="I270">
        <v>0</v>
      </c>
      <c r="J270">
        <v>21812</v>
      </c>
      <c r="K270">
        <v>0</v>
      </c>
      <c r="L270">
        <v>0</v>
      </c>
      <c r="M270">
        <v>0</v>
      </c>
      <c r="N270">
        <v>0</v>
      </c>
      <c r="O270">
        <v>0</v>
      </c>
      <c r="P270">
        <v>0</v>
      </c>
      <c r="Q270">
        <v>0</v>
      </c>
      <c r="R270">
        <v>0</v>
      </c>
      <c r="S270">
        <v>0</v>
      </c>
      <c r="T270">
        <v>0</v>
      </c>
      <c r="U270">
        <v>0</v>
      </c>
      <c r="V270">
        <v>0</v>
      </c>
      <c r="W270">
        <v>0</v>
      </c>
      <c r="X270">
        <v>0</v>
      </c>
      <c r="Y270">
        <v>0</v>
      </c>
      <c r="Z270">
        <v>0</v>
      </c>
    </row>
    <row r="271" spans="1:26">
      <c r="A271" t="s">
        <v>8338</v>
      </c>
      <c r="B271" t="s">
        <v>5582</v>
      </c>
      <c r="C271" t="s">
        <v>5590</v>
      </c>
      <c r="D271">
        <v>299885</v>
      </c>
      <c r="E271" t="s">
        <v>5300</v>
      </c>
      <c r="F271">
        <v>1</v>
      </c>
      <c r="G271">
        <v>0</v>
      </c>
      <c r="H271">
        <v>0</v>
      </c>
      <c r="I271">
        <v>0</v>
      </c>
      <c r="J271">
        <v>299885</v>
      </c>
      <c r="K271">
        <v>0</v>
      </c>
      <c r="L271">
        <v>0</v>
      </c>
      <c r="M271">
        <v>0</v>
      </c>
      <c r="N271">
        <v>0</v>
      </c>
      <c r="O271">
        <v>0</v>
      </c>
      <c r="P271">
        <v>0</v>
      </c>
      <c r="Q271">
        <v>0</v>
      </c>
      <c r="R271">
        <v>0</v>
      </c>
      <c r="S271">
        <v>0</v>
      </c>
      <c r="T271">
        <v>0</v>
      </c>
      <c r="U271">
        <v>0</v>
      </c>
      <c r="V271">
        <v>0</v>
      </c>
      <c r="W271">
        <v>0</v>
      </c>
      <c r="X271">
        <v>0</v>
      </c>
      <c r="Y271">
        <v>0</v>
      </c>
      <c r="Z271">
        <v>0</v>
      </c>
    </row>
    <row r="272" spans="1:26">
      <c r="A272" t="s">
        <v>8339</v>
      </c>
      <c r="B272" t="s">
        <v>5591</v>
      </c>
      <c r="C272" t="s">
        <v>5592</v>
      </c>
      <c r="D272">
        <v>158690</v>
      </c>
      <c r="E272" t="s">
        <v>62</v>
      </c>
      <c r="F272">
        <v>1</v>
      </c>
      <c r="G272">
        <v>0</v>
      </c>
      <c r="H272">
        <v>0</v>
      </c>
      <c r="I272">
        <v>158690</v>
      </c>
      <c r="J272">
        <v>0</v>
      </c>
      <c r="K272">
        <v>0</v>
      </c>
      <c r="L272">
        <v>0</v>
      </c>
      <c r="M272">
        <v>0</v>
      </c>
      <c r="N272">
        <v>0</v>
      </c>
      <c r="O272">
        <v>0</v>
      </c>
      <c r="P272">
        <v>0</v>
      </c>
      <c r="Q272">
        <v>0</v>
      </c>
      <c r="R272">
        <v>0</v>
      </c>
      <c r="S272">
        <v>0</v>
      </c>
      <c r="T272">
        <v>0</v>
      </c>
      <c r="U272">
        <v>0</v>
      </c>
      <c r="V272">
        <v>0</v>
      </c>
      <c r="W272">
        <v>0</v>
      </c>
      <c r="X272">
        <v>0</v>
      </c>
      <c r="Y272">
        <v>0</v>
      </c>
      <c r="Z272">
        <v>0</v>
      </c>
    </row>
    <row r="273" spans="1:26">
      <c r="A273" t="s">
        <v>8340</v>
      </c>
      <c r="B273" t="s">
        <v>5591</v>
      </c>
      <c r="C273" t="s">
        <v>5593</v>
      </c>
      <c r="D273">
        <v>89162</v>
      </c>
      <c r="E273" t="s">
        <v>62</v>
      </c>
      <c r="F273">
        <v>0.90000224310805055</v>
      </c>
      <c r="G273">
        <v>0</v>
      </c>
      <c r="H273">
        <v>8916</v>
      </c>
      <c r="I273">
        <v>80246</v>
      </c>
      <c r="J273">
        <v>0</v>
      </c>
      <c r="K273">
        <v>0</v>
      </c>
      <c r="L273">
        <v>0</v>
      </c>
      <c r="M273">
        <v>0</v>
      </c>
      <c r="N273">
        <v>0</v>
      </c>
      <c r="O273">
        <v>0</v>
      </c>
      <c r="P273">
        <v>0</v>
      </c>
      <c r="Q273">
        <v>0</v>
      </c>
      <c r="R273">
        <v>0</v>
      </c>
      <c r="S273">
        <v>0</v>
      </c>
      <c r="T273">
        <v>0</v>
      </c>
      <c r="U273">
        <v>0</v>
      </c>
      <c r="V273">
        <v>0</v>
      </c>
      <c r="W273">
        <v>0</v>
      </c>
      <c r="X273">
        <v>0</v>
      </c>
      <c r="Y273">
        <v>0</v>
      </c>
      <c r="Z273">
        <v>0</v>
      </c>
    </row>
    <row r="274" spans="1:26">
      <c r="A274" t="s">
        <v>8341</v>
      </c>
      <c r="B274" t="s">
        <v>5591</v>
      </c>
      <c r="C274" t="s">
        <v>5594</v>
      </c>
      <c r="D274">
        <v>64015</v>
      </c>
      <c r="E274" t="s">
        <v>62</v>
      </c>
      <c r="F274">
        <v>1</v>
      </c>
      <c r="G274">
        <v>0</v>
      </c>
      <c r="H274">
        <v>0</v>
      </c>
      <c r="I274">
        <v>64015</v>
      </c>
      <c r="J274">
        <v>0</v>
      </c>
      <c r="K274">
        <v>0</v>
      </c>
      <c r="L274">
        <v>0</v>
      </c>
      <c r="M274">
        <v>0</v>
      </c>
      <c r="N274">
        <v>0</v>
      </c>
      <c r="O274">
        <v>0</v>
      </c>
      <c r="P274">
        <v>0</v>
      </c>
      <c r="Q274">
        <v>0</v>
      </c>
      <c r="R274">
        <v>0</v>
      </c>
      <c r="S274">
        <v>0</v>
      </c>
      <c r="T274">
        <v>0</v>
      </c>
      <c r="U274">
        <v>0</v>
      </c>
      <c r="V274">
        <v>0</v>
      </c>
      <c r="W274">
        <v>0</v>
      </c>
      <c r="X274">
        <v>0</v>
      </c>
      <c r="Y274">
        <v>0</v>
      </c>
      <c r="Z274">
        <v>0</v>
      </c>
    </row>
    <row r="275" spans="1:26">
      <c r="A275" t="s">
        <v>8342</v>
      </c>
      <c r="B275" t="s">
        <v>5591</v>
      </c>
      <c r="C275" t="s">
        <v>5595</v>
      </c>
      <c r="D275">
        <v>80040</v>
      </c>
      <c r="E275" t="s">
        <v>62</v>
      </c>
      <c r="F275">
        <v>1</v>
      </c>
      <c r="G275">
        <v>0</v>
      </c>
      <c r="H275">
        <v>0</v>
      </c>
      <c r="I275">
        <v>80040</v>
      </c>
      <c r="J275">
        <v>0</v>
      </c>
      <c r="K275">
        <v>0</v>
      </c>
      <c r="L275">
        <v>0</v>
      </c>
      <c r="M275">
        <v>0</v>
      </c>
      <c r="N275">
        <v>0</v>
      </c>
      <c r="O275">
        <v>0</v>
      </c>
      <c r="P275">
        <v>0</v>
      </c>
      <c r="Q275">
        <v>0</v>
      </c>
      <c r="R275">
        <v>0</v>
      </c>
      <c r="S275">
        <v>0</v>
      </c>
      <c r="T275">
        <v>0</v>
      </c>
      <c r="U275">
        <v>0</v>
      </c>
      <c r="V275">
        <v>0</v>
      </c>
      <c r="W275">
        <v>0</v>
      </c>
      <c r="X275">
        <v>0</v>
      </c>
      <c r="Y275">
        <v>0</v>
      </c>
      <c r="Z275">
        <v>0</v>
      </c>
    </row>
    <row r="276" spans="1:26">
      <c r="A276" t="s">
        <v>8343</v>
      </c>
      <c r="B276" t="s">
        <v>5591</v>
      </c>
      <c r="C276" t="s">
        <v>5596</v>
      </c>
      <c r="D276">
        <v>102856</v>
      </c>
      <c r="E276" t="s">
        <v>62</v>
      </c>
      <c r="F276">
        <v>1</v>
      </c>
      <c r="G276">
        <v>0</v>
      </c>
      <c r="H276">
        <v>0</v>
      </c>
      <c r="I276">
        <v>102856</v>
      </c>
      <c r="J276">
        <v>0</v>
      </c>
      <c r="K276">
        <v>0</v>
      </c>
      <c r="L276">
        <v>0</v>
      </c>
      <c r="M276">
        <v>0</v>
      </c>
      <c r="N276">
        <v>0</v>
      </c>
      <c r="O276">
        <v>0</v>
      </c>
      <c r="P276">
        <v>0</v>
      </c>
      <c r="Q276">
        <v>0</v>
      </c>
      <c r="R276">
        <v>0</v>
      </c>
      <c r="S276">
        <v>0</v>
      </c>
      <c r="T276">
        <v>0</v>
      </c>
      <c r="U276">
        <v>0</v>
      </c>
      <c r="V276">
        <v>0</v>
      </c>
      <c r="W276">
        <v>0</v>
      </c>
      <c r="X276">
        <v>0</v>
      </c>
      <c r="Y276">
        <v>0</v>
      </c>
      <c r="Z276">
        <v>0</v>
      </c>
    </row>
    <row r="277" spans="1:26">
      <c r="A277" t="s">
        <v>8344</v>
      </c>
      <c r="B277" t="s">
        <v>5591</v>
      </c>
      <c r="C277" t="s">
        <v>5597</v>
      </c>
      <c r="D277">
        <v>195263</v>
      </c>
      <c r="E277" t="s">
        <v>62</v>
      </c>
      <c r="F277">
        <v>1</v>
      </c>
      <c r="G277">
        <v>0</v>
      </c>
      <c r="H277">
        <v>0</v>
      </c>
      <c r="I277">
        <v>195263</v>
      </c>
      <c r="J277">
        <v>0</v>
      </c>
      <c r="K277">
        <v>0</v>
      </c>
      <c r="L277">
        <v>0</v>
      </c>
      <c r="M277">
        <v>0</v>
      </c>
      <c r="N277">
        <v>0</v>
      </c>
      <c r="O277">
        <v>0</v>
      </c>
      <c r="P277">
        <v>0</v>
      </c>
      <c r="Q277">
        <v>0</v>
      </c>
      <c r="R277">
        <v>0</v>
      </c>
      <c r="S277">
        <v>0</v>
      </c>
      <c r="T277">
        <v>0</v>
      </c>
      <c r="U277">
        <v>0</v>
      </c>
      <c r="V277">
        <v>0</v>
      </c>
      <c r="W277">
        <v>0</v>
      </c>
      <c r="X277">
        <v>0</v>
      </c>
      <c r="Y277">
        <v>0</v>
      </c>
      <c r="Z277">
        <v>0</v>
      </c>
    </row>
    <row r="278" spans="1:26">
      <c r="A278" t="s">
        <v>8345</v>
      </c>
      <c r="B278" t="s">
        <v>5591</v>
      </c>
      <c r="C278" t="s">
        <v>5598</v>
      </c>
      <c r="D278">
        <v>140192</v>
      </c>
      <c r="E278" t="s">
        <v>62</v>
      </c>
      <c r="F278">
        <v>0.92000256790687063</v>
      </c>
      <c r="G278">
        <v>0</v>
      </c>
      <c r="H278">
        <v>11215</v>
      </c>
      <c r="I278">
        <v>128977</v>
      </c>
      <c r="J278">
        <v>0</v>
      </c>
      <c r="K278">
        <v>0</v>
      </c>
      <c r="L278">
        <v>0</v>
      </c>
      <c r="M278">
        <v>0</v>
      </c>
      <c r="N278">
        <v>0</v>
      </c>
      <c r="O278">
        <v>0</v>
      </c>
      <c r="P278">
        <v>0</v>
      </c>
      <c r="Q278">
        <v>0</v>
      </c>
      <c r="R278">
        <v>0</v>
      </c>
      <c r="S278">
        <v>0</v>
      </c>
      <c r="T278">
        <v>0</v>
      </c>
      <c r="U278">
        <v>0</v>
      </c>
      <c r="V278">
        <v>0</v>
      </c>
      <c r="W278">
        <v>0</v>
      </c>
      <c r="X278">
        <v>0</v>
      </c>
      <c r="Y278">
        <v>0</v>
      </c>
      <c r="Z278">
        <v>0</v>
      </c>
    </row>
    <row r="279" spans="1:26">
      <c r="A279" t="s">
        <v>8346</v>
      </c>
      <c r="B279" t="s">
        <v>5591</v>
      </c>
      <c r="C279" t="s">
        <v>5599</v>
      </c>
      <c r="D279">
        <v>501402</v>
      </c>
      <c r="E279" t="s">
        <v>62</v>
      </c>
      <c r="F279">
        <v>1</v>
      </c>
      <c r="G279">
        <v>0</v>
      </c>
      <c r="H279">
        <v>0</v>
      </c>
      <c r="I279">
        <v>501402</v>
      </c>
      <c r="J279">
        <v>0</v>
      </c>
      <c r="K279">
        <v>0</v>
      </c>
      <c r="L279">
        <v>0</v>
      </c>
      <c r="M279">
        <v>0</v>
      </c>
      <c r="N279">
        <v>0</v>
      </c>
      <c r="O279">
        <v>0</v>
      </c>
      <c r="P279">
        <v>0</v>
      </c>
      <c r="Q279">
        <v>0</v>
      </c>
      <c r="R279">
        <v>0</v>
      </c>
      <c r="S279">
        <v>0</v>
      </c>
      <c r="T279">
        <v>0</v>
      </c>
      <c r="U279">
        <v>0</v>
      </c>
      <c r="V279">
        <v>0</v>
      </c>
      <c r="W279">
        <v>0</v>
      </c>
      <c r="X279">
        <v>0</v>
      </c>
      <c r="Y279">
        <v>0</v>
      </c>
      <c r="Z279">
        <v>0</v>
      </c>
    </row>
    <row r="280" spans="1:26">
      <c r="A280" t="s">
        <v>8347</v>
      </c>
      <c r="B280" t="s">
        <v>5591</v>
      </c>
      <c r="C280" t="s">
        <v>5600</v>
      </c>
      <c r="D280">
        <v>226451</v>
      </c>
      <c r="E280" t="s">
        <v>62</v>
      </c>
      <c r="F280">
        <v>1</v>
      </c>
      <c r="G280">
        <v>0</v>
      </c>
      <c r="H280">
        <v>0</v>
      </c>
      <c r="I280">
        <v>226451</v>
      </c>
      <c r="J280">
        <v>0</v>
      </c>
      <c r="K280">
        <v>0</v>
      </c>
      <c r="L280">
        <v>0</v>
      </c>
      <c r="M280">
        <v>0</v>
      </c>
      <c r="N280">
        <v>0</v>
      </c>
      <c r="O280">
        <v>0</v>
      </c>
      <c r="P280">
        <v>0</v>
      </c>
      <c r="Q280">
        <v>0</v>
      </c>
      <c r="R280">
        <v>0</v>
      </c>
      <c r="S280">
        <v>0</v>
      </c>
      <c r="T280">
        <v>0</v>
      </c>
      <c r="U280">
        <v>0</v>
      </c>
      <c r="V280">
        <v>0</v>
      </c>
      <c r="W280">
        <v>0</v>
      </c>
      <c r="X280">
        <v>0</v>
      </c>
      <c r="Y280">
        <v>0</v>
      </c>
      <c r="Z280">
        <v>0</v>
      </c>
    </row>
    <row r="281" spans="1:26">
      <c r="A281" t="s">
        <v>8348</v>
      </c>
      <c r="B281" t="s">
        <v>5591</v>
      </c>
      <c r="C281" t="s">
        <v>5601</v>
      </c>
      <c r="D281">
        <v>44940</v>
      </c>
      <c r="E281" t="s">
        <v>62</v>
      </c>
      <c r="F281">
        <v>1</v>
      </c>
      <c r="G281">
        <v>0</v>
      </c>
      <c r="H281">
        <v>0</v>
      </c>
      <c r="I281">
        <v>44940</v>
      </c>
      <c r="J281">
        <v>0</v>
      </c>
      <c r="K281">
        <v>0</v>
      </c>
      <c r="L281">
        <v>0</v>
      </c>
      <c r="M281">
        <v>0</v>
      </c>
      <c r="N281">
        <v>0</v>
      </c>
      <c r="O281">
        <v>0</v>
      </c>
      <c r="P281">
        <v>0</v>
      </c>
      <c r="Q281">
        <v>0</v>
      </c>
      <c r="R281">
        <v>0</v>
      </c>
      <c r="S281">
        <v>0</v>
      </c>
      <c r="T281">
        <v>0</v>
      </c>
      <c r="U281">
        <v>0</v>
      </c>
      <c r="V281">
        <v>0</v>
      </c>
      <c r="W281">
        <v>0</v>
      </c>
      <c r="X281">
        <v>0</v>
      </c>
      <c r="Y281">
        <v>0</v>
      </c>
      <c r="Z281">
        <v>0</v>
      </c>
    </row>
    <row r="282" spans="1:26">
      <c r="A282" t="s">
        <v>8349</v>
      </c>
      <c r="B282" t="s">
        <v>5602</v>
      </c>
      <c r="C282" t="s">
        <v>5603</v>
      </c>
      <c r="D282">
        <v>137534</v>
      </c>
      <c r="E282" t="s">
        <v>5300</v>
      </c>
      <c r="F282">
        <v>1</v>
      </c>
      <c r="G282">
        <v>0</v>
      </c>
      <c r="H282">
        <v>0</v>
      </c>
      <c r="I282">
        <v>0</v>
      </c>
      <c r="J282">
        <v>137534</v>
      </c>
      <c r="K282">
        <v>0</v>
      </c>
      <c r="L282">
        <v>0</v>
      </c>
      <c r="M282">
        <v>0</v>
      </c>
      <c r="N282">
        <v>0</v>
      </c>
      <c r="O282">
        <v>0</v>
      </c>
      <c r="P282">
        <v>0</v>
      </c>
      <c r="Q282">
        <v>0</v>
      </c>
      <c r="R282">
        <v>0</v>
      </c>
      <c r="S282">
        <v>0</v>
      </c>
      <c r="T282">
        <v>0</v>
      </c>
      <c r="U282">
        <v>0</v>
      </c>
      <c r="V282">
        <v>0</v>
      </c>
      <c r="W282">
        <v>0</v>
      </c>
      <c r="X282">
        <v>0</v>
      </c>
      <c r="Y282">
        <v>0</v>
      </c>
      <c r="Z282">
        <v>0</v>
      </c>
    </row>
    <row r="283" spans="1:26">
      <c r="A283" t="s">
        <v>8350</v>
      </c>
      <c r="B283" t="s">
        <v>5602</v>
      </c>
      <c r="C283" t="s">
        <v>5604</v>
      </c>
      <c r="D283">
        <v>74936</v>
      </c>
      <c r="E283" t="s">
        <v>5300</v>
      </c>
      <c r="F283">
        <v>1</v>
      </c>
      <c r="G283">
        <v>0</v>
      </c>
      <c r="H283">
        <v>0</v>
      </c>
      <c r="I283">
        <v>0</v>
      </c>
      <c r="J283">
        <v>74936</v>
      </c>
      <c r="K283">
        <v>0</v>
      </c>
      <c r="L283">
        <v>0</v>
      </c>
      <c r="M283">
        <v>0</v>
      </c>
      <c r="N283">
        <v>0</v>
      </c>
      <c r="O283">
        <v>0</v>
      </c>
      <c r="P283">
        <v>0</v>
      </c>
      <c r="Q283">
        <v>0</v>
      </c>
      <c r="R283">
        <v>0</v>
      </c>
      <c r="S283">
        <v>0</v>
      </c>
      <c r="T283">
        <v>0</v>
      </c>
      <c r="U283">
        <v>0</v>
      </c>
      <c r="V283">
        <v>0</v>
      </c>
      <c r="W283">
        <v>0</v>
      </c>
      <c r="X283">
        <v>0</v>
      </c>
      <c r="Y283">
        <v>0</v>
      </c>
      <c r="Z283">
        <v>0</v>
      </c>
    </row>
    <row r="284" spans="1:26">
      <c r="A284" t="s">
        <v>8351</v>
      </c>
      <c r="B284" t="s">
        <v>5602</v>
      </c>
      <c r="C284" t="s">
        <v>5605</v>
      </c>
      <c r="D284">
        <v>326452</v>
      </c>
      <c r="E284" t="s">
        <v>62</v>
      </c>
      <c r="F284">
        <v>0.38000073517699384</v>
      </c>
      <c r="G284">
        <v>104465</v>
      </c>
      <c r="H284">
        <v>0</v>
      </c>
      <c r="I284">
        <v>124052</v>
      </c>
      <c r="J284">
        <v>97935</v>
      </c>
      <c r="K284">
        <v>0</v>
      </c>
      <c r="L284">
        <v>0</v>
      </c>
      <c r="M284">
        <v>0</v>
      </c>
      <c r="N284">
        <v>0</v>
      </c>
      <c r="O284">
        <v>0</v>
      </c>
      <c r="P284">
        <v>0</v>
      </c>
      <c r="Q284">
        <v>0</v>
      </c>
      <c r="R284">
        <v>0</v>
      </c>
      <c r="S284">
        <v>0</v>
      </c>
      <c r="T284">
        <v>0</v>
      </c>
      <c r="U284">
        <v>0</v>
      </c>
      <c r="V284">
        <v>0</v>
      </c>
      <c r="W284">
        <v>0</v>
      </c>
      <c r="X284">
        <v>0</v>
      </c>
      <c r="Y284">
        <v>0</v>
      </c>
      <c r="Z284">
        <v>0</v>
      </c>
    </row>
    <row r="285" spans="1:26">
      <c r="A285" t="s">
        <v>8352</v>
      </c>
      <c r="B285" t="s">
        <v>5602</v>
      </c>
      <c r="C285" t="s">
        <v>5606</v>
      </c>
      <c r="D285">
        <v>143973</v>
      </c>
      <c r="E285" t="s">
        <v>5300</v>
      </c>
      <c r="F285">
        <v>0.94999756898862986</v>
      </c>
      <c r="G285">
        <v>7199</v>
      </c>
      <c r="H285">
        <v>0</v>
      </c>
      <c r="I285">
        <v>0</v>
      </c>
      <c r="J285">
        <v>136774</v>
      </c>
      <c r="K285">
        <v>0</v>
      </c>
      <c r="L285">
        <v>0</v>
      </c>
      <c r="M285">
        <v>0</v>
      </c>
      <c r="N285">
        <v>0</v>
      </c>
      <c r="O285">
        <v>0</v>
      </c>
      <c r="P285">
        <v>0</v>
      </c>
      <c r="Q285">
        <v>0</v>
      </c>
      <c r="R285">
        <v>0</v>
      </c>
      <c r="S285">
        <v>0</v>
      </c>
      <c r="T285">
        <v>0</v>
      </c>
      <c r="U285">
        <v>0</v>
      </c>
      <c r="V285">
        <v>0</v>
      </c>
      <c r="W285">
        <v>0</v>
      </c>
      <c r="X285">
        <v>0</v>
      </c>
      <c r="Y285">
        <v>0</v>
      </c>
      <c r="Z285">
        <v>0</v>
      </c>
    </row>
    <row r="286" spans="1:26">
      <c r="A286" t="s">
        <v>8353</v>
      </c>
      <c r="B286" t="s">
        <v>5602</v>
      </c>
      <c r="C286" t="s">
        <v>5607</v>
      </c>
      <c r="D286">
        <v>174508</v>
      </c>
      <c r="E286" t="s">
        <v>5300</v>
      </c>
      <c r="F286">
        <v>1</v>
      </c>
      <c r="G286">
        <v>0</v>
      </c>
      <c r="H286">
        <v>0</v>
      </c>
      <c r="I286">
        <v>0</v>
      </c>
      <c r="J286">
        <v>174508</v>
      </c>
      <c r="K286">
        <v>0</v>
      </c>
      <c r="L286">
        <v>0</v>
      </c>
      <c r="M286">
        <v>0</v>
      </c>
      <c r="N286">
        <v>0</v>
      </c>
      <c r="O286">
        <v>0</v>
      </c>
      <c r="P286">
        <v>0</v>
      </c>
      <c r="Q286">
        <v>0</v>
      </c>
      <c r="R286">
        <v>0</v>
      </c>
      <c r="S286">
        <v>0</v>
      </c>
      <c r="T286">
        <v>0</v>
      </c>
      <c r="U286">
        <v>0</v>
      </c>
      <c r="V286">
        <v>0</v>
      </c>
      <c r="W286">
        <v>0</v>
      </c>
      <c r="X286">
        <v>0</v>
      </c>
      <c r="Y286">
        <v>0</v>
      </c>
      <c r="Z286">
        <v>0</v>
      </c>
    </row>
    <row r="287" spans="1:26">
      <c r="A287" t="s">
        <v>8354</v>
      </c>
      <c r="B287" t="s">
        <v>5602</v>
      </c>
      <c r="C287" t="s">
        <v>5608</v>
      </c>
      <c r="D287">
        <v>41756</v>
      </c>
      <c r="E287" t="s">
        <v>5300</v>
      </c>
      <c r="F287">
        <v>1</v>
      </c>
      <c r="G287">
        <v>0</v>
      </c>
      <c r="H287">
        <v>0</v>
      </c>
      <c r="I287">
        <v>0</v>
      </c>
      <c r="J287">
        <v>41756</v>
      </c>
      <c r="K287">
        <v>0</v>
      </c>
      <c r="L287">
        <v>0</v>
      </c>
      <c r="M287">
        <v>0</v>
      </c>
      <c r="N287">
        <v>0</v>
      </c>
      <c r="O287">
        <v>0</v>
      </c>
      <c r="P287">
        <v>0</v>
      </c>
      <c r="Q287">
        <v>0</v>
      </c>
      <c r="R287">
        <v>0</v>
      </c>
      <c r="S287">
        <v>0</v>
      </c>
      <c r="T287">
        <v>0</v>
      </c>
      <c r="U287">
        <v>0</v>
      </c>
      <c r="V287">
        <v>0</v>
      </c>
      <c r="W287">
        <v>0</v>
      </c>
      <c r="X287">
        <v>0</v>
      </c>
      <c r="Y287">
        <v>0</v>
      </c>
      <c r="Z287">
        <v>0</v>
      </c>
    </row>
    <row r="288" spans="1:26">
      <c r="A288" t="s">
        <v>8355</v>
      </c>
      <c r="B288" t="s">
        <v>5602</v>
      </c>
      <c r="C288" t="s">
        <v>5609</v>
      </c>
      <c r="D288">
        <v>506471</v>
      </c>
      <c r="E288" t="s">
        <v>5300</v>
      </c>
      <c r="F288">
        <v>0.61999996051106576</v>
      </c>
      <c r="G288">
        <v>91165</v>
      </c>
      <c r="H288">
        <v>0</v>
      </c>
      <c r="I288">
        <v>101294</v>
      </c>
      <c r="J288">
        <v>314012</v>
      </c>
      <c r="K288">
        <v>0</v>
      </c>
      <c r="L288">
        <v>0</v>
      </c>
      <c r="M288">
        <v>0</v>
      </c>
      <c r="N288">
        <v>0</v>
      </c>
      <c r="O288">
        <v>0</v>
      </c>
      <c r="P288">
        <v>0</v>
      </c>
      <c r="Q288">
        <v>0</v>
      </c>
      <c r="R288">
        <v>0</v>
      </c>
      <c r="S288">
        <v>0</v>
      </c>
      <c r="T288">
        <v>0</v>
      </c>
      <c r="U288">
        <v>0</v>
      </c>
      <c r="V288">
        <v>0</v>
      </c>
      <c r="W288">
        <v>0</v>
      </c>
      <c r="X288">
        <v>0</v>
      </c>
      <c r="Y288">
        <v>0</v>
      </c>
      <c r="Z288">
        <v>0</v>
      </c>
    </row>
    <row r="289" spans="1:26">
      <c r="A289" t="s">
        <v>8356</v>
      </c>
      <c r="B289" t="s">
        <v>5602</v>
      </c>
      <c r="C289" t="s">
        <v>5610</v>
      </c>
      <c r="D289">
        <v>166658</v>
      </c>
      <c r="E289" t="s">
        <v>5300</v>
      </c>
      <c r="F289">
        <v>0.82000264013728719</v>
      </c>
      <c r="G289">
        <v>0</v>
      </c>
      <c r="H289">
        <v>0</v>
      </c>
      <c r="I289">
        <v>29998</v>
      </c>
      <c r="J289">
        <v>136660</v>
      </c>
      <c r="K289">
        <v>0</v>
      </c>
      <c r="L289">
        <v>0</v>
      </c>
      <c r="M289">
        <v>0</v>
      </c>
      <c r="N289">
        <v>0</v>
      </c>
      <c r="O289">
        <v>0</v>
      </c>
      <c r="P289">
        <v>0</v>
      </c>
      <c r="Q289">
        <v>0</v>
      </c>
      <c r="R289">
        <v>0</v>
      </c>
      <c r="S289">
        <v>0</v>
      </c>
      <c r="T289">
        <v>0</v>
      </c>
      <c r="U289">
        <v>0</v>
      </c>
      <c r="V289">
        <v>0</v>
      </c>
      <c r="W289">
        <v>0</v>
      </c>
      <c r="X289">
        <v>0</v>
      </c>
      <c r="Y289">
        <v>0</v>
      </c>
      <c r="Z289">
        <v>0</v>
      </c>
    </row>
    <row r="290" spans="1:26">
      <c r="A290" t="s">
        <v>8357</v>
      </c>
      <c r="B290" t="s">
        <v>5602</v>
      </c>
      <c r="C290" t="s">
        <v>5611</v>
      </c>
      <c r="D290">
        <v>73744</v>
      </c>
      <c r="E290" t="s">
        <v>5300</v>
      </c>
      <c r="F290">
        <v>1</v>
      </c>
      <c r="G290">
        <v>0</v>
      </c>
      <c r="H290">
        <v>0</v>
      </c>
      <c r="I290">
        <v>0</v>
      </c>
      <c r="J290">
        <v>73744</v>
      </c>
      <c r="K290">
        <v>0</v>
      </c>
      <c r="L290">
        <v>0</v>
      </c>
      <c r="M290">
        <v>0</v>
      </c>
      <c r="N290">
        <v>0</v>
      </c>
      <c r="O290">
        <v>0</v>
      </c>
      <c r="P290">
        <v>0</v>
      </c>
      <c r="Q290">
        <v>0</v>
      </c>
      <c r="R290">
        <v>0</v>
      </c>
      <c r="S290">
        <v>0</v>
      </c>
      <c r="T290">
        <v>0</v>
      </c>
      <c r="U290">
        <v>0</v>
      </c>
      <c r="V290">
        <v>0</v>
      </c>
      <c r="W290">
        <v>0</v>
      </c>
      <c r="X290">
        <v>0</v>
      </c>
      <c r="Y290">
        <v>0</v>
      </c>
      <c r="Z290">
        <v>0</v>
      </c>
    </row>
    <row r="291" spans="1:26">
      <c r="A291" t="s">
        <v>8358</v>
      </c>
      <c r="B291" t="s">
        <v>5602</v>
      </c>
      <c r="C291" t="s">
        <v>5612</v>
      </c>
      <c r="D291">
        <v>39058</v>
      </c>
      <c r="E291" t="s">
        <v>62</v>
      </c>
      <c r="F291">
        <v>1</v>
      </c>
      <c r="G291">
        <v>0</v>
      </c>
      <c r="H291">
        <v>0</v>
      </c>
      <c r="I291">
        <v>39058</v>
      </c>
      <c r="J291">
        <v>0</v>
      </c>
      <c r="K291">
        <v>0</v>
      </c>
      <c r="L291">
        <v>0</v>
      </c>
      <c r="M291">
        <v>0</v>
      </c>
      <c r="N291">
        <v>0</v>
      </c>
      <c r="O291">
        <v>0</v>
      </c>
      <c r="P291">
        <v>0</v>
      </c>
      <c r="Q291">
        <v>0</v>
      </c>
      <c r="R291">
        <v>0</v>
      </c>
      <c r="S291">
        <v>0</v>
      </c>
      <c r="T291">
        <v>0</v>
      </c>
      <c r="U291">
        <v>0</v>
      </c>
      <c r="V291">
        <v>0</v>
      </c>
      <c r="W291">
        <v>0</v>
      </c>
      <c r="X291">
        <v>0</v>
      </c>
      <c r="Y291">
        <v>0</v>
      </c>
      <c r="Z291">
        <v>0</v>
      </c>
    </row>
    <row r="292" spans="1:26">
      <c r="A292" t="s">
        <v>8359</v>
      </c>
      <c r="B292" t="s">
        <v>5602</v>
      </c>
      <c r="C292" t="s">
        <v>5613</v>
      </c>
      <c r="D292">
        <v>75559</v>
      </c>
      <c r="E292" t="s">
        <v>62</v>
      </c>
      <c r="F292">
        <v>0.79999735306184572</v>
      </c>
      <c r="G292">
        <v>0</v>
      </c>
      <c r="H292">
        <v>0</v>
      </c>
      <c r="I292">
        <v>60447</v>
      </c>
      <c r="J292">
        <v>15112</v>
      </c>
      <c r="K292">
        <v>0</v>
      </c>
      <c r="L292">
        <v>0</v>
      </c>
      <c r="M292">
        <v>0</v>
      </c>
      <c r="N292">
        <v>0</v>
      </c>
      <c r="O292">
        <v>0</v>
      </c>
      <c r="P292">
        <v>0</v>
      </c>
      <c r="Q292">
        <v>0</v>
      </c>
      <c r="R292">
        <v>0</v>
      </c>
      <c r="S292">
        <v>0</v>
      </c>
      <c r="T292">
        <v>0</v>
      </c>
      <c r="U292">
        <v>0</v>
      </c>
      <c r="V292">
        <v>0</v>
      </c>
      <c r="W292">
        <v>0</v>
      </c>
      <c r="X292">
        <v>0</v>
      </c>
      <c r="Y292">
        <v>0</v>
      </c>
      <c r="Z292">
        <v>0</v>
      </c>
    </row>
    <row r="293" spans="1:26">
      <c r="A293" t="s">
        <v>8360</v>
      </c>
      <c r="B293" t="s">
        <v>5614</v>
      </c>
      <c r="C293" t="s">
        <v>5615</v>
      </c>
      <c r="D293">
        <v>591756</v>
      </c>
      <c r="E293" t="s">
        <v>63</v>
      </c>
      <c r="F293">
        <v>1</v>
      </c>
      <c r="G293">
        <v>591756</v>
      </c>
      <c r="H293">
        <v>0</v>
      </c>
      <c r="I293">
        <v>0</v>
      </c>
      <c r="J293">
        <v>0</v>
      </c>
      <c r="K293">
        <v>0</v>
      </c>
      <c r="L293">
        <v>0</v>
      </c>
      <c r="M293">
        <v>0</v>
      </c>
      <c r="N293">
        <v>0</v>
      </c>
      <c r="O293">
        <v>0</v>
      </c>
      <c r="P293">
        <v>0</v>
      </c>
      <c r="Q293">
        <v>0</v>
      </c>
      <c r="R293">
        <v>0</v>
      </c>
      <c r="S293">
        <v>0</v>
      </c>
      <c r="T293">
        <v>0</v>
      </c>
      <c r="U293">
        <v>0</v>
      </c>
      <c r="V293">
        <v>0</v>
      </c>
      <c r="W293">
        <v>0</v>
      </c>
      <c r="X293">
        <v>0</v>
      </c>
      <c r="Y293">
        <v>0</v>
      </c>
      <c r="Z293">
        <v>0</v>
      </c>
    </row>
    <row r="294" spans="1:26">
      <c r="A294" t="s">
        <v>8361</v>
      </c>
      <c r="B294" t="s">
        <v>5614</v>
      </c>
      <c r="C294" t="s">
        <v>5616</v>
      </c>
      <c r="D294">
        <v>16357</v>
      </c>
      <c r="E294" t="s">
        <v>63</v>
      </c>
      <c r="F294">
        <v>1</v>
      </c>
      <c r="G294">
        <v>16357</v>
      </c>
      <c r="H294">
        <v>0</v>
      </c>
      <c r="I294">
        <v>0</v>
      </c>
      <c r="J294">
        <v>0</v>
      </c>
      <c r="K294">
        <v>0</v>
      </c>
      <c r="L294">
        <v>0</v>
      </c>
      <c r="M294">
        <v>0</v>
      </c>
      <c r="N294">
        <v>0</v>
      </c>
      <c r="O294">
        <v>0</v>
      </c>
      <c r="P294">
        <v>0</v>
      </c>
      <c r="Q294">
        <v>0</v>
      </c>
      <c r="R294">
        <v>0</v>
      </c>
      <c r="S294">
        <v>0</v>
      </c>
      <c r="T294">
        <v>0</v>
      </c>
      <c r="U294">
        <v>0</v>
      </c>
      <c r="V294">
        <v>0</v>
      </c>
      <c r="W294">
        <v>0</v>
      </c>
      <c r="X294">
        <v>0</v>
      </c>
      <c r="Y294">
        <v>0</v>
      </c>
      <c r="Z294">
        <v>0</v>
      </c>
    </row>
    <row r="295" spans="1:26">
      <c r="A295" t="s">
        <v>8362</v>
      </c>
      <c r="B295" t="s">
        <v>5614</v>
      </c>
      <c r="C295" t="s">
        <v>5617</v>
      </c>
      <c r="D295">
        <v>51621</v>
      </c>
      <c r="E295" t="s">
        <v>63</v>
      </c>
      <c r="F295">
        <v>0.95000096859805117</v>
      </c>
      <c r="G295">
        <v>49040</v>
      </c>
      <c r="H295">
        <v>0</v>
      </c>
      <c r="I295">
        <v>2581</v>
      </c>
      <c r="J295">
        <v>0</v>
      </c>
      <c r="K295">
        <v>0</v>
      </c>
      <c r="L295">
        <v>0</v>
      </c>
      <c r="M295">
        <v>0</v>
      </c>
      <c r="N295">
        <v>0</v>
      </c>
      <c r="O295">
        <v>0</v>
      </c>
      <c r="P295">
        <v>0</v>
      </c>
      <c r="Q295">
        <v>0</v>
      </c>
      <c r="R295">
        <v>0</v>
      </c>
      <c r="S295">
        <v>0</v>
      </c>
      <c r="T295">
        <v>0</v>
      </c>
      <c r="U295">
        <v>0</v>
      </c>
      <c r="V295">
        <v>0</v>
      </c>
      <c r="W295">
        <v>0</v>
      </c>
      <c r="X295">
        <v>0</v>
      </c>
      <c r="Y295">
        <v>0</v>
      </c>
      <c r="Z295">
        <v>0</v>
      </c>
    </row>
    <row r="296" spans="1:26">
      <c r="A296" t="s">
        <v>8363</v>
      </c>
      <c r="B296" t="s">
        <v>5614</v>
      </c>
      <c r="C296" t="s">
        <v>5618</v>
      </c>
      <c r="D296">
        <v>28994</v>
      </c>
      <c r="E296" t="s">
        <v>63</v>
      </c>
      <c r="F296">
        <v>1</v>
      </c>
      <c r="G296">
        <v>28994</v>
      </c>
      <c r="H296">
        <v>0</v>
      </c>
      <c r="I296">
        <v>0</v>
      </c>
      <c r="J296">
        <v>0</v>
      </c>
      <c r="K296">
        <v>0</v>
      </c>
      <c r="L296">
        <v>0</v>
      </c>
      <c r="M296">
        <v>0</v>
      </c>
      <c r="N296">
        <v>0</v>
      </c>
      <c r="O296">
        <v>0</v>
      </c>
      <c r="P296">
        <v>0</v>
      </c>
      <c r="Q296">
        <v>0</v>
      </c>
      <c r="R296">
        <v>0</v>
      </c>
      <c r="S296">
        <v>0</v>
      </c>
      <c r="T296">
        <v>0</v>
      </c>
      <c r="U296">
        <v>0</v>
      </c>
      <c r="V296">
        <v>0</v>
      </c>
      <c r="W296">
        <v>0</v>
      </c>
      <c r="X296">
        <v>0</v>
      </c>
      <c r="Y296">
        <v>0</v>
      </c>
      <c r="Z296">
        <v>0</v>
      </c>
    </row>
    <row r="297" spans="1:26">
      <c r="A297" t="s">
        <v>8364</v>
      </c>
      <c r="B297" t="s">
        <v>5614</v>
      </c>
      <c r="C297" t="s">
        <v>5619</v>
      </c>
      <c r="D297">
        <v>105017</v>
      </c>
      <c r="E297" t="s">
        <v>63</v>
      </c>
      <c r="F297">
        <v>1</v>
      </c>
      <c r="G297">
        <v>105017</v>
      </c>
      <c r="H297">
        <v>0</v>
      </c>
      <c r="I297">
        <v>0</v>
      </c>
      <c r="J297">
        <v>0</v>
      </c>
      <c r="K297">
        <v>0</v>
      </c>
      <c r="L297">
        <v>0</v>
      </c>
      <c r="M297">
        <v>0</v>
      </c>
      <c r="N297">
        <v>0</v>
      </c>
      <c r="O297">
        <v>0</v>
      </c>
      <c r="P297">
        <v>0</v>
      </c>
      <c r="Q297">
        <v>0</v>
      </c>
      <c r="R297">
        <v>0</v>
      </c>
      <c r="S297">
        <v>0</v>
      </c>
      <c r="T297">
        <v>0</v>
      </c>
      <c r="U297">
        <v>0</v>
      </c>
      <c r="V297">
        <v>0</v>
      </c>
      <c r="W297">
        <v>0</v>
      </c>
      <c r="X297">
        <v>0</v>
      </c>
      <c r="Y297">
        <v>0</v>
      </c>
      <c r="Z297">
        <v>0</v>
      </c>
    </row>
    <row r="298" spans="1:26">
      <c r="A298" t="s">
        <v>8365</v>
      </c>
      <c r="B298" t="s">
        <v>5614</v>
      </c>
      <c r="C298" t="s">
        <v>5620</v>
      </c>
      <c r="D298">
        <v>54018</v>
      </c>
      <c r="E298" t="s">
        <v>63</v>
      </c>
      <c r="F298">
        <v>1</v>
      </c>
      <c r="G298">
        <v>54018</v>
      </c>
      <c r="H298">
        <v>0</v>
      </c>
      <c r="I298">
        <v>0</v>
      </c>
      <c r="J298">
        <v>0</v>
      </c>
      <c r="K298">
        <v>0</v>
      </c>
      <c r="L298">
        <v>0</v>
      </c>
      <c r="M298">
        <v>0</v>
      </c>
      <c r="N298">
        <v>0</v>
      </c>
      <c r="O298">
        <v>0</v>
      </c>
      <c r="P298">
        <v>0</v>
      </c>
      <c r="Q298">
        <v>0</v>
      </c>
      <c r="R298">
        <v>0</v>
      </c>
      <c r="S298">
        <v>0</v>
      </c>
      <c r="T298">
        <v>0</v>
      </c>
      <c r="U298">
        <v>0</v>
      </c>
      <c r="V298">
        <v>0</v>
      </c>
      <c r="W298">
        <v>0</v>
      </c>
      <c r="X298">
        <v>0</v>
      </c>
      <c r="Y298">
        <v>0</v>
      </c>
      <c r="Z298">
        <v>0</v>
      </c>
    </row>
    <row r="299" spans="1:26">
      <c r="A299" t="s">
        <v>8366</v>
      </c>
      <c r="B299" t="s">
        <v>5614</v>
      </c>
      <c r="C299" t="s">
        <v>5621</v>
      </c>
      <c r="D299">
        <v>36441</v>
      </c>
      <c r="E299" t="s">
        <v>63</v>
      </c>
      <c r="F299">
        <v>1</v>
      </c>
      <c r="G299">
        <v>36441</v>
      </c>
      <c r="H299">
        <v>0</v>
      </c>
      <c r="I299">
        <v>0</v>
      </c>
      <c r="J299">
        <v>0</v>
      </c>
      <c r="K299">
        <v>0</v>
      </c>
      <c r="L299">
        <v>0</v>
      </c>
      <c r="M299">
        <v>0</v>
      </c>
      <c r="N299">
        <v>0</v>
      </c>
      <c r="O299">
        <v>0</v>
      </c>
      <c r="P299">
        <v>0</v>
      </c>
      <c r="Q299">
        <v>0</v>
      </c>
      <c r="R299">
        <v>0</v>
      </c>
      <c r="S299">
        <v>0</v>
      </c>
      <c r="T299">
        <v>0</v>
      </c>
      <c r="U299">
        <v>0</v>
      </c>
      <c r="V299">
        <v>0</v>
      </c>
      <c r="W299">
        <v>0</v>
      </c>
      <c r="X299">
        <v>0</v>
      </c>
      <c r="Y299">
        <v>0</v>
      </c>
      <c r="Z299">
        <v>0</v>
      </c>
    </row>
    <row r="300" spans="1:26">
      <c r="A300" t="s">
        <v>8367</v>
      </c>
      <c r="B300" t="s">
        <v>5614</v>
      </c>
      <c r="C300" t="s">
        <v>5622</v>
      </c>
      <c r="D300">
        <v>55342</v>
      </c>
      <c r="E300" t="s">
        <v>63</v>
      </c>
      <c r="F300">
        <v>1</v>
      </c>
      <c r="G300">
        <v>55342</v>
      </c>
      <c r="H300">
        <v>0</v>
      </c>
      <c r="I300">
        <v>0</v>
      </c>
      <c r="J300">
        <v>0</v>
      </c>
      <c r="K300">
        <v>0</v>
      </c>
      <c r="L300">
        <v>0</v>
      </c>
      <c r="M300">
        <v>0</v>
      </c>
      <c r="N300">
        <v>0</v>
      </c>
      <c r="O300">
        <v>0</v>
      </c>
      <c r="P300">
        <v>0</v>
      </c>
      <c r="Q300">
        <v>0</v>
      </c>
      <c r="R300">
        <v>0</v>
      </c>
      <c r="S300">
        <v>0</v>
      </c>
      <c r="T300">
        <v>0</v>
      </c>
      <c r="U300">
        <v>0</v>
      </c>
      <c r="V300">
        <v>0</v>
      </c>
      <c r="W300">
        <v>0</v>
      </c>
      <c r="X300">
        <v>0</v>
      </c>
      <c r="Y300">
        <v>0</v>
      </c>
      <c r="Z300">
        <v>0</v>
      </c>
    </row>
    <row r="301" spans="1:26">
      <c r="A301" t="s">
        <v>8368</v>
      </c>
      <c r="B301" t="s">
        <v>5614</v>
      </c>
      <c r="C301" t="s">
        <v>5623</v>
      </c>
      <c r="D301">
        <v>283538</v>
      </c>
      <c r="E301" t="s">
        <v>73</v>
      </c>
      <c r="F301">
        <v>0.5</v>
      </c>
      <c r="G301">
        <v>56708</v>
      </c>
      <c r="H301">
        <v>70885</v>
      </c>
      <c r="I301">
        <v>2835</v>
      </c>
      <c r="J301">
        <v>0</v>
      </c>
      <c r="K301">
        <v>0</v>
      </c>
      <c r="L301">
        <v>0</v>
      </c>
      <c r="M301">
        <v>0</v>
      </c>
      <c r="N301">
        <v>0</v>
      </c>
      <c r="O301">
        <v>0</v>
      </c>
      <c r="P301">
        <v>0</v>
      </c>
      <c r="Q301">
        <v>141769</v>
      </c>
      <c r="R301">
        <v>0</v>
      </c>
      <c r="S301">
        <v>0</v>
      </c>
      <c r="T301">
        <v>0</v>
      </c>
      <c r="U301">
        <v>0</v>
      </c>
      <c r="V301">
        <v>0</v>
      </c>
      <c r="W301">
        <v>11341</v>
      </c>
      <c r="X301">
        <v>0</v>
      </c>
      <c r="Y301">
        <v>0</v>
      </c>
      <c r="Z301">
        <v>0</v>
      </c>
    </row>
    <row r="302" spans="1:26">
      <c r="A302" t="s">
        <v>8369</v>
      </c>
      <c r="B302" t="s">
        <v>5614</v>
      </c>
      <c r="C302" t="s">
        <v>5624</v>
      </c>
      <c r="D302">
        <v>117571</v>
      </c>
      <c r="E302" t="s">
        <v>63</v>
      </c>
      <c r="F302">
        <v>1</v>
      </c>
      <c r="G302">
        <v>117571</v>
      </c>
      <c r="H302">
        <v>0</v>
      </c>
      <c r="I302">
        <v>0</v>
      </c>
      <c r="J302">
        <v>0</v>
      </c>
      <c r="K302">
        <v>0</v>
      </c>
      <c r="L302">
        <v>0</v>
      </c>
      <c r="M302">
        <v>0</v>
      </c>
      <c r="N302">
        <v>0</v>
      </c>
      <c r="O302">
        <v>0</v>
      </c>
      <c r="P302">
        <v>0</v>
      </c>
      <c r="Q302">
        <v>0</v>
      </c>
      <c r="R302">
        <v>0</v>
      </c>
      <c r="S302">
        <v>0</v>
      </c>
      <c r="T302">
        <v>0</v>
      </c>
      <c r="U302">
        <v>0</v>
      </c>
      <c r="V302">
        <v>0</v>
      </c>
      <c r="W302">
        <v>0</v>
      </c>
      <c r="X302">
        <v>0</v>
      </c>
      <c r="Y302">
        <v>0</v>
      </c>
      <c r="Z302">
        <v>0</v>
      </c>
    </row>
    <row r="303" spans="1:26">
      <c r="A303" t="s">
        <v>8370</v>
      </c>
      <c r="B303" t="s">
        <v>5614</v>
      </c>
      <c r="C303" t="s">
        <v>5625</v>
      </c>
      <c r="D303">
        <v>24913</v>
      </c>
      <c r="E303" t="s">
        <v>63</v>
      </c>
      <c r="F303">
        <v>0.87998233853811259</v>
      </c>
      <c r="G303">
        <v>21923</v>
      </c>
      <c r="H303">
        <v>0</v>
      </c>
      <c r="I303">
        <v>0</v>
      </c>
      <c r="J303">
        <v>0</v>
      </c>
      <c r="K303">
        <v>0</v>
      </c>
      <c r="L303">
        <v>0</v>
      </c>
      <c r="M303">
        <v>0</v>
      </c>
      <c r="N303">
        <v>0</v>
      </c>
      <c r="O303">
        <v>0</v>
      </c>
      <c r="P303">
        <v>0</v>
      </c>
      <c r="Q303">
        <v>0</v>
      </c>
      <c r="R303">
        <v>0</v>
      </c>
      <c r="S303">
        <v>0</v>
      </c>
      <c r="T303">
        <v>0</v>
      </c>
      <c r="U303">
        <v>0</v>
      </c>
      <c r="V303">
        <v>0</v>
      </c>
      <c r="W303">
        <v>2990</v>
      </c>
      <c r="X303">
        <v>0</v>
      </c>
      <c r="Y303">
        <v>0</v>
      </c>
      <c r="Z303">
        <v>0</v>
      </c>
    </row>
    <row r="304" spans="1:26">
      <c r="A304" t="s">
        <v>8371</v>
      </c>
      <c r="B304" t="s">
        <v>5614</v>
      </c>
      <c r="C304" t="s">
        <v>5626</v>
      </c>
      <c r="D304">
        <v>63907</v>
      </c>
      <c r="E304" t="s">
        <v>63</v>
      </c>
      <c r="F304">
        <v>0.84000187772857438</v>
      </c>
      <c r="G304">
        <v>53682</v>
      </c>
      <c r="H304">
        <v>0</v>
      </c>
      <c r="I304">
        <v>1278</v>
      </c>
      <c r="J304">
        <v>0</v>
      </c>
      <c r="K304">
        <v>0</v>
      </c>
      <c r="L304">
        <v>0</v>
      </c>
      <c r="M304">
        <v>0</v>
      </c>
      <c r="N304">
        <v>0</v>
      </c>
      <c r="O304">
        <v>0</v>
      </c>
      <c r="P304">
        <v>0</v>
      </c>
      <c r="Q304">
        <v>7669</v>
      </c>
      <c r="R304">
        <v>0</v>
      </c>
      <c r="S304">
        <v>0</v>
      </c>
      <c r="T304">
        <v>0</v>
      </c>
      <c r="U304">
        <v>0</v>
      </c>
      <c r="V304">
        <v>0</v>
      </c>
      <c r="W304">
        <v>1278</v>
      </c>
      <c r="X304">
        <v>0</v>
      </c>
      <c r="Y304">
        <v>0</v>
      </c>
      <c r="Z304">
        <v>0</v>
      </c>
    </row>
    <row r="305" spans="1:26">
      <c r="A305" t="s">
        <v>8372</v>
      </c>
      <c r="B305" t="s">
        <v>5627</v>
      </c>
      <c r="C305" t="s">
        <v>5628</v>
      </c>
      <c r="D305">
        <v>52832</v>
      </c>
      <c r="E305" t="s">
        <v>5302</v>
      </c>
      <c r="F305">
        <v>1</v>
      </c>
      <c r="G305">
        <v>0</v>
      </c>
      <c r="H305">
        <v>0</v>
      </c>
      <c r="I305">
        <v>0</v>
      </c>
      <c r="J305">
        <v>0</v>
      </c>
      <c r="K305">
        <v>0</v>
      </c>
      <c r="L305">
        <v>52832</v>
      </c>
      <c r="M305">
        <v>0</v>
      </c>
      <c r="N305">
        <v>0</v>
      </c>
      <c r="O305">
        <v>0</v>
      </c>
      <c r="P305">
        <v>0</v>
      </c>
      <c r="Q305">
        <v>0</v>
      </c>
      <c r="R305">
        <v>0</v>
      </c>
      <c r="S305">
        <v>0</v>
      </c>
      <c r="T305">
        <v>0</v>
      </c>
      <c r="U305">
        <v>0</v>
      </c>
      <c r="V305">
        <v>0</v>
      </c>
      <c r="W305">
        <v>0</v>
      </c>
      <c r="X305">
        <v>0</v>
      </c>
      <c r="Y305">
        <v>0</v>
      </c>
      <c r="Z305">
        <v>0</v>
      </c>
    </row>
    <row r="306" spans="1:26">
      <c r="A306" t="s">
        <v>8373</v>
      </c>
      <c r="B306" t="s">
        <v>5627</v>
      </c>
      <c r="C306" t="s">
        <v>5629</v>
      </c>
      <c r="D306">
        <v>401639</v>
      </c>
      <c r="E306" t="s">
        <v>5301</v>
      </c>
      <c r="F306">
        <v>0.98500145653186066</v>
      </c>
      <c r="G306">
        <v>0</v>
      </c>
      <c r="H306">
        <v>0</v>
      </c>
      <c r="I306">
        <v>4016</v>
      </c>
      <c r="J306">
        <v>0</v>
      </c>
      <c r="K306">
        <v>395615</v>
      </c>
      <c r="L306">
        <v>0</v>
      </c>
      <c r="M306">
        <v>0</v>
      </c>
      <c r="N306">
        <v>0</v>
      </c>
      <c r="O306">
        <v>0</v>
      </c>
      <c r="P306">
        <v>0</v>
      </c>
      <c r="Q306">
        <v>0</v>
      </c>
      <c r="R306">
        <v>0</v>
      </c>
      <c r="S306">
        <v>0</v>
      </c>
      <c r="T306">
        <v>0</v>
      </c>
      <c r="U306">
        <v>0</v>
      </c>
      <c r="V306">
        <v>0</v>
      </c>
      <c r="W306">
        <v>2008</v>
      </c>
      <c r="X306">
        <v>0</v>
      </c>
      <c r="Y306">
        <v>0</v>
      </c>
      <c r="Z306">
        <v>0</v>
      </c>
    </row>
    <row r="307" spans="1:26">
      <c r="A307" t="s">
        <v>8374</v>
      </c>
      <c r="B307" t="s">
        <v>5627</v>
      </c>
      <c r="C307" t="s">
        <v>5630</v>
      </c>
      <c r="D307">
        <v>531930</v>
      </c>
      <c r="E307" t="s">
        <v>5301</v>
      </c>
      <c r="F307">
        <v>0.94999906002669521</v>
      </c>
      <c r="G307">
        <v>0</v>
      </c>
      <c r="H307">
        <v>2660</v>
      </c>
      <c r="I307">
        <v>23937</v>
      </c>
      <c r="J307">
        <v>0</v>
      </c>
      <c r="K307">
        <v>505333</v>
      </c>
      <c r="L307">
        <v>0</v>
      </c>
      <c r="M307">
        <v>0</v>
      </c>
      <c r="N307">
        <v>0</v>
      </c>
      <c r="O307">
        <v>0</v>
      </c>
      <c r="P307">
        <v>0</v>
      </c>
      <c r="Q307">
        <v>0</v>
      </c>
      <c r="R307">
        <v>0</v>
      </c>
      <c r="S307">
        <v>0</v>
      </c>
      <c r="T307">
        <v>0</v>
      </c>
      <c r="U307">
        <v>0</v>
      </c>
      <c r="V307">
        <v>0</v>
      </c>
      <c r="W307">
        <v>0</v>
      </c>
      <c r="X307">
        <v>0</v>
      </c>
      <c r="Y307">
        <v>0</v>
      </c>
      <c r="Z307">
        <v>0</v>
      </c>
    </row>
    <row r="308" spans="1:26">
      <c r="A308" t="s">
        <v>8375</v>
      </c>
      <c r="B308" t="s">
        <v>5627</v>
      </c>
      <c r="C308" t="s">
        <v>5631</v>
      </c>
      <c r="D308">
        <v>135191</v>
      </c>
      <c r="E308" t="s">
        <v>5301</v>
      </c>
      <c r="F308">
        <v>1</v>
      </c>
      <c r="G308">
        <v>0</v>
      </c>
      <c r="H308">
        <v>0</v>
      </c>
      <c r="I308">
        <v>0</v>
      </c>
      <c r="J308">
        <v>0</v>
      </c>
      <c r="K308">
        <v>135191</v>
      </c>
      <c r="L308">
        <v>0</v>
      </c>
      <c r="M308">
        <v>0</v>
      </c>
      <c r="N308">
        <v>0</v>
      </c>
      <c r="O308">
        <v>0</v>
      </c>
      <c r="P308">
        <v>0</v>
      </c>
      <c r="Q308">
        <v>0</v>
      </c>
      <c r="R308">
        <v>0</v>
      </c>
      <c r="S308">
        <v>0</v>
      </c>
      <c r="T308">
        <v>0</v>
      </c>
      <c r="U308">
        <v>0</v>
      </c>
      <c r="V308">
        <v>0</v>
      </c>
      <c r="W308">
        <v>0</v>
      </c>
      <c r="X308">
        <v>0</v>
      </c>
      <c r="Y308">
        <v>0</v>
      </c>
      <c r="Z308">
        <v>0</v>
      </c>
    </row>
    <row r="309" spans="1:26">
      <c r="A309" t="s">
        <v>8376</v>
      </c>
      <c r="B309" t="s">
        <v>5627</v>
      </c>
      <c r="C309" t="s">
        <v>5632</v>
      </c>
      <c r="D309">
        <v>168769</v>
      </c>
      <c r="E309" t="s">
        <v>5301</v>
      </c>
      <c r="F309">
        <v>0.82000248860868996</v>
      </c>
      <c r="G309">
        <v>0</v>
      </c>
      <c r="H309">
        <v>0</v>
      </c>
      <c r="I309">
        <v>1688</v>
      </c>
      <c r="J309">
        <v>0</v>
      </c>
      <c r="K309">
        <v>138391</v>
      </c>
      <c r="L309">
        <v>0</v>
      </c>
      <c r="M309">
        <v>0</v>
      </c>
      <c r="N309">
        <v>0</v>
      </c>
      <c r="O309">
        <v>8438</v>
      </c>
      <c r="P309">
        <v>0</v>
      </c>
      <c r="Q309">
        <v>0</v>
      </c>
      <c r="R309">
        <v>0</v>
      </c>
      <c r="S309">
        <v>0</v>
      </c>
      <c r="T309">
        <v>0</v>
      </c>
      <c r="U309">
        <v>0</v>
      </c>
      <c r="V309">
        <v>0</v>
      </c>
      <c r="W309">
        <v>20252</v>
      </c>
      <c r="X309">
        <v>0</v>
      </c>
      <c r="Y309">
        <v>0</v>
      </c>
      <c r="Z309">
        <v>0</v>
      </c>
    </row>
    <row r="310" spans="1:26">
      <c r="A310" t="s">
        <v>8377</v>
      </c>
      <c r="B310" t="s">
        <v>5627</v>
      </c>
      <c r="C310" t="s">
        <v>5633</v>
      </c>
      <c r="D310">
        <v>116542</v>
      </c>
      <c r="E310" t="s">
        <v>5302</v>
      </c>
      <c r="F310">
        <v>0.95999725420878312</v>
      </c>
      <c r="G310">
        <v>0</v>
      </c>
      <c r="H310">
        <v>0</v>
      </c>
      <c r="I310">
        <v>4662</v>
      </c>
      <c r="J310">
        <v>0</v>
      </c>
      <c r="K310">
        <v>0</v>
      </c>
      <c r="L310">
        <v>111880</v>
      </c>
      <c r="M310">
        <v>0</v>
      </c>
      <c r="N310">
        <v>0</v>
      </c>
      <c r="O310">
        <v>0</v>
      </c>
      <c r="P310">
        <v>0</v>
      </c>
      <c r="Q310">
        <v>0</v>
      </c>
      <c r="R310">
        <v>0</v>
      </c>
      <c r="S310">
        <v>0</v>
      </c>
      <c r="T310">
        <v>0</v>
      </c>
      <c r="U310">
        <v>0</v>
      </c>
      <c r="V310">
        <v>0</v>
      </c>
      <c r="W310">
        <v>0</v>
      </c>
      <c r="X310">
        <v>0</v>
      </c>
      <c r="Y310">
        <v>0</v>
      </c>
      <c r="Z310">
        <v>0</v>
      </c>
    </row>
    <row r="311" spans="1:26">
      <c r="A311" t="s">
        <v>8378</v>
      </c>
      <c r="B311" t="s">
        <v>5627</v>
      </c>
      <c r="C311" t="s">
        <v>5634</v>
      </c>
      <c r="D311">
        <v>60031</v>
      </c>
      <c r="E311" t="s">
        <v>5301</v>
      </c>
      <c r="F311">
        <v>1</v>
      </c>
      <c r="G311">
        <v>0</v>
      </c>
      <c r="H311">
        <v>0</v>
      </c>
      <c r="I311">
        <v>0</v>
      </c>
      <c r="J311">
        <v>0</v>
      </c>
      <c r="K311">
        <v>60031</v>
      </c>
      <c r="L311">
        <v>0</v>
      </c>
      <c r="M311">
        <v>0</v>
      </c>
      <c r="N311">
        <v>0</v>
      </c>
      <c r="O311">
        <v>0</v>
      </c>
      <c r="P311">
        <v>0</v>
      </c>
      <c r="Q311">
        <v>0</v>
      </c>
      <c r="R311">
        <v>0</v>
      </c>
      <c r="S311">
        <v>0</v>
      </c>
      <c r="T311">
        <v>0</v>
      </c>
      <c r="U311">
        <v>0</v>
      </c>
      <c r="V311">
        <v>0</v>
      </c>
      <c r="W311">
        <v>0</v>
      </c>
      <c r="X311">
        <v>0</v>
      </c>
      <c r="Y311">
        <v>0</v>
      </c>
      <c r="Z311">
        <v>0</v>
      </c>
    </row>
    <row r="312" spans="1:26">
      <c r="A312" t="s">
        <v>8379</v>
      </c>
      <c r="B312" t="s">
        <v>5627</v>
      </c>
      <c r="C312" t="s">
        <v>5635</v>
      </c>
      <c r="D312">
        <v>40078</v>
      </c>
      <c r="E312" t="s">
        <v>5301</v>
      </c>
      <c r="F312">
        <v>1</v>
      </c>
      <c r="G312">
        <v>0</v>
      </c>
      <c r="H312">
        <v>0</v>
      </c>
      <c r="I312">
        <v>0</v>
      </c>
      <c r="J312">
        <v>0</v>
      </c>
      <c r="K312">
        <v>40078</v>
      </c>
      <c r="L312">
        <v>0</v>
      </c>
      <c r="M312">
        <v>0</v>
      </c>
      <c r="N312">
        <v>0</v>
      </c>
      <c r="O312">
        <v>0</v>
      </c>
      <c r="P312">
        <v>0</v>
      </c>
      <c r="Q312">
        <v>0</v>
      </c>
      <c r="R312">
        <v>0</v>
      </c>
      <c r="S312">
        <v>0</v>
      </c>
      <c r="T312">
        <v>0</v>
      </c>
      <c r="U312">
        <v>0</v>
      </c>
      <c r="V312">
        <v>0</v>
      </c>
      <c r="W312">
        <v>0</v>
      </c>
      <c r="X312">
        <v>0</v>
      </c>
      <c r="Y312">
        <v>0</v>
      </c>
      <c r="Z312">
        <v>0</v>
      </c>
    </row>
    <row r="313" spans="1:26">
      <c r="A313" t="s">
        <v>8380</v>
      </c>
      <c r="B313" t="s">
        <v>5627</v>
      </c>
      <c r="C313" t="s">
        <v>5636</v>
      </c>
      <c r="D313">
        <v>77576</v>
      </c>
      <c r="E313" t="s">
        <v>5301</v>
      </c>
      <c r="F313">
        <v>1</v>
      </c>
      <c r="G313">
        <v>0</v>
      </c>
      <c r="H313">
        <v>0</v>
      </c>
      <c r="I313">
        <v>0</v>
      </c>
      <c r="J313">
        <v>0</v>
      </c>
      <c r="K313">
        <v>77576</v>
      </c>
      <c r="L313">
        <v>0</v>
      </c>
      <c r="M313">
        <v>0</v>
      </c>
      <c r="N313">
        <v>0</v>
      </c>
      <c r="O313">
        <v>0</v>
      </c>
      <c r="P313">
        <v>0</v>
      </c>
      <c r="Q313">
        <v>0</v>
      </c>
      <c r="R313">
        <v>0</v>
      </c>
      <c r="S313">
        <v>0</v>
      </c>
      <c r="T313">
        <v>0</v>
      </c>
      <c r="U313">
        <v>0</v>
      </c>
      <c r="V313">
        <v>0</v>
      </c>
      <c r="W313">
        <v>0</v>
      </c>
      <c r="X313">
        <v>0</v>
      </c>
      <c r="Y313">
        <v>0</v>
      </c>
      <c r="Z313">
        <v>0</v>
      </c>
    </row>
    <row r="314" spans="1:26">
      <c r="A314" t="s">
        <v>8381</v>
      </c>
      <c r="B314" t="s">
        <v>5627</v>
      </c>
      <c r="C314" t="s">
        <v>5637</v>
      </c>
      <c r="D314">
        <v>23648</v>
      </c>
      <c r="E314" t="s">
        <v>5302</v>
      </c>
      <c r="F314">
        <v>0.79998308525033834</v>
      </c>
      <c r="G314">
        <v>0</v>
      </c>
      <c r="H314">
        <v>0</v>
      </c>
      <c r="I314">
        <v>4730</v>
      </c>
      <c r="J314">
        <v>0</v>
      </c>
      <c r="K314">
        <v>0</v>
      </c>
      <c r="L314">
        <v>18918</v>
      </c>
      <c r="M314">
        <v>0</v>
      </c>
      <c r="N314">
        <v>0</v>
      </c>
      <c r="O314">
        <v>0</v>
      </c>
      <c r="P314">
        <v>0</v>
      </c>
      <c r="Q314">
        <v>0</v>
      </c>
      <c r="R314">
        <v>0</v>
      </c>
      <c r="S314">
        <v>0</v>
      </c>
      <c r="T314">
        <v>0</v>
      </c>
      <c r="U314">
        <v>0</v>
      </c>
      <c r="V314">
        <v>0</v>
      </c>
      <c r="W314">
        <v>0</v>
      </c>
      <c r="X314">
        <v>0</v>
      </c>
      <c r="Y314">
        <v>0</v>
      </c>
      <c r="Z314">
        <v>0</v>
      </c>
    </row>
    <row r="315" spans="1:26">
      <c r="A315" t="s">
        <v>8382</v>
      </c>
      <c r="B315" t="s">
        <v>5627</v>
      </c>
      <c r="C315" t="s">
        <v>5638</v>
      </c>
      <c r="D315">
        <v>98407</v>
      </c>
      <c r="E315" t="s">
        <v>5301</v>
      </c>
      <c r="F315">
        <v>1</v>
      </c>
      <c r="G315">
        <v>0</v>
      </c>
      <c r="H315">
        <v>0</v>
      </c>
      <c r="I315">
        <v>0</v>
      </c>
      <c r="J315">
        <v>0</v>
      </c>
      <c r="K315">
        <v>98407</v>
      </c>
      <c r="L315">
        <v>0</v>
      </c>
      <c r="M315">
        <v>0</v>
      </c>
      <c r="N315">
        <v>0</v>
      </c>
      <c r="O315">
        <v>0</v>
      </c>
      <c r="P315">
        <v>0</v>
      </c>
      <c r="Q315">
        <v>0</v>
      </c>
      <c r="R315">
        <v>0</v>
      </c>
      <c r="S315">
        <v>0</v>
      </c>
      <c r="T315">
        <v>0</v>
      </c>
      <c r="U315">
        <v>0</v>
      </c>
      <c r="V315">
        <v>0</v>
      </c>
      <c r="W315">
        <v>0</v>
      </c>
      <c r="X315">
        <v>0</v>
      </c>
      <c r="Y315">
        <v>0</v>
      </c>
      <c r="Z315">
        <v>0</v>
      </c>
    </row>
    <row r="316" spans="1:26">
      <c r="A316" t="s">
        <v>8383</v>
      </c>
      <c r="B316" t="s">
        <v>5627</v>
      </c>
      <c r="C316" t="s">
        <v>5639</v>
      </c>
      <c r="D316">
        <v>55053</v>
      </c>
      <c r="E316" t="s">
        <v>5301</v>
      </c>
      <c r="F316">
        <v>0.84000871887090622</v>
      </c>
      <c r="G316">
        <v>0</v>
      </c>
      <c r="H316">
        <v>0</v>
      </c>
      <c r="I316">
        <v>0</v>
      </c>
      <c r="J316">
        <v>0</v>
      </c>
      <c r="K316">
        <v>46245</v>
      </c>
      <c r="L316">
        <v>0</v>
      </c>
      <c r="M316">
        <v>0</v>
      </c>
      <c r="N316">
        <v>0</v>
      </c>
      <c r="O316">
        <v>0</v>
      </c>
      <c r="P316">
        <v>0</v>
      </c>
      <c r="Q316">
        <v>0</v>
      </c>
      <c r="R316">
        <v>0</v>
      </c>
      <c r="S316">
        <v>0</v>
      </c>
      <c r="T316">
        <v>0</v>
      </c>
      <c r="U316">
        <v>0</v>
      </c>
      <c r="V316">
        <v>0</v>
      </c>
      <c r="W316">
        <v>4404</v>
      </c>
      <c r="X316">
        <v>0</v>
      </c>
      <c r="Y316">
        <v>0</v>
      </c>
      <c r="Z316">
        <v>4404</v>
      </c>
    </row>
    <row r="317" spans="1:26">
      <c r="A317" t="s">
        <v>8384</v>
      </c>
      <c r="B317" t="s">
        <v>5627</v>
      </c>
      <c r="C317" t="s">
        <v>5640</v>
      </c>
      <c r="D317">
        <v>119511</v>
      </c>
      <c r="E317" t="s">
        <v>5301</v>
      </c>
      <c r="F317">
        <v>0.84999707139928538</v>
      </c>
      <c r="G317">
        <v>0</v>
      </c>
      <c r="H317">
        <v>0</v>
      </c>
      <c r="I317">
        <v>0</v>
      </c>
      <c r="J317">
        <v>0</v>
      </c>
      <c r="K317">
        <v>101584</v>
      </c>
      <c r="L317">
        <v>0</v>
      </c>
      <c r="M317">
        <v>0</v>
      </c>
      <c r="N317">
        <v>0</v>
      </c>
      <c r="O317">
        <v>0</v>
      </c>
      <c r="P317">
        <v>0</v>
      </c>
      <c r="Q317">
        <v>0</v>
      </c>
      <c r="R317">
        <v>0</v>
      </c>
      <c r="S317">
        <v>0</v>
      </c>
      <c r="T317">
        <v>0</v>
      </c>
      <c r="U317">
        <v>0</v>
      </c>
      <c r="V317">
        <v>0</v>
      </c>
      <c r="W317">
        <v>11951</v>
      </c>
      <c r="X317">
        <v>0</v>
      </c>
      <c r="Y317">
        <v>0</v>
      </c>
      <c r="Z317">
        <v>5976</v>
      </c>
    </row>
    <row r="318" spans="1:26">
      <c r="A318" t="s">
        <v>8385</v>
      </c>
      <c r="B318" t="s">
        <v>5627</v>
      </c>
      <c r="C318" t="s">
        <v>5641</v>
      </c>
      <c r="D318">
        <v>24834</v>
      </c>
      <c r="E318" t="s">
        <v>5301</v>
      </c>
      <c r="F318">
        <v>0.96001449625513413</v>
      </c>
      <c r="G318">
        <v>993</v>
      </c>
      <c r="H318">
        <v>0</v>
      </c>
      <c r="I318">
        <v>0</v>
      </c>
      <c r="J318">
        <v>0</v>
      </c>
      <c r="K318">
        <v>23841</v>
      </c>
      <c r="L318">
        <v>0</v>
      </c>
      <c r="M318">
        <v>0</v>
      </c>
      <c r="N318">
        <v>0</v>
      </c>
      <c r="O318">
        <v>0</v>
      </c>
      <c r="P318">
        <v>0</v>
      </c>
      <c r="Q318">
        <v>0</v>
      </c>
      <c r="R318">
        <v>0</v>
      </c>
      <c r="S318">
        <v>0</v>
      </c>
      <c r="T318">
        <v>0</v>
      </c>
      <c r="U318">
        <v>0</v>
      </c>
      <c r="V318">
        <v>0</v>
      </c>
      <c r="W318">
        <v>0</v>
      </c>
      <c r="X318">
        <v>0</v>
      </c>
      <c r="Y318">
        <v>0</v>
      </c>
      <c r="Z318">
        <v>0</v>
      </c>
    </row>
    <row r="319" spans="1:26">
      <c r="A319" t="s">
        <v>8386</v>
      </c>
      <c r="B319" t="s">
        <v>5627</v>
      </c>
      <c r="C319" t="s">
        <v>5642</v>
      </c>
      <c r="D319">
        <v>138913</v>
      </c>
      <c r="E319" t="s">
        <v>5301</v>
      </c>
      <c r="F319">
        <v>0.97000280751261581</v>
      </c>
      <c r="G319">
        <v>0</v>
      </c>
      <c r="H319">
        <v>0</v>
      </c>
      <c r="I319">
        <v>4167</v>
      </c>
      <c r="J319">
        <v>0</v>
      </c>
      <c r="K319">
        <v>134746</v>
      </c>
      <c r="L319">
        <v>0</v>
      </c>
      <c r="M319">
        <v>0</v>
      </c>
      <c r="N319">
        <v>0</v>
      </c>
      <c r="O319">
        <v>0</v>
      </c>
      <c r="P319">
        <v>0</v>
      </c>
      <c r="Q319">
        <v>0</v>
      </c>
      <c r="R319">
        <v>0</v>
      </c>
      <c r="S319">
        <v>0</v>
      </c>
      <c r="T319">
        <v>0</v>
      </c>
      <c r="U319">
        <v>0</v>
      </c>
      <c r="V319">
        <v>0</v>
      </c>
      <c r="W319">
        <v>0</v>
      </c>
      <c r="X319">
        <v>0</v>
      </c>
      <c r="Y319">
        <v>0</v>
      </c>
      <c r="Z319">
        <v>0</v>
      </c>
    </row>
    <row r="320" spans="1:26">
      <c r="A320" t="s">
        <v>8387</v>
      </c>
      <c r="B320" t="s">
        <v>5627</v>
      </c>
      <c r="C320" t="s">
        <v>5643</v>
      </c>
      <c r="D320">
        <v>121531</v>
      </c>
      <c r="E320" t="s">
        <v>5301</v>
      </c>
      <c r="F320">
        <v>1</v>
      </c>
      <c r="G320">
        <v>0</v>
      </c>
      <c r="H320">
        <v>0</v>
      </c>
      <c r="I320">
        <v>0</v>
      </c>
      <c r="J320">
        <v>0</v>
      </c>
      <c r="K320">
        <v>121531</v>
      </c>
      <c r="L320">
        <v>0</v>
      </c>
      <c r="M320">
        <v>0</v>
      </c>
      <c r="N320">
        <v>0</v>
      </c>
      <c r="O320">
        <v>0</v>
      </c>
      <c r="P320">
        <v>0</v>
      </c>
      <c r="Q320">
        <v>0</v>
      </c>
      <c r="R320">
        <v>0</v>
      </c>
      <c r="S320">
        <v>0</v>
      </c>
      <c r="T320">
        <v>0</v>
      </c>
      <c r="U320">
        <v>0</v>
      </c>
      <c r="V320">
        <v>0</v>
      </c>
      <c r="W320">
        <v>0</v>
      </c>
      <c r="X320">
        <v>0</v>
      </c>
      <c r="Y320">
        <v>0</v>
      </c>
      <c r="Z320">
        <v>0</v>
      </c>
    </row>
    <row r="321" spans="1:26">
      <c r="A321" t="s">
        <v>8388</v>
      </c>
      <c r="B321" t="s">
        <v>5627</v>
      </c>
      <c r="C321" t="s">
        <v>5644</v>
      </c>
      <c r="D321">
        <v>309199</v>
      </c>
      <c r="E321" t="s">
        <v>5301</v>
      </c>
      <c r="F321">
        <v>0.94999983829184442</v>
      </c>
      <c r="G321">
        <v>6184</v>
      </c>
      <c r="H321">
        <v>0</v>
      </c>
      <c r="I321">
        <v>0</v>
      </c>
      <c r="J321">
        <v>0</v>
      </c>
      <c r="K321">
        <v>293739</v>
      </c>
      <c r="L321">
        <v>0</v>
      </c>
      <c r="M321">
        <v>0</v>
      </c>
      <c r="N321">
        <v>0</v>
      </c>
      <c r="O321">
        <v>0</v>
      </c>
      <c r="P321">
        <v>0</v>
      </c>
      <c r="Q321">
        <v>0</v>
      </c>
      <c r="R321">
        <v>0</v>
      </c>
      <c r="S321">
        <v>0</v>
      </c>
      <c r="T321">
        <v>0</v>
      </c>
      <c r="U321">
        <v>0</v>
      </c>
      <c r="V321">
        <v>0</v>
      </c>
      <c r="W321">
        <v>0</v>
      </c>
      <c r="X321">
        <v>0</v>
      </c>
      <c r="Y321">
        <v>0</v>
      </c>
      <c r="Z321">
        <v>9276</v>
      </c>
    </row>
    <row r="322" spans="1:26">
      <c r="A322" t="s">
        <v>8389</v>
      </c>
      <c r="B322" t="s">
        <v>5627</v>
      </c>
      <c r="C322" t="s">
        <v>5645</v>
      </c>
      <c r="D322">
        <v>74179</v>
      </c>
      <c r="E322" t="s">
        <v>5302</v>
      </c>
      <c r="F322">
        <v>1</v>
      </c>
      <c r="G322">
        <v>0</v>
      </c>
      <c r="H322">
        <v>0</v>
      </c>
      <c r="I322">
        <v>0</v>
      </c>
      <c r="J322">
        <v>0</v>
      </c>
      <c r="K322">
        <v>0</v>
      </c>
      <c r="L322">
        <v>74179</v>
      </c>
      <c r="M322">
        <v>0</v>
      </c>
      <c r="N322">
        <v>0</v>
      </c>
      <c r="O322">
        <v>0</v>
      </c>
      <c r="P322">
        <v>0</v>
      </c>
      <c r="Q322">
        <v>0</v>
      </c>
      <c r="R322">
        <v>0</v>
      </c>
      <c r="S322">
        <v>0</v>
      </c>
      <c r="T322">
        <v>0</v>
      </c>
      <c r="U322">
        <v>0</v>
      </c>
      <c r="V322">
        <v>0</v>
      </c>
      <c r="W322">
        <v>0</v>
      </c>
      <c r="X322">
        <v>0</v>
      </c>
      <c r="Y322">
        <v>0</v>
      </c>
      <c r="Z322">
        <v>0</v>
      </c>
    </row>
    <row r="323" spans="1:26">
      <c r="A323" t="s">
        <v>8390</v>
      </c>
      <c r="B323" t="s">
        <v>5627</v>
      </c>
      <c r="C323" t="s">
        <v>5646</v>
      </c>
      <c r="D323">
        <v>504298</v>
      </c>
      <c r="E323" t="s">
        <v>5301</v>
      </c>
      <c r="F323">
        <v>0.94999980170454768</v>
      </c>
      <c r="G323">
        <v>10086</v>
      </c>
      <c r="H323">
        <v>0</v>
      </c>
      <c r="I323">
        <v>15129</v>
      </c>
      <c r="J323">
        <v>0</v>
      </c>
      <c r="K323">
        <v>479083</v>
      </c>
      <c r="L323">
        <v>0</v>
      </c>
      <c r="M323">
        <v>0</v>
      </c>
      <c r="N323">
        <v>0</v>
      </c>
      <c r="O323">
        <v>0</v>
      </c>
      <c r="P323">
        <v>0</v>
      </c>
      <c r="Q323">
        <v>0</v>
      </c>
      <c r="R323">
        <v>0</v>
      </c>
      <c r="S323">
        <v>0</v>
      </c>
      <c r="T323">
        <v>0</v>
      </c>
      <c r="U323">
        <v>0</v>
      </c>
      <c r="V323">
        <v>0</v>
      </c>
      <c r="W323">
        <v>0</v>
      </c>
      <c r="X323">
        <v>0</v>
      </c>
      <c r="Y323">
        <v>0</v>
      </c>
      <c r="Z323">
        <v>0</v>
      </c>
    </row>
    <row r="324" spans="1:26">
      <c r="A324" t="s">
        <v>8391</v>
      </c>
      <c r="B324" t="s">
        <v>5627</v>
      </c>
      <c r="C324" t="s">
        <v>5647</v>
      </c>
      <c r="D324">
        <v>43913</v>
      </c>
      <c r="E324" t="s">
        <v>5301</v>
      </c>
      <c r="F324">
        <v>1</v>
      </c>
      <c r="G324">
        <v>0</v>
      </c>
      <c r="H324">
        <v>0</v>
      </c>
      <c r="I324">
        <v>0</v>
      </c>
      <c r="J324">
        <v>0</v>
      </c>
      <c r="K324">
        <v>43913</v>
      </c>
      <c r="L324">
        <v>0</v>
      </c>
      <c r="M324">
        <v>0</v>
      </c>
      <c r="N324">
        <v>0</v>
      </c>
      <c r="O324">
        <v>0</v>
      </c>
      <c r="P324">
        <v>0</v>
      </c>
      <c r="Q324">
        <v>0</v>
      </c>
      <c r="R324">
        <v>0</v>
      </c>
      <c r="S324">
        <v>0</v>
      </c>
      <c r="T324">
        <v>0</v>
      </c>
      <c r="U324">
        <v>0</v>
      </c>
      <c r="V324">
        <v>0</v>
      </c>
      <c r="W324">
        <v>0</v>
      </c>
      <c r="X324">
        <v>0</v>
      </c>
      <c r="Y324">
        <v>0</v>
      </c>
      <c r="Z324">
        <v>0</v>
      </c>
    </row>
    <row r="325" spans="1:26">
      <c r="A325" t="s">
        <v>8392</v>
      </c>
      <c r="B325" t="s">
        <v>5627</v>
      </c>
      <c r="C325" t="s">
        <v>5648</v>
      </c>
      <c r="D325">
        <v>19376</v>
      </c>
      <c r="E325" t="s">
        <v>5301</v>
      </c>
      <c r="F325">
        <v>1</v>
      </c>
      <c r="G325">
        <v>0</v>
      </c>
      <c r="H325">
        <v>0</v>
      </c>
      <c r="I325">
        <v>0</v>
      </c>
      <c r="J325">
        <v>0</v>
      </c>
      <c r="K325">
        <v>19376</v>
      </c>
      <c r="L325">
        <v>0</v>
      </c>
      <c r="M325">
        <v>0</v>
      </c>
      <c r="N325">
        <v>0</v>
      </c>
      <c r="O325">
        <v>0</v>
      </c>
      <c r="P325">
        <v>0</v>
      </c>
      <c r="Q325">
        <v>0</v>
      </c>
      <c r="R325">
        <v>0</v>
      </c>
      <c r="S325">
        <v>0</v>
      </c>
      <c r="T325">
        <v>0</v>
      </c>
      <c r="U325">
        <v>0</v>
      </c>
      <c r="V325">
        <v>0</v>
      </c>
      <c r="W325">
        <v>0</v>
      </c>
      <c r="X325">
        <v>0</v>
      </c>
      <c r="Y325">
        <v>0</v>
      </c>
      <c r="Z325">
        <v>0</v>
      </c>
    </row>
    <row r="326" spans="1:26">
      <c r="A326" t="s">
        <v>8393</v>
      </c>
      <c r="B326" t="s">
        <v>5627</v>
      </c>
      <c r="C326" t="s">
        <v>5649</v>
      </c>
      <c r="D326">
        <v>166132</v>
      </c>
      <c r="E326" t="s">
        <v>5302</v>
      </c>
      <c r="F326">
        <v>1</v>
      </c>
      <c r="G326">
        <v>0</v>
      </c>
      <c r="H326">
        <v>0</v>
      </c>
      <c r="I326">
        <v>0</v>
      </c>
      <c r="J326">
        <v>0</v>
      </c>
      <c r="K326">
        <v>0</v>
      </c>
      <c r="L326">
        <v>166132</v>
      </c>
      <c r="M326">
        <v>0</v>
      </c>
      <c r="N326">
        <v>0</v>
      </c>
      <c r="O326">
        <v>0</v>
      </c>
      <c r="P326">
        <v>0</v>
      </c>
      <c r="Q326">
        <v>0</v>
      </c>
      <c r="R326">
        <v>0</v>
      </c>
      <c r="S326">
        <v>0</v>
      </c>
      <c r="T326">
        <v>0</v>
      </c>
      <c r="U326">
        <v>0</v>
      </c>
      <c r="V326">
        <v>0</v>
      </c>
      <c r="W326">
        <v>0</v>
      </c>
      <c r="X326">
        <v>0</v>
      </c>
      <c r="Y326">
        <v>0</v>
      </c>
      <c r="Z326">
        <v>0</v>
      </c>
    </row>
    <row r="327" spans="1:26">
      <c r="A327" t="s">
        <v>8394</v>
      </c>
      <c r="B327" t="s">
        <v>5650</v>
      </c>
      <c r="C327" t="s">
        <v>5651</v>
      </c>
      <c r="D327">
        <v>324083</v>
      </c>
      <c r="E327" t="s">
        <v>62</v>
      </c>
      <c r="F327">
        <v>0.87999987657482803</v>
      </c>
      <c r="G327">
        <v>6482</v>
      </c>
      <c r="H327">
        <v>0</v>
      </c>
      <c r="I327">
        <v>285193</v>
      </c>
      <c r="J327">
        <v>0</v>
      </c>
      <c r="K327">
        <v>0</v>
      </c>
      <c r="L327">
        <v>0</v>
      </c>
      <c r="M327">
        <v>0</v>
      </c>
      <c r="N327">
        <v>0</v>
      </c>
      <c r="O327">
        <v>0</v>
      </c>
      <c r="P327">
        <v>0</v>
      </c>
      <c r="Q327">
        <v>0</v>
      </c>
      <c r="R327">
        <v>0</v>
      </c>
      <c r="S327">
        <v>0</v>
      </c>
      <c r="T327">
        <v>0</v>
      </c>
      <c r="U327">
        <v>32408</v>
      </c>
      <c r="V327">
        <v>0</v>
      </c>
      <c r="W327">
        <v>0</v>
      </c>
      <c r="X327">
        <v>0</v>
      </c>
      <c r="Y327">
        <v>0</v>
      </c>
      <c r="Z327">
        <v>0</v>
      </c>
    </row>
    <row r="328" spans="1:26">
      <c r="A328" t="s">
        <v>8395</v>
      </c>
      <c r="B328" t="s">
        <v>5650</v>
      </c>
      <c r="C328" t="s">
        <v>5652</v>
      </c>
      <c r="D328">
        <v>120513</v>
      </c>
      <c r="E328" t="s">
        <v>62</v>
      </c>
      <c r="F328">
        <v>0.84999958510700091</v>
      </c>
      <c r="G328">
        <v>6026</v>
      </c>
      <c r="H328">
        <v>0</v>
      </c>
      <c r="I328">
        <v>102436</v>
      </c>
      <c r="J328">
        <v>0</v>
      </c>
      <c r="K328">
        <v>0</v>
      </c>
      <c r="L328">
        <v>0</v>
      </c>
      <c r="M328">
        <v>0</v>
      </c>
      <c r="N328">
        <v>0</v>
      </c>
      <c r="O328">
        <v>0</v>
      </c>
      <c r="P328">
        <v>0</v>
      </c>
      <c r="Q328">
        <v>0</v>
      </c>
      <c r="R328">
        <v>0</v>
      </c>
      <c r="S328">
        <v>0</v>
      </c>
      <c r="T328">
        <v>0</v>
      </c>
      <c r="U328">
        <v>12051</v>
      </c>
      <c r="V328">
        <v>0</v>
      </c>
      <c r="W328">
        <v>0</v>
      </c>
      <c r="X328">
        <v>0</v>
      </c>
      <c r="Y328">
        <v>0</v>
      </c>
      <c r="Z328">
        <v>0</v>
      </c>
    </row>
    <row r="329" spans="1:26">
      <c r="A329" t="s">
        <v>8396</v>
      </c>
      <c r="B329" t="s">
        <v>5650</v>
      </c>
      <c r="C329" t="s">
        <v>5653</v>
      </c>
      <c r="D329">
        <v>49271</v>
      </c>
      <c r="E329" t="s">
        <v>62</v>
      </c>
      <c r="F329">
        <v>1</v>
      </c>
      <c r="G329">
        <v>0</v>
      </c>
      <c r="H329">
        <v>0</v>
      </c>
      <c r="I329">
        <v>49271</v>
      </c>
      <c r="J329">
        <v>0</v>
      </c>
      <c r="K329">
        <v>0</v>
      </c>
      <c r="L329">
        <v>0</v>
      </c>
      <c r="M329">
        <v>0</v>
      </c>
      <c r="N329">
        <v>0</v>
      </c>
      <c r="O329">
        <v>0</v>
      </c>
      <c r="P329">
        <v>0</v>
      </c>
      <c r="Q329">
        <v>0</v>
      </c>
      <c r="R329">
        <v>0</v>
      </c>
      <c r="S329">
        <v>0</v>
      </c>
      <c r="T329">
        <v>0</v>
      </c>
      <c r="U329">
        <v>0</v>
      </c>
      <c r="V329">
        <v>0</v>
      </c>
      <c r="W329">
        <v>0</v>
      </c>
      <c r="X329">
        <v>0</v>
      </c>
      <c r="Y329">
        <v>0</v>
      </c>
      <c r="Z329">
        <v>0</v>
      </c>
    </row>
    <row r="330" spans="1:26">
      <c r="A330" t="s">
        <v>8397</v>
      </c>
      <c r="B330" t="s">
        <v>5650</v>
      </c>
      <c r="C330" t="s">
        <v>5654</v>
      </c>
      <c r="D330">
        <v>25475</v>
      </c>
      <c r="E330" t="s">
        <v>5304</v>
      </c>
      <c r="F330">
        <v>0.8</v>
      </c>
      <c r="G330">
        <v>764</v>
      </c>
      <c r="H330">
        <v>0</v>
      </c>
      <c r="I330">
        <v>4331</v>
      </c>
      <c r="J330">
        <v>0</v>
      </c>
      <c r="K330">
        <v>0</v>
      </c>
      <c r="L330">
        <v>0</v>
      </c>
      <c r="M330">
        <v>0</v>
      </c>
      <c r="N330">
        <v>0</v>
      </c>
      <c r="O330">
        <v>0</v>
      </c>
      <c r="P330">
        <v>0</v>
      </c>
      <c r="Q330">
        <v>0</v>
      </c>
      <c r="R330">
        <v>0</v>
      </c>
      <c r="S330">
        <v>0</v>
      </c>
      <c r="T330">
        <v>0</v>
      </c>
      <c r="U330">
        <v>20380</v>
      </c>
      <c r="V330">
        <v>0</v>
      </c>
      <c r="W330">
        <v>0</v>
      </c>
      <c r="X330">
        <v>0</v>
      </c>
      <c r="Y330">
        <v>0</v>
      </c>
      <c r="Z330">
        <v>0</v>
      </c>
    </row>
    <row r="331" spans="1:26">
      <c r="A331" t="s">
        <v>8398</v>
      </c>
      <c r="B331" t="s">
        <v>5650</v>
      </c>
      <c r="C331" t="s">
        <v>5655</v>
      </c>
      <c r="D331">
        <v>36673</v>
      </c>
      <c r="E331" t="s">
        <v>63</v>
      </c>
      <c r="F331">
        <v>0.54999590979739865</v>
      </c>
      <c r="G331">
        <v>20170</v>
      </c>
      <c r="H331">
        <v>0</v>
      </c>
      <c r="I331">
        <v>13569</v>
      </c>
      <c r="J331">
        <v>0</v>
      </c>
      <c r="K331">
        <v>0</v>
      </c>
      <c r="L331">
        <v>0</v>
      </c>
      <c r="M331">
        <v>0</v>
      </c>
      <c r="N331">
        <v>0</v>
      </c>
      <c r="O331">
        <v>0</v>
      </c>
      <c r="P331">
        <v>0</v>
      </c>
      <c r="Q331">
        <v>0</v>
      </c>
      <c r="R331">
        <v>0</v>
      </c>
      <c r="S331">
        <v>0</v>
      </c>
      <c r="T331">
        <v>0</v>
      </c>
      <c r="U331">
        <v>2934</v>
      </c>
      <c r="V331">
        <v>0</v>
      </c>
      <c r="W331">
        <v>0</v>
      </c>
      <c r="X331">
        <v>0</v>
      </c>
      <c r="Y331">
        <v>0</v>
      </c>
      <c r="Z331">
        <v>0</v>
      </c>
    </row>
    <row r="332" spans="1:26">
      <c r="A332" t="s">
        <v>8399</v>
      </c>
      <c r="B332" t="s">
        <v>5650</v>
      </c>
      <c r="C332" t="s">
        <v>5656</v>
      </c>
      <c r="D332">
        <v>101727</v>
      </c>
      <c r="E332" t="s">
        <v>62</v>
      </c>
      <c r="F332">
        <v>0.96999813225593989</v>
      </c>
      <c r="G332">
        <v>3052</v>
      </c>
      <c r="H332">
        <v>0</v>
      </c>
      <c r="I332">
        <v>98675</v>
      </c>
      <c r="J332">
        <v>0</v>
      </c>
      <c r="K332">
        <v>0</v>
      </c>
      <c r="L332">
        <v>0</v>
      </c>
      <c r="M332">
        <v>0</v>
      </c>
      <c r="N332">
        <v>0</v>
      </c>
      <c r="O332">
        <v>0</v>
      </c>
      <c r="P332">
        <v>0</v>
      </c>
      <c r="Q332">
        <v>0</v>
      </c>
      <c r="R332">
        <v>0</v>
      </c>
      <c r="S332">
        <v>0</v>
      </c>
      <c r="T332">
        <v>0</v>
      </c>
      <c r="U332">
        <v>0</v>
      </c>
      <c r="V332">
        <v>0</v>
      </c>
      <c r="W332">
        <v>0</v>
      </c>
      <c r="X332">
        <v>0</v>
      </c>
      <c r="Y332">
        <v>0</v>
      </c>
      <c r="Z332">
        <v>0</v>
      </c>
    </row>
    <row r="333" spans="1:26">
      <c r="A333" t="s">
        <v>8400</v>
      </c>
      <c r="B333" t="s">
        <v>5650</v>
      </c>
      <c r="C333" t="s">
        <v>5657</v>
      </c>
      <c r="D333">
        <v>59210</v>
      </c>
      <c r="E333" t="s">
        <v>63</v>
      </c>
      <c r="F333">
        <v>0.9</v>
      </c>
      <c r="G333">
        <v>53289</v>
      </c>
      <c r="H333">
        <v>0</v>
      </c>
      <c r="I333">
        <v>0</v>
      </c>
      <c r="J333">
        <v>0</v>
      </c>
      <c r="K333">
        <v>0</v>
      </c>
      <c r="L333">
        <v>0</v>
      </c>
      <c r="M333">
        <v>0</v>
      </c>
      <c r="N333">
        <v>0</v>
      </c>
      <c r="O333">
        <v>0</v>
      </c>
      <c r="P333">
        <v>0</v>
      </c>
      <c r="Q333">
        <v>0</v>
      </c>
      <c r="R333">
        <v>0</v>
      </c>
      <c r="S333">
        <v>0</v>
      </c>
      <c r="T333">
        <v>0</v>
      </c>
      <c r="U333">
        <v>5921</v>
      </c>
      <c r="V333">
        <v>0</v>
      </c>
      <c r="W333">
        <v>0</v>
      </c>
      <c r="X333">
        <v>0</v>
      </c>
      <c r="Y333">
        <v>0</v>
      </c>
      <c r="Z333">
        <v>0</v>
      </c>
    </row>
    <row r="334" spans="1:26">
      <c r="A334" t="s">
        <v>8401</v>
      </c>
      <c r="B334" t="s">
        <v>5650</v>
      </c>
      <c r="C334" t="s">
        <v>5658</v>
      </c>
      <c r="D334">
        <v>146140</v>
      </c>
      <c r="E334" t="s">
        <v>62</v>
      </c>
      <c r="F334">
        <v>0.7</v>
      </c>
      <c r="G334">
        <v>0</v>
      </c>
      <c r="H334">
        <v>0</v>
      </c>
      <c r="I334">
        <v>102298</v>
      </c>
      <c r="J334">
        <v>0</v>
      </c>
      <c r="K334">
        <v>0</v>
      </c>
      <c r="L334">
        <v>0</v>
      </c>
      <c r="M334">
        <v>0</v>
      </c>
      <c r="N334">
        <v>0</v>
      </c>
      <c r="O334">
        <v>0</v>
      </c>
      <c r="P334">
        <v>0</v>
      </c>
      <c r="Q334">
        <v>0</v>
      </c>
      <c r="R334">
        <v>0</v>
      </c>
      <c r="S334">
        <v>0</v>
      </c>
      <c r="T334">
        <v>0</v>
      </c>
      <c r="U334">
        <v>43842</v>
      </c>
      <c r="V334">
        <v>0</v>
      </c>
      <c r="W334">
        <v>0</v>
      </c>
      <c r="X334">
        <v>0</v>
      </c>
      <c r="Y334">
        <v>0</v>
      </c>
      <c r="Z334">
        <v>0</v>
      </c>
    </row>
    <row r="335" spans="1:26">
      <c r="A335" t="s">
        <v>8402</v>
      </c>
      <c r="B335" t="s">
        <v>5659</v>
      </c>
      <c r="C335" t="s">
        <v>5660</v>
      </c>
      <c r="D335">
        <v>94536</v>
      </c>
      <c r="E335" t="s">
        <v>8068</v>
      </c>
      <c r="F335">
        <v>0.60000423119235002</v>
      </c>
      <c r="G335">
        <v>26470</v>
      </c>
      <c r="H335">
        <v>56722</v>
      </c>
      <c r="I335">
        <v>0</v>
      </c>
      <c r="J335">
        <v>0</v>
      </c>
      <c r="K335">
        <v>0</v>
      </c>
      <c r="L335">
        <v>0</v>
      </c>
      <c r="M335">
        <v>0</v>
      </c>
      <c r="N335">
        <v>0</v>
      </c>
      <c r="O335">
        <v>0</v>
      </c>
      <c r="P335">
        <v>0</v>
      </c>
      <c r="Q335">
        <v>11344</v>
      </c>
      <c r="R335">
        <v>0</v>
      </c>
      <c r="S335">
        <v>0</v>
      </c>
      <c r="T335">
        <v>0</v>
      </c>
      <c r="U335">
        <v>0</v>
      </c>
      <c r="V335">
        <v>0</v>
      </c>
      <c r="W335">
        <v>0</v>
      </c>
      <c r="X335">
        <v>0</v>
      </c>
      <c r="Y335">
        <v>0</v>
      </c>
      <c r="Z335">
        <v>0</v>
      </c>
    </row>
    <row r="336" spans="1:26">
      <c r="A336" t="s">
        <v>8403</v>
      </c>
      <c r="B336" t="s">
        <v>5659</v>
      </c>
      <c r="C336" t="s">
        <v>5309</v>
      </c>
      <c r="D336">
        <v>242865</v>
      </c>
      <c r="E336" t="s">
        <v>63</v>
      </c>
      <c r="F336">
        <v>0.50000205875692261</v>
      </c>
      <c r="G336">
        <v>121433</v>
      </c>
      <c r="H336">
        <v>106861</v>
      </c>
      <c r="I336">
        <v>2429</v>
      </c>
      <c r="J336">
        <v>0</v>
      </c>
      <c r="K336">
        <v>0</v>
      </c>
      <c r="L336">
        <v>0</v>
      </c>
      <c r="M336">
        <v>0</v>
      </c>
      <c r="N336">
        <v>0</v>
      </c>
      <c r="O336">
        <v>0</v>
      </c>
      <c r="P336">
        <v>0</v>
      </c>
      <c r="Q336">
        <v>12142</v>
      </c>
      <c r="R336">
        <v>0</v>
      </c>
      <c r="S336">
        <v>0</v>
      </c>
      <c r="T336">
        <v>0</v>
      </c>
      <c r="U336">
        <v>0</v>
      </c>
      <c r="V336">
        <v>0</v>
      </c>
      <c r="W336">
        <v>0</v>
      </c>
      <c r="X336">
        <v>0</v>
      </c>
      <c r="Y336">
        <v>0</v>
      </c>
      <c r="Z336">
        <v>0</v>
      </c>
    </row>
    <row r="337" spans="1:26">
      <c r="A337" t="s">
        <v>8404</v>
      </c>
      <c r="B337" t="s">
        <v>5659</v>
      </c>
      <c r="C337" t="s">
        <v>5661</v>
      </c>
      <c r="D337">
        <v>43798</v>
      </c>
      <c r="E337" t="s">
        <v>8068</v>
      </c>
      <c r="F337">
        <v>0.94999771679072109</v>
      </c>
      <c r="G337">
        <v>2190</v>
      </c>
      <c r="H337">
        <v>41608</v>
      </c>
      <c r="I337">
        <v>0</v>
      </c>
      <c r="J337">
        <v>0</v>
      </c>
      <c r="K337">
        <v>0</v>
      </c>
      <c r="L337">
        <v>0</v>
      </c>
      <c r="M337">
        <v>0</v>
      </c>
      <c r="N337">
        <v>0</v>
      </c>
      <c r="O337">
        <v>0</v>
      </c>
      <c r="P337">
        <v>0</v>
      </c>
      <c r="Q337">
        <v>0</v>
      </c>
      <c r="R337">
        <v>0</v>
      </c>
      <c r="S337">
        <v>0</v>
      </c>
      <c r="T337">
        <v>0</v>
      </c>
      <c r="U337">
        <v>0</v>
      </c>
      <c r="V337">
        <v>0</v>
      </c>
      <c r="W337">
        <v>0</v>
      </c>
      <c r="X337">
        <v>0</v>
      </c>
      <c r="Y337">
        <v>0</v>
      </c>
      <c r="Z337">
        <v>0</v>
      </c>
    </row>
    <row r="338" spans="1:26">
      <c r="A338" t="s">
        <v>8405</v>
      </c>
      <c r="B338" t="s">
        <v>5659</v>
      </c>
      <c r="C338" t="s">
        <v>5662</v>
      </c>
      <c r="D338">
        <v>122994</v>
      </c>
      <c r="E338" t="s">
        <v>73</v>
      </c>
      <c r="F338">
        <v>0.9599980486853017</v>
      </c>
      <c r="G338">
        <v>4920</v>
      </c>
      <c r="H338">
        <v>0</v>
      </c>
      <c r="I338">
        <v>0</v>
      </c>
      <c r="J338">
        <v>0</v>
      </c>
      <c r="K338">
        <v>0</v>
      </c>
      <c r="L338">
        <v>0</v>
      </c>
      <c r="M338">
        <v>0</v>
      </c>
      <c r="N338">
        <v>0</v>
      </c>
      <c r="O338">
        <v>0</v>
      </c>
      <c r="P338">
        <v>0</v>
      </c>
      <c r="Q338">
        <v>118074</v>
      </c>
      <c r="R338">
        <v>0</v>
      </c>
      <c r="S338">
        <v>0</v>
      </c>
      <c r="T338">
        <v>0</v>
      </c>
      <c r="U338">
        <v>0</v>
      </c>
      <c r="V338">
        <v>0</v>
      </c>
      <c r="W338">
        <v>0</v>
      </c>
      <c r="X338">
        <v>0</v>
      </c>
      <c r="Y338">
        <v>0</v>
      </c>
      <c r="Z338">
        <v>0</v>
      </c>
    </row>
    <row r="339" spans="1:26">
      <c r="A339" t="s">
        <v>8406</v>
      </c>
      <c r="B339" t="s">
        <v>5659</v>
      </c>
      <c r="C339" t="s">
        <v>5659</v>
      </c>
      <c r="D339">
        <v>596932</v>
      </c>
      <c r="E339" t="s">
        <v>63</v>
      </c>
      <c r="F339">
        <v>0.63999919588830889</v>
      </c>
      <c r="G339">
        <v>382036</v>
      </c>
      <c r="H339">
        <v>107448</v>
      </c>
      <c r="I339">
        <v>0</v>
      </c>
      <c r="J339">
        <v>0</v>
      </c>
      <c r="K339">
        <v>0</v>
      </c>
      <c r="L339">
        <v>0</v>
      </c>
      <c r="M339">
        <v>0</v>
      </c>
      <c r="N339">
        <v>0</v>
      </c>
      <c r="O339">
        <v>0</v>
      </c>
      <c r="P339">
        <v>0</v>
      </c>
      <c r="Q339">
        <v>107448</v>
      </c>
      <c r="R339">
        <v>0</v>
      </c>
      <c r="S339">
        <v>0</v>
      </c>
      <c r="T339">
        <v>0</v>
      </c>
      <c r="U339">
        <v>0</v>
      </c>
      <c r="V339">
        <v>0</v>
      </c>
      <c r="W339">
        <v>0</v>
      </c>
      <c r="X339">
        <v>0</v>
      </c>
      <c r="Y339">
        <v>0</v>
      </c>
      <c r="Z339">
        <v>0</v>
      </c>
    </row>
    <row r="340" spans="1:26">
      <c r="A340" t="s">
        <v>8407</v>
      </c>
      <c r="B340" t="s">
        <v>5659</v>
      </c>
      <c r="C340" t="s">
        <v>5663</v>
      </c>
      <c r="D340">
        <v>172636</v>
      </c>
      <c r="E340" t="s">
        <v>73</v>
      </c>
      <c r="F340">
        <v>0.82000278041659913</v>
      </c>
      <c r="G340">
        <v>10358</v>
      </c>
      <c r="H340">
        <v>20716</v>
      </c>
      <c r="I340">
        <v>0</v>
      </c>
      <c r="J340">
        <v>0</v>
      </c>
      <c r="K340">
        <v>0</v>
      </c>
      <c r="L340">
        <v>0</v>
      </c>
      <c r="M340">
        <v>0</v>
      </c>
      <c r="N340">
        <v>0</v>
      </c>
      <c r="O340">
        <v>0</v>
      </c>
      <c r="P340">
        <v>0</v>
      </c>
      <c r="Q340">
        <v>141562</v>
      </c>
      <c r="R340">
        <v>0</v>
      </c>
      <c r="S340">
        <v>0</v>
      </c>
      <c r="T340">
        <v>0</v>
      </c>
      <c r="U340">
        <v>0</v>
      </c>
      <c r="V340">
        <v>0</v>
      </c>
      <c r="W340">
        <v>0</v>
      </c>
      <c r="X340">
        <v>0</v>
      </c>
      <c r="Y340">
        <v>0</v>
      </c>
      <c r="Z340">
        <v>0</v>
      </c>
    </row>
    <row r="341" spans="1:26">
      <c r="A341" t="s">
        <v>8408</v>
      </c>
      <c r="B341" t="s">
        <v>5664</v>
      </c>
      <c r="C341" t="s">
        <v>5664</v>
      </c>
      <c r="D341">
        <v>1292283</v>
      </c>
      <c r="E341" t="s">
        <v>63</v>
      </c>
      <c r="F341">
        <v>0.98999986844986743</v>
      </c>
      <c r="G341">
        <v>1279360</v>
      </c>
      <c r="H341">
        <v>0</v>
      </c>
      <c r="I341">
        <v>12923</v>
      </c>
      <c r="J341">
        <v>0</v>
      </c>
      <c r="K341">
        <v>0</v>
      </c>
      <c r="L341">
        <v>0</v>
      </c>
      <c r="M341">
        <v>0</v>
      </c>
      <c r="N341">
        <v>0</v>
      </c>
      <c r="O341">
        <v>0</v>
      </c>
      <c r="P341">
        <v>0</v>
      </c>
      <c r="Q341">
        <v>0</v>
      </c>
      <c r="R341">
        <v>0</v>
      </c>
      <c r="S341">
        <v>0</v>
      </c>
      <c r="T341">
        <v>0</v>
      </c>
      <c r="U341">
        <v>0</v>
      </c>
      <c r="V341">
        <v>0</v>
      </c>
      <c r="W341">
        <v>0</v>
      </c>
      <c r="X341">
        <v>0</v>
      </c>
      <c r="Y341">
        <v>0</v>
      </c>
      <c r="Z341">
        <v>0</v>
      </c>
    </row>
    <row r="342" spans="1:26">
      <c r="A342" t="s">
        <v>8409</v>
      </c>
      <c r="B342" t="s">
        <v>5665</v>
      </c>
      <c r="C342" t="s">
        <v>5666</v>
      </c>
      <c r="D342">
        <v>13884</v>
      </c>
      <c r="E342" t="s">
        <v>63</v>
      </c>
      <c r="F342">
        <v>0.5</v>
      </c>
      <c r="G342">
        <v>6942</v>
      </c>
      <c r="H342">
        <v>0</v>
      </c>
      <c r="I342">
        <v>0</v>
      </c>
      <c r="J342">
        <v>0</v>
      </c>
      <c r="K342">
        <v>6942</v>
      </c>
      <c r="L342">
        <v>0</v>
      </c>
      <c r="M342">
        <v>0</v>
      </c>
      <c r="N342">
        <v>0</v>
      </c>
      <c r="O342">
        <v>0</v>
      </c>
      <c r="P342">
        <v>0</v>
      </c>
      <c r="Q342">
        <v>0</v>
      </c>
      <c r="R342">
        <v>0</v>
      </c>
      <c r="S342">
        <v>0</v>
      </c>
      <c r="T342">
        <v>0</v>
      </c>
      <c r="U342">
        <v>0</v>
      </c>
      <c r="V342">
        <v>0</v>
      </c>
      <c r="W342">
        <v>0</v>
      </c>
      <c r="X342">
        <v>0</v>
      </c>
      <c r="Y342">
        <v>0</v>
      </c>
      <c r="Z342">
        <v>0</v>
      </c>
    </row>
    <row r="343" spans="1:26">
      <c r="A343" t="s">
        <v>8410</v>
      </c>
      <c r="B343" t="s">
        <v>5665</v>
      </c>
      <c r="C343" t="s">
        <v>5667</v>
      </c>
      <c r="D343">
        <v>94190</v>
      </c>
      <c r="E343" t="s">
        <v>63</v>
      </c>
      <c r="F343">
        <v>0.98999893831616947</v>
      </c>
      <c r="G343">
        <v>93248</v>
      </c>
      <c r="H343">
        <v>0</v>
      </c>
      <c r="I343">
        <v>0</v>
      </c>
      <c r="J343">
        <v>0</v>
      </c>
      <c r="K343">
        <v>0</v>
      </c>
      <c r="L343">
        <v>0</v>
      </c>
      <c r="M343">
        <v>942</v>
      </c>
      <c r="N343">
        <v>0</v>
      </c>
      <c r="O343">
        <v>0</v>
      </c>
      <c r="P343">
        <v>0</v>
      </c>
      <c r="Q343">
        <v>0</v>
      </c>
      <c r="R343">
        <v>0</v>
      </c>
      <c r="S343">
        <v>0</v>
      </c>
      <c r="T343">
        <v>0</v>
      </c>
      <c r="U343">
        <v>0</v>
      </c>
      <c r="V343">
        <v>0</v>
      </c>
      <c r="W343">
        <v>0</v>
      </c>
      <c r="X343">
        <v>0</v>
      </c>
      <c r="Y343">
        <v>0</v>
      </c>
      <c r="Z343">
        <v>0</v>
      </c>
    </row>
    <row r="344" spans="1:26">
      <c r="A344" t="s">
        <v>8411</v>
      </c>
      <c r="B344" t="s">
        <v>5665</v>
      </c>
      <c r="C344" t="s">
        <v>5668</v>
      </c>
      <c r="D344">
        <v>77421</v>
      </c>
      <c r="E344" t="s">
        <v>63</v>
      </c>
      <c r="F344">
        <v>0.77999509177096649</v>
      </c>
      <c r="G344">
        <v>60388</v>
      </c>
      <c r="H344">
        <v>0</v>
      </c>
      <c r="I344">
        <v>6194</v>
      </c>
      <c r="J344">
        <v>0</v>
      </c>
      <c r="K344">
        <v>0</v>
      </c>
      <c r="L344">
        <v>0</v>
      </c>
      <c r="M344">
        <v>3097</v>
      </c>
      <c r="N344">
        <v>0</v>
      </c>
      <c r="O344">
        <v>0</v>
      </c>
      <c r="P344">
        <v>0</v>
      </c>
      <c r="Q344">
        <v>7742</v>
      </c>
      <c r="R344">
        <v>0</v>
      </c>
      <c r="S344">
        <v>0</v>
      </c>
      <c r="T344">
        <v>0</v>
      </c>
      <c r="U344">
        <v>0</v>
      </c>
      <c r="V344">
        <v>0</v>
      </c>
      <c r="W344">
        <v>0</v>
      </c>
      <c r="X344">
        <v>0</v>
      </c>
      <c r="Y344">
        <v>0</v>
      </c>
      <c r="Z344">
        <v>0</v>
      </c>
    </row>
    <row r="345" spans="1:26">
      <c r="A345" t="s">
        <v>8412</v>
      </c>
      <c r="B345" t="s">
        <v>5665</v>
      </c>
      <c r="C345" t="s">
        <v>5669</v>
      </c>
      <c r="D345">
        <v>47475</v>
      </c>
      <c r="E345" t="s">
        <v>63</v>
      </c>
      <c r="F345">
        <v>0.70001053185887308</v>
      </c>
      <c r="G345">
        <v>33233</v>
      </c>
      <c r="H345">
        <v>0</v>
      </c>
      <c r="I345">
        <v>0</v>
      </c>
      <c r="J345">
        <v>0</v>
      </c>
      <c r="K345">
        <v>14242</v>
      </c>
      <c r="L345">
        <v>0</v>
      </c>
      <c r="M345">
        <v>0</v>
      </c>
      <c r="N345">
        <v>0</v>
      </c>
      <c r="O345">
        <v>0</v>
      </c>
      <c r="P345">
        <v>0</v>
      </c>
      <c r="Q345">
        <v>0</v>
      </c>
      <c r="R345">
        <v>0</v>
      </c>
      <c r="S345">
        <v>0</v>
      </c>
      <c r="T345">
        <v>0</v>
      </c>
      <c r="U345">
        <v>0</v>
      </c>
      <c r="V345">
        <v>0</v>
      </c>
      <c r="W345">
        <v>0</v>
      </c>
      <c r="X345">
        <v>0</v>
      </c>
      <c r="Y345">
        <v>0</v>
      </c>
      <c r="Z345">
        <v>0</v>
      </c>
    </row>
    <row r="346" spans="1:26">
      <c r="A346" t="s">
        <v>8413</v>
      </c>
      <c r="B346" t="s">
        <v>5665</v>
      </c>
      <c r="C346" t="s">
        <v>5670</v>
      </c>
      <c r="D346">
        <v>38718</v>
      </c>
      <c r="E346" t="s">
        <v>63</v>
      </c>
      <c r="F346">
        <v>0.5</v>
      </c>
      <c r="G346">
        <v>19359</v>
      </c>
      <c r="H346">
        <v>0</v>
      </c>
      <c r="I346">
        <v>0</v>
      </c>
      <c r="J346">
        <v>0</v>
      </c>
      <c r="K346">
        <v>0</v>
      </c>
      <c r="L346">
        <v>0</v>
      </c>
      <c r="M346">
        <v>0</v>
      </c>
      <c r="N346">
        <v>0</v>
      </c>
      <c r="O346">
        <v>0</v>
      </c>
      <c r="P346">
        <v>0</v>
      </c>
      <c r="Q346">
        <v>0</v>
      </c>
      <c r="R346">
        <v>0</v>
      </c>
      <c r="S346">
        <v>0</v>
      </c>
      <c r="T346">
        <v>0</v>
      </c>
      <c r="U346">
        <v>19359</v>
      </c>
      <c r="V346">
        <v>0</v>
      </c>
      <c r="W346">
        <v>0</v>
      </c>
      <c r="X346">
        <v>0</v>
      </c>
      <c r="Y346">
        <v>0</v>
      </c>
      <c r="Z346">
        <v>0</v>
      </c>
    </row>
    <row r="347" spans="1:26">
      <c r="A347" t="s">
        <v>8414</v>
      </c>
      <c r="B347" t="s">
        <v>5665</v>
      </c>
      <c r="C347" t="s">
        <v>5665</v>
      </c>
      <c r="D347">
        <v>196521</v>
      </c>
      <c r="E347" t="s">
        <v>63</v>
      </c>
      <c r="F347">
        <v>1</v>
      </c>
      <c r="G347">
        <v>196521</v>
      </c>
      <c r="H347">
        <v>0</v>
      </c>
      <c r="I347">
        <v>0</v>
      </c>
      <c r="J347">
        <v>0</v>
      </c>
      <c r="K347">
        <v>0</v>
      </c>
      <c r="L347">
        <v>0</v>
      </c>
      <c r="M347">
        <v>0</v>
      </c>
      <c r="N347">
        <v>0</v>
      </c>
      <c r="O347">
        <v>0</v>
      </c>
      <c r="P347">
        <v>0</v>
      </c>
      <c r="Q347">
        <v>0</v>
      </c>
      <c r="R347">
        <v>0</v>
      </c>
      <c r="S347">
        <v>0</v>
      </c>
      <c r="T347">
        <v>0</v>
      </c>
      <c r="U347">
        <v>0</v>
      </c>
      <c r="V347">
        <v>0</v>
      </c>
      <c r="W347">
        <v>0</v>
      </c>
      <c r="X347">
        <v>0</v>
      </c>
      <c r="Y347">
        <v>0</v>
      </c>
      <c r="Z347">
        <v>0</v>
      </c>
    </row>
    <row r="348" spans="1:26">
      <c r="A348" t="s">
        <v>8415</v>
      </c>
      <c r="B348" t="s">
        <v>5665</v>
      </c>
      <c r="C348" t="s">
        <v>5671</v>
      </c>
      <c r="D348">
        <v>218628</v>
      </c>
      <c r="E348" t="s">
        <v>63</v>
      </c>
      <c r="F348">
        <v>1</v>
      </c>
      <c r="G348">
        <v>218628</v>
      </c>
      <c r="H348">
        <v>0</v>
      </c>
      <c r="I348">
        <v>0</v>
      </c>
      <c r="J348">
        <v>0</v>
      </c>
      <c r="K348">
        <v>0</v>
      </c>
      <c r="L348">
        <v>0</v>
      </c>
      <c r="M348">
        <v>0</v>
      </c>
      <c r="N348">
        <v>0</v>
      </c>
      <c r="O348">
        <v>0</v>
      </c>
      <c r="P348">
        <v>0</v>
      </c>
      <c r="Q348">
        <v>0</v>
      </c>
      <c r="R348">
        <v>0</v>
      </c>
      <c r="S348">
        <v>0</v>
      </c>
      <c r="T348">
        <v>0</v>
      </c>
      <c r="U348">
        <v>0</v>
      </c>
      <c r="V348">
        <v>0</v>
      </c>
      <c r="W348">
        <v>0</v>
      </c>
      <c r="X348">
        <v>0</v>
      </c>
      <c r="Y348">
        <v>0</v>
      </c>
      <c r="Z348">
        <v>0</v>
      </c>
    </row>
    <row r="349" spans="1:26">
      <c r="A349" t="s">
        <v>8416</v>
      </c>
      <c r="B349" t="s">
        <v>5665</v>
      </c>
      <c r="C349" t="s">
        <v>5672</v>
      </c>
      <c r="D349">
        <v>15523</v>
      </c>
      <c r="E349" t="s">
        <v>63</v>
      </c>
      <c r="F349">
        <v>1</v>
      </c>
      <c r="G349">
        <v>15523</v>
      </c>
      <c r="H349">
        <v>0</v>
      </c>
      <c r="I349">
        <v>0</v>
      </c>
      <c r="J349">
        <v>0</v>
      </c>
      <c r="K349">
        <v>0</v>
      </c>
      <c r="L349">
        <v>0</v>
      </c>
      <c r="M349">
        <v>0</v>
      </c>
      <c r="N349">
        <v>0</v>
      </c>
      <c r="O349">
        <v>0</v>
      </c>
      <c r="P349">
        <v>0</v>
      </c>
      <c r="Q349">
        <v>0</v>
      </c>
      <c r="R349">
        <v>0</v>
      </c>
      <c r="S349">
        <v>0</v>
      </c>
      <c r="T349">
        <v>0</v>
      </c>
      <c r="U349">
        <v>0</v>
      </c>
      <c r="V349">
        <v>0</v>
      </c>
      <c r="W349">
        <v>0</v>
      </c>
      <c r="X349">
        <v>0</v>
      </c>
      <c r="Y349">
        <v>0</v>
      </c>
      <c r="Z349">
        <v>0</v>
      </c>
    </row>
    <row r="350" spans="1:26">
      <c r="A350" t="s">
        <v>8417</v>
      </c>
      <c r="B350" t="s">
        <v>5673</v>
      </c>
      <c r="C350" t="s">
        <v>5674</v>
      </c>
      <c r="D350">
        <v>283204</v>
      </c>
      <c r="E350" t="s">
        <v>82</v>
      </c>
      <c r="F350">
        <v>1</v>
      </c>
      <c r="G350">
        <v>0</v>
      </c>
      <c r="H350">
        <v>0</v>
      </c>
      <c r="I350">
        <v>0</v>
      </c>
      <c r="J350">
        <v>0</v>
      </c>
      <c r="K350">
        <v>0</v>
      </c>
      <c r="L350">
        <v>0</v>
      </c>
      <c r="M350">
        <v>0</v>
      </c>
      <c r="N350">
        <v>283204</v>
      </c>
      <c r="O350">
        <v>0</v>
      </c>
      <c r="P350">
        <v>0</v>
      </c>
      <c r="Q350">
        <v>0</v>
      </c>
      <c r="R350">
        <v>0</v>
      </c>
      <c r="S350">
        <v>0</v>
      </c>
      <c r="T350">
        <v>0</v>
      </c>
      <c r="U350">
        <v>0</v>
      </c>
      <c r="V350">
        <v>0</v>
      </c>
      <c r="W350">
        <v>0</v>
      </c>
      <c r="X350">
        <v>0</v>
      </c>
      <c r="Y350">
        <v>0</v>
      </c>
      <c r="Z350">
        <v>0</v>
      </c>
    </row>
    <row r="351" spans="1:26">
      <c r="A351" t="s">
        <v>8418</v>
      </c>
      <c r="B351" t="s">
        <v>5673</v>
      </c>
      <c r="C351" t="s">
        <v>5675</v>
      </c>
      <c r="D351">
        <v>67857</v>
      </c>
      <c r="E351" t="s">
        <v>82</v>
      </c>
      <c r="F351">
        <v>1</v>
      </c>
      <c r="G351">
        <v>0</v>
      </c>
      <c r="H351">
        <v>0</v>
      </c>
      <c r="I351">
        <v>0</v>
      </c>
      <c r="J351">
        <v>0</v>
      </c>
      <c r="K351">
        <v>0</v>
      </c>
      <c r="L351">
        <v>0</v>
      </c>
      <c r="M351">
        <v>0</v>
      </c>
      <c r="N351">
        <v>67857</v>
      </c>
      <c r="O351">
        <v>0</v>
      </c>
      <c r="P351">
        <v>0</v>
      </c>
      <c r="Q351">
        <v>0</v>
      </c>
      <c r="R351">
        <v>0</v>
      </c>
      <c r="S351">
        <v>0</v>
      </c>
      <c r="T351">
        <v>0</v>
      </c>
      <c r="U351">
        <v>0</v>
      </c>
      <c r="V351">
        <v>0</v>
      </c>
      <c r="W351">
        <v>0</v>
      </c>
      <c r="X351">
        <v>0</v>
      </c>
      <c r="Y351">
        <v>0</v>
      </c>
      <c r="Z351">
        <v>0</v>
      </c>
    </row>
    <row r="352" spans="1:26">
      <c r="A352" t="s">
        <v>8419</v>
      </c>
      <c r="B352" t="s">
        <v>5673</v>
      </c>
      <c r="C352" t="s">
        <v>5676</v>
      </c>
      <c r="D352">
        <v>49161</v>
      </c>
      <c r="E352" t="s">
        <v>82</v>
      </c>
      <c r="F352">
        <v>0.75000508533186871</v>
      </c>
      <c r="G352">
        <v>0</v>
      </c>
      <c r="H352">
        <v>0</v>
      </c>
      <c r="I352">
        <v>0</v>
      </c>
      <c r="J352">
        <v>0</v>
      </c>
      <c r="K352">
        <v>0</v>
      </c>
      <c r="L352">
        <v>0</v>
      </c>
      <c r="M352">
        <v>0</v>
      </c>
      <c r="N352">
        <v>36871</v>
      </c>
      <c r="O352">
        <v>0</v>
      </c>
      <c r="P352">
        <v>0</v>
      </c>
      <c r="Q352">
        <v>0</v>
      </c>
      <c r="R352">
        <v>0</v>
      </c>
      <c r="S352">
        <v>0</v>
      </c>
      <c r="T352">
        <v>0</v>
      </c>
      <c r="U352">
        <v>0</v>
      </c>
      <c r="V352">
        <v>0</v>
      </c>
      <c r="W352">
        <v>0</v>
      </c>
      <c r="X352">
        <v>0</v>
      </c>
      <c r="Y352">
        <v>12290</v>
      </c>
      <c r="Z352">
        <v>0</v>
      </c>
    </row>
    <row r="353" spans="1:26">
      <c r="A353" t="s">
        <v>8420</v>
      </c>
      <c r="B353" t="s">
        <v>5673</v>
      </c>
      <c r="C353" t="s">
        <v>5677</v>
      </c>
      <c r="D353">
        <v>61076</v>
      </c>
      <c r="E353" t="s">
        <v>82</v>
      </c>
      <c r="F353">
        <v>1</v>
      </c>
      <c r="G353">
        <v>0</v>
      </c>
      <c r="H353">
        <v>0</v>
      </c>
      <c r="I353">
        <v>0</v>
      </c>
      <c r="J353">
        <v>0</v>
      </c>
      <c r="K353">
        <v>0</v>
      </c>
      <c r="L353">
        <v>0</v>
      </c>
      <c r="M353">
        <v>0</v>
      </c>
      <c r="N353">
        <v>61076</v>
      </c>
      <c r="O353">
        <v>0</v>
      </c>
      <c r="P353">
        <v>0</v>
      </c>
      <c r="Q353">
        <v>0</v>
      </c>
      <c r="R353">
        <v>0</v>
      </c>
      <c r="S353">
        <v>0</v>
      </c>
      <c r="T353">
        <v>0</v>
      </c>
      <c r="U353">
        <v>0</v>
      </c>
      <c r="V353">
        <v>0</v>
      </c>
      <c r="W353">
        <v>0</v>
      </c>
      <c r="X353">
        <v>0</v>
      </c>
      <c r="Y353">
        <v>0</v>
      </c>
      <c r="Z353">
        <v>0</v>
      </c>
    </row>
    <row r="354" spans="1:26">
      <c r="A354" t="s">
        <v>8421</v>
      </c>
      <c r="B354" t="s">
        <v>5673</v>
      </c>
      <c r="C354" t="s">
        <v>5678</v>
      </c>
      <c r="D354">
        <v>41017</v>
      </c>
      <c r="E354" t="s">
        <v>63</v>
      </c>
      <c r="F354">
        <v>0.84998902893922035</v>
      </c>
      <c r="G354">
        <v>34864</v>
      </c>
      <c r="H354">
        <v>0</v>
      </c>
      <c r="I354">
        <v>0</v>
      </c>
      <c r="J354">
        <v>0</v>
      </c>
      <c r="K354">
        <v>0</v>
      </c>
      <c r="L354">
        <v>0</v>
      </c>
      <c r="M354">
        <v>0</v>
      </c>
      <c r="N354">
        <v>6153</v>
      </c>
      <c r="O354">
        <v>0</v>
      </c>
      <c r="P354">
        <v>0</v>
      </c>
      <c r="Q354">
        <v>0</v>
      </c>
      <c r="R354">
        <v>0</v>
      </c>
      <c r="S354">
        <v>0</v>
      </c>
      <c r="T354">
        <v>0</v>
      </c>
      <c r="U354">
        <v>0</v>
      </c>
      <c r="V354">
        <v>0</v>
      </c>
      <c r="W354">
        <v>0</v>
      </c>
      <c r="X354">
        <v>0</v>
      </c>
      <c r="Y354">
        <v>0</v>
      </c>
      <c r="Z354">
        <v>0</v>
      </c>
    </row>
    <row r="355" spans="1:26">
      <c r="A355" t="s">
        <v>8422</v>
      </c>
      <c r="B355" t="s">
        <v>5673</v>
      </c>
      <c r="C355" t="s">
        <v>5679</v>
      </c>
      <c r="D355">
        <v>63979</v>
      </c>
      <c r="E355" t="s">
        <v>63</v>
      </c>
      <c r="F355">
        <v>0.89999843698713644</v>
      </c>
      <c r="G355">
        <v>57581</v>
      </c>
      <c r="H355">
        <v>0</v>
      </c>
      <c r="I355">
        <v>0</v>
      </c>
      <c r="J355">
        <v>0</v>
      </c>
      <c r="K355">
        <v>0</v>
      </c>
      <c r="L355">
        <v>0</v>
      </c>
      <c r="M355">
        <v>0</v>
      </c>
      <c r="N355">
        <v>0</v>
      </c>
      <c r="O355">
        <v>0</v>
      </c>
      <c r="P355">
        <v>0</v>
      </c>
      <c r="Q355">
        <v>0</v>
      </c>
      <c r="R355">
        <v>0</v>
      </c>
      <c r="S355">
        <v>0</v>
      </c>
      <c r="T355">
        <v>0</v>
      </c>
      <c r="U355">
        <v>0</v>
      </c>
      <c r="V355">
        <v>0</v>
      </c>
      <c r="W355">
        <v>0</v>
      </c>
      <c r="X355">
        <v>0</v>
      </c>
      <c r="Y355">
        <v>0</v>
      </c>
      <c r="Z355">
        <v>6398</v>
      </c>
    </row>
    <row r="356" spans="1:26">
      <c r="A356" t="s">
        <v>8423</v>
      </c>
      <c r="B356" t="s">
        <v>5673</v>
      </c>
      <c r="C356" t="s">
        <v>5680</v>
      </c>
      <c r="D356">
        <v>254314</v>
      </c>
      <c r="E356" t="s">
        <v>82</v>
      </c>
      <c r="F356">
        <v>1</v>
      </c>
      <c r="G356">
        <v>0</v>
      </c>
      <c r="H356">
        <v>0</v>
      </c>
      <c r="I356">
        <v>0</v>
      </c>
      <c r="J356">
        <v>0</v>
      </c>
      <c r="K356">
        <v>0</v>
      </c>
      <c r="L356">
        <v>0</v>
      </c>
      <c r="M356">
        <v>0</v>
      </c>
      <c r="N356">
        <v>254314</v>
      </c>
      <c r="O356">
        <v>0</v>
      </c>
      <c r="P356">
        <v>0</v>
      </c>
      <c r="Q356">
        <v>0</v>
      </c>
      <c r="R356">
        <v>0</v>
      </c>
      <c r="S356">
        <v>0</v>
      </c>
      <c r="T356">
        <v>0</v>
      </c>
      <c r="U356">
        <v>0</v>
      </c>
      <c r="V356">
        <v>0</v>
      </c>
      <c r="W356">
        <v>0</v>
      </c>
      <c r="X356">
        <v>0</v>
      </c>
      <c r="Y356">
        <v>0</v>
      </c>
      <c r="Z356">
        <v>0</v>
      </c>
    </row>
    <row r="357" spans="1:26">
      <c r="A357" t="s">
        <v>8424</v>
      </c>
      <c r="B357" t="s">
        <v>5673</v>
      </c>
      <c r="C357" t="s">
        <v>718</v>
      </c>
      <c r="D357">
        <v>173821</v>
      </c>
      <c r="E357" t="s">
        <v>82</v>
      </c>
      <c r="F357">
        <v>0.75000143826119969</v>
      </c>
      <c r="G357">
        <v>0</v>
      </c>
      <c r="H357">
        <v>0</v>
      </c>
      <c r="I357">
        <v>34764</v>
      </c>
      <c r="J357">
        <v>0</v>
      </c>
      <c r="K357">
        <v>0</v>
      </c>
      <c r="L357">
        <v>0</v>
      </c>
      <c r="M357">
        <v>0</v>
      </c>
      <c r="N357">
        <v>130366</v>
      </c>
      <c r="O357">
        <v>0</v>
      </c>
      <c r="P357">
        <v>0</v>
      </c>
      <c r="Q357">
        <v>0</v>
      </c>
      <c r="R357">
        <v>0</v>
      </c>
      <c r="S357">
        <v>0</v>
      </c>
      <c r="T357">
        <v>0</v>
      </c>
      <c r="U357">
        <v>0</v>
      </c>
      <c r="V357">
        <v>0</v>
      </c>
      <c r="W357">
        <v>0</v>
      </c>
      <c r="X357">
        <v>0</v>
      </c>
      <c r="Y357">
        <v>0</v>
      </c>
      <c r="Z357">
        <v>8691</v>
      </c>
    </row>
    <row r="358" spans="1:26">
      <c r="A358" t="s">
        <v>8425</v>
      </c>
      <c r="B358" t="s">
        <v>5673</v>
      </c>
      <c r="C358" t="s">
        <v>5681</v>
      </c>
      <c r="D358">
        <v>98212</v>
      </c>
      <c r="E358" t="s">
        <v>82</v>
      </c>
      <c r="F358">
        <v>1</v>
      </c>
      <c r="G358">
        <v>0</v>
      </c>
      <c r="H358">
        <v>0</v>
      </c>
      <c r="I358">
        <v>0</v>
      </c>
      <c r="J358">
        <v>0</v>
      </c>
      <c r="K358">
        <v>0</v>
      </c>
      <c r="L358">
        <v>0</v>
      </c>
      <c r="M358">
        <v>0</v>
      </c>
      <c r="N358">
        <v>98212</v>
      </c>
      <c r="O358">
        <v>0</v>
      </c>
      <c r="P358">
        <v>0</v>
      </c>
      <c r="Q358">
        <v>0</v>
      </c>
      <c r="R358">
        <v>0</v>
      </c>
      <c r="S358">
        <v>0</v>
      </c>
      <c r="T358">
        <v>0</v>
      </c>
      <c r="U358">
        <v>0</v>
      </c>
      <c r="V358">
        <v>0</v>
      </c>
      <c r="W358">
        <v>0</v>
      </c>
      <c r="X358">
        <v>0</v>
      </c>
      <c r="Y358">
        <v>0</v>
      </c>
      <c r="Z358">
        <v>0</v>
      </c>
    </row>
    <row r="359" spans="1:26">
      <c r="A359" t="s">
        <v>8426</v>
      </c>
      <c r="B359" t="s">
        <v>5673</v>
      </c>
      <c r="C359" t="s">
        <v>5682</v>
      </c>
      <c r="D359">
        <v>70579</v>
      </c>
      <c r="E359" t="s">
        <v>82</v>
      </c>
      <c r="F359">
        <v>1</v>
      </c>
      <c r="G359">
        <v>0</v>
      </c>
      <c r="H359">
        <v>0</v>
      </c>
      <c r="I359">
        <v>0</v>
      </c>
      <c r="J359">
        <v>0</v>
      </c>
      <c r="K359">
        <v>0</v>
      </c>
      <c r="L359">
        <v>0</v>
      </c>
      <c r="M359">
        <v>0</v>
      </c>
      <c r="N359">
        <v>70579</v>
      </c>
      <c r="O359">
        <v>0</v>
      </c>
      <c r="P359">
        <v>0</v>
      </c>
      <c r="Q359">
        <v>0</v>
      </c>
      <c r="R359">
        <v>0</v>
      </c>
      <c r="S359">
        <v>0</v>
      </c>
      <c r="T359">
        <v>0</v>
      </c>
      <c r="U359">
        <v>0</v>
      </c>
      <c r="V359">
        <v>0</v>
      </c>
      <c r="W359">
        <v>0</v>
      </c>
      <c r="X359">
        <v>0</v>
      </c>
      <c r="Y359">
        <v>0</v>
      </c>
      <c r="Z359">
        <v>0</v>
      </c>
    </row>
    <row r="360" spans="1:26">
      <c r="A360" t="s">
        <v>8427</v>
      </c>
      <c r="B360" t="s">
        <v>5673</v>
      </c>
      <c r="C360" t="s">
        <v>5683</v>
      </c>
      <c r="D360">
        <v>45357</v>
      </c>
      <c r="E360" t="s">
        <v>82</v>
      </c>
      <c r="F360">
        <v>1</v>
      </c>
      <c r="G360">
        <v>0</v>
      </c>
      <c r="H360">
        <v>0</v>
      </c>
      <c r="I360">
        <v>0</v>
      </c>
      <c r="J360">
        <v>0</v>
      </c>
      <c r="K360">
        <v>0</v>
      </c>
      <c r="L360">
        <v>0</v>
      </c>
      <c r="M360">
        <v>0</v>
      </c>
      <c r="N360">
        <v>45357</v>
      </c>
      <c r="O360">
        <v>0</v>
      </c>
      <c r="P360">
        <v>0</v>
      </c>
      <c r="Q360">
        <v>0</v>
      </c>
      <c r="R360">
        <v>0</v>
      </c>
      <c r="S360">
        <v>0</v>
      </c>
      <c r="T360">
        <v>0</v>
      </c>
      <c r="U360">
        <v>0</v>
      </c>
      <c r="V360">
        <v>0</v>
      </c>
      <c r="W360">
        <v>0</v>
      </c>
      <c r="X360">
        <v>0</v>
      </c>
      <c r="Y360">
        <v>0</v>
      </c>
      <c r="Z360">
        <v>0</v>
      </c>
    </row>
    <row r="361" spans="1:26">
      <c r="A361" t="s">
        <v>8428</v>
      </c>
      <c r="B361" t="s">
        <v>5673</v>
      </c>
      <c r="C361" t="s">
        <v>5684</v>
      </c>
      <c r="D361">
        <v>141894</v>
      </c>
      <c r="E361" t="s">
        <v>82</v>
      </c>
      <c r="F361">
        <v>1</v>
      </c>
      <c r="G361">
        <v>0</v>
      </c>
      <c r="H361">
        <v>0</v>
      </c>
      <c r="I361">
        <v>0</v>
      </c>
      <c r="J361">
        <v>0</v>
      </c>
      <c r="K361">
        <v>0</v>
      </c>
      <c r="L361">
        <v>0</v>
      </c>
      <c r="M361">
        <v>0</v>
      </c>
      <c r="N361">
        <v>141894</v>
      </c>
      <c r="O361">
        <v>0</v>
      </c>
      <c r="P361">
        <v>0</v>
      </c>
      <c r="Q361">
        <v>0</v>
      </c>
      <c r="R361">
        <v>0</v>
      </c>
      <c r="S361">
        <v>0</v>
      </c>
      <c r="T361">
        <v>0</v>
      </c>
      <c r="U361">
        <v>0</v>
      </c>
      <c r="V361">
        <v>0</v>
      </c>
      <c r="W361">
        <v>0</v>
      </c>
      <c r="X361">
        <v>0</v>
      </c>
      <c r="Y361">
        <v>0</v>
      </c>
      <c r="Z361">
        <v>0</v>
      </c>
    </row>
    <row r="362" spans="1:26">
      <c r="A362" t="s">
        <v>8429</v>
      </c>
      <c r="B362" t="s">
        <v>5673</v>
      </c>
      <c r="C362" t="s">
        <v>5685</v>
      </c>
      <c r="D362">
        <v>48471</v>
      </c>
      <c r="E362" t="s">
        <v>63</v>
      </c>
      <c r="F362">
        <v>1</v>
      </c>
      <c r="G362">
        <v>48471</v>
      </c>
      <c r="H362">
        <v>0</v>
      </c>
      <c r="I362">
        <v>0</v>
      </c>
      <c r="J362">
        <v>0</v>
      </c>
      <c r="K362">
        <v>0</v>
      </c>
      <c r="L362">
        <v>0</v>
      </c>
      <c r="M362">
        <v>0</v>
      </c>
      <c r="N362">
        <v>0</v>
      </c>
      <c r="O362">
        <v>0</v>
      </c>
      <c r="P362">
        <v>0</v>
      </c>
      <c r="Q362">
        <v>0</v>
      </c>
      <c r="R362">
        <v>0</v>
      </c>
      <c r="S362">
        <v>0</v>
      </c>
      <c r="T362">
        <v>0</v>
      </c>
      <c r="U362">
        <v>0</v>
      </c>
      <c r="V362">
        <v>0</v>
      </c>
      <c r="W362">
        <v>0</v>
      </c>
      <c r="X362">
        <v>0</v>
      </c>
      <c r="Y362">
        <v>0</v>
      </c>
      <c r="Z362">
        <v>0</v>
      </c>
    </row>
    <row r="363" spans="1:26">
      <c r="A363" t="s">
        <v>8430</v>
      </c>
      <c r="B363" t="s">
        <v>5673</v>
      </c>
      <c r="C363" t="s">
        <v>5686</v>
      </c>
      <c r="D363">
        <v>191661</v>
      </c>
      <c r="E363" t="s">
        <v>82</v>
      </c>
      <c r="F363">
        <v>0.81999989564908871</v>
      </c>
      <c r="G363">
        <v>0</v>
      </c>
      <c r="H363">
        <v>0</v>
      </c>
      <c r="I363">
        <v>0</v>
      </c>
      <c r="J363">
        <v>0</v>
      </c>
      <c r="K363">
        <v>0</v>
      </c>
      <c r="L363">
        <v>0</v>
      </c>
      <c r="M363">
        <v>0</v>
      </c>
      <c r="N363">
        <v>157162</v>
      </c>
      <c r="O363">
        <v>0</v>
      </c>
      <c r="P363">
        <v>0</v>
      </c>
      <c r="Q363">
        <v>0</v>
      </c>
      <c r="R363">
        <v>0</v>
      </c>
      <c r="S363">
        <v>0</v>
      </c>
      <c r="T363">
        <v>0</v>
      </c>
      <c r="U363">
        <v>0</v>
      </c>
      <c r="V363">
        <v>0</v>
      </c>
      <c r="W363">
        <v>0</v>
      </c>
      <c r="X363">
        <v>0</v>
      </c>
      <c r="Y363">
        <v>0</v>
      </c>
      <c r="Z363">
        <v>34499</v>
      </c>
    </row>
    <row r="364" spans="1:26">
      <c r="A364" t="s">
        <v>8431</v>
      </c>
      <c r="B364" t="s">
        <v>5673</v>
      </c>
      <c r="C364" t="s">
        <v>5687</v>
      </c>
      <c r="D364">
        <v>186165</v>
      </c>
      <c r="E364" t="s">
        <v>82</v>
      </c>
      <c r="F364">
        <v>1</v>
      </c>
      <c r="G364">
        <v>0</v>
      </c>
      <c r="H364">
        <v>0</v>
      </c>
      <c r="I364">
        <v>0</v>
      </c>
      <c r="J364">
        <v>0</v>
      </c>
      <c r="K364">
        <v>0</v>
      </c>
      <c r="L364">
        <v>0</v>
      </c>
      <c r="M364">
        <v>0</v>
      </c>
      <c r="N364">
        <v>186165</v>
      </c>
      <c r="O364">
        <v>0</v>
      </c>
      <c r="P364">
        <v>0</v>
      </c>
      <c r="Q364">
        <v>0</v>
      </c>
      <c r="R364">
        <v>0</v>
      </c>
      <c r="S364">
        <v>0</v>
      </c>
      <c r="T364">
        <v>0</v>
      </c>
      <c r="U364">
        <v>0</v>
      </c>
      <c r="V364">
        <v>0</v>
      </c>
      <c r="W364">
        <v>0</v>
      </c>
      <c r="X364">
        <v>0</v>
      </c>
      <c r="Y364">
        <v>0</v>
      </c>
      <c r="Z364">
        <v>0</v>
      </c>
    </row>
    <row r="365" spans="1:26">
      <c r="A365" t="s">
        <v>8432</v>
      </c>
      <c r="B365" t="s">
        <v>5673</v>
      </c>
      <c r="C365" t="s">
        <v>5688</v>
      </c>
      <c r="D365">
        <v>85095</v>
      </c>
      <c r="E365" t="s">
        <v>82</v>
      </c>
      <c r="F365">
        <v>1</v>
      </c>
      <c r="G365">
        <v>0</v>
      </c>
      <c r="H365">
        <v>0</v>
      </c>
      <c r="I365">
        <v>0</v>
      </c>
      <c r="J365">
        <v>0</v>
      </c>
      <c r="K365">
        <v>0</v>
      </c>
      <c r="L365">
        <v>0</v>
      </c>
      <c r="M365">
        <v>0</v>
      </c>
      <c r="N365">
        <v>85095</v>
      </c>
      <c r="O365">
        <v>0</v>
      </c>
      <c r="P365">
        <v>0</v>
      </c>
      <c r="Q365">
        <v>0</v>
      </c>
      <c r="R365">
        <v>0</v>
      </c>
      <c r="S365">
        <v>0</v>
      </c>
      <c r="T365">
        <v>0</v>
      </c>
      <c r="U365">
        <v>0</v>
      </c>
      <c r="V365">
        <v>0</v>
      </c>
      <c r="W365">
        <v>0</v>
      </c>
      <c r="X365">
        <v>0</v>
      </c>
      <c r="Y365">
        <v>0</v>
      </c>
      <c r="Z365">
        <v>0</v>
      </c>
    </row>
    <row r="366" spans="1:26">
      <c r="A366" t="s">
        <v>8433</v>
      </c>
      <c r="B366" t="s">
        <v>5673</v>
      </c>
      <c r="C366" t="s">
        <v>5689</v>
      </c>
      <c r="D366">
        <v>165666</v>
      </c>
      <c r="E366" t="s">
        <v>63</v>
      </c>
      <c r="F366">
        <v>1</v>
      </c>
      <c r="G366">
        <v>165666</v>
      </c>
      <c r="H366">
        <v>0</v>
      </c>
      <c r="I366">
        <v>0</v>
      </c>
      <c r="J366">
        <v>0</v>
      </c>
      <c r="K366">
        <v>0</v>
      </c>
      <c r="L366">
        <v>0</v>
      </c>
      <c r="M366">
        <v>0</v>
      </c>
      <c r="N366">
        <v>0</v>
      </c>
      <c r="O366">
        <v>0</v>
      </c>
      <c r="P366">
        <v>0</v>
      </c>
      <c r="Q366">
        <v>0</v>
      </c>
      <c r="R366">
        <v>0</v>
      </c>
      <c r="S366">
        <v>0</v>
      </c>
      <c r="T366">
        <v>0</v>
      </c>
      <c r="U366">
        <v>0</v>
      </c>
      <c r="V366">
        <v>0</v>
      </c>
      <c r="W366">
        <v>0</v>
      </c>
      <c r="X366">
        <v>0</v>
      </c>
      <c r="Y366">
        <v>0</v>
      </c>
      <c r="Z366">
        <v>0</v>
      </c>
    </row>
    <row r="367" spans="1:26">
      <c r="A367" t="s">
        <v>8434</v>
      </c>
      <c r="B367" t="s">
        <v>5673</v>
      </c>
      <c r="C367" t="s">
        <v>5690</v>
      </c>
      <c r="D367">
        <v>672589</v>
      </c>
      <c r="E367" t="s">
        <v>82</v>
      </c>
      <c r="F367">
        <v>0.59999940528316698</v>
      </c>
      <c r="G367">
        <v>269036</v>
      </c>
      <c r="H367">
        <v>0</v>
      </c>
      <c r="I367">
        <v>0</v>
      </c>
      <c r="J367">
        <v>0</v>
      </c>
      <c r="K367">
        <v>0</v>
      </c>
      <c r="L367">
        <v>0</v>
      </c>
      <c r="M367">
        <v>0</v>
      </c>
      <c r="N367">
        <v>403553</v>
      </c>
      <c r="O367">
        <v>0</v>
      </c>
      <c r="P367">
        <v>0</v>
      </c>
      <c r="Q367">
        <v>0</v>
      </c>
      <c r="R367">
        <v>0</v>
      </c>
      <c r="S367">
        <v>0</v>
      </c>
      <c r="T367">
        <v>0</v>
      </c>
      <c r="U367">
        <v>0</v>
      </c>
      <c r="V367">
        <v>0</v>
      </c>
      <c r="W367">
        <v>0</v>
      </c>
      <c r="X367">
        <v>0</v>
      </c>
      <c r="Y367">
        <v>0</v>
      </c>
      <c r="Z367">
        <v>0</v>
      </c>
    </row>
    <row r="368" spans="1:26">
      <c r="A368" t="s">
        <v>8435</v>
      </c>
      <c r="B368" t="s">
        <v>5673</v>
      </c>
      <c r="C368" t="s">
        <v>5691</v>
      </c>
      <c r="D368">
        <v>74896</v>
      </c>
      <c r="E368" t="s">
        <v>63</v>
      </c>
      <c r="F368">
        <v>0.89999465926084166</v>
      </c>
      <c r="G368">
        <v>67406</v>
      </c>
      <c r="H368">
        <v>0</v>
      </c>
      <c r="I368">
        <v>0</v>
      </c>
      <c r="J368">
        <v>0</v>
      </c>
      <c r="K368">
        <v>0</v>
      </c>
      <c r="L368">
        <v>0</v>
      </c>
      <c r="M368">
        <v>0</v>
      </c>
      <c r="N368">
        <v>0</v>
      </c>
      <c r="O368">
        <v>0</v>
      </c>
      <c r="P368">
        <v>0</v>
      </c>
      <c r="Q368">
        <v>0</v>
      </c>
      <c r="R368">
        <v>0</v>
      </c>
      <c r="S368">
        <v>0</v>
      </c>
      <c r="T368">
        <v>0</v>
      </c>
      <c r="U368">
        <v>0</v>
      </c>
      <c r="V368">
        <v>0</v>
      </c>
      <c r="W368">
        <v>0</v>
      </c>
      <c r="X368">
        <v>0</v>
      </c>
      <c r="Y368">
        <v>0</v>
      </c>
      <c r="Z368">
        <v>7490</v>
      </c>
    </row>
    <row r="369" spans="1:26">
      <c r="A369" t="s">
        <v>8436</v>
      </c>
      <c r="B369" t="s">
        <v>5692</v>
      </c>
      <c r="C369" t="s">
        <v>5693</v>
      </c>
      <c r="D369">
        <v>261324</v>
      </c>
      <c r="E369" t="s">
        <v>63</v>
      </c>
      <c r="F369">
        <v>0.96999892853316194</v>
      </c>
      <c r="G369">
        <v>253484</v>
      </c>
      <c r="H369">
        <v>0</v>
      </c>
      <c r="I369">
        <v>0</v>
      </c>
      <c r="J369">
        <v>0</v>
      </c>
      <c r="K369">
        <v>0</v>
      </c>
      <c r="L369">
        <v>0</v>
      </c>
      <c r="M369">
        <v>0</v>
      </c>
      <c r="N369">
        <v>7840</v>
      </c>
      <c r="O369">
        <v>0</v>
      </c>
      <c r="P369">
        <v>0</v>
      </c>
      <c r="Q369">
        <v>0</v>
      </c>
      <c r="R369">
        <v>0</v>
      </c>
      <c r="S369">
        <v>0</v>
      </c>
      <c r="T369">
        <v>0</v>
      </c>
      <c r="U369">
        <v>0</v>
      </c>
      <c r="V369">
        <v>0</v>
      </c>
      <c r="W369">
        <v>0</v>
      </c>
      <c r="X369">
        <v>0</v>
      </c>
      <c r="Y369">
        <v>0</v>
      </c>
      <c r="Z369">
        <v>0</v>
      </c>
    </row>
    <row r="370" spans="1:26">
      <c r="A370" t="s">
        <v>8437</v>
      </c>
      <c r="B370" t="s">
        <v>5692</v>
      </c>
      <c r="C370" t="s">
        <v>5694</v>
      </c>
      <c r="D370">
        <v>26064</v>
      </c>
      <c r="E370" t="s">
        <v>63</v>
      </c>
      <c r="F370">
        <v>0.5</v>
      </c>
      <c r="G370">
        <v>13032</v>
      </c>
      <c r="H370">
        <v>0</v>
      </c>
      <c r="I370">
        <v>0</v>
      </c>
      <c r="J370">
        <v>0</v>
      </c>
      <c r="K370">
        <v>0</v>
      </c>
      <c r="L370">
        <v>0</v>
      </c>
      <c r="M370">
        <v>13032</v>
      </c>
      <c r="N370">
        <v>0</v>
      </c>
      <c r="O370">
        <v>0</v>
      </c>
      <c r="P370">
        <v>0</v>
      </c>
      <c r="Q370">
        <v>0</v>
      </c>
      <c r="R370">
        <v>0</v>
      </c>
      <c r="S370">
        <v>0</v>
      </c>
      <c r="T370">
        <v>0</v>
      </c>
      <c r="U370">
        <v>0</v>
      </c>
      <c r="V370">
        <v>0</v>
      </c>
      <c r="W370">
        <v>0</v>
      </c>
      <c r="X370">
        <v>0</v>
      </c>
      <c r="Y370">
        <v>0</v>
      </c>
      <c r="Z370">
        <v>0</v>
      </c>
    </row>
    <row r="371" spans="1:26">
      <c r="A371" t="s">
        <v>8438</v>
      </c>
      <c r="B371" t="s">
        <v>5692</v>
      </c>
      <c r="C371" t="s">
        <v>5695</v>
      </c>
      <c r="D371">
        <v>53714</v>
      </c>
      <c r="E371" t="s">
        <v>63</v>
      </c>
      <c r="F371">
        <v>0.90000744684812151</v>
      </c>
      <c r="G371">
        <v>48343</v>
      </c>
      <c r="H371">
        <v>0</v>
      </c>
      <c r="I371">
        <v>0</v>
      </c>
      <c r="J371">
        <v>0</v>
      </c>
      <c r="K371">
        <v>0</v>
      </c>
      <c r="L371">
        <v>0</v>
      </c>
      <c r="M371">
        <v>0</v>
      </c>
      <c r="N371">
        <v>5371</v>
      </c>
      <c r="O371">
        <v>0</v>
      </c>
      <c r="P371">
        <v>0</v>
      </c>
      <c r="Q371">
        <v>0</v>
      </c>
      <c r="R371">
        <v>0</v>
      </c>
      <c r="S371">
        <v>0</v>
      </c>
      <c r="T371">
        <v>0</v>
      </c>
      <c r="U371">
        <v>0</v>
      </c>
      <c r="V371">
        <v>0</v>
      </c>
      <c r="W371">
        <v>0</v>
      </c>
      <c r="X371">
        <v>0</v>
      </c>
      <c r="Y371">
        <v>0</v>
      </c>
      <c r="Z371">
        <v>0</v>
      </c>
    </row>
    <row r="372" spans="1:26">
      <c r="A372" t="s">
        <v>8439</v>
      </c>
      <c r="B372" t="s">
        <v>5692</v>
      </c>
      <c r="C372" t="s">
        <v>5696</v>
      </c>
      <c r="D372">
        <v>45523</v>
      </c>
      <c r="E372" t="s">
        <v>63</v>
      </c>
      <c r="F372">
        <v>0.95000329503767322</v>
      </c>
      <c r="G372">
        <v>43247</v>
      </c>
      <c r="H372">
        <v>0</v>
      </c>
      <c r="I372">
        <v>0</v>
      </c>
      <c r="J372">
        <v>0</v>
      </c>
      <c r="K372">
        <v>0</v>
      </c>
      <c r="L372">
        <v>0</v>
      </c>
      <c r="M372">
        <v>0</v>
      </c>
      <c r="N372">
        <v>2276</v>
      </c>
      <c r="O372">
        <v>0</v>
      </c>
      <c r="P372">
        <v>0</v>
      </c>
      <c r="Q372">
        <v>0</v>
      </c>
      <c r="R372">
        <v>0</v>
      </c>
      <c r="S372">
        <v>0</v>
      </c>
      <c r="T372">
        <v>0</v>
      </c>
      <c r="U372">
        <v>0</v>
      </c>
      <c r="V372">
        <v>0</v>
      </c>
      <c r="W372">
        <v>0</v>
      </c>
      <c r="X372">
        <v>0</v>
      </c>
      <c r="Y372">
        <v>0</v>
      </c>
      <c r="Z372">
        <v>0</v>
      </c>
    </row>
    <row r="373" spans="1:26">
      <c r="A373" t="s">
        <v>8440</v>
      </c>
      <c r="B373" t="s">
        <v>5692</v>
      </c>
      <c r="C373" t="s">
        <v>5697</v>
      </c>
      <c r="D373">
        <v>27600</v>
      </c>
      <c r="E373" t="s">
        <v>63</v>
      </c>
      <c r="F373">
        <v>0.9</v>
      </c>
      <c r="G373">
        <v>24840</v>
      </c>
      <c r="H373">
        <v>0</v>
      </c>
      <c r="I373">
        <v>2760</v>
      </c>
      <c r="J373">
        <v>0</v>
      </c>
      <c r="K373">
        <v>0</v>
      </c>
      <c r="L373">
        <v>0</v>
      </c>
      <c r="M373">
        <v>0</v>
      </c>
      <c r="N373">
        <v>0</v>
      </c>
      <c r="O373">
        <v>0</v>
      </c>
      <c r="P373">
        <v>0</v>
      </c>
      <c r="Q373">
        <v>0</v>
      </c>
      <c r="R373">
        <v>0</v>
      </c>
      <c r="S373">
        <v>0</v>
      </c>
      <c r="T373">
        <v>0</v>
      </c>
      <c r="U373">
        <v>0</v>
      </c>
      <c r="V373">
        <v>0</v>
      </c>
      <c r="W373">
        <v>0</v>
      </c>
      <c r="X373">
        <v>0</v>
      </c>
      <c r="Y373">
        <v>0</v>
      </c>
      <c r="Z373">
        <v>0</v>
      </c>
    </row>
    <row r="374" spans="1:26">
      <c r="A374" t="s">
        <v>8441</v>
      </c>
      <c r="B374" t="s">
        <v>5692</v>
      </c>
      <c r="C374" t="s">
        <v>5698</v>
      </c>
      <c r="D374">
        <v>51449</v>
      </c>
      <c r="E374" t="s">
        <v>63</v>
      </c>
      <c r="F374">
        <v>1</v>
      </c>
      <c r="G374">
        <v>51449</v>
      </c>
      <c r="H374">
        <v>0</v>
      </c>
      <c r="I374">
        <v>0</v>
      </c>
      <c r="J374">
        <v>0</v>
      </c>
      <c r="K374">
        <v>0</v>
      </c>
      <c r="L374">
        <v>0</v>
      </c>
      <c r="M374">
        <v>0</v>
      </c>
      <c r="N374">
        <v>0</v>
      </c>
      <c r="O374">
        <v>0</v>
      </c>
      <c r="P374">
        <v>0</v>
      </c>
      <c r="Q374">
        <v>0</v>
      </c>
      <c r="R374">
        <v>0</v>
      </c>
      <c r="S374">
        <v>0</v>
      </c>
      <c r="T374">
        <v>0</v>
      </c>
      <c r="U374">
        <v>0</v>
      </c>
      <c r="V374">
        <v>0</v>
      </c>
      <c r="W374">
        <v>0</v>
      </c>
      <c r="X374">
        <v>0</v>
      </c>
      <c r="Y374">
        <v>0</v>
      </c>
      <c r="Z374">
        <v>0</v>
      </c>
    </row>
    <row r="375" spans="1:26">
      <c r="A375" t="s">
        <v>8442</v>
      </c>
      <c r="B375" t="s">
        <v>5692</v>
      </c>
      <c r="C375" t="s">
        <v>5699</v>
      </c>
      <c r="D375">
        <v>116181</v>
      </c>
      <c r="E375" t="s">
        <v>63</v>
      </c>
      <c r="F375">
        <v>0.83999965570962554</v>
      </c>
      <c r="G375">
        <v>97592</v>
      </c>
      <c r="H375">
        <v>0</v>
      </c>
      <c r="I375">
        <v>0</v>
      </c>
      <c r="J375">
        <v>0</v>
      </c>
      <c r="K375">
        <v>0</v>
      </c>
      <c r="L375">
        <v>0</v>
      </c>
      <c r="M375">
        <v>9294</v>
      </c>
      <c r="N375">
        <v>9295</v>
      </c>
      <c r="O375">
        <v>0</v>
      </c>
      <c r="P375">
        <v>0</v>
      </c>
      <c r="Q375">
        <v>0</v>
      </c>
      <c r="R375">
        <v>0</v>
      </c>
      <c r="S375">
        <v>0</v>
      </c>
      <c r="T375">
        <v>0</v>
      </c>
      <c r="U375">
        <v>0</v>
      </c>
      <c r="V375">
        <v>0</v>
      </c>
      <c r="W375">
        <v>0</v>
      </c>
      <c r="X375">
        <v>0</v>
      </c>
      <c r="Y375">
        <v>0</v>
      </c>
      <c r="Z375">
        <v>0</v>
      </c>
    </row>
    <row r="376" spans="1:26">
      <c r="A376" t="s">
        <v>8443</v>
      </c>
      <c r="B376" t="s">
        <v>5692</v>
      </c>
      <c r="C376" t="s">
        <v>5700</v>
      </c>
      <c r="D376">
        <v>33312</v>
      </c>
      <c r="E376" t="s">
        <v>52</v>
      </c>
      <c r="F376">
        <v>0.75</v>
      </c>
      <c r="G376">
        <v>8328</v>
      </c>
      <c r="H376">
        <v>0</v>
      </c>
      <c r="I376">
        <v>0</v>
      </c>
      <c r="J376">
        <v>0</v>
      </c>
      <c r="K376">
        <v>0</v>
      </c>
      <c r="L376">
        <v>0</v>
      </c>
      <c r="M376">
        <v>24984</v>
      </c>
      <c r="N376">
        <v>0</v>
      </c>
      <c r="O376">
        <v>0</v>
      </c>
      <c r="P376">
        <v>0</v>
      </c>
      <c r="Q376">
        <v>0</v>
      </c>
      <c r="R376">
        <v>0</v>
      </c>
      <c r="S376">
        <v>0</v>
      </c>
      <c r="T376">
        <v>0</v>
      </c>
      <c r="U376">
        <v>0</v>
      </c>
      <c r="V376">
        <v>0</v>
      </c>
      <c r="W376">
        <v>0</v>
      </c>
      <c r="X376">
        <v>0</v>
      </c>
      <c r="Y376">
        <v>0</v>
      </c>
      <c r="Z376">
        <v>0</v>
      </c>
    </row>
    <row r="377" spans="1:26">
      <c r="A377" t="s">
        <v>8444</v>
      </c>
      <c r="B377" t="s">
        <v>5692</v>
      </c>
      <c r="C377" t="s">
        <v>5701</v>
      </c>
      <c r="D377">
        <v>40959</v>
      </c>
      <c r="E377" t="s">
        <v>63</v>
      </c>
      <c r="F377">
        <v>0.89999755853414387</v>
      </c>
      <c r="G377">
        <v>36863</v>
      </c>
      <c r="H377">
        <v>0</v>
      </c>
      <c r="I377">
        <v>0</v>
      </c>
      <c r="J377">
        <v>0</v>
      </c>
      <c r="K377">
        <v>0</v>
      </c>
      <c r="L377">
        <v>0</v>
      </c>
      <c r="M377">
        <v>4096</v>
      </c>
      <c r="N377">
        <v>0</v>
      </c>
      <c r="O377">
        <v>0</v>
      </c>
      <c r="P377">
        <v>0</v>
      </c>
      <c r="Q377">
        <v>0</v>
      </c>
      <c r="R377">
        <v>0</v>
      </c>
      <c r="S377">
        <v>0</v>
      </c>
      <c r="T377">
        <v>0</v>
      </c>
      <c r="U377">
        <v>0</v>
      </c>
      <c r="V377">
        <v>0</v>
      </c>
      <c r="W377">
        <v>0</v>
      </c>
      <c r="X377">
        <v>0</v>
      </c>
      <c r="Y377">
        <v>0</v>
      </c>
      <c r="Z377">
        <v>0</v>
      </c>
    </row>
    <row r="378" spans="1:26">
      <c r="A378" t="s">
        <v>8445</v>
      </c>
      <c r="B378" t="s">
        <v>5692</v>
      </c>
      <c r="C378" t="s">
        <v>5702</v>
      </c>
      <c r="D378">
        <v>72617</v>
      </c>
      <c r="E378" t="s">
        <v>63</v>
      </c>
      <c r="F378">
        <v>0.80000550835203876</v>
      </c>
      <c r="G378">
        <v>58094</v>
      </c>
      <c r="H378">
        <v>0</v>
      </c>
      <c r="I378">
        <v>0</v>
      </c>
      <c r="J378">
        <v>0</v>
      </c>
      <c r="K378">
        <v>0</v>
      </c>
      <c r="L378">
        <v>0</v>
      </c>
      <c r="M378">
        <v>14523</v>
      </c>
      <c r="N378">
        <v>0</v>
      </c>
      <c r="O378">
        <v>0</v>
      </c>
      <c r="P378">
        <v>0</v>
      </c>
      <c r="Q378">
        <v>0</v>
      </c>
      <c r="R378">
        <v>0</v>
      </c>
      <c r="S378">
        <v>0</v>
      </c>
      <c r="T378">
        <v>0</v>
      </c>
      <c r="U378">
        <v>0</v>
      </c>
      <c r="V378">
        <v>0</v>
      </c>
      <c r="W378">
        <v>0</v>
      </c>
      <c r="X378">
        <v>0</v>
      </c>
      <c r="Y378">
        <v>0</v>
      </c>
      <c r="Z378">
        <v>0</v>
      </c>
    </row>
    <row r="379" spans="1:26">
      <c r="A379" t="s">
        <v>8446</v>
      </c>
      <c r="B379" t="s">
        <v>5692</v>
      </c>
      <c r="C379" t="s">
        <v>5703</v>
      </c>
      <c r="D379">
        <v>40155</v>
      </c>
      <c r="E379" t="s">
        <v>63</v>
      </c>
      <c r="F379">
        <v>0.7000124517494708</v>
      </c>
      <c r="G379">
        <v>28109</v>
      </c>
      <c r="H379">
        <v>0</v>
      </c>
      <c r="I379">
        <v>0</v>
      </c>
      <c r="J379">
        <v>0</v>
      </c>
      <c r="K379">
        <v>0</v>
      </c>
      <c r="L379">
        <v>0</v>
      </c>
      <c r="M379">
        <v>0</v>
      </c>
      <c r="N379">
        <v>0</v>
      </c>
      <c r="O379">
        <v>0</v>
      </c>
      <c r="P379">
        <v>0</v>
      </c>
      <c r="Q379">
        <v>0</v>
      </c>
      <c r="R379">
        <v>0</v>
      </c>
      <c r="S379">
        <v>0</v>
      </c>
      <c r="T379">
        <v>0</v>
      </c>
      <c r="U379">
        <v>0</v>
      </c>
      <c r="V379">
        <v>0</v>
      </c>
      <c r="W379">
        <v>0</v>
      </c>
      <c r="X379">
        <v>0</v>
      </c>
      <c r="Y379">
        <v>0</v>
      </c>
      <c r="Z379">
        <v>12046</v>
      </c>
    </row>
    <row r="380" spans="1:26">
      <c r="A380" t="s">
        <v>8447</v>
      </c>
      <c r="B380" t="s">
        <v>5704</v>
      </c>
      <c r="C380" t="s">
        <v>5705</v>
      </c>
      <c r="D380">
        <v>536329</v>
      </c>
      <c r="E380" t="s">
        <v>63</v>
      </c>
      <c r="F380">
        <v>1</v>
      </c>
      <c r="G380">
        <v>536329</v>
      </c>
      <c r="H380">
        <v>0</v>
      </c>
      <c r="I380">
        <v>0</v>
      </c>
      <c r="J380">
        <v>0</v>
      </c>
      <c r="K380">
        <v>0</v>
      </c>
      <c r="L380">
        <v>0</v>
      </c>
      <c r="M380">
        <v>0</v>
      </c>
      <c r="N380">
        <v>0</v>
      </c>
      <c r="O380">
        <v>0</v>
      </c>
      <c r="P380">
        <v>0</v>
      </c>
      <c r="Q380">
        <v>0</v>
      </c>
      <c r="R380">
        <v>0</v>
      </c>
      <c r="S380">
        <v>0</v>
      </c>
      <c r="T380">
        <v>0</v>
      </c>
      <c r="U380">
        <v>0</v>
      </c>
      <c r="V380">
        <v>0</v>
      </c>
      <c r="W380">
        <v>0</v>
      </c>
      <c r="X380">
        <v>0</v>
      </c>
      <c r="Y380">
        <v>0</v>
      </c>
      <c r="Z380">
        <v>0</v>
      </c>
    </row>
    <row r="381" spans="1:26">
      <c r="A381" t="s">
        <v>8448</v>
      </c>
      <c r="B381" t="s">
        <v>5704</v>
      </c>
      <c r="C381" t="s">
        <v>5706</v>
      </c>
      <c r="D381">
        <v>125480</v>
      </c>
      <c r="E381" t="s">
        <v>63</v>
      </c>
      <c r="F381">
        <v>0.62000318775900543</v>
      </c>
      <c r="G381">
        <v>77798</v>
      </c>
      <c r="H381">
        <v>0</v>
      </c>
      <c r="I381">
        <v>6274</v>
      </c>
      <c r="J381">
        <v>0</v>
      </c>
      <c r="K381">
        <v>31370</v>
      </c>
      <c r="L381">
        <v>0</v>
      </c>
      <c r="M381">
        <v>0</v>
      </c>
      <c r="N381">
        <v>0</v>
      </c>
      <c r="O381">
        <v>0</v>
      </c>
      <c r="P381">
        <v>0</v>
      </c>
      <c r="Q381">
        <v>10038</v>
      </c>
      <c r="R381">
        <v>0</v>
      </c>
      <c r="S381">
        <v>0</v>
      </c>
      <c r="T381">
        <v>0</v>
      </c>
      <c r="U381">
        <v>0</v>
      </c>
      <c r="V381">
        <v>0</v>
      </c>
      <c r="W381">
        <v>0</v>
      </c>
      <c r="X381">
        <v>0</v>
      </c>
      <c r="Y381">
        <v>0</v>
      </c>
      <c r="Z381">
        <v>0</v>
      </c>
    </row>
    <row r="382" spans="1:26">
      <c r="A382" t="s">
        <v>8449</v>
      </c>
      <c r="B382" t="s">
        <v>5704</v>
      </c>
      <c r="C382" t="s">
        <v>5707</v>
      </c>
      <c r="D382">
        <v>33558</v>
      </c>
      <c r="E382" t="s">
        <v>5301</v>
      </c>
      <c r="F382">
        <v>0.77999284820311099</v>
      </c>
      <c r="G382">
        <v>6712</v>
      </c>
      <c r="H382">
        <v>0</v>
      </c>
      <c r="I382">
        <v>0</v>
      </c>
      <c r="J382">
        <v>0</v>
      </c>
      <c r="K382">
        <v>26175</v>
      </c>
      <c r="L382">
        <v>0</v>
      </c>
      <c r="M382">
        <v>0</v>
      </c>
      <c r="N382">
        <v>0</v>
      </c>
      <c r="O382">
        <v>0</v>
      </c>
      <c r="P382">
        <v>0</v>
      </c>
      <c r="Q382">
        <v>671</v>
      </c>
      <c r="R382">
        <v>0</v>
      </c>
      <c r="S382">
        <v>0</v>
      </c>
      <c r="T382">
        <v>0</v>
      </c>
      <c r="U382">
        <v>0</v>
      </c>
      <c r="V382">
        <v>0</v>
      </c>
      <c r="W382">
        <v>0</v>
      </c>
      <c r="X382">
        <v>0</v>
      </c>
      <c r="Y382">
        <v>0</v>
      </c>
      <c r="Z382">
        <v>0</v>
      </c>
    </row>
    <row r="383" spans="1:26">
      <c r="A383" t="s">
        <v>8450</v>
      </c>
      <c r="B383" t="s">
        <v>5704</v>
      </c>
      <c r="C383" t="s">
        <v>5708</v>
      </c>
      <c r="D383">
        <v>548620</v>
      </c>
      <c r="E383" t="s">
        <v>63</v>
      </c>
      <c r="F383">
        <v>1</v>
      </c>
      <c r="G383">
        <v>548620</v>
      </c>
      <c r="H383">
        <v>0</v>
      </c>
      <c r="I383">
        <v>0</v>
      </c>
      <c r="J383">
        <v>0</v>
      </c>
      <c r="K383">
        <v>0</v>
      </c>
      <c r="L383">
        <v>0</v>
      </c>
      <c r="M383">
        <v>0</v>
      </c>
      <c r="N383">
        <v>0</v>
      </c>
      <c r="O383">
        <v>0</v>
      </c>
      <c r="P383">
        <v>0</v>
      </c>
      <c r="Q383">
        <v>0</v>
      </c>
      <c r="R383">
        <v>0</v>
      </c>
      <c r="S383">
        <v>0</v>
      </c>
      <c r="T383">
        <v>0</v>
      </c>
      <c r="U383">
        <v>0</v>
      </c>
      <c r="V383">
        <v>0</v>
      </c>
      <c r="W383">
        <v>0</v>
      </c>
      <c r="X383">
        <v>0</v>
      </c>
      <c r="Y383">
        <v>0</v>
      </c>
      <c r="Z383">
        <v>0</v>
      </c>
    </row>
    <row r="384" spans="1:26">
      <c r="A384" t="s">
        <v>8451</v>
      </c>
      <c r="B384" t="s">
        <v>5704</v>
      </c>
      <c r="C384" t="s">
        <v>5709</v>
      </c>
      <c r="D384">
        <v>377292</v>
      </c>
      <c r="E384" t="s">
        <v>63</v>
      </c>
      <c r="F384">
        <v>0.99500121921482565</v>
      </c>
      <c r="G384">
        <v>375406</v>
      </c>
      <c r="H384">
        <v>0</v>
      </c>
      <c r="I384">
        <v>0</v>
      </c>
      <c r="J384">
        <v>0</v>
      </c>
      <c r="K384">
        <v>0</v>
      </c>
      <c r="L384">
        <v>0</v>
      </c>
      <c r="M384">
        <v>0</v>
      </c>
      <c r="N384">
        <v>0</v>
      </c>
      <c r="O384">
        <v>0</v>
      </c>
      <c r="P384">
        <v>0</v>
      </c>
      <c r="Q384">
        <v>0</v>
      </c>
      <c r="R384">
        <v>0</v>
      </c>
      <c r="S384">
        <v>0</v>
      </c>
      <c r="T384">
        <v>0</v>
      </c>
      <c r="U384">
        <v>0</v>
      </c>
      <c r="V384">
        <v>0</v>
      </c>
      <c r="W384">
        <v>1886</v>
      </c>
      <c r="X384">
        <v>0</v>
      </c>
      <c r="Y384">
        <v>0</v>
      </c>
      <c r="Z384">
        <v>0</v>
      </c>
    </row>
    <row r="385" spans="1:26">
      <c r="A385" t="s">
        <v>8452</v>
      </c>
      <c r="B385" t="s">
        <v>5704</v>
      </c>
      <c r="C385" t="s">
        <v>5710</v>
      </c>
      <c r="D385">
        <v>350966</v>
      </c>
      <c r="E385" t="s">
        <v>63</v>
      </c>
      <c r="F385">
        <v>1</v>
      </c>
      <c r="G385">
        <v>350966</v>
      </c>
      <c r="H385">
        <v>0</v>
      </c>
      <c r="I385">
        <v>0</v>
      </c>
      <c r="J385">
        <v>0</v>
      </c>
      <c r="K385">
        <v>0</v>
      </c>
      <c r="L385">
        <v>0</v>
      </c>
      <c r="M385">
        <v>0</v>
      </c>
      <c r="N385">
        <v>0</v>
      </c>
      <c r="O385">
        <v>0</v>
      </c>
      <c r="P385">
        <v>0</v>
      </c>
      <c r="Q385">
        <v>0</v>
      </c>
      <c r="R385">
        <v>0</v>
      </c>
      <c r="S385">
        <v>0</v>
      </c>
      <c r="T385">
        <v>0</v>
      </c>
      <c r="U385">
        <v>0</v>
      </c>
      <c r="V385">
        <v>0</v>
      </c>
      <c r="W385">
        <v>0</v>
      </c>
      <c r="X385">
        <v>0</v>
      </c>
      <c r="Y385">
        <v>0</v>
      </c>
      <c r="Z385">
        <v>0</v>
      </c>
    </row>
    <row r="386" spans="1:26">
      <c r="A386" t="s">
        <v>8453</v>
      </c>
      <c r="B386" t="s">
        <v>5704</v>
      </c>
      <c r="C386" t="s">
        <v>5711</v>
      </c>
      <c r="D386">
        <v>169060</v>
      </c>
      <c r="E386" t="s">
        <v>63</v>
      </c>
      <c r="F386">
        <v>1</v>
      </c>
      <c r="G386">
        <v>169060</v>
      </c>
      <c r="H386">
        <v>0</v>
      </c>
      <c r="I386">
        <v>0</v>
      </c>
      <c r="J386">
        <v>0</v>
      </c>
      <c r="K386">
        <v>0</v>
      </c>
      <c r="L386">
        <v>0</v>
      </c>
      <c r="M386">
        <v>0</v>
      </c>
      <c r="N386">
        <v>0</v>
      </c>
      <c r="O386">
        <v>0</v>
      </c>
      <c r="P386">
        <v>0</v>
      </c>
      <c r="Q386">
        <v>0</v>
      </c>
      <c r="R386">
        <v>0</v>
      </c>
      <c r="S386">
        <v>0</v>
      </c>
      <c r="T386">
        <v>0</v>
      </c>
      <c r="U386">
        <v>0</v>
      </c>
      <c r="V386">
        <v>0</v>
      </c>
      <c r="W386">
        <v>0</v>
      </c>
      <c r="X386">
        <v>0</v>
      </c>
      <c r="Y386">
        <v>0</v>
      </c>
      <c r="Z386">
        <v>0</v>
      </c>
    </row>
    <row r="387" spans="1:26">
      <c r="A387" t="s">
        <v>8454</v>
      </c>
      <c r="B387" t="s">
        <v>5704</v>
      </c>
      <c r="C387" t="s">
        <v>5712</v>
      </c>
      <c r="D387">
        <v>86601</v>
      </c>
      <c r="E387" t="s">
        <v>63</v>
      </c>
      <c r="F387">
        <v>1</v>
      </c>
      <c r="G387">
        <v>86601</v>
      </c>
      <c r="H387">
        <v>0</v>
      </c>
      <c r="I387">
        <v>0</v>
      </c>
      <c r="J387">
        <v>0</v>
      </c>
      <c r="K387">
        <v>0</v>
      </c>
      <c r="L387">
        <v>0</v>
      </c>
      <c r="M387">
        <v>0</v>
      </c>
      <c r="N387">
        <v>0</v>
      </c>
      <c r="O387">
        <v>0</v>
      </c>
      <c r="P387">
        <v>0</v>
      </c>
      <c r="Q387">
        <v>0</v>
      </c>
      <c r="R387">
        <v>0</v>
      </c>
      <c r="S387">
        <v>0</v>
      </c>
      <c r="T387">
        <v>0</v>
      </c>
      <c r="U387">
        <v>0</v>
      </c>
      <c r="V387">
        <v>0</v>
      </c>
      <c r="W387">
        <v>0</v>
      </c>
      <c r="X387">
        <v>0</v>
      </c>
      <c r="Y387">
        <v>0</v>
      </c>
      <c r="Z387">
        <v>0</v>
      </c>
    </row>
    <row r="388" spans="1:26">
      <c r="A388" t="s">
        <v>8455</v>
      </c>
      <c r="B388" t="s">
        <v>5704</v>
      </c>
      <c r="C388" t="s">
        <v>5713</v>
      </c>
      <c r="D388">
        <v>269138</v>
      </c>
      <c r="E388" t="s">
        <v>63</v>
      </c>
      <c r="F388">
        <v>1</v>
      </c>
      <c r="G388">
        <v>269138</v>
      </c>
      <c r="H388">
        <v>0</v>
      </c>
      <c r="I388">
        <v>0</v>
      </c>
      <c r="J388">
        <v>0</v>
      </c>
      <c r="K388">
        <v>0</v>
      </c>
      <c r="L388">
        <v>0</v>
      </c>
      <c r="M388">
        <v>0</v>
      </c>
      <c r="N388">
        <v>0</v>
      </c>
      <c r="O388">
        <v>0</v>
      </c>
      <c r="P388">
        <v>0</v>
      </c>
      <c r="Q388">
        <v>0</v>
      </c>
      <c r="R388">
        <v>0</v>
      </c>
      <c r="S388">
        <v>0</v>
      </c>
      <c r="T388">
        <v>0</v>
      </c>
      <c r="U388">
        <v>0</v>
      </c>
      <c r="V388">
        <v>0</v>
      </c>
      <c r="W388">
        <v>0</v>
      </c>
      <c r="X388">
        <v>0</v>
      </c>
      <c r="Y388">
        <v>0</v>
      </c>
      <c r="Z388">
        <v>0</v>
      </c>
    </row>
    <row r="389" spans="1:26">
      <c r="A389" t="s">
        <v>8456</v>
      </c>
      <c r="B389" t="s">
        <v>5704</v>
      </c>
      <c r="C389" t="s">
        <v>5714</v>
      </c>
      <c r="D389">
        <v>349700</v>
      </c>
      <c r="E389" t="s">
        <v>63</v>
      </c>
      <c r="F389">
        <v>1</v>
      </c>
      <c r="G389">
        <v>349700</v>
      </c>
      <c r="H389">
        <v>0</v>
      </c>
      <c r="I389">
        <v>0</v>
      </c>
      <c r="J389">
        <v>0</v>
      </c>
      <c r="K389">
        <v>0</v>
      </c>
      <c r="L389">
        <v>0</v>
      </c>
      <c r="M389">
        <v>0</v>
      </c>
      <c r="N389">
        <v>0</v>
      </c>
      <c r="O389">
        <v>0</v>
      </c>
      <c r="P389">
        <v>0</v>
      </c>
      <c r="Q389">
        <v>0</v>
      </c>
      <c r="R389">
        <v>0</v>
      </c>
      <c r="S389">
        <v>0</v>
      </c>
      <c r="T389">
        <v>0</v>
      </c>
      <c r="U389">
        <v>0</v>
      </c>
      <c r="V389">
        <v>0</v>
      </c>
      <c r="W389">
        <v>0</v>
      </c>
      <c r="X389">
        <v>0</v>
      </c>
      <c r="Y389">
        <v>0</v>
      </c>
      <c r="Z389">
        <v>0</v>
      </c>
    </row>
    <row r="390" spans="1:26">
      <c r="A390" t="s">
        <v>8457</v>
      </c>
      <c r="B390" t="s">
        <v>5704</v>
      </c>
      <c r="C390" t="s">
        <v>5715</v>
      </c>
      <c r="D390">
        <v>291516</v>
      </c>
      <c r="E390" t="s">
        <v>63</v>
      </c>
      <c r="F390">
        <v>1</v>
      </c>
      <c r="G390">
        <v>291516</v>
      </c>
      <c r="H390">
        <v>0</v>
      </c>
      <c r="I390">
        <v>0</v>
      </c>
      <c r="J390">
        <v>0</v>
      </c>
      <c r="K390">
        <v>0</v>
      </c>
      <c r="L390">
        <v>0</v>
      </c>
      <c r="M390">
        <v>0</v>
      </c>
      <c r="N390">
        <v>0</v>
      </c>
      <c r="O390">
        <v>0</v>
      </c>
      <c r="P390">
        <v>0</v>
      </c>
      <c r="Q390">
        <v>0</v>
      </c>
      <c r="R390">
        <v>0</v>
      </c>
      <c r="S390">
        <v>0</v>
      </c>
      <c r="T390">
        <v>0</v>
      </c>
      <c r="U390">
        <v>0</v>
      </c>
      <c r="V390">
        <v>0</v>
      </c>
      <c r="W390">
        <v>0</v>
      </c>
      <c r="X390">
        <v>0</v>
      </c>
      <c r="Y390">
        <v>0</v>
      </c>
      <c r="Z390">
        <v>0</v>
      </c>
    </row>
    <row r="391" spans="1:26">
      <c r="A391" t="s">
        <v>8458</v>
      </c>
      <c r="B391" t="s">
        <v>5704</v>
      </c>
      <c r="C391" t="s">
        <v>5716</v>
      </c>
      <c r="D391">
        <v>316636</v>
      </c>
      <c r="E391" t="s">
        <v>63</v>
      </c>
      <c r="F391">
        <v>1</v>
      </c>
      <c r="G391">
        <v>316636</v>
      </c>
      <c r="H391">
        <v>0</v>
      </c>
      <c r="I391">
        <v>0</v>
      </c>
      <c r="J391">
        <v>0</v>
      </c>
      <c r="K391">
        <v>0</v>
      </c>
      <c r="L391">
        <v>0</v>
      </c>
      <c r="M391">
        <v>0</v>
      </c>
      <c r="N391">
        <v>0</v>
      </c>
      <c r="O391">
        <v>0</v>
      </c>
      <c r="P391">
        <v>0</v>
      </c>
      <c r="Q391">
        <v>0</v>
      </c>
      <c r="R391">
        <v>0</v>
      </c>
      <c r="S391">
        <v>0</v>
      </c>
      <c r="T391">
        <v>0</v>
      </c>
      <c r="U391">
        <v>0</v>
      </c>
      <c r="V391">
        <v>0</v>
      </c>
      <c r="W391">
        <v>0</v>
      </c>
      <c r="X391">
        <v>0</v>
      </c>
      <c r="Y391">
        <v>0</v>
      </c>
      <c r="Z391">
        <v>0</v>
      </c>
    </row>
    <row r="392" spans="1:26">
      <c r="A392" t="s">
        <v>8459</v>
      </c>
      <c r="B392" t="s">
        <v>5704</v>
      </c>
      <c r="C392" t="s">
        <v>5717</v>
      </c>
      <c r="D392">
        <v>744210</v>
      </c>
      <c r="E392" t="s">
        <v>63</v>
      </c>
      <c r="F392">
        <v>1</v>
      </c>
      <c r="G392">
        <v>744210</v>
      </c>
      <c r="H392">
        <v>0</v>
      </c>
      <c r="I392">
        <v>0</v>
      </c>
      <c r="J392">
        <v>0</v>
      </c>
      <c r="K392">
        <v>0</v>
      </c>
      <c r="L392">
        <v>0</v>
      </c>
      <c r="M392">
        <v>0</v>
      </c>
      <c r="N392">
        <v>0</v>
      </c>
      <c r="O392">
        <v>0</v>
      </c>
      <c r="P392">
        <v>0</v>
      </c>
      <c r="Q392">
        <v>0</v>
      </c>
      <c r="R392">
        <v>0</v>
      </c>
      <c r="S392">
        <v>0</v>
      </c>
      <c r="T392">
        <v>0</v>
      </c>
      <c r="U392">
        <v>0</v>
      </c>
      <c r="V392">
        <v>0</v>
      </c>
      <c r="W392">
        <v>0</v>
      </c>
      <c r="X392">
        <v>0</v>
      </c>
      <c r="Y392">
        <v>0</v>
      </c>
      <c r="Z392">
        <v>0</v>
      </c>
    </row>
    <row r="393" spans="1:26">
      <c r="A393" t="s">
        <v>8460</v>
      </c>
      <c r="B393" t="s">
        <v>5704</v>
      </c>
      <c r="C393" t="s">
        <v>5718</v>
      </c>
      <c r="D393">
        <v>47279</v>
      </c>
      <c r="E393" t="s">
        <v>73</v>
      </c>
      <c r="F393">
        <v>1</v>
      </c>
      <c r="G393">
        <v>0</v>
      </c>
      <c r="H393">
        <v>0</v>
      </c>
      <c r="I393">
        <v>0</v>
      </c>
      <c r="J393">
        <v>0</v>
      </c>
      <c r="K393">
        <v>0</v>
      </c>
      <c r="L393">
        <v>0</v>
      </c>
      <c r="M393">
        <v>0</v>
      </c>
      <c r="N393">
        <v>0</v>
      </c>
      <c r="O393">
        <v>0</v>
      </c>
      <c r="P393">
        <v>0</v>
      </c>
      <c r="Q393">
        <v>47279</v>
      </c>
      <c r="R393">
        <v>0</v>
      </c>
      <c r="S393">
        <v>0</v>
      </c>
      <c r="T393">
        <v>0</v>
      </c>
      <c r="U393">
        <v>0</v>
      </c>
      <c r="V393">
        <v>0</v>
      </c>
      <c r="W393">
        <v>0</v>
      </c>
      <c r="X393">
        <v>0</v>
      </c>
      <c r="Y393">
        <v>0</v>
      </c>
      <c r="Z393">
        <v>0</v>
      </c>
    </row>
    <row r="394" spans="1:26">
      <c r="A394" t="s">
        <v>8461</v>
      </c>
      <c r="B394" t="s">
        <v>5704</v>
      </c>
      <c r="C394" t="s">
        <v>5704</v>
      </c>
      <c r="D394">
        <v>8737510</v>
      </c>
      <c r="E394" t="s">
        <v>63</v>
      </c>
      <c r="F394">
        <v>0.73999995422036713</v>
      </c>
      <c r="G394">
        <v>6465757</v>
      </c>
      <c r="H394">
        <v>1048501</v>
      </c>
      <c r="I394">
        <v>218438</v>
      </c>
      <c r="J394">
        <v>43688</v>
      </c>
      <c r="K394">
        <v>436876</v>
      </c>
      <c r="L394">
        <v>43688</v>
      </c>
      <c r="M394">
        <v>43688</v>
      </c>
      <c r="N394">
        <v>43688</v>
      </c>
      <c r="O394">
        <v>0</v>
      </c>
      <c r="P394">
        <v>43688</v>
      </c>
      <c r="Q394">
        <v>87375</v>
      </c>
      <c r="R394">
        <v>43688</v>
      </c>
      <c r="S394">
        <v>43688</v>
      </c>
      <c r="T394">
        <v>43688</v>
      </c>
      <c r="U394">
        <v>0</v>
      </c>
      <c r="V394">
        <v>0</v>
      </c>
      <c r="W394">
        <v>43688</v>
      </c>
      <c r="X394">
        <v>0</v>
      </c>
      <c r="Y394">
        <v>0</v>
      </c>
      <c r="Z394">
        <v>87371</v>
      </c>
    </row>
    <row r="395" spans="1:26">
      <c r="A395" t="s">
        <v>8462</v>
      </c>
      <c r="B395" t="s">
        <v>5704</v>
      </c>
      <c r="C395" t="s">
        <v>5719</v>
      </c>
      <c r="D395">
        <v>283742</v>
      </c>
      <c r="E395" t="s">
        <v>63</v>
      </c>
      <c r="F395">
        <v>0.95000035243284398</v>
      </c>
      <c r="G395">
        <v>269555</v>
      </c>
      <c r="H395">
        <v>0</v>
      </c>
      <c r="I395">
        <v>0</v>
      </c>
      <c r="J395">
        <v>0</v>
      </c>
      <c r="K395">
        <v>0</v>
      </c>
      <c r="L395">
        <v>0</v>
      </c>
      <c r="M395">
        <v>0</v>
      </c>
      <c r="N395">
        <v>0</v>
      </c>
      <c r="O395">
        <v>0</v>
      </c>
      <c r="P395">
        <v>0</v>
      </c>
      <c r="Q395">
        <v>0</v>
      </c>
      <c r="R395">
        <v>0</v>
      </c>
      <c r="S395">
        <v>0</v>
      </c>
      <c r="T395">
        <v>0</v>
      </c>
      <c r="U395">
        <v>0</v>
      </c>
      <c r="V395">
        <v>0</v>
      </c>
      <c r="W395">
        <v>14187</v>
      </c>
      <c r="X395">
        <v>0</v>
      </c>
      <c r="Y395">
        <v>0</v>
      </c>
      <c r="Z395">
        <v>0</v>
      </c>
    </row>
    <row r="396" spans="1:26">
      <c r="A396" t="s">
        <v>8463</v>
      </c>
      <c r="B396" t="s">
        <v>5720</v>
      </c>
      <c r="C396" t="s">
        <v>5721</v>
      </c>
      <c r="D396">
        <v>251409</v>
      </c>
      <c r="E396" t="s">
        <v>62</v>
      </c>
      <c r="F396">
        <v>1</v>
      </c>
      <c r="G396">
        <v>0</v>
      </c>
      <c r="H396">
        <v>0</v>
      </c>
      <c r="I396">
        <v>251409</v>
      </c>
      <c r="J396">
        <v>0</v>
      </c>
      <c r="K396">
        <v>0</v>
      </c>
      <c r="L396">
        <v>0</v>
      </c>
      <c r="M396">
        <v>0</v>
      </c>
      <c r="N396">
        <v>0</v>
      </c>
      <c r="O396">
        <v>0</v>
      </c>
      <c r="P396">
        <v>0</v>
      </c>
      <c r="Q396">
        <v>0</v>
      </c>
      <c r="R396">
        <v>0</v>
      </c>
      <c r="S396">
        <v>0</v>
      </c>
      <c r="T396">
        <v>0</v>
      </c>
      <c r="U396">
        <v>0</v>
      </c>
      <c r="V396">
        <v>0</v>
      </c>
      <c r="W396">
        <v>0</v>
      </c>
      <c r="X396">
        <v>0</v>
      </c>
      <c r="Y396">
        <v>0</v>
      </c>
      <c r="Z396">
        <v>0</v>
      </c>
    </row>
    <row r="397" spans="1:26">
      <c r="A397" t="s">
        <v>8464</v>
      </c>
      <c r="B397" t="s">
        <v>5720</v>
      </c>
      <c r="C397" t="s">
        <v>5722</v>
      </c>
      <c r="D397">
        <v>45060</v>
      </c>
      <c r="E397" t="s">
        <v>62</v>
      </c>
      <c r="F397">
        <v>0.8</v>
      </c>
      <c r="G397">
        <v>0</v>
      </c>
      <c r="H397">
        <v>9012</v>
      </c>
      <c r="I397">
        <v>36048</v>
      </c>
      <c r="J397">
        <v>0</v>
      </c>
      <c r="K397">
        <v>0</v>
      </c>
      <c r="L397">
        <v>0</v>
      </c>
      <c r="M397">
        <v>0</v>
      </c>
      <c r="N397">
        <v>0</v>
      </c>
      <c r="O397">
        <v>0</v>
      </c>
      <c r="P397">
        <v>0</v>
      </c>
      <c r="Q397">
        <v>0</v>
      </c>
      <c r="R397">
        <v>0</v>
      </c>
      <c r="S397">
        <v>0</v>
      </c>
      <c r="T397">
        <v>0</v>
      </c>
      <c r="U397">
        <v>0</v>
      </c>
      <c r="V397">
        <v>0</v>
      </c>
      <c r="W397">
        <v>0</v>
      </c>
      <c r="X397">
        <v>0</v>
      </c>
      <c r="Y397">
        <v>0</v>
      </c>
      <c r="Z397">
        <v>0</v>
      </c>
    </row>
    <row r="398" spans="1:26">
      <c r="A398" t="s">
        <v>8465</v>
      </c>
      <c r="B398" t="s">
        <v>5720</v>
      </c>
      <c r="C398" t="s">
        <v>5723</v>
      </c>
      <c r="D398">
        <v>47292</v>
      </c>
      <c r="E398" t="s">
        <v>8068</v>
      </c>
      <c r="F398">
        <v>1</v>
      </c>
      <c r="G398">
        <v>0</v>
      </c>
      <c r="H398">
        <v>47292</v>
      </c>
      <c r="I398">
        <v>0</v>
      </c>
      <c r="J398">
        <v>0</v>
      </c>
      <c r="K398">
        <v>0</v>
      </c>
      <c r="L398">
        <v>0</v>
      </c>
      <c r="M398">
        <v>0</v>
      </c>
      <c r="N398">
        <v>0</v>
      </c>
      <c r="O398">
        <v>0</v>
      </c>
      <c r="P398">
        <v>0</v>
      </c>
      <c r="Q398">
        <v>0</v>
      </c>
      <c r="R398">
        <v>0</v>
      </c>
      <c r="S398">
        <v>0</v>
      </c>
      <c r="T398">
        <v>0</v>
      </c>
      <c r="U398">
        <v>0</v>
      </c>
      <c r="V398">
        <v>0</v>
      </c>
      <c r="W398">
        <v>0</v>
      </c>
      <c r="X398">
        <v>0</v>
      </c>
      <c r="Y398">
        <v>0</v>
      </c>
      <c r="Z398">
        <v>0</v>
      </c>
    </row>
    <row r="399" spans="1:26">
      <c r="A399" t="s">
        <v>8466</v>
      </c>
      <c r="B399" t="s">
        <v>5720</v>
      </c>
      <c r="C399" t="s">
        <v>5724</v>
      </c>
      <c r="D399">
        <v>348664</v>
      </c>
      <c r="E399" t="s">
        <v>8068</v>
      </c>
      <c r="F399">
        <v>0.75</v>
      </c>
      <c r="G399">
        <v>0</v>
      </c>
      <c r="H399">
        <v>261498</v>
      </c>
      <c r="I399">
        <v>87166</v>
      </c>
      <c r="J399">
        <v>0</v>
      </c>
      <c r="K399">
        <v>0</v>
      </c>
      <c r="L399">
        <v>0</v>
      </c>
      <c r="M399">
        <v>0</v>
      </c>
      <c r="N399">
        <v>0</v>
      </c>
      <c r="O399">
        <v>0</v>
      </c>
      <c r="P399">
        <v>0</v>
      </c>
      <c r="Q399">
        <v>0</v>
      </c>
      <c r="R399">
        <v>0</v>
      </c>
      <c r="S399">
        <v>0</v>
      </c>
      <c r="T399">
        <v>0</v>
      </c>
      <c r="U399">
        <v>0</v>
      </c>
      <c r="V399">
        <v>0</v>
      </c>
      <c r="W399">
        <v>0</v>
      </c>
      <c r="X399">
        <v>0</v>
      </c>
      <c r="Y399">
        <v>0</v>
      </c>
      <c r="Z399">
        <v>0</v>
      </c>
    </row>
    <row r="400" spans="1:26">
      <c r="A400" t="s">
        <v>8467</v>
      </c>
      <c r="B400" t="s">
        <v>5720</v>
      </c>
      <c r="C400" t="s">
        <v>5725</v>
      </c>
      <c r="D400">
        <v>236849</v>
      </c>
      <c r="E400" t="s">
        <v>62</v>
      </c>
      <c r="F400">
        <v>1</v>
      </c>
      <c r="G400">
        <v>0</v>
      </c>
      <c r="H400">
        <v>0</v>
      </c>
      <c r="I400">
        <v>236849</v>
      </c>
      <c r="J400">
        <v>0</v>
      </c>
      <c r="K400">
        <v>0</v>
      </c>
      <c r="L400">
        <v>0</v>
      </c>
      <c r="M400">
        <v>0</v>
      </c>
      <c r="N400">
        <v>0</v>
      </c>
      <c r="O400">
        <v>0</v>
      </c>
      <c r="P400">
        <v>0</v>
      </c>
      <c r="Q400">
        <v>0</v>
      </c>
      <c r="R400">
        <v>0</v>
      </c>
      <c r="S400">
        <v>0</v>
      </c>
      <c r="T400">
        <v>0</v>
      </c>
      <c r="U400">
        <v>0</v>
      </c>
      <c r="V400">
        <v>0</v>
      </c>
      <c r="W400">
        <v>0</v>
      </c>
      <c r="X400">
        <v>0</v>
      </c>
      <c r="Y400">
        <v>0</v>
      </c>
      <c r="Z400">
        <v>0</v>
      </c>
    </row>
    <row r="401" spans="1:26">
      <c r="A401" t="s">
        <v>8468</v>
      </c>
      <c r="B401" t="s">
        <v>5720</v>
      </c>
      <c r="C401" t="s">
        <v>5726</v>
      </c>
      <c r="D401">
        <v>94751</v>
      </c>
      <c r="E401" t="s">
        <v>62</v>
      </c>
      <c r="F401">
        <v>1</v>
      </c>
      <c r="G401">
        <v>0</v>
      </c>
      <c r="H401">
        <v>0</v>
      </c>
      <c r="I401">
        <v>94751</v>
      </c>
      <c r="J401">
        <v>0</v>
      </c>
      <c r="K401">
        <v>0</v>
      </c>
      <c r="L401">
        <v>0</v>
      </c>
      <c r="M401">
        <v>0</v>
      </c>
      <c r="N401">
        <v>0</v>
      </c>
      <c r="O401">
        <v>0</v>
      </c>
      <c r="P401">
        <v>0</v>
      </c>
      <c r="Q401">
        <v>0</v>
      </c>
      <c r="R401">
        <v>0</v>
      </c>
      <c r="S401">
        <v>0</v>
      </c>
      <c r="T401">
        <v>0</v>
      </c>
      <c r="U401">
        <v>0</v>
      </c>
      <c r="V401">
        <v>0</v>
      </c>
      <c r="W401">
        <v>0</v>
      </c>
      <c r="X401">
        <v>0</v>
      </c>
      <c r="Y401">
        <v>0</v>
      </c>
      <c r="Z401">
        <v>0</v>
      </c>
    </row>
    <row r="402" spans="1:26">
      <c r="A402" t="s">
        <v>8469</v>
      </c>
      <c r="B402" t="s">
        <v>5720</v>
      </c>
      <c r="C402" t="s">
        <v>5727</v>
      </c>
      <c r="D402">
        <v>273949</v>
      </c>
      <c r="E402" t="s">
        <v>8068</v>
      </c>
      <c r="F402">
        <v>0.69999890490565764</v>
      </c>
      <c r="G402">
        <v>0</v>
      </c>
      <c r="H402">
        <v>191764</v>
      </c>
      <c r="I402">
        <v>82185</v>
      </c>
      <c r="J402">
        <v>0</v>
      </c>
      <c r="K402">
        <v>0</v>
      </c>
      <c r="L402">
        <v>0</v>
      </c>
      <c r="M402">
        <v>0</v>
      </c>
      <c r="N402">
        <v>0</v>
      </c>
      <c r="O402">
        <v>0</v>
      </c>
      <c r="P402">
        <v>0</v>
      </c>
      <c r="Q402">
        <v>0</v>
      </c>
      <c r="R402">
        <v>0</v>
      </c>
      <c r="S402">
        <v>0</v>
      </c>
      <c r="T402">
        <v>0</v>
      </c>
      <c r="U402">
        <v>0</v>
      </c>
      <c r="V402">
        <v>0</v>
      </c>
      <c r="W402">
        <v>0</v>
      </c>
      <c r="X402">
        <v>0</v>
      </c>
      <c r="Y402">
        <v>0</v>
      </c>
      <c r="Z402">
        <v>0</v>
      </c>
    </row>
    <row r="403" spans="1:26">
      <c r="A403" t="s">
        <v>8470</v>
      </c>
      <c r="B403" t="s">
        <v>5720</v>
      </c>
      <c r="C403" t="s">
        <v>5728</v>
      </c>
      <c r="D403">
        <v>127671</v>
      </c>
      <c r="E403" t="s">
        <v>8068</v>
      </c>
      <c r="F403">
        <v>1</v>
      </c>
      <c r="G403">
        <v>0</v>
      </c>
      <c r="H403">
        <v>127671</v>
      </c>
      <c r="I403">
        <v>0</v>
      </c>
      <c r="J403">
        <v>0</v>
      </c>
      <c r="K403">
        <v>0</v>
      </c>
      <c r="L403">
        <v>0</v>
      </c>
      <c r="M403">
        <v>0</v>
      </c>
      <c r="N403">
        <v>0</v>
      </c>
      <c r="O403">
        <v>0</v>
      </c>
      <c r="P403">
        <v>0</v>
      </c>
      <c r="Q403">
        <v>0</v>
      </c>
      <c r="R403">
        <v>0</v>
      </c>
      <c r="S403">
        <v>0</v>
      </c>
      <c r="T403">
        <v>0</v>
      </c>
      <c r="U403">
        <v>0</v>
      </c>
      <c r="V403">
        <v>0</v>
      </c>
      <c r="W403">
        <v>0</v>
      </c>
      <c r="X403">
        <v>0</v>
      </c>
      <c r="Y403">
        <v>0</v>
      </c>
      <c r="Z403">
        <v>0</v>
      </c>
    </row>
    <row r="404" spans="1:26">
      <c r="A404" t="s">
        <v>8471</v>
      </c>
      <c r="B404" t="s">
        <v>5720</v>
      </c>
      <c r="C404" t="s">
        <v>5729</v>
      </c>
      <c r="D404">
        <v>73886</v>
      </c>
      <c r="E404" t="s">
        <v>62</v>
      </c>
      <c r="F404">
        <v>1</v>
      </c>
      <c r="G404">
        <v>0</v>
      </c>
      <c r="H404">
        <v>0</v>
      </c>
      <c r="I404">
        <v>73886</v>
      </c>
      <c r="J404">
        <v>0</v>
      </c>
      <c r="K404">
        <v>0</v>
      </c>
      <c r="L404">
        <v>0</v>
      </c>
      <c r="M404">
        <v>0</v>
      </c>
      <c r="N404">
        <v>0</v>
      </c>
      <c r="O404">
        <v>0</v>
      </c>
      <c r="P404">
        <v>0</v>
      </c>
      <c r="Q404">
        <v>0</v>
      </c>
      <c r="R404">
        <v>0</v>
      </c>
      <c r="S404">
        <v>0</v>
      </c>
      <c r="T404">
        <v>0</v>
      </c>
      <c r="U404">
        <v>0</v>
      </c>
      <c r="V404">
        <v>0</v>
      </c>
      <c r="W404">
        <v>0</v>
      </c>
      <c r="X404">
        <v>0</v>
      </c>
      <c r="Y404">
        <v>0</v>
      </c>
      <c r="Z404">
        <v>0</v>
      </c>
    </row>
    <row r="405" spans="1:26">
      <c r="A405" t="s">
        <v>8472</v>
      </c>
      <c r="B405" t="s">
        <v>5720</v>
      </c>
      <c r="C405" t="s">
        <v>5730</v>
      </c>
      <c r="D405">
        <v>138864</v>
      </c>
      <c r="E405" t="s">
        <v>62</v>
      </c>
      <c r="F405">
        <v>1</v>
      </c>
      <c r="G405">
        <v>0</v>
      </c>
      <c r="H405">
        <v>0</v>
      </c>
      <c r="I405">
        <v>138864</v>
      </c>
      <c r="J405">
        <v>0</v>
      </c>
      <c r="K405">
        <v>0</v>
      </c>
      <c r="L405">
        <v>0</v>
      </c>
      <c r="M405">
        <v>0</v>
      </c>
      <c r="N405">
        <v>0</v>
      </c>
      <c r="O405">
        <v>0</v>
      </c>
      <c r="P405">
        <v>0</v>
      </c>
      <c r="Q405">
        <v>0</v>
      </c>
      <c r="R405">
        <v>0</v>
      </c>
      <c r="S405">
        <v>0</v>
      </c>
      <c r="T405">
        <v>0</v>
      </c>
      <c r="U405">
        <v>0</v>
      </c>
      <c r="V405">
        <v>0</v>
      </c>
      <c r="W405">
        <v>0</v>
      </c>
      <c r="X405">
        <v>0</v>
      </c>
      <c r="Y405">
        <v>0</v>
      </c>
      <c r="Z405">
        <v>0</v>
      </c>
    </row>
    <row r="406" spans="1:26">
      <c r="A406" t="s">
        <v>8473</v>
      </c>
      <c r="B406" t="s">
        <v>5720</v>
      </c>
      <c r="C406" t="s">
        <v>5731</v>
      </c>
      <c r="D406">
        <v>42170</v>
      </c>
      <c r="E406" t="s">
        <v>62</v>
      </c>
      <c r="F406">
        <v>1</v>
      </c>
      <c r="G406">
        <v>0</v>
      </c>
      <c r="H406">
        <v>0</v>
      </c>
      <c r="I406">
        <v>42170</v>
      </c>
      <c r="J406">
        <v>0</v>
      </c>
      <c r="K406">
        <v>0</v>
      </c>
      <c r="L406">
        <v>0</v>
      </c>
      <c r="M406">
        <v>0</v>
      </c>
      <c r="N406">
        <v>0</v>
      </c>
      <c r="O406">
        <v>0</v>
      </c>
      <c r="P406">
        <v>0</v>
      </c>
      <c r="Q406">
        <v>0</v>
      </c>
      <c r="R406">
        <v>0</v>
      </c>
      <c r="S406">
        <v>0</v>
      </c>
      <c r="T406">
        <v>0</v>
      </c>
      <c r="U406">
        <v>0</v>
      </c>
      <c r="V406">
        <v>0</v>
      </c>
      <c r="W406">
        <v>0</v>
      </c>
      <c r="X406">
        <v>0</v>
      </c>
      <c r="Y406">
        <v>0</v>
      </c>
      <c r="Z406">
        <v>0</v>
      </c>
    </row>
    <row r="407" spans="1:26">
      <c r="A407" t="s">
        <v>8474</v>
      </c>
      <c r="B407" t="s">
        <v>5720</v>
      </c>
      <c r="C407" t="s">
        <v>5732</v>
      </c>
      <c r="D407">
        <v>196546</v>
      </c>
      <c r="E407" t="s">
        <v>8068</v>
      </c>
      <c r="F407">
        <v>0.60000203514698847</v>
      </c>
      <c r="G407">
        <v>0</v>
      </c>
      <c r="H407">
        <v>117928</v>
      </c>
      <c r="I407">
        <v>78618</v>
      </c>
      <c r="J407">
        <v>0</v>
      </c>
      <c r="K407">
        <v>0</v>
      </c>
      <c r="L407">
        <v>0</v>
      </c>
      <c r="M407">
        <v>0</v>
      </c>
      <c r="N407">
        <v>0</v>
      </c>
      <c r="O407">
        <v>0</v>
      </c>
      <c r="P407">
        <v>0</v>
      </c>
      <c r="Q407">
        <v>0</v>
      </c>
      <c r="R407">
        <v>0</v>
      </c>
      <c r="S407">
        <v>0</v>
      </c>
      <c r="T407">
        <v>0</v>
      </c>
      <c r="U407">
        <v>0</v>
      </c>
      <c r="V407">
        <v>0</v>
      </c>
      <c r="W407">
        <v>0</v>
      </c>
      <c r="X407">
        <v>0</v>
      </c>
      <c r="Y407">
        <v>0</v>
      </c>
      <c r="Z407">
        <v>0</v>
      </c>
    </row>
    <row r="408" spans="1:26">
      <c r="A408" t="s">
        <v>8475</v>
      </c>
      <c r="B408" t="s">
        <v>5720</v>
      </c>
      <c r="C408" t="s">
        <v>5733</v>
      </c>
      <c r="D408">
        <v>118849</v>
      </c>
      <c r="E408" t="s">
        <v>62</v>
      </c>
      <c r="F408">
        <v>1</v>
      </c>
      <c r="G408">
        <v>0</v>
      </c>
      <c r="H408">
        <v>0</v>
      </c>
      <c r="I408">
        <v>118849</v>
      </c>
      <c r="J408">
        <v>0</v>
      </c>
      <c r="K408">
        <v>0</v>
      </c>
      <c r="L408">
        <v>0</v>
      </c>
      <c r="M408">
        <v>0</v>
      </c>
      <c r="N408">
        <v>0</v>
      </c>
      <c r="O408">
        <v>0</v>
      </c>
      <c r="P408">
        <v>0</v>
      </c>
      <c r="Q408">
        <v>0</v>
      </c>
      <c r="R408">
        <v>0</v>
      </c>
      <c r="S408">
        <v>0</v>
      </c>
      <c r="T408">
        <v>0</v>
      </c>
      <c r="U408">
        <v>0</v>
      </c>
      <c r="V408">
        <v>0</v>
      </c>
      <c r="W408">
        <v>0</v>
      </c>
      <c r="X408">
        <v>0</v>
      </c>
      <c r="Y408">
        <v>0</v>
      </c>
      <c r="Z408">
        <v>0</v>
      </c>
    </row>
    <row r="409" spans="1:26">
      <c r="A409" t="s">
        <v>8476</v>
      </c>
      <c r="B409" t="s">
        <v>5720</v>
      </c>
      <c r="C409" t="s">
        <v>5734</v>
      </c>
      <c r="D409">
        <v>92456</v>
      </c>
      <c r="E409" t="s">
        <v>8068</v>
      </c>
      <c r="F409">
        <v>0.60000432638227919</v>
      </c>
      <c r="G409">
        <v>0</v>
      </c>
      <c r="H409">
        <v>55474</v>
      </c>
      <c r="I409">
        <v>36982</v>
      </c>
      <c r="J409">
        <v>0</v>
      </c>
      <c r="K409">
        <v>0</v>
      </c>
      <c r="L409">
        <v>0</v>
      </c>
      <c r="M409">
        <v>0</v>
      </c>
      <c r="N409">
        <v>0</v>
      </c>
      <c r="O409">
        <v>0</v>
      </c>
      <c r="P409">
        <v>0</v>
      </c>
      <c r="Q409">
        <v>0</v>
      </c>
      <c r="R409">
        <v>0</v>
      </c>
      <c r="S409">
        <v>0</v>
      </c>
      <c r="T409">
        <v>0</v>
      </c>
      <c r="U409">
        <v>0</v>
      </c>
      <c r="V409">
        <v>0</v>
      </c>
      <c r="W409">
        <v>0</v>
      </c>
      <c r="X409">
        <v>0</v>
      </c>
      <c r="Y409">
        <v>0</v>
      </c>
      <c r="Z409">
        <v>0</v>
      </c>
    </row>
    <row r="410" spans="1:26">
      <c r="A410" t="s">
        <v>8477</v>
      </c>
      <c r="B410" t="s">
        <v>5720</v>
      </c>
      <c r="C410" t="s">
        <v>5735</v>
      </c>
      <c r="D410">
        <v>55682</v>
      </c>
      <c r="E410" t="s">
        <v>62</v>
      </c>
      <c r="F410">
        <v>1</v>
      </c>
      <c r="G410">
        <v>0</v>
      </c>
      <c r="H410">
        <v>0</v>
      </c>
      <c r="I410">
        <v>55682</v>
      </c>
      <c r="J410">
        <v>0</v>
      </c>
      <c r="K410">
        <v>0</v>
      </c>
      <c r="L410">
        <v>0</v>
      </c>
      <c r="M410">
        <v>0</v>
      </c>
      <c r="N410">
        <v>0</v>
      </c>
      <c r="O410">
        <v>0</v>
      </c>
      <c r="P410">
        <v>0</v>
      </c>
      <c r="Q410">
        <v>0</v>
      </c>
      <c r="R410">
        <v>0</v>
      </c>
      <c r="S410">
        <v>0</v>
      </c>
      <c r="T410">
        <v>0</v>
      </c>
      <c r="U410">
        <v>0</v>
      </c>
      <c r="V410">
        <v>0</v>
      </c>
      <c r="W410">
        <v>0</v>
      </c>
      <c r="X410">
        <v>0</v>
      </c>
      <c r="Y410">
        <v>0</v>
      </c>
      <c r="Z410">
        <v>0</v>
      </c>
    </row>
    <row r="411" spans="1:26">
      <c r="A411" t="s">
        <v>8478</v>
      </c>
      <c r="B411" t="s">
        <v>5720</v>
      </c>
      <c r="C411" t="s">
        <v>5736</v>
      </c>
      <c r="D411">
        <v>80556</v>
      </c>
      <c r="E411" t="s">
        <v>62</v>
      </c>
      <c r="F411">
        <v>0.5500024827449228</v>
      </c>
      <c r="G411">
        <v>0</v>
      </c>
      <c r="H411">
        <v>36250</v>
      </c>
      <c r="I411">
        <v>44306</v>
      </c>
      <c r="J411">
        <v>0</v>
      </c>
      <c r="K411">
        <v>0</v>
      </c>
      <c r="L411">
        <v>0</v>
      </c>
      <c r="M411">
        <v>0</v>
      </c>
      <c r="N411">
        <v>0</v>
      </c>
      <c r="O411">
        <v>0</v>
      </c>
      <c r="P411">
        <v>0</v>
      </c>
      <c r="Q411">
        <v>0</v>
      </c>
      <c r="R411">
        <v>0</v>
      </c>
      <c r="S411">
        <v>0</v>
      </c>
      <c r="T411">
        <v>0</v>
      </c>
      <c r="U411">
        <v>0</v>
      </c>
      <c r="V411">
        <v>0</v>
      </c>
      <c r="W411">
        <v>0</v>
      </c>
      <c r="X411">
        <v>0</v>
      </c>
      <c r="Y411">
        <v>0</v>
      </c>
      <c r="Z411">
        <v>0</v>
      </c>
    </row>
    <row r="412" spans="1:26">
      <c r="A412" t="s">
        <v>8479</v>
      </c>
      <c r="B412" t="s">
        <v>5720</v>
      </c>
      <c r="C412" t="s">
        <v>5737</v>
      </c>
      <c r="D412">
        <v>1040565</v>
      </c>
      <c r="E412" t="s">
        <v>8068</v>
      </c>
      <c r="F412">
        <v>0.70000048050818542</v>
      </c>
      <c r="G412">
        <v>31217</v>
      </c>
      <c r="H412">
        <v>728396</v>
      </c>
      <c r="I412">
        <v>260141</v>
      </c>
      <c r="J412">
        <v>0</v>
      </c>
      <c r="K412">
        <v>0</v>
      </c>
      <c r="L412">
        <v>0</v>
      </c>
      <c r="M412">
        <v>0</v>
      </c>
      <c r="N412">
        <v>0</v>
      </c>
      <c r="O412">
        <v>0</v>
      </c>
      <c r="P412">
        <v>0</v>
      </c>
      <c r="Q412">
        <v>0</v>
      </c>
      <c r="R412">
        <v>10406</v>
      </c>
      <c r="S412">
        <v>0</v>
      </c>
      <c r="T412">
        <v>10405</v>
      </c>
      <c r="U412">
        <v>0</v>
      </c>
      <c r="V412">
        <v>0</v>
      </c>
      <c r="W412">
        <v>0</v>
      </c>
      <c r="X412">
        <v>0</v>
      </c>
      <c r="Y412">
        <v>0</v>
      </c>
      <c r="Z412">
        <v>0</v>
      </c>
    </row>
    <row r="413" spans="1:26">
      <c r="A413" t="s">
        <v>8480</v>
      </c>
      <c r="B413" t="s">
        <v>5738</v>
      </c>
      <c r="C413" t="s">
        <v>5739</v>
      </c>
      <c r="D413">
        <v>51552</v>
      </c>
      <c r="E413" t="s">
        <v>63</v>
      </c>
      <c r="F413">
        <v>1</v>
      </c>
      <c r="G413">
        <v>51552</v>
      </c>
      <c r="H413">
        <v>0</v>
      </c>
      <c r="I413">
        <v>0</v>
      </c>
      <c r="J413">
        <v>0</v>
      </c>
      <c r="K413">
        <v>0</v>
      </c>
      <c r="L413">
        <v>0</v>
      </c>
      <c r="M413">
        <v>0</v>
      </c>
      <c r="N413">
        <v>0</v>
      </c>
      <c r="O413">
        <v>0</v>
      </c>
      <c r="P413">
        <v>0</v>
      </c>
      <c r="Q413">
        <v>0</v>
      </c>
      <c r="R413">
        <v>0</v>
      </c>
      <c r="S413">
        <v>0</v>
      </c>
      <c r="T413">
        <v>0</v>
      </c>
      <c r="U413">
        <v>0</v>
      </c>
      <c r="V413">
        <v>0</v>
      </c>
      <c r="W413">
        <v>0</v>
      </c>
      <c r="X413">
        <v>0</v>
      </c>
      <c r="Y413">
        <v>0</v>
      </c>
      <c r="Z413">
        <v>0</v>
      </c>
    </row>
    <row r="414" spans="1:26">
      <c r="A414" t="s">
        <v>8481</v>
      </c>
      <c r="B414" t="s">
        <v>5738</v>
      </c>
      <c r="C414" t="s">
        <v>5740</v>
      </c>
      <c r="D414">
        <v>97960</v>
      </c>
      <c r="E414" t="s">
        <v>63</v>
      </c>
      <c r="F414">
        <v>1</v>
      </c>
      <c r="G414">
        <v>97960</v>
      </c>
      <c r="H414">
        <v>0</v>
      </c>
      <c r="I414">
        <v>0</v>
      </c>
      <c r="J414">
        <v>0</v>
      </c>
      <c r="K414">
        <v>0</v>
      </c>
      <c r="L414">
        <v>0</v>
      </c>
      <c r="M414">
        <v>0</v>
      </c>
      <c r="N414">
        <v>0</v>
      </c>
      <c r="O414">
        <v>0</v>
      </c>
      <c r="P414">
        <v>0</v>
      </c>
      <c r="Q414">
        <v>0</v>
      </c>
      <c r="R414">
        <v>0</v>
      </c>
      <c r="S414">
        <v>0</v>
      </c>
      <c r="T414">
        <v>0</v>
      </c>
      <c r="U414">
        <v>0</v>
      </c>
      <c r="V414">
        <v>0</v>
      </c>
      <c r="W414">
        <v>0</v>
      </c>
      <c r="X414">
        <v>0</v>
      </c>
      <c r="Y414">
        <v>0</v>
      </c>
      <c r="Z414">
        <v>0</v>
      </c>
    </row>
    <row r="415" spans="1:26">
      <c r="A415" t="s">
        <v>8482</v>
      </c>
      <c r="B415" t="s">
        <v>5738</v>
      </c>
      <c r="C415" t="s">
        <v>5741</v>
      </c>
      <c r="D415">
        <v>32566</v>
      </c>
      <c r="E415" t="s">
        <v>63</v>
      </c>
      <c r="F415">
        <v>1</v>
      </c>
      <c r="G415">
        <v>32566</v>
      </c>
      <c r="H415">
        <v>0</v>
      </c>
      <c r="I415">
        <v>0</v>
      </c>
      <c r="J415">
        <v>0</v>
      </c>
      <c r="K415">
        <v>0</v>
      </c>
      <c r="L415">
        <v>0</v>
      </c>
      <c r="M415">
        <v>0</v>
      </c>
      <c r="N415">
        <v>0</v>
      </c>
      <c r="O415">
        <v>0</v>
      </c>
      <c r="P415">
        <v>0</v>
      </c>
      <c r="Q415">
        <v>0</v>
      </c>
      <c r="R415">
        <v>0</v>
      </c>
      <c r="S415">
        <v>0</v>
      </c>
      <c r="T415">
        <v>0</v>
      </c>
      <c r="U415">
        <v>0</v>
      </c>
      <c r="V415">
        <v>0</v>
      </c>
      <c r="W415">
        <v>0</v>
      </c>
      <c r="X415">
        <v>0</v>
      </c>
      <c r="Y415">
        <v>0</v>
      </c>
      <c r="Z415">
        <v>0</v>
      </c>
    </row>
    <row r="416" spans="1:26">
      <c r="A416" t="s">
        <v>8483</v>
      </c>
      <c r="B416" t="s">
        <v>5738</v>
      </c>
      <c r="C416" t="s">
        <v>5742</v>
      </c>
      <c r="D416">
        <v>50845</v>
      </c>
      <c r="E416" t="s">
        <v>63</v>
      </c>
      <c r="F416">
        <v>1</v>
      </c>
      <c r="G416">
        <v>50845</v>
      </c>
      <c r="H416">
        <v>0</v>
      </c>
      <c r="I416">
        <v>0</v>
      </c>
      <c r="J416">
        <v>0</v>
      </c>
      <c r="K416">
        <v>0</v>
      </c>
      <c r="L416">
        <v>0</v>
      </c>
      <c r="M416">
        <v>0</v>
      </c>
      <c r="N416">
        <v>0</v>
      </c>
      <c r="O416">
        <v>0</v>
      </c>
      <c r="P416">
        <v>0</v>
      </c>
      <c r="Q416">
        <v>0</v>
      </c>
      <c r="R416">
        <v>0</v>
      </c>
      <c r="S416">
        <v>0</v>
      </c>
      <c r="T416">
        <v>0</v>
      </c>
      <c r="U416">
        <v>0</v>
      </c>
      <c r="V416">
        <v>0</v>
      </c>
      <c r="W416">
        <v>0</v>
      </c>
      <c r="X416">
        <v>0</v>
      </c>
      <c r="Y416">
        <v>0</v>
      </c>
      <c r="Z416">
        <v>0</v>
      </c>
    </row>
    <row r="417" spans="1:26">
      <c r="A417" t="s">
        <v>8484</v>
      </c>
      <c r="B417" t="s">
        <v>5738</v>
      </c>
      <c r="C417" t="s">
        <v>5743</v>
      </c>
      <c r="D417">
        <v>17221</v>
      </c>
      <c r="E417" t="s">
        <v>63</v>
      </c>
      <c r="F417">
        <v>1</v>
      </c>
      <c r="G417">
        <v>17221</v>
      </c>
      <c r="H417">
        <v>0</v>
      </c>
      <c r="I417">
        <v>0</v>
      </c>
      <c r="J417">
        <v>0</v>
      </c>
      <c r="K417">
        <v>0</v>
      </c>
      <c r="L417">
        <v>0</v>
      </c>
      <c r="M417">
        <v>0</v>
      </c>
      <c r="N417">
        <v>0</v>
      </c>
      <c r="O417">
        <v>0</v>
      </c>
      <c r="P417">
        <v>0</v>
      </c>
      <c r="Q417">
        <v>0</v>
      </c>
      <c r="R417">
        <v>0</v>
      </c>
      <c r="S417">
        <v>0</v>
      </c>
      <c r="T417">
        <v>0</v>
      </c>
      <c r="U417">
        <v>0</v>
      </c>
      <c r="V417">
        <v>0</v>
      </c>
      <c r="W417">
        <v>0</v>
      </c>
      <c r="X417">
        <v>0</v>
      </c>
      <c r="Y417">
        <v>0</v>
      </c>
      <c r="Z417">
        <v>0</v>
      </c>
    </row>
    <row r="418" spans="1:26">
      <c r="A418" t="s">
        <v>8485</v>
      </c>
      <c r="B418" t="s">
        <v>5738</v>
      </c>
      <c r="C418" t="s">
        <v>5744</v>
      </c>
      <c r="D418">
        <v>36562</v>
      </c>
      <c r="E418" t="s">
        <v>63</v>
      </c>
      <c r="F418">
        <v>0.5</v>
      </c>
      <c r="G418">
        <v>18281</v>
      </c>
      <c r="H418">
        <v>0</v>
      </c>
      <c r="I418">
        <v>0</v>
      </c>
      <c r="J418">
        <v>0</v>
      </c>
      <c r="K418">
        <v>0</v>
      </c>
      <c r="L418">
        <v>0</v>
      </c>
      <c r="M418">
        <v>14625</v>
      </c>
      <c r="N418">
        <v>0</v>
      </c>
      <c r="O418">
        <v>0</v>
      </c>
      <c r="P418">
        <v>0</v>
      </c>
      <c r="Q418">
        <v>0</v>
      </c>
      <c r="R418">
        <v>0</v>
      </c>
      <c r="S418">
        <v>0</v>
      </c>
      <c r="T418">
        <v>0</v>
      </c>
      <c r="U418">
        <v>3656</v>
      </c>
      <c r="V418">
        <v>0</v>
      </c>
      <c r="W418">
        <v>0</v>
      </c>
      <c r="X418">
        <v>0</v>
      </c>
      <c r="Y418">
        <v>0</v>
      </c>
      <c r="Z418">
        <v>0</v>
      </c>
    </row>
    <row r="419" spans="1:26">
      <c r="A419" t="s">
        <v>8486</v>
      </c>
      <c r="B419" t="s">
        <v>5738</v>
      </c>
      <c r="C419" t="s">
        <v>5745</v>
      </c>
      <c r="D419">
        <v>51733</v>
      </c>
      <c r="E419" t="s">
        <v>63</v>
      </c>
      <c r="F419">
        <v>1</v>
      </c>
      <c r="G419">
        <v>51733</v>
      </c>
      <c r="H419">
        <v>0</v>
      </c>
      <c r="I419">
        <v>0</v>
      </c>
      <c r="J419">
        <v>0</v>
      </c>
      <c r="K419">
        <v>0</v>
      </c>
      <c r="L419">
        <v>0</v>
      </c>
      <c r="M419">
        <v>0</v>
      </c>
      <c r="N419">
        <v>0</v>
      </c>
      <c r="O419">
        <v>0</v>
      </c>
      <c r="P419">
        <v>0</v>
      </c>
      <c r="Q419">
        <v>0</v>
      </c>
      <c r="R419">
        <v>0</v>
      </c>
      <c r="S419">
        <v>0</v>
      </c>
      <c r="T419">
        <v>0</v>
      </c>
      <c r="U419">
        <v>0</v>
      </c>
      <c r="V419">
        <v>0</v>
      </c>
      <c r="W419">
        <v>0</v>
      </c>
      <c r="X419">
        <v>0</v>
      </c>
      <c r="Y419">
        <v>0</v>
      </c>
      <c r="Z419">
        <v>0</v>
      </c>
    </row>
    <row r="420" spans="1:26">
      <c r="A420" t="s">
        <v>8487</v>
      </c>
      <c r="B420" t="s">
        <v>5738</v>
      </c>
      <c r="C420" t="s">
        <v>5746</v>
      </c>
      <c r="D420">
        <v>99727</v>
      </c>
      <c r="E420" t="s">
        <v>63</v>
      </c>
      <c r="F420">
        <v>1</v>
      </c>
      <c r="G420">
        <v>99727</v>
      </c>
      <c r="H420">
        <v>0</v>
      </c>
      <c r="I420">
        <v>0</v>
      </c>
      <c r="J420">
        <v>0</v>
      </c>
      <c r="K420">
        <v>0</v>
      </c>
      <c r="L420">
        <v>0</v>
      </c>
      <c r="M420">
        <v>0</v>
      </c>
      <c r="N420">
        <v>0</v>
      </c>
      <c r="O420">
        <v>0</v>
      </c>
      <c r="P420">
        <v>0</v>
      </c>
      <c r="Q420">
        <v>0</v>
      </c>
      <c r="R420">
        <v>0</v>
      </c>
      <c r="S420">
        <v>0</v>
      </c>
      <c r="T420">
        <v>0</v>
      </c>
      <c r="U420">
        <v>0</v>
      </c>
      <c r="V420">
        <v>0</v>
      </c>
      <c r="W420">
        <v>0</v>
      </c>
      <c r="X420">
        <v>0</v>
      </c>
      <c r="Y420">
        <v>0</v>
      </c>
      <c r="Z420">
        <v>0</v>
      </c>
    </row>
    <row r="421" spans="1:26">
      <c r="A421" t="s">
        <v>8488</v>
      </c>
      <c r="B421" t="s">
        <v>5738</v>
      </c>
      <c r="C421" t="s">
        <v>5747</v>
      </c>
      <c r="D421">
        <v>43893</v>
      </c>
      <c r="E421" t="s">
        <v>63</v>
      </c>
      <c r="F421">
        <v>1</v>
      </c>
      <c r="G421">
        <v>43893</v>
      </c>
      <c r="H421">
        <v>0</v>
      </c>
      <c r="I421">
        <v>0</v>
      </c>
      <c r="J421">
        <v>0</v>
      </c>
      <c r="K421">
        <v>0</v>
      </c>
      <c r="L421">
        <v>0</v>
      </c>
      <c r="M421">
        <v>0</v>
      </c>
      <c r="N421">
        <v>0</v>
      </c>
      <c r="O421">
        <v>0</v>
      </c>
      <c r="P421">
        <v>0</v>
      </c>
      <c r="Q421">
        <v>0</v>
      </c>
      <c r="R421">
        <v>0</v>
      </c>
      <c r="S421">
        <v>0</v>
      </c>
      <c r="T421">
        <v>0</v>
      </c>
      <c r="U421">
        <v>0</v>
      </c>
      <c r="V421">
        <v>0</v>
      </c>
      <c r="W421">
        <v>0</v>
      </c>
      <c r="X421">
        <v>0</v>
      </c>
      <c r="Y421">
        <v>0</v>
      </c>
      <c r="Z421">
        <v>0</v>
      </c>
    </row>
    <row r="422" spans="1:26">
      <c r="A422" t="s">
        <v>8489</v>
      </c>
      <c r="B422" t="s">
        <v>5738</v>
      </c>
      <c r="C422" t="s">
        <v>5738</v>
      </c>
      <c r="D422">
        <v>656474</v>
      </c>
      <c r="E422" t="s">
        <v>63</v>
      </c>
      <c r="F422">
        <v>1</v>
      </c>
      <c r="G422">
        <v>656474</v>
      </c>
      <c r="H422">
        <v>0</v>
      </c>
      <c r="I422">
        <v>0</v>
      </c>
      <c r="J422">
        <v>0</v>
      </c>
      <c r="K422">
        <v>0</v>
      </c>
      <c r="L422">
        <v>0</v>
      </c>
      <c r="M422">
        <v>0</v>
      </c>
      <c r="N422">
        <v>0</v>
      </c>
      <c r="O422">
        <v>0</v>
      </c>
      <c r="P422">
        <v>0</v>
      </c>
      <c r="Q422">
        <v>0</v>
      </c>
      <c r="R422">
        <v>0</v>
      </c>
      <c r="S422">
        <v>0</v>
      </c>
      <c r="T422">
        <v>0</v>
      </c>
      <c r="U422">
        <v>0</v>
      </c>
      <c r="V422">
        <v>0</v>
      </c>
      <c r="W422">
        <v>0</v>
      </c>
      <c r="X422">
        <v>0</v>
      </c>
      <c r="Y422">
        <v>0</v>
      </c>
      <c r="Z422">
        <v>0</v>
      </c>
    </row>
    <row r="423" spans="1:26">
      <c r="A423" t="s">
        <v>8490</v>
      </c>
      <c r="B423" t="s">
        <v>5748</v>
      </c>
      <c r="C423" t="s">
        <v>5749</v>
      </c>
      <c r="D423">
        <v>151528</v>
      </c>
      <c r="E423" t="s">
        <v>8068</v>
      </c>
      <c r="F423">
        <v>0.99000184784330292</v>
      </c>
      <c r="G423">
        <v>1515</v>
      </c>
      <c r="H423">
        <v>150013</v>
      </c>
      <c r="I423">
        <v>0</v>
      </c>
      <c r="J423">
        <v>0</v>
      </c>
      <c r="K423">
        <v>0</v>
      </c>
      <c r="L423">
        <v>0</v>
      </c>
      <c r="M423">
        <v>0</v>
      </c>
      <c r="N423">
        <v>0</v>
      </c>
      <c r="O423">
        <v>0</v>
      </c>
      <c r="P423">
        <v>0</v>
      </c>
      <c r="Q423">
        <v>0</v>
      </c>
      <c r="R423">
        <v>0</v>
      </c>
      <c r="S423">
        <v>0</v>
      </c>
      <c r="T423">
        <v>0</v>
      </c>
      <c r="U423">
        <v>0</v>
      </c>
      <c r="V423">
        <v>0</v>
      </c>
      <c r="W423">
        <v>0</v>
      </c>
      <c r="X423">
        <v>0</v>
      </c>
      <c r="Y423">
        <v>0</v>
      </c>
      <c r="Z423">
        <v>0</v>
      </c>
    </row>
    <row r="424" spans="1:26">
      <c r="A424" t="s">
        <v>8491</v>
      </c>
      <c r="B424" t="s">
        <v>5748</v>
      </c>
      <c r="C424" t="s">
        <v>5750</v>
      </c>
      <c r="D424">
        <v>36641</v>
      </c>
      <c r="E424" t="s">
        <v>8068</v>
      </c>
      <c r="F424">
        <v>0.90000272918315549</v>
      </c>
      <c r="G424">
        <v>0</v>
      </c>
      <c r="H424">
        <v>32977</v>
      </c>
      <c r="I424">
        <v>0</v>
      </c>
      <c r="J424">
        <v>0</v>
      </c>
      <c r="K424">
        <v>0</v>
      </c>
      <c r="L424">
        <v>0</v>
      </c>
      <c r="M424">
        <v>0</v>
      </c>
      <c r="N424">
        <v>0</v>
      </c>
      <c r="O424">
        <v>0</v>
      </c>
      <c r="P424">
        <v>0</v>
      </c>
      <c r="Q424">
        <v>3664</v>
      </c>
      <c r="R424">
        <v>0</v>
      </c>
      <c r="S424">
        <v>0</v>
      </c>
      <c r="T424">
        <v>0</v>
      </c>
      <c r="U424">
        <v>0</v>
      </c>
      <c r="V424">
        <v>0</v>
      </c>
      <c r="W424">
        <v>0</v>
      </c>
      <c r="X424">
        <v>0</v>
      </c>
      <c r="Y424">
        <v>0</v>
      </c>
      <c r="Z424">
        <v>0</v>
      </c>
    </row>
    <row r="425" spans="1:26">
      <c r="A425" t="s">
        <v>8492</v>
      </c>
      <c r="B425" t="s">
        <v>5748</v>
      </c>
      <c r="C425" t="s">
        <v>5751</v>
      </c>
      <c r="D425">
        <v>164493</v>
      </c>
      <c r="E425" t="s">
        <v>8068</v>
      </c>
      <c r="F425">
        <v>0.96999872334992976</v>
      </c>
      <c r="G425">
        <v>4935</v>
      </c>
      <c r="H425">
        <v>159558</v>
      </c>
      <c r="I425">
        <v>0</v>
      </c>
      <c r="J425">
        <v>0</v>
      </c>
      <c r="K425">
        <v>0</v>
      </c>
      <c r="L425">
        <v>0</v>
      </c>
      <c r="M425">
        <v>0</v>
      </c>
      <c r="N425">
        <v>0</v>
      </c>
      <c r="O425">
        <v>0</v>
      </c>
      <c r="P425">
        <v>0</v>
      </c>
      <c r="Q425">
        <v>0</v>
      </c>
      <c r="R425">
        <v>0</v>
      </c>
      <c r="S425">
        <v>0</v>
      </c>
      <c r="T425">
        <v>0</v>
      </c>
      <c r="U425">
        <v>0</v>
      </c>
      <c r="V425">
        <v>0</v>
      </c>
      <c r="W425">
        <v>0</v>
      </c>
      <c r="X425">
        <v>0</v>
      </c>
      <c r="Y425">
        <v>0</v>
      </c>
      <c r="Z425">
        <v>0</v>
      </c>
    </row>
    <row r="426" spans="1:26">
      <c r="A426" t="s">
        <v>8493</v>
      </c>
      <c r="B426" t="s">
        <v>5748</v>
      </c>
      <c r="C426" t="s">
        <v>5752</v>
      </c>
      <c r="D426">
        <v>67951</v>
      </c>
      <c r="E426" t="s">
        <v>8068</v>
      </c>
      <c r="F426">
        <v>1</v>
      </c>
      <c r="G426">
        <v>0</v>
      </c>
      <c r="H426">
        <v>67951</v>
      </c>
      <c r="I426">
        <v>0</v>
      </c>
      <c r="J426">
        <v>0</v>
      </c>
      <c r="K426">
        <v>0</v>
      </c>
      <c r="L426">
        <v>0</v>
      </c>
      <c r="M426">
        <v>0</v>
      </c>
      <c r="N426">
        <v>0</v>
      </c>
      <c r="O426">
        <v>0</v>
      </c>
      <c r="P426">
        <v>0</v>
      </c>
      <c r="Q426">
        <v>0</v>
      </c>
      <c r="R426">
        <v>0</v>
      </c>
      <c r="S426">
        <v>0</v>
      </c>
      <c r="T426">
        <v>0</v>
      </c>
      <c r="U426">
        <v>0</v>
      </c>
      <c r="V426">
        <v>0</v>
      </c>
      <c r="W426">
        <v>0</v>
      </c>
      <c r="X426">
        <v>0</v>
      </c>
      <c r="Y426">
        <v>0</v>
      </c>
      <c r="Z426">
        <v>0</v>
      </c>
    </row>
    <row r="427" spans="1:26">
      <c r="A427" t="s">
        <v>8494</v>
      </c>
      <c r="B427" t="s">
        <v>5748</v>
      </c>
      <c r="C427" t="s">
        <v>5753</v>
      </c>
      <c r="D427">
        <v>39425</v>
      </c>
      <c r="E427" t="s">
        <v>8068</v>
      </c>
      <c r="F427">
        <v>1</v>
      </c>
      <c r="G427">
        <v>0</v>
      </c>
      <c r="H427">
        <v>39425</v>
      </c>
      <c r="I427">
        <v>0</v>
      </c>
      <c r="J427">
        <v>0</v>
      </c>
      <c r="K427">
        <v>0</v>
      </c>
      <c r="L427">
        <v>0</v>
      </c>
      <c r="M427">
        <v>0</v>
      </c>
      <c r="N427">
        <v>0</v>
      </c>
      <c r="O427">
        <v>0</v>
      </c>
      <c r="P427">
        <v>0</v>
      </c>
      <c r="Q427">
        <v>0</v>
      </c>
      <c r="R427">
        <v>0</v>
      </c>
      <c r="S427">
        <v>0</v>
      </c>
      <c r="T427">
        <v>0</v>
      </c>
      <c r="U427">
        <v>0</v>
      </c>
      <c r="V427">
        <v>0</v>
      </c>
      <c r="W427">
        <v>0</v>
      </c>
      <c r="X427">
        <v>0</v>
      </c>
      <c r="Y427">
        <v>0</v>
      </c>
      <c r="Z427">
        <v>0</v>
      </c>
    </row>
    <row r="428" spans="1:26">
      <c r="A428" t="s">
        <v>8495</v>
      </c>
      <c r="B428" t="s">
        <v>5748</v>
      </c>
      <c r="C428" t="s">
        <v>5754</v>
      </c>
      <c r="D428">
        <v>29480</v>
      </c>
      <c r="E428" t="s">
        <v>8068</v>
      </c>
      <c r="F428">
        <v>1</v>
      </c>
      <c r="G428">
        <v>0</v>
      </c>
      <c r="H428">
        <v>29480</v>
      </c>
      <c r="I428">
        <v>0</v>
      </c>
      <c r="J428">
        <v>0</v>
      </c>
      <c r="K428">
        <v>0</v>
      </c>
      <c r="L428">
        <v>0</v>
      </c>
      <c r="M428">
        <v>0</v>
      </c>
      <c r="N428">
        <v>0</v>
      </c>
      <c r="O428">
        <v>0</v>
      </c>
      <c r="P428">
        <v>0</v>
      </c>
      <c r="Q428">
        <v>0</v>
      </c>
      <c r="R428">
        <v>0</v>
      </c>
      <c r="S428">
        <v>0</v>
      </c>
      <c r="T428">
        <v>0</v>
      </c>
      <c r="U428">
        <v>0</v>
      </c>
      <c r="V428">
        <v>0</v>
      </c>
      <c r="W428">
        <v>0</v>
      </c>
      <c r="X428">
        <v>0</v>
      </c>
      <c r="Y428">
        <v>0</v>
      </c>
      <c r="Z428">
        <v>0</v>
      </c>
    </row>
    <row r="429" spans="1:26">
      <c r="A429" t="s">
        <v>8496</v>
      </c>
      <c r="B429" t="s">
        <v>5748</v>
      </c>
      <c r="C429" t="s">
        <v>5755</v>
      </c>
      <c r="D429">
        <v>46641</v>
      </c>
      <c r="E429" t="s">
        <v>73</v>
      </c>
      <c r="F429">
        <v>0.5600008576145451</v>
      </c>
      <c r="G429">
        <v>0</v>
      </c>
      <c r="H429">
        <v>10261</v>
      </c>
      <c r="I429">
        <v>10261</v>
      </c>
      <c r="J429">
        <v>0</v>
      </c>
      <c r="K429">
        <v>0</v>
      </c>
      <c r="L429">
        <v>0</v>
      </c>
      <c r="M429">
        <v>0</v>
      </c>
      <c r="N429">
        <v>0</v>
      </c>
      <c r="O429">
        <v>0</v>
      </c>
      <c r="P429">
        <v>0</v>
      </c>
      <c r="Q429">
        <v>26119</v>
      </c>
      <c r="R429">
        <v>0</v>
      </c>
      <c r="S429">
        <v>0</v>
      </c>
      <c r="T429">
        <v>0</v>
      </c>
      <c r="U429">
        <v>0</v>
      </c>
      <c r="V429">
        <v>0</v>
      </c>
      <c r="W429">
        <v>0</v>
      </c>
      <c r="X429">
        <v>0</v>
      </c>
      <c r="Y429">
        <v>0</v>
      </c>
      <c r="Z429">
        <v>0</v>
      </c>
    </row>
    <row r="430" spans="1:26">
      <c r="A430" t="s">
        <v>8497</v>
      </c>
      <c r="B430" t="s">
        <v>5748</v>
      </c>
      <c r="C430" t="s">
        <v>5748</v>
      </c>
      <c r="D430">
        <v>521302</v>
      </c>
      <c r="E430" t="s">
        <v>8068</v>
      </c>
      <c r="F430">
        <v>1</v>
      </c>
      <c r="G430">
        <v>0</v>
      </c>
      <c r="H430">
        <v>521302</v>
      </c>
      <c r="I430">
        <v>0</v>
      </c>
      <c r="J430">
        <v>0</v>
      </c>
      <c r="K430">
        <v>0</v>
      </c>
      <c r="L430">
        <v>0</v>
      </c>
      <c r="M430">
        <v>0</v>
      </c>
      <c r="N430">
        <v>0</v>
      </c>
      <c r="O430">
        <v>0</v>
      </c>
      <c r="P430">
        <v>0</v>
      </c>
      <c r="Q430">
        <v>0</v>
      </c>
      <c r="R430">
        <v>0</v>
      </c>
      <c r="S430">
        <v>0</v>
      </c>
      <c r="T430">
        <v>0</v>
      </c>
      <c r="U430">
        <v>0</v>
      </c>
      <c r="V430">
        <v>0</v>
      </c>
      <c r="W430">
        <v>0</v>
      </c>
      <c r="X430">
        <v>0</v>
      </c>
      <c r="Y430">
        <v>0</v>
      </c>
      <c r="Z43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66280-9B2E-4126-9A2B-86D6598A0987}">
  <dimension ref="A1:AH187"/>
  <sheetViews>
    <sheetView workbookViewId="0">
      <pane xSplit="5" ySplit="1" topLeftCell="L2" activePane="bottomRight" state="frozen"/>
      <selection pane="topRight" activeCell="F1" sqref="F1"/>
      <selection pane="bottomLeft" activeCell="A2" sqref="A2"/>
      <selection pane="bottomRight" activeCell="E7" sqref="A1:AH187"/>
    </sheetView>
  </sheetViews>
  <sheetFormatPr defaultRowHeight="14.4"/>
  <sheetData>
    <row r="1" spans="1:34">
      <c r="A1" s="1" t="s">
        <v>4433</v>
      </c>
      <c r="B1" s="1" t="s">
        <v>311</v>
      </c>
      <c r="C1" s="1" t="s">
        <v>312</v>
      </c>
      <c r="D1" s="1" t="s">
        <v>6618</v>
      </c>
      <c r="E1" s="1" t="s">
        <v>6722</v>
      </c>
      <c r="F1" s="1" t="s">
        <v>8572</v>
      </c>
      <c r="G1" s="1" t="s">
        <v>7</v>
      </c>
      <c r="H1" s="1" t="s">
        <v>5111</v>
      </c>
      <c r="I1" s="1" t="s">
        <v>16</v>
      </c>
      <c r="J1" s="1" t="s">
        <v>74</v>
      </c>
      <c r="K1" s="1" t="s">
        <v>37</v>
      </c>
      <c r="L1" s="1" t="s">
        <v>1</v>
      </c>
      <c r="M1" s="1" t="s">
        <v>993</v>
      </c>
      <c r="N1" s="1" t="s">
        <v>62</v>
      </c>
      <c r="O1" s="1" t="s">
        <v>53</v>
      </c>
      <c r="P1" s="1" t="s">
        <v>3</v>
      </c>
      <c r="Q1" s="1" t="s">
        <v>5098</v>
      </c>
      <c r="R1" s="1" t="s">
        <v>57</v>
      </c>
      <c r="S1" s="1" t="s">
        <v>63</v>
      </c>
      <c r="T1" s="1" t="s">
        <v>26</v>
      </c>
      <c r="U1" s="1" t="s">
        <v>5274</v>
      </c>
      <c r="V1" s="1" t="s">
        <v>22</v>
      </c>
      <c r="W1" s="1" t="s">
        <v>66</v>
      </c>
      <c r="X1" s="1" t="s">
        <v>6</v>
      </c>
      <c r="Y1" s="1" t="s">
        <v>73</v>
      </c>
      <c r="Z1" s="1" t="s">
        <v>5275</v>
      </c>
      <c r="AA1" s="1" t="s">
        <v>42</v>
      </c>
      <c r="AB1" s="1" t="s">
        <v>5276</v>
      </c>
      <c r="AC1" s="1" t="s">
        <v>5114</v>
      </c>
      <c r="AD1" s="1" t="s">
        <v>5277</v>
      </c>
      <c r="AE1" s="1" t="s">
        <v>5113</v>
      </c>
      <c r="AF1" s="1" t="s">
        <v>5112</v>
      </c>
      <c r="AG1" s="1" t="s">
        <v>1138</v>
      </c>
      <c r="AH1" s="1" t="s">
        <v>5099</v>
      </c>
    </row>
    <row r="2" spans="1:34">
      <c r="A2" t="s">
        <v>7905</v>
      </c>
      <c r="B2" t="s">
        <v>5100</v>
      </c>
      <c r="C2" t="s">
        <v>7904</v>
      </c>
      <c r="D2" t="s">
        <v>16</v>
      </c>
      <c r="E2">
        <v>0.95142802559938866</v>
      </c>
      <c r="F2">
        <v>20938</v>
      </c>
      <c r="G2">
        <v>0</v>
      </c>
      <c r="H2">
        <v>4</v>
      </c>
      <c r="I2">
        <v>19921</v>
      </c>
      <c r="J2">
        <v>0</v>
      </c>
      <c r="K2">
        <v>0</v>
      </c>
      <c r="L2">
        <v>28</v>
      </c>
      <c r="M2">
        <v>784</v>
      </c>
      <c r="N2">
        <v>184</v>
      </c>
      <c r="O2">
        <v>2</v>
      </c>
      <c r="P2">
        <v>3</v>
      </c>
      <c r="Q2">
        <v>0</v>
      </c>
      <c r="R2">
        <v>8</v>
      </c>
      <c r="S2">
        <v>0</v>
      </c>
      <c r="T2">
        <v>0</v>
      </c>
      <c r="U2">
        <v>0</v>
      </c>
      <c r="V2">
        <v>0</v>
      </c>
      <c r="W2">
        <v>0</v>
      </c>
      <c r="X2">
        <v>0</v>
      </c>
      <c r="Y2">
        <v>0</v>
      </c>
      <c r="Z2">
        <v>0</v>
      </c>
      <c r="AA2">
        <v>0</v>
      </c>
      <c r="AB2">
        <v>0</v>
      </c>
      <c r="AC2">
        <v>0</v>
      </c>
      <c r="AD2">
        <v>0</v>
      </c>
      <c r="AE2">
        <v>0</v>
      </c>
      <c r="AF2">
        <v>0</v>
      </c>
      <c r="AG2">
        <v>4</v>
      </c>
      <c r="AH2">
        <v>0</v>
      </c>
    </row>
    <row r="3" spans="1:34">
      <c r="A3" t="s">
        <v>7907</v>
      </c>
      <c r="B3" t="s">
        <v>5100</v>
      </c>
      <c r="C3" t="s">
        <v>7906</v>
      </c>
      <c r="D3" t="s">
        <v>16</v>
      </c>
      <c r="E3">
        <v>0.92899362264737906</v>
      </c>
      <c r="F3">
        <v>12858</v>
      </c>
      <c r="G3">
        <v>0</v>
      </c>
      <c r="H3">
        <v>3</v>
      </c>
      <c r="I3">
        <v>11945</v>
      </c>
      <c r="J3">
        <v>0</v>
      </c>
      <c r="K3">
        <v>0</v>
      </c>
      <c r="L3">
        <v>17</v>
      </c>
      <c r="M3">
        <v>658</v>
      </c>
      <c r="N3">
        <v>226</v>
      </c>
      <c r="O3">
        <v>1</v>
      </c>
      <c r="P3">
        <v>2</v>
      </c>
      <c r="Q3">
        <v>0</v>
      </c>
      <c r="R3">
        <v>1</v>
      </c>
      <c r="S3">
        <v>0</v>
      </c>
      <c r="T3">
        <v>0</v>
      </c>
      <c r="U3">
        <v>0</v>
      </c>
      <c r="V3">
        <v>0</v>
      </c>
      <c r="W3">
        <v>0</v>
      </c>
      <c r="X3">
        <v>0</v>
      </c>
      <c r="Y3">
        <v>0</v>
      </c>
      <c r="Z3">
        <v>0</v>
      </c>
      <c r="AA3">
        <v>0</v>
      </c>
      <c r="AB3">
        <v>0</v>
      </c>
      <c r="AC3">
        <v>0</v>
      </c>
      <c r="AD3">
        <v>0</v>
      </c>
      <c r="AE3">
        <v>0</v>
      </c>
      <c r="AF3">
        <v>0</v>
      </c>
      <c r="AG3">
        <v>5</v>
      </c>
      <c r="AH3">
        <v>0</v>
      </c>
    </row>
    <row r="4" spans="1:34">
      <c r="A4" t="s">
        <v>7909</v>
      </c>
      <c r="B4" t="s">
        <v>5100</v>
      </c>
      <c r="C4" t="s">
        <v>7908</v>
      </c>
      <c r="D4" t="s">
        <v>16</v>
      </c>
      <c r="E4">
        <v>0.97236765101308065</v>
      </c>
      <c r="F4">
        <v>63223</v>
      </c>
      <c r="G4">
        <v>0</v>
      </c>
      <c r="H4">
        <v>12</v>
      </c>
      <c r="I4">
        <v>61476</v>
      </c>
      <c r="J4">
        <v>0</v>
      </c>
      <c r="K4">
        <v>0</v>
      </c>
      <c r="L4">
        <v>86</v>
      </c>
      <c r="M4">
        <v>1561</v>
      </c>
      <c r="N4">
        <v>56</v>
      </c>
      <c r="O4">
        <v>5</v>
      </c>
      <c r="P4">
        <v>10</v>
      </c>
      <c r="Q4">
        <v>1</v>
      </c>
      <c r="R4">
        <v>3</v>
      </c>
      <c r="S4">
        <v>0</v>
      </c>
      <c r="T4">
        <v>0</v>
      </c>
      <c r="U4">
        <v>0</v>
      </c>
      <c r="V4">
        <v>0</v>
      </c>
      <c r="W4">
        <v>0</v>
      </c>
      <c r="X4">
        <v>0</v>
      </c>
      <c r="Y4">
        <v>0</v>
      </c>
      <c r="Z4">
        <v>0</v>
      </c>
      <c r="AA4">
        <v>0</v>
      </c>
      <c r="AB4">
        <v>0</v>
      </c>
      <c r="AC4">
        <v>0</v>
      </c>
      <c r="AD4">
        <v>0</v>
      </c>
      <c r="AE4">
        <v>0</v>
      </c>
      <c r="AF4">
        <v>0</v>
      </c>
      <c r="AG4">
        <v>13</v>
      </c>
      <c r="AH4">
        <v>0</v>
      </c>
    </row>
    <row r="5" spans="1:34">
      <c r="A5" t="s">
        <v>7911</v>
      </c>
      <c r="B5" t="s">
        <v>5100</v>
      </c>
      <c r="C5" t="s">
        <v>7910</v>
      </c>
      <c r="D5" t="s">
        <v>16</v>
      </c>
      <c r="E5">
        <v>0.89117223231627096</v>
      </c>
      <c r="F5">
        <v>31922</v>
      </c>
      <c r="G5">
        <v>0</v>
      </c>
      <c r="H5">
        <v>6</v>
      </c>
      <c r="I5">
        <v>28448</v>
      </c>
      <c r="J5">
        <v>0</v>
      </c>
      <c r="K5">
        <v>0</v>
      </c>
      <c r="L5">
        <v>43</v>
      </c>
      <c r="M5">
        <v>2307</v>
      </c>
      <c r="N5">
        <v>1102</v>
      </c>
      <c r="O5">
        <v>3</v>
      </c>
      <c r="P5">
        <v>5</v>
      </c>
      <c r="Q5">
        <v>1</v>
      </c>
      <c r="R5">
        <v>1</v>
      </c>
      <c r="S5">
        <v>0</v>
      </c>
      <c r="T5">
        <v>0</v>
      </c>
      <c r="U5">
        <v>0</v>
      </c>
      <c r="V5">
        <v>0</v>
      </c>
      <c r="W5">
        <v>0</v>
      </c>
      <c r="X5">
        <v>0</v>
      </c>
      <c r="Y5">
        <v>0</v>
      </c>
      <c r="Z5">
        <v>0</v>
      </c>
      <c r="AA5">
        <v>0</v>
      </c>
      <c r="AB5">
        <v>0</v>
      </c>
      <c r="AC5">
        <v>0</v>
      </c>
      <c r="AD5">
        <v>0</v>
      </c>
      <c r="AE5">
        <v>0</v>
      </c>
      <c r="AF5">
        <v>0</v>
      </c>
      <c r="AG5">
        <v>6</v>
      </c>
      <c r="AH5">
        <v>0</v>
      </c>
    </row>
    <row r="6" spans="1:34">
      <c r="A6" t="s">
        <v>7912</v>
      </c>
      <c r="B6" t="s">
        <v>5101</v>
      </c>
      <c r="C6" t="s">
        <v>5101</v>
      </c>
      <c r="D6" t="s">
        <v>16</v>
      </c>
      <c r="E6">
        <v>0.93981608482520906</v>
      </c>
      <c r="F6">
        <v>83843</v>
      </c>
      <c r="G6">
        <v>0</v>
      </c>
      <c r="H6">
        <v>13</v>
      </c>
      <c r="I6">
        <v>78797</v>
      </c>
      <c r="J6">
        <v>0</v>
      </c>
      <c r="K6">
        <v>0</v>
      </c>
      <c r="L6">
        <v>138</v>
      </c>
      <c r="M6">
        <v>4320</v>
      </c>
      <c r="N6">
        <v>19</v>
      </c>
      <c r="O6">
        <v>513</v>
      </c>
      <c r="P6">
        <v>20</v>
      </c>
      <c r="Q6">
        <v>4</v>
      </c>
      <c r="R6">
        <v>5</v>
      </c>
      <c r="S6">
        <v>0</v>
      </c>
      <c r="T6">
        <v>0</v>
      </c>
      <c r="U6">
        <v>0</v>
      </c>
      <c r="V6">
        <v>0</v>
      </c>
      <c r="W6">
        <v>0</v>
      </c>
      <c r="X6">
        <v>0</v>
      </c>
      <c r="Y6">
        <v>0</v>
      </c>
      <c r="Z6">
        <v>0</v>
      </c>
      <c r="AA6">
        <v>0</v>
      </c>
      <c r="AB6">
        <v>0</v>
      </c>
      <c r="AC6">
        <v>0</v>
      </c>
      <c r="AD6">
        <v>0</v>
      </c>
      <c r="AE6">
        <v>0</v>
      </c>
      <c r="AF6">
        <v>0</v>
      </c>
      <c r="AG6">
        <v>11</v>
      </c>
      <c r="AH6">
        <v>3</v>
      </c>
    </row>
    <row r="7" spans="1:34">
      <c r="A7" t="s">
        <v>7914</v>
      </c>
      <c r="B7" t="s">
        <v>5101</v>
      </c>
      <c r="C7" t="s">
        <v>7913</v>
      </c>
      <c r="D7" t="s">
        <v>16</v>
      </c>
      <c r="E7">
        <v>0.98864099198986288</v>
      </c>
      <c r="F7">
        <v>88388</v>
      </c>
      <c r="G7">
        <v>0</v>
      </c>
      <c r="H7">
        <v>14</v>
      </c>
      <c r="I7">
        <v>87384</v>
      </c>
      <c r="J7">
        <v>0</v>
      </c>
      <c r="K7">
        <v>0</v>
      </c>
      <c r="L7">
        <v>149</v>
      </c>
      <c r="M7">
        <v>234</v>
      </c>
      <c r="N7">
        <v>3</v>
      </c>
      <c r="O7">
        <v>557</v>
      </c>
      <c r="P7">
        <v>22</v>
      </c>
      <c r="Q7">
        <v>5</v>
      </c>
      <c r="R7">
        <v>5</v>
      </c>
      <c r="S7">
        <v>0</v>
      </c>
      <c r="T7">
        <v>0</v>
      </c>
      <c r="U7">
        <v>0</v>
      </c>
      <c r="V7">
        <v>0</v>
      </c>
      <c r="W7">
        <v>0</v>
      </c>
      <c r="X7">
        <v>0</v>
      </c>
      <c r="Y7">
        <v>0</v>
      </c>
      <c r="Z7">
        <v>0</v>
      </c>
      <c r="AA7">
        <v>0</v>
      </c>
      <c r="AB7">
        <v>0</v>
      </c>
      <c r="AC7">
        <v>0</v>
      </c>
      <c r="AD7">
        <v>0</v>
      </c>
      <c r="AE7">
        <v>0</v>
      </c>
      <c r="AF7">
        <v>0</v>
      </c>
      <c r="AG7">
        <v>12</v>
      </c>
      <c r="AH7">
        <v>3</v>
      </c>
    </row>
    <row r="8" spans="1:34">
      <c r="A8" t="s">
        <v>7916</v>
      </c>
      <c r="B8" t="s">
        <v>5101</v>
      </c>
      <c r="C8" t="s">
        <v>7915</v>
      </c>
      <c r="D8" t="s">
        <v>16</v>
      </c>
      <c r="E8">
        <v>0.98859949707495665</v>
      </c>
      <c r="F8">
        <v>76751</v>
      </c>
      <c r="G8">
        <v>0</v>
      </c>
      <c r="H8">
        <v>13</v>
      </c>
      <c r="I8">
        <v>75876</v>
      </c>
      <c r="J8">
        <v>0</v>
      </c>
      <c r="K8">
        <v>0</v>
      </c>
      <c r="L8">
        <v>130</v>
      </c>
      <c r="M8">
        <v>203</v>
      </c>
      <c r="N8">
        <v>3</v>
      </c>
      <c r="O8">
        <v>484</v>
      </c>
      <c r="P8">
        <v>19</v>
      </c>
      <c r="Q8">
        <v>4</v>
      </c>
      <c r="R8">
        <v>5</v>
      </c>
      <c r="S8">
        <v>0</v>
      </c>
      <c r="T8">
        <v>0</v>
      </c>
      <c r="U8">
        <v>0</v>
      </c>
      <c r="V8">
        <v>0</v>
      </c>
      <c r="W8">
        <v>0</v>
      </c>
      <c r="X8">
        <v>0</v>
      </c>
      <c r="Y8">
        <v>0</v>
      </c>
      <c r="Z8">
        <v>0</v>
      </c>
      <c r="AA8">
        <v>0</v>
      </c>
      <c r="AB8">
        <v>0</v>
      </c>
      <c r="AC8">
        <v>0</v>
      </c>
      <c r="AD8">
        <v>0</v>
      </c>
      <c r="AE8">
        <v>0</v>
      </c>
      <c r="AF8">
        <v>0</v>
      </c>
      <c r="AG8">
        <v>11</v>
      </c>
      <c r="AH8">
        <v>3</v>
      </c>
    </row>
    <row r="9" spans="1:34">
      <c r="A9" t="s">
        <v>7917</v>
      </c>
      <c r="B9" t="s">
        <v>5102</v>
      </c>
      <c r="C9" t="s">
        <v>5102</v>
      </c>
      <c r="D9" t="s">
        <v>16</v>
      </c>
      <c r="E9">
        <v>0.90525666530566151</v>
      </c>
      <c r="F9">
        <v>115111</v>
      </c>
      <c r="G9">
        <v>0</v>
      </c>
      <c r="H9">
        <v>25</v>
      </c>
      <c r="I9">
        <v>104205</v>
      </c>
      <c r="J9">
        <v>0</v>
      </c>
      <c r="K9">
        <v>0</v>
      </c>
      <c r="L9">
        <v>183</v>
      </c>
      <c r="M9">
        <v>10476</v>
      </c>
      <c r="N9">
        <v>64</v>
      </c>
      <c r="O9">
        <v>76</v>
      </c>
      <c r="P9">
        <v>35</v>
      </c>
      <c r="Q9">
        <v>6</v>
      </c>
      <c r="R9">
        <v>9</v>
      </c>
      <c r="S9">
        <v>0</v>
      </c>
      <c r="T9">
        <v>0</v>
      </c>
      <c r="U9">
        <v>0</v>
      </c>
      <c r="V9">
        <v>0</v>
      </c>
      <c r="W9">
        <v>0</v>
      </c>
      <c r="X9">
        <v>0</v>
      </c>
      <c r="Y9">
        <v>0</v>
      </c>
      <c r="Z9">
        <v>0</v>
      </c>
      <c r="AA9">
        <v>0</v>
      </c>
      <c r="AB9">
        <v>0</v>
      </c>
      <c r="AC9">
        <v>0</v>
      </c>
      <c r="AD9">
        <v>0</v>
      </c>
      <c r="AE9">
        <v>0</v>
      </c>
      <c r="AF9">
        <v>0</v>
      </c>
      <c r="AG9">
        <v>28</v>
      </c>
      <c r="AH9">
        <v>4</v>
      </c>
    </row>
    <row r="10" spans="1:34">
      <c r="A10" t="s">
        <v>7919</v>
      </c>
      <c r="B10" t="s">
        <v>5102</v>
      </c>
      <c r="C10" t="s">
        <v>7918</v>
      </c>
      <c r="D10" t="s">
        <v>16</v>
      </c>
      <c r="E10">
        <v>0.87565616797900259</v>
      </c>
      <c r="F10">
        <v>15240</v>
      </c>
      <c r="G10">
        <v>0</v>
      </c>
      <c r="H10">
        <v>3</v>
      </c>
      <c r="I10">
        <v>13345</v>
      </c>
      <c r="J10">
        <v>0</v>
      </c>
      <c r="K10">
        <v>0</v>
      </c>
      <c r="L10">
        <v>24</v>
      </c>
      <c r="M10">
        <v>1829</v>
      </c>
      <c r="N10">
        <v>17</v>
      </c>
      <c r="O10">
        <v>10</v>
      </c>
      <c r="P10">
        <v>5</v>
      </c>
      <c r="Q10">
        <v>1</v>
      </c>
      <c r="R10">
        <v>1</v>
      </c>
      <c r="S10">
        <v>0</v>
      </c>
      <c r="T10">
        <v>0</v>
      </c>
      <c r="U10">
        <v>0</v>
      </c>
      <c r="V10">
        <v>0</v>
      </c>
      <c r="W10">
        <v>0</v>
      </c>
      <c r="X10">
        <v>0</v>
      </c>
      <c r="Y10">
        <v>0</v>
      </c>
      <c r="Z10">
        <v>0</v>
      </c>
      <c r="AA10">
        <v>0</v>
      </c>
      <c r="AB10">
        <v>0</v>
      </c>
      <c r="AC10">
        <v>0</v>
      </c>
      <c r="AD10">
        <v>0</v>
      </c>
      <c r="AE10">
        <v>0</v>
      </c>
      <c r="AF10">
        <v>0</v>
      </c>
      <c r="AG10">
        <v>4</v>
      </c>
      <c r="AH10">
        <v>1</v>
      </c>
    </row>
    <row r="11" spans="1:34">
      <c r="A11" t="s">
        <v>7921</v>
      </c>
      <c r="B11" t="s">
        <v>5102</v>
      </c>
      <c r="C11" t="s">
        <v>7920</v>
      </c>
      <c r="D11" t="s">
        <v>16</v>
      </c>
      <c r="E11">
        <v>0.96517029120852349</v>
      </c>
      <c r="F11">
        <v>123142</v>
      </c>
      <c r="G11">
        <v>0</v>
      </c>
      <c r="H11">
        <v>28</v>
      </c>
      <c r="I11">
        <v>118853</v>
      </c>
      <c r="J11">
        <v>0</v>
      </c>
      <c r="K11">
        <v>0</v>
      </c>
      <c r="L11">
        <v>200</v>
      </c>
      <c r="M11">
        <v>3820</v>
      </c>
      <c r="N11">
        <v>70</v>
      </c>
      <c r="O11">
        <v>83</v>
      </c>
      <c r="P11">
        <v>38</v>
      </c>
      <c r="Q11">
        <v>6</v>
      </c>
      <c r="R11">
        <v>10</v>
      </c>
      <c r="S11">
        <v>0</v>
      </c>
      <c r="T11">
        <v>0</v>
      </c>
      <c r="U11">
        <v>0</v>
      </c>
      <c r="V11">
        <v>0</v>
      </c>
      <c r="W11">
        <v>0</v>
      </c>
      <c r="X11">
        <v>0</v>
      </c>
      <c r="Y11">
        <v>0</v>
      </c>
      <c r="Z11">
        <v>0</v>
      </c>
      <c r="AA11">
        <v>0</v>
      </c>
      <c r="AB11">
        <v>0</v>
      </c>
      <c r="AC11">
        <v>0</v>
      </c>
      <c r="AD11">
        <v>0</v>
      </c>
      <c r="AE11">
        <v>0</v>
      </c>
      <c r="AF11">
        <v>0</v>
      </c>
      <c r="AG11">
        <v>30</v>
      </c>
      <c r="AH11">
        <v>4</v>
      </c>
    </row>
    <row r="12" spans="1:34">
      <c r="A12" t="s">
        <v>7923</v>
      </c>
      <c r="B12" t="s">
        <v>5103</v>
      </c>
      <c r="C12" t="s">
        <v>7922</v>
      </c>
      <c r="D12" t="s">
        <v>16</v>
      </c>
      <c r="E12">
        <v>0.99743201145070304</v>
      </c>
      <c r="F12">
        <v>47508</v>
      </c>
      <c r="G12">
        <v>0</v>
      </c>
      <c r="H12">
        <v>3</v>
      </c>
      <c r="I12">
        <v>47386</v>
      </c>
      <c r="J12">
        <v>0</v>
      </c>
      <c r="K12">
        <v>0</v>
      </c>
      <c r="L12">
        <v>66</v>
      </c>
      <c r="M12">
        <v>12</v>
      </c>
      <c r="N12">
        <v>18</v>
      </c>
      <c r="O12">
        <v>3</v>
      </c>
      <c r="P12">
        <v>9</v>
      </c>
      <c r="Q12">
        <v>2</v>
      </c>
      <c r="R12">
        <v>3</v>
      </c>
      <c r="S12">
        <v>0</v>
      </c>
      <c r="T12">
        <v>0</v>
      </c>
      <c r="U12">
        <v>0</v>
      </c>
      <c r="V12">
        <v>0</v>
      </c>
      <c r="W12">
        <v>0</v>
      </c>
      <c r="X12">
        <v>0</v>
      </c>
      <c r="Y12">
        <v>0</v>
      </c>
      <c r="Z12">
        <v>0</v>
      </c>
      <c r="AA12">
        <v>0</v>
      </c>
      <c r="AB12">
        <v>0</v>
      </c>
      <c r="AC12">
        <v>0</v>
      </c>
      <c r="AD12">
        <v>0</v>
      </c>
      <c r="AE12">
        <v>0</v>
      </c>
      <c r="AF12">
        <v>0</v>
      </c>
      <c r="AG12">
        <v>6</v>
      </c>
      <c r="AH12">
        <v>0</v>
      </c>
    </row>
    <row r="13" spans="1:34">
      <c r="A13" t="s">
        <v>7925</v>
      </c>
      <c r="B13" t="s">
        <v>5103</v>
      </c>
      <c r="C13" t="s">
        <v>7924</v>
      </c>
      <c r="D13" t="s">
        <v>16</v>
      </c>
      <c r="E13">
        <v>0.99738032864967852</v>
      </c>
      <c r="F13">
        <v>12597</v>
      </c>
      <c r="G13">
        <v>0</v>
      </c>
      <c r="H13">
        <v>1</v>
      </c>
      <c r="I13">
        <v>12564</v>
      </c>
      <c r="J13">
        <v>0</v>
      </c>
      <c r="K13">
        <v>0</v>
      </c>
      <c r="L13">
        <v>18</v>
      </c>
      <c r="M13">
        <v>3</v>
      </c>
      <c r="N13">
        <v>5</v>
      </c>
      <c r="O13">
        <v>1</v>
      </c>
      <c r="P13">
        <v>2</v>
      </c>
      <c r="Q13">
        <v>0</v>
      </c>
      <c r="R13">
        <v>1</v>
      </c>
      <c r="S13">
        <v>0</v>
      </c>
      <c r="T13">
        <v>0</v>
      </c>
      <c r="U13">
        <v>0</v>
      </c>
      <c r="V13">
        <v>0</v>
      </c>
      <c r="W13">
        <v>0</v>
      </c>
      <c r="X13">
        <v>0</v>
      </c>
      <c r="Y13">
        <v>0</v>
      </c>
      <c r="Z13">
        <v>0</v>
      </c>
      <c r="AA13">
        <v>0</v>
      </c>
      <c r="AB13">
        <v>0</v>
      </c>
      <c r="AC13">
        <v>0</v>
      </c>
      <c r="AD13">
        <v>0</v>
      </c>
      <c r="AE13">
        <v>0</v>
      </c>
      <c r="AF13">
        <v>0</v>
      </c>
      <c r="AG13">
        <v>2</v>
      </c>
      <c r="AH13">
        <v>0</v>
      </c>
    </row>
    <row r="14" spans="1:34">
      <c r="A14" t="s">
        <v>7927</v>
      </c>
      <c r="B14" t="s">
        <v>5103</v>
      </c>
      <c r="C14" t="s">
        <v>7926</v>
      </c>
      <c r="D14" t="s">
        <v>16</v>
      </c>
      <c r="E14">
        <v>0.99745005830268707</v>
      </c>
      <c r="F14">
        <v>78041</v>
      </c>
      <c r="G14">
        <v>0</v>
      </c>
      <c r="H14">
        <v>5</v>
      </c>
      <c r="I14">
        <v>77842</v>
      </c>
      <c r="J14">
        <v>0</v>
      </c>
      <c r="K14">
        <v>0</v>
      </c>
      <c r="L14">
        <v>109</v>
      </c>
      <c r="M14">
        <v>19</v>
      </c>
      <c r="N14">
        <v>29</v>
      </c>
      <c r="O14">
        <v>5</v>
      </c>
      <c r="P14">
        <v>14</v>
      </c>
      <c r="Q14">
        <v>3</v>
      </c>
      <c r="R14">
        <v>5</v>
      </c>
      <c r="S14">
        <v>0</v>
      </c>
      <c r="T14">
        <v>0</v>
      </c>
      <c r="U14">
        <v>0</v>
      </c>
      <c r="V14">
        <v>0</v>
      </c>
      <c r="W14">
        <v>0</v>
      </c>
      <c r="X14">
        <v>0</v>
      </c>
      <c r="Y14">
        <v>0</v>
      </c>
      <c r="Z14">
        <v>0</v>
      </c>
      <c r="AA14">
        <v>0</v>
      </c>
      <c r="AB14">
        <v>0</v>
      </c>
      <c r="AC14">
        <v>0</v>
      </c>
      <c r="AD14">
        <v>0</v>
      </c>
      <c r="AE14">
        <v>0</v>
      </c>
      <c r="AF14">
        <v>0</v>
      </c>
      <c r="AG14">
        <v>10</v>
      </c>
      <c r="AH14">
        <v>0</v>
      </c>
    </row>
    <row r="15" spans="1:34">
      <c r="A15" t="s">
        <v>7929</v>
      </c>
      <c r="B15" t="s">
        <v>5103</v>
      </c>
      <c r="C15" t="s">
        <v>7928</v>
      </c>
      <c r="D15" t="s">
        <v>16</v>
      </c>
      <c r="E15">
        <v>0.99746262893706217</v>
      </c>
      <c r="F15">
        <v>36258</v>
      </c>
      <c r="G15">
        <v>0</v>
      </c>
      <c r="H15">
        <v>2</v>
      </c>
      <c r="I15">
        <v>36166</v>
      </c>
      <c r="J15">
        <v>0</v>
      </c>
      <c r="K15">
        <v>0</v>
      </c>
      <c r="L15">
        <v>51</v>
      </c>
      <c r="M15">
        <v>9</v>
      </c>
      <c r="N15">
        <v>13</v>
      </c>
      <c r="O15">
        <v>2</v>
      </c>
      <c r="P15">
        <v>7</v>
      </c>
      <c r="Q15">
        <v>1</v>
      </c>
      <c r="R15">
        <v>2</v>
      </c>
      <c r="S15">
        <v>0</v>
      </c>
      <c r="T15">
        <v>0</v>
      </c>
      <c r="U15">
        <v>0</v>
      </c>
      <c r="V15">
        <v>0</v>
      </c>
      <c r="W15">
        <v>0</v>
      </c>
      <c r="X15">
        <v>0</v>
      </c>
      <c r="Y15">
        <v>0</v>
      </c>
      <c r="Z15">
        <v>0</v>
      </c>
      <c r="AA15">
        <v>0</v>
      </c>
      <c r="AB15">
        <v>0</v>
      </c>
      <c r="AC15">
        <v>0</v>
      </c>
      <c r="AD15">
        <v>0</v>
      </c>
      <c r="AE15">
        <v>0</v>
      </c>
      <c r="AF15">
        <v>0</v>
      </c>
      <c r="AG15">
        <v>5</v>
      </c>
      <c r="AH15">
        <v>0</v>
      </c>
    </row>
    <row r="16" spans="1:34">
      <c r="A16" t="s">
        <v>7931</v>
      </c>
      <c r="B16" t="s">
        <v>5103</v>
      </c>
      <c r="C16" t="s">
        <v>7930</v>
      </c>
      <c r="D16" t="s">
        <v>16</v>
      </c>
      <c r="E16">
        <v>0.99747625124060679</v>
      </c>
      <c r="F16">
        <v>35265</v>
      </c>
      <c r="G16">
        <v>0</v>
      </c>
      <c r="H16">
        <v>2</v>
      </c>
      <c r="I16">
        <v>35176</v>
      </c>
      <c r="J16">
        <v>0</v>
      </c>
      <c r="K16">
        <v>0</v>
      </c>
      <c r="L16">
        <v>49</v>
      </c>
      <c r="M16">
        <v>9</v>
      </c>
      <c r="N16">
        <v>13</v>
      </c>
      <c r="O16">
        <v>2</v>
      </c>
      <c r="P16">
        <v>6</v>
      </c>
      <c r="Q16">
        <v>1</v>
      </c>
      <c r="R16">
        <v>2</v>
      </c>
      <c r="S16">
        <v>0</v>
      </c>
      <c r="T16">
        <v>0</v>
      </c>
      <c r="U16">
        <v>0</v>
      </c>
      <c r="V16">
        <v>0</v>
      </c>
      <c r="W16">
        <v>0</v>
      </c>
      <c r="X16">
        <v>0</v>
      </c>
      <c r="Y16">
        <v>0</v>
      </c>
      <c r="Z16">
        <v>0</v>
      </c>
      <c r="AA16">
        <v>0</v>
      </c>
      <c r="AB16">
        <v>0</v>
      </c>
      <c r="AC16">
        <v>0</v>
      </c>
      <c r="AD16">
        <v>0</v>
      </c>
      <c r="AE16">
        <v>0</v>
      </c>
      <c r="AF16">
        <v>0</v>
      </c>
      <c r="AG16">
        <v>5</v>
      </c>
      <c r="AH16">
        <v>0</v>
      </c>
    </row>
    <row r="17" spans="1:34">
      <c r="A17" t="s">
        <v>7933</v>
      </c>
      <c r="B17" t="s">
        <v>5105</v>
      </c>
      <c r="C17" t="s">
        <v>7932</v>
      </c>
      <c r="D17" t="s">
        <v>16</v>
      </c>
      <c r="E17">
        <v>0.97694864014759986</v>
      </c>
      <c r="F17">
        <v>89973</v>
      </c>
      <c r="G17">
        <v>0</v>
      </c>
      <c r="H17">
        <v>11</v>
      </c>
      <c r="I17">
        <v>87899</v>
      </c>
      <c r="J17">
        <v>0</v>
      </c>
      <c r="K17">
        <v>0</v>
      </c>
      <c r="L17">
        <v>208</v>
      </c>
      <c r="M17">
        <v>1548</v>
      </c>
      <c r="N17">
        <v>50</v>
      </c>
      <c r="O17">
        <v>143</v>
      </c>
      <c r="P17">
        <v>33</v>
      </c>
      <c r="Q17">
        <v>4</v>
      </c>
      <c r="R17">
        <v>37</v>
      </c>
      <c r="S17">
        <v>0</v>
      </c>
      <c r="T17">
        <v>0</v>
      </c>
      <c r="U17">
        <v>0</v>
      </c>
      <c r="V17">
        <v>0</v>
      </c>
      <c r="W17">
        <v>0</v>
      </c>
      <c r="X17">
        <v>0</v>
      </c>
      <c r="Y17">
        <v>0</v>
      </c>
      <c r="Z17">
        <v>0</v>
      </c>
      <c r="AA17">
        <v>0</v>
      </c>
      <c r="AB17">
        <v>0</v>
      </c>
      <c r="AC17">
        <v>0</v>
      </c>
      <c r="AD17">
        <v>0</v>
      </c>
      <c r="AE17">
        <v>0</v>
      </c>
      <c r="AF17">
        <v>0</v>
      </c>
      <c r="AG17">
        <v>39</v>
      </c>
      <c r="AH17">
        <v>1</v>
      </c>
    </row>
    <row r="18" spans="1:34">
      <c r="A18" t="s">
        <v>7934</v>
      </c>
      <c r="B18" t="s">
        <v>5105</v>
      </c>
      <c r="C18" t="s">
        <v>5105</v>
      </c>
      <c r="D18" t="s">
        <v>16</v>
      </c>
      <c r="E18">
        <v>0.98863626668941684</v>
      </c>
      <c r="F18">
        <v>117215</v>
      </c>
      <c r="G18">
        <v>0</v>
      </c>
      <c r="H18">
        <v>15</v>
      </c>
      <c r="I18">
        <v>115883</v>
      </c>
      <c r="J18">
        <v>0</v>
      </c>
      <c r="K18">
        <v>0</v>
      </c>
      <c r="L18">
        <v>273</v>
      </c>
      <c r="M18">
        <v>512</v>
      </c>
      <c r="N18">
        <v>33</v>
      </c>
      <c r="O18">
        <v>375</v>
      </c>
      <c r="P18">
        <v>43</v>
      </c>
      <c r="Q18">
        <v>5</v>
      </c>
      <c r="R18">
        <v>24</v>
      </c>
      <c r="S18">
        <v>0</v>
      </c>
      <c r="T18">
        <v>0</v>
      </c>
      <c r="U18">
        <v>0</v>
      </c>
      <c r="V18">
        <v>0</v>
      </c>
      <c r="W18">
        <v>0</v>
      </c>
      <c r="X18">
        <v>0</v>
      </c>
      <c r="Y18">
        <v>0</v>
      </c>
      <c r="Z18">
        <v>0</v>
      </c>
      <c r="AA18">
        <v>0</v>
      </c>
      <c r="AB18">
        <v>0</v>
      </c>
      <c r="AC18">
        <v>0</v>
      </c>
      <c r="AD18">
        <v>0</v>
      </c>
      <c r="AE18">
        <v>0</v>
      </c>
      <c r="AF18">
        <v>0</v>
      </c>
      <c r="AG18">
        <v>51</v>
      </c>
      <c r="AH18">
        <v>1</v>
      </c>
    </row>
    <row r="19" spans="1:34">
      <c r="A19" t="s">
        <v>7936</v>
      </c>
      <c r="B19" t="s">
        <v>5105</v>
      </c>
      <c r="C19" t="s">
        <v>7935</v>
      </c>
      <c r="D19" t="s">
        <v>16</v>
      </c>
      <c r="E19">
        <v>0.9715926309913071</v>
      </c>
      <c r="F19">
        <v>62695</v>
      </c>
      <c r="G19">
        <v>0</v>
      </c>
      <c r="H19">
        <v>8</v>
      </c>
      <c r="I19">
        <v>60914</v>
      </c>
      <c r="J19">
        <v>0</v>
      </c>
      <c r="K19">
        <v>0</v>
      </c>
      <c r="L19">
        <v>145</v>
      </c>
      <c r="M19">
        <v>1346</v>
      </c>
      <c r="N19">
        <v>17</v>
      </c>
      <c r="O19">
        <v>200</v>
      </c>
      <c r="P19">
        <v>23</v>
      </c>
      <c r="Q19">
        <v>2</v>
      </c>
      <c r="R19">
        <v>13</v>
      </c>
      <c r="S19">
        <v>0</v>
      </c>
      <c r="T19">
        <v>0</v>
      </c>
      <c r="U19">
        <v>0</v>
      </c>
      <c r="V19">
        <v>0</v>
      </c>
      <c r="W19">
        <v>0</v>
      </c>
      <c r="X19">
        <v>0</v>
      </c>
      <c r="Y19">
        <v>0</v>
      </c>
      <c r="Z19">
        <v>0</v>
      </c>
      <c r="AA19">
        <v>0</v>
      </c>
      <c r="AB19">
        <v>0</v>
      </c>
      <c r="AC19">
        <v>0</v>
      </c>
      <c r="AD19">
        <v>0</v>
      </c>
      <c r="AE19">
        <v>0</v>
      </c>
      <c r="AF19">
        <v>0</v>
      </c>
      <c r="AG19">
        <v>27</v>
      </c>
      <c r="AH19">
        <v>0</v>
      </c>
    </row>
    <row r="20" spans="1:34">
      <c r="A20" t="s">
        <v>7938</v>
      </c>
      <c r="B20" t="s">
        <v>5106</v>
      </c>
      <c r="C20" t="s">
        <v>7937</v>
      </c>
      <c r="D20" t="s">
        <v>16</v>
      </c>
      <c r="E20">
        <v>0.99536343389350068</v>
      </c>
      <c r="F20">
        <v>98780</v>
      </c>
      <c r="G20">
        <v>0</v>
      </c>
      <c r="H20">
        <v>15</v>
      </c>
      <c r="I20">
        <v>98322</v>
      </c>
      <c r="J20">
        <v>0</v>
      </c>
      <c r="K20">
        <v>0</v>
      </c>
      <c r="L20">
        <v>107</v>
      </c>
      <c r="M20">
        <v>86</v>
      </c>
      <c r="N20">
        <v>5</v>
      </c>
      <c r="O20">
        <v>4</v>
      </c>
      <c r="P20">
        <v>69</v>
      </c>
      <c r="Q20">
        <v>0</v>
      </c>
      <c r="R20">
        <v>140</v>
      </c>
      <c r="S20">
        <v>0</v>
      </c>
      <c r="T20">
        <v>0</v>
      </c>
      <c r="U20">
        <v>0</v>
      </c>
      <c r="V20">
        <v>0</v>
      </c>
      <c r="W20">
        <v>0</v>
      </c>
      <c r="X20">
        <v>0</v>
      </c>
      <c r="Y20">
        <v>0</v>
      </c>
      <c r="Z20">
        <v>0</v>
      </c>
      <c r="AA20">
        <v>0</v>
      </c>
      <c r="AB20">
        <v>0</v>
      </c>
      <c r="AC20">
        <v>0</v>
      </c>
      <c r="AD20">
        <v>0</v>
      </c>
      <c r="AE20">
        <v>0</v>
      </c>
      <c r="AF20">
        <v>0</v>
      </c>
      <c r="AG20">
        <v>32</v>
      </c>
      <c r="AH20">
        <v>0</v>
      </c>
    </row>
    <row r="21" spans="1:34">
      <c r="A21" t="s">
        <v>7940</v>
      </c>
      <c r="B21" t="s">
        <v>5106</v>
      </c>
      <c r="C21" t="s">
        <v>7939</v>
      </c>
      <c r="D21" t="s">
        <v>16</v>
      </c>
      <c r="E21">
        <v>0.98438362646896438</v>
      </c>
      <c r="F21">
        <v>38037</v>
      </c>
      <c r="G21">
        <v>0</v>
      </c>
      <c r="H21">
        <v>6</v>
      </c>
      <c r="I21">
        <v>37443</v>
      </c>
      <c r="J21">
        <v>0</v>
      </c>
      <c r="K21">
        <v>0</v>
      </c>
      <c r="L21">
        <v>41</v>
      </c>
      <c r="M21">
        <v>458</v>
      </c>
      <c r="N21">
        <v>2</v>
      </c>
      <c r="O21">
        <v>2</v>
      </c>
      <c r="P21">
        <v>3</v>
      </c>
      <c r="Q21">
        <v>0</v>
      </c>
      <c r="R21">
        <v>53</v>
      </c>
      <c r="S21">
        <v>0</v>
      </c>
      <c r="T21">
        <v>0</v>
      </c>
      <c r="U21">
        <v>0</v>
      </c>
      <c r="V21">
        <v>0</v>
      </c>
      <c r="W21">
        <v>0</v>
      </c>
      <c r="X21">
        <v>0</v>
      </c>
      <c r="Y21">
        <v>0</v>
      </c>
      <c r="Z21">
        <v>0</v>
      </c>
      <c r="AA21">
        <v>0</v>
      </c>
      <c r="AB21">
        <v>0</v>
      </c>
      <c r="AC21">
        <v>0</v>
      </c>
      <c r="AD21">
        <v>0</v>
      </c>
      <c r="AE21">
        <v>0</v>
      </c>
      <c r="AF21">
        <v>0</v>
      </c>
      <c r="AG21">
        <v>18</v>
      </c>
      <c r="AH21">
        <v>11</v>
      </c>
    </row>
    <row r="22" spans="1:34">
      <c r="A22" t="s">
        <v>7942</v>
      </c>
      <c r="B22" t="s">
        <v>5106</v>
      </c>
      <c r="C22" t="s">
        <v>7941</v>
      </c>
      <c r="D22" t="s">
        <v>16</v>
      </c>
      <c r="E22">
        <v>0.97439052526340075</v>
      </c>
      <c r="F22">
        <v>26006</v>
      </c>
      <c r="G22">
        <v>0</v>
      </c>
      <c r="H22">
        <v>35</v>
      </c>
      <c r="I22">
        <v>25340</v>
      </c>
      <c r="J22">
        <v>0</v>
      </c>
      <c r="K22">
        <v>0</v>
      </c>
      <c r="L22">
        <v>558</v>
      </c>
      <c r="M22">
        <v>22</v>
      </c>
      <c r="N22">
        <v>1</v>
      </c>
      <c r="O22">
        <v>1</v>
      </c>
      <c r="P22">
        <v>7</v>
      </c>
      <c r="Q22">
        <v>0</v>
      </c>
      <c r="R22">
        <v>36</v>
      </c>
      <c r="S22">
        <v>0</v>
      </c>
      <c r="T22">
        <v>0</v>
      </c>
      <c r="U22">
        <v>0</v>
      </c>
      <c r="V22">
        <v>0</v>
      </c>
      <c r="W22">
        <v>0</v>
      </c>
      <c r="X22">
        <v>0</v>
      </c>
      <c r="Y22">
        <v>0</v>
      </c>
      <c r="Z22">
        <v>0</v>
      </c>
      <c r="AA22">
        <v>0</v>
      </c>
      <c r="AB22">
        <v>0</v>
      </c>
      <c r="AC22">
        <v>0</v>
      </c>
      <c r="AD22">
        <v>0</v>
      </c>
      <c r="AE22">
        <v>0</v>
      </c>
      <c r="AF22">
        <v>0</v>
      </c>
      <c r="AG22">
        <v>6</v>
      </c>
      <c r="AH22">
        <v>0</v>
      </c>
    </row>
    <row r="23" spans="1:34">
      <c r="A23" t="s">
        <v>7944</v>
      </c>
      <c r="B23" t="s">
        <v>5106</v>
      </c>
      <c r="C23" t="s">
        <v>7943</v>
      </c>
      <c r="D23" t="s">
        <v>16</v>
      </c>
      <c r="E23">
        <v>0.89213859910581217</v>
      </c>
      <c r="F23">
        <v>21472</v>
      </c>
      <c r="G23">
        <v>0</v>
      </c>
      <c r="H23">
        <v>32</v>
      </c>
      <c r="I23">
        <v>19156</v>
      </c>
      <c r="J23">
        <v>0</v>
      </c>
      <c r="K23">
        <v>0</v>
      </c>
      <c r="L23">
        <v>2192</v>
      </c>
      <c r="M23">
        <v>18</v>
      </c>
      <c r="N23">
        <v>1</v>
      </c>
      <c r="O23">
        <v>1</v>
      </c>
      <c r="P23">
        <v>1</v>
      </c>
      <c r="Q23">
        <v>9</v>
      </c>
      <c r="R23">
        <v>57</v>
      </c>
      <c r="S23">
        <v>0</v>
      </c>
      <c r="T23">
        <v>0</v>
      </c>
      <c r="U23">
        <v>0</v>
      </c>
      <c r="V23">
        <v>0</v>
      </c>
      <c r="W23">
        <v>0</v>
      </c>
      <c r="X23">
        <v>0</v>
      </c>
      <c r="Y23">
        <v>0</v>
      </c>
      <c r="Z23">
        <v>0</v>
      </c>
      <c r="AA23">
        <v>0</v>
      </c>
      <c r="AB23">
        <v>0</v>
      </c>
      <c r="AC23">
        <v>0</v>
      </c>
      <c r="AD23">
        <v>0</v>
      </c>
      <c r="AE23">
        <v>0</v>
      </c>
      <c r="AF23">
        <v>0</v>
      </c>
      <c r="AG23">
        <v>5</v>
      </c>
      <c r="AH23">
        <v>0</v>
      </c>
    </row>
    <row r="24" spans="1:34">
      <c r="A24" t="s">
        <v>7946</v>
      </c>
      <c r="B24" t="s">
        <v>5106</v>
      </c>
      <c r="C24" t="s">
        <v>7945</v>
      </c>
      <c r="D24" t="s">
        <v>16</v>
      </c>
      <c r="E24">
        <v>0.99496234744222278</v>
      </c>
      <c r="F24">
        <v>38510</v>
      </c>
      <c r="G24">
        <v>0</v>
      </c>
      <c r="H24">
        <v>6</v>
      </c>
      <c r="I24">
        <v>38316</v>
      </c>
      <c r="J24">
        <v>0</v>
      </c>
      <c r="K24">
        <v>0</v>
      </c>
      <c r="L24">
        <v>83</v>
      </c>
      <c r="M24">
        <v>33</v>
      </c>
      <c r="N24">
        <v>2</v>
      </c>
      <c r="O24">
        <v>2</v>
      </c>
      <c r="P24">
        <v>5</v>
      </c>
      <c r="Q24">
        <v>0</v>
      </c>
      <c r="R24">
        <v>54</v>
      </c>
      <c r="S24">
        <v>0</v>
      </c>
      <c r="T24">
        <v>0</v>
      </c>
      <c r="U24">
        <v>0</v>
      </c>
      <c r="V24">
        <v>0</v>
      </c>
      <c r="W24">
        <v>0</v>
      </c>
      <c r="X24">
        <v>0</v>
      </c>
      <c r="Y24">
        <v>0</v>
      </c>
      <c r="Z24">
        <v>0</v>
      </c>
      <c r="AA24">
        <v>0</v>
      </c>
      <c r="AB24">
        <v>0</v>
      </c>
      <c r="AC24">
        <v>0</v>
      </c>
      <c r="AD24">
        <v>0</v>
      </c>
      <c r="AE24">
        <v>0</v>
      </c>
      <c r="AF24">
        <v>0</v>
      </c>
      <c r="AG24">
        <v>9</v>
      </c>
      <c r="AH24">
        <v>0</v>
      </c>
    </row>
    <row r="25" spans="1:34">
      <c r="A25" t="s">
        <v>7948</v>
      </c>
      <c r="B25" t="s">
        <v>5107</v>
      </c>
      <c r="C25" t="s">
        <v>7947</v>
      </c>
      <c r="D25" t="s">
        <v>16</v>
      </c>
      <c r="E25">
        <v>0.99234350478366784</v>
      </c>
      <c r="F25">
        <v>152289</v>
      </c>
      <c r="G25">
        <v>0</v>
      </c>
      <c r="H25">
        <v>11</v>
      </c>
      <c r="I25">
        <v>151123</v>
      </c>
      <c r="J25">
        <v>0</v>
      </c>
      <c r="K25">
        <v>0</v>
      </c>
      <c r="L25">
        <v>590</v>
      </c>
      <c r="M25">
        <v>366</v>
      </c>
      <c r="N25">
        <v>29</v>
      </c>
      <c r="O25">
        <v>4</v>
      </c>
      <c r="P25">
        <v>77</v>
      </c>
      <c r="Q25">
        <v>9</v>
      </c>
      <c r="R25">
        <v>30</v>
      </c>
      <c r="S25">
        <v>0</v>
      </c>
      <c r="T25">
        <v>0</v>
      </c>
      <c r="U25">
        <v>0</v>
      </c>
      <c r="V25">
        <v>0</v>
      </c>
      <c r="W25">
        <v>0</v>
      </c>
      <c r="X25">
        <v>0</v>
      </c>
      <c r="Y25">
        <v>0</v>
      </c>
      <c r="Z25">
        <v>0</v>
      </c>
      <c r="AA25">
        <v>0</v>
      </c>
      <c r="AB25">
        <v>0</v>
      </c>
      <c r="AC25">
        <v>0</v>
      </c>
      <c r="AD25">
        <v>0</v>
      </c>
      <c r="AE25">
        <v>0</v>
      </c>
      <c r="AF25">
        <v>0</v>
      </c>
      <c r="AG25">
        <v>47</v>
      </c>
      <c r="AH25">
        <v>3</v>
      </c>
    </row>
    <row r="26" spans="1:34">
      <c r="A26" t="s">
        <v>7950</v>
      </c>
      <c r="B26" t="s">
        <v>5107</v>
      </c>
      <c r="C26" t="s">
        <v>7949</v>
      </c>
      <c r="D26" t="s">
        <v>16</v>
      </c>
      <c r="E26">
        <v>0.98879294506705862</v>
      </c>
      <c r="F26">
        <v>5443</v>
      </c>
      <c r="G26">
        <v>0</v>
      </c>
      <c r="H26">
        <v>8</v>
      </c>
      <c r="I26">
        <v>5382</v>
      </c>
      <c r="J26">
        <v>0</v>
      </c>
      <c r="K26">
        <v>0</v>
      </c>
      <c r="L26">
        <v>11</v>
      </c>
      <c r="M26">
        <v>3</v>
      </c>
      <c r="N26">
        <v>0</v>
      </c>
      <c r="O26">
        <v>0</v>
      </c>
      <c r="P26">
        <v>2</v>
      </c>
      <c r="Q26">
        <v>0</v>
      </c>
      <c r="R26">
        <v>1</v>
      </c>
      <c r="S26">
        <v>0</v>
      </c>
      <c r="T26">
        <v>0</v>
      </c>
      <c r="U26">
        <v>0</v>
      </c>
      <c r="V26">
        <v>0</v>
      </c>
      <c r="W26">
        <v>0</v>
      </c>
      <c r="X26">
        <v>0</v>
      </c>
      <c r="Y26">
        <v>0</v>
      </c>
      <c r="Z26">
        <v>0</v>
      </c>
      <c r="AA26">
        <v>0</v>
      </c>
      <c r="AB26">
        <v>0</v>
      </c>
      <c r="AC26">
        <v>0</v>
      </c>
      <c r="AD26">
        <v>0</v>
      </c>
      <c r="AE26">
        <v>0</v>
      </c>
      <c r="AF26">
        <v>0</v>
      </c>
      <c r="AG26">
        <v>34</v>
      </c>
      <c r="AH26">
        <v>2</v>
      </c>
    </row>
    <row r="27" spans="1:34">
      <c r="A27" t="s">
        <v>7952</v>
      </c>
      <c r="B27" t="s">
        <v>5107</v>
      </c>
      <c r="C27" t="s">
        <v>7951</v>
      </c>
      <c r="D27" t="s">
        <v>16</v>
      </c>
      <c r="E27">
        <v>0.99657711855616637</v>
      </c>
      <c r="F27">
        <v>19282</v>
      </c>
      <c r="G27">
        <v>0</v>
      </c>
      <c r="H27">
        <v>1</v>
      </c>
      <c r="I27">
        <v>19216</v>
      </c>
      <c r="J27">
        <v>0</v>
      </c>
      <c r="K27">
        <v>0</v>
      </c>
      <c r="L27">
        <v>37</v>
      </c>
      <c r="M27">
        <v>12</v>
      </c>
      <c r="N27">
        <v>0</v>
      </c>
      <c r="O27">
        <v>0</v>
      </c>
      <c r="P27">
        <v>6</v>
      </c>
      <c r="Q27">
        <v>0</v>
      </c>
      <c r="R27">
        <v>4</v>
      </c>
      <c r="S27">
        <v>0</v>
      </c>
      <c r="T27">
        <v>0</v>
      </c>
      <c r="U27">
        <v>0</v>
      </c>
      <c r="V27">
        <v>0</v>
      </c>
      <c r="W27">
        <v>0</v>
      </c>
      <c r="X27">
        <v>0</v>
      </c>
      <c r="Y27">
        <v>0</v>
      </c>
      <c r="Z27">
        <v>0</v>
      </c>
      <c r="AA27">
        <v>0</v>
      </c>
      <c r="AB27">
        <v>0</v>
      </c>
      <c r="AC27">
        <v>0</v>
      </c>
      <c r="AD27">
        <v>0</v>
      </c>
      <c r="AE27">
        <v>0</v>
      </c>
      <c r="AF27">
        <v>0</v>
      </c>
      <c r="AG27">
        <v>6</v>
      </c>
      <c r="AH27">
        <v>0</v>
      </c>
    </row>
    <row r="28" spans="1:34">
      <c r="A28" t="s">
        <v>7954</v>
      </c>
      <c r="B28" t="s">
        <v>5107</v>
      </c>
      <c r="C28" t="s">
        <v>7953</v>
      </c>
      <c r="D28" t="s">
        <v>16</v>
      </c>
      <c r="E28">
        <v>0.99106355940888313</v>
      </c>
      <c r="F28">
        <v>48789</v>
      </c>
      <c r="G28">
        <v>0</v>
      </c>
      <c r="H28">
        <v>3</v>
      </c>
      <c r="I28">
        <v>48353</v>
      </c>
      <c r="J28">
        <v>0</v>
      </c>
      <c r="K28">
        <v>0</v>
      </c>
      <c r="L28">
        <v>94</v>
      </c>
      <c r="M28">
        <v>293</v>
      </c>
      <c r="N28">
        <v>4</v>
      </c>
      <c r="O28">
        <v>1</v>
      </c>
      <c r="P28">
        <v>15</v>
      </c>
      <c r="Q28">
        <v>0</v>
      </c>
      <c r="R28">
        <v>10</v>
      </c>
      <c r="S28">
        <v>0</v>
      </c>
      <c r="T28">
        <v>0</v>
      </c>
      <c r="U28">
        <v>0</v>
      </c>
      <c r="V28">
        <v>0</v>
      </c>
      <c r="W28">
        <v>0</v>
      </c>
      <c r="X28">
        <v>0</v>
      </c>
      <c r="Y28">
        <v>0</v>
      </c>
      <c r="Z28">
        <v>0</v>
      </c>
      <c r="AA28">
        <v>0</v>
      </c>
      <c r="AB28">
        <v>0</v>
      </c>
      <c r="AC28">
        <v>0</v>
      </c>
      <c r="AD28">
        <v>0</v>
      </c>
      <c r="AE28">
        <v>0</v>
      </c>
      <c r="AF28">
        <v>0</v>
      </c>
      <c r="AG28">
        <v>15</v>
      </c>
      <c r="AH28">
        <v>1</v>
      </c>
    </row>
    <row r="29" spans="1:34">
      <c r="A29" t="s">
        <v>7956</v>
      </c>
      <c r="B29" t="s">
        <v>5107</v>
      </c>
      <c r="C29" t="s">
        <v>7955</v>
      </c>
      <c r="D29" t="s">
        <v>16</v>
      </c>
      <c r="E29">
        <v>0.96632579279000108</v>
      </c>
      <c r="F29">
        <v>9681</v>
      </c>
      <c r="G29">
        <v>0</v>
      </c>
      <c r="H29">
        <v>13</v>
      </c>
      <c r="I29">
        <v>9355</v>
      </c>
      <c r="J29">
        <v>0</v>
      </c>
      <c r="K29">
        <v>0</v>
      </c>
      <c r="L29">
        <v>296</v>
      </c>
      <c r="M29">
        <v>6</v>
      </c>
      <c r="N29">
        <v>0</v>
      </c>
      <c r="O29">
        <v>0</v>
      </c>
      <c r="P29">
        <v>5</v>
      </c>
      <c r="Q29">
        <v>1</v>
      </c>
      <c r="R29">
        <v>2</v>
      </c>
      <c r="S29">
        <v>0</v>
      </c>
      <c r="T29">
        <v>0</v>
      </c>
      <c r="U29">
        <v>0</v>
      </c>
      <c r="V29">
        <v>0</v>
      </c>
      <c r="W29">
        <v>0</v>
      </c>
      <c r="X29">
        <v>0</v>
      </c>
      <c r="Y29">
        <v>0</v>
      </c>
      <c r="Z29">
        <v>0</v>
      </c>
      <c r="AA29">
        <v>0</v>
      </c>
      <c r="AB29">
        <v>0</v>
      </c>
      <c r="AC29">
        <v>0</v>
      </c>
      <c r="AD29">
        <v>0</v>
      </c>
      <c r="AE29">
        <v>0</v>
      </c>
      <c r="AF29">
        <v>0</v>
      </c>
      <c r="AG29">
        <v>3</v>
      </c>
      <c r="AH29">
        <v>0</v>
      </c>
    </row>
    <row r="30" spans="1:34">
      <c r="A30" t="s">
        <v>7958</v>
      </c>
      <c r="B30" t="s">
        <v>5108</v>
      </c>
      <c r="C30" t="s">
        <v>7957</v>
      </c>
      <c r="D30" t="s">
        <v>16</v>
      </c>
      <c r="E30">
        <v>0.9971774428213932</v>
      </c>
      <c r="F30">
        <v>34366</v>
      </c>
      <c r="G30">
        <v>0</v>
      </c>
      <c r="H30">
        <v>3</v>
      </c>
      <c r="I30">
        <v>34269</v>
      </c>
      <c r="J30">
        <v>0</v>
      </c>
      <c r="K30">
        <v>0</v>
      </c>
      <c r="L30">
        <v>63</v>
      </c>
      <c r="M30">
        <v>5</v>
      </c>
      <c r="N30">
        <v>1</v>
      </c>
      <c r="O30">
        <v>2</v>
      </c>
      <c r="P30">
        <v>6</v>
      </c>
      <c r="Q30">
        <v>3</v>
      </c>
      <c r="R30">
        <v>2</v>
      </c>
      <c r="S30">
        <v>0</v>
      </c>
      <c r="T30">
        <v>0</v>
      </c>
      <c r="U30">
        <v>0</v>
      </c>
      <c r="V30">
        <v>0</v>
      </c>
      <c r="W30">
        <v>0</v>
      </c>
      <c r="X30">
        <v>0</v>
      </c>
      <c r="Y30">
        <v>0</v>
      </c>
      <c r="Z30">
        <v>0</v>
      </c>
      <c r="AA30">
        <v>0</v>
      </c>
      <c r="AB30">
        <v>0</v>
      </c>
      <c r="AC30">
        <v>0</v>
      </c>
      <c r="AD30">
        <v>0</v>
      </c>
      <c r="AE30">
        <v>0</v>
      </c>
      <c r="AF30">
        <v>0</v>
      </c>
      <c r="AG30">
        <v>11</v>
      </c>
      <c r="AH30">
        <v>1</v>
      </c>
    </row>
    <row r="31" spans="1:34">
      <c r="A31" t="s">
        <v>7960</v>
      </c>
      <c r="B31" t="s">
        <v>5108</v>
      </c>
      <c r="C31" t="s">
        <v>7959</v>
      </c>
      <c r="D31" t="s">
        <v>16</v>
      </c>
      <c r="E31">
        <v>0.99682006889850716</v>
      </c>
      <c r="F31">
        <v>45284</v>
      </c>
      <c r="G31">
        <v>0</v>
      </c>
      <c r="H31">
        <v>4</v>
      </c>
      <c r="I31">
        <v>45140</v>
      </c>
      <c r="J31">
        <v>0</v>
      </c>
      <c r="K31">
        <v>0</v>
      </c>
      <c r="L31">
        <v>83</v>
      </c>
      <c r="M31">
        <v>7</v>
      </c>
      <c r="N31">
        <v>2</v>
      </c>
      <c r="O31">
        <v>3</v>
      </c>
      <c r="P31">
        <v>8</v>
      </c>
      <c r="Q31">
        <v>4</v>
      </c>
      <c r="R31">
        <v>3</v>
      </c>
      <c r="S31">
        <v>0</v>
      </c>
      <c r="T31">
        <v>0</v>
      </c>
      <c r="U31">
        <v>0</v>
      </c>
      <c r="V31">
        <v>0</v>
      </c>
      <c r="W31">
        <v>0</v>
      </c>
      <c r="X31">
        <v>0</v>
      </c>
      <c r="Y31">
        <v>0</v>
      </c>
      <c r="Z31">
        <v>0</v>
      </c>
      <c r="AA31">
        <v>0</v>
      </c>
      <c r="AB31">
        <v>0</v>
      </c>
      <c r="AC31">
        <v>0</v>
      </c>
      <c r="AD31">
        <v>0</v>
      </c>
      <c r="AE31">
        <v>0</v>
      </c>
      <c r="AF31">
        <v>0</v>
      </c>
      <c r="AG31">
        <v>28</v>
      </c>
      <c r="AH31">
        <v>2</v>
      </c>
    </row>
    <row r="32" spans="1:34">
      <c r="A32" t="s">
        <v>7962</v>
      </c>
      <c r="B32" t="s">
        <v>5108</v>
      </c>
      <c r="C32" t="s">
        <v>7961</v>
      </c>
      <c r="D32" t="s">
        <v>16</v>
      </c>
      <c r="E32">
        <v>0.99710370947978166</v>
      </c>
      <c r="F32">
        <v>8977</v>
      </c>
      <c r="G32">
        <v>0</v>
      </c>
      <c r="H32">
        <v>1</v>
      </c>
      <c r="I32">
        <v>8951</v>
      </c>
      <c r="J32">
        <v>0</v>
      </c>
      <c r="K32">
        <v>0</v>
      </c>
      <c r="L32">
        <v>16</v>
      </c>
      <c r="M32">
        <v>1</v>
      </c>
      <c r="N32">
        <v>0</v>
      </c>
      <c r="O32">
        <v>1</v>
      </c>
      <c r="P32">
        <v>2</v>
      </c>
      <c r="Q32">
        <v>1</v>
      </c>
      <c r="R32">
        <v>1</v>
      </c>
      <c r="S32">
        <v>0</v>
      </c>
      <c r="T32">
        <v>0</v>
      </c>
      <c r="U32">
        <v>0</v>
      </c>
      <c r="V32">
        <v>0</v>
      </c>
      <c r="W32">
        <v>0</v>
      </c>
      <c r="X32">
        <v>0</v>
      </c>
      <c r="Y32">
        <v>0</v>
      </c>
      <c r="Z32">
        <v>0</v>
      </c>
      <c r="AA32">
        <v>0</v>
      </c>
      <c r="AB32">
        <v>0</v>
      </c>
      <c r="AC32">
        <v>0</v>
      </c>
      <c r="AD32">
        <v>0</v>
      </c>
      <c r="AE32">
        <v>0</v>
      </c>
      <c r="AF32">
        <v>0</v>
      </c>
      <c r="AG32">
        <v>3</v>
      </c>
      <c r="AH32">
        <v>0</v>
      </c>
    </row>
    <row r="33" spans="1:34">
      <c r="A33" t="s">
        <v>7964</v>
      </c>
      <c r="B33" t="s">
        <v>5108</v>
      </c>
      <c r="C33" t="s">
        <v>7963</v>
      </c>
      <c r="D33" t="s">
        <v>16</v>
      </c>
      <c r="E33">
        <v>0.99717721665828851</v>
      </c>
      <c r="F33">
        <v>25861</v>
      </c>
      <c r="G33">
        <v>0</v>
      </c>
      <c r="H33">
        <v>2</v>
      </c>
      <c r="I33">
        <v>25788</v>
      </c>
      <c r="J33">
        <v>0</v>
      </c>
      <c r="K33">
        <v>0</v>
      </c>
      <c r="L33">
        <v>47</v>
      </c>
      <c r="M33">
        <v>4</v>
      </c>
      <c r="N33">
        <v>1</v>
      </c>
      <c r="O33">
        <v>1</v>
      </c>
      <c r="P33">
        <v>5</v>
      </c>
      <c r="Q33">
        <v>2</v>
      </c>
      <c r="R33">
        <v>2</v>
      </c>
      <c r="S33">
        <v>0</v>
      </c>
      <c r="T33">
        <v>0</v>
      </c>
      <c r="U33">
        <v>0</v>
      </c>
      <c r="V33">
        <v>0</v>
      </c>
      <c r="W33">
        <v>0</v>
      </c>
      <c r="X33">
        <v>0</v>
      </c>
      <c r="Y33">
        <v>0</v>
      </c>
      <c r="Z33">
        <v>0</v>
      </c>
      <c r="AA33">
        <v>0</v>
      </c>
      <c r="AB33">
        <v>0</v>
      </c>
      <c r="AC33">
        <v>0</v>
      </c>
      <c r="AD33">
        <v>0</v>
      </c>
      <c r="AE33">
        <v>0</v>
      </c>
      <c r="AF33">
        <v>0</v>
      </c>
      <c r="AG33">
        <v>8</v>
      </c>
      <c r="AH33">
        <v>1</v>
      </c>
    </row>
    <row r="34" spans="1:34">
      <c r="A34" t="s">
        <v>7966</v>
      </c>
      <c r="B34" t="s">
        <v>5109</v>
      </c>
      <c r="C34" t="s">
        <v>7965</v>
      </c>
      <c r="D34" t="s">
        <v>16</v>
      </c>
      <c r="E34">
        <v>0.99309319811155794</v>
      </c>
      <c r="F34">
        <v>22876</v>
      </c>
      <c r="G34">
        <v>0</v>
      </c>
      <c r="H34">
        <v>4</v>
      </c>
      <c r="I34">
        <v>22718</v>
      </c>
      <c r="J34">
        <v>0</v>
      </c>
      <c r="K34">
        <v>0</v>
      </c>
      <c r="L34">
        <v>125</v>
      </c>
      <c r="M34">
        <v>2</v>
      </c>
      <c r="N34">
        <v>6</v>
      </c>
      <c r="O34">
        <v>2</v>
      </c>
      <c r="P34">
        <v>4</v>
      </c>
      <c r="Q34">
        <v>1</v>
      </c>
      <c r="R34">
        <v>7</v>
      </c>
      <c r="S34">
        <v>0</v>
      </c>
      <c r="T34">
        <v>0</v>
      </c>
      <c r="U34">
        <v>0</v>
      </c>
      <c r="V34">
        <v>0</v>
      </c>
      <c r="W34">
        <v>0</v>
      </c>
      <c r="X34">
        <v>0</v>
      </c>
      <c r="Y34">
        <v>0</v>
      </c>
      <c r="Z34">
        <v>0</v>
      </c>
      <c r="AA34">
        <v>0</v>
      </c>
      <c r="AB34">
        <v>0</v>
      </c>
      <c r="AC34">
        <v>0</v>
      </c>
      <c r="AD34">
        <v>0</v>
      </c>
      <c r="AE34">
        <v>0</v>
      </c>
      <c r="AF34">
        <v>0</v>
      </c>
      <c r="AG34">
        <v>7</v>
      </c>
      <c r="AH34">
        <v>0</v>
      </c>
    </row>
    <row r="35" spans="1:34">
      <c r="A35" t="s">
        <v>7968</v>
      </c>
      <c r="B35" t="s">
        <v>5109</v>
      </c>
      <c r="C35" t="s">
        <v>7967</v>
      </c>
      <c r="D35" t="s">
        <v>16</v>
      </c>
      <c r="E35">
        <v>0.99578751330258952</v>
      </c>
      <c r="F35">
        <v>22552</v>
      </c>
      <c r="G35">
        <v>0</v>
      </c>
      <c r="H35">
        <v>4</v>
      </c>
      <c r="I35">
        <v>22457</v>
      </c>
      <c r="J35">
        <v>0</v>
      </c>
      <c r="K35">
        <v>0</v>
      </c>
      <c r="L35">
        <v>62</v>
      </c>
      <c r="M35">
        <v>2</v>
      </c>
      <c r="N35">
        <v>6</v>
      </c>
      <c r="O35">
        <v>2</v>
      </c>
      <c r="P35">
        <v>4</v>
      </c>
      <c r="Q35">
        <v>1</v>
      </c>
      <c r="R35">
        <v>7</v>
      </c>
      <c r="S35">
        <v>0</v>
      </c>
      <c r="T35">
        <v>0</v>
      </c>
      <c r="U35">
        <v>0</v>
      </c>
      <c r="V35">
        <v>0</v>
      </c>
      <c r="W35">
        <v>0</v>
      </c>
      <c r="X35">
        <v>0</v>
      </c>
      <c r="Y35">
        <v>0</v>
      </c>
      <c r="Z35">
        <v>0</v>
      </c>
      <c r="AA35">
        <v>0</v>
      </c>
      <c r="AB35">
        <v>0</v>
      </c>
      <c r="AC35">
        <v>0</v>
      </c>
      <c r="AD35">
        <v>0</v>
      </c>
      <c r="AE35">
        <v>0</v>
      </c>
      <c r="AF35">
        <v>0</v>
      </c>
      <c r="AG35">
        <v>7</v>
      </c>
      <c r="AH35">
        <v>0</v>
      </c>
    </row>
    <row r="36" spans="1:34">
      <c r="A36" t="s">
        <v>7970</v>
      </c>
      <c r="B36" t="s">
        <v>5109</v>
      </c>
      <c r="C36" t="s">
        <v>7969</v>
      </c>
      <c r="D36" t="s">
        <v>16</v>
      </c>
      <c r="E36">
        <v>0.99582960977062851</v>
      </c>
      <c r="F36">
        <v>43641</v>
      </c>
      <c r="G36">
        <v>0</v>
      </c>
      <c r="H36">
        <v>8</v>
      </c>
      <c r="I36">
        <v>43459</v>
      </c>
      <c r="J36">
        <v>0</v>
      </c>
      <c r="K36">
        <v>0</v>
      </c>
      <c r="L36">
        <v>120</v>
      </c>
      <c r="M36">
        <v>3</v>
      </c>
      <c r="N36">
        <v>12</v>
      </c>
      <c r="O36">
        <v>3</v>
      </c>
      <c r="P36">
        <v>7</v>
      </c>
      <c r="Q36">
        <v>2</v>
      </c>
      <c r="R36">
        <v>14</v>
      </c>
      <c r="S36">
        <v>0</v>
      </c>
      <c r="T36">
        <v>0</v>
      </c>
      <c r="U36">
        <v>0</v>
      </c>
      <c r="V36">
        <v>0</v>
      </c>
      <c r="W36">
        <v>0</v>
      </c>
      <c r="X36">
        <v>0</v>
      </c>
      <c r="Y36">
        <v>0</v>
      </c>
      <c r="Z36">
        <v>0</v>
      </c>
      <c r="AA36">
        <v>0</v>
      </c>
      <c r="AB36">
        <v>0</v>
      </c>
      <c r="AC36">
        <v>0</v>
      </c>
      <c r="AD36">
        <v>0</v>
      </c>
      <c r="AE36">
        <v>0</v>
      </c>
      <c r="AF36">
        <v>0</v>
      </c>
      <c r="AG36">
        <v>13</v>
      </c>
      <c r="AH36">
        <v>0</v>
      </c>
    </row>
    <row r="37" spans="1:34">
      <c r="A37" t="s">
        <v>7972</v>
      </c>
      <c r="B37" t="s">
        <v>5109</v>
      </c>
      <c r="C37" t="s">
        <v>7971</v>
      </c>
      <c r="D37" t="s">
        <v>16</v>
      </c>
      <c r="E37">
        <v>0.99582544161416253</v>
      </c>
      <c r="F37">
        <v>25871</v>
      </c>
      <c r="G37">
        <v>0</v>
      </c>
      <c r="H37">
        <v>5</v>
      </c>
      <c r="I37">
        <v>25763</v>
      </c>
      <c r="J37">
        <v>0</v>
      </c>
      <c r="K37">
        <v>0</v>
      </c>
      <c r="L37">
        <v>71</v>
      </c>
      <c r="M37">
        <v>2</v>
      </c>
      <c r="N37">
        <v>7</v>
      </c>
      <c r="O37">
        <v>2</v>
      </c>
      <c r="P37">
        <v>4</v>
      </c>
      <c r="Q37">
        <v>1</v>
      </c>
      <c r="R37">
        <v>8</v>
      </c>
      <c r="S37">
        <v>0</v>
      </c>
      <c r="T37">
        <v>0</v>
      </c>
      <c r="U37">
        <v>0</v>
      </c>
      <c r="V37">
        <v>0</v>
      </c>
      <c r="W37">
        <v>0</v>
      </c>
      <c r="X37">
        <v>0</v>
      </c>
      <c r="Y37">
        <v>0</v>
      </c>
      <c r="Z37">
        <v>0</v>
      </c>
      <c r="AA37">
        <v>0</v>
      </c>
      <c r="AB37">
        <v>0</v>
      </c>
      <c r="AC37">
        <v>0</v>
      </c>
      <c r="AD37">
        <v>0</v>
      </c>
      <c r="AE37">
        <v>0</v>
      </c>
      <c r="AF37">
        <v>0</v>
      </c>
      <c r="AG37">
        <v>8</v>
      </c>
      <c r="AH37">
        <v>0</v>
      </c>
    </row>
    <row r="38" spans="1:34">
      <c r="A38" t="s">
        <v>7974</v>
      </c>
      <c r="B38" t="s">
        <v>5110</v>
      </c>
      <c r="C38" t="s">
        <v>7973</v>
      </c>
      <c r="D38" t="s">
        <v>16</v>
      </c>
      <c r="E38">
        <v>0.99752613024924242</v>
      </c>
      <c r="F38">
        <v>16169</v>
      </c>
      <c r="G38">
        <v>0</v>
      </c>
      <c r="H38">
        <v>1</v>
      </c>
      <c r="I38">
        <v>16129</v>
      </c>
      <c r="J38">
        <v>0</v>
      </c>
      <c r="K38">
        <v>0</v>
      </c>
      <c r="L38">
        <v>24</v>
      </c>
      <c r="M38">
        <v>2</v>
      </c>
      <c r="N38">
        <v>1</v>
      </c>
      <c r="O38">
        <v>2</v>
      </c>
      <c r="P38">
        <v>6</v>
      </c>
      <c r="Q38">
        <v>2</v>
      </c>
      <c r="R38">
        <v>1</v>
      </c>
      <c r="S38">
        <v>0</v>
      </c>
      <c r="T38">
        <v>0</v>
      </c>
      <c r="U38">
        <v>0</v>
      </c>
      <c r="V38">
        <v>0</v>
      </c>
      <c r="W38">
        <v>0</v>
      </c>
      <c r="X38">
        <v>0</v>
      </c>
      <c r="Y38">
        <v>0</v>
      </c>
      <c r="Z38">
        <v>0</v>
      </c>
      <c r="AA38">
        <v>0</v>
      </c>
      <c r="AB38">
        <v>0</v>
      </c>
      <c r="AC38">
        <v>0</v>
      </c>
      <c r="AD38">
        <v>0</v>
      </c>
      <c r="AE38">
        <v>0</v>
      </c>
      <c r="AF38">
        <v>0</v>
      </c>
      <c r="AG38">
        <v>0</v>
      </c>
      <c r="AH38">
        <v>1</v>
      </c>
    </row>
    <row r="39" spans="1:34">
      <c r="A39" t="s">
        <v>7976</v>
      </c>
      <c r="B39" t="s">
        <v>5110</v>
      </c>
      <c r="C39" t="s">
        <v>7975</v>
      </c>
      <c r="D39" t="s">
        <v>16</v>
      </c>
      <c r="E39">
        <v>0.99724358974358973</v>
      </c>
      <c r="F39">
        <v>31200</v>
      </c>
      <c r="G39">
        <v>0</v>
      </c>
      <c r="H39">
        <v>2</v>
      </c>
      <c r="I39">
        <v>31114</v>
      </c>
      <c r="J39">
        <v>0</v>
      </c>
      <c r="K39">
        <v>0</v>
      </c>
      <c r="L39">
        <v>46</v>
      </c>
      <c r="M39">
        <v>5</v>
      </c>
      <c r="N39">
        <v>1</v>
      </c>
      <c r="O39">
        <v>3</v>
      </c>
      <c r="P39">
        <v>12</v>
      </c>
      <c r="Q39">
        <v>4</v>
      </c>
      <c r="R39">
        <v>2</v>
      </c>
      <c r="S39">
        <v>0</v>
      </c>
      <c r="T39">
        <v>0</v>
      </c>
      <c r="U39">
        <v>0</v>
      </c>
      <c r="V39">
        <v>0</v>
      </c>
      <c r="W39">
        <v>0</v>
      </c>
      <c r="X39">
        <v>0</v>
      </c>
      <c r="Y39">
        <v>0</v>
      </c>
      <c r="Z39">
        <v>0</v>
      </c>
      <c r="AA39">
        <v>0</v>
      </c>
      <c r="AB39">
        <v>0</v>
      </c>
      <c r="AC39">
        <v>0</v>
      </c>
      <c r="AD39">
        <v>0</v>
      </c>
      <c r="AE39">
        <v>0</v>
      </c>
      <c r="AF39">
        <v>0</v>
      </c>
      <c r="AG39">
        <v>9</v>
      </c>
      <c r="AH39">
        <v>2</v>
      </c>
    </row>
    <row r="40" spans="1:34">
      <c r="A40" t="s">
        <v>7977</v>
      </c>
      <c r="B40" t="s">
        <v>5104</v>
      </c>
      <c r="C40" t="s">
        <v>5104</v>
      </c>
      <c r="D40" t="s">
        <v>16</v>
      </c>
      <c r="E40">
        <v>0.98943568328031239</v>
      </c>
      <c r="F40">
        <v>1086677</v>
      </c>
      <c r="G40">
        <v>0</v>
      </c>
      <c r="H40">
        <v>271</v>
      </c>
      <c r="I40">
        <v>1075197</v>
      </c>
      <c r="J40">
        <v>0</v>
      </c>
      <c r="K40">
        <v>0</v>
      </c>
      <c r="L40">
        <v>5064</v>
      </c>
      <c r="M40">
        <v>3350</v>
      </c>
      <c r="N40">
        <v>95</v>
      </c>
      <c r="O40">
        <v>232</v>
      </c>
      <c r="P40">
        <v>618</v>
      </c>
      <c r="Q40">
        <v>125</v>
      </c>
      <c r="R40">
        <v>308</v>
      </c>
      <c r="S40">
        <v>480</v>
      </c>
      <c r="T40">
        <v>0</v>
      </c>
      <c r="U40">
        <v>0</v>
      </c>
      <c r="V40">
        <v>0</v>
      </c>
      <c r="W40">
        <v>0</v>
      </c>
      <c r="X40">
        <v>0</v>
      </c>
      <c r="Y40">
        <v>0</v>
      </c>
      <c r="Z40">
        <v>0</v>
      </c>
      <c r="AA40">
        <v>0</v>
      </c>
      <c r="AB40">
        <v>0</v>
      </c>
      <c r="AC40">
        <v>0</v>
      </c>
      <c r="AD40">
        <v>0</v>
      </c>
      <c r="AE40">
        <v>0</v>
      </c>
      <c r="AF40">
        <v>0</v>
      </c>
      <c r="AG40">
        <v>882</v>
      </c>
      <c r="AH40">
        <v>55</v>
      </c>
    </row>
    <row r="41" spans="1:34">
      <c r="A41" t="s">
        <v>8498</v>
      </c>
      <c r="B41" t="s">
        <v>5283</v>
      </c>
      <c r="C41" t="s">
        <v>7992</v>
      </c>
      <c r="D41" t="s">
        <v>7</v>
      </c>
      <c r="E41">
        <v>0.99187717265353414</v>
      </c>
      <c r="F41">
        <v>431500</v>
      </c>
      <c r="G41">
        <v>427995</v>
      </c>
      <c r="H41">
        <v>16</v>
      </c>
      <c r="I41">
        <v>8</v>
      </c>
      <c r="J41">
        <v>0</v>
      </c>
      <c r="K41">
        <v>0</v>
      </c>
      <c r="L41">
        <v>1137</v>
      </c>
      <c r="M41">
        <v>0</v>
      </c>
      <c r="N41">
        <v>61</v>
      </c>
      <c r="O41">
        <v>0</v>
      </c>
      <c r="P41">
        <v>35</v>
      </c>
      <c r="Q41">
        <v>0</v>
      </c>
      <c r="R41">
        <v>0</v>
      </c>
      <c r="S41">
        <v>0</v>
      </c>
      <c r="T41">
        <v>1474</v>
      </c>
      <c r="U41">
        <v>154</v>
      </c>
      <c r="V41">
        <v>12</v>
      </c>
      <c r="W41">
        <v>144</v>
      </c>
      <c r="X41">
        <v>130</v>
      </c>
      <c r="Y41">
        <v>22</v>
      </c>
      <c r="Z41">
        <v>0</v>
      </c>
      <c r="AA41">
        <v>73</v>
      </c>
      <c r="AB41">
        <v>0</v>
      </c>
      <c r="AC41">
        <v>0</v>
      </c>
      <c r="AD41">
        <v>0</v>
      </c>
      <c r="AE41">
        <v>0</v>
      </c>
      <c r="AF41">
        <v>0</v>
      </c>
      <c r="AG41">
        <v>239</v>
      </c>
      <c r="AH41">
        <v>0</v>
      </c>
    </row>
    <row r="42" spans="1:34">
      <c r="A42" t="s">
        <v>8499</v>
      </c>
      <c r="B42" t="s">
        <v>5283</v>
      </c>
      <c r="C42" t="s">
        <v>7993</v>
      </c>
      <c r="D42" t="s">
        <v>7</v>
      </c>
      <c r="E42">
        <v>0.99078313253012051</v>
      </c>
      <c r="F42">
        <v>16600</v>
      </c>
      <c r="G42">
        <v>16447</v>
      </c>
      <c r="H42">
        <v>0</v>
      </c>
      <c r="I42">
        <v>0</v>
      </c>
      <c r="J42">
        <v>0</v>
      </c>
      <c r="K42">
        <v>0</v>
      </c>
      <c r="L42">
        <v>30</v>
      </c>
      <c r="M42">
        <v>0</v>
      </c>
      <c r="N42">
        <v>0</v>
      </c>
      <c r="O42">
        <v>0</v>
      </c>
      <c r="P42">
        <v>0</v>
      </c>
      <c r="Q42">
        <v>0</v>
      </c>
      <c r="R42">
        <v>0</v>
      </c>
      <c r="S42">
        <v>0</v>
      </c>
      <c r="T42">
        <v>18</v>
      </c>
      <c r="U42">
        <v>0</v>
      </c>
      <c r="V42">
        <v>0</v>
      </c>
      <c r="W42">
        <v>77</v>
      </c>
      <c r="X42">
        <v>3</v>
      </c>
      <c r="Y42">
        <v>6</v>
      </c>
      <c r="Z42">
        <v>0</v>
      </c>
      <c r="AA42">
        <v>0</v>
      </c>
      <c r="AB42">
        <v>0</v>
      </c>
      <c r="AC42">
        <v>0</v>
      </c>
      <c r="AD42">
        <v>0</v>
      </c>
      <c r="AE42">
        <v>0</v>
      </c>
      <c r="AF42">
        <v>0</v>
      </c>
      <c r="AG42">
        <v>19</v>
      </c>
      <c r="AH42">
        <v>0</v>
      </c>
    </row>
    <row r="43" spans="1:34">
      <c r="A43" t="s">
        <v>8500</v>
      </c>
      <c r="B43" t="s">
        <v>5283</v>
      </c>
      <c r="C43" t="s">
        <v>5285</v>
      </c>
      <c r="D43" t="s">
        <v>7</v>
      </c>
      <c r="E43">
        <v>0.97742957746478876</v>
      </c>
      <c r="F43">
        <v>426000</v>
      </c>
      <c r="G43">
        <v>416385</v>
      </c>
      <c r="H43">
        <v>40</v>
      </c>
      <c r="I43">
        <v>11</v>
      </c>
      <c r="J43">
        <v>0</v>
      </c>
      <c r="K43">
        <v>0</v>
      </c>
      <c r="L43">
        <v>2950</v>
      </c>
      <c r="M43">
        <v>0</v>
      </c>
      <c r="N43">
        <v>12</v>
      </c>
      <c r="O43">
        <v>0</v>
      </c>
      <c r="P43">
        <v>129</v>
      </c>
      <c r="Q43">
        <v>0</v>
      </c>
      <c r="R43">
        <v>0</v>
      </c>
      <c r="S43">
        <v>0</v>
      </c>
      <c r="T43">
        <v>4801</v>
      </c>
      <c r="U43">
        <v>654</v>
      </c>
      <c r="V43">
        <v>37</v>
      </c>
      <c r="W43">
        <v>246</v>
      </c>
      <c r="X43">
        <v>160</v>
      </c>
      <c r="Y43">
        <v>132</v>
      </c>
      <c r="Z43">
        <v>11</v>
      </c>
      <c r="AA43">
        <v>83</v>
      </c>
      <c r="AB43">
        <v>20</v>
      </c>
      <c r="AC43">
        <v>1</v>
      </c>
      <c r="AD43">
        <v>0</v>
      </c>
      <c r="AE43">
        <v>0</v>
      </c>
      <c r="AF43">
        <v>0</v>
      </c>
      <c r="AG43">
        <v>328</v>
      </c>
      <c r="AH43">
        <v>0</v>
      </c>
    </row>
    <row r="44" spans="1:34">
      <c r="A44" t="s">
        <v>8501</v>
      </c>
      <c r="B44" t="s">
        <v>5298</v>
      </c>
      <c r="C44" t="s">
        <v>5298</v>
      </c>
      <c r="D44" t="s">
        <v>7</v>
      </c>
      <c r="E44">
        <v>0.90336043824360179</v>
      </c>
      <c r="F44">
        <v>2336600</v>
      </c>
      <c r="G44">
        <v>2110792</v>
      </c>
      <c r="H44">
        <v>2542</v>
      </c>
      <c r="I44">
        <v>119</v>
      </c>
      <c r="J44">
        <v>0</v>
      </c>
      <c r="K44">
        <v>0</v>
      </c>
      <c r="L44">
        <v>123950</v>
      </c>
      <c r="M44">
        <v>0</v>
      </c>
      <c r="N44">
        <v>211</v>
      </c>
      <c r="O44">
        <v>0</v>
      </c>
      <c r="P44">
        <v>24066</v>
      </c>
      <c r="Q44">
        <v>0</v>
      </c>
      <c r="R44">
        <v>0</v>
      </c>
      <c r="S44">
        <v>0</v>
      </c>
      <c r="T44">
        <v>28402</v>
      </c>
      <c r="U44">
        <v>1197</v>
      </c>
      <c r="V44">
        <v>339</v>
      </c>
      <c r="W44">
        <v>2377</v>
      </c>
      <c r="X44">
        <v>28749</v>
      </c>
      <c r="Y44">
        <v>351</v>
      </c>
      <c r="Z44">
        <v>37</v>
      </c>
      <c r="AA44">
        <v>6917</v>
      </c>
      <c r="AB44">
        <v>1</v>
      </c>
      <c r="AC44">
        <v>47</v>
      </c>
      <c r="AD44">
        <v>0</v>
      </c>
      <c r="AE44">
        <v>0</v>
      </c>
      <c r="AF44">
        <v>0</v>
      </c>
      <c r="AG44">
        <v>6503</v>
      </c>
      <c r="AH44">
        <v>0</v>
      </c>
    </row>
    <row r="45" spans="1:34">
      <c r="A45" t="s">
        <v>8502</v>
      </c>
      <c r="B45" t="s">
        <v>5287</v>
      </c>
      <c r="C45" t="s">
        <v>7994</v>
      </c>
      <c r="D45" t="s">
        <v>7</v>
      </c>
      <c r="E45">
        <v>0.99786453433678268</v>
      </c>
      <c r="F45">
        <v>106300</v>
      </c>
      <c r="G45">
        <v>106073</v>
      </c>
      <c r="H45">
        <v>2</v>
      </c>
      <c r="I45">
        <v>1</v>
      </c>
      <c r="J45">
        <v>0</v>
      </c>
      <c r="K45">
        <v>0</v>
      </c>
      <c r="L45">
        <v>53</v>
      </c>
      <c r="M45">
        <v>0</v>
      </c>
      <c r="N45">
        <v>0</v>
      </c>
      <c r="O45">
        <v>0</v>
      </c>
      <c r="P45">
        <v>3</v>
      </c>
      <c r="Q45">
        <v>0</v>
      </c>
      <c r="R45">
        <v>0</v>
      </c>
      <c r="S45">
        <v>0</v>
      </c>
      <c r="T45">
        <v>113</v>
      </c>
      <c r="U45">
        <v>0</v>
      </c>
      <c r="V45">
        <v>0</v>
      </c>
      <c r="W45">
        <v>34</v>
      </c>
      <c r="X45">
        <v>4</v>
      </c>
      <c r="Y45">
        <v>0</v>
      </c>
      <c r="Z45">
        <v>0</v>
      </c>
      <c r="AA45">
        <v>0</v>
      </c>
      <c r="AB45">
        <v>0</v>
      </c>
      <c r="AC45">
        <v>0</v>
      </c>
      <c r="AD45">
        <v>0</v>
      </c>
      <c r="AE45">
        <v>0</v>
      </c>
      <c r="AF45">
        <v>0</v>
      </c>
      <c r="AG45">
        <v>17</v>
      </c>
      <c r="AH45">
        <v>0</v>
      </c>
    </row>
    <row r="46" spans="1:34">
      <c r="A46" t="s">
        <v>8503</v>
      </c>
      <c r="B46" t="s">
        <v>5287</v>
      </c>
      <c r="C46" t="s">
        <v>7995</v>
      </c>
      <c r="D46" t="s">
        <v>7</v>
      </c>
      <c r="E46">
        <v>0.99534804753820039</v>
      </c>
      <c r="F46">
        <v>117800</v>
      </c>
      <c r="G46">
        <v>117252</v>
      </c>
      <c r="H46">
        <v>1</v>
      </c>
      <c r="I46">
        <v>1</v>
      </c>
      <c r="J46">
        <v>0</v>
      </c>
      <c r="K46">
        <v>0</v>
      </c>
      <c r="L46">
        <v>67</v>
      </c>
      <c r="M46">
        <v>0</v>
      </c>
      <c r="N46">
        <v>0</v>
      </c>
      <c r="O46">
        <v>0</v>
      </c>
      <c r="P46">
        <v>4</v>
      </c>
      <c r="Q46">
        <v>0</v>
      </c>
      <c r="R46">
        <v>0</v>
      </c>
      <c r="S46">
        <v>0</v>
      </c>
      <c r="T46">
        <v>428</v>
      </c>
      <c r="U46">
        <v>0</v>
      </c>
      <c r="V46">
        <v>2</v>
      </c>
      <c r="W46">
        <v>20</v>
      </c>
      <c r="X46">
        <v>8</v>
      </c>
      <c r="Y46">
        <v>0</v>
      </c>
      <c r="Z46">
        <v>0</v>
      </c>
      <c r="AA46">
        <v>1</v>
      </c>
      <c r="AB46">
        <v>0</v>
      </c>
      <c r="AC46">
        <v>0</v>
      </c>
      <c r="AD46">
        <v>0</v>
      </c>
      <c r="AE46">
        <v>0</v>
      </c>
      <c r="AF46">
        <v>0</v>
      </c>
      <c r="AG46">
        <v>16</v>
      </c>
      <c r="AH46">
        <v>0</v>
      </c>
    </row>
    <row r="47" spans="1:34">
      <c r="A47" t="s">
        <v>8504</v>
      </c>
      <c r="B47" t="s">
        <v>5287</v>
      </c>
      <c r="C47" t="s">
        <v>7996</v>
      </c>
      <c r="D47" t="s">
        <v>7</v>
      </c>
      <c r="E47">
        <v>0.99609175870858113</v>
      </c>
      <c r="F47">
        <v>117700</v>
      </c>
      <c r="G47">
        <v>117240</v>
      </c>
      <c r="H47">
        <v>0</v>
      </c>
      <c r="I47">
        <v>2</v>
      </c>
      <c r="J47">
        <v>0</v>
      </c>
      <c r="K47">
        <v>0</v>
      </c>
      <c r="L47">
        <v>44</v>
      </c>
      <c r="M47">
        <v>0</v>
      </c>
      <c r="N47">
        <v>0</v>
      </c>
      <c r="O47">
        <v>0</v>
      </c>
      <c r="P47">
        <v>7</v>
      </c>
      <c r="Q47">
        <v>0</v>
      </c>
      <c r="R47">
        <v>0</v>
      </c>
      <c r="S47">
        <v>0</v>
      </c>
      <c r="T47">
        <v>1</v>
      </c>
      <c r="U47">
        <v>1</v>
      </c>
      <c r="V47">
        <v>0</v>
      </c>
      <c r="W47">
        <v>378</v>
      </c>
      <c r="X47">
        <v>9</v>
      </c>
      <c r="Y47">
        <v>0</v>
      </c>
      <c r="Z47">
        <v>0</v>
      </c>
      <c r="AA47">
        <v>2</v>
      </c>
      <c r="AB47">
        <v>0</v>
      </c>
      <c r="AC47">
        <v>0</v>
      </c>
      <c r="AD47">
        <v>0</v>
      </c>
      <c r="AE47">
        <v>0</v>
      </c>
      <c r="AF47">
        <v>0</v>
      </c>
      <c r="AG47">
        <v>16</v>
      </c>
      <c r="AH47">
        <v>0</v>
      </c>
    </row>
    <row r="48" spans="1:34">
      <c r="A48" t="s">
        <v>8505</v>
      </c>
      <c r="B48" t="s">
        <v>5287</v>
      </c>
      <c r="C48" t="s">
        <v>5296</v>
      </c>
      <c r="D48" t="s">
        <v>7</v>
      </c>
      <c r="E48">
        <v>0.99373046875000004</v>
      </c>
      <c r="F48">
        <v>102400</v>
      </c>
      <c r="G48">
        <v>101758</v>
      </c>
      <c r="H48">
        <v>7</v>
      </c>
      <c r="I48">
        <v>2</v>
      </c>
      <c r="J48">
        <v>0</v>
      </c>
      <c r="K48">
        <v>0</v>
      </c>
      <c r="L48">
        <v>439</v>
      </c>
      <c r="M48">
        <v>0</v>
      </c>
      <c r="N48">
        <v>8</v>
      </c>
      <c r="O48">
        <v>0</v>
      </c>
      <c r="P48">
        <v>21</v>
      </c>
      <c r="Q48">
        <v>0</v>
      </c>
      <c r="R48">
        <v>0</v>
      </c>
      <c r="S48">
        <v>0</v>
      </c>
      <c r="T48">
        <v>55</v>
      </c>
      <c r="U48">
        <v>1</v>
      </c>
      <c r="V48">
        <v>7</v>
      </c>
      <c r="W48">
        <v>17</v>
      </c>
      <c r="X48">
        <v>41</v>
      </c>
      <c r="Y48">
        <v>0</v>
      </c>
      <c r="Z48">
        <v>1</v>
      </c>
      <c r="AA48">
        <v>1</v>
      </c>
      <c r="AB48">
        <v>0</v>
      </c>
      <c r="AC48">
        <v>0</v>
      </c>
      <c r="AD48">
        <v>0</v>
      </c>
      <c r="AE48">
        <v>0</v>
      </c>
      <c r="AF48">
        <v>0</v>
      </c>
      <c r="AG48">
        <v>42</v>
      </c>
      <c r="AH48">
        <v>0</v>
      </c>
    </row>
    <row r="49" spans="1:34">
      <c r="A49" t="s">
        <v>8506</v>
      </c>
      <c r="B49" t="s">
        <v>5287</v>
      </c>
      <c r="C49" t="s">
        <v>7997</v>
      </c>
      <c r="D49" t="s">
        <v>7</v>
      </c>
      <c r="E49">
        <v>0.99924260355029582</v>
      </c>
      <c r="F49">
        <v>84500</v>
      </c>
      <c r="G49">
        <v>84436</v>
      </c>
      <c r="H49">
        <v>0</v>
      </c>
      <c r="I49">
        <v>2</v>
      </c>
      <c r="J49">
        <v>0</v>
      </c>
      <c r="K49">
        <v>0</v>
      </c>
      <c r="L49">
        <v>41</v>
      </c>
      <c r="M49">
        <v>0</v>
      </c>
      <c r="N49">
        <v>0</v>
      </c>
      <c r="O49">
        <v>0</v>
      </c>
      <c r="P49">
        <v>2</v>
      </c>
      <c r="Q49">
        <v>0</v>
      </c>
      <c r="R49">
        <v>0</v>
      </c>
      <c r="S49">
        <v>0</v>
      </c>
      <c r="T49">
        <v>3</v>
      </c>
      <c r="U49">
        <v>0</v>
      </c>
      <c r="V49">
        <v>0</v>
      </c>
      <c r="W49">
        <v>1</v>
      </c>
      <c r="X49">
        <v>1</v>
      </c>
      <c r="Y49">
        <v>0</v>
      </c>
      <c r="Z49">
        <v>0</v>
      </c>
      <c r="AA49">
        <v>0</v>
      </c>
      <c r="AB49">
        <v>0</v>
      </c>
      <c r="AC49">
        <v>0</v>
      </c>
      <c r="AD49">
        <v>0</v>
      </c>
      <c r="AE49">
        <v>0</v>
      </c>
      <c r="AF49">
        <v>0</v>
      </c>
      <c r="AG49">
        <v>14</v>
      </c>
      <c r="AH49">
        <v>0</v>
      </c>
    </row>
    <row r="50" spans="1:34">
      <c r="A50" t="s">
        <v>8507</v>
      </c>
      <c r="B50" t="s">
        <v>5287</v>
      </c>
      <c r="C50" t="s">
        <v>7998</v>
      </c>
      <c r="D50" t="s">
        <v>7</v>
      </c>
      <c r="E50">
        <v>0.99467289719626173</v>
      </c>
      <c r="F50">
        <v>128400</v>
      </c>
      <c r="G50">
        <v>127716</v>
      </c>
      <c r="H50">
        <v>0</v>
      </c>
      <c r="I50">
        <v>2</v>
      </c>
      <c r="J50">
        <v>0</v>
      </c>
      <c r="K50">
        <v>0</v>
      </c>
      <c r="L50">
        <v>96</v>
      </c>
      <c r="M50">
        <v>0</v>
      </c>
      <c r="N50">
        <v>229</v>
      </c>
      <c r="O50">
        <v>0</v>
      </c>
      <c r="P50">
        <v>5</v>
      </c>
      <c r="Q50">
        <v>0</v>
      </c>
      <c r="R50">
        <v>0</v>
      </c>
      <c r="S50">
        <v>0</v>
      </c>
      <c r="T50">
        <v>8</v>
      </c>
      <c r="U50">
        <v>0</v>
      </c>
      <c r="V50">
        <v>0</v>
      </c>
      <c r="W50">
        <v>321</v>
      </c>
      <c r="X50">
        <v>4</v>
      </c>
      <c r="Y50">
        <v>0</v>
      </c>
      <c r="Z50">
        <v>0</v>
      </c>
      <c r="AA50">
        <v>7</v>
      </c>
      <c r="AB50">
        <v>0</v>
      </c>
      <c r="AC50">
        <v>1</v>
      </c>
      <c r="AD50">
        <v>0</v>
      </c>
      <c r="AE50">
        <v>0</v>
      </c>
      <c r="AF50">
        <v>0</v>
      </c>
      <c r="AG50">
        <v>11</v>
      </c>
      <c r="AH50">
        <v>0</v>
      </c>
    </row>
    <row r="51" spans="1:34">
      <c r="A51" t="s">
        <v>8508</v>
      </c>
      <c r="B51" t="s">
        <v>5287</v>
      </c>
      <c r="C51" t="s">
        <v>7999</v>
      </c>
      <c r="D51" t="s">
        <v>7</v>
      </c>
      <c r="E51">
        <v>0.99954314720812187</v>
      </c>
      <c r="F51">
        <v>59100</v>
      </c>
      <c r="G51">
        <v>59073</v>
      </c>
      <c r="H51">
        <v>0</v>
      </c>
      <c r="I51">
        <v>0</v>
      </c>
      <c r="J51">
        <v>0</v>
      </c>
      <c r="K51">
        <v>0</v>
      </c>
      <c r="L51">
        <v>21</v>
      </c>
      <c r="M51">
        <v>0</v>
      </c>
      <c r="N51">
        <v>0</v>
      </c>
      <c r="O51">
        <v>0</v>
      </c>
      <c r="P51">
        <v>0</v>
      </c>
      <c r="Q51">
        <v>0</v>
      </c>
      <c r="R51">
        <v>0</v>
      </c>
      <c r="S51">
        <v>0</v>
      </c>
      <c r="T51">
        <v>1</v>
      </c>
      <c r="U51">
        <v>0</v>
      </c>
      <c r="V51">
        <v>0</v>
      </c>
      <c r="W51">
        <v>0</v>
      </c>
      <c r="X51">
        <v>1</v>
      </c>
      <c r="Y51">
        <v>0</v>
      </c>
      <c r="Z51">
        <v>0</v>
      </c>
      <c r="AA51">
        <v>0</v>
      </c>
      <c r="AB51">
        <v>0</v>
      </c>
      <c r="AC51">
        <v>0</v>
      </c>
      <c r="AD51">
        <v>0</v>
      </c>
      <c r="AE51">
        <v>0</v>
      </c>
      <c r="AF51">
        <v>0</v>
      </c>
      <c r="AG51">
        <v>4</v>
      </c>
      <c r="AH51">
        <v>0</v>
      </c>
    </row>
    <row r="52" spans="1:34">
      <c r="A52" t="s">
        <v>8509</v>
      </c>
      <c r="B52" t="s">
        <v>5284</v>
      </c>
      <c r="C52" t="s">
        <v>8000</v>
      </c>
      <c r="D52" t="s">
        <v>7</v>
      </c>
      <c r="E52">
        <v>0.98926250000000004</v>
      </c>
      <c r="F52">
        <v>80000</v>
      </c>
      <c r="G52">
        <v>79141</v>
      </c>
      <c r="H52">
        <v>2</v>
      </c>
      <c r="I52">
        <v>5</v>
      </c>
      <c r="J52">
        <v>0</v>
      </c>
      <c r="K52">
        <v>0</v>
      </c>
      <c r="L52">
        <v>27</v>
      </c>
      <c r="M52">
        <v>0</v>
      </c>
      <c r="N52">
        <v>0</v>
      </c>
      <c r="O52">
        <v>0</v>
      </c>
      <c r="P52">
        <v>2</v>
      </c>
      <c r="Q52">
        <v>0</v>
      </c>
      <c r="R52">
        <v>0</v>
      </c>
      <c r="S52">
        <v>0</v>
      </c>
      <c r="T52">
        <v>608</v>
      </c>
      <c r="U52">
        <v>0</v>
      </c>
      <c r="V52">
        <v>0</v>
      </c>
      <c r="W52">
        <v>195</v>
      </c>
      <c r="X52">
        <v>1</v>
      </c>
      <c r="Y52">
        <v>0</v>
      </c>
      <c r="Z52">
        <v>0</v>
      </c>
      <c r="AA52">
        <v>0</v>
      </c>
      <c r="AB52">
        <v>0</v>
      </c>
      <c r="AC52">
        <v>0</v>
      </c>
      <c r="AD52">
        <v>0</v>
      </c>
      <c r="AE52">
        <v>0</v>
      </c>
      <c r="AF52">
        <v>0</v>
      </c>
      <c r="AG52">
        <v>19</v>
      </c>
      <c r="AH52">
        <v>0</v>
      </c>
    </row>
    <row r="53" spans="1:34">
      <c r="A53" t="s">
        <v>8510</v>
      </c>
      <c r="B53" t="s">
        <v>5284</v>
      </c>
      <c r="C53" t="s">
        <v>8001</v>
      </c>
      <c r="D53" t="s">
        <v>7</v>
      </c>
      <c r="E53">
        <v>0.99549568965517243</v>
      </c>
      <c r="F53">
        <v>46400</v>
      </c>
      <c r="G53">
        <v>46191</v>
      </c>
      <c r="H53">
        <v>0</v>
      </c>
      <c r="I53">
        <v>1</v>
      </c>
      <c r="J53">
        <v>0</v>
      </c>
      <c r="K53">
        <v>0</v>
      </c>
      <c r="L53">
        <v>68</v>
      </c>
      <c r="M53">
        <v>0</v>
      </c>
      <c r="N53">
        <v>0</v>
      </c>
      <c r="O53">
        <v>0</v>
      </c>
      <c r="P53">
        <v>0</v>
      </c>
      <c r="Q53">
        <v>0</v>
      </c>
      <c r="R53">
        <v>0</v>
      </c>
      <c r="S53">
        <v>0</v>
      </c>
      <c r="T53">
        <v>1</v>
      </c>
      <c r="U53">
        <v>0</v>
      </c>
      <c r="V53">
        <v>0</v>
      </c>
      <c r="W53">
        <v>124</v>
      </c>
      <c r="X53">
        <v>2</v>
      </c>
      <c r="Y53">
        <v>0</v>
      </c>
      <c r="Z53">
        <v>0</v>
      </c>
      <c r="AA53">
        <v>0</v>
      </c>
      <c r="AB53">
        <v>0</v>
      </c>
      <c r="AC53">
        <v>0</v>
      </c>
      <c r="AD53">
        <v>0</v>
      </c>
      <c r="AE53">
        <v>0</v>
      </c>
      <c r="AF53">
        <v>0</v>
      </c>
      <c r="AG53">
        <v>13</v>
      </c>
      <c r="AH53">
        <v>0</v>
      </c>
    </row>
    <row r="54" spans="1:34">
      <c r="A54" t="s">
        <v>8511</v>
      </c>
      <c r="B54" t="s">
        <v>5284</v>
      </c>
      <c r="C54" t="s">
        <v>8002</v>
      </c>
      <c r="D54" t="s">
        <v>7</v>
      </c>
      <c r="E54">
        <v>0.86282909930715934</v>
      </c>
      <c r="F54">
        <v>86600</v>
      </c>
      <c r="G54">
        <v>74721</v>
      </c>
      <c r="H54">
        <v>0</v>
      </c>
      <c r="I54">
        <v>3</v>
      </c>
      <c r="J54">
        <v>0</v>
      </c>
      <c r="K54">
        <v>0</v>
      </c>
      <c r="L54">
        <v>2209</v>
      </c>
      <c r="M54">
        <v>0</v>
      </c>
      <c r="N54">
        <v>543</v>
      </c>
      <c r="O54">
        <v>0</v>
      </c>
      <c r="P54">
        <v>10</v>
      </c>
      <c r="Q54">
        <v>0</v>
      </c>
      <c r="R54">
        <v>0</v>
      </c>
      <c r="S54">
        <v>0</v>
      </c>
      <c r="T54">
        <v>8816</v>
      </c>
      <c r="U54">
        <v>0</v>
      </c>
      <c r="V54">
        <v>0</v>
      </c>
      <c r="W54">
        <v>212</v>
      </c>
      <c r="X54">
        <v>8</v>
      </c>
      <c r="Y54">
        <v>0</v>
      </c>
      <c r="Z54">
        <v>0</v>
      </c>
      <c r="AA54">
        <v>8</v>
      </c>
      <c r="AB54">
        <v>0</v>
      </c>
      <c r="AC54">
        <v>0</v>
      </c>
      <c r="AD54">
        <v>0</v>
      </c>
      <c r="AE54">
        <v>0</v>
      </c>
      <c r="AF54">
        <v>0</v>
      </c>
      <c r="AG54">
        <v>70</v>
      </c>
      <c r="AH54">
        <v>0</v>
      </c>
    </row>
    <row r="55" spans="1:34">
      <c r="A55" t="s">
        <v>8512</v>
      </c>
      <c r="B55" t="s">
        <v>5284</v>
      </c>
      <c r="C55" t="s">
        <v>8003</v>
      </c>
      <c r="D55" t="s">
        <v>7</v>
      </c>
      <c r="E55">
        <v>0.98629770992366417</v>
      </c>
      <c r="F55">
        <v>104800</v>
      </c>
      <c r="G55">
        <v>103364</v>
      </c>
      <c r="H55">
        <v>24</v>
      </c>
      <c r="I55">
        <v>1</v>
      </c>
      <c r="J55">
        <v>0</v>
      </c>
      <c r="K55">
        <v>0</v>
      </c>
      <c r="L55">
        <v>269</v>
      </c>
      <c r="M55">
        <v>0</v>
      </c>
      <c r="N55">
        <v>0</v>
      </c>
      <c r="O55">
        <v>0</v>
      </c>
      <c r="P55">
        <v>2</v>
      </c>
      <c r="Q55">
        <v>0</v>
      </c>
      <c r="R55">
        <v>0</v>
      </c>
      <c r="S55">
        <v>0</v>
      </c>
      <c r="T55">
        <v>100</v>
      </c>
      <c r="U55">
        <v>0</v>
      </c>
      <c r="V55">
        <v>0</v>
      </c>
      <c r="W55">
        <v>1005</v>
      </c>
      <c r="X55">
        <v>2</v>
      </c>
      <c r="Y55">
        <v>7</v>
      </c>
      <c r="Z55">
        <v>0</v>
      </c>
      <c r="AA55">
        <v>0</v>
      </c>
      <c r="AB55">
        <v>0</v>
      </c>
      <c r="AC55">
        <v>0</v>
      </c>
      <c r="AD55">
        <v>0</v>
      </c>
      <c r="AE55">
        <v>0</v>
      </c>
      <c r="AF55">
        <v>0</v>
      </c>
      <c r="AG55">
        <v>26</v>
      </c>
      <c r="AH55">
        <v>0</v>
      </c>
    </row>
    <row r="56" spans="1:34">
      <c r="A56" t="s">
        <v>8513</v>
      </c>
      <c r="B56" t="s">
        <v>5290</v>
      </c>
      <c r="C56" t="s">
        <v>8004</v>
      </c>
      <c r="D56" t="s">
        <v>7</v>
      </c>
      <c r="E56">
        <v>0.99951219512195122</v>
      </c>
      <c r="F56">
        <v>36900</v>
      </c>
      <c r="G56">
        <v>36882</v>
      </c>
      <c r="H56">
        <v>0</v>
      </c>
      <c r="I56">
        <v>0</v>
      </c>
      <c r="J56">
        <v>0</v>
      </c>
      <c r="K56">
        <v>0</v>
      </c>
      <c r="L56">
        <v>13</v>
      </c>
      <c r="M56">
        <v>0</v>
      </c>
      <c r="N56">
        <v>0</v>
      </c>
      <c r="O56">
        <v>0</v>
      </c>
      <c r="P56">
        <v>2</v>
      </c>
      <c r="Q56">
        <v>0</v>
      </c>
      <c r="R56">
        <v>0</v>
      </c>
      <c r="S56">
        <v>0</v>
      </c>
      <c r="T56">
        <v>1</v>
      </c>
      <c r="U56">
        <v>0</v>
      </c>
      <c r="V56">
        <v>0</v>
      </c>
      <c r="W56">
        <v>0</v>
      </c>
      <c r="X56">
        <v>0</v>
      </c>
      <c r="Y56">
        <v>0</v>
      </c>
      <c r="Z56">
        <v>0</v>
      </c>
      <c r="AA56">
        <v>0</v>
      </c>
      <c r="AB56">
        <v>0</v>
      </c>
      <c r="AC56">
        <v>0</v>
      </c>
      <c r="AD56">
        <v>0</v>
      </c>
      <c r="AE56">
        <v>0</v>
      </c>
      <c r="AF56">
        <v>0</v>
      </c>
      <c r="AG56">
        <v>2</v>
      </c>
      <c r="AH56">
        <v>0</v>
      </c>
    </row>
    <row r="57" spans="1:34">
      <c r="A57" t="s">
        <v>8514</v>
      </c>
      <c r="B57" t="s">
        <v>5290</v>
      </c>
      <c r="C57" t="s">
        <v>8005</v>
      </c>
      <c r="D57" t="s">
        <v>7</v>
      </c>
      <c r="E57">
        <v>0.99942307692307697</v>
      </c>
      <c r="F57">
        <v>72800</v>
      </c>
      <c r="G57">
        <v>72758</v>
      </c>
      <c r="H57">
        <v>1</v>
      </c>
      <c r="I57">
        <v>1</v>
      </c>
      <c r="J57">
        <v>0</v>
      </c>
      <c r="K57">
        <v>0</v>
      </c>
      <c r="L57">
        <v>20</v>
      </c>
      <c r="M57">
        <v>0</v>
      </c>
      <c r="N57">
        <v>0</v>
      </c>
      <c r="O57">
        <v>0</v>
      </c>
      <c r="P57">
        <v>2</v>
      </c>
      <c r="Q57">
        <v>0</v>
      </c>
      <c r="R57">
        <v>0</v>
      </c>
      <c r="S57">
        <v>0</v>
      </c>
      <c r="T57">
        <v>1</v>
      </c>
      <c r="U57">
        <v>5</v>
      </c>
      <c r="V57">
        <v>2</v>
      </c>
      <c r="W57">
        <v>2</v>
      </c>
      <c r="X57">
        <v>3</v>
      </c>
      <c r="Y57">
        <v>0</v>
      </c>
      <c r="Z57">
        <v>0</v>
      </c>
      <c r="AA57">
        <v>0</v>
      </c>
      <c r="AB57">
        <v>0</v>
      </c>
      <c r="AC57">
        <v>0</v>
      </c>
      <c r="AD57">
        <v>0</v>
      </c>
      <c r="AE57">
        <v>0</v>
      </c>
      <c r="AF57">
        <v>0</v>
      </c>
      <c r="AG57">
        <v>5</v>
      </c>
      <c r="AH57">
        <v>0</v>
      </c>
    </row>
    <row r="58" spans="1:34">
      <c r="A58" t="s">
        <v>8515</v>
      </c>
      <c r="B58" t="s">
        <v>5290</v>
      </c>
      <c r="C58" t="s">
        <v>8006</v>
      </c>
      <c r="D58" t="s">
        <v>7</v>
      </c>
      <c r="E58">
        <v>0.87773224043715847</v>
      </c>
      <c r="F58">
        <v>73200</v>
      </c>
      <c r="G58">
        <v>64250</v>
      </c>
      <c r="H58">
        <v>1</v>
      </c>
      <c r="I58">
        <v>8876</v>
      </c>
      <c r="J58">
        <v>0</v>
      </c>
      <c r="K58">
        <v>0</v>
      </c>
      <c r="L58">
        <v>30</v>
      </c>
      <c r="M58">
        <v>0</v>
      </c>
      <c r="N58">
        <v>35</v>
      </c>
      <c r="O58">
        <v>0</v>
      </c>
      <c r="P58">
        <v>1</v>
      </c>
      <c r="Q58">
        <v>0</v>
      </c>
      <c r="R58">
        <v>0</v>
      </c>
      <c r="S58">
        <v>0</v>
      </c>
      <c r="T58">
        <v>1</v>
      </c>
      <c r="U58">
        <v>1</v>
      </c>
      <c r="V58">
        <v>2</v>
      </c>
      <c r="W58">
        <v>1</v>
      </c>
      <c r="X58">
        <v>0</v>
      </c>
      <c r="Y58">
        <v>0</v>
      </c>
      <c r="Z58">
        <v>0</v>
      </c>
      <c r="AA58">
        <v>0</v>
      </c>
      <c r="AB58">
        <v>0</v>
      </c>
      <c r="AC58">
        <v>0</v>
      </c>
      <c r="AD58">
        <v>0</v>
      </c>
      <c r="AE58">
        <v>0</v>
      </c>
      <c r="AF58">
        <v>0</v>
      </c>
      <c r="AG58">
        <v>2</v>
      </c>
      <c r="AH58">
        <v>0</v>
      </c>
    </row>
    <row r="59" spans="1:34">
      <c r="A59" t="s">
        <v>8516</v>
      </c>
      <c r="B59" t="s">
        <v>5290</v>
      </c>
      <c r="C59" t="s">
        <v>8007</v>
      </c>
      <c r="D59" t="s">
        <v>7</v>
      </c>
      <c r="E59">
        <v>0.9650266666666667</v>
      </c>
      <c r="F59">
        <v>75000</v>
      </c>
      <c r="G59">
        <v>72377</v>
      </c>
      <c r="H59">
        <v>0</v>
      </c>
      <c r="I59">
        <v>0</v>
      </c>
      <c r="J59">
        <v>0</v>
      </c>
      <c r="K59">
        <v>0</v>
      </c>
      <c r="L59">
        <v>30</v>
      </c>
      <c r="M59">
        <v>0</v>
      </c>
      <c r="N59">
        <v>2078</v>
      </c>
      <c r="O59">
        <v>0</v>
      </c>
      <c r="P59">
        <v>0</v>
      </c>
      <c r="Q59">
        <v>0</v>
      </c>
      <c r="R59">
        <v>0</v>
      </c>
      <c r="S59">
        <v>0</v>
      </c>
      <c r="T59">
        <v>3</v>
      </c>
      <c r="U59">
        <v>1</v>
      </c>
      <c r="V59">
        <v>0</v>
      </c>
      <c r="W59">
        <v>504</v>
      </c>
      <c r="X59">
        <v>2</v>
      </c>
      <c r="Y59">
        <v>0</v>
      </c>
      <c r="Z59">
        <v>0</v>
      </c>
      <c r="AA59">
        <v>1</v>
      </c>
      <c r="AB59">
        <v>0</v>
      </c>
      <c r="AC59">
        <v>0</v>
      </c>
      <c r="AD59">
        <v>0</v>
      </c>
      <c r="AE59">
        <v>0</v>
      </c>
      <c r="AF59">
        <v>0</v>
      </c>
      <c r="AG59">
        <v>4</v>
      </c>
      <c r="AH59">
        <v>0</v>
      </c>
    </row>
    <row r="60" spans="1:34">
      <c r="A60" t="s">
        <v>8517</v>
      </c>
      <c r="B60" t="s">
        <v>5290</v>
      </c>
      <c r="C60" t="s">
        <v>8008</v>
      </c>
      <c r="D60" t="s">
        <v>7</v>
      </c>
      <c r="E60">
        <v>0.99811764705882355</v>
      </c>
      <c r="F60">
        <v>42500</v>
      </c>
      <c r="G60">
        <v>42420</v>
      </c>
      <c r="H60">
        <v>0</v>
      </c>
      <c r="I60">
        <v>0</v>
      </c>
      <c r="J60">
        <v>0</v>
      </c>
      <c r="K60">
        <v>0</v>
      </c>
      <c r="L60">
        <v>13</v>
      </c>
      <c r="M60">
        <v>0</v>
      </c>
      <c r="N60">
        <v>15</v>
      </c>
      <c r="O60">
        <v>0</v>
      </c>
      <c r="P60">
        <v>2</v>
      </c>
      <c r="Q60">
        <v>0</v>
      </c>
      <c r="R60">
        <v>0</v>
      </c>
      <c r="S60">
        <v>0</v>
      </c>
      <c r="T60">
        <v>6</v>
      </c>
      <c r="U60">
        <v>0</v>
      </c>
      <c r="V60">
        <v>0</v>
      </c>
      <c r="W60">
        <v>37</v>
      </c>
      <c r="X60">
        <v>1</v>
      </c>
      <c r="Y60">
        <v>0</v>
      </c>
      <c r="Z60">
        <v>0</v>
      </c>
      <c r="AA60">
        <v>5</v>
      </c>
      <c r="AB60">
        <v>0</v>
      </c>
      <c r="AC60">
        <v>0</v>
      </c>
      <c r="AD60">
        <v>0</v>
      </c>
      <c r="AE60">
        <v>0</v>
      </c>
      <c r="AF60">
        <v>0</v>
      </c>
      <c r="AG60">
        <v>1</v>
      </c>
      <c r="AH60">
        <v>0</v>
      </c>
    </row>
    <row r="61" spans="1:34">
      <c r="A61" t="s">
        <v>8518</v>
      </c>
      <c r="B61" t="s">
        <v>5281</v>
      </c>
      <c r="C61" t="s">
        <v>8009</v>
      </c>
      <c r="D61" t="s">
        <v>7</v>
      </c>
      <c r="E61">
        <v>0.99843373493975907</v>
      </c>
      <c r="F61">
        <v>33200</v>
      </c>
      <c r="G61">
        <v>33148</v>
      </c>
      <c r="H61">
        <v>0</v>
      </c>
      <c r="I61">
        <v>9</v>
      </c>
      <c r="J61">
        <v>0</v>
      </c>
      <c r="K61">
        <v>0</v>
      </c>
      <c r="L61">
        <v>26</v>
      </c>
      <c r="M61">
        <v>0</v>
      </c>
      <c r="N61">
        <v>9</v>
      </c>
      <c r="O61">
        <v>0</v>
      </c>
      <c r="P61">
        <v>2</v>
      </c>
      <c r="Q61">
        <v>0</v>
      </c>
      <c r="R61">
        <v>0</v>
      </c>
      <c r="S61">
        <v>0</v>
      </c>
      <c r="T61">
        <v>1</v>
      </c>
      <c r="U61">
        <v>0</v>
      </c>
      <c r="V61">
        <v>0</v>
      </c>
      <c r="W61">
        <v>1</v>
      </c>
      <c r="X61">
        <v>3</v>
      </c>
      <c r="Y61">
        <v>0</v>
      </c>
      <c r="Z61">
        <v>0</v>
      </c>
      <c r="AA61">
        <v>0</v>
      </c>
      <c r="AB61">
        <v>0</v>
      </c>
      <c r="AC61">
        <v>0</v>
      </c>
      <c r="AD61">
        <v>0</v>
      </c>
      <c r="AE61">
        <v>0</v>
      </c>
      <c r="AF61">
        <v>0</v>
      </c>
      <c r="AG61">
        <v>1</v>
      </c>
      <c r="AH61">
        <v>0</v>
      </c>
    </row>
    <row r="62" spans="1:34">
      <c r="A62" t="s">
        <v>8519</v>
      </c>
      <c r="B62" t="s">
        <v>5281</v>
      </c>
      <c r="C62" t="s">
        <v>5280</v>
      </c>
      <c r="D62" t="s">
        <v>7</v>
      </c>
      <c r="E62">
        <v>0.99541326067211622</v>
      </c>
      <c r="F62">
        <v>330300</v>
      </c>
      <c r="G62">
        <v>328785</v>
      </c>
      <c r="H62">
        <v>22</v>
      </c>
      <c r="I62">
        <v>6</v>
      </c>
      <c r="J62">
        <v>0</v>
      </c>
      <c r="K62">
        <v>0</v>
      </c>
      <c r="L62">
        <v>943</v>
      </c>
      <c r="M62">
        <v>0</v>
      </c>
      <c r="N62">
        <v>33</v>
      </c>
      <c r="O62">
        <v>0</v>
      </c>
      <c r="P62">
        <v>39</v>
      </c>
      <c r="Q62">
        <v>0</v>
      </c>
      <c r="R62">
        <v>0</v>
      </c>
      <c r="S62">
        <v>0</v>
      </c>
      <c r="T62">
        <v>49</v>
      </c>
      <c r="U62">
        <v>0</v>
      </c>
      <c r="V62">
        <v>6</v>
      </c>
      <c r="W62">
        <v>222</v>
      </c>
      <c r="X62">
        <v>54</v>
      </c>
      <c r="Y62">
        <v>0</v>
      </c>
      <c r="Z62">
        <v>1</v>
      </c>
      <c r="AA62">
        <v>23</v>
      </c>
      <c r="AB62">
        <v>0</v>
      </c>
      <c r="AC62">
        <v>4</v>
      </c>
      <c r="AD62">
        <v>0</v>
      </c>
      <c r="AE62">
        <v>0</v>
      </c>
      <c r="AF62">
        <v>0</v>
      </c>
      <c r="AG62">
        <v>113</v>
      </c>
      <c r="AH62">
        <v>0</v>
      </c>
    </row>
    <row r="63" spans="1:34">
      <c r="A63" t="s">
        <v>8520</v>
      </c>
      <c r="B63" t="s">
        <v>5281</v>
      </c>
      <c r="C63" t="s">
        <v>8010</v>
      </c>
      <c r="D63" t="s">
        <v>7</v>
      </c>
      <c r="E63">
        <v>0.9937252964426877</v>
      </c>
      <c r="F63">
        <v>101200</v>
      </c>
      <c r="G63">
        <v>100565</v>
      </c>
      <c r="H63">
        <v>2</v>
      </c>
      <c r="I63">
        <v>2</v>
      </c>
      <c r="J63">
        <v>0</v>
      </c>
      <c r="K63">
        <v>0</v>
      </c>
      <c r="L63">
        <v>115</v>
      </c>
      <c r="M63">
        <v>0</v>
      </c>
      <c r="N63">
        <v>110</v>
      </c>
      <c r="O63">
        <v>0</v>
      </c>
      <c r="P63">
        <v>15</v>
      </c>
      <c r="Q63">
        <v>0</v>
      </c>
      <c r="R63">
        <v>0</v>
      </c>
      <c r="S63">
        <v>0</v>
      </c>
      <c r="T63">
        <v>6</v>
      </c>
      <c r="U63">
        <v>0</v>
      </c>
      <c r="V63">
        <v>1</v>
      </c>
      <c r="W63">
        <v>355</v>
      </c>
      <c r="X63">
        <v>8</v>
      </c>
      <c r="Y63">
        <v>0</v>
      </c>
      <c r="Z63">
        <v>0</v>
      </c>
      <c r="AA63">
        <v>0</v>
      </c>
      <c r="AB63">
        <v>0</v>
      </c>
      <c r="AC63">
        <v>0</v>
      </c>
      <c r="AD63">
        <v>0</v>
      </c>
      <c r="AE63">
        <v>0</v>
      </c>
      <c r="AF63">
        <v>0</v>
      </c>
      <c r="AG63">
        <v>21</v>
      </c>
      <c r="AH63">
        <v>0</v>
      </c>
    </row>
    <row r="64" spans="1:34">
      <c r="A64" t="s">
        <v>8521</v>
      </c>
      <c r="B64" t="s">
        <v>5281</v>
      </c>
      <c r="C64" t="s">
        <v>8011</v>
      </c>
      <c r="D64" t="s">
        <v>7</v>
      </c>
      <c r="E64">
        <v>0.99792248062015498</v>
      </c>
      <c r="F64">
        <v>64500</v>
      </c>
      <c r="G64">
        <v>64366</v>
      </c>
      <c r="H64">
        <v>3</v>
      </c>
      <c r="I64">
        <v>6</v>
      </c>
      <c r="J64">
        <v>0</v>
      </c>
      <c r="K64">
        <v>0</v>
      </c>
      <c r="L64">
        <v>37</v>
      </c>
      <c r="M64">
        <v>0</v>
      </c>
      <c r="N64">
        <v>38</v>
      </c>
      <c r="O64">
        <v>0</v>
      </c>
      <c r="P64">
        <v>3</v>
      </c>
      <c r="Q64">
        <v>0</v>
      </c>
      <c r="R64">
        <v>0</v>
      </c>
      <c r="S64">
        <v>0</v>
      </c>
      <c r="T64">
        <v>6</v>
      </c>
      <c r="U64">
        <v>6</v>
      </c>
      <c r="V64">
        <v>1</v>
      </c>
      <c r="W64">
        <v>4</v>
      </c>
      <c r="X64">
        <v>2</v>
      </c>
      <c r="Y64">
        <v>0</v>
      </c>
      <c r="Z64">
        <v>0</v>
      </c>
      <c r="AA64">
        <v>1</v>
      </c>
      <c r="AB64">
        <v>0</v>
      </c>
      <c r="AC64">
        <v>0</v>
      </c>
      <c r="AD64">
        <v>0</v>
      </c>
      <c r="AE64">
        <v>0</v>
      </c>
      <c r="AF64">
        <v>0</v>
      </c>
      <c r="AG64">
        <v>27</v>
      </c>
      <c r="AH64">
        <v>0</v>
      </c>
    </row>
    <row r="65" spans="1:34">
      <c r="A65" t="s">
        <v>8522</v>
      </c>
      <c r="B65" t="s">
        <v>5281</v>
      </c>
      <c r="C65" t="s">
        <v>5289</v>
      </c>
      <c r="D65" t="s">
        <v>7</v>
      </c>
      <c r="E65">
        <v>0.99744186046511629</v>
      </c>
      <c r="F65">
        <v>8600</v>
      </c>
      <c r="G65">
        <v>8578</v>
      </c>
      <c r="H65">
        <v>0</v>
      </c>
      <c r="I65">
        <v>0</v>
      </c>
      <c r="J65">
        <v>0</v>
      </c>
      <c r="K65">
        <v>0</v>
      </c>
      <c r="L65">
        <v>17</v>
      </c>
      <c r="M65">
        <v>0</v>
      </c>
      <c r="N65">
        <v>0</v>
      </c>
      <c r="O65">
        <v>0</v>
      </c>
      <c r="P65">
        <v>1</v>
      </c>
      <c r="Q65">
        <v>0</v>
      </c>
      <c r="R65">
        <v>0</v>
      </c>
      <c r="S65">
        <v>0</v>
      </c>
      <c r="T65">
        <v>3</v>
      </c>
      <c r="U65">
        <v>0</v>
      </c>
      <c r="V65">
        <v>0</v>
      </c>
      <c r="W65">
        <v>0</v>
      </c>
      <c r="X65">
        <v>0</v>
      </c>
      <c r="Y65">
        <v>0</v>
      </c>
      <c r="Z65">
        <v>0</v>
      </c>
      <c r="AA65">
        <v>0</v>
      </c>
      <c r="AB65">
        <v>0</v>
      </c>
      <c r="AC65">
        <v>0</v>
      </c>
      <c r="AD65">
        <v>0</v>
      </c>
      <c r="AE65">
        <v>0</v>
      </c>
      <c r="AF65">
        <v>0</v>
      </c>
      <c r="AG65">
        <v>1</v>
      </c>
      <c r="AH65">
        <v>0</v>
      </c>
    </row>
    <row r="66" spans="1:34">
      <c r="A66" t="s">
        <v>8523</v>
      </c>
      <c r="B66" t="s">
        <v>5281</v>
      </c>
      <c r="C66" t="s">
        <v>8012</v>
      </c>
      <c r="D66" t="s">
        <v>7</v>
      </c>
      <c r="E66">
        <v>0.97884879725085916</v>
      </c>
      <c r="F66">
        <v>58200</v>
      </c>
      <c r="G66">
        <v>56969</v>
      </c>
      <c r="H66">
        <v>1</v>
      </c>
      <c r="I66">
        <v>4</v>
      </c>
      <c r="J66">
        <v>0</v>
      </c>
      <c r="K66">
        <v>0</v>
      </c>
      <c r="L66">
        <v>43</v>
      </c>
      <c r="M66">
        <v>0</v>
      </c>
      <c r="N66">
        <v>816</v>
      </c>
      <c r="O66">
        <v>0</v>
      </c>
      <c r="P66">
        <v>3</v>
      </c>
      <c r="Q66">
        <v>0</v>
      </c>
      <c r="R66">
        <v>0</v>
      </c>
      <c r="S66">
        <v>0</v>
      </c>
      <c r="T66">
        <v>2</v>
      </c>
      <c r="U66">
        <v>0</v>
      </c>
      <c r="V66">
        <v>0</v>
      </c>
      <c r="W66">
        <v>316</v>
      </c>
      <c r="X66">
        <v>9</v>
      </c>
      <c r="Y66">
        <v>0</v>
      </c>
      <c r="Z66">
        <v>0</v>
      </c>
      <c r="AA66">
        <v>0</v>
      </c>
      <c r="AB66">
        <v>0</v>
      </c>
      <c r="AC66">
        <v>0</v>
      </c>
      <c r="AD66">
        <v>0</v>
      </c>
      <c r="AE66">
        <v>0</v>
      </c>
      <c r="AF66">
        <v>0</v>
      </c>
      <c r="AG66">
        <v>37</v>
      </c>
      <c r="AH66">
        <v>0</v>
      </c>
    </row>
    <row r="67" spans="1:34">
      <c r="A67" t="s">
        <v>8524</v>
      </c>
      <c r="B67" t="s">
        <v>5288</v>
      </c>
      <c r="C67" t="s">
        <v>8013</v>
      </c>
      <c r="D67" t="s">
        <v>7</v>
      </c>
      <c r="E67">
        <v>0.99086146682188592</v>
      </c>
      <c r="F67">
        <v>85900</v>
      </c>
      <c r="G67">
        <v>85115</v>
      </c>
      <c r="H67">
        <v>12</v>
      </c>
      <c r="I67">
        <v>7</v>
      </c>
      <c r="J67">
        <v>0</v>
      </c>
      <c r="K67">
        <v>0</v>
      </c>
      <c r="L67">
        <v>91</v>
      </c>
      <c r="M67">
        <v>0</v>
      </c>
      <c r="N67">
        <v>73</v>
      </c>
      <c r="O67">
        <v>0</v>
      </c>
      <c r="P67">
        <v>5</v>
      </c>
      <c r="Q67">
        <v>0</v>
      </c>
      <c r="R67">
        <v>0</v>
      </c>
      <c r="S67">
        <v>0</v>
      </c>
      <c r="T67">
        <v>0</v>
      </c>
      <c r="U67">
        <v>0</v>
      </c>
      <c r="V67">
        <v>0</v>
      </c>
      <c r="W67">
        <v>529</v>
      </c>
      <c r="X67">
        <v>5</v>
      </c>
      <c r="Y67">
        <v>0</v>
      </c>
      <c r="Z67">
        <v>0</v>
      </c>
      <c r="AA67">
        <v>1</v>
      </c>
      <c r="AB67">
        <v>0</v>
      </c>
      <c r="AC67">
        <v>0</v>
      </c>
      <c r="AD67">
        <v>0</v>
      </c>
      <c r="AE67">
        <v>0</v>
      </c>
      <c r="AF67">
        <v>0</v>
      </c>
      <c r="AG67">
        <v>62</v>
      </c>
      <c r="AH67">
        <v>0</v>
      </c>
    </row>
    <row r="68" spans="1:34">
      <c r="A68" t="s">
        <v>8525</v>
      </c>
      <c r="B68" t="s">
        <v>5288</v>
      </c>
      <c r="C68" t="s">
        <v>8014</v>
      </c>
      <c r="D68" t="s">
        <v>7</v>
      </c>
      <c r="E68">
        <v>0.99844246031746031</v>
      </c>
      <c r="F68">
        <v>100800</v>
      </c>
      <c r="G68">
        <v>100643</v>
      </c>
      <c r="H68">
        <v>0</v>
      </c>
      <c r="I68">
        <v>2</v>
      </c>
      <c r="J68">
        <v>0</v>
      </c>
      <c r="K68">
        <v>0</v>
      </c>
      <c r="L68">
        <v>143</v>
      </c>
      <c r="M68">
        <v>0</v>
      </c>
      <c r="N68">
        <v>1</v>
      </c>
      <c r="O68">
        <v>0</v>
      </c>
      <c r="P68">
        <v>0</v>
      </c>
      <c r="Q68">
        <v>0</v>
      </c>
      <c r="R68">
        <v>0</v>
      </c>
      <c r="S68">
        <v>0</v>
      </c>
      <c r="T68">
        <v>0</v>
      </c>
      <c r="U68">
        <v>0</v>
      </c>
      <c r="V68">
        <v>0</v>
      </c>
      <c r="W68">
        <v>0</v>
      </c>
      <c r="X68">
        <v>2</v>
      </c>
      <c r="Y68">
        <v>0</v>
      </c>
      <c r="Z68">
        <v>0</v>
      </c>
      <c r="AA68">
        <v>0</v>
      </c>
      <c r="AB68">
        <v>0</v>
      </c>
      <c r="AC68">
        <v>0</v>
      </c>
      <c r="AD68">
        <v>0</v>
      </c>
      <c r="AE68">
        <v>0</v>
      </c>
      <c r="AF68">
        <v>0</v>
      </c>
      <c r="AG68">
        <v>9</v>
      </c>
      <c r="AH68">
        <v>0</v>
      </c>
    </row>
    <row r="69" spans="1:34">
      <c r="A69" t="s">
        <v>8526</v>
      </c>
      <c r="B69" t="s">
        <v>5288</v>
      </c>
      <c r="C69" t="s">
        <v>8015</v>
      </c>
      <c r="D69" t="s">
        <v>7</v>
      </c>
      <c r="E69">
        <v>0.99577244258872655</v>
      </c>
      <c r="F69">
        <v>95800</v>
      </c>
      <c r="G69">
        <v>95395</v>
      </c>
      <c r="H69">
        <v>3</v>
      </c>
      <c r="I69">
        <v>4</v>
      </c>
      <c r="J69">
        <v>0</v>
      </c>
      <c r="K69">
        <v>0</v>
      </c>
      <c r="L69">
        <v>49</v>
      </c>
      <c r="M69">
        <v>0</v>
      </c>
      <c r="N69">
        <v>107</v>
      </c>
      <c r="O69">
        <v>0</v>
      </c>
      <c r="P69">
        <v>1</v>
      </c>
      <c r="Q69">
        <v>0</v>
      </c>
      <c r="R69">
        <v>0</v>
      </c>
      <c r="S69">
        <v>0</v>
      </c>
      <c r="T69">
        <v>0</v>
      </c>
      <c r="U69">
        <v>0</v>
      </c>
      <c r="V69">
        <v>0</v>
      </c>
      <c r="W69">
        <v>189</v>
      </c>
      <c r="X69">
        <v>0</v>
      </c>
      <c r="Y69">
        <v>0</v>
      </c>
      <c r="Z69">
        <v>0</v>
      </c>
      <c r="AA69">
        <v>1</v>
      </c>
      <c r="AB69">
        <v>0</v>
      </c>
      <c r="AC69">
        <v>0</v>
      </c>
      <c r="AD69">
        <v>0</v>
      </c>
      <c r="AE69">
        <v>0</v>
      </c>
      <c r="AF69">
        <v>0</v>
      </c>
      <c r="AG69">
        <v>51</v>
      </c>
      <c r="AH69">
        <v>0</v>
      </c>
    </row>
    <row r="70" spans="1:34">
      <c r="A70" t="s">
        <v>8527</v>
      </c>
      <c r="B70" t="s">
        <v>5288</v>
      </c>
      <c r="C70" t="s">
        <v>8016</v>
      </c>
      <c r="D70" t="s">
        <v>7</v>
      </c>
      <c r="E70">
        <v>0.99479648473635518</v>
      </c>
      <c r="F70">
        <v>216200</v>
      </c>
      <c r="G70">
        <v>215075</v>
      </c>
      <c r="H70">
        <v>7</v>
      </c>
      <c r="I70">
        <v>6</v>
      </c>
      <c r="J70">
        <v>0</v>
      </c>
      <c r="K70">
        <v>0</v>
      </c>
      <c r="L70">
        <v>157</v>
      </c>
      <c r="M70">
        <v>0</v>
      </c>
      <c r="N70">
        <v>25</v>
      </c>
      <c r="O70">
        <v>0</v>
      </c>
      <c r="P70">
        <v>11</v>
      </c>
      <c r="Q70">
        <v>0</v>
      </c>
      <c r="R70">
        <v>0</v>
      </c>
      <c r="S70">
        <v>0</v>
      </c>
      <c r="T70">
        <v>2</v>
      </c>
      <c r="U70">
        <v>0</v>
      </c>
      <c r="V70">
        <v>1</v>
      </c>
      <c r="W70">
        <v>861</v>
      </c>
      <c r="X70">
        <v>20</v>
      </c>
      <c r="Y70">
        <v>0</v>
      </c>
      <c r="Z70">
        <v>0</v>
      </c>
      <c r="AA70">
        <v>0</v>
      </c>
      <c r="AB70">
        <v>0</v>
      </c>
      <c r="AC70">
        <v>0</v>
      </c>
      <c r="AD70">
        <v>0</v>
      </c>
      <c r="AE70">
        <v>0</v>
      </c>
      <c r="AF70">
        <v>0</v>
      </c>
      <c r="AG70">
        <v>35</v>
      </c>
      <c r="AH70">
        <v>0</v>
      </c>
    </row>
    <row r="71" spans="1:34">
      <c r="A71" t="s">
        <v>8528</v>
      </c>
      <c r="B71" t="s">
        <v>5288</v>
      </c>
      <c r="C71" t="s">
        <v>8017</v>
      </c>
      <c r="D71" t="s">
        <v>7</v>
      </c>
      <c r="E71">
        <v>0.99825270347182693</v>
      </c>
      <c r="F71">
        <v>175700</v>
      </c>
      <c r="G71">
        <v>175393</v>
      </c>
      <c r="H71">
        <v>2</v>
      </c>
      <c r="I71">
        <v>4</v>
      </c>
      <c r="J71">
        <v>0</v>
      </c>
      <c r="K71">
        <v>0</v>
      </c>
      <c r="L71">
        <v>84</v>
      </c>
      <c r="M71">
        <v>0</v>
      </c>
      <c r="N71">
        <v>0</v>
      </c>
      <c r="O71">
        <v>0</v>
      </c>
      <c r="P71">
        <v>9</v>
      </c>
      <c r="Q71">
        <v>0</v>
      </c>
      <c r="R71">
        <v>0</v>
      </c>
      <c r="S71">
        <v>0</v>
      </c>
      <c r="T71">
        <v>0</v>
      </c>
      <c r="U71">
        <v>7</v>
      </c>
      <c r="V71">
        <v>0</v>
      </c>
      <c r="W71">
        <v>175</v>
      </c>
      <c r="X71">
        <v>4</v>
      </c>
      <c r="Y71">
        <v>0</v>
      </c>
      <c r="Z71">
        <v>0</v>
      </c>
      <c r="AA71">
        <v>0</v>
      </c>
      <c r="AB71">
        <v>0</v>
      </c>
      <c r="AC71">
        <v>0</v>
      </c>
      <c r="AD71">
        <v>0</v>
      </c>
      <c r="AE71">
        <v>0</v>
      </c>
      <c r="AF71">
        <v>0</v>
      </c>
      <c r="AG71">
        <v>22</v>
      </c>
      <c r="AH71">
        <v>0</v>
      </c>
    </row>
    <row r="72" spans="1:34">
      <c r="A72" t="s">
        <v>8529</v>
      </c>
      <c r="B72" t="s">
        <v>5282</v>
      </c>
      <c r="C72" t="s">
        <v>8018</v>
      </c>
      <c r="D72" t="s">
        <v>7</v>
      </c>
      <c r="E72">
        <v>0.79220579538734481</v>
      </c>
      <c r="F72">
        <v>169100</v>
      </c>
      <c r="G72">
        <v>133962</v>
      </c>
      <c r="H72">
        <v>6</v>
      </c>
      <c r="I72">
        <v>2</v>
      </c>
      <c r="J72">
        <v>0</v>
      </c>
      <c r="K72">
        <v>0</v>
      </c>
      <c r="L72">
        <v>150</v>
      </c>
      <c r="M72">
        <v>0</v>
      </c>
      <c r="N72">
        <v>0</v>
      </c>
      <c r="O72">
        <v>0</v>
      </c>
      <c r="P72">
        <v>15</v>
      </c>
      <c r="Q72">
        <v>0</v>
      </c>
      <c r="R72">
        <v>0</v>
      </c>
      <c r="S72">
        <v>0</v>
      </c>
      <c r="T72">
        <v>9929</v>
      </c>
      <c r="U72">
        <v>11</v>
      </c>
      <c r="V72">
        <v>1</v>
      </c>
      <c r="W72">
        <v>2395</v>
      </c>
      <c r="X72">
        <v>70</v>
      </c>
      <c r="Y72">
        <v>15395</v>
      </c>
      <c r="Z72">
        <v>0</v>
      </c>
      <c r="AA72">
        <v>3001</v>
      </c>
      <c r="AB72">
        <v>863</v>
      </c>
      <c r="AC72">
        <v>0</v>
      </c>
      <c r="AD72">
        <v>2415</v>
      </c>
      <c r="AE72">
        <v>0</v>
      </c>
      <c r="AF72">
        <v>0</v>
      </c>
      <c r="AG72">
        <v>885</v>
      </c>
      <c r="AH72">
        <v>0</v>
      </c>
    </row>
    <row r="73" spans="1:34">
      <c r="A73" t="s">
        <v>8530</v>
      </c>
      <c r="B73" t="s">
        <v>5282</v>
      </c>
      <c r="C73" t="s">
        <v>8019</v>
      </c>
      <c r="D73" t="s">
        <v>26</v>
      </c>
      <c r="E73">
        <v>0.90635201573254676</v>
      </c>
      <c r="F73">
        <v>101700</v>
      </c>
      <c r="G73">
        <v>9211</v>
      </c>
      <c r="H73">
        <v>0</v>
      </c>
      <c r="I73">
        <v>1</v>
      </c>
      <c r="J73">
        <v>0</v>
      </c>
      <c r="K73">
        <v>0</v>
      </c>
      <c r="L73">
        <v>101</v>
      </c>
      <c r="M73">
        <v>0</v>
      </c>
      <c r="N73">
        <v>0</v>
      </c>
      <c r="O73">
        <v>0</v>
      </c>
      <c r="P73">
        <v>8</v>
      </c>
      <c r="Q73">
        <v>0</v>
      </c>
      <c r="R73">
        <v>0</v>
      </c>
      <c r="S73">
        <v>0</v>
      </c>
      <c r="T73">
        <v>92176</v>
      </c>
      <c r="U73">
        <v>2</v>
      </c>
      <c r="V73">
        <v>1</v>
      </c>
      <c r="W73">
        <v>118</v>
      </c>
      <c r="X73">
        <v>9</v>
      </c>
      <c r="Y73">
        <v>7</v>
      </c>
      <c r="Z73">
        <v>0</v>
      </c>
      <c r="AA73">
        <v>3</v>
      </c>
      <c r="AB73">
        <v>12</v>
      </c>
      <c r="AC73">
        <v>0</v>
      </c>
      <c r="AD73">
        <v>23</v>
      </c>
      <c r="AE73">
        <v>0</v>
      </c>
      <c r="AF73">
        <v>0</v>
      </c>
      <c r="AG73">
        <v>28</v>
      </c>
      <c r="AH73">
        <v>0</v>
      </c>
    </row>
    <row r="74" spans="1:34">
      <c r="A74" t="s">
        <v>8531</v>
      </c>
      <c r="B74" t="s">
        <v>5282</v>
      </c>
      <c r="C74" t="s">
        <v>8020</v>
      </c>
      <c r="D74" t="s">
        <v>7</v>
      </c>
      <c r="E74">
        <v>0.72724495677233425</v>
      </c>
      <c r="F74">
        <v>173500</v>
      </c>
      <c r="G74">
        <v>126177</v>
      </c>
      <c r="H74">
        <v>8</v>
      </c>
      <c r="I74">
        <v>2</v>
      </c>
      <c r="J74">
        <v>0</v>
      </c>
      <c r="K74">
        <v>0</v>
      </c>
      <c r="L74">
        <v>700</v>
      </c>
      <c r="M74">
        <v>0</v>
      </c>
      <c r="N74">
        <v>657</v>
      </c>
      <c r="O74">
        <v>0</v>
      </c>
      <c r="P74">
        <v>30</v>
      </c>
      <c r="Q74">
        <v>0</v>
      </c>
      <c r="R74">
        <v>0</v>
      </c>
      <c r="S74">
        <v>0</v>
      </c>
      <c r="T74">
        <v>26898</v>
      </c>
      <c r="U74">
        <v>39</v>
      </c>
      <c r="V74">
        <v>6</v>
      </c>
      <c r="W74">
        <v>4538</v>
      </c>
      <c r="X74">
        <v>143</v>
      </c>
      <c r="Y74">
        <v>9923</v>
      </c>
      <c r="Z74">
        <v>1</v>
      </c>
      <c r="AA74">
        <v>98</v>
      </c>
      <c r="AB74">
        <v>3857</v>
      </c>
      <c r="AC74">
        <v>0</v>
      </c>
      <c r="AD74">
        <v>39</v>
      </c>
      <c r="AE74">
        <v>0</v>
      </c>
      <c r="AF74">
        <v>0</v>
      </c>
      <c r="AG74">
        <v>384</v>
      </c>
      <c r="AH74">
        <v>0</v>
      </c>
    </row>
    <row r="75" spans="1:34">
      <c r="A75" t="s">
        <v>8532</v>
      </c>
      <c r="B75" t="s">
        <v>5282</v>
      </c>
      <c r="C75" t="s">
        <v>8021</v>
      </c>
      <c r="D75" t="s">
        <v>7</v>
      </c>
      <c r="E75">
        <v>0.93637931034482758</v>
      </c>
      <c r="F75">
        <v>58000</v>
      </c>
      <c r="G75">
        <v>54310</v>
      </c>
      <c r="H75">
        <v>0</v>
      </c>
      <c r="I75">
        <v>1</v>
      </c>
      <c r="J75">
        <v>0</v>
      </c>
      <c r="K75">
        <v>0</v>
      </c>
      <c r="L75">
        <v>35</v>
      </c>
      <c r="M75">
        <v>0</v>
      </c>
      <c r="N75">
        <v>0</v>
      </c>
      <c r="O75">
        <v>0</v>
      </c>
      <c r="P75">
        <v>2</v>
      </c>
      <c r="Q75">
        <v>0</v>
      </c>
      <c r="R75">
        <v>0</v>
      </c>
      <c r="S75">
        <v>0</v>
      </c>
      <c r="T75">
        <v>73</v>
      </c>
      <c r="U75">
        <v>0</v>
      </c>
      <c r="V75">
        <v>2</v>
      </c>
      <c r="W75">
        <v>1564</v>
      </c>
      <c r="X75">
        <v>9</v>
      </c>
      <c r="Y75">
        <v>1987</v>
      </c>
      <c r="Z75">
        <v>0</v>
      </c>
      <c r="AA75">
        <v>0</v>
      </c>
      <c r="AB75">
        <v>0</v>
      </c>
      <c r="AC75">
        <v>0</v>
      </c>
      <c r="AD75">
        <v>0</v>
      </c>
      <c r="AE75">
        <v>0</v>
      </c>
      <c r="AF75">
        <v>0</v>
      </c>
      <c r="AG75">
        <v>17</v>
      </c>
      <c r="AH75">
        <v>0</v>
      </c>
    </row>
    <row r="76" spans="1:34">
      <c r="A76" t="s">
        <v>8533</v>
      </c>
      <c r="B76" t="s">
        <v>5282</v>
      </c>
      <c r="C76" t="s">
        <v>8022</v>
      </c>
      <c r="D76" t="s">
        <v>7</v>
      </c>
      <c r="E76">
        <v>0.99171084337349402</v>
      </c>
      <c r="F76">
        <v>41500</v>
      </c>
      <c r="G76">
        <v>41156</v>
      </c>
      <c r="H76">
        <v>2</v>
      </c>
      <c r="I76">
        <v>1</v>
      </c>
      <c r="J76">
        <v>0</v>
      </c>
      <c r="K76">
        <v>0</v>
      </c>
      <c r="L76">
        <v>79</v>
      </c>
      <c r="M76">
        <v>0</v>
      </c>
      <c r="N76">
        <v>0</v>
      </c>
      <c r="O76">
        <v>0</v>
      </c>
      <c r="P76">
        <v>3</v>
      </c>
      <c r="Q76">
        <v>0</v>
      </c>
      <c r="R76">
        <v>0</v>
      </c>
      <c r="S76">
        <v>0</v>
      </c>
      <c r="T76">
        <v>165</v>
      </c>
      <c r="U76">
        <v>0</v>
      </c>
      <c r="V76">
        <v>1</v>
      </c>
      <c r="W76">
        <v>72</v>
      </c>
      <c r="X76">
        <v>7</v>
      </c>
      <c r="Y76">
        <v>1</v>
      </c>
      <c r="Z76">
        <v>0</v>
      </c>
      <c r="AA76">
        <v>0</v>
      </c>
      <c r="AB76">
        <v>0</v>
      </c>
      <c r="AC76">
        <v>0</v>
      </c>
      <c r="AD76">
        <v>0</v>
      </c>
      <c r="AE76">
        <v>0</v>
      </c>
      <c r="AF76">
        <v>0</v>
      </c>
      <c r="AG76">
        <v>13</v>
      </c>
      <c r="AH76">
        <v>0</v>
      </c>
    </row>
    <row r="77" spans="1:34">
      <c r="A77" t="s">
        <v>8534</v>
      </c>
      <c r="B77" t="s">
        <v>5291</v>
      </c>
      <c r="C77" t="s">
        <v>8023</v>
      </c>
      <c r="D77" t="s">
        <v>7</v>
      </c>
      <c r="E77">
        <v>0.99943385650224215</v>
      </c>
      <c r="F77">
        <v>178400</v>
      </c>
      <c r="G77">
        <v>178299</v>
      </c>
      <c r="H77">
        <v>0</v>
      </c>
      <c r="I77">
        <v>1</v>
      </c>
      <c r="J77">
        <v>0</v>
      </c>
      <c r="K77">
        <v>0</v>
      </c>
      <c r="L77">
        <v>64</v>
      </c>
      <c r="M77">
        <v>0</v>
      </c>
      <c r="N77">
        <v>0</v>
      </c>
      <c r="O77">
        <v>0</v>
      </c>
      <c r="P77">
        <v>5</v>
      </c>
      <c r="Q77">
        <v>0</v>
      </c>
      <c r="R77">
        <v>0</v>
      </c>
      <c r="S77">
        <v>0</v>
      </c>
      <c r="T77">
        <v>15</v>
      </c>
      <c r="U77">
        <v>0</v>
      </c>
      <c r="V77">
        <v>0</v>
      </c>
      <c r="W77">
        <v>4</v>
      </c>
      <c r="X77">
        <v>7</v>
      </c>
      <c r="Y77">
        <v>0</v>
      </c>
      <c r="Z77">
        <v>0</v>
      </c>
      <c r="AA77">
        <v>1</v>
      </c>
      <c r="AB77">
        <v>0</v>
      </c>
      <c r="AC77">
        <v>0</v>
      </c>
      <c r="AD77">
        <v>0</v>
      </c>
      <c r="AE77">
        <v>0</v>
      </c>
      <c r="AF77">
        <v>0</v>
      </c>
      <c r="AG77">
        <v>4</v>
      </c>
      <c r="AH77">
        <v>0</v>
      </c>
    </row>
    <row r="78" spans="1:34">
      <c r="A78" t="s">
        <v>8535</v>
      </c>
      <c r="B78" t="s">
        <v>5291</v>
      </c>
      <c r="C78" t="s">
        <v>8024</v>
      </c>
      <c r="D78" t="s">
        <v>7</v>
      </c>
      <c r="E78">
        <v>0.99898593634344934</v>
      </c>
      <c r="F78">
        <v>135100</v>
      </c>
      <c r="G78">
        <v>134963</v>
      </c>
      <c r="H78">
        <v>0</v>
      </c>
      <c r="I78">
        <v>0</v>
      </c>
      <c r="J78">
        <v>0</v>
      </c>
      <c r="K78">
        <v>0</v>
      </c>
      <c r="L78">
        <v>35</v>
      </c>
      <c r="M78">
        <v>0</v>
      </c>
      <c r="N78">
        <v>20</v>
      </c>
      <c r="O78">
        <v>0</v>
      </c>
      <c r="P78">
        <v>4</v>
      </c>
      <c r="Q78">
        <v>0</v>
      </c>
      <c r="R78">
        <v>0</v>
      </c>
      <c r="S78">
        <v>0</v>
      </c>
      <c r="T78">
        <v>0</v>
      </c>
      <c r="U78">
        <v>0</v>
      </c>
      <c r="V78">
        <v>0</v>
      </c>
      <c r="W78">
        <v>4</v>
      </c>
      <c r="X78">
        <v>1</v>
      </c>
      <c r="Y78">
        <v>0</v>
      </c>
      <c r="Z78">
        <v>0</v>
      </c>
      <c r="AA78">
        <v>0</v>
      </c>
      <c r="AB78">
        <v>0</v>
      </c>
      <c r="AC78">
        <v>0</v>
      </c>
      <c r="AD78">
        <v>0</v>
      </c>
      <c r="AE78">
        <v>0</v>
      </c>
      <c r="AF78">
        <v>0</v>
      </c>
      <c r="AG78">
        <v>73</v>
      </c>
      <c r="AH78">
        <v>0</v>
      </c>
    </row>
    <row r="79" spans="1:34">
      <c r="A79" t="s">
        <v>8536</v>
      </c>
      <c r="B79" t="s">
        <v>5291</v>
      </c>
      <c r="C79" t="s">
        <v>8025</v>
      </c>
      <c r="D79" t="s">
        <v>7</v>
      </c>
      <c r="E79">
        <v>0.99885897435897431</v>
      </c>
      <c r="F79">
        <v>156000</v>
      </c>
      <c r="G79">
        <v>155822</v>
      </c>
      <c r="H79">
        <v>0</v>
      </c>
      <c r="I79">
        <v>1</v>
      </c>
      <c r="J79">
        <v>0</v>
      </c>
      <c r="K79">
        <v>0</v>
      </c>
      <c r="L79">
        <v>53</v>
      </c>
      <c r="M79">
        <v>0</v>
      </c>
      <c r="N79">
        <v>0</v>
      </c>
      <c r="O79">
        <v>0</v>
      </c>
      <c r="P79">
        <v>6</v>
      </c>
      <c r="Q79">
        <v>0</v>
      </c>
      <c r="R79">
        <v>0</v>
      </c>
      <c r="S79">
        <v>0</v>
      </c>
      <c r="T79">
        <v>0</v>
      </c>
      <c r="U79">
        <v>0</v>
      </c>
      <c r="V79">
        <v>0</v>
      </c>
      <c r="W79">
        <v>107</v>
      </c>
      <c r="X79">
        <v>6</v>
      </c>
      <c r="Y79">
        <v>0</v>
      </c>
      <c r="Z79">
        <v>0</v>
      </c>
      <c r="AA79">
        <v>0</v>
      </c>
      <c r="AB79">
        <v>0</v>
      </c>
      <c r="AC79">
        <v>0</v>
      </c>
      <c r="AD79">
        <v>0</v>
      </c>
      <c r="AE79">
        <v>0</v>
      </c>
      <c r="AF79">
        <v>0</v>
      </c>
      <c r="AG79">
        <v>5</v>
      </c>
      <c r="AH79">
        <v>0</v>
      </c>
    </row>
    <row r="80" spans="1:34">
      <c r="A80" t="s">
        <v>8537</v>
      </c>
      <c r="B80" t="s">
        <v>5291</v>
      </c>
      <c r="C80" t="s">
        <v>8026</v>
      </c>
      <c r="D80" t="s">
        <v>7</v>
      </c>
      <c r="E80">
        <v>0.99951538461538458</v>
      </c>
      <c r="F80">
        <v>130000</v>
      </c>
      <c r="G80">
        <v>129937</v>
      </c>
      <c r="H80">
        <v>0</v>
      </c>
      <c r="I80">
        <v>1</v>
      </c>
      <c r="J80">
        <v>0</v>
      </c>
      <c r="K80">
        <v>0</v>
      </c>
      <c r="L80">
        <v>35</v>
      </c>
      <c r="M80">
        <v>0</v>
      </c>
      <c r="N80">
        <v>0</v>
      </c>
      <c r="O80">
        <v>0</v>
      </c>
      <c r="P80">
        <v>3</v>
      </c>
      <c r="Q80">
        <v>0</v>
      </c>
      <c r="R80">
        <v>0</v>
      </c>
      <c r="S80">
        <v>0</v>
      </c>
      <c r="T80">
        <v>8</v>
      </c>
      <c r="U80">
        <v>0</v>
      </c>
      <c r="V80">
        <v>0</v>
      </c>
      <c r="W80">
        <v>2</v>
      </c>
      <c r="X80">
        <v>6</v>
      </c>
      <c r="Y80">
        <v>0</v>
      </c>
      <c r="Z80">
        <v>0</v>
      </c>
      <c r="AA80">
        <v>1</v>
      </c>
      <c r="AB80">
        <v>0</v>
      </c>
      <c r="AC80">
        <v>0</v>
      </c>
      <c r="AD80">
        <v>0</v>
      </c>
      <c r="AE80">
        <v>0</v>
      </c>
      <c r="AF80">
        <v>0</v>
      </c>
      <c r="AG80">
        <v>7</v>
      </c>
      <c r="AH80">
        <v>0</v>
      </c>
    </row>
    <row r="81" spans="1:34">
      <c r="A81" t="s">
        <v>8538</v>
      </c>
      <c r="B81" t="s">
        <v>5291</v>
      </c>
      <c r="C81" t="s">
        <v>5293</v>
      </c>
      <c r="D81" t="s">
        <v>16</v>
      </c>
      <c r="E81">
        <v>0.79181818181818187</v>
      </c>
      <c r="F81">
        <v>4400</v>
      </c>
      <c r="G81">
        <v>916</v>
      </c>
      <c r="H81">
        <v>0</v>
      </c>
      <c r="I81">
        <v>3484</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c r="A82" t="s">
        <v>8539</v>
      </c>
      <c r="B82" t="s">
        <v>5291</v>
      </c>
      <c r="C82" t="s">
        <v>8027</v>
      </c>
      <c r="D82" t="s">
        <v>7</v>
      </c>
      <c r="E82">
        <v>0.50017391304347825</v>
      </c>
      <c r="F82">
        <v>11500</v>
      </c>
      <c r="G82">
        <v>5752</v>
      </c>
      <c r="H82">
        <v>0</v>
      </c>
      <c r="I82">
        <v>5708</v>
      </c>
      <c r="J82">
        <v>0</v>
      </c>
      <c r="K82">
        <v>0</v>
      </c>
      <c r="L82">
        <v>2</v>
      </c>
      <c r="M82">
        <v>0</v>
      </c>
      <c r="N82">
        <v>0</v>
      </c>
      <c r="O82">
        <v>0</v>
      </c>
      <c r="P82">
        <v>0</v>
      </c>
      <c r="Q82">
        <v>0</v>
      </c>
      <c r="R82">
        <v>0</v>
      </c>
      <c r="S82">
        <v>0</v>
      </c>
      <c r="T82">
        <v>2</v>
      </c>
      <c r="U82">
        <v>0</v>
      </c>
      <c r="V82">
        <v>0</v>
      </c>
      <c r="W82">
        <v>36</v>
      </c>
      <c r="X82">
        <v>0</v>
      </c>
      <c r="Y82">
        <v>0</v>
      </c>
      <c r="Z82">
        <v>0</v>
      </c>
      <c r="AA82">
        <v>0</v>
      </c>
      <c r="AB82">
        <v>0</v>
      </c>
      <c r="AC82">
        <v>0</v>
      </c>
      <c r="AD82">
        <v>0</v>
      </c>
      <c r="AE82">
        <v>0</v>
      </c>
      <c r="AF82">
        <v>0</v>
      </c>
      <c r="AG82">
        <v>0</v>
      </c>
      <c r="AH82">
        <v>0</v>
      </c>
    </row>
    <row r="83" spans="1:34">
      <c r="A83" t="s">
        <v>8540</v>
      </c>
      <c r="B83" t="s">
        <v>5291</v>
      </c>
      <c r="C83" t="s">
        <v>8028</v>
      </c>
      <c r="D83" t="s">
        <v>16</v>
      </c>
      <c r="E83">
        <v>0.71114754098360655</v>
      </c>
      <c r="F83">
        <v>12200</v>
      </c>
      <c r="G83">
        <v>3522</v>
      </c>
      <c r="H83">
        <v>0</v>
      </c>
      <c r="I83">
        <v>8676</v>
      </c>
      <c r="J83">
        <v>0</v>
      </c>
      <c r="K83">
        <v>0</v>
      </c>
      <c r="L83">
        <v>2</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c r="A84" t="s">
        <v>8541</v>
      </c>
      <c r="B84" t="s">
        <v>5291</v>
      </c>
      <c r="C84" t="s">
        <v>8029</v>
      </c>
      <c r="D84" t="s">
        <v>7</v>
      </c>
      <c r="E84">
        <v>0.95815331010452964</v>
      </c>
      <c r="F84">
        <v>28700</v>
      </c>
      <c r="G84">
        <v>27499</v>
      </c>
      <c r="H84">
        <v>1</v>
      </c>
      <c r="I84">
        <v>1145</v>
      </c>
      <c r="J84">
        <v>0</v>
      </c>
      <c r="K84">
        <v>0</v>
      </c>
      <c r="L84">
        <v>4</v>
      </c>
      <c r="M84">
        <v>0</v>
      </c>
      <c r="N84">
        <v>3</v>
      </c>
      <c r="O84">
        <v>0</v>
      </c>
      <c r="P84">
        <v>1</v>
      </c>
      <c r="Q84">
        <v>0</v>
      </c>
      <c r="R84">
        <v>0</v>
      </c>
      <c r="S84">
        <v>0</v>
      </c>
      <c r="T84">
        <v>4</v>
      </c>
      <c r="U84">
        <v>0</v>
      </c>
      <c r="V84">
        <v>0</v>
      </c>
      <c r="W84">
        <v>41</v>
      </c>
      <c r="X84">
        <v>2</v>
      </c>
      <c r="Y84">
        <v>0</v>
      </c>
      <c r="Z84">
        <v>0</v>
      </c>
      <c r="AA84">
        <v>0</v>
      </c>
      <c r="AB84">
        <v>0</v>
      </c>
      <c r="AC84">
        <v>0</v>
      </c>
      <c r="AD84">
        <v>0</v>
      </c>
      <c r="AE84">
        <v>0</v>
      </c>
      <c r="AF84">
        <v>0</v>
      </c>
      <c r="AG84">
        <v>0</v>
      </c>
      <c r="AH84">
        <v>0</v>
      </c>
    </row>
    <row r="85" spans="1:34">
      <c r="A85" t="s">
        <v>8542</v>
      </c>
      <c r="B85" t="s">
        <v>5291</v>
      </c>
      <c r="C85" t="s">
        <v>8030</v>
      </c>
      <c r="D85" t="s">
        <v>7</v>
      </c>
      <c r="E85">
        <v>0.76210986267166048</v>
      </c>
      <c r="F85">
        <v>80100</v>
      </c>
      <c r="G85">
        <v>61045</v>
      </c>
      <c r="H85">
        <v>0</v>
      </c>
      <c r="I85">
        <v>18982</v>
      </c>
      <c r="J85">
        <v>0</v>
      </c>
      <c r="K85">
        <v>0</v>
      </c>
      <c r="L85">
        <v>43</v>
      </c>
      <c r="M85">
        <v>0</v>
      </c>
      <c r="N85">
        <v>22</v>
      </c>
      <c r="O85">
        <v>0</v>
      </c>
      <c r="P85">
        <v>3</v>
      </c>
      <c r="Q85">
        <v>0</v>
      </c>
      <c r="R85">
        <v>0</v>
      </c>
      <c r="S85">
        <v>0</v>
      </c>
      <c r="T85">
        <v>0</v>
      </c>
      <c r="U85">
        <v>0</v>
      </c>
      <c r="V85">
        <v>0</v>
      </c>
      <c r="W85">
        <v>0</v>
      </c>
      <c r="X85">
        <v>2</v>
      </c>
      <c r="Y85">
        <v>0</v>
      </c>
      <c r="Z85">
        <v>0</v>
      </c>
      <c r="AA85">
        <v>1</v>
      </c>
      <c r="AB85">
        <v>0</v>
      </c>
      <c r="AC85">
        <v>0</v>
      </c>
      <c r="AD85">
        <v>0</v>
      </c>
      <c r="AE85">
        <v>0</v>
      </c>
      <c r="AF85">
        <v>0</v>
      </c>
      <c r="AG85">
        <v>2</v>
      </c>
      <c r="AH85">
        <v>0</v>
      </c>
    </row>
    <row r="86" spans="1:34">
      <c r="A86" t="s">
        <v>8543</v>
      </c>
      <c r="B86" t="s">
        <v>5294</v>
      </c>
      <c r="C86" t="s">
        <v>8031</v>
      </c>
      <c r="D86" t="s">
        <v>7</v>
      </c>
      <c r="E86">
        <v>0.60201983769161405</v>
      </c>
      <c r="F86">
        <v>110900</v>
      </c>
      <c r="G86">
        <v>66764</v>
      </c>
      <c r="H86">
        <v>1</v>
      </c>
      <c r="I86">
        <v>1</v>
      </c>
      <c r="J86">
        <v>0</v>
      </c>
      <c r="K86">
        <v>0</v>
      </c>
      <c r="L86">
        <v>73</v>
      </c>
      <c r="M86">
        <v>0</v>
      </c>
      <c r="N86">
        <v>0</v>
      </c>
      <c r="O86">
        <v>0</v>
      </c>
      <c r="P86">
        <v>5</v>
      </c>
      <c r="Q86">
        <v>0</v>
      </c>
      <c r="R86">
        <v>0</v>
      </c>
      <c r="S86">
        <v>0</v>
      </c>
      <c r="T86">
        <v>2</v>
      </c>
      <c r="U86">
        <v>44031</v>
      </c>
      <c r="V86">
        <v>0</v>
      </c>
      <c r="W86">
        <v>0</v>
      </c>
      <c r="X86">
        <v>6</v>
      </c>
      <c r="Y86">
        <v>0</v>
      </c>
      <c r="Z86">
        <v>0</v>
      </c>
      <c r="AA86">
        <v>0</v>
      </c>
      <c r="AB86">
        <v>0</v>
      </c>
      <c r="AC86">
        <v>0</v>
      </c>
      <c r="AD86">
        <v>0</v>
      </c>
      <c r="AE86">
        <v>0</v>
      </c>
      <c r="AF86">
        <v>0</v>
      </c>
      <c r="AG86">
        <v>17</v>
      </c>
      <c r="AH86">
        <v>0</v>
      </c>
    </row>
    <row r="87" spans="1:34">
      <c r="A87" t="s">
        <v>8544</v>
      </c>
      <c r="B87" t="s">
        <v>5294</v>
      </c>
      <c r="C87" t="s">
        <v>8032</v>
      </c>
      <c r="D87" t="s">
        <v>7</v>
      </c>
      <c r="E87">
        <v>0.99903676128431829</v>
      </c>
      <c r="F87">
        <v>214900</v>
      </c>
      <c r="G87">
        <v>214693</v>
      </c>
      <c r="H87">
        <v>0</v>
      </c>
      <c r="I87">
        <v>2</v>
      </c>
      <c r="J87">
        <v>0</v>
      </c>
      <c r="K87">
        <v>0</v>
      </c>
      <c r="L87">
        <v>136</v>
      </c>
      <c r="M87">
        <v>0</v>
      </c>
      <c r="N87">
        <v>0</v>
      </c>
      <c r="O87">
        <v>0</v>
      </c>
      <c r="P87">
        <v>7</v>
      </c>
      <c r="Q87">
        <v>0</v>
      </c>
      <c r="R87">
        <v>0</v>
      </c>
      <c r="S87">
        <v>0</v>
      </c>
      <c r="T87">
        <v>8</v>
      </c>
      <c r="U87">
        <v>27</v>
      </c>
      <c r="V87">
        <v>0</v>
      </c>
      <c r="W87">
        <v>7</v>
      </c>
      <c r="X87">
        <v>7</v>
      </c>
      <c r="Y87">
        <v>0</v>
      </c>
      <c r="Z87">
        <v>0</v>
      </c>
      <c r="AA87">
        <v>1</v>
      </c>
      <c r="AB87">
        <v>0</v>
      </c>
      <c r="AC87">
        <v>0</v>
      </c>
      <c r="AD87">
        <v>0</v>
      </c>
      <c r="AE87">
        <v>0</v>
      </c>
      <c r="AF87">
        <v>0</v>
      </c>
      <c r="AG87">
        <v>12</v>
      </c>
      <c r="AH87">
        <v>0</v>
      </c>
    </row>
    <row r="88" spans="1:34">
      <c r="A88" t="s">
        <v>8545</v>
      </c>
      <c r="B88" t="s">
        <v>5294</v>
      </c>
      <c r="C88" t="s">
        <v>8033</v>
      </c>
      <c r="D88" t="s">
        <v>7</v>
      </c>
      <c r="E88">
        <v>0.73503530450132393</v>
      </c>
      <c r="F88">
        <v>226600</v>
      </c>
      <c r="G88">
        <v>166559</v>
      </c>
      <c r="H88">
        <v>1</v>
      </c>
      <c r="I88">
        <v>0</v>
      </c>
      <c r="J88">
        <v>0</v>
      </c>
      <c r="K88">
        <v>0</v>
      </c>
      <c r="L88">
        <v>309</v>
      </c>
      <c r="M88">
        <v>0</v>
      </c>
      <c r="N88">
        <v>16</v>
      </c>
      <c r="O88">
        <v>0</v>
      </c>
      <c r="P88">
        <v>24</v>
      </c>
      <c r="Q88">
        <v>0</v>
      </c>
      <c r="R88">
        <v>0</v>
      </c>
      <c r="S88">
        <v>0</v>
      </c>
      <c r="T88">
        <v>11</v>
      </c>
      <c r="U88">
        <v>59617</v>
      </c>
      <c r="V88">
        <v>1</v>
      </c>
      <c r="W88">
        <v>19</v>
      </c>
      <c r="X88">
        <v>14</v>
      </c>
      <c r="Y88">
        <v>0</v>
      </c>
      <c r="Z88">
        <v>0</v>
      </c>
      <c r="AA88">
        <v>0</v>
      </c>
      <c r="AB88">
        <v>0</v>
      </c>
      <c r="AC88">
        <v>0</v>
      </c>
      <c r="AD88">
        <v>0</v>
      </c>
      <c r="AE88">
        <v>0</v>
      </c>
      <c r="AF88">
        <v>0</v>
      </c>
      <c r="AG88">
        <v>29</v>
      </c>
      <c r="AH88">
        <v>0</v>
      </c>
    </row>
    <row r="89" spans="1:34">
      <c r="A89" t="s">
        <v>8546</v>
      </c>
      <c r="B89" t="s">
        <v>5294</v>
      </c>
      <c r="C89" t="s">
        <v>8034</v>
      </c>
      <c r="D89" t="s">
        <v>7</v>
      </c>
      <c r="E89">
        <v>0.96922535211267602</v>
      </c>
      <c r="F89">
        <v>85200</v>
      </c>
      <c r="G89">
        <v>82578</v>
      </c>
      <c r="H89">
        <v>0</v>
      </c>
      <c r="I89">
        <v>0</v>
      </c>
      <c r="J89">
        <v>0</v>
      </c>
      <c r="K89">
        <v>0</v>
      </c>
      <c r="L89">
        <v>13</v>
      </c>
      <c r="M89">
        <v>0</v>
      </c>
      <c r="N89">
        <v>0</v>
      </c>
      <c r="O89">
        <v>0</v>
      </c>
      <c r="P89">
        <v>0</v>
      </c>
      <c r="Q89">
        <v>0</v>
      </c>
      <c r="R89">
        <v>0</v>
      </c>
      <c r="S89">
        <v>0</v>
      </c>
      <c r="T89">
        <v>0</v>
      </c>
      <c r="U89">
        <v>2608</v>
      </c>
      <c r="V89">
        <v>0</v>
      </c>
      <c r="W89">
        <v>0</v>
      </c>
      <c r="X89">
        <v>1</v>
      </c>
      <c r="Y89">
        <v>0</v>
      </c>
      <c r="Z89">
        <v>0</v>
      </c>
      <c r="AA89">
        <v>0</v>
      </c>
      <c r="AB89">
        <v>0</v>
      </c>
      <c r="AC89">
        <v>0</v>
      </c>
      <c r="AD89">
        <v>0</v>
      </c>
      <c r="AE89">
        <v>0</v>
      </c>
      <c r="AF89">
        <v>0</v>
      </c>
      <c r="AG89">
        <v>0</v>
      </c>
      <c r="AH89">
        <v>0</v>
      </c>
    </row>
    <row r="90" spans="1:34">
      <c r="A90" t="s">
        <v>8547</v>
      </c>
      <c r="B90" t="s">
        <v>5294</v>
      </c>
      <c r="C90" t="s">
        <v>8035</v>
      </c>
      <c r="D90" t="s">
        <v>7</v>
      </c>
      <c r="E90">
        <v>0.91988903683976919</v>
      </c>
      <c r="F90">
        <v>225300</v>
      </c>
      <c r="G90">
        <v>207251</v>
      </c>
      <c r="H90">
        <v>1</v>
      </c>
      <c r="I90">
        <v>0</v>
      </c>
      <c r="J90">
        <v>0</v>
      </c>
      <c r="K90">
        <v>0</v>
      </c>
      <c r="L90">
        <v>85</v>
      </c>
      <c r="M90">
        <v>0</v>
      </c>
      <c r="N90">
        <v>0</v>
      </c>
      <c r="O90">
        <v>0</v>
      </c>
      <c r="P90">
        <v>5</v>
      </c>
      <c r="Q90">
        <v>0</v>
      </c>
      <c r="R90">
        <v>0</v>
      </c>
      <c r="S90">
        <v>0</v>
      </c>
      <c r="T90">
        <v>3</v>
      </c>
      <c r="U90">
        <v>17913</v>
      </c>
      <c r="V90">
        <v>1</v>
      </c>
      <c r="W90">
        <v>21</v>
      </c>
      <c r="X90">
        <v>13</v>
      </c>
      <c r="Y90">
        <v>0</v>
      </c>
      <c r="Z90">
        <v>0</v>
      </c>
      <c r="AA90">
        <v>0</v>
      </c>
      <c r="AB90">
        <v>0</v>
      </c>
      <c r="AC90">
        <v>0</v>
      </c>
      <c r="AD90">
        <v>0</v>
      </c>
      <c r="AE90">
        <v>0</v>
      </c>
      <c r="AF90">
        <v>0</v>
      </c>
      <c r="AG90">
        <v>7</v>
      </c>
      <c r="AH90">
        <v>0</v>
      </c>
    </row>
    <row r="91" spans="1:34">
      <c r="A91" t="s">
        <v>8548</v>
      </c>
      <c r="B91" t="s">
        <v>5294</v>
      </c>
      <c r="C91" t="s">
        <v>8036</v>
      </c>
      <c r="D91" t="s">
        <v>7</v>
      </c>
      <c r="E91">
        <v>0.99989660265878877</v>
      </c>
      <c r="F91">
        <v>67700</v>
      </c>
      <c r="G91">
        <v>67693</v>
      </c>
      <c r="H91">
        <v>1</v>
      </c>
      <c r="I91">
        <v>0</v>
      </c>
      <c r="J91">
        <v>0</v>
      </c>
      <c r="K91">
        <v>0</v>
      </c>
      <c r="L91">
        <v>3</v>
      </c>
      <c r="M91">
        <v>0</v>
      </c>
      <c r="N91">
        <v>0</v>
      </c>
      <c r="O91">
        <v>0</v>
      </c>
      <c r="P91">
        <v>0</v>
      </c>
      <c r="Q91">
        <v>0</v>
      </c>
      <c r="R91">
        <v>0</v>
      </c>
      <c r="S91">
        <v>0</v>
      </c>
      <c r="T91">
        <v>0</v>
      </c>
      <c r="U91">
        <v>0</v>
      </c>
      <c r="V91">
        <v>0</v>
      </c>
      <c r="W91">
        <v>0</v>
      </c>
      <c r="X91">
        <v>0</v>
      </c>
      <c r="Y91">
        <v>0</v>
      </c>
      <c r="Z91">
        <v>0</v>
      </c>
      <c r="AA91">
        <v>0</v>
      </c>
      <c r="AB91">
        <v>0</v>
      </c>
      <c r="AC91">
        <v>0</v>
      </c>
      <c r="AD91">
        <v>0</v>
      </c>
      <c r="AE91">
        <v>0</v>
      </c>
      <c r="AF91">
        <v>0</v>
      </c>
      <c r="AG91">
        <v>3</v>
      </c>
      <c r="AH91">
        <v>0</v>
      </c>
    </row>
    <row r="92" spans="1:34">
      <c r="A92" t="s">
        <v>8549</v>
      </c>
      <c r="B92" t="s">
        <v>5292</v>
      </c>
      <c r="C92" t="s">
        <v>8037</v>
      </c>
      <c r="D92" t="s">
        <v>7</v>
      </c>
      <c r="E92">
        <v>0.97528245787908818</v>
      </c>
      <c r="F92">
        <v>100900</v>
      </c>
      <c r="G92">
        <v>98406</v>
      </c>
      <c r="H92">
        <v>0</v>
      </c>
      <c r="I92">
        <v>2</v>
      </c>
      <c r="J92">
        <v>0</v>
      </c>
      <c r="K92">
        <v>0</v>
      </c>
      <c r="L92">
        <v>55</v>
      </c>
      <c r="M92">
        <v>0</v>
      </c>
      <c r="N92">
        <v>0</v>
      </c>
      <c r="O92">
        <v>0</v>
      </c>
      <c r="P92">
        <v>3</v>
      </c>
      <c r="Q92">
        <v>0</v>
      </c>
      <c r="R92">
        <v>0</v>
      </c>
      <c r="S92">
        <v>0</v>
      </c>
      <c r="T92">
        <v>1</v>
      </c>
      <c r="U92">
        <v>7</v>
      </c>
      <c r="V92">
        <v>0</v>
      </c>
      <c r="W92">
        <v>2383</v>
      </c>
      <c r="X92">
        <v>28</v>
      </c>
      <c r="Y92">
        <v>0</v>
      </c>
      <c r="Z92">
        <v>0</v>
      </c>
      <c r="AA92">
        <v>0</v>
      </c>
      <c r="AB92">
        <v>0</v>
      </c>
      <c r="AC92">
        <v>0</v>
      </c>
      <c r="AD92">
        <v>0</v>
      </c>
      <c r="AE92">
        <v>0</v>
      </c>
      <c r="AF92">
        <v>0</v>
      </c>
      <c r="AG92">
        <v>15</v>
      </c>
      <c r="AH92">
        <v>0</v>
      </c>
    </row>
    <row r="93" spans="1:34">
      <c r="A93" t="s">
        <v>8550</v>
      </c>
      <c r="B93" t="s">
        <v>5292</v>
      </c>
      <c r="C93" t="s">
        <v>8038</v>
      </c>
      <c r="D93" t="s">
        <v>7</v>
      </c>
      <c r="E93">
        <v>0.99929663608562691</v>
      </c>
      <c r="F93">
        <v>130800</v>
      </c>
      <c r="G93">
        <v>130708</v>
      </c>
      <c r="H93">
        <v>0</v>
      </c>
      <c r="I93">
        <v>0</v>
      </c>
      <c r="J93">
        <v>0</v>
      </c>
      <c r="K93">
        <v>0</v>
      </c>
      <c r="L93">
        <v>81</v>
      </c>
      <c r="M93">
        <v>0</v>
      </c>
      <c r="N93">
        <v>0</v>
      </c>
      <c r="O93">
        <v>0</v>
      </c>
      <c r="P93">
        <v>3</v>
      </c>
      <c r="Q93">
        <v>0</v>
      </c>
      <c r="R93">
        <v>0</v>
      </c>
      <c r="S93">
        <v>0</v>
      </c>
      <c r="T93">
        <v>0</v>
      </c>
      <c r="U93">
        <v>0</v>
      </c>
      <c r="V93">
        <v>0</v>
      </c>
      <c r="W93">
        <v>0</v>
      </c>
      <c r="X93">
        <v>1</v>
      </c>
      <c r="Y93">
        <v>0</v>
      </c>
      <c r="Z93">
        <v>0</v>
      </c>
      <c r="AA93">
        <v>1</v>
      </c>
      <c r="AB93">
        <v>0</v>
      </c>
      <c r="AC93">
        <v>0</v>
      </c>
      <c r="AD93">
        <v>0</v>
      </c>
      <c r="AE93">
        <v>0</v>
      </c>
      <c r="AF93">
        <v>0</v>
      </c>
      <c r="AG93">
        <v>6</v>
      </c>
      <c r="AH93">
        <v>0</v>
      </c>
    </row>
    <row r="94" spans="1:34">
      <c r="A94" t="s">
        <v>8551</v>
      </c>
      <c r="B94" t="s">
        <v>5292</v>
      </c>
      <c r="C94" t="s">
        <v>8039</v>
      </c>
      <c r="D94" t="s">
        <v>7</v>
      </c>
      <c r="E94">
        <v>0.82934366453965358</v>
      </c>
      <c r="F94">
        <v>109700</v>
      </c>
      <c r="G94">
        <v>90979</v>
      </c>
      <c r="H94">
        <v>0</v>
      </c>
      <c r="I94">
        <v>0</v>
      </c>
      <c r="J94">
        <v>0</v>
      </c>
      <c r="K94">
        <v>0</v>
      </c>
      <c r="L94">
        <v>106</v>
      </c>
      <c r="M94">
        <v>0</v>
      </c>
      <c r="N94">
        <v>0</v>
      </c>
      <c r="O94">
        <v>0</v>
      </c>
      <c r="P94">
        <v>6</v>
      </c>
      <c r="Q94">
        <v>0</v>
      </c>
      <c r="R94">
        <v>0</v>
      </c>
      <c r="S94">
        <v>0</v>
      </c>
      <c r="T94">
        <v>1</v>
      </c>
      <c r="U94">
        <v>0</v>
      </c>
      <c r="V94">
        <v>0</v>
      </c>
      <c r="W94">
        <v>18580</v>
      </c>
      <c r="X94">
        <v>3</v>
      </c>
      <c r="Y94">
        <v>0</v>
      </c>
      <c r="Z94">
        <v>0</v>
      </c>
      <c r="AA94">
        <v>0</v>
      </c>
      <c r="AB94">
        <v>0</v>
      </c>
      <c r="AC94">
        <v>0</v>
      </c>
      <c r="AD94">
        <v>0</v>
      </c>
      <c r="AE94">
        <v>0</v>
      </c>
      <c r="AF94">
        <v>0</v>
      </c>
      <c r="AG94">
        <v>25</v>
      </c>
      <c r="AH94">
        <v>0</v>
      </c>
    </row>
    <row r="95" spans="1:34">
      <c r="A95" t="s">
        <v>8552</v>
      </c>
      <c r="B95" t="s">
        <v>5292</v>
      </c>
      <c r="C95" t="s">
        <v>8040</v>
      </c>
      <c r="D95" t="s">
        <v>7</v>
      </c>
      <c r="E95">
        <v>0.97929530201342285</v>
      </c>
      <c r="F95">
        <v>178800</v>
      </c>
      <c r="G95">
        <v>175098</v>
      </c>
      <c r="H95">
        <v>1</v>
      </c>
      <c r="I95">
        <v>0</v>
      </c>
      <c r="J95">
        <v>0</v>
      </c>
      <c r="K95">
        <v>0</v>
      </c>
      <c r="L95">
        <v>95</v>
      </c>
      <c r="M95">
        <v>0</v>
      </c>
      <c r="N95">
        <v>2</v>
      </c>
      <c r="O95">
        <v>0</v>
      </c>
      <c r="P95">
        <v>2</v>
      </c>
      <c r="Q95">
        <v>0</v>
      </c>
      <c r="R95">
        <v>0</v>
      </c>
      <c r="S95">
        <v>0</v>
      </c>
      <c r="T95">
        <v>3</v>
      </c>
      <c r="U95">
        <v>2</v>
      </c>
      <c r="V95">
        <v>0</v>
      </c>
      <c r="W95">
        <v>3585</v>
      </c>
      <c r="X95">
        <v>0</v>
      </c>
      <c r="Y95">
        <v>0</v>
      </c>
      <c r="Z95">
        <v>0</v>
      </c>
      <c r="AA95">
        <v>0</v>
      </c>
      <c r="AB95">
        <v>0</v>
      </c>
      <c r="AC95">
        <v>0</v>
      </c>
      <c r="AD95">
        <v>0</v>
      </c>
      <c r="AE95">
        <v>0</v>
      </c>
      <c r="AF95">
        <v>0</v>
      </c>
      <c r="AG95">
        <v>12</v>
      </c>
      <c r="AH95">
        <v>0</v>
      </c>
    </row>
    <row r="96" spans="1:34">
      <c r="A96" t="s">
        <v>8553</v>
      </c>
      <c r="B96" t="s">
        <v>5278</v>
      </c>
      <c r="C96" t="s">
        <v>8041</v>
      </c>
      <c r="D96" t="s">
        <v>7</v>
      </c>
      <c r="E96">
        <v>0.99954721862871931</v>
      </c>
      <c r="F96">
        <v>77300</v>
      </c>
      <c r="G96">
        <v>77265</v>
      </c>
      <c r="H96">
        <v>0</v>
      </c>
      <c r="I96">
        <v>1</v>
      </c>
      <c r="J96">
        <v>0</v>
      </c>
      <c r="K96">
        <v>0</v>
      </c>
      <c r="L96">
        <v>12</v>
      </c>
      <c r="M96">
        <v>0</v>
      </c>
      <c r="N96">
        <v>0</v>
      </c>
      <c r="O96">
        <v>0</v>
      </c>
      <c r="P96">
        <v>0</v>
      </c>
      <c r="Q96">
        <v>0</v>
      </c>
      <c r="R96">
        <v>0</v>
      </c>
      <c r="S96">
        <v>0</v>
      </c>
      <c r="T96">
        <v>14</v>
      </c>
      <c r="U96">
        <v>0</v>
      </c>
      <c r="V96">
        <v>0</v>
      </c>
      <c r="W96">
        <v>1</v>
      </c>
      <c r="X96">
        <v>1</v>
      </c>
      <c r="Y96">
        <v>1</v>
      </c>
      <c r="Z96">
        <v>0</v>
      </c>
      <c r="AA96">
        <v>0</v>
      </c>
      <c r="AB96">
        <v>0</v>
      </c>
      <c r="AC96">
        <v>0</v>
      </c>
      <c r="AD96">
        <v>0</v>
      </c>
      <c r="AE96">
        <v>0</v>
      </c>
      <c r="AF96">
        <v>0</v>
      </c>
      <c r="AG96">
        <v>5</v>
      </c>
      <c r="AH96">
        <v>0</v>
      </c>
    </row>
    <row r="97" spans="1:34">
      <c r="A97" t="s">
        <v>8554</v>
      </c>
      <c r="B97" t="s">
        <v>5278</v>
      </c>
      <c r="C97" t="s">
        <v>8042</v>
      </c>
      <c r="D97" t="s">
        <v>7</v>
      </c>
      <c r="E97">
        <v>0.99968553459119491</v>
      </c>
      <c r="F97">
        <v>47700</v>
      </c>
      <c r="G97">
        <v>47685</v>
      </c>
      <c r="H97">
        <v>0</v>
      </c>
      <c r="I97">
        <v>0</v>
      </c>
      <c r="J97">
        <v>0</v>
      </c>
      <c r="K97">
        <v>0</v>
      </c>
      <c r="L97">
        <v>2</v>
      </c>
      <c r="M97">
        <v>0</v>
      </c>
      <c r="N97">
        <v>0</v>
      </c>
      <c r="O97">
        <v>0</v>
      </c>
      <c r="P97">
        <v>3</v>
      </c>
      <c r="Q97">
        <v>0</v>
      </c>
      <c r="R97">
        <v>0</v>
      </c>
      <c r="S97">
        <v>0</v>
      </c>
      <c r="T97">
        <v>0</v>
      </c>
      <c r="U97">
        <v>0</v>
      </c>
      <c r="V97">
        <v>0</v>
      </c>
      <c r="W97">
        <v>1</v>
      </c>
      <c r="X97">
        <v>2</v>
      </c>
      <c r="Y97">
        <v>0</v>
      </c>
      <c r="Z97">
        <v>0</v>
      </c>
      <c r="AA97">
        <v>0</v>
      </c>
      <c r="AB97">
        <v>0</v>
      </c>
      <c r="AC97">
        <v>0</v>
      </c>
      <c r="AD97">
        <v>0</v>
      </c>
      <c r="AE97">
        <v>0</v>
      </c>
      <c r="AF97">
        <v>0</v>
      </c>
      <c r="AG97">
        <v>7</v>
      </c>
      <c r="AH97">
        <v>0</v>
      </c>
    </row>
    <row r="98" spans="1:34">
      <c r="A98" t="s">
        <v>8555</v>
      </c>
      <c r="B98" t="s">
        <v>5278</v>
      </c>
      <c r="C98" t="s">
        <v>8043</v>
      </c>
      <c r="D98" t="s">
        <v>7</v>
      </c>
      <c r="E98">
        <v>0.99708708708708704</v>
      </c>
      <c r="F98">
        <v>33300</v>
      </c>
      <c r="G98">
        <v>33203</v>
      </c>
      <c r="H98">
        <v>0</v>
      </c>
      <c r="I98">
        <v>0</v>
      </c>
      <c r="J98">
        <v>0</v>
      </c>
      <c r="K98">
        <v>0</v>
      </c>
      <c r="L98">
        <v>0</v>
      </c>
      <c r="M98">
        <v>0</v>
      </c>
      <c r="N98">
        <v>97</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c r="A99" t="s">
        <v>8556</v>
      </c>
      <c r="B99" t="s">
        <v>5278</v>
      </c>
      <c r="C99" t="s">
        <v>5279</v>
      </c>
      <c r="D99" t="s">
        <v>7</v>
      </c>
      <c r="E99">
        <v>0.99806016597510372</v>
      </c>
      <c r="F99">
        <v>96400</v>
      </c>
      <c r="G99">
        <v>96213</v>
      </c>
      <c r="H99">
        <v>0</v>
      </c>
      <c r="I99">
        <v>0</v>
      </c>
      <c r="J99">
        <v>0</v>
      </c>
      <c r="K99">
        <v>0</v>
      </c>
      <c r="L99">
        <v>64</v>
      </c>
      <c r="M99">
        <v>0</v>
      </c>
      <c r="N99">
        <v>3</v>
      </c>
      <c r="O99">
        <v>0</v>
      </c>
      <c r="P99">
        <v>11</v>
      </c>
      <c r="Q99">
        <v>0</v>
      </c>
      <c r="R99">
        <v>0</v>
      </c>
      <c r="S99">
        <v>0</v>
      </c>
      <c r="T99">
        <v>0</v>
      </c>
      <c r="U99">
        <v>3</v>
      </c>
      <c r="V99">
        <v>0</v>
      </c>
      <c r="W99">
        <v>84</v>
      </c>
      <c r="X99">
        <v>1</v>
      </c>
      <c r="Y99">
        <v>0</v>
      </c>
      <c r="Z99">
        <v>0</v>
      </c>
      <c r="AA99">
        <v>0</v>
      </c>
      <c r="AB99">
        <v>0</v>
      </c>
      <c r="AC99">
        <v>0</v>
      </c>
      <c r="AD99">
        <v>0</v>
      </c>
      <c r="AE99">
        <v>0</v>
      </c>
      <c r="AF99">
        <v>0</v>
      </c>
      <c r="AG99">
        <v>21</v>
      </c>
      <c r="AH99">
        <v>0</v>
      </c>
    </row>
    <row r="100" spans="1:34">
      <c r="A100" t="s">
        <v>8557</v>
      </c>
      <c r="B100" t="s">
        <v>5278</v>
      </c>
      <c r="C100" t="s">
        <v>8044</v>
      </c>
      <c r="D100" t="s">
        <v>7</v>
      </c>
      <c r="E100">
        <v>0.99940594059405941</v>
      </c>
      <c r="F100">
        <v>50500</v>
      </c>
      <c r="G100">
        <v>50470</v>
      </c>
      <c r="H100">
        <v>0</v>
      </c>
      <c r="I100">
        <v>6</v>
      </c>
      <c r="J100">
        <v>0</v>
      </c>
      <c r="K100">
        <v>0</v>
      </c>
      <c r="L100">
        <v>12</v>
      </c>
      <c r="M100">
        <v>0</v>
      </c>
      <c r="N100">
        <v>0</v>
      </c>
      <c r="O100">
        <v>0</v>
      </c>
      <c r="P100">
        <v>4</v>
      </c>
      <c r="Q100">
        <v>0</v>
      </c>
      <c r="R100">
        <v>0</v>
      </c>
      <c r="S100">
        <v>0</v>
      </c>
      <c r="T100">
        <v>0</v>
      </c>
      <c r="U100">
        <v>0</v>
      </c>
      <c r="V100">
        <v>0</v>
      </c>
      <c r="W100">
        <v>3</v>
      </c>
      <c r="X100">
        <v>2</v>
      </c>
      <c r="Y100">
        <v>0</v>
      </c>
      <c r="Z100">
        <v>0</v>
      </c>
      <c r="AA100">
        <v>0</v>
      </c>
      <c r="AB100">
        <v>0</v>
      </c>
      <c r="AC100">
        <v>0</v>
      </c>
      <c r="AD100">
        <v>0</v>
      </c>
      <c r="AE100">
        <v>0</v>
      </c>
      <c r="AF100">
        <v>0</v>
      </c>
      <c r="AG100">
        <v>3</v>
      </c>
      <c r="AH100">
        <v>0</v>
      </c>
    </row>
    <row r="101" spans="1:34">
      <c r="A101" t="s">
        <v>8558</v>
      </c>
      <c r="B101" t="s">
        <v>5278</v>
      </c>
      <c r="C101" t="s">
        <v>8045</v>
      </c>
      <c r="D101" t="s">
        <v>7</v>
      </c>
      <c r="E101">
        <v>0.99973799126637553</v>
      </c>
      <c r="F101">
        <v>22900</v>
      </c>
      <c r="G101">
        <v>22894</v>
      </c>
      <c r="H101">
        <v>0</v>
      </c>
      <c r="I101">
        <v>0</v>
      </c>
      <c r="J101">
        <v>0</v>
      </c>
      <c r="K101">
        <v>0</v>
      </c>
      <c r="L101">
        <v>4</v>
      </c>
      <c r="M101">
        <v>0</v>
      </c>
      <c r="N101">
        <v>0</v>
      </c>
      <c r="O101">
        <v>0</v>
      </c>
      <c r="P101">
        <v>0</v>
      </c>
      <c r="Q101">
        <v>0</v>
      </c>
      <c r="R101">
        <v>0</v>
      </c>
      <c r="S101">
        <v>0</v>
      </c>
      <c r="T101">
        <v>0</v>
      </c>
      <c r="U101">
        <v>0</v>
      </c>
      <c r="V101">
        <v>0</v>
      </c>
      <c r="W101">
        <v>0</v>
      </c>
      <c r="X101">
        <v>1</v>
      </c>
      <c r="Y101">
        <v>0</v>
      </c>
      <c r="Z101">
        <v>0</v>
      </c>
      <c r="AA101">
        <v>0</v>
      </c>
      <c r="AB101">
        <v>0</v>
      </c>
      <c r="AC101">
        <v>0</v>
      </c>
      <c r="AD101">
        <v>0</v>
      </c>
      <c r="AE101">
        <v>0</v>
      </c>
      <c r="AF101">
        <v>0</v>
      </c>
      <c r="AG101">
        <v>1</v>
      </c>
      <c r="AH101">
        <v>0</v>
      </c>
    </row>
    <row r="102" spans="1:34">
      <c r="A102" t="s">
        <v>8559</v>
      </c>
      <c r="B102" t="s">
        <v>5278</v>
      </c>
      <c r="C102" t="s">
        <v>8046</v>
      </c>
      <c r="D102" t="s">
        <v>7</v>
      </c>
      <c r="E102">
        <v>0.99972332015810272</v>
      </c>
      <c r="F102">
        <v>25300</v>
      </c>
      <c r="G102">
        <v>25293</v>
      </c>
      <c r="H102">
        <v>0</v>
      </c>
      <c r="I102">
        <v>0</v>
      </c>
      <c r="J102">
        <v>0</v>
      </c>
      <c r="K102">
        <v>0</v>
      </c>
      <c r="L102">
        <v>2</v>
      </c>
      <c r="M102">
        <v>0</v>
      </c>
      <c r="N102">
        <v>0</v>
      </c>
      <c r="O102">
        <v>0</v>
      </c>
      <c r="P102">
        <v>0</v>
      </c>
      <c r="Q102">
        <v>0</v>
      </c>
      <c r="R102">
        <v>0</v>
      </c>
      <c r="S102">
        <v>0</v>
      </c>
      <c r="T102">
        <v>0</v>
      </c>
      <c r="U102">
        <v>0</v>
      </c>
      <c r="V102">
        <v>0</v>
      </c>
      <c r="W102">
        <v>0</v>
      </c>
      <c r="X102">
        <v>2</v>
      </c>
      <c r="Y102">
        <v>0</v>
      </c>
      <c r="Z102">
        <v>0</v>
      </c>
      <c r="AA102">
        <v>0</v>
      </c>
      <c r="AB102">
        <v>0</v>
      </c>
      <c r="AC102">
        <v>0</v>
      </c>
      <c r="AD102">
        <v>0</v>
      </c>
      <c r="AE102">
        <v>0</v>
      </c>
      <c r="AF102">
        <v>0</v>
      </c>
      <c r="AG102">
        <v>3</v>
      </c>
      <c r="AH102">
        <v>0</v>
      </c>
    </row>
    <row r="103" spans="1:34">
      <c r="A103" t="s">
        <v>8560</v>
      </c>
      <c r="B103" t="s">
        <v>5278</v>
      </c>
      <c r="C103" t="s">
        <v>8047</v>
      </c>
      <c r="D103" t="s">
        <v>7</v>
      </c>
      <c r="E103">
        <v>0.98733748886910067</v>
      </c>
      <c r="F103">
        <v>112300</v>
      </c>
      <c r="G103">
        <v>110878</v>
      </c>
      <c r="H103">
        <v>0</v>
      </c>
      <c r="I103">
        <v>0</v>
      </c>
      <c r="J103">
        <v>0</v>
      </c>
      <c r="K103">
        <v>0</v>
      </c>
      <c r="L103">
        <v>20</v>
      </c>
      <c r="M103">
        <v>0</v>
      </c>
      <c r="N103">
        <v>1359</v>
      </c>
      <c r="O103">
        <v>0</v>
      </c>
      <c r="P103">
        <v>6</v>
      </c>
      <c r="Q103">
        <v>0</v>
      </c>
      <c r="R103">
        <v>0</v>
      </c>
      <c r="S103">
        <v>0</v>
      </c>
      <c r="T103">
        <v>0</v>
      </c>
      <c r="U103">
        <v>0</v>
      </c>
      <c r="V103">
        <v>0</v>
      </c>
      <c r="W103">
        <v>30</v>
      </c>
      <c r="X103">
        <v>2</v>
      </c>
      <c r="Y103">
        <v>0</v>
      </c>
      <c r="Z103">
        <v>0</v>
      </c>
      <c r="AA103">
        <v>0</v>
      </c>
      <c r="AB103">
        <v>0</v>
      </c>
      <c r="AC103">
        <v>0</v>
      </c>
      <c r="AD103">
        <v>0</v>
      </c>
      <c r="AE103">
        <v>0</v>
      </c>
      <c r="AF103">
        <v>0</v>
      </c>
      <c r="AG103">
        <v>5</v>
      </c>
      <c r="AH103">
        <v>0</v>
      </c>
    </row>
    <row r="104" spans="1:34">
      <c r="A104" t="s">
        <v>8561</v>
      </c>
      <c r="B104" t="s">
        <v>5286</v>
      </c>
      <c r="C104" t="s">
        <v>8048</v>
      </c>
      <c r="D104" t="s">
        <v>7</v>
      </c>
      <c r="E104">
        <v>0.72748502994011977</v>
      </c>
      <c r="F104">
        <v>100200</v>
      </c>
      <c r="G104">
        <v>72894</v>
      </c>
      <c r="H104">
        <v>43</v>
      </c>
      <c r="I104">
        <v>2</v>
      </c>
      <c r="J104">
        <v>0</v>
      </c>
      <c r="K104">
        <v>0</v>
      </c>
      <c r="L104">
        <v>143</v>
      </c>
      <c r="M104">
        <v>0</v>
      </c>
      <c r="N104">
        <v>0</v>
      </c>
      <c r="O104">
        <v>0</v>
      </c>
      <c r="P104">
        <v>4</v>
      </c>
      <c r="Q104">
        <v>0</v>
      </c>
      <c r="R104">
        <v>0</v>
      </c>
      <c r="S104">
        <v>0</v>
      </c>
      <c r="T104">
        <v>102</v>
      </c>
      <c r="U104">
        <v>1</v>
      </c>
      <c r="V104">
        <v>26631</v>
      </c>
      <c r="W104">
        <v>32</v>
      </c>
      <c r="X104">
        <v>12</v>
      </c>
      <c r="Y104">
        <v>0</v>
      </c>
      <c r="Z104">
        <v>38</v>
      </c>
      <c r="AA104">
        <v>0</v>
      </c>
      <c r="AB104">
        <v>0</v>
      </c>
      <c r="AC104">
        <v>0</v>
      </c>
      <c r="AD104">
        <v>0</v>
      </c>
      <c r="AE104">
        <v>0</v>
      </c>
      <c r="AF104">
        <v>0</v>
      </c>
      <c r="AG104">
        <v>298</v>
      </c>
      <c r="AH104">
        <v>0</v>
      </c>
    </row>
    <row r="105" spans="1:34">
      <c r="A105" t="s">
        <v>8562</v>
      </c>
      <c r="B105" t="s">
        <v>5286</v>
      </c>
      <c r="C105" t="s">
        <v>8049</v>
      </c>
      <c r="D105" t="s">
        <v>7</v>
      </c>
      <c r="E105">
        <v>0.78662037037037036</v>
      </c>
      <c r="F105">
        <v>108000</v>
      </c>
      <c r="G105">
        <v>84955</v>
      </c>
      <c r="H105">
        <v>1</v>
      </c>
      <c r="I105">
        <v>3</v>
      </c>
      <c r="J105">
        <v>0</v>
      </c>
      <c r="K105">
        <v>0</v>
      </c>
      <c r="L105">
        <v>102</v>
      </c>
      <c r="M105">
        <v>0</v>
      </c>
      <c r="N105">
        <v>0</v>
      </c>
      <c r="O105">
        <v>0</v>
      </c>
      <c r="P105">
        <v>9</v>
      </c>
      <c r="Q105">
        <v>0</v>
      </c>
      <c r="R105">
        <v>0</v>
      </c>
      <c r="S105">
        <v>0</v>
      </c>
      <c r="T105">
        <v>18474</v>
      </c>
      <c r="U105">
        <v>8</v>
      </c>
      <c r="V105">
        <v>0</v>
      </c>
      <c r="W105">
        <v>160</v>
      </c>
      <c r="X105">
        <v>11</v>
      </c>
      <c r="Y105">
        <v>2</v>
      </c>
      <c r="Z105">
        <v>0</v>
      </c>
      <c r="AA105">
        <v>0</v>
      </c>
      <c r="AB105">
        <v>0</v>
      </c>
      <c r="AC105">
        <v>4263</v>
      </c>
      <c r="AD105">
        <v>0</v>
      </c>
      <c r="AE105">
        <v>0</v>
      </c>
      <c r="AF105">
        <v>0</v>
      </c>
      <c r="AG105">
        <v>12</v>
      </c>
      <c r="AH105">
        <v>0</v>
      </c>
    </row>
    <row r="106" spans="1:34">
      <c r="A106" t="s">
        <v>8563</v>
      </c>
      <c r="B106" t="s">
        <v>5286</v>
      </c>
      <c r="C106" t="s">
        <v>8050</v>
      </c>
      <c r="D106" t="s">
        <v>7</v>
      </c>
      <c r="E106">
        <v>0.8251551724137931</v>
      </c>
      <c r="F106">
        <v>58000</v>
      </c>
      <c r="G106">
        <v>47859</v>
      </c>
      <c r="H106">
        <v>8110</v>
      </c>
      <c r="I106">
        <v>7</v>
      </c>
      <c r="J106">
        <v>0</v>
      </c>
      <c r="K106">
        <v>0</v>
      </c>
      <c r="L106">
        <v>73</v>
      </c>
      <c r="M106">
        <v>0</v>
      </c>
      <c r="N106">
        <v>0</v>
      </c>
      <c r="O106">
        <v>0</v>
      </c>
      <c r="P106">
        <v>5</v>
      </c>
      <c r="Q106">
        <v>0</v>
      </c>
      <c r="R106">
        <v>0</v>
      </c>
      <c r="S106">
        <v>0</v>
      </c>
      <c r="T106">
        <v>275</v>
      </c>
      <c r="U106">
        <v>0</v>
      </c>
      <c r="V106">
        <v>10</v>
      </c>
      <c r="W106">
        <v>69</v>
      </c>
      <c r="X106">
        <v>7</v>
      </c>
      <c r="Y106">
        <v>0</v>
      </c>
      <c r="Z106">
        <v>1098</v>
      </c>
      <c r="AA106">
        <v>0</v>
      </c>
      <c r="AB106">
        <v>0</v>
      </c>
      <c r="AC106">
        <v>1</v>
      </c>
      <c r="AD106">
        <v>0</v>
      </c>
      <c r="AE106">
        <v>0</v>
      </c>
      <c r="AF106">
        <v>0</v>
      </c>
      <c r="AG106">
        <v>486</v>
      </c>
      <c r="AH106">
        <v>0</v>
      </c>
    </row>
    <row r="107" spans="1:34">
      <c r="A107" t="s">
        <v>8564</v>
      </c>
      <c r="B107" t="s">
        <v>5286</v>
      </c>
      <c r="C107" t="s">
        <v>8051</v>
      </c>
      <c r="D107" t="s">
        <v>7</v>
      </c>
      <c r="E107">
        <v>0.85133484162895923</v>
      </c>
      <c r="F107">
        <v>44200</v>
      </c>
      <c r="G107">
        <v>37629</v>
      </c>
      <c r="H107">
        <v>0</v>
      </c>
      <c r="I107">
        <v>1</v>
      </c>
      <c r="J107">
        <v>0</v>
      </c>
      <c r="K107">
        <v>0</v>
      </c>
      <c r="L107">
        <v>156</v>
      </c>
      <c r="M107">
        <v>0</v>
      </c>
      <c r="N107">
        <v>23</v>
      </c>
      <c r="O107">
        <v>0</v>
      </c>
      <c r="P107">
        <v>1</v>
      </c>
      <c r="Q107">
        <v>0</v>
      </c>
      <c r="R107">
        <v>0</v>
      </c>
      <c r="S107">
        <v>0</v>
      </c>
      <c r="T107">
        <v>5301</v>
      </c>
      <c r="U107">
        <v>1</v>
      </c>
      <c r="V107">
        <v>2</v>
      </c>
      <c r="W107">
        <v>883</v>
      </c>
      <c r="X107">
        <v>5</v>
      </c>
      <c r="Y107">
        <v>0</v>
      </c>
      <c r="Z107">
        <v>0</v>
      </c>
      <c r="AA107">
        <v>93</v>
      </c>
      <c r="AB107">
        <v>0</v>
      </c>
      <c r="AC107">
        <v>81</v>
      </c>
      <c r="AD107">
        <v>0</v>
      </c>
      <c r="AE107">
        <v>0</v>
      </c>
      <c r="AF107">
        <v>0</v>
      </c>
      <c r="AG107">
        <v>24</v>
      </c>
      <c r="AH107">
        <v>0</v>
      </c>
    </row>
    <row r="108" spans="1:34">
      <c r="A108" t="s">
        <v>8565</v>
      </c>
      <c r="B108" t="s">
        <v>5286</v>
      </c>
      <c r="C108" t="s">
        <v>8052</v>
      </c>
      <c r="D108" t="s">
        <v>7</v>
      </c>
      <c r="E108">
        <v>0.9552370572207084</v>
      </c>
      <c r="F108">
        <v>183500</v>
      </c>
      <c r="G108">
        <v>175286</v>
      </c>
      <c r="H108">
        <v>0</v>
      </c>
      <c r="I108">
        <v>2</v>
      </c>
      <c r="J108">
        <v>0</v>
      </c>
      <c r="K108">
        <v>0</v>
      </c>
      <c r="L108">
        <v>130</v>
      </c>
      <c r="M108">
        <v>0</v>
      </c>
      <c r="N108">
        <v>28</v>
      </c>
      <c r="O108">
        <v>0</v>
      </c>
      <c r="P108">
        <v>7</v>
      </c>
      <c r="Q108">
        <v>0</v>
      </c>
      <c r="R108">
        <v>0</v>
      </c>
      <c r="S108">
        <v>0</v>
      </c>
      <c r="T108">
        <v>7687</v>
      </c>
      <c r="U108">
        <v>1</v>
      </c>
      <c r="V108">
        <v>15</v>
      </c>
      <c r="W108">
        <v>28</v>
      </c>
      <c r="X108">
        <v>11</v>
      </c>
      <c r="Y108">
        <v>0</v>
      </c>
      <c r="Z108">
        <v>1</v>
      </c>
      <c r="AA108">
        <v>0</v>
      </c>
      <c r="AB108">
        <v>0</v>
      </c>
      <c r="AC108">
        <v>2</v>
      </c>
      <c r="AD108">
        <v>0</v>
      </c>
      <c r="AE108">
        <v>0</v>
      </c>
      <c r="AF108">
        <v>0</v>
      </c>
      <c r="AG108">
        <v>302</v>
      </c>
      <c r="AH108">
        <v>0</v>
      </c>
    </row>
    <row r="109" spans="1:34">
      <c r="A109" t="s">
        <v>8566</v>
      </c>
      <c r="B109" t="s">
        <v>5286</v>
      </c>
      <c r="C109" t="s">
        <v>8053</v>
      </c>
      <c r="D109" t="s">
        <v>7</v>
      </c>
      <c r="E109">
        <v>0.68068619892058602</v>
      </c>
      <c r="F109">
        <v>129700</v>
      </c>
      <c r="G109">
        <v>88285</v>
      </c>
      <c r="H109">
        <v>64</v>
      </c>
      <c r="I109">
        <v>1</v>
      </c>
      <c r="J109">
        <v>0</v>
      </c>
      <c r="K109">
        <v>0</v>
      </c>
      <c r="L109">
        <v>256</v>
      </c>
      <c r="M109">
        <v>0</v>
      </c>
      <c r="N109">
        <v>0</v>
      </c>
      <c r="O109">
        <v>0</v>
      </c>
      <c r="P109">
        <v>5</v>
      </c>
      <c r="Q109">
        <v>0</v>
      </c>
      <c r="R109">
        <v>0</v>
      </c>
      <c r="S109">
        <v>0</v>
      </c>
      <c r="T109">
        <v>54</v>
      </c>
      <c r="U109">
        <v>2</v>
      </c>
      <c r="V109">
        <v>28060</v>
      </c>
      <c r="W109">
        <v>333</v>
      </c>
      <c r="X109">
        <v>12</v>
      </c>
      <c r="Y109">
        <v>0</v>
      </c>
      <c r="Z109">
        <v>12290</v>
      </c>
      <c r="AA109">
        <v>0</v>
      </c>
      <c r="AB109">
        <v>0</v>
      </c>
      <c r="AC109">
        <v>0</v>
      </c>
      <c r="AD109">
        <v>0</v>
      </c>
      <c r="AE109">
        <v>0</v>
      </c>
      <c r="AF109">
        <v>0</v>
      </c>
      <c r="AG109">
        <v>338</v>
      </c>
      <c r="AH109">
        <v>0</v>
      </c>
    </row>
    <row r="110" spans="1:34">
      <c r="A110" t="s">
        <v>8567</v>
      </c>
      <c r="B110" t="s">
        <v>5295</v>
      </c>
      <c r="C110" t="s">
        <v>8054</v>
      </c>
      <c r="D110" t="s">
        <v>7</v>
      </c>
      <c r="E110">
        <v>0.99939336492890996</v>
      </c>
      <c r="F110">
        <v>105500</v>
      </c>
      <c r="G110">
        <v>105436</v>
      </c>
      <c r="H110">
        <v>0</v>
      </c>
      <c r="I110">
        <v>0</v>
      </c>
      <c r="J110">
        <v>0</v>
      </c>
      <c r="K110">
        <v>0</v>
      </c>
      <c r="L110">
        <v>53</v>
      </c>
      <c r="M110">
        <v>0</v>
      </c>
      <c r="N110">
        <v>0</v>
      </c>
      <c r="O110">
        <v>0</v>
      </c>
      <c r="P110">
        <v>5</v>
      </c>
      <c r="Q110">
        <v>0</v>
      </c>
      <c r="R110">
        <v>0</v>
      </c>
      <c r="S110">
        <v>0</v>
      </c>
      <c r="T110">
        <v>0</v>
      </c>
      <c r="U110">
        <v>0</v>
      </c>
      <c r="V110">
        <v>0</v>
      </c>
      <c r="W110">
        <v>1</v>
      </c>
      <c r="X110">
        <v>2</v>
      </c>
      <c r="Y110">
        <v>0</v>
      </c>
      <c r="Z110">
        <v>0</v>
      </c>
      <c r="AA110">
        <v>0</v>
      </c>
      <c r="AB110">
        <v>0</v>
      </c>
      <c r="AC110">
        <v>0</v>
      </c>
      <c r="AD110">
        <v>0</v>
      </c>
      <c r="AE110">
        <v>0</v>
      </c>
      <c r="AF110">
        <v>0</v>
      </c>
      <c r="AG110">
        <v>3</v>
      </c>
      <c r="AH110">
        <v>0</v>
      </c>
    </row>
    <row r="111" spans="1:34">
      <c r="A111" t="s">
        <v>8568</v>
      </c>
      <c r="B111" t="s">
        <v>5295</v>
      </c>
      <c r="C111" t="s">
        <v>8055</v>
      </c>
      <c r="D111" t="s">
        <v>7</v>
      </c>
      <c r="E111">
        <v>0.99527224435590966</v>
      </c>
      <c r="F111">
        <v>75300</v>
      </c>
      <c r="G111">
        <v>74944</v>
      </c>
      <c r="H111">
        <v>0</v>
      </c>
      <c r="I111">
        <v>0</v>
      </c>
      <c r="J111">
        <v>0</v>
      </c>
      <c r="K111">
        <v>0</v>
      </c>
      <c r="L111">
        <v>38</v>
      </c>
      <c r="M111">
        <v>0</v>
      </c>
      <c r="N111">
        <v>0</v>
      </c>
      <c r="O111">
        <v>0</v>
      </c>
      <c r="P111">
        <v>2</v>
      </c>
      <c r="Q111">
        <v>0</v>
      </c>
      <c r="R111">
        <v>0</v>
      </c>
      <c r="S111">
        <v>0</v>
      </c>
      <c r="T111">
        <v>11</v>
      </c>
      <c r="U111">
        <v>0</v>
      </c>
      <c r="V111">
        <v>0</v>
      </c>
      <c r="W111">
        <v>153</v>
      </c>
      <c r="X111">
        <v>6</v>
      </c>
      <c r="Y111">
        <v>34</v>
      </c>
      <c r="Z111">
        <v>0</v>
      </c>
      <c r="AA111">
        <v>0</v>
      </c>
      <c r="AB111">
        <v>0</v>
      </c>
      <c r="AC111">
        <v>0</v>
      </c>
      <c r="AD111">
        <v>0</v>
      </c>
      <c r="AE111">
        <v>0</v>
      </c>
      <c r="AF111">
        <v>0</v>
      </c>
      <c r="AG111">
        <v>112</v>
      </c>
      <c r="AH111">
        <v>0</v>
      </c>
    </row>
    <row r="112" spans="1:34">
      <c r="A112" t="s">
        <v>8569</v>
      </c>
      <c r="B112" t="s">
        <v>5295</v>
      </c>
      <c r="C112" t="s">
        <v>8056</v>
      </c>
      <c r="D112" t="s">
        <v>7</v>
      </c>
      <c r="E112">
        <v>0.99855990783410142</v>
      </c>
      <c r="F112">
        <v>86800</v>
      </c>
      <c r="G112">
        <v>86675</v>
      </c>
      <c r="H112">
        <v>2</v>
      </c>
      <c r="I112">
        <v>0</v>
      </c>
      <c r="J112">
        <v>0</v>
      </c>
      <c r="K112">
        <v>0</v>
      </c>
      <c r="L112">
        <v>107</v>
      </c>
      <c r="M112">
        <v>0</v>
      </c>
      <c r="N112">
        <v>0</v>
      </c>
      <c r="O112">
        <v>0</v>
      </c>
      <c r="P112">
        <v>0</v>
      </c>
      <c r="Q112">
        <v>0</v>
      </c>
      <c r="R112">
        <v>0</v>
      </c>
      <c r="S112">
        <v>0</v>
      </c>
      <c r="T112">
        <v>0</v>
      </c>
      <c r="U112">
        <v>0</v>
      </c>
      <c r="V112">
        <v>0</v>
      </c>
      <c r="W112">
        <v>0</v>
      </c>
      <c r="X112">
        <v>1</v>
      </c>
      <c r="Y112">
        <v>0</v>
      </c>
      <c r="Z112">
        <v>0</v>
      </c>
      <c r="AA112">
        <v>0</v>
      </c>
      <c r="AB112">
        <v>0</v>
      </c>
      <c r="AC112">
        <v>0</v>
      </c>
      <c r="AD112">
        <v>0</v>
      </c>
      <c r="AE112">
        <v>0</v>
      </c>
      <c r="AF112">
        <v>0</v>
      </c>
      <c r="AG112">
        <v>15</v>
      </c>
      <c r="AH112">
        <v>0</v>
      </c>
    </row>
    <row r="113" spans="1:34">
      <c r="A113" t="s">
        <v>8570</v>
      </c>
      <c r="B113" t="s">
        <v>5295</v>
      </c>
      <c r="C113" t="s">
        <v>8057</v>
      </c>
      <c r="D113" t="s">
        <v>7</v>
      </c>
      <c r="E113">
        <v>0.9986002886002886</v>
      </c>
      <c r="F113">
        <v>138600</v>
      </c>
      <c r="G113">
        <v>138406</v>
      </c>
      <c r="H113">
        <v>0</v>
      </c>
      <c r="I113">
        <v>0</v>
      </c>
      <c r="J113">
        <v>0</v>
      </c>
      <c r="K113">
        <v>0</v>
      </c>
      <c r="L113">
        <v>65</v>
      </c>
      <c r="M113">
        <v>0</v>
      </c>
      <c r="N113">
        <v>10</v>
      </c>
      <c r="O113">
        <v>0</v>
      </c>
      <c r="P113">
        <v>2</v>
      </c>
      <c r="Q113">
        <v>0</v>
      </c>
      <c r="R113">
        <v>0</v>
      </c>
      <c r="S113">
        <v>0</v>
      </c>
      <c r="T113">
        <v>2</v>
      </c>
      <c r="U113">
        <v>1</v>
      </c>
      <c r="V113">
        <v>0</v>
      </c>
      <c r="W113">
        <v>106</v>
      </c>
      <c r="X113">
        <v>2</v>
      </c>
      <c r="Y113">
        <v>0</v>
      </c>
      <c r="Z113">
        <v>0</v>
      </c>
      <c r="AA113">
        <v>0</v>
      </c>
      <c r="AB113">
        <v>0</v>
      </c>
      <c r="AC113">
        <v>0</v>
      </c>
      <c r="AD113">
        <v>0</v>
      </c>
      <c r="AE113">
        <v>0</v>
      </c>
      <c r="AF113">
        <v>0</v>
      </c>
      <c r="AG113">
        <v>6</v>
      </c>
      <c r="AH113">
        <v>0</v>
      </c>
    </row>
    <row r="114" spans="1:34">
      <c r="A114" t="s">
        <v>8571</v>
      </c>
      <c r="B114" t="s">
        <v>5295</v>
      </c>
      <c r="C114" t="s">
        <v>5297</v>
      </c>
      <c r="D114" t="s">
        <v>7</v>
      </c>
      <c r="E114">
        <v>0.997262044653349</v>
      </c>
      <c r="F114">
        <v>85100</v>
      </c>
      <c r="G114">
        <v>84867</v>
      </c>
      <c r="H114">
        <v>0</v>
      </c>
      <c r="I114">
        <v>0</v>
      </c>
      <c r="J114">
        <v>0</v>
      </c>
      <c r="K114">
        <v>0</v>
      </c>
      <c r="L114">
        <v>214</v>
      </c>
      <c r="M114">
        <v>0</v>
      </c>
      <c r="N114">
        <v>0</v>
      </c>
      <c r="O114">
        <v>0</v>
      </c>
      <c r="P114">
        <v>2</v>
      </c>
      <c r="Q114">
        <v>0</v>
      </c>
      <c r="R114">
        <v>0</v>
      </c>
      <c r="S114">
        <v>0</v>
      </c>
      <c r="T114">
        <v>0</v>
      </c>
      <c r="U114">
        <v>0</v>
      </c>
      <c r="V114">
        <v>0</v>
      </c>
      <c r="W114">
        <v>4</v>
      </c>
      <c r="X114">
        <v>4</v>
      </c>
      <c r="Y114">
        <v>0</v>
      </c>
      <c r="Z114">
        <v>0</v>
      </c>
      <c r="AA114">
        <v>1</v>
      </c>
      <c r="AB114">
        <v>0</v>
      </c>
      <c r="AC114">
        <v>0</v>
      </c>
      <c r="AD114">
        <v>0</v>
      </c>
      <c r="AE114">
        <v>0</v>
      </c>
      <c r="AF114">
        <v>0</v>
      </c>
      <c r="AG114">
        <v>8</v>
      </c>
      <c r="AH114">
        <v>0</v>
      </c>
    </row>
    <row r="115" spans="1:34">
      <c r="A115" t="s">
        <v>5270</v>
      </c>
      <c r="B115" t="s">
        <v>5271</v>
      </c>
      <c r="C115" t="s">
        <v>5273</v>
      </c>
      <c r="D115" t="s">
        <v>74</v>
      </c>
      <c r="E115">
        <v>0.51357703205096705</v>
      </c>
      <c r="F115">
        <v>244236</v>
      </c>
      <c r="G115">
        <v>0</v>
      </c>
      <c r="H115">
        <v>46862</v>
      </c>
      <c r="I115">
        <v>41487</v>
      </c>
      <c r="J115">
        <v>125434</v>
      </c>
      <c r="K115">
        <v>594</v>
      </c>
      <c r="L115">
        <v>22303</v>
      </c>
      <c r="M115">
        <v>0</v>
      </c>
      <c r="N115">
        <v>0</v>
      </c>
      <c r="O115">
        <v>0</v>
      </c>
      <c r="P115">
        <v>1759</v>
      </c>
      <c r="Q115">
        <v>0</v>
      </c>
      <c r="R115">
        <v>1348</v>
      </c>
      <c r="S115">
        <v>0</v>
      </c>
      <c r="T115">
        <v>0</v>
      </c>
      <c r="U115">
        <v>0</v>
      </c>
      <c r="V115">
        <v>0</v>
      </c>
      <c r="W115">
        <v>0</v>
      </c>
      <c r="X115">
        <v>0</v>
      </c>
      <c r="Y115">
        <v>0</v>
      </c>
      <c r="Z115">
        <v>0</v>
      </c>
      <c r="AA115">
        <v>0</v>
      </c>
      <c r="AB115">
        <v>0</v>
      </c>
      <c r="AC115">
        <v>0</v>
      </c>
      <c r="AD115">
        <v>0</v>
      </c>
      <c r="AE115">
        <v>0</v>
      </c>
      <c r="AF115">
        <v>0</v>
      </c>
      <c r="AG115">
        <v>4449</v>
      </c>
      <c r="AH115">
        <v>0</v>
      </c>
    </row>
    <row r="116" spans="1:34">
      <c r="A116" t="s">
        <v>5116</v>
      </c>
      <c r="B116" t="s">
        <v>5118</v>
      </c>
      <c r="C116" t="s">
        <v>5117</v>
      </c>
      <c r="D116" t="s">
        <v>5111</v>
      </c>
      <c r="E116">
        <v>0.93360493344867035</v>
      </c>
      <c r="F116">
        <v>179185</v>
      </c>
      <c r="G116">
        <v>315</v>
      </c>
      <c r="H116">
        <v>167289</v>
      </c>
      <c r="I116">
        <v>5435</v>
      </c>
      <c r="J116">
        <v>268</v>
      </c>
      <c r="K116">
        <v>83</v>
      </c>
      <c r="L116">
        <v>3387</v>
      </c>
      <c r="M116">
        <v>89</v>
      </c>
      <c r="N116">
        <v>0</v>
      </c>
      <c r="O116">
        <v>154</v>
      </c>
      <c r="P116">
        <v>736</v>
      </c>
      <c r="Q116">
        <v>0</v>
      </c>
      <c r="R116">
        <v>339</v>
      </c>
      <c r="S116">
        <v>0</v>
      </c>
      <c r="T116">
        <v>0</v>
      </c>
      <c r="U116">
        <v>0</v>
      </c>
      <c r="V116">
        <v>5</v>
      </c>
      <c r="W116">
        <v>0</v>
      </c>
      <c r="X116">
        <v>0</v>
      </c>
      <c r="Y116">
        <v>0</v>
      </c>
      <c r="Z116">
        <v>0</v>
      </c>
      <c r="AA116">
        <v>83</v>
      </c>
      <c r="AB116">
        <v>0</v>
      </c>
      <c r="AC116">
        <v>0</v>
      </c>
      <c r="AD116">
        <v>0</v>
      </c>
      <c r="AE116">
        <v>1</v>
      </c>
      <c r="AF116">
        <v>5</v>
      </c>
      <c r="AG116">
        <v>882</v>
      </c>
      <c r="AH116">
        <v>114</v>
      </c>
    </row>
    <row r="117" spans="1:34">
      <c r="A117" t="s">
        <v>5119</v>
      </c>
      <c r="B117" t="s">
        <v>5118</v>
      </c>
      <c r="C117" t="s">
        <v>5120</v>
      </c>
      <c r="D117" t="s">
        <v>5111</v>
      </c>
      <c r="E117">
        <v>0.99921388401765743</v>
      </c>
      <c r="F117">
        <v>16537</v>
      </c>
      <c r="G117">
        <v>0</v>
      </c>
      <c r="H117">
        <v>16524</v>
      </c>
      <c r="I117">
        <v>1</v>
      </c>
      <c r="J117">
        <v>2</v>
      </c>
      <c r="K117">
        <v>0</v>
      </c>
      <c r="L117">
        <v>5</v>
      </c>
      <c r="M117">
        <v>0</v>
      </c>
      <c r="N117">
        <v>0</v>
      </c>
      <c r="O117">
        <v>0</v>
      </c>
      <c r="P117">
        <v>3</v>
      </c>
      <c r="Q117">
        <v>0</v>
      </c>
      <c r="R117">
        <v>0</v>
      </c>
      <c r="S117">
        <v>0</v>
      </c>
      <c r="T117">
        <v>0</v>
      </c>
      <c r="U117">
        <v>0</v>
      </c>
      <c r="V117">
        <v>0</v>
      </c>
      <c r="W117">
        <v>0</v>
      </c>
      <c r="X117">
        <v>0</v>
      </c>
      <c r="Y117">
        <v>0</v>
      </c>
      <c r="Z117">
        <v>0</v>
      </c>
      <c r="AA117">
        <v>0</v>
      </c>
      <c r="AB117">
        <v>0</v>
      </c>
      <c r="AC117">
        <v>0</v>
      </c>
      <c r="AD117">
        <v>0</v>
      </c>
      <c r="AE117">
        <v>0</v>
      </c>
      <c r="AF117">
        <v>0</v>
      </c>
      <c r="AG117">
        <v>2</v>
      </c>
      <c r="AH117">
        <v>0</v>
      </c>
    </row>
    <row r="118" spans="1:34">
      <c r="A118" t="s">
        <v>5121</v>
      </c>
      <c r="B118" t="s">
        <v>5118</v>
      </c>
      <c r="C118" t="s">
        <v>5122</v>
      </c>
      <c r="D118" t="s">
        <v>5111</v>
      </c>
      <c r="E118">
        <v>0.99261288494237676</v>
      </c>
      <c r="F118">
        <v>52930</v>
      </c>
      <c r="G118">
        <v>20</v>
      </c>
      <c r="H118">
        <v>52538</v>
      </c>
      <c r="I118">
        <v>129</v>
      </c>
      <c r="J118">
        <v>54</v>
      </c>
      <c r="K118">
        <v>4</v>
      </c>
      <c r="L118">
        <v>114</v>
      </c>
      <c r="M118">
        <v>0</v>
      </c>
      <c r="N118">
        <v>0</v>
      </c>
      <c r="O118">
        <v>0</v>
      </c>
      <c r="P118">
        <v>29</v>
      </c>
      <c r="Q118">
        <v>0</v>
      </c>
      <c r="R118">
        <v>19</v>
      </c>
      <c r="S118">
        <v>0</v>
      </c>
      <c r="T118">
        <v>0</v>
      </c>
      <c r="U118">
        <v>0</v>
      </c>
      <c r="V118">
        <v>0</v>
      </c>
      <c r="W118">
        <v>0</v>
      </c>
      <c r="X118">
        <v>0</v>
      </c>
      <c r="Y118">
        <v>0</v>
      </c>
      <c r="Z118">
        <v>0</v>
      </c>
      <c r="AA118">
        <v>0</v>
      </c>
      <c r="AB118">
        <v>0</v>
      </c>
      <c r="AC118">
        <v>0</v>
      </c>
      <c r="AD118">
        <v>0</v>
      </c>
      <c r="AE118">
        <v>0</v>
      </c>
      <c r="AF118">
        <v>0</v>
      </c>
      <c r="AG118">
        <v>21</v>
      </c>
      <c r="AH118">
        <v>2</v>
      </c>
    </row>
    <row r="119" spans="1:34">
      <c r="A119" t="s">
        <v>5123</v>
      </c>
      <c r="B119" t="s">
        <v>5118</v>
      </c>
      <c r="C119" t="s">
        <v>5124</v>
      </c>
      <c r="D119" t="s">
        <v>5111</v>
      </c>
      <c r="E119">
        <v>0.9904792933680856</v>
      </c>
      <c r="F119">
        <v>27624.000000000004</v>
      </c>
      <c r="G119">
        <v>14</v>
      </c>
      <c r="H119">
        <v>27363.000000000004</v>
      </c>
      <c r="I119">
        <v>1</v>
      </c>
      <c r="J119">
        <v>2</v>
      </c>
      <c r="K119">
        <v>2</v>
      </c>
      <c r="L119">
        <v>8</v>
      </c>
      <c r="M119">
        <v>0</v>
      </c>
      <c r="N119">
        <v>0</v>
      </c>
      <c r="O119">
        <v>0</v>
      </c>
      <c r="P119">
        <v>4</v>
      </c>
      <c r="Q119">
        <v>0</v>
      </c>
      <c r="R119">
        <v>1</v>
      </c>
      <c r="S119">
        <v>0</v>
      </c>
      <c r="T119">
        <v>0</v>
      </c>
      <c r="U119">
        <v>0</v>
      </c>
      <c r="V119">
        <v>0</v>
      </c>
      <c r="W119">
        <v>0</v>
      </c>
      <c r="X119">
        <v>0</v>
      </c>
      <c r="Y119">
        <v>0</v>
      </c>
      <c r="Z119">
        <v>0</v>
      </c>
      <c r="AA119">
        <v>0</v>
      </c>
      <c r="AB119">
        <v>0</v>
      </c>
      <c r="AC119">
        <v>0</v>
      </c>
      <c r="AD119">
        <v>0</v>
      </c>
      <c r="AE119">
        <v>0</v>
      </c>
      <c r="AF119">
        <v>0</v>
      </c>
      <c r="AG119">
        <v>227</v>
      </c>
      <c r="AH119">
        <v>2</v>
      </c>
    </row>
    <row r="120" spans="1:34">
      <c r="A120" t="s">
        <v>5125</v>
      </c>
      <c r="B120" t="s">
        <v>5118</v>
      </c>
      <c r="C120" t="s">
        <v>5126</v>
      </c>
      <c r="D120" t="s">
        <v>5111</v>
      </c>
      <c r="E120">
        <v>0.97098690005967436</v>
      </c>
      <c r="F120">
        <v>70382</v>
      </c>
      <c r="G120">
        <v>38</v>
      </c>
      <c r="H120">
        <v>68339</v>
      </c>
      <c r="I120">
        <v>655</v>
      </c>
      <c r="J120">
        <v>10</v>
      </c>
      <c r="K120">
        <v>22</v>
      </c>
      <c r="L120">
        <v>627</v>
      </c>
      <c r="M120">
        <v>5</v>
      </c>
      <c r="N120">
        <v>0</v>
      </c>
      <c r="O120">
        <v>0</v>
      </c>
      <c r="P120">
        <v>121</v>
      </c>
      <c r="Q120">
        <v>0</v>
      </c>
      <c r="R120">
        <v>251</v>
      </c>
      <c r="S120">
        <v>0</v>
      </c>
      <c r="T120">
        <v>0</v>
      </c>
      <c r="U120">
        <v>0</v>
      </c>
      <c r="V120">
        <v>0</v>
      </c>
      <c r="W120">
        <v>0</v>
      </c>
      <c r="X120">
        <v>0</v>
      </c>
      <c r="Y120">
        <v>0</v>
      </c>
      <c r="Z120">
        <v>0</v>
      </c>
      <c r="AA120">
        <v>1</v>
      </c>
      <c r="AB120">
        <v>0</v>
      </c>
      <c r="AC120">
        <v>0</v>
      </c>
      <c r="AD120">
        <v>0</v>
      </c>
      <c r="AE120">
        <v>129</v>
      </c>
      <c r="AF120">
        <v>0</v>
      </c>
      <c r="AG120">
        <v>181</v>
      </c>
      <c r="AH120">
        <v>3</v>
      </c>
    </row>
    <row r="121" spans="1:34">
      <c r="A121" t="s">
        <v>5127</v>
      </c>
      <c r="B121" t="s">
        <v>5118</v>
      </c>
      <c r="C121" t="s">
        <v>5128</v>
      </c>
      <c r="D121" t="s">
        <v>5111</v>
      </c>
      <c r="E121">
        <v>0.9813597234460788</v>
      </c>
      <c r="F121">
        <v>14753</v>
      </c>
      <c r="G121">
        <v>0</v>
      </c>
      <c r="H121">
        <v>14478</v>
      </c>
      <c r="I121">
        <v>2</v>
      </c>
      <c r="J121">
        <v>1</v>
      </c>
      <c r="K121">
        <v>1</v>
      </c>
      <c r="L121">
        <v>2</v>
      </c>
      <c r="M121">
        <v>0</v>
      </c>
      <c r="N121">
        <v>0</v>
      </c>
      <c r="O121">
        <v>0</v>
      </c>
      <c r="P121">
        <v>2</v>
      </c>
      <c r="Q121">
        <v>0</v>
      </c>
      <c r="R121">
        <v>0</v>
      </c>
      <c r="S121">
        <v>0</v>
      </c>
      <c r="T121">
        <v>0</v>
      </c>
      <c r="U121">
        <v>0</v>
      </c>
      <c r="V121">
        <v>0</v>
      </c>
      <c r="W121">
        <v>0</v>
      </c>
      <c r="X121">
        <v>0</v>
      </c>
      <c r="Y121">
        <v>0</v>
      </c>
      <c r="Z121">
        <v>0</v>
      </c>
      <c r="AA121">
        <v>0</v>
      </c>
      <c r="AB121">
        <v>0</v>
      </c>
      <c r="AC121">
        <v>0</v>
      </c>
      <c r="AD121">
        <v>0</v>
      </c>
      <c r="AE121">
        <v>0</v>
      </c>
      <c r="AF121">
        <v>0</v>
      </c>
      <c r="AG121">
        <v>266</v>
      </c>
      <c r="AH121">
        <v>1</v>
      </c>
    </row>
    <row r="122" spans="1:34">
      <c r="A122" t="s">
        <v>5129</v>
      </c>
      <c r="B122" t="s">
        <v>5131</v>
      </c>
      <c r="C122" t="s">
        <v>5130</v>
      </c>
      <c r="D122" t="s">
        <v>5111</v>
      </c>
      <c r="E122">
        <v>0.94518330870452472</v>
      </c>
      <c r="F122">
        <v>14211</v>
      </c>
      <c r="G122">
        <v>1</v>
      </c>
      <c r="H122">
        <v>13432</v>
      </c>
      <c r="I122">
        <v>536</v>
      </c>
      <c r="J122">
        <v>2</v>
      </c>
      <c r="K122">
        <v>9</v>
      </c>
      <c r="L122">
        <v>120</v>
      </c>
      <c r="M122">
        <v>11</v>
      </c>
      <c r="N122">
        <v>0</v>
      </c>
      <c r="O122">
        <v>0</v>
      </c>
      <c r="P122">
        <v>41</v>
      </c>
      <c r="Q122">
        <v>0</v>
      </c>
      <c r="R122">
        <v>9</v>
      </c>
      <c r="S122">
        <v>0</v>
      </c>
      <c r="T122">
        <v>0</v>
      </c>
      <c r="U122">
        <v>0</v>
      </c>
      <c r="V122">
        <v>0</v>
      </c>
      <c r="W122">
        <v>0</v>
      </c>
      <c r="X122">
        <v>0</v>
      </c>
      <c r="Y122">
        <v>0</v>
      </c>
      <c r="Z122">
        <v>0</v>
      </c>
      <c r="AA122">
        <v>0</v>
      </c>
      <c r="AB122">
        <v>0</v>
      </c>
      <c r="AC122">
        <v>0</v>
      </c>
      <c r="AD122">
        <v>0</v>
      </c>
      <c r="AE122">
        <v>15</v>
      </c>
      <c r="AF122">
        <v>0</v>
      </c>
      <c r="AG122">
        <v>33</v>
      </c>
      <c r="AH122">
        <v>2</v>
      </c>
    </row>
    <row r="123" spans="1:34">
      <c r="A123" t="s">
        <v>5132</v>
      </c>
      <c r="B123" t="s">
        <v>5131</v>
      </c>
      <c r="C123" t="s">
        <v>5133</v>
      </c>
      <c r="D123" t="s">
        <v>5111</v>
      </c>
      <c r="E123">
        <v>0.99665165685255741</v>
      </c>
      <c r="F123">
        <v>17322</v>
      </c>
      <c r="G123">
        <v>1</v>
      </c>
      <c r="H123">
        <v>17262</v>
      </c>
      <c r="I123">
        <v>10</v>
      </c>
      <c r="J123">
        <v>1</v>
      </c>
      <c r="K123">
        <v>4</v>
      </c>
      <c r="L123">
        <v>34</v>
      </c>
      <c r="M123">
        <v>0</v>
      </c>
      <c r="N123">
        <v>0</v>
      </c>
      <c r="O123">
        <v>0</v>
      </c>
      <c r="P123">
        <v>2</v>
      </c>
      <c r="Q123">
        <v>0</v>
      </c>
      <c r="R123">
        <v>3</v>
      </c>
      <c r="S123">
        <v>0</v>
      </c>
      <c r="T123">
        <v>0</v>
      </c>
      <c r="U123">
        <v>0</v>
      </c>
      <c r="V123">
        <v>0</v>
      </c>
      <c r="W123">
        <v>0</v>
      </c>
      <c r="X123">
        <v>0</v>
      </c>
      <c r="Y123">
        <v>0</v>
      </c>
      <c r="Z123">
        <v>0</v>
      </c>
      <c r="AA123">
        <v>0</v>
      </c>
      <c r="AB123">
        <v>0</v>
      </c>
      <c r="AC123">
        <v>0</v>
      </c>
      <c r="AD123">
        <v>0</v>
      </c>
      <c r="AE123">
        <v>0</v>
      </c>
      <c r="AF123">
        <v>0</v>
      </c>
      <c r="AG123">
        <v>5</v>
      </c>
      <c r="AH123">
        <v>0</v>
      </c>
    </row>
    <row r="124" spans="1:34">
      <c r="A124" t="s">
        <v>5134</v>
      </c>
      <c r="B124" t="s">
        <v>5131</v>
      </c>
      <c r="C124" t="s">
        <v>5135</v>
      </c>
      <c r="D124" t="s">
        <v>5111</v>
      </c>
      <c r="E124">
        <v>0.98885077186963977</v>
      </c>
      <c r="F124">
        <v>29150</v>
      </c>
      <c r="G124">
        <v>7</v>
      </c>
      <c r="H124">
        <v>28826</v>
      </c>
      <c r="I124">
        <v>94</v>
      </c>
      <c r="J124">
        <v>4</v>
      </c>
      <c r="K124">
        <v>5</v>
      </c>
      <c r="L124">
        <v>145</v>
      </c>
      <c r="M124">
        <v>0</v>
      </c>
      <c r="N124">
        <v>0</v>
      </c>
      <c r="O124">
        <v>0</v>
      </c>
      <c r="P124">
        <v>32</v>
      </c>
      <c r="Q124">
        <v>0</v>
      </c>
      <c r="R124">
        <v>11</v>
      </c>
      <c r="S124">
        <v>0</v>
      </c>
      <c r="T124">
        <v>0</v>
      </c>
      <c r="U124">
        <v>0</v>
      </c>
      <c r="V124">
        <v>0</v>
      </c>
      <c r="W124">
        <v>0</v>
      </c>
      <c r="X124">
        <v>0</v>
      </c>
      <c r="Y124">
        <v>0</v>
      </c>
      <c r="Z124">
        <v>0</v>
      </c>
      <c r="AA124">
        <v>0</v>
      </c>
      <c r="AB124">
        <v>0</v>
      </c>
      <c r="AC124">
        <v>0</v>
      </c>
      <c r="AD124">
        <v>0</v>
      </c>
      <c r="AE124">
        <v>0</v>
      </c>
      <c r="AF124">
        <v>0</v>
      </c>
      <c r="AG124">
        <v>24</v>
      </c>
      <c r="AH124">
        <v>2</v>
      </c>
    </row>
    <row r="125" spans="1:34">
      <c r="A125" t="s">
        <v>5136</v>
      </c>
      <c r="B125" t="s">
        <v>5131</v>
      </c>
      <c r="C125" t="s">
        <v>5137</v>
      </c>
      <c r="D125" t="s">
        <v>5111</v>
      </c>
      <c r="E125">
        <v>0.98009391822242586</v>
      </c>
      <c r="F125">
        <v>43655</v>
      </c>
      <c r="G125">
        <v>22</v>
      </c>
      <c r="H125">
        <v>42786</v>
      </c>
      <c r="I125">
        <v>506</v>
      </c>
      <c r="J125">
        <v>3</v>
      </c>
      <c r="K125">
        <v>11</v>
      </c>
      <c r="L125">
        <v>222</v>
      </c>
      <c r="M125">
        <v>5</v>
      </c>
      <c r="N125">
        <v>0</v>
      </c>
      <c r="O125">
        <v>0</v>
      </c>
      <c r="P125">
        <v>55</v>
      </c>
      <c r="Q125">
        <v>0</v>
      </c>
      <c r="R125">
        <v>4</v>
      </c>
      <c r="S125">
        <v>0</v>
      </c>
      <c r="T125">
        <v>0</v>
      </c>
      <c r="U125">
        <v>0</v>
      </c>
      <c r="V125">
        <v>0</v>
      </c>
      <c r="W125">
        <v>0</v>
      </c>
      <c r="X125">
        <v>0</v>
      </c>
      <c r="Y125">
        <v>0</v>
      </c>
      <c r="Z125">
        <v>0</v>
      </c>
      <c r="AA125">
        <v>1</v>
      </c>
      <c r="AB125">
        <v>0</v>
      </c>
      <c r="AC125">
        <v>0</v>
      </c>
      <c r="AD125">
        <v>0</v>
      </c>
      <c r="AE125">
        <v>0</v>
      </c>
      <c r="AF125">
        <v>0</v>
      </c>
      <c r="AG125">
        <v>37</v>
      </c>
      <c r="AH125">
        <v>3</v>
      </c>
    </row>
    <row r="126" spans="1:34">
      <c r="A126" t="s">
        <v>5138</v>
      </c>
      <c r="B126" t="s">
        <v>5140</v>
      </c>
      <c r="C126" t="s">
        <v>5139</v>
      </c>
      <c r="D126" t="s">
        <v>5111</v>
      </c>
      <c r="E126">
        <v>0.99682136045772407</v>
      </c>
      <c r="F126">
        <v>17303</v>
      </c>
      <c r="G126">
        <v>1</v>
      </c>
      <c r="H126">
        <v>17247</v>
      </c>
      <c r="I126">
        <v>5</v>
      </c>
      <c r="J126">
        <v>2</v>
      </c>
      <c r="K126">
        <v>2</v>
      </c>
      <c r="L126">
        <v>26</v>
      </c>
      <c r="M126">
        <v>0</v>
      </c>
      <c r="N126">
        <v>0</v>
      </c>
      <c r="O126">
        <v>0</v>
      </c>
      <c r="P126">
        <v>12</v>
      </c>
      <c r="Q126">
        <v>0</v>
      </c>
      <c r="R126">
        <v>0</v>
      </c>
      <c r="S126">
        <v>0</v>
      </c>
      <c r="T126">
        <v>0</v>
      </c>
      <c r="U126">
        <v>0</v>
      </c>
      <c r="V126">
        <v>0</v>
      </c>
      <c r="W126">
        <v>0</v>
      </c>
      <c r="X126">
        <v>0</v>
      </c>
      <c r="Y126">
        <v>0</v>
      </c>
      <c r="Z126">
        <v>0</v>
      </c>
      <c r="AA126">
        <v>2</v>
      </c>
      <c r="AB126">
        <v>0</v>
      </c>
      <c r="AC126">
        <v>0</v>
      </c>
      <c r="AD126">
        <v>0</v>
      </c>
      <c r="AE126">
        <v>0</v>
      </c>
      <c r="AF126">
        <v>0</v>
      </c>
      <c r="AG126">
        <v>6</v>
      </c>
      <c r="AH126">
        <v>0</v>
      </c>
    </row>
    <row r="127" spans="1:34">
      <c r="A127" t="s">
        <v>5141</v>
      </c>
      <c r="B127" t="s">
        <v>5140</v>
      </c>
      <c r="C127" t="s">
        <v>5142</v>
      </c>
      <c r="D127" t="s">
        <v>5111</v>
      </c>
      <c r="E127">
        <v>0.99557901505814261</v>
      </c>
      <c r="F127">
        <v>37322</v>
      </c>
      <c r="G127">
        <v>0</v>
      </c>
      <c r="H127">
        <v>37157</v>
      </c>
      <c r="I127">
        <v>71</v>
      </c>
      <c r="J127">
        <v>4</v>
      </c>
      <c r="K127">
        <v>8</v>
      </c>
      <c r="L127">
        <v>48</v>
      </c>
      <c r="M127">
        <v>0</v>
      </c>
      <c r="N127">
        <v>0</v>
      </c>
      <c r="O127">
        <v>0</v>
      </c>
      <c r="P127">
        <v>17</v>
      </c>
      <c r="Q127">
        <v>0</v>
      </c>
      <c r="R127">
        <v>6</v>
      </c>
      <c r="S127">
        <v>0</v>
      </c>
      <c r="T127">
        <v>0</v>
      </c>
      <c r="U127">
        <v>0</v>
      </c>
      <c r="V127">
        <v>0</v>
      </c>
      <c r="W127">
        <v>0</v>
      </c>
      <c r="X127">
        <v>0</v>
      </c>
      <c r="Y127">
        <v>0</v>
      </c>
      <c r="Z127">
        <v>0</v>
      </c>
      <c r="AA127">
        <v>0</v>
      </c>
      <c r="AB127">
        <v>0</v>
      </c>
      <c r="AC127">
        <v>0</v>
      </c>
      <c r="AD127">
        <v>0</v>
      </c>
      <c r="AE127">
        <v>0</v>
      </c>
      <c r="AF127">
        <v>0</v>
      </c>
      <c r="AG127">
        <v>8</v>
      </c>
      <c r="AH127">
        <v>3</v>
      </c>
    </row>
    <row r="128" spans="1:34">
      <c r="A128" t="s">
        <v>5143</v>
      </c>
      <c r="B128" t="s">
        <v>5140</v>
      </c>
      <c r="C128" t="s">
        <v>5144</v>
      </c>
      <c r="D128" t="s">
        <v>5111</v>
      </c>
      <c r="E128">
        <v>0.99713750963338088</v>
      </c>
      <c r="F128">
        <v>18166.000000000004</v>
      </c>
      <c r="G128">
        <v>2</v>
      </c>
      <c r="H128">
        <v>18112.000000000004</v>
      </c>
      <c r="I128">
        <v>5</v>
      </c>
      <c r="J128">
        <v>2</v>
      </c>
      <c r="K128">
        <v>7</v>
      </c>
      <c r="L128">
        <v>28</v>
      </c>
      <c r="M128">
        <v>0</v>
      </c>
      <c r="N128">
        <v>0</v>
      </c>
      <c r="O128">
        <v>0</v>
      </c>
      <c r="P128">
        <v>3</v>
      </c>
      <c r="Q128">
        <v>0</v>
      </c>
      <c r="R128">
        <v>1</v>
      </c>
      <c r="S128">
        <v>0</v>
      </c>
      <c r="T128">
        <v>0</v>
      </c>
      <c r="U128">
        <v>0</v>
      </c>
      <c r="V128">
        <v>0</v>
      </c>
      <c r="W128">
        <v>0</v>
      </c>
      <c r="X128">
        <v>0</v>
      </c>
      <c r="Y128">
        <v>0</v>
      </c>
      <c r="Z128">
        <v>0</v>
      </c>
      <c r="AA128">
        <v>0</v>
      </c>
      <c r="AB128">
        <v>0</v>
      </c>
      <c r="AC128">
        <v>0</v>
      </c>
      <c r="AD128">
        <v>0</v>
      </c>
      <c r="AE128">
        <v>0</v>
      </c>
      <c r="AF128">
        <v>0</v>
      </c>
      <c r="AG128">
        <v>6</v>
      </c>
      <c r="AH128">
        <v>0</v>
      </c>
    </row>
    <row r="129" spans="1:34">
      <c r="A129" t="s">
        <v>5145</v>
      </c>
      <c r="B129" t="s">
        <v>5140</v>
      </c>
      <c r="C129" t="s">
        <v>5146</v>
      </c>
      <c r="D129" t="s">
        <v>5111</v>
      </c>
      <c r="E129">
        <v>0.99722042984067105</v>
      </c>
      <c r="F129">
        <v>20147</v>
      </c>
      <c r="G129">
        <v>0</v>
      </c>
      <c r="H129">
        <v>20091</v>
      </c>
      <c r="I129">
        <v>9</v>
      </c>
      <c r="J129">
        <v>0</v>
      </c>
      <c r="K129">
        <v>2</v>
      </c>
      <c r="L129">
        <v>32</v>
      </c>
      <c r="M129">
        <v>0</v>
      </c>
      <c r="N129">
        <v>0</v>
      </c>
      <c r="O129">
        <v>0</v>
      </c>
      <c r="P129">
        <v>9</v>
      </c>
      <c r="Q129">
        <v>0</v>
      </c>
      <c r="R129">
        <v>1</v>
      </c>
      <c r="S129">
        <v>0</v>
      </c>
      <c r="T129">
        <v>0</v>
      </c>
      <c r="U129">
        <v>0</v>
      </c>
      <c r="V129">
        <v>0</v>
      </c>
      <c r="W129">
        <v>0</v>
      </c>
      <c r="X129">
        <v>0</v>
      </c>
      <c r="Y129">
        <v>0</v>
      </c>
      <c r="Z129">
        <v>0</v>
      </c>
      <c r="AA129">
        <v>0</v>
      </c>
      <c r="AB129">
        <v>0</v>
      </c>
      <c r="AC129">
        <v>0</v>
      </c>
      <c r="AD129">
        <v>0</v>
      </c>
      <c r="AE129">
        <v>0</v>
      </c>
      <c r="AF129">
        <v>0</v>
      </c>
      <c r="AG129">
        <v>3</v>
      </c>
      <c r="AH129">
        <v>0</v>
      </c>
    </row>
    <row r="130" spans="1:34">
      <c r="A130" t="s">
        <v>5147</v>
      </c>
      <c r="B130" t="s">
        <v>5140</v>
      </c>
      <c r="C130" t="s">
        <v>5148</v>
      </c>
      <c r="D130" t="s">
        <v>5111</v>
      </c>
      <c r="E130">
        <v>0.98996250316307677</v>
      </c>
      <c r="F130">
        <v>130411</v>
      </c>
      <c r="G130">
        <v>48</v>
      </c>
      <c r="H130">
        <v>129102</v>
      </c>
      <c r="I130">
        <v>112</v>
      </c>
      <c r="J130">
        <v>11</v>
      </c>
      <c r="K130">
        <v>45</v>
      </c>
      <c r="L130">
        <v>471</v>
      </c>
      <c r="M130">
        <v>2</v>
      </c>
      <c r="N130">
        <v>0</v>
      </c>
      <c r="O130">
        <v>66</v>
      </c>
      <c r="P130">
        <v>133</v>
      </c>
      <c r="Q130">
        <v>0</v>
      </c>
      <c r="R130">
        <v>58</v>
      </c>
      <c r="S130">
        <v>0</v>
      </c>
      <c r="T130">
        <v>0</v>
      </c>
      <c r="U130">
        <v>0</v>
      </c>
      <c r="V130">
        <v>0</v>
      </c>
      <c r="W130">
        <v>0</v>
      </c>
      <c r="X130">
        <v>0</v>
      </c>
      <c r="Y130">
        <v>0</v>
      </c>
      <c r="Z130">
        <v>0</v>
      </c>
      <c r="AA130">
        <v>53</v>
      </c>
      <c r="AB130">
        <v>0</v>
      </c>
      <c r="AC130">
        <v>0</v>
      </c>
      <c r="AD130">
        <v>0</v>
      </c>
      <c r="AE130">
        <v>89</v>
      </c>
      <c r="AF130">
        <v>0</v>
      </c>
      <c r="AG130">
        <v>208</v>
      </c>
      <c r="AH130">
        <v>13</v>
      </c>
    </row>
    <row r="131" spans="1:34">
      <c r="A131" t="s">
        <v>5149</v>
      </c>
      <c r="B131" t="s">
        <v>5140</v>
      </c>
      <c r="C131" t="s">
        <v>5150</v>
      </c>
      <c r="D131" t="s">
        <v>5111</v>
      </c>
      <c r="E131">
        <v>0.99773546676201541</v>
      </c>
      <c r="F131">
        <v>33561</v>
      </c>
      <c r="G131">
        <v>0</v>
      </c>
      <c r="H131">
        <v>33486</v>
      </c>
      <c r="I131">
        <v>6</v>
      </c>
      <c r="J131">
        <v>4</v>
      </c>
      <c r="K131">
        <v>23</v>
      </c>
      <c r="L131">
        <v>28</v>
      </c>
      <c r="M131">
        <v>1</v>
      </c>
      <c r="N131">
        <v>0</v>
      </c>
      <c r="O131">
        <v>0</v>
      </c>
      <c r="P131">
        <v>4</v>
      </c>
      <c r="Q131">
        <v>0</v>
      </c>
      <c r="R131">
        <v>4</v>
      </c>
      <c r="S131">
        <v>0</v>
      </c>
      <c r="T131">
        <v>0</v>
      </c>
      <c r="U131">
        <v>0</v>
      </c>
      <c r="V131">
        <v>0</v>
      </c>
      <c r="W131">
        <v>0</v>
      </c>
      <c r="X131">
        <v>0</v>
      </c>
      <c r="Y131">
        <v>0</v>
      </c>
      <c r="Z131">
        <v>0</v>
      </c>
      <c r="AA131">
        <v>0</v>
      </c>
      <c r="AB131">
        <v>0</v>
      </c>
      <c r="AC131">
        <v>0</v>
      </c>
      <c r="AD131">
        <v>0</v>
      </c>
      <c r="AE131">
        <v>0</v>
      </c>
      <c r="AF131">
        <v>0</v>
      </c>
      <c r="AG131">
        <v>5</v>
      </c>
      <c r="AH131">
        <v>0</v>
      </c>
    </row>
    <row r="132" spans="1:34">
      <c r="A132" t="s">
        <v>5151</v>
      </c>
      <c r="B132" t="s">
        <v>5140</v>
      </c>
      <c r="C132" t="s">
        <v>5152</v>
      </c>
      <c r="D132" t="s">
        <v>5111</v>
      </c>
      <c r="E132">
        <v>0.98388068332409706</v>
      </c>
      <c r="F132">
        <v>41503</v>
      </c>
      <c r="G132">
        <v>20</v>
      </c>
      <c r="H132">
        <v>40833</v>
      </c>
      <c r="I132">
        <v>324</v>
      </c>
      <c r="J132">
        <v>7</v>
      </c>
      <c r="K132">
        <v>10</v>
      </c>
      <c r="L132">
        <v>186</v>
      </c>
      <c r="M132">
        <v>2</v>
      </c>
      <c r="N132">
        <v>0</v>
      </c>
      <c r="O132">
        <v>15</v>
      </c>
      <c r="P132">
        <v>49</v>
      </c>
      <c r="Q132">
        <v>0</v>
      </c>
      <c r="R132">
        <v>6</v>
      </c>
      <c r="S132">
        <v>0</v>
      </c>
      <c r="T132">
        <v>0</v>
      </c>
      <c r="U132">
        <v>0</v>
      </c>
      <c r="V132">
        <v>0</v>
      </c>
      <c r="W132">
        <v>0</v>
      </c>
      <c r="X132">
        <v>0</v>
      </c>
      <c r="Y132">
        <v>0</v>
      </c>
      <c r="Z132">
        <v>0</v>
      </c>
      <c r="AA132">
        <v>0</v>
      </c>
      <c r="AB132">
        <v>0</v>
      </c>
      <c r="AC132">
        <v>0</v>
      </c>
      <c r="AD132">
        <v>0</v>
      </c>
      <c r="AE132">
        <v>29</v>
      </c>
      <c r="AF132">
        <v>0</v>
      </c>
      <c r="AG132">
        <v>17</v>
      </c>
      <c r="AH132">
        <v>5</v>
      </c>
    </row>
    <row r="133" spans="1:34">
      <c r="A133" t="s">
        <v>5153</v>
      </c>
      <c r="B133" t="s">
        <v>5140</v>
      </c>
      <c r="C133" t="s">
        <v>5154</v>
      </c>
      <c r="D133" t="s">
        <v>5111</v>
      </c>
      <c r="E133">
        <v>0.99671161894638938</v>
      </c>
      <c r="F133">
        <v>30106</v>
      </c>
      <c r="G133">
        <v>8</v>
      </c>
      <c r="H133">
        <v>30006</v>
      </c>
      <c r="I133">
        <v>11</v>
      </c>
      <c r="J133">
        <v>1</v>
      </c>
      <c r="K133">
        <v>3</v>
      </c>
      <c r="L133">
        <v>54</v>
      </c>
      <c r="M133">
        <v>0</v>
      </c>
      <c r="N133">
        <v>0</v>
      </c>
      <c r="O133">
        <v>0</v>
      </c>
      <c r="P133">
        <v>14</v>
      </c>
      <c r="Q133">
        <v>0</v>
      </c>
      <c r="R133">
        <v>1</v>
      </c>
      <c r="S133">
        <v>0</v>
      </c>
      <c r="T133">
        <v>0</v>
      </c>
      <c r="U133">
        <v>0</v>
      </c>
      <c r="V133">
        <v>0</v>
      </c>
      <c r="W133">
        <v>0</v>
      </c>
      <c r="X133">
        <v>0</v>
      </c>
      <c r="Y133">
        <v>0</v>
      </c>
      <c r="Z133">
        <v>0</v>
      </c>
      <c r="AA133">
        <v>1</v>
      </c>
      <c r="AB133">
        <v>0</v>
      </c>
      <c r="AC133">
        <v>0</v>
      </c>
      <c r="AD133">
        <v>0</v>
      </c>
      <c r="AE133">
        <v>0</v>
      </c>
      <c r="AF133">
        <v>0</v>
      </c>
      <c r="AG133">
        <v>6</v>
      </c>
      <c r="AH133">
        <v>1</v>
      </c>
    </row>
    <row r="134" spans="1:34">
      <c r="A134" t="s">
        <v>5155</v>
      </c>
      <c r="B134" t="s">
        <v>5140</v>
      </c>
      <c r="C134" t="s">
        <v>5156</v>
      </c>
      <c r="D134" t="s">
        <v>5111</v>
      </c>
      <c r="E134">
        <v>0.9907407407407407</v>
      </c>
      <c r="F134">
        <v>16848</v>
      </c>
      <c r="G134">
        <v>2</v>
      </c>
      <c r="H134">
        <v>16691</v>
      </c>
      <c r="I134">
        <v>11</v>
      </c>
      <c r="J134">
        <v>4</v>
      </c>
      <c r="K134">
        <v>10</v>
      </c>
      <c r="L134">
        <v>73</v>
      </c>
      <c r="M134">
        <v>0</v>
      </c>
      <c r="N134">
        <v>0</v>
      </c>
      <c r="O134">
        <v>1</v>
      </c>
      <c r="P134">
        <v>32</v>
      </c>
      <c r="Q134">
        <v>0</v>
      </c>
      <c r="R134">
        <v>4</v>
      </c>
      <c r="S134">
        <v>0</v>
      </c>
      <c r="T134">
        <v>0</v>
      </c>
      <c r="U134">
        <v>0</v>
      </c>
      <c r="V134">
        <v>0</v>
      </c>
      <c r="W134">
        <v>0</v>
      </c>
      <c r="X134">
        <v>0</v>
      </c>
      <c r="Y134">
        <v>0</v>
      </c>
      <c r="Z134">
        <v>0</v>
      </c>
      <c r="AA134">
        <v>1</v>
      </c>
      <c r="AB134">
        <v>0</v>
      </c>
      <c r="AC134">
        <v>0</v>
      </c>
      <c r="AD134">
        <v>0</v>
      </c>
      <c r="AE134">
        <v>0</v>
      </c>
      <c r="AF134">
        <v>0</v>
      </c>
      <c r="AG134">
        <v>19</v>
      </c>
      <c r="AH134">
        <v>0</v>
      </c>
    </row>
    <row r="135" spans="1:34">
      <c r="A135" t="s">
        <v>5157</v>
      </c>
      <c r="B135" t="s">
        <v>5140</v>
      </c>
      <c r="C135" t="s">
        <v>5158</v>
      </c>
      <c r="D135" t="s">
        <v>5111</v>
      </c>
      <c r="E135">
        <v>0.99504585464767981</v>
      </c>
      <c r="F135">
        <v>43397.999999999993</v>
      </c>
      <c r="G135">
        <v>10</v>
      </c>
      <c r="H135">
        <v>43181.999999999993</v>
      </c>
      <c r="I135">
        <v>21</v>
      </c>
      <c r="J135">
        <v>3</v>
      </c>
      <c r="K135">
        <v>8</v>
      </c>
      <c r="L135">
        <v>112</v>
      </c>
      <c r="M135">
        <v>1</v>
      </c>
      <c r="N135">
        <v>0</v>
      </c>
      <c r="O135">
        <v>0</v>
      </c>
      <c r="P135">
        <v>27</v>
      </c>
      <c r="Q135">
        <v>0</v>
      </c>
      <c r="R135">
        <v>6</v>
      </c>
      <c r="S135">
        <v>0</v>
      </c>
      <c r="T135">
        <v>0</v>
      </c>
      <c r="U135">
        <v>0</v>
      </c>
      <c r="V135">
        <v>0</v>
      </c>
      <c r="W135">
        <v>0</v>
      </c>
      <c r="X135">
        <v>0</v>
      </c>
      <c r="Y135">
        <v>0</v>
      </c>
      <c r="Z135">
        <v>0</v>
      </c>
      <c r="AA135">
        <v>1</v>
      </c>
      <c r="AB135">
        <v>0</v>
      </c>
      <c r="AC135">
        <v>0</v>
      </c>
      <c r="AD135">
        <v>0</v>
      </c>
      <c r="AE135">
        <v>0</v>
      </c>
      <c r="AF135">
        <v>0</v>
      </c>
      <c r="AG135">
        <v>27</v>
      </c>
      <c r="AH135">
        <v>0</v>
      </c>
    </row>
    <row r="136" spans="1:34">
      <c r="A136" t="s">
        <v>5159</v>
      </c>
      <c r="B136" t="s">
        <v>5140</v>
      </c>
      <c r="C136" t="s">
        <v>5160</v>
      </c>
      <c r="D136" t="s">
        <v>5111</v>
      </c>
      <c r="E136">
        <v>0.99806355511420064</v>
      </c>
      <c r="F136">
        <v>20140</v>
      </c>
      <c r="G136">
        <v>0</v>
      </c>
      <c r="H136">
        <v>20102</v>
      </c>
      <c r="I136">
        <v>2</v>
      </c>
      <c r="J136">
        <v>0</v>
      </c>
      <c r="K136">
        <v>0</v>
      </c>
      <c r="L136">
        <v>25</v>
      </c>
      <c r="M136">
        <v>0</v>
      </c>
      <c r="N136">
        <v>0</v>
      </c>
      <c r="O136">
        <v>0</v>
      </c>
      <c r="P136">
        <v>7</v>
      </c>
      <c r="Q136">
        <v>0</v>
      </c>
      <c r="R136">
        <v>3</v>
      </c>
      <c r="S136">
        <v>0</v>
      </c>
      <c r="T136">
        <v>0</v>
      </c>
      <c r="U136">
        <v>0</v>
      </c>
      <c r="V136">
        <v>0</v>
      </c>
      <c r="W136">
        <v>0</v>
      </c>
      <c r="X136">
        <v>0</v>
      </c>
      <c r="Y136">
        <v>0</v>
      </c>
      <c r="Z136">
        <v>0</v>
      </c>
      <c r="AA136">
        <v>0</v>
      </c>
      <c r="AB136">
        <v>0</v>
      </c>
      <c r="AC136">
        <v>0</v>
      </c>
      <c r="AD136">
        <v>0</v>
      </c>
      <c r="AE136">
        <v>0</v>
      </c>
      <c r="AF136">
        <v>0</v>
      </c>
      <c r="AG136">
        <v>1</v>
      </c>
      <c r="AH136">
        <v>0</v>
      </c>
    </row>
    <row r="137" spans="1:34">
      <c r="A137" t="s">
        <v>5161</v>
      </c>
      <c r="B137" t="s">
        <v>5140</v>
      </c>
      <c r="C137" t="s">
        <v>5162</v>
      </c>
      <c r="D137" t="s">
        <v>5111</v>
      </c>
      <c r="E137">
        <v>0.99543969130218046</v>
      </c>
      <c r="F137">
        <v>54163</v>
      </c>
      <c r="G137">
        <v>1</v>
      </c>
      <c r="H137">
        <v>53915</v>
      </c>
      <c r="I137">
        <v>39</v>
      </c>
      <c r="J137">
        <v>5</v>
      </c>
      <c r="K137">
        <v>8</v>
      </c>
      <c r="L137">
        <v>112</v>
      </c>
      <c r="M137">
        <v>0</v>
      </c>
      <c r="N137">
        <v>0</v>
      </c>
      <c r="O137">
        <v>29</v>
      </c>
      <c r="P137">
        <v>36</v>
      </c>
      <c r="Q137">
        <v>0</v>
      </c>
      <c r="R137">
        <v>5</v>
      </c>
      <c r="S137">
        <v>0</v>
      </c>
      <c r="T137">
        <v>0</v>
      </c>
      <c r="U137">
        <v>0</v>
      </c>
      <c r="V137">
        <v>0</v>
      </c>
      <c r="W137">
        <v>0</v>
      </c>
      <c r="X137">
        <v>0</v>
      </c>
      <c r="Y137">
        <v>0</v>
      </c>
      <c r="Z137">
        <v>0</v>
      </c>
      <c r="AA137">
        <v>0</v>
      </c>
      <c r="AB137">
        <v>0</v>
      </c>
      <c r="AC137">
        <v>0</v>
      </c>
      <c r="AD137">
        <v>0</v>
      </c>
      <c r="AE137">
        <v>0</v>
      </c>
      <c r="AF137">
        <v>0</v>
      </c>
      <c r="AG137">
        <v>12</v>
      </c>
      <c r="AH137">
        <v>1</v>
      </c>
    </row>
    <row r="138" spans="1:34">
      <c r="A138" t="s">
        <v>5163</v>
      </c>
      <c r="B138" t="s">
        <v>5165</v>
      </c>
      <c r="C138" t="s">
        <v>5164</v>
      </c>
      <c r="D138" t="s">
        <v>5111</v>
      </c>
      <c r="E138">
        <v>0.78992938504666266</v>
      </c>
      <c r="F138">
        <v>28181</v>
      </c>
      <c r="G138">
        <v>82</v>
      </c>
      <c r="H138">
        <v>22261</v>
      </c>
      <c r="I138">
        <v>48</v>
      </c>
      <c r="J138">
        <v>4</v>
      </c>
      <c r="K138">
        <v>623</v>
      </c>
      <c r="L138">
        <v>56</v>
      </c>
      <c r="M138">
        <v>2</v>
      </c>
      <c r="N138">
        <v>0</v>
      </c>
      <c r="O138">
        <v>0</v>
      </c>
      <c r="P138">
        <v>7</v>
      </c>
      <c r="Q138">
        <v>0</v>
      </c>
      <c r="R138">
        <v>4</v>
      </c>
      <c r="S138">
        <v>0</v>
      </c>
      <c r="T138">
        <v>0</v>
      </c>
      <c r="U138">
        <v>0</v>
      </c>
      <c r="V138">
        <v>1</v>
      </c>
      <c r="W138">
        <v>0</v>
      </c>
      <c r="X138">
        <v>0</v>
      </c>
      <c r="Y138">
        <v>0</v>
      </c>
      <c r="Z138">
        <v>0</v>
      </c>
      <c r="AA138">
        <v>0</v>
      </c>
      <c r="AB138">
        <v>0</v>
      </c>
      <c r="AC138">
        <v>1</v>
      </c>
      <c r="AD138">
        <v>0</v>
      </c>
      <c r="AE138">
        <v>0</v>
      </c>
      <c r="AF138">
        <v>4901</v>
      </c>
      <c r="AG138">
        <v>189</v>
      </c>
      <c r="AH138">
        <v>2</v>
      </c>
    </row>
    <row r="139" spans="1:34">
      <c r="A139" t="s">
        <v>5166</v>
      </c>
      <c r="B139" t="s">
        <v>5165</v>
      </c>
      <c r="C139" t="s">
        <v>5167</v>
      </c>
      <c r="D139" t="s">
        <v>5111</v>
      </c>
      <c r="E139">
        <v>0.960994855915697</v>
      </c>
      <c r="F139">
        <v>20023</v>
      </c>
      <c r="G139">
        <v>92</v>
      </c>
      <c r="H139">
        <v>19242</v>
      </c>
      <c r="I139">
        <v>104</v>
      </c>
      <c r="J139">
        <v>3</v>
      </c>
      <c r="K139">
        <v>29</v>
      </c>
      <c r="L139">
        <v>99</v>
      </c>
      <c r="M139">
        <v>306</v>
      </c>
      <c r="N139">
        <v>0</v>
      </c>
      <c r="O139">
        <v>0</v>
      </c>
      <c r="P139">
        <v>23</v>
      </c>
      <c r="Q139">
        <v>0</v>
      </c>
      <c r="R139">
        <v>6</v>
      </c>
      <c r="S139">
        <v>0</v>
      </c>
      <c r="T139">
        <v>0</v>
      </c>
      <c r="U139">
        <v>0</v>
      </c>
      <c r="V139">
        <v>0</v>
      </c>
      <c r="W139">
        <v>0</v>
      </c>
      <c r="X139">
        <v>0</v>
      </c>
      <c r="Y139">
        <v>0</v>
      </c>
      <c r="Z139">
        <v>0</v>
      </c>
      <c r="AA139">
        <v>3</v>
      </c>
      <c r="AB139">
        <v>0</v>
      </c>
      <c r="AC139">
        <v>1</v>
      </c>
      <c r="AD139">
        <v>0</v>
      </c>
      <c r="AE139">
        <v>23</v>
      </c>
      <c r="AF139">
        <v>56</v>
      </c>
      <c r="AG139">
        <v>29</v>
      </c>
      <c r="AH139">
        <v>7</v>
      </c>
    </row>
    <row r="140" spans="1:34">
      <c r="A140" t="s">
        <v>5168</v>
      </c>
      <c r="B140" t="s">
        <v>5165</v>
      </c>
      <c r="C140" t="s">
        <v>5169</v>
      </c>
      <c r="D140" t="s">
        <v>5111</v>
      </c>
      <c r="E140">
        <v>0.91522847617179837</v>
      </c>
      <c r="F140">
        <v>20396</v>
      </c>
      <c r="G140">
        <v>277</v>
      </c>
      <c r="H140">
        <v>18667</v>
      </c>
      <c r="I140">
        <v>879</v>
      </c>
      <c r="J140">
        <v>1</v>
      </c>
      <c r="K140">
        <v>36</v>
      </c>
      <c r="L140">
        <v>364</v>
      </c>
      <c r="M140">
        <v>3</v>
      </c>
      <c r="N140">
        <v>0</v>
      </c>
      <c r="O140">
        <v>0</v>
      </c>
      <c r="P140">
        <v>20</v>
      </c>
      <c r="Q140">
        <v>0</v>
      </c>
      <c r="R140">
        <v>66</v>
      </c>
      <c r="S140">
        <v>0</v>
      </c>
      <c r="T140">
        <v>0</v>
      </c>
      <c r="U140">
        <v>0</v>
      </c>
      <c r="V140">
        <v>0</v>
      </c>
      <c r="W140">
        <v>0</v>
      </c>
      <c r="X140">
        <v>0</v>
      </c>
      <c r="Y140">
        <v>0</v>
      </c>
      <c r="Z140">
        <v>0</v>
      </c>
      <c r="AA140">
        <v>0</v>
      </c>
      <c r="AB140">
        <v>0</v>
      </c>
      <c r="AC140">
        <v>0</v>
      </c>
      <c r="AD140">
        <v>0</v>
      </c>
      <c r="AE140">
        <v>52</v>
      </c>
      <c r="AF140">
        <v>7</v>
      </c>
      <c r="AG140">
        <v>24</v>
      </c>
      <c r="AH140">
        <v>0</v>
      </c>
    </row>
    <row r="141" spans="1:34">
      <c r="A141" t="s">
        <v>5170</v>
      </c>
      <c r="B141" t="s">
        <v>5165</v>
      </c>
      <c r="C141" t="s">
        <v>5171</v>
      </c>
      <c r="D141" t="s">
        <v>5111</v>
      </c>
      <c r="E141">
        <v>0.98448605122753152</v>
      </c>
      <c r="F141">
        <v>50792.999999999993</v>
      </c>
      <c r="G141">
        <v>45</v>
      </c>
      <c r="H141">
        <v>50002.999999999993</v>
      </c>
      <c r="I141">
        <v>255</v>
      </c>
      <c r="J141">
        <v>5</v>
      </c>
      <c r="K141">
        <v>250</v>
      </c>
      <c r="L141">
        <v>131</v>
      </c>
      <c r="M141">
        <v>17</v>
      </c>
      <c r="N141">
        <v>0</v>
      </c>
      <c r="O141">
        <v>1</v>
      </c>
      <c r="P141">
        <v>36</v>
      </c>
      <c r="Q141">
        <v>0</v>
      </c>
      <c r="R141">
        <v>18</v>
      </c>
      <c r="S141">
        <v>0</v>
      </c>
      <c r="T141">
        <v>0</v>
      </c>
      <c r="U141">
        <v>0</v>
      </c>
      <c r="V141">
        <v>1</v>
      </c>
      <c r="W141">
        <v>0</v>
      </c>
      <c r="X141">
        <v>0</v>
      </c>
      <c r="Y141">
        <v>0</v>
      </c>
      <c r="Z141">
        <v>0</v>
      </c>
      <c r="AA141">
        <v>2</v>
      </c>
      <c r="AB141">
        <v>0</v>
      </c>
      <c r="AC141">
        <v>0</v>
      </c>
      <c r="AD141">
        <v>0</v>
      </c>
      <c r="AE141">
        <v>1</v>
      </c>
      <c r="AF141">
        <v>3</v>
      </c>
      <c r="AG141">
        <v>25</v>
      </c>
      <c r="AH141">
        <v>0</v>
      </c>
    </row>
    <row r="142" spans="1:34">
      <c r="A142" t="s">
        <v>5172</v>
      </c>
      <c r="B142" t="s">
        <v>5165</v>
      </c>
      <c r="C142" t="s">
        <v>5173</v>
      </c>
      <c r="D142" t="s">
        <v>5111</v>
      </c>
      <c r="E142">
        <v>0.93842164965159613</v>
      </c>
      <c r="F142">
        <v>30855</v>
      </c>
      <c r="G142">
        <v>28</v>
      </c>
      <c r="H142">
        <v>28955</v>
      </c>
      <c r="I142">
        <v>146</v>
      </c>
      <c r="J142">
        <v>5</v>
      </c>
      <c r="K142">
        <v>373</v>
      </c>
      <c r="L142">
        <v>74</v>
      </c>
      <c r="M142">
        <v>24</v>
      </c>
      <c r="N142">
        <v>0</v>
      </c>
      <c r="O142">
        <v>0</v>
      </c>
      <c r="P142">
        <v>11</v>
      </c>
      <c r="Q142">
        <v>0</v>
      </c>
      <c r="R142">
        <v>25</v>
      </c>
      <c r="S142">
        <v>0</v>
      </c>
      <c r="T142">
        <v>0</v>
      </c>
      <c r="U142">
        <v>0</v>
      </c>
      <c r="V142">
        <v>1007</v>
      </c>
      <c r="W142">
        <v>0</v>
      </c>
      <c r="X142">
        <v>0</v>
      </c>
      <c r="Y142">
        <v>0</v>
      </c>
      <c r="Z142">
        <v>0</v>
      </c>
      <c r="AA142">
        <v>1</v>
      </c>
      <c r="AB142">
        <v>0</v>
      </c>
      <c r="AC142">
        <v>170</v>
      </c>
      <c r="AD142">
        <v>0</v>
      </c>
      <c r="AE142">
        <v>0</v>
      </c>
      <c r="AF142">
        <v>4</v>
      </c>
      <c r="AG142">
        <v>29</v>
      </c>
      <c r="AH142">
        <v>3</v>
      </c>
    </row>
    <row r="143" spans="1:34">
      <c r="A143" t="s">
        <v>5174</v>
      </c>
      <c r="B143" t="s">
        <v>5165</v>
      </c>
      <c r="C143" t="s">
        <v>5175</v>
      </c>
      <c r="D143" t="s">
        <v>5111</v>
      </c>
      <c r="E143">
        <v>0.71491796464288337</v>
      </c>
      <c r="F143">
        <v>40897</v>
      </c>
      <c r="G143">
        <v>9421</v>
      </c>
      <c r="H143">
        <v>29238</v>
      </c>
      <c r="I143">
        <v>343</v>
      </c>
      <c r="J143">
        <v>8</v>
      </c>
      <c r="K143">
        <v>975</v>
      </c>
      <c r="L143">
        <v>719</v>
      </c>
      <c r="M143">
        <v>18</v>
      </c>
      <c r="N143">
        <v>0</v>
      </c>
      <c r="O143">
        <v>2</v>
      </c>
      <c r="P143">
        <v>37</v>
      </c>
      <c r="Q143">
        <v>0</v>
      </c>
      <c r="R143">
        <v>6</v>
      </c>
      <c r="S143">
        <v>0</v>
      </c>
      <c r="T143">
        <v>0</v>
      </c>
      <c r="U143">
        <v>0</v>
      </c>
      <c r="V143">
        <v>53</v>
      </c>
      <c r="W143">
        <v>0</v>
      </c>
      <c r="X143">
        <v>0</v>
      </c>
      <c r="Y143">
        <v>0</v>
      </c>
      <c r="Z143">
        <v>0</v>
      </c>
      <c r="AA143">
        <v>2</v>
      </c>
      <c r="AB143">
        <v>0</v>
      </c>
      <c r="AC143">
        <v>0</v>
      </c>
      <c r="AD143">
        <v>0</v>
      </c>
      <c r="AE143">
        <v>0</v>
      </c>
      <c r="AF143">
        <v>3</v>
      </c>
      <c r="AG143">
        <v>64</v>
      </c>
      <c r="AH143">
        <v>8</v>
      </c>
    </row>
    <row r="144" spans="1:34">
      <c r="A144" t="s">
        <v>5176</v>
      </c>
      <c r="B144" t="s">
        <v>5165</v>
      </c>
      <c r="C144" t="s">
        <v>5177</v>
      </c>
      <c r="D144" t="s">
        <v>5111</v>
      </c>
      <c r="E144">
        <v>0.66093959731543628</v>
      </c>
      <c r="F144">
        <v>52150</v>
      </c>
      <c r="G144">
        <v>17293</v>
      </c>
      <c r="H144">
        <v>34469</v>
      </c>
      <c r="I144">
        <v>93</v>
      </c>
      <c r="J144">
        <v>4</v>
      </c>
      <c r="K144">
        <v>19</v>
      </c>
      <c r="L144">
        <v>170</v>
      </c>
      <c r="M144">
        <v>29</v>
      </c>
      <c r="N144">
        <v>0</v>
      </c>
      <c r="O144">
        <v>2</v>
      </c>
      <c r="P144">
        <v>20</v>
      </c>
      <c r="Q144">
        <v>0</v>
      </c>
      <c r="R144">
        <v>10</v>
      </c>
      <c r="S144">
        <v>0</v>
      </c>
      <c r="T144">
        <v>0</v>
      </c>
      <c r="U144">
        <v>0</v>
      </c>
      <c r="V144">
        <v>0</v>
      </c>
      <c r="W144">
        <v>0</v>
      </c>
      <c r="X144">
        <v>0</v>
      </c>
      <c r="Y144">
        <v>0</v>
      </c>
      <c r="Z144">
        <v>0</v>
      </c>
      <c r="AA144">
        <v>3</v>
      </c>
      <c r="AB144">
        <v>0</v>
      </c>
      <c r="AC144">
        <v>0</v>
      </c>
      <c r="AD144">
        <v>0</v>
      </c>
      <c r="AE144">
        <v>0</v>
      </c>
      <c r="AF144">
        <v>0</v>
      </c>
      <c r="AG144">
        <v>24</v>
      </c>
      <c r="AH144">
        <v>14</v>
      </c>
    </row>
    <row r="145" spans="1:34">
      <c r="A145" t="s">
        <v>5178</v>
      </c>
      <c r="B145" t="s">
        <v>5165</v>
      </c>
      <c r="C145" t="s">
        <v>5179</v>
      </c>
      <c r="D145" t="s">
        <v>5111</v>
      </c>
      <c r="E145">
        <v>0.97436611869601564</v>
      </c>
      <c r="F145">
        <v>28712</v>
      </c>
      <c r="G145">
        <v>96</v>
      </c>
      <c r="H145">
        <v>27976</v>
      </c>
      <c r="I145">
        <v>209</v>
      </c>
      <c r="J145">
        <v>7</v>
      </c>
      <c r="K145">
        <v>30</v>
      </c>
      <c r="L145">
        <v>200</v>
      </c>
      <c r="M145">
        <v>97</v>
      </c>
      <c r="N145">
        <v>0</v>
      </c>
      <c r="O145">
        <v>0</v>
      </c>
      <c r="P145">
        <v>25</v>
      </c>
      <c r="Q145">
        <v>0</v>
      </c>
      <c r="R145">
        <v>14</v>
      </c>
      <c r="S145">
        <v>0</v>
      </c>
      <c r="T145">
        <v>0</v>
      </c>
      <c r="U145">
        <v>0</v>
      </c>
      <c r="V145">
        <v>0</v>
      </c>
      <c r="W145">
        <v>0</v>
      </c>
      <c r="X145">
        <v>0</v>
      </c>
      <c r="Y145">
        <v>0</v>
      </c>
      <c r="Z145">
        <v>0</v>
      </c>
      <c r="AA145">
        <v>0</v>
      </c>
      <c r="AB145">
        <v>0</v>
      </c>
      <c r="AC145">
        <v>0</v>
      </c>
      <c r="AD145">
        <v>0</v>
      </c>
      <c r="AE145">
        <v>0</v>
      </c>
      <c r="AF145">
        <v>13</v>
      </c>
      <c r="AG145">
        <v>45</v>
      </c>
      <c r="AH145">
        <v>0</v>
      </c>
    </row>
    <row r="146" spans="1:34">
      <c r="A146" t="s">
        <v>5180</v>
      </c>
      <c r="B146" t="s">
        <v>5165</v>
      </c>
      <c r="C146" t="s">
        <v>5181</v>
      </c>
      <c r="D146" t="s">
        <v>5111</v>
      </c>
      <c r="E146">
        <v>0.86491858867549476</v>
      </c>
      <c r="F146">
        <v>34209</v>
      </c>
      <c r="G146">
        <v>4369</v>
      </c>
      <c r="H146">
        <v>29587</v>
      </c>
      <c r="I146">
        <v>41</v>
      </c>
      <c r="J146">
        <v>4</v>
      </c>
      <c r="K146">
        <v>82</v>
      </c>
      <c r="L146">
        <v>52</v>
      </c>
      <c r="M146">
        <v>9</v>
      </c>
      <c r="N146">
        <v>0</v>
      </c>
      <c r="O146">
        <v>1</v>
      </c>
      <c r="P146">
        <v>15</v>
      </c>
      <c r="Q146">
        <v>0</v>
      </c>
      <c r="R146">
        <v>4</v>
      </c>
      <c r="S146">
        <v>0</v>
      </c>
      <c r="T146">
        <v>0</v>
      </c>
      <c r="U146">
        <v>0</v>
      </c>
      <c r="V146">
        <v>0</v>
      </c>
      <c r="W146">
        <v>0</v>
      </c>
      <c r="X146">
        <v>0</v>
      </c>
      <c r="Y146">
        <v>0</v>
      </c>
      <c r="Z146">
        <v>0</v>
      </c>
      <c r="AA146">
        <v>1</v>
      </c>
      <c r="AB146">
        <v>0</v>
      </c>
      <c r="AC146">
        <v>0</v>
      </c>
      <c r="AD146">
        <v>0</v>
      </c>
      <c r="AE146">
        <v>6</v>
      </c>
      <c r="AF146">
        <v>21</v>
      </c>
      <c r="AG146">
        <v>15</v>
      </c>
      <c r="AH146">
        <v>2</v>
      </c>
    </row>
    <row r="147" spans="1:34">
      <c r="A147" t="s">
        <v>5182</v>
      </c>
      <c r="B147" t="s">
        <v>5184</v>
      </c>
      <c r="C147" t="s">
        <v>5183</v>
      </c>
      <c r="D147" t="s">
        <v>7</v>
      </c>
      <c r="E147">
        <v>0.63377335606686469</v>
      </c>
      <c r="F147">
        <v>56891</v>
      </c>
      <c r="G147">
        <v>36056</v>
      </c>
      <c r="H147">
        <v>17585</v>
      </c>
      <c r="I147">
        <v>2856</v>
      </c>
      <c r="J147">
        <v>1</v>
      </c>
      <c r="K147">
        <v>30</v>
      </c>
      <c r="L147">
        <v>143</v>
      </c>
      <c r="M147">
        <v>1</v>
      </c>
      <c r="N147">
        <v>0</v>
      </c>
      <c r="O147">
        <v>1</v>
      </c>
      <c r="P147">
        <v>44</v>
      </c>
      <c r="Q147">
        <v>0</v>
      </c>
      <c r="R147">
        <v>133</v>
      </c>
      <c r="S147">
        <v>0</v>
      </c>
      <c r="T147">
        <v>0</v>
      </c>
      <c r="U147">
        <v>0</v>
      </c>
      <c r="V147">
        <v>1</v>
      </c>
      <c r="W147">
        <v>0</v>
      </c>
      <c r="X147">
        <v>0</v>
      </c>
      <c r="Y147">
        <v>0</v>
      </c>
      <c r="Z147">
        <v>0</v>
      </c>
      <c r="AA147">
        <v>1</v>
      </c>
      <c r="AB147">
        <v>0</v>
      </c>
      <c r="AC147">
        <v>0</v>
      </c>
      <c r="AD147">
        <v>0</v>
      </c>
      <c r="AE147">
        <v>0</v>
      </c>
      <c r="AF147">
        <v>0</v>
      </c>
      <c r="AG147">
        <v>34</v>
      </c>
      <c r="AH147">
        <v>5</v>
      </c>
    </row>
    <row r="148" spans="1:34">
      <c r="A148" t="s">
        <v>5185</v>
      </c>
      <c r="B148" t="s">
        <v>5184</v>
      </c>
      <c r="C148" t="s">
        <v>5186</v>
      </c>
      <c r="D148" t="s">
        <v>7</v>
      </c>
      <c r="E148">
        <v>0.65461773134880286</v>
      </c>
      <c r="F148">
        <v>21634</v>
      </c>
      <c r="G148">
        <v>14162</v>
      </c>
      <c r="H148">
        <v>7171</v>
      </c>
      <c r="I148">
        <v>98</v>
      </c>
      <c r="J148">
        <v>1</v>
      </c>
      <c r="K148">
        <v>6</v>
      </c>
      <c r="L148">
        <v>76</v>
      </c>
      <c r="M148">
        <v>0</v>
      </c>
      <c r="N148">
        <v>0</v>
      </c>
      <c r="O148">
        <v>0</v>
      </c>
      <c r="P148">
        <v>6</v>
      </c>
      <c r="Q148">
        <v>0</v>
      </c>
      <c r="R148">
        <v>98</v>
      </c>
      <c r="S148">
        <v>0</v>
      </c>
      <c r="T148">
        <v>0</v>
      </c>
      <c r="U148">
        <v>0</v>
      </c>
      <c r="V148">
        <v>0</v>
      </c>
      <c r="W148">
        <v>0</v>
      </c>
      <c r="X148">
        <v>0</v>
      </c>
      <c r="Y148">
        <v>0</v>
      </c>
      <c r="Z148">
        <v>0</v>
      </c>
      <c r="AA148">
        <v>0</v>
      </c>
      <c r="AB148">
        <v>0</v>
      </c>
      <c r="AC148">
        <v>0</v>
      </c>
      <c r="AD148">
        <v>0</v>
      </c>
      <c r="AE148">
        <v>0</v>
      </c>
      <c r="AF148">
        <v>0</v>
      </c>
      <c r="AG148">
        <v>16</v>
      </c>
      <c r="AH148">
        <v>0</v>
      </c>
    </row>
    <row r="149" spans="1:34">
      <c r="A149" t="s">
        <v>5187</v>
      </c>
      <c r="B149" t="s">
        <v>5184</v>
      </c>
      <c r="C149" t="s">
        <v>5188</v>
      </c>
      <c r="D149" t="s">
        <v>5111</v>
      </c>
      <c r="E149">
        <v>0.54225599358009835</v>
      </c>
      <c r="F149">
        <v>79752</v>
      </c>
      <c r="G149">
        <v>34717</v>
      </c>
      <c r="H149">
        <v>43246</v>
      </c>
      <c r="I149">
        <v>586</v>
      </c>
      <c r="J149">
        <v>2</v>
      </c>
      <c r="K149">
        <v>89</v>
      </c>
      <c r="L149">
        <v>403</v>
      </c>
      <c r="M149">
        <v>48</v>
      </c>
      <c r="N149">
        <v>0</v>
      </c>
      <c r="O149">
        <v>274</v>
      </c>
      <c r="P149">
        <v>72</v>
      </c>
      <c r="Q149">
        <v>0</v>
      </c>
      <c r="R149">
        <v>61</v>
      </c>
      <c r="S149">
        <v>0</v>
      </c>
      <c r="T149">
        <v>0</v>
      </c>
      <c r="U149">
        <v>0</v>
      </c>
      <c r="V149">
        <v>0</v>
      </c>
      <c r="W149">
        <v>0</v>
      </c>
      <c r="X149">
        <v>0</v>
      </c>
      <c r="Y149">
        <v>0</v>
      </c>
      <c r="Z149">
        <v>0</v>
      </c>
      <c r="AA149">
        <v>7</v>
      </c>
      <c r="AB149">
        <v>0</v>
      </c>
      <c r="AC149">
        <v>0</v>
      </c>
      <c r="AD149">
        <v>0</v>
      </c>
      <c r="AE149">
        <v>82</v>
      </c>
      <c r="AF149">
        <v>1</v>
      </c>
      <c r="AG149">
        <v>147</v>
      </c>
      <c r="AH149">
        <v>17</v>
      </c>
    </row>
    <row r="150" spans="1:34">
      <c r="A150" t="s">
        <v>5189</v>
      </c>
      <c r="B150" t="s">
        <v>5184</v>
      </c>
      <c r="C150" t="s">
        <v>5190</v>
      </c>
      <c r="D150" t="s">
        <v>7</v>
      </c>
      <c r="E150">
        <v>0.83769072164948455</v>
      </c>
      <c r="F150">
        <v>109125</v>
      </c>
      <c r="G150">
        <v>91413</v>
      </c>
      <c r="H150">
        <v>9366</v>
      </c>
      <c r="I150">
        <v>7628</v>
      </c>
      <c r="J150">
        <v>1</v>
      </c>
      <c r="K150">
        <v>45</v>
      </c>
      <c r="L150">
        <v>241</v>
      </c>
      <c r="M150">
        <v>7</v>
      </c>
      <c r="N150">
        <v>0</v>
      </c>
      <c r="O150">
        <v>25</v>
      </c>
      <c r="P150">
        <v>51</v>
      </c>
      <c r="Q150">
        <v>0</v>
      </c>
      <c r="R150">
        <v>190</v>
      </c>
      <c r="S150">
        <v>0</v>
      </c>
      <c r="T150">
        <v>0</v>
      </c>
      <c r="U150">
        <v>0</v>
      </c>
      <c r="V150">
        <v>14</v>
      </c>
      <c r="W150">
        <v>0</v>
      </c>
      <c r="X150">
        <v>0</v>
      </c>
      <c r="Y150">
        <v>0</v>
      </c>
      <c r="Z150">
        <v>0</v>
      </c>
      <c r="AA150">
        <v>1</v>
      </c>
      <c r="AB150">
        <v>0</v>
      </c>
      <c r="AC150">
        <v>0</v>
      </c>
      <c r="AD150">
        <v>0</v>
      </c>
      <c r="AE150">
        <v>0</v>
      </c>
      <c r="AF150">
        <v>1</v>
      </c>
      <c r="AG150">
        <v>126</v>
      </c>
      <c r="AH150">
        <v>16</v>
      </c>
    </row>
    <row r="151" spans="1:34">
      <c r="A151" t="s">
        <v>5191</v>
      </c>
      <c r="B151" t="s">
        <v>5184</v>
      </c>
      <c r="C151" t="s">
        <v>5192</v>
      </c>
      <c r="D151" t="s">
        <v>5111</v>
      </c>
      <c r="E151">
        <v>0.91779828160776222</v>
      </c>
      <c r="F151">
        <v>132333</v>
      </c>
      <c r="G151">
        <v>4930</v>
      </c>
      <c r="H151">
        <v>121456</v>
      </c>
      <c r="I151">
        <v>2079</v>
      </c>
      <c r="J151">
        <v>13</v>
      </c>
      <c r="K151">
        <v>576</v>
      </c>
      <c r="L151">
        <v>1543</v>
      </c>
      <c r="M151">
        <v>253</v>
      </c>
      <c r="N151">
        <v>0</v>
      </c>
      <c r="O151">
        <v>58</v>
      </c>
      <c r="P151">
        <v>333</v>
      </c>
      <c r="Q151">
        <v>0</v>
      </c>
      <c r="R151">
        <v>176</v>
      </c>
      <c r="S151">
        <v>0</v>
      </c>
      <c r="T151">
        <v>0</v>
      </c>
      <c r="U151">
        <v>0</v>
      </c>
      <c r="V151">
        <v>3</v>
      </c>
      <c r="W151">
        <v>0</v>
      </c>
      <c r="X151">
        <v>0</v>
      </c>
      <c r="Y151">
        <v>0</v>
      </c>
      <c r="Z151">
        <v>0</v>
      </c>
      <c r="AA151">
        <v>18</v>
      </c>
      <c r="AB151">
        <v>0</v>
      </c>
      <c r="AC151">
        <v>0</v>
      </c>
      <c r="AD151">
        <v>0</v>
      </c>
      <c r="AE151">
        <v>8</v>
      </c>
      <c r="AF151">
        <v>24</v>
      </c>
      <c r="AG151">
        <v>455</v>
      </c>
      <c r="AH151">
        <v>408</v>
      </c>
    </row>
    <row r="152" spans="1:34">
      <c r="A152" t="s">
        <v>5193</v>
      </c>
      <c r="B152" t="s">
        <v>5184</v>
      </c>
      <c r="C152" t="s">
        <v>5194</v>
      </c>
      <c r="D152" t="s">
        <v>5111</v>
      </c>
      <c r="E152">
        <v>0.82472436843475994</v>
      </c>
      <c r="F152">
        <v>23038</v>
      </c>
      <c r="G152">
        <v>1688</v>
      </c>
      <c r="H152">
        <v>19000</v>
      </c>
      <c r="I152">
        <v>1684</v>
      </c>
      <c r="J152">
        <v>4</v>
      </c>
      <c r="K152">
        <v>93</v>
      </c>
      <c r="L152">
        <v>302</v>
      </c>
      <c r="M152">
        <v>5</v>
      </c>
      <c r="N152">
        <v>0</v>
      </c>
      <c r="O152">
        <v>1</v>
      </c>
      <c r="P152">
        <v>20</v>
      </c>
      <c r="Q152">
        <v>0</v>
      </c>
      <c r="R152">
        <v>203</v>
      </c>
      <c r="S152">
        <v>0</v>
      </c>
      <c r="T152">
        <v>0</v>
      </c>
      <c r="U152">
        <v>0</v>
      </c>
      <c r="V152">
        <v>0</v>
      </c>
      <c r="W152">
        <v>0</v>
      </c>
      <c r="X152">
        <v>0</v>
      </c>
      <c r="Y152">
        <v>0</v>
      </c>
      <c r="Z152">
        <v>0</v>
      </c>
      <c r="AA152">
        <v>0</v>
      </c>
      <c r="AB152">
        <v>0</v>
      </c>
      <c r="AC152">
        <v>0</v>
      </c>
      <c r="AD152">
        <v>0</v>
      </c>
      <c r="AE152">
        <v>0</v>
      </c>
      <c r="AF152">
        <v>0</v>
      </c>
      <c r="AG152">
        <v>37</v>
      </c>
      <c r="AH152">
        <v>1</v>
      </c>
    </row>
    <row r="153" spans="1:34">
      <c r="A153" t="s">
        <v>5195</v>
      </c>
      <c r="B153" t="s">
        <v>5184</v>
      </c>
      <c r="C153" t="s">
        <v>5196</v>
      </c>
      <c r="D153" t="s">
        <v>5111</v>
      </c>
      <c r="E153">
        <v>0.46699669966996699</v>
      </c>
      <c r="F153">
        <v>19998</v>
      </c>
      <c r="G153">
        <v>1396</v>
      </c>
      <c r="H153">
        <v>9340</v>
      </c>
      <c r="I153">
        <v>7767</v>
      </c>
      <c r="J153">
        <v>1</v>
      </c>
      <c r="K153">
        <v>14</v>
      </c>
      <c r="L153">
        <v>52</v>
      </c>
      <c r="M153">
        <v>4</v>
      </c>
      <c r="N153">
        <v>0</v>
      </c>
      <c r="O153">
        <v>0</v>
      </c>
      <c r="P153">
        <v>8</v>
      </c>
      <c r="Q153">
        <v>0</v>
      </c>
      <c r="R153">
        <v>1383</v>
      </c>
      <c r="S153">
        <v>0</v>
      </c>
      <c r="T153">
        <v>0</v>
      </c>
      <c r="U153">
        <v>0</v>
      </c>
      <c r="V153">
        <v>0</v>
      </c>
      <c r="W153">
        <v>0</v>
      </c>
      <c r="X153">
        <v>0</v>
      </c>
      <c r="Y153">
        <v>0</v>
      </c>
      <c r="Z153">
        <v>0</v>
      </c>
      <c r="AA153">
        <v>0</v>
      </c>
      <c r="AB153">
        <v>0</v>
      </c>
      <c r="AC153">
        <v>0</v>
      </c>
      <c r="AD153">
        <v>0</v>
      </c>
      <c r="AE153">
        <v>0</v>
      </c>
      <c r="AF153">
        <v>0</v>
      </c>
      <c r="AG153">
        <v>32</v>
      </c>
      <c r="AH153">
        <v>1</v>
      </c>
    </row>
    <row r="154" spans="1:34">
      <c r="A154" t="s">
        <v>5197</v>
      </c>
      <c r="B154" t="s">
        <v>5199</v>
      </c>
      <c r="C154" t="s">
        <v>5198</v>
      </c>
      <c r="D154" t="s">
        <v>5111</v>
      </c>
      <c r="E154">
        <v>0.96481016007408382</v>
      </c>
      <c r="F154">
        <v>7559</v>
      </c>
      <c r="G154">
        <v>10</v>
      </c>
      <c r="H154">
        <v>7294</v>
      </c>
      <c r="I154">
        <v>54</v>
      </c>
      <c r="J154">
        <v>0</v>
      </c>
      <c r="K154">
        <v>57</v>
      </c>
      <c r="L154">
        <v>58</v>
      </c>
      <c r="M154">
        <v>34</v>
      </c>
      <c r="N154">
        <v>0</v>
      </c>
      <c r="O154">
        <v>2</v>
      </c>
      <c r="P154">
        <v>30</v>
      </c>
      <c r="Q154">
        <v>0</v>
      </c>
      <c r="R154">
        <v>4</v>
      </c>
      <c r="S154">
        <v>0</v>
      </c>
      <c r="T154">
        <v>0</v>
      </c>
      <c r="U154">
        <v>0</v>
      </c>
      <c r="V154">
        <v>0</v>
      </c>
      <c r="W154">
        <v>0</v>
      </c>
      <c r="X154">
        <v>0</v>
      </c>
      <c r="Y154">
        <v>0</v>
      </c>
      <c r="Z154">
        <v>0</v>
      </c>
      <c r="AA154">
        <v>0</v>
      </c>
      <c r="AB154">
        <v>0</v>
      </c>
      <c r="AC154">
        <v>0</v>
      </c>
      <c r="AD154">
        <v>0</v>
      </c>
      <c r="AE154">
        <v>0</v>
      </c>
      <c r="AF154">
        <v>0</v>
      </c>
      <c r="AG154">
        <v>16</v>
      </c>
      <c r="AH154">
        <v>0</v>
      </c>
    </row>
    <row r="155" spans="1:34">
      <c r="A155" t="s">
        <v>5200</v>
      </c>
      <c r="B155" t="s">
        <v>5199</v>
      </c>
      <c r="C155" t="s">
        <v>5201</v>
      </c>
      <c r="D155" t="s">
        <v>5111</v>
      </c>
      <c r="E155">
        <v>0.97220039660268642</v>
      </c>
      <c r="F155">
        <v>26727</v>
      </c>
      <c r="G155">
        <v>3</v>
      </c>
      <c r="H155">
        <v>25985</v>
      </c>
      <c r="I155">
        <v>19</v>
      </c>
      <c r="J155">
        <v>2</v>
      </c>
      <c r="K155">
        <v>634</v>
      </c>
      <c r="L155">
        <v>41</v>
      </c>
      <c r="M155">
        <v>0</v>
      </c>
      <c r="N155">
        <v>0</v>
      </c>
      <c r="O155">
        <v>1</v>
      </c>
      <c r="P155">
        <v>18</v>
      </c>
      <c r="Q155">
        <v>0</v>
      </c>
      <c r="R155">
        <v>10</v>
      </c>
      <c r="S155">
        <v>0</v>
      </c>
      <c r="T155">
        <v>0</v>
      </c>
      <c r="U155">
        <v>0</v>
      </c>
      <c r="V155">
        <v>0</v>
      </c>
      <c r="W155">
        <v>0</v>
      </c>
      <c r="X155">
        <v>0</v>
      </c>
      <c r="Y155">
        <v>0</v>
      </c>
      <c r="Z155">
        <v>0</v>
      </c>
      <c r="AA155">
        <v>1</v>
      </c>
      <c r="AB155">
        <v>0</v>
      </c>
      <c r="AC155">
        <v>0</v>
      </c>
      <c r="AD155">
        <v>0</v>
      </c>
      <c r="AE155">
        <v>0</v>
      </c>
      <c r="AF155">
        <v>1</v>
      </c>
      <c r="AG155">
        <v>12</v>
      </c>
      <c r="AH155">
        <v>0</v>
      </c>
    </row>
    <row r="156" spans="1:34">
      <c r="A156" t="s">
        <v>5202</v>
      </c>
      <c r="B156" t="s">
        <v>5199</v>
      </c>
      <c r="C156" t="s">
        <v>5203</v>
      </c>
      <c r="D156" t="s">
        <v>5111</v>
      </c>
      <c r="E156">
        <v>0.99230769230769234</v>
      </c>
      <c r="F156">
        <v>3770</v>
      </c>
      <c r="G156">
        <v>1</v>
      </c>
      <c r="H156">
        <v>3741</v>
      </c>
      <c r="I156">
        <v>3</v>
      </c>
      <c r="J156">
        <v>0</v>
      </c>
      <c r="K156">
        <v>13</v>
      </c>
      <c r="L156">
        <v>7</v>
      </c>
      <c r="M156">
        <v>0</v>
      </c>
      <c r="N156">
        <v>0</v>
      </c>
      <c r="O156">
        <v>0</v>
      </c>
      <c r="P156">
        <v>1</v>
      </c>
      <c r="Q156">
        <v>0</v>
      </c>
      <c r="R156">
        <v>0</v>
      </c>
      <c r="S156">
        <v>0</v>
      </c>
      <c r="T156">
        <v>0</v>
      </c>
      <c r="U156">
        <v>0</v>
      </c>
      <c r="V156">
        <v>0</v>
      </c>
      <c r="W156">
        <v>0</v>
      </c>
      <c r="X156">
        <v>0</v>
      </c>
      <c r="Y156">
        <v>0</v>
      </c>
      <c r="Z156">
        <v>0</v>
      </c>
      <c r="AA156">
        <v>0</v>
      </c>
      <c r="AB156">
        <v>0</v>
      </c>
      <c r="AC156">
        <v>0</v>
      </c>
      <c r="AD156">
        <v>0</v>
      </c>
      <c r="AE156">
        <v>0</v>
      </c>
      <c r="AF156">
        <v>0</v>
      </c>
      <c r="AG156">
        <v>4</v>
      </c>
      <c r="AH156">
        <v>0</v>
      </c>
    </row>
    <row r="157" spans="1:34">
      <c r="A157" t="s">
        <v>5204</v>
      </c>
      <c r="B157" t="s">
        <v>5199</v>
      </c>
      <c r="C157" t="s">
        <v>5205</v>
      </c>
      <c r="D157" t="s">
        <v>5111</v>
      </c>
      <c r="E157">
        <v>0.91301328434776763</v>
      </c>
      <c r="F157">
        <v>44639</v>
      </c>
      <c r="G157">
        <v>2153</v>
      </c>
      <c r="H157">
        <v>40755</v>
      </c>
      <c r="I157">
        <v>192</v>
      </c>
      <c r="J157">
        <v>2</v>
      </c>
      <c r="K157">
        <v>586</v>
      </c>
      <c r="L157">
        <v>123</v>
      </c>
      <c r="M157">
        <v>22</v>
      </c>
      <c r="N157">
        <v>0</v>
      </c>
      <c r="O157">
        <v>661</v>
      </c>
      <c r="P157">
        <v>22</v>
      </c>
      <c r="Q157">
        <v>0</v>
      </c>
      <c r="R157">
        <v>31</v>
      </c>
      <c r="S157">
        <v>0</v>
      </c>
      <c r="T157">
        <v>0</v>
      </c>
      <c r="U157">
        <v>0</v>
      </c>
      <c r="V157">
        <v>0</v>
      </c>
      <c r="W157">
        <v>0</v>
      </c>
      <c r="X157">
        <v>0</v>
      </c>
      <c r="Y157">
        <v>0</v>
      </c>
      <c r="Z157">
        <v>0</v>
      </c>
      <c r="AA157">
        <v>3</v>
      </c>
      <c r="AB157">
        <v>0</v>
      </c>
      <c r="AC157">
        <v>0</v>
      </c>
      <c r="AD157">
        <v>0</v>
      </c>
      <c r="AE157">
        <v>3</v>
      </c>
      <c r="AF157">
        <v>1</v>
      </c>
      <c r="AG157">
        <v>84</v>
      </c>
      <c r="AH157">
        <v>1</v>
      </c>
    </row>
    <row r="158" spans="1:34">
      <c r="A158" t="s">
        <v>5206</v>
      </c>
      <c r="B158" t="s">
        <v>5199</v>
      </c>
      <c r="C158" t="s">
        <v>5207</v>
      </c>
      <c r="D158" t="s">
        <v>5111</v>
      </c>
      <c r="E158">
        <v>0.9937488160636484</v>
      </c>
      <c r="F158">
        <v>10558</v>
      </c>
      <c r="G158">
        <v>1</v>
      </c>
      <c r="H158">
        <v>10492</v>
      </c>
      <c r="I158">
        <v>9</v>
      </c>
      <c r="J158">
        <v>0</v>
      </c>
      <c r="K158">
        <v>21</v>
      </c>
      <c r="L158">
        <v>16</v>
      </c>
      <c r="M158">
        <v>1</v>
      </c>
      <c r="N158">
        <v>0</v>
      </c>
      <c r="O158">
        <v>0</v>
      </c>
      <c r="P158">
        <v>7</v>
      </c>
      <c r="Q158">
        <v>0</v>
      </c>
      <c r="R158">
        <v>9</v>
      </c>
      <c r="S158">
        <v>0</v>
      </c>
      <c r="T158">
        <v>0</v>
      </c>
      <c r="U158">
        <v>0</v>
      </c>
      <c r="V158">
        <v>0</v>
      </c>
      <c r="W158">
        <v>0</v>
      </c>
      <c r="X158">
        <v>0</v>
      </c>
      <c r="Y158">
        <v>0</v>
      </c>
      <c r="Z158">
        <v>0</v>
      </c>
      <c r="AA158">
        <v>0</v>
      </c>
      <c r="AB158">
        <v>0</v>
      </c>
      <c r="AC158">
        <v>0</v>
      </c>
      <c r="AD158">
        <v>0</v>
      </c>
      <c r="AE158">
        <v>0</v>
      </c>
      <c r="AF158">
        <v>0</v>
      </c>
      <c r="AG158">
        <v>2</v>
      </c>
      <c r="AH158">
        <v>0</v>
      </c>
    </row>
    <row r="159" spans="1:34">
      <c r="A159" t="s">
        <v>5208</v>
      </c>
      <c r="B159" t="s">
        <v>5210</v>
      </c>
      <c r="C159" t="s">
        <v>5209</v>
      </c>
      <c r="D159" t="s">
        <v>5111</v>
      </c>
      <c r="E159">
        <v>0.99717687492328466</v>
      </c>
      <c r="F159">
        <v>8147</v>
      </c>
      <c r="G159">
        <v>0</v>
      </c>
      <c r="H159">
        <v>8123</v>
      </c>
      <c r="I159">
        <v>2</v>
      </c>
      <c r="J159">
        <v>0</v>
      </c>
      <c r="K159">
        <v>3</v>
      </c>
      <c r="L159">
        <v>10</v>
      </c>
      <c r="M159">
        <v>0</v>
      </c>
      <c r="N159">
        <v>0</v>
      </c>
      <c r="O159">
        <v>0</v>
      </c>
      <c r="P159">
        <v>4</v>
      </c>
      <c r="Q159">
        <v>0</v>
      </c>
      <c r="R159">
        <v>2</v>
      </c>
      <c r="S159">
        <v>0</v>
      </c>
      <c r="T159">
        <v>0</v>
      </c>
      <c r="U159">
        <v>0</v>
      </c>
      <c r="V159">
        <v>0</v>
      </c>
      <c r="W159">
        <v>0</v>
      </c>
      <c r="X159">
        <v>0</v>
      </c>
      <c r="Y159">
        <v>0</v>
      </c>
      <c r="Z159">
        <v>0</v>
      </c>
      <c r="AA159">
        <v>0</v>
      </c>
      <c r="AB159">
        <v>0</v>
      </c>
      <c r="AC159">
        <v>0</v>
      </c>
      <c r="AD159">
        <v>0</v>
      </c>
      <c r="AE159">
        <v>0</v>
      </c>
      <c r="AF159">
        <v>0</v>
      </c>
      <c r="AG159">
        <v>3</v>
      </c>
      <c r="AH159">
        <v>0</v>
      </c>
    </row>
    <row r="160" spans="1:34">
      <c r="A160" t="s">
        <v>5211</v>
      </c>
      <c r="B160" t="s">
        <v>5210</v>
      </c>
      <c r="C160" t="s">
        <v>5212</v>
      </c>
      <c r="D160" t="s">
        <v>5111</v>
      </c>
      <c r="E160">
        <v>0.99600199900049979</v>
      </c>
      <c r="F160">
        <v>2001</v>
      </c>
      <c r="G160">
        <v>0</v>
      </c>
      <c r="H160">
        <v>1993</v>
      </c>
      <c r="I160">
        <v>0</v>
      </c>
      <c r="J160">
        <v>0</v>
      </c>
      <c r="K160">
        <v>1</v>
      </c>
      <c r="L160">
        <v>2</v>
      </c>
      <c r="M160">
        <v>0</v>
      </c>
      <c r="N160">
        <v>0</v>
      </c>
      <c r="O160">
        <v>0</v>
      </c>
      <c r="P160">
        <v>1</v>
      </c>
      <c r="Q160">
        <v>0</v>
      </c>
      <c r="R160">
        <v>3</v>
      </c>
      <c r="S160">
        <v>0</v>
      </c>
      <c r="T160">
        <v>0</v>
      </c>
      <c r="U160">
        <v>0</v>
      </c>
      <c r="V160">
        <v>0</v>
      </c>
      <c r="W160">
        <v>0</v>
      </c>
      <c r="X160">
        <v>0</v>
      </c>
      <c r="Y160">
        <v>0</v>
      </c>
      <c r="Z160">
        <v>0</v>
      </c>
      <c r="AA160">
        <v>1</v>
      </c>
      <c r="AB160">
        <v>0</v>
      </c>
      <c r="AC160">
        <v>0</v>
      </c>
      <c r="AD160">
        <v>0</v>
      </c>
      <c r="AE160">
        <v>0</v>
      </c>
      <c r="AF160">
        <v>0</v>
      </c>
      <c r="AG160">
        <v>0</v>
      </c>
      <c r="AH160">
        <v>0</v>
      </c>
    </row>
    <row r="161" spans="1:34">
      <c r="A161" t="s">
        <v>5213</v>
      </c>
      <c r="B161" t="s">
        <v>5210</v>
      </c>
      <c r="C161" t="s">
        <v>5214</v>
      </c>
      <c r="D161" t="s">
        <v>5111</v>
      </c>
      <c r="E161">
        <v>0.99895914650013007</v>
      </c>
      <c r="F161">
        <v>3843</v>
      </c>
      <c r="G161">
        <v>0</v>
      </c>
      <c r="H161">
        <v>3839</v>
      </c>
      <c r="I161">
        <v>0</v>
      </c>
      <c r="J161">
        <v>1</v>
      </c>
      <c r="K161">
        <v>0</v>
      </c>
      <c r="L161">
        <v>2</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1</v>
      </c>
      <c r="AH161">
        <v>0</v>
      </c>
    </row>
    <row r="162" spans="1:34">
      <c r="A162" t="s">
        <v>5215</v>
      </c>
      <c r="B162" t="s">
        <v>5210</v>
      </c>
      <c r="C162" t="s">
        <v>5216</v>
      </c>
      <c r="D162" t="s">
        <v>5111</v>
      </c>
      <c r="E162">
        <v>0.99070977331846899</v>
      </c>
      <c r="F162">
        <v>5382</v>
      </c>
      <c r="G162">
        <v>1</v>
      </c>
      <c r="H162">
        <v>5332</v>
      </c>
      <c r="I162">
        <v>5</v>
      </c>
      <c r="J162">
        <v>0</v>
      </c>
      <c r="K162">
        <v>19</v>
      </c>
      <c r="L162">
        <v>5</v>
      </c>
      <c r="M162">
        <v>0</v>
      </c>
      <c r="N162">
        <v>0</v>
      </c>
      <c r="O162">
        <v>0</v>
      </c>
      <c r="P162">
        <v>1</v>
      </c>
      <c r="Q162">
        <v>0</v>
      </c>
      <c r="R162">
        <v>1</v>
      </c>
      <c r="S162">
        <v>0</v>
      </c>
      <c r="T162">
        <v>0</v>
      </c>
      <c r="U162">
        <v>0</v>
      </c>
      <c r="V162">
        <v>0</v>
      </c>
      <c r="W162">
        <v>0</v>
      </c>
      <c r="X162">
        <v>0</v>
      </c>
      <c r="Y162">
        <v>0</v>
      </c>
      <c r="Z162">
        <v>0</v>
      </c>
      <c r="AA162">
        <v>11</v>
      </c>
      <c r="AB162">
        <v>0</v>
      </c>
      <c r="AC162">
        <v>0</v>
      </c>
      <c r="AD162">
        <v>0</v>
      </c>
      <c r="AE162">
        <v>0</v>
      </c>
      <c r="AF162">
        <v>0</v>
      </c>
      <c r="AG162">
        <v>7</v>
      </c>
      <c r="AH162">
        <v>0</v>
      </c>
    </row>
    <row r="163" spans="1:34">
      <c r="A163" t="s">
        <v>5217</v>
      </c>
      <c r="B163" t="s">
        <v>5210</v>
      </c>
      <c r="C163" t="s">
        <v>5218</v>
      </c>
      <c r="D163" t="s">
        <v>5111</v>
      </c>
      <c r="E163">
        <v>0.99832193107009159</v>
      </c>
      <c r="F163">
        <v>7747</v>
      </c>
      <c r="G163">
        <v>0</v>
      </c>
      <c r="H163">
        <v>7735</v>
      </c>
      <c r="I163">
        <v>1</v>
      </c>
      <c r="J163">
        <v>0</v>
      </c>
      <c r="K163">
        <v>1</v>
      </c>
      <c r="L163">
        <v>6</v>
      </c>
      <c r="M163">
        <v>0</v>
      </c>
      <c r="N163">
        <v>0</v>
      </c>
      <c r="O163">
        <v>0</v>
      </c>
      <c r="P163">
        <v>1</v>
      </c>
      <c r="Q163">
        <v>0</v>
      </c>
      <c r="R163">
        <v>1</v>
      </c>
      <c r="S163">
        <v>0</v>
      </c>
      <c r="T163">
        <v>0</v>
      </c>
      <c r="U163">
        <v>0</v>
      </c>
      <c r="V163">
        <v>0</v>
      </c>
      <c r="W163">
        <v>0</v>
      </c>
      <c r="X163">
        <v>0</v>
      </c>
      <c r="Y163">
        <v>0</v>
      </c>
      <c r="Z163">
        <v>0</v>
      </c>
      <c r="AA163">
        <v>1</v>
      </c>
      <c r="AB163">
        <v>0</v>
      </c>
      <c r="AC163">
        <v>0</v>
      </c>
      <c r="AD163">
        <v>0</v>
      </c>
      <c r="AE163">
        <v>0</v>
      </c>
      <c r="AF163">
        <v>0</v>
      </c>
      <c r="AG163">
        <v>1</v>
      </c>
      <c r="AH163">
        <v>0</v>
      </c>
    </row>
    <row r="164" spans="1:34">
      <c r="A164" t="s">
        <v>5219</v>
      </c>
      <c r="B164" t="s">
        <v>5221</v>
      </c>
      <c r="C164" t="s">
        <v>5220</v>
      </c>
      <c r="D164" t="s">
        <v>5111</v>
      </c>
      <c r="E164">
        <v>0.99628912552436288</v>
      </c>
      <c r="F164">
        <v>18593.999999999996</v>
      </c>
      <c r="G164">
        <v>2</v>
      </c>
      <c r="H164">
        <v>18525.999999999996</v>
      </c>
      <c r="I164">
        <v>2</v>
      </c>
      <c r="J164">
        <v>1</v>
      </c>
      <c r="K164">
        <v>4</v>
      </c>
      <c r="L164">
        <v>42</v>
      </c>
      <c r="M164">
        <v>0</v>
      </c>
      <c r="N164">
        <v>0</v>
      </c>
      <c r="O164">
        <v>0</v>
      </c>
      <c r="P164">
        <v>6</v>
      </c>
      <c r="Q164">
        <v>0</v>
      </c>
      <c r="R164">
        <v>2</v>
      </c>
      <c r="S164">
        <v>0</v>
      </c>
      <c r="T164">
        <v>0</v>
      </c>
      <c r="U164">
        <v>0</v>
      </c>
      <c r="V164">
        <v>0</v>
      </c>
      <c r="W164">
        <v>0</v>
      </c>
      <c r="X164">
        <v>0</v>
      </c>
      <c r="Y164">
        <v>0</v>
      </c>
      <c r="Z164">
        <v>0</v>
      </c>
      <c r="AA164">
        <v>0</v>
      </c>
      <c r="AB164">
        <v>0</v>
      </c>
      <c r="AC164">
        <v>0</v>
      </c>
      <c r="AD164">
        <v>0</v>
      </c>
      <c r="AE164">
        <v>0</v>
      </c>
      <c r="AF164">
        <v>0</v>
      </c>
      <c r="AG164">
        <v>9</v>
      </c>
      <c r="AH164">
        <v>0</v>
      </c>
    </row>
    <row r="165" spans="1:34">
      <c r="A165" t="s">
        <v>5222</v>
      </c>
      <c r="B165" t="s">
        <v>5221</v>
      </c>
      <c r="C165" t="s">
        <v>5223</v>
      </c>
      <c r="D165" t="s">
        <v>5111</v>
      </c>
      <c r="E165">
        <v>0.99397561211651986</v>
      </c>
      <c r="F165">
        <v>41332</v>
      </c>
      <c r="G165">
        <v>6</v>
      </c>
      <c r="H165">
        <v>41081</v>
      </c>
      <c r="I165">
        <v>10</v>
      </c>
      <c r="J165">
        <v>9</v>
      </c>
      <c r="K165">
        <v>4</v>
      </c>
      <c r="L165">
        <v>129</v>
      </c>
      <c r="M165">
        <v>0</v>
      </c>
      <c r="N165">
        <v>0</v>
      </c>
      <c r="O165">
        <v>11</v>
      </c>
      <c r="P165">
        <v>28</v>
      </c>
      <c r="Q165">
        <v>0</v>
      </c>
      <c r="R165">
        <v>8</v>
      </c>
      <c r="S165">
        <v>0</v>
      </c>
      <c r="T165">
        <v>0</v>
      </c>
      <c r="U165">
        <v>0</v>
      </c>
      <c r="V165">
        <v>0</v>
      </c>
      <c r="W165">
        <v>0</v>
      </c>
      <c r="X165">
        <v>0</v>
      </c>
      <c r="Y165">
        <v>0</v>
      </c>
      <c r="Z165">
        <v>0</v>
      </c>
      <c r="AA165">
        <v>1</v>
      </c>
      <c r="AB165">
        <v>0</v>
      </c>
      <c r="AC165">
        <v>0</v>
      </c>
      <c r="AD165">
        <v>0</v>
      </c>
      <c r="AE165">
        <v>19</v>
      </c>
      <c r="AF165">
        <v>0</v>
      </c>
      <c r="AG165">
        <v>26</v>
      </c>
      <c r="AH165">
        <v>0</v>
      </c>
    </row>
    <row r="166" spans="1:34">
      <c r="A166" t="s">
        <v>5224</v>
      </c>
      <c r="B166" t="s">
        <v>5221</v>
      </c>
      <c r="C166" t="s">
        <v>5225</v>
      </c>
      <c r="D166" t="s">
        <v>5111</v>
      </c>
      <c r="E166">
        <v>0.99704424103737588</v>
      </c>
      <c r="F166">
        <v>20976.000000000004</v>
      </c>
      <c r="G166">
        <v>2</v>
      </c>
      <c r="H166">
        <v>20913.000000000004</v>
      </c>
      <c r="I166">
        <v>6</v>
      </c>
      <c r="J166">
        <v>0</v>
      </c>
      <c r="K166">
        <v>1</v>
      </c>
      <c r="L166">
        <v>36</v>
      </c>
      <c r="M166">
        <v>0</v>
      </c>
      <c r="N166">
        <v>0</v>
      </c>
      <c r="O166">
        <v>0</v>
      </c>
      <c r="P166">
        <v>8</v>
      </c>
      <c r="Q166">
        <v>0</v>
      </c>
      <c r="R166">
        <v>0</v>
      </c>
      <c r="S166">
        <v>0</v>
      </c>
      <c r="T166">
        <v>0</v>
      </c>
      <c r="U166">
        <v>0</v>
      </c>
      <c r="V166">
        <v>0</v>
      </c>
      <c r="W166">
        <v>0</v>
      </c>
      <c r="X166">
        <v>0</v>
      </c>
      <c r="Y166">
        <v>0</v>
      </c>
      <c r="Z166">
        <v>0</v>
      </c>
      <c r="AA166">
        <v>0</v>
      </c>
      <c r="AB166">
        <v>0</v>
      </c>
      <c r="AC166">
        <v>0</v>
      </c>
      <c r="AD166">
        <v>0</v>
      </c>
      <c r="AE166">
        <v>0</v>
      </c>
      <c r="AF166">
        <v>0</v>
      </c>
      <c r="AG166">
        <v>9</v>
      </c>
      <c r="AH166">
        <v>1</v>
      </c>
    </row>
    <row r="167" spans="1:34">
      <c r="A167" t="s">
        <v>5226</v>
      </c>
      <c r="B167" t="s">
        <v>5221</v>
      </c>
      <c r="C167" t="s">
        <v>5227</v>
      </c>
      <c r="D167" t="s">
        <v>5111</v>
      </c>
      <c r="E167">
        <v>0.99592553827751196</v>
      </c>
      <c r="F167">
        <v>26752</v>
      </c>
      <c r="G167">
        <v>3</v>
      </c>
      <c r="H167">
        <v>26642</v>
      </c>
      <c r="I167">
        <v>4</v>
      </c>
      <c r="J167">
        <v>1</v>
      </c>
      <c r="K167">
        <v>3</v>
      </c>
      <c r="L167">
        <v>60</v>
      </c>
      <c r="M167">
        <v>0</v>
      </c>
      <c r="N167">
        <v>0</v>
      </c>
      <c r="O167">
        <v>0</v>
      </c>
      <c r="P167">
        <v>27</v>
      </c>
      <c r="Q167">
        <v>0</v>
      </c>
      <c r="R167">
        <v>2</v>
      </c>
      <c r="S167">
        <v>0</v>
      </c>
      <c r="T167">
        <v>0</v>
      </c>
      <c r="U167">
        <v>0</v>
      </c>
      <c r="V167">
        <v>0</v>
      </c>
      <c r="W167">
        <v>0</v>
      </c>
      <c r="X167">
        <v>0</v>
      </c>
      <c r="Y167">
        <v>0</v>
      </c>
      <c r="Z167">
        <v>0</v>
      </c>
      <c r="AA167">
        <v>0</v>
      </c>
      <c r="AB167">
        <v>0</v>
      </c>
      <c r="AC167">
        <v>0</v>
      </c>
      <c r="AD167">
        <v>0</v>
      </c>
      <c r="AE167">
        <v>0</v>
      </c>
      <c r="AF167">
        <v>0</v>
      </c>
      <c r="AG167">
        <v>10</v>
      </c>
      <c r="AH167">
        <v>0</v>
      </c>
    </row>
    <row r="168" spans="1:34">
      <c r="A168" t="s">
        <v>5228</v>
      </c>
      <c r="B168" t="s">
        <v>5221</v>
      </c>
      <c r="C168" t="s">
        <v>5229</v>
      </c>
      <c r="D168" t="s">
        <v>5111</v>
      </c>
      <c r="E168">
        <v>0.9979445350734093</v>
      </c>
      <c r="F168">
        <v>30650.000000000004</v>
      </c>
      <c r="G168">
        <v>1</v>
      </c>
      <c r="H168">
        <v>30586.000000000004</v>
      </c>
      <c r="I168">
        <v>2</v>
      </c>
      <c r="J168">
        <v>3</v>
      </c>
      <c r="K168">
        <v>4</v>
      </c>
      <c r="L168">
        <v>30</v>
      </c>
      <c r="M168">
        <v>0</v>
      </c>
      <c r="N168">
        <v>0</v>
      </c>
      <c r="O168">
        <v>0</v>
      </c>
      <c r="P168">
        <v>5</v>
      </c>
      <c r="Q168">
        <v>0</v>
      </c>
      <c r="R168">
        <v>4</v>
      </c>
      <c r="S168">
        <v>0</v>
      </c>
      <c r="T168">
        <v>0</v>
      </c>
      <c r="U168">
        <v>0</v>
      </c>
      <c r="V168">
        <v>0</v>
      </c>
      <c r="W168">
        <v>0</v>
      </c>
      <c r="X168">
        <v>0</v>
      </c>
      <c r="Y168">
        <v>0</v>
      </c>
      <c r="Z168">
        <v>0</v>
      </c>
      <c r="AA168">
        <v>0</v>
      </c>
      <c r="AB168">
        <v>0</v>
      </c>
      <c r="AC168">
        <v>0</v>
      </c>
      <c r="AD168">
        <v>0</v>
      </c>
      <c r="AE168">
        <v>0</v>
      </c>
      <c r="AF168">
        <v>0</v>
      </c>
      <c r="AG168">
        <v>15</v>
      </c>
      <c r="AH168">
        <v>0</v>
      </c>
    </row>
    <row r="169" spans="1:34">
      <c r="A169" t="s">
        <v>5230</v>
      </c>
      <c r="B169" t="s">
        <v>5221</v>
      </c>
      <c r="C169" t="s">
        <v>5231</v>
      </c>
      <c r="D169" t="s">
        <v>5111</v>
      </c>
      <c r="E169">
        <v>0.9981798715203426</v>
      </c>
      <c r="F169">
        <v>9340</v>
      </c>
      <c r="G169">
        <v>0</v>
      </c>
      <c r="H169">
        <v>9323</v>
      </c>
      <c r="I169">
        <v>1</v>
      </c>
      <c r="J169">
        <v>1</v>
      </c>
      <c r="K169">
        <v>0</v>
      </c>
      <c r="L169">
        <v>11</v>
      </c>
      <c r="M169">
        <v>0</v>
      </c>
      <c r="N169">
        <v>0</v>
      </c>
      <c r="O169">
        <v>0</v>
      </c>
      <c r="P169">
        <v>3</v>
      </c>
      <c r="Q169">
        <v>0</v>
      </c>
      <c r="R169">
        <v>0</v>
      </c>
      <c r="S169">
        <v>0</v>
      </c>
      <c r="T169">
        <v>0</v>
      </c>
      <c r="U169">
        <v>0</v>
      </c>
      <c r="V169">
        <v>0</v>
      </c>
      <c r="W169">
        <v>0</v>
      </c>
      <c r="X169">
        <v>0</v>
      </c>
      <c r="Y169">
        <v>0</v>
      </c>
      <c r="Z169">
        <v>0</v>
      </c>
      <c r="AA169">
        <v>0</v>
      </c>
      <c r="AB169">
        <v>0</v>
      </c>
      <c r="AC169">
        <v>0</v>
      </c>
      <c r="AD169">
        <v>0</v>
      </c>
      <c r="AE169">
        <v>0</v>
      </c>
      <c r="AF169">
        <v>0</v>
      </c>
      <c r="AG169">
        <v>1</v>
      </c>
      <c r="AH169">
        <v>0</v>
      </c>
    </row>
    <row r="170" spans="1:34">
      <c r="A170" t="s">
        <v>5232</v>
      </c>
      <c r="B170" t="s">
        <v>5221</v>
      </c>
      <c r="C170" t="s">
        <v>5233</v>
      </c>
      <c r="D170" t="s">
        <v>5111</v>
      </c>
      <c r="E170">
        <v>0.97542128069330769</v>
      </c>
      <c r="F170">
        <v>41540</v>
      </c>
      <c r="G170">
        <v>40</v>
      </c>
      <c r="H170">
        <v>40520</v>
      </c>
      <c r="I170">
        <v>65</v>
      </c>
      <c r="J170">
        <v>6</v>
      </c>
      <c r="K170">
        <v>23</v>
      </c>
      <c r="L170">
        <v>605</v>
      </c>
      <c r="M170">
        <v>0</v>
      </c>
      <c r="N170">
        <v>0</v>
      </c>
      <c r="O170">
        <v>2</v>
      </c>
      <c r="P170">
        <v>143</v>
      </c>
      <c r="Q170">
        <v>0</v>
      </c>
      <c r="R170">
        <v>28</v>
      </c>
      <c r="S170">
        <v>0</v>
      </c>
      <c r="T170">
        <v>0</v>
      </c>
      <c r="U170">
        <v>0</v>
      </c>
      <c r="V170">
        <v>0</v>
      </c>
      <c r="W170">
        <v>0</v>
      </c>
      <c r="X170">
        <v>0</v>
      </c>
      <c r="Y170">
        <v>0</v>
      </c>
      <c r="Z170">
        <v>0</v>
      </c>
      <c r="AA170">
        <v>9</v>
      </c>
      <c r="AB170">
        <v>0</v>
      </c>
      <c r="AC170">
        <v>0</v>
      </c>
      <c r="AD170">
        <v>0</v>
      </c>
      <c r="AE170">
        <v>32</v>
      </c>
      <c r="AF170">
        <v>0</v>
      </c>
      <c r="AG170">
        <v>65</v>
      </c>
      <c r="AH170">
        <v>2</v>
      </c>
    </row>
    <row r="171" spans="1:34">
      <c r="A171" t="s">
        <v>5234</v>
      </c>
      <c r="B171" t="s">
        <v>5221</v>
      </c>
      <c r="C171" t="s">
        <v>5235</v>
      </c>
      <c r="D171" t="s">
        <v>5111</v>
      </c>
      <c r="E171">
        <v>0.99555306776129626</v>
      </c>
      <c r="F171">
        <v>32156.999999999996</v>
      </c>
      <c r="G171">
        <v>7</v>
      </c>
      <c r="H171">
        <v>32012.999999999996</v>
      </c>
      <c r="I171">
        <v>32</v>
      </c>
      <c r="J171">
        <v>1</v>
      </c>
      <c r="K171">
        <v>2</v>
      </c>
      <c r="L171">
        <v>48</v>
      </c>
      <c r="M171">
        <v>0</v>
      </c>
      <c r="N171">
        <v>0</v>
      </c>
      <c r="O171">
        <v>19</v>
      </c>
      <c r="P171">
        <v>20</v>
      </c>
      <c r="Q171">
        <v>0</v>
      </c>
      <c r="R171">
        <v>4</v>
      </c>
      <c r="S171">
        <v>0</v>
      </c>
      <c r="T171">
        <v>0</v>
      </c>
      <c r="U171">
        <v>0</v>
      </c>
      <c r="V171">
        <v>0</v>
      </c>
      <c r="W171">
        <v>0</v>
      </c>
      <c r="X171">
        <v>0</v>
      </c>
      <c r="Y171">
        <v>0</v>
      </c>
      <c r="Z171">
        <v>0</v>
      </c>
      <c r="AA171">
        <v>2</v>
      </c>
      <c r="AB171">
        <v>0</v>
      </c>
      <c r="AC171">
        <v>0</v>
      </c>
      <c r="AD171">
        <v>0</v>
      </c>
      <c r="AE171">
        <v>1</v>
      </c>
      <c r="AF171">
        <v>0</v>
      </c>
      <c r="AG171">
        <v>7</v>
      </c>
      <c r="AH171">
        <v>1</v>
      </c>
    </row>
    <row r="172" spans="1:34">
      <c r="A172" t="s">
        <v>5236</v>
      </c>
      <c r="B172" t="s">
        <v>5221</v>
      </c>
      <c r="C172" t="s">
        <v>5237</v>
      </c>
      <c r="D172" t="s">
        <v>5111</v>
      </c>
      <c r="E172">
        <v>0.99562471808750586</v>
      </c>
      <c r="F172">
        <v>22169.999999999996</v>
      </c>
      <c r="G172">
        <v>0</v>
      </c>
      <c r="H172">
        <v>22071.999999999996</v>
      </c>
      <c r="I172">
        <v>6</v>
      </c>
      <c r="J172">
        <v>3</v>
      </c>
      <c r="K172">
        <v>1</v>
      </c>
      <c r="L172">
        <v>60</v>
      </c>
      <c r="M172">
        <v>0</v>
      </c>
      <c r="N172">
        <v>0</v>
      </c>
      <c r="O172">
        <v>0</v>
      </c>
      <c r="P172">
        <v>19</v>
      </c>
      <c r="Q172">
        <v>0</v>
      </c>
      <c r="R172">
        <v>3</v>
      </c>
      <c r="S172">
        <v>0</v>
      </c>
      <c r="T172">
        <v>0</v>
      </c>
      <c r="U172">
        <v>0</v>
      </c>
      <c r="V172">
        <v>0</v>
      </c>
      <c r="W172">
        <v>0</v>
      </c>
      <c r="X172">
        <v>0</v>
      </c>
      <c r="Y172">
        <v>0</v>
      </c>
      <c r="Z172">
        <v>0</v>
      </c>
      <c r="AA172">
        <v>0</v>
      </c>
      <c r="AB172">
        <v>0</v>
      </c>
      <c r="AC172">
        <v>0</v>
      </c>
      <c r="AD172">
        <v>0</v>
      </c>
      <c r="AE172">
        <v>0</v>
      </c>
      <c r="AF172">
        <v>0</v>
      </c>
      <c r="AG172">
        <v>6</v>
      </c>
      <c r="AH172">
        <v>0</v>
      </c>
    </row>
    <row r="173" spans="1:34">
      <c r="A173" t="s">
        <v>5238</v>
      </c>
      <c r="B173" t="s">
        <v>5221</v>
      </c>
      <c r="C173" t="s">
        <v>5239</v>
      </c>
      <c r="D173" t="s">
        <v>5111</v>
      </c>
      <c r="E173">
        <v>0.99725703221642559</v>
      </c>
      <c r="F173">
        <v>55779</v>
      </c>
      <c r="G173">
        <v>1</v>
      </c>
      <c r="H173">
        <v>55626</v>
      </c>
      <c r="I173">
        <v>4</v>
      </c>
      <c r="J173">
        <v>7</v>
      </c>
      <c r="K173">
        <v>3</v>
      </c>
      <c r="L173">
        <v>93</v>
      </c>
      <c r="M173">
        <v>1</v>
      </c>
      <c r="N173">
        <v>0</v>
      </c>
      <c r="O173">
        <v>0</v>
      </c>
      <c r="P173">
        <v>34</v>
      </c>
      <c r="Q173">
        <v>0</v>
      </c>
      <c r="R173">
        <v>2</v>
      </c>
      <c r="S173">
        <v>0</v>
      </c>
      <c r="T173">
        <v>0</v>
      </c>
      <c r="U173">
        <v>0</v>
      </c>
      <c r="V173">
        <v>0</v>
      </c>
      <c r="W173">
        <v>0</v>
      </c>
      <c r="X173">
        <v>0</v>
      </c>
      <c r="Y173">
        <v>0</v>
      </c>
      <c r="Z173">
        <v>0</v>
      </c>
      <c r="AA173">
        <v>0</v>
      </c>
      <c r="AB173">
        <v>0</v>
      </c>
      <c r="AC173">
        <v>0</v>
      </c>
      <c r="AD173">
        <v>0</v>
      </c>
      <c r="AE173">
        <v>0</v>
      </c>
      <c r="AF173">
        <v>0</v>
      </c>
      <c r="AG173">
        <v>7</v>
      </c>
      <c r="AH173">
        <v>1</v>
      </c>
    </row>
    <row r="174" spans="1:34">
      <c r="A174" t="s">
        <v>5240</v>
      </c>
      <c r="B174" t="s">
        <v>5242</v>
      </c>
      <c r="C174" t="s">
        <v>5241</v>
      </c>
      <c r="D174" t="s">
        <v>5111</v>
      </c>
      <c r="E174">
        <v>0.97102087000251447</v>
      </c>
      <c r="F174">
        <v>15908</v>
      </c>
      <c r="G174">
        <v>13</v>
      </c>
      <c r="H174">
        <v>15446</v>
      </c>
      <c r="I174">
        <v>359</v>
      </c>
      <c r="J174">
        <v>5</v>
      </c>
      <c r="K174">
        <v>11</v>
      </c>
      <c r="L174">
        <v>40</v>
      </c>
      <c r="M174">
        <v>0</v>
      </c>
      <c r="N174">
        <v>0</v>
      </c>
      <c r="O174">
        <v>0</v>
      </c>
      <c r="P174">
        <v>12</v>
      </c>
      <c r="Q174">
        <v>0</v>
      </c>
      <c r="R174">
        <v>6</v>
      </c>
      <c r="S174">
        <v>0</v>
      </c>
      <c r="T174">
        <v>0</v>
      </c>
      <c r="U174">
        <v>0</v>
      </c>
      <c r="V174">
        <v>0</v>
      </c>
      <c r="W174">
        <v>0</v>
      </c>
      <c r="X174">
        <v>0</v>
      </c>
      <c r="Y174">
        <v>0</v>
      </c>
      <c r="Z174">
        <v>0</v>
      </c>
      <c r="AA174">
        <v>0</v>
      </c>
      <c r="AB174">
        <v>0</v>
      </c>
      <c r="AC174">
        <v>0</v>
      </c>
      <c r="AD174">
        <v>0</v>
      </c>
      <c r="AE174">
        <v>0</v>
      </c>
      <c r="AF174">
        <v>0</v>
      </c>
      <c r="AG174">
        <v>16</v>
      </c>
      <c r="AH174">
        <v>0</v>
      </c>
    </row>
    <row r="175" spans="1:34">
      <c r="A175" t="s">
        <v>5243</v>
      </c>
      <c r="B175" t="s">
        <v>5242</v>
      </c>
      <c r="C175" t="s">
        <v>5244</v>
      </c>
      <c r="D175" t="s">
        <v>16</v>
      </c>
      <c r="E175">
        <v>0.92899573517465472</v>
      </c>
      <c r="F175">
        <v>39392</v>
      </c>
      <c r="G175">
        <v>0</v>
      </c>
      <c r="H175">
        <v>2697</v>
      </c>
      <c r="I175">
        <v>36595</v>
      </c>
      <c r="J175">
        <v>1</v>
      </c>
      <c r="K175">
        <v>2</v>
      </c>
      <c r="L175">
        <v>47</v>
      </c>
      <c r="M175">
        <v>0</v>
      </c>
      <c r="N175">
        <v>0</v>
      </c>
      <c r="O175">
        <v>0</v>
      </c>
      <c r="P175">
        <v>4</v>
      </c>
      <c r="Q175">
        <v>0</v>
      </c>
      <c r="R175">
        <v>36</v>
      </c>
      <c r="S175">
        <v>0</v>
      </c>
      <c r="T175">
        <v>0</v>
      </c>
      <c r="U175">
        <v>0</v>
      </c>
      <c r="V175">
        <v>0</v>
      </c>
      <c r="W175">
        <v>0</v>
      </c>
      <c r="X175">
        <v>0</v>
      </c>
      <c r="Y175">
        <v>0</v>
      </c>
      <c r="Z175">
        <v>0</v>
      </c>
      <c r="AA175">
        <v>0</v>
      </c>
      <c r="AB175">
        <v>0</v>
      </c>
      <c r="AC175">
        <v>0</v>
      </c>
      <c r="AD175">
        <v>0</v>
      </c>
      <c r="AE175">
        <v>0</v>
      </c>
      <c r="AF175">
        <v>0</v>
      </c>
      <c r="AG175">
        <v>4</v>
      </c>
      <c r="AH175">
        <v>6</v>
      </c>
    </row>
    <row r="176" spans="1:34">
      <c r="A176" t="s">
        <v>5245</v>
      </c>
      <c r="B176" t="s">
        <v>5242</v>
      </c>
      <c r="C176" t="s">
        <v>5246</v>
      </c>
      <c r="D176" t="s">
        <v>5111</v>
      </c>
      <c r="E176">
        <v>0.64845328424549908</v>
      </c>
      <c r="F176">
        <v>22273</v>
      </c>
      <c r="G176">
        <v>7</v>
      </c>
      <c r="H176">
        <v>14444</v>
      </c>
      <c r="I176">
        <v>7689</v>
      </c>
      <c r="J176">
        <v>2</v>
      </c>
      <c r="K176">
        <v>8</v>
      </c>
      <c r="L176">
        <v>73</v>
      </c>
      <c r="M176">
        <v>0</v>
      </c>
      <c r="N176">
        <v>0</v>
      </c>
      <c r="O176">
        <v>0</v>
      </c>
      <c r="P176">
        <v>10</v>
      </c>
      <c r="Q176">
        <v>0</v>
      </c>
      <c r="R176">
        <v>23</v>
      </c>
      <c r="S176">
        <v>0</v>
      </c>
      <c r="T176">
        <v>0</v>
      </c>
      <c r="U176">
        <v>0</v>
      </c>
      <c r="V176">
        <v>1</v>
      </c>
      <c r="W176">
        <v>0</v>
      </c>
      <c r="X176">
        <v>0</v>
      </c>
      <c r="Y176">
        <v>0</v>
      </c>
      <c r="Z176">
        <v>0</v>
      </c>
      <c r="AA176">
        <v>0</v>
      </c>
      <c r="AB176">
        <v>0</v>
      </c>
      <c r="AC176">
        <v>0</v>
      </c>
      <c r="AD176">
        <v>0</v>
      </c>
      <c r="AE176">
        <v>0</v>
      </c>
      <c r="AF176">
        <v>0</v>
      </c>
      <c r="AG176">
        <v>16</v>
      </c>
      <c r="AH176">
        <v>0</v>
      </c>
    </row>
    <row r="177" spans="1:34">
      <c r="A177" t="s">
        <v>5247</v>
      </c>
      <c r="B177" t="s">
        <v>5242</v>
      </c>
      <c r="C177" t="s">
        <v>5248</v>
      </c>
      <c r="D177" t="s">
        <v>5111</v>
      </c>
      <c r="E177">
        <v>0.86373047242612444</v>
      </c>
      <c r="F177">
        <v>10626.000000000002</v>
      </c>
      <c r="G177">
        <v>0</v>
      </c>
      <c r="H177">
        <v>9179.0000000000018</v>
      </c>
      <c r="I177">
        <v>1415</v>
      </c>
      <c r="J177">
        <v>0</v>
      </c>
      <c r="K177">
        <v>5</v>
      </c>
      <c r="L177">
        <v>12</v>
      </c>
      <c r="M177">
        <v>0</v>
      </c>
      <c r="N177">
        <v>0</v>
      </c>
      <c r="O177">
        <v>0</v>
      </c>
      <c r="P177">
        <v>3</v>
      </c>
      <c r="Q177">
        <v>0</v>
      </c>
      <c r="R177">
        <v>7</v>
      </c>
      <c r="S177">
        <v>0</v>
      </c>
      <c r="T177">
        <v>0</v>
      </c>
      <c r="U177">
        <v>0</v>
      </c>
      <c r="V177">
        <v>0</v>
      </c>
      <c r="W177">
        <v>0</v>
      </c>
      <c r="X177">
        <v>0</v>
      </c>
      <c r="Y177">
        <v>0</v>
      </c>
      <c r="Z177">
        <v>0</v>
      </c>
      <c r="AA177">
        <v>0</v>
      </c>
      <c r="AB177">
        <v>0</v>
      </c>
      <c r="AC177">
        <v>0</v>
      </c>
      <c r="AD177">
        <v>0</v>
      </c>
      <c r="AE177">
        <v>0</v>
      </c>
      <c r="AF177">
        <v>0</v>
      </c>
      <c r="AG177">
        <v>5</v>
      </c>
      <c r="AH177">
        <v>0</v>
      </c>
    </row>
    <row r="178" spans="1:34">
      <c r="A178" t="s">
        <v>5249</v>
      </c>
      <c r="B178" t="s">
        <v>5242</v>
      </c>
      <c r="C178" t="s">
        <v>5250</v>
      </c>
      <c r="D178" t="s">
        <v>5111</v>
      </c>
      <c r="E178">
        <v>0.87215383377584677</v>
      </c>
      <c r="F178">
        <v>24858</v>
      </c>
      <c r="G178">
        <v>16</v>
      </c>
      <c r="H178">
        <v>21679</v>
      </c>
      <c r="I178">
        <v>2145</v>
      </c>
      <c r="J178">
        <v>2</v>
      </c>
      <c r="K178">
        <v>333</v>
      </c>
      <c r="L178">
        <v>273</v>
      </c>
      <c r="M178">
        <v>1</v>
      </c>
      <c r="N178">
        <v>0</v>
      </c>
      <c r="O178">
        <v>2</v>
      </c>
      <c r="P178">
        <v>87</v>
      </c>
      <c r="Q178">
        <v>0</v>
      </c>
      <c r="R178">
        <v>289</v>
      </c>
      <c r="S178">
        <v>0</v>
      </c>
      <c r="T178">
        <v>0</v>
      </c>
      <c r="U178">
        <v>0</v>
      </c>
      <c r="V178">
        <v>0</v>
      </c>
      <c r="W178">
        <v>0</v>
      </c>
      <c r="X178">
        <v>0</v>
      </c>
      <c r="Y178">
        <v>0</v>
      </c>
      <c r="Z178">
        <v>0</v>
      </c>
      <c r="AA178">
        <v>5</v>
      </c>
      <c r="AB178">
        <v>0</v>
      </c>
      <c r="AC178">
        <v>0</v>
      </c>
      <c r="AD178">
        <v>0</v>
      </c>
      <c r="AE178">
        <v>1</v>
      </c>
      <c r="AF178">
        <v>0</v>
      </c>
      <c r="AG178">
        <v>23</v>
      </c>
      <c r="AH178">
        <v>2</v>
      </c>
    </row>
    <row r="179" spans="1:34">
      <c r="A179" t="s">
        <v>5251</v>
      </c>
      <c r="B179" t="s">
        <v>5242</v>
      </c>
      <c r="C179" t="s">
        <v>5252</v>
      </c>
      <c r="D179" t="s">
        <v>5111</v>
      </c>
      <c r="E179">
        <v>0.71706612763499855</v>
      </c>
      <c r="F179">
        <v>17315</v>
      </c>
      <c r="G179">
        <v>51</v>
      </c>
      <c r="H179">
        <v>12417</v>
      </c>
      <c r="I179">
        <v>4624</v>
      </c>
      <c r="J179">
        <v>0</v>
      </c>
      <c r="K179">
        <v>28</v>
      </c>
      <c r="L179">
        <v>73</v>
      </c>
      <c r="M179">
        <v>0</v>
      </c>
      <c r="N179">
        <v>0</v>
      </c>
      <c r="O179">
        <v>0</v>
      </c>
      <c r="P179">
        <v>18</v>
      </c>
      <c r="Q179">
        <v>0</v>
      </c>
      <c r="R179">
        <v>47</v>
      </c>
      <c r="S179">
        <v>0</v>
      </c>
      <c r="T179">
        <v>0</v>
      </c>
      <c r="U179">
        <v>0</v>
      </c>
      <c r="V179">
        <v>0</v>
      </c>
      <c r="W179">
        <v>0</v>
      </c>
      <c r="X179">
        <v>0</v>
      </c>
      <c r="Y179">
        <v>0</v>
      </c>
      <c r="Z179">
        <v>0</v>
      </c>
      <c r="AA179">
        <v>11</v>
      </c>
      <c r="AB179">
        <v>0</v>
      </c>
      <c r="AC179">
        <v>0</v>
      </c>
      <c r="AD179">
        <v>0</v>
      </c>
      <c r="AE179">
        <v>0</v>
      </c>
      <c r="AF179">
        <v>0</v>
      </c>
      <c r="AG179">
        <v>45</v>
      </c>
      <c r="AH179">
        <v>1</v>
      </c>
    </row>
    <row r="180" spans="1:34">
      <c r="A180" t="s">
        <v>5253</v>
      </c>
      <c r="B180" t="s">
        <v>5242</v>
      </c>
      <c r="C180" t="s">
        <v>5254</v>
      </c>
      <c r="D180" t="s">
        <v>16</v>
      </c>
      <c r="E180">
        <v>0.94982332155477034</v>
      </c>
      <c r="F180">
        <v>16980</v>
      </c>
      <c r="G180">
        <v>0</v>
      </c>
      <c r="H180">
        <v>713</v>
      </c>
      <c r="I180">
        <v>16128</v>
      </c>
      <c r="J180">
        <v>1</v>
      </c>
      <c r="K180">
        <v>0</v>
      </c>
      <c r="L180">
        <v>128</v>
      </c>
      <c r="M180">
        <v>0</v>
      </c>
      <c r="N180">
        <v>0</v>
      </c>
      <c r="O180">
        <v>0</v>
      </c>
      <c r="P180">
        <v>4</v>
      </c>
      <c r="Q180">
        <v>0</v>
      </c>
      <c r="R180">
        <v>1</v>
      </c>
      <c r="S180">
        <v>0</v>
      </c>
      <c r="T180">
        <v>0</v>
      </c>
      <c r="U180">
        <v>0</v>
      </c>
      <c r="V180">
        <v>0</v>
      </c>
      <c r="W180">
        <v>0</v>
      </c>
      <c r="X180">
        <v>0</v>
      </c>
      <c r="Y180">
        <v>0</v>
      </c>
      <c r="Z180">
        <v>0</v>
      </c>
      <c r="AA180">
        <v>0</v>
      </c>
      <c r="AB180">
        <v>0</v>
      </c>
      <c r="AC180">
        <v>0</v>
      </c>
      <c r="AD180">
        <v>0</v>
      </c>
      <c r="AE180">
        <v>0</v>
      </c>
      <c r="AF180">
        <v>0</v>
      </c>
      <c r="AG180">
        <v>4</v>
      </c>
      <c r="AH180">
        <v>1</v>
      </c>
    </row>
    <row r="181" spans="1:34">
      <c r="A181" t="s">
        <v>5255</v>
      </c>
      <c r="B181" t="s">
        <v>5257</v>
      </c>
      <c r="C181" t="s">
        <v>5256</v>
      </c>
      <c r="D181" t="s">
        <v>5111</v>
      </c>
      <c r="E181">
        <v>0.9564061549552797</v>
      </c>
      <c r="F181">
        <v>44387</v>
      </c>
      <c r="G181">
        <v>61</v>
      </c>
      <c r="H181">
        <v>42452</v>
      </c>
      <c r="I181">
        <v>773</v>
      </c>
      <c r="J181">
        <v>4</v>
      </c>
      <c r="K181">
        <v>529</v>
      </c>
      <c r="L181">
        <v>266</v>
      </c>
      <c r="M181">
        <v>2</v>
      </c>
      <c r="N181">
        <v>0</v>
      </c>
      <c r="O181">
        <v>11</v>
      </c>
      <c r="P181">
        <v>83</v>
      </c>
      <c r="Q181">
        <v>0</v>
      </c>
      <c r="R181">
        <v>41</v>
      </c>
      <c r="S181">
        <v>0</v>
      </c>
      <c r="T181">
        <v>0</v>
      </c>
      <c r="U181">
        <v>0</v>
      </c>
      <c r="V181">
        <v>0</v>
      </c>
      <c r="W181">
        <v>0</v>
      </c>
      <c r="X181">
        <v>0</v>
      </c>
      <c r="Y181">
        <v>0</v>
      </c>
      <c r="Z181">
        <v>0</v>
      </c>
      <c r="AA181">
        <v>90</v>
      </c>
      <c r="AB181">
        <v>0</v>
      </c>
      <c r="AC181">
        <v>0</v>
      </c>
      <c r="AD181">
        <v>0</v>
      </c>
      <c r="AE181">
        <v>6</v>
      </c>
      <c r="AF181">
        <v>0</v>
      </c>
      <c r="AG181">
        <v>65</v>
      </c>
      <c r="AH181">
        <v>4</v>
      </c>
    </row>
    <row r="182" spans="1:34">
      <c r="A182" t="s">
        <v>5258</v>
      </c>
      <c r="B182" t="s">
        <v>5257</v>
      </c>
      <c r="C182" t="s">
        <v>5259</v>
      </c>
      <c r="D182" t="s">
        <v>5111</v>
      </c>
      <c r="E182">
        <v>0.96918953310500733</v>
      </c>
      <c r="F182">
        <v>73871</v>
      </c>
      <c r="G182">
        <v>437</v>
      </c>
      <c r="H182">
        <v>71595</v>
      </c>
      <c r="I182">
        <v>460</v>
      </c>
      <c r="J182">
        <v>7</v>
      </c>
      <c r="K182">
        <v>1107</v>
      </c>
      <c r="L182">
        <v>142</v>
      </c>
      <c r="M182">
        <v>0</v>
      </c>
      <c r="N182">
        <v>0</v>
      </c>
      <c r="O182">
        <v>10</v>
      </c>
      <c r="P182">
        <v>34</v>
      </c>
      <c r="Q182">
        <v>0</v>
      </c>
      <c r="R182">
        <v>38</v>
      </c>
      <c r="S182">
        <v>0</v>
      </c>
      <c r="T182">
        <v>0</v>
      </c>
      <c r="U182">
        <v>0</v>
      </c>
      <c r="V182">
        <v>0</v>
      </c>
      <c r="W182">
        <v>0</v>
      </c>
      <c r="X182">
        <v>0</v>
      </c>
      <c r="Y182">
        <v>0</v>
      </c>
      <c r="Z182">
        <v>0</v>
      </c>
      <c r="AA182">
        <v>2</v>
      </c>
      <c r="AB182">
        <v>0</v>
      </c>
      <c r="AC182">
        <v>0</v>
      </c>
      <c r="AD182">
        <v>0</v>
      </c>
      <c r="AE182">
        <v>0</v>
      </c>
      <c r="AF182">
        <v>0</v>
      </c>
      <c r="AG182">
        <v>36</v>
      </c>
      <c r="AH182">
        <v>3</v>
      </c>
    </row>
    <row r="183" spans="1:34">
      <c r="A183" t="s">
        <v>5260</v>
      </c>
      <c r="B183" t="s">
        <v>5257</v>
      </c>
      <c r="C183" t="s">
        <v>5261</v>
      </c>
      <c r="D183" t="s">
        <v>5111</v>
      </c>
      <c r="E183">
        <v>0.936295304011312</v>
      </c>
      <c r="F183">
        <v>40311</v>
      </c>
      <c r="G183">
        <v>1097</v>
      </c>
      <c r="H183">
        <v>37743</v>
      </c>
      <c r="I183">
        <v>303</v>
      </c>
      <c r="J183">
        <v>3</v>
      </c>
      <c r="K183">
        <v>908</v>
      </c>
      <c r="L183">
        <v>79</v>
      </c>
      <c r="M183">
        <v>1</v>
      </c>
      <c r="N183">
        <v>0</v>
      </c>
      <c r="O183">
        <v>0</v>
      </c>
      <c r="P183">
        <v>24</v>
      </c>
      <c r="Q183">
        <v>0</v>
      </c>
      <c r="R183">
        <v>27</v>
      </c>
      <c r="S183">
        <v>0</v>
      </c>
      <c r="T183">
        <v>0</v>
      </c>
      <c r="U183">
        <v>0</v>
      </c>
      <c r="V183">
        <v>1</v>
      </c>
      <c r="W183">
        <v>0</v>
      </c>
      <c r="X183">
        <v>0</v>
      </c>
      <c r="Y183">
        <v>0</v>
      </c>
      <c r="Z183">
        <v>0</v>
      </c>
      <c r="AA183">
        <v>7</v>
      </c>
      <c r="AB183">
        <v>0</v>
      </c>
      <c r="AC183">
        <v>0</v>
      </c>
      <c r="AD183">
        <v>0</v>
      </c>
      <c r="AE183">
        <v>17</v>
      </c>
      <c r="AF183">
        <v>0</v>
      </c>
      <c r="AG183">
        <v>98</v>
      </c>
      <c r="AH183">
        <v>3</v>
      </c>
    </row>
    <row r="184" spans="1:34">
      <c r="A184" t="s">
        <v>5262</v>
      </c>
      <c r="B184" t="s">
        <v>5257</v>
      </c>
      <c r="C184" t="s">
        <v>5263</v>
      </c>
      <c r="D184" t="s">
        <v>5111</v>
      </c>
      <c r="E184">
        <v>0.86534049304369054</v>
      </c>
      <c r="F184">
        <v>40970</v>
      </c>
      <c r="G184">
        <v>3600</v>
      </c>
      <c r="H184">
        <v>35452</v>
      </c>
      <c r="I184">
        <v>97</v>
      </c>
      <c r="J184">
        <v>8</v>
      </c>
      <c r="K184">
        <v>1633</v>
      </c>
      <c r="L184">
        <v>95</v>
      </c>
      <c r="M184">
        <v>1</v>
      </c>
      <c r="N184">
        <v>0</v>
      </c>
      <c r="O184">
        <v>5</v>
      </c>
      <c r="P184">
        <v>37</v>
      </c>
      <c r="Q184">
        <v>0</v>
      </c>
      <c r="R184">
        <v>18</v>
      </c>
      <c r="S184">
        <v>0</v>
      </c>
      <c r="T184">
        <v>0</v>
      </c>
      <c r="U184">
        <v>0</v>
      </c>
      <c r="V184">
        <v>0</v>
      </c>
      <c r="W184">
        <v>0</v>
      </c>
      <c r="X184">
        <v>0</v>
      </c>
      <c r="Y184">
        <v>0</v>
      </c>
      <c r="Z184">
        <v>0</v>
      </c>
      <c r="AA184">
        <v>0</v>
      </c>
      <c r="AB184">
        <v>0</v>
      </c>
      <c r="AC184">
        <v>0</v>
      </c>
      <c r="AD184">
        <v>0</v>
      </c>
      <c r="AE184">
        <v>0</v>
      </c>
      <c r="AF184">
        <v>0</v>
      </c>
      <c r="AG184">
        <v>22</v>
      </c>
      <c r="AH184">
        <v>2</v>
      </c>
    </row>
    <row r="185" spans="1:34">
      <c r="A185" t="s">
        <v>5264</v>
      </c>
      <c r="B185" t="s">
        <v>5257</v>
      </c>
      <c r="C185" t="s">
        <v>5265</v>
      </c>
      <c r="D185" t="s">
        <v>5111</v>
      </c>
      <c r="E185">
        <v>0.98309803141777707</v>
      </c>
      <c r="F185">
        <v>50289.999999999993</v>
      </c>
      <c r="G185">
        <v>6</v>
      </c>
      <c r="H185">
        <v>49438.999999999993</v>
      </c>
      <c r="I185">
        <v>321</v>
      </c>
      <c r="J185">
        <v>3</v>
      </c>
      <c r="K185">
        <v>245</v>
      </c>
      <c r="L185">
        <v>132</v>
      </c>
      <c r="M185">
        <v>0</v>
      </c>
      <c r="N185">
        <v>0</v>
      </c>
      <c r="O185">
        <v>7</v>
      </c>
      <c r="P185">
        <v>17</v>
      </c>
      <c r="Q185">
        <v>0</v>
      </c>
      <c r="R185">
        <v>30</v>
      </c>
      <c r="S185">
        <v>0</v>
      </c>
      <c r="T185">
        <v>0</v>
      </c>
      <c r="U185">
        <v>0</v>
      </c>
      <c r="V185">
        <v>0</v>
      </c>
      <c r="W185">
        <v>0</v>
      </c>
      <c r="X185">
        <v>0</v>
      </c>
      <c r="Y185">
        <v>0</v>
      </c>
      <c r="Z185">
        <v>0</v>
      </c>
      <c r="AA185">
        <v>14</v>
      </c>
      <c r="AB185">
        <v>0</v>
      </c>
      <c r="AC185">
        <v>0</v>
      </c>
      <c r="AD185">
        <v>0</v>
      </c>
      <c r="AE185">
        <v>0</v>
      </c>
      <c r="AF185">
        <v>1</v>
      </c>
      <c r="AG185">
        <v>74</v>
      </c>
      <c r="AH185">
        <v>1</v>
      </c>
    </row>
    <row r="186" spans="1:34">
      <c r="A186" t="s">
        <v>5268</v>
      </c>
      <c r="B186" t="s">
        <v>5269</v>
      </c>
      <c r="C186" t="s">
        <v>5272</v>
      </c>
      <c r="D186" t="s">
        <v>37</v>
      </c>
      <c r="E186">
        <v>0.89938728237316001</v>
      </c>
      <c r="F186">
        <v>53532</v>
      </c>
      <c r="G186">
        <v>50</v>
      </c>
      <c r="H186">
        <v>3966</v>
      </c>
      <c r="I186">
        <v>378</v>
      </c>
      <c r="J186">
        <v>12</v>
      </c>
      <c r="K186">
        <v>48146</v>
      </c>
      <c r="L186">
        <v>610</v>
      </c>
      <c r="M186">
        <v>0</v>
      </c>
      <c r="N186">
        <v>0</v>
      </c>
      <c r="O186">
        <v>4</v>
      </c>
      <c r="P186">
        <v>88</v>
      </c>
      <c r="Q186">
        <v>0</v>
      </c>
      <c r="R186">
        <v>31</v>
      </c>
      <c r="S186">
        <v>0</v>
      </c>
      <c r="T186">
        <v>0</v>
      </c>
      <c r="U186">
        <v>0</v>
      </c>
      <c r="V186">
        <v>4</v>
      </c>
      <c r="W186">
        <v>0</v>
      </c>
      <c r="X186">
        <v>0</v>
      </c>
      <c r="Y186">
        <v>0</v>
      </c>
      <c r="Z186">
        <v>0</v>
      </c>
      <c r="AA186">
        <v>0</v>
      </c>
      <c r="AB186">
        <v>0</v>
      </c>
      <c r="AC186">
        <v>0</v>
      </c>
      <c r="AD186">
        <v>0</v>
      </c>
      <c r="AE186">
        <v>0</v>
      </c>
      <c r="AF186">
        <v>0</v>
      </c>
      <c r="AG186">
        <v>149</v>
      </c>
      <c r="AH186">
        <v>94</v>
      </c>
    </row>
    <row r="187" spans="1:34">
      <c r="A187" t="s">
        <v>5266</v>
      </c>
      <c r="B187" t="s">
        <v>5267</v>
      </c>
      <c r="C187" t="s">
        <v>5267</v>
      </c>
      <c r="D187" t="s">
        <v>5111</v>
      </c>
      <c r="E187">
        <v>0.89906089107834442</v>
      </c>
      <c r="F187">
        <v>1241709</v>
      </c>
      <c r="G187">
        <v>17008</v>
      </c>
      <c r="H187">
        <v>1116374</v>
      </c>
      <c r="I187">
        <v>59815</v>
      </c>
      <c r="J187">
        <v>412</v>
      </c>
      <c r="K187">
        <v>4831</v>
      </c>
      <c r="L187">
        <v>14951</v>
      </c>
      <c r="M187">
        <v>12537</v>
      </c>
      <c r="N187">
        <v>0</v>
      </c>
      <c r="O187">
        <v>1088</v>
      </c>
      <c r="P187">
        <v>3625</v>
      </c>
      <c r="Q187">
        <v>0</v>
      </c>
      <c r="R187">
        <v>2084</v>
      </c>
      <c r="S187">
        <v>0</v>
      </c>
      <c r="T187">
        <v>0</v>
      </c>
      <c r="U187">
        <v>0</v>
      </c>
      <c r="V187">
        <v>8</v>
      </c>
      <c r="W187">
        <v>0</v>
      </c>
      <c r="X187">
        <v>0</v>
      </c>
      <c r="Y187">
        <v>0</v>
      </c>
      <c r="Z187">
        <v>0</v>
      </c>
      <c r="AA187">
        <v>1189</v>
      </c>
      <c r="AB187">
        <v>0</v>
      </c>
      <c r="AC187">
        <v>8</v>
      </c>
      <c r="AD187">
        <v>0</v>
      </c>
      <c r="AE187">
        <v>64</v>
      </c>
      <c r="AF187">
        <v>93</v>
      </c>
      <c r="AG187">
        <v>7083</v>
      </c>
      <c r="AH187">
        <v>539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3C0E8-C4DF-4C4A-9E49-A1378972A299}">
  <dimension ref="A1:R40"/>
  <sheetViews>
    <sheetView workbookViewId="0">
      <selection activeCell="D4" sqref="D4"/>
    </sheetView>
  </sheetViews>
  <sheetFormatPr defaultRowHeight="14.4"/>
  <sheetData>
    <row r="1" spans="1:18">
      <c r="A1" s="1" t="s">
        <v>4433</v>
      </c>
      <c r="B1" s="1" t="s">
        <v>311</v>
      </c>
      <c r="C1" s="1" t="s">
        <v>312</v>
      </c>
      <c r="D1" s="1" t="s">
        <v>6618</v>
      </c>
      <c r="E1" s="1" t="s">
        <v>6722</v>
      </c>
      <c r="F1" s="1" t="s">
        <v>7903</v>
      </c>
      <c r="G1" s="1" t="s">
        <v>16</v>
      </c>
      <c r="H1" s="1" t="s">
        <v>993</v>
      </c>
      <c r="I1" s="1" t="s">
        <v>1</v>
      </c>
      <c r="J1" s="1" t="s">
        <v>53</v>
      </c>
      <c r="K1" s="1" t="s">
        <v>62</v>
      </c>
      <c r="L1" s="1" t="s">
        <v>3</v>
      </c>
      <c r="M1" s="1" t="s">
        <v>57</v>
      </c>
      <c r="N1" s="1" t="s">
        <v>10</v>
      </c>
      <c r="O1" s="1" t="s">
        <v>63</v>
      </c>
      <c r="P1" s="1" t="s">
        <v>5098</v>
      </c>
      <c r="Q1" s="1" t="s">
        <v>1138</v>
      </c>
      <c r="R1" s="1" t="s">
        <v>5099</v>
      </c>
    </row>
    <row r="2" spans="1:18">
      <c r="A2" t="s">
        <v>7905</v>
      </c>
      <c r="B2" t="s">
        <v>5100</v>
      </c>
      <c r="C2" t="s">
        <v>7904</v>
      </c>
      <c r="D2" t="s">
        <v>16</v>
      </c>
      <c r="E2">
        <v>0.95142802559938866</v>
      </c>
      <c r="F2">
        <v>20938</v>
      </c>
      <c r="G2">
        <v>19921</v>
      </c>
      <c r="H2">
        <v>784</v>
      </c>
      <c r="I2">
        <v>28</v>
      </c>
      <c r="J2">
        <v>2</v>
      </c>
      <c r="K2">
        <v>184</v>
      </c>
      <c r="L2">
        <v>3</v>
      </c>
      <c r="M2">
        <v>8</v>
      </c>
      <c r="N2">
        <v>4</v>
      </c>
      <c r="O2">
        <v>0</v>
      </c>
      <c r="P2">
        <v>0</v>
      </c>
      <c r="Q2">
        <v>4</v>
      </c>
      <c r="R2">
        <v>0</v>
      </c>
    </row>
    <row r="3" spans="1:18">
      <c r="A3" t="s">
        <v>7907</v>
      </c>
      <c r="B3" t="s">
        <v>5100</v>
      </c>
      <c r="C3" t="s">
        <v>7906</v>
      </c>
      <c r="D3" t="s">
        <v>16</v>
      </c>
      <c r="E3">
        <v>0.92899362264737906</v>
      </c>
      <c r="F3">
        <v>12858</v>
      </c>
      <c r="G3">
        <v>11945</v>
      </c>
      <c r="H3">
        <v>658</v>
      </c>
      <c r="I3">
        <v>17</v>
      </c>
      <c r="J3">
        <v>1</v>
      </c>
      <c r="K3">
        <v>226</v>
      </c>
      <c r="L3">
        <v>2</v>
      </c>
      <c r="M3">
        <v>1</v>
      </c>
      <c r="N3">
        <v>3</v>
      </c>
      <c r="O3">
        <v>0</v>
      </c>
      <c r="P3">
        <v>0</v>
      </c>
      <c r="Q3">
        <v>5</v>
      </c>
      <c r="R3">
        <v>0</v>
      </c>
    </row>
    <row r="4" spans="1:18">
      <c r="A4" t="s">
        <v>7909</v>
      </c>
      <c r="B4" t="s">
        <v>5100</v>
      </c>
      <c r="C4" t="s">
        <v>7908</v>
      </c>
      <c r="D4" t="s">
        <v>16</v>
      </c>
      <c r="E4">
        <v>0.97236765101308065</v>
      </c>
      <c r="F4">
        <v>63223</v>
      </c>
      <c r="G4">
        <v>61476</v>
      </c>
      <c r="H4">
        <v>1561</v>
      </c>
      <c r="I4">
        <v>86</v>
      </c>
      <c r="J4">
        <v>5</v>
      </c>
      <c r="K4">
        <v>56</v>
      </c>
      <c r="L4">
        <v>10</v>
      </c>
      <c r="M4">
        <v>3</v>
      </c>
      <c r="N4">
        <v>12</v>
      </c>
      <c r="O4">
        <v>0</v>
      </c>
      <c r="P4">
        <v>1</v>
      </c>
      <c r="Q4">
        <v>13</v>
      </c>
      <c r="R4">
        <v>0</v>
      </c>
    </row>
    <row r="5" spans="1:18">
      <c r="A5" t="s">
        <v>7911</v>
      </c>
      <c r="B5" t="s">
        <v>5100</v>
      </c>
      <c r="C5" t="s">
        <v>7910</v>
      </c>
      <c r="D5" t="s">
        <v>16</v>
      </c>
      <c r="E5">
        <v>0.89117223231627096</v>
      </c>
      <c r="F5">
        <v>31922</v>
      </c>
      <c r="G5">
        <v>28448</v>
      </c>
      <c r="H5">
        <v>2307</v>
      </c>
      <c r="I5">
        <v>43</v>
      </c>
      <c r="J5">
        <v>3</v>
      </c>
      <c r="K5">
        <v>1102</v>
      </c>
      <c r="L5">
        <v>5</v>
      </c>
      <c r="M5">
        <v>1</v>
      </c>
      <c r="N5">
        <v>6</v>
      </c>
      <c r="O5">
        <v>0</v>
      </c>
      <c r="P5">
        <v>1</v>
      </c>
      <c r="Q5">
        <v>6</v>
      </c>
      <c r="R5">
        <v>0</v>
      </c>
    </row>
    <row r="6" spans="1:18">
      <c r="A6" t="s">
        <v>7912</v>
      </c>
      <c r="B6" t="s">
        <v>5101</v>
      </c>
      <c r="C6" t="s">
        <v>5101</v>
      </c>
      <c r="D6" t="s">
        <v>16</v>
      </c>
      <c r="E6">
        <v>0.93981608482520906</v>
      </c>
      <c r="F6">
        <v>83843</v>
      </c>
      <c r="G6">
        <v>78797</v>
      </c>
      <c r="H6">
        <v>4320</v>
      </c>
      <c r="I6">
        <v>138</v>
      </c>
      <c r="J6">
        <v>513</v>
      </c>
      <c r="K6">
        <v>19</v>
      </c>
      <c r="L6">
        <v>20</v>
      </c>
      <c r="M6">
        <v>5</v>
      </c>
      <c r="N6">
        <v>13</v>
      </c>
      <c r="O6">
        <v>0</v>
      </c>
      <c r="P6">
        <v>4</v>
      </c>
      <c r="Q6">
        <v>11</v>
      </c>
      <c r="R6">
        <v>3</v>
      </c>
    </row>
    <row r="7" spans="1:18">
      <c r="A7" t="s">
        <v>7914</v>
      </c>
      <c r="B7" t="s">
        <v>5101</v>
      </c>
      <c r="C7" t="s">
        <v>7913</v>
      </c>
      <c r="D7" t="s">
        <v>16</v>
      </c>
      <c r="E7">
        <v>0.98864099198986288</v>
      </c>
      <c r="F7">
        <v>88388</v>
      </c>
      <c r="G7">
        <v>87384</v>
      </c>
      <c r="H7">
        <v>234</v>
      </c>
      <c r="I7">
        <v>149</v>
      </c>
      <c r="J7">
        <v>557</v>
      </c>
      <c r="K7">
        <v>3</v>
      </c>
      <c r="L7">
        <v>22</v>
      </c>
      <c r="M7">
        <v>5</v>
      </c>
      <c r="N7">
        <v>14</v>
      </c>
      <c r="O7">
        <v>0</v>
      </c>
      <c r="P7">
        <v>5</v>
      </c>
      <c r="Q7">
        <v>12</v>
      </c>
      <c r="R7">
        <v>3</v>
      </c>
    </row>
    <row r="8" spans="1:18">
      <c r="A8" t="s">
        <v>7916</v>
      </c>
      <c r="B8" t="s">
        <v>5101</v>
      </c>
      <c r="C8" t="s">
        <v>7915</v>
      </c>
      <c r="D8" t="s">
        <v>16</v>
      </c>
      <c r="E8">
        <v>0.98859949707495665</v>
      </c>
      <c r="F8">
        <v>76751</v>
      </c>
      <c r="G8">
        <v>75876</v>
      </c>
      <c r="H8">
        <v>203</v>
      </c>
      <c r="I8">
        <v>130</v>
      </c>
      <c r="J8">
        <v>484</v>
      </c>
      <c r="K8">
        <v>3</v>
      </c>
      <c r="L8">
        <v>19</v>
      </c>
      <c r="M8">
        <v>5</v>
      </c>
      <c r="N8">
        <v>13</v>
      </c>
      <c r="O8">
        <v>0</v>
      </c>
      <c r="P8">
        <v>4</v>
      </c>
      <c r="Q8">
        <v>11</v>
      </c>
      <c r="R8">
        <v>3</v>
      </c>
    </row>
    <row r="9" spans="1:18">
      <c r="A9" t="s">
        <v>7917</v>
      </c>
      <c r="B9" t="s">
        <v>5102</v>
      </c>
      <c r="C9" t="s">
        <v>5102</v>
      </c>
      <c r="D9" t="s">
        <v>16</v>
      </c>
      <c r="E9">
        <v>0.90525666530566151</v>
      </c>
      <c r="F9">
        <v>115111</v>
      </c>
      <c r="G9">
        <v>104205</v>
      </c>
      <c r="H9">
        <v>10476</v>
      </c>
      <c r="I9">
        <v>183</v>
      </c>
      <c r="J9">
        <v>76</v>
      </c>
      <c r="K9">
        <v>64</v>
      </c>
      <c r="L9">
        <v>35</v>
      </c>
      <c r="M9">
        <v>9</v>
      </c>
      <c r="N9">
        <v>25</v>
      </c>
      <c r="O9">
        <v>0</v>
      </c>
      <c r="P9">
        <v>6</v>
      </c>
      <c r="Q9">
        <v>28</v>
      </c>
      <c r="R9">
        <v>4</v>
      </c>
    </row>
    <row r="10" spans="1:18">
      <c r="A10" t="s">
        <v>7919</v>
      </c>
      <c r="B10" t="s">
        <v>5102</v>
      </c>
      <c r="C10" t="s">
        <v>7918</v>
      </c>
      <c r="D10" t="s">
        <v>16</v>
      </c>
      <c r="E10">
        <v>0.87565616797900259</v>
      </c>
      <c r="F10">
        <v>15240</v>
      </c>
      <c r="G10">
        <v>13345</v>
      </c>
      <c r="H10">
        <v>1829</v>
      </c>
      <c r="I10">
        <v>24</v>
      </c>
      <c r="J10">
        <v>10</v>
      </c>
      <c r="K10">
        <v>17</v>
      </c>
      <c r="L10">
        <v>5</v>
      </c>
      <c r="M10">
        <v>1</v>
      </c>
      <c r="N10">
        <v>3</v>
      </c>
      <c r="O10">
        <v>0</v>
      </c>
      <c r="P10">
        <v>1</v>
      </c>
      <c r="Q10">
        <v>4</v>
      </c>
      <c r="R10">
        <v>1</v>
      </c>
    </row>
    <row r="11" spans="1:18">
      <c r="A11" t="s">
        <v>7921</v>
      </c>
      <c r="B11" t="s">
        <v>5102</v>
      </c>
      <c r="C11" t="s">
        <v>7920</v>
      </c>
      <c r="D11" t="s">
        <v>16</v>
      </c>
      <c r="E11">
        <v>0.96517029120852349</v>
      </c>
      <c r="F11">
        <v>123142</v>
      </c>
      <c r="G11">
        <v>118853</v>
      </c>
      <c r="H11">
        <v>3820</v>
      </c>
      <c r="I11">
        <v>200</v>
      </c>
      <c r="J11">
        <v>83</v>
      </c>
      <c r="K11">
        <v>70</v>
      </c>
      <c r="L11">
        <v>38</v>
      </c>
      <c r="M11">
        <v>10</v>
      </c>
      <c r="N11">
        <v>28</v>
      </c>
      <c r="O11">
        <v>0</v>
      </c>
      <c r="P11">
        <v>6</v>
      </c>
      <c r="Q11">
        <v>30</v>
      </c>
      <c r="R11">
        <v>4</v>
      </c>
    </row>
    <row r="12" spans="1:18">
      <c r="A12" t="s">
        <v>7923</v>
      </c>
      <c r="B12" t="s">
        <v>5103</v>
      </c>
      <c r="C12" t="s">
        <v>7922</v>
      </c>
      <c r="D12" t="s">
        <v>16</v>
      </c>
      <c r="E12">
        <v>0.99743201145070304</v>
      </c>
      <c r="F12">
        <v>47508</v>
      </c>
      <c r="G12">
        <v>47386</v>
      </c>
      <c r="H12">
        <v>12</v>
      </c>
      <c r="I12">
        <v>66</v>
      </c>
      <c r="J12">
        <v>3</v>
      </c>
      <c r="K12">
        <v>18</v>
      </c>
      <c r="L12">
        <v>9</v>
      </c>
      <c r="M12">
        <v>3</v>
      </c>
      <c r="N12">
        <v>3</v>
      </c>
      <c r="O12">
        <v>0</v>
      </c>
      <c r="P12">
        <v>2</v>
      </c>
      <c r="Q12">
        <v>6</v>
      </c>
      <c r="R12">
        <v>0</v>
      </c>
    </row>
    <row r="13" spans="1:18">
      <c r="A13" t="s">
        <v>7925</v>
      </c>
      <c r="B13" t="s">
        <v>5103</v>
      </c>
      <c r="C13" t="s">
        <v>7924</v>
      </c>
      <c r="D13" t="s">
        <v>16</v>
      </c>
      <c r="E13">
        <v>0.99738032864967852</v>
      </c>
      <c r="F13">
        <v>12597</v>
      </c>
      <c r="G13">
        <v>12564</v>
      </c>
      <c r="H13">
        <v>3</v>
      </c>
      <c r="I13">
        <v>18</v>
      </c>
      <c r="J13">
        <v>1</v>
      </c>
      <c r="K13">
        <v>5</v>
      </c>
      <c r="L13">
        <v>2</v>
      </c>
      <c r="M13">
        <v>1</v>
      </c>
      <c r="N13">
        <v>1</v>
      </c>
      <c r="O13">
        <v>0</v>
      </c>
      <c r="P13">
        <v>0</v>
      </c>
      <c r="Q13">
        <v>2</v>
      </c>
      <c r="R13">
        <v>0</v>
      </c>
    </row>
    <row r="14" spans="1:18">
      <c r="A14" t="s">
        <v>7927</v>
      </c>
      <c r="B14" t="s">
        <v>5103</v>
      </c>
      <c r="C14" t="s">
        <v>7926</v>
      </c>
      <c r="D14" t="s">
        <v>16</v>
      </c>
      <c r="E14">
        <v>0.99745005830268707</v>
      </c>
      <c r="F14">
        <v>78041</v>
      </c>
      <c r="G14">
        <v>77842</v>
      </c>
      <c r="H14">
        <v>19</v>
      </c>
      <c r="I14">
        <v>109</v>
      </c>
      <c r="J14">
        <v>5</v>
      </c>
      <c r="K14">
        <v>29</v>
      </c>
      <c r="L14">
        <v>14</v>
      </c>
      <c r="M14">
        <v>5</v>
      </c>
      <c r="N14">
        <v>5</v>
      </c>
      <c r="O14">
        <v>0</v>
      </c>
      <c r="P14">
        <v>3</v>
      </c>
      <c r="Q14">
        <v>10</v>
      </c>
      <c r="R14">
        <v>0</v>
      </c>
    </row>
    <row r="15" spans="1:18">
      <c r="A15" t="s">
        <v>7929</v>
      </c>
      <c r="B15" t="s">
        <v>5103</v>
      </c>
      <c r="C15" t="s">
        <v>7928</v>
      </c>
      <c r="D15" t="s">
        <v>16</v>
      </c>
      <c r="E15">
        <v>0.99746262893706217</v>
      </c>
      <c r="F15">
        <v>36258</v>
      </c>
      <c r="G15">
        <v>36166</v>
      </c>
      <c r="H15">
        <v>9</v>
      </c>
      <c r="I15">
        <v>51</v>
      </c>
      <c r="J15">
        <v>2</v>
      </c>
      <c r="K15">
        <v>13</v>
      </c>
      <c r="L15">
        <v>7</v>
      </c>
      <c r="M15">
        <v>2</v>
      </c>
      <c r="N15">
        <v>2</v>
      </c>
      <c r="O15">
        <v>0</v>
      </c>
      <c r="P15">
        <v>1</v>
      </c>
      <c r="Q15">
        <v>5</v>
      </c>
      <c r="R15">
        <v>0</v>
      </c>
    </row>
    <row r="16" spans="1:18">
      <c r="A16" t="s">
        <v>7931</v>
      </c>
      <c r="B16" t="s">
        <v>5103</v>
      </c>
      <c r="C16" t="s">
        <v>7930</v>
      </c>
      <c r="D16" t="s">
        <v>16</v>
      </c>
      <c r="E16">
        <v>0.99747625124060679</v>
      </c>
      <c r="F16">
        <v>35265</v>
      </c>
      <c r="G16">
        <v>35176</v>
      </c>
      <c r="H16">
        <v>9</v>
      </c>
      <c r="I16">
        <v>49</v>
      </c>
      <c r="J16">
        <v>2</v>
      </c>
      <c r="K16">
        <v>13</v>
      </c>
      <c r="L16">
        <v>6</v>
      </c>
      <c r="M16">
        <v>2</v>
      </c>
      <c r="N16">
        <v>2</v>
      </c>
      <c r="O16">
        <v>0</v>
      </c>
      <c r="P16">
        <v>1</v>
      </c>
      <c r="Q16">
        <v>5</v>
      </c>
      <c r="R16">
        <v>0</v>
      </c>
    </row>
    <row r="17" spans="1:18">
      <c r="A17" t="s">
        <v>7933</v>
      </c>
      <c r="B17" t="s">
        <v>5105</v>
      </c>
      <c r="C17" t="s">
        <v>7932</v>
      </c>
      <c r="D17" t="s">
        <v>16</v>
      </c>
      <c r="E17">
        <v>0.97694864014759986</v>
      </c>
      <c r="F17">
        <v>89973</v>
      </c>
      <c r="G17">
        <v>87899</v>
      </c>
      <c r="H17">
        <v>1548</v>
      </c>
      <c r="I17">
        <v>208</v>
      </c>
      <c r="J17">
        <v>143</v>
      </c>
      <c r="K17">
        <v>50</v>
      </c>
      <c r="L17">
        <v>33</v>
      </c>
      <c r="M17">
        <v>37</v>
      </c>
      <c r="N17">
        <v>11</v>
      </c>
      <c r="O17">
        <v>0</v>
      </c>
      <c r="P17">
        <v>4</v>
      </c>
      <c r="Q17">
        <v>39</v>
      </c>
      <c r="R17">
        <v>1</v>
      </c>
    </row>
    <row r="18" spans="1:18">
      <c r="A18" t="s">
        <v>7934</v>
      </c>
      <c r="B18" t="s">
        <v>5105</v>
      </c>
      <c r="C18" t="s">
        <v>5105</v>
      </c>
      <c r="D18" t="s">
        <v>16</v>
      </c>
      <c r="E18">
        <v>0.98863626668941684</v>
      </c>
      <c r="F18">
        <v>117215</v>
      </c>
      <c r="G18">
        <v>115883</v>
      </c>
      <c r="H18">
        <v>512</v>
      </c>
      <c r="I18">
        <v>273</v>
      </c>
      <c r="J18">
        <v>375</v>
      </c>
      <c r="K18">
        <v>33</v>
      </c>
      <c r="L18">
        <v>43</v>
      </c>
      <c r="M18">
        <v>24</v>
      </c>
      <c r="N18">
        <v>15</v>
      </c>
      <c r="O18">
        <v>0</v>
      </c>
      <c r="P18">
        <v>5</v>
      </c>
      <c r="Q18">
        <v>51</v>
      </c>
      <c r="R18">
        <v>1</v>
      </c>
    </row>
    <row r="19" spans="1:18">
      <c r="A19" t="s">
        <v>7936</v>
      </c>
      <c r="B19" t="s">
        <v>5105</v>
      </c>
      <c r="C19" t="s">
        <v>7935</v>
      </c>
      <c r="D19" t="s">
        <v>16</v>
      </c>
      <c r="E19">
        <v>0.9715926309913071</v>
      </c>
      <c r="F19">
        <v>62695</v>
      </c>
      <c r="G19">
        <v>60914</v>
      </c>
      <c r="H19">
        <v>1346</v>
      </c>
      <c r="I19">
        <v>145</v>
      </c>
      <c r="J19">
        <v>200</v>
      </c>
      <c r="K19">
        <v>17</v>
      </c>
      <c r="L19">
        <v>23</v>
      </c>
      <c r="M19">
        <v>13</v>
      </c>
      <c r="N19">
        <v>8</v>
      </c>
      <c r="O19">
        <v>0</v>
      </c>
      <c r="P19">
        <v>2</v>
      </c>
      <c r="Q19">
        <v>27</v>
      </c>
      <c r="R19">
        <v>0</v>
      </c>
    </row>
    <row r="20" spans="1:18">
      <c r="A20" t="s">
        <v>7938</v>
      </c>
      <c r="B20" t="s">
        <v>5106</v>
      </c>
      <c r="C20" t="s">
        <v>7937</v>
      </c>
      <c r="D20" t="s">
        <v>16</v>
      </c>
      <c r="E20">
        <v>0.99536343389350068</v>
      </c>
      <c r="F20">
        <v>98780</v>
      </c>
      <c r="G20">
        <v>98322</v>
      </c>
      <c r="H20">
        <v>86</v>
      </c>
      <c r="I20">
        <v>107</v>
      </c>
      <c r="J20">
        <v>4</v>
      </c>
      <c r="K20">
        <v>5</v>
      </c>
      <c r="L20">
        <v>69</v>
      </c>
      <c r="M20">
        <v>140</v>
      </c>
      <c r="N20">
        <v>15</v>
      </c>
      <c r="O20">
        <v>0</v>
      </c>
      <c r="P20">
        <v>0</v>
      </c>
      <c r="Q20">
        <v>32</v>
      </c>
      <c r="R20">
        <v>0</v>
      </c>
    </row>
    <row r="21" spans="1:18">
      <c r="A21" t="s">
        <v>7940</v>
      </c>
      <c r="B21" t="s">
        <v>5106</v>
      </c>
      <c r="C21" t="s">
        <v>7939</v>
      </c>
      <c r="D21" t="s">
        <v>16</v>
      </c>
      <c r="E21">
        <v>0.98438362646896438</v>
      </c>
      <c r="F21">
        <v>38037</v>
      </c>
      <c r="G21">
        <v>37443</v>
      </c>
      <c r="H21">
        <v>458</v>
      </c>
      <c r="I21">
        <v>41</v>
      </c>
      <c r="J21">
        <v>2</v>
      </c>
      <c r="K21">
        <v>2</v>
      </c>
      <c r="L21">
        <v>3</v>
      </c>
      <c r="M21">
        <v>53</v>
      </c>
      <c r="N21">
        <v>6</v>
      </c>
      <c r="O21">
        <v>0</v>
      </c>
      <c r="P21">
        <v>0</v>
      </c>
      <c r="Q21">
        <v>18</v>
      </c>
      <c r="R21">
        <v>11</v>
      </c>
    </row>
    <row r="22" spans="1:18">
      <c r="A22" t="s">
        <v>7942</v>
      </c>
      <c r="B22" t="s">
        <v>5106</v>
      </c>
      <c r="C22" t="s">
        <v>7941</v>
      </c>
      <c r="D22" t="s">
        <v>16</v>
      </c>
      <c r="E22">
        <v>0.97439052526340075</v>
      </c>
      <c r="F22">
        <v>26006</v>
      </c>
      <c r="G22">
        <v>25340</v>
      </c>
      <c r="H22">
        <v>22</v>
      </c>
      <c r="I22">
        <v>558</v>
      </c>
      <c r="J22">
        <v>1</v>
      </c>
      <c r="K22">
        <v>1</v>
      </c>
      <c r="L22">
        <v>7</v>
      </c>
      <c r="M22">
        <v>36</v>
      </c>
      <c r="N22">
        <v>35</v>
      </c>
      <c r="O22">
        <v>0</v>
      </c>
      <c r="P22">
        <v>0</v>
      </c>
      <c r="Q22">
        <v>6</v>
      </c>
      <c r="R22">
        <v>0</v>
      </c>
    </row>
    <row r="23" spans="1:18">
      <c r="A23" t="s">
        <v>7944</v>
      </c>
      <c r="B23" t="s">
        <v>5106</v>
      </c>
      <c r="C23" t="s">
        <v>7943</v>
      </c>
      <c r="D23" t="s">
        <v>16</v>
      </c>
      <c r="E23">
        <v>0.89213859910581217</v>
      </c>
      <c r="F23">
        <v>21472</v>
      </c>
      <c r="G23">
        <v>19156</v>
      </c>
      <c r="H23">
        <v>18</v>
      </c>
      <c r="I23">
        <v>2192</v>
      </c>
      <c r="J23">
        <v>1</v>
      </c>
      <c r="K23">
        <v>1</v>
      </c>
      <c r="L23">
        <v>1</v>
      </c>
      <c r="M23">
        <v>57</v>
      </c>
      <c r="N23">
        <v>32</v>
      </c>
      <c r="O23">
        <v>0</v>
      </c>
      <c r="P23">
        <v>9</v>
      </c>
      <c r="Q23">
        <v>5</v>
      </c>
      <c r="R23">
        <v>0</v>
      </c>
    </row>
    <row r="24" spans="1:18">
      <c r="A24" t="s">
        <v>7946</v>
      </c>
      <c r="B24" t="s">
        <v>5106</v>
      </c>
      <c r="C24" t="s">
        <v>7945</v>
      </c>
      <c r="D24" t="s">
        <v>16</v>
      </c>
      <c r="E24">
        <v>0.99496234744222278</v>
      </c>
      <c r="F24">
        <v>38510</v>
      </c>
      <c r="G24">
        <v>38316</v>
      </c>
      <c r="H24">
        <v>33</v>
      </c>
      <c r="I24">
        <v>83</v>
      </c>
      <c r="J24">
        <v>2</v>
      </c>
      <c r="K24">
        <v>2</v>
      </c>
      <c r="L24">
        <v>5</v>
      </c>
      <c r="M24">
        <v>54</v>
      </c>
      <c r="N24">
        <v>6</v>
      </c>
      <c r="O24">
        <v>0</v>
      </c>
      <c r="P24">
        <v>0</v>
      </c>
      <c r="Q24">
        <v>9</v>
      </c>
      <c r="R24">
        <v>0</v>
      </c>
    </row>
    <row r="25" spans="1:18">
      <c r="A25" t="s">
        <v>7948</v>
      </c>
      <c r="B25" t="s">
        <v>5107</v>
      </c>
      <c r="C25" t="s">
        <v>7947</v>
      </c>
      <c r="D25" t="s">
        <v>16</v>
      </c>
      <c r="E25">
        <v>0.99234350478366784</v>
      </c>
      <c r="F25">
        <v>152289</v>
      </c>
      <c r="G25">
        <v>151123</v>
      </c>
      <c r="H25">
        <v>366</v>
      </c>
      <c r="I25">
        <v>590</v>
      </c>
      <c r="J25">
        <v>4</v>
      </c>
      <c r="K25">
        <v>29</v>
      </c>
      <c r="L25">
        <v>77</v>
      </c>
      <c r="M25">
        <v>30</v>
      </c>
      <c r="N25">
        <v>11</v>
      </c>
      <c r="O25">
        <v>0</v>
      </c>
      <c r="P25">
        <v>9</v>
      </c>
      <c r="Q25">
        <v>47</v>
      </c>
      <c r="R25">
        <v>3</v>
      </c>
    </row>
    <row r="26" spans="1:18">
      <c r="A26" t="s">
        <v>7950</v>
      </c>
      <c r="B26" t="s">
        <v>5107</v>
      </c>
      <c r="C26" t="s">
        <v>7949</v>
      </c>
      <c r="D26" t="s">
        <v>16</v>
      </c>
      <c r="E26">
        <v>0.98879294506705862</v>
      </c>
      <c r="F26">
        <v>5443</v>
      </c>
      <c r="G26">
        <v>5382</v>
      </c>
      <c r="H26">
        <v>3</v>
      </c>
      <c r="I26">
        <v>11</v>
      </c>
      <c r="J26">
        <v>0</v>
      </c>
      <c r="K26">
        <v>0</v>
      </c>
      <c r="L26">
        <v>2</v>
      </c>
      <c r="M26">
        <v>1</v>
      </c>
      <c r="N26">
        <v>8</v>
      </c>
      <c r="O26">
        <v>0</v>
      </c>
      <c r="P26">
        <v>0</v>
      </c>
      <c r="Q26">
        <v>34</v>
      </c>
      <c r="R26">
        <v>2</v>
      </c>
    </row>
    <row r="27" spans="1:18">
      <c r="A27" t="s">
        <v>7952</v>
      </c>
      <c r="B27" t="s">
        <v>5107</v>
      </c>
      <c r="C27" t="s">
        <v>7951</v>
      </c>
      <c r="D27" t="s">
        <v>16</v>
      </c>
      <c r="E27">
        <v>0.99657711855616637</v>
      </c>
      <c r="F27">
        <v>19282</v>
      </c>
      <c r="G27">
        <v>19216</v>
      </c>
      <c r="H27">
        <v>12</v>
      </c>
      <c r="I27">
        <v>37</v>
      </c>
      <c r="J27">
        <v>0</v>
      </c>
      <c r="K27">
        <v>0</v>
      </c>
      <c r="L27">
        <v>6</v>
      </c>
      <c r="M27">
        <v>4</v>
      </c>
      <c r="N27">
        <v>1</v>
      </c>
      <c r="O27">
        <v>0</v>
      </c>
      <c r="P27">
        <v>0</v>
      </c>
      <c r="Q27">
        <v>6</v>
      </c>
      <c r="R27">
        <v>0</v>
      </c>
    </row>
    <row r="28" spans="1:18">
      <c r="A28" t="s">
        <v>7954</v>
      </c>
      <c r="B28" t="s">
        <v>5107</v>
      </c>
      <c r="C28" t="s">
        <v>7953</v>
      </c>
      <c r="D28" t="s">
        <v>16</v>
      </c>
      <c r="E28">
        <v>0.99106355940888313</v>
      </c>
      <c r="F28">
        <v>48789</v>
      </c>
      <c r="G28">
        <v>48353</v>
      </c>
      <c r="H28">
        <v>293</v>
      </c>
      <c r="I28">
        <v>94</v>
      </c>
      <c r="J28">
        <v>1</v>
      </c>
      <c r="K28">
        <v>4</v>
      </c>
      <c r="L28">
        <v>15</v>
      </c>
      <c r="M28">
        <v>10</v>
      </c>
      <c r="N28">
        <v>3</v>
      </c>
      <c r="O28">
        <v>0</v>
      </c>
      <c r="P28">
        <v>0</v>
      </c>
      <c r="Q28">
        <v>15</v>
      </c>
      <c r="R28">
        <v>1</v>
      </c>
    </row>
    <row r="29" spans="1:18">
      <c r="A29" t="s">
        <v>7956</v>
      </c>
      <c r="B29" t="s">
        <v>5107</v>
      </c>
      <c r="C29" t="s">
        <v>7955</v>
      </c>
      <c r="D29" t="s">
        <v>16</v>
      </c>
      <c r="E29">
        <v>0.96632579279000108</v>
      </c>
      <c r="F29">
        <v>9681</v>
      </c>
      <c r="G29">
        <v>9355</v>
      </c>
      <c r="H29">
        <v>6</v>
      </c>
      <c r="I29">
        <v>296</v>
      </c>
      <c r="J29">
        <v>0</v>
      </c>
      <c r="K29">
        <v>0</v>
      </c>
      <c r="L29">
        <v>5</v>
      </c>
      <c r="M29">
        <v>2</v>
      </c>
      <c r="N29">
        <v>13</v>
      </c>
      <c r="O29">
        <v>0</v>
      </c>
      <c r="P29">
        <v>1</v>
      </c>
      <c r="Q29">
        <v>3</v>
      </c>
      <c r="R29">
        <v>0</v>
      </c>
    </row>
    <row r="30" spans="1:18">
      <c r="A30" t="s">
        <v>7958</v>
      </c>
      <c r="B30" t="s">
        <v>5108</v>
      </c>
      <c r="C30" t="s">
        <v>7957</v>
      </c>
      <c r="D30" t="s">
        <v>16</v>
      </c>
      <c r="E30">
        <v>0.9971774428213932</v>
      </c>
      <c r="F30">
        <v>34366</v>
      </c>
      <c r="G30">
        <v>34269</v>
      </c>
      <c r="H30">
        <v>5</v>
      </c>
      <c r="I30">
        <v>63</v>
      </c>
      <c r="J30">
        <v>2</v>
      </c>
      <c r="K30">
        <v>1</v>
      </c>
      <c r="L30">
        <v>6</v>
      </c>
      <c r="M30">
        <v>2</v>
      </c>
      <c r="N30">
        <v>3</v>
      </c>
      <c r="O30">
        <v>0</v>
      </c>
      <c r="P30">
        <v>3</v>
      </c>
      <c r="Q30">
        <v>11</v>
      </c>
      <c r="R30">
        <v>1</v>
      </c>
    </row>
    <row r="31" spans="1:18">
      <c r="A31" t="s">
        <v>7960</v>
      </c>
      <c r="B31" t="s">
        <v>5108</v>
      </c>
      <c r="C31" t="s">
        <v>7959</v>
      </c>
      <c r="D31" t="s">
        <v>16</v>
      </c>
      <c r="E31">
        <v>0.99682006889850716</v>
      </c>
      <c r="F31">
        <v>45284</v>
      </c>
      <c r="G31">
        <v>45140</v>
      </c>
      <c r="H31">
        <v>7</v>
      </c>
      <c r="I31">
        <v>83</v>
      </c>
      <c r="J31">
        <v>3</v>
      </c>
      <c r="K31">
        <v>2</v>
      </c>
      <c r="L31">
        <v>8</v>
      </c>
      <c r="M31">
        <v>3</v>
      </c>
      <c r="N31">
        <v>4</v>
      </c>
      <c r="O31">
        <v>0</v>
      </c>
      <c r="P31">
        <v>4</v>
      </c>
      <c r="Q31">
        <v>28</v>
      </c>
      <c r="R31">
        <v>2</v>
      </c>
    </row>
    <row r="32" spans="1:18">
      <c r="A32" t="s">
        <v>7962</v>
      </c>
      <c r="B32" t="s">
        <v>5108</v>
      </c>
      <c r="C32" t="s">
        <v>7961</v>
      </c>
      <c r="D32" t="s">
        <v>16</v>
      </c>
      <c r="E32">
        <v>0.99710370947978166</v>
      </c>
      <c r="F32">
        <v>8977</v>
      </c>
      <c r="G32">
        <v>8951</v>
      </c>
      <c r="H32">
        <v>1</v>
      </c>
      <c r="I32">
        <v>16</v>
      </c>
      <c r="J32">
        <v>1</v>
      </c>
      <c r="K32">
        <v>0</v>
      </c>
      <c r="L32">
        <v>2</v>
      </c>
      <c r="M32">
        <v>1</v>
      </c>
      <c r="N32">
        <v>1</v>
      </c>
      <c r="O32">
        <v>0</v>
      </c>
      <c r="P32">
        <v>1</v>
      </c>
      <c r="Q32">
        <v>3</v>
      </c>
      <c r="R32">
        <v>0</v>
      </c>
    </row>
    <row r="33" spans="1:18">
      <c r="A33" t="s">
        <v>7964</v>
      </c>
      <c r="B33" t="s">
        <v>5108</v>
      </c>
      <c r="C33" t="s">
        <v>7963</v>
      </c>
      <c r="D33" t="s">
        <v>16</v>
      </c>
      <c r="E33">
        <v>0.99717721665828851</v>
      </c>
      <c r="F33">
        <v>25861</v>
      </c>
      <c r="G33">
        <v>25788</v>
      </c>
      <c r="H33">
        <v>4</v>
      </c>
      <c r="I33">
        <v>47</v>
      </c>
      <c r="J33">
        <v>1</v>
      </c>
      <c r="K33">
        <v>1</v>
      </c>
      <c r="L33">
        <v>5</v>
      </c>
      <c r="M33">
        <v>2</v>
      </c>
      <c r="N33">
        <v>2</v>
      </c>
      <c r="O33">
        <v>0</v>
      </c>
      <c r="P33">
        <v>2</v>
      </c>
      <c r="Q33">
        <v>8</v>
      </c>
      <c r="R33">
        <v>1</v>
      </c>
    </row>
    <row r="34" spans="1:18">
      <c r="A34" t="s">
        <v>7966</v>
      </c>
      <c r="B34" t="s">
        <v>5109</v>
      </c>
      <c r="C34" t="s">
        <v>7965</v>
      </c>
      <c r="D34" t="s">
        <v>16</v>
      </c>
      <c r="E34">
        <v>0.99309319811155794</v>
      </c>
      <c r="F34">
        <v>22876</v>
      </c>
      <c r="G34">
        <v>22718</v>
      </c>
      <c r="H34">
        <v>2</v>
      </c>
      <c r="I34">
        <v>125</v>
      </c>
      <c r="J34">
        <v>2</v>
      </c>
      <c r="K34">
        <v>6</v>
      </c>
      <c r="L34">
        <v>4</v>
      </c>
      <c r="M34">
        <v>7</v>
      </c>
      <c r="N34">
        <v>4</v>
      </c>
      <c r="O34">
        <v>0</v>
      </c>
      <c r="P34">
        <v>1</v>
      </c>
      <c r="Q34">
        <v>7</v>
      </c>
      <c r="R34">
        <v>0</v>
      </c>
    </row>
    <row r="35" spans="1:18">
      <c r="A35" t="s">
        <v>7968</v>
      </c>
      <c r="B35" t="s">
        <v>5109</v>
      </c>
      <c r="C35" t="s">
        <v>7967</v>
      </c>
      <c r="D35" t="s">
        <v>16</v>
      </c>
      <c r="E35">
        <v>0.99578751330258952</v>
      </c>
      <c r="F35">
        <v>22552</v>
      </c>
      <c r="G35">
        <v>22457</v>
      </c>
      <c r="H35">
        <v>2</v>
      </c>
      <c r="I35">
        <v>62</v>
      </c>
      <c r="J35">
        <v>2</v>
      </c>
      <c r="K35">
        <v>6</v>
      </c>
      <c r="L35">
        <v>4</v>
      </c>
      <c r="M35">
        <v>7</v>
      </c>
      <c r="N35">
        <v>4</v>
      </c>
      <c r="O35">
        <v>0</v>
      </c>
      <c r="P35">
        <v>1</v>
      </c>
      <c r="Q35">
        <v>7</v>
      </c>
      <c r="R35">
        <v>0</v>
      </c>
    </row>
    <row r="36" spans="1:18">
      <c r="A36" t="s">
        <v>7970</v>
      </c>
      <c r="B36" t="s">
        <v>5109</v>
      </c>
      <c r="C36" t="s">
        <v>7969</v>
      </c>
      <c r="D36" t="s">
        <v>16</v>
      </c>
      <c r="E36">
        <v>0.99582960977062851</v>
      </c>
      <c r="F36">
        <v>43641</v>
      </c>
      <c r="G36">
        <v>43459</v>
      </c>
      <c r="H36">
        <v>3</v>
      </c>
      <c r="I36">
        <v>120</v>
      </c>
      <c r="J36">
        <v>3</v>
      </c>
      <c r="K36">
        <v>12</v>
      </c>
      <c r="L36">
        <v>7</v>
      </c>
      <c r="M36">
        <v>14</v>
      </c>
      <c r="N36">
        <v>8</v>
      </c>
      <c r="O36">
        <v>0</v>
      </c>
      <c r="P36">
        <v>2</v>
      </c>
      <c r="Q36">
        <v>13</v>
      </c>
      <c r="R36">
        <v>0</v>
      </c>
    </row>
    <row r="37" spans="1:18">
      <c r="A37" t="s">
        <v>7972</v>
      </c>
      <c r="B37" t="s">
        <v>5109</v>
      </c>
      <c r="C37" t="s">
        <v>7971</v>
      </c>
      <c r="D37" t="s">
        <v>16</v>
      </c>
      <c r="E37">
        <v>0.99582544161416253</v>
      </c>
      <c r="F37">
        <v>25871</v>
      </c>
      <c r="G37">
        <v>25763</v>
      </c>
      <c r="H37">
        <v>2</v>
      </c>
      <c r="I37">
        <v>71</v>
      </c>
      <c r="J37">
        <v>2</v>
      </c>
      <c r="K37">
        <v>7</v>
      </c>
      <c r="L37">
        <v>4</v>
      </c>
      <c r="M37">
        <v>8</v>
      </c>
      <c r="N37">
        <v>5</v>
      </c>
      <c r="O37">
        <v>0</v>
      </c>
      <c r="P37">
        <v>1</v>
      </c>
      <c r="Q37">
        <v>8</v>
      </c>
      <c r="R37">
        <v>0</v>
      </c>
    </row>
    <row r="38" spans="1:18">
      <c r="A38" t="s">
        <v>7974</v>
      </c>
      <c r="B38" t="s">
        <v>5110</v>
      </c>
      <c r="C38" t="s">
        <v>7973</v>
      </c>
      <c r="D38" t="s">
        <v>16</v>
      </c>
      <c r="E38">
        <v>0.99752613024924242</v>
      </c>
      <c r="F38">
        <v>16169</v>
      </c>
      <c r="G38">
        <v>16129</v>
      </c>
      <c r="H38">
        <v>2</v>
      </c>
      <c r="I38">
        <v>24</v>
      </c>
      <c r="J38">
        <v>2</v>
      </c>
      <c r="K38">
        <v>1</v>
      </c>
      <c r="L38">
        <v>6</v>
      </c>
      <c r="M38">
        <v>1</v>
      </c>
      <c r="N38">
        <v>1</v>
      </c>
      <c r="O38">
        <v>0</v>
      </c>
      <c r="P38">
        <v>2</v>
      </c>
      <c r="Q38">
        <v>0</v>
      </c>
      <c r="R38">
        <v>1</v>
      </c>
    </row>
    <row r="39" spans="1:18">
      <c r="A39" t="s">
        <v>7976</v>
      </c>
      <c r="B39" t="s">
        <v>5110</v>
      </c>
      <c r="C39" t="s">
        <v>7975</v>
      </c>
      <c r="D39" t="s">
        <v>16</v>
      </c>
      <c r="E39">
        <v>0.99724358974358973</v>
      </c>
      <c r="F39">
        <v>31200</v>
      </c>
      <c r="G39">
        <v>31114</v>
      </c>
      <c r="H39">
        <v>5</v>
      </c>
      <c r="I39">
        <v>46</v>
      </c>
      <c r="J39">
        <v>3</v>
      </c>
      <c r="K39">
        <v>1</v>
      </c>
      <c r="L39">
        <v>12</v>
      </c>
      <c r="M39">
        <v>2</v>
      </c>
      <c r="N39">
        <v>2</v>
      </c>
      <c r="O39">
        <v>0</v>
      </c>
      <c r="P39">
        <v>4</v>
      </c>
      <c r="Q39">
        <v>9</v>
      </c>
      <c r="R39">
        <v>2</v>
      </c>
    </row>
    <row r="40" spans="1:18">
      <c r="A40" t="s">
        <v>7977</v>
      </c>
      <c r="B40" t="s">
        <v>5104</v>
      </c>
      <c r="C40" t="s">
        <v>5104</v>
      </c>
      <c r="D40" t="s">
        <v>16</v>
      </c>
      <c r="E40">
        <v>0.98943568328031239</v>
      </c>
      <c r="F40">
        <v>1086677</v>
      </c>
      <c r="G40">
        <v>1075197</v>
      </c>
      <c r="H40">
        <v>3350</v>
      </c>
      <c r="I40">
        <v>5064</v>
      </c>
      <c r="J40">
        <v>232</v>
      </c>
      <c r="K40">
        <v>95</v>
      </c>
      <c r="L40">
        <v>618</v>
      </c>
      <c r="M40">
        <v>308</v>
      </c>
      <c r="N40">
        <v>271</v>
      </c>
      <c r="O40">
        <v>480</v>
      </c>
      <c r="P40">
        <v>125</v>
      </c>
      <c r="Q40">
        <v>882</v>
      </c>
      <c r="R40">
        <v>55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9AF17-B656-4883-BC82-C8167461AB8B}">
  <dimension ref="A1:X75"/>
  <sheetViews>
    <sheetView topLeftCell="H74" zoomScale="99" zoomScaleNormal="99" workbookViewId="0">
      <selection sqref="A1:X75"/>
    </sheetView>
  </sheetViews>
  <sheetFormatPr defaultRowHeight="14.4"/>
  <sheetData>
    <row r="1" spans="1:24" s="1" customFormat="1">
      <c r="A1" s="1" t="s">
        <v>4433</v>
      </c>
      <c r="B1" s="1" t="s">
        <v>311</v>
      </c>
      <c r="C1" s="1" t="s">
        <v>312</v>
      </c>
      <c r="D1" s="1" t="s">
        <v>6618</v>
      </c>
      <c r="E1" s="1" t="s">
        <v>6722</v>
      </c>
      <c r="F1" s="1" t="s">
        <v>7991</v>
      </c>
      <c r="G1" s="1" t="s">
        <v>7</v>
      </c>
      <c r="H1" s="1" t="s">
        <v>26</v>
      </c>
      <c r="I1" s="1" t="s">
        <v>16</v>
      </c>
      <c r="J1" s="1" t="s">
        <v>1</v>
      </c>
      <c r="K1" s="1" t="s">
        <v>5274</v>
      </c>
      <c r="L1" s="1" t="s">
        <v>22</v>
      </c>
      <c r="M1" s="1" t="s">
        <v>66</v>
      </c>
      <c r="N1" s="1" t="s">
        <v>6</v>
      </c>
      <c r="O1" s="1" t="s">
        <v>73</v>
      </c>
      <c r="P1" s="1" t="s">
        <v>3</v>
      </c>
      <c r="Q1" s="1" t="s">
        <v>5275</v>
      </c>
      <c r="R1" s="1" t="s">
        <v>10</v>
      </c>
      <c r="S1" s="1" t="s">
        <v>42</v>
      </c>
      <c r="T1" s="1" t="s">
        <v>62</v>
      </c>
      <c r="U1" s="1" t="s">
        <v>5276</v>
      </c>
      <c r="V1" s="1" t="s">
        <v>5114</v>
      </c>
      <c r="W1" s="1" t="s">
        <v>5277</v>
      </c>
      <c r="X1" s="1" t="s">
        <v>1138</v>
      </c>
    </row>
    <row r="2" spans="1:24">
      <c r="A2" t="s">
        <v>8498</v>
      </c>
      <c r="B2" t="s">
        <v>5283</v>
      </c>
      <c r="C2" t="s">
        <v>7992</v>
      </c>
      <c r="D2" t="s">
        <v>7</v>
      </c>
      <c r="E2">
        <v>0.99187717265353414</v>
      </c>
      <c r="F2">
        <v>431500</v>
      </c>
      <c r="G2">
        <v>427995</v>
      </c>
      <c r="H2">
        <v>1474</v>
      </c>
      <c r="I2">
        <v>8</v>
      </c>
      <c r="J2">
        <v>1137</v>
      </c>
      <c r="K2">
        <v>154</v>
      </c>
      <c r="L2">
        <v>12</v>
      </c>
      <c r="M2">
        <v>144</v>
      </c>
      <c r="N2">
        <v>130</v>
      </c>
      <c r="O2">
        <v>22</v>
      </c>
      <c r="P2">
        <v>35</v>
      </c>
      <c r="Q2">
        <v>0</v>
      </c>
      <c r="R2">
        <v>16</v>
      </c>
      <c r="S2">
        <v>73</v>
      </c>
      <c r="T2">
        <v>61</v>
      </c>
      <c r="U2">
        <v>0</v>
      </c>
      <c r="V2">
        <v>0</v>
      </c>
      <c r="W2">
        <v>0</v>
      </c>
      <c r="X2">
        <v>239</v>
      </c>
    </row>
    <row r="3" spans="1:24">
      <c r="A3" t="s">
        <v>8499</v>
      </c>
      <c r="B3" t="s">
        <v>5283</v>
      </c>
      <c r="C3" t="s">
        <v>7993</v>
      </c>
      <c r="D3" t="s">
        <v>7</v>
      </c>
      <c r="E3">
        <v>0.99078313253012051</v>
      </c>
      <c r="F3">
        <v>16600</v>
      </c>
      <c r="G3">
        <v>16447</v>
      </c>
      <c r="H3">
        <v>18</v>
      </c>
      <c r="I3">
        <v>0</v>
      </c>
      <c r="J3">
        <v>30</v>
      </c>
      <c r="K3">
        <v>0</v>
      </c>
      <c r="L3">
        <v>0</v>
      </c>
      <c r="M3">
        <v>77</v>
      </c>
      <c r="N3">
        <v>3</v>
      </c>
      <c r="O3">
        <v>6</v>
      </c>
      <c r="P3">
        <v>0</v>
      </c>
      <c r="Q3">
        <v>0</v>
      </c>
      <c r="R3">
        <v>0</v>
      </c>
      <c r="S3">
        <v>0</v>
      </c>
      <c r="T3">
        <v>0</v>
      </c>
      <c r="U3">
        <v>0</v>
      </c>
      <c r="V3">
        <v>0</v>
      </c>
      <c r="W3">
        <v>0</v>
      </c>
      <c r="X3">
        <v>19</v>
      </c>
    </row>
    <row r="4" spans="1:24">
      <c r="A4" t="s">
        <v>8500</v>
      </c>
      <c r="B4" t="s">
        <v>5283</v>
      </c>
      <c r="C4" t="s">
        <v>5285</v>
      </c>
      <c r="D4" t="s">
        <v>7</v>
      </c>
      <c r="E4">
        <v>0.97742957746478876</v>
      </c>
      <c r="F4">
        <v>426000</v>
      </c>
      <c r="G4">
        <v>416385</v>
      </c>
      <c r="H4">
        <v>4801</v>
      </c>
      <c r="I4">
        <v>11</v>
      </c>
      <c r="J4">
        <v>2950</v>
      </c>
      <c r="K4">
        <v>654</v>
      </c>
      <c r="L4">
        <v>37</v>
      </c>
      <c r="M4">
        <v>246</v>
      </c>
      <c r="N4">
        <v>160</v>
      </c>
      <c r="O4">
        <v>132</v>
      </c>
      <c r="P4">
        <v>129</v>
      </c>
      <c r="Q4">
        <v>11</v>
      </c>
      <c r="R4">
        <v>40</v>
      </c>
      <c r="S4">
        <v>83</v>
      </c>
      <c r="T4">
        <v>12</v>
      </c>
      <c r="U4">
        <v>20</v>
      </c>
      <c r="V4">
        <v>1</v>
      </c>
      <c r="W4">
        <v>0</v>
      </c>
      <c r="X4">
        <v>328</v>
      </c>
    </row>
    <row r="5" spans="1:24">
      <c r="A5" t="s">
        <v>8501</v>
      </c>
      <c r="B5" t="s">
        <v>5298</v>
      </c>
      <c r="C5" t="s">
        <v>5298</v>
      </c>
      <c r="D5" t="s">
        <v>7</v>
      </c>
      <c r="E5">
        <v>0.90336043824360179</v>
      </c>
      <c r="F5">
        <v>2336600</v>
      </c>
      <c r="G5">
        <v>2110792</v>
      </c>
      <c r="H5">
        <v>28402</v>
      </c>
      <c r="I5">
        <v>119</v>
      </c>
      <c r="J5">
        <v>123950</v>
      </c>
      <c r="K5">
        <v>1197</v>
      </c>
      <c r="L5">
        <v>339</v>
      </c>
      <c r="M5">
        <v>2377</v>
      </c>
      <c r="N5">
        <v>28749</v>
      </c>
      <c r="O5">
        <v>351</v>
      </c>
      <c r="P5">
        <v>24066</v>
      </c>
      <c r="Q5">
        <v>37</v>
      </c>
      <c r="R5">
        <v>2542</v>
      </c>
      <c r="S5">
        <v>6917</v>
      </c>
      <c r="T5">
        <v>211</v>
      </c>
      <c r="U5">
        <v>1</v>
      </c>
      <c r="V5">
        <v>47</v>
      </c>
      <c r="W5">
        <v>0</v>
      </c>
      <c r="X5">
        <v>6503</v>
      </c>
    </row>
    <row r="6" spans="1:24">
      <c r="A6" t="s">
        <v>8502</v>
      </c>
      <c r="B6" t="s">
        <v>5287</v>
      </c>
      <c r="C6" t="s">
        <v>7994</v>
      </c>
      <c r="D6" t="s">
        <v>7</v>
      </c>
      <c r="E6">
        <v>0.99786453433678268</v>
      </c>
      <c r="F6">
        <v>106300</v>
      </c>
      <c r="G6">
        <v>106073</v>
      </c>
      <c r="H6">
        <v>113</v>
      </c>
      <c r="I6">
        <v>1</v>
      </c>
      <c r="J6">
        <v>53</v>
      </c>
      <c r="K6">
        <v>0</v>
      </c>
      <c r="L6">
        <v>0</v>
      </c>
      <c r="M6">
        <v>34</v>
      </c>
      <c r="N6">
        <v>4</v>
      </c>
      <c r="O6">
        <v>0</v>
      </c>
      <c r="P6">
        <v>3</v>
      </c>
      <c r="Q6">
        <v>0</v>
      </c>
      <c r="R6">
        <v>2</v>
      </c>
      <c r="S6">
        <v>0</v>
      </c>
      <c r="T6">
        <v>0</v>
      </c>
      <c r="U6">
        <v>0</v>
      </c>
      <c r="V6">
        <v>0</v>
      </c>
      <c r="W6">
        <v>0</v>
      </c>
      <c r="X6">
        <v>17</v>
      </c>
    </row>
    <row r="7" spans="1:24">
      <c r="A7" t="s">
        <v>8503</v>
      </c>
      <c r="B7" t="s">
        <v>5287</v>
      </c>
      <c r="C7" t="s">
        <v>7995</v>
      </c>
      <c r="D7" t="s">
        <v>7</v>
      </c>
      <c r="E7">
        <v>0.99534804753820039</v>
      </c>
      <c r="F7">
        <v>117800</v>
      </c>
      <c r="G7">
        <v>117252</v>
      </c>
      <c r="H7">
        <v>428</v>
      </c>
      <c r="I7">
        <v>1</v>
      </c>
      <c r="J7">
        <v>67</v>
      </c>
      <c r="K7">
        <v>0</v>
      </c>
      <c r="L7">
        <v>2</v>
      </c>
      <c r="M7">
        <v>20</v>
      </c>
      <c r="N7">
        <v>8</v>
      </c>
      <c r="O7">
        <v>0</v>
      </c>
      <c r="P7">
        <v>4</v>
      </c>
      <c r="Q7">
        <v>0</v>
      </c>
      <c r="R7">
        <v>1</v>
      </c>
      <c r="S7">
        <v>1</v>
      </c>
      <c r="T7">
        <v>0</v>
      </c>
      <c r="U7">
        <v>0</v>
      </c>
      <c r="V7">
        <v>0</v>
      </c>
      <c r="W7">
        <v>0</v>
      </c>
      <c r="X7">
        <v>16</v>
      </c>
    </row>
    <row r="8" spans="1:24">
      <c r="A8" t="s">
        <v>8504</v>
      </c>
      <c r="B8" t="s">
        <v>5287</v>
      </c>
      <c r="C8" t="s">
        <v>7996</v>
      </c>
      <c r="D8" t="s">
        <v>7</v>
      </c>
      <c r="E8">
        <v>0.99609175870858113</v>
      </c>
      <c r="F8">
        <v>117700</v>
      </c>
      <c r="G8">
        <v>117240</v>
      </c>
      <c r="H8">
        <v>1</v>
      </c>
      <c r="I8">
        <v>2</v>
      </c>
      <c r="J8">
        <v>44</v>
      </c>
      <c r="K8">
        <v>1</v>
      </c>
      <c r="L8">
        <v>0</v>
      </c>
      <c r="M8">
        <v>378</v>
      </c>
      <c r="N8">
        <v>9</v>
      </c>
      <c r="O8">
        <v>0</v>
      </c>
      <c r="P8">
        <v>7</v>
      </c>
      <c r="Q8">
        <v>0</v>
      </c>
      <c r="R8">
        <v>0</v>
      </c>
      <c r="S8">
        <v>2</v>
      </c>
      <c r="T8">
        <v>0</v>
      </c>
      <c r="U8">
        <v>0</v>
      </c>
      <c r="V8">
        <v>0</v>
      </c>
      <c r="W8">
        <v>0</v>
      </c>
      <c r="X8">
        <v>16</v>
      </c>
    </row>
    <row r="9" spans="1:24">
      <c r="A9" t="s">
        <v>8505</v>
      </c>
      <c r="B9" t="s">
        <v>5287</v>
      </c>
      <c r="C9" t="s">
        <v>5296</v>
      </c>
      <c r="D9" t="s">
        <v>7</v>
      </c>
      <c r="E9">
        <v>0.99373046875000004</v>
      </c>
      <c r="F9">
        <v>102400</v>
      </c>
      <c r="G9">
        <v>101758</v>
      </c>
      <c r="H9">
        <v>55</v>
      </c>
      <c r="I9">
        <v>2</v>
      </c>
      <c r="J9">
        <v>439</v>
      </c>
      <c r="K9">
        <v>1</v>
      </c>
      <c r="L9">
        <v>7</v>
      </c>
      <c r="M9">
        <v>17</v>
      </c>
      <c r="N9">
        <v>41</v>
      </c>
      <c r="O9">
        <v>0</v>
      </c>
      <c r="P9">
        <v>21</v>
      </c>
      <c r="Q9">
        <v>1</v>
      </c>
      <c r="R9">
        <v>7</v>
      </c>
      <c r="S9">
        <v>1</v>
      </c>
      <c r="T9">
        <v>8</v>
      </c>
      <c r="U9">
        <v>0</v>
      </c>
      <c r="V9">
        <v>0</v>
      </c>
      <c r="W9">
        <v>0</v>
      </c>
      <c r="X9">
        <v>42</v>
      </c>
    </row>
    <row r="10" spans="1:24">
      <c r="A10" t="s">
        <v>8506</v>
      </c>
      <c r="B10" t="s">
        <v>5287</v>
      </c>
      <c r="C10" t="s">
        <v>7997</v>
      </c>
      <c r="D10" t="s">
        <v>7</v>
      </c>
      <c r="E10">
        <v>0.99924260355029582</v>
      </c>
      <c r="F10">
        <v>84500</v>
      </c>
      <c r="G10">
        <v>84436</v>
      </c>
      <c r="H10">
        <v>3</v>
      </c>
      <c r="I10">
        <v>2</v>
      </c>
      <c r="J10">
        <v>41</v>
      </c>
      <c r="K10">
        <v>0</v>
      </c>
      <c r="L10">
        <v>0</v>
      </c>
      <c r="M10">
        <v>1</v>
      </c>
      <c r="N10">
        <v>1</v>
      </c>
      <c r="O10">
        <v>0</v>
      </c>
      <c r="P10">
        <v>2</v>
      </c>
      <c r="Q10">
        <v>0</v>
      </c>
      <c r="R10">
        <v>0</v>
      </c>
      <c r="S10">
        <v>0</v>
      </c>
      <c r="T10">
        <v>0</v>
      </c>
      <c r="U10">
        <v>0</v>
      </c>
      <c r="V10">
        <v>0</v>
      </c>
      <c r="W10">
        <v>0</v>
      </c>
      <c r="X10">
        <v>14</v>
      </c>
    </row>
    <row r="11" spans="1:24">
      <c r="A11" t="s">
        <v>8507</v>
      </c>
      <c r="B11" t="s">
        <v>5287</v>
      </c>
      <c r="C11" t="s">
        <v>7998</v>
      </c>
      <c r="D11" t="s">
        <v>7</v>
      </c>
      <c r="E11">
        <v>0.99467289719626173</v>
      </c>
      <c r="F11">
        <v>128400</v>
      </c>
      <c r="G11">
        <v>127716</v>
      </c>
      <c r="H11">
        <v>8</v>
      </c>
      <c r="I11">
        <v>2</v>
      </c>
      <c r="J11">
        <v>96</v>
      </c>
      <c r="K11">
        <v>0</v>
      </c>
      <c r="L11">
        <v>0</v>
      </c>
      <c r="M11">
        <v>321</v>
      </c>
      <c r="N11">
        <v>4</v>
      </c>
      <c r="O11">
        <v>0</v>
      </c>
      <c r="P11">
        <v>5</v>
      </c>
      <c r="Q11">
        <v>0</v>
      </c>
      <c r="R11">
        <v>0</v>
      </c>
      <c r="S11">
        <v>7</v>
      </c>
      <c r="T11">
        <v>229</v>
      </c>
      <c r="U11">
        <v>0</v>
      </c>
      <c r="V11">
        <v>1</v>
      </c>
      <c r="W11">
        <v>0</v>
      </c>
      <c r="X11">
        <v>11</v>
      </c>
    </row>
    <row r="12" spans="1:24">
      <c r="A12" t="s">
        <v>8508</v>
      </c>
      <c r="B12" t="s">
        <v>5287</v>
      </c>
      <c r="C12" t="s">
        <v>7999</v>
      </c>
      <c r="D12" t="s">
        <v>7</v>
      </c>
      <c r="E12">
        <v>0.99954314720812187</v>
      </c>
      <c r="F12">
        <v>59100</v>
      </c>
      <c r="G12">
        <v>59073</v>
      </c>
      <c r="H12">
        <v>1</v>
      </c>
      <c r="I12">
        <v>0</v>
      </c>
      <c r="J12">
        <v>21</v>
      </c>
      <c r="K12">
        <v>0</v>
      </c>
      <c r="L12">
        <v>0</v>
      </c>
      <c r="M12">
        <v>0</v>
      </c>
      <c r="N12">
        <v>1</v>
      </c>
      <c r="O12">
        <v>0</v>
      </c>
      <c r="P12">
        <v>0</v>
      </c>
      <c r="Q12">
        <v>0</v>
      </c>
      <c r="R12">
        <v>0</v>
      </c>
      <c r="S12">
        <v>0</v>
      </c>
      <c r="T12">
        <v>0</v>
      </c>
      <c r="U12">
        <v>0</v>
      </c>
      <c r="V12">
        <v>0</v>
      </c>
      <c r="W12">
        <v>0</v>
      </c>
      <c r="X12">
        <v>4</v>
      </c>
    </row>
    <row r="13" spans="1:24">
      <c r="A13" t="s">
        <v>8509</v>
      </c>
      <c r="B13" t="s">
        <v>5284</v>
      </c>
      <c r="C13" t="s">
        <v>8000</v>
      </c>
      <c r="D13" t="s">
        <v>7</v>
      </c>
      <c r="E13">
        <v>0.98926250000000004</v>
      </c>
      <c r="F13">
        <v>80000</v>
      </c>
      <c r="G13">
        <v>79141</v>
      </c>
      <c r="H13">
        <v>608</v>
      </c>
      <c r="I13">
        <v>5</v>
      </c>
      <c r="J13">
        <v>27</v>
      </c>
      <c r="K13">
        <v>0</v>
      </c>
      <c r="L13">
        <v>0</v>
      </c>
      <c r="M13">
        <v>195</v>
      </c>
      <c r="N13">
        <v>1</v>
      </c>
      <c r="O13">
        <v>0</v>
      </c>
      <c r="P13">
        <v>2</v>
      </c>
      <c r="Q13">
        <v>0</v>
      </c>
      <c r="R13">
        <v>2</v>
      </c>
      <c r="S13">
        <v>0</v>
      </c>
      <c r="T13">
        <v>0</v>
      </c>
      <c r="U13">
        <v>0</v>
      </c>
      <c r="V13">
        <v>0</v>
      </c>
      <c r="W13">
        <v>0</v>
      </c>
      <c r="X13">
        <v>19</v>
      </c>
    </row>
    <row r="14" spans="1:24">
      <c r="A14" t="s">
        <v>8510</v>
      </c>
      <c r="B14" t="s">
        <v>5284</v>
      </c>
      <c r="C14" t="s">
        <v>8001</v>
      </c>
      <c r="D14" t="s">
        <v>7</v>
      </c>
      <c r="E14">
        <v>0.99549568965517243</v>
      </c>
      <c r="F14">
        <v>46400</v>
      </c>
      <c r="G14">
        <v>46191</v>
      </c>
      <c r="H14">
        <v>1</v>
      </c>
      <c r="I14">
        <v>1</v>
      </c>
      <c r="J14">
        <v>68</v>
      </c>
      <c r="K14">
        <v>0</v>
      </c>
      <c r="L14">
        <v>0</v>
      </c>
      <c r="M14">
        <v>124</v>
      </c>
      <c r="N14">
        <v>2</v>
      </c>
      <c r="O14">
        <v>0</v>
      </c>
      <c r="P14">
        <v>0</v>
      </c>
      <c r="Q14">
        <v>0</v>
      </c>
      <c r="R14">
        <v>0</v>
      </c>
      <c r="S14">
        <v>0</v>
      </c>
      <c r="T14">
        <v>0</v>
      </c>
      <c r="U14">
        <v>0</v>
      </c>
      <c r="V14">
        <v>0</v>
      </c>
      <c r="W14">
        <v>0</v>
      </c>
      <c r="X14">
        <v>13</v>
      </c>
    </row>
    <row r="15" spans="1:24">
      <c r="A15" t="s">
        <v>8511</v>
      </c>
      <c r="B15" t="s">
        <v>5284</v>
      </c>
      <c r="C15" t="s">
        <v>8002</v>
      </c>
      <c r="D15" t="s">
        <v>7</v>
      </c>
      <c r="E15">
        <v>0.86282909930715934</v>
      </c>
      <c r="F15">
        <v>86600</v>
      </c>
      <c r="G15">
        <v>74721</v>
      </c>
      <c r="H15">
        <v>8816</v>
      </c>
      <c r="I15">
        <v>3</v>
      </c>
      <c r="J15">
        <v>2209</v>
      </c>
      <c r="K15">
        <v>0</v>
      </c>
      <c r="L15">
        <v>0</v>
      </c>
      <c r="M15">
        <v>212</v>
      </c>
      <c r="N15">
        <v>8</v>
      </c>
      <c r="O15">
        <v>0</v>
      </c>
      <c r="P15">
        <v>10</v>
      </c>
      <c r="Q15">
        <v>0</v>
      </c>
      <c r="R15">
        <v>0</v>
      </c>
      <c r="S15">
        <v>8</v>
      </c>
      <c r="T15">
        <v>543</v>
      </c>
      <c r="U15">
        <v>0</v>
      </c>
      <c r="V15">
        <v>0</v>
      </c>
      <c r="W15">
        <v>0</v>
      </c>
      <c r="X15">
        <v>70</v>
      </c>
    </row>
    <row r="16" spans="1:24">
      <c r="A16" t="s">
        <v>8512</v>
      </c>
      <c r="B16" t="s">
        <v>5284</v>
      </c>
      <c r="C16" t="s">
        <v>8003</v>
      </c>
      <c r="D16" t="s">
        <v>7</v>
      </c>
      <c r="E16">
        <v>0.98629770992366417</v>
      </c>
      <c r="F16">
        <v>104800</v>
      </c>
      <c r="G16">
        <v>103364</v>
      </c>
      <c r="H16">
        <v>100</v>
      </c>
      <c r="I16">
        <v>1</v>
      </c>
      <c r="J16">
        <v>269</v>
      </c>
      <c r="K16">
        <v>0</v>
      </c>
      <c r="L16">
        <v>0</v>
      </c>
      <c r="M16">
        <v>1005</v>
      </c>
      <c r="N16">
        <v>2</v>
      </c>
      <c r="O16">
        <v>7</v>
      </c>
      <c r="P16">
        <v>2</v>
      </c>
      <c r="Q16">
        <v>0</v>
      </c>
      <c r="R16">
        <v>24</v>
      </c>
      <c r="S16">
        <v>0</v>
      </c>
      <c r="T16">
        <v>0</v>
      </c>
      <c r="U16">
        <v>0</v>
      </c>
      <c r="V16">
        <v>0</v>
      </c>
      <c r="W16">
        <v>0</v>
      </c>
      <c r="X16">
        <v>26</v>
      </c>
    </row>
    <row r="17" spans="1:24">
      <c r="A17" t="s">
        <v>8513</v>
      </c>
      <c r="B17" t="s">
        <v>5290</v>
      </c>
      <c r="C17" t="s">
        <v>8004</v>
      </c>
      <c r="D17" t="s">
        <v>7</v>
      </c>
      <c r="E17">
        <v>0.99951219512195122</v>
      </c>
      <c r="F17">
        <v>36900</v>
      </c>
      <c r="G17">
        <v>36882</v>
      </c>
      <c r="H17">
        <v>1</v>
      </c>
      <c r="I17">
        <v>0</v>
      </c>
      <c r="J17">
        <v>13</v>
      </c>
      <c r="K17">
        <v>0</v>
      </c>
      <c r="L17">
        <v>0</v>
      </c>
      <c r="M17">
        <v>0</v>
      </c>
      <c r="N17">
        <v>0</v>
      </c>
      <c r="O17">
        <v>0</v>
      </c>
      <c r="P17">
        <v>2</v>
      </c>
      <c r="Q17">
        <v>0</v>
      </c>
      <c r="R17">
        <v>0</v>
      </c>
      <c r="S17">
        <v>0</v>
      </c>
      <c r="T17">
        <v>0</v>
      </c>
      <c r="U17">
        <v>0</v>
      </c>
      <c r="V17">
        <v>0</v>
      </c>
      <c r="W17">
        <v>0</v>
      </c>
      <c r="X17">
        <v>2</v>
      </c>
    </row>
    <row r="18" spans="1:24">
      <c r="A18" t="s">
        <v>8514</v>
      </c>
      <c r="B18" t="s">
        <v>5290</v>
      </c>
      <c r="C18" t="s">
        <v>8005</v>
      </c>
      <c r="D18" t="s">
        <v>7</v>
      </c>
      <c r="E18">
        <v>0.99942307692307697</v>
      </c>
      <c r="F18">
        <v>72800</v>
      </c>
      <c r="G18">
        <v>72758</v>
      </c>
      <c r="H18">
        <v>1</v>
      </c>
      <c r="I18">
        <v>1</v>
      </c>
      <c r="J18">
        <v>20</v>
      </c>
      <c r="K18">
        <v>5</v>
      </c>
      <c r="L18">
        <v>2</v>
      </c>
      <c r="M18">
        <v>2</v>
      </c>
      <c r="N18">
        <v>3</v>
      </c>
      <c r="O18">
        <v>0</v>
      </c>
      <c r="P18">
        <v>2</v>
      </c>
      <c r="Q18">
        <v>0</v>
      </c>
      <c r="R18">
        <v>1</v>
      </c>
      <c r="S18">
        <v>0</v>
      </c>
      <c r="T18">
        <v>0</v>
      </c>
      <c r="U18">
        <v>0</v>
      </c>
      <c r="V18">
        <v>0</v>
      </c>
      <c r="W18">
        <v>0</v>
      </c>
      <c r="X18">
        <v>5</v>
      </c>
    </row>
    <row r="19" spans="1:24">
      <c r="A19" t="s">
        <v>8515</v>
      </c>
      <c r="B19" t="s">
        <v>5290</v>
      </c>
      <c r="C19" t="s">
        <v>8006</v>
      </c>
      <c r="D19" t="s">
        <v>7</v>
      </c>
      <c r="E19">
        <v>0.87773224043715847</v>
      </c>
      <c r="F19">
        <v>73200</v>
      </c>
      <c r="G19">
        <v>64250</v>
      </c>
      <c r="H19">
        <v>1</v>
      </c>
      <c r="I19">
        <v>8876</v>
      </c>
      <c r="J19">
        <v>30</v>
      </c>
      <c r="K19">
        <v>1</v>
      </c>
      <c r="L19">
        <v>2</v>
      </c>
      <c r="M19">
        <v>1</v>
      </c>
      <c r="N19">
        <v>0</v>
      </c>
      <c r="O19">
        <v>0</v>
      </c>
      <c r="P19">
        <v>1</v>
      </c>
      <c r="Q19">
        <v>0</v>
      </c>
      <c r="R19">
        <v>1</v>
      </c>
      <c r="S19">
        <v>0</v>
      </c>
      <c r="T19">
        <v>35</v>
      </c>
      <c r="U19">
        <v>0</v>
      </c>
      <c r="V19">
        <v>0</v>
      </c>
      <c r="W19">
        <v>0</v>
      </c>
      <c r="X19">
        <v>2</v>
      </c>
    </row>
    <row r="20" spans="1:24">
      <c r="A20" t="s">
        <v>8516</v>
      </c>
      <c r="B20" t="s">
        <v>5290</v>
      </c>
      <c r="C20" t="s">
        <v>8007</v>
      </c>
      <c r="D20" t="s">
        <v>7</v>
      </c>
      <c r="E20">
        <v>0.9650266666666667</v>
      </c>
      <c r="F20">
        <v>75000</v>
      </c>
      <c r="G20">
        <v>72377</v>
      </c>
      <c r="H20">
        <v>3</v>
      </c>
      <c r="I20">
        <v>0</v>
      </c>
      <c r="J20">
        <v>30</v>
      </c>
      <c r="K20">
        <v>1</v>
      </c>
      <c r="L20">
        <v>0</v>
      </c>
      <c r="M20">
        <v>504</v>
      </c>
      <c r="N20">
        <v>2</v>
      </c>
      <c r="O20">
        <v>0</v>
      </c>
      <c r="P20">
        <v>0</v>
      </c>
      <c r="Q20">
        <v>0</v>
      </c>
      <c r="R20">
        <v>0</v>
      </c>
      <c r="S20">
        <v>1</v>
      </c>
      <c r="T20">
        <v>2078</v>
      </c>
      <c r="U20">
        <v>0</v>
      </c>
      <c r="V20">
        <v>0</v>
      </c>
      <c r="W20">
        <v>0</v>
      </c>
      <c r="X20">
        <v>4</v>
      </c>
    </row>
    <row r="21" spans="1:24">
      <c r="A21" t="s">
        <v>8517</v>
      </c>
      <c r="B21" t="s">
        <v>5290</v>
      </c>
      <c r="C21" t="s">
        <v>8008</v>
      </c>
      <c r="D21" t="s">
        <v>7</v>
      </c>
      <c r="E21">
        <v>0.99811764705882355</v>
      </c>
      <c r="F21">
        <v>42500</v>
      </c>
      <c r="G21">
        <v>42420</v>
      </c>
      <c r="H21">
        <v>6</v>
      </c>
      <c r="I21">
        <v>0</v>
      </c>
      <c r="J21">
        <v>13</v>
      </c>
      <c r="K21">
        <v>0</v>
      </c>
      <c r="L21">
        <v>0</v>
      </c>
      <c r="M21">
        <v>37</v>
      </c>
      <c r="N21">
        <v>1</v>
      </c>
      <c r="O21">
        <v>0</v>
      </c>
      <c r="P21">
        <v>2</v>
      </c>
      <c r="Q21">
        <v>0</v>
      </c>
      <c r="R21">
        <v>0</v>
      </c>
      <c r="S21">
        <v>5</v>
      </c>
      <c r="T21">
        <v>15</v>
      </c>
      <c r="U21">
        <v>0</v>
      </c>
      <c r="V21">
        <v>0</v>
      </c>
      <c r="W21">
        <v>0</v>
      </c>
      <c r="X21">
        <v>1</v>
      </c>
    </row>
    <row r="22" spans="1:24">
      <c r="A22" t="s">
        <v>8518</v>
      </c>
      <c r="B22" t="s">
        <v>5281</v>
      </c>
      <c r="C22" t="s">
        <v>8009</v>
      </c>
      <c r="D22" t="s">
        <v>7</v>
      </c>
      <c r="E22">
        <v>0.99843373493975907</v>
      </c>
      <c r="F22">
        <v>33200</v>
      </c>
      <c r="G22">
        <v>33148</v>
      </c>
      <c r="H22">
        <v>1</v>
      </c>
      <c r="I22">
        <v>9</v>
      </c>
      <c r="J22">
        <v>26</v>
      </c>
      <c r="K22">
        <v>0</v>
      </c>
      <c r="L22">
        <v>0</v>
      </c>
      <c r="M22">
        <v>1</v>
      </c>
      <c r="N22">
        <v>3</v>
      </c>
      <c r="O22">
        <v>0</v>
      </c>
      <c r="P22">
        <v>2</v>
      </c>
      <c r="Q22">
        <v>0</v>
      </c>
      <c r="R22">
        <v>0</v>
      </c>
      <c r="S22">
        <v>0</v>
      </c>
      <c r="T22">
        <v>9</v>
      </c>
      <c r="U22">
        <v>0</v>
      </c>
      <c r="V22">
        <v>0</v>
      </c>
      <c r="W22">
        <v>0</v>
      </c>
      <c r="X22">
        <v>1</v>
      </c>
    </row>
    <row r="23" spans="1:24">
      <c r="A23" t="s">
        <v>8519</v>
      </c>
      <c r="B23" t="s">
        <v>5281</v>
      </c>
      <c r="C23" t="s">
        <v>5280</v>
      </c>
      <c r="D23" t="s">
        <v>7</v>
      </c>
      <c r="E23">
        <v>0.99541326067211622</v>
      </c>
      <c r="F23">
        <v>330300</v>
      </c>
      <c r="G23">
        <v>328785</v>
      </c>
      <c r="H23">
        <v>49</v>
      </c>
      <c r="I23">
        <v>6</v>
      </c>
      <c r="J23">
        <v>943</v>
      </c>
      <c r="K23">
        <v>0</v>
      </c>
      <c r="L23">
        <v>6</v>
      </c>
      <c r="M23">
        <v>222</v>
      </c>
      <c r="N23">
        <v>54</v>
      </c>
      <c r="O23">
        <v>0</v>
      </c>
      <c r="P23">
        <v>39</v>
      </c>
      <c r="Q23">
        <v>1</v>
      </c>
      <c r="R23">
        <v>22</v>
      </c>
      <c r="S23">
        <v>23</v>
      </c>
      <c r="T23">
        <v>33</v>
      </c>
      <c r="U23">
        <v>0</v>
      </c>
      <c r="V23">
        <v>4</v>
      </c>
      <c r="W23">
        <v>0</v>
      </c>
      <c r="X23">
        <v>113</v>
      </c>
    </row>
    <row r="24" spans="1:24">
      <c r="A24" t="s">
        <v>8520</v>
      </c>
      <c r="B24" t="s">
        <v>5281</v>
      </c>
      <c r="C24" t="s">
        <v>8010</v>
      </c>
      <c r="D24" t="s">
        <v>7</v>
      </c>
      <c r="E24">
        <v>0.9937252964426877</v>
      </c>
      <c r="F24">
        <v>101200</v>
      </c>
      <c r="G24">
        <v>100565</v>
      </c>
      <c r="H24">
        <v>6</v>
      </c>
      <c r="I24">
        <v>2</v>
      </c>
      <c r="J24">
        <v>115</v>
      </c>
      <c r="K24">
        <v>0</v>
      </c>
      <c r="L24">
        <v>1</v>
      </c>
      <c r="M24">
        <v>355</v>
      </c>
      <c r="N24">
        <v>8</v>
      </c>
      <c r="O24">
        <v>0</v>
      </c>
      <c r="P24">
        <v>15</v>
      </c>
      <c r="Q24">
        <v>0</v>
      </c>
      <c r="R24">
        <v>2</v>
      </c>
      <c r="S24">
        <v>0</v>
      </c>
      <c r="T24">
        <v>110</v>
      </c>
      <c r="U24">
        <v>0</v>
      </c>
      <c r="V24">
        <v>0</v>
      </c>
      <c r="W24">
        <v>0</v>
      </c>
      <c r="X24">
        <v>21</v>
      </c>
    </row>
    <row r="25" spans="1:24">
      <c r="A25" t="s">
        <v>8521</v>
      </c>
      <c r="B25" t="s">
        <v>5281</v>
      </c>
      <c r="C25" t="s">
        <v>8011</v>
      </c>
      <c r="D25" t="s">
        <v>7</v>
      </c>
      <c r="E25">
        <v>0.99792248062015498</v>
      </c>
      <c r="F25">
        <v>64500</v>
      </c>
      <c r="G25">
        <v>64366</v>
      </c>
      <c r="H25">
        <v>6</v>
      </c>
      <c r="I25">
        <v>6</v>
      </c>
      <c r="J25">
        <v>37</v>
      </c>
      <c r="K25">
        <v>6</v>
      </c>
      <c r="L25">
        <v>1</v>
      </c>
      <c r="M25">
        <v>4</v>
      </c>
      <c r="N25">
        <v>2</v>
      </c>
      <c r="O25">
        <v>0</v>
      </c>
      <c r="P25">
        <v>3</v>
      </c>
      <c r="Q25">
        <v>0</v>
      </c>
      <c r="R25">
        <v>3</v>
      </c>
      <c r="S25">
        <v>1</v>
      </c>
      <c r="T25">
        <v>38</v>
      </c>
      <c r="U25">
        <v>0</v>
      </c>
      <c r="V25">
        <v>0</v>
      </c>
      <c r="W25">
        <v>0</v>
      </c>
      <c r="X25">
        <v>27</v>
      </c>
    </row>
    <row r="26" spans="1:24">
      <c r="A26" t="s">
        <v>8522</v>
      </c>
      <c r="B26" t="s">
        <v>5281</v>
      </c>
      <c r="C26" t="s">
        <v>5289</v>
      </c>
      <c r="D26" t="s">
        <v>7</v>
      </c>
      <c r="E26">
        <v>0.99744186046511629</v>
      </c>
      <c r="F26">
        <v>8600</v>
      </c>
      <c r="G26">
        <v>8578</v>
      </c>
      <c r="H26">
        <v>3</v>
      </c>
      <c r="I26">
        <v>0</v>
      </c>
      <c r="J26">
        <v>17</v>
      </c>
      <c r="K26">
        <v>0</v>
      </c>
      <c r="L26">
        <v>0</v>
      </c>
      <c r="M26">
        <v>0</v>
      </c>
      <c r="N26">
        <v>0</v>
      </c>
      <c r="O26">
        <v>0</v>
      </c>
      <c r="P26">
        <v>1</v>
      </c>
      <c r="Q26">
        <v>0</v>
      </c>
      <c r="R26">
        <v>0</v>
      </c>
      <c r="S26">
        <v>0</v>
      </c>
      <c r="T26">
        <v>0</v>
      </c>
      <c r="U26">
        <v>0</v>
      </c>
      <c r="V26">
        <v>0</v>
      </c>
      <c r="W26">
        <v>0</v>
      </c>
      <c r="X26">
        <v>1</v>
      </c>
    </row>
    <row r="27" spans="1:24">
      <c r="A27" t="s">
        <v>8523</v>
      </c>
      <c r="B27" t="s">
        <v>5281</v>
      </c>
      <c r="C27" t="s">
        <v>8012</v>
      </c>
      <c r="D27" t="s">
        <v>7</v>
      </c>
      <c r="E27">
        <v>0.97884879725085916</v>
      </c>
      <c r="F27">
        <v>58200</v>
      </c>
      <c r="G27">
        <v>56969</v>
      </c>
      <c r="H27">
        <v>2</v>
      </c>
      <c r="I27">
        <v>4</v>
      </c>
      <c r="J27">
        <v>43</v>
      </c>
      <c r="K27">
        <v>0</v>
      </c>
      <c r="L27">
        <v>0</v>
      </c>
      <c r="M27">
        <v>316</v>
      </c>
      <c r="N27">
        <v>9</v>
      </c>
      <c r="O27">
        <v>0</v>
      </c>
      <c r="P27">
        <v>3</v>
      </c>
      <c r="Q27">
        <v>0</v>
      </c>
      <c r="R27">
        <v>1</v>
      </c>
      <c r="S27">
        <v>0</v>
      </c>
      <c r="T27">
        <v>816</v>
      </c>
      <c r="U27">
        <v>0</v>
      </c>
      <c r="V27">
        <v>0</v>
      </c>
      <c r="W27">
        <v>0</v>
      </c>
      <c r="X27">
        <v>37</v>
      </c>
    </row>
    <row r="28" spans="1:24">
      <c r="A28" t="s">
        <v>8524</v>
      </c>
      <c r="B28" t="s">
        <v>5288</v>
      </c>
      <c r="C28" t="s">
        <v>8013</v>
      </c>
      <c r="D28" t="s">
        <v>7</v>
      </c>
      <c r="E28">
        <v>0.99086146682188592</v>
      </c>
      <c r="F28">
        <v>85900</v>
      </c>
      <c r="G28">
        <v>85115</v>
      </c>
      <c r="H28">
        <v>0</v>
      </c>
      <c r="I28">
        <v>7</v>
      </c>
      <c r="J28">
        <v>91</v>
      </c>
      <c r="K28">
        <v>0</v>
      </c>
      <c r="L28">
        <v>0</v>
      </c>
      <c r="M28">
        <v>529</v>
      </c>
      <c r="N28">
        <v>5</v>
      </c>
      <c r="O28">
        <v>0</v>
      </c>
      <c r="P28">
        <v>5</v>
      </c>
      <c r="Q28">
        <v>0</v>
      </c>
      <c r="R28">
        <v>12</v>
      </c>
      <c r="S28">
        <v>1</v>
      </c>
      <c r="T28">
        <v>73</v>
      </c>
      <c r="U28">
        <v>0</v>
      </c>
      <c r="V28">
        <v>0</v>
      </c>
      <c r="W28">
        <v>0</v>
      </c>
      <c r="X28">
        <v>62</v>
      </c>
    </row>
    <row r="29" spans="1:24">
      <c r="A29" t="s">
        <v>8525</v>
      </c>
      <c r="B29" t="s">
        <v>5288</v>
      </c>
      <c r="C29" t="s">
        <v>8014</v>
      </c>
      <c r="D29" t="s">
        <v>7</v>
      </c>
      <c r="E29">
        <v>0.99844246031746031</v>
      </c>
      <c r="F29">
        <v>100800</v>
      </c>
      <c r="G29">
        <v>100643</v>
      </c>
      <c r="H29">
        <v>0</v>
      </c>
      <c r="I29">
        <v>2</v>
      </c>
      <c r="J29">
        <v>143</v>
      </c>
      <c r="K29">
        <v>0</v>
      </c>
      <c r="L29">
        <v>0</v>
      </c>
      <c r="M29">
        <v>0</v>
      </c>
      <c r="N29">
        <v>2</v>
      </c>
      <c r="O29">
        <v>0</v>
      </c>
      <c r="P29">
        <v>0</v>
      </c>
      <c r="Q29">
        <v>0</v>
      </c>
      <c r="R29">
        <v>0</v>
      </c>
      <c r="S29">
        <v>0</v>
      </c>
      <c r="T29">
        <v>1</v>
      </c>
      <c r="U29">
        <v>0</v>
      </c>
      <c r="V29">
        <v>0</v>
      </c>
      <c r="W29">
        <v>0</v>
      </c>
      <c r="X29">
        <v>9</v>
      </c>
    </row>
    <row r="30" spans="1:24">
      <c r="A30" t="s">
        <v>8526</v>
      </c>
      <c r="B30" t="s">
        <v>5288</v>
      </c>
      <c r="C30" t="s">
        <v>8015</v>
      </c>
      <c r="D30" t="s">
        <v>7</v>
      </c>
      <c r="E30">
        <v>0.99577244258872655</v>
      </c>
      <c r="F30">
        <v>95800</v>
      </c>
      <c r="G30">
        <v>95395</v>
      </c>
      <c r="H30">
        <v>0</v>
      </c>
      <c r="I30">
        <v>4</v>
      </c>
      <c r="J30">
        <v>49</v>
      </c>
      <c r="K30">
        <v>0</v>
      </c>
      <c r="L30">
        <v>0</v>
      </c>
      <c r="M30">
        <v>189</v>
      </c>
      <c r="N30">
        <v>0</v>
      </c>
      <c r="O30">
        <v>0</v>
      </c>
      <c r="P30">
        <v>1</v>
      </c>
      <c r="Q30">
        <v>0</v>
      </c>
      <c r="R30">
        <v>3</v>
      </c>
      <c r="S30">
        <v>1</v>
      </c>
      <c r="T30">
        <v>107</v>
      </c>
      <c r="U30">
        <v>0</v>
      </c>
      <c r="V30">
        <v>0</v>
      </c>
      <c r="W30">
        <v>0</v>
      </c>
      <c r="X30">
        <v>51</v>
      </c>
    </row>
    <row r="31" spans="1:24">
      <c r="A31" t="s">
        <v>8527</v>
      </c>
      <c r="B31" t="s">
        <v>5288</v>
      </c>
      <c r="C31" t="s">
        <v>8016</v>
      </c>
      <c r="D31" t="s">
        <v>7</v>
      </c>
      <c r="E31">
        <v>0.99479648473635518</v>
      </c>
      <c r="F31">
        <v>216200</v>
      </c>
      <c r="G31">
        <v>215075</v>
      </c>
      <c r="H31">
        <v>2</v>
      </c>
      <c r="I31">
        <v>6</v>
      </c>
      <c r="J31">
        <v>157</v>
      </c>
      <c r="K31">
        <v>0</v>
      </c>
      <c r="L31">
        <v>1</v>
      </c>
      <c r="M31">
        <v>861</v>
      </c>
      <c r="N31">
        <v>20</v>
      </c>
      <c r="O31">
        <v>0</v>
      </c>
      <c r="P31">
        <v>11</v>
      </c>
      <c r="Q31">
        <v>0</v>
      </c>
      <c r="R31">
        <v>7</v>
      </c>
      <c r="S31">
        <v>0</v>
      </c>
      <c r="T31">
        <v>25</v>
      </c>
      <c r="U31">
        <v>0</v>
      </c>
      <c r="V31">
        <v>0</v>
      </c>
      <c r="W31">
        <v>0</v>
      </c>
      <c r="X31">
        <v>35</v>
      </c>
    </row>
    <row r="32" spans="1:24">
      <c r="A32" t="s">
        <v>8528</v>
      </c>
      <c r="B32" t="s">
        <v>5288</v>
      </c>
      <c r="C32" t="s">
        <v>8017</v>
      </c>
      <c r="D32" t="s">
        <v>7</v>
      </c>
      <c r="E32">
        <v>0.99825270347182693</v>
      </c>
      <c r="F32">
        <v>175700</v>
      </c>
      <c r="G32">
        <v>175393</v>
      </c>
      <c r="H32">
        <v>0</v>
      </c>
      <c r="I32">
        <v>4</v>
      </c>
      <c r="J32">
        <v>84</v>
      </c>
      <c r="K32">
        <v>7</v>
      </c>
      <c r="L32">
        <v>0</v>
      </c>
      <c r="M32">
        <v>175</v>
      </c>
      <c r="N32">
        <v>4</v>
      </c>
      <c r="O32">
        <v>0</v>
      </c>
      <c r="P32">
        <v>9</v>
      </c>
      <c r="Q32">
        <v>0</v>
      </c>
      <c r="R32">
        <v>2</v>
      </c>
      <c r="S32">
        <v>0</v>
      </c>
      <c r="T32">
        <v>0</v>
      </c>
      <c r="U32">
        <v>0</v>
      </c>
      <c r="V32">
        <v>0</v>
      </c>
      <c r="W32">
        <v>0</v>
      </c>
      <c r="X32">
        <v>22</v>
      </c>
    </row>
    <row r="33" spans="1:24">
      <c r="A33" t="s">
        <v>8529</v>
      </c>
      <c r="B33" t="s">
        <v>5282</v>
      </c>
      <c r="C33" t="s">
        <v>8018</v>
      </c>
      <c r="D33" t="s">
        <v>7</v>
      </c>
      <c r="E33">
        <v>0.79220579538734481</v>
      </c>
      <c r="F33">
        <v>169100</v>
      </c>
      <c r="G33">
        <v>133962</v>
      </c>
      <c r="H33">
        <v>9929</v>
      </c>
      <c r="I33">
        <v>2</v>
      </c>
      <c r="J33">
        <v>150</v>
      </c>
      <c r="K33">
        <v>11</v>
      </c>
      <c r="L33">
        <v>1</v>
      </c>
      <c r="M33">
        <v>2395</v>
      </c>
      <c r="N33">
        <v>70</v>
      </c>
      <c r="O33">
        <v>15395</v>
      </c>
      <c r="P33">
        <v>15</v>
      </c>
      <c r="Q33">
        <v>0</v>
      </c>
      <c r="R33">
        <v>6</v>
      </c>
      <c r="S33">
        <v>3001</v>
      </c>
      <c r="T33">
        <v>0</v>
      </c>
      <c r="U33">
        <v>863</v>
      </c>
      <c r="V33">
        <v>0</v>
      </c>
      <c r="W33">
        <v>2415</v>
      </c>
      <c r="X33">
        <v>885</v>
      </c>
    </row>
    <row r="34" spans="1:24">
      <c r="A34" t="s">
        <v>8530</v>
      </c>
      <c r="B34" t="s">
        <v>5282</v>
      </c>
      <c r="C34" t="s">
        <v>8019</v>
      </c>
      <c r="D34" t="s">
        <v>26</v>
      </c>
      <c r="E34">
        <v>0.90635201573254676</v>
      </c>
      <c r="F34">
        <v>101700</v>
      </c>
      <c r="G34">
        <v>9211</v>
      </c>
      <c r="H34">
        <v>92176</v>
      </c>
      <c r="I34">
        <v>1</v>
      </c>
      <c r="J34">
        <v>101</v>
      </c>
      <c r="K34">
        <v>2</v>
      </c>
      <c r="L34">
        <v>1</v>
      </c>
      <c r="M34">
        <v>118</v>
      </c>
      <c r="N34">
        <v>9</v>
      </c>
      <c r="O34">
        <v>7</v>
      </c>
      <c r="P34">
        <v>8</v>
      </c>
      <c r="Q34">
        <v>0</v>
      </c>
      <c r="R34">
        <v>0</v>
      </c>
      <c r="S34">
        <v>3</v>
      </c>
      <c r="T34">
        <v>0</v>
      </c>
      <c r="U34">
        <v>12</v>
      </c>
      <c r="V34">
        <v>0</v>
      </c>
      <c r="W34">
        <v>23</v>
      </c>
      <c r="X34">
        <v>28</v>
      </c>
    </row>
    <row r="35" spans="1:24">
      <c r="A35" t="s">
        <v>8531</v>
      </c>
      <c r="B35" t="s">
        <v>5282</v>
      </c>
      <c r="C35" t="s">
        <v>8020</v>
      </c>
      <c r="D35" t="s">
        <v>7</v>
      </c>
      <c r="E35">
        <v>0.72724495677233425</v>
      </c>
      <c r="F35">
        <v>173500</v>
      </c>
      <c r="G35">
        <v>126177</v>
      </c>
      <c r="H35">
        <v>26898</v>
      </c>
      <c r="I35">
        <v>2</v>
      </c>
      <c r="J35">
        <v>700</v>
      </c>
      <c r="K35">
        <v>39</v>
      </c>
      <c r="L35">
        <v>6</v>
      </c>
      <c r="M35">
        <v>4538</v>
      </c>
      <c r="N35">
        <v>143</v>
      </c>
      <c r="O35">
        <v>9923</v>
      </c>
      <c r="P35">
        <v>30</v>
      </c>
      <c r="Q35">
        <v>1</v>
      </c>
      <c r="R35">
        <v>8</v>
      </c>
      <c r="S35">
        <v>98</v>
      </c>
      <c r="T35">
        <v>657</v>
      </c>
      <c r="U35">
        <v>3857</v>
      </c>
      <c r="V35">
        <v>0</v>
      </c>
      <c r="W35">
        <v>39</v>
      </c>
      <c r="X35">
        <v>384</v>
      </c>
    </row>
    <row r="36" spans="1:24">
      <c r="A36" t="s">
        <v>8532</v>
      </c>
      <c r="B36" t="s">
        <v>5282</v>
      </c>
      <c r="C36" t="s">
        <v>8021</v>
      </c>
      <c r="D36" t="s">
        <v>7</v>
      </c>
      <c r="E36">
        <v>0.93637931034482758</v>
      </c>
      <c r="F36">
        <v>58000</v>
      </c>
      <c r="G36">
        <v>54310</v>
      </c>
      <c r="H36">
        <v>73</v>
      </c>
      <c r="I36">
        <v>1</v>
      </c>
      <c r="J36">
        <v>35</v>
      </c>
      <c r="K36">
        <v>0</v>
      </c>
      <c r="L36">
        <v>2</v>
      </c>
      <c r="M36">
        <v>1564</v>
      </c>
      <c r="N36">
        <v>9</v>
      </c>
      <c r="O36">
        <v>1987</v>
      </c>
      <c r="P36">
        <v>2</v>
      </c>
      <c r="Q36">
        <v>0</v>
      </c>
      <c r="R36">
        <v>0</v>
      </c>
      <c r="S36">
        <v>0</v>
      </c>
      <c r="T36">
        <v>0</v>
      </c>
      <c r="U36">
        <v>0</v>
      </c>
      <c r="V36">
        <v>0</v>
      </c>
      <c r="W36">
        <v>0</v>
      </c>
      <c r="X36">
        <v>17</v>
      </c>
    </row>
    <row r="37" spans="1:24">
      <c r="A37" t="s">
        <v>8533</v>
      </c>
      <c r="B37" t="s">
        <v>5282</v>
      </c>
      <c r="C37" t="s">
        <v>8022</v>
      </c>
      <c r="D37" t="s">
        <v>7</v>
      </c>
      <c r="E37">
        <v>0.99171084337349402</v>
      </c>
      <c r="F37">
        <v>41500</v>
      </c>
      <c r="G37">
        <v>41156</v>
      </c>
      <c r="H37">
        <v>165</v>
      </c>
      <c r="I37">
        <v>1</v>
      </c>
      <c r="J37">
        <v>79</v>
      </c>
      <c r="K37">
        <v>0</v>
      </c>
      <c r="L37">
        <v>1</v>
      </c>
      <c r="M37">
        <v>72</v>
      </c>
      <c r="N37">
        <v>7</v>
      </c>
      <c r="O37">
        <v>1</v>
      </c>
      <c r="P37">
        <v>3</v>
      </c>
      <c r="Q37">
        <v>0</v>
      </c>
      <c r="R37">
        <v>2</v>
      </c>
      <c r="S37">
        <v>0</v>
      </c>
      <c r="T37">
        <v>0</v>
      </c>
      <c r="U37">
        <v>0</v>
      </c>
      <c r="V37">
        <v>0</v>
      </c>
      <c r="W37">
        <v>0</v>
      </c>
      <c r="X37">
        <v>13</v>
      </c>
    </row>
    <row r="38" spans="1:24">
      <c r="A38" t="s">
        <v>8534</v>
      </c>
      <c r="B38" t="s">
        <v>5291</v>
      </c>
      <c r="C38" t="s">
        <v>8023</v>
      </c>
      <c r="D38" t="s">
        <v>7</v>
      </c>
      <c r="E38">
        <v>0.99943385650224215</v>
      </c>
      <c r="F38">
        <v>178400</v>
      </c>
      <c r="G38">
        <v>178299</v>
      </c>
      <c r="H38">
        <v>15</v>
      </c>
      <c r="I38">
        <v>1</v>
      </c>
      <c r="J38">
        <v>64</v>
      </c>
      <c r="K38">
        <v>0</v>
      </c>
      <c r="L38">
        <v>0</v>
      </c>
      <c r="M38">
        <v>4</v>
      </c>
      <c r="N38">
        <v>7</v>
      </c>
      <c r="O38">
        <v>0</v>
      </c>
      <c r="P38">
        <v>5</v>
      </c>
      <c r="Q38">
        <v>0</v>
      </c>
      <c r="R38">
        <v>0</v>
      </c>
      <c r="S38">
        <v>1</v>
      </c>
      <c r="T38">
        <v>0</v>
      </c>
      <c r="U38">
        <v>0</v>
      </c>
      <c r="V38">
        <v>0</v>
      </c>
      <c r="W38">
        <v>0</v>
      </c>
      <c r="X38">
        <v>4</v>
      </c>
    </row>
    <row r="39" spans="1:24">
      <c r="A39" t="s">
        <v>8535</v>
      </c>
      <c r="B39" t="s">
        <v>5291</v>
      </c>
      <c r="C39" t="s">
        <v>8024</v>
      </c>
      <c r="D39" t="s">
        <v>7</v>
      </c>
      <c r="E39">
        <v>0.99898593634344934</v>
      </c>
      <c r="F39">
        <v>135100</v>
      </c>
      <c r="G39">
        <v>134963</v>
      </c>
      <c r="H39">
        <v>0</v>
      </c>
      <c r="I39">
        <v>0</v>
      </c>
      <c r="J39">
        <v>35</v>
      </c>
      <c r="K39">
        <v>0</v>
      </c>
      <c r="L39">
        <v>0</v>
      </c>
      <c r="M39">
        <v>4</v>
      </c>
      <c r="N39">
        <v>1</v>
      </c>
      <c r="O39">
        <v>0</v>
      </c>
      <c r="P39">
        <v>4</v>
      </c>
      <c r="Q39">
        <v>0</v>
      </c>
      <c r="R39">
        <v>0</v>
      </c>
      <c r="S39">
        <v>0</v>
      </c>
      <c r="T39">
        <v>20</v>
      </c>
      <c r="U39">
        <v>0</v>
      </c>
      <c r="V39">
        <v>0</v>
      </c>
      <c r="W39">
        <v>0</v>
      </c>
      <c r="X39">
        <v>73</v>
      </c>
    </row>
    <row r="40" spans="1:24">
      <c r="A40" t="s">
        <v>8536</v>
      </c>
      <c r="B40" t="s">
        <v>5291</v>
      </c>
      <c r="C40" t="s">
        <v>8025</v>
      </c>
      <c r="D40" t="s">
        <v>7</v>
      </c>
      <c r="E40">
        <v>0.99885897435897431</v>
      </c>
      <c r="F40">
        <v>156000</v>
      </c>
      <c r="G40">
        <v>155822</v>
      </c>
      <c r="H40">
        <v>0</v>
      </c>
      <c r="I40">
        <v>1</v>
      </c>
      <c r="J40">
        <v>53</v>
      </c>
      <c r="K40">
        <v>0</v>
      </c>
      <c r="L40">
        <v>0</v>
      </c>
      <c r="M40">
        <v>107</v>
      </c>
      <c r="N40">
        <v>6</v>
      </c>
      <c r="O40">
        <v>0</v>
      </c>
      <c r="P40">
        <v>6</v>
      </c>
      <c r="Q40">
        <v>0</v>
      </c>
      <c r="R40">
        <v>0</v>
      </c>
      <c r="S40">
        <v>0</v>
      </c>
      <c r="T40">
        <v>0</v>
      </c>
      <c r="U40">
        <v>0</v>
      </c>
      <c r="V40">
        <v>0</v>
      </c>
      <c r="W40">
        <v>0</v>
      </c>
      <c r="X40">
        <v>5</v>
      </c>
    </row>
    <row r="41" spans="1:24">
      <c r="A41" t="s">
        <v>8537</v>
      </c>
      <c r="B41" t="s">
        <v>5291</v>
      </c>
      <c r="C41" t="s">
        <v>8026</v>
      </c>
      <c r="D41" t="s">
        <v>7</v>
      </c>
      <c r="E41">
        <v>0.99951538461538458</v>
      </c>
      <c r="F41">
        <v>130000</v>
      </c>
      <c r="G41">
        <v>129937</v>
      </c>
      <c r="H41">
        <v>8</v>
      </c>
      <c r="I41">
        <v>1</v>
      </c>
      <c r="J41">
        <v>35</v>
      </c>
      <c r="K41">
        <v>0</v>
      </c>
      <c r="L41">
        <v>0</v>
      </c>
      <c r="M41">
        <v>2</v>
      </c>
      <c r="N41">
        <v>6</v>
      </c>
      <c r="O41">
        <v>0</v>
      </c>
      <c r="P41">
        <v>3</v>
      </c>
      <c r="Q41">
        <v>0</v>
      </c>
      <c r="R41">
        <v>0</v>
      </c>
      <c r="S41">
        <v>1</v>
      </c>
      <c r="T41">
        <v>0</v>
      </c>
      <c r="U41">
        <v>0</v>
      </c>
      <c r="V41">
        <v>0</v>
      </c>
      <c r="W41">
        <v>0</v>
      </c>
      <c r="X41">
        <v>7</v>
      </c>
    </row>
    <row r="42" spans="1:24">
      <c r="A42" t="s">
        <v>8538</v>
      </c>
      <c r="B42" t="s">
        <v>5291</v>
      </c>
      <c r="C42" t="s">
        <v>5293</v>
      </c>
      <c r="D42" t="s">
        <v>16</v>
      </c>
      <c r="E42">
        <v>0.79181818181818187</v>
      </c>
      <c r="F42">
        <v>4400</v>
      </c>
      <c r="G42">
        <v>916</v>
      </c>
      <c r="H42">
        <v>0</v>
      </c>
      <c r="I42">
        <v>3484</v>
      </c>
      <c r="J42">
        <v>0</v>
      </c>
      <c r="K42">
        <v>0</v>
      </c>
      <c r="L42">
        <v>0</v>
      </c>
      <c r="M42">
        <v>0</v>
      </c>
      <c r="N42">
        <v>0</v>
      </c>
      <c r="O42">
        <v>0</v>
      </c>
      <c r="P42">
        <v>0</v>
      </c>
      <c r="Q42">
        <v>0</v>
      </c>
      <c r="R42">
        <v>0</v>
      </c>
      <c r="S42">
        <v>0</v>
      </c>
      <c r="T42">
        <v>0</v>
      </c>
      <c r="U42">
        <v>0</v>
      </c>
      <c r="V42">
        <v>0</v>
      </c>
      <c r="W42">
        <v>0</v>
      </c>
      <c r="X42">
        <v>0</v>
      </c>
    </row>
    <row r="43" spans="1:24">
      <c r="A43" t="s">
        <v>8539</v>
      </c>
      <c r="B43" t="s">
        <v>5291</v>
      </c>
      <c r="C43" t="s">
        <v>8027</v>
      </c>
      <c r="D43" t="s">
        <v>7</v>
      </c>
      <c r="E43">
        <v>0.50017391304347825</v>
      </c>
      <c r="F43">
        <v>11500</v>
      </c>
      <c r="G43">
        <v>5752</v>
      </c>
      <c r="H43">
        <v>2</v>
      </c>
      <c r="I43">
        <v>5708</v>
      </c>
      <c r="J43">
        <v>2</v>
      </c>
      <c r="K43">
        <v>0</v>
      </c>
      <c r="L43">
        <v>0</v>
      </c>
      <c r="M43">
        <v>36</v>
      </c>
      <c r="N43">
        <v>0</v>
      </c>
      <c r="O43">
        <v>0</v>
      </c>
      <c r="P43">
        <v>0</v>
      </c>
      <c r="Q43">
        <v>0</v>
      </c>
      <c r="R43">
        <v>0</v>
      </c>
      <c r="S43">
        <v>0</v>
      </c>
      <c r="T43">
        <v>0</v>
      </c>
      <c r="U43">
        <v>0</v>
      </c>
      <c r="V43">
        <v>0</v>
      </c>
      <c r="W43">
        <v>0</v>
      </c>
      <c r="X43">
        <v>0</v>
      </c>
    </row>
    <row r="44" spans="1:24">
      <c r="A44" t="s">
        <v>8540</v>
      </c>
      <c r="B44" t="s">
        <v>5291</v>
      </c>
      <c r="C44" t="s">
        <v>8028</v>
      </c>
      <c r="D44" t="s">
        <v>16</v>
      </c>
      <c r="E44">
        <v>0.71114754098360655</v>
      </c>
      <c r="F44">
        <v>12200</v>
      </c>
      <c r="G44">
        <v>3522</v>
      </c>
      <c r="H44">
        <v>0</v>
      </c>
      <c r="I44">
        <v>8676</v>
      </c>
      <c r="J44">
        <v>2</v>
      </c>
      <c r="K44">
        <v>0</v>
      </c>
      <c r="L44">
        <v>0</v>
      </c>
      <c r="M44">
        <v>0</v>
      </c>
      <c r="N44">
        <v>0</v>
      </c>
      <c r="O44">
        <v>0</v>
      </c>
      <c r="P44">
        <v>0</v>
      </c>
      <c r="Q44">
        <v>0</v>
      </c>
      <c r="R44">
        <v>0</v>
      </c>
      <c r="S44">
        <v>0</v>
      </c>
      <c r="T44">
        <v>0</v>
      </c>
      <c r="U44">
        <v>0</v>
      </c>
      <c r="V44">
        <v>0</v>
      </c>
      <c r="W44">
        <v>0</v>
      </c>
      <c r="X44">
        <v>0</v>
      </c>
    </row>
    <row r="45" spans="1:24">
      <c r="A45" t="s">
        <v>8541</v>
      </c>
      <c r="B45" t="s">
        <v>5291</v>
      </c>
      <c r="C45" t="s">
        <v>8029</v>
      </c>
      <c r="D45" t="s">
        <v>7</v>
      </c>
      <c r="E45">
        <v>0.95815331010452964</v>
      </c>
      <c r="F45">
        <v>28700</v>
      </c>
      <c r="G45">
        <v>27499</v>
      </c>
      <c r="H45">
        <v>4</v>
      </c>
      <c r="I45">
        <v>1145</v>
      </c>
      <c r="J45">
        <v>4</v>
      </c>
      <c r="K45">
        <v>0</v>
      </c>
      <c r="L45">
        <v>0</v>
      </c>
      <c r="M45">
        <v>41</v>
      </c>
      <c r="N45">
        <v>2</v>
      </c>
      <c r="O45">
        <v>0</v>
      </c>
      <c r="P45">
        <v>1</v>
      </c>
      <c r="Q45">
        <v>0</v>
      </c>
      <c r="R45">
        <v>1</v>
      </c>
      <c r="S45">
        <v>0</v>
      </c>
      <c r="T45">
        <v>3</v>
      </c>
      <c r="U45">
        <v>0</v>
      </c>
      <c r="V45">
        <v>0</v>
      </c>
      <c r="W45">
        <v>0</v>
      </c>
      <c r="X45">
        <v>0</v>
      </c>
    </row>
    <row r="46" spans="1:24">
      <c r="A46" t="s">
        <v>8542</v>
      </c>
      <c r="B46" t="s">
        <v>5291</v>
      </c>
      <c r="C46" t="s">
        <v>8030</v>
      </c>
      <c r="D46" t="s">
        <v>7</v>
      </c>
      <c r="E46">
        <v>0.76210986267166048</v>
      </c>
      <c r="F46">
        <v>80100</v>
      </c>
      <c r="G46">
        <v>61045</v>
      </c>
      <c r="H46">
        <v>0</v>
      </c>
      <c r="I46">
        <v>18982</v>
      </c>
      <c r="J46">
        <v>43</v>
      </c>
      <c r="K46">
        <v>0</v>
      </c>
      <c r="L46">
        <v>0</v>
      </c>
      <c r="M46">
        <v>0</v>
      </c>
      <c r="N46">
        <v>2</v>
      </c>
      <c r="O46">
        <v>0</v>
      </c>
      <c r="P46">
        <v>3</v>
      </c>
      <c r="Q46">
        <v>0</v>
      </c>
      <c r="R46">
        <v>0</v>
      </c>
      <c r="S46">
        <v>1</v>
      </c>
      <c r="T46">
        <v>22</v>
      </c>
      <c r="U46">
        <v>0</v>
      </c>
      <c r="V46">
        <v>0</v>
      </c>
      <c r="W46">
        <v>0</v>
      </c>
      <c r="X46">
        <v>2</v>
      </c>
    </row>
    <row r="47" spans="1:24">
      <c r="A47" t="s">
        <v>8543</v>
      </c>
      <c r="B47" t="s">
        <v>5294</v>
      </c>
      <c r="C47" t="s">
        <v>8031</v>
      </c>
      <c r="D47" t="s">
        <v>7</v>
      </c>
      <c r="E47">
        <v>0.60201983769161405</v>
      </c>
      <c r="F47">
        <v>110900</v>
      </c>
      <c r="G47">
        <v>66764</v>
      </c>
      <c r="H47">
        <v>2</v>
      </c>
      <c r="I47">
        <v>1</v>
      </c>
      <c r="J47">
        <v>73</v>
      </c>
      <c r="K47">
        <v>44031</v>
      </c>
      <c r="L47">
        <v>0</v>
      </c>
      <c r="M47">
        <v>0</v>
      </c>
      <c r="N47">
        <v>6</v>
      </c>
      <c r="O47">
        <v>0</v>
      </c>
      <c r="P47">
        <v>5</v>
      </c>
      <c r="Q47">
        <v>0</v>
      </c>
      <c r="R47">
        <v>1</v>
      </c>
      <c r="S47">
        <v>0</v>
      </c>
      <c r="T47">
        <v>0</v>
      </c>
      <c r="U47">
        <v>0</v>
      </c>
      <c r="V47">
        <v>0</v>
      </c>
      <c r="W47">
        <v>0</v>
      </c>
      <c r="X47">
        <v>17</v>
      </c>
    </row>
    <row r="48" spans="1:24">
      <c r="A48" t="s">
        <v>8544</v>
      </c>
      <c r="B48" t="s">
        <v>5294</v>
      </c>
      <c r="C48" t="s">
        <v>8032</v>
      </c>
      <c r="D48" t="s">
        <v>7</v>
      </c>
      <c r="E48">
        <v>0.99903676128431829</v>
      </c>
      <c r="F48">
        <v>214900</v>
      </c>
      <c r="G48">
        <v>214693</v>
      </c>
      <c r="H48">
        <v>8</v>
      </c>
      <c r="I48">
        <v>2</v>
      </c>
      <c r="J48">
        <v>136</v>
      </c>
      <c r="K48">
        <v>27</v>
      </c>
      <c r="L48">
        <v>0</v>
      </c>
      <c r="M48">
        <v>7</v>
      </c>
      <c r="N48">
        <v>7</v>
      </c>
      <c r="O48">
        <v>0</v>
      </c>
      <c r="P48">
        <v>7</v>
      </c>
      <c r="Q48">
        <v>0</v>
      </c>
      <c r="R48">
        <v>0</v>
      </c>
      <c r="S48">
        <v>1</v>
      </c>
      <c r="T48">
        <v>0</v>
      </c>
      <c r="U48">
        <v>0</v>
      </c>
      <c r="V48">
        <v>0</v>
      </c>
      <c r="W48">
        <v>0</v>
      </c>
      <c r="X48">
        <v>12</v>
      </c>
    </row>
    <row r="49" spans="1:24">
      <c r="A49" t="s">
        <v>8545</v>
      </c>
      <c r="B49" t="s">
        <v>5294</v>
      </c>
      <c r="C49" t="s">
        <v>8033</v>
      </c>
      <c r="D49" t="s">
        <v>7</v>
      </c>
      <c r="E49">
        <v>0.73503530450132393</v>
      </c>
      <c r="F49">
        <v>226600</v>
      </c>
      <c r="G49">
        <v>166559</v>
      </c>
      <c r="H49">
        <v>11</v>
      </c>
      <c r="I49">
        <v>0</v>
      </c>
      <c r="J49">
        <v>309</v>
      </c>
      <c r="K49">
        <v>59617</v>
      </c>
      <c r="L49">
        <v>1</v>
      </c>
      <c r="M49">
        <v>19</v>
      </c>
      <c r="N49">
        <v>14</v>
      </c>
      <c r="O49">
        <v>0</v>
      </c>
      <c r="P49">
        <v>24</v>
      </c>
      <c r="Q49">
        <v>0</v>
      </c>
      <c r="R49">
        <v>1</v>
      </c>
      <c r="S49">
        <v>0</v>
      </c>
      <c r="T49">
        <v>16</v>
      </c>
      <c r="U49">
        <v>0</v>
      </c>
      <c r="V49">
        <v>0</v>
      </c>
      <c r="W49">
        <v>0</v>
      </c>
      <c r="X49">
        <v>29</v>
      </c>
    </row>
    <row r="50" spans="1:24">
      <c r="A50" t="s">
        <v>8546</v>
      </c>
      <c r="B50" t="s">
        <v>5294</v>
      </c>
      <c r="C50" t="s">
        <v>8034</v>
      </c>
      <c r="D50" t="s">
        <v>7</v>
      </c>
      <c r="E50">
        <v>0.96922535211267602</v>
      </c>
      <c r="F50">
        <v>85200</v>
      </c>
      <c r="G50">
        <v>82578</v>
      </c>
      <c r="H50">
        <v>0</v>
      </c>
      <c r="I50">
        <v>0</v>
      </c>
      <c r="J50">
        <v>13</v>
      </c>
      <c r="K50">
        <v>2608</v>
      </c>
      <c r="L50">
        <v>0</v>
      </c>
      <c r="M50">
        <v>0</v>
      </c>
      <c r="N50">
        <v>1</v>
      </c>
      <c r="O50">
        <v>0</v>
      </c>
      <c r="P50">
        <v>0</v>
      </c>
      <c r="Q50">
        <v>0</v>
      </c>
      <c r="R50">
        <v>0</v>
      </c>
      <c r="S50">
        <v>0</v>
      </c>
      <c r="T50">
        <v>0</v>
      </c>
      <c r="U50">
        <v>0</v>
      </c>
      <c r="V50">
        <v>0</v>
      </c>
      <c r="W50">
        <v>0</v>
      </c>
      <c r="X50">
        <v>0</v>
      </c>
    </row>
    <row r="51" spans="1:24">
      <c r="A51" t="s">
        <v>8547</v>
      </c>
      <c r="B51" t="s">
        <v>5294</v>
      </c>
      <c r="C51" t="s">
        <v>8035</v>
      </c>
      <c r="D51" t="s">
        <v>7</v>
      </c>
      <c r="E51">
        <v>0.91988903683976919</v>
      </c>
      <c r="F51">
        <v>225300</v>
      </c>
      <c r="G51">
        <v>207251</v>
      </c>
      <c r="H51">
        <v>3</v>
      </c>
      <c r="I51">
        <v>0</v>
      </c>
      <c r="J51">
        <v>85</v>
      </c>
      <c r="K51">
        <v>17913</v>
      </c>
      <c r="L51">
        <v>1</v>
      </c>
      <c r="M51">
        <v>21</v>
      </c>
      <c r="N51">
        <v>13</v>
      </c>
      <c r="O51">
        <v>0</v>
      </c>
      <c r="P51">
        <v>5</v>
      </c>
      <c r="Q51">
        <v>0</v>
      </c>
      <c r="R51">
        <v>1</v>
      </c>
      <c r="S51">
        <v>0</v>
      </c>
      <c r="T51">
        <v>0</v>
      </c>
      <c r="U51">
        <v>0</v>
      </c>
      <c r="V51">
        <v>0</v>
      </c>
      <c r="W51">
        <v>0</v>
      </c>
      <c r="X51">
        <v>7</v>
      </c>
    </row>
    <row r="52" spans="1:24">
      <c r="A52" t="s">
        <v>8548</v>
      </c>
      <c r="B52" t="s">
        <v>5294</v>
      </c>
      <c r="C52" t="s">
        <v>8036</v>
      </c>
      <c r="D52" t="s">
        <v>7</v>
      </c>
      <c r="E52">
        <v>0.99989660265878877</v>
      </c>
      <c r="F52">
        <v>67700</v>
      </c>
      <c r="G52">
        <v>67693</v>
      </c>
      <c r="H52">
        <v>0</v>
      </c>
      <c r="I52">
        <v>0</v>
      </c>
      <c r="J52">
        <v>3</v>
      </c>
      <c r="K52">
        <v>0</v>
      </c>
      <c r="L52">
        <v>0</v>
      </c>
      <c r="M52">
        <v>0</v>
      </c>
      <c r="N52">
        <v>0</v>
      </c>
      <c r="O52">
        <v>0</v>
      </c>
      <c r="P52">
        <v>0</v>
      </c>
      <c r="Q52">
        <v>0</v>
      </c>
      <c r="R52">
        <v>1</v>
      </c>
      <c r="S52">
        <v>0</v>
      </c>
      <c r="T52">
        <v>0</v>
      </c>
      <c r="U52">
        <v>0</v>
      </c>
      <c r="V52">
        <v>0</v>
      </c>
      <c r="W52">
        <v>0</v>
      </c>
      <c r="X52">
        <v>3</v>
      </c>
    </row>
    <row r="53" spans="1:24">
      <c r="A53" t="s">
        <v>8549</v>
      </c>
      <c r="B53" t="s">
        <v>5292</v>
      </c>
      <c r="C53" t="s">
        <v>8037</v>
      </c>
      <c r="D53" t="s">
        <v>7</v>
      </c>
      <c r="E53">
        <v>0.97528245787908818</v>
      </c>
      <c r="F53">
        <v>100900</v>
      </c>
      <c r="G53">
        <v>98406</v>
      </c>
      <c r="H53">
        <v>1</v>
      </c>
      <c r="I53">
        <v>2</v>
      </c>
      <c r="J53">
        <v>55</v>
      </c>
      <c r="K53">
        <v>7</v>
      </c>
      <c r="L53">
        <v>0</v>
      </c>
      <c r="M53">
        <v>2383</v>
      </c>
      <c r="N53">
        <v>28</v>
      </c>
      <c r="O53">
        <v>0</v>
      </c>
      <c r="P53">
        <v>3</v>
      </c>
      <c r="Q53">
        <v>0</v>
      </c>
      <c r="R53">
        <v>0</v>
      </c>
      <c r="S53">
        <v>0</v>
      </c>
      <c r="T53">
        <v>0</v>
      </c>
      <c r="U53">
        <v>0</v>
      </c>
      <c r="V53">
        <v>0</v>
      </c>
      <c r="W53">
        <v>0</v>
      </c>
      <c r="X53">
        <v>15</v>
      </c>
    </row>
    <row r="54" spans="1:24">
      <c r="A54" t="s">
        <v>8550</v>
      </c>
      <c r="B54" t="s">
        <v>5292</v>
      </c>
      <c r="C54" t="s">
        <v>8038</v>
      </c>
      <c r="D54" t="s">
        <v>7</v>
      </c>
      <c r="E54">
        <v>0.99929663608562691</v>
      </c>
      <c r="F54">
        <v>130800</v>
      </c>
      <c r="G54">
        <v>130708</v>
      </c>
      <c r="H54">
        <v>0</v>
      </c>
      <c r="I54">
        <v>0</v>
      </c>
      <c r="J54">
        <v>81</v>
      </c>
      <c r="K54">
        <v>0</v>
      </c>
      <c r="L54">
        <v>0</v>
      </c>
      <c r="M54">
        <v>0</v>
      </c>
      <c r="N54">
        <v>1</v>
      </c>
      <c r="O54">
        <v>0</v>
      </c>
      <c r="P54">
        <v>3</v>
      </c>
      <c r="Q54">
        <v>0</v>
      </c>
      <c r="R54">
        <v>0</v>
      </c>
      <c r="S54">
        <v>1</v>
      </c>
      <c r="T54">
        <v>0</v>
      </c>
      <c r="U54">
        <v>0</v>
      </c>
      <c r="V54">
        <v>0</v>
      </c>
      <c r="W54">
        <v>0</v>
      </c>
      <c r="X54">
        <v>6</v>
      </c>
    </row>
    <row r="55" spans="1:24">
      <c r="A55" t="s">
        <v>8551</v>
      </c>
      <c r="B55" t="s">
        <v>5292</v>
      </c>
      <c r="C55" t="s">
        <v>8039</v>
      </c>
      <c r="D55" t="s">
        <v>7</v>
      </c>
      <c r="E55">
        <v>0.82934366453965358</v>
      </c>
      <c r="F55">
        <v>109700</v>
      </c>
      <c r="G55">
        <v>90979</v>
      </c>
      <c r="H55">
        <v>1</v>
      </c>
      <c r="I55">
        <v>0</v>
      </c>
      <c r="J55">
        <v>106</v>
      </c>
      <c r="K55">
        <v>0</v>
      </c>
      <c r="L55">
        <v>0</v>
      </c>
      <c r="M55">
        <v>18580</v>
      </c>
      <c r="N55">
        <v>3</v>
      </c>
      <c r="O55">
        <v>0</v>
      </c>
      <c r="P55">
        <v>6</v>
      </c>
      <c r="Q55">
        <v>0</v>
      </c>
      <c r="R55">
        <v>0</v>
      </c>
      <c r="S55">
        <v>0</v>
      </c>
      <c r="T55">
        <v>0</v>
      </c>
      <c r="U55">
        <v>0</v>
      </c>
      <c r="V55">
        <v>0</v>
      </c>
      <c r="W55">
        <v>0</v>
      </c>
      <c r="X55">
        <v>25</v>
      </c>
    </row>
    <row r="56" spans="1:24">
      <c r="A56" t="s">
        <v>8552</v>
      </c>
      <c r="B56" t="s">
        <v>5292</v>
      </c>
      <c r="C56" t="s">
        <v>8040</v>
      </c>
      <c r="D56" t="s">
        <v>7</v>
      </c>
      <c r="E56">
        <v>0.97929530201342285</v>
      </c>
      <c r="F56">
        <v>178800</v>
      </c>
      <c r="G56">
        <v>175098</v>
      </c>
      <c r="H56">
        <v>3</v>
      </c>
      <c r="I56">
        <v>0</v>
      </c>
      <c r="J56">
        <v>95</v>
      </c>
      <c r="K56">
        <v>2</v>
      </c>
      <c r="L56">
        <v>0</v>
      </c>
      <c r="M56">
        <v>3585</v>
      </c>
      <c r="N56">
        <v>0</v>
      </c>
      <c r="O56">
        <v>0</v>
      </c>
      <c r="P56">
        <v>2</v>
      </c>
      <c r="Q56">
        <v>0</v>
      </c>
      <c r="R56">
        <v>1</v>
      </c>
      <c r="S56">
        <v>0</v>
      </c>
      <c r="T56">
        <v>2</v>
      </c>
      <c r="U56">
        <v>0</v>
      </c>
      <c r="V56">
        <v>0</v>
      </c>
      <c r="W56">
        <v>0</v>
      </c>
      <c r="X56">
        <v>12</v>
      </c>
    </row>
    <row r="57" spans="1:24">
      <c r="A57" t="s">
        <v>8553</v>
      </c>
      <c r="B57" t="s">
        <v>5278</v>
      </c>
      <c r="C57" t="s">
        <v>8041</v>
      </c>
      <c r="D57" t="s">
        <v>7</v>
      </c>
      <c r="E57">
        <v>0.99954721862871931</v>
      </c>
      <c r="F57">
        <v>77300</v>
      </c>
      <c r="G57">
        <v>77265</v>
      </c>
      <c r="H57">
        <v>14</v>
      </c>
      <c r="I57">
        <v>1</v>
      </c>
      <c r="J57">
        <v>12</v>
      </c>
      <c r="K57">
        <v>0</v>
      </c>
      <c r="L57">
        <v>0</v>
      </c>
      <c r="M57">
        <v>1</v>
      </c>
      <c r="N57">
        <v>1</v>
      </c>
      <c r="O57">
        <v>1</v>
      </c>
      <c r="P57">
        <v>0</v>
      </c>
      <c r="Q57">
        <v>0</v>
      </c>
      <c r="R57">
        <v>0</v>
      </c>
      <c r="S57">
        <v>0</v>
      </c>
      <c r="T57">
        <v>0</v>
      </c>
      <c r="U57">
        <v>0</v>
      </c>
      <c r="V57">
        <v>0</v>
      </c>
      <c r="W57">
        <v>0</v>
      </c>
      <c r="X57">
        <v>5</v>
      </c>
    </row>
    <row r="58" spans="1:24">
      <c r="A58" t="s">
        <v>8554</v>
      </c>
      <c r="B58" t="s">
        <v>5278</v>
      </c>
      <c r="C58" t="s">
        <v>8042</v>
      </c>
      <c r="D58" t="s">
        <v>7</v>
      </c>
      <c r="E58">
        <v>0.99968553459119491</v>
      </c>
      <c r="F58">
        <v>47700</v>
      </c>
      <c r="G58">
        <v>47685</v>
      </c>
      <c r="H58">
        <v>0</v>
      </c>
      <c r="I58">
        <v>0</v>
      </c>
      <c r="J58">
        <v>2</v>
      </c>
      <c r="K58">
        <v>0</v>
      </c>
      <c r="L58">
        <v>0</v>
      </c>
      <c r="M58">
        <v>1</v>
      </c>
      <c r="N58">
        <v>2</v>
      </c>
      <c r="O58">
        <v>0</v>
      </c>
      <c r="P58">
        <v>3</v>
      </c>
      <c r="Q58">
        <v>0</v>
      </c>
      <c r="R58">
        <v>0</v>
      </c>
      <c r="S58">
        <v>0</v>
      </c>
      <c r="T58">
        <v>0</v>
      </c>
      <c r="U58">
        <v>0</v>
      </c>
      <c r="V58">
        <v>0</v>
      </c>
      <c r="W58">
        <v>0</v>
      </c>
      <c r="X58">
        <v>7</v>
      </c>
    </row>
    <row r="59" spans="1:24">
      <c r="A59" t="s">
        <v>8555</v>
      </c>
      <c r="B59" t="s">
        <v>5278</v>
      </c>
      <c r="C59" t="s">
        <v>8043</v>
      </c>
      <c r="D59" t="s">
        <v>7</v>
      </c>
      <c r="E59">
        <v>0.99708708708708704</v>
      </c>
      <c r="F59">
        <v>33300</v>
      </c>
      <c r="G59">
        <v>33203</v>
      </c>
      <c r="H59">
        <v>0</v>
      </c>
      <c r="I59">
        <v>0</v>
      </c>
      <c r="J59">
        <v>0</v>
      </c>
      <c r="K59">
        <v>0</v>
      </c>
      <c r="L59">
        <v>0</v>
      </c>
      <c r="M59">
        <v>0</v>
      </c>
      <c r="N59">
        <v>0</v>
      </c>
      <c r="O59">
        <v>0</v>
      </c>
      <c r="P59">
        <v>0</v>
      </c>
      <c r="Q59">
        <v>0</v>
      </c>
      <c r="R59">
        <v>0</v>
      </c>
      <c r="S59">
        <v>0</v>
      </c>
      <c r="T59">
        <v>97</v>
      </c>
      <c r="U59">
        <v>0</v>
      </c>
      <c r="V59">
        <v>0</v>
      </c>
      <c r="W59">
        <v>0</v>
      </c>
      <c r="X59">
        <v>0</v>
      </c>
    </row>
    <row r="60" spans="1:24">
      <c r="A60" t="s">
        <v>8556</v>
      </c>
      <c r="B60" t="s">
        <v>5278</v>
      </c>
      <c r="C60" t="s">
        <v>5279</v>
      </c>
      <c r="D60" t="s">
        <v>7</v>
      </c>
      <c r="E60">
        <v>0.99806016597510372</v>
      </c>
      <c r="F60">
        <v>96400</v>
      </c>
      <c r="G60">
        <v>96213</v>
      </c>
      <c r="H60">
        <v>0</v>
      </c>
      <c r="I60">
        <v>0</v>
      </c>
      <c r="J60">
        <v>64</v>
      </c>
      <c r="K60">
        <v>3</v>
      </c>
      <c r="L60">
        <v>0</v>
      </c>
      <c r="M60">
        <v>84</v>
      </c>
      <c r="N60">
        <v>1</v>
      </c>
      <c r="O60">
        <v>0</v>
      </c>
      <c r="P60">
        <v>11</v>
      </c>
      <c r="Q60">
        <v>0</v>
      </c>
      <c r="R60">
        <v>0</v>
      </c>
      <c r="S60">
        <v>0</v>
      </c>
      <c r="T60">
        <v>3</v>
      </c>
      <c r="U60">
        <v>0</v>
      </c>
      <c r="V60">
        <v>0</v>
      </c>
      <c r="W60">
        <v>0</v>
      </c>
      <c r="X60">
        <v>21</v>
      </c>
    </row>
    <row r="61" spans="1:24">
      <c r="A61" t="s">
        <v>8557</v>
      </c>
      <c r="B61" t="s">
        <v>5278</v>
      </c>
      <c r="C61" t="s">
        <v>8044</v>
      </c>
      <c r="D61" t="s">
        <v>7</v>
      </c>
      <c r="E61">
        <v>0.99940594059405941</v>
      </c>
      <c r="F61">
        <v>50500</v>
      </c>
      <c r="G61">
        <v>50470</v>
      </c>
      <c r="H61">
        <v>0</v>
      </c>
      <c r="I61">
        <v>6</v>
      </c>
      <c r="J61">
        <v>12</v>
      </c>
      <c r="K61">
        <v>0</v>
      </c>
      <c r="L61">
        <v>0</v>
      </c>
      <c r="M61">
        <v>3</v>
      </c>
      <c r="N61">
        <v>2</v>
      </c>
      <c r="O61">
        <v>0</v>
      </c>
      <c r="P61">
        <v>4</v>
      </c>
      <c r="Q61">
        <v>0</v>
      </c>
      <c r="R61">
        <v>0</v>
      </c>
      <c r="S61">
        <v>0</v>
      </c>
      <c r="T61">
        <v>0</v>
      </c>
      <c r="U61">
        <v>0</v>
      </c>
      <c r="V61">
        <v>0</v>
      </c>
      <c r="W61">
        <v>0</v>
      </c>
      <c r="X61">
        <v>3</v>
      </c>
    </row>
    <row r="62" spans="1:24">
      <c r="A62" t="s">
        <v>8558</v>
      </c>
      <c r="B62" t="s">
        <v>5278</v>
      </c>
      <c r="C62" t="s">
        <v>8045</v>
      </c>
      <c r="D62" t="s">
        <v>7</v>
      </c>
      <c r="E62">
        <v>0.99973799126637553</v>
      </c>
      <c r="F62">
        <v>22900</v>
      </c>
      <c r="G62">
        <v>22894</v>
      </c>
      <c r="H62">
        <v>0</v>
      </c>
      <c r="I62">
        <v>0</v>
      </c>
      <c r="J62">
        <v>4</v>
      </c>
      <c r="K62">
        <v>0</v>
      </c>
      <c r="L62">
        <v>0</v>
      </c>
      <c r="M62">
        <v>0</v>
      </c>
      <c r="N62">
        <v>1</v>
      </c>
      <c r="O62">
        <v>0</v>
      </c>
      <c r="P62">
        <v>0</v>
      </c>
      <c r="Q62">
        <v>0</v>
      </c>
      <c r="R62">
        <v>0</v>
      </c>
      <c r="S62">
        <v>0</v>
      </c>
      <c r="T62">
        <v>0</v>
      </c>
      <c r="U62">
        <v>0</v>
      </c>
      <c r="V62">
        <v>0</v>
      </c>
      <c r="W62">
        <v>0</v>
      </c>
      <c r="X62">
        <v>1</v>
      </c>
    </row>
    <row r="63" spans="1:24">
      <c r="A63" t="s">
        <v>8559</v>
      </c>
      <c r="B63" t="s">
        <v>5278</v>
      </c>
      <c r="C63" t="s">
        <v>8046</v>
      </c>
      <c r="D63" t="s">
        <v>7</v>
      </c>
      <c r="E63">
        <v>0.99972332015810272</v>
      </c>
      <c r="F63">
        <v>25300</v>
      </c>
      <c r="G63">
        <v>25293</v>
      </c>
      <c r="H63">
        <v>0</v>
      </c>
      <c r="I63">
        <v>0</v>
      </c>
      <c r="J63">
        <v>2</v>
      </c>
      <c r="K63">
        <v>0</v>
      </c>
      <c r="L63">
        <v>0</v>
      </c>
      <c r="M63">
        <v>0</v>
      </c>
      <c r="N63">
        <v>2</v>
      </c>
      <c r="O63">
        <v>0</v>
      </c>
      <c r="P63">
        <v>0</v>
      </c>
      <c r="Q63">
        <v>0</v>
      </c>
      <c r="R63">
        <v>0</v>
      </c>
      <c r="S63">
        <v>0</v>
      </c>
      <c r="T63">
        <v>0</v>
      </c>
      <c r="U63">
        <v>0</v>
      </c>
      <c r="V63">
        <v>0</v>
      </c>
      <c r="W63">
        <v>0</v>
      </c>
      <c r="X63">
        <v>3</v>
      </c>
    </row>
    <row r="64" spans="1:24">
      <c r="A64" t="s">
        <v>8560</v>
      </c>
      <c r="B64" t="s">
        <v>5278</v>
      </c>
      <c r="C64" t="s">
        <v>8047</v>
      </c>
      <c r="D64" t="s">
        <v>7</v>
      </c>
      <c r="E64">
        <v>0.98733748886910067</v>
      </c>
      <c r="F64">
        <v>112300</v>
      </c>
      <c r="G64">
        <v>110878</v>
      </c>
      <c r="H64">
        <v>0</v>
      </c>
      <c r="I64">
        <v>0</v>
      </c>
      <c r="J64">
        <v>20</v>
      </c>
      <c r="K64">
        <v>0</v>
      </c>
      <c r="L64">
        <v>0</v>
      </c>
      <c r="M64">
        <v>30</v>
      </c>
      <c r="N64">
        <v>2</v>
      </c>
      <c r="O64">
        <v>0</v>
      </c>
      <c r="P64">
        <v>6</v>
      </c>
      <c r="Q64">
        <v>0</v>
      </c>
      <c r="R64">
        <v>0</v>
      </c>
      <c r="S64">
        <v>0</v>
      </c>
      <c r="T64">
        <v>1359</v>
      </c>
      <c r="U64">
        <v>0</v>
      </c>
      <c r="V64">
        <v>0</v>
      </c>
      <c r="W64">
        <v>0</v>
      </c>
      <c r="X64">
        <v>5</v>
      </c>
    </row>
    <row r="65" spans="1:24">
      <c r="A65" t="s">
        <v>8561</v>
      </c>
      <c r="B65" t="s">
        <v>5286</v>
      </c>
      <c r="C65" t="s">
        <v>8048</v>
      </c>
      <c r="D65" t="s">
        <v>7</v>
      </c>
      <c r="E65">
        <v>0.72748502994011977</v>
      </c>
      <c r="F65">
        <v>100200</v>
      </c>
      <c r="G65">
        <v>72894</v>
      </c>
      <c r="H65">
        <v>102</v>
      </c>
      <c r="I65">
        <v>2</v>
      </c>
      <c r="J65">
        <v>143</v>
      </c>
      <c r="K65">
        <v>1</v>
      </c>
      <c r="L65">
        <v>26631</v>
      </c>
      <c r="M65">
        <v>32</v>
      </c>
      <c r="N65">
        <v>12</v>
      </c>
      <c r="O65">
        <v>0</v>
      </c>
      <c r="P65">
        <v>4</v>
      </c>
      <c r="Q65">
        <v>38</v>
      </c>
      <c r="R65">
        <v>43</v>
      </c>
      <c r="S65">
        <v>0</v>
      </c>
      <c r="T65">
        <v>0</v>
      </c>
      <c r="U65">
        <v>0</v>
      </c>
      <c r="V65">
        <v>0</v>
      </c>
      <c r="W65">
        <v>0</v>
      </c>
      <c r="X65">
        <v>298</v>
      </c>
    </row>
    <row r="66" spans="1:24">
      <c r="A66" t="s">
        <v>8562</v>
      </c>
      <c r="B66" t="s">
        <v>5286</v>
      </c>
      <c r="C66" t="s">
        <v>8049</v>
      </c>
      <c r="D66" t="s">
        <v>7</v>
      </c>
      <c r="E66">
        <v>0.78662037037037036</v>
      </c>
      <c r="F66">
        <v>108000</v>
      </c>
      <c r="G66">
        <v>84955</v>
      </c>
      <c r="H66">
        <v>18474</v>
      </c>
      <c r="I66">
        <v>3</v>
      </c>
      <c r="J66">
        <v>102</v>
      </c>
      <c r="K66">
        <v>8</v>
      </c>
      <c r="L66">
        <v>0</v>
      </c>
      <c r="M66">
        <v>160</v>
      </c>
      <c r="N66">
        <v>11</v>
      </c>
      <c r="O66">
        <v>2</v>
      </c>
      <c r="P66">
        <v>9</v>
      </c>
      <c r="Q66">
        <v>0</v>
      </c>
      <c r="R66">
        <v>1</v>
      </c>
      <c r="S66">
        <v>0</v>
      </c>
      <c r="T66">
        <v>0</v>
      </c>
      <c r="U66">
        <v>0</v>
      </c>
      <c r="V66">
        <v>4263</v>
      </c>
      <c r="W66">
        <v>0</v>
      </c>
      <c r="X66">
        <v>12</v>
      </c>
    </row>
    <row r="67" spans="1:24">
      <c r="A67" t="s">
        <v>8563</v>
      </c>
      <c r="B67" t="s">
        <v>5286</v>
      </c>
      <c r="C67" t="s">
        <v>8050</v>
      </c>
      <c r="D67" t="s">
        <v>7</v>
      </c>
      <c r="E67">
        <v>0.8251551724137931</v>
      </c>
      <c r="F67">
        <v>58000</v>
      </c>
      <c r="G67">
        <v>47859</v>
      </c>
      <c r="H67">
        <v>275</v>
      </c>
      <c r="I67">
        <v>7</v>
      </c>
      <c r="J67">
        <v>73</v>
      </c>
      <c r="K67">
        <v>0</v>
      </c>
      <c r="L67">
        <v>10</v>
      </c>
      <c r="M67">
        <v>69</v>
      </c>
      <c r="N67">
        <v>7</v>
      </c>
      <c r="O67">
        <v>0</v>
      </c>
      <c r="P67">
        <v>5</v>
      </c>
      <c r="Q67">
        <v>1098</v>
      </c>
      <c r="R67">
        <v>8110</v>
      </c>
      <c r="S67">
        <v>0</v>
      </c>
      <c r="T67">
        <v>0</v>
      </c>
      <c r="U67">
        <v>0</v>
      </c>
      <c r="V67">
        <v>1</v>
      </c>
      <c r="W67">
        <v>0</v>
      </c>
      <c r="X67">
        <v>486</v>
      </c>
    </row>
    <row r="68" spans="1:24">
      <c r="A68" t="s">
        <v>8564</v>
      </c>
      <c r="B68" t="s">
        <v>5286</v>
      </c>
      <c r="C68" t="s">
        <v>8051</v>
      </c>
      <c r="D68" t="s">
        <v>7</v>
      </c>
      <c r="E68">
        <v>0.85133484162895923</v>
      </c>
      <c r="F68">
        <v>44200</v>
      </c>
      <c r="G68">
        <v>37629</v>
      </c>
      <c r="H68">
        <v>5301</v>
      </c>
      <c r="I68">
        <v>1</v>
      </c>
      <c r="J68">
        <v>156</v>
      </c>
      <c r="K68">
        <v>1</v>
      </c>
      <c r="L68">
        <v>2</v>
      </c>
      <c r="M68">
        <v>883</v>
      </c>
      <c r="N68">
        <v>5</v>
      </c>
      <c r="O68">
        <v>0</v>
      </c>
      <c r="P68">
        <v>1</v>
      </c>
      <c r="Q68">
        <v>0</v>
      </c>
      <c r="R68">
        <v>0</v>
      </c>
      <c r="S68">
        <v>93</v>
      </c>
      <c r="T68">
        <v>23</v>
      </c>
      <c r="U68">
        <v>0</v>
      </c>
      <c r="V68">
        <v>81</v>
      </c>
      <c r="W68">
        <v>0</v>
      </c>
      <c r="X68">
        <v>24</v>
      </c>
    </row>
    <row r="69" spans="1:24">
      <c r="A69" t="s">
        <v>8565</v>
      </c>
      <c r="B69" t="s">
        <v>5286</v>
      </c>
      <c r="C69" t="s">
        <v>8052</v>
      </c>
      <c r="D69" t="s">
        <v>7</v>
      </c>
      <c r="E69">
        <v>0.9552370572207084</v>
      </c>
      <c r="F69">
        <v>183500</v>
      </c>
      <c r="G69">
        <v>175286</v>
      </c>
      <c r="H69">
        <v>7687</v>
      </c>
      <c r="I69">
        <v>2</v>
      </c>
      <c r="J69">
        <v>130</v>
      </c>
      <c r="K69">
        <v>1</v>
      </c>
      <c r="L69">
        <v>15</v>
      </c>
      <c r="M69">
        <v>28</v>
      </c>
      <c r="N69">
        <v>11</v>
      </c>
      <c r="O69">
        <v>0</v>
      </c>
      <c r="P69">
        <v>7</v>
      </c>
      <c r="Q69">
        <v>1</v>
      </c>
      <c r="R69">
        <v>0</v>
      </c>
      <c r="S69">
        <v>0</v>
      </c>
      <c r="T69">
        <v>28</v>
      </c>
      <c r="U69">
        <v>0</v>
      </c>
      <c r="V69">
        <v>2</v>
      </c>
      <c r="W69">
        <v>0</v>
      </c>
      <c r="X69">
        <v>302</v>
      </c>
    </row>
    <row r="70" spans="1:24">
      <c r="A70" t="s">
        <v>8566</v>
      </c>
      <c r="B70" t="s">
        <v>5286</v>
      </c>
      <c r="C70" t="s">
        <v>8053</v>
      </c>
      <c r="D70" t="s">
        <v>7</v>
      </c>
      <c r="E70">
        <v>0.68068619892058602</v>
      </c>
      <c r="F70">
        <v>129700</v>
      </c>
      <c r="G70">
        <v>88285</v>
      </c>
      <c r="H70">
        <v>54</v>
      </c>
      <c r="I70">
        <v>1</v>
      </c>
      <c r="J70">
        <v>256</v>
      </c>
      <c r="K70">
        <v>2</v>
      </c>
      <c r="L70">
        <v>28060</v>
      </c>
      <c r="M70">
        <v>333</v>
      </c>
      <c r="N70">
        <v>12</v>
      </c>
      <c r="O70">
        <v>0</v>
      </c>
      <c r="P70">
        <v>5</v>
      </c>
      <c r="Q70">
        <v>12290</v>
      </c>
      <c r="R70">
        <v>64</v>
      </c>
      <c r="S70">
        <v>0</v>
      </c>
      <c r="T70">
        <v>0</v>
      </c>
      <c r="U70">
        <v>0</v>
      </c>
      <c r="V70">
        <v>0</v>
      </c>
      <c r="W70">
        <v>0</v>
      </c>
      <c r="X70">
        <v>338</v>
      </c>
    </row>
    <row r="71" spans="1:24">
      <c r="A71" t="s">
        <v>8567</v>
      </c>
      <c r="B71" t="s">
        <v>5295</v>
      </c>
      <c r="C71" t="s">
        <v>8054</v>
      </c>
      <c r="D71" t="s">
        <v>7</v>
      </c>
      <c r="E71">
        <v>0.99939336492890996</v>
      </c>
      <c r="F71">
        <v>105500</v>
      </c>
      <c r="G71">
        <v>105436</v>
      </c>
      <c r="H71">
        <v>0</v>
      </c>
      <c r="I71">
        <v>0</v>
      </c>
      <c r="J71">
        <v>53</v>
      </c>
      <c r="K71">
        <v>0</v>
      </c>
      <c r="L71">
        <v>0</v>
      </c>
      <c r="M71">
        <v>1</v>
      </c>
      <c r="N71">
        <v>2</v>
      </c>
      <c r="O71">
        <v>0</v>
      </c>
      <c r="P71">
        <v>5</v>
      </c>
      <c r="Q71">
        <v>0</v>
      </c>
      <c r="R71">
        <v>0</v>
      </c>
      <c r="S71">
        <v>0</v>
      </c>
      <c r="T71">
        <v>0</v>
      </c>
      <c r="U71">
        <v>0</v>
      </c>
      <c r="V71">
        <v>0</v>
      </c>
      <c r="W71">
        <v>0</v>
      </c>
      <c r="X71">
        <v>3</v>
      </c>
    </row>
    <row r="72" spans="1:24">
      <c r="A72" t="s">
        <v>8568</v>
      </c>
      <c r="B72" t="s">
        <v>5295</v>
      </c>
      <c r="C72" t="s">
        <v>8055</v>
      </c>
      <c r="D72" t="s">
        <v>7</v>
      </c>
      <c r="E72">
        <v>0.99527224435590966</v>
      </c>
      <c r="F72">
        <v>75300</v>
      </c>
      <c r="G72">
        <v>74944</v>
      </c>
      <c r="H72">
        <v>11</v>
      </c>
      <c r="I72">
        <v>0</v>
      </c>
      <c r="J72">
        <v>38</v>
      </c>
      <c r="K72">
        <v>0</v>
      </c>
      <c r="L72">
        <v>0</v>
      </c>
      <c r="M72">
        <v>153</v>
      </c>
      <c r="N72">
        <v>6</v>
      </c>
      <c r="O72">
        <v>34</v>
      </c>
      <c r="P72">
        <v>2</v>
      </c>
      <c r="Q72">
        <v>0</v>
      </c>
      <c r="R72">
        <v>0</v>
      </c>
      <c r="S72">
        <v>0</v>
      </c>
      <c r="T72">
        <v>0</v>
      </c>
      <c r="U72">
        <v>0</v>
      </c>
      <c r="V72">
        <v>0</v>
      </c>
      <c r="W72">
        <v>0</v>
      </c>
      <c r="X72">
        <v>112</v>
      </c>
    </row>
    <row r="73" spans="1:24">
      <c r="A73" t="s">
        <v>8569</v>
      </c>
      <c r="B73" t="s">
        <v>5295</v>
      </c>
      <c r="C73" t="s">
        <v>8056</v>
      </c>
      <c r="D73" t="s">
        <v>7</v>
      </c>
      <c r="E73">
        <v>0.99855990783410142</v>
      </c>
      <c r="F73">
        <v>86800</v>
      </c>
      <c r="G73">
        <v>86675</v>
      </c>
      <c r="H73">
        <v>0</v>
      </c>
      <c r="I73">
        <v>0</v>
      </c>
      <c r="J73">
        <v>107</v>
      </c>
      <c r="K73">
        <v>0</v>
      </c>
      <c r="L73">
        <v>0</v>
      </c>
      <c r="M73">
        <v>0</v>
      </c>
      <c r="N73">
        <v>1</v>
      </c>
      <c r="O73">
        <v>0</v>
      </c>
      <c r="P73">
        <v>0</v>
      </c>
      <c r="Q73">
        <v>0</v>
      </c>
      <c r="R73">
        <v>2</v>
      </c>
      <c r="S73">
        <v>0</v>
      </c>
      <c r="T73">
        <v>0</v>
      </c>
      <c r="U73">
        <v>0</v>
      </c>
      <c r="V73">
        <v>0</v>
      </c>
      <c r="W73">
        <v>0</v>
      </c>
      <c r="X73">
        <v>15</v>
      </c>
    </row>
    <row r="74" spans="1:24">
      <c r="A74" t="s">
        <v>8570</v>
      </c>
      <c r="B74" t="s">
        <v>5295</v>
      </c>
      <c r="C74" t="s">
        <v>8057</v>
      </c>
      <c r="D74" t="s">
        <v>7</v>
      </c>
      <c r="E74">
        <v>0.9986002886002886</v>
      </c>
      <c r="F74">
        <v>138600</v>
      </c>
      <c r="G74">
        <v>138406</v>
      </c>
      <c r="H74">
        <v>2</v>
      </c>
      <c r="I74">
        <v>0</v>
      </c>
      <c r="J74">
        <v>65</v>
      </c>
      <c r="K74">
        <v>1</v>
      </c>
      <c r="L74">
        <v>0</v>
      </c>
      <c r="M74">
        <v>106</v>
      </c>
      <c r="N74">
        <v>2</v>
      </c>
      <c r="O74">
        <v>0</v>
      </c>
      <c r="P74">
        <v>2</v>
      </c>
      <c r="Q74">
        <v>0</v>
      </c>
      <c r="R74">
        <v>0</v>
      </c>
      <c r="S74">
        <v>0</v>
      </c>
      <c r="T74">
        <v>10</v>
      </c>
      <c r="U74">
        <v>0</v>
      </c>
      <c r="V74">
        <v>0</v>
      </c>
      <c r="W74">
        <v>0</v>
      </c>
      <c r="X74">
        <v>6</v>
      </c>
    </row>
    <row r="75" spans="1:24">
      <c r="A75" t="s">
        <v>8571</v>
      </c>
      <c r="B75" t="s">
        <v>5295</v>
      </c>
      <c r="C75" t="s">
        <v>5297</v>
      </c>
      <c r="D75" t="s">
        <v>7</v>
      </c>
      <c r="E75">
        <v>0.997262044653349</v>
      </c>
      <c r="F75">
        <v>85100</v>
      </c>
      <c r="G75">
        <v>84867</v>
      </c>
      <c r="H75">
        <v>0</v>
      </c>
      <c r="I75">
        <v>0</v>
      </c>
      <c r="J75">
        <v>214</v>
      </c>
      <c r="K75">
        <v>0</v>
      </c>
      <c r="L75">
        <v>0</v>
      </c>
      <c r="M75">
        <v>4</v>
      </c>
      <c r="N75">
        <v>4</v>
      </c>
      <c r="O75">
        <v>0</v>
      </c>
      <c r="P75">
        <v>2</v>
      </c>
      <c r="Q75">
        <v>0</v>
      </c>
      <c r="R75">
        <v>0</v>
      </c>
      <c r="S75">
        <v>1</v>
      </c>
      <c r="T75">
        <v>0</v>
      </c>
      <c r="U75">
        <v>0</v>
      </c>
      <c r="V75">
        <v>0</v>
      </c>
      <c r="W75">
        <v>0</v>
      </c>
      <c r="X75">
        <v>8</v>
      </c>
    </row>
  </sheetData>
  <sortState xmlns:xlrd2="http://schemas.microsoft.com/office/spreadsheetml/2017/richdata2" ref="A2:X75">
    <sortCondition ref="B20:B75"/>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EE2C-F1B6-482E-B756-F883534F7BA5}">
  <dimension ref="A1:X74"/>
  <sheetViews>
    <sheetView topLeftCell="D44" workbookViewId="0">
      <selection activeCell="I65" sqref="I65"/>
    </sheetView>
  </sheetViews>
  <sheetFormatPr defaultRowHeight="14.4"/>
  <sheetData>
    <row r="1" spans="1:24" s="1" customFormat="1">
      <c r="A1" s="1" t="s">
        <v>4433</v>
      </c>
      <c r="B1" s="1" t="s">
        <v>311</v>
      </c>
      <c r="C1" s="1" t="s">
        <v>312</v>
      </c>
      <c r="D1" s="1" t="s">
        <v>7978</v>
      </c>
      <c r="E1" s="1" t="s">
        <v>6618</v>
      </c>
      <c r="F1" s="1" t="s">
        <v>6722</v>
      </c>
      <c r="G1" s="1" t="s">
        <v>5111</v>
      </c>
      <c r="H1" s="1" t="s">
        <v>7</v>
      </c>
      <c r="I1" s="1" t="s">
        <v>16</v>
      </c>
      <c r="J1" s="1" t="s">
        <v>1</v>
      </c>
      <c r="K1" s="1" t="s">
        <v>37</v>
      </c>
      <c r="L1" s="1" t="s">
        <v>993</v>
      </c>
      <c r="M1" s="1" t="s">
        <v>3</v>
      </c>
      <c r="N1" s="1" t="s">
        <v>5112</v>
      </c>
      <c r="O1" s="1" t="s">
        <v>57</v>
      </c>
      <c r="P1" s="1" t="s">
        <v>53</v>
      </c>
      <c r="Q1" s="1" t="s">
        <v>74</v>
      </c>
      <c r="R1" s="1" t="s">
        <v>5113</v>
      </c>
      <c r="S1" s="1" t="s">
        <v>22</v>
      </c>
      <c r="T1" s="1" t="s">
        <v>5114</v>
      </c>
      <c r="U1" s="1" t="s">
        <v>42</v>
      </c>
      <c r="V1" s="1" t="s">
        <v>1138</v>
      </c>
      <c r="W1" s="1" t="s">
        <v>5099</v>
      </c>
      <c r="X1" s="1" t="s">
        <v>5115</v>
      </c>
    </row>
    <row r="2" spans="1:24">
      <c r="A2" t="s">
        <v>5270</v>
      </c>
      <c r="B2" t="s">
        <v>5271</v>
      </c>
      <c r="C2" t="s">
        <v>5273</v>
      </c>
      <c r="D2">
        <v>244236</v>
      </c>
      <c r="E2" t="s">
        <v>74</v>
      </c>
      <c r="F2">
        <v>0.51357703205096705</v>
      </c>
      <c r="G2">
        <v>46862</v>
      </c>
      <c r="H2">
        <v>0</v>
      </c>
      <c r="I2">
        <v>41487</v>
      </c>
      <c r="J2">
        <v>22303</v>
      </c>
      <c r="K2">
        <v>594</v>
      </c>
      <c r="L2">
        <v>0</v>
      </c>
      <c r="M2">
        <v>1759</v>
      </c>
      <c r="N2">
        <v>0</v>
      </c>
      <c r="O2">
        <v>1348</v>
      </c>
      <c r="P2">
        <v>0</v>
      </c>
      <c r="Q2">
        <v>125434</v>
      </c>
      <c r="R2">
        <v>0</v>
      </c>
      <c r="S2">
        <v>0</v>
      </c>
      <c r="T2">
        <v>0</v>
      </c>
      <c r="U2">
        <v>0</v>
      </c>
      <c r="V2">
        <v>4449</v>
      </c>
      <c r="W2">
        <v>0</v>
      </c>
      <c r="X2">
        <v>0</v>
      </c>
    </row>
    <row r="3" spans="1:24">
      <c r="A3" t="s">
        <v>5116</v>
      </c>
      <c r="B3" t="s">
        <v>5118</v>
      </c>
      <c r="C3" t="s">
        <v>5117</v>
      </c>
      <c r="D3">
        <v>179185</v>
      </c>
      <c r="E3" t="s">
        <v>5111</v>
      </c>
      <c r="F3">
        <v>0.93360493344867035</v>
      </c>
      <c r="G3">
        <v>167289</v>
      </c>
      <c r="H3">
        <v>315</v>
      </c>
      <c r="I3">
        <v>5435</v>
      </c>
      <c r="J3">
        <v>3387</v>
      </c>
      <c r="K3">
        <v>83</v>
      </c>
      <c r="L3">
        <v>89</v>
      </c>
      <c r="M3">
        <v>736</v>
      </c>
      <c r="N3">
        <v>5</v>
      </c>
      <c r="O3">
        <v>339</v>
      </c>
      <c r="P3">
        <v>154</v>
      </c>
      <c r="Q3">
        <v>268</v>
      </c>
      <c r="R3">
        <v>1</v>
      </c>
      <c r="S3">
        <v>5</v>
      </c>
      <c r="T3">
        <v>0</v>
      </c>
      <c r="U3">
        <v>83</v>
      </c>
      <c r="V3">
        <v>882</v>
      </c>
      <c r="W3">
        <v>16</v>
      </c>
      <c r="X3">
        <v>98</v>
      </c>
    </row>
    <row r="4" spans="1:24">
      <c r="A4" t="s">
        <v>5119</v>
      </c>
      <c r="B4" t="s">
        <v>5118</v>
      </c>
      <c r="C4" t="s">
        <v>5120</v>
      </c>
      <c r="D4">
        <v>16537</v>
      </c>
      <c r="E4" t="s">
        <v>5111</v>
      </c>
      <c r="F4">
        <v>0.99921388401765743</v>
      </c>
      <c r="G4">
        <v>16524</v>
      </c>
      <c r="H4">
        <v>0</v>
      </c>
      <c r="I4">
        <v>1</v>
      </c>
      <c r="J4">
        <v>5</v>
      </c>
      <c r="K4">
        <v>0</v>
      </c>
      <c r="L4">
        <v>0</v>
      </c>
      <c r="M4">
        <v>3</v>
      </c>
      <c r="N4">
        <v>0</v>
      </c>
      <c r="O4">
        <v>0</v>
      </c>
      <c r="P4">
        <v>0</v>
      </c>
      <c r="Q4">
        <v>2</v>
      </c>
      <c r="R4">
        <v>0</v>
      </c>
      <c r="S4">
        <v>0</v>
      </c>
      <c r="T4">
        <v>0</v>
      </c>
      <c r="U4">
        <v>0</v>
      </c>
      <c r="V4">
        <v>2</v>
      </c>
      <c r="W4">
        <v>0</v>
      </c>
      <c r="X4">
        <v>0</v>
      </c>
    </row>
    <row r="5" spans="1:24">
      <c r="A5" t="s">
        <v>5121</v>
      </c>
      <c r="B5" t="s">
        <v>5118</v>
      </c>
      <c r="C5" t="s">
        <v>5122</v>
      </c>
      <c r="D5">
        <v>52930</v>
      </c>
      <c r="E5" t="s">
        <v>5111</v>
      </c>
      <c r="F5">
        <v>0.99261288494237676</v>
      </c>
      <c r="G5">
        <v>52538</v>
      </c>
      <c r="H5">
        <v>20</v>
      </c>
      <c r="I5">
        <v>129</v>
      </c>
      <c r="J5">
        <v>114</v>
      </c>
      <c r="K5">
        <v>4</v>
      </c>
      <c r="L5">
        <v>0</v>
      </c>
      <c r="M5">
        <v>29</v>
      </c>
      <c r="N5">
        <v>0</v>
      </c>
      <c r="O5">
        <v>19</v>
      </c>
      <c r="P5">
        <v>0</v>
      </c>
      <c r="Q5">
        <v>54</v>
      </c>
      <c r="R5">
        <v>0</v>
      </c>
      <c r="S5">
        <v>0</v>
      </c>
      <c r="T5">
        <v>0</v>
      </c>
      <c r="U5">
        <v>0</v>
      </c>
      <c r="V5">
        <v>21</v>
      </c>
      <c r="W5">
        <v>2</v>
      </c>
      <c r="X5">
        <v>0</v>
      </c>
    </row>
    <row r="6" spans="1:24">
      <c r="A6" t="s">
        <v>5123</v>
      </c>
      <c r="B6" t="s">
        <v>5118</v>
      </c>
      <c r="C6" t="s">
        <v>5124</v>
      </c>
      <c r="D6">
        <v>27624.000000000004</v>
      </c>
      <c r="E6" t="s">
        <v>5111</v>
      </c>
      <c r="F6">
        <v>0.9904792933680856</v>
      </c>
      <c r="G6">
        <v>27363.000000000004</v>
      </c>
      <c r="H6">
        <v>14</v>
      </c>
      <c r="I6">
        <v>1</v>
      </c>
      <c r="J6">
        <v>8</v>
      </c>
      <c r="K6">
        <v>2</v>
      </c>
      <c r="L6">
        <v>0</v>
      </c>
      <c r="M6">
        <v>4</v>
      </c>
      <c r="N6">
        <v>0</v>
      </c>
      <c r="O6">
        <v>1</v>
      </c>
      <c r="P6">
        <v>0</v>
      </c>
      <c r="Q6">
        <v>2</v>
      </c>
      <c r="R6">
        <v>0</v>
      </c>
      <c r="S6">
        <v>0</v>
      </c>
      <c r="T6">
        <v>0</v>
      </c>
      <c r="U6">
        <v>0</v>
      </c>
      <c r="V6">
        <v>227</v>
      </c>
      <c r="W6">
        <v>2</v>
      </c>
      <c r="X6">
        <v>0</v>
      </c>
    </row>
    <row r="7" spans="1:24">
      <c r="A7" t="s">
        <v>5125</v>
      </c>
      <c r="B7" t="s">
        <v>5118</v>
      </c>
      <c r="C7" t="s">
        <v>5126</v>
      </c>
      <c r="D7">
        <v>70382</v>
      </c>
      <c r="E7" t="s">
        <v>5111</v>
      </c>
      <c r="F7">
        <v>0.97098690005967436</v>
      </c>
      <c r="G7">
        <v>68339</v>
      </c>
      <c r="H7">
        <v>38</v>
      </c>
      <c r="I7">
        <v>655</v>
      </c>
      <c r="J7">
        <v>627</v>
      </c>
      <c r="K7">
        <v>22</v>
      </c>
      <c r="L7">
        <v>5</v>
      </c>
      <c r="M7">
        <v>121</v>
      </c>
      <c r="N7">
        <v>0</v>
      </c>
      <c r="O7">
        <v>251</v>
      </c>
      <c r="P7">
        <v>0</v>
      </c>
      <c r="Q7">
        <v>10</v>
      </c>
      <c r="R7">
        <v>129</v>
      </c>
      <c r="S7">
        <v>0</v>
      </c>
      <c r="T7">
        <v>0</v>
      </c>
      <c r="U7">
        <v>1</v>
      </c>
      <c r="V7">
        <v>181</v>
      </c>
      <c r="W7">
        <v>2</v>
      </c>
      <c r="X7">
        <v>1</v>
      </c>
    </row>
    <row r="8" spans="1:24">
      <c r="A8" t="s">
        <v>5127</v>
      </c>
      <c r="B8" t="s">
        <v>5118</v>
      </c>
      <c r="C8" t="s">
        <v>5128</v>
      </c>
      <c r="D8">
        <v>14753</v>
      </c>
      <c r="E8" t="s">
        <v>5111</v>
      </c>
      <c r="F8">
        <v>0.9813597234460788</v>
      </c>
      <c r="G8">
        <v>14478</v>
      </c>
      <c r="H8">
        <v>0</v>
      </c>
      <c r="I8">
        <v>2</v>
      </c>
      <c r="J8">
        <v>2</v>
      </c>
      <c r="K8">
        <v>1</v>
      </c>
      <c r="L8">
        <v>0</v>
      </c>
      <c r="M8">
        <v>2</v>
      </c>
      <c r="N8">
        <v>0</v>
      </c>
      <c r="O8">
        <v>0</v>
      </c>
      <c r="P8">
        <v>0</v>
      </c>
      <c r="Q8">
        <v>1</v>
      </c>
      <c r="R8">
        <v>0</v>
      </c>
      <c r="S8">
        <v>0</v>
      </c>
      <c r="T8">
        <v>0</v>
      </c>
      <c r="U8">
        <v>0</v>
      </c>
      <c r="V8">
        <v>266</v>
      </c>
      <c r="W8">
        <v>1</v>
      </c>
      <c r="X8">
        <v>0</v>
      </c>
    </row>
    <row r="9" spans="1:24">
      <c r="A9" t="s">
        <v>5129</v>
      </c>
      <c r="B9" t="s">
        <v>5131</v>
      </c>
      <c r="C9" t="s">
        <v>5130</v>
      </c>
      <c r="D9">
        <v>14211</v>
      </c>
      <c r="E9" t="s">
        <v>5111</v>
      </c>
      <c r="F9">
        <v>0.94518330870452472</v>
      </c>
      <c r="G9">
        <v>13432</v>
      </c>
      <c r="H9">
        <v>1</v>
      </c>
      <c r="I9">
        <v>536</v>
      </c>
      <c r="J9">
        <v>120</v>
      </c>
      <c r="K9">
        <v>9</v>
      </c>
      <c r="L9">
        <v>11</v>
      </c>
      <c r="M9">
        <v>41</v>
      </c>
      <c r="N9">
        <v>0</v>
      </c>
      <c r="O9">
        <v>9</v>
      </c>
      <c r="P9">
        <v>0</v>
      </c>
      <c r="Q9">
        <v>2</v>
      </c>
      <c r="R9">
        <v>15</v>
      </c>
      <c r="S9">
        <v>0</v>
      </c>
      <c r="T9">
        <v>0</v>
      </c>
      <c r="U9">
        <v>0</v>
      </c>
      <c r="V9">
        <v>33</v>
      </c>
      <c r="W9">
        <v>1</v>
      </c>
      <c r="X9">
        <v>1</v>
      </c>
    </row>
    <row r="10" spans="1:24">
      <c r="A10" t="s">
        <v>5132</v>
      </c>
      <c r="B10" t="s">
        <v>5131</v>
      </c>
      <c r="C10" t="s">
        <v>5133</v>
      </c>
      <c r="D10">
        <v>17322</v>
      </c>
      <c r="E10" t="s">
        <v>5111</v>
      </c>
      <c r="F10">
        <v>0.99665165685255741</v>
      </c>
      <c r="G10">
        <v>17262</v>
      </c>
      <c r="H10">
        <v>1</v>
      </c>
      <c r="I10">
        <v>10</v>
      </c>
      <c r="J10">
        <v>34</v>
      </c>
      <c r="K10">
        <v>4</v>
      </c>
      <c r="L10">
        <v>0</v>
      </c>
      <c r="M10">
        <v>2</v>
      </c>
      <c r="N10">
        <v>0</v>
      </c>
      <c r="O10">
        <v>3</v>
      </c>
      <c r="P10">
        <v>0</v>
      </c>
      <c r="Q10">
        <v>1</v>
      </c>
      <c r="R10">
        <v>0</v>
      </c>
      <c r="S10">
        <v>0</v>
      </c>
      <c r="T10">
        <v>0</v>
      </c>
      <c r="U10">
        <v>0</v>
      </c>
      <c r="V10">
        <v>5</v>
      </c>
      <c r="W10">
        <v>0</v>
      </c>
      <c r="X10">
        <v>0</v>
      </c>
    </row>
    <row r="11" spans="1:24">
      <c r="A11" t="s">
        <v>5134</v>
      </c>
      <c r="B11" t="s">
        <v>5131</v>
      </c>
      <c r="C11" t="s">
        <v>5135</v>
      </c>
      <c r="D11">
        <v>29150</v>
      </c>
      <c r="E11" t="s">
        <v>5111</v>
      </c>
      <c r="F11">
        <v>0.98885077186963977</v>
      </c>
      <c r="G11">
        <v>28826</v>
      </c>
      <c r="H11">
        <v>7</v>
      </c>
      <c r="I11">
        <v>94</v>
      </c>
      <c r="J11">
        <v>145</v>
      </c>
      <c r="K11">
        <v>5</v>
      </c>
      <c r="L11">
        <v>0</v>
      </c>
      <c r="M11">
        <v>32</v>
      </c>
      <c r="N11">
        <v>0</v>
      </c>
      <c r="O11">
        <v>11</v>
      </c>
      <c r="P11">
        <v>0</v>
      </c>
      <c r="Q11">
        <v>4</v>
      </c>
      <c r="R11">
        <v>0</v>
      </c>
      <c r="S11">
        <v>0</v>
      </c>
      <c r="T11">
        <v>0</v>
      </c>
      <c r="U11">
        <v>0</v>
      </c>
      <c r="V11">
        <v>24</v>
      </c>
      <c r="W11">
        <v>0</v>
      </c>
      <c r="X11">
        <v>2</v>
      </c>
    </row>
    <row r="12" spans="1:24">
      <c r="A12" t="s">
        <v>5136</v>
      </c>
      <c r="B12" t="s">
        <v>5131</v>
      </c>
      <c r="C12" t="s">
        <v>5137</v>
      </c>
      <c r="D12">
        <v>43655</v>
      </c>
      <c r="E12" t="s">
        <v>5111</v>
      </c>
      <c r="F12">
        <v>0.98009391822242586</v>
      </c>
      <c r="G12">
        <v>42786</v>
      </c>
      <c r="H12">
        <v>22</v>
      </c>
      <c r="I12">
        <v>506</v>
      </c>
      <c r="J12">
        <v>222</v>
      </c>
      <c r="K12">
        <v>11</v>
      </c>
      <c r="L12">
        <v>5</v>
      </c>
      <c r="M12">
        <v>55</v>
      </c>
      <c r="N12">
        <v>0</v>
      </c>
      <c r="O12">
        <v>4</v>
      </c>
      <c r="P12">
        <v>0</v>
      </c>
      <c r="Q12">
        <v>3</v>
      </c>
      <c r="R12">
        <v>0</v>
      </c>
      <c r="S12">
        <v>0</v>
      </c>
      <c r="T12">
        <v>0</v>
      </c>
      <c r="U12">
        <v>1</v>
      </c>
      <c r="V12">
        <v>37</v>
      </c>
      <c r="W12">
        <v>0</v>
      </c>
      <c r="X12">
        <v>3</v>
      </c>
    </row>
    <row r="13" spans="1:24">
      <c r="A13" t="s">
        <v>5138</v>
      </c>
      <c r="B13" t="s">
        <v>5140</v>
      </c>
      <c r="C13" t="s">
        <v>5139</v>
      </c>
      <c r="D13">
        <v>17303</v>
      </c>
      <c r="E13" t="s">
        <v>5111</v>
      </c>
      <c r="F13">
        <v>0.99682136045772407</v>
      </c>
      <c r="G13">
        <v>17247</v>
      </c>
      <c r="H13">
        <v>1</v>
      </c>
      <c r="I13">
        <v>5</v>
      </c>
      <c r="J13">
        <v>26</v>
      </c>
      <c r="K13">
        <v>2</v>
      </c>
      <c r="L13">
        <v>0</v>
      </c>
      <c r="M13">
        <v>12</v>
      </c>
      <c r="N13">
        <v>0</v>
      </c>
      <c r="O13">
        <v>0</v>
      </c>
      <c r="P13">
        <v>0</v>
      </c>
      <c r="Q13">
        <v>2</v>
      </c>
      <c r="R13">
        <v>0</v>
      </c>
      <c r="S13">
        <v>0</v>
      </c>
      <c r="T13">
        <v>0</v>
      </c>
      <c r="U13">
        <v>2</v>
      </c>
      <c r="V13">
        <v>6</v>
      </c>
      <c r="W13">
        <v>0</v>
      </c>
      <c r="X13">
        <v>0</v>
      </c>
    </row>
    <row r="14" spans="1:24">
      <c r="A14" t="s">
        <v>5141</v>
      </c>
      <c r="B14" t="s">
        <v>5140</v>
      </c>
      <c r="C14" t="s">
        <v>5142</v>
      </c>
      <c r="D14">
        <v>37322</v>
      </c>
      <c r="E14" t="s">
        <v>5111</v>
      </c>
      <c r="F14">
        <v>0.99557901505814261</v>
      </c>
      <c r="G14">
        <v>37157</v>
      </c>
      <c r="H14">
        <v>0</v>
      </c>
      <c r="I14">
        <v>71</v>
      </c>
      <c r="J14">
        <v>48</v>
      </c>
      <c r="K14">
        <v>8</v>
      </c>
      <c r="L14">
        <v>0</v>
      </c>
      <c r="M14">
        <v>17</v>
      </c>
      <c r="N14">
        <v>0</v>
      </c>
      <c r="O14">
        <v>6</v>
      </c>
      <c r="P14">
        <v>0</v>
      </c>
      <c r="Q14">
        <v>4</v>
      </c>
      <c r="R14">
        <v>0</v>
      </c>
      <c r="S14">
        <v>0</v>
      </c>
      <c r="T14">
        <v>0</v>
      </c>
      <c r="U14">
        <v>0</v>
      </c>
      <c r="V14">
        <v>8</v>
      </c>
      <c r="W14">
        <v>2</v>
      </c>
      <c r="X14">
        <v>1</v>
      </c>
    </row>
    <row r="15" spans="1:24">
      <c r="A15" t="s">
        <v>5143</v>
      </c>
      <c r="B15" t="s">
        <v>5140</v>
      </c>
      <c r="C15" t="s">
        <v>5144</v>
      </c>
      <c r="D15">
        <v>18166.000000000004</v>
      </c>
      <c r="E15" t="s">
        <v>5111</v>
      </c>
      <c r="F15">
        <v>0.99713750963338088</v>
      </c>
      <c r="G15">
        <v>18112.000000000004</v>
      </c>
      <c r="H15">
        <v>2</v>
      </c>
      <c r="I15">
        <v>5</v>
      </c>
      <c r="J15">
        <v>28</v>
      </c>
      <c r="K15">
        <v>7</v>
      </c>
      <c r="L15">
        <v>0</v>
      </c>
      <c r="M15">
        <v>3</v>
      </c>
      <c r="N15">
        <v>0</v>
      </c>
      <c r="O15">
        <v>1</v>
      </c>
      <c r="P15">
        <v>0</v>
      </c>
      <c r="Q15">
        <v>2</v>
      </c>
      <c r="R15">
        <v>0</v>
      </c>
      <c r="S15">
        <v>0</v>
      </c>
      <c r="T15">
        <v>0</v>
      </c>
      <c r="U15">
        <v>0</v>
      </c>
      <c r="V15">
        <v>6</v>
      </c>
      <c r="W15">
        <v>0</v>
      </c>
      <c r="X15">
        <v>0</v>
      </c>
    </row>
    <row r="16" spans="1:24">
      <c r="A16" t="s">
        <v>5145</v>
      </c>
      <c r="B16" t="s">
        <v>5140</v>
      </c>
      <c r="C16" t="s">
        <v>5146</v>
      </c>
      <c r="D16">
        <v>20147</v>
      </c>
      <c r="E16" t="s">
        <v>5111</v>
      </c>
      <c r="F16">
        <v>0.99722042984067105</v>
      </c>
      <c r="G16">
        <v>20091</v>
      </c>
      <c r="H16">
        <v>0</v>
      </c>
      <c r="I16">
        <v>9</v>
      </c>
      <c r="J16">
        <v>32</v>
      </c>
      <c r="K16">
        <v>2</v>
      </c>
      <c r="L16">
        <v>0</v>
      </c>
      <c r="M16">
        <v>9</v>
      </c>
      <c r="N16">
        <v>0</v>
      </c>
      <c r="O16">
        <v>1</v>
      </c>
      <c r="P16">
        <v>0</v>
      </c>
      <c r="Q16">
        <v>0</v>
      </c>
      <c r="R16">
        <v>0</v>
      </c>
      <c r="S16">
        <v>0</v>
      </c>
      <c r="T16">
        <v>0</v>
      </c>
      <c r="U16">
        <v>0</v>
      </c>
      <c r="V16">
        <v>3</v>
      </c>
      <c r="W16">
        <v>0</v>
      </c>
      <c r="X16">
        <v>0</v>
      </c>
    </row>
    <row r="17" spans="1:24">
      <c r="A17" t="s">
        <v>5147</v>
      </c>
      <c r="B17" t="s">
        <v>5140</v>
      </c>
      <c r="C17" t="s">
        <v>5148</v>
      </c>
      <c r="D17">
        <v>130411</v>
      </c>
      <c r="E17" t="s">
        <v>5111</v>
      </c>
      <c r="F17">
        <v>0.98996250316307677</v>
      </c>
      <c r="G17">
        <v>129102</v>
      </c>
      <c r="H17">
        <v>48</v>
      </c>
      <c r="I17">
        <v>112</v>
      </c>
      <c r="J17">
        <v>471</v>
      </c>
      <c r="K17">
        <v>45</v>
      </c>
      <c r="L17">
        <v>2</v>
      </c>
      <c r="M17">
        <v>133</v>
      </c>
      <c r="N17">
        <v>0</v>
      </c>
      <c r="O17">
        <v>58</v>
      </c>
      <c r="P17">
        <v>66</v>
      </c>
      <c r="Q17">
        <v>11</v>
      </c>
      <c r="R17">
        <v>89</v>
      </c>
      <c r="S17">
        <v>0</v>
      </c>
      <c r="T17">
        <v>0</v>
      </c>
      <c r="U17">
        <v>53</v>
      </c>
      <c r="V17">
        <v>208</v>
      </c>
      <c r="W17">
        <v>3</v>
      </c>
      <c r="X17">
        <v>10</v>
      </c>
    </row>
    <row r="18" spans="1:24">
      <c r="A18" t="s">
        <v>5149</v>
      </c>
      <c r="B18" t="s">
        <v>5140</v>
      </c>
      <c r="C18" t="s">
        <v>5150</v>
      </c>
      <c r="D18">
        <v>33561</v>
      </c>
      <c r="E18" t="s">
        <v>5111</v>
      </c>
      <c r="F18">
        <v>0.99773546676201541</v>
      </c>
      <c r="G18">
        <v>33486</v>
      </c>
      <c r="H18">
        <v>0</v>
      </c>
      <c r="I18">
        <v>6</v>
      </c>
      <c r="J18">
        <v>28</v>
      </c>
      <c r="K18">
        <v>23</v>
      </c>
      <c r="L18">
        <v>1</v>
      </c>
      <c r="M18">
        <v>4</v>
      </c>
      <c r="N18">
        <v>0</v>
      </c>
      <c r="O18">
        <v>4</v>
      </c>
      <c r="P18">
        <v>0</v>
      </c>
      <c r="Q18">
        <v>4</v>
      </c>
      <c r="R18">
        <v>0</v>
      </c>
      <c r="S18">
        <v>0</v>
      </c>
      <c r="T18">
        <v>0</v>
      </c>
      <c r="U18">
        <v>0</v>
      </c>
      <c r="V18">
        <v>5</v>
      </c>
      <c r="W18">
        <v>0</v>
      </c>
      <c r="X18">
        <v>0</v>
      </c>
    </row>
    <row r="19" spans="1:24">
      <c r="A19" t="s">
        <v>5151</v>
      </c>
      <c r="B19" t="s">
        <v>5140</v>
      </c>
      <c r="C19" t="s">
        <v>5152</v>
      </c>
      <c r="D19">
        <v>41503</v>
      </c>
      <c r="E19" t="s">
        <v>5111</v>
      </c>
      <c r="F19">
        <v>0.98388068332409706</v>
      </c>
      <c r="G19">
        <v>40833</v>
      </c>
      <c r="H19">
        <v>20</v>
      </c>
      <c r="I19">
        <v>324</v>
      </c>
      <c r="J19">
        <v>186</v>
      </c>
      <c r="K19">
        <v>10</v>
      </c>
      <c r="L19">
        <v>2</v>
      </c>
      <c r="M19">
        <v>49</v>
      </c>
      <c r="N19">
        <v>0</v>
      </c>
      <c r="O19">
        <v>6</v>
      </c>
      <c r="P19">
        <v>15</v>
      </c>
      <c r="Q19">
        <v>7</v>
      </c>
      <c r="R19">
        <v>29</v>
      </c>
      <c r="S19">
        <v>0</v>
      </c>
      <c r="T19">
        <v>0</v>
      </c>
      <c r="U19">
        <v>0</v>
      </c>
      <c r="V19">
        <v>17</v>
      </c>
      <c r="W19">
        <v>2</v>
      </c>
      <c r="X19">
        <v>3</v>
      </c>
    </row>
    <row r="20" spans="1:24">
      <c r="A20" t="s">
        <v>5153</v>
      </c>
      <c r="B20" t="s">
        <v>5140</v>
      </c>
      <c r="C20" t="s">
        <v>5154</v>
      </c>
      <c r="D20">
        <v>30106</v>
      </c>
      <c r="E20" t="s">
        <v>5111</v>
      </c>
      <c r="F20">
        <v>0.99671161894638938</v>
      </c>
      <c r="G20">
        <v>30006</v>
      </c>
      <c r="H20">
        <v>8</v>
      </c>
      <c r="I20">
        <v>11</v>
      </c>
      <c r="J20">
        <v>54</v>
      </c>
      <c r="K20">
        <v>3</v>
      </c>
      <c r="L20">
        <v>0</v>
      </c>
      <c r="M20">
        <v>14</v>
      </c>
      <c r="N20">
        <v>0</v>
      </c>
      <c r="O20">
        <v>1</v>
      </c>
      <c r="P20">
        <v>0</v>
      </c>
      <c r="Q20">
        <v>1</v>
      </c>
      <c r="R20">
        <v>0</v>
      </c>
      <c r="S20">
        <v>0</v>
      </c>
      <c r="T20">
        <v>0</v>
      </c>
      <c r="U20">
        <v>1</v>
      </c>
      <c r="V20">
        <v>6</v>
      </c>
      <c r="W20">
        <v>0</v>
      </c>
      <c r="X20">
        <v>1</v>
      </c>
    </row>
    <row r="21" spans="1:24">
      <c r="A21" t="s">
        <v>5155</v>
      </c>
      <c r="B21" t="s">
        <v>5140</v>
      </c>
      <c r="C21" t="s">
        <v>5156</v>
      </c>
      <c r="D21">
        <v>16848</v>
      </c>
      <c r="E21" t="s">
        <v>5111</v>
      </c>
      <c r="F21">
        <v>0.9907407407407407</v>
      </c>
      <c r="G21">
        <v>16691</v>
      </c>
      <c r="H21">
        <v>2</v>
      </c>
      <c r="I21">
        <v>11</v>
      </c>
      <c r="J21">
        <v>73</v>
      </c>
      <c r="K21">
        <v>10</v>
      </c>
      <c r="L21">
        <v>0</v>
      </c>
      <c r="M21">
        <v>32</v>
      </c>
      <c r="N21">
        <v>0</v>
      </c>
      <c r="O21">
        <v>4</v>
      </c>
      <c r="P21">
        <v>1</v>
      </c>
      <c r="Q21">
        <v>4</v>
      </c>
      <c r="R21">
        <v>0</v>
      </c>
      <c r="S21">
        <v>0</v>
      </c>
      <c r="T21">
        <v>0</v>
      </c>
      <c r="U21">
        <v>1</v>
      </c>
      <c r="V21">
        <v>19</v>
      </c>
      <c r="W21">
        <v>0</v>
      </c>
      <c r="X21">
        <v>0</v>
      </c>
    </row>
    <row r="22" spans="1:24">
      <c r="A22" t="s">
        <v>5157</v>
      </c>
      <c r="B22" t="s">
        <v>5140</v>
      </c>
      <c r="C22" t="s">
        <v>5158</v>
      </c>
      <c r="D22">
        <v>43397.999999999993</v>
      </c>
      <c r="E22" t="s">
        <v>5111</v>
      </c>
      <c r="F22">
        <v>0.99504585464767981</v>
      </c>
      <c r="G22">
        <v>43181.999999999993</v>
      </c>
      <c r="H22">
        <v>10</v>
      </c>
      <c r="I22">
        <v>21</v>
      </c>
      <c r="J22">
        <v>112</v>
      </c>
      <c r="K22">
        <v>8</v>
      </c>
      <c r="L22">
        <v>1</v>
      </c>
      <c r="M22">
        <v>27</v>
      </c>
      <c r="N22">
        <v>0</v>
      </c>
      <c r="O22">
        <v>6</v>
      </c>
      <c r="P22">
        <v>0</v>
      </c>
      <c r="Q22">
        <v>3</v>
      </c>
      <c r="R22">
        <v>0</v>
      </c>
      <c r="S22">
        <v>0</v>
      </c>
      <c r="T22">
        <v>0</v>
      </c>
      <c r="U22">
        <v>1</v>
      </c>
      <c r="V22">
        <v>27</v>
      </c>
      <c r="W22">
        <v>0</v>
      </c>
      <c r="X22">
        <v>0</v>
      </c>
    </row>
    <row r="23" spans="1:24">
      <c r="A23" t="s">
        <v>5159</v>
      </c>
      <c r="B23" t="s">
        <v>5140</v>
      </c>
      <c r="C23" t="s">
        <v>5160</v>
      </c>
      <c r="D23">
        <v>20140</v>
      </c>
      <c r="E23" t="s">
        <v>5111</v>
      </c>
      <c r="F23">
        <v>0.99806355511420064</v>
      </c>
      <c r="G23">
        <v>20102</v>
      </c>
      <c r="H23">
        <v>0</v>
      </c>
      <c r="I23">
        <v>2</v>
      </c>
      <c r="J23">
        <v>25</v>
      </c>
      <c r="K23">
        <v>0</v>
      </c>
      <c r="L23">
        <v>0</v>
      </c>
      <c r="M23">
        <v>7</v>
      </c>
      <c r="N23">
        <v>0</v>
      </c>
      <c r="O23">
        <v>3</v>
      </c>
      <c r="P23">
        <v>0</v>
      </c>
      <c r="Q23">
        <v>0</v>
      </c>
      <c r="R23">
        <v>0</v>
      </c>
      <c r="S23">
        <v>0</v>
      </c>
      <c r="T23">
        <v>0</v>
      </c>
      <c r="U23">
        <v>0</v>
      </c>
      <c r="V23">
        <v>1</v>
      </c>
      <c r="W23">
        <v>0</v>
      </c>
      <c r="X23">
        <v>0</v>
      </c>
    </row>
    <row r="24" spans="1:24">
      <c r="A24" t="s">
        <v>5161</v>
      </c>
      <c r="B24" t="s">
        <v>5140</v>
      </c>
      <c r="C24" t="s">
        <v>5162</v>
      </c>
      <c r="D24">
        <v>54163</v>
      </c>
      <c r="E24" t="s">
        <v>5111</v>
      </c>
      <c r="F24">
        <v>0.99543969130218046</v>
      </c>
      <c r="G24">
        <v>53915</v>
      </c>
      <c r="H24">
        <v>1</v>
      </c>
      <c r="I24">
        <v>39</v>
      </c>
      <c r="J24">
        <v>112</v>
      </c>
      <c r="K24">
        <v>8</v>
      </c>
      <c r="L24">
        <v>0</v>
      </c>
      <c r="M24">
        <v>36</v>
      </c>
      <c r="N24">
        <v>0</v>
      </c>
      <c r="O24">
        <v>5</v>
      </c>
      <c r="P24">
        <v>29</v>
      </c>
      <c r="Q24">
        <v>5</v>
      </c>
      <c r="R24">
        <v>0</v>
      </c>
      <c r="S24">
        <v>0</v>
      </c>
      <c r="T24">
        <v>0</v>
      </c>
      <c r="U24">
        <v>0</v>
      </c>
      <c r="V24">
        <v>12</v>
      </c>
      <c r="W24">
        <v>0</v>
      </c>
      <c r="X24">
        <v>1</v>
      </c>
    </row>
    <row r="25" spans="1:24">
      <c r="A25" t="s">
        <v>5163</v>
      </c>
      <c r="B25" t="s">
        <v>5165</v>
      </c>
      <c r="C25" t="s">
        <v>5164</v>
      </c>
      <c r="D25">
        <v>28181</v>
      </c>
      <c r="E25" t="s">
        <v>5111</v>
      </c>
      <c r="F25">
        <v>0.78992938504666266</v>
      </c>
      <c r="G25">
        <v>22261</v>
      </c>
      <c r="H25">
        <v>82</v>
      </c>
      <c r="I25">
        <v>48</v>
      </c>
      <c r="J25">
        <v>56</v>
      </c>
      <c r="K25">
        <v>623</v>
      </c>
      <c r="L25">
        <v>2</v>
      </c>
      <c r="M25">
        <v>7</v>
      </c>
      <c r="N25">
        <v>4901</v>
      </c>
      <c r="O25">
        <v>4</v>
      </c>
      <c r="P25">
        <v>0</v>
      </c>
      <c r="Q25">
        <v>4</v>
      </c>
      <c r="R25">
        <v>0</v>
      </c>
      <c r="S25">
        <v>1</v>
      </c>
      <c r="T25">
        <v>1</v>
      </c>
      <c r="U25">
        <v>0</v>
      </c>
      <c r="V25">
        <v>189</v>
      </c>
      <c r="W25">
        <v>0</v>
      </c>
      <c r="X25">
        <v>2</v>
      </c>
    </row>
    <row r="26" spans="1:24">
      <c r="A26" t="s">
        <v>5166</v>
      </c>
      <c r="B26" t="s">
        <v>5165</v>
      </c>
      <c r="C26" t="s">
        <v>5167</v>
      </c>
      <c r="D26">
        <v>20023</v>
      </c>
      <c r="E26" t="s">
        <v>5111</v>
      </c>
      <c r="F26">
        <v>0.960994855915697</v>
      </c>
      <c r="G26">
        <v>19242</v>
      </c>
      <c r="H26">
        <v>92</v>
      </c>
      <c r="I26">
        <v>104</v>
      </c>
      <c r="J26">
        <v>99</v>
      </c>
      <c r="K26">
        <v>29</v>
      </c>
      <c r="L26">
        <v>306</v>
      </c>
      <c r="M26">
        <v>23</v>
      </c>
      <c r="N26">
        <v>56</v>
      </c>
      <c r="O26">
        <v>6</v>
      </c>
      <c r="P26">
        <v>0</v>
      </c>
      <c r="Q26">
        <v>3</v>
      </c>
      <c r="R26">
        <v>23</v>
      </c>
      <c r="S26">
        <v>0</v>
      </c>
      <c r="T26">
        <v>1</v>
      </c>
      <c r="U26">
        <v>3</v>
      </c>
      <c r="V26">
        <v>29</v>
      </c>
      <c r="W26">
        <v>0</v>
      </c>
      <c r="X26">
        <v>7</v>
      </c>
    </row>
    <row r="27" spans="1:24">
      <c r="A27" t="s">
        <v>5168</v>
      </c>
      <c r="B27" t="s">
        <v>5165</v>
      </c>
      <c r="C27" t="s">
        <v>5169</v>
      </c>
      <c r="D27">
        <v>20396</v>
      </c>
      <c r="E27" t="s">
        <v>5111</v>
      </c>
      <c r="F27">
        <v>0.91522847617179837</v>
      </c>
      <c r="G27">
        <v>18667</v>
      </c>
      <c r="H27">
        <v>277</v>
      </c>
      <c r="I27">
        <v>879</v>
      </c>
      <c r="J27">
        <v>364</v>
      </c>
      <c r="K27">
        <v>36</v>
      </c>
      <c r="L27">
        <v>3</v>
      </c>
      <c r="M27">
        <v>20</v>
      </c>
      <c r="N27">
        <v>7</v>
      </c>
      <c r="O27">
        <v>66</v>
      </c>
      <c r="P27">
        <v>0</v>
      </c>
      <c r="Q27">
        <v>1</v>
      </c>
      <c r="R27">
        <v>52</v>
      </c>
      <c r="S27">
        <v>0</v>
      </c>
      <c r="T27">
        <v>0</v>
      </c>
      <c r="U27">
        <v>0</v>
      </c>
      <c r="V27">
        <v>24</v>
      </c>
      <c r="W27">
        <v>0</v>
      </c>
      <c r="X27">
        <v>0</v>
      </c>
    </row>
    <row r="28" spans="1:24">
      <c r="A28" t="s">
        <v>5170</v>
      </c>
      <c r="B28" t="s">
        <v>5165</v>
      </c>
      <c r="C28" t="s">
        <v>5171</v>
      </c>
      <c r="D28">
        <v>50792.999999999993</v>
      </c>
      <c r="E28" t="s">
        <v>5111</v>
      </c>
      <c r="F28">
        <v>0.98448605122753152</v>
      </c>
      <c r="G28">
        <v>50002.999999999993</v>
      </c>
      <c r="H28">
        <v>45</v>
      </c>
      <c r="I28">
        <v>255</v>
      </c>
      <c r="J28">
        <v>131</v>
      </c>
      <c r="K28">
        <v>250</v>
      </c>
      <c r="L28">
        <v>17</v>
      </c>
      <c r="M28">
        <v>36</v>
      </c>
      <c r="N28">
        <v>3</v>
      </c>
      <c r="O28">
        <v>18</v>
      </c>
      <c r="P28">
        <v>1</v>
      </c>
      <c r="Q28">
        <v>5</v>
      </c>
      <c r="R28">
        <v>1</v>
      </c>
      <c r="S28">
        <v>1</v>
      </c>
      <c r="T28">
        <v>0</v>
      </c>
      <c r="U28">
        <v>2</v>
      </c>
      <c r="V28">
        <v>25</v>
      </c>
      <c r="W28">
        <v>0</v>
      </c>
      <c r="X28">
        <v>0</v>
      </c>
    </row>
    <row r="29" spans="1:24">
      <c r="A29" t="s">
        <v>5172</v>
      </c>
      <c r="B29" t="s">
        <v>5165</v>
      </c>
      <c r="C29" t="s">
        <v>5173</v>
      </c>
      <c r="D29">
        <v>30855</v>
      </c>
      <c r="E29" t="s">
        <v>5111</v>
      </c>
      <c r="F29">
        <v>0.93842164965159613</v>
      </c>
      <c r="G29">
        <v>28955</v>
      </c>
      <c r="H29">
        <v>28</v>
      </c>
      <c r="I29">
        <v>146</v>
      </c>
      <c r="J29">
        <v>74</v>
      </c>
      <c r="K29">
        <v>373</v>
      </c>
      <c r="L29">
        <v>24</v>
      </c>
      <c r="M29">
        <v>11</v>
      </c>
      <c r="N29">
        <v>4</v>
      </c>
      <c r="O29">
        <v>25</v>
      </c>
      <c r="P29">
        <v>0</v>
      </c>
      <c r="Q29">
        <v>5</v>
      </c>
      <c r="R29">
        <v>0</v>
      </c>
      <c r="S29">
        <v>1007</v>
      </c>
      <c r="T29">
        <v>170</v>
      </c>
      <c r="U29">
        <v>1</v>
      </c>
      <c r="V29">
        <v>29</v>
      </c>
      <c r="W29">
        <v>3</v>
      </c>
      <c r="X29">
        <v>0</v>
      </c>
    </row>
    <row r="30" spans="1:24">
      <c r="A30" t="s">
        <v>5174</v>
      </c>
      <c r="B30" t="s">
        <v>5165</v>
      </c>
      <c r="C30" t="s">
        <v>5175</v>
      </c>
      <c r="D30">
        <v>40897</v>
      </c>
      <c r="E30" t="s">
        <v>5111</v>
      </c>
      <c r="F30">
        <v>0.71491796464288337</v>
      </c>
      <c r="G30">
        <v>29238</v>
      </c>
      <c r="H30">
        <v>9421</v>
      </c>
      <c r="I30">
        <v>343</v>
      </c>
      <c r="J30">
        <v>719</v>
      </c>
      <c r="K30">
        <v>975</v>
      </c>
      <c r="L30">
        <v>18</v>
      </c>
      <c r="M30">
        <v>37</v>
      </c>
      <c r="N30">
        <v>3</v>
      </c>
      <c r="O30">
        <v>6</v>
      </c>
      <c r="P30">
        <v>2</v>
      </c>
      <c r="Q30">
        <v>8</v>
      </c>
      <c r="R30">
        <v>0</v>
      </c>
      <c r="S30">
        <v>53</v>
      </c>
      <c r="T30">
        <v>0</v>
      </c>
      <c r="U30">
        <v>2</v>
      </c>
      <c r="V30">
        <v>64</v>
      </c>
      <c r="W30">
        <v>0</v>
      </c>
      <c r="X30">
        <v>8</v>
      </c>
    </row>
    <row r="31" spans="1:24">
      <c r="A31" t="s">
        <v>5176</v>
      </c>
      <c r="B31" t="s">
        <v>5165</v>
      </c>
      <c r="C31" t="s">
        <v>5177</v>
      </c>
      <c r="D31">
        <v>52150</v>
      </c>
      <c r="E31" t="s">
        <v>5111</v>
      </c>
      <c r="F31">
        <v>0.66093959731543628</v>
      </c>
      <c r="G31">
        <v>34469</v>
      </c>
      <c r="H31">
        <v>17293</v>
      </c>
      <c r="I31">
        <v>93</v>
      </c>
      <c r="J31">
        <v>170</v>
      </c>
      <c r="K31">
        <v>19</v>
      </c>
      <c r="L31">
        <v>29</v>
      </c>
      <c r="M31">
        <v>20</v>
      </c>
      <c r="N31">
        <v>0</v>
      </c>
      <c r="O31">
        <v>10</v>
      </c>
      <c r="P31">
        <v>2</v>
      </c>
      <c r="Q31">
        <v>4</v>
      </c>
      <c r="R31">
        <v>0</v>
      </c>
      <c r="S31">
        <v>0</v>
      </c>
      <c r="T31">
        <v>0</v>
      </c>
      <c r="U31">
        <v>3</v>
      </c>
      <c r="V31">
        <v>24</v>
      </c>
      <c r="W31">
        <v>0</v>
      </c>
      <c r="X31">
        <v>14</v>
      </c>
    </row>
    <row r="32" spans="1:24">
      <c r="A32" t="s">
        <v>5178</v>
      </c>
      <c r="B32" t="s">
        <v>5165</v>
      </c>
      <c r="C32" t="s">
        <v>5179</v>
      </c>
      <c r="D32">
        <v>28712</v>
      </c>
      <c r="E32" t="s">
        <v>5111</v>
      </c>
      <c r="F32">
        <v>0.97436611869601564</v>
      </c>
      <c r="G32">
        <v>27976</v>
      </c>
      <c r="H32">
        <v>96</v>
      </c>
      <c r="I32">
        <v>209</v>
      </c>
      <c r="J32">
        <v>200</v>
      </c>
      <c r="K32">
        <v>30</v>
      </c>
      <c r="L32">
        <v>97</v>
      </c>
      <c r="M32">
        <v>25</v>
      </c>
      <c r="N32">
        <v>13</v>
      </c>
      <c r="O32">
        <v>14</v>
      </c>
      <c r="P32">
        <v>0</v>
      </c>
      <c r="Q32">
        <v>7</v>
      </c>
      <c r="R32">
        <v>0</v>
      </c>
      <c r="S32">
        <v>0</v>
      </c>
      <c r="T32">
        <v>0</v>
      </c>
      <c r="U32">
        <v>0</v>
      </c>
      <c r="V32">
        <v>45</v>
      </c>
      <c r="W32">
        <v>0</v>
      </c>
      <c r="X32">
        <v>0</v>
      </c>
    </row>
    <row r="33" spans="1:24">
      <c r="A33" t="s">
        <v>5180</v>
      </c>
      <c r="B33" t="s">
        <v>5165</v>
      </c>
      <c r="C33" t="s">
        <v>5181</v>
      </c>
      <c r="D33">
        <v>34209</v>
      </c>
      <c r="E33" t="s">
        <v>5111</v>
      </c>
      <c r="F33">
        <v>0.86491858867549476</v>
      </c>
      <c r="G33">
        <v>29587</v>
      </c>
      <c r="H33">
        <v>4369</v>
      </c>
      <c r="I33">
        <v>41</v>
      </c>
      <c r="J33">
        <v>52</v>
      </c>
      <c r="K33">
        <v>82</v>
      </c>
      <c r="L33">
        <v>9</v>
      </c>
      <c r="M33">
        <v>15</v>
      </c>
      <c r="N33">
        <v>21</v>
      </c>
      <c r="O33">
        <v>4</v>
      </c>
      <c r="P33">
        <v>1</v>
      </c>
      <c r="Q33">
        <v>4</v>
      </c>
      <c r="R33">
        <v>6</v>
      </c>
      <c r="S33">
        <v>0</v>
      </c>
      <c r="T33">
        <v>0</v>
      </c>
      <c r="U33">
        <v>1</v>
      </c>
      <c r="V33">
        <v>15</v>
      </c>
      <c r="W33">
        <v>1</v>
      </c>
      <c r="X33">
        <v>1</v>
      </c>
    </row>
    <row r="34" spans="1:24">
      <c r="A34" t="s">
        <v>5182</v>
      </c>
      <c r="B34" t="s">
        <v>5184</v>
      </c>
      <c r="C34" t="s">
        <v>5183</v>
      </c>
      <c r="D34">
        <v>56891</v>
      </c>
      <c r="E34" t="s">
        <v>7</v>
      </c>
      <c r="F34">
        <v>0.63377335606686469</v>
      </c>
      <c r="G34">
        <v>17585</v>
      </c>
      <c r="H34">
        <v>36056</v>
      </c>
      <c r="I34">
        <v>2856</v>
      </c>
      <c r="J34">
        <v>143</v>
      </c>
      <c r="K34">
        <v>30</v>
      </c>
      <c r="L34">
        <v>1</v>
      </c>
      <c r="M34">
        <v>44</v>
      </c>
      <c r="N34">
        <v>0</v>
      </c>
      <c r="O34">
        <v>133</v>
      </c>
      <c r="P34">
        <v>1</v>
      </c>
      <c r="Q34">
        <v>1</v>
      </c>
      <c r="R34">
        <v>0</v>
      </c>
      <c r="S34">
        <v>1</v>
      </c>
      <c r="T34">
        <v>0</v>
      </c>
      <c r="U34">
        <v>1</v>
      </c>
      <c r="V34">
        <v>34</v>
      </c>
      <c r="W34">
        <v>2</v>
      </c>
      <c r="X34">
        <v>3</v>
      </c>
    </row>
    <row r="35" spans="1:24">
      <c r="A35" t="s">
        <v>5185</v>
      </c>
      <c r="B35" t="s">
        <v>5184</v>
      </c>
      <c r="C35" t="s">
        <v>5186</v>
      </c>
      <c r="D35">
        <v>21634</v>
      </c>
      <c r="E35" t="s">
        <v>7</v>
      </c>
      <c r="F35">
        <v>0.65461773134880286</v>
      </c>
      <c r="G35">
        <v>7171</v>
      </c>
      <c r="H35">
        <v>14162</v>
      </c>
      <c r="I35">
        <v>98</v>
      </c>
      <c r="J35">
        <v>76</v>
      </c>
      <c r="K35">
        <v>6</v>
      </c>
      <c r="L35">
        <v>0</v>
      </c>
      <c r="M35">
        <v>6</v>
      </c>
      <c r="N35">
        <v>0</v>
      </c>
      <c r="O35">
        <v>98</v>
      </c>
      <c r="P35">
        <v>0</v>
      </c>
      <c r="Q35">
        <v>1</v>
      </c>
      <c r="R35">
        <v>0</v>
      </c>
      <c r="S35">
        <v>0</v>
      </c>
      <c r="T35">
        <v>0</v>
      </c>
      <c r="U35">
        <v>0</v>
      </c>
      <c r="V35">
        <v>16</v>
      </c>
      <c r="W35">
        <v>0</v>
      </c>
      <c r="X35">
        <v>0</v>
      </c>
    </row>
    <row r="36" spans="1:24">
      <c r="A36" t="s">
        <v>5187</v>
      </c>
      <c r="B36" t="s">
        <v>5184</v>
      </c>
      <c r="C36" t="s">
        <v>5188</v>
      </c>
      <c r="D36">
        <v>79752</v>
      </c>
      <c r="E36" t="s">
        <v>5111</v>
      </c>
      <c r="F36">
        <v>0.54225599358009835</v>
      </c>
      <c r="G36">
        <v>43246</v>
      </c>
      <c r="H36">
        <v>34717</v>
      </c>
      <c r="I36">
        <v>586</v>
      </c>
      <c r="J36">
        <v>403</v>
      </c>
      <c r="K36">
        <v>89</v>
      </c>
      <c r="L36">
        <v>48</v>
      </c>
      <c r="M36">
        <v>72</v>
      </c>
      <c r="N36">
        <v>1</v>
      </c>
      <c r="O36">
        <v>61</v>
      </c>
      <c r="P36">
        <v>274</v>
      </c>
      <c r="Q36">
        <v>2</v>
      </c>
      <c r="R36">
        <v>82</v>
      </c>
      <c r="S36">
        <v>0</v>
      </c>
      <c r="T36">
        <v>0</v>
      </c>
      <c r="U36">
        <v>7</v>
      </c>
      <c r="V36">
        <v>147</v>
      </c>
      <c r="W36">
        <v>3</v>
      </c>
      <c r="X36">
        <v>14</v>
      </c>
    </row>
    <row r="37" spans="1:24">
      <c r="A37" t="s">
        <v>5189</v>
      </c>
      <c r="B37" t="s">
        <v>5184</v>
      </c>
      <c r="C37" t="s">
        <v>5190</v>
      </c>
      <c r="D37">
        <v>109125</v>
      </c>
      <c r="E37" t="s">
        <v>7</v>
      </c>
      <c r="F37">
        <v>0.83769072164948455</v>
      </c>
      <c r="G37">
        <v>9366</v>
      </c>
      <c r="H37">
        <v>91413</v>
      </c>
      <c r="I37">
        <v>7628</v>
      </c>
      <c r="J37">
        <v>241</v>
      </c>
      <c r="K37">
        <v>45</v>
      </c>
      <c r="L37">
        <v>7</v>
      </c>
      <c r="M37">
        <v>51</v>
      </c>
      <c r="N37">
        <v>1</v>
      </c>
      <c r="O37">
        <v>190</v>
      </c>
      <c r="P37">
        <v>25</v>
      </c>
      <c r="Q37">
        <v>1</v>
      </c>
      <c r="R37">
        <v>0</v>
      </c>
      <c r="S37">
        <v>14</v>
      </c>
      <c r="T37">
        <v>0</v>
      </c>
      <c r="U37">
        <v>1</v>
      </c>
      <c r="V37">
        <v>126</v>
      </c>
      <c r="W37">
        <v>3</v>
      </c>
      <c r="X37">
        <v>13</v>
      </c>
    </row>
    <row r="38" spans="1:24">
      <c r="A38" t="s">
        <v>5191</v>
      </c>
      <c r="B38" t="s">
        <v>5184</v>
      </c>
      <c r="C38" t="s">
        <v>5192</v>
      </c>
      <c r="D38">
        <v>132333</v>
      </c>
      <c r="E38" t="s">
        <v>5111</v>
      </c>
      <c r="F38">
        <v>0.91779828160776222</v>
      </c>
      <c r="G38">
        <v>121456</v>
      </c>
      <c r="H38">
        <v>4930</v>
      </c>
      <c r="I38">
        <v>2079</v>
      </c>
      <c r="J38">
        <v>1543</v>
      </c>
      <c r="K38">
        <v>576</v>
      </c>
      <c r="L38">
        <v>253</v>
      </c>
      <c r="M38">
        <v>333</v>
      </c>
      <c r="N38">
        <v>24</v>
      </c>
      <c r="O38">
        <v>176</v>
      </c>
      <c r="P38">
        <v>58</v>
      </c>
      <c r="Q38">
        <v>13</v>
      </c>
      <c r="R38">
        <v>8</v>
      </c>
      <c r="S38">
        <v>3</v>
      </c>
      <c r="T38">
        <v>0</v>
      </c>
      <c r="U38">
        <v>18</v>
      </c>
      <c r="V38">
        <v>455</v>
      </c>
      <c r="W38">
        <v>383</v>
      </c>
      <c r="X38">
        <v>25</v>
      </c>
    </row>
    <row r="39" spans="1:24">
      <c r="A39" t="s">
        <v>5193</v>
      </c>
      <c r="B39" t="s">
        <v>5184</v>
      </c>
      <c r="C39" t="s">
        <v>5194</v>
      </c>
      <c r="D39">
        <v>23038</v>
      </c>
      <c r="E39" t="s">
        <v>5111</v>
      </c>
      <c r="F39">
        <v>0.82472436843475994</v>
      </c>
      <c r="G39">
        <v>19000</v>
      </c>
      <c r="H39">
        <v>1688</v>
      </c>
      <c r="I39">
        <v>1684</v>
      </c>
      <c r="J39">
        <v>302</v>
      </c>
      <c r="K39">
        <v>93</v>
      </c>
      <c r="L39">
        <v>5</v>
      </c>
      <c r="M39">
        <v>20</v>
      </c>
      <c r="N39">
        <v>0</v>
      </c>
      <c r="O39">
        <v>203</v>
      </c>
      <c r="P39">
        <v>1</v>
      </c>
      <c r="Q39">
        <v>4</v>
      </c>
      <c r="R39">
        <v>0</v>
      </c>
      <c r="S39">
        <v>0</v>
      </c>
      <c r="T39">
        <v>0</v>
      </c>
      <c r="U39">
        <v>0</v>
      </c>
      <c r="V39">
        <v>37</v>
      </c>
      <c r="W39">
        <v>0</v>
      </c>
      <c r="X39">
        <v>1</v>
      </c>
    </row>
    <row r="40" spans="1:24">
      <c r="A40" t="s">
        <v>5195</v>
      </c>
      <c r="B40" t="s">
        <v>5184</v>
      </c>
      <c r="C40" t="s">
        <v>5196</v>
      </c>
      <c r="D40">
        <v>19998</v>
      </c>
      <c r="E40" t="s">
        <v>5111</v>
      </c>
      <c r="F40">
        <v>0.46699669966996699</v>
      </c>
      <c r="G40">
        <v>9340</v>
      </c>
      <c r="H40">
        <v>1396</v>
      </c>
      <c r="I40">
        <v>7767</v>
      </c>
      <c r="J40">
        <v>52</v>
      </c>
      <c r="K40">
        <v>14</v>
      </c>
      <c r="L40">
        <v>4</v>
      </c>
      <c r="M40">
        <v>8</v>
      </c>
      <c r="N40">
        <v>0</v>
      </c>
      <c r="O40">
        <v>1383</v>
      </c>
      <c r="P40">
        <v>0</v>
      </c>
      <c r="Q40">
        <v>1</v>
      </c>
      <c r="R40">
        <v>0</v>
      </c>
      <c r="S40">
        <v>0</v>
      </c>
      <c r="T40">
        <v>0</v>
      </c>
      <c r="U40">
        <v>0</v>
      </c>
      <c r="V40">
        <v>32</v>
      </c>
      <c r="W40">
        <v>0</v>
      </c>
      <c r="X40">
        <v>1</v>
      </c>
    </row>
    <row r="41" spans="1:24">
      <c r="A41" t="s">
        <v>5197</v>
      </c>
      <c r="B41" t="s">
        <v>5199</v>
      </c>
      <c r="C41" t="s">
        <v>5198</v>
      </c>
      <c r="D41">
        <v>7559</v>
      </c>
      <c r="E41" t="s">
        <v>5111</v>
      </c>
      <c r="F41">
        <v>0.96481016007408382</v>
      </c>
      <c r="G41">
        <v>7294</v>
      </c>
      <c r="H41">
        <v>10</v>
      </c>
      <c r="I41">
        <v>54</v>
      </c>
      <c r="J41">
        <v>58</v>
      </c>
      <c r="K41">
        <v>57</v>
      </c>
      <c r="L41">
        <v>34</v>
      </c>
      <c r="M41">
        <v>30</v>
      </c>
      <c r="N41">
        <v>0</v>
      </c>
      <c r="O41">
        <v>4</v>
      </c>
      <c r="P41">
        <v>2</v>
      </c>
      <c r="Q41">
        <v>0</v>
      </c>
      <c r="R41">
        <v>0</v>
      </c>
      <c r="S41">
        <v>0</v>
      </c>
      <c r="T41">
        <v>0</v>
      </c>
      <c r="U41">
        <v>0</v>
      </c>
      <c r="V41">
        <v>16</v>
      </c>
      <c r="W41">
        <v>0</v>
      </c>
      <c r="X41">
        <v>0</v>
      </c>
    </row>
    <row r="42" spans="1:24">
      <c r="A42" t="s">
        <v>5200</v>
      </c>
      <c r="B42" t="s">
        <v>5199</v>
      </c>
      <c r="C42" t="s">
        <v>5201</v>
      </c>
      <c r="D42">
        <v>26727</v>
      </c>
      <c r="E42" t="s">
        <v>5111</v>
      </c>
      <c r="F42">
        <v>0.97220039660268642</v>
      </c>
      <c r="G42">
        <v>25985</v>
      </c>
      <c r="H42">
        <v>3</v>
      </c>
      <c r="I42">
        <v>19</v>
      </c>
      <c r="J42">
        <v>41</v>
      </c>
      <c r="K42">
        <v>634</v>
      </c>
      <c r="L42">
        <v>0</v>
      </c>
      <c r="M42">
        <v>18</v>
      </c>
      <c r="N42">
        <v>1</v>
      </c>
      <c r="O42">
        <v>10</v>
      </c>
      <c r="P42">
        <v>1</v>
      </c>
      <c r="Q42">
        <v>2</v>
      </c>
      <c r="R42">
        <v>0</v>
      </c>
      <c r="S42">
        <v>0</v>
      </c>
      <c r="T42">
        <v>0</v>
      </c>
      <c r="U42">
        <v>1</v>
      </c>
      <c r="V42">
        <v>12</v>
      </c>
      <c r="W42">
        <v>0</v>
      </c>
      <c r="X42">
        <v>0</v>
      </c>
    </row>
    <row r="43" spans="1:24">
      <c r="A43" t="s">
        <v>5202</v>
      </c>
      <c r="B43" t="s">
        <v>5199</v>
      </c>
      <c r="C43" t="s">
        <v>5203</v>
      </c>
      <c r="D43">
        <v>3770</v>
      </c>
      <c r="E43" t="s">
        <v>5111</v>
      </c>
      <c r="F43">
        <v>0.99230769230769234</v>
      </c>
      <c r="G43">
        <v>3741</v>
      </c>
      <c r="H43">
        <v>1</v>
      </c>
      <c r="I43">
        <v>3</v>
      </c>
      <c r="J43">
        <v>7</v>
      </c>
      <c r="K43">
        <v>13</v>
      </c>
      <c r="L43">
        <v>0</v>
      </c>
      <c r="M43">
        <v>1</v>
      </c>
      <c r="N43">
        <v>0</v>
      </c>
      <c r="O43">
        <v>0</v>
      </c>
      <c r="P43">
        <v>0</v>
      </c>
      <c r="Q43">
        <v>0</v>
      </c>
      <c r="R43">
        <v>0</v>
      </c>
      <c r="S43">
        <v>0</v>
      </c>
      <c r="T43">
        <v>0</v>
      </c>
      <c r="U43">
        <v>0</v>
      </c>
      <c r="V43">
        <v>4</v>
      </c>
      <c r="W43">
        <v>0</v>
      </c>
      <c r="X43">
        <v>0</v>
      </c>
    </row>
    <row r="44" spans="1:24">
      <c r="A44" t="s">
        <v>5204</v>
      </c>
      <c r="B44" t="s">
        <v>5199</v>
      </c>
      <c r="C44" t="s">
        <v>5205</v>
      </c>
      <c r="D44">
        <v>44639</v>
      </c>
      <c r="E44" t="s">
        <v>5111</v>
      </c>
      <c r="F44">
        <v>0.91301328434776763</v>
      </c>
      <c r="G44">
        <v>40755</v>
      </c>
      <c r="H44">
        <v>2153</v>
      </c>
      <c r="I44">
        <v>192</v>
      </c>
      <c r="J44">
        <v>123</v>
      </c>
      <c r="K44">
        <v>586</v>
      </c>
      <c r="L44">
        <v>22</v>
      </c>
      <c r="M44">
        <v>22</v>
      </c>
      <c r="N44">
        <v>1</v>
      </c>
      <c r="O44">
        <v>31</v>
      </c>
      <c r="P44">
        <v>661</v>
      </c>
      <c r="Q44">
        <v>2</v>
      </c>
      <c r="R44">
        <v>3</v>
      </c>
      <c r="S44">
        <v>0</v>
      </c>
      <c r="T44">
        <v>0</v>
      </c>
      <c r="U44">
        <v>3</v>
      </c>
      <c r="V44">
        <v>84</v>
      </c>
      <c r="W44">
        <v>0</v>
      </c>
      <c r="X44">
        <v>1</v>
      </c>
    </row>
    <row r="45" spans="1:24">
      <c r="A45" t="s">
        <v>5206</v>
      </c>
      <c r="B45" t="s">
        <v>5199</v>
      </c>
      <c r="C45" t="s">
        <v>5207</v>
      </c>
      <c r="D45">
        <v>10558</v>
      </c>
      <c r="E45" t="s">
        <v>5111</v>
      </c>
      <c r="F45">
        <v>0.9937488160636484</v>
      </c>
      <c r="G45">
        <v>10492</v>
      </c>
      <c r="H45">
        <v>1</v>
      </c>
      <c r="I45">
        <v>9</v>
      </c>
      <c r="J45">
        <v>16</v>
      </c>
      <c r="K45">
        <v>21</v>
      </c>
      <c r="L45">
        <v>1</v>
      </c>
      <c r="M45">
        <v>7</v>
      </c>
      <c r="N45">
        <v>0</v>
      </c>
      <c r="O45">
        <v>9</v>
      </c>
      <c r="P45">
        <v>0</v>
      </c>
      <c r="Q45">
        <v>0</v>
      </c>
      <c r="R45">
        <v>0</v>
      </c>
      <c r="S45">
        <v>0</v>
      </c>
      <c r="T45">
        <v>0</v>
      </c>
      <c r="U45">
        <v>0</v>
      </c>
      <c r="V45">
        <v>2</v>
      </c>
      <c r="W45">
        <v>0</v>
      </c>
      <c r="X45">
        <v>0</v>
      </c>
    </row>
    <row r="46" spans="1:24">
      <c r="A46" t="s">
        <v>5208</v>
      </c>
      <c r="B46" t="s">
        <v>5210</v>
      </c>
      <c r="C46" t="s">
        <v>5209</v>
      </c>
      <c r="D46">
        <v>8147</v>
      </c>
      <c r="E46" t="s">
        <v>5111</v>
      </c>
      <c r="F46">
        <v>0.99717687492328466</v>
      </c>
      <c r="G46">
        <v>8123</v>
      </c>
      <c r="H46">
        <v>0</v>
      </c>
      <c r="I46">
        <v>2</v>
      </c>
      <c r="J46">
        <v>10</v>
      </c>
      <c r="K46">
        <v>3</v>
      </c>
      <c r="L46">
        <v>0</v>
      </c>
      <c r="M46">
        <v>4</v>
      </c>
      <c r="N46">
        <v>0</v>
      </c>
      <c r="O46">
        <v>2</v>
      </c>
      <c r="P46">
        <v>0</v>
      </c>
      <c r="Q46">
        <v>0</v>
      </c>
      <c r="R46">
        <v>0</v>
      </c>
      <c r="S46">
        <v>0</v>
      </c>
      <c r="T46">
        <v>0</v>
      </c>
      <c r="U46">
        <v>0</v>
      </c>
      <c r="V46">
        <v>3</v>
      </c>
      <c r="W46">
        <v>0</v>
      </c>
      <c r="X46">
        <v>0</v>
      </c>
    </row>
    <row r="47" spans="1:24">
      <c r="A47" t="s">
        <v>5211</v>
      </c>
      <c r="B47" t="s">
        <v>5210</v>
      </c>
      <c r="C47" t="s">
        <v>5212</v>
      </c>
      <c r="D47">
        <v>2001</v>
      </c>
      <c r="E47" t="s">
        <v>5111</v>
      </c>
      <c r="F47">
        <v>0.99600199900049979</v>
      </c>
      <c r="G47">
        <v>1993</v>
      </c>
      <c r="H47">
        <v>0</v>
      </c>
      <c r="I47">
        <v>0</v>
      </c>
      <c r="J47">
        <v>2</v>
      </c>
      <c r="K47">
        <v>1</v>
      </c>
      <c r="L47">
        <v>0</v>
      </c>
      <c r="M47">
        <v>1</v>
      </c>
      <c r="N47">
        <v>0</v>
      </c>
      <c r="O47">
        <v>3</v>
      </c>
      <c r="P47">
        <v>0</v>
      </c>
      <c r="Q47">
        <v>0</v>
      </c>
      <c r="R47">
        <v>0</v>
      </c>
      <c r="S47">
        <v>0</v>
      </c>
      <c r="T47">
        <v>0</v>
      </c>
      <c r="U47">
        <v>1</v>
      </c>
      <c r="V47">
        <v>0</v>
      </c>
      <c r="W47">
        <v>0</v>
      </c>
      <c r="X47">
        <v>0</v>
      </c>
    </row>
    <row r="48" spans="1:24">
      <c r="A48" t="s">
        <v>5213</v>
      </c>
      <c r="B48" t="s">
        <v>5210</v>
      </c>
      <c r="C48" t="s">
        <v>5214</v>
      </c>
      <c r="D48">
        <v>3843</v>
      </c>
      <c r="E48" t="s">
        <v>5111</v>
      </c>
      <c r="F48">
        <v>0.99895914650013007</v>
      </c>
      <c r="G48">
        <v>3839</v>
      </c>
      <c r="H48">
        <v>0</v>
      </c>
      <c r="I48">
        <v>0</v>
      </c>
      <c r="J48">
        <v>2</v>
      </c>
      <c r="K48">
        <v>0</v>
      </c>
      <c r="L48">
        <v>0</v>
      </c>
      <c r="M48">
        <v>0</v>
      </c>
      <c r="N48">
        <v>0</v>
      </c>
      <c r="O48">
        <v>0</v>
      </c>
      <c r="P48">
        <v>0</v>
      </c>
      <c r="Q48">
        <v>1</v>
      </c>
      <c r="R48">
        <v>0</v>
      </c>
      <c r="S48">
        <v>0</v>
      </c>
      <c r="T48">
        <v>0</v>
      </c>
      <c r="U48">
        <v>0</v>
      </c>
      <c r="V48">
        <v>1</v>
      </c>
      <c r="W48">
        <v>0</v>
      </c>
      <c r="X48">
        <v>0</v>
      </c>
    </row>
    <row r="49" spans="1:24">
      <c r="A49" t="s">
        <v>5215</v>
      </c>
      <c r="B49" t="s">
        <v>5210</v>
      </c>
      <c r="C49" t="s">
        <v>5216</v>
      </c>
      <c r="D49">
        <v>5382</v>
      </c>
      <c r="E49" t="s">
        <v>5111</v>
      </c>
      <c r="F49">
        <v>0.99070977331846899</v>
      </c>
      <c r="G49">
        <v>5332</v>
      </c>
      <c r="H49">
        <v>1</v>
      </c>
      <c r="I49">
        <v>5</v>
      </c>
      <c r="J49">
        <v>5</v>
      </c>
      <c r="K49">
        <v>19</v>
      </c>
      <c r="L49">
        <v>0</v>
      </c>
      <c r="M49">
        <v>1</v>
      </c>
      <c r="N49">
        <v>0</v>
      </c>
      <c r="O49">
        <v>1</v>
      </c>
      <c r="P49">
        <v>0</v>
      </c>
      <c r="Q49">
        <v>0</v>
      </c>
      <c r="R49">
        <v>0</v>
      </c>
      <c r="S49">
        <v>0</v>
      </c>
      <c r="T49">
        <v>0</v>
      </c>
      <c r="U49">
        <v>11</v>
      </c>
      <c r="V49">
        <v>7</v>
      </c>
      <c r="W49">
        <v>0</v>
      </c>
      <c r="X49">
        <v>0</v>
      </c>
    </row>
    <row r="50" spans="1:24">
      <c r="A50" t="s">
        <v>5217</v>
      </c>
      <c r="B50" t="s">
        <v>5210</v>
      </c>
      <c r="C50" t="s">
        <v>5218</v>
      </c>
      <c r="D50">
        <v>7747</v>
      </c>
      <c r="E50" t="s">
        <v>5111</v>
      </c>
      <c r="F50">
        <v>0.99832193107009159</v>
      </c>
      <c r="G50">
        <v>7735</v>
      </c>
      <c r="H50">
        <v>0</v>
      </c>
      <c r="I50">
        <v>1</v>
      </c>
      <c r="J50">
        <v>6</v>
      </c>
      <c r="K50">
        <v>1</v>
      </c>
      <c r="L50">
        <v>0</v>
      </c>
      <c r="M50">
        <v>1</v>
      </c>
      <c r="N50">
        <v>0</v>
      </c>
      <c r="O50">
        <v>1</v>
      </c>
      <c r="P50">
        <v>0</v>
      </c>
      <c r="Q50">
        <v>0</v>
      </c>
      <c r="R50">
        <v>0</v>
      </c>
      <c r="S50">
        <v>0</v>
      </c>
      <c r="T50">
        <v>0</v>
      </c>
      <c r="U50">
        <v>1</v>
      </c>
      <c r="V50">
        <v>1</v>
      </c>
      <c r="W50">
        <v>0</v>
      </c>
      <c r="X50">
        <v>0</v>
      </c>
    </row>
    <row r="51" spans="1:24">
      <c r="A51" t="s">
        <v>5219</v>
      </c>
      <c r="B51" t="s">
        <v>5221</v>
      </c>
      <c r="C51" t="s">
        <v>5220</v>
      </c>
      <c r="D51">
        <v>18593.999999999996</v>
      </c>
      <c r="E51" t="s">
        <v>5111</v>
      </c>
      <c r="F51">
        <v>0.99628912552436288</v>
      </c>
      <c r="G51">
        <v>18525.999999999996</v>
      </c>
      <c r="H51">
        <v>2</v>
      </c>
      <c r="I51">
        <v>2</v>
      </c>
      <c r="J51">
        <v>42</v>
      </c>
      <c r="K51">
        <v>4</v>
      </c>
      <c r="L51">
        <v>0</v>
      </c>
      <c r="M51">
        <v>6</v>
      </c>
      <c r="N51">
        <v>0</v>
      </c>
      <c r="O51">
        <v>2</v>
      </c>
      <c r="P51">
        <v>0</v>
      </c>
      <c r="Q51">
        <v>1</v>
      </c>
      <c r="R51">
        <v>0</v>
      </c>
      <c r="S51">
        <v>0</v>
      </c>
      <c r="T51">
        <v>0</v>
      </c>
      <c r="U51">
        <v>0</v>
      </c>
      <c r="V51">
        <v>9</v>
      </c>
      <c r="W51">
        <v>0</v>
      </c>
      <c r="X51">
        <v>0</v>
      </c>
    </row>
    <row r="52" spans="1:24">
      <c r="A52" t="s">
        <v>5222</v>
      </c>
      <c r="B52" t="s">
        <v>5221</v>
      </c>
      <c r="C52" t="s">
        <v>5223</v>
      </c>
      <c r="D52">
        <v>41332</v>
      </c>
      <c r="E52" t="s">
        <v>5111</v>
      </c>
      <c r="F52">
        <v>0.99397561211651986</v>
      </c>
      <c r="G52">
        <v>41081</v>
      </c>
      <c r="H52">
        <v>6</v>
      </c>
      <c r="I52">
        <v>10</v>
      </c>
      <c r="J52">
        <v>129</v>
      </c>
      <c r="K52">
        <v>4</v>
      </c>
      <c r="L52">
        <v>0</v>
      </c>
      <c r="M52">
        <v>28</v>
      </c>
      <c r="N52">
        <v>0</v>
      </c>
      <c r="O52">
        <v>8</v>
      </c>
      <c r="P52">
        <v>11</v>
      </c>
      <c r="Q52">
        <v>9</v>
      </c>
      <c r="R52">
        <v>19</v>
      </c>
      <c r="S52">
        <v>0</v>
      </c>
      <c r="T52">
        <v>0</v>
      </c>
      <c r="U52">
        <v>1</v>
      </c>
      <c r="V52">
        <v>26</v>
      </c>
      <c r="W52">
        <v>0</v>
      </c>
      <c r="X52">
        <v>0</v>
      </c>
    </row>
    <row r="53" spans="1:24">
      <c r="A53" t="s">
        <v>5224</v>
      </c>
      <c r="B53" t="s">
        <v>5221</v>
      </c>
      <c r="C53" t="s">
        <v>5225</v>
      </c>
      <c r="D53">
        <v>20976.000000000004</v>
      </c>
      <c r="E53" t="s">
        <v>5111</v>
      </c>
      <c r="F53">
        <v>0.99704424103737588</v>
      </c>
      <c r="G53">
        <v>20913.000000000004</v>
      </c>
      <c r="H53">
        <v>2</v>
      </c>
      <c r="I53">
        <v>6</v>
      </c>
      <c r="J53">
        <v>36</v>
      </c>
      <c r="K53">
        <v>1</v>
      </c>
      <c r="L53">
        <v>0</v>
      </c>
      <c r="M53">
        <v>8</v>
      </c>
      <c r="N53">
        <v>0</v>
      </c>
      <c r="O53">
        <v>0</v>
      </c>
      <c r="P53">
        <v>0</v>
      </c>
      <c r="Q53">
        <v>0</v>
      </c>
      <c r="R53">
        <v>0</v>
      </c>
      <c r="S53">
        <v>0</v>
      </c>
      <c r="T53">
        <v>0</v>
      </c>
      <c r="U53">
        <v>0</v>
      </c>
      <c r="V53">
        <v>9</v>
      </c>
      <c r="W53">
        <v>0</v>
      </c>
      <c r="X53">
        <v>1</v>
      </c>
    </row>
    <row r="54" spans="1:24">
      <c r="A54" t="s">
        <v>5226</v>
      </c>
      <c r="B54" t="s">
        <v>5221</v>
      </c>
      <c r="C54" t="s">
        <v>5227</v>
      </c>
      <c r="D54">
        <v>26752</v>
      </c>
      <c r="E54" t="s">
        <v>5111</v>
      </c>
      <c r="F54">
        <v>0.99592553827751196</v>
      </c>
      <c r="G54">
        <v>26642</v>
      </c>
      <c r="H54">
        <v>3</v>
      </c>
      <c r="I54">
        <v>4</v>
      </c>
      <c r="J54">
        <v>60</v>
      </c>
      <c r="K54">
        <v>3</v>
      </c>
      <c r="L54">
        <v>0</v>
      </c>
      <c r="M54">
        <v>27</v>
      </c>
      <c r="N54">
        <v>0</v>
      </c>
      <c r="O54">
        <v>2</v>
      </c>
      <c r="P54">
        <v>0</v>
      </c>
      <c r="Q54">
        <v>1</v>
      </c>
      <c r="R54">
        <v>0</v>
      </c>
      <c r="S54">
        <v>0</v>
      </c>
      <c r="T54">
        <v>0</v>
      </c>
      <c r="U54">
        <v>0</v>
      </c>
      <c r="V54">
        <v>10</v>
      </c>
      <c r="W54">
        <v>0</v>
      </c>
      <c r="X54">
        <v>0</v>
      </c>
    </row>
    <row r="55" spans="1:24">
      <c r="A55" t="s">
        <v>5228</v>
      </c>
      <c r="B55" t="s">
        <v>5221</v>
      </c>
      <c r="C55" t="s">
        <v>5229</v>
      </c>
      <c r="D55">
        <v>30650.000000000004</v>
      </c>
      <c r="E55" t="s">
        <v>5111</v>
      </c>
      <c r="F55">
        <v>0.9979445350734093</v>
      </c>
      <c r="G55">
        <v>30586.000000000004</v>
      </c>
      <c r="H55">
        <v>1</v>
      </c>
      <c r="I55">
        <v>2</v>
      </c>
      <c r="J55">
        <v>30</v>
      </c>
      <c r="K55">
        <v>4</v>
      </c>
      <c r="L55">
        <v>0</v>
      </c>
      <c r="M55">
        <v>5</v>
      </c>
      <c r="N55">
        <v>0</v>
      </c>
      <c r="O55">
        <v>4</v>
      </c>
      <c r="P55">
        <v>0</v>
      </c>
      <c r="Q55">
        <v>3</v>
      </c>
      <c r="R55">
        <v>0</v>
      </c>
      <c r="S55">
        <v>0</v>
      </c>
      <c r="T55">
        <v>0</v>
      </c>
      <c r="U55">
        <v>0</v>
      </c>
      <c r="V55">
        <v>15</v>
      </c>
      <c r="W55">
        <v>0</v>
      </c>
      <c r="X55">
        <v>0</v>
      </c>
    </row>
    <row r="56" spans="1:24">
      <c r="A56" t="s">
        <v>5230</v>
      </c>
      <c r="B56" t="s">
        <v>5221</v>
      </c>
      <c r="C56" t="s">
        <v>5231</v>
      </c>
      <c r="D56">
        <v>9340</v>
      </c>
      <c r="E56" t="s">
        <v>5111</v>
      </c>
      <c r="F56">
        <v>0.9981798715203426</v>
      </c>
      <c r="G56">
        <v>9323</v>
      </c>
      <c r="H56">
        <v>0</v>
      </c>
      <c r="I56">
        <v>1</v>
      </c>
      <c r="J56">
        <v>11</v>
      </c>
      <c r="K56">
        <v>0</v>
      </c>
      <c r="L56">
        <v>0</v>
      </c>
      <c r="M56">
        <v>3</v>
      </c>
      <c r="N56">
        <v>0</v>
      </c>
      <c r="O56">
        <v>0</v>
      </c>
      <c r="P56">
        <v>0</v>
      </c>
      <c r="Q56">
        <v>1</v>
      </c>
      <c r="R56">
        <v>0</v>
      </c>
      <c r="S56">
        <v>0</v>
      </c>
      <c r="T56">
        <v>0</v>
      </c>
      <c r="U56">
        <v>0</v>
      </c>
      <c r="V56">
        <v>1</v>
      </c>
      <c r="W56">
        <v>0</v>
      </c>
      <c r="X56">
        <v>0</v>
      </c>
    </row>
    <row r="57" spans="1:24">
      <c r="A57" t="s">
        <v>5232</v>
      </c>
      <c r="B57" t="s">
        <v>5221</v>
      </c>
      <c r="C57" t="s">
        <v>5233</v>
      </c>
      <c r="D57">
        <v>41540</v>
      </c>
      <c r="E57" t="s">
        <v>5111</v>
      </c>
      <c r="F57">
        <v>0.97542128069330769</v>
      </c>
      <c r="G57">
        <v>40520</v>
      </c>
      <c r="H57">
        <v>40</v>
      </c>
      <c r="I57">
        <v>65</v>
      </c>
      <c r="J57">
        <v>605</v>
      </c>
      <c r="K57">
        <v>23</v>
      </c>
      <c r="L57">
        <v>0</v>
      </c>
      <c r="M57">
        <v>143</v>
      </c>
      <c r="N57">
        <v>0</v>
      </c>
      <c r="O57">
        <v>28</v>
      </c>
      <c r="P57">
        <v>2</v>
      </c>
      <c r="Q57">
        <v>6</v>
      </c>
      <c r="R57">
        <v>32</v>
      </c>
      <c r="S57">
        <v>0</v>
      </c>
      <c r="T57">
        <v>0</v>
      </c>
      <c r="U57">
        <v>9</v>
      </c>
      <c r="V57">
        <v>65</v>
      </c>
      <c r="W57">
        <v>0</v>
      </c>
      <c r="X57">
        <v>2</v>
      </c>
    </row>
    <row r="58" spans="1:24">
      <c r="A58" t="s">
        <v>5234</v>
      </c>
      <c r="B58" t="s">
        <v>5221</v>
      </c>
      <c r="C58" t="s">
        <v>5235</v>
      </c>
      <c r="D58">
        <v>32156.999999999996</v>
      </c>
      <c r="E58" t="s">
        <v>5111</v>
      </c>
      <c r="F58">
        <v>0.99555306776129626</v>
      </c>
      <c r="G58">
        <v>32012.999999999996</v>
      </c>
      <c r="H58">
        <v>7</v>
      </c>
      <c r="I58">
        <v>32</v>
      </c>
      <c r="J58">
        <v>48</v>
      </c>
      <c r="K58">
        <v>2</v>
      </c>
      <c r="L58">
        <v>0</v>
      </c>
      <c r="M58">
        <v>20</v>
      </c>
      <c r="N58">
        <v>0</v>
      </c>
      <c r="O58">
        <v>4</v>
      </c>
      <c r="P58">
        <v>19</v>
      </c>
      <c r="Q58">
        <v>1</v>
      </c>
      <c r="R58">
        <v>1</v>
      </c>
      <c r="S58">
        <v>0</v>
      </c>
      <c r="T58">
        <v>0</v>
      </c>
      <c r="U58">
        <v>2</v>
      </c>
      <c r="V58">
        <v>7</v>
      </c>
      <c r="W58">
        <v>0</v>
      </c>
      <c r="X58">
        <v>1</v>
      </c>
    </row>
    <row r="59" spans="1:24">
      <c r="A59" t="s">
        <v>5236</v>
      </c>
      <c r="B59" t="s">
        <v>5221</v>
      </c>
      <c r="C59" t="s">
        <v>5237</v>
      </c>
      <c r="D59">
        <v>22169.999999999996</v>
      </c>
      <c r="E59" t="s">
        <v>5111</v>
      </c>
      <c r="F59">
        <v>0.99562471808750586</v>
      </c>
      <c r="G59">
        <v>22071.999999999996</v>
      </c>
      <c r="H59">
        <v>0</v>
      </c>
      <c r="I59">
        <v>6</v>
      </c>
      <c r="J59">
        <v>60</v>
      </c>
      <c r="K59">
        <v>1</v>
      </c>
      <c r="L59">
        <v>0</v>
      </c>
      <c r="M59">
        <v>19</v>
      </c>
      <c r="N59">
        <v>0</v>
      </c>
      <c r="O59">
        <v>3</v>
      </c>
      <c r="P59">
        <v>0</v>
      </c>
      <c r="Q59">
        <v>3</v>
      </c>
      <c r="R59">
        <v>0</v>
      </c>
      <c r="S59">
        <v>0</v>
      </c>
      <c r="T59">
        <v>0</v>
      </c>
      <c r="U59">
        <v>0</v>
      </c>
      <c r="V59">
        <v>6</v>
      </c>
      <c r="W59">
        <v>0</v>
      </c>
      <c r="X59">
        <v>0</v>
      </c>
    </row>
    <row r="60" spans="1:24">
      <c r="A60" t="s">
        <v>5238</v>
      </c>
      <c r="B60" t="s">
        <v>5221</v>
      </c>
      <c r="C60" t="s">
        <v>5239</v>
      </c>
      <c r="D60">
        <v>55779</v>
      </c>
      <c r="E60" t="s">
        <v>5111</v>
      </c>
      <c r="F60">
        <v>0.99725703221642559</v>
      </c>
      <c r="G60">
        <v>55626</v>
      </c>
      <c r="H60">
        <v>1</v>
      </c>
      <c r="I60">
        <v>4</v>
      </c>
      <c r="J60">
        <v>93</v>
      </c>
      <c r="K60">
        <v>3</v>
      </c>
      <c r="L60">
        <v>1</v>
      </c>
      <c r="M60">
        <v>34</v>
      </c>
      <c r="N60">
        <v>0</v>
      </c>
      <c r="O60">
        <v>2</v>
      </c>
      <c r="P60">
        <v>0</v>
      </c>
      <c r="Q60">
        <v>7</v>
      </c>
      <c r="R60">
        <v>0</v>
      </c>
      <c r="S60">
        <v>0</v>
      </c>
      <c r="T60">
        <v>0</v>
      </c>
      <c r="U60">
        <v>0</v>
      </c>
      <c r="V60">
        <v>7</v>
      </c>
      <c r="W60">
        <v>0</v>
      </c>
      <c r="X60">
        <v>1</v>
      </c>
    </row>
    <row r="61" spans="1:24">
      <c r="A61" t="s">
        <v>5240</v>
      </c>
      <c r="B61" t="s">
        <v>5242</v>
      </c>
      <c r="C61" t="s">
        <v>5241</v>
      </c>
      <c r="D61">
        <v>15908</v>
      </c>
      <c r="E61" t="s">
        <v>5111</v>
      </c>
      <c r="F61">
        <v>0.97102087000251447</v>
      </c>
      <c r="G61">
        <v>15446</v>
      </c>
      <c r="H61">
        <v>13</v>
      </c>
      <c r="I61">
        <v>359</v>
      </c>
      <c r="J61">
        <v>40</v>
      </c>
      <c r="K61">
        <v>11</v>
      </c>
      <c r="L61">
        <v>0</v>
      </c>
      <c r="M61">
        <v>12</v>
      </c>
      <c r="N61">
        <v>0</v>
      </c>
      <c r="O61">
        <v>6</v>
      </c>
      <c r="P61">
        <v>0</v>
      </c>
      <c r="Q61">
        <v>5</v>
      </c>
      <c r="R61">
        <v>0</v>
      </c>
      <c r="S61">
        <v>0</v>
      </c>
      <c r="T61">
        <v>0</v>
      </c>
      <c r="U61">
        <v>0</v>
      </c>
      <c r="V61">
        <v>16</v>
      </c>
      <c r="W61">
        <v>0</v>
      </c>
      <c r="X61">
        <v>0</v>
      </c>
    </row>
    <row r="62" spans="1:24">
      <c r="A62" t="s">
        <v>5243</v>
      </c>
      <c r="B62" t="s">
        <v>5242</v>
      </c>
      <c r="C62" t="s">
        <v>5244</v>
      </c>
      <c r="D62">
        <v>39392</v>
      </c>
      <c r="E62" t="s">
        <v>16</v>
      </c>
      <c r="F62">
        <v>0.92899573517465472</v>
      </c>
      <c r="G62">
        <v>2697</v>
      </c>
      <c r="H62">
        <v>0</v>
      </c>
      <c r="I62">
        <v>36595</v>
      </c>
      <c r="J62">
        <v>47</v>
      </c>
      <c r="K62">
        <v>2</v>
      </c>
      <c r="L62">
        <v>0</v>
      </c>
      <c r="M62">
        <v>4</v>
      </c>
      <c r="N62">
        <v>0</v>
      </c>
      <c r="O62">
        <v>36</v>
      </c>
      <c r="P62">
        <v>0</v>
      </c>
      <c r="Q62">
        <v>1</v>
      </c>
      <c r="R62">
        <v>0</v>
      </c>
      <c r="S62">
        <v>0</v>
      </c>
      <c r="T62">
        <v>0</v>
      </c>
      <c r="U62">
        <v>0</v>
      </c>
      <c r="V62">
        <v>4</v>
      </c>
      <c r="W62">
        <v>3</v>
      </c>
      <c r="X62">
        <v>3</v>
      </c>
    </row>
    <row r="63" spans="1:24">
      <c r="A63" t="s">
        <v>5245</v>
      </c>
      <c r="B63" t="s">
        <v>5242</v>
      </c>
      <c r="C63" t="s">
        <v>5246</v>
      </c>
      <c r="D63">
        <v>22273</v>
      </c>
      <c r="E63" t="s">
        <v>5111</v>
      </c>
      <c r="F63">
        <v>0.64845328424549908</v>
      </c>
      <c r="G63">
        <v>14444</v>
      </c>
      <c r="H63">
        <v>7</v>
      </c>
      <c r="I63">
        <v>7689</v>
      </c>
      <c r="J63">
        <v>73</v>
      </c>
      <c r="K63">
        <v>8</v>
      </c>
      <c r="L63">
        <v>0</v>
      </c>
      <c r="M63">
        <v>10</v>
      </c>
      <c r="N63">
        <v>0</v>
      </c>
      <c r="O63">
        <v>23</v>
      </c>
      <c r="P63">
        <v>0</v>
      </c>
      <c r="Q63">
        <v>2</v>
      </c>
      <c r="R63">
        <v>0</v>
      </c>
      <c r="S63">
        <v>1</v>
      </c>
      <c r="T63">
        <v>0</v>
      </c>
      <c r="U63">
        <v>0</v>
      </c>
      <c r="V63">
        <v>16</v>
      </c>
      <c r="W63">
        <v>0</v>
      </c>
      <c r="X63">
        <v>0</v>
      </c>
    </row>
    <row r="64" spans="1:24">
      <c r="A64" t="s">
        <v>5247</v>
      </c>
      <c r="B64" t="s">
        <v>5242</v>
      </c>
      <c r="C64" t="s">
        <v>5248</v>
      </c>
      <c r="D64">
        <v>10626.000000000002</v>
      </c>
      <c r="E64" t="s">
        <v>5111</v>
      </c>
      <c r="F64">
        <v>0.86373047242612444</v>
      </c>
      <c r="G64">
        <v>9179.0000000000018</v>
      </c>
      <c r="H64">
        <v>0</v>
      </c>
      <c r="I64">
        <v>1415</v>
      </c>
      <c r="J64">
        <v>12</v>
      </c>
      <c r="K64">
        <v>5</v>
      </c>
      <c r="L64">
        <v>0</v>
      </c>
      <c r="M64">
        <v>3</v>
      </c>
      <c r="N64">
        <v>0</v>
      </c>
      <c r="O64">
        <v>7</v>
      </c>
      <c r="P64">
        <v>0</v>
      </c>
      <c r="Q64">
        <v>0</v>
      </c>
      <c r="R64">
        <v>0</v>
      </c>
      <c r="S64">
        <v>0</v>
      </c>
      <c r="T64">
        <v>0</v>
      </c>
      <c r="U64">
        <v>0</v>
      </c>
      <c r="V64">
        <v>5</v>
      </c>
      <c r="W64">
        <v>0</v>
      </c>
      <c r="X64">
        <v>0</v>
      </c>
    </row>
    <row r="65" spans="1:24">
      <c r="A65" t="s">
        <v>5249</v>
      </c>
      <c r="B65" t="s">
        <v>5242</v>
      </c>
      <c r="C65" t="s">
        <v>5250</v>
      </c>
      <c r="D65">
        <v>24858</v>
      </c>
      <c r="E65" t="s">
        <v>5111</v>
      </c>
      <c r="F65">
        <v>0.87215383377584677</v>
      </c>
      <c r="G65">
        <v>21679</v>
      </c>
      <c r="H65">
        <v>16</v>
      </c>
      <c r="I65">
        <v>2145</v>
      </c>
      <c r="J65">
        <v>273</v>
      </c>
      <c r="K65">
        <v>333</v>
      </c>
      <c r="L65">
        <v>1</v>
      </c>
      <c r="M65">
        <v>87</v>
      </c>
      <c r="N65">
        <v>0</v>
      </c>
      <c r="O65">
        <v>289</v>
      </c>
      <c r="P65">
        <v>2</v>
      </c>
      <c r="Q65">
        <v>2</v>
      </c>
      <c r="R65">
        <v>1</v>
      </c>
      <c r="S65">
        <v>0</v>
      </c>
      <c r="T65">
        <v>0</v>
      </c>
      <c r="U65">
        <v>5</v>
      </c>
      <c r="V65">
        <v>23</v>
      </c>
      <c r="W65">
        <v>0</v>
      </c>
      <c r="X65">
        <v>2</v>
      </c>
    </row>
    <row r="66" spans="1:24">
      <c r="A66" t="s">
        <v>5251</v>
      </c>
      <c r="B66" t="s">
        <v>5242</v>
      </c>
      <c r="C66" t="s">
        <v>5252</v>
      </c>
      <c r="D66">
        <v>17315</v>
      </c>
      <c r="E66" t="s">
        <v>5111</v>
      </c>
      <c r="F66">
        <v>0.71706612763499855</v>
      </c>
      <c r="G66">
        <v>12417</v>
      </c>
      <c r="H66">
        <v>51</v>
      </c>
      <c r="I66">
        <v>4624</v>
      </c>
      <c r="J66">
        <v>73</v>
      </c>
      <c r="K66">
        <v>28</v>
      </c>
      <c r="L66">
        <v>0</v>
      </c>
      <c r="M66">
        <v>18</v>
      </c>
      <c r="N66">
        <v>0</v>
      </c>
      <c r="O66">
        <v>47</v>
      </c>
      <c r="P66">
        <v>0</v>
      </c>
      <c r="Q66">
        <v>0</v>
      </c>
      <c r="R66">
        <v>0</v>
      </c>
      <c r="S66">
        <v>0</v>
      </c>
      <c r="T66">
        <v>0</v>
      </c>
      <c r="U66">
        <v>11</v>
      </c>
      <c r="V66">
        <v>45</v>
      </c>
      <c r="W66">
        <v>0</v>
      </c>
      <c r="X66">
        <v>1</v>
      </c>
    </row>
    <row r="67" spans="1:24">
      <c r="A67" t="s">
        <v>5253</v>
      </c>
      <c r="B67" t="s">
        <v>5242</v>
      </c>
      <c r="C67" t="s">
        <v>5254</v>
      </c>
      <c r="D67">
        <v>16980</v>
      </c>
      <c r="E67" t="s">
        <v>16</v>
      </c>
      <c r="F67">
        <v>0.94982332155477034</v>
      </c>
      <c r="G67">
        <v>713</v>
      </c>
      <c r="H67">
        <v>0</v>
      </c>
      <c r="I67">
        <v>16128</v>
      </c>
      <c r="J67">
        <v>128</v>
      </c>
      <c r="K67">
        <v>0</v>
      </c>
      <c r="L67">
        <v>0</v>
      </c>
      <c r="M67">
        <v>4</v>
      </c>
      <c r="N67">
        <v>0</v>
      </c>
      <c r="O67">
        <v>1</v>
      </c>
      <c r="P67">
        <v>0</v>
      </c>
      <c r="Q67">
        <v>1</v>
      </c>
      <c r="R67">
        <v>0</v>
      </c>
      <c r="S67">
        <v>0</v>
      </c>
      <c r="T67">
        <v>0</v>
      </c>
      <c r="U67">
        <v>0</v>
      </c>
      <c r="V67">
        <v>4</v>
      </c>
      <c r="W67">
        <v>1</v>
      </c>
      <c r="X67">
        <v>0</v>
      </c>
    </row>
    <row r="68" spans="1:24">
      <c r="A68" t="s">
        <v>5255</v>
      </c>
      <c r="B68" t="s">
        <v>5257</v>
      </c>
      <c r="C68" t="s">
        <v>5256</v>
      </c>
      <c r="D68">
        <v>44387</v>
      </c>
      <c r="E68" t="s">
        <v>5111</v>
      </c>
      <c r="F68">
        <v>0.9564061549552797</v>
      </c>
      <c r="G68">
        <v>42452</v>
      </c>
      <c r="H68">
        <v>61</v>
      </c>
      <c r="I68">
        <v>773</v>
      </c>
      <c r="J68">
        <v>266</v>
      </c>
      <c r="K68">
        <v>529</v>
      </c>
      <c r="L68">
        <v>2</v>
      </c>
      <c r="M68">
        <v>83</v>
      </c>
      <c r="N68">
        <v>0</v>
      </c>
      <c r="O68">
        <v>41</v>
      </c>
      <c r="P68">
        <v>11</v>
      </c>
      <c r="Q68">
        <v>4</v>
      </c>
      <c r="R68">
        <v>6</v>
      </c>
      <c r="S68">
        <v>0</v>
      </c>
      <c r="T68">
        <v>0</v>
      </c>
      <c r="U68">
        <v>90</v>
      </c>
      <c r="V68">
        <v>65</v>
      </c>
      <c r="W68">
        <v>1</v>
      </c>
      <c r="X68">
        <v>3</v>
      </c>
    </row>
    <row r="69" spans="1:24">
      <c r="A69" t="s">
        <v>5258</v>
      </c>
      <c r="B69" t="s">
        <v>5257</v>
      </c>
      <c r="C69" t="s">
        <v>5259</v>
      </c>
      <c r="D69">
        <v>73871</v>
      </c>
      <c r="E69" t="s">
        <v>5111</v>
      </c>
      <c r="F69">
        <v>0.96918953310500733</v>
      </c>
      <c r="G69">
        <v>71595</v>
      </c>
      <c r="H69">
        <v>437</v>
      </c>
      <c r="I69">
        <v>460</v>
      </c>
      <c r="J69">
        <v>142</v>
      </c>
      <c r="K69">
        <v>1107</v>
      </c>
      <c r="L69">
        <v>0</v>
      </c>
      <c r="M69">
        <v>34</v>
      </c>
      <c r="N69">
        <v>0</v>
      </c>
      <c r="O69">
        <v>38</v>
      </c>
      <c r="P69">
        <v>10</v>
      </c>
      <c r="Q69">
        <v>7</v>
      </c>
      <c r="R69">
        <v>0</v>
      </c>
      <c r="S69">
        <v>0</v>
      </c>
      <c r="T69">
        <v>0</v>
      </c>
      <c r="U69">
        <v>2</v>
      </c>
      <c r="V69">
        <v>36</v>
      </c>
      <c r="W69">
        <v>3</v>
      </c>
      <c r="X69">
        <v>0</v>
      </c>
    </row>
    <row r="70" spans="1:24">
      <c r="A70" t="s">
        <v>5260</v>
      </c>
      <c r="B70" t="s">
        <v>5257</v>
      </c>
      <c r="C70" t="s">
        <v>5261</v>
      </c>
      <c r="D70">
        <v>40311</v>
      </c>
      <c r="E70" t="s">
        <v>5111</v>
      </c>
      <c r="F70">
        <v>0.936295304011312</v>
      </c>
      <c r="G70">
        <v>37743</v>
      </c>
      <c r="H70">
        <v>1097</v>
      </c>
      <c r="I70">
        <v>303</v>
      </c>
      <c r="J70">
        <v>79</v>
      </c>
      <c r="K70">
        <v>908</v>
      </c>
      <c r="L70">
        <v>1</v>
      </c>
      <c r="M70">
        <v>24</v>
      </c>
      <c r="N70">
        <v>0</v>
      </c>
      <c r="O70">
        <v>27</v>
      </c>
      <c r="P70">
        <v>0</v>
      </c>
      <c r="Q70">
        <v>3</v>
      </c>
      <c r="R70">
        <v>17</v>
      </c>
      <c r="S70">
        <v>1</v>
      </c>
      <c r="T70">
        <v>0</v>
      </c>
      <c r="U70">
        <v>7</v>
      </c>
      <c r="V70">
        <v>98</v>
      </c>
      <c r="W70">
        <v>0</v>
      </c>
      <c r="X70">
        <v>3</v>
      </c>
    </row>
    <row r="71" spans="1:24">
      <c r="A71" t="s">
        <v>5262</v>
      </c>
      <c r="B71" t="s">
        <v>5257</v>
      </c>
      <c r="C71" t="s">
        <v>5263</v>
      </c>
      <c r="D71">
        <v>40970</v>
      </c>
      <c r="E71" t="s">
        <v>5111</v>
      </c>
      <c r="F71">
        <v>0.86534049304369054</v>
      </c>
      <c r="G71">
        <v>35452</v>
      </c>
      <c r="H71">
        <v>3600</v>
      </c>
      <c r="I71">
        <v>97</v>
      </c>
      <c r="J71">
        <v>95</v>
      </c>
      <c r="K71">
        <v>1633</v>
      </c>
      <c r="L71">
        <v>1</v>
      </c>
      <c r="M71">
        <v>37</v>
      </c>
      <c r="N71">
        <v>0</v>
      </c>
      <c r="O71">
        <v>18</v>
      </c>
      <c r="P71">
        <v>5</v>
      </c>
      <c r="Q71">
        <v>8</v>
      </c>
      <c r="R71">
        <v>0</v>
      </c>
      <c r="S71">
        <v>0</v>
      </c>
      <c r="T71">
        <v>0</v>
      </c>
      <c r="U71">
        <v>0</v>
      </c>
      <c r="V71">
        <v>22</v>
      </c>
      <c r="W71">
        <v>1</v>
      </c>
      <c r="X71">
        <v>1</v>
      </c>
    </row>
    <row r="72" spans="1:24">
      <c r="A72" t="s">
        <v>5264</v>
      </c>
      <c r="B72" t="s">
        <v>5257</v>
      </c>
      <c r="C72" t="s">
        <v>5265</v>
      </c>
      <c r="D72">
        <v>50289.999999999993</v>
      </c>
      <c r="E72" t="s">
        <v>5111</v>
      </c>
      <c r="F72">
        <v>0.98309803141777707</v>
      </c>
      <c r="G72">
        <v>49438.999999999993</v>
      </c>
      <c r="H72">
        <v>6</v>
      </c>
      <c r="I72">
        <v>321</v>
      </c>
      <c r="J72">
        <v>132</v>
      </c>
      <c r="K72">
        <v>245</v>
      </c>
      <c r="L72">
        <v>0</v>
      </c>
      <c r="M72">
        <v>17</v>
      </c>
      <c r="N72">
        <v>1</v>
      </c>
      <c r="O72">
        <v>30</v>
      </c>
      <c r="P72">
        <v>7</v>
      </c>
      <c r="Q72">
        <v>3</v>
      </c>
      <c r="R72">
        <v>0</v>
      </c>
      <c r="S72">
        <v>0</v>
      </c>
      <c r="T72">
        <v>0</v>
      </c>
      <c r="U72">
        <v>14</v>
      </c>
      <c r="V72">
        <v>74</v>
      </c>
      <c r="W72">
        <v>1</v>
      </c>
      <c r="X72">
        <v>0</v>
      </c>
    </row>
    <row r="73" spans="1:24">
      <c r="A73" t="s">
        <v>5268</v>
      </c>
      <c r="B73" t="s">
        <v>5269</v>
      </c>
      <c r="C73" t="s">
        <v>5272</v>
      </c>
      <c r="D73">
        <v>53532</v>
      </c>
      <c r="E73" t="s">
        <v>37</v>
      </c>
      <c r="F73">
        <v>0.89938728237316001</v>
      </c>
      <c r="G73">
        <v>3966</v>
      </c>
      <c r="H73">
        <v>50</v>
      </c>
      <c r="I73">
        <v>378</v>
      </c>
      <c r="J73">
        <v>610</v>
      </c>
      <c r="K73">
        <v>48146</v>
      </c>
      <c r="L73">
        <v>0</v>
      </c>
      <c r="M73">
        <v>88</v>
      </c>
      <c r="N73">
        <v>0</v>
      </c>
      <c r="O73">
        <v>31</v>
      </c>
      <c r="P73">
        <v>4</v>
      </c>
      <c r="Q73">
        <v>12</v>
      </c>
      <c r="R73">
        <v>0</v>
      </c>
      <c r="S73">
        <v>4</v>
      </c>
      <c r="T73">
        <v>0</v>
      </c>
      <c r="U73">
        <v>0</v>
      </c>
      <c r="V73">
        <v>149</v>
      </c>
      <c r="W73">
        <v>0</v>
      </c>
      <c r="X73">
        <v>94</v>
      </c>
    </row>
    <row r="74" spans="1:24">
      <c r="A74" t="s">
        <v>5266</v>
      </c>
      <c r="B74" t="s">
        <v>5267</v>
      </c>
      <c r="C74" t="s">
        <v>5267</v>
      </c>
      <c r="D74">
        <v>1241709</v>
      </c>
      <c r="E74" t="s">
        <v>5111</v>
      </c>
      <c r="F74">
        <v>0.89906089107834442</v>
      </c>
      <c r="G74">
        <v>1116374</v>
      </c>
      <c r="H74">
        <v>17008</v>
      </c>
      <c r="I74">
        <v>59815</v>
      </c>
      <c r="J74">
        <v>14951</v>
      </c>
      <c r="K74">
        <v>4831</v>
      </c>
      <c r="L74">
        <v>12537</v>
      </c>
      <c r="M74">
        <v>3625</v>
      </c>
      <c r="N74">
        <v>93</v>
      </c>
      <c r="O74">
        <v>2084</v>
      </c>
      <c r="P74">
        <v>1088</v>
      </c>
      <c r="Q74">
        <v>412</v>
      </c>
      <c r="R74">
        <v>64</v>
      </c>
      <c r="S74">
        <v>8</v>
      </c>
      <c r="T74">
        <v>8</v>
      </c>
      <c r="U74">
        <v>1189</v>
      </c>
      <c r="V74">
        <v>7083</v>
      </c>
      <c r="W74">
        <v>198</v>
      </c>
      <c r="X74">
        <v>341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E65E-0821-44EE-8D70-BD41F4ECBCD2}">
  <dimension ref="A1:BS1828"/>
  <sheetViews>
    <sheetView workbookViewId="0">
      <pane xSplit="8" ySplit="1" topLeftCell="I2" activePane="bottomRight" state="frozen"/>
      <selection pane="topRight" activeCell="G1" sqref="G1"/>
      <selection pane="bottomLeft" activeCell="A2" sqref="A2"/>
      <selection pane="bottomRight" activeCell="E2" sqref="E2"/>
    </sheetView>
  </sheetViews>
  <sheetFormatPr defaultRowHeight="14.4"/>
  <cols>
    <col min="7" max="8" width="9" customWidth="1"/>
  </cols>
  <sheetData>
    <row r="1" spans="1:71" s="1" customFormat="1">
      <c r="A1" s="1" t="s">
        <v>10957</v>
      </c>
      <c r="B1" s="1" t="s">
        <v>4433</v>
      </c>
      <c r="C1" s="1" t="s">
        <v>8621</v>
      </c>
      <c r="D1" s="1" t="s">
        <v>311</v>
      </c>
      <c r="E1" s="1" t="s">
        <v>312</v>
      </c>
      <c r="F1" s="1" t="s">
        <v>6618</v>
      </c>
      <c r="G1" s="1" t="s">
        <v>6722</v>
      </c>
      <c r="H1" s="1" t="s">
        <v>314</v>
      </c>
      <c r="I1" s="1" t="s">
        <v>8624</v>
      </c>
      <c r="J1" s="1" t="s">
        <v>10958</v>
      </c>
      <c r="K1" s="1" t="s">
        <v>8629</v>
      </c>
      <c r="L1" s="1" t="s">
        <v>8630</v>
      </c>
      <c r="M1" s="1" t="s">
        <v>11433</v>
      </c>
      <c r="N1" s="1" t="s">
        <v>16729</v>
      </c>
      <c r="O1" s="1" t="s">
        <v>4434</v>
      </c>
      <c r="P1" s="1" t="s">
        <v>8625</v>
      </c>
      <c r="Q1" s="1" t="s">
        <v>8626</v>
      </c>
      <c r="R1" s="1" t="s">
        <v>8627</v>
      </c>
      <c r="S1" s="1" t="s">
        <v>8628</v>
      </c>
      <c r="T1" s="1" t="s">
        <v>8622</v>
      </c>
      <c r="U1" s="1" t="s">
        <v>62</v>
      </c>
      <c r="V1" s="1" t="s">
        <v>14730</v>
      </c>
      <c r="W1" s="1" t="s">
        <v>66</v>
      </c>
      <c r="X1" s="1" t="s">
        <v>14731</v>
      </c>
      <c r="Y1" s="1" t="s">
        <v>72</v>
      </c>
      <c r="Z1" s="1" t="s">
        <v>39</v>
      </c>
      <c r="AA1" s="1" t="s">
        <v>10</v>
      </c>
      <c r="AB1" s="1" t="s">
        <v>14733</v>
      </c>
      <c r="AC1" s="1" t="s">
        <v>14525</v>
      </c>
      <c r="AD1" s="1" t="s">
        <v>53</v>
      </c>
      <c r="AE1" s="1" t="s">
        <v>42</v>
      </c>
      <c r="AF1" s="1" t="s">
        <v>16765</v>
      </c>
      <c r="AG1" s="1" t="s">
        <v>4435</v>
      </c>
      <c r="AH1" s="1" t="s">
        <v>360</v>
      </c>
      <c r="AI1" s="1" t="s">
        <v>16682</v>
      </c>
      <c r="AJ1" s="1" t="s">
        <v>16727</v>
      </c>
      <c r="AK1" s="1" t="s">
        <v>993</v>
      </c>
      <c r="AL1" s="1" t="s">
        <v>5307</v>
      </c>
      <c r="AM1" s="1" t="s">
        <v>11430</v>
      </c>
      <c r="AN1" s="1" t="s">
        <v>14</v>
      </c>
      <c r="AO1" s="1" t="s">
        <v>0</v>
      </c>
      <c r="AP1" s="1" t="s">
        <v>16347</v>
      </c>
      <c r="AQ1" s="1" t="s">
        <v>11432</v>
      </c>
      <c r="AR1" s="1" t="s">
        <v>16681</v>
      </c>
      <c r="AS1" s="1" t="s">
        <v>54</v>
      </c>
      <c r="AT1" s="1" t="s">
        <v>997</v>
      </c>
      <c r="AU1" s="1" t="s">
        <v>994</v>
      </c>
      <c r="AV1" s="1" t="s">
        <v>998</v>
      </c>
      <c r="AW1" s="1" t="s">
        <v>999</v>
      </c>
      <c r="AX1" s="1" t="s">
        <v>11429</v>
      </c>
      <c r="AY1" s="1" t="s">
        <v>16730</v>
      </c>
      <c r="AZ1" s="1" t="s">
        <v>11425</v>
      </c>
      <c r="BA1" s="1" t="s">
        <v>11426</v>
      </c>
      <c r="BB1" s="1" t="s">
        <v>11427</v>
      </c>
      <c r="BC1" s="1" t="s">
        <v>11428</v>
      </c>
      <c r="BD1" s="1" t="s">
        <v>11431</v>
      </c>
      <c r="BE1" s="1" t="s">
        <v>4398</v>
      </c>
      <c r="BF1" s="1" t="s">
        <v>16726</v>
      </c>
      <c r="BG1" s="1" t="s">
        <v>4397</v>
      </c>
      <c r="BH1" s="1" t="s">
        <v>953</v>
      </c>
      <c r="BI1" s="1" t="s">
        <v>977</v>
      </c>
      <c r="BJ1" s="1" t="s">
        <v>14732</v>
      </c>
      <c r="BK1" s="1" t="s">
        <v>14734</v>
      </c>
      <c r="BL1" s="1" t="s">
        <v>57</v>
      </c>
      <c r="BM1" s="1" t="s">
        <v>37</v>
      </c>
      <c r="BN1" s="1" t="s">
        <v>82</v>
      </c>
      <c r="BO1" s="1" t="s">
        <v>16718</v>
      </c>
      <c r="BP1" s="1" t="s">
        <v>16719</v>
      </c>
      <c r="BQ1" s="1" t="s">
        <v>16720</v>
      </c>
      <c r="BR1" s="1" t="s">
        <v>16722</v>
      </c>
      <c r="BS1" s="1" t="s">
        <v>16723</v>
      </c>
    </row>
    <row r="2" spans="1:71">
      <c r="A2" t="s">
        <v>8870</v>
      </c>
      <c r="B2" t="s">
        <v>10427</v>
      </c>
      <c r="C2" t="s">
        <v>4414</v>
      </c>
      <c r="D2" t="s">
        <v>8871</v>
      </c>
      <c r="E2" t="s">
        <v>8872</v>
      </c>
      <c r="F2" t="str">
        <f t="shared" ref="F2:F65" si="0">INDEX($I$1:$CM$1,MATCH(MAX(,I2:CM2),I2:CM2,0))</f>
        <v>Sunni Arabs</v>
      </c>
      <c r="G2" s="31">
        <f t="shared" ref="G2:G65" si="1">MAX(I2:CM2)/H2</f>
        <v>0.94999903333075553</v>
      </c>
      <c r="H2">
        <v>620688</v>
      </c>
      <c r="I2">
        <v>589653</v>
      </c>
      <c r="J2">
        <v>0</v>
      </c>
      <c r="K2">
        <v>31035</v>
      </c>
      <c r="L2">
        <v>0</v>
      </c>
      <c r="O2">
        <v>0</v>
      </c>
      <c r="P2">
        <v>0</v>
      </c>
      <c r="Q2">
        <v>0</v>
      </c>
      <c r="R2">
        <v>0</v>
      </c>
      <c r="S2">
        <v>0</v>
      </c>
      <c r="T2">
        <v>0</v>
      </c>
      <c r="U2">
        <v>0</v>
      </c>
      <c r="W2">
        <v>0</v>
      </c>
      <c r="Y2">
        <v>0</v>
      </c>
      <c r="Z2">
        <v>0</v>
      </c>
      <c r="AC2">
        <v>0</v>
      </c>
      <c r="AD2">
        <v>0</v>
      </c>
      <c r="AE2">
        <v>0</v>
      </c>
      <c r="AG2">
        <v>0</v>
      </c>
      <c r="AH2">
        <v>0</v>
      </c>
      <c r="AK2">
        <v>0</v>
      </c>
      <c r="AL2">
        <v>0</v>
      </c>
      <c r="AM2">
        <v>0</v>
      </c>
    </row>
    <row r="3" spans="1:71">
      <c r="A3" t="s">
        <v>8873</v>
      </c>
      <c r="B3" t="s">
        <v>10415</v>
      </c>
      <c r="C3" t="s">
        <v>4414</v>
      </c>
      <c r="D3" t="s">
        <v>8871</v>
      </c>
      <c r="E3" t="s">
        <v>8874</v>
      </c>
      <c r="F3" t="str">
        <f t="shared" si="0"/>
        <v>Sunni Arabs</v>
      </c>
      <c r="G3" s="31">
        <f t="shared" si="1"/>
        <v>1</v>
      </c>
      <c r="H3">
        <v>193606</v>
      </c>
      <c r="I3">
        <v>193606</v>
      </c>
      <c r="J3">
        <v>0</v>
      </c>
      <c r="K3">
        <v>0</v>
      </c>
      <c r="L3">
        <v>0</v>
      </c>
      <c r="O3">
        <v>0</v>
      </c>
      <c r="P3">
        <v>0</v>
      </c>
      <c r="Q3">
        <v>0</v>
      </c>
      <c r="R3">
        <v>0</v>
      </c>
      <c r="S3">
        <v>0</v>
      </c>
      <c r="T3">
        <v>0</v>
      </c>
      <c r="U3">
        <v>0</v>
      </c>
      <c r="W3">
        <v>0</v>
      </c>
      <c r="Y3">
        <v>0</v>
      </c>
      <c r="Z3">
        <v>0</v>
      </c>
      <c r="AC3">
        <v>0</v>
      </c>
      <c r="AD3">
        <v>0</v>
      </c>
      <c r="AE3">
        <v>0</v>
      </c>
      <c r="AG3">
        <v>0</v>
      </c>
      <c r="AH3">
        <v>0</v>
      </c>
      <c r="AK3">
        <v>0</v>
      </c>
      <c r="AL3">
        <v>0</v>
      </c>
      <c r="AM3">
        <v>0</v>
      </c>
    </row>
    <row r="4" spans="1:71">
      <c r="A4" t="s">
        <v>8875</v>
      </c>
      <c r="B4" t="s">
        <v>10395</v>
      </c>
      <c r="C4" t="s">
        <v>4414</v>
      </c>
      <c r="D4" t="s">
        <v>8871</v>
      </c>
      <c r="E4" t="s">
        <v>8876</v>
      </c>
      <c r="F4" t="str">
        <f t="shared" si="0"/>
        <v>Sunni Arabs</v>
      </c>
      <c r="G4" s="31">
        <f t="shared" si="1"/>
        <v>0.9</v>
      </c>
      <c r="H4">
        <v>690320</v>
      </c>
      <c r="I4">
        <v>621288</v>
      </c>
      <c r="J4">
        <v>0</v>
      </c>
      <c r="K4">
        <v>69032</v>
      </c>
      <c r="L4">
        <v>0</v>
      </c>
      <c r="O4">
        <v>0</v>
      </c>
      <c r="P4">
        <v>0</v>
      </c>
      <c r="Q4">
        <v>0</v>
      </c>
      <c r="R4">
        <v>0</v>
      </c>
      <c r="S4">
        <v>0</v>
      </c>
      <c r="T4">
        <v>0</v>
      </c>
      <c r="U4">
        <v>0</v>
      </c>
      <c r="W4">
        <v>0</v>
      </c>
      <c r="Y4">
        <v>0</v>
      </c>
      <c r="Z4">
        <v>0</v>
      </c>
      <c r="AC4">
        <v>0</v>
      </c>
      <c r="AD4">
        <v>0</v>
      </c>
      <c r="AE4">
        <v>0</v>
      </c>
      <c r="AG4">
        <v>0</v>
      </c>
      <c r="AH4">
        <v>0</v>
      </c>
      <c r="AK4">
        <v>0</v>
      </c>
      <c r="AL4">
        <v>0</v>
      </c>
      <c r="AM4">
        <v>0</v>
      </c>
    </row>
    <row r="5" spans="1:71">
      <c r="A5" t="s">
        <v>8877</v>
      </c>
      <c r="B5" t="s">
        <v>10391</v>
      </c>
      <c r="C5" t="s">
        <v>4414</v>
      </c>
      <c r="D5" t="s">
        <v>8871</v>
      </c>
      <c r="E5" t="s">
        <v>8878</v>
      </c>
      <c r="F5" t="str">
        <f t="shared" si="0"/>
        <v>Sunni Arabs</v>
      </c>
      <c r="G5" s="31">
        <f t="shared" si="1"/>
        <v>1</v>
      </c>
      <c r="H5">
        <v>50824</v>
      </c>
      <c r="I5">
        <v>50824</v>
      </c>
      <c r="J5">
        <v>0</v>
      </c>
      <c r="K5">
        <v>0</v>
      </c>
      <c r="L5">
        <v>0</v>
      </c>
      <c r="O5">
        <v>0</v>
      </c>
      <c r="P5">
        <v>0</v>
      </c>
      <c r="Q5">
        <v>0</v>
      </c>
      <c r="R5">
        <v>0</v>
      </c>
      <c r="S5">
        <v>0</v>
      </c>
      <c r="T5">
        <v>0</v>
      </c>
      <c r="U5">
        <v>0</v>
      </c>
      <c r="W5">
        <v>0</v>
      </c>
      <c r="Y5">
        <v>0</v>
      </c>
      <c r="Z5">
        <v>0</v>
      </c>
      <c r="AC5">
        <v>0</v>
      </c>
      <c r="AD5">
        <v>0</v>
      </c>
      <c r="AE5">
        <v>0</v>
      </c>
      <c r="AG5">
        <v>0</v>
      </c>
      <c r="AH5">
        <v>0</v>
      </c>
      <c r="AK5">
        <v>0</v>
      </c>
      <c r="AL5">
        <v>0</v>
      </c>
      <c r="AM5">
        <v>0</v>
      </c>
    </row>
    <row r="6" spans="1:71">
      <c r="A6" t="s">
        <v>8879</v>
      </c>
      <c r="B6" t="s">
        <v>10378</v>
      </c>
      <c r="C6" t="s">
        <v>4414</v>
      </c>
      <c r="D6" t="s">
        <v>8871</v>
      </c>
      <c r="E6" t="s">
        <v>8880</v>
      </c>
      <c r="F6" t="str">
        <f t="shared" si="0"/>
        <v>Sunni Arabs</v>
      </c>
      <c r="G6" s="31">
        <f t="shared" si="1"/>
        <v>1</v>
      </c>
      <c r="H6">
        <v>60001</v>
      </c>
      <c r="I6">
        <v>60001</v>
      </c>
      <c r="J6">
        <v>0</v>
      </c>
      <c r="K6">
        <v>0</v>
      </c>
      <c r="L6">
        <v>0</v>
      </c>
      <c r="O6">
        <v>0</v>
      </c>
      <c r="P6">
        <v>0</v>
      </c>
      <c r="Q6">
        <v>0</v>
      </c>
      <c r="R6">
        <v>0</v>
      </c>
      <c r="S6">
        <v>0</v>
      </c>
      <c r="T6">
        <v>0</v>
      </c>
      <c r="U6">
        <v>0</v>
      </c>
      <c r="W6">
        <v>0</v>
      </c>
      <c r="Y6">
        <v>0</v>
      </c>
      <c r="Z6">
        <v>0</v>
      </c>
      <c r="AC6">
        <v>0</v>
      </c>
      <c r="AD6">
        <v>0</v>
      </c>
      <c r="AE6">
        <v>0</v>
      </c>
      <c r="AG6">
        <v>0</v>
      </c>
      <c r="AH6">
        <v>0</v>
      </c>
      <c r="AK6">
        <v>0</v>
      </c>
      <c r="AL6">
        <v>0</v>
      </c>
      <c r="AM6">
        <v>0</v>
      </c>
    </row>
    <row r="7" spans="1:71">
      <c r="A7" t="s">
        <v>8881</v>
      </c>
      <c r="B7" t="s">
        <v>10364</v>
      </c>
      <c r="C7" t="s">
        <v>4414</v>
      </c>
      <c r="D7" t="s">
        <v>8871</v>
      </c>
      <c r="E7" t="s">
        <v>8882</v>
      </c>
      <c r="F7" t="str">
        <f t="shared" si="0"/>
        <v>Sunni Arabs</v>
      </c>
      <c r="G7" s="31">
        <f t="shared" si="1"/>
        <v>1</v>
      </c>
      <c r="H7">
        <v>114213</v>
      </c>
      <c r="I7">
        <v>114213</v>
      </c>
      <c r="J7">
        <v>0</v>
      </c>
      <c r="K7">
        <v>0</v>
      </c>
      <c r="L7">
        <v>0</v>
      </c>
      <c r="O7">
        <v>0</v>
      </c>
      <c r="P7">
        <v>0</v>
      </c>
      <c r="Q7">
        <v>0</v>
      </c>
      <c r="R7">
        <v>0</v>
      </c>
      <c r="S7">
        <v>0</v>
      </c>
      <c r="T7">
        <v>0</v>
      </c>
      <c r="U7">
        <v>0</v>
      </c>
      <c r="W7">
        <v>0</v>
      </c>
      <c r="Y7">
        <v>0</v>
      </c>
      <c r="Z7">
        <v>0</v>
      </c>
      <c r="AC7">
        <v>0</v>
      </c>
      <c r="AD7">
        <v>0</v>
      </c>
      <c r="AE7">
        <v>0</v>
      </c>
      <c r="AG7">
        <v>0</v>
      </c>
      <c r="AH7">
        <v>0</v>
      </c>
      <c r="AK7">
        <v>0</v>
      </c>
      <c r="AL7">
        <v>0</v>
      </c>
      <c r="AM7">
        <v>0</v>
      </c>
    </row>
    <row r="8" spans="1:71">
      <c r="A8" t="s">
        <v>8883</v>
      </c>
      <c r="B8" t="s">
        <v>10362</v>
      </c>
      <c r="C8" t="s">
        <v>4414</v>
      </c>
      <c r="D8" t="s">
        <v>8871</v>
      </c>
      <c r="E8" t="s">
        <v>8884</v>
      </c>
      <c r="F8" t="str">
        <f t="shared" si="0"/>
        <v>Sunni Arabs</v>
      </c>
      <c r="G8" s="31">
        <f t="shared" si="1"/>
        <v>1</v>
      </c>
      <c r="H8">
        <v>184513</v>
      </c>
      <c r="I8">
        <v>184513</v>
      </c>
      <c r="J8">
        <v>0</v>
      </c>
      <c r="K8">
        <v>0</v>
      </c>
      <c r="L8">
        <v>0</v>
      </c>
      <c r="O8">
        <v>0</v>
      </c>
      <c r="P8">
        <v>0</v>
      </c>
      <c r="Q8">
        <v>0</v>
      </c>
      <c r="R8">
        <v>0</v>
      </c>
      <c r="S8">
        <v>0</v>
      </c>
      <c r="T8">
        <v>0</v>
      </c>
      <c r="U8">
        <v>0</v>
      </c>
      <c r="W8">
        <v>0</v>
      </c>
      <c r="Y8">
        <v>0</v>
      </c>
      <c r="Z8">
        <v>0</v>
      </c>
      <c r="AC8">
        <v>0</v>
      </c>
      <c r="AD8">
        <v>0</v>
      </c>
      <c r="AE8">
        <v>0</v>
      </c>
      <c r="AG8">
        <v>0</v>
      </c>
      <c r="AH8">
        <v>0</v>
      </c>
      <c r="AK8">
        <v>0</v>
      </c>
      <c r="AL8">
        <v>0</v>
      </c>
      <c r="AM8">
        <v>0</v>
      </c>
    </row>
    <row r="9" spans="1:71">
      <c r="A9" t="s">
        <v>8885</v>
      </c>
      <c r="B9" t="s">
        <v>10438</v>
      </c>
      <c r="C9" t="s">
        <v>4414</v>
      </c>
      <c r="D9" t="s">
        <v>8886</v>
      </c>
      <c r="E9" t="s">
        <v>8887</v>
      </c>
      <c r="F9" t="str">
        <f t="shared" si="0"/>
        <v>Shia Arabs</v>
      </c>
      <c r="G9" s="31">
        <f t="shared" si="1"/>
        <v>1</v>
      </c>
      <c r="H9">
        <v>241667</v>
      </c>
      <c r="I9">
        <v>0</v>
      </c>
      <c r="J9">
        <v>0</v>
      </c>
      <c r="K9">
        <v>241667</v>
      </c>
      <c r="L9">
        <v>0</v>
      </c>
      <c r="O9">
        <v>0</v>
      </c>
      <c r="P9">
        <v>0</v>
      </c>
      <c r="Q9">
        <v>0</v>
      </c>
      <c r="R9">
        <v>0</v>
      </c>
      <c r="S9">
        <v>0</v>
      </c>
      <c r="T9">
        <v>0</v>
      </c>
      <c r="U9">
        <v>0</v>
      </c>
      <c r="W9">
        <v>0</v>
      </c>
      <c r="Y9">
        <v>0</v>
      </c>
      <c r="Z9">
        <v>0</v>
      </c>
      <c r="AC9">
        <v>0</v>
      </c>
      <c r="AD9">
        <v>0</v>
      </c>
      <c r="AE9">
        <v>0</v>
      </c>
      <c r="AG9">
        <v>0</v>
      </c>
      <c r="AH9">
        <v>0</v>
      </c>
      <c r="AK9">
        <v>0</v>
      </c>
      <c r="AL9">
        <v>0</v>
      </c>
      <c r="AM9">
        <v>0</v>
      </c>
    </row>
    <row r="10" spans="1:71">
      <c r="A10" t="s">
        <v>8888</v>
      </c>
      <c r="B10" t="s">
        <v>10431</v>
      </c>
      <c r="C10" t="s">
        <v>4414</v>
      </c>
      <c r="D10" t="s">
        <v>8886</v>
      </c>
      <c r="E10" t="s">
        <v>8886</v>
      </c>
      <c r="F10" t="str">
        <f t="shared" si="0"/>
        <v>Shia Arabs</v>
      </c>
      <c r="G10" s="31">
        <f t="shared" si="1"/>
        <v>0.99499930724939345</v>
      </c>
      <c r="H10">
        <v>1551785</v>
      </c>
      <c r="I10">
        <v>0</v>
      </c>
      <c r="J10">
        <v>0</v>
      </c>
      <c r="K10">
        <v>1544025</v>
      </c>
      <c r="L10">
        <v>0</v>
      </c>
      <c r="O10">
        <v>0</v>
      </c>
      <c r="P10">
        <v>0</v>
      </c>
      <c r="Q10">
        <v>0</v>
      </c>
      <c r="R10">
        <v>0</v>
      </c>
      <c r="S10">
        <v>0</v>
      </c>
      <c r="T10">
        <v>0</v>
      </c>
      <c r="U10">
        <v>0</v>
      </c>
      <c r="W10">
        <v>0</v>
      </c>
      <c r="Y10">
        <v>0</v>
      </c>
      <c r="Z10">
        <v>0</v>
      </c>
      <c r="AC10">
        <v>1164</v>
      </c>
      <c r="AD10">
        <v>3492</v>
      </c>
      <c r="AE10">
        <v>0</v>
      </c>
      <c r="AG10">
        <v>0</v>
      </c>
      <c r="AH10">
        <v>0</v>
      </c>
      <c r="AK10">
        <v>0</v>
      </c>
      <c r="AL10">
        <v>3104</v>
      </c>
      <c r="AM10">
        <v>0</v>
      </c>
    </row>
    <row r="11" spans="1:71">
      <c r="A11" t="s">
        <v>8889</v>
      </c>
      <c r="B11" t="s">
        <v>10426</v>
      </c>
      <c r="C11" t="s">
        <v>4414</v>
      </c>
      <c r="D11" t="s">
        <v>8886</v>
      </c>
      <c r="E11" t="s">
        <v>8890</v>
      </c>
      <c r="F11" t="str">
        <f t="shared" si="0"/>
        <v>Shia Arabs</v>
      </c>
      <c r="G11" s="31">
        <f t="shared" si="1"/>
        <v>1</v>
      </c>
      <c r="H11">
        <v>45651</v>
      </c>
      <c r="I11">
        <v>0</v>
      </c>
      <c r="J11">
        <v>0</v>
      </c>
      <c r="K11">
        <v>45651</v>
      </c>
      <c r="L11">
        <v>0</v>
      </c>
      <c r="O11">
        <v>0</v>
      </c>
      <c r="P11">
        <v>0</v>
      </c>
      <c r="Q11">
        <v>0</v>
      </c>
      <c r="R11">
        <v>0</v>
      </c>
      <c r="S11">
        <v>0</v>
      </c>
      <c r="T11">
        <v>0</v>
      </c>
      <c r="U11">
        <v>0</v>
      </c>
      <c r="W11">
        <v>0</v>
      </c>
      <c r="Y11">
        <v>0</v>
      </c>
      <c r="Z11">
        <v>0</v>
      </c>
      <c r="AC11">
        <v>0</v>
      </c>
      <c r="AD11">
        <v>0</v>
      </c>
      <c r="AE11">
        <v>0</v>
      </c>
      <c r="AG11">
        <v>0</v>
      </c>
      <c r="AH11">
        <v>0</v>
      </c>
      <c r="AK11">
        <v>0</v>
      </c>
      <c r="AL11">
        <v>0</v>
      </c>
      <c r="AM11">
        <v>0</v>
      </c>
    </row>
    <row r="12" spans="1:71">
      <c r="A12" t="s">
        <v>8891</v>
      </c>
      <c r="B12" t="s">
        <v>10403</v>
      </c>
      <c r="C12" t="s">
        <v>4414</v>
      </c>
      <c r="D12" t="s">
        <v>8886</v>
      </c>
      <c r="E12" t="s">
        <v>8892</v>
      </c>
      <c r="F12" t="str">
        <f t="shared" si="0"/>
        <v>Shia Arabs</v>
      </c>
      <c r="G12" s="31">
        <f t="shared" si="1"/>
        <v>0.92000078890795411</v>
      </c>
      <c r="H12">
        <v>253515</v>
      </c>
      <c r="I12">
        <v>0</v>
      </c>
      <c r="J12">
        <v>0</v>
      </c>
      <c r="K12">
        <v>233234</v>
      </c>
      <c r="L12">
        <v>0</v>
      </c>
      <c r="O12">
        <v>0</v>
      </c>
      <c r="P12">
        <v>0</v>
      </c>
      <c r="Q12">
        <v>0</v>
      </c>
      <c r="R12">
        <v>0</v>
      </c>
      <c r="S12">
        <v>0</v>
      </c>
      <c r="T12">
        <v>0</v>
      </c>
      <c r="U12">
        <v>0</v>
      </c>
      <c r="W12">
        <v>0</v>
      </c>
      <c r="Y12">
        <v>0</v>
      </c>
      <c r="Z12">
        <v>0</v>
      </c>
      <c r="AC12">
        <v>0</v>
      </c>
      <c r="AD12">
        <v>0</v>
      </c>
      <c r="AE12">
        <v>0</v>
      </c>
      <c r="AG12">
        <v>0</v>
      </c>
      <c r="AH12">
        <v>0</v>
      </c>
      <c r="AK12">
        <v>0</v>
      </c>
      <c r="AL12">
        <v>20281</v>
      </c>
      <c r="AM12">
        <v>0</v>
      </c>
    </row>
    <row r="13" spans="1:71">
      <c r="A13" t="s">
        <v>8893</v>
      </c>
      <c r="B13" t="s">
        <v>10396</v>
      </c>
      <c r="C13" t="s">
        <v>4414</v>
      </c>
      <c r="D13" t="s">
        <v>8886</v>
      </c>
      <c r="E13" t="s">
        <v>8894</v>
      </c>
      <c r="F13" t="str">
        <f t="shared" si="0"/>
        <v>Shia Arabs</v>
      </c>
      <c r="G13" s="31">
        <f t="shared" si="1"/>
        <v>1</v>
      </c>
      <c r="H13">
        <v>309085</v>
      </c>
      <c r="I13">
        <v>0</v>
      </c>
      <c r="J13">
        <v>0</v>
      </c>
      <c r="K13">
        <v>309085</v>
      </c>
      <c r="L13">
        <v>0</v>
      </c>
      <c r="O13">
        <v>0</v>
      </c>
      <c r="P13">
        <v>0</v>
      </c>
      <c r="Q13">
        <v>0</v>
      </c>
      <c r="R13">
        <v>0</v>
      </c>
      <c r="S13">
        <v>0</v>
      </c>
      <c r="T13">
        <v>0</v>
      </c>
      <c r="U13">
        <v>0</v>
      </c>
      <c r="W13">
        <v>0</v>
      </c>
      <c r="Y13">
        <v>0</v>
      </c>
      <c r="Z13">
        <v>0</v>
      </c>
      <c r="AC13">
        <v>0</v>
      </c>
      <c r="AD13">
        <v>0</v>
      </c>
      <c r="AE13">
        <v>0</v>
      </c>
      <c r="AG13">
        <v>0</v>
      </c>
      <c r="AH13">
        <v>0</v>
      </c>
      <c r="AK13">
        <v>0</v>
      </c>
      <c r="AL13">
        <v>0</v>
      </c>
      <c r="AM13">
        <v>0</v>
      </c>
    </row>
    <row r="14" spans="1:71">
      <c r="A14" t="s">
        <v>8895</v>
      </c>
      <c r="B14" t="s">
        <v>10380</v>
      </c>
      <c r="C14" t="s">
        <v>4414</v>
      </c>
      <c r="D14" t="s">
        <v>8886</v>
      </c>
      <c r="E14" t="s">
        <v>8896</v>
      </c>
      <c r="F14" t="str">
        <f t="shared" si="0"/>
        <v>Shia Arabs</v>
      </c>
      <c r="G14" s="31">
        <f t="shared" si="1"/>
        <v>0.79999891372633503</v>
      </c>
      <c r="H14">
        <v>552347</v>
      </c>
      <c r="I14">
        <v>110470</v>
      </c>
      <c r="J14">
        <v>0</v>
      </c>
      <c r="K14">
        <v>441877</v>
      </c>
      <c r="L14">
        <v>0</v>
      </c>
      <c r="O14">
        <v>0</v>
      </c>
      <c r="P14">
        <v>0</v>
      </c>
      <c r="Q14">
        <v>0</v>
      </c>
      <c r="R14">
        <v>0</v>
      </c>
      <c r="S14">
        <v>0</v>
      </c>
      <c r="T14">
        <v>0</v>
      </c>
      <c r="U14">
        <v>0</v>
      </c>
      <c r="W14">
        <v>0</v>
      </c>
      <c r="Y14">
        <v>0</v>
      </c>
      <c r="Z14">
        <v>0</v>
      </c>
      <c r="AC14">
        <v>0</v>
      </c>
      <c r="AD14">
        <v>0</v>
      </c>
      <c r="AE14">
        <v>0</v>
      </c>
      <c r="AG14">
        <v>0</v>
      </c>
      <c r="AH14">
        <v>0</v>
      </c>
      <c r="AK14">
        <v>0</v>
      </c>
      <c r="AL14">
        <v>0</v>
      </c>
      <c r="AM14">
        <v>0</v>
      </c>
    </row>
    <row r="15" spans="1:71">
      <c r="A15" t="s">
        <v>8897</v>
      </c>
      <c r="B15" t="s">
        <v>10346</v>
      </c>
      <c r="C15" t="s">
        <v>4414</v>
      </c>
      <c r="D15" t="s">
        <v>8886</v>
      </c>
      <c r="E15" t="s">
        <v>8898</v>
      </c>
      <c r="F15" t="str">
        <f t="shared" si="0"/>
        <v>Shia Arabs</v>
      </c>
      <c r="G15" s="31">
        <f t="shared" si="1"/>
        <v>1</v>
      </c>
      <c r="H15">
        <v>188399</v>
      </c>
      <c r="I15">
        <v>0</v>
      </c>
      <c r="J15">
        <v>0</v>
      </c>
      <c r="K15">
        <v>188399</v>
      </c>
      <c r="L15">
        <v>0</v>
      </c>
      <c r="O15">
        <v>0</v>
      </c>
      <c r="P15">
        <v>0</v>
      </c>
      <c r="Q15">
        <v>0</v>
      </c>
      <c r="R15">
        <v>0</v>
      </c>
      <c r="S15">
        <v>0</v>
      </c>
      <c r="T15">
        <v>0</v>
      </c>
      <c r="U15">
        <v>0</v>
      </c>
      <c r="W15">
        <v>0</v>
      </c>
      <c r="Y15">
        <v>0</v>
      </c>
      <c r="Z15">
        <v>0</v>
      </c>
      <c r="AC15">
        <v>0</v>
      </c>
      <c r="AD15">
        <v>0</v>
      </c>
      <c r="AE15">
        <v>0</v>
      </c>
      <c r="AG15">
        <v>0</v>
      </c>
      <c r="AH15">
        <v>0</v>
      </c>
      <c r="AK15">
        <v>0</v>
      </c>
      <c r="AL15">
        <v>0</v>
      </c>
      <c r="AM15">
        <v>0</v>
      </c>
    </row>
    <row r="16" spans="1:71">
      <c r="A16" t="s">
        <v>8899</v>
      </c>
      <c r="B16" t="s">
        <v>10412</v>
      </c>
      <c r="C16" t="s">
        <v>4414</v>
      </c>
      <c r="D16" t="s">
        <v>8900</v>
      </c>
      <c r="E16" t="s">
        <v>8901</v>
      </c>
      <c r="F16" t="str">
        <f t="shared" si="0"/>
        <v>Shia Arabs</v>
      </c>
      <c r="G16" s="31">
        <f t="shared" si="1"/>
        <v>1</v>
      </c>
      <c r="H16">
        <v>120822</v>
      </c>
      <c r="I16">
        <v>0</v>
      </c>
      <c r="J16">
        <v>0</v>
      </c>
      <c r="K16">
        <v>120822</v>
      </c>
      <c r="L16">
        <v>0</v>
      </c>
      <c r="O16">
        <v>0</v>
      </c>
      <c r="P16">
        <v>0</v>
      </c>
      <c r="Q16">
        <v>0</v>
      </c>
      <c r="R16">
        <v>0</v>
      </c>
      <c r="S16">
        <v>0</v>
      </c>
      <c r="T16">
        <v>0</v>
      </c>
      <c r="U16">
        <v>0</v>
      </c>
      <c r="W16">
        <v>0</v>
      </c>
      <c r="Y16">
        <v>0</v>
      </c>
      <c r="Z16">
        <v>0</v>
      </c>
      <c r="AC16">
        <v>0</v>
      </c>
      <c r="AD16">
        <v>0</v>
      </c>
      <c r="AE16">
        <v>0</v>
      </c>
      <c r="AG16">
        <v>0</v>
      </c>
      <c r="AH16">
        <v>0</v>
      </c>
      <c r="AK16">
        <v>0</v>
      </c>
      <c r="AL16">
        <v>0</v>
      </c>
      <c r="AM16">
        <v>0</v>
      </c>
    </row>
    <row r="17" spans="1:59">
      <c r="A17" t="s">
        <v>8902</v>
      </c>
      <c r="B17" t="s">
        <v>10392</v>
      </c>
      <c r="C17" t="s">
        <v>4414</v>
      </c>
      <c r="D17" t="s">
        <v>8900</v>
      </c>
      <c r="E17" t="s">
        <v>8903</v>
      </c>
      <c r="F17" t="str">
        <f t="shared" si="0"/>
        <v>Shia Arabs</v>
      </c>
      <c r="G17" s="31">
        <f t="shared" si="1"/>
        <v>1</v>
      </c>
      <c r="H17">
        <v>370484</v>
      </c>
      <c r="I17">
        <v>0</v>
      </c>
      <c r="J17">
        <v>0</v>
      </c>
      <c r="K17">
        <v>370484</v>
      </c>
      <c r="L17">
        <v>0</v>
      </c>
      <c r="O17">
        <v>0</v>
      </c>
      <c r="P17">
        <v>0</v>
      </c>
      <c r="Q17">
        <v>0</v>
      </c>
      <c r="R17">
        <v>0</v>
      </c>
      <c r="S17">
        <v>0</v>
      </c>
      <c r="T17">
        <v>0</v>
      </c>
      <c r="U17">
        <v>0</v>
      </c>
      <c r="W17">
        <v>0</v>
      </c>
      <c r="Y17">
        <v>0</v>
      </c>
      <c r="Z17">
        <v>0</v>
      </c>
      <c r="AC17">
        <v>0</v>
      </c>
      <c r="AD17">
        <v>0</v>
      </c>
      <c r="AE17">
        <v>0</v>
      </c>
      <c r="AG17">
        <v>0</v>
      </c>
      <c r="AH17">
        <v>0</v>
      </c>
      <c r="AJ17" s="3"/>
      <c r="AK17">
        <v>0</v>
      </c>
      <c r="AL17">
        <v>0</v>
      </c>
      <c r="AM17">
        <v>0</v>
      </c>
      <c r="AT17" s="1"/>
      <c r="AU17" s="3"/>
      <c r="AV17" s="3"/>
      <c r="AW17" s="3"/>
      <c r="AX17" s="3"/>
      <c r="AY17" s="3"/>
      <c r="AZ17" s="3"/>
      <c r="BA17" s="3"/>
      <c r="BB17" s="3"/>
      <c r="BC17" s="3"/>
      <c r="BD17" s="3"/>
      <c r="BE17" s="3"/>
      <c r="BF17" s="3"/>
      <c r="BG17" s="3"/>
    </row>
    <row r="18" spans="1:59">
      <c r="A18" t="s">
        <v>8904</v>
      </c>
      <c r="B18" t="s">
        <v>10390</v>
      </c>
      <c r="C18" t="s">
        <v>4414</v>
      </c>
      <c r="D18" t="s">
        <v>8900</v>
      </c>
      <c r="E18" t="s">
        <v>8905</v>
      </c>
      <c r="F18" t="str">
        <f t="shared" si="0"/>
        <v>Shia Arabs</v>
      </c>
      <c r="G18" s="31">
        <f t="shared" si="1"/>
        <v>1</v>
      </c>
      <c r="H18">
        <v>11960</v>
      </c>
      <c r="I18">
        <v>0</v>
      </c>
      <c r="J18">
        <v>0</v>
      </c>
      <c r="K18">
        <v>11960</v>
      </c>
      <c r="L18">
        <v>0</v>
      </c>
      <c r="O18">
        <v>0</v>
      </c>
      <c r="P18">
        <v>0</v>
      </c>
      <c r="Q18">
        <v>0</v>
      </c>
      <c r="R18">
        <v>0</v>
      </c>
      <c r="S18">
        <v>0</v>
      </c>
      <c r="T18">
        <v>0</v>
      </c>
      <c r="U18">
        <v>0</v>
      </c>
      <c r="W18">
        <v>0</v>
      </c>
      <c r="Y18">
        <v>0</v>
      </c>
      <c r="Z18">
        <v>0</v>
      </c>
      <c r="AC18">
        <v>0</v>
      </c>
      <c r="AD18">
        <v>0</v>
      </c>
      <c r="AE18">
        <v>0</v>
      </c>
      <c r="AG18">
        <v>0</v>
      </c>
      <c r="AH18">
        <v>0</v>
      </c>
      <c r="AJ18" s="4"/>
      <c r="AK18">
        <v>0</v>
      </c>
      <c r="AL18">
        <v>0</v>
      </c>
      <c r="AM18">
        <v>0</v>
      </c>
      <c r="AT18" s="4"/>
      <c r="AU18" s="4"/>
      <c r="AV18" s="4"/>
      <c r="AW18" s="4"/>
      <c r="AX18" s="4"/>
      <c r="AY18" s="4"/>
      <c r="AZ18" s="4"/>
      <c r="BA18" s="4"/>
      <c r="BB18" s="4"/>
      <c r="BC18" s="4"/>
      <c r="BD18" s="4"/>
      <c r="BE18" s="4"/>
      <c r="BF18" s="4"/>
      <c r="BG18" s="4"/>
    </row>
    <row r="19" spans="1:59">
      <c r="A19" t="s">
        <v>8906</v>
      </c>
      <c r="B19" t="s">
        <v>10389</v>
      </c>
      <c r="C19" t="s">
        <v>4414</v>
      </c>
      <c r="D19" t="s">
        <v>8900</v>
      </c>
      <c r="E19" t="s">
        <v>8907</v>
      </c>
      <c r="F19" t="str">
        <f t="shared" si="0"/>
        <v>Shia Arabs</v>
      </c>
      <c r="G19" s="31">
        <f t="shared" si="1"/>
        <v>0.98000042484493155</v>
      </c>
      <c r="H19">
        <v>376608</v>
      </c>
      <c r="I19">
        <v>7532</v>
      </c>
      <c r="J19">
        <v>0</v>
      </c>
      <c r="K19">
        <v>369076</v>
      </c>
      <c r="L19">
        <v>0</v>
      </c>
      <c r="O19">
        <v>0</v>
      </c>
      <c r="P19">
        <v>0</v>
      </c>
      <c r="Q19">
        <v>0</v>
      </c>
      <c r="R19">
        <v>0</v>
      </c>
      <c r="S19">
        <v>0</v>
      </c>
      <c r="T19">
        <v>0</v>
      </c>
      <c r="U19">
        <v>0</v>
      </c>
      <c r="W19">
        <v>0</v>
      </c>
      <c r="Y19">
        <v>0</v>
      </c>
      <c r="Z19">
        <v>0</v>
      </c>
      <c r="AC19">
        <v>0</v>
      </c>
      <c r="AD19">
        <v>0</v>
      </c>
      <c r="AE19">
        <v>0</v>
      </c>
      <c r="AG19">
        <v>0</v>
      </c>
      <c r="AH19">
        <v>0</v>
      </c>
      <c r="AJ19" s="4"/>
      <c r="AK19">
        <v>0</v>
      </c>
      <c r="AL19">
        <v>0</v>
      </c>
      <c r="AM19">
        <v>0</v>
      </c>
      <c r="AU19" s="4"/>
      <c r="AV19" s="4"/>
      <c r="AW19" s="4"/>
      <c r="AX19" s="4"/>
      <c r="AY19" s="4"/>
      <c r="AZ19" s="4"/>
      <c r="BA19" s="4"/>
      <c r="BB19" s="4"/>
      <c r="BC19" s="4"/>
      <c r="BD19" s="4"/>
      <c r="BE19" s="4"/>
      <c r="BF19" s="4"/>
      <c r="BG19" s="4"/>
    </row>
    <row r="20" spans="1:59">
      <c r="A20" t="s">
        <v>8908</v>
      </c>
      <c r="B20" t="s">
        <v>10411</v>
      </c>
      <c r="C20" t="s">
        <v>4414</v>
      </c>
      <c r="D20" t="s">
        <v>8909</v>
      </c>
      <c r="E20" t="s">
        <v>8910</v>
      </c>
      <c r="F20" t="str">
        <f t="shared" si="0"/>
        <v>Shia Arabs</v>
      </c>
      <c r="G20" s="31">
        <f t="shared" si="1"/>
        <v>1</v>
      </c>
      <c r="H20">
        <v>397123</v>
      </c>
      <c r="I20">
        <v>0</v>
      </c>
      <c r="J20">
        <v>0</v>
      </c>
      <c r="K20">
        <v>397123</v>
      </c>
      <c r="L20">
        <v>0</v>
      </c>
      <c r="O20">
        <v>0</v>
      </c>
      <c r="P20">
        <v>0</v>
      </c>
      <c r="Q20">
        <v>0</v>
      </c>
      <c r="R20">
        <v>0</v>
      </c>
      <c r="S20">
        <v>0</v>
      </c>
      <c r="T20">
        <v>0</v>
      </c>
      <c r="U20">
        <v>0</v>
      </c>
      <c r="W20">
        <v>0</v>
      </c>
      <c r="Y20">
        <v>0</v>
      </c>
      <c r="Z20">
        <v>0</v>
      </c>
      <c r="AC20">
        <v>0</v>
      </c>
      <c r="AD20">
        <v>0</v>
      </c>
      <c r="AE20">
        <v>0</v>
      </c>
      <c r="AG20">
        <v>0</v>
      </c>
      <c r="AH20">
        <v>0</v>
      </c>
      <c r="AJ20" s="4"/>
      <c r="AK20">
        <v>0</v>
      </c>
      <c r="AL20">
        <v>0</v>
      </c>
      <c r="AM20">
        <v>0</v>
      </c>
      <c r="AU20" s="4"/>
      <c r="AV20" s="4"/>
      <c r="AW20" s="4"/>
      <c r="AX20" s="4"/>
      <c r="AY20" s="4"/>
      <c r="AZ20" s="4"/>
      <c r="BA20" s="4"/>
      <c r="BB20" s="4"/>
      <c r="BC20" s="4"/>
      <c r="BD20" s="4"/>
      <c r="BE20" s="4"/>
      <c r="BF20" s="4"/>
      <c r="BG20" s="4"/>
    </row>
    <row r="21" spans="1:59">
      <c r="A21" t="s">
        <v>8911</v>
      </c>
      <c r="B21" t="s">
        <v>10405</v>
      </c>
      <c r="C21" t="s">
        <v>4414</v>
      </c>
      <c r="D21" t="s">
        <v>8909</v>
      </c>
      <c r="E21" t="s">
        <v>8912</v>
      </c>
      <c r="F21" t="str">
        <f t="shared" si="0"/>
        <v>Shia Arabs</v>
      </c>
      <c r="G21" s="31">
        <f t="shared" si="1"/>
        <v>1</v>
      </c>
      <c r="H21">
        <v>295372</v>
      </c>
      <c r="I21">
        <v>0</v>
      </c>
      <c r="J21">
        <v>0</v>
      </c>
      <c r="K21">
        <v>295372</v>
      </c>
      <c r="L21">
        <v>0</v>
      </c>
      <c r="O21">
        <v>0</v>
      </c>
      <c r="P21">
        <v>0</v>
      </c>
      <c r="Q21">
        <v>0</v>
      </c>
      <c r="R21">
        <v>0</v>
      </c>
      <c r="S21">
        <v>0</v>
      </c>
      <c r="T21">
        <v>0</v>
      </c>
      <c r="U21">
        <v>0</v>
      </c>
      <c r="W21">
        <v>0</v>
      </c>
      <c r="Y21">
        <v>0</v>
      </c>
      <c r="Z21">
        <v>0</v>
      </c>
      <c r="AC21">
        <v>0</v>
      </c>
      <c r="AD21">
        <v>0</v>
      </c>
      <c r="AE21">
        <v>0</v>
      </c>
      <c r="AG21">
        <v>0</v>
      </c>
      <c r="AH21">
        <v>0</v>
      </c>
      <c r="AJ21" s="4"/>
      <c r="AK21">
        <v>0</v>
      </c>
      <c r="AL21">
        <v>0</v>
      </c>
      <c r="AM21">
        <v>0</v>
      </c>
      <c r="AU21" s="4"/>
      <c r="AV21" s="4"/>
      <c r="AW21" s="4"/>
      <c r="AX21" s="4"/>
      <c r="AY21" s="4"/>
      <c r="AZ21" s="4"/>
      <c r="BA21" s="4"/>
      <c r="BB21" s="4"/>
      <c r="BC21" s="4"/>
      <c r="BD21" s="4"/>
      <c r="BE21" s="4"/>
      <c r="BF21" s="4"/>
      <c r="BG21" s="4"/>
    </row>
    <row r="22" spans="1:59">
      <c r="A22" t="s">
        <v>8913</v>
      </c>
      <c r="B22" t="s">
        <v>10399</v>
      </c>
      <c r="C22" t="s">
        <v>4414</v>
      </c>
      <c r="D22" t="s">
        <v>8909</v>
      </c>
      <c r="E22" t="s">
        <v>8909</v>
      </c>
      <c r="F22" t="str">
        <f t="shared" si="0"/>
        <v>Shia Arabs</v>
      </c>
      <c r="G22" s="31">
        <f t="shared" si="1"/>
        <v>1</v>
      </c>
      <c r="H22">
        <v>897466</v>
      </c>
      <c r="I22">
        <v>0</v>
      </c>
      <c r="J22">
        <v>0</v>
      </c>
      <c r="K22">
        <v>897466</v>
      </c>
      <c r="L22">
        <v>0</v>
      </c>
      <c r="O22">
        <v>0</v>
      </c>
      <c r="P22">
        <v>0</v>
      </c>
      <c r="Q22">
        <v>0</v>
      </c>
      <c r="R22">
        <v>0</v>
      </c>
      <c r="S22">
        <v>0</v>
      </c>
      <c r="T22">
        <v>0</v>
      </c>
      <c r="U22">
        <v>0</v>
      </c>
      <c r="W22">
        <v>0</v>
      </c>
      <c r="Y22">
        <v>0</v>
      </c>
      <c r="Z22">
        <v>0</v>
      </c>
      <c r="AC22">
        <v>0</v>
      </c>
      <c r="AD22">
        <v>0</v>
      </c>
      <c r="AE22">
        <v>0</v>
      </c>
      <c r="AG22">
        <v>0</v>
      </c>
      <c r="AH22">
        <v>0</v>
      </c>
      <c r="AJ22" s="4"/>
      <c r="AK22">
        <v>0</v>
      </c>
      <c r="AL22">
        <v>0</v>
      </c>
      <c r="AM22">
        <v>0</v>
      </c>
      <c r="AU22" s="4"/>
      <c r="AV22" s="4"/>
      <c r="AW22" s="4"/>
      <c r="AX22" s="4"/>
      <c r="AY22" s="4"/>
      <c r="AZ22" s="4"/>
      <c r="BA22" s="4"/>
      <c r="BB22" s="4"/>
      <c r="BC22" s="4"/>
      <c r="BD22" s="4"/>
      <c r="BE22" s="4"/>
      <c r="BF22" s="4"/>
      <c r="BG22" s="4"/>
    </row>
    <row r="23" spans="1:59">
      <c r="A23" t="s">
        <v>8914</v>
      </c>
      <c r="B23" t="s">
        <v>10437</v>
      </c>
      <c r="C23" t="s">
        <v>4414</v>
      </c>
      <c r="D23" t="s">
        <v>8915</v>
      </c>
      <c r="E23" t="s">
        <v>8916</v>
      </c>
      <c r="F23" t="str">
        <f t="shared" si="0"/>
        <v>Shia Arabs</v>
      </c>
      <c r="G23" s="31">
        <f t="shared" si="1"/>
        <v>1</v>
      </c>
      <c r="H23">
        <v>194982</v>
      </c>
      <c r="I23">
        <v>0</v>
      </c>
      <c r="J23">
        <v>0</v>
      </c>
      <c r="K23">
        <v>194982</v>
      </c>
      <c r="L23">
        <v>0</v>
      </c>
      <c r="O23">
        <v>0</v>
      </c>
      <c r="P23">
        <v>0</v>
      </c>
      <c r="Q23">
        <v>0</v>
      </c>
      <c r="R23">
        <v>0</v>
      </c>
      <c r="S23">
        <v>0</v>
      </c>
      <c r="T23">
        <v>0</v>
      </c>
      <c r="U23">
        <v>0</v>
      </c>
      <c r="W23">
        <v>0</v>
      </c>
      <c r="Y23">
        <v>0</v>
      </c>
      <c r="Z23">
        <v>0</v>
      </c>
      <c r="AC23">
        <v>0</v>
      </c>
      <c r="AD23">
        <v>0</v>
      </c>
      <c r="AE23">
        <v>0</v>
      </c>
      <c r="AG23">
        <v>0</v>
      </c>
      <c r="AH23">
        <v>0</v>
      </c>
      <c r="AJ23" s="4"/>
      <c r="AK23">
        <v>0</v>
      </c>
      <c r="AL23">
        <v>0</v>
      </c>
      <c r="AM23">
        <v>0</v>
      </c>
      <c r="AU23" s="4"/>
      <c r="AV23" s="4"/>
      <c r="AW23" s="4"/>
      <c r="AX23" s="4"/>
      <c r="AY23" s="4"/>
      <c r="AZ23" s="4"/>
      <c r="BA23" s="4"/>
      <c r="BB23" s="4"/>
      <c r="BC23" s="4"/>
      <c r="BD23" s="4"/>
      <c r="BE23" s="4"/>
      <c r="BF23" s="4"/>
      <c r="BG23" s="4"/>
    </row>
    <row r="24" spans="1:59">
      <c r="A24" t="s">
        <v>8917</v>
      </c>
      <c r="B24" t="s">
        <v>10428</v>
      </c>
      <c r="C24" t="s">
        <v>4414</v>
      </c>
      <c r="D24" t="s">
        <v>8915</v>
      </c>
      <c r="E24" t="s">
        <v>8918</v>
      </c>
      <c r="F24" t="str">
        <f t="shared" si="0"/>
        <v>Shia Arabs</v>
      </c>
      <c r="G24" s="31">
        <f t="shared" si="1"/>
        <v>1</v>
      </c>
      <c r="H24">
        <v>650869</v>
      </c>
      <c r="I24">
        <v>0</v>
      </c>
      <c r="J24">
        <v>0</v>
      </c>
      <c r="K24">
        <v>650869</v>
      </c>
      <c r="L24">
        <v>0</v>
      </c>
      <c r="O24">
        <v>0</v>
      </c>
      <c r="P24">
        <v>0</v>
      </c>
      <c r="Q24">
        <v>0</v>
      </c>
      <c r="R24">
        <v>0</v>
      </c>
      <c r="S24">
        <v>0</v>
      </c>
      <c r="T24">
        <v>0</v>
      </c>
      <c r="U24">
        <v>0</v>
      </c>
      <c r="W24">
        <v>0</v>
      </c>
      <c r="Y24">
        <v>0</v>
      </c>
      <c r="Z24">
        <v>0</v>
      </c>
      <c r="AC24">
        <v>0</v>
      </c>
      <c r="AD24">
        <v>0</v>
      </c>
      <c r="AE24">
        <v>0</v>
      </c>
      <c r="AG24">
        <v>0</v>
      </c>
      <c r="AH24">
        <v>0</v>
      </c>
      <c r="AJ24" s="4"/>
      <c r="AK24">
        <v>0</v>
      </c>
      <c r="AL24">
        <v>0</v>
      </c>
      <c r="AM24">
        <v>0</v>
      </c>
      <c r="AU24" s="4"/>
      <c r="AV24" s="4"/>
      <c r="AW24" s="4"/>
      <c r="AX24" s="4"/>
      <c r="AY24" s="4"/>
      <c r="AZ24" s="4"/>
      <c r="BA24" s="4"/>
      <c r="BB24" s="4"/>
      <c r="BC24" s="4"/>
      <c r="BD24" s="4"/>
      <c r="BE24" s="4"/>
      <c r="BF24" s="4"/>
      <c r="BG24" s="4"/>
    </row>
    <row r="25" spans="1:59">
      <c r="A25" t="s">
        <v>8919</v>
      </c>
      <c r="B25" t="s">
        <v>10423</v>
      </c>
      <c r="C25" t="s">
        <v>4414</v>
      </c>
      <c r="D25" t="s">
        <v>8915</v>
      </c>
      <c r="E25" t="s">
        <v>8920</v>
      </c>
      <c r="F25" t="str">
        <f t="shared" si="0"/>
        <v>Shia Arabs</v>
      </c>
      <c r="G25" s="31">
        <f t="shared" si="1"/>
        <v>1</v>
      </c>
      <c r="H25">
        <v>253824</v>
      </c>
      <c r="I25">
        <v>0</v>
      </c>
      <c r="J25">
        <v>0</v>
      </c>
      <c r="K25">
        <v>253824</v>
      </c>
      <c r="L25">
        <v>0</v>
      </c>
      <c r="O25">
        <v>0</v>
      </c>
      <c r="P25">
        <v>0</v>
      </c>
      <c r="Q25">
        <v>0</v>
      </c>
      <c r="R25">
        <v>0</v>
      </c>
      <c r="S25">
        <v>0</v>
      </c>
      <c r="T25">
        <v>0</v>
      </c>
      <c r="U25">
        <v>0</v>
      </c>
      <c r="W25">
        <v>0</v>
      </c>
      <c r="Y25">
        <v>0</v>
      </c>
      <c r="Z25">
        <v>0</v>
      </c>
      <c r="AC25">
        <v>0</v>
      </c>
      <c r="AD25">
        <v>0</v>
      </c>
      <c r="AE25">
        <v>0</v>
      </c>
      <c r="AG25">
        <v>0</v>
      </c>
      <c r="AH25">
        <v>0</v>
      </c>
      <c r="AJ25" s="4"/>
      <c r="AK25">
        <v>0</v>
      </c>
      <c r="AL25">
        <v>0</v>
      </c>
      <c r="AM25">
        <v>0</v>
      </c>
      <c r="AU25" s="4"/>
      <c r="AV25" s="4"/>
      <c r="AW25" s="4"/>
      <c r="AX25" s="4"/>
      <c r="AY25" s="4"/>
      <c r="AZ25" s="4"/>
      <c r="BA25" s="4"/>
      <c r="BB25" s="4"/>
      <c r="BC25" s="4"/>
      <c r="BD25" s="4"/>
      <c r="BE25" s="4"/>
      <c r="BF25" s="4"/>
      <c r="BG25" s="4"/>
    </row>
    <row r="26" spans="1:59">
      <c r="A26" t="s">
        <v>8921</v>
      </c>
      <c r="B26" t="s">
        <v>10388</v>
      </c>
      <c r="C26" t="s">
        <v>4414</v>
      </c>
      <c r="D26" t="s">
        <v>8915</v>
      </c>
      <c r="E26" t="s">
        <v>8922</v>
      </c>
      <c r="F26" t="str">
        <f t="shared" si="0"/>
        <v>Shia Arabs</v>
      </c>
      <c r="G26" s="31">
        <f t="shared" si="1"/>
        <v>1</v>
      </c>
      <c r="H26">
        <v>295210</v>
      </c>
      <c r="I26">
        <v>0</v>
      </c>
      <c r="J26">
        <v>0</v>
      </c>
      <c r="K26">
        <v>295210</v>
      </c>
      <c r="L26">
        <v>0</v>
      </c>
      <c r="O26">
        <v>0</v>
      </c>
      <c r="P26">
        <v>0</v>
      </c>
      <c r="Q26">
        <v>0</v>
      </c>
      <c r="R26">
        <v>0</v>
      </c>
      <c r="S26">
        <v>0</v>
      </c>
      <c r="T26">
        <v>0</v>
      </c>
      <c r="U26">
        <v>0</v>
      </c>
      <c r="W26">
        <v>0</v>
      </c>
      <c r="Y26">
        <v>0</v>
      </c>
      <c r="Z26">
        <v>0</v>
      </c>
      <c r="AC26">
        <v>0</v>
      </c>
      <c r="AD26">
        <v>0</v>
      </c>
      <c r="AE26">
        <v>0</v>
      </c>
      <c r="AG26">
        <v>0</v>
      </c>
      <c r="AH26">
        <v>0</v>
      </c>
      <c r="AJ26" s="4"/>
      <c r="AK26">
        <v>0</v>
      </c>
      <c r="AL26">
        <v>0</v>
      </c>
      <c r="AM26">
        <v>0</v>
      </c>
      <c r="AU26" s="4"/>
      <c r="AV26" s="4"/>
      <c r="AW26" s="4"/>
      <c r="AX26" s="4"/>
      <c r="AY26" s="4"/>
      <c r="AZ26" s="4"/>
      <c r="BA26" s="4"/>
      <c r="BB26" s="4"/>
      <c r="BC26" s="4"/>
      <c r="BD26" s="4"/>
      <c r="BE26" s="4"/>
      <c r="BF26" s="4"/>
      <c r="BG26" s="4"/>
    </row>
    <row r="27" spans="1:59">
      <c r="A27" t="s">
        <v>8923</v>
      </c>
      <c r="B27" t="s">
        <v>10384</v>
      </c>
      <c r="C27" t="s">
        <v>4414</v>
      </c>
      <c r="D27" t="s">
        <v>8924</v>
      </c>
      <c r="E27" t="s">
        <v>8924</v>
      </c>
      <c r="F27" t="str">
        <f t="shared" si="0"/>
        <v>Kurds</v>
      </c>
      <c r="G27" s="31">
        <f t="shared" si="1"/>
        <v>1</v>
      </c>
      <c r="H27">
        <v>960628</v>
      </c>
      <c r="I27">
        <v>0</v>
      </c>
      <c r="J27">
        <v>0</v>
      </c>
      <c r="K27">
        <v>0</v>
      </c>
      <c r="L27">
        <v>0</v>
      </c>
      <c r="O27">
        <v>0</v>
      </c>
      <c r="P27">
        <v>0</v>
      </c>
      <c r="Q27">
        <v>0</v>
      </c>
      <c r="R27">
        <v>0</v>
      </c>
      <c r="S27">
        <v>0</v>
      </c>
      <c r="T27">
        <v>0</v>
      </c>
      <c r="U27">
        <v>960628</v>
      </c>
      <c r="W27">
        <v>0</v>
      </c>
      <c r="Y27">
        <v>0</v>
      </c>
      <c r="Z27">
        <v>0</v>
      </c>
      <c r="AC27">
        <v>0</v>
      </c>
      <c r="AD27">
        <v>0</v>
      </c>
      <c r="AE27">
        <v>0</v>
      </c>
      <c r="AG27">
        <v>0</v>
      </c>
      <c r="AH27">
        <v>0</v>
      </c>
      <c r="AJ27" s="4"/>
      <c r="AK27">
        <v>0</v>
      </c>
      <c r="AL27">
        <v>0</v>
      </c>
      <c r="AM27">
        <v>0</v>
      </c>
      <c r="AU27" s="4"/>
      <c r="AV27" s="4"/>
      <c r="AW27" s="4"/>
      <c r="AX27" s="4"/>
      <c r="AY27" s="4"/>
      <c r="AZ27" s="4"/>
      <c r="BA27" s="4"/>
      <c r="BB27" s="4"/>
      <c r="BC27" s="4"/>
      <c r="BD27" s="4"/>
      <c r="BE27" s="4"/>
      <c r="BF27" s="4"/>
      <c r="BG27" s="4"/>
    </row>
    <row r="28" spans="1:59">
      <c r="A28" t="s">
        <v>8925</v>
      </c>
      <c r="B28" t="s">
        <v>10371</v>
      </c>
      <c r="C28" t="s">
        <v>4414</v>
      </c>
      <c r="D28" t="s">
        <v>8924</v>
      </c>
      <c r="E28" t="s">
        <v>8926</v>
      </c>
      <c r="F28" t="str">
        <f t="shared" si="0"/>
        <v>Kurds</v>
      </c>
      <c r="G28" s="31">
        <f t="shared" si="1"/>
        <v>1</v>
      </c>
      <c r="H28">
        <v>183494</v>
      </c>
      <c r="I28">
        <v>0</v>
      </c>
      <c r="J28">
        <v>0</v>
      </c>
      <c r="K28">
        <v>0</v>
      </c>
      <c r="L28">
        <v>0</v>
      </c>
      <c r="O28">
        <v>0</v>
      </c>
      <c r="P28">
        <v>0</v>
      </c>
      <c r="Q28">
        <v>0</v>
      </c>
      <c r="R28">
        <v>0</v>
      </c>
      <c r="S28">
        <v>0</v>
      </c>
      <c r="T28">
        <v>0</v>
      </c>
      <c r="U28">
        <v>183494</v>
      </c>
      <c r="W28">
        <v>0</v>
      </c>
      <c r="Y28">
        <v>0</v>
      </c>
      <c r="Z28">
        <v>0</v>
      </c>
      <c r="AC28">
        <v>0</v>
      </c>
      <c r="AD28">
        <v>0</v>
      </c>
      <c r="AE28">
        <v>0</v>
      </c>
      <c r="AG28">
        <v>0</v>
      </c>
      <c r="AH28">
        <v>0</v>
      </c>
      <c r="AJ28" s="4"/>
      <c r="AK28">
        <v>0</v>
      </c>
      <c r="AL28">
        <v>0</v>
      </c>
      <c r="AM28">
        <v>0</v>
      </c>
      <c r="AU28" s="4"/>
      <c r="AV28" s="4"/>
      <c r="AW28" s="4"/>
      <c r="AX28" s="4"/>
      <c r="AY28" s="4"/>
      <c r="AZ28" s="4"/>
      <c r="BA28" s="4"/>
      <c r="BB28" s="4"/>
      <c r="BC28" s="4"/>
      <c r="BD28" s="4"/>
      <c r="BE28" s="4"/>
      <c r="BF28" s="4"/>
      <c r="BG28" s="4"/>
    </row>
    <row r="29" spans="1:59">
      <c r="A29" t="s">
        <v>8927</v>
      </c>
      <c r="B29" t="s">
        <v>10369</v>
      </c>
      <c r="C29" t="s">
        <v>4414</v>
      </c>
      <c r="D29" t="s">
        <v>8924</v>
      </c>
      <c r="E29" t="s">
        <v>8928</v>
      </c>
      <c r="F29" t="str">
        <f t="shared" si="0"/>
        <v>Kurds</v>
      </c>
      <c r="G29" s="31">
        <f t="shared" si="1"/>
        <v>1</v>
      </c>
      <c r="H29">
        <v>128653</v>
      </c>
      <c r="I29">
        <v>0</v>
      </c>
      <c r="J29">
        <v>0</v>
      </c>
      <c r="K29">
        <v>0</v>
      </c>
      <c r="L29">
        <v>0</v>
      </c>
      <c r="O29">
        <v>0</v>
      </c>
      <c r="P29">
        <v>0</v>
      </c>
      <c r="Q29">
        <v>0</v>
      </c>
      <c r="R29">
        <v>0</v>
      </c>
      <c r="S29">
        <v>0</v>
      </c>
      <c r="T29">
        <v>0</v>
      </c>
      <c r="U29">
        <v>128653</v>
      </c>
      <c r="W29">
        <v>0</v>
      </c>
      <c r="Y29">
        <v>0</v>
      </c>
      <c r="Z29">
        <v>0</v>
      </c>
      <c r="AC29">
        <v>0</v>
      </c>
      <c r="AD29">
        <v>0</v>
      </c>
      <c r="AE29">
        <v>0</v>
      </c>
      <c r="AG29">
        <v>0</v>
      </c>
      <c r="AH29">
        <v>0</v>
      </c>
      <c r="AJ29" s="4"/>
      <c r="AK29">
        <v>0</v>
      </c>
      <c r="AL29">
        <v>0</v>
      </c>
      <c r="AM29">
        <v>0</v>
      </c>
      <c r="AU29" s="4"/>
      <c r="AV29" s="4"/>
      <c r="AW29" s="4"/>
      <c r="AX29" s="4"/>
      <c r="AY29" s="4"/>
      <c r="AZ29" s="4"/>
      <c r="BA29" s="4"/>
      <c r="BB29" s="4"/>
      <c r="BC29" s="4"/>
      <c r="BD29" s="4"/>
      <c r="BE29" s="4"/>
      <c r="BF29" s="4"/>
      <c r="BG29" s="4"/>
    </row>
    <row r="30" spans="1:59">
      <c r="A30" t="s">
        <v>8929</v>
      </c>
      <c r="B30" t="s">
        <v>10367</v>
      </c>
      <c r="C30" t="s">
        <v>4414</v>
      </c>
      <c r="D30" t="s">
        <v>8924</v>
      </c>
      <c r="E30" t="s">
        <v>8930</v>
      </c>
      <c r="F30" t="str">
        <f t="shared" si="0"/>
        <v>Kurds</v>
      </c>
      <c r="G30" s="31">
        <f t="shared" si="1"/>
        <v>1</v>
      </c>
      <c r="H30">
        <v>68776</v>
      </c>
      <c r="I30">
        <v>0</v>
      </c>
      <c r="J30">
        <v>0</v>
      </c>
      <c r="K30">
        <v>0</v>
      </c>
      <c r="L30">
        <v>0</v>
      </c>
      <c r="O30">
        <v>0</v>
      </c>
      <c r="P30">
        <v>0</v>
      </c>
      <c r="Q30">
        <v>0</v>
      </c>
      <c r="R30">
        <v>0</v>
      </c>
      <c r="S30">
        <v>0</v>
      </c>
      <c r="T30">
        <v>0</v>
      </c>
      <c r="U30">
        <v>68776</v>
      </c>
      <c r="W30">
        <v>0</v>
      </c>
      <c r="Y30">
        <v>0</v>
      </c>
      <c r="Z30">
        <v>0</v>
      </c>
      <c r="AC30">
        <v>0</v>
      </c>
      <c r="AD30">
        <v>0</v>
      </c>
      <c r="AE30">
        <v>0</v>
      </c>
      <c r="AG30">
        <v>0</v>
      </c>
      <c r="AH30">
        <v>0</v>
      </c>
      <c r="AJ30" s="4"/>
      <c r="AK30">
        <v>0</v>
      </c>
      <c r="AL30">
        <v>0</v>
      </c>
      <c r="AM30">
        <v>0</v>
      </c>
      <c r="AU30" s="4"/>
      <c r="AV30" s="4"/>
      <c r="AW30" s="4"/>
      <c r="AX30" s="4"/>
      <c r="AY30" s="4"/>
      <c r="AZ30" s="4"/>
      <c r="BA30" s="4"/>
      <c r="BB30" s="4"/>
      <c r="BC30" s="4"/>
      <c r="BD30" s="4"/>
      <c r="BE30" s="4"/>
      <c r="BF30" s="4"/>
      <c r="BG30" s="4"/>
    </row>
    <row r="31" spans="1:59">
      <c r="A31" t="s">
        <v>8931</v>
      </c>
      <c r="B31" t="s">
        <v>10363</v>
      </c>
      <c r="C31" t="s">
        <v>4414</v>
      </c>
      <c r="D31" t="s">
        <v>8924</v>
      </c>
      <c r="E31" t="s">
        <v>8932</v>
      </c>
      <c r="F31" t="str">
        <f t="shared" si="0"/>
        <v>Kurds</v>
      </c>
      <c r="G31" s="31">
        <f t="shared" si="1"/>
        <v>1</v>
      </c>
      <c r="H31">
        <v>210686</v>
      </c>
      <c r="I31">
        <v>0</v>
      </c>
      <c r="J31">
        <v>0</v>
      </c>
      <c r="K31">
        <v>0</v>
      </c>
      <c r="L31">
        <v>0</v>
      </c>
      <c r="O31">
        <v>0</v>
      </c>
      <c r="P31">
        <v>0</v>
      </c>
      <c r="Q31">
        <v>0</v>
      </c>
      <c r="R31">
        <v>0</v>
      </c>
      <c r="S31">
        <v>0</v>
      </c>
      <c r="T31">
        <v>0</v>
      </c>
      <c r="U31">
        <v>210686</v>
      </c>
      <c r="W31">
        <v>0</v>
      </c>
      <c r="Y31">
        <v>0</v>
      </c>
      <c r="Z31">
        <v>0</v>
      </c>
      <c r="AC31">
        <v>0</v>
      </c>
      <c r="AD31">
        <v>0</v>
      </c>
      <c r="AE31">
        <v>0</v>
      </c>
      <c r="AG31">
        <v>0</v>
      </c>
      <c r="AH31">
        <v>0</v>
      </c>
      <c r="AJ31" s="4"/>
      <c r="AK31">
        <v>0</v>
      </c>
      <c r="AL31">
        <v>0</v>
      </c>
      <c r="AM31">
        <v>0</v>
      </c>
      <c r="AU31" s="4"/>
      <c r="AV31" s="4"/>
      <c r="AW31" s="4"/>
      <c r="AX31" s="4"/>
      <c r="AY31" s="4"/>
      <c r="AZ31" s="4"/>
      <c r="BA31" s="4"/>
      <c r="BB31" s="4"/>
      <c r="BC31" s="4"/>
      <c r="BD31" s="4"/>
      <c r="BE31" s="4"/>
      <c r="BF31" s="4"/>
      <c r="BG31" s="4"/>
    </row>
    <row r="32" spans="1:59">
      <c r="A32" t="s">
        <v>8933</v>
      </c>
      <c r="B32" t="s">
        <v>10361</v>
      </c>
      <c r="C32" t="s">
        <v>4414</v>
      </c>
      <c r="D32" t="s">
        <v>8924</v>
      </c>
      <c r="E32" t="s">
        <v>8934</v>
      </c>
      <c r="F32" t="str">
        <f t="shared" si="0"/>
        <v>Kurds</v>
      </c>
      <c r="G32" s="31">
        <f t="shared" si="1"/>
        <v>1</v>
      </c>
      <c r="H32">
        <v>216919</v>
      </c>
      <c r="I32">
        <v>0</v>
      </c>
      <c r="J32">
        <v>0</v>
      </c>
      <c r="K32">
        <v>0</v>
      </c>
      <c r="L32">
        <v>0</v>
      </c>
      <c r="O32">
        <v>0</v>
      </c>
      <c r="P32">
        <v>0</v>
      </c>
      <c r="Q32">
        <v>0</v>
      </c>
      <c r="R32">
        <v>0</v>
      </c>
      <c r="S32">
        <v>0</v>
      </c>
      <c r="T32">
        <v>0</v>
      </c>
      <c r="U32">
        <v>216919</v>
      </c>
      <c r="W32">
        <v>0</v>
      </c>
      <c r="Y32">
        <v>0</v>
      </c>
      <c r="Z32">
        <v>0</v>
      </c>
      <c r="AC32">
        <v>0</v>
      </c>
      <c r="AD32">
        <v>0</v>
      </c>
      <c r="AE32">
        <v>0</v>
      </c>
      <c r="AG32">
        <v>0</v>
      </c>
      <c r="AH32">
        <v>0</v>
      </c>
      <c r="AJ32" s="4"/>
      <c r="AK32">
        <v>0</v>
      </c>
      <c r="AL32">
        <v>0</v>
      </c>
      <c r="AM32">
        <v>0</v>
      </c>
      <c r="AU32" s="4"/>
      <c r="AV32" s="4"/>
      <c r="AW32" s="4"/>
      <c r="AX32" s="4"/>
      <c r="AY32" s="4"/>
      <c r="AZ32" s="4"/>
      <c r="BA32" s="4"/>
      <c r="BB32" s="4"/>
      <c r="BC32" s="4"/>
      <c r="BD32" s="4"/>
      <c r="BE32" s="4"/>
      <c r="BF32" s="4"/>
      <c r="BG32" s="4"/>
    </row>
    <row r="33" spans="1:59">
      <c r="A33" t="s">
        <v>8935</v>
      </c>
      <c r="B33" t="s">
        <v>10354</v>
      </c>
      <c r="C33" t="s">
        <v>4414</v>
      </c>
      <c r="D33" t="s">
        <v>8924</v>
      </c>
      <c r="E33" t="s">
        <v>8936</v>
      </c>
      <c r="F33" t="str">
        <f t="shared" si="0"/>
        <v>Kurds</v>
      </c>
      <c r="G33" s="31">
        <f t="shared" si="1"/>
        <v>1</v>
      </c>
      <c r="H33">
        <v>49986</v>
      </c>
      <c r="I33">
        <v>0</v>
      </c>
      <c r="J33">
        <v>0</v>
      </c>
      <c r="K33">
        <v>0</v>
      </c>
      <c r="L33">
        <v>0</v>
      </c>
      <c r="O33">
        <v>0</v>
      </c>
      <c r="P33">
        <v>0</v>
      </c>
      <c r="Q33">
        <v>0</v>
      </c>
      <c r="R33">
        <v>0</v>
      </c>
      <c r="S33">
        <v>0</v>
      </c>
      <c r="T33">
        <v>0</v>
      </c>
      <c r="U33">
        <v>49986</v>
      </c>
      <c r="W33">
        <v>0</v>
      </c>
      <c r="Y33">
        <v>0</v>
      </c>
      <c r="Z33">
        <v>0</v>
      </c>
      <c r="AC33">
        <v>0</v>
      </c>
      <c r="AD33">
        <v>0</v>
      </c>
      <c r="AE33">
        <v>0</v>
      </c>
      <c r="AG33">
        <v>0</v>
      </c>
      <c r="AH33">
        <v>0</v>
      </c>
      <c r="AJ33" s="4"/>
      <c r="AK33">
        <v>0</v>
      </c>
      <c r="AL33">
        <v>0</v>
      </c>
      <c r="AM33">
        <v>0</v>
      </c>
      <c r="AU33" s="4"/>
      <c r="AV33" s="4"/>
      <c r="AW33" s="4"/>
      <c r="AX33" s="4"/>
      <c r="AY33" s="4"/>
      <c r="AZ33" s="4"/>
      <c r="BA33" s="4"/>
      <c r="BB33" s="4"/>
      <c r="BC33" s="4"/>
      <c r="BD33" s="4"/>
      <c r="BE33" s="4"/>
      <c r="BF33" s="4"/>
      <c r="BG33" s="4"/>
    </row>
    <row r="34" spans="1:59">
      <c r="A34" t="s">
        <v>8937</v>
      </c>
      <c r="B34" t="s">
        <v>10353</v>
      </c>
      <c r="C34" t="s">
        <v>4414</v>
      </c>
      <c r="D34" t="s">
        <v>8924</v>
      </c>
      <c r="E34" t="s">
        <v>8938</v>
      </c>
      <c r="F34" t="str">
        <f t="shared" si="0"/>
        <v>Kurds</v>
      </c>
      <c r="G34" s="31">
        <f t="shared" si="1"/>
        <v>1</v>
      </c>
      <c r="H34">
        <v>141306</v>
      </c>
      <c r="I34">
        <v>0</v>
      </c>
      <c r="J34">
        <v>0</v>
      </c>
      <c r="K34">
        <v>0</v>
      </c>
      <c r="L34">
        <v>0</v>
      </c>
      <c r="O34">
        <v>0</v>
      </c>
      <c r="P34">
        <v>0</v>
      </c>
      <c r="Q34">
        <v>0</v>
      </c>
      <c r="R34">
        <v>0</v>
      </c>
      <c r="S34">
        <v>0</v>
      </c>
      <c r="T34">
        <v>0</v>
      </c>
      <c r="U34">
        <v>141306</v>
      </c>
      <c r="W34">
        <v>0</v>
      </c>
      <c r="Y34">
        <v>0</v>
      </c>
      <c r="Z34">
        <v>0</v>
      </c>
      <c r="AC34">
        <v>0</v>
      </c>
      <c r="AD34">
        <v>0</v>
      </c>
      <c r="AE34">
        <v>0</v>
      </c>
      <c r="AG34">
        <v>0</v>
      </c>
      <c r="AH34">
        <v>0</v>
      </c>
      <c r="AK34">
        <v>0</v>
      </c>
      <c r="AL34">
        <v>0</v>
      </c>
      <c r="AM34">
        <v>0</v>
      </c>
    </row>
    <row r="35" spans="1:59">
      <c r="A35" t="s">
        <v>8939</v>
      </c>
      <c r="B35" t="s">
        <v>10351</v>
      </c>
      <c r="C35" t="s">
        <v>4414</v>
      </c>
      <c r="D35" t="s">
        <v>8924</v>
      </c>
      <c r="E35" t="s">
        <v>8940</v>
      </c>
      <c r="F35" t="str">
        <f t="shared" si="0"/>
        <v>Kurds</v>
      </c>
      <c r="G35" s="31">
        <f t="shared" si="1"/>
        <v>1</v>
      </c>
      <c r="H35">
        <v>264390</v>
      </c>
      <c r="I35">
        <v>0</v>
      </c>
      <c r="J35">
        <v>0</v>
      </c>
      <c r="K35">
        <v>0</v>
      </c>
      <c r="L35">
        <v>0</v>
      </c>
      <c r="O35">
        <v>0</v>
      </c>
      <c r="P35">
        <v>0</v>
      </c>
      <c r="Q35">
        <v>0</v>
      </c>
      <c r="R35">
        <v>0</v>
      </c>
      <c r="S35">
        <v>0</v>
      </c>
      <c r="T35">
        <v>0</v>
      </c>
      <c r="U35">
        <v>264390</v>
      </c>
      <c r="W35">
        <v>0</v>
      </c>
      <c r="Y35">
        <v>0</v>
      </c>
      <c r="Z35">
        <v>0</v>
      </c>
      <c r="AC35">
        <v>0</v>
      </c>
      <c r="AD35">
        <v>0</v>
      </c>
      <c r="AE35">
        <v>0</v>
      </c>
      <c r="AG35">
        <v>0</v>
      </c>
      <c r="AH35">
        <v>0</v>
      </c>
      <c r="AK35">
        <v>0</v>
      </c>
      <c r="AL35">
        <v>0</v>
      </c>
      <c r="AM35">
        <v>0</v>
      </c>
    </row>
    <row r="36" spans="1:59">
      <c r="A36" t="s">
        <v>8941</v>
      </c>
      <c r="B36" t="s">
        <v>10347</v>
      </c>
      <c r="C36" t="s">
        <v>4414</v>
      </c>
      <c r="D36" t="s">
        <v>8924</v>
      </c>
      <c r="E36" t="s">
        <v>8942</v>
      </c>
      <c r="F36" t="str">
        <f t="shared" si="0"/>
        <v>Kurds</v>
      </c>
      <c r="G36" s="31">
        <f t="shared" si="1"/>
        <v>1</v>
      </c>
      <c r="H36">
        <v>38071</v>
      </c>
      <c r="I36">
        <v>0</v>
      </c>
      <c r="J36">
        <v>0</v>
      </c>
      <c r="K36">
        <v>0</v>
      </c>
      <c r="L36">
        <v>0</v>
      </c>
      <c r="O36">
        <v>0</v>
      </c>
      <c r="P36">
        <v>0</v>
      </c>
      <c r="Q36">
        <v>0</v>
      </c>
      <c r="R36">
        <v>0</v>
      </c>
      <c r="S36">
        <v>0</v>
      </c>
      <c r="T36">
        <v>0</v>
      </c>
      <c r="U36">
        <v>38071</v>
      </c>
      <c r="W36">
        <v>0</v>
      </c>
      <c r="Y36">
        <v>0</v>
      </c>
      <c r="Z36">
        <v>0</v>
      </c>
      <c r="AC36">
        <v>0</v>
      </c>
      <c r="AD36">
        <v>0</v>
      </c>
      <c r="AE36">
        <v>0</v>
      </c>
      <c r="AG36">
        <v>0</v>
      </c>
      <c r="AH36">
        <v>0</v>
      </c>
      <c r="AK36">
        <v>0</v>
      </c>
      <c r="AL36">
        <v>0</v>
      </c>
      <c r="AM36">
        <v>0</v>
      </c>
    </row>
    <row r="37" spans="1:59">
      <c r="A37" t="s">
        <v>8943</v>
      </c>
      <c r="B37" t="s">
        <v>10422</v>
      </c>
      <c r="C37" t="s">
        <v>4414</v>
      </c>
      <c r="D37" t="s">
        <v>8944</v>
      </c>
      <c r="E37" t="s">
        <v>8945</v>
      </c>
      <c r="F37" t="str">
        <f t="shared" si="0"/>
        <v>Shia Arabs</v>
      </c>
      <c r="G37" s="31">
        <f t="shared" si="1"/>
        <v>1</v>
      </c>
      <c r="H37">
        <v>514428</v>
      </c>
      <c r="I37">
        <v>0</v>
      </c>
      <c r="J37">
        <v>0</v>
      </c>
      <c r="K37">
        <v>514428</v>
      </c>
      <c r="L37">
        <v>0</v>
      </c>
      <c r="O37">
        <v>0</v>
      </c>
      <c r="P37">
        <v>0</v>
      </c>
      <c r="Q37">
        <v>0</v>
      </c>
      <c r="R37">
        <v>0</v>
      </c>
      <c r="S37">
        <v>0</v>
      </c>
      <c r="T37">
        <v>0</v>
      </c>
      <c r="U37">
        <v>0</v>
      </c>
      <c r="W37">
        <v>0</v>
      </c>
      <c r="Y37">
        <v>0</v>
      </c>
      <c r="Z37">
        <v>0</v>
      </c>
      <c r="AC37">
        <v>0</v>
      </c>
      <c r="AD37">
        <v>0</v>
      </c>
      <c r="AE37">
        <v>0</v>
      </c>
      <c r="AG37">
        <v>0</v>
      </c>
      <c r="AH37">
        <v>0</v>
      </c>
      <c r="AK37">
        <v>0</v>
      </c>
      <c r="AL37">
        <v>0</v>
      </c>
      <c r="AM37">
        <v>0</v>
      </c>
    </row>
    <row r="38" spans="1:59">
      <c r="A38" t="s">
        <v>8946</v>
      </c>
      <c r="B38" t="s">
        <v>10419</v>
      </c>
      <c r="C38" t="s">
        <v>4414</v>
      </c>
      <c r="D38" t="s">
        <v>8944</v>
      </c>
      <c r="E38" t="s">
        <v>8947</v>
      </c>
      <c r="F38" t="str">
        <f t="shared" si="0"/>
        <v>Shia Arabs</v>
      </c>
      <c r="G38" s="31">
        <f t="shared" si="1"/>
        <v>1</v>
      </c>
      <c r="H38">
        <v>908941</v>
      </c>
      <c r="I38">
        <v>0</v>
      </c>
      <c r="J38">
        <v>0</v>
      </c>
      <c r="K38">
        <v>908941</v>
      </c>
      <c r="L38">
        <v>0</v>
      </c>
      <c r="O38">
        <v>0</v>
      </c>
      <c r="P38">
        <v>0</v>
      </c>
      <c r="Q38">
        <v>0</v>
      </c>
      <c r="R38">
        <v>0</v>
      </c>
      <c r="S38">
        <v>0</v>
      </c>
      <c r="T38">
        <v>0</v>
      </c>
      <c r="U38">
        <v>0</v>
      </c>
      <c r="W38">
        <v>0</v>
      </c>
      <c r="Y38">
        <v>0</v>
      </c>
      <c r="Z38">
        <v>0</v>
      </c>
      <c r="AC38">
        <v>0</v>
      </c>
      <c r="AD38">
        <v>0</v>
      </c>
      <c r="AE38">
        <v>0</v>
      </c>
      <c r="AG38">
        <v>0</v>
      </c>
      <c r="AH38">
        <v>0</v>
      </c>
      <c r="AK38">
        <v>0</v>
      </c>
      <c r="AL38">
        <v>0</v>
      </c>
      <c r="AM38">
        <v>0</v>
      </c>
    </row>
    <row r="39" spans="1:59">
      <c r="A39" t="s">
        <v>8948</v>
      </c>
      <c r="B39" t="s">
        <v>10408</v>
      </c>
      <c r="C39" t="s">
        <v>4414</v>
      </c>
      <c r="D39" t="s">
        <v>8944</v>
      </c>
      <c r="E39" t="s">
        <v>8949</v>
      </c>
      <c r="F39" t="str">
        <f t="shared" si="0"/>
        <v>Shia Arabs</v>
      </c>
      <c r="G39" s="31">
        <f t="shared" si="1"/>
        <v>0.94000026137982406</v>
      </c>
      <c r="H39">
        <v>382585</v>
      </c>
      <c r="I39">
        <v>22955</v>
      </c>
      <c r="J39">
        <v>0</v>
      </c>
      <c r="K39">
        <v>359630</v>
      </c>
      <c r="L39">
        <v>0</v>
      </c>
      <c r="O39">
        <v>0</v>
      </c>
      <c r="P39">
        <v>0</v>
      </c>
      <c r="Q39">
        <v>0</v>
      </c>
      <c r="R39">
        <v>0</v>
      </c>
      <c r="S39">
        <v>0</v>
      </c>
      <c r="T39">
        <v>0</v>
      </c>
      <c r="U39">
        <v>0</v>
      </c>
      <c r="W39">
        <v>0</v>
      </c>
      <c r="Y39">
        <v>0</v>
      </c>
      <c r="Z39">
        <v>0</v>
      </c>
      <c r="AC39">
        <v>0</v>
      </c>
      <c r="AD39">
        <v>0</v>
      </c>
      <c r="AE39">
        <v>0</v>
      </c>
      <c r="AG39">
        <v>0</v>
      </c>
      <c r="AH39">
        <v>0</v>
      </c>
      <c r="AK39">
        <v>0</v>
      </c>
      <c r="AL39">
        <v>0</v>
      </c>
      <c r="AM39">
        <v>0</v>
      </c>
    </row>
    <row r="40" spans="1:59">
      <c r="A40" t="s">
        <v>8950</v>
      </c>
      <c r="B40" t="s">
        <v>10400</v>
      </c>
      <c r="C40" t="s">
        <v>4414</v>
      </c>
      <c r="D40" t="s">
        <v>8944</v>
      </c>
      <c r="E40" t="s">
        <v>8951</v>
      </c>
      <c r="F40" t="str">
        <f t="shared" si="0"/>
        <v>Shia Arabs</v>
      </c>
      <c r="G40" s="31">
        <f t="shared" si="1"/>
        <v>0.90000047038679909</v>
      </c>
      <c r="H40">
        <v>425182</v>
      </c>
      <c r="I40">
        <v>42518</v>
      </c>
      <c r="J40">
        <v>0</v>
      </c>
      <c r="K40">
        <v>382664</v>
      </c>
      <c r="L40">
        <v>0</v>
      </c>
      <c r="O40">
        <v>0</v>
      </c>
      <c r="P40">
        <v>0</v>
      </c>
      <c r="Q40">
        <v>0</v>
      </c>
      <c r="R40">
        <v>0</v>
      </c>
      <c r="S40">
        <v>0</v>
      </c>
      <c r="T40">
        <v>0</v>
      </c>
      <c r="U40">
        <v>0</v>
      </c>
      <c r="W40">
        <v>0</v>
      </c>
      <c r="Y40">
        <v>0</v>
      </c>
      <c r="Z40">
        <v>0</v>
      </c>
      <c r="AC40">
        <v>0</v>
      </c>
      <c r="AD40">
        <v>0</v>
      </c>
      <c r="AE40">
        <v>0</v>
      </c>
      <c r="AG40">
        <v>0</v>
      </c>
      <c r="AH40">
        <v>0</v>
      </c>
      <c r="AK40">
        <v>0</v>
      </c>
      <c r="AL40">
        <v>0</v>
      </c>
      <c r="AM40">
        <v>0</v>
      </c>
    </row>
    <row r="41" spans="1:59">
      <c r="A41" t="s">
        <v>8952</v>
      </c>
      <c r="B41" t="s">
        <v>10435</v>
      </c>
      <c r="C41" t="s">
        <v>4414</v>
      </c>
      <c r="D41" t="s">
        <v>8953</v>
      </c>
      <c r="E41" t="s">
        <v>8954</v>
      </c>
      <c r="F41" t="str">
        <f t="shared" si="0"/>
        <v>Shia Arabs</v>
      </c>
      <c r="G41" s="31">
        <f t="shared" si="1"/>
        <v>0.84999996151516344</v>
      </c>
      <c r="H41">
        <v>1299213</v>
      </c>
      <c r="I41">
        <v>181890</v>
      </c>
      <c r="J41">
        <v>0</v>
      </c>
      <c r="K41">
        <v>1104331</v>
      </c>
      <c r="L41">
        <v>0</v>
      </c>
      <c r="O41">
        <v>0</v>
      </c>
      <c r="P41">
        <v>0</v>
      </c>
      <c r="Q41">
        <v>0</v>
      </c>
      <c r="R41">
        <v>0</v>
      </c>
      <c r="S41">
        <v>0</v>
      </c>
      <c r="T41">
        <v>0</v>
      </c>
      <c r="U41">
        <v>0</v>
      </c>
      <c r="W41">
        <v>0</v>
      </c>
      <c r="Y41">
        <v>0</v>
      </c>
      <c r="Z41">
        <v>0</v>
      </c>
      <c r="AC41">
        <v>0</v>
      </c>
      <c r="AD41">
        <v>12992</v>
      </c>
      <c r="AE41">
        <v>0</v>
      </c>
      <c r="AG41">
        <v>0</v>
      </c>
      <c r="AH41">
        <v>0</v>
      </c>
      <c r="AK41">
        <v>0</v>
      </c>
      <c r="AL41">
        <v>0</v>
      </c>
      <c r="AM41">
        <v>0</v>
      </c>
    </row>
    <row r="42" spans="1:59">
      <c r="A42" t="s">
        <v>8955</v>
      </c>
      <c r="B42" t="s">
        <v>10417</v>
      </c>
      <c r="C42" t="s">
        <v>4414</v>
      </c>
      <c r="D42" t="s">
        <v>8953</v>
      </c>
      <c r="E42" t="s">
        <v>8956</v>
      </c>
      <c r="F42" t="str">
        <f t="shared" si="0"/>
        <v>Sunni Arabs</v>
      </c>
      <c r="G42" s="31">
        <f t="shared" si="1"/>
        <v>0.75000016944178416</v>
      </c>
      <c r="H42">
        <v>1475433</v>
      </c>
      <c r="I42">
        <v>1106575</v>
      </c>
      <c r="J42">
        <v>0</v>
      </c>
      <c r="K42">
        <v>368858</v>
      </c>
      <c r="L42">
        <v>0</v>
      </c>
      <c r="O42">
        <v>0</v>
      </c>
      <c r="P42">
        <v>0</v>
      </c>
      <c r="Q42">
        <v>0</v>
      </c>
      <c r="R42">
        <v>0</v>
      </c>
      <c r="S42">
        <v>0</v>
      </c>
      <c r="T42">
        <v>0</v>
      </c>
      <c r="U42">
        <v>0</v>
      </c>
      <c r="W42">
        <v>0</v>
      </c>
      <c r="Y42">
        <v>0</v>
      </c>
      <c r="Z42">
        <v>0</v>
      </c>
      <c r="AC42">
        <v>0</v>
      </c>
      <c r="AD42">
        <v>0</v>
      </c>
      <c r="AE42">
        <v>0</v>
      </c>
      <c r="AG42">
        <v>0</v>
      </c>
      <c r="AH42">
        <v>0</v>
      </c>
      <c r="AK42">
        <v>0</v>
      </c>
      <c r="AL42">
        <v>0</v>
      </c>
      <c r="AM42">
        <v>0</v>
      </c>
    </row>
    <row r="43" spans="1:59">
      <c r="A43" t="s">
        <v>8957</v>
      </c>
      <c r="B43" t="s">
        <v>10414</v>
      </c>
      <c r="C43" t="s">
        <v>4414</v>
      </c>
      <c r="D43" t="s">
        <v>8953</v>
      </c>
      <c r="E43" t="s">
        <v>8958</v>
      </c>
      <c r="F43" t="str">
        <f t="shared" si="0"/>
        <v>Sunni Arabs</v>
      </c>
      <c r="G43" s="31">
        <f t="shared" si="1"/>
        <v>0.53999972123201512</v>
      </c>
      <c r="H43">
        <v>1721862</v>
      </c>
      <c r="I43">
        <v>929805</v>
      </c>
      <c r="J43">
        <v>0</v>
      </c>
      <c r="K43">
        <v>774838</v>
      </c>
      <c r="L43">
        <v>0</v>
      </c>
      <c r="O43">
        <v>0</v>
      </c>
      <c r="P43">
        <v>0</v>
      </c>
      <c r="Q43">
        <v>0</v>
      </c>
      <c r="R43">
        <v>0</v>
      </c>
      <c r="S43">
        <v>0</v>
      </c>
      <c r="T43">
        <v>0</v>
      </c>
      <c r="U43">
        <v>0</v>
      </c>
      <c r="W43">
        <v>0</v>
      </c>
      <c r="Y43">
        <v>0</v>
      </c>
      <c r="Z43">
        <v>0</v>
      </c>
      <c r="AC43">
        <v>0</v>
      </c>
      <c r="AD43">
        <v>17219</v>
      </c>
      <c r="AE43">
        <v>0</v>
      </c>
      <c r="AG43">
        <v>0</v>
      </c>
      <c r="AH43">
        <v>0</v>
      </c>
      <c r="AK43">
        <v>0</v>
      </c>
      <c r="AL43">
        <v>0</v>
      </c>
      <c r="AM43">
        <v>0</v>
      </c>
    </row>
    <row r="44" spans="1:59">
      <c r="A44" t="s">
        <v>8959</v>
      </c>
      <c r="B44" t="s">
        <v>10409</v>
      </c>
      <c r="C44" t="s">
        <v>4414</v>
      </c>
      <c r="D44" t="s">
        <v>8953</v>
      </c>
      <c r="E44" t="s">
        <v>8960</v>
      </c>
      <c r="F44" t="str">
        <f t="shared" si="0"/>
        <v>Shia Arabs</v>
      </c>
      <c r="G44" s="31">
        <f t="shared" si="1"/>
        <v>0.98000185242607407</v>
      </c>
      <c r="H44">
        <v>496646</v>
      </c>
      <c r="I44">
        <v>9932</v>
      </c>
      <c r="J44">
        <v>0</v>
      </c>
      <c r="K44">
        <v>486714</v>
      </c>
      <c r="L44">
        <v>0</v>
      </c>
      <c r="O44">
        <v>0</v>
      </c>
      <c r="P44">
        <v>0</v>
      </c>
      <c r="Q44">
        <v>0</v>
      </c>
      <c r="R44">
        <v>0</v>
      </c>
      <c r="S44">
        <v>0</v>
      </c>
      <c r="T44">
        <v>0</v>
      </c>
      <c r="U44">
        <v>0</v>
      </c>
      <c r="W44">
        <v>0</v>
      </c>
      <c r="Y44">
        <v>0</v>
      </c>
      <c r="Z44">
        <v>0</v>
      </c>
      <c r="AC44">
        <v>0</v>
      </c>
      <c r="AD44">
        <v>0</v>
      </c>
      <c r="AE44">
        <v>0</v>
      </c>
      <c r="AG44">
        <v>0</v>
      </c>
      <c r="AH44">
        <v>0</v>
      </c>
      <c r="AK44">
        <v>0</v>
      </c>
      <c r="AL44">
        <v>0</v>
      </c>
      <c r="AM44">
        <v>0</v>
      </c>
    </row>
    <row r="45" spans="1:59">
      <c r="A45" t="s">
        <v>8961</v>
      </c>
      <c r="B45" t="s">
        <v>10407</v>
      </c>
      <c r="C45" t="s">
        <v>4414</v>
      </c>
      <c r="D45" t="s">
        <v>8953</v>
      </c>
      <c r="E45" t="s">
        <v>8962</v>
      </c>
      <c r="F45" t="str">
        <f t="shared" si="0"/>
        <v>Shia Arabs</v>
      </c>
      <c r="G45" s="31">
        <f t="shared" si="1"/>
        <v>0.74999904385639493</v>
      </c>
      <c r="H45">
        <v>522934</v>
      </c>
      <c r="I45">
        <v>130734</v>
      </c>
      <c r="J45">
        <v>0</v>
      </c>
      <c r="K45">
        <v>392200</v>
      </c>
      <c r="L45">
        <v>0</v>
      </c>
      <c r="O45">
        <v>0</v>
      </c>
      <c r="P45">
        <v>0</v>
      </c>
      <c r="Q45">
        <v>0</v>
      </c>
      <c r="R45">
        <v>0</v>
      </c>
      <c r="S45">
        <v>0</v>
      </c>
      <c r="T45">
        <v>0</v>
      </c>
      <c r="U45">
        <v>0</v>
      </c>
      <c r="W45">
        <v>0</v>
      </c>
      <c r="Y45">
        <v>0</v>
      </c>
      <c r="Z45">
        <v>0</v>
      </c>
      <c r="AC45">
        <v>0</v>
      </c>
      <c r="AD45">
        <v>0</v>
      </c>
      <c r="AE45">
        <v>0</v>
      </c>
      <c r="AG45">
        <v>0</v>
      </c>
      <c r="AH45">
        <v>0</v>
      </c>
      <c r="AK45">
        <v>0</v>
      </c>
      <c r="AL45">
        <v>0</v>
      </c>
      <c r="AM45">
        <v>0</v>
      </c>
    </row>
    <row r="46" spans="1:59">
      <c r="A46" t="s">
        <v>8963</v>
      </c>
      <c r="B46" t="s">
        <v>10393</v>
      </c>
      <c r="C46" t="s">
        <v>4414</v>
      </c>
      <c r="D46" t="s">
        <v>8953</v>
      </c>
      <c r="E46" t="s">
        <v>8964</v>
      </c>
      <c r="F46" t="str">
        <f t="shared" si="0"/>
        <v>Shia Arabs</v>
      </c>
      <c r="G46" s="31">
        <f t="shared" si="1"/>
        <v>0.70100014782525522</v>
      </c>
      <c r="H46">
        <v>1955011</v>
      </c>
      <c r="I46">
        <v>432057</v>
      </c>
      <c r="J46">
        <v>0</v>
      </c>
      <c r="K46">
        <v>1370463</v>
      </c>
      <c r="L46">
        <v>0</v>
      </c>
      <c r="O46">
        <v>0</v>
      </c>
      <c r="P46">
        <v>3812</v>
      </c>
      <c r="Q46">
        <v>432</v>
      </c>
      <c r="R46">
        <v>0</v>
      </c>
      <c r="S46">
        <v>0</v>
      </c>
      <c r="T46">
        <v>0</v>
      </c>
      <c r="U46">
        <v>0</v>
      </c>
      <c r="W46">
        <v>0</v>
      </c>
      <c r="Y46">
        <v>0</v>
      </c>
      <c r="Z46">
        <v>0</v>
      </c>
      <c r="AC46">
        <v>10166</v>
      </c>
      <c r="AD46">
        <v>138081</v>
      </c>
      <c r="AE46">
        <v>0</v>
      </c>
      <c r="AG46">
        <v>0</v>
      </c>
      <c r="AH46">
        <v>0</v>
      </c>
      <c r="AK46">
        <v>0</v>
      </c>
      <c r="AL46">
        <v>0</v>
      </c>
      <c r="AM46">
        <v>0</v>
      </c>
    </row>
    <row r="47" spans="1:59">
      <c r="A47" t="s">
        <v>8965</v>
      </c>
      <c r="B47" t="s">
        <v>10382</v>
      </c>
      <c r="C47" t="s">
        <v>4414</v>
      </c>
      <c r="D47" t="s">
        <v>8953</v>
      </c>
      <c r="E47" t="s">
        <v>8966</v>
      </c>
      <c r="F47" t="str">
        <f t="shared" si="0"/>
        <v>Shia Arabs</v>
      </c>
      <c r="G47" s="31">
        <f t="shared" si="1"/>
        <v>0.98000035132660157</v>
      </c>
      <c r="H47">
        <v>1309323</v>
      </c>
      <c r="I47">
        <v>13093</v>
      </c>
      <c r="J47">
        <v>0</v>
      </c>
      <c r="K47">
        <v>1283137</v>
      </c>
      <c r="L47">
        <v>0</v>
      </c>
      <c r="O47">
        <v>0</v>
      </c>
      <c r="P47">
        <v>0</v>
      </c>
      <c r="Q47">
        <v>0</v>
      </c>
      <c r="R47">
        <v>0</v>
      </c>
      <c r="S47">
        <v>0</v>
      </c>
      <c r="T47">
        <v>0</v>
      </c>
      <c r="U47">
        <v>0</v>
      </c>
      <c r="W47">
        <v>0</v>
      </c>
      <c r="Y47">
        <v>0</v>
      </c>
      <c r="Z47">
        <v>0</v>
      </c>
      <c r="AC47">
        <v>0</v>
      </c>
      <c r="AD47">
        <v>13093</v>
      </c>
      <c r="AE47">
        <v>0</v>
      </c>
      <c r="AG47">
        <v>0</v>
      </c>
      <c r="AH47">
        <v>0</v>
      </c>
      <c r="AK47">
        <v>0</v>
      </c>
      <c r="AL47">
        <v>0</v>
      </c>
      <c r="AM47">
        <v>0</v>
      </c>
    </row>
    <row r="48" spans="1:59">
      <c r="A48" t="s">
        <v>8975</v>
      </c>
      <c r="B48" t="s">
        <v>10413</v>
      </c>
      <c r="C48" t="s">
        <v>4414</v>
      </c>
      <c r="D48" t="s">
        <v>8976</v>
      </c>
      <c r="E48" t="s">
        <v>8977</v>
      </c>
      <c r="F48" t="str">
        <f t="shared" si="0"/>
        <v>Shia Arabs</v>
      </c>
      <c r="G48" s="31">
        <f t="shared" si="1"/>
        <v>0.50000132244695006</v>
      </c>
      <c r="H48">
        <v>378087</v>
      </c>
      <c r="I48">
        <v>170139</v>
      </c>
      <c r="J48">
        <v>0</v>
      </c>
      <c r="K48">
        <v>189044</v>
      </c>
      <c r="L48">
        <v>0</v>
      </c>
      <c r="O48">
        <v>0</v>
      </c>
      <c r="P48">
        <v>0</v>
      </c>
      <c r="Q48">
        <v>0</v>
      </c>
      <c r="R48">
        <v>0</v>
      </c>
      <c r="S48">
        <v>0</v>
      </c>
      <c r="T48">
        <v>0</v>
      </c>
      <c r="U48">
        <v>0</v>
      </c>
      <c r="W48">
        <v>18904</v>
      </c>
      <c r="Y48">
        <v>0</v>
      </c>
      <c r="Z48">
        <v>0</v>
      </c>
      <c r="AC48">
        <v>0</v>
      </c>
      <c r="AD48">
        <v>0</v>
      </c>
      <c r="AE48">
        <v>0</v>
      </c>
      <c r="AG48">
        <v>0</v>
      </c>
      <c r="AH48">
        <v>0</v>
      </c>
      <c r="AK48">
        <v>0</v>
      </c>
      <c r="AL48">
        <v>0</v>
      </c>
      <c r="AM48">
        <v>0</v>
      </c>
    </row>
    <row r="49" spans="1:39">
      <c r="A49" t="s">
        <v>8978</v>
      </c>
      <c r="B49" t="s">
        <v>10401</v>
      </c>
      <c r="C49" t="s">
        <v>4414</v>
      </c>
      <c r="D49" t="s">
        <v>8976</v>
      </c>
      <c r="E49" t="s">
        <v>8979</v>
      </c>
      <c r="F49" t="str">
        <f t="shared" si="0"/>
        <v>Shia Arabs</v>
      </c>
      <c r="G49" s="31">
        <f t="shared" si="1"/>
        <v>0.56999687270452881</v>
      </c>
      <c r="H49">
        <v>274998</v>
      </c>
      <c r="I49">
        <v>68750</v>
      </c>
      <c r="J49">
        <v>0</v>
      </c>
      <c r="K49">
        <v>156748</v>
      </c>
      <c r="L49">
        <v>0</v>
      </c>
      <c r="O49">
        <v>0</v>
      </c>
      <c r="P49">
        <v>0</v>
      </c>
      <c r="Q49">
        <v>0</v>
      </c>
      <c r="R49">
        <v>0</v>
      </c>
      <c r="S49">
        <v>0</v>
      </c>
      <c r="T49">
        <v>0</v>
      </c>
      <c r="U49">
        <v>27500</v>
      </c>
      <c r="W49">
        <v>22000</v>
      </c>
      <c r="Y49">
        <v>0</v>
      </c>
      <c r="Z49">
        <v>0</v>
      </c>
      <c r="AC49">
        <v>0</v>
      </c>
      <c r="AD49">
        <v>0</v>
      </c>
      <c r="AE49">
        <v>0</v>
      </c>
      <c r="AG49">
        <v>0</v>
      </c>
      <c r="AH49">
        <v>0</v>
      </c>
      <c r="AK49">
        <v>0</v>
      </c>
      <c r="AL49">
        <v>0</v>
      </c>
      <c r="AM49">
        <v>0</v>
      </c>
    </row>
    <row r="50" spans="1:39">
      <c r="A50" t="s">
        <v>8980</v>
      </c>
      <c r="B50" t="s">
        <v>10374</v>
      </c>
      <c r="C50" t="s">
        <v>4414</v>
      </c>
      <c r="D50" t="s">
        <v>8976</v>
      </c>
      <c r="E50" t="s">
        <v>8981</v>
      </c>
      <c r="F50" t="str">
        <f t="shared" si="0"/>
        <v>Shia Arabs</v>
      </c>
      <c r="G50" s="31">
        <f t="shared" si="1"/>
        <v>0.40000624629126458</v>
      </c>
      <c r="H50">
        <v>160095</v>
      </c>
      <c r="I50">
        <v>48028</v>
      </c>
      <c r="J50">
        <v>0</v>
      </c>
      <c r="K50">
        <v>64039</v>
      </c>
      <c r="L50">
        <v>0</v>
      </c>
      <c r="O50">
        <v>0</v>
      </c>
      <c r="P50">
        <v>0</v>
      </c>
      <c r="Q50">
        <v>0</v>
      </c>
      <c r="R50">
        <v>0</v>
      </c>
      <c r="S50">
        <v>0</v>
      </c>
      <c r="T50">
        <v>0</v>
      </c>
      <c r="U50">
        <v>40023</v>
      </c>
      <c r="W50">
        <v>8005</v>
      </c>
      <c r="Y50">
        <v>0</v>
      </c>
      <c r="Z50">
        <v>0</v>
      </c>
      <c r="AC50">
        <v>0</v>
      </c>
      <c r="AD50">
        <v>0</v>
      </c>
      <c r="AE50">
        <v>0</v>
      </c>
      <c r="AG50">
        <v>0</v>
      </c>
      <c r="AH50">
        <v>0</v>
      </c>
      <c r="AK50">
        <v>0</v>
      </c>
      <c r="AL50">
        <v>0</v>
      </c>
      <c r="AM50">
        <v>0</v>
      </c>
    </row>
    <row r="51" spans="1:39">
      <c r="A51" t="s">
        <v>8982</v>
      </c>
      <c r="B51" t="s">
        <v>10373</v>
      </c>
      <c r="C51" t="s">
        <v>4414</v>
      </c>
      <c r="D51" t="s">
        <v>8976</v>
      </c>
      <c r="E51" t="s">
        <v>8983</v>
      </c>
      <c r="F51" t="str">
        <f t="shared" si="0"/>
        <v>Shia Arabs</v>
      </c>
      <c r="G51" s="31">
        <f t="shared" si="1"/>
        <v>0.69500063934383294</v>
      </c>
      <c r="H51">
        <v>649103</v>
      </c>
      <c r="I51">
        <v>194731</v>
      </c>
      <c r="J51">
        <v>0</v>
      </c>
      <c r="K51">
        <v>451127</v>
      </c>
      <c r="L51">
        <v>0</v>
      </c>
      <c r="O51">
        <v>0</v>
      </c>
      <c r="P51">
        <v>0</v>
      </c>
      <c r="Q51">
        <v>0</v>
      </c>
      <c r="R51">
        <v>0</v>
      </c>
      <c r="S51">
        <v>0</v>
      </c>
      <c r="T51">
        <v>0</v>
      </c>
      <c r="U51">
        <v>0</v>
      </c>
      <c r="W51">
        <v>0</v>
      </c>
      <c r="Y51">
        <v>0</v>
      </c>
      <c r="Z51">
        <v>0</v>
      </c>
      <c r="AC51">
        <v>811</v>
      </c>
      <c r="AD51">
        <v>2434</v>
      </c>
      <c r="AE51">
        <v>0</v>
      </c>
      <c r="AG51">
        <v>0</v>
      </c>
      <c r="AH51">
        <v>0</v>
      </c>
      <c r="AK51">
        <v>0</v>
      </c>
      <c r="AL51">
        <v>0</v>
      </c>
      <c r="AM51">
        <v>0</v>
      </c>
    </row>
    <row r="52" spans="1:39">
      <c r="A52" t="s">
        <v>8984</v>
      </c>
      <c r="B52" t="s">
        <v>10359</v>
      </c>
      <c r="C52" t="s">
        <v>4414</v>
      </c>
      <c r="D52" t="s">
        <v>8976</v>
      </c>
      <c r="E52" t="s">
        <v>8985</v>
      </c>
      <c r="F52" t="str">
        <f t="shared" si="0"/>
        <v>Kurds</v>
      </c>
      <c r="G52" s="31">
        <f t="shared" si="1"/>
        <v>0.74999905980752379</v>
      </c>
      <c r="H52">
        <v>265903</v>
      </c>
      <c r="I52">
        <v>0</v>
      </c>
      <c r="J52">
        <v>0</v>
      </c>
      <c r="K52">
        <v>66476</v>
      </c>
      <c r="L52">
        <v>0</v>
      </c>
      <c r="O52">
        <v>0</v>
      </c>
      <c r="P52">
        <v>0</v>
      </c>
      <c r="Q52">
        <v>0</v>
      </c>
      <c r="R52">
        <v>0</v>
      </c>
      <c r="S52">
        <v>0</v>
      </c>
      <c r="T52">
        <v>0</v>
      </c>
      <c r="U52">
        <v>199427</v>
      </c>
      <c r="W52">
        <v>0</v>
      </c>
      <c r="Y52">
        <v>0</v>
      </c>
      <c r="Z52">
        <v>0</v>
      </c>
      <c r="AC52">
        <v>0</v>
      </c>
      <c r="AD52">
        <v>0</v>
      </c>
      <c r="AE52">
        <v>0</v>
      </c>
      <c r="AG52">
        <v>0</v>
      </c>
      <c r="AH52">
        <v>0</v>
      </c>
      <c r="AK52">
        <v>0</v>
      </c>
      <c r="AL52">
        <v>0</v>
      </c>
      <c r="AM52">
        <v>0</v>
      </c>
    </row>
    <row r="53" spans="1:39">
      <c r="A53" t="s">
        <v>8986</v>
      </c>
      <c r="B53" t="s">
        <v>10358</v>
      </c>
      <c r="C53" t="s">
        <v>4414</v>
      </c>
      <c r="D53" t="s">
        <v>8976</v>
      </c>
      <c r="E53" t="s">
        <v>8987</v>
      </c>
      <c r="F53" t="str">
        <f t="shared" si="0"/>
        <v>Kurds</v>
      </c>
      <c r="G53" s="31">
        <f t="shared" si="1"/>
        <v>0.44999955168610856</v>
      </c>
      <c r="H53">
        <v>111529</v>
      </c>
      <c r="I53">
        <v>0</v>
      </c>
      <c r="J53">
        <v>0</v>
      </c>
      <c r="K53">
        <v>22306</v>
      </c>
      <c r="L53">
        <v>0</v>
      </c>
      <c r="O53">
        <v>0</v>
      </c>
      <c r="P53">
        <v>0</v>
      </c>
      <c r="Q53">
        <v>0</v>
      </c>
      <c r="R53">
        <v>0</v>
      </c>
      <c r="S53">
        <v>0</v>
      </c>
      <c r="T53">
        <v>0</v>
      </c>
      <c r="U53">
        <v>50188</v>
      </c>
      <c r="W53">
        <v>39035</v>
      </c>
      <c r="Y53">
        <v>0</v>
      </c>
      <c r="Z53">
        <v>0</v>
      </c>
      <c r="AC53">
        <v>0</v>
      </c>
      <c r="AD53">
        <v>0</v>
      </c>
      <c r="AE53">
        <v>0</v>
      </c>
      <c r="AG53">
        <v>0</v>
      </c>
      <c r="AH53">
        <v>0</v>
      </c>
      <c r="AK53">
        <v>0</v>
      </c>
      <c r="AL53">
        <v>0</v>
      </c>
      <c r="AM53">
        <v>0</v>
      </c>
    </row>
    <row r="54" spans="1:39">
      <c r="A54" t="s">
        <v>8967</v>
      </c>
      <c r="B54" t="s">
        <v>10434</v>
      </c>
      <c r="C54" t="s">
        <v>4414</v>
      </c>
      <c r="D54" t="s">
        <v>8968</v>
      </c>
      <c r="E54" t="s">
        <v>8969</v>
      </c>
      <c r="F54" t="str">
        <f t="shared" si="0"/>
        <v>Kurds</v>
      </c>
      <c r="G54" s="31">
        <f t="shared" si="1"/>
        <v>0.95500121290531248</v>
      </c>
      <c r="H54">
        <v>123670</v>
      </c>
      <c r="I54">
        <v>0</v>
      </c>
      <c r="J54">
        <v>0</v>
      </c>
      <c r="K54">
        <v>0</v>
      </c>
      <c r="L54">
        <v>0</v>
      </c>
      <c r="O54">
        <v>0</v>
      </c>
      <c r="P54">
        <v>0</v>
      </c>
      <c r="Q54">
        <v>0</v>
      </c>
      <c r="R54">
        <v>0</v>
      </c>
      <c r="S54">
        <v>0</v>
      </c>
      <c r="T54">
        <v>0</v>
      </c>
      <c r="U54">
        <v>118105</v>
      </c>
      <c r="W54">
        <v>0</v>
      </c>
      <c r="Y54">
        <v>0</v>
      </c>
      <c r="Z54">
        <v>0</v>
      </c>
      <c r="AC54">
        <v>0</v>
      </c>
      <c r="AD54">
        <v>5565</v>
      </c>
      <c r="AE54">
        <v>0</v>
      </c>
      <c r="AG54">
        <v>0</v>
      </c>
      <c r="AH54">
        <v>0</v>
      </c>
      <c r="AK54">
        <v>0</v>
      </c>
      <c r="AL54">
        <v>0</v>
      </c>
      <c r="AM54">
        <v>0</v>
      </c>
    </row>
    <row r="55" spans="1:39">
      <c r="A55" t="s">
        <v>8970</v>
      </c>
      <c r="B55" t="s">
        <v>10366</v>
      </c>
      <c r="C55" t="s">
        <v>4414</v>
      </c>
      <c r="D55" t="s">
        <v>8968</v>
      </c>
      <c r="E55" t="s">
        <v>8968</v>
      </c>
      <c r="F55" t="str">
        <f t="shared" si="0"/>
        <v>Kurds</v>
      </c>
      <c r="G55" s="31">
        <f t="shared" si="1"/>
        <v>0.95000061782550138</v>
      </c>
      <c r="H55">
        <v>404645</v>
      </c>
      <c r="I55">
        <v>0</v>
      </c>
      <c r="J55">
        <v>0</v>
      </c>
      <c r="K55">
        <v>0</v>
      </c>
      <c r="L55">
        <v>0</v>
      </c>
      <c r="O55">
        <v>0</v>
      </c>
      <c r="P55">
        <v>0</v>
      </c>
      <c r="Q55">
        <v>0</v>
      </c>
      <c r="R55">
        <v>0</v>
      </c>
      <c r="S55">
        <v>0</v>
      </c>
      <c r="T55">
        <v>0</v>
      </c>
      <c r="U55">
        <v>384413</v>
      </c>
      <c r="W55">
        <v>0</v>
      </c>
      <c r="Y55">
        <v>0</v>
      </c>
      <c r="Z55">
        <v>0</v>
      </c>
      <c r="AC55">
        <v>809</v>
      </c>
      <c r="AD55">
        <v>7283</v>
      </c>
      <c r="AE55">
        <v>0</v>
      </c>
      <c r="AG55">
        <v>0</v>
      </c>
      <c r="AH55">
        <v>0</v>
      </c>
      <c r="AK55">
        <v>12140</v>
      </c>
      <c r="AL55">
        <v>0</v>
      </c>
      <c r="AM55">
        <v>0</v>
      </c>
    </row>
    <row r="56" spans="1:39">
      <c r="A56" t="s">
        <v>8971</v>
      </c>
      <c r="B56" t="s">
        <v>10344</v>
      </c>
      <c r="C56" t="s">
        <v>4414</v>
      </c>
      <c r="D56" t="s">
        <v>8968</v>
      </c>
      <c r="E56" t="s">
        <v>8972</v>
      </c>
      <c r="F56" t="str">
        <f t="shared" si="0"/>
        <v>Kurds</v>
      </c>
      <c r="G56" s="31">
        <f t="shared" si="1"/>
        <v>0.8</v>
      </c>
      <c r="H56">
        <v>199750</v>
      </c>
      <c r="I56">
        <v>9988</v>
      </c>
      <c r="J56">
        <v>0</v>
      </c>
      <c r="K56">
        <v>0</v>
      </c>
      <c r="L56">
        <v>0</v>
      </c>
      <c r="O56">
        <v>0</v>
      </c>
      <c r="P56">
        <v>0</v>
      </c>
      <c r="Q56">
        <v>0</v>
      </c>
      <c r="R56">
        <v>0</v>
      </c>
      <c r="S56">
        <v>0</v>
      </c>
      <c r="T56">
        <v>0</v>
      </c>
      <c r="U56">
        <v>159800</v>
      </c>
      <c r="W56">
        <v>0</v>
      </c>
      <c r="Y56">
        <v>0</v>
      </c>
      <c r="Z56">
        <v>0</v>
      </c>
      <c r="AC56">
        <v>2996</v>
      </c>
      <c r="AD56">
        <v>26966</v>
      </c>
      <c r="AE56">
        <v>0</v>
      </c>
      <c r="AG56">
        <v>0</v>
      </c>
      <c r="AH56">
        <v>0</v>
      </c>
      <c r="AK56">
        <v>0</v>
      </c>
      <c r="AL56">
        <v>0</v>
      </c>
      <c r="AM56">
        <v>0</v>
      </c>
    </row>
    <row r="57" spans="1:39">
      <c r="A57" t="s">
        <v>8973</v>
      </c>
      <c r="B57" t="s">
        <v>10338</v>
      </c>
      <c r="C57" t="s">
        <v>4414</v>
      </c>
      <c r="D57" t="s">
        <v>8968</v>
      </c>
      <c r="E57" t="s">
        <v>8974</v>
      </c>
      <c r="F57" t="str">
        <f t="shared" si="0"/>
        <v>Kurds</v>
      </c>
      <c r="G57" s="31">
        <f t="shared" si="1"/>
        <v>0.93500013458225673</v>
      </c>
      <c r="H57">
        <v>297216</v>
      </c>
      <c r="I57">
        <v>0</v>
      </c>
      <c r="J57">
        <v>0</v>
      </c>
      <c r="K57">
        <v>0</v>
      </c>
      <c r="L57">
        <v>0</v>
      </c>
      <c r="O57">
        <v>0</v>
      </c>
      <c r="P57">
        <v>0</v>
      </c>
      <c r="Q57">
        <v>0</v>
      </c>
      <c r="R57">
        <v>0</v>
      </c>
      <c r="S57">
        <v>0</v>
      </c>
      <c r="T57">
        <v>0</v>
      </c>
      <c r="U57">
        <v>277897</v>
      </c>
      <c r="W57">
        <v>0</v>
      </c>
      <c r="Y57">
        <v>8917</v>
      </c>
      <c r="Z57">
        <v>0</v>
      </c>
      <c r="AC57">
        <v>1040</v>
      </c>
      <c r="AD57">
        <v>9362</v>
      </c>
      <c r="AE57">
        <v>0</v>
      </c>
      <c r="AG57">
        <v>0</v>
      </c>
      <c r="AH57">
        <v>0</v>
      </c>
      <c r="AK57">
        <v>0</v>
      </c>
      <c r="AL57">
        <v>0</v>
      </c>
      <c r="AM57">
        <v>0</v>
      </c>
    </row>
    <row r="58" spans="1:39">
      <c r="A58" t="s">
        <v>8988</v>
      </c>
      <c r="B58" t="s">
        <v>10381</v>
      </c>
      <c r="C58" t="s">
        <v>4414</v>
      </c>
      <c r="D58" t="s">
        <v>8989</v>
      </c>
      <c r="E58" t="s">
        <v>8990</v>
      </c>
      <c r="F58" t="str">
        <f t="shared" si="0"/>
        <v>Kurds</v>
      </c>
      <c r="G58" s="31">
        <f t="shared" si="1"/>
        <v>1</v>
      </c>
      <c r="H58">
        <v>28738</v>
      </c>
      <c r="I58">
        <v>0</v>
      </c>
      <c r="J58">
        <v>0</v>
      </c>
      <c r="K58">
        <v>0</v>
      </c>
      <c r="L58">
        <v>0</v>
      </c>
      <c r="O58">
        <v>0</v>
      </c>
      <c r="P58">
        <v>0</v>
      </c>
      <c r="Q58">
        <v>0</v>
      </c>
      <c r="R58">
        <v>0</v>
      </c>
      <c r="S58">
        <v>0</v>
      </c>
      <c r="T58">
        <v>0</v>
      </c>
      <c r="U58">
        <v>28738</v>
      </c>
      <c r="W58">
        <v>0</v>
      </c>
      <c r="Y58">
        <v>0</v>
      </c>
      <c r="Z58">
        <v>0</v>
      </c>
      <c r="AC58">
        <v>0</v>
      </c>
      <c r="AD58">
        <v>0</v>
      </c>
      <c r="AE58">
        <v>0</v>
      </c>
      <c r="AG58">
        <v>0</v>
      </c>
      <c r="AH58">
        <v>0</v>
      </c>
      <c r="AK58">
        <v>0</v>
      </c>
      <c r="AL58">
        <v>0</v>
      </c>
      <c r="AM58">
        <v>0</v>
      </c>
    </row>
    <row r="59" spans="1:39">
      <c r="A59" t="s">
        <v>8991</v>
      </c>
      <c r="B59" t="s">
        <v>10365</v>
      </c>
      <c r="C59" t="s">
        <v>4414</v>
      </c>
      <c r="D59" t="s">
        <v>8989</v>
      </c>
      <c r="E59" t="s">
        <v>8989</v>
      </c>
      <c r="F59" t="str">
        <f t="shared" si="0"/>
        <v>Kurds</v>
      </c>
      <c r="G59" s="31">
        <f t="shared" si="1"/>
        <v>0.71999994217936103</v>
      </c>
      <c r="H59">
        <v>1383589</v>
      </c>
      <c r="I59">
        <v>27672</v>
      </c>
      <c r="J59">
        <v>0</v>
      </c>
      <c r="K59">
        <v>0</v>
      </c>
      <c r="L59">
        <v>0</v>
      </c>
      <c r="O59">
        <v>0</v>
      </c>
      <c r="P59">
        <v>0</v>
      </c>
      <c r="Q59">
        <v>0</v>
      </c>
      <c r="R59">
        <v>0</v>
      </c>
      <c r="S59">
        <v>0</v>
      </c>
      <c r="T59">
        <v>0</v>
      </c>
      <c r="U59">
        <v>996184</v>
      </c>
      <c r="W59">
        <v>276717</v>
      </c>
      <c r="Y59">
        <v>0</v>
      </c>
      <c r="Z59">
        <v>0</v>
      </c>
      <c r="AC59">
        <v>0</v>
      </c>
      <c r="AD59">
        <v>83016</v>
      </c>
      <c r="AE59">
        <v>0</v>
      </c>
      <c r="AG59">
        <v>0</v>
      </c>
      <c r="AH59">
        <v>0</v>
      </c>
      <c r="AK59">
        <v>0</v>
      </c>
      <c r="AL59">
        <v>0</v>
      </c>
      <c r="AM59">
        <v>0</v>
      </c>
    </row>
    <row r="60" spans="1:39">
      <c r="A60" t="s">
        <v>8992</v>
      </c>
      <c r="B60" t="s">
        <v>10356</v>
      </c>
      <c r="C60" t="s">
        <v>4414</v>
      </c>
      <c r="D60" t="s">
        <v>8989</v>
      </c>
      <c r="E60" t="s">
        <v>8993</v>
      </c>
      <c r="F60" t="str">
        <f t="shared" si="0"/>
        <v>Kurds</v>
      </c>
      <c r="G60" s="31">
        <f t="shared" si="1"/>
        <v>1</v>
      </c>
      <c r="H60">
        <v>122130</v>
      </c>
      <c r="I60">
        <v>0</v>
      </c>
      <c r="J60">
        <v>0</v>
      </c>
      <c r="K60">
        <v>0</v>
      </c>
      <c r="L60">
        <v>0</v>
      </c>
      <c r="O60">
        <v>0</v>
      </c>
      <c r="P60">
        <v>0</v>
      </c>
      <c r="Q60">
        <v>0</v>
      </c>
      <c r="R60">
        <v>0</v>
      </c>
      <c r="S60">
        <v>0</v>
      </c>
      <c r="T60">
        <v>0</v>
      </c>
      <c r="U60">
        <v>122130</v>
      </c>
      <c r="W60">
        <v>0</v>
      </c>
      <c r="Y60">
        <v>0</v>
      </c>
      <c r="Z60">
        <v>0</v>
      </c>
      <c r="AC60">
        <v>0</v>
      </c>
      <c r="AD60">
        <v>0</v>
      </c>
      <c r="AE60">
        <v>0</v>
      </c>
      <c r="AG60">
        <v>0</v>
      </c>
      <c r="AH60">
        <v>0</v>
      </c>
      <c r="AK60">
        <v>0</v>
      </c>
      <c r="AL60">
        <v>0</v>
      </c>
      <c r="AM60">
        <v>0</v>
      </c>
    </row>
    <row r="61" spans="1:39">
      <c r="A61" t="s">
        <v>8994</v>
      </c>
      <c r="B61" t="s">
        <v>10355</v>
      </c>
      <c r="C61" t="s">
        <v>4414</v>
      </c>
      <c r="D61" t="s">
        <v>8989</v>
      </c>
      <c r="E61" t="s">
        <v>8995</v>
      </c>
      <c r="F61" t="str">
        <f t="shared" si="0"/>
        <v>Kurds</v>
      </c>
      <c r="G61" s="31">
        <f t="shared" si="1"/>
        <v>0.91999964664154876</v>
      </c>
      <c r="H61">
        <v>226399</v>
      </c>
      <c r="I61">
        <v>18112</v>
      </c>
      <c r="J61">
        <v>0</v>
      </c>
      <c r="K61">
        <v>0</v>
      </c>
      <c r="L61">
        <v>0</v>
      </c>
      <c r="O61">
        <v>0</v>
      </c>
      <c r="P61">
        <v>0</v>
      </c>
      <c r="Q61">
        <v>0</v>
      </c>
      <c r="R61">
        <v>0</v>
      </c>
      <c r="S61">
        <v>0</v>
      </c>
      <c r="T61">
        <v>0</v>
      </c>
      <c r="U61">
        <v>208287</v>
      </c>
      <c r="W61">
        <v>0</v>
      </c>
      <c r="Y61">
        <v>0</v>
      </c>
      <c r="Z61">
        <v>0</v>
      </c>
      <c r="AC61">
        <v>0</v>
      </c>
      <c r="AD61">
        <v>0</v>
      </c>
      <c r="AE61">
        <v>0</v>
      </c>
      <c r="AG61">
        <v>0</v>
      </c>
      <c r="AH61">
        <v>0</v>
      </c>
      <c r="AK61">
        <v>0</v>
      </c>
      <c r="AL61">
        <v>0</v>
      </c>
      <c r="AM61">
        <v>0</v>
      </c>
    </row>
    <row r="62" spans="1:39">
      <c r="A62" t="s">
        <v>8996</v>
      </c>
      <c r="B62" t="s">
        <v>10350</v>
      </c>
      <c r="C62" t="s">
        <v>4414</v>
      </c>
      <c r="D62" t="s">
        <v>8989</v>
      </c>
      <c r="E62" t="s">
        <v>8997</v>
      </c>
      <c r="F62" t="str">
        <f t="shared" si="0"/>
        <v>Kurds</v>
      </c>
      <c r="G62" s="31">
        <f t="shared" si="1"/>
        <v>1</v>
      </c>
      <c r="H62">
        <v>290708</v>
      </c>
      <c r="I62">
        <v>0</v>
      </c>
      <c r="J62">
        <v>0</v>
      </c>
      <c r="K62">
        <v>0</v>
      </c>
      <c r="L62">
        <v>0</v>
      </c>
      <c r="O62">
        <v>0</v>
      </c>
      <c r="P62">
        <v>0</v>
      </c>
      <c r="Q62">
        <v>0</v>
      </c>
      <c r="R62">
        <v>0</v>
      </c>
      <c r="S62">
        <v>0</v>
      </c>
      <c r="T62">
        <v>0</v>
      </c>
      <c r="U62">
        <v>290708</v>
      </c>
      <c r="W62">
        <v>0</v>
      </c>
      <c r="Y62">
        <v>0</v>
      </c>
      <c r="Z62">
        <v>0</v>
      </c>
      <c r="AC62">
        <v>0</v>
      </c>
      <c r="AD62">
        <v>0</v>
      </c>
      <c r="AE62">
        <v>0</v>
      </c>
      <c r="AG62">
        <v>0</v>
      </c>
      <c r="AH62">
        <v>0</v>
      </c>
      <c r="AK62">
        <v>0</v>
      </c>
      <c r="AL62">
        <v>0</v>
      </c>
      <c r="AM62">
        <v>0</v>
      </c>
    </row>
    <row r="63" spans="1:39">
      <c r="A63" t="s">
        <v>8998</v>
      </c>
      <c r="B63" t="s">
        <v>10348</v>
      </c>
      <c r="C63" t="s">
        <v>4414</v>
      </c>
      <c r="D63" t="s">
        <v>8989</v>
      </c>
      <c r="E63" t="s">
        <v>8999</v>
      </c>
      <c r="F63" t="str">
        <f t="shared" si="0"/>
        <v>Kurds</v>
      </c>
      <c r="G63" s="31">
        <f t="shared" si="1"/>
        <v>1</v>
      </c>
      <c r="H63">
        <v>175550</v>
      </c>
      <c r="I63">
        <v>0</v>
      </c>
      <c r="J63">
        <v>0</v>
      </c>
      <c r="K63">
        <v>0</v>
      </c>
      <c r="L63">
        <v>0</v>
      </c>
      <c r="O63">
        <v>0</v>
      </c>
      <c r="P63">
        <v>0</v>
      </c>
      <c r="Q63">
        <v>0</v>
      </c>
      <c r="R63">
        <v>0</v>
      </c>
      <c r="S63">
        <v>0</v>
      </c>
      <c r="T63">
        <v>0</v>
      </c>
      <c r="U63">
        <v>175550</v>
      </c>
      <c r="W63">
        <v>0</v>
      </c>
      <c r="Y63">
        <v>0</v>
      </c>
      <c r="Z63">
        <v>0</v>
      </c>
      <c r="AC63">
        <v>0</v>
      </c>
      <c r="AD63">
        <v>0</v>
      </c>
      <c r="AE63">
        <v>0</v>
      </c>
      <c r="AG63">
        <v>0</v>
      </c>
      <c r="AH63">
        <v>0</v>
      </c>
      <c r="AK63">
        <v>0</v>
      </c>
      <c r="AL63">
        <v>0</v>
      </c>
      <c r="AM63">
        <v>0</v>
      </c>
    </row>
    <row r="64" spans="1:39">
      <c r="A64" t="s">
        <v>9000</v>
      </c>
      <c r="B64" t="s">
        <v>10436</v>
      </c>
      <c r="C64" t="s">
        <v>4414</v>
      </c>
      <c r="D64" t="s">
        <v>9001</v>
      </c>
      <c r="E64" t="s">
        <v>9002</v>
      </c>
      <c r="F64" t="str">
        <f t="shared" si="0"/>
        <v>Shia Arabs</v>
      </c>
      <c r="G64" s="31">
        <f t="shared" si="1"/>
        <v>1</v>
      </c>
      <c r="H64">
        <v>30768</v>
      </c>
      <c r="I64">
        <v>0</v>
      </c>
      <c r="J64">
        <v>0</v>
      </c>
      <c r="K64">
        <v>30768</v>
      </c>
      <c r="L64">
        <v>0</v>
      </c>
      <c r="O64">
        <v>0</v>
      </c>
      <c r="P64">
        <v>0</v>
      </c>
      <c r="Q64">
        <v>0</v>
      </c>
      <c r="R64">
        <v>0</v>
      </c>
      <c r="S64">
        <v>0</v>
      </c>
      <c r="T64">
        <v>0</v>
      </c>
      <c r="U64">
        <v>0</v>
      </c>
      <c r="W64">
        <v>0</v>
      </c>
      <c r="Y64">
        <v>0</v>
      </c>
      <c r="Z64">
        <v>0</v>
      </c>
      <c r="AC64">
        <v>0</v>
      </c>
      <c r="AD64">
        <v>0</v>
      </c>
      <c r="AE64">
        <v>0</v>
      </c>
      <c r="AG64">
        <v>0</v>
      </c>
      <c r="AH64">
        <v>0</v>
      </c>
      <c r="AK64">
        <v>0</v>
      </c>
      <c r="AL64">
        <v>0</v>
      </c>
      <c r="AM64">
        <v>0</v>
      </c>
    </row>
    <row r="65" spans="1:39">
      <c r="A65" t="s">
        <v>9003</v>
      </c>
      <c r="B65" t="s">
        <v>10418</v>
      </c>
      <c r="C65" t="s">
        <v>4414</v>
      </c>
      <c r="D65" t="s">
        <v>9001</v>
      </c>
      <c r="E65" t="s">
        <v>9004</v>
      </c>
      <c r="F65" t="str">
        <f t="shared" si="0"/>
        <v>Shia Arabs</v>
      </c>
      <c r="G65" s="31">
        <f t="shared" si="1"/>
        <v>1</v>
      </c>
      <c r="H65">
        <v>282716</v>
      </c>
      <c r="I65">
        <v>0</v>
      </c>
      <c r="J65">
        <v>0</v>
      </c>
      <c r="K65">
        <v>282716</v>
      </c>
      <c r="L65">
        <v>0</v>
      </c>
      <c r="O65">
        <v>0</v>
      </c>
      <c r="P65">
        <v>0</v>
      </c>
      <c r="Q65">
        <v>0</v>
      </c>
      <c r="R65">
        <v>0</v>
      </c>
      <c r="S65">
        <v>0</v>
      </c>
      <c r="T65">
        <v>0</v>
      </c>
      <c r="U65">
        <v>0</v>
      </c>
      <c r="W65">
        <v>0</v>
      </c>
      <c r="Y65">
        <v>0</v>
      </c>
      <c r="Z65">
        <v>0</v>
      </c>
      <c r="AC65">
        <v>0</v>
      </c>
      <c r="AD65">
        <v>0</v>
      </c>
      <c r="AE65">
        <v>0</v>
      </c>
      <c r="AG65">
        <v>0</v>
      </c>
      <c r="AH65">
        <v>0</v>
      </c>
      <c r="AK65">
        <v>0</v>
      </c>
      <c r="AL65">
        <v>0</v>
      </c>
      <c r="AM65">
        <v>0</v>
      </c>
    </row>
    <row r="66" spans="1:39">
      <c r="A66" t="s">
        <v>9005</v>
      </c>
      <c r="B66" t="s">
        <v>10360</v>
      </c>
      <c r="C66" t="s">
        <v>4414</v>
      </c>
      <c r="D66" t="s">
        <v>9001</v>
      </c>
      <c r="E66" t="s">
        <v>9006</v>
      </c>
      <c r="F66" t="str">
        <f t="shared" ref="F66:F129" si="2">INDEX($I$1:$CM$1,MATCH(MAX(,I66:CM66),I66:CM66,0))</f>
        <v>Shia Arabs</v>
      </c>
      <c r="G66" s="31">
        <f t="shared" ref="G66:G129" si="3">MAX(I66:CM66)/H66</f>
        <v>1</v>
      </c>
      <c r="H66">
        <v>1003266</v>
      </c>
      <c r="I66">
        <v>0</v>
      </c>
      <c r="J66">
        <v>0</v>
      </c>
      <c r="K66">
        <v>1003266</v>
      </c>
      <c r="L66">
        <v>0</v>
      </c>
      <c r="O66">
        <v>0</v>
      </c>
      <c r="P66">
        <v>0</v>
      </c>
      <c r="Q66">
        <v>0</v>
      </c>
      <c r="R66">
        <v>0</v>
      </c>
      <c r="S66">
        <v>0</v>
      </c>
      <c r="T66">
        <v>0</v>
      </c>
      <c r="U66">
        <v>0</v>
      </c>
      <c r="W66">
        <v>0</v>
      </c>
      <c r="Y66">
        <v>0</v>
      </c>
      <c r="Z66">
        <v>0</v>
      </c>
      <c r="AC66">
        <v>0</v>
      </c>
      <c r="AD66">
        <v>0</v>
      </c>
      <c r="AE66">
        <v>0</v>
      </c>
      <c r="AG66">
        <v>0</v>
      </c>
      <c r="AH66">
        <v>0</v>
      </c>
      <c r="AK66">
        <v>0</v>
      </c>
      <c r="AL66">
        <v>0</v>
      </c>
      <c r="AM66">
        <v>0</v>
      </c>
    </row>
    <row r="67" spans="1:39">
      <c r="A67" t="s">
        <v>9007</v>
      </c>
      <c r="B67" t="s">
        <v>10420</v>
      </c>
      <c r="C67" t="s">
        <v>4414</v>
      </c>
      <c r="D67" t="s">
        <v>9008</v>
      </c>
      <c r="E67" t="s">
        <v>9009</v>
      </c>
      <c r="F67" t="str">
        <f t="shared" si="2"/>
        <v>Sunni Arabs</v>
      </c>
      <c r="G67" s="31">
        <f t="shared" si="3"/>
        <v>0.80000126229953106</v>
      </c>
      <c r="H67">
        <v>316882</v>
      </c>
      <c r="I67">
        <v>253506</v>
      </c>
      <c r="J67">
        <v>0</v>
      </c>
      <c r="K67">
        <v>0</v>
      </c>
      <c r="L67">
        <v>0</v>
      </c>
      <c r="O67">
        <v>0</v>
      </c>
      <c r="P67">
        <v>0</v>
      </c>
      <c r="Q67">
        <v>0</v>
      </c>
      <c r="R67">
        <v>0</v>
      </c>
      <c r="S67">
        <v>0</v>
      </c>
      <c r="T67">
        <v>0</v>
      </c>
      <c r="U67">
        <v>63376</v>
      </c>
      <c r="W67">
        <v>0</v>
      </c>
      <c r="Y67">
        <v>0</v>
      </c>
      <c r="Z67">
        <v>0</v>
      </c>
      <c r="AC67">
        <v>0</v>
      </c>
      <c r="AD67">
        <v>0</v>
      </c>
      <c r="AE67">
        <v>0</v>
      </c>
      <c r="AG67">
        <v>0</v>
      </c>
      <c r="AH67">
        <v>0</v>
      </c>
      <c r="AK67">
        <v>0</v>
      </c>
      <c r="AL67">
        <v>0</v>
      </c>
      <c r="AM67">
        <v>0</v>
      </c>
    </row>
    <row r="68" spans="1:39">
      <c r="A68" t="s">
        <v>9010</v>
      </c>
      <c r="B68" t="s">
        <v>10370</v>
      </c>
      <c r="C68" t="s">
        <v>4414</v>
      </c>
      <c r="D68" t="s">
        <v>9008</v>
      </c>
      <c r="E68" t="s">
        <v>9011</v>
      </c>
      <c r="F68" t="str">
        <f t="shared" si="2"/>
        <v>Turks</v>
      </c>
      <c r="G68" s="31">
        <f t="shared" si="3"/>
        <v>0.52000778513040091</v>
      </c>
      <c r="H68">
        <v>102760</v>
      </c>
      <c r="I68">
        <v>6166</v>
      </c>
      <c r="J68">
        <v>0</v>
      </c>
      <c r="K68">
        <v>0</v>
      </c>
      <c r="L68">
        <v>0</v>
      </c>
      <c r="O68">
        <v>0</v>
      </c>
      <c r="P68">
        <v>0</v>
      </c>
      <c r="Q68">
        <v>0</v>
      </c>
      <c r="R68">
        <v>0</v>
      </c>
      <c r="S68">
        <v>0</v>
      </c>
      <c r="T68">
        <v>0</v>
      </c>
      <c r="U68">
        <v>43158</v>
      </c>
      <c r="W68">
        <v>53436</v>
      </c>
      <c r="Y68">
        <v>0</v>
      </c>
      <c r="Z68">
        <v>0</v>
      </c>
      <c r="AC68">
        <v>0</v>
      </c>
      <c r="AD68">
        <v>0</v>
      </c>
      <c r="AE68">
        <v>0</v>
      </c>
      <c r="AG68">
        <v>0</v>
      </c>
      <c r="AH68">
        <v>0</v>
      </c>
      <c r="AK68">
        <v>0</v>
      </c>
      <c r="AL68">
        <v>0</v>
      </c>
      <c r="AM68">
        <v>0</v>
      </c>
    </row>
    <row r="69" spans="1:39">
      <c r="A69" t="s">
        <v>9012</v>
      </c>
      <c r="B69" t="s">
        <v>10368</v>
      </c>
      <c r="C69" t="s">
        <v>4414</v>
      </c>
      <c r="D69" t="s">
        <v>9008</v>
      </c>
      <c r="E69" t="s">
        <v>9013</v>
      </c>
      <c r="F69" t="str">
        <f t="shared" si="2"/>
        <v>Turks</v>
      </c>
      <c r="G69" s="31">
        <f t="shared" si="3"/>
        <v>0.39999344514818064</v>
      </c>
      <c r="H69">
        <v>122047</v>
      </c>
      <c r="I69">
        <v>13426</v>
      </c>
      <c r="J69">
        <v>0</v>
      </c>
      <c r="K69">
        <v>0</v>
      </c>
      <c r="L69">
        <v>0</v>
      </c>
      <c r="O69">
        <v>0</v>
      </c>
      <c r="P69">
        <v>0</v>
      </c>
      <c r="Q69">
        <v>0</v>
      </c>
      <c r="R69">
        <v>0</v>
      </c>
      <c r="S69">
        <v>0</v>
      </c>
      <c r="T69">
        <v>0</v>
      </c>
      <c r="U69">
        <v>42717</v>
      </c>
      <c r="W69">
        <v>48818</v>
      </c>
      <c r="Y69">
        <v>12205</v>
      </c>
      <c r="Z69">
        <v>0</v>
      </c>
      <c r="AC69">
        <v>0</v>
      </c>
      <c r="AD69">
        <v>4881</v>
      </c>
      <c r="AE69">
        <v>0</v>
      </c>
      <c r="AG69">
        <v>0</v>
      </c>
      <c r="AH69">
        <v>0</v>
      </c>
      <c r="AK69">
        <v>0</v>
      </c>
      <c r="AL69">
        <v>0</v>
      </c>
      <c r="AM69">
        <v>0</v>
      </c>
    </row>
    <row r="70" spans="1:39">
      <c r="A70" t="s">
        <v>9014</v>
      </c>
      <c r="B70" t="s">
        <v>10357</v>
      </c>
      <c r="C70" t="s">
        <v>4414</v>
      </c>
      <c r="D70" t="s">
        <v>9008</v>
      </c>
      <c r="E70" t="s">
        <v>9008</v>
      </c>
      <c r="F70" t="str">
        <f t="shared" si="2"/>
        <v>Kurds</v>
      </c>
      <c r="G70" s="31">
        <f t="shared" si="3"/>
        <v>0.55999898710243767</v>
      </c>
      <c r="H70">
        <v>1184720</v>
      </c>
      <c r="I70">
        <v>120842</v>
      </c>
      <c r="J70">
        <v>0</v>
      </c>
      <c r="K70">
        <v>139797</v>
      </c>
      <c r="L70">
        <v>0</v>
      </c>
      <c r="O70">
        <v>0</v>
      </c>
      <c r="P70">
        <v>0</v>
      </c>
      <c r="Q70">
        <v>0</v>
      </c>
      <c r="R70">
        <v>0</v>
      </c>
      <c r="S70">
        <v>0</v>
      </c>
      <c r="T70">
        <v>0</v>
      </c>
      <c r="U70">
        <v>663442</v>
      </c>
      <c r="W70">
        <v>189556</v>
      </c>
      <c r="Y70">
        <v>0</v>
      </c>
      <c r="Z70">
        <v>0</v>
      </c>
      <c r="AC70">
        <v>1422</v>
      </c>
      <c r="AD70">
        <v>69661</v>
      </c>
      <c r="AE70">
        <v>0</v>
      </c>
      <c r="AG70">
        <v>0</v>
      </c>
      <c r="AH70">
        <v>0</v>
      </c>
      <c r="AK70">
        <v>0</v>
      </c>
      <c r="AL70">
        <v>0</v>
      </c>
      <c r="AM70">
        <v>0</v>
      </c>
    </row>
    <row r="71" spans="1:39">
      <c r="A71" t="s">
        <v>9015</v>
      </c>
      <c r="B71" t="s">
        <v>10433</v>
      </c>
      <c r="C71" t="s">
        <v>4414</v>
      </c>
      <c r="D71" t="s">
        <v>9016</v>
      </c>
      <c r="E71" t="s">
        <v>9017</v>
      </c>
      <c r="F71" t="str">
        <f t="shared" si="2"/>
        <v>Shia Arabs</v>
      </c>
      <c r="G71" s="31">
        <f t="shared" si="3"/>
        <v>1</v>
      </c>
      <c r="H71">
        <v>110424</v>
      </c>
      <c r="I71">
        <v>0</v>
      </c>
      <c r="J71">
        <v>0</v>
      </c>
      <c r="K71">
        <v>110424</v>
      </c>
      <c r="L71">
        <v>0</v>
      </c>
      <c r="O71">
        <v>0</v>
      </c>
      <c r="P71">
        <v>0</v>
      </c>
      <c r="Q71">
        <v>0</v>
      </c>
      <c r="R71">
        <v>0</v>
      </c>
      <c r="S71">
        <v>0</v>
      </c>
      <c r="T71">
        <v>0</v>
      </c>
      <c r="U71">
        <v>0</v>
      </c>
      <c r="W71">
        <v>0</v>
      </c>
      <c r="Y71">
        <v>0</v>
      </c>
      <c r="Z71">
        <v>0</v>
      </c>
      <c r="AC71">
        <v>0</v>
      </c>
      <c r="AD71">
        <v>0</v>
      </c>
      <c r="AE71">
        <v>0</v>
      </c>
      <c r="AG71">
        <v>0</v>
      </c>
      <c r="AH71">
        <v>0</v>
      </c>
      <c r="AK71">
        <v>0</v>
      </c>
      <c r="AL71">
        <v>0</v>
      </c>
      <c r="AM71">
        <v>0</v>
      </c>
    </row>
    <row r="72" spans="1:39">
      <c r="A72" t="s">
        <v>9018</v>
      </c>
      <c r="B72" t="s">
        <v>10379</v>
      </c>
      <c r="C72" t="s">
        <v>4414</v>
      </c>
      <c r="D72" t="s">
        <v>9016</v>
      </c>
      <c r="E72" t="s">
        <v>9019</v>
      </c>
      <c r="F72" t="str">
        <f t="shared" si="2"/>
        <v>Shia Arabs</v>
      </c>
      <c r="G72" s="31">
        <f t="shared" si="3"/>
        <v>0.90001393291302378</v>
      </c>
      <c r="H72">
        <v>57418</v>
      </c>
      <c r="I72">
        <v>0</v>
      </c>
      <c r="J72">
        <v>0</v>
      </c>
      <c r="K72">
        <v>51677</v>
      </c>
      <c r="L72">
        <v>0</v>
      </c>
      <c r="O72">
        <v>0</v>
      </c>
      <c r="P72">
        <v>0</v>
      </c>
      <c r="Q72">
        <v>0</v>
      </c>
      <c r="R72">
        <v>0</v>
      </c>
      <c r="S72">
        <v>0</v>
      </c>
      <c r="T72">
        <v>0</v>
      </c>
      <c r="U72">
        <v>5741</v>
      </c>
      <c r="W72">
        <v>0</v>
      </c>
      <c r="Y72">
        <v>0</v>
      </c>
      <c r="Z72">
        <v>0</v>
      </c>
      <c r="AC72">
        <v>0</v>
      </c>
      <c r="AD72">
        <v>0</v>
      </c>
      <c r="AE72">
        <v>0</v>
      </c>
      <c r="AG72">
        <v>0</v>
      </c>
      <c r="AH72">
        <v>0</v>
      </c>
      <c r="AK72">
        <v>0</v>
      </c>
      <c r="AL72">
        <v>0</v>
      </c>
      <c r="AM72">
        <v>0</v>
      </c>
    </row>
    <row r="73" spans="1:39">
      <c r="A73" t="s">
        <v>9020</v>
      </c>
      <c r="B73" t="s">
        <v>10416</v>
      </c>
      <c r="C73" t="s">
        <v>4414</v>
      </c>
      <c r="D73" t="s">
        <v>9016</v>
      </c>
      <c r="E73" t="s">
        <v>9021</v>
      </c>
      <c r="F73" t="str">
        <f t="shared" si="2"/>
        <v>Shia Arabs</v>
      </c>
      <c r="G73" s="31">
        <f t="shared" si="3"/>
        <v>0.9900013740016772</v>
      </c>
      <c r="H73">
        <v>633187</v>
      </c>
      <c r="I73">
        <v>0</v>
      </c>
      <c r="J73">
        <v>0</v>
      </c>
      <c r="K73">
        <v>626856</v>
      </c>
      <c r="L73">
        <v>0</v>
      </c>
      <c r="O73">
        <v>0</v>
      </c>
      <c r="P73">
        <v>0</v>
      </c>
      <c r="Q73">
        <v>0</v>
      </c>
      <c r="R73">
        <v>0</v>
      </c>
      <c r="S73">
        <v>0</v>
      </c>
      <c r="T73">
        <v>0</v>
      </c>
      <c r="U73">
        <v>0</v>
      </c>
      <c r="W73">
        <v>0</v>
      </c>
      <c r="Y73">
        <v>0</v>
      </c>
      <c r="Z73">
        <v>0</v>
      </c>
      <c r="AC73">
        <v>0</v>
      </c>
      <c r="AD73">
        <v>0</v>
      </c>
      <c r="AE73">
        <v>0</v>
      </c>
      <c r="AG73">
        <v>0</v>
      </c>
      <c r="AH73">
        <v>0</v>
      </c>
      <c r="AK73">
        <v>0</v>
      </c>
      <c r="AL73">
        <v>6331</v>
      </c>
      <c r="AM73">
        <v>0</v>
      </c>
    </row>
    <row r="74" spans="1:39">
      <c r="A74" t="s">
        <v>9022</v>
      </c>
      <c r="B74" t="s">
        <v>10406</v>
      </c>
      <c r="C74" t="s">
        <v>4414</v>
      </c>
      <c r="D74" t="s">
        <v>9016</v>
      </c>
      <c r="E74" t="s">
        <v>9023</v>
      </c>
      <c r="F74" t="str">
        <f t="shared" si="2"/>
        <v>Shia Arabs</v>
      </c>
      <c r="G74" s="31">
        <f t="shared" si="3"/>
        <v>1</v>
      </c>
      <c r="H74">
        <v>112272</v>
      </c>
      <c r="I74">
        <v>0</v>
      </c>
      <c r="J74">
        <v>0</v>
      </c>
      <c r="K74">
        <v>112272</v>
      </c>
      <c r="L74">
        <v>0</v>
      </c>
      <c r="O74">
        <v>0</v>
      </c>
      <c r="P74">
        <v>0</v>
      </c>
      <c r="Q74">
        <v>0</v>
      </c>
      <c r="R74">
        <v>0</v>
      </c>
      <c r="S74">
        <v>0</v>
      </c>
      <c r="T74">
        <v>0</v>
      </c>
      <c r="U74">
        <v>0</v>
      </c>
      <c r="W74">
        <v>0</v>
      </c>
      <c r="Y74">
        <v>0</v>
      </c>
      <c r="Z74">
        <v>0</v>
      </c>
      <c r="AC74">
        <v>0</v>
      </c>
      <c r="AD74">
        <v>0</v>
      </c>
      <c r="AE74">
        <v>0</v>
      </c>
      <c r="AG74">
        <v>0</v>
      </c>
      <c r="AH74">
        <v>0</v>
      </c>
      <c r="AK74">
        <v>0</v>
      </c>
      <c r="AL74">
        <v>0</v>
      </c>
      <c r="AM74">
        <v>0</v>
      </c>
    </row>
    <row r="75" spans="1:39">
      <c r="A75" t="s">
        <v>9024</v>
      </c>
      <c r="B75" t="s">
        <v>10404</v>
      </c>
      <c r="C75" t="s">
        <v>4414</v>
      </c>
      <c r="D75" t="s">
        <v>9016</v>
      </c>
      <c r="E75" t="s">
        <v>9025</v>
      </c>
      <c r="F75" t="str">
        <f t="shared" si="2"/>
        <v>Shia Arabs</v>
      </c>
      <c r="G75" s="31">
        <f t="shared" si="3"/>
        <v>0.99000328720735975</v>
      </c>
      <c r="H75">
        <v>222073</v>
      </c>
      <c r="I75">
        <v>0</v>
      </c>
      <c r="J75">
        <v>0</v>
      </c>
      <c r="K75">
        <v>219853</v>
      </c>
      <c r="L75">
        <v>0</v>
      </c>
      <c r="O75">
        <v>0</v>
      </c>
      <c r="P75">
        <v>0</v>
      </c>
      <c r="Q75">
        <v>0</v>
      </c>
      <c r="R75">
        <v>0</v>
      </c>
      <c r="S75">
        <v>0</v>
      </c>
      <c r="T75">
        <v>0</v>
      </c>
      <c r="U75">
        <v>0</v>
      </c>
      <c r="W75">
        <v>0</v>
      </c>
      <c r="Y75">
        <v>0</v>
      </c>
      <c r="Z75">
        <v>0</v>
      </c>
      <c r="AC75">
        <v>0</v>
      </c>
      <c r="AD75">
        <v>0</v>
      </c>
      <c r="AE75">
        <v>0</v>
      </c>
      <c r="AG75">
        <v>0</v>
      </c>
      <c r="AH75">
        <v>0</v>
      </c>
      <c r="AK75">
        <v>0</v>
      </c>
      <c r="AL75">
        <v>2220</v>
      </c>
      <c r="AM75">
        <v>0</v>
      </c>
    </row>
    <row r="76" spans="1:39">
      <c r="A76" t="s">
        <v>9026</v>
      </c>
      <c r="B76" t="s">
        <v>10352</v>
      </c>
      <c r="C76" t="s">
        <v>4414</v>
      </c>
      <c r="D76" t="s">
        <v>9016</v>
      </c>
      <c r="E76" t="s">
        <v>9027</v>
      </c>
      <c r="F76" t="str">
        <f t="shared" si="2"/>
        <v>Shia Arabs</v>
      </c>
      <c r="G76" s="31">
        <f t="shared" si="3"/>
        <v>1</v>
      </c>
      <c r="H76">
        <v>66801</v>
      </c>
      <c r="I76">
        <v>0</v>
      </c>
      <c r="J76">
        <v>0</v>
      </c>
      <c r="K76">
        <v>66801</v>
      </c>
      <c r="L76">
        <v>0</v>
      </c>
      <c r="O76">
        <v>0</v>
      </c>
      <c r="P76">
        <v>0</v>
      </c>
      <c r="Q76">
        <v>0</v>
      </c>
      <c r="R76">
        <v>0</v>
      </c>
      <c r="S76">
        <v>0</v>
      </c>
      <c r="T76">
        <v>0</v>
      </c>
      <c r="U76">
        <v>0</v>
      </c>
      <c r="W76">
        <v>0</v>
      </c>
      <c r="Y76">
        <v>0</v>
      </c>
      <c r="Z76">
        <v>0</v>
      </c>
      <c r="AC76">
        <v>0</v>
      </c>
      <c r="AD76">
        <v>0</v>
      </c>
      <c r="AE76">
        <v>0</v>
      </c>
      <c r="AG76">
        <v>0</v>
      </c>
      <c r="AH76">
        <v>0</v>
      </c>
      <c r="AK76">
        <v>0</v>
      </c>
      <c r="AL76">
        <v>0</v>
      </c>
      <c r="AM76">
        <v>0</v>
      </c>
    </row>
    <row r="77" spans="1:39">
      <c r="A77" t="s">
        <v>9031</v>
      </c>
      <c r="B77" t="s">
        <v>10432</v>
      </c>
      <c r="C77" t="s">
        <v>4414</v>
      </c>
      <c r="D77" t="s">
        <v>9029</v>
      </c>
      <c r="E77" t="s">
        <v>9032</v>
      </c>
      <c r="F77" t="str">
        <f t="shared" si="2"/>
        <v>Sunni Arabs</v>
      </c>
      <c r="G77" s="31">
        <f t="shared" si="3"/>
        <v>1</v>
      </c>
      <c r="H77">
        <v>193959</v>
      </c>
      <c r="I77">
        <v>193959</v>
      </c>
      <c r="J77">
        <v>0</v>
      </c>
      <c r="K77">
        <v>0</v>
      </c>
      <c r="L77">
        <v>0</v>
      </c>
      <c r="O77">
        <v>0</v>
      </c>
      <c r="P77">
        <v>0</v>
      </c>
      <c r="Q77">
        <v>0</v>
      </c>
      <c r="R77">
        <v>0</v>
      </c>
      <c r="S77">
        <v>0</v>
      </c>
      <c r="T77">
        <v>0</v>
      </c>
      <c r="U77">
        <v>0</v>
      </c>
      <c r="W77">
        <v>0</v>
      </c>
      <c r="Y77">
        <v>0</v>
      </c>
      <c r="Z77">
        <v>0</v>
      </c>
      <c r="AC77">
        <v>0</v>
      </c>
      <c r="AD77">
        <v>0</v>
      </c>
      <c r="AE77">
        <v>0</v>
      </c>
      <c r="AG77">
        <v>0</v>
      </c>
      <c r="AH77">
        <v>0</v>
      </c>
      <c r="AK77">
        <v>0</v>
      </c>
      <c r="AL77">
        <v>0</v>
      </c>
      <c r="AM77">
        <v>0</v>
      </c>
    </row>
    <row r="78" spans="1:39">
      <c r="A78" t="s">
        <v>9033</v>
      </c>
      <c r="B78" t="s">
        <v>10424</v>
      </c>
      <c r="C78" t="s">
        <v>4414</v>
      </c>
      <c r="D78" t="s">
        <v>9029</v>
      </c>
      <c r="E78" t="s">
        <v>9034</v>
      </c>
      <c r="F78" t="str">
        <f t="shared" si="2"/>
        <v>Kurds</v>
      </c>
      <c r="G78" s="31">
        <f t="shared" si="3"/>
        <v>0.45000280033604034</v>
      </c>
      <c r="H78">
        <v>267825</v>
      </c>
      <c r="I78">
        <v>66956</v>
      </c>
      <c r="J78">
        <v>0</v>
      </c>
      <c r="K78">
        <v>0</v>
      </c>
      <c r="L78">
        <v>0</v>
      </c>
      <c r="O78">
        <v>0</v>
      </c>
      <c r="P78">
        <v>0</v>
      </c>
      <c r="Q78">
        <v>0</v>
      </c>
      <c r="R78">
        <v>0</v>
      </c>
      <c r="S78">
        <v>0</v>
      </c>
      <c r="T78">
        <v>0</v>
      </c>
      <c r="U78">
        <v>120522</v>
      </c>
      <c r="W78">
        <v>0</v>
      </c>
      <c r="Y78">
        <v>0</v>
      </c>
      <c r="Z78">
        <v>0</v>
      </c>
      <c r="AC78">
        <v>0</v>
      </c>
      <c r="AD78">
        <v>80347</v>
      </c>
      <c r="AE78">
        <v>0</v>
      </c>
      <c r="AG78">
        <v>0</v>
      </c>
      <c r="AH78">
        <v>0</v>
      </c>
      <c r="AK78">
        <v>0</v>
      </c>
      <c r="AL78">
        <v>0</v>
      </c>
      <c r="AM78">
        <v>0</v>
      </c>
    </row>
    <row r="79" spans="1:39">
      <c r="A79" t="s">
        <v>9035</v>
      </c>
      <c r="B79" t="s">
        <v>10421</v>
      </c>
      <c r="C79" t="s">
        <v>4414</v>
      </c>
      <c r="D79" t="s">
        <v>9029</v>
      </c>
      <c r="E79" t="s">
        <v>9036</v>
      </c>
      <c r="F79" t="str">
        <f t="shared" si="2"/>
        <v>Sunni Arabs</v>
      </c>
      <c r="G79" s="31">
        <f t="shared" si="3"/>
        <v>0.99000140167266271</v>
      </c>
      <c r="H79">
        <v>64209</v>
      </c>
      <c r="I79">
        <v>63567</v>
      </c>
      <c r="J79">
        <v>0</v>
      </c>
      <c r="K79">
        <v>0</v>
      </c>
      <c r="L79">
        <v>0</v>
      </c>
      <c r="O79">
        <v>0</v>
      </c>
      <c r="P79">
        <v>0</v>
      </c>
      <c r="Q79">
        <v>0</v>
      </c>
      <c r="R79">
        <v>0</v>
      </c>
      <c r="S79">
        <v>0</v>
      </c>
      <c r="T79">
        <v>0</v>
      </c>
      <c r="U79">
        <v>642</v>
      </c>
      <c r="W79">
        <v>0</v>
      </c>
      <c r="Y79">
        <v>0</v>
      </c>
      <c r="Z79">
        <v>0</v>
      </c>
      <c r="AC79">
        <v>0</v>
      </c>
      <c r="AD79">
        <v>0</v>
      </c>
      <c r="AE79">
        <v>0</v>
      </c>
      <c r="AG79">
        <v>0</v>
      </c>
      <c r="AH79">
        <v>0</v>
      </c>
      <c r="AK79">
        <v>0</v>
      </c>
      <c r="AL79">
        <v>0</v>
      </c>
      <c r="AM79">
        <v>0</v>
      </c>
    </row>
    <row r="80" spans="1:39">
      <c r="A80" t="s">
        <v>9037</v>
      </c>
      <c r="B80" t="s">
        <v>10402</v>
      </c>
      <c r="C80" t="s">
        <v>4414</v>
      </c>
      <c r="D80" t="s">
        <v>9029</v>
      </c>
      <c r="E80" t="s">
        <v>9038</v>
      </c>
      <c r="F80" t="str">
        <f t="shared" si="2"/>
        <v>Sunni Arabs</v>
      </c>
      <c r="G80" s="31">
        <f t="shared" si="3"/>
        <v>0.64999956276847226</v>
      </c>
      <c r="H80">
        <v>2058406</v>
      </c>
      <c r="I80">
        <v>1337963</v>
      </c>
      <c r="J80">
        <v>0</v>
      </c>
      <c r="K80">
        <v>0</v>
      </c>
      <c r="L80">
        <v>0</v>
      </c>
      <c r="O80">
        <v>0</v>
      </c>
      <c r="P80">
        <v>0</v>
      </c>
      <c r="Q80">
        <v>0</v>
      </c>
      <c r="R80">
        <v>0</v>
      </c>
      <c r="S80">
        <v>0</v>
      </c>
      <c r="T80">
        <v>0</v>
      </c>
      <c r="U80">
        <v>411681</v>
      </c>
      <c r="W80">
        <v>164673</v>
      </c>
      <c r="Y80">
        <v>0</v>
      </c>
      <c r="Z80">
        <v>0</v>
      </c>
      <c r="AC80">
        <v>2882</v>
      </c>
      <c r="AD80">
        <v>141207</v>
      </c>
      <c r="AE80">
        <v>0</v>
      </c>
      <c r="AG80">
        <v>0</v>
      </c>
      <c r="AH80">
        <v>0</v>
      </c>
      <c r="AK80">
        <v>0</v>
      </c>
      <c r="AL80">
        <v>0</v>
      </c>
      <c r="AM80">
        <v>0</v>
      </c>
    </row>
    <row r="81" spans="1:39">
      <c r="A81" t="s">
        <v>9039</v>
      </c>
      <c r="B81" t="s">
        <v>10386</v>
      </c>
      <c r="C81" t="s">
        <v>4414</v>
      </c>
      <c r="D81" t="s">
        <v>9029</v>
      </c>
      <c r="E81" t="s">
        <v>9040</v>
      </c>
      <c r="F81" t="str">
        <f t="shared" si="2"/>
        <v>Yazidis</v>
      </c>
      <c r="G81" s="31">
        <f t="shared" si="3"/>
        <v>0.80000252953228945</v>
      </c>
      <c r="H81">
        <v>158132</v>
      </c>
      <c r="I81">
        <v>0</v>
      </c>
      <c r="J81">
        <v>0</v>
      </c>
      <c r="K81">
        <v>0</v>
      </c>
      <c r="L81">
        <v>0</v>
      </c>
      <c r="O81">
        <v>0</v>
      </c>
      <c r="P81">
        <v>0</v>
      </c>
      <c r="Q81">
        <v>0</v>
      </c>
      <c r="R81">
        <v>0</v>
      </c>
      <c r="S81">
        <v>0</v>
      </c>
      <c r="T81">
        <v>0</v>
      </c>
      <c r="U81">
        <v>0</v>
      </c>
      <c r="W81">
        <v>0</v>
      </c>
      <c r="Y81">
        <v>0</v>
      </c>
      <c r="Z81">
        <v>0</v>
      </c>
      <c r="AC81">
        <v>0</v>
      </c>
      <c r="AD81">
        <v>31626</v>
      </c>
      <c r="AE81">
        <v>0</v>
      </c>
      <c r="AG81">
        <v>0</v>
      </c>
      <c r="AH81">
        <v>0</v>
      </c>
      <c r="AK81">
        <v>126506</v>
      </c>
      <c r="AL81">
        <v>0</v>
      </c>
      <c r="AM81">
        <v>0</v>
      </c>
    </row>
    <row r="82" spans="1:39">
      <c r="A82" t="s">
        <v>9028</v>
      </c>
      <c r="B82" t="s">
        <v>10377</v>
      </c>
      <c r="C82" t="s">
        <v>4414</v>
      </c>
      <c r="D82" t="s">
        <v>9029</v>
      </c>
      <c r="E82" t="s">
        <v>9030</v>
      </c>
      <c r="F82" t="str">
        <f t="shared" si="2"/>
        <v>Kurds</v>
      </c>
      <c r="G82" s="31">
        <f t="shared" si="3"/>
        <v>0.9399981592510781</v>
      </c>
      <c r="H82">
        <v>304224</v>
      </c>
      <c r="I82">
        <v>0</v>
      </c>
      <c r="J82">
        <v>0</v>
      </c>
      <c r="K82">
        <v>3043</v>
      </c>
      <c r="L82">
        <v>0</v>
      </c>
      <c r="O82">
        <v>0</v>
      </c>
      <c r="P82">
        <v>0</v>
      </c>
      <c r="Q82">
        <v>0</v>
      </c>
      <c r="R82">
        <v>0</v>
      </c>
      <c r="S82">
        <v>0</v>
      </c>
      <c r="T82">
        <v>0</v>
      </c>
      <c r="U82">
        <v>285970</v>
      </c>
      <c r="W82">
        <v>0</v>
      </c>
      <c r="Y82">
        <v>0</v>
      </c>
      <c r="Z82">
        <v>0</v>
      </c>
      <c r="AC82">
        <v>0</v>
      </c>
      <c r="AD82">
        <v>15211</v>
      </c>
      <c r="AE82">
        <v>0</v>
      </c>
      <c r="AG82">
        <v>0</v>
      </c>
      <c r="AH82">
        <v>0</v>
      </c>
      <c r="AK82">
        <v>0</v>
      </c>
      <c r="AL82">
        <v>0</v>
      </c>
      <c r="AM82">
        <v>0</v>
      </c>
    </row>
    <row r="83" spans="1:39">
      <c r="A83" t="s">
        <v>9041</v>
      </c>
      <c r="B83" t="s">
        <v>10345</v>
      </c>
      <c r="C83" t="s">
        <v>4414</v>
      </c>
      <c r="D83" t="s">
        <v>9029</v>
      </c>
      <c r="E83" t="s">
        <v>9042</v>
      </c>
      <c r="F83" t="str">
        <f t="shared" si="2"/>
        <v>Yazidis</v>
      </c>
      <c r="G83" s="31">
        <f t="shared" si="3"/>
        <v>0.91000252825825734</v>
      </c>
      <c r="H83">
        <v>352021</v>
      </c>
      <c r="I83">
        <v>28161</v>
      </c>
      <c r="J83">
        <v>0</v>
      </c>
      <c r="K83">
        <v>0</v>
      </c>
      <c r="L83">
        <v>0</v>
      </c>
      <c r="O83">
        <v>0</v>
      </c>
      <c r="P83">
        <v>0</v>
      </c>
      <c r="Q83">
        <v>0</v>
      </c>
      <c r="R83">
        <v>0</v>
      </c>
      <c r="S83">
        <v>0</v>
      </c>
      <c r="T83">
        <v>0</v>
      </c>
      <c r="U83">
        <v>0</v>
      </c>
      <c r="W83">
        <v>3520</v>
      </c>
      <c r="Y83">
        <v>0</v>
      </c>
      <c r="Z83">
        <v>0</v>
      </c>
      <c r="AC83">
        <v>0</v>
      </c>
      <c r="AD83">
        <v>0</v>
      </c>
      <c r="AE83">
        <v>0</v>
      </c>
      <c r="AG83">
        <v>0</v>
      </c>
      <c r="AH83">
        <v>0</v>
      </c>
      <c r="AK83">
        <v>320340</v>
      </c>
      <c r="AL83">
        <v>0</v>
      </c>
      <c r="AM83">
        <v>0</v>
      </c>
    </row>
    <row r="84" spans="1:39">
      <c r="A84" t="s">
        <v>9043</v>
      </c>
      <c r="B84" t="s">
        <v>10342</v>
      </c>
      <c r="C84" t="s">
        <v>4414</v>
      </c>
      <c r="D84" t="s">
        <v>9029</v>
      </c>
      <c r="E84" t="s">
        <v>9044</v>
      </c>
      <c r="F84" t="str">
        <f t="shared" si="2"/>
        <v>Turks</v>
      </c>
      <c r="G84" s="31">
        <f t="shared" si="3"/>
        <v>0.48000014490023618</v>
      </c>
      <c r="H84">
        <v>552104</v>
      </c>
      <c r="I84">
        <v>121463</v>
      </c>
      <c r="J84">
        <v>0</v>
      </c>
      <c r="K84">
        <v>0</v>
      </c>
      <c r="L84">
        <v>0</v>
      </c>
      <c r="O84">
        <v>0</v>
      </c>
      <c r="P84">
        <v>0</v>
      </c>
      <c r="Q84">
        <v>0</v>
      </c>
      <c r="R84">
        <v>0</v>
      </c>
      <c r="S84">
        <v>0</v>
      </c>
      <c r="T84">
        <v>0</v>
      </c>
      <c r="U84">
        <v>165631</v>
      </c>
      <c r="W84">
        <v>265010</v>
      </c>
      <c r="Y84">
        <v>0</v>
      </c>
      <c r="Z84">
        <v>0</v>
      </c>
      <c r="AC84">
        <v>0</v>
      </c>
      <c r="AD84">
        <v>0</v>
      </c>
      <c r="AE84">
        <v>0</v>
      </c>
      <c r="AG84">
        <v>0</v>
      </c>
      <c r="AH84">
        <v>0</v>
      </c>
      <c r="AK84">
        <v>0</v>
      </c>
      <c r="AL84">
        <v>0</v>
      </c>
      <c r="AM84">
        <v>0</v>
      </c>
    </row>
    <row r="85" spans="1:39">
      <c r="A85" t="s">
        <v>9045</v>
      </c>
      <c r="B85" t="s">
        <v>10340</v>
      </c>
      <c r="C85" t="s">
        <v>4414</v>
      </c>
      <c r="D85" t="s">
        <v>9029</v>
      </c>
      <c r="E85" t="s">
        <v>9046</v>
      </c>
      <c r="F85" t="str">
        <f t="shared" si="2"/>
        <v>Assyrians</v>
      </c>
      <c r="G85" s="31">
        <f t="shared" si="3"/>
        <v>0.39999735885268561</v>
      </c>
      <c r="H85">
        <v>227174</v>
      </c>
      <c r="I85">
        <v>56794</v>
      </c>
      <c r="J85">
        <v>0</v>
      </c>
      <c r="K85">
        <v>0</v>
      </c>
      <c r="L85">
        <v>0</v>
      </c>
      <c r="O85">
        <v>0</v>
      </c>
      <c r="P85">
        <v>0</v>
      </c>
      <c r="Q85">
        <v>0</v>
      </c>
      <c r="R85">
        <v>0</v>
      </c>
      <c r="S85">
        <v>0</v>
      </c>
      <c r="T85">
        <v>0</v>
      </c>
      <c r="U85">
        <v>0</v>
      </c>
      <c r="W85">
        <v>2272</v>
      </c>
      <c r="Y85">
        <v>0</v>
      </c>
      <c r="Z85">
        <v>0</v>
      </c>
      <c r="AC85">
        <v>0</v>
      </c>
      <c r="AD85">
        <v>90869</v>
      </c>
      <c r="AE85">
        <v>0</v>
      </c>
      <c r="AG85">
        <v>0</v>
      </c>
      <c r="AH85">
        <v>0</v>
      </c>
      <c r="AK85">
        <v>77239</v>
      </c>
      <c r="AL85">
        <v>0</v>
      </c>
      <c r="AM85">
        <v>0</v>
      </c>
    </row>
    <row r="86" spans="1:39">
      <c r="A86" t="s">
        <v>9047</v>
      </c>
      <c r="B86" t="s">
        <v>10429</v>
      </c>
      <c r="C86" t="s">
        <v>4414</v>
      </c>
      <c r="D86" t="s">
        <v>9048</v>
      </c>
      <c r="E86" t="s">
        <v>9049</v>
      </c>
      <c r="F86" t="str">
        <f t="shared" si="2"/>
        <v>Sunni Arabs</v>
      </c>
      <c r="G86" s="31">
        <f t="shared" si="3"/>
        <v>0.85</v>
      </c>
      <c r="H86">
        <v>76740</v>
      </c>
      <c r="I86">
        <v>65229</v>
      </c>
      <c r="J86">
        <v>0</v>
      </c>
      <c r="K86">
        <v>11511</v>
      </c>
      <c r="L86">
        <v>0</v>
      </c>
      <c r="O86">
        <v>0</v>
      </c>
      <c r="P86">
        <v>0</v>
      </c>
      <c r="Q86">
        <v>0</v>
      </c>
      <c r="R86">
        <v>0</v>
      </c>
      <c r="S86">
        <v>0</v>
      </c>
      <c r="T86">
        <v>0</v>
      </c>
      <c r="U86">
        <v>0</v>
      </c>
      <c r="W86">
        <v>0</v>
      </c>
      <c r="Y86">
        <v>0</v>
      </c>
      <c r="Z86">
        <v>0</v>
      </c>
      <c r="AC86">
        <v>0</v>
      </c>
      <c r="AD86">
        <v>0</v>
      </c>
      <c r="AE86">
        <v>0</v>
      </c>
      <c r="AG86">
        <v>0</v>
      </c>
      <c r="AH86">
        <v>0</v>
      </c>
      <c r="AK86">
        <v>0</v>
      </c>
      <c r="AL86">
        <v>0</v>
      </c>
      <c r="AM86">
        <v>0</v>
      </c>
    </row>
    <row r="87" spans="1:39">
      <c r="A87" t="s">
        <v>9050</v>
      </c>
      <c r="B87" t="s">
        <v>10385</v>
      </c>
      <c r="C87" t="s">
        <v>4414</v>
      </c>
      <c r="D87" t="s">
        <v>9048</v>
      </c>
      <c r="E87" t="s">
        <v>9051</v>
      </c>
      <c r="F87" t="str">
        <f t="shared" si="2"/>
        <v>Sunni Arabs</v>
      </c>
      <c r="G87" s="31">
        <f t="shared" si="3"/>
        <v>0.98999765703209863</v>
      </c>
      <c r="H87">
        <v>234745</v>
      </c>
      <c r="I87">
        <v>232397</v>
      </c>
      <c r="J87">
        <v>0</v>
      </c>
      <c r="K87">
        <v>0</v>
      </c>
      <c r="L87">
        <v>0</v>
      </c>
      <c r="O87">
        <v>0</v>
      </c>
      <c r="P87">
        <v>0</v>
      </c>
      <c r="Q87">
        <v>0</v>
      </c>
      <c r="R87">
        <v>0</v>
      </c>
      <c r="S87">
        <v>0</v>
      </c>
      <c r="T87">
        <v>0</v>
      </c>
      <c r="U87">
        <v>2348</v>
      </c>
      <c r="W87">
        <v>0</v>
      </c>
      <c r="Y87">
        <v>0</v>
      </c>
      <c r="Z87">
        <v>0</v>
      </c>
      <c r="AC87">
        <v>0</v>
      </c>
      <c r="AD87">
        <v>0</v>
      </c>
      <c r="AE87">
        <v>0</v>
      </c>
      <c r="AG87">
        <v>0</v>
      </c>
      <c r="AH87">
        <v>0</v>
      </c>
      <c r="AK87">
        <v>0</v>
      </c>
      <c r="AL87">
        <v>0</v>
      </c>
      <c r="AM87">
        <v>0</v>
      </c>
    </row>
    <row r="88" spans="1:39">
      <c r="A88" t="s">
        <v>9054</v>
      </c>
      <c r="B88" t="s">
        <v>10375</v>
      </c>
      <c r="C88" t="s">
        <v>4414</v>
      </c>
      <c r="D88" t="s">
        <v>9048</v>
      </c>
      <c r="E88" t="s">
        <v>9055</v>
      </c>
      <c r="F88" t="str">
        <f t="shared" si="2"/>
        <v>Shia Arabs</v>
      </c>
      <c r="G88" s="31">
        <f t="shared" si="3"/>
        <v>0.6</v>
      </c>
      <c r="H88">
        <v>422330</v>
      </c>
      <c r="I88">
        <v>168932</v>
      </c>
      <c r="J88">
        <v>0</v>
      </c>
      <c r="K88">
        <v>253398</v>
      </c>
      <c r="L88">
        <v>0</v>
      </c>
      <c r="O88">
        <v>0</v>
      </c>
      <c r="P88">
        <v>0</v>
      </c>
      <c r="Q88">
        <v>0</v>
      </c>
      <c r="R88">
        <v>0</v>
      </c>
      <c r="S88">
        <v>0</v>
      </c>
      <c r="T88">
        <v>0</v>
      </c>
      <c r="U88">
        <v>0</v>
      </c>
      <c r="W88">
        <v>0</v>
      </c>
      <c r="Y88">
        <v>0</v>
      </c>
      <c r="Z88">
        <v>0</v>
      </c>
      <c r="AC88">
        <v>0</v>
      </c>
      <c r="AD88">
        <v>0</v>
      </c>
      <c r="AE88">
        <v>0</v>
      </c>
      <c r="AG88">
        <v>0</v>
      </c>
      <c r="AH88">
        <v>0</v>
      </c>
      <c r="AK88">
        <v>0</v>
      </c>
      <c r="AL88">
        <v>0</v>
      </c>
      <c r="AM88">
        <v>0</v>
      </c>
    </row>
    <row r="89" spans="1:39">
      <c r="A89" t="s">
        <v>9052</v>
      </c>
      <c r="B89" t="s">
        <v>10372</v>
      </c>
      <c r="C89" t="s">
        <v>4414</v>
      </c>
      <c r="D89" t="s">
        <v>9048</v>
      </c>
      <c r="E89" t="s">
        <v>9053</v>
      </c>
      <c r="F89" t="str">
        <f t="shared" si="2"/>
        <v>Sunni Arabs</v>
      </c>
      <c r="G89" s="31">
        <f t="shared" si="3"/>
        <v>1</v>
      </c>
      <c r="H89">
        <v>239495</v>
      </c>
      <c r="I89">
        <v>239495</v>
      </c>
      <c r="J89">
        <v>0</v>
      </c>
      <c r="K89">
        <v>0</v>
      </c>
      <c r="L89">
        <v>0</v>
      </c>
      <c r="O89">
        <v>0</v>
      </c>
      <c r="P89">
        <v>0</v>
      </c>
      <c r="Q89">
        <v>0</v>
      </c>
      <c r="R89">
        <v>0</v>
      </c>
      <c r="S89">
        <v>0</v>
      </c>
      <c r="T89">
        <v>0</v>
      </c>
      <c r="U89">
        <v>0</v>
      </c>
      <c r="W89">
        <v>0</v>
      </c>
      <c r="Y89">
        <v>0</v>
      </c>
      <c r="Z89">
        <v>0</v>
      </c>
      <c r="AC89">
        <v>0</v>
      </c>
      <c r="AD89">
        <v>0</v>
      </c>
      <c r="AE89">
        <v>0</v>
      </c>
      <c r="AG89">
        <v>0</v>
      </c>
      <c r="AH89">
        <v>0</v>
      </c>
      <c r="AK89">
        <v>0</v>
      </c>
      <c r="AL89">
        <v>0</v>
      </c>
      <c r="AM89">
        <v>0</v>
      </c>
    </row>
    <row r="90" spans="1:39">
      <c r="A90" t="s">
        <v>9056</v>
      </c>
      <c r="B90" t="s">
        <v>10349</v>
      </c>
      <c r="C90" t="s">
        <v>4414</v>
      </c>
      <c r="D90" t="s">
        <v>9048</v>
      </c>
      <c r="E90" t="s">
        <v>9057</v>
      </c>
      <c r="F90" t="str">
        <f t="shared" si="2"/>
        <v>Sunni Arabs</v>
      </c>
      <c r="G90" s="31">
        <f t="shared" si="3"/>
        <v>0.74999813319991937</v>
      </c>
      <c r="H90">
        <v>267838</v>
      </c>
      <c r="I90">
        <v>200878</v>
      </c>
      <c r="J90">
        <v>0</v>
      </c>
      <c r="K90">
        <v>66960</v>
      </c>
      <c r="L90">
        <v>0</v>
      </c>
      <c r="O90">
        <v>0</v>
      </c>
      <c r="P90">
        <v>0</v>
      </c>
      <c r="Q90">
        <v>0</v>
      </c>
      <c r="R90">
        <v>0</v>
      </c>
      <c r="S90">
        <v>0</v>
      </c>
      <c r="T90">
        <v>0</v>
      </c>
      <c r="U90">
        <v>0</v>
      </c>
      <c r="W90">
        <v>0</v>
      </c>
      <c r="Y90">
        <v>0</v>
      </c>
      <c r="Z90">
        <v>0</v>
      </c>
      <c r="AC90">
        <v>0</v>
      </c>
      <c r="AD90">
        <v>0</v>
      </c>
      <c r="AE90">
        <v>0</v>
      </c>
      <c r="AG90">
        <v>0</v>
      </c>
      <c r="AH90">
        <v>0</v>
      </c>
      <c r="AK90">
        <v>0</v>
      </c>
      <c r="AL90">
        <v>0</v>
      </c>
      <c r="AM90">
        <v>0</v>
      </c>
    </row>
    <row r="91" spans="1:39">
      <c r="A91" t="s">
        <v>9058</v>
      </c>
      <c r="B91" t="s">
        <v>10341</v>
      </c>
      <c r="C91" t="s">
        <v>4414</v>
      </c>
      <c r="D91" t="s">
        <v>9048</v>
      </c>
      <c r="E91" t="s">
        <v>9059</v>
      </c>
      <c r="F91" t="str">
        <f t="shared" si="2"/>
        <v>Sunni Arabs</v>
      </c>
      <c r="G91" s="31">
        <f t="shared" si="3"/>
        <v>0.80000074110855013</v>
      </c>
      <c r="H91">
        <v>269866</v>
      </c>
      <c r="I91">
        <v>215893</v>
      </c>
      <c r="J91">
        <v>0</v>
      </c>
      <c r="K91">
        <v>53973</v>
      </c>
      <c r="L91">
        <v>0</v>
      </c>
      <c r="O91">
        <v>0</v>
      </c>
      <c r="P91">
        <v>0</v>
      </c>
      <c r="Q91">
        <v>0</v>
      </c>
      <c r="R91">
        <v>0</v>
      </c>
      <c r="S91">
        <v>0</v>
      </c>
      <c r="T91">
        <v>0</v>
      </c>
      <c r="U91">
        <v>0</v>
      </c>
      <c r="W91">
        <v>0</v>
      </c>
      <c r="Y91">
        <v>0</v>
      </c>
      <c r="Z91">
        <v>0</v>
      </c>
      <c r="AC91">
        <v>0</v>
      </c>
      <c r="AD91">
        <v>0</v>
      </c>
      <c r="AE91">
        <v>0</v>
      </c>
      <c r="AG91">
        <v>0</v>
      </c>
      <c r="AH91">
        <v>0</v>
      </c>
      <c r="AK91">
        <v>0</v>
      </c>
      <c r="AL91">
        <v>0</v>
      </c>
      <c r="AM91">
        <v>0</v>
      </c>
    </row>
    <row r="92" spans="1:39">
      <c r="A92" t="s">
        <v>9060</v>
      </c>
      <c r="B92" t="s">
        <v>10339</v>
      </c>
      <c r="C92" t="s">
        <v>4414</v>
      </c>
      <c r="D92" t="s">
        <v>9048</v>
      </c>
      <c r="E92" t="s">
        <v>9061</v>
      </c>
      <c r="F92" t="str">
        <f t="shared" si="2"/>
        <v>Turks</v>
      </c>
      <c r="G92" s="31">
        <f t="shared" si="3"/>
        <v>0.68999948841730263</v>
      </c>
      <c r="H92">
        <v>215019</v>
      </c>
      <c r="I92">
        <v>6450</v>
      </c>
      <c r="J92">
        <v>0</v>
      </c>
      <c r="K92">
        <v>0</v>
      </c>
      <c r="L92">
        <v>0</v>
      </c>
      <c r="O92">
        <v>0</v>
      </c>
      <c r="P92">
        <v>0</v>
      </c>
      <c r="Q92">
        <v>0</v>
      </c>
      <c r="R92">
        <v>0</v>
      </c>
      <c r="S92">
        <v>0</v>
      </c>
      <c r="T92">
        <v>0</v>
      </c>
      <c r="U92">
        <v>60206</v>
      </c>
      <c r="W92">
        <v>148363</v>
      </c>
      <c r="Y92">
        <v>0</v>
      </c>
      <c r="Z92">
        <v>0</v>
      </c>
      <c r="AC92">
        <v>0</v>
      </c>
      <c r="AD92">
        <v>0</v>
      </c>
      <c r="AE92">
        <v>0</v>
      </c>
      <c r="AG92">
        <v>0</v>
      </c>
      <c r="AH92">
        <v>0</v>
      </c>
      <c r="AK92">
        <v>0</v>
      </c>
      <c r="AL92">
        <v>0</v>
      </c>
      <c r="AM92">
        <v>0</v>
      </c>
    </row>
    <row r="93" spans="1:39">
      <c r="A93" t="s">
        <v>9062</v>
      </c>
      <c r="B93" t="s">
        <v>10430</v>
      </c>
      <c r="C93" t="s">
        <v>4414</v>
      </c>
      <c r="D93" t="s">
        <v>9063</v>
      </c>
      <c r="E93" t="s">
        <v>9064</v>
      </c>
      <c r="F93" t="str">
        <f t="shared" si="2"/>
        <v>Shia Arabs</v>
      </c>
      <c r="G93" s="31">
        <f t="shared" si="3"/>
        <v>0.8</v>
      </c>
      <c r="H93">
        <v>111060</v>
      </c>
      <c r="I93">
        <v>0</v>
      </c>
      <c r="J93">
        <v>0</v>
      </c>
      <c r="K93">
        <v>88848</v>
      </c>
      <c r="L93">
        <v>0</v>
      </c>
      <c r="O93">
        <v>0</v>
      </c>
      <c r="P93">
        <v>0</v>
      </c>
      <c r="Q93">
        <v>0</v>
      </c>
      <c r="R93">
        <v>0</v>
      </c>
      <c r="S93">
        <v>0</v>
      </c>
      <c r="T93">
        <v>0</v>
      </c>
      <c r="U93">
        <v>0</v>
      </c>
      <c r="W93">
        <v>0</v>
      </c>
      <c r="Y93">
        <v>0</v>
      </c>
      <c r="Z93">
        <v>0</v>
      </c>
      <c r="AC93">
        <v>0</v>
      </c>
      <c r="AD93">
        <v>0</v>
      </c>
      <c r="AE93">
        <v>0</v>
      </c>
      <c r="AG93">
        <v>0</v>
      </c>
      <c r="AH93">
        <v>0</v>
      </c>
      <c r="AK93">
        <v>0</v>
      </c>
      <c r="AL93">
        <v>22212</v>
      </c>
      <c r="AM93">
        <v>0</v>
      </c>
    </row>
    <row r="94" spans="1:39">
      <c r="A94" t="s">
        <v>9069</v>
      </c>
      <c r="B94" t="s">
        <v>10397</v>
      </c>
      <c r="C94" t="s">
        <v>4414</v>
      </c>
      <c r="D94" t="s">
        <v>9063</v>
      </c>
      <c r="E94" t="s">
        <v>9070</v>
      </c>
      <c r="F94" t="str">
        <f t="shared" si="2"/>
        <v>Shia Arabs</v>
      </c>
      <c r="G94" s="31">
        <f t="shared" si="3"/>
        <v>0.82999984557103668</v>
      </c>
      <c r="H94">
        <v>841811</v>
      </c>
      <c r="I94">
        <v>143108</v>
      </c>
      <c r="J94">
        <v>0</v>
      </c>
      <c r="K94">
        <v>698703</v>
      </c>
      <c r="L94">
        <v>0</v>
      </c>
      <c r="O94">
        <v>0</v>
      </c>
      <c r="P94">
        <v>0</v>
      </c>
      <c r="Q94">
        <v>0</v>
      </c>
      <c r="R94">
        <v>0</v>
      </c>
      <c r="S94">
        <v>0</v>
      </c>
      <c r="T94">
        <v>0</v>
      </c>
      <c r="U94">
        <v>0</v>
      </c>
      <c r="W94">
        <v>0</v>
      </c>
      <c r="Y94">
        <v>0</v>
      </c>
      <c r="Z94">
        <v>0</v>
      </c>
      <c r="AC94">
        <v>0</v>
      </c>
      <c r="AD94">
        <v>0</v>
      </c>
      <c r="AE94">
        <v>0</v>
      </c>
      <c r="AG94">
        <v>0</v>
      </c>
      <c r="AH94">
        <v>0</v>
      </c>
      <c r="AK94">
        <v>0</v>
      </c>
      <c r="AL94">
        <v>0</v>
      </c>
      <c r="AM94">
        <v>0</v>
      </c>
    </row>
    <row r="95" spans="1:39">
      <c r="A95" t="s">
        <v>9065</v>
      </c>
      <c r="B95" t="s">
        <v>10394</v>
      </c>
      <c r="C95" t="s">
        <v>4414</v>
      </c>
      <c r="D95" t="s">
        <v>9063</v>
      </c>
      <c r="E95" t="s">
        <v>9066</v>
      </c>
      <c r="F95" t="str">
        <f t="shared" si="2"/>
        <v>Shia Arabs</v>
      </c>
      <c r="G95" s="31">
        <f t="shared" si="3"/>
        <v>0.95000160415797752</v>
      </c>
      <c r="H95">
        <v>467535</v>
      </c>
      <c r="I95">
        <v>0</v>
      </c>
      <c r="J95">
        <v>0</v>
      </c>
      <c r="K95">
        <v>444159</v>
      </c>
      <c r="L95">
        <v>0</v>
      </c>
      <c r="O95">
        <v>0</v>
      </c>
      <c r="P95">
        <v>0</v>
      </c>
      <c r="Q95">
        <v>0</v>
      </c>
      <c r="R95">
        <v>0</v>
      </c>
      <c r="S95">
        <v>0</v>
      </c>
      <c r="T95">
        <v>0</v>
      </c>
      <c r="U95">
        <v>23376</v>
      </c>
      <c r="W95">
        <v>0</v>
      </c>
      <c r="Y95">
        <v>0</v>
      </c>
      <c r="Z95">
        <v>0</v>
      </c>
      <c r="AC95">
        <v>0</v>
      </c>
      <c r="AD95">
        <v>0</v>
      </c>
      <c r="AE95">
        <v>0</v>
      </c>
      <c r="AG95">
        <v>0</v>
      </c>
      <c r="AH95">
        <v>0</v>
      </c>
      <c r="AK95">
        <v>0</v>
      </c>
      <c r="AL95">
        <v>0</v>
      </c>
      <c r="AM95">
        <v>0</v>
      </c>
    </row>
    <row r="96" spans="1:39">
      <c r="A96" t="s">
        <v>9067</v>
      </c>
      <c r="B96" t="s">
        <v>10387</v>
      </c>
      <c r="C96" t="s">
        <v>4414</v>
      </c>
      <c r="D96" t="s">
        <v>9063</v>
      </c>
      <c r="E96" t="s">
        <v>9068</v>
      </c>
      <c r="F96" t="str">
        <f t="shared" si="2"/>
        <v>Shia Arabs</v>
      </c>
      <c r="G96" s="31">
        <f t="shared" si="3"/>
        <v>1</v>
      </c>
      <c r="H96">
        <v>498136</v>
      </c>
      <c r="I96">
        <v>0</v>
      </c>
      <c r="J96">
        <v>0</v>
      </c>
      <c r="K96">
        <v>498136</v>
      </c>
      <c r="L96">
        <v>0</v>
      </c>
      <c r="O96">
        <v>0</v>
      </c>
      <c r="P96">
        <v>0</v>
      </c>
      <c r="Q96">
        <v>0</v>
      </c>
      <c r="R96">
        <v>0</v>
      </c>
      <c r="S96">
        <v>0</v>
      </c>
      <c r="T96">
        <v>0</v>
      </c>
      <c r="U96">
        <v>0</v>
      </c>
      <c r="W96">
        <v>0</v>
      </c>
      <c r="Y96">
        <v>0</v>
      </c>
      <c r="Z96">
        <v>0</v>
      </c>
      <c r="AC96">
        <v>0</v>
      </c>
      <c r="AD96">
        <v>0</v>
      </c>
      <c r="AE96">
        <v>0</v>
      </c>
      <c r="AG96">
        <v>0</v>
      </c>
      <c r="AH96">
        <v>0</v>
      </c>
      <c r="AK96">
        <v>0</v>
      </c>
      <c r="AL96">
        <v>0</v>
      </c>
      <c r="AM96">
        <v>0</v>
      </c>
    </row>
    <row r="97" spans="1:39">
      <c r="A97" t="s">
        <v>9071</v>
      </c>
      <c r="B97" t="s">
        <v>10343</v>
      </c>
      <c r="C97" t="s">
        <v>4414</v>
      </c>
      <c r="D97" t="s">
        <v>9063</v>
      </c>
      <c r="E97" t="s">
        <v>9072</v>
      </c>
      <c r="F97" t="str">
        <f t="shared" si="2"/>
        <v>Shia Arabs</v>
      </c>
      <c r="G97" s="31">
        <f t="shared" si="3"/>
        <v>0.89999797191390485</v>
      </c>
      <c r="H97">
        <v>345153</v>
      </c>
      <c r="I97">
        <v>34516</v>
      </c>
      <c r="J97">
        <v>0</v>
      </c>
      <c r="K97">
        <v>310637</v>
      </c>
      <c r="L97">
        <v>0</v>
      </c>
      <c r="O97">
        <v>0</v>
      </c>
      <c r="P97">
        <v>0</v>
      </c>
      <c r="Q97">
        <v>0</v>
      </c>
      <c r="R97">
        <v>0</v>
      </c>
      <c r="S97">
        <v>0</v>
      </c>
      <c r="T97">
        <v>0</v>
      </c>
      <c r="U97">
        <v>0</v>
      </c>
      <c r="W97">
        <v>0</v>
      </c>
      <c r="Y97">
        <v>0</v>
      </c>
      <c r="Z97">
        <v>0</v>
      </c>
      <c r="AC97">
        <v>0</v>
      </c>
      <c r="AD97">
        <v>0</v>
      </c>
      <c r="AE97">
        <v>0</v>
      </c>
      <c r="AG97">
        <v>0</v>
      </c>
      <c r="AH97">
        <v>0</v>
      </c>
      <c r="AK97">
        <v>0</v>
      </c>
      <c r="AL97">
        <v>0</v>
      </c>
      <c r="AM97">
        <v>0</v>
      </c>
    </row>
    <row r="98" spans="1:39">
      <c r="A98" t="s">
        <v>9073</v>
      </c>
      <c r="B98" t="s">
        <v>10425</v>
      </c>
      <c r="C98" t="s">
        <v>4414</v>
      </c>
      <c r="D98" t="s">
        <v>9074</v>
      </c>
      <c r="E98" t="s">
        <v>9075</v>
      </c>
      <c r="F98" t="str">
        <f t="shared" si="2"/>
        <v>Shia Arabs</v>
      </c>
      <c r="G98" s="31">
        <f t="shared" si="3"/>
        <v>1</v>
      </c>
      <c r="H98">
        <v>203035</v>
      </c>
      <c r="I98">
        <v>0</v>
      </c>
      <c r="J98">
        <v>0</v>
      </c>
      <c r="K98">
        <v>203035</v>
      </c>
      <c r="L98">
        <v>0</v>
      </c>
      <c r="O98">
        <v>0</v>
      </c>
      <c r="P98">
        <v>0</v>
      </c>
      <c r="Q98">
        <v>0</v>
      </c>
      <c r="R98">
        <v>0</v>
      </c>
      <c r="S98">
        <v>0</v>
      </c>
      <c r="T98">
        <v>0</v>
      </c>
      <c r="U98">
        <v>0</v>
      </c>
      <c r="W98">
        <v>0</v>
      </c>
      <c r="Y98">
        <v>0</v>
      </c>
      <c r="Z98">
        <v>0</v>
      </c>
      <c r="AC98">
        <v>0</v>
      </c>
      <c r="AD98">
        <v>0</v>
      </c>
      <c r="AE98">
        <v>0</v>
      </c>
      <c r="AG98">
        <v>0</v>
      </c>
      <c r="AH98">
        <v>0</v>
      </c>
      <c r="AK98">
        <v>0</v>
      </c>
      <c r="AL98">
        <v>0</v>
      </c>
      <c r="AM98">
        <v>0</v>
      </c>
    </row>
    <row r="99" spans="1:39">
      <c r="A99" t="s">
        <v>9076</v>
      </c>
      <c r="B99" t="s">
        <v>10410</v>
      </c>
      <c r="C99" t="s">
        <v>4414</v>
      </c>
      <c r="D99" t="s">
        <v>9074</v>
      </c>
      <c r="E99" t="s">
        <v>9077</v>
      </c>
      <c r="F99" t="str">
        <f t="shared" si="2"/>
        <v>Shia Arabs</v>
      </c>
      <c r="G99" s="31">
        <f t="shared" si="3"/>
        <v>0.94999931648701663</v>
      </c>
      <c r="H99">
        <v>585212</v>
      </c>
      <c r="I99">
        <v>0</v>
      </c>
      <c r="J99">
        <v>0</v>
      </c>
      <c r="K99">
        <v>555951</v>
      </c>
      <c r="L99">
        <v>0</v>
      </c>
      <c r="O99">
        <v>0</v>
      </c>
      <c r="P99">
        <v>0</v>
      </c>
      <c r="Q99">
        <v>0</v>
      </c>
      <c r="R99">
        <v>0</v>
      </c>
      <c r="S99">
        <v>0</v>
      </c>
      <c r="T99">
        <v>0</v>
      </c>
      <c r="U99">
        <v>29261</v>
      </c>
      <c r="W99">
        <v>0</v>
      </c>
      <c r="Y99">
        <v>0</v>
      </c>
      <c r="Z99">
        <v>0</v>
      </c>
      <c r="AC99">
        <v>0</v>
      </c>
      <c r="AD99">
        <v>0</v>
      </c>
      <c r="AE99">
        <v>0</v>
      </c>
      <c r="AG99">
        <v>0</v>
      </c>
      <c r="AH99">
        <v>0</v>
      </c>
      <c r="AK99">
        <v>0</v>
      </c>
      <c r="AL99">
        <v>0</v>
      </c>
      <c r="AM99">
        <v>0</v>
      </c>
    </row>
    <row r="100" spans="1:39">
      <c r="A100" t="s">
        <v>9078</v>
      </c>
      <c r="B100" t="s">
        <v>10398</v>
      </c>
      <c r="C100" t="s">
        <v>4414</v>
      </c>
      <c r="D100" t="s">
        <v>9074</v>
      </c>
      <c r="E100" t="s">
        <v>9079</v>
      </c>
      <c r="F100" t="str">
        <f t="shared" si="2"/>
        <v>Shia Arabs</v>
      </c>
      <c r="G100" s="31">
        <f t="shared" si="3"/>
        <v>0.94000086352989431</v>
      </c>
      <c r="H100">
        <v>185286</v>
      </c>
      <c r="I100">
        <v>11117</v>
      </c>
      <c r="J100">
        <v>0</v>
      </c>
      <c r="K100">
        <v>174169</v>
      </c>
      <c r="L100">
        <v>0</v>
      </c>
      <c r="O100">
        <v>0</v>
      </c>
      <c r="P100">
        <v>0</v>
      </c>
      <c r="Q100">
        <v>0</v>
      </c>
      <c r="R100">
        <v>0</v>
      </c>
      <c r="S100">
        <v>0</v>
      </c>
      <c r="T100">
        <v>0</v>
      </c>
      <c r="U100">
        <v>0</v>
      </c>
      <c r="W100">
        <v>0</v>
      </c>
      <c r="Y100">
        <v>0</v>
      </c>
      <c r="Z100">
        <v>0</v>
      </c>
      <c r="AC100">
        <v>0</v>
      </c>
      <c r="AD100">
        <v>0</v>
      </c>
      <c r="AE100">
        <v>0</v>
      </c>
      <c r="AG100">
        <v>0</v>
      </c>
      <c r="AH100">
        <v>0</v>
      </c>
      <c r="AK100">
        <v>0</v>
      </c>
      <c r="AL100">
        <v>0</v>
      </c>
      <c r="AM100">
        <v>0</v>
      </c>
    </row>
    <row r="101" spans="1:39">
      <c r="A101" t="s">
        <v>9080</v>
      </c>
      <c r="B101" t="s">
        <v>10383</v>
      </c>
      <c r="C101" t="s">
        <v>4414</v>
      </c>
      <c r="D101" t="s">
        <v>9074</v>
      </c>
      <c r="E101" t="s">
        <v>9081</v>
      </c>
      <c r="F101" t="str">
        <f t="shared" si="2"/>
        <v>Shia Arabs</v>
      </c>
      <c r="G101" s="31">
        <f t="shared" si="3"/>
        <v>0.98999909251406604</v>
      </c>
      <c r="H101">
        <v>484856</v>
      </c>
      <c r="I101">
        <v>4849</v>
      </c>
      <c r="J101">
        <v>0</v>
      </c>
      <c r="K101">
        <v>480007</v>
      </c>
      <c r="L101">
        <v>0</v>
      </c>
      <c r="O101">
        <v>0</v>
      </c>
      <c r="P101">
        <v>0</v>
      </c>
      <c r="Q101">
        <v>0</v>
      </c>
      <c r="R101">
        <v>0</v>
      </c>
      <c r="S101">
        <v>0</v>
      </c>
      <c r="T101">
        <v>0</v>
      </c>
      <c r="U101">
        <v>0</v>
      </c>
      <c r="W101">
        <v>0</v>
      </c>
      <c r="Y101">
        <v>0</v>
      </c>
      <c r="Z101">
        <v>0</v>
      </c>
      <c r="AC101">
        <v>0</v>
      </c>
      <c r="AD101">
        <v>0</v>
      </c>
      <c r="AE101">
        <v>0</v>
      </c>
      <c r="AG101">
        <v>0</v>
      </c>
      <c r="AH101">
        <v>0</v>
      </c>
      <c r="AK101">
        <v>0</v>
      </c>
      <c r="AL101">
        <v>0</v>
      </c>
      <c r="AM101">
        <v>0</v>
      </c>
    </row>
    <row r="102" spans="1:39">
      <c r="A102" t="s">
        <v>9082</v>
      </c>
      <c r="B102" t="s">
        <v>10376</v>
      </c>
      <c r="C102" t="s">
        <v>4414</v>
      </c>
      <c r="D102" t="s">
        <v>9074</v>
      </c>
      <c r="E102" t="s">
        <v>9083</v>
      </c>
      <c r="F102" t="str">
        <f t="shared" si="2"/>
        <v>Shia Arabs</v>
      </c>
      <c r="G102" s="31">
        <f t="shared" si="3"/>
        <v>0.69998719672236087</v>
      </c>
      <c r="H102">
        <v>31242</v>
      </c>
      <c r="I102">
        <v>0</v>
      </c>
      <c r="J102">
        <v>0</v>
      </c>
      <c r="K102">
        <v>21869</v>
      </c>
      <c r="L102">
        <v>0</v>
      </c>
      <c r="O102">
        <v>0</v>
      </c>
      <c r="P102">
        <v>0</v>
      </c>
      <c r="Q102">
        <v>0</v>
      </c>
      <c r="R102">
        <v>0</v>
      </c>
      <c r="S102">
        <v>0</v>
      </c>
      <c r="T102">
        <v>0</v>
      </c>
      <c r="U102">
        <v>7811</v>
      </c>
      <c r="W102">
        <v>1562</v>
      </c>
      <c r="Y102">
        <v>0</v>
      </c>
      <c r="Z102">
        <v>0</v>
      </c>
      <c r="AC102">
        <v>0</v>
      </c>
      <c r="AD102">
        <v>0</v>
      </c>
      <c r="AE102">
        <v>0</v>
      </c>
      <c r="AG102">
        <v>0</v>
      </c>
      <c r="AH102">
        <v>0</v>
      </c>
      <c r="AK102">
        <v>0</v>
      </c>
      <c r="AL102">
        <v>0</v>
      </c>
      <c r="AM102">
        <v>0</v>
      </c>
    </row>
    <row r="103" spans="1:39">
      <c r="A103" t="s">
        <v>8590</v>
      </c>
      <c r="B103" t="s">
        <v>8590</v>
      </c>
      <c r="C103" t="s">
        <v>4408</v>
      </c>
      <c r="D103" t="s">
        <v>4436</v>
      </c>
      <c r="E103" t="s">
        <v>4437</v>
      </c>
      <c r="F103" t="str">
        <f t="shared" si="2"/>
        <v>Jews</v>
      </c>
      <c r="G103" s="31">
        <f t="shared" si="3"/>
        <v>0.90709838107098384</v>
      </c>
      <c r="H103">
        <v>803000</v>
      </c>
      <c r="I103">
        <v>38200</v>
      </c>
      <c r="J103">
        <v>0</v>
      </c>
      <c r="K103">
        <v>0</v>
      </c>
      <c r="L103">
        <v>0</v>
      </c>
      <c r="O103">
        <v>0</v>
      </c>
      <c r="P103">
        <v>880</v>
      </c>
      <c r="Q103">
        <v>1100</v>
      </c>
      <c r="R103">
        <v>110</v>
      </c>
      <c r="S103">
        <v>110</v>
      </c>
      <c r="T103">
        <v>0</v>
      </c>
      <c r="U103">
        <v>0</v>
      </c>
      <c r="W103">
        <v>0</v>
      </c>
      <c r="Y103">
        <v>0</v>
      </c>
      <c r="Z103">
        <v>0</v>
      </c>
      <c r="AC103">
        <v>0</v>
      </c>
      <c r="AD103">
        <v>0</v>
      </c>
      <c r="AE103">
        <v>728400</v>
      </c>
      <c r="AG103">
        <v>32100</v>
      </c>
      <c r="AH103">
        <v>2100</v>
      </c>
      <c r="AK103">
        <v>0</v>
      </c>
      <c r="AL103">
        <v>0</v>
      </c>
      <c r="AM103">
        <v>0</v>
      </c>
    </row>
    <row r="104" spans="1:39">
      <c r="A104" t="s">
        <v>8591</v>
      </c>
      <c r="B104" t="s">
        <v>8591</v>
      </c>
      <c r="C104" t="s">
        <v>4408</v>
      </c>
      <c r="D104" t="s">
        <v>4436</v>
      </c>
      <c r="E104" t="s">
        <v>4438</v>
      </c>
      <c r="F104" t="str">
        <f t="shared" si="2"/>
        <v>Jews</v>
      </c>
      <c r="G104" s="31">
        <f t="shared" si="3"/>
        <v>0.84206328104227601</v>
      </c>
      <c r="H104">
        <v>376100</v>
      </c>
      <c r="I104">
        <v>42100</v>
      </c>
      <c r="J104">
        <v>0</v>
      </c>
      <c r="K104">
        <v>0</v>
      </c>
      <c r="L104">
        <v>0</v>
      </c>
      <c r="O104">
        <v>0</v>
      </c>
      <c r="P104">
        <v>1840</v>
      </c>
      <c r="Q104">
        <v>460</v>
      </c>
      <c r="R104">
        <v>0</v>
      </c>
      <c r="S104">
        <v>0</v>
      </c>
      <c r="T104">
        <v>0</v>
      </c>
      <c r="U104">
        <v>0</v>
      </c>
      <c r="W104">
        <v>0</v>
      </c>
      <c r="Y104">
        <v>0</v>
      </c>
      <c r="Z104">
        <v>0</v>
      </c>
      <c r="AC104">
        <v>0</v>
      </c>
      <c r="AD104">
        <v>0</v>
      </c>
      <c r="AE104">
        <v>316700</v>
      </c>
      <c r="AG104">
        <v>13300</v>
      </c>
      <c r="AH104">
        <v>1700</v>
      </c>
      <c r="AK104">
        <v>0</v>
      </c>
      <c r="AL104">
        <v>0</v>
      </c>
      <c r="AM104">
        <v>0</v>
      </c>
    </row>
    <row r="105" spans="1:39">
      <c r="A105" t="s">
        <v>8592</v>
      </c>
      <c r="B105" t="s">
        <v>8592</v>
      </c>
      <c r="C105" t="s">
        <v>4408</v>
      </c>
      <c r="D105" t="s">
        <v>4436</v>
      </c>
      <c r="E105" t="s">
        <v>4439</v>
      </c>
      <c r="F105" t="str">
        <f t="shared" si="2"/>
        <v>Jews</v>
      </c>
      <c r="G105" s="31">
        <f t="shared" si="3"/>
        <v>0.93479956325066293</v>
      </c>
      <c r="H105">
        <v>641100</v>
      </c>
      <c r="I105">
        <v>1000</v>
      </c>
      <c r="J105">
        <v>0</v>
      </c>
      <c r="K105">
        <v>0</v>
      </c>
      <c r="L105">
        <v>0</v>
      </c>
      <c r="O105">
        <v>0</v>
      </c>
      <c r="P105">
        <v>200</v>
      </c>
      <c r="Q105">
        <v>0</v>
      </c>
      <c r="R105">
        <v>0</v>
      </c>
      <c r="S105">
        <v>0</v>
      </c>
      <c r="T105">
        <v>0</v>
      </c>
      <c r="U105">
        <v>0</v>
      </c>
      <c r="W105">
        <v>0</v>
      </c>
      <c r="Y105">
        <v>0</v>
      </c>
      <c r="Z105">
        <v>0</v>
      </c>
      <c r="AC105">
        <v>0</v>
      </c>
      <c r="AD105">
        <v>0</v>
      </c>
      <c r="AE105">
        <v>599300</v>
      </c>
      <c r="AG105">
        <v>38400</v>
      </c>
      <c r="AH105">
        <v>2200</v>
      </c>
      <c r="AK105">
        <v>0</v>
      </c>
      <c r="AL105">
        <v>0</v>
      </c>
      <c r="AM105">
        <v>0</v>
      </c>
    </row>
    <row r="106" spans="1:39">
      <c r="A106" t="s">
        <v>8589</v>
      </c>
      <c r="B106" t="s">
        <v>8589</v>
      </c>
      <c r="C106" t="s">
        <v>4408</v>
      </c>
      <c r="D106" t="s">
        <v>4436</v>
      </c>
      <c r="E106" t="s">
        <v>4440</v>
      </c>
      <c r="F106" t="str">
        <f t="shared" si="2"/>
        <v>Jews</v>
      </c>
      <c r="G106" s="31">
        <f t="shared" si="3"/>
        <v>0.73448003163305653</v>
      </c>
      <c r="H106">
        <v>505800</v>
      </c>
      <c r="I106">
        <v>105900</v>
      </c>
      <c r="J106">
        <v>0</v>
      </c>
      <c r="K106">
        <v>0</v>
      </c>
      <c r="L106">
        <v>0</v>
      </c>
      <c r="O106">
        <v>0</v>
      </c>
      <c r="P106">
        <v>0</v>
      </c>
      <c r="Q106">
        <v>0</v>
      </c>
      <c r="R106">
        <v>0</v>
      </c>
      <c r="S106">
        <v>0</v>
      </c>
      <c r="T106">
        <v>0</v>
      </c>
      <c r="U106">
        <v>0</v>
      </c>
      <c r="W106">
        <v>0</v>
      </c>
      <c r="Y106">
        <v>0</v>
      </c>
      <c r="Z106">
        <v>0</v>
      </c>
      <c r="AC106">
        <v>0</v>
      </c>
      <c r="AD106">
        <v>0</v>
      </c>
      <c r="AE106">
        <v>371500</v>
      </c>
      <c r="AG106">
        <v>26500</v>
      </c>
      <c r="AH106">
        <v>1900</v>
      </c>
      <c r="AK106">
        <v>0</v>
      </c>
      <c r="AL106">
        <v>0</v>
      </c>
      <c r="AM106">
        <v>0</v>
      </c>
    </row>
    <row r="107" spans="1:39">
      <c r="A107" t="s">
        <v>8588</v>
      </c>
      <c r="B107" t="s">
        <v>8588</v>
      </c>
      <c r="C107" t="s">
        <v>4408</v>
      </c>
      <c r="D107" t="s">
        <v>4441</v>
      </c>
      <c r="E107" t="s">
        <v>4442</v>
      </c>
      <c r="F107" t="str">
        <f t="shared" si="2"/>
        <v>Jews</v>
      </c>
      <c r="G107" s="31">
        <f t="shared" si="3"/>
        <v>0.54814222932481027</v>
      </c>
      <c r="H107">
        <v>500600</v>
      </c>
      <c r="I107">
        <v>208700</v>
      </c>
      <c r="J107">
        <v>0</v>
      </c>
      <c r="K107">
        <v>0</v>
      </c>
      <c r="L107">
        <v>0</v>
      </c>
      <c r="O107">
        <v>0</v>
      </c>
      <c r="P107">
        <v>0</v>
      </c>
      <c r="Q107">
        <v>0</v>
      </c>
      <c r="R107">
        <v>0</v>
      </c>
      <c r="S107">
        <v>0</v>
      </c>
      <c r="T107">
        <v>0</v>
      </c>
      <c r="U107">
        <v>0</v>
      </c>
      <c r="W107">
        <v>0</v>
      </c>
      <c r="Y107">
        <v>0</v>
      </c>
      <c r="Z107">
        <v>0</v>
      </c>
      <c r="AC107">
        <v>0</v>
      </c>
      <c r="AD107">
        <v>0</v>
      </c>
      <c r="AE107">
        <v>274400</v>
      </c>
      <c r="AG107">
        <v>15300</v>
      </c>
      <c r="AH107">
        <v>2200</v>
      </c>
      <c r="AK107">
        <v>0</v>
      </c>
      <c r="AL107">
        <v>0</v>
      </c>
      <c r="AM107">
        <v>0</v>
      </c>
    </row>
    <row r="108" spans="1:39">
      <c r="A108" t="s">
        <v>8587</v>
      </c>
      <c r="B108" t="s">
        <v>8587</v>
      </c>
      <c r="C108" t="s">
        <v>4408</v>
      </c>
      <c r="D108" t="s">
        <v>4441</v>
      </c>
      <c r="E108" t="s">
        <v>4443</v>
      </c>
      <c r="F108" t="str">
        <f t="shared" si="2"/>
        <v>Jews</v>
      </c>
      <c r="G108" s="31">
        <f t="shared" si="3"/>
        <v>0.77068596808685641</v>
      </c>
      <c r="H108">
        <v>607900</v>
      </c>
      <c r="I108">
        <v>24300</v>
      </c>
      <c r="J108">
        <v>0</v>
      </c>
      <c r="K108">
        <v>0</v>
      </c>
      <c r="L108">
        <v>0</v>
      </c>
      <c r="O108">
        <v>27800</v>
      </c>
      <c r="P108">
        <v>1960</v>
      </c>
      <c r="Q108">
        <v>13900</v>
      </c>
      <c r="R108">
        <v>440</v>
      </c>
      <c r="S108">
        <v>1800</v>
      </c>
      <c r="T108">
        <v>0</v>
      </c>
      <c r="U108">
        <v>0</v>
      </c>
      <c r="W108">
        <v>0</v>
      </c>
      <c r="Y108">
        <v>0</v>
      </c>
      <c r="Z108">
        <v>0</v>
      </c>
      <c r="AC108">
        <v>800</v>
      </c>
      <c r="AD108">
        <v>0</v>
      </c>
      <c r="AE108">
        <v>468500</v>
      </c>
      <c r="AG108">
        <v>61800</v>
      </c>
      <c r="AH108">
        <v>6600</v>
      </c>
      <c r="AK108">
        <v>0</v>
      </c>
      <c r="AL108">
        <v>0</v>
      </c>
      <c r="AM108">
        <v>0</v>
      </c>
    </row>
    <row r="109" spans="1:39">
      <c r="A109" t="s">
        <v>8580</v>
      </c>
      <c r="B109" t="s">
        <v>8580</v>
      </c>
      <c r="C109" t="s">
        <v>4408</v>
      </c>
      <c r="D109" t="s">
        <v>4444</v>
      </c>
      <c r="E109" t="s">
        <v>9084</v>
      </c>
      <c r="F109" t="str">
        <f t="shared" si="2"/>
        <v>Jews</v>
      </c>
      <c r="G109" s="31">
        <f t="shared" si="3"/>
        <v>0.89491491887613772</v>
      </c>
      <c r="H109">
        <v>252700</v>
      </c>
      <c r="I109">
        <v>18280</v>
      </c>
      <c r="J109">
        <v>0</v>
      </c>
      <c r="K109">
        <v>0</v>
      </c>
      <c r="L109">
        <v>0</v>
      </c>
      <c r="O109">
        <v>0</v>
      </c>
      <c r="P109">
        <v>540</v>
      </c>
      <c r="Q109">
        <v>210</v>
      </c>
      <c r="R109">
        <v>50</v>
      </c>
      <c r="S109">
        <v>0</v>
      </c>
      <c r="T109">
        <v>0</v>
      </c>
      <c r="U109">
        <v>0</v>
      </c>
      <c r="W109">
        <v>0</v>
      </c>
      <c r="Y109">
        <v>0</v>
      </c>
      <c r="Z109">
        <v>0</v>
      </c>
      <c r="AC109">
        <v>100</v>
      </c>
      <c r="AD109">
        <v>0</v>
      </c>
      <c r="AE109">
        <v>226145</v>
      </c>
      <c r="AG109">
        <v>4165</v>
      </c>
      <c r="AH109">
        <v>3209.9999999999545</v>
      </c>
      <c r="AK109">
        <v>0</v>
      </c>
      <c r="AL109">
        <v>0</v>
      </c>
      <c r="AM109">
        <v>0</v>
      </c>
    </row>
    <row r="110" spans="1:39">
      <c r="A110" t="s">
        <v>8581</v>
      </c>
      <c r="B110" t="s">
        <v>8581</v>
      </c>
      <c r="C110" t="s">
        <v>4408</v>
      </c>
      <c r="D110" t="s">
        <v>4444</v>
      </c>
      <c r="E110" t="s">
        <v>5080</v>
      </c>
      <c r="F110" t="str">
        <f t="shared" si="2"/>
        <v>Jews</v>
      </c>
      <c r="G110" s="31">
        <f t="shared" si="3"/>
        <v>0.8199539968247288</v>
      </c>
      <c r="H110">
        <v>418232</v>
      </c>
      <c r="I110">
        <v>60571</v>
      </c>
      <c r="J110">
        <v>0</v>
      </c>
      <c r="K110">
        <v>0</v>
      </c>
      <c r="L110">
        <v>0</v>
      </c>
      <c r="O110">
        <v>0</v>
      </c>
      <c r="P110">
        <v>1560</v>
      </c>
      <c r="Q110">
        <v>700</v>
      </c>
      <c r="R110">
        <v>130</v>
      </c>
      <c r="S110">
        <v>0</v>
      </c>
      <c r="T110">
        <v>0</v>
      </c>
      <c r="U110">
        <v>0</v>
      </c>
      <c r="W110">
        <v>0</v>
      </c>
      <c r="Y110">
        <v>0</v>
      </c>
      <c r="Z110">
        <v>0</v>
      </c>
      <c r="AC110">
        <v>305</v>
      </c>
      <c r="AD110">
        <v>0</v>
      </c>
      <c r="AE110">
        <v>342931</v>
      </c>
      <c r="AG110">
        <v>11035</v>
      </c>
      <c r="AH110">
        <v>1000</v>
      </c>
      <c r="AK110">
        <v>0</v>
      </c>
      <c r="AL110">
        <v>0</v>
      </c>
      <c r="AM110">
        <v>0</v>
      </c>
    </row>
    <row r="111" spans="1:39">
      <c r="A111" t="s">
        <v>8585</v>
      </c>
      <c r="B111" t="s">
        <v>8585</v>
      </c>
      <c r="C111" t="s">
        <v>4408</v>
      </c>
      <c r="D111" t="s">
        <v>4445</v>
      </c>
      <c r="E111" t="s">
        <v>4446</v>
      </c>
      <c r="F111" t="str">
        <f t="shared" si="2"/>
        <v>Sunni Arabs</v>
      </c>
      <c r="G111" s="31">
        <f t="shared" si="3"/>
        <v>0.4660854145116004</v>
      </c>
      <c r="H111">
        <v>676700</v>
      </c>
      <c r="I111">
        <v>315400</v>
      </c>
      <c r="J111">
        <v>0</v>
      </c>
      <c r="K111">
        <v>0</v>
      </c>
      <c r="L111">
        <v>0</v>
      </c>
      <c r="O111">
        <v>81200</v>
      </c>
      <c r="P111">
        <v>2800</v>
      </c>
      <c r="Q111">
        <v>36000</v>
      </c>
      <c r="R111">
        <v>1900</v>
      </c>
      <c r="S111">
        <v>4820</v>
      </c>
      <c r="T111">
        <v>0</v>
      </c>
      <c r="U111">
        <v>0</v>
      </c>
      <c r="W111">
        <v>0</v>
      </c>
      <c r="Y111">
        <v>0</v>
      </c>
      <c r="Z111">
        <v>0</v>
      </c>
      <c r="AC111">
        <v>680</v>
      </c>
      <c r="AD111">
        <v>0</v>
      </c>
      <c r="AE111">
        <v>204000</v>
      </c>
      <c r="AG111">
        <v>26700</v>
      </c>
      <c r="AH111">
        <v>3200</v>
      </c>
      <c r="AK111">
        <v>0</v>
      </c>
      <c r="AL111">
        <v>0</v>
      </c>
      <c r="AM111">
        <v>0</v>
      </c>
    </row>
    <row r="112" spans="1:39">
      <c r="A112" t="s">
        <v>8586</v>
      </c>
      <c r="B112" t="s">
        <v>8586</v>
      </c>
      <c r="C112" t="s">
        <v>4408</v>
      </c>
      <c r="D112" t="s">
        <v>4445</v>
      </c>
      <c r="E112" t="s">
        <v>4447</v>
      </c>
      <c r="F112" t="str">
        <f t="shared" si="2"/>
        <v>Jews</v>
      </c>
      <c r="G112" s="31">
        <f t="shared" si="3"/>
        <v>0.46507352941176472</v>
      </c>
      <c r="H112">
        <v>54400</v>
      </c>
      <c r="I112">
        <v>2500</v>
      </c>
      <c r="J112">
        <v>0</v>
      </c>
      <c r="K112">
        <v>0</v>
      </c>
      <c r="L112">
        <v>0</v>
      </c>
      <c r="O112">
        <v>24200</v>
      </c>
      <c r="P112">
        <v>240</v>
      </c>
      <c r="Q112">
        <v>0</v>
      </c>
      <c r="R112">
        <v>0</v>
      </c>
      <c r="S112">
        <v>160</v>
      </c>
      <c r="T112">
        <v>0</v>
      </c>
      <c r="U112">
        <v>0</v>
      </c>
      <c r="W112">
        <v>0</v>
      </c>
      <c r="Y112">
        <v>0</v>
      </c>
      <c r="Z112">
        <v>0</v>
      </c>
      <c r="AC112">
        <v>0</v>
      </c>
      <c r="AD112">
        <v>0</v>
      </c>
      <c r="AE112">
        <v>25300</v>
      </c>
      <c r="AG112">
        <v>2000</v>
      </c>
      <c r="AH112">
        <v>0</v>
      </c>
      <c r="AK112">
        <v>0</v>
      </c>
      <c r="AL112">
        <v>0</v>
      </c>
      <c r="AM112">
        <v>0</v>
      </c>
    </row>
    <row r="113" spans="1:39">
      <c r="A113" t="s">
        <v>8583</v>
      </c>
      <c r="B113" t="s">
        <v>8583</v>
      </c>
      <c r="C113" t="s">
        <v>4408</v>
      </c>
      <c r="D113" t="s">
        <v>4445</v>
      </c>
      <c r="E113" t="s">
        <v>4448</v>
      </c>
      <c r="F113" t="str">
        <f t="shared" si="2"/>
        <v>Jews</v>
      </c>
      <c r="G113" s="31">
        <f t="shared" si="3"/>
        <v>0.65941422594142263</v>
      </c>
      <c r="H113">
        <v>119500</v>
      </c>
      <c r="I113">
        <v>17100</v>
      </c>
      <c r="J113">
        <v>0</v>
      </c>
      <c r="K113">
        <v>0</v>
      </c>
      <c r="L113">
        <v>0</v>
      </c>
      <c r="O113">
        <v>10700</v>
      </c>
      <c r="P113">
        <v>820</v>
      </c>
      <c r="Q113">
        <v>7380</v>
      </c>
      <c r="R113">
        <v>0</v>
      </c>
      <c r="S113">
        <v>0</v>
      </c>
      <c r="T113">
        <v>0</v>
      </c>
      <c r="U113">
        <v>0</v>
      </c>
      <c r="W113">
        <v>0</v>
      </c>
      <c r="Y113">
        <v>0</v>
      </c>
      <c r="Z113">
        <v>0</v>
      </c>
      <c r="AC113">
        <v>0</v>
      </c>
      <c r="AD113">
        <v>0</v>
      </c>
      <c r="AE113">
        <v>78800</v>
      </c>
      <c r="AG113">
        <v>3700</v>
      </c>
      <c r="AH113">
        <v>1000</v>
      </c>
      <c r="AK113">
        <v>0</v>
      </c>
      <c r="AL113">
        <v>0</v>
      </c>
      <c r="AM113">
        <v>0</v>
      </c>
    </row>
    <row r="114" spans="1:39">
      <c r="A114" t="s">
        <v>8584</v>
      </c>
      <c r="B114" t="s">
        <v>8584</v>
      </c>
      <c r="C114" t="s">
        <v>4408</v>
      </c>
      <c r="D114" t="s">
        <v>4445</v>
      </c>
      <c r="E114" t="s">
        <v>4449</v>
      </c>
      <c r="F114" t="str">
        <f t="shared" si="2"/>
        <v>Sunni Arabs</v>
      </c>
      <c r="G114" s="31">
        <f t="shared" si="3"/>
        <v>0.46447392331455567</v>
      </c>
      <c r="H114">
        <v>550300</v>
      </c>
      <c r="I114">
        <v>255600</v>
      </c>
      <c r="J114">
        <v>0</v>
      </c>
      <c r="K114">
        <v>0</v>
      </c>
      <c r="L114">
        <v>0</v>
      </c>
      <c r="O114">
        <v>0</v>
      </c>
      <c r="P114">
        <v>26000</v>
      </c>
      <c r="Q114">
        <v>11900</v>
      </c>
      <c r="R114">
        <v>400</v>
      </c>
      <c r="S114">
        <v>1200</v>
      </c>
      <c r="T114">
        <v>100</v>
      </c>
      <c r="U114">
        <v>0</v>
      </c>
      <c r="W114">
        <v>0</v>
      </c>
      <c r="Y114">
        <v>0</v>
      </c>
      <c r="Z114">
        <v>0</v>
      </c>
      <c r="AC114">
        <v>400</v>
      </c>
      <c r="AD114">
        <v>0</v>
      </c>
      <c r="AE114">
        <v>232200</v>
      </c>
      <c r="AG114">
        <v>18500</v>
      </c>
      <c r="AH114">
        <v>4000</v>
      </c>
      <c r="AK114">
        <v>0</v>
      </c>
      <c r="AL114">
        <v>0</v>
      </c>
      <c r="AM114">
        <v>0</v>
      </c>
    </row>
    <row r="115" spans="1:39">
      <c r="A115" t="s">
        <v>8582</v>
      </c>
      <c r="B115" t="s">
        <v>8582</v>
      </c>
      <c r="C115" t="s">
        <v>4408</v>
      </c>
      <c r="D115" t="s">
        <v>4445</v>
      </c>
      <c r="E115" t="s">
        <v>4450</v>
      </c>
      <c r="F115" t="str">
        <f t="shared" si="2"/>
        <v>Jews</v>
      </c>
      <c r="G115" s="31">
        <f t="shared" si="3"/>
        <v>0.84409448818897637</v>
      </c>
      <c r="H115">
        <v>127000</v>
      </c>
      <c r="I115">
        <v>6700</v>
      </c>
      <c r="J115">
        <v>0</v>
      </c>
      <c r="K115">
        <v>0</v>
      </c>
      <c r="L115">
        <v>0</v>
      </c>
      <c r="O115">
        <v>4200</v>
      </c>
      <c r="P115">
        <v>1700</v>
      </c>
      <c r="Q115">
        <v>750</v>
      </c>
      <c r="R115">
        <v>150</v>
      </c>
      <c r="S115">
        <v>300</v>
      </c>
      <c r="T115">
        <v>0</v>
      </c>
      <c r="U115">
        <v>0</v>
      </c>
      <c r="W115">
        <v>0</v>
      </c>
      <c r="Y115">
        <v>0</v>
      </c>
      <c r="Z115">
        <v>0</v>
      </c>
      <c r="AC115">
        <v>100</v>
      </c>
      <c r="AD115">
        <v>0</v>
      </c>
      <c r="AE115">
        <v>107200</v>
      </c>
      <c r="AG115">
        <v>4700</v>
      </c>
      <c r="AH115">
        <v>1200</v>
      </c>
      <c r="AK115">
        <v>0</v>
      </c>
      <c r="AL115">
        <v>0</v>
      </c>
      <c r="AM115">
        <v>0</v>
      </c>
    </row>
    <row r="116" spans="1:39">
      <c r="A116" t="s">
        <v>8594</v>
      </c>
      <c r="B116" t="s">
        <v>8594</v>
      </c>
      <c r="C116" t="s">
        <v>4408</v>
      </c>
      <c r="D116" t="s">
        <v>4451</v>
      </c>
      <c r="E116" t="s">
        <v>4452</v>
      </c>
      <c r="F116" t="str">
        <f t="shared" si="2"/>
        <v>Jews</v>
      </c>
      <c r="G116" s="31">
        <f t="shared" si="3"/>
        <v>0.90424987199180751</v>
      </c>
      <c r="H116">
        <v>585900</v>
      </c>
      <c r="I116">
        <v>1600</v>
      </c>
      <c r="J116">
        <v>0</v>
      </c>
      <c r="K116">
        <v>0</v>
      </c>
      <c r="L116">
        <v>0</v>
      </c>
      <c r="O116">
        <v>0</v>
      </c>
      <c r="P116">
        <v>0</v>
      </c>
      <c r="Q116">
        <v>0</v>
      </c>
      <c r="R116">
        <v>0</v>
      </c>
      <c r="S116">
        <v>0</v>
      </c>
      <c r="T116">
        <v>0</v>
      </c>
      <c r="U116">
        <v>0</v>
      </c>
      <c r="W116">
        <v>0</v>
      </c>
      <c r="Y116">
        <v>0</v>
      </c>
      <c r="Z116">
        <v>0</v>
      </c>
      <c r="AC116">
        <v>0</v>
      </c>
      <c r="AD116">
        <v>0</v>
      </c>
      <c r="AE116">
        <v>529800</v>
      </c>
      <c r="AG116">
        <v>51500</v>
      </c>
      <c r="AH116">
        <v>3000</v>
      </c>
      <c r="AK116">
        <v>0</v>
      </c>
      <c r="AL116">
        <v>0</v>
      </c>
      <c r="AM116">
        <v>0</v>
      </c>
    </row>
    <row r="117" spans="1:39">
      <c r="A117" t="s">
        <v>8595</v>
      </c>
      <c r="B117" t="s">
        <v>8595</v>
      </c>
      <c r="C117" t="s">
        <v>4408</v>
      </c>
      <c r="D117" t="s">
        <v>4451</v>
      </c>
      <c r="E117" t="s">
        <v>4453</v>
      </c>
      <c r="F117" t="str">
        <f t="shared" si="2"/>
        <v>Jews</v>
      </c>
      <c r="G117" s="31">
        <f t="shared" si="3"/>
        <v>0.56439393939393945</v>
      </c>
      <c r="H117">
        <v>818400</v>
      </c>
      <c r="I117">
        <v>306400</v>
      </c>
      <c r="J117">
        <v>0</v>
      </c>
      <c r="K117">
        <v>0</v>
      </c>
      <c r="L117">
        <v>0</v>
      </c>
      <c r="O117">
        <v>0</v>
      </c>
      <c r="P117">
        <v>0</v>
      </c>
      <c r="Q117">
        <v>0</v>
      </c>
      <c r="R117">
        <v>0</v>
      </c>
      <c r="S117">
        <v>0</v>
      </c>
      <c r="T117">
        <v>0</v>
      </c>
      <c r="U117">
        <v>0</v>
      </c>
      <c r="W117">
        <v>0</v>
      </c>
      <c r="Y117">
        <v>0</v>
      </c>
      <c r="Z117">
        <v>0</v>
      </c>
      <c r="AC117">
        <v>0</v>
      </c>
      <c r="AD117">
        <v>0</v>
      </c>
      <c r="AE117">
        <v>461900</v>
      </c>
      <c r="AG117">
        <v>45400</v>
      </c>
      <c r="AH117">
        <v>4700.0000000000455</v>
      </c>
      <c r="AK117">
        <v>0</v>
      </c>
      <c r="AL117">
        <v>0</v>
      </c>
      <c r="AM117">
        <v>0</v>
      </c>
    </row>
    <row r="118" spans="1:39">
      <c r="A118" t="s">
        <v>8593</v>
      </c>
      <c r="B118" t="s">
        <v>8593</v>
      </c>
      <c r="C118" t="s">
        <v>4408</v>
      </c>
      <c r="D118" t="s">
        <v>4454</v>
      </c>
      <c r="E118" t="s">
        <v>4455</v>
      </c>
      <c r="F118" t="str">
        <f t="shared" si="2"/>
        <v>Jews</v>
      </c>
      <c r="G118" s="31">
        <f t="shared" si="3"/>
        <v>0.91701800173994508</v>
      </c>
      <c r="H118">
        <v>1494300</v>
      </c>
      <c r="I118">
        <v>21500</v>
      </c>
      <c r="J118">
        <v>0</v>
      </c>
      <c r="K118">
        <v>0</v>
      </c>
      <c r="L118">
        <v>0</v>
      </c>
      <c r="O118">
        <v>0</v>
      </c>
      <c r="P118">
        <v>980</v>
      </c>
      <c r="Q118">
        <v>2470</v>
      </c>
      <c r="R118">
        <v>200</v>
      </c>
      <c r="S118">
        <v>200</v>
      </c>
      <c r="T118">
        <v>50</v>
      </c>
      <c r="U118">
        <v>0</v>
      </c>
      <c r="W118">
        <v>0</v>
      </c>
      <c r="Y118">
        <v>0</v>
      </c>
      <c r="Z118">
        <v>0</v>
      </c>
      <c r="AC118">
        <v>0</v>
      </c>
      <c r="AD118">
        <v>0</v>
      </c>
      <c r="AE118">
        <v>1370300</v>
      </c>
      <c r="AG118">
        <v>88500</v>
      </c>
      <c r="AH118">
        <v>10099.999999999909</v>
      </c>
      <c r="AK118">
        <v>0</v>
      </c>
      <c r="AL118">
        <v>0</v>
      </c>
      <c r="AM118">
        <v>0</v>
      </c>
    </row>
    <row r="119" spans="1:39">
      <c r="A119">
        <v>2401</v>
      </c>
      <c r="B119" t="s">
        <v>10516</v>
      </c>
      <c r="C119" t="s">
        <v>4410</v>
      </c>
      <c r="D119" t="s">
        <v>8677</v>
      </c>
      <c r="E119" t="s">
        <v>9085</v>
      </c>
      <c r="F119" t="str">
        <f t="shared" si="2"/>
        <v>Sunni Arabs</v>
      </c>
      <c r="G119" s="31">
        <f t="shared" si="3"/>
        <v>0.85</v>
      </c>
      <c r="H119">
        <v>163200</v>
      </c>
      <c r="I119">
        <v>138720</v>
      </c>
      <c r="J119">
        <v>0</v>
      </c>
      <c r="K119">
        <v>0</v>
      </c>
      <c r="L119">
        <v>0</v>
      </c>
      <c r="O119">
        <v>0</v>
      </c>
      <c r="P119">
        <v>18360</v>
      </c>
      <c r="Q119">
        <v>6120</v>
      </c>
      <c r="R119" s="4">
        <v>0</v>
      </c>
      <c r="S119" s="4">
        <v>0</v>
      </c>
      <c r="T119" s="4">
        <v>0</v>
      </c>
      <c r="U119" s="4">
        <v>0</v>
      </c>
      <c r="V119" s="4"/>
      <c r="W119" s="4">
        <v>0</v>
      </c>
      <c r="X119" s="4"/>
      <c r="Y119">
        <v>0</v>
      </c>
      <c r="Z119">
        <v>0</v>
      </c>
      <c r="AC119">
        <v>0</v>
      </c>
      <c r="AD119">
        <v>0</v>
      </c>
      <c r="AE119" s="4">
        <v>0</v>
      </c>
      <c r="AF119" s="4"/>
      <c r="AG119" s="4">
        <v>0</v>
      </c>
      <c r="AH119">
        <v>0</v>
      </c>
      <c r="AK119" s="4">
        <v>0</v>
      </c>
      <c r="AL119" s="4">
        <v>0</v>
      </c>
      <c r="AM119">
        <v>0</v>
      </c>
    </row>
    <row r="120" spans="1:39">
      <c r="A120">
        <v>2402</v>
      </c>
      <c r="B120" t="s">
        <v>10515</v>
      </c>
      <c r="C120" t="s">
        <v>4410</v>
      </c>
      <c r="D120" t="s">
        <v>8677</v>
      </c>
      <c r="E120" t="s">
        <v>9086</v>
      </c>
      <c r="F120" t="str">
        <f t="shared" si="2"/>
        <v>Sunni Arabs</v>
      </c>
      <c r="G120" s="31">
        <f t="shared" si="3"/>
        <v>0.95</v>
      </c>
      <c r="H120">
        <v>45300</v>
      </c>
      <c r="I120">
        <v>43035</v>
      </c>
      <c r="J120">
        <v>0</v>
      </c>
      <c r="K120">
        <v>0</v>
      </c>
      <c r="L120">
        <v>0</v>
      </c>
      <c r="O120">
        <v>0</v>
      </c>
      <c r="P120">
        <v>1699</v>
      </c>
      <c r="Q120">
        <v>566</v>
      </c>
      <c r="R120" s="4">
        <v>0</v>
      </c>
      <c r="S120" s="4">
        <v>0</v>
      </c>
      <c r="T120" s="4">
        <v>0</v>
      </c>
      <c r="U120" s="4">
        <v>0</v>
      </c>
      <c r="V120" s="4"/>
      <c r="W120" s="4">
        <v>0</v>
      </c>
      <c r="X120" s="4"/>
      <c r="Y120">
        <v>0</v>
      </c>
      <c r="Z120">
        <v>0</v>
      </c>
      <c r="AC120">
        <v>0</v>
      </c>
      <c r="AD120">
        <v>0</v>
      </c>
      <c r="AE120" s="4">
        <v>0</v>
      </c>
      <c r="AF120" s="4"/>
      <c r="AG120" s="4">
        <v>0</v>
      </c>
      <c r="AH120">
        <v>0</v>
      </c>
      <c r="AK120" s="4">
        <v>0</v>
      </c>
      <c r="AL120" s="4">
        <v>0</v>
      </c>
      <c r="AM120">
        <v>0</v>
      </c>
    </row>
    <row r="121" spans="1:39">
      <c r="A121">
        <v>1101</v>
      </c>
      <c r="B121" t="s">
        <v>10531</v>
      </c>
      <c r="C121" t="s">
        <v>4410</v>
      </c>
      <c r="D121" t="s">
        <v>8680</v>
      </c>
      <c r="E121" t="s">
        <v>9087</v>
      </c>
      <c r="F121" t="str">
        <f t="shared" si="2"/>
        <v>Sunni Arabs</v>
      </c>
      <c r="G121" s="31">
        <f t="shared" si="3"/>
        <v>0.93700019735543716</v>
      </c>
      <c r="H121">
        <v>1013400</v>
      </c>
      <c r="I121">
        <v>949556</v>
      </c>
      <c r="J121">
        <v>0</v>
      </c>
      <c r="K121">
        <v>0</v>
      </c>
      <c r="L121">
        <v>0</v>
      </c>
      <c r="O121">
        <v>0</v>
      </c>
      <c r="P121">
        <v>7600</v>
      </c>
      <c r="Q121">
        <v>2534</v>
      </c>
      <c r="R121" s="4">
        <v>0</v>
      </c>
      <c r="S121" s="4">
        <v>0</v>
      </c>
      <c r="T121" s="4">
        <v>0</v>
      </c>
      <c r="U121" s="4">
        <v>0</v>
      </c>
      <c r="V121" s="4"/>
      <c r="W121" s="4">
        <v>0</v>
      </c>
      <c r="X121" s="4"/>
      <c r="Y121">
        <v>50670</v>
      </c>
      <c r="Z121">
        <v>0</v>
      </c>
      <c r="AC121">
        <v>3040</v>
      </c>
      <c r="AD121">
        <v>0</v>
      </c>
      <c r="AE121" s="4">
        <v>0</v>
      </c>
      <c r="AF121" s="4"/>
      <c r="AG121" s="4">
        <v>0</v>
      </c>
      <c r="AH121" s="4">
        <v>0</v>
      </c>
      <c r="AI121" s="4"/>
      <c r="AK121" s="4">
        <v>0</v>
      </c>
      <c r="AL121" s="4">
        <v>0</v>
      </c>
      <c r="AM121">
        <v>0</v>
      </c>
    </row>
    <row r="122" spans="1:39">
      <c r="A122">
        <v>1104</v>
      </c>
      <c r="B122" t="s">
        <v>10501</v>
      </c>
      <c r="C122" t="s">
        <v>4410</v>
      </c>
      <c r="D122" t="s">
        <v>8680</v>
      </c>
      <c r="E122" t="s">
        <v>9088</v>
      </c>
      <c r="F122" t="str">
        <f t="shared" si="2"/>
        <v>Sunni Arabs</v>
      </c>
      <c r="G122" s="31">
        <f t="shared" si="3"/>
        <v>0.9600002270585698</v>
      </c>
      <c r="H122">
        <v>880830</v>
      </c>
      <c r="I122">
        <v>845597</v>
      </c>
      <c r="J122">
        <v>0</v>
      </c>
      <c r="K122">
        <v>0</v>
      </c>
      <c r="L122">
        <v>0</v>
      </c>
      <c r="O122">
        <v>0</v>
      </c>
      <c r="P122">
        <v>0</v>
      </c>
      <c r="Q122">
        <v>0</v>
      </c>
      <c r="R122" s="4">
        <v>0</v>
      </c>
      <c r="S122" s="4">
        <v>0</v>
      </c>
      <c r="T122" s="4">
        <v>0</v>
      </c>
      <c r="U122" s="4">
        <v>0</v>
      </c>
      <c r="V122" s="4"/>
      <c r="W122" s="4">
        <v>0</v>
      </c>
      <c r="X122" s="4"/>
      <c r="Y122">
        <v>35233</v>
      </c>
      <c r="Z122">
        <v>0</v>
      </c>
      <c r="AC122">
        <v>0</v>
      </c>
      <c r="AD122">
        <v>0</v>
      </c>
      <c r="AE122" s="4">
        <v>0</v>
      </c>
      <c r="AF122" s="4"/>
      <c r="AG122" s="4">
        <v>0</v>
      </c>
      <c r="AH122">
        <v>0</v>
      </c>
      <c r="AK122" s="4">
        <v>0</v>
      </c>
      <c r="AL122" s="4">
        <v>0</v>
      </c>
      <c r="AM122">
        <v>0</v>
      </c>
    </row>
    <row r="123" spans="1:39">
      <c r="A123">
        <v>1107</v>
      </c>
      <c r="B123" t="s">
        <v>10503</v>
      </c>
      <c r="C123" t="s">
        <v>4410</v>
      </c>
      <c r="D123" t="s">
        <v>8680</v>
      </c>
      <c r="E123" t="s">
        <v>9089</v>
      </c>
      <c r="F123" t="str">
        <f t="shared" si="2"/>
        <v>Sunni Arabs</v>
      </c>
      <c r="G123" s="31">
        <f t="shared" si="3"/>
        <v>0.9</v>
      </c>
      <c r="H123">
        <v>139710</v>
      </c>
      <c r="I123">
        <v>125739</v>
      </c>
      <c r="J123">
        <v>0</v>
      </c>
      <c r="K123">
        <v>0</v>
      </c>
      <c r="L123">
        <v>0</v>
      </c>
      <c r="O123">
        <v>0</v>
      </c>
      <c r="P123">
        <v>0</v>
      </c>
      <c r="Q123">
        <v>0</v>
      </c>
      <c r="R123" s="4">
        <v>0</v>
      </c>
      <c r="S123" s="4">
        <v>0</v>
      </c>
      <c r="T123" s="4">
        <v>0</v>
      </c>
      <c r="U123" s="4">
        <v>0</v>
      </c>
      <c r="V123" s="4"/>
      <c r="W123" s="4">
        <v>0</v>
      </c>
      <c r="X123" s="4"/>
      <c r="Y123">
        <v>13971</v>
      </c>
      <c r="Z123">
        <v>0</v>
      </c>
      <c r="AC123">
        <v>0</v>
      </c>
      <c r="AD123">
        <v>0</v>
      </c>
      <c r="AE123" s="4">
        <v>0</v>
      </c>
      <c r="AF123" s="4"/>
      <c r="AG123" s="4">
        <v>0</v>
      </c>
      <c r="AH123">
        <v>0</v>
      </c>
      <c r="AK123" s="4">
        <v>0</v>
      </c>
      <c r="AL123" s="4">
        <v>0</v>
      </c>
      <c r="AM123">
        <v>0</v>
      </c>
    </row>
    <row r="124" spans="1:39">
      <c r="A124">
        <v>1102</v>
      </c>
      <c r="B124" t="s">
        <v>10502</v>
      </c>
      <c r="C124" t="s">
        <v>4410</v>
      </c>
      <c r="D124" t="s">
        <v>8680</v>
      </c>
      <c r="E124" t="s">
        <v>9090</v>
      </c>
      <c r="F124" t="str">
        <f t="shared" si="2"/>
        <v>Sunni Arabs</v>
      </c>
      <c r="G124" s="31">
        <f t="shared" si="3"/>
        <v>1</v>
      </c>
      <c r="H124">
        <v>1131980</v>
      </c>
      <c r="I124">
        <v>1131980</v>
      </c>
      <c r="J124">
        <v>0</v>
      </c>
      <c r="K124">
        <v>0</v>
      </c>
      <c r="L124">
        <v>0</v>
      </c>
      <c r="O124">
        <v>0</v>
      </c>
      <c r="P124">
        <v>0</v>
      </c>
      <c r="Q124">
        <v>0</v>
      </c>
      <c r="R124" s="4">
        <v>0</v>
      </c>
      <c r="S124" s="4">
        <v>0</v>
      </c>
      <c r="T124" s="4">
        <v>0</v>
      </c>
      <c r="U124" s="4">
        <v>0</v>
      </c>
      <c r="V124" s="4"/>
      <c r="W124" s="4">
        <v>0</v>
      </c>
      <c r="X124" s="4"/>
      <c r="Y124">
        <v>0</v>
      </c>
      <c r="Z124">
        <v>0</v>
      </c>
      <c r="AC124">
        <v>0</v>
      </c>
      <c r="AD124">
        <v>0</v>
      </c>
      <c r="AE124" s="4">
        <v>0</v>
      </c>
      <c r="AF124" s="4"/>
      <c r="AG124" s="4">
        <v>0</v>
      </c>
      <c r="AH124">
        <v>0</v>
      </c>
      <c r="AK124" s="4">
        <v>0</v>
      </c>
      <c r="AL124" s="4">
        <v>0</v>
      </c>
      <c r="AM124">
        <v>0</v>
      </c>
    </row>
    <row r="125" spans="1:39">
      <c r="A125">
        <v>1108</v>
      </c>
      <c r="B125" t="s">
        <v>10504</v>
      </c>
      <c r="C125" t="s">
        <v>4410</v>
      </c>
      <c r="D125" t="s">
        <v>8680</v>
      </c>
      <c r="E125" t="s">
        <v>9091</v>
      </c>
      <c r="F125" t="str">
        <f t="shared" si="2"/>
        <v>Sunni Arabs</v>
      </c>
      <c r="G125" s="31">
        <f t="shared" si="3"/>
        <v>0.96999699669636597</v>
      </c>
      <c r="H125">
        <v>99890</v>
      </c>
      <c r="I125">
        <v>96893</v>
      </c>
      <c r="J125">
        <v>0</v>
      </c>
      <c r="K125">
        <v>0</v>
      </c>
      <c r="L125">
        <v>0</v>
      </c>
      <c r="O125">
        <v>0</v>
      </c>
      <c r="P125">
        <v>0</v>
      </c>
      <c r="Q125">
        <v>0</v>
      </c>
      <c r="R125" s="4">
        <v>0</v>
      </c>
      <c r="S125" s="4">
        <v>0</v>
      </c>
      <c r="T125" s="4">
        <v>0</v>
      </c>
      <c r="U125" s="4">
        <v>0</v>
      </c>
      <c r="V125" s="4"/>
      <c r="W125" s="4">
        <v>0</v>
      </c>
      <c r="X125" s="4"/>
      <c r="Y125">
        <v>2997</v>
      </c>
      <c r="Z125">
        <v>0</v>
      </c>
      <c r="AC125">
        <v>0</v>
      </c>
      <c r="AD125">
        <v>0</v>
      </c>
      <c r="AE125" s="4">
        <v>0</v>
      </c>
      <c r="AF125" s="4"/>
      <c r="AG125" s="4">
        <v>0</v>
      </c>
      <c r="AH125">
        <v>0</v>
      </c>
      <c r="AK125" s="4">
        <v>0</v>
      </c>
      <c r="AL125" s="4">
        <v>0</v>
      </c>
      <c r="AM125">
        <v>0</v>
      </c>
    </row>
    <row r="126" spans="1:39">
      <c r="A126">
        <v>1109</v>
      </c>
      <c r="B126" t="s">
        <v>10533</v>
      </c>
      <c r="C126" t="s">
        <v>4410</v>
      </c>
      <c r="D126" t="s">
        <v>8680</v>
      </c>
      <c r="E126" t="s">
        <v>9092</v>
      </c>
      <c r="F126" t="str">
        <f t="shared" si="2"/>
        <v>Sunni Arabs</v>
      </c>
      <c r="G126" s="31">
        <f t="shared" si="3"/>
        <v>0.86</v>
      </c>
      <c r="H126">
        <v>153500</v>
      </c>
      <c r="I126">
        <v>132010</v>
      </c>
      <c r="J126">
        <v>0</v>
      </c>
      <c r="K126">
        <v>0</v>
      </c>
      <c r="L126">
        <v>0</v>
      </c>
      <c r="O126">
        <v>0</v>
      </c>
      <c r="P126">
        <v>16117</v>
      </c>
      <c r="Q126">
        <v>5373</v>
      </c>
      <c r="R126" s="4">
        <v>0</v>
      </c>
      <c r="S126" s="4">
        <v>0</v>
      </c>
      <c r="T126" s="4">
        <v>0</v>
      </c>
      <c r="U126" s="4">
        <v>0</v>
      </c>
      <c r="V126" s="4"/>
      <c r="W126" s="4">
        <v>0</v>
      </c>
      <c r="X126" s="4"/>
      <c r="Y126">
        <v>0</v>
      </c>
      <c r="Z126">
        <v>0</v>
      </c>
      <c r="AC126">
        <v>0</v>
      </c>
      <c r="AD126">
        <v>0</v>
      </c>
      <c r="AE126" s="4">
        <v>0</v>
      </c>
      <c r="AF126" s="4"/>
      <c r="AG126" s="4">
        <v>0</v>
      </c>
      <c r="AH126">
        <v>0</v>
      </c>
      <c r="AK126" s="4">
        <v>0</v>
      </c>
      <c r="AL126" s="4">
        <v>0</v>
      </c>
      <c r="AM126">
        <v>0</v>
      </c>
    </row>
    <row r="127" spans="1:39">
      <c r="A127">
        <v>1103</v>
      </c>
      <c r="B127" t="s">
        <v>10530</v>
      </c>
      <c r="C127" t="s">
        <v>4410</v>
      </c>
      <c r="D127" t="s">
        <v>8680</v>
      </c>
      <c r="E127" t="s">
        <v>9093</v>
      </c>
      <c r="F127" t="str">
        <f t="shared" si="2"/>
        <v>Sunni Arabs</v>
      </c>
      <c r="G127" s="31">
        <f t="shared" si="3"/>
        <v>0.92999971007769922</v>
      </c>
      <c r="H127">
        <v>689840</v>
      </c>
      <c r="I127">
        <v>641551</v>
      </c>
      <c r="J127">
        <v>0</v>
      </c>
      <c r="K127">
        <v>0</v>
      </c>
      <c r="L127">
        <v>0</v>
      </c>
      <c r="O127">
        <v>0</v>
      </c>
      <c r="P127">
        <v>36217</v>
      </c>
      <c r="Q127">
        <v>12072</v>
      </c>
      <c r="R127" s="4">
        <v>0</v>
      </c>
      <c r="S127" s="4">
        <v>0</v>
      </c>
      <c r="T127" s="4">
        <v>0</v>
      </c>
      <c r="U127" s="4">
        <v>0</v>
      </c>
      <c r="V127" s="4"/>
      <c r="W127" s="4">
        <v>0</v>
      </c>
      <c r="X127" s="4"/>
      <c r="Y127">
        <v>0</v>
      </c>
      <c r="Z127">
        <v>0</v>
      </c>
      <c r="AC127">
        <v>0</v>
      </c>
      <c r="AD127">
        <v>0</v>
      </c>
      <c r="AE127" s="4">
        <v>0</v>
      </c>
      <c r="AF127" s="4"/>
      <c r="AG127" s="4">
        <v>0</v>
      </c>
      <c r="AH127">
        <v>0</v>
      </c>
      <c r="AK127" s="4">
        <v>0</v>
      </c>
      <c r="AL127" s="4">
        <v>0</v>
      </c>
      <c r="AM127">
        <v>0</v>
      </c>
    </row>
    <row r="128" spans="1:39">
      <c r="A128">
        <v>1106</v>
      </c>
      <c r="B128" t="s">
        <v>10505</v>
      </c>
      <c r="C128" t="s">
        <v>4410</v>
      </c>
      <c r="D128" t="s">
        <v>8680</v>
      </c>
      <c r="E128" t="s">
        <v>9094</v>
      </c>
      <c r="F128" t="str">
        <f t="shared" si="2"/>
        <v>Sunni Arabs</v>
      </c>
      <c r="G128" s="31">
        <f t="shared" si="3"/>
        <v>1</v>
      </c>
      <c r="H128">
        <v>200600</v>
      </c>
      <c r="I128">
        <v>200600</v>
      </c>
      <c r="J128">
        <v>0</v>
      </c>
      <c r="K128">
        <v>0</v>
      </c>
      <c r="L128">
        <v>0</v>
      </c>
      <c r="O128">
        <v>0</v>
      </c>
      <c r="P128">
        <v>0</v>
      </c>
      <c r="Q128">
        <v>0</v>
      </c>
      <c r="R128" s="4">
        <v>0</v>
      </c>
      <c r="S128" s="4">
        <v>0</v>
      </c>
      <c r="T128" s="4">
        <v>0</v>
      </c>
      <c r="U128" s="4">
        <v>0</v>
      </c>
      <c r="V128" s="4"/>
      <c r="W128" s="4">
        <v>0</v>
      </c>
      <c r="X128" s="4"/>
      <c r="Y128">
        <v>0</v>
      </c>
      <c r="Z128">
        <v>0</v>
      </c>
      <c r="AC128">
        <v>0</v>
      </c>
      <c r="AD128">
        <v>0</v>
      </c>
      <c r="AE128" s="4">
        <v>0</v>
      </c>
      <c r="AF128" s="4"/>
      <c r="AG128" s="4">
        <v>0</v>
      </c>
      <c r="AH128">
        <v>0</v>
      </c>
      <c r="AK128" s="4">
        <v>0</v>
      </c>
      <c r="AL128" s="4">
        <v>0</v>
      </c>
      <c r="AM128">
        <v>0</v>
      </c>
    </row>
    <row r="129" spans="1:39">
      <c r="A129">
        <v>1105</v>
      </c>
      <c r="B129" t="s">
        <v>10532</v>
      </c>
      <c r="C129" t="s">
        <v>4410</v>
      </c>
      <c r="D129" t="s">
        <v>8680</v>
      </c>
      <c r="E129" t="s">
        <v>9095</v>
      </c>
      <c r="F129" t="str">
        <f t="shared" si="2"/>
        <v>Sunni Arabs</v>
      </c>
      <c r="G129" s="31">
        <f t="shared" si="3"/>
        <v>0.72999885044257962</v>
      </c>
      <c r="H129">
        <v>434950</v>
      </c>
      <c r="I129">
        <v>317513</v>
      </c>
      <c r="J129">
        <v>0</v>
      </c>
      <c r="K129">
        <v>0</v>
      </c>
      <c r="L129">
        <v>0</v>
      </c>
      <c r="O129">
        <v>0</v>
      </c>
      <c r="P129">
        <v>29359</v>
      </c>
      <c r="Q129">
        <v>9787</v>
      </c>
      <c r="R129" s="4">
        <v>0</v>
      </c>
      <c r="S129" s="4">
        <v>0</v>
      </c>
      <c r="T129" s="4">
        <v>0</v>
      </c>
      <c r="U129" s="4">
        <v>0</v>
      </c>
      <c r="V129" s="4"/>
      <c r="W129" s="4">
        <v>0</v>
      </c>
      <c r="X129" s="4"/>
      <c r="Y129">
        <v>78291</v>
      </c>
      <c r="Z129">
        <v>0</v>
      </c>
      <c r="AC129">
        <v>0</v>
      </c>
      <c r="AD129">
        <v>0</v>
      </c>
      <c r="AE129" s="4">
        <v>0</v>
      </c>
      <c r="AF129" s="4"/>
      <c r="AG129" s="4">
        <v>0</v>
      </c>
      <c r="AH129">
        <v>0</v>
      </c>
      <c r="AK129" s="4">
        <v>0</v>
      </c>
      <c r="AL129" s="4">
        <v>0</v>
      </c>
      <c r="AM129">
        <v>0</v>
      </c>
    </row>
    <row r="130" spans="1:39">
      <c r="A130">
        <v>3401</v>
      </c>
      <c r="B130" t="s">
        <v>10506</v>
      </c>
      <c r="C130" t="s">
        <v>4410</v>
      </c>
      <c r="D130" t="s">
        <v>8690</v>
      </c>
      <c r="E130" t="s">
        <v>9096</v>
      </c>
      <c r="F130" t="str">
        <f t="shared" ref="F130:F193" si="4">INDEX($I$1:$CM$1,MATCH(MAX(,I130:CM130),I130:CM130,0))</f>
        <v>Sunni Arabs</v>
      </c>
      <c r="G130" s="31">
        <f t="shared" ref="G130:G193" si="5">MAX(I130:CM130)/H130</f>
        <v>0.96999840671304904</v>
      </c>
      <c r="H130">
        <v>188290</v>
      </c>
      <c r="I130">
        <v>182641</v>
      </c>
      <c r="J130">
        <v>0</v>
      </c>
      <c r="K130">
        <v>0</v>
      </c>
      <c r="L130">
        <v>0</v>
      </c>
      <c r="O130">
        <v>0</v>
      </c>
      <c r="P130">
        <v>3389</v>
      </c>
      <c r="Q130">
        <v>1130</v>
      </c>
      <c r="R130" s="4">
        <v>0</v>
      </c>
      <c r="S130" s="4">
        <v>0</v>
      </c>
      <c r="T130" s="4">
        <v>0</v>
      </c>
      <c r="U130" s="4">
        <v>0</v>
      </c>
      <c r="V130" s="4"/>
      <c r="W130" s="4">
        <v>0</v>
      </c>
      <c r="X130" s="4"/>
      <c r="Y130">
        <v>1130</v>
      </c>
      <c r="Z130">
        <v>0</v>
      </c>
      <c r="AC130">
        <v>0</v>
      </c>
      <c r="AD130">
        <v>0</v>
      </c>
      <c r="AE130" s="4">
        <v>0</v>
      </c>
      <c r="AF130" s="4"/>
      <c r="AG130" s="4">
        <v>0</v>
      </c>
      <c r="AH130">
        <v>0</v>
      </c>
      <c r="AK130" s="4">
        <v>0</v>
      </c>
      <c r="AL130" s="4">
        <v>0</v>
      </c>
      <c r="AM130">
        <v>0</v>
      </c>
    </row>
    <row r="131" spans="1:39">
      <c r="A131">
        <v>3402</v>
      </c>
      <c r="B131" t="s">
        <v>10534</v>
      </c>
      <c r="C131" t="s">
        <v>4410</v>
      </c>
      <c r="D131" t="s">
        <v>8690</v>
      </c>
      <c r="E131" t="s">
        <v>9097</v>
      </c>
      <c r="F131" t="str">
        <f t="shared" si="4"/>
        <v>Sunni Arabs</v>
      </c>
      <c r="G131" s="31">
        <f t="shared" si="5"/>
        <v>1</v>
      </c>
      <c r="H131">
        <v>34510</v>
      </c>
      <c r="I131">
        <v>34510</v>
      </c>
      <c r="J131">
        <v>0</v>
      </c>
      <c r="K131">
        <v>0</v>
      </c>
      <c r="L131">
        <v>0</v>
      </c>
      <c r="O131">
        <v>0</v>
      </c>
      <c r="P131">
        <v>0</v>
      </c>
      <c r="Q131">
        <v>0</v>
      </c>
      <c r="R131" s="4">
        <v>0</v>
      </c>
      <c r="S131" s="4">
        <v>0</v>
      </c>
      <c r="T131" s="4">
        <v>0</v>
      </c>
      <c r="U131" s="4">
        <v>0</v>
      </c>
      <c r="V131" s="4"/>
      <c r="W131" s="4">
        <v>0</v>
      </c>
      <c r="X131" s="4"/>
      <c r="Y131">
        <v>0</v>
      </c>
      <c r="Z131">
        <v>0</v>
      </c>
      <c r="AC131">
        <v>0</v>
      </c>
      <c r="AD131">
        <v>0</v>
      </c>
      <c r="AE131" s="4">
        <v>0</v>
      </c>
      <c r="AF131" s="4"/>
      <c r="AG131" s="4">
        <v>0</v>
      </c>
      <c r="AH131">
        <v>0</v>
      </c>
      <c r="AK131" s="4">
        <v>0</v>
      </c>
      <c r="AL131" s="4">
        <v>0</v>
      </c>
      <c r="AM131">
        <v>0</v>
      </c>
    </row>
    <row r="132" spans="1:39">
      <c r="A132">
        <v>1204</v>
      </c>
      <c r="B132" t="s">
        <v>10513</v>
      </c>
      <c r="C132" t="s">
        <v>4410</v>
      </c>
      <c r="D132" t="s">
        <v>8693</v>
      </c>
      <c r="E132" t="s">
        <v>9098</v>
      </c>
      <c r="F132" t="str">
        <f t="shared" si="4"/>
        <v>Sunni Arabs</v>
      </c>
      <c r="G132" s="31">
        <f t="shared" si="5"/>
        <v>0.87000286779466596</v>
      </c>
      <c r="H132">
        <v>209220</v>
      </c>
      <c r="I132">
        <v>182022</v>
      </c>
      <c r="J132">
        <v>0</v>
      </c>
      <c r="K132">
        <v>0</v>
      </c>
      <c r="L132">
        <v>0</v>
      </c>
      <c r="O132">
        <v>0</v>
      </c>
      <c r="P132">
        <v>1569</v>
      </c>
      <c r="Q132">
        <v>523</v>
      </c>
      <c r="R132" s="4">
        <v>0</v>
      </c>
      <c r="S132" s="4">
        <v>0</v>
      </c>
      <c r="T132" s="4">
        <v>0</v>
      </c>
      <c r="U132" s="4">
        <v>0</v>
      </c>
      <c r="V132" s="4"/>
      <c r="W132">
        <v>4184</v>
      </c>
      <c r="Y132">
        <v>20922</v>
      </c>
      <c r="Z132">
        <v>0</v>
      </c>
      <c r="AC132">
        <v>0</v>
      </c>
      <c r="AD132">
        <v>0</v>
      </c>
      <c r="AE132" s="4">
        <v>0</v>
      </c>
      <c r="AF132" s="4"/>
      <c r="AG132" s="4">
        <v>0</v>
      </c>
      <c r="AH132" s="4">
        <v>0</v>
      </c>
      <c r="AI132" s="4"/>
      <c r="AK132" s="4">
        <v>0</v>
      </c>
      <c r="AL132" s="4">
        <v>0</v>
      </c>
      <c r="AM132">
        <v>0</v>
      </c>
    </row>
    <row r="133" spans="1:39">
      <c r="A133">
        <v>1203</v>
      </c>
      <c r="B133" t="s">
        <v>10514</v>
      </c>
      <c r="C133" t="s">
        <v>4410</v>
      </c>
      <c r="D133" t="s">
        <v>8693</v>
      </c>
      <c r="E133" t="s">
        <v>9099</v>
      </c>
      <c r="F133" t="str">
        <f t="shared" si="4"/>
        <v>Sunni Arabs</v>
      </c>
      <c r="G133" s="31">
        <f t="shared" si="5"/>
        <v>1</v>
      </c>
      <c r="H133">
        <v>86980</v>
      </c>
      <c r="I133">
        <v>86980</v>
      </c>
      <c r="J133">
        <v>0</v>
      </c>
      <c r="K133">
        <v>0</v>
      </c>
      <c r="L133">
        <v>0</v>
      </c>
      <c r="O133">
        <v>0</v>
      </c>
      <c r="P133">
        <v>0</v>
      </c>
      <c r="Q133">
        <v>0</v>
      </c>
      <c r="R133" s="4">
        <v>0</v>
      </c>
      <c r="S133" s="4">
        <v>0</v>
      </c>
      <c r="T133" s="4">
        <v>0</v>
      </c>
      <c r="U133" s="4">
        <v>0</v>
      </c>
      <c r="V133" s="4"/>
      <c r="W133" s="4">
        <v>0</v>
      </c>
      <c r="X133" s="4"/>
      <c r="Y133">
        <v>0</v>
      </c>
      <c r="Z133">
        <v>0</v>
      </c>
      <c r="AC133">
        <v>0</v>
      </c>
      <c r="AD133">
        <v>0</v>
      </c>
      <c r="AE133" s="4">
        <v>0</v>
      </c>
      <c r="AF133" s="4"/>
      <c r="AG133" s="4">
        <v>0</v>
      </c>
      <c r="AH133">
        <v>0</v>
      </c>
      <c r="AK133" s="4">
        <v>0</v>
      </c>
      <c r="AL133" s="4">
        <v>0</v>
      </c>
      <c r="AM133">
        <v>0</v>
      </c>
    </row>
    <row r="134" spans="1:39">
      <c r="A134">
        <v>1205</v>
      </c>
      <c r="B134" t="s">
        <v>10549</v>
      </c>
      <c r="C134" t="s">
        <v>4410</v>
      </c>
      <c r="D134" t="s">
        <v>8693</v>
      </c>
      <c r="E134" t="s">
        <v>9100</v>
      </c>
      <c r="F134" t="str">
        <f t="shared" si="4"/>
        <v>Orthodox Arabs</v>
      </c>
      <c r="G134" s="31">
        <f t="shared" si="5"/>
        <v>0.43800967519004835</v>
      </c>
      <c r="H134">
        <v>43410</v>
      </c>
      <c r="I134">
        <v>6511</v>
      </c>
      <c r="J134">
        <v>0</v>
      </c>
      <c r="K134">
        <v>0</v>
      </c>
      <c r="L134">
        <v>0</v>
      </c>
      <c r="O134">
        <v>0</v>
      </c>
      <c r="P134">
        <v>19014</v>
      </c>
      <c r="Q134">
        <v>6512</v>
      </c>
      <c r="R134" s="4">
        <v>0</v>
      </c>
      <c r="S134" s="4">
        <v>0</v>
      </c>
      <c r="T134" s="4">
        <v>0</v>
      </c>
      <c r="U134" s="4">
        <v>0</v>
      </c>
      <c r="V134" s="4"/>
      <c r="W134" s="4">
        <v>0</v>
      </c>
      <c r="X134" s="4"/>
      <c r="Y134">
        <v>0</v>
      </c>
      <c r="Z134">
        <v>10853</v>
      </c>
      <c r="AC134">
        <v>520</v>
      </c>
      <c r="AD134">
        <v>0</v>
      </c>
      <c r="AE134" s="4">
        <v>0</v>
      </c>
      <c r="AF134" s="4"/>
      <c r="AG134" s="4">
        <v>0</v>
      </c>
      <c r="AH134" s="4">
        <v>0</v>
      </c>
      <c r="AI134" s="4"/>
      <c r="AK134" s="4">
        <v>0</v>
      </c>
      <c r="AL134" s="4">
        <v>0</v>
      </c>
      <c r="AM134">
        <v>0</v>
      </c>
    </row>
    <row r="135" spans="1:39">
      <c r="A135">
        <v>1201</v>
      </c>
      <c r="B135" t="s">
        <v>10550</v>
      </c>
      <c r="C135" t="s">
        <v>4410</v>
      </c>
      <c r="D135" t="s">
        <v>8693</v>
      </c>
      <c r="E135" t="s">
        <v>9101</v>
      </c>
      <c r="F135" t="str">
        <f t="shared" si="4"/>
        <v>Sunni Arabs</v>
      </c>
      <c r="G135" s="31">
        <f t="shared" si="5"/>
        <v>0.9</v>
      </c>
      <c r="H135">
        <v>180090</v>
      </c>
      <c r="I135">
        <v>162081</v>
      </c>
      <c r="J135">
        <v>0</v>
      </c>
      <c r="K135">
        <v>0</v>
      </c>
      <c r="L135">
        <v>0</v>
      </c>
      <c r="O135">
        <v>0</v>
      </c>
      <c r="P135">
        <v>12156</v>
      </c>
      <c r="Q135">
        <v>4052</v>
      </c>
      <c r="R135" s="4">
        <v>0</v>
      </c>
      <c r="S135" s="4">
        <v>0</v>
      </c>
      <c r="T135" s="4">
        <v>0</v>
      </c>
      <c r="U135" s="4">
        <v>0</v>
      </c>
      <c r="V135" s="4"/>
      <c r="W135">
        <v>1801</v>
      </c>
      <c r="Y135">
        <v>0</v>
      </c>
      <c r="Z135">
        <v>0</v>
      </c>
      <c r="AC135">
        <v>0</v>
      </c>
      <c r="AD135">
        <v>0</v>
      </c>
      <c r="AE135" s="4">
        <v>0</v>
      </c>
      <c r="AF135" s="4"/>
      <c r="AG135" s="4">
        <v>0</v>
      </c>
      <c r="AH135" s="4">
        <v>0</v>
      </c>
      <c r="AI135" s="4"/>
      <c r="AK135" s="4">
        <v>0</v>
      </c>
      <c r="AL135" s="4">
        <v>0</v>
      </c>
      <c r="AM135">
        <v>0</v>
      </c>
    </row>
    <row r="136" spans="1:39">
      <c r="A136">
        <v>1202</v>
      </c>
      <c r="B136" t="s">
        <v>10512</v>
      </c>
      <c r="C136" t="s">
        <v>4410</v>
      </c>
      <c r="D136" t="s">
        <v>8693</v>
      </c>
      <c r="E136" t="s">
        <v>9102</v>
      </c>
      <c r="F136" t="str">
        <f t="shared" si="4"/>
        <v>Sunni Arabs</v>
      </c>
      <c r="G136" s="31">
        <f t="shared" si="5"/>
        <v>1</v>
      </c>
      <c r="H136">
        <v>62400</v>
      </c>
      <c r="I136">
        <v>62400</v>
      </c>
      <c r="J136">
        <v>0</v>
      </c>
      <c r="K136">
        <v>0</v>
      </c>
      <c r="L136">
        <v>0</v>
      </c>
      <c r="O136">
        <v>0</v>
      </c>
      <c r="P136">
        <v>0</v>
      </c>
      <c r="Q136">
        <v>0</v>
      </c>
      <c r="R136" s="4">
        <v>0</v>
      </c>
      <c r="S136" s="4">
        <v>0</v>
      </c>
      <c r="T136" s="4">
        <v>0</v>
      </c>
      <c r="U136" s="4">
        <v>0</v>
      </c>
      <c r="V136" s="4"/>
      <c r="W136" s="4">
        <v>0</v>
      </c>
      <c r="X136" s="4"/>
      <c r="Y136">
        <v>0</v>
      </c>
      <c r="Z136">
        <v>0</v>
      </c>
      <c r="AC136">
        <v>0</v>
      </c>
      <c r="AD136">
        <v>0</v>
      </c>
      <c r="AE136" s="4">
        <v>0</v>
      </c>
      <c r="AF136" s="4"/>
      <c r="AG136" s="4">
        <v>0</v>
      </c>
      <c r="AH136">
        <v>0</v>
      </c>
      <c r="AK136" s="4">
        <v>0</v>
      </c>
      <c r="AL136" s="4">
        <v>0</v>
      </c>
      <c r="AM136">
        <v>0</v>
      </c>
    </row>
    <row r="137" spans="1:39">
      <c r="A137">
        <v>2105</v>
      </c>
      <c r="B137" t="s">
        <v>10527</v>
      </c>
      <c r="C137" t="s">
        <v>4410</v>
      </c>
      <c r="D137" t="s">
        <v>8700</v>
      </c>
      <c r="E137" t="s">
        <v>9103</v>
      </c>
      <c r="F137" t="str">
        <f t="shared" si="4"/>
        <v>Sunni Arabs</v>
      </c>
      <c r="G137" s="31">
        <f t="shared" si="5"/>
        <v>1</v>
      </c>
      <c r="H137">
        <v>144830</v>
      </c>
      <c r="I137">
        <v>144830</v>
      </c>
      <c r="J137">
        <v>0</v>
      </c>
      <c r="K137">
        <v>0</v>
      </c>
      <c r="L137">
        <v>0</v>
      </c>
      <c r="O137">
        <v>0</v>
      </c>
      <c r="P137">
        <v>0</v>
      </c>
      <c r="Q137">
        <v>0</v>
      </c>
      <c r="R137" s="4">
        <v>0</v>
      </c>
      <c r="S137" s="4">
        <v>0</v>
      </c>
      <c r="T137" s="4">
        <v>0</v>
      </c>
      <c r="U137" s="4">
        <v>0</v>
      </c>
      <c r="V137" s="4"/>
      <c r="W137" s="4">
        <v>0</v>
      </c>
      <c r="X137" s="4"/>
      <c r="Y137">
        <v>0</v>
      </c>
      <c r="Z137">
        <v>0</v>
      </c>
      <c r="AC137">
        <v>0</v>
      </c>
      <c r="AD137">
        <v>0</v>
      </c>
      <c r="AE137" s="4">
        <v>0</v>
      </c>
      <c r="AF137" s="4"/>
      <c r="AG137" s="4">
        <v>0</v>
      </c>
      <c r="AH137">
        <v>0</v>
      </c>
      <c r="AK137" s="4">
        <v>0</v>
      </c>
      <c r="AL137" s="4">
        <v>0</v>
      </c>
      <c r="AM137">
        <v>0</v>
      </c>
    </row>
    <row r="138" spans="1:39">
      <c r="A138">
        <v>2104</v>
      </c>
      <c r="B138" t="s">
        <v>10529</v>
      </c>
      <c r="C138" t="s">
        <v>4410</v>
      </c>
      <c r="D138" t="s">
        <v>8700</v>
      </c>
      <c r="E138" t="s">
        <v>9104</v>
      </c>
      <c r="F138" t="str">
        <f t="shared" si="4"/>
        <v>Sunni Arabs</v>
      </c>
      <c r="G138" s="31">
        <f t="shared" si="5"/>
        <v>1</v>
      </c>
      <c r="H138">
        <v>156040</v>
      </c>
      <c r="I138">
        <v>156040</v>
      </c>
      <c r="J138">
        <v>0</v>
      </c>
      <c r="K138">
        <v>0</v>
      </c>
      <c r="L138">
        <v>0</v>
      </c>
      <c r="O138">
        <v>0</v>
      </c>
      <c r="P138">
        <v>0</v>
      </c>
      <c r="Q138">
        <v>0</v>
      </c>
      <c r="R138" s="4">
        <v>0</v>
      </c>
      <c r="S138" s="4">
        <v>0</v>
      </c>
      <c r="T138" s="4">
        <v>0</v>
      </c>
      <c r="U138" s="4">
        <v>0</v>
      </c>
      <c r="V138" s="4"/>
      <c r="W138" s="4">
        <v>0</v>
      </c>
      <c r="X138" s="4"/>
      <c r="Y138">
        <v>0</v>
      </c>
      <c r="Z138">
        <v>0</v>
      </c>
      <c r="AC138">
        <v>0</v>
      </c>
      <c r="AD138">
        <v>0</v>
      </c>
      <c r="AE138" s="4">
        <v>0</v>
      </c>
      <c r="AF138" s="4"/>
      <c r="AG138" s="4">
        <v>0</v>
      </c>
      <c r="AH138">
        <v>0</v>
      </c>
      <c r="AK138" s="4">
        <v>0</v>
      </c>
      <c r="AL138" s="4">
        <v>0</v>
      </c>
      <c r="AM138">
        <v>0</v>
      </c>
    </row>
    <row r="139" spans="1:39">
      <c r="A139">
        <v>2106</v>
      </c>
      <c r="B139" t="s">
        <v>10522</v>
      </c>
      <c r="C139" t="s">
        <v>4410</v>
      </c>
      <c r="D139" t="s">
        <v>8700</v>
      </c>
      <c r="E139" t="s">
        <v>9105</v>
      </c>
      <c r="F139" t="str">
        <f t="shared" si="4"/>
        <v>Sunni Arabs</v>
      </c>
      <c r="G139" s="31">
        <f t="shared" si="5"/>
        <v>0.84999793294472692</v>
      </c>
      <c r="H139">
        <v>241890</v>
      </c>
      <c r="I139">
        <v>205606</v>
      </c>
      <c r="J139">
        <v>0</v>
      </c>
      <c r="K139">
        <v>0</v>
      </c>
      <c r="L139">
        <v>0</v>
      </c>
      <c r="O139">
        <v>0</v>
      </c>
      <c r="P139">
        <v>27213</v>
      </c>
      <c r="Q139">
        <v>9071</v>
      </c>
      <c r="R139" s="4">
        <v>0</v>
      </c>
      <c r="S139" s="4">
        <v>0</v>
      </c>
      <c r="T139" s="4">
        <v>0</v>
      </c>
      <c r="U139" s="4">
        <v>0</v>
      </c>
      <c r="V139" s="4"/>
      <c r="W139" s="4">
        <v>0</v>
      </c>
      <c r="X139" s="4"/>
      <c r="Y139">
        <v>0</v>
      </c>
      <c r="Z139">
        <v>0</v>
      </c>
      <c r="AC139">
        <v>0</v>
      </c>
      <c r="AD139">
        <v>0</v>
      </c>
      <c r="AE139" s="4">
        <v>0</v>
      </c>
      <c r="AF139" s="4"/>
      <c r="AG139" s="4">
        <v>0</v>
      </c>
      <c r="AH139">
        <v>0</v>
      </c>
      <c r="AK139" s="4">
        <v>0</v>
      </c>
      <c r="AL139" s="4">
        <v>0</v>
      </c>
      <c r="AM139">
        <v>0</v>
      </c>
    </row>
    <row r="140" spans="1:39">
      <c r="A140">
        <v>2101</v>
      </c>
      <c r="B140" t="s">
        <v>10526</v>
      </c>
      <c r="C140" t="s">
        <v>4410</v>
      </c>
      <c r="D140" t="s">
        <v>8700</v>
      </c>
      <c r="E140" t="s">
        <v>9106</v>
      </c>
      <c r="F140" t="str">
        <f t="shared" si="4"/>
        <v>Sunni Arabs</v>
      </c>
      <c r="G140" s="31">
        <f t="shared" si="5"/>
        <v>0.96</v>
      </c>
      <c r="H140">
        <v>875150</v>
      </c>
      <c r="I140">
        <v>840144</v>
      </c>
      <c r="J140">
        <v>0</v>
      </c>
      <c r="K140">
        <v>0</v>
      </c>
      <c r="L140">
        <v>0</v>
      </c>
      <c r="O140">
        <v>0</v>
      </c>
      <c r="P140">
        <v>26254</v>
      </c>
      <c r="Q140">
        <v>8752</v>
      </c>
      <c r="R140" s="4">
        <v>0</v>
      </c>
      <c r="S140" s="4">
        <v>0</v>
      </c>
      <c r="T140" s="4">
        <v>0</v>
      </c>
      <c r="U140" s="4">
        <v>0</v>
      </c>
      <c r="V140" s="4"/>
      <c r="W140" s="4">
        <v>0</v>
      </c>
      <c r="X140" s="4"/>
      <c r="Y140">
        <v>0</v>
      </c>
      <c r="Z140">
        <v>0</v>
      </c>
      <c r="AC140">
        <v>0</v>
      </c>
      <c r="AD140">
        <v>0</v>
      </c>
      <c r="AE140" s="4">
        <v>0</v>
      </c>
      <c r="AF140" s="4"/>
      <c r="AG140" s="4">
        <v>0</v>
      </c>
      <c r="AH140">
        <v>0</v>
      </c>
      <c r="AK140" s="4">
        <v>0</v>
      </c>
      <c r="AL140" s="4">
        <v>0</v>
      </c>
      <c r="AM140">
        <v>0</v>
      </c>
    </row>
    <row r="141" spans="1:39">
      <c r="A141">
        <v>2103</v>
      </c>
      <c r="B141" t="s">
        <v>10523</v>
      </c>
      <c r="C141" t="s">
        <v>4410</v>
      </c>
      <c r="D141" t="s">
        <v>8700</v>
      </c>
      <c r="E141" t="s">
        <v>9107</v>
      </c>
      <c r="F141" t="str">
        <f t="shared" si="4"/>
        <v>Sunni Arabs</v>
      </c>
      <c r="G141" s="31">
        <f t="shared" si="5"/>
        <v>1</v>
      </c>
      <c r="H141">
        <v>191210</v>
      </c>
      <c r="I141">
        <v>191210</v>
      </c>
      <c r="J141">
        <v>0</v>
      </c>
      <c r="K141">
        <v>0</v>
      </c>
      <c r="L141">
        <v>0</v>
      </c>
      <c r="O141">
        <v>0</v>
      </c>
      <c r="P141">
        <v>0</v>
      </c>
      <c r="Q141">
        <v>0</v>
      </c>
      <c r="R141" s="4">
        <v>0</v>
      </c>
      <c r="S141" s="4">
        <v>0</v>
      </c>
      <c r="T141" s="4">
        <v>0</v>
      </c>
      <c r="U141" s="4">
        <v>0</v>
      </c>
      <c r="V141" s="4"/>
      <c r="W141" s="4">
        <v>0</v>
      </c>
      <c r="X141" s="4"/>
      <c r="Y141">
        <v>0</v>
      </c>
      <c r="Z141">
        <v>0</v>
      </c>
      <c r="AC141">
        <v>0</v>
      </c>
      <c r="AD141">
        <v>0</v>
      </c>
      <c r="AE141" s="4">
        <v>0</v>
      </c>
      <c r="AF141" s="4"/>
      <c r="AG141" s="4">
        <v>0</v>
      </c>
      <c r="AH141">
        <v>0</v>
      </c>
      <c r="AK141" s="4">
        <v>0</v>
      </c>
      <c r="AL141" s="4">
        <v>0</v>
      </c>
      <c r="AM141">
        <v>0</v>
      </c>
    </row>
    <row r="142" spans="1:39">
      <c r="A142">
        <v>2107</v>
      </c>
      <c r="B142" t="s">
        <v>10521</v>
      </c>
      <c r="C142" t="s">
        <v>4410</v>
      </c>
      <c r="D142" t="s">
        <v>8700</v>
      </c>
      <c r="E142" t="s">
        <v>9108</v>
      </c>
      <c r="F142" t="str">
        <f t="shared" si="4"/>
        <v>Sunni Arabs</v>
      </c>
      <c r="G142" s="31">
        <f t="shared" si="5"/>
        <v>1</v>
      </c>
      <c r="H142">
        <v>92850</v>
      </c>
      <c r="I142">
        <v>92850</v>
      </c>
      <c r="J142">
        <v>0</v>
      </c>
      <c r="K142">
        <v>0</v>
      </c>
      <c r="L142">
        <v>0</v>
      </c>
      <c r="O142">
        <v>0</v>
      </c>
      <c r="P142">
        <v>0</v>
      </c>
      <c r="Q142">
        <v>0</v>
      </c>
      <c r="R142" s="4">
        <v>0</v>
      </c>
      <c r="S142" s="4">
        <v>0</v>
      </c>
      <c r="T142" s="4">
        <v>0</v>
      </c>
      <c r="U142" s="4">
        <v>0</v>
      </c>
      <c r="V142" s="4"/>
      <c r="W142" s="4">
        <v>0</v>
      </c>
      <c r="X142" s="4"/>
      <c r="Y142">
        <v>0</v>
      </c>
      <c r="Z142">
        <v>0</v>
      </c>
      <c r="AC142">
        <v>0</v>
      </c>
      <c r="AD142">
        <v>0</v>
      </c>
      <c r="AE142" s="4">
        <v>0</v>
      </c>
      <c r="AF142" s="4"/>
      <c r="AG142" s="4">
        <v>0</v>
      </c>
      <c r="AH142">
        <v>0</v>
      </c>
      <c r="AK142" s="4">
        <v>0</v>
      </c>
      <c r="AL142" s="4">
        <v>0</v>
      </c>
      <c r="AM142">
        <v>0</v>
      </c>
    </row>
    <row r="143" spans="1:39">
      <c r="A143">
        <v>2102</v>
      </c>
      <c r="B143" t="s">
        <v>10528</v>
      </c>
      <c r="C143" t="s">
        <v>4410</v>
      </c>
      <c r="D143" t="s">
        <v>8700</v>
      </c>
      <c r="E143" t="s">
        <v>9109</v>
      </c>
      <c r="F143" t="str">
        <f t="shared" si="4"/>
        <v>Sunni Arabs</v>
      </c>
      <c r="G143" s="31">
        <f t="shared" si="5"/>
        <v>0.97499999999999998</v>
      </c>
      <c r="H143">
        <v>282360</v>
      </c>
      <c r="I143">
        <v>275301</v>
      </c>
      <c r="J143">
        <v>0</v>
      </c>
      <c r="K143">
        <v>0</v>
      </c>
      <c r="L143">
        <v>0</v>
      </c>
      <c r="O143">
        <v>0</v>
      </c>
      <c r="P143">
        <v>5294</v>
      </c>
      <c r="Q143">
        <v>1765</v>
      </c>
      <c r="R143" s="4">
        <v>0</v>
      </c>
      <c r="S143" s="4">
        <v>0</v>
      </c>
      <c r="T143" s="4">
        <v>0</v>
      </c>
      <c r="U143" s="4">
        <v>0</v>
      </c>
      <c r="V143" s="4"/>
      <c r="W143" s="4">
        <v>0</v>
      </c>
      <c r="X143" s="4"/>
      <c r="Y143">
        <v>0</v>
      </c>
      <c r="Z143">
        <v>0</v>
      </c>
      <c r="AC143">
        <v>0</v>
      </c>
      <c r="AD143">
        <v>0</v>
      </c>
      <c r="AE143" s="4">
        <v>0</v>
      </c>
      <c r="AF143" s="4"/>
      <c r="AG143" s="4">
        <v>0</v>
      </c>
      <c r="AH143">
        <v>0</v>
      </c>
      <c r="AK143" s="4">
        <v>0</v>
      </c>
      <c r="AL143" s="4">
        <v>0</v>
      </c>
      <c r="AM143">
        <v>0</v>
      </c>
    </row>
    <row r="144" spans="1:39">
      <c r="A144">
        <v>2108</v>
      </c>
      <c r="B144" t="s">
        <v>10524</v>
      </c>
      <c r="C144" t="s">
        <v>4410</v>
      </c>
      <c r="D144" t="s">
        <v>8700</v>
      </c>
      <c r="E144" t="s">
        <v>9110</v>
      </c>
      <c r="F144" t="str">
        <f t="shared" si="4"/>
        <v>Sunni Arabs</v>
      </c>
      <c r="G144" s="31">
        <f t="shared" si="5"/>
        <v>0.96700016401508937</v>
      </c>
      <c r="H144">
        <v>60970</v>
      </c>
      <c r="I144">
        <v>58958</v>
      </c>
      <c r="J144">
        <v>0</v>
      </c>
      <c r="K144">
        <v>0</v>
      </c>
      <c r="L144">
        <v>0</v>
      </c>
      <c r="O144">
        <v>0</v>
      </c>
      <c r="P144">
        <v>1509</v>
      </c>
      <c r="Q144">
        <v>503</v>
      </c>
      <c r="R144" s="4">
        <v>0</v>
      </c>
      <c r="S144" s="4">
        <v>0</v>
      </c>
      <c r="T144" s="4">
        <v>0</v>
      </c>
      <c r="U144" s="4">
        <v>0</v>
      </c>
      <c r="V144" s="4"/>
      <c r="W144" s="4">
        <v>0</v>
      </c>
      <c r="X144" s="4"/>
      <c r="Y144">
        <v>0</v>
      </c>
      <c r="Z144">
        <v>0</v>
      </c>
      <c r="AC144">
        <v>0</v>
      </c>
      <c r="AD144">
        <v>0</v>
      </c>
      <c r="AE144" s="4">
        <v>0</v>
      </c>
      <c r="AF144" s="4"/>
      <c r="AG144" s="4">
        <v>0</v>
      </c>
      <c r="AH144">
        <v>0</v>
      </c>
      <c r="AK144" s="4">
        <v>0</v>
      </c>
      <c r="AL144" s="4">
        <v>0</v>
      </c>
      <c r="AM144">
        <v>0</v>
      </c>
    </row>
    <row r="145" spans="1:39">
      <c r="A145">
        <v>2109</v>
      </c>
      <c r="B145" t="s">
        <v>10525</v>
      </c>
      <c r="C145" t="s">
        <v>4410</v>
      </c>
      <c r="D145" t="s">
        <v>8700</v>
      </c>
      <c r="E145" t="s">
        <v>9111</v>
      </c>
      <c r="F145" t="str">
        <f t="shared" si="4"/>
        <v>Sunni Arabs</v>
      </c>
      <c r="G145" s="31">
        <f t="shared" si="5"/>
        <v>1</v>
      </c>
      <c r="H145">
        <v>50400</v>
      </c>
      <c r="I145">
        <v>50400</v>
      </c>
      <c r="J145">
        <v>0</v>
      </c>
      <c r="K145">
        <v>0</v>
      </c>
      <c r="L145">
        <v>0</v>
      </c>
      <c r="O145">
        <v>0</v>
      </c>
      <c r="P145">
        <v>0</v>
      </c>
      <c r="Q145">
        <v>0</v>
      </c>
      <c r="R145" s="4">
        <v>0</v>
      </c>
      <c r="S145" s="4">
        <v>0</v>
      </c>
      <c r="T145" s="4">
        <v>0</v>
      </c>
      <c r="U145" s="4">
        <v>0</v>
      </c>
      <c r="V145" s="4"/>
      <c r="W145" s="4">
        <v>0</v>
      </c>
      <c r="X145" s="4"/>
      <c r="Y145">
        <v>0</v>
      </c>
      <c r="Z145">
        <v>0</v>
      </c>
      <c r="AC145">
        <v>0</v>
      </c>
      <c r="AD145">
        <v>0</v>
      </c>
      <c r="AE145" s="4">
        <v>0</v>
      </c>
      <c r="AF145" s="4"/>
      <c r="AG145" s="4">
        <v>0</v>
      </c>
      <c r="AH145">
        <v>0</v>
      </c>
      <c r="AK145" s="4">
        <v>0</v>
      </c>
      <c r="AL145" s="4">
        <v>0</v>
      </c>
      <c r="AM145">
        <v>0</v>
      </c>
    </row>
    <row r="146" spans="1:39">
      <c r="A146">
        <v>2301</v>
      </c>
      <c r="B146" t="s">
        <v>10517</v>
      </c>
      <c r="C146" t="s">
        <v>4410</v>
      </c>
      <c r="D146" t="s">
        <v>8710</v>
      </c>
      <c r="E146" t="s">
        <v>9112</v>
      </c>
      <c r="F146" t="str">
        <f t="shared" si="4"/>
        <v>Sunni Arabs</v>
      </c>
      <c r="G146" s="31">
        <f t="shared" si="5"/>
        <v>0.9049982187388671</v>
      </c>
      <c r="H146">
        <v>280700</v>
      </c>
      <c r="I146">
        <v>254033</v>
      </c>
      <c r="J146">
        <v>0</v>
      </c>
      <c r="K146">
        <v>0</v>
      </c>
      <c r="L146">
        <v>0</v>
      </c>
      <c r="O146">
        <v>0</v>
      </c>
      <c r="P146">
        <v>9474</v>
      </c>
      <c r="Q146">
        <v>3158</v>
      </c>
      <c r="R146" s="4">
        <v>0</v>
      </c>
      <c r="S146" s="4">
        <v>0</v>
      </c>
      <c r="T146" s="4">
        <v>0</v>
      </c>
      <c r="U146" s="4">
        <v>0</v>
      </c>
      <c r="V146" s="4"/>
      <c r="W146">
        <v>14035</v>
      </c>
      <c r="Y146">
        <v>0</v>
      </c>
      <c r="Z146">
        <v>0</v>
      </c>
      <c r="AC146">
        <v>0</v>
      </c>
      <c r="AD146">
        <v>0</v>
      </c>
      <c r="AE146" s="4">
        <v>0</v>
      </c>
      <c r="AF146" s="4"/>
      <c r="AG146" s="4">
        <v>0</v>
      </c>
      <c r="AH146" s="4">
        <v>0</v>
      </c>
      <c r="AI146" s="4"/>
      <c r="AK146" s="4">
        <v>0</v>
      </c>
      <c r="AL146" s="4">
        <v>0</v>
      </c>
      <c r="AM146">
        <v>0</v>
      </c>
    </row>
    <row r="147" spans="1:39">
      <c r="A147">
        <v>3104</v>
      </c>
      <c r="B147" t="s">
        <v>10508</v>
      </c>
      <c r="C147" t="s">
        <v>4410</v>
      </c>
      <c r="D147" t="s">
        <v>8712</v>
      </c>
      <c r="E147" t="s">
        <v>9113</v>
      </c>
      <c r="F147" t="str">
        <f t="shared" si="4"/>
        <v>Sunni Arabs</v>
      </c>
      <c r="G147" s="31">
        <f t="shared" si="5"/>
        <v>1</v>
      </c>
      <c r="H147">
        <v>64950</v>
      </c>
      <c r="I147">
        <v>64950</v>
      </c>
      <c r="J147">
        <v>0</v>
      </c>
      <c r="K147">
        <v>0</v>
      </c>
      <c r="L147">
        <v>0</v>
      </c>
      <c r="O147">
        <v>0</v>
      </c>
      <c r="P147">
        <v>0</v>
      </c>
      <c r="Q147">
        <v>0</v>
      </c>
      <c r="R147" s="4">
        <v>0</v>
      </c>
      <c r="S147" s="4">
        <v>0</v>
      </c>
      <c r="T147" s="4">
        <v>0</v>
      </c>
      <c r="U147" s="4">
        <v>0</v>
      </c>
      <c r="V147" s="4"/>
      <c r="W147" s="4">
        <v>0</v>
      </c>
      <c r="X147" s="4"/>
      <c r="Y147">
        <v>0</v>
      </c>
      <c r="Z147">
        <v>0</v>
      </c>
      <c r="AC147">
        <v>0</v>
      </c>
      <c r="AD147">
        <v>0</v>
      </c>
      <c r="AE147" s="4">
        <v>0</v>
      </c>
      <c r="AF147" s="4"/>
      <c r="AG147" s="4">
        <v>0</v>
      </c>
      <c r="AH147">
        <v>0</v>
      </c>
      <c r="AK147" s="4">
        <v>0</v>
      </c>
      <c r="AL147" s="4">
        <v>0</v>
      </c>
      <c r="AM147">
        <v>0</v>
      </c>
    </row>
    <row r="148" spans="1:39">
      <c r="A148">
        <v>3105</v>
      </c>
      <c r="B148" t="s">
        <v>10542</v>
      </c>
      <c r="C148" t="s">
        <v>4410</v>
      </c>
      <c r="D148" t="s">
        <v>8712</v>
      </c>
      <c r="E148" t="s">
        <v>9114</v>
      </c>
      <c r="F148" t="str">
        <f t="shared" si="4"/>
        <v>Sunni Arabs</v>
      </c>
      <c r="G148" s="31">
        <f t="shared" si="5"/>
        <v>0.98994818652849736</v>
      </c>
      <c r="H148">
        <v>9650</v>
      </c>
      <c r="I148">
        <v>9553</v>
      </c>
      <c r="J148">
        <v>0</v>
      </c>
      <c r="K148">
        <v>0</v>
      </c>
      <c r="L148">
        <v>0</v>
      </c>
      <c r="O148">
        <v>0</v>
      </c>
      <c r="P148">
        <v>73</v>
      </c>
      <c r="Q148">
        <v>24</v>
      </c>
      <c r="R148" s="4">
        <v>0</v>
      </c>
      <c r="S148" s="4">
        <v>0</v>
      </c>
      <c r="T148" s="4">
        <v>0</v>
      </c>
      <c r="U148" s="4">
        <v>0</v>
      </c>
      <c r="V148" s="4"/>
      <c r="W148" s="4">
        <v>0</v>
      </c>
      <c r="X148" s="4"/>
      <c r="Y148">
        <v>0</v>
      </c>
      <c r="Z148">
        <v>0</v>
      </c>
      <c r="AC148">
        <v>0</v>
      </c>
      <c r="AD148">
        <v>0</v>
      </c>
      <c r="AE148" s="4">
        <v>0</v>
      </c>
      <c r="AF148" s="4"/>
      <c r="AG148" s="4">
        <v>0</v>
      </c>
      <c r="AH148">
        <v>0</v>
      </c>
      <c r="AK148" s="4">
        <v>0</v>
      </c>
      <c r="AL148" s="4">
        <v>0</v>
      </c>
      <c r="AM148">
        <v>0</v>
      </c>
    </row>
    <row r="149" spans="1:39">
      <c r="A149">
        <v>3106</v>
      </c>
      <c r="B149" t="s">
        <v>10545</v>
      </c>
      <c r="C149" t="s">
        <v>4410</v>
      </c>
      <c r="D149" t="s">
        <v>8712</v>
      </c>
      <c r="E149" t="s">
        <v>9115</v>
      </c>
      <c r="F149" t="str">
        <f t="shared" si="4"/>
        <v>Sunni Arabs</v>
      </c>
      <c r="G149" s="31">
        <f t="shared" si="5"/>
        <v>1</v>
      </c>
      <c r="H149">
        <v>19890</v>
      </c>
      <c r="I149">
        <v>19890</v>
      </c>
      <c r="J149">
        <v>0</v>
      </c>
      <c r="K149">
        <v>0</v>
      </c>
      <c r="L149">
        <v>0</v>
      </c>
      <c r="O149">
        <v>0</v>
      </c>
      <c r="P149">
        <v>0</v>
      </c>
      <c r="Q149">
        <v>0</v>
      </c>
      <c r="R149" s="4">
        <v>0</v>
      </c>
      <c r="S149" s="4">
        <v>0</v>
      </c>
      <c r="T149" s="4">
        <v>0</v>
      </c>
      <c r="U149" s="4">
        <v>0</v>
      </c>
      <c r="V149" s="4"/>
      <c r="W149" s="4">
        <v>0</v>
      </c>
      <c r="X149" s="4"/>
      <c r="Y149">
        <v>0</v>
      </c>
      <c r="Z149">
        <v>0</v>
      </c>
      <c r="AC149">
        <v>0</v>
      </c>
      <c r="AD149">
        <v>0</v>
      </c>
      <c r="AE149" s="4">
        <v>0</v>
      </c>
      <c r="AF149" s="4"/>
      <c r="AG149" s="4">
        <v>0</v>
      </c>
      <c r="AH149">
        <v>0</v>
      </c>
      <c r="AK149" s="4">
        <v>0</v>
      </c>
      <c r="AL149" s="4">
        <v>0</v>
      </c>
      <c r="AM149">
        <v>0</v>
      </c>
    </row>
    <row r="150" spans="1:39">
      <c r="A150">
        <v>3101</v>
      </c>
      <c r="B150" t="s">
        <v>10543</v>
      </c>
      <c r="C150" t="s">
        <v>4410</v>
      </c>
      <c r="D150" t="s">
        <v>8712</v>
      </c>
      <c r="E150" t="s">
        <v>7133</v>
      </c>
      <c r="F150" t="str">
        <f t="shared" si="4"/>
        <v>Sunni Arabs</v>
      </c>
      <c r="G150" s="31">
        <f t="shared" si="5"/>
        <v>0.75</v>
      </c>
      <c r="H150">
        <v>120000</v>
      </c>
      <c r="I150">
        <v>90000</v>
      </c>
      <c r="J150">
        <v>0</v>
      </c>
      <c r="K150">
        <v>0</v>
      </c>
      <c r="L150">
        <v>0</v>
      </c>
      <c r="O150">
        <v>0</v>
      </c>
      <c r="P150">
        <v>22500</v>
      </c>
      <c r="Q150">
        <v>7500</v>
      </c>
      <c r="R150" s="4">
        <v>0</v>
      </c>
      <c r="S150" s="4">
        <v>0</v>
      </c>
      <c r="T150" s="4">
        <v>0</v>
      </c>
      <c r="U150" s="4">
        <v>0</v>
      </c>
      <c r="V150" s="4"/>
      <c r="W150" s="4">
        <v>0</v>
      </c>
      <c r="X150" s="4"/>
      <c r="Y150">
        <v>0</v>
      </c>
      <c r="Z150">
        <v>0</v>
      </c>
      <c r="AC150">
        <v>0</v>
      </c>
      <c r="AD150">
        <v>0</v>
      </c>
      <c r="AE150" s="4">
        <v>0</v>
      </c>
      <c r="AF150" s="4"/>
      <c r="AG150" s="4">
        <v>0</v>
      </c>
      <c r="AH150">
        <v>0</v>
      </c>
      <c r="AK150" s="4">
        <v>0</v>
      </c>
      <c r="AL150" s="4">
        <v>0</v>
      </c>
      <c r="AM150">
        <v>0</v>
      </c>
    </row>
    <row r="151" spans="1:39">
      <c r="A151">
        <v>3102</v>
      </c>
      <c r="B151" t="s">
        <v>10541</v>
      </c>
      <c r="C151" t="s">
        <v>4410</v>
      </c>
      <c r="D151" t="s">
        <v>8712</v>
      </c>
      <c r="E151" t="s">
        <v>9116</v>
      </c>
      <c r="F151" t="str">
        <f t="shared" si="4"/>
        <v>Sunni Arabs</v>
      </c>
      <c r="G151" s="31">
        <f t="shared" si="5"/>
        <v>1</v>
      </c>
      <c r="H151">
        <v>112600</v>
      </c>
      <c r="I151">
        <v>112600</v>
      </c>
      <c r="J151">
        <v>0</v>
      </c>
      <c r="K151">
        <v>0</v>
      </c>
      <c r="L151">
        <v>0</v>
      </c>
      <c r="O151">
        <v>0</v>
      </c>
      <c r="P151">
        <v>0</v>
      </c>
      <c r="Q151">
        <v>0</v>
      </c>
      <c r="R151" s="4">
        <v>0</v>
      </c>
      <c r="S151" s="4">
        <v>0</v>
      </c>
      <c r="T151" s="4">
        <v>0</v>
      </c>
      <c r="U151" s="4">
        <v>0</v>
      </c>
      <c r="V151" s="4"/>
      <c r="W151" s="4">
        <v>0</v>
      </c>
      <c r="X151" s="4"/>
      <c r="Y151">
        <v>0</v>
      </c>
      <c r="Z151">
        <v>0</v>
      </c>
      <c r="AC151">
        <v>0</v>
      </c>
      <c r="AD151">
        <v>0</v>
      </c>
      <c r="AE151" s="4">
        <v>0</v>
      </c>
      <c r="AF151" s="4"/>
      <c r="AG151" s="4">
        <v>0</v>
      </c>
      <c r="AH151">
        <v>0</v>
      </c>
      <c r="AK151" s="4">
        <v>0</v>
      </c>
      <c r="AL151" s="4">
        <v>0</v>
      </c>
      <c r="AM151">
        <v>0</v>
      </c>
    </row>
    <row r="152" spans="1:39">
      <c r="A152">
        <v>3103</v>
      </c>
      <c r="B152" t="s">
        <v>10544</v>
      </c>
      <c r="C152" t="s">
        <v>4410</v>
      </c>
      <c r="D152" t="s">
        <v>8712</v>
      </c>
      <c r="E152" t="s">
        <v>9117</v>
      </c>
      <c r="F152" t="str">
        <f t="shared" si="4"/>
        <v>Sunni Arabs</v>
      </c>
      <c r="G152" s="31">
        <f t="shared" si="5"/>
        <v>0.92999138178684282</v>
      </c>
      <c r="H152">
        <v>34810</v>
      </c>
      <c r="I152">
        <v>32373</v>
      </c>
      <c r="J152">
        <v>0</v>
      </c>
      <c r="K152">
        <v>0</v>
      </c>
      <c r="L152">
        <v>0</v>
      </c>
      <c r="O152">
        <v>0</v>
      </c>
      <c r="P152">
        <v>1828</v>
      </c>
      <c r="Q152">
        <v>609</v>
      </c>
      <c r="R152" s="4">
        <v>0</v>
      </c>
      <c r="S152" s="4">
        <v>0</v>
      </c>
      <c r="T152" s="4">
        <v>0</v>
      </c>
      <c r="U152" s="4">
        <v>0</v>
      </c>
      <c r="V152" s="4"/>
      <c r="W152" s="4">
        <v>0</v>
      </c>
      <c r="X152" s="4"/>
      <c r="Y152">
        <v>0</v>
      </c>
      <c r="Z152">
        <v>0</v>
      </c>
      <c r="AC152">
        <v>0</v>
      </c>
      <c r="AD152">
        <v>0</v>
      </c>
      <c r="AE152" s="4">
        <v>0</v>
      </c>
      <c r="AF152" s="4"/>
      <c r="AG152" s="4">
        <v>0</v>
      </c>
      <c r="AH152">
        <v>0</v>
      </c>
      <c r="AK152" s="4">
        <v>0</v>
      </c>
      <c r="AL152" s="4">
        <v>0</v>
      </c>
      <c r="AM152">
        <v>0</v>
      </c>
    </row>
    <row r="153" spans="1:39">
      <c r="A153">
        <v>3107</v>
      </c>
      <c r="B153" t="s">
        <v>10546</v>
      </c>
      <c r="C153" t="s">
        <v>4410</v>
      </c>
      <c r="D153" t="s">
        <v>8712</v>
      </c>
      <c r="E153" t="s">
        <v>9118</v>
      </c>
      <c r="F153" t="str">
        <f t="shared" si="4"/>
        <v>Sunni Arabs</v>
      </c>
      <c r="G153" s="31">
        <f t="shared" si="5"/>
        <v>1</v>
      </c>
      <c r="H153">
        <v>12900</v>
      </c>
      <c r="I153">
        <v>12900</v>
      </c>
      <c r="J153">
        <v>0</v>
      </c>
      <c r="K153">
        <v>0</v>
      </c>
      <c r="L153">
        <v>0</v>
      </c>
      <c r="O153">
        <v>0</v>
      </c>
      <c r="P153">
        <v>0</v>
      </c>
      <c r="Q153">
        <v>0</v>
      </c>
      <c r="R153" s="4">
        <v>0</v>
      </c>
      <c r="S153" s="4">
        <v>0</v>
      </c>
      <c r="T153" s="4">
        <v>0</v>
      </c>
      <c r="U153" s="4">
        <v>0</v>
      </c>
      <c r="V153" s="4"/>
      <c r="W153" s="4">
        <v>0</v>
      </c>
      <c r="X153" s="4"/>
      <c r="Y153">
        <v>0</v>
      </c>
      <c r="Z153">
        <v>0</v>
      </c>
      <c r="AC153">
        <v>0</v>
      </c>
      <c r="AD153">
        <v>0</v>
      </c>
      <c r="AE153" s="4">
        <v>0</v>
      </c>
      <c r="AF153" s="4"/>
      <c r="AG153" s="4">
        <v>0</v>
      </c>
      <c r="AH153">
        <v>0</v>
      </c>
      <c r="AK153" s="4">
        <v>0</v>
      </c>
      <c r="AL153" s="4">
        <v>0</v>
      </c>
      <c r="AM153">
        <v>0</v>
      </c>
    </row>
    <row r="154" spans="1:39">
      <c r="A154">
        <v>3304</v>
      </c>
      <c r="B154" t="s">
        <v>10538</v>
      </c>
      <c r="C154" t="s">
        <v>4410</v>
      </c>
      <c r="D154" t="s">
        <v>8720</v>
      </c>
      <c r="E154" t="s">
        <v>9119</v>
      </c>
      <c r="F154" t="str">
        <f t="shared" si="4"/>
        <v>Sunni Arabs</v>
      </c>
      <c r="G154" s="31">
        <f t="shared" si="5"/>
        <v>1</v>
      </c>
      <c r="H154">
        <v>20540</v>
      </c>
      <c r="I154">
        <v>20540</v>
      </c>
      <c r="J154">
        <v>0</v>
      </c>
      <c r="K154">
        <v>0</v>
      </c>
      <c r="L154">
        <v>0</v>
      </c>
      <c r="O154">
        <v>0</v>
      </c>
      <c r="P154">
        <v>0</v>
      </c>
      <c r="Q154">
        <v>0</v>
      </c>
      <c r="R154" s="4">
        <v>0</v>
      </c>
      <c r="S154" s="4">
        <v>0</v>
      </c>
      <c r="T154" s="4">
        <v>0</v>
      </c>
      <c r="U154" s="4">
        <v>0</v>
      </c>
      <c r="V154" s="4"/>
      <c r="W154" s="4">
        <v>0</v>
      </c>
      <c r="X154" s="4"/>
      <c r="Y154">
        <v>0</v>
      </c>
      <c r="Z154">
        <v>0</v>
      </c>
      <c r="AC154">
        <v>0</v>
      </c>
      <c r="AD154">
        <v>0</v>
      </c>
      <c r="AE154" s="4">
        <v>0</v>
      </c>
      <c r="AF154" s="4"/>
      <c r="AG154" s="4">
        <v>0</v>
      </c>
      <c r="AH154">
        <v>0</v>
      </c>
      <c r="AK154" s="4">
        <v>0</v>
      </c>
      <c r="AL154" s="4">
        <v>0</v>
      </c>
      <c r="AM154">
        <v>0</v>
      </c>
    </row>
    <row r="155" spans="1:39">
      <c r="A155">
        <v>3301</v>
      </c>
      <c r="B155" t="s">
        <v>10536</v>
      </c>
      <c r="C155" t="s">
        <v>4410</v>
      </c>
      <c r="D155" t="s">
        <v>8720</v>
      </c>
      <c r="E155" t="s">
        <v>9120</v>
      </c>
      <c r="F155" t="str">
        <f t="shared" si="4"/>
        <v>Sunni Arabs</v>
      </c>
      <c r="G155" s="31">
        <f t="shared" si="5"/>
        <v>0.98499807544264817</v>
      </c>
      <c r="H155">
        <v>103920</v>
      </c>
      <c r="I155">
        <v>102361</v>
      </c>
      <c r="J155">
        <v>0</v>
      </c>
      <c r="K155">
        <v>0</v>
      </c>
      <c r="L155">
        <v>0</v>
      </c>
      <c r="O155">
        <v>0</v>
      </c>
      <c r="P155">
        <v>779</v>
      </c>
      <c r="Q155">
        <v>260</v>
      </c>
      <c r="R155" s="4">
        <v>0</v>
      </c>
      <c r="S155" s="4">
        <v>0</v>
      </c>
      <c r="T155" s="4">
        <v>0</v>
      </c>
      <c r="U155" s="4">
        <v>0</v>
      </c>
      <c r="V155" s="4"/>
      <c r="W155" s="4">
        <v>0</v>
      </c>
      <c r="X155" s="4"/>
      <c r="Y155">
        <v>520</v>
      </c>
      <c r="Z155">
        <v>0</v>
      </c>
      <c r="AC155">
        <v>0</v>
      </c>
      <c r="AD155">
        <v>0</v>
      </c>
      <c r="AE155" s="4">
        <v>0</v>
      </c>
      <c r="AF155" s="4"/>
      <c r="AG155" s="4">
        <v>0</v>
      </c>
      <c r="AH155">
        <v>0</v>
      </c>
      <c r="AK155" s="4">
        <v>0</v>
      </c>
      <c r="AL155" s="4">
        <v>0</v>
      </c>
      <c r="AM155">
        <v>0</v>
      </c>
    </row>
    <row r="156" spans="1:39">
      <c r="A156">
        <v>3302</v>
      </c>
      <c r="B156" t="s">
        <v>10535</v>
      </c>
      <c r="C156" t="s">
        <v>4410</v>
      </c>
      <c r="D156" t="s">
        <v>8720</v>
      </c>
      <c r="E156" t="s">
        <v>9121</v>
      </c>
      <c r="F156" t="str">
        <f t="shared" si="4"/>
        <v>Sunni Arabs</v>
      </c>
      <c r="G156" s="31">
        <f t="shared" si="5"/>
        <v>0.95</v>
      </c>
      <c r="H156">
        <v>40280</v>
      </c>
      <c r="I156">
        <v>38266</v>
      </c>
      <c r="J156">
        <v>0</v>
      </c>
      <c r="K156">
        <v>0</v>
      </c>
      <c r="L156">
        <v>0</v>
      </c>
      <c r="O156">
        <v>0</v>
      </c>
      <c r="P156">
        <v>0</v>
      </c>
      <c r="Q156">
        <v>0</v>
      </c>
      <c r="R156" s="4">
        <v>0</v>
      </c>
      <c r="S156" s="4">
        <v>0</v>
      </c>
      <c r="T156" s="4">
        <v>0</v>
      </c>
      <c r="U156" s="4">
        <v>0</v>
      </c>
      <c r="V156" s="4"/>
      <c r="W156" s="4">
        <v>0</v>
      </c>
      <c r="X156" s="4"/>
      <c r="Y156">
        <v>2014</v>
      </c>
      <c r="Z156">
        <v>0</v>
      </c>
      <c r="AC156">
        <v>0</v>
      </c>
      <c r="AD156">
        <v>0</v>
      </c>
      <c r="AE156" s="4">
        <v>0</v>
      </c>
      <c r="AF156" s="4"/>
      <c r="AG156" s="4">
        <v>0</v>
      </c>
      <c r="AH156">
        <v>0</v>
      </c>
      <c r="AK156" s="4">
        <v>0</v>
      </c>
      <c r="AL156" s="4">
        <v>0</v>
      </c>
      <c r="AM156">
        <v>0</v>
      </c>
    </row>
    <row r="157" spans="1:39">
      <c r="A157">
        <v>3303</v>
      </c>
      <c r="B157" t="s">
        <v>10537</v>
      </c>
      <c r="C157" t="s">
        <v>4410</v>
      </c>
      <c r="D157" t="s">
        <v>8720</v>
      </c>
      <c r="E157" t="s">
        <v>9122</v>
      </c>
      <c r="F157" t="str">
        <f t="shared" si="4"/>
        <v>Sunni Arabs</v>
      </c>
      <c r="G157" s="31">
        <f t="shared" si="5"/>
        <v>1</v>
      </c>
      <c r="H157">
        <v>22860</v>
      </c>
      <c r="I157">
        <v>22860</v>
      </c>
      <c r="J157">
        <v>0</v>
      </c>
      <c r="K157">
        <v>0</v>
      </c>
      <c r="L157">
        <v>0</v>
      </c>
      <c r="O157">
        <v>0</v>
      </c>
      <c r="P157">
        <v>0</v>
      </c>
      <c r="Q157">
        <v>0</v>
      </c>
      <c r="R157" s="4">
        <v>0</v>
      </c>
      <c r="S157" s="4">
        <v>0</v>
      </c>
      <c r="T157" s="4">
        <v>0</v>
      </c>
      <c r="U157" s="4">
        <v>0</v>
      </c>
      <c r="V157" s="4"/>
      <c r="W157" s="4">
        <v>0</v>
      </c>
      <c r="X157" s="4"/>
      <c r="Y157">
        <v>0</v>
      </c>
      <c r="Z157">
        <v>0</v>
      </c>
      <c r="AC157">
        <v>0</v>
      </c>
      <c r="AD157">
        <v>0</v>
      </c>
      <c r="AE157" s="4">
        <v>0</v>
      </c>
      <c r="AF157" s="4"/>
      <c r="AG157" s="4">
        <v>0</v>
      </c>
      <c r="AH157">
        <v>0</v>
      </c>
      <c r="AK157" s="4">
        <v>0</v>
      </c>
      <c r="AL157" s="4">
        <v>0</v>
      </c>
      <c r="AM157">
        <v>0</v>
      </c>
    </row>
    <row r="158" spans="1:39">
      <c r="A158">
        <v>1402</v>
      </c>
      <c r="B158" t="s">
        <v>10547</v>
      </c>
      <c r="C158" t="s">
        <v>4410</v>
      </c>
      <c r="D158" t="s">
        <v>8725</v>
      </c>
      <c r="E158" t="s">
        <v>9123</v>
      </c>
      <c r="F158" t="str">
        <f t="shared" si="4"/>
        <v>Sunni Arabs</v>
      </c>
      <c r="G158" s="31">
        <f t="shared" si="5"/>
        <v>0.95</v>
      </c>
      <c r="H158">
        <v>43120</v>
      </c>
      <c r="I158">
        <v>40964</v>
      </c>
      <c r="J158">
        <v>0</v>
      </c>
      <c r="K158">
        <v>0</v>
      </c>
      <c r="L158">
        <v>0</v>
      </c>
      <c r="O158">
        <v>0</v>
      </c>
      <c r="P158">
        <v>1617</v>
      </c>
      <c r="Q158">
        <v>539</v>
      </c>
      <c r="R158" s="4">
        <v>0</v>
      </c>
      <c r="S158" s="4">
        <v>0</v>
      </c>
      <c r="T158" s="4">
        <v>0</v>
      </c>
      <c r="U158" s="4">
        <v>0</v>
      </c>
      <c r="V158" s="4"/>
      <c r="W158" s="4">
        <v>0</v>
      </c>
      <c r="X158" s="4"/>
      <c r="Y158">
        <v>0</v>
      </c>
      <c r="Z158">
        <v>0</v>
      </c>
      <c r="AC158">
        <v>0</v>
      </c>
      <c r="AD158">
        <v>0</v>
      </c>
      <c r="AE158" s="4">
        <v>0</v>
      </c>
      <c r="AF158" s="4"/>
      <c r="AG158" s="4">
        <v>0</v>
      </c>
      <c r="AH158">
        <v>0</v>
      </c>
      <c r="AK158" s="4">
        <v>0</v>
      </c>
      <c r="AL158" s="4">
        <v>0</v>
      </c>
      <c r="AM158">
        <v>0</v>
      </c>
    </row>
    <row r="159" spans="1:39">
      <c r="A159">
        <v>1401</v>
      </c>
      <c r="B159" t="s">
        <v>10548</v>
      </c>
      <c r="C159" t="s">
        <v>4410</v>
      </c>
      <c r="D159" t="s">
        <v>8725</v>
      </c>
      <c r="E159" t="s">
        <v>9124</v>
      </c>
      <c r="F159" t="str">
        <f t="shared" si="4"/>
        <v>Sunni Arabs</v>
      </c>
      <c r="G159" s="31">
        <f t="shared" si="5"/>
        <v>0.7299977885891199</v>
      </c>
      <c r="H159">
        <v>180880</v>
      </c>
      <c r="I159">
        <v>132042</v>
      </c>
      <c r="J159">
        <v>0</v>
      </c>
      <c r="K159">
        <v>0</v>
      </c>
      <c r="L159">
        <v>0</v>
      </c>
      <c r="O159">
        <v>0</v>
      </c>
      <c r="P159">
        <v>36628</v>
      </c>
      <c r="Q159">
        <v>12210</v>
      </c>
      <c r="R159" s="4">
        <v>0</v>
      </c>
      <c r="S159" s="4">
        <v>0</v>
      </c>
      <c r="T159" s="4">
        <v>0</v>
      </c>
      <c r="U159" s="4">
        <v>0</v>
      </c>
      <c r="V159" s="4"/>
      <c r="W159" s="4">
        <v>0</v>
      </c>
      <c r="X159" s="4"/>
      <c r="Y159">
        <v>0</v>
      </c>
      <c r="Z159">
        <v>0</v>
      </c>
      <c r="AC159">
        <v>0</v>
      </c>
      <c r="AD159">
        <v>0</v>
      </c>
      <c r="AE159" s="4">
        <v>0</v>
      </c>
      <c r="AF159" s="4"/>
      <c r="AG159" s="4">
        <v>0</v>
      </c>
      <c r="AH159">
        <v>0</v>
      </c>
      <c r="AK159" s="4">
        <v>0</v>
      </c>
      <c r="AL159" s="4">
        <v>0</v>
      </c>
      <c r="AM159">
        <v>0</v>
      </c>
    </row>
    <row r="160" spans="1:39">
      <c r="A160">
        <v>2202</v>
      </c>
      <c r="B160" t="s">
        <v>10518</v>
      </c>
      <c r="C160" t="s">
        <v>4410</v>
      </c>
      <c r="D160" t="s">
        <v>8728</v>
      </c>
      <c r="E160" t="s">
        <v>9125</v>
      </c>
      <c r="F160" t="str">
        <f t="shared" si="4"/>
        <v>Druze</v>
      </c>
      <c r="G160" s="31">
        <f t="shared" si="5"/>
        <v>0.45</v>
      </c>
      <c r="H160">
        <v>117480</v>
      </c>
      <c r="I160">
        <v>29370</v>
      </c>
      <c r="J160">
        <v>0</v>
      </c>
      <c r="K160">
        <v>0</v>
      </c>
      <c r="L160">
        <v>0</v>
      </c>
      <c r="O160">
        <v>52866</v>
      </c>
      <c r="P160">
        <v>0</v>
      </c>
      <c r="Q160">
        <v>0</v>
      </c>
      <c r="R160" s="4">
        <v>0</v>
      </c>
      <c r="S160" s="4">
        <v>0</v>
      </c>
      <c r="T160" s="4">
        <v>0</v>
      </c>
      <c r="U160" s="4">
        <v>0</v>
      </c>
      <c r="V160" s="4"/>
      <c r="W160" s="4">
        <v>0</v>
      </c>
      <c r="X160" s="4"/>
      <c r="Y160">
        <v>35244</v>
      </c>
      <c r="Z160">
        <v>0</v>
      </c>
      <c r="AC160">
        <v>0</v>
      </c>
      <c r="AD160">
        <v>0</v>
      </c>
      <c r="AE160" s="4">
        <v>0</v>
      </c>
      <c r="AF160" s="4"/>
      <c r="AG160" s="4">
        <v>0</v>
      </c>
      <c r="AH160">
        <v>0</v>
      </c>
      <c r="AK160" s="4">
        <v>0</v>
      </c>
      <c r="AL160" s="4">
        <v>0</v>
      </c>
      <c r="AM160">
        <v>0</v>
      </c>
    </row>
    <row r="161" spans="1:39">
      <c r="A161">
        <v>2203</v>
      </c>
      <c r="B161" t="s">
        <v>10520</v>
      </c>
      <c r="C161" t="s">
        <v>4410</v>
      </c>
      <c r="D161" t="s">
        <v>8728</v>
      </c>
      <c r="E161" t="s">
        <v>9126</v>
      </c>
      <c r="F161" t="str">
        <f t="shared" si="4"/>
        <v>Sunni Arabs</v>
      </c>
      <c r="G161" s="31">
        <f t="shared" si="5"/>
        <v>0.77999794850753923</v>
      </c>
      <c r="H161">
        <v>292470</v>
      </c>
      <c r="I161">
        <v>228126</v>
      </c>
      <c r="J161">
        <v>0</v>
      </c>
      <c r="K161">
        <v>0</v>
      </c>
      <c r="L161">
        <v>0</v>
      </c>
      <c r="O161">
        <v>52645</v>
      </c>
      <c r="P161">
        <v>8774</v>
      </c>
      <c r="Q161">
        <v>2925</v>
      </c>
      <c r="R161" s="4">
        <v>0</v>
      </c>
      <c r="S161" s="4">
        <v>0</v>
      </c>
      <c r="T161" s="4">
        <v>0</v>
      </c>
      <c r="U161" s="4">
        <v>0</v>
      </c>
      <c r="V161" s="4"/>
      <c r="W161" s="4">
        <v>0</v>
      </c>
      <c r="X161" s="4"/>
      <c r="Y161">
        <v>0</v>
      </c>
      <c r="Z161">
        <v>0</v>
      </c>
      <c r="AC161">
        <v>0</v>
      </c>
      <c r="AD161">
        <v>0</v>
      </c>
      <c r="AE161" s="4">
        <v>0</v>
      </c>
      <c r="AF161" s="4"/>
      <c r="AG161" s="4">
        <v>0</v>
      </c>
      <c r="AH161">
        <v>0</v>
      </c>
      <c r="AK161" s="4">
        <v>0</v>
      </c>
      <c r="AL161" s="4">
        <v>0</v>
      </c>
      <c r="AM161">
        <v>0</v>
      </c>
    </row>
    <row r="162" spans="1:39">
      <c r="A162">
        <v>2201</v>
      </c>
      <c r="B162" t="s">
        <v>10519</v>
      </c>
      <c r="C162" t="s">
        <v>4410</v>
      </c>
      <c r="D162" t="s">
        <v>8728</v>
      </c>
      <c r="E162" t="s">
        <v>9127</v>
      </c>
      <c r="F162" t="str">
        <f t="shared" si="4"/>
        <v>Sunni Arabs</v>
      </c>
      <c r="G162" s="31">
        <f t="shared" si="5"/>
        <v>0.92999827794041678</v>
      </c>
      <c r="H162">
        <v>232280</v>
      </c>
      <c r="I162">
        <v>216020</v>
      </c>
      <c r="J162">
        <v>0</v>
      </c>
      <c r="K162">
        <v>0</v>
      </c>
      <c r="L162">
        <v>0</v>
      </c>
      <c r="O162">
        <v>0</v>
      </c>
      <c r="P162">
        <v>8710</v>
      </c>
      <c r="Q162">
        <v>2904</v>
      </c>
      <c r="R162" s="4">
        <v>0</v>
      </c>
      <c r="S162" s="4">
        <v>0</v>
      </c>
      <c r="T162" s="4">
        <v>0</v>
      </c>
      <c r="U162" s="4">
        <v>0</v>
      </c>
      <c r="V162" s="4"/>
      <c r="W162" s="4">
        <v>0</v>
      </c>
      <c r="X162" s="4"/>
      <c r="Y162">
        <v>4646</v>
      </c>
      <c r="Z162">
        <v>0</v>
      </c>
      <c r="AC162">
        <v>0</v>
      </c>
      <c r="AD162">
        <v>0</v>
      </c>
      <c r="AE162" s="4">
        <v>0</v>
      </c>
      <c r="AF162" s="4"/>
      <c r="AG162" s="4">
        <v>0</v>
      </c>
      <c r="AH162">
        <v>0</v>
      </c>
      <c r="AK162" s="4">
        <v>0</v>
      </c>
      <c r="AL162" s="4">
        <v>0</v>
      </c>
      <c r="AM162">
        <v>0</v>
      </c>
    </row>
    <row r="163" spans="1:39">
      <c r="A163">
        <v>2204</v>
      </c>
      <c r="B163" t="s">
        <v>10551</v>
      </c>
      <c r="C163" t="s">
        <v>4410</v>
      </c>
      <c r="D163" t="s">
        <v>8728</v>
      </c>
      <c r="E163" t="s">
        <v>9128</v>
      </c>
      <c r="F163" t="str">
        <f t="shared" si="4"/>
        <v>Sunni Arabs</v>
      </c>
      <c r="G163" s="31">
        <f t="shared" si="5"/>
        <v>1</v>
      </c>
      <c r="H163">
        <v>8870</v>
      </c>
      <c r="I163">
        <v>8870</v>
      </c>
      <c r="J163">
        <v>0</v>
      </c>
      <c r="K163">
        <v>0</v>
      </c>
      <c r="L163">
        <v>0</v>
      </c>
      <c r="O163">
        <v>0</v>
      </c>
      <c r="P163">
        <v>0</v>
      </c>
      <c r="Q163">
        <v>0</v>
      </c>
      <c r="R163" s="4">
        <v>0</v>
      </c>
      <c r="S163" s="4">
        <v>0</v>
      </c>
      <c r="T163" s="4">
        <v>0</v>
      </c>
      <c r="U163" s="4">
        <v>0</v>
      </c>
      <c r="V163" s="4"/>
      <c r="W163" s="4">
        <v>0</v>
      </c>
      <c r="X163" s="4"/>
      <c r="Y163">
        <v>0</v>
      </c>
      <c r="Z163">
        <v>0</v>
      </c>
      <c r="AC163">
        <v>0</v>
      </c>
      <c r="AD163">
        <v>0</v>
      </c>
      <c r="AE163" s="4">
        <v>0</v>
      </c>
      <c r="AF163" s="4"/>
      <c r="AG163" s="4">
        <v>0</v>
      </c>
      <c r="AH163">
        <v>0</v>
      </c>
      <c r="AK163" s="4">
        <v>0</v>
      </c>
      <c r="AL163" s="4">
        <v>0</v>
      </c>
      <c r="AM163">
        <v>0</v>
      </c>
    </row>
    <row r="164" spans="1:39">
      <c r="A164">
        <v>3202</v>
      </c>
      <c r="B164" t="s">
        <v>10539</v>
      </c>
      <c r="C164" t="s">
        <v>4410</v>
      </c>
      <c r="D164" t="s">
        <v>8733</v>
      </c>
      <c r="E164" t="s">
        <v>9129</v>
      </c>
      <c r="F164" t="str">
        <f t="shared" si="4"/>
        <v>Sunni Arabs</v>
      </c>
      <c r="G164" s="31">
        <f t="shared" si="5"/>
        <v>1</v>
      </c>
      <c r="H164">
        <v>29890</v>
      </c>
      <c r="I164">
        <v>29890</v>
      </c>
      <c r="J164">
        <v>0</v>
      </c>
      <c r="K164">
        <v>0</v>
      </c>
      <c r="L164">
        <v>0</v>
      </c>
      <c r="O164">
        <v>0</v>
      </c>
      <c r="P164">
        <v>0</v>
      </c>
      <c r="Q164">
        <v>0</v>
      </c>
      <c r="R164" s="4">
        <v>0</v>
      </c>
      <c r="S164" s="4">
        <v>0</v>
      </c>
      <c r="T164" s="4">
        <v>0</v>
      </c>
      <c r="U164" s="4">
        <v>0</v>
      </c>
      <c r="V164" s="4"/>
      <c r="W164" s="4">
        <v>0</v>
      </c>
      <c r="X164" s="4"/>
      <c r="Y164">
        <v>0</v>
      </c>
      <c r="Z164">
        <v>0</v>
      </c>
      <c r="AC164">
        <v>0</v>
      </c>
      <c r="AD164">
        <v>0</v>
      </c>
      <c r="AE164" s="4">
        <v>0</v>
      </c>
      <c r="AF164" s="4"/>
      <c r="AG164" s="4">
        <v>0</v>
      </c>
      <c r="AH164">
        <v>0</v>
      </c>
      <c r="AK164" s="4">
        <v>0</v>
      </c>
      <c r="AL164" s="4">
        <v>0</v>
      </c>
      <c r="AM164">
        <v>0</v>
      </c>
    </row>
    <row r="165" spans="1:39">
      <c r="A165">
        <v>3203</v>
      </c>
      <c r="B165" t="s">
        <v>10540</v>
      </c>
      <c r="C165" t="s">
        <v>4410</v>
      </c>
      <c r="D165" t="s">
        <v>8733</v>
      </c>
      <c r="E165" t="s">
        <v>9130</v>
      </c>
      <c r="F165" t="str">
        <f t="shared" si="4"/>
        <v>Sunni Arabs</v>
      </c>
      <c r="G165" s="31">
        <f t="shared" si="5"/>
        <v>1</v>
      </c>
      <c r="H165">
        <v>12130</v>
      </c>
      <c r="I165">
        <v>12130</v>
      </c>
      <c r="J165">
        <v>0</v>
      </c>
      <c r="K165">
        <v>0</v>
      </c>
      <c r="L165">
        <v>0</v>
      </c>
      <c r="O165">
        <v>0</v>
      </c>
      <c r="P165">
        <v>0</v>
      </c>
      <c r="Q165">
        <v>0</v>
      </c>
      <c r="R165" s="4">
        <v>0</v>
      </c>
      <c r="S165" s="4">
        <v>0</v>
      </c>
      <c r="T165" s="4">
        <v>0</v>
      </c>
      <c r="U165" s="4">
        <v>0</v>
      </c>
      <c r="V165" s="4"/>
      <c r="W165" s="4">
        <v>0</v>
      </c>
      <c r="X165" s="4"/>
      <c r="Y165">
        <v>0</v>
      </c>
      <c r="Z165">
        <v>0</v>
      </c>
      <c r="AC165">
        <v>0</v>
      </c>
      <c r="AD165">
        <v>0</v>
      </c>
      <c r="AE165" s="4">
        <v>0</v>
      </c>
      <c r="AF165" s="4"/>
      <c r="AG165" s="4">
        <v>0</v>
      </c>
      <c r="AH165">
        <v>0</v>
      </c>
      <c r="AK165" s="4">
        <v>0</v>
      </c>
      <c r="AL165" s="4">
        <v>0</v>
      </c>
      <c r="AM165">
        <v>0</v>
      </c>
    </row>
    <row r="166" spans="1:39">
      <c r="A166">
        <v>3201</v>
      </c>
      <c r="B166" t="s">
        <v>10507</v>
      </c>
      <c r="C166" t="s">
        <v>4410</v>
      </c>
      <c r="D166" t="s">
        <v>8733</v>
      </c>
      <c r="E166" t="s">
        <v>9131</v>
      </c>
      <c r="F166" t="str">
        <f t="shared" si="4"/>
        <v>Sunni Arabs</v>
      </c>
      <c r="G166" s="31">
        <f t="shared" si="5"/>
        <v>0.98999722145040292</v>
      </c>
      <c r="H166">
        <v>71980</v>
      </c>
      <c r="I166">
        <v>71260</v>
      </c>
      <c r="J166">
        <v>0</v>
      </c>
      <c r="K166">
        <v>0</v>
      </c>
      <c r="L166">
        <v>0</v>
      </c>
      <c r="O166">
        <v>0</v>
      </c>
      <c r="P166">
        <v>540</v>
      </c>
      <c r="Q166">
        <v>180</v>
      </c>
      <c r="R166" s="4">
        <v>0</v>
      </c>
      <c r="S166" s="4">
        <v>0</v>
      </c>
      <c r="T166" s="4">
        <v>0</v>
      </c>
      <c r="U166" s="4">
        <v>0</v>
      </c>
      <c r="V166" s="4"/>
      <c r="W166" s="4">
        <v>0</v>
      </c>
      <c r="X166" s="4"/>
      <c r="Y166">
        <v>0</v>
      </c>
      <c r="Z166">
        <v>0</v>
      </c>
      <c r="AC166">
        <v>0</v>
      </c>
      <c r="AD166">
        <v>0</v>
      </c>
      <c r="AE166" s="4">
        <v>0</v>
      </c>
      <c r="AF166" s="4"/>
      <c r="AG166" s="4">
        <v>0</v>
      </c>
      <c r="AH166">
        <v>0</v>
      </c>
      <c r="AK166" s="4">
        <v>0</v>
      </c>
      <c r="AL166" s="4">
        <v>0</v>
      </c>
      <c r="AM166">
        <v>0</v>
      </c>
    </row>
    <row r="167" spans="1:39">
      <c r="A167">
        <v>1303</v>
      </c>
      <c r="B167" t="s">
        <v>10511</v>
      </c>
      <c r="C167" t="s">
        <v>4410</v>
      </c>
      <c r="D167" t="s">
        <v>8737</v>
      </c>
      <c r="E167" t="s">
        <v>9132</v>
      </c>
      <c r="F167" t="str">
        <f t="shared" si="4"/>
        <v>Sunni Arabs</v>
      </c>
      <c r="G167" s="31">
        <f t="shared" si="5"/>
        <v>1</v>
      </c>
      <c r="H167">
        <v>95560</v>
      </c>
      <c r="I167">
        <v>95560</v>
      </c>
      <c r="J167">
        <v>0</v>
      </c>
      <c r="K167">
        <v>0</v>
      </c>
      <c r="L167">
        <v>0</v>
      </c>
      <c r="O167">
        <v>0</v>
      </c>
      <c r="P167">
        <v>0</v>
      </c>
      <c r="Q167">
        <v>0</v>
      </c>
      <c r="R167" s="4">
        <v>0</v>
      </c>
      <c r="S167" s="4">
        <v>0</v>
      </c>
      <c r="T167" s="4">
        <v>0</v>
      </c>
      <c r="U167" s="4">
        <v>0</v>
      </c>
      <c r="V167" s="4"/>
      <c r="W167" s="4">
        <v>0</v>
      </c>
      <c r="X167" s="4"/>
      <c r="Y167">
        <v>0</v>
      </c>
      <c r="Z167">
        <v>0</v>
      </c>
      <c r="AC167">
        <v>0</v>
      </c>
      <c r="AD167">
        <v>0</v>
      </c>
      <c r="AE167" s="4">
        <v>0</v>
      </c>
      <c r="AF167" s="4"/>
      <c r="AG167" s="4">
        <v>0</v>
      </c>
      <c r="AH167">
        <v>0</v>
      </c>
      <c r="AK167" s="4">
        <v>0</v>
      </c>
      <c r="AL167" s="4">
        <v>0</v>
      </c>
      <c r="AM167">
        <v>0</v>
      </c>
    </row>
    <row r="168" spans="1:39">
      <c r="A168">
        <v>1302</v>
      </c>
      <c r="B168" t="s">
        <v>10509</v>
      </c>
      <c r="C168" t="s">
        <v>4410</v>
      </c>
      <c r="D168" t="s">
        <v>8737</v>
      </c>
      <c r="E168" t="s">
        <v>9133</v>
      </c>
      <c r="F168" t="str">
        <f t="shared" si="4"/>
        <v>Sunni Arabs</v>
      </c>
      <c r="G168" s="31">
        <f t="shared" si="5"/>
        <v>0.98000035053280987</v>
      </c>
      <c r="H168">
        <v>570560</v>
      </c>
      <c r="I168">
        <v>559149</v>
      </c>
      <c r="J168">
        <v>0</v>
      </c>
      <c r="K168">
        <v>0</v>
      </c>
      <c r="L168">
        <v>0</v>
      </c>
      <c r="O168">
        <v>0</v>
      </c>
      <c r="P168">
        <v>8558</v>
      </c>
      <c r="Q168">
        <v>2853</v>
      </c>
      <c r="R168" s="4">
        <v>0</v>
      </c>
      <c r="S168" s="4">
        <v>0</v>
      </c>
      <c r="T168" s="4">
        <v>0</v>
      </c>
      <c r="U168" s="4">
        <v>0</v>
      </c>
      <c r="V168" s="4"/>
      <c r="W168" s="4">
        <v>0</v>
      </c>
      <c r="X168" s="4"/>
      <c r="Y168">
        <v>0</v>
      </c>
      <c r="Z168">
        <v>0</v>
      </c>
      <c r="AC168">
        <v>0</v>
      </c>
      <c r="AD168">
        <v>0</v>
      </c>
      <c r="AE168" s="4">
        <v>0</v>
      </c>
      <c r="AF168" s="4"/>
      <c r="AG168" s="4">
        <v>0</v>
      </c>
      <c r="AH168">
        <v>0</v>
      </c>
      <c r="AK168" s="4">
        <v>0</v>
      </c>
      <c r="AL168" s="4">
        <v>0</v>
      </c>
      <c r="AM168">
        <v>0</v>
      </c>
    </row>
    <row r="169" spans="1:39">
      <c r="A169">
        <v>1301</v>
      </c>
      <c r="B169" t="s">
        <v>10510</v>
      </c>
      <c r="C169" t="s">
        <v>4410</v>
      </c>
      <c r="D169" t="s">
        <v>8737</v>
      </c>
      <c r="E169" t="s">
        <v>9134</v>
      </c>
      <c r="F169" t="str">
        <f t="shared" si="4"/>
        <v>Sunni Arabs</v>
      </c>
      <c r="G169" s="31">
        <f t="shared" si="5"/>
        <v>0.95349938939655532</v>
      </c>
      <c r="H169">
        <v>949880</v>
      </c>
      <c r="I169">
        <v>905710</v>
      </c>
      <c r="J169">
        <v>0</v>
      </c>
      <c r="K169">
        <v>0</v>
      </c>
      <c r="L169">
        <v>0</v>
      </c>
      <c r="O169">
        <v>15673</v>
      </c>
      <c r="P169">
        <v>7124</v>
      </c>
      <c r="Q169">
        <v>2375</v>
      </c>
      <c r="R169" s="4">
        <v>0</v>
      </c>
      <c r="S169" s="4">
        <v>0</v>
      </c>
      <c r="T169" s="4">
        <v>0</v>
      </c>
      <c r="U169" s="4">
        <v>0</v>
      </c>
      <c r="V169" s="4"/>
      <c r="W169" s="4">
        <v>0</v>
      </c>
      <c r="X169" s="4"/>
      <c r="Y169">
        <v>0</v>
      </c>
      <c r="Z169">
        <v>18998</v>
      </c>
      <c r="AC169">
        <v>0</v>
      </c>
      <c r="AD169">
        <v>0</v>
      </c>
      <c r="AE169" s="4">
        <v>0</v>
      </c>
      <c r="AF169" s="4"/>
      <c r="AG169" s="4">
        <v>0</v>
      </c>
      <c r="AH169">
        <v>0</v>
      </c>
      <c r="AK169" s="4">
        <v>0</v>
      </c>
      <c r="AL169" s="4">
        <v>0</v>
      </c>
      <c r="AM169">
        <v>0</v>
      </c>
    </row>
    <row r="170" spans="1:39">
      <c r="A170" t="s">
        <v>4460</v>
      </c>
      <c r="B170" t="s">
        <v>4460</v>
      </c>
      <c r="C170" t="s">
        <v>4411</v>
      </c>
      <c r="D170" t="s">
        <v>4461</v>
      </c>
      <c r="E170" t="s">
        <v>4461</v>
      </c>
      <c r="F170" t="str">
        <f t="shared" si="4"/>
        <v>Sunni Arabs</v>
      </c>
      <c r="G170" s="31">
        <f t="shared" si="5"/>
        <v>0.6775030864197531</v>
      </c>
      <c r="H170">
        <v>324000</v>
      </c>
      <c r="I170">
        <v>219511</v>
      </c>
      <c r="J170">
        <v>0</v>
      </c>
      <c r="K170">
        <v>3434</v>
      </c>
      <c r="L170">
        <v>16265</v>
      </c>
      <c r="O170">
        <v>0</v>
      </c>
      <c r="P170">
        <v>46948</v>
      </c>
      <c r="Q170">
        <v>2009</v>
      </c>
      <c r="R170">
        <v>842</v>
      </c>
      <c r="S170">
        <v>34927</v>
      </c>
      <c r="T170">
        <v>0</v>
      </c>
      <c r="U170">
        <v>0</v>
      </c>
      <c r="W170">
        <v>0</v>
      </c>
      <c r="Y170">
        <v>0</v>
      </c>
      <c r="Z170">
        <v>0</v>
      </c>
      <c r="AC170">
        <v>64</v>
      </c>
      <c r="AD170">
        <v>0</v>
      </c>
      <c r="AE170">
        <v>0</v>
      </c>
      <c r="AG170">
        <v>0</v>
      </c>
      <c r="AH170">
        <v>0</v>
      </c>
      <c r="AK170">
        <v>0</v>
      </c>
      <c r="AL170">
        <v>0</v>
      </c>
      <c r="AM170">
        <v>0</v>
      </c>
    </row>
    <row r="171" spans="1:39">
      <c r="A171" t="s">
        <v>4462</v>
      </c>
      <c r="B171" t="s">
        <v>4462</v>
      </c>
      <c r="C171" t="s">
        <v>4411</v>
      </c>
      <c r="D171" t="s">
        <v>4463</v>
      </c>
      <c r="E171" t="s">
        <v>4464</v>
      </c>
      <c r="F171" t="str">
        <f t="shared" si="4"/>
        <v>Shia Arabs</v>
      </c>
      <c r="G171" s="31">
        <f t="shared" si="5"/>
        <v>0.7011649580615098</v>
      </c>
      <c r="H171">
        <v>214600</v>
      </c>
      <c r="I171">
        <v>31902</v>
      </c>
      <c r="J171">
        <v>0</v>
      </c>
      <c r="K171">
        <v>150470</v>
      </c>
      <c r="L171">
        <v>66</v>
      </c>
      <c r="O171">
        <v>0</v>
      </c>
      <c r="P171">
        <v>1764</v>
      </c>
      <c r="Q171">
        <v>12557</v>
      </c>
      <c r="R171">
        <v>44</v>
      </c>
      <c r="S171">
        <v>17710</v>
      </c>
      <c r="T171">
        <v>0</v>
      </c>
      <c r="U171">
        <v>0</v>
      </c>
      <c r="W171">
        <v>0</v>
      </c>
      <c r="Y171">
        <v>0</v>
      </c>
      <c r="Z171">
        <v>0</v>
      </c>
      <c r="AC171">
        <v>87</v>
      </c>
      <c r="AD171">
        <v>0</v>
      </c>
      <c r="AE171">
        <v>0</v>
      </c>
      <c r="AG171">
        <v>0</v>
      </c>
      <c r="AH171">
        <v>0</v>
      </c>
      <c r="AK171">
        <v>0</v>
      </c>
      <c r="AL171">
        <v>0</v>
      </c>
      <c r="AM171">
        <v>0</v>
      </c>
    </row>
    <row r="172" spans="1:39">
      <c r="A172" t="s">
        <v>4465</v>
      </c>
      <c r="B172" t="s">
        <v>4465</v>
      </c>
      <c r="C172" t="s">
        <v>4411</v>
      </c>
      <c r="D172" t="s">
        <v>4463</v>
      </c>
      <c r="E172" t="s">
        <v>4466</v>
      </c>
      <c r="F172" t="str">
        <f t="shared" si="4"/>
        <v>Shia Arabs</v>
      </c>
      <c r="G172" s="31">
        <f t="shared" si="5"/>
        <v>0.95698360655737702</v>
      </c>
      <c r="H172">
        <v>30500</v>
      </c>
      <c r="I172">
        <v>818</v>
      </c>
      <c r="J172">
        <v>0</v>
      </c>
      <c r="K172">
        <v>29188</v>
      </c>
      <c r="L172">
        <v>8</v>
      </c>
      <c r="O172">
        <v>0</v>
      </c>
      <c r="P172">
        <v>1</v>
      </c>
      <c r="Q172">
        <v>311</v>
      </c>
      <c r="R172">
        <v>5</v>
      </c>
      <c r="S172">
        <v>158</v>
      </c>
      <c r="T172">
        <v>0</v>
      </c>
      <c r="U172">
        <v>0</v>
      </c>
      <c r="W172">
        <v>0</v>
      </c>
      <c r="Y172">
        <v>0</v>
      </c>
      <c r="Z172">
        <v>0</v>
      </c>
      <c r="AC172">
        <v>11</v>
      </c>
      <c r="AD172">
        <v>0</v>
      </c>
      <c r="AE172">
        <v>0</v>
      </c>
      <c r="AG172">
        <v>0</v>
      </c>
      <c r="AH172">
        <v>0</v>
      </c>
      <c r="AK172">
        <v>0</v>
      </c>
      <c r="AL172">
        <v>0</v>
      </c>
      <c r="AM172">
        <v>0</v>
      </c>
    </row>
    <row r="173" spans="1:39">
      <c r="A173" t="s">
        <v>8645</v>
      </c>
      <c r="B173" t="s">
        <v>8645</v>
      </c>
      <c r="C173" t="s">
        <v>4411</v>
      </c>
      <c r="D173" t="s">
        <v>4468</v>
      </c>
      <c r="E173" t="s">
        <v>8641</v>
      </c>
      <c r="F173" t="str">
        <f t="shared" si="4"/>
        <v>Armenians/ Hemshins</v>
      </c>
      <c r="G173" s="31">
        <f t="shared" si="5"/>
        <v>0.33679700499168053</v>
      </c>
      <c r="H173">
        <v>120200</v>
      </c>
      <c r="I173">
        <v>11924</v>
      </c>
      <c r="J173">
        <v>0</v>
      </c>
      <c r="K173">
        <v>2428</v>
      </c>
      <c r="L173">
        <v>120</v>
      </c>
      <c r="O173">
        <v>337</v>
      </c>
      <c r="P173">
        <v>23090</v>
      </c>
      <c r="Q173">
        <v>11804</v>
      </c>
      <c r="R173">
        <v>3438</v>
      </c>
      <c r="S173">
        <v>15830</v>
      </c>
      <c r="T173">
        <v>0</v>
      </c>
      <c r="U173">
        <v>0</v>
      </c>
      <c r="W173">
        <v>0</v>
      </c>
      <c r="Y173">
        <v>0</v>
      </c>
      <c r="Z173">
        <v>0</v>
      </c>
      <c r="AC173">
        <v>40483</v>
      </c>
      <c r="AD173">
        <v>0</v>
      </c>
      <c r="AE173">
        <v>0</v>
      </c>
      <c r="AG173">
        <v>0</v>
      </c>
      <c r="AH173">
        <v>10746</v>
      </c>
      <c r="AK173">
        <v>0</v>
      </c>
      <c r="AL173">
        <v>0</v>
      </c>
      <c r="AM173">
        <v>0</v>
      </c>
    </row>
    <row r="174" spans="1:39">
      <c r="A174" t="s">
        <v>4467</v>
      </c>
      <c r="B174" t="s">
        <v>4467</v>
      </c>
      <c r="C174" t="s">
        <v>4411</v>
      </c>
      <c r="D174" t="s">
        <v>4468</v>
      </c>
      <c r="E174" t="s">
        <v>8642</v>
      </c>
      <c r="F174" t="str">
        <f t="shared" si="4"/>
        <v>Sunni Arabs</v>
      </c>
      <c r="G174" s="31">
        <f t="shared" si="5"/>
        <v>0.6231060948081264</v>
      </c>
      <c r="H174">
        <v>221500</v>
      </c>
      <c r="I174">
        <v>138018</v>
      </c>
      <c r="J174">
        <v>0</v>
      </c>
      <c r="K174">
        <v>45806</v>
      </c>
      <c r="L174">
        <v>66</v>
      </c>
      <c r="O174">
        <v>3433</v>
      </c>
      <c r="P174">
        <v>10964</v>
      </c>
      <c r="Q174">
        <v>3544</v>
      </c>
      <c r="R174">
        <v>1750</v>
      </c>
      <c r="S174">
        <v>4053</v>
      </c>
      <c r="T174">
        <v>0</v>
      </c>
      <c r="U174">
        <v>0</v>
      </c>
      <c r="W174">
        <v>0</v>
      </c>
      <c r="Y174">
        <v>0</v>
      </c>
      <c r="Z174">
        <v>0</v>
      </c>
      <c r="AC174">
        <v>4585</v>
      </c>
      <c r="AD174">
        <v>0</v>
      </c>
      <c r="AE174">
        <v>0</v>
      </c>
      <c r="AG174">
        <v>0</v>
      </c>
      <c r="AH174">
        <v>9281</v>
      </c>
      <c r="AK174">
        <v>0</v>
      </c>
      <c r="AL174">
        <v>0</v>
      </c>
      <c r="AM174">
        <v>0</v>
      </c>
    </row>
    <row r="175" spans="1:39">
      <c r="A175" t="s">
        <v>4469</v>
      </c>
      <c r="B175" t="s">
        <v>4469</v>
      </c>
      <c r="C175" t="s">
        <v>4411</v>
      </c>
      <c r="D175" t="s">
        <v>4470</v>
      </c>
      <c r="E175" t="s">
        <v>4471</v>
      </c>
      <c r="F175" t="str">
        <f t="shared" si="4"/>
        <v>Druze</v>
      </c>
      <c r="G175" s="31">
        <f t="shared" si="5"/>
        <v>0.46343195266272191</v>
      </c>
      <c r="H175">
        <v>33800</v>
      </c>
      <c r="I175">
        <v>12731</v>
      </c>
      <c r="J175">
        <v>0</v>
      </c>
      <c r="K175">
        <v>1440</v>
      </c>
      <c r="L175">
        <v>0</v>
      </c>
      <c r="O175">
        <v>15664</v>
      </c>
      <c r="P175">
        <v>2843</v>
      </c>
      <c r="Q175">
        <v>397</v>
      </c>
      <c r="R175">
        <v>107</v>
      </c>
      <c r="S175">
        <v>568</v>
      </c>
      <c r="T175">
        <v>0</v>
      </c>
      <c r="U175">
        <v>0</v>
      </c>
      <c r="W175">
        <v>0</v>
      </c>
      <c r="Y175">
        <v>0</v>
      </c>
      <c r="Z175">
        <v>0</v>
      </c>
      <c r="AC175">
        <v>15</v>
      </c>
      <c r="AD175">
        <v>0</v>
      </c>
      <c r="AE175">
        <v>0</v>
      </c>
      <c r="AG175">
        <v>0</v>
      </c>
      <c r="AH175">
        <v>35</v>
      </c>
      <c r="AK175">
        <v>0</v>
      </c>
      <c r="AL175">
        <v>0</v>
      </c>
      <c r="AM175">
        <v>0</v>
      </c>
    </row>
    <row r="176" spans="1:39">
      <c r="A176" t="s">
        <v>4472</v>
      </c>
      <c r="B176" t="s">
        <v>4472</v>
      </c>
      <c r="C176" t="s">
        <v>4411</v>
      </c>
      <c r="D176" t="s">
        <v>4470</v>
      </c>
      <c r="E176" t="s">
        <v>4473</v>
      </c>
      <c r="F176" t="str">
        <f t="shared" si="4"/>
        <v>Sunni Arabs</v>
      </c>
      <c r="G176" s="31">
        <f t="shared" si="5"/>
        <v>0.5307291666666667</v>
      </c>
      <c r="H176">
        <v>86400</v>
      </c>
      <c r="I176">
        <v>45855</v>
      </c>
      <c r="J176">
        <v>0</v>
      </c>
      <c r="K176">
        <v>16193</v>
      </c>
      <c r="L176">
        <v>0</v>
      </c>
      <c r="O176">
        <v>1957</v>
      </c>
      <c r="P176">
        <v>5595</v>
      </c>
      <c r="Q176">
        <v>8366</v>
      </c>
      <c r="R176">
        <v>302</v>
      </c>
      <c r="S176">
        <v>7990</v>
      </c>
      <c r="T176">
        <v>0</v>
      </c>
      <c r="U176">
        <v>0</v>
      </c>
      <c r="W176">
        <v>0</v>
      </c>
      <c r="Y176">
        <v>0</v>
      </c>
      <c r="Z176">
        <v>0</v>
      </c>
      <c r="AC176">
        <v>45</v>
      </c>
      <c r="AD176">
        <v>0</v>
      </c>
      <c r="AE176">
        <v>0</v>
      </c>
      <c r="AG176">
        <v>0</v>
      </c>
      <c r="AH176">
        <v>97</v>
      </c>
      <c r="AK176">
        <v>0</v>
      </c>
      <c r="AL176">
        <v>0</v>
      </c>
      <c r="AM176">
        <v>0</v>
      </c>
    </row>
    <row r="177" spans="1:39">
      <c r="A177" t="s">
        <v>4474</v>
      </c>
      <c r="B177" t="s">
        <v>4474</v>
      </c>
      <c r="C177" t="s">
        <v>4411</v>
      </c>
      <c r="D177" t="s">
        <v>4470</v>
      </c>
      <c r="E177" t="s">
        <v>4475</v>
      </c>
      <c r="F177" t="str">
        <f t="shared" si="4"/>
        <v>Sunni Arabs</v>
      </c>
      <c r="G177" s="31">
        <f t="shared" si="5"/>
        <v>0.28660090191657273</v>
      </c>
      <c r="H177">
        <v>177400</v>
      </c>
      <c r="I177">
        <v>50843</v>
      </c>
      <c r="J177">
        <v>0</v>
      </c>
      <c r="K177">
        <v>28437</v>
      </c>
      <c r="L177">
        <v>0</v>
      </c>
      <c r="O177">
        <v>940</v>
      </c>
      <c r="P177">
        <v>16800</v>
      </c>
      <c r="Q177">
        <v>32943</v>
      </c>
      <c r="R177">
        <v>1366</v>
      </c>
      <c r="S177">
        <v>27657</v>
      </c>
      <c r="T177">
        <v>0</v>
      </c>
      <c r="U177">
        <v>0</v>
      </c>
      <c r="W177">
        <v>0</v>
      </c>
      <c r="Y177">
        <v>0</v>
      </c>
      <c r="Z177">
        <v>0</v>
      </c>
      <c r="AC177">
        <v>10608</v>
      </c>
      <c r="AD177">
        <v>0</v>
      </c>
      <c r="AE177">
        <v>0</v>
      </c>
      <c r="AG177">
        <v>0</v>
      </c>
      <c r="AH177">
        <v>7806</v>
      </c>
      <c r="AK177">
        <v>0</v>
      </c>
      <c r="AL177">
        <v>0</v>
      </c>
      <c r="AM177">
        <v>0</v>
      </c>
    </row>
    <row r="178" spans="1:39">
      <c r="A178" t="s">
        <v>4476</v>
      </c>
      <c r="B178" t="s">
        <v>4476</v>
      </c>
      <c r="C178" t="s">
        <v>4411</v>
      </c>
      <c r="D178" t="s">
        <v>4477</v>
      </c>
      <c r="E178" t="s">
        <v>4478</v>
      </c>
      <c r="F178" t="str">
        <f t="shared" si="4"/>
        <v>Shia Arabs</v>
      </c>
      <c r="G178" s="31">
        <f t="shared" si="5"/>
        <v>0.88530145530145532</v>
      </c>
      <c r="H178">
        <v>96200</v>
      </c>
      <c r="I178">
        <v>87</v>
      </c>
      <c r="J178">
        <v>0</v>
      </c>
      <c r="K178">
        <v>85166</v>
      </c>
      <c r="L178">
        <v>0</v>
      </c>
      <c r="O178">
        <v>0</v>
      </c>
      <c r="P178">
        <v>0</v>
      </c>
      <c r="Q178">
        <v>2078</v>
      </c>
      <c r="R178">
        <v>29</v>
      </c>
      <c r="S178">
        <v>8398</v>
      </c>
      <c r="T178">
        <v>0</v>
      </c>
      <c r="U178">
        <v>0</v>
      </c>
      <c r="W178">
        <v>0</v>
      </c>
      <c r="Y178">
        <v>0</v>
      </c>
      <c r="Z178">
        <v>0</v>
      </c>
      <c r="AC178">
        <v>442</v>
      </c>
      <c r="AD178">
        <v>0</v>
      </c>
      <c r="AE178">
        <v>0</v>
      </c>
      <c r="AG178">
        <v>0</v>
      </c>
      <c r="AH178">
        <v>0</v>
      </c>
      <c r="AK178">
        <v>0</v>
      </c>
      <c r="AL178">
        <v>0</v>
      </c>
      <c r="AM178">
        <v>0</v>
      </c>
    </row>
    <row r="179" spans="1:39">
      <c r="A179" t="s">
        <v>4479</v>
      </c>
      <c r="B179" t="s">
        <v>4479</v>
      </c>
      <c r="C179" t="s">
        <v>4411</v>
      </c>
      <c r="D179" t="s">
        <v>4477</v>
      </c>
      <c r="E179" t="s">
        <v>4480</v>
      </c>
      <c r="F179" t="str">
        <f t="shared" si="4"/>
        <v>Sunni Arabs</v>
      </c>
      <c r="G179" s="31">
        <f t="shared" si="5"/>
        <v>0.47038327526132406</v>
      </c>
      <c r="H179">
        <v>28700</v>
      </c>
      <c r="I179">
        <v>13500</v>
      </c>
      <c r="J179">
        <v>0</v>
      </c>
      <c r="K179">
        <v>3128</v>
      </c>
      <c r="L179">
        <v>0</v>
      </c>
      <c r="O179">
        <v>9107</v>
      </c>
      <c r="P179">
        <v>2071</v>
      </c>
      <c r="Q179">
        <v>189</v>
      </c>
      <c r="R179">
        <v>246</v>
      </c>
      <c r="S179">
        <v>284</v>
      </c>
      <c r="T179">
        <v>0</v>
      </c>
      <c r="U179">
        <v>0</v>
      </c>
      <c r="W179">
        <v>0</v>
      </c>
      <c r="Y179">
        <v>0</v>
      </c>
      <c r="Z179">
        <v>0</v>
      </c>
      <c r="AC179">
        <v>132</v>
      </c>
      <c r="AD179">
        <v>0</v>
      </c>
      <c r="AE179">
        <v>0</v>
      </c>
      <c r="AG179">
        <v>0</v>
      </c>
      <c r="AH179">
        <v>43</v>
      </c>
      <c r="AK179">
        <v>0</v>
      </c>
      <c r="AL179">
        <v>0</v>
      </c>
      <c r="AM179">
        <v>0</v>
      </c>
    </row>
    <row r="180" spans="1:39">
      <c r="A180" t="s">
        <v>4481</v>
      </c>
      <c r="B180" t="s">
        <v>4481</v>
      </c>
      <c r="C180" t="s">
        <v>4411</v>
      </c>
      <c r="D180" t="s">
        <v>4477</v>
      </c>
      <c r="E180" t="s">
        <v>4482</v>
      </c>
      <c r="F180" t="str">
        <f t="shared" si="4"/>
        <v>Shia Arabs</v>
      </c>
      <c r="G180" s="31">
        <f t="shared" si="5"/>
        <v>0.76239189189189194</v>
      </c>
      <c r="H180">
        <v>74000</v>
      </c>
      <c r="I180">
        <v>4143</v>
      </c>
      <c r="J180">
        <v>0</v>
      </c>
      <c r="K180">
        <v>56417</v>
      </c>
      <c r="L180">
        <v>0</v>
      </c>
      <c r="O180">
        <v>1420</v>
      </c>
      <c r="P180">
        <v>4841</v>
      </c>
      <c r="Q180">
        <v>2214</v>
      </c>
      <c r="R180">
        <v>576</v>
      </c>
      <c r="S180">
        <v>3978</v>
      </c>
      <c r="T180">
        <v>0</v>
      </c>
      <c r="U180">
        <v>0</v>
      </c>
      <c r="W180">
        <v>0</v>
      </c>
      <c r="Y180">
        <v>0</v>
      </c>
      <c r="Z180">
        <v>0</v>
      </c>
      <c r="AC180">
        <v>310</v>
      </c>
      <c r="AD180">
        <v>0</v>
      </c>
      <c r="AE180">
        <v>0</v>
      </c>
      <c r="AG180">
        <v>0</v>
      </c>
      <c r="AH180">
        <v>101</v>
      </c>
      <c r="AK180">
        <v>0</v>
      </c>
      <c r="AL180">
        <v>0</v>
      </c>
      <c r="AM180">
        <v>0</v>
      </c>
    </row>
    <row r="181" spans="1:39">
      <c r="A181" t="s">
        <v>4483</v>
      </c>
      <c r="B181" t="s">
        <v>4483</v>
      </c>
      <c r="C181" t="s">
        <v>4411</v>
      </c>
      <c r="D181" t="s">
        <v>4477</v>
      </c>
      <c r="E181" t="s">
        <v>4484</v>
      </c>
      <c r="F181" t="str">
        <f t="shared" si="4"/>
        <v>Shia Arabs</v>
      </c>
      <c r="G181" s="31">
        <f t="shared" si="5"/>
        <v>0.9526026637069922</v>
      </c>
      <c r="H181">
        <v>180200</v>
      </c>
      <c r="I181">
        <v>1224</v>
      </c>
      <c r="J181">
        <v>0</v>
      </c>
      <c r="K181">
        <v>171659</v>
      </c>
      <c r="L181">
        <v>0</v>
      </c>
      <c r="O181">
        <v>9</v>
      </c>
      <c r="P181">
        <v>90</v>
      </c>
      <c r="Q181">
        <v>1352</v>
      </c>
      <c r="R181">
        <v>0</v>
      </c>
      <c r="S181">
        <v>5046</v>
      </c>
      <c r="T181">
        <v>0</v>
      </c>
      <c r="U181">
        <v>0</v>
      </c>
      <c r="W181">
        <v>0</v>
      </c>
      <c r="Y181">
        <v>0</v>
      </c>
      <c r="Z181">
        <v>0</v>
      </c>
      <c r="AC181">
        <v>820</v>
      </c>
      <c r="AD181">
        <v>0</v>
      </c>
      <c r="AE181">
        <v>0</v>
      </c>
      <c r="AG181">
        <v>0</v>
      </c>
      <c r="AH181">
        <v>0</v>
      </c>
      <c r="AK181">
        <v>0</v>
      </c>
      <c r="AL181">
        <v>0</v>
      </c>
      <c r="AM181">
        <v>0</v>
      </c>
    </row>
    <row r="182" spans="1:39">
      <c r="A182" t="s">
        <v>4485</v>
      </c>
      <c r="B182" t="s">
        <v>4485</v>
      </c>
      <c r="C182" t="s">
        <v>4411</v>
      </c>
      <c r="D182" t="s">
        <v>4486</v>
      </c>
      <c r="E182" t="s">
        <v>4487</v>
      </c>
      <c r="F182" t="str">
        <f t="shared" si="4"/>
        <v>Maronites</v>
      </c>
      <c r="G182" s="31">
        <f t="shared" si="5"/>
        <v>0.71500386100386104</v>
      </c>
      <c r="H182">
        <v>129500</v>
      </c>
      <c r="I182">
        <v>3392</v>
      </c>
      <c r="J182">
        <v>0</v>
      </c>
      <c r="K182">
        <v>27428</v>
      </c>
      <c r="L182">
        <v>39</v>
      </c>
      <c r="O182">
        <v>0</v>
      </c>
      <c r="P182">
        <v>3989</v>
      </c>
      <c r="Q182">
        <v>518</v>
      </c>
      <c r="R182">
        <v>155</v>
      </c>
      <c r="S182">
        <v>92593</v>
      </c>
      <c r="T182">
        <v>0</v>
      </c>
      <c r="U182">
        <v>0</v>
      </c>
      <c r="W182">
        <v>0</v>
      </c>
      <c r="Y182">
        <v>0</v>
      </c>
      <c r="Z182">
        <v>0</v>
      </c>
      <c r="AC182">
        <v>1179</v>
      </c>
      <c r="AD182">
        <v>0</v>
      </c>
      <c r="AE182">
        <v>0</v>
      </c>
      <c r="AG182">
        <v>0</v>
      </c>
      <c r="AH182">
        <v>207</v>
      </c>
      <c r="AK182">
        <v>0</v>
      </c>
      <c r="AL182">
        <v>0</v>
      </c>
      <c r="AM182">
        <v>0</v>
      </c>
    </row>
    <row r="183" spans="1:39">
      <c r="A183" t="s">
        <v>4488</v>
      </c>
      <c r="B183" t="s">
        <v>4488</v>
      </c>
      <c r="C183" t="s">
        <v>4411</v>
      </c>
      <c r="D183" t="s">
        <v>4486</v>
      </c>
      <c r="E183" t="s">
        <v>4489</v>
      </c>
      <c r="F183" t="str">
        <f t="shared" si="4"/>
        <v>Maronites</v>
      </c>
      <c r="G183" s="31">
        <f t="shared" si="5"/>
        <v>0.92160076775431865</v>
      </c>
      <c r="H183">
        <v>260500</v>
      </c>
      <c r="I183">
        <v>651</v>
      </c>
      <c r="J183">
        <v>0</v>
      </c>
      <c r="K183">
        <v>4689</v>
      </c>
      <c r="L183">
        <v>26</v>
      </c>
      <c r="O183">
        <v>26</v>
      </c>
      <c r="P183">
        <v>2318</v>
      </c>
      <c r="Q183">
        <v>5575</v>
      </c>
      <c r="R183">
        <v>287</v>
      </c>
      <c r="S183">
        <v>240077</v>
      </c>
      <c r="T183">
        <v>0</v>
      </c>
      <c r="U183">
        <v>0</v>
      </c>
      <c r="W183">
        <v>0</v>
      </c>
      <c r="Y183">
        <v>0</v>
      </c>
      <c r="Z183">
        <v>0</v>
      </c>
      <c r="AC183">
        <v>3595</v>
      </c>
      <c r="AD183">
        <v>0</v>
      </c>
      <c r="AE183">
        <v>0</v>
      </c>
      <c r="AG183">
        <v>0</v>
      </c>
      <c r="AH183">
        <v>3256</v>
      </c>
      <c r="AK183">
        <v>0</v>
      </c>
      <c r="AL183">
        <v>0</v>
      </c>
      <c r="AM183">
        <v>0</v>
      </c>
    </row>
    <row r="184" spans="1:39">
      <c r="A184" t="s">
        <v>4490</v>
      </c>
      <c r="B184" t="s">
        <v>4490</v>
      </c>
      <c r="C184" t="s">
        <v>4411</v>
      </c>
      <c r="D184" t="s">
        <v>4491</v>
      </c>
      <c r="E184" t="s">
        <v>4492</v>
      </c>
      <c r="F184" t="str">
        <f t="shared" si="4"/>
        <v>Druze</v>
      </c>
      <c r="G184" s="31">
        <f t="shared" si="5"/>
        <v>0.54649933510638293</v>
      </c>
      <c r="H184">
        <v>300800</v>
      </c>
      <c r="I184">
        <v>4000</v>
      </c>
      <c r="J184">
        <v>0</v>
      </c>
      <c r="K184">
        <v>9866</v>
      </c>
      <c r="L184">
        <v>0</v>
      </c>
      <c r="O184">
        <v>164387</v>
      </c>
      <c r="P184">
        <v>37901</v>
      </c>
      <c r="Q184">
        <v>8994</v>
      </c>
      <c r="R184">
        <v>2076</v>
      </c>
      <c r="S184">
        <v>70598</v>
      </c>
      <c r="T184">
        <v>0</v>
      </c>
      <c r="U184">
        <v>0</v>
      </c>
      <c r="W184">
        <v>0</v>
      </c>
      <c r="Y184">
        <v>0</v>
      </c>
      <c r="Z184">
        <v>0</v>
      </c>
      <c r="AC184">
        <v>1805</v>
      </c>
      <c r="AD184">
        <v>0</v>
      </c>
      <c r="AE184">
        <v>0</v>
      </c>
      <c r="AG184">
        <v>0</v>
      </c>
      <c r="AH184">
        <v>1173</v>
      </c>
      <c r="AK184">
        <v>0</v>
      </c>
      <c r="AL184">
        <v>0</v>
      </c>
      <c r="AM184">
        <v>0</v>
      </c>
    </row>
    <row r="185" spans="1:39">
      <c r="A185" t="s">
        <v>4493</v>
      </c>
      <c r="B185" t="s">
        <v>4493</v>
      </c>
      <c r="C185" t="s">
        <v>4411</v>
      </c>
      <c r="D185" t="s">
        <v>4491</v>
      </c>
      <c r="E185" t="s">
        <v>4494</v>
      </c>
      <c r="F185" t="str">
        <f t="shared" si="4"/>
        <v>Maronites</v>
      </c>
      <c r="G185" s="31">
        <f t="shared" si="5"/>
        <v>0.36260021668472375</v>
      </c>
      <c r="H185">
        <v>553800</v>
      </c>
      <c r="I185">
        <v>33837</v>
      </c>
      <c r="J185">
        <v>0</v>
      </c>
      <c r="K185">
        <v>139336</v>
      </c>
      <c r="L185">
        <v>55</v>
      </c>
      <c r="O185">
        <v>96638</v>
      </c>
      <c r="P185">
        <v>41646</v>
      </c>
      <c r="Q185">
        <v>25087</v>
      </c>
      <c r="R185">
        <v>1717</v>
      </c>
      <c r="S185">
        <v>200808</v>
      </c>
      <c r="T185">
        <v>0</v>
      </c>
      <c r="U185">
        <v>0</v>
      </c>
      <c r="W185">
        <v>0</v>
      </c>
      <c r="Y185">
        <v>0</v>
      </c>
      <c r="Z185">
        <v>0</v>
      </c>
      <c r="AC185">
        <v>7089</v>
      </c>
      <c r="AD185">
        <v>0</v>
      </c>
      <c r="AE185">
        <v>0</v>
      </c>
      <c r="AG185">
        <v>0</v>
      </c>
      <c r="AH185">
        <v>7587</v>
      </c>
      <c r="AK185">
        <v>0</v>
      </c>
      <c r="AL185">
        <v>0</v>
      </c>
      <c r="AM185">
        <v>0</v>
      </c>
    </row>
    <row r="186" spans="1:39">
      <c r="A186" t="s">
        <v>4495</v>
      </c>
      <c r="B186" t="s">
        <v>4495</v>
      </c>
      <c r="C186" t="s">
        <v>4411</v>
      </c>
      <c r="D186" t="s">
        <v>4491</v>
      </c>
      <c r="E186" t="s">
        <v>4496</v>
      </c>
      <c r="F186" t="str">
        <f t="shared" si="4"/>
        <v>Druze</v>
      </c>
      <c r="G186" s="31">
        <f t="shared" si="5"/>
        <v>0.31610108303249096</v>
      </c>
      <c r="H186">
        <v>277000</v>
      </c>
      <c r="I186">
        <v>82324</v>
      </c>
      <c r="J186">
        <v>0</v>
      </c>
      <c r="K186">
        <v>6094</v>
      </c>
      <c r="L186">
        <v>0</v>
      </c>
      <c r="O186">
        <v>87560</v>
      </c>
      <c r="P186">
        <v>1080</v>
      </c>
      <c r="Q186">
        <v>17977</v>
      </c>
      <c r="R186">
        <v>914</v>
      </c>
      <c r="S186">
        <v>79915</v>
      </c>
      <c r="T186">
        <v>0</v>
      </c>
      <c r="U186">
        <v>0</v>
      </c>
      <c r="W186">
        <v>0</v>
      </c>
      <c r="Y186">
        <v>0</v>
      </c>
      <c r="Z186">
        <v>0</v>
      </c>
      <c r="AC186">
        <v>997</v>
      </c>
      <c r="AD186">
        <v>0</v>
      </c>
      <c r="AE186">
        <v>0</v>
      </c>
      <c r="AG186">
        <v>0</v>
      </c>
      <c r="AH186">
        <v>139</v>
      </c>
      <c r="AK186">
        <v>0</v>
      </c>
      <c r="AL186">
        <v>0</v>
      </c>
      <c r="AM186">
        <v>0</v>
      </c>
    </row>
    <row r="187" spans="1:39">
      <c r="A187" t="s">
        <v>4497</v>
      </c>
      <c r="B187" t="s">
        <v>4497</v>
      </c>
      <c r="C187" t="s">
        <v>4411</v>
      </c>
      <c r="D187" t="s">
        <v>4491</v>
      </c>
      <c r="E187" t="s">
        <v>4498</v>
      </c>
      <c r="F187" t="str">
        <f t="shared" si="4"/>
        <v>Maronites</v>
      </c>
      <c r="G187" s="31">
        <f t="shared" si="5"/>
        <v>0.44960078277886495</v>
      </c>
      <c r="H187">
        <v>511000</v>
      </c>
      <c r="I187">
        <v>10066</v>
      </c>
      <c r="J187">
        <v>0</v>
      </c>
      <c r="K187">
        <v>14972</v>
      </c>
      <c r="L187">
        <v>613</v>
      </c>
      <c r="O187">
        <v>7103</v>
      </c>
      <c r="P187">
        <v>74555</v>
      </c>
      <c r="Q187">
        <v>50436</v>
      </c>
      <c r="R187">
        <v>8023</v>
      </c>
      <c r="S187">
        <v>229746</v>
      </c>
      <c r="T187">
        <v>0</v>
      </c>
      <c r="U187">
        <v>0</v>
      </c>
      <c r="W187">
        <v>0</v>
      </c>
      <c r="Y187">
        <v>0</v>
      </c>
      <c r="Z187">
        <v>0</v>
      </c>
      <c r="AC187">
        <v>91520</v>
      </c>
      <c r="AD187">
        <v>0</v>
      </c>
      <c r="AE187">
        <v>0</v>
      </c>
      <c r="AG187">
        <v>0</v>
      </c>
      <c r="AH187">
        <v>23966</v>
      </c>
      <c r="AK187">
        <v>0</v>
      </c>
      <c r="AL187">
        <v>0</v>
      </c>
      <c r="AM187">
        <v>0</v>
      </c>
    </row>
    <row r="188" spans="1:39">
      <c r="A188" t="s">
        <v>4499</v>
      </c>
      <c r="B188" t="s">
        <v>4499</v>
      </c>
      <c r="C188" t="s">
        <v>4411</v>
      </c>
      <c r="D188" t="s">
        <v>4500</v>
      </c>
      <c r="E188" t="s">
        <v>4501</v>
      </c>
      <c r="F188" t="str">
        <f t="shared" si="4"/>
        <v>Maronites</v>
      </c>
      <c r="G188" s="31">
        <f t="shared" si="5"/>
        <v>0.88682512733446517</v>
      </c>
      <c r="H188">
        <v>58900</v>
      </c>
      <c r="I188">
        <v>1401</v>
      </c>
      <c r="J188">
        <v>0</v>
      </c>
      <c r="K188">
        <v>404</v>
      </c>
      <c r="L188">
        <v>104</v>
      </c>
      <c r="O188">
        <v>0</v>
      </c>
      <c r="P188">
        <v>3465</v>
      </c>
      <c r="Q188">
        <v>971</v>
      </c>
      <c r="R188">
        <v>13</v>
      </c>
      <c r="S188">
        <v>52234</v>
      </c>
      <c r="T188">
        <v>0</v>
      </c>
      <c r="U188">
        <v>0</v>
      </c>
      <c r="W188">
        <v>0</v>
      </c>
      <c r="Y188">
        <v>0</v>
      </c>
      <c r="Z188">
        <v>0</v>
      </c>
      <c r="AC188">
        <v>104</v>
      </c>
      <c r="AD188">
        <v>0</v>
      </c>
      <c r="AE188">
        <v>0</v>
      </c>
      <c r="AG188">
        <v>0</v>
      </c>
      <c r="AH188">
        <v>204</v>
      </c>
      <c r="AK188">
        <v>0</v>
      </c>
      <c r="AL188">
        <v>0</v>
      </c>
      <c r="AM188">
        <v>0</v>
      </c>
    </row>
    <row r="189" spans="1:39">
      <c r="A189" t="s">
        <v>4502</v>
      </c>
      <c r="B189" t="s">
        <v>4502</v>
      </c>
      <c r="C189" t="s">
        <v>4411</v>
      </c>
      <c r="D189" t="s">
        <v>4500</v>
      </c>
      <c r="E189" t="s">
        <v>4503</v>
      </c>
      <c r="F189" t="str">
        <f t="shared" si="4"/>
        <v>Maronites</v>
      </c>
      <c r="G189" s="31">
        <f t="shared" si="5"/>
        <v>0.9591855203619909</v>
      </c>
      <c r="H189">
        <v>22100</v>
      </c>
      <c r="I189">
        <v>117</v>
      </c>
      <c r="J189">
        <v>0</v>
      </c>
      <c r="K189">
        <v>135</v>
      </c>
      <c r="L189">
        <v>35</v>
      </c>
      <c r="O189">
        <v>0</v>
      </c>
      <c r="P189">
        <v>346</v>
      </c>
      <c r="Q189">
        <v>162</v>
      </c>
      <c r="R189">
        <v>4</v>
      </c>
      <c r="S189">
        <v>21198</v>
      </c>
      <c r="T189">
        <v>0</v>
      </c>
      <c r="U189">
        <v>0</v>
      </c>
      <c r="W189">
        <v>0</v>
      </c>
      <c r="Y189">
        <v>0</v>
      </c>
      <c r="Z189">
        <v>0</v>
      </c>
      <c r="AC189">
        <v>35</v>
      </c>
      <c r="AD189">
        <v>0</v>
      </c>
      <c r="AE189">
        <v>0</v>
      </c>
      <c r="AG189">
        <v>0</v>
      </c>
      <c r="AH189">
        <v>68</v>
      </c>
      <c r="AK189">
        <v>0</v>
      </c>
      <c r="AL189">
        <v>0</v>
      </c>
      <c r="AM189">
        <v>0</v>
      </c>
    </row>
    <row r="190" spans="1:39">
      <c r="A190" t="s">
        <v>4506</v>
      </c>
      <c r="B190" t="s">
        <v>4506</v>
      </c>
      <c r="C190" t="s">
        <v>4411</v>
      </c>
      <c r="D190" t="s">
        <v>4500</v>
      </c>
      <c r="E190" t="s">
        <v>8639</v>
      </c>
      <c r="F190" t="str">
        <f t="shared" si="4"/>
        <v>Sunni Arabs</v>
      </c>
      <c r="G190" s="31">
        <f t="shared" si="5"/>
        <v>0.80759671746776085</v>
      </c>
      <c r="H190">
        <v>85300</v>
      </c>
      <c r="I190">
        <v>68888</v>
      </c>
      <c r="J190">
        <v>0</v>
      </c>
      <c r="K190">
        <v>51</v>
      </c>
      <c r="L190">
        <v>0</v>
      </c>
      <c r="O190">
        <v>0</v>
      </c>
      <c r="P190">
        <v>6850</v>
      </c>
      <c r="Q190">
        <v>0</v>
      </c>
      <c r="R190">
        <v>0</v>
      </c>
      <c r="S190">
        <v>8684</v>
      </c>
      <c r="T190">
        <v>0</v>
      </c>
      <c r="U190">
        <v>0</v>
      </c>
      <c r="W190">
        <v>0</v>
      </c>
      <c r="Y190">
        <v>0</v>
      </c>
      <c r="Z190">
        <v>0</v>
      </c>
      <c r="AC190">
        <v>827</v>
      </c>
      <c r="AD190">
        <v>0</v>
      </c>
      <c r="AE190">
        <v>0</v>
      </c>
      <c r="AG190">
        <v>0</v>
      </c>
      <c r="AH190">
        <v>0</v>
      </c>
      <c r="AK190">
        <v>0</v>
      </c>
      <c r="AL190">
        <v>0</v>
      </c>
      <c r="AM190">
        <v>0</v>
      </c>
    </row>
    <row r="191" spans="1:39">
      <c r="A191" t="s">
        <v>4504</v>
      </c>
      <c r="B191" t="s">
        <v>4504</v>
      </c>
      <c r="C191" t="s">
        <v>4411</v>
      </c>
      <c r="D191" t="s">
        <v>4500</v>
      </c>
      <c r="E191" t="s">
        <v>4505</v>
      </c>
      <c r="F191" t="str">
        <f t="shared" si="4"/>
        <v>Orthodox Arabs</v>
      </c>
      <c r="G191" s="31">
        <f t="shared" si="5"/>
        <v>0.5253782505910165</v>
      </c>
      <c r="H191">
        <v>84600</v>
      </c>
      <c r="I191">
        <v>15870</v>
      </c>
      <c r="J191">
        <v>0</v>
      </c>
      <c r="K191">
        <v>1220</v>
      </c>
      <c r="L191">
        <v>315</v>
      </c>
      <c r="O191">
        <v>0</v>
      </c>
      <c r="P191">
        <v>44447</v>
      </c>
      <c r="Q191">
        <v>733</v>
      </c>
      <c r="R191">
        <v>39</v>
      </c>
      <c r="S191">
        <v>21044</v>
      </c>
      <c r="T191">
        <v>0</v>
      </c>
      <c r="U191">
        <v>0</v>
      </c>
      <c r="W191">
        <v>0</v>
      </c>
      <c r="Y191">
        <v>0</v>
      </c>
      <c r="Z191">
        <v>0</v>
      </c>
      <c r="AC191">
        <v>315</v>
      </c>
      <c r="AD191">
        <v>0</v>
      </c>
      <c r="AE191">
        <v>0</v>
      </c>
      <c r="AG191">
        <v>0</v>
      </c>
      <c r="AH191">
        <v>617</v>
      </c>
      <c r="AK191">
        <v>0</v>
      </c>
      <c r="AL191">
        <v>0</v>
      </c>
      <c r="AM191">
        <v>0</v>
      </c>
    </row>
    <row r="192" spans="1:39">
      <c r="A192" t="s">
        <v>8643</v>
      </c>
      <c r="B192" t="s">
        <v>8643</v>
      </c>
      <c r="C192" t="s">
        <v>4411</v>
      </c>
      <c r="D192" t="s">
        <v>4500</v>
      </c>
      <c r="E192" t="s">
        <v>8640</v>
      </c>
      <c r="F192" t="str">
        <f t="shared" si="4"/>
        <v>Sunni Arabs</v>
      </c>
      <c r="G192" s="31">
        <f t="shared" si="5"/>
        <v>0.90290090090090092</v>
      </c>
      <c r="H192">
        <v>55500</v>
      </c>
      <c r="I192">
        <v>50111</v>
      </c>
      <c r="J192">
        <v>0</v>
      </c>
      <c r="K192">
        <v>6</v>
      </c>
      <c r="L192">
        <v>0</v>
      </c>
      <c r="O192">
        <v>0</v>
      </c>
      <c r="P192">
        <v>4146</v>
      </c>
      <c r="Q192">
        <v>0</v>
      </c>
      <c r="R192">
        <v>0</v>
      </c>
      <c r="S192">
        <v>416</v>
      </c>
      <c r="T192">
        <v>0</v>
      </c>
      <c r="U192">
        <v>0</v>
      </c>
      <c r="W192">
        <v>0</v>
      </c>
      <c r="Y192">
        <v>0</v>
      </c>
      <c r="Z192">
        <v>0</v>
      </c>
      <c r="AC192">
        <v>821</v>
      </c>
      <c r="AD192">
        <v>0</v>
      </c>
      <c r="AE192">
        <v>0</v>
      </c>
      <c r="AG192">
        <v>0</v>
      </c>
      <c r="AH192">
        <v>0</v>
      </c>
      <c r="AK192">
        <v>0</v>
      </c>
      <c r="AL192">
        <v>0</v>
      </c>
      <c r="AM192">
        <v>0</v>
      </c>
    </row>
    <row r="193" spans="1:39">
      <c r="A193" t="s">
        <v>4507</v>
      </c>
      <c r="B193" t="s">
        <v>4507</v>
      </c>
      <c r="C193" t="s">
        <v>4411</v>
      </c>
      <c r="D193" t="s">
        <v>4500</v>
      </c>
      <c r="E193" t="s">
        <v>4508</v>
      </c>
      <c r="F193" t="str">
        <f t="shared" si="4"/>
        <v>Sunni Arabs</v>
      </c>
      <c r="G193" s="31">
        <f t="shared" si="5"/>
        <v>0.82230106644790812</v>
      </c>
      <c r="H193">
        <v>243800</v>
      </c>
      <c r="I193">
        <v>200477</v>
      </c>
      <c r="J193">
        <v>0</v>
      </c>
      <c r="K193">
        <v>951</v>
      </c>
      <c r="L193">
        <v>20894</v>
      </c>
      <c r="O193">
        <v>0</v>
      </c>
      <c r="P193">
        <v>13043</v>
      </c>
      <c r="Q193">
        <v>1170</v>
      </c>
      <c r="R193">
        <v>585</v>
      </c>
      <c r="S193">
        <v>4510</v>
      </c>
      <c r="T193">
        <v>0</v>
      </c>
      <c r="U193">
        <v>0</v>
      </c>
      <c r="W193">
        <v>0</v>
      </c>
      <c r="Y193">
        <v>0</v>
      </c>
      <c r="Z193">
        <v>0</v>
      </c>
      <c r="AC193">
        <v>1073</v>
      </c>
      <c r="AD193">
        <v>0</v>
      </c>
      <c r="AE193">
        <v>0</v>
      </c>
      <c r="AG193">
        <v>0</v>
      </c>
      <c r="AH193">
        <v>1097</v>
      </c>
      <c r="AK193">
        <v>0</v>
      </c>
      <c r="AL193">
        <v>0</v>
      </c>
      <c r="AM193">
        <v>0</v>
      </c>
    </row>
    <row r="194" spans="1:39">
      <c r="A194" t="s">
        <v>4509</v>
      </c>
      <c r="B194" t="s">
        <v>4509</v>
      </c>
      <c r="C194" t="s">
        <v>4411</v>
      </c>
      <c r="D194" t="s">
        <v>4500</v>
      </c>
      <c r="E194" t="s">
        <v>4510</v>
      </c>
      <c r="F194" t="str">
        <f t="shared" ref="F194:F257" si="6">INDEX($I$1:$CM$1,MATCH(MAX(,I194:CM194),I194:CM194,0))</f>
        <v>Maronites</v>
      </c>
      <c r="G194" s="31">
        <f t="shared" ref="G194:G257" si="7">MAX(I194:CM194)/H194</f>
        <v>0.88241733181299886</v>
      </c>
      <c r="H194">
        <v>87700</v>
      </c>
      <c r="I194">
        <v>5182</v>
      </c>
      <c r="J194">
        <v>0</v>
      </c>
      <c r="K194">
        <v>597</v>
      </c>
      <c r="L194">
        <v>154</v>
      </c>
      <c r="O194">
        <v>0</v>
      </c>
      <c r="P194">
        <v>3897</v>
      </c>
      <c r="Q194">
        <v>7</v>
      </c>
      <c r="R194">
        <v>19</v>
      </c>
      <c r="S194">
        <v>77388</v>
      </c>
      <c r="T194">
        <v>0</v>
      </c>
      <c r="U194">
        <v>0</v>
      </c>
      <c r="W194">
        <v>0</v>
      </c>
      <c r="Y194">
        <v>0</v>
      </c>
      <c r="Z194">
        <v>0</v>
      </c>
      <c r="AC194">
        <v>154</v>
      </c>
      <c r="AD194">
        <v>0</v>
      </c>
      <c r="AE194">
        <v>0</v>
      </c>
      <c r="AG194">
        <v>0</v>
      </c>
      <c r="AH194">
        <v>302</v>
      </c>
      <c r="AK194">
        <v>0</v>
      </c>
      <c r="AL194">
        <v>0</v>
      </c>
      <c r="AM194">
        <v>0</v>
      </c>
    </row>
    <row r="195" spans="1:39">
      <c r="A195" t="s">
        <v>4511</v>
      </c>
      <c r="B195" t="s">
        <v>4511</v>
      </c>
      <c r="C195" t="s">
        <v>4411</v>
      </c>
      <c r="D195" t="s">
        <v>4512</v>
      </c>
      <c r="E195" t="s">
        <v>4513</v>
      </c>
      <c r="F195" t="str">
        <f t="shared" si="6"/>
        <v>Maronites</v>
      </c>
      <c r="G195" s="31">
        <f t="shared" si="7"/>
        <v>0.59950155763239876</v>
      </c>
      <c r="H195">
        <v>32100</v>
      </c>
      <c r="I195">
        <v>579</v>
      </c>
      <c r="J195">
        <v>0</v>
      </c>
      <c r="K195">
        <v>6837</v>
      </c>
      <c r="L195">
        <v>0</v>
      </c>
      <c r="O195">
        <v>302</v>
      </c>
      <c r="P195">
        <v>51</v>
      </c>
      <c r="Q195">
        <v>4709</v>
      </c>
      <c r="R195">
        <v>6</v>
      </c>
      <c r="S195">
        <v>19244</v>
      </c>
      <c r="T195">
        <v>0</v>
      </c>
      <c r="U195">
        <v>0</v>
      </c>
      <c r="W195">
        <v>0</v>
      </c>
      <c r="Y195">
        <v>0</v>
      </c>
      <c r="Z195">
        <v>0</v>
      </c>
      <c r="AC195">
        <v>366</v>
      </c>
      <c r="AD195">
        <v>0</v>
      </c>
      <c r="AE195">
        <v>0</v>
      </c>
      <c r="AG195">
        <v>0</v>
      </c>
      <c r="AH195">
        <v>6</v>
      </c>
      <c r="AK195">
        <v>0</v>
      </c>
      <c r="AL195">
        <v>0</v>
      </c>
      <c r="AM195">
        <v>0</v>
      </c>
    </row>
    <row r="196" spans="1:39">
      <c r="A196" t="s">
        <v>8644</v>
      </c>
      <c r="B196" t="s">
        <v>8644</v>
      </c>
      <c r="C196" t="s">
        <v>4411</v>
      </c>
      <c r="D196" t="s">
        <v>4512</v>
      </c>
      <c r="E196" t="s">
        <v>8646</v>
      </c>
      <c r="F196" t="str">
        <f t="shared" si="6"/>
        <v>Sunni Arabs</v>
      </c>
      <c r="G196" s="31">
        <f t="shared" si="7"/>
        <v>0.841191135734072</v>
      </c>
      <c r="H196">
        <v>72200</v>
      </c>
      <c r="I196">
        <v>60734</v>
      </c>
      <c r="J196">
        <v>0</v>
      </c>
      <c r="K196">
        <v>6606</v>
      </c>
      <c r="L196">
        <v>0</v>
      </c>
      <c r="O196">
        <v>36</v>
      </c>
      <c r="P196">
        <v>217</v>
      </c>
      <c r="Q196">
        <v>1993</v>
      </c>
      <c r="R196">
        <v>144</v>
      </c>
      <c r="S196">
        <v>1444</v>
      </c>
      <c r="T196">
        <v>0</v>
      </c>
      <c r="U196">
        <v>0</v>
      </c>
      <c r="W196">
        <v>0</v>
      </c>
      <c r="Y196">
        <v>0</v>
      </c>
      <c r="Z196">
        <v>0</v>
      </c>
      <c r="AC196">
        <v>809</v>
      </c>
      <c r="AD196">
        <v>0</v>
      </c>
      <c r="AE196">
        <v>0</v>
      </c>
      <c r="AG196">
        <v>0</v>
      </c>
      <c r="AH196">
        <v>217</v>
      </c>
      <c r="AK196">
        <v>0</v>
      </c>
      <c r="AL196">
        <v>0</v>
      </c>
      <c r="AM196">
        <v>0</v>
      </c>
    </row>
    <row r="197" spans="1:39">
      <c r="A197" t="s">
        <v>4515</v>
      </c>
      <c r="B197" t="s">
        <v>4515</v>
      </c>
      <c r="C197" t="s">
        <v>4411</v>
      </c>
      <c r="D197" t="s">
        <v>4512</v>
      </c>
      <c r="E197" t="s">
        <v>4516</v>
      </c>
      <c r="F197" t="str">
        <f t="shared" si="6"/>
        <v>Shia Arabs</v>
      </c>
      <c r="G197" s="31">
        <f t="shared" si="7"/>
        <v>0.85890105592491206</v>
      </c>
      <c r="H197">
        <v>255700</v>
      </c>
      <c r="I197">
        <v>20404</v>
      </c>
      <c r="J197">
        <v>0</v>
      </c>
      <c r="K197">
        <v>219621</v>
      </c>
      <c r="L197">
        <v>0</v>
      </c>
      <c r="O197">
        <v>0</v>
      </c>
      <c r="P197">
        <v>793</v>
      </c>
      <c r="Q197">
        <v>9512</v>
      </c>
      <c r="R197">
        <v>793</v>
      </c>
      <c r="S197">
        <v>3222</v>
      </c>
      <c r="T197">
        <v>0</v>
      </c>
      <c r="U197">
        <v>0</v>
      </c>
      <c r="W197">
        <v>0</v>
      </c>
      <c r="Y197">
        <v>0</v>
      </c>
      <c r="Z197">
        <v>0</v>
      </c>
      <c r="AC197">
        <v>1048</v>
      </c>
      <c r="AD197">
        <v>0</v>
      </c>
      <c r="AE197">
        <v>0</v>
      </c>
      <c r="AG197">
        <v>0</v>
      </c>
      <c r="AH197">
        <v>307</v>
      </c>
      <c r="AK197">
        <v>0</v>
      </c>
      <c r="AL197">
        <v>0</v>
      </c>
      <c r="AM197">
        <v>0</v>
      </c>
    </row>
    <row r="198" spans="1:39">
      <c r="A198" t="s">
        <v>4514</v>
      </c>
      <c r="B198" t="s">
        <v>4514</v>
      </c>
      <c r="C198" t="s">
        <v>4411</v>
      </c>
      <c r="D198" t="s">
        <v>4512</v>
      </c>
      <c r="E198" t="s">
        <v>8647</v>
      </c>
      <c r="F198" t="str">
        <f t="shared" si="6"/>
        <v>Shia Arabs</v>
      </c>
      <c r="G198" s="31">
        <f t="shared" si="7"/>
        <v>0.74020053475935832</v>
      </c>
      <c r="H198">
        <v>224400</v>
      </c>
      <c r="I198">
        <v>6777</v>
      </c>
      <c r="J198">
        <v>0</v>
      </c>
      <c r="K198">
        <v>166101</v>
      </c>
      <c r="L198">
        <v>0</v>
      </c>
      <c r="O198">
        <v>112</v>
      </c>
      <c r="P198">
        <v>539</v>
      </c>
      <c r="Q198">
        <v>26524</v>
      </c>
      <c r="R198">
        <v>1122</v>
      </c>
      <c r="S198">
        <v>21812</v>
      </c>
      <c r="T198">
        <v>0</v>
      </c>
      <c r="U198">
        <v>0</v>
      </c>
      <c r="W198">
        <v>0</v>
      </c>
      <c r="Y198">
        <v>0</v>
      </c>
      <c r="Z198">
        <v>0</v>
      </c>
      <c r="AC198">
        <v>1391</v>
      </c>
      <c r="AD198">
        <v>0</v>
      </c>
      <c r="AE198">
        <v>0</v>
      </c>
      <c r="AG198">
        <v>0</v>
      </c>
      <c r="AH198">
        <v>22</v>
      </c>
      <c r="AK198">
        <v>0</v>
      </c>
      <c r="AL198">
        <v>0</v>
      </c>
      <c r="AM198">
        <v>0</v>
      </c>
    </row>
    <row r="199" spans="1:39">
      <c r="A199" t="s">
        <v>8600</v>
      </c>
      <c r="B199" t="s">
        <v>8600</v>
      </c>
      <c r="C199" t="s">
        <v>4409</v>
      </c>
      <c r="D199" t="s">
        <v>5073</v>
      </c>
      <c r="E199" s="4" t="s">
        <v>5072</v>
      </c>
      <c r="F199" t="str">
        <f t="shared" si="6"/>
        <v>Sunni Arabs</v>
      </c>
      <c r="G199" s="31">
        <f t="shared" si="7"/>
        <v>0.99971044334341419</v>
      </c>
      <c r="H199" s="4">
        <v>310820</v>
      </c>
      <c r="I199" s="4">
        <v>310730</v>
      </c>
      <c r="J199">
        <v>0</v>
      </c>
      <c r="K199" s="4">
        <v>0</v>
      </c>
      <c r="L199" s="4">
        <v>0</v>
      </c>
      <c r="M199" s="4"/>
      <c r="N199" s="4"/>
      <c r="O199" s="4">
        <v>0</v>
      </c>
      <c r="P199" s="4">
        <v>0</v>
      </c>
      <c r="Q199" s="4">
        <v>0</v>
      </c>
      <c r="R199" s="4">
        <v>0</v>
      </c>
      <c r="S199">
        <v>0</v>
      </c>
      <c r="T199" s="4">
        <v>0</v>
      </c>
      <c r="U199" s="4">
        <v>0</v>
      </c>
      <c r="V199" s="4"/>
      <c r="W199" s="4">
        <v>0</v>
      </c>
      <c r="X199" s="4"/>
      <c r="Y199" s="4">
        <v>0</v>
      </c>
      <c r="Z199" s="4">
        <v>0</v>
      </c>
      <c r="AA199" s="4"/>
      <c r="AB199" s="4"/>
      <c r="AC199" s="4">
        <v>0</v>
      </c>
      <c r="AD199" s="4">
        <v>0</v>
      </c>
      <c r="AE199" s="4">
        <v>0</v>
      </c>
      <c r="AF199" s="4"/>
      <c r="AG199" s="4">
        <v>0</v>
      </c>
      <c r="AH199" s="4">
        <v>90</v>
      </c>
      <c r="AI199" s="4"/>
      <c r="AK199" s="4">
        <v>0</v>
      </c>
      <c r="AL199" s="4">
        <v>0</v>
      </c>
      <c r="AM199">
        <v>0</v>
      </c>
    </row>
    <row r="200" spans="1:39">
      <c r="A200" t="s">
        <v>8598</v>
      </c>
      <c r="B200" t="s">
        <v>8598</v>
      </c>
      <c r="C200" t="s">
        <v>4409</v>
      </c>
      <c r="D200" t="s">
        <v>5073</v>
      </c>
      <c r="E200" s="4" t="s">
        <v>5073</v>
      </c>
      <c r="F200" t="str">
        <f t="shared" si="6"/>
        <v>Sunni Arabs</v>
      </c>
      <c r="G200" s="31">
        <f t="shared" si="7"/>
        <v>0.99820571872452857</v>
      </c>
      <c r="H200" s="4">
        <v>731212</v>
      </c>
      <c r="I200" s="4">
        <v>729900</v>
      </c>
      <c r="J200">
        <v>0</v>
      </c>
      <c r="K200" s="4">
        <v>0</v>
      </c>
      <c r="L200" s="4">
        <v>0</v>
      </c>
      <c r="M200" s="4"/>
      <c r="N200" s="4"/>
      <c r="O200" s="4">
        <v>0</v>
      </c>
      <c r="P200" s="4">
        <v>800</v>
      </c>
      <c r="Q200" s="4">
        <v>220</v>
      </c>
      <c r="R200" s="4">
        <v>80</v>
      </c>
      <c r="S200">
        <v>0</v>
      </c>
      <c r="T200" s="4">
        <v>0</v>
      </c>
      <c r="U200" s="4">
        <v>0</v>
      </c>
      <c r="V200" s="4"/>
      <c r="W200" s="4">
        <v>0</v>
      </c>
      <c r="X200" s="4"/>
      <c r="Y200" s="4">
        <v>0</v>
      </c>
      <c r="Z200" s="4">
        <v>0</v>
      </c>
      <c r="AA200" s="4"/>
      <c r="AB200" s="4"/>
      <c r="AC200" s="4">
        <v>0</v>
      </c>
      <c r="AD200" s="4">
        <v>0</v>
      </c>
      <c r="AE200" s="4">
        <v>0</v>
      </c>
      <c r="AF200" s="4"/>
      <c r="AG200" s="4">
        <v>0</v>
      </c>
      <c r="AH200" s="4">
        <v>212</v>
      </c>
      <c r="AI200" s="4"/>
      <c r="AK200" s="4">
        <v>0</v>
      </c>
      <c r="AL200" s="4">
        <v>0</v>
      </c>
      <c r="AM200">
        <v>0</v>
      </c>
    </row>
    <row r="201" spans="1:39">
      <c r="A201" t="s">
        <v>8599</v>
      </c>
      <c r="B201" t="s">
        <v>8599</v>
      </c>
      <c r="C201" t="s">
        <v>4409</v>
      </c>
      <c r="D201" t="s">
        <v>5073</v>
      </c>
      <c r="E201" s="4" t="s">
        <v>8623</v>
      </c>
      <c r="F201" t="str">
        <f t="shared" si="6"/>
        <v>Sunni Arabs</v>
      </c>
      <c r="G201" s="31">
        <f t="shared" si="7"/>
        <v>0.99970895844677699</v>
      </c>
      <c r="H201" s="4">
        <v>426056</v>
      </c>
      <c r="I201" s="4">
        <v>425932</v>
      </c>
      <c r="J201">
        <v>0</v>
      </c>
      <c r="K201" s="4">
        <v>0</v>
      </c>
      <c r="L201" s="4">
        <v>0</v>
      </c>
      <c r="M201" s="4"/>
      <c r="N201" s="4"/>
      <c r="O201" s="4">
        <v>0</v>
      </c>
      <c r="P201" s="4">
        <v>0</v>
      </c>
      <c r="Q201" s="4">
        <v>0</v>
      </c>
      <c r="R201" s="4">
        <v>0</v>
      </c>
      <c r="S201">
        <v>0</v>
      </c>
      <c r="T201" s="4">
        <v>0</v>
      </c>
      <c r="U201" s="4">
        <v>0</v>
      </c>
      <c r="V201" s="4"/>
      <c r="W201" s="4">
        <v>0</v>
      </c>
      <c r="X201" s="4"/>
      <c r="Y201" s="4">
        <v>0</v>
      </c>
      <c r="Z201" s="4">
        <v>0</v>
      </c>
      <c r="AA201" s="4"/>
      <c r="AB201" s="4"/>
      <c r="AC201" s="4">
        <v>0</v>
      </c>
      <c r="AD201" s="4">
        <v>0</v>
      </c>
      <c r="AE201" s="4">
        <v>0</v>
      </c>
      <c r="AF201" s="4"/>
      <c r="AG201" s="4">
        <v>0</v>
      </c>
      <c r="AH201" s="4">
        <v>124</v>
      </c>
      <c r="AI201" s="4"/>
      <c r="AK201" s="4">
        <v>0</v>
      </c>
      <c r="AL201" s="4">
        <v>0</v>
      </c>
      <c r="AM201">
        <v>0</v>
      </c>
    </row>
    <row r="202" spans="1:39">
      <c r="A202" t="s">
        <v>8597</v>
      </c>
      <c r="B202" t="s">
        <v>8597</v>
      </c>
      <c r="C202" t="s">
        <v>4409</v>
      </c>
      <c r="D202" t="s">
        <v>5073</v>
      </c>
      <c r="E202" s="4" t="s">
        <v>5074</v>
      </c>
      <c r="F202" t="str">
        <f t="shared" si="6"/>
        <v>Sunni Arabs</v>
      </c>
      <c r="G202" s="31">
        <f t="shared" si="7"/>
        <v>0.99970967097592356</v>
      </c>
      <c r="H202" s="4">
        <v>430546</v>
      </c>
      <c r="I202" s="4">
        <v>430421</v>
      </c>
      <c r="J202">
        <v>0</v>
      </c>
      <c r="K202" s="4">
        <v>0</v>
      </c>
      <c r="L202" s="4">
        <v>0</v>
      </c>
      <c r="M202" s="4"/>
      <c r="N202" s="4"/>
      <c r="O202" s="4">
        <v>0</v>
      </c>
      <c r="P202" s="4">
        <v>0</v>
      </c>
      <c r="Q202" s="4">
        <v>0</v>
      </c>
      <c r="R202" s="4">
        <v>0</v>
      </c>
      <c r="S202">
        <v>0</v>
      </c>
      <c r="T202" s="4">
        <v>0</v>
      </c>
      <c r="U202" s="4">
        <v>0</v>
      </c>
      <c r="V202" s="4"/>
      <c r="W202" s="4">
        <v>0</v>
      </c>
      <c r="X202" s="4"/>
      <c r="Y202" s="4">
        <v>0</v>
      </c>
      <c r="Z202" s="4">
        <v>0</v>
      </c>
      <c r="AA202" s="4"/>
      <c r="AB202" s="4"/>
      <c r="AC202" s="4">
        <v>0</v>
      </c>
      <c r="AD202" s="4">
        <v>0</v>
      </c>
      <c r="AE202" s="4">
        <v>0</v>
      </c>
      <c r="AF202" s="4"/>
      <c r="AG202" s="4">
        <v>0</v>
      </c>
      <c r="AH202" s="4">
        <v>125</v>
      </c>
      <c r="AI202" s="4"/>
      <c r="AK202" s="4">
        <v>0</v>
      </c>
      <c r="AL202" s="4">
        <v>0</v>
      </c>
      <c r="AM202">
        <v>0</v>
      </c>
    </row>
    <row r="203" spans="1:39">
      <c r="A203" t="s">
        <v>8596</v>
      </c>
      <c r="B203" t="s">
        <v>8596</v>
      </c>
      <c r="C203" t="s">
        <v>4409</v>
      </c>
      <c r="D203" t="s">
        <v>5073</v>
      </c>
      <c r="E203" s="4" t="s">
        <v>5075</v>
      </c>
      <c r="F203" t="str">
        <f t="shared" si="6"/>
        <v>Sunni Arabs</v>
      </c>
      <c r="G203" s="31">
        <f t="shared" si="7"/>
        <v>0.99970855829768157</v>
      </c>
      <c r="H203" s="4">
        <v>267635</v>
      </c>
      <c r="I203" s="4">
        <v>267557</v>
      </c>
      <c r="J203">
        <v>0</v>
      </c>
      <c r="K203" s="4">
        <v>0</v>
      </c>
      <c r="L203" s="4">
        <v>0</v>
      </c>
      <c r="M203" s="4"/>
      <c r="N203" s="4"/>
      <c r="O203" s="4">
        <v>0</v>
      </c>
      <c r="P203" s="4">
        <v>0</v>
      </c>
      <c r="Q203" s="4">
        <v>0</v>
      </c>
      <c r="R203" s="4">
        <v>0</v>
      </c>
      <c r="S203">
        <v>0</v>
      </c>
      <c r="T203" s="4">
        <v>0</v>
      </c>
      <c r="U203" s="4">
        <v>0</v>
      </c>
      <c r="V203" s="4"/>
      <c r="W203" s="4">
        <v>0</v>
      </c>
      <c r="X203" s="4"/>
      <c r="Y203" s="4">
        <v>0</v>
      </c>
      <c r="Z203" s="4">
        <v>0</v>
      </c>
      <c r="AA203" s="4"/>
      <c r="AB203" s="4"/>
      <c r="AC203" s="4">
        <v>0</v>
      </c>
      <c r="AD203" s="4">
        <v>0</v>
      </c>
      <c r="AE203" s="4">
        <v>0</v>
      </c>
      <c r="AF203" s="4"/>
      <c r="AG203" s="4">
        <v>0</v>
      </c>
      <c r="AH203" s="4">
        <v>78</v>
      </c>
      <c r="AI203" s="4"/>
      <c r="AK203" s="4">
        <v>0</v>
      </c>
      <c r="AL203" s="4">
        <v>0</v>
      </c>
      <c r="AM203">
        <v>0</v>
      </c>
    </row>
    <row r="204" spans="1:39">
      <c r="A204" t="s">
        <v>8605</v>
      </c>
      <c r="B204" t="s">
        <v>8605</v>
      </c>
      <c r="C204" t="s">
        <v>4409</v>
      </c>
      <c r="D204" t="s">
        <v>8602</v>
      </c>
      <c r="E204" s="4" t="s">
        <v>5064</v>
      </c>
      <c r="F204" t="str">
        <f t="shared" si="6"/>
        <v>Sunni Arabs</v>
      </c>
      <c r="G204" s="31">
        <f t="shared" si="7"/>
        <v>0.65515276903241282</v>
      </c>
      <c r="H204" s="4">
        <v>333510</v>
      </c>
      <c r="I204" s="4">
        <v>218500</v>
      </c>
      <c r="J204">
        <v>0</v>
      </c>
      <c r="K204" s="4">
        <v>0</v>
      </c>
      <c r="L204" s="4">
        <v>0</v>
      </c>
      <c r="M204" s="4"/>
      <c r="N204" s="4"/>
      <c r="O204" s="4">
        <v>0</v>
      </c>
      <c r="P204" s="4">
        <v>10160</v>
      </c>
      <c r="Q204" s="4">
        <v>9090</v>
      </c>
      <c r="R204" s="4">
        <v>1060</v>
      </c>
      <c r="S204">
        <v>0</v>
      </c>
      <c r="T204" s="4">
        <v>100</v>
      </c>
      <c r="U204" s="4">
        <v>0</v>
      </c>
      <c r="V204" s="4"/>
      <c r="W204" s="4">
        <v>0</v>
      </c>
      <c r="X204" s="4"/>
      <c r="Y204" s="4">
        <v>0</v>
      </c>
      <c r="Z204" s="4">
        <v>0</v>
      </c>
      <c r="AA204" s="4"/>
      <c r="AB204" s="4"/>
      <c r="AC204" s="4">
        <v>760</v>
      </c>
      <c r="AD204" s="4">
        <v>0</v>
      </c>
      <c r="AE204" s="4">
        <v>93770</v>
      </c>
      <c r="AF204" s="4"/>
      <c r="AG204" s="4">
        <v>0</v>
      </c>
      <c r="AH204" s="4">
        <v>70</v>
      </c>
      <c r="AI204" s="4"/>
      <c r="AK204" s="4">
        <v>0</v>
      </c>
      <c r="AL204" s="4">
        <v>0</v>
      </c>
      <c r="AM204">
        <v>0</v>
      </c>
    </row>
    <row r="205" spans="1:39">
      <c r="A205" s="4" t="s">
        <v>8613</v>
      </c>
      <c r="B205" s="4" t="s">
        <v>8613</v>
      </c>
      <c r="C205" t="s">
        <v>4409</v>
      </c>
      <c r="D205" t="s">
        <v>8602</v>
      </c>
      <c r="E205" s="4" t="s">
        <v>5081</v>
      </c>
      <c r="F205" t="str">
        <f t="shared" si="6"/>
        <v>Sunni Arabs</v>
      </c>
      <c r="G205" s="31">
        <f t="shared" si="7"/>
        <v>0.5445473726805018</v>
      </c>
      <c r="H205" s="4">
        <v>553568</v>
      </c>
      <c r="I205" s="4">
        <v>301444</v>
      </c>
      <c r="J205">
        <v>0</v>
      </c>
      <c r="K205" s="4">
        <v>0</v>
      </c>
      <c r="L205" s="4">
        <v>0</v>
      </c>
      <c r="M205" s="4"/>
      <c r="N205" s="4"/>
      <c r="O205" s="4">
        <v>0</v>
      </c>
      <c r="P205" s="4">
        <v>3270</v>
      </c>
      <c r="Q205" s="4">
        <v>3120</v>
      </c>
      <c r="R205" s="4">
        <v>950</v>
      </c>
      <c r="S205">
        <v>500</v>
      </c>
      <c r="T205" s="4">
        <v>150</v>
      </c>
      <c r="U205" s="4">
        <v>0</v>
      </c>
      <c r="V205" s="4"/>
      <c r="W205" s="4">
        <v>0</v>
      </c>
      <c r="X205" s="4"/>
      <c r="Y205" s="4">
        <v>0</v>
      </c>
      <c r="Z205" s="4">
        <v>0</v>
      </c>
      <c r="AA205" s="4"/>
      <c r="AB205" s="4"/>
      <c r="AC205" s="4">
        <v>1520</v>
      </c>
      <c r="AD205" s="4">
        <v>0</v>
      </c>
      <c r="AE205" s="4">
        <v>242524</v>
      </c>
      <c r="AF205" s="4"/>
      <c r="AG205" s="4">
        <v>0</v>
      </c>
      <c r="AH205" s="4">
        <v>90</v>
      </c>
      <c r="AI205" s="4"/>
      <c r="AK205" s="4">
        <v>0</v>
      </c>
      <c r="AL205" s="4">
        <v>0</v>
      </c>
      <c r="AM205">
        <v>0</v>
      </c>
    </row>
    <row r="206" spans="1:39">
      <c r="A206" t="s">
        <v>8612</v>
      </c>
      <c r="B206" t="s">
        <v>8612</v>
      </c>
      <c r="C206" t="s">
        <v>4409</v>
      </c>
      <c r="D206" t="s">
        <v>8602</v>
      </c>
      <c r="E206" s="4" t="s">
        <v>5062</v>
      </c>
      <c r="F206" t="str">
        <f t="shared" si="6"/>
        <v>Sunni Arabs</v>
      </c>
      <c r="G206" s="31">
        <f t="shared" si="7"/>
        <v>0.97033951250047012</v>
      </c>
      <c r="H206" s="4">
        <v>824329</v>
      </c>
      <c r="I206" s="4">
        <v>799879</v>
      </c>
      <c r="J206">
        <v>0</v>
      </c>
      <c r="K206" s="4">
        <v>0</v>
      </c>
      <c r="L206" s="4">
        <v>0</v>
      </c>
      <c r="M206" s="4"/>
      <c r="N206" s="4"/>
      <c r="O206" s="4">
        <v>0</v>
      </c>
      <c r="P206" s="4">
        <v>1150</v>
      </c>
      <c r="Q206" s="4">
        <v>830</v>
      </c>
      <c r="R206" s="4">
        <v>0</v>
      </c>
      <c r="S206">
        <v>0</v>
      </c>
      <c r="T206" s="4">
        <v>0</v>
      </c>
      <c r="U206" s="4">
        <v>0</v>
      </c>
      <c r="V206" s="4"/>
      <c r="W206" s="4">
        <v>0</v>
      </c>
      <c r="X206" s="4"/>
      <c r="Y206" s="4">
        <v>0</v>
      </c>
      <c r="Z206" s="4">
        <v>0</v>
      </c>
      <c r="AA206" s="4"/>
      <c r="AB206" s="4"/>
      <c r="AC206" s="4">
        <v>80</v>
      </c>
      <c r="AD206" s="4">
        <v>0</v>
      </c>
      <c r="AE206" s="4">
        <v>22157</v>
      </c>
      <c r="AF206" s="4"/>
      <c r="AG206" s="4">
        <v>0</v>
      </c>
      <c r="AH206" s="4">
        <v>233</v>
      </c>
      <c r="AI206" s="4"/>
      <c r="AK206" s="4">
        <v>0</v>
      </c>
      <c r="AL206" s="4">
        <v>0</v>
      </c>
      <c r="AM206">
        <v>0</v>
      </c>
    </row>
    <row r="207" spans="1:39">
      <c r="A207" t="s">
        <v>8608</v>
      </c>
      <c r="B207" t="s">
        <v>8608</v>
      </c>
      <c r="C207" t="s">
        <v>4409</v>
      </c>
      <c r="D207" t="s">
        <v>8602</v>
      </c>
      <c r="E207" s="4" t="s">
        <v>5065</v>
      </c>
      <c r="F207" t="str">
        <f t="shared" si="6"/>
        <v>Sunni Arabs</v>
      </c>
      <c r="G207" s="31">
        <f t="shared" si="7"/>
        <v>0.98669096547718838</v>
      </c>
      <c r="H207" s="4">
        <v>349537</v>
      </c>
      <c r="I207" s="4">
        <v>344885</v>
      </c>
      <c r="J207">
        <v>0</v>
      </c>
      <c r="K207" s="4">
        <v>0</v>
      </c>
      <c r="L207" s="4">
        <v>0</v>
      </c>
      <c r="M207" s="4"/>
      <c r="N207" s="4"/>
      <c r="O207" s="4">
        <v>0</v>
      </c>
      <c r="P207" s="4">
        <v>200</v>
      </c>
      <c r="Q207" s="4">
        <v>690</v>
      </c>
      <c r="R207" s="4">
        <v>0</v>
      </c>
      <c r="S207">
        <v>0</v>
      </c>
      <c r="T207" s="4">
        <v>0</v>
      </c>
      <c r="U207" s="4">
        <v>0</v>
      </c>
      <c r="V207" s="4"/>
      <c r="W207" s="4">
        <v>0</v>
      </c>
      <c r="X207" s="4"/>
      <c r="Y207" s="4">
        <v>0</v>
      </c>
      <c r="Z207" s="4">
        <v>0</v>
      </c>
      <c r="AA207" s="4"/>
      <c r="AB207" s="4"/>
      <c r="AC207" s="4">
        <v>0</v>
      </c>
      <c r="AD207" s="4">
        <v>0</v>
      </c>
      <c r="AE207" s="4">
        <v>3662</v>
      </c>
      <c r="AF207" s="4"/>
      <c r="AG207" s="4">
        <v>0</v>
      </c>
      <c r="AH207" s="4">
        <v>100</v>
      </c>
      <c r="AI207" s="4"/>
      <c r="AK207" s="4">
        <v>0</v>
      </c>
      <c r="AL207" s="4">
        <v>0</v>
      </c>
      <c r="AM207">
        <v>0</v>
      </c>
    </row>
    <row r="208" spans="1:39">
      <c r="A208" t="s">
        <v>8604</v>
      </c>
      <c r="B208" t="s">
        <v>8604</v>
      </c>
      <c r="C208" t="s">
        <v>4409</v>
      </c>
      <c r="D208" t="s">
        <v>8602</v>
      </c>
      <c r="E208" s="4" t="s">
        <v>5063</v>
      </c>
      <c r="F208" t="str">
        <f t="shared" si="6"/>
        <v>Sunni Arabs</v>
      </c>
      <c r="G208" s="31">
        <f t="shared" si="7"/>
        <v>0.86650000000000005</v>
      </c>
      <c r="H208" s="4">
        <v>62000</v>
      </c>
      <c r="I208" s="4">
        <v>53723</v>
      </c>
      <c r="J208">
        <v>0</v>
      </c>
      <c r="K208" s="4">
        <v>0</v>
      </c>
      <c r="L208" s="4">
        <v>0</v>
      </c>
      <c r="M208" s="4"/>
      <c r="N208" s="4"/>
      <c r="O208" s="4">
        <v>0</v>
      </c>
      <c r="P208" s="4">
        <v>330</v>
      </c>
      <c r="Q208" s="4">
        <v>170</v>
      </c>
      <c r="R208" s="4">
        <v>0</v>
      </c>
      <c r="S208">
        <v>0</v>
      </c>
      <c r="T208" s="4">
        <v>50</v>
      </c>
      <c r="U208" s="4">
        <v>0</v>
      </c>
      <c r="V208" s="4"/>
      <c r="W208" s="4">
        <v>0</v>
      </c>
      <c r="X208" s="4"/>
      <c r="Y208" s="4">
        <v>0</v>
      </c>
      <c r="Z208" s="4">
        <v>0</v>
      </c>
      <c r="AA208" s="4"/>
      <c r="AB208" s="4"/>
      <c r="AC208" s="4">
        <v>0</v>
      </c>
      <c r="AD208" s="4">
        <v>0</v>
      </c>
      <c r="AE208" s="4">
        <v>7711</v>
      </c>
      <c r="AF208" s="4"/>
      <c r="AG208" s="4">
        <v>0</v>
      </c>
      <c r="AH208" s="4">
        <v>16</v>
      </c>
      <c r="AI208" s="4"/>
      <c r="AK208" s="4">
        <v>0</v>
      </c>
      <c r="AL208" s="4">
        <v>0</v>
      </c>
      <c r="AM208">
        <v>0</v>
      </c>
    </row>
    <row r="209" spans="1:39">
      <c r="A209" t="s">
        <v>8610</v>
      </c>
      <c r="B209" t="s">
        <v>8610</v>
      </c>
      <c r="C209" t="s">
        <v>4409</v>
      </c>
      <c r="D209" t="s">
        <v>8602</v>
      </c>
      <c r="E209" s="4" t="s">
        <v>5066</v>
      </c>
      <c r="F209" t="str">
        <f t="shared" si="6"/>
        <v>Sunni Arabs</v>
      </c>
      <c r="G209" s="31">
        <f t="shared" si="7"/>
        <v>0.94855878819183215</v>
      </c>
      <c r="H209" s="4">
        <v>445285</v>
      </c>
      <c r="I209" s="4">
        <v>422379</v>
      </c>
      <c r="J209">
        <v>0</v>
      </c>
      <c r="K209" s="4">
        <v>0</v>
      </c>
      <c r="L209" s="4">
        <v>0</v>
      </c>
      <c r="M209" s="4"/>
      <c r="N209" s="4"/>
      <c r="O209" s="4">
        <v>0</v>
      </c>
      <c r="P209" s="4">
        <v>610</v>
      </c>
      <c r="Q209" s="4">
        <v>250</v>
      </c>
      <c r="R209" s="4">
        <v>210</v>
      </c>
      <c r="S209">
        <v>0</v>
      </c>
      <c r="T209" s="4">
        <v>0</v>
      </c>
      <c r="U209" s="4">
        <v>0</v>
      </c>
      <c r="V209" s="4"/>
      <c r="W209" s="4">
        <v>0</v>
      </c>
      <c r="X209" s="4"/>
      <c r="Y209" s="4">
        <v>0</v>
      </c>
      <c r="Z209" s="4">
        <v>0</v>
      </c>
      <c r="AA209" s="4"/>
      <c r="AB209" s="4"/>
      <c r="AC209" s="4">
        <v>0</v>
      </c>
      <c r="AD209" s="4">
        <v>0</v>
      </c>
      <c r="AE209" s="4">
        <v>21713</v>
      </c>
      <c r="AF209" s="4"/>
      <c r="AG209" s="4">
        <v>0</v>
      </c>
      <c r="AH209" s="4">
        <v>123</v>
      </c>
      <c r="AI209" s="4"/>
      <c r="AK209" s="4">
        <v>0</v>
      </c>
      <c r="AL209" s="4">
        <v>0</v>
      </c>
      <c r="AM209">
        <v>0</v>
      </c>
    </row>
    <row r="210" spans="1:39">
      <c r="A210" t="s">
        <v>8609</v>
      </c>
      <c r="B210" t="s">
        <v>8609</v>
      </c>
      <c r="C210" t="s">
        <v>4409</v>
      </c>
      <c r="D210" t="s">
        <v>8602</v>
      </c>
      <c r="E210" s="4" t="s">
        <v>5067</v>
      </c>
      <c r="F210" t="str">
        <f t="shared" si="6"/>
        <v>Sunni Arabs</v>
      </c>
      <c r="G210" s="31">
        <f t="shared" si="7"/>
        <v>0.7551489082491889</v>
      </c>
      <c r="H210" s="4">
        <v>164598</v>
      </c>
      <c r="I210" s="4">
        <v>124296</v>
      </c>
      <c r="J210">
        <v>0</v>
      </c>
      <c r="K210" s="4">
        <v>0</v>
      </c>
      <c r="L210" s="4">
        <v>0</v>
      </c>
      <c r="M210" s="4"/>
      <c r="N210" s="4"/>
      <c r="O210" s="4">
        <v>0</v>
      </c>
      <c r="P210" s="4">
        <v>0</v>
      </c>
      <c r="Q210" s="4">
        <v>0</v>
      </c>
      <c r="R210" s="4">
        <v>0</v>
      </c>
      <c r="S210">
        <v>0</v>
      </c>
      <c r="T210" s="4">
        <v>0</v>
      </c>
      <c r="U210" s="4">
        <v>0</v>
      </c>
      <c r="V210" s="4"/>
      <c r="W210" s="4">
        <v>0</v>
      </c>
      <c r="X210" s="4"/>
      <c r="Y210" s="4">
        <v>0</v>
      </c>
      <c r="Z210" s="4">
        <v>0</v>
      </c>
      <c r="AA210" s="4"/>
      <c r="AB210" s="4"/>
      <c r="AC210" s="4">
        <v>0</v>
      </c>
      <c r="AD210" s="4">
        <v>0</v>
      </c>
      <c r="AE210" s="4">
        <v>40266</v>
      </c>
      <c r="AF210" s="4"/>
      <c r="AG210" s="4">
        <v>0</v>
      </c>
      <c r="AH210" s="4">
        <v>36</v>
      </c>
      <c r="AI210" s="4"/>
      <c r="AK210" s="4">
        <v>0</v>
      </c>
      <c r="AL210" s="4">
        <v>0</v>
      </c>
      <c r="AM210">
        <v>0</v>
      </c>
    </row>
    <row r="211" spans="1:39">
      <c r="A211" t="s">
        <v>8603</v>
      </c>
      <c r="B211" t="s">
        <v>8603</v>
      </c>
      <c r="C211" t="s">
        <v>4409</v>
      </c>
      <c r="D211" t="s">
        <v>8602</v>
      </c>
      <c r="E211" s="4" t="s">
        <v>8578</v>
      </c>
      <c r="F211" t="str">
        <f t="shared" si="6"/>
        <v>Sunni Arabs</v>
      </c>
      <c r="G211" s="31">
        <f t="shared" si="7"/>
        <v>0.66053198463988017</v>
      </c>
      <c r="H211" s="4">
        <v>256248</v>
      </c>
      <c r="I211" s="4">
        <v>169260</v>
      </c>
      <c r="J211">
        <v>0</v>
      </c>
      <c r="K211" s="4">
        <v>0</v>
      </c>
      <c r="L211" s="4">
        <v>0</v>
      </c>
      <c r="M211" s="4"/>
      <c r="N211" s="4"/>
      <c r="O211" s="4">
        <v>0</v>
      </c>
      <c r="P211" s="4">
        <v>710</v>
      </c>
      <c r="Q211" s="4">
        <v>650</v>
      </c>
      <c r="R211" s="4">
        <v>140</v>
      </c>
      <c r="S211">
        <v>0</v>
      </c>
      <c r="T211" s="4">
        <v>0</v>
      </c>
      <c r="U211" s="4">
        <v>0</v>
      </c>
      <c r="V211" s="4"/>
      <c r="W211" s="4">
        <v>0</v>
      </c>
      <c r="X211" s="4"/>
      <c r="Y211" s="4">
        <v>0</v>
      </c>
      <c r="Z211" s="4">
        <v>0</v>
      </c>
      <c r="AA211" s="4"/>
      <c r="AB211" s="4"/>
      <c r="AC211" s="4">
        <v>210</v>
      </c>
      <c r="AD211" s="4">
        <v>0</v>
      </c>
      <c r="AE211" s="4">
        <v>85228</v>
      </c>
      <c r="AF211" s="4"/>
      <c r="AG211" s="4">
        <v>0</v>
      </c>
      <c r="AH211" s="4">
        <v>50</v>
      </c>
      <c r="AI211" s="4"/>
      <c r="AK211" s="4">
        <v>0</v>
      </c>
      <c r="AL211" s="4">
        <v>0</v>
      </c>
      <c r="AM211">
        <v>0</v>
      </c>
    </row>
    <row r="212" spans="1:39">
      <c r="A212" t="s">
        <v>8607</v>
      </c>
      <c r="B212" t="s">
        <v>8607</v>
      </c>
      <c r="C212" t="s">
        <v>4409</v>
      </c>
      <c r="D212" t="s">
        <v>8602</v>
      </c>
      <c r="E212" s="4" t="s">
        <v>5068</v>
      </c>
      <c r="F212" t="str">
        <f t="shared" si="6"/>
        <v>Sunni Arabs</v>
      </c>
      <c r="G212" s="31">
        <f t="shared" si="7"/>
        <v>0.68893235113079043</v>
      </c>
      <c r="H212" s="4">
        <v>503630</v>
      </c>
      <c r="I212" s="4">
        <v>346967</v>
      </c>
      <c r="J212">
        <v>0</v>
      </c>
      <c r="K212" s="4">
        <v>0</v>
      </c>
      <c r="L212" s="4">
        <v>0</v>
      </c>
      <c r="M212" s="4"/>
      <c r="N212" s="4"/>
      <c r="O212" s="4">
        <v>0</v>
      </c>
      <c r="P212" s="4">
        <v>10400</v>
      </c>
      <c r="Q212" s="4">
        <v>3880</v>
      </c>
      <c r="R212" s="4">
        <v>470</v>
      </c>
      <c r="S212">
        <v>0</v>
      </c>
      <c r="T212" s="4">
        <v>100</v>
      </c>
      <c r="U212" s="4">
        <v>0</v>
      </c>
      <c r="V212" s="4"/>
      <c r="W212" s="4">
        <v>0</v>
      </c>
      <c r="X212" s="4"/>
      <c r="Y212" s="4">
        <v>0</v>
      </c>
      <c r="Z212" s="4">
        <v>0</v>
      </c>
      <c r="AA212" s="4"/>
      <c r="AB212" s="4"/>
      <c r="AC212" s="4">
        <v>680</v>
      </c>
      <c r="AD212" s="4">
        <v>0</v>
      </c>
      <c r="AE212" s="4">
        <v>141028</v>
      </c>
      <c r="AF212" s="4"/>
      <c r="AG212" s="4">
        <v>0</v>
      </c>
      <c r="AH212" s="4">
        <v>105</v>
      </c>
      <c r="AI212" s="4"/>
      <c r="AK212" s="4">
        <v>0</v>
      </c>
      <c r="AL212" s="4">
        <v>0</v>
      </c>
      <c r="AM212">
        <v>0</v>
      </c>
    </row>
    <row r="213" spans="1:39">
      <c r="A213" t="s">
        <v>8606</v>
      </c>
      <c r="B213" t="s">
        <v>8606</v>
      </c>
      <c r="C213" t="s">
        <v>4409</v>
      </c>
      <c r="D213" t="s">
        <v>8602</v>
      </c>
      <c r="E213" s="4" t="s">
        <v>5069</v>
      </c>
      <c r="F213" t="str">
        <f t="shared" si="6"/>
        <v>Sunni Arabs</v>
      </c>
      <c r="G213" s="31">
        <f t="shared" si="7"/>
        <v>0.62985936621038818</v>
      </c>
      <c r="H213" s="4">
        <v>133325</v>
      </c>
      <c r="I213" s="4">
        <v>83976</v>
      </c>
      <c r="J213">
        <v>0</v>
      </c>
      <c r="K213" s="4">
        <v>0</v>
      </c>
      <c r="L213" s="4">
        <v>0</v>
      </c>
      <c r="M213" s="4"/>
      <c r="N213" s="4"/>
      <c r="O213" s="4">
        <v>0</v>
      </c>
      <c r="P213" s="4">
        <v>0</v>
      </c>
      <c r="Q213" s="4">
        <v>0</v>
      </c>
      <c r="R213" s="4">
        <v>0</v>
      </c>
      <c r="S213">
        <v>0</v>
      </c>
      <c r="T213" s="4">
        <v>0</v>
      </c>
      <c r="U213" s="4">
        <v>0</v>
      </c>
      <c r="V213" s="4"/>
      <c r="W213" s="4">
        <v>0</v>
      </c>
      <c r="X213" s="4"/>
      <c r="Y213" s="4">
        <v>0</v>
      </c>
      <c r="Z213" s="4">
        <v>0</v>
      </c>
      <c r="AA213" s="4"/>
      <c r="AB213" s="4"/>
      <c r="AC213" s="4">
        <v>0</v>
      </c>
      <c r="AD213" s="4">
        <v>0</v>
      </c>
      <c r="AE213" s="4">
        <v>49325</v>
      </c>
      <c r="AF213" s="4"/>
      <c r="AG213" s="4">
        <v>0</v>
      </c>
      <c r="AH213" s="4">
        <v>24</v>
      </c>
      <c r="AI213" s="4"/>
      <c r="AK213" s="4">
        <v>0</v>
      </c>
      <c r="AL213" s="4">
        <v>0</v>
      </c>
      <c r="AM213">
        <v>0</v>
      </c>
    </row>
    <row r="214" spans="1:39">
      <c r="A214" t="s">
        <v>8611</v>
      </c>
      <c r="B214" t="s">
        <v>8611</v>
      </c>
      <c r="C214" t="s">
        <v>4409</v>
      </c>
      <c r="D214" t="s">
        <v>8602</v>
      </c>
      <c r="E214" s="4" t="s">
        <v>5070</v>
      </c>
      <c r="F214" t="str">
        <f t="shared" si="6"/>
        <v>Sunni Arabs</v>
      </c>
      <c r="G214" s="31">
        <f t="shared" si="7"/>
        <v>0.96270449605308317</v>
      </c>
      <c r="H214" s="4">
        <v>69928</v>
      </c>
      <c r="I214" s="4">
        <v>67320</v>
      </c>
      <c r="J214">
        <v>0</v>
      </c>
      <c r="K214" s="4">
        <v>0</v>
      </c>
      <c r="L214" s="4">
        <v>0</v>
      </c>
      <c r="M214" s="4"/>
      <c r="N214" s="4"/>
      <c r="O214" s="4">
        <v>0</v>
      </c>
      <c r="P214" s="4">
        <v>0</v>
      </c>
      <c r="Q214" s="4">
        <v>0</v>
      </c>
      <c r="R214" s="4">
        <v>0</v>
      </c>
      <c r="S214">
        <v>0</v>
      </c>
      <c r="T214" s="4">
        <v>0</v>
      </c>
      <c r="U214" s="4">
        <v>0</v>
      </c>
      <c r="V214" s="4"/>
      <c r="W214" s="4">
        <v>0</v>
      </c>
      <c r="X214" s="4"/>
      <c r="Y214" s="4">
        <v>0</v>
      </c>
      <c r="Z214" s="4">
        <v>0</v>
      </c>
      <c r="AA214" s="4"/>
      <c r="AB214" s="4"/>
      <c r="AC214" s="4">
        <v>0</v>
      </c>
      <c r="AD214" s="4">
        <v>0</v>
      </c>
      <c r="AE214" s="4">
        <v>2588</v>
      </c>
      <c r="AF214" s="4"/>
      <c r="AG214" s="4">
        <v>0</v>
      </c>
      <c r="AH214" s="4">
        <v>20</v>
      </c>
      <c r="AI214" s="4"/>
      <c r="AK214" s="4">
        <v>0</v>
      </c>
      <c r="AL214" s="4">
        <v>0</v>
      </c>
      <c r="AM214">
        <v>0</v>
      </c>
    </row>
    <row r="215" spans="1:39">
      <c r="A215" t="s">
        <v>8601</v>
      </c>
      <c r="B215" t="s">
        <v>8601</v>
      </c>
      <c r="C215" t="s">
        <v>4409</v>
      </c>
      <c r="D215" t="s">
        <v>8602</v>
      </c>
      <c r="E215" s="4" t="s">
        <v>5071</v>
      </c>
      <c r="F215" t="str">
        <f t="shared" si="6"/>
        <v>Sunni Arabs</v>
      </c>
      <c r="G215" s="31">
        <f t="shared" si="7"/>
        <v>0.9768981362918151</v>
      </c>
      <c r="H215" s="4">
        <v>206953</v>
      </c>
      <c r="I215" s="4">
        <v>202172</v>
      </c>
      <c r="J215">
        <v>0</v>
      </c>
      <c r="K215" s="4">
        <v>0</v>
      </c>
      <c r="L215" s="4">
        <v>0</v>
      </c>
      <c r="M215" s="4"/>
      <c r="N215" s="4"/>
      <c r="O215" s="4">
        <v>0</v>
      </c>
      <c r="P215" s="4">
        <v>170</v>
      </c>
      <c r="Q215" s="4">
        <v>0</v>
      </c>
      <c r="R215" s="4">
        <v>0</v>
      </c>
      <c r="S215">
        <v>0</v>
      </c>
      <c r="T215" s="4">
        <v>0</v>
      </c>
      <c r="U215" s="4">
        <v>0</v>
      </c>
      <c r="V215" s="4"/>
      <c r="W215" s="4">
        <v>0</v>
      </c>
      <c r="X215" s="4"/>
      <c r="Y215" s="4">
        <v>0</v>
      </c>
      <c r="Z215" s="4">
        <v>0</v>
      </c>
      <c r="AA215" s="4"/>
      <c r="AB215" s="4"/>
      <c r="AC215" s="4">
        <v>0</v>
      </c>
      <c r="AD215" s="4">
        <v>0</v>
      </c>
      <c r="AE215" s="4">
        <v>4552</v>
      </c>
      <c r="AF215" s="4"/>
      <c r="AG215" s="4">
        <v>0</v>
      </c>
      <c r="AH215" s="4">
        <v>59</v>
      </c>
      <c r="AI215" s="4"/>
      <c r="AK215" s="4">
        <v>0</v>
      </c>
      <c r="AL215" s="4">
        <v>0</v>
      </c>
      <c r="AM215">
        <v>0</v>
      </c>
    </row>
    <row r="216" spans="1:39">
      <c r="A216" t="s">
        <v>8752</v>
      </c>
      <c r="B216" t="s">
        <v>10498</v>
      </c>
      <c r="C216" t="s">
        <v>4412</v>
      </c>
      <c r="D216" t="s">
        <v>8747</v>
      </c>
      <c r="E216" t="s">
        <v>8753</v>
      </c>
      <c r="F216" t="str">
        <f t="shared" si="6"/>
        <v>Kurds</v>
      </c>
      <c r="G216" s="31">
        <f t="shared" si="7"/>
        <v>0.79999885840839302</v>
      </c>
      <c r="H216">
        <v>175194</v>
      </c>
      <c r="I216">
        <v>33287</v>
      </c>
      <c r="J216">
        <v>0</v>
      </c>
      <c r="K216">
        <v>0</v>
      </c>
      <c r="L216">
        <v>0</v>
      </c>
      <c r="O216">
        <v>0</v>
      </c>
      <c r="P216">
        <v>0</v>
      </c>
      <c r="Q216">
        <v>0</v>
      </c>
      <c r="R216" s="4">
        <v>0</v>
      </c>
      <c r="S216" s="4">
        <v>0</v>
      </c>
      <c r="T216" s="4">
        <v>0</v>
      </c>
      <c r="U216">
        <v>140155</v>
      </c>
      <c r="W216">
        <v>1752</v>
      </c>
      <c r="Y216">
        <v>0</v>
      </c>
      <c r="Z216" s="4">
        <v>0</v>
      </c>
      <c r="AA216" s="4"/>
      <c r="AB216" s="4"/>
      <c r="AC216">
        <v>0</v>
      </c>
      <c r="AD216">
        <v>0</v>
      </c>
      <c r="AE216" s="4">
        <v>0</v>
      </c>
      <c r="AF216" s="4"/>
      <c r="AG216" s="4">
        <v>0</v>
      </c>
      <c r="AH216">
        <v>0</v>
      </c>
      <c r="AK216" s="4">
        <v>0</v>
      </c>
      <c r="AL216" s="4">
        <v>0</v>
      </c>
      <c r="AM216">
        <v>0</v>
      </c>
    </row>
    <row r="217" spans="1:39">
      <c r="A217" t="s">
        <v>8758</v>
      </c>
      <c r="B217" t="s">
        <v>10497</v>
      </c>
      <c r="C217" t="s">
        <v>4412</v>
      </c>
      <c r="D217" t="s">
        <v>8747</v>
      </c>
      <c r="E217" t="s">
        <v>8759</v>
      </c>
      <c r="F217" t="str">
        <f t="shared" si="6"/>
        <v>Kurds</v>
      </c>
      <c r="G217" s="31">
        <f t="shared" si="7"/>
        <v>0.69999846922374331</v>
      </c>
      <c r="H217">
        <v>195979</v>
      </c>
      <c r="I217">
        <v>54874</v>
      </c>
      <c r="J217">
        <v>0</v>
      </c>
      <c r="K217">
        <v>0</v>
      </c>
      <c r="L217">
        <v>0</v>
      </c>
      <c r="O217">
        <v>0</v>
      </c>
      <c r="P217">
        <v>0</v>
      </c>
      <c r="Q217">
        <v>0</v>
      </c>
      <c r="R217" s="4">
        <v>0</v>
      </c>
      <c r="S217" s="4">
        <v>0</v>
      </c>
      <c r="T217" s="4">
        <v>0</v>
      </c>
      <c r="U217">
        <v>137185</v>
      </c>
      <c r="W217">
        <v>1960</v>
      </c>
      <c r="Y217">
        <v>0</v>
      </c>
      <c r="Z217" s="4">
        <v>0</v>
      </c>
      <c r="AA217" s="4"/>
      <c r="AB217" s="4"/>
      <c r="AC217">
        <v>1960</v>
      </c>
      <c r="AD217">
        <v>0</v>
      </c>
      <c r="AE217" s="4">
        <v>0</v>
      </c>
      <c r="AF217" s="4"/>
      <c r="AG217" s="4">
        <v>0</v>
      </c>
      <c r="AH217">
        <v>0</v>
      </c>
      <c r="AK217" s="4">
        <v>0</v>
      </c>
      <c r="AL217" s="4">
        <v>0</v>
      </c>
      <c r="AM217">
        <v>0</v>
      </c>
    </row>
    <row r="218" spans="1:39">
      <c r="A218" t="s">
        <v>8750</v>
      </c>
      <c r="B218" t="s">
        <v>10492</v>
      </c>
      <c r="C218" t="s">
        <v>4412</v>
      </c>
      <c r="D218" t="s">
        <v>8747</v>
      </c>
      <c r="E218" t="s">
        <v>8751</v>
      </c>
      <c r="F218" t="str">
        <f t="shared" si="6"/>
        <v>Sunni Arabs</v>
      </c>
      <c r="G218" s="31">
        <f t="shared" si="7"/>
        <v>0.65000016779480707</v>
      </c>
      <c r="H218">
        <v>297983</v>
      </c>
      <c r="I218">
        <v>193689</v>
      </c>
      <c r="J218">
        <v>0</v>
      </c>
      <c r="K218">
        <v>0</v>
      </c>
      <c r="L218">
        <v>0</v>
      </c>
      <c r="O218">
        <v>0</v>
      </c>
      <c r="P218">
        <v>0</v>
      </c>
      <c r="Q218">
        <v>0</v>
      </c>
      <c r="R218" s="4">
        <v>0</v>
      </c>
      <c r="S218" s="4">
        <v>0</v>
      </c>
      <c r="T218" s="4">
        <v>0</v>
      </c>
      <c r="U218">
        <v>89395</v>
      </c>
      <c r="W218">
        <v>14899</v>
      </c>
      <c r="Y218">
        <v>0</v>
      </c>
      <c r="Z218" s="4">
        <v>0</v>
      </c>
      <c r="AA218" s="4"/>
      <c r="AB218" s="4"/>
      <c r="AC218">
        <v>0</v>
      </c>
      <c r="AD218">
        <v>0</v>
      </c>
      <c r="AE218" s="4">
        <v>0</v>
      </c>
      <c r="AF218" s="4"/>
      <c r="AG218" s="4">
        <v>0</v>
      </c>
      <c r="AH218">
        <v>0</v>
      </c>
      <c r="AK218" s="4">
        <v>0</v>
      </c>
      <c r="AL218" s="4">
        <v>0</v>
      </c>
      <c r="AM218">
        <v>0</v>
      </c>
    </row>
    <row r="219" spans="1:39">
      <c r="A219" t="s">
        <v>8760</v>
      </c>
      <c r="B219" t="s">
        <v>10487</v>
      </c>
      <c r="C219" t="s">
        <v>4412</v>
      </c>
      <c r="D219" t="s">
        <v>8747</v>
      </c>
      <c r="E219" t="s">
        <v>8761</v>
      </c>
      <c r="F219" t="str">
        <f t="shared" si="6"/>
        <v>Sunni Arabs</v>
      </c>
      <c r="G219" s="31">
        <f t="shared" si="7"/>
        <v>0.98000033057304836</v>
      </c>
      <c r="H219">
        <v>181503</v>
      </c>
      <c r="I219">
        <v>177873</v>
      </c>
      <c r="J219">
        <v>0</v>
      </c>
      <c r="K219">
        <v>0</v>
      </c>
      <c r="L219">
        <v>0</v>
      </c>
      <c r="O219">
        <v>0</v>
      </c>
      <c r="P219">
        <v>0</v>
      </c>
      <c r="Q219">
        <v>0</v>
      </c>
      <c r="R219" s="4">
        <v>0</v>
      </c>
      <c r="S219" s="4">
        <v>0</v>
      </c>
      <c r="T219" s="4">
        <v>0</v>
      </c>
      <c r="U219">
        <v>0</v>
      </c>
      <c r="W219">
        <v>0</v>
      </c>
      <c r="Y219">
        <v>3630</v>
      </c>
      <c r="Z219" s="4">
        <v>0</v>
      </c>
      <c r="AA219" s="4"/>
      <c r="AB219" s="4"/>
      <c r="AC219">
        <v>0</v>
      </c>
      <c r="AD219">
        <v>0</v>
      </c>
      <c r="AE219" s="4">
        <v>0</v>
      </c>
      <c r="AF219" s="4"/>
      <c r="AG219" s="4">
        <v>0</v>
      </c>
      <c r="AH219">
        <v>0</v>
      </c>
      <c r="AK219" s="4">
        <v>0</v>
      </c>
      <c r="AL219" s="4">
        <v>0</v>
      </c>
      <c r="AM219">
        <v>0</v>
      </c>
    </row>
    <row r="220" spans="1:39">
      <c r="A220" t="s">
        <v>8754</v>
      </c>
      <c r="B220" t="s">
        <v>10500</v>
      </c>
      <c r="C220" t="s">
        <v>4412</v>
      </c>
      <c r="D220" t="s">
        <v>8747</v>
      </c>
      <c r="E220" t="s">
        <v>8755</v>
      </c>
      <c r="F220" t="str">
        <f t="shared" si="6"/>
        <v>Sunni Arabs</v>
      </c>
      <c r="G220" s="31">
        <f t="shared" si="7"/>
        <v>0.71500027311530934</v>
      </c>
      <c r="H220">
        <v>256302</v>
      </c>
      <c r="I220">
        <v>183256</v>
      </c>
      <c r="J220">
        <v>0</v>
      </c>
      <c r="K220">
        <v>30756</v>
      </c>
      <c r="L220">
        <v>0</v>
      </c>
      <c r="O220">
        <v>0</v>
      </c>
      <c r="P220">
        <v>0</v>
      </c>
      <c r="Q220">
        <v>0</v>
      </c>
      <c r="R220" s="4">
        <v>0</v>
      </c>
      <c r="S220" s="4">
        <v>0</v>
      </c>
      <c r="T220" s="4">
        <v>0</v>
      </c>
      <c r="U220">
        <v>25630</v>
      </c>
      <c r="W220">
        <v>12815</v>
      </c>
      <c r="Y220">
        <v>3845</v>
      </c>
      <c r="Z220" s="4">
        <v>0</v>
      </c>
      <c r="AA220" s="4"/>
      <c r="AB220" s="4"/>
      <c r="AC220">
        <v>0</v>
      </c>
      <c r="AD220">
        <v>0</v>
      </c>
      <c r="AE220" s="4">
        <v>0</v>
      </c>
      <c r="AF220" s="4"/>
      <c r="AG220" s="4">
        <v>0</v>
      </c>
      <c r="AH220">
        <v>0</v>
      </c>
      <c r="AK220" s="4">
        <v>0</v>
      </c>
      <c r="AL220" s="4">
        <v>0</v>
      </c>
      <c r="AM220">
        <v>0</v>
      </c>
    </row>
    <row r="221" spans="1:39">
      <c r="A221" t="s">
        <v>8762</v>
      </c>
      <c r="B221" t="s">
        <v>10477</v>
      </c>
      <c r="C221" t="s">
        <v>4412</v>
      </c>
      <c r="D221" t="s">
        <v>8747</v>
      </c>
      <c r="E221" t="s">
        <v>8763</v>
      </c>
      <c r="F221" t="str">
        <f t="shared" si="6"/>
        <v>Sunni Arabs</v>
      </c>
      <c r="G221" s="31">
        <f t="shared" si="7"/>
        <v>0.59999332766184588</v>
      </c>
      <c r="H221">
        <v>59949</v>
      </c>
      <c r="I221">
        <v>35969</v>
      </c>
      <c r="J221">
        <v>0</v>
      </c>
      <c r="K221">
        <v>0</v>
      </c>
      <c r="L221">
        <v>0</v>
      </c>
      <c r="O221">
        <v>0</v>
      </c>
      <c r="P221">
        <v>0</v>
      </c>
      <c r="Q221">
        <v>0</v>
      </c>
      <c r="R221" s="4">
        <v>0</v>
      </c>
      <c r="S221" s="4">
        <v>0</v>
      </c>
      <c r="T221" s="4">
        <v>0</v>
      </c>
      <c r="U221">
        <v>5995</v>
      </c>
      <c r="W221">
        <v>17985</v>
      </c>
      <c r="Y221">
        <v>0</v>
      </c>
      <c r="Z221" s="4">
        <v>0</v>
      </c>
      <c r="AA221" s="4"/>
      <c r="AB221" s="4"/>
      <c r="AC221">
        <v>0</v>
      </c>
      <c r="AD221">
        <v>0</v>
      </c>
      <c r="AE221" s="4">
        <v>0</v>
      </c>
      <c r="AF221" s="4"/>
      <c r="AG221" s="4">
        <v>0</v>
      </c>
      <c r="AH221">
        <v>0</v>
      </c>
      <c r="AK221" s="4">
        <v>0</v>
      </c>
      <c r="AL221" s="4">
        <v>0</v>
      </c>
      <c r="AM221">
        <v>0</v>
      </c>
    </row>
    <row r="222" spans="1:39">
      <c r="A222" t="s">
        <v>8748</v>
      </c>
      <c r="B222" t="s">
        <v>10476</v>
      </c>
      <c r="C222" t="s">
        <v>4412</v>
      </c>
      <c r="D222" t="s">
        <v>8747</v>
      </c>
      <c r="E222" t="s">
        <v>8749</v>
      </c>
      <c r="F222" t="str">
        <f t="shared" si="6"/>
        <v>Sunni Arabs</v>
      </c>
      <c r="G222" s="31">
        <f t="shared" si="7"/>
        <v>0.77999982647091537</v>
      </c>
      <c r="H222">
        <v>2535598</v>
      </c>
      <c r="I222">
        <v>1977766</v>
      </c>
      <c r="J222">
        <v>0</v>
      </c>
      <c r="K222">
        <v>0</v>
      </c>
      <c r="L222">
        <v>0</v>
      </c>
      <c r="O222">
        <v>0</v>
      </c>
      <c r="P222">
        <v>19017</v>
      </c>
      <c r="Q222">
        <v>38034</v>
      </c>
      <c r="R222" s="4">
        <v>0</v>
      </c>
      <c r="S222" s="4">
        <v>0</v>
      </c>
      <c r="T222" s="4">
        <v>0</v>
      </c>
      <c r="U222">
        <v>177492</v>
      </c>
      <c r="W222">
        <v>202848</v>
      </c>
      <c r="Y222">
        <v>0</v>
      </c>
      <c r="Z222" s="4">
        <v>0</v>
      </c>
      <c r="AA222" s="4"/>
      <c r="AB222" s="4"/>
      <c r="AC222">
        <v>50712</v>
      </c>
      <c r="AD222">
        <v>44373</v>
      </c>
      <c r="AE222" s="4">
        <v>0</v>
      </c>
      <c r="AF222" s="4"/>
      <c r="AG222" s="4">
        <v>0</v>
      </c>
      <c r="AH222">
        <v>25356</v>
      </c>
      <c r="AK222" s="4">
        <v>0</v>
      </c>
      <c r="AL222" s="4">
        <v>0</v>
      </c>
      <c r="AM222">
        <v>0</v>
      </c>
    </row>
    <row r="223" spans="1:39">
      <c r="A223" t="s">
        <v>8756</v>
      </c>
      <c r="B223" t="s">
        <v>10473</v>
      </c>
      <c r="C223" t="s">
        <v>4412</v>
      </c>
      <c r="D223" t="s">
        <v>8747</v>
      </c>
      <c r="E223" t="s">
        <v>8757</v>
      </c>
      <c r="F223" t="str">
        <f t="shared" si="6"/>
        <v>Sunni Arabs</v>
      </c>
      <c r="G223" s="31">
        <f t="shared" si="7"/>
        <v>0.7999985559288747</v>
      </c>
      <c r="H223">
        <v>415492</v>
      </c>
      <c r="I223">
        <v>332393</v>
      </c>
      <c r="J223">
        <v>0</v>
      </c>
      <c r="K223">
        <v>0</v>
      </c>
      <c r="L223">
        <v>0</v>
      </c>
      <c r="O223">
        <v>0</v>
      </c>
      <c r="P223">
        <v>0</v>
      </c>
      <c r="Q223">
        <v>0</v>
      </c>
      <c r="R223" s="4">
        <v>0</v>
      </c>
      <c r="S223" s="4">
        <v>0</v>
      </c>
      <c r="T223" s="4">
        <v>0</v>
      </c>
      <c r="U223">
        <v>62324</v>
      </c>
      <c r="W223">
        <v>12465</v>
      </c>
      <c r="Y223">
        <v>8310</v>
      </c>
      <c r="Z223" s="4">
        <v>0</v>
      </c>
      <c r="AA223" s="4"/>
      <c r="AB223" s="4"/>
      <c r="AC223">
        <v>0</v>
      </c>
      <c r="AD223">
        <v>0</v>
      </c>
      <c r="AE223" s="4">
        <v>0</v>
      </c>
      <c r="AF223" s="4"/>
      <c r="AG223" s="4">
        <v>0</v>
      </c>
      <c r="AH223">
        <v>0</v>
      </c>
      <c r="AK223" s="4">
        <v>0</v>
      </c>
      <c r="AL223" s="4">
        <v>0</v>
      </c>
      <c r="AM223">
        <v>0</v>
      </c>
    </row>
    <row r="224" spans="1:39">
      <c r="A224" t="s">
        <v>8823</v>
      </c>
      <c r="B224" t="s">
        <v>10495</v>
      </c>
      <c r="C224" t="s">
        <v>4412</v>
      </c>
      <c r="D224" t="s">
        <v>8822</v>
      </c>
      <c r="E224" t="s">
        <v>8822</v>
      </c>
      <c r="F224" t="str">
        <f t="shared" si="6"/>
        <v>Kurds</v>
      </c>
      <c r="G224" s="31">
        <f t="shared" si="7"/>
        <v>0.54999964754728148</v>
      </c>
      <c r="H224">
        <v>709315</v>
      </c>
      <c r="I224">
        <v>140444</v>
      </c>
      <c r="J224">
        <v>0</v>
      </c>
      <c r="K224">
        <v>0</v>
      </c>
      <c r="L224">
        <v>0</v>
      </c>
      <c r="O224">
        <v>0</v>
      </c>
      <c r="P224">
        <v>0</v>
      </c>
      <c r="Q224">
        <v>0</v>
      </c>
      <c r="R224" s="4">
        <v>0</v>
      </c>
      <c r="S224" s="4">
        <v>0</v>
      </c>
      <c r="T224" s="4">
        <v>0</v>
      </c>
      <c r="U224">
        <v>390123</v>
      </c>
      <c r="W224">
        <v>0</v>
      </c>
      <c r="Y224">
        <v>1419</v>
      </c>
      <c r="Z224" s="4">
        <v>0</v>
      </c>
      <c r="AA224" s="4"/>
      <c r="AB224" s="4"/>
      <c r="AC224">
        <v>35466</v>
      </c>
      <c r="AD224">
        <v>141863</v>
      </c>
      <c r="AE224" s="4">
        <v>0</v>
      </c>
      <c r="AF224" s="4"/>
      <c r="AG224" s="4">
        <v>0</v>
      </c>
      <c r="AH224">
        <v>0</v>
      </c>
      <c r="AK224" s="4">
        <v>0</v>
      </c>
      <c r="AL224" s="4">
        <v>0</v>
      </c>
      <c r="AM224">
        <v>0</v>
      </c>
    </row>
    <row r="225" spans="1:39">
      <c r="A225" t="s">
        <v>8826</v>
      </c>
      <c r="B225" t="s">
        <v>10494</v>
      </c>
      <c r="C225" t="s">
        <v>4412</v>
      </c>
      <c r="D225" t="s">
        <v>8822</v>
      </c>
      <c r="E225" t="s">
        <v>8827</v>
      </c>
      <c r="F225" t="str">
        <f t="shared" si="6"/>
        <v>Kurds</v>
      </c>
      <c r="G225" s="31">
        <f t="shared" si="7"/>
        <v>0.69999963946164412</v>
      </c>
      <c r="H225">
        <v>277363</v>
      </c>
      <c r="I225">
        <v>54086</v>
      </c>
      <c r="J225">
        <v>0</v>
      </c>
      <c r="K225">
        <v>0</v>
      </c>
      <c r="L225">
        <v>0</v>
      </c>
      <c r="O225">
        <v>0</v>
      </c>
      <c r="P225">
        <v>0</v>
      </c>
      <c r="Q225">
        <v>0</v>
      </c>
      <c r="R225" s="4">
        <v>0</v>
      </c>
      <c r="S225" s="4">
        <v>0</v>
      </c>
      <c r="T225" s="4">
        <v>0</v>
      </c>
      <c r="U225">
        <v>194154</v>
      </c>
      <c r="W225">
        <v>0</v>
      </c>
      <c r="Y225">
        <v>0</v>
      </c>
      <c r="Z225" s="4">
        <v>0</v>
      </c>
      <c r="AA225" s="4"/>
      <c r="AB225" s="4"/>
      <c r="AC225">
        <v>1387</v>
      </c>
      <c r="AD225">
        <v>27736</v>
      </c>
      <c r="AE225" s="4">
        <v>0</v>
      </c>
      <c r="AF225" s="4"/>
      <c r="AG225" s="4">
        <v>0</v>
      </c>
      <c r="AH225">
        <v>0</v>
      </c>
      <c r="AK225" s="4">
        <v>0</v>
      </c>
      <c r="AL225" s="4">
        <v>0</v>
      </c>
      <c r="AM225">
        <v>0</v>
      </c>
    </row>
    <row r="226" spans="1:39">
      <c r="A226" t="s">
        <v>8824</v>
      </c>
      <c r="B226" t="s">
        <v>10470</v>
      </c>
      <c r="C226" t="s">
        <v>4412</v>
      </c>
      <c r="D226" t="s">
        <v>8822</v>
      </c>
      <c r="E226" t="s">
        <v>8825</v>
      </c>
      <c r="F226" t="str">
        <f t="shared" si="6"/>
        <v>Kurds</v>
      </c>
      <c r="G226" s="31">
        <f t="shared" si="7"/>
        <v>0.64999967701718919</v>
      </c>
      <c r="H226">
        <v>619228</v>
      </c>
      <c r="I226">
        <v>99077</v>
      </c>
      <c r="J226">
        <v>0</v>
      </c>
      <c r="K226">
        <v>0</v>
      </c>
      <c r="L226">
        <v>0</v>
      </c>
      <c r="O226">
        <v>0</v>
      </c>
      <c r="P226">
        <v>0</v>
      </c>
      <c r="Q226">
        <v>0</v>
      </c>
      <c r="R226" s="4">
        <v>0</v>
      </c>
      <c r="S226" s="4">
        <v>0</v>
      </c>
      <c r="T226" s="4">
        <v>0</v>
      </c>
      <c r="U226">
        <v>402498</v>
      </c>
      <c r="W226">
        <v>0</v>
      </c>
      <c r="Y226">
        <v>0</v>
      </c>
      <c r="Z226" s="4">
        <v>0</v>
      </c>
      <c r="AA226" s="4"/>
      <c r="AB226" s="4"/>
      <c r="AC226">
        <v>24769</v>
      </c>
      <c r="AD226">
        <v>92884</v>
      </c>
      <c r="AE226" s="4">
        <v>0</v>
      </c>
      <c r="AF226" s="4"/>
      <c r="AG226" s="4">
        <v>0</v>
      </c>
      <c r="AH226">
        <v>0</v>
      </c>
      <c r="AK226" s="4">
        <v>0</v>
      </c>
      <c r="AL226" s="4">
        <v>0</v>
      </c>
      <c r="AM226">
        <v>0</v>
      </c>
    </row>
    <row r="227" spans="1:39">
      <c r="A227" t="s">
        <v>8828</v>
      </c>
      <c r="B227" t="s">
        <v>10469</v>
      </c>
      <c r="C227" t="s">
        <v>4412</v>
      </c>
      <c r="D227" t="s">
        <v>8822</v>
      </c>
      <c r="E227" t="s">
        <v>8829</v>
      </c>
      <c r="F227" t="str">
        <f t="shared" si="6"/>
        <v>Sunni Arabs</v>
      </c>
      <c r="G227" s="31">
        <f t="shared" si="7"/>
        <v>0.48999976842381532</v>
      </c>
      <c r="H227">
        <v>259094</v>
      </c>
      <c r="I227">
        <v>126956</v>
      </c>
      <c r="J227">
        <v>0</v>
      </c>
      <c r="K227">
        <v>0</v>
      </c>
      <c r="L227">
        <v>0</v>
      </c>
      <c r="O227">
        <v>0</v>
      </c>
      <c r="P227">
        <v>0</v>
      </c>
      <c r="Q227">
        <v>0</v>
      </c>
      <c r="R227" s="4">
        <v>0</v>
      </c>
      <c r="S227" s="4">
        <v>0</v>
      </c>
      <c r="T227" s="4">
        <v>0</v>
      </c>
      <c r="U227">
        <v>108819</v>
      </c>
      <c r="W227">
        <v>2591</v>
      </c>
      <c r="Y227">
        <v>0</v>
      </c>
      <c r="Z227">
        <v>2591</v>
      </c>
      <c r="AC227">
        <v>2591</v>
      </c>
      <c r="AD227">
        <v>15546</v>
      </c>
      <c r="AE227" s="4">
        <v>0</v>
      </c>
      <c r="AF227" s="4"/>
      <c r="AG227" s="4">
        <v>0</v>
      </c>
      <c r="AH227">
        <v>0</v>
      </c>
      <c r="AK227" s="4">
        <v>0</v>
      </c>
      <c r="AL227" s="4">
        <v>0</v>
      </c>
      <c r="AM227">
        <v>0</v>
      </c>
    </row>
    <row r="228" spans="1:39">
      <c r="A228" t="s">
        <v>8849</v>
      </c>
      <c r="B228" t="s">
        <v>10489</v>
      </c>
      <c r="C228" t="s">
        <v>4412</v>
      </c>
      <c r="D228" t="s">
        <v>8848</v>
      </c>
      <c r="E228" t="s">
        <v>8848</v>
      </c>
      <c r="F228" t="str">
        <f t="shared" si="6"/>
        <v>Sunni Arabs</v>
      </c>
      <c r="G228" s="31">
        <f t="shared" si="7"/>
        <v>0.94343683933227962</v>
      </c>
      <c r="H228">
        <v>599772</v>
      </c>
      <c r="I228">
        <v>565847</v>
      </c>
      <c r="J228">
        <v>0</v>
      </c>
      <c r="K228">
        <v>0</v>
      </c>
      <c r="L228">
        <v>0</v>
      </c>
      <c r="O228">
        <v>0</v>
      </c>
      <c r="P228">
        <v>0</v>
      </c>
      <c r="Q228">
        <v>0</v>
      </c>
      <c r="R228" s="4">
        <v>0</v>
      </c>
      <c r="S228" s="4">
        <v>0</v>
      </c>
      <c r="T228" s="4">
        <v>0</v>
      </c>
      <c r="U228">
        <v>29989</v>
      </c>
      <c r="W228">
        <v>0</v>
      </c>
      <c r="Y228">
        <v>2136</v>
      </c>
      <c r="Z228">
        <v>0</v>
      </c>
      <c r="AC228">
        <v>600</v>
      </c>
      <c r="AD228">
        <v>1200</v>
      </c>
      <c r="AE228" s="4">
        <v>0</v>
      </c>
      <c r="AF228" s="4"/>
      <c r="AG228" s="4">
        <v>0</v>
      </c>
      <c r="AH228">
        <v>0</v>
      </c>
      <c r="AK228" s="4">
        <v>0</v>
      </c>
      <c r="AL228" s="4">
        <v>0</v>
      </c>
      <c r="AM228">
        <v>0</v>
      </c>
    </row>
    <row r="229" spans="1:39">
      <c r="A229" t="s">
        <v>8852</v>
      </c>
      <c r="B229" t="s">
        <v>10485</v>
      </c>
      <c r="C229" t="s">
        <v>4412</v>
      </c>
      <c r="D229" t="s">
        <v>8848</v>
      </c>
      <c r="E229" t="s">
        <v>8853</v>
      </c>
      <c r="F229" t="str">
        <f t="shared" si="6"/>
        <v>Sunni Arabs</v>
      </c>
      <c r="G229" s="31">
        <f t="shared" si="7"/>
        <v>0.84400648147659441</v>
      </c>
      <c r="H229">
        <v>189463</v>
      </c>
      <c r="I229">
        <v>159908</v>
      </c>
      <c r="J229">
        <v>0</v>
      </c>
      <c r="K229">
        <v>0</v>
      </c>
      <c r="L229">
        <v>0</v>
      </c>
      <c r="O229">
        <v>0</v>
      </c>
      <c r="P229">
        <v>0</v>
      </c>
      <c r="Q229">
        <v>0</v>
      </c>
      <c r="R229" s="4">
        <v>0</v>
      </c>
      <c r="S229" s="4">
        <v>0</v>
      </c>
      <c r="T229" s="4">
        <v>0</v>
      </c>
      <c r="U229">
        <v>28419</v>
      </c>
      <c r="W229">
        <v>0</v>
      </c>
      <c r="Y229">
        <v>0</v>
      </c>
      <c r="Z229">
        <v>0</v>
      </c>
      <c r="AC229">
        <v>189</v>
      </c>
      <c r="AD229">
        <v>947</v>
      </c>
      <c r="AE229" s="4">
        <v>0</v>
      </c>
      <c r="AF229" s="4"/>
      <c r="AG229" s="4">
        <v>0</v>
      </c>
      <c r="AH229">
        <v>0</v>
      </c>
      <c r="AK229" s="4">
        <v>0</v>
      </c>
      <c r="AL229" s="4">
        <v>0</v>
      </c>
      <c r="AM229">
        <v>0</v>
      </c>
    </row>
    <row r="230" spans="1:39">
      <c r="A230" t="s">
        <v>8850</v>
      </c>
      <c r="B230" t="s">
        <v>10467</v>
      </c>
      <c r="C230" t="s">
        <v>4412</v>
      </c>
      <c r="D230" t="s">
        <v>8848</v>
      </c>
      <c r="E230" t="s">
        <v>8851</v>
      </c>
      <c r="F230" t="str">
        <f t="shared" si="6"/>
        <v>Sunni Arabs</v>
      </c>
      <c r="G230" s="31">
        <f t="shared" si="7"/>
        <v>0.71499353298179291</v>
      </c>
      <c r="H230">
        <v>150765</v>
      </c>
      <c r="I230">
        <v>107796</v>
      </c>
      <c r="J230">
        <v>0</v>
      </c>
      <c r="K230">
        <v>0</v>
      </c>
      <c r="L230">
        <v>0</v>
      </c>
      <c r="O230">
        <v>0</v>
      </c>
      <c r="P230">
        <v>0</v>
      </c>
      <c r="Q230">
        <v>0</v>
      </c>
      <c r="R230" s="4">
        <v>0</v>
      </c>
      <c r="S230" s="4">
        <v>0</v>
      </c>
      <c r="T230" s="4">
        <v>0</v>
      </c>
      <c r="U230">
        <v>22615</v>
      </c>
      <c r="W230">
        <v>18092</v>
      </c>
      <c r="Y230">
        <v>0</v>
      </c>
      <c r="Z230">
        <v>0</v>
      </c>
      <c r="AC230">
        <v>754</v>
      </c>
      <c r="AD230">
        <v>1508</v>
      </c>
      <c r="AE230" s="4">
        <v>0</v>
      </c>
      <c r="AF230" s="4"/>
      <c r="AG230" s="4">
        <v>0</v>
      </c>
      <c r="AH230">
        <v>0</v>
      </c>
      <c r="AK230" s="4">
        <v>0</v>
      </c>
      <c r="AL230" s="4">
        <v>0</v>
      </c>
      <c r="AM230">
        <v>0</v>
      </c>
    </row>
    <row r="231" spans="1:39">
      <c r="A231" t="s">
        <v>8861</v>
      </c>
      <c r="B231" t="s">
        <v>10466</v>
      </c>
      <c r="C231" t="s">
        <v>4412</v>
      </c>
      <c r="D231" t="s">
        <v>8860</v>
      </c>
      <c r="E231" t="s">
        <v>8860</v>
      </c>
      <c r="F231" t="str">
        <f t="shared" si="6"/>
        <v>Druze</v>
      </c>
      <c r="G231" s="31">
        <f t="shared" si="7"/>
        <v>0.90000224447458455</v>
      </c>
      <c r="H231">
        <v>311877</v>
      </c>
      <c r="I231">
        <v>4365</v>
      </c>
      <c r="J231">
        <v>0</v>
      </c>
      <c r="K231">
        <v>0</v>
      </c>
      <c r="L231">
        <v>0</v>
      </c>
      <c r="O231">
        <v>280690</v>
      </c>
      <c r="P231">
        <v>26510</v>
      </c>
      <c r="Q231">
        <v>0</v>
      </c>
      <c r="R231" s="4">
        <v>0</v>
      </c>
      <c r="S231" s="4">
        <v>0</v>
      </c>
      <c r="T231" s="4">
        <v>0</v>
      </c>
      <c r="U231">
        <v>0</v>
      </c>
      <c r="W231">
        <v>0</v>
      </c>
      <c r="Y231">
        <v>312</v>
      </c>
      <c r="Z231">
        <v>0</v>
      </c>
      <c r="AC231">
        <v>0</v>
      </c>
      <c r="AD231">
        <v>0</v>
      </c>
      <c r="AE231" s="4">
        <v>0</v>
      </c>
      <c r="AF231" s="4"/>
      <c r="AG231" s="4">
        <v>0</v>
      </c>
      <c r="AH231">
        <v>0</v>
      </c>
      <c r="AK231" s="4">
        <v>0</v>
      </c>
      <c r="AL231" s="4">
        <v>0</v>
      </c>
      <c r="AM231">
        <v>0</v>
      </c>
    </row>
    <row r="232" spans="1:39">
      <c r="A232" t="s">
        <v>8862</v>
      </c>
      <c r="B232" t="s">
        <v>10464</v>
      </c>
      <c r="C232" t="s">
        <v>4412</v>
      </c>
      <c r="D232" t="s">
        <v>8860</v>
      </c>
      <c r="E232" t="s">
        <v>8863</v>
      </c>
      <c r="F232" t="str">
        <f t="shared" si="6"/>
        <v>Druze</v>
      </c>
      <c r="G232" s="31">
        <f t="shared" si="7"/>
        <v>0.87000048037661526</v>
      </c>
      <c r="H232">
        <v>104085</v>
      </c>
      <c r="I232">
        <v>1041</v>
      </c>
      <c r="J232">
        <v>0</v>
      </c>
      <c r="K232">
        <v>0</v>
      </c>
      <c r="L232">
        <v>0</v>
      </c>
      <c r="O232">
        <v>90554</v>
      </c>
      <c r="P232">
        <v>7286</v>
      </c>
      <c r="Q232">
        <v>0</v>
      </c>
      <c r="R232" s="4">
        <v>0</v>
      </c>
      <c r="S232" s="4">
        <v>0</v>
      </c>
      <c r="T232" s="4">
        <v>0</v>
      </c>
      <c r="U232">
        <v>0</v>
      </c>
      <c r="W232">
        <v>0</v>
      </c>
      <c r="Y232">
        <v>5204</v>
      </c>
      <c r="Z232">
        <v>0</v>
      </c>
      <c r="AC232">
        <v>0</v>
      </c>
      <c r="AD232">
        <v>0</v>
      </c>
      <c r="AE232" s="4">
        <v>0</v>
      </c>
      <c r="AF232" s="4"/>
      <c r="AG232" s="4">
        <v>0</v>
      </c>
      <c r="AH232">
        <v>0</v>
      </c>
      <c r="AK232" s="4">
        <v>0</v>
      </c>
      <c r="AL232" s="4">
        <v>0</v>
      </c>
      <c r="AM232">
        <v>0</v>
      </c>
    </row>
    <row r="233" spans="1:39">
      <c r="A233" t="s">
        <v>8864</v>
      </c>
      <c r="B233" t="s">
        <v>10465</v>
      </c>
      <c r="C233" t="s">
        <v>4412</v>
      </c>
      <c r="D233" t="s">
        <v>8860</v>
      </c>
      <c r="E233" t="s">
        <v>8865</v>
      </c>
      <c r="F233" t="str">
        <f t="shared" si="6"/>
        <v>Druze</v>
      </c>
      <c r="G233" s="31">
        <f t="shared" si="7"/>
        <v>0.91000338605911091</v>
      </c>
      <c r="H233">
        <v>124038</v>
      </c>
      <c r="I233">
        <v>6201</v>
      </c>
      <c r="J233">
        <v>0</v>
      </c>
      <c r="K233">
        <v>0</v>
      </c>
      <c r="L233">
        <v>0</v>
      </c>
      <c r="O233">
        <v>112875</v>
      </c>
      <c r="P233">
        <v>4962</v>
      </c>
      <c r="Q233">
        <v>0</v>
      </c>
      <c r="R233" s="4">
        <v>0</v>
      </c>
      <c r="S233" s="4">
        <v>0</v>
      </c>
      <c r="T233" s="4">
        <v>0</v>
      </c>
      <c r="U233">
        <v>0</v>
      </c>
      <c r="W233">
        <v>0</v>
      </c>
      <c r="Y233">
        <v>0</v>
      </c>
      <c r="Z233">
        <v>0</v>
      </c>
      <c r="AC233">
        <v>0</v>
      </c>
      <c r="AD233">
        <v>0</v>
      </c>
      <c r="AE233" s="4">
        <v>0</v>
      </c>
      <c r="AF233" s="4"/>
      <c r="AG233" s="4">
        <v>0</v>
      </c>
      <c r="AH233">
        <v>0</v>
      </c>
      <c r="AK233" s="4">
        <v>0</v>
      </c>
      <c r="AL233" s="4">
        <v>0</v>
      </c>
      <c r="AM233">
        <v>0</v>
      </c>
    </row>
    <row r="234" spans="1:39">
      <c r="A234" t="s">
        <v>8746</v>
      </c>
      <c r="B234" t="s">
        <v>10461</v>
      </c>
      <c r="C234" t="s">
        <v>4412</v>
      </c>
      <c r="D234" t="s">
        <v>8745</v>
      </c>
      <c r="E234" t="s">
        <v>8745</v>
      </c>
      <c r="F234" t="str">
        <f t="shared" si="6"/>
        <v>Sunni Arabs</v>
      </c>
      <c r="G234" s="31">
        <f t="shared" si="7"/>
        <v>0.73524964336661913</v>
      </c>
      <c r="H234">
        <v>2103000</v>
      </c>
      <c r="I234">
        <v>1546230</v>
      </c>
      <c r="J234">
        <v>0</v>
      </c>
      <c r="K234">
        <v>252360</v>
      </c>
      <c r="L234">
        <v>83594</v>
      </c>
      <c r="O234">
        <v>4206</v>
      </c>
      <c r="P234">
        <v>16824</v>
      </c>
      <c r="Q234">
        <v>5258</v>
      </c>
      <c r="R234" s="4">
        <v>0</v>
      </c>
      <c r="S234" s="4">
        <v>0</v>
      </c>
      <c r="T234" s="4">
        <v>0</v>
      </c>
      <c r="U234">
        <v>126180</v>
      </c>
      <c r="W234">
        <v>10515</v>
      </c>
      <c r="Y234">
        <v>10515</v>
      </c>
      <c r="Z234">
        <v>0</v>
      </c>
      <c r="AC234">
        <v>10515</v>
      </c>
      <c r="AD234">
        <v>24185</v>
      </c>
      <c r="AE234" s="4">
        <v>0</v>
      </c>
      <c r="AF234" s="4"/>
      <c r="AG234" s="4">
        <v>0</v>
      </c>
      <c r="AH234">
        <v>12618</v>
      </c>
      <c r="AK234" s="4">
        <v>0</v>
      </c>
      <c r="AL234" s="4">
        <v>0</v>
      </c>
      <c r="AM234">
        <v>0</v>
      </c>
    </row>
    <row r="235" spans="1:39">
      <c r="A235" t="s">
        <v>8856</v>
      </c>
      <c r="B235" t="s">
        <v>10462</v>
      </c>
      <c r="C235" t="s">
        <v>4412</v>
      </c>
      <c r="D235" t="s">
        <v>8854</v>
      </c>
      <c r="E235" t="s">
        <v>8857</v>
      </c>
      <c r="F235" t="str">
        <f t="shared" si="6"/>
        <v>Sunni Arabs</v>
      </c>
      <c r="G235" s="31">
        <f t="shared" si="7"/>
        <v>0.92299695938044124</v>
      </c>
      <c r="H235">
        <v>192395</v>
      </c>
      <c r="I235">
        <v>177580</v>
      </c>
      <c r="J235">
        <v>0</v>
      </c>
      <c r="K235">
        <v>1924</v>
      </c>
      <c r="L235">
        <v>962</v>
      </c>
      <c r="O235">
        <v>1347</v>
      </c>
      <c r="P235">
        <v>4810</v>
      </c>
      <c r="Q235">
        <v>3848</v>
      </c>
      <c r="R235" s="4">
        <v>0</v>
      </c>
      <c r="S235" s="4">
        <v>0</v>
      </c>
      <c r="T235" s="4">
        <v>0</v>
      </c>
      <c r="U235">
        <v>0</v>
      </c>
      <c r="W235">
        <v>0</v>
      </c>
      <c r="Y235">
        <v>1924</v>
      </c>
      <c r="Z235">
        <v>0</v>
      </c>
      <c r="AC235">
        <v>0</v>
      </c>
      <c r="AD235">
        <v>0</v>
      </c>
      <c r="AE235" s="4">
        <v>0</v>
      </c>
      <c r="AF235" s="4"/>
      <c r="AG235" s="4">
        <v>0</v>
      </c>
      <c r="AH235">
        <v>0</v>
      </c>
      <c r="AK235" s="4">
        <v>0</v>
      </c>
      <c r="AL235" s="4">
        <v>0</v>
      </c>
      <c r="AM235">
        <v>0</v>
      </c>
    </row>
    <row r="236" spans="1:39">
      <c r="A236" t="s">
        <v>8855</v>
      </c>
      <c r="B236" t="s">
        <v>10441</v>
      </c>
      <c r="C236" t="s">
        <v>4412</v>
      </c>
      <c r="D236" t="s">
        <v>8854</v>
      </c>
      <c r="E236" t="s">
        <v>8854</v>
      </c>
      <c r="F236" t="str">
        <f t="shared" si="6"/>
        <v>Sunni Arabs</v>
      </c>
      <c r="G236" s="31">
        <f t="shared" si="7"/>
        <v>0.75999845198400651</v>
      </c>
      <c r="H236">
        <v>490951</v>
      </c>
      <c r="I236">
        <v>373122</v>
      </c>
      <c r="J236">
        <v>0</v>
      </c>
      <c r="K236">
        <v>39276</v>
      </c>
      <c r="L236">
        <v>0</v>
      </c>
      <c r="O236">
        <v>24548</v>
      </c>
      <c r="P236">
        <v>49095</v>
      </c>
      <c r="Q236">
        <v>4910</v>
      </c>
      <c r="R236" s="4">
        <v>0</v>
      </c>
      <c r="S236" s="4">
        <v>0</v>
      </c>
      <c r="T236" s="4">
        <v>0</v>
      </c>
      <c r="U236">
        <v>0</v>
      </c>
      <c r="W236">
        <v>0</v>
      </c>
      <c r="Y236">
        <v>0</v>
      </c>
      <c r="Z236">
        <v>0</v>
      </c>
      <c r="AC236">
        <v>0</v>
      </c>
      <c r="AD236">
        <v>0</v>
      </c>
      <c r="AE236" s="4">
        <v>0</v>
      </c>
      <c r="AF236" s="4"/>
      <c r="AG236" s="4">
        <v>0</v>
      </c>
      <c r="AH236">
        <v>0</v>
      </c>
      <c r="AK236" s="4">
        <v>0</v>
      </c>
      <c r="AL236" s="4">
        <v>0</v>
      </c>
      <c r="AM236">
        <v>0</v>
      </c>
    </row>
    <row r="237" spans="1:39">
      <c r="A237" t="s">
        <v>8858</v>
      </c>
      <c r="B237" t="s">
        <v>10479</v>
      </c>
      <c r="C237" t="s">
        <v>4412</v>
      </c>
      <c r="D237" t="s">
        <v>8854</v>
      </c>
      <c r="E237" t="s">
        <v>8859</v>
      </c>
      <c r="F237" t="str">
        <f t="shared" si="6"/>
        <v>Sunni Arabs</v>
      </c>
      <c r="G237" s="31">
        <f t="shared" si="7"/>
        <v>0.66999936317901043</v>
      </c>
      <c r="H237">
        <v>282654</v>
      </c>
      <c r="I237">
        <v>189378</v>
      </c>
      <c r="J237">
        <v>0</v>
      </c>
      <c r="K237">
        <v>11306</v>
      </c>
      <c r="L237">
        <v>0</v>
      </c>
      <c r="O237">
        <v>2827</v>
      </c>
      <c r="P237">
        <v>45225</v>
      </c>
      <c r="Q237">
        <v>33918</v>
      </c>
      <c r="R237" s="4">
        <v>0</v>
      </c>
      <c r="S237" s="4">
        <v>0</v>
      </c>
      <c r="T237" s="4">
        <v>0</v>
      </c>
      <c r="U237">
        <v>0</v>
      </c>
      <c r="W237">
        <v>0</v>
      </c>
      <c r="Y237">
        <v>0</v>
      </c>
      <c r="Z237">
        <v>0</v>
      </c>
      <c r="AC237">
        <v>0</v>
      </c>
      <c r="AD237">
        <v>0</v>
      </c>
      <c r="AE237" s="4">
        <v>0</v>
      </c>
      <c r="AF237" s="4"/>
      <c r="AG237" s="4">
        <v>0</v>
      </c>
      <c r="AH237">
        <v>0</v>
      </c>
      <c r="AK237" s="4">
        <v>0</v>
      </c>
      <c r="AL237" s="4">
        <v>0</v>
      </c>
      <c r="AM237">
        <v>0</v>
      </c>
    </row>
    <row r="238" spans="1:39">
      <c r="A238" t="s">
        <v>8832</v>
      </c>
      <c r="B238" t="s">
        <v>10499</v>
      </c>
      <c r="C238" t="s">
        <v>4412</v>
      </c>
      <c r="D238" t="s">
        <v>8830</v>
      </c>
      <c r="E238" t="s">
        <v>8833</v>
      </c>
      <c r="F238" t="str">
        <f t="shared" si="6"/>
        <v>Sunni Arabs</v>
      </c>
      <c r="G238" s="31">
        <f t="shared" si="7"/>
        <v>0.99499922236711447</v>
      </c>
      <c r="H238">
        <v>334348</v>
      </c>
      <c r="I238">
        <v>332676</v>
      </c>
      <c r="J238">
        <v>0</v>
      </c>
      <c r="K238">
        <v>0</v>
      </c>
      <c r="L238">
        <v>0</v>
      </c>
      <c r="O238">
        <v>0</v>
      </c>
      <c r="P238">
        <v>0</v>
      </c>
      <c r="Q238">
        <v>0</v>
      </c>
      <c r="R238" s="4">
        <v>0</v>
      </c>
      <c r="S238" s="4">
        <v>0</v>
      </c>
      <c r="T238" s="4">
        <v>0</v>
      </c>
      <c r="U238">
        <v>0</v>
      </c>
      <c r="W238">
        <v>0</v>
      </c>
      <c r="Y238">
        <v>0</v>
      </c>
      <c r="Z238">
        <v>0</v>
      </c>
      <c r="AC238">
        <v>1672</v>
      </c>
      <c r="AD238">
        <v>0</v>
      </c>
      <c r="AE238" s="4">
        <v>0</v>
      </c>
      <c r="AF238" s="4"/>
      <c r="AG238" s="4">
        <v>0</v>
      </c>
      <c r="AH238">
        <v>0</v>
      </c>
      <c r="AK238" s="4">
        <v>0</v>
      </c>
      <c r="AL238" s="4">
        <v>0</v>
      </c>
      <c r="AM238">
        <v>0</v>
      </c>
    </row>
    <row r="239" spans="1:39">
      <c r="A239" t="s">
        <v>8834</v>
      </c>
      <c r="B239" t="s">
        <v>10490</v>
      </c>
      <c r="C239" t="s">
        <v>4412</v>
      </c>
      <c r="D239" t="s">
        <v>8830</v>
      </c>
      <c r="E239" t="s">
        <v>8835</v>
      </c>
      <c r="F239" t="str">
        <f t="shared" si="6"/>
        <v>Sunni Arabs</v>
      </c>
      <c r="G239" s="31">
        <f t="shared" si="7"/>
        <v>0.99500137959356527</v>
      </c>
      <c r="H239">
        <v>311686</v>
      </c>
      <c r="I239">
        <v>310128</v>
      </c>
      <c r="J239">
        <v>0</v>
      </c>
      <c r="K239">
        <v>0</v>
      </c>
      <c r="L239">
        <v>0</v>
      </c>
      <c r="O239">
        <v>0</v>
      </c>
      <c r="P239">
        <v>0</v>
      </c>
      <c r="Q239">
        <v>0</v>
      </c>
      <c r="R239" s="4">
        <v>0</v>
      </c>
      <c r="S239" s="4">
        <v>0</v>
      </c>
      <c r="T239" s="4">
        <v>0</v>
      </c>
      <c r="U239">
        <v>0</v>
      </c>
      <c r="W239">
        <v>0</v>
      </c>
      <c r="Y239">
        <v>0</v>
      </c>
      <c r="Z239">
        <v>0</v>
      </c>
      <c r="AC239">
        <v>1558</v>
      </c>
      <c r="AD239">
        <v>0</v>
      </c>
      <c r="AE239" s="4">
        <v>0</v>
      </c>
      <c r="AF239" s="4"/>
      <c r="AG239" s="4">
        <v>0</v>
      </c>
      <c r="AH239">
        <v>0</v>
      </c>
      <c r="AK239" s="4">
        <v>0</v>
      </c>
      <c r="AL239" s="4">
        <v>0</v>
      </c>
      <c r="AM239">
        <v>0</v>
      </c>
    </row>
    <row r="240" spans="1:39">
      <c r="A240" t="s">
        <v>8831</v>
      </c>
      <c r="B240" t="s">
        <v>10483</v>
      </c>
      <c r="C240" t="s">
        <v>4412</v>
      </c>
      <c r="D240" t="s">
        <v>8830</v>
      </c>
      <c r="E240" t="s">
        <v>8830</v>
      </c>
      <c r="F240" t="str">
        <f t="shared" si="6"/>
        <v>Sunni Arabs</v>
      </c>
      <c r="G240" s="31">
        <f t="shared" si="7"/>
        <v>0.97500024155911913</v>
      </c>
      <c r="H240">
        <v>620966</v>
      </c>
      <c r="I240">
        <v>605442</v>
      </c>
      <c r="J240">
        <v>0</v>
      </c>
      <c r="K240">
        <v>0</v>
      </c>
      <c r="L240">
        <v>0</v>
      </c>
      <c r="O240">
        <v>0</v>
      </c>
      <c r="P240">
        <v>0</v>
      </c>
      <c r="Q240">
        <v>0</v>
      </c>
      <c r="R240" s="4">
        <v>0</v>
      </c>
      <c r="S240" s="4">
        <v>0</v>
      </c>
      <c r="T240" s="4">
        <v>0</v>
      </c>
      <c r="U240">
        <v>0</v>
      </c>
      <c r="W240">
        <v>0</v>
      </c>
      <c r="Y240">
        <v>0</v>
      </c>
      <c r="Z240">
        <v>0</v>
      </c>
      <c r="AC240">
        <v>12419</v>
      </c>
      <c r="AD240">
        <v>3105</v>
      </c>
      <c r="AE240" s="4">
        <v>0</v>
      </c>
      <c r="AF240" s="4"/>
      <c r="AG240" s="4">
        <v>0</v>
      </c>
      <c r="AH240">
        <v>0</v>
      </c>
      <c r="AK240" s="4">
        <v>0</v>
      </c>
      <c r="AL240" s="4">
        <v>0</v>
      </c>
      <c r="AM240">
        <v>0</v>
      </c>
    </row>
    <row r="241" spans="1:39">
      <c r="A241" t="s">
        <v>8798</v>
      </c>
      <c r="B241" t="s">
        <v>10457</v>
      </c>
      <c r="C241" t="s">
        <v>4412</v>
      </c>
      <c r="D241" t="s">
        <v>8794</v>
      </c>
      <c r="E241" t="s">
        <v>8799</v>
      </c>
      <c r="F241" t="str">
        <f t="shared" si="6"/>
        <v>Shia Arabs</v>
      </c>
      <c r="G241" s="31">
        <f t="shared" si="7"/>
        <v>0.53451069345430979</v>
      </c>
      <c r="H241">
        <v>290084</v>
      </c>
      <c r="I241">
        <v>105458</v>
      </c>
      <c r="J241">
        <v>0</v>
      </c>
      <c r="K241">
        <v>155053</v>
      </c>
      <c r="L241">
        <v>12233</v>
      </c>
      <c r="O241">
        <v>0</v>
      </c>
      <c r="P241">
        <v>0</v>
      </c>
      <c r="Q241">
        <v>0</v>
      </c>
      <c r="R241" s="4">
        <v>0</v>
      </c>
      <c r="S241" s="4">
        <v>0</v>
      </c>
      <c r="T241" s="4">
        <v>0</v>
      </c>
      <c r="U241">
        <v>0</v>
      </c>
      <c r="W241">
        <v>5622</v>
      </c>
      <c r="Y241">
        <v>11718</v>
      </c>
      <c r="Z241">
        <v>0</v>
      </c>
      <c r="AC241">
        <v>0</v>
      </c>
      <c r="AD241">
        <v>0</v>
      </c>
      <c r="AE241" s="4">
        <v>0</v>
      </c>
      <c r="AF241" s="4"/>
      <c r="AG241" s="4">
        <v>0</v>
      </c>
      <c r="AH241">
        <v>0</v>
      </c>
      <c r="AK241" s="4">
        <v>0</v>
      </c>
      <c r="AL241" s="4">
        <v>0</v>
      </c>
      <c r="AM241">
        <v>0</v>
      </c>
    </row>
    <row r="242" spans="1:39">
      <c r="A242" t="s">
        <v>8796</v>
      </c>
      <c r="B242" t="s">
        <v>10486</v>
      </c>
      <c r="C242" t="s">
        <v>4412</v>
      </c>
      <c r="D242" t="s">
        <v>8794</v>
      </c>
      <c r="E242" t="s">
        <v>8797</v>
      </c>
      <c r="F242" t="str">
        <f t="shared" si="6"/>
        <v>Alawites</v>
      </c>
      <c r="G242" s="31">
        <f t="shared" si="7"/>
        <v>0.34949233873459484</v>
      </c>
      <c r="H242">
        <v>372197</v>
      </c>
      <c r="I242">
        <v>104098</v>
      </c>
      <c r="J242">
        <v>0</v>
      </c>
      <c r="K242">
        <v>0</v>
      </c>
      <c r="L242">
        <v>130080</v>
      </c>
      <c r="O242">
        <v>0</v>
      </c>
      <c r="P242">
        <v>31757</v>
      </c>
      <c r="Q242">
        <v>0</v>
      </c>
      <c r="R242" s="4">
        <v>0</v>
      </c>
      <c r="S242" s="4">
        <v>0</v>
      </c>
      <c r="T242" s="4">
        <v>0</v>
      </c>
      <c r="U242">
        <v>37606</v>
      </c>
      <c r="W242">
        <v>65127</v>
      </c>
      <c r="Y242">
        <v>0</v>
      </c>
      <c r="Z242">
        <v>0</v>
      </c>
      <c r="AC242">
        <v>0</v>
      </c>
      <c r="AD242">
        <v>3529</v>
      </c>
      <c r="AE242" s="4">
        <v>0</v>
      </c>
      <c r="AF242" s="4"/>
      <c r="AG242" s="4">
        <v>0</v>
      </c>
      <c r="AH242">
        <v>0</v>
      </c>
      <c r="AK242" s="4">
        <v>0</v>
      </c>
      <c r="AL242" s="4">
        <v>0</v>
      </c>
      <c r="AM242">
        <v>0</v>
      </c>
    </row>
    <row r="243" spans="1:39">
      <c r="A243" t="s">
        <v>8795</v>
      </c>
      <c r="B243" t="s">
        <v>10456</v>
      </c>
      <c r="C243" t="s">
        <v>4412</v>
      </c>
      <c r="D243" t="s">
        <v>8794</v>
      </c>
      <c r="E243" t="s">
        <v>8794</v>
      </c>
      <c r="F243" t="str">
        <f t="shared" si="6"/>
        <v>Sunni Arabs</v>
      </c>
      <c r="G243" s="31">
        <f t="shared" si="7"/>
        <v>0.71954376201153103</v>
      </c>
      <c r="H243">
        <v>999040</v>
      </c>
      <c r="I243">
        <v>718853</v>
      </c>
      <c r="J243">
        <v>0</v>
      </c>
      <c r="K243">
        <v>28119</v>
      </c>
      <c r="L243">
        <v>87370</v>
      </c>
      <c r="O243">
        <v>0</v>
      </c>
      <c r="P243">
        <v>39030</v>
      </c>
      <c r="Q243">
        <v>0</v>
      </c>
      <c r="R243" s="4">
        <v>0</v>
      </c>
      <c r="S243" s="4">
        <v>0</v>
      </c>
      <c r="T243" s="4">
        <v>0</v>
      </c>
      <c r="U243">
        <v>10077</v>
      </c>
      <c r="W243">
        <v>59619</v>
      </c>
      <c r="Y243">
        <v>29952</v>
      </c>
      <c r="Z243">
        <v>0</v>
      </c>
      <c r="AC243">
        <v>0</v>
      </c>
      <c r="AD243">
        <v>26020</v>
      </c>
      <c r="AE243" s="4">
        <v>0</v>
      </c>
      <c r="AF243" s="4"/>
      <c r="AG243" s="4">
        <v>0</v>
      </c>
      <c r="AH243">
        <v>0</v>
      </c>
      <c r="AK243" s="4">
        <v>0</v>
      </c>
      <c r="AL243" s="4">
        <v>0</v>
      </c>
      <c r="AM243">
        <v>0</v>
      </c>
    </row>
    <row r="244" spans="1:39">
      <c r="A244" t="s">
        <v>8800</v>
      </c>
      <c r="B244" t="s">
        <v>10455</v>
      </c>
      <c r="C244" t="s">
        <v>4412</v>
      </c>
      <c r="D244" t="s">
        <v>8794</v>
      </c>
      <c r="E244" t="s">
        <v>8801</v>
      </c>
      <c r="F244" t="str">
        <f t="shared" si="6"/>
        <v>Alawites</v>
      </c>
      <c r="G244" s="31">
        <f t="shared" si="7"/>
        <v>0.52456212526379142</v>
      </c>
      <c r="H244">
        <v>262518</v>
      </c>
      <c r="I244">
        <v>45152</v>
      </c>
      <c r="J244">
        <v>0</v>
      </c>
      <c r="K244">
        <v>65978</v>
      </c>
      <c r="L244">
        <v>137707</v>
      </c>
      <c r="O244">
        <v>0</v>
      </c>
      <c r="P244">
        <v>4059</v>
      </c>
      <c r="Q244">
        <v>0</v>
      </c>
      <c r="R244" s="4">
        <v>0</v>
      </c>
      <c r="S244" s="4">
        <v>0</v>
      </c>
      <c r="T244" s="4">
        <v>0</v>
      </c>
      <c r="U244">
        <v>9171</v>
      </c>
      <c r="W244">
        <v>0</v>
      </c>
      <c r="Y244">
        <v>0</v>
      </c>
      <c r="Z244">
        <v>0</v>
      </c>
      <c r="AC244">
        <v>0</v>
      </c>
      <c r="AD244">
        <v>451</v>
      </c>
      <c r="AE244" s="4">
        <v>0</v>
      </c>
      <c r="AF244" s="4"/>
      <c r="AG244" s="4">
        <v>0</v>
      </c>
      <c r="AH244">
        <v>0</v>
      </c>
      <c r="AK244" s="4">
        <v>0</v>
      </c>
      <c r="AL244" s="4">
        <v>0</v>
      </c>
      <c r="AM244">
        <v>0</v>
      </c>
    </row>
    <row r="245" spans="1:39">
      <c r="A245" t="s">
        <v>8802</v>
      </c>
      <c r="B245" t="s">
        <v>10472</v>
      </c>
      <c r="C245" t="s">
        <v>4412</v>
      </c>
      <c r="D245" t="s">
        <v>8794</v>
      </c>
      <c r="E245" t="s">
        <v>8803</v>
      </c>
      <c r="F245" t="str">
        <f t="shared" si="6"/>
        <v>Sunni Arabs</v>
      </c>
      <c r="G245" s="31">
        <f t="shared" si="7"/>
        <v>0.48045133334229545</v>
      </c>
      <c r="H245">
        <v>223161</v>
      </c>
      <c r="I245">
        <v>107218</v>
      </c>
      <c r="J245">
        <v>0</v>
      </c>
      <c r="K245">
        <v>29960</v>
      </c>
      <c r="L245">
        <v>40539</v>
      </c>
      <c r="O245">
        <v>0</v>
      </c>
      <c r="P245">
        <v>40900</v>
      </c>
      <c r="Q245">
        <v>0</v>
      </c>
      <c r="R245" s="4">
        <v>0</v>
      </c>
      <c r="S245" s="4">
        <v>0</v>
      </c>
      <c r="T245" s="4">
        <v>0</v>
      </c>
      <c r="U245">
        <v>0</v>
      </c>
      <c r="W245">
        <v>0</v>
      </c>
      <c r="Y245">
        <v>0</v>
      </c>
      <c r="Z245">
        <v>0</v>
      </c>
      <c r="AC245">
        <v>0</v>
      </c>
      <c r="AD245">
        <v>4544</v>
      </c>
      <c r="AE245" s="4">
        <v>0</v>
      </c>
      <c r="AF245" s="4"/>
      <c r="AG245" s="4">
        <v>0</v>
      </c>
      <c r="AH245">
        <v>0</v>
      </c>
      <c r="AK245" s="4">
        <v>0</v>
      </c>
      <c r="AL245" s="4">
        <v>0</v>
      </c>
      <c r="AM245">
        <v>0</v>
      </c>
    </row>
    <row r="246" spans="1:39">
      <c r="A246" t="s">
        <v>8792</v>
      </c>
      <c r="B246" t="s">
        <v>10459</v>
      </c>
      <c r="C246" t="s">
        <v>4412</v>
      </c>
      <c r="D246" t="s">
        <v>8782</v>
      </c>
      <c r="E246" t="s">
        <v>8793</v>
      </c>
      <c r="F246" t="str">
        <f t="shared" si="6"/>
        <v>Alawites</v>
      </c>
      <c r="G246" s="31">
        <f t="shared" si="7"/>
        <v>0.89601247128322936</v>
      </c>
      <c r="H246">
        <v>60940</v>
      </c>
      <c r="I246">
        <v>1203</v>
      </c>
      <c r="J246">
        <v>0</v>
      </c>
      <c r="K246">
        <v>0</v>
      </c>
      <c r="L246">
        <v>54603</v>
      </c>
      <c r="O246">
        <v>0</v>
      </c>
      <c r="P246">
        <v>0</v>
      </c>
      <c r="Q246">
        <v>0</v>
      </c>
      <c r="R246" s="4">
        <v>0</v>
      </c>
      <c r="S246" s="4">
        <v>0</v>
      </c>
      <c r="T246" s="4">
        <v>0</v>
      </c>
      <c r="U246">
        <v>0</v>
      </c>
      <c r="W246">
        <v>5134</v>
      </c>
      <c r="Y246">
        <v>0</v>
      </c>
      <c r="Z246">
        <v>0</v>
      </c>
      <c r="AC246">
        <v>0</v>
      </c>
      <c r="AD246">
        <v>0</v>
      </c>
      <c r="AE246" s="4">
        <v>0</v>
      </c>
      <c r="AF246" s="4"/>
      <c r="AG246" s="4">
        <v>0</v>
      </c>
      <c r="AH246">
        <v>0</v>
      </c>
      <c r="AK246" s="4">
        <v>0</v>
      </c>
      <c r="AL246" s="4">
        <v>0</v>
      </c>
      <c r="AM246">
        <v>0</v>
      </c>
    </row>
    <row r="247" spans="1:39">
      <c r="A247" t="s">
        <v>8784</v>
      </c>
      <c r="B247" t="s">
        <v>10445</v>
      </c>
      <c r="C247" t="s">
        <v>4412</v>
      </c>
      <c r="D247" t="s">
        <v>8782</v>
      </c>
      <c r="E247" t="s">
        <v>8785</v>
      </c>
      <c r="F247" t="str">
        <f t="shared" si="6"/>
        <v>Shia Arabs</v>
      </c>
      <c r="G247" s="31">
        <f t="shared" si="7"/>
        <v>0.69613189800983233</v>
      </c>
      <c r="H247">
        <v>126522</v>
      </c>
      <c r="I247">
        <v>2965</v>
      </c>
      <c r="J247">
        <v>0</v>
      </c>
      <c r="K247">
        <v>88076</v>
      </c>
      <c r="L247">
        <v>28028</v>
      </c>
      <c r="O247">
        <v>0</v>
      </c>
      <c r="P247">
        <v>0</v>
      </c>
      <c r="Q247">
        <v>7453</v>
      </c>
      <c r="R247" s="4">
        <v>0</v>
      </c>
      <c r="S247" s="4">
        <v>0</v>
      </c>
      <c r="T247" s="4">
        <v>0</v>
      </c>
      <c r="U247">
        <v>0</v>
      </c>
      <c r="W247">
        <v>0</v>
      </c>
      <c r="Y247">
        <v>0</v>
      </c>
      <c r="Z247">
        <v>0</v>
      </c>
      <c r="AC247">
        <v>0</v>
      </c>
      <c r="AD247">
        <v>0</v>
      </c>
      <c r="AE247" s="4">
        <v>0</v>
      </c>
      <c r="AF247" s="4"/>
      <c r="AG247" s="4">
        <v>0</v>
      </c>
      <c r="AH247">
        <v>0</v>
      </c>
      <c r="AK247" s="4">
        <v>0</v>
      </c>
      <c r="AL247" s="4">
        <v>0</v>
      </c>
      <c r="AM247">
        <v>0</v>
      </c>
    </row>
    <row r="248" spans="1:39">
      <c r="A248" t="s">
        <v>8788</v>
      </c>
      <c r="B248" t="s">
        <v>10458</v>
      </c>
      <c r="C248" t="s">
        <v>4412</v>
      </c>
      <c r="D248" t="s">
        <v>8782</v>
      </c>
      <c r="E248" t="s">
        <v>8789</v>
      </c>
      <c r="F248" t="str">
        <f t="shared" si="6"/>
        <v>Sunni Arabs</v>
      </c>
      <c r="G248" s="31">
        <f t="shared" si="7"/>
        <v>0.51834767319815755</v>
      </c>
      <c r="H248">
        <v>149583</v>
      </c>
      <c r="I248">
        <v>77536</v>
      </c>
      <c r="J248">
        <v>0</v>
      </c>
      <c r="K248">
        <v>0</v>
      </c>
      <c r="L248">
        <v>69767</v>
      </c>
      <c r="O248">
        <v>0</v>
      </c>
      <c r="P248">
        <v>0</v>
      </c>
      <c r="Q248">
        <v>0</v>
      </c>
      <c r="R248" s="4">
        <v>0</v>
      </c>
      <c r="S248" s="4">
        <v>0</v>
      </c>
      <c r="T248" s="4">
        <v>0</v>
      </c>
      <c r="U248">
        <v>0</v>
      </c>
      <c r="W248">
        <v>0</v>
      </c>
      <c r="Y248">
        <v>2280</v>
      </c>
      <c r="Z248">
        <v>0</v>
      </c>
      <c r="AC248">
        <v>0</v>
      </c>
      <c r="AD248">
        <v>0</v>
      </c>
      <c r="AE248" s="4">
        <v>0</v>
      </c>
      <c r="AF248" s="4"/>
      <c r="AG248" s="4">
        <v>0</v>
      </c>
      <c r="AH248">
        <v>0</v>
      </c>
      <c r="AK248" s="4">
        <v>0</v>
      </c>
      <c r="AL248" s="4">
        <v>0</v>
      </c>
      <c r="AM248">
        <v>0</v>
      </c>
    </row>
    <row r="249" spans="1:39">
      <c r="A249" t="s">
        <v>8783</v>
      </c>
      <c r="B249" t="s">
        <v>10446</v>
      </c>
      <c r="C249" t="s">
        <v>4412</v>
      </c>
      <c r="D249" t="s">
        <v>8782</v>
      </c>
      <c r="E249" t="s">
        <v>8782</v>
      </c>
      <c r="F249" t="str">
        <f t="shared" si="6"/>
        <v>Sunni Arabs</v>
      </c>
      <c r="G249" s="31">
        <f t="shared" si="7"/>
        <v>0.29390137194366939</v>
      </c>
      <c r="H249">
        <v>1211420</v>
      </c>
      <c r="I249">
        <v>356038</v>
      </c>
      <c r="J249">
        <v>0</v>
      </c>
      <c r="K249">
        <v>284967</v>
      </c>
      <c r="L249">
        <v>340047</v>
      </c>
      <c r="O249">
        <v>0</v>
      </c>
      <c r="P249">
        <v>118822</v>
      </c>
      <c r="Q249">
        <v>0</v>
      </c>
      <c r="R249" s="4">
        <v>0</v>
      </c>
      <c r="S249" s="4">
        <v>0</v>
      </c>
      <c r="T249" s="4">
        <v>0</v>
      </c>
      <c r="U249">
        <v>0</v>
      </c>
      <c r="W249">
        <v>48478</v>
      </c>
      <c r="Y249">
        <v>18739</v>
      </c>
      <c r="Z249">
        <v>0</v>
      </c>
      <c r="AC249">
        <v>11443</v>
      </c>
      <c r="AD249">
        <v>32886</v>
      </c>
      <c r="AE249" s="4">
        <v>0</v>
      </c>
      <c r="AF249" s="4"/>
      <c r="AG249" s="4">
        <v>0</v>
      </c>
      <c r="AH249">
        <v>0</v>
      </c>
      <c r="AK249" s="4">
        <v>0</v>
      </c>
      <c r="AL249" s="4">
        <v>0</v>
      </c>
      <c r="AM249">
        <v>0</v>
      </c>
    </row>
    <row r="250" spans="1:39">
      <c r="A250" t="s">
        <v>8790</v>
      </c>
      <c r="B250" t="s">
        <v>10454</v>
      </c>
      <c r="C250" t="s">
        <v>4412</v>
      </c>
      <c r="D250" t="s">
        <v>8782</v>
      </c>
      <c r="E250" t="s">
        <v>8791</v>
      </c>
      <c r="F250" t="str">
        <f t="shared" si="6"/>
        <v>Sunni Arabs</v>
      </c>
      <c r="G250" s="31">
        <f t="shared" si="7"/>
        <v>0.51695686936436724</v>
      </c>
      <c r="H250">
        <v>90052</v>
      </c>
      <c r="I250">
        <v>46553</v>
      </c>
      <c r="J250">
        <v>0</v>
      </c>
      <c r="K250">
        <v>0</v>
      </c>
      <c r="L250">
        <v>34510</v>
      </c>
      <c r="O250">
        <v>0</v>
      </c>
      <c r="P250">
        <v>3493</v>
      </c>
      <c r="Q250">
        <v>0</v>
      </c>
      <c r="R250" s="4">
        <v>0</v>
      </c>
      <c r="S250" s="4">
        <v>0</v>
      </c>
      <c r="T250" s="4">
        <v>0</v>
      </c>
      <c r="U250">
        <v>0</v>
      </c>
      <c r="W250">
        <v>0</v>
      </c>
      <c r="Y250">
        <v>0</v>
      </c>
      <c r="Z250">
        <v>0</v>
      </c>
      <c r="AC250">
        <v>0</v>
      </c>
      <c r="AD250">
        <v>5496</v>
      </c>
      <c r="AE250" s="4">
        <v>0</v>
      </c>
      <c r="AF250" s="4"/>
      <c r="AG250" s="4">
        <v>0</v>
      </c>
      <c r="AH250">
        <v>0</v>
      </c>
      <c r="AK250" s="4">
        <v>0</v>
      </c>
      <c r="AL250" s="4">
        <v>0</v>
      </c>
      <c r="AM250">
        <v>0</v>
      </c>
    </row>
    <row r="251" spans="1:39">
      <c r="A251" t="s">
        <v>8786</v>
      </c>
      <c r="B251" t="s">
        <v>10447</v>
      </c>
      <c r="C251" t="s">
        <v>4412</v>
      </c>
      <c r="D251" t="s">
        <v>8782</v>
      </c>
      <c r="E251" t="s">
        <v>8787</v>
      </c>
      <c r="F251" t="str">
        <f t="shared" si="6"/>
        <v>Alawites</v>
      </c>
      <c r="G251" s="31">
        <f t="shared" si="7"/>
        <v>0.34001175049345472</v>
      </c>
      <c r="H251">
        <v>151483</v>
      </c>
      <c r="I251">
        <v>11553</v>
      </c>
      <c r="J251">
        <v>0</v>
      </c>
      <c r="K251">
        <v>33527</v>
      </c>
      <c r="L251">
        <v>51506</v>
      </c>
      <c r="O251">
        <v>0</v>
      </c>
      <c r="P251">
        <v>49914</v>
      </c>
      <c r="Q251">
        <v>4983</v>
      </c>
      <c r="R251" s="4">
        <v>0</v>
      </c>
      <c r="S251" s="4">
        <v>0</v>
      </c>
      <c r="T251" s="4">
        <v>0</v>
      </c>
      <c r="U251">
        <v>0</v>
      </c>
      <c r="W251">
        <v>0</v>
      </c>
      <c r="Y251">
        <v>0</v>
      </c>
      <c r="Z251">
        <v>0</v>
      </c>
      <c r="AC251">
        <v>0</v>
      </c>
      <c r="AD251">
        <v>0</v>
      </c>
      <c r="AE251" s="4">
        <v>0</v>
      </c>
      <c r="AF251" s="4"/>
      <c r="AG251" s="4">
        <v>0</v>
      </c>
      <c r="AH251">
        <v>0</v>
      </c>
      <c r="AK251" s="4">
        <v>0</v>
      </c>
      <c r="AL251" s="4">
        <v>0</v>
      </c>
      <c r="AM251">
        <v>0</v>
      </c>
    </row>
    <row r="252" spans="1:39">
      <c r="A252" t="s">
        <v>8814</v>
      </c>
      <c r="B252" t="s">
        <v>10491</v>
      </c>
      <c r="C252" t="s">
        <v>4412</v>
      </c>
      <c r="D252" t="s">
        <v>8812</v>
      </c>
      <c r="E252" t="s">
        <v>8815</v>
      </c>
      <c r="F252" t="str">
        <f t="shared" si="6"/>
        <v>Sunni Arabs</v>
      </c>
      <c r="G252" s="31">
        <f t="shared" si="7"/>
        <v>0.89999884841051858</v>
      </c>
      <c r="H252">
        <v>347346</v>
      </c>
      <c r="I252">
        <v>312611</v>
      </c>
      <c r="J252">
        <v>0</v>
      </c>
      <c r="K252">
        <v>6947</v>
      </c>
      <c r="L252">
        <v>0</v>
      </c>
      <c r="O252">
        <v>0</v>
      </c>
      <c r="P252">
        <v>27788</v>
      </c>
      <c r="Q252">
        <v>0</v>
      </c>
      <c r="R252" s="4">
        <v>0</v>
      </c>
      <c r="S252" s="4">
        <v>0</v>
      </c>
      <c r="T252" s="4">
        <v>0</v>
      </c>
      <c r="U252">
        <v>0</v>
      </c>
      <c r="W252">
        <v>0</v>
      </c>
      <c r="Y252">
        <v>0</v>
      </c>
      <c r="Z252">
        <v>0</v>
      </c>
      <c r="AC252">
        <v>0</v>
      </c>
      <c r="AD252">
        <v>0</v>
      </c>
      <c r="AE252" s="4">
        <v>0</v>
      </c>
      <c r="AF252" s="4"/>
      <c r="AG252" s="4">
        <v>0</v>
      </c>
      <c r="AH252">
        <v>0</v>
      </c>
      <c r="AK252" s="4">
        <v>0</v>
      </c>
      <c r="AL252" s="4">
        <v>0</v>
      </c>
      <c r="AM252">
        <v>0</v>
      </c>
    </row>
    <row r="253" spans="1:39">
      <c r="A253" t="s">
        <v>8820</v>
      </c>
      <c r="B253" t="s">
        <v>10488</v>
      </c>
      <c r="C253" t="s">
        <v>4412</v>
      </c>
      <c r="D253" t="s">
        <v>8812</v>
      </c>
      <c r="E253" t="s">
        <v>8821</v>
      </c>
      <c r="F253" t="str">
        <f t="shared" si="6"/>
        <v>Sunni Arabs</v>
      </c>
      <c r="G253" s="31">
        <f t="shared" si="7"/>
        <v>0.8500021231551298</v>
      </c>
      <c r="H253">
        <v>164849</v>
      </c>
      <c r="I253">
        <v>140122</v>
      </c>
      <c r="J253">
        <v>0</v>
      </c>
      <c r="K253">
        <v>0</v>
      </c>
      <c r="L253">
        <v>0</v>
      </c>
      <c r="O253">
        <v>0</v>
      </c>
      <c r="P253">
        <v>24727</v>
      </c>
      <c r="Q253">
        <v>0</v>
      </c>
      <c r="R253" s="4">
        <v>0</v>
      </c>
      <c r="S253" s="4">
        <v>0</v>
      </c>
      <c r="T253" s="4">
        <v>0</v>
      </c>
      <c r="U253">
        <v>0</v>
      </c>
      <c r="W253">
        <v>0</v>
      </c>
      <c r="Y253">
        <v>0</v>
      </c>
      <c r="Z253">
        <v>0</v>
      </c>
      <c r="AC253">
        <v>0</v>
      </c>
      <c r="AD253">
        <v>0</v>
      </c>
      <c r="AE253" s="4">
        <v>0</v>
      </c>
      <c r="AF253" s="4"/>
      <c r="AG253" s="4">
        <v>0</v>
      </c>
      <c r="AH253">
        <v>0</v>
      </c>
      <c r="AK253" s="4">
        <v>0</v>
      </c>
      <c r="AL253" s="4">
        <v>0</v>
      </c>
      <c r="AM253">
        <v>0</v>
      </c>
    </row>
    <row r="254" spans="1:39">
      <c r="A254" t="s">
        <v>8816</v>
      </c>
      <c r="B254" t="s">
        <v>10481</v>
      </c>
      <c r="C254" t="s">
        <v>4412</v>
      </c>
      <c r="D254" t="s">
        <v>8812</v>
      </c>
      <c r="E254" t="s">
        <v>8817</v>
      </c>
      <c r="F254" t="str">
        <f t="shared" si="6"/>
        <v>Kurds</v>
      </c>
      <c r="G254" s="31">
        <f t="shared" si="7"/>
        <v>0.4</v>
      </c>
      <c r="H254">
        <v>163430</v>
      </c>
      <c r="I254">
        <v>32685</v>
      </c>
      <c r="J254">
        <v>0</v>
      </c>
      <c r="K254">
        <v>0</v>
      </c>
      <c r="L254">
        <v>0</v>
      </c>
      <c r="O254">
        <v>24515</v>
      </c>
      <c r="P254">
        <v>0</v>
      </c>
      <c r="Q254">
        <v>0</v>
      </c>
      <c r="R254" s="4">
        <v>0</v>
      </c>
      <c r="S254" s="4">
        <v>0</v>
      </c>
      <c r="T254" s="4">
        <v>0</v>
      </c>
      <c r="U254">
        <v>65372</v>
      </c>
      <c r="W254">
        <v>40858</v>
      </c>
      <c r="Y254">
        <v>0</v>
      </c>
      <c r="Z254">
        <v>0</v>
      </c>
      <c r="AC254">
        <v>0</v>
      </c>
      <c r="AD254">
        <v>0</v>
      </c>
      <c r="AE254" s="4">
        <v>0</v>
      </c>
      <c r="AF254" s="4"/>
      <c r="AG254" s="4">
        <v>0</v>
      </c>
      <c r="AH254">
        <v>0</v>
      </c>
      <c r="AK254" s="4">
        <v>0</v>
      </c>
      <c r="AL254" s="4">
        <v>0</v>
      </c>
      <c r="AM254">
        <v>0</v>
      </c>
    </row>
    <row r="255" spans="1:39">
      <c r="A255" t="s">
        <v>8813</v>
      </c>
      <c r="B255" t="s">
        <v>10480</v>
      </c>
      <c r="C255" t="s">
        <v>4412</v>
      </c>
      <c r="D255" t="s">
        <v>8812</v>
      </c>
      <c r="E255" t="s">
        <v>8812</v>
      </c>
      <c r="F255" t="str">
        <f t="shared" si="6"/>
        <v>Sunni Arabs</v>
      </c>
      <c r="G255" s="31">
        <f t="shared" si="7"/>
        <v>0.87000179458707672</v>
      </c>
      <c r="H255">
        <v>356628</v>
      </c>
      <c r="I255">
        <v>310267</v>
      </c>
      <c r="J255">
        <v>0</v>
      </c>
      <c r="K255">
        <v>0</v>
      </c>
      <c r="L255">
        <v>0</v>
      </c>
      <c r="O255">
        <v>28530</v>
      </c>
      <c r="P255">
        <v>17831</v>
      </c>
      <c r="Q255">
        <v>0</v>
      </c>
      <c r="R255" s="4">
        <v>0</v>
      </c>
      <c r="S255" s="4">
        <v>0</v>
      </c>
      <c r="T255" s="4">
        <v>0</v>
      </c>
      <c r="U255">
        <v>0</v>
      </c>
      <c r="W255">
        <v>0</v>
      </c>
      <c r="Y255">
        <v>0</v>
      </c>
      <c r="Z255">
        <v>0</v>
      </c>
      <c r="AC255">
        <v>0</v>
      </c>
      <c r="AD255">
        <v>0</v>
      </c>
      <c r="AE255" s="4">
        <v>0</v>
      </c>
      <c r="AF255" s="4"/>
      <c r="AG255" s="4">
        <v>0</v>
      </c>
      <c r="AH255">
        <v>0</v>
      </c>
      <c r="AK255" s="4">
        <v>0</v>
      </c>
      <c r="AL255" s="4">
        <v>0</v>
      </c>
      <c r="AM255">
        <v>0</v>
      </c>
    </row>
    <row r="256" spans="1:39">
      <c r="A256" t="s">
        <v>8818</v>
      </c>
      <c r="B256" t="s">
        <v>10475</v>
      </c>
      <c r="C256" t="s">
        <v>4412</v>
      </c>
      <c r="D256" t="s">
        <v>8812</v>
      </c>
      <c r="E256" t="s">
        <v>8819</v>
      </c>
      <c r="F256" t="str">
        <f t="shared" si="6"/>
        <v>Sunni Arabs</v>
      </c>
      <c r="G256" s="31">
        <f t="shared" si="7"/>
        <v>0.44999892663169871</v>
      </c>
      <c r="H256">
        <v>139747</v>
      </c>
      <c r="I256">
        <v>62886</v>
      </c>
      <c r="J256">
        <v>0</v>
      </c>
      <c r="K256">
        <v>6987</v>
      </c>
      <c r="L256">
        <v>34937</v>
      </c>
      <c r="O256">
        <v>0</v>
      </c>
      <c r="P256">
        <v>13975</v>
      </c>
      <c r="Q256">
        <v>0</v>
      </c>
      <c r="R256" s="4">
        <v>0</v>
      </c>
      <c r="S256" s="4">
        <v>0</v>
      </c>
      <c r="T256" s="4">
        <v>0</v>
      </c>
      <c r="U256">
        <v>20962</v>
      </c>
      <c r="W256">
        <v>0</v>
      </c>
      <c r="Y256">
        <v>0</v>
      </c>
      <c r="Z256">
        <v>0</v>
      </c>
      <c r="AC256">
        <v>0</v>
      </c>
      <c r="AD256">
        <v>0</v>
      </c>
      <c r="AE256" s="4">
        <v>0</v>
      </c>
      <c r="AF256" s="4"/>
      <c r="AG256" s="4">
        <v>0</v>
      </c>
      <c r="AH256">
        <v>0</v>
      </c>
      <c r="AK256" s="4">
        <v>0</v>
      </c>
      <c r="AL256" s="4">
        <v>0</v>
      </c>
      <c r="AM256">
        <v>0</v>
      </c>
    </row>
    <row r="257" spans="1:39">
      <c r="A257" t="s">
        <v>8808</v>
      </c>
      <c r="B257" t="s">
        <v>10496</v>
      </c>
      <c r="C257" t="s">
        <v>4412</v>
      </c>
      <c r="D257" t="s">
        <v>8804</v>
      </c>
      <c r="E257" t="s">
        <v>8809</v>
      </c>
      <c r="F257" t="str">
        <f t="shared" si="6"/>
        <v>Alawites</v>
      </c>
      <c r="G257" s="31">
        <f t="shared" si="7"/>
        <v>0.79223817203442604</v>
      </c>
      <c r="H257">
        <v>125254</v>
      </c>
      <c r="I257">
        <v>18036</v>
      </c>
      <c r="J257">
        <v>0</v>
      </c>
      <c r="K257">
        <v>5582</v>
      </c>
      <c r="L257">
        <v>99231</v>
      </c>
      <c r="O257">
        <v>0</v>
      </c>
      <c r="P257">
        <v>0</v>
      </c>
      <c r="Q257">
        <v>0</v>
      </c>
      <c r="R257" s="4">
        <v>0</v>
      </c>
      <c r="S257" s="4">
        <v>0</v>
      </c>
      <c r="T257" s="4">
        <v>0</v>
      </c>
      <c r="U257">
        <v>2405</v>
      </c>
      <c r="W257">
        <v>0</v>
      </c>
      <c r="Y257">
        <v>0</v>
      </c>
      <c r="Z257">
        <v>0</v>
      </c>
      <c r="AC257">
        <v>0</v>
      </c>
      <c r="AD257">
        <v>0</v>
      </c>
      <c r="AE257" s="4">
        <v>0</v>
      </c>
      <c r="AF257" s="4"/>
      <c r="AG257" s="4">
        <v>0</v>
      </c>
      <c r="AH257">
        <v>0</v>
      </c>
      <c r="AK257" s="4">
        <v>0</v>
      </c>
      <c r="AL257" s="4">
        <v>0</v>
      </c>
      <c r="AM257">
        <v>0</v>
      </c>
    </row>
    <row r="258" spans="1:39">
      <c r="A258" t="s">
        <v>8810</v>
      </c>
      <c r="B258" t="s">
        <v>10493</v>
      </c>
      <c r="C258" t="s">
        <v>4412</v>
      </c>
      <c r="D258" t="s">
        <v>8804</v>
      </c>
      <c r="E258" t="s">
        <v>8811</v>
      </c>
      <c r="F258" t="str">
        <f t="shared" ref="F258:F321" si="8">INDEX($I$1:$CM$1,MATCH(MAX(,I258:CM258),I258:CM258,0))</f>
        <v>Alawites</v>
      </c>
      <c r="G258" s="31">
        <f t="shared" ref="G258:G321" si="9">MAX(I258:CM258)/H258</f>
        <v>0.93715311214216934</v>
      </c>
      <c r="H258">
        <v>114230</v>
      </c>
      <c r="I258">
        <v>2161</v>
      </c>
      <c r="J258">
        <v>0</v>
      </c>
      <c r="K258">
        <v>5018</v>
      </c>
      <c r="L258">
        <v>107051</v>
      </c>
      <c r="O258">
        <v>0</v>
      </c>
      <c r="P258">
        <v>0</v>
      </c>
      <c r="Q258">
        <v>0</v>
      </c>
      <c r="R258" s="4">
        <v>0</v>
      </c>
      <c r="S258" s="4">
        <v>0</v>
      </c>
      <c r="T258" s="4">
        <v>0</v>
      </c>
      <c r="U258">
        <v>0</v>
      </c>
      <c r="W258">
        <v>0</v>
      </c>
      <c r="Y258">
        <v>0</v>
      </c>
      <c r="Z258">
        <v>0</v>
      </c>
      <c r="AC258">
        <v>0</v>
      </c>
      <c r="AD258">
        <v>0</v>
      </c>
      <c r="AE258" s="4">
        <v>0</v>
      </c>
      <c r="AF258" s="4"/>
      <c r="AG258" s="4">
        <v>0</v>
      </c>
      <c r="AH258">
        <v>0</v>
      </c>
      <c r="AK258" s="4">
        <v>0</v>
      </c>
      <c r="AL258" s="4">
        <v>0</v>
      </c>
      <c r="AM258">
        <v>0</v>
      </c>
    </row>
    <row r="259" spans="1:39">
      <c r="A259" t="s">
        <v>8806</v>
      </c>
      <c r="B259" t="s">
        <v>10478</v>
      </c>
      <c r="C259" t="s">
        <v>4412</v>
      </c>
      <c r="D259" t="s">
        <v>8804</v>
      </c>
      <c r="E259" t="s">
        <v>8807</v>
      </c>
      <c r="F259" t="str">
        <f t="shared" si="8"/>
        <v>Alawites</v>
      </c>
      <c r="G259" s="31">
        <f t="shared" si="9"/>
        <v>0.62537724096120662</v>
      </c>
      <c r="H259">
        <v>300206</v>
      </c>
      <c r="I259">
        <v>73268</v>
      </c>
      <c r="J259">
        <v>0</v>
      </c>
      <c r="K259">
        <v>27211</v>
      </c>
      <c r="L259">
        <v>187742</v>
      </c>
      <c r="O259">
        <v>0</v>
      </c>
      <c r="P259">
        <v>11985</v>
      </c>
      <c r="Q259">
        <v>0</v>
      </c>
      <c r="R259" s="4">
        <v>0</v>
      </c>
      <c r="S259" s="4">
        <v>0</v>
      </c>
      <c r="T259" s="4">
        <v>0</v>
      </c>
      <c r="U259">
        <v>0</v>
      </c>
      <c r="W259">
        <v>0</v>
      </c>
      <c r="Y259">
        <v>0</v>
      </c>
      <c r="Z259">
        <v>0</v>
      </c>
      <c r="AC259">
        <v>0</v>
      </c>
      <c r="AD259">
        <v>0</v>
      </c>
      <c r="AE259" s="4">
        <v>0</v>
      </c>
      <c r="AF259" s="4"/>
      <c r="AG259" s="4">
        <v>0</v>
      </c>
      <c r="AH259">
        <v>0</v>
      </c>
      <c r="AK259" s="4">
        <v>0</v>
      </c>
      <c r="AL259" s="4">
        <v>0</v>
      </c>
      <c r="AM259">
        <v>0</v>
      </c>
    </row>
    <row r="260" spans="1:39">
      <c r="A260" t="s">
        <v>8805</v>
      </c>
      <c r="B260" t="s">
        <v>10474</v>
      </c>
      <c r="C260" t="s">
        <v>4412</v>
      </c>
      <c r="D260" t="s">
        <v>8804</v>
      </c>
      <c r="E260" t="s">
        <v>8804</v>
      </c>
      <c r="F260" t="str">
        <f t="shared" si="8"/>
        <v>Alawites</v>
      </c>
      <c r="G260" s="31">
        <f t="shared" si="9"/>
        <v>0.56300430355570441</v>
      </c>
      <c r="H260">
        <v>806310</v>
      </c>
      <c r="I260">
        <v>214238</v>
      </c>
      <c r="J260">
        <v>0</v>
      </c>
      <c r="K260">
        <v>29489</v>
      </c>
      <c r="L260">
        <v>453956</v>
      </c>
      <c r="O260">
        <v>0</v>
      </c>
      <c r="P260">
        <v>63905</v>
      </c>
      <c r="Q260">
        <v>1624</v>
      </c>
      <c r="R260" s="4">
        <v>0</v>
      </c>
      <c r="S260" s="4">
        <v>0</v>
      </c>
      <c r="T260" s="4">
        <v>0</v>
      </c>
      <c r="U260">
        <v>3970</v>
      </c>
      <c r="W260">
        <v>35881</v>
      </c>
      <c r="Y260">
        <v>0</v>
      </c>
      <c r="Z260">
        <v>0</v>
      </c>
      <c r="AC260">
        <v>3247</v>
      </c>
      <c r="AD260">
        <v>0</v>
      </c>
      <c r="AE260" s="4">
        <v>0</v>
      </c>
      <c r="AF260" s="4"/>
      <c r="AG260" s="4">
        <v>0</v>
      </c>
      <c r="AH260">
        <v>0</v>
      </c>
      <c r="AK260" s="4">
        <v>0</v>
      </c>
      <c r="AL260" s="4">
        <v>0</v>
      </c>
      <c r="AM260">
        <v>0</v>
      </c>
    </row>
    <row r="261" spans="1:39">
      <c r="A261" t="s">
        <v>8868</v>
      </c>
      <c r="B261" t="s">
        <v>10440</v>
      </c>
      <c r="C261" t="s">
        <v>4412</v>
      </c>
      <c r="D261" t="s">
        <v>8866</v>
      </c>
      <c r="E261" t="s">
        <v>8869</v>
      </c>
      <c r="F261" t="str">
        <f t="shared" si="8"/>
        <v>Sunni Arabs</v>
      </c>
      <c r="G261" s="31">
        <f t="shared" si="9"/>
        <v>0.98013245033112584</v>
      </c>
      <c r="H261">
        <v>3624</v>
      </c>
      <c r="I261">
        <v>3552</v>
      </c>
      <c r="J261">
        <v>0</v>
      </c>
      <c r="K261">
        <v>72</v>
      </c>
      <c r="L261">
        <v>0</v>
      </c>
      <c r="O261">
        <v>0</v>
      </c>
      <c r="P261">
        <v>0</v>
      </c>
      <c r="Q261">
        <v>0</v>
      </c>
      <c r="R261" s="4">
        <v>0</v>
      </c>
      <c r="S261" s="4">
        <v>0</v>
      </c>
      <c r="T261" s="4">
        <v>0</v>
      </c>
      <c r="U261">
        <v>0</v>
      </c>
      <c r="W261">
        <v>0</v>
      </c>
      <c r="Y261">
        <v>0</v>
      </c>
      <c r="Z261">
        <v>0</v>
      </c>
      <c r="AC261">
        <v>0</v>
      </c>
      <c r="AD261">
        <v>0</v>
      </c>
      <c r="AE261" s="4">
        <v>0</v>
      </c>
      <c r="AF261" s="4"/>
      <c r="AG261" s="4">
        <v>0</v>
      </c>
      <c r="AH261">
        <v>0</v>
      </c>
      <c r="AK261" s="4">
        <v>0</v>
      </c>
      <c r="AL261" s="4">
        <v>0</v>
      </c>
      <c r="AM261">
        <v>0</v>
      </c>
    </row>
    <row r="262" spans="1:39">
      <c r="A262" t="s">
        <v>8867</v>
      </c>
      <c r="B262" t="s">
        <v>10439</v>
      </c>
      <c r="C262" t="s">
        <v>4412</v>
      </c>
      <c r="D262" t="s">
        <v>8866</v>
      </c>
      <c r="E262" t="s">
        <v>8866</v>
      </c>
      <c r="F262" t="str">
        <f t="shared" si="8"/>
        <v>Sunni Arabs</v>
      </c>
      <c r="G262" s="31">
        <f t="shared" si="9"/>
        <v>0.31499634478633615</v>
      </c>
      <c r="H262">
        <v>120376</v>
      </c>
      <c r="I262">
        <v>37918</v>
      </c>
      <c r="J262">
        <v>0</v>
      </c>
      <c r="K262">
        <v>6019</v>
      </c>
      <c r="L262">
        <v>0</v>
      </c>
      <c r="O262">
        <v>36113</v>
      </c>
      <c r="P262">
        <v>0</v>
      </c>
      <c r="Q262">
        <v>0</v>
      </c>
      <c r="R262" s="4">
        <v>0</v>
      </c>
      <c r="S262" s="4">
        <v>0</v>
      </c>
      <c r="T262" s="4">
        <v>0</v>
      </c>
      <c r="U262">
        <v>0</v>
      </c>
      <c r="W262">
        <v>4213</v>
      </c>
      <c r="Y262">
        <v>36113</v>
      </c>
      <c r="Z262">
        <v>0</v>
      </c>
      <c r="AC262">
        <v>0</v>
      </c>
      <c r="AD262">
        <v>0</v>
      </c>
      <c r="AE262" s="4">
        <v>0</v>
      </c>
      <c r="AF262" s="4"/>
      <c r="AG262" s="4">
        <v>0</v>
      </c>
      <c r="AH262">
        <v>0</v>
      </c>
      <c r="AK262" s="4">
        <v>0</v>
      </c>
      <c r="AL262" s="4">
        <v>0</v>
      </c>
      <c r="AM262">
        <v>0</v>
      </c>
    </row>
    <row r="263" spans="1:39">
      <c r="A263" t="s">
        <v>8768</v>
      </c>
      <c r="B263" t="s">
        <v>10452</v>
      </c>
      <c r="C263" t="s">
        <v>4412</v>
      </c>
      <c r="D263" t="s">
        <v>8764</v>
      </c>
      <c r="E263" t="s">
        <v>8769</v>
      </c>
      <c r="F263" t="str">
        <f t="shared" si="8"/>
        <v>Sunni Arabs</v>
      </c>
      <c r="G263" s="31">
        <f t="shared" si="9"/>
        <v>0.90890133426767861</v>
      </c>
      <c r="H263">
        <v>176951</v>
      </c>
      <c r="I263">
        <v>160831</v>
      </c>
      <c r="J263">
        <v>0</v>
      </c>
      <c r="K263">
        <v>1816</v>
      </c>
      <c r="L263">
        <v>0</v>
      </c>
      <c r="O263">
        <v>0</v>
      </c>
      <c r="P263">
        <v>3150</v>
      </c>
      <c r="Q263">
        <v>0</v>
      </c>
      <c r="R263" s="4">
        <v>0</v>
      </c>
      <c r="S263" s="4">
        <v>0</v>
      </c>
      <c r="T263" s="4">
        <v>0</v>
      </c>
      <c r="U263">
        <v>0</v>
      </c>
      <c r="W263">
        <v>0</v>
      </c>
      <c r="Y263">
        <v>0</v>
      </c>
      <c r="Z263">
        <v>0</v>
      </c>
      <c r="AC263">
        <v>0</v>
      </c>
      <c r="AD263">
        <v>11154</v>
      </c>
      <c r="AE263" s="4">
        <v>0</v>
      </c>
      <c r="AF263" s="4"/>
      <c r="AG263" s="4">
        <v>0</v>
      </c>
      <c r="AH263">
        <v>0</v>
      </c>
      <c r="AK263" s="4">
        <v>0</v>
      </c>
      <c r="AL263" s="4">
        <v>0</v>
      </c>
      <c r="AM263">
        <v>0</v>
      </c>
    </row>
    <row r="264" spans="1:39">
      <c r="A264" t="s">
        <v>8774</v>
      </c>
      <c r="B264" t="s">
        <v>10448</v>
      </c>
      <c r="C264" t="s">
        <v>4412</v>
      </c>
      <c r="D264" t="s">
        <v>8764</v>
      </c>
      <c r="E264" t="s">
        <v>8775</v>
      </c>
      <c r="F264" t="str">
        <f t="shared" si="8"/>
        <v>Sunni Arabs</v>
      </c>
      <c r="G264" s="31">
        <f t="shared" si="9"/>
        <v>0.79034867456478874</v>
      </c>
      <c r="H264">
        <v>118678</v>
      </c>
      <c r="I264">
        <v>93797</v>
      </c>
      <c r="J264">
        <v>0</v>
      </c>
      <c r="K264">
        <v>24881</v>
      </c>
      <c r="L264">
        <v>0</v>
      </c>
      <c r="O264">
        <v>0</v>
      </c>
      <c r="P264">
        <v>0</v>
      </c>
      <c r="Q264">
        <v>0</v>
      </c>
      <c r="R264" s="4">
        <v>0</v>
      </c>
      <c r="S264" s="4">
        <v>0</v>
      </c>
      <c r="T264" s="4">
        <v>0</v>
      </c>
      <c r="U264">
        <v>0</v>
      </c>
      <c r="W264">
        <v>0</v>
      </c>
      <c r="Y264">
        <v>0</v>
      </c>
      <c r="Z264">
        <v>0</v>
      </c>
      <c r="AC264">
        <v>0</v>
      </c>
      <c r="AD264">
        <v>0</v>
      </c>
      <c r="AE264" s="4">
        <v>0</v>
      </c>
      <c r="AF264" s="4"/>
      <c r="AG264" s="4">
        <v>0</v>
      </c>
      <c r="AH264">
        <v>0</v>
      </c>
      <c r="AK264" s="4">
        <v>0</v>
      </c>
      <c r="AL264" s="4">
        <v>0</v>
      </c>
      <c r="AM264">
        <v>0</v>
      </c>
    </row>
    <row r="265" spans="1:39">
      <c r="A265" t="s">
        <v>8770</v>
      </c>
      <c r="B265" t="s">
        <v>10450</v>
      </c>
      <c r="C265" t="s">
        <v>4412</v>
      </c>
      <c r="D265" t="s">
        <v>8764</v>
      </c>
      <c r="E265" t="s">
        <v>8771</v>
      </c>
      <c r="F265" t="str">
        <f t="shared" si="8"/>
        <v>Sunni Arabs</v>
      </c>
      <c r="G265" s="31">
        <f t="shared" si="9"/>
        <v>0.44032979236802783</v>
      </c>
      <c r="H265">
        <v>171987</v>
      </c>
      <c r="I265">
        <v>75731</v>
      </c>
      <c r="J265">
        <v>0</v>
      </c>
      <c r="K265">
        <v>39543</v>
      </c>
      <c r="L265">
        <v>10112</v>
      </c>
      <c r="O265">
        <v>0</v>
      </c>
      <c r="P265">
        <v>10712</v>
      </c>
      <c r="Q265">
        <v>12067</v>
      </c>
      <c r="R265" s="4">
        <v>0</v>
      </c>
      <c r="S265" s="4">
        <v>0</v>
      </c>
      <c r="T265" s="4">
        <v>0</v>
      </c>
      <c r="U265">
        <v>0</v>
      </c>
      <c r="W265">
        <v>0</v>
      </c>
      <c r="Y265">
        <v>0</v>
      </c>
      <c r="Z265">
        <v>0</v>
      </c>
      <c r="AC265">
        <v>0</v>
      </c>
      <c r="AD265">
        <v>23822</v>
      </c>
      <c r="AE265" s="4">
        <v>0</v>
      </c>
      <c r="AF265" s="4"/>
      <c r="AG265" s="4">
        <v>0</v>
      </c>
      <c r="AH265">
        <v>0</v>
      </c>
      <c r="AK265" s="4">
        <v>0</v>
      </c>
      <c r="AL265" s="4">
        <v>0</v>
      </c>
      <c r="AM265">
        <v>0</v>
      </c>
    </row>
    <row r="266" spans="1:39">
      <c r="A266" t="s">
        <v>8776</v>
      </c>
      <c r="B266" t="s">
        <v>10442</v>
      </c>
      <c r="C266" t="s">
        <v>4412</v>
      </c>
      <c r="D266" t="s">
        <v>8764</v>
      </c>
      <c r="E266" t="s">
        <v>8777</v>
      </c>
      <c r="F266" t="str">
        <f t="shared" si="8"/>
        <v>Shia Arabs</v>
      </c>
      <c r="G266" s="31">
        <f t="shared" si="9"/>
        <v>0.53659051641389899</v>
      </c>
      <c r="H266">
        <v>156270</v>
      </c>
      <c r="I266">
        <v>43542</v>
      </c>
      <c r="J266">
        <v>0</v>
      </c>
      <c r="K266">
        <v>83853</v>
      </c>
      <c r="L266">
        <v>13925</v>
      </c>
      <c r="O266">
        <v>0</v>
      </c>
      <c r="P266">
        <v>5980</v>
      </c>
      <c r="Q266">
        <v>8970</v>
      </c>
      <c r="R266" s="4">
        <v>0</v>
      </c>
      <c r="S266" s="4">
        <v>0</v>
      </c>
      <c r="T266" s="4">
        <v>0</v>
      </c>
      <c r="U266">
        <v>0</v>
      </c>
      <c r="W266">
        <v>0</v>
      </c>
      <c r="Y266">
        <v>0</v>
      </c>
      <c r="Z266">
        <v>0</v>
      </c>
      <c r="AC266">
        <v>0</v>
      </c>
      <c r="AD266">
        <v>0</v>
      </c>
      <c r="AE266" s="4">
        <v>0</v>
      </c>
      <c r="AF266" s="4"/>
      <c r="AG266" s="4">
        <v>0</v>
      </c>
      <c r="AH266">
        <v>0</v>
      </c>
      <c r="AK266" s="4">
        <v>0</v>
      </c>
      <c r="AL266" s="4">
        <v>0</v>
      </c>
      <c r="AM266">
        <v>0</v>
      </c>
    </row>
    <row r="267" spans="1:39">
      <c r="A267" t="s">
        <v>8780</v>
      </c>
      <c r="B267" t="s">
        <v>10463</v>
      </c>
      <c r="C267" t="s">
        <v>4412</v>
      </c>
      <c r="D267" t="s">
        <v>8764</v>
      </c>
      <c r="E267" t="s">
        <v>8781</v>
      </c>
      <c r="F267" t="str">
        <f t="shared" si="8"/>
        <v>Sunni Arabs</v>
      </c>
      <c r="G267" s="31">
        <f t="shared" si="9"/>
        <v>0.47946652752089769</v>
      </c>
      <c r="H267">
        <v>387124</v>
      </c>
      <c r="I267">
        <v>185613</v>
      </c>
      <c r="J267">
        <v>0</v>
      </c>
      <c r="K267">
        <v>75568</v>
      </c>
      <c r="L267">
        <v>35021</v>
      </c>
      <c r="O267">
        <v>36327</v>
      </c>
      <c r="P267">
        <v>20600</v>
      </c>
      <c r="Q267">
        <v>30901</v>
      </c>
      <c r="R267" s="4">
        <v>0</v>
      </c>
      <c r="S267" s="4">
        <v>0</v>
      </c>
      <c r="T267" s="4">
        <v>0</v>
      </c>
      <c r="U267">
        <v>3094</v>
      </c>
      <c r="W267">
        <v>0</v>
      </c>
      <c r="Y267">
        <v>0</v>
      </c>
      <c r="Z267">
        <v>0</v>
      </c>
      <c r="AC267">
        <v>0</v>
      </c>
      <c r="AD267">
        <v>0</v>
      </c>
      <c r="AE267" s="4">
        <v>0</v>
      </c>
      <c r="AF267" s="4"/>
      <c r="AG267" s="4">
        <v>0</v>
      </c>
      <c r="AH267">
        <v>0</v>
      </c>
      <c r="AK267" s="4">
        <v>0</v>
      </c>
      <c r="AL267" s="4">
        <v>0</v>
      </c>
      <c r="AM267">
        <v>0</v>
      </c>
    </row>
    <row r="268" spans="1:39">
      <c r="A268" t="s">
        <v>8766</v>
      </c>
      <c r="B268" t="s">
        <v>10453</v>
      </c>
      <c r="C268" t="s">
        <v>4412</v>
      </c>
      <c r="D268" t="s">
        <v>8764</v>
      </c>
      <c r="E268" t="s">
        <v>8767</v>
      </c>
      <c r="F268" t="str">
        <f t="shared" si="8"/>
        <v>Sunni Arabs</v>
      </c>
      <c r="G268" s="31">
        <f t="shared" si="9"/>
        <v>0.83583047612534622</v>
      </c>
      <c r="H268">
        <v>643402</v>
      </c>
      <c r="I268">
        <v>537775</v>
      </c>
      <c r="J268">
        <v>0</v>
      </c>
      <c r="K268">
        <v>47206</v>
      </c>
      <c r="L268">
        <v>29913</v>
      </c>
      <c r="O268">
        <v>0</v>
      </c>
      <c r="P268">
        <v>22806</v>
      </c>
      <c r="Q268">
        <v>5702</v>
      </c>
      <c r="R268" s="4">
        <v>0</v>
      </c>
      <c r="S268" s="4">
        <v>0</v>
      </c>
      <c r="T268" s="4">
        <v>0</v>
      </c>
      <c r="U268">
        <v>0</v>
      </c>
      <c r="W268">
        <v>0</v>
      </c>
      <c r="Y268">
        <v>0</v>
      </c>
      <c r="Z268">
        <v>0</v>
      </c>
      <c r="AC268">
        <v>0</v>
      </c>
      <c r="AD268">
        <v>0</v>
      </c>
      <c r="AE268" s="4">
        <v>0</v>
      </c>
      <c r="AF268" s="4"/>
      <c r="AG268" s="4">
        <v>0</v>
      </c>
      <c r="AH268">
        <v>0</v>
      </c>
      <c r="AK268" s="4">
        <v>0</v>
      </c>
      <c r="AL268" s="4">
        <v>0</v>
      </c>
      <c r="AM268">
        <v>0</v>
      </c>
    </row>
    <row r="269" spans="1:39">
      <c r="A269" t="s">
        <v>8778</v>
      </c>
      <c r="B269" t="s">
        <v>10443</v>
      </c>
      <c r="C269" t="s">
        <v>4412</v>
      </c>
      <c r="D269" t="s">
        <v>8764</v>
      </c>
      <c r="E269" t="s">
        <v>8779</v>
      </c>
      <c r="F269" t="str">
        <f t="shared" si="8"/>
        <v>Sunni Arabs</v>
      </c>
      <c r="G269" s="31">
        <f t="shared" si="9"/>
        <v>0.57585269225014479</v>
      </c>
      <c r="H269">
        <v>307438</v>
      </c>
      <c r="I269">
        <v>177039</v>
      </c>
      <c r="J269">
        <v>0</v>
      </c>
      <c r="K269">
        <v>11243</v>
      </c>
      <c r="L269">
        <v>0</v>
      </c>
      <c r="O269">
        <v>91393</v>
      </c>
      <c r="P269">
        <v>7096</v>
      </c>
      <c r="Q269">
        <v>10644</v>
      </c>
      <c r="R269" s="4">
        <v>0</v>
      </c>
      <c r="S269" s="4">
        <v>0</v>
      </c>
      <c r="T269" s="4">
        <v>0</v>
      </c>
      <c r="U269">
        <v>0</v>
      </c>
      <c r="W269">
        <v>0</v>
      </c>
      <c r="Y269">
        <v>10023</v>
      </c>
      <c r="Z269">
        <v>0</v>
      </c>
      <c r="AC269">
        <v>0</v>
      </c>
      <c r="AD269">
        <v>0</v>
      </c>
      <c r="AE269" s="4">
        <v>0</v>
      </c>
      <c r="AF269" s="4"/>
      <c r="AG269" s="4">
        <v>0</v>
      </c>
      <c r="AH269">
        <v>0</v>
      </c>
      <c r="AK269" s="4">
        <v>0</v>
      </c>
      <c r="AL269" s="4">
        <v>0</v>
      </c>
      <c r="AM269">
        <v>0</v>
      </c>
    </row>
    <row r="270" spans="1:39">
      <c r="A270" t="s">
        <v>8765</v>
      </c>
      <c r="B270" t="s">
        <v>10460</v>
      </c>
      <c r="C270" t="s">
        <v>4412</v>
      </c>
      <c r="D270" t="s">
        <v>8764</v>
      </c>
      <c r="E270" t="s">
        <v>8764</v>
      </c>
      <c r="F270" t="str">
        <f t="shared" si="8"/>
        <v>Sunni Arabs</v>
      </c>
      <c r="G270" s="31">
        <f t="shared" si="9"/>
        <v>0.41184926721931864</v>
      </c>
      <c r="H270">
        <v>1338395</v>
      </c>
      <c r="I270">
        <v>551217</v>
      </c>
      <c r="J270">
        <v>0</v>
      </c>
      <c r="K270">
        <v>482581</v>
      </c>
      <c r="L270">
        <v>147069</v>
      </c>
      <c r="O270">
        <v>74599</v>
      </c>
      <c r="P270">
        <v>66343</v>
      </c>
      <c r="Q270">
        <v>16586</v>
      </c>
      <c r="R270" s="4">
        <v>0</v>
      </c>
      <c r="S270" s="4">
        <v>0</v>
      </c>
      <c r="T270" s="4">
        <v>0</v>
      </c>
      <c r="U270">
        <v>0</v>
      </c>
      <c r="W270">
        <v>0</v>
      </c>
      <c r="Y270">
        <v>0</v>
      </c>
      <c r="Z270">
        <v>0</v>
      </c>
      <c r="AC270">
        <v>0</v>
      </c>
      <c r="AD270">
        <v>0</v>
      </c>
      <c r="AE270" s="4">
        <v>0</v>
      </c>
      <c r="AF270" s="4"/>
      <c r="AG270" s="4">
        <v>0</v>
      </c>
      <c r="AH270">
        <v>0</v>
      </c>
      <c r="AK270" s="4">
        <v>0</v>
      </c>
      <c r="AL270" s="4">
        <v>0</v>
      </c>
      <c r="AM270">
        <v>0</v>
      </c>
    </row>
    <row r="271" spans="1:39">
      <c r="A271" t="s">
        <v>8772</v>
      </c>
      <c r="B271" t="s">
        <v>10449</v>
      </c>
      <c r="C271" t="s">
        <v>4412</v>
      </c>
      <c r="D271" t="s">
        <v>8764</v>
      </c>
      <c r="E271" t="s">
        <v>8773</v>
      </c>
      <c r="F271" t="str">
        <f t="shared" si="8"/>
        <v>Shia Arabs</v>
      </c>
      <c r="G271" s="31">
        <f t="shared" si="9"/>
        <v>0.68752003344714652</v>
      </c>
      <c r="H271">
        <v>71755</v>
      </c>
      <c r="I271">
        <v>8694</v>
      </c>
      <c r="J271">
        <v>0</v>
      </c>
      <c r="K271">
        <v>49333</v>
      </c>
      <c r="L271">
        <v>0</v>
      </c>
      <c r="O271">
        <v>0</v>
      </c>
      <c r="P271">
        <v>5441</v>
      </c>
      <c r="Q271">
        <v>8287</v>
      </c>
      <c r="R271" s="4">
        <v>0</v>
      </c>
      <c r="S271" s="4">
        <v>0</v>
      </c>
      <c r="T271" s="4">
        <v>0</v>
      </c>
      <c r="U271">
        <v>0</v>
      </c>
      <c r="W271">
        <v>0</v>
      </c>
      <c r="Y271">
        <v>0</v>
      </c>
      <c r="Z271">
        <v>0</v>
      </c>
      <c r="AC271">
        <v>0</v>
      </c>
      <c r="AD271">
        <v>0</v>
      </c>
      <c r="AE271" s="4">
        <v>0</v>
      </c>
      <c r="AF271" s="4"/>
      <c r="AG271" s="4">
        <v>0</v>
      </c>
      <c r="AH271">
        <v>0</v>
      </c>
      <c r="AK271" s="4">
        <v>0</v>
      </c>
      <c r="AL271" s="4">
        <v>0</v>
      </c>
      <c r="AM271">
        <v>0</v>
      </c>
    </row>
    <row r="272" spans="1:39">
      <c r="A272" t="s">
        <v>8838</v>
      </c>
      <c r="B272" t="s">
        <v>10484</v>
      </c>
      <c r="C272" t="s">
        <v>4412</v>
      </c>
      <c r="D272" t="s">
        <v>8836</v>
      </c>
      <c r="E272" t="s">
        <v>8839</v>
      </c>
      <c r="F272" t="str">
        <f t="shared" si="8"/>
        <v>Alawites</v>
      </c>
      <c r="G272" s="31">
        <f t="shared" si="9"/>
        <v>0.43762463713239935</v>
      </c>
      <c r="H272">
        <v>158460</v>
      </c>
      <c r="I272">
        <v>34069</v>
      </c>
      <c r="J272">
        <v>0</v>
      </c>
      <c r="K272">
        <v>13284</v>
      </c>
      <c r="L272">
        <v>69346</v>
      </c>
      <c r="O272">
        <v>0</v>
      </c>
      <c r="P272">
        <v>28711</v>
      </c>
      <c r="Q272">
        <v>10830</v>
      </c>
      <c r="R272" s="4">
        <v>0</v>
      </c>
      <c r="S272" s="4">
        <v>0</v>
      </c>
      <c r="T272" s="4">
        <v>0</v>
      </c>
      <c r="U272">
        <v>0</v>
      </c>
      <c r="W272">
        <v>0</v>
      </c>
      <c r="Y272">
        <v>0</v>
      </c>
      <c r="Z272">
        <v>0</v>
      </c>
      <c r="AC272">
        <v>2220</v>
      </c>
      <c r="AD272">
        <v>0</v>
      </c>
      <c r="AE272" s="4">
        <v>0</v>
      </c>
      <c r="AF272" s="4"/>
      <c r="AG272" s="4">
        <v>0</v>
      </c>
      <c r="AH272">
        <v>0</v>
      </c>
      <c r="AK272" s="4">
        <v>0</v>
      </c>
      <c r="AL272" s="4">
        <v>0</v>
      </c>
      <c r="AM272">
        <v>0</v>
      </c>
    </row>
    <row r="273" spans="1:56">
      <c r="A273" t="s">
        <v>8842</v>
      </c>
      <c r="B273" t="s">
        <v>10482</v>
      </c>
      <c r="C273" t="s">
        <v>4412</v>
      </c>
      <c r="D273" t="s">
        <v>8836</v>
      </c>
      <c r="E273" t="s">
        <v>8843</v>
      </c>
      <c r="F273" t="str">
        <f t="shared" si="8"/>
        <v>Alawites</v>
      </c>
      <c r="G273" s="31">
        <f t="shared" si="9"/>
        <v>0.93838574176579126</v>
      </c>
      <c r="H273">
        <v>101892</v>
      </c>
      <c r="I273">
        <v>2469</v>
      </c>
      <c r="J273">
        <v>0</v>
      </c>
      <c r="K273">
        <v>3809</v>
      </c>
      <c r="L273">
        <v>95614</v>
      </c>
      <c r="O273">
        <v>0</v>
      </c>
      <c r="P273">
        <v>0</v>
      </c>
      <c r="Q273">
        <v>0</v>
      </c>
      <c r="R273" s="4">
        <v>0</v>
      </c>
      <c r="S273" s="4">
        <v>0</v>
      </c>
      <c r="T273" s="4">
        <v>0</v>
      </c>
      <c r="U273">
        <v>0</v>
      </c>
      <c r="W273">
        <v>0</v>
      </c>
      <c r="Y273">
        <v>0</v>
      </c>
      <c r="Z273">
        <v>0</v>
      </c>
      <c r="AC273">
        <v>0</v>
      </c>
      <c r="AD273">
        <v>0</v>
      </c>
      <c r="AE273" s="4">
        <v>0</v>
      </c>
      <c r="AF273" s="4"/>
      <c r="AG273" s="4">
        <v>0</v>
      </c>
      <c r="AH273">
        <v>0</v>
      </c>
      <c r="AK273" s="4">
        <v>0</v>
      </c>
      <c r="AL273" s="4">
        <v>0</v>
      </c>
      <c r="AM273">
        <v>0</v>
      </c>
    </row>
    <row r="274" spans="1:56">
      <c r="A274" t="s">
        <v>8846</v>
      </c>
      <c r="B274" t="s">
        <v>10471</v>
      </c>
      <c r="C274" t="s">
        <v>4412</v>
      </c>
      <c r="D274" t="s">
        <v>8836</v>
      </c>
      <c r="E274" t="s">
        <v>8847</v>
      </c>
      <c r="F274" t="str">
        <f t="shared" si="8"/>
        <v>Alawites</v>
      </c>
      <c r="G274" s="31">
        <f t="shared" si="9"/>
        <v>0.53469148038028114</v>
      </c>
      <c r="H274">
        <v>136215</v>
      </c>
      <c r="I274">
        <v>3275</v>
      </c>
      <c r="J274">
        <v>0</v>
      </c>
      <c r="K274">
        <v>60107</v>
      </c>
      <c r="L274">
        <v>72833</v>
      </c>
      <c r="O274">
        <v>0</v>
      </c>
      <c r="P274">
        <v>0</v>
      </c>
      <c r="Q274">
        <v>0</v>
      </c>
      <c r="R274" s="4">
        <v>0</v>
      </c>
      <c r="S274" s="4">
        <v>0</v>
      </c>
      <c r="T274" s="4">
        <v>0</v>
      </c>
      <c r="U274">
        <v>0</v>
      </c>
      <c r="W274">
        <v>0</v>
      </c>
      <c r="Y274">
        <v>0</v>
      </c>
      <c r="Z274">
        <v>0</v>
      </c>
      <c r="AC274">
        <v>0</v>
      </c>
      <c r="AD274">
        <v>0</v>
      </c>
      <c r="AE274" s="4">
        <v>0</v>
      </c>
      <c r="AF274" s="4"/>
      <c r="AG274" s="4">
        <v>0</v>
      </c>
      <c r="AH274">
        <v>0</v>
      </c>
      <c r="AK274" s="4">
        <v>0</v>
      </c>
      <c r="AL274" s="4">
        <v>0</v>
      </c>
      <c r="AM274">
        <v>0</v>
      </c>
    </row>
    <row r="275" spans="1:56">
      <c r="A275" t="s">
        <v>8840</v>
      </c>
      <c r="B275" t="s">
        <v>10451</v>
      </c>
      <c r="C275" t="s">
        <v>4412</v>
      </c>
      <c r="D275" t="s">
        <v>8836</v>
      </c>
      <c r="E275" t="s">
        <v>8841</v>
      </c>
      <c r="F275" t="str">
        <f t="shared" si="8"/>
        <v>Alawites</v>
      </c>
      <c r="G275" s="31">
        <f t="shared" si="9"/>
        <v>0.67728026074632175</v>
      </c>
      <c r="H275">
        <v>216609</v>
      </c>
      <c r="I275">
        <v>14395</v>
      </c>
      <c r="J275">
        <v>0</v>
      </c>
      <c r="K275">
        <v>19550</v>
      </c>
      <c r="L275">
        <v>146705</v>
      </c>
      <c r="O275">
        <v>0</v>
      </c>
      <c r="P275">
        <v>26969</v>
      </c>
      <c r="Q275">
        <v>8990</v>
      </c>
      <c r="R275" s="4">
        <v>0</v>
      </c>
      <c r="S275" s="4">
        <v>0</v>
      </c>
      <c r="T275" s="4">
        <v>0</v>
      </c>
      <c r="U275">
        <v>0</v>
      </c>
      <c r="W275">
        <v>0</v>
      </c>
      <c r="Y275">
        <v>0</v>
      </c>
      <c r="Z275">
        <v>0</v>
      </c>
      <c r="AC275">
        <v>0</v>
      </c>
      <c r="AD275">
        <v>0</v>
      </c>
      <c r="AE275" s="4">
        <v>0</v>
      </c>
      <c r="AF275" s="4"/>
      <c r="AG275" s="4">
        <v>0</v>
      </c>
      <c r="AH275">
        <v>0</v>
      </c>
      <c r="AK275" s="4">
        <v>0</v>
      </c>
      <c r="AL275" s="4">
        <v>0</v>
      </c>
      <c r="AM275">
        <v>0</v>
      </c>
    </row>
    <row r="276" spans="1:56">
      <c r="A276" t="s">
        <v>8844</v>
      </c>
      <c r="B276" t="s">
        <v>10468</v>
      </c>
      <c r="C276" t="s">
        <v>4412</v>
      </c>
      <c r="D276" t="s">
        <v>8836</v>
      </c>
      <c r="E276" t="s">
        <v>8845</v>
      </c>
      <c r="F276" t="str">
        <f t="shared" si="8"/>
        <v>Alawites</v>
      </c>
      <c r="G276" s="31">
        <f t="shared" si="9"/>
        <v>0.93838177320426075</v>
      </c>
      <c r="H276">
        <v>88529</v>
      </c>
      <c r="I276">
        <v>2145</v>
      </c>
      <c r="J276">
        <v>0</v>
      </c>
      <c r="K276">
        <v>3310</v>
      </c>
      <c r="L276">
        <v>83074</v>
      </c>
      <c r="O276">
        <v>0</v>
      </c>
      <c r="P276">
        <v>0</v>
      </c>
      <c r="Q276">
        <v>0</v>
      </c>
      <c r="R276" s="4">
        <v>0</v>
      </c>
      <c r="S276" s="4">
        <v>0</v>
      </c>
      <c r="T276" s="4">
        <v>0</v>
      </c>
      <c r="U276">
        <v>0</v>
      </c>
      <c r="W276">
        <v>0</v>
      </c>
      <c r="Y276">
        <v>0</v>
      </c>
      <c r="Z276">
        <v>0</v>
      </c>
      <c r="AC276">
        <v>0</v>
      </c>
      <c r="AD276">
        <v>0</v>
      </c>
      <c r="AE276" s="4">
        <v>0</v>
      </c>
      <c r="AF276" s="4"/>
      <c r="AG276" s="4">
        <v>0</v>
      </c>
      <c r="AH276">
        <v>0</v>
      </c>
      <c r="AK276" s="4">
        <v>0</v>
      </c>
      <c r="AL276" s="4">
        <v>0</v>
      </c>
      <c r="AM276">
        <v>0</v>
      </c>
    </row>
    <row r="277" spans="1:56">
      <c r="A277" t="s">
        <v>8837</v>
      </c>
      <c r="B277" t="s">
        <v>10444</v>
      </c>
      <c r="C277" t="s">
        <v>4412</v>
      </c>
      <c r="D277" t="s">
        <v>8836</v>
      </c>
      <c r="E277" t="s">
        <v>8836</v>
      </c>
      <c r="F277" t="str">
        <f t="shared" si="8"/>
        <v>Alawites</v>
      </c>
      <c r="G277" s="31">
        <f t="shared" si="9"/>
        <v>0.67546752570195301</v>
      </c>
      <c r="H277">
        <v>470295</v>
      </c>
      <c r="I277">
        <v>96007</v>
      </c>
      <c r="J277">
        <v>0</v>
      </c>
      <c r="K277">
        <v>52299</v>
      </c>
      <c r="L277">
        <v>317669</v>
      </c>
      <c r="O277">
        <v>0</v>
      </c>
      <c r="P277">
        <v>3240</v>
      </c>
      <c r="Q277">
        <v>1080</v>
      </c>
      <c r="R277" s="4">
        <v>0</v>
      </c>
      <c r="S277" s="4">
        <v>0</v>
      </c>
      <c r="T277" s="4">
        <v>0</v>
      </c>
      <c r="U277">
        <v>0</v>
      </c>
      <c r="W277">
        <v>0</v>
      </c>
      <c r="Y277">
        <v>0</v>
      </c>
      <c r="Z277">
        <v>0</v>
      </c>
      <c r="AC277">
        <v>0</v>
      </c>
      <c r="AD277">
        <v>0</v>
      </c>
      <c r="AE277" s="4">
        <v>0</v>
      </c>
      <c r="AF277" s="4"/>
      <c r="AG277" s="4">
        <v>0</v>
      </c>
      <c r="AH277">
        <v>0</v>
      </c>
      <c r="AK277" s="4">
        <v>0</v>
      </c>
      <c r="AL277" s="4">
        <v>0</v>
      </c>
      <c r="AM277" s="4">
        <v>0</v>
      </c>
      <c r="AN277" s="4"/>
      <c r="AO277" s="4"/>
      <c r="AP277" s="4"/>
      <c r="AQ277" s="4"/>
      <c r="AR277" s="4"/>
      <c r="AS277" s="4"/>
    </row>
    <row r="278" spans="1:56">
      <c r="A278" t="s">
        <v>10022</v>
      </c>
      <c r="B278" t="s">
        <v>10022</v>
      </c>
      <c r="C278" t="s">
        <v>4403</v>
      </c>
      <c r="D278" t="s">
        <v>10959</v>
      </c>
      <c r="E278" t="s">
        <v>10959</v>
      </c>
      <c r="F278" t="str">
        <f t="shared" si="8"/>
        <v>Indians</v>
      </c>
      <c r="G278" s="31">
        <f t="shared" si="9"/>
        <v>0.24044221739376048</v>
      </c>
      <c r="H278">
        <v>1186023</v>
      </c>
      <c r="I278">
        <v>219609</v>
      </c>
      <c r="J278">
        <v>37345</v>
      </c>
      <c r="K278">
        <v>6955</v>
      </c>
      <c r="W278">
        <v>3536</v>
      </c>
      <c r="AM278">
        <v>17110</v>
      </c>
      <c r="AN278">
        <v>327</v>
      </c>
      <c r="AO278">
        <v>198</v>
      </c>
      <c r="AQ278">
        <v>119</v>
      </c>
      <c r="AS278">
        <v>2528</v>
      </c>
      <c r="AT278">
        <v>285170</v>
      </c>
      <c r="AU278">
        <v>54753</v>
      </c>
      <c r="AV278">
        <v>123194</v>
      </c>
      <c r="AW278">
        <v>63878</v>
      </c>
      <c r="AX278">
        <v>153992</v>
      </c>
      <c r="AZ278">
        <v>138698</v>
      </c>
      <c r="BA278">
        <v>5968</v>
      </c>
      <c r="BB278">
        <v>31124</v>
      </c>
      <c r="BC278">
        <v>28177</v>
      </c>
      <c r="BD278">
        <v>13342</v>
      </c>
    </row>
    <row r="279" spans="1:56">
      <c r="A279" t="s">
        <v>10020</v>
      </c>
      <c r="B279" t="s">
        <v>10020</v>
      </c>
      <c r="C279" t="s">
        <v>4403</v>
      </c>
      <c r="D279" t="s">
        <v>10960</v>
      </c>
      <c r="E279" t="s">
        <v>10960</v>
      </c>
      <c r="F279" t="str">
        <f t="shared" si="8"/>
        <v>Indians</v>
      </c>
      <c r="G279" s="31">
        <f t="shared" si="9"/>
        <v>0.21343491544365772</v>
      </c>
      <c r="H279">
        <v>826786</v>
      </c>
      <c r="I279">
        <v>169241</v>
      </c>
      <c r="J279">
        <v>65756</v>
      </c>
      <c r="K279">
        <v>21967</v>
      </c>
      <c r="W279">
        <v>2188</v>
      </c>
      <c r="AM279">
        <v>10588</v>
      </c>
      <c r="AS279">
        <v>1176</v>
      </c>
      <c r="AT279">
        <v>176465</v>
      </c>
      <c r="AU279">
        <v>33881</v>
      </c>
      <c r="AV279">
        <v>76233</v>
      </c>
      <c r="AW279">
        <v>39528</v>
      </c>
      <c r="AX279">
        <v>95291</v>
      </c>
      <c r="AZ279">
        <v>85827</v>
      </c>
      <c r="BA279">
        <v>3693</v>
      </c>
      <c r="BB279">
        <v>19260</v>
      </c>
      <c r="BC279">
        <v>17436</v>
      </c>
      <c r="BD279">
        <v>8256</v>
      </c>
    </row>
    <row r="280" spans="1:56">
      <c r="A280" t="s">
        <v>10014</v>
      </c>
      <c r="B280" t="s">
        <v>10014</v>
      </c>
      <c r="C280" t="s">
        <v>4403</v>
      </c>
      <c r="D280" t="s">
        <v>10961</v>
      </c>
      <c r="E280" t="s">
        <v>10961</v>
      </c>
      <c r="F280" t="str">
        <f t="shared" si="8"/>
        <v>Indians</v>
      </c>
      <c r="G280" s="31">
        <f t="shared" si="9"/>
        <v>0.21971050814151352</v>
      </c>
      <c r="H280">
        <v>140453</v>
      </c>
      <c r="I280">
        <v>30291</v>
      </c>
      <c r="J280">
        <v>943</v>
      </c>
      <c r="K280">
        <v>9776</v>
      </c>
      <c r="W280">
        <v>383</v>
      </c>
      <c r="AM280">
        <v>1852</v>
      </c>
      <c r="AT280">
        <v>30859</v>
      </c>
      <c r="AU280">
        <v>5925</v>
      </c>
      <c r="AV280">
        <v>13331</v>
      </c>
      <c r="AW280">
        <v>6913</v>
      </c>
      <c r="AX280">
        <v>16664</v>
      </c>
      <c r="AZ280">
        <v>15009</v>
      </c>
      <c r="BA280">
        <v>646</v>
      </c>
      <c r="BB280">
        <v>3368</v>
      </c>
      <c r="BC280">
        <v>3049</v>
      </c>
      <c r="BD280">
        <v>1444</v>
      </c>
    </row>
    <row r="281" spans="1:56">
      <c r="A281" t="s">
        <v>10012</v>
      </c>
      <c r="B281" t="s">
        <v>10012</v>
      </c>
      <c r="C281" t="s">
        <v>4403</v>
      </c>
      <c r="D281" t="s">
        <v>10962</v>
      </c>
      <c r="E281" t="s">
        <v>10962</v>
      </c>
      <c r="F281" t="str">
        <f t="shared" si="8"/>
        <v>Sunni Arabs</v>
      </c>
      <c r="G281" s="31">
        <f t="shared" si="9"/>
        <v>0.21069934249850567</v>
      </c>
      <c r="H281">
        <v>16730</v>
      </c>
      <c r="I281">
        <v>3525</v>
      </c>
      <c r="J281">
        <v>153</v>
      </c>
      <c r="K281">
        <v>1862</v>
      </c>
      <c r="W281">
        <v>43</v>
      </c>
      <c r="AM281">
        <v>208</v>
      </c>
      <c r="AT281">
        <v>3473</v>
      </c>
      <c r="AU281">
        <v>667</v>
      </c>
      <c r="AV281">
        <v>1500</v>
      </c>
      <c r="AW281">
        <v>778</v>
      </c>
      <c r="AX281">
        <v>1875</v>
      </c>
      <c r="AZ281">
        <v>1689</v>
      </c>
      <c r="BA281">
        <v>73</v>
      </c>
      <c r="BB281">
        <v>379</v>
      </c>
      <c r="BC281">
        <v>343</v>
      </c>
      <c r="BD281">
        <v>162</v>
      </c>
    </row>
    <row r="282" spans="1:56">
      <c r="A282" t="s">
        <v>10010</v>
      </c>
      <c r="B282" t="s">
        <v>10010</v>
      </c>
      <c r="C282" t="s">
        <v>4403</v>
      </c>
      <c r="D282" t="s">
        <v>10963</v>
      </c>
      <c r="E282" t="s">
        <v>10963</v>
      </c>
      <c r="F282" t="str">
        <f t="shared" si="8"/>
        <v>Sunni Arabs</v>
      </c>
      <c r="G282" s="31">
        <f t="shared" si="9"/>
        <v>0.20587912033012601</v>
      </c>
      <c r="H282">
        <v>100083</v>
      </c>
      <c r="I282">
        <v>20605</v>
      </c>
      <c r="J282">
        <v>8829</v>
      </c>
      <c r="K282">
        <v>6839</v>
      </c>
      <c r="W282">
        <v>246</v>
      </c>
      <c r="AM282">
        <v>1188</v>
      </c>
      <c r="AT282">
        <v>19802</v>
      </c>
      <c r="AU282">
        <v>3802</v>
      </c>
      <c r="AV282">
        <v>8554</v>
      </c>
      <c r="AW282">
        <v>4436</v>
      </c>
      <c r="AX282">
        <v>10693</v>
      </c>
      <c r="AZ282">
        <v>9631</v>
      </c>
      <c r="BA282">
        <v>414</v>
      </c>
      <c r="BB282">
        <v>2161</v>
      </c>
      <c r="BC282">
        <v>1957</v>
      </c>
      <c r="BD282">
        <v>926</v>
      </c>
    </row>
    <row r="283" spans="1:56">
      <c r="A283" t="s">
        <v>10018</v>
      </c>
      <c r="B283" t="s">
        <v>10018</v>
      </c>
      <c r="C283" t="s">
        <v>4403</v>
      </c>
      <c r="D283" t="s">
        <v>10964</v>
      </c>
      <c r="E283" t="s">
        <v>10964</v>
      </c>
      <c r="F283" t="str">
        <f t="shared" si="8"/>
        <v>Indians</v>
      </c>
      <c r="G283" s="31">
        <f t="shared" si="9"/>
        <v>0.2239968012312242</v>
      </c>
      <c r="H283">
        <v>265102</v>
      </c>
      <c r="I283">
        <v>49204</v>
      </c>
      <c r="J283">
        <v>21783</v>
      </c>
      <c r="K283">
        <v>2349</v>
      </c>
      <c r="W283">
        <v>736</v>
      </c>
      <c r="AM283">
        <v>3563</v>
      </c>
      <c r="AS283">
        <v>412</v>
      </c>
      <c r="AT283">
        <v>59382</v>
      </c>
      <c r="AU283">
        <v>11401</v>
      </c>
      <c r="AV283">
        <v>25653</v>
      </c>
      <c r="AW283">
        <v>13302</v>
      </c>
      <c r="AX283">
        <v>32066</v>
      </c>
      <c r="AZ283">
        <v>28882</v>
      </c>
      <c r="BA283">
        <v>1243</v>
      </c>
      <c r="BB283">
        <v>6481</v>
      </c>
      <c r="BC283">
        <v>5867</v>
      </c>
      <c r="BD283">
        <v>2778</v>
      </c>
    </row>
    <row r="284" spans="1:56">
      <c r="A284" t="s">
        <v>10016</v>
      </c>
      <c r="B284" t="s">
        <v>10016</v>
      </c>
      <c r="C284" t="s">
        <v>4403</v>
      </c>
      <c r="D284" t="s">
        <v>10965</v>
      </c>
      <c r="E284" t="s">
        <v>10965</v>
      </c>
      <c r="F284" t="str">
        <f t="shared" si="8"/>
        <v>Sunni Arabs</v>
      </c>
      <c r="G284" s="31">
        <f t="shared" si="9"/>
        <v>0.23371253365040981</v>
      </c>
      <c r="H284">
        <v>149701</v>
      </c>
      <c r="I284">
        <v>34987</v>
      </c>
      <c r="J284">
        <v>10234</v>
      </c>
      <c r="K284">
        <v>2966</v>
      </c>
      <c r="W284">
        <v>391</v>
      </c>
      <c r="AM284">
        <v>1890</v>
      </c>
      <c r="AT284">
        <v>31502</v>
      </c>
      <c r="AU284">
        <v>6048</v>
      </c>
      <c r="AV284">
        <v>13609</v>
      </c>
      <c r="AW284">
        <v>7057</v>
      </c>
      <c r="AX284">
        <v>17011</v>
      </c>
      <c r="AZ284">
        <v>15322</v>
      </c>
      <c r="BA284">
        <v>659</v>
      </c>
      <c r="BB284">
        <v>3438</v>
      </c>
      <c r="BC284">
        <v>3113</v>
      </c>
      <c r="BD284">
        <v>1474</v>
      </c>
    </row>
    <row r="285" spans="1:56">
      <c r="A285" t="s">
        <v>10008</v>
      </c>
      <c r="B285" t="s">
        <v>10008</v>
      </c>
      <c r="C285" t="s">
        <v>4403</v>
      </c>
      <c r="D285" t="s">
        <v>10966</v>
      </c>
      <c r="E285" t="s">
        <v>10966</v>
      </c>
      <c r="F285" t="str">
        <f t="shared" si="8"/>
        <v>Indians</v>
      </c>
      <c r="G285" s="31">
        <f t="shared" si="9"/>
        <v>0.22656908955594146</v>
      </c>
      <c r="H285">
        <v>161240</v>
      </c>
      <c r="I285">
        <v>28434</v>
      </c>
      <c r="J285">
        <v>864</v>
      </c>
      <c r="K285">
        <v>14220</v>
      </c>
      <c r="W285">
        <v>453</v>
      </c>
      <c r="AM285">
        <v>2192</v>
      </c>
      <c r="AT285">
        <v>36532</v>
      </c>
      <c r="AU285">
        <v>7014</v>
      </c>
      <c r="AV285">
        <v>15782</v>
      </c>
      <c r="AW285">
        <v>8183</v>
      </c>
      <c r="AX285">
        <v>19727</v>
      </c>
      <c r="AZ285">
        <v>17768</v>
      </c>
      <c r="BA285">
        <v>765</v>
      </c>
      <c r="BB285">
        <v>3987</v>
      </c>
      <c r="BC285">
        <v>3610</v>
      </c>
      <c r="BD285">
        <v>1709</v>
      </c>
    </row>
    <row r="286" spans="1:56">
      <c r="A286">
        <v>1</v>
      </c>
      <c r="B286" t="s">
        <v>10967</v>
      </c>
      <c r="C286" t="s">
        <v>4404</v>
      </c>
      <c r="D286" t="s">
        <v>10968</v>
      </c>
      <c r="E286" t="s">
        <v>10968</v>
      </c>
      <c r="F286" t="str">
        <f t="shared" si="8"/>
        <v>Indians</v>
      </c>
      <c r="G286" s="31">
        <f t="shared" si="9"/>
        <v>0.31178911086998151</v>
      </c>
      <c r="H286">
        <v>548345</v>
      </c>
      <c r="I286">
        <v>47957</v>
      </c>
      <c r="J286">
        <v>3384</v>
      </c>
      <c r="K286">
        <v>114204</v>
      </c>
      <c r="P286">
        <v>677</v>
      </c>
      <c r="AH286">
        <v>848</v>
      </c>
      <c r="AM286">
        <v>25379</v>
      </c>
      <c r="AT286">
        <v>170968</v>
      </c>
      <c r="AU286">
        <v>53733</v>
      </c>
      <c r="AV286">
        <v>73272</v>
      </c>
      <c r="AW286">
        <v>3664</v>
      </c>
      <c r="AZ286">
        <v>29309</v>
      </c>
      <c r="BB286">
        <v>7091</v>
      </c>
      <c r="BC286">
        <v>4189</v>
      </c>
      <c r="BD286">
        <v>13670</v>
      </c>
    </row>
    <row r="287" spans="1:56">
      <c r="A287">
        <v>2</v>
      </c>
      <c r="B287" t="s">
        <v>10969</v>
      </c>
      <c r="C287" t="s">
        <v>4404</v>
      </c>
      <c r="D287" t="s">
        <v>10970</v>
      </c>
      <c r="E287" t="s">
        <v>10970</v>
      </c>
      <c r="F287" t="str">
        <f t="shared" si="8"/>
        <v>Sunni Arabs</v>
      </c>
      <c r="G287" s="31">
        <f t="shared" si="9"/>
        <v>0.35459855430314874</v>
      </c>
      <c r="H287">
        <v>268106</v>
      </c>
      <c r="I287">
        <v>95070</v>
      </c>
      <c r="J287">
        <v>31309</v>
      </c>
      <c r="K287">
        <v>16130</v>
      </c>
      <c r="P287">
        <v>136</v>
      </c>
      <c r="AH287">
        <v>429</v>
      </c>
      <c r="AM287">
        <v>20419</v>
      </c>
      <c r="AT287">
        <v>50650</v>
      </c>
      <c r="AU287">
        <v>15919</v>
      </c>
      <c r="AV287">
        <v>21707</v>
      </c>
      <c r="AW287">
        <v>1085</v>
      </c>
      <c r="AZ287">
        <v>8683</v>
      </c>
      <c r="BB287">
        <v>4031</v>
      </c>
      <c r="BC287">
        <v>1799</v>
      </c>
      <c r="BD287">
        <v>739</v>
      </c>
    </row>
    <row r="288" spans="1:56">
      <c r="A288">
        <v>3</v>
      </c>
      <c r="B288" t="s">
        <v>10971</v>
      </c>
      <c r="C288" t="s">
        <v>4404</v>
      </c>
      <c r="D288" t="s">
        <v>10972</v>
      </c>
      <c r="E288" t="s">
        <v>10972</v>
      </c>
      <c r="F288" t="str">
        <f t="shared" si="8"/>
        <v>Shia Arabs</v>
      </c>
      <c r="G288" s="31">
        <f t="shared" si="9"/>
        <v>0.53288009335233399</v>
      </c>
      <c r="H288">
        <v>379637</v>
      </c>
      <c r="I288">
        <v>18523</v>
      </c>
      <c r="J288">
        <v>0</v>
      </c>
      <c r="K288">
        <v>202301</v>
      </c>
      <c r="P288">
        <v>272</v>
      </c>
      <c r="AH288">
        <v>642</v>
      </c>
      <c r="AM288">
        <v>63942</v>
      </c>
      <c r="AT288">
        <v>42319</v>
      </c>
      <c r="AU288">
        <v>13300</v>
      </c>
      <c r="AV288">
        <v>18136</v>
      </c>
      <c r="AW288">
        <v>907</v>
      </c>
      <c r="AZ288">
        <v>7254</v>
      </c>
      <c r="BB288">
        <v>5793</v>
      </c>
      <c r="BC288">
        <v>4715</v>
      </c>
      <c r="BD288">
        <v>1533</v>
      </c>
    </row>
    <row r="289" spans="1:56">
      <c r="A289">
        <v>4</v>
      </c>
      <c r="B289" t="s">
        <v>10973</v>
      </c>
      <c r="C289" t="s">
        <v>4404</v>
      </c>
      <c r="D289" t="s">
        <v>4429</v>
      </c>
      <c r="E289" t="s">
        <v>4429</v>
      </c>
      <c r="F289" t="str">
        <f t="shared" si="8"/>
        <v>Shia Arabs</v>
      </c>
      <c r="G289" s="31">
        <f t="shared" si="9"/>
        <v>0.43284011952334667</v>
      </c>
      <c r="H289">
        <v>305547</v>
      </c>
      <c r="I289">
        <v>25506</v>
      </c>
      <c r="J289">
        <v>0</v>
      </c>
      <c r="K289">
        <v>132253</v>
      </c>
      <c r="P289">
        <v>0</v>
      </c>
      <c r="AH289">
        <v>241</v>
      </c>
      <c r="AM289">
        <v>1350</v>
      </c>
      <c r="AT289">
        <v>72371</v>
      </c>
      <c r="AU289">
        <v>22745</v>
      </c>
      <c r="AV289">
        <v>31016</v>
      </c>
      <c r="AW289">
        <v>1551</v>
      </c>
      <c r="AZ289">
        <v>12407</v>
      </c>
      <c r="BB289">
        <v>4587</v>
      </c>
      <c r="BC289">
        <v>1047</v>
      </c>
      <c r="BD289">
        <v>473</v>
      </c>
    </row>
    <row r="290" spans="1:56">
      <c r="A290" t="s">
        <v>9137</v>
      </c>
      <c r="B290" t="s">
        <v>10033</v>
      </c>
      <c r="C290" t="s">
        <v>4405</v>
      </c>
      <c r="D290" t="s">
        <v>9138</v>
      </c>
      <c r="E290" t="s">
        <v>9138</v>
      </c>
      <c r="F290" t="str">
        <f t="shared" si="8"/>
        <v>Sunni Arabs</v>
      </c>
      <c r="G290" s="31">
        <f t="shared" si="9"/>
        <v>0.36139482364458586</v>
      </c>
      <c r="H290">
        <v>898895</v>
      </c>
      <c r="I290">
        <v>324856</v>
      </c>
      <c r="J290">
        <v>8178</v>
      </c>
      <c r="K290">
        <v>33250</v>
      </c>
      <c r="P290">
        <v>2472</v>
      </c>
      <c r="W290">
        <v>914</v>
      </c>
      <c r="AC290">
        <v>571</v>
      </c>
      <c r="AM290">
        <v>105681</v>
      </c>
      <c r="AT290">
        <v>229120</v>
      </c>
      <c r="AU290">
        <v>24772</v>
      </c>
      <c r="AV290">
        <v>63642</v>
      </c>
      <c r="AW290">
        <v>21223</v>
      </c>
      <c r="AX290">
        <v>15932</v>
      </c>
      <c r="AZ290">
        <v>53607</v>
      </c>
      <c r="BA290">
        <v>1721</v>
      </c>
      <c r="BB290">
        <v>5695</v>
      </c>
      <c r="BC290">
        <v>2425</v>
      </c>
      <c r="BD290">
        <v>4836</v>
      </c>
    </row>
    <row r="291" spans="1:56">
      <c r="A291" t="s">
        <v>9139</v>
      </c>
      <c r="B291" t="s">
        <v>10027</v>
      </c>
      <c r="C291" t="s">
        <v>4405</v>
      </c>
      <c r="D291" t="s">
        <v>9140</v>
      </c>
      <c r="E291" t="s">
        <v>9140</v>
      </c>
      <c r="F291" t="str">
        <f t="shared" si="8"/>
        <v>Sunni Arabs</v>
      </c>
      <c r="G291" s="31">
        <f t="shared" si="9"/>
        <v>0.37054779699385787</v>
      </c>
      <c r="H291">
        <v>600770</v>
      </c>
      <c r="I291">
        <v>222614</v>
      </c>
      <c r="J291">
        <v>6531</v>
      </c>
      <c r="K291">
        <v>15377</v>
      </c>
      <c r="P291">
        <v>1171</v>
      </c>
      <c r="W291">
        <v>565</v>
      </c>
      <c r="AC291">
        <v>353</v>
      </c>
      <c r="AM291">
        <v>90724</v>
      </c>
      <c r="AT291">
        <v>141568</v>
      </c>
      <c r="AU291">
        <v>15306</v>
      </c>
      <c r="AV291">
        <v>39323</v>
      </c>
      <c r="AW291">
        <v>13113</v>
      </c>
      <c r="AX291">
        <v>9844</v>
      </c>
      <c r="AZ291">
        <v>33122</v>
      </c>
      <c r="BA291">
        <v>1063</v>
      </c>
      <c r="BB291">
        <v>6101</v>
      </c>
      <c r="BC291">
        <v>1594</v>
      </c>
      <c r="BD291">
        <v>2401</v>
      </c>
    </row>
    <row r="292" spans="1:56">
      <c r="A292" t="s">
        <v>9141</v>
      </c>
      <c r="B292" t="s">
        <v>10031</v>
      </c>
      <c r="C292" t="s">
        <v>4405</v>
      </c>
      <c r="D292" t="s">
        <v>9142</v>
      </c>
      <c r="E292" t="s">
        <v>9142</v>
      </c>
      <c r="F292" t="str">
        <f t="shared" si="8"/>
        <v>Sunni Arabs</v>
      </c>
      <c r="G292" s="31">
        <f t="shared" si="9"/>
        <v>0.39557773903202775</v>
      </c>
      <c r="H292">
        <v>1194683</v>
      </c>
      <c r="I292">
        <v>472590</v>
      </c>
      <c r="J292">
        <v>9107</v>
      </c>
      <c r="K292">
        <v>50352</v>
      </c>
      <c r="P292">
        <v>5939</v>
      </c>
      <c r="W292">
        <v>1257</v>
      </c>
      <c r="AC292">
        <v>786</v>
      </c>
      <c r="AM292">
        <v>82991</v>
      </c>
      <c r="AT292">
        <v>315173</v>
      </c>
      <c r="AU292">
        <v>34076</v>
      </c>
      <c r="AV292">
        <v>87545</v>
      </c>
      <c r="AW292">
        <v>29194</v>
      </c>
      <c r="AX292">
        <v>21916</v>
      </c>
      <c r="AZ292">
        <v>73740</v>
      </c>
      <c r="BA292">
        <v>2367</v>
      </c>
      <c r="BB292">
        <v>4970</v>
      </c>
      <c r="BC292">
        <v>795</v>
      </c>
      <c r="BD292">
        <v>1885</v>
      </c>
    </row>
    <row r="293" spans="1:56">
      <c r="A293" t="s">
        <v>9143</v>
      </c>
      <c r="B293" t="s">
        <v>10029</v>
      </c>
      <c r="C293" t="s">
        <v>4405</v>
      </c>
      <c r="D293" t="s">
        <v>9144</v>
      </c>
      <c r="E293" t="s">
        <v>9144</v>
      </c>
      <c r="F293" t="str">
        <f t="shared" si="8"/>
        <v>Sunni Arabs</v>
      </c>
      <c r="G293" s="31">
        <f t="shared" si="9"/>
        <v>0.53624278213314325</v>
      </c>
      <c r="H293">
        <v>687530</v>
      </c>
      <c r="I293">
        <v>368683</v>
      </c>
      <c r="J293">
        <v>6194</v>
      </c>
      <c r="K293">
        <v>118604</v>
      </c>
      <c r="P293">
        <v>3348</v>
      </c>
      <c r="W293">
        <v>349</v>
      </c>
      <c r="AC293">
        <v>218</v>
      </c>
      <c r="AM293">
        <v>24430</v>
      </c>
      <c r="AT293">
        <v>87629</v>
      </c>
      <c r="AU293">
        <v>9474</v>
      </c>
      <c r="AV293">
        <v>24341</v>
      </c>
      <c r="AW293">
        <v>8117</v>
      </c>
      <c r="AX293">
        <v>6093</v>
      </c>
      <c r="AZ293">
        <v>20503</v>
      </c>
      <c r="BA293">
        <v>658</v>
      </c>
      <c r="BB293">
        <v>7717</v>
      </c>
      <c r="BC293">
        <v>341</v>
      </c>
      <c r="BD293">
        <v>831</v>
      </c>
    </row>
    <row r="294" spans="1:56">
      <c r="A294" t="s">
        <v>9145</v>
      </c>
      <c r="B294" t="s">
        <v>10025</v>
      </c>
      <c r="C294" t="s">
        <v>4405</v>
      </c>
      <c r="D294" t="s">
        <v>9146</v>
      </c>
      <c r="E294" t="s">
        <v>9146</v>
      </c>
      <c r="F294" t="str">
        <f t="shared" si="8"/>
        <v>Sunni Arabs</v>
      </c>
      <c r="G294" s="31">
        <f t="shared" si="9"/>
        <v>0.45775136738935446</v>
      </c>
      <c r="H294">
        <v>966623</v>
      </c>
      <c r="I294">
        <v>442473</v>
      </c>
      <c r="J294">
        <v>9261</v>
      </c>
      <c r="K294">
        <v>28789</v>
      </c>
      <c r="P294">
        <v>6766</v>
      </c>
      <c r="W294">
        <v>742</v>
      </c>
      <c r="AC294">
        <v>464</v>
      </c>
      <c r="AM294">
        <v>121610</v>
      </c>
      <c r="AT294">
        <v>186042</v>
      </c>
      <c r="AU294">
        <v>20115</v>
      </c>
      <c r="AV294">
        <v>51677</v>
      </c>
      <c r="AW294">
        <v>17233</v>
      </c>
      <c r="AX294">
        <v>12937</v>
      </c>
      <c r="AZ294">
        <v>43527</v>
      </c>
      <c r="BA294">
        <v>1397</v>
      </c>
      <c r="BB294">
        <v>7570</v>
      </c>
      <c r="BC294">
        <v>6103</v>
      </c>
      <c r="BD294">
        <v>9917</v>
      </c>
    </row>
    <row r="295" spans="1:56">
      <c r="A295" t="s">
        <v>9147</v>
      </c>
      <c r="B295" t="s">
        <v>10024</v>
      </c>
      <c r="C295" t="s">
        <v>4405</v>
      </c>
      <c r="D295" t="s">
        <v>9148</v>
      </c>
      <c r="E295" t="s">
        <v>9148</v>
      </c>
      <c r="F295" t="str">
        <f t="shared" si="8"/>
        <v>Sunni Arabs</v>
      </c>
      <c r="G295" s="31">
        <f t="shared" si="9"/>
        <v>0.39116479400749066</v>
      </c>
      <c r="H295">
        <v>267000</v>
      </c>
      <c r="I295">
        <v>104441</v>
      </c>
      <c r="J295">
        <v>3820</v>
      </c>
      <c r="K295">
        <v>8166</v>
      </c>
      <c r="P295">
        <v>214</v>
      </c>
      <c r="W295">
        <v>173</v>
      </c>
      <c r="AC295">
        <v>108</v>
      </c>
      <c r="AM295">
        <v>70405</v>
      </c>
      <c r="AT295">
        <v>43394</v>
      </c>
      <c r="AU295">
        <v>4692</v>
      </c>
      <c r="AV295">
        <v>12054</v>
      </c>
      <c r="AW295">
        <v>4020</v>
      </c>
      <c r="AX295">
        <v>3017</v>
      </c>
      <c r="AZ295">
        <v>10153</v>
      </c>
      <c r="BA295">
        <v>326</v>
      </c>
      <c r="BB295">
        <v>525</v>
      </c>
      <c r="BC295">
        <v>552</v>
      </c>
      <c r="BD295">
        <v>940</v>
      </c>
    </row>
    <row r="296" spans="1:56">
      <c r="A296" t="s">
        <v>9992</v>
      </c>
      <c r="B296" t="s">
        <v>9992</v>
      </c>
      <c r="C296" t="s">
        <v>9969</v>
      </c>
      <c r="D296" t="s">
        <v>9974</v>
      </c>
      <c r="E296" t="s">
        <v>11409</v>
      </c>
      <c r="F296" t="str">
        <f t="shared" si="8"/>
        <v>Indians</v>
      </c>
      <c r="G296" s="31">
        <f t="shared" si="9"/>
        <v>0.26960068078547228</v>
      </c>
      <c r="H296">
        <v>498248</v>
      </c>
      <c r="I296">
        <v>65864</v>
      </c>
      <c r="J296">
        <v>1935</v>
      </c>
      <c r="K296">
        <v>10288</v>
      </c>
      <c r="M296">
        <v>0</v>
      </c>
      <c r="P296">
        <v>2723</v>
      </c>
      <c r="Q296">
        <v>972</v>
      </c>
      <c r="W296">
        <v>791</v>
      </c>
      <c r="AD296">
        <v>194</v>
      </c>
      <c r="AH296">
        <v>1563</v>
      </c>
      <c r="AM296">
        <v>84614</v>
      </c>
      <c r="AO296">
        <v>499</v>
      </c>
      <c r="AQ296">
        <v>711</v>
      </c>
      <c r="AS296">
        <v>10561</v>
      </c>
      <c r="AT296">
        <v>134328</v>
      </c>
      <c r="AU296">
        <v>45020</v>
      </c>
      <c r="AV296">
        <v>26878</v>
      </c>
      <c r="AW296">
        <v>10818</v>
      </c>
      <c r="AX296">
        <v>10818</v>
      </c>
      <c r="AZ296">
        <v>35672</v>
      </c>
      <c r="BA296">
        <v>13942</v>
      </c>
      <c r="BB296">
        <v>18663</v>
      </c>
      <c r="BC296">
        <v>13293</v>
      </c>
      <c r="BD296">
        <v>8101</v>
      </c>
    </row>
    <row r="297" spans="1:56">
      <c r="A297" t="s">
        <v>9990</v>
      </c>
      <c r="B297" t="s">
        <v>9990</v>
      </c>
      <c r="C297" t="s">
        <v>9969</v>
      </c>
      <c r="D297" t="s">
        <v>9974</v>
      </c>
      <c r="E297" t="s">
        <v>11410</v>
      </c>
      <c r="F297" t="str">
        <f t="shared" si="8"/>
        <v>Indians</v>
      </c>
      <c r="G297" s="31">
        <f t="shared" si="9"/>
        <v>0.35457752788347591</v>
      </c>
      <c r="H297">
        <v>664103</v>
      </c>
      <c r="I297">
        <v>93323</v>
      </c>
      <c r="J297">
        <v>5294</v>
      </c>
      <c r="K297">
        <v>5891</v>
      </c>
      <c r="M297">
        <v>0</v>
      </c>
      <c r="P297">
        <v>1408</v>
      </c>
      <c r="Q297">
        <v>503</v>
      </c>
      <c r="W297">
        <v>1091</v>
      </c>
      <c r="AD297">
        <v>101</v>
      </c>
      <c r="AH297">
        <v>1604</v>
      </c>
      <c r="AM297">
        <v>32466</v>
      </c>
      <c r="AO297">
        <v>689</v>
      </c>
      <c r="AQ297">
        <v>981</v>
      </c>
      <c r="AS297">
        <v>11657</v>
      </c>
      <c r="AT297">
        <v>235476</v>
      </c>
      <c r="AU297">
        <v>104077</v>
      </c>
      <c r="AV297">
        <v>45528</v>
      </c>
      <c r="AW297">
        <v>18084</v>
      </c>
      <c r="AX297">
        <v>18084</v>
      </c>
      <c r="AZ297">
        <v>46142</v>
      </c>
      <c r="BA297">
        <v>12824</v>
      </c>
      <c r="BB297">
        <v>16094</v>
      </c>
      <c r="BC297">
        <v>12227</v>
      </c>
      <c r="BD297">
        <v>559</v>
      </c>
    </row>
    <row r="298" spans="1:56">
      <c r="A298" t="s">
        <v>9988</v>
      </c>
      <c r="B298" t="s">
        <v>9988</v>
      </c>
      <c r="C298" t="s">
        <v>9969</v>
      </c>
      <c r="D298" t="s">
        <v>9974</v>
      </c>
      <c r="E298" t="s">
        <v>11411</v>
      </c>
      <c r="F298" t="str">
        <f t="shared" si="8"/>
        <v>Indians</v>
      </c>
      <c r="G298" s="31">
        <f t="shared" si="9"/>
        <v>0.27230330168253392</v>
      </c>
      <c r="H298">
        <v>1274744</v>
      </c>
      <c r="I298">
        <v>169690</v>
      </c>
      <c r="J298">
        <v>4951</v>
      </c>
      <c r="K298">
        <v>26461</v>
      </c>
      <c r="M298">
        <v>0</v>
      </c>
      <c r="P298">
        <v>7035</v>
      </c>
      <c r="Q298">
        <v>2512</v>
      </c>
      <c r="W298">
        <v>2043</v>
      </c>
      <c r="AD298">
        <v>502</v>
      </c>
      <c r="AH298">
        <v>4000</v>
      </c>
      <c r="AM298">
        <v>206592</v>
      </c>
      <c r="AO298">
        <v>1290</v>
      </c>
      <c r="AQ298">
        <v>1838</v>
      </c>
      <c r="AS298">
        <v>27291</v>
      </c>
      <c r="AT298">
        <v>347117</v>
      </c>
      <c r="AU298">
        <v>116336</v>
      </c>
      <c r="AV298">
        <v>69454</v>
      </c>
      <c r="AW298">
        <v>27955</v>
      </c>
      <c r="AX298">
        <v>27955</v>
      </c>
      <c r="AZ298">
        <v>92181</v>
      </c>
      <c r="BA298">
        <v>36028</v>
      </c>
      <c r="BB298">
        <v>48228</v>
      </c>
      <c r="BC298">
        <v>34351</v>
      </c>
      <c r="BD298">
        <v>20934</v>
      </c>
    </row>
    <row r="299" spans="1:56">
      <c r="A299" t="s">
        <v>9986</v>
      </c>
      <c r="B299" t="s">
        <v>9986</v>
      </c>
      <c r="C299" t="s">
        <v>9969</v>
      </c>
      <c r="D299" t="s">
        <v>9974</v>
      </c>
      <c r="E299" t="s">
        <v>11412</v>
      </c>
      <c r="F299" t="str">
        <f t="shared" si="8"/>
        <v>Indians</v>
      </c>
      <c r="G299" s="31">
        <f t="shared" si="9"/>
        <v>0.36622482499501485</v>
      </c>
      <c r="H299">
        <v>95283</v>
      </c>
      <c r="I299">
        <v>12878</v>
      </c>
      <c r="J299">
        <v>1514</v>
      </c>
      <c r="K299">
        <v>859</v>
      </c>
      <c r="M299">
        <v>0</v>
      </c>
      <c r="P299">
        <v>208</v>
      </c>
      <c r="Q299">
        <v>75</v>
      </c>
      <c r="W299">
        <v>121</v>
      </c>
      <c r="AD299">
        <v>15</v>
      </c>
      <c r="AH299">
        <v>229</v>
      </c>
      <c r="AM299">
        <v>2015</v>
      </c>
      <c r="AO299">
        <v>102</v>
      </c>
      <c r="AQ299">
        <v>97</v>
      </c>
      <c r="AS299">
        <v>1727</v>
      </c>
      <c r="AT299">
        <v>34895</v>
      </c>
      <c r="AU299">
        <v>15423</v>
      </c>
      <c r="AV299">
        <v>6747</v>
      </c>
      <c r="AW299">
        <v>2680</v>
      </c>
      <c r="AX299">
        <v>2680</v>
      </c>
      <c r="AZ299">
        <v>6838</v>
      </c>
      <c r="BA299">
        <v>1900</v>
      </c>
      <c r="BB299">
        <v>2385</v>
      </c>
      <c r="BC299">
        <v>1812</v>
      </c>
      <c r="BD299">
        <v>83</v>
      </c>
    </row>
    <row r="300" spans="1:56">
      <c r="A300" t="s">
        <v>9984</v>
      </c>
      <c r="B300" t="s">
        <v>9984</v>
      </c>
      <c r="C300" t="s">
        <v>9969</v>
      </c>
      <c r="D300" t="s">
        <v>9974</v>
      </c>
      <c r="E300" t="s">
        <v>11413</v>
      </c>
      <c r="F300" t="str">
        <f t="shared" si="8"/>
        <v>Indians</v>
      </c>
      <c r="G300" s="31">
        <f t="shared" si="9"/>
        <v>0.32351895327249686</v>
      </c>
      <c r="H300">
        <v>509015</v>
      </c>
      <c r="I300">
        <v>93926</v>
      </c>
      <c r="J300">
        <v>2040</v>
      </c>
      <c r="K300">
        <v>5638</v>
      </c>
      <c r="M300">
        <v>0</v>
      </c>
      <c r="P300">
        <v>3337</v>
      </c>
      <c r="Q300">
        <v>1192</v>
      </c>
      <c r="W300">
        <v>727</v>
      </c>
      <c r="AD300">
        <v>238</v>
      </c>
      <c r="AH300">
        <v>1236</v>
      </c>
      <c r="AM300">
        <v>5578</v>
      </c>
      <c r="AO300">
        <v>612</v>
      </c>
      <c r="AQ300">
        <v>581</v>
      </c>
      <c r="AS300">
        <v>10358</v>
      </c>
      <c r="AT300">
        <v>164676</v>
      </c>
      <c r="AU300">
        <v>55191</v>
      </c>
      <c r="AV300">
        <v>32950</v>
      </c>
      <c r="AW300">
        <v>13262</v>
      </c>
      <c r="AX300">
        <v>13262</v>
      </c>
      <c r="AZ300">
        <v>43732</v>
      </c>
      <c r="BA300">
        <v>17092</v>
      </c>
      <c r="BB300">
        <v>17160</v>
      </c>
      <c r="BC300">
        <v>16296</v>
      </c>
      <c r="BD300">
        <v>9931</v>
      </c>
    </row>
    <row r="301" spans="1:56">
      <c r="A301" t="s">
        <v>9982</v>
      </c>
      <c r="B301" t="s">
        <v>9982</v>
      </c>
      <c r="C301" t="s">
        <v>9969</v>
      </c>
      <c r="D301" t="s">
        <v>9974</v>
      </c>
      <c r="E301" t="s">
        <v>11414</v>
      </c>
      <c r="F301" t="str">
        <f t="shared" si="8"/>
        <v>Indians</v>
      </c>
      <c r="G301" s="31">
        <f t="shared" si="9"/>
        <v>0.36230012772283449</v>
      </c>
      <c r="H301">
        <v>429837</v>
      </c>
      <c r="I301">
        <v>56037</v>
      </c>
      <c r="J301">
        <v>8526</v>
      </c>
      <c r="K301">
        <v>3849</v>
      </c>
      <c r="M301">
        <v>0</v>
      </c>
      <c r="P301">
        <v>931</v>
      </c>
      <c r="Q301">
        <v>333</v>
      </c>
      <c r="W301">
        <v>541</v>
      </c>
      <c r="AD301">
        <v>67</v>
      </c>
      <c r="AH301">
        <v>1033</v>
      </c>
      <c r="AM301">
        <v>8997</v>
      </c>
      <c r="AO301">
        <v>455</v>
      </c>
      <c r="AQ301">
        <v>433</v>
      </c>
      <c r="AS301">
        <v>7709</v>
      </c>
      <c r="AT301">
        <v>155730</v>
      </c>
      <c r="AU301">
        <v>68830</v>
      </c>
      <c r="AV301">
        <v>30110</v>
      </c>
      <c r="AW301">
        <v>11960</v>
      </c>
      <c r="AX301">
        <v>11960</v>
      </c>
      <c r="AZ301">
        <v>30515</v>
      </c>
      <c r="BA301">
        <v>12722</v>
      </c>
      <c r="BB301">
        <v>10643</v>
      </c>
      <c r="BC301">
        <v>8086</v>
      </c>
      <c r="BD301">
        <v>370</v>
      </c>
    </row>
    <row r="302" spans="1:56">
      <c r="A302" t="s">
        <v>9980</v>
      </c>
      <c r="B302" t="s">
        <v>9980</v>
      </c>
      <c r="C302" t="s">
        <v>9969</v>
      </c>
      <c r="D302" t="s">
        <v>9974</v>
      </c>
      <c r="E302" t="s">
        <v>11415</v>
      </c>
      <c r="F302" t="str">
        <f t="shared" si="8"/>
        <v>Indians</v>
      </c>
      <c r="G302" s="31">
        <f t="shared" si="9"/>
        <v>0.44072699830199358</v>
      </c>
      <c r="H302">
        <v>15901</v>
      </c>
      <c r="I302">
        <v>1056</v>
      </c>
      <c r="J302">
        <v>391</v>
      </c>
      <c r="K302">
        <v>0</v>
      </c>
      <c r="M302">
        <v>0</v>
      </c>
      <c r="P302">
        <v>0</v>
      </c>
      <c r="Q302">
        <v>0</v>
      </c>
      <c r="W302">
        <v>0</v>
      </c>
      <c r="AD302">
        <v>0</v>
      </c>
      <c r="AH302">
        <v>0</v>
      </c>
      <c r="AM302">
        <v>0</v>
      </c>
      <c r="AO302">
        <v>0</v>
      </c>
      <c r="AQ302">
        <v>0</v>
      </c>
      <c r="AS302">
        <v>0</v>
      </c>
      <c r="AT302">
        <v>7008</v>
      </c>
      <c r="AU302">
        <v>3355</v>
      </c>
      <c r="AV302">
        <v>1335</v>
      </c>
      <c r="AW302">
        <v>564</v>
      </c>
      <c r="AX302">
        <v>564</v>
      </c>
      <c r="AZ302">
        <v>1246</v>
      </c>
      <c r="BA302">
        <v>173</v>
      </c>
      <c r="BB302">
        <v>209</v>
      </c>
      <c r="BC302">
        <v>0</v>
      </c>
      <c r="BD302">
        <v>0</v>
      </c>
    </row>
    <row r="303" spans="1:56">
      <c r="A303" t="s">
        <v>9978</v>
      </c>
      <c r="B303" t="s">
        <v>9978</v>
      </c>
      <c r="C303" t="s">
        <v>9969</v>
      </c>
      <c r="D303" t="s">
        <v>9974</v>
      </c>
      <c r="E303" t="s">
        <v>11416</v>
      </c>
      <c r="F303" t="str">
        <f t="shared" si="8"/>
        <v>Indians</v>
      </c>
      <c r="G303" s="31">
        <f t="shared" si="9"/>
        <v>0.44069803978440047</v>
      </c>
      <c r="H303">
        <v>41373</v>
      </c>
      <c r="I303">
        <v>2075</v>
      </c>
      <c r="J303">
        <v>1009</v>
      </c>
      <c r="K303">
        <v>0</v>
      </c>
      <c r="M303">
        <v>680</v>
      </c>
      <c r="P303">
        <v>0</v>
      </c>
      <c r="Q303">
        <v>0</v>
      </c>
      <c r="W303">
        <v>0</v>
      </c>
      <c r="AD303">
        <v>0</v>
      </c>
      <c r="AH303">
        <v>0</v>
      </c>
      <c r="AM303">
        <v>0</v>
      </c>
      <c r="AO303">
        <v>0</v>
      </c>
      <c r="AQ303">
        <v>0</v>
      </c>
      <c r="AS303">
        <v>0</v>
      </c>
      <c r="AT303">
        <v>18233</v>
      </c>
      <c r="AU303">
        <v>8730</v>
      </c>
      <c r="AV303">
        <v>3474</v>
      </c>
      <c r="AW303">
        <v>1468</v>
      </c>
      <c r="AX303">
        <v>1468</v>
      </c>
      <c r="AZ303">
        <v>3242</v>
      </c>
      <c r="BA303">
        <v>451</v>
      </c>
      <c r="BB303">
        <v>543</v>
      </c>
      <c r="BC303">
        <v>0</v>
      </c>
      <c r="BD303">
        <v>0</v>
      </c>
    </row>
    <row r="304" spans="1:56">
      <c r="A304" t="s">
        <v>9976</v>
      </c>
      <c r="B304" t="s">
        <v>9976</v>
      </c>
      <c r="C304" t="s">
        <v>9969</v>
      </c>
      <c r="D304" t="s">
        <v>9974</v>
      </c>
      <c r="E304" t="s">
        <v>11417</v>
      </c>
      <c r="F304" t="str">
        <f t="shared" si="8"/>
        <v>Indians</v>
      </c>
      <c r="G304" s="31">
        <f t="shared" si="9"/>
        <v>0.44068984856982613</v>
      </c>
      <c r="H304">
        <v>21396</v>
      </c>
      <c r="I304">
        <v>1421</v>
      </c>
      <c r="J304">
        <v>526</v>
      </c>
      <c r="K304">
        <v>0</v>
      </c>
      <c r="M304">
        <v>0</v>
      </c>
      <c r="P304">
        <v>0</v>
      </c>
      <c r="Q304">
        <v>0</v>
      </c>
      <c r="W304">
        <v>0</v>
      </c>
      <c r="AD304">
        <v>0</v>
      </c>
      <c r="AH304">
        <v>0</v>
      </c>
      <c r="AM304">
        <v>0</v>
      </c>
      <c r="AO304">
        <v>0</v>
      </c>
      <c r="AQ304">
        <v>0</v>
      </c>
      <c r="AS304">
        <v>0</v>
      </c>
      <c r="AT304">
        <v>9429</v>
      </c>
      <c r="AU304">
        <v>4514</v>
      </c>
      <c r="AV304">
        <v>1797</v>
      </c>
      <c r="AW304">
        <v>759</v>
      </c>
      <c r="AX304">
        <v>759</v>
      </c>
      <c r="AZ304">
        <v>1677</v>
      </c>
      <c r="BA304">
        <v>233</v>
      </c>
      <c r="BB304">
        <v>281</v>
      </c>
      <c r="BC304">
        <v>0</v>
      </c>
      <c r="BD304">
        <v>0</v>
      </c>
    </row>
    <row r="305" spans="1:56">
      <c r="A305" t="s">
        <v>9971</v>
      </c>
      <c r="B305" t="s">
        <v>9971</v>
      </c>
      <c r="C305" t="s">
        <v>9969</v>
      </c>
      <c r="D305" t="s">
        <v>9970</v>
      </c>
      <c r="E305" t="s">
        <v>9970</v>
      </c>
      <c r="F305" t="str">
        <f t="shared" si="8"/>
        <v>Indians</v>
      </c>
      <c r="G305" s="31">
        <f t="shared" si="9"/>
        <v>0.4079046875193712</v>
      </c>
      <c r="H305">
        <v>564627</v>
      </c>
      <c r="I305">
        <v>46857</v>
      </c>
      <c r="J305">
        <v>36358</v>
      </c>
      <c r="K305">
        <v>0</v>
      </c>
      <c r="M305">
        <v>283</v>
      </c>
      <c r="P305">
        <v>0</v>
      </c>
      <c r="Q305">
        <v>0</v>
      </c>
      <c r="W305">
        <v>0</v>
      </c>
      <c r="AD305">
        <v>0</v>
      </c>
      <c r="AH305">
        <v>1130</v>
      </c>
      <c r="AM305">
        <v>0</v>
      </c>
      <c r="AO305">
        <v>0</v>
      </c>
      <c r="AQ305">
        <v>0</v>
      </c>
      <c r="AS305">
        <v>0</v>
      </c>
      <c r="AT305">
        <v>230314</v>
      </c>
      <c r="AU305">
        <v>110271</v>
      </c>
      <c r="AV305">
        <v>43889</v>
      </c>
      <c r="AW305">
        <v>18548</v>
      </c>
      <c r="AX305">
        <v>18548</v>
      </c>
      <c r="AZ305">
        <v>40957</v>
      </c>
      <c r="BA305">
        <v>5692</v>
      </c>
      <c r="BB305">
        <v>8571</v>
      </c>
      <c r="BC305">
        <v>2713</v>
      </c>
      <c r="BD305">
        <v>496</v>
      </c>
    </row>
    <row r="306" spans="1:56">
      <c r="A306" t="s">
        <v>9994</v>
      </c>
      <c r="B306" t="s">
        <v>9994</v>
      </c>
      <c r="C306" t="s">
        <v>9969</v>
      </c>
      <c r="D306" t="s">
        <v>11418</v>
      </c>
      <c r="E306" t="s">
        <v>11418</v>
      </c>
      <c r="F306" t="str">
        <f t="shared" si="8"/>
        <v>Indians</v>
      </c>
      <c r="G306" s="31">
        <f t="shared" si="9"/>
        <v>0.2988793838189337</v>
      </c>
      <c r="H306">
        <v>316790</v>
      </c>
      <c r="I306">
        <v>85475</v>
      </c>
      <c r="J306">
        <v>540</v>
      </c>
      <c r="K306">
        <v>0</v>
      </c>
      <c r="M306">
        <v>32748</v>
      </c>
      <c r="P306">
        <v>0</v>
      </c>
      <c r="Q306">
        <v>0</v>
      </c>
      <c r="W306">
        <v>0</v>
      </c>
      <c r="AD306">
        <v>0</v>
      </c>
      <c r="AH306">
        <v>2181</v>
      </c>
      <c r="AM306">
        <v>0</v>
      </c>
      <c r="AO306">
        <v>0</v>
      </c>
      <c r="AQ306">
        <v>0</v>
      </c>
      <c r="AS306">
        <v>0</v>
      </c>
      <c r="AT306">
        <v>94682</v>
      </c>
      <c r="AU306">
        <v>41848</v>
      </c>
      <c r="AV306">
        <v>18306</v>
      </c>
      <c r="AW306">
        <v>7271</v>
      </c>
      <c r="AX306">
        <v>7271</v>
      </c>
      <c r="AZ306">
        <v>18553</v>
      </c>
      <c r="BA306">
        <v>2578</v>
      </c>
      <c r="BB306">
        <v>3883</v>
      </c>
      <c r="BC306">
        <v>1229</v>
      </c>
      <c r="BD306">
        <v>225</v>
      </c>
    </row>
    <row r="307" spans="1:56">
      <c r="A307" t="s">
        <v>9973</v>
      </c>
      <c r="B307" t="s">
        <v>9973</v>
      </c>
      <c r="C307" t="s">
        <v>9969</v>
      </c>
      <c r="D307" t="s">
        <v>9972</v>
      </c>
      <c r="E307" t="s">
        <v>9972</v>
      </c>
      <c r="F307" t="str">
        <f t="shared" si="8"/>
        <v>Indians</v>
      </c>
      <c r="G307" s="31">
        <f t="shared" si="9"/>
        <v>0.34423555555555557</v>
      </c>
      <c r="H307">
        <v>1800000</v>
      </c>
      <c r="I307">
        <v>240822</v>
      </c>
      <c r="J307">
        <v>10241</v>
      </c>
      <c r="K307">
        <v>46697</v>
      </c>
      <c r="M307">
        <v>20699</v>
      </c>
      <c r="P307">
        <v>5606</v>
      </c>
      <c r="Q307">
        <v>2002</v>
      </c>
      <c r="W307">
        <v>0</v>
      </c>
      <c r="AD307">
        <v>400</v>
      </c>
      <c r="AH307">
        <v>4136</v>
      </c>
      <c r="AM307">
        <v>97075</v>
      </c>
      <c r="AO307">
        <v>0</v>
      </c>
      <c r="AQ307">
        <v>0</v>
      </c>
      <c r="AS307">
        <v>16702</v>
      </c>
      <c r="AT307">
        <v>619624</v>
      </c>
      <c r="AU307">
        <v>296667</v>
      </c>
      <c r="AV307">
        <v>118076</v>
      </c>
      <c r="AW307">
        <v>49901</v>
      </c>
      <c r="AX307">
        <v>49901</v>
      </c>
      <c r="AZ307">
        <v>117535</v>
      </c>
      <c r="BA307">
        <v>30625</v>
      </c>
      <c r="BB307">
        <v>30746</v>
      </c>
      <c r="BC307">
        <v>29199</v>
      </c>
      <c r="BD307">
        <v>13346</v>
      </c>
    </row>
    <row r="308" spans="1:56">
      <c r="A308" t="s">
        <v>9998</v>
      </c>
      <c r="B308" t="s">
        <v>9998</v>
      </c>
      <c r="C308" t="s">
        <v>9969</v>
      </c>
      <c r="D308" t="s">
        <v>11419</v>
      </c>
      <c r="E308" t="s">
        <v>11419</v>
      </c>
      <c r="F308" t="str">
        <f t="shared" si="8"/>
        <v>Indians</v>
      </c>
      <c r="G308" s="31">
        <f t="shared" si="9"/>
        <v>0.29247143249664626</v>
      </c>
      <c r="H308">
        <v>123742</v>
      </c>
      <c r="I308">
        <v>13285</v>
      </c>
      <c r="J308">
        <v>34721</v>
      </c>
      <c r="K308">
        <v>0</v>
      </c>
      <c r="M308">
        <v>0</v>
      </c>
      <c r="P308">
        <v>0</v>
      </c>
      <c r="Q308">
        <v>0</v>
      </c>
      <c r="W308">
        <v>0</v>
      </c>
      <c r="AD308">
        <v>0</v>
      </c>
      <c r="AH308">
        <v>877</v>
      </c>
      <c r="AM308">
        <v>0</v>
      </c>
      <c r="AO308">
        <v>0</v>
      </c>
      <c r="AQ308">
        <v>0</v>
      </c>
      <c r="AS308">
        <v>0</v>
      </c>
      <c r="AT308">
        <v>36191</v>
      </c>
      <c r="AU308">
        <v>15996</v>
      </c>
      <c r="AV308">
        <v>6997</v>
      </c>
      <c r="AW308">
        <v>2779</v>
      </c>
      <c r="AX308">
        <v>2779</v>
      </c>
      <c r="AZ308">
        <v>7092</v>
      </c>
      <c r="BA308">
        <v>985</v>
      </c>
      <c r="BB308">
        <v>1484</v>
      </c>
      <c r="BC308">
        <v>470</v>
      </c>
      <c r="BD308">
        <v>86</v>
      </c>
    </row>
    <row r="309" spans="1:56">
      <c r="A309" t="s">
        <v>9996</v>
      </c>
      <c r="B309" t="s">
        <v>9996</v>
      </c>
      <c r="C309" t="s">
        <v>9969</v>
      </c>
      <c r="D309" t="s">
        <v>11420</v>
      </c>
      <c r="E309" t="s">
        <v>11420</v>
      </c>
      <c r="F309" t="str">
        <f t="shared" si="8"/>
        <v>Sunni Arabs</v>
      </c>
      <c r="G309" s="31">
        <f t="shared" si="9"/>
        <v>0.36138566021528468</v>
      </c>
      <c r="H309">
        <v>372530</v>
      </c>
      <c r="I309">
        <v>134627</v>
      </c>
      <c r="J309">
        <v>6580</v>
      </c>
      <c r="K309">
        <v>0</v>
      </c>
      <c r="M309">
        <v>1330</v>
      </c>
      <c r="P309">
        <v>0</v>
      </c>
      <c r="Q309">
        <v>0</v>
      </c>
      <c r="W309">
        <v>0</v>
      </c>
      <c r="AD309">
        <v>0</v>
      </c>
      <c r="AH309">
        <v>2658</v>
      </c>
      <c r="AM309">
        <v>0</v>
      </c>
      <c r="AO309">
        <v>0</v>
      </c>
      <c r="AQ309">
        <v>0</v>
      </c>
      <c r="AS309">
        <v>0</v>
      </c>
      <c r="AT309">
        <v>109905</v>
      </c>
      <c r="AU309">
        <v>48576</v>
      </c>
      <c r="AV309">
        <v>21250</v>
      </c>
      <c r="AW309">
        <v>8440</v>
      </c>
      <c r="AX309">
        <v>8440</v>
      </c>
      <c r="AZ309">
        <v>21536</v>
      </c>
      <c r="BA309">
        <v>2993</v>
      </c>
      <c r="BB309">
        <v>4507</v>
      </c>
      <c r="BC309">
        <v>1427</v>
      </c>
      <c r="BD309">
        <v>261</v>
      </c>
    </row>
    <row r="310" spans="1:56">
      <c r="A310" t="s">
        <v>10005</v>
      </c>
      <c r="B310" t="s">
        <v>10005</v>
      </c>
      <c r="C310" t="s">
        <v>9969</v>
      </c>
      <c r="D310" t="s">
        <v>9999</v>
      </c>
      <c r="E310" t="s">
        <v>10004</v>
      </c>
      <c r="F310" t="str">
        <f t="shared" si="8"/>
        <v>Indians</v>
      </c>
      <c r="G310" s="31">
        <f t="shared" si="9"/>
        <v>0.31586444419112109</v>
      </c>
      <c r="H310">
        <v>1982534</v>
      </c>
      <c r="I310">
        <v>427494</v>
      </c>
      <c r="J310">
        <v>31469</v>
      </c>
      <c r="K310">
        <v>22971</v>
      </c>
      <c r="M310">
        <v>0</v>
      </c>
      <c r="P310">
        <v>9064</v>
      </c>
      <c r="Q310">
        <v>3237</v>
      </c>
      <c r="W310">
        <v>1316</v>
      </c>
      <c r="AD310">
        <v>647</v>
      </c>
      <c r="AH310">
        <v>12711</v>
      </c>
      <c r="AM310">
        <v>60604</v>
      </c>
      <c r="AO310">
        <v>0</v>
      </c>
      <c r="AQ310">
        <v>0</v>
      </c>
      <c r="AS310">
        <v>21100</v>
      </c>
      <c r="AT310">
        <v>626212</v>
      </c>
      <c r="AU310">
        <v>299821</v>
      </c>
      <c r="AV310">
        <v>119332</v>
      </c>
      <c r="AW310">
        <v>50431</v>
      </c>
      <c r="AX310">
        <v>50431</v>
      </c>
      <c r="AZ310">
        <v>118785</v>
      </c>
      <c r="BA310">
        <v>30950</v>
      </c>
      <c r="BB310">
        <v>38841</v>
      </c>
      <c r="BC310">
        <v>36887</v>
      </c>
      <c r="BD310">
        <v>20231</v>
      </c>
    </row>
    <row r="311" spans="1:56">
      <c r="A311" t="s">
        <v>10003</v>
      </c>
      <c r="B311" t="s">
        <v>10003</v>
      </c>
      <c r="C311" t="s">
        <v>9969</v>
      </c>
      <c r="D311" t="s">
        <v>9999</v>
      </c>
      <c r="E311" t="s">
        <v>10002</v>
      </c>
      <c r="F311" t="str">
        <f t="shared" si="8"/>
        <v>Indians</v>
      </c>
      <c r="G311" s="31">
        <f t="shared" si="9"/>
        <v>0.30144308045155893</v>
      </c>
      <c r="H311">
        <v>851096</v>
      </c>
      <c r="I311">
        <v>255152</v>
      </c>
      <c r="J311">
        <v>54291</v>
      </c>
      <c r="K311">
        <v>0</v>
      </c>
      <c r="M311">
        <v>10973</v>
      </c>
      <c r="P311">
        <v>0</v>
      </c>
      <c r="Q311">
        <v>0</v>
      </c>
      <c r="W311">
        <v>0</v>
      </c>
      <c r="AD311">
        <v>0</v>
      </c>
      <c r="AH311">
        <v>0</v>
      </c>
      <c r="AM311">
        <v>0</v>
      </c>
      <c r="AO311">
        <v>0</v>
      </c>
      <c r="AQ311">
        <v>0</v>
      </c>
      <c r="AS311">
        <v>0</v>
      </c>
      <c r="AT311">
        <v>256557</v>
      </c>
      <c r="AU311">
        <v>113394</v>
      </c>
      <c r="AV311">
        <v>49604</v>
      </c>
      <c r="AW311">
        <v>19703</v>
      </c>
      <c r="AX311">
        <v>19703</v>
      </c>
      <c r="AZ311">
        <v>50273</v>
      </c>
      <c r="BA311">
        <v>6986</v>
      </c>
      <c r="BB311">
        <v>10521</v>
      </c>
      <c r="BC311">
        <v>3330</v>
      </c>
      <c r="BD311">
        <v>609</v>
      </c>
    </row>
    <row r="312" spans="1:56">
      <c r="A312" t="s">
        <v>10001</v>
      </c>
      <c r="B312" t="s">
        <v>10001</v>
      </c>
      <c r="C312" t="s">
        <v>9969</v>
      </c>
      <c r="D312" t="s">
        <v>9999</v>
      </c>
      <c r="E312" t="s">
        <v>10000</v>
      </c>
      <c r="F312" t="str">
        <f t="shared" si="8"/>
        <v>Indians</v>
      </c>
      <c r="G312" s="31">
        <f t="shared" si="9"/>
        <v>0.41101789709172259</v>
      </c>
      <c r="H312">
        <v>375480</v>
      </c>
      <c r="I312">
        <v>39585</v>
      </c>
      <c r="J312">
        <v>14256</v>
      </c>
      <c r="K312">
        <v>0</v>
      </c>
      <c r="M312">
        <v>0</v>
      </c>
      <c r="P312">
        <v>0</v>
      </c>
      <c r="Q312">
        <v>0</v>
      </c>
      <c r="W312">
        <v>0</v>
      </c>
      <c r="AD312">
        <v>0</v>
      </c>
      <c r="AH312">
        <v>0</v>
      </c>
      <c r="AM312">
        <v>0</v>
      </c>
      <c r="AO312">
        <v>0</v>
      </c>
      <c r="AQ312">
        <v>0</v>
      </c>
      <c r="AS312">
        <v>0</v>
      </c>
      <c r="AT312">
        <v>154329</v>
      </c>
      <c r="AU312">
        <v>73891</v>
      </c>
      <c r="AV312">
        <v>29409</v>
      </c>
      <c r="AW312">
        <v>12429</v>
      </c>
      <c r="AX312">
        <v>12429</v>
      </c>
      <c r="AZ312">
        <v>27445</v>
      </c>
      <c r="BA312">
        <v>3814</v>
      </c>
      <c r="BB312">
        <v>5743</v>
      </c>
      <c r="BC312">
        <v>1818</v>
      </c>
      <c r="BD312">
        <v>332</v>
      </c>
    </row>
    <row r="313" spans="1:56">
      <c r="A313" t="s">
        <v>11092</v>
      </c>
      <c r="B313" t="s">
        <v>11092</v>
      </c>
      <c r="C313" t="s">
        <v>4400</v>
      </c>
      <c r="D313" t="s">
        <v>11084</v>
      </c>
      <c r="E313" t="s">
        <v>9764</v>
      </c>
      <c r="F313" t="str">
        <f t="shared" si="8"/>
        <v>Sunni Arabs</v>
      </c>
      <c r="G313" s="31">
        <f t="shared" si="9"/>
        <v>1</v>
      </c>
      <c r="H313">
        <v>36576</v>
      </c>
      <c r="I313">
        <v>36576</v>
      </c>
      <c r="J313">
        <v>0</v>
      </c>
      <c r="K313">
        <v>0</v>
      </c>
    </row>
    <row r="314" spans="1:56">
      <c r="A314" t="s">
        <v>11083</v>
      </c>
      <c r="B314" t="s">
        <v>11083</v>
      </c>
      <c r="C314" t="s">
        <v>4400</v>
      </c>
      <c r="D314" t="s">
        <v>11084</v>
      </c>
      <c r="E314" t="s">
        <v>9784</v>
      </c>
      <c r="F314" t="str">
        <f t="shared" si="8"/>
        <v>Sunni Arabs</v>
      </c>
      <c r="G314" s="31">
        <f t="shared" si="9"/>
        <v>1</v>
      </c>
      <c r="H314">
        <v>38383</v>
      </c>
      <c r="I314">
        <v>38383</v>
      </c>
      <c r="J314">
        <v>0</v>
      </c>
      <c r="K314">
        <v>0</v>
      </c>
    </row>
    <row r="315" spans="1:56">
      <c r="A315" t="s">
        <v>11091</v>
      </c>
      <c r="B315" t="s">
        <v>11091</v>
      </c>
      <c r="C315" t="s">
        <v>4400</v>
      </c>
      <c r="D315" t="s">
        <v>11084</v>
      </c>
      <c r="E315" t="s">
        <v>9766</v>
      </c>
      <c r="F315" t="str">
        <f t="shared" si="8"/>
        <v>Sunni Arabs</v>
      </c>
      <c r="G315" s="31">
        <f t="shared" si="9"/>
        <v>1</v>
      </c>
      <c r="H315">
        <v>34044</v>
      </c>
      <c r="I315">
        <v>34044</v>
      </c>
      <c r="J315">
        <v>0</v>
      </c>
      <c r="K315">
        <v>0</v>
      </c>
    </row>
    <row r="316" spans="1:56">
      <c r="A316" t="s">
        <v>11086</v>
      </c>
      <c r="B316" t="s">
        <v>11086</v>
      </c>
      <c r="C316" t="s">
        <v>4400</v>
      </c>
      <c r="D316" t="s">
        <v>11084</v>
      </c>
      <c r="E316" t="s">
        <v>9778</v>
      </c>
      <c r="F316" t="str">
        <f t="shared" si="8"/>
        <v>Sunni Arabs</v>
      </c>
      <c r="G316" s="31">
        <f t="shared" si="9"/>
        <v>1</v>
      </c>
      <c r="H316">
        <v>21268</v>
      </c>
      <c r="I316">
        <v>21268</v>
      </c>
      <c r="J316">
        <v>0</v>
      </c>
      <c r="K316">
        <v>0</v>
      </c>
    </row>
    <row r="317" spans="1:56">
      <c r="A317" t="s">
        <v>11094</v>
      </c>
      <c r="B317" t="s">
        <v>11094</v>
      </c>
      <c r="C317" t="s">
        <v>4400</v>
      </c>
      <c r="D317" t="s">
        <v>11084</v>
      </c>
      <c r="E317" t="s">
        <v>9799</v>
      </c>
      <c r="F317" t="str">
        <f t="shared" si="8"/>
        <v>Sunni Arabs</v>
      </c>
      <c r="G317" s="31">
        <f t="shared" si="9"/>
        <v>1</v>
      </c>
      <c r="H317">
        <v>160114</v>
      </c>
      <c r="I317">
        <v>160114</v>
      </c>
      <c r="J317">
        <v>0</v>
      </c>
      <c r="K317">
        <v>0</v>
      </c>
    </row>
    <row r="318" spans="1:56">
      <c r="A318" t="s">
        <v>11087</v>
      </c>
      <c r="B318" t="s">
        <v>11087</v>
      </c>
      <c r="C318" t="s">
        <v>4400</v>
      </c>
      <c r="D318" t="s">
        <v>11084</v>
      </c>
      <c r="E318" t="s">
        <v>9774</v>
      </c>
      <c r="F318" t="str">
        <f t="shared" si="8"/>
        <v>Sunni Arabs</v>
      </c>
      <c r="G318" s="31">
        <f t="shared" si="9"/>
        <v>1</v>
      </c>
      <c r="H318">
        <v>127388</v>
      </c>
      <c r="I318">
        <v>127388</v>
      </c>
      <c r="J318">
        <v>0</v>
      </c>
      <c r="K318">
        <v>0</v>
      </c>
    </row>
    <row r="319" spans="1:56">
      <c r="A319" t="s">
        <v>11085</v>
      </c>
      <c r="B319" t="s">
        <v>11085</v>
      </c>
      <c r="C319" t="s">
        <v>4400</v>
      </c>
      <c r="D319" t="s">
        <v>11084</v>
      </c>
      <c r="E319" t="s">
        <v>9780</v>
      </c>
      <c r="F319" t="str">
        <f t="shared" si="8"/>
        <v>Sunni Arabs</v>
      </c>
      <c r="G319" s="31">
        <f t="shared" si="9"/>
        <v>1</v>
      </c>
      <c r="H319">
        <v>50926</v>
      </c>
      <c r="I319">
        <v>50926</v>
      </c>
      <c r="J319">
        <v>0</v>
      </c>
      <c r="K319">
        <v>0</v>
      </c>
    </row>
    <row r="320" spans="1:56">
      <c r="A320" t="s">
        <v>11089</v>
      </c>
      <c r="B320" t="s">
        <v>11089</v>
      </c>
      <c r="C320" t="s">
        <v>4400</v>
      </c>
      <c r="D320" t="s">
        <v>11084</v>
      </c>
      <c r="E320" t="s">
        <v>9772</v>
      </c>
      <c r="F320" t="str">
        <f t="shared" si="8"/>
        <v>Sunni Arabs</v>
      </c>
      <c r="G320" s="31">
        <f t="shared" si="9"/>
        <v>1</v>
      </c>
      <c r="H320">
        <v>77979</v>
      </c>
      <c r="I320">
        <v>77979</v>
      </c>
      <c r="J320">
        <v>0</v>
      </c>
      <c r="K320">
        <v>0</v>
      </c>
    </row>
    <row r="321" spans="1:11">
      <c r="A321" t="s">
        <v>11090</v>
      </c>
      <c r="B321" t="s">
        <v>11090</v>
      </c>
      <c r="C321" t="s">
        <v>4400</v>
      </c>
      <c r="D321" t="s">
        <v>11084</v>
      </c>
      <c r="E321" t="s">
        <v>9768</v>
      </c>
      <c r="F321" t="str">
        <f t="shared" si="8"/>
        <v>Sunni Arabs</v>
      </c>
      <c r="G321" s="31">
        <f t="shared" si="9"/>
        <v>1</v>
      </c>
      <c r="H321">
        <v>21606</v>
      </c>
      <c r="I321">
        <v>21606</v>
      </c>
      <c r="J321">
        <v>0</v>
      </c>
      <c r="K321">
        <v>0</v>
      </c>
    </row>
    <row r="322" spans="1:11">
      <c r="A322" t="s">
        <v>11088</v>
      </c>
      <c r="B322" t="s">
        <v>11088</v>
      </c>
      <c r="C322" t="s">
        <v>4400</v>
      </c>
      <c r="D322" t="s">
        <v>11084</v>
      </c>
      <c r="E322" t="s">
        <v>9821</v>
      </c>
      <c r="F322" t="str">
        <f t="shared" ref="F322:F385" si="10">INDEX($I$1:$CM$1,MATCH(MAX(,I322:CM322),I322:CM322,0))</f>
        <v>Sunni Arabs</v>
      </c>
      <c r="G322" s="31">
        <f t="shared" ref="G322:G385" si="11">MAX(I322:CM322)/H322</f>
        <v>1</v>
      </c>
      <c r="H322">
        <v>22694</v>
      </c>
      <c r="I322">
        <v>22694</v>
      </c>
      <c r="J322">
        <v>0</v>
      </c>
      <c r="K322">
        <v>0</v>
      </c>
    </row>
    <row r="323" spans="1:11">
      <c r="A323" t="s">
        <v>11093</v>
      </c>
      <c r="B323" t="s">
        <v>11093</v>
      </c>
      <c r="C323" t="s">
        <v>4400</v>
      </c>
      <c r="D323" t="s">
        <v>11084</v>
      </c>
      <c r="E323" t="s">
        <v>9801</v>
      </c>
      <c r="F323" t="str">
        <f t="shared" si="10"/>
        <v>Sunni Arabs</v>
      </c>
      <c r="G323" s="31">
        <f t="shared" si="11"/>
        <v>1</v>
      </c>
      <c r="H323">
        <v>38024</v>
      </c>
      <c r="I323">
        <v>38024</v>
      </c>
      <c r="J323">
        <v>0</v>
      </c>
      <c r="K323">
        <v>0</v>
      </c>
    </row>
    <row r="324" spans="1:11">
      <c r="A324" t="s">
        <v>11396</v>
      </c>
      <c r="B324" t="s">
        <v>11396</v>
      </c>
      <c r="C324" t="s">
        <v>4400</v>
      </c>
      <c r="D324" t="s">
        <v>9223</v>
      </c>
      <c r="E324" t="s">
        <v>9223</v>
      </c>
      <c r="F324" t="str">
        <f t="shared" si="10"/>
        <v>Sunni Arabs</v>
      </c>
      <c r="G324" s="31">
        <f t="shared" si="11"/>
        <v>1</v>
      </c>
      <c r="H324">
        <v>147497</v>
      </c>
      <c r="I324">
        <v>147497</v>
      </c>
      <c r="J324">
        <v>0</v>
      </c>
      <c r="K324">
        <v>0</v>
      </c>
    </row>
    <row r="325" spans="1:11">
      <c r="A325" t="s">
        <v>11398</v>
      </c>
      <c r="B325" t="s">
        <v>11398</v>
      </c>
      <c r="C325" t="s">
        <v>4400</v>
      </c>
      <c r="D325" t="s">
        <v>9223</v>
      </c>
      <c r="E325" t="s">
        <v>9219</v>
      </c>
      <c r="F325" t="str">
        <f t="shared" si="10"/>
        <v>Sunni Arabs</v>
      </c>
      <c r="G325" s="31">
        <f t="shared" si="11"/>
        <v>1</v>
      </c>
      <c r="H325">
        <v>69184</v>
      </c>
      <c r="I325">
        <v>69184</v>
      </c>
      <c r="J325">
        <v>0</v>
      </c>
      <c r="K325">
        <v>0</v>
      </c>
    </row>
    <row r="326" spans="1:11">
      <c r="A326" t="s">
        <v>11395</v>
      </c>
      <c r="B326" t="s">
        <v>11395</v>
      </c>
      <c r="C326" t="s">
        <v>4400</v>
      </c>
      <c r="D326" t="s">
        <v>9223</v>
      </c>
      <c r="E326" t="s">
        <v>9225</v>
      </c>
      <c r="F326" t="str">
        <f t="shared" si="10"/>
        <v>Sunni Arabs</v>
      </c>
      <c r="G326" s="31">
        <f t="shared" si="11"/>
        <v>1</v>
      </c>
      <c r="H326">
        <v>68301</v>
      </c>
      <c r="I326">
        <v>68301</v>
      </c>
      <c r="J326">
        <v>0</v>
      </c>
      <c r="K326">
        <v>0</v>
      </c>
    </row>
    <row r="327" spans="1:11">
      <c r="A327" t="s">
        <v>11399</v>
      </c>
      <c r="B327" t="s">
        <v>11399</v>
      </c>
      <c r="C327" t="s">
        <v>4400</v>
      </c>
      <c r="D327" t="s">
        <v>9223</v>
      </c>
      <c r="E327" t="s">
        <v>9217</v>
      </c>
      <c r="F327" t="str">
        <f t="shared" si="10"/>
        <v>Sunni Arabs</v>
      </c>
      <c r="G327" s="31">
        <f t="shared" si="11"/>
        <v>1</v>
      </c>
      <c r="H327">
        <v>110470</v>
      </c>
      <c r="I327">
        <v>110470</v>
      </c>
      <c r="J327">
        <v>0</v>
      </c>
      <c r="K327">
        <v>0</v>
      </c>
    </row>
    <row r="328" spans="1:11">
      <c r="A328" t="s">
        <v>11394</v>
      </c>
      <c r="B328" t="s">
        <v>11394</v>
      </c>
      <c r="C328" t="s">
        <v>4400</v>
      </c>
      <c r="D328" t="s">
        <v>9223</v>
      </c>
      <c r="E328" t="s">
        <v>9233</v>
      </c>
      <c r="F328" t="str">
        <f t="shared" si="10"/>
        <v>Sunni Arabs</v>
      </c>
      <c r="G328" s="31">
        <f t="shared" si="11"/>
        <v>1</v>
      </c>
      <c r="H328">
        <v>70045</v>
      </c>
      <c r="I328">
        <v>70045</v>
      </c>
      <c r="J328">
        <v>0</v>
      </c>
      <c r="K328">
        <v>0</v>
      </c>
    </row>
    <row r="329" spans="1:11">
      <c r="A329" t="s">
        <v>11392</v>
      </c>
      <c r="B329" t="s">
        <v>11392</v>
      </c>
      <c r="C329" t="s">
        <v>4400</v>
      </c>
      <c r="D329" t="s">
        <v>9223</v>
      </c>
      <c r="E329" t="s">
        <v>9237</v>
      </c>
      <c r="F329" t="str">
        <f t="shared" si="10"/>
        <v>Sunni Arabs</v>
      </c>
      <c r="G329" s="31">
        <f t="shared" si="11"/>
        <v>0.97</v>
      </c>
      <c r="H329">
        <v>108248</v>
      </c>
      <c r="I329">
        <v>105000.56</v>
      </c>
      <c r="J329">
        <v>0</v>
      </c>
      <c r="K329">
        <v>3247.44</v>
      </c>
    </row>
    <row r="330" spans="1:11">
      <c r="A330" t="s">
        <v>11397</v>
      </c>
      <c r="B330" t="s">
        <v>11397</v>
      </c>
      <c r="C330" t="s">
        <v>4400</v>
      </c>
      <c r="D330" t="s">
        <v>9223</v>
      </c>
      <c r="E330" t="s">
        <v>9221</v>
      </c>
      <c r="F330" t="str">
        <f t="shared" si="10"/>
        <v>Sunni Arabs</v>
      </c>
      <c r="G330" s="31">
        <f t="shared" si="11"/>
        <v>1</v>
      </c>
      <c r="H330">
        <v>42204</v>
      </c>
      <c r="I330">
        <v>42204</v>
      </c>
      <c r="J330">
        <v>0</v>
      </c>
      <c r="K330">
        <v>0</v>
      </c>
    </row>
    <row r="331" spans="1:11">
      <c r="A331" t="s">
        <v>11391</v>
      </c>
      <c r="B331" t="s">
        <v>11391</v>
      </c>
      <c r="C331" t="s">
        <v>4400</v>
      </c>
      <c r="D331" t="s">
        <v>9223</v>
      </c>
      <c r="E331" t="s">
        <v>9239</v>
      </c>
      <c r="F331" t="str">
        <f t="shared" si="10"/>
        <v>Sunni Arabs</v>
      </c>
      <c r="G331" s="31">
        <f t="shared" si="11"/>
        <v>0.95</v>
      </c>
      <c r="H331">
        <v>76701</v>
      </c>
      <c r="I331">
        <v>72865.95</v>
      </c>
      <c r="J331">
        <v>0</v>
      </c>
      <c r="K331">
        <v>3835.05</v>
      </c>
    </row>
    <row r="332" spans="1:11">
      <c r="A332" t="s">
        <v>11393</v>
      </c>
      <c r="B332" t="s">
        <v>11393</v>
      </c>
      <c r="C332" t="s">
        <v>4400</v>
      </c>
      <c r="D332" t="s">
        <v>9223</v>
      </c>
      <c r="E332" t="s">
        <v>9235</v>
      </c>
      <c r="F332" t="str">
        <f t="shared" si="10"/>
        <v>Sunni Arabs</v>
      </c>
      <c r="G332" s="31">
        <f t="shared" si="11"/>
        <v>1</v>
      </c>
      <c r="H332">
        <v>166350</v>
      </c>
      <c r="I332">
        <v>166350</v>
      </c>
      <c r="J332">
        <v>0</v>
      </c>
      <c r="K332">
        <v>0</v>
      </c>
    </row>
    <row r="333" spans="1:11">
      <c r="A333" t="s">
        <v>11317</v>
      </c>
      <c r="B333" t="s">
        <v>11317</v>
      </c>
      <c r="C333" t="s">
        <v>4400</v>
      </c>
      <c r="D333" t="s">
        <v>11314</v>
      </c>
      <c r="E333" t="s">
        <v>9365</v>
      </c>
      <c r="F333" t="str">
        <f t="shared" si="10"/>
        <v>Sunni Arabs</v>
      </c>
      <c r="G333" s="31">
        <f t="shared" si="11"/>
        <v>1</v>
      </c>
      <c r="H333">
        <v>124401</v>
      </c>
      <c r="I333">
        <v>124401</v>
      </c>
      <c r="J333">
        <v>0</v>
      </c>
      <c r="K333">
        <v>0</v>
      </c>
    </row>
    <row r="334" spans="1:11">
      <c r="A334" t="s">
        <v>11316</v>
      </c>
      <c r="B334" t="s">
        <v>11316</v>
      </c>
      <c r="C334" t="s">
        <v>4400</v>
      </c>
      <c r="D334" t="s">
        <v>11314</v>
      </c>
      <c r="E334" t="s">
        <v>9367</v>
      </c>
      <c r="F334" t="str">
        <f t="shared" si="10"/>
        <v>Sunni Arabs</v>
      </c>
      <c r="G334" s="31">
        <f t="shared" si="11"/>
        <v>1</v>
      </c>
      <c r="H334">
        <v>198872</v>
      </c>
      <c r="I334">
        <v>198872</v>
      </c>
      <c r="J334">
        <v>0</v>
      </c>
      <c r="K334">
        <v>0</v>
      </c>
    </row>
    <row r="335" spans="1:11">
      <c r="A335" t="s">
        <v>11319</v>
      </c>
      <c r="B335" t="s">
        <v>11319</v>
      </c>
      <c r="C335" t="s">
        <v>4400</v>
      </c>
      <c r="D335" t="s">
        <v>11314</v>
      </c>
      <c r="E335" t="s">
        <v>9369</v>
      </c>
      <c r="F335" t="str">
        <f t="shared" si="10"/>
        <v>Sunni Arabs</v>
      </c>
      <c r="G335" s="31">
        <f t="shared" si="11"/>
        <v>1</v>
      </c>
      <c r="H335">
        <v>94919</v>
      </c>
      <c r="I335">
        <v>94919</v>
      </c>
      <c r="J335">
        <v>0</v>
      </c>
      <c r="K335">
        <v>0</v>
      </c>
    </row>
    <row r="336" spans="1:11">
      <c r="A336" t="s">
        <v>11315</v>
      </c>
      <c r="B336" t="s">
        <v>11315</v>
      </c>
      <c r="C336" t="s">
        <v>4400</v>
      </c>
      <c r="D336" t="s">
        <v>11314</v>
      </c>
      <c r="E336" t="s">
        <v>9373</v>
      </c>
      <c r="F336" t="str">
        <f t="shared" si="10"/>
        <v>Sunni Arabs</v>
      </c>
      <c r="G336" s="31">
        <f t="shared" si="11"/>
        <v>1</v>
      </c>
      <c r="H336">
        <v>199418</v>
      </c>
      <c r="I336">
        <v>199418</v>
      </c>
      <c r="J336">
        <v>0</v>
      </c>
      <c r="K336">
        <v>0</v>
      </c>
    </row>
    <row r="337" spans="1:11">
      <c r="A337" t="s">
        <v>11318</v>
      </c>
      <c r="B337" t="s">
        <v>11318</v>
      </c>
      <c r="C337" t="s">
        <v>4400</v>
      </c>
      <c r="D337" t="s">
        <v>11314</v>
      </c>
      <c r="E337" t="s">
        <v>9363</v>
      </c>
      <c r="F337" t="str">
        <f t="shared" si="10"/>
        <v>Sunni Arabs</v>
      </c>
      <c r="G337" s="31">
        <f t="shared" si="11"/>
        <v>1</v>
      </c>
      <c r="H337">
        <v>104496</v>
      </c>
      <c r="I337">
        <v>104496</v>
      </c>
      <c r="J337">
        <v>0</v>
      </c>
      <c r="K337">
        <v>0</v>
      </c>
    </row>
    <row r="338" spans="1:11">
      <c r="A338" t="s">
        <v>11313</v>
      </c>
      <c r="B338" t="s">
        <v>11313</v>
      </c>
      <c r="C338" t="s">
        <v>4400</v>
      </c>
      <c r="D338" t="s">
        <v>11314</v>
      </c>
      <c r="E338" t="s">
        <v>9377</v>
      </c>
      <c r="F338" t="str">
        <f t="shared" si="10"/>
        <v>Sunni Arabs</v>
      </c>
      <c r="G338" s="31">
        <f t="shared" si="11"/>
        <v>1</v>
      </c>
      <c r="H338">
        <v>155963</v>
      </c>
      <c r="I338">
        <v>155963</v>
      </c>
      <c r="J338">
        <v>0</v>
      </c>
      <c r="K338">
        <v>0</v>
      </c>
    </row>
    <row r="339" spans="1:11">
      <c r="A339" t="s">
        <v>11321</v>
      </c>
      <c r="B339" t="s">
        <v>11321</v>
      </c>
      <c r="C339" t="s">
        <v>4400</v>
      </c>
      <c r="D339" t="s">
        <v>11314</v>
      </c>
      <c r="E339" t="s">
        <v>9829</v>
      </c>
      <c r="F339" t="str">
        <f t="shared" si="10"/>
        <v>Sunni Arabs</v>
      </c>
      <c r="G339" s="31">
        <f t="shared" si="11"/>
        <v>1</v>
      </c>
      <c r="H339">
        <v>89357</v>
      </c>
      <c r="I339">
        <v>89357</v>
      </c>
      <c r="J339">
        <v>0</v>
      </c>
      <c r="K339">
        <v>0</v>
      </c>
    </row>
    <row r="340" spans="1:11">
      <c r="A340" t="s">
        <v>11320</v>
      </c>
      <c r="B340" t="s">
        <v>11320</v>
      </c>
      <c r="C340" t="s">
        <v>4400</v>
      </c>
      <c r="D340" t="s">
        <v>11314</v>
      </c>
      <c r="E340" t="s">
        <v>9361</v>
      </c>
      <c r="F340" t="str">
        <f t="shared" si="10"/>
        <v>Sunni Arabs</v>
      </c>
      <c r="G340" s="31">
        <f t="shared" si="11"/>
        <v>1</v>
      </c>
      <c r="H340">
        <v>147574</v>
      </c>
      <c r="I340">
        <v>147574</v>
      </c>
      <c r="J340">
        <v>0</v>
      </c>
      <c r="K340">
        <v>0</v>
      </c>
    </row>
    <row r="341" spans="1:11">
      <c r="A341" t="s">
        <v>11121</v>
      </c>
      <c r="B341" t="s">
        <v>11121</v>
      </c>
      <c r="C341" t="s">
        <v>4400</v>
      </c>
      <c r="D341" t="s">
        <v>9719</v>
      </c>
      <c r="E341" t="s">
        <v>9711</v>
      </c>
      <c r="F341" t="str">
        <f t="shared" si="10"/>
        <v>Shia Arabs</v>
      </c>
      <c r="G341" s="31">
        <f t="shared" si="11"/>
        <v>0.8</v>
      </c>
      <c r="H341">
        <v>67058</v>
      </c>
      <c r="I341">
        <v>13411.6</v>
      </c>
      <c r="J341">
        <v>0</v>
      </c>
      <c r="K341">
        <v>53646.400000000001</v>
      </c>
    </row>
    <row r="342" spans="1:11">
      <c r="A342" t="s">
        <v>11115</v>
      </c>
      <c r="B342" t="s">
        <v>11115</v>
      </c>
      <c r="C342" t="s">
        <v>4400</v>
      </c>
      <c r="D342" t="s">
        <v>9719</v>
      </c>
      <c r="E342" t="s">
        <v>9719</v>
      </c>
      <c r="F342" t="str">
        <f t="shared" si="10"/>
        <v>Sunni Arabs</v>
      </c>
      <c r="G342" s="31">
        <f t="shared" si="11"/>
        <v>1</v>
      </c>
      <c r="H342">
        <v>59040</v>
      </c>
      <c r="I342">
        <v>59040</v>
      </c>
      <c r="J342">
        <v>0</v>
      </c>
      <c r="K342">
        <v>0</v>
      </c>
    </row>
    <row r="343" spans="1:11">
      <c r="A343" t="s">
        <v>11114</v>
      </c>
      <c r="B343" t="s">
        <v>11114</v>
      </c>
      <c r="C343" t="s">
        <v>4400</v>
      </c>
      <c r="D343" t="s">
        <v>9719</v>
      </c>
      <c r="E343" t="s">
        <v>9721</v>
      </c>
      <c r="F343" t="str">
        <f t="shared" si="10"/>
        <v>Sunni Arabs</v>
      </c>
      <c r="G343" s="31">
        <f t="shared" si="11"/>
        <v>1</v>
      </c>
      <c r="H343">
        <v>43807</v>
      </c>
      <c r="I343">
        <v>43807</v>
      </c>
      <c r="J343">
        <v>0</v>
      </c>
      <c r="K343">
        <v>0</v>
      </c>
    </row>
    <row r="344" spans="1:11">
      <c r="A344" t="s">
        <v>11125</v>
      </c>
      <c r="B344" t="s">
        <v>11125</v>
      </c>
      <c r="C344" t="s">
        <v>4400</v>
      </c>
      <c r="D344" t="s">
        <v>9719</v>
      </c>
      <c r="E344" t="s">
        <v>9701</v>
      </c>
      <c r="F344" t="str">
        <f t="shared" si="10"/>
        <v>Sunni Arabs</v>
      </c>
      <c r="G344" s="31">
        <f t="shared" si="11"/>
        <v>1</v>
      </c>
      <c r="H344">
        <v>42717</v>
      </c>
      <c r="I344">
        <v>42717</v>
      </c>
      <c r="J344">
        <v>0</v>
      </c>
      <c r="K344">
        <v>0</v>
      </c>
    </row>
    <row r="345" spans="1:11">
      <c r="A345" t="s">
        <v>11119</v>
      </c>
      <c r="B345" t="s">
        <v>11119</v>
      </c>
      <c r="C345" t="s">
        <v>4400</v>
      </c>
      <c r="D345" t="s">
        <v>9719</v>
      </c>
      <c r="E345" t="s">
        <v>9715</v>
      </c>
      <c r="F345" t="str">
        <f t="shared" si="10"/>
        <v>Shia Arabs</v>
      </c>
      <c r="G345" s="31">
        <f t="shared" si="11"/>
        <v>0.65</v>
      </c>
      <c r="H345">
        <v>43155</v>
      </c>
      <c r="I345">
        <v>15104.249999999998</v>
      </c>
      <c r="J345">
        <v>0</v>
      </c>
      <c r="K345">
        <v>28050.75</v>
      </c>
    </row>
    <row r="346" spans="1:11">
      <c r="A346" t="s">
        <v>11123</v>
      </c>
      <c r="B346" t="s">
        <v>11123</v>
      </c>
      <c r="C346" t="s">
        <v>4400</v>
      </c>
      <c r="D346" t="s">
        <v>9719</v>
      </c>
      <c r="E346" t="s">
        <v>9707</v>
      </c>
      <c r="F346" t="str">
        <f t="shared" si="10"/>
        <v>Shia Arabs</v>
      </c>
      <c r="G346" s="31">
        <f t="shared" si="11"/>
        <v>0.75</v>
      </c>
      <c r="H346">
        <v>33158</v>
      </c>
      <c r="I346">
        <v>8289.5</v>
      </c>
      <c r="J346">
        <v>0</v>
      </c>
      <c r="K346">
        <v>24868.5</v>
      </c>
    </row>
    <row r="347" spans="1:11">
      <c r="A347" t="s">
        <v>11116</v>
      </c>
      <c r="B347" t="s">
        <v>11116</v>
      </c>
      <c r="C347" t="s">
        <v>4400</v>
      </c>
      <c r="D347" t="s">
        <v>9719</v>
      </c>
      <c r="E347" t="s">
        <v>9759</v>
      </c>
      <c r="F347" t="str">
        <f t="shared" si="10"/>
        <v>Sunni Arabs</v>
      </c>
      <c r="G347" s="31">
        <f t="shared" si="11"/>
        <v>1</v>
      </c>
      <c r="H347">
        <v>38819</v>
      </c>
      <c r="I347">
        <v>38819</v>
      </c>
      <c r="J347">
        <v>0</v>
      </c>
      <c r="K347">
        <v>0</v>
      </c>
    </row>
    <row r="348" spans="1:11">
      <c r="A348" t="s">
        <v>11109</v>
      </c>
      <c r="B348" t="s">
        <v>11109</v>
      </c>
      <c r="C348" t="s">
        <v>4400</v>
      </c>
      <c r="D348" t="s">
        <v>9719</v>
      </c>
      <c r="E348" t="s">
        <v>9725</v>
      </c>
      <c r="F348" t="str">
        <f t="shared" si="10"/>
        <v>Sunni Arabs</v>
      </c>
      <c r="G348" s="31">
        <f t="shared" si="11"/>
        <v>1</v>
      </c>
      <c r="H348">
        <v>66338</v>
      </c>
      <c r="I348">
        <v>66338</v>
      </c>
      <c r="J348">
        <v>0</v>
      </c>
      <c r="K348">
        <v>0</v>
      </c>
    </row>
    <row r="349" spans="1:11">
      <c r="A349" t="s">
        <v>11124</v>
      </c>
      <c r="B349" t="s">
        <v>11124</v>
      </c>
      <c r="C349" t="s">
        <v>4400</v>
      </c>
      <c r="D349" t="s">
        <v>9719</v>
      </c>
      <c r="E349" t="s">
        <v>9703</v>
      </c>
      <c r="F349" t="str">
        <f t="shared" si="10"/>
        <v>Sunni Arabs</v>
      </c>
      <c r="G349" s="31">
        <f t="shared" si="11"/>
        <v>0.9</v>
      </c>
      <c r="H349">
        <v>49412</v>
      </c>
      <c r="I349">
        <v>44470.8</v>
      </c>
      <c r="J349">
        <v>0</v>
      </c>
      <c r="K349">
        <v>4941.2000000000007</v>
      </c>
    </row>
    <row r="350" spans="1:11">
      <c r="A350" t="s">
        <v>11112</v>
      </c>
      <c r="B350" t="s">
        <v>11112</v>
      </c>
      <c r="C350" t="s">
        <v>4400</v>
      </c>
      <c r="D350" t="s">
        <v>9719</v>
      </c>
      <c r="E350" t="s">
        <v>9770</v>
      </c>
      <c r="F350" t="str">
        <f t="shared" si="10"/>
        <v>Sunni Arabs</v>
      </c>
      <c r="G350" s="31">
        <f t="shared" si="11"/>
        <v>1</v>
      </c>
      <c r="H350">
        <v>40295</v>
      </c>
      <c r="I350">
        <v>40295</v>
      </c>
      <c r="J350">
        <v>0</v>
      </c>
      <c r="K350">
        <v>0</v>
      </c>
    </row>
    <row r="351" spans="1:11">
      <c r="A351" t="s">
        <v>11110</v>
      </c>
      <c r="B351" t="s">
        <v>11110</v>
      </c>
      <c r="C351" t="s">
        <v>4400</v>
      </c>
      <c r="D351" t="s">
        <v>9719</v>
      </c>
      <c r="E351" t="s">
        <v>9649</v>
      </c>
      <c r="F351" t="str">
        <f t="shared" si="10"/>
        <v>Sunni Arabs</v>
      </c>
      <c r="G351" s="31">
        <f t="shared" si="11"/>
        <v>1</v>
      </c>
      <c r="H351">
        <v>37328</v>
      </c>
      <c r="I351">
        <v>37328</v>
      </c>
      <c r="J351">
        <v>0</v>
      </c>
      <c r="K351">
        <v>0</v>
      </c>
    </row>
    <row r="352" spans="1:11">
      <c r="A352" t="s">
        <v>11111</v>
      </c>
      <c r="B352" t="s">
        <v>11111</v>
      </c>
      <c r="C352" t="s">
        <v>4400</v>
      </c>
      <c r="D352" t="s">
        <v>9719</v>
      </c>
      <c r="E352" t="s">
        <v>9750</v>
      </c>
      <c r="F352" t="str">
        <f t="shared" si="10"/>
        <v>Sunni Arabs</v>
      </c>
      <c r="G352" s="31">
        <f t="shared" si="11"/>
        <v>1</v>
      </c>
      <c r="H352">
        <v>37604</v>
      </c>
      <c r="I352">
        <v>37604</v>
      </c>
      <c r="J352">
        <v>0</v>
      </c>
      <c r="K352">
        <v>0</v>
      </c>
    </row>
    <row r="353" spans="1:11">
      <c r="A353" t="s">
        <v>11108</v>
      </c>
      <c r="B353" t="s">
        <v>11108</v>
      </c>
      <c r="C353" t="s">
        <v>4400</v>
      </c>
      <c r="D353" t="s">
        <v>9719</v>
      </c>
      <c r="E353" t="s">
        <v>9727</v>
      </c>
      <c r="F353" t="str">
        <f t="shared" si="10"/>
        <v>Sunni Arabs</v>
      </c>
      <c r="G353" s="31">
        <f t="shared" si="11"/>
        <v>1</v>
      </c>
      <c r="H353">
        <v>10350</v>
      </c>
      <c r="I353">
        <v>10350</v>
      </c>
      <c r="J353">
        <v>0</v>
      </c>
      <c r="K353">
        <v>0</v>
      </c>
    </row>
    <row r="354" spans="1:11">
      <c r="A354" t="s">
        <v>11113</v>
      </c>
      <c r="B354" t="s">
        <v>11113</v>
      </c>
      <c r="C354" t="s">
        <v>4400</v>
      </c>
      <c r="D354" t="s">
        <v>9719</v>
      </c>
      <c r="E354" t="s">
        <v>9723</v>
      </c>
      <c r="F354" t="str">
        <f t="shared" si="10"/>
        <v>Sunni Arabs</v>
      </c>
      <c r="G354" s="31">
        <f t="shared" si="11"/>
        <v>1</v>
      </c>
      <c r="H354">
        <v>61396</v>
      </c>
      <c r="I354">
        <v>61396</v>
      </c>
      <c r="J354">
        <v>0</v>
      </c>
      <c r="K354">
        <v>0</v>
      </c>
    </row>
    <row r="355" spans="1:11">
      <c r="A355" t="s">
        <v>11107</v>
      </c>
      <c r="B355" t="s">
        <v>11107</v>
      </c>
      <c r="C355" t="s">
        <v>4400</v>
      </c>
      <c r="D355" t="s">
        <v>9719</v>
      </c>
      <c r="E355" t="s">
        <v>9729</v>
      </c>
      <c r="F355" t="str">
        <f t="shared" si="10"/>
        <v>Sunni Arabs</v>
      </c>
      <c r="G355" s="31">
        <f t="shared" si="11"/>
        <v>1</v>
      </c>
      <c r="H355">
        <v>19876</v>
      </c>
      <c r="I355">
        <v>19876</v>
      </c>
      <c r="J355">
        <v>0</v>
      </c>
      <c r="K355">
        <v>0</v>
      </c>
    </row>
    <row r="356" spans="1:11">
      <c r="A356" t="s">
        <v>11106</v>
      </c>
      <c r="B356" t="s">
        <v>11106</v>
      </c>
      <c r="C356" t="s">
        <v>4400</v>
      </c>
      <c r="D356" t="s">
        <v>9719</v>
      </c>
      <c r="E356" t="s">
        <v>9733</v>
      </c>
      <c r="F356" t="str">
        <f t="shared" si="10"/>
        <v>Sunni Arabs</v>
      </c>
      <c r="G356" s="31">
        <f t="shared" si="11"/>
        <v>1</v>
      </c>
      <c r="H356">
        <v>13645</v>
      </c>
      <c r="I356">
        <v>13645</v>
      </c>
      <c r="J356">
        <v>0</v>
      </c>
      <c r="K356">
        <v>0</v>
      </c>
    </row>
    <row r="357" spans="1:11">
      <c r="A357" t="s">
        <v>11118</v>
      </c>
      <c r="B357" t="s">
        <v>11118</v>
      </c>
      <c r="C357" t="s">
        <v>4400</v>
      </c>
      <c r="D357" t="s">
        <v>9719</v>
      </c>
      <c r="E357" t="s">
        <v>9717</v>
      </c>
      <c r="F357" t="str">
        <f t="shared" si="10"/>
        <v>Sunni Arabs</v>
      </c>
      <c r="G357" s="31">
        <f t="shared" si="11"/>
        <v>0.6</v>
      </c>
      <c r="H357">
        <v>81525</v>
      </c>
      <c r="I357">
        <v>48915</v>
      </c>
      <c r="J357">
        <v>0</v>
      </c>
      <c r="K357">
        <v>32610</v>
      </c>
    </row>
    <row r="358" spans="1:11">
      <c r="A358" t="s">
        <v>11117</v>
      </c>
      <c r="B358" t="s">
        <v>11117</v>
      </c>
      <c r="C358" t="s">
        <v>4400</v>
      </c>
      <c r="D358" t="s">
        <v>9719</v>
      </c>
      <c r="E358" t="s">
        <v>9738</v>
      </c>
      <c r="F358" t="str">
        <f t="shared" si="10"/>
        <v>Sunni Arabs</v>
      </c>
      <c r="G358" s="31">
        <f t="shared" si="11"/>
        <v>1</v>
      </c>
      <c r="H358">
        <v>29417</v>
      </c>
      <c r="I358">
        <v>29417</v>
      </c>
      <c r="J358">
        <v>0</v>
      </c>
      <c r="K358">
        <v>0</v>
      </c>
    </row>
    <row r="359" spans="1:11">
      <c r="A359" t="s">
        <v>11122</v>
      </c>
      <c r="B359" t="s">
        <v>11122</v>
      </c>
      <c r="C359" t="s">
        <v>4400</v>
      </c>
      <c r="D359" t="s">
        <v>9719</v>
      </c>
      <c r="E359" t="s">
        <v>9731</v>
      </c>
      <c r="F359" t="str">
        <f t="shared" si="10"/>
        <v>Shia Arabs</v>
      </c>
      <c r="G359" s="31">
        <f t="shared" si="11"/>
        <v>1</v>
      </c>
      <c r="H359">
        <v>39708</v>
      </c>
      <c r="I359">
        <v>0</v>
      </c>
      <c r="J359">
        <v>0</v>
      </c>
      <c r="K359">
        <v>39708</v>
      </c>
    </row>
    <row r="360" spans="1:11">
      <c r="A360" t="s">
        <v>11120</v>
      </c>
      <c r="B360" t="s">
        <v>11120</v>
      </c>
      <c r="C360" t="s">
        <v>4400</v>
      </c>
      <c r="D360" t="s">
        <v>9719</v>
      </c>
      <c r="E360" t="s">
        <v>9713</v>
      </c>
      <c r="F360" t="str">
        <f t="shared" si="10"/>
        <v>Shia Arabs</v>
      </c>
      <c r="G360" s="31">
        <f t="shared" si="11"/>
        <v>0.6</v>
      </c>
      <c r="H360">
        <v>28352</v>
      </c>
      <c r="I360">
        <v>11340.800000000001</v>
      </c>
      <c r="J360">
        <v>0</v>
      </c>
      <c r="K360">
        <v>17011.2</v>
      </c>
    </row>
    <row r="361" spans="1:11">
      <c r="A361" t="s">
        <v>11203</v>
      </c>
      <c r="B361" t="s">
        <v>11203</v>
      </c>
      <c r="C361" t="s">
        <v>4400</v>
      </c>
      <c r="D361" t="s">
        <v>11195</v>
      </c>
      <c r="E361" t="s">
        <v>9545</v>
      </c>
      <c r="F361" t="str">
        <f t="shared" si="10"/>
        <v>Sunni Arabs</v>
      </c>
      <c r="G361" s="31">
        <f t="shared" si="11"/>
        <v>1</v>
      </c>
      <c r="H361">
        <v>94966</v>
      </c>
      <c r="I361">
        <v>94966</v>
      </c>
      <c r="J361">
        <v>0</v>
      </c>
      <c r="K361">
        <v>0</v>
      </c>
    </row>
    <row r="362" spans="1:11">
      <c r="A362" t="s">
        <v>11208</v>
      </c>
      <c r="B362" t="s">
        <v>11208</v>
      </c>
      <c r="C362" t="s">
        <v>4400</v>
      </c>
      <c r="D362" t="s">
        <v>11195</v>
      </c>
      <c r="E362" t="s">
        <v>9533</v>
      </c>
      <c r="F362" t="str">
        <f t="shared" si="10"/>
        <v>Sunni Arabs</v>
      </c>
      <c r="G362" s="31">
        <f t="shared" si="11"/>
        <v>0.99499999999999988</v>
      </c>
      <c r="H362">
        <v>96117</v>
      </c>
      <c r="I362">
        <v>95636.414999999994</v>
      </c>
      <c r="J362">
        <v>0</v>
      </c>
      <c r="K362">
        <v>480.58500000000004</v>
      </c>
    </row>
    <row r="363" spans="1:11">
      <c r="A363" t="s">
        <v>11217</v>
      </c>
      <c r="B363" t="s">
        <v>11217</v>
      </c>
      <c r="C363" t="s">
        <v>4400</v>
      </c>
      <c r="D363" t="s">
        <v>11195</v>
      </c>
      <c r="E363" t="s">
        <v>9519</v>
      </c>
      <c r="F363" t="str">
        <f t="shared" si="10"/>
        <v>Sunni Arabs</v>
      </c>
      <c r="G363" s="31">
        <f t="shared" si="11"/>
        <v>1</v>
      </c>
      <c r="H363">
        <v>290476</v>
      </c>
      <c r="I363">
        <v>290476</v>
      </c>
      <c r="J363">
        <v>0</v>
      </c>
      <c r="K363">
        <v>0</v>
      </c>
    </row>
    <row r="364" spans="1:11">
      <c r="A364" t="s">
        <v>11215</v>
      </c>
      <c r="B364" t="s">
        <v>11215</v>
      </c>
      <c r="C364" t="s">
        <v>4400</v>
      </c>
      <c r="D364" t="s">
        <v>11195</v>
      </c>
      <c r="E364" t="s">
        <v>9523</v>
      </c>
      <c r="F364" t="str">
        <f t="shared" si="10"/>
        <v>Sunni Arabs</v>
      </c>
      <c r="G364" s="31">
        <f t="shared" si="11"/>
        <v>1</v>
      </c>
      <c r="H364">
        <v>263439</v>
      </c>
      <c r="I364">
        <v>263439</v>
      </c>
      <c r="J364">
        <v>0</v>
      </c>
      <c r="K364">
        <v>0</v>
      </c>
    </row>
    <row r="365" spans="1:11">
      <c r="A365" t="s">
        <v>11205</v>
      </c>
      <c r="B365" t="s">
        <v>11205</v>
      </c>
      <c r="C365" t="s">
        <v>4400</v>
      </c>
      <c r="D365" t="s">
        <v>11195</v>
      </c>
      <c r="E365" t="s">
        <v>9613</v>
      </c>
      <c r="F365" t="str">
        <f t="shared" si="10"/>
        <v>Shia Arabs</v>
      </c>
      <c r="G365" s="31">
        <f t="shared" si="11"/>
        <v>0.65</v>
      </c>
      <c r="H365">
        <v>16969</v>
      </c>
      <c r="I365">
        <v>5939.15</v>
      </c>
      <c r="J365">
        <v>0</v>
      </c>
      <c r="K365">
        <v>11029.85</v>
      </c>
    </row>
    <row r="366" spans="1:11">
      <c r="A366" t="s">
        <v>11219</v>
      </c>
      <c r="B366" t="s">
        <v>11219</v>
      </c>
      <c r="C366" t="s">
        <v>4400</v>
      </c>
      <c r="D366" t="s">
        <v>11195</v>
      </c>
      <c r="E366" t="s">
        <v>9515</v>
      </c>
      <c r="F366" t="str">
        <f t="shared" si="10"/>
        <v>Sunni Arabs</v>
      </c>
      <c r="G366" s="31">
        <f t="shared" si="11"/>
        <v>1</v>
      </c>
      <c r="H366">
        <v>155111</v>
      </c>
      <c r="I366">
        <v>155111</v>
      </c>
      <c r="J366">
        <v>0</v>
      </c>
      <c r="K366">
        <v>0</v>
      </c>
    </row>
    <row r="367" spans="1:11">
      <c r="A367" t="s">
        <v>11214</v>
      </c>
      <c r="B367" t="s">
        <v>11214</v>
      </c>
      <c r="C367" t="s">
        <v>4400</v>
      </c>
      <c r="D367" t="s">
        <v>11195</v>
      </c>
      <c r="E367" t="s">
        <v>9579</v>
      </c>
      <c r="F367" t="str">
        <f t="shared" si="10"/>
        <v>Sunni Arabs</v>
      </c>
      <c r="G367" s="31">
        <f t="shared" si="11"/>
        <v>1</v>
      </c>
      <c r="H367">
        <v>58827</v>
      </c>
      <c r="I367">
        <v>58827</v>
      </c>
      <c r="J367">
        <v>0</v>
      </c>
      <c r="K367">
        <v>0</v>
      </c>
    </row>
    <row r="368" spans="1:11">
      <c r="A368" t="s">
        <v>11210</v>
      </c>
      <c r="B368" t="s">
        <v>11210</v>
      </c>
      <c r="C368" t="s">
        <v>4400</v>
      </c>
      <c r="D368" t="s">
        <v>11195</v>
      </c>
      <c r="E368" t="s">
        <v>9529</v>
      </c>
      <c r="F368" t="str">
        <f t="shared" si="10"/>
        <v>Sunni Arabs</v>
      </c>
      <c r="G368" s="31">
        <f t="shared" si="11"/>
        <v>1</v>
      </c>
      <c r="H368">
        <v>77871</v>
      </c>
      <c r="I368">
        <v>77871</v>
      </c>
      <c r="J368">
        <v>0</v>
      </c>
      <c r="K368">
        <v>0</v>
      </c>
    </row>
    <row r="369" spans="1:11">
      <c r="A369" t="s">
        <v>11207</v>
      </c>
      <c r="B369" t="s">
        <v>11207</v>
      </c>
      <c r="C369" t="s">
        <v>4400</v>
      </c>
      <c r="D369" t="s">
        <v>11195</v>
      </c>
      <c r="E369" t="s">
        <v>9535</v>
      </c>
      <c r="F369" t="str">
        <f t="shared" si="10"/>
        <v>Sunni Arabs</v>
      </c>
      <c r="G369" s="31">
        <f t="shared" si="11"/>
        <v>1</v>
      </c>
      <c r="H369">
        <v>226086</v>
      </c>
      <c r="I369">
        <v>226086</v>
      </c>
      <c r="J369">
        <v>0</v>
      </c>
      <c r="K369">
        <v>0</v>
      </c>
    </row>
    <row r="370" spans="1:11">
      <c r="A370" t="s">
        <v>11202</v>
      </c>
      <c r="B370" t="s">
        <v>11202</v>
      </c>
      <c r="C370" t="s">
        <v>4400</v>
      </c>
      <c r="D370" t="s">
        <v>11195</v>
      </c>
      <c r="E370" t="s">
        <v>9549</v>
      </c>
      <c r="F370" t="str">
        <f t="shared" si="10"/>
        <v>Sunni Arabs</v>
      </c>
      <c r="G370" s="31">
        <f t="shared" si="11"/>
        <v>1</v>
      </c>
      <c r="H370">
        <v>69386</v>
      </c>
      <c r="I370">
        <v>69386</v>
      </c>
      <c r="J370">
        <v>0</v>
      </c>
      <c r="K370">
        <v>0</v>
      </c>
    </row>
    <row r="371" spans="1:11">
      <c r="A371" t="s">
        <v>11216</v>
      </c>
      <c r="B371" t="s">
        <v>11216</v>
      </c>
      <c r="C371" t="s">
        <v>4400</v>
      </c>
      <c r="D371" t="s">
        <v>11195</v>
      </c>
      <c r="E371" t="s">
        <v>9521</v>
      </c>
      <c r="F371" t="str">
        <f t="shared" si="10"/>
        <v>Sunni Arabs</v>
      </c>
      <c r="G371" s="31">
        <f t="shared" si="11"/>
        <v>1</v>
      </c>
      <c r="H371">
        <v>153964</v>
      </c>
      <c r="I371">
        <v>153964</v>
      </c>
      <c r="J371">
        <v>0</v>
      </c>
      <c r="K371">
        <v>0</v>
      </c>
    </row>
    <row r="372" spans="1:11">
      <c r="A372" t="s">
        <v>11199</v>
      </c>
      <c r="B372" t="s">
        <v>11199</v>
      </c>
      <c r="C372" t="s">
        <v>4400</v>
      </c>
      <c r="D372" t="s">
        <v>11195</v>
      </c>
      <c r="E372" t="s">
        <v>9555</v>
      </c>
      <c r="F372" t="str">
        <f t="shared" si="10"/>
        <v>Sunni Arabs</v>
      </c>
      <c r="G372" s="31">
        <f t="shared" si="11"/>
        <v>1</v>
      </c>
      <c r="H372">
        <v>64633</v>
      </c>
      <c r="I372">
        <v>64633</v>
      </c>
      <c r="J372">
        <v>0</v>
      </c>
      <c r="K372">
        <v>0</v>
      </c>
    </row>
    <row r="373" spans="1:11">
      <c r="A373" t="s">
        <v>11200</v>
      </c>
      <c r="B373" t="s">
        <v>11200</v>
      </c>
      <c r="C373" t="s">
        <v>4400</v>
      </c>
      <c r="D373" t="s">
        <v>11195</v>
      </c>
      <c r="E373" t="s">
        <v>9551</v>
      </c>
      <c r="F373" t="str">
        <f t="shared" si="10"/>
        <v>Sunni Arabs</v>
      </c>
      <c r="G373" s="31">
        <f t="shared" si="11"/>
        <v>1</v>
      </c>
      <c r="H373">
        <v>126300</v>
      </c>
      <c r="I373">
        <v>126300</v>
      </c>
      <c r="J373">
        <v>0</v>
      </c>
      <c r="K373">
        <v>0</v>
      </c>
    </row>
    <row r="374" spans="1:11">
      <c r="A374" t="s">
        <v>11196</v>
      </c>
      <c r="B374" t="s">
        <v>11196</v>
      </c>
      <c r="C374" t="s">
        <v>4400</v>
      </c>
      <c r="D374" t="s">
        <v>11195</v>
      </c>
      <c r="E374" t="s">
        <v>9563</v>
      </c>
      <c r="F374" t="str">
        <f t="shared" si="10"/>
        <v>Sunni Arabs</v>
      </c>
      <c r="G374" s="31">
        <f t="shared" si="11"/>
        <v>1</v>
      </c>
      <c r="H374">
        <v>184081</v>
      </c>
      <c r="I374">
        <v>184081</v>
      </c>
      <c r="J374">
        <v>0</v>
      </c>
      <c r="K374">
        <v>0</v>
      </c>
    </row>
    <row r="375" spans="1:11">
      <c r="A375" t="s">
        <v>11198</v>
      </c>
      <c r="B375" t="s">
        <v>11198</v>
      </c>
      <c r="C375" t="s">
        <v>4400</v>
      </c>
      <c r="D375" t="s">
        <v>11195</v>
      </c>
      <c r="E375" t="s">
        <v>9559</v>
      </c>
      <c r="F375" t="str">
        <f t="shared" si="10"/>
        <v>Sunni Arabs</v>
      </c>
      <c r="G375" s="31">
        <f t="shared" si="11"/>
        <v>1</v>
      </c>
      <c r="H375">
        <v>10823</v>
      </c>
      <c r="I375">
        <v>10823</v>
      </c>
      <c r="J375">
        <v>0</v>
      </c>
      <c r="K375">
        <v>0</v>
      </c>
    </row>
    <row r="376" spans="1:11">
      <c r="A376" t="s">
        <v>11209</v>
      </c>
      <c r="B376" t="s">
        <v>11209</v>
      </c>
      <c r="C376" t="s">
        <v>4400</v>
      </c>
      <c r="D376" t="s">
        <v>11195</v>
      </c>
      <c r="E376" t="s">
        <v>9531</v>
      </c>
      <c r="F376" t="str">
        <f t="shared" si="10"/>
        <v>Sunni Arabs</v>
      </c>
      <c r="G376" s="31">
        <f t="shared" si="11"/>
        <v>1</v>
      </c>
      <c r="H376">
        <v>103641</v>
      </c>
      <c r="I376">
        <v>103641</v>
      </c>
      <c r="J376">
        <v>0</v>
      </c>
      <c r="K376">
        <v>0</v>
      </c>
    </row>
    <row r="377" spans="1:11">
      <c r="A377" t="s">
        <v>11220</v>
      </c>
      <c r="B377" t="s">
        <v>11220</v>
      </c>
      <c r="C377" t="s">
        <v>4400</v>
      </c>
      <c r="D377" t="s">
        <v>11195</v>
      </c>
      <c r="E377" t="s">
        <v>9513</v>
      </c>
      <c r="F377" t="str">
        <f t="shared" si="10"/>
        <v>Sunni Arabs</v>
      </c>
      <c r="G377" s="31">
        <f t="shared" si="11"/>
        <v>1</v>
      </c>
      <c r="H377">
        <v>118736</v>
      </c>
      <c r="I377">
        <v>118736</v>
      </c>
      <c r="J377">
        <v>0</v>
      </c>
      <c r="K377">
        <v>0</v>
      </c>
    </row>
    <row r="378" spans="1:11">
      <c r="A378" t="s">
        <v>11201</v>
      </c>
      <c r="B378" t="s">
        <v>11201</v>
      </c>
      <c r="C378" t="s">
        <v>4400</v>
      </c>
      <c r="D378" t="s">
        <v>11195</v>
      </c>
      <c r="E378" t="s">
        <v>9547</v>
      </c>
      <c r="F378" t="str">
        <f t="shared" si="10"/>
        <v>Sunni Arabs</v>
      </c>
      <c r="G378" s="31">
        <f t="shared" si="11"/>
        <v>1</v>
      </c>
      <c r="H378">
        <v>165409</v>
      </c>
      <c r="I378">
        <v>165409</v>
      </c>
      <c r="J378">
        <v>0</v>
      </c>
      <c r="K378">
        <v>0</v>
      </c>
    </row>
    <row r="379" spans="1:11">
      <c r="A379" t="s">
        <v>11194</v>
      </c>
      <c r="B379" t="s">
        <v>11194</v>
      </c>
      <c r="C379" t="s">
        <v>4400</v>
      </c>
      <c r="D379" t="s">
        <v>11195</v>
      </c>
      <c r="E379" t="s">
        <v>9565</v>
      </c>
      <c r="F379" t="str">
        <f t="shared" si="10"/>
        <v>Sunni Arabs</v>
      </c>
      <c r="G379" s="31">
        <f t="shared" si="11"/>
        <v>0.99</v>
      </c>
      <c r="H379">
        <v>242645</v>
      </c>
      <c r="I379">
        <v>240218.55</v>
      </c>
      <c r="J379">
        <v>0</v>
      </c>
      <c r="K379">
        <v>2426.4500000000003</v>
      </c>
    </row>
    <row r="380" spans="1:11">
      <c r="A380" t="s">
        <v>11204</v>
      </c>
      <c r="B380" t="s">
        <v>11204</v>
      </c>
      <c r="C380" t="s">
        <v>4400</v>
      </c>
      <c r="D380" t="s">
        <v>11195</v>
      </c>
      <c r="E380" t="s">
        <v>9543</v>
      </c>
      <c r="F380" t="str">
        <f t="shared" si="10"/>
        <v>Sunni Arabs</v>
      </c>
      <c r="G380" s="31">
        <f t="shared" si="11"/>
        <v>0.95</v>
      </c>
      <c r="H380">
        <v>294984</v>
      </c>
      <c r="I380">
        <v>280234.8</v>
      </c>
      <c r="J380">
        <v>0</v>
      </c>
      <c r="K380">
        <v>14749.2</v>
      </c>
    </row>
    <row r="381" spans="1:11">
      <c r="A381" t="s">
        <v>11211</v>
      </c>
      <c r="B381" t="s">
        <v>11211</v>
      </c>
      <c r="C381" t="s">
        <v>4400</v>
      </c>
      <c r="D381" t="s">
        <v>11195</v>
      </c>
      <c r="E381" t="s">
        <v>9527</v>
      </c>
      <c r="F381" t="str">
        <f t="shared" si="10"/>
        <v>Sunni Arabs</v>
      </c>
      <c r="G381" s="31">
        <f t="shared" si="11"/>
        <v>1</v>
      </c>
      <c r="H381">
        <v>420383</v>
      </c>
      <c r="I381">
        <v>420383</v>
      </c>
      <c r="J381">
        <v>0</v>
      </c>
      <c r="K381">
        <v>0</v>
      </c>
    </row>
    <row r="382" spans="1:11">
      <c r="A382" t="s">
        <v>11206</v>
      </c>
      <c r="B382" t="s">
        <v>11206</v>
      </c>
      <c r="C382" t="s">
        <v>4400</v>
      </c>
      <c r="D382" t="s">
        <v>11195</v>
      </c>
      <c r="E382" t="s">
        <v>9539</v>
      </c>
      <c r="F382" t="str">
        <f t="shared" si="10"/>
        <v>Sunni Arabs</v>
      </c>
      <c r="G382" s="31">
        <f t="shared" si="11"/>
        <v>0.7</v>
      </c>
      <c r="H382">
        <v>78320</v>
      </c>
      <c r="I382">
        <v>54824</v>
      </c>
      <c r="J382">
        <v>0</v>
      </c>
      <c r="K382">
        <v>23496</v>
      </c>
    </row>
    <row r="383" spans="1:11">
      <c r="A383" t="s">
        <v>11213</v>
      </c>
      <c r="B383" t="s">
        <v>11213</v>
      </c>
      <c r="C383" t="s">
        <v>4400</v>
      </c>
      <c r="D383" t="s">
        <v>11195</v>
      </c>
      <c r="E383" t="s">
        <v>9581</v>
      </c>
      <c r="F383" t="str">
        <f t="shared" si="10"/>
        <v>Sunni Arabs</v>
      </c>
      <c r="G383" s="31">
        <f t="shared" si="11"/>
        <v>1</v>
      </c>
      <c r="H383">
        <v>79287</v>
      </c>
      <c r="I383">
        <v>79287</v>
      </c>
      <c r="J383">
        <v>0</v>
      </c>
      <c r="K383">
        <v>0</v>
      </c>
    </row>
    <row r="384" spans="1:11">
      <c r="A384" t="s">
        <v>11212</v>
      </c>
      <c r="B384" t="s">
        <v>11212</v>
      </c>
      <c r="C384" t="s">
        <v>4400</v>
      </c>
      <c r="D384" t="s">
        <v>11195</v>
      </c>
      <c r="E384" t="s">
        <v>9525</v>
      </c>
      <c r="F384" t="str">
        <f t="shared" si="10"/>
        <v>Sunni Arabs</v>
      </c>
      <c r="G384" s="31">
        <f t="shared" si="11"/>
        <v>1</v>
      </c>
      <c r="H384">
        <v>78474</v>
      </c>
      <c r="I384">
        <v>78474</v>
      </c>
      <c r="J384">
        <v>0</v>
      </c>
      <c r="K384">
        <v>0</v>
      </c>
    </row>
    <row r="385" spans="1:11">
      <c r="A385" t="s">
        <v>11197</v>
      </c>
      <c r="B385" t="s">
        <v>11197</v>
      </c>
      <c r="C385" t="s">
        <v>4400</v>
      </c>
      <c r="D385" t="s">
        <v>11195</v>
      </c>
      <c r="E385" t="s">
        <v>9561</v>
      </c>
      <c r="F385" t="str">
        <f t="shared" si="10"/>
        <v>Sunni Arabs</v>
      </c>
      <c r="G385" s="31">
        <f t="shared" si="11"/>
        <v>1</v>
      </c>
      <c r="H385">
        <v>4266</v>
      </c>
      <c r="I385">
        <v>4266</v>
      </c>
      <c r="J385">
        <v>0</v>
      </c>
      <c r="K385">
        <v>0</v>
      </c>
    </row>
    <row r="386" spans="1:11">
      <c r="A386" t="s">
        <v>11218</v>
      </c>
      <c r="B386" t="s">
        <v>11218</v>
      </c>
      <c r="C386" t="s">
        <v>4400</v>
      </c>
      <c r="D386" t="s">
        <v>11195</v>
      </c>
      <c r="E386" t="s">
        <v>9517</v>
      </c>
      <c r="F386" t="str">
        <f t="shared" ref="F386:F449" si="12">INDEX($I$1:$CM$1,MATCH(MAX(,I386:CM386),I386:CM386,0))</f>
        <v>Sunni Arabs</v>
      </c>
      <c r="G386" s="31">
        <f t="shared" ref="G386:G449" si="13">MAX(I386:CM386)/H386</f>
        <v>1</v>
      </c>
      <c r="H386">
        <v>271804</v>
      </c>
      <c r="I386">
        <v>271804</v>
      </c>
      <c r="J386">
        <v>0</v>
      </c>
      <c r="K386">
        <v>0</v>
      </c>
    </row>
    <row r="387" spans="1:11">
      <c r="A387" t="s">
        <v>11158</v>
      </c>
      <c r="B387" t="s">
        <v>11158</v>
      </c>
      <c r="C387" t="s">
        <v>4400</v>
      </c>
      <c r="D387" t="s">
        <v>11151</v>
      </c>
      <c r="E387" t="s">
        <v>9641</v>
      </c>
      <c r="F387" t="str">
        <f t="shared" si="12"/>
        <v>Shia Arabs</v>
      </c>
      <c r="G387" s="31">
        <f t="shared" si="13"/>
        <v>1</v>
      </c>
      <c r="H387">
        <v>14911</v>
      </c>
      <c r="I387">
        <v>0</v>
      </c>
      <c r="J387">
        <v>0</v>
      </c>
      <c r="K387">
        <v>14911</v>
      </c>
    </row>
    <row r="388" spans="1:11">
      <c r="A388" t="s">
        <v>11155</v>
      </c>
      <c r="B388" t="s">
        <v>11155</v>
      </c>
      <c r="C388" t="s">
        <v>4400</v>
      </c>
      <c r="D388" t="s">
        <v>11151</v>
      </c>
      <c r="E388" t="s">
        <v>9647</v>
      </c>
      <c r="F388" t="str">
        <f t="shared" si="12"/>
        <v>Shia Arabs</v>
      </c>
      <c r="G388" s="31">
        <f t="shared" si="13"/>
        <v>1</v>
      </c>
      <c r="H388">
        <v>44658</v>
      </c>
      <c r="I388">
        <v>0</v>
      </c>
      <c r="J388">
        <v>0</v>
      </c>
      <c r="K388">
        <v>44658</v>
      </c>
    </row>
    <row r="389" spans="1:11">
      <c r="A389" t="s">
        <v>11152</v>
      </c>
      <c r="B389" t="s">
        <v>11152</v>
      </c>
      <c r="C389" t="s">
        <v>4400</v>
      </c>
      <c r="D389" t="s">
        <v>11151</v>
      </c>
      <c r="E389" t="s">
        <v>9678</v>
      </c>
      <c r="F389" t="str">
        <f t="shared" si="12"/>
        <v>Shia Arabs</v>
      </c>
      <c r="G389" s="31">
        <f t="shared" si="13"/>
        <v>1</v>
      </c>
      <c r="H389">
        <v>28943</v>
      </c>
      <c r="I389">
        <v>0</v>
      </c>
      <c r="J389">
        <v>0</v>
      </c>
      <c r="K389">
        <v>28943</v>
      </c>
    </row>
    <row r="390" spans="1:11">
      <c r="A390" t="s">
        <v>11159</v>
      </c>
      <c r="B390" t="s">
        <v>11159</v>
      </c>
      <c r="C390" t="s">
        <v>4400</v>
      </c>
      <c r="D390" t="s">
        <v>11151</v>
      </c>
      <c r="E390" t="s">
        <v>9639</v>
      </c>
      <c r="F390" t="str">
        <f t="shared" si="12"/>
        <v>Shia Arabs</v>
      </c>
      <c r="G390" s="31">
        <f t="shared" si="13"/>
        <v>1</v>
      </c>
      <c r="H390">
        <v>19096</v>
      </c>
      <c r="I390">
        <v>0</v>
      </c>
      <c r="J390">
        <v>0</v>
      </c>
      <c r="K390">
        <v>19096</v>
      </c>
    </row>
    <row r="391" spans="1:11">
      <c r="A391" t="s">
        <v>11157</v>
      </c>
      <c r="B391" t="s">
        <v>11157</v>
      </c>
      <c r="C391" t="s">
        <v>4400</v>
      </c>
      <c r="D391" t="s">
        <v>11151</v>
      </c>
      <c r="E391" t="s">
        <v>9643</v>
      </c>
      <c r="F391" t="str">
        <f t="shared" si="12"/>
        <v>Shia Arabs</v>
      </c>
      <c r="G391" s="31">
        <f t="shared" si="13"/>
        <v>1</v>
      </c>
      <c r="H391">
        <v>15163</v>
      </c>
      <c r="I391">
        <v>0</v>
      </c>
      <c r="J391">
        <v>0</v>
      </c>
      <c r="K391">
        <v>15163</v>
      </c>
    </row>
    <row r="392" spans="1:11">
      <c r="A392" t="s">
        <v>11153</v>
      </c>
      <c r="B392" t="s">
        <v>11153</v>
      </c>
      <c r="C392" t="s">
        <v>4400</v>
      </c>
      <c r="D392" t="s">
        <v>11151</v>
      </c>
      <c r="E392" t="s">
        <v>9651</v>
      </c>
      <c r="F392" t="str">
        <f t="shared" si="12"/>
        <v>Shia Arabs</v>
      </c>
      <c r="G392" s="31">
        <f t="shared" si="13"/>
        <v>1</v>
      </c>
      <c r="H392">
        <v>42985</v>
      </c>
      <c r="I392">
        <v>0</v>
      </c>
      <c r="J392">
        <v>0</v>
      </c>
      <c r="K392">
        <v>42985</v>
      </c>
    </row>
    <row r="393" spans="1:11">
      <c r="A393" t="s">
        <v>11156</v>
      </c>
      <c r="B393" t="s">
        <v>11156</v>
      </c>
      <c r="C393" t="s">
        <v>4400</v>
      </c>
      <c r="D393" t="s">
        <v>11151</v>
      </c>
      <c r="E393" t="s">
        <v>9645</v>
      </c>
      <c r="F393" t="str">
        <f t="shared" si="12"/>
        <v>Shia Arabs</v>
      </c>
      <c r="G393" s="31">
        <f t="shared" si="13"/>
        <v>1</v>
      </c>
      <c r="H393">
        <v>39910</v>
      </c>
      <c r="I393">
        <v>0</v>
      </c>
      <c r="J393">
        <v>0</v>
      </c>
      <c r="K393">
        <v>39910</v>
      </c>
    </row>
    <row r="394" spans="1:11">
      <c r="A394" t="s">
        <v>11154</v>
      </c>
      <c r="B394" t="s">
        <v>11154</v>
      </c>
      <c r="C394" t="s">
        <v>4400</v>
      </c>
      <c r="D394" t="s">
        <v>11151</v>
      </c>
      <c r="E394" t="s">
        <v>9649</v>
      </c>
      <c r="F394" t="str">
        <f t="shared" si="12"/>
        <v>Shia Arabs</v>
      </c>
      <c r="G394" s="31">
        <f t="shared" si="13"/>
        <v>1</v>
      </c>
      <c r="H394">
        <v>34794</v>
      </c>
      <c r="I394">
        <v>0</v>
      </c>
      <c r="J394">
        <v>0</v>
      </c>
      <c r="K394">
        <v>34794</v>
      </c>
    </row>
    <row r="395" spans="1:11">
      <c r="A395" t="s">
        <v>11160</v>
      </c>
      <c r="B395" t="s">
        <v>11160</v>
      </c>
      <c r="C395" t="s">
        <v>4400</v>
      </c>
      <c r="D395" t="s">
        <v>11151</v>
      </c>
      <c r="E395" t="s">
        <v>9637</v>
      </c>
      <c r="F395" t="str">
        <f t="shared" si="12"/>
        <v>Shia Arabs</v>
      </c>
      <c r="G395" s="31">
        <f t="shared" si="13"/>
        <v>1</v>
      </c>
      <c r="H395">
        <v>88210</v>
      </c>
      <c r="I395">
        <v>0</v>
      </c>
      <c r="J395">
        <v>0</v>
      </c>
      <c r="K395">
        <v>88210</v>
      </c>
    </row>
    <row r="396" spans="1:11">
      <c r="A396" t="s">
        <v>11150</v>
      </c>
      <c r="B396" t="s">
        <v>11150</v>
      </c>
      <c r="C396" t="s">
        <v>4400</v>
      </c>
      <c r="D396" t="s">
        <v>11151</v>
      </c>
      <c r="E396" t="s">
        <v>9184</v>
      </c>
      <c r="F396" t="str">
        <f t="shared" si="12"/>
        <v>Shia Arabs</v>
      </c>
      <c r="G396" s="31">
        <f t="shared" si="13"/>
        <v>1</v>
      </c>
      <c r="H396">
        <v>119128</v>
      </c>
      <c r="I396">
        <v>0</v>
      </c>
      <c r="J396">
        <v>0</v>
      </c>
      <c r="K396">
        <v>119128</v>
      </c>
    </row>
    <row r="397" spans="1:11">
      <c r="A397" t="s">
        <v>11162</v>
      </c>
      <c r="B397" t="s">
        <v>11162</v>
      </c>
      <c r="C397" t="s">
        <v>4400</v>
      </c>
      <c r="D397" t="s">
        <v>11151</v>
      </c>
      <c r="E397" t="s">
        <v>9633</v>
      </c>
      <c r="F397" t="str">
        <f t="shared" si="12"/>
        <v>Shia Arabs</v>
      </c>
      <c r="G397" s="31">
        <f t="shared" si="13"/>
        <v>1</v>
      </c>
      <c r="H397">
        <v>94053</v>
      </c>
      <c r="I397">
        <v>0</v>
      </c>
      <c r="J397">
        <v>0</v>
      </c>
      <c r="K397">
        <v>94053</v>
      </c>
    </row>
    <row r="398" spans="1:11">
      <c r="A398" t="s">
        <v>11161</v>
      </c>
      <c r="B398" t="s">
        <v>11161</v>
      </c>
      <c r="C398" t="s">
        <v>4400</v>
      </c>
      <c r="D398" t="s">
        <v>11151</v>
      </c>
      <c r="E398" t="s">
        <v>9635</v>
      </c>
      <c r="F398" t="str">
        <f t="shared" si="12"/>
        <v>Shia Arabs</v>
      </c>
      <c r="G398" s="31">
        <f t="shared" si="13"/>
        <v>1</v>
      </c>
      <c r="H398">
        <v>114149</v>
      </c>
      <c r="I398">
        <v>0</v>
      </c>
      <c r="J398">
        <v>0</v>
      </c>
      <c r="K398">
        <v>114149</v>
      </c>
    </row>
    <row r="399" spans="1:11">
      <c r="A399" t="s">
        <v>11365</v>
      </c>
      <c r="B399" t="s">
        <v>11365</v>
      </c>
      <c r="C399" t="s">
        <v>4400</v>
      </c>
      <c r="D399" t="s">
        <v>11362</v>
      </c>
      <c r="E399" t="s">
        <v>9297</v>
      </c>
      <c r="F399" t="str">
        <f t="shared" si="12"/>
        <v>Sunni Arabs</v>
      </c>
      <c r="G399" s="31">
        <f t="shared" si="13"/>
        <v>1</v>
      </c>
      <c r="H399">
        <v>56832</v>
      </c>
      <c r="I399">
        <v>56832</v>
      </c>
      <c r="J399">
        <v>0</v>
      </c>
      <c r="K399">
        <v>0</v>
      </c>
    </row>
    <row r="400" spans="1:11">
      <c r="A400" t="s">
        <v>11367</v>
      </c>
      <c r="B400" t="s">
        <v>11367</v>
      </c>
      <c r="C400" t="s">
        <v>4400</v>
      </c>
      <c r="D400" t="s">
        <v>11362</v>
      </c>
      <c r="E400" t="s">
        <v>9290</v>
      </c>
      <c r="F400" t="str">
        <f t="shared" si="12"/>
        <v>Sunni Arabs</v>
      </c>
      <c r="G400" s="31">
        <f t="shared" si="13"/>
        <v>1</v>
      </c>
      <c r="H400">
        <v>22375</v>
      </c>
      <c r="I400">
        <v>22375</v>
      </c>
      <c r="J400">
        <v>0</v>
      </c>
      <c r="K400">
        <v>0</v>
      </c>
    </row>
    <row r="401" spans="1:11">
      <c r="A401" t="s">
        <v>11370</v>
      </c>
      <c r="B401" t="s">
        <v>11370</v>
      </c>
      <c r="C401" t="s">
        <v>4400</v>
      </c>
      <c r="D401" t="s">
        <v>11362</v>
      </c>
      <c r="E401" t="s">
        <v>9263</v>
      </c>
      <c r="F401" t="str">
        <f t="shared" si="12"/>
        <v>Sunni Arabs</v>
      </c>
      <c r="G401" s="31">
        <f t="shared" si="13"/>
        <v>1</v>
      </c>
      <c r="H401">
        <v>23598</v>
      </c>
      <c r="I401">
        <v>23598</v>
      </c>
      <c r="J401">
        <v>0</v>
      </c>
      <c r="K401">
        <v>0</v>
      </c>
    </row>
    <row r="402" spans="1:11">
      <c r="A402" t="s">
        <v>11363</v>
      </c>
      <c r="B402" t="s">
        <v>11363</v>
      </c>
      <c r="C402" t="s">
        <v>4400</v>
      </c>
      <c r="D402" t="s">
        <v>11362</v>
      </c>
      <c r="E402" t="s">
        <v>9301</v>
      </c>
      <c r="F402" t="str">
        <f t="shared" si="12"/>
        <v>Sunni Arabs</v>
      </c>
      <c r="G402" s="31">
        <f t="shared" si="13"/>
        <v>1</v>
      </c>
      <c r="H402">
        <v>5944</v>
      </c>
      <c r="I402">
        <v>5944</v>
      </c>
      <c r="J402">
        <v>0</v>
      </c>
      <c r="K402">
        <v>0</v>
      </c>
    </row>
    <row r="403" spans="1:11">
      <c r="A403" t="s">
        <v>11364</v>
      </c>
      <c r="B403" t="s">
        <v>11364</v>
      </c>
      <c r="C403" t="s">
        <v>4400</v>
      </c>
      <c r="D403" t="s">
        <v>11362</v>
      </c>
      <c r="E403" t="s">
        <v>9190</v>
      </c>
      <c r="F403" t="str">
        <f t="shared" si="12"/>
        <v>Sunni Arabs</v>
      </c>
      <c r="G403" s="31">
        <f t="shared" si="13"/>
        <v>1</v>
      </c>
      <c r="H403">
        <v>10602</v>
      </c>
      <c r="I403">
        <v>10602</v>
      </c>
      <c r="J403">
        <v>0</v>
      </c>
      <c r="K403">
        <v>0</v>
      </c>
    </row>
    <row r="404" spans="1:11">
      <c r="A404" t="s">
        <v>11366</v>
      </c>
      <c r="B404" t="s">
        <v>11366</v>
      </c>
      <c r="C404" t="s">
        <v>4400</v>
      </c>
      <c r="D404" t="s">
        <v>11362</v>
      </c>
      <c r="E404" t="s">
        <v>9292</v>
      </c>
      <c r="F404" t="str">
        <f t="shared" si="12"/>
        <v>Sunni Arabs</v>
      </c>
      <c r="G404" s="31">
        <f t="shared" si="13"/>
        <v>1</v>
      </c>
      <c r="H404">
        <v>11190</v>
      </c>
      <c r="I404">
        <v>11190</v>
      </c>
      <c r="J404">
        <v>0</v>
      </c>
      <c r="K404">
        <v>0</v>
      </c>
    </row>
    <row r="405" spans="1:11">
      <c r="A405" t="s">
        <v>11369</v>
      </c>
      <c r="B405" t="s">
        <v>11369</v>
      </c>
      <c r="C405" t="s">
        <v>4400</v>
      </c>
      <c r="D405" t="s">
        <v>11362</v>
      </c>
      <c r="E405" t="s">
        <v>9265</v>
      </c>
      <c r="F405" t="str">
        <f t="shared" si="12"/>
        <v>Sunni Arabs</v>
      </c>
      <c r="G405" s="31">
        <f t="shared" si="13"/>
        <v>1</v>
      </c>
      <c r="H405">
        <v>24251</v>
      </c>
      <c r="I405">
        <v>24251</v>
      </c>
      <c r="J405">
        <v>0</v>
      </c>
      <c r="K405">
        <v>0</v>
      </c>
    </row>
    <row r="406" spans="1:11">
      <c r="A406" t="s">
        <v>11368</v>
      </c>
      <c r="B406" t="s">
        <v>11368</v>
      </c>
      <c r="C406" t="s">
        <v>4400</v>
      </c>
      <c r="D406" t="s">
        <v>11362</v>
      </c>
      <c r="E406" t="s">
        <v>9267</v>
      </c>
      <c r="F406" t="str">
        <f t="shared" si="12"/>
        <v>Sunni Arabs</v>
      </c>
      <c r="G406" s="31">
        <f t="shared" si="13"/>
        <v>1</v>
      </c>
      <c r="H406">
        <v>24589</v>
      </c>
      <c r="I406">
        <v>24589</v>
      </c>
      <c r="J406">
        <v>0</v>
      </c>
      <c r="K406">
        <v>0</v>
      </c>
    </row>
    <row r="407" spans="1:11">
      <c r="A407" t="s">
        <v>11361</v>
      </c>
      <c r="B407" t="s">
        <v>11361</v>
      </c>
      <c r="C407" t="s">
        <v>4400</v>
      </c>
      <c r="D407" t="s">
        <v>11362</v>
      </c>
      <c r="E407" t="s">
        <v>9172</v>
      </c>
      <c r="F407" t="str">
        <f t="shared" si="12"/>
        <v>Sunni Arabs</v>
      </c>
      <c r="G407" s="31">
        <f t="shared" si="13"/>
        <v>1</v>
      </c>
      <c r="H407">
        <v>6618</v>
      </c>
      <c r="I407">
        <v>6618</v>
      </c>
      <c r="J407">
        <v>0</v>
      </c>
      <c r="K407">
        <v>0</v>
      </c>
    </row>
    <row r="408" spans="1:11">
      <c r="A408" t="s">
        <v>11355</v>
      </c>
      <c r="B408" t="s">
        <v>11355</v>
      </c>
      <c r="C408" t="s">
        <v>4400</v>
      </c>
      <c r="D408" t="s">
        <v>9272</v>
      </c>
      <c r="E408" t="s">
        <v>9280</v>
      </c>
      <c r="F408" t="str">
        <f t="shared" si="12"/>
        <v>Shia Arabs</v>
      </c>
      <c r="G408" s="31">
        <f t="shared" si="13"/>
        <v>1</v>
      </c>
      <c r="H408">
        <v>103456</v>
      </c>
      <c r="I408">
        <v>0</v>
      </c>
      <c r="J408">
        <v>0</v>
      </c>
      <c r="K408">
        <v>103456</v>
      </c>
    </row>
    <row r="409" spans="1:11">
      <c r="A409" t="s">
        <v>11360</v>
      </c>
      <c r="B409" t="s">
        <v>11360</v>
      </c>
      <c r="C409" t="s">
        <v>4400</v>
      </c>
      <c r="D409" t="s">
        <v>9272</v>
      </c>
      <c r="E409" t="s">
        <v>9272</v>
      </c>
      <c r="F409" t="str">
        <f t="shared" si="12"/>
        <v>Shia Arabs</v>
      </c>
      <c r="G409" s="31">
        <f t="shared" si="13"/>
        <v>1</v>
      </c>
      <c r="H409">
        <v>80927</v>
      </c>
      <c r="I409">
        <v>0</v>
      </c>
      <c r="J409">
        <v>0</v>
      </c>
      <c r="K409">
        <v>80927</v>
      </c>
    </row>
    <row r="410" spans="1:11">
      <c r="A410" t="s">
        <v>11359</v>
      </c>
      <c r="B410" t="s">
        <v>11359</v>
      </c>
      <c r="C410" t="s">
        <v>4400</v>
      </c>
      <c r="D410" t="s">
        <v>9272</v>
      </c>
      <c r="E410" t="s">
        <v>9336</v>
      </c>
      <c r="F410" t="str">
        <f t="shared" si="12"/>
        <v>Shia Arabs</v>
      </c>
      <c r="G410" s="31">
        <f t="shared" si="13"/>
        <v>1</v>
      </c>
      <c r="H410">
        <v>32489</v>
      </c>
      <c r="I410">
        <v>0</v>
      </c>
      <c r="J410">
        <v>0</v>
      </c>
      <c r="K410">
        <v>32489</v>
      </c>
    </row>
    <row r="411" spans="1:11">
      <c r="A411" t="s">
        <v>11354</v>
      </c>
      <c r="B411" t="s">
        <v>11354</v>
      </c>
      <c r="C411" t="s">
        <v>4400</v>
      </c>
      <c r="D411" t="s">
        <v>9272</v>
      </c>
      <c r="E411" t="s">
        <v>9282</v>
      </c>
      <c r="F411" t="str">
        <f t="shared" si="12"/>
        <v>Shia Arabs</v>
      </c>
      <c r="G411" s="31">
        <f t="shared" si="13"/>
        <v>1</v>
      </c>
      <c r="H411">
        <v>120988</v>
      </c>
      <c r="I411">
        <v>0</v>
      </c>
      <c r="J411">
        <v>0</v>
      </c>
      <c r="K411">
        <v>120988</v>
      </c>
    </row>
    <row r="412" spans="1:11">
      <c r="A412" t="s">
        <v>11353</v>
      </c>
      <c r="B412" t="s">
        <v>11353</v>
      </c>
      <c r="C412" t="s">
        <v>4400</v>
      </c>
      <c r="D412" t="s">
        <v>9272</v>
      </c>
      <c r="E412" t="s">
        <v>9284</v>
      </c>
      <c r="F412" t="str">
        <f t="shared" si="12"/>
        <v>Shia Arabs</v>
      </c>
      <c r="G412" s="31">
        <f t="shared" si="13"/>
        <v>1</v>
      </c>
      <c r="H412">
        <v>94220</v>
      </c>
      <c r="I412">
        <v>0</v>
      </c>
      <c r="J412">
        <v>0</v>
      </c>
      <c r="K412">
        <v>94220</v>
      </c>
    </row>
    <row r="413" spans="1:11">
      <c r="A413" t="s">
        <v>11358</v>
      </c>
      <c r="B413" t="s">
        <v>11358</v>
      </c>
      <c r="C413" t="s">
        <v>4400</v>
      </c>
      <c r="D413" t="s">
        <v>9272</v>
      </c>
      <c r="E413" t="s">
        <v>9340</v>
      </c>
      <c r="F413" t="str">
        <f t="shared" si="12"/>
        <v>Shia Arabs</v>
      </c>
      <c r="G413" s="31">
        <f t="shared" si="13"/>
        <v>0.98</v>
      </c>
      <c r="H413">
        <v>95755</v>
      </c>
      <c r="I413">
        <v>1915.1000000000001</v>
      </c>
      <c r="J413">
        <v>0</v>
      </c>
      <c r="K413">
        <v>93839.9</v>
      </c>
    </row>
    <row r="414" spans="1:11">
      <c r="A414" t="s">
        <v>11357</v>
      </c>
      <c r="B414" t="s">
        <v>11357</v>
      </c>
      <c r="C414" t="s">
        <v>4400</v>
      </c>
      <c r="D414" t="s">
        <v>9272</v>
      </c>
      <c r="E414" t="s">
        <v>9342</v>
      </c>
      <c r="F414" t="str">
        <f t="shared" si="12"/>
        <v>Shia Arabs</v>
      </c>
      <c r="G414" s="31">
        <f t="shared" si="13"/>
        <v>1</v>
      </c>
      <c r="H414">
        <v>61480</v>
      </c>
      <c r="I414">
        <v>0</v>
      </c>
      <c r="J414">
        <v>0</v>
      </c>
      <c r="K414">
        <v>61480</v>
      </c>
    </row>
    <row r="415" spans="1:11">
      <c r="A415" t="s">
        <v>11356</v>
      </c>
      <c r="B415" t="s">
        <v>11356</v>
      </c>
      <c r="C415" t="s">
        <v>4400</v>
      </c>
      <c r="D415" t="s">
        <v>9272</v>
      </c>
      <c r="E415" t="s">
        <v>9375</v>
      </c>
      <c r="F415" t="str">
        <f t="shared" si="12"/>
        <v>Shia Arabs</v>
      </c>
      <c r="G415" s="31">
        <f t="shared" si="13"/>
        <v>0.9</v>
      </c>
      <c r="H415">
        <v>144700</v>
      </c>
      <c r="I415">
        <v>14470</v>
      </c>
      <c r="J415">
        <v>0</v>
      </c>
      <c r="K415">
        <v>130230</v>
      </c>
    </row>
    <row r="416" spans="1:11">
      <c r="A416" t="s">
        <v>11352</v>
      </c>
      <c r="B416" t="s">
        <v>11352</v>
      </c>
      <c r="C416" t="s">
        <v>4400</v>
      </c>
      <c r="D416" t="s">
        <v>9272</v>
      </c>
      <c r="E416" t="s">
        <v>9288</v>
      </c>
      <c r="F416" t="str">
        <f t="shared" si="12"/>
        <v>Shia Arabs</v>
      </c>
      <c r="G416" s="31">
        <f t="shared" si="13"/>
        <v>1</v>
      </c>
      <c r="H416">
        <v>62985</v>
      </c>
      <c r="I416">
        <v>0</v>
      </c>
      <c r="J416">
        <v>0</v>
      </c>
      <c r="K416">
        <v>62985</v>
      </c>
    </row>
    <row r="417" spans="1:11">
      <c r="A417" t="s">
        <v>11373</v>
      </c>
      <c r="B417" t="s">
        <v>11373</v>
      </c>
      <c r="C417" t="s">
        <v>4400</v>
      </c>
      <c r="D417" t="s">
        <v>9247</v>
      </c>
      <c r="E417" t="s">
        <v>9276</v>
      </c>
      <c r="F417" t="str">
        <f t="shared" si="12"/>
        <v>Shia Arabs</v>
      </c>
      <c r="G417" s="31">
        <f t="shared" si="13"/>
        <v>1</v>
      </c>
      <c r="H417">
        <v>55611</v>
      </c>
      <c r="I417">
        <v>0</v>
      </c>
      <c r="J417">
        <v>0</v>
      </c>
      <c r="K417">
        <v>55611</v>
      </c>
    </row>
    <row r="418" spans="1:11">
      <c r="A418" t="s">
        <v>11376</v>
      </c>
      <c r="B418" t="s">
        <v>11376</v>
      </c>
      <c r="C418" t="s">
        <v>4400</v>
      </c>
      <c r="D418" t="s">
        <v>9247</v>
      </c>
      <c r="E418" t="s">
        <v>9261</v>
      </c>
      <c r="F418" t="str">
        <f t="shared" si="12"/>
        <v>Shia Arabs</v>
      </c>
      <c r="G418" s="31">
        <f t="shared" si="13"/>
        <v>1</v>
      </c>
      <c r="H418">
        <v>34200</v>
      </c>
      <c r="I418">
        <v>0</v>
      </c>
      <c r="J418">
        <v>0</v>
      </c>
      <c r="K418">
        <v>34200</v>
      </c>
    </row>
    <row r="419" spans="1:11">
      <c r="A419" t="s">
        <v>11385</v>
      </c>
      <c r="B419" t="s">
        <v>11385</v>
      </c>
      <c r="C419" t="s">
        <v>4400</v>
      </c>
      <c r="D419" t="s">
        <v>9247</v>
      </c>
      <c r="E419" t="s">
        <v>9247</v>
      </c>
      <c r="F419" t="str">
        <f t="shared" si="12"/>
        <v>Shia Arabs</v>
      </c>
      <c r="G419" s="31">
        <f t="shared" si="13"/>
        <v>1</v>
      </c>
      <c r="H419">
        <v>121527</v>
      </c>
      <c r="I419">
        <v>0</v>
      </c>
      <c r="J419">
        <v>0</v>
      </c>
      <c r="K419">
        <v>121527</v>
      </c>
    </row>
    <row r="420" spans="1:11">
      <c r="A420" t="s">
        <v>11384</v>
      </c>
      <c r="B420" t="s">
        <v>11384</v>
      </c>
      <c r="C420" t="s">
        <v>4400</v>
      </c>
      <c r="D420" t="s">
        <v>9247</v>
      </c>
      <c r="E420" t="s">
        <v>9245</v>
      </c>
      <c r="F420" t="str">
        <f t="shared" si="12"/>
        <v>Shia Arabs</v>
      </c>
      <c r="G420" s="31">
        <f t="shared" si="13"/>
        <v>1</v>
      </c>
      <c r="H420">
        <v>32837</v>
      </c>
      <c r="I420">
        <v>0</v>
      </c>
      <c r="J420">
        <v>0</v>
      </c>
      <c r="K420">
        <v>32837</v>
      </c>
    </row>
    <row r="421" spans="1:11">
      <c r="A421" t="s">
        <v>11383</v>
      </c>
      <c r="B421" t="s">
        <v>11383</v>
      </c>
      <c r="C421" t="s">
        <v>4400</v>
      </c>
      <c r="D421" t="s">
        <v>9247</v>
      </c>
      <c r="E421" t="s">
        <v>9249</v>
      </c>
      <c r="F421" t="str">
        <f t="shared" si="12"/>
        <v>Shia Arabs</v>
      </c>
      <c r="G421" s="31">
        <f t="shared" si="13"/>
        <v>1</v>
      </c>
      <c r="H421">
        <v>40642</v>
      </c>
      <c r="I421">
        <v>0</v>
      </c>
      <c r="J421">
        <v>0</v>
      </c>
      <c r="K421">
        <v>40642</v>
      </c>
    </row>
    <row r="422" spans="1:11">
      <c r="A422" t="s">
        <v>11390</v>
      </c>
      <c r="B422" t="s">
        <v>11390</v>
      </c>
      <c r="C422" t="s">
        <v>4400</v>
      </c>
      <c r="D422" t="s">
        <v>9247</v>
      </c>
      <c r="E422" t="s">
        <v>9241</v>
      </c>
      <c r="F422" t="str">
        <f t="shared" si="12"/>
        <v>Shia Arabs</v>
      </c>
      <c r="G422" s="31">
        <f t="shared" si="13"/>
        <v>1</v>
      </c>
      <c r="H422">
        <v>41333</v>
      </c>
      <c r="I422">
        <v>0</v>
      </c>
      <c r="J422">
        <v>0</v>
      </c>
      <c r="K422">
        <v>41333</v>
      </c>
    </row>
    <row r="423" spans="1:11">
      <c r="A423" t="s">
        <v>11379</v>
      </c>
      <c r="B423" t="s">
        <v>11379</v>
      </c>
      <c r="C423" t="s">
        <v>4400</v>
      </c>
      <c r="D423" t="s">
        <v>9247</v>
      </c>
      <c r="E423" t="s">
        <v>9253</v>
      </c>
      <c r="F423" t="str">
        <f t="shared" si="12"/>
        <v>Shia Arabs</v>
      </c>
      <c r="G423" s="31">
        <f t="shared" si="13"/>
        <v>1</v>
      </c>
      <c r="H423">
        <v>39310</v>
      </c>
      <c r="I423">
        <v>0</v>
      </c>
      <c r="J423">
        <v>0</v>
      </c>
      <c r="K423">
        <v>39310</v>
      </c>
    </row>
    <row r="424" spans="1:11">
      <c r="A424" t="s">
        <v>11378</v>
      </c>
      <c r="B424" t="s">
        <v>11378</v>
      </c>
      <c r="C424" t="s">
        <v>4400</v>
      </c>
      <c r="D424" t="s">
        <v>9247</v>
      </c>
      <c r="E424" t="s">
        <v>9255</v>
      </c>
      <c r="F424" t="str">
        <f t="shared" si="12"/>
        <v>Shia Arabs</v>
      </c>
      <c r="G424" s="31">
        <f t="shared" si="13"/>
        <v>1</v>
      </c>
      <c r="H424">
        <v>50158</v>
      </c>
      <c r="I424">
        <v>0</v>
      </c>
      <c r="J424">
        <v>0</v>
      </c>
      <c r="K424">
        <v>50158</v>
      </c>
    </row>
    <row r="425" spans="1:11">
      <c r="A425" t="s">
        <v>11388</v>
      </c>
      <c r="B425" t="s">
        <v>11388</v>
      </c>
      <c r="C425" t="s">
        <v>4400</v>
      </c>
      <c r="D425" t="s">
        <v>9247</v>
      </c>
      <c r="E425" t="s">
        <v>9229</v>
      </c>
      <c r="F425" t="str">
        <f t="shared" si="12"/>
        <v>Shia Arabs</v>
      </c>
      <c r="G425" s="31">
        <f t="shared" si="13"/>
        <v>1</v>
      </c>
      <c r="H425">
        <v>67577</v>
      </c>
      <c r="I425">
        <v>0</v>
      </c>
      <c r="J425">
        <v>0</v>
      </c>
      <c r="K425">
        <v>67577</v>
      </c>
    </row>
    <row r="426" spans="1:11">
      <c r="A426" t="s">
        <v>11371</v>
      </c>
      <c r="B426" t="s">
        <v>11371</v>
      </c>
      <c r="C426" t="s">
        <v>4400</v>
      </c>
      <c r="D426" t="s">
        <v>9247</v>
      </c>
      <c r="E426" t="s">
        <v>9286</v>
      </c>
      <c r="F426" t="str">
        <f t="shared" si="12"/>
        <v>Shia Arabs</v>
      </c>
      <c r="G426" s="31">
        <f t="shared" si="13"/>
        <v>1</v>
      </c>
      <c r="H426">
        <v>53736</v>
      </c>
      <c r="I426">
        <v>0</v>
      </c>
      <c r="J426">
        <v>0</v>
      </c>
      <c r="K426">
        <v>53736</v>
      </c>
    </row>
    <row r="427" spans="1:11">
      <c r="A427" t="s">
        <v>11372</v>
      </c>
      <c r="B427" t="s">
        <v>11372</v>
      </c>
      <c r="C427" t="s">
        <v>4400</v>
      </c>
      <c r="D427" t="s">
        <v>9247</v>
      </c>
      <c r="E427" t="s">
        <v>9278</v>
      </c>
      <c r="F427" t="str">
        <f t="shared" si="12"/>
        <v>Shia Arabs</v>
      </c>
      <c r="G427" s="31">
        <f t="shared" si="13"/>
        <v>1</v>
      </c>
      <c r="H427">
        <v>28315</v>
      </c>
      <c r="I427">
        <v>0</v>
      </c>
      <c r="J427">
        <v>0</v>
      </c>
      <c r="K427">
        <v>28315</v>
      </c>
    </row>
    <row r="428" spans="1:11">
      <c r="A428" t="s">
        <v>11382</v>
      </c>
      <c r="B428" t="s">
        <v>11382</v>
      </c>
      <c r="C428" t="s">
        <v>4400</v>
      </c>
      <c r="D428" t="s">
        <v>9247</v>
      </c>
      <c r="E428" t="s">
        <v>9311</v>
      </c>
      <c r="F428" t="str">
        <f t="shared" si="12"/>
        <v>Shia Arabs</v>
      </c>
      <c r="G428" s="31">
        <f t="shared" si="13"/>
        <v>1</v>
      </c>
      <c r="H428">
        <v>106401</v>
      </c>
      <c r="I428">
        <v>0</v>
      </c>
      <c r="J428">
        <v>0</v>
      </c>
      <c r="K428">
        <v>106401</v>
      </c>
    </row>
    <row r="429" spans="1:11">
      <c r="A429" t="s">
        <v>11389</v>
      </c>
      <c r="B429" t="s">
        <v>11389</v>
      </c>
      <c r="C429" t="s">
        <v>4400</v>
      </c>
      <c r="D429" t="s">
        <v>9247</v>
      </c>
      <c r="E429" t="s">
        <v>5473</v>
      </c>
      <c r="F429" t="str">
        <f t="shared" si="12"/>
        <v>Shia Arabs</v>
      </c>
      <c r="G429" s="31">
        <f t="shared" si="13"/>
        <v>1</v>
      </c>
      <c r="H429">
        <v>92373</v>
      </c>
      <c r="I429">
        <v>0</v>
      </c>
      <c r="J429">
        <v>0</v>
      </c>
      <c r="K429">
        <v>92373</v>
      </c>
    </row>
    <row r="430" spans="1:11">
      <c r="A430" t="s">
        <v>11380</v>
      </c>
      <c r="B430" t="s">
        <v>11380</v>
      </c>
      <c r="C430" t="s">
        <v>4400</v>
      </c>
      <c r="D430" t="s">
        <v>9247</v>
      </c>
      <c r="E430" t="s">
        <v>9259</v>
      </c>
      <c r="F430" t="str">
        <f t="shared" si="12"/>
        <v>Shia Arabs</v>
      </c>
      <c r="G430" s="31">
        <f t="shared" si="13"/>
        <v>1</v>
      </c>
      <c r="H430">
        <v>57864</v>
      </c>
      <c r="I430">
        <v>0</v>
      </c>
      <c r="J430">
        <v>0</v>
      </c>
      <c r="K430">
        <v>57864</v>
      </c>
    </row>
    <row r="431" spans="1:11">
      <c r="A431" t="s">
        <v>11386</v>
      </c>
      <c r="B431" t="s">
        <v>11386</v>
      </c>
      <c r="C431" t="s">
        <v>4400</v>
      </c>
      <c r="D431" t="s">
        <v>9247</v>
      </c>
      <c r="E431" t="s">
        <v>9243</v>
      </c>
      <c r="F431" t="str">
        <f t="shared" si="12"/>
        <v>Shia Arabs</v>
      </c>
      <c r="G431" s="31">
        <f t="shared" si="13"/>
        <v>1</v>
      </c>
      <c r="H431">
        <v>48466</v>
      </c>
      <c r="I431">
        <v>0</v>
      </c>
      <c r="J431">
        <v>0</v>
      </c>
      <c r="K431">
        <v>48466</v>
      </c>
    </row>
    <row r="432" spans="1:11">
      <c r="A432" t="s">
        <v>11374</v>
      </c>
      <c r="B432" t="s">
        <v>11374</v>
      </c>
      <c r="C432" t="s">
        <v>4400</v>
      </c>
      <c r="D432" t="s">
        <v>9247</v>
      </c>
      <c r="E432" t="s">
        <v>9274</v>
      </c>
      <c r="F432" t="str">
        <f t="shared" si="12"/>
        <v>Shia Arabs</v>
      </c>
      <c r="G432" s="31">
        <f t="shared" si="13"/>
        <v>0.98</v>
      </c>
      <c r="H432">
        <v>46443</v>
      </c>
      <c r="I432">
        <v>928.86</v>
      </c>
      <c r="J432">
        <v>0</v>
      </c>
      <c r="K432">
        <v>45514.14</v>
      </c>
    </row>
    <row r="433" spans="1:11">
      <c r="A433" t="s">
        <v>11381</v>
      </c>
      <c r="B433" t="s">
        <v>11381</v>
      </c>
      <c r="C433" t="s">
        <v>4400</v>
      </c>
      <c r="D433" t="s">
        <v>9247</v>
      </c>
      <c r="E433" t="s">
        <v>9251</v>
      </c>
      <c r="F433" t="str">
        <f t="shared" si="12"/>
        <v>Shia Arabs</v>
      </c>
      <c r="G433" s="31">
        <f t="shared" si="13"/>
        <v>1</v>
      </c>
      <c r="H433">
        <v>58823</v>
      </c>
      <c r="I433">
        <v>0</v>
      </c>
      <c r="J433">
        <v>0</v>
      </c>
      <c r="K433">
        <v>58823</v>
      </c>
    </row>
    <row r="434" spans="1:11">
      <c r="A434" t="s">
        <v>11375</v>
      </c>
      <c r="B434" t="s">
        <v>11375</v>
      </c>
      <c r="C434" t="s">
        <v>4400</v>
      </c>
      <c r="D434" t="s">
        <v>9247</v>
      </c>
      <c r="E434" t="s">
        <v>9269</v>
      </c>
      <c r="F434" t="str">
        <f t="shared" si="12"/>
        <v>Shia Arabs</v>
      </c>
      <c r="G434" s="31">
        <f t="shared" si="13"/>
        <v>1</v>
      </c>
      <c r="H434">
        <v>55287</v>
      </c>
      <c r="I434">
        <v>0</v>
      </c>
      <c r="J434">
        <v>0</v>
      </c>
      <c r="K434">
        <v>55287</v>
      </c>
    </row>
    <row r="435" spans="1:11">
      <c r="A435" t="s">
        <v>11377</v>
      </c>
      <c r="B435" t="s">
        <v>11377</v>
      </c>
      <c r="C435" t="s">
        <v>4400</v>
      </c>
      <c r="D435" t="s">
        <v>9247</v>
      </c>
      <c r="E435" t="s">
        <v>9257</v>
      </c>
      <c r="F435" t="str">
        <f t="shared" si="12"/>
        <v>Shia Arabs</v>
      </c>
      <c r="G435" s="31">
        <f t="shared" si="13"/>
        <v>1</v>
      </c>
      <c r="H435">
        <v>26420</v>
      </c>
      <c r="I435">
        <v>0</v>
      </c>
      <c r="J435">
        <v>0</v>
      </c>
      <c r="K435">
        <v>26420</v>
      </c>
    </row>
    <row r="436" spans="1:11">
      <c r="A436" t="s">
        <v>11387</v>
      </c>
      <c r="B436" t="s">
        <v>11387</v>
      </c>
      <c r="C436" t="s">
        <v>4400</v>
      </c>
      <c r="D436" t="s">
        <v>9247</v>
      </c>
      <c r="E436" t="s">
        <v>9231</v>
      </c>
      <c r="F436" t="str">
        <f t="shared" si="12"/>
        <v>Shia Arabs</v>
      </c>
      <c r="G436" s="31">
        <f t="shared" si="13"/>
        <v>1</v>
      </c>
      <c r="H436">
        <v>51677</v>
      </c>
      <c r="I436">
        <v>0</v>
      </c>
      <c r="J436">
        <v>0</v>
      </c>
      <c r="K436">
        <v>51677</v>
      </c>
    </row>
    <row r="437" spans="1:11">
      <c r="A437" t="s">
        <v>11250</v>
      </c>
      <c r="B437" t="s">
        <v>11250</v>
      </c>
      <c r="C437" t="s">
        <v>4400</v>
      </c>
      <c r="D437" t="s">
        <v>11251</v>
      </c>
      <c r="E437" t="s">
        <v>9468</v>
      </c>
      <c r="F437" t="str">
        <f t="shared" si="12"/>
        <v>Shia Arabs</v>
      </c>
      <c r="G437" s="31">
        <f t="shared" si="13"/>
        <v>1</v>
      </c>
      <c r="H437">
        <v>240144</v>
      </c>
      <c r="I437">
        <v>0</v>
      </c>
      <c r="J437">
        <v>0</v>
      </c>
      <c r="K437">
        <v>240144</v>
      </c>
    </row>
    <row r="438" spans="1:11">
      <c r="A438" t="s">
        <v>11262</v>
      </c>
      <c r="B438" t="s">
        <v>11262</v>
      </c>
      <c r="C438" t="s">
        <v>4400</v>
      </c>
      <c r="D438" t="s">
        <v>11251</v>
      </c>
      <c r="E438" t="s">
        <v>9442</v>
      </c>
      <c r="F438" t="str">
        <f t="shared" si="12"/>
        <v>Shia Arabs</v>
      </c>
      <c r="G438" s="31">
        <f t="shared" si="13"/>
        <v>1</v>
      </c>
      <c r="H438">
        <v>82700</v>
      </c>
      <c r="I438">
        <v>0</v>
      </c>
      <c r="J438">
        <v>0</v>
      </c>
      <c r="K438">
        <v>82700</v>
      </c>
    </row>
    <row r="439" spans="1:11">
      <c r="A439" t="s">
        <v>11260</v>
      </c>
      <c r="B439" t="s">
        <v>11260</v>
      </c>
      <c r="C439" t="s">
        <v>4400</v>
      </c>
      <c r="D439" t="s">
        <v>11251</v>
      </c>
      <c r="E439" t="s">
        <v>9446</v>
      </c>
      <c r="F439" t="str">
        <f t="shared" si="12"/>
        <v>Shia Arabs</v>
      </c>
      <c r="G439" s="31">
        <f t="shared" si="13"/>
        <v>1</v>
      </c>
      <c r="H439">
        <v>199538</v>
      </c>
      <c r="I439">
        <v>0</v>
      </c>
      <c r="J439">
        <v>0</v>
      </c>
      <c r="K439">
        <v>199538</v>
      </c>
    </row>
    <row r="440" spans="1:11">
      <c r="A440" t="s">
        <v>11261</v>
      </c>
      <c r="B440" t="s">
        <v>11261</v>
      </c>
      <c r="C440" t="s">
        <v>4400</v>
      </c>
      <c r="D440" t="s">
        <v>11251</v>
      </c>
      <c r="E440" t="s">
        <v>9444</v>
      </c>
      <c r="F440" t="str">
        <f t="shared" si="12"/>
        <v>Shia Arabs</v>
      </c>
      <c r="G440" s="31">
        <f t="shared" si="13"/>
        <v>0.99</v>
      </c>
      <c r="H440">
        <v>203404</v>
      </c>
      <c r="I440">
        <v>2034.04</v>
      </c>
      <c r="J440">
        <v>0</v>
      </c>
      <c r="K440">
        <v>201369.96</v>
      </c>
    </row>
    <row r="441" spans="1:11">
      <c r="A441" t="s">
        <v>11258</v>
      </c>
      <c r="B441" t="s">
        <v>11258</v>
      </c>
      <c r="C441" t="s">
        <v>4400</v>
      </c>
      <c r="D441" t="s">
        <v>11251</v>
      </c>
      <c r="E441" t="s">
        <v>9448</v>
      </c>
      <c r="F441" t="str">
        <f t="shared" si="12"/>
        <v>Shia Arabs</v>
      </c>
      <c r="G441" s="31">
        <f t="shared" si="13"/>
        <v>1</v>
      </c>
      <c r="H441">
        <v>291903</v>
      </c>
      <c r="I441">
        <v>0</v>
      </c>
      <c r="J441">
        <v>0</v>
      </c>
      <c r="K441">
        <v>291903</v>
      </c>
    </row>
    <row r="442" spans="1:11">
      <c r="A442" t="s">
        <v>11253</v>
      </c>
      <c r="B442" t="s">
        <v>11253</v>
      </c>
      <c r="C442" t="s">
        <v>4400</v>
      </c>
      <c r="D442" t="s">
        <v>11251</v>
      </c>
      <c r="E442" t="s">
        <v>9460</v>
      </c>
      <c r="F442" t="str">
        <f t="shared" si="12"/>
        <v>Shia Arabs</v>
      </c>
      <c r="G442" s="31">
        <f t="shared" si="13"/>
        <v>0.7</v>
      </c>
      <c r="H442">
        <v>103281</v>
      </c>
      <c r="I442">
        <v>30984.3</v>
      </c>
      <c r="J442">
        <v>0</v>
      </c>
      <c r="K442">
        <v>72296.7</v>
      </c>
    </row>
    <row r="443" spans="1:11">
      <c r="A443" t="s">
        <v>11252</v>
      </c>
      <c r="B443" t="s">
        <v>11252</v>
      </c>
      <c r="C443" t="s">
        <v>4400</v>
      </c>
      <c r="D443" t="s">
        <v>11251</v>
      </c>
      <c r="E443" t="s">
        <v>9464</v>
      </c>
      <c r="F443" t="str">
        <f t="shared" si="12"/>
        <v>Shia Arabs</v>
      </c>
      <c r="G443" s="31">
        <f t="shared" si="13"/>
        <v>1</v>
      </c>
      <c r="H443">
        <v>145288</v>
      </c>
      <c r="I443">
        <v>0</v>
      </c>
      <c r="J443">
        <v>0</v>
      </c>
      <c r="K443">
        <v>145288</v>
      </c>
    </row>
    <row r="444" spans="1:11">
      <c r="A444" t="s">
        <v>11254</v>
      </c>
      <c r="B444" t="s">
        <v>11254</v>
      </c>
      <c r="C444" t="s">
        <v>4400</v>
      </c>
      <c r="D444" t="s">
        <v>11251</v>
      </c>
      <c r="E444" t="s">
        <v>9456</v>
      </c>
      <c r="F444" t="str">
        <f t="shared" si="12"/>
        <v>Shia Arabs</v>
      </c>
      <c r="G444" s="31">
        <f t="shared" si="13"/>
        <v>0.90000000000000013</v>
      </c>
      <c r="H444">
        <v>88881</v>
      </c>
      <c r="I444">
        <v>8888.1</v>
      </c>
      <c r="J444">
        <v>0</v>
      </c>
      <c r="K444">
        <v>79992.900000000009</v>
      </c>
    </row>
    <row r="445" spans="1:11">
      <c r="A445" t="s">
        <v>11259</v>
      </c>
      <c r="B445" t="s">
        <v>11259</v>
      </c>
      <c r="C445" t="s">
        <v>4400</v>
      </c>
      <c r="D445" t="s">
        <v>11251</v>
      </c>
      <c r="E445" t="s">
        <v>9466</v>
      </c>
      <c r="F445" t="str">
        <f t="shared" si="12"/>
        <v>Shia Arabs</v>
      </c>
      <c r="G445" s="31">
        <f t="shared" si="13"/>
        <v>1</v>
      </c>
      <c r="H445">
        <v>101694</v>
      </c>
      <c r="I445">
        <v>0</v>
      </c>
      <c r="J445">
        <v>0</v>
      </c>
      <c r="K445">
        <v>101694</v>
      </c>
    </row>
    <row r="446" spans="1:11">
      <c r="A446" t="s">
        <v>11255</v>
      </c>
      <c r="B446" t="s">
        <v>11255</v>
      </c>
      <c r="C446" t="s">
        <v>4400</v>
      </c>
      <c r="D446" t="s">
        <v>11251</v>
      </c>
      <c r="E446" t="s">
        <v>9454</v>
      </c>
      <c r="F446" t="str">
        <f t="shared" si="12"/>
        <v>Shia Arabs</v>
      </c>
      <c r="G446" s="31">
        <f t="shared" si="13"/>
        <v>0.55000000000000004</v>
      </c>
      <c r="H446">
        <v>242075</v>
      </c>
      <c r="I446">
        <v>108933.75</v>
      </c>
      <c r="J446">
        <v>0</v>
      </c>
      <c r="K446">
        <v>133141.25</v>
      </c>
    </row>
    <row r="447" spans="1:11">
      <c r="A447" t="s">
        <v>11256</v>
      </c>
      <c r="B447" t="s">
        <v>11256</v>
      </c>
      <c r="C447" t="s">
        <v>4400</v>
      </c>
      <c r="D447" t="s">
        <v>11251</v>
      </c>
      <c r="E447" t="s">
        <v>9452</v>
      </c>
      <c r="F447" t="str">
        <f t="shared" si="12"/>
        <v>Sunni Arabs</v>
      </c>
      <c r="G447" s="31">
        <f t="shared" si="13"/>
        <v>0.52</v>
      </c>
      <c r="H447">
        <v>273674</v>
      </c>
      <c r="I447">
        <v>142310.48000000001</v>
      </c>
      <c r="J447">
        <v>0</v>
      </c>
      <c r="K447">
        <v>131363.51999999999</v>
      </c>
    </row>
    <row r="448" spans="1:11">
      <c r="A448" t="s">
        <v>11257</v>
      </c>
      <c r="B448" t="s">
        <v>11257</v>
      </c>
      <c r="C448" t="s">
        <v>4400</v>
      </c>
      <c r="D448" t="s">
        <v>11251</v>
      </c>
      <c r="E448" t="s">
        <v>9450</v>
      </c>
      <c r="F448" t="str">
        <f t="shared" si="12"/>
        <v>Sunni Arabs</v>
      </c>
      <c r="G448" s="31">
        <f t="shared" si="13"/>
        <v>0.6</v>
      </c>
      <c r="H448">
        <v>248419</v>
      </c>
      <c r="I448">
        <v>149051.4</v>
      </c>
      <c r="J448">
        <v>0</v>
      </c>
      <c r="K448">
        <v>99367.6</v>
      </c>
    </row>
    <row r="449" spans="1:11">
      <c r="A449" t="s">
        <v>11235</v>
      </c>
      <c r="B449" t="s">
        <v>11235</v>
      </c>
      <c r="C449" t="s">
        <v>4400</v>
      </c>
      <c r="D449" t="s">
        <v>11222</v>
      </c>
      <c r="E449" t="s">
        <v>9490</v>
      </c>
      <c r="F449" t="str">
        <f t="shared" si="12"/>
        <v>Sunni Arabs</v>
      </c>
      <c r="G449" s="31">
        <f t="shared" si="13"/>
        <v>1</v>
      </c>
      <c r="H449">
        <v>39696</v>
      </c>
      <c r="I449">
        <v>39696</v>
      </c>
      <c r="J449">
        <v>0</v>
      </c>
      <c r="K449">
        <v>0</v>
      </c>
    </row>
    <row r="450" spans="1:11">
      <c r="A450" t="s">
        <v>11243</v>
      </c>
      <c r="B450" t="s">
        <v>11243</v>
      </c>
      <c r="C450" t="s">
        <v>4400</v>
      </c>
      <c r="D450" t="s">
        <v>11222</v>
      </c>
      <c r="E450" t="s">
        <v>9480</v>
      </c>
      <c r="F450" t="str">
        <f t="shared" ref="F450:F513" si="14">INDEX($I$1:$CM$1,MATCH(MAX(,I450:CM450),I450:CM450,0))</f>
        <v>Sunni Arabs</v>
      </c>
      <c r="G450" s="31">
        <f t="shared" ref="G450:G513" si="15">MAX(I450:CM450)/H450</f>
        <v>1</v>
      </c>
      <c r="H450">
        <v>31037</v>
      </c>
      <c r="I450">
        <v>31037</v>
      </c>
      <c r="J450">
        <v>0</v>
      </c>
      <c r="K450">
        <v>0</v>
      </c>
    </row>
    <row r="451" spans="1:11">
      <c r="A451" t="s">
        <v>11227</v>
      </c>
      <c r="B451" t="s">
        <v>11227</v>
      </c>
      <c r="C451" t="s">
        <v>4400</v>
      </c>
      <c r="D451" t="s">
        <v>11222</v>
      </c>
      <c r="E451" t="s">
        <v>9508</v>
      </c>
      <c r="F451" t="str">
        <f t="shared" si="14"/>
        <v>Sunni Arabs</v>
      </c>
      <c r="G451" s="31">
        <f t="shared" si="15"/>
        <v>1</v>
      </c>
      <c r="H451">
        <v>5486</v>
      </c>
      <c r="I451">
        <v>5486</v>
      </c>
      <c r="J451">
        <v>0</v>
      </c>
      <c r="K451">
        <v>0</v>
      </c>
    </row>
    <row r="452" spans="1:11">
      <c r="A452" t="s">
        <v>11247</v>
      </c>
      <c r="B452" t="s">
        <v>11247</v>
      </c>
      <c r="C452" t="s">
        <v>4400</v>
      </c>
      <c r="D452" t="s">
        <v>11222</v>
      </c>
      <c r="E452" t="s">
        <v>9472</v>
      </c>
      <c r="F452" t="str">
        <f t="shared" si="14"/>
        <v>Sunni Arabs</v>
      </c>
      <c r="G452" s="31">
        <f t="shared" si="15"/>
        <v>1</v>
      </c>
      <c r="H452">
        <v>28361</v>
      </c>
      <c r="I452">
        <v>28361</v>
      </c>
      <c r="J452">
        <v>0</v>
      </c>
      <c r="K452">
        <v>0</v>
      </c>
    </row>
    <row r="453" spans="1:11">
      <c r="A453" t="s">
        <v>11248</v>
      </c>
      <c r="B453" t="s">
        <v>11248</v>
      </c>
      <c r="C453" t="s">
        <v>4400</v>
      </c>
      <c r="D453" t="s">
        <v>11222</v>
      </c>
      <c r="E453" t="s">
        <v>9470</v>
      </c>
      <c r="F453" t="str">
        <f t="shared" si="14"/>
        <v>Sunni Arabs</v>
      </c>
      <c r="G453" s="31">
        <f t="shared" si="15"/>
        <v>1</v>
      </c>
      <c r="H453">
        <v>308159</v>
      </c>
      <c r="I453">
        <v>308159</v>
      </c>
      <c r="J453">
        <v>0</v>
      </c>
      <c r="K453">
        <v>0</v>
      </c>
    </row>
    <row r="454" spans="1:11">
      <c r="A454" t="s">
        <v>11224</v>
      </c>
      <c r="B454" t="s">
        <v>11224</v>
      </c>
      <c r="C454" t="s">
        <v>4400</v>
      </c>
      <c r="D454" t="s">
        <v>11222</v>
      </c>
      <c r="E454" t="s">
        <v>9179</v>
      </c>
      <c r="F454" t="str">
        <f t="shared" si="14"/>
        <v>Sunni Arabs</v>
      </c>
      <c r="G454" s="31">
        <f t="shared" si="15"/>
        <v>1</v>
      </c>
      <c r="H454">
        <v>3634</v>
      </c>
      <c r="I454">
        <v>3634</v>
      </c>
      <c r="J454">
        <v>0</v>
      </c>
      <c r="K454">
        <v>0</v>
      </c>
    </row>
    <row r="455" spans="1:11">
      <c r="A455" t="s">
        <v>11228</v>
      </c>
      <c r="B455" t="s">
        <v>11228</v>
      </c>
      <c r="C455" t="s">
        <v>4400</v>
      </c>
      <c r="D455" t="s">
        <v>11222</v>
      </c>
      <c r="E455" t="s">
        <v>9506</v>
      </c>
      <c r="F455" t="str">
        <f t="shared" si="14"/>
        <v>Sunni Arabs</v>
      </c>
      <c r="G455" s="31">
        <f t="shared" si="15"/>
        <v>1</v>
      </c>
      <c r="H455">
        <v>107942</v>
      </c>
      <c r="I455">
        <v>107942</v>
      </c>
      <c r="J455">
        <v>0</v>
      </c>
      <c r="K455">
        <v>0</v>
      </c>
    </row>
    <row r="456" spans="1:11">
      <c r="A456" t="s">
        <v>11242</v>
      </c>
      <c r="B456" t="s">
        <v>11242</v>
      </c>
      <c r="C456" t="s">
        <v>4400</v>
      </c>
      <c r="D456" t="s">
        <v>11222</v>
      </c>
      <c r="E456" t="s">
        <v>9482</v>
      </c>
      <c r="F456" t="str">
        <f t="shared" si="14"/>
        <v>Sunni Arabs</v>
      </c>
      <c r="G456" s="31">
        <f t="shared" si="15"/>
        <v>1</v>
      </c>
      <c r="H456">
        <v>33350</v>
      </c>
      <c r="I456">
        <v>33350</v>
      </c>
      <c r="J456">
        <v>0</v>
      </c>
      <c r="K456">
        <v>0</v>
      </c>
    </row>
    <row r="457" spans="1:11">
      <c r="A457" t="s">
        <v>11234</v>
      </c>
      <c r="B457" t="s">
        <v>11234</v>
      </c>
      <c r="C457" t="s">
        <v>4400</v>
      </c>
      <c r="D457" t="s">
        <v>11222</v>
      </c>
      <c r="E457" t="s">
        <v>9492</v>
      </c>
      <c r="F457" t="str">
        <f t="shared" si="14"/>
        <v>Sunni Arabs</v>
      </c>
      <c r="G457" s="31">
        <f t="shared" si="15"/>
        <v>1</v>
      </c>
      <c r="H457">
        <v>75829</v>
      </c>
      <c r="I457">
        <v>75829</v>
      </c>
      <c r="J457">
        <v>0</v>
      </c>
      <c r="K457">
        <v>0</v>
      </c>
    </row>
    <row r="458" spans="1:11">
      <c r="A458" t="s">
        <v>11233</v>
      </c>
      <c r="B458" t="s">
        <v>11233</v>
      </c>
      <c r="C458" t="s">
        <v>4400</v>
      </c>
      <c r="D458" t="s">
        <v>11222</v>
      </c>
      <c r="E458" t="s">
        <v>9494</v>
      </c>
      <c r="F458" t="str">
        <f t="shared" si="14"/>
        <v>Sunni Arabs</v>
      </c>
      <c r="G458" s="31">
        <f t="shared" si="15"/>
        <v>1</v>
      </c>
      <c r="H458">
        <v>21171</v>
      </c>
      <c r="I458">
        <v>21171</v>
      </c>
      <c r="J458">
        <v>0</v>
      </c>
      <c r="K458">
        <v>0</v>
      </c>
    </row>
    <row r="459" spans="1:11">
      <c r="A459" t="s">
        <v>11236</v>
      </c>
      <c r="B459" t="s">
        <v>11236</v>
      </c>
      <c r="C459" t="s">
        <v>4400</v>
      </c>
      <c r="D459" t="s">
        <v>11222</v>
      </c>
      <c r="E459" t="s">
        <v>9573</v>
      </c>
      <c r="F459" t="str">
        <f t="shared" si="14"/>
        <v>Sunni Arabs</v>
      </c>
      <c r="G459" s="31">
        <f t="shared" si="15"/>
        <v>1</v>
      </c>
      <c r="H459">
        <v>125343</v>
      </c>
      <c r="I459">
        <v>125343</v>
      </c>
      <c r="J459">
        <v>0</v>
      </c>
      <c r="K459">
        <v>0</v>
      </c>
    </row>
    <row r="460" spans="1:11">
      <c r="A460" t="s">
        <v>11246</v>
      </c>
      <c r="B460" t="s">
        <v>11246</v>
      </c>
      <c r="C460" t="s">
        <v>4400</v>
      </c>
      <c r="D460" t="s">
        <v>11222</v>
      </c>
      <c r="E460" t="s">
        <v>9474</v>
      </c>
      <c r="F460" t="str">
        <f t="shared" si="14"/>
        <v>Sunni Arabs</v>
      </c>
      <c r="G460" s="31">
        <f t="shared" si="15"/>
        <v>1</v>
      </c>
      <c r="H460">
        <v>29353</v>
      </c>
      <c r="I460">
        <v>29353</v>
      </c>
      <c r="J460">
        <v>0</v>
      </c>
      <c r="K460">
        <v>0</v>
      </c>
    </row>
    <row r="461" spans="1:11">
      <c r="A461" t="s">
        <v>11239</v>
      </c>
      <c r="B461" t="s">
        <v>11239</v>
      </c>
      <c r="C461" t="s">
        <v>4400</v>
      </c>
      <c r="D461" t="s">
        <v>11222</v>
      </c>
      <c r="E461" t="s">
        <v>9488</v>
      </c>
      <c r="F461" t="str">
        <f t="shared" si="14"/>
        <v>Sunni Arabs</v>
      </c>
      <c r="G461" s="31">
        <f t="shared" si="15"/>
        <v>1</v>
      </c>
      <c r="H461">
        <v>74058</v>
      </c>
      <c r="I461">
        <v>74058</v>
      </c>
      <c r="J461">
        <v>0</v>
      </c>
      <c r="K461">
        <v>0</v>
      </c>
    </row>
    <row r="462" spans="1:11">
      <c r="A462" t="s">
        <v>11238</v>
      </c>
      <c r="B462" t="s">
        <v>11238</v>
      </c>
      <c r="C462" t="s">
        <v>4400</v>
      </c>
      <c r="D462" t="s">
        <v>11222</v>
      </c>
      <c r="E462" t="s">
        <v>9569</v>
      </c>
      <c r="F462" t="str">
        <f t="shared" si="14"/>
        <v>Sunni Arabs</v>
      </c>
      <c r="G462" s="31">
        <f t="shared" si="15"/>
        <v>1</v>
      </c>
      <c r="H462">
        <v>83347</v>
      </c>
      <c r="I462">
        <v>83347</v>
      </c>
      <c r="J462">
        <v>0</v>
      </c>
      <c r="K462">
        <v>0</v>
      </c>
    </row>
    <row r="463" spans="1:11">
      <c r="A463" t="s">
        <v>11237</v>
      </c>
      <c r="B463" t="s">
        <v>11237</v>
      </c>
      <c r="C463" t="s">
        <v>4400</v>
      </c>
      <c r="D463" t="s">
        <v>11222</v>
      </c>
      <c r="E463" t="s">
        <v>9571</v>
      </c>
      <c r="F463" t="str">
        <f t="shared" si="14"/>
        <v>Sunni Arabs</v>
      </c>
      <c r="G463" s="31">
        <f t="shared" si="15"/>
        <v>1</v>
      </c>
      <c r="H463">
        <v>46564</v>
      </c>
      <c r="I463">
        <v>46564</v>
      </c>
      <c r="J463">
        <v>0</v>
      </c>
      <c r="K463">
        <v>0</v>
      </c>
    </row>
    <row r="464" spans="1:11">
      <c r="A464" t="s">
        <v>11245</v>
      </c>
      <c r="B464" t="s">
        <v>11245</v>
      </c>
      <c r="C464" t="s">
        <v>4400</v>
      </c>
      <c r="D464" t="s">
        <v>11222</v>
      </c>
      <c r="E464" t="s">
        <v>9476</v>
      </c>
      <c r="F464" t="str">
        <f t="shared" si="14"/>
        <v>Sunni Arabs</v>
      </c>
      <c r="G464" s="31">
        <f t="shared" si="15"/>
        <v>1</v>
      </c>
      <c r="H464">
        <v>43138</v>
      </c>
      <c r="I464">
        <v>43138</v>
      </c>
      <c r="J464">
        <v>0</v>
      </c>
      <c r="K464">
        <v>0</v>
      </c>
    </row>
    <row r="465" spans="1:11">
      <c r="A465" t="s">
        <v>11226</v>
      </c>
      <c r="B465" t="s">
        <v>11226</v>
      </c>
      <c r="C465" t="s">
        <v>4400</v>
      </c>
      <c r="D465" t="s">
        <v>11222</v>
      </c>
      <c r="E465" t="s">
        <v>9510</v>
      </c>
      <c r="F465" t="str">
        <f t="shared" si="14"/>
        <v>Sunni Arabs</v>
      </c>
      <c r="G465" s="31">
        <f t="shared" si="15"/>
        <v>1</v>
      </c>
      <c r="H465">
        <v>4217</v>
      </c>
      <c r="I465">
        <v>4217</v>
      </c>
      <c r="J465">
        <v>0</v>
      </c>
      <c r="K465">
        <v>0</v>
      </c>
    </row>
    <row r="466" spans="1:11">
      <c r="A466" t="s">
        <v>11249</v>
      </c>
      <c r="B466" t="s">
        <v>11249</v>
      </c>
      <c r="C466" t="s">
        <v>4400</v>
      </c>
      <c r="D466" t="s">
        <v>11222</v>
      </c>
      <c r="E466" t="s">
        <v>9498</v>
      </c>
      <c r="F466" t="str">
        <f t="shared" si="14"/>
        <v>Sunni Arabs</v>
      </c>
      <c r="G466" s="31">
        <f t="shared" si="15"/>
        <v>1</v>
      </c>
      <c r="H466">
        <v>31538</v>
      </c>
      <c r="I466">
        <v>31538</v>
      </c>
      <c r="J466">
        <v>0</v>
      </c>
      <c r="K466">
        <v>0</v>
      </c>
    </row>
    <row r="467" spans="1:11">
      <c r="A467" t="s">
        <v>11241</v>
      </c>
      <c r="B467" t="s">
        <v>11241</v>
      </c>
      <c r="C467" t="s">
        <v>4400</v>
      </c>
      <c r="D467" t="s">
        <v>11222</v>
      </c>
      <c r="E467" t="s">
        <v>9484</v>
      </c>
      <c r="F467" t="str">
        <f t="shared" si="14"/>
        <v>Sunni Arabs</v>
      </c>
      <c r="G467" s="31">
        <f t="shared" si="15"/>
        <v>1</v>
      </c>
      <c r="H467">
        <v>14393</v>
      </c>
      <c r="I467">
        <v>14393</v>
      </c>
      <c r="J467">
        <v>0</v>
      </c>
      <c r="K467">
        <v>0</v>
      </c>
    </row>
    <row r="468" spans="1:11">
      <c r="A468" t="s">
        <v>11221</v>
      </c>
      <c r="B468" t="s">
        <v>11221</v>
      </c>
      <c r="C468" t="s">
        <v>4400</v>
      </c>
      <c r="D468" t="s">
        <v>11222</v>
      </c>
      <c r="E468" t="s">
        <v>9175</v>
      </c>
      <c r="F468" t="str">
        <f t="shared" si="14"/>
        <v>Sunni Arabs</v>
      </c>
      <c r="G468" s="31">
        <f t="shared" si="15"/>
        <v>1</v>
      </c>
      <c r="H468">
        <v>10587</v>
      </c>
      <c r="I468">
        <v>10587</v>
      </c>
      <c r="J468">
        <v>0</v>
      </c>
      <c r="K468">
        <v>0</v>
      </c>
    </row>
    <row r="469" spans="1:11">
      <c r="A469" t="s">
        <v>11230</v>
      </c>
      <c r="B469" t="s">
        <v>11230</v>
      </c>
      <c r="C469" t="s">
        <v>4400</v>
      </c>
      <c r="D469" t="s">
        <v>11222</v>
      </c>
      <c r="E469" t="s">
        <v>9502</v>
      </c>
      <c r="F469" t="str">
        <f t="shared" si="14"/>
        <v>Sunni Arabs</v>
      </c>
      <c r="G469" s="31">
        <f t="shared" si="15"/>
        <v>1</v>
      </c>
      <c r="H469">
        <v>40374</v>
      </c>
      <c r="I469">
        <v>40374</v>
      </c>
      <c r="J469">
        <v>0</v>
      </c>
      <c r="K469">
        <v>0</v>
      </c>
    </row>
    <row r="470" spans="1:11">
      <c r="A470" t="s">
        <v>11231</v>
      </c>
      <c r="B470" t="s">
        <v>11231</v>
      </c>
      <c r="C470" t="s">
        <v>4400</v>
      </c>
      <c r="D470" t="s">
        <v>11222</v>
      </c>
      <c r="E470" t="s">
        <v>9500</v>
      </c>
      <c r="F470" t="str">
        <f t="shared" si="14"/>
        <v>Sunni Arabs</v>
      </c>
      <c r="G470" s="31">
        <f t="shared" si="15"/>
        <v>1</v>
      </c>
      <c r="H470">
        <v>172574</v>
      </c>
      <c r="I470">
        <v>172574</v>
      </c>
      <c r="J470">
        <v>0</v>
      </c>
      <c r="K470">
        <v>0</v>
      </c>
    </row>
    <row r="471" spans="1:11">
      <c r="A471" t="s">
        <v>11229</v>
      </c>
      <c r="B471" t="s">
        <v>11229</v>
      </c>
      <c r="C471" t="s">
        <v>4400</v>
      </c>
      <c r="D471" t="s">
        <v>11222</v>
      </c>
      <c r="E471" t="s">
        <v>9504</v>
      </c>
      <c r="F471" t="str">
        <f t="shared" si="14"/>
        <v>Sunni Arabs</v>
      </c>
      <c r="G471" s="31">
        <f t="shared" si="15"/>
        <v>1</v>
      </c>
      <c r="H471">
        <v>82592</v>
      </c>
      <c r="I471">
        <v>82592</v>
      </c>
      <c r="J471">
        <v>0</v>
      </c>
      <c r="K471">
        <v>0</v>
      </c>
    </row>
    <row r="472" spans="1:11">
      <c r="A472" t="s">
        <v>11232</v>
      </c>
      <c r="B472" t="s">
        <v>11232</v>
      </c>
      <c r="C472" t="s">
        <v>4400</v>
      </c>
      <c r="D472" t="s">
        <v>11222</v>
      </c>
      <c r="E472" t="s">
        <v>9496</v>
      </c>
      <c r="F472" t="str">
        <f t="shared" si="14"/>
        <v>Sunni Arabs</v>
      </c>
      <c r="G472" s="31">
        <f t="shared" si="15"/>
        <v>1</v>
      </c>
      <c r="H472">
        <v>169950</v>
      </c>
      <c r="I472">
        <v>169950</v>
      </c>
      <c r="J472">
        <v>0</v>
      </c>
      <c r="K472">
        <v>0</v>
      </c>
    </row>
    <row r="473" spans="1:11">
      <c r="A473" t="s">
        <v>11223</v>
      </c>
      <c r="B473" t="s">
        <v>11223</v>
      </c>
      <c r="C473" t="s">
        <v>4400</v>
      </c>
      <c r="D473" t="s">
        <v>11222</v>
      </c>
      <c r="E473" t="s">
        <v>9177</v>
      </c>
      <c r="F473" t="str">
        <f t="shared" si="14"/>
        <v>Sunni Arabs</v>
      </c>
      <c r="G473" s="31">
        <f t="shared" si="15"/>
        <v>1</v>
      </c>
      <c r="H473">
        <v>7430</v>
      </c>
      <c r="I473">
        <v>7430</v>
      </c>
      <c r="J473">
        <v>0</v>
      </c>
      <c r="K473">
        <v>0</v>
      </c>
    </row>
    <row r="474" spans="1:11">
      <c r="A474" t="s">
        <v>11240</v>
      </c>
      <c r="B474" t="s">
        <v>11240</v>
      </c>
      <c r="C474" t="s">
        <v>4400</v>
      </c>
      <c r="D474" t="s">
        <v>11222</v>
      </c>
      <c r="E474" t="s">
        <v>9486</v>
      </c>
      <c r="F474" t="str">
        <f t="shared" si="14"/>
        <v>Sunni Arabs</v>
      </c>
      <c r="G474" s="31">
        <f t="shared" si="15"/>
        <v>1</v>
      </c>
      <c r="H474">
        <v>47468</v>
      </c>
      <c r="I474">
        <v>47468</v>
      </c>
      <c r="J474">
        <v>0</v>
      </c>
      <c r="K474">
        <v>0</v>
      </c>
    </row>
    <row r="475" spans="1:11">
      <c r="A475" t="s">
        <v>11244</v>
      </c>
      <c r="B475" t="s">
        <v>11244</v>
      </c>
      <c r="C475" t="s">
        <v>4400</v>
      </c>
      <c r="D475" t="s">
        <v>11222</v>
      </c>
      <c r="E475" t="s">
        <v>9478</v>
      </c>
      <c r="F475" t="str">
        <f t="shared" si="14"/>
        <v>Sunni Arabs</v>
      </c>
      <c r="G475" s="31">
        <f t="shared" si="15"/>
        <v>1</v>
      </c>
      <c r="H475">
        <v>16542</v>
      </c>
      <c r="I475">
        <v>16542</v>
      </c>
      <c r="J475">
        <v>0</v>
      </c>
      <c r="K475">
        <v>0</v>
      </c>
    </row>
    <row r="476" spans="1:11">
      <c r="A476" t="s">
        <v>11225</v>
      </c>
      <c r="B476" t="s">
        <v>11225</v>
      </c>
      <c r="C476" t="s">
        <v>4400</v>
      </c>
      <c r="D476" t="s">
        <v>11222</v>
      </c>
      <c r="E476" t="s">
        <v>9181</v>
      </c>
      <c r="F476" t="str">
        <f t="shared" si="14"/>
        <v>Sunni Arabs</v>
      </c>
      <c r="G476" s="31">
        <f t="shared" si="15"/>
        <v>1</v>
      </c>
      <c r="H476">
        <v>2510</v>
      </c>
      <c r="I476">
        <v>2510</v>
      </c>
      <c r="J476">
        <v>0</v>
      </c>
      <c r="K476">
        <v>0</v>
      </c>
    </row>
    <row r="477" spans="1:11">
      <c r="A477" t="s">
        <v>11166</v>
      </c>
      <c r="B477" t="s">
        <v>11166</v>
      </c>
      <c r="C477" t="s">
        <v>4400</v>
      </c>
      <c r="D477" t="s">
        <v>9575</v>
      </c>
      <c r="E477" t="s">
        <v>9631</v>
      </c>
      <c r="F477" t="str">
        <f t="shared" si="14"/>
        <v>Sunni Arabs</v>
      </c>
      <c r="G477" s="31">
        <f t="shared" si="15"/>
        <v>0.8</v>
      </c>
      <c r="H477">
        <v>225271</v>
      </c>
      <c r="I477">
        <v>180216.80000000002</v>
      </c>
      <c r="J477">
        <v>0</v>
      </c>
      <c r="K477">
        <v>45054.200000000004</v>
      </c>
    </row>
    <row r="478" spans="1:11">
      <c r="A478" t="s">
        <v>11176</v>
      </c>
      <c r="B478" t="s">
        <v>11176</v>
      </c>
      <c r="C478" t="s">
        <v>4400</v>
      </c>
      <c r="D478" t="s">
        <v>9575</v>
      </c>
      <c r="E478" t="s">
        <v>9607</v>
      </c>
      <c r="F478" t="str">
        <f t="shared" si="14"/>
        <v>Shia Arabs</v>
      </c>
      <c r="G478" s="31">
        <f t="shared" si="15"/>
        <v>0.9</v>
      </c>
      <c r="H478">
        <v>64251</v>
      </c>
      <c r="I478">
        <v>6425.1</v>
      </c>
      <c r="J478">
        <v>0</v>
      </c>
      <c r="K478">
        <v>57825.9</v>
      </c>
    </row>
    <row r="479" spans="1:11">
      <c r="A479" t="s">
        <v>11172</v>
      </c>
      <c r="B479" t="s">
        <v>11172</v>
      </c>
      <c r="C479" t="s">
        <v>4400</v>
      </c>
      <c r="D479" t="s">
        <v>9575</v>
      </c>
      <c r="E479" t="s">
        <v>9619</v>
      </c>
      <c r="F479" t="str">
        <f t="shared" si="14"/>
        <v>Shia Arabs</v>
      </c>
      <c r="G479" s="31">
        <f t="shared" si="15"/>
        <v>0.7</v>
      </c>
      <c r="H479">
        <v>88272</v>
      </c>
      <c r="I479">
        <v>26481.599999999999</v>
      </c>
      <c r="J479">
        <v>0</v>
      </c>
      <c r="K479">
        <v>61790.399999999994</v>
      </c>
    </row>
    <row r="480" spans="1:11">
      <c r="A480" t="s">
        <v>11170</v>
      </c>
      <c r="B480" t="s">
        <v>11170</v>
      </c>
      <c r="C480" t="s">
        <v>4400</v>
      </c>
      <c r="D480" t="s">
        <v>9575</v>
      </c>
      <c r="E480" t="s">
        <v>9627</v>
      </c>
      <c r="F480" t="str">
        <f t="shared" si="14"/>
        <v>Shia Arabs</v>
      </c>
      <c r="G480" s="31">
        <f t="shared" si="15"/>
        <v>0.85</v>
      </c>
      <c r="H480">
        <v>68286</v>
      </c>
      <c r="I480">
        <v>10242.9</v>
      </c>
      <c r="J480">
        <v>0</v>
      </c>
      <c r="K480">
        <v>58043.1</v>
      </c>
    </row>
    <row r="481" spans="1:11">
      <c r="A481" t="s">
        <v>11179</v>
      </c>
      <c r="B481" t="s">
        <v>11179</v>
      </c>
      <c r="C481" t="s">
        <v>4400</v>
      </c>
      <c r="D481" t="s">
        <v>9575</v>
      </c>
      <c r="E481" t="s">
        <v>9597</v>
      </c>
      <c r="F481" t="str">
        <f t="shared" si="14"/>
        <v>Shia Arabs</v>
      </c>
      <c r="G481" s="31">
        <f t="shared" si="15"/>
        <v>0.99</v>
      </c>
      <c r="H481">
        <v>104723</v>
      </c>
      <c r="I481">
        <v>1047.23</v>
      </c>
      <c r="J481">
        <v>0</v>
      </c>
      <c r="K481">
        <v>103675.77</v>
      </c>
    </row>
    <row r="482" spans="1:11">
      <c r="A482" t="s">
        <v>11177</v>
      </c>
      <c r="B482" t="s">
        <v>11177</v>
      </c>
      <c r="C482" t="s">
        <v>4400</v>
      </c>
      <c r="D482" t="s">
        <v>9575</v>
      </c>
      <c r="E482" t="s">
        <v>9601</v>
      </c>
      <c r="F482" t="str">
        <f t="shared" si="14"/>
        <v>Shia Arabs</v>
      </c>
      <c r="G482" s="31">
        <f t="shared" si="15"/>
        <v>0.7</v>
      </c>
      <c r="H482">
        <v>84905</v>
      </c>
      <c r="I482">
        <v>25471.5</v>
      </c>
      <c r="J482">
        <v>0</v>
      </c>
      <c r="K482">
        <v>59433.499999999993</v>
      </c>
    </row>
    <row r="483" spans="1:11">
      <c r="A483" t="s">
        <v>11178</v>
      </c>
      <c r="B483" t="s">
        <v>11178</v>
      </c>
      <c r="C483" t="s">
        <v>4400</v>
      </c>
      <c r="D483" t="s">
        <v>9575</v>
      </c>
      <c r="E483" t="s">
        <v>9609</v>
      </c>
      <c r="F483" t="str">
        <f t="shared" si="14"/>
        <v>Shia Arabs</v>
      </c>
      <c r="G483" s="31">
        <f t="shared" si="15"/>
        <v>0.75</v>
      </c>
      <c r="H483">
        <v>53918</v>
      </c>
      <c r="I483">
        <v>13479.5</v>
      </c>
      <c r="J483">
        <v>0</v>
      </c>
      <c r="K483">
        <v>40438.5</v>
      </c>
    </row>
    <row r="484" spans="1:11">
      <c r="A484" t="s">
        <v>11187</v>
      </c>
      <c r="B484" t="s">
        <v>11187</v>
      </c>
      <c r="C484" t="s">
        <v>4400</v>
      </c>
      <c r="D484" t="s">
        <v>9575</v>
      </c>
      <c r="E484" t="s">
        <v>9585</v>
      </c>
      <c r="F484" t="str">
        <f t="shared" si="14"/>
        <v>Shia Arabs</v>
      </c>
      <c r="G484" s="31">
        <f t="shared" si="15"/>
        <v>1</v>
      </c>
      <c r="H484">
        <v>82002</v>
      </c>
      <c r="I484">
        <v>0</v>
      </c>
      <c r="J484">
        <v>0</v>
      </c>
      <c r="K484">
        <v>82002</v>
      </c>
    </row>
    <row r="485" spans="1:11">
      <c r="A485" t="s">
        <v>11183</v>
      </c>
      <c r="B485" t="s">
        <v>11183</v>
      </c>
      <c r="C485" t="s">
        <v>4400</v>
      </c>
      <c r="D485" t="s">
        <v>9575</v>
      </c>
      <c r="E485" t="s">
        <v>9605</v>
      </c>
      <c r="F485" t="str">
        <f t="shared" si="14"/>
        <v>Shia Arabs</v>
      </c>
      <c r="G485" s="31">
        <f t="shared" si="15"/>
        <v>0.55000000000000004</v>
      </c>
      <c r="H485">
        <v>55226</v>
      </c>
      <c r="I485">
        <v>24851.7</v>
      </c>
      <c r="J485">
        <v>0</v>
      </c>
      <c r="K485">
        <v>30374.300000000003</v>
      </c>
    </row>
    <row r="486" spans="1:11">
      <c r="A486" t="s">
        <v>11174</v>
      </c>
      <c r="B486" t="s">
        <v>11174</v>
      </c>
      <c r="C486" t="s">
        <v>4400</v>
      </c>
      <c r="D486" t="s">
        <v>9575</v>
      </c>
      <c r="E486" t="s">
        <v>9615</v>
      </c>
      <c r="F486" t="str">
        <f t="shared" si="14"/>
        <v>Shia Arabs</v>
      </c>
      <c r="G486" s="31">
        <f t="shared" si="15"/>
        <v>0.6</v>
      </c>
      <c r="H486">
        <v>83602</v>
      </c>
      <c r="I486">
        <v>33440.800000000003</v>
      </c>
      <c r="J486">
        <v>0</v>
      </c>
      <c r="K486">
        <v>50161.2</v>
      </c>
    </row>
    <row r="487" spans="1:11">
      <c r="A487" t="s">
        <v>11163</v>
      </c>
      <c r="B487" t="s">
        <v>11163</v>
      </c>
      <c r="C487" t="s">
        <v>4400</v>
      </c>
      <c r="D487" t="s">
        <v>9575</v>
      </c>
      <c r="E487" t="s">
        <v>9167</v>
      </c>
      <c r="F487" t="str">
        <f t="shared" si="14"/>
        <v>Shia Arabs</v>
      </c>
      <c r="G487" s="31">
        <f t="shared" si="15"/>
        <v>0.9</v>
      </c>
      <c r="H487">
        <v>36135</v>
      </c>
      <c r="I487">
        <v>3613.5</v>
      </c>
      <c r="J487">
        <v>0</v>
      </c>
      <c r="K487">
        <v>32521.5</v>
      </c>
    </row>
    <row r="488" spans="1:11">
      <c r="A488" t="s">
        <v>11189</v>
      </c>
      <c r="B488" t="s">
        <v>11189</v>
      </c>
      <c r="C488" t="s">
        <v>4400</v>
      </c>
      <c r="D488" t="s">
        <v>9575</v>
      </c>
      <c r="E488" t="s">
        <v>9583</v>
      </c>
      <c r="F488" t="str">
        <f t="shared" si="14"/>
        <v>Shia Arabs</v>
      </c>
      <c r="G488" s="31">
        <f t="shared" si="15"/>
        <v>1</v>
      </c>
      <c r="H488">
        <v>86699</v>
      </c>
      <c r="I488">
        <v>0</v>
      </c>
      <c r="J488">
        <v>0</v>
      </c>
      <c r="K488">
        <v>86699</v>
      </c>
    </row>
    <row r="489" spans="1:11">
      <c r="A489" t="s">
        <v>11186</v>
      </c>
      <c r="B489" t="s">
        <v>11186</v>
      </c>
      <c r="C489" t="s">
        <v>4400</v>
      </c>
      <c r="D489" t="s">
        <v>9575</v>
      </c>
      <c r="E489" t="s">
        <v>9587</v>
      </c>
      <c r="F489" t="str">
        <f t="shared" si="14"/>
        <v>Shia Arabs</v>
      </c>
      <c r="G489" s="31">
        <f t="shared" si="15"/>
        <v>0.85</v>
      </c>
      <c r="H489">
        <v>92030</v>
      </c>
      <c r="I489">
        <v>13804.5</v>
      </c>
      <c r="J489">
        <v>0</v>
      </c>
      <c r="K489">
        <v>78225.5</v>
      </c>
    </row>
    <row r="490" spans="1:11">
      <c r="A490" t="s">
        <v>11191</v>
      </c>
      <c r="B490" t="s">
        <v>11191</v>
      </c>
      <c r="C490" t="s">
        <v>4400</v>
      </c>
      <c r="D490" t="s">
        <v>9575</v>
      </c>
      <c r="E490" t="s">
        <v>9575</v>
      </c>
      <c r="F490" t="str">
        <f t="shared" si="14"/>
        <v>Shia Arabs</v>
      </c>
      <c r="G490" s="31">
        <f t="shared" si="15"/>
        <v>0.97999999999999987</v>
      </c>
      <c r="H490">
        <v>49435</v>
      </c>
      <c r="I490">
        <v>988.7</v>
      </c>
      <c r="J490">
        <v>0</v>
      </c>
      <c r="K490">
        <v>48446.299999999996</v>
      </c>
    </row>
    <row r="491" spans="1:11">
      <c r="A491" t="s">
        <v>11190</v>
      </c>
      <c r="B491" t="s">
        <v>11190</v>
      </c>
      <c r="C491" t="s">
        <v>4400</v>
      </c>
      <c r="D491" t="s">
        <v>9575</v>
      </c>
      <c r="E491" t="s">
        <v>9577</v>
      </c>
      <c r="F491" t="str">
        <f t="shared" si="14"/>
        <v>Shia Arabs</v>
      </c>
      <c r="G491" s="31">
        <f t="shared" si="15"/>
        <v>1</v>
      </c>
      <c r="H491">
        <v>90940</v>
      </c>
      <c r="I491">
        <v>0</v>
      </c>
      <c r="J491">
        <v>0</v>
      </c>
      <c r="K491">
        <v>90940</v>
      </c>
    </row>
    <row r="492" spans="1:11">
      <c r="A492" t="s">
        <v>11164</v>
      </c>
      <c r="B492" t="s">
        <v>11164</v>
      </c>
      <c r="C492" t="s">
        <v>4400</v>
      </c>
      <c r="D492" t="s">
        <v>9575</v>
      </c>
      <c r="E492" t="s">
        <v>9157</v>
      </c>
      <c r="F492" t="str">
        <f t="shared" si="14"/>
        <v>Sunni Arabs</v>
      </c>
      <c r="G492" s="31">
        <f t="shared" si="15"/>
        <v>0.7</v>
      </c>
      <c r="H492">
        <v>153945</v>
      </c>
      <c r="I492">
        <v>107761.5</v>
      </c>
      <c r="J492">
        <v>0</v>
      </c>
      <c r="K492">
        <v>46183.5</v>
      </c>
    </row>
    <row r="493" spans="1:11">
      <c r="A493" t="s">
        <v>11167</v>
      </c>
      <c r="B493" t="s">
        <v>11167</v>
      </c>
      <c r="C493" t="s">
        <v>4400</v>
      </c>
      <c r="D493" t="s">
        <v>9575</v>
      </c>
      <c r="E493" t="s">
        <v>9629</v>
      </c>
      <c r="F493" t="str">
        <f t="shared" si="14"/>
        <v>Sunni Arabs</v>
      </c>
      <c r="G493" s="31">
        <f t="shared" si="15"/>
        <v>1</v>
      </c>
      <c r="H493">
        <v>26068</v>
      </c>
      <c r="I493">
        <v>26068</v>
      </c>
      <c r="J493">
        <v>0</v>
      </c>
      <c r="K493">
        <v>0</v>
      </c>
    </row>
    <row r="494" spans="1:11">
      <c r="A494" t="s">
        <v>11173</v>
      </c>
      <c r="B494" t="s">
        <v>11173</v>
      </c>
      <c r="C494" t="s">
        <v>4400</v>
      </c>
      <c r="D494" t="s">
        <v>9575</v>
      </c>
      <c r="E494" t="s">
        <v>9617</v>
      </c>
      <c r="F494" t="str">
        <f t="shared" si="14"/>
        <v>Shia Arabs</v>
      </c>
      <c r="G494" s="31">
        <f t="shared" si="15"/>
        <v>0.65</v>
      </c>
      <c r="H494">
        <v>115164</v>
      </c>
      <c r="I494">
        <v>40307.399999999994</v>
      </c>
      <c r="J494">
        <v>0</v>
      </c>
      <c r="K494">
        <v>74856.600000000006</v>
      </c>
    </row>
    <row r="495" spans="1:11">
      <c r="A495" t="s">
        <v>11184</v>
      </c>
      <c r="B495" t="s">
        <v>11184</v>
      </c>
      <c r="C495" t="s">
        <v>4400</v>
      </c>
      <c r="D495" t="s">
        <v>9575</v>
      </c>
      <c r="E495" t="s">
        <v>9603</v>
      </c>
      <c r="F495" t="str">
        <f t="shared" si="14"/>
        <v>Sunni Arabs</v>
      </c>
      <c r="G495" s="31">
        <f t="shared" si="15"/>
        <v>0.55000000000000004</v>
      </c>
      <c r="H495">
        <v>118303</v>
      </c>
      <c r="I495">
        <v>65066.650000000009</v>
      </c>
      <c r="J495">
        <v>0</v>
      </c>
      <c r="K495">
        <v>53236.35</v>
      </c>
    </row>
    <row r="496" spans="1:11">
      <c r="A496" t="s">
        <v>11180</v>
      </c>
      <c r="B496" t="s">
        <v>11180</v>
      </c>
      <c r="C496" t="s">
        <v>4400</v>
      </c>
      <c r="D496" t="s">
        <v>9575</v>
      </c>
      <c r="E496" t="s">
        <v>9595</v>
      </c>
      <c r="F496" t="str">
        <f t="shared" si="14"/>
        <v>Shia Arabs</v>
      </c>
      <c r="G496" s="31">
        <f t="shared" si="15"/>
        <v>1</v>
      </c>
      <c r="H496">
        <v>67129</v>
      </c>
      <c r="I496">
        <v>0</v>
      </c>
      <c r="J496">
        <v>0</v>
      </c>
      <c r="K496">
        <v>67129</v>
      </c>
    </row>
    <row r="497" spans="1:11">
      <c r="A497" t="s">
        <v>11171</v>
      </c>
      <c r="B497" t="s">
        <v>11171</v>
      </c>
      <c r="C497" t="s">
        <v>4400</v>
      </c>
      <c r="D497" t="s">
        <v>9575</v>
      </c>
      <c r="E497" t="s">
        <v>9621</v>
      </c>
      <c r="F497" t="str">
        <f t="shared" si="14"/>
        <v>Shia Arabs</v>
      </c>
      <c r="G497" s="31">
        <f t="shared" si="15"/>
        <v>0.6</v>
      </c>
      <c r="H497">
        <v>73978</v>
      </c>
      <c r="I497">
        <v>29591.200000000001</v>
      </c>
      <c r="J497">
        <v>0</v>
      </c>
      <c r="K497">
        <v>44386.799999999996</v>
      </c>
    </row>
    <row r="498" spans="1:11">
      <c r="A498" t="s">
        <v>11169</v>
      </c>
      <c r="B498" t="s">
        <v>11169</v>
      </c>
      <c r="C498" t="s">
        <v>4400</v>
      </c>
      <c r="D498" t="s">
        <v>9575</v>
      </c>
      <c r="E498" t="s">
        <v>9623</v>
      </c>
      <c r="F498" t="str">
        <f t="shared" si="14"/>
        <v>Shia Arabs</v>
      </c>
      <c r="G498" s="31">
        <f t="shared" si="15"/>
        <v>0.65</v>
      </c>
      <c r="H498">
        <v>123639</v>
      </c>
      <c r="I498">
        <v>43273.649999999994</v>
      </c>
      <c r="J498">
        <v>0</v>
      </c>
      <c r="K498">
        <v>80365.350000000006</v>
      </c>
    </row>
    <row r="499" spans="1:11">
      <c r="A499" t="s">
        <v>11182</v>
      </c>
      <c r="B499" t="s">
        <v>11182</v>
      </c>
      <c r="C499" t="s">
        <v>4400</v>
      </c>
      <c r="D499" t="s">
        <v>9575</v>
      </c>
      <c r="E499" t="s">
        <v>9589</v>
      </c>
      <c r="F499" t="str">
        <f t="shared" si="14"/>
        <v>Shia Arabs</v>
      </c>
      <c r="G499" s="31">
        <f t="shared" si="15"/>
        <v>0.97000000000000008</v>
      </c>
      <c r="H499">
        <v>85416</v>
      </c>
      <c r="I499">
        <v>2562.48</v>
      </c>
      <c r="J499">
        <v>0</v>
      </c>
      <c r="K499">
        <v>82853.52</v>
      </c>
    </row>
    <row r="500" spans="1:11">
      <c r="A500" t="s">
        <v>11165</v>
      </c>
      <c r="B500" t="s">
        <v>11165</v>
      </c>
      <c r="C500" t="s">
        <v>4400</v>
      </c>
      <c r="D500" t="s">
        <v>9575</v>
      </c>
      <c r="E500" t="s">
        <v>9169</v>
      </c>
      <c r="F500" t="str">
        <f t="shared" si="14"/>
        <v>Sunni Arabs</v>
      </c>
      <c r="G500" s="31">
        <f t="shared" si="15"/>
        <v>1</v>
      </c>
      <c r="H500">
        <v>28012</v>
      </c>
      <c r="I500">
        <v>28012</v>
      </c>
      <c r="J500">
        <v>0</v>
      </c>
      <c r="K500">
        <v>0</v>
      </c>
    </row>
    <row r="501" spans="1:11">
      <c r="A501" t="s">
        <v>11168</v>
      </c>
      <c r="B501" t="s">
        <v>11168</v>
      </c>
      <c r="C501" t="s">
        <v>4400</v>
      </c>
      <c r="D501" t="s">
        <v>9575</v>
      </c>
      <c r="E501" t="s">
        <v>9625</v>
      </c>
      <c r="F501" t="str">
        <f t="shared" si="14"/>
        <v>Sunni Arabs</v>
      </c>
      <c r="G501" s="31">
        <f t="shared" si="15"/>
        <v>0.7</v>
      </c>
      <c r="H501">
        <v>70931</v>
      </c>
      <c r="I501">
        <v>49651.7</v>
      </c>
      <c r="J501">
        <v>0</v>
      </c>
      <c r="K501">
        <v>21279.3</v>
      </c>
    </row>
    <row r="502" spans="1:11">
      <c r="A502" t="s">
        <v>11188</v>
      </c>
      <c r="B502" t="s">
        <v>11188</v>
      </c>
      <c r="C502" t="s">
        <v>4400</v>
      </c>
      <c r="D502" t="s">
        <v>9575</v>
      </c>
      <c r="E502" t="s">
        <v>9593</v>
      </c>
      <c r="F502" t="str">
        <f t="shared" si="14"/>
        <v>Shia Arabs</v>
      </c>
      <c r="G502" s="31">
        <f t="shared" si="15"/>
        <v>1</v>
      </c>
      <c r="H502">
        <v>59700</v>
      </c>
      <c r="I502">
        <v>0</v>
      </c>
      <c r="J502">
        <v>0</v>
      </c>
      <c r="K502">
        <v>59700</v>
      </c>
    </row>
    <row r="503" spans="1:11">
      <c r="A503" t="s">
        <v>11175</v>
      </c>
      <c r="B503" t="s">
        <v>11175</v>
      </c>
      <c r="C503" t="s">
        <v>4400</v>
      </c>
      <c r="D503" t="s">
        <v>9575</v>
      </c>
      <c r="E503" t="s">
        <v>9611</v>
      </c>
      <c r="F503" t="str">
        <f t="shared" si="14"/>
        <v>Shia Arabs</v>
      </c>
      <c r="G503" s="31">
        <f t="shared" si="15"/>
        <v>0.6</v>
      </c>
      <c r="H503">
        <v>85068</v>
      </c>
      <c r="I503">
        <v>34027.200000000004</v>
      </c>
      <c r="J503">
        <v>0</v>
      </c>
      <c r="K503">
        <v>51040.799999999996</v>
      </c>
    </row>
    <row r="504" spans="1:11">
      <c r="A504" t="s">
        <v>11193</v>
      </c>
      <c r="B504" t="s">
        <v>11193</v>
      </c>
      <c r="C504" t="s">
        <v>4400</v>
      </c>
      <c r="D504" t="s">
        <v>9575</v>
      </c>
      <c r="E504" t="s">
        <v>9557</v>
      </c>
      <c r="F504" t="str">
        <f t="shared" si="14"/>
        <v>Shia Arabs</v>
      </c>
      <c r="G504" s="31">
        <f t="shared" si="15"/>
        <v>1</v>
      </c>
      <c r="H504">
        <v>51777</v>
      </c>
      <c r="I504">
        <v>0</v>
      </c>
      <c r="J504">
        <v>0</v>
      </c>
      <c r="K504">
        <v>51777</v>
      </c>
    </row>
    <row r="505" spans="1:11">
      <c r="A505" t="s">
        <v>11181</v>
      </c>
      <c r="B505" t="s">
        <v>11181</v>
      </c>
      <c r="C505" t="s">
        <v>4400</v>
      </c>
      <c r="D505" t="s">
        <v>9575</v>
      </c>
      <c r="E505" t="s">
        <v>9591</v>
      </c>
      <c r="F505" t="str">
        <f t="shared" si="14"/>
        <v>Shia Arabs</v>
      </c>
      <c r="G505" s="31">
        <f t="shared" si="15"/>
        <v>1</v>
      </c>
      <c r="H505">
        <v>26192</v>
      </c>
      <c r="I505">
        <v>0</v>
      </c>
      <c r="J505">
        <v>0</v>
      </c>
      <c r="K505">
        <v>26192</v>
      </c>
    </row>
    <row r="506" spans="1:11">
      <c r="A506" t="s">
        <v>11185</v>
      </c>
      <c r="B506" t="s">
        <v>11185</v>
      </c>
      <c r="C506" t="s">
        <v>4400</v>
      </c>
      <c r="D506" t="s">
        <v>9575</v>
      </c>
      <c r="E506" t="s">
        <v>9599</v>
      </c>
      <c r="F506" t="str">
        <f t="shared" si="14"/>
        <v>Shia Arabs</v>
      </c>
      <c r="G506" s="31">
        <f t="shared" si="15"/>
        <v>0.8</v>
      </c>
      <c r="H506">
        <v>18092</v>
      </c>
      <c r="I506">
        <v>3618.4</v>
      </c>
      <c r="J506">
        <v>0</v>
      </c>
      <c r="K506">
        <v>14473.6</v>
      </c>
    </row>
    <row r="507" spans="1:11">
      <c r="A507" t="s">
        <v>11192</v>
      </c>
      <c r="B507" t="s">
        <v>11192</v>
      </c>
      <c r="C507" t="s">
        <v>4400</v>
      </c>
      <c r="D507" t="s">
        <v>9575</v>
      </c>
      <c r="E507" t="s">
        <v>9567</v>
      </c>
      <c r="F507" t="str">
        <f t="shared" si="14"/>
        <v>Shia Arabs</v>
      </c>
      <c r="G507" s="31">
        <f t="shared" si="15"/>
        <v>0.7</v>
      </c>
      <c r="H507">
        <v>102893</v>
      </c>
      <c r="I507">
        <v>30867.899999999998</v>
      </c>
      <c r="J507">
        <v>0</v>
      </c>
      <c r="K507">
        <v>72025.099999999991</v>
      </c>
    </row>
    <row r="508" spans="1:11">
      <c r="A508" t="s">
        <v>11081</v>
      </c>
      <c r="B508" t="s">
        <v>11081</v>
      </c>
      <c r="C508" t="s">
        <v>4400</v>
      </c>
      <c r="D508" t="s">
        <v>9831</v>
      </c>
      <c r="E508" t="s">
        <v>9833</v>
      </c>
      <c r="F508" t="str">
        <f t="shared" si="14"/>
        <v>Sunni Arabs</v>
      </c>
      <c r="G508" s="31">
        <f t="shared" si="15"/>
        <v>1</v>
      </c>
      <c r="H508">
        <v>231571</v>
      </c>
      <c r="I508">
        <v>231571</v>
      </c>
      <c r="J508">
        <v>0</v>
      </c>
      <c r="K508">
        <v>0</v>
      </c>
    </row>
    <row r="509" spans="1:11">
      <c r="A509" t="s">
        <v>11069</v>
      </c>
      <c r="B509" t="s">
        <v>11069</v>
      </c>
      <c r="C509" t="s">
        <v>4400</v>
      </c>
      <c r="D509" t="s">
        <v>9831</v>
      </c>
      <c r="E509" t="s">
        <v>9817</v>
      </c>
      <c r="F509" t="str">
        <f t="shared" si="14"/>
        <v>Sunni Arabs</v>
      </c>
      <c r="G509" s="31">
        <f t="shared" si="15"/>
        <v>0.96999999999999986</v>
      </c>
      <c r="H509">
        <v>168662</v>
      </c>
      <c r="I509">
        <v>163602.13999999998</v>
      </c>
      <c r="J509">
        <v>0</v>
      </c>
      <c r="K509">
        <v>5059.8599999999997</v>
      </c>
    </row>
    <row r="510" spans="1:11">
      <c r="A510" t="s">
        <v>11080</v>
      </c>
      <c r="B510" t="s">
        <v>11080</v>
      </c>
      <c r="C510" t="s">
        <v>4400</v>
      </c>
      <c r="D510" t="s">
        <v>9831</v>
      </c>
      <c r="E510" t="s">
        <v>9787</v>
      </c>
      <c r="F510" t="str">
        <f t="shared" si="14"/>
        <v>Sunni Arabs</v>
      </c>
      <c r="G510" s="31">
        <f t="shared" si="15"/>
        <v>0.90000000000000013</v>
      </c>
      <c r="H510">
        <v>152317</v>
      </c>
      <c r="I510">
        <v>137085.30000000002</v>
      </c>
      <c r="J510">
        <v>0</v>
      </c>
      <c r="K510">
        <v>15231.7</v>
      </c>
    </row>
    <row r="511" spans="1:11">
      <c r="A511" t="s">
        <v>11073</v>
      </c>
      <c r="B511" t="s">
        <v>11073</v>
      </c>
      <c r="C511" t="s">
        <v>4400</v>
      </c>
      <c r="D511" t="s">
        <v>9831</v>
      </c>
      <c r="E511" t="s">
        <v>9809</v>
      </c>
      <c r="F511" t="str">
        <f t="shared" si="14"/>
        <v>Sunni Arabs</v>
      </c>
      <c r="G511" s="31">
        <f t="shared" si="15"/>
        <v>0.99499999999999988</v>
      </c>
      <c r="H511">
        <v>212572</v>
      </c>
      <c r="I511">
        <v>211509.13999999998</v>
      </c>
      <c r="J511">
        <v>0</v>
      </c>
      <c r="K511">
        <v>1062.8600000000001</v>
      </c>
    </row>
    <row r="512" spans="1:11">
      <c r="A512" t="s">
        <v>11063</v>
      </c>
      <c r="B512" t="s">
        <v>11063</v>
      </c>
      <c r="C512" t="s">
        <v>4400</v>
      </c>
      <c r="D512" t="s">
        <v>9831</v>
      </c>
      <c r="E512" t="s">
        <v>9837</v>
      </c>
      <c r="F512" t="str">
        <f t="shared" si="14"/>
        <v>Sunni Arabs</v>
      </c>
      <c r="G512" s="31">
        <f t="shared" si="15"/>
        <v>0.6</v>
      </c>
      <c r="H512">
        <v>154822</v>
      </c>
      <c r="I512">
        <v>92893.2</v>
      </c>
      <c r="J512">
        <v>0</v>
      </c>
      <c r="K512">
        <v>61928.800000000003</v>
      </c>
    </row>
    <row r="513" spans="1:11">
      <c r="A513" t="s">
        <v>11066</v>
      </c>
      <c r="B513" t="s">
        <v>11066</v>
      </c>
      <c r="C513" t="s">
        <v>4400</v>
      </c>
      <c r="D513" t="s">
        <v>9831</v>
      </c>
      <c r="E513" t="s">
        <v>9825</v>
      </c>
      <c r="F513" t="str">
        <f t="shared" si="14"/>
        <v>Sunni Arabs</v>
      </c>
      <c r="G513" s="31">
        <f t="shared" si="15"/>
        <v>0.98</v>
      </c>
      <c r="H513">
        <v>110134</v>
      </c>
      <c r="I513">
        <v>107931.31999999999</v>
      </c>
      <c r="J513">
        <v>0</v>
      </c>
      <c r="K513">
        <v>2202.6799999999998</v>
      </c>
    </row>
    <row r="514" spans="1:11">
      <c r="A514" t="s">
        <v>11065</v>
      </c>
      <c r="B514" t="s">
        <v>11065</v>
      </c>
      <c r="C514" t="s">
        <v>4400</v>
      </c>
      <c r="D514" t="s">
        <v>9831</v>
      </c>
      <c r="E514" t="s">
        <v>9827</v>
      </c>
      <c r="F514" t="str">
        <f t="shared" ref="F514:F577" si="16">INDEX($I$1:$CM$1,MATCH(MAX(,I514:CM514),I514:CM514,0))</f>
        <v>Shia Arabs</v>
      </c>
      <c r="G514" s="31">
        <f t="shared" ref="G514:G577" si="17">MAX(I514:CM514)/H514</f>
        <v>0.99</v>
      </c>
      <c r="H514">
        <v>113578</v>
      </c>
      <c r="I514">
        <v>1135.78</v>
      </c>
      <c r="J514">
        <v>0</v>
      </c>
      <c r="K514">
        <v>112442.22</v>
      </c>
    </row>
    <row r="515" spans="1:11">
      <c r="A515" t="s">
        <v>11076</v>
      </c>
      <c r="B515" t="s">
        <v>11076</v>
      </c>
      <c r="C515" t="s">
        <v>4400</v>
      </c>
      <c r="D515" t="s">
        <v>9831</v>
      </c>
      <c r="E515" t="s">
        <v>9803</v>
      </c>
      <c r="F515" t="str">
        <f t="shared" si="16"/>
        <v>Sunni Arabs</v>
      </c>
      <c r="G515" s="31">
        <f t="shared" si="17"/>
        <v>1</v>
      </c>
      <c r="H515">
        <v>103719</v>
      </c>
      <c r="I515">
        <v>103719</v>
      </c>
      <c r="J515">
        <v>0</v>
      </c>
      <c r="K515">
        <v>0</v>
      </c>
    </row>
    <row r="516" spans="1:11">
      <c r="A516" t="s">
        <v>11068</v>
      </c>
      <c r="B516" t="s">
        <v>11068</v>
      </c>
      <c r="C516" t="s">
        <v>4400</v>
      </c>
      <c r="D516" t="s">
        <v>9831</v>
      </c>
      <c r="E516" t="s">
        <v>9819</v>
      </c>
      <c r="F516" t="str">
        <f t="shared" si="16"/>
        <v>Sunni Arabs</v>
      </c>
      <c r="G516" s="31">
        <f t="shared" si="17"/>
        <v>0.65</v>
      </c>
      <c r="H516">
        <v>121870</v>
      </c>
      <c r="I516">
        <v>79215.5</v>
      </c>
      <c r="J516">
        <v>0</v>
      </c>
      <c r="K516">
        <v>42654.5</v>
      </c>
    </row>
    <row r="517" spans="1:11">
      <c r="A517" t="s">
        <v>11077</v>
      </c>
      <c r="B517" t="s">
        <v>11077</v>
      </c>
      <c r="C517" t="s">
        <v>4400</v>
      </c>
      <c r="D517" t="s">
        <v>9831</v>
      </c>
      <c r="E517" t="s">
        <v>9797</v>
      </c>
      <c r="F517" t="str">
        <f t="shared" si="16"/>
        <v>Sunni Arabs</v>
      </c>
      <c r="G517" s="31">
        <f t="shared" si="17"/>
        <v>1</v>
      </c>
      <c r="H517">
        <v>164818</v>
      </c>
      <c r="I517">
        <v>164818</v>
      </c>
      <c r="J517">
        <v>0</v>
      </c>
      <c r="K517">
        <v>0</v>
      </c>
    </row>
    <row r="518" spans="1:11">
      <c r="A518" t="s">
        <v>11067</v>
      </c>
      <c r="B518" t="s">
        <v>11067</v>
      </c>
      <c r="C518" t="s">
        <v>4400</v>
      </c>
      <c r="D518" t="s">
        <v>9831</v>
      </c>
      <c r="E518" t="s">
        <v>9823</v>
      </c>
      <c r="F518" t="str">
        <f t="shared" si="16"/>
        <v>Sunni Arabs</v>
      </c>
      <c r="G518" s="31">
        <f t="shared" si="17"/>
        <v>1</v>
      </c>
      <c r="H518">
        <v>59199</v>
      </c>
      <c r="I518">
        <v>59199</v>
      </c>
      <c r="J518">
        <v>0</v>
      </c>
      <c r="K518">
        <v>0</v>
      </c>
    </row>
    <row r="519" spans="1:11">
      <c r="A519" t="s">
        <v>11075</v>
      </c>
      <c r="B519" t="s">
        <v>11075</v>
      </c>
      <c r="C519" t="s">
        <v>4400</v>
      </c>
      <c r="D519" t="s">
        <v>9831</v>
      </c>
      <c r="E519" t="s">
        <v>9805</v>
      </c>
      <c r="F519" t="str">
        <f t="shared" si="16"/>
        <v>Sunni Arabs</v>
      </c>
      <c r="G519" s="31">
        <f t="shared" si="17"/>
        <v>1</v>
      </c>
      <c r="H519">
        <v>170779</v>
      </c>
      <c r="I519">
        <v>170779</v>
      </c>
      <c r="J519">
        <v>0</v>
      </c>
      <c r="K519">
        <v>0</v>
      </c>
    </row>
    <row r="520" spans="1:11">
      <c r="A520" t="s">
        <v>11078</v>
      </c>
      <c r="B520" t="s">
        <v>11078</v>
      </c>
      <c r="C520" t="s">
        <v>4400</v>
      </c>
      <c r="D520" t="s">
        <v>9831</v>
      </c>
      <c r="E520" t="s">
        <v>9793</v>
      </c>
      <c r="F520" t="str">
        <f t="shared" si="16"/>
        <v>Sunni Arabs</v>
      </c>
      <c r="G520" s="31">
        <f t="shared" si="17"/>
        <v>1</v>
      </c>
      <c r="H520">
        <v>244726</v>
      </c>
      <c r="I520">
        <v>244726</v>
      </c>
      <c r="J520">
        <v>0</v>
      </c>
      <c r="K520">
        <v>0</v>
      </c>
    </row>
    <row r="521" spans="1:11">
      <c r="A521" t="s">
        <v>11072</v>
      </c>
      <c r="B521" t="s">
        <v>11072</v>
      </c>
      <c r="C521" t="s">
        <v>4400</v>
      </c>
      <c r="D521" t="s">
        <v>9831</v>
      </c>
      <c r="E521" t="s">
        <v>9811</v>
      </c>
      <c r="F521" t="str">
        <f t="shared" si="16"/>
        <v>Sunni Arabs</v>
      </c>
      <c r="G521" s="31">
        <f t="shared" si="17"/>
        <v>1</v>
      </c>
      <c r="H521">
        <v>132703</v>
      </c>
      <c r="I521">
        <v>132703</v>
      </c>
      <c r="J521">
        <v>0</v>
      </c>
      <c r="K521">
        <v>0</v>
      </c>
    </row>
    <row r="522" spans="1:11">
      <c r="A522" t="s">
        <v>11071</v>
      </c>
      <c r="B522" t="s">
        <v>11071</v>
      </c>
      <c r="C522" t="s">
        <v>4400</v>
      </c>
      <c r="D522" t="s">
        <v>9831</v>
      </c>
      <c r="E522" t="s">
        <v>9813</v>
      </c>
      <c r="F522" t="str">
        <f t="shared" si="16"/>
        <v>Sunni Arabs</v>
      </c>
      <c r="G522" s="31">
        <f t="shared" si="17"/>
        <v>0.75</v>
      </c>
      <c r="H522">
        <v>117594</v>
      </c>
      <c r="I522">
        <v>88195.5</v>
      </c>
      <c r="J522">
        <v>0</v>
      </c>
      <c r="K522">
        <v>29398.5</v>
      </c>
    </row>
    <row r="523" spans="1:11">
      <c r="A523" t="s">
        <v>11070</v>
      </c>
      <c r="B523" t="s">
        <v>11070</v>
      </c>
      <c r="C523" t="s">
        <v>4400</v>
      </c>
      <c r="D523" t="s">
        <v>9831</v>
      </c>
      <c r="E523" t="s">
        <v>9815</v>
      </c>
      <c r="F523" t="str">
        <f t="shared" si="16"/>
        <v>Sunni Arabs</v>
      </c>
      <c r="G523" s="31">
        <f t="shared" si="17"/>
        <v>0.99</v>
      </c>
      <c r="H523">
        <v>155263</v>
      </c>
      <c r="I523">
        <v>153710.37</v>
      </c>
      <c r="J523">
        <v>0</v>
      </c>
      <c r="K523">
        <v>1552.63</v>
      </c>
    </row>
    <row r="524" spans="1:11">
      <c r="A524" t="s">
        <v>11082</v>
      </c>
      <c r="B524" t="s">
        <v>11082</v>
      </c>
      <c r="C524" t="s">
        <v>4400</v>
      </c>
      <c r="D524" t="s">
        <v>9831</v>
      </c>
      <c r="E524" t="s">
        <v>9831</v>
      </c>
      <c r="F524" t="str">
        <f t="shared" si="16"/>
        <v>Sunni Arabs</v>
      </c>
      <c r="G524" s="31">
        <f t="shared" si="17"/>
        <v>0.98</v>
      </c>
      <c r="H524">
        <v>211118</v>
      </c>
      <c r="I524">
        <v>206895.63999999998</v>
      </c>
      <c r="J524">
        <v>0</v>
      </c>
      <c r="K524">
        <v>4222.3599999999997</v>
      </c>
    </row>
    <row r="525" spans="1:11">
      <c r="A525" t="s">
        <v>11074</v>
      </c>
      <c r="B525" t="s">
        <v>11074</v>
      </c>
      <c r="C525" t="s">
        <v>4400</v>
      </c>
      <c r="D525" t="s">
        <v>9831</v>
      </c>
      <c r="E525" t="s">
        <v>9807</v>
      </c>
      <c r="F525" t="str">
        <f t="shared" si="16"/>
        <v>Shia Arabs</v>
      </c>
      <c r="G525" s="31">
        <f t="shared" si="17"/>
        <v>0.55000000000000004</v>
      </c>
      <c r="H525">
        <v>167887</v>
      </c>
      <c r="I525">
        <v>75549.150000000009</v>
      </c>
      <c r="J525">
        <v>0</v>
      </c>
      <c r="K525">
        <v>92337.85</v>
      </c>
    </row>
    <row r="526" spans="1:11">
      <c r="A526" t="s">
        <v>11079</v>
      </c>
      <c r="B526" t="s">
        <v>11079</v>
      </c>
      <c r="C526" t="s">
        <v>4400</v>
      </c>
      <c r="D526" t="s">
        <v>9831</v>
      </c>
      <c r="E526" t="s">
        <v>9791</v>
      </c>
      <c r="F526" t="str">
        <f t="shared" si="16"/>
        <v>Sunni Arabs</v>
      </c>
      <c r="G526" s="31">
        <f t="shared" si="17"/>
        <v>1</v>
      </c>
      <c r="H526">
        <v>114598</v>
      </c>
      <c r="I526">
        <v>114598</v>
      </c>
      <c r="J526">
        <v>0</v>
      </c>
      <c r="K526">
        <v>0</v>
      </c>
    </row>
    <row r="527" spans="1:11">
      <c r="A527" t="s">
        <v>11064</v>
      </c>
      <c r="B527" t="s">
        <v>11064</v>
      </c>
      <c r="C527" t="s">
        <v>4400</v>
      </c>
      <c r="D527" t="s">
        <v>9831</v>
      </c>
      <c r="E527" t="s">
        <v>9835</v>
      </c>
      <c r="F527" t="str">
        <f t="shared" si="16"/>
        <v>Shia Arabs</v>
      </c>
      <c r="G527" s="31">
        <f t="shared" si="17"/>
        <v>0.8</v>
      </c>
      <c r="H527">
        <v>262070</v>
      </c>
      <c r="I527">
        <v>52414</v>
      </c>
      <c r="J527">
        <v>0</v>
      </c>
      <c r="K527">
        <v>209656</v>
      </c>
    </row>
    <row r="528" spans="1:11">
      <c r="A528" t="s">
        <v>11322</v>
      </c>
      <c r="B528" t="s">
        <v>11322</v>
      </c>
      <c r="C528" t="s">
        <v>4400</v>
      </c>
      <c r="D528" t="s">
        <v>11323</v>
      </c>
      <c r="E528" t="s">
        <v>9358</v>
      </c>
      <c r="F528" t="str">
        <f t="shared" si="16"/>
        <v>Sunni Arabs</v>
      </c>
      <c r="G528" s="31">
        <f t="shared" si="17"/>
        <v>1</v>
      </c>
      <c r="H528">
        <v>80431</v>
      </c>
      <c r="I528">
        <v>80431</v>
      </c>
      <c r="J528">
        <v>0</v>
      </c>
      <c r="K528">
        <v>0</v>
      </c>
    </row>
    <row r="529" spans="1:11">
      <c r="A529" t="s">
        <v>11336</v>
      </c>
      <c r="B529" t="s">
        <v>11336</v>
      </c>
      <c r="C529" t="s">
        <v>4400</v>
      </c>
      <c r="D529" t="s">
        <v>11323</v>
      </c>
      <c r="E529" t="s">
        <v>9324</v>
      </c>
      <c r="F529" t="str">
        <f t="shared" si="16"/>
        <v>Sunni Arabs</v>
      </c>
      <c r="G529" s="31">
        <f t="shared" si="17"/>
        <v>1</v>
      </c>
      <c r="H529">
        <v>41392</v>
      </c>
      <c r="I529">
        <v>41392</v>
      </c>
      <c r="J529">
        <v>0</v>
      </c>
      <c r="K529">
        <v>0</v>
      </c>
    </row>
    <row r="530" spans="1:11">
      <c r="A530" t="s">
        <v>11335</v>
      </c>
      <c r="B530" t="s">
        <v>11335</v>
      </c>
      <c r="C530" t="s">
        <v>4400</v>
      </c>
      <c r="D530" t="s">
        <v>11323</v>
      </c>
      <c r="E530" t="s">
        <v>9326</v>
      </c>
      <c r="F530" t="str">
        <f t="shared" si="16"/>
        <v>Sunni Arabs</v>
      </c>
      <c r="G530" s="31">
        <f t="shared" si="17"/>
        <v>1</v>
      </c>
      <c r="H530">
        <v>70166</v>
      </c>
      <c r="I530">
        <v>70166</v>
      </c>
      <c r="J530">
        <v>0</v>
      </c>
      <c r="K530">
        <v>0</v>
      </c>
    </row>
    <row r="531" spans="1:11">
      <c r="A531" t="s">
        <v>11325</v>
      </c>
      <c r="B531" t="s">
        <v>11325</v>
      </c>
      <c r="C531" t="s">
        <v>4400</v>
      </c>
      <c r="D531" t="s">
        <v>11323</v>
      </c>
      <c r="E531" t="s">
        <v>9356</v>
      </c>
      <c r="F531" t="str">
        <f t="shared" si="16"/>
        <v>Sunni Arabs</v>
      </c>
      <c r="G531" s="31">
        <f t="shared" si="17"/>
        <v>1</v>
      </c>
      <c r="H531">
        <v>58495</v>
      </c>
      <c r="I531">
        <v>58495</v>
      </c>
      <c r="J531">
        <v>0</v>
      </c>
      <c r="K531">
        <v>0</v>
      </c>
    </row>
    <row r="532" spans="1:11">
      <c r="A532" t="s">
        <v>11330</v>
      </c>
      <c r="B532" t="s">
        <v>11330</v>
      </c>
      <c r="C532" t="s">
        <v>4400</v>
      </c>
      <c r="D532" t="s">
        <v>11323</v>
      </c>
      <c r="E532" t="s">
        <v>9352</v>
      </c>
      <c r="F532" t="str">
        <f t="shared" si="16"/>
        <v>Sunni Arabs</v>
      </c>
      <c r="G532" s="31">
        <f t="shared" si="17"/>
        <v>1</v>
      </c>
      <c r="H532">
        <v>42872</v>
      </c>
      <c r="I532">
        <v>42872</v>
      </c>
      <c r="J532">
        <v>0</v>
      </c>
      <c r="K532">
        <v>0</v>
      </c>
    </row>
    <row r="533" spans="1:11">
      <c r="A533" t="s">
        <v>11334</v>
      </c>
      <c r="B533" t="s">
        <v>11334</v>
      </c>
      <c r="C533" t="s">
        <v>4400</v>
      </c>
      <c r="D533" t="s">
        <v>11323</v>
      </c>
      <c r="E533" t="s">
        <v>9328</v>
      </c>
      <c r="F533" t="str">
        <f t="shared" si="16"/>
        <v>Sunni Arabs</v>
      </c>
      <c r="G533" s="31">
        <f t="shared" si="17"/>
        <v>1</v>
      </c>
      <c r="H533">
        <v>81737</v>
      </c>
      <c r="I533">
        <v>81737</v>
      </c>
      <c r="J533">
        <v>0</v>
      </c>
      <c r="K533">
        <v>0</v>
      </c>
    </row>
    <row r="534" spans="1:11">
      <c r="A534" t="s">
        <v>11331</v>
      </c>
      <c r="B534" t="s">
        <v>11331</v>
      </c>
      <c r="C534" t="s">
        <v>4400</v>
      </c>
      <c r="D534" t="s">
        <v>11323</v>
      </c>
      <c r="E534" t="s">
        <v>9338</v>
      </c>
      <c r="F534" t="str">
        <f t="shared" si="16"/>
        <v>Sunni Arabs</v>
      </c>
      <c r="G534" s="31">
        <f t="shared" si="17"/>
        <v>1</v>
      </c>
      <c r="H534">
        <v>40994</v>
      </c>
      <c r="I534">
        <v>40994</v>
      </c>
      <c r="J534">
        <v>0</v>
      </c>
      <c r="K534">
        <v>0</v>
      </c>
    </row>
    <row r="535" spans="1:11">
      <c r="A535" t="s">
        <v>11332</v>
      </c>
      <c r="B535" t="s">
        <v>11332</v>
      </c>
      <c r="C535" t="s">
        <v>4400</v>
      </c>
      <c r="D535" t="s">
        <v>11323</v>
      </c>
      <c r="E535" t="s">
        <v>9334</v>
      </c>
      <c r="F535" t="str">
        <f t="shared" si="16"/>
        <v>Sunni Arabs</v>
      </c>
      <c r="G535" s="31">
        <f t="shared" si="17"/>
        <v>1</v>
      </c>
      <c r="H535">
        <v>144439</v>
      </c>
      <c r="I535">
        <v>144439</v>
      </c>
      <c r="J535">
        <v>0</v>
      </c>
      <c r="K535">
        <v>0</v>
      </c>
    </row>
    <row r="536" spans="1:11">
      <c r="A536" t="s">
        <v>11327</v>
      </c>
      <c r="B536" t="s">
        <v>11327</v>
      </c>
      <c r="C536" t="s">
        <v>4400</v>
      </c>
      <c r="D536" t="s">
        <v>11323</v>
      </c>
      <c r="E536" t="s">
        <v>9348</v>
      </c>
      <c r="F536" t="str">
        <f t="shared" si="16"/>
        <v>Sunni Arabs</v>
      </c>
      <c r="G536" s="31">
        <f t="shared" si="17"/>
        <v>1</v>
      </c>
      <c r="H536">
        <v>64021</v>
      </c>
      <c r="I536">
        <v>64021</v>
      </c>
      <c r="J536">
        <v>0</v>
      </c>
      <c r="K536">
        <v>0</v>
      </c>
    </row>
    <row r="537" spans="1:11">
      <c r="A537" t="s">
        <v>11328</v>
      </c>
      <c r="B537" t="s">
        <v>11328</v>
      </c>
      <c r="C537" t="s">
        <v>4400</v>
      </c>
      <c r="D537" t="s">
        <v>11323</v>
      </c>
      <c r="E537" t="s">
        <v>9346</v>
      </c>
      <c r="F537" t="str">
        <f t="shared" si="16"/>
        <v>Sunni Arabs</v>
      </c>
      <c r="G537" s="31">
        <f t="shared" si="17"/>
        <v>1</v>
      </c>
      <c r="H537">
        <v>42742</v>
      </c>
      <c r="I537">
        <v>42742</v>
      </c>
      <c r="J537">
        <v>0</v>
      </c>
      <c r="K537">
        <v>0</v>
      </c>
    </row>
    <row r="538" spans="1:11">
      <c r="A538" t="s">
        <v>11329</v>
      </c>
      <c r="B538" t="s">
        <v>11329</v>
      </c>
      <c r="C538" t="s">
        <v>4400</v>
      </c>
      <c r="D538" t="s">
        <v>11323</v>
      </c>
      <c r="E538" t="s">
        <v>9344</v>
      </c>
      <c r="F538" t="str">
        <f t="shared" si="16"/>
        <v>Sunni Arabs</v>
      </c>
      <c r="G538" s="31">
        <f t="shared" si="17"/>
        <v>1</v>
      </c>
      <c r="H538">
        <v>66457</v>
      </c>
      <c r="I538">
        <v>66457</v>
      </c>
      <c r="J538">
        <v>0</v>
      </c>
      <c r="K538">
        <v>0</v>
      </c>
    </row>
    <row r="539" spans="1:11">
      <c r="A539" t="s">
        <v>11337</v>
      </c>
      <c r="B539" t="s">
        <v>11337</v>
      </c>
      <c r="C539" t="s">
        <v>4400</v>
      </c>
      <c r="D539" t="s">
        <v>11323</v>
      </c>
      <c r="E539" t="s">
        <v>9332</v>
      </c>
      <c r="F539" t="str">
        <f t="shared" si="16"/>
        <v>Sunni Arabs</v>
      </c>
      <c r="G539" s="31">
        <f t="shared" si="17"/>
        <v>1</v>
      </c>
      <c r="H539">
        <v>133086</v>
      </c>
      <c r="I539">
        <v>133086</v>
      </c>
      <c r="J539">
        <v>0</v>
      </c>
      <c r="K539">
        <v>0</v>
      </c>
    </row>
    <row r="540" spans="1:11">
      <c r="A540" t="s">
        <v>11333</v>
      </c>
      <c r="B540" t="s">
        <v>11333</v>
      </c>
      <c r="C540" t="s">
        <v>4400</v>
      </c>
      <c r="D540" t="s">
        <v>11323</v>
      </c>
      <c r="E540" t="s">
        <v>9350</v>
      </c>
      <c r="F540" t="str">
        <f t="shared" si="16"/>
        <v>Sunni Arabs</v>
      </c>
      <c r="G540" s="31">
        <f t="shared" si="17"/>
        <v>1</v>
      </c>
      <c r="H540">
        <v>73444</v>
      </c>
      <c r="I540">
        <v>73444</v>
      </c>
      <c r="J540">
        <v>0</v>
      </c>
      <c r="K540">
        <v>0</v>
      </c>
    </row>
    <row r="541" spans="1:11">
      <c r="A541" t="s">
        <v>11324</v>
      </c>
      <c r="B541" t="s">
        <v>11324</v>
      </c>
      <c r="C541" t="s">
        <v>4400</v>
      </c>
      <c r="D541" t="s">
        <v>11323</v>
      </c>
      <c r="E541" t="s">
        <v>9371</v>
      </c>
      <c r="F541" t="str">
        <f t="shared" si="16"/>
        <v>Sunni Arabs</v>
      </c>
      <c r="G541" s="31">
        <f t="shared" si="17"/>
        <v>1</v>
      </c>
      <c r="H541">
        <v>113618</v>
      </c>
      <c r="I541">
        <v>113618</v>
      </c>
      <c r="J541">
        <v>0</v>
      </c>
      <c r="K541">
        <v>0</v>
      </c>
    </row>
    <row r="542" spans="1:11">
      <c r="A542" t="s">
        <v>11326</v>
      </c>
      <c r="B542" t="s">
        <v>11326</v>
      </c>
      <c r="C542" t="s">
        <v>4400</v>
      </c>
      <c r="D542" t="s">
        <v>11323</v>
      </c>
      <c r="E542" t="s">
        <v>9354</v>
      </c>
      <c r="F542" t="str">
        <f t="shared" si="16"/>
        <v>Sunni Arabs</v>
      </c>
      <c r="G542" s="31">
        <f t="shared" si="17"/>
        <v>1</v>
      </c>
      <c r="H542">
        <v>57107</v>
      </c>
      <c r="I542">
        <v>57107</v>
      </c>
      <c r="J542">
        <v>0</v>
      </c>
      <c r="K542">
        <v>0</v>
      </c>
    </row>
    <row r="543" spans="1:11">
      <c r="A543" t="s">
        <v>11348</v>
      </c>
      <c r="B543" t="s">
        <v>11348</v>
      </c>
      <c r="C543" t="s">
        <v>4400</v>
      </c>
      <c r="D543" t="s">
        <v>9299</v>
      </c>
      <c r="E543" t="s">
        <v>9305</v>
      </c>
      <c r="F543" t="str">
        <f t="shared" si="16"/>
        <v>Sunni Arabs</v>
      </c>
      <c r="G543" s="31">
        <f t="shared" si="17"/>
        <v>1</v>
      </c>
      <c r="H543">
        <v>20494</v>
      </c>
      <c r="I543">
        <v>20494</v>
      </c>
      <c r="J543">
        <v>0</v>
      </c>
      <c r="K543">
        <v>0</v>
      </c>
    </row>
    <row r="544" spans="1:11">
      <c r="A544" t="s">
        <v>11344</v>
      </c>
      <c r="B544" t="s">
        <v>11344</v>
      </c>
      <c r="C544" t="s">
        <v>4400</v>
      </c>
      <c r="D544" t="s">
        <v>9299</v>
      </c>
      <c r="E544" t="s">
        <v>9315</v>
      </c>
      <c r="F544" t="str">
        <f t="shared" si="16"/>
        <v>Sunni Arabs</v>
      </c>
      <c r="G544" s="31">
        <f t="shared" si="17"/>
        <v>0.9</v>
      </c>
      <c r="H544">
        <v>33062</v>
      </c>
      <c r="I544">
        <v>29755.8</v>
      </c>
      <c r="J544">
        <v>0</v>
      </c>
      <c r="K544">
        <v>3306.2000000000003</v>
      </c>
    </row>
    <row r="545" spans="1:11">
      <c r="A545" t="s">
        <v>11342</v>
      </c>
      <c r="B545" t="s">
        <v>11342</v>
      </c>
      <c r="C545" t="s">
        <v>4400</v>
      </c>
      <c r="D545" t="s">
        <v>9299</v>
      </c>
      <c r="E545" t="s">
        <v>9782</v>
      </c>
      <c r="F545" t="str">
        <f t="shared" si="16"/>
        <v>Shia Arabs</v>
      </c>
      <c r="G545" s="31">
        <f t="shared" si="17"/>
        <v>1</v>
      </c>
      <c r="H545">
        <v>29457</v>
      </c>
      <c r="I545">
        <v>0</v>
      </c>
      <c r="J545">
        <v>0</v>
      </c>
      <c r="K545">
        <v>29457</v>
      </c>
    </row>
    <row r="546" spans="1:11">
      <c r="A546" t="s">
        <v>11346</v>
      </c>
      <c r="B546" t="s">
        <v>11346</v>
      </c>
      <c r="C546" t="s">
        <v>4400</v>
      </c>
      <c r="D546" t="s">
        <v>9299</v>
      </c>
      <c r="E546" t="s">
        <v>9309</v>
      </c>
      <c r="F546" t="str">
        <f t="shared" si="16"/>
        <v>Sunni Arabs</v>
      </c>
      <c r="G546" s="31">
        <f t="shared" si="17"/>
        <v>0.65000000000000013</v>
      </c>
      <c r="H546">
        <v>53243</v>
      </c>
      <c r="I546">
        <v>34607.950000000004</v>
      </c>
      <c r="J546">
        <v>0</v>
      </c>
      <c r="K546">
        <v>18635.05</v>
      </c>
    </row>
    <row r="547" spans="1:11">
      <c r="A547" t="s">
        <v>11341</v>
      </c>
      <c r="B547" t="s">
        <v>11341</v>
      </c>
      <c r="C547" t="s">
        <v>4400</v>
      </c>
      <c r="D547" t="s">
        <v>9299</v>
      </c>
      <c r="E547" t="s">
        <v>9319</v>
      </c>
      <c r="F547" t="str">
        <f t="shared" si="16"/>
        <v>Shia Arabs</v>
      </c>
      <c r="G547" s="31">
        <f t="shared" si="17"/>
        <v>1</v>
      </c>
      <c r="H547">
        <v>13160</v>
      </c>
      <c r="I547">
        <v>0</v>
      </c>
      <c r="J547">
        <v>0</v>
      </c>
      <c r="K547">
        <v>13160</v>
      </c>
    </row>
    <row r="548" spans="1:11">
      <c r="A548" t="s">
        <v>11351</v>
      </c>
      <c r="B548" t="s">
        <v>11351</v>
      </c>
      <c r="C548" t="s">
        <v>4400</v>
      </c>
      <c r="D548" t="s">
        <v>9299</v>
      </c>
      <c r="E548" t="s">
        <v>9295</v>
      </c>
      <c r="F548" t="str">
        <f t="shared" si="16"/>
        <v>Sunni Arabs</v>
      </c>
      <c r="G548" s="31">
        <f t="shared" si="17"/>
        <v>1</v>
      </c>
      <c r="H548">
        <v>16257</v>
      </c>
      <c r="I548">
        <v>16257</v>
      </c>
      <c r="J548">
        <v>0</v>
      </c>
      <c r="K548">
        <v>0</v>
      </c>
    </row>
    <row r="549" spans="1:11">
      <c r="A549" t="s">
        <v>11340</v>
      </c>
      <c r="B549" t="s">
        <v>11340</v>
      </c>
      <c r="C549" t="s">
        <v>4400</v>
      </c>
      <c r="D549" t="s">
        <v>9299</v>
      </c>
      <c r="E549" t="s">
        <v>9321</v>
      </c>
      <c r="F549" t="str">
        <f t="shared" si="16"/>
        <v>Shia Arabs</v>
      </c>
      <c r="G549" s="31">
        <f t="shared" si="17"/>
        <v>1</v>
      </c>
      <c r="H549">
        <v>16332</v>
      </c>
      <c r="I549">
        <v>0</v>
      </c>
      <c r="J549">
        <v>0</v>
      </c>
      <c r="K549">
        <v>16332</v>
      </c>
    </row>
    <row r="550" spans="1:11">
      <c r="A550" t="s">
        <v>11347</v>
      </c>
      <c r="B550" t="s">
        <v>11347</v>
      </c>
      <c r="C550" t="s">
        <v>4400</v>
      </c>
      <c r="D550" t="s">
        <v>9299</v>
      </c>
      <c r="E550" t="s">
        <v>9307</v>
      </c>
      <c r="F550" t="str">
        <f t="shared" si="16"/>
        <v>Sunni Arabs</v>
      </c>
      <c r="G550" s="31">
        <f t="shared" si="17"/>
        <v>0.85</v>
      </c>
      <c r="H550">
        <v>14436</v>
      </c>
      <c r="I550">
        <v>12270.6</v>
      </c>
      <c r="J550">
        <v>0</v>
      </c>
      <c r="K550">
        <v>2165.4</v>
      </c>
    </row>
    <row r="551" spans="1:11">
      <c r="A551" t="s">
        <v>11338</v>
      </c>
      <c r="B551" t="s">
        <v>11338</v>
      </c>
      <c r="C551" t="s">
        <v>4400</v>
      </c>
      <c r="D551" t="s">
        <v>9299</v>
      </c>
      <c r="E551" t="s">
        <v>9330</v>
      </c>
      <c r="F551" t="str">
        <f t="shared" si="16"/>
        <v>Shia Arabs</v>
      </c>
      <c r="G551" s="31">
        <f t="shared" si="17"/>
        <v>1</v>
      </c>
      <c r="H551">
        <v>16512</v>
      </c>
      <c r="I551">
        <v>0</v>
      </c>
      <c r="J551">
        <v>0</v>
      </c>
      <c r="K551">
        <v>16512</v>
      </c>
    </row>
    <row r="552" spans="1:11">
      <c r="A552" t="s">
        <v>11350</v>
      </c>
      <c r="B552" t="s">
        <v>11350</v>
      </c>
      <c r="C552" t="s">
        <v>4400</v>
      </c>
      <c r="D552" t="s">
        <v>9299</v>
      </c>
      <c r="E552" t="s">
        <v>9299</v>
      </c>
      <c r="F552" t="str">
        <f t="shared" si="16"/>
        <v>Shia Arabs</v>
      </c>
      <c r="G552" s="31">
        <f t="shared" si="17"/>
        <v>0.9</v>
      </c>
      <c r="H552">
        <v>62420</v>
      </c>
      <c r="I552">
        <v>6242</v>
      </c>
      <c r="J552">
        <v>0</v>
      </c>
      <c r="K552">
        <v>56178</v>
      </c>
    </row>
    <row r="553" spans="1:11">
      <c r="A553" t="s">
        <v>11349</v>
      </c>
      <c r="B553" t="s">
        <v>11349</v>
      </c>
      <c r="C553" t="s">
        <v>4400</v>
      </c>
      <c r="D553" t="s">
        <v>9299</v>
      </c>
      <c r="E553" t="s">
        <v>9303</v>
      </c>
      <c r="F553" t="str">
        <f t="shared" si="16"/>
        <v>Shia Arabs</v>
      </c>
      <c r="G553" s="31">
        <f t="shared" si="17"/>
        <v>0.97</v>
      </c>
      <c r="H553">
        <v>59968</v>
      </c>
      <c r="I553">
        <v>1799.04</v>
      </c>
      <c r="J553">
        <v>0</v>
      </c>
      <c r="K553">
        <v>58168.959999999999</v>
      </c>
    </row>
    <row r="554" spans="1:11">
      <c r="A554" t="s">
        <v>11339</v>
      </c>
      <c r="B554" t="s">
        <v>11339</v>
      </c>
      <c r="C554" t="s">
        <v>4400</v>
      </c>
      <c r="D554" t="s">
        <v>9299</v>
      </c>
      <c r="E554" t="s">
        <v>9406</v>
      </c>
      <c r="F554" t="str">
        <f t="shared" si="16"/>
        <v>Shia Arabs</v>
      </c>
      <c r="G554" s="31">
        <f t="shared" si="17"/>
        <v>1</v>
      </c>
      <c r="H554">
        <v>6673</v>
      </c>
      <c r="I554">
        <v>0</v>
      </c>
      <c r="J554">
        <v>0</v>
      </c>
      <c r="K554">
        <v>6673</v>
      </c>
    </row>
    <row r="555" spans="1:11">
      <c r="A555" t="s">
        <v>11345</v>
      </c>
      <c r="B555" t="s">
        <v>11345</v>
      </c>
      <c r="C555" t="s">
        <v>4400</v>
      </c>
      <c r="D555" t="s">
        <v>9299</v>
      </c>
      <c r="E555" t="s">
        <v>9313</v>
      </c>
      <c r="F555" t="str">
        <f t="shared" si="16"/>
        <v>Shia Arabs</v>
      </c>
      <c r="G555" s="31">
        <f t="shared" si="17"/>
        <v>0.7</v>
      </c>
      <c r="H555">
        <v>11791</v>
      </c>
      <c r="I555">
        <v>3537.2999999999997</v>
      </c>
      <c r="J555">
        <v>0</v>
      </c>
      <c r="K555">
        <v>8253.6999999999989</v>
      </c>
    </row>
    <row r="556" spans="1:11">
      <c r="A556" t="s">
        <v>11343</v>
      </c>
      <c r="B556" t="s">
        <v>11343</v>
      </c>
      <c r="C556" t="s">
        <v>4400</v>
      </c>
      <c r="D556" t="s">
        <v>9299</v>
      </c>
      <c r="E556" t="s">
        <v>9317</v>
      </c>
      <c r="F556" t="str">
        <f t="shared" si="16"/>
        <v>Shia Arabs</v>
      </c>
      <c r="G556" s="31">
        <f t="shared" si="17"/>
        <v>0.98</v>
      </c>
      <c r="H556">
        <v>30427</v>
      </c>
      <c r="I556">
        <v>608.54</v>
      </c>
      <c r="J556">
        <v>0</v>
      </c>
      <c r="K556">
        <v>29818.46</v>
      </c>
    </row>
    <row r="557" spans="1:11">
      <c r="A557" t="s">
        <v>11403</v>
      </c>
      <c r="B557" t="s">
        <v>11403</v>
      </c>
      <c r="C557" t="s">
        <v>4400</v>
      </c>
      <c r="D557" t="s">
        <v>11401</v>
      </c>
      <c r="E557" t="s">
        <v>9210</v>
      </c>
      <c r="F557" t="str">
        <f t="shared" si="16"/>
        <v>Sunni Arabs</v>
      </c>
      <c r="G557" s="31">
        <f t="shared" si="17"/>
        <v>0.55000000000000004</v>
      </c>
      <c r="H557">
        <v>136743</v>
      </c>
      <c r="I557">
        <v>75208.650000000009</v>
      </c>
      <c r="J557">
        <v>0</v>
      </c>
      <c r="K557">
        <v>61534.35</v>
      </c>
    </row>
    <row r="558" spans="1:11">
      <c r="A558" t="s">
        <v>11406</v>
      </c>
      <c r="B558" t="s">
        <v>11406</v>
      </c>
      <c r="C558" t="s">
        <v>4400</v>
      </c>
      <c r="D558" t="s">
        <v>11401</v>
      </c>
      <c r="E558" t="s">
        <v>9204</v>
      </c>
      <c r="F558" t="str">
        <f t="shared" si="16"/>
        <v>Sunni Arabs</v>
      </c>
      <c r="G558" s="31">
        <f t="shared" si="17"/>
        <v>0.69999999999999984</v>
      </c>
      <c r="H558">
        <v>107319</v>
      </c>
      <c r="I558">
        <v>75123.299999999988</v>
      </c>
      <c r="J558">
        <v>0</v>
      </c>
      <c r="K558">
        <v>32195.699999999997</v>
      </c>
    </row>
    <row r="559" spans="1:11">
      <c r="A559" t="s">
        <v>11402</v>
      </c>
      <c r="B559" t="s">
        <v>11402</v>
      </c>
      <c r="C559" t="s">
        <v>4400</v>
      </c>
      <c r="D559" t="s">
        <v>11401</v>
      </c>
      <c r="E559" t="s">
        <v>9212</v>
      </c>
      <c r="F559" t="str">
        <f t="shared" si="16"/>
        <v>Shia Arabs</v>
      </c>
      <c r="G559" s="31">
        <f t="shared" si="17"/>
        <v>0.6</v>
      </c>
      <c r="H559">
        <v>120216</v>
      </c>
      <c r="I559">
        <v>48086.400000000001</v>
      </c>
      <c r="J559">
        <v>0</v>
      </c>
      <c r="K559">
        <v>72129.599999999991</v>
      </c>
    </row>
    <row r="560" spans="1:11">
      <c r="A560" t="s">
        <v>11400</v>
      </c>
      <c r="B560" t="s">
        <v>11400</v>
      </c>
      <c r="C560" t="s">
        <v>4400</v>
      </c>
      <c r="D560" t="s">
        <v>11401</v>
      </c>
      <c r="E560" t="s">
        <v>9214</v>
      </c>
      <c r="F560" t="str">
        <f t="shared" si="16"/>
        <v>Sunni Arabs</v>
      </c>
      <c r="G560" s="31">
        <f t="shared" si="17"/>
        <v>0.65</v>
      </c>
      <c r="H560">
        <v>52041</v>
      </c>
      <c r="I560">
        <v>33826.65</v>
      </c>
      <c r="J560">
        <v>0</v>
      </c>
      <c r="K560">
        <v>18214.349999999999</v>
      </c>
    </row>
    <row r="561" spans="1:11">
      <c r="A561" t="s">
        <v>11405</v>
      </c>
      <c r="B561" t="s">
        <v>11405</v>
      </c>
      <c r="C561" t="s">
        <v>4400</v>
      </c>
      <c r="D561" t="s">
        <v>11401</v>
      </c>
      <c r="E561" t="s">
        <v>9206</v>
      </c>
      <c r="F561" t="str">
        <f t="shared" si="16"/>
        <v>Sunni Arabs</v>
      </c>
      <c r="G561" s="31">
        <f t="shared" si="17"/>
        <v>0.54</v>
      </c>
      <c r="H561">
        <v>116518</v>
      </c>
      <c r="I561">
        <v>62919.72</v>
      </c>
      <c r="J561">
        <v>0</v>
      </c>
      <c r="K561">
        <v>53598.28</v>
      </c>
    </row>
    <row r="562" spans="1:11">
      <c r="A562" t="s">
        <v>11404</v>
      </c>
      <c r="B562" t="s">
        <v>11404</v>
      </c>
      <c r="C562" t="s">
        <v>4400</v>
      </c>
      <c r="D562" t="s">
        <v>11401</v>
      </c>
      <c r="E562" t="s">
        <v>9208</v>
      </c>
      <c r="F562" t="str">
        <f t="shared" si="16"/>
        <v>Sunni Arabs</v>
      </c>
      <c r="G562" s="31">
        <f t="shared" si="17"/>
        <v>0.52</v>
      </c>
      <c r="H562">
        <v>124163</v>
      </c>
      <c r="I562">
        <v>64564.76</v>
      </c>
      <c r="J562">
        <v>0</v>
      </c>
      <c r="K562">
        <v>59598.239999999998</v>
      </c>
    </row>
    <row r="563" spans="1:11">
      <c r="A563" t="s">
        <v>11287</v>
      </c>
      <c r="B563" t="s">
        <v>11287</v>
      </c>
      <c r="C563" t="s">
        <v>4400</v>
      </c>
      <c r="D563" t="s">
        <v>9400</v>
      </c>
      <c r="E563" t="s">
        <v>9165</v>
      </c>
      <c r="F563" t="str">
        <f t="shared" si="16"/>
        <v>Shia Arabs</v>
      </c>
      <c r="G563" s="31">
        <f t="shared" si="17"/>
        <v>1</v>
      </c>
      <c r="H563">
        <v>40283</v>
      </c>
      <c r="I563">
        <v>0</v>
      </c>
      <c r="J563">
        <v>0</v>
      </c>
      <c r="K563">
        <v>40283</v>
      </c>
    </row>
    <row r="564" spans="1:11">
      <c r="A564" t="s">
        <v>11293</v>
      </c>
      <c r="B564" t="s">
        <v>11293</v>
      </c>
      <c r="C564" t="s">
        <v>4400</v>
      </c>
      <c r="D564" t="s">
        <v>9400</v>
      </c>
      <c r="E564" t="s">
        <v>9402</v>
      </c>
      <c r="F564" t="str">
        <f t="shared" si="16"/>
        <v>Shia Arabs</v>
      </c>
      <c r="G564" s="31">
        <f t="shared" si="17"/>
        <v>1</v>
      </c>
      <c r="H564">
        <v>26754</v>
      </c>
      <c r="I564">
        <v>0</v>
      </c>
      <c r="J564">
        <v>0</v>
      </c>
      <c r="K564">
        <v>26754</v>
      </c>
    </row>
    <row r="565" spans="1:11">
      <c r="A565" t="s">
        <v>11292</v>
      </c>
      <c r="B565" t="s">
        <v>11292</v>
      </c>
      <c r="C565" t="s">
        <v>4400</v>
      </c>
      <c r="D565" t="s">
        <v>9400</v>
      </c>
      <c r="E565" t="s">
        <v>9188</v>
      </c>
      <c r="F565" t="str">
        <f t="shared" si="16"/>
        <v>Shia Arabs</v>
      </c>
      <c r="G565" s="31">
        <f t="shared" si="17"/>
        <v>1</v>
      </c>
      <c r="H565">
        <v>93949</v>
      </c>
      <c r="I565">
        <v>0</v>
      </c>
      <c r="J565">
        <v>0</v>
      </c>
      <c r="K565">
        <v>93949</v>
      </c>
    </row>
    <row r="566" spans="1:11">
      <c r="A566" t="s">
        <v>11281</v>
      </c>
      <c r="B566" t="s">
        <v>11281</v>
      </c>
      <c r="C566" t="s">
        <v>4400</v>
      </c>
      <c r="D566" t="s">
        <v>9400</v>
      </c>
      <c r="E566" t="s">
        <v>9150</v>
      </c>
      <c r="F566" t="str">
        <f t="shared" si="16"/>
        <v>Shia Arabs</v>
      </c>
      <c r="G566" s="31">
        <f t="shared" si="17"/>
        <v>1</v>
      </c>
      <c r="H566">
        <v>42827</v>
      </c>
      <c r="I566">
        <v>0</v>
      </c>
      <c r="J566">
        <v>0</v>
      </c>
      <c r="K566">
        <v>42827</v>
      </c>
    </row>
    <row r="567" spans="1:11">
      <c r="A567" t="s">
        <v>11284</v>
      </c>
      <c r="B567" t="s">
        <v>11284</v>
      </c>
      <c r="C567" t="s">
        <v>4400</v>
      </c>
      <c r="D567" t="s">
        <v>9400</v>
      </c>
      <c r="E567" t="s">
        <v>9161</v>
      </c>
      <c r="F567" t="str">
        <f t="shared" si="16"/>
        <v>Shia Arabs</v>
      </c>
      <c r="G567" s="31">
        <f t="shared" si="17"/>
        <v>0.96</v>
      </c>
      <c r="H567">
        <v>36762</v>
      </c>
      <c r="I567">
        <v>0</v>
      </c>
      <c r="J567">
        <v>1470.48</v>
      </c>
      <c r="K567">
        <v>35291.519999999997</v>
      </c>
    </row>
    <row r="568" spans="1:11">
      <c r="A568" t="s">
        <v>11288</v>
      </c>
      <c r="B568" t="s">
        <v>11288</v>
      </c>
      <c r="C568" t="s">
        <v>4400</v>
      </c>
      <c r="D568" t="s">
        <v>9400</v>
      </c>
      <c r="E568" t="s">
        <v>9196</v>
      </c>
      <c r="F568" t="str">
        <f t="shared" si="16"/>
        <v>Shia Arabs</v>
      </c>
      <c r="G568" s="31">
        <f t="shared" si="17"/>
        <v>1</v>
      </c>
      <c r="H568">
        <v>112555</v>
      </c>
      <c r="I568">
        <v>0</v>
      </c>
      <c r="J568">
        <v>0</v>
      </c>
      <c r="K568">
        <v>112555</v>
      </c>
    </row>
    <row r="569" spans="1:11">
      <c r="A569" t="s">
        <v>11294</v>
      </c>
      <c r="B569" t="s">
        <v>11294</v>
      </c>
      <c r="C569" t="s">
        <v>4400</v>
      </c>
      <c r="D569" t="s">
        <v>9400</v>
      </c>
      <c r="E569" t="s">
        <v>9186</v>
      </c>
      <c r="F569" t="str">
        <f t="shared" si="16"/>
        <v>Shia Arabs</v>
      </c>
      <c r="G569" s="31">
        <f t="shared" si="17"/>
        <v>1</v>
      </c>
      <c r="H569">
        <v>80292</v>
      </c>
      <c r="I569">
        <v>0</v>
      </c>
      <c r="J569">
        <v>0</v>
      </c>
      <c r="K569">
        <v>80292</v>
      </c>
    </row>
    <row r="570" spans="1:11">
      <c r="A570" t="s">
        <v>11290</v>
      </c>
      <c r="B570" t="s">
        <v>11290</v>
      </c>
      <c r="C570" t="s">
        <v>4400</v>
      </c>
      <c r="D570" t="s">
        <v>9400</v>
      </c>
      <c r="E570" t="s">
        <v>9194</v>
      </c>
      <c r="F570" t="str">
        <f t="shared" si="16"/>
        <v>Shia Arabs</v>
      </c>
      <c r="G570" s="31">
        <f t="shared" si="17"/>
        <v>1</v>
      </c>
      <c r="H570">
        <v>127537</v>
      </c>
      <c r="I570">
        <v>0</v>
      </c>
      <c r="J570">
        <v>0</v>
      </c>
      <c r="K570">
        <v>127537</v>
      </c>
    </row>
    <row r="571" spans="1:11">
      <c r="A571" t="s">
        <v>11283</v>
      </c>
      <c r="B571" t="s">
        <v>11283</v>
      </c>
      <c r="C571" t="s">
        <v>4400</v>
      </c>
      <c r="D571" t="s">
        <v>9400</v>
      </c>
      <c r="E571" t="s">
        <v>9152</v>
      </c>
      <c r="F571" t="str">
        <f t="shared" si="16"/>
        <v>Shia Arabs</v>
      </c>
      <c r="G571" s="31">
        <f t="shared" si="17"/>
        <v>1</v>
      </c>
      <c r="H571">
        <v>97129</v>
      </c>
      <c r="I571">
        <v>0</v>
      </c>
      <c r="J571">
        <v>0</v>
      </c>
      <c r="K571">
        <v>97129</v>
      </c>
    </row>
    <row r="572" spans="1:11">
      <c r="A572" t="s">
        <v>11282</v>
      </c>
      <c r="B572" t="s">
        <v>11282</v>
      </c>
      <c r="C572" t="s">
        <v>4400</v>
      </c>
      <c r="D572" t="s">
        <v>9400</v>
      </c>
      <c r="E572" t="s">
        <v>9154</v>
      </c>
      <c r="F572" t="str">
        <f t="shared" si="16"/>
        <v>Shia Arabs</v>
      </c>
      <c r="G572" s="31">
        <f t="shared" si="17"/>
        <v>1</v>
      </c>
      <c r="H572">
        <v>43153</v>
      </c>
      <c r="I572">
        <v>0</v>
      </c>
      <c r="J572">
        <v>0</v>
      </c>
      <c r="K572">
        <v>43153</v>
      </c>
    </row>
    <row r="573" spans="1:11">
      <c r="A573" t="s">
        <v>11285</v>
      </c>
      <c r="B573" t="s">
        <v>11285</v>
      </c>
      <c r="C573" t="s">
        <v>4400</v>
      </c>
      <c r="D573" t="s">
        <v>9400</v>
      </c>
      <c r="E573" t="s">
        <v>9159</v>
      </c>
      <c r="F573" t="str">
        <f t="shared" si="16"/>
        <v>Shia Arabs</v>
      </c>
      <c r="G573" s="31">
        <f t="shared" si="17"/>
        <v>0.65</v>
      </c>
      <c r="H573">
        <v>117017</v>
      </c>
      <c r="I573">
        <v>0</v>
      </c>
      <c r="J573">
        <v>40955.949999999997</v>
      </c>
      <c r="K573">
        <v>76061.05</v>
      </c>
    </row>
    <row r="574" spans="1:11">
      <c r="A574" t="s">
        <v>11295</v>
      </c>
      <c r="B574" t="s">
        <v>11295</v>
      </c>
      <c r="C574" t="s">
        <v>4400</v>
      </c>
      <c r="D574" t="s">
        <v>9400</v>
      </c>
      <c r="E574" t="s">
        <v>9400</v>
      </c>
      <c r="F574" t="str">
        <f t="shared" si="16"/>
        <v>Shia Arabs</v>
      </c>
      <c r="G574" s="31">
        <f t="shared" si="17"/>
        <v>1</v>
      </c>
      <c r="H574">
        <v>106274</v>
      </c>
      <c r="I574">
        <v>0</v>
      </c>
      <c r="J574">
        <v>0</v>
      </c>
      <c r="K574">
        <v>106274</v>
      </c>
    </row>
    <row r="575" spans="1:11">
      <c r="A575" t="s">
        <v>11291</v>
      </c>
      <c r="B575" t="s">
        <v>11291</v>
      </c>
      <c r="C575" t="s">
        <v>4400</v>
      </c>
      <c r="D575" t="s">
        <v>9400</v>
      </c>
      <c r="E575" t="s">
        <v>9404</v>
      </c>
      <c r="F575" t="str">
        <f t="shared" si="16"/>
        <v>Shia Arabs</v>
      </c>
      <c r="G575" s="31">
        <f t="shared" si="17"/>
        <v>1</v>
      </c>
      <c r="H575">
        <v>247601</v>
      </c>
      <c r="I575">
        <v>0</v>
      </c>
      <c r="J575">
        <v>0</v>
      </c>
      <c r="K575">
        <v>247601</v>
      </c>
    </row>
    <row r="576" spans="1:11">
      <c r="A576" t="s">
        <v>11289</v>
      </c>
      <c r="B576" t="s">
        <v>11289</v>
      </c>
      <c r="C576" t="s">
        <v>4400</v>
      </c>
      <c r="D576" t="s">
        <v>9400</v>
      </c>
      <c r="E576" t="s">
        <v>9192</v>
      </c>
      <c r="F576" t="str">
        <f t="shared" si="16"/>
        <v>Shia Arabs</v>
      </c>
      <c r="G576" s="31">
        <f t="shared" si="17"/>
        <v>1</v>
      </c>
      <c r="H576">
        <v>97993</v>
      </c>
      <c r="I576">
        <v>0</v>
      </c>
      <c r="J576">
        <v>0</v>
      </c>
      <c r="K576">
        <v>97993</v>
      </c>
    </row>
    <row r="577" spans="1:11">
      <c r="A577" t="s">
        <v>11286</v>
      </c>
      <c r="B577" t="s">
        <v>11286</v>
      </c>
      <c r="C577" t="s">
        <v>4400</v>
      </c>
      <c r="D577" t="s">
        <v>9400</v>
      </c>
      <c r="E577" t="s">
        <v>9163</v>
      </c>
      <c r="F577" t="str">
        <f t="shared" si="16"/>
        <v>Shia Arabs</v>
      </c>
      <c r="G577" s="31">
        <f t="shared" si="17"/>
        <v>0.97000000000000008</v>
      </c>
      <c r="H577">
        <v>19876</v>
      </c>
      <c r="I577">
        <v>596.28</v>
      </c>
      <c r="J577">
        <v>596.28</v>
      </c>
      <c r="K577">
        <v>19279.72</v>
      </c>
    </row>
    <row r="578" spans="1:11">
      <c r="A578" t="s">
        <v>11304</v>
      </c>
      <c r="B578" t="s">
        <v>11304</v>
      </c>
      <c r="C578" t="s">
        <v>4400</v>
      </c>
      <c r="D578" t="s">
        <v>11297</v>
      </c>
      <c r="E578" t="s">
        <v>9394</v>
      </c>
      <c r="F578" t="str">
        <f t="shared" ref="F578:F641" si="18">INDEX($I$1:$CM$1,MATCH(MAX(,I578:CM578),I578:CM578,0))</f>
        <v>Shia Arabs</v>
      </c>
      <c r="G578" s="31">
        <f t="shared" ref="G578:G641" si="19">MAX(I578:CM578)/H578</f>
        <v>1</v>
      </c>
      <c r="H578">
        <v>113035</v>
      </c>
      <c r="I578">
        <v>0</v>
      </c>
      <c r="J578">
        <v>0</v>
      </c>
      <c r="K578">
        <v>113035</v>
      </c>
    </row>
    <row r="579" spans="1:11">
      <c r="A579" t="s">
        <v>11305</v>
      </c>
      <c r="B579" t="s">
        <v>11305</v>
      </c>
      <c r="C579" t="s">
        <v>4400</v>
      </c>
      <c r="D579" t="s">
        <v>11297</v>
      </c>
      <c r="E579" t="s">
        <v>9392</v>
      </c>
      <c r="F579" t="str">
        <f t="shared" si="18"/>
        <v>Shia Arabs</v>
      </c>
      <c r="G579" s="31">
        <f t="shared" si="19"/>
        <v>0.96000000000000008</v>
      </c>
      <c r="H579">
        <v>79498</v>
      </c>
      <c r="I579">
        <v>3179.92</v>
      </c>
      <c r="J579">
        <v>0</v>
      </c>
      <c r="K579">
        <v>76318.080000000002</v>
      </c>
    </row>
    <row r="580" spans="1:11">
      <c r="A580" t="s">
        <v>11311</v>
      </c>
      <c r="B580" t="s">
        <v>11311</v>
      </c>
      <c r="C580" t="s">
        <v>4400</v>
      </c>
      <c r="D580" t="s">
        <v>11297</v>
      </c>
      <c r="E580" t="s">
        <v>9380</v>
      </c>
      <c r="F580" t="str">
        <f t="shared" si="18"/>
        <v>Shia Arabs</v>
      </c>
      <c r="G580" s="31">
        <f t="shared" si="19"/>
        <v>1</v>
      </c>
      <c r="H580">
        <v>40799</v>
      </c>
      <c r="I580">
        <v>0</v>
      </c>
      <c r="J580">
        <v>0</v>
      </c>
      <c r="K580">
        <v>40799</v>
      </c>
    </row>
    <row r="581" spans="1:11">
      <c r="A581" t="s">
        <v>11298</v>
      </c>
      <c r="B581" t="s">
        <v>11298</v>
      </c>
      <c r="C581" t="s">
        <v>4400</v>
      </c>
      <c r="D581" t="s">
        <v>11297</v>
      </c>
      <c r="E581" t="s">
        <v>9414</v>
      </c>
      <c r="F581" t="str">
        <f t="shared" si="18"/>
        <v>Shia Arabs</v>
      </c>
      <c r="G581" s="31">
        <f t="shared" si="19"/>
        <v>1</v>
      </c>
      <c r="H581">
        <v>121517</v>
      </c>
      <c r="I581">
        <v>0</v>
      </c>
      <c r="J581">
        <v>0</v>
      </c>
      <c r="K581">
        <v>121517</v>
      </c>
    </row>
    <row r="582" spans="1:11">
      <c r="A582" t="s">
        <v>11309</v>
      </c>
      <c r="B582" t="s">
        <v>11309</v>
      </c>
      <c r="C582" t="s">
        <v>4400</v>
      </c>
      <c r="D582" t="s">
        <v>11297</v>
      </c>
      <c r="E582" t="s">
        <v>9384</v>
      </c>
      <c r="F582" t="str">
        <f t="shared" si="18"/>
        <v>Shia Arabs</v>
      </c>
      <c r="G582" s="31">
        <f t="shared" si="19"/>
        <v>1</v>
      </c>
      <c r="H582">
        <v>49116</v>
      </c>
      <c r="I582">
        <v>0</v>
      </c>
      <c r="J582">
        <v>0</v>
      </c>
      <c r="K582">
        <v>49116</v>
      </c>
    </row>
    <row r="583" spans="1:11">
      <c r="A583" t="s">
        <v>11310</v>
      </c>
      <c r="B583" t="s">
        <v>11310</v>
      </c>
      <c r="C583" t="s">
        <v>4400</v>
      </c>
      <c r="D583" t="s">
        <v>11297</v>
      </c>
      <c r="E583" t="s">
        <v>9382</v>
      </c>
      <c r="F583" t="str">
        <f t="shared" si="18"/>
        <v>Shia Arabs</v>
      </c>
      <c r="G583" s="31">
        <f t="shared" si="19"/>
        <v>1</v>
      </c>
      <c r="H583">
        <v>22104</v>
      </c>
      <c r="I583">
        <v>0</v>
      </c>
      <c r="J583">
        <v>0</v>
      </c>
      <c r="K583">
        <v>22104</v>
      </c>
    </row>
    <row r="584" spans="1:11">
      <c r="A584" t="s">
        <v>11300</v>
      </c>
      <c r="B584" t="s">
        <v>11300</v>
      </c>
      <c r="C584" t="s">
        <v>4400</v>
      </c>
      <c r="D584" t="s">
        <v>11297</v>
      </c>
      <c r="E584" t="s">
        <v>9410</v>
      </c>
      <c r="F584" t="str">
        <f t="shared" si="18"/>
        <v>Shia Arabs</v>
      </c>
      <c r="G584" s="31">
        <f t="shared" si="19"/>
        <v>0.8</v>
      </c>
      <c r="H584">
        <v>100317</v>
      </c>
      <c r="I584">
        <v>20063.400000000001</v>
      </c>
      <c r="J584">
        <v>0</v>
      </c>
      <c r="K584">
        <v>80253.600000000006</v>
      </c>
    </row>
    <row r="585" spans="1:11">
      <c r="A585" t="s">
        <v>11303</v>
      </c>
      <c r="B585" t="s">
        <v>11303</v>
      </c>
      <c r="C585" t="s">
        <v>4400</v>
      </c>
      <c r="D585" t="s">
        <v>11297</v>
      </c>
      <c r="E585" t="s">
        <v>9408</v>
      </c>
      <c r="F585" t="str">
        <f t="shared" si="18"/>
        <v>Shia Arabs</v>
      </c>
      <c r="G585" s="31">
        <f t="shared" si="19"/>
        <v>0.95</v>
      </c>
      <c r="H585">
        <v>134624</v>
      </c>
      <c r="I585">
        <v>6731.2000000000007</v>
      </c>
      <c r="J585">
        <v>0</v>
      </c>
      <c r="K585">
        <v>127892.79999999999</v>
      </c>
    </row>
    <row r="586" spans="1:11">
      <c r="A586" t="s">
        <v>11302</v>
      </c>
      <c r="B586" t="s">
        <v>11302</v>
      </c>
      <c r="C586" t="s">
        <v>4400</v>
      </c>
      <c r="D586" t="s">
        <v>11297</v>
      </c>
      <c r="E586" t="s">
        <v>9396</v>
      </c>
      <c r="F586" t="str">
        <f t="shared" si="18"/>
        <v>Shia Arabs</v>
      </c>
      <c r="G586" s="31">
        <f t="shared" si="19"/>
        <v>1</v>
      </c>
      <c r="H586">
        <v>42345</v>
      </c>
      <c r="I586">
        <v>0</v>
      </c>
      <c r="J586">
        <v>0</v>
      </c>
      <c r="K586">
        <v>42345</v>
      </c>
    </row>
    <row r="587" spans="1:11">
      <c r="A587" t="s">
        <v>11296</v>
      </c>
      <c r="B587" t="s">
        <v>11296</v>
      </c>
      <c r="C587" t="s">
        <v>4400</v>
      </c>
      <c r="D587" t="s">
        <v>11297</v>
      </c>
      <c r="E587" t="s">
        <v>9416</v>
      </c>
      <c r="F587" t="str">
        <f t="shared" si="18"/>
        <v>Shia Arabs</v>
      </c>
      <c r="G587" s="31">
        <f t="shared" si="19"/>
        <v>0.85</v>
      </c>
      <c r="H587">
        <v>181915</v>
      </c>
      <c r="I587">
        <v>27287.25</v>
      </c>
      <c r="J587">
        <v>0</v>
      </c>
      <c r="K587">
        <v>154627.75</v>
      </c>
    </row>
    <row r="588" spans="1:11">
      <c r="A588" t="s">
        <v>11312</v>
      </c>
      <c r="B588" t="s">
        <v>11312</v>
      </c>
      <c r="C588" t="s">
        <v>4400</v>
      </c>
      <c r="D588" t="s">
        <v>11297</v>
      </c>
      <c r="E588" t="s">
        <v>9789</v>
      </c>
      <c r="F588" t="str">
        <f t="shared" si="18"/>
        <v>Shia Arabs</v>
      </c>
      <c r="G588" s="31">
        <f t="shared" si="19"/>
        <v>1</v>
      </c>
      <c r="H588">
        <v>68408</v>
      </c>
      <c r="I588">
        <v>0</v>
      </c>
      <c r="J588">
        <v>0</v>
      </c>
      <c r="K588">
        <v>68408</v>
      </c>
    </row>
    <row r="589" spans="1:11">
      <c r="A589" t="s">
        <v>11308</v>
      </c>
      <c r="B589" t="s">
        <v>11308</v>
      </c>
      <c r="C589" t="s">
        <v>4400</v>
      </c>
      <c r="D589" t="s">
        <v>11297</v>
      </c>
      <c r="E589" t="s">
        <v>9386</v>
      </c>
      <c r="F589" t="str">
        <f t="shared" si="18"/>
        <v>Shia Arabs</v>
      </c>
      <c r="G589" s="31">
        <f t="shared" si="19"/>
        <v>1</v>
      </c>
      <c r="H589">
        <v>39279</v>
      </c>
      <c r="I589">
        <v>0</v>
      </c>
      <c r="J589">
        <v>0</v>
      </c>
      <c r="K589">
        <v>39279</v>
      </c>
    </row>
    <row r="590" spans="1:11">
      <c r="A590" t="s">
        <v>11306</v>
      </c>
      <c r="B590" t="s">
        <v>11306</v>
      </c>
      <c r="C590" t="s">
        <v>4400</v>
      </c>
      <c r="D590" t="s">
        <v>11297</v>
      </c>
      <c r="E590" t="s">
        <v>9390</v>
      </c>
      <c r="F590" t="str">
        <f t="shared" si="18"/>
        <v>Shia Arabs</v>
      </c>
      <c r="G590" s="31">
        <f t="shared" si="19"/>
        <v>1</v>
      </c>
      <c r="H590">
        <v>107133</v>
      </c>
      <c r="I590">
        <v>0</v>
      </c>
      <c r="J590">
        <v>0</v>
      </c>
      <c r="K590">
        <v>107133</v>
      </c>
    </row>
    <row r="591" spans="1:11">
      <c r="A591" t="s">
        <v>11299</v>
      </c>
      <c r="B591" t="s">
        <v>11299</v>
      </c>
      <c r="C591" t="s">
        <v>4400</v>
      </c>
      <c r="D591" t="s">
        <v>11297</v>
      </c>
      <c r="E591" t="s">
        <v>9412</v>
      </c>
      <c r="F591" t="str">
        <f t="shared" si="18"/>
        <v>Shia Arabs</v>
      </c>
      <c r="G591" s="31">
        <f t="shared" si="19"/>
        <v>1</v>
      </c>
      <c r="H591">
        <v>56562</v>
      </c>
      <c r="I591">
        <v>0</v>
      </c>
      <c r="J591">
        <v>0</v>
      </c>
      <c r="K591">
        <v>56562</v>
      </c>
    </row>
    <row r="592" spans="1:11">
      <c r="A592" t="s">
        <v>11307</v>
      </c>
      <c r="B592" t="s">
        <v>11307</v>
      </c>
      <c r="C592" t="s">
        <v>4400</v>
      </c>
      <c r="D592" t="s">
        <v>11297</v>
      </c>
      <c r="E592" t="s">
        <v>9388</v>
      </c>
      <c r="F592" t="str">
        <f t="shared" si="18"/>
        <v>Shia Arabs</v>
      </c>
      <c r="G592" s="31">
        <f t="shared" si="19"/>
        <v>0.8</v>
      </c>
      <c r="H592">
        <v>45854</v>
      </c>
      <c r="I592">
        <v>9170.8000000000011</v>
      </c>
      <c r="J592">
        <v>0</v>
      </c>
      <c r="K592">
        <v>36683.200000000004</v>
      </c>
    </row>
    <row r="593" spans="1:11">
      <c r="A593" t="s">
        <v>11301</v>
      </c>
      <c r="B593" t="s">
        <v>11301</v>
      </c>
      <c r="C593" t="s">
        <v>4400</v>
      </c>
      <c r="D593" t="s">
        <v>11297</v>
      </c>
      <c r="E593" t="s">
        <v>9398</v>
      </c>
      <c r="F593" t="str">
        <f t="shared" si="18"/>
        <v>Shia Arabs</v>
      </c>
      <c r="G593" s="31">
        <f t="shared" si="19"/>
        <v>0.7</v>
      </c>
      <c r="H593">
        <v>409877</v>
      </c>
      <c r="I593">
        <v>122963.09999999999</v>
      </c>
      <c r="J593">
        <v>0</v>
      </c>
      <c r="K593">
        <v>286913.89999999997</v>
      </c>
    </row>
    <row r="594" spans="1:11">
      <c r="A594" t="s">
        <v>11101</v>
      </c>
      <c r="B594" t="s">
        <v>11101</v>
      </c>
      <c r="C594" t="s">
        <v>4400</v>
      </c>
      <c r="D594" t="s">
        <v>11096</v>
      </c>
      <c r="E594" t="s">
        <v>9748</v>
      </c>
      <c r="F594" t="str">
        <f t="shared" si="18"/>
        <v>Sunni Arabs</v>
      </c>
      <c r="G594" s="31">
        <f t="shared" si="19"/>
        <v>0.85</v>
      </c>
      <c r="H594">
        <v>226266</v>
      </c>
      <c r="I594">
        <v>192326.1</v>
      </c>
      <c r="J594">
        <v>0</v>
      </c>
      <c r="K594">
        <v>33939.9</v>
      </c>
    </row>
    <row r="595" spans="1:11">
      <c r="A595" t="s">
        <v>11100</v>
      </c>
      <c r="B595" t="s">
        <v>11100</v>
      </c>
      <c r="C595" t="s">
        <v>4400</v>
      </c>
      <c r="D595" t="s">
        <v>11096</v>
      </c>
      <c r="E595" t="s">
        <v>9752</v>
      </c>
      <c r="F595" t="str">
        <f t="shared" si="18"/>
        <v>Sunni Arabs</v>
      </c>
      <c r="G595" s="31">
        <f t="shared" si="19"/>
        <v>0.9</v>
      </c>
      <c r="H595">
        <v>729741</v>
      </c>
      <c r="I595">
        <v>656766.9</v>
      </c>
      <c r="J595">
        <v>0</v>
      </c>
      <c r="K595">
        <v>72974.100000000006</v>
      </c>
    </row>
    <row r="596" spans="1:11">
      <c r="A596" t="s">
        <v>11099</v>
      </c>
      <c r="B596" t="s">
        <v>11099</v>
      </c>
      <c r="C596" t="s">
        <v>4400</v>
      </c>
      <c r="D596" t="s">
        <v>11096</v>
      </c>
      <c r="E596" t="s">
        <v>9754</v>
      </c>
      <c r="F596" t="str">
        <f t="shared" si="18"/>
        <v>Sunni Arabs</v>
      </c>
      <c r="G596" s="31">
        <f t="shared" si="19"/>
        <v>0.85</v>
      </c>
      <c r="H596">
        <v>244315</v>
      </c>
      <c r="I596">
        <v>207667.75</v>
      </c>
      <c r="J596">
        <v>0</v>
      </c>
      <c r="K596">
        <v>36647.25</v>
      </c>
    </row>
    <row r="597" spans="1:11">
      <c r="A597" t="s">
        <v>11102</v>
      </c>
      <c r="B597" t="s">
        <v>11102</v>
      </c>
      <c r="C597" t="s">
        <v>4400</v>
      </c>
      <c r="D597" t="s">
        <v>11096</v>
      </c>
      <c r="E597" t="s">
        <v>9746</v>
      </c>
      <c r="F597" t="str">
        <f t="shared" si="18"/>
        <v>Sunni Arabs</v>
      </c>
      <c r="G597" s="31">
        <f t="shared" si="19"/>
        <v>0.7</v>
      </c>
      <c r="H597">
        <v>147283</v>
      </c>
      <c r="I597">
        <v>103098.09999999999</v>
      </c>
      <c r="J597">
        <v>0</v>
      </c>
      <c r="K597">
        <v>44184.9</v>
      </c>
    </row>
    <row r="598" spans="1:11">
      <c r="A598" t="s">
        <v>11104</v>
      </c>
      <c r="B598" t="s">
        <v>11104</v>
      </c>
      <c r="C598" t="s">
        <v>4400</v>
      </c>
      <c r="D598" t="s">
        <v>11096</v>
      </c>
      <c r="E598" t="s">
        <v>9742</v>
      </c>
      <c r="F598" t="str">
        <f t="shared" si="18"/>
        <v>Sunni Arabs</v>
      </c>
      <c r="G598" s="31">
        <f t="shared" si="19"/>
        <v>0.6</v>
      </c>
      <c r="H598">
        <v>398467</v>
      </c>
      <c r="I598">
        <v>239080.19999999998</v>
      </c>
      <c r="J598">
        <v>0</v>
      </c>
      <c r="K598">
        <v>159386.80000000002</v>
      </c>
    </row>
    <row r="599" spans="1:11">
      <c r="A599" t="s">
        <v>11098</v>
      </c>
      <c r="B599" t="s">
        <v>11098</v>
      </c>
      <c r="C599" t="s">
        <v>4400</v>
      </c>
      <c r="D599" t="s">
        <v>11096</v>
      </c>
      <c r="E599" t="s">
        <v>9757</v>
      </c>
      <c r="F599" t="str">
        <f t="shared" si="18"/>
        <v>Sunni Arabs</v>
      </c>
      <c r="G599" s="31">
        <f t="shared" si="19"/>
        <v>0.8</v>
      </c>
      <c r="H599">
        <v>278974</v>
      </c>
      <c r="I599">
        <v>223179.2</v>
      </c>
      <c r="J599">
        <v>0</v>
      </c>
      <c r="K599">
        <v>55794.8</v>
      </c>
    </row>
    <row r="600" spans="1:11">
      <c r="A600" t="s">
        <v>11105</v>
      </c>
      <c r="B600" t="s">
        <v>11105</v>
      </c>
      <c r="C600" t="s">
        <v>4400</v>
      </c>
      <c r="D600" t="s">
        <v>11096</v>
      </c>
      <c r="E600" t="s">
        <v>9740</v>
      </c>
      <c r="F600" t="str">
        <f t="shared" si="18"/>
        <v>Shia Arabs</v>
      </c>
      <c r="G600" s="31">
        <f t="shared" si="19"/>
        <v>0.7</v>
      </c>
      <c r="H600">
        <v>464117</v>
      </c>
      <c r="I600">
        <v>139235.1</v>
      </c>
      <c r="J600">
        <v>0</v>
      </c>
      <c r="K600">
        <v>324881.89999999997</v>
      </c>
    </row>
    <row r="601" spans="1:11">
      <c r="A601" t="s">
        <v>11103</v>
      </c>
      <c r="B601" t="s">
        <v>11103</v>
      </c>
      <c r="C601" t="s">
        <v>4400</v>
      </c>
      <c r="D601" t="s">
        <v>11096</v>
      </c>
      <c r="E601" t="s">
        <v>9744</v>
      </c>
      <c r="F601" t="str">
        <f t="shared" si="18"/>
        <v>Sunni Arabs</v>
      </c>
      <c r="G601" s="31">
        <f t="shared" si="19"/>
        <v>0.65</v>
      </c>
      <c r="H601">
        <v>626881</v>
      </c>
      <c r="I601">
        <v>407472.65</v>
      </c>
      <c r="J601">
        <v>0</v>
      </c>
      <c r="K601">
        <v>219408.34999999998</v>
      </c>
    </row>
    <row r="602" spans="1:11">
      <c r="A602" t="s">
        <v>11095</v>
      </c>
      <c r="B602" t="s">
        <v>11095</v>
      </c>
      <c r="C602" t="s">
        <v>4400</v>
      </c>
      <c r="D602" t="s">
        <v>11096</v>
      </c>
      <c r="E602" t="s">
        <v>9795</v>
      </c>
      <c r="F602" t="str">
        <f t="shared" si="18"/>
        <v>Shia Arabs</v>
      </c>
      <c r="G602" s="31">
        <f t="shared" si="19"/>
        <v>0.6</v>
      </c>
      <c r="H602">
        <v>144716</v>
      </c>
      <c r="I602">
        <v>57886.400000000001</v>
      </c>
      <c r="J602">
        <v>0</v>
      </c>
      <c r="K602">
        <v>86829.599999999991</v>
      </c>
    </row>
    <row r="603" spans="1:11">
      <c r="A603" t="s">
        <v>11097</v>
      </c>
      <c r="B603" t="s">
        <v>11097</v>
      </c>
      <c r="C603" t="s">
        <v>4400</v>
      </c>
      <c r="D603" t="s">
        <v>11096</v>
      </c>
      <c r="E603" t="s">
        <v>9761</v>
      </c>
      <c r="F603" t="str">
        <f t="shared" si="18"/>
        <v>Sunni Arabs</v>
      </c>
      <c r="G603" s="31">
        <f t="shared" si="19"/>
        <v>0.6</v>
      </c>
      <c r="H603">
        <v>508855</v>
      </c>
      <c r="I603">
        <v>305313</v>
      </c>
      <c r="J603">
        <v>0</v>
      </c>
      <c r="K603">
        <v>203542</v>
      </c>
    </row>
    <row r="604" spans="1:11">
      <c r="A604" t="s">
        <v>11278</v>
      </c>
      <c r="B604" t="s">
        <v>11278</v>
      </c>
      <c r="C604" t="s">
        <v>4400</v>
      </c>
      <c r="D604" t="s">
        <v>11264</v>
      </c>
      <c r="E604" t="s">
        <v>9423</v>
      </c>
      <c r="F604" t="str">
        <f t="shared" si="18"/>
        <v>Sunni Arabs</v>
      </c>
      <c r="G604" s="31">
        <f t="shared" si="19"/>
        <v>1</v>
      </c>
      <c r="H604">
        <v>41581</v>
      </c>
      <c r="I604">
        <v>41581</v>
      </c>
      <c r="J604">
        <v>0</v>
      </c>
      <c r="K604">
        <v>0</v>
      </c>
    </row>
    <row r="605" spans="1:11">
      <c r="A605" t="s">
        <v>11267</v>
      </c>
      <c r="B605" t="s">
        <v>11267</v>
      </c>
      <c r="C605" t="s">
        <v>4400</v>
      </c>
      <c r="D605" t="s">
        <v>11264</v>
      </c>
      <c r="E605" t="s">
        <v>9462</v>
      </c>
      <c r="F605" t="str">
        <f t="shared" si="18"/>
        <v>Sunni Arabs</v>
      </c>
      <c r="G605" s="31">
        <f t="shared" si="19"/>
        <v>1</v>
      </c>
      <c r="H605">
        <v>15391</v>
      </c>
      <c r="I605">
        <v>15391</v>
      </c>
      <c r="J605">
        <v>0</v>
      </c>
      <c r="K605">
        <v>0</v>
      </c>
    </row>
    <row r="606" spans="1:11">
      <c r="A606" t="s">
        <v>11275</v>
      </c>
      <c r="B606" t="s">
        <v>11275</v>
      </c>
      <c r="C606" t="s">
        <v>4400</v>
      </c>
      <c r="D606" t="s">
        <v>11264</v>
      </c>
      <c r="E606" t="s">
        <v>9553</v>
      </c>
      <c r="F606" t="str">
        <f t="shared" si="18"/>
        <v>Sunni Arabs</v>
      </c>
      <c r="G606" s="31">
        <f t="shared" si="19"/>
        <v>1</v>
      </c>
      <c r="H606">
        <v>53221</v>
      </c>
      <c r="I606">
        <v>53221</v>
      </c>
      <c r="J606">
        <v>0</v>
      </c>
      <c r="K606">
        <v>0</v>
      </c>
    </row>
    <row r="607" spans="1:11">
      <c r="A607" t="s">
        <v>11265</v>
      </c>
      <c r="B607" t="s">
        <v>11265</v>
      </c>
      <c r="C607" t="s">
        <v>4400</v>
      </c>
      <c r="D607" t="s">
        <v>11264</v>
      </c>
      <c r="E607" t="s">
        <v>9437</v>
      </c>
      <c r="F607" t="str">
        <f t="shared" si="18"/>
        <v>Sunni Arabs</v>
      </c>
      <c r="G607" s="31">
        <f t="shared" si="19"/>
        <v>1</v>
      </c>
      <c r="H607">
        <v>14265</v>
      </c>
      <c r="I607">
        <v>14265</v>
      </c>
      <c r="J607">
        <v>0</v>
      </c>
      <c r="K607">
        <v>0</v>
      </c>
    </row>
    <row r="608" spans="1:11">
      <c r="A608" t="s">
        <v>11276</v>
      </c>
      <c r="B608" t="s">
        <v>11276</v>
      </c>
      <c r="C608" t="s">
        <v>4400</v>
      </c>
      <c r="D608" t="s">
        <v>11264</v>
      </c>
      <c r="E608" t="s">
        <v>9541</v>
      </c>
      <c r="F608" t="str">
        <f t="shared" si="18"/>
        <v>Sunni Arabs</v>
      </c>
      <c r="G608" s="31">
        <f t="shared" si="19"/>
        <v>1</v>
      </c>
      <c r="H608">
        <v>55702</v>
      </c>
      <c r="I608">
        <v>55702</v>
      </c>
      <c r="J608">
        <v>0</v>
      </c>
      <c r="K608">
        <v>0</v>
      </c>
    </row>
    <row r="609" spans="1:11">
      <c r="A609" t="s">
        <v>11269</v>
      </c>
      <c r="B609" t="s">
        <v>11269</v>
      </c>
      <c r="C609" t="s">
        <v>4400</v>
      </c>
      <c r="D609" t="s">
        <v>11264</v>
      </c>
      <c r="E609" t="s">
        <v>9433</v>
      </c>
      <c r="F609" t="str">
        <f t="shared" si="18"/>
        <v>Shia Arabs</v>
      </c>
      <c r="G609" s="31">
        <f t="shared" si="19"/>
        <v>0.6</v>
      </c>
      <c r="H609">
        <v>33489</v>
      </c>
      <c r="I609">
        <v>13395.6</v>
      </c>
      <c r="J609">
        <v>0</v>
      </c>
      <c r="K609">
        <v>20093.399999999998</v>
      </c>
    </row>
    <row r="610" spans="1:11">
      <c r="A610" t="s">
        <v>11270</v>
      </c>
      <c r="B610" t="s">
        <v>11270</v>
      </c>
      <c r="C610" t="s">
        <v>4400</v>
      </c>
      <c r="D610" t="s">
        <v>11264</v>
      </c>
      <c r="E610" t="s">
        <v>9431</v>
      </c>
      <c r="F610" t="str">
        <f t="shared" si="18"/>
        <v>Sunni Arabs</v>
      </c>
      <c r="G610" s="31">
        <f t="shared" si="19"/>
        <v>0.7</v>
      </c>
      <c r="H610">
        <v>73279</v>
      </c>
      <c r="I610">
        <v>51295.299999999996</v>
      </c>
      <c r="J610">
        <v>0</v>
      </c>
      <c r="K610">
        <v>21983.7</v>
      </c>
    </row>
    <row r="611" spans="1:11">
      <c r="A611" t="s">
        <v>11263</v>
      </c>
      <c r="B611" t="s">
        <v>11263</v>
      </c>
      <c r="C611" t="s">
        <v>4400</v>
      </c>
      <c r="D611" t="s">
        <v>11264</v>
      </c>
      <c r="E611" t="s">
        <v>9439</v>
      </c>
      <c r="F611" t="str">
        <f t="shared" si="18"/>
        <v>Sunni Arabs</v>
      </c>
      <c r="G611" s="31">
        <f t="shared" si="19"/>
        <v>1</v>
      </c>
      <c r="H611">
        <v>14870</v>
      </c>
      <c r="I611">
        <v>14870</v>
      </c>
      <c r="J611">
        <v>0</v>
      </c>
      <c r="K611">
        <v>0</v>
      </c>
    </row>
    <row r="612" spans="1:11">
      <c r="A612" t="s">
        <v>11277</v>
      </c>
      <c r="B612" t="s">
        <v>11277</v>
      </c>
      <c r="C612" t="s">
        <v>4400</v>
      </c>
      <c r="D612" t="s">
        <v>11264</v>
      </c>
      <c r="E612" t="s">
        <v>9537</v>
      </c>
      <c r="F612" t="str">
        <f t="shared" si="18"/>
        <v>Sunni Arabs</v>
      </c>
      <c r="G612" s="31">
        <f t="shared" si="19"/>
        <v>1</v>
      </c>
      <c r="H612">
        <v>44857</v>
      </c>
      <c r="I612">
        <v>44857</v>
      </c>
      <c r="J612">
        <v>0</v>
      </c>
      <c r="K612">
        <v>0</v>
      </c>
    </row>
    <row r="613" spans="1:11">
      <c r="A613" t="s">
        <v>11274</v>
      </c>
      <c r="B613" t="s">
        <v>11274</v>
      </c>
      <c r="C613" t="s">
        <v>4400</v>
      </c>
      <c r="D613" t="s">
        <v>11264</v>
      </c>
      <c r="E613" t="s">
        <v>9425</v>
      </c>
      <c r="F613" t="str">
        <f t="shared" si="18"/>
        <v>Sunni Arabs</v>
      </c>
      <c r="G613" s="31">
        <f t="shared" si="19"/>
        <v>1</v>
      </c>
      <c r="H613">
        <v>20131</v>
      </c>
      <c r="I613">
        <v>20131</v>
      </c>
      <c r="J613">
        <v>0</v>
      </c>
      <c r="K613">
        <v>0</v>
      </c>
    </row>
    <row r="614" spans="1:11">
      <c r="A614" t="s">
        <v>11266</v>
      </c>
      <c r="B614" t="s">
        <v>11266</v>
      </c>
      <c r="C614" t="s">
        <v>4400</v>
      </c>
      <c r="D614" t="s">
        <v>11264</v>
      </c>
      <c r="E614" t="s">
        <v>9435</v>
      </c>
      <c r="F614" t="str">
        <f t="shared" si="18"/>
        <v>Sunni Arabs</v>
      </c>
      <c r="G614" s="31">
        <f t="shared" si="19"/>
        <v>1</v>
      </c>
      <c r="H614">
        <v>24444</v>
      </c>
      <c r="I614">
        <v>24444</v>
      </c>
      <c r="J614">
        <v>0</v>
      </c>
      <c r="K614">
        <v>0</v>
      </c>
    </row>
    <row r="615" spans="1:11">
      <c r="A615" t="s">
        <v>11271</v>
      </c>
      <c r="B615" t="s">
        <v>11271</v>
      </c>
      <c r="C615" t="s">
        <v>4400</v>
      </c>
      <c r="D615" t="s">
        <v>11264</v>
      </c>
      <c r="E615" t="s">
        <v>9658</v>
      </c>
      <c r="F615" t="str">
        <f t="shared" si="18"/>
        <v>Sunni Arabs</v>
      </c>
      <c r="G615" s="31">
        <f t="shared" si="19"/>
        <v>1</v>
      </c>
      <c r="H615">
        <v>48637</v>
      </c>
      <c r="I615">
        <v>48637</v>
      </c>
      <c r="J615">
        <v>0</v>
      </c>
      <c r="K615">
        <v>0</v>
      </c>
    </row>
    <row r="616" spans="1:11">
      <c r="A616" t="s">
        <v>11272</v>
      </c>
      <c r="B616" t="s">
        <v>11272</v>
      </c>
      <c r="C616" t="s">
        <v>4400</v>
      </c>
      <c r="D616" t="s">
        <v>11264</v>
      </c>
      <c r="E616" t="s">
        <v>9429</v>
      </c>
      <c r="F616" t="str">
        <f t="shared" si="18"/>
        <v>Sunni Arabs</v>
      </c>
      <c r="G616" s="31">
        <f t="shared" si="19"/>
        <v>0.75</v>
      </c>
      <c r="H616">
        <v>61692</v>
      </c>
      <c r="I616">
        <v>46269</v>
      </c>
      <c r="J616">
        <v>0</v>
      </c>
      <c r="K616">
        <v>15423</v>
      </c>
    </row>
    <row r="617" spans="1:11">
      <c r="A617" t="s">
        <v>11279</v>
      </c>
      <c r="B617" t="s">
        <v>11279</v>
      </c>
      <c r="C617" t="s">
        <v>4400</v>
      </c>
      <c r="D617" t="s">
        <v>11264</v>
      </c>
      <c r="E617" t="s">
        <v>9421</v>
      </c>
      <c r="F617" t="str">
        <f t="shared" si="18"/>
        <v>Sunni Arabs</v>
      </c>
      <c r="G617" s="31">
        <f t="shared" si="19"/>
        <v>1</v>
      </c>
      <c r="H617">
        <v>62867</v>
      </c>
      <c r="I617">
        <v>62867</v>
      </c>
      <c r="J617">
        <v>0</v>
      </c>
      <c r="K617">
        <v>0</v>
      </c>
    </row>
    <row r="618" spans="1:11">
      <c r="A618" t="s">
        <v>11273</v>
      </c>
      <c r="B618" t="s">
        <v>11273</v>
      </c>
      <c r="C618" t="s">
        <v>4400</v>
      </c>
      <c r="D618" t="s">
        <v>11264</v>
      </c>
      <c r="E618" t="s">
        <v>9427</v>
      </c>
      <c r="F618" t="str">
        <f t="shared" si="18"/>
        <v>Sunni Arabs</v>
      </c>
      <c r="G618" s="31">
        <f t="shared" si="19"/>
        <v>1</v>
      </c>
      <c r="H618">
        <v>63851</v>
      </c>
      <c r="I618">
        <v>63851</v>
      </c>
      <c r="J618">
        <v>0</v>
      </c>
      <c r="K618">
        <v>0</v>
      </c>
    </row>
    <row r="619" spans="1:11">
      <c r="A619" t="s">
        <v>11268</v>
      </c>
      <c r="B619" t="s">
        <v>11268</v>
      </c>
      <c r="C619" t="s">
        <v>4400</v>
      </c>
      <c r="D619" t="s">
        <v>11264</v>
      </c>
      <c r="E619" t="s">
        <v>9458</v>
      </c>
      <c r="F619" t="str">
        <f t="shared" si="18"/>
        <v>Shia Arabs</v>
      </c>
      <c r="G619" s="31">
        <f t="shared" si="19"/>
        <v>0.7</v>
      </c>
      <c r="H619">
        <v>47324</v>
      </c>
      <c r="I619">
        <v>14197.199999999999</v>
      </c>
      <c r="J619">
        <v>0</v>
      </c>
      <c r="K619">
        <v>33126.799999999996</v>
      </c>
    </row>
    <row r="620" spans="1:11">
      <c r="A620" t="s">
        <v>11280</v>
      </c>
      <c r="B620" t="s">
        <v>11280</v>
      </c>
      <c r="C620" t="s">
        <v>4400</v>
      </c>
      <c r="D620" t="s">
        <v>11264</v>
      </c>
      <c r="E620" t="s">
        <v>9419</v>
      </c>
      <c r="F620" t="str">
        <f t="shared" si="18"/>
        <v>Sunni Arabs</v>
      </c>
      <c r="G620" s="31">
        <f t="shared" si="19"/>
        <v>1</v>
      </c>
      <c r="H620">
        <v>35398</v>
      </c>
      <c r="I620">
        <v>35398</v>
      </c>
      <c r="J620">
        <v>0</v>
      </c>
      <c r="K620">
        <v>0</v>
      </c>
    </row>
    <row r="621" spans="1:11">
      <c r="A621" t="s">
        <v>11407</v>
      </c>
      <c r="B621" t="s">
        <v>11407</v>
      </c>
      <c r="C621" t="s">
        <v>4400</v>
      </c>
      <c r="D621" t="s">
        <v>9198</v>
      </c>
      <c r="E621" t="s">
        <v>9201</v>
      </c>
      <c r="F621" t="str">
        <f t="shared" si="18"/>
        <v>Sunni Arabs</v>
      </c>
      <c r="G621" s="31">
        <f t="shared" si="19"/>
        <v>0.7</v>
      </c>
      <c r="H621">
        <v>58093</v>
      </c>
      <c r="I621">
        <v>40665.1</v>
      </c>
      <c r="J621">
        <v>0</v>
      </c>
      <c r="K621">
        <v>17427.899999999998</v>
      </c>
    </row>
    <row r="622" spans="1:11">
      <c r="A622" t="s">
        <v>11408</v>
      </c>
      <c r="B622" t="s">
        <v>11408</v>
      </c>
      <c r="C622" t="s">
        <v>4400</v>
      </c>
      <c r="D622" t="s">
        <v>9198</v>
      </c>
      <c r="E622" t="s">
        <v>9199</v>
      </c>
      <c r="F622" t="str">
        <f t="shared" si="18"/>
        <v>Sunni Arabs</v>
      </c>
      <c r="G622" s="31">
        <f t="shared" si="19"/>
        <v>0.8</v>
      </c>
      <c r="H622">
        <v>17263</v>
      </c>
      <c r="I622">
        <v>13810.400000000001</v>
      </c>
      <c r="J622">
        <v>0</v>
      </c>
      <c r="K622">
        <v>3452.6000000000004</v>
      </c>
    </row>
    <row r="623" spans="1:11">
      <c r="A623" t="s">
        <v>11147</v>
      </c>
      <c r="B623" t="s">
        <v>11147</v>
      </c>
      <c r="C623" t="s">
        <v>4400</v>
      </c>
      <c r="D623" t="s">
        <v>11127</v>
      </c>
      <c r="E623" t="s">
        <v>9660</v>
      </c>
      <c r="F623" t="str">
        <f t="shared" si="18"/>
        <v>Sunni Arabs</v>
      </c>
      <c r="G623" s="31">
        <f t="shared" si="19"/>
        <v>1</v>
      </c>
      <c r="H623">
        <v>163184</v>
      </c>
      <c r="I623">
        <v>163184</v>
      </c>
      <c r="J623">
        <v>0</v>
      </c>
      <c r="K623">
        <v>0</v>
      </c>
    </row>
    <row r="624" spans="1:11">
      <c r="A624" t="s">
        <v>11131</v>
      </c>
      <c r="B624" t="s">
        <v>11131</v>
      </c>
      <c r="C624" t="s">
        <v>4400</v>
      </c>
      <c r="D624" t="s">
        <v>11127</v>
      </c>
      <c r="E624" t="s">
        <v>9690</v>
      </c>
      <c r="F624" t="str">
        <f t="shared" si="18"/>
        <v>Sunni Arabs</v>
      </c>
      <c r="G624" s="31">
        <f t="shared" si="19"/>
        <v>1</v>
      </c>
      <c r="H624">
        <v>94441</v>
      </c>
      <c r="I624">
        <v>94441</v>
      </c>
      <c r="J624">
        <v>0</v>
      </c>
      <c r="K624">
        <v>0</v>
      </c>
    </row>
    <row r="625" spans="1:11">
      <c r="A625" t="s">
        <v>11148</v>
      </c>
      <c r="B625" t="s">
        <v>11148</v>
      </c>
      <c r="C625" t="s">
        <v>4400</v>
      </c>
      <c r="D625" t="s">
        <v>11127</v>
      </c>
      <c r="E625" t="s">
        <v>9656</v>
      </c>
      <c r="F625" t="str">
        <f t="shared" si="18"/>
        <v>Sunni Arabs</v>
      </c>
      <c r="G625" s="31">
        <f t="shared" si="19"/>
        <v>1</v>
      </c>
      <c r="H625">
        <v>170624</v>
      </c>
      <c r="I625">
        <v>170624</v>
      </c>
      <c r="J625">
        <v>0</v>
      </c>
      <c r="K625">
        <v>0</v>
      </c>
    </row>
    <row r="626" spans="1:11">
      <c r="A626" t="s">
        <v>11137</v>
      </c>
      <c r="B626" t="s">
        <v>11137</v>
      </c>
      <c r="C626" t="s">
        <v>4400</v>
      </c>
      <c r="D626" t="s">
        <v>11127</v>
      </c>
      <c r="E626" t="s">
        <v>9680</v>
      </c>
      <c r="F626" t="str">
        <f t="shared" si="18"/>
        <v>Sunni Arabs</v>
      </c>
      <c r="G626" s="31">
        <f t="shared" si="19"/>
        <v>1</v>
      </c>
      <c r="H626">
        <v>149084</v>
      </c>
      <c r="I626">
        <v>149084</v>
      </c>
      <c r="J626">
        <v>0</v>
      </c>
      <c r="K626">
        <v>0</v>
      </c>
    </row>
    <row r="627" spans="1:11">
      <c r="A627" t="s">
        <v>11143</v>
      </c>
      <c r="B627" t="s">
        <v>11143</v>
      </c>
      <c r="C627" t="s">
        <v>4400</v>
      </c>
      <c r="D627" t="s">
        <v>11127</v>
      </c>
      <c r="E627" t="s">
        <v>9668</v>
      </c>
      <c r="F627" t="str">
        <f t="shared" si="18"/>
        <v>Sunni Arabs</v>
      </c>
      <c r="G627" s="31">
        <f t="shared" si="19"/>
        <v>1</v>
      </c>
      <c r="H627">
        <v>254457</v>
      </c>
      <c r="I627">
        <v>254457</v>
      </c>
      <c r="J627">
        <v>0</v>
      </c>
      <c r="K627">
        <v>0</v>
      </c>
    </row>
    <row r="628" spans="1:11">
      <c r="A628" t="s">
        <v>11144</v>
      </c>
      <c r="B628" t="s">
        <v>11144</v>
      </c>
      <c r="C628" t="s">
        <v>4400</v>
      </c>
      <c r="D628" t="s">
        <v>11127</v>
      </c>
      <c r="E628" t="s">
        <v>9666</v>
      </c>
      <c r="F628" t="str">
        <f t="shared" si="18"/>
        <v>Sunni Arabs</v>
      </c>
      <c r="G628" s="31">
        <f t="shared" si="19"/>
        <v>1</v>
      </c>
      <c r="H628">
        <v>219883</v>
      </c>
      <c r="I628">
        <v>219883</v>
      </c>
      <c r="J628">
        <v>0</v>
      </c>
      <c r="K628">
        <v>0</v>
      </c>
    </row>
    <row r="629" spans="1:11">
      <c r="A629" t="s">
        <v>11141</v>
      </c>
      <c r="B629" t="s">
        <v>11141</v>
      </c>
      <c r="C629" t="s">
        <v>4400</v>
      </c>
      <c r="D629" t="s">
        <v>11127</v>
      </c>
      <c r="E629" t="s">
        <v>9672</v>
      </c>
      <c r="F629" t="str">
        <f t="shared" si="18"/>
        <v>Sunni Arabs</v>
      </c>
      <c r="G629" s="31">
        <f t="shared" si="19"/>
        <v>1</v>
      </c>
      <c r="H629">
        <v>40190</v>
      </c>
      <c r="I629">
        <v>40190</v>
      </c>
      <c r="J629">
        <v>0</v>
      </c>
      <c r="K629">
        <v>0</v>
      </c>
    </row>
    <row r="630" spans="1:11">
      <c r="A630" t="s">
        <v>11139</v>
      </c>
      <c r="B630" t="s">
        <v>11139</v>
      </c>
      <c r="C630" t="s">
        <v>4400</v>
      </c>
      <c r="D630" t="s">
        <v>11127</v>
      </c>
      <c r="E630" t="s">
        <v>9705</v>
      </c>
      <c r="F630" t="str">
        <f t="shared" si="18"/>
        <v>Sunni Arabs</v>
      </c>
      <c r="G630" s="31">
        <f t="shared" si="19"/>
        <v>1</v>
      </c>
      <c r="H630">
        <v>73089</v>
      </c>
      <c r="I630">
        <v>73089</v>
      </c>
      <c r="J630">
        <v>0</v>
      </c>
      <c r="K630">
        <v>0</v>
      </c>
    </row>
    <row r="631" spans="1:11">
      <c r="A631" t="s">
        <v>11140</v>
      </c>
      <c r="B631" t="s">
        <v>11140</v>
      </c>
      <c r="C631" t="s">
        <v>4400</v>
      </c>
      <c r="D631" t="s">
        <v>11127</v>
      </c>
      <c r="E631" t="s">
        <v>9674</v>
      </c>
      <c r="F631" t="str">
        <f t="shared" si="18"/>
        <v>Sunni Arabs</v>
      </c>
      <c r="G631" s="31">
        <f t="shared" si="19"/>
        <v>1</v>
      </c>
      <c r="H631">
        <v>225020</v>
      </c>
      <c r="I631">
        <v>225020</v>
      </c>
      <c r="J631">
        <v>0</v>
      </c>
      <c r="K631">
        <v>0</v>
      </c>
    </row>
    <row r="632" spans="1:11">
      <c r="A632" t="s">
        <v>11146</v>
      </c>
      <c r="B632" t="s">
        <v>11146</v>
      </c>
      <c r="C632" t="s">
        <v>4400</v>
      </c>
      <c r="D632" t="s">
        <v>11127</v>
      </c>
      <c r="E632" t="s">
        <v>9662</v>
      </c>
      <c r="F632" t="str">
        <f t="shared" si="18"/>
        <v>Sunni Arabs</v>
      </c>
      <c r="G632" s="31">
        <f t="shared" si="19"/>
        <v>1</v>
      </c>
      <c r="H632">
        <v>294050</v>
      </c>
      <c r="I632">
        <v>294050</v>
      </c>
      <c r="J632">
        <v>0</v>
      </c>
      <c r="K632">
        <v>0</v>
      </c>
    </row>
    <row r="633" spans="1:11">
      <c r="A633" t="s">
        <v>11132</v>
      </c>
      <c r="B633" t="s">
        <v>11132</v>
      </c>
      <c r="C633" t="s">
        <v>4400</v>
      </c>
      <c r="D633" t="s">
        <v>11127</v>
      </c>
      <c r="E633" t="s">
        <v>9688</v>
      </c>
      <c r="F633" t="str">
        <f t="shared" si="18"/>
        <v>Sunni Arabs</v>
      </c>
      <c r="G633" s="31">
        <f t="shared" si="19"/>
        <v>1</v>
      </c>
      <c r="H633">
        <v>27438</v>
      </c>
      <c r="I633">
        <v>27438</v>
      </c>
      <c r="J633">
        <v>0</v>
      </c>
      <c r="K633">
        <v>0</v>
      </c>
    </row>
    <row r="634" spans="1:11">
      <c r="A634" t="s">
        <v>11138</v>
      </c>
      <c r="B634" t="s">
        <v>11138</v>
      </c>
      <c r="C634" t="s">
        <v>4400</v>
      </c>
      <c r="D634" t="s">
        <v>11127</v>
      </c>
      <c r="E634" t="s">
        <v>9676</v>
      </c>
      <c r="F634" t="str">
        <f t="shared" si="18"/>
        <v>Sunni Arabs</v>
      </c>
      <c r="G634" s="31">
        <f t="shared" si="19"/>
        <v>1</v>
      </c>
      <c r="H634">
        <v>166998</v>
      </c>
      <c r="I634">
        <v>166998</v>
      </c>
      <c r="J634">
        <v>0</v>
      </c>
      <c r="K634">
        <v>0</v>
      </c>
    </row>
    <row r="635" spans="1:11">
      <c r="A635" t="s">
        <v>11142</v>
      </c>
      <c r="B635" t="s">
        <v>11142</v>
      </c>
      <c r="C635" t="s">
        <v>4400</v>
      </c>
      <c r="D635" t="s">
        <v>11127</v>
      </c>
      <c r="E635" t="s">
        <v>9670</v>
      </c>
      <c r="F635" t="str">
        <f t="shared" si="18"/>
        <v>Sunni Arabs</v>
      </c>
      <c r="G635" s="31">
        <f t="shared" si="19"/>
        <v>1</v>
      </c>
      <c r="H635">
        <v>110953</v>
      </c>
      <c r="I635">
        <v>110953</v>
      </c>
      <c r="J635">
        <v>0</v>
      </c>
      <c r="K635">
        <v>0</v>
      </c>
    </row>
    <row r="636" spans="1:11">
      <c r="A636" t="s">
        <v>11134</v>
      </c>
      <c r="B636" t="s">
        <v>11134</v>
      </c>
      <c r="C636" t="s">
        <v>4400</v>
      </c>
      <c r="D636" t="s">
        <v>11127</v>
      </c>
      <c r="E636" t="s">
        <v>9686</v>
      </c>
      <c r="F636" t="str">
        <f t="shared" si="18"/>
        <v>Sunni Arabs</v>
      </c>
      <c r="G636" s="31">
        <f t="shared" si="19"/>
        <v>1</v>
      </c>
      <c r="H636">
        <v>176928</v>
      </c>
      <c r="I636">
        <v>176928</v>
      </c>
      <c r="J636">
        <v>0</v>
      </c>
      <c r="K636">
        <v>0</v>
      </c>
    </row>
    <row r="637" spans="1:11">
      <c r="A637" t="s">
        <v>11130</v>
      </c>
      <c r="B637" t="s">
        <v>11130</v>
      </c>
      <c r="C637" t="s">
        <v>4400</v>
      </c>
      <c r="D637" t="s">
        <v>11127</v>
      </c>
      <c r="E637" t="s">
        <v>9692</v>
      </c>
      <c r="F637" t="str">
        <f t="shared" si="18"/>
        <v>Sunni Arabs</v>
      </c>
      <c r="G637" s="31">
        <f t="shared" si="19"/>
        <v>1</v>
      </c>
      <c r="H637">
        <v>276756</v>
      </c>
      <c r="I637">
        <v>276756</v>
      </c>
      <c r="J637">
        <v>0</v>
      </c>
      <c r="K637">
        <v>0</v>
      </c>
    </row>
    <row r="638" spans="1:11">
      <c r="A638" t="s">
        <v>11135</v>
      </c>
      <c r="B638" t="s">
        <v>11135</v>
      </c>
      <c r="C638" t="s">
        <v>4400</v>
      </c>
      <c r="D638" t="s">
        <v>11127</v>
      </c>
      <c r="E638" t="s">
        <v>9684</v>
      </c>
      <c r="F638" t="str">
        <f t="shared" si="18"/>
        <v>Sunni Arabs</v>
      </c>
      <c r="G638" s="31">
        <f t="shared" si="19"/>
        <v>1</v>
      </c>
      <c r="H638">
        <v>36824</v>
      </c>
      <c r="I638">
        <v>36824</v>
      </c>
      <c r="J638">
        <v>0</v>
      </c>
      <c r="K638">
        <v>0</v>
      </c>
    </row>
    <row r="639" spans="1:11">
      <c r="A639" t="s">
        <v>11126</v>
      </c>
      <c r="B639" t="s">
        <v>11126</v>
      </c>
      <c r="C639" t="s">
        <v>4400</v>
      </c>
      <c r="D639" t="s">
        <v>11127</v>
      </c>
      <c r="E639" t="s">
        <v>9698</v>
      </c>
      <c r="F639" t="str">
        <f t="shared" si="18"/>
        <v>Sunni Arabs</v>
      </c>
      <c r="G639" s="31">
        <f t="shared" si="19"/>
        <v>1</v>
      </c>
      <c r="H639">
        <v>193719</v>
      </c>
      <c r="I639">
        <v>193719</v>
      </c>
      <c r="J639">
        <v>0</v>
      </c>
      <c r="K639">
        <v>0</v>
      </c>
    </row>
    <row r="640" spans="1:11">
      <c r="A640" t="s">
        <v>11133</v>
      </c>
      <c r="B640" t="s">
        <v>11133</v>
      </c>
      <c r="C640" t="s">
        <v>4400</v>
      </c>
      <c r="D640" t="s">
        <v>11127</v>
      </c>
      <c r="E640" t="s">
        <v>9709</v>
      </c>
      <c r="F640" t="str">
        <f t="shared" si="18"/>
        <v>Sunni Arabs</v>
      </c>
      <c r="G640" s="31">
        <f t="shared" si="19"/>
        <v>1</v>
      </c>
      <c r="H640">
        <v>53113</v>
      </c>
      <c r="I640">
        <v>53113</v>
      </c>
      <c r="J640">
        <v>0</v>
      </c>
      <c r="K640">
        <v>0</v>
      </c>
    </row>
    <row r="641" spans="1:63">
      <c r="A641" t="s">
        <v>11136</v>
      </c>
      <c r="B641" t="s">
        <v>11136</v>
      </c>
      <c r="C641" t="s">
        <v>4400</v>
      </c>
      <c r="D641" t="s">
        <v>11127</v>
      </c>
      <c r="E641" t="s">
        <v>9682</v>
      </c>
      <c r="F641" t="str">
        <f t="shared" si="18"/>
        <v>Sunni Arabs</v>
      </c>
      <c r="G641" s="31">
        <f t="shared" si="19"/>
        <v>1</v>
      </c>
      <c r="H641">
        <v>162961</v>
      </c>
      <c r="I641">
        <v>162961</v>
      </c>
      <c r="J641">
        <v>0</v>
      </c>
      <c r="K641">
        <v>0</v>
      </c>
    </row>
    <row r="642" spans="1:63">
      <c r="A642" t="s">
        <v>11145</v>
      </c>
      <c r="B642" t="s">
        <v>11145</v>
      </c>
      <c r="C642" t="s">
        <v>4400</v>
      </c>
      <c r="D642" t="s">
        <v>11127</v>
      </c>
      <c r="E642" t="s">
        <v>9664</v>
      </c>
      <c r="F642" t="str">
        <f t="shared" ref="F642:F705" si="20">INDEX($I$1:$CM$1,MATCH(MAX(,I642:CM642),I642:CM642,0))</f>
        <v>Sunni Arabs</v>
      </c>
      <c r="G642" s="31">
        <f t="shared" ref="G642:G705" si="21">MAX(I642:CM642)/H642</f>
        <v>1</v>
      </c>
      <c r="H642">
        <v>226079</v>
      </c>
      <c r="I642">
        <v>226079</v>
      </c>
      <c r="J642">
        <v>0</v>
      </c>
      <c r="K642">
        <v>0</v>
      </c>
    </row>
    <row r="643" spans="1:63">
      <c r="A643" t="s">
        <v>11149</v>
      </c>
      <c r="B643" t="s">
        <v>11149</v>
      </c>
      <c r="C643" t="s">
        <v>4400</v>
      </c>
      <c r="D643" t="s">
        <v>11127</v>
      </c>
      <c r="E643" t="s">
        <v>9654</v>
      </c>
      <c r="F643" t="str">
        <f t="shared" si="20"/>
        <v>Sunni Arabs</v>
      </c>
      <c r="G643" s="31">
        <f t="shared" si="21"/>
        <v>1</v>
      </c>
      <c r="H643">
        <v>61187</v>
      </c>
      <c r="I643">
        <v>61187</v>
      </c>
      <c r="J643">
        <v>0</v>
      </c>
      <c r="K643">
        <v>0</v>
      </c>
    </row>
    <row r="644" spans="1:63">
      <c r="A644" t="s">
        <v>11129</v>
      </c>
      <c r="B644" t="s">
        <v>11129</v>
      </c>
      <c r="C644" t="s">
        <v>4400</v>
      </c>
      <c r="D644" t="s">
        <v>11127</v>
      </c>
      <c r="E644" t="s">
        <v>9694</v>
      </c>
      <c r="F644" t="str">
        <f t="shared" si="20"/>
        <v>Sunni Arabs</v>
      </c>
      <c r="G644" s="31">
        <f t="shared" si="21"/>
        <v>1</v>
      </c>
      <c r="H644">
        <v>216835</v>
      </c>
      <c r="I644">
        <v>216835</v>
      </c>
      <c r="J644">
        <v>0</v>
      </c>
      <c r="K644">
        <v>0</v>
      </c>
    </row>
    <row r="645" spans="1:63">
      <c r="A645" t="s">
        <v>11128</v>
      </c>
      <c r="B645" t="s">
        <v>11128</v>
      </c>
      <c r="C645" t="s">
        <v>4400</v>
      </c>
      <c r="D645" t="s">
        <v>11127</v>
      </c>
      <c r="E645" t="s">
        <v>9696</v>
      </c>
      <c r="F645" t="str">
        <f t="shared" si="20"/>
        <v>Sunni Arabs</v>
      </c>
      <c r="G645" s="31">
        <f t="shared" si="21"/>
        <v>1</v>
      </c>
      <c r="H645">
        <v>162188</v>
      </c>
      <c r="I645">
        <v>162188</v>
      </c>
      <c r="J645">
        <v>0</v>
      </c>
      <c r="K645">
        <v>0</v>
      </c>
    </row>
    <row r="646" spans="1:63">
      <c r="A646" t="s">
        <v>14735</v>
      </c>
      <c r="B646" t="s">
        <v>14735</v>
      </c>
      <c r="C646" t="s">
        <v>16680</v>
      </c>
      <c r="D646" t="s">
        <v>14736</v>
      </c>
      <c r="E646" t="s">
        <v>14737</v>
      </c>
      <c r="F646" t="str">
        <f t="shared" si="20"/>
        <v>Turks</v>
      </c>
      <c r="G646" s="31">
        <f t="shared" si="21"/>
        <v>0.9306451612903226</v>
      </c>
      <c r="H646">
        <v>16740</v>
      </c>
      <c r="I646">
        <v>0</v>
      </c>
      <c r="L646">
        <v>0</v>
      </c>
      <c r="P646">
        <v>0</v>
      </c>
      <c r="U646">
        <v>0</v>
      </c>
      <c r="V646">
        <v>0</v>
      </c>
      <c r="W646">
        <v>15579</v>
      </c>
      <c r="X646">
        <v>318</v>
      </c>
      <c r="AA646">
        <v>0</v>
      </c>
      <c r="AB646">
        <v>0</v>
      </c>
      <c r="AH646">
        <v>0</v>
      </c>
      <c r="AI646">
        <v>107</v>
      </c>
      <c r="AQ646">
        <v>0</v>
      </c>
      <c r="AR646">
        <v>736</v>
      </c>
      <c r="BH646">
        <v>0</v>
      </c>
      <c r="BI646">
        <v>0</v>
      </c>
      <c r="BJ646">
        <v>0</v>
      </c>
      <c r="BK646">
        <v>0</v>
      </c>
    </row>
    <row r="647" spans="1:63">
      <c r="A647" t="s">
        <v>14738</v>
      </c>
      <c r="B647" t="s">
        <v>14738</v>
      </c>
      <c r="C647" t="s">
        <v>16680</v>
      </c>
      <c r="D647" t="s">
        <v>14736</v>
      </c>
      <c r="E647" t="s">
        <v>14739</v>
      </c>
      <c r="F647" t="str">
        <f t="shared" si="20"/>
        <v>Turks</v>
      </c>
      <c r="G647" s="31">
        <f t="shared" si="21"/>
        <v>0.69855150089657903</v>
      </c>
      <c r="H647">
        <v>171764</v>
      </c>
      <c r="I647">
        <v>7946</v>
      </c>
      <c r="L647">
        <v>0</v>
      </c>
      <c r="P647">
        <v>0</v>
      </c>
      <c r="U647">
        <v>23838</v>
      </c>
      <c r="V647">
        <v>0</v>
      </c>
      <c r="W647">
        <v>119986</v>
      </c>
      <c r="X647">
        <v>3178</v>
      </c>
      <c r="AA647">
        <v>1589</v>
      </c>
      <c r="AB647">
        <v>0</v>
      </c>
      <c r="AH647">
        <v>0</v>
      </c>
      <c r="AI647">
        <v>1071</v>
      </c>
      <c r="AQ647">
        <v>0</v>
      </c>
      <c r="AR647">
        <v>11772</v>
      </c>
      <c r="BH647">
        <v>1589</v>
      </c>
      <c r="BI647">
        <v>795</v>
      </c>
      <c r="BJ647">
        <v>0</v>
      </c>
      <c r="BK647">
        <v>0</v>
      </c>
    </row>
    <row r="648" spans="1:63">
      <c r="A648" t="s">
        <v>14740</v>
      </c>
      <c r="B648" t="s">
        <v>14740</v>
      </c>
      <c r="C648" t="s">
        <v>16680</v>
      </c>
      <c r="D648" t="s">
        <v>14736</v>
      </c>
      <c r="E648" t="s">
        <v>14741</v>
      </c>
      <c r="F648" t="str">
        <f t="shared" si="20"/>
        <v>Turks</v>
      </c>
      <c r="G648" s="31">
        <f t="shared" si="21"/>
        <v>0.71566162036419811</v>
      </c>
      <c r="H648">
        <v>435038</v>
      </c>
      <c r="I648">
        <v>0</v>
      </c>
      <c r="L648">
        <v>38918</v>
      </c>
      <c r="P648">
        <v>0</v>
      </c>
      <c r="U648">
        <v>38918</v>
      </c>
      <c r="V648">
        <v>0</v>
      </c>
      <c r="W648">
        <v>311340</v>
      </c>
      <c r="X648">
        <v>0</v>
      </c>
      <c r="AA648">
        <v>0</v>
      </c>
      <c r="AB648">
        <v>0</v>
      </c>
      <c r="AH648">
        <v>0</v>
      </c>
      <c r="AI648">
        <v>2622</v>
      </c>
      <c r="AQ648">
        <v>0</v>
      </c>
      <c r="AR648">
        <v>43240</v>
      </c>
      <c r="BH648">
        <v>0</v>
      </c>
      <c r="BI648">
        <v>0</v>
      </c>
      <c r="BJ648">
        <v>0</v>
      </c>
      <c r="BK648">
        <v>0</v>
      </c>
    </row>
    <row r="649" spans="1:63">
      <c r="A649" t="s">
        <v>14742</v>
      </c>
      <c r="B649" t="s">
        <v>14742</v>
      </c>
      <c r="C649" t="s">
        <v>16680</v>
      </c>
      <c r="D649" t="s">
        <v>14736</v>
      </c>
      <c r="E649" t="s">
        <v>14743</v>
      </c>
      <c r="F649" t="str">
        <f t="shared" si="20"/>
        <v>Turks</v>
      </c>
      <c r="G649" s="31">
        <f t="shared" si="21"/>
        <v>0.93060636957955978</v>
      </c>
      <c r="H649">
        <v>16673</v>
      </c>
      <c r="I649">
        <v>0</v>
      </c>
      <c r="L649">
        <v>0</v>
      </c>
      <c r="P649">
        <v>0</v>
      </c>
      <c r="U649">
        <v>0</v>
      </c>
      <c r="V649">
        <v>0</v>
      </c>
      <c r="W649">
        <v>15516</v>
      </c>
      <c r="X649">
        <v>317</v>
      </c>
      <c r="AA649">
        <v>0</v>
      </c>
      <c r="AB649">
        <v>0</v>
      </c>
      <c r="AH649">
        <v>0</v>
      </c>
      <c r="AI649">
        <v>107</v>
      </c>
      <c r="AQ649">
        <v>0</v>
      </c>
      <c r="AR649">
        <v>733</v>
      </c>
      <c r="BH649">
        <v>0</v>
      </c>
      <c r="BI649">
        <v>0</v>
      </c>
      <c r="BJ649">
        <v>0</v>
      </c>
      <c r="BK649">
        <v>0</v>
      </c>
    </row>
    <row r="650" spans="1:63">
      <c r="A650" t="s">
        <v>14744</v>
      </c>
      <c r="B650" t="s">
        <v>14744</v>
      </c>
      <c r="C650" t="s">
        <v>16680</v>
      </c>
      <c r="D650" t="s">
        <v>14736</v>
      </c>
      <c r="E650" t="s">
        <v>14745</v>
      </c>
      <c r="F650" t="str">
        <f t="shared" si="20"/>
        <v>Turks</v>
      </c>
      <c r="G650" s="31">
        <f t="shared" si="21"/>
        <v>0.94868462646201401</v>
      </c>
      <c r="H650">
        <v>28471</v>
      </c>
      <c r="I650">
        <v>0</v>
      </c>
      <c r="L650">
        <v>0</v>
      </c>
      <c r="P650">
        <v>0</v>
      </c>
      <c r="U650">
        <v>27</v>
      </c>
      <c r="V650">
        <v>0</v>
      </c>
      <c r="W650">
        <v>27010</v>
      </c>
      <c r="X650">
        <v>0</v>
      </c>
      <c r="AA650">
        <v>0</v>
      </c>
      <c r="AB650">
        <v>0</v>
      </c>
      <c r="AH650">
        <v>0</v>
      </c>
      <c r="AI650">
        <v>182</v>
      </c>
      <c r="AQ650">
        <v>0</v>
      </c>
      <c r="AR650">
        <v>1252</v>
      </c>
      <c r="BH650">
        <v>0</v>
      </c>
      <c r="BI650">
        <v>0</v>
      </c>
      <c r="BJ650">
        <v>0</v>
      </c>
      <c r="BK650">
        <v>0</v>
      </c>
    </row>
    <row r="651" spans="1:63">
      <c r="A651" t="s">
        <v>14746</v>
      </c>
      <c r="B651" t="s">
        <v>14746</v>
      </c>
      <c r="C651" t="s">
        <v>16680</v>
      </c>
      <c r="D651" t="s">
        <v>14736</v>
      </c>
      <c r="E651" t="s">
        <v>14747</v>
      </c>
      <c r="F651" t="str">
        <f t="shared" si="20"/>
        <v>Turks</v>
      </c>
      <c r="G651" s="31">
        <f t="shared" si="21"/>
        <v>0.94967686342093927</v>
      </c>
      <c r="H651">
        <v>23210</v>
      </c>
      <c r="I651">
        <v>0</v>
      </c>
      <c r="L651">
        <v>0</v>
      </c>
      <c r="P651">
        <v>0</v>
      </c>
      <c r="U651">
        <v>0</v>
      </c>
      <c r="V651">
        <v>0</v>
      </c>
      <c r="W651">
        <v>22042</v>
      </c>
      <c r="X651">
        <v>0</v>
      </c>
      <c r="AA651">
        <v>0</v>
      </c>
      <c r="AB651">
        <v>0</v>
      </c>
      <c r="AH651">
        <v>0</v>
      </c>
      <c r="AI651">
        <v>148</v>
      </c>
      <c r="AQ651">
        <v>0</v>
      </c>
      <c r="AR651">
        <v>1020</v>
      </c>
      <c r="BH651">
        <v>0</v>
      </c>
      <c r="BI651">
        <v>0</v>
      </c>
      <c r="BJ651">
        <v>0</v>
      </c>
      <c r="BK651">
        <v>0</v>
      </c>
    </row>
    <row r="652" spans="1:63">
      <c r="A652" t="s">
        <v>14748</v>
      </c>
      <c r="B652" t="s">
        <v>14748</v>
      </c>
      <c r="C652" t="s">
        <v>16680</v>
      </c>
      <c r="D652" t="s">
        <v>14736</v>
      </c>
      <c r="E652" t="s">
        <v>14749</v>
      </c>
      <c r="F652" t="str">
        <f t="shared" si="20"/>
        <v>Turks</v>
      </c>
      <c r="G652" s="31">
        <f t="shared" si="21"/>
        <v>0.87367144877753078</v>
      </c>
      <c r="H652">
        <v>24745</v>
      </c>
      <c r="I652">
        <v>0</v>
      </c>
      <c r="L652">
        <v>1175</v>
      </c>
      <c r="P652">
        <v>0</v>
      </c>
      <c r="U652">
        <v>705</v>
      </c>
      <c r="V652">
        <v>0</v>
      </c>
      <c r="W652">
        <v>21619</v>
      </c>
      <c r="X652">
        <v>0</v>
      </c>
      <c r="AA652">
        <v>0</v>
      </c>
      <c r="AB652">
        <v>0</v>
      </c>
      <c r="AH652">
        <v>0</v>
      </c>
      <c r="AI652">
        <v>158</v>
      </c>
      <c r="AQ652">
        <v>0</v>
      </c>
      <c r="AR652">
        <v>1088</v>
      </c>
      <c r="BH652">
        <v>0</v>
      </c>
      <c r="BI652">
        <v>0</v>
      </c>
      <c r="BJ652">
        <v>0</v>
      </c>
      <c r="BK652">
        <v>0</v>
      </c>
    </row>
    <row r="653" spans="1:63">
      <c r="A653" t="s">
        <v>14750</v>
      </c>
      <c r="B653" t="s">
        <v>14750</v>
      </c>
      <c r="C653" t="s">
        <v>16680</v>
      </c>
      <c r="D653" t="s">
        <v>14736</v>
      </c>
      <c r="E653" t="s">
        <v>14751</v>
      </c>
      <c r="F653" t="str">
        <f t="shared" si="20"/>
        <v>Turks</v>
      </c>
      <c r="G653" s="31">
        <f t="shared" si="21"/>
        <v>0.92430939996932215</v>
      </c>
      <c r="H653">
        <v>143426</v>
      </c>
      <c r="I653">
        <v>0</v>
      </c>
      <c r="L653">
        <v>0</v>
      </c>
      <c r="P653">
        <v>0</v>
      </c>
      <c r="U653">
        <v>133</v>
      </c>
      <c r="V653">
        <v>0</v>
      </c>
      <c r="W653">
        <v>132570</v>
      </c>
      <c r="X653">
        <v>0</v>
      </c>
      <c r="AA653">
        <v>0</v>
      </c>
      <c r="AB653">
        <v>0</v>
      </c>
      <c r="AH653">
        <v>0</v>
      </c>
      <c r="AI653">
        <v>894</v>
      </c>
      <c r="AQ653">
        <v>0</v>
      </c>
      <c r="AR653">
        <v>9829</v>
      </c>
      <c r="BH653">
        <v>0</v>
      </c>
      <c r="BI653">
        <v>0</v>
      </c>
      <c r="BJ653">
        <v>0</v>
      </c>
      <c r="BK653">
        <v>0</v>
      </c>
    </row>
    <row r="654" spans="1:63">
      <c r="A654" t="s">
        <v>14752</v>
      </c>
      <c r="B654" t="s">
        <v>14752</v>
      </c>
      <c r="C654" t="s">
        <v>16680</v>
      </c>
      <c r="D654" t="s">
        <v>14736</v>
      </c>
      <c r="E654" t="s">
        <v>14753</v>
      </c>
      <c r="F654" t="str">
        <f t="shared" si="20"/>
        <v>Turks</v>
      </c>
      <c r="G654" s="31">
        <f t="shared" si="21"/>
        <v>0.9486725663716814</v>
      </c>
      <c r="H654">
        <v>20905</v>
      </c>
      <c r="I654">
        <v>0</v>
      </c>
      <c r="L654">
        <v>0</v>
      </c>
      <c r="P654">
        <v>0</v>
      </c>
      <c r="U654">
        <v>20</v>
      </c>
      <c r="V654">
        <v>0</v>
      </c>
      <c r="W654">
        <v>19832</v>
      </c>
      <c r="X654">
        <v>0</v>
      </c>
      <c r="AA654">
        <v>0</v>
      </c>
      <c r="AB654">
        <v>0</v>
      </c>
      <c r="AH654">
        <v>0</v>
      </c>
      <c r="AI654">
        <v>134</v>
      </c>
      <c r="AQ654">
        <v>0</v>
      </c>
      <c r="AR654">
        <v>919</v>
      </c>
      <c r="BH654">
        <v>0</v>
      </c>
      <c r="BI654">
        <v>0</v>
      </c>
      <c r="BJ654">
        <v>0</v>
      </c>
      <c r="BK654">
        <v>0</v>
      </c>
    </row>
    <row r="655" spans="1:63">
      <c r="A655" t="s">
        <v>14754</v>
      </c>
      <c r="B655" t="s">
        <v>14754</v>
      </c>
      <c r="C655" t="s">
        <v>16680</v>
      </c>
      <c r="D655" t="s">
        <v>14736</v>
      </c>
      <c r="E655" t="s">
        <v>14755</v>
      </c>
      <c r="F655" t="str">
        <f t="shared" si="20"/>
        <v>Turks</v>
      </c>
      <c r="G655" s="31">
        <f t="shared" si="21"/>
        <v>0.93913831567205797</v>
      </c>
      <c r="H655">
        <v>14344</v>
      </c>
      <c r="I655">
        <v>0</v>
      </c>
      <c r="L655">
        <v>0</v>
      </c>
      <c r="P655">
        <v>0</v>
      </c>
      <c r="U655">
        <v>14</v>
      </c>
      <c r="V655">
        <v>0</v>
      </c>
      <c r="W655">
        <v>13471</v>
      </c>
      <c r="X655">
        <v>0</v>
      </c>
      <c r="AA655">
        <v>136</v>
      </c>
      <c r="AB655">
        <v>0</v>
      </c>
      <c r="AH655">
        <v>0</v>
      </c>
      <c r="AI655">
        <v>92</v>
      </c>
      <c r="AQ655">
        <v>0</v>
      </c>
      <c r="AR655">
        <v>631</v>
      </c>
      <c r="BH655">
        <v>0</v>
      </c>
      <c r="BI655">
        <v>0</v>
      </c>
      <c r="BJ655">
        <v>0</v>
      </c>
      <c r="BK655">
        <v>0</v>
      </c>
    </row>
    <row r="656" spans="1:63">
      <c r="A656" t="s">
        <v>14756</v>
      </c>
      <c r="B656" t="s">
        <v>14756</v>
      </c>
      <c r="C656" t="s">
        <v>16680</v>
      </c>
      <c r="D656" t="s">
        <v>14736</v>
      </c>
      <c r="E656" t="s">
        <v>14757</v>
      </c>
      <c r="F656" t="str">
        <f t="shared" si="20"/>
        <v>Turks</v>
      </c>
      <c r="G656" s="31">
        <f t="shared" si="21"/>
        <v>0.79619581668482864</v>
      </c>
      <c r="H656">
        <v>264288</v>
      </c>
      <c r="I656">
        <v>0</v>
      </c>
      <c r="L656">
        <v>0</v>
      </c>
      <c r="P656">
        <v>0</v>
      </c>
      <c r="U656">
        <v>11087</v>
      </c>
      <c r="V656">
        <v>0</v>
      </c>
      <c r="W656">
        <v>210425</v>
      </c>
      <c r="X656">
        <v>0</v>
      </c>
      <c r="AA656">
        <v>0</v>
      </c>
      <c r="AB656">
        <v>0</v>
      </c>
      <c r="AH656">
        <v>0</v>
      </c>
      <c r="AI656">
        <v>1494</v>
      </c>
      <c r="AQ656">
        <v>0</v>
      </c>
      <c r="AR656">
        <v>41060</v>
      </c>
      <c r="BH656">
        <v>222</v>
      </c>
      <c r="BI656">
        <v>0</v>
      </c>
      <c r="BJ656">
        <v>0</v>
      </c>
      <c r="BK656">
        <v>0</v>
      </c>
    </row>
    <row r="657" spans="1:63">
      <c r="A657" t="s">
        <v>14758</v>
      </c>
      <c r="B657" t="s">
        <v>14758</v>
      </c>
      <c r="C657" t="s">
        <v>16680</v>
      </c>
      <c r="D657" t="s">
        <v>14736</v>
      </c>
      <c r="E657" t="s">
        <v>14759</v>
      </c>
      <c r="F657" t="str">
        <f t="shared" si="20"/>
        <v>Turks</v>
      </c>
      <c r="G657" s="31">
        <f t="shared" si="21"/>
        <v>0.492019232608566</v>
      </c>
      <c r="H657">
        <v>888699</v>
      </c>
      <c r="I657">
        <v>0</v>
      </c>
      <c r="L657">
        <v>159002</v>
      </c>
      <c r="P657">
        <v>0</v>
      </c>
      <c r="U657">
        <v>198753</v>
      </c>
      <c r="V657">
        <v>0</v>
      </c>
      <c r="W657">
        <v>437257</v>
      </c>
      <c r="X657">
        <v>0</v>
      </c>
      <c r="AA657">
        <v>0</v>
      </c>
      <c r="AB657">
        <v>0</v>
      </c>
      <c r="AH657">
        <v>0</v>
      </c>
      <c r="AI657">
        <v>5356</v>
      </c>
      <c r="AQ657">
        <v>0</v>
      </c>
      <c r="AR657">
        <v>88331</v>
      </c>
      <c r="BH657">
        <v>0</v>
      </c>
      <c r="BI657">
        <v>0</v>
      </c>
      <c r="BJ657">
        <v>0</v>
      </c>
      <c r="BK657">
        <v>0</v>
      </c>
    </row>
    <row r="658" spans="1:63">
      <c r="A658" t="s">
        <v>14760</v>
      </c>
      <c r="B658" t="s">
        <v>14760</v>
      </c>
      <c r="C658" t="s">
        <v>16680</v>
      </c>
      <c r="D658" t="s">
        <v>14736</v>
      </c>
      <c r="E658" t="s">
        <v>14761</v>
      </c>
      <c r="F658" t="str">
        <f t="shared" si="20"/>
        <v>Turks</v>
      </c>
      <c r="G658" s="31">
        <f t="shared" si="21"/>
        <v>0.75974289188719668</v>
      </c>
      <c r="H658">
        <v>17269</v>
      </c>
      <c r="I658">
        <v>0</v>
      </c>
      <c r="L658">
        <v>0</v>
      </c>
      <c r="P658">
        <v>0</v>
      </c>
      <c r="U658">
        <v>1640</v>
      </c>
      <c r="V658">
        <v>0</v>
      </c>
      <c r="W658">
        <v>13120</v>
      </c>
      <c r="X658">
        <v>1640</v>
      </c>
      <c r="AA658">
        <v>0</v>
      </c>
      <c r="AB658">
        <v>0</v>
      </c>
      <c r="AH658">
        <v>0</v>
      </c>
      <c r="AI658">
        <v>110</v>
      </c>
      <c r="AQ658">
        <v>0</v>
      </c>
      <c r="AR658">
        <v>759</v>
      </c>
      <c r="BH658">
        <v>0</v>
      </c>
      <c r="BI658">
        <v>0</v>
      </c>
      <c r="BJ658">
        <v>0</v>
      </c>
      <c r="BK658">
        <v>0</v>
      </c>
    </row>
    <row r="659" spans="1:63">
      <c r="A659" t="s">
        <v>14762</v>
      </c>
      <c r="B659" t="s">
        <v>14762</v>
      </c>
      <c r="C659" t="s">
        <v>16680</v>
      </c>
      <c r="D659" t="s">
        <v>14736</v>
      </c>
      <c r="E659" t="s">
        <v>14763</v>
      </c>
      <c r="F659" t="str">
        <f t="shared" si="20"/>
        <v>Turks</v>
      </c>
      <c r="G659" s="31">
        <f t="shared" si="21"/>
        <v>0.92592791823561049</v>
      </c>
      <c r="H659">
        <v>18590</v>
      </c>
      <c r="I659">
        <v>0</v>
      </c>
      <c r="L659">
        <v>353</v>
      </c>
      <c r="P659">
        <v>0</v>
      </c>
      <c r="U659">
        <v>88</v>
      </c>
      <c r="V659">
        <v>0</v>
      </c>
      <c r="W659">
        <v>17213</v>
      </c>
      <c r="X659">
        <v>0</v>
      </c>
      <c r="AA659">
        <v>0</v>
      </c>
      <c r="AB659">
        <v>0</v>
      </c>
      <c r="AH659">
        <v>0</v>
      </c>
      <c r="AI659">
        <v>119</v>
      </c>
      <c r="AQ659">
        <v>0</v>
      </c>
      <c r="AR659">
        <v>817</v>
      </c>
      <c r="BH659">
        <v>0</v>
      </c>
      <c r="BI659">
        <v>0</v>
      </c>
      <c r="BJ659">
        <v>0</v>
      </c>
      <c r="BK659">
        <v>0</v>
      </c>
    </row>
    <row r="660" spans="1:63">
      <c r="A660" t="s">
        <v>14764</v>
      </c>
      <c r="B660" t="s">
        <v>14764</v>
      </c>
      <c r="C660" t="s">
        <v>16680</v>
      </c>
      <c r="D660" t="s">
        <v>14736</v>
      </c>
      <c r="E660" t="s">
        <v>14765</v>
      </c>
      <c r="F660" t="str">
        <f t="shared" si="20"/>
        <v>Turks</v>
      </c>
      <c r="G660" s="31">
        <f t="shared" si="21"/>
        <v>0.35476236497754682</v>
      </c>
      <c r="H660">
        <v>444926</v>
      </c>
      <c r="I660">
        <v>0</v>
      </c>
      <c r="L660">
        <v>101182</v>
      </c>
      <c r="P660">
        <v>0</v>
      </c>
      <c r="U660">
        <v>141654</v>
      </c>
      <c r="V660">
        <v>0</v>
      </c>
      <c r="W660">
        <v>157843</v>
      </c>
      <c r="X660">
        <v>0</v>
      </c>
      <c r="AA660">
        <v>0</v>
      </c>
      <c r="AB660">
        <v>0</v>
      </c>
      <c r="AH660">
        <v>0</v>
      </c>
      <c r="AI660">
        <v>2727</v>
      </c>
      <c r="AQ660">
        <v>0</v>
      </c>
      <c r="AR660">
        <v>37473</v>
      </c>
      <c r="BH660">
        <v>0</v>
      </c>
      <c r="BI660">
        <v>0</v>
      </c>
      <c r="BJ660">
        <v>0</v>
      </c>
      <c r="BK660">
        <v>4047</v>
      </c>
    </row>
    <row r="661" spans="1:63">
      <c r="A661" t="s">
        <v>14766</v>
      </c>
      <c r="B661" t="s">
        <v>14766</v>
      </c>
      <c r="C661" t="s">
        <v>16680</v>
      </c>
      <c r="D661" t="s">
        <v>14767</v>
      </c>
      <c r="E661" t="s">
        <v>14768</v>
      </c>
      <c r="F661" t="str">
        <f t="shared" si="20"/>
        <v>Kurds</v>
      </c>
      <c r="G661" s="31">
        <f t="shared" si="21"/>
        <v>0.72080651023908726</v>
      </c>
      <c r="H661">
        <v>332891</v>
      </c>
      <c r="I661">
        <v>6323</v>
      </c>
      <c r="L661">
        <v>0</v>
      </c>
      <c r="P661">
        <v>0</v>
      </c>
      <c r="U661">
        <v>239950</v>
      </c>
      <c r="V661">
        <v>0</v>
      </c>
      <c r="W661">
        <v>69551</v>
      </c>
      <c r="X661">
        <v>0</v>
      </c>
      <c r="AA661">
        <v>0</v>
      </c>
      <c r="AB661">
        <v>0</v>
      </c>
      <c r="AC661">
        <v>316</v>
      </c>
      <c r="AI661">
        <v>922</v>
      </c>
      <c r="AQ661">
        <v>0</v>
      </c>
      <c r="AR661">
        <v>15829</v>
      </c>
      <c r="BH661">
        <v>0</v>
      </c>
      <c r="BI661">
        <v>0</v>
      </c>
      <c r="BJ661">
        <v>0</v>
      </c>
      <c r="BK661">
        <v>0</v>
      </c>
    </row>
    <row r="662" spans="1:63">
      <c r="A662" t="s">
        <v>14769</v>
      </c>
      <c r="B662" t="s">
        <v>14769</v>
      </c>
      <c r="C662" t="s">
        <v>16680</v>
      </c>
      <c r="D662" t="s">
        <v>14767</v>
      </c>
      <c r="E662" t="s">
        <v>14770</v>
      </c>
      <c r="F662" t="str">
        <f t="shared" si="20"/>
        <v>Turks</v>
      </c>
      <c r="G662" s="31">
        <f t="shared" si="21"/>
        <v>0.59234055616669656</v>
      </c>
      <c r="H662">
        <v>78178</v>
      </c>
      <c r="I662">
        <v>0</v>
      </c>
      <c r="L662">
        <v>0</v>
      </c>
      <c r="P662">
        <v>0</v>
      </c>
      <c r="U662">
        <v>30872</v>
      </c>
      <c r="V662">
        <v>0</v>
      </c>
      <c r="W662">
        <v>46308</v>
      </c>
      <c r="X662">
        <v>0</v>
      </c>
      <c r="AA662">
        <v>0</v>
      </c>
      <c r="AB662">
        <v>0</v>
      </c>
      <c r="AH662">
        <v>0</v>
      </c>
      <c r="AI662">
        <v>225</v>
      </c>
      <c r="AQ662">
        <v>0</v>
      </c>
      <c r="AR662">
        <v>773</v>
      </c>
      <c r="BH662">
        <v>0</v>
      </c>
      <c r="BI662">
        <v>0</v>
      </c>
      <c r="BJ662">
        <v>0</v>
      </c>
      <c r="BK662">
        <v>0</v>
      </c>
    </row>
    <row r="663" spans="1:63">
      <c r="A663" t="s">
        <v>14771</v>
      </c>
      <c r="B663" t="s">
        <v>14771</v>
      </c>
      <c r="C663" t="s">
        <v>16680</v>
      </c>
      <c r="D663" t="s">
        <v>14767</v>
      </c>
      <c r="E663" t="s">
        <v>14772</v>
      </c>
      <c r="F663" t="str">
        <f t="shared" si="20"/>
        <v>Kurds</v>
      </c>
      <c r="G663" s="31">
        <f t="shared" si="21"/>
        <v>0.83913621262458471</v>
      </c>
      <c r="H663">
        <v>15050</v>
      </c>
      <c r="I663">
        <v>0</v>
      </c>
      <c r="L663">
        <v>0</v>
      </c>
      <c r="P663">
        <v>0</v>
      </c>
      <c r="U663">
        <v>12629</v>
      </c>
      <c r="V663">
        <v>0</v>
      </c>
      <c r="W663">
        <v>2229</v>
      </c>
      <c r="X663">
        <v>0</v>
      </c>
      <c r="AA663">
        <v>0</v>
      </c>
      <c r="AB663">
        <v>0</v>
      </c>
      <c r="AH663">
        <v>0</v>
      </c>
      <c r="AI663">
        <v>43</v>
      </c>
      <c r="AQ663">
        <v>0</v>
      </c>
      <c r="AR663">
        <v>149</v>
      </c>
      <c r="BH663">
        <v>0</v>
      </c>
      <c r="BI663">
        <v>0</v>
      </c>
      <c r="BJ663">
        <v>0</v>
      </c>
      <c r="BK663">
        <v>0</v>
      </c>
    </row>
    <row r="664" spans="1:63">
      <c r="A664" t="s">
        <v>14773</v>
      </c>
      <c r="B664" t="s">
        <v>14773</v>
      </c>
      <c r="C664" t="s">
        <v>16680</v>
      </c>
      <c r="D664" t="s">
        <v>14767</v>
      </c>
      <c r="E664" t="s">
        <v>14774</v>
      </c>
      <c r="F664" t="str">
        <f t="shared" si="20"/>
        <v>Kurds</v>
      </c>
      <c r="G664" s="31">
        <f t="shared" si="21"/>
        <v>0.49365338695488248</v>
      </c>
      <c r="H664">
        <v>15914</v>
      </c>
      <c r="I664">
        <v>0</v>
      </c>
      <c r="L664">
        <v>0</v>
      </c>
      <c r="P664">
        <v>0</v>
      </c>
      <c r="U664">
        <v>7856</v>
      </c>
      <c r="V664">
        <v>6127</v>
      </c>
      <c r="W664">
        <v>1571</v>
      </c>
      <c r="X664">
        <v>0</v>
      </c>
      <c r="AA664">
        <v>0</v>
      </c>
      <c r="AB664">
        <v>0</v>
      </c>
      <c r="AD664">
        <v>157</v>
      </c>
      <c r="AI664">
        <v>46</v>
      </c>
      <c r="AQ664">
        <v>0</v>
      </c>
      <c r="AR664">
        <v>157</v>
      </c>
      <c r="BH664">
        <v>0</v>
      </c>
      <c r="BI664">
        <v>0</v>
      </c>
      <c r="BJ664">
        <v>0</v>
      </c>
      <c r="BK664">
        <v>0</v>
      </c>
    </row>
    <row r="665" spans="1:63">
      <c r="A665" t="s">
        <v>14775</v>
      </c>
      <c r="B665" t="s">
        <v>14775</v>
      </c>
      <c r="C665" t="s">
        <v>16680</v>
      </c>
      <c r="D665" t="s">
        <v>14767</v>
      </c>
      <c r="E665" t="s">
        <v>14776</v>
      </c>
      <c r="F665" t="str">
        <f t="shared" si="20"/>
        <v>Turks</v>
      </c>
      <c r="G665" s="31">
        <f t="shared" si="21"/>
        <v>0.80953408533594895</v>
      </c>
      <c r="H665">
        <v>50975</v>
      </c>
      <c r="I665">
        <v>0</v>
      </c>
      <c r="L665">
        <v>0</v>
      </c>
      <c r="P665">
        <v>0</v>
      </c>
      <c r="U665">
        <v>8052</v>
      </c>
      <c r="V665">
        <v>0</v>
      </c>
      <c r="W665">
        <v>41266</v>
      </c>
      <c r="X665">
        <v>1006</v>
      </c>
      <c r="AA665">
        <v>0</v>
      </c>
      <c r="AB665">
        <v>0</v>
      </c>
      <c r="AH665">
        <v>0</v>
      </c>
      <c r="AI665">
        <v>147</v>
      </c>
      <c r="AQ665">
        <v>0</v>
      </c>
      <c r="AR665">
        <v>504</v>
      </c>
      <c r="BH665">
        <v>0</v>
      </c>
      <c r="BI665">
        <v>0</v>
      </c>
      <c r="BJ665">
        <v>0</v>
      </c>
      <c r="BK665">
        <v>0</v>
      </c>
    </row>
    <row r="666" spans="1:63">
      <c r="A666" t="s">
        <v>14777</v>
      </c>
      <c r="B666" t="s">
        <v>14777</v>
      </c>
      <c r="C666" t="s">
        <v>16680</v>
      </c>
      <c r="D666" t="s">
        <v>14767</v>
      </c>
      <c r="E666" t="s">
        <v>14778</v>
      </c>
      <c r="F666" t="str">
        <f t="shared" si="20"/>
        <v>Kurds</v>
      </c>
      <c r="G666" s="31">
        <f t="shared" si="21"/>
        <v>0.87128690573601275</v>
      </c>
      <c r="H666">
        <v>133211</v>
      </c>
      <c r="I666">
        <v>0</v>
      </c>
      <c r="L666">
        <v>0</v>
      </c>
      <c r="P666">
        <v>0</v>
      </c>
      <c r="U666">
        <v>116065</v>
      </c>
      <c r="V666">
        <v>6448</v>
      </c>
      <c r="W666">
        <v>6448</v>
      </c>
      <c r="X666">
        <v>0</v>
      </c>
      <c r="AA666">
        <v>0</v>
      </c>
      <c r="AB666">
        <v>0</v>
      </c>
      <c r="AH666">
        <v>0</v>
      </c>
      <c r="AI666">
        <v>376</v>
      </c>
      <c r="AQ666">
        <v>0</v>
      </c>
      <c r="AR666">
        <v>3874</v>
      </c>
      <c r="BH666">
        <v>0</v>
      </c>
      <c r="BI666">
        <v>0</v>
      </c>
      <c r="BJ666">
        <v>0</v>
      </c>
      <c r="BK666">
        <v>0</v>
      </c>
    </row>
    <row r="667" spans="1:63">
      <c r="A667" t="s">
        <v>14779</v>
      </c>
      <c r="B667" t="s">
        <v>14779</v>
      </c>
      <c r="C667" t="s">
        <v>16680</v>
      </c>
      <c r="D667" t="s">
        <v>14767</v>
      </c>
      <c r="E667" t="s">
        <v>14780</v>
      </c>
      <c r="F667" t="str">
        <f t="shared" si="20"/>
        <v>Kurds</v>
      </c>
      <c r="G667" s="31">
        <f t="shared" si="21"/>
        <v>0.839177393105489</v>
      </c>
      <c r="H667">
        <v>6759</v>
      </c>
      <c r="I667">
        <v>0</v>
      </c>
      <c r="L667">
        <v>0</v>
      </c>
      <c r="P667">
        <v>0</v>
      </c>
      <c r="U667">
        <v>5672</v>
      </c>
      <c r="V667">
        <v>0</v>
      </c>
      <c r="W667">
        <v>1001</v>
      </c>
      <c r="X667">
        <v>0</v>
      </c>
      <c r="AA667">
        <v>0</v>
      </c>
      <c r="AB667">
        <v>0</v>
      </c>
      <c r="AH667">
        <v>0</v>
      </c>
      <c r="AI667">
        <v>19</v>
      </c>
      <c r="AQ667">
        <v>0</v>
      </c>
      <c r="AR667">
        <v>67</v>
      </c>
      <c r="BH667">
        <v>0</v>
      </c>
      <c r="BI667">
        <v>0</v>
      </c>
      <c r="BJ667">
        <v>0</v>
      </c>
      <c r="BK667">
        <v>0</v>
      </c>
    </row>
    <row r="668" spans="1:63">
      <c r="A668" t="s">
        <v>14781</v>
      </c>
      <c r="B668" t="s">
        <v>14781</v>
      </c>
      <c r="C668" t="s">
        <v>16680</v>
      </c>
      <c r="D668" t="s">
        <v>14767</v>
      </c>
      <c r="E668" t="s">
        <v>14782</v>
      </c>
      <c r="F668" t="str">
        <f t="shared" si="20"/>
        <v>Kurds</v>
      </c>
      <c r="G668" s="31">
        <f t="shared" si="21"/>
        <v>0.74041973627189994</v>
      </c>
      <c r="H668">
        <v>16153</v>
      </c>
      <c r="I668">
        <v>0</v>
      </c>
      <c r="L668">
        <v>0</v>
      </c>
      <c r="P668">
        <v>0</v>
      </c>
      <c r="U668">
        <v>11960</v>
      </c>
      <c r="V668">
        <v>0</v>
      </c>
      <c r="W668">
        <v>3987</v>
      </c>
      <c r="X668">
        <v>0</v>
      </c>
      <c r="AA668">
        <v>0</v>
      </c>
      <c r="AB668">
        <v>0</v>
      </c>
      <c r="AH668">
        <v>0</v>
      </c>
      <c r="AI668">
        <v>46</v>
      </c>
      <c r="AQ668">
        <v>0</v>
      </c>
      <c r="AR668">
        <v>160</v>
      </c>
      <c r="BH668">
        <v>0</v>
      </c>
      <c r="BI668">
        <v>0</v>
      </c>
      <c r="BJ668">
        <v>0</v>
      </c>
      <c r="BK668">
        <v>0</v>
      </c>
    </row>
    <row r="669" spans="1:63">
      <c r="A669" t="s">
        <v>14783</v>
      </c>
      <c r="B669" t="s">
        <v>14783</v>
      </c>
      <c r="C669" t="s">
        <v>16680</v>
      </c>
      <c r="D669" t="s">
        <v>14767</v>
      </c>
      <c r="E669" t="s">
        <v>14784</v>
      </c>
      <c r="F669" t="str">
        <f t="shared" si="20"/>
        <v>Turks</v>
      </c>
      <c r="G669" s="31">
        <f t="shared" si="21"/>
        <v>0.98725779275484415</v>
      </c>
      <c r="H669">
        <v>9496</v>
      </c>
      <c r="I669">
        <v>0</v>
      </c>
      <c r="L669">
        <v>0</v>
      </c>
      <c r="P669">
        <v>0</v>
      </c>
      <c r="U669">
        <v>0</v>
      </c>
      <c r="V669">
        <v>0</v>
      </c>
      <c r="W669">
        <v>9375</v>
      </c>
      <c r="X669">
        <v>0</v>
      </c>
      <c r="AA669">
        <v>0</v>
      </c>
      <c r="AB669">
        <v>0</v>
      </c>
      <c r="AH669">
        <v>0</v>
      </c>
      <c r="AI669">
        <v>27</v>
      </c>
      <c r="AQ669">
        <v>0</v>
      </c>
      <c r="AR669">
        <v>94</v>
      </c>
      <c r="BH669">
        <v>0</v>
      </c>
      <c r="BI669">
        <v>0</v>
      </c>
      <c r="BJ669">
        <v>0</v>
      </c>
      <c r="BK669">
        <v>0</v>
      </c>
    </row>
    <row r="670" spans="1:63">
      <c r="A670" t="s">
        <v>14785</v>
      </c>
      <c r="B670" t="s">
        <v>14785</v>
      </c>
      <c r="C670" t="s">
        <v>16680</v>
      </c>
      <c r="D670" t="s">
        <v>14786</v>
      </c>
      <c r="E670" t="s">
        <v>14768</v>
      </c>
      <c r="F670" t="str">
        <f t="shared" si="20"/>
        <v>Turks</v>
      </c>
      <c r="G670" s="31">
        <f t="shared" si="21"/>
        <v>0.94255816542357784</v>
      </c>
      <c r="H670">
        <v>341354</v>
      </c>
      <c r="I670">
        <v>0</v>
      </c>
      <c r="L670">
        <v>0</v>
      </c>
      <c r="P670">
        <v>0</v>
      </c>
      <c r="U670">
        <v>3250</v>
      </c>
      <c r="V670">
        <v>0</v>
      </c>
      <c r="W670">
        <v>321746</v>
      </c>
      <c r="X670">
        <v>0</v>
      </c>
      <c r="AA670">
        <v>0</v>
      </c>
      <c r="AB670">
        <v>0</v>
      </c>
      <c r="AH670">
        <v>0</v>
      </c>
      <c r="AI670">
        <v>5328</v>
      </c>
      <c r="AQ670">
        <v>0</v>
      </c>
      <c r="AR670">
        <v>11030</v>
      </c>
      <c r="BH670">
        <v>0</v>
      </c>
      <c r="BI670">
        <v>0</v>
      </c>
      <c r="BJ670">
        <v>0</v>
      </c>
      <c r="BK670">
        <v>0</v>
      </c>
    </row>
    <row r="671" spans="1:63">
      <c r="A671" t="s">
        <v>14787</v>
      </c>
      <c r="B671" t="s">
        <v>14787</v>
      </c>
      <c r="C671" t="s">
        <v>16680</v>
      </c>
      <c r="D671" t="s">
        <v>14786</v>
      </c>
      <c r="E671" t="s">
        <v>14788</v>
      </c>
      <c r="F671" t="str">
        <f t="shared" si="20"/>
        <v>Turks</v>
      </c>
      <c r="G671" s="31">
        <f t="shared" si="21"/>
        <v>0.9839049021670524</v>
      </c>
      <c r="H671">
        <v>9506</v>
      </c>
      <c r="I671">
        <v>0</v>
      </c>
      <c r="L671">
        <v>0</v>
      </c>
      <c r="P671">
        <v>0</v>
      </c>
      <c r="U671">
        <v>0</v>
      </c>
      <c r="V671">
        <v>0</v>
      </c>
      <c r="W671">
        <v>9353</v>
      </c>
      <c r="X671">
        <v>0</v>
      </c>
      <c r="AA671">
        <v>0</v>
      </c>
      <c r="AB671">
        <v>0</v>
      </c>
      <c r="AH671">
        <v>0</v>
      </c>
      <c r="AI671">
        <v>153</v>
      </c>
      <c r="AQ671">
        <v>0</v>
      </c>
      <c r="AR671">
        <v>0</v>
      </c>
      <c r="BH671">
        <v>0</v>
      </c>
      <c r="BI671">
        <v>0</v>
      </c>
      <c r="BJ671">
        <v>0</v>
      </c>
      <c r="BK671">
        <v>0</v>
      </c>
    </row>
    <row r="672" spans="1:63">
      <c r="A672" t="s">
        <v>14789</v>
      </c>
      <c r="B672" t="s">
        <v>14789</v>
      </c>
      <c r="C672" t="s">
        <v>16680</v>
      </c>
      <c r="D672" t="s">
        <v>14786</v>
      </c>
      <c r="E672" t="s">
        <v>14790</v>
      </c>
      <c r="F672" t="str">
        <f t="shared" si="20"/>
        <v>Turks</v>
      </c>
      <c r="G672" s="31">
        <f t="shared" si="21"/>
        <v>0.98385650224215249</v>
      </c>
      <c r="H672">
        <v>7805</v>
      </c>
      <c r="I672">
        <v>0</v>
      </c>
      <c r="L672">
        <v>0</v>
      </c>
      <c r="P672">
        <v>0</v>
      </c>
      <c r="U672">
        <v>0</v>
      </c>
      <c r="V672">
        <v>0</v>
      </c>
      <c r="W672">
        <v>7679</v>
      </c>
      <c r="X672">
        <v>0</v>
      </c>
      <c r="AA672">
        <v>0</v>
      </c>
      <c r="AB672">
        <v>0</v>
      </c>
      <c r="AH672">
        <v>0</v>
      </c>
      <c r="AI672">
        <v>126</v>
      </c>
      <c r="AQ672">
        <v>0</v>
      </c>
      <c r="AR672">
        <v>0</v>
      </c>
      <c r="BH672">
        <v>0</v>
      </c>
      <c r="BI672">
        <v>0</v>
      </c>
      <c r="BJ672">
        <v>0</v>
      </c>
      <c r="BK672">
        <v>0</v>
      </c>
    </row>
    <row r="673" spans="1:63">
      <c r="A673" t="s">
        <v>14791</v>
      </c>
      <c r="B673" t="s">
        <v>14791</v>
      </c>
      <c r="C673" t="s">
        <v>16680</v>
      </c>
      <c r="D673" t="s">
        <v>14786</v>
      </c>
      <c r="E673" t="s">
        <v>14792</v>
      </c>
      <c r="F673" t="str">
        <f t="shared" si="20"/>
        <v>Turks</v>
      </c>
      <c r="G673" s="31">
        <f t="shared" si="21"/>
        <v>0.98388029028321877</v>
      </c>
      <c r="H673">
        <v>46713</v>
      </c>
      <c r="I673">
        <v>0</v>
      </c>
      <c r="L673">
        <v>0</v>
      </c>
      <c r="P673">
        <v>0</v>
      </c>
      <c r="U673">
        <v>0</v>
      </c>
      <c r="V673">
        <v>0</v>
      </c>
      <c r="W673">
        <v>45960</v>
      </c>
      <c r="X673">
        <v>0</v>
      </c>
      <c r="AA673">
        <v>0</v>
      </c>
      <c r="AB673">
        <v>0</v>
      </c>
      <c r="AH673">
        <v>0</v>
      </c>
      <c r="AI673">
        <v>753</v>
      </c>
      <c r="AQ673">
        <v>0</v>
      </c>
      <c r="AR673">
        <v>0</v>
      </c>
      <c r="BH673">
        <v>0</v>
      </c>
      <c r="BI673">
        <v>0</v>
      </c>
      <c r="BJ673">
        <v>0</v>
      </c>
      <c r="BK673">
        <v>0</v>
      </c>
    </row>
    <row r="674" spans="1:63">
      <c r="A674" t="s">
        <v>14793</v>
      </c>
      <c r="B674" t="s">
        <v>14793</v>
      </c>
      <c r="C674" t="s">
        <v>16680</v>
      </c>
      <c r="D674" t="s">
        <v>14786</v>
      </c>
      <c r="E674" t="s">
        <v>14794</v>
      </c>
      <c r="F674" t="str">
        <f t="shared" si="20"/>
        <v>Turks</v>
      </c>
      <c r="G674" s="31">
        <f t="shared" si="21"/>
        <v>0.98385685111348831</v>
      </c>
      <c r="H674">
        <v>30849</v>
      </c>
      <c r="I674">
        <v>0</v>
      </c>
      <c r="L674">
        <v>0</v>
      </c>
      <c r="P674">
        <v>0</v>
      </c>
      <c r="U674">
        <v>0</v>
      </c>
      <c r="V674">
        <v>0</v>
      </c>
      <c r="W674">
        <v>30351</v>
      </c>
      <c r="X674">
        <v>0</v>
      </c>
      <c r="AA674">
        <v>0</v>
      </c>
      <c r="AB674">
        <v>0</v>
      </c>
      <c r="AH674">
        <v>0</v>
      </c>
      <c r="AI674">
        <v>498</v>
      </c>
      <c r="AQ674">
        <v>0</v>
      </c>
      <c r="AR674">
        <v>0</v>
      </c>
      <c r="BH674">
        <v>0</v>
      </c>
      <c r="BI674">
        <v>0</v>
      </c>
      <c r="BJ674">
        <v>0</v>
      </c>
      <c r="BK674">
        <v>0</v>
      </c>
    </row>
    <row r="675" spans="1:63">
      <c r="A675" t="s">
        <v>14795</v>
      </c>
      <c r="B675" t="s">
        <v>14795</v>
      </c>
      <c r="C675" t="s">
        <v>16680</v>
      </c>
      <c r="D675" t="s">
        <v>14786</v>
      </c>
      <c r="E675" t="s">
        <v>14796</v>
      </c>
      <c r="F675" t="str">
        <f t="shared" si="20"/>
        <v>Turks</v>
      </c>
      <c r="G675" s="31">
        <f t="shared" si="21"/>
        <v>0.98387549074593383</v>
      </c>
      <c r="H675">
        <v>14264</v>
      </c>
      <c r="I675">
        <v>0</v>
      </c>
      <c r="L675">
        <v>0</v>
      </c>
      <c r="P675">
        <v>0</v>
      </c>
      <c r="U675">
        <v>0</v>
      </c>
      <c r="V675">
        <v>0</v>
      </c>
      <c r="W675">
        <v>14034</v>
      </c>
      <c r="X675">
        <v>0</v>
      </c>
      <c r="AA675">
        <v>0</v>
      </c>
      <c r="AB675">
        <v>0</v>
      </c>
      <c r="AH675">
        <v>0</v>
      </c>
      <c r="AI675">
        <v>230</v>
      </c>
      <c r="AQ675">
        <v>0</v>
      </c>
      <c r="AR675">
        <v>0</v>
      </c>
      <c r="BH675">
        <v>0</v>
      </c>
      <c r="BI675">
        <v>0</v>
      </c>
      <c r="BJ675">
        <v>0</v>
      </c>
      <c r="BK675">
        <v>0</v>
      </c>
    </row>
    <row r="676" spans="1:63">
      <c r="A676" t="s">
        <v>14797</v>
      </c>
      <c r="B676" t="s">
        <v>14797</v>
      </c>
      <c r="C676" t="s">
        <v>16680</v>
      </c>
      <c r="D676" t="s">
        <v>14786</v>
      </c>
      <c r="E676" t="s">
        <v>14798</v>
      </c>
      <c r="F676" t="str">
        <f t="shared" si="20"/>
        <v>Turks</v>
      </c>
      <c r="G676" s="31">
        <f t="shared" si="21"/>
        <v>0.98390567174455634</v>
      </c>
      <c r="H676">
        <v>11619</v>
      </c>
      <c r="I676">
        <v>0</v>
      </c>
      <c r="L676">
        <v>0</v>
      </c>
      <c r="P676">
        <v>0</v>
      </c>
      <c r="U676">
        <v>0</v>
      </c>
      <c r="V676">
        <v>0</v>
      </c>
      <c r="W676">
        <v>11432</v>
      </c>
      <c r="X676">
        <v>0</v>
      </c>
      <c r="AA676">
        <v>0</v>
      </c>
      <c r="AB676">
        <v>0</v>
      </c>
      <c r="AH676">
        <v>0</v>
      </c>
      <c r="AI676">
        <v>187</v>
      </c>
      <c r="AQ676">
        <v>0</v>
      </c>
      <c r="AR676">
        <v>0</v>
      </c>
      <c r="BH676">
        <v>0</v>
      </c>
      <c r="BI676">
        <v>0</v>
      </c>
      <c r="BJ676">
        <v>0</v>
      </c>
      <c r="BK676">
        <v>0</v>
      </c>
    </row>
    <row r="677" spans="1:63">
      <c r="A677" t="s">
        <v>14799</v>
      </c>
      <c r="B677" t="s">
        <v>14799</v>
      </c>
      <c r="C677" t="s">
        <v>16680</v>
      </c>
      <c r="D677" t="s">
        <v>14786</v>
      </c>
      <c r="E677" t="s">
        <v>14800</v>
      </c>
      <c r="F677" t="str">
        <f t="shared" si="20"/>
        <v>Turks</v>
      </c>
      <c r="G677" s="31">
        <f t="shared" si="21"/>
        <v>0.93467879240895313</v>
      </c>
      <c r="H677">
        <v>48162</v>
      </c>
      <c r="I677">
        <v>0</v>
      </c>
      <c r="L677">
        <v>0</v>
      </c>
      <c r="P677">
        <v>0</v>
      </c>
      <c r="U677">
        <v>0</v>
      </c>
      <c r="V677">
        <v>0</v>
      </c>
      <c r="W677">
        <v>45016</v>
      </c>
      <c r="X677">
        <v>2369</v>
      </c>
      <c r="AA677">
        <v>0</v>
      </c>
      <c r="AB677">
        <v>0</v>
      </c>
      <c r="AH677">
        <v>0</v>
      </c>
      <c r="AI677">
        <v>777</v>
      </c>
      <c r="AQ677">
        <v>0</v>
      </c>
      <c r="AR677">
        <v>0</v>
      </c>
      <c r="BH677">
        <v>0</v>
      </c>
      <c r="BI677">
        <v>0</v>
      </c>
      <c r="BJ677">
        <v>0</v>
      </c>
      <c r="BK677">
        <v>0</v>
      </c>
    </row>
    <row r="678" spans="1:63">
      <c r="A678" t="s">
        <v>14801</v>
      </c>
      <c r="B678" t="s">
        <v>14801</v>
      </c>
      <c r="C678" t="s">
        <v>16680</v>
      </c>
      <c r="D678" t="s">
        <v>14786</v>
      </c>
      <c r="E678" t="s">
        <v>14802</v>
      </c>
      <c r="F678" t="str">
        <f t="shared" si="20"/>
        <v>Turks</v>
      </c>
      <c r="G678" s="31">
        <f t="shared" si="21"/>
        <v>0.98386913552198119</v>
      </c>
      <c r="H678">
        <v>44015</v>
      </c>
      <c r="I678">
        <v>0</v>
      </c>
      <c r="L678">
        <v>0</v>
      </c>
      <c r="P678">
        <v>0</v>
      </c>
      <c r="U678">
        <v>0</v>
      </c>
      <c r="V678">
        <v>0</v>
      </c>
      <c r="W678">
        <v>43305</v>
      </c>
      <c r="X678">
        <v>0</v>
      </c>
      <c r="AA678">
        <v>0</v>
      </c>
      <c r="AB678">
        <v>0</v>
      </c>
      <c r="AH678">
        <v>0</v>
      </c>
      <c r="AI678">
        <v>710</v>
      </c>
      <c r="AQ678">
        <v>0</v>
      </c>
      <c r="AR678">
        <v>0</v>
      </c>
      <c r="BH678">
        <v>0</v>
      </c>
      <c r="BI678">
        <v>0</v>
      </c>
      <c r="BJ678">
        <v>0</v>
      </c>
      <c r="BK678">
        <v>0</v>
      </c>
    </row>
    <row r="679" spans="1:63">
      <c r="A679" t="s">
        <v>14803</v>
      </c>
      <c r="B679" t="s">
        <v>14803</v>
      </c>
      <c r="C679" t="s">
        <v>16680</v>
      </c>
      <c r="D679" t="s">
        <v>14786</v>
      </c>
      <c r="E679" t="s">
        <v>14804</v>
      </c>
      <c r="F679" t="str">
        <f t="shared" si="20"/>
        <v>Turks</v>
      </c>
      <c r="G679" s="31">
        <f t="shared" si="21"/>
        <v>0.98391346553876025</v>
      </c>
      <c r="H679">
        <v>7211</v>
      </c>
      <c r="I679">
        <v>0</v>
      </c>
      <c r="L679">
        <v>0</v>
      </c>
      <c r="P679">
        <v>0</v>
      </c>
      <c r="U679">
        <v>0</v>
      </c>
      <c r="V679">
        <v>0</v>
      </c>
      <c r="W679">
        <v>7095</v>
      </c>
      <c r="X679">
        <v>0</v>
      </c>
      <c r="AA679">
        <v>0</v>
      </c>
      <c r="AB679">
        <v>0</v>
      </c>
      <c r="AH679">
        <v>0</v>
      </c>
      <c r="AI679">
        <v>116</v>
      </c>
      <c r="AQ679">
        <v>0</v>
      </c>
      <c r="AR679">
        <v>0</v>
      </c>
      <c r="BH679">
        <v>0</v>
      </c>
      <c r="BI679">
        <v>0</v>
      </c>
      <c r="BJ679">
        <v>0</v>
      </c>
      <c r="BK679">
        <v>0</v>
      </c>
    </row>
    <row r="680" spans="1:63">
      <c r="A680" t="s">
        <v>14805</v>
      </c>
      <c r="B680" t="s">
        <v>14805</v>
      </c>
      <c r="C680" t="s">
        <v>16680</v>
      </c>
      <c r="D680" t="s">
        <v>14786</v>
      </c>
      <c r="E680" t="s">
        <v>14806</v>
      </c>
      <c r="F680" t="str">
        <f t="shared" si="20"/>
        <v>Turks</v>
      </c>
      <c r="G680" s="31">
        <f t="shared" si="21"/>
        <v>0.98390726986270538</v>
      </c>
      <c r="H680">
        <v>8886</v>
      </c>
      <c r="I680">
        <v>0</v>
      </c>
      <c r="L680">
        <v>0</v>
      </c>
      <c r="P680">
        <v>0</v>
      </c>
      <c r="U680">
        <v>0</v>
      </c>
      <c r="V680">
        <v>0</v>
      </c>
      <c r="W680">
        <v>8743</v>
      </c>
      <c r="X680">
        <v>0</v>
      </c>
      <c r="AA680">
        <v>0</v>
      </c>
      <c r="AB680">
        <v>0</v>
      </c>
      <c r="AH680">
        <v>0</v>
      </c>
      <c r="AI680">
        <v>143</v>
      </c>
      <c r="AQ680">
        <v>0</v>
      </c>
      <c r="AR680">
        <v>0</v>
      </c>
      <c r="BH680">
        <v>0</v>
      </c>
      <c r="BI680">
        <v>0</v>
      </c>
      <c r="BJ680">
        <v>0</v>
      </c>
      <c r="BK680">
        <v>0</v>
      </c>
    </row>
    <row r="681" spans="1:63">
      <c r="A681" t="s">
        <v>14807</v>
      </c>
      <c r="B681" t="s">
        <v>14807</v>
      </c>
      <c r="C681" t="s">
        <v>16680</v>
      </c>
      <c r="D681" t="s">
        <v>14786</v>
      </c>
      <c r="E681" t="s">
        <v>14808</v>
      </c>
      <c r="F681" t="str">
        <f t="shared" si="20"/>
        <v>Turks</v>
      </c>
      <c r="G681" s="31">
        <f t="shared" si="21"/>
        <v>0.94450711400604048</v>
      </c>
      <c r="H681">
        <v>27481</v>
      </c>
      <c r="I681">
        <v>0</v>
      </c>
      <c r="L681">
        <v>0</v>
      </c>
      <c r="P681">
        <v>0</v>
      </c>
      <c r="U681">
        <v>0</v>
      </c>
      <c r="V681">
        <v>0</v>
      </c>
      <c r="W681">
        <v>25956</v>
      </c>
      <c r="X681">
        <v>1082</v>
      </c>
      <c r="AA681">
        <v>0</v>
      </c>
      <c r="AB681">
        <v>0</v>
      </c>
      <c r="AH681">
        <v>0</v>
      </c>
      <c r="AI681">
        <v>443</v>
      </c>
      <c r="AQ681">
        <v>0</v>
      </c>
      <c r="AR681">
        <v>0</v>
      </c>
      <c r="BH681">
        <v>0</v>
      </c>
      <c r="BI681">
        <v>0</v>
      </c>
      <c r="BJ681">
        <v>0</v>
      </c>
      <c r="BK681">
        <v>0</v>
      </c>
    </row>
    <row r="682" spans="1:63">
      <c r="A682" t="s">
        <v>14809</v>
      </c>
      <c r="B682" t="s">
        <v>14809</v>
      </c>
      <c r="C682" t="s">
        <v>16680</v>
      </c>
      <c r="D682" t="s">
        <v>14786</v>
      </c>
      <c r="E682" t="s">
        <v>14810</v>
      </c>
      <c r="F682" t="str">
        <f t="shared" si="20"/>
        <v>Turks</v>
      </c>
      <c r="G682" s="31">
        <f t="shared" si="21"/>
        <v>0.98387160532869511</v>
      </c>
      <c r="H682">
        <v>25297</v>
      </c>
      <c r="I682">
        <v>0</v>
      </c>
      <c r="L682">
        <v>0</v>
      </c>
      <c r="P682">
        <v>0</v>
      </c>
      <c r="U682">
        <v>0</v>
      </c>
      <c r="V682">
        <v>0</v>
      </c>
      <c r="W682">
        <v>24889</v>
      </c>
      <c r="X682">
        <v>0</v>
      </c>
      <c r="AA682">
        <v>0</v>
      </c>
      <c r="AB682">
        <v>0</v>
      </c>
      <c r="AH682">
        <v>0</v>
      </c>
      <c r="AI682">
        <v>408</v>
      </c>
      <c r="AQ682">
        <v>0</v>
      </c>
      <c r="AR682">
        <v>0</v>
      </c>
      <c r="BH682">
        <v>0</v>
      </c>
      <c r="BI682">
        <v>0</v>
      </c>
      <c r="BJ682">
        <v>0</v>
      </c>
      <c r="BK682">
        <v>0</v>
      </c>
    </row>
    <row r="683" spans="1:63">
      <c r="A683" t="s">
        <v>14811</v>
      </c>
      <c r="B683" t="s">
        <v>14811</v>
      </c>
      <c r="C683" t="s">
        <v>16680</v>
      </c>
      <c r="D683" t="s">
        <v>14786</v>
      </c>
      <c r="E683" t="s">
        <v>14812</v>
      </c>
      <c r="F683" t="str">
        <f t="shared" si="20"/>
        <v>Turks</v>
      </c>
      <c r="G683" s="31">
        <f t="shared" si="21"/>
        <v>0.98403755868544596</v>
      </c>
      <c r="H683">
        <v>2130</v>
      </c>
      <c r="I683">
        <v>0</v>
      </c>
      <c r="L683">
        <v>0</v>
      </c>
      <c r="P683">
        <v>0</v>
      </c>
      <c r="U683">
        <v>0</v>
      </c>
      <c r="V683">
        <v>0</v>
      </c>
      <c r="W683">
        <v>2096</v>
      </c>
      <c r="X683">
        <v>0</v>
      </c>
      <c r="AA683">
        <v>0</v>
      </c>
      <c r="AB683">
        <v>0</v>
      </c>
      <c r="AH683">
        <v>0</v>
      </c>
      <c r="AI683">
        <v>34</v>
      </c>
      <c r="AQ683">
        <v>0</v>
      </c>
      <c r="AR683">
        <v>0</v>
      </c>
      <c r="BH683">
        <v>0</v>
      </c>
      <c r="BI683">
        <v>0</v>
      </c>
      <c r="BJ683">
        <v>0</v>
      </c>
      <c r="BK683">
        <v>0</v>
      </c>
    </row>
    <row r="684" spans="1:63">
      <c r="A684" t="s">
        <v>14813</v>
      </c>
      <c r="B684" t="s">
        <v>14813</v>
      </c>
      <c r="C684" t="s">
        <v>16680</v>
      </c>
      <c r="D684" t="s">
        <v>14786</v>
      </c>
      <c r="E684" t="s">
        <v>14814</v>
      </c>
      <c r="F684" t="str">
        <f t="shared" si="20"/>
        <v>Turks</v>
      </c>
      <c r="G684" s="31">
        <f t="shared" si="21"/>
        <v>0.96419086323369518</v>
      </c>
      <c r="H684">
        <v>56103</v>
      </c>
      <c r="I684">
        <v>0</v>
      </c>
      <c r="L684">
        <v>0</v>
      </c>
      <c r="P684">
        <v>0</v>
      </c>
      <c r="U684">
        <v>0</v>
      </c>
      <c r="V684">
        <v>0</v>
      </c>
      <c r="W684">
        <v>54094</v>
      </c>
      <c r="X684">
        <v>0</v>
      </c>
      <c r="AA684">
        <v>0</v>
      </c>
      <c r="AB684">
        <v>0</v>
      </c>
      <c r="AH684">
        <v>0</v>
      </c>
      <c r="AI684">
        <v>905</v>
      </c>
      <c r="AQ684">
        <v>0</v>
      </c>
      <c r="AR684">
        <v>0</v>
      </c>
      <c r="BH684">
        <v>552</v>
      </c>
      <c r="BI684">
        <v>0</v>
      </c>
      <c r="BJ684">
        <v>552</v>
      </c>
      <c r="BK684">
        <v>0</v>
      </c>
    </row>
    <row r="685" spans="1:63">
      <c r="A685" t="s">
        <v>14815</v>
      </c>
      <c r="B685" t="s">
        <v>14815</v>
      </c>
      <c r="C685" t="s">
        <v>16680</v>
      </c>
      <c r="D685" t="s">
        <v>14786</v>
      </c>
      <c r="E685" t="s">
        <v>14816</v>
      </c>
      <c r="F685" t="str">
        <f t="shared" si="20"/>
        <v>Turks</v>
      </c>
      <c r="G685" s="31">
        <f t="shared" si="21"/>
        <v>0.98386595535298083</v>
      </c>
      <c r="H685">
        <v>38614</v>
      </c>
      <c r="I685">
        <v>0</v>
      </c>
      <c r="L685">
        <v>0</v>
      </c>
      <c r="P685">
        <v>0</v>
      </c>
      <c r="U685">
        <v>0</v>
      </c>
      <c r="V685">
        <v>0</v>
      </c>
      <c r="W685">
        <v>37991</v>
      </c>
      <c r="X685">
        <v>0</v>
      </c>
      <c r="AA685">
        <v>0</v>
      </c>
      <c r="AB685">
        <v>0</v>
      </c>
      <c r="AH685">
        <v>0</v>
      </c>
      <c r="AI685">
        <v>623</v>
      </c>
      <c r="AQ685">
        <v>0</v>
      </c>
      <c r="AR685">
        <v>0</v>
      </c>
      <c r="BH685">
        <v>0</v>
      </c>
      <c r="BI685">
        <v>0</v>
      </c>
      <c r="BJ685">
        <v>0</v>
      </c>
      <c r="BK685">
        <v>0</v>
      </c>
    </row>
    <row r="686" spans="1:63">
      <c r="A686" t="s">
        <v>14817</v>
      </c>
      <c r="B686" t="s">
        <v>14817</v>
      </c>
      <c r="C686" t="s">
        <v>16680</v>
      </c>
      <c r="D686" t="s">
        <v>14786</v>
      </c>
      <c r="E686" t="s">
        <v>14818</v>
      </c>
      <c r="F686" t="str">
        <f t="shared" si="20"/>
        <v>Turks</v>
      </c>
      <c r="G686" s="31">
        <f t="shared" si="21"/>
        <v>0.98387888133454826</v>
      </c>
      <c r="H686">
        <v>14267</v>
      </c>
      <c r="I686">
        <v>0</v>
      </c>
      <c r="L686">
        <v>0</v>
      </c>
      <c r="P686">
        <v>0</v>
      </c>
      <c r="U686">
        <v>0</v>
      </c>
      <c r="V686">
        <v>0</v>
      </c>
      <c r="W686">
        <v>14037</v>
      </c>
      <c r="X686">
        <v>0</v>
      </c>
      <c r="AA686">
        <v>0</v>
      </c>
      <c r="AB686">
        <v>0</v>
      </c>
      <c r="AH686">
        <v>0</v>
      </c>
      <c r="AI686">
        <v>230</v>
      </c>
      <c r="AQ686">
        <v>0</v>
      </c>
      <c r="AR686">
        <v>0</v>
      </c>
      <c r="BH686">
        <v>0</v>
      </c>
      <c r="BI686">
        <v>0</v>
      </c>
      <c r="BJ686">
        <v>0</v>
      </c>
      <c r="BK686">
        <v>0</v>
      </c>
    </row>
    <row r="687" spans="1:63">
      <c r="A687" t="s">
        <v>14819</v>
      </c>
      <c r="B687" t="s">
        <v>14819</v>
      </c>
      <c r="C687" t="s">
        <v>16680</v>
      </c>
      <c r="D687" t="s">
        <v>14786</v>
      </c>
      <c r="E687" t="s">
        <v>14820</v>
      </c>
      <c r="F687" t="str">
        <f t="shared" si="20"/>
        <v>Turks</v>
      </c>
      <c r="G687" s="31">
        <f t="shared" si="21"/>
        <v>0.98386346853376361</v>
      </c>
      <c r="H687">
        <v>36563</v>
      </c>
      <c r="I687">
        <v>0</v>
      </c>
      <c r="L687">
        <v>0</v>
      </c>
      <c r="P687">
        <v>0</v>
      </c>
      <c r="U687">
        <v>0</v>
      </c>
      <c r="V687">
        <v>0</v>
      </c>
      <c r="W687">
        <v>35973</v>
      </c>
      <c r="X687">
        <v>0</v>
      </c>
      <c r="AA687">
        <v>0</v>
      </c>
      <c r="AB687">
        <v>0</v>
      </c>
      <c r="AH687">
        <v>0</v>
      </c>
      <c r="AI687">
        <v>590</v>
      </c>
      <c r="AQ687">
        <v>0</v>
      </c>
      <c r="AR687">
        <v>0</v>
      </c>
      <c r="BH687">
        <v>0</v>
      </c>
      <c r="BI687">
        <v>0</v>
      </c>
      <c r="BJ687">
        <v>0</v>
      </c>
      <c r="BK687">
        <v>0</v>
      </c>
    </row>
    <row r="688" spans="1:63">
      <c r="A688" t="s">
        <v>14821</v>
      </c>
      <c r="B688" t="s">
        <v>14821</v>
      </c>
      <c r="C688" t="s">
        <v>16680</v>
      </c>
      <c r="D688" t="s">
        <v>14822</v>
      </c>
      <c r="E688" t="s">
        <v>14768</v>
      </c>
      <c r="F688" t="str">
        <f t="shared" si="20"/>
        <v>Kurds</v>
      </c>
      <c r="G688" s="31">
        <f t="shared" si="21"/>
        <v>0.69283585267191827</v>
      </c>
      <c r="H688">
        <v>150304</v>
      </c>
      <c r="I688">
        <v>0</v>
      </c>
      <c r="L688">
        <v>0</v>
      </c>
      <c r="P688">
        <v>0</v>
      </c>
      <c r="U688">
        <v>104136</v>
      </c>
      <c r="V688">
        <v>0</v>
      </c>
      <c r="W688">
        <v>44630</v>
      </c>
      <c r="X688">
        <v>0</v>
      </c>
      <c r="AA688">
        <v>0</v>
      </c>
      <c r="AB688">
        <v>0</v>
      </c>
      <c r="AH688">
        <v>0</v>
      </c>
      <c r="AI688">
        <v>353</v>
      </c>
      <c r="AQ688">
        <v>0</v>
      </c>
      <c r="AR688">
        <v>1185</v>
      </c>
      <c r="BH688">
        <v>0</v>
      </c>
      <c r="BI688">
        <v>0</v>
      </c>
      <c r="BJ688">
        <v>0</v>
      </c>
      <c r="BK688">
        <v>0</v>
      </c>
    </row>
    <row r="689" spans="1:63">
      <c r="A689" t="s">
        <v>14823</v>
      </c>
      <c r="B689" t="s">
        <v>14823</v>
      </c>
      <c r="C689" t="s">
        <v>16680</v>
      </c>
      <c r="D689" t="s">
        <v>14822</v>
      </c>
      <c r="E689" t="s">
        <v>14824</v>
      </c>
      <c r="F689" t="str">
        <f t="shared" si="20"/>
        <v>Kurds</v>
      </c>
      <c r="G689" s="31">
        <f t="shared" si="21"/>
        <v>0.98764950598023926</v>
      </c>
      <c r="H689">
        <v>38460</v>
      </c>
      <c r="I689">
        <v>0</v>
      </c>
      <c r="L689">
        <v>0</v>
      </c>
      <c r="P689">
        <v>0</v>
      </c>
      <c r="U689">
        <v>37985</v>
      </c>
      <c r="V689">
        <v>0</v>
      </c>
      <c r="W689">
        <v>384</v>
      </c>
      <c r="X689">
        <v>0</v>
      </c>
      <c r="AA689">
        <v>0</v>
      </c>
      <c r="AB689">
        <v>0</v>
      </c>
      <c r="AH689">
        <v>0</v>
      </c>
      <c r="AI689">
        <v>91</v>
      </c>
      <c r="AQ689">
        <v>0</v>
      </c>
      <c r="AR689">
        <v>0</v>
      </c>
      <c r="BH689">
        <v>0</v>
      </c>
      <c r="BI689">
        <v>0</v>
      </c>
      <c r="BJ689">
        <v>0</v>
      </c>
      <c r="BK689">
        <v>0</v>
      </c>
    </row>
    <row r="690" spans="1:63">
      <c r="A690" t="s">
        <v>14825</v>
      </c>
      <c r="B690" t="s">
        <v>14825</v>
      </c>
      <c r="C690" t="s">
        <v>16680</v>
      </c>
      <c r="D690" t="s">
        <v>14822</v>
      </c>
      <c r="E690" t="s">
        <v>14826</v>
      </c>
      <c r="F690" t="str">
        <f t="shared" si="20"/>
        <v>Kurds</v>
      </c>
      <c r="G690" s="31">
        <f t="shared" si="21"/>
        <v>0.99763635896513625</v>
      </c>
      <c r="H690">
        <v>116769</v>
      </c>
      <c r="I690">
        <v>0</v>
      </c>
      <c r="L690">
        <v>0</v>
      </c>
      <c r="P690">
        <v>0</v>
      </c>
      <c r="U690">
        <v>116493</v>
      </c>
      <c r="V690">
        <v>0</v>
      </c>
      <c r="W690">
        <v>0</v>
      </c>
      <c r="X690">
        <v>0</v>
      </c>
      <c r="AA690">
        <v>0</v>
      </c>
      <c r="AB690">
        <v>0</v>
      </c>
      <c r="AH690">
        <v>0</v>
      </c>
      <c r="AI690">
        <v>276</v>
      </c>
      <c r="AQ690">
        <v>0</v>
      </c>
      <c r="AR690">
        <v>0</v>
      </c>
      <c r="BH690">
        <v>0</v>
      </c>
      <c r="BI690">
        <v>0</v>
      </c>
      <c r="BJ690">
        <v>0</v>
      </c>
      <c r="BK690">
        <v>0</v>
      </c>
    </row>
    <row r="691" spans="1:63">
      <c r="A691" t="s">
        <v>14827</v>
      </c>
      <c r="B691" t="s">
        <v>14827</v>
      </c>
      <c r="C691" t="s">
        <v>16680</v>
      </c>
      <c r="D691" t="s">
        <v>14822</v>
      </c>
      <c r="E691" t="s">
        <v>14828</v>
      </c>
      <c r="F691" t="str">
        <f t="shared" si="20"/>
        <v>Kurds</v>
      </c>
      <c r="G691" s="31">
        <f t="shared" si="21"/>
        <v>0.79808959156785242</v>
      </c>
      <c r="H691">
        <v>30360</v>
      </c>
      <c r="I691">
        <v>0</v>
      </c>
      <c r="L691">
        <v>0</v>
      </c>
      <c r="P691">
        <v>0</v>
      </c>
      <c r="U691">
        <v>24230</v>
      </c>
      <c r="V691">
        <v>0</v>
      </c>
      <c r="W691">
        <v>6058</v>
      </c>
      <c r="X691">
        <v>0</v>
      </c>
      <c r="AA691">
        <v>0</v>
      </c>
      <c r="AB691">
        <v>0</v>
      </c>
      <c r="AH691">
        <v>0</v>
      </c>
      <c r="AI691">
        <v>72</v>
      </c>
      <c r="AQ691">
        <v>0</v>
      </c>
      <c r="AR691">
        <v>0</v>
      </c>
      <c r="BH691">
        <v>0</v>
      </c>
      <c r="BI691">
        <v>0</v>
      </c>
      <c r="BJ691">
        <v>0</v>
      </c>
      <c r="BK691">
        <v>0</v>
      </c>
    </row>
    <row r="692" spans="1:63">
      <c r="A692" t="s">
        <v>14829</v>
      </c>
      <c r="B692" t="s">
        <v>14829</v>
      </c>
      <c r="C692" t="s">
        <v>16680</v>
      </c>
      <c r="D692" t="s">
        <v>14822</v>
      </c>
      <c r="E692" t="s">
        <v>14830</v>
      </c>
      <c r="F692" t="str">
        <f t="shared" si="20"/>
        <v>Kurds</v>
      </c>
      <c r="G692" s="31">
        <f t="shared" si="21"/>
        <v>0.99765287214329834</v>
      </c>
      <c r="H692">
        <v>16190</v>
      </c>
      <c r="I692">
        <v>0</v>
      </c>
      <c r="L692">
        <v>0</v>
      </c>
      <c r="P692">
        <v>0</v>
      </c>
      <c r="U692">
        <v>16152</v>
      </c>
      <c r="V692">
        <v>0</v>
      </c>
      <c r="W692">
        <v>0</v>
      </c>
      <c r="X692">
        <v>0</v>
      </c>
      <c r="AA692">
        <v>0</v>
      </c>
      <c r="AB692">
        <v>0</v>
      </c>
      <c r="AH692">
        <v>0</v>
      </c>
      <c r="AI692">
        <v>38</v>
      </c>
      <c r="AQ692">
        <v>0</v>
      </c>
      <c r="AR692">
        <v>0</v>
      </c>
      <c r="BH692">
        <v>0</v>
      </c>
      <c r="BI692">
        <v>0</v>
      </c>
      <c r="BJ692">
        <v>0</v>
      </c>
      <c r="BK692">
        <v>0</v>
      </c>
    </row>
    <row r="693" spans="1:63">
      <c r="A693" t="s">
        <v>14831</v>
      </c>
      <c r="B693" t="s">
        <v>14831</v>
      </c>
      <c r="C693" t="s">
        <v>16680</v>
      </c>
      <c r="D693" t="s">
        <v>14822</v>
      </c>
      <c r="E693" t="s">
        <v>14832</v>
      </c>
      <c r="F693" t="str">
        <f t="shared" si="20"/>
        <v>Kurds</v>
      </c>
      <c r="G693" s="31">
        <f t="shared" si="21"/>
        <v>0.99763012452777389</v>
      </c>
      <c r="H693">
        <v>114352</v>
      </c>
      <c r="I693">
        <v>0</v>
      </c>
      <c r="L693">
        <v>0</v>
      </c>
      <c r="P693">
        <v>0</v>
      </c>
      <c r="U693">
        <v>114081</v>
      </c>
      <c r="V693">
        <v>0</v>
      </c>
      <c r="W693">
        <v>0</v>
      </c>
      <c r="X693">
        <v>0</v>
      </c>
      <c r="AA693">
        <v>0</v>
      </c>
      <c r="AB693">
        <v>0</v>
      </c>
      <c r="AH693">
        <v>0</v>
      </c>
      <c r="AI693">
        <v>271</v>
      </c>
      <c r="AQ693">
        <v>0</v>
      </c>
      <c r="AR693">
        <v>0</v>
      </c>
      <c r="BH693">
        <v>0</v>
      </c>
      <c r="BI693">
        <v>0</v>
      </c>
      <c r="BJ693">
        <v>0</v>
      </c>
      <c r="BK693">
        <v>0</v>
      </c>
    </row>
    <row r="694" spans="1:63">
      <c r="A694" t="s">
        <v>14833</v>
      </c>
      <c r="B694" t="s">
        <v>14833</v>
      </c>
      <c r="C694" t="s">
        <v>16680</v>
      </c>
      <c r="D694" t="s">
        <v>14822</v>
      </c>
      <c r="E694" t="s">
        <v>14834</v>
      </c>
      <c r="F694" t="str">
        <f t="shared" si="20"/>
        <v>Kurds</v>
      </c>
      <c r="G694" s="31">
        <f t="shared" si="21"/>
        <v>0.84800085754100119</v>
      </c>
      <c r="H694">
        <v>18658</v>
      </c>
      <c r="I694">
        <v>0</v>
      </c>
      <c r="L694">
        <v>0</v>
      </c>
      <c r="P694">
        <v>0</v>
      </c>
      <c r="U694">
        <v>15822</v>
      </c>
      <c r="V694">
        <v>0</v>
      </c>
      <c r="W694">
        <v>2792</v>
      </c>
      <c r="X694">
        <v>0</v>
      </c>
      <c r="AA694">
        <v>0</v>
      </c>
      <c r="AB694">
        <v>0</v>
      </c>
      <c r="AH694">
        <v>0</v>
      </c>
      <c r="AI694">
        <v>44</v>
      </c>
      <c r="AQ694">
        <v>0</v>
      </c>
      <c r="AR694">
        <v>0</v>
      </c>
      <c r="BH694">
        <v>0</v>
      </c>
      <c r="BI694">
        <v>0</v>
      </c>
      <c r="BJ694">
        <v>0</v>
      </c>
      <c r="BK694">
        <v>0</v>
      </c>
    </row>
    <row r="695" spans="1:63">
      <c r="A695" t="s">
        <v>14835</v>
      </c>
      <c r="B695" t="s">
        <v>14835</v>
      </c>
      <c r="C695" t="s">
        <v>16680</v>
      </c>
      <c r="D695" t="s">
        <v>14822</v>
      </c>
      <c r="E695" t="s">
        <v>14836</v>
      </c>
      <c r="F695" t="str">
        <f t="shared" si="20"/>
        <v>Kurds</v>
      </c>
      <c r="G695" s="31">
        <f t="shared" si="21"/>
        <v>0.64847833870390259</v>
      </c>
      <c r="H695">
        <v>27930</v>
      </c>
      <c r="I695">
        <v>0</v>
      </c>
      <c r="L695">
        <v>0</v>
      </c>
      <c r="P695">
        <v>0</v>
      </c>
      <c r="U695">
        <v>18112</v>
      </c>
      <c r="V695">
        <v>0</v>
      </c>
      <c r="W695">
        <v>9752</v>
      </c>
      <c r="X695">
        <v>0</v>
      </c>
      <c r="AA695">
        <v>0</v>
      </c>
      <c r="AB695">
        <v>0</v>
      </c>
      <c r="AH695">
        <v>0</v>
      </c>
      <c r="AI695">
        <v>66</v>
      </c>
      <c r="AQ695">
        <v>0</v>
      </c>
      <c r="AR695">
        <v>0</v>
      </c>
      <c r="BH695">
        <v>0</v>
      </c>
      <c r="BI695">
        <v>0</v>
      </c>
      <c r="BJ695">
        <v>0</v>
      </c>
      <c r="BK695">
        <v>0</v>
      </c>
    </row>
    <row r="696" spans="1:63">
      <c r="A696" t="s">
        <v>14837</v>
      </c>
      <c r="B696" t="s">
        <v>14837</v>
      </c>
      <c r="C696" t="s">
        <v>16680</v>
      </c>
      <c r="D696" t="s">
        <v>14838</v>
      </c>
      <c r="E696" t="s">
        <v>14768</v>
      </c>
      <c r="F696" t="str">
        <f t="shared" si="20"/>
        <v>Turks</v>
      </c>
      <c r="G696" s="31">
        <f t="shared" si="21"/>
        <v>0.90176126013969515</v>
      </c>
      <c r="H696">
        <v>152618</v>
      </c>
      <c r="I696">
        <v>0</v>
      </c>
      <c r="L696">
        <v>0</v>
      </c>
      <c r="P696">
        <v>0</v>
      </c>
      <c r="U696">
        <v>0</v>
      </c>
      <c r="V696">
        <v>0</v>
      </c>
      <c r="W696">
        <v>137625</v>
      </c>
      <c r="X696">
        <v>7480</v>
      </c>
      <c r="AA696">
        <v>4488</v>
      </c>
      <c r="AB696">
        <v>0</v>
      </c>
      <c r="AH696">
        <v>0</v>
      </c>
      <c r="AI696">
        <v>1738</v>
      </c>
      <c r="AQ696">
        <v>0</v>
      </c>
      <c r="AR696">
        <v>1287</v>
      </c>
      <c r="BH696">
        <v>0</v>
      </c>
      <c r="BI696">
        <v>0</v>
      </c>
      <c r="BJ696">
        <v>0</v>
      </c>
      <c r="BK696">
        <v>0</v>
      </c>
    </row>
    <row r="697" spans="1:63">
      <c r="A697" t="s">
        <v>14839</v>
      </c>
      <c r="B697" t="s">
        <v>14839</v>
      </c>
      <c r="C697" t="s">
        <v>16680</v>
      </c>
      <c r="D697" t="s">
        <v>14838</v>
      </c>
      <c r="E697" t="s">
        <v>14840</v>
      </c>
      <c r="F697" t="str">
        <f t="shared" si="20"/>
        <v>Turks</v>
      </c>
      <c r="G697" s="31">
        <f t="shared" si="21"/>
        <v>0.93912783155373714</v>
      </c>
      <c r="H697">
        <v>10021</v>
      </c>
      <c r="I697">
        <v>0</v>
      </c>
      <c r="L697">
        <v>0</v>
      </c>
      <c r="P697">
        <v>0</v>
      </c>
      <c r="U697">
        <v>495</v>
      </c>
      <c r="V697">
        <v>0</v>
      </c>
      <c r="W697">
        <v>9411</v>
      </c>
      <c r="X697">
        <v>0</v>
      </c>
      <c r="AA697">
        <v>0</v>
      </c>
      <c r="AB697">
        <v>0</v>
      </c>
      <c r="AH697">
        <v>0</v>
      </c>
      <c r="AI697">
        <v>115</v>
      </c>
      <c r="AQ697">
        <v>0</v>
      </c>
      <c r="AR697">
        <v>0</v>
      </c>
      <c r="BH697">
        <v>0</v>
      </c>
      <c r="BI697">
        <v>0</v>
      </c>
      <c r="BJ697">
        <v>0</v>
      </c>
      <c r="BK697">
        <v>0</v>
      </c>
    </row>
    <row r="698" spans="1:63">
      <c r="A698" t="s">
        <v>14841</v>
      </c>
      <c r="B698" t="s">
        <v>14841</v>
      </c>
      <c r="C698" t="s">
        <v>16680</v>
      </c>
      <c r="D698" t="s">
        <v>14838</v>
      </c>
      <c r="E698" t="s">
        <v>14842</v>
      </c>
      <c r="F698" t="str">
        <f t="shared" si="20"/>
        <v>Turks</v>
      </c>
      <c r="G698" s="31">
        <f t="shared" si="21"/>
        <v>0.98852672750977832</v>
      </c>
      <c r="H698">
        <v>23010</v>
      </c>
      <c r="I698">
        <v>0</v>
      </c>
      <c r="L698">
        <v>0</v>
      </c>
      <c r="P698">
        <v>0</v>
      </c>
      <c r="U698">
        <v>0</v>
      </c>
      <c r="V698">
        <v>0</v>
      </c>
      <c r="W698">
        <v>22746</v>
      </c>
      <c r="X698">
        <v>0</v>
      </c>
      <c r="AA698">
        <v>0</v>
      </c>
      <c r="AB698">
        <v>0</v>
      </c>
      <c r="AH698">
        <v>0</v>
      </c>
      <c r="AI698">
        <v>264</v>
      </c>
      <c r="AQ698">
        <v>0</v>
      </c>
      <c r="AR698">
        <v>0</v>
      </c>
      <c r="BH698">
        <v>0</v>
      </c>
      <c r="BI698">
        <v>0</v>
      </c>
      <c r="BJ698">
        <v>0</v>
      </c>
      <c r="BK698">
        <v>0</v>
      </c>
    </row>
    <row r="699" spans="1:63">
      <c r="A699" t="s">
        <v>14843</v>
      </c>
      <c r="B699" t="s">
        <v>14843</v>
      </c>
      <c r="C699" t="s">
        <v>16680</v>
      </c>
      <c r="D699" t="s">
        <v>14838</v>
      </c>
      <c r="E699" t="s">
        <v>14844</v>
      </c>
      <c r="F699" t="str">
        <f t="shared" si="20"/>
        <v>Turks</v>
      </c>
      <c r="G699" s="31">
        <f t="shared" si="21"/>
        <v>0.95871040723981904</v>
      </c>
      <c r="H699">
        <v>3536</v>
      </c>
      <c r="I699">
        <v>0</v>
      </c>
      <c r="L699">
        <v>0</v>
      </c>
      <c r="P699">
        <v>0</v>
      </c>
      <c r="U699">
        <v>0</v>
      </c>
      <c r="V699">
        <v>0</v>
      </c>
      <c r="W699">
        <v>3390</v>
      </c>
      <c r="X699">
        <v>105</v>
      </c>
      <c r="AA699">
        <v>0</v>
      </c>
      <c r="AB699">
        <v>0</v>
      </c>
      <c r="AH699">
        <v>0</v>
      </c>
      <c r="AI699">
        <v>41</v>
      </c>
      <c r="AQ699">
        <v>0</v>
      </c>
      <c r="AR699">
        <v>0</v>
      </c>
      <c r="BH699">
        <v>0</v>
      </c>
      <c r="BI699">
        <v>0</v>
      </c>
      <c r="BJ699">
        <v>0</v>
      </c>
      <c r="BK699">
        <v>0</v>
      </c>
    </row>
    <row r="700" spans="1:63">
      <c r="A700" t="s">
        <v>14845</v>
      </c>
      <c r="B700" t="s">
        <v>14845</v>
      </c>
      <c r="C700" t="s">
        <v>16680</v>
      </c>
      <c r="D700" t="s">
        <v>14838</v>
      </c>
      <c r="E700" t="s">
        <v>14846</v>
      </c>
      <c r="F700" t="str">
        <f t="shared" si="20"/>
        <v>Turks</v>
      </c>
      <c r="G700" s="31">
        <f t="shared" si="21"/>
        <v>0.87979532930989246</v>
      </c>
      <c r="H700">
        <v>76220</v>
      </c>
      <c r="I700">
        <v>0</v>
      </c>
      <c r="L700">
        <v>0</v>
      </c>
      <c r="P700">
        <v>0</v>
      </c>
      <c r="U700">
        <v>3767</v>
      </c>
      <c r="V700">
        <v>0</v>
      </c>
      <c r="W700">
        <v>67058</v>
      </c>
      <c r="X700">
        <v>3767</v>
      </c>
      <c r="AA700">
        <v>0</v>
      </c>
      <c r="AB700">
        <v>0</v>
      </c>
      <c r="AH700">
        <v>0</v>
      </c>
      <c r="AI700">
        <v>875</v>
      </c>
      <c r="AQ700">
        <v>0</v>
      </c>
      <c r="AR700">
        <v>0</v>
      </c>
      <c r="BH700">
        <v>0</v>
      </c>
      <c r="BI700">
        <v>753</v>
      </c>
      <c r="BJ700">
        <v>0</v>
      </c>
      <c r="BK700">
        <v>0</v>
      </c>
    </row>
    <row r="701" spans="1:63">
      <c r="A701" t="s">
        <v>14847</v>
      </c>
      <c r="B701" t="s">
        <v>14847</v>
      </c>
      <c r="C701" t="s">
        <v>16680</v>
      </c>
      <c r="D701" t="s">
        <v>14838</v>
      </c>
      <c r="E701" t="s">
        <v>14848</v>
      </c>
      <c r="F701" t="str">
        <f t="shared" si="20"/>
        <v>Turks</v>
      </c>
      <c r="G701" s="31">
        <f t="shared" si="21"/>
        <v>0.93909717552118355</v>
      </c>
      <c r="H701">
        <v>47584</v>
      </c>
      <c r="I701">
        <v>0</v>
      </c>
      <c r="L701">
        <v>0</v>
      </c>
      <c r="P701">
        <v>0</v>
      </c>
      <c r="U701">
        <v>2352</v>
      </c>
      <c r="V701">
        <v>0</v>
      </c>
      <c r="W701">
        <v>44686</v>
      </c>
      <c r="X701">
        <v>0</v>
      </c>
      <c r="AA701">
        <v>0</v>
      </c>
      <c r="AB701">
        <v>0</v>
      </c>
      <c r="AH701">
        <v>0</v>
      </c>
      <c r="AI701">
        <v>546</v>
      </c>
      <c r="AQ701">
        <v>0</v>
      </c>
      <c r="AR701">
        <v>0</v>
      </c>
      <c r="BH701">
        <v>0</v>
      </c>
      <c r="BI701">
        <v>0</v>
      </c>
      <c r="BJ701">
        <v>0</v>
      </c>
      <c r="BK701">
        <v>0</v>
      </c>
    </row>
    <row r="702" spans="1:63">
      <c r="A702" t="s">
        <v>14849</v>
      </c>
      <c r="B702" t="s">
        <v>14849</v>
      </c>
      <c r="C702" t="s">
        <v>16680</v>
      </c>
      <c r="D702" t="s">
        <v>14838</v>
      </c>
      <c r="E702" t="s">
        <v>14850</v>
      </c>
      <c r="F702" t="str">
        <f t="shared" si="20"/>
        <v>Turks</v>
      </c>
      <c r="G702" s="31">
        <f t="shared" si="21"/>
        <v>0.91932839247065001</v>
      </c>
      <c r="H702">
        <v>30494</v>
      </c>
      <c r="I702">
        <v>0</v>
      </c>
      <c r="L702">
        <v>0</v>
      </c>
      <c r="P702">
        <v>0</v>
      </c>
      <c r="U702">
        <v>0</v>
      </c>
      <c r="V702">
        <v>0</v>
      </c>
      <c r="W702">
        <v>28034</v>
      </c>
      <c r="X702">
        <v>0</v>
      </c>
      <c r="AA702">
        <v>1507</v>
      </c>
      <c r="AB702">
        <v>603</v>
      </c>
      <c r="AH702">
        <v>0</v>
      </c>
      <c r="AI702">
        <v>350</v>
      </c>
      <c r="AQ702">
        <v>0</v>
      </c>
      <c r="AR702">
        <v>0</v>
      </c>
      <c r="BH702">
        <v>0</v>
      </c>
      <c r="BI702">
        <v>0</v>
      </c>
      <c r="BJ702">
        <v>0</v>
      </c>
      <c r="BK702">
        <v>0</v>
      </c>
    </row>
    <row r="703" spans="1:63">
      <c r="A703" t="s">
        <v>14851</v>
      </c>
      <c r="B703" t="s">
        <v>14851</v>
      </c>
      <c r="C703" t="s">
        <v>16680</v>
      </c>
      <c r="D703" t="s">
        <v>14852</v>
      </c>
      <c r="E703" t="s">
        <v>14853</v>
      </c>
      <c r="F703" t="str">
        <f t="shared" si="20"/>
        <v>Turks</v>
      </c>
      <c r="G703" s="31">
        <f t="shared" si="21"/>
        <v>0.97359024133055339</v>
      </c>
      <c r="H703">
        <v>41727</v>
      </c>
      <c r="I703">
        <v>0</v>
      </c>
      <c r="L703">
        <v>0</v>
      </c>
      <c r="P703">
        <v>0</v>
      </c>
      <c r="U703">
        <v>0</v>
      </c>
      <c r="V703">
        <v>0</v>
      </c>
      <c r="W703">
        <v>40625</v>
      </c>
      <c r="X703">
        <v>0</v>
      </c>
      <c r="AA703">
        <v>0</v>
      </c>
      <c r="AB703">
        <v>0</v>
      </c>
      <c r="AH703">
        <v>0</v>
      </c>
      <c r="AI703">
        <v>1102</v>
      </c>
      <c r="AQ703">
        <v>0</v>
      </c>
      <c r="AR703">
        <v>0</v>
      </c>
      <c r="BH703">
        <v>0</v>
      </c>
      <c r="BI703">
        <v>0</v>
      </c>
      <c r="BJ703">
        <v>0</v>
      </c>
      <c r="BK703">
        <v>0</v>
      </c>
    </row>
    <row r="704" spans="1:63">
      <c r="A704" t="s">
        <v>14854</v>
      </c>
      <c r="B704" t="s">
        <v>14854</v>
      </c>
      <c r="C704" t="s">
        <v>16680</v>
      </c>
      <c r="D704" t="s">
        <v>14852</v>
      </c>
      <c r="E704" t="s">
        <v>14855</v>
      </c>
      <c r="F704" t="str">
        <f t="shared" si="20"/>
        <v>Turks</v>
      </c>
      <c r="G704" s="31">
        <f t="shared" si="21"/>
        <v>0.80752018940599879</v>
      </c>
      <c r="H704">
        <v>446026</v>
      </c>
      <c r="I704">
        <v>0</v>
      </c>
      <c r="L704">
        <v>0</v>
      </c>
      <c r="P704">
        <v>0</v>
      </c>
      <c r="U704">
        <v>49679</v>
      </c>
      <c r="V704">
        <v>0</v>
      </c>
      <c r="W704">
        <v>360175</v>
      </c>
      <c r="X704">
        <v>0</v>
      </c>
      <c r="AA704">
        <v>0</v>
      </c>
      <c r="AB704">
        <v>0</v>
      </c>
      <c r="AH704">
        <v>0</v>
      </c>
      <c r="AI704">
        <v>11225</v>
      </c>
      <c r="AQ704">
        <v>0</v>
      </c>
      <c r="AR704">
        <v>20807</v>
      </c>
      <c r="BH704">
        <v>0</v>
      </c>
      <c r="BI704">
        <v>0</v>
      </c>
      <c r="BJ704">
        <v>0</v>
      </c>
      <c r="BK704">
        <v>4140</v>
      </c>
    </row>
    <row r="705" spans="1:63">
      <c r="A705" t="s">
        <v>14856</v>
      </c>
      <c r="B705" t="s">
        <v>14856</v>
      </c>
      <c r="C705" t="s">
        <v>16680</v>
      </c>
      <c r="D705" t="s">
        <v>14852</v>
      </c>
      <c r="E705" t="s">
        <v>14857</v>
      </c>
      <c r="F705" t="str">
        <f t="shared" si="20"/>
        <v>Turks</v>
      </c>
      <c r="G705" s="31">
        <f t="shared" si="21"/>
        <v>0.96389513108614233</v>
      </c>
      <c r="H705">
        <v>13350</v>
      </c>
      <c r="I705">
        <v>0</v>
      </c>
      <c r="L705">
        <v>0</v>
      </c>
      <c r="P705">
        <v>0</v>
      </c>
      <c r="U705">
        <v>0</v>
      </c>
      <c r="V705">
        <v>0</v>
      </c>
      <c r="W705">
        <v>12868</v>
      </c>
      <c r="X705">
        <v>0</v>
      </c>
      <c r="AA705">
        <v>0</v>
      </c>
      <c r="AB705">
        <v>0</v>
      </c>
      <c r="AH705">
        <v>0</v>
      </c>
      <c r="AI705">
        <v>352</v>
      </c>
      <c r="AQ705">
        <v>0</v>
      </c>
      <c r="AR705">
        <v>0</v>
      </c>
      <c r="BH705">
        <v>0</v>
      </c>
      <c r="BI705">
        <v>0</v>
      </c>
      <c r="BJ705">
        <v>0</v>
      </c>
      <c r="BK705">
        <v>130</v>
      </c>
    </row>
    <row r="706" spans="1:63">
      <c r="A706" t="s">
        <v>14858</v>
      </c>
      <c r="B706" t="s">
        <v>14858</v>
      </c>
      <c r="C706" t="s">
        <v>16680</v>
      </c>
      <c r="D706" t="s">
        <v>14852</v>
      </c>
      <c r="E706" t="s">
        <v>14859</v>
      </c>
      <c r="F706" t="str">
        <f t="shared" ref="F706:F769" si="22">INDEX($I$1:$CM$1,MATCH(MAX(,I706:CM706),I706:CM706,0))</f>
        <v>Turks</v>
      </c>
      <c r="G706" s="31">
        <f t="shared" ref="G706:G769" si="23">MAX(I706:CM706)/H706</f>
        <v>0.77890591640176499</v>
      </c>
      <c r="H706">
        <v>21077</v>
      </c>
      <c r="I706">
        <v>0</v>
      </c>
      <c r="L706">
        <v>0</v>
      </c>
      <c r="P706">
        <v>0</v>
      </c>
      <c r="U706">
        <v>3694</v>
      </c>
      <c r="V706">
        <v>410</v>
      </c>
      <c r="W706">
        <v>16417</v>
      </c>
      <c r="X706">
        <v>0</v>
      </c>
      <c r="AA706">
        <v>0</v>
      </c>
      <c r="AB706">
        <v>0</v>
      </c>
      <c r="AH706">
        <v>0</v>
      </c>
      <c r="AI706">
        <v>556</v>
      </c>
      <c r="AQ706">
        <v>0</v>
      </c>
      <c r="AR706">
        <v>0</v>
      </c>
      <c r="BH706">
        <v>0</v>
      </c>
      <c r="BI706">
        <v>0</v>
      </c>
      <c r="BJ706">
        <v>0</v>
      </c>
      <c r="BK706">
        <v>0</v>
      </c>
    </row>
    <row r="707" spans="1:63">
      <c r="A707" t="s">
        <v>14860</v>
      </c>
      <c r="B707" t="s">
        <v>14860</v>
      </c>
      <c r="C707" t="s">
        <v>16680</v>
      </c>
      <c r="D707" t="s">
        <v>14852</v>
      </c>
      <c r="E707" t="s">
        <v>14861</v>
      </c>
      <c r="F707" t="str">
        <f t="shared" si="22"/>
        <v>Turks</v>
      </c>
      <c r="G707" s="31">
        <f t="shared" si="23"/>
        <v>0.96386003060320524</v>
      </c>
      <c r="H707">
        <v>49668</v>
      </c>
      <c r="I707">
        <v>0</v>
      </c>
      <c r="L707">
        <v>0</v>
      </c>
      <c r="P707">
        <v>0</v>
      </c>
      <c r="U707">
        <v>0</v>
      </c>
      <c r="V707">
        <v>0</v>
      </c>
      <c r="W707">
        <v>47873</v>
      </c>
      <c r="X707">
        <v>0</v>
      </c>
      <c r="AA707">
        <v>0</v>
      </c>
      <c r="AB707">
        <v>0</v>
      </c>
      <c r="AH707">
        <v>0</v>
      </c>
      <c r="AI707">
        <v>1311</v>
      </c>
      <c r="AQ707">
        <v>0</v>
      </c>
      <c r="AR707">
        <v>0</v>
      </c>
      <c r="BH707">
        <v>0</v>
      </c>
      <c r="BI707">
        <v>0</v>
      </c>
      <c r="BJ707">
        <v>0</v>
      </c>
      <c r="BK707">
        <v>484</v>
      </c>
    </row>
    <row r="708" spans="1:63">
      <c r="A708" t="s">
        <v>14862</v>
      </c>
      <c r="B708" t="s">
        <v>14862</v>
      </c>
      <c r="C708" t="s">
        <v>16680</v>
      </c>
      <c r="D708" t="s">
        <v>14852</v>
      </c>
      <c r="E708" t="s">
        <v>14863</v>
      </c>
      <c r="F708" t="str">
        <f t="shared" si="22"/>
        <v>Turks</v>
      </c>
      <c r="G708" s="31">
        <f t="shared" si="23"/>
        <v>0.97355769230769229</v>
      </c>
      <c r="H708">
        <v>8320</v>
      </c>
      <c r="I708">
        <v>0</v>
      </c>
      <c r="L708">
        <v>0</v>
      </c>
      <c r="P708">
        <v>0</v>
      </c>
      <c r="U708">
        <v>0</v>
      </c>
      <c r="V708">
        <v>0</v>
      </c>
      <c r="W708">
        <v>8100</v>
      </c>
      <c r="X708">
        <v>0</v>
      </c>
      <c r="AA708">
        <v>0</v>
      </c>
      <c r="AB708">
        <v>0</v>
      </c>
      <c r="AH708">
        <v>0</v>
      </c>
      <c r="AI708">
        <v>220</v>
      </c>
      <c r="AQ708">
        <v>0</v>
      </c>
      <c r="AR708">
        <v>0</v>
      </c>
      <c r="BH708">
        <v>0</v>
      </c>
      <c r="BI708">
        <v>0</v>
      </c>
      <c r="BJ708">
        <v>0</v>
      </c>
      <c r="BK708">
        <v>0</v>
      </c>
    </row>
    <row r="709" spans="1:63">
      <c r="A709" t="s">
        <v>14864</v>
      </c>
      <c r="B709" t="s">
        <v>14864</v>
      </c>
      <c r="C709" t="s">
        <v>16680</v>
      </c>
      <c r="D709" t="s">
        <v>14852</v>
      </c>
      <c r="E709" t="s">
        <v>14865</v>
      </c>
      <c r="F709" t="str">
        <f t="shared" si="22"/>
        <v>Turks</v>
      </c>
      <c r="G709" s="31">
        <f t="shared" si="23"/>
        <v>0.90631505188807115</v>
      </c>
      <c r="H709">
        <v>977585</v>
      </c>
      <c r="I709">
        <v>0</v>
      </c>
      <c r="L709">
        <v>0</v>
      </c>
      <c r="P709">
        <v>0</v>
      </c>
      <c r="U709">
        <v>47128</v>
      </c>
      <c r="V709">
        <v>0</v>
      </c>
      <c r="W709">
        <v>886000</v>
      </c>
      <c r="X709">
        <v>0</v>
      </c>
      <c r="AA709">
        <v>0</v>
      </c>
      <c r="AB709">
        <v>0</v>
      </c>
      <c r="AH709">
        <v>0</v>
      </c>
      <c r="AI709">
        <v>25557</v>
      </c>
      <c r="AQ709">
        <v>0</v>
      </c>
      <c r="AR709">
        <v>9474</v>
      </c>
      <c r="BH709">
        <v>0</v>
      </c>
      <c r="BI709">
        <v>0</v>
      </c>
      <c r="BJ709">
        <v>0</v>
      </c>
      <c r="BK709">
        <v>9426</v>
      </c>
    </row>
    <row r="710" spans="1:63">
      <c r="A710" t="s">
        <v>14866</v>
      </c>
      <c r="B710" t="s">
        <v>14866</v>
      </c>
      <c r="C710" t="s">
        <v>16680</v>
      </c>
      <c r="D710" t="s">
        <v>14852</v>
      </c>
      <c r="E710" t="s">
        <v>14867</v>
      </c>
      <c r="F710" t="str">
        <f t="shared" si="22"/>
        <v>Turks</v>
      </c>
      <c r="G710" s="31">
        <f t="shared" si="23"/>
        <v>0.96885816661083879</v>
      </c>
      <c r="H710">
        <v>98517</v>
      </c>
      <c r="I710">
        <v>0</v>
      </c>
      <c r="L710">
        <v>0</v>
      </c>
      <c r="P710">
        <v>0</v>
      </c>
      <c r="U710">
        <v>0</v>
      </c>
      <c r="V710">
        <v>0</v>
      </c>
      <c r="W710">
        <v>95449</v>
      </c>
      <c r="X710">
        <v>0</v>
      </c>
      <c r="AA710">
        <v>0</v>
      </c>
      <c r="AB710">
        <v>0</v>
      </c>
      <c r="AH710">
        <v>0</v>
      </c>
      <c r="AI710">
        <v>2588</v>
      </c>
      <c r="AQ710">
        <v>0</v>
      </c>
      <c r="AR710">
        <v>480</v>
      </c>
      <c r="BH710">
        <v>0</v>
      </c>
      <c r="BI710">
        <v>0</v>
      </c>
      <c r="BJ710">
        <v>0</v>
      </c>
      <c r="BK710">
        <v>0</v>
      </c>
    </row>
    <row r="711" spans="1:63">
      <c r="A711" t="s">
        <v>14868</v>
      </c>
      <c r="B711" t="s">
        <v>14868</v>
      </c>
      <c r="C711" t="s">
        <v>16680</v>
      </c>
      <c r="D711" t="s">
        <v>14852</v>
      </c>
      <c r="E711" t="s">
        <v>14869</v>
      </c>
      <c r="F711" t="str">
        <f t="shared" si="22"/>
        <v>Turks</v>
      </c>
      <c r="G711" s="31">
        <f t="shared" si="23"/>
        <v>0.97360800315914175</v>
      </c>
      <c r="H711">
        <v>45582</v>
      </c>
      <c r="I711">
        <v>0</v>
      </c>
      <c r="L711">
        <v>0</v>
      </c>
      <c r="P711">
        <v>0</v>
      </c>
      <c r="U711">
        <v>0</v>
      </c>
      <c r="V711">
        <v>0</v>
      </c>
      <c r="W711">
        <v>44379</v>
      </c>
      <c r="X711">
        <v>0</v>
      </c>
      <c r="AA711">
        <v>0</v>
      </c>
      <c r="AB711">
        <v>0</v>
      </c>
      <c r="AH711">
        <v>0</v>
      </c>
      <c r="AI711">
        <v>1203</v>
      </c>
      <c r="AQ711">
        <v>0</v>
      </c>
      <c r="AR711">
        <v>0</v>
      </c>
      <c r="BH711">
        <v>0</v>
      </c>
      <c r="BI711">
        <v>0</v>
      </c>
      <c r="BJ711">
        <v>0</v>
      </c>
      <c r="BK711">
        <v>0</v>
      </c>
    </row>
    <row r="712" spans="1:63">
      <c r="A712" t="s">
        <v>14870</v>
      </c>
      <c r="B712" t="s">
        <v>14870</v>
      </c>
      <c r="C712" t="s">
        <v>16680</v>
      </c>
      <c r="D712" t="s">
        <v>14852</v>
      </c>
      <c r="E712" t="s">
        <v>14871</v>
      </c>
      <c r="F712" t="str">
        <f t="shared" si="22"/>
        <v>Turks</v>
      </c>
      <c r="G712" s="31">
        <f t="shared" si="23"/>
        <v>0.94970246728708185</v>
      </c>
      <c r="H712">
        <v>637745</v>
      </c>
      <c r="I712">
        <v>0</v>
      </c>
      <c r="L712">
        <v>0</v>
      </c>
      <c r="P712">
        <v>0</v>
      </c>
      <c r="U712">
        <v>0</v>
      </c>
      <c r="V712">
        <v>0</v>
      </c>
      <c r="W712">
        <v>605668</v>
      </c>
      <c r="X712">
        <v>0</v>
      </c>
      <c r="AA712">
        <v>0</v>
      </c>
      <c r="AB712">
        <v>0</v>
      </c>
      <c r="AH712">
        <v>0</v>
      </c>
      <c r="AI712">
        <v>16673</v>
      </c>
      <c r="AQ712">
        <v>0</v>
      </c>
      <c r="AR712">
        <v>6181</v>
      </c>
      <c r="BH712">
        <v>3074</v>
      </c>
      <c r="BI712">
        <v>0</v>
      </c>
      <c r="BJ712">
        <v>0</v>
      </c>
      <c r="BK712">
        <v>6149</v>
      </c>
    </row>
    <row r="713" spans="1:63">
      <c r="A713" t="s">
        <v>14872</v>
      </c>
      <c r="B713" t="s">
        <v>14872</v>
      </c>
      <c r="C713" t="s">
        <v>16680</v>
      </c>
      <c r="D713" t="s">
        <v>14852</v>
      </c>
      <c r="E713" t="s">
        <v>14873</v>
      </c>
      <c r="F713" t="str">
        <f t="shared" si="22"/>
        <v>Turks</v>
      </c>
      <c r="G713" s="31">
        <f t="shared" si="23"/>
        <v>0.97361477572559363</v>
      </c>
      <c r="H713">
        <v>3032</v>
      </c>
      <c r="I713">
        <v>0</v>
      </c>
      <c r="L713">
        <v>0</v>
      </c>
      <c r="P713">
        <v>0</v>
      </c>
      <c r="U713">
        <v>0</v>
      </c>
      <c r="V713">
        <v>0</v>
      </c>
      <c r="W713">
        <v>2952</v>
      </c>
      <c r="X713">
        <v>0</v>
      </c>
      <c r="AA713">
        <v>0</v>
      </c>
      <c r="AB713">
        <v>0</v>
      </c>
      <c r="AH713">
        <v>0</v>
      </c>
      <c r="AI713">
        <v>80</v>
      </c>
      <c r="AQ713">
        <v>0</v>
      </c>
      <c r="AR713">
        <v>0</v>
      </c>
      <c r="BH713">
        <v>0</v>
      </c>
      <c r="BI713">
        <v>0</v>
      </c>
      <c r="BJ713">
        <v>0</v>
      </c>
      <c r="BK713">
        <v>0</v>
      </c>
    </row>
    <row r="714" spans="1:63">
      <c r="A714" t="s">
        <v>14874</v>
      </c>
      <c r="B714" t="s">
        <v>14874</v>
      </c>
      <c r="C714" t="s">
        <v>16680</v>
      </c>
      <c r="D714" t="s">
        <v>14852</v>
      </c>
      <c r="E714" t="s">
        <v>14776</v>
      </c>
      <c r="F714" t="str">
        <f t="shared" si="22"/>
        <v>Turks</v>
      </c>
      <c r="G714" s="31">
        <f t="shared" si="23"/>
        <v>0.88166773208324456</v>
      </c>
      <c r="H714">
        <v>154869</v>
      </c>
      <c r="I714">
        <v>0</v>
      </c>
      <c r="L714">
        <v>0</v>
      </c>
      <c r="P714">
        <v>0</v>
      </c>
      <c r="U714">
        <v>7502</v>
      </c>
      <c r="V714">
        <v>0</v>
      </c>
      <c r="W714">
        <v>136543</v>
      </c>
      <c r="X714">
        <v>4501</v>
      </c>
      <c r="AA714">
        <v>0</v>
      </c>
      <c r="AB714">
        <v>0</v>
      </c>
      <c r="AH714">
        <v>0</v>
      </c>
      <c r="AI714">
        <v>4069</v>
      </c>
      <c r="AQ714">
        <v>0</v>
      </c>
      <c r="AR714">
        <v>754</v>
      </c>
      <c r="BH714">
        <v>0</v>
      </c>
      <c r="BI714">
        <v>0</v>
      </c>
      <c r="BJ714">
        <v>0</v>
      </c>
      <c r="BK714">
        <v>1500</v>
      </c>
    </row>
    <row r="715" spans="1:63">
      <c r="A715" t="s">
        <v>14875</v>
      </c>
      <c r="B715" t="s">
        <v>14875</v>
      </c>
      <c r="C715" t="s">
        <v>16680</v>
      </c>
      <c r="D715" t="s">
        <v>14852</v>
      </c>
      <c r="E715" t="s">
        <v>14876</v>
      </c>
      <c r="F715" t="str">
        <f t="shared" si="22"/>
        <v>Turks</v>
      </c>
      <c r="G715" s="31">
        <f t="shared" si="23"/>
        <v>0.96384671005061462</v>
      </c>
      <c r="H715">
        <v>8298</v>
      </c>
      <c r="I715">
        <v>0</v>
      </c>
      <c r="L715">
        <v>0</v>
      </c>
      <c r="P715">
        <v>0</v>
      </c>
      <c r="U715">
        <v>0</v>
      </c>
      <c r="V715">
        <v>0</v>
      </c>
      <c r="W715">
        <v>7998</v>
      </c>
      <c r="X715">
        <v>0</v>
      </c>
      <c r="AA715">
        <v>0</v>
      </c>
      <c r="AB715">
        <v>0</v>
      </c>
      <c r="AH715">
        <v>0</v>
      </c>
      <c r="AI715">
        <v>219</v>
      </c>
      <c r="AQ715">
        <v>0</v>
      </c>
      <c r="AR715">
        <v>0</v>
      </c>
      <c r="BH715">
        <v>0</v>
      </c>
      <c r="BI715">
        <v>0</v>
      </c>
      <c r="BJ715">
        <v>0</v>
      </c>
      <c r="BK715">
        <v>81</v>
      </c>
    </row>
    <row r="716" spans="1:63">
      <c r="A716" t="s">
        <v>14877</v>
      </c>
      <c r="B716" t="s">
        <v>14877</v>
      </c>
      <c r="C716" t="s">
        <v>16680</v>
      </c>
      <c r="D716" t="s">
        <v>14852</v>
      </c>
      <c r="E716" t="s">
        <v>14878</v>
      </c>
      <c r="F716" t="str">
        <f t="shared" si="22"/>
        <v>Kurds</v>
      </c>
      <c r="G716" s="31">
        <f t="shared" si="23"/>
        <v>0.68154940119760477</v>
      </c>
      <c r="H716">
        <v>26720</v>
      </c>
      <c r="I716">
        <v>0</v>
      </c>
      <c r="L716">
        <v>0</v>
      </c>
      <c r="P716">
        <v>0</v>
      </c>
      <c r="U716">
        <v>18211</v>
      </c>
      <c r="V716">
        <v>0</v>
      </c>
      <c r="W716">
        <v>6764</v>
      </c>
      <c r="X716">
        <v>260</v>
      </c>
      <c r="AA716">
        <v>0</v>
      </c>
      <c r="AB716">
        <v>0</v>
      </c>
      <c r="AH716">
        <v>0</v>
      </c>
      <c r="AI716">
        <v>705</v>
      </c>
      <c r="AQ716">
        <v>0</v>
      </c>
      <c r="AR716">
        <v>0</v>
      </c>
      <c r="BH716">
        <v>520</v>
      </c>
      <c r="BI716">
        <v>0</v>
      </c>
      <c r="BJ716">
        <v>0</v>
      </c>
      <c r="BK716">
        <v>260</v>
      </c>
    </row>
    <row r="717" spans="1:63">
      <c r="A717" t="s">
        <v>14879</v>
      </c>
      <c r="B717" t="s">
        <v>14879</v>
      </c>
      <c r="C717" t="s">
        <v>16680</v>
      </c>
      <c r="D717" t="s">
        <v>14852</v>
      </c>
      <c r="E717" t="s">
        <v>14880</v>
      </c>
      <c r="F717" t="str">
        <f t="shared" si="22"/>
        <v>Turks</v>
      </c>
      <c r="G717" s="31">
        <f t="shared" si="23"/>
        <v>0.96387050027994603</v>
      </c>
      <c r="H717">
        <v>60726</v>
      </c>
      <c r="I717">
        <v>0</v>
      </c>
      <c r="L717">
        <v>0</v>
      </c>
      <c r="P717">
        <v>0</v>
      </c>
      <c r="U717">
        <v>0</v>
      </c>
      <c r="V717">
        <v>0</v>
      </c>
      <c r="W717">
        <v>58532</v>
      </c>
      <c r="X717">
        <v>0</v>
      </c>
      <c r="AA717">
        <v>0</v>
      </c>
      <c r="AB717">
        <v>0</v>
      </c>
      <c r="AH717">
        <v>0</v>
      </c>
      <c r="AI717">
        <v>1603</v>
      </c>
      <c r="AQ717">
        <v>0</v>
      </c>
      <c r="AR717">
        <v>0</v>
      </c>
      <c r="BH717">
        <v>0</v>
      </c>
      <c r="BI717">
        <v>0</v>
      </c>
      <c r="BJ717">
        <v>0</v>
      </c>
      <c r="BK717">
        <v>591</v>
      </c>
    </row>
    <row r="718" spans="1:63">
      <c r="A718" t="s">
        <v>14881</v>
      </c>
      <c r="B718" t="s">
        <v>14881</v>
      </c>
      <c r="C718" t="s">
        <v>16680</v>
      </c>
      <c r="D718" t="s">
        <v>14852</v>
      </c>
      <c r="E718" t="s">
        <v>14882</v>
      </c>
      <c r="F718" t="str">
        <f t="shared" si="22"/>
        <v>Turks</v>
      </c>
      <c r="G718" s="31">
        <f t="shared" si="23"/>
        <v>0.97359409481774595</v>
      </c>
      <c r="H718">
        <v>13141</v>
      </c>
      <c r="I718">
        <v>0</v>
      </c>
      <c r="L718">
        <v>0</v>
      </c>
      <c r="P718">
        <v>0</v>
      </c>
      <c r="U718">
        <v>0</v>
      </c>
      <c r="V718">
        <v>0</v>
      </c>
      <c r="W718">
        <v>12794</v>
      </c>
      <c r="X718">
        <v>0</v>
      </c>
      <c r="AA718">
        <v>0</v>
      </c>
      <c r="AB718">
        <v>0</v>
      </c>
      <c r="AH718">
        <v>0</v>
      </c>
      <c r="AI718">
        <v>347</v>
      </c>
      <c r="AQ718">
        <v>0</v>
      </c>
      <c r="AR718">
        <v>0</v>
      </c>
      <c r="BH718">
        <v>0</v>
      </c>
      <c r="BI718">
        <v>0</v>
      </c>
      <c r="BJ718">
        <v>0</v>
      </c>
      <c r="BK718">
        <v>0</v>
      </c>
    </row>
    <row r="719" spans="1:63">
      <c r="A719" t="s">
        <v>14883</v>
      </c>
      <c r="B719" t="s">
        <v>14883</v>
      </c>
      <c r="C719" t="s">
        <v>16680</v>
      </c>
      <c r="D719" t="s">
        <v>14852</v>
      </c>
      <c r="E719" t="s">
        <v>14884</v>
      </c>
      <c r="F719" t="str">
        <f t="shared" si="22"/>
        <v>Turks</v>
      </c>
      <c r="G719" s="31">
        <f t="shared" si="23"/>
        <v>0.87569320863005684</v>
      </c>
      <c r="H719">
        <v>976077</v>
      </c>
      <c r="I719">
        <v>0</v>
      </c>
      <c r="L719">
        <v>0</v>
      </c>
      <c r="P719">
        <v>0</v>
      </c>
      <c r="U719">
        <v>75142</v>
      </c>
      <c r="V719">
        <v>0</v>
      </c>
      <c r="W719">
        <v>854744</v>
      </c>
      <c r="X719">
        <v>0</v>
      </c>
      <c r="AA719">
        <v>0</v>
      </c>
      <c r="AB719">
        <v>0</v>
      </c>
      <c r="AH719">
        <v>0</v>
      </c>
      <c r="AI719">
        <v>25468</v>
      </c>
      <c r="AQ719">
        <v>0</v>
      </c>
      <c r="AR719">
        <v>11330</v>
      </c>
      <c r="BH719">
        <v>0</v>
      </c>
      <c r="BI719">
        <v>0</v>
      </c>
      <c r="BJ719">
        <v>0</v>
      </c>
      <c r="BK719">
        <v>9393</v>
      </c>
    </row>
    <row r="720" spans="1:63">
      <c r="A720" t="s">
        <v>14885</v>
      </c>
      <c r="B720" t="s">
        <v>14885</v>
      </c>
      <c r="C720" t="s">
        <v>16680</v>
      </c>
      <c r="D720" t="s">
        <v>14852</v>
      </c>
      <c r="E720" t="s">
        <v>14886</v>
      </c>
      <c r="F720" t="str">
        <f t="shared" si="22"/>
        <v>Turks</v>
      </c>
      <c r="G720" s="31">
        <f t="shared" si="23"/>
        <v>0.97358791348139562</v>
      </c>
      <c r="H720">
        <v>27601</v>
      </c>
      <c r="I720">
        <v>0</v>
      </c>
      <c r="L720">
        <v>0</v>
      </c>
      <c r="P720">
        <v>0</v>
      </c>
      <c r="U720">
        <v>0</v>
      </c>
      <c r="V720">
        <v>0</v>
      </c>
      <c r="W720">
        <v>26872</v>
      </c>
      <c r="X720">
        <v>0</v>
      </c>
      <c r="AA720">
        <v>0</v>
      </c>
      <c r="AB720">
        <v>0</v>
      </c>
      <c r="AH720">
        <v>0</v>
      </c>
      <c r="AI720">
        <v>729</v>
      </c>
      <c r="AQ720">
        <v>0</v>
      </c>
      <c r="AR720">
        <v>0</v>
      </c>
      <c r="BH720">
        <v>0</v>
      </c>
      <c r="BI720">
        <v>0</v>
      </c>
      <c r="BJ720">
        <v>0</v>
      </c>
      <c r="BK720">
        <v>0</v>
      </c>
    </row>
    <row r="721" spans="1:63">
      <c r="A721" t="s">
        <v>14887</v>
      </c>
      <c r="B721" t="s">
        <v>14887</v>
      </c>
      <c r="C721" t="s">
        <v>16680</v>
      </c>
      <c r="D721" t="s">
        <v>14852</v>
      </c>
      <c r="E721" t="s">
        <v>14888</v>
      </c>
      <c r="F721" t="str">
        <f t="shared" si="22"/>
        <v>Turks</v>
      </c>
      <c r="G721" s="31">
        <f t="shared" si="23"/>
        <v>0.78701832468224453</v>
      </c>
      <c r="H721">
        <v>733819</v>
      </c>
      <c r="I721">
        <v>0</v>
      </c>
      <c r="L721">
        <v>0</v>
      </c>
      <c r="P721">
        <v>0</v>
      </c>
      <c r="U721">
        <v>103130</v>
      </c>
      <c r="V721">
        <v>0</v>
      </c>
      <c r="W721">
        <v>577529</v>
      </c>
      <c r="X721">
        <v>0</v>
      </c>
      <c r="AA721">
        <v>0</v>
      </c>
      <c r="AB721">
        <v>0</v>
      </c>
      <c r="AH721">
        <v>0</v>
      </c>
      <c r="AI721">
        <v>18642</v>
      </c>
      <c r="AQ721">
        <v>0</v>
      </c>
      <c r="AR721">
        <v>27643</v>
      </c>
      <c r="BH721">
        <v>0</v>
      </c>
      <c r="BI721">
        <v>0</v>
      </c>
      <c r="BJ721">
        <v>0</v>
      </c>
      <c r="BK721">
        <v>6875</v>
      </c>
    </row>
    <row r="722" spans="1:63">
      <c r="A722" t="s">
        <v>14889</v>
      </c>
      <c r="B722" t="s">
        <v>14889</v>
      </c>
      <c r="C722" t="s">
        <v>16680</v>
      </c>
      <c r="D722" t="s">
        <v>14852</v>
      </c>
      <c r="E722" t="s">
        <v>14890</v>
      </c>
      <c r="F722" t="str">
        <f t="shared" si="22"/>
        <v>Turks</v>
      </c>
      <c r="G722" s="31">
        <f t="shared" si="23"/>
        <v>0.96384702819638468</v>
      </c>
      <c r="H722">
        <v>27273</v>
      </c>
      <c r="I722">
        <v>0</v>
      </c>
      <c r="L722">
        <v>0</v>
      </c>
      <c r="P722">
        <v>0</v>
      </c>
      <c r="U722">
        <v>0</v>
      </c>
      <c r="V722">
        <v>0</v>
      </c>
      <c r="W722">
        <v>26287</v>
      </c>
      <c r="X722">
        <v>0</v>
      </c>
      <c r="AA722">
        <v>0</v>
      </c>
      <c r="AB722">
        <v>0</v>
      </c>
      <c r="AH722">
        <v>0</v>
      </c>
      <c r="AI722">
        <v>720</v>
      </c>
      <c r="AQ722">
        <v>0</v>
      </c>
      <c r="AR722">
        <v>0</v>
      </c>
      <c r="BH722">
        <v>0</v>
      </c>
      <c r="BI722">
        <v>0</v>
      </c>
      <c r="BJ722">
        <v>0</v>
      </c>
      <c r="BK722">
        <v>266</v>
      </c>
    </row>
    <row r="723" spans="1:63">
      <c r="A723" t="s">
        <v>14891</v>
      </c>
      <c r="B723" t="s">
        <v>14891</v>
      </c>
      <c r="C723" t="s">
        <v>16680</v>
      </c>
      <c r="D723" t="s">
        <v>14852</v>
      </c>
      <c r="E723" t="s">
        <v>14892</v>
      </c>
      <c r="F723" t="str">
        <f t="shared" si="22"/>
        <v>Turks</v>
      </c>
      <c r="G723" s="31">
        <f t="shared" si="23"/>
        <v>0.81782193235249512</v>
      </c>
      <c r="H723">
        <v>131860</v>
      </c>
      <c r="I723">
        <v>0</v>
      </c>
      <c r="L723">
        <v>0</v>
      </c>
      <c r="P723">
        <v>0</v>
      </c>
      <c r="U723">
        <v>12838</v>
      </c>
      <c r="V723">
        <v>0</v>
      </c>
      <c r="W723">
        <v>107838</v>
      </c>
      <c r="X723">
        <v>0</v>
      </c>
      <c r="AA723">
        <v>0</v>
      </c>
      <c r="AB723">
        <v>0</v>
      </c>
      <c r="AH723">
        <v>0</v>
      </c>
      <c r="AI723">
        <v>3481</v>
      </c>
      <c r="AQ723">
        <v>0</v>
      </c>
      <c r="AR723">
        <v>0</v>
      </c>
      <c r="BH723">
        <v>6419</v>
      </c>
      <c r="BI723">
        <v>0</v>
      </c>
      <c r="BJ723">
        <v>0</v>
      </c>
      <c r="BK723">
        <v>1284</v>
      </c>
    </row>
    <row r="724" spans="1:63">
      <c r="A724" t="s">
        <v>14893</v>
      </c>
      <c r="B724" t="s">
        <v>14893</v>
      </c>
      <c r="C724" t="s">
        <v>16680</v>
      </c>
      <c r="D724" t="s">
        <v>14852</v>
      </c>
      <c r="E724" t="s">
        <v>14894</v>
      </c>
      <c r="F724" t="str">
        <f t="shared" si="22"/>
        <v>Turks</v>
      </c>
      <c r="G724" s="31">
        <f t="shared" si="23"/>
        <v>0.95452548330404219</v>
      </c>
      <c r="H724">
        <v>168424</v>
      </c>
      <c r="I724">
        <v>0</v>
      </c>
      <c r="L724">
        <v>0</v>
      </c>
      <c r="P724">
        <v>0</v>
      </c>
      <c r="U724">
        <v>0</v>
      </c>
      <c r="V724">
        <v>0</v>
      </c>
      <c r="W724">
        <v>160765</v>
      </c>
      <c r="X724">
        <v>0</v>
      </c>
      <c r="AA724">
        <v>0</v>
      </c>
      <c r="AB724">
        <v>0</v>
      </c>
      <c r="AH724">
        <v>0</v>
      </c>
      <c r="AI724">
        <v>4403</v>
      </c>
      <c r="AQ724">
        <v>0</v>
      </c>
      <c r="AR724">
        <v>1632</v>
      </c>
      <c r="BH724">
        <v>0</v>
      </c>
      <c r="BI724">
        <v>0</v>
      </c>
      <c r="BJ724">
        <v>0</v>
      </c>
      <c r="BK724">
        <v>1624</v>
      </c>
    </row>
    <row r="725" spans="1:63">
      <c r="A725" t="s">
        <v>14895</v>
      </c>
      <c r="B725" t="s">
        <v>14895</v>
      </c>
      <c r="C725" t="s">
        <v>16680</v>
      </c>
      <c r="D725" t="s">
        <v>14852</v>
      </c>
      <c r="E725" t="s">
        <v>14896</v>
      </c>
      <c r="F725" t="str">
        <f t="shared" si="22"/>
        <v>Turks</v>
      </c>
      <c r="G725" s="31">
        <f t="shared" si="23"/>
        <v>0.95452364154365021</v>
      </c>
      <c r="H725">
        <v>593891</v>
      </c>
      <c r="I725">
        <v>0</v>
      </c>
      <c r="L725">
        <v>0</v>
      </c>
      <c r="P725">
        <v>0</v>
      </c>
      <c r="U725">
        <v>0</v>
      </c>
      <c r="V725">
        <v>0</v>
      </c>
      <c r="W725">
        <v>566883</v>
      </c>
      <c r="X725">
        <v>0</v>
      </c>
      <c r="AA725">
        <v>0</v>
      </c>
      <c r="AB725">
        <v>0</v>
      </c>
      <c r="AH725">
        <v>0</v>
      </c>
      <c r="AI725">
        <v>15526</v>
      </c>
      <c r="AQ725">
        <v>0</v>
      </c>
      <c r="AR725">
        <v>5756</v>
      </c>
      <c r="BH725">
        <v>0</v>
      </c>
      <c r="BI725">
        <v>0</v>
      </c>
      <c r="BJ725">
        <v>0</v>
      </c>
      <c r="BK725">
        <v>5726</v>
      </c>
    </row>
    <row r="726" spans="1:63">
      <c r="A726" t="s">
        <v>14897</v>
      </c>
      <c r="B726" t="s">
        <v>14897</v>
      </c>
      <c r="C726" t="s">
        <v>16680</v>
      </c>
      <c r="D726" t="s">
        <v>14852</v>
      </c>
      <c r="E726" t="s">
        <v>14898</v>
      </c>
      <c r="F726" t="str">
        <f t="shared" si="22"/>
        <v>Turks</v>
      </c>
      <c r="G726" s="31">
        <f t="shared" si="23"/>
        <v>0.85675254854725458</v>
      </c>
      <c r="H726">
        <v>34039</v>
      </c>
      <c r="I726">
        <v>0</v>
      </c>
      <c r="L726">
        <v>0</v>
      </c>
      <c r="P726">
        <v>0</v>
      </c>
      <c r="U726">
        <v>3977</v>
      </c>
      <c r="V726">
        <v>0</v>
      </c>
      <c r="W726">
        <v>29163</v>
      </c>
      <c r="X726">
        <v>0</v>
      </c>
      <c r="AA726">
        <v>0</v>
      </c>
      <c r="AB726">
        <v>0</v>
      </c>
      <c r="AH726">
        <v>0</v>
      </c>
      <c r="AI726">
        <v>899</v>
      </c>
      <c r="AQ726">
        <v>0</v>
      </c>
      <c r="AR726">
        <v>0</v>
      </c>
      <c r="BH726">
        <v>0</v>
      </c>
      <c r="BI726">
        <v>0</v>
      </c>
      <c r="BJ726">
        <v>0</v>
      </c>
      <c r="BK726">
        <v>0</v>
      </c>
    </row>
    <row r="727" spans="1:63">
      <c r="A727" t="s">
        <v>14899</v>
      </c>
      <c r="B727" t="s">
        <v>14899</v>
      </c>
      <c r="C727" t="s">
        <v>16680</v>
      </c>
      <c r="D727" t="s">
        <v>14852</v>
      </c>
      <c r="E727" t="s">
        <v>14900</v>
      </c>
      <c r="F727" t="str">
        <f t="shared" si="22"/>
        <v>Turks</v>
      </c>
      <c r="G727" s="31">
        <f t="shared" si="23"/>
        <v>0.8484640339990942</v>
      </c>
      <c r="H727">
        <v>730843</v>
      </c>
      <c r="I727">
        <v>0</v>
      </c>
      <c r="L727">
        <v>0</v>
      </c>
      <c r="P727">
        <v>0</v>
      </c>
      <c r="U727">
        <v>70465</v>
      </c>
      <c r="V727">
        <v>0</v>
      </c>
      <c r="W727">
        <v>620094</v>
      </c>
      <c r="X727">
        <v>7047</v>
      </c>
      <c r="AA727">
        <v>0</v>
      </c>
      <c r="AB727">
        <v>0</v>
      </c>
      <c r="AH727">
        <v>0</v>
      </c>
      <c r="AI727">
        <v>19107</v>
      </c>
      <c r="AQ727">
        <v>0</v>
      </c>
      <c r="AR727">
        <v>7083</v>
      </c>
      <c r="BH727">
        <v>0</v>
      </c>
      <c r="BI727">
        <v>0</v>
      </c>
      <c r="BJ727">
        <v>0</v>
      </c>
      <c r="BK727">
        <v>7047</v>
      </c>
    </row>
    <row r="728" spans="1:63">
      <c r="A728" t="s">
        <v>14901</v>
      </c>
      <c r="B728" t="s">
        <v>14901</v>
      </c>
      <c r="C728" t="s">
        <v>16680</v>
      </c>
      <c r="D728" t="s">
        <v>14902</v>
      </c>
      <c r="E728" t="s">
        <v>14903</v>
      </c>
      <c r="F728" t="str">
        <f t="shared" si="22"/>
        <v>Turks</v>
      </c>
      <c r="G728" s="31">
        <f t="shared" si="23"/>
        <v>0.9397255359225043</v>
      </c>
      <c r="H728">
        <v>11149</v>
      </c>
      <c r="I728">
        <v>0</v>
      </c>
      <c r="L728">
        <v>0</v>
      </c>
      <c r="P728">
        <v>0</v>
      </c>
      <c r="U728">
        <v>0</v>
      </c>
      <c r="V728">
        <v>0</v>
      </c>
      <c r="W728">
        <v>10477</v>
      </c>
      <c r="X728">
        <v>0</v>
      </c>
      <c r="AA728">
        <v>0</v>
      </c>
      <c r="AB728">
        <v>0</v>
      </c>
      <c r="AH728">
        <v>0</v>
      </c>
      <c r="AI728">
        <v>672</v>
      </c>
      <c r="AQ728">
        <v>0</v>
      </c>
      <c r="AR728">
        <v>0</v>
      </c>
      <c r="BH728">
        <v>0</v>
      </c>
      <c r="BI728">
        <v>0</v>
      </c>
      <c r="BJ728">
        <v>0</v>
      </c>
      <c r="BK728">
        <v>0</v>
      </c>
    </row>
    <row r="729" spans="1:63">
      <c r="A729" t="s">
        <v>14904</v>
      </c>
      <c r="B729" t="s">
        <v>14904</v>
      </c>
      <c r="C729" t="s">
        <v>16680</v>
      </c>
      <c r="D729" t="s">
        <v>14902</v>
      </c>
      <c r="E729" t="s">
        <v>259</v>
      </c>
      <c r="F729" t="str">
        <f t="shared" si="22"/>
        <v>Turks</v>
      </c>
      <c r="G729" s="31">
        <f t="shared" si="23"/>
        <v>0.90086800938127132</v>
      </c>
      <c r="H729">
        <v>82718</v>
      </c>
      <c r="I729">
        <v>0</v>
      </c>
      <c r="L729">
        <v>0</v>
      </c>
      <c r="P729">
        <v>0</v>
      </c>
      <c r="U729">
        <v>2329</v>
      </c>
      <c r="V729">
        <v>0</v>
      </c>
      <c r="W729">
        <v>74518</v>
      </c>
      <c r="X729">
        <v>0</v>
      </c>
      <c r="AA729">
        <v>0</v>
      </c>
      <c r="AB729">
        <v>0</v>
      </c>
      <c r="AH729">
        <v>0</v>
      </c>
      <c r="AI729">
        <v>4981</v>
      </c>
      <c r="AQ729">
        <v>0</v>
      </c>
      <c r="AR729">
        <v>114</v>
      </c>
      <c r="BH729">
        <v>0</v>
      </c>
      <c r="BI729">
        <v>0</v>
      </c>
      <c r="BJ729">
        <v>0</v>
      </c>
      <c r="BK729">
        <v>776</v>
      </c>
    </row>
    <row r="730" spans="1:63">
      <c r="A730" t="s">
        <v>14905</v>
      </c>
      <c r="B730" t="s">
        <v>14905</v>
      </c>
      <c r="C730" t="s">
        <v>16680</v>
      </c>
      <c r="D730" t="s">
        <v>14902</v>
      </c>
      <c r="E730" t="s">
        <v>14906</v>
      </c>
      <c r="F730" t="str">
        <f t="shared" si="22"/>
        <v>Turks</v>
      </c>
      <c r="G730" s="31">
        <f t="shared" si="23"/>
        <v>0.93241779307966843</v>
      </c>
      <c r="H730">
        <v>388623</v>
      </c>
      <c r="I730">
        <v>0</v>
      </c>
      <c r="L730">
        <v>0</v>
      </c>
      <c r="P730">
        <v>0</v>
      </c>
      <c r="U730">
        <v>1821</v>
      </c>
      <c r="V730">
        <v>0</v>
      </c>
      <c r="W730">
        <v>362359</v>
      </c>
      <c r="X730">
        <v>0</v>
      </c>
      <c r="AA730">
        <v>0</v>
      </c>
      <c r="AB730">
        <v>0</v>
      </c>
      <c r="AH730">
        <v>0</v>
      </c>
      <c r="AI730">
        <v>23369</v>
      </c>
      <c r="AQ730">
        <v>0</v>
      </c>
      <c r="AR730">
        <v>1074</v>
      </c>
      <c r="BH730">
        <v>0</v>
      </c>
      <c r="BI730">
        <v>0</v>
      </c>
      <c r="BJ730">
        <v>0</v>
      </c>
      <c r="BK730">
        <v>0</v>
      </c>
    </row>
    <row r="731" spans="1:63">
      <c r="A731" t="s">
        <v>14907</v>
      </c>
      <c r="B731" t="s">
        <v>14907</v>
      </c>
      <c r="C731" t="s">
        <v>16680</v>
      </c>
      <c r="D731" t="s">
        <v>14902</v>
      </c>
      <c r="E731" t="s">
        <v>14908</v>
      </c>
      <c r="F731" t="str">
        <f t="shared" si="22"/>
        <v>Turks</v>
      </c>
      <c r="G731" s="31">
        <f t="shared" si="23"/>
        <v>0.92089724446857613</v>
      </c>
      <c r="H731">
        <v>29468</v>
      </c>
      <c r="I731">
        <v>0</v>
      </c>
      <c r="L731">
        <v>0</v>
      </c>
      <c r="P731">
        <v>0</v>
      </c>
      <c r="U731">
        <v>277</v>
      </c>
      <c r="V731">
        <v>0</v>
      </c>
      <c r="W731">
        <v>27137</v>
      </c>
      <c r="X731">
        <v>0</v>
      </c>
      <c r="AA731">
        <v>0</v>
      </c>
      <c r="AB731">
        <v>0</v>
      </c>
      <c r="AH731">
        <v>0</v>
      </c>
      <c r="AI731">
        <v>1777</v>
      </c>
      <c r="AQ731">
        <v>0</v>
      </c>
      <c r="AR731">
        <v>0</v>
      </c>
      <c r="BH731">
        <v>0</v>
      </c>
      <c r="BI731">
        <v>0</v>
      </c>
      <c r="BJ731">
        <v>0</v>
      </c>
      <c r="BK731">
        <v>277</v>
      </c>
    </row>
    <row r="732" spans="1:63">
      <c r="A732" t="s">
        <v>14909</v>
      </c>
      <c r="B732" t="s">
        <v>14909</v>
      </c>
      <c r="C732" t="s">
        <v>16680</v>
      </c>
      <c r="D732" t="s">
        <v>14902</v>
      </c>
      <c r="E732" t="s">
        <v>14910</v>
      </c>
      <c r="F732" t="str">
        <f t="shared" si="22"/>
        <v>Turks</v>
      </c>
      <c r="G732" s="31">
        <f t="shared" si="23"/>
        <v>0.9256111400066197</v>
      </c>
      <c r="H732">
        <v>84596</v>
      </c>
      <c r="I732">
        <v>0</v>
      </c>
      <c r="L732">
        <v>0</v>
      </c>
      <c r="P732">
        <v>0</v>
      </c>
      <c r="U732">
        <v>397</v>
      </c>
      <c r="V732">
        <v>0</v>
      </c>
      <c r="W732">
        <v>78303</v>
      </c>
      <c r="X732">
        <v>0</v>
      </c>
      <c r="AA732">
        <v>0</v>
      </c>
      <c r="AB732">
        <v>0</v>
      </c>
      <c r="AH732">
        <v>0</v>
      </c>
      <c r="AI732">
        <v>5101</v>
      </c>
      <c r="AQ732">
        <v>0</v>
      </c>
      <c r="AR732">
        <v>0</v>
      </c>
      <c r="BH732">
        <v>0</v>
      </c>
      <c r="BI732">
        <v>0</v>
      </c>
      <c r="BJ732">
        <v>0</v>
      </c>
      <c r="BK732">
        <v>795</v>
      </c>
    </row>
    <row r="733" spans="1:63">
      <c r="A733" t="s">
        <v>14911</v>
      </c>
      <c r="B733" t="s">
        <v>14911</v>
      </c>
      <c r="C733" t="s">
        <v>16680</v>
      </c>
      <c r="D733" t="s">
        <v>14902</v>
      </c>
      <c r="E733" t="s">
        <v>14912</v>
      </c>
      <c r="F733" t="str">
        <f t="shared" si="22"/>
        <v>Turks</v>
      </c>
      <c r="G733" s="31">
        <f t="shared" si="23"/>
        <v>0.90682184835215485</v>
      </c>
      <c r="H733">
        <v>43390</v>
      </c>
      <c r="I733">
        <v>0</v>
      </c>
      <c r="L733">
        <v>0</v>
      </c>
      <c r="P733">
        <v>0</v>
      </c>
      <c r="U733">
        <v>204</v>
      </c>
      <c r="V733">
        <v>0</v>
      </c>
      <c r="W733">
        <v>39347</v>
      </c>
      <c r="X733">
        <v>0</v>
      </c>
      <c r="AA733">
        <v>0</v>
      </c>
      <c r="AB733">
        <v>0</v>
      </c>
      <c r="AH733">
        <v>0</v>
      </c>
      <c r="AI733">
        <v>2616</v>
      </c>
      <c r="AQ733">
        <v>0</v>
      </c>
      <c r="AR733">
        <v>0</v>
      </c>
      <c r="BH733">
        <v>815</v>
      </c>
      <c r="BI733">
        <v>0</v>
      </c>
      <c r="BJ733">
        <v>0</v>
      </c>
      <c r="BK733">
        <v>408</v>
      </c>
    </row>
    <row r="734" spans="1:63">
      <c r="A734" t="s">
        <v>14913</v>
      </c>
      <c r="B734" t="s">
        <v>14913</v>
      </c>
      <c r="C734" t="s">
        <v>16680</v>
      </c>
      <c r="D734" t="s">
        <v>14902</v>
      </c>
      <c r="E734" t="s">
        <v>14914</v>
      </c>
      <c r="F734" t="str">
        <f t="shared" si="22"/>
        <v>Turks</v>
      </c>
      <c r="G734" s="31">
        <f t="shared" si="23"/>
        <v>0.92092232092232096</v>
      </c>
      <c r="H734">
        <v>52910</v>
      </c>
      <c r="I734">
        <v>0</v>
      </c>
      <c r="L734">
        <v>0</v>
      </c>
      <c r="P734">
        <v>0</v>
      </c>
      <c r="U734">
        <v>497</v>
      </c>
      <c r="V734">
        <v>0</v>
      </c>
      <c r="W734">
        <v>48726</v>
      </c>
      <c r="X734">
        <v>0</v>
      </c>
      <c r="AA734">
        <v>0</v>
      </c>
      <c r="AB734">
        <v>0</v>
      </c>
      <c r="AH734">
        <v>0</v>
      </c>
      <c r="AI734">
        <v>3190</v>
      </c>
      <c r="AQ734">
        <v>0</v>
      </c>
      <c r="AR734">
        <v>0</v>
      </c>
      <c r="BH734">
        <v>0</v>
      </c>
      <c r="BI734">
        <v>0</v>
      </c>
      <c r="BJ734">
        <v>0</v>
      </c>
      <c r="BK734">
        <v>497</v>
      </c>
    </row>
    <row r="735" spans="1:63">
      <c r="A735" t="s">
        <v>14915</v>
      </c>
      <c r="B735" t="s">
        <v>14915</v>
      </c>
      <c r="C735" t="s">
        <v>16680</v>
      </c>
      <c r="D735" t="s">
        <v>14902</v>
      </c>
      <c r="E735" t="s">
        <v>14916</v>
      </c>
      <c r="F735" t="str">
        <f t="shared" si="22"/>
        <v>Turks</v>
      </c>
      <c r="G735" s="31">
        <f t="shared" si="23"/>
        <v>0.91151046405823477</v>
      </c>
      <c r="H735">
        <v>57148</v>
      </c>
      <c r="I735">
        <v>0</v>
      </c>
      <c r="L735">
        <v>0</v>
      </c>
      <c r="P735">
        <v>0</v>
      </c>
      <c r="U735">
        <v>1611</v>
      </c>
      <c r="V735">
        <v>0</v>
      </c>
      <c r="W735">
        <v>52091</v>
      </c>
      <c r="X735">
        <v>0</v>
      </c>
      <c r="AA735">
        <v>0</v>
      </c>
      <c r="AB735">
        <v>0</v>
      </c>
      <c r="AH735">
        <v>0</v>
      </c>
      <c r="AI735">
        <v>3446</v>
      </c>
      <c r="AQ735">
        <v>0</v>
      </c>
      <c r="AR735">
        <v>0</v>
      </c>
      <c r="BH735">
        <v>0</v>
      </c>
      <c r="BI735">
        <v>0</v>
      </c>
      <c r="BJ735">
        <v>0</v>
      </c>
      <c r="BK735">
        <v>0</v>
      </c>
    </row>
    <row r="736" spans="1:63">
      <c r="A736" t="s">
        <v>14917</v>
      </c>
      <c r="B736" t="s">
        <v>14917</v>
      </c>
      <c r="C736" t="s">
        <v>16680</v>
      </c>
      <c r="D736" t="s">
        <v>14902</v>
      </c>
      <c r="E736" t="s">
        <v>14918</v>
      </c>
      <c r="F736" t="str">
        <f t="shared" si="22"/>
        <v>Turks</v>
      </c>
      <c r="G736" s="31">
        <f t="shared" si="23"/>
        <v>0.93973068374950974</v>
      </c>
      <c r="H736">
        <v>7649</v>
      </c>
      <c r="I736">
        <v>0</v>
      </c>
      <c r="L736">
        <v>0</v>
      </c>
      <c r="P736">
        <v>0</v>
      </c>
      <c r="U736">
        <v>0</v>
      </c>
      <c r="V736">
        <v>0</v>
      </c>
      <c r="W736">
        <v>7188</v>
      </c>
      <c r="X736">
        <v>0</v>
      </c>
      <c r="AA736">
        <v>0</v>
      </c>
      <c r="AB736">
        <v>0</v>
      </c>
      <c r="AH736">
        <v>0</v>
      </c>
      <c r="AI736">
        <v>461</v>
      </c>
      <c r="AQ736">
        <v>0</v>
      </c>
      <c r="AR736">
        <v>0</v>
      </c>
      <c r="BH736">
        <v>0</v>
      </c>
      <c r="BI736">
        <v>0</v>
      </c>
      <c r="BJ736">
        <v>0</v>
      </c>
      <c r="BK736">
        <v>0</v>
      </c>
    </row>
    <row r="737" spans="1:63">
      <c r="A737" t="s">
        <v>14919</v>
      </c>
      <c r="B737" t="s">
        <v>14919</v>
      </c>
      <c r="C737" t="s">
        <v>16680</v>
      </c>
      <c r="D737" t="s">
        <v>14902</v>
      </c>
      <c r="E737" t="s">
        <v>14920</v>
      </c>
      <c r="F737" t="str">
        <f t="shared" si="22"/>
        <v>Turks</v>
      </c>
      <c r="G737" s="31">
        <f t="shared" si="23"/>
        <v>0.93984962406015038</v>
      </c>
      <c r="H737">
        <v>3059</v>
      </c>
      <c r="I737">
        <v>0</v>
      </c>
      <c r="L737">
        <v>0</v>
      </c>
      <c r="P737">
        <v>0</v>
      </c>
      <c r="U737">
        <v>0</v>
      </c>
      <c r="V737">
        <v>0</v>
      </c>
      <c r="W737">
        <v>2875</v>
      </c>
      <c r="X737">
        <v>0</v>
      </c>
      <c r="AA737">
        <v>0</v>
      </c>
      <c r="AB737">
        <v>0</v>
      </c>
      <c r="AH737">
        <v>0</v>
      </c>
      <c r="AI737">
        <v>184</v>
      </c>
      <c r="AQ737">
        <v>0</v>
      </c>
      <c r="AR737">
        <v>0</v>
      </c>
      <c r="BH737">
        <v>0</v>
      </c>
      <c r="BI737">
        <v>0</v>
      </c>
      <c r="BJ737">
        <v>0</v>
      </c>
      <c r="BK737">
        <v>0</v>
      </c>
    </row>
    <row r="738" spans="1:63">
      <c r="A738" t="s">
        <v>14921</v>
      </c>
      <c r="B738" t="s">
        <v>14921</v>
      </c>
      <c r="C738" t="s">
        <v>16680</v>
      </c>
      <c r="D738" t="s">
        <v>14902</v>
      </c>
      <c r="E738" t="s">
        <v>14922</v>
      </c>
      <c r="F738" t="str">
        <f t="shared" si="22"/>
        <v>Turks</v>
      </c>
      <c r="G738" s="31">
        <f t="shared" si="23"/>
        <v>0.92089804337752801</v>
      </c>
      <c r="H738">
        <v>66901</v>
      </c>
      <c r="I738">
        <v>0</v>
      </c>
      <c r="L738">
        <v>0</v>
      </c>
      <c r="P738">
        <v>0</v>
      </c>
      <c r="U738">
        <v>629</v>
      </c>
      <c r="V738">
        <v>0</v>
      </c>
      <c r="W738">
        <v>61609</v>
      </c>
      <c r="X738">
        <v>0</v>
      </c>
      <c r="AA738">
        <v>0</v>
      </c>
      <c r="AB738">
        <v>0</v>
      </c>
      <c r="AH738">
        <v>0</v>
      </c>
      <c r="AI738">
        <v>4034</v>
      </c>
      <c r="AQ738">
        <v>0</v>
      </c>
      <c r="AR738">
        <v>0</v>
      </c>
      <c r="BH738">
        <v>0</v>
      </c>
      <c r="BI738">
        <v>0</v>
      </c>
      <c r="BJ738">
        <v>0</v>
      </c>
      <c r="BK738">
        <v>629</v>
      </c>
    </row>
    <row r="739" spans="1:63">
      <c r="A739" t="s">
        <v>14923</v>
      </c>
      <c r="B739" t="s">
        <v>14923</v>
      </c>
      <c r="C739" t="s">
        <v>16680</v>
      </c>
      <c r="D739" t="s">
        <v>14902</v>
      </c>
      <c r="E739" t="s">
        <v>14924</v>
      </c>
      <c r="F739" t="str">
        <f t="shared" si="22"/>
        <v>Turks</v>
      </c>
      <c r="G739" s="31">
        <f t="shared" si="23"/>
        <v>0.89271578626883852</v>
      </c>
      <c r="H739">
        <v>52552</v>
      </c>
      <c r="I739">
        <v>0</v>
      </c>
      <c r="L739">
        <v>0</v>
      </c>
      <c r="P739">
        <v>0</v>
      </c>
      <c r="U739">
        <v>1975</v>
      </c>
      <c r="V739">
        <v>0</v>
      </c>
      <c r="W739">
        <v>46914</v>
      </c>
      <c r="X739">
        <v>0</v>
      </c>
      <c r="AA739">
        <v>0</v>
      </c>
      <c r="AB739">
        <v>0</v>
      </c>
      <c r="AH739">
        <v>0</v>
      </c>
      <c r="AI739">
        <v>3169</v>
      </c>
      <c r="AQ739">
        <v>0</v>
      </c>
      <c r="AR739">
        <v>0</v>
      </c>
      <c r="BH739">
        <v>0</v>
      </c>
      <c r="BI739">
        <v>0</v>
      </c>
      <c r="BJ739">
        <v>0</v>
      </c>
      <c r="BK739">
        <v>494</v>
      </c>
    </row>
    <row r="740" spans="1:63">
      <c r="A740" t="s">
        <v>14925</v>
      </c>
      <c r="B740" t="s">
        <v>14925</v>
      </c>
      <c r="C740" t="s">
        <v>16680</v>
      </c>
      <c r="D740" t="s">
        <v>14902</v>
      </c>
      <c r="E740" t="s">
        <v>14926</v>
      </c>
      <c r="F740" t="str">
        <f t="shared" si="22"/>
        <v>Turks</v>
      </c>
      <c r="G740" s="31">
        <f t="shared" si="23"/>
        <v>0.90898803750404134</v>
      </c>
      <c r="H740">
        <v>649530</v>
      </c>
      <c r="I740">
        <v>0</v>
      </c>
      <c r="L740">
        <v>0</v>
      </c>
      <c r="P740">
        <v>0</v>
      </c>
      <c r="U740">
        <v>12174</v>
      </c>
      <c r="V740">
        <v>0</v>
      </c>
      <c r="W740">
        <v>590415</v>
      </c>
      <c r="X740">
        <v>0</v>
      </c>
      <c r="AA740">
        <v>0</v>
      </c>
      <c r="AB740">
        <v>0</v>
      </c>
      <c r="AH740">
        <v>0</v>
      </c>
      <c r="AI740">
        <v>39058</v>
      </c>
      <c r="AQ740">
        <v>0</v>
      </c>
      <c r="AR740">
        <v>1796</v>
      </c>
      <c r="BH740">
        <v>0</v>
      </c>
      <c r="BI740">
        <v>0</v>
      </c>
      <c r="BJ740">
        <v>0</v>
      </c>
      <c r="BK740">
        <v>6087</v>
      </c>
    </row>
    <row r="741" spans="1:63">
      <c r="A741" t="s">
        <v>14927</v>
      </c>
      <c r="B741" t="s">
        <v>14927</v>
      </c>
      <c r="C741" t="s">
        <v>16680</v>
      </c>
      <c r="D741" t="s">
        <v>14902</v>
      </c>
      <c r="E741" t="s">
        <v>14928</v>
      </c>
      <c r="F741" t="str">
        <f t="shared" si="22"/>
        <v>Turks</v>
      </c>
      <c r="G741" s="31">
        <f t="shared" si="23"/>
        <v>0.92901360435119296</v>
      </c>
      <c r="H741">
        <v>218239</v>
      </c>
      <c r="I741">
        <v>0</v>
      </c>
      <c r="L741">
        <v>0</v>
      </c>
      <c r="P741">
        <v>0</v>
      </c>
      <c r="U741">
        <v>0</v>
      </c>
      <c r="V741">
        <v>0</v>
      </c>
      <c r="W741">
        <v>202747</v>
      </c>
      <c r="X741">
        <v>0</v>
      </c>
      <c r="AA741">
        <v>0</v>
      </c>
      <c r="AB741">
        <v>0</v>
      </c>
      <c r="AH741">
        <v>0</v>
      </c>
      <c r="AI741">
        <v>13142</v>
      </c>
      <c r="AQ741">
        <v>0</v>
      </c>
      <c r="AR741">
        <v>302</v>
      </c>
      <c r="BH741">
        <v>0</v>
      </c>
      <c r="BI741">
        <v>0</v>
      </c>
      <c r="BJ741">
        <v>0</v>
      </c>
      <c r="BK741">
        <v>2048</v>
      </c>
    </row>
    <row r="742" spans="1:63">
      <c r="A742" t="s">
        <v>14929</v>
      </c>
      <c r="B742" t="s">
        <v>14929</v>
      </c>
      <c r="C742" t="s">
        <v>16680</v>
      </c>
      <c r="D742" t="s">
        <v>14902</v>
      </c>
      <c r="E742" t="s">
        <v>14930</v>
      </c>
      <c r="F742" t="str">
        <f t="shared" si="22"/>
        <v>Turks</v>
      </c>
      <c r="G742" s="31">
        <f t="shared" si="23"/>
        <v>0.89271582883950784</v>
      </c>
      <c r="H742">
        <v>59897</v>
      </c>
      <c r="I742">
        <v>0</v>
      </c>
      <c r="L742">
        <v>0</v>
      </c>
      <c r="P742">
        <v>0</v>
      </c>
      <c r="U742">
        <v>0</v>
      </c>
      <c r="V742">
        <v>0</v>
      </c>
      <c r="W742">
        <v>53471</v>
      </c>
      <c r="X742">
        <v>2251</v>
      </c>
      <c r="AA742">
        <v>0</v>
      </c>
      <c r="AB742">
        <v>0</v>
      </c>
      <c r="AH742">
        <v>0</v>
      </c>
      <c r="AI742">
        <v>3612</v>
      </c>
      <c r="AQ742">
        <v>0</v>
      </c>
      <c r="AR742">
        <v>0</v>
      </c>
      <c r="BH742">
        <v>0</v>
      </c>
      <c r="BI742">
        <v>0</v>
      </c>
      <c r="BJ742">
        <v>0</v>
      </c>
      <c r="BK742">
        <v>563</v>
      </c>
    </row>
    <row r="743" spans="1:63">
      <c r="A743" t="s">
        <v>14931</v>
      </c>
      <c r="B743" t="s">
        <v>14931</v>
      </c>
      <c r="C743" t="s">
        <v>16680</v>
      </c>
      <c r="D743" t="s">
        <v>14902</v>
      </c>
      <c r="E743" t="s">
        <v>14932</v>
      </c>
      <c r="F743" t="str">
        <f t="shared" si="22"/>
        <v>Turks</v>
      </c>
      <c r="G743" s="31">
        <f t="shared" si="23"/>
        <v>0.90211220784534341</v>
      </c>
      <c r="H743">
        <v>78212</v>
      </c>
      <c r="I743">
        <v>0</v>
      </c>
      <c r="L743">
        <v>0</v>
      </c>
      <c r="P743">
        <v>0</v>
      </c>
      <c r="U743">
        <v>2205</v>
      </c>
      <c r="V743">
        <v>0</v>
      </c>
      <c r="W743">
        <v>70556</v>
      </c>
      <c r="X743">
        <v>0</v>
      </c>
      <c r="AA743">
        <v>0</v>
      </c>
      <c r="AB743">
        <v>0</v>
      </c>
      <c r="AH743">
        <v>0</v>
      </c>
      <c r="AI743">
        <v>4716</v>
      </c>
      <c r="AQ743">
        <v>0</v>
      </c>
      <c r="AR743">
        <v>0</v>
      </c>
      <c r="BH743">
        <v>0</v>
      </c>
      <c r="BI743">
        <v>0</v>
      </c>
      <c r="BJ743">
        <v>0</v>
      </c>
      <c r="BK743">
        <v>735</v>
      </c>
    </row>
    <row r="744" spans="1:63">
      <c r="A744" t="s">
        <v>14933</v>
      </c>
      <c r="B744" t="s">
        <v>14933</v>
      </c>
      <c r="C744" t="s">
        <v>16680</v>
      </c>
      <c r="D744" t="s">
        <v>14902</v>
      </c>
      <c r="E744" t="s">
        <v>14934</v>
      </c>
      <c r="F744" t="str">
        <f t="shared" si="22"/>
        <v>Turks</v>
      </c>
      <c r="G744" s="31">
        <f t="shared" si="23"/>
        <v>0.93500066871740006</v>
      </c>
      <c r="H744">
        <v>269172</v>
      </c>
      <c r="I744">
        <v>0</v>
      </c>
      <c r="L744">
        <v>0</v>
      </c>
      <c r="P744">
        <v>0</v>
      </c>
      <c r="U744">
        <v>1265</v>
      </c>
      <c r="V744">
        <v>0</v>
      </c>
      <c r="W744">
        <v>251676</v>
      </c>
      <c r="X744">
        <v>0</v>
      </c>
      <c r="AA744">
        <v>0</v>
      </c>
      <c r="AB744">
        <v>0</v>
      </c>
      <c r="AH744">
        <v>0</v>
      </c>
      <c r="AI744">
        <v>16231</v>
      </c>
      <c r="AQ744">
        <v>0</v>
      </c>
      <c r="AR744">
        <v>0</v>
      </c>
      <c r="BH744">
        <v>0</v>
      </c>
      <c r="BI744">
        <v>0</v>
      </c>
      <c r="BJ744">
        <v>0</v>
      </c>
      <c r="BK744">
        <v>0</v>
      </c>
    </row>
    <row r="745" spans="1:63">
      <c r="A745" t="s">
        <v>14935</v>
      </c>
      <c r="B745" t="s">
        <v>14935</v>
      </c>
      <c r="C745" t="s">
        <v>16680</v>
      </c>
      <c r="D745" t="s">
        <v>14902</v>
      </c>
      <c r="E745" t="s">
        <v>14936</v>
      </c>
      <c r="F745" t="str">
        <f t="shared" si="22"/>
        <v>Turks</v>
      </c>
      <c r="G745" s="31">
        <f t="shared" si="23"/>
        <v>0.88087454461929637</v>
      </c>
      <c r="H745">
        <v>561618</v>
      </c>
      <c r="I745">
        <v>0</v>
      </c>
      <c r="L745">
        <v>0</v>
      </c>
      <c r="P745">
        <v>0</v>
      </c>
      <c r="U745">
        <v>26315</v>
      </c>
      <c r="V745">
        <v>0</v>
      </c>
      <c r="W745">
        <v>494715</v>
      </c>
      <c r="X745">
        <v>0</v>
      </c>
      <c r="AA745">
        <v>0</v>
      </c>
      <c r="AB745">
        <v>0</v>
      </c>
      <c r="AH745">
        <v>0</v>
      </c>
      <c r="AI745">
        <v>33772</v>
      </c>
      <c r="AQ745">
        <v>0</v>
      </c>
      <c r="AR745">
        <v>1553</v>
      </c>
      <c r="BH745">
        <v>0</v>
      </c>
      <c r="BI745">
        <v>0</v>
      </c>
      <c r="BJ745">
        <v>0</v>
      </c>
      <c r="BK745">
        <v>5263</v>
      </c>
    </row>
    <row r="746" spans="1:63">
      <c r="A746" t="s">
        <v>14937</v>
      </c>
      <c r="B746" t="s">
        <v>14937</v>
      </c>
      <c r="C746" t="s">
        <v>16680</v>
      </c>
      <c r="D746" t="s">
        <v>14902</v>
      </c>
      <c r="E746" t="s">
        <v>14938</v>
      </c>
      <c r="F746" t="str">
        <f t="shared" si="22"/>
        <v>Turks</v>
      </c>
      <c r="G746" s="31">
        <f t="shared" si="23"/>
        <v>0.92843001252542123</v>
      </c>
      <c r="H746">
        <v>148498</v>
      </c>
      <c r="I746">
        <v>0</v>
      </c>
      <c r="L746">
        <v>0</v>
      </c>
      <c r="P746">
        <v>0</v>
      </c>
      <c r="U746">
        <v>279</v>
      </c>
      <c r="V746">
        <v>0</v>
      </c>
      <c r="W746">
        <v>137870</v>
      </c>
      <c r="X746">
        <v>0</v>
      </c>
      <c r="AA746">
        <v>0</v>
      </c>
      <c r="AB746">
        <v>0</v>
      </c>
      <c r="AH746">
        <v>0</v>
      </c>
      <c r="AI746">
        <v>8954</v>
      </c>
      <c r="AQ746">
        <v>0</v>
      </c>
      <c r="AR746">
        <v>0</v>
      </c>
      <c r="BH746">
        <v>0</v>
      </c>
      <c r="BI746">
        <v>0</v>
      </c>
      <c r="BJ746">
        <v>0</v>
      </c>
      <c r="BK746">
        <v>1395</v>
      </c>
    </row>
    <row r="747" spans="1:63">
      <c r="A747" t="s">
        <v>14939</v>
      </c>
      <c r="B747" t="s">
        <v>14939</v>
      </c>
      <c r="C747" t="s">
        <v>16680</v>
      </c>
      <c r="D747" t="s">
        <v>14940</v>
      </c>
      <c r="E747" t="s">
        <v>14941</v>
      </c>
      <c r="F747" t="str">
        <f t="shared" si="22"/>
        <v>Turks</v>
      </c>
      <c r="G747" s="31">
        <f t="shared" si="23"/>
        <v>0.99658027357811374</v>
      </c>
      <c r="H747">
        <v>11112</v>
      </c>
      <c r="I747">
        <v>0</v>
      </c>
      <c r="L747">
        <v>0</v>
      </c>
      <c r="P747">
        <v>0</v>
      </c>
      <c r="U747">
        <v>0</v>
      </c>
      <c r="V747">
        <v>0</v>
      </c>
      <c r="W747">
        <v>11074</v>
      </c>
      <c r="X747">
        <v>0</v>
      </c>
      <c r="AA747">
        <v>0</v>
      </c>
      <c r="AB747">
        <v>0</v>
      </c>
      <c r="AH747">
        <v>0</v>
      </c>
      <c r="AI747">
        <v>38</v>
      </c>
      <c r="AQ747">
        <v>0</v>
      </c>
      <c r="AR747">
        <v>0</v>
      </c>
      <c r="BH747">
        <v>0</v>
      </c>
      <c r="BI747">
        <v>0</v>
      </c>
      <c r="BJ747">
        <v>0</v>
      </c>
      <c r="BK747">
        <v>0</v>
      </c>
    </row>
    <row r="748" spans="1:63">
      <c r="A748" t="s">
        <v>14942</v>
      </c>
      <c r="B748" t="s">
        <v>14942</v>
      </c>
      <c r="C748" t="s">
        <v>16680</v>
      </c>
      <c r="D748" t="s">
        <v>14940</v>
      </c>
      <c r="E748" t="s">
        <v>14943</v>
      </c>
      <c r="F748" t="str">
        <f t="shared" si="22"/>
        <v>Lazi</v>
      </c>
      <c r="G748" s="31">
        <f t="shared" si="23"/>
        <v>0.93683138053998982</v>
      </c>
      <c r="H748">
        <v>21593</v>
      </c>
      <c r="I748">
        <v>0</v>
      </c>
      <c r="L748">
        <v>0</v>
      </c>
      <c r="P748">
        <v>0</v>
      </c>
      <c r="U748">
        <v>0</v>
      </c>
      <c r="V748">
        <v>0</v>
      </c>
      <c r="W748">
        <v>430</v>
      </c>
      <c r="X748">
        <v>0</v>
      </c>
      <c r="AA748">
        <v>430</v>
      </c>
      <c r="AB748">
        <v>20229</v>
      </c>
      <c r="AH748">
        <v>0</v>
      </c>
      <c r="AI748">
        <v>74</v>
      </c>
      <c r="AQ748">
        <v>0</v>
      </c>
      <c r="AR748">
        <v>0</v>
      </c>
      <c r="BH748">
        <v>0</v>
      </c>
      <c r="BI748">
        <v>0</v>
      </c>
      <c r="BJ748">
        <v>0</v>
      </c>
      <c r="BK748">
        <v>430</v>
      </c>
    </row>
    <row r="749" spans="1:63">
      <c r="A749" t="s">
        <v>14944</v>
      </c>
      <c r="B749" t="s">
        <v>14944</v>
      </c>
      <c r="C749" t="s">
        <v>16680</v>
      </c>
      <c r="D749" t="s">
        <v>14940</v>
      </c>
      <c r="E749" t="s">
        <v>14768</v>
      </c>
      <c r="F749" t="str">
        <f t="shared" si="22"/>
        <v>Turks</v>
      </c>
      <c r="G749" s="31">
        <f t="shared" si="23"/>
        <v>0.86555246565158728</v>
      </c>
      <c r="H749">
        <v>36319</v>
      </c>
      <c r="I749">
        <v>0</v>
      </c>
      <c r="L749">
        <v>0</v>
      </c>
      <c r="P749">
        <v>0</v>
      </c>
      <c r="U749">
        <v>0</v>
      </c>
      <c r="V749">
        <v>0</v>
      </c>
      <c r="W749">
        <v>31436</v>
      </c>
      <c r="X749">
        <v>0</v>
      </c>
      <c r="AA749">
        <v>3613</v>
      </c>
      <c r="AB749">
        <v>723</v>
      </c>
      <c r="AH749">
        <v>0</v>
      </c>
      <c r="AI749">
        <v>124</v>
      </c>
      <c r="AQ749">
        <v>0</v>
      </c>
      <c r="AR749">
        <v>62</v>
      </c>
      <c r="BH749">
        <v>0</v>
      </c>
      <c r="BI749">
        <v>0</v>
      </c>
      <c r="BJ749">
        <v>0</v>
      </c>
      <c r="BK749">
        <v>361</v>
      </c>
    </row>
    <row r="750" spans="1:63">
      <c r="A750" t="s">
        <v>14945</v>
      </c>
      <c r="B750" t="s">
        <v>14945</v>
      </c>
      <c r="C750" t="s">
        <v>16680</v>
      </c>
      <c r="D750" t="s">
        <v>14940</v>
      </c>
      <c r="E750" t="s">
        <v>14946</v>
      </c>
      <c r="F750" t="str">
        <f t="shared" si="22"/>
        <v>Georgians</v>
      </c>
      <c r="G750" s="31">
        <f t="shared" si="23"/>
        <v>0.85703157219447368</v>
      </c>
      <c r="H750">
        <v>21823</v>
      </c>
      <c r="I750">
        <v>0</v>
      </c>
      <c r="L750">
        <v>0</v>
      </c>
      <c r="P750">
        <v>0</v>
      </c>
      <c r="U750">
        <v>0</v>
      </c>
      <c r="V750">
        <v>0</v>
      </c>
      <c r="W750">
        <v>435</v>
      </c>
      <c r="X750">
        <v>0</v>
      </c>
      <c r="AA750">
        <v>18703</v>
      </c>
      <c r="AB750">
        <v>2175</v>
      </c>
      <c r="AC750">
        <v>435</v>
      </c>
      <c r="AI750">
        <v>75</v>
      </c>
      <c r="AQ750">
        <v>0</v>
      </c>
      <c r="AR750">
        <v>0</v>
      </c>
      <c r="BH750">
        <v>0</v>
      </c>
      <c r="BI750">
        <v>0</v>
      </c>
      <c r="BJ750">
        <v>0</v>
      </c>
      <c r="BK750">
        <v>0</v>
      </c>
    </row>
    <row r="751" spans="1:63">
      <c r="A751" t="s">
        <v>14947</v>
      </c>
      <c r="B751" t="s">
        <v>14947</v>
      </c>
      <c r="C751" t="s">
        <v>16680</v>
      </c>
      <c r="D751" t="s">
        <v>14940</v>
      </c>
      <c r="E751" t="s">
        <v>14948</v>
      </c>
      <c r="F751" t="str">
        <f t="shared" si="22"/>
        <v>Armenians/ Hemshins</v>
      </c>
      <c r="G751" s="31">
        <f t="shared" si="23"/>
        <v>0.44846088675515389</v>
      </c>
      <c r="H751">
        <v>28328</v>
      </c>
      <c r="I751">
        <v>0</v>
      </c>
      <c r="L751">
        <v>0</v>
      </c>
      <c r="P751">
        <v>0</v>
      </c>
      <c r="U751">
        <v>0</v>
      </c>
      <c r="V751">
        <v>0</v>
      </c>
      <c r="W751">
        <v>4235</v>
      </c>
      <c r="X751">
        <v>0</v>
      </c>
      <c r="AA751">
        <v>0</v>
      </c>
      <c r="AB751">
        <v>11292</v>
      </c>
      <c r="AC751">
        <v>12704</v>
      </c>
      <c r="AI751">
        <v>97</v>
      </c>
      <c r="AQ751">
        <v>0</v>
      </c>
      <c r="AR751">
        <v>0</v>
      </c>
      <c r="BH751">
        <v>0</v>
      </c>
      <c r="BI751">
        <v>0</v>
      </c>
      <c r="BJ751">
        <v>0</v>
      </c>
      <c r="BK751">
        <v>0</v>
      </c>
    </row>
    <row r="752" spans="1:63">
      <c r="A752" t="s">
        <v>14949</v>
      </c>
      <c r="B752" t="s">
        <v>14949</v>
      </c>
      <c r="C752" t="s">
        <v>16680</v>
      </c>
      <c r="D752" t="s">
        <v>14940</v>
      </c>
      <c r="E752" t="s">
        <v>14950</v>
      </c>
      <c r="F752" t="str">
        <f t="shared" si="22"/>
        <v>Armenians/ Hemshins</v>
      </c>
      <c r="G752" s="31">
        <f t="shared" si="23"/>
        <v>0.74738482083240598</v>
      </c>
      <c r="H752">
        <v>8986</v>
      </c>
      <c r="I752">
        <v>0</v>
      </c>
      <c r="L752">
        <v>0</v>
      </c>
      <c r="P752">
        <v>0</v>
      </c>
      <c r="U752">
        <v>0</v>
      </c>
      <c r="V752">
        <v>0</v>
      </c>
      <c r="W752">
        <v>0</v>
      </c>
      <c r="X752">
        <v>0</v>
      </c>
      <c r="AA752">
        <v>0</v>
      </c>
      <c r="AB752">
        <v>2239</v>
      </c>
      <c r="AC752">
        <v>6716</v>
      </c>
      <c r="AI752">
        <v>31</v>
      </c>
      <c r="AQ752">
        <v>0</v>
      </c>
      <c r="AR752">
        <v>0</v>
      </c>
      <c r="BH752">
        <v>0</v>
      </c>
      <c r="BI752">
        <v>0</v>
      </c>
      <c r="BJ752">
        <v>0</v>
      </c>
      <c r="BK752">
        <v>0</v>
      </c>
    </row>
    <row r="753" spans="1:63">
      <c r="A753" t="s">
        <v>14951</v>
      </c>
      <c r="B753" t="s">
        <v>14951</v>
      </c>
      <c r="C753" t="s">
        <v>16680</v>
      </c>
      <c r="D753" t="s">
        <v>14940</v>
      </c>
      <c r="E753" t="s">
        <v>14952</v>
      </c>
      <c r="F753" t="str">
        <f t="shared" si="22"/>
        <v>Georgians</v>
      </c>
      <c r="G753" s="31">
        <f t="shared" si="23"/>
        <v>0.97652804032766227</v>
      </c>
      <c r="H753">
        <v>6348</v>
      </c>
      <c r="I753">
        <v>0</v>
      </c>
      <c r="L753">
        <v>0</v>
      </c>
      <c r="P753">
        <v>0</v>
      </c>
      <c r="U753">
        <v>0</v>
      </c>
      <c r="V753">
        <v>0</v>
      </c>
      <c r="W753">
        <v>0</v>
      </c>
      <c r="X753">
        <v>0</v>
      </c>
      <c r="AA753">
        <v>6199</v>
      </c>
      <c r="AB753">
        <v>0</v>
      </c>
      <c r="AC753">
        <v>127</v>
      </c>
      <c r="AI753">
        <v>22</v>
      </c>
      <c r="AQ753">
        <v>0</v>
      </c>
      <c r="AR753">
        <v>0</v>
      </c>
      <c r="BH753">
        <v>0</v>
      </c>
      <c r="BI753">
        <v>0</v>
      </c>
      <c r="BJ753">
        <v>0</v>
      </c>
      <c r="BK753">
        <v>0</v>
      </c>
    </row>
    <row r="754" spans="1:63">
      <c r="A754" t="s">
        <v>14953</v>
      </c>
      <c r="B754" t="s">
        <v>14953</v>
      </c>
      <c r="C754" t="s">
        <v>16680</v>
      </c>
      <c r="D754" t="s">
        <v>14940</v>
      </c>
      <c r="E754" t="s">
        <v>14954</v>
      </c>
      <c r="F754" t="str">
        <f t="shared" si="22"/>
        <v>Turks</v>
      </c>
      <c r="G754" s="31">
        <f t="shared" si="23"/>
        <v>0.8370833834676934</v>
      </c>
      <c r="H754">
        <v>16622</v>
      </c>
      <c r="I754">
        <v>0</v>
      </c>
      <c r="L754">
        <v>0</v>
      </c>
      <c r="P754">
        <v>0</v>
      </c>
      <c r="U754">
        <v>0</v>
      </c>
      <c r="V754">
        <v>0</v>
      </c>
      <c r="W754">
        <v>13914</v>
      </c>
      <c r="X754">
        <v>0</v>
      </c>
      <c r="AA754">
        <v>2485</v>
      </c>
      <c r="AB754">
        <v>0</v>
      </c>
      <c r="AC754">
        <v>0</v>
      </c>
      <c r="AI754">
        <v>57</v>
      </c>
      <c r="AQ754">
        <v>0</v>
      </c>
      <c r="AR754">
        <v>0</v>
      </c>
      <c r="BH754">
        <v>0</v>
      </c>
      <c r="BI754">
        <v>0</v>
      </c>
      <c r="BJ754">
        <v>0</v>
      </c>
      <c r="BK754">
        <v>166</v>
      </c>
    </row>
    <row r="755" spans="1:63">
      <c r="A755" t="s">
        <v>14955</v>
      </c>
      <c r="B755" t="s">
        <v>14955</v>
      </c>
      <c r="C755" t="s">
        <v>16680</v>
      </c>
      <c r="D755" t="s">
        <v>14940</v>
      </c>
      <c r="E755" t="s">
        <v>14956</v>
      </c>
      <c r="F755" t="str">
        <f t="shared" si="22"/>
        <v>Turks</v>
      </c>
      <c r="G755" s="31">
        <f t="shared" si="23"/>
        <v>0.89688160676532769</v>
      </c>
      <c r="H755">
        <v>18920</v>
      </c>
      <c r="I755">
        <v>0</v>
      </c>
      <c r="L755">
        <v>0</v>
      </c>
      <c r="P755">
        <v>0</v>
      </c>
      <c r="U755">
        <v>0</v>
      </c>
      <c r="V755">
        <v>0</v>
      </c>
      <c r="W755">
        <v>16969</v>
      </c>
      <c r="X755">
        <v>0</v>
      </c>
      <c r="AA755">
        <v>943</v>
      </c>
      <c r="AB755">
        <v>0</v>
      </c>
      <c r="AC755">
        <v>943</v>
      </c>
      <c r="AI755">
        <v>65</v>
      </c>
      <c r="AQ755">
        <v>0</v>
      </c>
      <c r="AR755">
        <v>0</v>
      </c>
      <c r="BH755">
        <v>0</v>
      </c>
      <c r="BI755">
        <v>0</v>
      </c>
      <c r="BJ755">
        <v>0</v>
      </c>
      <c r="BK755">
        <v>0</v>
      </c>
    </row>
    <row r="756" spans="1:63">
      <c r="A756" t="s">
        <v>14957</v>
      </c>
      <c r="B756" t="s">
        <v>14957</v>
      </c>
      <c r="C756" t="s">
        <v>16680</v>
      </c>
      <c r="D756" t="s">
        <v>14958</v>
      </c>
      <c r="E756" t="s">
        <v>14959</v>
      </c>
      <c r="F756" t="str">
        <f t="shared" si="22"/>
        <v>Turks</v>
      </c>
      <c r="G756" s="31">
        <f t="shared" si="23"/>
        <v>0.92746913580246915</v>
      </c>
      <c r="H756">
        <v>33048</v>
      </c>
      <c r="I756">
        <v>0</v>
      </c>
      <c r="L756">
        <v>0</v>
      </c>
      <c r="P756">
        <v>0</v>
      </c>
      <c r="U756">
        <v>1630</v>
      </c>
      <c r="V756">
        <v>0</v>
      </c>
      <c r="W756">
        <v>30651</v>
      </c>
      <c r="X756">
        <v>0</v>
      </c>
      <c r="AA756">
        <v>0</v>
      </c>
      <c r="AB756">
        <v>0</v>
      </c>
      <c r="AH756">
        <v>0</v>
      </c>
      <c r="AI756">
        <v>441</v>
      </c>
      <c r="AQ756">
        <v>0</v>
      </c>
      <c r="AR756">
        <v>0</v>
      </c>
      <c r="BH756">
        <v>0</v>
      </c>
      <c r="BI756">
        <v>0</v>
      </c>
      <c r="BJ756">
        <v>0</v>
      </c>
      <c r="BK756">
        <v>326</v>
      </c>
    </row>
    <row r="757" spans="1:63">
      <c r="A757" t="s">
        <v>14960</v>
      </c>
      <c r="B757" t="s">
        <v>14960</v>
      </c>
      <c r="C757" t="s">
        <v>16680</v>
      </c>
      <c r="D757" t="s">
        <v>14958</v>
      </c>
      <c r="E757" t="s">
        <v>14961</v>
      </c>
      <c r="F757" t="str">
        <f t="shared" si="22"/>
        <v>Turks</v>
      </c>
      <c r="G757" s="31">
        <f t="shared" si="23"/>
        <v>0.97681466888922563</v>
      </c>
      <c r="H757">
        <v>13198</v>
      </c>
      <c r="I757">
        <v>0</v>
      </c>
      <c r="L757">
        <v>0</v>
      </c>
      <c r="P757">
        <v>0</v>
      </c>
      <c r="U757">
        <v>0</v>
      </c>
      <c r="V757">
        <v>0</v>
      </c>
      <c r="W757">
        <v>12892</v>
      </c>
      <c r="X757">
        <v>0</v>
      </c>
      <c r="AA757">
        <v>0</v>
      </c>
      <c r="AB757">
        <v>0</v>
      </c>
      <c r="AH757">
        <v>0</v>
      </c>
      <c r="AI757">
        <v>176</v>
      </c>
      <c r="AQ757">
        <v>0</v>
      </c>
      <c r="AR757">
        <v>0</v>
      </c>
      <c r="BH757">
        <v>0</v>
      </c>
      <c r="BI757">
        <v>0</v>
      </c>
      <c r="BJ757">
        <v>0</v>
      </c>
      <c r="BK757">
        <v>130</v>
      </c>
    </row>
    <row r="758" spans="1:63">
      <c r="A758" t="s">
        <v>14962</v>
      </c>
      <c r="B758" t="s">
        <v>14962</v>
      </c>
      <c r="C758" t="s">
        <v>16680</v>
      </c>
      <c r="D758" t="s">
        <v>14958</v>
      </c>
      <c r="E758" t="s">
        <v>14963</v>
      </c>
      <c r="F758" t="str">
        <f t="shared" si="22"/>
        <v>Turks</v>
      </c>
      <c r="G758" s="31">
        <f t="shared" si="23"/>
        <v>0.97677211839908795</v>
      </c>
      <c r="H758">
        <v>49122</v>
      </c>
      <c r="I758">
        <v>0</v>
      </c>
      <c r="L758">
        <v>0</v>
      </c>
      <c r="P758">
        <v>0</v>
      </c>
      <c r="U758">
        <v>0</v>
      </c>
      <c r="V758">
        <v>0</v>
      </c>
      <c r="W758">
        <v>47981</v>
      </c>
      <c r="X758">
        <v>0</v>
      </c>
      <c r="AA758">
        <v>0</v>
      </c>
      <c r="AB758">
        <v>0</v>
      </c>
      <c r="AH758">
        <v>0</v>
      </c>
      <c r="AI758">
        <v>656</v>
      </c>
      <c r="AQ758">
        <v>0</v>
      </c>
      <c r="AR758">
        <v>0</v>
      </c>
      <c r="BH758">
        <v>0</v>
      </c>
      <c r="BI758">
        <v>0</v>
      </c>
      <c r="BJ758">
        <v>0</v>
      </c>
      <c r="BK758">
        <v>485</v>
      </c>
    </row>
    <row r="759" spans="1:63">
      <c r="A759" t="s">
        <v>14964</v>
      </c>
      <c r="B759" t="s">
        <v>14964</v>
      </c>
      <c r="C759" t="s">
        <v>16680</v>
      </c>
      <c r="D759" t="s">
        <v>14958</v>
      </c>
      <c r="E759" t="s">
        <v>14965</v>
      </c>
      <c r="F759" t="str">
        <f t="shared" si="22"/>
        <v>Turks</v>
      </c>
      <c r="G759" s="31">
        <f t="shared" si="23"/>
        <v>0.92745544796159163</v>
      </c>
      <c r="H759">
        <v>98312</v>
      </c>
      <c r="I759">
        <v>0</v>
      </c>
      <c r="L759">
        <v>0</v>
      </c>
      <c r="P759">
        <v>0</v>
      </c>
      <c r="U759">
        <v>2910</v>
      </c>
      <c r="V759">
        <v>0</v>
      </c>
      <c r="W759">
        <v>91180</v>
      </c>
      <c r="X759">
        <v>0</v>
      </c>
      <c r="AA759">
        <v>0</v>
      </c>
      <c r="AB759">
        <v>0</v>
      </c>
      <c r="AH759">
        <v>0</v>
      </c>
      <c r="AI759">
        <v>1312</v>
      </c>
      <c r="AQ759">
        <v>0</v>
      </c>
      <c r="AR759">
        <v>0</v>
      </c>
      <c r="BH759">
        <v>1940</v>
      </c>
      <c r="BI759">
        <v>0</v>
      </c>
      <c r="BJ759">
        <v>0</v>
      </c>
      <c r="BK759">
        <v>970</v>
      </c>
    </row>
    <row r="760" spans="1:63">
      <c r="A760" t="s">
        <v>14966</v>
      </c>
      <c r="B760" t="s">
        <v>14966</v>
      </c>
      <c r="C760" t="s">
        <v>16680</v>
      </c>
      <c r="D760" t="s">
        <v>14958</v>
      </c>
      <c r="E760" t="s">
        <v>14967</v>
      </c>
      <c r="F760" t="str">
        <f t="shared" si="22"/>
        <v>Turks</v>
      </c>
      <c r="G760" s="31">
        <f t="shared" si="23"/>
        <v>0.94901774814235684</v>
      </c>
      <c r="H760">
        <v>312089</v>
      </c>
      <c r="I760">
        <v>0</v>
      </c>
      <c r="L760">
        <v>0</v>
      </c>
      <c r="P760">
        <v>0</v>
      </c>
      <c r="U760">
        <v>1519</v>
      </c>
      <c r="V760">
        <v>0</v>
      </c>
      <c r="W760">
        <v>296178</v>
      </c>
      <c r="X760">
        <v>3038</v>
      </c>
      <c r="AA760">
        <v>0</v>
      </c>
      <c r="AB760">
        <v>0</v>
      </c>
      <c r="AH760">
        <v>0</v>
      </c>
      <c r="AI760">
        <v>4109</v>
      </c>
      <c r="AQ760">
        <v>0</v>
      </c>
      <c r="AR760">
        <v>4207</v>
      </c>
      <c r="BH760">
        <v>0</v>
      </c>
      <c r="BI760">
        <v>0</v>
      </c>
      <c r="BJ760">
        <v>0</v>
      </c>
      <c r="BK760">
        <v>3038</v>
      </c>
    </row>
    <row r="761" spans="1:63">
      <c r="A761" t="s">
        <v>14968</v>
      </c>
      <c r="B761" t="s">
        <v>14968</v>
      </c>
      <c r="C761" t="s">
        <v>16680</v>
      </c>
      <c r="D761" t="s">
        <v>14958</v>
      </c>
      <c r="E761" t="s">
        <v>14969</v>
      </c>
      <c r="F761" t="str">
        <f t="shared" si="22"/>
        <v>Turks</v>
      </c>
      <c r="G761" s="31">
        <f t="shared" si="23"/>
        <v>0.92743070291036611</v>
      </c>
      <c r="H761">
        <v>44771</v>
      </c>
      <c r="I761">
        <v>0</v>
      </c>
      <c r="L761">
        <v>0</v>
      </c>
      <c r="P761">
        <v>0</v>
      </c>
      <c r="U761">
        <v>0</v>
      </c>
      <c r="V761">
        <v>0</v>
      </c>
      <c r="W761">
        <v>41522</v>
      </c>
      <c r="X761">
        <v>2209</v>
      </c>
      <c r="AA761">
        <v>0</v>
      </c>
      <c r="AB761">
        <v>0</v>
      </c>
      <c r="AH761">
        <v>0</v>
      </c>
      <c r="AI761">
        <v>598</v>
      </c>
      <c r="AQ761">
        <v>0</v>
      </c>
      <c r="AR761">
        <v>0</v>
      </c>
      <c r="BH761">
        <v>0</v>
      </c>
      <c r="BI761">
        <v>0</v>
      </c>
      <c r="BJ761">
        <v>0</v>
      </c>
      <c r="BK761">
        <v>442</v>
      </c>
    </row>
    <row r="762" spans="1:63">
      <c r="A762" t="s">
        <v>14970</v>
      </c>
      <c r="B762" t="s">
        <v>14970</v>
      </c>
      <c r="C762" t="s">
        <v>16680</v>
      </c>
      <c r="D762" t="s">
        <v>14958</v>
      </c>
      <c r="E762" t="s">
        <v>14971</v>
      </c>
      <c r="F762" t="str">
        <f t="shared" si="22"/>
        <v>Turks</v>
      </c>
      <c r="G762" s="31">
        <f t="shared" si="23"/>
        <v>0.92747606091657542</v>
      </c>
      <c r="H762">
        <v>56602</v>
      </c>
      <c r="I762">
        <v>0</v>
      </c>
      <c r="L762">
        <v>0</v>
      </c>
      <c r="P762">
        <v>0</v>
      </c>
      <c r="U762">
        <v>0</v>
      </c>
      <c r="V762">
        <v>0</v>
      </c>
      <c r="W762">
        <v>52497</v>
      </c>
      <c r="X762">
        <v>2792</v>
      </c>
      <c r="AA762">
        <v>0</v>
      </c>
      <c r="AB762">
        <v>0</v>
      </c>
      <c r="AH762">
        <v>0</v>
      </c>
      <c r="AI762">
        <v>755</v>
      </c>
      <c r="AQ762">
        <v>0</v>
      </c>
      <c r="AR762">
        <v>0</v>
      </c>
      <c r="BH762">
        <v>0</v>
      </c>
      <c r="BI762">
        <v>0</v>
      </c>
      <c r="BJ762">
        <v>0</v>
      </c>
      <c r="BK762">
        <v>558</v>
      </c>
    </row>
    <row r="763" spans="1:63">
      <c r="A763" t="s">
        <v>14972</v>
      </c>
      <c r="B763" t="s">
        <v>14972</v>
      </c>
      <c r="C763" t="s">
        <v>16680</v>
      </c>
      <c r="D763" t="s">
        <v>14958</v>
      </c>
      <c r="E763" t="s">
        <v>14973</v>
      </c>
      <c r="F763" t="str">
        <f t="shared" si="22"/>
        <v>Turks</v>
      </c>
      <c r="G763" s="31">
        <f t="shared" si="23"/>
        <v>0.97681711277858663</v>
      </c>
      <c r="H763">
        <v>17858</v>
      </c>
      <c r="I763">
        <v>0</v>
      </c>
      <c r="L763">
        <v>0</v>
      </c>
      <c r="P763">
        <v>0</v>
      </c>
      <c r="U763">
        <v>0</v>
      </c>
      <c r="V763">
        <v>0</v>
      </c>
      <c r="W763">
        <v>17444</v>
      </c>
      <c r="X763">
        <v>0</v>
      </c>
      <c r="AA763">
        <v>0</v>
      </c>
      <c r="AB763">
        <v>0</v>
      </c>
      <c r="AH763">
        <v>0</v>
      </c>
      <c r="AI763">
        <v>238</v>
      </c>
      <c r="AQ763">
        <v>0</v>
      </c>
      <c r="AR763">
        <v>0</v>
      </c>
      <c r="BH763">
        <v>0</v>
      </c>
      <c r="BI763">
        <v>0</v>
      </c>
      <c r="BJ763">
        <v>0</v>
      </c>
      <c r="BK763">
        <v>176</v>
      </c>
    </row>
    <row r="764" spans="1:63">
      <c r="A764" t="s">
        <v>14974</v>
      </c>
      <c r="B764" t="s">
        <v>14974</v>
      </c>
      <c r="C764" t="s">
        <v>16680</v>
      </c>
      <c r="D764" t="s">
        <v>14958</v>
      </c>
      <c r="E764" t="s">
        <v>14975</v>
      </c>
      <c r="F764" t="str">
        <f t="shared" si="22"/>
        <v>Turks</v>
      </c>
      <c r="G764" s="31">
        <f t="shared" si="23"/>
        <v>0.97680052175533405</v>
      </c>
      <c r="H764">
        <v>10733</v>
      </c>
      <c r="I764">
        <v>0</v>
      </c>
      <c r="L764">
        <v>0</v>
      </c>
      <c r="P764">
        <v>0</v>
      </c>
      <c r="U764">
        <v>0</v>
      </c>
      <c r="V764">
        <v>0</v>
      </c>
      <c r="W764">
        <v>10484</v>
      </c>
      <c r="X764">
        <v>0</v>
      </c>
      <c r="AA764">
        <v>0</v>
      </c>
      <c r="AB764">
        <v>0</v>
      </c>
      <c r="AH764">
        <v>0</v>
      </c>
      <c r="AI764">
        <v>143</v>
      </c>
      <c r="AQ764">
        <v>0</v>
      </c>
      <c r="AR764">
        <v>0</v>
      </c>
      <c r="BH764">
        <v>0</v>
      </c>
      <c r="BI764">
        <v>0</v>
      </c>
      <c r="BJ764">
        <v>0</v>
      </c>
      <c r="BK764">
        <v>106</v>
      </c>
    </row>
    <row r="765" spans="1:63">
      <c r="A765" t="s">
        <v>14976</v>
      </c>
      <c r="B765" t="s">
        <v>14976</v>
      </c>
      <c r="C765" t="s">
        <v>16680</v>
      </c>
      <c r="D765" t="s">
        <v>14958</v>
      </c>
      <c r="E765" t="s">
        <v>14977</v>
      </c>
      <c r="F765" t="str">
        <f t="shared" si="22"/>
        <v>Turks</v>
      </c>
      <c r="G765" s="31">
        <f t="shared" si="23"/>
        <v>0.9768156550820265</v>
      </c>
      <c r="H765">
        <v>22127</v>
      </c>
      <c r="I765">
        <v>0</v>
      </c>
      <c r="L765">
        <v>0</v>
      </c>
      <c r="P765">
        <v>0</v>
      </c>
      <c r="U765">
        <v>0</v>
      </c>
      <c r="V765">
        <v>0</v>
      </c>
      <c r="W765">
        <v>21614</v>
      </c>
      <c r="X765">
        <v>0</v>
      </c>
      <c r="AA765">
        <v>0</v>
      </c>
      <c r="AB765">
        <v>0</v>
      </c>
      <c r="AH765">
        <v>0</v>
      </c>
      <c r="AI765">
        <v>295</v>
      </c>
      <c r="AQ765">
        <v>0</v>
      </c>
      <c r="AR765">
        <v>0</v>
      </c>
      <c r="BH765">
        <v>0</v>
      </c>
      <c r="BI765">
        <v>0</v>
      </c>
      <c r="BJ765">
        <v>0</v>
      </c>
      <c r="BK765">
        <v>218</v>
      </c>
    </row>
    <row r="766" spans="1:63">
      <c r="A766" t="s">
        <v>14978</v>
      </c>
      <c r="B766" t="s">
        <v>14978</v>
      </c>
      <c r="C766" t="s">
        <v>16680</v>
      </c>
      <c r="D766" t="s">
        <v>14958</v>
      </c>
      <c r="E766" t="s">
        <v>14979</v>
      </c>
      <c r="F766" t="str">
        <f t="shared" si="22"/>
        <v>Turks</v>
      </c>
      <c r="G766" s="31">
        <f t="shared" si="23"/>
        <v>0.97679700877101028</v>
      </c>
      <c r="H766">
        <v>28617</v>
      </c>
      <c r="I766">
        <v>0</v>
      </c>
      <c r="L766">
        <v>0</v>
      </c>
      <c r="P766">
        <v>0</v>
      </c>
      <c r="U766">
        <v>0</v>
      </c>
      <c r="V766">
        <v>0</v>
      </c>
      <c r="W766">
        <v>27953</v>
      </c>
      <c r="X766">
        <v>0</v>
      </c>
      <c r="AA766">
        <v>0</v>
      </c>
      <c r="AB766">
        <v>0</v>
      </c>
      <c r="AH766">
        <v>0</v>
      </c>
      <c r="AI766">
        <v>382</v>
      </c>
      <c r="AQ766">
        <v>0</v>
      </c>
      <c r="AR766">
        <v>0</v>
      </c>
      <c r="BH766">
        <v>0</v>
      </c>
      <c r="BI766">
        <v>0</v>
      </c>
      <c r="BJ766">
        <v>0</v>
      </c>
      <c r="BK766">
        <v>282</v>
      </c>
    </row>
    <row r="767" spans="1:63">
      <c r="A767" t="s">
        <v>14980</v>
      </c>
      <c r="B767" t="s">
        <v>14980</v>
      </c>
      <c r="C767" t="s">
        <v>16680</v>
      </c>
      <c r="D767" t="s">
        <v>14958</v>
      </c>
      <c r="E767" t="s">
        <v>14981</v>
      </c>
      <c r="F767" t="str">
        <f t="shared" si="22"/>
        <v>Turks</v>
      </c>
      <c r="G767" s="31">
        <f t="shared" si="23"/>
        <v>0.91188486605520913</v>
      </c>
      <c r="H767">
        <v>134869</v>
      </c>
      <c r="I767">
        <v>0</v>
      </c>
      <c r="L767">
        <v>0</v>
      </c>
      <c r="P767">
        <v>0</v>
      </c>
      <c r="U767">
        <v>3925</v>
      </c>
      <c r="V767">
        <v>0</v>
      </c>
      <c r="W767">
        <v>122985</v>
      </c>
      <c r="X767">
        <v>1308</v>
      </c>
      <c r="AA767">
        <v>0</v>
      </c>
      <c r="AB767">
        <v>0</v>
      </c>
      <c r="AH767">
        <v>0</v>
      </c>
      <c r="AI767">
        <v>1770</v>
      </c>
      <c r="AQ767">
        <v>0</v>
      </c>
      <c r="AR767">
        <v>2265</v>
      </c>
      <c r="BH767">
        <v>1308</v>
      </c>
      <c r="BI767">
        <v>0</v>
      </c>
      <c r="BJ767">
        <v>0</v>
      </c>
      <c r="BK767">
        <v>1308</v>
      </c>
    </row>
    <row r="768" spans="1:63">
      <c r="A768" t="s">
        <v>14982</v>
      </c>
      <c r="B768" t="s">
        <v>14982</v>
      </c>
      <c r="C768" t="s">
        <v>16680</v>
      </c>
      <c r="D768" t="s">
        <v>14958</v>
      </c>
      <c r="E768" t="s">
        <v>14983</v>
      </c>
      <c r="F768" t="str">
        <f t="shared" si="22"/>
        <v>Turks</v>
      </c>
      <c r="G768" s="31">
        <f t="shared" si="23"/>
        <v>0.97679866989117292</v>
      </c>
      <c r="H768">
        <v>26464</v>
      </c>
      <c r="I768">
        <v>0</v>
      </c>
      <c r="L768">
        <v>0</v>
      </c>
      <c r="P768">
        <v>0</v>
      </c>
      <c r="U768">
        <v>0</v>
      </c>
      <c r="V768">
        <v>0</v>
      </c>
      <c r="W768">
        <v>25850</v>
      </c>
      <c r="X768">
        <v>0</v>
      </c>
      <c r="AA768">
        <v>0</v>
      </c>
      <c r="AB768">
        <v>0</v>
      </c>
      <c r="AH768">
        <v>0</v>
      </c>
      <c r="AI768">
        <v>353</v>
      </c>
      <c r="AQ768">
        <v>0</v>
      </c>
      <c r="AR768">
        <v>0</v>
      </c>
      <c r="BH768">
        <v>0</v>
      </c>
      <c r="BI768">
        <v>0</v>
      </c>
      <c r="BJ768">
        <v>0</v>
      </c>
      <c r="BK768">
        <v>261</v>
      </c>
    </row>
    <row r="769" spans="1:63">
      <c r="A769" t="s">
        <v>14984</v>
      </c>
      <c r="B769" t="s">
        <v>14984</v>
      </c>
      <c r="C769" t="s">
        <v>16680</v>
      </c>
      <c r="D769" t="s">
        <v>14958</v>
      </c>
      <c r="E769" t="s">
        <v>14985</v>
      </c>
      <c r="F769" t="str">
        <f t="shared" si="22"/>
        <v>Turks</v>
      </c>
      <c r="G769" s="31">
        <f t="shared" si="23"/>
        <v>0.97016228585192543</v>
      </c>
      <c r="H769">
        <v>166065</v>
      </c>
      <c r="I769">
        <v>0</v>
      </c>
      <c r="L769">
        <v>0</v>
      </c>
      <c r="P769">
        <v>0</v>
      </c>
      <c r="U769">
        <v>0</v>
      </c>
      <c r="V769">
        <v>0</v>
      </c>
      <c r="W769">
        <v>161110</v>
      </c>
      <c r="X769">
        <v>0</v>
      </c>
      <c r="AA769">
        <v>0</v>
      </c>
      <c r="AB769">
        <v>0</v>
      </c>
      <c r="AH769">
        <v>0</v>
      </c>
      <c r="AI769">
        <v>2201</v>
      </c>
      <c r="AQ769">
        <v>0</v>
      </c>
      <c r="AR769">
        <v>1127</v>
      </c>
      <c r="BH769">
        <v>0</v>
      </c>
      <c r="BI769">
        <v>0</v>
      </c>
      <c r="BJ769">
        <v>0</v>
      </c>
      <c r="BK769">
        <v>1627</v>
      </c>
    </row>
    <row r="770" spans="1:63">
      <c r="A770" t="s">
        <v>14986</v>
      </c>
      <c r="B770" t="s">
        <v>14986</v>
      </c>
      <c r="C770" t="s">
        <v>16680</v>
      </c>
      <c r="D770" t="s">
        <v>14958</v>
      </c>
      <c r="E770" t="s">
        <v>14987</v>
      </c>
      <c r="F770" t="str">
        <f t="shared" ref="F770:F833" si="24">INDEX($I$1:$CM$1,MATCH(MAX(,I770:CM770),I770:CM770,0))</f>
        <v>Turks</v>
      </c>
      <c r="G770" s="31">
        <f t="shared" ref="G770:G833" si="25">MAX(I770:CM770)/H770</f>
        <v>0.94075804900534876</v>
      </c>
      <c r="H770">
        <v>125823</v>
      </c>
      <c r="I770">
        <v>0</v>
      </c>
      <c r="L770">
        <v>0</v>
      </c>
      <c r="P770">
        <v>0</v>
      </c>
      <c r="U770">
        <v>2466</v>
      </c>
      <c r="V770">
        <v>0</v>
      </c>
      <c r="W770">
        <v>118369</v>
      </c>
      <c r="X770">
        <v>0</v>
      </c>
      <c r="AA770">
        <v>0</v>
      </c>
      <c r="AB770">
        <v>0</v>
      </c>
      <c r="AH770">
        <v>0</v>
      </c>
      <c r="AI770">
        <v>1668</v>
      </c>
      <c r="AQ770">
        <v>0</v>
      </c>
      <c r="AR770">
        <v>854</v>
      </c>
      <c r="BH770">
        <v>1233</v>
      </c>
      <c r="BI770">
        <v>0</v>
      </c>
      <c r="BJ770">
        <v>0</v>
      </c>
      <c r="BK770">
        <v>1233</v>
      </c>
    </row>
    <row r="771" spans="1:63">
      <c r="A771" t="s">
        <v>14988</v>
      </c>
      <c r="B771" t="s">
        <v>14988</v>
      </c>
      <c r="C771" t="s">
        <v>16680</v>
      </c>
      <c r="D771" t="s">
        <v>14958</v>
      </c>
      <c r="E771" t="s">
        <v>14989</v>
      </c>
      <c r="F771" t="str">
        <f t="shared" si="24"/>
        <v>Turks</v>
      </c>
      <c r="G771" s="31">
        <f t="shared" si="25"/>
        <v>0.97678501755754976</v>
      </c>
      <c r="H771">
        <v>20504</v>
      </c>
      <c r="I771">
        <v>0</v>
      </c>
      <c r="L771">
        <v>0</v>
      </c>
      <c r="P771">
        <v>0</v>
      </c>
      <c r="U771">
        <v>0</v>
      </c>
      <c r="V771">
        <v>0</v>
      </c>
      <c r="W771">
        <v>20028</v>
      </c>
      <c r="X771">
        <v>0</v>
      </c>
      <c r="AA771">
        <v>0</v>
      </c>
      <c r="AB771">
        <v>0</v>
      </c>
      <c r="AH771">
        <v>0</v>
      </c>
      <c r="AI771">
        <v>274</v>
      </c>
      <c r="AQ771">
        <v>0</v>
      </c>
      <c r="AR771">
        <v>0</v>
      </c>
      <c r="BH771">
        <v>0</v>
      </c>
      <c r="BI771">
        <v>0</v>
      </c>
      <c r="BJ771">
        <v>0</v>
      </c>
      <c r="BK771">
        <v>202</v>
      </c>
    </row>
    <row r="772" spans="1:63">
      <c r="A772" t="s">
        <v>14990</v>
      </c>
      <c r="B772" t="s">
        <v>14990</v>
      </c>
      <c r="C772" t="s">
        <v>16680</v>
      </c>
      <c r="D772" t="s">
        <v>14958</v>
      </c>
      <c r="E772" t="s">
        <v>14991</v>
      </c>
      <c r="F772" t="str">
        <f t="shared" si="24"/>
        <v>Turks</v>
      </c>
      <c r="G772" s="31">
        <f t="shared" si="25"/>
        <v>0.9767944772519338</v>
      </c>
      <c r="H772">
        <v>12023</v>
      </c>
      <c r="I772">
        <v>0</v>
      </c>
      <c r="L772">
        <v>0</v>
      </c>
      <c r="P772">
        <v>0</v>
      </c>
      <c r="U772">
        <v>0</v>
      </c>
      <c r="V772">
        <v>0</v>
      </c>
      <c r="W772">
        <v>11744</v>
      </c>
      <c r="X772">
        <v>0</v>
      </c>
      <c r="AA772">
        <v>0</v>
      </c>
      <c r="AB772">
        <v>0</v>
      </c>
      <c r="AH772">
        <v>0</v>
      </c>
      <c r="AI772">
        <v>160</v>
      </c>
      <c r="AQ772">
        <v>0</v>
      </c>
      <c r="AR772">
        <v>0</v>
      </c>
      <c r="BH772">
        <v>0</v>
      </c>
      <c r="BI772">
        <v>0</v>
      </c>
      <c r="BJ772">
        <v>0</v>
      </c>
      <c r="BK772">
        <v>119</v>
      </c>
    </row>
    <row r="773" spans="1:63">
      <c r="A773" t="s">
        <v>14992</v>
      </c>
      <c r="B773" t="s">
        <v>14992</v>
      </c>
      <c r="C773" t="s">
        <v>16680</v>
      </c>
      <c r="D773" t="s">
        <v>14993</v>
      </c>
      <c r="E773" t="s">
        <v>14994</v>
      </c>
      <c r="F773" t="str">
        <f t="shared" si="24"/>
        <v>Turks</v>
      </c>
      <c r="G773" s="31">
        <f t="shared" si="25"/>
        <v>0.89385952719535533</v>
      </c>
      <c r="H773">
        <v>187054</v>
      </c>
      <c r="I773">
        <v>0</v>
      </c>
      <c r="L773">
        <v>0</v>
      </c>
      <c r="P773">
        <v>0</v>
      </c>
      <c r="U773">
        <v>5512</v>
      </c>
      <c r="V773">
        <v>0</v>
      </c>
      <c r="W773">
        <v>167200</v>
      </c>
      <c r="X773">
        <v>9187</v>
      </c>
      <c r="AA773">
        <v>0</v>
      </c>
      <c r="AB773">
        <v>0</v>
      </c>
      <c r="AH773">
        <v>0</v>
      </c>
      <c r="AI773">
        <v>1803</v>
      </c>
      <c r="AQ773">
        <v>0</v>
      </c>
      <c r="AR773">
        <v>1515</v>
      </c>
      <c r="BH773">
        <v>0</v>
      </c>
      <c r="BI773">
        <v>0</v>
      </c>
      <c r="BJ773">
        <v>0</v>
      </c>
      <c r="BK773">
        <v>1837</v>
      </c>
    </row>
    <row r="774" spans="1:63">
      <c r="A774" t="s">
        <v>14995</v>
      </c>
      <c r="B774" t="s">
        <v>14995</v>
      </c>
      <c r="C774" t="s">
        <v>16680</v>
      </c>
      <c r="D774" t="s">
        <v>14993</v>
      </c>
      <c r="E774" t="s">
        <v>14996</v>
      </c>
      <c r="F774" t="str">
        <f t="shared" si="24"/>
        <v>Turks</v>
      </c>
      <c r="G774" s="31">
        <f t="shared" si="25"/>
        <v>0.92096955428326821</v>
      </c>
      <c r="H774">
        <v>74756</v>
      </c>
      <c r="I774">
        <v>0</v>
      </c>
      <c r="L774">
        <v>0</v>
      </c>
      <c r="P774">
        <v>0</v>
      </c>
      <c r="U774">
        <v>2221</v>
      </c>
      <c r="V774">
        <v>0</v>
      </c>
      <c r="W774">
        <v>68848</v>
      </c>
      <c r="X774">
        <v>0</v>
      </c>
      <c r="AA774">
        <v>0</v>
      </c>
      <c r="AB774">
        <v>0</v>
      </c>
      <c r="AH774">
        <v>0</v>
      </c>
      <c r="AI774">
        <v>726</v>
      </c>
      <c r="AQ774">
        <v>0</v>
      </c>
      <c r="AR774">
        <v>0</v>
      </c>
      <c r="BH774">
        <v>2221</v>
      </c>
      <c r="BI774">
        <v>0</v>
      </c>
      <c r="BJ774">
        <v>0</v>
      </c>
      <c r="BK774">
        <v>740</v>
      </c>
    </row>
    <row r="775" spans="1:63">
      <c r="A775" t="s">
        <v>14997</v>
      </c>
      <c r="B775" t="s">
        <v>14997</v>
      </c>
      <c r="C775" t="s">
        <v>16680</v>
      </c>
      <c r="D775" t="s">
        <v>14993</v>
      </c>
      <c r="E775" t="s">
        <v>14998</v>
      </c>
      <c r="F775" t="str">
        <f t="shared" si="24"/>
        <v>Turks</v>
      </c>
      <c r="G775" s="31">
        <f t="shared" si="25"/>
        <v>0.88133301519128293</v>
      </c>
      <c r="H775">
        <v>12573</v>
      </c>
      <c r="I775">
        <v>0</v>
      </c>
      <c r="L775">
        <v>0</v>
      </c>
      <c r="P775">
        <v>0</v>
      </c>
      <c r="U775">
        <v>0</v>
      </c>
      <c r="V775">
        <v>0</v>
      </c>
      <c r="W775">
        <v>11081</v>
      </c>
      <c r="X775">
        <v>1245</v>
      </c>
      <c r="AA775">
        <v>0</v>
      </c>
      <c r="AB775">
        <v>0</v>
      </c>
      <c r="AH775">
        <v>0</v>
      </c>
      <c r="AI775">
        <v>122</v>
      </c>
      <c r="AQ775">
        <v>0</v>
      </c>
      <c r="AR775">
        <v>0</v>
      </c>
      <c r="BH775">
        <v>0</v>
      </c>
      <c r="BI775">
        <v>0</v>
      </c>
      <c r="BJ775">
        <v>0</v>
      </c>
      <c r="BK775">
        <v>125</v>
      </c>
    </row>
    <row r="776" spans="1:63">
      <c r="A776" t="s">
        <v>14999</v>
      </c>
      <c r="B776" t="s">
        <v>14999</v>
      </c>
      <c r="C776" t="s">
        <v>16680</v>
      </c>
      <c r="D776" t="s">
        <v>14993</v>
      </c>
      <c r="E776" t="s">
        <v>15000</v>
      </c>
      <c r="F776" t="str">
        <f t="shared" si="24"/>
        <v>Turks</v>
      </c>
      <c r="G776" s="31">
        <f t="shared" si="25"/>
        <v>0.75941171195408486</v>
      </c>
      <c r="H776">
        <v>167265</v>
      </c>
      <c r="I776">
        <v>0</v>
      </c>
      <c r="L776">
        <v>0</v>
      </c>
      <c r="P776">
        <v>0</v>
      </c>
      <c r="U776">
        <v>11548</v>
      </c>
      <c r="V776">
        <v>0</v>
      </c>
      <c r="W776">
        <v>127023</v>
      </c>
      <c r="X776">
        <v>16497</v>
      </c>
      <c r="AA776">
        <v>0</v>
      </c>
      <c r="AB776">
        <v>0</v>
      </c>
      <c r="AH776">
        <v>0</v>
      </c>
      <c r="AI776">
        <v>1619</v>
      </c>
      <c r="AQ776">
        <v>0</v>
      </c>
      <c r="AR776">
        <v>680</v>
      </c>
      <c r="BH776">
        <v>0</v>
      </c>
      <c r="BI776">
        <v>0</v>
      </c>
      <c r="BJ776">
        <v>8248</v>
      </c>
      <c r="BK776">
        <v>1650</v>
      </c>
    </row>
    <row r="777" spans="1:63">
      <c r="A777" t="s">
        <v>15001</v>
      </c>
      <c r="B777" t="s">
        <v>15001</v>
      </c>
      <c r="C777" t="s">
        <v>16680</v>
      </c>
      <c r="D777" t="s">
        <v>14993</v>
      </c>
      <c r="E777" t="s">
        <v>15002</v>
      </c>
      <c r="F777" t="str">
        <f t="shared" si="24"/>
        <v>Turks</v>
      </c>
      <c r="G777" s="31">
        <f t="shared" si="25"/>
        <v>0.93086624693807318</v>
      </c>
      <c r="H777">
        <v>49397</v>
      </c>
      <c r="I777">
        <v>0</v>
      </c>
      <c r="L777">
        <v>0</v>
      </c>
      <c r="P777">
        <v>0</v>
      </c>
      <c r="U777">
        <v>0</v>
      </c>
      <c r="V777">
        <v>0</v>
      </c>
      <c r="W777">
        <v>45982</v>
      </c>
      <c r="X777">
        <v>2446</v>
      </c>
      <c r="AA777">
        <v>0</v>
      </c>
      <c r="AB777">
        <v>0</v>
      </c>
      <c r="AH777">
        <v>0</v>
      </c>
      <c r="AI777">
        <v>480</v>
      </c>
      <c r="AQ777">
        <v>0</v>
      </c>
      <c r="AR777">
        <v>0</v>
      </c>
      <c r="BH777">
        <v>0</v>
      </c>
      <c r="BI777">
        <v>0</v>
      </c>
      <c r="BJ777">
        <v>0</v>
      </c>
      <c r="BK777">
        <v>489</v>
      </c>
    </row>
    <row r="778" spans="1:63">
      <c r="A778" t="s">
        <v>15003</v>
      </c>
      <c r="B778" t="s">
        <v>15003</v>
      </c>
      <c r="C778" t="s">
        <v>16680</v>
      </c>
      <c r="D778" t="s">
        <v>14993</v>
      </c>
      <c r="E778" t="s">
        <v>15004</v>
      </c>
      <c r="F778" t="str">
        <f t="shared" si="24"/>
        <v>Turks</v>
      </c>
      <c r="G778" s="31">
        <f t="shared" si="25"/>
        <v>0.88135071017037925</v>
      </c>
      <c r="H778">
        <v>64914</v>
      </c>
      <c r="I778">
        <v>0</v>
      </c>
      <c r="L778">
        <v>0</v>
      </c>
      <c r="P778">
        <v>0</v>
      </c>
      <c r="U778">
        <v>3857</v>
      </c>
      <c r="V778">
        <v>0</v>
      </c>
      <c r="W778">
        <v>57212</v>
      </c>
      <c r="X778">
        <v>2571</v>
      </c>
      <c r="AA778">
        <v>0</v>
      </c>
      <c r="AB778">
        <v>0</v>
      </c>
      <c r="AH778">
        <v>0</v>
      </c>
      <c r="AI778">
        <v>631</v>
      </c>
      <c r="AQ778">
        <v>0</v>
      </c>
      <c r="AR778">
        <v>0</v>
      </c>
      <c r="BH778">
        <v>0</v>
      </c>
      <c r="BI778">
        <v>0</v>
      </c>
      <c r="BJ778">
        <v>0</v>
      </c>
      <c r="BK778">
        <v>643</v>
      </c>
    </row>
    <row r="779" spans="1:63">
      <c r="A779" t="s">
        <v>15005</v>
      </c>
      <c r="B779" t="s">
        <v>15005</v>
      </c>
      <c r="C779" t="s">
        <v>16680</v>
      </c>
      <c r="D779" t="s">
        <v>14993</v>
      </c>
      <c r="E779" t="s">
        <v>15006</v>
      </c>
      <c r="F779" t="str">
        <f t="shared" si="24"/>
        <v>Turks</v>
      </c>
      <c r="G779" s="31">
        <f t="shared" si="25"/>
        <v>0.98039215686274506</v>
      </c>
      <c r="H779">
        <v>33660</v>
      </c>
      <c r="I779">
        <v>0</v>
      </c>
      <c r="L779">
        <v>0</v>
      </c>
      <c r="P779">
        <v>0</v>
      </c>
      <c r="U779">
        <v>0</v>
      </c>
      <c r="V779">
        <v>0</v>
      </c>
      <c r="W779">
        <v>33000</v>
      </c>
      <c r="X779">
        <v>0</v>
      </c>
      <c r="AA779">
        <v>0</v>
      </c>
      <c r="AB779">
        <v>0</v>
      </c>
      <c r="AH779">
        <v>0</v>
      </c>
      <c r="AI779">
        <v>327</v>
      </c>
      <c r="AQ779">
        <v>0</v>
      </c>
      <c r="AR779">
        <v>0</v>
      </c>
      <c r="BH779">
        <v>0</v>
      </c>
      <c r="BI779">
        <v>0</v>
      </c>
      <c r="BJ779">
        <v>0</v>
      </c>
      <c r="BK779">
        <v>333</v>
      </c>
    </row>
    <row r="780" spans="1:63">
      <c r="A780" t="s">
        <v>15007</v>
      </c>
      <c r="B780" t="s">
        <v>15007</v>
      </c>
      <c r="C780" t="s">
        <v>16680</v>
      </c>
      <c r="D780" t="s">
        <v>14993</v>
      </c>
      <c r="E780" t="s">
        <v>15008</v>
      </c>
      <c r="F780" t="str">
        <f t="shared" si="24"/>
        <v>Turks</v>
      </c>
      <c r="G780" s="31">
        <f t="shared" si="25"/>
        <v>0.91228317502834222</v>
      </c>
      <c r="H780">
        <v>170241</v>
      </c>
      <c r="I780">
        <v>0</v>
      </c>
      <c r="L780">
        <v>0</v>
      </c>
      <c r="P780">
        <v>0</v>
      </c>
      <c r="U780">
        <v>10074</v>
      </c>
      <c r="V780">
        <v>0</v>
      </c>
      <c r="W780">
        <v>155308</v>
      </c>
      <c r="X780">
        <v>0</v>
      </c>
      <c r="AA780">
        <v>0</v>
      </c>
      <c r="AB780">
        <v>0</v>
      </c>
      <c r="AH780">
        <v>0</v>
      </c>
      <c r="AI780">
        <v>1648</v>
      </c>
      <c r="AQ780">
        <v>0</v>
      </c>
      <c r="AR780">
        <v>692</v>
      </c>
      <c r="BH780">
        <v>840</v>
      </c>
      <c r="BI780">
        <v>0</v>
      </c>
      <c r="BJ780">
        <v>0</v>
      </c>
      <c r="BK780">
        <v>1679</v>
      </c>
    </row>
    <row r="781" spans="1:63">
      <c r="A781" t="s">
        <v>15009</v>
      </c>
      <c r="B781" t="s">
        <v>15009</v>
      </c>
      <c r="C781" t="s">
        <v>16680</v>
      </c>
      <c r="D781" t="s">
        <v>14993</v>
      </c>
      <c r="E781" t="s">
        <v>15010</v>
      </c>
      <c r="F781" t="str">
        <f t="shared" si="24"/>
        <v>Turks</v>
      </c>
      <c r="G781" s="31">
        <f t="shared" si="25"/>
        <v>0.83184851777122459</v>
      </c>
      <c r="H781">
        <v>32215</v>
      </c>
      <c r="I781">
        <v>0</v>
      </c>
      <c r="L781">
        <v>0</v>
      </c>
      <c r="P781">
        <v>0</v>
      </c>
      <c r="U781">
        <v>957</v>
      </c>
      <c r="V781">
        <v>0</v>
      </c>
      <c r="W781">
        <v>26798</v>
      </c>
      <c r="X781">
        <v>0</v>
      </c>
      <c r="AA781">
        <v>0</v>
      </c>
      <c r="AB781">
        <v>0</v>
      </c>
      <c r="AH781">
        <v>0</v>
      </c>
      <c r="AI781">
        <v>313</v>
      </c>
      <c r="AQ781">
        <v>0</v>
      </c>
      <c r="AR781">
        <v>0</v>
      </c>
      <c r="BH781">
        <v>638</v>
      </c>
      <c r="BI781">
        <v>0</v>
      </c>
      <c r="BJ781">
        <v>3190</v>
      </c>
      <c r="BK781">
        <v>319</v>
      </c>
    </row>
    <row r="782" spans="1:63">
      <c r="A782" t="s">
        <v>15011</v>
      </c>
      <c r="B782" t="s">
        <v>15011</v>
      </c>
      <c r="C782" t="s">
        <v>16680</v>
      </c>
      <c r="D782" t="s">
        <v>14993</v>
      </c>
      <c r="E782" t="s">
        <v>15012</v>
      </c>
      <c r="F782" t="str">
        <f t="shared" si="24"/>
        <v>Turks</v>
      </c>
      <c r="G782" s="31">
        <f t="shared" si="25"/>
        <v>0.93083421330517424</v>
      </c>
      <c r="H782">
        <v>17046</v>
      </c>
      <c r="I782">
        <v>0</v>
      </c>
      <c r="L782">
        <v>0</v>
      </c>
      <c r="P782">
        <v>0</v>
      </c>
      <c r="U782">
        <v>0</v>
      </c>
      <c r="V782">
        <v>0</v>
      </c>
      <c r="W782">
        <v>15867</v>
      </c>
      <c r="X782">
        <v>0</v>
      </c>
      <c r="AA782">
        <v>0</v>
      </c>
      <c r="AB782">
        <v>0</v>
      </c>
      <c r="AH782">
        <v>0</v>
      </c>
      <c r="AI782">
        <v>166</v>
      </c>
      <c r="AQ782">
        <v>0</v>
      </c>
      <c r="AR782">
        <v>0</v>
      </c>
      <c r="BH782">
        <v>844</v>
      </c>
      <c r="BI782">
        <v>0</v>
      </c>
      <c r="BJ782">
        <v>0</v>
      </c>
      <c r="BK782">
        <v>169</v>
      </c>
    </row>
    <row r="783" spans="1:63">
      <c r="A783" t="s">
        <v>15013</v>
      </c>
      <c r="B783" t="s">
        <v>15013</v>
      </c>
      <c r="C783" t="s">
        <v>16680</v>
      </c>
      <c r="D783" t="s">
        <v>14993</v>
      </c>
      <c r="E783" t="s">
        <v>15014</v>
      </c>
      <c r="F783" t="str">
        <f t="shared" si="24"/>
        <v>Turks</v>
      </c>
      <c r="G783" s="31">
        <f t="shared" si="25"/>
        <v>0.63376406946446762</v>
      </c>
      <c r="H783">
        <v>75607</v>
      </c>
      <c r="I783">
        <v>0</v>
      </c>
      <c r="L783">
        <v>0</v>
      </c>
      <c r="P783">
        <v>0</v>
      </c>
      <c r="U783">
        <v>3744</v>
      </c>
      <c r="V783">
        <v>0</v>
      </c>
      <c r="W783">
        <v>47917</v>
      </c>
      <c r="X783">
        <v>11231</v>
      </c>
      <c r="AA783">
        <v>7487</v>
      </c>
      <c r="AB783">
        <v>0</v>
      </c>
      <c r="AH783">
        <v>0</v>
      </c>
      <c r="AI783">
        <v>735</v>
      </c>
      <c r="AQ783">
        <v>0</v>
      </c>
      <c r="AR783">
        <v>0</v>
      </c>
      <c r="BH783">
        <v>0</v>
      </c>
      <c r="BI783">
        <v>0</v>
      </c>
      <c r="BJ783">
        <v>3744</v>
      </c>
      <c r="BK783">
        <v>749</v>
      </c>
    </row>
    <row r="784" spans="1:63">
      <c r="A784" t="s">
        <v>15015</v>
      </c>
      <c r="B784" t="s">
        <v>15015</v>
      </c>
      <c r="C784" t="s">
        <v>16680</v>
      </c>
      <c r="D784" t="s">
        <v>14993</v>
      </c>
      <c r="E784" t="s">
        <v>15016</v>
      </c>
      <c r="F784" t="str">
        <f t="shared" si="24"/>
        <v>Turks</v>
      </c>
      <c r="G784" s="31">
        <f t="shared" si="25"/>
        <v>0.95065998447095368</v>
      </c>
      <c r="H784">
        <v>28334</v>
      </c>
      <c r="I784">
        <v>0</v>
      </c>
      <c r="L784">
        <v>0</v>
      </c>
      <c r="P784">
        <v>0</v>
      </c>
      <c r="U784">
        <v>842</v>
      </c>
      <c r="V784">
        <v>0</v>
      </c>
      <c r="W784">
        <v>26936</v>
      </c>
      <c r="X784">
        <v>0</v>
      </c>
      <c r="AA784">
        <v>0</v>
      </c>
      <c r="AB784">
        <v>0</v>
      </c>
      <c r="AH784">
        <v>0</v>
      </c>
      <c r="AI784">
        <v>275</v>
      </c>
      <c r="AQ784">
        <v>0</v>
      </c>
      <c r="AR784">
        <v>0</v>
      </c>
      <c r="BH784">
        <v>0</v>
      </c>
      <c r="BI784">
        <v>0</v>
      </c>
      <c r="BJ784">
        <v>0</v>
      </c>
      <c r="BK784">
        <v>281</v>
      </c>
    </row>
    <row r="785" spans="1:63">
      <c r="A785" t="s">
        <v>15017</v>
      </c>
      <c r="B785" t="s">
        <v>15017</v>
      </c>
      <c r="C785" t="s">
        <v>16680</v>
      </c>
      <c r="D785" t="s">
        <v>14993</v>
      </c>
      <c r="E785" t="s">
        <v>15018</v>
      </c>
      <c r="F785" t="str">
        <f t="shared" si="24"/>
        <v>Turks</v>
      </c>
      <c r="G785" s="31">
        <f t="shared" si="25"/>
        <v>0.93086326639640493</v>
      </c>
      <c r="H785">
        <v>31821</v>
      </c>
      <c r="I785">
        <v>0</v>
      </c>
      <c r="L785">
        <v>0</v>
      </c>
      <c r="P785">
        <v>0</v>
      </c>
      <c r="U785">
        <v>0</v>
      </c>
      <c r="V785">
        <v>0</v>
      </c>
      <c r="W785">
        <v>29621</v>
      </c>
      <c r="X785">
        <v>1576</v>
      </c>
      <c r="AA785">
        <v>0</v>
      </c>
      <c r="AB785">
        <v>0</v>
      </c>
      <c r="AH785">
        <v>0</v>
      </c>
      <c r="AI785">
        <v>309</v>
      </c>
      <c r="AQ785">
        <v>0</v>
      </c>
      <c r="AR785">
        <v>0</v>
      </c>
      <c r="BH785">
        <v>0</v>
      </c>
      <c r="BI785">
        <v>0</v>
      </c>
      <c r="BJ785">
        <v>0</v>
      </c>
      <c r="BK785">
        <v>315</v>
      </c>
    </row>
    <row r="786" spans="1:63">
      <c r="A786" t="s">
        <v>15019</v>
      </c>
      <c r="B786" t="s">
        <v>15019</v>
      </c>
      <c r="C786" t="s">
        <v>16680</v>
      </c>
      <c r="D786" t="s">
        <v>14993</v>
      </c>
      <c r="E786" t="s">
        <v>15020</v>
      </c>
      <c r="F786" t="str">
        <f t="shared" si="24"/>
        <v>Turks</v>
      </c>
      <c r="G786" s="31">
        <f t="shared" si="25"/>
        <v>0.84474117412684935</v>
      </c>
      <c r="H786">
        <v>190746</v>
      </c>
      <c r="I786">
        <v>0</v>
      </c>
      <c r="L786">
        <v>0</v>
      </c>
      <c r="P786">
        <v>0</v>
      </c>
      <c r="U786">
        <v>5621</v>
      </c>
      <c r="V786">
        <v>0</v>
      </c>
      <c r="W786">
        <v>161131</v>
      </c>
      <c r="X786">
        <v>18736</v>
      </c>
      <c r="AA786">
        <v>0</v>
      </c>
      <c r="AB786">
        <v>0</v>
      </c>
      <c r="AH786">
        <v>0</v>
      </c>
      <c r="AI786">
        <v>1839</v>
      </c>
      <c r="AQ786">
        <v>0</v>
      </c>
      <c r="AR786">
        <v>1545</v>
      </c>
      <c r="BH786">
        <v>0</v>
      </c>
      <c r="BI786">
        <v>0</v>
      </c>
      <c r="BJ786">
        <v>0</v>
      </c>
      <c r="BK786">
        <v>1874</v>
      </c>
    </row>
    <row r="787" spans="1:63">
      <c r="A787" t="s">
        <v>15021</v>
      </c>
      <c r="B787" t="s">
        <v>15021</v>
      </c>
      <c r="C787" t="s">
        <v>16680</v>
      </c>
      <c r="D787" t="s">
        <v>14993</v>
      </c>
      <c r="E787" t="s">
        <v>15022</v>
      </c>
      <c r="F787" t="str">
        <f t="shared" si="24"/>
        <v>Turks</v>
      </c>
      <c r="G787" s="31">
        <f t="shared" si="25"/>
        <v>0.93089523118108808</v>
      </c>
      <c r="H787">
        <v>22039</v>
      </c>
      <c r="I787">
        <v>0</v>
      </c>
      <c r="L787">
        <v>0</v>
      </c>
      <c r="P787">
        <v>0</v>
      </c>
      <c r="U787">
        <v>0</v>
      </c>
      <c r="V787">
        <v>0</v>
      </c>
      <c r="W787">
        <v>20516</v>
      </c>
      <c r="X787">
        <v>1091</v>
      </c>
      <c r="AA787">
        <v>0</v>
      </c>
      <c r="AB787">
        <v>0</v>
      </c>
      <c r="AH787">
        <v>0</v>
      </c>
      <c r="AI787">
        <v>214</v>
      </c>
      <c r="AQ787">
        <v>0</v>
      </c>
      <c r="AR787">
        <v>0</v>
      </c>
      <c r="BH787">
        <v>0</v>
      </c>
      <c r="BI787">
        <v>0</v>
      </c>
      <c r="BJ787">
        <v>0</v>
      </c>
      <c r="BK787">
        <v>218</v>
      </c>
    </row>
    <row r="788" spans="1:63">
      <c r="A788" t="s">
        <v>15023</v>
      </c>
      <c r="B788" t="s">
        <v>15023</v>
      </c>
      <c r="C788" t="s">
        <v>16680</v>
      </c>
      <c r="D788" t="s">
        <v>14993</v>
      </c>
      <c r="E788" t="s">
        <v>15024</v>
      </c>
      <c r="F788" t="str">
        <f t="shared" si="24"/>
        <v>Turks</v>
      </c>
      <c r="G788" s="31">
        <f t="shared" si="25"/>
        <v>0.70801359351019511</v>
      </c>
      <c r="H788">
        <v>18244</v>
      </c>
      <c r="I788">
        <v>0</v>
      </c>
      <c r="L788">
        <v>0</v>
      </c>
      <c r="P788">
        <v>0</v>
      </c>
      <c r="U788">
        <v>452</v>
      </c>
      <c r="V788">
        <v>0</v>
      </c>
      <c r="W788">
        <v>12917</v>
      </c>
      <c r="X788">
        <v>3252</v>
      </c>
      <c r="AA788">
        <v>723</v>
      </c>
      <c r="AB788">
        <v>0</v>
      </c>
      <c r="AH788">
        <v>0</v>
      </c>
      <c r="AI788">
        <v>177</v>
      </c>
      <c r="AQ788">
        <v>0</v>
      </c>
      <c r="AR788">
        <v>0</v>
      </c>
      <c r="BH788">
        <v>0</v>
      </c>
      <c r="BI788">
        <v>181</v>
      </c>
      <c r="BJ788">
        <v>361</v>
      </c>
      <c r="BK788">
        <v>181</v>
      </c>
    </row>
    <row r="789" spans="1:63">
      <c r="A789" t="s">
        <v>15025</v>
      </c>
      <c r="B789" t="s">
        <v>15025</v>
      </c>
      <c r="C789" t="s">
        <v>16680</v>
      </c>
      <c r="D789" t="s">
        <v>14993</v>
      </c>
      <c r="E789" t="s">
        <v>15026</v>
      </c>
      <c r="F789" t="str">
        <f t="shared" si="24"/>
        <v>Turks</v>
      </c>
      <c r="G789" s="31">
        <f t="shared" si="25"/>
        <v>0.98038299859878564</v>
      </c>
      <c r="H789">
        <v>10705</v>
      </c>
      <c r="I789">
        <v>0</v>
      </c>
      <c r="L789">
        <v>0</v>
      </c>
      <c r="P789">
        <v>0</v>
      </c>
      <c r="U789">
        <v>0</v>
      </c>
      <c r="V789">
        <v>0</v>
      </c>
      <c r="W789">
        <v>10495</v>
      </c>
      <c r="X789">
        <v>0</v>
      </c>
      <c r="AA789">
        <v>0</v>
      </c>
      <c r="AB789">
        <v>0</v>
      </c>
      <c r="AH789">
        <v>0</v>
      </c>
      <c r="AI789">
        <v>104</v>
      </c>
      <c r="AQ789">
        <v>0</v>
      </c>
      <c r="AR789">
        <v>0</v>
      </c>
      <c r="BH789">
        <v>0</v>
      </c>
      <c r="BI789">
        <v>0</v>
      </c>
      <c r="BJ789">
        <v>0</v>
      </c>
      <c r="BK789">
        <v>106</v>
      </c>
    </row>
    <row r="790" spans="1:63">
      <c r="A790" t="s">
        <v>15027</v>
      </c>
      <c r="B790" t="s">
        <v>15027</v>
      </c>
      <c r="C790" t="s">
        <v>16680</v>
      </c>
      <c r="D790" t="s">
        <v>14993</v>
      </c>
      <c r="E790" t="s">
        <v>15028</v>
      </c>
      <c r="F790" t="str">
        <f t="shared" si="24"/>
        <v>Turks</v>
      </c>
      <c r="G790" s="31">
        <f t="shared" si="25"/>
        <v>0.98033077377436506</v>
      </c>
      <c r="H790">
        <v>16930</v>
      </c>
      <c r="I790">
        <v>0</v>
      </c>
      <c r="L790">
        <v>0</v>
      </c>
      <c r="P790">
        <v>0</v>
      </c>
      <c r="U790">
        <v>0</v>
      </c>
      <c r="V790">
        <v>0</v>
      </c>
      <c r="W790">
        <v>16597</v>
      </c>
      <c r="X790">
        <v>0</v>
      </c>
      <c r="AA790">
        <v>0</v>
      </c>
      <c r="AB790">
        <v>0</v>
      </c>
      <c r="AH790">
        <v>0</v>
      </c>
      <c r="AI790">
        <v>165</v>
      </c>
      <c r="AQ790">
        <v>0</v>
      </c>
      <c r="AR790">
        <v>0</v>
      </c>
      <c r="BH790">
        <v>0</v>
      </c>
      <c r="BI790">
        <v>0</v>
      </c>
      <c r="BJ790">
        <v>0</v>
      </c>
      <c r="BK790">
        <v>168</v>
      </c>
    </row>
    <row r="791" spans="1:63">
      <c r="A791" t="s">
        <v>15029</v>
      </c>
      <c r="B791" t="s">
        <v>15029</v>
      </c>
      <c r="C791" t="s">
        <v>16680</v>
      </c>
      <c r="D791" t="s">
        <v>14993</v>
      </c>
      <c r="E791" t="s">
        <v>15030</v>
      </c>
      <c r="F791" t="str">
        <f t="shared" si="24"/>
        <v>Turks</v>
      </c>
      <c r="G791" s="31">
        <f t="shared" si="25"/>
        <v>0.95068141538837625</v>
      </c>
      <c r="H791">
        <v>32726</v>
      </c>
      <c r="I791">
        <v>0</v>
      </c>
      <c r="L791">
        <v>0</v>
      </c>
      <c r="P791">
        <v>0</v>
      </c>
      <c r="U791">
        <v>0</v>
      </c>
      <c r="V791">
        <v>0</v>
      </c>
      <c r="W791">
        <v>31112</v>
      </c>
      <c r="X791">
        <v>648</v>
      </c>
      <c r="AA791">
        <v>0</v>
      </c>
      <c r="AB791">
        <v>0</v>
      </c>
      <c r="AH791">
        <v>0</v>
      </c>
      <c r="AI791">
        <v>318</v>
      </c>
      <c r="AQ791">
        <v>0</v>
      </c>
      <c r="AR791">
        <v>0</v>
      </c>
      <c r="BH791">
        <v>0</v>
      </c>
      <c r="BI791">
        <v>0</v>
      </c>
      <c r="BJ791">
        <v>324</v>
      </c>
      <c r="BK791">
        <v>324</v>
      </c>
    </row>
    <row r="792" spans="1:63">
      <c r="A792" t="s">
        <v>15031</v>
      </c>
      <c r="B792" t="s">
        <v>15031</v>
      </c>
      <c r="C792" t="s">
        <v>16680</v>
      </c>
      <c r="D792" t="s">
        <v>14993</v>
      </c>
      <c r="E792" t="s">
        <v>15032</v>
      </c>
      <c r="F792" t="str">
        <f t="shared" si="24"/>
        <v>Turks</v>
      </c>
      <c r="G792" s="31">
        <f t="shared" si="25"/>
        <v>0.8714724490063791</v>
      </c>
      <c r="H792">
        <v>38093</v>
      </c>
      <c r="I792">
        <v>0</v>
      </c>
      <c r="L792">
        <v>0</v>
      </c>
      <c r="P792">
        <v>0</v>
      </c>
      <c r="U792">
        <v>0</v>
      </c>
      <c r="V792">
        <v>0</v>
      </c>
      <c r="W792">
        <v>33197</v>
      </c>
      <c r="X792">
        <v>3772</v>
      </c>
      <c r="AA792">
        <v>0</v>
      </c>
      <c r="AB792">
        <v>0</v>
      </c>
      <c r="AH792">
        <v>0</v>
      </c>
      <c r="AI792">
        <v>370</v>
      </c>
      <c r="AQ792">
        <v>0</v>
      </c>
      <c r="AR792">
        <v>0</v>
      </c>
      <c r="BH792">
        <v>377</v>
      </c>
      <c r="BI792">
        <v>0</v>
      </c>
      <c r="BJ792">
        <v>0</v>
      </c>
      <c r="BK792">
        <v>377</v>
      </c>
    </row>
    <row r="793" spans="1:63">
      <c r="A793" t="s">
        <v>15033</v>
      </c>
      <c r="B793" t="s">
        <v>15033</v>
      </c>
      <c r="C793" t="s">
        <v>16680</v>
      </c>
      <c r="D793" t="s">
        <v>15034</v>
      </c>
      <c r="E793" t="s">
        <v>14768</v>
      </c>
      <c r="F793" t="str">
        <f t="shared" si="24"/>
        <v>Turks</v>
      </c>
      <c r="G793" s="31">
        <f t="shared" si="25"/>
        <v>0.70441427526217382</v>
      </c>
      <c r="H793">
        <v>86107</v>
      </c>
      <c r="I793">
        <v>0</v>
      </c>
      <c r="L793">
        <v>0</v>
      </c>
      <c r="P793">
        <v>0</v>
      </c>
      <c r="U793">
        <v>6739</v>
      </c>
      <c r="V793">
        <v>0</v>
      </c>
      <c r="W793">
        <v>60655</v>
      </c>
      <c r="X793">
        <v>10109</v>
      </c>
      <c r="AA793">
        <v>0</v>
      </c>
      <c r="AB793">
        <v>0</v>
      </c>
      <c r="AH793">
        <v>0</v>
      </c>
      <c r="AI793">
        <v>1191</v>
      </c>
      <c r="AQ793">
        <v>0</v>
      </c>
      <c r="AR793">
        <v>674</v>
      </c>
      <c r="BH793">
        <v>0</v>
      </c>
      <c r="BI793">
        <v>0</v>
      </c>
      <c r="BJ793">
        <v>4212</v>
      </c>
      <c r="BK793">
        <v>2527</v>
      </c>
    </row>
    <row r="794" spans="1:63">
      <c r="A794" t="s">
        <v>15035</v>
      </c>
      <c r="B794" t="s">
        <v>15035</v>
      </c>
      <c r="C794" t="s">
        <v>16680</v>
      </c>
      <c r="D794" t="s">
        <v>15034</v>
      </c>
      <c r="E794" t="s">
        <v>15036</v>
      </c>
      <c r="F794" t="str">
        <f t="shared" si="24"/>
        <v>Turks</v>
      </c>
      <c r="G794" s="31">
        <f t="shared" si="25"/>
        <v>0.87758947720764169</v>
      </c>
      <c r="H794">
        <v>80663</v>
      </c>
      <c r="I794">
        <v>0</v>
      </c>
      <c r="L794">
        <v>0</v>
      </c>
      <c r="P794">
        <v>0</v>
      </c>
      <c r="U794">
        <v>0</v>
      </c>
      <c r="V794">
        <v>0</v>
      </c>
      <c r="W794">
        <v>70789</v>
      </c>
      <c r="X794">
        <v>7954</v>
      </c>
      <c r="AA794">
        <v>0</v>
      </c>
      <c r="AB794">
        <v>0</v>
      </c>
      <c r="AH794">
        <v>0</v>
      </c>
      <c r="AI794">
        <v>1125</v>
      </c>
      <c r="AQ794">
        <v>0</v>
      </c>
      <c r="AR794">
        <v>0</v>
      </c>
      <c r="BH794">
        <v>0</v>
      </c>
      <c r="BI794">
        <v>0</v>
      </c>
      <c r="BJ794">
        <v>0</v>
      </c>
      <c r="BK794">
        <v>795</v>
      </c>
    </row>
    <row r="795" spans="1:63">
      <c r="A795" t="s">
        <v>15037</v>
      </c>
      <c r="B795" t="s">
        <v>15037</v>
      </c>
      <c r="C795" t="s">
        <v>16680</v>
      </c>
      <c r="D795" t="s">
        <v>15034</v>
      </c>
      <c r="E795" t="s">
        <v>15038</v>
      </c>
      <c r="F795" t="str">
        <f t="shared" si="24"/>
        <v>Turks</v>
      </c>
      <c r="G795" s="31">
        <f t="shared" si="25"/>
        <v>0.97619544790144075</v>
      </c>
      <c r="H795">
        <v>9578</v>
      </c>
      <c r="I795">
        <v>0</v>
      </c>
      <c r="L795">
        <v>0</v>
      </c>
      <c r="P795">
        <v>0</v>
      </c>
      <c r="U795">
        <v>0</v>
      </c>
      <c r="V795">
        <v>0</v>
      </c>
      <c r="W795">
        <v>9350</v>
      </c>
      <c r="X795">
        <v>0</v>
      </c>
      <c r="AA795">
        <v>0</v>
      </c>
      <c r="AB795">
        <v>0</v>
      </c>
      <c r="AH795">
        <v>0</v>
      </c>
      <c r="AI795">
        <v>134</v>
      </c>
      <c r="AQ795">
        <v>0</v>
      </c>
      <c r="AR795">
        <v>0</v>
      </c>
      <c r="BH795">
        <v>0</v>
      </c>
      <c r="BI795">
        <v>0</v>
      </c>
      <c r="BJ795">
        <v>0</v>
      </c>
      <c r="BK795">
        <v>94</v>
      </c>
    </row>
    <row r="796" spans="1:63">
      <c r="A796" t="s">
        <v>15039</v>
      </c>
      <c r="B796" t="s">
        <v>15039</v>
      </c>
      <c r="C796" t="s">
        <v>16680</v>
      </c>
      <c r="D796" t="s">
        <v>15034</v>
      </c>
      <c r="E796" t="s">
        <v>15040</v>
      </c>
      <c r="F796" t="str">
        <f t="shared" si="24"/>
        <v>Turks</v>
      </c>
      <c r="G796" s="31">
        <f t="shared" si="25"/>
        <v>0.93658994833255049</v>
      </c>
      <c r="H796">
        <v>2129</v>
      </c>
      <c r="I796">
        <v>0</v>
      </c>
      <c r="L796">
        <v>0</v>
      </c>
      <c r="P796">
        <v>0</v>
      </c>
      <c r="U796">
        <v>0</v>
      </c>
      <c r="V796">
        <v>0</v>
      </c>
      <c r="W796">
        <v>1994</v>
      </c>
      <c r="X796">
        <v>0</v>
      </c>
      <c r="AA796">
        <v>0</v>
      </c>
      <c r="AB796">
        <v>0</v>
      </c>
      <c r="AH796">
        <v>0</v>
      </c>
      <c r="AI796">
        <v>30</v>
      </c>
      <c r="AQ796">
        <v>0</v>
      </c>
      <c r="AR796">
        <v>0</v>
      </c>
      <c r="BH796">
        <v>84</v>
      </c>
      <c r="BI796">
        <v>0</v>
      </c>
      <c r="BJ796">
        <v>0</v>
      </c>
      <c r="BK796">
        <v>21</v>
      </c>
    </row>
    <row r="797" spans="1:63">
      <c r="A797" t="s">
        <v>15041</v>
      </c>
      <c r="B797" t="s">
        <v>15041</v>
      </c>
      <c r="C797" t="s">
        <v>16680</v>
      </c>
      <c r="D797" t="s">
        <v>15034</v>
      </c>
      <c r="E797" t="s">
        <v>15042</v>
      </c>
      <c r="F797" t="str">
        <f t="shared" si="24"/>
        <v>Turks</v>
      </c>
      <c r="G797" s="31">
        <f t="shared" si="25"/>
        <v>0.92692602443312444</v>
      </c>
      <c r="H797">
        <v>22183</v>
      </c>
      <c r="I797">
        <v>0</v>
      </c>
      <c r="L797">
        <v>0</v>
      </c>
      <c r="P797">
        <v>0</v>
      </c>
      <c r="U797">
        <v>0</v>
      </c>
      <c r="V797">
        <v>0</v>
      </c>
      <c r="W797">
        <v>20562</v>
      </c>
      <c r="X797">
        <v>0</v>
      </c>
      <c r="AA797">
        <v>656</v>
      </c>
      <c r="AB797">
        <v>0</v>
      </c>
      <c r="AH797">
        <v>0</v>
      </c>
      <c r="AI797">
        <v>309</v>
      </c>
      <c r="AQ797">
        <v>0</v>
      </c>
      <c r="AR797">
        <v>0</v>
      </c>
      <c r="BH797">
        <v>0</v>
      </c>
      <c r="BI797">
        <v>0</v>
      </c>
      <c r="BJ797">
        <v>437</v>
      </c>
      <c r="BK797">
        <v>219</v>
      </c>
    </row>
    <row r="798" spans="1:63">
      <c r="A798" t="s">
        <v>15043</v>
      </c>
      <c r="B798" t="s">
        <v>15043</v>
      </c>
      <c r="C798" t="s">
        <v>16680</v>
      </c>
      <c r="D798" t="s">
        <v>15034</v>
      </c>
      <c r="E798" t="s">
        <v>15044</v>
      </c>
      <c r="F798" t="str">
        <f t="shared" si="24"/>
        <v>Turks</v>
      </c>
      <c r="G798" s="31">
        <f t="shared" si="25"/>
        <v>0.926899140570977</v>
      </c>
      <c r="H798">
        <v>10123</v>
      </c>
      <c r="I798">
        <v>0</v>
      </c>
      <c r="L798">
        <v>0</v>
      </c>
      <c r="P798">
        <v>0</v>
      </c>
      <c r="U798">
        <v>0</v>
      </c>
      <c r="V798">
        <v>0</v>
      </c>
      <c r="W798">
        <v>9383</v>
      </c>
      <c r="X798">
        <v>499</v>
      </c>
      <c r="AA798">
        <v>0</v>
      </c>
      <c r="AB798">
        <v>0</v>
      </c>
      <c r="AH798">
        <v>0</v>
      </c>
      <c r="AI798">
        <v>141</v>
      </c>
      <c r="AQ798">
        <v>0</v>
      </c>
      <c r="AR798">
        <v>0</v>
      </c>
      <c r="BH798">
        <v>0</v>
      </c>
      <c r="BI798">
        <v>0</v>
      </c>
      <c r="BJ798">
        <v>0</v>
      </c>
      <c r="BK798">
        <v>100</v>
      </c>
    </row>
    <row r="799" spans="1:63">
      <c r="A799" t="s">
        <v>15045</v>
      </c>
      <c r="B799" t="s">
        <v>15045</v>
      </c>
      <c r="C799" t="s">
        <v>16680</v>
      </c>
      <c r="D799" t="s">
        <v>15034</v>
      </c>
      <c r="E799" t="s">
        <v>15046</v>
      </c>
      <c r="F799" t="str">
        <f t="shared" si="24"/>
        <v>Turks</v>
      </c>
      <c r="G799" s="31">
        <f t="shared" si="25"/>
        <v>0.9268871656907739</v>
      </c>
      <c r="H799">
        <v>18957</v>
      </c>
      <c r="I799">
        <v>0</v>
      </c>
      <c r="L799">
        <v>0</v>
      </c>
      <c r="P799">
        <v>0</v>
      </c>
      <c r="U799">
        <v>0</v>
      </c>
      <c r="V799">
        <v>0</v>
      </c>
      <c r="W799">
        <v>17571</v>
      </c>
      <c r="X799">
        <v>935</v>
      </c>
      <c r="AA799">
        <v>0</v>
      </c>
      <c r="AB799">
        <v>0</v>
      </c>
      <c r="AH799">
        <v>0</v>
      </c>
      <c r="AI799">
        <v>264</v>
      </c>
      <c r="AQ799">
        <v>0</v>
      </c>
      <c r="AR799">
        <v>0</v>
      </c>
      <c r="BH799">
        <v>0</v>
      </c>
      <c r="BI799">
        <v>0</v>
      </c>
      <c r="BJ799">
        <v>0</v>
      </c>
      <c r="BK799">
        <v>187</v>
      </c>
    </row>
    <row r="800" spans="1:63">
      <c r="A800" t="s">
        <v>15047</v>
      </c>
      <c r="B800" t="s">
        <v>15047</v>
      </c>
      <c r="C800" t="s">
        <v>16680</v>
      </c>
      <c r="D800" t="s">
        <v>15034</v>
      </c>
      <c r="E800" t="s">
        <v>14991</v>
      </c>
      <c r="F800" t="str">
        <f t="shared" si="24"/>
        <v>Turks</v>
      </c>
      <c r="G800" s="31">
        <f t="shared" si="25"/>
        <v>0.97605633802816905</v>
      </c>
      <c r="H800">
        <v>2840</v>
      </c>
      <c r="I800">
        <v>0</v>
      </c>
      <c r="L800">
        <v>0</v>
      </c>
      <c r="P800">
        <v>0</v>
      </c>
      <c r="U800">
        <v>0</v>
      </c>
      <c r="V800">
        <v>0</v>
      </c>
      <c r="W800">
        <v>2772</v>
      </c>
      <c r="X800">
        <v>0</v>
      </c>
      <c r="AA800">
        <v>0</v>
      </c>
      <c r="AB800">
        <v>0</v>
      </c>
      <c r="AH800">
        <v>0</v>
      </c>
      <c r="AI800">
        <v>40</v>
      </c>
      <c r="AQ800">
        <v>0</v>
      </c>
      <c r="AR800">
        <v>0</v>
      </c>
      <c r="BH800">
        <v>0</v>
      </c>
      <c r="BI800">
        <v>0</v>
      </c>
      <c r="BJ800">
        <v>0</v>
      </c>
      <c r="BK800">
        <v>28</v>
      </c>
    </row>
    <row r="801" spans="1:63">
      <c r="A801" t="s">
        <v>15048</v>
      </c>
      <c r="B801" t="s">
        <v>15048</v>
      </c>
      <c r="C801" t="s">
        <v>16680</v>
      </c>
      <c r="D801" t="s">
        <v>15049</v>
      </c>
      <c r="E801" t="s">
        <v>15050</v>
      </c>
      <c r="F801" t="str">
        <f t="shared" si="24"/>
        <v>Kurds</v>
      </c>
      <c r="G801" s="31">
        <f t="shared" si="25"/>
        <v>0.79863438857852265</v>
      </c>
      <c r="H801">
        <v>8055</v>
      </c>
      <c r="I801">
        <v>0</v>
      </c>
      <c r="L801">
        <v>0</v>
      </c>
      <c r="P801">
        <v>0</v>
      </c>
      <c r="U801">
        <v>6433</v>
      </c>
      <c r="V801">
        <v>1608</v>
      </c>
      <c r="W801">
        <v>0</v>
      </c>
      <c r="X801">
        <v>0</v>
      </c>
      <c r="AA801">
        <v>0</v>
      </c>
      <c r="AB801">
        <v>0</v>
      </c>
      <c r="AH801">
        <v>0</v>
      </c>
      <c r="AI801">
        <v>14</v>
      </c>
      <c r="AQ801">
        <v>0</v>
      </c>
      <c r="AR801">
        <v>0</v>
      </c>
      <c r="BH801">
        <v>0</v>
      </c>
      <c r="BI801">
        <v>0</v>
      </c>
      <c r="BJ801">
        <v>0</v>
      </c>
      <c r="BK801">
        <v>0</v>
      </c>
    </row>
    <row r="802" spans="1:63">
      <c r="A802" t="s">
        <v>15051</v>
      </c>
      <c r="B802" t="s">
        <v>15051</v>
      </c>
      <c r="C802" t="s">
        <v>16680</v>
      </c>
      <c r="D802" t="s">
        <v>15049</v>
      </c>
      <c r="E802" t="s">
        <v>14768</v>
      </c>
      <c r="F802" t="str">
        <f t="shared" si="24"/>
        <v>Zazas</v>
      </c>
      <c r="G802" s="31">
        <f t="shared" si="25"/>
        <v>0.77319581678825378</v>
      </c>
      <c r="H802">
        <v>173264</v>
      </c>
      <c r="I802">
        <v>0</v>
      </c>
      <c r="L802">
        <v>0</v>
      </c>
      <c r="P802">
        <v>0</v>
      </c>
      <c r="U802">
        <v>34350</v>
      </c>
      <c r="V802">
        <v>133967</v>
      </c>
      <c r="W802">
        <v>3435</v>
      </c>
      <c r="X802">
        <v>0</v>
      </c>
      <c r="AA802">
        <v>0</v>
      </c>
      <c r="AB802">
        <v>0</v>
      </c>
      <c r="AH802">
        <v>0</v>
      </c>
      <c r="AI802">
        <v>296</v>
      </c>
      <c r="AQ802">
        <v>0</v>
      </c>
      <c r="AR802">
        <v>1216</v>
      </c>
      <c r="BH802">
        <v>0</v>
      </c>
      <c r="BI802">
        <v>0</v>
      </c>
      <c r="BJ802">
        <v>0</v>
      </c>
      <c r="BK802">
        <v>0</v>
      </c>
    </row>
    <row r="803" spans="1:63">
      <c r="A803" t="s">
        <v>15052</v>
      </c>
      <c r="B803" t="s">
        <v>15052</v>
      </c>
      <c r="C803" t="s">
        <v>16680</v>
      </c>
      <c r="D803" t="s">
        <v>15049</v>
      </c>
      <c r="E803" t="s">
        <v>15053</v>
      </c>
      <c r="F803" t="str">
        <f t="shared" si="24"/>
        <v>Zazas</v>
      </c>
      <c r="G803" s="31">
        <f t="shared" si="25"/>
        <v>0.99829335933928631</v>
      </c>
      <c r="H803">
        <v>32813</v>
      </c>
      <c r="I803">
        <v>0</v>
      </c>
      <c r="L803">
        <v>0</v>
      </c>
      <c r="P803">
        <v>0</v>
      </c>
      <c r="U803">
        <v>0</v>
      </c>
      <c r="V803">
        <v>32757</v>
      </c>
      <c r="W803">
        <v>0</v>
      </c>
      <c r="X803">
        <v>0</v>
      </c>
      <c r="AA803">
        <v>0</v>
      </c>
      <c r="AB803">
        <v>0</v>
      </c>
      <c r="AH803">
        <v>0</v>
      </c>
      <c r="AI803">
        <v>56</v>
      </c>
      <c r="AQ803">
        <v>0</v>
      </c>
      <c r="AR803">
        <v>0</v>
      </c>
      <c r="BH803">
        <v>0</v>
      </c>
      <c r="BI803">
        <v>0</v>
      </c>
      <c r="BJ803">
        <v>0</v>
      </c>
      <c r="BK803">
        <v>0</v>
      </c>
    </row>
    <row r="804" spans="1:63">
      <c r="A804" t="s">
        <v>15054</v>
      </c>
      <c r="B804" t="s">
        <v>15054</v>
      </c>
      <c r="C804" t="s">
        <v>16680</v>
      </c>
      <c r="D804" t="s">
        <v>15049</v>
      </c>
      <c r="E804" t="s">
        <v>15055</v>
      </c>
      <c r="F804" t="str">
        <f t="shared" si="24"/>
        <v>Kurds</v>
      </c>
      <c r="G804" s="31">
        <f t="shared" si="25"/>
        <v>0.69878363435311464</v>
      </c>
      <c r="H804">
        <v>27130</v>
      </c>
      <c r="I804">
        <v>0</v>
      </c>
      <c r="L804">
        <v>0</v>
      </c>
      <c r="P804">
        <v>0</v>
      </c>
      <c r="U804">
        <v>18958</v>
      </c>
      <c r="V804">
        <v>8125</v>
      </c>
      <c r="W804">
        <v>0</v>
      </c>
      <c r="X804">
        <v>0</v>
      </c>
      <c r="AA804">
        <v>0</v>
      </c>
      <c r="AB804">
        <v>0</v>
      </c>
      <c r="AH804">
        <v>0</v>
      </c>
      <c r="AI804">
        <v>47</v>
      </c>
      <c r="AQ804">
        <v>0</v>
      </c>
      <c r="AR804">
        <v>0</v>
      </c>
      <c r="BH804">
        <v>0</v>
      </c>
      <c r="BI804">
        <v>0</v>
      </c>
      <c r="BJ804">
        <v>0</v>
      </c>
      <c r="BK804">
        <v>0</v>
      </c>
    </row>
    <row r="805" spans="1:63">
      <c r="A805" t="s">
        <v>15056</v>
      </c>
      <c r="B805" t="s">
        <v>15056</v>
      </c>
      <c r="C805" t="s">
        <v>16680</v>
      </c>
      <c r="D805" t="s">
        <v>15049</v>
      </c>
      <c r="E805" t="s">
        <v>15057</v>
      </c>
      <c r="F805" t="str">
        <f t="shared" si="24"/>
        <v>Kurds</v>
      </c>
      <c r="G805" s="31">
        <f t="shared" si="25"/>
        <v>0.59901939884885946</v>
      </c>
      <c r="H805">
        <v>4691</v>
      </c>
      <c r="I805">
        <v>0</v>
      </c>
      <c r="L805">
        <v>0</v>
      </c>
      <c r="P805">
        <v>0</v>
      </c>
      <c r="U805">
        <v>2810</v>
      </c>
      <c r="V805">
        <v>1405</v>
      </c>
      <c r="W805">
        <v>468</v>
      </c>
      <c r="X805">
        <v>0</v>
      </c>
      <c r="AA805">
        <v>0</v>
      </c>
      <c r="AB805">
        <v>0</v>
      </c>
      <c r="AH805">
        <v>0</v>
      </c>
      <c r="AI805">
        <v>8</v>
      </c>
      <c r="AQ805">
        <v>0</v>
      </c>
      <c r="AR805">
        <v>0</v>
      </c>
      <c r="BH805">
        <v>0</v>
      </c>
      <c r="BI805">
        <v>0</v>
      </c>
      <c r="BJ805">
        <v>0</v>
      </c>
      <c r="BK805">
        <v>0</v>
      </c>
    </row>
    <row r="806" spans="1:63">
      <c r="A806" t="s">
        <v>15058</v>
      </c>
      <c r="B806" t="s">
        <v>15058</v>
      </c>
      <c r="C806" t="s">
        <v>16680</v>
      </c>
      <c r="D806" t="s">
        <v>15049</v>
      </c>
      <c r="E806" t="s">
        <v>15059</v>
      </c>
      <c r="F806" t="str">
        <f t="shared" si="24"/>
        <v>Zazas</v>
      </c>
      <c r="G806" s="31">
        <f t="shared" si="25"/>
        <v>0.89844704760201499</v>
      </c>
      <c r="H806">
        <v>33549</v>
      </c>
      <c r="I806">
        <v>0</v>
      </c>
      <c r="L806">
        <v>0</v>
      </c>
      <c r="P806">
        <v>0</v>
      </c>
      <c r="U806">
        <v>3349</v>
      </c>
      <c r="V806">
        <v>30142</v>
      </c>
      <c r="W806">
        <v>0</v>
      </c>
      <c r="X806">
        <v>0</v>
      </c>
      <c r="AA806">
        <v>0</v>
      </c>
      <c r="AB806">
        <v>0</v>
      </c>
      <c r="AH806">
        <v>0</v>
      </c>
      <c r="AI806">
        <v>58</v>
      </c>
      <c r="AQ806">
        <v>0</v>
      </c>
      <c r="AR806">
        <v>0</v>
      </c>
      <c r="BH806">
        <v>0</v>
      </c>
      <c r="BI806">
        <v>0</v>
      </c>
      <c r="BJ806">
        <v>0</v>
      </c>
      <c r="BK806">
        <v>0</v>
      </c>
    </row>
    <row r="807" spans="1:63">
      <c r="A807" t="s">
        <v>15060</v>
      </c>
      <c r="B807" t="s">
        <v>15060</v>
      </c>
      <c r="C807" t="s">
        <v>16680</v>
      </c>
      <c r="D807" t="s">
        <v>15049</v>
      </c>
      <c r="E807" t="s">
        <v>15061</v>
      </c>
      <c r="F807" t="str">
        <f t="shared" si="24"/>
        <v>Kurds</v>
      </c>
      <c r="G807" s="31">
        <f t="shared" si="25"/>
        <v>0.79856850715746419</v>
      </c>
      <c r="H807">
        <v>1956</v>
      </c>
      <c r="I807">
        <v>0</v>
      </c>
      <c r="L807">
        <v>0</v>
      </c>
      <c r="P807">
        <v>0</v>
      </c>
      <c r="U807">
        <v>1562</v>
      </c>
      <c r="V807">
        <v>391</v>
      </c>
      <c r="W807">
        <v>0</v>
      </c>
      <c r="X807">
        <v>0</v>
      </c>
      <c r="AA807">
        <v>0</v>
      </c>
      <c r="AB807">
        <v>0</v>
      </c>
      <c r="AH807">
        <v>0</v>
      </c>
      <c r="AI807">
        <v>3</v>
      </c>
      <c r="AQ807">
        <v>0</v>
      </c>
      <c r="AR807">
        <v>0</v>
      </c>
      <c r="BH807">
        <v>0</v>
      </c>
      <c r="BI807">
        <v>0</v>
      </c>
      <c r="BJ807">
        <v>0</v>
      </c>
      <c r="BK807">
        <v>0</v>
      </c>
    </row>
    <row r="808" spans="1:63">
      <c r="A808" t="s">
        <v>15062</v>
      </c>
      <c r="B808" t="s">
        <v>15062</v>
      </c>
      <c r="C808" t="s">
        <v>16680</v>
      </c>
      <c r="D808" t="s">
        <v>15049</v>
      </c>
      <c r="E808" t="s">
        <v>15063</v>
      </c>
      <c r="F808" t="str">
        <f t="shared" si="24"/>
        <v>Kurds</v>
      </c>
      <c r="G808" s="31">
        <f t="shared" si="25"/>
        <v>0.8482684755444484</v>
      </c>
      <c r="H808">
        <v>2801</v>
      </c>
      <c r="I808">
        <v>0</v>
      </c>
      <c r="L808">
        <v>0</v>
      </c>
      <c r="P808">
        <v>0</v>
      </c>
      <c r="U808">
        <v>2376</v>
      </c>
      <c r="V808">
        <v>280</v>
      </c>
      <c r="W808">
        <v>0</v>
      </c>
      <c r="X808">
        <v>140</v>
      </c>
      <c r="AA808">
        <v>0</v>
      </c>
      <c r="AB808">
        <v>0</v>
      </c>
      <c r="AH808">
        <v>0</v>
      </c>
      <c r="AI808">
        <v>5</v>
      </c>
      <c r="AQ808">
        <v>0</v>
      </c>
      <c r="AR808">
        <v>0</v>
      </c>
      <c r="BH808">
        <v>0</v>
      </c>
      <c r="BI808">
        <v>0</v>
      </c>
      <c r="BJ808">
        <v>0</v>
      </c>
      <c r="BK808">
        <v>0</v>
      </c>
    </row>
    <row r="809" spans="1:63">
      <c r="A809" t="s">
        <v>15064</v>
      </c>
      <c r="B809" t="s">
        <v>15064</v>
      </c>
      <c r="C809" t="s">
        <v>16680</v>
      </c>
      <c r="D809" t="s">
        <v>15065</v>
      </c>
      <c r="E809" t="s">
        <v>15066</v>
      </c>
      <c r="F809" t="str">
        <f t="shared" si="24"/>
        <v>Kurds</v>
      </c>
      <c r="G809" s="31">
        <f t="shared" si="25"/>
        <v>0.74927291173486643</v>
      </c>
      <c r="H809">
        <v>29570</v>
      </c>
      <c r="I809">
        <v>0</v>
      </c>
      <c r="L809">
        <v>0</v>
      </c>
      <c r="P809">
        <v>0</v>
      </c>
      <c r="U809">
        <v>22156</v>
      </c>
      <c r="V809">
        <v>0</v>
      </c>
      <c r="W809">
        <v>5908</v>
      </c>
      <c r="X809">
        <v>1477</v>
      </c>
      <c r="AA809">
        <v>0</v>
      </c>
      <c r="AB809">
        <v>0</v>
      </c>
      <c r="AH809">
        <v>0</v>
      </c>
      <c r="AI809">
        <v>29</v>
      </c>
      <c r="AQ809">
        <v>0</v>
      </c>
      <c r="AR809">
        <v>0</v>
      </c>
      <c r="BH809">
        <v>0</v>
      </c>
      <c r="BI809">
        <v>0</v>
      </c>
      <c r="BJ809">
        <v>0</v>
      </c>
      <c r="BK809">
        <v>0</v>
      </c>
    </row>
    <row r="810" spans="1:63">
      <c r="A810" t="s">
        <v>15067</v>
      </c>
      <c r="B810" t="s">
        <v>15067</v>
      </c>
      <c r="C810" t="s">
        <v>16680</v>
      </c>
      <c r="D810" t="s">
        <v>15065</v>
      </c>
      <c r="E810" t="s">
        <v>15068</v>
      </c>
      <c r="F810" t="str">
        <f t="shared" si="24"/>
        <v>Kurds</v>
      </c>
      <c r="G810" s="31">
        <f t="shared" si="25"/>
        <v>0.80920377111920094</v>
      </c>
      <c r="H810">
        <v>42852</v>
      </c>
      <c r="I810">
        <v>0</v>
      </c>
      <c r="L810">
        <v>0</v>
      </c>
      <c r="P810">
        <v>0</v>
      </c>
      <c r="U810">
        <v>34676</v>
      </c>
      <c r="V810">
        <v>0</v>
      </c>
      <c r="W810">
        <v>6422</v>
      </c>
      <c r="X810">
        <v>1712</v>
      </c>
      <c r="AA810">
        <v>0</v>
      </c>
      <c r="AB810">
        <v>0</v>
      </c>
      <c r="AH810">
        <v>0</v>
      </c>
      <c r="AI810">
        <v>42</v>
      </c>
      <c r="AQ810">
        <v>0</v>
      </c>
      <c r="AR810">
        <v>0</v>
      </c>
      <c r="BH810">
        <v>0</v>
      </c>
      <c r="BI810">
        <v>0</v>
      </c>
      <c r="BJ810">
        <v>0</v>
      </c>
      <c r="BK810">
        <v>0</v>
      </c>
    </row>
    <row r="811" spans="1:63">
      <c r="A811" t="s">
        <v>15069</v>
      </c>
      <c r="B811" t="s">
        <v>15069</v>
      </c>
      <c r="C811" t="s">
        <v>16680</v>
      </c>
      <c r="D811" t="s">
        <v>15065</v>
      </c>
      <c r="E811" t="s">
        <v>14768</v>
      </c>
      <c r="F811" t="str">
        <f t="shared" si="24"/>
        <v>Kurds</v>
      </c>
      <c r="G811" s="31">
        <f t="shared" si="25"/>
        <v>0.74472332750478443</v>
      </c>
      <c r="H811">
        <v>72631</v>
      </c>
      <c r="I811">
        <v>18030</v>
      </c>
      <c r="L811">
        <v>0</v>
      </c>
      <c r="P811">
        <v>0</v>
      </c>
      <c r="U811">
        <v>54090</v>
      </c>
      <c r="V811">
        <v>0</v>
      </c>
      <c r="W811">
        <v>0</v>
      </c>
      <c r="X811">
        <v>0</v>
      </c>
      <c r="AA811">
        <v>0</v>
      </c>
      <c r="AB811">
        <v>0</v>
      </c>
      <c r="AH811">
        <v>0</v>
      </c>
      <c r="AI811">
        <v>71</v>
      </c>
      <c r="AQ811">
        <v>0</v>
      </c>
      <c r="AR811">
        <v>440</v>
      </c>
      <c r="BH811">
        <v>0</v>
      </c>
      <c r="BI811">
        <v>0</v>
      </c>
      <c r="BJ811">
        <v>0</v>
      </c>
      <c r="BK811">
        <v>0</v>
      </c>
    </row>
    <row r="812" spans="1:63">
      <c r="A812" t="s">
        <v>15070</v>
      </c>
      <c r="B812" t="s">
        <v>15070</v>
      </c>
      <c r="C812" t="s">
        <v>16680</v>
      </c>
      <c r="D812" t="s">
        <v>15065</v>
      </c>
      <c r="E812" t="s">
        <v>15071</v>
      </c>
      <c r="F812" t="str">
        <f t="shared" si="24"/>
        <v>Kurds</v>
      </c>
      <c r="G812" s="31">
        <f t="shared" si="25"/>
        <v>0.98901776900296146</v>
      </c>
      <c r="H812">
        <v>48624</v>
      </c>
      <c r="I812">
        <v>486</v>
      </c>
      <c r="L812">
        <v>0</v>
      </c>
      <c r="P812">
        <v>0</v>
      </c>
      <c r="U812">
        <v>48090</v>
      </c>
      <c r="V812">
        <v>0</v>
      </c>
      <c r="W812">
        <v>0</v>
      </c>
      <c r="X812">
        <v>0</v>
      </c>
      <c r="AA812">
        <v>0</v>
      </c>
      <c r="AB812">
        <v>0</v>
      </c>
      <c r="AH812">
        <v>0</v>
      </c>
      <c r="AI812">
        <v>48</v>
      </c>
      <c r="AQ812">
        <v>0</v>
      </c>
      <c r="AR812">
        <v>0</v>
      </c>
      <c r="BH812">
        <v>0</v>
      </c>
      <c r="BI812">
        <v>0</v>
      </c>
      <c r="BJ812">
        <v>0</v>
      </c>
      <c r="BK812">
        <v>0</v>
      </c>
    </row>
    <row r="813" spans="1:63">
      <c r="A813" t="s">
        <v>15072</v>
      </c>
      <c r="B813" t="s">
        <v>15072</v>
      </c>
      <c r="C813" t="s">
        <v>16680</v>
      </c>
      <c r="D813" t="s">
        <v>15065</v>
      </c>
      <c r="E813" t="s">
        <v>15073</v>
      </c>
      <c r="F813" t="str">
        <f t="shared" si="24"/>
        <v>Kurds</v>
      </c>
      <c r="G813" s="31">
        <f t="shared" si="25"/>
        <v>0.98904720060256091</v>
      </c>
      <c r="H813">
        <v>31864</v>
      </c>
      <c r="I813">
        <v>318</v>
      </c>
      <c r="L813">
        <v>0</v>
      </c>
      <c r="P813">
        <v>0</v>
      </c>
      <c r="U813">
        <v>31515</v>
      </c>
      <c r="V813">
        <v>0</v>
      </c>
      <c r="W813">
        <v>0</v>
      </c>
      <c r="X813">
        <v>0</v>
      </c>
      <c r="AA813">
        <v>0</v>
      </c>
      <c r="AB813">
        <v>0</v>
      </c>
      <c r="AH813">
        <v>0</v>
      </c>
      <c r="AI813">
        <v>31</v>
      </c>
      <c r="AQ813">
        <v>0</v>
      </c>
      <c r="AR813">
        <v>0</v>
      </c>
      <c r="BH813">
        <v>0</v>
      </c>
      <c r="BI813">
        <v>0</v>
      </c>
      <c r="BJ813">
        <v>0</v>
      </c>
      <c r="BK813">
        <v>0</v>
      </c>
    </row>
    <row r="814" spans="1:63">
      <c r="A814" t="s">
        <v>15074</v>
      </c>
      <c r="B814" t="s">
        <v>15074</v>
      </c>
      <c r="C814" t="s">
        <v>16680</v>
      </c>
      <c r="D814" t="s">
        <v>15065</v>
      </c>
      <c r="E814" t="s">
        <v>15075</v>
      </c>
      <c r="F814" t="str">
        <f t="shared" si="24"/>
        <v>Kurds</v>
      </c>
      <c r="G814" s="31">
        <f t="shared" si="25"/>
        <v>0.49951568188650258</v>
      </c>
      <c r="H814">
        <v>29939</v>
      </c>
      <c r="I814">
        <v>11964</v>
      </c>
      <c r="L814">
        <v>0</v>
      </c>
      <c r="P814">
        <v>0</v>
      </c>
      <c r="U814">
        <v>14955</v>
      </c>
      <c r="V814">
        <v>2991</v>
      </c>
      <c r="W814">
        <v>0</v>
      </c>
      <c r="X814">
        <v>0</v>
      </c>
      <c r="AA814">
        <v>0</v>
      </c>
      <c r="AB814">
        <v>0</v>
      </c>
      <c r="AH814">
        <v>0</v>
      </c>
      <c r="AI814">
        <v>29</v>
      </c>
      <c r="AQ814">
        <v>0</v>
      </c>
      <c r="AR814">
        <v>0</v>
      </c>
      <c r="BH814">
        <v>0</v>
      </c>
      <c r="BI814">
        <v>0</v>
      </c>
      <c r="BJ814">
        <v>0</v>
      </c>
      <c r="BK814">
        <v>0</v>
      </c>
    </row>
    <row r="815" spans="1:63">
      <c r="A815" t="s">
        <v>15076</v>
      </c>
      <c r="B815" t="s">
        <v>15076</v>
      </c>
      <c r="C815" t="s">
        <v>16680</v>
      </c>
      <c r="D815" t="s">
        <v>15065</v>
      </c>
      <c r="E815" t="s">
        <v>15077</v>
      </c>
      <c r="F815" t="str">
        <f t="shared" si="24"/>
        <v>Kurds</v>
      </c>
      <c r="G815" s="31">
        <f t="shared" si="25"/>
        <v>0.96317354180638837</v>
      </c>
      <c r="H815">
        <v>99901</v>
      </c>
      <c r="I815">
        <v>0</v>
      </c>
      <c r="L815">
        <v>0</v>
      </c>
      <c r="P815">
        <v>0</v>
      </c>
      <c r="U815">
        <v>96222</v>
      </c>
      <c r="V815">
        <v>0</v>
      </c>
      <c r="W815">
        <v>2976</v>
      </c>
      <c r="X815">
        <v>0</v>
      </c>
      <c r="AA815">
        <v>0</v>
      </c>
      <c r="AB815">
        <v>0</v>
      </c>
      <c r="AH815">
        <v>0</v>
      </c>
      <c r="AI815">
        <v>98</v>
      </c>
      <c r="AQ815">
        <v>0</v>
      </c>
      <c r="AR815">
        <v>605</v>
      </c>
      <c r="BH815">
        <v>0</v>
      </c>
      <c r="BI815">
        <v>0</v>
      </c>
      <c r="BJ815">
        <v>0</v>
      </c>
      <c r="BK815">
        <v>0</v>
      </c>
    </row>
    <row r="816" spans="1:63">
      <c r="A816" t="s">
        <v>15078</v>
      </c>
      <c r="B816" t="s">
        <v>15078</v>
      </c>
      <c r="C816" t="s">
        <v>16680</v>
      </c>
      <c r="D816" t="s">
        <v>15079</v>
      </c>
      <c r="E816" t="s">
        <v>14768</v>
      </c>
      <c r="F816" t="str">
        <f t="shared" si="24"/>
        <v>Turks</v>
      </c>
      <c r="G816" s="31">
        <f t="shared" si="25"/>
        <v>0.91182366468520848</v>
      </c>
      <c r="H816">
        <v>230470</v>
      </c>
      <c r="I816">
        <v>0</v>
      </c>
      <c r="L816">
        <v>0</v>
      </c>
      <c r="P816">
        <v>0</v>
      </c>
      <c r="U816">
        <v>1646</v>
      </c>
      <c r="V816">
        <v>0</v>
      </c>
      <c r="W816">
        <v>210148</v>
      </c>
      <c r="X816">
        <v>4390</v>
      </c>
      <c r="AA816">
        <v>0</v>
      </c>
      <c r="AB816">
        <v>1097</v>
      </c>
      <c r="AH816">
        <v>0</v>
      </c>
      <c r="AI816">
        <v>6918</v>
      </c>
      <c r="AQ816">
        <v>0</v>
      </c>
      <c r="AR816">
        <v>4076</v>
      </c>
      <c r="BH816">
        <v>0</v>
      </c>
      <c r="BI816">
        <v>0</v>
      </c>
      <c r="BJ816">
        <v>0</v>
      </c>
      <c r="BK816">
        <v>2195</v>
      </c>
    </row>
    <row r="817" spans="1:63">
      <c r="A817" t="s">
        <v>15080</v>
      </c>
      <c r="B817" t="s">
        <v>15080</v>
      </c>
      <c r="C817" t="s">
        <v>16680</v>
      </c>
      <c r="D817" t="s">
        <v>15079</v>
      </c>
      <c r="E817" t="s">
        <v>15081</v>
      </c>
      <c r="F817" t="str">
        <f t="shared" si="24"/>
        <v>Turks</v>
      </c>
      <c r="G817" s="31">
        <f t="shared" si="25"/>
        <v>0.96948640483383686</v>
      </c>
      <c r="H817">
        <v>6620</v>
      </c>
      <c r="I817">
        <v>0</v>
      </c>
      <c r="L817">
        <v>0</v>
      </c>
      <c r="P817">
        <v>0</v>
      </c>
      <c r="U817">
        <v>0</v>
      </c>
      <c r="V817">
        <v>0</v>
      </c>
      <c r="W817">
        <v>6418</v>
      </c>
      <c r="X817">
        <v>0</v>
      </c>
      <c r="AA817">
        <v>0</v>
      </c>
      <c r="AB817">
        <v>0</v>
      </c>
      <c r="AH817">
        <v>0</v>
      </c>
      <c r="AI817">
        <v>202</v>
      </c>
      <c r="AQ817">
        <v>0</v>
      </c>
      <c r="AR817">
        <v>0</v>
      </c>
      <c r="BH817">
        <v>0</v>
      </c>
      <c r="BI817">
        <v>0</v>
      </c>
      <c r="BJ817">
        <v>0</v>
      </c>
      <c r="BK817">
        <v>0</v>
      </c>
    </row>
    <row r="818" spans="1:63">
      <c r="A818" t="s">
        <v>15082</v>
      </c>
      <c r="B818" t="s">
        <v>15082</v>
      </c>
      <c r="C818" t="s">
        <v>16680</v>
      </c>
      <c r="D818" t="s">
        <v>15079</v>
      </c>
      <c r="E818" t="s">
        <v>15083</v>
      </c>
      <c r="F818" t="str">
        <f t="shared" si="24"/>
        <v>Turks</v>
      </c>
      <c r="G818" s="31">
        <f t="shared" si="25"/>
        <v>0.96459801341370233</v>
      </c>
      <c r="H818">
        <v>35337</v>
      </c>
      <c r="I818">
        <v>0</v>
      </c>
      <c r="L818">
        <v>0</v>
      </c>
      <c r="P818">
        <v>0</v>
      </c>
      <c r="U818">
        <v>0</v>
      </c>
      <c r="V818">
        <v>0</v>
      </c>
      <c r="W818">
        <v>34086</v>
      </c>
      <c r="X818">
        <v>171</v>
      </c>
      <c r="AA818">
        <v>0</v>
      </c>
      <c r="AB818">
        <v>0</v>
      </c>
      <c r="AH818">
        <v>0</v>
      </c>
      <c r="AI818">
        <v>1080</v>
      </c>
      <c r="AQ818">
        <v>0</v>
      </c>
      <c r="AR818">
        <v>0</v>
      </c>
      <c r="BH818">
        <v>0</v>
      </c>
      <c r="BI818">
        <v>0</v>
      </c>
      <c r="BJ818">
        <v>0</v>
      </c>
      <c r="BK818">
        <v>0</v>
      </c>
    </row>
    <row r="819" spans="1:63">
      <c r="A819" t="s">
        <v>15084</v>
      </c>
      <c r="B819" t="s">
        <v>15084</v>
      </c>
      <c r="C819" t="s">
        <v>16680</v>
      </c>
      <c r="D819" t="s">
        <v>15079</v>
      </c>
      <c r="E819" t="s">
        <v>15085</v>
      </c>
      <c r="F819" t="str">
        <f t="shared" si="24"/>
        <v>Turks</v>
      </c>
      <c r="G819" s="31">
        <f t="shared" si="25"/>
        <v>0.95976895694808251</v>
      </c>
      <c r="H819">
        <v>14889</v>
      </c>
      <c r="I819">
        <v>0</v>
      </c>
      <c r="L819">
        <v>0</v>
      </c>
      <c r="P819">
        <v>0</v>
      </c>
      <c r="U819">
        <v>0</v>
      </c>
      <c r="V819">
        <v>0</v>
      </c>
      <c r="W819">
        <v>14290</v>
      </c>
      <c r="X819">
        <v>0</v>
      </c>
      <c r="AA819">
        <v>0</v>
      </c>
      <c r="AB819">
        <v>0</v>
      </c>
      <c r="AH819">
        <v>0</v>
      </c>
      <c r="AI819">
        <v>455</v>
      </c>
      <c r="AQ819">
        <v>0</v>
      </c>
      <c r="AR819">
        <v>0</v>
      </c>
      <c r="BH819">
        <v>0</v>
      </c>
      <c r="BI819">
        <v>0</v>
      </c>
      <c r="BJ819">
        <v>0</v>
      </c>
      <c r="BK819">
        <v>144</v>
      </c>
    </row>
    <row r="820" spans="1:63">
      <c r="A820" t="s">
        <v>15086</v>
      </c>
      <c r="B820" t="s">
        <v>15086</v>
      </c>
      <c r="C820" t="s">
        <v>16680</v>
      </c>
      <c r="D820" t="s">
        <v>15079</v>
      </c>
      <c r="E820" t="s">
        <v>15087</v>
      </c>
      <c r="F820" t="str">
        <f t="shared" si="24"/>
        <v>Turks</v>
      </c>
      <c r="G820" s="31">
        <f t="shared" si="25"/>
        <v>0.95998677248677244</v>
      </c>
      <c r="H820">
        <v>3024</v>
      </c>
      <c r="I820">
        <v>0</v>
      </c>
      <c r="L820">
        <v>0</v>
      </c>
      <c r="P820">
        <v>0</v>
      </c>
      <c r="U820">
        <v>0</v>
      </c>
      <c r="V820">
        <v>0</v>
      </c>
      <c r="W820">
        <v>2903</v>
      </c>
      <c r="X820">
        <v>0</v>
      </c>
      <c r="AA820">
        <v>0</v>
      </c>
      <c r="AB820">
        <v>0</v>
      </c>
      <c r="AH820">
        <v>0</v>
      </c>
      <c r="AI820">
        <v>92</v>
      </c>
      <c r="AQ820">
        <v>0</v>
      </c>
      <c r="AR820">
        <v>0</v>
      </c>
      <c r="BH820">
        <v>0</v>
      </c>
      <c r="BI820">
        <v>0</v>
      </c>
      <c r="BJ820">
        <v>0</v>
      </c>
      <c r="BK820">
        <v>29</v>
      </c>
    </row>
    <row r="821" spans="1:63">
      <c r="A821" t="s">
        <v>15088</v>
      </c>
      <c r="B821" t="s">
        <v>15088</v>
      </c>
      <c r="C821" t="s">
        <v>16680</v>
      </c>
      <c r="D821" t="s">
        <v>15079</v>
      </c>
      <c r="E821" t="s">
        <v>15089</v>
      </c>
      <c r="F821" t="str">
        <f t="shared" si="24"/>
        <v>Turks</v>
      </c>
      <c r="G821" s="31">
        <f t="shared" si="25"/>
        <v>0.96944166785663288</v>
      </c>
      <c r="H821">
        <v>14006</v>
      </c>
      <c r="I821">
        <v>0</v>
      </c>
      <c r="L821">
        <v>0</v>
      </c>
      <c r="P821">
        <v>0</v>
      </c>
      <c r="U821">
        <v>0</v>
      </c>
      <c r="V821">
        <v>0</v>
      </c>
      <c r="W821">
        <v>13578</v>
      </c>
      <c r="X821">
        <v>0</v>
      </c>
      <c r="AA821">
        <v>0</v>
      </c>
      <c r="AB821">
        <v>0</v>
      </c>
      <c r="AH821">
        <v>0</v>
      </c>
      <c r="AI821">
        <v>428</v>
      </c>
      <c r="AQ821">
        <v>0</v>
      </c>
      <c r="AR821">
        <v>0</v>
      </c>
      <c r="BH821">
        <v>0</v>
      </c>
      <c r="BI821">
        <v>0</v>
      </c>
      <c r="BJ821">
        <v>0</v>
      </c>
      <c r="BK821">
        <v>0</v>
      </c>
    </row>
    <row r="822" spans="1:63">
      <c r="A822" t="s">
        <v>15090</v>
      </c>
      <c r="B822" t="s">
        <v>15090</v>
      </c>
      <c r="C822" t="s">
        <v>16680</v>
      </c>
      <c r="D822" t="s">
        <v>15079</v>
      </c>
      <c r="E822" t="s">
        <v>15091</v>
      </c>
      <c r="F822" t="str">
        <f t="shared" si="24"/>
        <v>Turks</v>
      </c>
      <c r="G822" s="31">
        <f t="shared" si="25"/>
        <v>0.95004727387330601</v>
      </c>
      <c r="H822">
        <v>19038</v>
      </c>
      <c r="I822">
        <v>0</v>
      </c>
      <c r="L822">
        <v>0</v>
      </c>
      <c r="P822">
        <v>0</v>
      </c>
      <c r="U822">
        <v>0</v>
      </c>
      <c r="V822">
        <v>0</v>
      </c>
      <c r="W822">
        <v>18087</v>
      </c>
      <c r="X822">
        <v>0</v>
      </c>
      <c r="AA822">
        <v>0</v>
      </c>
      <c r="AB822">
        <v>0</v>
      </c>
      <c r="AH822">
        <v>0</v>
      </c>
      <c r="AI822">
        <v>582</v>
      </c>
      <c r="AQ822">
        <v>0</v>
      </c>
      <c r="AR822">
        <v>0</v>
      </c>
      <c r="BH822">
        <v>0</v>
      </c>
      <c r="BI822">
        <v>0</v>
      </c>
      <c r="BJ822">
        <v>0</v>
      </c>
      <c r="BK822">
        <v>369</v>
      </c>
    </row>
    <row r="823" spans="1:63">
      <c r="A823" t="s">
        <v>15092</v>
      </c>
      <c r="B823" t="s">
        <v>15092</v>
      </c>
      <c r="C823" t="s">
        <v>16680</v>
      </c>
      <c r="D823" t="s">
        <v>15079</v>
      </c>
      <c r="E823" t="s">
        <v>15093</v>
      </c>
      <c r="F823" t="str">
        <f t="shared" si="24"/>
        <v>Turks</v>
      </c>
      <c r="G823" s="31">
        <f t="shared" si="25"/>
        <v>0.95974973931178309</v>
      </c>
      <c r="H823">
        <v>4795</v>
      </c>
      <c r="I823">
        <v>0</v>
      </c>
      <c r="L823">
        <v>0</v>
      </c>
      <c r="P823">
        <v>0</v>
      </c>
      <c r="U823">
        <v>0</v>
      </c>
      <c r="V823">
        <v>0</v>
      </c>
      <c r="W823">
        <v>4602</v>
      </c>
      <c r="X823">
        <v>0</v>
      </c>
      <c r="AA823">
        <v>0</v>
      </c>
      <c r="AB823">
        <v>0</v>
      </c>
      <c r="AH823">
        <v>0</v>
      </c>
      <c r="AI823">
        <v>147</v>
      </c>
      <c r="AQ823">
        <v>0</v>
      </c>
      <c r="AR823">
        <v>0</v>
      </c>
      <c r="BH823">
        <v>0</v>
      </c>
      <c r="BI823">
        <v>0</v>
      </c>
      <c r="BJ823">
        <v>0</v>
      </c>
      <c r="BK823">
        <v>46</v>
      </c>
    </row>
    <row r="824" spans="1:63">
      <c r="A824" t="s">
        <v>15094</v>
      </c>
      <c r="B824" t="s">
        <v>15094</v>
      </c>
      <c r="C824" t="s">
        <v>16680</v>
      </c>
      <c r="D824" t="s">
        <v>15079</v>
      </c>
      <c r="E824" t="s">
        <v>15095</v>
      </c>
      <c r="F824" t="str">
        <f t="shared" si="24"/>
        <v>Turks</v>
      </c>
      <c r="G824" s="31">
        <f t="shared" si="25"/>
        <v>0.96941761779338598</v>
      </c>
      <c r="H824">
        <v>6834</v>
      </c>
      <c r="I824">
        <v>0</v>
      </c>
      <c r="L824">
        <v>0</v>
      </c>
      <c r="P824">
        <v>0</v>
      </c>
      <c r="U824">
        <v>0</v>
      </c>
      <c r="V824">
        <v>0</v>
      </c>
      <c r="W824">
        <v>6625</v>
      </c>
      <c r="X824">
        <v>0</v>
      </c>
      <c r="AA824">
        <v>0</v>
      </c>
      <c r="AB824">
        <v>0</v>
      </c>
      <c r="AH824">
        <v>0</v>
      </c>
      <c r="AI824">
        <v>209</v>
      </c>
      <c r="AQ824">
        <v>0</v>
      </c>
      <c r="AR824">
        <v>0</v>
      </c>
      <c r="BH824">
        <v>0</v>
      </c>
      <c r="BI824">
        <v>0</v>
      </c>
      <c r="BJ824">
        <v>0</v>
      </c>
      <c r="BK824">
        <v>0</v>
      </c>
    </row>
    <row r="825" spans="1:63">
      <c r="A825" t="s">
        <v>15096</v>
      </c>
      <c r="B825" t="s">
        <v>15096</v>
      </c>
      <c r="C825" t="s">
        <v>16680</v>
      </c>
      <c r="D825" t="s">
        <v>15097</v>
      </c>
      <c r="E825" t="s">
        <v>15098</v>
      </c>
      <c r="F825" t="str">
        <f t="shared" si="24"/>
        <v>Turks</v>
      </c>
      <c r="G825" s="31">
        <f t="shared" si="25"/>
        <v>0.9834063454135139</v>
      </c>
      <c r="H825">
        <v>7533</v>
      </c>
      <c r="I825">
        <v>0</v>
      </c>
      <c r="L825">
        <v>0</v>
      </c>
      <c r="P825">
        <v>0</v>
      </c>
      <c r="U825">
        <v>0</v>
      </c>
      <c r="V825">
        <v>0</v>
      </c>
      <c r="W825">
        <v>7408</v>
      </c>
      <c r="X825">
        <v>0</v>
      </c>
      <c r="AA825">
        <v>0</v>
      </c>
      <c r="AB825">
        <v>0</v>
      </c>
      <c r="AH825">
        <v>0</v>
      </c>
      <c r="AI825">
        <v>125</v>
      </c>
      <c r="AQ825">
        <v>0</v>
      </c>
      <c r="AR825">
        <v>0</v>
      </c>
      <c r="BH825">
        <v>0</v>
      </c>
      <c r="BI825">
        <v>0</v>
      </c>
      <c r="BJ825">
        <v>0</v>
      </c>
      <c r="BK825">
        <v>0</v>
      </c>
    </row>
    <row r="826" spans="1:63">
      <c r="A826" t="s">
        <v>15099</v>
      </c>
      <c r="B826" t="s">
        <v>15099</v>
      </c>
      <c r="C826" t="s">
        <v>16680</v>
      </c>
      <c r="D826" t="s">
        <v>15097</v>
      </c>
      <c r="E826" t="s">
        <v>15100</v>
      </c>
      <c r="F826" t="str">
        <f t="shared" si="24"/>
        <v>Turks</v>
      </c>
      <c r="G826" s="31">
        <f t="shared" si="25"/>
        <v>0.97350993377483441</v>
      </c>
      <c r="H826">
        <v>5285</v>
      </c>
      <c r="I826">
        <v>0</v>
      </c>
      <c r="L826">
        <v>0</v>
      </c>
      <c r="P826">
        <v>0</v>
      </c>
      <c r="U826">
        <v>0</v>
      </c>
      <c r="V826">
        <v>0</v>
      </c>
      <c r="W826">
        <v>5145</v>
      </c>
      <c r="X826">
        <v>0</v>
      </c>
      <c r="AA826">
        <v>0</v>
      </c>
      <c r="AB826">
        <v>0</v>
      </c>
      <c r="AH826">
        <v>0</v>
      </c>
      <c r="AI826">
        <v>88</v>
      </c>
      <c r="AQ826">
        <v>0</v>
      </c>
      <c r="AR826">
        <v>0</v>
      </c>
      <c r="BH826">
        <v>0</v>
      </c>
      <c r="BI826">
        <v>0</v>
      </c>
      <c r="BJ826">
        <v>0</v>
      </c>
      <c r="BK826">
        <v>52</v>
      </c>
    </row>
    <row r="827" spans="1:63">
      <c r="A827" t="s">
        <v>15101</v>
      </c>
      <c r="B827" t="s">
        <v>15101</v>
      </c>
      <c r="C827" t="s">
        <v>16680</v>
      </c>
      <c r="D827" t="s">
        <v>15097</v>
      </c>
      <c r="E827" t="s">
        <v>15102</v>
      </c>
      <c r="F827" t="str">
        <f t="shared" si="24"/>
        <v>Turks</v>
      </c>
      <c r="G827" s="31">
        <f t="shared" si="25"/>
        <v>0.95583339286990066</v>
      </c>
      <c r="H827">
        <v>69985</v>
      </c>
      <c r="I827">
        <v>0</v>
      </c>
      <c r="L827">
        <v>0</v>
      </c>
      <c r="P827">
        <v>0</v>
      </c>
      <c r="U827">
        <v>0</v>
      </c>
      <c r="V827">
        <v>0</v>
      </c>
      <c r="W827">
        <v>66894</v>
      </c>
      <c r="X827">
        <v>0</v>
      </c>
      <c r="AA827">
        <v>0</v>
      </c>
      <c r="AB827">
        <v>0</v>
      </c>
      <c r="AH827">
        <v>0</v>
      </c>
      <c r="AI827">
        <v>1127</v>
      </c>
      <c r="AQ827">
        <v>0</v>
      </c>
      <c r="AR827">
        <v>1964</v>
      </c>
      <c r="BH827">
        <v>0</v>
      </c>
      <c r="BI827">
        <v>0</v>
      </c>
      <c r="BJ827">
        <v>0</v>
      </c>
      <c r="BK827">
        <v>0</v>
      </c>
    </row>
    <row r="828" spans="1:63">
      <c r="A828" t="s">
        <v>15103</v>
      </c>
      <c r="B828" t="s">
        <v>15103</v>
      </c>
      <c r="C828" t="s">
        <v>16680</v>
      </c>
      <c r="D828" t="s">
        <v>15097</v>
      </c>
      <c r="E828" t="s">
        <v>14768</v>
      </c>
      <c r="F828" t="str">
        <f t="shared" si="24"/>
        <v>Turks</v>
      </c>
      <c r="G828" s="31">
        <f t="shared" si="25"/>
        <v>0.92972496585892594</v>
      </c>
      <c r="H828">
        <v>125948</v>
      </c>
      <c r="I828">
        <v>0</v>
      </c>
      <c r="L828">
        <v>0</v>
      </c>
      <c r="P828">
        <v>0</v>
      </c>
      <c r="U828">
        <v>0</v>
      </c>
      <c r="V828">
        <v>0</v>
      </c>
      <c r="W828">
        <v>117097</v>
      </c>
      <c r="X828">
        <v>0</v>
      </c>
      <c r="AA828">
        <v>0</v>
      </c>
      <c r="AB828">
        <v>0</v>
      </c>
      <c r="AH828">
        <v>0</v>
      </c>
      <c r="AI828">
        <v>1973</v>
      </c>
      <c r="AQ828">
        <v>0</v>
      </c>
      <c r="AR828">
        <v>6878</v>
      </c>
      <c r="BH828">
        <v>0</v>
      </c>
      <c r="BI828">
        <v>0</v>
      </c>
      <c r="BJ828">
        <v>0</v>
      </c>
      <c r="BK828">
        <v>0</v>
      </c>
    </row>
    <row r="829" spans="1:63">
      <c r="A829" t="s">
        <v>15104</v>
      </c>
      <c r="B829" t="s">
        <v>15104</v>
      </c>
      <c r="C829" t="s">
        <v>16680</v>
      </c>
      <c r="D829" t="s">
        <v>15097</v>
      </c>
      <c r="E829" t="s">
        <v>15105</v>
      </c>
      <c r="F829" t="str">
        <f t="shared" si="24"/>
        <v>Turks</v>
      </c>
      <c r="G829" s="31">
        <f t="shared" si="25"/>
        <v>0.9736284436072522</v>
      </c>
      <c r="H829">
        <v>12741</v>
      </c>
      <c r="I829">
        <v>0</v>
      </c>
      <c r="L829">
        <v>0</v>
      </c>
      <c r="P829">
        <v>0</v>
      </c>
      <c r="U829">
        <v>0</v>
      </c>
      <c r="V829">
        <v>0</v>
      </c>
      <c r="W829">
        <v>12405</v>
      </c>
      <c r="X829">
        <v>0</v>
      </c>
      <c r="AA829">
        <v>0</v>
      </c>
      <c r="AB829">
        <v>0</v>
      </c>
      <c r="AH829">
        <v>0</v>
      </c>
      <c r="AI829">
        <v>211</v>
      </c>
      <c r="AQ829">
        <v>0</v>
      </c>
      <c r="AR829">
        <v>0</v>
      </c>
      <c r="BH829">
        <v>0</v>
      </c>
      <c r="BI829">
        <v>0</v>
      </c>
      <c r="BJ829">
        <v>0</v>
      </c>
      <c r="BK829">
        <v>125</v>
      </c>
    </row>
    <row r="830" spans="1:63">
      <c r="A830" t="s">
        <v>15106</v>
      </c>
      <c r="B830" t="s">
        <v>15106</v>
      </c>
      <c r="C830" t="s">
        <v>16680</v>
      </c>
      <c r="D830" t="s">
        <v>15097</v>
      </c>
      <c r="E830" t="s">
        <v>15107</v>
      </c>
      <c r="F830" t="str">
        <f t="shared" si="24"/>
        <v>Turks</v>
      </c>
      <c r="G830" s="31">
        <f t="shared" si="25"/>
        <v>0.98333667938165026</v>
      </c>
      <c r="H830">
        <v>4981</v>
      </c>
      <c r="I830">
        <v>0</v>
      </c>
      <c r="L830">
        <v>0</v>
      </c>
      <c r="P830">
        <v>0</v>
      </c>
      <c r="U830">
        <v>0</v>
      </c>
      <c r="V830">
        <v>0</v>
      </c>
      <c r="W830">
        <v>4898</v>
      </c>
      <c r="X830">
        <v>0</v>
      </c>
      <c r="AA830">
        <v>0</v>
      </c>
      <c r="AB830">
        <v>0</v>
      </c>
      <c r="AH830">
        <v>0</v>
      </c>
      <c r="AI830">
        <v>83</v>
      </c>
      <c r="AQ830">
        <v>0</v>
      </c>
      <c r="AR830">
        <v>0</v>
      </c>
      <c r="BH830">
        <v>0</v>
      </c>
      <c r="BI830">
        <v>0</v>
      </c>
      <c r="BJ830">
        <v>0</v>
      </c>
      <c r="BK830">
        <v>0</v>
      </c>
    </row>
    <row r="831" spans="1:63">
      <c r="A831" t="s">
        <v>15108</v>
      </c>
      <c r="B831" t="s">
        <v>15108</v>
      </c>
      <c r="C831" t="s">
        <v>16680</v>
      </c>
      <c r="D831" t="s">
        <v>15097</v>
      </c>
      <c r="E831" t="s">
        <v>15109</v>
      </c>
      <c r="F831" t="str">
        <f t="shared" si="24"/>
        <v>Turks</v>
      </c>
      <c r="G831" s="31">
        <f t="shared" si="25"/>
        <v>0.97360972360972364</v>
      </c>
      <c r="H831">
        <v>24024</v>
      </c>
      <c r="I831">
        <v>0</v>
      </c>
      <c r="L831">
        <v>0</v>
      </c>
      <c r="P831">
        <v>0</v>
      </c>
      <c r="U831">
        <v>0</v>
      </c>
      <c r="V831">
        <v>0</v>
      </c>
      <c r="W831">
        <v>23390</v>
      </c>
      <c r="X831">
        <v>0</v>
      </c>
      <c r="AA831">
        <v>0</v>
      </c>
      <c r="AB831">
        <v>0</v>
      </c>
      <c r="AH831">
        <v>0</v>
      </c>
      <c r="AI831">
        <v>398</v>
      </c>
      <c r="AQ831">
        <v>0</v>
      </c>
      <c r="AR831">
        <v>0</v>
      </c>
      <c r="BH831">
        <v>0</v>
      </c>
      <c r="BI831">
        <v>0</v>
      </c>
      <c r="BJ831">
        <v>0</v>
      </c>
      <c r="BK831">
        <v>236</v>
      </c>
    </row>
    <row r="832" spans="1:63">
      <c r="A832" t="s">
        <v>15110</v>
      </c>
      <c r="B832" t="s">
        <v>15110</v>
      </c>
      <c r="C832" t="s">
        <v>16680</v>
      </c>
      <c r="D832" t="s">
        <v>15097</v>
      </c>
      <c r="E832" t="s">
        <v>15111</v>
      </c>
      <c r="F832" t="str">
        <f t="shared" si="24"/>
        <v>Turks</v>
      </c>
      <c r="G832" s="31">
        <f t="shared" si="25"/>
        <v>0.98346808253891638</v>
      </c>
      <c r="H832">
        <v>8287</v>
      </c>
      <c r="I832">
        <v>0</v>
      </c>
      <c r="L832">
        <v>0</v>
      </c>
      <c r="P832">
        <v>0</v>
      </c>
      <c r="U832">
        <v>0</v>
      </c>
      <c r="V832">
        <v>0</v>
      </c>
      <c r="W832">
        <v>8150</v>
      </c>
      <c r="X832">
        <v>0</v>
      </c>
      <c r="AA832">
        <v>0</v>
      </c>
      <c r="AB832">
        <v>0</v>
      </c>
      <c r="AH832">
        <v>0</v>
      </c>
      <c r="AI832">
        <v>137</v>
      </c>
      <c r="AQ832">
        <v>0</v>
      </c>
      <c r="AR832">
        <v>0</v>
      </c>
      <c r="BH832">
        <v>0</v>
      </c>
      <c r="BI832">
        <v>0</v>
      </c>
      <c r="BJ832">
        <v>0</v>
      </c>
      <c r="BK832">
        <v>0</v>
      </c>
    </row>
    <row r="833" spans="1:63">
      <c r="A833" t="s">
        <v>15112</v>
      </c>
      <c r="B833" t="s">
        <v>15112</v>
      </c>
      <c r="C833" t="s">
        <v>16680</v>
      </c>
      <c r="D833" t="s">
        <v>15097</v>
      </c>
      <c r="E833" t="s">
        <v>14924</v>
      </c>
      <c r="F833" t="str">
        <f t="shared" si="24"/>
        <v>Turks</v>
      </c>
      <c r="G833" s="31">
        <f t="shared" si="25"/>
        <v>0.98340108401084014</v>
      </c>
      <c r="H833">
        <v>2952</v>
      </c>
      <c r="I833">
        <v>0</v>
      </c>
      <c r="L833">
        <v>0</v>
      </c>
      <c r="P833">
        <v>0</v>
      </c>
      <c r="U833">
        <v>0</v>
      </c>
      <c r="V833">
        <v>0</v>
      </c>
      <c r="W833">
        <v>2903</v>
      </c>
      <c r="X833">
        <v>0</v>
      </c>
      <c r="AA833">
        <v>0</v>
      </c>
      <c r="AB833">
        <v>0</v>
      </c>
      <c r="AH833">
        <v>0</v>
      </c>
      <c r="AI833">
        <v>49</v>
      </c>
      <c r="AQ833">
        <v>0</v>
      </c>
      <c r="AR833">
        <v>0</v>
      </c>
      <c r="BH833">
        <v>0</v>
      </c>
      <c r="BI833">
        <v>0</v>
      </c>
      <c r="BJ833">
        <v>0</v>
      </c>
      <c r="BK833">
        <v>0</v>
      </c>
    </row>
    <row r="834" spans="1:63">
      <c r="A834" t="s">
        <v>15113</v>
      </c>
      <c r="B834" t="s">
        <v>15113</v>
      </c>
      <c r="C834" t="s">
        <v>16680</v>
      </c>
      <c r="D834" t="s">
        <v>15097</v>
      </c>
      <c r="E834" t="s">
        <v>15114</v>
      </c>
      <c r="F834" t="str">
        <f t="shared" ref="F834:F897" si="26">INDEX($I$1:$CM$1,MATCH(MAX(,I834:CM834),I834:CM834,0))</f>
        <v>Turks</v>
      </c>
      <c r="G834" s="31">
        <f t="shared" ref="G834:G897" si="27">MAX(I834:CM834)/H834</f>
        <v>0.98347414353356233</v>
      </c>
      <c r="H834">
        <v>10771</v>
      </c>
      <c r="I834">
        <v>0</v>
      </c>
      <c r="L834">
        <v>0</v>
      </c>
      <c r="P834">
        <v>0</v>
      </c>
      <c r="U834">
        <v>0</v>
      </c>
      <c r="V834">
        <v>0</v>
      </c>
      <c r="W834">
        <v>10593</v>
      </c>
      <c r="X834">
        <v>0</v>
      </c>
      <c r="AA834">
        <v>0</v>
      </c>
      <c r="AB834">
        <v>0</v>
      </c>
      <c r="AH834">
        <v>0</v>
      </c>
      <c r="AI834">
        <v>178</v>
      </c>
      <c r="AQ834">
        <v>0</v>
      </c>
      <c r="AR834">
        <v>0</v>
      </c>
      <c r="BH834">
        <v>0</v>
      </c>
      <c r="BI834">
        <v>0</v>
      </c>
      <c r="BJ834">
        <v>0</v>
      </c>
      <c r="BK834">
        <v>0</v>
      </c>
    </row>
    <row r="835" spans="1:63">
      <c r="A835" t="s">
        <v>15115</v>
      </c>
      <c r="B835" t="s">
        <v>15115</v>
      </c>
      <c r="C835" t="s">
        <v>16680</v>
      </c>
      <c r="D835" t="s">
        <v>15097</v>
      </c>
      <c r="E835" t="s">
        <v>15116</v>
      </c>
      <c r="F835" t="str">
        <f t="shared" si="26"/>
        <v>Turks</v>
      </c>
      <c r="G835" s="31">
        <f t="shared" si="27"/>
        <v>0.93429172034990171</v>
      </c>
      <c r="H835">
        <v>14747</v>
      </c>
      <c r="I835">
        <v>0</v>
      </c>
      <c r="L835">
        <v>0</v>
      </c>
      <c r="P835">
        <v>0</v>
      </c>
      <c r="U835">
        <v>0</v>
      </c>
      <c r="V835">
        <v>0</v>
      </c>
      <c r="W835">
        <v>13778</v>
      </c>
      <c r="X835">
        <v>725</v>
      </c>
      <c r="AA835">
        <v>0</v>
      </c>
      <c r="AB835">
        <v>0</v>
      </c>
      <c r="AH835">
        <v>0</v>
      </c>
      <c r="AI835">
        <v>244</v>
      </c>
      <c r="AQ835">
        <v>0</v>
      </c>
      <c r="AR835">
        <v>0</v>
      </c>
      <c r="BH835">
        <v>0</v>
      </c>
      <c r="BI835">
        <v>0</v>
      </c>
      <c r="BJ835">
        <v>0</v>
      </c>
      <c r="BK835">
        <v>0</v>
      </c>
    </row>
    <row r="836" spans="1:63">
      <c r="A836" t="s">
        <v>15117</v>
      </c>
      <c r="B836" t="s">
        <v>15117</v>
      </c>
      <c r="C836" t="s">
        <v>16680</v>
      </c>
      <c r="D836" t="s">
        <v>15118</v>
      </c>
      <c r="E836" t="s">
        <v>15119</v>
      </c>
      <c r="F836" t="str">
        <f t="shared" si="26"/>
        <v>Turks</v>
      </c>
      <c r="G836" s="31">
        <f t="shared" si="27"/>
        <v>0.97146306662276372</v>
      </c>
      <c r="H836">
        <v>9111</v>
      </c>
      <c r="I836">
        <v>0</v>
      </c>
      <c r="L836">
        <v>0</v>
      </c>
      <c r="P836">
        <v>0</v>
      </c>
      <c r="U836">
        <v>0</v>
      </c>
      <c r="V836">
        <v>0</v>
      </c>
      <c r="W836">
        <v>8851</v>
      </c>
      <c r="X836">
        <v>0</v>
      </c>
      <c r="AA836">
        <v>0</v>
      </c>
      <c r="AB836">
        <v>0</v>
      </c>
      <c r="AH836">
        <v>0</v>
      </c>
      <c r="AI836">
        <v>171</v>
      </c>
      <c r="AQ836">
        <v>0</v>
      </c>
      <c r="AR836">
        <v>0</v>
      </c>
      <c r="BH836">
        <v>0</v>
      </c>
      <c r="BI836">
        <v>0</v>
      </c>
      <c r="BJ836">
        <v>0</v>
      </c>
      <c r="BK836">
        <v>89</v>
      </c>
    </row>
    <row r="837" spans="1:63">
      <c r="A837" t="s">
        <v>15120</v>
      </c>
      <c r="B837" t="s">
        <v>15120</v>
      </c>
      <c r="C837" t="s">
        <v>16680</v>
      </c>
      <c r="D837" t="s">
        <v>15118</v>
      </c>
      <c r="E837" t="s">
        <v>15121</v>
      </c>
      <c r="F837" t="str">
        <f t="shared" si="26"/>
        <v>Turks</v>
      </c>
      <c r="G837" s="31">
        <f t="shared" si="27"/>
        <v>0.72025620752170338</v>
      </c>
      <c r="H837">
        <v>125211</v>
      </c>
      <c r="I837">
        <v>0</v>
      </c>
      <c r="L837">
        <v>0</v>
      </c>
      <c r="P837">
        <v>0</v>
      </c>
      <c r="U837">
        <v>9620</v>
      </c>
      <c r="V837">
        <v>0</v>
      </c>
      <c r="W837">
        <v>90184</v>
      </c>
      <c r="X837">
        <v>0</v>
      </c>
      <c r="AA837">
        <v>12025</v>
      </c>
      <c r="AB837">
        <v>0</v>
      </c>
      <c r="AH837">
        <v>0</v>
      </c>
      <c r="AI837">
        <v>2302</v>
      </c>
      <c r="AQ837">
        <v>0</v>
      </c>
      <c r="AR837">
        <v>2663</v>
      </c>
      <c r="BH837">
        <v>0</v>
      </c>
      <c r="BI837">
        <v>0</v>
      </c>
      <c r="BJ837">
        <v>7215</v>
      </c>
      <c r="BK837">
        <v>1202</v>
      </c>
    </row>
    <row r="838" spans="1:63">
      <c r="A838" t="s">
        <v>15122</v>
      </c>
      <c r="B838" t="s">
        <v>15122</v>
      </c>
      <c r="C838" t="s">
        <v>16680</v>
      </c>
      <c r="D838" t="s">
        <v>15118</v>
      </c>
      <c r="E838" t="s">
        <v>15123</v>
      </c>
      <c r="F838" t="str">
        <f t="shared" si="26"/>
        <v>Turks</v>
      </c>
      <c r="G838" s="31">
        <f t="shared" si="27"/>
        <v>0.8355064256764978</v>
      </c>
      <c r="H838">
        <v>106837</v>
      </c>
      <c r="I838">
        <v>0</v>
      </c>
      <c r="L838">
        <v>0</v>
      </c>
      <c r="P838">
        <v>0</v>
      </c>
      <c r="U838">
        <v>12312</v>
      </c>
      <c r="V838">
        <v>0</v>
      </c>
      <c r="W838">
        <v>89263</v>
      </c>
      <c r="X838">
        <v>0</v>
      </c>
      <c r="AA838">
        <v>0</v>
      </c>
      <c r="AB838">
        <v>0</v>
      </c>
      <c r="AH838">
        <v>0</v>
      </c>
      <c r="AI838">
        <v>1964</v>
      </c>
      <c r="AQ838">
        <v>0</v>
      </c>
      <c r="AR838">
        <v>2272</v>
      </c>
      <c r="BH838">
        <v>0</v>
      </c>
      <c r="BI838">
        <v>0</v>
      </c>
      <c r="BJ838">
        <v>0</v>
      </c>
      <c r="BK838">
        <v>1026</v>
      </c>
    </row>
    <row r="839" spans="1:63">
      <c r="A839" t="s">
        <v>15124</v>
      </c>
      <c r="B839" t="s">
        <v>15124</v>
      </c>
      <c r="C839" t="s">
        <v>16680</v>
      </c>
      <c r="D839" t="s">
        <v>15118</v>
      </c>
      <c r="E839" t="s">
        <v>15125</v>
      </c>
      <c r="F839" t="str">
        <f t="shared" si="26"/>
        <v>Turks</v>
      </c>
      <c r="G839" s="31">
        <f t="shared" si="27"/>
        <v>0.97144263909404238</v>
      </c>
      <c r="H839">
        <v>6093</v>
      </c>
      <c r="I839">
        <v>0</v>
      </c>
      <c r="L839">
        <v>0</v>
      </c>
      <c r="P839">
        <v>0</v>
      </c>
      <c r="U839">
        <v>0</v>
      </c>
      <c r="V839">
        <v>0</v>
      </c>
      <c r="W839">
        <v>5919</v>
      </c>
      <c r="X839">
        <v>0</v>
      </c>
      <c r="AA839">
        <v>0</v>
      </c>
      <c r="AB839">
        <v>0</v>
      </c>
      <c r="AH839">
        <v>0</v>
      </c>
      <c r="AI839">
        <v>114</v>
      </c>
      <c r="AQ839">
        <v>0</v>
      </c>
      <c r="AR839">
        <v>0</v>
      </c>
      <c r="BH839">
        <v>0</v>
      </c>
      <c r="BI839">
        <v>0</v>
      </c>
      <c r="BJ839">
        <v>0</v>
      </c>
      <c r="BK839">
        <v>60</v>
      </c>
    </row>
    <row r="840" spans="1:63">
      <c r="A840" t="s">
        <v>15126</v>
      </c>
      <c r="B840" t="s">
        <v>15126</v>
      </c>
      <c r="C840" t="s">
        <v>16680</v>
      </c>
      <c r="D840" t="s">
        <v>15118</v>
      </c>
      <c r="E840" t="s">
        <v>15127</v>
      </c>
      <c r="F840" t="str">
        <f t="shared" si="26"/>
        <v>Turks</v>
      </c>
      <c r="G840" s="31">
        <f t="shared" si="27"/>
        <v>0.52229119453476536</v>
      </c>
      <c r="H840">
        <v>304470</v>
      </c>
      <c r="I840">
        <v>0</v>
      </c>
      <c r="L840">
        <v>0</v>
      </c>
      <c r="P840">
        <v>0</v>
      </c>
      <c r="U840">
        <v>23559</v>
      </c>
      <c r="V840">
        <v>0</v>
      </c>
      <c r="W840">
        <v>159022</v>
      </c>
      <c r="X840">
        <v>23559</v>
      </c>
      <c r="AA840">
        <v>73621</v>
      </c>
      <c r="AB840">
        <v>0</v>
      </c>
      <c r="AH840">
        <v>0</v>
      </c>
      <c r="AI840">
        <v>5637</v>
      </c>
      <c r="AQ840">
        <v>0</v>
      </c>
      <c r="AR840">
        <v>4347</v>
      </c>
      <c r="BH840">
        <v>8835</v>
      </c>
      <c r="BI840">
        <v>0</v>
      </c>
      <c r="BJ840">
        <v>2945</v>
      </c>
      <c r="BK840">
        <v>2945</v>
      </c>
    </row>
    <row r="841" spans="1:63">
      <c r="A841" t="s">
        <v>15128</v>
      </c>
      <c r="B841" t="s">
        <v>15128</v>
      </c>
      <c r="C841" t="s">
        <v>16680</v>
      </c>
      <c r="D841" t="s">
        <v>15118</v>
      </c>
      <c r="E841" t="s">
        <v>15129</v>
      </c>
      <c r="F841" t="str">
        <f t="shared" si="26"/>
        <v>Turks</v>
      </c>
      <c r="G841" s="31">
        <f t="shared" si="27"/>
        <v>0.7947961492391642</v>
      </c>
      <c r="H841">
        <v>45082</v>
      </c>
      <c r="I841">
        <v>0</v>
      </c>
      <c r="L841">
        <v>0</v>
      </c>
      <c r="P841">
        <v>0</v>
      </c>
      <c r="U841">
        <v>1327</v>
      </c>
      <c r="V841">
        <v>0</v>
      </c>
      <c r="W841">
        <v>35831</v>
      </c>
      <c r="X841">
        <v>0</v>
      </c>
      <c r="AA841">
        <v>6635</v>
      </c>
      <c r="AB841">
        <v>0</v>
      </c>
      <c r="AH841">
        <v>0</v>
      </c>
      <c r="AI841">
        <v>847</v>
      </c>
      <c r="AQ841">
        <v>0</v>
      </c>
      <c r="AR841">
        <v>0</v>
      </c>
      <c r="BH841">
        <v>0</v>
      </c>
      <c r="BI841">
        <v>0</v>
      </c>
      <c r="BJ841">
        <v>0</v>
      </c>
      <c r="BK841">
        <v>442</v>
      </c>
    </row>
    <row r="842" spans="1:63">
      <c r="A842" t="s">
        <v>15130</v>
      </c>
      <c r="B842" t="s">
        <v>15130</v>
      </c>
      <c r="C842" t="s">
        <v>16680</v>
      </c>
      <c r="D842" t="s">
        <v>15118</v>
      </c>
      <c r="E842" t="s">
        <v>15131</v>
      </c>
      <c r="F842" t="str">
        <f t="shared" si="26"/>
        <v>Turks</v>
      </c>
      <c r="G842" s="31">
        <f t="shared" si="27"/>
        <v>0.71573731275274821</v>
      </c>
      <c r="H842">
        <v>87785</v>
      </c>
      <c r="I842">
        <v>0</v>
      </c>
      <c r="L842">
        <v>0</v>
      </c>
      <c r="P842">
        <v>0</v>
      </c>
      <c r="U842">
        <v>6793</v>
      </c>
      <c r="V842">
        <v>0</v>
      </c>
      <c r="W842">
        <v>62831</v>
      </c>
      <c r="X842">
        <v>0</v>
      </c>
      <c r="AA842">
        <v>8491</v>
      </c>
      <c r="AB842">
        <v>1698</v>
      </c>
      <c r="AH842">
        <v>0</v>
      </c>
      <c r="AI842">
        <v>1625</v>
      </c>
      <c r="AQ842">
        <v>0</v>
      </c>
      <c r="AR842">
        <v>1253</v>
      </c>
      <c r="BH842">
        <v>0</v>
      </c>
      <c r="BI842">
        <v>0</v>
      </c>
      <c r="BJ842">
        <v>4245</v>
      </c>
      <c r="BK842">
        <v>849</v>
      </c>
    </row>
    <row r="843" spans="1:63">
      <c r="A843" t="s">
        <v>15132</v>
      </c>
      <c r="B843" t="s">
        <v>15132</v>
      </c>
      <c r="C843" t="s">
        <v>16680</v>
      </c>
      <c r="D843" t="s">
        <v>15118</v>
      </c>
      <c r="E843" t="s">
        <v>15133</v>
      </c>
      <c r="F843" t="str">
        <f t="shared" si="26"/>
        <v>Turks</v>
      </c>
      <c r="G843" s="31">
        <f t="shared" si="27"/>
        <v>0.97133900582176447</v>
      </c>
      <c r="H843">
        <v>11165</v>
      </c>
      <c r="I843">
        <v>0</v>
      </c>
      <c r="L843">
        <v>0</v>
      </c>
      <c r="P843">
        <v>0</v>
      </c>
      <c r="U843">
        <v>0</v>
      </c>
      <c r="V843">
        <v>0</v>
      </c>
      <c r="W843">
        <v>10845</v>
      </c>
      <c r="X843">
        <v>0</v>
      </c>
      <c r="AA843">
        <v>0</v>
      </c>
      <c r="AB843">
        <v>0</v>
      </c>
      <c r="AH843">
        <v>0</v>
      </c>
      <c r="AI843">
        <v>210</v>
      </c>
      <c r="AQ843">
        <v>0</v>
      </c>
      <c r="AR843">
        <v>0</v>
      </c>
      <c r="BH843">
        <v>0</v>
      </c>
      <c r="BI843">
        <v>0</v>
      </c>
      <c r="BJ843">
        <v>0</v>
      </c>
      <c r="BK843">
        <v>110</v>
      </c>
    </row>
    <row r="844" spans="1:63">
      <c r="A844" t="s">
        <v>15134</v>
      </c>
      <c r="B844" t="s">
        <v>15134</v>
      </c>
      <c r="C844" t="s">
        <v>16680</v>
      </c>
      <c r="D844" t="s">
        <v>15118</v>
      </c>
      <c r="E844" t="s">
        <v>15135</v>
      </c>
      <c r="F844" t="str">
        <f t="shared" si="26"/>
        <v>Turks</v>
      </c>
      <c r="G844" s="31">
        <f t="shared" si="27"/>
        <v>0.78344057112279919</v>
      </c>
      <c r="H844">
        <v>76621</v>
      </c>
      <c r="I844">
        <v>0</v>
      </c>
      <c r="L844">
        <v>0</v>
      </c>
      <c r="P844">
        <v>0</v>
      </c>
      <c r="U844">
        <v>8893</v>
      </c>
      <c r="V844">
        <v>0</v>
      </c>
      <c r="W844">
        <v>60028</v>
      </c>
      <c r="X844">
        <v>0</v>
      </c>
      <c r="AA844">
        <v>2223</v>
      </c>
      <c r="AB844">
        <v>0</v>
      </c>
      <c r="AH844">
        <v>0</v>
      </c>
      <c r="AI844">
        <v>1419</v>
      </c>
      <c r="AQ844">
        <v>0</v>
      </c>
      <c r="AR844">
        <v>1094</v>
      </c>
      <c r="BH844">
        <v>2223</v>
      </c>
      <c r="BI844">
        <v>0</v>
      </c>
      <c r="BJ844">
        <v>0</v>
      </c>
      <c r="BK844">
        <v>741</v>
      </c>
    </row>
    <row r="845" spans="1:63">
      <c r="A845" t="s">
        <v>15136</v>
      </c>
      <c r="B845" t="s">
        <v>15136</v>
      </c>
      <c r="C845" t="s">
        <v>16680</v>
      </c>
      <c r="D845" t="s">
        <v>15118</v>
      </c>
      <c r="E845" t="s">
        <v>15137</v>
      </c>
      <c r="F845" t="str">
        <f t="shared" si="26"/>
        <v>Turks</v>
      </c>
      <c r="G845" s="31">
        <f t="shared" si="27"/>
        <v>0.83551169200675734</v>
      </c>
      <c r="H845">
        <v>112470</v>
      </c>
      <c r="I845">
        <v>0</v>
      </c>
      <c r="L845">
        <v>0</v>
      </c>
      <c r="P845">
        <v>0</v>
      </c>
      <c r="U845">
        <v>4320</v>
      </c>
      <c r="V845">
        <v>0</v>
      </c>
      <c r="W845">
        <v>93970</v>
      </c>
      <c r="X845">
        <v>0</v>
      </c>
      <c r="AA845">
        <v>0</v>
      </c>
      <c r="AB845">
        <v>0</v>
      </c>
      <c r="AH845">
        <v>0</v>
      </c>
      <c r="AI845">
        <v>2067</v>
      </c>
      <c r="AQ845">
        <v>0</v>
      </c>
      <c r="AR845">
        <v>2392</v>
      </c>
      <c r="BH845">
        <v>0</v>
      </c>
      <c r="BI845">
        <v>0</v>
      </c>
      <c r="BJ845">
        <v>8641</v>
      </c>
      <c r="BK845">
        <v>1080</v>
      </c>
    </row>
    <row r="846" spans="1:63">
      <c r="A846" t="s">
        <v>15138</v>
      </c>
      <c r="B846" t="s">
        <v>15138</v>
      </c>
      <c r="C846" t="s">
        <v>16680</v>
      </c>
      <c r="D846" t="s">
        <v>15118</v>
      </c>
      <c r="E846" t="s">
        <v>15139</v>
      </c>
      <c r="F846" t="str">
        <f t="shared" si="26"/>
        <v>Turks</v>
      </c>
      <c r="G846" s="31">
        <f t="shared" si="27"/>
        <v>0.83179514335426286</v>
      </c>
      <c r="H846">
        <v>105752</v>
      </c>
      <c r="I846">
        <v>0</v>
      </c>
      <c r="L846">
        <v>0</v>
      </c>
      <c r="P846">
        <v>0</v>
      </c>
      <c r="U846">
        <v>3069</v>
      </c>
      <c r="V846">
        <v>0</v>
      </c>
      <c r="W846">
        <v>87964</v>
      </c>
      <c r="X846">
        <v>5114</v>
      </c>
      <c r="AA846">
        <v>5114</v>
      </c>
      <c r="AB846">
        <v>0</v>
      </c>
      <c r="AH846">
        <v>0</v>
      </c>
      <c r="AI846">
        <v>1958</v>
      </c>
      <c r="AQ846">
        <v>0</v>
      </c>
      <c r="AR846">
        <v>1510</v>
      </c>
      <c r="BH846">
        <v>0</v>
      </c>
      <c r="BI846">
        <v>0</v>
      </c>
      <c r="BJ846">
        <v>0</v>
      </c>
      <c r="BK846">
        <v>1023</v>
      </c>
    </row>
    <row r="847" spans="1:63">
      <c r="A847" t="s">
        <v>15140</v>
      </c>
      <c r="B847" t="s">
        <v>15140</v>
      </c>
      <c r="C847" t="s">
        <v>16680</v>
      </c>
      <c r="D847" t="s">
        <v>15118</v>
      </c>
      <c r="E847" t="s">
        <v>15141</v>
      </c>
      <c r="F847" t="str">
        <f t="shared" si="26"/>
        <v>Turks</v>
      </c>
      <c r="G847" s="31">
        <f t="shared" si="27"/>
        <v>0.81430893809672467</v>
      </c>
      <c r="H847">
        <v>586221</v>
      </c>
      <c r="I847">
        <v>0</v>
      </c>
      <c r="L847">
        <v>0</v>
      </c>
      <c r="P847">
        <v>0</v>
      </c>
      <c r="U847">
        <v>42909</v>
      </c>
      <c r="V847">
        <v>0</v>
      </c>
      <c r="W847">
        <v>477365</v>
      </c>
      <c r="X847">
        <v>0</v>
      </c>
      <c r="AA847">
        <v>0</v>
      </c>
      <c r="AB847">
        <v>0</v>
      </c>
      <c r="AH847">
        <v>0</v>
      </c>
      <c r="AI847">
        <v>10267</v>
      </c>
      <c r="AQ847">
        <v>0</v>
      </c>
      <c r="AR847">
        <v>39589</v>
      </c>
      <c r="BH847">
        <v>0</v>
      </c>
      <c r="BI847">
        <v>0</v>
      </c>
      <c r="BJ847">
        <v>10727</v>
      </c>
      <c r="BK847">
        <v>5364</v>
      </c>
    </row>
    <row r="848" spans="1:63">
      <c r="A848" t="s">
        <v>15142</v>
      </c>
      <c r="B848" t="s">
        <v>15142</v>
      </c>
      <c r="C848" t="s">
        <v>16680</v>
      </c>
      <c r="D848" t="s">
        <v>15118</v>
      </c>
      <c r="E848" t="s">
        <v>15143</v>
      </c>
      <c r="F848" t="str">
        <f t="shared" si="26"/>
        <v>Turks</v>
      </c>
      <c r="G848" s="31">
        <f t="shared" si="27"/>
        <v>0.96163412181827801</v>
      </c>
      <c r="H848">
        <v>18897</v>
      </c>
      <c r="I848">
        <v>0</v>
      </c>
      <c r="L848">
        <v>0</v>
      </c>
      <c r="P848">
        <v>0</v>
      </c>
      <c r="U848">
        <v>0</v>
      </c>
      <c r="V848">
        <v>0</v>
      </c>
      <c r="W848">
        <v>18172</v>
      </c>
      <c r="X848">
        <v>0</v>
      </c>
      <c r="AA848">
        <v>185</v>
      </c>
      <c r="AB848">
        <v>0</v>
      </c>
      <c r="AH848">
        <v>0</v>
      </c>
      <c r="AI848">
        <v>355</v>
      </c>
      <c r="AQ848">
        <v>0</v>
      </c>
      <c r="AR848">
        <v>0</v>
      </c>
      <c r="BH848">
        <v>0</v>
      </c>
      <c r="BI848">
        <v>0</v>
      </c>
      <c r="BJ848">
        <v>0</v>
      </c>
      <c r="BK848">
        <v>185</v>
      </c>
    </row>
    <row r="849" spans="1:64">
      <c r="A849" t="s">
        <v>15144</v>
      </c>
      <c r="B849" t="s">
        <v>15144</v>
      </c>
      <c r="C849" t="s">
        <v>16680</v>
      </c>
      <c r="D849" t="s">
        <v>15118</v>
      </c>
      <c r="E849" t="s">
        <v>15145</v>
      </c>
      <c r="F849" t="str">
        <f t="shared" si="26"/>
        <v>Turks</v>
      </c>
      <c r="G849" s="31">
        <f t="shared" si="27"/>
        <v>0.82213212497018839</v>
      </c>
      <c r="H849">
        <v>83860</v>
      </c>
      <c r="I849">
        <v>0</v>
      </c>
      <c r="L849">
        <v>0</v>
      </c>
      <c r="P849">
        <v>0</v>
      </c>
      <c r="U849">
        <v>3244</v>
      </c>
      <c r="V849">
        <v>0</v>
      </c>
      <c r="W849">
        <v>68944</v>
      </c>
      <c r="X849">
        <v>0</v>
      </c>
      <c r="AA849">
        <v>4056</v>
      </c>
      <c r="AB849">
        <v>2433</v>
      </c>
      <c r="AH849">
        <v>0</v>
      </c>
      <c r="AI849">
        <v>1553</v>
      </c>
      <c r="AQ849">
        <v>0</v>
      </c>
      <c r="AR849">
        <v>1197</v>
      </c>
      <c r="BH849">
        <v>1622</v>
      </c>
      <c r="BI849">
        <v>0</v>
      </c>
      <c r="BJ849">
        <v>0</v>
      </c>
      <c r="BK849">
        <v>811</v>
      </c>
    </row>
    <row r="850" spans="1:64">
      <c r="A850" t="s">
        <v>15146</v>
      </c>
      <c r="B850" t="s">
        <v>15146</v>
      </c>
      <c r="C850" t="s">
        <v>16680</v>
      </c>
      <c r="D850" t="s">
        <v>15118</v>
      </c>
      <c r="E850" t="s">
        <v>15147</v>
      </c>
      <c r="F850" t="str">
        <f t="shared" si="26"/>
        <v>Turks</v>
      </c>
      <c r="G850" s="31">
        <f t="shared" si="27"/>
        <v>0.82300131815064692</v>
      </c>
      <c r="H850">
        <v>974092</v>
      </c>
      <c r="I850">
        <v>0</v>
      </c>
      <c r="L850">
        <v>0</v>
      </c>
      <c r="P850">
        <v>0</v>
      </c>
      <c r="U850">
        <v>80213</v>
      </c>
      <c r="V850">
        <v>0</v>
      </c>
      <c r="W850">
        <v>801679</v>
      </c>
      <c r="X850">
        <v>0</v>
      </c>
      <c r="AA850">
        <v>0</v>
      </c>
      <c r="AB850">
        <v>0</v>
      </c>
      <c r="AH850">
        <v>0</v>
      </c>
      <c r="AI850">
        <v>17059</v>
      </c>
      <c r="AQ850">
        <v>0</v>
      </c>
      <c r="AR850">
        <v>65782</v>
      </c>
      <c r="BH850">
        <v>0</v>
      </c>
      <c r="BI850">
        <v>0</v>
      </c>
      <c r="BJ850">
        <v>446</v>
      </c>
      <c r="BK850">
        <v>8913</v>
      </c>
    </row>
    <row r="851" spans="1:64">
      <c r="A851" t="s">
        <v>15148</v>
      </c>
      <c r="B851" t="s">
        <v>15148</v>
      </c>
      <c r="C851" t="s">
        <v>16680</v>
      </c>
      <c r="D851" t="s">
        <v>15118</v>
      </c>
      <c r="E851" t="s">
        <v>15149</v>
      </c>
      <c r="F851" t="str">
        <f t="shared" si="26"/>
        <v>Turks</v>
      </c>
      <c r="G851" s="31">
        <f t="shared" si="27"/>
        <v>0.78496797509571692</v>
      </c>
      <c r="H851">
        <v>55894</v>
      </c>
      <c r="I851">
        <v>0</v>
      </c>
      <c r="L851">
        <v>0</v>
      </c>
      <c r="P851">
        <v>0</v>
      </c>
      <c r="U851">
        <v>8227</v>
      </c>
      <c r="V851">
        <v>0</v>
      </c>
      <c r="W851">
        <v>43875</v>
      </c>
      <c r="X851">
        <v>2194</v>
      </c>
      <c r="AA851">
        <v>0</v>
      </c>
      <c r="AB851">
        <v>0</v>
      </c>
      <c r="AH851">
        <v>0</v>
      </c>
      <c r="AI851">
        <v>1050</v>
      </c>
      <c r="AQ851">
        <v>0</v>
      </c>
      <c r="AR851">
        <v>0</v>
      </c>
      <c r="BH851">
        <v>0</v>
      </c>
      <c r="BI851">
        <v>0</v>
      </c>
      <c r="BJ851">
        <v>0</v>
      </c>
      <c r="BK851">
        <v>548</v>
      </c>
    </row>
    <row r="852" spans="1:64">
      <c r="A852" t="s">
        <v>15150</v>
      </c>
      <c r="B852" t="s">
        <v>15150</v>
      </c>
      <c r="C852" t="s">
        <v>16680</v>
      </c>
      <c r="D852" t="s">
        <v>15118</v>
      </c>
      <c r="E852" t="s">
        <v>15151</v>
      </c>
      <c r="F852" t="str">
        <f t="shared" si="26"/>
        <v>Turks</v>
      </c>
      <c r="G852" s="31">
        <f t="shared" si="27"/>
        <v>0.75941173352231672</v>
      </c>
      <c r="H852">
        <v>716818</v>
      </c>
      <c r="I852">
        <v>0</v>
      </c>
      <c r="L852">
        <v>0</v>
      </c>
      <c r="P852">
        <v>0</v>
      </c>
      <c r="U852">
        <v>104937</v>
      </c>
      <c r="V852">
        <v>0</v>
      </c>
      <c r="W852">
        <v>544360</v>
      </c>
      <c r="X852">
        <v>0</v>
      </c>
      <c r="AA852">
        <v>0</v>
      </c>
      <c r="AB852">
        <v>0</v>
      </c>
      <c r="AH852">
        <v>0</v>
      </c>
      <c r="AI852">
        <v>12554</v>
      </c>
      <c r="AQ852">
        <v>0</v>
      </c>
      <c r="AR852">
        <v>48408</v>
      </c>
      <c r="BH852">
        <v>0</v>
      </c>
      <c r="BI852">
        <v>0</v>
      </c>
      <c r="BJ852">
        <v>0</v>
      </c>
      <c r="BK852">
        <v>6559</v>
      </c>
    </row>
    <row r="853" spans="1:64">
      <c r="A853" t="s">
        <v>15152</v>
      </c>
      <c r="B853" t="s">
        <v>15152</v>
      </c>
      <c r="C853" t="s">
        <v>16680</v>
      </c>
      <c r="D853" t="s">
        <v>15153</v>
      </c>
      <c r="E853" t="s">
        <v>15154</v>
      </c>
      <c r="F853" t="str">
        <f t="shared" si="26"/>
        <v>Turks</v>
      </c>
      <c r="G853" s="31">
        <f t="shared" si="27"/>
        <v>0.97980463490790337</v>
      </c>
      <c r="H853">
        <v>34909</v>
      </c>
      <c r="I853">
        <v>0</v>
      </c>
      <c r="L853">
        <v>0</v>
      </c>
      <c r="P853">
        <v>0</v>
      </c>
      <c r="U853">
        <v>0</v>
      </c>
      <c r="V853">
        <v>0</v>
      </c>
      <c r="W853">
        <v>34204</v>
      </c>
      <c r="X853">
        <v>0</v>
      </c>
      <c r="AA853">
        <v>0</v>
      </c>
      <c r="AB853">
        <v>0</v>
      </c>
      <c r="AH853">
        <v>0</v>
      </c>
      <c r="AI853">
        <v>360</v>
      </c>
      <c r="AQ853">
        <v>0</v>
      </c>
      <c r="AR853">
        <v>0</v>
      </c>
      <c r="BH853">
        <v>0</v>
      </c>
      <c r="BI853">
        <v>0</v>
      </c>
      <c r="BJ853">
        <v>0</v>
      </c>
      <c r="BK853">
        <v>345</v>
      </c>
    </row>
    <row r="854" spans="1:64">
      <c r="A854" t="s">
        <v>15155</v>
      </c>
      <c r="B854" t="s">
        <v>15155</v>
      </c>
      <c r="C854" t="s">
        <v>16680</v>
      </c>
      <c r="D854" t="s">
        <v>15153</v>
      </c>
      <c r="E854" t="s">
        <v>15156</v>
      </c>
      <c r="F854" t="str">
        <f t="shared" si="26"/>
        <v>Turks</v>
      </c>
      <c r="G854" s="31">
        <f t="shared" si="27"/>
        <v>0.97976345115197927</v>
      </c>
      <c r="H854">
        <v>29254</v>
      </c>
      <c r="I854">
        <v>0</v>
      </c>
      <c r="L854">
        <v>0</v>
      </c>
      <c r="P854">
        <v>0</v>
      </c>
      <c r="U854">
        <v>0</v>
      </c>
      <c r="V854">
        <v>0</v>
      </c>
      <c r="W854">
        <v>28662</v>
      </c>
      <c r="X854">
        <v>0</v>
      </c>
      <c r="AA854">
        <v>0</v>
      </c>
      <c r="AB854">
        <v>0</v>
      </c>
      <c r="AH854">
        <v>0</v>
      </c>
      <c r="AI854">
        <v>302</v>
      </c>
      <c r="AQ854">
        <v>0</v>
      </c>
      <c r="AR854">
        <v>0</v>
      </c>
      <c r="BH854">
        <v>0</v>
      </c>
      <c r="BI854">
        <v>0</v>
      </c>
      <c r="BJ854">
        <v>0</v>
      </c>
      <c r="BK854">
        <v>290</v>
      </c>
    </row>
    <row r="855" spans="1:64">
      <c r="A855" t="s">
        <v>15157</v>
      </c>
      <c r="B855" t="s">
        <v>15157</v>
      </c>
      <c r="C855" t="s">
        <v>16680</v>
      </c>
      <c r="D855" t="s">
        <v>15153</v>
      </c>
      <c r="E855" t="s">
        <v>15158</v>
      </c>
      <c r="F855" t="str">
        <f t="shared" si="26"/>
        <v>Turks</v>
      </c>
      <c r="G855" s="31">
        <f t="shared" si="27"/>
        <v>0.6731650526538604</v>
      </c>
      <c r="H855">
        <v>94485</v>
      </c>
      <c r="I855">
        <v>0</v>
      </c>
      <c r="L855">
        <v>0</v>
      </c>
      <c r="P855">
        <v>0</v>
      </c>
      <c r="U855">
        <v>4609</v>
      </c>
      <c r="V855">
        <v>0</v>
      </c>
      <c r="W855">
        <v>63604</v>
      </c>
      <c r="X855">
        <v>9218</v>
      </c>
      <c r="AA855">
        <v>0</v>
      </c>
      <c r="AB855">
        <v>0</v>
      </c>
      <c r="AH855">
        <v>0</v>
      </c>
      <c r="AI855">
        <v>960</v>
      </c>
      <c r="AQ855">
        <v>0</v>
      </c>
      <c r="AR855">
        <v>1345</v>
      </c>
      <c r="BH855">
        <v>0</v>
      </c>
      <c r="BI855">
        <v>0</v>
      </c>
      <c r="BJ855">
        <v>13827</v>
      </c>
      <c r="BK855">
        <v>922</v>
      </c>
    </row>
    <row r="856" spans="1:64">
      <c r="A856" t="s">
        <v>15159</v>
      </c>
      <c r="B856" t="s">
        <v>15159</v>
      </c>
      <c r="C856" t="s">
        <v>16680</v>
      </c>
      <c r="D856" t="s">
        <v>15153</v>
      </c>
      <c r="E856" t="s">
        <v>15160</v>
      </c>
      <c r="F856" t="str">
        <f t="shared" si="26"/>
        <v>Turks</v>
      </c>
      <c r="G856" s="31">
        <f t="shared" si="27"/>
        <v>0.97970187123374564</v>
      </c>
      <c r="H856">
        <v>3153</v>
      </c>
      <c r="I856">
        <v>0</v>
      </c>
      <c r="L856">
        <v>0</v>
      </c>
      <c r="P856">
        <v>0</v>
      </c>
      <c r="U856">
        <v>0</v>
      </c>
      <c r="V856">
        <v>0</v>
      </c>
      <c r="W856">
        <v>3089</v>
      </c>
      <c r="X856">
        <v>0</v>
      </c>
      <c r="AA856">
        <v>0</v>
      </c>
      <c r="AB856">
        <v>0</v>
      </c>
      <c r="AH856">
        <v>0</v>
      </c>
      <c r="AI856">
        <v>33</v>
      </c>
      <c r="AQ856">
        <v>0</v>
      </c>
      <c r="AR856">
        <v>0</v>
      </c>
      <c r="BH856">
        <v>0</v>
      </c>
      <c r="BI856">
        <v>0</v>
      </c>
      <c r="BJ856">
        <v>0</v>
      </c>
      <c r="BK856">
        <v>31</v>
      </c>
    </row>
    <row r="857" spans="1:64">
      <c r="A857" t="s">
        <v>15161</v>
      </c>
      <c r="B857" t="s">
        <v>15161</v>
      </c>
      <c r="C857" t="s">
        <v>16680</v>
      </c>
      <c r="D857" t="s">
        <v>15153</v>
      </c>
      <c r="E857" t="s">
        <v>15162</v>
      </c>
      <c r="F857" t="str">
        <f t="shared" si="26"/>
        <v>Turks</v>
      </c>
      <c r="G857" s="31">
        <f t="shared" si="27"/>
        <v>0.83132455524827675</v>
      </c>
      <c r="H857">
        <v>48454</v>
      </c>
      <c r="I857">
        <v>0</v>
      </c>
      <c r="L857">
        <v>0</v>
      </c>
      <c r="P857">
        <v>0</v>
      </c>
      <c r="U857">
        <v>1439</v>
      </c>
      <c r="V857">
        <v>0</v>
      </c>
      <c r="W857">
        <v>40281</v>
      </c>
      <c r="X857">
        <v>0</v>
      </c>
      <c r="AA857">
        <v>0</v>
      </c>
      <c r="AB857">
        <v>0</v>
      </c>
      <c r="AH857">
        <v>0</v>
      </c>
      <c r="AI857">
        <v>500</v>
      </c>
      <c r="AQ857">
        <v>0</v>
      </c>
      <c r="AR857">
        <v>0</v>
      </c>
      <c r="BH857">
        <v>0</v>
      </c>
      <c r="BI857">
        <v>0</v>
      </c>
      <c r="BJ857">
        <v>5754</v>
      </c>
      <c r="BK857">
        <v>480</v>
      </c>
    </row>
    <row r="858" spans="1:64">
      <c r="A858" t="s">
        <v>15163</v>
      </c>
      <c r="B858" t="s">
        <v>15163</v>
      </c>
      <c r="C858" t="s">
        <v>16680</v>
      </c>
      <c r="D858" t="s">
        <v>15153</v>
      </c>
      <c r="E858" t="s">
        <v>14768</v>
      </c>
      <c r="F858" t="str">
        <f t="shared" si="26"/>
        <v>Turks</v>
      </c>
      <c r="G858" s="31">
        <f t="shared" si="27"/>
        <v>0.96585103655048621</v>
      </c>
      <c r="H858">
        <v>202788</v>
      </c>
      <c r="I858">
        <v>0</v>
      </c>
      <c r="L858">
        <v>0</v>
      </c>
      <c r="P858">
        <v>0</v>
      </c>
      <c r="U858">
        <v>0</v>
      </c>
      <c r="V858">
        <v>0</v>
      </c>
      <c r="W858">
        <v>195863</v>
      </c>
      <c r="X858">
        <v>0</v>
      </c>
      <c r="AA858">
        <v>0</v>
      </c>
      <c r="AB858">
        <v>0</v>
      </c>
      <c r="AH858">
        <v>0</v>
      </c>
      <c r="AI858">
        <v>2061</v>
      </c>
      <c r="AQ858">
        <v>0</v>
      </c>
      <c r="AR858">
        <v>2886</v>
      </c>
      <c r="BH858">
        <v>0</v>
      </c>
      <c r="BI858">
        <v>0</v>
      </c>
      <c r="BJ858">
        <v>0</v>
      </c>
      <c r="BK858">
        <v>1978</v>
      </c>
    </row>
    <row r="859" spans="1:64">
      <c r="A859" t="s">
        <v>15164</v>
      </c>
      <c r="B859" t="s">
        <v>15164</v>
      </c>
      <c r="C859" t="s">
        <v>16680</v>
      </c>
      <c r="D859" t="s">
        <v>15153</v>
      </c>
      <c r="E859" t="s">
        <v>15165</v>
      </c>
      <c r="F859" t="str">
        <f t="shared" si="26"/>
        <v>Turks</v>
      </c>
      <c r="G859" s="31">
        <f t="shared" si="27"/>
        <v>0.94027809436972876</v>
      </c>
      <c r="H859">
        <v>8774</v>
      </c>
      <c r="I859">
        <v>0</v>
      </c>
      <c r="L859">
        <v>0</v>
      </c>
      <c r="P859">
        <v>0</v>
      </c>
      <c r="U859">
        <v>0</v>
      </c>
      <c r="V859">
        <v>0</v>
      </c>
      <c r="W859">
        <v>8250</v>
      </c>
      <c r="X859">
        <v>0</v>
      </c>
      <c r="AA859">
        <v>0</v>
      </c>
      <c r="AB859">
        <v>0</v>
      </c>
      <c r="AH859">
        <v>0</v>
      </c>
      <c r="AI859">
        <v>90</v>
      </c>
      <c r="AQ859">
        <v>0</v>
      </c>
      <c r="AR859">
        <v>0</v>
      </c>
      <c r="BH859">
        <v>0</v>
      </c>
      <c r="BI859">
        <v>0</v>
      </c>
      <c r="BJ859">
        <v>0</v>
      </c>
      <c r="BK859">
        <v>434</v>
      </c>
    </row>
    <row r="860" spans="1:64">
      <c r="A860" t="s">
        <v>15166</v>
      </c>
      <c r="B860" t="s">
        <v>15166</v>
      </c>
      <c r="C860" t="s">
        <v>16680</v>
      </c>
      <c r="D860" t="s">
        <v>15153</v>
      </c>
      <c r="E860" t="s">
        <v>15167</v>
      </c>
      <c r="F860" t="str">
        <f t="shared" si="26"/>
        <v>Turks</v>
      </c>
      <c r="G860" s="31">
        <f t="shared" si="27"/>
        <v>0.96000621504039774</v>
      </c>
      <c r="H860">
        <v>32180</v>
      </c>
      <c r="I860">
        <v>0</v>
      </c>
      <c r="L860">
        <v>0</v>
      </c>
      <c r="P860">
        <v>0</v>
      </c>
      <c r="U860">
        <v>637</v>
      </c>
      <c r="V860">
        <v>0</v>
      </c>
      <c r="W860">
        <v>30893</v>
      </c>
      <c r="X860">
        <v>0</v>
      </c>
      <c r="AA860">
        <v>0</v>
      </c>
      <c r="AB860">
        <v>0</v>
      </c>
      <c r="AH860">
        <v>0</v>
      </c>
      <c r="AI860">
        <v>332</v>
      </c>
      <c r="AQ860">
        <v>0</v>
      </c>
      <c r="AR860">
        <v>0</v>
      </c>
      <c r="BH860">
        <v>0</v>
      </c>
      <c r="BI860">
        <v>0</v>
      </c>
      <c r="BJ860">
        <v>0</v>
      </c>
      <c r="BK860">
        <v>318</v>
      </c>
    </row>
    <row r="861" spans="1:64">
      <c r="A861" t="s">
        <v>15168</v>
      </c>
      <c r="B861" t="s">
        <v>15168</v>
      </c>
      <c r="C861" t="s">
        <v>16680</v>
      </c>
      <c r="D861" t="s">
        <v>15153</v>
      </c>
      <c r="E861" t="s">
        <v>15169</v>
      </c>
      <c r="F861" t="str">
        <f t="shared" si="26"/>
        <v>Turks</v>
      </c>
      <c r="G861" s="31">
        <f t="shared" si="27"/>
        <v>0.82145267989739434</v>
      </c>
      <c r="H861">
        <v>44442</v>
      </c>
      <c r="I861">
        <v>0</v>
      </c>
      <c r="L861">
        <v>0</v>
      </c>
      <c r="P861">
        <v>0</v>
      </c>
      <c r="U861">
        <v>880</v>
      </c>
      <c r="V861">
        <v>0</v>
      </c>
      <c r="W861">
        <v>36507</v>
      </c>
      <c r="X861">
        <v>0</v>
      </c>
      <c r="AA861">
        <v>0</v>
      </c>
      <c r="AB861">
        <v>0</v>
      </c>
      <c r="AH861">
        <v>0</v>
      </c>
      <c r="AI861">
        <v>458</v>
      </c>
      <c r="AQ861">
        <v>0</v>
      </c>
      <c r="AR861">
        <v>0</v>
      </c>
      <c r="BH861">
        <v>0</v>
      </c>
      <c r="BI861">
        <v>0</v>
      </c>
      <c r="BJ861">
        <v>4398</v>
      </c>
      <c r="BK861">
        <v>2199</v>
      </c>
    </row>
    <row r="862" spans="1:64">
      <c r="A862" t="s">
        <v>15170</v>
      </c>
      <c r="B862" t="s">
        <v>15170</v>
      </c>
      <c r="C862" t="s">
        <v>16680</v>
      </c>
      <c r="D862" t="s">
        <v>15153</v>
      </c>
      <c r="E862" t="s">
        <v>15171</v>
      </c>
      <c r="F862" t="str">
        <f t="shared" si="26"/>
        <v>Turks</v>
      </c>
      <c r="G862" s="31">
        <f t="shared" si="27"/>
        <v>0.8809182209469153</v>
      </c>
      <c r="H862">
        <v>10455</v>
      </c>
      <c r="I862">
        <v>0</v>
      </c>
      <c r="L862">
        <v>0</v>
      </c>
      <c r="P862">
        <v>0</v>
      </c>
      <c r="U862">
        <v>0</v>
      </c>
      <c r="V862">
        <v>0</v>
      </c>
      <c r="W862">
        <v>9210</v>
      </c>
      <c r="X862">
        <v>0</v>
      </c>
      <c r="AA862">
        <v>0</v>
      </c>
      <c r="AB862">
        <v>0</v>
      </c>
      <c r="AI862">
        <v>108</v>
      </c>
      <c r="AQ862">
        <v>0</v>
      </c>
      <c r="AR862">
        <v>0</v>
      </c>
      <c r="BH862">
        <v>517</v>
      </c>
      <c r="BI862">
        <v>0</v>
      </c>
      <c r="BJ862">
        <v>0</v>
      </c>
      <c r="BK862">
        <v>103</v>
      </c>
      <c r="BL862">
        <v>517</v>
      </c>
    </row>
    <row r="863" spans="1:64">
      <c r="A863" t="s">
        <v>15172</v>
      </c>
      <c r="B863" t="s">
        <v>15172</v>
      </c>
      <c r="C863" t="s">
        <v>16680</v>
      </c>
      <c r="D863" t="s">
        <v>15153</v>
      </c>
      <c r="E863" t="s">
        <v>15173</v>
      </c>
      <c r="F863" t="str">
        <f t="shared" si="26"/>
        <v>Turks</v>
      </c>
      <c r="G863" s="31">
        <f t="shared" si="27"/>
        <v>0.89072568401875785</v>
      </c>
      <c r="H863">
        <v>29641</v>
      </c>
      <c r="I863">
        <v>0</v>
      </c>
      <c r="L863">
        <v>0</v>
      </c>
      <c r="P863">
        <v>0</v>
      </c>
      <c r="U863">
        <v>587</v>
      </c>
      <c r="V863">
        <v>0</v>
      </c>
      <c r="W863">
        <v>26402</v>
      </c>
      <c r="X863">
        <v>0</v>
      </c>
      <c r="AA863">
        <v>0</v>
      </c>
      <c r="AB863">
        <v>0</v>
      </c>
      <c r="AH863">
        <v>0</v>
      </c>
      <c r="AI863">
        <v>306</v>
      </c>
      <c r="AQ863">
        <v>0</v>
      </c>
      <c r="AR863">
        <v>0</v>
      </c>
      <c r="BH863">
        <v>1173</v>
      </c>
      <c r="BI863">
        <v>0</v>
      </c>
      <c r="BJ863">
        <v>880</v>
      </c>
      <c r="BK863">
        <v>293</v>
      </c>
    </row>
    <row r="864" spans="1:64">
      <c r="A864" t="s">
        <v>15174</v>
      </c>
      <c r="B864" t="s">
        <v>15174</v>
      </c>
      <c r="C864" t="s">
        <v>16680</v>
      </c>
      <c r="D864" t="s">
        <v>15153</v>
      </c>
      <c r="E864" t="s">
        <v>15175</v>
      </c>
      <c r="F864" t="str">
        <f t="shared" si="26"/>
        <v>Turks</v>
      </c>
      <c r="G864" s="31">
        <f t="shared" si="27"/>
        <v>0.87093121076813562</v>
      </c>
      <c r="H864">
        <v>30906</v>
      </c>
      <c r="I864">
        <v>0</v>
      </c>
      <c r="L864">
        <v>0</v>
      </c>
      <c r="P864">
        <v>0</v>
      </c>
      <c r="U864">
        <v>612</v>
      </c>
      <c r="V864">
        <v>0</v>
      </c>
      <c r="W864">
        <v>26917</v>
      </c>
      <c r="X864">
        <v>1223</v>
      </c>
      <c r="AA864">
        <v>0</v>
      </c>
      <c r="AB864">
        <v>0</v>
      </c>
      <c r="AH864">
        <v>0</v>
      </c>
      <c r="AI864">
        <v>319</v>
      </c>
      <c r="AQ864">
        <v>0</v>
      </c>
      <c r="AR864">
        <v>0</v>
      </c>
      <c r="BH864">
        <v>0</v>
      </c>
      <c r="BI864">
        <v>0</v>
      </c>
      <c r="BJ864">
        <v>1529</v>
      </c>
      <c r="BK864">
        <v>306</v>
      </c>
    </row>
    <row r="865" spans="1:63">
      <c r="A865" t="s">
        <v>15176</v>
      </c>
      <c r="B865" t="s">
        <v>15176</v>
      </c>
      <c r="C865" t="s">
        <v>16680</v>
      </c>
      <c r="D865" t="s">
        <v>15177</v>
      </c>
      <c r="E865" t="s">
        <v>15178</v>
      </c>
      <c r="F865" t="str">
        <f t="shared" si="26"/>
        <v>Turks</v>
      </c>
      <c r="G865" s="31">
        <f t="shared" si="27"/>
        <v>0.96610169491525422</v>
      </c>
      <c r="H865">
        <v>4720</v>
      </c>
      <c r="I865">
        <v>0</v>
      </c>
      <c r="L865">
        <v>0</v>
      </c>
      <c r="P865">
        <v>0</v>
      </c>
      <c r="U865">
        <v>0</v>
      </c>
      <c r="V865">
        <v>0</v>
      </c>
      <c r="W865">
        <v>4560</v>
      </c>
      <c r="X865">
        <v>0</v>
      </c>
      <c r="AA865">
        <v>0</v>
      </c>
      <c r="AB865">
        <v>0</v>
      </c>
      <c r="AH865">
        <v>0</v>
      </c>
      <c r="AI865">
        <v>160</v>
      </c>
      <c r="AQ865">
        <v>0</v>
      </c>
      <c r="AR865">
        <v>0</v>
      </c>
      <c r="BH865">
        <v>0</v>
      </c>
      <c r="BI865">
        <v>0</v>
      </c>
      <c r="BJ865">
        <v>0</v>
      </c>
      <c r="BK865">
        <v>0</v>
      </c>
    </row>
    <row r="866" spans="1:63">
      <c r="A866" t="s">
        <v>15179</v>
      </c>
      <c r="B866" t="s">
        <v>15179</v>
      </c>
      <c r="C866" t="s">
        <v>16680</v>
      </c>
      <c r="D866" t="s">
        <v>15177</v>
      </c>
      <c r="E866" t="s">
        <v>15180</v>
      </c>
      <c r="F866" t="str">
        <f t="shared" si="26"/>
        <v>Turks</v>
      </c>
      <c r="G866" s="31">
        <f t="shared" si="27"/>
        <v>0.96582875098193244</v>
      </c>
      <c r="H866">
        <v>2546</v>
      </c>
      <c r="I866">
        <v>0</v>
      </c>
      <c r="L866">
        <v>0</v>
      </c>
      <c r="P866">
        <v>0</v>
      </c>
      <c r="U866">
        <v>0</v>
      </c>
      <c r="V866">
        <v>0</v>
      </c>
      <c r="W866">
        <v>2459</v>
      </c>
      <c r="X866">
        <v>0</v>
      </c>
      <c r="AA866">
        <v>0</v>
      </c>
      <c r="AB866">
        <v>0</v>
      </c>
      <c r="AH866">
        <v>0</v>
      </c>
      <c r="AI866">
        <v>87</v>
      </c>
      <c r="AQ866">
        <v>0</v>
      </c>
      <c r="AR866">
        <v>0</v>
      </c>
      <c r="BH866">
        <v>0</v>
      </c>
      <c r="BI866">
        <v>0</v>
      </c>
      <c r="BJ866">
        <v>0</v>
      </c>
      <c r="BK866">
        <v>0</v>
      </c>
    </row>
    <row r="867" spans="1:63">
      <c r="A867" t="s">
        <v>15181</v>
      </c>
      <c r="B867" t="s">
        <v>15181</v>
      </c>
      <c r="C867" t="s">
        <v>16680</v>
      </c>
      <c r="D867" t="s">
        <v>15177</v>
      </c>
      <c r="E867" t="s">
        <v>14768</v>
      </c>
      <c r="F867" t="str">
        <f t="shared" si="26"/>
        <v>Turks</v>
      </c>
      <c r="G867" s="31">
        <f t="shared" si="27"/>
        <v>0.91246395630836219</v>
      </c>
      <c r="H867">
        <v>104734</v>
      </c>
      <c r="I867">
        <v>0</v>
      </c>
      <c r="L867">
        <v>0</v>
      </c>
      <c r="P867">
        <v>0</v>
      </c>
      <c r="U867">
        <v>5030</v>
      </c>
      <c r="V867">
        <v>0</v>
      </c>
      <c r="W867">
        <v>95566</v>
      </c>
      <c r="X867">
        <v>0</v>
      </c>
      <c r="AA867">
        <v>0</v>
      </c>
      <c r="AB867">
        <v>0</v>
      </c>
      <c r="AH867">
        <v>0</v>
      </c>
      <c r="AI867">
        <v>3539</v>
      </c>
      <c r="AQ867">
        <v>0</v>
      </c>
      <c r="AR867">
        <v>599</v>
      </c>
      <c r="BH867">
        <v>0</v>
      </c>
      <c r="BI867">
        <v>0</v>
      </c>
      <c r="BJ867">
        <v>0</v>
      </c>
      <c r="BK867">
        <v>0</v>
      </c>
    </row>
    <row r="868" spans="1:63">
      <c r="A868" t="s">
        <v>15182</v>
      </c>
      <c r="B868" t="s">
        <v>15182</v>
      </c>
      <c r="C868" t="s">
        <v>16680</v>
      </c>
      <c r="D868" t="s">
        <v>15177</v>
      </c>
      <c r="E868" t="s">
        <v>15183</v>
      </c>
      <c r="F868" t="str">
        <f t="shared" si="26"/>
        <v>Turks</v>
      </c>
      <c r="G868" s="31">
        <f t="shared" si="27"/>
        <v>0.96603729467469457</v>
      </c>
      <c r="H868">
        <v>17107</v>
      </c>
      <c r="I868">
        <v>0</v>
      </c>
      <c r="L868">
        <v>0</v>
      </c>
      <c r="P868">
        <v>0</v>
      </c>
      <c r="U868">
        <v>0</v>
      </c>
      <c r="V868">
        <v>0</v>
      </c>
      <c r="W868">
        <v>16526</v>
      </c>
      <c r="X868">
        <v>0</v>
      </c>
      <c r="AA868">
        <v>0</v>
      </c>
      <c r="AB868">
        <v>0</v>
      </c>
      <c r="AH868">
        <v>0</v>
      </c>
      <c r="AI868">
        <v>581</v>
      </c>
      <c r="AQ868">
        <v>0</v>
      </c>
      <c r="AR868">
        <v>0</v>
      </c>
      <c r="BH868">
        <v>0</v>
      </c>
      <c r="BI868">
        <v>0</v>
      </c>
      <c r="BJ868">
        <v>0</v>
      </c>
      <c r="BK868">
        <v>0</v>
      </c>
    </row>
    <row r="869" spans="1:63">
      <c r="A869" t="s">
        <v>15184</v>
      </c>
      <c r="B869" t="s">
        <v>15184</v>
      </c>
      <c r="C869" t="s">
        <v>16680</v>
      </c>
      <c r="D869" t="s">
        <v>15177</v>
      </c>
      <c r="E869" t="s">
        <v>15185</v>
      </c>
      <c r="F869" t="str">
        <f t="shared" si="26"/>
        <v>Turks</v>
      </c>
      <c r="G869" s="31">
        <f t="shared" si="27"/>
        <v>0.96598746081504705</v>
      </c>
      <c r="H869">
        <v>6380</v>
      </c>
      <c r="I869">
        <v>0</v>
      </c>
      <c r="L869">
        <v>0</v>
      </c>
      <c r="P869">
        <v>0</v>
      </c>
      <c r="U869">
        <v>0</v>
      </c>
      <c r="V869">
        <v>0</v>
      </c>
      <c r="W869">
        <v>6163</v>
      </c>
      <c r="X869">
        <v>0</v>
      </c>
      <c r="AA869">
        <v>0</v>
      </c>
      <c r="AB869">
        <v>0</v>
      </c>
      <c r="AH869">
        <v>0</v>
      </c>
      <c r="AI869">
        <v>217</v>
      </c>
      <c r="AQ869">
        <v>0</v>
      </c>
      <c r="AR869">
        <v>0</v>
      </c>
      <c r="BH869">
        <v>0</v>
      </c>
      <c r="BI869">
        <v>0</v>
      </c>
      <c r="BJ869">
        <v>0</v>
      </c>
      <c r="BK869">
        <v>0</v>
      </c>
    </row>
    <row r="870" spans="1:63">
      <c r="A870" t="s">
        <v>15186</v>
      </c>
      <c r="B870" t="s">
        <v>15186</v>
      </c>
      <c r="C870" t="s">
        <v>16680</v>
      </c>
      <c r="D870" t="s">
        <v>15177</v>
      </c>
      <c r="E870" t="s">
        <v>15187</v>
      </c>
      <c r="F870" t="str">
        <f t="shared" si="26"/>
        <v>Turks</v>
      </c>
      <c r="G870" s="31">
        <f t="shared" si="27"/>
        <v>0.96603061438456694</v>
      </c>
      <c r="H870">
        <v>14307</v>
      </c>
      <c r="I870">
        <v>0</v>
      </c>
      <c r="L870">
        <v>0</v>
      </c>
      <c r="P870">
        <v>0</v>
      </c>
      <c r="U870">
        <v>0</v>
      </c>
      <c r="V870">
        <v>0</v>
      </c>
      <c r="W870">
        <v>13821</v>
      </c>
      <c r="X870">
        <v>0</v>
      </c>
      <c r="AA870">
        <v>0</v>
      </c>
      <c r="AB870">
        <v>0</v>
      </c>
      <c r="AH870">
        <v>0</v>
      </c>
      <c r="AI870">
        <v>486</v>
      </c>
      <c r="AQ870">
        <v>0</v>
      </c>
      <c r="AR870">
        <v>0</v>
      </c>
      <c r="BH870">
        <v>0</v>
      </c>
      <c r="BI870">
        <v>0</v>
      </c>
      <c r="BJ870">
        <v>0</v>
      </c>
      <c r="BK870">
        <v>0</v>
      </c>
    </row>
    <row r="871" spans="1:63">
      <c r="A871" t="s">
        <v>15188</v>
      </c>
      <c r="B871" t="s">
        <v>15188</v>
      </c>
      <c r="C871" t="s">
        <v>16680</v>
      </c>
      <c r="D871" t="s">
        <v>15177</v>
      </c>
      <c r="E871" t="s">
        <v>15189</v>
      </c>
      <c r="F871" t="str">
        <f t="shared" si="26"/>
        <v>Turks</v>
      </c>
      <c r="G871" s="31">
        <f t="shared" si="27"/>
        <v>0.86933075221238942</v>
      </c>
      <c r="H871">
        <v>7232</v>
      </c>
      <c r="I871">
        <v>0</v>
      </c>
      <c r="L871">
        <v>0</v>
      </c>
      <c r="P871">
        <v>0</v>
      </c>
      <c r="U871">
        <v>699</v>
      </c>
      <c r="V871">
        <v>0</v>
      </c>
      <c r="W871">
        <v>6287</v>
      </c>
      <c r="X871">
        <v>0</v>
      </c>
      <c r="AA871">
        <v>0</v>
      </c>
      <c r="AB871">
        <v>0</v>
      </c>
      <c r="AH871">
        <v>0</v>
      </c>
      <c r="AI871">
        <v>246</v>
      </c>
      <c r="AQ871">
        <v>0</v>
      </c>
      <c r="AR871">
        <v>0</v>
      </c>
      <c r="BH871">
        <v>0</v>
      </c>
      <c r="BI871">
        <v>0</v>
      </c>
      <c r="BJ871">
        <v>0</v>
      </c>
      <c r="BK871">
        <v>0</v>
      </c>
    </row>
    <row r="872" spans="1:63">
      <c r="A872" t="s">
        <v>15190</v>
      </c>
      <c r="B872" t="s">
        <v>15190</v>
      </c>
      <c r="C872" t="s">
        <v>16680</v>
      </c>
      <c r="D872" t="s">
        <v>15177</v>
      </c>
      <c r="E872" t="s">
        <v>15191</v>
      </c>
      <c r="F872" t="str">
        <f t="shared" si="26"/>
        <v>Turks</v>
      </c>
      <c r="G872" s="31">
        <f t="shared" si="27"/>
        <v>0.96610935381834617</v>
      </c>
      <c r="H872">
        <v>4426</v>
      </c>
      <c r="I872">
        <v>0</v>
      </c>
      <c r="L872">
        <v>0</v>
      </c>
      <c r="P872">
        <v>0</v>
      </c>
      <c r="U872">
        <v>0</v>
      </c>
      <c r="V872">
        <v>0</v>
      </c>
      <c r="W872">
        <v>4276</v>
      </c>
      <c r="X872">
        <v>0</v>
      </c>
      <c r="AA872">
        <v>0</v>
      </c>
      <c r="AB872">
        <v>0</v>
      </c>
      <c r="AH872">
        <v>0</v>
      </c>
      <c r="AI872">
        <v>150</v>
      </c>
      <c r="AQ872">
        <v>0</v>
      </c>
      <c r="AR872">
        <v>0</v>
      </c>
      <c r="BH872">
        <v>0</v>
      </c>
      <c r="BI872">
        <v>0</v>
      </c>
      <c r="BJ872">
        <v>0</v>
      </c>
      <c r="BK872">
        <v>0</v>
      </c>
    </row>
    <row r="873" spans="1:63">
      <c r="A873" t="s">
        <v>15192</v>
      </c>
      <c r="B873" t="s">
        <v>15192</v>
      </c>
      <c r="C873" t="s">
        <v>16680</v>
      </c>
      <c r="D873" t="s">
        <v>15177</v>
      </c>
      <c r="E873" t="s">
        <v>15193</v>
      </c>
      <c r="F873" t="str">
        <f t="shared" si="26"/>
        <v>Turks</v>
      </c>
      <c r="G873" s="31">
        <f t="shared" si="27"/>
        <v>0.96595696231356032</v>
      </c>
      <c r="H873">
        <v>8783</v>
      </c>
      <c r="I873">
        <v>0</v>
      </c>
      <c r="L873">
        <v>0</v>
      </c>
      <c r="P873">
        <v>0</v>
      </c>
      <c r="U873">
        <v>0</v>
      </c>
      <c r="V873">
        <v>0</v>
      </c>
      <c r="W873">
        <v>8484</v>
      </c>
      <c r="X873">
        <v>0</v>
      </c>
      <c r="AA873">
        <v>0</v>
      </c>
      <c r="AB873">
        <v>0</v>
      </c>
      <c r="AH873">
        <v>0</v>
      </c>
      <c r="AI873">
        <v>299</v>
      </c>
      <c r="AQ873">
        <v>0</v>
      </c>
      <c r="AR873">
        <v>0</v>
      </c>
      <c r="BH873">
        <v>0</v>
      </c>
      <c r="BI873">
        <v>0</v>
      </c>
      <c r="BJ873">
        <v>0</v>
      </c>
      <c r="BK873">
        <v>0</v>
      </c>
    </row>
    <row r="874" spans="1:63">
      <c r="A874" t="s">
        <v>15194</v>
      </c>
      <c r="B874" t="s">
        <v>15194</v>
      </c>
      <c r="C874" t="s">
        <v>16680</v>
      </c>
      <c r="D874" t="s">
        <v>15177</v>
      </c>
      <c r="E874" t="s">
        <v>15195</v>
      </c>
      <c r="F874" t="str">
        <f t="shared" si="26"/>
        <v>Turks</v>
      </c>
      <c r="G874" s="31">
        <f t="shared" si="27"/>
        <v>0.96599785572063102</v>
      </c>
      <c r="H874">
        <v>13058</v>
      </c>
      <c r="I874">
        <v>0</v>
      </c>
      <c r="L874">
        <v>0</v>
      </c>
      <c r="P874">
        <v>0</v>
      </c>
      <c r="U874">
        <v>0</v>
      </c>
      <c r="V874">
        <v>0</v>
      </c>
      <c r="W874">
        <v>12614</v>
      </c>
      <c r="X874">
        <v>0</v>
      </c>
      <c r="AA874">
        <v>0</v>
      </c>
      <c r="AB874">
        <v>0</v>
      </c>
      <c r="AH874">
        <v>0</v>
      </c>
      <c r="AI874">
        <v>444</v>
      </c>
      <c r="AQ874">
        <v>0</v>
      </c>
      <c r="AR874">
        <v>0</v>
      </c>
      <c r="BH874">
        <v>0</v>
      </c>
      <c r="BI874">
        <v>0</v>
      </c>
      <c r="BJ874">
        <v>0</v>
      </c>
      <c r="BK874">
        <v>0</v>
      </c>
    </row>
    <row r="875" spans="1:63">
      <c r="A875" t="s">
        <v>15196</v>
      </c>
      <c r="B875" t="s">
        <v>15196</v>
      </c>
      <c r="C875" t="s">
        <v>16680</v>
      </c>
      <c r="D875" t="s">
        <v>15177</v>
      </c>
      <c r="E875" t="s">
        <v>15197</v>
      </c>
      <c r="F875" t="str">
        <f t="shared" si="26"/>
        <v>Turks</v>
      </c>
      <c r="G875" s="31">
        <f t="shared" si="27"/>
        <v>0.96603059713768713</v>
      </c>
      <c r="H875">
        <v>12158</v>
      </c>
      <c r="I875">
        <v>0</v>
      </c>
      <c r="L875">
        <v>0</v>
      </c>
      <c r="P875">
        <v>0</v>
      </c>
      <c r="U875">
        <v>0</v>
      </c>
      <c r="V875">
        <v>0</v>
      </c>
      <c r="W875">
        <v>11745</v>
      </c>
      <c r="X875">
        <v>0</v>
      </c>
      <c r="AA875">
        <v>0</v>
      </c>
      <c r="AB875">
        <v>0</v>
      </c>
      <c r="AH875">
        <v>0</v>
      </c>
      <c r="AI875">
        <v>413</v>
      </c>
      <c r="AQ875">
        <v>0</v>
      </c>
      <c r="AR875">
        <v>0</v>
      </c>
      <c r="BH875">
        <v>0</v>
      </c>
      <c r="BI875">
        <v>0</v>
      </c>
      <c r="BJ875">
        <v>0</v>
      </c>
      <c r="BK875">
        <v>0</v>
      </c>
    </row>
    <row r="876" spans="1:63">
      <c r="A876" t="s">
        <v>15198</v>
      </c>
      <c r="B876" t="s">
        <v>15198</v>
      </c>
      <c r="C876" t="s">
        <v>16680</v>
      </c>
      <c r="D876" t="s">
        <v>15177</v>
      </c>
      <c r="E876" t="s">
        <v>15199</v>
      </c>
      <c r="F876" t="str">
        <f t="shared" si="26"/>
        <v>Turks</v>
      </c>
      <c r="G876" s="31">
        <f t="shared" si="27"/>
        <v>0.96602999615433915</v>
      </c>
      <c r="H876">
        <v>7801</v>
      </c>
      <c r="I876">
        <v>0</v>
      </c>
      <c r="L876">
        <v>0</v>
      </c>
      <c r="P876">
        <v>0</v>
      </c>
      <c r="U876">
        <v>0</v>
      </c>
      <c r="V876">
        <v>0</v>
      </c>
      <c r="W876">
        <v>7536</v>
      </c>
      <c r="X876">
        <v>0</v>
      </c>
      <c r="AA876">
        <v>0</v>
      </c>
      <c r="AB876">
        <v>0</v>
      </c>
      <c r="AH876">
        <v>0</v>
      </c>
      <c r="AI876">
        <v>265</v>
      </c>
      <c r="AQ876">
        <v>0</v>
      </c>
      <c r="AR876">
        <v>0</v>
      </c>
      <c r="BH876">
        <v>0</v>
      </c>
      <c r="BI876">
        <v>0</v>
      </c>
      <c r="BJ876">
        <v>0</v>
      </c>
      <c r="BK876">
        <v>0</v>
      </c>
    </row>
    <row r="877" spans="1:63">
      <c r="A877" t="s">
        <v>15200</v>
      </c>
      <c r="B877" t="s">
        <v>15200</v>
      </c>
      <c r="C877" t="s">
        <v>16680</v>
      </c>
      <c r="D877" t="s">
        <v>15201</v>
      </c>
      <c r="E877" t="s">
        <v>15202</v>
      </c>
      <c r="F877" t="str">
        <f t="shared" si="26"/>
        <v>Turks</v>
      </c>
      <c r="G877" s="31">
        <f t="shared" si="27"/>
        <v>0.78723614125073982</v>
      </c>
      <c r="H877">
        <v>30414</v>
      </c>
      <c r="I877">
        <v>0</v>
      </c>
      <c r="L877">
        <v>0</v>
      </c>
      <c r="P877">
        <v>0</v>
      </c>
      <c r="U877">
        <v>2993</v>
      </c>
      <c r="V877">
        <v>0</v>
      </c>
      <c r="W877">
        <v>23943</v>
      </c>
      <c r="X877">
        <v>2993</v>
      </c>
      <c r="AA877">
        <v>0</v>
      </c>
      <c r="AB877">
        <v>0</v>
      </c>
      <c r="AH877">
        <v>0</v>
      </c>
      <c r="AI877">
        <v>485</v>
      </c>
      <c r="AQ877">
        <v>0</v>
      </c>
      <c r="AR877">
        <v>0</v>
      </c>
      <c r="BH877">
        <v>0</v>
      </c>
      <c r="BI877">
        <v>0</v>
      </c>
      <c r="BJ877">
        <v>0</v>
      </c>
      <c r="BK877">
        <v>0</v>
      </c>
    </row>
    <row r="878" spans="1:63">
      <c r="A878" t="s">
        <v>15203</v>
      </c>
      <c r="B878" t="s">
        <v>15203</v>
      </c>
      <c r="C878" t="s">
        <v>16680</v>
      </c>
      <c r="D878" t="s">
        <v>15201</v>
      </c>
      <c r="E878" t="s">
        <v>14790</v>
      </c>
      <c r="F878" t="str">
        <f t="shared" si="26"/>
        <v>Turks</v>
      </c>
      <c r="G878" s="31">
        <f t="shared" si="27"/>
        <v>0.93482359278211691</v>
      </c>
      <c r="H878">
        <v>14852</v>
      </c>
      <c r="I878">
        <v>0</v>
      </c>
      <c r="L878">
        <v>0</v>
      </c>
      <c r="P878">
        <v>0</v>
      </c>
      <c r="U878">
        <v>731</v>
      </c>
      <c r="V878">
        <v>0</v>
      </c>
      <c r="W878">
        <v>13884</v>
      </c>
      <c r="X878">
        <v>0</v>
      </c>
      <c r="AA878">
        <v>0</v>
      </c>
      <c r="AB878">
        <v>0</v>
      </c>
      <c r="AH878">
        <v>0</v>
      </c>
      <c r="AI878">
        <v>237</v>
      </c>
      <c r="AQ878">
        <v>0</v>
      </c>
      <c r="AR878">
        <v>0</v>
      </c>
      <c r="BH878">
        <v>0</v>
      </c>
      <c r="BI878">
        <v>0</v>
      </c>
      <c r="BJ878">
        <v>0</v>
      </c>
      <c r="BK878">
        <v>0</v>
      </c>
    </row>
    <row r="879" spans="1:63">
      <c r="A879" t="s">
        <v>15204</v>
      </c>
      <c r="B879" t="s">
        <v>15204</v>
      </c>
      <c r="C879" t="s">
        <v>16680</v>
      </c>
      <c r="D879" t="s">
        <v>15201</v>
      </c>
      <c r="E879" t="s">
        <v>15205</v>
      </c>
      <c r="F879" t="str">
        <f t="shared" si="26"/>
        <v>Turks</v>
      </c>
      <c r="G879" s="31">
        <f t="shared" si="27"/>
        <v>0.93492586490939045</v>
      </c>
      <c r="H879">
        <v>3642</v>
      </c>
      <c r="I879">
        <v>0</v>
      </c>
      <c r="L879">
        <v>0</v>
      </c>
      <c r="P879">
        <v>0</v>
      </c>
      <c r="U879">
        <v>179</v>
      </c>
      <c r="V879">
        <v>0</v>
      </c>
      <c r="W879">
        <v>3405</v>
      </c>
      <c r="X879">
        <v>0</v>
      </c>
      <c r="AA879">
        <v>0</v>
      </c>
      <c r="AB879">
        <v>0</v>
      </c>
      <c r="AH879">
        <v>0</v>
      </c>
      <c r="AI879">
        <v>58</v>
      </c>
      <c r="AQ879">
        <v>0</v>
      </c>
      <c r="AR879">
        <v>0</v>
      </c>
      <c r="BH879">
        <v>0</v>
      </c>
      <c r="BI879">
        <v>0</v>
      </c>
      <c r="BJ879">
        <v>0</v>
      </c>
      <c r="BK879">
        <v>0</v>
      </c>
    </row>
    <row r="880" spans="1:63">
      <c r="A880" t="s">
        <v>15206</v>
      </c>
      <c r="B880" t="s">
        <v>15206</v>
      </c>
      <c r="C880" t="s">
        <v>16680</v>
      </c>
      <c r="D880" t="s">
        <v>15201</v>
      </c>
      <c r="E880" t="s">
        <v>14768</v>
      </c>
      <c r="F880" t="str">
        <f t="shared" si="26"/>
        <v>Turks</v>
      </c>
      <c r="G880" s="31">
        <f t="shared" si="27"/>
        <v>0.77934570519272806</v>
      </c>
      <c r="H880">
        <v>306987</v>
      </c>
      <c r="I880">
        <v>0</v>
      </c>
      <c r="L880">
        <v>0</v>
      </c>
      <c r="P880">
        <v>0</v>
      </c>
      <c r="U880">
        <v>29906</v>
      </c>
      <c r="V880">
        <v>0</v>
      </c>
      <c r="W880">
        <v>239249</v>
      </c>
      <c r="X880">
        <v>29906</v>
      </c>
      <c r="AA880">
        <v>0</v>
      </c>
      <c r="AB880">
        <v>0</v>
      </c>
      <c r="AH880">
        <v>0</v>
      </c>
      <c r="AI880">
        <v>4842</v>
      </c>
      <c r="AQ880">
        <v>0</v>
      </c>
      <c r="AR880">
        <v>3084</v>
      </c>
      <c r="BH880">
        <v>0</v>
      </c>
      <c r="BI880">
        <v>0</v>
      </c>
      <c r="BJ880">
        <v>0</v>
      </c>
      <c r="BK880">
        <v>0</v>
      </c>
    </row>
    <row r="881" spans="1:63">
      <c r="A881" t="s">
        <v>15207</v>
      </c>
      <c r="B881" t="s">
        <v>15207</v>
      </c>
      <c r="C881" t="s">
        <v>16680</v>
      </c>
      <c r="D881" t="s">
        <v>15201</v>
      </c>
      <c r="E881" t="s">
        <v>15208</v>
      </c>
      <c r="F881" t="str">
        <f t="shared" si="26"/>
        <v>Turks</v>
      </c>
      <c r="G881" s="31">
        <f t="shared" si="27"/>
        <v>0.98411214953271031</v>
      </c>
      <c r="H881">
        <v>5350</v>
      </c>
      <c r="I881">
        <v>0</v>
      </c>
      <c r="L881">
        <v>0</v>
      </c>
      <c r="P881">
        <v>0</v>
      </c>
      <c r="U881">
        <v>0</v>
      </c>
      <c r="V881">
        <v>0</v>
      </c>
      <c r="W881">
        <v>5265</v>
      </c>
      <c r="X881">
        <v>0</v>
      </c>
      <c r="AA881">
        <v>0</v>
      </c>
      <c r="AB881">
        <v>0</v>
      </c>
      <c r="AH881">
        <v>0</v>
      </c>
      <c r="AI881">
        <v>85</v>
      </c>
      <c r="AQ881">
        <v>0</v>
      </c>
      <c r="AR881">
        <v>0</v>
      </c>
      <c r="BH881">
        <v>0</v>
      </c>
      <c r="BI881">
        <v>0</v>
      </c>
      <c r="BJ881">
        <v>0</v>
      </c>
      <c r="BK881">
        <v>0</v>
      </c>
    </row>
    <row r="882" spans="1:63">
      <c r="A882" t="s">
        <v>15209</v>
      </c>
      <c r="B882" t="s">
        <v>15209</v>
      </c>
      <c r="C882" t="s">
        <v>16680</v>
      </c>
      <c r="D882" t="s">
        <v>15201</v>
      </c>
      <c r="E882" t="s">
        <v>15210</v>
      </c>
      <c r="F882" t="str">
        <f t="shared" si="26"/>
        <v>Turks</v>
      </c>
      <c r="G882" s="31">
        <f t="shared" si="27"/>
        <v>0.95455299936925275</v>
      </c>
      <c r="H882">
        <v>30123</v>
      </c>
      <c r="I882">
        <v>0</v>
      </c>
      <c r="L882">
        <v>0</v>
      </c>
      <c r="P882">
        <v>0</v>
      </c>
      <c r="U882">
        <v>0</v>
      </c>
      <c r="V882">
        <v>0</v>
      </c>
      <c r="W882">
        <v>28754</v>
      </c>
      <c r="X882">
        <v>889</v>
      </c>
      <c r="AA882">
        <v>0</v>
      </c>
      <c r="AB882">
        <v>0</v>
      </c>
      <c r="AH882">
        <v>0</v>
      </c>
      <c r="AI882">
        <v>480</v>
      </c>
      <c r="AQ882">
        <v>0</v>
      </c>
      <c r="AR882">
        <v>0</v>
      </c>
      <c r="BH882">
        <v>0</v>
      </c>
      <c r="BI882">
        <v>0</v>
      </c>
      <c r="BJ882">
        <v>0</v>
      </c>
      <c r="BK882">
        <v>0</v>
      </c>
    </row>
    <row r="883" spans="1:63">
      <c r="A883" t="s">
        <v>15211</v>
      </c>
      <c r="B883" t="s">
        <v>15211</v>
      </c>
      <c r="C883" t="s">
        <v>16680</v>
      </c>
      <c r="D883" t="s">
        <v>15201</v>
      </c>
      <c r="E883" t="s">
        <v>15212</v>
      </c>
      <c r="F883" t="str">
        <f t="shared" si="26"/>
        <v>Turks</v>
      </c>
      <c r="G883" s="31">
        <f t="shared" si="27"/>
        <v>0.93489881634211536</v>
      </c>
      <c r="H883">
        <v>15714</v>
      </c>
      <c r="I883">
        <v>0</v>
      </c>
      <c r="L883">
        <v>0</v>
      </c>
      <c r="P883">
        <v>0</v>
      </c>
      <c r="U883">
        <v>773</v>
      </c>
      <c r="V883">
        <v>0</v>
      </c>
      <c r="W883">
        <v>14691</v>
      </c>
      <c r="X883">
        <v>0</v>
      </c>
      <c r="AA883">
        <v>0</v>
      </c>
      <c r="AB883">
        <v>0</v>
      </c>
      <c r="AH883">
        <v>0</v>
      </c>
      <c r="AI883">
        <v>250</v>
      </c>
      <c r="AQ883">
        <v>0</v>
      </c>
      <c r="AR883">
        <v>0</v>
      </c>
      <c r="BH883">
        <v>0</v>
      </c>
      <c r="BI883">
        <v>0</v>
      </c>
      <c r="BJ883">
        <v>0</v>
      </c>
      <c r="BK883">
        <v>0</v>
      </c>
    </row>
    <row r="884" spans="1:63">
      <c r="A884" t="s">
        <v>15213</v>
      </c>
      <c r="B884" t="s">
        <v>15213</v>
      </c>
      <c r="C884" t="s">
        <v>16680</v>
      </c>
      <c r="D884" t="s">
        <v>15201</v>
      </c>
      <c r="E884" t="s">
        <v>15214</v>
      </c>
      <c r="F884" t="str">
        <f t="shared" si="26"/>
        <v>Turks</v>
      </c>
      <c r="G884" s="31">
        <f t="shared" si="27"/>
        <v>0.83641037625613457</v>
      </c>
      <c r="H884">
        <v>4279</v>
      </c>
      <c r="I884">
        <v>0</v>
      </c>
      <c r="L884">
        <v>0</v>
      </c>
      <c r="P884">
        <v>0</v>
      </c>
      <c r="U884">
        <v>211</v>
      </c>
      <c r="V884">
        <v>0</v>
      </c>
      <c r="W884">
        <v>3579</v>
      </c>
      <c r="X884">
        <v>421</v>
      </c>
      <c r="AA884">
        <v>0</v>
      </c>
      <c r="AB884">
        <v>0</v>
      </c>
      <c r="AH884">
        <v>0</v>
      </c>
      <c r="AI884">
        <v>68</v>
      </c>
      <c r="AQ884">
        <v>0</v>
      </c>
      <c r="AR884">
        <v>0</v>
      </c>
      <c r="BH884">
        <v>0</v>
      </c>
      <c r="BI884">
        <v>0</v>
      </c>
      <c r="BJ884">
        <v>0</v>
      </c>
      <c r="BK884">
        <v>0</v>
      </c>
    </row>
    <row r="885" spans="1:63">
      <c r="A885" t="s">
        <v>15215</v>
      </c>
      <c r="B885" t="s">
        <v>15215</v>
      </c>
      <c r="C885" t="s">
        <v>16680</v>
      </c>
      <c r="D885" t="s">
        <v>15201</v>
      </c>
      <c r="E885" t="s">
        <v>15216</v>
      </c>
      <c r="F885" t="str">
        <f t="shared" si="26"/>
        <v>Turks</v>
      </c>
      <c r="G885" s="31">
        <f t="shared" si="27"/>
        <v>0.83646188850967007</v>
      </c>
      <c r="H885">
        <v>14064</v>
      </c>
      <c r="I885">
        <v>0</v>
      </c>
      <c r="L885">
        <v>0</v>
      </c>
      <c r="P885">
        <v>0</v>
      </c>
      <c r="U885">
        <v>1384</v>
      </c>
      <c r="V885">
        <v>0</v>
      </c>
      <c r="W885">
        <v>11764</v>
      </c>
      <c r="X885">
        <v>692</v>
      </c>
      <c r="AA885">
        <v>0</v>
      </c>
      <c r="AB885">
        <v>0</v>
      </c>
      <c r="AH885">
        <v>0</v>
      </c>
      <c r="AI885">
        <v>224</v>
      </c>
      <c r="AQ885">
        <v>0</v>
      </c>
      <c r="AR885">
        <v>0</v>
      </c>
      <c r="BH885">
        <v>0</v>
      </c>
      <c r="BI885">
        <v>0</v>
      </c>
      <c r="BJ885">
        <v>0</v>
      </c>
      <c r="BK885">
        <v>0</v>
      </c>
    </row>
    <row r="886" spans="1:63">
      <c r="A886" t="s">
        <v>15217</v>
      </c>
      <c r="B886" t="s">
        <v>15217</v>
      </c>
      <c r="C886" t="s">
        <v>16680</v>
      </c>
      <c r="D886" t="s">
        <v>15201</v>
      </c>
      <c r="E886" t="s">
        <v>15218</v>
      </c>
      <c r="F886" t="str">
        <f t="shared" si="26"/>
        <v>Turks</v>
      </c>
      <c r="G886" s="31">
        <f t="shared" si="27"/>
        <v>0.98412060301507542</v>
      </c>
      <c r="H886">
        <v>4975</v>
      </c>
      <c r="I886">
        <v>0</v>
      </c>
      <c r="L886">
        <v>0</v>
      </c>
      <c r="P886">
        <v>0</v>
      </c>
      <c r="U886">
        <v>0</v>
      </c>
      <c r="V886">
        <v>0</v>
      </c>
      <c r="W886">
        <v>4896</v>
      </c>
      <c r="X886">
        <v>0</v>
      </c>
      <c r="AA886">
        <v>0</v>
      </c>
      <c r="AB886">
        <v>0</v>
      </c>
      <c r="AH886">
        <v>0</v>
      </c>
      <c r="AI886">
        <v>79</v>
      </c>
      <c r="AQ886">
        <v>0</v>
      </c>
      <c r="AR886">
        <v>0</v>
      </c>
      <c r="BH886">
        <v>0</v>
      </c>
      <c r="BI886">
        <v>0</v>
      </c>
      <c r="BJ886">
        <v>0</v>
      </c>
      <c r="BK886">
        <v>0</v>
      </c>
    </row>
    <row r="887" spans="1:63">
      <c r="A887" t="s">
        <v>15219</v>
      </c>
      <c r="B887" t="s">
        <v>15219</v>
      </c>
      <c r="C887" t="s">
        <v>16680</v>
      </c>
      <c r="D887" t="s">
        <v>15201</v>
      </c>
      <c r="E887" t="s">
        <v>15220</v>
      </c>
      <c r="F887" t="str">
        <f t="shared" si="26"/>
        <v>Turks</v>
      </c>
      <c r="G887" s="31">
        <f t="shared" si="27"/>
        <v>0.71846032992930087</v>
      </c>
      <c r="H887">
        <v>6365</v>
      </c>
      <c r="I887">
        <v>0</v>
      </c>
      <c r="L887">
        <v>0</v>
      </c>
      <c r="P887">
        <v>0</v>
      </c>
      <c r="U887">
        <v>1566</v>
      </c>
      <c r="V887">
        <v>0</v>
      </c>
      <c r="W887">
        <v>4573</v>
      </c>
      <c r="X887">
        <v>125</v>
      </c>
      <c r="AA887">
        <v>0</v>
      </c>
      <c r="AB887">
        <v>0</v>
      </c>
      <c r="AH887">
        <v>0</v>
      </c>
      <c r="AI887">
        <v>101</v>
      </c>
      <c r="AQ887">
        <v>0</v>
      </c>
      <c r="AR887">
        <v>0</v>
      </c>
      <c r="BH887">
        <v>0</v>
      </c>
      <c r="BI887">
        <v>0</v>
      </c>
      <c r="BJ887">
        <v>0</v>
      </c>
      <c r="BK887">
        <v>0</v>
      </c>
    </row>
    <row r="888" spans="1:63">
      <c r="A888" t="s">
        <v>15221</v>
      </c>
      <c r="B888" t="s">
        <v>15221</v>
      </c>
      <c r="C888" t="s">
        <v>16680</v>
      </c>
      <c r="D888" t="s">
        <v>15201</v>
      </c>
      <c r="E888" t="s">
        <v>15222</v>
      </c>
      <c r="F888" t="str">
        <f t="shared" si="26"/>
        <v>Turks</v>
      </c>
      <c r="G888" s="31">
        <f t="shared" si="27"/>
        <v>0.93486067548524932</v>
      </c>
      <c r="H888">
        <v>43998</v>
      </c>
      <c r="I888">
        <v>0</v>
      </c>
      <c r="L888">
        <v>0</v>
      </c>
      <c r="P888">
        <v>0</v>
      </c>
      <c r="U888">
        <v>2165</v>
      </c>
      <c r="V888">
        <v>0</v>
      </c>
      <c r="W888">
        <v>41132</v>
      </c>
      <c r="X888">
        <v>0</v>
      </c>
      <c r="AA888">
        <v>0</v>
      </c>
      <c r="AB888">
        <v>0</v>
      </c>
      <c r="AH888">
        <v>0</v>
      </c>
      <c r="AI888">
        <v>701</v>
      </c>
      <c r="AQ888">
        <v>0</v>
      </c>
      <c r="AR888">
        <v>0</v>
      </c>
      <c r="BH888">
        <v>0</v>
      </c>
      <c r="BI888">
        <v>0</v>
      </c>
      <c r="BJ888">
        <v>0</v>
      </c>
      <c r="BK888">
        <v>0</v>
      </c>
    </row>
    <row r="889" spans="1:63">
      <c r="A889" t="s">
        <v>15223</v>
      </c>
      <c r="B889" t="s">
        <v>15223</v>
      </c>
      <c r="C889" t="s">
        <v>16680</v>
      </c>
      <c r="D889" t="s">
        <v>15201</v>
      </c>
      <c r="E889" t="s">
        <v>15224</v>
      </c>
      <c r="F889" t="str">
        <f t="shared" si="26"/>
        <v>Turks</v>
      </c>
      <c r="G889" s="31">
        <f t="shared" si="27"/>
        <v>0.85612991299741237</v>
      </c>
      <c r="H889">
        <v>49079</v>
      </c>
      <c r="I889">
        <v>0</v>
      </c>
      <c r="L889">
        <v>0</v>
      </c>
      <c r="P889">
        <v>0</v>
      </c>
      <c r="U889">
        <v>2415</v>
      </c>
      <c r="V889">
        <v>0</v>
      </c>
      <c r="W889">
        <v>42018</v>
      </c>
      <c r="X889">
        <v>3864</v>
      </c>
      <c r="AA889">
        <v>0</v>
      </c>
      <c r="AB889">
        <v>0</v>
      </c>
      <c r="AH889">
        <v>0</v>
      </c>
      <c r="AI889">
        <v>782</v>
      </c>
      <c r="AQ889">
        <v>0</v>
      </c>
      <c r="AR889">
        <v>0</v>
      </c>
      <c r="BH889">
        <v>0</v>
      </c>
      <c r="BI889">
        <v>0</v>
      </c>
      <c r="BJ889">
        <v>0</v>
      </c>
      <c r="BK889">
        <v>0</v>
      </c>
    </row>
    <row r="890" spans="1:63">
      <c r="A890" t="s">
        <v>15225</v>
      </c>
      <c r="B890" t="s">
        <v>15225</v>
      </c>
      <c r="C890" t="s">
        <v>16680</v>
      </c>
      <c r="D890" t="s">
        <v>15201</v>
      </c>
      <c r="E890" t="s">
        <v>15226</v>
      </c>
      <c r="F890" t="str">
        <f t="shared" si="26"/>
        <v>Turks</v>
      </c>
      <c r="G890" s="31">
        <f t="shared" si="27"/>
        <v>0.98412427449641515</v>
      </c>
      <c r="H890">
        <v>5858</v>
      </c>
      <c r="I890">
        <v>0</v>
      </c>
      <c r="L890">
        <v>0</v>
      </c>
      <c r="P890">
        <v>0</v>
      </c>
      <c r="U890">
        <v>0</v>
      </c>
      <c r="V890">
        <v>0</v>
      </c>
      <c r="W890">
        <v>5765</v>
      </c>
      <c r="X890">
        <v>0</v>
      </c>
      <c r="AA890">
        <v>0</v>
      </c>
      <c r="AB890">
        <v>0</v>
      </c>
      <c r="AH890">
        <v>0</v>
      </c>
      <c r="AI890">
        <v>93</v>
      </c>
      <c r="AQ890">
        <v>0</v>
      </c>
      <c r="AR890">
        <v>0</v>
      </c>
      <c r="BH890">
        <v>0</v>
      </c>
      <c r="BI890">
        <v>0</v>
      </c>
      <c r="BJ890">
        <v>0</v>
      </c>
      <c r="BK890">
        <v>0</v>
      </c>
    </row>
    <row r="891" spans="1:63">
      <c r="A891" t="s">
        <v>15227</v>
      </c>
      <c r="B891" t="s">
        <v>15227</v>
      </c>
      <c r="C891" t="s">
        <v>16680</v>
      </c>
      <c r="D891" t="s">
        <v>15228</v>
      </c>
      <c r="E891" t="s">
        <v>15229</v>
      </c>
      <c r="F891" t="str">
        <f t="shared" si="26"/>
        <v>Turks</v>
      </c>
      <c r="G891" s="31">
        <f t="shared" si="27"/>
        <v>0.97630169966581626</v>
      </c>
      <c r="H891">
        <v>55658</v>
      </c>
      <c r="I891">
        <v>0</v>
      </c>
      <c r="L891">
        <v>0</v>
      </c>
      <c r="P891">
        <v>0</v>
      </c>
      <c r="U891">
        <v>0</v>
      </c>
      <c r="V891">
        <v>0</v>
      </c>
      <c r="W891">
        <v>54339</v>
      </c>
      <c r="X891">
        <v>0</v>
      </c>
      <c r="AA891">
        <v>0</v>
      </c>
      <c r="AB891">
        <v>0</v>
      </c>
      <c r="AH891">
        <v>0</v>
      </c>
      <c r="AI891">
        <v>770</v>
      </c>
      <c r="AQ891">
        <v>0</v>
      </c>
      <c r="AR891">
        <v>0</v>
      </c>
      <c r="BH891">
        <v>0</v>
      </c>
      <c r="BI891">
        <v>0</v>
      </c>
      <c r="BJ891">
        <v>0</v>
      </c>
      <c r="BK891">
        <v>549</v>
      </c>
    </row>
    <row r="892" spans="1:63">
      <c r="A892" t="s">
        <v>15230</v>
      </c>
      <c r="B892" t="s">
        <v>15230</v>
      </c>
      <c r="C892" t="s">
        <v>16680</v>
      </c>
      <c r="D892" t="s">
        <v>15228</v>
      </c>
      <c r="E892" t="s">
        <v>15231</v>
      </c>
      <c r="F892" t="str">
        <f t="shared" si="26"/>
        <v>Turks</v>
      </c>
      <c r="G892" s="31">
        <f t="shared" si="27"/>
        <v>0.98615647845699173</v>
      </c>
      <c r="H892">
        <v>6429</v>
      </c>
      <c r="I892">
        <v>0</v>
      </c>
      <c r="L892">
        <v>0</v>
      </c>
      <c r="P892">
        <v>0</v>
      </c>
      <c r="U892">
        <v>0</v>
      </c>
      <c r="V892">
        <v>0</v>
      </c>
      <c r="W892">
        <v>6340</v>
      </c>
      <c r="X892">
        <v>0</v>
      </c>
      <c r="AA892">
        <v>0</v>
      </c>
      <c r="AB892">
        <v>0</v>
      </c>
      <c r="AH892">
        <v>0</v>
      </c>
      <c r="AI892">
        <v>89</v>
      </c>
      <c r="AQ892">
        <v>0</v>
      </c>
      <c r="AR892">
        <v>0</v>
      </c>
      <c r="BH892">
        <v>0</v>
      </c>
      <c r="BI892">
        <v>0</v>
      </c>
      <c r="BJ892">
        <v>0</v>
      </c>
      <c r="BK892">
        <v>0</v>
      </c>
    </row>
    <row r="893" spans="1:63">
      <c r="A893" t="s">
        <v>15232</v>
      </c>
      <c r="B893" t="s">
        <v>15232</v>
      </c>
      <c r="C893" t="s">
        <v>16680</v>
      </c>
      <c r="D893" t="s">
        <v>15228</v>
      </c>
      <c r="E893" t="s">
        <v>15233</v>
      </c>
      <c r="F893" t="str">
        <f t="shared" si="26"/>
        <v>Turks</v>
      </c>
      <c r="G893" s="31">
        <f t="shared" si="27"/>
        <v>0.98621973929236495</v>
      </c>
      <c r="H893">
        <v>5370</v>
      </c>
      <c r="I893">
        <v>0</v>
      </c>
      <c r="L893">
        <v>0</v>
      </c>
      <c r="P893">
        <v>0</v>
      </c>
      <c r="U893">
        <v>0</v>
      </c>
      <c r="V893">
        <v>0</v>
      </c>
      <c r="W893">
        <v>5296</v>
      </c>
      <c r="X893">
        <v>0</v>
      </c>
      <c r="AA893">
        <v>0</v>
      </c>
      <c r="AB893">
        <v>0</v>
      </c>
      <c r="AH893">
        <v>0</v>
      </c>
      <c r="AI893">
        <v>74</v>
      </c>
      <c r="AQ893">
        <v>0</v>
      </c>
      <c r="AR893">
        <v>0</v>
      </c>
      <c r="BH893">
        <v>0</v>
      </c>
      <c r="BI893">
        <v>0</v>
      </c>
      <c r="BJ893">
        <v>0</v>
      </c>
      <c r="BK893">
        <v>0</v>
      </c>
    </row>
    <row r="894" spans="1:63">
      <c r="A894" t="s">
        <v>15234</v>
      </c>
      <c r="B894" t="s">
        <v>15234</v>
      </c>
      <c r="C894" t="s">
        <v>16680</v>
      </c>
      <c r="D894" t="s">
        <v>15228</v>
      </c>
      <c r="E894" t="s">
        <v>15235</v>
      </c>
      <c r="F894" t="str">
        <f t="shared" si="26"/>
        <v>Turks</v>
      </c>
      <c r="G894" s="31">
        <f t="shared" si="27"/>
        <v>0.98618360454405896</v>
      </c>
      <c r="H894">
        <v>6514</v>
      </c>
      <c r="I894">
        <v>0</v>
      </c>
      <c r="L894">
        <v>0</v>
      </c>
      <c r="P894">
        <v>0</v>
      </c>
      <c r="U894">
        <v>0</v>
      </c>
      <c r="V894">
        <v>0</v>
      </c>
      <c r="W894">
        <v>6424</v>
      </c>
      <c r="X894">
        <v>0</v>
      </c>
      <c r="AA894">
        <v>0</v>
      </c>
      <c r="AB894">
        <v>0</v>
      </c>
      <c r="AH894">
        <v>0</v>
      </c>
      <c r="AI894">
        <v>90</v>
      </c>
      <c r="AQ894">
        <v>0</v>
      </c>
      <c r="AR894">
        <v>0</v>
      </c>
      <c r="BH894">
        <v>0</v>
      </c>
      <c r="BI894">
        <v>0</v>
      </c>
      <c r="BJ894">
        <v>0</v>
      </c>
      <c r="BK894">
        <v>0</v>
      </c>
    </row>
    <row r="895" spans="1:63">
      <c r="A895" t="s">
        <v>15236</v>
      </c>
      <c r="B895" t="s">
        <v>15236</v>
      </c>
      <c r="C895" t="s">
        <v>16680</v>
      </c>
      <c r="D895" t="s">
        <v>15228</v>
      </c>
      <c r="E895" t="s">
        <v>15237</v>
      </c>
      <c r="F895" t="str">
        <f t="shared" si="26"/>
        <v>Turks</v>
      </c>
      <c r="G895" s="31">
        <f t="shared" si="27"/>
        <v>0.97628898790579244</v>
      </c>
      <c r="H895">
        <v>6284</v>
      </c>
      <c r="I895">
        <v>0</v>
      </c>
      <c r="L895">
        <v>0</v>
      </c>
      <c r="P895">
        <v>0</v>
      </c>
      <c r="U895">
        <v>0</v>
      </c>
      <c r="V895">
        <v>0</v>
      </c>
      <c r="W895">
        <v>6135</v>
      </c>
      <c r="X895">
        <v>0</v>
      </c>
      <c r="AA895">
        <v>0</v>
      </c>
      <c r="AB895">
        <v>0</v>
      </c>
      <c r="AH895">
        <v>0</v>
      </c>
      <c r="AI895">
        <v>87</v>
      </c>
      <c r="AQ895">
        <v>0</v>
      </c>
      <c r="AR895">
        <v>0</v>
      </c>
      <c r="BH895">
        <v>0</v>
      </c>
      <c r="BI895">
        <v>0</v>
      </c>
      <c r="BJ895">
        <v>0</v>
      </c>
      <c r="BK895">
        <v>62</v>
      </c>
    </row>
    <row r="896" spans="1:63">
      <c r="A896" t="s">
        <v>15238</v>
      </c>
      <c r="B896" t="s">
        <v>15238</v>
      </c>
      <c r="C896" t="s">
        <v>16680</v>
      </c>
      <c r="D896" t="s">
        <v>15228</v>
      </c>
      <c r="E896" t="s">
        <v>15239</v>
      </c>
      <c r="F896" t="str">
        <f t="shared" si="26"/>
        <v>Turks</v>
      </c>
      <c r="G896" s="31">
        <f t="shared" si="27"/>
        <v>0.9861644273832374</v>
      </c>
      <c r="H896">
        <v>12504</v>
      </c>
      <c r="I896">
        <v>0</v>
      </c>
      <c r="L896">
        <v>0</v>
      </c>
      <c r="P896">
        <v>0</v>
      </c>
      <c r="U896">
        <v>0</v>
      </c>
      <c r="V896">
        <v>0</v>
      </c>
      <c r="W896">
        <v>12331</v>
      </c>
      <c r="X896">
        <v>0</v>
      </c>
      <c r="AA896">
        <v>0</v>
      </c>
      <c r="AB896">
        <v>0</v>
      </c>
      <c r="AH896">
        <v>0</v>
      </c>
      <c r="AI896">
        <v>173</v>
      </c>
      <c r="AQ896">
        <v>0</v>
      </c>
      <c r="AR896">
        <v>0</v>
      </c>
      <c r="BH896">
        <v>0</v>
      </c>
      <c r="BI896">
        <v>0</v>
      </c>
      <c r="BJ896">
        <v>0</v>
      </c>
      <c r="BK896">
        <v>0</v>
      </c>
    </row>
    <row r="897" spans="1:63">
      <c r="A897" t="s">
        <v>15240</v>
      </c>
      <c r="B897" t="s">
        <v>15240</v>
      </c>
      <c r="C897" t="s">
        <v>16680</v>
      </c>
      <c r="D897" t="s">
        <v>15228</v>
      </c>
      <c r="E897" t="s">
        <v>15241</v>
      </c>
      <c r="F897" t="str">
        <f t="shared" si="26"/>
        <v>Turks</v>
      </c>
      <c r="G897" s="31">
        <f t="shared" si="27"/>
        <v>0.98615019997037479</v>
      </c>
      <c r="H897">
        <v>27004</v>
      </c>
      <c r="I897">
        <v>0</v>
      </c>
      <c r="L897">
        <v>0</v>
      </c>
      <c r="P897">
        <v>0</v>
      </c>
      <c r="U897">
        <v>0</v>
      </c>
      <c r="V897">
        <v>0</v>
      </c>
      <c r="W897">
        <v>26630</v>
      </c>
      <c r="X897">
        <v>0</v>
      </c>
      <c r="AA897">
        <v>0</v>
      </c>
      <c r="AB897">
        <v>0</v>
      </c>
      <c r="AH897">
        <v>0</v>
      </c>
      <c r="AI897">
        <v>374</v>
      </c>
      <c r="AQ897">
        <v>0</v>
      </c>
      <c r="AR897">
        <v>0</v>
      </c>
      <c r="BH897">
        <v>0</v>
      </c>
      <c r="BI897">
        <v>0</v>
      </c>
      <c r="BJ897">
        <v>0</v>
      </c>
      <c r="BK897">
        <v>0</v>
      </c>
    </row>
    <row r="898" spans="1:63">
      <c r="A898" t="s">
        <v>15242</v>
      </c>
      <c r="B898" t="s">
        <v>15242</v>
      </c>
      <c r="C898" t="s">
        <v>16680</v>
      </c>
      <c r="D898" t="s">
        <v>15228</v>
      </c>
      <c r="E898" t="s">
        <v>15243</v>
      </c>
      <c r="F898" t="str">
        <f t="shared" ref="F898:F961" si="28">INDEX($I$1:$CM$1,MATCH(MAX(,I898:CM898),I898:CM898,0))</f>
        <v>Turks</v>
      </c>
      <c r="G898" s="31">
        <f t="shared" ref="G898:G961" si="29">MAX(I898:CM898)/H898</f>
        <v>0.9861631753031973</v>
      </c>
      <c r="H898">
        <v>18140</v>
      </c>
      <c r="I898">
        <v>0</v>
      </c>
      <c r="L898">
        <v>0</v>
      </c>
      <c r="P898">
        <v>0</v>
      </c>
      <c r="U898">
        <v>0</v>
      </c>
      <c r="V898">
        <v>0</v>
      </c>
      <c r="W898">
        <v>17889</v>
      </c>
      <c r="X898">
        <v>0</v>
      </c>
      <c r="AA898">
        <v>0</v>
      </c>
      <c r="AB898">
        <v>0</v>
      </c>
      <c r="AH898">
        <v>0</v>
      </c>
      <c r="AI898">
        <v>251</v>
      </c>
      <c r="AQ898">
        <v>0</v>
      </c>
      <c r="AR898">
        <v>0</v>
      </c>
      <c r="BH898">
        <v>0</v>
      </c>
      <c r="BI898">
        <v>0</v>
      </c>
      <c r="BJ898">
        <v>0</v>
      </c>
      <c r="BK898">
        <v>0</v>
      </c>
    </row>
    <row r="899" spans="1:63">
      <c r="A899" t="s">
        <v>15244</v>
      </c>
      <c r="B899" t="s">
        <v>15244</v>
      </c>
      <c r="C899" t="s">
        <v>16680</v>
      </c>
      <c r="D899" t="s">
        <v>15228</v>
      </c>
      <c r="E899" t="s">
        <v>15245</v>
      </c>
      <c r="F899" t="str">
        <f t="shared" si="28"/>
        <v>Turks</v>
      </c>
      <c r="G899" s="31">
        <f t="shared" si="29"/>
        <v>0.97634166900814834</v>
      </c>
      <c r="H899">
        <v>17795</v>
      </c>
      <c r="I899">
        <v>0</v>
      </c>
      <c r="L899">
        <v>0</v>
      </c>
      <c r="P899">
        <v>0</v>
      </c>
      <c r="U899">
        <v>0</v>
      </c>
      <c r="V899">
        <v>0</v>
      </c>
      <c r="W899">
        <v>17374</v>
      </c>
      <c r="X899">
        <v>0</v>
      </c>
      <c r="AA899">
        <v>0</v>
      </c>
      <c r="AB899">
        <v>0</v>
      </c>
      <c r="AH899">
        <v>0</v>
      </c>
      <c r="AI899">
        <v>246</v>
      </c>
      <c r="AQ899">
        <v>0</v>
      </c>
      <c r="AR899">
        <v>0</v>
      </c>
      <c r="BH899">
        <v>0</v>
      </c>
      <c r="BI899">
        <v>0</v>
      </c>
      <c r="BJ899">
        <v>0</v>
      </c>
      <c r="BK899">
        <v>175</v>
      </c>
    </row>
    <row r="900" spans="1:63">
      <c r="A900" t="s">
        <v>15246</v>
      </c>
      <c r="B900" t="s">
        <v>15246</v>
      </c>
      <c r="C900" t="s">
        <v>16680</v>
      </c>
      <c r="D900" t="s">
        <v>15228</v>
      </c>
      <c r="E900" t="s">
        <v>15247</v>
      </c>
      <c r="F900" t="str">
        <f t="shared" si="28"/>
        <v>Turks</v>
      </c>
      <c r="G900" s="31">
        <f t="shared" si="29"/>
        <v>0.98611597246528992</v>
      </c>
      <c r="H900">
        <v>8571</v>
      </c>
      <c r="I900">
        <v>0</v>
      </c>
      <c r="L900">
        <v>0</v>
      </c>
      <c r="P900">
        <v>0</v>
      </c>
      <c r="U900">
        <v>0</v>
      </c>
      <c r="V900">
        <v>0</v>
      </c>
      <c r="W900">
        <v>8452</v>
      </c>
      <c r="X900">
        <v>0</v>
      </c>
      <c r="AA900">
        <v>0</v>
      </c>
      <c r="AB900">
        <v>0</v>
      </c>
      <c r="AH900">
        <v>0</v>
      </c>
      <c r="AI900">
        <v>119</v>
      </c>
      <c r="AQ900">
        <v>0</v>
      </c>
      <c r="AR900">
        <v>0</v>
      </c>
      <c r="BH900">
        <v>0</v>
      </c>
      <c r="BI900">
        <v>0</v>
      </c>
      <c r="BJ900">
        <v>0</v>
      </c>
      <c r="BK900">
        <v>0</v>
      </c>
    </row>
    <row r="901" spans="1:63">
      <c r="A901" t="s">
        <v>15248</v>
      </c>
      <c r="B901" t="s">
        <v>15248</v>
      </c>
      <c r="C901" t="s">
        <v>16680</v>
      </c>
      <c r="D901" t="s">
        <v>15228</v>
      </c>
      <c r="E901" t="s">
        <v>15249</v>
      </c>
      <c r="F901" t="str">
        <f t="shared" si="28"/>
        <v>Turks</v>
      </c>
      <c r="G901" s="31">
        <f t="shared" si="29"/>
        <v>0.98616958294961188</v>
      </c>
      <c r="H901">
        <v>60808</v>
      </c>
      <c r="I901">
        <v>0</v>
      </c>
      <c r="L901">
        <v>0</v>
      </c>
      <c r="P901">
        <v>0</v>
      </c>
      <c r="U901">
        <v>0</v>
      </c>
      <c r="V901">
        <v>0</v>
      </c>
      <c r="W901">
        <v>59967</v>
      </c>
      <c r="X901">
        <v>0</v>
      </c>
      <c r="AA901">
        <v>0</v>
      </c>
      <c r="AB901">
        <v>0</v>
      </c>
      <c r="AH901">
        <v>0</v>
      </c>
      <c r="AI901">
        <v>841</v>
      </c>
      <c r="AQ901">
        <v>0</v>
      </c>
      <c r="AR901">
        <v>0</v>
      </c>
      <c r="BH901">
        <v>0</v>
      </c>
      <c r="BI901">
        <v>0</v>
      </c>
      <c r="BJ901">
        <v>0</v>
      </c>
      <c r="BK901">
        <v>0</v>
      </c>
    </row>
    <row r="902" spans="1:63">
      <c r="A902" t="s">
        <v>15250</v>
      </c>
      <c r="B902" t="s">
        <v>15250</v>
      </c>
      <c r="C902" t="s">
        <v>16680</v>
      </c>
      <c r="D902" t="s">
        <v>15228</v>
      </c>
      <c r="E902" t="s">
        <v>15251</v>
      </c>
      <c r="F902" t="str">
        <f t="shared" si="28"/>
        <v>Turks</v>
      </c>
      <c r="G902" s="31">
        <f t="shared" si="29"/>
        <v>0.98611835925268765</v>
      </c>
      <c r="H902">
        <v>9581</v>
      </c>
      <c r="I902">
        <v>0</v>
      </c>
      <c r="L902">
        <v>0</v>
      </c>
      <c r="P902">
        <v>0</v>
      </c>
      <c r="U902">
        <v>0</v>
      </c>
      <c r="V902">
        <v>0</v>
      </c>
      <c r="W902">
        <v>9448</v>
      </c>
      <c r="X902">
        <v>0</v>
      </c>
      <c r="AA902">
        <v>0</v>
      </c>
      <c r="AB902">
        <v>0</v>
      </c>
      <c r="AH902">
        <v>0</v>
      </c>
      <c r="AI902">
        <v>133</v>
      </c>
      <c r="AQ902">
        <v>0</v>
      </c>
      <c r="AR902">
        <v>0</v>
      </c>
      <c r="BH902">
        <v>0</v>
      </c>
      <c r="BI902">
        <v>0</v>
      </c>
      <c r="BJ902">
        <v>0</v>
      </c>
      <c r="BK902">
        <v>0</v>
      </c>
    </row>
    <row r="903" spans="1:63">
      <c r="A903" t="s">
        <v>15252</v>
      </c>
      <c r="B903" t="s">
        <v>15252</v>
      </c>
      <c r="C903" t="s">
        <v>16680</v>
      </c>
      <c r="D903" t="s">
        <v>15228</v>
      </c>
      <c r="E903" t="s">
        <v>15253</v>
      </c>
      <c r="F903" t="str">
        <f t="shared" si="28"/>
        <v>Turks</v>
      </c>
      <c r="G903" s="31">
        <f t="shared" si="29"/>
        <v>0.93684880759435052</v>
      </c>
      <c r="H903">
        <v>34552</v>
      </c>
      <c r="I903">
        <v>0</v>
      </c>
      <c r="L903">
        <v>0</v>
      </c>
      <c r="P903">
        <v>0</v>
      </c>
      <c r="U903">
        <v>0</v>
      </c>
      <c r="V903">
        <v>0</v>
      </c>
      <c r="W903">
        <v>32370</v>
      </c>
      <c r="X903">
        <v>1704</v>
      </c>
      <c r="AA903">
        <v>0</v>
      </c>
      <c r="AB903">
        <v>0</v>
      </c>
      <c r="AH903">
        <v>0</v>
      </c>
      <c r="AI903">
        <v>478</v>
      </c>
      <c r="AQ903">
        <v>0</v>
      </c>
      <c r="AR903">
        <v>0</v>
      </c>
      <c r="BH903">
        <v>0</v>
      </c>
      <c r="BI903">
        <v>0</v>
      </c>
      <c r="BJ903">
        <v>0</v>
      </c>
      <c r="BK903">
        <v>0</v>
      </c>
    </row>
    <row r="904" spans="1:63">
      <c r="A904" t="s">
        <v>15254</v>
      </c>
      <c r="B904" t="s">
        <v>15254</v>
      </c>
      <c r="C904" t="s">
        <v>16680</v>
      </c>
      <c r="D904" t="s">
        <v>15228</v>
      </c>
      <c r="E904" t="s">
        <v>15255</v>
      </c>
      <c r="F904" t="str">
        <f t="shared" si="28"/>
        <v>Turks</v>
      </c>
      <c r="G904" s="31">
        <f t="shared" si="29"/>
        <v>0.97632376354578609</v>
      </c>
      <c r="H904">
        <v>19471</v>
      </c>
      <c r="I904">
        <v>0</v>
      </c>
      <c r="L904">
        <v>0</v>
      </c>
      <c r="P904">
        <v>0</v>
      </c>
      <c r="U904">
        <v>0</v>
      </c>
      <c r="V904">
        <v>0</v>
      </c>
      <c r="W904">
        <v>19010</v>
      </c>
      <c r="X904">
        <v>0</v>
      </c>
      <c r="AA904">
        <v>0</v>
      </c>
      <c r="AB904">
        <v>0</v>
      </c>
      <c r="AH904">
        <v>0</v>
      </c>
      <c r="AI904">
        <v>269</v>
      </c>
      <c r="AQ904">
        <v>0</v>
      </c>
      <c r="AR904">
        <v>0</v>
      </c>
      <c r="BH904">
        <v>0</v>
      </c>
      <c r="BI904">
        <v>0</v>
      </c>
      <c r="BJ904">
        <v>0</v>
      </c>
      <c r="BK904">
        <v>192</v>
      </c>
    </row>
    <row r="905" spans="1:63">
      <c r="A905" t="s">
        <v>15256</v>
      </c>
      <c r="B905" t="s">
        <v>15256</v>
      </c>
      <c r="C905" t="s">
        <v>16680</v>
      </c>
      <c r="D905" t="s">
        <v>15228</v>
      </c>
      <c r="E905" t="s">
        <v>15257</v>
      </c>
      <c r="F905" t="str">
        <f t="shared" si="28"/>
        <v>Turks</v>
      </c>
      <c r="G905" s="31">
        <f t="shared" si="29"/>
        <v>0.92863194474360633</v>
      </c>
      <c r="H905">
        <v>348195</v>
      </c>
      <c r="I905">
        <v>0</v>
      </c>
      <c r="L905">
        <v>0</v>
      </c>
      <c r="P905">
        <v>0</v>
      </c>
      <c r="U905">
        <v>13473</v>
      </c>
      <c r="V905">
        <v>0</v>
      </c>
      <c r="W905">
        <v>323345</v>
      </c>
      <c r="X905">
        <v>0</v>
      </c>
      <c r="AA905">
        <v>0</v>
      </c>
      <c r="AB905">
        <v>0</v>
      </c>
      <c r="AH905">
        <v>0</v>
      </c>
      <c r="AI905">
        <v>4726</v>
      </c>
      <c r="AQ905">
        <v>0</v>
      </c>
      <c r="AR905">
        <v>6651</v>
      </c>
      <c r="BH905">
        <v>0</v>
      </c>
      <c r="BI905">
        <v>0</v>
      </c>
      <c r="BJ905">
        <v>0</v>
      </c>
      <c r="BK905">
        <v>0</v>
      </c>
    </row>
    <row r="906" spans="1:63">
      <c r="A906" t="s">
        <v>15258</v>
      </c>
      <c r="B906" t="s">
        <v>15258</v>
      </c>
      <c r="C906" t="s">
        <v>16680</v>
      </c>
      <c r="D906" t="s">
        <v>15228</v>
      </c>
      <c r="E906" t="s">
        <v>15259</v>
      </c>
      <c r="F906" t="str">
        <f t="shared" si="28"/>
        <v>Turks</v>
      </c>
      <c r="G906" s="31">
        <f t="shared" si="29"/>
        <v>0.96732633077363639</v>
      </c>
      <c r="H906">
        <v>359678</v>
      </c>
      <c r="I906">
        <v>0</v>
      </c>
      <c r="L906">
        <v>0</v>
      </c>
      <c r="P906">
        <v>0</v>
      </c>
      <c r="U906">
        <v>0</v>
      </c>
      <c r="V906">
        <v>0</v>
      </c>
      <c r="W906">
        <v>347926</v>
      </c>
      <c r="X906">
        <v>0</v>
      </c>
      <c r="AA906">
        <v>0</v>
      </c>
      <c r="AB906">
        <v>0</v>
      </c>
      <c r="AH906">
        <v>0</v>
      </c>
      <c r="AI906">
        <v>4882</v>
      </c>
      <c r="AQ906">
        <v>0</v>
      </c>
      <c r="AR906">
        <v>6870</v>
      </c>
      <c r="BH906">
        <v>0</v>
      </c>
      <c r="BI906">
        <v>0</v>
      </c>
      <c r="BJ906">
        <v>0</v>
      </c>
      <c r="BK906">
        <v>0</v>
      </c>
    </row>
    <row r="907" spans="1:63">
      <c r="A907" t="s">
        <v>15260</v>
      </c>
      <c r="B907" t="s">
        <v>15260</v>
      </c>
      <c r="C907" t="s">
        <v>16680</v>
      </c>
      <c r="D907" t="s">
        <v>15228</v>
      </c>
      <c r="E907" t="s">
        <v>15261</v>
      </c>
      <c r="F907" t="str">
        <f t="shared" si="28"/>
        <v>Turks</v>
      </c>
      <c r="G907" s="31">
        <f t="shared" si="29"/>
        <v>0.98615153356574026</v>
      </c>
      <c r="H907">
        <v>31267</v>
      </c>
      <c r="I907">
        <v>0</v>
      </c>
      <c r="L907">
        <v>0</v>
      </c>
      <c r="P907">
        <v>0</v>
      </c>
      <c r="U907">
        <v>0</v>
      </c>
      <c r="V907">
        <v>0</v>
      </c>
      <c r="W907">
        <v>30834</v>
      </c>
      <c r="X907">
        <v>0</v>
      </c>
      <c r="AA907">
        <v>0</v>
      </c>
      <c r="AB907">
        <v>0</v>
      </c>
      <c r="AH907">
        <v>0</v>
      </c>
      <c r="AI907">
        <v>433</v>
      </c>
      <c r="AQ907">
        <v>0</v>
      </c>
      <c r="AR907">
        <v>0</v>
      </c>
      <c r="BH907">
        <v>0</v>
      </c>
      <c r="BI907">
        <v>0</v>
      </c>
      <c r="BJ907">
        <v>0</v>
      </c>
      <c r="BK907">
        <v>0</v>
      </c>
    </row>
    <row r="908" spans="1:63">
      <c r="A908" t="s">
        <v>15262</v>
      </c>
      <c r="B908" t="s">
        <v>15262</v>
      </c>
      <c r="C908" t="s">
        <v>16680</v>
      </c>
      <c r="D908" t="s">
        <v>15228</v>
      </c>
      <c r="E908" t="s">
        <v>15263</v>
      </c>
      <c r="F908" t="str">
        <f t="shared" si="28"/>
        <v>Turks</v>
      </c>
      <c r="G908" s="31">
        <f t="shared" si="29"/>
        <v>0.9861912613355317</v>
      </c>
      <c r="H908">
        <v>14556</v>
      </c>
      <c r="I908">
        <v>0</v>
      </c>
      <c r="L908">
        <v>0</v>
      </c>
      <c r="P908">
        <v>0</v>
      </c>
      <c r="U908">
        <v>0</v>
      </c>
      <c r="V908">
        <v>0</v>
      </c>
      <c r="W908">
        <v>14355</v>
      </c>
      <c r="X908">
        <v>0</v>
      </c>
      <c r="AA908">
        <v>0</v>
      </c>
      <c r="AB908">
        <v>0</v>
      </c>
      <c r="AH908">
        <v>0</v>
      </c>
      <c r="AI908">
        <v>201</v>
      </c>
      <c r="AQ908">
        <v>0</v>
      </c>
      <c r="AR908">
        <v>0</v>
      </c>
      <c r="BH908">
        <v>0</v>
      </c>
      <c r="BI908">
        <v>0</v>
      </c>
      <c r="BJ908">
        <v>0</v>
      </c>
      <c r="BK908">
        <v>0</v>
      </c>
    </row>
    <row r="909" spans="1:63">
      <c r="A909" t="s">
        <v>15264</v>
      </c>
      <c r="B909" t="s">
        <v>15264</v>
      </c>
      <c r="C909" t="s">
        <v>16680</v>
      </c>
      <c r="D909" t="s">
        <v>15228</v>
      </c>
      <c r="E909" t="s">
        <v>15265</v>
      </c>
      <c r="F909" t="str">
        <f t="shared" si="28"/>
        <v>Turks</v>
      </c>
      <c r="G909" s="31">
        <f t="shared" si="29"/>
        <v>0.97631037662245546</v>
      </c>
      <c r="H909">
        <v>42297</v>
      </c>
      <c r="I909">
        <v>0</v>
      </c>
      <c r="L909">
        <v>0</v>
      </c>
      <c r="P909">
        <v>0</v>
      </c>
      <c r="U909">
        <v>0</v>
      </c>
      <c r="V909">
        <v>0</v>
      </c>
      <c r="W909">
        <v>41295</v>
      </c>
      <c r="X909">
        <v>0</v>
      </c>
      <c r="AA909">
        <v>0</v>
      </c>
      <c r="AB909">
        <v>0</v>
      </c>
      <c r="AH909">
        <v>0</v>
      </c>
      <c r="AI909">
        <v>585</v>
      </c>
      <c r="AQ909">
        <v>0</v>
      </c>
      <c r="AR909">
        <v>0</v>
      </c>
      <c r="BH909">
        <v>0</v>
      </c>
      <c r="BI909">
        <v>0</v>
      </c>
      <c r="BJ909">
        <v>0</v>
      </c>
      <c r="BK909">
        <v>417</v>
      </c>
    </row>
    <row r="910" spans="1:63">
      <c r="A910" t="s">
        <v>15266</v>
      </c>
      <c r="B910" t="s">
        <v>15266</v>
      </c>
      <c r="C910" t="s">
        <v>16680</v>
      </c>
      <c r="D910" t="s">
        <v>15267</v>
      </c>
      <c r="E910" t="s">
        <v>15268</v>
      </c>
      <c r="F910" t="str">
        <f t="shared" si="28"/>
        <v>Kurds</v>
      </c>
      <c r="G910" s="31">
        <f t="shared" si="29"/>
        <v>0.94213371513282906</v>
      </c>
      <c r="H910">
        <v>414179</v>
      </c>
      <c r="I910">
        <v>0</v>
      </c>
      <c r="L910">
        <v>0</v>
      </c>
      <c r="P910">
        <v>0</v>
      </c>
      <c r="U910">
        <v>390212</v>
      </c>
      <c r="V910">
        <v>12194</v>
      </c>
      <c r="W910">
        <v>4065</v>
      </c>
      <c r="X910">
        <v>0</v>
      </c>
      <c r="AA910">
        <v>0</v>
      </c>
      <c r="AB910">
        <v>0</v>
      </c>
      <c r="AH910">
        <v>0</v>
      </c>
      <c r="AI910">
        <v>389</v>
      </c>
      <c r="AQ910">
        <v>0</v>
      </c>
      <c r="AR910">
        <v>7319</v>
      </c>
      <c r="BH910">
        <v>0</v>
      </c>
      <c r="BI910">
        <v>0</v>
      </c>
      <c r="BJ910">
        <v>0</v>
      </c>
      <c r="BK910">
        <v>0</v>
      </c>
    </row>
    <row r="911" spans="1:63">
      <c r="A911" t="s">
        <v>15269</v>
      </c>
      <c r="B911" t="s">
        <v>15269</v>
      </c>
      <c r="C911" t="s">
        <v>16680</v>
      </c>
      <c r="D911" t="s">
        <v>15267</v>
      </c>
      <c r="E911" t="s">
        <v>15270</v>
      </c>
      <c r="F911" t="str">
        <f t="shared" si="28"/>
        <v>Kurds</v>
      </c>
      <c r="G911" s="31">
        <f t="shared" si="29"/>
        <v>0.90110325364931887</v>
      </c>
      <c r="H911">
        <v>121187</v>
      </c>
      <c r="I911">
        <v>0</v>
      </c>
      <c r="L911">
        <v>0</v>
      </c>
      <c r="P911">
        <v>0</v>
      </c>
      <c r="U911">
        <v>109202</v>
      </c>
      <c r="V911">
        <v>0</v>
      </c>
      <c r="W911">
        <v>9496</v>
      </c>
      <c r="X911">
        <v>0</v>
      </c>
      <c r="AA911">
        <v>0</v>
      </c>
      <c r="AB911">
        <v>0</v>
      </c>
      <c r="AH911">
        <v>0</v>
      </c>
      <c r="AI911">
        <v>114</v>
      </c>
      <c r="AQ911">
        <v>0</v>
      </c>
      <c r="AR911">
        <v>2375</v>
      </c>
      <c r="BH911">
        <v>0</v>
      </c>
      <c r="BI911">
        <v>0</v>
      </c>
      <c r="BJ911">
        <v>0</v>
      </c>
      <c r="BK911">
        <v>0</v>
      </c>
    </row>
    <row r="912" spans="1:63">
      <c r="A912" t="s">
        <v>15271</v>
      </c>
      <c r="B912" t="s">
        <v>15271</v>
      </c>
      <c r="C912" t="s">
        <v>16680</v>
      </c>
      <c r="D912" t="s">
        <v>15267</v>
      </c>
      <c r="E912" t="s">
        <v>15272</v>
      </c>
      <c r="F912" t="str">
        <f t="shared" si="28"/>
        <v>Kurds</v>
      </c>
      <c r="G912" s="31">
        <f t="shared" si="29"/>
        <v>0.74927553730982854</v>
      </c>
      <c r="H912">
        <v>49692</v>
      </c>
      <c r="I912">
        <v>0</v>
      </c>
      <c r="L912">
        <v>0</v>
      </c>
      <c r="P912">
        <v>0</v>
      </c>
      <c r="U912">
        <v>37233</v>
      </c>
      <c r="V912">
        <v>9929</v>
      </c>
      <c r="W912">
        <v>2482</v>
      </c>
      <c r="X912">
        <v>0</v>
      </c>
      <c r="AA912">
        <v>0</v>
      </c>
      <c r="AB912">
        <v>0</v>
      </c>
      <c r="AH912">
        <v>0</v>
      </c>
      <c r="AI912">
        <v>48</v>
      </c>
      <c r="AQ912">
        <v>0</v>
      </c>
      <c r="AR912">
        <v>0</v>
      </c>
      <c r="BH912">
        <v>0</v>
      </c>
      <c r="BI912">
        <v>0</v>
      </c>
      <c r="BJ912">
        <v>0</v>
      </c>
      <c r="BK912">
        <v>0</v>
      </c>
    </row>
    <row r="913" spans="1:63">
      <c r="A913" t="s">
        <v>15273</v>
      </c>
      <c r="B913" t="s">
        <v>15273</v>
      </c>
      <c r="C913" t="s">
        <v>16680</v>
      </c>
      <c r="D913" t="s">
        <v>15267</v>
      </c>
      <c r="E913" t="s">
        <v>15274</v>
      </c>
      <c r="F913" t="str">
        <f t="shared" si="28"/>
        <v>Kurds</v>
      </c>
      <c r="G913" s="31">
        <f t="shared" si="29"/>
        <v>0.92980336717645551</v>
      </c>
      <c r="H913">
        <v>77810</v>
      </c>
      <c r="I913">
        <v>0</v>
      </c>
      <c r="L913">
        <v>0</v>
      </c>
      <c r="P913">
        <v>0</v>
      </c>
      <c r="U913">
        <v>72348</v>
      </c>
      <c r="V913">
        <v>1539</v>
      </c>
      <c r="W913">
        <v>3079</v>
      </c>
      <c r="X913">
        <v>0</v>
      </c>
      <c r="AA913">
        <v>0</v>
      </c>
      <c r="AB913">
        <v>0</v>
      </c>
      <c r="AH913">
        <v>0</v>
      </c>
      <c r="AI913">
        <v>74</v>
      </c>
      <c r="AQ913">
        <v>0</v>
      </c>
      <c r="AR913">
        <v>770</v>
      </c>
      <c r="BH913">
        <v>0</v>
      </c>
      <c r="BI913">
        <v>0</v>
      </c>
      <c r="BJ913">
        <v>0</v>
      </c>
      <c r="BK913">
        <v>0</v>
      </c>
    </row>
    <row r="914" spans="1:63">
      <c r="A914" t="s">
        <v>15275</v>
      </c>
      <c r="B914" t="s">
        <v>15275</v>
      </c>
      <c r="C914" t="s">
        <v>16680</v>
      </c>
      <c r="D914" t="s">
        <v>15267</v>
      </c>
      <c r="E914" t="s">
        <v>15276</v>
      </c>
      <c r="F914" t="str">
        <f t="shared" si="28"/>
        <v>Zazas</v>
      </c>
      <c r="G914" s="31">
        <f t="shared" si="29"/>
        <v>0.69934762348555457</v>
      </c>
      <c r="H914">
        <v>10730</v>
      </c>
      <c r="I914">
        <v>0</v>
      </c>
      <c r="L914">
        <v>0</v>
      </c>
      <c r="P914">
        <v>0</v>
      </c>
      <c r="U914">
        <v>536</v>
      </c>
      <c r="V914">
        <v>7504</v>
      </c>
      <c r="W914">
        <v>2680</v>
      </c>
      <c r="X914">
        <v>0</v>
      </c>
      <c r="AA914">
        <v>0</v>
      </c>
      <c r="AB914">
        <v>0</v>
      </c>
      <c r="AH914">
        <v>0</v>
      </c>
      <c r="AI914">
        <v>10</v>
      </c>
      <c r="AQ914">
        <v>0</v>
      </c>
      <c r="AR914">
        <v>0</v>
      </c>
      <c r="BH914">
        <v>0</v>
      </c>
      <c r="BI914">
        <v>0</v>
      </c>
      <c r="BJ914">
        <v>0</v>
      </c>
      <c r="BK914">
        <v>0</v>
      </c>
    </row>
    <row r="915" spans="1:63">
      <c r="A915" t="s">
        <v>15277</v>
      </c>
      <c r="B915" t="s">
        <v>15277</v>
      </c>
      <c r="C915" t="s">
        <v>16680</v>
      </c>
      <c r="D915" t="s">
        <v>15267</v>
      </c>
      <c r="E915" t="s">
        <v>15278</v>
      </c>
      <c r="F915" t="str">
        <f t="shared" si="28"/>
        <v>Zazas</v>
      </c>
      <c r="G915" s="31">
        <f t="shared" si="29"/>
        <v>0.89913967191346922</v>
      </c>
      <c r="H915">
        <v>36149</v>
      </c>
      <c r="I915">
        <v>0</v>
      </c>
      <c r="L915">
        <v>0</v>
      </c>
      <c r="P915">
        <v>0</v>
      </c>
      <c r="U915">
        <v>3611</v>
      </c>
      <c r="V915">
        <v>32503</v>
      </c>
      <c r="W915">
        <v>0</v>
      </c>
      <c r="X915">
        <v>0</v>
      </c>
      <c r="AA915">
        <v>0</v>
      </c>
      <c r="AB915">
        <v>0</v>
      </c>
      <c r="AH915">
        <v>0</v>
      </c>
      <c r="AI915">
        <v>35</v>
      </c>
      <c r="AQ915">
        <v>0</v>
      </c>
      <c r="AR915">
        <v>0</v>
      </c>
      <c r="BH915">
        <v>0</v>
      </c>
      <c r="BI915">
        <v>0</v>
      </c>
      <c r="BJ915">
        <v>0</v>
      </c>
      <c r="BK915">
        <v>0</v>
      </c>
    </row>
    <row r="916" spans="1:63">
      <c r="A916" t="s">
        <v>15279</v>
      </c>
      <c r="B916" t="s">
        <v>15279</v>
      </c>
      <c r="C916" t="s">
        <v>16680</v>
      </c>
      <c r="D916" t="s">
        <v>15267</v>
      </c>
      <c r="E916" t="s">
        <v>15280</v>
      </c>
      <c r="F916" t="str">
        <f t="shared" si="28"/>
        <v>Zazas</v>
      </c>
      <c r="G916" s="31">
        <f t="shared" si="29"/>
        <v>0.64935912374737825</v>
      </c>
      <c r="H916">
        <v>21455</v>
      </c>
      <c r="I916">
        <v>0</v>
      </c>
      <c r="L916">
        <v>0</v>
      </c>
      <c r="P916">
        <v>0</v>
      </c>
      <c r="U916">
        <v>7502</v>
      </c>
      <c r="V916">
        <v>13932</v>
      </c>
      <c r="W916">
        <v>0</v>
      </c>
      <c r="X916">
        <v>0</v>
      </c>
      <c r="AA916">
        <v>0</v>
      </c>
      <c r="AB916">
        <v>0</v>
      </c>
      <c r="AH916">
        <v>0</v>
      </c>
      <c r="AI916">
        <v>21</v>
      </c>
      <c r="AQ916">
        <v>0</v>
      </c>
      <c r="AR916">
        <v>0</v>
      </c>
      <c r="BH916">
        <v>0</v>
      </c>
      <c r="BI916">
        <v>0</v>
      </c>
      <c r="BJ916">
        <v>0</v>
      </c>
      <c r="BK916">
        <v>0</v>
      </c>
    </row>
    <row r="917" spans="1:63">
      <c r="A917" t="s">
        <v>15281</v>
      </c>
      <c r="B917" t="s">
        <v>15281</v>
      </c>
      <c r="C917" t="s">
        <v>16680</v>
      </c>
      <c r="D917" t="s">
        <v>15267</v>
      </c>
      <c r="E917" t="s">
        <v>15282</v>
      </c>
      <c r="F917" t="str">
        <f t="shared" si="28"/>
        <v>Kurds</v>
      </c>
      <c r="G917" s="31">
        <f t="shared" si="29"/>
        <v>0.75176248273857116</v>
      </c>
      <c r="H917">
        <v>137590</v>
      </c>
      <c r="I917">
        <v>0</v>
      </c>
      <c r="L917">
        <v>0</v>
      </c>
      <c r="P917">
        <v>0</v>
      </c>
      <c r="U917">
        <v>103435</v>
      </c>
      <c r="V917">
        <v>27220</v>
      </c>
      <c r="W917">
        <v>5444</v>
      </c>
      <c r="X917">
        <v>0</v>
      </c>
      <c r="AA917">
        <v>0</v>
      </c>
      <c r="AB917">
        <v>0</v>
      </c>
      <c r="AH917">
        <v>0</v>
      </c>
      <c r="AI917">
        <v>130</v>
      </c>
      <c r="AQ917">
        <v>0</v>
      </c>
      <c r="AR917">
        <v>1361</v>
      </c>
      <c r="BH917">
        <v>0</v>
      </c>
      <c r="BI917">
        <v>0</v>
      </c>
      <c r="BJ917">
        <v>0</v>
      </c>
      <c r="BK917">
        <v>0</v>
      </c>
    </row>
    <row r="918" spans="1:63">
      <c r="A918" t="s">
        <v>15283</v>
      </c>
      <c r="B918" t="s">
        <v>15283</v>
      </c>
      <c r="C918" t="s">
        <v>16680</v>
      </c>
      <c r="D918" t="s">
        <v>15267</v>
      </c>
      <c r="E918" t="s">
        <v>14591</v>
      </c>
      <c r="F918" t="str">
        <f t="shared" si="28"/>
        <v>Zazas</v>
      </c>
      <c r="G918" s="31">
        <f t="shared" si="29"/>
        <v>0.84918586789554529</v>
      </c>
      <c r="H918">
        <v>32550</v>
      </c>
      <c r="I918">
        <v>0</v>
      </c>
      <c r="L918">
        <v>0</v>
      </c>
      <c r="P918">
        <v>0</v>
      </c>
      <c r="U918">
        <v>4878</v>
      </c>
      <c r="V918">
        <v>27641</v>
      </c>
      <c r="W918">
        <v>0</v>
      </c>
      <c r="X918">
        <v>0</v>
      </c>
      <c r="AA918">
        <v>0</v>
      </c>
      <c r="AB918">
        <v>0</v>
      </c>
      <c r="AH918">
        <v>0</v>
      </c>
      <c r="AI918">
        <v>31</v>
      </c>
      <c r="AQ918">
        <v>0</v>
      </c>
      <c r="AR918">
        <v>0</v>
      </c>
      <c r="BH918">
        <v>0</v>
      </c>
      <c r="BI918">
        <v>0</v>
      </c>
      <c r="BJ918">
        <v>0</v>
      </c>
      <c r="BK918">
        <v>0</v>
      </c>
    </row>
    <row r="919" spans="1:63">
      <c r="A919" t="s">
        <v>15284</v>
      </c>
      <c r="B919" t="s">
        <v>15284</v>
      </c>
      <c r="C919" t="s">
        <v>16680</v>
      </c>
      <c r="D919" t="s">
        <v>15267</v>
      </c>
      <c r="E919" t="s">
        <v>7295</v>
      </c>
      <c r="F919" t="str">
        <f t="shared" si="28"/>
        <v>Kurds</v>
      </c>
      <c r="G919" s="31">
        <f t="shared" si="29"/>
        <v>0.8991805314129625</v>
      </c>
      <c r="H919">
        <v>16108</v>
      </c>
      <c r="I919">
        <v>0</v>
      </c>
      <c r="L919">
        <v>0</v>
      </c>
      <c r="P919">
        <v>0</v>
      </c>
      <c r="U919">
        <v>14484</v>
      </c>
      <c r="V919">
        <v>1609</v>
      </c>
      <c r="W919">
        <v>0</v>
      </c>
      <c r="X919">
        <v>0</v>
      </c>
      <c r="AA919">
        <v>0</v>
      </c>
      <c r="AB919">
        <v>0</v>
      </c>
      <c r="AH919">
        <v>0</v>
      </c>
      <c r="AI919">
        <v>15</v>
      </c>
      <c r="AQ919">
        <v>0</v>
      </c>
      <c r="AR919">
        <v>0</v>
      </c>
      <c r="BH919">
        <v>0</v>
      </c>
      <c r="BI919">
        <v>0</v>
      </c>
      <c r="BJ919">
        <v>0</v>
      </c>
      <c r="BK919">
        <v>0</v>
      </c>
    </row>
    <row r="920" spans="1:63">
      <c r="A920" t="s">
        <v>15285</v>
      </c>
      <c r="B920" t="s">
        <v>15285</v>
      </c>
      <c r="C920" t="s">
        <v>16680</v>
      </c>
      <c r="D920" t="s">
        <v>15267</v>
      </c>
      <c r="E920" t="s">
        <v>15286</v>
      </c>
      <c r="F920" t="str">
        <f t="shared" si="28"/>
        <v>Kurds</v>
      </c>
      <c r="G920" s="31">
        <f t="shared" si="29"/>
        <v>0.92522934703549897</v>
      </c>
      <c r="H920">
        <v>426210</v>
      </c>
      <c r="I920">
        <v>0</v>
      </c>
      <c r="L920">
        <v>0</v>
      </c>
      <c r="P920">
        <v>0</v>
      </c>
      <c r="U920">
        <v>394342</v>
      </c>
      <c r="V920">
        <v>4195</v>
      </c>
      <c r="W920">
        <v>20976</v>
      </c>
      <c r="X920">
        <v>0</v>
      </c>
      <c r="AA920">
        <v>0</v>
      </c>
      <c r="AB920">
        <v>0</v>
      </c>
      <c r="AH920">
        <v>0</v>
      </c>
      <c r="AI920">
        <v>402</v>
      </c>
      <c r="AQ920">
        <v>0</v>
      </c>
      <c r="AR920">
        <v>6295</v>
      </c>
      <c r="BH920">
        <v>0</v>
      </c>
      <c r="BI920">
        <v>0</v>
      </c>
      <c r="BJ920">
        <v>0</v>
      </c>
      <c r="BK920">
        <v>0</v>
      </c>
    </row>
    <row r="921" spans="1:63">
      <c r="A921" t="s">
        <v>15287</v>
      </c>
      <c r="B921" t="s">
        <v>15287</v>
      </c>
      <c r="C921" t="s">
        <v>16680</v>
      </c>
      <c r="D921" t="s">
        <v>15267</v>
      </c>
      <c r="E921" t="s">
        <v>15288</v>
      </c>
      <c r="F921" t="str">
        <f t="shared" si="28"/>
        <v>Kurds</v>
      </c>
      <c r="G921" s="31">
        <f t="shared" si="29"/>
        <v>0.99902407286922579</v>
      </c>
      <c r="H921">
        <v>15370</v>
      </c>
      <c r="I921">
        <v>0</v>
      </c>
      <c r="L921">
        <v>0</v>
      </c>
      <c r="P921">
        <v>0</v>
      </c>
      <c r="U921">
        <v>15355</v>
      </c>
      <c r="V921">
        <v>0</v>
      </c>
      <c r="W921">
        <v>0</v>
      </c>
      <c r="X921">
        <v>0</v>
      </c>
      <c r="AA921">
        <v>0</v>
      </c>
      <c r="AB921">
        <v>0</v>
      </c>
      <c r="AH921">
        <v>0</v>
      </c>
      <c r="AI921">
        <v>15</v>
      </c>
      <c r="AQ921">
        <v>0</v>
      </c>
      <c r="AR921">
        <v>0</v>
      </c>
      <c r="BH921">
        <v>0</v>
      </c>
      <c r="BI921">
        <v>0</v>
      </c>
      <c r="BJ921">
        <v>0</v>
      </c>
      <c r="BK921">
        <v>0</v>
      </c>
    </row>
    <row r="922" spans="1:63">
      <c r="A922" t="s">
        <v>15289</v>
      </c>
      <c r="B922" t="s">
        <v>15289</v>
      </c>
      <c r="C922" t="s">
        <v>16680</v>
      </c>
      <c r="D922" t="s">
        <v>15267</v>
      </c>
      <c r="E922" t="s">
        <v>15290</v>
      </c>
      <c r="F922" t="str">
        <f t="shared" si="28"/>
        <v>Kurds</v>
      </c>
      <c r="G922" s="31">
        <f t="shared" si="29"/>
        <v>0.69933120093050305</v>
      </c>
      <c r="H922">
        <v>34390</v>
      </c>
      <c r="I922">
        <v>0</v>
      </c>
      <c r="L922">
        <v>0</v>
      </c>
      <c r="P922">
        <v>0</v>
      </c>
      <c r="U922">
        <v>24050</v>
      </c>
      <c r="V922">
        <v>10307</v>
      </c>
      <c r="W922">
        <v>0</v>
      </c>
      <c r="X922">
        <v>0</v>
      </c>
      <c r="AA922">
        <v>0</v>
      </c>
      <c r="AB922">
        <v>0</v>
      </c>
      <c r="AH922">
        <v>0</v>
      </c>
      <c r="AI922">
        <v>33</v>
      </c>
      <c r="AQ922">
        <v>0</v>
      </c>
      <c r="AR922">
        <v>0</v>
      </c>
      <c r="BH922">
        <v>0</v>
      </c>
      <c r="BI922">
        <v>0</v>
      </c>
      <c r="BJ922">
        <v>0</v>
      </c>
      <c r="BK922">
        <v>0</v>
      </c>
    </row>
    <row r="923" spans="1:63">
      <c r="A923" t="s">
        <v>15291</v>
      </c>
      <c r="B923" t="s">
        <v>15291</v>
      </c>
      <c r="C923" t="s">
        <v>16680</v>
      </c>
      <c r="D923" t="s">
        <v>15267</v>
      </c>
      <c r="E923" t="s">
        <v>15292</v>
      </c>
      <c r="F923" t="str">
        <f t="shared" si="28"/>
        <v>Zazas</v>
      </c>
      <c r="G923" s="31">
        <f t="shared" si="29"/>
        <v>0.68934268257678266</v>
      </c>
      <c r="H923">
        <v>24387</v>
      </c>
      <c r="I923">
        <v>244</v>
      </c>
      <c r="L923">
        <v>0</v>
      </c>
      <c r="P923">
        <v>0</v>
      </c>
      <c r="U923">
        <v>7309</v>
      </c>
      <c r="V923">
        <v>16811</v>
      </c>
      <c r="W923">
        <v>0</v>
      </c>
      <c r="X923">
        <v>0</v>
      </c>
      <c r="AA923">
        <v>0</v>
      </c>
      <c r="AB923">
        <v>0</v>
      </c>
      <c r="AH923">
        <v>0</v>
      </c>
      <c r="AI923">
        <v>23</v>
      </c>
      <c r="AQ923">
        <v>0</v>
      </c>
      <c r="AR923">
        <v>0</v>
      </c>
      <c r="BH923">
        <v>0</v>
      </c>
      <c r="BI923">
        <v>0</v>
      </c>
      <c r="BJ923">
        <v>0</v>
      </c>
      <c r="BK923">
        <v>0</v>
      </c>
    </row>
    <row r="924" spans="1:63">
      <c r="A924" t="s">
        <v>15293</v>
      </c>
      <c r="B924" t="s">
        <v>15293</v>
      </c>
      <c r="C924" t="s">
        <v>16680</v>
      </c>
      <c r="D924" t="s">
        <v>15267</v>
      </c>
      <c r="E924" t="s">
        <v>15294</v>
      </c>
      <c r="F924" t="str">
        <f t="shared" si="28"/>
        <v>Kurds</v>
      </c>
      <c r="G924" s="31">
        <f t="shared" si="29"/>
        <v>0.98905418410769574</v>
      </c>
      <c r="H924">
        <v>86243</v>
      </c>
      <c r="I924">
        <v>0</v>
      </c>
      <c r="L924">
        <v>0</v>
      </c>
      <c r="P924">
        <v>0</v>
      </c>
      <c r="U924">
        <v>85299</v>
      </c>
      <c r="V924">
        <v>862</v>
      </c>
      <c r="W924">
        <v>0</v>
      </c>
      <c r="X924">
        <v>0</v>
      </c>
      <c r="AA924">
        <v>0</v>
      </c>
      <c r="AB924">
        <v>0</v>
      </c>
      <c r="AH924">
        <v>0</v>
      </c>
      <c r="AI924">
        <v>82</v>
      </c>
      <c r="AQ924">
        <v>0</v>
      </c>
      <c r="AR924">
        <v>0</v>
      </c>
      <c r="BH924">
        <v>0</v>
      </c>
      <c r="BI924">
        <v>0</v>
      </c>
      <c r="BJ924">
        <v>0</v>
      </c>
      <c r="BK924">
        <v>0</v>
      </c>
    </row>
    <row r="925" spans="1:63">
      <c r="A925" t="s">
        <v>15295</v>
      </c>
      <c r="B925" t="s">
        <v>15295</v>
      </c>
      <c r="C925" t="s">
        <v>16680</v>
      </c>
      <c r="D925" t="s">
        <v>15267</v>
      </c>
      <c r="E925" t="s">
        <v>9897</v>
      </c>
      <c r="F925" t="str">
        <f t="shared" si="28"/>
        <v>Kurds</v>
      </c>
      <c r="G925" s="31">
        <f t="shared" si="29"/>
        <v>0.8902521751953989</v>
      </c>
      <c r="H925">
        <v>101715</v>
      </c>
      <c r="I925">
        <v>0</v>
      </c>
      <c r="L925">
        <v>0</v>
      </c>
      <c r="P925">
        <v>0</v>
      </c>
      <c r="U925">
        <v>90552</v>
      </c>
      <c r="V925">
        <v>2012</v>
      </c>
      <c r="W925">
        <v>8049</v>
      </c>
      <c r="X925">
        <v>0</v>
      </c>
      <c r="AA925">
        <v>0</v>
      </c>
      <c r="AB925">
        <v>0</v>
      </c>
      <c r="AH925">
        <v>0</v>
      </c>
      <c r="AI925">
        <v>96</v>
      </c>
      <c r="AQ925">
        <v>0</v>
      </c>
      <c r="AR925">
        <v>1006</v>
      </c>
      <c r="BH925">
        <v>0</v>
      </c>
      <c r="BI925">
        <v>0</v>
      </c>
      <c r="BJ925">
        <v>0</v>
      </c>
      <c r="BK925">
        <v>0</v>
      </c>
    </row>
    <row r="926" spans="1:63">
      <c r="A926" t="s">
        <v>15296</v>
      </c>
      <c r="B926" t="s">
        <v>15296</v>
      </c>
      <c r="C926" t="s">
        <v>16680</v>
      </c>
      <c r="D926" t="s">
        <v>15267</v>
      </c>
      <c r="E926" t="s">
        <v>15149</v>
      </c>
      <c r="F926" t="str">
        <f t="shared" si="28"/>
        <v>Kurds</v>
      </c>
      <c r="G926" s="31">
        <f t="shared" si="29"/>
        <v>0.67129964466526215</v>
      </c>
      <c r="H926">
        <v>222607</v>
      </c>
      <c r="I926">
        <v>0</v>
      </c>
      <c r="L926">
        <v>0</v>
      </c>
      <c r="P926">
        <v>0</v>
      </c>
      <c r="U926">
        <v>149436</v>
      </c>
      <c r="V926">
        <v>43952</v>
      </c>
      <c r="W926">
        <v>26371</v>
      </c>
      <c r="X926">
        <v>0</v>
      </c>
      <c r="AA926">
        <v>0</v>
      </c>
      <c r="AB926">
        <v>0</v>
      </c>
      <c r="AH926">
        <v>0</v>
      </c>
      <c r="AI926">
        <v>210</v>
      </c>
      <c r="AQ926">
        <v>0</v>
      </c>
      <c r="AR926">
        <v>2638</v>
      </c>
      <c r="BH926">
        <v>0</v>
      </c>
      <c r="BI926">
        <v>0</v>
      </c>
      <c r="BJ926">
        <v>0</v>
      </c>
      <c r="BK926">
        <v>0</v>
      </c>
    </row>
    <row r="927" spans="1:63">
      <c r="A927" t="s">
        <v>15297</v>
      </c>
      <c r="B927" t="s">
        <v>15297</v>
      </c>
      <c r="C927" t="s">
        <v>16680</v>
      </c>
      <c r="D927" t="s">
        <v>15298</v>
      </c>
      <c r="E927" t="s">
        <v>14768</v>
      </c>
      <c r="F927" t="str">
        <f t="shared" si="28"/>
        <v>Turks</v>
      </c>
      <c r="G927" s="31">
        <f t="shared" si="29"/>
        <v>0.80869396050806064</v>
      </c>
      <c r="H927">
        <v>195331</v>
      </c>
      <c r="I927">
        <v>0</v>
      </c>
      <c r="L927">
        <v>0</v>
      </c>
      <c r="P927">
        <v>0</v>
      </c>
      <c r="U927">
        <v>3829</v>
      </c>
      <c r="V927">
        <v>0</v>
      </c>
      <c r="W927">
        <v>157963</v>
      </c>
      <c r="X927">
        <v>0</v>
      </c>
      <c r="AA927">
        <v>0</v>
      </c>
      <c r="AB927">
        <v>0</v>
      </c>
      <c r="AH927">
        <v>0</v>
      </c>
      <c r="AI927">
        <v>3248</v>
      </c>
      <c r="AQ927">
        <v>0</v>
      </c>
      <c r="AR927">
        <v>613</v>
      </c>
      <c r="BH927">
        <v>957</v>
      </c>
      <c r="BI927">
        <v>0</v>
      </c>
      <c r="BJ927">
        <v>7659</v>
      </c>
      <c r="BK927">
        <v>21062</v>
      </c>
    </row>
    <row r="928" spans="1:63">
      <c r="A928" t="s">
        <v>15299</v>
      </c>
      <c r="B928" t="s">
        <v>15299</v>
      </c>
      <c r="C928" t="s">
        <v>16680</v>
      </c>
      <c r="D928" t="s">
        <v>15298</v>
      </c>
      <c r="E928" t="s">
        <v>15300</v>
      </c>
      <c r="F928" t="str">
        <f t="shared" si="28"/>
        <v>Turks</v>
      </c>
      <c r="G928" s="31">
        <f t="shared" si="29"/>
        <v>0.91449465591599477</v>
      </c>
      <c r="H928">
        <v>10666</v>
      </c>
      <c r="I928">
        <v>0</v>
      </c>
      <c r="L928">
        <v>0</v>
      </c>
      <c r="P928">
        <v>0</v>
      </c>
      <c r="U928">
        <v>0</v>
      </c>
      <c r="V928">
        <v>0</v>
      </c>
      <c r="W928">
        <v>9754</v>
      </c>
      <c r="X928">
        <v>0</v>
      </c>
      <c r="AA928">
        <v>0</v>
      </c>
      <c r="AB928">
        <v>0</v>
      </c>
      <c r="AH928">
        <v>0</v>
      </c>
      <c r="AI928">
        <v>178</v>
      </c>
      <c r="AQ928">
        <v>0</v>
      </c>
      <c r="AR928">
        <v>0</v>
      </c>
      <c r="BH928">
        <v>0</v>
      </c>
      <c r="BI928">
        <v>0</v>
      </c>
      <c r="BJ928">
        <v>210</v>
      </c>
      <c r="BK928">
        <v>524</v>
      </c>
    </row>
    <row r="929" spans="1:63">
      <c r="A929" t="s">
        <v>15301</v>
      </c>
      <c r="B929" t="s">
        <v>15301</v>
      </c>
      <c r="C929" t="s">
        <v>16680</v>
      </c>
      <c r="D929" t="s">
        <v>15298</v>
      </c>
      <c r="E929" t="s">
        <v>15302</v>
      </c>
      <c r="F929" t="str">
        <f t="shared" si="28"/>
        <v>Turks</v>
      </c>
      <c r="G929" s="31">
        <f t="shared" si="29"/>
        <v>0.8849731859472475</v>
      </c>
      <c r="H929">
        <v>18274</v>
      </c>
      <c r="I929">
        <v>0</v>
      </c>
      <c r="L929">
        <v>0</v>
      </c>
      <c r="P929">
        <v>0</v>
      </c>
      <c r="U929">
        <v>0</v>
      </c>
      <c r="V929">
        <v>0</v>
      </c>
      <c r="W929">
        <v>16172</v>
      </c>
      <c r="X929">
        <v>0</v>
      </c>
      <c r="AA929">
        <v>0</v>
      </c>
      <c r="AB929">
        <v>0</v>
      </c>
      <c r="AH929">
        <v>0</v>
      </c>
      <c r="AI929">
        <v>305</v>
      </c>
      <c r="AQ929">
        <v>0</v>
      </c>
      <c r="AR929">
        <v>0</v>
      </c>
      <c r="BH929">
        <v>0</v>
      </c>
      <c r="BI929">
        <v>0</v>
      </c>
      <c r="BJ929">
        <v>359</v>
      </c>
      <c r="BK929">
        <v>1438</v>
      </c>
    </row>
    <row r="930" spans="1:63">
      <c r="A930" t="s">
        <v>15303</v>
      </c>
      <c r="B930" t="s">
        <v>15303</v>
      </c>
      <c r="C930" t="s">
        <v>16680</v>
      </c>
      <c r="D930" t="s">
        <v>15298</v>
      </c>
      <c r="E930" t="s">
        <v>15304</v>
      </c>
      <c r="F930" t="str">
        <f t="shared" si="28"/>
        <v>Turks</v>
      </c>
      <c r="G930" s="31">
        <f t="shared" si="29"/>
        <v>0.88499868376518376</v>
      </c>
      <c r="H930">
        <v>26591</v>
      </c>
      <c r="I930">
        <v>0</v>
      </c>
      <c r="L930">
        <v>0</v>
      </c>
      <c r="P930">
        <v>0</v>
      </c>
      <c r="U930">
        <v>0</v>
      </c>
      <c r="V930">
        <v>0</v>
      </c>
      <c r="W930">
        <v>23533</v>
      </c>
      <c r="X930">
        <v>0</v>
      </c>
      <c r="AA930">
        <v>0</v>
      </c>
      <c r="AB930">
        <v>0</v>
      </c>
      <c r="AH930">
        <v>0</v>
      </c>
      <c r="AI930">
        <v>444</v>
      </c>
      <c r="AQ930">
        <v>0</v>
      </c>
      <c r="AR930">
        <v>0</v>
      </c>
      <c r="BH930">
        <v>0</v>
      </c>
      <c r="BI930">
        <v>0</v>
      </c>
      <c r="BJ930">
        <v>1307</v>
      </c>
      <c r="BK930">
        <v>1307</v>
      </c>
    </row>
    <row r="931" spans="1:63">
      <c r="A931" t="s">
        <v>15305</v>
      </c>
      <c r="B931" t="s">
        <v>15305</v>
      </c>
      <c r="C931" t="s">
        <v>16680</v>
      </c>
      <c r="D931" t="s">
        <v>15298</v>
      </c>
      <c r="E931" t="s">
        <v>15306</v>
      </c>
      <c r="F931" t="str">
        <f t="shared" si="28"/>
        <v>Turks</v>
      </c>
      <c r="G931" s="31">
        <f t="shared" si="29"/>
        <v>0.78174826486587878</v>
      </c>
      <c r="H931">
        <v>85296</v>
      </c>
      <c r="I931">
        <v>0</v>
      </c>
      <c r="L931">
        <v>0</v>
      </c>
      <c r="P931">
        <v>0</v>
      </c>
      <c r="U931">
        <v>0</v>
      </c>
      <c r="V931">
        <v>0</v>
      </c>
      <c r="W931">
        <v>66680</v>
      </c>
      <c r="X931">
        <v>0</v>
      </c>
      <c r="AA931">
        <v>0</v>
      </c>
      <c r="AB931">
        <v>0</v>
      </c>
      <c r="AH931">
        <v>0</v>
      </c>
      <c r="AI931">
        <v>1423</v>
      </c>
      <c r="AQ931">
        <v>0</v>
      </c>
      <c r="AR931">
        <v>0</v>
      </c>
      <c r="BH931">
        <v>419</v>
      </c>
      <c r="BI931">
        <v>0</v>
      </c>
      <c r="BJ931">
        <v>8387</v>
      </c>
      <c r="BK931">
        <v>8387</v>
      </c>
    </row>
    <row r="932" spans="1:63">
      <c r="A932" t="s">
        <v>15307</v>
      </c>
      <c r="B932" t="s">
        <v>15307</v>
      </c>
      <c r="C932" t="s">
        <v>16680</v>
      </c>
      <c r="D932" t="s">
        <v>15298</v>
      </c>
      <c r="E932" t="s">
        <v>15308</v>
      </c>
      <c r="F932" t="str">
        <f t="shared" si="28"/>
        <v>Turks</v>
      </c>
      <c r="G932" s="31">
        <f t="shared" si="29"/>
        <v>0.83572895277207393</v>
      </c>
      <c r="H932">
        <v>6331</v>
      </c>
      <c r="I932">
        <v>0</v>
      </c>
      <c r="L932">
        <v>0</v>
      </c>
      <c r="P932">
        <v>0</v>
      </c>
      <c r="U932">
        <v>0</v>
      </c>
      <c r="V932">
        <v>0</v>
      </c>
      <c r="W932">
        <v>5291</v>
      </c>
      <c r="X932">
        <v>0</v>
      </c>
      <c r="AA932">
        <v>0</v>
      </c>
      <c r="AB932">
        <v>0</v>
      </c>
      <c r="AH932">
        <v>0</v>
      </c>
      <c r="AI932">
        <v>106</v>
      </c>
      <c r="AQ932">
        <v>0</v>
      </c>
      <c r="AR932">
        <v>0</v>
      </c>
      <c r="BH932">
        <v>0</v>
      </c>
      <c r="BI932">
        <v>0</v>
      </c>
      <c r="BJ932">
        <v>311</v>
      </c>
      <c r="BK932">
        <v>623</v>
      </c>
    </row>
    <row r="933" spans="1:63">
      <c r="A933" t="s">
        <v>15309</v>
      </c>
      <c r="B933" t="s">
        <v>15309</v>
      </c>
      <c r="C933" t="s">
        <v>16680</v>
      </c>
      <c r="D933" t="s">
        <v>15298</v>
      </c>
      <c r="E933" t="s">
        <v>15310</v>
      </c>
      <c r="F933" t="str">
        <f t="shared" si="28"/>
        <v>Turks</v>
      </c>
      <c r="G933" s="31">
        <f t="shared" si="29"/>
        <v>0.83582203844092195</v>
      </c>
      <c r="H933">
        <v>13059</v>
      </c>
      <c r="I933">
        <v>0</v>
      </c>
      <c r="L933">
        <v>0</v>
      </c>
      <c r="P933">
        <v>0</v>
      </c>
      <c r="U933">
        <v>0</v>
      </c>
      <c r="V933">
        <v>0</v>
      </c>
      <c r="W933">
        <v>10915</v>
      </c>
      <c r="X933">
        <v>0</v>
      </c>
      <c r="AA933">
        <v>0</v>
      </c>
      <c r="AB933">
        <v>0</v>
      </c>
      <c r="AH933">
        <v>0</v>
      </c>
      <c r="AI933">
        <v>218</v>
      </c>
      <c r="AQ933">
        <v>0</v>
      </c>
      <c r="AR933">
        <v>0</v>
      </c>
      <c r="BH933">
        <v>0</v>
      </c>
      <c r="BI933">
        <v>0</v>
      </c>
      <c r="BJ933">
        <v>1284</v>
      </c>
      <c r="BK933">
        <v>642</v>
      </c>
    </row>
    <row r="934" spans="1:63">
      <c r="A934" t="s">
        <v>15311</v>
      </c>
      <c r="B934" t="s">
        <v>15311</v>
      </c>
      <c r="C934" t="s">
        <v>16680</v>
      </c>
      <c r="D934" t="s">
        <v>15298</v>
      </c>
      <c r="E934" t="s">
        <v>15312</v>
      </c>
      <c r="F934" t="str">
        <f t="shared" si="28"/>
        <v>Turks</v>
      </c>
      <c r="G934" s="31">
        <f t="shared" si="29"/>
        <v>0.81614002478314751</v>
      </c>
      <c r="H934">
        <v>6456</v>
      </c>
      <c r="I934">
        <v>0</v>
      </c>
      <c r="L934">
        <v>0</v>
      </c>
      <c r="P934">
        <v>0</v>
      </c>
      <c r="U934">
        <v>0</v>
      </c>
      <c r="V934">
        <v>0</v>
      </c>
      <c r="W934">
        <v>5269</v>
      </c>
      <c r="X934">
        <v>0</v>
      </c>
      <c r="AA934">
        <v>0</v>
      </c>
      <c r="AB934">
        <v>0</v>
      </c>
      <c r="AH934">
        <v>0</v>
      </c>
      <c r="AI934">
        <v>108</v>
      </c>
      <c r="AQ934">
        <v>0</v>
      </c>
      <c r="AR934">
        <v>0</v>
      </c>
      <c r="BH934">
        <v>381</v>
      </c>
      <c r="BI934">
        <v>0</v>
      </c>
      <c r="BJ934">
        <v>190</v>
      </c>
      <c r="BK934">
        <v>508</v>
      </c>
    </row>
    <row r="935" spans="1:63">
      <c r="A935" t="s">
        <v>15313</v>
      </c>
      <c r="B935" t="s">
        <v>15313</v>
      </c>
      <c r="C935" t="s">
        <v>16680</v>
      </c>
      <c r="D935" t="s">
        <v>15298</v>
      </c>
      <c r="E935" t="s">
        <v>15314</v>
      </c>
      <c r="F935" t="str">
        <f t="shared" si="28"/>
        <v>Turks</v>
      </c>
      <c r="G935" s="31">
        <f t="shared" si="29"/>
        <v>0.67847379843933797</v>
      </c>
      <c r="H935">
        <v>60359</v>
      </c>
      <c r="I935">
        <v>0</v>
      </c>
      <c r="L935">
        <v>0</v>
      </c>
      <c r="P935">
        <v>0</v>
      </c>
      <c r="U935">
        <v>0</v>
      </c>
      <c r="V935">
        <v>0</v>
      </c>
      <c r="W935">
        <v>40952</v>
      </c>
      <c r="X935">
        <v>0</v>
      </c>
      <c r="AA935">
        <v>0</v>
      </c>
      <c r="AB935">
        <v>0</v>
      </c>
      <c r="AH935">
        <v>0</v>
      </c>
      <c r="AI935">
        <v>1007</v>
      </c>
      <c r="AQ935">
        <v>0</v>
      </c>
      <c r="AR935">
        <v>0</v>
      </c>
      <c r="BH935">
        <v>594</v>
      </c>
      <c r="BI935">
        <v>0</v>
      </c>
      <c r="BJ935">
        <v>8903</v>
      </c>
      <c r="BK935">
        <v>8903</v>
      </c>
    </row>
    <row r="936" spans="1:63">
      <c r="A936" t="s">
        <v>15315</v>
      </c>
      <c r="B936" t="s">
        <v>15315</v>
      </c>
      <c r="C936" t="s">
        <v>16680</v>
      </c>
      <c r="D936" t="s">
        <v>15316</v>
      </c>
      <c r="E936" t="s">
        <v>15317</v>
      </c>
      <c r="F936" t="str">
        <f t="shared" si="28"/>
        <v>Turks</v>
      </c>
      <c r="G936" s="31">
        <f t="shared" si="29"/>
        <v>0.94296577946768056</v>
      </c>
      <c r="H936">
        <v>2630</v>
      </c>
      <c r="I936">
        <v>0</v>
      </c>
      <c r="L936">
        <v>0</v>
      </c>
      <c r="P936">
        <v>0</v>
      </c>
      <c r="U936">
        <v>131</v>
      </c>
      <c r="V936">
        <v>0</v>
      </c>
      <c r="W936">
        <v>2480</v>
      </c>
      <c r="X936">
        <v>0</v>
      </c>
      <c r="AA936">
        <v>0</v>
      </c>
      <c r="AB936">
        <v>0</v>
      </c>
      <c r="AH936">
        <v>0</v>
      </c>
      <c r="AI936">
        <v>19</v>
      </c>
      <c r="AQ936">
        <v>0</v>
      </c>
      <c r="AR936">
        <v>0</v>
      </c>
      <c r="BH936">
        <v>0</v>
      </c>
      <c r="BI936">
        <v>0</v>
      </c>
      <c r="BJ936">
        <v>0</v>
      </c>
      <c r="BK936">
        <v>0</v>
      </c>
    </row>
    <row r="937" spans="1:63">
      <c r="A937" t="s">
        <v>15318</v>
      </c>
      <c r="B937" t="s">
        <v>15318</v>
      </c>
      <c r="C937" t="s">
        <v>16680</v>
      </c>
      <c r="D937" t="s">
        <v>15316</v>
      </c>
      <c r="E937" t="s">
        <v>15319</v>
      </c>
      <c r="F937" t="str">
        <f t="shared" si="28"/>
        <v>Zazas</v>
      </c>
      <c r="G937" s="31">
        <f t="shared" si="29"/>
        <v>0.69504512174357225</v>
      </c>
      <c r="H937">
        <v>5873</v>
      </c>
      <c r="I937">
        <v>0</v>
      </c>
      <c r="L937">
        <v>0</v>
      </c>
      <c r="P937">
        <v>0</v>
      </c>
      <c r="U937">
        <v>583</v>
      </c>
      <c r="V937">
        <v>4082</v>
      </c>
      <c r="W937">
        <v>1166</v>
      </c>
      <c r="X937">
        <v>0</v>
      </c>
      <c r="AA937">
        <v>0</v>
      </c>
      <c r="AB937">
        <v>0</v>
      </c>
      <c r="AH937">
        <v>0</v>
      </c>
      <c r="AI937">
        <v>42</v>
      </c>
      <c r="AQ937">
        <v>0</v>
      </c>
      <c r="AR937">
        <v>0</v>
      </c>
      <c r="BH937">
        <v>0</v>
      </c>
      <c r="BI937">
        <v>0</v>
      </c>
      <c r="BJ937">
        <v>0</v>
      </c>
      <c r="BK937">
        <v>0</v>
      </c>
    </row>
    <row r="938" spans="1:63">
      <c r="A938" t="s">
        <v>15320</v>
      </c>
      <c r="B938" t="s">
        <v>15320</v>
      </c>
      <c r="C938" t="s">
        <v>16680</v>
      </c>
      <c r="D938" t="s">
        <v>15316</v>
      </c>
      <c r="E938" t="s">
        <v>15321</v>
      </c>
      <c r="F938" t="str">
        <f t="shared" si="28"/>
        <v>Zazas</v>
      </c>
      <c r="G938" s="31">
        <f t="shared" si="29"/>
        <v>0.96309717497411629</v>
      </c>
      <c r="H938">
        <v>13522</v>
      </c>
      <c r="I938">
        <v>0</v>
      </c>
      <c r="L938">
        <v>0</v>
      </c>
      <c r="P938">
        <v>0</v>
      </c>
      <c r="U938">
        <v>0</v>
      </c>
      <c r="V938">
        <v>13023</v>
      </c>
      <c r="W938">
        <v>403</v>
      </c>
      <c r="X938">
        <v>0</v>
      </c>
      <c r="AA938">
        <v>0</v>
      </c>
      <c r="AB938">
        <v>0</v>
      </c>
      <c r="AH938">
        <v>0</v>
      </c>
      <c r="AI938">
        <v>96</v>
      </c>
      <c r="AQ938">
        <v>0</v>
      </c>
      <c r="AR938">
        <v>0</v>
      </c>
      <c r="BH938">
        <v>0</v>
      </c>
      <c r="BI938">
        <v>0</v>
      </c>
      <c r="BJ938">
        <v>0</v>
      </c>
      <c r="BK938">
        <v>0</v>
      </c>
    </row>
    <row r="939" spans="1:63">
      <c r="A939" t="s">
        <v>15322</v>
      </c>
      <c r="B939" t="s">
        <v>15322</v>
      </c>
      <c r="C939" t="s">
        <v>16680</v>
      </c>
      <c r="D939" t="s">
        <v>15316</v>
      </c>
      <c r="E939" t="s">
        <v>15323</v>
      </c>
      <c r="F939" t="str">
        <f t="shared" si="28"/>
        <v>Kurds</v>
      </c>
      <c r="G939" s="31">
        <f t="shared" si="29"/>
        <v>0.69501240482504922</v>
      </c>
      <c r="H939">
        <v>11689</v>
      </c>
      <c r="I939">
        <v>0</v>
      </c>
      <c r="L939">
        <v>0</v>
      </c>
      <c r="P939">
        <v>0</v>
      </c>
      <c r="U939">
        <v>8124</v>
      </c>
      <c r="V939">
        <v>0</v>
      </c>
      <c r="W939">
        <v>3482</v>
      </c>
      <c r="X939">
        <v>0</v>
      </c>
      <c r="AA939">
        <v>0</v>
      </c>
      <c r="AB939">
        <v>0</v>
      </c>
      <c r="AH939">
        <v>0</v>
      </c>
      <c r="AI939">
        <v>83</v>
      </c>
      <c r="AQ939">
        <v>0</v>
      </c>
      <c r="AR939">
        <v>0</v>
      </c>
      <c r="BH939">
        <v>0</v>
      </c>
      <c r="BI939">
        <v>0</v>
      </c>
      <c r="BJ939">
        <v>0</v>
      </c>
      <c r="BK939">
        <v>0</v>
      </c>
    </row>
    <row r="940" spans="1:63">
      <c r="A940" t="s">
        <v>15324</v>
      </c>
      <c r="B940" t="s">
        <v>15324</v>
      </c>
      <c r="C940" t="s">
        <v>16680</v>
      </c>
      <c r="D940" t="s">
        <v>15316</v>
      </c>
      <c r="E940" t="s">
        <v>14768</v>
      </c>
      <c r="F940" t="str">
        <f t="shared" si="28"/>
        <v>Turks</v>
      </c>
      <c r="G940" s="31">
        <f t="shared" si="29"/>
        <v>0.72532811860085644</v>
      </c>
      <c r="H940">
        <v>466371</v>
      </c>
      <c r="I940">
        <v>0</v>
      </c>
      <c r="L940">
        <v>0</v>
      </c>
      <c r="P940">
        <v>0</v>
      </c>
      <c r="U940">
        <v>108247</v>
      </c>
      <c r="V940">
        <v>4510</v>
      </c>
      <c r="W940">
        <v>338272</v>
      </c>
      <c r="X940">
        <v>0</v>
      </c>
      <c r="AA940">
        <v>0</v>
      </c>
      <c r="AB940">
        <v>0</v>
      </c>
      <c r="AH940">
        <v>0</v>
      </c>
      <c r="AI940">
        <v>3232</v>
      </c>
      <c r="AQ940">
        <v>0</v>
      </c>
      <c r="AR940">
        <v>12110</v>
      </c>
      <c r="BH940">
        <v>0</v>
      </c>
      <c r="BI940">
        <v>0</v>
      </c>
      <c r="BJ940">
        <v>0</v>
      </c>
      <c r="BK940">
        <v>0</v>
      </c>
    </row>
    <row r="941" spans="1:63">
      <c r="A941" t="s">
        <v>15325</v>
      </c>
      <c r="B941" t="s">
        <v>15325</v>
      </c>
      <c r="C941" t="s">
        <v>16680</v>
      </c>
      <c r="D941" t="s">
        <v>15316</v>
      </c>
      <c r="E941" t="s">
        <v>15326</v>
      </c>
      <c r="F941" t="str">
        <f t="shared" si="28"/>
        <v>Kurds</v>
      </c>
      <c r="G941" s="31">
        <f t="shared" si="29"/>
        <v>0.74468605789400089</v>
      </c>
      <c r="H941">
        <v>28604</v>
      </c>
      <c r="I941">
        <v>0</v>
      </c>
      <c r="L941">
        <v>0</v>
      </c>
      <c r="P941">
        <v>0</v>
      </c>
      <c r="U941">
        <v>21301</v>
      </c>
      <c r="V941">
        <v>5680</v>
      </c>
      <c r="W941">
        <v>1420</v>
      </c>
      <c r="X941">
        <v>0</v>
      </c>
      <c r="AA941">
        <v>0</v>
      </c>
      <c r="AB941">
        <v>0</v>
      </c>
      <c r="AH941">
        <v>0</v>
      </c>
      <c r="AI941">
        <v>203</v>
      </c>
      <c r="AQ941">
        <v>0</v>
      </c>
      <c r="AR941">
        <v>0</v>
      </c>
      <c r="BH941">
        <v>0</v>
      </c>
      <c r="BI941">
        <v>0</v>
      </c>
      <c r="BJ941">
        <v>0</v>
      </c>
      <c r="BK941">
        <v>0</v>
      </c>
    </row>
    <row r="942" spans="1:63">
      <c r="A942" t="s">
        <v>15327</v>
      </c>
      <c r="B942" t="s">
        <v>15327</v>
      </c>
      <c r="C942" t="s">
        <v>16680</v>
      </c>
      <c r="D942" t="s">
        <v>15316</v>
      </c>
      <c r="E942" t="s">
        <v>15328</v>
      </c>
      <c r="F942" t="str">
        <f t="shared" si="28"/>
        <v>Turks</v>
      </c>
      <c r="G942" s="31">
        <f t="shared" si="29"/>
        <v>0.69502353732347011</v>
      </c>
      <c r="H942">
        <v>5948</v>
      </c>
      <c r="I942">
        <v>0</v>
      </c>
      <c r="L942">
        <v>0</v>
      </c>
      <c r="P942">
        <v>0</v>
      </c>
      <c r="U942">
        <v>1772</v>
      </c>
      <c r="V942">
        <v>0</v>
      </c>
      <c r="W942">
        <v>4134</v>
      </c>
      <c r="X942">
        <v>0</v>
      </c>
      <c r="AA942">
        <v>0</v>
      </c>
      <c r="AB942">
        <v>0</v>
      </c>
      <c r="AH942">
        <v>0</v>
      </c>
      <c r="AI942">
        <v>42</v>
      </c>
      <c r="AQ942">
        <v>0</v>
      </c>
      <c r="AR942">
        <v>0</v>
      </c>
      <c r="BH942">
        <v>0</v>
      </c>
      <c r="BI942">
        <v>0</v>
      </c>
      <c r="BJ942">
        <v>0</v>
      </c>
      <c r="BK942">
        <v>0</v>
      </c>
    </row>
    <row r="943" spans="1:63">
      <c r="A943" t="s">
        <v>15329</v>
      </c>
      <c r="B943" t="s">
        <v>15329</v>
      </c>
      <c r="C943" t="s">
        <v>16680</v>
      </c>
      <c r="D943" t="s">
        <v>15316</v>
      </c>
      <c r="E943" t="s">
        <v>15330</v>
      </c>
      <c r="F943" t="str">
        <f t="shared" si="28"/>
        <v>Kurds</v>
      </c>
      <c r="G943" s="31">
        <f t="shared" si="29"/>
        <v>0.44678896741765112</v>
      </c>
      <c r="H943">
        <v>39193</v>
      </c>
      <c r="I943">
        <v>0</v>
      </c>
      <c r="L943">
        <v>0</v>
      </c>
      <c r="P943">
        <v>0</v>
      </c>
      <c r="U943">
        <v>17511</v>
      </c>
      <c r="V943">
        <v>13620</v>
      </c>
      <c r="W943">
        <v>7783</v>
      </c>
      <c r="X943">
        <v>0</v>
      </c>
      <c r="AA943">
        <v>0</v>
      </c>
      <c r="AB943">
        <v>0</v>
      </c>
      <c r="AH943">
        <v>0</v>
      </c>
      <c r="AI943">
        <v>279</v>
      </c>
      <c r="AQ943">
        <v>0</v>
      </c>
      <c r="AR943">
        <v>0</v>
      </c>
      <c r="BH943">
        <v>0</v>
      </c>
      <c r="BI943">
        <v>0</v>
      </c>
      <c r="BJ943">
        <v>0</v>
      </c>
      <c r="BK943">
        <v>0</v>
      </c>
    </row>
    <row r="944" spans="1:63">
      <c r="A944" t="s">
        <v>15331</v>
      </c>
      <c r="B944" t="s">
        <v>15331</v>
      </c>
      <c r="C944" t="s">
        <v>16680</v>
      </c>
      <c r="D944" t="s">
        <v>15316</v>
      </c>
      <c r="E944" t="s">
        <v>15332</v>
      </c>
      <c r="F944" t="str">
        <f t="shared" si="28"/>
        <v>Zazas</v>
      </c>
      <c r="G944" s="31">
        <f t="shared" si="29"/>
        <v>0.64539085955743358</v>
      </c>
      <c r="H944">
        <v>8993</v>
      </c>
      <c r="I944">
        <v>0</v>
      </c>
      <c r="L944">
        <v>0</v>
      </c>
      <c r="P944">
        <v>0</v>
      </c>
      <c r="U944">
        <v>446</v>
      </c>
      <c r="V944">
        <v>5804</v>
      </c>
      <c r="W944">
        <v>2679</v>
      </c>
      <c r="X944">
        <v>0</v>
      </c>
      <c r="AA944">
        <v>0</v>
      </c>
      <c r="AB944">
        <v>0</v>
      </c>
      <c r="AH944">
        <v>0</v>
      </c>
      <c r="AI944">
        <v>64</v>
      </c>
      <c r="AQ944">
        <v>0</v>
      </c>
      <c r="AR944">
        <v>0</v>
      </c>
      <c r="BH944">
        <v>0</v>
      </c>
      <c r="BI944">
        <v>0</v>
      </c>
      <c r="BJ944">
        <v>0</v>
      </c>
      <c r="BK944">
        <v>0</v>
      </c>
    </row>
    <row r="945" spans="1:64">
      <c r="A945" t="s">
        <v>15333</v>
      </c>
      <c r="B945" t="s">
        <v>15333</v>
      </c>
      <c r="C945" t="s">
        <v>16680</v>
      </c>
      <c r="D945" t="s">
        <v>15316</v>
      </c>
      <c r="E945" t="s">
        <v>15334</v>
      </c>
      <c r="F945" t="str">
        <f t="shared" si="28"/>
        <v>Zazas</v>
      </c>
      <c r="G945" s="31">
        <f t="shared" si="29"/>
        <v>0.79433102750126539</v>
      </c>
      <c r="H945">
        <v>17781</v>
      </c>
      <c r="I945">
        <v>0</v>
      </c>
      <c r="L945">
        <v>0</v>
      </c>
      <c r="P945">
        <v>0</v>
      </c>
      <c r="U945">
        <v>883</v>
      </c>
      <c r="V945">
        <v>14124</v>
      </c>
      <c r="W945">
        <v>2648</v>
      </c>
      <c r="X945">
        <v>0</v>
      </c>
      <c r="AA945">
        <v>0</v>
      </c>
      <c r="AB945">
        <v>0</v>
      </c>
      <c r="AH945">
        <v>0</v>
      </c>
      <c r="AI945">
        <v>126</v>
      </c>
      <c r="AQ945">
        <v>0</v>
      </c>
      <c r="AR945">
        <v>0</v>
      </c>
      <c r="BH945">
        <v>0</v>
      </c>
      <c r="BI945">
        <v>0</v>
      </c>
      <c r="BJ945">
        <v>0</v>
      </c>
      <c r="BK945">
        <v>0</v>
      </c>
    </row>
    <row r="946" spans="1:64">
      <c r="A946" t="s">
        <v>15335</v>
      </c>
      <c r="B946" t="s">
        <v>15335</v>
      </c>
      <c r="C946" t="s">
        <v>16680</v>
      </c>
      <c r="D946" t="s">
        <v>15316</v>
      </c>
      <c r="E946" t="s">
        <v>15336</v>
      </c>
      <c r="F946" t="str">
        <f t="shared" si="28"/>
        <v>Turks</v>
      </c>
      <c r="G946" s="31">
        <f t="shared" si="29"/>
        <v>0.79420289855072468</v>
      </c>
      <c r="H946">
        <v>7245</v>
      </c>
      <c r="I946">
        <v>0</v>
      </c>
      <c r="L946">
        <v>0</v>
      </c>
      <c r="P946">
        <v>0</v>
      </c>
      <c r="U946">
        <v>1079</v>
      </c>
      <c r="V946">
        <v>360</v>
      </c>
      <c r="W946">
        <v>5754</v>
      </c>
      <c r="X946">
        <v>0</v>
      </c>
      <c r="AA946">
        <v>0</v>
      </c>
      <c r="AB946">
        <v>0</v>
      </c>
      <c r="AH946">
        <v>0</v>
      </c>
      <c r="AI946">
        <v>52</v>
      </c>
      <c r="AQ946">
        <v>0</v>
      </c>
      <c r="AR946">
        <v>0</v>
      </c>
      <c r="BH946">
        <v>0</v>
      </c>
      <c r="BI946">
        <v>0</v>
      </c>
      <c r="BJ946">
        <v>0</v>
      </c>
      <c r="BK946">
        <v>0</v>
      </c>
    </row>
    <row r="947" spans="1:64">
      <c r="A947" t="s">
        <v>15337</v>
      </c>
      <c r="B947" t="s">
        <v>15337</v>
      </c>
      <c r="C947" t="s">
        <v>16680</v>
      </c>
      <c r="D947" t="s">
        <v>15338</v>
      </c>
      <c r="E947" t="s">
        <v>15339</v>
      </c>
      <c r="F947" t="str">
        <f t="shared" si="28"/>
        <v>Zazas</v>
      </c>
      <c r="G947" s="31">
        <f t="shared" si="29"/>
        <v>0.68882688341623199</v>
      </c>
      <c r="H947">
        <v>8243</v>
      </c>
      <c r="I947">
        <v>0</v>
      </c>
      <c r="L947">
        <v>0</v>
      </c>
      <c r="P947">
        <v>0</v>
      </c>
      <c r="U947">
        <v>730</v>
      </c>
      <c r="V947">
        <v>5678</v>
      </c>
      <c r="W947">
        <v>1622</v>
      </c>
      <c r="X947">
        <v>0</v>
      </c>
      <c r="AA947">
        <v>0</v>
      </c>
      <c r="AB947">
        <v>0</v>
      </c>
      <c r="AI947">
        <v>132</v>
      </c>
      <c r="AQ947">
        <v>0</v>
      </c>
      <c r="AR947">
        <v>0</v>
      </c>
      <c r="BH947">
        <v>0</v>
      </c>
      <c r="BI947">
        <v>0</v>
      </c>
      <c r="BJ947">
        <v>0</v>
      </c>
      <c r="BK947">
        <v>0</v>
      </c>
      <c r="BL947">
        <v>81</v>
      </c>
    </row>
    <row r="948" spans="1:64">
      <c r="A948" t="s">
        <v>15340</v>
      </c>
      <c r="B948" t="s">
        <v>15340</v>
      </c>
      <c r="C948" t="s">
        <v>16680</v>
      </c>
      <c r="D948" t="s">
        <v>15338</v>
      </c>
      <c r="E948" t="s">
        <v>14768</v>
      </c>
      <c r="F948" t="str">
        <f t="shared" si="28"/>
        <v>Turks</v>
      </c>
      <c r="G948" s="31">
        <f t="shared" si="29"/>
        <v>0.77668461219901797</v>
      </c>
      <c r="H948">
        <v>169030</v>
      </c>
      <c r="I948">
        <v>0</v>
      </c>
      <c r="L948">
        <v>0</v>
      </c>
      <c r="P948">
        <v>0</v>
      </c>
      <c r="U948">
        <v>4985</v>
      </c>
      <c r="V948">
        <v>29913</v>
      </c>
      <c r="W948">
        <v>131283</v>
      </c>
      <c r="X948">
        <v>0</v>
      </c>
      <c r="AA948">
        <v>0</v>
      </c>
      <c r="AB948">
        <v>0</v>
      </c>
      <c r="AH948">
        <v>0</v>
      </c>
      <c r="AI948">
        <v>2714</v>
      </c>
      <c r="AQ948">
        <v>0</v>
      </c>
      <c r="AR948">
        <v>135</v>
      </c>
      <c r="BH948">
        <v>0</v>
      </c>
      <c r="BI948">
        <v>0</v>
      </c>
      <c r="BJ948">
        <v>0</v>
      </c>
      <c r="BK948">
        <v>0</v>
      </c>
    </row>
    <row r="949" spans="1:64">
      <c r="A949" t="s">
        <v>15341</v>
      </c>
      <c r="B949" t="s">
        <v>15341</v>
      </c>
      <c r="C949" t="s">
        <v>16680</v>
      </c>
      <c r="D949" t="s">
        <v>15338</v>
      </c>
      <c r="E949" t="s">
        <v>15342</v>
      </c>
      <c r="F949" t="str">
        <f t="shared" si="28"/>
        <v>Turks</v>
      </c>
      <c r="G949" s="31">
        <f t="shared" si="29"/>
        <v>0.93480662983425411</v>
      </c>
      <c r="H949">
        <v>9050</v>
      </c>
      <c r="I949">
        <v>0</v>
      </c>
      <c r="L949">
        <v>0</v>
      </c>
      <c r="P949">
        <v>0</v>
      </c>
      <c r="U949">
        <v>445</v>
      </c>
      <c r="V949">
        <v>0</v>
      </c>
      <c r="W949">
        <v>8460</v>
      </c>
      <c r="X949">
        <v>0</v>
      </c>
      <c r="AA949">
        <v>0</v>
      </c>
      <c r="AB949">
        <v>0</v>
      </c>
      <c r="AH949">
        <v>0</v>
      </c>
      <c r="AI949">
        <v>145</v>
      </c>
      <c r="AQ949">
        <v>0</v>
      </c>
      <c r="AR949">
        <v>0</v>
      </c>
      <c r="BH949">
        <v>0</v>
      </c>
      <c r="BI949">
        <v>0</v>
      </c>
      <c r="BJ949">
        <v>0</v>
      </c>
      <c r="BK949">
        <v>0</v>
      </c>
    </row>
    <row r="950" spans="1:64">
      <c r="A950" t="s">
        <v>15343</v>
      </c>
      <c r="B950" t="s">
        <v>15343</v>
      </c>
      <c r="C950" t="s">
        <v>16680</v>
      </c>
      <c r="D950" t="s">
        <v>15338</v>
      </c>
      <c r="E950" t="s">
        <v>15344</v>
      </c>
      <c r="F950" t="str">
        <f t="shared" si="28"/>
        <v>Turks</v>
      </c>
      <c r="G950" s="31">
        <f t="shared" si="29"/>
        <v>0.78722266773589944</v>
      </c>
      <c r="H950">
        <v>7482</v>
      </c>
      <c r="I950">
        <v>0</v>
      </c>
      <c r="L950">
        <v>0</v>
      </c>
      <c r="P950">
        <v>0</v>
      </c>
      <c r="U950">
        <v>736</v>
      </c>
      <c r="V950">
        <v>736</v>
      </c>
      <c r="W950">
        <v>5890</v>
      </c>
      <c r="X950">
        <v>0</v>
      </c>
      <c r="AA950">
        <v>0</v>
      </c>
      <c r="AB950">
        <v>0</v>
      </c>
      <c r="AH950">
        <v>0</v>
      </c>
      <c r="AI950">
        <v>120</v>
      </c>
      <c r="AQ950">
        <v>0</v>
      </c>
      <c r="AR950">
        <v>0</v>
      </c>
      <c r="BH950">
        <v>0</v>
      </c>
      <c r="BI950">
        <v>0</v>
      </c>
      <c r="BJ950">
        <v>0</v>
      </c>
      <c r="BK950">
        <v>0</v>
      </c>
    </row>
    <row r="951" spans="1:64">
      <c r="A951" t="s">
        <v>15345</v>
      </c>
      <c r="B951" t="s">
        <v>15345</v>
      </c>
      <c r="C951" t="s">
        <v>16680</v>
      </c>
      <c r="D951" t="s">
        <v>15338</v>
      </c>
      <c r="E951" t="s">
        <v>15346</v>
      </c>
      <c r="F951" t="str">
        <f t="shared" si="28"/>
        <v>Turks</v>
      </c>
      <c r="G951" s="31">
        <f t="shared" si="29"/>
        <v>0.97411496003045295</v>
      </c>
      <c r="H951">
        <v>5254</v>
      </c>
      <c r="I951">
        <v>0</v>
      </c>
      <c r="L951">
        <v>0</v>
      </c>
      <c r="P951">
        <v>0</v>
      </c>
      <c r="U951">
        <v>52</v>
      </c>
      <c r="V951">
        <v>0</v>
      </c>
      <c r="W951">
        <v>5118</v>
      </c>
      <c r="X951">
        <v>0</v>
      </c>
      <c r="AA951">
        <v>0</v>
      </c>
      <c r="AB951">
        <v>0</v>
      </c>
      <c r="AH951">
        <v>0</v>
      </c>
      <c r="AI951">
        <v>84</v>
      </c>
      <c r="AQ951">
        <v>0</v>
      </c>
      <c r="AR951">
        <v>0</v>
      </c>
      <c r="BH951">
        <v>0</v>
      </c>
      <c r="BI951">
        <v>0</v>
      </c>
      <c r="BJ951">
        <v>0</v>
      </c>
      <c r="BK951">
        <v>0</v>
      </c>
    </row>
    <row r="952" spans="1:64">
      <c r="A952" t="s">
        <v>15347</v>
      </c>
      <c r="B952" t="s">
        <v>15347</v>
      </c>
      <c r="C952" t="s">
        <v>16680</v>
      </c>
      <c r="D952" t="s">
        <v>15338</v>
      </c>
      <c r="E952" t="s">
        <v>15348</v>
      </c>
      <c r="F952" t="str">
        <f t="shared" si="28"/>
        <v>Turks</v>
      </c>
      <c r="G952" s="31">
        <f t="shared" si="29"/>
        <v>0.78720884326885121</v>
      </c>
      <c r="H952">
        <v>2533</v>
      </c>
      <c r="I952">
        <v>0</v>
      </c>
      <c r="L952">
        <v>0</v>
      </c>
      <c r="P952">
        <v>0</v>
      </c>
      <c r="U952">
        <v>0</v>
      </c>
      <c r="V952">
        <v>498</v>
      </c>
      <c r="W952">
        <v>1994</v>
      </c>
      <c r="X952">
        <v>0</v>
      </c>
      <c r="AA952">
        <v>0</v>
      </c>
      <c r="AB952">
        <v>0</v>
      </c>
      <c r="AH952">
        <v>0</v>
      </c>
      <c r="AI952">
        <v>41</v>
      </c>
      <c r="AQ952">
        <v>0</v>
      </c>
      <c r="AR952">
        <v>0</v>
      </c>
      <c r="BH952">
        <v>0</v>
      </c>
      <c r="BI952">
        <v>0</v>
      </c>
      <c r="BJ952">
        <v>0</v>
      </c>
      <c r="BK952">
        <v>0</v>
      </c>
    </row>
    <row r="953" spans="1:64">
      <c r="A953" t="s">
        <v>15349</v>
      </c>
      <c r="B953" t="s">
        <v>15349</v>
      </c>
      <c r="C953" t="s">
        <v>16680</v>
      </c>
      <c r="D953" t="s">
        <v>15338</v>
      </c>
      <c r="E953" t="s">
        <v>15350</v>
      </c>
      <c r="F953" t="str">
        <f t="shared" si="28"/>
        <v>Turks</v>
      </c>
      <c r="G953" s="31">
        <f t="shared" si="29"/>
        <v>0.73797258360254958</v>
      </c>
      <c r="H953">
        <v>11453</v>
      </c>
      <c r="I953">
        <v>0</v>
      </c>
      <c r="L953">
        <v>0</v>
      </c>
      <c r="P953">
        <v>0</v>
      </c>
      <c r="U953">
        <v>2254</v>
      </c>
      <c r="V953">
        <v>563</v>
      </c>
      <c r="W953">
        <v>8452</v>
      </c>
      <c r="X953">
        <v>0</v>
      </c>
      <c r="AA953">
        <v>0</v>
      </c>
      <c r="AB953">
        <v>0</v>
      </c>
      <c r="AH953">
        <v>0</v>
      </c>
      <c r="AI953">
        <v>184</v>
      </c>
      <c r="AQ953">
        <v>0</v>
      </c>
      <c r="AR953">
        <v>0</v>
      </c>
      <c r="BH953">
        <v>0</v>
      </c>
      <c r="BI953">
        <v>0</v>
      </c>
      <c r="BJ953">
        <v>0</v>
      </c>
      <c r="BK953">
        <v>0</v>
      </c>
    </row>
    <row r="954" spans="1:64">
      <c r="A954" t="s">
        <v>15351</v>
      </c>
      <c r="B954" t="s">
        <v>15351</v>
      </c>
      <c r="C954" t="s">
        <v>16680</v>
      </c>
      <c r="D954" t="s">
        <v>15338</v>
      </c>
      <c r="E954" t="s">
        <v>15352</v>
      </c>
      <c r="F954" t="str">
        <f t="shared" si="28"/>
        <v>Turks</v>
      </c>
      <c r="G954" s="31">
        <f t="shared" si="29"/>
        <v>0.63951222578414735</v>
      </c>
      <c r="H954">
        <v>15909</v>
      </c>
      <c r="I954">
        <v>0</v>
      </c>
      <c r="L954">
        <v>0</v>
      </c>
      <c r="P954">
        <v>0</v>
      </c>
      <c r="U954">
        <v>783</v>
      </c>
      <c r="V954">
        <v>4696</v>
      </c>
      <c r="W954">
        <v>10174</v>
      </c>
      <c r="X954">
        <v>0</v>
      </c>
      <c r="AA954">
        <v>0</v>
      </c>
      <c r="AB954">
        <v>0</v>
      </c>
      <c r="AH954">
        <v>0</v>
      </c>
      <c r="AI954">
        <v>256</v>
      </c>
      <c r="AQ954">
        <v>0</v>
      </c>
      <c r="AR954">
        <v>0</v>
      </c>
      <c r="BH954">
        <v>0</v>
      </c>
      <c r="BI954">
        <v>0</v>
      </c>
      <c r="BJ954">
        <v>0</v>
      </c>
      <c r="BK954">
        <v>0</v>
      </c>
    </row>
    <row r="955" spans="1:64">
      <c r="A955" t="s">
        <v>15353</v>
      </c>
      <c r="B955" t="s">
        <v>15353</v>
      </c>
      <c r="C955" t="s">
        <v>16680</v>
      </c>
      <c r="D955" t="s">
        <v>15338</v>
      </c>
      <c r="E955" t="s">
        <v>15354</v>
      </c>
      <c r="F955" t="str">
        <f t="shared" si="28"/>
        <v>Turks</v>
      </c>
      <c r="G955" s="31">
        <f t="shared" si="29"/>
        <v>0.59036902432205762</v>
      </c>
      <c r="H955">
        <v>14308</v>
      </c>
      <c r="I955">
        <v>0</v>
      </c>
      <c r="L955">
        <v>0</v>
      </c>
      <c r="P955">
        <v>0</v>
      </c>
      <c r="U955">
        <v>704</v>
      </c>
      <c r="V955">
        <v>4927</v>
      </c>
      <c r="W955">
        <v>8447</v>
      </c>
      <c r="X955">
        <v>0</v>
      </c>
      <c r="AA955">
        <v>0</v>
      </c>
      <c r="AB955">
        <v>0</v>
      </c>
      <c r="AH955">
        <v>0</v>
      </c>
      <c r="AI955">
        <v>230</v>
      </c>
      <c r="AQ955">
        <v>0</v>
      </c>
      <c r="AR955">
        <v>0</v>
      </c>
      <c r="BH955">
        <v>0</v>
      </c>
      <c r="BI955">
        <v>0</v>
      </c>
      <c r="BJ955">
        <v>0</v>
      </c>
      <c r="BK955">
        <v>0</v>
      </c>
    </row>
    <row r="956" spans="1:64">
      <c r="A956" t="s">
        <v>15355</v>
      </c>
      <c r="B956" t="s">
        <v>15355</v>
      </c>
      <c r="C956" t="s">
        <v>16680</v>
      </c>
      <c r="D956" t="s">
        <v>15356</v>
      </c>
      <c r="E956" t="s">
        <v>15357</v>
      </c>
      <c r="F956" t="str">
        <f t="shared" si="28"/>
        <v>Turks</v>
      </c>
      <c r="G956" s="31">
        <f t="shared" si="29"/>
        <v>0.91343311160384333</v>
      </c>
      <c r="H956">
        <v>21648</v>
      </c>
      <c r="I956">
        <v>0</v>
      </c>
      <c r="L956">
        <v>0</v>
      </c>
      <c r="P956">
        <v>0</v>
      </c>
      <c r="U956">
        <v>215</v>
      </c>
      <c r="V956">
        <v>1505</v>
      </c>
      <c r="W956">
        <v>19774</v>
      </c>
      <c r="X956">
        <v>0</v>
      </c>
      <c r="AA956">
        <v>0</v>
      </c>
      <c r="AB956">
        <v>0</v>
      </c>
      <c r="AH956">
        <v>0</v>
      </c>
      <c r="AI956">
        <v>154</v>
      </c>
      <c r="AQ956">
        <v>0</v>
      </c>
      <c r="AR956">
        <v>0</v>
      </c>
      <c r="BH956">
        <v>0</v>
      </c>
      <c r="BI956">
        <v>0</v>
      </c>
      <c r="BJ956">
        <v>0</v>
      </c>
      <c r="BK956">
        <v>0</v>
      </c>
    </row>
    <row r="957" spans="1:64">
      <c r="A957" t="s">
        <v>15358</v>
      </c>
      <c r="B957" t="s">
        <v>15358</v>
      </c>
      <c r="C957" t="s">
        <v>16680</v>
      </c>
      <c r="D957" t="s">
        <v>15356</v>
      </c>
      <c r="E957" t="s">
        <v>15359</v>
      </c>
      <c r="F957" t="str">
        <f t="shared" si="28"/>
        <v>Turks</v>
      </c>
      <c r="G957" s="31">
        <f t="shared" si="29"/>
        <v>0.97299507762211279</v>
      </c>
      <c r="H957">
        <v>66025</v>
      </c>
      <c r="I957">
        <v>0</v>
      </c>
      <c r="L957">
        <v>0</v>
      </c>
      <c r="P957">
        <v>0</v>
      </c>
      <c r="U957">
        <v>656</v>
      </c>
      <c r="V957">
        <v>0</v>
      </c>
      <c r="W957">
        <v>64242</v>
      </c>
      <c r="X957">
        <v>0</v>
      </c>
      <c r="AA957">
        <v>0</v>
      </c>
      <c r="AB957">
        <v>656</v>
      </c>
      <c r="AH957">
        <v>0</v>
      </c>
      <c r="AI957">
        <v>471</v>
      </c>
      <c r="AQ957">
        <v>0</v>
      </c>
      <c r="AR957">
        <v>0</v>
      </c>
      <c r="BH957">
        <v>0</v>
      </c>
      <c r="BI957">
        <v>0</v>
      </c>
      <c r="BJ957">
        <v>0</v>
      </c>
      <c r="BK957">
        <v>0</v>
      </c>
    </row>
    <row r="958" spans="1:64">
      <c r="A958" t="s">
        <v>15360</v>
      </c>
      <c r="B958" t="s">
        <v>15360</v>
      </c>
      <c r="C958" t="s">
        <v>16680</v>
      </c>
      <c r="D958" t="s">
        <v>15356</v>
      </c>
      <c r="E958" t="s">
        <v>15361</v>
      </c>
      <c r="F958" t="str">
        <f t="shared" si="28"/>
        <v>Kurds</v>
      </c>
      <c r="G958" s="31">
        <f t="shared" si="29"/>
        <v>0.47654604633352482</v>
      </c>
      <c r="H958">
        <v>15669</v>
      </c>
      <c r="I958">
        <v>0</v>
      </c>
      <c r="L958">
        <v>0</v>
      </c>
      <c r="P958">
        <v>0</v>
      </c>
      <c r="U958">
        <v>7467</v>
      </c>
      <c r="V958">
        <v>1556</v>
      </c>
      <c r="W958">
        <v>6534</v>
      </c>
      <c r="X958">
        <v>0</v>
      </c>
      <c r="AA958">
        <v>0</v>
      </c>
      <c r="AB958">
        <v>0</v>
      </c>
      <c r="AH958">
        <v>0</v>
      </c>
      <c r="AI958">
        <v>112</v>
      </c>
      <c r="AQ958">
        <v>0</v>
      </c>
      <c r="AR958">
        <v>0</v>
      </c>
      <c r="BH958">
        <v>0</v>
      </c>
      <c r="BI958">
        <v>0</v>
      </c>
      <c r="BJ958">
        <v>0</v>
      </c>
      <c r="BK958">
        <v>0</v>
      </c>
    </row>
    <row r="959" spans="1:64">
      <c r="A959" t="s">
        <v>15362</v>
      </c>
      <c r="B959" t="s">
        <v>15362</v>
      </c>
      <c r="C959" t="s">
        <v>16680</v>
      </c>
      <c r="D959" t="s">
        <v>15356</v>
      </c>
      <c r="E959" t="s">
        <v>15363</v>
      </c>
      <c r="F959" t="str">
        <f t="shared" si="28"/>
        <v>Kurds</v>
      </c>
      <c r="G959" s="31">
        <f t="shared" si="29"/>
        <v>0.79430341553687089</v>
      </c>
      <c r="H959">
        <v>24857</v>
      </c>
      <c r="I959">
        <v>0</v>
      </c>
      <c r="L959">
        <v>0</v>
      </c>
      <c r="P959">
        <v>0</v>
      </c>
      <c r="U959">
        <v>19744</v>
      </c>
      <c r="V959">
        <v>2468</v>
      </c>
      <c r="W959">
        <v>2468</v>
      </c>
      <c r="X959">
        <v>0</v>
      </c>
      <c r="AA959">
        <v>0</v>
      </c>
      <c r="AB959">
        <v>0</v>
      </c>
      <c r="AH959">
        <v>0</v>
      </c>
      <c r="AI959">
        <v>177</v>
      </c>
      <c r="AQ959">
        <v>0</v>
      </c>
      <c r="AR959">
        <v>0</v>
      </c>
      <c r="BH959">
        <v>0</v>
      </c>
      <c r="BI959">
        <v>0</v>
      </c>
      <c r="BJ959">
        <v>0</v>
      </c>
      <c r="BK959">
        <v>0</v>
      </c>
    </row>
    <row r="960" spans="1:64">
      <c r="A960" t="s">
        <v>15364</v>
      </c>
      <c r="B960" t="s">
        <v>15364</v>
      </c>
      <c r="C960" t="s">
        <v>16680</v>
      </c>
      <c r="D960" t="s">
        <v>15356</v>
      </c>
      <c r="E960" t="s">
        <v>15365</v>
      </c>
      <c r="F960" t="str">
        <f t="shared" si="28"/>
        <v>Turks</v>
      </c>
      <c r="G960" s="31">
        <f t="shared" si="29"/>
        <v>0.69500557352981163</v>
      </c>
      <c r="H960">
        <v>36781</v>
      </c>
      <c r="I960">
        <v>0</v>
      </c>
      <c r="L960">
        <v>0</v>
      </c>
      <c r="P960">
        <v>0</v>
      </c>
      <c r="U960">
        <v>10956</v>
      </c>
      <c r="V960">
        <v>0</v>
      </c>
      <c r="W960">
        <v>25563</v>
      </c>
      <c r="X960">
        <v>0</v>
      </c>
      <c r="AA960">
        <v>0</v>
      </c>
      <c r="AB960">
        <v>0</v>
      </c>
      <c r="AH960">
        <v>0</v>
      </c>
      <c r="AI960">
        <v>262</v>
      </c>
      <c r="AQ960">
        <v>0</v>
      </c>
      <c r="AR960">
        <v>0</v>
      </c>
      <c r="BH960">
        <v>0</v>
      </c>
      <c r="BI960">
        <v>0</v>
      </c>
      <c r="BJ960">
        <v>0</v>
      </c>
      <c r="BK960">
        <v>0</v>
      </c>
    </row>
    <row r="961" spans="1:63">
      <c r="A961" t="s">
        <v>15366</v>
      </c>
      <c r="B961" t="s">
        <v>15366</v>
      </c>
      <c r="C961" t="s">
        <v>16680</v>
      </c>
      <c r="D961" t="s">
        <v>15356</v>
      </c>
      <c r="E961" t="s">
        <v>15367</v>
      </c>
      <c r="F961" t="str">
        <f t="shared" si="28"/>
        <v>Turks</v>
      </c>
      <c r="G961" s="31">
        <f t="shared" si="29"/>
        <v>0.92339586731919521</v>
      </c>
      <c r="H961">
        <v>14712</v>
      </c>
      <c r="I961">
        <v>0</v>
      </c>
      <c r="L961">
        <v>0</v>
      </c>
      <c r="P961">
        <v>0</v>
      </c>
      <c r="U961">
        <v>0</v>
      </c>
      <c r="V961">
        <v>0</v>
      </c>
      <c r="W961">
        <v>13585</v>
      </c>
      <c r="X961">
        <v>0</v>
      </c>
      <c r="AA961">
        <v>0</v>
      </c>
      <c r="AB961">
        <v>292</v>
      </c>
      <c r="AC961">
        <v>730</v>
      </c>
      <c r="AI961">
        <v>105</v>
      </c>
      <c r="AQ961">
        <v>0</v>
      </c>
      <c r="AR961">
        <v>0</v>
      </c>
      <c r="BH961">
        <v>0</v>
      </c>
      <c r="BI961">
        <v>0</v>
      </c>
      <c r="BJ961">
        <v>0</v>
      </c>
      <c r="BK961">
        <v>0</v>
      </c>
    </row>
    <row r="962" spans="1:63">
      <c r="A962" t="s">
        <v>15368</v>
      </c>
      <c r="B962" t="s">
        <v>15368</v>
      </c>
      <c r="C962" t="s">
        <v>16680</v>
      </c>
      <c r="D962" t="s">
        <v>15356</v>
      </c>
      <c r="E962" t="s">
        <v>15369</v>
      </c>
      <c r="F962" t="str">
        <f t="shared" ref="F962:F1025" si="30">INDEX($I$1:$CM$1,MATCH(MAX(,I962:CM962),I962:CM962,0))</f>
        <v>Kurds</v>
      </c>
      <c r="G962" s="31">
        <f t="shared" ref="G962:G1025" si="31">MAX(I962:CM962)/H962</f>
        <v>0.9730031236055332</v>
      </c>
      <c r="H962">
        <v>22410</v>
      </c>
      <c r="I962">
        <v>0</v>
      </c>
      <c r="L962">
        <v>0</v>
      </c>
      <c r="P962">
        <v>0</v>
      </c>
      <c r="U962">
        <v>21805</v>
      </c>
      <c r="V962">
        <v>0</v>
      </c>
      <c r="W962">
        <v>445</v>
      </c>
      <c r="X962">
        <v>0</v>
      </c>
      <c r="AA962">
        <v>0</v>
      </c>
      <c r="AB962">
        <v>0</v>
      </c>
      <c r="AC962">
        <v>0</v>
      </c>
      <c r="AI962">
        <v>160</v>
      </c>
      <c r="AQ962">
        <v>0</v>
      </c>
      <c r="AR962">
        <v>0</v>
      </c>
      <c r="BH962">
        <v>0</v>
      </c>
      <c r="BI962">
        <v>0</v>
      </c>
      <c r="BJ962">
        <v>0</v>
      </c>
      <c r="BK962">
        <v>0</v>
      </c>
    </row>
    <row r="963" spans="1:63">
      <c r="A963" t="s">
        <v>15370</v>
      </c>
      <c r="B963" t="s">
        <v>15370</v>
      </c>
      <c r="C963" t="s">
        <v>16680</v>
      </c>
      <c r="D963" t="s">
        <v>15356</v>
      </c>
      <c r="E963" t="s">
        <v>15371</v>
      </c>
      <c r="F963" t="str">
        <f t="shared" si="30"/>
        <v>Kurds</v>
      </c>
      <c r="G963" s="31">
        <f t="shared" si="31"/>
        <v>0.97298557935243135</v>
      </c>
      <c r="H963">
        <v>25727</v>
      </c>
      <c r="I963">
        <v>0</v>
      </c>
      <c r="L963">
        <v>0</v>
      </c>
      <c r="P963">
        <v>0</v>
      </c>
      <c r="U963">
        <v>25032</v>
      </c>
      <c r="V963">
        <v>511</v>
      </c>
      <c r="W963">
        <v>0</v>
      </c>
      <c r="X963">
        <v>0</v>
      </c>
      <c r="AA963">
        <v>0</v>
      </c>
      <c r="AB963">
        <v>0</v>
      </c>
      <c r="AC963">
        <v>0</v>
      </c>
      <c r="AI963">
        <v>184</v>
      </c>
      <c r="AQ963">
        <v>0</v>
      </c>
      <c r="AR963">
        <v>0</v>
      </c>
      <c r="BH963">
        <v>0</v>
      </c>
      <c r="BI963">
        <v>0</v>
      </c>
      <c r="BJ963">
        <v>0</v>
      </c>
      <c r="BK963">
        <v>0</v>
      </c>
    </row>
    <row r="964" spans="1:63">
      <c r="A964" t="s">
        <v>15372</v>
      </c>
      <c r="B964" t="s">
        <v>15372</v>
      </c>
      <c r="C964" t="s">
        <v>16680</v>
      </c>
      <c r="D964" t="s">
        <v>15356</v>
      </c>
      <c r="E964" t="s">
        <v>15373</v>
      </c>
      <c r="F964" t="str">
        <f t="shared" si="30"/>
        <v>Kurds</v>
      </c>
      <c r="G964" s="31">
        <f t="shared" si="31"/>
        <v>0.54606458828463578</v>
      </c>
      <c r="H964">
        <v>14306</v>
      </c>
      <c r="I964">
        <v>0</v>
      </c>
      <c r="L964">
        <v>0</v>
      </c>
      <c r="P964">
        <v>0</v>
      </c>
      <c r="U964">
        <v>7812</v>
      </c>
      <c r="V964">
        <v>710</v>
      </c>
      <c r="W964">
        <v>5682</v>
      </c>
      <c r="X964">
        <v>0</v>
      </c>
      <c r="AA964">
        <v>0</v>
      </c>
      <c r="AB964">
        <v>0</v>
      </c>
      <c r="AC964">
        <v>0</v>
      </c>
      <c r="AI964">
        <v>102</v>
      </c>
      <c r="AQ964">
        <v>0</v>
      </c>
      <c r="AR964">
        <v>0</v>
      </c>
      <c r="BH964">
        <v>0</v>
      </c>
      <c r="BI964">
        <v>0</v>
      </c>
      <c r="BJ964">
        <v>0</v>
      </c>
      <c r="BK964">
        <v>0</v>
      </c>
    </row>
    <row r="965" spans="1:63">
      <c r="A965" t="s">
        <v>15374</v>
      </c>
      <c r="B965" t="s">
        <v>15374</v>
      </c>
      <c r="C965" t="s">
        <v>16680</v>
      </c>
      <c r="D965" t="s">
        <v>15356</v>
      </c>
      <c r="E965" t="s">
        <v>15375</v>
      </c>
      <c r="F965" t="str">
        <f t="shared" si="30"/>
        <v>Turks</v>
      </c>
      <c r="G965" s="31">
        <f t="shared" si="31"/>
        <v>0.93828756058158325</v>
      </c>
      <c r="H965">
        <v>12380</v>
      </c>
      <c r="I965">
        <v>0</v>
      </c>
      <c r="L965">
        <v>0</v>
      </c>
      <c r="P965">
        <v>0</v>
      </c>
      <c r="U965">
        <v>615</v>
      </c>
      <c r="V965">
        <v>0</v>
      </c>
      <c r="W965">
        <v>11616</v>
      </c>
      <c r="X965">
        <v>0</v>
      </c>
      <c r="AA965">
        <v>0</v>
      </c>
      <c r="AB965">
        <v>0</v>
      </c>
      <c r="AC965">
        <v>61</v>
      </c>
      <c r="AI965">
        <v>88</v>
      </c>
      <c r="AQ965">
        <v>0</v>
      </c>
      <c r="AR965">
        <v>0</v>
      </c>
      <c r="BH965">
        <v>0</v>
      </c>
      <c r="BI965">
        <v>0</v>
      </c>
      <c r="BJ965">
        <v>0</v>
      </c>
      <c r="BK965">
        <v>0</v>
      </c>
    </row>
    <row r="966" spans="1:63">
      <c r="A966" t="s">
        <v>15376</v>
      </c>
      <c r="B966" t="s">
        <v>15376</v>
      </c>
      <c r="C966" t="s">
        <v>16680</v>
      </c>
      <c r="D966" t="s">
        <v>15356</v>
      </c>
      <c r="E966" t="s">
        <v>15377</v>
      </c>
      <c r="F966" t="str">
        <f t="shared" si="30"/>
        <v>Turks</v>
      </c>
      <c r="G966" s="31">
        <f t="shared" si="31"/>
        <v>0.93328271490822656</v>
      </c>
      <c r="H966">
        <v>30292</v>
      </c>
      <c r="I966">
        <v>0</v>
      </c>
      <c r="L966">
        <v>0</v>
      </c>
      <c r="P966">
        <v>0</v>
      </c>
      <c r="U966">
        <v>1805</v>
      </c>
      <c r="V966">
        <v>0</v>
      </c>
      <c r="W966">
        <v>28271</v>
      </c>
      <c r="X966">
        <v>0</v>
      </c>
      <c r="AA966">
        <v>0</v>
      </c>
      <c r="AB966">
        <v>0</v>
      </c>
      <c r="AC966">
        <v>0</v>
      </c>
      <c r="AI966">
        <v>216</v>
      </c>
      <c r="AQ966">
        <v>0</v>
      </c>
      <c r="AR966">
        <v>0</v>
      </c>
      <c r="BH966">
        <v>0</v>
      </c>
      <c r="BI966">
        <v>0</v>
      </c>
      <c r="BJ966">
        <v>0</v>
      </c>
      <c r="BK966">
        <v>0</v>
      </c>
    </row>
    <row r="967" spans="1:63">
      <c r="A967" t="s">
        <v>15378</v>
      </c>
      <c r="B967" t="s">
        <v>15378</v>
      </c>
      <c r="C967" t="s">
        <v>16680</v>
      </c>
      <c r="D967" t="s">
        <v>15356</v>
      </c>
      <c r="E967" t="s">
        <v>15379</v>
      </c>
      <c r="F967" t="str">
        <f t="shared" si="30"/>
        <v>Turks</v>
      </c>
      <c r="G967" s="31">
        <f t="shared" si="31"/>
        <v>0.93324877120659588</v>
      </c>
      <c r="H967">
        <v>6307</v>
      </c>
      <c r="I967">
        <v>0</v>
      </c>
      <c r="L967">
        <v>0</v>
      </c>
      <c r="P967">
        <v>0</v>
      </c>
      <c r="U967">
        <v>313</v>
      </c>
      <c r="V967">
        <v>0</v>
      </c>
      <c r="W967">
        <v>5886</v>
      </c>
      <c r="X967">
        <v>0</v>
      </c>
      <c r="AA967">
        <v>0</v>
      </c>
      <c r="AB967">
        <v>0</v>
      </c>
      <c r="AC967">
        <v>0</v>
      </c>
      <c r="AI967">
        <v>45</v>
      </c>
      <c r="AQ967">
        <v>0</v>
      </c>
      <c r="AR967">
        <v>0</v>
      </c>
      <c r="BH967">
        <v>0</v>
      </c>
      <c r="BI967">
        <v>0</v>
      </c>
      <c r="BJ967">
        <v>0</v>
      </c>
      <c r="BK967">
        <v>63</v>
      </c>
    </row>
    <row r="968" spans="1:63">
      <c r="A968" t="s">
        <v>15380</v>
      </c>
      <c r="B968" t="s">
        <v>15380</v>
      </c>
      <c r="C968" t="s">
        <v>16680</v>
      </c>
      <c r="D968" t="s">
        <v>15356</v>
      </c>
      <c r="E968" t="s">
        <v>15381</v>
      </c>
      <c r="F968" t="str">
        <f t="shared" si="30"/>
        <v>Turks</v>
      </c>
      <c r="G968" s="31">
        <f t="shared" si="31"/>
        <v>0.84180434503436607</v>
      </c>
      <c r="H968">
        <v>179101</v>
      </c>
      <c r="I968">
        <v>0</v>
      </c>
      <c r="L968">
        <v>0</v>
      </c>
      <c r="P968">
        <v>0</v>
      </c>
      <c r="U968">
        <v>26606</v>
      </c>
      <c r="V968">
        <v>0</v>
      </c>
      <c r="W968">
        <v>150768</v>
      </c>
      <c r="X968">
        <v>0</v>
      </c>
      <c r="AA968">
        <v>0</v>
      </c>
      <c r="AB968">
        <v>0</v>
      </c>
      <c r="AC968">
        <v>0</v>
      </c>
      <c r="AI968">
        <v>1275</v>
      </c>
      <c r="AQ968">
        <v>0</v>
      </c>
      <c r="AR968">
        <v>452</v>
      </c>
      <c r="BH968">
        <v>0</v>
      </c>
      <c r="BI968">
        <v>0</v>
      </c>
      <c r="BJ968">
        <v>0</v>
      </c>
      <c r="BK968">
        <v>0</v>
      </c>
    </row>
    <row r="969" spans="1:63">
      <c r="A969" t="s">
        <v>15382</v>
      </c>
      <c r="B969" t="s">
        <v>15382</v>
      </c>
      <c r="C969" t="s">
        <v>16680</v>
      </c>
      <c r="D969" t="s">
        <v>15356</v>
      </c>
      <c r="E969" t="s">
        <v>15383</v>
      </c>
      <c r="F969" t="str">
        <f t="shared" si="30"/>
        <v>Turks</v>
      </c>
      <c r="G969" s="31">
        <f t="shared" si="31"/>
        <v>0.91346471430144227</v>
      </c>
      <c r="H969">
        <v>27249</v>
      </c>
      <c r="I969">
        <v>0</v>
      </c>
      <c r="L969">
        <v>0</v>
      </c>
      <c r="P969">
        <v>0</v>
      </c>
      <c r="U969">
        <v>2164</v>
      </c>
      <c r="V969">
        <v>0</v>
      </c>
      <c r="W969">
        <v>24891</v>
      </c>
      <c r="X969">
        <v>0</v>
      </c>
      <c r="AA969">
        <v>0</v>
      </c>
      <c r="AB969">
        <v>0</v>
      </c>
      <c r="AC969">
        <v>0</v>
      </c>
      <c r="AI969">
        <v>194</v>
      </c>
      <c r="AQ969">
        <v>0</v>
      </c>
      <c r="AR969">
        <v>0</v>
      </c>
      <c r="BH969">
        <v>0</v>
      </c>
      <c r="BI969">
        <v>0</v>
      </c>
      <c r="BJ969">
        <v>0</v>
      </c>
      <c r="BK969">
        <v>0</v>
      </c>
    </row>
    <row r="970" spans="1:63">
      <c r="A970" t="s">
        <v>15384</v>
      </c>
      <c r="B970" t="s">
        <v>15384</v>
      </c>
      <c r="C970" t="s">
        <v>16680</v>
      </c>
      <c r="D970" t="s">
        <v>15356</v>
      </c>
      <c r="E970" t="s">
        <v>15385</v>
      </c>
      <c r="F970" t="str">
        <f t="shared" si="30"/>
        <v>Turks</v>
      </c>
      <c r="G970" s="31">
        <f t="shared" si="31"/>
        <v>0.99295039164490861</v>
      </c>
      <c r="H970">
        <v>3830</v>
      </c>
      <c r="I970">
        <v>0</v>
      </c>
      <c r="L970">
        <v>0</v>
      </c>
      <c r="P970">
        <v>0</v>
      </c>
      <c r="U970">
        <v>0</v>
      </c>
      <c r="V970">
        <v>0</v>
      </c>
      <c r="W970">
        <v>3803</v>
      </c>
      <c r="X970">
        <v>0</v>
      </c>
      <c r="AA970">
        <v>0</v>
      </c>
      <c r="AB970">
        <v>0</v>
      </c>
      <c r="AC970">
        <v>0</v>
      </c>
      <c r="AI970">
        <v>27</v>
      </c>
      <c r="AQ970">
        <v>0</v>
      </c>
      <c r="AR970">
        <v>0</v>
      </c>
      <c r="BH970">
        <v>0</v>
      </c>
      <c r="BI970">
        <v>0</v>
      </c>
      <c r="BJ970">
        <v>0</v>
      </c>
      <c r="BK970">
        <v>0</v>
      </c>
    </row>
    <row r="971" spans="1:63">
      <c r="A971" t="s">
        <v>15386</v>
      </c>
      <c r="B971" t="s">
        <v>15386</v>
      </c>
      <c r="C971" t="s">
        <v>16680</v>
      </c>
      <c r="D971" t="s">
        <v>15356</v>
      </c>
      <c r="E971" t="s">
        <v>15387</v>
      </c>
      <c r="F971" t="str">
        <f t="shared" si="30"/>
        <v>Turks</v>
      </c>
      <c r="G971" s="31">
        <f t="shared" si="31"/>
        <v>0.81417956656346746</v>
      </c>
      <c r="H971">
        <v>16150</v>
      </c>
      <c r="I971">
        <v>0</v>
      </c>
      <c r="L971">
        <v>0</v>
      </c>
      <c r="P971">
        <v>0</v>
      </c>
      <c r="U971">
        <v>2886</v>
      </c>
      <c r="V971">
        <v>0</v>
      </c>
      <c r="W971">
        <v>13149</v>
      </c>
      <c r="X971">
        <v>0</v>
      </c>
      <c r="AA971">
        <v>0</v>
      </c>
      <c r="AB971">
        <v>0</v>
      </c>
      <c r="AC971">
        <v>0</v>
      </c>
      <c r="AI971">
        <v>115</v>
      </c>
      <c r="AQ971">
        <v>0</v>
      </c>
      <c r="AR971">
        <v>0</v>
      </c>
      <c r="BH971">
        <v>0</v>
      </c>
      <c r="BI971">
        <v>0</v>
      </c>
      <c r="BJ971">
        <v>0</v>
      </c>
      <c r="BK971">
        <v>0</v>
      </c>
    </row>
    <row r="972" spans="1:63">
      <c r="A972" t="s">
        <v>15388</v>
      </c>
      <c r="B972" t="s">
        <v>15388</v>
      </c>
      <c r="C972" t="s">
        <v>16680</v>
      </c>
      <c r="D972" t="s">
        <v>15356</v>
      </c>
      <c r="E972" t="s">
        <v>15389</v>
      </c>
      <c r="F972" t="str">
        <f t="shared" si="30"/>
        <v>Kurds</v>
      </c>
      <c r="G972" s="31">
        <f t="shared" si="31"/>
        <v>0.89354962975645247</v>
      </c>
      <c r="H972">
        <v>23363</v>
      </c>
      <c r="I972">
        <v>0</v>
      </c>
      <c r="L972">
        <v>0</v>
      </c>
      <c r="P972">
        <v>0</v>
      </c>
      <c r="U972">
        <v>20876</v>
      </c>
      <c r="V972">
        <v>2320</v>
      </c>
      <c r="W972">
        <v>0</v>
      </c>
      <c r="X972">
        <v>0</v>
      </c>
      <c r="AA972">
        <v>0</v>
      </c>
      <c r="AB972">
        <v>0</v>
      </c>
      <c r="AC972">
        <v>0</v>
      </c>
      <c r="AI972">
        <v>167</v>
      </c>
      <c r="AQ972">
        <v>0</v>
      </c>
      <c r="AR972">
        <v>0</v>
      </c>
      <c r="BH972">
        <v>0</v>
      </c>
      <c r="BI972">
        <v>0</v>
      </c>
      <c r="BJ972">
        <v>0</v>
      </c>
      <c r="BK972">
        <v>0</v>
      </c>
    </row>
    <row r="973" spans="1:63">
      <c r="A973" t="s">
        <v>15390</v>
      </c>
      <c r="B973" t="s">
        <v>15390</v>
      </c>
      <c r="C973" t="s">
        <v>16680</v>
      </c>
      <c r="D973" t="s">
        <v>15356</v>
      </c>
      <c r="E973" t="s">
        <v>15391</v>
      </c>
      <c r="F973" t="str">
        <f t="shared" si="30"/>
        <v>Turks</v>
      </c>
      <c r="G973" s="31">
        <f t="shared" si="31"/>
        <v>0.98288763094540954</v>
      </c>
      <c r="H973">
        <v>15369</v>
      </c>
      <c r="I973">
        <v>0</v>
      </c>
      <c r="L973">
        <v>0</v>
      </c>
      <c r="P973">
        <v>0</v>
      </c>
      <c r="U973">
        <v>0</v>
      </c>
      <c r="V973">
        <v>0</v>
      </c>
      <c r="W973">
        <v>15106</v>
      </c>
      <c r="X973">
        <v>0</v>
      </c>
      <c r="AA973">
        <v>0</v>
      </c>
      <c r="AB973">
        <v>0</v>
      </c>
      <c r="AC973">
        <v>153</v>
      </c>
      <c r="AI973">
        <v>110</v>
      </c>
      <c r="AQ973">
        <v>0</v>
      </c>
      <c r="AR973">
        <v>0</v>
      </c>
      <c r="BH973">
        <v>0</v>
      </c>
      <c r="BI973">
        <v>0</v>
      </c>
      <c r="BJ973">
        <v>0</v>
      </c>
      <c r="BK973">
        <v>0</v>
      </c>
    </row>
    <row r="974" spans="1:63">
      <c r="A974" t="s">
        <v>15392</v>
      </c>
      <c r="B974" t="s">
        <v>15392</v>
      </c>
      <c r="C974" t="s">
        <v>16680</v>
      </c>
      <c r="D974" t="s">
        <v>15356</v>
      </c>
      <c r="E974" t="s">
        <v>15393</v>
      </c>
      <c r="F974" t="str">
        <f t="shared" si="30"/>
        <v>Turks</v>
      </c>
      <c r="G974" s="31">
        <f t="shared" si="31"/>
        <v>0.99283854166666663</v>
      </c>
      <c r="H974">
        <v>7680</v>
      </c>
      <c r="I974">
        <v>0</v>
      </c>
      <c r="L974">
        <v>0</v>
      </c>
      <c r="P974">
        <v>0</v>
      </c>
      <c r="U974">
        <v>0</v>
      </c>
      <c r="V974">
        <v>0</v>
      </c>
      <c r="W974">
        <v>7625</v>
      </c>
      <c r="X974">
        <v>0</v>
      </c>
      <c r="AA974">
        <v>0</v>
      </c>
      <c r="AB974">
        <v>0</v>
      </c>
      <c r="AH974">
        <v>0</v>
      </c>
      <c r="AI974">
        <v>55</v>
      </c>
      <c r="AQ974">
        <v>0</v>
      </c>
      <c r="AR974">
        <v>0</v>
      </c>
      <c r="BH974">
        <v>0</v>
      </c>
      <c r="BI974">
        <v>0</v>
      </c>
      <c r="BJ974">
        <v>0</v>
      </c>
      <c r="BK974">
        <v>0</v>
      </c>
    </row>
    <row r="975" spans="1:63">
      <c r="A975" t="s">
        <v>15394</v>
      </c>
      <c r="B975" t="s">
        <v>15394</v>
      </c>
      <c r="C975" t="s">
        <v>16680</v>
      </c>
      <c r="D975" t="s">
        <v>15356</v>
      </c>
      <c r="E975" t="s">
        <v>15395</v>
      </c>
      <c r="F975" t="str">
        <f t="shared" si="30"/>
        <v>Turks</v>
      </c>
      <c r="G975" s="31">
        <f t="shared" si="31"/>
        <v>0.94084046903124452</v>
      </c>
      <c r="H975">
        <v>192226</v>
      </c>
      <c r="I975">
        <v>0</v>
      </c>
      <c r="L975">
        <v>0</v>
      </c>
      <c r="P975">
        <v>0</v>
      </c>
      <c r="U975">
        <v>9519</v>
      </c>
      <c r="V975">
        <v>0</v>
      </c>
      <c r="W975">
        <v>180854</v>
      </c>
      <c r="X975">
        <v>0</v>
      </c>
      <c r="AA975">
        <v>0</v>
      </c>
      <c r="AB975">
        <v>0</v>
      </c>
      <c r="AH975">
        <v>0</v>
      </c>
      <c r="AI975">
        <v>1368</v>
      </c>
      <c r="AQ975">
        <v>0</v>
      </c>
      <c r="AR975">
        <v>485</v>
      </c>
      <c r="BH975">
        <v>0</v>
      </c>
      <c r="BI975">
        <v>0</v>
      </c>
      <c r="BJ975">
        <v>0</v>
      </c>
      <c r="BK975">
        <v>0</v>
      </c>
    </row>
    <row r="976" spans="1:63">
      <c r="A976" t="s">
        <v>15396</v>
      </c>
      <c r="B976" t="s">
        <v>15396</v>
      </c>
      <c r="C976" t="s">
        <v>16680</v>
      </c>
      <c r="D976" t="s">
        <v>15397</v>
      </c>
      <c r="E976" t="s">
        <v>15398</v>
      </c>
      <c r="F976" t="str">
        <f t="shared" si="30"/>
        <v>Turks</v>
      </c>
      <c r="G976" s="31">
        <f t="shared" si="31"/>
        <v>0.91306042884990257</v>
      </c>
      <c r="H976">
        <v>10260</v>
      </c>
      <c r="I976">
        <v>0</v>
      </c>
      <c r="L976">
        <v>0</v>
      </c>
      <c r="P976">
        <v>0</v>
      </c>
      <c r="U976">
        <v>0</v>
      </c>
      <c r="V976">
        <v>0</v>
      </c>
      <c r="W976">
        <v>9368</v>
      </c>
      <c r="X976">
        <v>498</v>
      </c>
      <c r="AA976">
        <v>0</v>
      </c>
      <c r="AB976">
        <v>0</v>
      </c>
      <c r="AH976">
        <v>0</v>
      </c>
      <c r="AI976">
        <v>294</v>
      </c>
      <c r="AQ976">
        <v>0</v>
      </c>
      <c r="AR976">
        <v>0</v>
      </c>
      <c r="BH976">
        <v>0</v>
      </c>
      <c r="BI976">
        <v>0</v>
      </c>
      <c r="BJ976">
        <v>0</v>
      </c>
      <c r="BK976">
        <v>100</v>
      </c>
    </row>
    <row r="977" spans="1:63">
      <c r="A977" t="s">
        <v>15399</v>
      </c>
      <c r="B977" t="s">
        <v>15399</v>
      </c>
      <c r="C977" t="s">
        <v>16680</v>
      </c>
      <c r="D977" t="s">
        <v>15397</v>
      </c>
      <c r="E977" t="s">
        <v>15400</v>
      </c>
      <c r="F977" t="str">
        <f t="shared" si="30"/>
        <v>Turks</v>
      </c>
      <c r="G977" s="31">
        <f t="shared" si="31"/>
        <v>0.96152553763440862</v>
      </c>
      <c r="H977">
        <v>5952</v>
      </c>
      <c r="I977">
        <v>0</v>
      </c>
      <c r="L977">
        <v>0</v>
      </c>
      <c r="P977">
        <v>0</v>
      </c>
      <c r="U977">
        <v>0</v>
      </c>
      <c r="V977">
        <v>0</v>
      </c>
      <c r="W977">
        <v>5723</v>
      </c>
      <c r="X977">
        <v>0</v>
      </c>
      <c r="AA977">
        <v>0</v>
      </c>
      <c r="AB977">
        <v>0</v>
      </c>
      <c r="AH977">
        <v>0</v>
      </c>
      <c r="AI977">
        <v>171</v>
      </c>
      <c r="AQ977">
        <v>0</v>
      </c>
      <c r="AR977">
        <v>0</v>
      </c>
      <c r="BH977">
        <v>0</v>
      </c>
      <c r="BI977">
        <v>0</v>
      </c>
      <c r="BJ977">
        <v>0</v>
      </c>
      <c r="BK977">
        <v>58</v>
      </c>
    </row>
    <row r="978" spans="1:63">
      <c r="A978" t="s">
        <v>15401</v>
      </c>
      <c r="B978" t="s">
        <v>15401</v>
      </c>
      <c r="C978" t="s">
        <v>16680</v>
      </c>
      <c r="D978" t="s">
        <v>15397</v>
      </c>
      <c r="E978" t="s">
        <v>15402</v>
      </c>
      <c r="F978" t="str">
        <f t="shared" si="30"/>
        <v>Turks</v>
      </c>
      <c r="G978" s="31">
        <f t="shared" si="31"/>
        <v>0.97132803336374296</v>
      </c>
      <c r="H978">
        <v>15346</v>
      </c>
      <c r="I978">
        <v>0</v>
      </c>
      <c r="L978">
        <v>0</v>
      </c>
      <c r="P978">
        <v>0</v>
      </c>
      <c r="U978">
        <v>0</v>
      </c>
      <c r="V978">
        <v>0</v>
      </c>
      <c r="W978">
        <v>14906</v>
      </c>
      <c r="X978">
        <v>0</v>
      </c>
      <c r="AA978">
        <v>0</v>
      </c>
      <c r="AB978">
        <v>0</v>
      </c>
      <c r="AH978">
        <v>0</v>
      </c>
      <c r="AI978">
        <v>440</v>
      </c>
      <c r="AQ978">
        <v>0</v>
      </c>
      <c r="AR978">
        <v>0</v>
      </c>
      <c r="BH978">
        <v>0</v>
      </c>
      <c r="BI978">
        <v>0</v>
      </c>
      <c r="BJ978">
        <v>0</v>
      </c>
      <c r="BK978">
        <v>0</v>
      </c>
    </row>
    <row r="979" spans="1:63">
      <c r="A979" t="s">
        <v>15403</v>
      </c>
      <c r="B979" t="s">
        <v>15403</v>
      </c>
      <c r="C979" t="s">
        <v>16680</v>
      </c>
      <c r="D979" t="s">
        <v>15397</v>
      </c>
      <c r="E979" t="s">
        <v>15404</v>
      </c>
      <c r="F979" t="str">
        <f t="shared" si="30"/>
        <v>Turks</v>
      </c>
      <c r="G979" s="31">
        <f t="shared" si="31"/>
        <v>0.96156020350480498</v>
      </c>
      <c r="H979">
        <v>5307</v>
      </c>
      <c r="I979">
        <v>0</v>
      </c>
      <c r="L979">
        <v>0</v>
      </c>
      <c r="P979">
        <v>0</v>
      </c>
      <c r="U979">
        <v>0</v>
      </c>
      <c r="V979">
        <v>0</v>
      </c>
      <c r="W979">
        <v>5103</v>
      </c>
      <c r="X979">
        <v>0</v>
      </c>
      <c r="AA979">
        <v>0</v>
      </c>
      <c r="AB979">
        <v>0</v>
      </c>
      <c r="AH979">
        <v>0</v>
      </c>
      <c r="AI979">
        <v>152</v>
      </c>
      <c r="AQ979">
        <v>0</v>
      </c>
      <c r="AR979">
        <v>0</v>
      </c>
      <c r="BH979">
        <v>0</v>
      </c>
      <c r="BI979">
        <v>0</v>
      </c>
      <c r="BJ979">
        <v>0</v>
      </c>
      <c r="BK979">
        <v>52</v>
      </c>
    </row>
    <row r="980" spans="1:63">
      <c r="A980" t="s">
        <v>15405</v>
      </c>
      <c r="B980" t="s">
        <v>15405</v>
      </c>
      <c r="C980" t="s">
        <v>16680</v>
      </c>
      <c r="D980" t="s">
        <v>15397</v>
      </c>
      <c r="E980" t="s">
        <v>15406</v>
      </c>
      <c r="F980" t="str">
        <f t="shared" si="30"/>
        <v>Turks</v>
      </c>
      <c r="G980" s="31">
        <f t="shared" si="31"/>
        <v>0.92238523426407948</v>
      </c>
      <c r="H980">
        <v>2113</v>
      </c>
      <c r="I980">
        <v>0</v>
      </c>
      <c r="L980">
        <v>0</v>
      </c>
      <c r="P980">
        <v>0</v>
      </c>
      <c r="U980">
        <v>0</v>
      </c>
      <c r="V980">
        <v>0</v>
      </c>
      <c r="W980">
        <v>1949</v>
      </c>
      <c r="X980">
        <v>103</v>
      </c>
      <c r="AA980">
        <v>0</v>
      </c>
      <c r="AB980">
        <v>0</v>
      </c>
      <c r="AH980">
        <v>0</v>
      </c>
      <c r="AI980">
        <v>61</v>
      </c>
      <c r="AQ980">
        <v>0</v>
      </c>
      <c r="AR980">
        <v>0</v>
      </c>
      <c r="BH980">
        <v>0</v>
      </c>
      <c r="BI980">
        <v>0</v>
      </c>
      <c r="BJ980">
        <v>0</v>
      </c>
      <c r="BK980">
        <v>0</v>
      </c>
    </row>
    <row r="981" spans="1:63">
      <c r="A981" t="s">
        <v>15407</v>
      </c>
      <c r="B981" t="s">
        <v>15407</v>
      </c>
      <c r="C981" t="s">
        <v>16680</v>
      </c>
      <c r="D981" t="s">
        <v>15397</v>
      </c>
      <c r="E981" t="s">
        <v>15408</v>
      </c>
      <c r="F981" t="str">
        <f t="shared" si="30"/>
        <v>Turks</v>
      </c>
      <c r="G981" s="31">
        <f t="shared" si="31"/>
        <v>0.91299559471365643</v>
      </c>
      <c r="H981">
        <v>6356</v>
      </c>
      <c r="I981">
        <v>0</v>
      </c>
      <c r="L981">
        <v>0</v>
      </c>
      <c r="P981">
        <v>0</v>
      </c>
      <c r="U981">
        <v>0</v>
      </c>
      <c r="V981">
        <v>0</v>
      </c>
      <c r="W981">
        <v>5803</v>
      </c>
      <c r="X981">
        <v>309</v>
      </c>
      <c r="AA981">
        <v>0</v>
      </c>
      <c r="AB981">
        <v>0</v>
      </c>
      <c r="AH981">
        <v>0</v>
      </c>
      <c r="AI981">
        <v>182</v>
      </c>
      <c r="AQ981">
        <v>0</v>
      </c>
      <c r="AR981">
        <v>0</v>
      </c>
      <c r="BH981">
        <v>0</v>
      </c>
      <c r="BI981">
        <v>0</v>
      </c>
      <c r="BJ981">
        <v>0</v>
      </c>
      <c r="BK981">
        <v>62</v>
      </c>
    </row>
    <row r="982" spans="1:63">
      <c r="A982" t="s">
        <v>15409</v>
      </c>
      <c r="B982" t="s">
        <v>15409</v>
      </c>
      <c r="C982" t="s">
        <v>16680</v>
      </c>
      <c r="D982" t="s">
        <v>15397</v>
      </c>
      <c r="E982" t="s">
        <v>15410</v>
      </c>
      <c r="F982" t="str">
        <f t="shared" si="30"/>
        <v>Turks</v>
      </c>
      <c r="G982" s="31">
        <f t="shared" si="31"/>
        <v>0.9129487179487179</v>
      </c>
      <c r="H982">
        <v>7800</v>
      </c>
      <c r="I982">
        <v>0</v>
      </c>
      <c r="L982">
        <v>0</v>
      </c>
      <c r="P982">
        <v>0</v>
      </c>
      <c r="U982">
        <v>379</v>
      </c>
      <c r="V982">
        <v>0</v>
      </c>
      <c r="W982">
        <v>7121</v>
      </c>
      <c r="X982">
        <v>0</v>
      </c>
      <c r="AA982">
        <v>0</v>
      </c>
      <c r="AB982">
        <v>0</v>
      </c>
      <c r="AH982">
        <v>0</v>
      </c>
      <c r="AI982">
        <v>224</v>
      </c>
      <c r="AQ982">
        <v>0</v>
      </c>
      <c r="AR982">
        <v>0</v>
      </c>
      <c r="BH982">
        <v>0</v>
      </c>
      <c r="BI982">
        <v>0</v>
      </c>
      <c r="BJ982">
        <v>0</v>
      </c>
      <c r="BK982">
        <v>76</v>
      </c>
    </row>
    <row r="983" spans="1:63">
      <c r="A983" t="s">
        <v>15411</v>
      </c>
      <c r="B983" t="s">
        <v>15411</v>
      </c>
      <c r="C983" t="s">
        <v>16680</v>
      </c>
      <c r="D983" t="s">
        <v>15397</v>
      </c>
      <c r="E983" t="s">
        <v>15412</v>
      </c>
      <c r="F983" t="str">
        <f t="shared" si="30"/>
        <v>Turks</v>
      </c>
      <c r="G983" s="31">
        <f t="shared" si="31"/>
        <v>0.96162601626016264</v>
      </c>
      <c r="H983">
        <v>3075</v>
      </c>
      <c r="I983">
        <v>0</v>
      </c>
      <c r="L983">
        <v>0</v>
      </c>
      <c r="P983">
        <v>0</v>
      </c>
      <c r="U983">
        <v>0</v>
      </c>
      <c r="V983">
        <v>0</v>
      </c>
      <c r="W983">
        <v>2957</v>
      </c>
      <c r="X983">
        <v>0</v>
      </c>
      <c r="AA983">
        <v>0</v>
      </c>
      <c r="AB983">
        <v>0</v>
      </c>
      <c r="AH983">
        <v>0</v>
      </c>
      <c r="AI983">
        <v>88</v>
      </c>
      <c r="AQ983">
        <v>0</v>
      </c>
      <c r="AR983">
        <v>0</v>
      </c>
      <c r="BH983">
        <v>0</v>
      </c>
      <c r="BI983">
        <v>0</v>
      </c>
      <c r="BJ983">
        <v>0</v>
      </c>
      <c r="BK983">
        <v>30</v>
      </c>
    </row>
    <row r="984" spans="1:63">
      <c r="A984" t="s">
        <v>15413</v>
      </c>
      <c r="B984" t="s">
        <v>15413</v>
      </c>
      <c r="C984" t="s">
        <v>16680</v>
      </c>
      <c r="D984" t="s">
        <v>15397</v>
      </c>
      <c r="E984" t="s">
        <v>15414</v>
      </c>
      <c r="F984" t="str">
        <f t="shared" si="30"/>
        <v>Turks</v>
      </c>
      <c r="G984" s="31">
        <f t="shared" si="31"/>
        <v>0.94216867469879517</v>
      </c>
      <c r="H984">
        <v>7885</v>
      </c>
      <c r="I984">
        <v>0</v>
      </c>
      <c r="L984">
        <v>0</v>
      </c>
      <c r="P984">
        <v>0</v>
      </c>
      <c r="U984">
        <v>0</v>
      </c>
      <c r="V984">
        <v>0</v>
      </c>
      <c r="W984">
        <v>7429</v>
      </c>
      <c r="X984">
        <v>0</v>
      </c>
      <c r="AA984">
        <v>0</v>
      </c>
      <c r="AB984">
        <v>0</v>
      </c>
      <c r="AH984">
        <v>0</v>
      </c>
      <c r="AI984">
        <v>226</v>
      </c>
      <c r="AQ984">
        <v>0</v>
      </c>
      <c r="AR984">
        <v>0</v>
      </c>
      <c r="BH984">
        <v>153</v>
      </c>
      <c r="BI984">
        <v>0</v>
      </c>
      <c r="BJ984">
        <v>0</v>
      </c>
      <c r="BK984">
        <v>77</v>
      </c>
    </row>
    <row r="985" spans="1:63">
      <c r="A985" t="s">
        <v>15415</v>
      </c>
      <c r="B985" t="s">
        <v>15415</v>
      </c>
      <c r="C985" t="s">
        <v>16680</v>
      </c>
      <c r="D985" t="s">
        <v>15397</v>
      </c>
      <c r="E985" t="s">
        <v>15416</v>
      </c>
      <c r="F985" t="str">
        <f t="shared" si="30"/>
        <v>Turks</v>
      </c>
      <c r="G985" s="31">
        <f t="shared" si="31"/>
        <v>0.87675022750961928</v>
      </c>
      <c r="H985">
        <v>438443</v>
      </c>
      <c r="I985">
        <v>0</v>
      </c>
      <c r="L985">
        <v>0</v>
      </c>
      <c r="P985">
        <v>0</v>
      </c>
      <c r="U985">
        <v>12673</v>
      </c>
      <c r="V985">
        <v>0</v>
      </c>
      <c r="W985">
        <v>384405</v>
      </c>
      <c r="X985">
        <v>21121</v>
      </c>
      <c r="AA985">
        <v>0</v>
      </c>
      <c r="AB985">
        <v>0</v>
      </c>
      <c r="AH985">
        <v>0</v>
      </c>
      <c r="AI985">
        <v>12480</v>
      </c>
      <c r="AQ985">
        <v>0</v>
      </c>
      <c r="AR985">
        <v>3540</v>
      </c>
      <c r="BH985">
        <v>0</v>
      </c>
      <c r="BI985">
        <v>0</v>
      </c>
      <c r="BJ985">
        <v>0</v>
      </c>
      <c r="BK985">
        <v>4224</v>
      </c>
    </row>
    <row r="986" spans="1:63">
      <c r="A986" t="s">
        <v>15417</v>
      </c>
      <c r="B986" t="s">
        <v>15417</v>
      </c>
      <c r="C986" t="s">
        <v>16680</v>
      </c>
      <c r="D986" t="s">
        <v>15397</v>
      </c>
      <c r="E986" t="s">
        <v>15418</v>
      </c>
      <c r="F986" t="str">
        <f t="shared" si="30"/>
        <v>Turks</v>
      </c>
      <c r="G986" s="31">
        <f t="shared" si="31"/>
        <v>0.96153846153846156</v>
      </c>
      <c r="H986">
        <v>4758</v>
      </c>
      <c r="I986">
        <v>0</v>
      </c>
      <c r="L986">
        <v>0</v>
      </c>
      <c r="P986">
        <v>0</v>
      </c>
      <c r="U986">
        <v>0</v>
      </c>
      <c r="V986">
        <v>0</v>
      </c>
      <c r="W986">
        <v>4575</v>
      </c>
      <c r="X986">
        <v>0</v>
      </c>
      <c r="AA986">
        <v>0</v>
      </c>
      <c r="AB986">
        <v>0</v>
      </c>
      <c r="AH986">
        <v>0</v>
      </c>
      <c r="AI986">
        <v>137</v>
      </c>
      <c r="AQ986">
        <v>0</v>
      </c>
      <c r="AR986">
        <v>0</v>
      </c>
      <c r="BH986">
        <v>0</v>
      </c>
      <c r="BI986">
        <v>0</v>
      </c>
      <c r="BJ986">
        <v>0</v>
      </c>
      <c r="BK986">
        <v>46</v>
      </c>
    </row>
    <row r="987" spans="1:63">
      <c r="A987" t="s">
        <v>15419</v>
      </c>
      <c r="B987" t="s">
        <v>15419</v>
      </c>
      <c r="C987" t="s">
        <v>16680</v>
      </c>
      <c r="D987" t="s">
        <v>15397</v>
      </c>
      <c r="E987" t="s">
        <v>15420</v>
      </c>
      <c r="F987" t="str">
        <f t="shared" si="30"/>
        <v>Turks</v>
      </c>
      <c r="G987" s="31">
        <f t="shared" si="31"/>
        <v>0.92275638552357431</v>
      </c>
      <c r="H987">
        <v>12959</v>
      </c>
      <c r="I987">
        <v>0</v>
      </c>
      <c r="L987">
        <v>0</v>
      </c>
      <c r="P987">
        <v>0</v>
      </c>
      <c r="U987">
        <v>0</v>
      </c>
      <c r="V987">
        <v>0</v>
      </c>
      <c r="W987">
        <v>11958</v>
      </c>
      <c r="X987">
        <v>629</v>
      </c>
      <c r="AA987">
        <v>0</v>
      </c>
      <c r="AB987">
        <v>0</v>
      </c>
      <c r="AH987">
        <v>0</v>
      </c>
      <c r="AI987">
        <v>372</v>
      </c>
      <c r="AQ987">
        <v>0</v>
      </c>
      <c r="AR987">
        <v>0</v>
      </c>
      <c r="BH987">
        <v>0</v>
      </c>
      <c r="BI987">
        <v>0</v>
      </c>
      <c r="BJ987">
        <v>0</v>
      </c>
      <c r="BK987">
        <v>0</v>
      </c>
    </row>
    <row r="988" spans="1:63">
      <c r="A988" t="s">
        <v>15421</v>
      </c>
      <c r="B988" t="s">
        <v>15421</v>
      </c>
      <c r="C988" t="s">
        <v>16680</v>
      </c>
      <c r="D988" t="s">
        <v>15397</v>
      </c>
      <c r="E988" t="s">
        <v>15422</v>
      </c>
      <c r="F988" t="str">
        <f t="shared" si="30"/>
        <v>Turks</v>
      </c>
      <c r="G988" s="31">
        <f t="shared" si="31"/>
        <v>0.85478723404255319</v>
      </c>
      <c r="H988">
        <v>20680</v>
      </c>
      <c r="I988">
        <v>0</v>
      </c>
      <c r="L988">
        <v>0</v>
      </c>
      <c r="P988">
        <v>0</v>
      </c>
      <c r="U988">
        <v>1004</v>
      </c>
      <c r="V988">
        <v>0</v>
      </c>
      <c r="W988">
        <v>17677</v>
      </c>
      <c r="X988">
        <v>0</v>
      </c>
      <c r="AA988">
        <v>0</v>
      </c>
      <c r="AB988">
        <v>0</v>
      </c>
      <c r="AH988">
        <v>0</v>
      </c>
      <c r="AI988">
        <v>593</v>
      </c>
      <c r="AQ988">
        <v>0</v>
      </c>
      <c r="AR988">
        <v>0</v>
      </c>
      <c r="BH988">
        <v>1205</v>
      </c>
      <c r="BI988">
        <v>0</v>
      </c>
      <c r="BJ988">
        <v>0</v>
      </c>
      <c r="BK988">
        <v>201</v>
      </c>
    </row>
    <row r="989" spans="1:63">
      <c r="A989" t="s">
        <v>15423</v>
      </c>
      <c r="B989" t="s">
        <v>15423</v>
      </c>
      <c r="C989" t="s">
        <v>16680</v>
      </c>
      <c r="D989" t="s">
        <v>15397</v>
      </c>
      <c r="E989" t="s">
        <v>15424</v>
      </c>
      <c r="F989" t="str">
        <f t="shared" si="30"/>
        <v>Turks</v>
      </c>
      <c r="G989" s="31">
        <f t="shared" si="31"/>
        <v>0.84302861494068615</v>
      </c>
      <c r="H989">
        <v>399232</v>
      </c>
      <c r="I989">
        <v>0</v>
      </c>
      <c r="L989">
        <v>0</v>
      </c>
      <c r="P989">
        <v>0</v>
      </c>
      <c r="U989">
        <v>11539</v>
      </c>
      <c r="V989">
        <v>0</v>
      </c>
      <c r="W989">
        <v>336564</v>
      </c>
      <c r="X989">
        <v>30772</v>
      </c>
      <c r="AA989">
        <v>0</v>
      </c>
      <c r="AB989">
        <v>1923</v>
      </c>
      <c r="AH989">
        <v>0</v>
      </c>
      <c r="AI989">
        <v>11364</v>
      </c>
      <c r="AQ989">
        <v>0</v>
      </c>
      <c r="AR989">
        <v>3224</v>
      </c>
      <c r="BH989">
        <v>0</v>
      </c>
      <c r="BI989">
        <v>0</v>
      </c>
      <c r="BJ989">
        <v>0</v>
      </c>
      <c r="BK989">
        <v>3846</v>
      </c>
    </row>
    <row r="990" spans="1:63">
      <c r="A990" t="s">
        <v>15425</v>
      </c>
      <c r="B990" t="s">
        <v>15425</v>
      </c>
      <c r="C990" t="s">
        <v>16680</v>
      </c>
      <c r="D990" t="s">
        <v>15426</v>
      </c>
      <c r="E990" t="s">
        <v>15427</v>
      </c>
      <c r="F990" t="str">
        <f t="shared" si="30"/>
        <v>Turks</v>
      </c>
      <c r="G990" s="31">
        <f t="shared" si="31"/>
        <v>0.5671316227541473</v>
      </c>
      <c r="H990">
        <v>34842</v>
      </c>
      <c r="I990">
        <v>0</v>
      </c>
      <c r="L990">
        <v>0</v>
      </c>
      <c r="P990">
        <v>0</v>
      </c>
      <c r="U990">
        <v>13173</v>
      </c>
      <c r="V990">
        <v>0</v>
      </c>
      <c r="W990">
        <v>19760</v>
      </c>
      <c r="X990">
        <v>0</v>
      </c>
      <c r="AA990">
        <v>0</v>
      </c>
      <c r="AB990">
        <v>0</v>
      </c>
      <c r="AH990">
        <v>0</v>
      </c>
      <c r="AI990">
        <v>238</v>
      </c>
      <c r="AQ990">
        <v>0</v>
      </c>
      <c r="AR990">
        <v>1671</v>
      </c>
      <c r="BH990">
        <v>0</v>
      </c>
      <c r="BI990">
        <v>0</v>
      </c>
      <c r="BJ990">
        <v>0</v>
      </c>
      <c r="BK990">
        <v>0</v>
      </c>
    </row>
    <row r="991" spans="1:63">
      <c r="A991" t="s">
        <v>15428</v>
      </c>
      <c r="B991" t="s">
        <v>15428</v>
      </c>
      <c r="C991" t="s">
        <v>16680</v>
      </c>
      <c r="D991" t="s">
        <v>15426</v>
      </c>
      <c r="E991" t="s">
        <v>15429</v>
      </c>
      <c r="F991" t="str">
        <f t="shared" si="30"/>
        <v>Turks</v>
      </c>
      <c r="G991" s="31">
        <f t="shared" si="31"/>
        <v>0.55126237590145455</v>
      </c>
      <c r="H991">
        <v>73631</v>
      </c>
      <c r="I991">
        <v>0</v>
      </c>
      <c r="L991">
        <v>0</v>
      </c>
      <c r="P991">
        <v>0</v>
      </c>
      <c r="U991">
        <v>27060</v>
      </c>
      <c r="V991">
        <v>0</v>
      </c>
      <c r="W991">
        <v>40590</v>
      </c>
      <c r="X991">
        <v>0</v>
      </c>
      <c r="AA991">
        <v>0</v>
      </c>
      <c r="AB991">
        <v>0</v>
      </c>
      <c r="AH991">
        <v>0</v>
      </c>
      <c r="AI991">
        <v>489</v>
      </c>
      <c r="AQ991">
        <v>0</v>
      </c>
      <c r="AR991">
        <v>5492</v>
      </c>
      <c r="BH991">
        <v>0</v>
      </c>
      <c r="BI991">
        <v>0</v>
      </c>
      <c r="BJ991">
        <v>0</v>
      </c>
      <c r="BK991">
        <v>0</v>
      </c>
    </row>
    <row r="992" spans="1:63">
      <c r="A992" t="s">
        <v>15430</v>
      </c>
      <c r="B992" t="s">
        <v>15430</v>
      </c>
      <c r="C992" t="s">
        <v>16680</v>
      </c>
      <c r="D992" t="s">
        <v>15426</v>
      </c>
      <c r="E992" t="s">
        <v>15431</v>
      </c>
      <c r="F992" t="str">
        <f t="shared" si="30"/>
        <v>Turks</v>
      </c>
      <c r="G992" s="31">
        <f t="shared" si="31"/>
        <v>0.77941454202077431</v>
      </c>
      <c r="H992">
        <v>10590</v>
      </c>
      <c r="I992">
        <v>188</v>
      </c>
      <c r="L992">
        <v>0</v>
      </c>
      <c r="P992">
        <v>0</v>
      </c>
      <c r="U992">
        <v>938</v>
      </c>
      <c r="V992">
        <v>0</v>
      </c>
      <c r="W992">
        <v>8254</v>
      </c>
      <c r="X992">
        <v>0</v>
      </c>
      <c r="AA992">
        <v>0</v>
      </c>
      <c r="AB992">
        <v>0</v>
      </c>
      <c r="AH992">
        <v>0</v>
      </c>
      <c r="AI992">
        <v>68</v>
      </c>
      <c r="AQ992">
        <v>0</v>
      </c>
      <c r="AR992">
        <v>1142</v>
      </c>
      <c r="BH992">
        <v>0</v>
      </c>
      <c r="BI992">
        <v>0</v>
      </c>
      <c r="BJ992">
        <v>0</v>
      </c>
      <c r="BK992">
        <v>0</v>
      </c>
    </row>
    <row r="993" spans="1:63">
      <c r="A993" t="s">
        <v>15432</v>
      </c>
      <c r="B993" t="s">
        <v>15432</v>
      </c>
      <c r="C993" t="s">
        <v>16680</v>
      </c>
      <c r="D993" t="s">
        <v>15426</v>
      </c>
      <c r="E993" t="s">
        <v>15433</v>
      </c>
      <c r="F993" t="str">
        <f t="shared" si="30"/>
        <v>Turks</v>
      </c>
      <c r="G993" s="31">
        <f t="shared" si="31"/>
        <v>0.56888884020505626</v>
      </c>
      <c r="H993">
        <v>182584</v>
      </c>
      <c r="I993">
        <v>0</v>
      </c>
      <c r="L993">
        <v>0</v>
      </c>
      <c r="P993">
        <v>0</v>
      </c>
      <c r="U993">
        <v>44516</v>
      </c>
      <c r="V993">
        <v>0</v>
      </c>
      <c r="W993">
        <v>103870</v>
      </c>
      <c r="X993">
        <v>0</v>
      </c>
      <c r="AA993">
        <v>0</v>
      </c>
      <c r="AB993">
        <v>0</v>
      </c>
      <c r="AH993">
        <v>0</v>
      </c>
      <c r="AI993">
        <v>1072</v>
      </c>
      <c r="AQ993">
        <v>0</v>
      </c>
      <c r="AR993">
        <v>33126</v>
      </c>
      <c r="BH993">
        <v>0</v>
      </c>
      <c r="BI993">
        <v>0</v>
      </c>
      <c r="BJ993">
        <v>0</v>
      </c>
      <c r="BK993">
        <v>0</v>
      </c>
    </row>
    <row r="994" spans="1:63">
      <c r="A994" t="s">
        <v>15434</v>
      </c>
      <c r="B994" t="s">
        <v>15434</v>
      </c>
      <c r="C994" t="s">
        <v>16680</v>
      </c>
      <c r="D994" t="s">
        <v>15426</v>
      </c>
      <c r="E994" t="s">
        <v>15435</v>
      </c>
      <c r="F994" t="str">
        <f t="shared" si="30"/>
        <v>Turks</v>
      </c>
      <c r="G994" s="31">
        <f t="shared" si="31"/>
        <v>0.5328960533629794</v>
      </c>
      <c r="H994">
        <v>44975</v>
      </c>
      <c r="I994">
        <v>4132</v>
      </c>
      <c r="L994">
        <v>0</v>
      </c>
      <c r="P994">
        <v>0</v>
      </c>
      <c r="U994">
        <v>12397</v>
      </c>
      <c r="V994">
        <v>0</v>
      </c>
      <c r="W994">
        <v>23967</v>
      </c>
      <c r="X994">
        <v>826</v>
      </c>
      <c r="AA994">
        <v>0</v>
      </c>
      <c r="AB994">
        <v>0</v>
      </c>
      <c r="AH994">
        <v>0</v>
      </c>
      <c r="AI994">
        <v>299</v>
      </c>
      <c r="AQ994">
        <v>0</v>
      </c>
      <c r="AR994">
        <v>3354</v>
      </c>
      <c r="BH994">
        <v>0</v>
      </c>
      <c r="BI994">
        <v>0</v>
      </c>
      <c r="BJ994">
        <v>0</v>
      </c>
      <c r="BK994">
        <v>0</v>
      </c>
    </row>
    <row r="995" spans="1:63">
      <c r="A995" t="s">
        <v>15436</v>
      </c>
      <c r="B995" t="s">
        <v>15436</v>
      </c>
      <c r="C995" t="s">
        <v>16680</v>
      </c>
      <c r="D995" t="s">
        <v>15426</v>
      </c>
      <c r="E995" t="s">
        <v>15437</v>
      </c>
      <c r="F995" t="str">
        <f t="shared" si="30"/>
        <v>Turks</v>
      </c>
      <c r="G995" s="31">
        <f t="shared" si="31"/>
        <v>0.87688635459488129</v>
      </c>
      <c r="H995">
        <v>37705</v>
      </c>
      <c r="I995">
        <v>334</v>
      </c>
      <c r="L995">
        <v>0</v>
      </c>
      <c r="P995">
        <v>0</v>
      </c>
      <c r="U995">
        <v>0</v>
      </c>
      <c r="V995">
        <v>0</v>
      </c>
      <c r="W995">
        <v>33063</v>
      </c>
      <c r="X995">
        <v>0</v>
      </c>
      <c r="AA995">
        <v>0</v>
      </c>
      <c r="AB995">
        <v>0</v>
      </c>
      <c r="AH995">
        <v>0</v>
      </c>
      <c r="AI995">
        <v>241</v>
      </c>
      <c r="AQ995">
        <v>0</v>
      </c>
      <c r="AR995">
        <v>4067</v>
      </c>
      <c r="BH995">
        <v>0</v>
      </c>
      <c r="BI995">
        <v>0</v>
      </c>
      <c r="BJ995">
        <v>0</v>
      </c>
      <c r="BK995">
        <v>0</v>
      </c>
    </row>
    <row r="996" spans="1:63">
      <c r="A996" t="s">
        <v>15438</v>
      </c>
      <c r="B996" t="s">
        <v>15438</v>
      </c>
      <c r="C996" t="s">
        <v>16680</v>
      </c>
      <c r="D996" t="s">
        <v>15426</v>
      </c>
      <c r="E996" t="s">
        <v>15439</v>
      </c>
      <c r="F996" t="str">
        <f t="shared" si="30"/>
        <v>Turks</v>
      </c>
      <c r="G996" s="31">
        <f t="shared" si="31"/>
        <v>0.74362054552237777</v>
      </c>
      <c r="H996">
        <v>1157936</v>
      </c>
      <c r="I996">
        <v>4705</v>
      </c>
      <c r="L996">
        <v>0</v>
      </c>
      <c r="P996">
        <v>0</v>
      </c>
      <c r="U996">
        <v>75284</v>
      </c>
      <c r="V996">
        <v>0</v>
      </c>
      <c r="W996">
        <v>861065</v>
      </c>
      <c r="X996">
        <v>0</v>
      </c>
      <c r="AA996">
        <v>0</v>
      </c>
      <c r="AB996">
        <v>0</v>
      </c>
      <c r="AH996">
        <v>0</v>
      </c>
      <c r="AI996">
        <v>6801</v>
      </c>
      <c r="AQ996">
        <v>0</v>
      </c>
      <c r="AR996">
        <v>210081</v>
      </c>
      <c r="BH996">
        <v>0</v>
      </c>
      <c r="BI996">
        <v>0</v>
      </c>
      <c r="BJ996">
        <v>0</v>
      </c>
      <c r="BK996">
        <v>0</v>
      </c>
    </row>
    <row r="997" spans="1:63">
      <c r="A997" t="s">
        <v>15440</v>
      </c>
      <c r="B997" t="s">
        <v>15440</v>
      </c>
      <c r="C997" t="s">
        <v>16680</v>
      </c>
      <c r="D997" t="s">
        <v>15426</v>
      </c>
      <c r="E997" t="s">
        <v>15441</v>
      </c>
      <c r="F997" t="str">
        <f t="shared" si="30"/>
        <v>Turks</v>
      </c>
      <c r="G997" s="31">
        <f t="shared" si="31"/>
        <v>0.72303724983611617</v>
      </c>
      <c r="H997">
        <v>1037320</v>
      </c>
      <c r="I997">
        <v>4286</v>
      </c>
      <c r="L997">
        <v>0</v>
      </c>
      <c r="P997">
        <v>0</v>
      </c>
      <c r="U997">
        <v>102860</v>
      </c>
      <c r="V997">
        <v>0</v>
      </c>
      <c r="W997">
        <v>750021</v>
      </c>
      <c r="X997">
        <v>0</v>
      </c>
      <c r="AA997">
        <v>0</v>
      </c>
      <c r="AB997">
        <v>0</v>
      </c>
      <c r="AH997">
        <v>0</v>
      </c>
      <c r="AI997">
        <v>6195</v>
      </c>
      <c r="AQ997">
        <v>0</v>
      </c>
      <c r="AR997">
        <v>173958</v>
      </c>
      <c r="BH997">
        <v>0</v>
      </c>
      <c r="BI997">
        <v>0</v>
      </c>
      <c r="BJ997">
        <v>0</v>
      </c>
      <c r="BK997">
        <v>0</v>
      </c>
    </row>
    <row r="998" spans="1:63">
      <c r="A998" t="s">
        <v>15442</v>
      </c>
      <c r="B998" t="s">
        <v>15442</v>
      </c>
      <c r="C998" t="s">
        <v>16680</v>
      </c>
      <c r="D998" t="s">
        <v>15426</v>
      </c>
      <c r="E998" t="s">
        <v>15443</v>
      </c>
      <c r="F998" t="str">
        <f t="shared" si="30"/>
        <v>Turks</v>
      </c>
      <c r="G998" s="31">
        <f t="shared" si="31"/>
        <v>0.61438478468502133</v>
      </c>
      <c r="H998">
        <v>24081</v>
      </c>
      <c r="I998">
        <v>0</v>
      </c>
      <c r="L998">
        <v>0</v>
      </c>
      <c r="P998">
        <v>0</v>
      </c>
      <c r="U998">
        <v>7967</v>
      </c>
      <c r="V998">
        <v>0</v>
      </c>
      <c r="W998">
        <v>14795</v>
      </c>
      <c r="X998">
        <v>0</v>
      </c>
      <c r="AA998">
        <v>0</v>
      </c>
      <c r="AB998">
        <v>0</v>
      </c>
      <c r="AH998">
        <v>0</v>
      </c>
      <c r="AI998">
        <v>164</v>
      </c>
      <c r="AQ998">
        <v>0</v>
      </c>
      <c r="AR998">
        <v>1155</v>
      </c>
      <c r="BH998">
        <v>0</v>
      </c>
      <c r="BI998">
        <v>0</v>
      </c>
      <c r="BJ998">
        <v>0</v>
      </c>
      <c r="BK998">
        <v>0</v>
      </c>
    </row>
    <row r="999" spans="1:63">
      <c r="A999" t="s">
        <v>15444</v>
      </c>
      <c r="B999" t="s">
        <v>15444</v>
      </c>
      <c r="C999" t="s">
        <v>16680</v>
      </c>
      <c r="D999" t="s">
        <v>15445</v>
      </c>
      <c r="E999" t="s">
        <v>15446</v>
      </c>
      <c r="F999" t="str">
        <f t="shared" si="30"/>
        <v>Turks</v>
      </c>
      <c r="G999" s="31">
        <f t="shared" si="31"/>
        <v>0.98744673499942415</v>
      </c>
      <c r="H999">
        <v>8683</v>
      </c>
      <c r="I999">
        <v>0</v>
      </c>
      <c r="L999">
        <v>0</v>
      </c>
      <c r="P999">
        <v>0</v>
      </c>
      <c r="U999">
        <v>0</v>
      </c>
      <c r="V999">
        <v>0</v>
      </c>
      <c r="W999">
        <v>8574</v>
      </c>
      <c r="X999">
        <v>0</v>
      </c>
      <c r="AA999">
        <v>0</v>
      </c>
      <c r="AB999">
        <v>0</v>
      </c>
      <c r="AH999">
        <v>0</v>
      </c>
      <c r="AI999">
        <v>109</v>
      </c>
      <c r="AQ999">
        <v>0</v>
      </c>
      <c r="AR999">
        <v>0</v>
      </c>
      <c r="BH999">
        <v>0</v>
      </c>
      <c r="BI999">
        <v>0</v>
      </c>
      <c r="BJ999">
        <v>0</v>
      </c>
      <c r="BK999">
        <v>0</v>
      </c>
    </row>
    <row r="1000" spans="1:63">
      <c r="A1000" t="s">
        <v>15447</v>
      </c>
      <c r="B1000" t="s">
        <v>15447</v>
      </c>
      <c r="C1000" t="s">
        <v>16680</v>
      </c>
      <c r="D1000" t="s">
        <v>15445</v>
      </c>
      <c r="E1000" t="s">
        <v>15448</v>
      </c>
      <c r="F1000" t="str">
        <f t="shared" si="30"/>
        <v>Turks</v>
      </c>
      <c r="G1000" s="31">
        <f t="shared" si="31"/>
        <v>0.83932686562917869</v>
      </c>
      <c r="H1000">
        <v>70298</v>
      </c>
      <c r="I1000">
        <v>0</v>
      </c>
      <c r="L1000">
        <v>0</v>
      </c>
      <c r="P1000">
        <v>0</v>
      </c>
      <c r="U1000">
        <v>0</v>
      </c>
      <c r="V1000">
        <v>0</v>
      </c>
      <c r="W1000">
        <v>59003</v>
      </c>
      <c r="X1000">
        <v>0</v>
      </c>
      <c r="AA1000">
        <v>9718</v>
      </c>
      <c r="AB1000">
        <v>694</v>
      </c>
      <c r="AH1000">
        <v>0</v>
      </c>
      <c r="AI1000">
        <v>883</v>
      </c>
      <c r="AQ1000">
        <v>0</v>
      </c>
      <c r="AR1000">
        <v>0</v>
      </c>
      <c r="BH1000">
        <v>0</v>
      </c>
      <c r="BI1000">
        <v>0</v>
      </c>
      <c r="BJ1000">
        <v>0</v>
      </c>
      <c r="BK1000">
        <v>0</v>
      </c>
    </row>
    <row r="1001" spans="1:63">
      <c r="A1001" t="s">
        <v>15449</v>
      </c>
      <c r="B1001" t="s">
        <v>15449</v>
      </c>
      <c r="C1001" t="s">
        <v>16680</v>
      </c>
      <c r="D1001" t="s">
        <v>15445</v>
      </c>
      <c r="E1001" t="s">
        <v>15450</v>
      </c>
      <c r="F1001" t="str">
        <f t="shared" si="30"/>
        <v>Turks</v>
      </c>
      <c r="G1001" s="31">
        <f t="shared" si="31"/>
        <v>0.98748282704930546</v>
      </c>
      <c r="H1001">
        <v>6551</v>
      </c>
      <c r="I1001">
        <v>0</v>
      </c>
      <c r="L1001">
        <v>0</v>
      </c>
      <c r="P1001">
        <v>0</v>
      </c>
      <c r="U1001">
        <v>0</v>
      </c>
      <c r="V1001">
        <v>0</v>
      </c>
      <c r="W1001">
        <v>6469</v>
      </c>
      <c r="X1001">
        <v>0</v>
      </c>
      <c r="AA1001">
        <v>0</v>
      </c>
      <c r="AB1001">
        <v>0</v>
      </c>
      <c r="AH1001">
        <v>0</v>
      </c>
      <c r="AI1001">
        <v>82</v>
      </c>
      <c r="AQ1001">
        <v>0</v>
      </c>
      <c r="AR1001">
        <v>0</v>
      </c>
      <c r="BH1001">
        <v>0</v>
      </c>
      <c r="BI1001">
        <v>0</v>
      </c>
      <c r="BJ1001">
        <v>0</v>
      </c>
      <c r="BK1001">
        <v>0</v>
      </c>
    </row>
    <row r="1002" spans="1:63">
      <c r="A1002" t="s">
        <v>15451</v>
      </c>
      <c r="B1002" t="s">
        <v>15451</v>
      </c>
      <c r="C1002" t="s">
        <v>16680</v>
      </c>
      <c r="D1002" t="s">
        <v>15445</v>
      </c>
      <c r="E1002" t="s">
        <v>15452</v>
      </c>
      <c r="F1002" t="str">
        <f t="shared" si="30"/>
        <v>Turks</v>
      </c>
      <c r="G1002" s="31">
        <f t="shared" si="31"/>
        <v>0.93808816245666171</v>
      </c>
      <c r="H1002">
        <v>6057</v>
      </c>
      <c r="I1002">
        <v>0</v>
      </c>
      <c r="L1002">
        <v>0</v>
      </c>
      <c r="P1002">
        <v>0</v>
      </c>
      <c r="U1002">
        <v>0</v>
      </c>
      <c r="V1002">
        <v>0</v>
      </c>
      <c r="W1002">
        <v>5682</v>
      </c>
      <c r="X1002">
        <v>0</v>
      </c>
      <c r="AA1002">
        <v>0</v>
      </c>
      <c r="AB1002">
        <v>299</v>
      </c>
      <c r="AH1002">
        <v>0</v>
      </c>
      <c r="AI1002">
        <v>76</v>
      </c>
      <c r="AQ1002">
        <v>0</v>
      </c>
      <c r="AR1002">
        <v>0</v>
      </c>
      <c r="BH1002">
        <v>0</v>
      </c>
      <c r="BI1002">
        <v>0</v>
      </c>
      <c r="BJ1002">
        <v>0</v>
      </c>
      <c r="BK1002">
        <v>0</v>
      </c>
    </row>
    <row r="1003" spans="1:63">
      <c r="A1003" t="s">
        <v>15453</v>
      </c>
      <c r="B1003" t="s">
        <v>15453</v>
      </c>
      <c r="C1003" t="s">
        <v>16680</v>
      </c>
      <c r="D1003" t="s">
        <v>15445</v>
      </c>
      <c r="E1003" t="s">
        <v>15454</v>
      </c>
      <c r="F1003" t="str">
        <f t="shared" si="30"/>
        <v>Turks</v>
      </c>
      <c r="G1003" s="31">
        <f t="shared" si="31"/>
        <v>0.96767719446498368</v>
      </c>
      <c r="H1003">
        <v>18934</v>
      </c>
      <c r="I1003">
        <v>0</v>
      </c>
      <c r="L1003">
        <v>0</v>
      </c>
      <c r="P1003">
        <v>0</v>
      </c>
      <c r="U1003">
        <v>0</v>
      </c>
      <c r="V1003">
        <v>0</v>
      </c>
      <c r="W1003">
        <v>18322</v>
      </c>
      <c r="X1003">
        <v>0</v>
      </c>
      <c r="AA1003">
        <v>374</v>
      </c>
      <c r="AB1003">
        <v>0</v>
      </c>
      <c r="AH1003">
        <v>0</v>
      </c>
      <c r="AI1003">
        <v>238</v>
      </c>
      <c r="AQ1003">
        <v>0</v>
      </c>
      <c r="AR1003">
        <v>0</v>
      </c>
      <c r="BH1003">
        <v>0</v>
      </c>
      <c r="BI1003">
        <v>0</v>
      </c>
      <c r="BJ1003">
        <v>0</v>
      </c>
      <c r="BK1003">
        <v>0</v>
      </c>
    </row>
    <row r="1004" spans="1:63">
      <c r="A1004" t="s">
        <v>15455</v>
      </c>
      <c r="B1004" t="s">
        <v>15455</v>
      </c>
      <c r="C1004" t="s">
        <v>16680</v>
      </c>
      <c r="D1004" t="s">
        <v>15445</v>
      </c>
      <c r="E1004" t="s">
        <v>15456</v>
      </c>
      <c r="F1004" t="str">
        <f t="shared" si="30"/>
        <v>Turks</v>
      </c>
      <c r="G1004" s="31">
        <f t="shared" si="31"/>
        <v>0.98750000000000004</v>
      </c>
      <c r="H1004">
        <v>6800</v>
      </c>
      <c r="I1004">
        <v>0</v>
      </c>
      <c r="L1004">
        <v>0</v>
      </c>
      <c r="P1004">
        <v>0</v>
      </c>
      <c r="U1004">
        <v>0</v>
      </c>
      <c r="V1004">
        <v>0</v>
      </c>
      <c r="W1004">
        <v>6715</v>
      </c>
      <c r="X1004">
        <v>0</v>
      </c>
      <c r="AA1004">
        <v>0</v>
      </c>
      <c r="AB1004">
        <v>0</v>
      </c>
      <c r="AH1004">
        <v>0</v>
      </c>
      <c r="AI1004">
        <v>85</v>
      </c>
      <c r="AQ1004">
        <v>0</v>
      </c>
      <c r="AR1004">
        <v>0</v>
      </c>
      <c r="BH1004">
        <v>0</v>
      </c>
      <c r="BI1004">
        <v>0</v>
      </c>
      <c r="BJ1004">
        <v>0</v>
      </c>
      <c r="BK1004">
        <v>0</v>
      </c>
    </row>
    <row r="1005" spans="1:63">
      <c r="A1005" t="s">
        <v>15457</v>
      </c>
      <c r="B1005" t="s">
        <v>15457</v>
      </c>
      <c r="C1005" t="s">
        <v>16680</v>
      </c>
      <c r="D1005" t="s">
        <v>15445</v>
      </c>
      <c r="E1005" t="s">
        <v>15458</v>
      </c>
      <c r="F1005" t="str">
        <f t="shared" si="30"/>
        <v>Turks</v>
      </c>
      <c r="G1005" s="31">
        <f t="shared" si="31"/>
        <v>0.98745262057247418</v>
      </c>
      <c r="H1005">
        <v>38255</v>
      </c>
      <c r="I1005">
        <v>0</v>
      </c>
      <c r="L1005">
        <v>0</v>
      </c>
      <c r="P1005">
        <v>0</v>
      </c>
      <c r="U1005">
        <v>0</v>
      </c>
      <c r="V1005">
        <v>0</v>
      </c>
      <c r="W1005">
        <v>37775</v>
      </c>
      <c r="X1005">
        <v>0</v>
      </c>
      <c r="AA1005">
        <v>0</v>
      </c>
      <c r="AB1005">
        <v>0</v>
      </c>
      <c r="AH1005">
        <v>0</v>
      </c>
      <c r="AI1005">
        <v>480</v>
      </c>
      <c r="AQ1005">
        <v>0</v>
      </c>
      <c r="AR1005">
        <v>0</v>
      </c>
      <c r="BH1005">
        <v>0</v>
      </c>
      <c r="BI1005">
        <v>0</v>
      </c>
      <c r="BJ1005">
        <v>0</v>
      </c>
      <c r="BK1005">
        <v>0</v>
      </c>
    </row>
    <row r="1006" spans="1:63">
      <c r="A1006" t="s">
        <v>15459</v>
      </c>
      <c r="B1006" t="s">
        <v>15459</v>
      </c>
      <c r="C1006" t="s">
        <v>16680</v>
      </c>
      <c r="D1006" t="s">
        <v>15445</v>
      </c>
      <c r="E1006" t="s">
        <v>15460</v>
      </c>
      <c r="F1006" t="str">
        <f t="shared" si="30"/>
        <v>Turks</v>
      </c>
      <c r="G1006" s="31">
        <f t="shared" si="31"/>
        <v>0.98741092636579575</v>
      </c>
      <c r="H1006">
        <v>12630</v>
      </c>
      <c r="I1006">
        <v>0</v>
      </c>
      <c r="L1006">
        <v>0</v>
      </c>
      <c r="P1006">
        <v>0</v>
      </c>
      <c r="U1006">
        <v>0</v>
      </c>
      <c r="V1006">
        <v>0</v>
      </c>
      <c r="W1006">
        <v>12471</v>
      </c>
      <c r="X1006">
        <v>0</v>
      </c>
      <c r="AA1006">
        <v>0</v>
      </c>
      <c r="AB1006">
        <v>0</v>
      </c>
      <c r="AH1006">
        <v>0</v>
      </c>
      <c r="AI1006">
        <v>159</v>
      </c>
      <c r="AQ1006">
        <v>0</v>
      </c>
      <c r="AR1006">
        <v>0</v>
      </c>
      <c r="BH1006">
        <v>0</v>
      </c>
      <c r="BI1006">
        <v>0</v>
      </c>
      <c r="BJ1006">
        <v>0</v>
      </c>
      <c r="BK1006">
        <v>0</v>
      </c>
    </row>
    <row r="1007" spans="1:63">
      <c r="A1007" t="s">
        <v>15461</v>
      </c>
      <c r="B1007" t="s">
        <v>15461</v>
      </c>
      <c r="C1007" t="s">
        <v>16680</v>
      </c>
      <c r="D1007" t="s">
        <v>15445</v>
      </c>
      <c r="E1007" t="s">
        <v>14768</v>
      </c>
      <c r="F1007" t="str">
        <f t="shared" si="30"/>
        <v>Turks</v>
      </c>
      <c r="G1007" s="31">
        <f t="shared" si="31"/>
        <v>0.98248242480119852</v>
      </c>
      <c r="H1007">
        <v>147509</v>
      </c>
      <c r="I1007">
        <v>0</v>
      </c>
      <c r="L1007">
        <v>0</v>
      </c>
      <c r="P1007">
        <v>0</v>
      </c>
      <c r="U1007">
        <v>0</v>
      </c>
      <c r="V1007">
        <v>0</v>
      </c>
      <c r="W1007">
        <v>144925</v>
      </c>
      <c r="X1007">
        <v>0</v>
      </c>
      <c r="AA1007">
        <v>291</v>
      </c>
      <c r="AB1007">
        <v>145</v>
      </c>
      <c r="AH1007">
        <v>0</v>
      </c>
      <c r="AI1007">
        <v>1848</v>
      </c>
      <c r="AQ1007">
        <v>0</v>
      </c>
      <c r="AR1007">
        <v>300</v>
      </c>
      <c r="BH1007">
        <v>0</v>
      </c>
      <c r="BI1007">
        <v>0</v>
      </c>
      <c r="BJ1007">
        <v>0</v>
      </c>
      <c r="BK1007">
        <v>0</v>
      </c>
    </row>
    <row r="1008" spans="1:63">
      <c r="A1008" t="s">
        <v>15462</v>
      </c>
      <c r="B1008" t="s">
        <v>15462</v>
      </c>
      <c r="C1008" t="s">
        <v>16680</v>
      </c>
      <c r="D1008" t="s">
        <v>15445</v>
      </c>
      <c r="E1008" t="s">
        <v>15463</v>
      </c>
      <c r="F1008" t="str">
        <f t="shared" si="30"/>
        <v>Turks</v>
      </c>
      <c r="G1008" s="31">
        <f t="shared" si="31"/>
        <v>0.98743902827812668</v>
      </c>
      <c r="H1008">
        <v>31367</v>
      </c>
      <c r="I1008">
        <v>0</v>
      </c>
      <c r="L1008">
        <v>0</v>
      </c>
      <c r="P1008">
        <v>0</v>
      </c>
      <c r="U1008">
        <v>0</v>
      </c>
      <c r="V1008">
        <v>0</v>
      </c>
      <c r="W1008">
        <v>30973</v>
      </c>
      <c r="X1008">
        <v>0</v>
      </c>
      <c r="AA1008">
        <v>0</v>
      </c>
      <c r="AB1008">
        <v>0</v>
      </c>
      <c r="AH1008">
        <v>0</v>
      </c>
      <c r="AI1008">
        <v>394</v>
      </c>
      <c r="AQ1008">
        <v>0</v>
      </c>
      <c r="AR1008">
        <v>0</v>
      </c>
      <c r="BH1008">
        <v>0</v>
      </c>
      <c r="BI1008">
        <v>0</v>
      </c>
      <c r="BJ1008">
        <v>0</v>
      </c>
      <c r="BK1008">
        <v>0</v>
      </c>
    </row>
    <row r="1009" spans="1:64">
      <c r="A1009" t="s">
        <v>15464</v>
      </c>
      <c r="B1009" t="s">
        <v>15464</v>
      </c>
      <c r="C1009" t="s">
        <v>16680</v>
      </c>
      <c r="D1009" t="s">
        <v>15445</v>
      </c>
      <c r="E1009" t="s">
        <v>15465</v>
      </c>
      <c r="F1009" t="str">
        <f t="shared" si="30"/>
        <v>Turks</v>
      </c>
      <c r="G1009" s="31">
        <f t="shared" si="31"/>
        <v>0.98747628083491457</v>
      </c>
      <c r="H1009">
        <v>7905</v>
      </c>
      <c r="I1009">
        <v>0</v>
      </c>
      <c r="L1009">
        <v>0</v>
      </c>
      <c r="P1009">
        <v>0</v>
      </c>
      <c r="U1009">
        <v>0</v>
      </c>
      <c r="V1009">
        <v>0</v>
      </c>
      <c r="W1009">
        <v>7806</v>
      </c>
      <c r="X1009">
        <v>0</v>
      </c>
      <c r="AA1009">
        <v>0</v>
      </c>
      <c r="AB1009">
        <v>0</v>
      </c>
      <c r="AH1009">
        <v>0</v>
      </c>
      <c r="AI1009">
        <v>99</v>
      </c>
      <c r="AQ1009">
        <v>0</v>
      </c>
      <c r="AR1009">
        <v>0</v>
      </c>
      <c r="BH1009">
        <v>0</v>
      </c>
      <c r="BI1009">
        <v>0</v>
      </c>
      <c r="BJ1009">
        <v>0</v>
      </c>
      <c r="BK1009">
        <v>0</v>
      </c>
    </row>
    <row r="1010" spans="1:64">
      <c r="A1010" t="s">
        <v>15466</v>
      </c>
      <c r="B1010" t="s">
        <v>15466</v>
      </c>
      <c r="C1010" t="s">
        <v>16680</v>
      </c>
      <c r="D1010" t="s">
        <v>15445</v>
      </c>
      <c r="E1010" t="s">
        <v>15467</v>
      </c>
      <c r="F1010" t="str">
        <f t="shared" si="30"/>
        <v>Turks</v>
      </c>
      <c r="G1010" s="31">
        <f t="shared" si="31"/>
        <v>0.96769967246157718</v>
      </c>
      <c r="H1010">
        <v>19845</v>
      </c>
      <c r="I1010">
        <v>0</v>
      </c>
      <c r="L1010">
        <v>0</v>
      </c>
      <c r="P1010">
        <v>0</v>
      </c>
      <c r="U1010">
        <v>0</v>
      </c>
      <c r="V1010">
        <v>0</v>
      </c>
      <c r="W1010">
        <v>19204</v>
      </c>
      <c r="X1010">
        <v>0</v>
      </c>
      <c r="AA1010">
        <v>196</v>
      </c>
      <c r="AB1010">
        <v>0</v>
      </c>
      <c r="AI1010">
        <v>249</v>
      </c>
      <c r="AQ1010">
        <v>0</v>
      </c>
      <c r="AR1010">
        <v>0</v>
      </c>
      <c r="BH1010">
        <v>0</v>
      </c>
      <c r="BI1010">
        <v>0</v>
      </c>
      <c r="BJ1010">
        <v>0</v>
      </c>
      <c r="BK1010">
        <v>0</v>
      </c>
      <c r="BL1010">
        <v>196</v>
      </c>
    </row>
    <row r="1011" spans="1:64">
      <c r="A1011" t="s">
        <v>15468</v>
      </c>
      <c r="B1011" t="s">
        <v>15468</v>
      </c>
      <c r="C1011" t="s">
        <v>16680</v>
      </c>
      <c r="D1011" t="s">
        <v>15445</v>
      </c>
      <c r="E1011" t="s">
        <v>15469</v>
      </c>
      <c r="F1011" t="str">
        <f t="shared" si="30"/>
        <v>Turks</v>
      </c>
      <c r="G1011" s="31">
        <f t="shared" si="31"/>
        <v>0.97757303049782163</v>
      </c>
      <c r="H1011">
        <v>14001</v>
      </c>
      <c r="I1011">
        <v>0</v>
      </c>
      <c r="L1011">
        <v>0</v>
      </c>
      <c r="P1011">
        <v>0</v>
      </c>
      <c r="U1011">
        <v>0</v>
      </c>
      <c r="V1011">
        <v>0</v>
      </c>
      <c r="W1011">
        <v>13687</v>
      </c>
      <c r="X1011">
        <v>0</v>
      </c>
      <c r="AA1011">
        <v>138</v>
      </c>
      <c r="AB1011">
        <v>0</v>
      </c>
      <c r="AI1011">
        <v>176</v>
      </c>
      <c r="AQ1011">
        <v>0</v>
      </c>
      <c r="AR1011">
        <v>0</v>
      </c>
      <c r="BH1011">
        <v>0</v>
      </c>
      <c r="BI1011">
        <v>0</v>
      </c>
      <c r="BJ1011">
        <v>0</v>
      </c>
      <c r="BK1011">
        <v>0</v>
      </c>
      <c r="BL1011">
        <v>0</v>
      </c>
    </row>
    <row r="1012" spans="1:64">
      <c r="A1012" t="s">
        <v>15470</v>
      </c>
      <c r="B1012" t="s">
        <v>15470</v>
      </c>
      <c r="C1012" t="s">
        <v>16680</v>
      </c>
      <c r="D1012" t="s">
        <v>15445</v>
      </c>
      <c r="E1012" t="s">
        <v>15471</v>
      </c>
      <c r="F1012" t="str">
        <f t="shared" si="30"/>
        <v>Turks</v>
      </c>
      <c r="G1012" s="31">
        <f t="shared" si="31"/>
        <v>0.98742138364779874</v>
      </c>
      <c r="H1012">
        <v>19875</v>
      </c>
      <c r="I1012">
        <v>0</v>
      </c>
      <c r="L1012">
        <v>0</v>
      </c>
      <c r="P1012">
        <v>0</v>
      </c>
      <c r="U1012">
        <v>0</v>
      </c>
      <c r="V1012">
        <v>0</v>
      </c>
      <c r="W1012">
        <v>19625</v>
      </c>
      <c r="X1012">
        <v>0</v>
      </c>
      <c r="AA1012">
        <v>0</v>
      </c>
      <c r="AB1012">
        <v>0</v>
      </c>
      <c r="AI1012">
        <v>250</v>
      </c>
      <c r="AQ1012">
        <v>0</v>
      </c>
      <c r="AR1012">
        <v>0</v>
      </c>
      <c r="BH1012">
        <v>0</v>
      </c>
      <c r="BI1012">
        <v>0</v>
      </c>
      <c r="BJ1012">
        <v>0</v>
      </c>
      <c r="BK1012">
        <v>0</v>
      </c>
      <c r="BL1012">
        <v>0</v>
      </c>
    </row>
    <row r="1013" spans="1:64">
      <c r="A1013" t="s">
        <v>15472</v>
      </c>
      <c r="B1013" t="s">
        <v>15472</v>
      </c>
      <c r="C1013" t="s">
        <v>16680</v>
      </c>
      <c r="D1013" t="s">
        <v>15445</v>
      </c>
      <c r="E1013" t="s">
        <v>15473</v>
      </c>
      <c r="F1013" t="str">
        <f t="shared" si="30"/>
        <v>Turks</v>
      </c>
      <c r="G1013" s="31">
        <f t="shared" si="31"/>
        <v>0.98745074264928767</v>
      </c>
      <c r="H1013">
        <v>32990</v>
      </c>
      <c r="I1013">
        <v>0</v>
      </c>
      <c r="L1013">
        <v>0</v>
      </c>
      <c r="P1013">
        <v>0</v>
      </c>
      <c r="U1013">
        <v>0</v>
      </c>
      <c r="V1013">
        <v>0</v>
      </c>
      <c r="W1013">
        <v>32576</v>
      </c>
      <c r="X1013">
        <v>0</v>
      </c>
      <c r="AA1013">
        <v>0</v>
      </c>
      <c r="AB1013">
        <v>0</v>
      </c>
      <c r="AI1013">
        <v>414</v>
      </c>
      <c r="AQ1013">
        <v>0</v>
      </c>
      <c r="AR1013">
        <v>0</v>
      </c>
      <c r="BH1013">
        <v>0</v>
      </c>
      <c r="BI1013">
        <v>0</v>
      </c>
      <c r="BJ1013">
        <v>0</v>
      </c>
      <c r="BK1013">
        <v>0</v>
      </c>
      <c r="BL1013">
        <v>0</v>
      </c>
    </row>
    <row r="1014" spans="1:64">
      <c r="A1014" t="s">
        <v>15474</v>
      </c>
      <c r="B1014" t="s">
        <v>15474</v>
      </c>
      <c r="C1014" t="s">
        <v>16680</v>
      </c>
      <c r="D1014" t="s">
        <v>15445</v>
      </c>
      <c r="E1014" t="s">
        <v>15475</v>
      </c>
      <c r="F1014" t="str">
        <f t="shared" si="30"/>
        <v>Turks</v>
      </c>
      <c r="G1014" s="31">
        <f t="shared" si="31"/>
        <v>0.9874300756827904</v>
      </c>
      <c r="H1014">
        <v>15195</v>
      </c>
      <c r="I1014">
        <v>0</v>
      </c>
      <c r="L1014">
        <v>0</v>
      </c>
      <c r="P1014">
        <v>0</v>
      </c>
      <c r="U1014">
        <v>0</v>
      </c>
      <c r="V1014">
        <v>0</v>
      </c>
      <c r="W1014">
        <v>15004</v>
      </c>
      <c r="X1014">
        <v>0</v>
      </c>
      <c r="AA1014">
        <v>0</v>
      </c>
      <c r="AB1014">
        <v>0</v>
      </c>
      <c r="AI1014">
        <v>191</v>
      </c>
      <c r="AQ1014">
        <v>0</v>
      </c>
      <c r="AR1014">
        <v>0</v>
      </c>
      <c r="BH1014">
        <v>0</v>
      </c>
      <c r="BI1014">
        <v>0</v>
      </c>
      <c r="BJ1014">
        <v>0</v>
      </c>
      <c r="BK1014">
        <v>0</v>
      </c>
      <c r="BL1014">
        <v>0</v>
      </c>
    </row>
    <row r="1015" spans="1:64">
      <c r="A1015" t="s">
        <v>15476</v>
      </c>
      <c r="B1015" t="s">
        <v>15476</v>
      </c>
      <c r="C1015" t="s">
        <v>16680</v>
      </c>
      <c r="D1015" t="s">
        <v>15477</v>
      </c>
      <c r="E1015" t="s">
        <v>14768</v>
      </c>
      <c r="F1015" t="str">
        <f t="shared" si="30"/>
        <v>Turks</v>
      </c>
      <c r="G1015" s="31">
        <f t="shared" si="31"/>
        <v>0.97216061737076509</v>
      </c>
      <c r="H1015">
        <v>55461</v>
      </c>
      <c r="I1015">
        <v>0</v>
      </c>
      <c r="L1015">
        <v>0</v>
      </c>
      <c r="P1015">
        <v>0</v>
      </c>
      <c r="U1015">
        <v>0</v>
      </c>
      <c r="V1015">
        <v>0</v>
      </c>
      <c r="W1015">
        <v>53917</v>
      </c>
      <c r="X1015">
        <v>0</v>
      </c>
      <c r="AA1015">
        <v>0</v>
      </c>
      <c r="AB1015">
        <v>0</v>
      </c>
      <c r="AI1015">
        <v>890</v>
      </c>
      <c r="AQ1015">
        <v>0</v>
      </c>
      <c r="AR1015">
        <v>109</v>
      </c>
      <c r="BH1015">
        <v>0</v>
      </c>
      <c r="BI1015">
        <v>0</v>
      </c>
      <c r="BJ1015">
        <v>0</v>
      </c>
      <c r="BK1015">
        <v>0</v>
      </c>
      <c r="BL1015">
        <v>545</v>
      </c>
    </row>
    <row r="1016" spans="1:64">
      <c r="A1016" t="s">
        <v>15478</v>
      </c>
      <c r="B1016" t="s">
        <v>15478</v>
      </c>
      <c r="C1016" t="s">
        <v>16680</v>
      </c>
      <c r="D1016" t="s">
        <v>15477</v>
      </c>
      <c r="E1016" t="s">
        <v>15479</v>
      </c>
      <c r="F1016" t="str">
        <f t="shared" si="30"/>
        <v>Turks</v>
      </c>
      <c r="G1016" s="31">
        <f t="shared" si="31"/>
        <v>0.92488128474956455</v>
      </c>
      <c r="H1016">
        <v>41907</v>
      </c>
      <c r="I1016">
        <v>0</v>
      </c>
      <c r="L1016">
        <v>0</v>
      </c>
      <c r="P1016">
        <v>0</v>
      </c>
      <c r="U1016">
        <v>825</v>
      </c>
      <c r="V1016">
        <v>1649</v>
      </c>
      <c r="W1016">
        <v>38759</v>
      </c>
      <c r="X1016">
        <v>0</v>
      </c>
      <c r="AA1016">
        <v>0</v>
      </c>
      <c r="AB1016">
        <v>0</v>
      </c>
      <c r="AH1016">
        <v>0</v>
      </c>
      <c r="AI1016">
        <v>674</v>
      </c>
      <c r="AQ1016">
        <v>0</v>
      </c>
      <c r="AR1016">
        <v>0</v>
      </c>
      <c r="BH1016">
        <v>0</v>
      </c>
      <c r="BI1016">
        <v>0</v>
      </c>
      <c r="BJ1016">
        <v>0</v>
      </c>
      <c r="BK1016">
        <v>0</v>
      </c>
    </row>
    <row r="1017" spans="1:64">
      <c r="A1017" t="s">
        <v>15480</v>
      </c>
      <c r="B1017" t="s">
        <v>15480</v>
      </c>
      <c r="C1017" t="s">
        <v>16680</v>
      </c>
      <c r="D1017" t="s">
        <v>15477</v>
      </c>
      <c r="E1017" t="s">
        <v>15481</v>
      </c>
      <c r="F1017" t="str">
        <f t="shared" si="30"/>
        <v>Turks</v>
      </c>
      <c r="G1017" s="31">
        <f t="shared" si="31"/>
        <v>0.98386632094497262</v>
      </c>
      <c r="H1017">
        <v>6942</v>
      </c>
      <c r="I1017">
        <v>0</v>
      </c>
      <c r="L1017">
        <v>0</v>
      </c>
      <c r="P1017">
        <v>0</v>
      </c>
      <c r="U1017">
        <v>0</v>
      </c>
      <c r="V1017">
        <v>0</v>
      </c>
      <c r="W1017">
        <v>6830</v>
      </c>
      <c r="X1017">
        <v>0</v>
      </c>
      <c r="AA1017">
        <v>0</v>
      </c>
      <c r="AB1017">
        <v>0</v>
      </c>
      <c r="AH1017">
        <v>0</v>
      </c>
      <c r="AI1017">
        <v>112</v>
      </c>
      <c r="AQ1017">
        <v>0</v>
      </c>
      <c r="AR1017">
        <v>0</v>
      </c>
      <c r="BH1017">
        <v>0</v>
      </c>
      <c r="BI1017">
        <v>0</v>
      </c>
      <c r="BJ1017">
        <v>0</v>
      </c>
      <c r="BK1017">
        <v>0</v>
      </c>
    </row>
    <row r="1018" spans="1:64">
      <c r="A1018" t="s">
        <v>15482</v>
      </c>
      <c r="B1018" t="s">
        <v>15482</v>
      </c>
      <c r="C1018" t="s">
        <v>16680</v>
      </c>
      <c r="D1018" t="s">
        <v>15477</v>
      </c>
      <c r="E1018" t="s">
        <v>15483</v>
      </c>
      <c r="F1018" t="str">
        <f t="shared" si="30"/>
        <v>Turks</v>
      </c>
      <c r="G1018" s="31">
        <f t="shared" si="31"/>
        <v>0.98389494549058476</v>
      </c>
      <c r="H1018">
        <v>12108</v>
      </c>
      <c r="I1018">
        <v>0</v>
      </c>
      <c r="L1018">
        <v>0</v>
      </c>
      <c r="P1018">
        <v>0</v>
      </c>
      <c r="U1018">
        <v>0</v>
      </c>
      <c r="V1018">
        <v>0</v>
      </c>
      <c r="W1018">
        <v>11913</v>
      </c>
      <c r="X1018">
        <v>0</v>
      </c>
      <c r="AA1018">
        <v>0</v>
      </c>
      <c r="AB1018">
        <v>0</v>
      </c>
      <c r="AH1018">
        <v>0</v>
      </c>
      <c r="AI1018">
        <v>195</v>
      </c>
      <c r="AQ1018">
        <v>0</v>
      </c>
      <c r="AR1018">
        <v>0</v>
      </c>
      <c r="BH1018">
        <v>0</v>
      </c>
      <c r="BI1018">
        <v>0</v>
      </c>
      <c r="BJ1018">
        <v>0</v>
      </c>
      <c r="BK1018">
        <v>0</v>
      </c>
    </row>
    <row r="1019" spans="1:64">
      <c r="A1019" t="s">
        <v>15484</v>
      </c>
      <c r="B1019" t="s">
        <v>15484</v>
      </c>
      <c r="C1019" t="s">
        <v>16680</v>
      </c>
      <c r="D1019" t="s">
        <v>15477</v>
      </c>
      <c r="E1019" t="s">
        <v>15485</v>
      </c>
      <c r="F1019" t="str">
        <f t="shared" si="30"/>
        <v>Turks</v>
      </c>
      <c r="G1019" s="31">
        <f t="shared" si="31"/>
        <v>0.73797172210355</v>
      </c>
      <c r="H1019">
        <v>19662</v>
      </c>
      <c r="I1019">
        <v>0</v>
      </c>
      <c r="L1019">
        <v>0</v>
      </c>
      <c r="P1019">
        <v>0</v>
      </c>
      <c r="U1019">
        <v>2902</v>
      </c>
      <c r="V1019">
        <v>967</v>
      </c>
      <c r="W1019">
        <v>14510</v>
      </c>
      <c r="X1019">
        <v>967</v>
      </c>
      <c r="AA1019">
        <v>0</v>
      </c>
      <c r="AB1019">
        <v>0</v>
      </c>
      <c r="AH1019">
        <v>0</v>
      </c>
      <c r="AI1019">
        <v>316</v>
      </c>
      <c r="AQ1019">
        <v>0</v>
      </c>
      <c r="AR1019">
        <v>0</v>
      </c>
      <c r="BH1019">
        <v>0</v>
      </c>
      <c r="BI1019">
        <v>0</v>
      </c>
      <c r="BJ1019">
        <v>0</v>
      </c>
      <c r="BK1019">
        <v>0</v>
      </c>
    </row>
    <row r="1020" spans="1:64">
      <c r="A1020" t="s">
        <v>15486</v>
      </c>
      <c r="B1020" t="s">
        <v>15486</v>
      </c>
      <c r="C1020" t="s">
        <v>16680</v>
      </c>
      <c r="D1020" t="s">
        <v>15477</v>
      </c>
      <c r="E1020" t="s">
        <v>15487</v>
      </c>
      <c r="F1020" t="str">
        <f t="shared" si="30"/>
        <v>Turks</v>
      </c>
      <c r="G1020" s="31">
        <f t="shared" si="31"/>
        <v>0.97403072421360648</v>
      </c>
      <c r="H1020">
        <v>10936</v>
      </c>
      <c r="I1020">
        <v>0</v>
      </c>
      <c r="L1020">
        <v>0</v>
      </c>
      <c r="P1020">
        <v>0</v>
      </c>
      <c r="U1020">
        <v>0</v>
      </c>
      <c r="V1020">
        <v>0</v>
      </c>
      <c r="W1020">
        <v>10652</v>
      </c>
      <c r="X1020">
        <v>0</v>
      </c>
      <c r="AA1020">
        <v>0</v>
      </c>
      <c r="AB1020">
        <v>108</v>
      </c>
      <c r="AH1020">
        <v>0</v>
      </c>
      <c r="AI1020">
        <v>176</v>
      </c>
      <c r="AQ1020">
        <v>0</v>
      </c>
      <c r="AR1020">
        <v>0</v>
      </c>
      <c r="BH1020">
        <v>0</v>
      </c>
      <c r="BI1020">
        <v>0</v>
      </c>
      <c r="BJ1020">
        <v>0</v>
      </c>
      <c r="BK1020">
        <v>0</v>
      </c>
    </row>
    <row r="1021" spans="1:64">
      <c r="A1021" t="s">
        <v>15488</v>
      </c>
      <c r="B1021" t="s">
        <v>15488</v>
      </c>
      <c r="C1021" t="s">
        <v>16680</v>
      </c>
      <c r="D1021" t="s">
        <v>15489</v>
      </c>
      <c r="E1021" t="s">
        <v>15490</v>
      </c>
      <c r="F1021" t="str">
        <f t="shared" si="30"/>
        <v>Kurds</v>
      </c>
      <c r="G1021" s="31">
        <f t="shared" si="31"/>
        <v>0.99721700410491898</v>
      </c>
      <c r="H1021">
        <v>14373</v>
      </c>
      <c r="I1021">
        <v>0</v>
      </c>
      <c r="L1021">
        <v>0</v>
      </c>
      <c r="P1021">
        <v>0</v>
      </c>
      <c r="U1021">
        <v>14333</v>
      </c>
      <c r="V1021">
        <v>0</v>
      </c>
      <c r="W1021">
        <v>0</v>
      </c>
      <c r="X1021">
        <v>0</v>
      </c>
      <c r="AA1021">
        <v>0</v>
      </c>
      <c r="AB1021">
        <v>0</v>
      </c>
      <c r="AH1021">
        <v>0</v>
      </c>
      <c r="AI1021">
        <v>40</v>
      </c>
      <c r="AQ1021">
        <v>0</v>
      </c>
      <c r="AR1021">
        <v>0</v>
      </c>
      <c r="BH1021">
        <v>0</v>
      </c>
      <c r="BI1021">
        <v>0</v>
      </c>
      <c r="BJ1021">
        <v>0</v>
      </c>
      <c r="BK1021">
        <v>0</v>
      </c>
    </row>
    <row r="1022" spans="1:64">
      <c r="A1022" t="s">
        <v>15491</v>
      </c>
      <c r="B1022" t="s">
        <v>15491</v>
      </c>
      <c r="C1022" t="s">
        <v>16680</v>
      </c>
      <c r="D1022" t="s">
        <v>15489</v>
      </c>
      <c r="E1022" t="s">
        <v>14768</v>
      </c>
      <c r="F1022" t="str">
        <f t="shared" si="30"/>
        <v>Kurds</v>
      </c>
      <c r="G1022" s="31">
        <f t="shared" si="31"/>
        <v>0.98667354040469135</v>
      </c>
      <c r="H1022">
        <v>77590</v>
      </c>
      <c r="I1022">
        <v>0</v>
      </c>
      <c r="L1022">
        <v>0</v>
      </c>
      <c r="P1022">
        <v>0</v>
      </c>
      <c r="U1022">
        <v>76556</v>
      </c>
      <c r="V1022">
        <v>0</v>
      </c>
      <c r="W1022">
        <v>773</v>
      </c>
      <c r="X1022">
        <v>0</v>
      </c>
      <c r="AA1022">
        <v>0</v>
      </c>
      <c r="AB1022">
        <v>0</v>
      </c>
      <c r="AH1022">
        <v>0</v>
      </c>
      <c r="AI1022">
        <v>215</v>
      </c>
      <c r="AQ1022">
        <v>0</v>
      </c>
      <c r="AR1022">
        <v>46</v>
      </c>
      <c r="BH1022">
        <v>0</v>
      </c>
      <c r="BI1022">
        <v>0</v>
      </c>
      <c r="BJ1022">
        <v>0</v>
      </c>
      <c r="BK1022">
        <v>0</v>
      </c>
    </row>
    <row r="1023" spans="1:64">
      <c r="A1023" t="s">
        <v>15492</v>
      </c>
      <c r="B1023" t="s">
        <v>15492</v>
      </c>
      <c r="C1023" t="s">
        <v>16680</v>
      </c>
      <c r="D1023" t="s">
        <v>15489</v>
      </c>
      <c r="E1023" t="s">
        <v>15493</v>
      </c>
      <c r="F1023" t="str">
        <f t="shared" si="30"/>
        <v>Kurds</v>
      </c>
      <c r="G1023" s="31">
        <f t="shared" si="31"/>
        <v>0.99722933151752802</v>
      </c>
      <c r="H1023">
        <v>42589</v>
      </c>
      <c r="I1023">
        <v>0</v>
      </c>
      <c r="L1023">
        <v>0</v>
      </c>
      <c r="P1023">
        <v>0</v>
      </c>
      <c r="U1023">
        <v>42471</v>
      </c>
      <c r="V1023">
        <v>0</v>
      </c>
      <c r="W1023">
        <v>0</v>
      </c>
      <c r="X1023">
        <v>0</v>
      </c>
      <c r="AA1023">
        <v>0</v>
      </c>
      <c r="AB1023">
        <v>0</v>
      </c>
      <c r="AH1023">
        <v>0</v>
      </c>
      <c r="AI1023">
        <v>118</v>
      </c>
      <c r="AQ1023">
        <v>0</v>
      </c>
      <c r="AR1023">
        <v>0</v>
      </c>
      <c r="BH1023">
        <v>0</v>
      </c>
      <c r="BI1023">
        <v>0</v>
      </c>
      <c r="BJ1023">
        <v>0</v>
      </c>
      <c r="BK1023">
        <v>0</v>
      </c>
    </row>
    <row r="1024" spans="1:64">
      <c r="A1024" t="s">
        <v>15494</v>
      </c>
      <c r="B1024" t="s">
        <v>15494</v>
      </c>
      <c r="C1024" t="s">
        <v>16680</v>
      </c>
      <c r="D1024" t="s">
        <v>15489</v>
      </c>
      <c r="E1024" t="s">
        <v>15495</v>
      </c>
      <c r="F1024" t="str">
        <f t="shared" si="30"/>
        <v>Kurds</v>
      </c>
      <c r="G1024" s="31">
        <f t="shared" si="31"/>
        <v>0.98726136228888928</v>
      </c>
      <c r="H1024">
        <v>118066</v>
      </c>
      <c r="I1024">
        <v>0</v>
      </c>
      <c r="L1024">
        <v>0</v>
      </c>
      <c r="P1024">
        <v>0</v>
      </c>
      <c r="U1024">
        <v>116562</v>
      </c>
      <c r="V1024">
        <v>0</v>
      </c>
      <c r="W1024">
        <v>1177</v>
      </c>
      <c r="X1024">
        <v>0</v>
      </c>
      <c r="AA1024">
        <v>0</v>
      </c>
      <c r="AB1024">
        <v>0</v>
      </c>
      <c r="AH1024">
        <v>0</v>
      </c>
      <c r="AI1024">
        <v>327</v>
      </c>
      <c r="AQ1024">
        <v>0</v>
      </c>
      <c r="AR1024">
        <v>0</v>
      </c>
      <c r="BH1024">
        <v>0</v>
      </c>
      <c r="BI1024">
        <v>0</v>
      </c>
      <c r="BJ1024">
        <v>0</v>
      </c>
      <c r="BK1024">
        <v>0</v>
      </c>
    </row>
    <row r="1025" spans="1:63">
      <c r="A1025" t="s">
        <v>15496</v>
      </c>
      <c r="B1025" t="s">
        <v>15496</v>
      </c>
      <c r="C1025" t="s">
        <v>16680</v>
      </c>
      <c r="D1025" t="s">
        <v>15489</v>
      </c>
      <c r="E1025" t="s">
        <v>15497</v>
      </c>
      <c r="F1025" t="str">
        <f t="shared" si="30"/>
        <v>Kurds</v>
      </c>
      <c r="G1025" s="31">
        <f t="shared" si="31"/>
        <v>0.99723709937940996</v>
      </c>
      <c r="H1025">
        <v>23526</v>
      </c>
      <c r="I1025">
        <v>0</v>
      </c>
      <c r="L1025">
        <v>0</v>
      </c>
      <c r="P1025">
        <v>0</v>
      </c>
      <c r="U1025">
        <v>23461</v>
      </c>
      <c r="V1025">
        <v>0</v>
      </c>
      <c r="W1025">
        <v>0</v>
      </c>
      <c r="X1025">
        <v>0</v>
      </c>
      <c r="AA1025">
        <v>0</v>
      </c>
      <c r="AB1025">
        <v>0</v>
      </c>
      <c r="AH1025">
        <v>0</v>
      </c>
      <c r="AI1025">
        <v>65</v>
      </c>
      <c r="AQ1025">
        <v>0</v>
      </c>
      <c r="AR1025">
        <v>0</v>
      </c>
      <c r="BH1025">
        <v>0</v>
      </c>
      <c r="BI1025">
        <v>0</v>
      </c>
      <c r="BJ1025">
        <v>0</v>
      </c>
      <c r="BK1025">
        <v>0</v>
      </c>
    </row>
    <row r="1026" spans="1:63">
      <c r="A1026" t="s">
        <v>15498</v>
      </c>
      <c r="B1026" t="s">
        <v>15498</v>
      </c>
      <c r="C1026" t="s">
        <v>16680</v>
      </c>
      <c r="D1026" t="s">
        <v>15499</v>
      </c>
      <c r="E1026" t="s">
        <v>15500</v>
      </c>
      <c r="F1026" t="str">
        <f t="shared" ref="F1026:F1089" si="32">INDEX($I$1:$CM$1,MATCH(MAX(,I1026:CM1026),I1026:CM1026,0))</f>
        <v>Alawites</v>
      </c>
      <c r="G1026" s="31">
        <f t="shared" ref="G1026:G1089" si="33">MAX(I1026:CM1026)/H1026</f>
        <v>0.42969038848645019</v>
      </c>
      <c r="H1026">
        <v>73027</v>
      </c>
      <c r="I1026">
        <v>0</v>
      </c>
      <c r="L1026">
        <v>31379</v>
      </c>
      <c r="P1026">
        <v>3621</v>
      </c>
      <c r="U1026">
        <v>0</v>
      </c>
      <c r="V1026">
        <v>0</v>
      </c>
      <c r="W1026">
        <v>25344</v>
      </c>
      <c r="X1026">
        <v>0</v>
      </c>
      <c r="AA1026">
        <v>0</v>
      </c>
      <c r="AB1026">
        <v>0</v>
      </c>
      <c r="AH1026">
        <v>0</v>
      </c>
      <c r="AI1026">
        <v>188</v>
      </c>
      <c r="AQ1026">
        <v>0</v>
      </c>
      <c r="AR1026">
        <v>12495</v>
      </c>
      <c r="BH1026">
        <v>0</v>
      </c>
      <c r="BI1026">
        <v>0</v>
      </c>
      <c r="BJ1026">
        <v>0</v>
      </c>
      <c r="BK1026">
        <v>0</v>
      </c>
    </row>
    <row r="1027" spans="1:63">
      <c r="A1027" t="s">
        <v>15501</v>
      </c>
      <c r="B1027" t="s">
        <v>15501</v>
      </c>
      <c r="C1027" t="s">
        <v>16680</v>
      </c>
      <c r="D1027" t="s">
        <v>15499</v>
      </c>
      <c r="E1027" t="s">
        <v>15502</v>
      </c>
      <c r="F1027" t="str">
        <f t="shared" si="32"/>
        <v>Turks</v>
      </c>
      <c r="G1027" s="31">
        <f t="shared" si="33"/>
        <v>0.45096830533723736</v>
      </c>
      <c r="H1027">
        <v>486675</v>
      </c>
      <c r="I1027">
        <v>17159</v>
      </c>
      <c r="L1027">
        <v>159618</v>
      </c>
      <c r="P1027">
        <v>798</v>
      </c>
      <c r="U1027">
        <v>0</v>
      </c>
      <c r="V1027">
        <v>0</v>
      </c>
      <c r="W1027">
        <v>219475</v>
      </c>
      <c r="X1027">
        <v>1995</v>
      </c>
      <c r="AA1027">
        <v>0</v>
      </c>
      <c r="AB1027">
        <v>0</v>
      </c>
      <c r="AH1027">
        <v>0</v>
      </c>
      <c r="AI1027">
        <v>1243</v>
      </c>
      <c r="AQ1027">
        <v>0</v>
      </c>
      <c r="AR1027">
        <v>86387</v>
      </c>
      <c r="BH1027">
        <v>0</v>
      </c>
      <c r="BI1027">
        <v>0</v>
      </c>
      <c r="BJ1027">
        <v>0</v>
      </c>
      <c r="BK1027">
        <v>0</v>
      </c>
    </row>
    <row r="1028" spans="1:63">
      <c r="A1028" t="s">
        <v>15503</v>
      </c>
      <c r="B1028" t="s">
        <v>15503</v>
      </c>
      <c r="C1028" t="s">
        <v>16680</v>
      </c>
      <c r="D1028" t="s">
        <v>15499</v>
      </c>
      <c r="E1028" t="s">
        <v>15504</v>
      </c>
      <c r="F1028" t="str">
        <f t="shared" si="32"/>
        <v>Turks</v>
      </c>
      <c r="G1028" s="31">
        <f t="shared" si="33"/>
        <v>0.57854257678932941</v>
      </c>
      <c r="H1028">
        <v>103237</v>
      </c>
      <c r="I1028">
        <v>0</v>
      </c>
      <c r="L1028">
        <v>40493</v>
      </c>
      <c r="P1028">
        <v>1012</v>
      </c>
      <c r="U1028">
        <v>0</v>
      </c>
      <c r="V1028">
        <v>0</v>
      </c>
      <c r="W1028">
        <v>59727</v>
      </c>
      <c r="X1028">
        <v>0</v>
      </c>
      <c r="AA1028">
        <v>0</v>
      </c>
      <c r="AB1028">
        <v>0</v>
      </c>
      <c r="AH1028">
        <v>0</v>
      </c>
      <c r="AI1028">
        <v>315</v>
      </c>
      <c r="AQ1028">
        <v>0</v>
      </c>
      <c r="AR1028">
        <v>1690</v>
      </c>
      <c r="BH1028">
        <v>0</v>
      </c>
      <c r="BI1028">
        <v>0</v>
      </c>
      <c r="BJ1028">
        <v>0</v>
      </c>
      <c r="BK1028">
        <v>0</v>
      </c>
    </row>
    <row r="1029" spans="1:63">
      <c r="A1029" t="s">
        <v>15505</v>
      </c>
      <c r="B1029" t="s">
        <v>15505</v>
      </c>
      <c r="C1029" t="s">
        <v>16680</v>
      </c>
      <c r="D1029" t="s">
        <v>15499</v>
      </c>
      <c r="E1029" t="s">
        <v>15506</v>
      </c>
      <c r="F1029" t="str">
        <f t="shared" si="32"/>
        <v>Turks</v>
      </c>
      <c r="G1029" s="31">
        <f t="shared" si="33"/>
        <v>0.78987763377018316</v>
      </c>
      <c r="H1029">
        <v>41433</v>
      </c>
      <c r="I1029">
        <v>1722</v>
      </c>
      <c r="L1029">
        <v>0</v>
      </c>
      <c r="P1029">
        <v>0</v>
      </c>
      <c r="U1029">
        <v>0</v>
      </c>
      <c r="V1029">
        <v>0</v>
      </c>
      <c r="W1029">
        <v>32727</v>
      </c>
      <c r="X1029">
        <v>0</v>
      </c>
      <c r="AA1029">
        <v>0</v>
      </c>
      <c r="AB1029">
        <v>0</v>
      </c>
      <c r="AH1029">
        <v>0</v>
      </c>
      <c r="AI1029">
        <v>107</v>
      </c>
      <c r="AQ1029">
        <v>0</v>
      </c>
      <c r="AR1029">
        <v>6877</v>
      </c>
      <c r="BH1029">
        <v>0</v>
      </c>
      <c r="BI1029">
        <v>0</v>
      </c>
      <c r="BJ1029">
        <v>0</v>
      </c>
      <c r="BK1029">
        <v>0</v>
      </c>
    </row>
    <row r="1030" spans="1:63">
      <c r="A1030" t="s">
        <v>15507</v>
      </c>
      <c r="B1030" t="s">
        <v>15507</v>
      </c>
      <c r="C1030" t="s">
        <v>16680</v>
      </c>
      <c r="D1030" t="s">
        <v>15499</v>
      </c>
      <c r="E1030" t="s">
        <v>15508</v>
      </c>
      <c r="F1030" t="str">
        <f t="shared" si="32"/>
        <v>Alawites</v>
      </c>
      <c r="G1030" s="31">
        <f t="shared" si="33"/>
        <v>0.88853957250833682</v>
      </c>
      <c r="H1030">
        <v>167629</v>
      </c>
      <c r="I1030">
        <v>0</v>
      </c>
      <c r="L1030">
        <v>148945</v>
      </c>
      <c r="P1030">
        <v>0</v>
      </c>
      <c r="U1030">
        <v>0</v>
      </c>
      <c r="V1030">
        <v>0</v>
      </c>
      <c r="W1030">
        <v>16549</v>
      </c>
      <c r="X1030">
        <v>0</v>
      </c>
      <c r="AA1030">
        <v>0</v>
      </c>
      <c r="AB1030">
        <v>0</v>
      </c>
      <c r="AH1030">
        <v>0</v>
      </c>
      <c r="AI1030">
        <v>515</v>
      </c>
      <c r="AQ1030">
        <v>0</v>
      </c>
      <c r="AR1030">
        <v>1620</v>
      </c>
      <c r="BH1030">
        <v>0</v>
      </c>
      <c r="BI1030">
        <v>0</v>
      </c>
      <c r="BJ1030">
        <v>0</v>
      </c>
      <c r="BK1030">
        <v>0</v>
      </c>
    </row>
    <row r="1031" spans="1:63">
      <c r="A1031" t="s">
        <v>15509</v>
      </c>
      <c r="B1031" t="s">
        <v>15509</v>
      </c>
      <c r="C1031" t="s">
        <v>16680</v>
      </c>
      <c r="D1031" t="s">
        <v>15499</v>
      </c>
      <c r="E1031" t="s">
        <v>15510</v>
      </c>
      <c r="F1031" t="str">
        <f t="shared" si="32"/>
        <v>Turks</v>
      </c>
      <c r="G1031" s="31">
        <f t="shared" si="33"/>
        <v>0.86671196545602003</v>
      </c>
      <c r="H1031">
        <v>136869</v>
      </c>
      <c r="I1031">
        <v>0</v>
      </c>
      <c r="L1031">
        <v>0</v>
      </c>
      <c r="P1031">
        <v>0</v>
      </c>
      <c r="U1031">
        <v>0</v>
      </c>
      <c r="V1031">
        <v>0</v>
      </c>
      <c r="W1031">
        <v>118626</v>
      </c>
      <c r="X1031">
        <v>0</v>
      </c>
      <c r="AA1031">
        <v>10315</v>
      </c>
      <c r="AB1031">
        <v>0</v>
      </c>
      <c r="AH1031">
        <v>0</v>
      </c>
      <c r="AI1031">
        <v>401</v>
      </c>
      <c r="AQ1031">
        <v>0</v>
      </c>
      <c r="AR1031">
        <v>7527</v>
      </c>
      <c r="BH1031">
        <v>0</v>
      </c>
      <c r="BI1031">
        <v>0</v>
      </c>
      <c r="BJ1031">
        <v>0</v>
      </c>
      <c r="BK1031">
        <v>0</v>
      </c>
    </row>
    <row r="1032" spans="1:63">
      <c r="A1032" t="s">
        <v>15511</v>
      </c>
      <c r="B1032" t="s">
        <v>15511</v>
      </c>
      <c r="C1032" t="s">
        <v>16680</v>
      </c>
      <c r="D1032" t="s">
        <v>15499</v>
      </c>
      <c r="E1032" t="s">
        <v>15512</v>
      </c>
      <c r="F1032" t="str">
        <f t="shared" si="32"/>
        <v>Turks</v>
      </c>
      <c r="G1032" s="31">
        <f t="shared" si="33"/>
        <v>0.88877007634893812</v>
      </c>
      <c r="H1032">
        <v>46759</v>
      </c>
      <c r="I1032">
        <v>0</v>
      </c>
      <c r="L1032">
        <v>0</v>
      </c>
      <c r="P1032">
        <v>0</v>
      </c>
      <c r="U1032">
        <v>0</v>
      </c>
      <c r="V1032">
        <v>0</v>
      </c>
      <c r="W1032">
        <v>41558</v>
      </c>
      <c r="X1032">
        <v>0</v>
      </c>
      <c r="AA1032">
        <v>0</v>
      </c>
      <c r="AB1032">
        <v>0</v>
      </c>
      <c r="AH1032">
        <v>0</v>
      </c>
      <c r="AI1032">
        <v>129</v>
      </c>
      <c r="AQ1032">
        <v>0</v>
      </c>
      <c r="AR1032">
        <v>5072</v>
      </c>
      <c r="BH1032">
        <v>0</v>
      </c>
      <c r="BI1032">
        <v>0</v>
      </c>
      <c r="BJ1032">
        <v>0</v>
      </c>
      <c r="BK1032">
        <v>0</v>
      </c>
    </row>
    <row r="1033" spans="1:63">
      <c r="A1033" t="s">
        <v>15513</v>
      </c>
      <c r="B1033" t="s">
        <v>15513</v>
      </c>
      <c r="C1033" t="s">
        <v>16680</v>
      </c>
      <c r="D1033" t="s">
        <v>15499</v>
      </c>
      <c r="E1033" t="s">
        <v>15514</v>
      </c>
      <c r="F1033" t="str">
        <f t="shared" si="32"/>
        <v>Turks</v>
      </c>
      <c r="G1033" s="31">
        <f t="shared" si="33"/>
        <v>0.81708235218735481</v>
      </c>
      <c r="H1033">
        <v>62427</v>
      </c>
      <c r="I1033">
        <v>0</v>
      </c>
      <c r="L1033">
        <v>0</v>
      </c>
      <c r="P1033">
        <v>0</v>
      </c>
      <c r="U1033">
        <v>5668</v>
      </c>
      <c r="V1033">
        <v>0</v>
      </c>
      <c r="W1033">
        <v>51008</v>
      </c>
      <c r="X1033">
        <v>0</v>
      </c>
      <c r="AA1033">
        <v>0</v>
      </c>
      <c r="AB1033">
        <v>0</v>
      </c>
      <c r="AH1033">
        <v>0</v>
      </c>
      <c r="AI1033">
        <v>176</v>
      </c>
      <c r="AQ1033">
        <v>0</v>
      </c>
      <c r="AR1033">
        <v>5575</v>
      </c>
      <c r="BH1033">
        <v>0</v>
      </c>
      <c r="BI1033">
        <v>0</v>
      </c>
      <c r="BJ1033">
        <v>0</v>
      </c>
      <c r="BK1033">
        <v>0</v>
      </c>
    </row>
    <row r="1034" spans="1:63">
      <c r="A1034" t="s">
        <v>15515</v>
      </c>
      <c r="B1034" t="s">
        <v>15515</v>
      </c>
      <c r="C1034" t="s">
        <v>16680</v>
      </c>
      <c r="D1034" t="s">
        <v>15499</v>
      </c>
      <c r="E1034" t="s">
        <v>15516</v>
      </c>
      <c r="F1034" t="str">
        <f t="shared" si="32"/>
        <v>Turks</v>
      </c>
      <c r="G1034" s="31">
        <f t="shared" si="33"/>
        <v>0.79447868165610858</v>
      </c>
      <c r="H1034">
        <v>278774</v>
      </c>
      <c r="I1034">
        <v>24665</v>
      </c>
      <c r="L1034">
        <v>5034</v>
      </c>
      <c r="P1034">
        <v>503</v>
      </c>
      <c r="U1034">
        <v>0</v>
      </c>
      <c r="V1034">
        <v>0</v>
      </c>
      <c r="W1034">
        <v>221480</v>
      </c>
      <c r="X1034">
        <v>0</v>
      </c>
      <c r="AA1034">
        <v>0</v>
      </c>
      <c r="AB1034">
        <v>0</v>
      </c>
      <c r="AH1034">
        <v>0</v>
      </c>
      <c r="AI1034">
        <v>784</v>
      </c>
      <c r="AQ1034">
        <v>0</v>
      </c>
      <c r="AR1034">
        <v>26308</v>
      </c>
      <c r="BH1034">
        <v>0</v>
      </c>
      <c r="BI1034">
        <v>0</v>
      </c>
      <c r="BJ1034">
        <v>0</v>
      </c>
      <c r="BK1034">
        <v>0</v>
      </c>
    </row>
    <row r="1035" spans="1:63">
      <c r="A1035" t="s">
        <v>15517</v>
      </c>
      <c r="B1035" t="s">
        <v>15517</v>
      </c>
      <c r="C1035" t="s">
        <v>16680</v>
      </c>
      <c r="D1035" t="s">
        <v>15499</v>
      </c>
      <c r="E1035" t="s">
        <v>15518</v>
      </c>
      <c r="F1035" t="str">
        <f t="shared" si="32"/>
        <v>Turks</v>
      </c>
      <c r="G1035" s="31">
        <f t="shared" si="33"/>
        <v>0.63340583025691488</v>
      </c>
      <c r="H1035">
        <v>159547</v>
      </c>
      <c r="I1035">
        <v>7262</v>
      </c>
      <c r="L1035">
        <v>0</v>
      </c>
      <c r="P1035">
        <v>0</v>
      </c>
      <c r="U1035">
        <v>12103</v>
      </c>
      <c r="V1035">
        <v>0</v>
      </c>
      <c r="W1035">
        <v>101058</v>
      </c>
      <c r="X1035">
        <v>605</v>
      </c>
      <c r="AA1035">
        <v>0</v>
      </c>
      <c r="AB1035">
        <v>0</v>
      </c>
      <c r="AH1035">
        <v>0</v>
      </c>
      <c r="AI1035">
        <v>377</v>
      </c>
      <c r="AQ1035">
        <v>0</v>
      </c>
      <c r="AR1035">
        <v>38142</v>
      </c>
      <c r="BH1035">
        <v>0</v>
      </c>
      <c r="BI1035">
        <v>0</v>
      </c>
      <c r="BJ1035">
        <v>0</v>
      </c>
      <c r="BK1035">
        <v>0</v>
      </c>
    </row>
    <row r="1036" spans="1:63">
      <c r="A1036" t="s">
        <v>15519</v>
      </c>
      <c r="B1036" t="s">
        <v>15519</v>
      </c>
      <c r="C1036" t="s">
        <v>16680</v>
      </c>
      <c r="D1036" t="s">
        <v>15499</v>
      </c>
      <c r="E1036" t="s">
        <v>15520</v>
      </c>
      <c r="F1036" t="str">
        <f t="shared" si="32"/>
        <v>Turks</v>
      </c>
      <c r="G1036" s="31">
        <f t="shared" si="33"/>
        <v>0.64615552167283818</v>
      </c>
      <c r="H1036">
        <v>18364</v>
      </c>
      <c r="I1036">
        <v>1333</v>
      </c>
      <c r="L1036">
        <v>0</v>
      </c>
      <c r="P1036">
        <v>0</v>
      </c>
      <c r="U1036">
        <v>0</v>
      </c>
      <c r="V1036">
        <v>0</v>
      </c>
      <c r="W1036">
        <v>11866</v>
      </c>
      <c r="X1036">
        <v>133</v>
      </c>
      <c r="AA1036">
        <v>0</v>
      </c>
      <c r="AB1036">
        <v>0</v>
      </c>
      <c r="AH1036">
        <v>0</v>
      </c>
      <c r="AI1036">
        <v>42</v>
      </c>
      <c r="AQ1036">
        <v>0</v>
      </c>
      <c r="AR1036">
        <v>4990</v>
      </c>
      <c r="BH1036">
        <v>0</v>
      </c>
      <c r="BI1036">
        <v>0</v>
      </c>
      <c r="BJ1036">
        <v>0</v>
      </c>
      <c r="BK1036">
        <v>0</v>
      </c>
    </row>
    <row r="1037" spans="1:63">
      <c r="A1037" t="s">
        <v>15521</v>
      </c>
      <c r="B1037" t="s">
        <v>15521</v>
      </c>
      <c r="C1037" t="s">
        <v>16680</v>
      </c>
      <c r="D1037" t="s">
        <v>15499</v>
      </c>
      <c r="E1037" t="s">
        <v>15522</v>
      </c>
      <c r="F1037" t="str">
        <f t="shared" si="32"/>
        <v>Turks</v>
      </c>
      <c r="G1037" s="31">
        <f t="shared" si="33"/>
        <v>0.926834930148145</v>
      </c>
      <c r="H1037">
        <v>47386</v>
      </c>
      <c r="I1037">
        <v>0</v>
      </c>
      <c r="L1037">
        <v>0</v>
      </c>
      <c r="P1037">
        <v>0</v>
      </c>
      <c r="U1037">
        <v>0</v>
      </c>
      <c r="V1037">
        <v>0</v>
      </c>
      <c r="W1037">
        <v>43919</v>
      </c>
      <c r="X1037">
        <v>0</v>
      </c>
      <c r="AA1037">
        <v>0</v>
      </c>
      <c r="AB1037">
        <v>0</v>
      </c>
      <c r="AH1037">
        <v>0</v>
      </c>
      <c r="AI1037">
        <v>137</v>
      </c>
      <c r="AQ1037">
        <v>0</v>
      </c>
      <c r="AR1037">
        <v>3330</v>
      </c>
      <c r="BH1037">
        <v>0</v>
      </c>
      <c r="BI1037">
        <v>0</v>
      </c>
      <c r="BJ1037">
        <v>0</v>
      </c>
      <c r="BK1037">
        <v>0</v>
      </c>
    </row>
    <row r="1038" spans="1:63">
      <c r="A1038" t="s">
        <v>15523</v>
      </c>
      <c r="B1038" t="s">
        <v>15523</v>
      </c>
      <c r="C1038" t="s">
        <v>16680</v>
      </c>
      <c r="D1038" t="s">
        <v>15499</v>
      </c>
      <c r="E1038" t="s">
        <v>15524</v>
      </c>
      <c r="F1038" t="str">
        <f t="shared" si="32"/>
        <v>Syrians</v>
      </c>
      <c r="G1038" s="31">
        <f t="shared" si="33"/>
        <v>0.44818162386637761</v>
      </c>
      <c r="H1038">
        <v>196494</v>
      </c>
      <c r="I1038">
        <v>64855</v>
      </c>
      <c r="L1038">
        <v>0</v>
      </c>
      <c r="P1038">
        <v>0</v>
      </c>
      <c r="U1038">
        <v>0</v>
      </c>
      <c r="V1038">
        <v>0</v>
      </c>
      <c r="W1038">
        <v>42156</v>
      </c>
      <c r="X1038">
        <v>1081</v>
      </c>
      <c r="AA1038">
        <v>0</v>
      </c>
      <c r="AB1038">
        <v>0</v>
      </c>
      <c r="AH1038">
        <v>0</v>
      </c>
      <c r="AI1038">
        <v>337</v>
      </c>
      <c r="AQ1038">
        <v>0</v>
      </c>
      <c r="AR1038">
        <v>88065</v>
      </c>
      <c r="BH1038">
        <v>0</v>
      </c>
      <c r="BI1038">
        <v>0</v>
      </c>
      <c r="BJ1038">
        <v>0</v>
      </c>
      <c r="BK1038">
        <v>0</v>
      </c>
    </row>
    <row r="1039" spans="1:63">
      <c r="A1039" t="s">
        <v>15525</v>
      </c>
      <c r="B1039" t="s">
        <v>15525</v>
      </c>
      <c r="C1039" t="s">
        <v>16680</v>
      </c>
      <c r="D1039" t="s">
        <v>15499</v>
      </c>
      <c r="E1039" t="s">
        <v>15526</v>
      </c>
      <c r="F1039" t="str">
        <f t="shared" si="32"/>
        <v>Alawites</v>
      </c>
      <c r="G1039" s="31">
        <f t="shared" si="33"/>
        <v>0.82406543559387468</v>
      </c>
      <c r="H1039">
        <v>124336</v>
      </c>
      <c r="I1039">
        <v>2469</v>
      </c>
      <c r="L1039">
        <v>102461</v>
      </c>
      <c r="P1039">
        <v>6172</v>
      </c>
      <c r="U1039">
        <v>0</v>
      </c>
      <c r="V1039">
        <v>0</v>
      </c>
      <c r="W1039">
        <v>12345</v>
      </c>
      <c r="X1039">
        <v>0</v>
      </c>
      <c r="AA1039">
        <v>0</v>
      </c>
      <c r="AB1039">
        <v>0</v>
      </c>
      <c r="AC1039">
        <v>123</v>
      </c>
      <c r="AI1039">
        <v>384</v>
      </c>
      <c r="AQ1039">
        <v>0</v>
      </c>
      <c r="AR1039">
        <v>382</v>
      </c>
      <c r="BH1039">
        <v>0</v>
      </c>
      <c r="BI1039">
        <v>0</v>
      </c>
      <c r="BJ1039">
        <v>0</v>
      </c>
      <c r="BK1039">
        <v>0</v>
      </c>
    </row>
    <row r="1040" spans="1:63">
      <c r="A1040" t="s">
        <v>15527</v>
      </c>
      <c r="B1040" t="s">
        <v>15527</v>
      </c>
      <c r="C1040" t="s">
        <v>16680</v>
      </c>
      <c r="D1040" t="s">
        <v>15499</v>
      </c>
      <c r="E1040" t="s">
        <v>15528</v>
      </c>
      <c r="F1040" t="str">
        <f t="shared" si="32"/>
        <v>Turks</v>
      </c>
      <c r="G1040" s="31">
        <f t="shared" si="33"/>
        <v>0.7471293535494512</v>
      </c>
      <c r="H1040">
        <v>47289</v>
      </c>
      <c r="I1040">
        <v>368</v>
      </c>
      <c r="L1040">
        <v>368</v>
      </c>
      <c r="P1040">
        <v>736</v>
      </c>
      <c r="U1040">
        <v>0</v>
      </c>
      <c r="V1040">
        <v>0</v>
      </c>
      <c r="W1040">
        <v>35331</v>
      </c>
      <c r="X1040">
        <v>0</v>
      </c>
      <c r="AA1040">
        <v>0</v>
      </c>
      <c r="AB1040">
        <v>0</v>
      </c>
      <c r="AH1040">
        <v>0</v>
      </c>
      <c r="AI1040">
        <v>115</v>
      </c>
      <c r="AQ1040">
        <v>0</v>
      </c>
      <c r="AR1040">
        <v>10371</v>
      </c>
      <c r="BH1040">
        <v>0</v>
      </c>
      <c r="BI1040">
        <v>0</v>
      </c>
      <c r="BJ1040">
        <v>0</v>
      </c>
      <c r="BK1040">
        <v>0</v>
      </c>
    </row>
    <row r="1041" spans="1:63">
      <c r="A1041" t="s">
        <v>15529</v>
      </c>
      <c r="B1041" t="s">
        <v>15529</v>
      </c>
      <c r="C1041" t="s">
        <v>16680</v>
      </c>
      <c r="D1041" t="s">
        <v>15530</v>
      </c>
      <c r="E1041" t="s">
        <v>259</v>
      </c>
      <c r="F1041" t="str">
        <f t="shared" si="32"/>
        <v>Turks</v>
      </c>
      <c r="G1041" s="31">
        <f t="shared" si="33"/>
        <v>0.97867803837953093</v>
      </c>
      <c r="H1041">
        <v>4221</v>
      </c>
      <c r="I1041">
        <v>0</v>
      </c>
      <c r="L1041">
        <v>0</v>
      </c>
      <c r="P1041">
        <v>0</v>
      </c>
      <c r="U1041">
        <v>0</v>
      </c>
      <c r="V1041">
        <v>0</v>
      </c>
      <c r="W1041">
        <v>4131</v>
      </c>
      <c r="X1041">
        <v>0</v>
      </c>
      <c r="AA1041">
        <v>0</v>
      </c>
      <c r="AB1041">
        <v>0</v>
      </c>
      <c r="AH1041">
        <v>0</v>
      </c>
      <c r="AI1041">
        <v>90</v>
      </c>
      <c r="AQ1041">
        <v>0</v>
      </c>
      <c r="AR1041">
        <v>0</v>
      </c>
      <c r="BH1041">
        <v>0</v>
      </c>
      <c r="BI1041">
        <v>0</v>
      </c>
      <c r="BJ1041">
        <v>0</v>
      </c>
      <c r="BK1041">
        <v>0</v>
      </c>
    </row>
    <row r="1042" spans="1:63">
      <c r="A1042" t="s">
        <v>15531</v>
      </c>
      <c r="B1042" t="s">
        <v>15531</v>
      </c>
      <c r="C1042" t="s">
        <v>16680</v>
      </c>
      <c r="D1042" t="s">
        <v>15530</v>
      </c>
      <c r="E1042" t="s">
        <v>15532</v>
      </c>
      <c r="F1042" t="str">
        <f t="shared" si="32"/>
        <v>Turks</v>
      </c>
      <c r="G1042" s="31">
        <f t="shared" si="33"/>
        <v>0.97884899163797345</v>
      </c>
      <c r="H1042">
        <v>6099</v>
      </c>
      <c r="I1042">
        <v>0</v>
      </c>
      <c r="L1042">
        <v>0</v>
      </c>
      <c r="P1042">
        <v>0</v>
      </c>
      <c r="U1042">
        <v>0</v>
      </c>
      <c r="V1042">
        <v>0</v>
      </c>
      <c r="W1042">
        <v>5970</v>
      </c>
      <c r="X1042">
        <v>0</v>
      </c>
      <c r="AA1042">
        <v>0</v>
      </c>
      <c r="AB1042">
        <v>0</v>
      </c>
      <c r="AH1042">
        <v>0</v>
      </c>
      <c r="AI1042">
        <v>129</v>
      </c>
      <c r="AQ1042">
        <v>0</v>
      </c>
      <c r="AR1042">
        <v>0</v>
      </c>
      <c r="BH1042">
        <v>0</v>
      </c>
      <c r="BI1042">
        <v>0</v>
      </c>
      <c r="BJ1042">
        <v>0</v>
      </c>
      <c r="BK1042">
        <v>0</v>
      </c>
    </row>
    <row r="1043" spans="1:63">
      <c r="A1043" t="s">
        <v>15533</v>
      </c>
      <c r="B1043" t="s">
        <v>15533</v>
      </c>
      <c r="C1043" t="s">
        <v>16680</v>
      </c>
      <c r="D1043" t="s">
        <v>15530</v>
      </c>
      <c r="E1043" t="s">
        <v>15534</v>
      </c>
      <c r="F1043" t="str">
        <f t="shared" si="32"/>
        <v>Turks</v>
      </c>
      <c r="G1043" s="31">
        <f t="shared" si="33"/>
        <v>0.96897503410208419</v>
      </c>
      <c r="H1043">
        <v>31523</v>
      </c>
      <c r="I1043">
        <v>0</v>
      </c>
      <c r="L1043">
        <v>0</v>
      </c>
      <c r="P1043">
        <v>0</v>
      </c>
      <c r="U1043">
        <v>0</v>
      </c>
      <c r="V1043">
        <v>0</v>
      </c>
      <c r="W1043">
        <v>30545</v>
      </c>
      <c r="X1043">
        <v>0</v>
      </c>
      <c r="AA1043">
        <v>0</v>
      </c>
      <c r="AB1043">
        <v>0</v>
      </c>
      <c r="AH1043">
        <v>0</v>
      </c>
      <c r="AI1043">
        <v>669</v>
      </c>
      <c r="AQ1043">
        <v>0</v>
      </c>
      <c r="AR1043">
        <v>0</v>
      </c>
      <c r="BH1043">
        <v>0</v>
      </c>
      <c r="BI1043">
        <v>0</v>
      </c>
      <c r="BJ1043">
        <v>0</v>
      </c>
      <c r="BK1043">
        <v>309</v>
      </c>
    </row>
    <row r="1044" spans="1:63">
      <c r="A1044" t="s">
        <v>15535</v>
      </c>
      <c r="B1044" t="s">
        <v>15535</v>
      </c>
      <c r="C1044" t="s">
        <v>16680</v>
      </c>
      <c r="D1044" t="s">
        <v>15530</v>
      </c>
      <c r="E1044" t="s">
        <v>15536</v>
      </c>
      <c r="F1044" t="str">
        <f t="shared" si="32"/>
        <v>Turks</v>
      </c>
      <c r="G1044" s="31">
        <f t="shared" si="33"/>
        <v>0.978794345158709</v>
      </c>
      <c r="H1044">
        <v>14996</v>
      </c>
      <c r="I1044">
        <v>0</v>
      </c>
      <c r="L1044">
        <v>0</v>
      </c>
      <c r="P1044">
        <v>0</v>
      </c>
      <c r="U1044">
        <v>0</v>
      </c>
      <c r="V1044">
        <v>0</v>
      </c>
      <c r="W1044">
        <v>14678</v>
      </c>
      <c r="X1044">
        <v>0</v>
      </c>
      <c r="AA1044">
        <v>0</v>
      </c>
      <c r="AB1044">
        <v>0</v>
      </c>
      <c r="AH1044">
        <v>0</v>
      </c>
      <c r="AI1044">
        <v>318</v>
      </c>
      <c r="AQ1044">
        <v>0</v>
      </c>
      <c r="AR1044">
        <v>0</v>
      </c>
      <c r="BH1044">
        <v>0</v>
      </c>
      <c r="BI1044">
        <v>0</v>
      </c>
      <c r="BJ1044">
        <v>0</v>
      </c>
      <c r="BK1044">
        <v>0</v>
      </c>
    </row>
    <row r="1045" spans="1:63">
      <c r="A1045" t="s">
        <v>15537</v>
      </c>
      <c r="B1045" t="s">
        <v>15537</v>
      </c>
      <c r="C1045" t="s">
        <v>16680</v>
      </c>
      <c r="D1045" t="s">
        <v>15530</v>
      </c>
      <c r="E1045" t="s">
        <v>15014</v>
      </c>
      <c r="F1045" t="str">
        <f t="shared" si="32"/>
        <v>Turks</v>
      </c>
      <c r="G1045" s="31">
        <f t="shared" si="33"/>
        <v>0.96899886234357224</v>
      </c>
      <c r="H1045">
        <v>7032</v>
      </c>
      <c r="I1045">
        <v>0</v>
      </c>
      <c r="L1045">
        <v>0</v>
      </c>
      <c r="P1045">
        <v>0</v>
      </c>
      <c r="U1045">
        <v>0</v>
      </c>
      <c r="V1045">
        <v>0</v>
      </c>
      <c r="W1045">
        <v>6814</v>
      </c>
      <c r="X1045">
        <v>0</v>
      </c>
      <c r="AA1045">
        <v>0</v>
      </c>
      <c r="AB1045">
        <v>0</v>
      </c>
      <c r="AH1045">
        <v>0</v>
      </c>
      <c r="AI1045">
        <v>149</v>
      </c>
      <c r="AQ1045">
        <v>0</v>
      </c>
      <c r="AR1045">
        <v>0</v>
      </c>
      <c r="BH1045">
        <v>0</v>
      </c>
      <c r="BI1045">
        <v>0</v>
      </c>
      <c r="BJ1045">
        <v>0</v>
      </c>
      <c r="BK1045">
        <v>69</v>
      </c>
    </row>
    <row r="1046" spans="1:63">
      <c r="A1046" t="s">
        <v>15538</v>
      </c>
      <c r="B1046" t="s">
        <v>15538</v>
      </c>
      <c r="C1046" t="s">
        <v>16680</v>
      </c>
      <c r="D1046" t="s">
        <v>15530</v>
      </c>
      <c r="E1046" t="s">
        <v>14768</v>
      </c>
      <c r="F1046" t="str">
        <f t="shared" si="32"/>
        <v>Turks</v>
      </c>
      <c r="G1046" s="31">
        <f t="shared" si="33"/>
        <v>0.94319725598833726</v>
      </c>
      <c r="H1046">
        <v>281923</v>
      </c>
      <c r="I1046">
        <v>0</v>
      </c>
      <c r="L1046">
        <v>0</v>
      </c>
      <c r="P1046">
        <v>0</v>
      </c>
      <c r="U1046">
        <v>2686</v>
      </c>
      <c r="V1046">
        <v>0</v>
      </c>
      <c r="W1046">
        <v>265909</v>
      </c>
      <c r="X1046">
        <v>0</v>
      </c>
      <c r="AA1046">
        <v>0</v>
      </c>
      <c r="AB1046">
        <v>0</v>
      </c>
      <c r="AH1046">
        <v>0</v>
      </c>
      <c r="AI1046">
        <v>5826</v>
      </c>
      <c r="AQ1046">
        <v>0</v>
      </c>
      <c r="AR1046">
        <v>7502</v>
      </c>
      <c r="BH1046">
        <v>0</v>
      </c>
      <c r="BI1046">
        <v>0</v>
      </c>
      <c r="BJ1046">
        <v>0</v>
      </c>
      <c r="BK1046">
        <v>0</v>
      </c>
    </row>
    <row r="1047" spans="1:63">
      <c r="A1047" t="s">
        <v>15539</v>
      </c>
      <c r="B1047" t="s">
        <v>15539</v>
      </c>
      <c r="C1047" t="s">
        <v>16680</v>
      </c>
      <c r="D1047" t="s">
        <v>15530</v>
      </c>
      <c r="E1047" t="s">
        <v>15540</v>
      </c>
      <c r="F1047" t="str">
        <f t="shared" si="32"/>
        <v>Turks</v>
      </c>
      <c r="G1047" s="31">
        <f t="shared" si="33"/>
        <v>0.97876857749469215</v>
      </c>
      <c r="H1047">
        <v>14130</v>
      </c>
      <c r="I1047">
        <v>0</v>
      </c>
      <c r="L1047">
        <v>0</v>
      </c>
      <c r="P1047">
        <v>0</v>
      </c>
      <c r="U1047">
        <v>0</v>
      </c>
      <c r="V1047">
        <v>0</v>
      </c>
      <c r="W1047">
        <v>13830</v>
      </c>
      <c r="X1047">
        <v>0</v>
      </c>
      <c r="AA1047">
        <v>0</v>
      </c>
      <c r="AB1047">
        <v>0</v>
      </c>
      <c r="AH1047">
        <v>0</v>
      </c>
      <c r="AI1047">
        <v>300</v>
      </c>
      <c r="AQ1047">
        <v>0</v>
      </c>
      <c r="AR1047">
        <v>0</v>
      </c>
      <c r="BH1047">
        <v>0</v>
      </c>
      <c r="BI1047">
        <v>0</v>
      </c>
      <c r="BJ1047">
        <v>0</v>
      </c>
      <c r="BK1047">
        <v>0</v>
      </c>
    </row>
    <row r="1048" spans="1:63">
      <c r="A1048" t="s">
        <v>15541</v>
      </c>
      <c r="B1048" t="s">
        <v>15541</v>
      </c>
      <c r="C1048" t="s">
        <v>16680</v>
      </c>
      <c r="D1048" t="s">
        <v>15530</v>
      </c>
      <c r="E1048" t="s">
        <v>15542</v>
      </c>
      <c r="F1048" t="str">
        <f t="shared" si="32"/>
        <v>Turks</v>
      </c>
      <c r="G1048" s="31">
        <f t="shared" si="33"/>
        <v>0.97872728932712494</v>
      </c>
      <c r="H1048">
        <v>10953</v>
      </c>
      <c r="I1048">
        <v>0</v>
      </c>
      <c r="L1048">
        <v>0</v>
      </c>
      <c r="P1048">
        <v>0</v>
      </c>
      <c r="U1048">
        <v>0</v>
      </c>
      <c r="V1048">
        <v>0</v>
      </c>
      <c r="W1048">
        <v>10720</v>
      </c>
      <c r="X1048">
        <v>0</v>
      </c>
      <c r="AA1048">
        <v>0</v>
      </c>
      <c r="AB1048">
        <v>0</v>
      </c>
      <c r="AH1048">
        <v>0</v>
      </c>
      <c r="AI1048">
        <v>233</v>
      </c>
      <c r="AQ1048">
        <v>0</v>
      </c>
      <c r="AR1048">
        <v>0</v>
      </c>
      <c r="BH1048">
        <v>0</v>
      </c>
      <c r="BI1048">
        <v>0</v>
      </c>
      <c r="BJ1048">
        <v>0</v>
      </c>
      <c r="BK1048">
        <v>0</v>
      </c>
    </row>
    <row r="1049" spans="1:63">
      <c r="A1049" t="s">
        <v>15543</v>
      </c>
      <c r="B1049" t="s">
        <v>15543</v>
      </c>
      <c r="C1049" t="s">
        <v>16680</v>
      </c>
      <c r="D1049" t="s">
        <v>15530</v>
      </c>
      <c r="E1049" t="s">
        <v>15544</v>
      </c>
      <c r="F1049" t="str">
        <f t="shared" si="32"/>
        <v>Turks</v>
      </c>
      <c r="G1049" s="31">
        <f t="shared" si="33"/>
        <v>0.978776157889517</v>
      </c>
      <c r="H1049">
        <v>10083</v>
      </c>
      <c r="I1049">
        <v>0</v>
      </c>
      <c r="L1049">
        <v>0</v>
      </c>
      <c r="P1049">
        <v>0</v>
      </c>
      <c r="U1049">
        <v>0</v>
      </c>
      <c r="V1049">
        <v>0</v>
      </c>
      <c r="W1049">
        <v>9869</v>
      </c>
      <c r="X1049">
        <v>0</v>
      </c>
      <c r="AA1049">
        <v>0</v>
      </c>
      <c r="AB1049">
        <v>0</v>
      </c>
      <c r="AH1049">
        <v>0</v>
      </c>
      <c r="AI1049">
        <v>214</v>
      </c>
      <c r="AQ1049">
        <v>0</v>
      </c>
      <c r="AR1049">
        <v>0</v>
      </c>
      <c r="BH1049">
        <v>0</v>
      </c>
      <c r="BI1049">
        <v>0</v>
      </c>
      <c r="BJ1049">
        <v>0</v>
      </c>
      <c r="BK1049">
        <v>0</v>
      </c>
    </row>
    <row r="1050" spans="1:63">
      <c r="A1050" t="s">
        <v>15545</v>
      </c>
      <c r="B1050" t="s">
        <v>15545</v>
      </c>
      <c r="C1050" t="s">
        <v>16680</v>
      </c>
      <c r="D1050" t="s">
        <v>15530</v>
      </c>
      <c r="E1050" t="s">
        <v>15546</v>
      </c>
      <c r="F1050" t="str">
        <f t="shared" si="32"/>
        <v>Turks</v>
      </c>
      <c r="G1050" s="31">
        <f t="shared" si="33"/>
        <v>0.97876562810081369</v>
      </c>
      <c r="H1050">
        <v>25195</v>
      </c>
      <c r="I1050">
        <v>0</v>
      </c>
      <c r="L1050">
        <v>0</v>
      </c>
      <c r="P1050">
        <v>0</v>
      </c>
      <c r="U1050">
        <v>0</v>
      </c>
      <c r="V1050">
        <v>0</v>
      </c>
      <c r="W1050">
        <v>24660</v>
      </c>
      <c r="X1050">
        <v>0</v>
      </c>
      <c r="AA1050">
        <v>0</v>
      </c>
      <c r="AB1050">
        <v>0</v>
      </c>
      <c r="AH1050">
        <v>0</v>
      </c>
      <c r="AI1050">
        <v>535</v>
      </c>
      <c r="AQ1050">
        <v>0</v>
      </c>
      <c r="AR1050">
        <v>0</v>
      </c>
      <c r="BH1050">
        <v>0</v>
      </c>
      <c r="BI1050">
        <v>0</v>
      </c>
      <c r="BJ1050">
        <v>0</v>
      </c>
      <c r="BK1050">
        <v>0</v>
      </c>
    </row>
    <row r="1051" spans="1:63">
      <c r="A1051" t="s">
        <v>15547</v>
      </c>
      <c r="B1051" t="s">
        <v>15547</v>
      </c>
      <c r="C1051" t="s">
        <v>16680</v>
      </c>
      <c r="D1051" t="s">
        <v>15530</v>
      </c>
      <c r="E1051" t="s">
        <v>15548</v>
      </c>
      <c r="F1051" t="str">
        <f t="shared" si="32"/>
        <v>Turks</v>
      </c>
      <c r="G1051" s="31">
        <f t="shared" si="33"/>
        <v>0.97879330943847076</v>
      </c>
      <c r="H1051">
        <v>6696</v>
      </c>
      <c r="I1051">
        <v>0</v>
      </c>
      <c r="L1051">
        <v>0</v>
      </c>
      <c r="P1051">
        <v>0</v>
      </c>
      <c r="U1051">
        <v>0</v>
      </c>
      <c r="V1051">
        <v>0</v>
      </c>
      <c r="W1051">
        <v>6554</v>
      </c>
      <c r="X1051">
        <v>0</v>
      </c>
      <c r="AA1051">
        <v>0</v>
      </c>
      <c r="AB1051">
        <v>0</v>
      </c>
      <c r="AH1051">
        <v>0</v>
      </c>
      <c r="AI1051">
        <v>142</v>
      </c>
      <c r="AQ1051">
        <v>0</v>
      </c>
      <c r="AR1051">
        <v>0</v>
      </c>
      <c r="BH1051">
        <v>0</v>
      </c>
      <c r="BI1051">
        <v>0</v>
      </c>
      <c r="BJ1051">
        <v>0</v>
      </c>
      <c r="BK1051">
        <v>0</v>
      </c>
    </row>
    <row r="1052" spans="1:63">
      <c r="A1052" t="s">
        <v>15549</v>
      </c>
      <c r="B1052" t="s">
        <v>15549</v>
      </c>
      <c r="C1052" t="s">
        <v>16680</v>
      </c>
      <c r="D1052" t="s">
        <v>15530</v>
      </c>
      <c r="E1052" t="s">
        <v>15550</v>
      </c>
      <c r="F1052" t="str">
        <f t="shared" si="32"/>
        <v>Turks</v>
      </c>
      <c r="G1052" s="31">
        <f t="shared" si="33"/>
        <v>0.97877554499541841</v>
      </c>
      <c r="H1052">
        <v>46927</v>
      </c>
      <c r="I1052">
        <v>0</v>
      </c>
      <c r="L1052">
        <v>0</v>
      </c>
      <c r="P1052">
        <v>0</v>
      </c>
      <c r="U1052">
        <v>0</v>
      </c>
      <c r="V1052">
        <v>0</v>
      </c>
      <c r="W1052">
        <v>45931</v>
      </c>
      <c r="X1052">
        <v>0</v>
      </c>
      <c r="AA1052">
        <v>0</v>
      </c>
      <c r="AB1052">
        <v>0</v>
      </c>
      <c r="AH1052">
        <v>0</v>
      </c>
      <c r="AI1052">
        <v>996</v>
      </c>
      <c r="AQ1052">
        <v>0</v>
      </c>
      <c r="AR1052">
        <v>0</v>
      </c>
      <c r="BH1052">
        <v>0</v>
      </c>
      <c r="BI1052">
        <v>0</v>
      </c>
      <c r="BJ1052">
        <v>0</v>
      </c>
      <c r="BK1052">
        <v>0</v>
      </c>
    </row>
    <row r="1053" spans="1:63">
      <c r="A1053" t="s">
        <v>15551</v>
      </c>
      <c r="B1053" t="s">
        <v>15551</v>
      </c>
      <c r="C1053" t="s">
        <v>16680</v>
      </c>
      <c r="D1053" t="s">
        <v>15530</v>
      </c>
      <c r="E1053" t="s">
        <v>15552</v>
      </c>
      <c r="F1053" t="str">
        <f t="shared" si="32"/>
        <v>Turks</v>
      </c>
      <c r="G1053" s="31">
        <f t="shared" si="33"/>
        <v>0.97894347986701147</v>
      </c>
      <c r="H1053">
        <v>2707</v>
      </c>
      <c r="I1053">
        <v>0</v>
      </c>
      <c r="L1053">
        <v>0</v>
      </c>
      <c r="P1053">
        <v>0</v>
      </c>
      <c r="U1053">
        <v>0</v>
      </c>
      <c r="V1053">
        <v>0</v>
      </c>
      <c r="W1053">
        <v>2650</v>
      </c>
      <c r="X1053">
        <v>0</v>
      </c>
      <c r="AA1053">
        <v>0</v>
      </c>
      <c r="AB1053">
        <v>0</v>
      </c>
      <c r="AH1053">
        <v>0</v>
      </c>
      <c r="AI1053">
        <v>57</v>
      </c>
      <c r="AQ1053">
        <v>0</v>
      </c>
      <c r="AR1053">
        <v>0</v>
      </c>
      <c r="BH1053">
        <v>0</v>
      </c>
      <c r="BI1053">
        <v>0</v>
      </c>
      <c r="BJ1053">
        <v>0</v>
      </c>
      <c r="BK1053">
        <v>0</v>
      </c>
    </row>
    <row r="1054" spans="1:63">
      <c r="A1054" t="s">
        <v>15553</v>
      </c>
      <c r="B1054" t="s">
        <v>15553</v>
      </c>
      <c r="C1054" t="s">
        <v>16680</v>
      </c>
      <c r="D1054" t="s">
        <v>15554</v>
      </c>
      <c r="E1054" t="s">
        <v>15555</v>
      </c>
      <c r="F1054" t="str">
        <f t="shared" si="32"/>
        <v>Kurds</v>
      </c>
      <c r="G1054" s="31">
        <f t="shared" si="33"/>
        <v>0.37346823828798725</v>
      </c>
      <c r="H1054">
        <v>342661</v>
      </c>
      <c r="I1054">
        <v>0</v>
      </c>
      <c r="L1054">
        <v>25595</v>
      </c>
      <c r="P1054">
        <v>0</v>
      </c>
      <c r="U1054">
        <v>127973</v>
      </c>
      <c r="V1054">
        <v>0</v>
      </c>
      <c r="W1054">
        <v>102378</v>
      </c>
      <c r="X1054">
        <v>0</v>
      </c>
      <c r="AA1054">
        <v>0</v>
      </c>
      <c r="AB1054">
        <v>0</v>
      </c>
      <c r="AH1054">
        <v>0</v>
      </c>
      <c r="AI1054">
        <v>6356</v>
      </c>
      <c r="AQ1054">
        <v>0</v>
      </c>
      <c r="AR1054">
        <v>80359</v>
      </c>
      <c r="BH1054">
        <v>0</v>
      </c>
      <c r="BI1054">
        <v>0</v>
      </c>
      <c r="BJ1054">
        <v>0</v>
      </c>
      <c r="BK1054">
        <v>0</v>
      </c>
    </row>
    <row r="1055" spans="1:63">
      <c r="A1055" t="s">
        <v>15556</v>
      </c>
      <c r="B1055" t="s">
        <v>15556</v>
      </c>
      <c r="C1055" t="s">
        <v>16680</v>
      </c>
      <c r="D1055" t="s">
        <v>15554</v>
      </c>
      <c r="E1055" t="s">
        <v>15557</v>
      </c>
      <c r="F1055" t="str">
        <f t="shared" si="32"/>
        <v>Turks</v>
      </c>
      <c r="G1055" s="31">
        <f t="shared" si="33"/>
        <v>0.9456532666925187</v>
      </c>
      <c r="H1055">
        <v>69627</v>
      </c>
      <c r="I1055">
        <v>0</v>
      </c>
      <c r="L1055">
        <v>0</v>
      </c>
      <c r="P1055">
        <v>0</v>
      </c>
      <c r="U1055">
        <v>334</v>
      </c>
      <c r="V1055">
        <v>0</v>
      </c>
      <c r="W1055">
        <v>65843</v>
      </c>
      <c r="X1055">
        <v>0</v>
      </c>
      <c r="AA1055">
        <v>0</v>
      </c>
      <c r="AB1055">
        <v>0</v>
      </c>
      <c r="AH1055">
        <v>0</v>
      </c>
      <c r="AI1055">
        <v>1660</v>
      </c>
      <c r="AQ1055">
        <v>0</v>
      </c>
      <c r="AR1055">
        <v>1122</v>
      </c>
      <c r="BH1055">
        <v>0</v>
      </c>
      <c r="BI1055">
        <v>0</v>
      </c>
      <c r="BJ1055">
        <v>0</v>
      </c>
      <c r="BK1055">
        <v>668</v>
      </c>
    </row>
    <row r="1056" spans="1:63">
      <c r="A1056" t="s">
        <v>15558</v>
      </c>
      <c r="B1056" t="s">
        <v>15558</v>
      </c>
      <c r="C1056" t="s">
        <v>16680</v>
      </c>
      <c r="D1056" t="s">
        <v>15554</v>
      </c>
      <c r="E1056" t="s">
        <v>15559</v>
      </c>
      <c r="F1056" t="str">
        <f t="shared" si="32"/>
        <v>Turks</v>
      </c>
      <c r="G1056" s="31">
        <f t="shared" si="33"/>
        <v>0.96899028305872414</v>
      </c>
      <c r="H1056">
        <v>11835</v>
      </c>
      <c r="I1056">
        <v>0</v>
      </c>
      <c r="L1056">
        <v>0</v>
      </c>
      <c r="P1056">
        <v>0</v>
      </c>
      <c r="U1056">
        <v>0</v>
      </c>
      <c r="V1056">
        <v>0</v>
      </c>
      <c r="W1056">
        <v>11468</v>
      </c>
      <c r="X1056">
        <v>0</v>
      </c>
      <c r="AA1056">
        <v>0</v>
      </c>
      <c r="AB1056">
        <v>0</v>
      </c>
      <c r="AH1056">
        <v>0</v>
      </c>
      <c r="AI1056">
        <v>285</v>
      </c>
      <c r="AQ1056">
        <v>0</v>
      </c>
      <c r="AR1056">
        <v>82</v>
      </c>
      <c r="BH1056">
        <v>0</v>
      </c>
      <c r="BI1056">
        <v>0</v>
      </c>
      <c r="BJ1056">
        <v>0</v>
      </c>
      <c r="BK1056">
        <v>0</v>
      </c>
    </row>
    <row r="1057" spans="1:63">
      <c r="A1057" t="s">
        <v>15560</v>
      </c>
      <c r="B1057" t="s">
        <v>15560</v>
      </c>
      <c r="C1057" t="s">
        <v>16680</v>
      </c>
      <c r="D1057" t="s">
        <v>15554</v>
      </c>
      <c r="E1057" t="s">
        <v>15561</v>
      </c>
      <c r="F1057" t="str">
        <f t="shared" si="32"/>
        <v>Turks</v>
      </c>
      <c r="G1057" s="31">
        <f t="shared" si="33"/>
        <v>0.92466860653087612</v>
      </c>
      <c r="H1057">
        <v>27837</v>
      </c>
      <c r="I1057">
        <v>0</v>
      </c>
      <c r="L1057">
        <v>0</v>
      </c>
      <c r="P1057">
        <v>0</v>
      </c>
      <c r="U1057">
        <v>1072</v>
      </c>
      <c r="V1057">
        <v>0</v>
      </c>
      <c r="W1057">
        <v>25740</v>
      </c>
      <c r="X1057">
        <v>0</v>
      </c>
      <c r="AA1057">
        <v>0</v>
      </c>
      <c r="AB1057">
        <v>0</v>
      </c>
      <c r="AH1057">
        <v>0</v>
      </c>
      <c r="AI1057">
        <v>666</v>
      </c>
      <c r="AQ1057">
        <v>0</v>
      </c>
      <c r="AR1057">
        <v>359</v>
      </c>
      <c r="BH1057">
        <v>0</v>
      </c>
      <c r="BI1057">
        <v>0</v>
      </c>
      <c r="BJ1057">
        <v>0</v>
      </c>
      <c r="BK1057">
        <v>0</v>
      </c>
    </row>
    <row r="1058" spans="1:63">
      <c r="A1058" t="s">
        <v>15562</v>
      </c>
      <c r="B1058" t="s">
        <v>15562</v>
      </c>
      <c r="C1058" t="s">
        <v>16680</v>
      </c>
      <c r="D1058" t="s">
        <v>15554</v>
      </c>
      <c r="E1058" t="s">
        <v>15563</v>
      </c>
      <c r="F1058" t="str">
        <f t="shared" si="32"/>
        <v>Turks</v>
      </c>
      <c r="G1058" s="31">
        <f t="shared" si="33"/>
        <v>0.97503881523946012</v>
      </c>
      <c r="H1058">
        <v>8373</v>
      </c>
      <c r="I1058">
        <v>0</v>
      </c>
      <c r="L1058">
        <v>0</v>
      </c>
      <c r="P1058">
        <v>0</v>
      </c>
      <c r="U1058">
        <v>0</v>
      </c>
      <c r="V1058">
        <v>0</v>
      </c>
      <c r="W1058">
        <v>8164</v>
      </c>
      <c r="X1058">
        <v>0</v>
      </c>
      <c r="AA1058">
        <v>0</v>
      </c>
      <c r="AB1058">
        <v>0</v>
      </c>
      <c r="AH1058">
        <v>0</v>
      </c>
      <c r="AI1058">
        <v>203</v>
      </c>
      <c r="AQ1058">
        <v>0</v>
      </c>
      <c r="AR1058">
        <v>6</v>
      </c>
      <c r="BH1058">
        <v>0</v>
      </c>
      <c r="BI1058">
        <v>0</v>
      </c>
      <c r="BJ1058">
        <v>0</v>
      </c>
      <c r="BK1058">
        <v>0</v>
      </c>
    </row>
    <row r="1059" spans="1:63">
      <c r="A1059" t="s">
        <v>15564</v>
      </c>
      <c r="B1059" t="s">
        <v>15564</v>
      </c>
      <c r="C1059" t="s">
        <v>16680</v>
      </c>
      <c r="D1059" t="s">
        <v>15554</v>
      </c>
      <c r="E1059" t="s">
        <v>15565</v>
      </c>
      <c r="F1059" t="str">
        <f t="shared" si="32"/>
        <v>Turks</v>
      </c>
      <c r="G1059" s="31">
        <f t="shared" si="33"/>
        <v>0.84407640034153242</v>
      </c>
      <c r="H1059">
        <v>170994</v>
      </c>
      <c r="I1059">
        <v>0</v>
      </c>
      <c r="L1059">
        <v>0</v>
      </c>
      <c r="P1059">
        <v>0</v>
      </c>
      <c r="U1059">
        <v>6077</v>
      </c>
      <c r="V1059">
        <v>0</v>
      </c>
      <c r="W1059">
        <v>144332</v>
      </c>
      <c r="X1059">
        <v>1519</v>
      </c>
      <c r="AA1059">
        <v>0</v>
      </c>
      <c r="AB1059">
        <v>0</v>
      </c>
      <c r="AH1059">
        <v>0</v>
      </c>
      <c r="AI1059">
        <v>3773</v>
      </c>
      <c r="AQ1059">
        <v>0</v>
      </c>
      <c r="AR1059">
        <v>15293</v>
      </c>
      <c r="BH1059">
        <v>0</v>
      </c>
      <c r="BI1059">
        <v>0</v>
      </c>
      <c r="BJ1059">
        <v>0</v>
      </c>
      <c r="BK1059">
        <v>0</v>
      </c>
    </row>
    <row r="1060" spans="1:63">
      <c r="A1060" t="s">
        <v>15566</v>
      </c>
      <c r="B1060" t="s">
        <v>15566</v>
      </c>
      <c r="C1060" t="s">
        <v>16680</v>
      </c>
      <c r="D1060" t="s">
        <v>15554</v>
      </c>
      <c r="E1060" t="s">
        <v>15567</v>
      </c>
      <c r="F1060" t="str">
        <f t="shared" si="32"/>
        <v>Turks</v>
      </c>
      <c r="G1060" s="31">
        <f t="shared" si="33"/>
        <v>0.9679107080572027</v>
      </c>
      <c r="H1060">
        <v>28670</v>
      </c>
      <c r="I1060">
        <v>0</v>
      </c>
      <c r="L1060">
        <v>0</v>
      </c>
      <c r="P1060">
        <v>0</v>
      </c>
      <c r="U1060">
        <v>139</v>
      </c>
      <c r="V1060">
        <v>0</v>
      </c>
      <c r="W1060">
        <v>27750</v>
      </c>
      <c r="X1060">
        <v>0</v>
      </c>
      <c r="AA1060">
        <v>0</v>
      </c>
      <c r="AB1060">
        <v>0</v>
      </c>
      <c r="AH1060">
        <v>0</v>
      </c>
      <c r="AI1060">
        <v>693</v>
      </c>
      <c r="AQ1060">
        <v>0</v>
      </c>
      <c r="AR1060">
        <v>88</v>
      </c>
      <c r="BH1060">
        <v>0</v>
      </c>
      <c r="BI1060">
        <v>0</v>
      </c>
      <c r="BJ1060">
        <v>0</v>
      </c>
      <c r="BK1060">
        <v>0</v>
      </c>
    </row>
    <row r="1061" spans="1:63">
      <c r="A1061" t="s">
        <v>15568</v>
      </c>
      <c r="B1061" t="s">
        <v>15568</v>
      </c>
      <c r="C1061" t="s">
        <v>16680</v>
      </c>
      <c r="D1061" t="s">
        <v>15554</v>
      </c>
      <c r="E1061" t="s">
        <v>15569</v>
      </c>
      <c r="F1061" t="str">
        <f t="shared" si="32"/>
        <v>Turks</v>
      </c>
      <c r="G1061" s="31">
        <f t="shared" si="33"/>
        <v>0.66913236479476723</v>
      </c>
      <c r="H1061">
        <v>259291</v>
      </c>
      <c r="I1061">
        <v>0</v>
      </c>
      <c r="L1061">
        <v>0</v>
      </c>
      <c r="P1061">
        <v>0</v>
      </c>
      <c r="U1061">
        <v>48936</v>
      </c>
      <c r="V1061">
        <v>0</v>
      </c>
      <c r="W1061">
        <v>173500</v>
      </c>
      <c r="X1061">
        <v>0</v>
      </c>
      <c r="AA1061">
        <v>0</v>
      </c>
      <c r="AB1061">
        <v>0</v>
      </c>
      <c r="AH1061">
        <v>0</v>
      </c>
      <c r="AI1061">
        <v>5524</v>
      </c>
      <c r="AQ1061">
        <v>0</v>
      </c>
      <c r="AR1061">
        <v>31331</v>
      </c>
      <c r="BH1061">
        <v>0</v>
      </c>
      <c r="BI1061">
        <v>0</v>
      </c>
      <c r="BJ1061">
        <v>0</v>
      </c>
      <c r="BK1061">
        <v>0</v>
      </c>
    </row>
    <row r="1062" spans="1:63">
      <c r="A1062" t="s">
        <v>15570</v>
      </c>
      <c r="B1062" t="s">
        <v>15570</v>
      </c>
      <c r="C1062" t="s">
        <v>16680</v>
      </c>
      <c r="D1062" t="s">
        <v>15554</v>
      </c>
      <c r="E1062" t="s">
        <v>15571</v>
      </c>
      <c r="F1062" t="str">
        <f t="shared" si="32"/>
        <v>Turks</v>
      </c>
      <c r="G1062" s="31">
        <f t="shared" si="33"/>
        <v>0.96671508483481161</v>
      </c>
      <c r="H1062">
        <v>64714</v>
      </c>
      <c r="I1062">
        <v>0</v>
      </c>
      <c r="L1062">
        <v>0</v>
      </c>
      <c r="P1062">
        <v>0</v>
      </c>
      <c r="U1062">
        <v>314</v>
      </c>
      <c r="V1062">
        <v>0</v>
      </c>
      <c r="W1062">
        <v>62560</v>
      </c>
      <c r="X1062">
        <v>0</v>
      </c>
      <c r="AA1062">
        <v>0</v>
      </c>
      <c r="AB1062">
        <v>0</v>
      </c>
      <c r="AH1062">
        <v>0</v>
      </c>
      <c r="AI1062">
        <v>1561</v>
      </c>
      <c r="AQ1062">
        <v>0</v>
      </c>
      <c r="AR1062">
        <v>279</v>
      </c>
      <c r="BH1062">
        <v>0</v>
      </c>
      <c r="BI1062">
        <v>0</v>
      </c>
      <c r="BJ1062">
        <v>0</v>
      </c>
      <c r="BK1062">
        <v>0</v>
      </c>
    </row>
    <row r="1063" spans="1:63">
      <c r="A1063" t="s">
        <v>15572</v>
      </c>
      <c r="B1063" t="s">
        <v>15572</v>
      </c>
      <c r="C1063" t="s">
        <v>16680</v>
      </c>
      <c r="D1063" t="s">
        <v>15554</v>
      </c>
      <c r="E1063" t="s">
        <v>15573</v>
      </c>
      <c r="F1063" t="str">
        <f t="shared" si="32"/>
        <v>Turks</v>
      </c>
      <c r="G1063" s="31">
        <f t="shared" si="33"/>
        <v>0.89622247294304458</v>
      </c>
      <c r="H1063">
        <v>143586</v>
      </c>
      <c r="I1063">
        <v>0</v>
      </c>
      <c r="L1063">
        <v>0</v>
      </c>
      <c r="P1063">
        <v>0</v>
      </c>
      <c r="U1063">
        <v>2653</v>
      </c>
      <c r="V1063">
        <v>0</v>
      </c>
      <c r="W1063">
        <v>128685</v>
      </c>
      <c r="X1063">
        <v>663</v>
      </c>
      <c r="AA1063">
        <v>0</v>
      </c>
      <c r="AB1063">
        <v>0</v>
      </c>
      <c r="AH1063">
        <v>0</v>
      </c>
      <c r="AI1063">
        <v>3295</v>
      </c>
      <c r="AQ1063">
        <v>0</v>
      </c>
      <c r="AR1063">
        <v>7627</v>
      </c>
      <c r="BH1063">
        <v>663</v>
      </c>
      <c r="BI1063">
        <v>0</v>
      </c>
      <c r="BJ1063">
        <v>0</v>
      </c>
      <c r="BK1063">
        <v>0</v>
      </c>
    </row>
    <row r="1064" spans="1:63">
      <c r="A1064" t="s">
        <v>15574</v>
      </c>
      <c r="B1064" t="s">
        <v>15574</v>
      </c>
      <c r="C1064" t="s">
        <v>16680</v>
      </c>
      <c r="D1064" t="s">
        <v>15554</v>
      </c>
      <c r="E1064" t="s">
        <v>15575</v>
      </c>
      <c r="F1064" t="str">
        <f t="shared" si="32"/>
        <v>Turks</v>
      </c>
      <c r="G1064" s="31">
        <f t="shared" si="33"/>
        <v>0.73164877560336328</v>
      </c>
      <c r="H1064">
        <v>407466</v>
      </c>
      <c r="I1064">
        <v>0</v>
      </c>
      <c r="L1064">
        <v>17537</v>
      </c>
      <c r="P1064">
        <v>0</v>
      </c>
      <c r="U1064">
        <v>35073</v>
      </c>
      <c r="V1064">
        <v>0</v>
      </c>
      <c r="W1064">
        <v>298122</v>
      </c>
      <c r="X1064">
        <v>0</v>
      </c>
      <c r="AA1064">
        <v>0</v>
      </c>
      <c r="AB1064">
        <v>0</v>
      </c>
      <c r="AH1064">
        <v>0</v>
      </c>
      <c r="AI1064">
        <v>8710</v>
      </c>
      <c r="AQ1064">
        <v>0</v>
      </c>
      <c r="AR1064">
        <v>48024</v>
      </c>
      <c r="BH1064">
        <v>0</v>
      </c>
      <c r="BI1064">
        <v>0</v>
      </c>
      <c r="BJ1064">
        <v>0</v>
      </c>
      <c r="BK1064">
        <v>0</v>
      </c>
    </row>
    <row r="1065" spans="1:63">
      <c r="A1065" t="s">
        <v>15576</v>
      </c>
      <c r="B1065" t="s">
        <v>15576</v>
      </c>
      <c r="C1065" t="s">
        <v>16680</v>
      </c>
      <c r="D1065" t="s">
        <v>15554</v>
      </c>
      <c r="E1065" t="s">
        <v>15577</v>
      </c>
      <c r="F1065" t="str">
        <f t="shared" si="32"/>
        <v>Turks</v>
      </c>
      <c r="G1065" s="31">
        <f t="shared" si="33"/>
        <v>0.57969346304067226</v>
      </c>
      <c r="H1065">
        <v>357934</v>
      </c>
      <c r="I1065">
        <v>15986</v>
      </c>
      <c r="L1065">
        <v>0</v>
      </c>
      <c r="P1065">
        <v>0</v>
      </c>
      <c r="U1065">
        <v>95913</v>
      </c>
      <c r="V1065">
        <v>0</v>
      </c>
      <c r="W1065">
        <v>207492</v>
      </c>
      <c r="X1065">
        <v>320</v>
      </c>
      <c r="AA1065">
        <v>0</v>
      </c>
      <c r="AB1065">
        <v>0</v>
      </c>
      <c r="AH1065">
        <v>0</v>
      </c>
      <c r="AI1065">
        <v>7940</v>
      </c>
      <c r="AQ1065">
        <v>0</v>
      </c>
      <c r="AR1065">
        <v>30283</v>
      </c>
      <c r="BH1065">
        <v>0</v>
      </c>
      <c r="BI1065">
        <v>0</v>
      </c>
      <c r="BJ1065">
        <v>0</v>
      </c>
      <c r="BK1065">
        <v>0</v>
      </c>
    </row>
    <row r="1066" spans="1:63">
      <c r="A1066" t="s">
        <v>15578</v>
      </c>
      <c r="B1066" t="s">
        <v>15578</v>
      </c>
      <c r="C1066" t="s">
        <v>16680</v>
      </c>
      <c r="D1066" t="s">
        <v>15554</v>
      </c>
      <c r="E1066" t="s">
        <v>15149</v>
      </c>
      <c r="F1066" t="str">
        <f t="shared" si="32"/>
        <v>Turks</v>
      </c>
      <c r="G1066" s="31">
        <f t="shared" si="33"/>
        <v>0.66635471816652814</v>
      </c>
      <c r="H1066">
        <v>305606</v>
      </c>
      <c r="I1066">
        <v>0</v>
      </c>
      <c r="L1066">
        <v>0</v>
      </c>
      <c r="P1066">
        <v>0</v>
      </c>
      <c r="U1066">
        <v>75319</v>
      </c>
      <c r="V1066">
        <v>0</v>
      </c>
      <c r="W1066">
        <v>203642</v>
      </c>
      <c r="X1066">
        <v>0</v>
      </c>
      <c r="AA1066">
        <v>0</v>
      </c>
      <c r="AB1066">
        <v>0</v>
      </c>
      <c r="AH1066">
        <v>0</v>
      </c>
      <c r="AI1066">
        <v>6928</v>
      </c>
      <c r="AQ1066">
        <v>0</v>
      </c>
      <c r="AR1066">
        <v>19717</v>
      </c>
      <c r="BH1066">
        <v>0</v>
      </c>
      <c r="BI1066">
        <v>0</v>
      </c>
      <c r="BJ1066">
        <v>0</v>
      </c>
      <c r="BK1066">
        <v>0</v>
      </c>
    </row>
    <row r="1067" spans="1:63">
      <c r="A1067" t="s">
        <v>15579</v>
      </c>
      <c r="B1067" t="s">
        <v>15579</v>
      </c>
      <c r="C1067" t="s">
        <v>16680</v>
      </c>
      <c r="D1067" t="s">
        <v>15580</v>
      </c>
      <c r="E1067" t="s">
        <v>15581</v>
      </c>
      <c r="F1067" t="str">
        <f t="shared" si="32"/>
        <v>Turks</v>
      </c>
      <c r="G1067" s="31">
        <f t="shared" si="33"/>
        <v>0.67169255186486798</v>
      </c>
      <c r="H1067">
        <v>17642</v>
      </c>
      <c r="I1067">
        <v>0</v>
      </c>
      <c r="L1067">
        <v>0</v>
      </c>
      <c r="P1067">
        <v>0</v>
      </c>
      <c r="U1067">
        <v>3004</v>
      </c>
      <c r="V1067">
        <v>167</v>
      </c>
      <c r="W1067">
        <v>11850</v>
      </c>
      <c r="X1067">
        <v>0</v>
      </c>
      <c r="AA1067">
        <v>0</v>
      </c>
      <c r="AB1067">
        <v>0</v>
      </c>
      <c r="AH1067">
        <v>1419</v>
      </c>
      <c r="AI1067">
        <v>807</v>
      </c>
      <c r="AQ1067">
        <v>0</v>
      </c>
      <c r="AR1067">
        <v>145</v>
      </c>
      <c r="BH1067">
        <v>0</v>
      </c>
      <c r="BI1067">
        <v>0</v>
      </c>
      <c r="BJ1067">
        <v>0</v>
      </c>
      <c r="BK1067">
        <v>250</v>
      </c>
    </row>
    <row r="1068" spans="1:63">
      <c r="A1068" t="s">
        <v>15582</v>
      </c>
      <c r="B1068" t="s">
        <v>15582</v>
      </c>
      <c r="C1068" t="s">
        <v>16680</v>
      </c>
      <c r="D1068" t="s">
        <v>15580</v>
      </c>
      <c r="E1068" t="s">
        <v>15583</v>
      </c>
      <c r="F1068" t="str">
        <f t="shared" si="32"/>
        <v>Turks</v>
      </c>
      <c r="G1068" s="31">
        <f t="shared" si="33"/>
        <v>0.55822393277258198</v>
      </c>
      <c r="H1068">
        <v>382463</v>
      </c>
      <c r="I1068">
        <v>0</v>
      </c>
      <c r="L1068">
        <v>0</v>
      </c>
      <c r="P1068">
        <v>0</v>
      </c>
      <c r="U1068">
        <v>78348</v>
      </c>
      <c r="V1068">
        <v>6529</v>
      </c>
      <c r="W1068">
        <v>213500</v>
      </c>
      <c r="X1068">
        <v>0</v>
      </c>
      <c r="AA1068">
        <v>0</v>
      </c>
      <c r="AB1068">
        <v>0</v>
      </c>
      <c r="AH1068">
        <v>1632</v>
      </c>
      <c r="AI1068">
        <v>11767</v>
      </c>
      <c r="AQ1068">
        <v>0</v>
      </c>
      <c r="AR1068">
        <v>44244</v>
      </c>
      <c r="BH1068">
        <v>0</v>
      </c>
      <c r="BI1068">
        <v>0</v>
      </c>
      <c r="BJ1068">
        <v>0</v>
      </c>
      <c r="BK1068">
        <v>26443</v>
      </c>
    </row>
    <row r="1069" spans="1:63">
      <c r="A1069" t="s">
        <v>15584</v>
      </c>
      <c r="B1069" t="s">
        <v>15584</v>
      </c>
      <c r="C1069" t="s">
        <v>16680</v>
      </c>
      <c r="D1069" t="s">
        <v>15580</v>
      </c>
      <c r="E1069" t="s">
        <v>15585</v>
      </c>
      <c r="F1069" t="str">
        <f t="shared" si="32"/>
        <v>Turks</v>
      </c>
      <c r="G1069" s="31">
        <f t="shared" si="33"/>
        <v>0.75008682033298146</v>
      </c>
      <c r="H1069">
        <v>440565</v>
      </c>
      <c r="I1069">
        <v>0</v>
      </c>
      <c r="L1069">
        <v>0</v>
      </c>
      <c r="P1069">
        <v>0</v>
      </c>
      <c r="U1069">
        <v>63469</v>
      </c>
      <c r="V1069">
        <v>0</v>
      </c>
      <c r="W1069">
        <v>330462</v>
      </c>
      <c r="X1069">
        <v>0</v>
      </c>
      <c r="AA1069">
        <v>0</v>
      </c>
      <c r="AB1069">
        <v>0</v>
      </c>
      <c r="AH1069">
        <v>2116</v>
      </c>
      <c r="AI1069">
        <v>14061</v>
      </c>
      <c r="AQ1069">
        <v>0</v>
      </c>
      <c r="AR1069">
        <v>3377</v>
      </c>
      <c r="BH1069">
        <v>0</v>
      </c>
      <c r="BI1069">
        <v>0</v>
      </c>
      <c r="BJ1069">
        <v>0</v>
      </c>
      <c r="BK1069">
        <v>27080</v>
      </c>
    </row>
    <row r="1070" spans="1:63">
      <c r="A1070" t="s">
        <v>15586</v>
      </c>
      <c r="B1070" t="s">
        <v>15586</v>
      </c>
      <c r="C1070" t="s">
        <v>16680</v>
      </c>
      <c r="D1070" t="s">
        <v>15580</v>
      </c>
      <c r="E1070" t="s">
        <v>15587</v>
      </c>
      <c r="F1070" t="str">
        <f t="shared" si="32"/>
        <v>Turks</v>
      </c>
      <c r="G1070" s="31">
        <f t="shared" si="33"/>
        <v>0.68359099128850198</v>
      </c>
      <c r="H1070">
        <v>502669</v>
      </c>
      <c r="I1070">
        <v>0</v>
      </c>
      <c r="L1070">
        <v>0</v>
      </c>
      <c r="P1070">
        <v>0</v>
      </c>
      <c r="U1070">
        <v>81384</v>
      </c>
      <c r="V1070">
        <v>4521</v>
      </c>
      <c r="W1070">
        <v>343620</v>
      </c>
      <c r="X1070">
        <v>0</v>
      </c>
      <c r="AA1070">
        <v>0</v>
      </c>
      <c r="AB1070">
        <v>0</v>
      </c>
      <c r="AH1070">
        <v>3391</v>
      </c>
      <c r="AI1070">
        <v>20516</v>
      </c>
      <c r="AQ1070">
        <v>0</v>
      </c>
      <c r="AR1070">
        <v>30021</v>
      </c>
      <c r="BH1070">
        <v>0</v>
      </c>
      <c r="BI1070">
        <v>0</v>
      </c>
      <c r="BJ1070">
        <v>0</v>
      </c>
      <c r="BK1070">
        <v>19216</v>
      </c>
    </row>
    <row r="1071" spans="1:63">
      <c r="A1071" t="s">
        <v>15588</v>
      </c>
      <c r="B1071" t="s">
        <v>15588</v>
      </c>
      <c r="C1071" t="s">
        <v>16680</v>
      </c>
      <c r="D1071" t="s">
        <v>15580</v>
      </c>
      <c r="E1071" t="s">
        <v>15589</v>
      </c>
      <c r="F1071" t="str">
        <f t="shared" si="32"/>
        <v>Turks</v>
      </c>
      <c r="G1071" s="31">
        <f t="shared" si="33"/>
        <v>0.60734324844602527</v>
      </c>
      <c r="H1071">
        <v>852974</v>
      </c>
      <c r="I1071">
        <v>0</v>
      </c>
      <c r="L1071">
        <v>0</v>
      </c>
      <c r="P1071">
        <v>0</v>
      </c>
      <c r="U1071">
        <v>170216</v>
      </c>
      <c r="V1071">
        <v>14801</v>
      </c>
      <c r="W1071">
        <v>518048</v>
      </c>
      <c r="X1071">
        <v>0</v>
      </c>
      <c r="AA1071">
        <v>0</v>
      </c>
      <c r="AB1071">
        <v>0</v>
      </c>
      <c r="AH1071">
        <v>29603</v>
      </c>
      <c r="AI1071">
        <v>33600</v>
      </c>
      <c r="AQ1071">
        <v>0</v>
      </c>
      <c r="AR1071">
        <v>79305</v>
      </c>
      <c r="BH1071">
        <v>0</v>
      </c>
      <c r="BI1071">
        <v>0</v>
      </c>
      <c r="BJ1071">
        <v>0</v>
      </c>
      <c r="BK1071">
        <v>7401</v>
      </c>
    </row>
    <row r="1072" spans="1:63">
      <c r="A1072" t="s">
        <v>15590</v>
      </c>
      <c r="B1072" t="s">
        <v>15590</v>
      </c>
      <c r="C1072" t="s">
        <v>16680</v>
      </c>
      <c r="D1072" t="s">
        <v>15580</v>
      </c>
      <c r="E1072" t="s">
        <v>15591</v>
      </c>
      <c r="F1072" t="str">
        <f t="shared" si="32"/>
        <v>Turks</v>
      </c>
      <c r="G1072" s="31">
        <f t="shared" si="33"/>
        <v>0.6478847139104178</v>
      </c>
      <c r="H1072">
        <v>642159</v>
      </c>
      <c r="I1072">
        <v>0</v>
      </c>
      <c r="L1072">
        <v>0</v>
      </c>
      <c r="P1072">
        <v>0</v>
      </c>
      <c r="U1072">
        <v>118870</v>
      </c>
      <c r="V1072">
        <v>11887</v>
      </c>
      <c r="W1072">
        <v>416045</v>
      </c>
      <c r="X1072">
        <v>0</v>
      </c>
      <c r="AA1072">
        <v>0</v>
      </c>
      <c r="AB1072">
        <v>0</v>
      </c>
      <c r="AH1072">
        <v>41605</v>
      </c>
      <c r="AI1072">
        <v>17909</v>
      </c>
      <c r="AQ1072">
        <v>0</v>
      </c>
      <c r="AR1072">
        <v>29899</v>
      </c>
      <c r="BH1072">
        <v>0</v>
      </c>
      <c r="BI1072">
        <v>0</v>
      </c>
      <c r="BJ1072">
        <v>0</v>
      </c>
      <c r="BK1072">
        <v>5944</v>
      </c>
    </row>
    <row r="1073" spans="1:63">
      <c r="A1073" t="s">
        <v>15592</v>
      </c>
      <c r="B1073" t="s">
        <v>15592</v>
      </c>
      <c r="C1073" t="s">
        <v>16680</v>
      </c>
      <c r="D1073" t="s">
        <v>15580</v>
      </c>
      <c r="E1073" t="s">
        <v>15593</v>
      </c>
      <c r="F1073" t="str">
        <f t="shared" si="32"/>
        <v>Turks</v>
      </c>
      <c r="G1073" s="31">
        <f t="shared" si="33"/>
        <v>0.82036675139330617</v>
      </c>
      <c r="H1073">
        <v>234873</v>
      </c>
      <c r="I1073">
        <v>0</v>
      </c>
      <c r="L1073">
        <v>0</v>
      </c>
      <c r="P1073">
        <v>0</v>
      </c>
      <c r="U1073">
        <v>22669</v>
      </c>
      <c r="V1073">
        <v>0</v>
      </c>
      <c r="W1073">
        <v>192682</v>
      </c>
      <c r="X1073">
        <v>0</v>
      </c>
      <c r="AA1073">
        <v>0</v>
      </c>
      <c r="AB1073">
        <v>0</v>
      </c>
      <c r="AH1073">
        <v>7934</v>
      </c>
      <c r="AI1073">
        <v>7398</v>
      </c>
      <c r="AQ1073">
        <v>0</v>
      </c>
      <c r="AR1073">
        <v>790</v>
      </c>
      <c r="BH1073">
        <v>0</v>
      </c>
      <c r="BI1073">
        <v>0</v>
      </c>
      <c r="BJ1073">
        <v>0</v>
      </c>
      <c r="BK1073">
        <v>3400</v>
      </c>
    </row>
    <row r="1074" spans="1:63">
      <c r="A1074" t="s">
        <v>15594</v>
      </c>
      <c r="B1074" t="s">
        <v>15594</v>
      </c>
      <c r="C1074" t="s">
        <v>16680</v>
      </c>
      <c r="D1074" t="s">
        <v>15580</v>
      </c>
      <c r="E1074" t="s">
        <v>15595</v>
      </c>
      <c r="F1074" t="str">
        <f t="shared" si="32"/>
        <v>Turks</v>
      </c>
      <c r="G1074" s="31">
        <f t="shared" si="33"/>
        <v>0.5748585700865565</v>
      </c>
      <c r="H1074">
        <v>626989</v>
      </c>
      <c r="I1074">
        <v>0</v>
      </c>
      <c r="L1074">
        <v>0</v>
      </c>
      <c r="P1074">
        <v>0</v>
      </c>
      <c r="U1074">
        <v>108129</v>
      </c>
      <c r="V1074">
        <v>10298</v>
      </c>
      <c r="W1074">
        <v>360430</v>
      </c>
      <c r="X1074">
        <v>0</v>
      </c>
      <c r="AA1074">
        <v>0</v>
      </c>
      <c r="AB1074">
        <v>0</v>
      </c>
      <c r="AH1074">
        <v>28320</v>
      </c>
      <c r="AI1074">
        <v>45854</v>
      </c>
      <c r="AQ1074">
        <v>0</v>
      </c>
      <c r="AR1074">
        <v>66234</v>
      </c>
      <c r="BH1074">
        <v>0</v>
      </c>
      <c r="BI1074">
        <v>0</v>
      </c>
      <c r="BJ1074">
        <v>0</v>
      </c>
      <c r="BK1074">
        <v>7724</v>
      </c>
    </row>
    <row r="1075" spans="1:63">
      <c r="A1075" t="s">
        <v>15596</v>
      </c>
      <c r="B1075" t="s">
        <v>15596</v>
      </c>
      <c r="C1075" t="s">
        <v>16680</v>
      </c>
      <c r="D1075" t="s">
        <v>15580</v>
      </c>
      <c r="E1075" t="s">
        <v>15597</v>
      </c>
      <c r="F1075" t="str">
        <f t="shared" si="32"/>
        <v>Turks</v>
      </c>
      <c r="G1075" s="31">
        <f t="shared" si="33"/>
        <v>0.76879597889304008</v>
      </c>
      <c r="H1075">
        <v>311556</v>
      </c>
      <c r="I1075">
        <v>0</v>
      </c>
      <c r="L1075">
        <v>0</v>
      </c>
      <c r="P1075">
        <v>0</v>
      </c>
      <c r="U1075">
        <v>22025</v>
      </c>
      <c r="V1075">
        <v>0</v>
      </c>
      <c r="W1075">
        <v>239523</v>
      </c>
      <c r="X1075">
        <v>0</v>
      </c>
      <c r="AA1075">
        <v>0</v>
      </c>
      <c r="AB1075">
        <v>0</v>
      </c>
      <c r="AH1075">
        <v>3854</v>
      </c>
      <c r="AI1075">
        <v>17223</v>
      </c>
      <c r="AQ1075">
        <v>0</v>
      </c>
      <c r="AR1075">
        <v>19020</v>
      </c>
      <c r="BH1075">
        <v>0</v>
      </c>
      <c r="BI1075">
        <v>0</v>
      </c>
      <c r="BJ1075">
        <v>0</v>
      </c>
      <c r="BK1075">
        <v>9911</v>
      </c>
    </row>
    <row r="1076" spans="1:63">
      <c r="A1076" t="s">
        <v>15598</v>
      </c>
      <c r="B1076" t="s">
        <v>15598</v>
      </c>
      <c r="C1076" t="s">
        <v>16680</v>
      </c>
      <c r="D1076" t="s">
        <v>15580</v>
      </c>
      <c r="E1076" t="s">
        <v>15599</v>
      </c>
      <c r="F1076" t="str">
        <f t="shared" si="32"/>
        <v>Turks</v>
      </c>
      <c r="G1076" s="31">
        <f t="shared" si="33"/>
        <v>0.85265585593557802</v>
      </c>
      <c r="H1076">
        <v>180808</v>
      </c>
      <c r="I1076">
        <v>0</v>
      </c>
      <c r="L1076">
        <v>0</v>
      </c>
      <c r="P1076">
        <v>0</v>
      </c>
      <c r="U1076">
        <v>12263</v>
      </c>
      <c r="V1076">
        <v>0</v>
      </c>
      <c r="W1076">
        <v>154167</v>
      </c>
      <c r="X1076">
        <v>0</v>
      </c>
      <c r="AA1076">
        <v>0</v>
      </c>
      <c r="AB1076">
        <v>0</v>
      </c>
      <c r="AH1076">
        <v>6132</v>
      </c>
      <c r="AI1076">
        <v>4981</v>
      </c>
      <c r="AQ1076">
        <v>0</v>
      </c>
      <c r="AR1076">
        <v>637</v>
      </c>
      <c r="BH1076">
        <v>0</v>
      </c>
      <c r="BI1076">
        <v>0</v>
      </c>
      <c r="BJ1076">
        <v>0</v>
      </c>
      <c r="BK1076">
        <v>2628</v>
      </c>
    </row>
    <row r="1077" spans="1:63">
      <c r="A1077" t="s">
        <v>15600</v>
      </c>
      <c r="B1077" t="s">
        <v>15600</v>
      </c>
      <c r="C1077" t="s">
        <v>16680</v>
      </c>
      <c r="D1077" t="s">
        <v>15580</v>
      </c>
      <c r="E1077" t="s">
        <v>15601</v>
      </c>
      <c r="F1077" t="str">
        <f t="shared" si="32"/>
        <v>Turks</v>
      </c>
      <c r="G1077" s="31">
        <f t="shared" si="33"/>
        <v>0.82769533162074682</v>
      </c>
      <c r="H1077">
        <v>263539</v>
      </c>
      <c r="I1077">
        <v>0</v>
      </c>
      <c r="L1077">
        <v>0</v>
      </c>
      <c r="P1077">
        <v>0</v>
      </c>
      <c r="U1077">
        <v>12394</v>
      </c>
      <c r="V1077">
        <v>0</v>
      </c>
      <c r="W1077">
        <v>218130</v>
      </c>
      <c r="X1077">
        <v>0</v>
      </c>
      <c r="AA1077">
        <v>0</v>
      </c>
      <c r="AB1077">
        <v>0</v>
      </c>
      <c r="AH1077">
        <v>13633</v>
      </c>
      <c r="AI1077">
        <v>11248</v>
      </c>
      <c r="AQ1077">
        <v>0</v>
      </c>
      <c r="AR1077">
        <v>4416</v>
      </c>
      <c r="BH1077">
        <v>0</v>
      </c>
      <c r="BI1077">
        <v>0</v>
      </c>
      <c r="BJ1077">
        <v>0</v>
      </c>
      <c r="BK1077">
        <v>3718</v>
      </c>
    </row>
    <row r="1078" spans="1:63">
      <c r="A1078" t="s">
        <v>15602</v>
      </c>
      <c r="B1078" t="s">
        <v>15602</v>
      </c>
      <c r="C1078" t="s">
        <v>16680</v>
      </c>
      <c r="D1078" t="s">
        <v>15580</v>
      </c>
      <c r="E1078" t="s">
        <v>15603</v>
      </c>
      <c r="F1078" t="str">
        <f t="shared" si="32"/>
        <v>Turks</v>
      </c>
      <c r="G1078" s="31">
        <f t="shared" si="33"/>
        <v>0.78066423103049443</v>
      </c>
      <c r="H1078">
        <v>435752</v>
      </c>
      <c r="I1078">
        <v>0</v>
      </c>
      <c r="L1078">
        <v>0</v>
      </c>
      <c r="P1078">
        <v>0</v>
      </c>
      <c r="U1078">
        <v>57797</v>
      </c>
      <c r="V1078">
        <v>0</v>
      </c>
      <c r="W1078">
        <v>340176</v>
      </c>
      <c r="X1078">
        <v>0</v>
      </c>
      <c r="AA1078">
        <v>0</v>
      </c>
      <c r="AB1078">
        <v>0</v>
      </c>
      <c r="AH1078">
        <v>2064</v>
      </c>
      <c r="AI1078">
        <v>14615</v>
      </c>
      <c r="AQ1078">
        <v>0</v>
      </c>
      <c r="AR1078">
        <v>8302</v>
      </c>
      <c r="BH1078">
        <v>0</v>
      </c>
      <c r="BI1078">
        <v>0</v>
      </c>
      <c r="BJ1078">
        <v>0</v>
      </c>
      <c r="BK1078">
        <v>12798</v>
      </c>
    </row>
    <row r="1079" spans="1:63">
      <c r="A1079" t="s">
        <v>15604</v>
      </c>
      <c r="B1079" t="s">
        <v>15604</v>
      </c>
      <c r="C1079" t="s">
        <v>16680</v>
      </c>
      <c r="D1079" t="s">
        <v>15580</v>
      </c>
      <c r="E1079" t="s">
        <v>15605</v>
      </c>
      <c r="F1079" t="str">
        <f t="shared" si="32"/>
        <v>Turks</v>
      </c>
      <c r="G1079" s="31">
        <f t="shared" si="33"/>
        <v>0.57208261164625684</v>
      </c>
      <c r="H1079">
        <v>296181</v>
      </c>
      <c r="I1079">
        <v>0</v>
      </c>
      <c r="L1079">
        <v>0</v>
      </c>
      <c r="P1079">
        <v>0</v>
      </c>
      <c r="U1079">
        <v>38406</v>
      </c>
      <c r="V1079">
        <v>2259</v>
      </c>
      <c r="W1079">
        <v>169440</v>
      </c>
      <c r="X1079">
        <v>0</v>
      </c>
      <c r="AA1079">
        <v>0</v>
      </c>
      <c r="AB1079">
        <v>0</v>
      </c>
      <c r="AH1079">
        <v>5648</v>
      </c>
      <c r="AI1079">
        <v>30964</v>
      </c>
      <c r="AQ1079">
        <v>0</v>
      </c>
      <c r="AR1079">
        <v>39298</v>
      </c>
      <c r="BH1079">
        <v>0</v>
      </c>
      <c r="BI1079">
        <v>0</v>
      </c>
      <c r="BJ1079">
        <v>0</v>
      </c>
      <c r="BK1079">
        <v>10166</v>
      </c>
    </row>
    <row r="1080" spans="1:63">
      <c r="A1080" t="s">
        <v>15606</v>
      </c>
      <c r="B1080" t="s">
        <v>15606</v>
      </c>
      <c r="C1080" t="s">
        <v>16680</v>
      </c>
      <c r="D1080" t="s">
        <v>15580</v>
      </c>
      <c r="E1080" t="s">
        <v>15607</v>
      </c>
      <c r="F1080" t="str">
        <f t="shared" si="32"/>
        <v>Turks</v>
      </c>
      <c r="G1080" s="31">
        <f t="shared" si="33"/>
        <v>0.80779921178178804</v>
      </c>
      <c r="H1080">
        <v>289260</v>
      </c>
      <c r="I1080">
        <v>0</v>
      </c>
      <c r="L1080">
        <v>0</v>
      </c>
      <c r="P1080">
        <v>0</v>
      </c>
      <c r="U1080">
        <v>24946</v>
      </c>
      <c r="V1080">
        <v>0</v>
      </c>
      <c r="W1080">
        <v>233664</v>
      </c>
      <c r="X1080">
        <v>0</v>
      </c>
      <c r="AA1080">
        <v>0</v>
      </c>
      <c r="AB1080">
        <v>0</v>
      </c>
      <c r="AH1080">
        <v>1386</v>
      </c>
      <c r="AI1080">
        <v>7074</v>
      </c>
      <c r="AQ1080">
        <v>0</v>
      </c>
      <c r="AR1080">
        <v>5005</v>
      </c>
      <c r="BH1080">
        <v>0</v>
      </c>
      <c r="BI1080">
        <v>0</v>
      </c>
      <c r="BJ1080">
        <v>0</v>
      </c>
      <c r="BK1080">
        <v>17185</v>
      </c>
    </row>
    <row r="1081" spans="1:63">
      <c r="A1081" t="s">
        <v>15608</v>
      </c>
      <c r="B1081" t="s">
        <v>15608</v>
      </c>
      <c r="C1081" t="s">
        <v>16680</v>
      </c>
      <c r="D1081" t="s">
        <v>15580</v>
      </c>
      <c r="E1081" t="s">
        <v>15609</v>
      </c>
      <c r="F1081" t="str">
        <f t="shared" si="32"/>
        <v>Turks</v>
      </c>
      <c r="G1081" s="31">
        <f t="shared" si="33"/>
        <v>0.63378020185543893</v>
      </c>
      <c r="H1081">
        <v>78472</v>
      </c>
      <c r="I1081">
        <v>0</v>
      </c>
      <c r="L1081">
        <v>0</v>
      </c>
      <c r="P1081">
        <v>0</v>
      </c>
      <c r="U1081">
        <v>3873</v>
      </c>
      <c r="V1081">
        <v>0</v>
      </c>
      <c r="W1081">
        <v>49734</v>
      </c>
      <c r="X1081">
        <v>0</v>
      </c>
      <c r="AA1081">
        <v>0</v>
      </c>
      <c r="AB1081">
        <v>0</v>
      </c>
      <c r="AH1081">
        <v>387</v>
      </c>
      <c r="AI1081">
        <v>586</v>
      </c>
      <c r="AQ1081">
        <v>0</v>
      </c>
      <c r="AR1081">
        <v>419</v>
      </c>
      <c r="BH1081">
        <v>0</v>
      </c>
      <c r="BI1081">
        <v>0</v>
      </c>
      <c r="BJ1081">
        <v>0</v>
      </c>
      <c r="BK1081">
        <v>23473</v>
      </c>
    </row>
    <row r="1082" spans="1:63">
      <c r="A1082" t="s">
        <v>15610</v>
      </c>
      <c r="B1082" t="s">
        <v>15610</v>
      </c>
      <c r="C1082" t="s">
        <v>16680</v>
      </c>
      <c r="D1082" t="s">
        <v>15580</v>
      </c>
      <c r="E1082" t="s">
        <v>15611</v>
      </c>
      <c r="F1082" t="str">
        <f t="shared" si="32"/>
        <v>Turks</v>
      </c>
      <c r="G1082" s="31">
        <f t="shared" si="33"/>
        <v>0.78545443692401562</v>
      </c>
      <c r="H1082">
        <v>301549</v>
      </c>
      <c r="I1082">
        <v>0</v>
      </c>
      <c r="L1082">
        <v>0</v>
      </c>
      <c r="P1082">
        <v>0</v>
      </c>
      <c r="U1082">
        <v>44410</v>
      </c>
      <c r="V1082">
        <v>0</v>
      </c>
      <c r="W1082">
        <v>236853</v>
      </c>
      <c r="X1082">
        <v>0</v>
      </c>
      <c r="AA1082">
        <v>0</v>
      </c>
      <c r="AB1082">
        <v>0</v>
      </c>
      <c r="AH1082">
        <v>10362</v>
      </c>
      <c r="AI1082">
        <v>2416</v>
      </c>
      <c r="AQ1082">
        <v>0</v>
      </c>
      <c r="AR1082">
        <v>3067</v>
      </c>
      <c r="BH1082">
        <v>1480</v>
      </c>
      <c r="BI1082">
        <v>0</v>
      </c>
      <c r="BJ1082">
        <v>0</v>
      </c>
      <c r="BK1082">
        <v>2961</v>
      </c>
    </row>
    <row r="1083" spans="1:63">
      <c r="A1083" t="s">
        <v>15612</v>
      </c>
      <c r="B1083" t="s">
        <v>15612</v>
      </c>
      <c r="C1083" t="s">
        <v>16680</v>
      </c>
      <c r="D1083" t="s">
        <v>15580</v>
      </c>
      <c r="E1083" t="s">
        <v>15613</v>
      </c>
      <c r="F1083" t="str">
        <f t="shared" si="32"/>
        <v>Turks</v>
      </c>
      <c r="G1083" s="31">
        <f t="shared" si="33"/>
        <v>0.59282138450159805</v>
      </c>
      <c r="H1083">
        <v>525951</v>
      </c>
      <c r="I1083">
        <v>0</v>
      </c>
      <c r="L1083">
        <v>0</v>
      </c>
      <c r="P1083">
        <v>0</v>
      </c>
      <c r="U1083">
        <v>89084</v>
      </c>
      <c r="V1083">
        <v>8908</v>
      </c>
      <c r="W1083">
        <v>311795</v>
      </c>
      <c r="X1083">
        <v>0</v>
      </c>
      <c r="AA1083">
        <v>0</v>
      </c>
      <c r="AB1083">
        <v>0</v>
      </c>
      <c r="AH1083">
        <v>23696</v>
      </c>
      <c r="AI1083">
        <v>22189</v>
      </c>
      <c r="AQ1083">
        <v>0</v>
      </c>
      <c r="AR1083">
        <v>58342</v>
      </c>
      <c r="BH1083">
        <v>0</v>
      </c>
      <c r="BI1083">
        <v>0</v>
      </c>
      <c r="BJ1083">
        <v>0</v>
      </c>
      <c r="BK1083">
        <v>11937</v>
      </c>
    </row>
    <row r="1084" spans="1:63">
      <c r="A1084" t="s">
        <v>15614</v>
      </c>
      <c r="B1084" t="s">
        <v>15614</v>
      </c>
      <c r="C1084" t="s">
        <v>16680</v>
      </c>
      <c r="D1084" t="s">
        <v>15580</v>
      </c>
      <c r="E1084" t="s">
        <v>15615</v>
      </c>
      <c r="F1084" t="str">
        <f t="shared" si="32"/>
        <v>Turks</v>
      </c>
      <c r="G1084" s="31">
        <f t="shared" si="33"/>
        <v>0.52797850158926873</v>
      </c>
      <c r="H1084">
        <v>1207159</v>
      </c>
      <c r="I1084">
        <v>0</v>
      </c>
      <c r="L1084">
        <v>0</v>
      </c>
      <c r="P1084">
        <v>0</v>
      </c>
      <c r="U1084">
        <v>245893</v>
      </c>
      <c r="V1084">
        <v>29507</v>
      </c>
      <c r="W1084">
        <v>637354</v>
      </c>
      <c r="X1084">
        <v>0</v>
      </c>
      <c r="AA1084">
        <v>0</v>
      </c>
      <c r="AB1084">
        <v>0</v>
      </c>
      <c r="AH1084">
        <v>19671</v>
      </c>
      <c r="AI1084">
        <v>96378</v>
      </c>
      <c r="AQ1084">
        <v>0</v>
      </c>
      <c r="AR1084">
        <v>127210</v>
      </c>
      <c r="BH1084">
        <v>0</v>
      </c>
      <c r="BI1084">
        <v>0</v>
      </c>
      <c r="BJ1084">
        <v>0</v>
      </c>
      <c r="BK1084">
        <v>51146</v>
      </c>
    </row>
    <row r="1085" spans="1:63">
      <c r="A1085" t="s">
        <v>15616</v>
      </c>
      <c r="B1085" t="s">
        <v>15616</v>
      </c>
      <c r="C1085" t="s">
        <v>16680</v>
      </c>
      <c r="D1085" t="s">
        <v>15580</v>
      </c>
      <c r="E1085" t="s">
        <v>15617</v>
      </c>
      <c r="F1085" t="str">
        <f t="shared" si="32"/>
        <v>Turks</v>
      </c>
      <c r="G1085" s="31">
        <f t="shared" si="33"/>
        <v>0.74568672914334078</v>
      </c>
      <c r="H1085">
        <v>453716</v>
      </c>
      <c r="I1085">
        <v>0</v>
      </c>
      <c r="L1085">
        <v>0</v>
      </c>
      <c r="P1085">
        <v>0</v>
      </c>
      <c r="U1085">
        <v>63437</v>
      </c>
      <c r="V1085">
        <v>0</v>
      </c>
      <c r="W1085">
        <v>338330</v>
      </c>
      <c r="X1085">
        <v>0</v>
      </c>
      <c r="AA1085">
        <v>0</v>
      </c>
      <c r="AB1085">
        <v>0</v>
      </c>
      <c r="AH1085">
        <v>12687</v>
      </c>
      <c r="AI1085">
        <v>10068</v>
      </c>
      <c r="AQ1085">
        <v>0</v>
      </c>
      <c r="AR1085">
        <v>20736</v>
      </c>
      <c r="BH1085">
        <v>0</v>
      </c>
      <c r="BI1085">
        <v>0</v>
      </c>
      <c r="BJ1085">
        <v>0</v>
      </c>
      <c r="BK1085">
        <v>8458</v>
      </c>
    </row>
    <row r="1086" spans="1:63">
      <c r="A1086" t="s">
        <v>15618</v>
      </c>
      <c r="B1086" t="s">
        <v>15618</v>
      </c>
      <c r="C1086" t="s">
        <v>16680</v>
      </c>
      <c r="D1086" t="s">
        <v>15580</v>
      </c>
      <c r="E1086" t="s">
        <v>15619</v>
      </c>
      <c r="F1086" t="str">
        <f t="shared" si="32"/>
        <v>Turks</v>
      </c>
      <c r="G1086" s="31">
        <f t="shared" si="33"/>
        <v>0.46968120941011615</v>
      </c>
      <c r="H1086">
        <v>556635</v>
      </c>
      <c r="I1086">
        <v>0</v>
      </c>
      <c r="L1086">
        <v>0</v>
      </c>
      <c r="P1086">
        <v>0</v>
      </c>
      <c r="U1086">
        <v>66281</v>
      </c>
      <c r="V1086">
        <v>3682</v>
      </c>
      <c r="W1086">
        <v>261441</v>
      </c>
      <c r="X1086">
        <v>0</v>
      </c>
      <c r="AA1086">
        <v>0</v>
      </c>
      <c r="AB1086">
        <v>0</v>
      </c>
      <c r="AH1086">
        <v>8837</v>
      </c>
      <c r="AI1086">
        <v>107489</v>
      </c>
      <c r="AQ1086">
        <v>0</v>
      </c>
      <c r="AR1086">
        <v>80920</v>
      </c>
      <c r="BH1086">
        <v>0</v>
      </c>
      <c r="BI1086">
        <v>0</v>
      </c>
      <c r="BJ1086">
        <v>0</v>
      </c>
      <c r="BK1086">
        <v>27985</v>
      </c>
    </row>
    <row r="1087" spans="1:63">
      <c r="A1087" t="s">
        <v>15620</v>
      </c>
      <c r="B1087" t="s">
        <v>15620</v>
      </c>
      <c r="C1087" t="s">
        <v>16680</v>
      </c>
      <c r="D1087" t="s">
        <v>15580</v>
      </c>
      <c r="E1087" t="s">
        <v>15621</v>
      </c>
      <c r="F1087" t="str">
        <f t="shared" si="32"/>
        <v>Turks</v>
      </c>
      <c r="G1087" s="31">
        <f t="shared" si="33"/>
        <v>0.67590957323100176</v>
      </c>
      <c r="H1087">
        <v>550368</v>
      </c>
      <c r="I1087">
        <v>0</v>
      </c>
      <c r="L1087">
        <v>0</v>
      </c>
      <c r="P1087">
        <v>0</v>
      </c>
      <c r="U1087">
        <v>74400</v>
      </c>
      <c r="V1087">
        <v>0</v>
      </c>
      <c r="W1087">
        <v>371999</v>
      </c>
      <c r="X1087">
        <v>0</v>
      </c>
      <c r="AA1087">
        <v>0</v>
      </c>
      <c r="AB1087">
        <v>0</v>
      </c>
      <c r="AH1087">
        <v>10912</v>
      </c>
      <c r="AI1087">
        <v>17007</v>
      </c>
      <c r="AQ1087">
        <v>0</v>
      </c>
      <c r="AR1087">
        <v>37362</v>
      </c>
      <c r="BH1087">
        <v>0</v>
      </c>
      <c r="BI1087">
        <v>0</v>
      </c>
      <c r="BJ1087">
        <v>0</v>
      </c>
      <c r="BK1087">
        <v>38688</v>
      </c>
    </row>
    <row r="1088" spans="1:63">
      <c r="A1088" t="s">
        <v>15622</v>
      </c>
      <c r="B1088" t="s">
        <v>15622</v>
      </c>
      <c r="C1088" t="s">
        <v>16680</v>
      </c>
      <c r="D1088" t="s">
        <v>15580</v>
      </c>
      <c r="E1088" t="s">
        <v>15623</v>
      </c>
      <c r="F1088" t="str">
        <f t="shared" si="32"/>
        <v>Turks</v>
      </c>
      <c r="G1088" s="31">
        <f t="shared" si="33"/>
        <v>0.62649870036123945</v>
      </c>
      <c r="H1088">
        <v>315857</v>
      </c>
      <c r="I1088">
        <v>0</v>
      </c>
      <c r="L1088">
        <v>0</v>
      </c>
      <c r="P1088">
        <v>0</v>
      </c>
      <c r="U1088">
        <v>56538</v>
      </c>
      <c r="V1088">
        <v>5654</v>
      </c>
      <c r="W1088">
        <v>197884</v>
      </c>
      <c r="X1088">
        <v>0</v>
      </c>
      <c r="AA1088">
        <v>0</v>
      </c>
      <c r="AB1088">
        <v>0</v>
      </c>
      <c r="AH1088">
        <v>21202</v>
      </c>
      <c r="AI1088">
        <v>12378</v>
      </c>
      <c r="AQ1088">
        <v>0</v>
      </c>
      <c r="AR1088">
        <v>20788</v>
      </c>
      <c r="BH1088">
        <v>0</v>
      </c>
      <c r="BI1088">
        <v>0</v>
      </c>
      <c r="BJ1088">
        <v>0</v>
      </c>
      <c r="BK1088">
        <v>1413</v>
      </c>
    </row>
    <row r="1089" spans="1:63">
      <c r="A1089" t="s">
        <v>15624</v>
      </c>
      <c r="B1089" t="s">
        <v>15624</v>
      </c>
      <c r="C1089" t="s">
        <v>16680</v>
      </c>
      <c r="D1089" t="s">
        <v>15580</v>
      </c>
      <c r="E1089" t="s">
        <v>15625</v>
      </c>
      <c r="F1089" t="str">
        <f t="shared" si="32"/>
        <v>Turks</v>
      </c>
      <c r="G1089" s="31">
        <f t="shared" si="33"/>
        <v>0.85966764743103008</v>
      </c>
      <c r="H1089">
        <v>505728</v>
      </c>
      <c r="I1089">
        <v>0</v>
      </c>
      <c r="L1089">
        <v>0</v>
      </c>
      <c r="P1089">
        <v>0</v>
      </c>
      <c r="U1089">
        <v>33814</v>
      </c>
      <c r="V1089">
        <v>0</v>
      </c>
      <c r="W1089">
        <v>434758</v>
      </c>
      <c r="X1089">
        <v>0</v>
      </c>
      <c r="AA1089">
        <v>0</v>
      </c>
      <c r="AB1089">
        <v>0</v>
      </c>
      <c r="AH1089">
        <v>12077</v>
      </c>
      <c r="AI1089">
        <v>21340</v>
      </c>
      <c r="AQ1089">
        <v>0</v>
      </c>
      <c r="AR1089">
        <v>1324</v>
      </c>
      <c r="BH1089">
        <v>0</v>
      </c>
      <c r="BI1089">
        <v>0</v>
      </c>
      <c r="BJ1089">
        <v>0</v>
      </c>
      <c r="BK1089">
        <v>2415</v>
      </c>
    </row>
    <row r="1090" spans="1:63">
      <c r="A1090" t="s">
        <v>15626</v>
      </c>
      <c r="B1090" t="s">
        <v>15626</v>
      </c>
      <c r="C1090" t="s">
        <v>16680</v>
      </c>
      <c r="D1090" t="s">
        <v>15580</v>
      </c>
      <c r="E1090" t="s">
        <v>15627</v>
      </c>
      <c r="F1090" t="str">
        <f t="shared" ref="F1090:F1153" si="34">INDEX($I$1:$CM$1,MATCH(MAX(,I1090:CM1090),I1090:CM1090,0))</f>
        <v>Turks</v>
      </c>
      <c r="G1090" s="31">
        <f t="shared" ref="G1090:G1153" si="35">MAX(I1090:CM1090)/H1090</f>
        <v>0.69963230146292998</v>
      </c>
      <c r="H1090">
        <v>521351</v>
      </c>
      <c r="I1090">
        <v>0</v>
      </c>
      <c r="L1090">
        <v>0</v>
      </c>
      <c r="P1090">
        <v>0</v>
      </c>
      <c r="U1090">
        <v>63832</v>
      </c>
      <c r="V1090">
        <v>0</v>
      </c>
      <c r="W1090">
        <v>364754</v>
      </c>
      <c r="X1090">
        <v>0</v>
      </c>
      <c r="AA1090">
        <v>0</v>
      </c>
      <c r="AB1090">
        <v>0</v>
      </c>
      <c r="AH1090">
        <v>19378</v>
      </c>
      <c r="AI1090">
        <v>28768</v>
      </c>
      <c r="AQ1090">
        <v>0</v>
      </c>
      <c r="AR1090">
        <v>36640</v>
      </c>
      <c r="BH1090">
        <v>0</v>
      </c>
      <c r="BI1090">
        <v>0</v>
      </c>
      <c r="BJ1090">
        <v>0</v>
      </c>
      <c r="BK1090">
        <v>7979</v>
      </c>
    </row>
    <row r="1091" spans="1:63">
      <c r="A1091" t="s">
        <v>15628</v>
      </c>
      <c r="B1091" t="s">
        <v>15628</v>
      </c>
      <c r="C1091" t="s">
        <v>16680</v>
      </c>
      <c r="D1091" t="s">
        <v>15580</v>
      </c>
      <c r="E1091" t="s">
        <v>15629</v>
      </c>
      <c r="F1091" t="str">
        <f t="shared" si="34"/>
        <v>Turks</v>
      </c>
      <c r="G1091" s="31">
        <f t="shared" si="35"/>
        <v>0.78465880386066078</v>
      </c>
      <c r="H1091">
        <v>492869</v>
      </c>
      <c r="I1091">
        <v>0</v>
      </c>
      <c r="L1091">
        <v>0</v>
      </c>
      <c r="P1091">
        <v>0</v>
      </c>
      <c r="U1091">
        <v>77347</v>
      </c>
      <c r="V1091">
        <v>4834</v>
      </c>
      <c r="W1091">
        <v>386734</v>
      </c>
      <c r="X1091">
        <v>0</v>
      </c>
      <c r="AA1091">
        <v>0</v>
      </c>
      <c r="AB1091">
        <v>0</v>
      </c>
      <c r="AH1091">
        <v>7251</v>
      </c>
      <c r="AI1091">
        <v>6995</v>
      </c>
      <c r="AQ1091">
        <v>0</v>
      </c>
      <c r="AR1091">
        <v>2457</v>
      </c>
      <c r="BH1091">
        <v>0</v>
      </c>
      <c r="BI1091">
        <v>0</v>
      </c>
      <c r="BJ1091">
        <v>0</v>
      </c>
      <c r="BK1091">
        <v>7251</v>
      </c>
    </row>
    <row r="1092" spans="1:63">
      <c r="A1092" t="s">
        <v>15630</v>
      </c>
      <c r="B1092" t="s">
        <v>15630</v>
      </c>
      <c r="C1092" t="s">
        <v>16680</v>
      </c>
      <c r="D1092" t="s">
        <v>15580</v>
      </c>
      <c r="E1092" t="s">
        <v>15631</v>
      </c>
      <c r="F1092" t="str">
        <f t="shared" si="34"/>
        <v>Turks</v>
      </c>
      <c r="G1092" s="31">
        <f t="shared" si="35"/>
        <v>0.6715187944617288</v>
      </c>
      <c r="H1092">
        <v>879408</v>
      </c>
      <c r="I1092">
        <v>0</v>
      </c>
      <c r="L1092">
        <v>0</v>
      </c>
      <c r="P1092">
        <v>0</v>
      </c>
      <c r="U1092">
        <v>161791</v>
      </c>
      <c r="V1092">
        <v>16179</v>
      </c>
      <c r="W1092">
        <v>590539</v>
      </c>
      <c r="X1092">
        <v>0</v>
      </c>
      <c r="AA1092">
        <v>0</v>
      </c>
      <c r="AB1092">
        <v>0</v>
      </c>
      <c r="AH1092">
        <v>8494</v>
      </c>
      <c r="AI1092">
        <v>20972</v>
      </c>
      <c r="AQ1092">
        <v>0</v>
      </c>
      <c r="AR1092">
        <v>49479</v>
      </c>
      <c r="BH1092">
        <v>0</v>
      </c>
      <c r="BI1092">
        <v>0</v>
      </c>
      <c r="BJ1092">
        <v>0</v>
      </c>
      <c r="BK1092">
        <v>31954</v>
      </c>
    </row>
    <row r="1093" spans="1:63">
      <c r="A1093" t="s">
        <v>15632</v>
      </c>
      <c r="B1093" t="s">
        <v>15632</v>
      </c>
      <c r="C1093" t="s">
        <v>16680</v>
      </c>
      <c r="D1093" t="s">
        <v>15580</v>
      </c>
      <c r="E1093" t="s">
        <v>15633</v>
      </c>
      <c r="F1093" t="str">
        <f t="shared" si="34"/>
        <v>Turks</v>
      </c>
      <c r="G1093" s="31">
        <f t="shared" si="35"/>
        <v>0.82035174725627957</v>
      </c>
      <c r="H1093">
        <v>544425</v>
      </c>
      <c r="I1093">
        <v>0</v>
      </c>
      <c r="L1093">
        <v>0</v>
      </c>
      <c r="P1093">
        <v>0</v>
      </c>
      <c r="U1093">
        <v>58140</v>
      </c>
      <c r="V1093">
        <v>0</v>
      </c>
      <c r="W1093">
        <v>446620</v>
      </c>
      <c r="X1093">
        <v>0</v>
      </c>
      <c r="AA1093">
        <v>0</v>
      </c>
      <c r="AB1093">
        <v>0</v>
      </c>
      <c r="AH1093">
        <v>15856</v>
      </c>
      <c r="AI1093">
        <v>12816</v>
      </c>
      <c r="AQ1093">
        <v>0</v>
      </c>
      <c r="AR1093">
        <v>3065</v>
      </c>
      <c r="BH1093">
        <v>0</v>
      </c>
      <c r="BI1093">
        <v>0</v>
      </c>
      <c r="BJ1093">
        <v>0</v>
      </c>
      <c r="BK1093">
        <v>7928</v>
      </c>
    </row>
    <row r="1094" spans="1:63">
      <c r="A1094" t="s">
        <v>15634</v>
      </c>
      <c r="B1094" t="s">
        <v>15634</v>
      </c>
      <c r="C1094" t="s">
        <v>16680</v>
      </c>
      <c r="D1094" t="s">
        <v>15580</v>
      </c>
      <c r="E1094" t="s">
        <v>15635</v>
      </c>
      <c r="F1094" t="str">
        <f t="shared" si="34"/>
        <v>Turks</v>
      </c>
      <c r="G1094" s="31">
        <f t="shared" si="35"/>
        <v>0.77626522537433085</v>
      </c>
      <c r="H1094">
        <v>773380</v>
      </c>
      <c r="I1094">
        <v>0</v>
      </c>
      <c r="L1094">
        <v>0</v>
      </c>
      <c r="P1094">
        <v>0</v>
      </c>
      <c r="U1094">
        <v>112565</v>
      </c>
      <c r="V1094">
        <v>0</v>
      </c>
      <c r="W1094">
        <v>600348</v>
      </c>
      <c r="X1094">
        <v>0</v>
      </c>
      <c r="AA1094">
        <v>0</v>
      </c>
      <c r="AB1094">
        <v>0</v>
      </c>
      <c r="AH1094">
        <v>26265</v>
      </c>
      <c r="AI1094">
        <v>11611</v>
      </c>
      <c r="AQ1094">
        <v>0</v>
      </c>
      <c r="AR1094">
        <v>11334</v>
      </c>
      <c r="BH1094">
        <v>0</v>
      </c>
      <c r="BI1094">
        <v>0</v>
      </c>
      <c r="BJ1094">
        <v>0</v>
      </c>
      <c r="BK1094">
        <v>11257</v>
      </c>
    </row>
    <row r="1095" spans="1:63">
      <c r="A1095" t="s">
        <v>15636</v>
      </c>
      <c r="B1095" t="s">
        <v>15636</v>
      </c>
      <c r="C1095" t="s">
        <v>16680</v>
      </c>
      <c r="D1095" t="s">
        <v>15580</v>
      </c>
      <c r="E1095" t="s">
        <v>15637</v>
      </c>
      <c r="F1095" t="str">
        <f t="shared" si="34"/>
        <v>Turks</v>
      </c>
      <c r="G1095" s="31">
        <f t="shared" si="35"/>
        <v>0.67197225052912124</v>
      </c>
      <c r="H1095">
        <v>510280</v>
      </c>
      <c r="I1095">
        <v>0</v>
      </c>
      <c r="L1095">
        <v>0</v>
      </c>
      <c r="P1095">
        <v>0</v>
      </c>
      <c r="U1095">
        <v>127360</v>
      </c>
      <c r="V1095">
        <v>9797</v>
      </c>
      <c r="W1095">
        <v>342894</v>
      </c>
      <c r="X1095">
        <v>0</v>
      </c>
      <c r="AA1095">
        <v>0</v>
      </c>
      <c r="AB1095">
        <v>0</v>
      </c>
      <c r="AH1095">
        <v>2449</v>
      </c>
      <c r="AI1095">
        <v>3987</v>
      </c>
      <c r="AQ1095">
        <v>0</v>
      </c>
      <c r="AR1095">
        <v>16445</v>
      </c>
      <c r="BH1095">
        <v>0</v>
      </c>
      <c r="BI1095">
        <v>0</v>
      </c>
      <c r="BJ1095">
        <v>0</v>
      </c>
      <c r="BK1095">
        <v>7348</v>
      </c>
    </row>
    <row r="1096" spans="1:63">
      <c r="A1096" t="s">
        <v>15638</v>
      </c>
      <c r="B1096" t="s">
        <v>15638</v>
      </c>
      <c r="C1096" t="s">
        <v>16680</v>
      </c>
      <c r="D1096" t="s">
        <v>15580</v>
      </c>
      <c r="E1096" t="s">
        <v>15639</v>
      </c>
      <c r="F1096" t="str">
        <f t="shared" si="34"/>
        <v>Turks</v>
      </c>
      <c r="G1096" s="31">
        <f t="shared" si="35"/>
        <v>0.85201607890265629</v>
      </c>
      <c r="H1096">
        <v>361965</v>
      </c>
      <c r="I1096">
        <v>0</v>
      </c>
      <c r="L1096">
        <v>0</v>
      </c>
      <c r="P1096">
        <v>0</v>
      </c>
      <c r="U1096">
        <v>28036</v>
      </c>
      <c r="V1096">
        <v>0</v>
      </c>
      <c r="W1096">
        <v>308400</v>
      </c>
      <c r="X1096">
        <v>0</v>
      </c>
      <c r="AA1096">
        <v>0</v>
      </c>
      <c r="AB1096">
        <v>0</v>
      </c>
      <c r="AH1096">
        <v>8761</v>
      </c>
      <c r="AI1096">
        <v>8740</v>
      </c>
      <c r="AQ1096">
        <v>0</v>
      </c>
      <c r="AR1096">
        <v>2771</v>
      </c>
      <c r="BH1096">
        <v>0</v>
      </c>
      <c r="BI1096">
        <v>0</v>
      </c>
      <c r="BJ1096">
        <v>0</v>
      </c>
      <c r="BK1096">
        <v>5257</v>
      </c>
    </row>
    <row r="1097" spans="1:63">
      <c r="A1097" t="s">
        <v>15640</v>
      </c>
      <c r="B1097" t="s">
        <v>15640</v>
      </c>
      <c r="C1097" t="s">
        <v>16680</v>
      </c>
      <c r="D1097" t="s">
        <v>15580</v>
      </c>
      <c r="E1097" t="s">
        <v>15641</v>
      </c>
      <c r="F1097" t="str">
        <f t="shared" si="34"/>
        <v>Turks</v>
      </c>
      <c r="G1097" s="31">
        <f t="shared" si="35"/>
        <v>0.79460594850481225</v>
      </c>
      <c r="H1097">
        <v>223283</v>
      </c>
      <c r="I1097">
        <v>0</v>
      </c>
      <c r="L1097">
        <v>0</v>
      </c>
      <c r="P1097">
        <v>0</v>
      </c>
      <c r="U1097">
        <v>28231</v>
      </c>
      <c r="V1097">
        <v>0</v>
      </c>
      <c r="W1097">
        <v>177422</v>
      </c>
      <c r="X1097">
        <v>0</v>
      </c>
      <c r="AA1097">
        <v>0</v>
      </c>
      <c r="AB1097">
        <v>0</v>
      </c>
      <c r="AH1097">
        <v>2172</v>
      </c>
      <c r="AI1097">
        <v>2247</v>
      </c>
      <c r="AQ1097">
        <v>0</v>
      </c>
      <c r="AR1097">
        <v>3873</v>
      </c>
      <c r="BH1097">
        <v>0</v>
      </c>
      <c r="BI1097">
        <v>0</v>
      </c>
      <c r="BJ1097">
        <v>1086</v>
      </c>
      <c r="BK1097">
        <v>8252</v>
      </c>
    </row>
    <row r="1098" spans="1:63">
      <c r="A1098" t="s">
        <v>15642</v>
      </c>
      <c r="B1098" t="s">
        <v>15642</v>
      </c>
      <c r="C1098" t="s">
        <v>16680</v>
      </c>
      <c r="D1098" t="s">
        <v>15580</v>
      </c>
      <c r="E1098" t="s">
        <v>15643</v>
      </c>
      <c r="F1098" t="str">
        <f t="shared" si="34"/>
        <v>Turks</v>
      </c>
      <c r="G1098" s="31">
        <f t="shared" si="35"/>
        <v>0.62081085145264592</v>
      </c>
      <c r="H1098">
        <v>392353</v>
      </c>
      <c r="I1098">
        <v>0</v>
      </c>
      <c r="L1098">
        <v>0</v>
      </c>
      <c r="P1098">
        <v>0</v>
      </c>
      <c r="U1098">
        <v>100296</v>
      </c>
      <c r="V1098">
        <v>7164</v>
      </c>
      <c r="W1098">
        <v>243577</v>
      </c>
      <c r="X1098">
        <v>0</v>
      </c>
      <c r="AA1098">
        <v>0</v>
      </c>
      <c r="AB1098">
        <v>0</v>
      </c>
      <c r="AH1098">
        <v>1791</v>
      </c>
      <c r="AI1098">
        <v>3952</v>
      </c>
      <c r="AQ1098">
        <v>0</v>
      </c>
      <c r="AR1098">
        <v>30200</v>
      </c>
      <c r="BH1098">
        <v>0</v>
      </c>
      <c r="BI1098">
        <v>0</v>
      </c>
      <c r="BJ1098">
        <v>0</v>
      </c>
      <c r="BK1098">
        <v>5373</v>
      </c>
    </row>
    <row r="1099" spans="1:63">
      <c r="A1099" t="s">
        <v>15644</v>
      </c>
      <c r="B1099" t="s">
        <v>15644</v>
      </c>
      <c r="C1099" t="s">
        <v>16680</v>
      </c>
      <c r="D1099" t="s">
        <v>15580</v>
      </c>
      <c r="E1099" t="s">
        <v>15645</v>
      </c>
      <c r="F1099" t="str">
        <f t="shared" si="34"/>
        <v>Turks</v>
      </c>
      <c r="G1099" s="31">
        <f t="shared" si="35"/>
        <v>0.55911232030542724</v>
      </c>
      <c r="H1099">
        <v>630723</v>
      </c>
      <c r="I1099">
        <v>0</v>
      </c>
      <c r="L1099">
        <v>0</v>
      </c>
      <c r="P1099">
        <v>0</v>
      </c>
      <c r="U1099">
        <v>141058</v>
      </c>
      <c r="V1099">
        <v>10851</v>
      </c>
      <c r="W1099">
        <v>352645</v>
      </c>
      <c r="X1099">
        <v>0</v>
      </c>
      <c r="AA1099">
        <v>0</v>
      </c>
      <c r="AB1099">
        <v>0</v>
      </c>
      <c r="AH1099">
        <v>27615</v>
      </c>
      <c r="AI1099">
        <v>24861</v>
      </c>
      <c r="AQ1099">
        <v>0</v>
      </c>
      <c r="AR1099">
        <v>63331</v>
      </c>
      <c r="BH1099">
        <v>0</v>
      </c>
      <c r="BI1099">
        <v>0</v>
      </c>
      <c r="BJ1099">
        <v>0</v>
      </c>
      <c r="BK1099">
        <v>10362</v>
      </c>
    </row>
    <row r="1100" spans="1:63">
      <c r="A1100" t="s">
        <v>15646</v>
      </c>
      <c r="B1100" t="s">
        <v>15646</v>
      </c>
      <c r="C1100" t="s">
        <v>16680</v>
      </c>
      <c r="D1100" t="s">
        <v>15580</v>
      </c>
      <c r="E1100" t="s">
        <v>15647</v>
      </c>
      <c r="F1100" t="str">
        <f t="shared" si="34"/>
        <v>Turks</v>
      </c>
      <c r="G1100" s="31">
        <f t="shared" si="35"/>
        <v>0.82302022046392098</v>
      </c>
      <c r="H1100">
        <v>44361</v>
      </c>
      <c r="I1100">
        <v>0</v>
      </c>
      <c r="L1100">
        <v>0</v>
      </c>
      <c r="P1100">
        <v>0</v>
      </c>
      <c r="U1100">
        <v>3912</v>
      </c>
      <c r="V1100">
        <v>0</v>
      </c>
      <c r="W1100">
        <v>36510</v>
      </c>
      <c r="X1100">
        <v>1304</v>
      </c>
      <c r="AA1100">
        <v>0</v>
      </c>
      <c r="AB1100">
        <v>0</v>
      </c>
      <c r="AH1100">
        <v>1304</v>
      </c>
      <c r="AI1100">
        <v>452</v>
      </c>
      <c r="AQ1100">
        <v>0</v>
      </c>
      <c r="AR1100">
        <v>444</v>
      </c>
      <c r="BH1100">
        <v>0</v>
      </c>
      <c r="BI1100">
        <v>0</v>
      </c>
      <c r="BJ1100">
        <v>0</v>
      </c>
      <c r="BK1100">
        <v>435</v>
      </c>
    </row>
    <row r="1101" spans="1:63">
      <c r="A1101" t="s">
        <v>15648</v>
      </c>
      <c r="B1101" t="s">
        <v>15648</v>
      </c>
      <c r="C1101" t="s">
        <v>16680</v>
      </c>
      <c r="D1101" t="s">
        <v>15580</v>
      </c>
      <c r="E1101" t="s">
        <v>15649</v>
      </c>
      <c r="F1101" t="str">
        <f t="shared" si="34"/>
        <v>Turks</v>
      </c>
      <c r="G1101" s="31">
        <f t="shared" si="35"/>
        <v>0.78355203238320126</v>
      </c>
      <c r="H1101">
        <v>296450</v>
      </c>
      <c r="I1101">
        <v>0</v>
      </c>
      <c r="L1101">
        <v>0</v>
      </c>
      <c r="P1101">
        <v>0</v>
      </c>
      <c r="U1101">
        <v>30418</v>
      </c>
      <c r="V1101">
        <v>0</v>
      </c>
      <c r="W1101">
        <v>232284</v>
      </c>
      <c r="X1101">
        <v>0</v>
      </c>
      <c r="AA1101">
        <v>0</v>
      </c>
      <c r="AB1101">
        <v>0</v>
      </c>
      <c r="AH1101">
        <v>2489</v>
      </c>
      <c r="AI1101">
        <v>14216</v>
      </c>
      <c r="AQ1101">
        <v>0</v>
      </c>
      <c r="AR1101">
        <v>5705</v>
      </c>
      <c r="BH1101">
        <v>0</v>
      </c>
      <c r="BI1101">
        <v>0</v>
      </c>
      <c r="BJ1101">
        <v>0</v>
      </c>
      <c r="BK1101">
        <v>11338</v>
      </c>
    </row>
    <row r="1102" spans="1:63">
      <c r="A1102" t="s">
        <v>15650</v>
      </c>
      <c r="B1102" t="s">
        <v>15650</v>
      </c>
      <c r="C1102" t="s">
        <v>16680</v>
      </c>
      <c r="D1102" t="s">
        <v>15580</v>
      </c>
      <c r="E1102" t="s">
        <v>12641</v>
      </c>
      <c r="F1102" t="str">
        <f t="shared" si="34"/>
        <v>Turks</v>
      </c>
      <c r="G1102" s="31">
        <f t="shared" si="35"/>
        <v>0.78554474923708584</v>
      </c>
      <c r="H1102">
        <v>297871</v>
      </c>
      <c r="I1102">
        <v>0</v>
      </c>
      <c r="L1102">
        <v>0</v>
      </c>
      <c r="P1102">
        <v>0</v>
      </c>
      <c r="U1102">
        <v>46220</v>
      </c>
      <c r="V1102">
        <v>2889</v>
      </c>
      <c r="W1102">
        <v>233991</v>
      </c>
      <c r="X1102">
        <v>0</v>
      </c>
      <c r="AA1102">
        <v>0</v>
      </c>
      <c r="AB1102">
        <v>0</v>
      </c>
      <c r="AH1102">
        <v>2889</v>
      </c>
      <c r="AI1102">
        <v>4177</v>
      </c>
      <c r="AQ1102">
        <v>0</v>
      </c>
      <c r="AR1102">
        <v>4816</v>
      </c>
      <c r="BH1102">
        <v>0</v>
      </c>
      <c r="BI1102">
        <v>0</v>
      </c>
      <c r="BJ1102">
        <v>0</v>
      </c>
      <c r="BK1102">
        <v>2889</v>
      </c>
    </row>
    <row r="1103" spans="1:63">
      <c r="A1103" t="s">
        <v>15651</v>
      </c>
      <c r="B1103" t="s">
        <v>15651</v>
      </c>
      <c r="C1103" t="s">
        <v>16680</v>
      </c>
      <c r="D1103" t="s">
        <v>15580</v>
      </c>
      <c r="E1103" t="s">
        <v>15652</v>
      </c>
      <c r="F1103" t="str">
        <f t="shared" si="34"/>
        <v>Turks</v>
      </c>
      <c r="G1103" s="31">
        <f t="shared" si="35"/>
        <v>0.77047082772260567</v>
      </c>
      <c r="H1103">
        <v>760448</v>
      </c>
      <c r="I1103">
        <v>0</v>
      </c>
      <c r="L1103">
        <v>0</v>
      </c>
      <c r="P1103">
        <v>0</v>
      </c>
      <c r="U1103">
        <v>109857</v>
      </c>
      <c r="V1103">
        <v>0</v>
      </c>
      <c r="W1103">
        <v>585903</v>
      </c>
      <c r="X1103">
        <v>0</v>
      </c>
      <c r="AA1103">
        <v>0</v>
      </c>
      <c r="AB1103">
        <v>0</v>
      </c>
      <c r="AH1103">
        <v>20067</v>
      </c>
      <c r="AI1103">
        <v>8858</v>
      </c>
      <c r="AQ1103">
        <v>0</v>
      </c>
      <c r="AR1103">
        <v>19211</v>
      </c>
      <c r="BH1103">
        <v>0</v>
      </c>
      <c r="BI1103">
        <v>0</v>
      </c>
      <c r="BJ1103">
        <v>0</v>
      </c>
      <c r="BK1103">
        <v>16552</v>
      </c>
    </row>
    <row r="1104" spans="1:63">
      <c r="A1104" t="s">
        <v>15653</v>
      </c>
      <c r="B1104" t="s">
        <v>15653</v>
      </c>
      <c r="C1104" t="s">
        <v>16680</v>
      </c>
      <c r="D1104" t="s">
        <v>15580</v>
      </c>
      <c r="E1104" t="s">
        <v>15654</v>
      </c>
      <c r="F1104" t="str">
        <f t="shared" si="34"/>
        <v>Turks</v>
      </c>
      <c r="G1104" s="31">
        <f t="shared" si="35"/>
        <v>0.77521955149228494</v>
      </c>
      <c r="H1104">
        <v>541217</v>
      </c>
      <c r="I1104">
        <v>0</v>
      </c>
      <c r="L1104">
        <v>0</v>
      </c>
      <c r="P1104">
        <v>0</v>
      </c>
      <c r="U1104">
        <v>78668</v>
      </c>
      <c r="V1104">
        <v>0</v>
      </c>
      <c r="W1104">
        <v>419562</v>
      </c>
      <c r="X1104">
        <v>0</v>
      </c>
      <c r="AA1104">
        <v>0</v>
      </c>
      <c r="AB1104">
        <v>0</v>
      </c>
      <c r="AH1104">
        <v>12062</v>
      </c>
      <c r="AI1104">
        <v>12757</v>
      </c>
      <c r="AQ1104">
        <v>0</v>
      </c>
      <c r="AR1104">
        <v>4008</v>
      </c>
      <c r="BH1104">
        <v>0</v>
      </c>
      <c r="BI1104">
        <v>0</v>
      </c>
      <c r="BJ1104">
        <v>0</v>
      </c>
      <c r="BK1104">
        <v>14160</v>
      </c>
    </row>
    <row r="1105" spans="1:63">
      <c r="A1105" t="s">
        <v>15655</v>
      </c>
      <c r="B1105" t="s">
        <v>15655</v>
      </c>
      <c r="C1105" t="s">
        <v>16680</v>
      </c>
      <c r="D1105" t="s">
        <v>15580</v>
      </c>
      <c r="E1105" t="s">
        <v>15656</v>
      </c>
      <c r="F1105" t="str">
        <f t="shared" si="34"/>
        <v>Turks</v>
      </c>
      <c r="G1105" s="31">
        <f t="shared" si="35"/>
        <v>0.58503507144800926</v>
      </c>
      <c r="H1105">
        <v>360122</v>
      </c>
      <c r="I1105">
        <v>0</v>
      </c>
      <c r="L1105">
        <v>0</v>
      </c>
      <c r="P1105">
        <v>0</v>
      </c>
      <c r="U1105">
        <v>61449</v>
      </c>
      <c r="V1105">
        <v>5852</v>
      </c>
      <c r="W1105">
        <v>210684</v>
      </c>
      <c r="X1105">
        <v>0</v>
      </c>
      <c r="AA1105">
        <v>0</v>
      </c>
      <c r="AB1105">
        <v>0</v>
      </c>
      <c r="AH1105">
        <v>5706</v>
      </c>
      <c r="AI1105">
        <v>43003</v>
      </c>
      <c r="AQ1105">
        <v>0</v>
      </c>
      <c r="AR1105">
        <v>24503</v>
      </c>
      <c r="BH1105">
        <v>0</v>
      </c>
      <c r="BI1105">
        <v>0</v>
      </c>
      <c r="BJ1105">
        <v>0</v>
      </c>
      <c r="BK1105">
        <v>8925</v>
      </c>
    </row>
    <row r="1106" spans="1:63">
      <c r="A1106" t="s">
        <v>15657</v>
      </c>
      <c r="B1106" t="s">
        <v>15657</v>
      </c>
      <c r="C1106" t="s">
        <v>16680</v>
      </c>
      <c r="D1106" t="s">
        <v>15658</v>
      </c>
      <c r="E1106" t="s">
        <v>15659</v>
      </c>
      <c r="F1106" t="str">
        <f t="shared" si="34"/>
        <v>Turks</v>
      </c>
      <c r="G1106" s="31">
        <f t="shared" si="35"/>
        <v>0.89496101849158916</v>
      </c>
      <c r="H1106">
        <v>106589</v>
      </c>
      <c r="I1106">
        <v>0</v>
      </c>
      <c r="L1106">
        <v>0</v>
      </c>
      <c r="P1106">
        <v>0</v>
      </c>
      <c r="U1106">
        <v>5241</v>
      </c>
      <c r="V1106">
        <v>0</v>
      </c>
      <c r="W1106">
        <v>95393</v>
      </c>
      <c r="X1106">
        <v>0</v>
      </c>
      <c r="AA1106">
        <v>0</v>
      </c>
      <c r="AB1106">
        <v>0</v>
      </c>
      <c r="AH1106">
        <v>0</v>
      </c>
      <c r="AI1106">
        <v>949</v>
      </c>
      <c r="AQ1106">
        <v>0</v>
      </c>
      <c r="AR1106">
        <v>813</v>
      </c>
      <c r="BH1106">
        <v>3145</v>
      </c>
      <c r="BI1106">
        <v>0</v>
      </c>
      <c r="BJ1106">
        <v>0</v>
      </c>
      <c r="BK1106">
        <v>1048</v>
      </c>
    </row>
    <row r="1107" spans="1:63">
      <c r="A1107" t="s">
        <v>15660</v>
      </c>
      <c r="B1107" t="s">
        <v>15660</v>
      </c>
      <c r="C1107" t="s">
        <v>16680</v>
      </c>
      <c r="D1107" t="s">
        <v>15658</v>
      </c>
      <c r="E1107" t="s">
        <v>15661</v>
      </c>
      <c r="F1107" t="str">
        <f t="shared" si="34"/>
        <v>Turks</v>
      </c>
      <c r="G1107" s="31">
        <f t="shared" si="35"/>
        <v>0.9244733603811055</v>
      </c>
      <c r="H1107">
        <v>82077</v>
      </c>
      <c r="I1107">
        <v>0</v>
      </c>
      <c r="L1107">
        <v>0</v>
      </c>
      <c r="P1107">
        <v>0</v>
      </c>
      <c r="U1107">
        <v>4036</v>
      </c>
      <c r="V1107">
        <v>0</v>
      </c>
      <c r="W1107">
        <v>75878</v>
      </c>
      <c r="X1107">
        <v>0</v>
      </c>
      <c r="AA1107">
        <v>0</v>
      </c>
      <c r="AB1107">
        <v>0</v>
      </c>
      <c r="AH1107">
        <v>0</v>
      </c>
      <c r="AI1107">
        <v>730</v>
      </c>
      <c r="AQ1107">
        <v>0</v>
      </c>
      <c r="AR1107">
        <v>626</v>
      </c>
      <c r="BH1107">
        <v>0</v>
      </c>
      <c r="BI1107">
        <v>0</v>
      </c>
      <c r="BJ1107">
        <v>0</v>
      </c>
      <c r="BK1107">
        <v>807</v>
      </c>
    </row>
    <row r="1108" spans="1:63">
      <c r="A1108" t="s">
        <v>15662</v>
      </c>
      <c r="B1108" t="s">
        <v>15662</v>
      </c>
      <c r="C1108" t="s">
        <v>16680</v>
      </c>
      <c r="D1108" t="s">
        <v>15658</v>
      </c>
      <c r="E1108" t="s">
        <v>15663</v>
      </c>
      <c r="F1108" t="str">
        <f t="shared" si="34"/>
        <v>Turks</v>
      </c>
      <c r="G1108" s="31">
        <f t="shared" si="35"/>
        <v>0.98110594519734895</v>
      </c>
      <c r="H1108">
        <v>40436</v>
      </c>
      <c r="I1108">
        <v>0</v>
      </c>
      <c r="L1108">
        <v>0</v>
      </c>
      <c r="P1108">
        <v>0</v>
      </c>
      <c r="U1108">
        <v>0</v>
      </c>
      <c r="V1108">
        <v>0</v>
      </c>
      <c r="W1108">
        <v>39672</v>
      </c>
      <c r="X1108">
        <v>0</v>
      </c>
      <c r="AA1108">
        <v>0</v>
      </c>
      <c r="AB1108">
        <v>0</v>
      </c>
      <c r="AH1108">
        <v>0</v>
      </c>
      <c r="AI1108">
        <v>363</v>
      </c>
      <c r="AQ1108">
        <v>0</v>
      </c>
      <c r="AR1108">
        <v>0</v>
      </c>
      <c r="BH1108">
        <v>0</v>
      </c>
      <c r="BI1108">
        <v>0</v>
      </c>
      <c r="BJ1108">
        <v>0</v>
      </c>
      <c r="BK1108">
        <v>401</v>
      </c>
    </row>
    <row r="1109" spans="1:63">
      <c r="A1109" t="s">
        <v>15664</v>
      </c>
      <c r="B1109" t="s">
        <v>15664</v>
      </c>
      <c r="C1109" t="s">
        <v>16680</v>
      </c>
      <c r="D1109" t="s">
        <v>15658</v>
      </c>
      <c r="E1109" t="s">
        <v>15665</v>
      </c>
      <c r="F1109" t="str">
        <f t="shared" si="34"/>
        <v>Turks</v>
      </c>
      <c r="G1109" s="31">
        <f t="shared" si="35"/>
        <v>0.8970872669030272</v>
      </c>
      <c r="H1109">
        <v>312799</v>
      </c>
      <c r="I1109">
        <v>0</v>
      </c>
      <c r="L1109">
        <v>0</v>
      </c>
      <c r="P1109">
        <v>0</v>
      </c>
      <c r="U1109">
        <v>14926</v>
      </c>
      <c r="V1109">
        <v>0</v>
      </c>
      <c r="W1109">
        <v>280608</v>
      </c>
      <c r="X1109">
        <v>0</v>
      </c>
      <c r="AA1109">
        <v>0</v>
      </c>
      <c r="AB1109">
        <v>0</v>
      </c>
      <c r="AH1109">
        <v>0</v>
      </c>
      <c r="AI1109">
        <v>2701</v>
      </c>
      <c r="AQ1109">
        <v>0</v>
      </c>
      <c r="AR1109">
        <v>11579</v>
      </c>
      <c r="BH1109">
        <v>0</v>
      </c>
      <c r="BI1109">
        <v>0</v>
      </c>
      <c r="BJ1109">
        <v>0</v>
      </c>
      <c r="BK1109">
        <v>2985</v>
      </c>
    </row>
    <row r="1110" spans="1:63">
      <c r="A1110" t="s">
        <v>15666</v>
      </c>
      <c r="B1110" t="s">
        <v>15666</v>
      </c>
      <c r="C1110" t="s">
        <v>16680</v>
      </c>
      <c r="D1110" t="s">
        <v>15658</v>
      </c>
      <c r="E1110" t="s">
        <v>15667</v>
      </c>
      <c r="F1110" t="str">
        <f t="shared" si="34"/>
        <v>Turks</v>
      </c>
      <c r="G1110" s="31">
        <f t="shared" si="35"/>
        <v>0.92445969571848385</v>
      </c>
      <c r="H1110">
        <v>107532</v>
      </c>
      <c r="I1110">
        <v>0</v>
      </c>
      <c r="L1110">
        <v>0</v>
      </c>
      <c r="P1110">
        <v>0</v>
      </c>
      <c r="U1110">
        <v>2115</v>
      </c>
      <c r="V1110">
        <v>0</v>
      </c>
      <c r="W1110">
        <v>99409</v>
      </c>
      <c r="X1110">
        <v>3173</v>
      </c>
      <c r="AA1110">
        <v>0</v>
      </c>
      <c r="AB1110">
        <v>0</v>
      </c>
      <c r="AH1110">
        <v>0</v>
      </c>
      <c r="AI1110">
        <v>957</v>
      </c>
      <c r="AQ1110">
        <v>0</v>
      </c>
      <c r="AR1110">
        <v>820</v>
      </c>
      <c r="BH1110">
        <v>0</v>
      </c>
      <c r="BI1110">
        <v>0</v>
      </c>
      <c r="BJ1110">
        <v>0</v>
      </c>
      <c r="BK1110">
        <v>1058</v>
      </c>
    </row>
    <row r="1111" spans="1:63">
      <c r="A1111" t="s">
        <v>15668</v>
      </c>
      <c r="B1111" t="s">
        <v>15668</v>
      </c>
      <c r="C1111" t="s">
        <v>16680</v>
      </c>
      <c r="D1111" t="s">
        <v>15658</v>
      </c>
      <c r="E1111" t="s">
        <v>15669</v>
      </c>
      <c r="F1111" t="str">
        <f t="shared" si="34"/>
        <v>Turks</v>
      </c>
      <c r="G1111" s="31">
        <f t="shared" si="35"/>
        <v>0.98113518411730782</v>
      </c>
      <c r="H1111">
        <v>12139</v>
      </c>
      <c r="I1111">
        <v>0</v>
      </c>
      <c r="L1111">
        <v>0</v>
      </c>
      <c r="P1111">
        <v>0</v>
      </c>
      <c r="U1111">
        <v>0</v>
      </c>
      <c r="V1111">
        <v>0</v>
      </c>
      <c r="W1111">
        <v>11910</v>
      </c>
      <c r="X1111">
        <v>0</v>
      </c>
      <c r="AA1111">
        <v>0</v>
      </c>
      <c r="AB1111">
        <v>0</v>
      </c>
      <c r="AH1111">
        <v>0</v>
      </c>
      <c r="AI1111">
        <v>109</v>
      </c>
      <c r="AQ1111">
        <v>0</v>
      </c>
      <c r="AR1111">
        <v>0</v>
      </c>
      <c r="BH1111">
        <v>0</v>
      </c>
      <c r="BI1111">
        <v>0</v>
      </c>
      <c r="BJ1111">
        <v>0</v>
      </c>
      <c r="BK1111">
        <v>120</v>
      </c>
    </row>
    <row r="1112" spans="1:63">
      <c r="A1112" t="s">
        <v>15670</v>
      </c>
      <c r="B1112" t="s">
        <v>15670</v>
      </c>
      <c r="C1112" t="s">
        <v>16680</v>
      </c>
      <c r="D1112" t="s">
        <v>15658</v>
      </c>
      <c r="E1112" t="s">
        <v>15671</v>
      </c>
      <c r="F1112" t="str">
        <f t="shared" si="34"/>
        <v>Turks</v>
      </c>
      <c r="G1112" s="31">
        <f t="shared" si="35"/>
        <v>0.81944444444444442</v>
      </c>
      <c r="H1112">
        <v>479736</v>
      </c>
      <c r="I1112">
        <v>0</v>
      </c>
      <c r="L1112">
        <v>0</v>
      </c>
      <c r="P1112">
        <v>0</v>
      </c>
      <c r="U1112">
        <v>54536</v>
      </c>
      <c r="V1112">
        <v>0</v>
      </c>
      <c r="W1112">
        <v>393117</v>
      </c>
      <c r="X1112">
        <v>0</v>
      </c>
      <c r="AA1112">
        <v>0</v>
      </c>
      <c r="AB1112">
        <v>0</v>
      </c>
      <c r="AH1112">
        <v>0</v>
      </c>
      <c r="AI1112">
        <v>4112</v>
      </c>
      <c r="AQ1112">
        <v>0</v>
      </c>
      <c r="AR1112">
        <v>21154</v>
      </c>
      <c r="BH1112">
        <v>2272</v>
      </c>
      <c r="BI1112">
        <v>0</v>
      </c>
      <c r="BJ1112">
        <v>0</v>
      </c>
      <c r="BK1112">
        <v>4545</v>
      </c>
    </row>
    <row r="1113" spans="1:63">
      <c r="A1113" t="s">
        <v>15672</v>
      </c>
      <c r="B1113" t="s">
        <v>15672</v>
      </c>
      <c r="C1113" t="s">
        <v>16680</v>
      </c>
      <c r="D1113" t="s">
        <v>15658</v>
      </c>
      <c r="E1113" t="s">
        <v>15673</v>
      </c>
      <c r="F1113" t="str">
        <f t="shared" si="34"/>
        <v>Turks</v>
      </c>
      <c r="G1113" s="31">
        <f t="shared" si="35"/>
        <v>0.73162185682224157</v>
      </c>
      <c r="H1113">
        <v>567658</v>
      </c>
      <c r="I1113">
        <v>0</v>
      </c>
      <c r="L1113">
        <v>0</v>
      </c>
      <c r="P1113">
        <v>0</v>
      </c>
      <c r="U1113">
        <v>94033</v>
      </c>
      <c r="V1113">
        <v>0</v>
      </c>
      <c r="W1113">
        <v>415311</v>
      </c>
      <c r="X1113">
        <v>0</v>
      </c>
      <c r="AA1113">
        <v>0</v>
      </c>
      <c r="AB1113">
        <v>0</v>
      </c>
      <c r="AH1113">
        <v>0</v>
      </c>
      <c r="AI1113">
        <v>4727</v>
      </c>
      <c r="AQ1113">
        <v>0</v>
      </c>
      <c r="AR1113">
        <v>40527</v>
      </c>
      <c r="BH1113">
        <v>2612</v>
      </c>
      <c r="BI1113">
        <v>0</v>
      </c>
      <c r="BJ1113">
        <v>0</v>
      </c>
      <c r="BK1113">
        <v>10448</v>
      </c>
    </row>
    <row r="1114" spans="1:63">
      <c r="A1114" t="s">
        <v>15674</v>
      </c>
      <c r="B1114" t="s">
        <v>15674</v>
      </c>
      <c r="C1114" t="s">
        <v>16680</v>
      </c>
      <c r="D1114" t="s">
        <v>15658</v>
      </c>
      <c r="E1114" t="s">
        <v>15675</v>
      </c>
      <c r="F1114" t="str">
        <f t="shared" si="34"/>
        <v>Turks</v>
      </c>
      <c r="G1114" s="31">
        <f t="shared" si="35"/>
        <v>0.98112099175562628</v>
      </c>
      <c r="H1114">
        <v>49367</v>
      </c>
      <c r="I1114">
        <v>0</v>
      </c>
      <c r="L1114">
        <v>0</v>
      </c>
      <c r="P1114">
        <v>0</v>
      </c>
      <c r="U1114">
        <v>0</v>
      </c>
      <c r="V1114">
        <v>0</v>
      </c>
      <c r="W1114">
        <v>48435</v>
      </c>
      <c r="X1114">
        <v>0</v>
      </c>
      <c r="AA1114">
        <v>0</v>
      </c>
      <c r="AB1114">
        <v>0</v>
      </c>
      <c r="AH1114">
        <v>0</v>
      </c>
      <c r="AI1114">
        <v>443</v>
      </c>
      <c r="AQ1114">
        <v>0</v>
      </c>
      <c r="AR1114">
        <v>0</v>
      </c>
      <c r="BH1114">
        <v>0</v>
      </c>
      <c r="BI1114">
        <v>0</v>
      </c>
      <c r="BJ1114">
        <v>0</v>
      </c>
      <c r="BK1114">
        <v>489</v>
      </c>
    </row>
    <row r="1115" spans="1:63">
      <c r="A1115" t="s">
        <v>15676</v>
      </c>
      <c r="B1115" t="s">
        <v>15676</v>
      </c>
      <c r="C1115" t="s">
        <v>16680</v>
      </c>
      <c r="D1115" t="s">
        <v>15658</v>
      </c>
      <c r="E1115" t="s">
        <v>15677</v>
      </c>
      <c r="F1115" t="str">
        <f t="shared" si="34"/>
        <v>Turks</v>
      </c>
      <c r="G1115" s="31">
        <f t="shared" si="35"/>
        <v>0.91746419664148315</v>
      </c>
      <c r="H1115">
        <v>219323</v>
      </c>
      <c r="I1115">
        <v>0</v>
      </c>
      <c r="L1115">
        <v>0</v>
      </c>
      <c r="P1115">
        <v>0</v>
      </c>
      <c r="U1115">
        <v>10703</v>
      </c>
      <c r="V1115">
        <v>0</v>
      </c>
      <c r="W1115">
        <v>201221</v>
      </c>
      <c r="X1115">
        <v>0</v>
      </c>
      <c r="AA1115">
        <v>0</v>
      </c>
      <c r="AB1115">
        <v>0</v>
      </c>
      <c r="AH1115">
        <v>0</v>
      </c>
      <c r="AI1115">
        <v>1937</v>
      </c>
      <c r="AQ1115">
        <v>0</v>
      </c>
      <c r="AR1115">
        <v>3321</v>
      </c>
      <c r="BH1115">
        <v>0</v>
      </c>
      <c r="BI1115">
        <v>0</v>
      </c>
      <c r="BJ1115">
        <v>0</v>
      </c>
      <c r="BK1115">
        <v>2141</v>
      </c>
    </row>
    <row r="1116" spans="1:63">
      <c r="A1116" t="s">
        <v>15678</v>
      </c>
      <c r="B1116" t="s">
        <v>15678</v>
      </c>
      <c r="C1116" t="s">
        <v>16680</v>
      </c>
      <c r="D1116" t="s">
        <v>15658</v>
      </c>
      <c r="E1116" t="s">
        <v>15679</v>
      </c>
      <c r="F1116" t="str">
        <f t="shared" si="34"/>
        <v>Turks</v>
      </c>
      <c r="G1116" s="31">
        <f t="shared" si="35"/>
        <v>0.97118644067796611</v>
      </c>
      <c r="H1116">
        <v>47790</v>
      </c>
      <c r="I1116">
        <v>0</v>
      </c>
      <c r="L1116">
        <v>0</v>
      </c>
      <c r="P1116">
        <v>0</v>
      </c>
      <c r="U1116">
        <v>474</v>
      </c>
      <c r="V1116">
        <v>0</v>
      </c>
      <c r="W1116">
        <v>46413</v>
      </c>
      <c r="X1116">
        <v>0</v>
      </c>
      <c r="AA1116">
        <v>0</v>
      </c>
      <c r="AB1116">
        <v>0</v>
      </c>
      <c r="AH1116">
        <v>0</v>
      </c>
      <c r="AI1116">
        <v>429</v>
      </c>
      <c r="AQ1116">
        <v>0</v>
      </c>
      <c r="AR1116">
        <v>0</v>
      </c>
      <c r="BH1116">
        <v>0</v>
      </c>
      <c r="BI1116">
        <v>0</v>
      </c>
      <c r="BJ1116">
        <v>0</v>
      </c>
      <c r="BK1116">
        <v>474</v>
      </c>
    </row>
    <row r="1117" spans="1:63">
      <c r="A1117" t="s">
        <v>15680</v>
      </c>
      <c r="B1117" t="s">
        <v>15680</v>
      </c>
      <c r="C1117" t="s">
        <v>16680</v>
      </c>
      <c r="D1117" t="s">
        <v>15658</v>
      </c>
      <c r="E1117" t="s">
        <v>15681</v>
      </c>
      <c r="F1117" t="str">
        <f t="shared" si="34"/>
        <v>Turks</v>
      </c>
      <c r="G1117" s="31">
        <f t="shared" si="35"/>
        <v>0.98114117179967109</v>
      </c>
      <c r="H1117">
        <v>35262</v>
      </c>
      <c r="I1117">
        <v>0</v>
      </c>
      <c r="L1117">
        <v>0</v>
      </c>
      <c r="P1117">
        <v>0</v>
      </c>
      <c r="U1117">
        <v>0</v>
      </c>
      <c r="V1117">
        <v>0</v>
      </c>
      <c r="W1117">
        <v>34597</v>
      </c>
      <c r="X1117">
        <v>0</v>
      </c>
      <c r="AA1117">
        <v>0</v>
      </c>
      <c r="AB1117">
        <v>0</v>
      </c>
      <c r="AH1117">
        <v>0</v>
      </c>
      <c r="AI1117">
        <v>316</v>
      </c>
      <c r="AQ1117">
        <v>0</v>
      </c>
      <c r="AR1117">
        <v>0</v>
      </c>
      <c r="BH1117">
        <v>0</v>
      </c>
      <c r="BI1117">
        <v>0</v>
      </c>
      <c r="BJ1117">
        <v>0</v>
      </c>
      <c r="BK1117">
        <v>349</v>
      </c>
    </row>
    <row r="1118" spans="1:63">
      <c r="A1118" t="s">
        <v>15682</v>
      </c>
      <c r="B1118" t="s">
        <v>15682</v>
      </c>
      <c r="C1118" t="s">
        <v>16680</v>
      </c>
      <c r="D1118" t="s">
        <v>15658</v>
      </c>
      <c r="E1118" t="s">
        <v>15683</v>
      </c>
      <c r="F1118" t="str">
        <f t="shared" si="34"/>
        <v>Turks</v>
      </c>
      <c r="G1118" s="31">
        <f t="shared" si="35"/>
        <v>0.92445919897194262</v>
      </c>
      <c r="H1118">
        <v>140070</v>
      </c>
      <c r="I1118">
        <v>0</v>
      </c>
      <c r="L1118">
        <v>0</v>
      </c>
      <c r="P1118">
        <v>0</v>
      </c>
      <c r="U1118">
        <v>6888</v>
      </c>
      <c r="V1118">
        <v>0</v>
      </c>
      <c r="W1118">
        <v>129489</v>
      </c>
      <c r="X1118">
        <v>0</v>
      </c>
      <c r="AA1118">
        <v>0</v>
      </c>
      <c r="AB1118">
        <v>0</v>
      </c>
      <c r="AH1118">
        <v>0</v>
      </c>
      <c r="AI1118">
        <v>1246</v>
      </c>
      <c r="AQ1118">
        <v>0</v>
      </c>
      <c r="AR1118">
        <v>1069</v>
      </c>
      <c r="BH1118">
        <v>0</v>
      </c>
      <c r="BI1118">
        <v>0</v>
      </c>
      <c r="BJ1118">
        <v>0</v>
      </c>
      <c r="BK1118">
        <v>1378</v>
      </c>
    </row>
    <row r="1119" spans="1:63">
      <c r="A1119" t="s">
        <v>15684</v>
      </c>
      <c r="B1119" t="s">
        <v>15684</v>
      </c>
      <c r="C1119" t="s">
        <v>16680</v>
      </c>
      <c r="D1119" t="s">
        <v>15658</v>
      </c>
      <c r="E1119" t="s">
        <v>15685</v>
      </c>
      <c r="F1119" t="str">
        <f t="shared" si="34"/>
        <v>Turks</v>
      </c>
      <c r="G1119" s="31">
        <f t="shared" si="35"/>
        <v>0.96623665365424882</v>
      </c>
      <c r="H1119">
        <v>38681</v>
      </c>
      <c r="I1119">
        <v>0</v>
      </c>
      <c r="L1119">
        <v>0</v>
      </c>
      <c r="P1119">
        <v>0</v>
      </c>
      <c r="U1119">
        <v>0</v>
      </c>
      <c r="V1119">
        <v>0</v>
      </c>
      <c r="W1119">
        <v>37375</v>
      </c>
      <c r="X1119">
        <v>0</v>
      </c>
      <c r="AA1119">
        <v>0</v>
      </c>
      <c r="AB1119">
        <v>0</v>
      </c>
      <c r="AH1119">
        <v>0</v>
      </c>
      <c r="AI1119">
        <v>342</v>
      </c>
      <c r="AQ1119">
        <v>0</v>
      </c>
      <c r="AR1119">
        <v>586</v>
      </c>
      <c r="BH1119">
        <v>0</v>
      </c>
      <c r="BI1119">
        <v>0</v>
      </c>
      <c r="BJ1119">
        <v>0</v>
      </c>
      <c r="BK1119">
        <v>378</v>
      </c>
    </row>
    <row r="1120" spans="1:63">
      <c r="A1120" t="s">
        <v>15686</v>
      </c>
      <c r="B1120" t="s">
        <v>15686</v>
      </c>
      <c r="C1120" t="s">
        <v>16680</v>
      </c>
      <c r="D1120" t="s">
        <v>15658</v>
      </c>
      <c r="E1120" t="s">
        <v>15687</v>
      </c>
      <c r="F1120" t="str">
        <f t="shared" si="34"/>
        <v>Turks</v>
      </c>
      <c r="G1120" s="31">
        <f t="shared" si="35"/>
        <v>0.75154089401377688</v>
      </c>
      <c r="H1120">
        <v>491111</v>
      </c>
      <c r="I1120">
        <v>0</v>
      </c>
      <c r="L1120">
        <v>0</v>
      </c>
      <c r="P1120">
        <v>0</v>
      </c>
      <c r="U1120">
        <v>105454</v>
      </c>
      <c r="V1120">
        <v>0</v>
      </c>
      <c r="W1120">
        <v>369090</v>
      </c>
      <c r="X1120">
        <v>0</v>
      </c>
      <c r="AA1120">
        <v>0</v>
      </c>
      <c r="AB1120">
        <v>0</v>
      </c>
      <c r="AH1120">
        <v>0</v>
      </c>
      <c r="AI1120">
        <v>4337</v>
      </c>
      <c r="AQ1120">
        <v>0</v>
      </c>
      <c r="AR1120">
        <v>7437</v>
      </c>
      <c r="BH1120">
        <v>0</v>
      </c>
      <c r="BI1120">
        <v>0</v>
      </c>
      <c r="BJ1120">
        <v>0</v>
      </c>
      <c r="BK1120">
        <v>4793</v>
      </c>
    </row>
    <row r="1121" spans="1:63">
      <c r="A1121" t="s">
        <v>15688</v>
      </c>
      <c r="B1121" t="s">
        <v>15688</v>
      </c>
      <c r="C1121" t="s">
        <v>16680</v>
      </c>
      <c r="D1121" t="s">
        <v>15658</v>
      </c>
      <c r="E1121" t="s">
        <v>15689</v>
      </c>
      <c r="F1121" t="str">
        <f t="shared" si="34"/>
        <v>Turks</v>
      </c>
      <c r="G1121" s="31">
        <f t="shared" si="35"/>
        <v>0.98115353371242897</v>
      </c>
      <c r="H1121">
        <v>12310</v>
      </c>
      <c r="I1121">
        <v>0</v>
      </c>
      <c r="L1121">
        <v>0</v>
      </c>
      <c r="P1121">
        <v>0</v>
      </c>
      <c r="U1121">
        <v>0</v>
      </c>
      <c r="V1121">
        <v>0</v>
      </c>
      <c r="W1121">
        <v>12078</v>
      </c>
      <c r="X1121">
        <v>0</v>
      </c>
      <c r="AA1121">
        <v>0</v>
      </c>
      <c r="AB1121">
        <v>0</v>
      </c>
      <c r="AH1121">
        <v>0</v>
      </c>
      <c r="AI1121">
        <v>110</v>
      </c>
      <c r="AQ1121">
        <v>0</v>
      </c>
      <c r="AR1121">
        <v>0</v>
      </c>
      <c r="BH1121">
        <v>0</v>
      </c>
      <c r="BI1121">
        <v>0</v>
      </c>
      <c r="BJ1121">
        <v>0</v>
      </c>
      <c r="BK1121">
        <v>122</v>
      </c>
    </row>
    <row r="1122" spans="1:63">
      <c r="A1122" t="s">
        <v>15690</v>
      </c>
      <c r="B1122" t="s">
        <v>15690</v>
      </c>
      <c r="C1122" t="s">
        <v>16680</v>
      </c>
      <c r="D1122" t="s">
        <v>15658</v>
      </c>
      <c r="E1122" t="s">
        <v>15691</v>
      </c>
      <c r="F1122" t="str">
        <f t="shared" si="34"/>
        <v>Turks</v>
      </c>
      <c r="G1122" s="31">
        <f t="shared" si="35"/>
        <v>0.89708622267300209</v>
      </c>
      <c r="H1122">
        <v>362828</v>
      </c>
      <c r="I1122">
        <v>0</v>
      </c>
      <c r="L1122">
        <v>0</v>
      </c>
      <c r="P1122">
        <v>0</v>
      </c>
      <c r="U1122">
        <v>17313</v>
      </c>
      <c r="V1122">
        <v>0</v>
      </c>
      <c r="W1122">
        <v>325488</v>
      </c>
      <c r="X1122">
        <v>0</v>
      </c>
      <c r="AA1122">
        <v>0</v>
      </c>
      <c r="AB1122">
        <v>0</v>
      </c>
      <c r="AH1122">
        <v>0</v>
      </c>
      <c r="AI1122">
        <v>3133</v>
      </c>
      <c r="AQ1122">
        <v>0</v>
      </c>
      <c r="AR1122">
        <v>13431</v>
      </c>
      <c r="BH1122">
        <v>0</v>
      </c>
      <c r="BI1122">
        <v>0</v>
      </c>
      <c r="BJ1122">
        <v>0</v>
      </c>
      <c r="BK1122">
        <v>3463</v>
      </c>
    </row>
    <row r="1123" spans="1:63">
      <c r="A1123" t="s">
        <v>15692</v>
      </c>
      <c r="B1123" t="s">
        <v>15692</v>
      </c>
      <c r="C1123" t="s">
        <v>16680</v>
      </c>
      <c r="D1123" t="s">
        <v>15658</v>
      </c>
      <c r="E1123" t="s">
        <v>14950</v>
      </c>
      <c r="F1123" t="str">
        <f t="shared" si="34"/>
        <v>Turks</v>
      </c>
      <c r="G1123" s="31">
        <f t="shared" si="35"/>
        <v>0.94412547021201509</v>
      </c>
      <c r="H1123">
        <v>116171</v>
      </c>
      <c r="I1123">
        <v>0</v>
      </c>
      <c r="L1123">
        <v>0</v>
      </c>
      <c r="P1123">
        <v>0</v>
      </c>
      <c r="U1123">
        <v>0</v>
      </c>
      <c r="V1123">
        <v>0</v>
      </c>
      <c r="W1123">
        <v>109680</v>
      </c>
      <c r="X1123">
        <v>0</v>
      </c>
      <c r="AA1123">
        <v>0</v>
      </c>
      <c r="AB1123">
        <v>0</v>
      </c>
      <c r="AH1123">
        <v>0</v>
      </c>
      <c r="AI1123">
        <v>1034</v>
      </c>
      <c r="AQ1123">
        <v>0</v>
      </c>
      <c r="AR1123">
        <v>886</v>
      </c>
      <c r="BH1123">
        <v>1143</v>
      </c>
      <c r="BI1123">
        <v>0</v>
      </c>
      <c r="BJ1123">
        <v>2285</v>
      </c>
      <c r="BK1123">
        <v>1143</v>
      </c>
    </row>
    <row r="1124" spans="1:63">
      <c r="A1124" t="s">
        <v>15693</v>
      </c>
      <c r="B1124" t="s">
        <v>15693</v>
      </c>
      <c r="C1124" t="s">
        <v>16680</v>
      </c>
      <c r="D1124" t="s">
        <v>15658</v>
      </c>
      <c r="E1124" t="s">
        <v>15694</v>
      </c>
      <c r="F1124" t="str">
        <f t="shared" si="34"/>
        <v>Turks</v>
      </c>
      <c r="G1124" s="31">
        <f t="shared" si="35"/>
        <v>0.96128341507218351</v>
      </c>
      <c r="H1124">
        <v>28954</v>
      </c>
      <c r="I1124">
        <v>0</v>
      </c>
      <c r="L1124">
        <v>0</v>
      </c>
      <c r="P1124">
        <v>0</v>
      </c>
      <c r="U1124">
        <v>0</v>
      </c>
      <c r="V1124">
        <v>0</v>
      </c>
      <c r="W1124">
        <v>27833</v>
      </c>
      <c r="X1124">
        <v>574</v>
      </c>
      <c r="AA1124">
        <v>0</v>
      </c>
      <c r="AB1124">
        <v>0</v>
      </c>
      <c r="AH1124">
        <v>0</v>
      </c>
      <c r="AI1124">
        <v>260</v>
      </c>
      <c r="AQ1124">
        <v>0</v>
      </c>
      <c r="AR1124">
        <v>0</v>
      </c>
      <c r="BH1124">
        <v>0</v>
      </c>
      <c r="BI1124">
        <v>0</v>
      </c>
      <c r="BJ1124">
        <v>0</v>
      </c>
      <c r="BK1124">
        <v>287</v>
      </c>
    </row>
    <row r="1125" spans="1:63">
      <c r="A1125" t="s">
        <v>15695</v>
      </c>
      <c r="B1125" t="s">
        <v>15695</v>
      </c>
      <c r="C1125" t="s">
        <v>16680</v>
      </c>
      <c r="D1125" t="s">
        <v>15658</v>
      </c>
      <c r="E1125" t="s">
        <v>15696</v>
      </c>
      <c r="F1125" t="str">
        <f t="shared" si="34"/>
        <v>Turks</v>
      </c>
      <c r="G1125" s="31">
        <f t="shared" si="35"/>
        <v>0.98111789358600587</v>
      </c>
      <c r="H1125">
        <v>43904</v>
      </c>
      <c r="I1125">
        <v>0</v>
      </c>
      <c r="L1125">
        <v>0</v>
      </c>
      <c r="P1125">
        <v>0</v>
      </c>
      <c r="U1125">
        <v>0</v>
      </c>
      <c r="V1125">
        <v>0</v>
      </c>
      <c r="W1125">
        <v>43075</v>
      </c>
      <c r="X1125">
        <v>0</v>
      </c>
      <c r="AA1125">
        <v>0</v>
      </c>
      <c r="AB1125">
        <v>0</v>
      </c>
      <c r="AH1125">
        <v>0</v>
      </c>
      <c r="AI1125">
        <v>394</v>
      </c>
      <c r="AQ1125">
        <v>0</v>
      </c>
      <c r="AR1125">
        <v>0</v>
      </c>
      <c r="BH1125">
        <v>0</v>
      </c>
      <c r="BI1125">
        <v>0</v>
      </c>
      <c r="BJ1125">
        <v>0</v>
      </c>
      <c r="BK1125">
        <v>435</v>
      </c>
    </row>
    <row r="1126" spans="1:63">
      <c r="A1126" t="s">
        <v>15697</v>
      </c>
      <c r="B1126" t="s">
        <v>15697</v>
      </c>
      <c r="C1126" t="s">
        <v>16680</v>
      </c>
      <c r="D1126" t="s">
        <v>15658</v>
      </c>
      <c r="E1126" t="s">
        <v>15698</v>
      </c>
      <c r="F1126" t="str">
        <f t="shared" si="34"/>
        <v>Turks</v>
      </c>
      <c r="G1126" s="31">
        <f t="shared" si="35"/>
        <v>0.80064088716065385</v>
      </c>
      <c r="H1126">
        <v>361062</v>
      </c>
      <c r="I1126">
        <v>0</v>
      </c>
      <c r="L1126">
        <v>0</v>
      </c>
      <c r="P1126">
        <v>0</v>
      </c>
      <c r="U1126">
        <v>39873</v>
      </c>
      <c r="V1126">
        <v>0</v>
      </c>
      <c r="W1126">
        <v>289081</v>
      </c>
      <c r="X1126">
        <v>0</v>
      </c>
      <c r="AA1126">
        <v>0</v>
      </c>
      <c r="AB1126">
        <v>0</v>
      </c>
      <c r="AH1126">
        <v>0</v>
      </c>
      <c r="AI1126">
        <v>3007</v>
      </c>
      <c r="AQ1126">
        <v>0</v>
      </c>
      <c r="AR1126">
        <v>25778</v>
      </c>
      <c r="BH1126">
        <v>0</v>
      </c>
      <c r="BI1126">
        <v>0</v>
      </c>
      <c r="BJ1126">
        <v>0</v>
      </c>
      <c r="BK1126">
        <v>3323</v>
      </c>
    </row>
    <row r="1127" spans="1:63">
      <c r="A1127" t="s">
        <v>15699</v>
      </c>
      <c r="B1127" t="s">
        <v>15699</v>
      </c>
      <c r="C1127" t="s">
        <v>16680</v>
      </c>
      <c r="D1127" t="s">
        <v>15658</v>
      </c>
      <c r="E1127" t="s">
        <v>15700</v>
      </c>
      <c r="F1127" t="str">
        <f t="shared" si="34"/>
        <v>Turks</v>
      </c>
      <c r="G1127" s="31">
        <f t="shared" si="35"/>
        <v>0.97362863335741678</v>
      </c>
      <c r="H1127">
        <v>107958</v>
      </c>
      <c r="I1127">
        <v>0</v>
      </c>
      <c r="L1127">
        <v>0</v>
      </c>
      <c r="P1127">
        <v>0</v>
      </c>
      <c r="U1127">
        <v>0</v>
      </c>
      <c r="V1127">
        <v>0</v>
      </c>
      <c r="W1127">
        <v>105111</v>
      </c>
      <c r="X1127">
        <v>0</v>
      </c>
      <c r="AA1127">
        <v>0</v>
      </c>
      <c r="AB1127">
        <v>0</v>
      </c>
      <c r="AH1127">
        <v>0</v>
      </c>
      <c r="AI1127">
        <v>961</v>
      </c>
      <c r="AQ1127">
        <v>0</v>
      </c>
      <c r="AR1127">
        <v>824</v>
      </c>
      <c r="BH1127">
        <v>0</v>
      </c>
      <c r="BI1127">
        <v>0</v>
      </c>
      <c r="BJ1127">
        <v>0</v>
      </c>
      <c r="BK1127">
        <v>1062</v>
      </c>
    </row>
    <row r="1128" spans="1:63">
      <c r="A1128" t="s">
        <v>15701</v>
      </c>
      <c r="B1128" t="s">
        <v>15701</v>
      </c>
      <c r="C1128" t="s">
        <v>16680</v>
      </c>
      <c r="D1128" t="s">
        <v>15658</v>
      </c>
      <c r="E1128" t="s">
        <v>15702</v>
      </c>
      <c r="F1128" t="str">
        <f t="shared" si="34"/>
        <v>Turks</v>
      </c>
      <c r="G1128" s="31">
        <f t="shared" si="35"/>
        <v>0.9244618931765558</v>
      </c>
      <c r="H1128">
        <v>204281</v>
      </c>
      <c r="I1128">
        <v>0</v>
      </c>
      <c r="L1128">
        <v>0</v>
      </c>
      <c r="P1128">
        <v>0</v>
      </c>
      <c r="U1128">
        <v>10045</v>
      </c>
      <c r="V1128">
        <v>0</v>
      </c>
      <c r="W1128">
        <v>188850</v>
      </c>
      <c r="X1128">
        <v>0</v>
      </c>
      <c r="AA1128">
        <v>0</v>
      </c>
      <c r="AB1128">
        <v>0</v>
      </c>
      <c r="AH1128">
        <v>0</v>
      </c>
      <c r="AI1128">
        <v>1818</v>
      </c>
      <c r="AQ1128">
        <v>0</v>
      </c>
      <c r="AR1128">
        <v>1559</v>
      </c>
      <c r="BH1128">
        <v>0</v>
      </c>
      <c r="BI1128">
        <v>0</v>
      </c>
      <c r="BJ1128">
        <v>0</v>
      </c>
      <c r="BK1128">
        <v>2009</v>
      </c>
    </row>
    <row r="1129" spans="1:63">
      <c r="A1129" t="s">
        <v>15703</v>
      </c>
      <c r="B1129" t="s">
        <v>15703</v>
      </c>
      <c r="C1129" t="s">
        <v>16680</v>
      </c>
      <c r="D1129" t="s">
        <v>15658</v>
      </c>
      <c r="E1129" t="s">
        <v>15704</v>
      </c>
      <c r="F1129" t="str">
        <f t="shared" si="34"/>
        <v>Turks</v>
      </c>
      <c r="G1129" s="31">
        <f t="shared" si="35"/>
        <v>0.93158193158193159</v>
      </c>
      <c r="H1129">
        <v>63492</v>
      </c>
      <c r="I1129">
        <v>0</v>
      </c>
      <c r="L1129">
        <v>0</v>
      </c>
      <c r="P1129">
        <v>0</v>
      </c>
      <c r="U1129">
        <v>3146</v>
      </c>
      <c r="V1129">
        <v>0</v>
      </c>
      <c r="W1129">
        <v>59148</v>
      </c>
      <c r="X1129">
        <v>0</v>
      </c>
      <c r="AA1129">
        <v>0</v>
      </c>
      <c r="AB1129">
        <v>0</v>
      </c>
      <c r="AH1129">
        <v>0</v>
      </c>
      <c r="AI1129">
        <v>569</v>
      </c>
      <c r="AQ1129">
        <v>0</v>
      </c>
      <c r="AR1129">
        <v>0</v>
      </c>
      <c r="BH1129">
        <v>0</v>
      </c>
      <c r="BI1129">
        <v>0</v>
      </c>
      <c r="BJ1129">
        <v>0</v>
      </c>
      <c r="BK1129">
        <v>629</v>
      </c>
    </row>
    <row r="1130" spans="1:63">
      <c r="A1130" t="s">
        <v>15705</v>
      </c>
      <c r="B1130" t="s">
        <v>15705</v>
      </c>
      <c r="C1130" t="s">
        <v>16680</v>
      </c>
      <c r="D1130" t="s">
        <v>15658</v>
      </c>
      <c r="E1130" t="s">
        <v>15706</v>
      </c>
      <c r="F1130" t="str">
        <f t="shared" si="34"/>
        <v>Turks</v>
      </c>
      <c r="G1130" s="31">
        <f t="shared" si="35"/>
        <v>0.96380677187523156</v>
      </c>
      <c r="H1130">
        <v>134970</v>
      </c>
      <c r="I1130">
        <v>0</v>
      </c>
      <c r="L1130">
        <v>0</v>
      </c>
      <c r="P1130">
        <v>0</v>
      </c>
      <c r="U1130">
        <v>0</v>
      </c>
      <c r="V1130">
        <v>0</v>
      </c>
      <c r="W1130">
        <v>130085</v>
      </c>
      <c r="X1130">
        <v>0</v>
      </c>
      <c r="AA1130">
        <v>0</v>
      </c>
      <c r="AB1130">
        <v>0</v>
      </c>
      <c r="AH1130">
        <v>0</v>
      </c>
      <c r="AI1130">
        <v>1201</v>
      </c>
      <c r="AQ1130">
        <v>0</v>
      </c>
      <c r="AR1130">
        <v>1030</v>
      </c>
      <c r="BH1130">
        <v>1327</v>
      </c>
      <c r="BI1130">
        <v>0</v>
      </c>
      <c r="BJ1130">
        <v>0</v>
      </c>
      <c r="BK1130">
        <v>1327</v>
      </c>
    </row>
    <row r="1131" spans="1:63">
      <c r="A1131" t="s">
        <v>15707</v>
      </c>
      <c r="B1131" t="s">
        <v>15707</v>
      </c>
      <c r="C1131" t="s">
        <v>16680</v>
      </c>
      <c r="D1131" t="s">
        <v>15658</v>
      </c>
      <c r="E1131" t="s">
        <v>15708</v>
      </c>
      <c r="F1131" t="str">
        <f t="shared" si="34"/>
        <v>Turks</v>
      </c>
      <c r="G1131" s="31">
        <f t="shared" si="35"/>
        <v>0.98111405453136546</v>
      </c>
      <c r="H1131">
        <v>55491</v>
      </c>
      <c r="I1131">
        <v>0</v>
      </c>
      <c r="L1131">
        <v>0</v>
      </c>
      <c r="P1131">
        <v>0</v>
      </c>
      <c r="U1131">
        <v>0</v>
      </c>
      <c r="V1131">
        <v>0</v>
      </c>
      <c r="W1131">
        <v>54443</v>
      </c>
      <c r="X1131">
        <v>0</v>
      </c>
      <c r="AA1131">
        <v>0</v>
      </c>
      <c r="AB1131">
        <v>0</v>
      </c>
      <c r="AH1131">
        <v>0</v>
      </c>
      <c r="AI1131">
        <v>498</v>
      </c>
      <c r="AQ1131">
        <v>0</v>
      </c>
      <c r="AR1131">
        <v>0</v>
      </c>
      <c r="BH1131">
        <v>0</v>
      </c>
      <c r="BI1131">
        <v>0</v>
      </c>
      <c r="BJ1131">
        <v>0</v>
      </c>
      <c r="BK1131">
        <v>550</v>
      </c>
    </row>
    <row r="1132" spans="1:63">
      <c r="A1132" t="s">
        <v>15709</v>
      </c>
      <c r="B1132" t="s">
        <v>15709</v>
      </c>
      <c r="C1132" t="s">
        <v>16680</v>
      </c>
      <c r="D1132" t="s">
        <v>15658</v>
      </c>
      <c r="E1132" t="s">
        <v>15710</v>
      </c>
      <c r="F1132" t="str">
        <f t="shared" si="34"/>
        <v>Turks</v>
      </c>
      <c r="G1132" s="31">
        <f t="shared" si="35"/>
        <v>0.98111492103075648</v>
      </c>
      <c r="H1132">
        <v>38496</v>
      </c>
      <c r="I1132">
        <v>0</v>
      </c>
      <c r="L1132">
        <v>0</v>
      </c>
      <c r="P1132">
        <v>0</v>
      </c>
      <c r="U1132">
        <v>0</v>
      </c>
      <c r="V1132">
        <v>0</v>
      </c>
      <c r="W1132">
        <v>37769</v>
      </c>
      <c r="X1132">
        <v>0</v>
      </c>
      <c r="AA1132">
        <v>0</v>
      </c>
      <c r="AB1132">
        <v>0</v>
      </c>
      <c r="AH1132">
        <v>0</v>
      </c>
      <c r="AI1132">
        <v>345</v>
      </c>
      <c r="AQ1132">
        <v>0</v>
      </c>
      <c r="AR1132">
        <v>0</v>
      </c>
      <c r="BH1132">
        <v>0</v>
      </c>
      <c r="BI1132">
        <v>0</v>
      </c>
      <c r="BJ1132">
        <v>0</v>
      </c>
      <c r="BK1132">
        <v>382</v>
      </c>
    </row>
    <row r="1133" spans="1:63">
      <c r="A1133" t="s">
        <v>15711</v>
      </c>
      <c r="B1133" t="s">
        <v>15711</v>
      </c>
      <c r="C1133" t="s">
        <v>16680</v>
      </c>
      <c r="D1133" t="s">
        <v>15658</v>
      </c>
      <c r="E1133" t="s">
        <v>15712</v>
      </c>
      <c r="F1133" t="str">
        <f t="shared" si="34"/>
        <v>Turks</v>
      </c>
      <c r="G1133" s="31">
        <f t="shared" si="35"/>
        <v>0.98112245476074467</v>
      </c>
      <c r="H1133">
        <v>88253</v>
      </c>
      <c r="I1133">
        <v>0</v>
      </c>
      <c r="L1133">
        <v>0</v>
      </c>
      <c r="P1133">
        <v>0</v>
      </c>
      <c r="U1133">
        <v>0</v>
      </c>
      <c r="V1133">
        <v>0</v>
      </c>
      <c r="W1133">
        <v>86587</v>
      </c>
      <c r="X1133">
        <v>0</v>
      </c>
      <c r="AA1133">
        <v>0</v>
      </c>
      <c r="AB1133">
        <v>0</v>
      </c>
      <c r="AH1133">
        <v>0</v>
      </c>
      <c r="AI1133">
        <v>791</v>
      </c>
      <c r="AQ1133">
        <v>0</v>
      </c>
      <c r="AR1133">
        <v>0</v>
      </c>
      <c r="BH1133">
        <v>0</v>
      </c>
      <c r="BI1133">
        <v>0</v>
      </c>
      <c r="BJ1133">
        <v>0</v>
      </c>
      <c r="BK1133">
        <v>875</v>
      </c>
    </row>
    <row r="1134" spans="1:63">
      <c r="A1134" t="s">
        <v>15713</v>
      </c>
      <c r="B1134" t="s">
        <v>15713</v>
      </c>
      <c r="C1134" t="s">
        <v>16680</v>
      </c>
      <c r="D1134" t="s">
        <v>15658</v>
      </c>
      <c r="E1134" t="s">
        <v>15714</v>
      </c>
      <c r="F1134" t="str">
        <f t="shared" si="34"/>
        <v>Turks</v>
      </c>
      <c r="G1134" s="31">
        <f t="shared" si="35"/>
        <v>0.95233709094479535</v>
      </c>
      <c r="H1134">
        <v>213877</v>
      </c>
      <c r="I1134">
        <v>0</v>
      </c>
      <c r="L1134">
        <v>0</v>
      </c>
      <c r="P1134">
        <v>0</v>
      </c>
      <c r="U1134">
        <v>0</v>
      </c>
      <c r="V1134">
        <v>0</v>
      </c>
      <c r="W1134">
        <v>203683</v>
      </c>
      <c r="X1134">
        <v>0</v>
      </c>
      <c r="AA1134">
        <v>0</v>
      </c>
      <c r="AB1134">
        <v>0</v>
      </c>
      <c r="AH1134">
        <v>0</v>
      </c>
      <c r="AI1134">
        <v>1881</v>
      </c>
      <c r="AQ1134">
        <v>0</v>
      </c>
      <c r="AR1134">
        <v>4157</v>
      </c>
      <c r="BH1134">
        <v>0</v>
      </c>
      <c r="BI1134">
        <v>2078</v>
      </c>
      <c r="BJ1134">
        <v>0</v>
      </c>
      <c r="BK1134">
        <v>2078</v>
      </c>
    </row>
    <row r="1135" spans="1:63">
      <c r="A1135" t="s">
        <v>15715</v>
      </c>
      <c r="B1135" t="s">
        <v>15715</v>
      </c>
      <c r="C1135" t="s">
        <v>16680</v>
      </c>
      <c r="D1135" t="s">
        <v>15658</v>
      </c>
      <c r="E1135" t="s">
        <v>15716</v>
      </c>
      <c r="F1135" t="str">
        <f t="shared" si="34"/>
        <v>Turks</v>
      </c>
      <c r="G1135" s="31">
        <f t="shared" si="35"/>
        <v>0.96169804879329812</v>
      </c>
      <c r="H1135">
        <v>76158</v>
      </c>
      <c r="I1135">
        <v>0</v>
      </c>
      <c r="L1135">
        <v>0</v>
      </c>
      <c r="P1135">
        <v>0</v>
      </c>
      <c r="U1135">
        <v>0</v>
      </c>
      <c r="V1135">
        <v>0</v>
      </c>
      <c r="W1135">
        <v>73241</v>
      </c>
      <c r="X1135">
        <v>0</v>
      </c>
      <c r="AA1135">
        <v>0</v>
      </c>
      <c r="AB1135">
        <v>0</v>
      </c>
      <c r="AH1135">
        <v>0</v>
      </c>
      <c r="AI1135">
        <v>676</v>
      </c>
      <c r="AQ1135">
        <v>0</v>
      </c>
      <c r="AR1135">
        <v>747</v>
      </c>
      <c r="BH1135">
        <v>747</v>
      </c>
      <c r="BI1135">
        <v>0</v>
      </c>
      <c r="BJ1135">
        <v>0</v>
      </c>
      <c r="BK1135">
        <v>747</v>
      </c>
    </row>
    <row r="1136" spans="1:63">
      <c r="A1136" t="s">
        <v>15717</v>
      </c>
      <c r="B1136" t="s">
        <v>15717</v>
      </c>
      <c r="C1136" t="s">
        <v>16680</v>
      </c>
      <c r="D1136" t="s">
        <v>15718</v>
      </c>
      <c r="E1136" t="s">
        <v>15719</v>
      </c>
      <c r="F1136" t="str">
        <f t="shared" si="34"/>
        <v>Azeris</v>
      </c>
      <c r="G1136" s="31">
        <f t="shared" si="35"/>
        <v>0.91588505288365596</v>
      </c>
      <c r="H1136">
        <v>10022</v>
      </c>
      <c r="I1136">
        <v>0</v>
      </c>
      <c r="L1136">
        <v>0</v>
      </c>
      <c r="P1136">
        <v>0</v>
      </c>
      <c r="U1136">
        <v>798</v>
      </c>
      <c r="V1136">
        <v>0</v>
      </c>
      <c r="W1136">
        <v>0</v>
      </c>
      <c r="X1136">
        <v>0</v>
      </c>
      <c r="AA1136">
        <v>0</v>
      </c>
      <c r="AB1136">
        <v>0</v>
      </c>
      <c r="AH1136">
        <v>0</v>
      </c>
      <c r="AI1136">
        <v>45</v>
      </c>
      <c r="AQ1136">
        <v>9179</v>
      </c>
      <c r="AR1136">
        <v>0</v>
      </c>
      <c r="BH1136">
        <v>0</v>
      </c>
      <c r="BI1136">
        <v>0</v>
      </c>
      <c r="BJ1136">
        <v>0</v>
      </c>
      <c r="BK1136">
        <v>0</v>
      </c>
    </row>
    <row r="1137" spans="1:65">
      <c r="A1137" t="s">
        <v>15720</v>
      </c>
      <c r="B1137" t="s">
        <v>15720</v>
      </c>
      <c r="C1137" t="s">
        <v>16680</v>
      </c>
      <c r="D1137" t="s">
        <v>15718</v>
      </c>
      <c r="E1137" t="s">
        <v>15721</v>
      </c>
      <c r="F1137" t="str">
        <f t="shared" si="34"/>
        <v>Turks</v>
      </c>
      <c r="G1137" s="31">
        <f t="shared" si="35"/>
        <v>0.49775488642366617</v>
      </c>
      <c r="H1137">
        <v>15144</v>
      </c>
      <c r="I1137">
        <v>0</v>
      </c>
      <c r="L1137">
        <v>0</v>
      </c>
      <c r="P1137">
        <v>0</v>
      </c>
      <c r="U1137">
        <v>3317</v>
      </c>
      <c r="V1137">
        <v>0</v>
      </c>
      <c r="W1137">
        <v>7538</v>
      </c>
      <c r="X1137">
        <v>0</v>
      </c>
      <c r="AA1137">
        <v>0</v>
      </c>
      <c r="AB1137">
        <v>0</v>
      </c>
      <c r="AH1137">
        <v>0</v>
      </c>
      <c r="AI1137">
        <v>68</v>
      </c>
      <c r="AQ1137">
        <v>4221</v>
      </c>
      <c r="AR1137">
        <v>0</v>
      </c>
      <c r="BH1137">
        <v>0</v>
      </c>
      <c r="BI1137">
        <v>0</v>
      </c>
      <c r="BJ1137">
        <v>0</v>
      </c>
      <c r="BK1137">
        <v>0</v>
      </c>
    </row>
    <row r="1138" spans="1:65">
      <c r="A1138" t="s">
        <v>15722</v>
      </c>
      <c r="B1138" t="s">
        <v>15722</v>
      </c>
      <c r="C1138" t="s">
        <v>16680</v>
      </c>
      <c r="D1138" t="s">
        <v>15718</v>
      </c>
      <c r="E1138" t="s">
        <v>15723</v>
      </c>
      <c r="F1138" t="str">
        <f t="shared" si="34"/>
        <v>Kurds</v>
      </c>
      <c r="G1138" s="31">
        <f t="shared" si="35"/>
        <v>0.96563470594128842</v>
      </c>
      <c r="H1138">
        <v>19962</v>
      </c>
      <c r="I1138">
        <v>0</v>
      </c>
      <c r="L1138">
        <v>0</v>
      </c>
      <c r="P1138">
        <v>0</v>
      </c>
      <c r="U1138">
        <v>19276</v>
      </c>
      <c r="V1138">
        <v>0</v>
      </c>
      <c r="W1138">
        <v>397</v>
      </c>
      <c r="X1138">
        <v>0</v>
      </c>
      <c r="AA1138">
        <v>0</v>
      </c>
      <c r="AB1138">
        <v>0</v>
      </c>
      <c r="AH1138">
        <v>0</v>
      </c>
      <c r="AI1138">
        <v>90</v>
      </c>
      <c r="AQ1138">
        <v>199</v>
      </c>
      <c r="AR1138">
        <v>0</v>
      </c>
      <c r="BH1138">
        <v>0</v>
      </c>
      <c r="BI1138">
        <v>0</v>
      </c>
      <c r="BJ1138">
        <v>0</v>
      </c>
      <c r="BK1138">
        <v>0</v>
      </c>
    </row>
    <row r="1139" spans="1:65">
      <c r="A1139" t="s">
        <v>15724</v>
      </c>
      <c r="B1139" t="s">
        <v>15724</v>
      </c>
      <c r="C1139" t="s">
        <v>16680</v>
      </c>
      <c r="D1139" t="s">
        <v>15718</v>
      </c>
      <c r="E1139" t="s">
        <v>15725</v>
      </c>
      <c r="F1139" t="str">
        <f t="shared" si="34"/>
        <v>Kurds</v>
      </c>
      <c r="G1139" s="31">
        <f t="shared" si="35"/>
        <v>0.66697462706746591</v>
      </c>
      <c r="H1139">
        <v>44378</v>
      </c>
      <c r="I1139">
        <v>0</v>
      </c>
      <c r="L1139">
        <v>0</v>
      </c>
      <c r="P1139">
        <v>0</v>
      </c>
      <c r="U1139">
        <v>29599</v>
      </c>
      <c r="V1139">
        <v>0</v>
      </c>
      <c r="W1139">
        <v>14579</v>
      </c>
      <c r="X1139">
        <v>0</v>
      </c>
      <c r="AA1139">
        <v>0</v>
      </c>
      <c r="AB1139">
        <v>0</v>
      </c>
      <c r="AH1139">
        <v>0</v>
      </c>
      <c r="AI1139">
        <v>200</v>
      </c>
      <c r="AQ1139">
        <v>0</v>
      </c>
      <c r="AR1139">
        <v>0</v>
      </c>
      <c r="BH1139">
        <v>0</v>
      </c>
      <c r="BI1139">
        <v>0</v>
      </c>
      <c r="BJ1139">
        <v>0</v>
      </c>
      <c r="BK1139">
        <v>0</v>
      </c>
    </row>
    <row r="1140" spans="1:65">
      <c r="A1140" t="s">
        <v>15726</v>
      </c>
      <c r="B1140" t="s">
        <v>15726</v>
      </c>
      <c r="C1140" t="s">
        <v>16680</v>
      </c>
      <c r="D1140" t="s">
        <v>15718</v>
      </c>
      <c r="E1140" t="s">
        <v>14768</v>
      </c>
      <c r="F1140" t="str">
        <f t="shared" si="34"/>
        <v>Turks</v>
      </c>
      <c r="G1140" s="31">
        <f t="shared" si="35"/>
        <v>0.59649435229469827</v>
      </c>
      <c r="H1140">
        <v>117924</v>
      </c>
      <c r="I1140">
        <v>0</v>
      </c>
      <c r="L1140">
        <v>0</v>
      </c>
      <c r="P1140">
        <v>0</v>
      </c>
      <c r="U1140">
        <v>35171</v>
      </c>
      <c r="V1140">
        <v>0</v>
      </c>
      <c r="W1140">
        <v>70341</v>
      </c>
      <c r="X1140">
        <v>1172</v>
      </c>
      <c r="AA1140">
        <v>0</v>
      </c>
      <c r="AB1140">
        <v>0</v>
      </c>
      <c r="AH1140">
        <v>0</v>
      </c>
      <c r="AI1140">
        <v>532</v>
      </c>
      <c r="AQ1140">
        <v>10551</v>
      </c>
      <c r="AR1140">
        <v>157</v>
      </c>
      <c r="BH1140">
        <v>0</v>
      </c>
      <c r="BI1140">
        <v>0</v>
      </c>
      <c r="BJ1140">
        <v>0</v>
      </c>
      <c r="BK1140">
        <v>0</v>
      </c>
    </row>
    <row r="1141" spans="1:65">
      <c r="A1141" t="s">
        <v>15727</v>
      </c>
      <c r="B1141" t="s">
        <v>15727</v>
      </c>
      <c r="C1141" t="s">
        <v>16680</v>
      </c>
      <c r="D1141" t="s">
        <v>15718</v>
      </c>
      <c r="E1141" t="s">
        <v>15728</v>
      </c>
      <c r="F1141" t="str">
        <f t="shared" si="34"/>
        <v>Turks</v>
      </c>
      <c r="G1141" s="31">
        <f t="shared" si="35"/>
        <v>0.49774495582223394</v>
      </c>
      <c r="H1141">
        <v>37915</v>
      </c>
      <c r="I1141">
        <v>0</v>
      </c>
      <c r="L1141">
        <v>0</v>
      </c>
      <c r="P1141">
        <v>0</v>
      </c>
      <c r="U1141">
        <v>16985</v>
      </c>
      <c r="V1141">
        <v>0</v>
      </c>
      <c r="W1141">
        <v>18872</v>
      </c>
      <c r="X1141">
        <v>1132</v>
      </c>
      <c r="AA1141">
        <v>0</v>
      </c>
      <c r="AB1141">
        <v>0</v>
      </c>
      <c r="AI1141">
        <v>171</v>
      </c>
      <c r="AQ1141">
        <v>0</v>
      </c>
      <c r="AR1141">
        <v>0</v>
      </c>
      <c r="BH1141">
        <v>0</v>
      </c>
      <c r="BI1141">
        <v>0</v>
      </c>
      <c r="BJ1141">
        <v>0</v>
      </c>
      <c r="BK1141">
        <v>0</v>
      </c>
      <c r="BM1141">
        <v>755</v>
      </c>
    </row>
    <row r="1142" spans="1:65">
      <c r="A1142" t="s">
        <v>15729</v>
      </c>
      <c r="B1142" t="s">
        <v>15729</v>
      </c>
      <c r="C1142" t="s">
        <v>16680</v>
      </c>
      <c r="D1142" t="s">
        <v>15718</v>
      </c>
      <c r="E1142" t="s">
        <v>15730</v>
      </c>
      <c r="F1142" t="str">
        <f t="shared" si="34"/>
        <v>Turks</v>
      </c>
      <c r="G1142" s="31">
        <f t="shared" si="35"/>
        <v>0.59731294880704189</v>
      </c>
      <c r="H1142">
        <v>21585</v>
      </c>
      <c r="I1142">
        <v>0</v>
      </c>
      <c r="L1142">
        <v>0</v>
      </c>
      <c r="P1142">
        <v>0</v>
      </c>
      <c r="U1142">
        <v>8595</v>
      </c>
      <c r="V1142">
        <v>0</v>
      </c>
      <c r="W1142">
        <v>12893</v>
      </c>
      <c r="X1142">
        <v>0</v>
      </c>
      <c r="AA1142">
        <v>0</v>
      </c>
      <c r="AB1142">
        <v>0</v>
      </c>
      <c r="AH1142">
        <v>0</v>
      </c>
      <c r="AI1142">
        <v>97</v>
      </c>
      <c r="AQ1142">
        <v>0</v>
      </c>
      <c r="AR1142">
        <v>0</v>
      </c>
      <c r="BH1142">
        <v>0</v>
      </c>
      <c r="BI1142">
        <v>0</v>
      </c>
      <c r="BJ1142">
        <v>0</v>
      </c>
      <c r="BK1142">
        <v>0</v>
      </c>
    </row>
    <row r="1143" spans="1:65">
      <c r="A1143" t="s">
        <v>15731</v>
      </c>
      <c r="B1143" t="s">
        <v>15731</v>
      </c>
      <c r="C1143" t="s">
        <v>16680</v>
      </c>
      <c r="D1143" t="s">
        <v>15718</v>
      </c>
      <c r="E1143" t="s">
        <v>15732</v>
      </c>
      <c r="F1143" t="str">
        <f t="shared" si="34"/>
        <v>Kurds</v>
      </c>
      <c r="G1143" s="31">
        <f t="shared" si="35"/>
        <v>0.57740270909481828</v>
      </c>
      <c r="H1143">
        <v>9302</v>
      </c>
      <c r="I1143">
        <v>0</v>
      </c>
      <c r="L1143">
        <v>0</v>
      </c>
      <c r="P1143">
        <v>0</v>
      </c>
      <c r="U1143">
        <v>5371</v>
      </c>
      <c r="V1143">
        <v>0</v>
      </c>
      <c r="W1143">
        <v>3426</v>
      </c>
      <c r="X1143">
        <v>0</v>
      </c>
      <c r="AA1143">
        <v>0</v>
      </c>
      <c r="AB1143">
        <v>0</v>
      </c>
      <c r="AH1143">
        <v>0</v>
      </c>
      <c r="AI1143">
        <v>42</v>
      </c>
      <c r="AQ1143">
        <v>463</v>
      </c>
      <c r="AR1143">
        <v>0</v>
      </c>
      <c r="BH1143">
        <v>0</v>
      </c>
      <c r="BI1143">
        <v>0</v>
      </c>
      <c r="BJ1143">
        <v>0</v>
      </c>
      <c r="BK1143">
        <v>0</v>
      </c>
    </row>
    <row r="1144" spans="1:65">
      <c r="A1144" t="s">
        <v>15733</v>
      </c>
      <c r="B1144" t="s">
        <v>15733</v>
      </c>
      <c r="C1144" t="s">
        <v>16680</v>
      </c>
      <c r="D1144" t="s">
        <v>15734</v>
      </c>
      <c r="E1144" t="s">
        <v>15735</v>
      </c>
      <c r="F1144" t="str">
        <f t="shared" si="34"/>
        <v>Turks</v>
      </c>
      <c r="G1144" s="31">
        <f t="shared" si="35"/>
        <v>0.98805340829234012</v>
      </c>
      <c r="H1144">
        <v>4269</v>
      </c>
      <c r="I1144">
        <v>0</v>
      </c>
      <c r="L1144">
        <v>0</v>
      </c>
      <c r="P1144">
        <v>0</v>
      </c>
      <c r="U1144">
        <v>0</v>
      </c>
      <c r="V1144">
        <v>0</v>
      </c>
      <c r="W1144">
        <v>4218</v>
      </c>
      <c r="X1144">
        <v>0</v>
      </c>
      <c r="AA1144">
        <v>0</v>
      </c>
      <c r="AB1144">
        <v>0</v>
      </c>
      <c r="AH1144">
        <v>0</v>
      </c>
      <c r="AI1144">
        <v>51</v>
      </c>
      <c r="AQ1144">
        <v>0</v>
      </c>
      <c r="AR1144">
        <v>0</v>
      </c>
      <c r="BH1144">
        <v>0</v>
      </c>
      <c r="BI1144">
        <v>0</v>
      </c>
      <c r="BJ1144">
        <v>0</v>
      </c>
      <c r="BK1144">
        <v>0</v>
      </c>
    </row>
    <row r="1145" spans="1:65">
      <c r="A1145" t="s">
        <v>15736</v>
      </c>
      <c r="B1145" t="s">
        <v>15736</v>
      </c>
      <c r="C1145" t="s">
        <v>16680</v>
      </c>
      <c r="D1145" t="s">
        <v>15734</v>
      </c>
      <c r="E1145" t="s">
        <v>15737</v>
      </c>
      <c r="F1145" t="str">
        <f t="shared" si="34"/>
        <v>Turks</v>
      </c>
      <c r="G1145" s="31">
        <f t="shared" si="35"/>
        <v>0.98806366047745353</v>
      </c>
      <c r="H1145">
        <v>3016</v>
      </c>
      <c r="I1145">
        <v>0</v>
      </c>
      <c r="L1145">
        <v>0</v>
      </c>
      <c r="P1145">
        <v>0</v>
      </c>
      <c r="U1145">
        <v>0</v>
      </c>
      <c r="V1145">
        <v>0</v>
      </c>
      <c r="W1145">
        <v>2980</v>
      </c>
      <c r="X1145">
        <v>0</v>
      </c>
      <c r="AA1145">
        <v>0</v>
      </c>
      <c r="AB1145">
        <v>0</v>
      </c>
      <c r="AH1145">
        <v>0</v>
      </c>
      <c r="AI1145">
        <v>36</v>
      </c>
      <c r="AQ1145">
        <v>0</v>
      </c>
      <c r="AR1145">
        <v>0</v>
      </c>
      <c r="BH1145">
        <v>0</v>
      </c>
      <c r="BI1145">
        <v>0</v>
      </c>
      <c r="BJ1145">
        <v>0</v>
      </c>
      <c r="BK1145">
        <v>0</v>
      </c>
    </row>
    <row r="1146" spans="1:65">
      <c r="A1146" t="s">
        <v>15738</v>
      </c>
      <c r="B1146" t="s">
        <v>15738</v>
      </c>
      <c r="C1146" t="s">
        <v>16680</v>
      </c>
      <c r="D1146" t="s">
        <v>15734</v>
      </c>
      <c r="E1146" t="s">
        <v>15739</v>
      </c>
      <c r="F1146" t="str">
        <f t="shared" si="34"/>
        <v>Turks</v>
      </c>
      <c r="G1146" s="31">
        <f t="shared" si="35"/>
        <v>0.98800567004688689</v>
      </c>
      <c r="H1146">
        <v>18342</v>
      </c>
      <c r="I1146">
        <v>0</v>
      </c>
      <c r="L1146">
        <v>0</v>
      </c>
      <c r="P1146">
        <v>0</v>
      </c>
      <c r="U1146">
        <v>0</v>
      </c>
      <c r="V1146">
        <v>0</v>
      </c>
      <c r="W1146">
        <v>18122</v>
      </c>
      <c r="X1146">
        <v>0</v>
      </c>
      <c r="AA1146">
        <v>0</v>
      </c>
      <c r="AB1146">
        <v>0</v>
      </c>
      <c r="AH1146">
        <v>0</v>
      </c>
      <c r="AI1146">
        <v>220</v>
      </c>
      <c r="AQ1146">
        <v>0</v>
      </c>
      <c r="AR1146">
        <v>0</v>
      </c>
      <c r="BH1146">
        <v>0</v>
      </c>
      <c r="BI1146">
        <v>0</v>
      </c>
      <c r="BJ1146">
        <v>0</v>
      </c>
      <c r="BK1146">
        <v>0</v>
      </c>
    </row>
    <row r="1147" spans="1:65">
      <c r="A1147" t="s">
        <v>15740</v>
      </c>
      <c r="B1147" t="s">
        <v>15740</v>
      </c>
      <c r="C1147" t="s">
        <v>16680</v>
      </c>
      <c r="D1147" t="s">
        <v>15734</v>
      </c>
      <c r="E1147" t="s">
        <v>15741</v>
      </c>
      <c r="F1147" t="str">
        <f t="shared" si="34"/>
        <v>Turks</v>
      </c>
      <c r="G1147" s="31">
        <f t="shared" si="35"/>
        <v>0.98797978418248877</v>
      </c>
      <c r="H1147">
        <v>7321</v>
      </c>
      <c r="I1147">
        <v>0</v>
      </c>
      <c r="L1147">
        <v>0</v>
      </c>
      <c r="P1147">
        <v>0</v>
      </c>
      <c r="U1147">
        <v>0</v>
      </c>
      <c r="V1147">
        <v>0</v>
      </c>
      <c r="W1147">
        <v>7233</v>
      </c>
      <c r="X1147">
        <v>0</v>
      </c>
      <c r="AA1147">
        <v>0</v>
      </c>
      <c r="AB1147">
        <v>0</v>
      </c>
      <c r="AH1147">
        <v>0</v>
      </c>
      <c r="AI1147">
        <v>88</v>
      </c>
      <c r="AQ1147">
        <v>0</v>
      </c>
      <c r="AR1147">
        <v>0</v>
      </c>
      <c r="BH1147">
        <v>0</v>
      </c>
      <c r="BI1147">
        <v>0</v>
      </c>
      <c r="BJ1147">
        <v>0</v>
      </c>
      <c r="BK1147">
        <v>0</v>
      </c>
    </row>
    <row r="1148" spans="1:65">
      <c r="A1148" t="s">
        <v>15742</v>
      </c>
      <c r="B1148" t="s">
        <v>15742</v>
      </c>
      <c r="C1148" t="s">
        <v>16680</v>
      </c>
      <c r="D1148" t="s">
        <v>15734</v>
      </c>
      <c r="E1148" t="s">
        <v>15239</v>
      </c>
      <c r="F1148" t="str">
        <f t="shared" si="34"/>
        <v>Turks</v>
      </c>
      <c r="G1148" s="31">
        <f t="shared" si="35"/>
        <v>0.98800959232613905</v>
      </c>
      <c r="H1148">
        <v>9174</v>
      </c>
      <c r="I1148">
        <v>0</v>
      </c>
      <c r="L1148">
        <v>0</v>
      </c>
      <c r="P1148">
        <v>0</v>
      </c>
      <c r="U1148">
        <v>0</v>
      </c>
      <c r="V1148">
        <v>0</v>
      </c>
      <c r="W1148">
        <v>9064</v>
      </c>
      <c r="X1148">
        <v>0</v>
      </c>
      <c r="AA1148">
        <v>0</v>
      </c>
      <c r="AB1148">
        <v>0</v>
      </c>
      <c r="AH1148">
        <v>0</v>
      </c>
      <c r="AI1148">
        <v>110</v>
      </c>
      <c r="AQ1148">
        <v>0</v>
      </c>
      <c r="AR1148">
        <v>0</v>
      </c>
      <c r="BH1148">
        <v>0</v>
      </c>
      <c r="BI1148">
        <v>0</v>
      </c>
      <c r="BJ1148">
        <v>0</v>
      </c>
      <c r="BK1148">
        <v>0</v>
      </c>
    </row>
    <row r="1149" spans="1:65">
      <c r="A1149" t="s">
        <v>15743</v>
      </c>
      <c r="B1149" t="s">
        <v>15743</v>
      </c>
      <c r="C1149" t="s">
        <v>16680</v>
      </c>
      <c r="D1149" t="s">
        <v>15734</v>
      </c>
      <c r="E1149" t="s">
        <v>15744</v>
      </c>
      <c r="F1149" t="str">
        <f t="shared" si="34"/>
        <v>Turks</v>
      </c>
      <c r="G1149" s="31">
        <f t="shared" si="35"/>
        <v>0.98801674982181042</v>
      </c>
      <c r="H1149">
        <v>22448</v>
      </c>
      <c r="I1149">
        <v>0</v>
      </c>
      <c r="L1149">
        <v>0</v>
      </c>
      <c r="P1149">
        <v>0</v>
      </c>
      <c r="U1149">
        <v>0</v>
      </c>
      <c r="V1149">
        <v>0</v>
      </c>
      <c r="W1149">
        <v>22179</v>
      </c>
      <c r="X1149">
        <v>0</v>
      </c>
      <c r="AA1149">
        <v>0</v>
      </c>
      <c r="AB1149">
        <v>0</v>
      </c>
      <c r="AH1149">
        <v>0</v>
      </c>
      <c r="AI1149">
        <v>269</v>
      </c>
      <c r="AQ1149">
        <v>0</v>
      </c>
      <c r="AR1149">
        <v>0</v>
      </c>
      <c r="BH1149">
        <v>0</v>
      </c>
      <c r="BI1149">
        <v>0</v>
      </c>
      <c r="BJ1149">
        <v>0</v>
      </c>
      <c r="BK1149">
        <v>0</v>
      </c>
    </row>
    <row r="1150" spans="1:65">
      <c r="A1150" t="s">
        <v>15745</v>
      </c>
      <c r="B1150" t="s">
        <v>15745</v>
      </c>
      <c r="C1150" t="s">
        <v>16680</v>
      </c>
      <c r="D1150" t="s">
        <v>15734</v>
      </c>
      <c r="E1150" t="s">
        <v>15746</v>
      </c>
      <c r="F1150" t="str">
        <f t="shared" si="34"/>
        <v>Turks</v>
      </c>
      <c r="G1150" s="31">
        <f t="shared" si="35"/>
        <v>0.9879614767255217</v>
      </c>
      <c r="H1150">
        <v>7476</v>
      </c>
      <c r="I1150">
        <v>0</v>
      </c>
      <c r="L1150">
        <v>0</v>
      </c>
      <c r="P1150">
        <v>0</v>
      </c>
      <c r="U1150">
        <v>0</v>
      </c>
      <c r="V1150">
        <v>0</v>
      </c>
      <c r="W1150">
        <v>7386</v>
      </c>
      <c r="X1150">
        <v>0</v>
      </c>
      <c r="AA1150">
        <v>0</v>
      </c>
      <c r="AB1150">
        <v>0</v>
      </c>
      <c r="AH1150">
        <v>0</v>
      </c>
      <c r="AI1150">
        <v>90</v>
      </c>
      <c r="AQ1150">
        <v>0</v>
      </c>
      <c r="AR1150">
        <v>0</v>
      </c>
      <c r="BH1150">
        <v>0</v>
      </c>
      <c r="BI1150">
        <v>0</v>
      </c>
      <c r="BJ1150">
        <v>0</v>
      </c>
      <c r="BK1150">
        <v>0</v>
      </c>
    </row>
    <row r="1151" spans="1:65">
      <c r="A1151" t="s">
        <v>15747</v>
      </c>
      <c r="B1151" t="s">
        <v>15747</v>
      </c>
      <c r="C1151" t="s">
        <v>16680</v>
      </c>
      <c r="D1151" t="s">
        <v>15734</v>
      </c>
      <c r="E1151" t="s">
        <v>15748</v>
      </c>
      <c r="F1151" t="str">
        <f t="shared" si="34"/>
        <v>Turks</v>
      </c>
      <c r="G1151" s="31">
        <f t="shared" si="35"/>
        <v>0.98802321274231386</v>
      </c>
      <c r="H1151">
        <v>8099</v>
      </c>
      <c r="I1151">
        <v>0</v>
      </c>
      <c r="L1151">
        <v>0</v>
      </c>
      <c r="P1151">
        <v>0</v>
      </c>
      <c r="U1151">
        <v>0</v>
      </c>
      <c r="V1151">
        <v>0</v>
      </c>
      <c r="W1151">
        <v>8002</v>
      </c>
      <c r="X1151">
        <v>0</v>
      </c>
      <c r="AA1151">
        <v>0</v>
      </c>
      <c r="AB1151">
        <v>0</v>
      </c>
      <c r="AH1151">
        <v>0</v>
      </c>
      <c r="AI1151">
        <v>97</v>
      </c>
      <c r="AQ1151">
        <v>0</v>
      </c>
      <c r="AR1151">
        <v>0</v>
      </c>
      <c r="BH1151">
        <v>0</v>
      </c>
      <c r="BI1151">
        <v>0</v>
      </c>
      <c r="BJ1151">
        <v>0</v>
      </c>
      <c r="BK1151">
        <v>0</v>
      </c>
    </row>
    <row r="1152" spans="1:65">
      <c r="A1152" t="s">
        <v>15749</v>
      </c>
      <c r="B1152" t="s">
        <v>15749</v>
      </c>
      <c r="C1152" t="s">
        <v>16680</v>
      </c>
      <c r="D1152" t="s">
        <v>15734</v>
      </c>
      <c r="E1152" t="s">
        <v>15750</v>
      </c>
      <c r="F1152" t="str">
        <f t="shared" si="34"/>
        <v>Turks</v>
      </c>
      <c r="G1152" s="31">
        <f t="shared" si="35"/>
        <v>0.98801608799146357</v>
      </c>
      <c r="H1152">
        <v>12183</v>
      </c>
      <c r="I1152">
        <v>0</v>
      </c>
      <c r="L1152">
        <v>0</v>
      </c>
      <c r="P1152">
        <v>0</v>
      </c>
      <c r="U1152">
        <v>0</v>
      </c>
      <c r="V1152">
        <v>0</v>
      </c>
      <c r="W1152">
        <v>12037</v>
      </c>
      <c r="X1152">
        <v>0</v>
      </c>
      <c r="AA1152">
        <v>0</v>
      </c>
      <c r="AB1152">
        <v>0</v>
      </c>
      <c r="AH1152">
        <v>0</v>
      </c>
      <c r="AI1152">
        <v>146</v>
      </c>
      <c r="AQ1152">
        <v>0</v>
      </c>
      <c r="AR1152">
        <v>0</v>
      </c>
      <c r="BH1152">
        <v>0</v>
      </c>
      <c r="BI1152">
        <v>0</v>
      </c>
      <c r="BJ1152">
        <v>0</v>
      </c>
      <c r="BK1152">
        <v>0</v>
      </c>
    </row>
    <row r="1153" spans="1:63">
      <c r="A1153" t="s">
        <v>15751</v>
      </c>
      <c r="B1153" t="s">
        <v>15751</v>
      </c>
      <c r="C1153" t="s">
        <v>16680</v>
      </c>
      <c r="D1153" t="s">
        <v>15734</v>
      </c>
      <c r="E1153" t="s">
        <v>15752</v>
      </c>
      <c r="F1153" t="str">
        <f t="shared" si="34"/>
        <v>Turks</v>
      </c>
      <c r="G1153" s="31">
        <f t="shared" si="35"/>
        <v>0.98797854632883297</v>
      </c>
      <c r="H1153">
        <v>5407</v>
      </c>
      <c r="I1153">
        <v>0</v>
      </c>
      <c r="L1153">
        <v>0</v>
      </c>
      <c r="P1153">
        <v>0</v>
      </c>
      <c r="U1153">
        <v>0</v>
      </c>
      <c r="V1153">
        <v>0</v>
      </c>
      <c r="W1153">
        <v>5342</v>
      </c>
      <c r="X1153">
        <v>0</v>
      </c>
      <c r="AA1153">
        <v>0</v>
      </c>
      <c r="AB1153">
        <v>0</v>
      </c>
      <c r="AH1153">
        <v>0</v>
      </c>
      <c r="AI1153">
        <v>65</v>
      </c>
      <c r="AQ1153">
        <v>0</v>
      </c>
      <c r="AR1153">
        <v>0</v>
      </c>
      <c r="BH1153">
        <v>0</v>
      </c>
      <c r="BI1153">
        <v>0</v>
      </c>
      <c r="BJ1153">
        <v>0</v>
      </c>
      <c r="BK1153">
        <v>0</v>
      </c>
    </row>
    <row r="1154" spans="1:63">
      <c r="A1154" t="s">
        <v>15753</v>
      </c>
      <c r="B1154" t="s">
        <v>15753</v>
      </c>
      <c r="C1154" t="s">
        <v>16680</v>
      </c>
      <c r="D1154" t="s">
        <v>15734</v>
      </c>
      <c r="E1154" t="s">
        <v>15754</v>
      </c>
      <c r="F1154" t="str">
        <f t="shared" ref="F1154:F1217" si="36">INDEX($I$1:$CM$1,MATCH(MAX(,I1154:CM1154),I1154:CM1154,0))</f>
        <v>Turks</v>
      </c>
      <c r="G1154" s="31">
        <f t="shared" ref="G1154:G1217" si="37">MAX(I1154:CM1154)/H1154</f>
        <v>0.96822033898305082</v>
      </c>
      <c r="H1154">
        <v>4248</v>
      </c>
      <c r="I1154">
        <v>0</v>
      </c>
      <c r="L1154">
        <v>0</v>
      </c>
      <c r="P1154">
        <v>0</v>
      </c>
      <c r="U1154">
        <v>0</v>
      </c>
      <c r="V1154">
        <v>0</v>
      </c>
      <c r="W1154">
        <v>4113</v>
      </c>
      <c r="X1154">
        <v>0</v>
      </c>
      <c r="AA1154">
        <v>84</v>
      </c>
      <c r="AB1154">
        <v>0</v>
      </c>
      <c r="AH1154">
        <v>0</v>
      </c>
      <c r="AI1154">
        <v>51</v>
      </c>
      <c r="AQ1154">
        <v>0</v>
      </c>
      <c r="AR1154">
        <v>0</v>
      </c>
      <c r="BH1154">
        <v>0</v>
      </c>
      <c r="BI1154">
        <v>0</v>
      </c>
      <c r="BJ1154">
        <v>0</v>
      </c>
      <c r="BK1154">
        <v>0</v>
      </c>
    </row>
    <row r="1155" spans="1:63">
      <c r="A1155" t="s">
        <v>15755</v>
      </c>
      <c r="B1155" t="s">
        <v>15755</v>
      </c>
      <c r="C1155" t="s">
        <v>16680</v>
      </c>
      <c r="D1155" t="s">
        <v>15734</v>
      </c>
      <c r="E1155" t="s">
        <v>15756</v>
      </c>
      <c r="F1155" t="str">
        <f t="shared" si="36"/>
        <v>Turks</v>
      </c>
      <c r="G1155" s="31">
        <f t="shared" si="37"/>
        <v>0.98803873172584011</v>
      </c>
      <c r="H1155">
        <v>5267</v>
      </c>
      <c r="I1155">
        <v>0</v>
      </c>
      <c r="L1155">
        <v>0</v>
      </c>
      <c r="P1155">
        <v>0</v>
      </c>
      <c r="U1155">
        <v>0</v>
      </c>
      <c r="V1155">
        <v>0</v>
      </c>
      <c r="W1155">
        <v>5204</v>
      </c>
      <c r="X1155">
        <v>0</v>
      </c>
      <c r="AA1155">
        <v>0</v>
      </c>
      <c r="AB1155">
        <v>0</v>
      </c>
      <c r="AH1155">
        <v>0</v>
      </c>
      <c r="AI1155">
        <v>63</v>
      </c>
      <c r="AQ1155">
        <v>0</v>
      </c>
      <c r="AR1155">
        <v>0</v>
      </c>
      <c r="BH1155">
        <v>0</v>
      </c>
      <c r="BI1155">
        <v>0</v>
      </c>
      <c r="BJ1155">
        <v>0</v>
      </c>
      <c r="BK1155">
        <v>0</v>
      </c>
    </row>
    <row r="1156" spans="1:63">
      <c r="A1156" t="s">
        <v>15757</v>
      </c>
      <c r="B1156" t="s">
        <v>15757</v>
      </c>
      <c r="C1156" t="s">
        <v>16680</v>
      </c>
      <c r="D1156" t="s">
        <v>15734</v>
      </c>
      <c r="E1156" t="s">
        <v>15758</v>
      </c>
      <c r="F1156" t="str">
        <f t="shared" si="36"/>
        <v>Turks</v>
      </c>
      <c r="G1156" s="31">
        <f t="shared" si="37"/>
        <v>0.98804034582132561</v>
      </c>
      <c r="H1156">
        <v>20820</v>
      </c>
      <c r="I1156">
        <v>0</v>
      </c>
      <c r="L1156">
        <v>0</v>
      </c>
      <c r="P1156">
        <v>0</v>
      </c>
      <c r="U1156">
        <v>0</v>
      </c>
      <c r="V1156">
        <v>0</v>
      </c>
      <c r="W1156">
        <v>20571</v>
      </c>
      <c r="X1156">
        <v>0</v>
      </c>
      <c r="AA1156">
        <v>0</v>
      </c>
      <c r="AB1156">
        <v>0</v>
      </c>
      <c r="AH1156">
        <v>0</v>
      </c>
      <c r="AI1156">
        <v>249</v>
      </c>
      <c r="AQ1156">
        <v>0</v>
      </c>
      <c r="AR1156">
        <v>0</v>
      </c>
      <c r="BH1156">
        <v>0</v>
      </c>
      <c r="BI1156">
        <v>0</v>
      </c>
      <c r="BJ1156">
        <v>0</v>
      </c>
      <c r="BK1156">
        <v>0</v>
      </c>
    </row>
    <row r="1157" spans="1:63">
      <c r="A1157" t="s">
        <v>15759</v>
      </c>
      <c r="B1157" t="s">
        <v>15759</v>
      </c>
      <c r="C1157" t="s">
        <v>16680</v>
      </c>
      <c r="D1157" t="s">
        <v>15734</v>
      </c>
      <c r="E1157" t="s">
        <v>14768</v>
      </c>
      <c r="F1157" t="str">
        <f t="shared" si="36"/>
        <v>Turks</v>
      </c>
      <c r="G1157" s="31">
        <f t="shared" si="37"/>
        <v>0.9764449922028271</v>
      </c>
      <c r="H1157">
        <v>159032</v>
      </c>
      <c r="I1157">
        <v>0</v>
      </c>
      <c r="L1157">
        <v>0</v>
      </c>
      <c r="P1157">
        <v>0</v>
      </c>
      <c r="U1157">
        <v>0</v>
      </c>
      <c r="V1157">
        <v>0</v>
      </c>
      <c r="W1157">
        <v>155286</v>
      </c>
      <c r="X1157">
        <v>0</v>
      </c>
      <c r="AA1157">
        <v>0</v>
      </c>
      <c r="AB1157">
        <v>0</v>
      </c>
      <c r="AH1157">
        <v>0</v>
      </c>
      <c r="AI1157">
        <v>1883</v>
      </c>
      <c r="AQ1157">
        <v>0</v>
      </c>
      <c r="AR1157">
        <v>1863</v>
      </c>
      <c r="BH1157">
        <v>0</v>
      </c>
      <c r="BI1157">
        <v>0</v>
      </c>
      <c r="BJ1157">
        <v>0</v>
      </c>
      <c r="BK1157">
        <v>0</v>
      </c>
    </row>
    <row r="1158" spans="1:63">
      <c r="A1158" t="s">
        <v>15760</v>
      </c>
      <c r="B1158" t="s">
        <v>15760</v>
      </c>
      <c r="C1158" t="s">
        <v>16680</v>
      </c>
      <c r="D1158" t="s">
        <v>15734</v>
      </c>
      <c r="E1158" t="s">
        <v>15761</v>
      </c>
      <c r="F1158" t="str">
        <f t="shared" si="36"/>
        <v>Turks</v>
      </c>
      <c r="G1158" s="31">
        <f t="shared" si="37"/>
        <v>0.98807527482765045</v>
      </c>
      <c r="H1158">
        <v>5367</v>
      </c>
      <c r="I1158">
        <v>0</v>
      </c>
      <c r="L1158">
        <v>0</v>
      </c>
      <c r="P1158">
        <v>0</v>
      </c>
      <c r="U1158">
        <v>0</v>
      </c>
      <c r="V1158">
        <v>0</v>
      </c>
      <c r="W1158">
        <v>5303</v>
      </c>
      <c r="X1158">
        <v>0</v>
      </c>
      <c r="AA1158">
        <v>0</v>
      </c>
      <c r="AB1158">
        <v>0</v>
      </c>
      <c r="AH1158">
        <v>0</v>
      </c>
      <c r="AI1158">
        <v>64</v>
      </c>
      <c r="AQ1158">
        <v>0</v>
      </c>
      <c r="AR1158">
        <v>0</v>
      </c>
      <c r="BH1158">
        <v>0</v>
      </c>
      <c r="BI1158">
        <v>0</v>
      </c>
      <c r="BJ1158">
        <v>0</v>
      </c>
      <c r="BK1158">
        <v>0</v>
      </c>
    </row>
    <row r="1159" spans="1:63">
      <c r="A1159" t="s">
        <v>15762</v>
      </c>
      <c r="B1159" t="s">
        <v>15762</v>
      </c>
      <c r="C1159" t="s">
        <v>16680</v>
      </c>
      <c r="D1159" t="s">
        <v>15734</v>
      </c>
      <c r="E1159" t="s">
        <v>15763</v>
      </c>
      <c r="F1159" t="str">
        <f t="shared" si="36"/>
        <v>Turks</v>
      </c>
      <c r="G1159" s="31">
        <f t="shared" si="37"/>
        <v>0.98804848898753628</v>
      </c>
      <c r="H1159">
        <v>5857</v>
      </c>
      <c r="I1159">
        <v>0</v>
      </c>
      <c r="L1159">
        <v>0</v>
      </c>
      <c r="P1159">
        <v>0</v>
      </c>
      <c r="U1159">
        <v>0</v>
      </c>
      <c r="V1159">
        <v>0</v>
      </c>
      <c r="W1159">
        <v>5787</v>
      </c>
      <c r="X1159">
        <v>0</v>
      </c>
      <c r="AA1159">
        <v>0</v>
      </c>
      <c r="AB1159">
        <v>0</v>
      </c>
      <c r="AH1159">
        <v>0</v>
      </c>
      <c r="AI1159">
        <v>70</v>
      </c>
      <c r="AQ1159">
        <v>0</v>
      </c>
      <c r="AR1159">
        <v>0</v>
      </c>
      <c r="BH1159">
        <v>0</v>
      </c>
      <c r="BI1159">
        <v>0</v>
      </c>
      <c r="BJ1159">
        <v>0</v>
      </c>
      <c r="BK1159">
        <v>0</v>
      </c>
    </row>
    <row r="1160" spans="1:63">
      <c r="A1160" t="s">
        <v>15764</v>
      </c>
      <c r="B1160" t="s">
        <v>15764</v>
      </c>
      <c r="C1160" t="s">
        <v>16680</v>
      </c>
      <c r="D1160" t="s">
        <v>15734</v>
      </c>
      <c r="E1160" t="s">
        <v>15765</v>
      </c>
      <c r="F1160" t="str">
        <f t="shared" si="36"/>
        <v>Turks</v>
      </c>
      <c r="G1160" s="31">
        <f t="shared" si="37"/>
        <v>0.97804933242815117</v>
      </c>
      <c r="H1160">
        <v>4419</v>
      </c>
      <c r="I1160">
        <v>0</v>
      </c>
      <c r="L1160">
        <v>0</v>
      </c>
      <c r="P1160">
        <v>0</v>
      </c>
      <c r="U1160">
        <v>0</v>
      </c>
      <c r="V1160">
        <v>0</v>
      </c>
      <c r="W1160">
        <v>4322</v>
      </c>
      <c r="X1160">
        <v>44</v>
      </c>
      <c r="AA1160">
        <v>0</v>
      </c>
      <c r="AB1160">
        <v>0</v>
      </c>
      <c r="AH1160">
        <v>0</v>
      </c>
      <c r="AI1160">
        <v>53</v>
      </c>
      <c r="AQ1160">
        <v>0</v>
      </c>
      <c r="AR1160">
        <v>0</v>
      </c>
      <c r="BH1160">
        <v>0</v>
      </c>
      <c r="BI1160">
        <v>0</v>
      </c>
      <c r="BJ1160">
        <v>0</v>
      </c>
      <c r="BK1160">
        <v>0</v>
      </c>
    </row>
    <row r="1161" spans="1:63">
      <c r="A1161" t="s">
        <v>15766</v>
      </c>
      <c r="B1161" t="s">
        <v>15766</v>
      </c>
      <c r="C1161" t="s">
        <v>16680</v>
      </c>
      <c r="D1161" t="s">
        <v>15734</v>
      </c>
      <c r="E1161" t="s">
        <v>15767</v>
      </c>
      <c r="F1161" t="str">
        <f t="shared" si="36"/>
        <v>Turks</v>
      </c>
      <c r="G1161" s="31">
        <f t="shared" si="37"/>
        <v>0.98796296296296293</v>
      </c>
      <c r="H1161">
        <v>4320</v>
      </c>
      <c r="I1161">
        <v>0</v>
      </c>
      <c r="L1161">
        <v>0</v>
      </c>
      <c r="P1161">
        <v>0</v>
      </c>
      <c r="U1161">
        <v>0</v>
      </c>
      <c r="V1161">
        <v>0</v>
      </c>
      <c r="W1161">
        <v>4268</v>
      </c>
      <c r="X1161">
        <v>0</v>
      </c>
      <c r="AA1161">
        <v>0</v>
      </c>
      <c r="AB1161">
        <v>0</v>
      </c>
      <c r="AH1161">
        <v>0</v>
      </c>
      <c r="AI1161">
        <v>52</v>
      </c>
      <c r="AQ1161">
        <v>0</v>
      </c>
      <c r="AR1161">
        <v>0</v>
      </c>
      <c r="BH1161">
        <v>0</v>
      </c>
      <c r="BI1161">
        <v>0</v>
      </c>
      <c r="BJ1161">
        <v>0</v>
      </c>
      <c r="BK1161">
        <v>0</v>
      </c>
    </row>
    <row r="1162" spans="1:63">
      <c r="A1162" t="s">
        <v>15768</v>
      </c>
      <c r="B1162" t="s">
        <v>15768</v>
      </c>
      <c r="C1162" t="s">
        <v>16680</v>
      </c>
      <c r="D1162" t="s">
        <v>15734</v>
      </c>
      <c r="E1162" t="s">
        <v>15769</v>
      </c>
      <c r="F1162" t="str">
        <f t="shared" si="36"/>
        <v>Turks</v>
      </c>
      <c r="G1162" s="31">
        <f t="shared" si="37"/>
        <v>0.98802427223395439</v>
      </c>
      <c r="H1162">
        <v>37409</v>
      </c>
      <c r="I1162">
        <v>0</v>
      </c>
      <c r="L1162">
        <v>0</v>
      </c>
      <c r="P1162">
        <v>0</v>
      </c>
      <c r="U1162">
        <v>0</v>
      </c>
      <c r="V1162">
        <v>0</v>
      </c>
      <c r="W1162">
        <v>36961</v>
      </c>
      <c r="X1162">
        <v>0</v>
      </c>
      <c r="AA1162">
        <v>0</v>
      </c>
      <c r="AB1162">
        <v>0</v>
      </c>
      <c r="AH1162">
        <v>0</v>
      </c>
      <c r="AI1162">
        <v>448</v>
      </c>
      <c r="AQ1162">
        <v>0</v>
      </c>
      <c r="AR1162">
        <v>0</v>
      </c>
      <c r="BH1162">
        <v>0</v>
      </c>
      <c r="BI1162">
        <v>0</v>
      </c>
      <c r="BJ1162">
        <v>0</v>
      </c>
      <c r="BK1162">
        <v>0</v>
      </c>
    </row>
    <row r="1163" spans="1:63">
      <c r="A1163" t="s">
        <v>15770</v>
      </c>
      <c r="B1163" t="s">
        <v>15770</v>
      </c>
      <c r="C1163" t="s">
        <v>16680</v>
      </c>
      <c r="D1163" t="s">
        <v>15734</v>
      </c>
      <c r="E1163" t="s">
        <v>15771</v>
      </c>
      <c r="F1163" t="str">
        <f t="shared" si="36"/>
        <v>Turks</v>
      </c>
      <c r="G1163" s="31">
        <f t="shared" si="37"/>
        <v>0.98802664072438828</v>
      </c>
      <c r="H1163">
        <v>40089</v>
      </c>
      <c r="I1163">
        <v>0</v>
      </c>
      <c r="L1163">
        <v>0</v>
      </c>
      <c r="P1163">
        <v>0</v>
      </c>
      <c r="U1163">
        <v>0</v>
      </c>
      <c r="V1163">
        <v>0</v>
      </c>
      <c r="W1163">
        <v>39609</v>
      </c>
      <c r="X1163">
        <v>0</v>
      </c>
      <c r="AA1163">
        <v>0</v>
      </c>
      <c r="AB1163">
        <v>0</v>
      </c>
      <c r="AH1163">
        <v>0</v>
      </c>
      <c r="AI1163">
        <v>480</v>
      </c>
      <c r="AQ1163">
        <v>0</v>
      </c>
      <c r="AR1163">
        <v>0</v>
      </c>
      <c r="BH1163">
        <v>0</v>
      </c>
      <c r="BI1163">
        <v>0</v>
      </c>
      <c r="BJ1163">
        <v>0</v>
      </c>
      <c r="BK1163">
        <v>0</v>
      </c>
    </row>
    <row r="1164" spans="1:63">
      <c r="A1164" t="s">
        <v>15772</v>
      </c>
      <c r="B1164" t="s">
        <v>15772</v>
      </c>
      <c r="C1164" t="s">
        <v>16680</v>
      </c>
      <c r="D1164" t="s">
        <v>15773</v>
      </c>
      <c r="E1164" t="s">
        <v>15774</v>
      </c>
      <c r="F1164" t="str">
        <f t="shared" si="36"/>
        <v>Turks</v>
      </c>
      <c r="G1164" s="31">
        <f t="shared" si="37"/>
        <v>0.98617266442120188</v>
      </c>
      <c r="H1164">
        <v>5641</v>
      </c>
      <c r="I1164">
        <v>0</v>
      </c>
      <c r="L1164">
        <v>0</v>
      </c>
      <c r="P1164">
        <v>0</v>
      </c>
      <c r="U1164">
        <v>0</v>
      </c>
      <c r="V1164">
        <v>0</v>
      </c>
      <c r="W1164">
        <v>5563</v>
      </c>
      <c r="X1164">
        <v>0</v>
      </c>
      <c r="AA1164">
        <v>0</v>
      </c>
      <c r="AB1164">
        <v>0</v>
      </c>
      <c r="AH1164">
        <v>0</v>
      </c>
      <c r="AI1164">
        <v>78</v>
      </c>
      <c r="AQ1164">
        <v>0</v>
      </c>
      <c r="AR1164">
        <v>0</v>
      </c>
      <c r="BH1164">
        <v>0</v>
      </c>
      <c r="BI1164">
        <v>0</v>
      </c>
      <c r="BJ1164">
        <v>0</v>
      </c>
      <c r="BK1164">
        <v>0</v>
      </c>
    </row>
    <row r="1165" spans="1:63">
      <c r="A1165" t="s">
        <v>15775</v>
      </c>
      <c r="B1165" t="s">
        <v>15775</v>
      </c>
      <c r="C1165" t="s">
        <v>16680</v>
      </c>
      <c r="D1165" t="s">
        <v>15773</v>
      </c>
      <c r="E1165" t="s">
        <v>15776</v>
      </c>
      <c r="F1165" t="str">
        <f t="shared" si="36"/>
        <v>Turks</v>
      </c>
      <c r="G1165" s="31">
        <f t="shared" si="37"/>
        <v>0.98618857901726431</v>
      </c>
      <c r="H1165">
        <v>30120</v>
      </c>
      <c r="I1165">
        <v>0</v>
      </c>
      <c r="L1165">
        <v>0</v>
      </c>
      <c r="P1165">
        <v>0</v>
      </c>
      <c r="U1165">
        <v>0</v>
      </c>
      <c r="V1165">
        <v>0</v>
      </c>
      <c r="W1165">
        <v>29704</v>
      </c>
      <c r="X1165">
        <v>0</v>
      </c>
      <c r="AA1165">
        <v>0</v>
      </c>
      <c r="AB1165">
        <v>0</v>
      </c>
      <c r="AH1165">
        <v>0</v>
      </c>
      <c r="AI1165">
        <v>416</v>
      </c>
      <c r="AQ1165">
        <v>0</v>
      </c>
      <c r="AR1165">
        <v>0</v>
      </c>
      <c r="BH1165">
        <v>0</v>
      </c>
      <c r="BI1165">
        <v>0</v>
      </c>
      <c r="BJ1165">
        <v>0</v>
      </c>
      <c r="BK1165">
        <v>0</v>
      </c>
    </row>
    <row r="1166" spans="1:63">
      <c r="A1166" t="s">
        <v>15777</v>
      </c>
      <c r="B1166" t="s">
        <v>15777</v>
      </c>
      <c r="C1166" t="s">
        <v>16680</v>
      </c>
      <c r="D1166" t="s">
        <v>15773</v>
      </c>
      <c r="E1166" t="s">
        <v>15778</v>
      </c>
      <c r="F1166" t="str">
        <f t="shared" si="36"/>
        <v>Turks</v>
      </c>
      <c r="G1166" s="31">
        <f t="shared" si="37"/>
        <v>0.95731881982240041</v>
      </c>
      <c r="H1166">
        <v>69820</v>
      </c>
      <c r="I1166">
        <v>0</v>
      </c>
      <c r="L1166">
        <v>0</v>
      </c>
      <c r="P1166">
        <v>0</v>
      </c>
      <c r="U1166">
        <v>0</v>
      </c>
      <c r="V1166">
        <v>0</v>
      </c>
      <c r="W1166">
        <v>66840</v>
      </c>
      <c r="X1166">
        <v>0</v>
      </c>
      <c r="AA1166">
        <v>0</v>
      </c>
      <c r="AB1166">
        <v>0</v>
      </c>
      <c r="AH1166">
        <v>0</v>
      </c>
      <c r="AI1166">
        <v>936</v>
      </c>
      <c r="AQ1166">
        <v>0</v>
      </c>
      <c r="AR1166">
        <v>2044</v>
      </c>
      <c r="BH1166">
        <v>0</v>
      </c>
      <c r="BI1166">
        <v>0</v>
      </c>
      <c r="BJ1166">
        <v>0</v>
      </c>
      <c r="BK1166">
        <v>0</v>
      </c>
    </row>
    <row r="1167" spans="1:63">
      <c r="A1167" t="s">
        <v>15779</v>
      </c>
      <c r="B1167" t="s">
        <v>15779</v>
      </c>
      <c r="C1167" t="s">
        <v>16680</v>
      </c>
      <c r="D1167" t="s">
        <v>15773</v>
      </c>
      <c r="E1167" t="s">
        <v>15780</v>
      </c>
      <c r="F1167" t="str">
        <f t="shared" si="36"/>
        <v>Turks</v>
      </c>
      <c r="G1167" s="31">
        <f t="shared" si="37"/>
        <v>0.98616924476797085</v>
      </c>
      <c r="H1167">
        <v>5495</v>
      </c>
      <c r="I1167">
        <v>0</v>
      </c>
      <c r="L1167">
        <v>0</v>
      </c>
      <c r="P1167">
        <v>0</v>
      </c>
      <c r="U1167">
        <v>0</v>
      </c>
      <c r="V1167">
        <v>0</v>
      </c>
      <c r="W1167">
        <v>5419</v>
      </c>
      <c r="X1167">
        <v>0</v>
      </c>
      <c r="AA1167">
        <v>0</v>
      </c>
      <c r="AB1167">
        <v>0</v>
      </c>
      <c r="AH1167">
        <v>0</v>
      </c>
      <c r="AI1167">
        <v>76</v>
      </c>
      <c r="AQ1167">
        <v>0</v>
      </c>
      <c r="AR1167">
        <v>0</v>
      </c>
      <c r="BH1167">
        <v>0</v>
      </c>
      <c r="BI1167">
        <v>0</v>
      </c>
      <c r="BJ1167">
        <v>0</v>
      </c>
      <c r="BK1167">
        <v>0</v>
      </c>
    </row>
    <row r="1168" spans="1:63">
      <c r="A1168" t="s">
        <v>15781</v>
      </c>
      <c r="B1168" t="s">
        <v>15781</v>
      </c>
      <c r="C1168" t="s">
        <v>16680</v>
      </c>
      <c r="D1168" t="s">
        <v>15773</v>
      </c>
      <c r="E1168" t="s">
        <v>15782</v>
      </c>
      <c r="F1168" t="str">
        <f t="shared" si="36"/>
        <v>Turks</v>
      </c>
      <c r="G1168" s="31">
        <f t="shared" si="37"/>
        <v>0.97634526513668052</v>
      </c>
      <c r="H1168">
        <v>12767</v>
      </c>
      <c r="I1168">
        <v>0</v>
      </c>
      <c r="L1168">
        <v>0</v>
      </c>
      <c r="P1168">
        <v>0</v>
      </c>
      <c r="U1168">
        <v>0</v>
      </c>
      <c r="V1168">
        <v>0</v>
      </c>
      <c r="W1168">
        <v>12465</v>
      </c>
      <c r="X1168">
        <v>0</v>
      </c>
      <c r="AA1168">
        <v>0</v>
      </c>
      <c r="AB1168">
        <v>0</v>
      </c>
      <c r="AH1168">
        <v>0</v>
      </c>
      <c r="AI1168">
        <v>175</v>
      </c>
      <c r="AQ1168">
        <v>0</v>
      </c>
      <c r="AR1168">
        <v>127</v>
      </c>
      <c r="BH1168">
        <v>0</v>
      </c>
      <c r="BI1168">
        <v>0</v>
      </c>
      <c r="BJ1168">
        <v>0</v>
      </c>
      <c r="BK1168">
        <v>0</v>
      </c>
    </row>
    <row r="1169" spans="1:63">
      <c r="A1169" t="s">
        <v>15783</v>
      </c>
      <c r="B1169" t="s">
        <v>15783</v>
      </c>
      <c r="C1169" t="s">
        <v>16680</v>
      </c>
      <c r="D1169" t="s">
        <v>15773</v>
      </c>
      <c r="E1169" t="s">
        <v>15784</v>
      </c>
      <c r="F1169" t="str">
        <f t="shared" si="36"/>
        <v>Turks</v>
      </c>
      <c r="G1169" s="31">
        <f t="shared" si="37"/>
        <v>0.97636211232187764</v>
      </c>
      <c r="H1169">
        <v>29825</v>
      </c>
      <c r="I1169">
        <v>0</v>
      </c>
      <c r="L1169">
        <v>0</v>
      </c>
      <c r="P1169">
        <v>0</v>
      </c>
      <c r="U1169">
        <v>0</v>
      </c>
      <c r="V1169">
        <v>0</v>
      </c>
      <c r="W1169">
        <v>29120</v>
      </c>
      <c r="X1169">
        <v>0</v>
      </c>
      <c r="AA1169">
        <v>0</v>
      </c>
      <c r="AB1169">
        <v>0</v>
      </c>
      <c r="AH1169">
        <v>0</v>
      </c>
      <c r="AI1169">
        <v>408</v>
      </c>
      <c r="AQ1169">
        <v>0</v>
      </c>
      <c r="AR1169">
        <v>297</v>
      </c>
      <c r="BH1169">
        <v>0</v>
      </c>
      <c r="BI1169">
        <v>0</v>
      </c>
      <c r="BJ1169">
        <v>0</v>
      </c>
      <c r="BK1169">
        <v>0</v>
      </c>
    </row>
    <row r="1170" spans="1:63">
      <c r="A1170" t="s">
        <v>15785</v>
      </c>
      <c r="B1170" t="s">
        <v>15785</v>
      </c>
      <c r="C1170" t="s">
        <v>16680</v>
      </c>
      <c r="D1170" t="s">
        <v>15773</v>
      </c>
      <c r="E1170" t="s">
        <v>15786</v>
      </c>
      <c r="F1170" t="str">
        <f t="shared" si="36"/>
        <v>Turks</v>
      </c>
      <c r="G1170" s="31">
        <f t="shared" si="37"/>
        <v>0.91081587393418462</v>
      </c>
      <c r="H1170">
        <v>435582</v>
      </c>
      <c r="I1170">
        <v>0</v>
      </c>
      <c r="L1170">
        <v>0</v>
      </c>
      <c r="P1170">
        <v>0</v>
      </c>
      <c r="U1170">
        <v>12270</v>
      </c>
      <c r="V1170">
        <v>0</v>
      </c>
      <c r="W1170">
        <v>396735</v>
      </c>
      <c r="X1170">
        <v>0</v>
      </c>
      <c r="AA1170">
        <v>0</v>
      </c>
      <c r="AB1170">
        <v>0</v>
      </c>
      <c r="AH1170">
        <v>0</v>
      </c>
      <c r="AI1170">
        <v>5727</v>
      </c>
      <c r="AQ1170">
        <v>0</v>
      </c>
      <c r="AR1170">
        <v>20850</v>
      </c>
      <c r="BH1170">
        <v>0</v>
      </c>
      <c r="BI1170">
        <v>0</v>
      </c>
      <c r="BJ1170">
        <v>0</v>
      </c>
      <c r="BK1170">
        <v>0</v>
      </c>
    </row>
    <row r="1171" spans="1:63">
      <c r="A1171" t="s">
        <v>15787</v>
      </c>
      <c r="B1171" t="s">
        <v>15787</v>
      </c>
      <c r="C1171" t="s">
        <v>16680</v>
      </c>
      <c r="D1171" t="s">
        <v>15773</v>
      </c>
      <c r="E1171" t="s">
        <v>15788</v>
      </c>
      <c r="F1171" t="str">
        <f t="shared" si="36"/>
        <v>Turks</v>
      </c>
      <c r="G1171" s="31">
        <f t="shared" si="37"/>
        <v>0.87118335480586007</v>
      </c>
      <c r="H1171">
        <v>648115</v>
      </c>
      <c r="I1171">
        <v>0</v>
      </c>
      <c r="L1171">
        <v>0</v>
      </c>
      <c r="P1171">
        <v>0</v>
      </c>
      <c r="U1171">
        <v>29717</v>
      </c>
      <c r="V1171">
        <v>0</v>
      </c>
      <c r="W1171">
        <v>564627</v>
      </c>
      <c r="X1171">
        <v>0</v>
      </c>
      <c r="AA1171">
        <v>0</v>
      </c>
      <c r="AB1171">
        <v>0</v>
      </c>
      <c r="AH1171">
        <v>0</v>
      </c>
      <c r="AI1171">
        <v>8323</v>
      </c>
      <c r="AQ1171">
        <v>0</v>
      </c>
      <c r="AR1171">
        <v>45448</v>
      </c>
      <c r="BH1171">
        <v>0</v>
      </c>
      <c r="BI1171">
        <v>0</v>
      </c>
      <c r="BJ1171">
        <v>0</v>
      </c>
      <c r="BK1171">
        <v>0</v>
      </c>
    </row>
    <row r="1172" spans="1:63">
      <c r="A1172" t="s">
        <v>15789</v>
      </c>
      <c r="B1172" t="s">
        <v>15789</v>
      </c>
      <c r="C1172" t="s">
        <v>16680</v>
      </c>
      <c r="D1172" t="s">
        <v>15773</v>
      </c>
      <c r="E1172" t="s">
        <v>15790</v>
      </c>
      <c r="F1172" t="str">
        <f t="shared" si="36"/>
        <v>Turks</v>
      </c>
      <c r="G1172" s="31">
        <f t="shared" si="37"/>
        <v>0.9863119834710744</v>
      </c>
      <c r="H1172">
        <v>3872</v>
      </c>
      <c r="I1172">
        <v>0</v>
      </c>
      <c r="L1172">
        <v>0</v>
      </c>
      <c r="P1172">
        <v>0</v>
      </c>
      <c r="U1172">
        <v>0</v>
      </c>
      <c r="V1172">
        <v>0</v>
      </c>
      <c r="W1172">
        <v>3819</v>
      </c>
      <c r="X1172">
        <v>0</v>
      </c>
      <c r="AA1172">
        <v>0</v>
      </c>
      <c r="AB1172">
        <v>0</v>
      </c>
      <c r="AH1172">
        <v>0</v>
      </c>
      <c r="AI1172">
        <v>53</v>
      </c>
      <c r="AQ1172">
        <v>0</v>
      </c>
      <c r="AR1172">
        <v>0</v>
      </c>
      <c r="BH1172">
        <v>0</v>
      </c>
      <c r="BI1172">
        <v>0</v>
      </c>
      <c r="BJ1172">
        <v>0</v>
      </c>
      <c r="BK1172">
        <v>0</v>
      </c>
    </row>
    <row r="1173" spans="1:63">
      <c r="A1173" t="s">
        <v>15791</v>
      </c>
      <c r="B1173" t="s">
        <v>15791</v>
      </c>
      <c r="C1173" t="s">
        <v>16680</v>
      </c>
      <c r="D1173" t="s">
        <v>15773</v>
      </c>
      <c r="E1173" t="s">
        <v>15763</v>
      </c>
      <c r="F1173" t="str">
        <f t="shared" si="36"/>
        <v>Turks</v>
      </c>
      <c r="G1173" s="31">
        <f t="shared" si="37"/>
        <v>0.58680410456423826</v>
      </c>
      <c r="H1173">
        <v>21537</v>
      </c>
      <c r="I1173">
        <v>0</v>
      </c>
      <c r="L1173">
        <v>0</v>
      </c>
      <c r="P1173">
        <v>0</v>
      </c>
      <c r="U1173">
        <v>106</v>
      </c>
      <c r="V1173">
        <v>0</v>
      </c>
      <c r="W1173">
        <v>12638</v>
      </c>
      <c r="X1173">
        <v>8496</v>
      </c>
      <c r="AA1173">
        <v>0</v>
      </c>
      <c r="AB1173">
        <v>0</v>
      </c>
      <c r="AH1173">
        <v>0</v>
      </c>
      <c r="AI1173">
        <v>297</v>
      </c>
      <c r="AQ1173">
        <v>0</v>
      </c>
      <c r="AR1173">
        <v>0</v>
      </c>
      <c r="BH1173">
        <v>0</v>
      </c>
      <c r="BI1173">
        <v>0</v>
      </c>
      <c r="BJ1173">
        <v>0</v>
      </c>
      <c r="BK1173">
        <v>0</v>
      </c>
    </row>
    <row r="1174" spans="1:63">
      <c r="A1174" t="s">
        <v>15792</v>
      </c>
      <c r="B1174" t="s">
        <v>15792</v>
      </c>
      <c r="C1174" t="s">
        <v>16680</v>
      </c>
      <c r="D1174" t="s">
        <v>15773</v>
      </c>
      <c r="E1174" t="s">
        <v>15793</v>
      </c>
      <c r="F1174" t="str">
        <f t="shared" si="36"/>
        <v>Turks</v>
      </c>
      <c r="G1174" s="31">
        <f t="shared" si="37"/>
        <v>0.98616018845700826</v>
      </c>
      <c r="H1174">
        <v>13584</v>
      </c>
      <c r="I1174">
        <v>0</v>
      </c>
      <c r="L1174">
        <v>0</v>
      </c>
      <c r="P1174">
        <v>0</v>
      </c>
      <c r="U1174">
        <v>0</v>
      </c>
      <c r="V1174">
        <v>0</v>
      </c>
      <c r="W1174">
        <v>13396</v>
      </c>
      <c r="X1174">
        <v>0</v>
      </c>
      <c r="AA1174">
        <v>0</v>
      </c>
      <c r="AB1174">
        <v>0</v>
      </c>
      <c r="AH1174">
        <v>0</v>
      </c>
      <c r="AI1174">
        <v>188</v>
      </c>
      <c r="AQ1174">
        <v>0</v>
      </c>
      <c r="AR1174">
        <v>0</v>
      </c>
      <c r="BH1174">
        <v>0</v>
      </c>
      <c r="BI1174">
        <v>0</v>
      </c>
      <c r="BJ1174">
        <v>0</v>
      </c>
      <c r="BK1174">
        <v>0</v>
      </c>
    </row>
    <row r="1175" spans="1:63">
      <c r="A1175" t="s">
        <v>15794</v>
      </c>
      <c r="B1175" t="s">
        <v>15794</v>
      </c>
      <c r="C1175" t="s">
        <v>16680</v>
      </c>
      <c r="D1175" t="s">
        <v>15773</v>
      </c>
      <c r="E1175" t="s">
        <v>15795</v>
      </c>
      <c r="F1175" t="str">
        <f t="shared" si="36"/>
        <v>Turks</v>
      </c>
      <c r="G1175" s="31">
        <f t="shared" si="37"/>
        <v>0.61145346366340847</v>
      </c>
      <c r="H1175">
        <v>9412</v>
      </c>
      <c r="I1175">
        <v>0</v>
      </c>
      <c r="L1175">
        <v>0</v>
      </c>
      <c r="P1175">
        <v>0</v>
      </c>
      <c r="U1175">
        <v>3156</v>
      </c>
      <c r="V1175">
        <v>93</v>
      </c>
      <c r="W1175">
        <v>5755</v>
      </c>
      <c r="X1175">
        <v>278</v>
      </c>
      <c r="AA1175">
        <v>0</v>
      </c>
      <c r="AB1175">
        <v>0</v>
      </c>
      <c r="AH1175">
        <v>0</v>
      </c>
      <c r="AI1175">
        <v>130</v>
      </c>
      <c r="AQ1175">
        <v>0</v>
      </c>
      <c r="AR1175">
        <v>0</v>
      </c>
      <c r="BH1175">
        <v>0</v>
      </c>
      <c r="BI1175">
        <v>0</v>
      </c>
      <c r="BJ1175">
        <v>0</v>
      </c>
      <c r="BK1175">
        <v>0</v>
      </c>
    </row>
    <row r="1176" spans="1:63">
      <c r="A1176" t="s">
        <v>15796</v>
      </c>
      <c r="B1176" t="s">
        <v>15796</v>
      </c>
      <c r="C1176" t="s">
        <v>16680</v>
      </c>
      <c r="D1176" t="s">
        <v>15773</v>
      </c>
      <c r="E1176" t="s">
        <v>337</v>
      </c>
      <c r="F1176" t="str">
        <f t="shared" si="36"/>
        <v>Turks</v>
      </c>
      <c r="G1176" s="31">
        <f t="shared" si="37"/>
        <v>0.90217934976777425</v>
      </c>
      <c r="H1176">
        <v>181935</v>
      </c>
      <c r="I1176">
        <v>0</v>
      </c>
      <c r="L1176">
        <v>0</v>
      </c>
      <c r="P1176">
        <v>0</v>
      </c>
      <c r="U1176">
        <v>5076</v>
      </c>
      <c r="V1176">
        <v>0</v>
      </c>
      <c r="W1176">
        <v>164138</v>
      </c>
      <c r="X1176">
        <v>0</v>
      </c>
      <c r="AA1176">
        <v>0</v>
      </c>
      <c r="AB1176">
        <v>0</v>
      </c>
      <c r="AH1176">
        <v>0</v>
      </c>
      <c r="AI1176">
        <v>2370</v>
      </c>
      <c r="AQ1176">
        <v>0</v>
      </c>
      <c r="AR1176">
        <v>10351</v>
      </c>
      <c r="BH1176">
        <v>0</v>
      </c>
      <c r="BI1176">
        <v>0</v>
      </c>
      <c r="BJ1176">
        <v>0</v>
      </c>
      <c r="BK1176">
        <v>0</v>
      </c>
    </row>
    <row r="1177" spans="1:63">
      <c r="A1177" t="s">
        <v>15797</v>
      </c>
      <c r="B1177" t="s">
        <v>15797</v>
      </c>
      <c r="C1177" t="s">
        <v>16680</v>
      </c>
      <c r="D1177" t="s">
        <v>15773</v>
      </c>
      <c r="E1177" t="s">
        <v>15798</v>
      </c>
      <c r="F1177" t="str">
        <f t="shared" si="36"/>
        <v>Turks</v>
      </c>
      <c r="G1177" s="31">
        <f t="shared" si="37"/>
        <v>0.95735027223230496</v>
      </c>
      <c r="H1177">
        <v>22040</v>
      </c>
      <c r="I1177">
        <v>0</v>
      </c>
      <c r="L1177">
        <v>0</v>
      </c>
      <c r="P1177">
        <v>0</v>
      </c>
      <c r="U1177">
        <v>0</v>
      </c>
      <c r="V1177">
        <v>0</v>
      </c>
      <c r="W1177">
        <v>21100</v>
      </c>
      <c r="X1177">
        <v>0</v>
      </c>
      <c r="AA1177">
        <v>0</v>
      </c>
      <c r="AB1177">
        <v>0</v>
      </c>
      <c r="AH1177">
        <v>0</v>
      </c>
      <c r="AI1177">
        <v>295</v>
      </c>
      <c r="AQ1177">
        <v>0</v>
      </c>
      <c r="AR1177">
        <v>645</v>
      </c>
      <c r="BH1177">
        <v>0</v>
      </c>
      <c r="BI1177">
        <v>0</v>
      </c>
      <c r="BJ1177">
        <v>0</v>
      </c>
      <c r="BK1177">
        <v>0</v>
      </c>
    </row>
    <row r="1178" spans="1:63">
      <c r="A1178" t="s">
        <v>15799</v>
      </c>
      <c r="B1178" t="s">
        <v>15799</v>
      </c>
      <c r="C1178" t="s">
        <v>16680</v>
      </c>
      <c r="D1178" t="s">
        <v>15773</v>
      </c>
      <c r="E1178" t="s">
        <v>15800</v>
      </c>
      <c r="F1178" t="str">
        <f t="shared" si="36"/>
        <v>Turks</v>
      </c>
      <c r="G1178" s="31">
        <f t="shared" si="37"/>
        <v>0.94805611222444885</v>
      </c>
      <c r="H1178">
        <v>37425</v>
      </c>
      <c r="I1178">
        <v>0</v>
      </c>
      <c r="L1178">
        <v>0</v>
      </c>
      <c r="P1178">
        <v>0</v>
      </c>
      <c r="U1178">
        <v>0</v>
      </c>
      <c r="V1178">
        <v>0</v>
      </c>
      <c r="W1178">
        <v>35481</v>
      </c>
      <c r="X1178">
        <v>0</v>
      </c>
      <c r="AA1178">
        <v>0</v>
      </c>
      <c r="AB1178">
        <v>0</v>
      </c>
      <c r="AH1178">
        <v>0</v>
      </c>
      <c r="AI1178">
        <v>497</v>
      </c>
      <c r="AQ1178">
        <v>0</v>
      </c>
      <c r="AR1178">
        <v>1447</v>
      </c>
      <c r="BH1178">
        <v>0</v>
      </c>
      <c r="BI1178">
        <v>0</v>
      </c>
      <c r="BJ1178">
        <v>0</v>
      </c>
      <c r="BK1178">
        <v>0</v>
      </c>
    </row>
    <row r="1179" spans="1:63">
      <c r="A1179" t="s">
        <v>15801</v>
      </c>
      <c r="B1179" t="s">
        <v>15801</v>
      </c>
      <c r="C1179" t="s">
        <v>16680</v>
      </c>
      <c r="D1179" t="s">
        <v>15773</v>
      </c>
      <c r="E1179" t="s">
        <v>15802</v>
      </c>
      <c r="F1179" t="str">
        <f t="shared" si="36"/>
        <v>Turks</v>
      </c>
      <c r="G1179" s="31">
        <f t="shared" si="37"/>
        <v>0.92861986069161062</v>
      </c>
      <c r="H1179">
        <v>16223</v>
      </c>
      <c r="I1179">
        <v>0</v>
      </c>
      <c r="L1179">
        <v>0</v>
      </c>
      <c r="P1179">
        <v>0</v>
      </c>
      <c r="U1179">
        <v>0</v>
      </c>
      <c r="V1179">
        <v>0</v>
      </c>
      <c r="W1179">
        <v>15065</v>
      </c>
      <c r="X1179">
        <v>0</v>
      </c>
      <c r="AA1179">
        <v>0</v>
      </c>
      <c r="AB1179">
        <v>0</v>
      </c>
      <c r="AH1179">
        <v>0</v>
      </c>
      <c r="AI1179">
        <v>217</v>
      </c>
      <c r="AQ1179">
        <v>0</v>
      </c>
      <c r="AR1179">
        <v>475</v>
      </c>
      <c r="BH1179">
        <v>466</v>
      </c>
      <c r="BI1179">
        <v>0</v>
      </c>
      <c r="BJ1179">
        <v>0</v>
      </c>
      <c r="BK1179">
        <v>0</v>
      </c>
    </row>
    <row r="1180" spans="1:63">
      <c r="A1180" t="s">
        <v>15803</v>
      </c>
      <c r="B1180" t="s">
        <v>15803</v>
      </c>
      <c r="C1180" t="s">
        <v>16680</v>
      </c>
      <c r="D1180" t="s">
        <v>15804</v>
      </c>
      <c r="E1180" t="s">
        <v>15805</v>
      </c>
      <c r="F1180" t="str">
        <f t="shared" si="36"/>
        <v>Turks</v>
      </c>
      <c r="G1180" s="31">
        <f t="shared" si="37"/>
        <v>0.91153525551969561</v>
      </c>
      <c r="H1180">
        <v>46787</v>
      </c>
      <c r="I1180">
        <v>0</v>
      </c>
      <c r="L1180">
        <v>0</v>
      </c>
      <c r="P1180">
        <v>0</v>
      </c>
      <c r="U1180">
        <v>0</v>
      </c>
      <c r="V1180">
        <v>0</v>
      </c>
      <c r="W1180">
        <v>42648</v>
      </c>
      <c r="X1180">
        <v>0</v>
      </c>
      <c r="AA1180">
        <v>0</v>
      </c>
      <c r="AB1180">
        <v>0</v>
      </c>
      <c r="AH1180">
        <v>0</v>
      </c>
      <c r="AI1180">
        <v>430</v>
      </c>
      <c r="AQ1180">
        <v>0</v>
      </c>
      <c r="AR1180">
        <v>0</v>
      </c>
      <c r="BH1180">
        <v>0</v>
      </c>
      <c r="BI1180">
        <v>0</v>
      </c>
      <c r="BJ1180">
        <v>0</v>
      </c>
      <c r="BK1180">
        <v>3709</v>
      </c>
    </row>
    <row r="1181" spans="1:63">
      <c r="A1181" t="s">
        <v>15806</v>
      </c>
      <c r="B1181" t="s">
        <v>15806</v>
      </c>
      <c r="C1181" t="s">
        <v>16680</v>
      </c>
      <c r="D1181" t="s">
        <v>15804</v>
      </c>
      <c r="E1181" t="s">
        <v>15807</v>
      </c>
      <c r="F1181" t="str">
        <f t="shared" si="36"/>
        <v>Turks</v>
      </c>
      <c r="G1181" s="31">
        <f t="shared" si="37"/>
        <v>0.73319327731092432</v>
      </c>
      <c r="H1181">
        <v>9044</v>
      </c>
      <c r="I1181">
        <v>0</v>
      </c>
      <c r="L1181">
        <v>0</v>
      </c>
      <c r="P1181">
        <v>0</v>
      </c>
      <c r="U1181">
        <v>0</v>
      </c>
      <c r="V1181">
        <v>0</v>
      </c>
      <c r="W1181">
        <v>6631</v>
      </c>
      <c r="X1181">
        <v>0</v>
      </c>
      <c r="AA1181">
        <v>0</v>
      </c>
      <c r="AB1181">
        <v>0</v>
      </c>
      <c r="AH1181">
        <v>0</v>
      </c>
      <c r="AI1181">
        <v>83</v>
      </c>
      <c r="AQ1181">
        <v>0</v>
      </c>
      <c r="AR1181">
        <v>0</v>
      </c>
      <c r="BH1181">
        <v>448</v>
      </c>
      <c r="BI1181">
        <v>0</v>
      </c>
      <c r="BJ1181">
        <v>538</v>
      </c>
      <c r="BK1181">
        <v>1344</v>
      </c>
    </row>
    <row r="1182" spans="1:63">
      <c r="A1182" t="s">
        <v>15808</v>
      </c>
      <c r="B1182" t="s">
        <v>15808</v>
      </c>
      <c r="C1182" t="s">
        <v>16680</v>
      </c>
      <c r="D1182" t="s">
        <v>15804</v>
      </c>
      <c r="E1182" t="s">
        <v>14768</v>
      </c>
      <c r="F1182" t="str">
        <f t="shared" si="36"/>
        <v>Turks</v>
      </c>
      <c r="G1182" s="31">
        <f t="shared" si="37"/>
        <v>0.83516324369337158</v>
      </c>
      <c r="H1182">
        <v>110479</v>
      </c>
      <c r="I1182">
        <v>0</v>
      </c>
      <c r="L1182">
        <v>0</v>
      </c>
      <c r="P1182">
        <v>0</v>
      </c>
      <c r="U1182">
        <v>0</v>
      </c>
      <c r="V1182">
        <v>0</v>
      </c>
      <c r="W1182">
        <v>92268</v>
      </c>
      <c r="X1182">
        <v>0</v>
      </c>
      <c r="AA1182">
        <v>0</v>
      </c>
      <c r="AB1182">
        <v>0</v>
      </c>
      <c r="AH1182">
        <v>0</v>
      </c>
      <c r="AI1182">
        <v>1007</v>
      </c>
      <c r="AQ1182">
        <v>0</v>
      </c>
      <c r="AR1182">
        <v>921</v>
      </c>
      <c r="BH1182">
        <v>0</v>
      </c>
      <c r="BI1182">
        <v>0</v>
      </c>
      <c r="BJ1182">
        <v>5428</v>
      </c>
      <c r="BK1182">
        <v>10855</v>
      </c>
    </row>
    <row r="1183" spans="1:63">
      <c r="A1183" t="s">
        <v>15809</v>
      </c>
      <c r="B1183" t="s">
        <v>15809</v>
      </c>
      <c r="C1183" t="s">
        <v>16680</v>
      </c>
      <c r="D1183" t="s">
        <v>15804</v>
      </c>
      <c r="E1183" t="s">
        <v>15810</v>
      </c>
      <c r="F1183" t="str">
        <f t="shared" si="36"/>
        <v>Turks</v>
      </c>
      <c r="G1183" s="31">
        <f t="shared" si="37"/>
        <v>0.90163170163170159</v>
      </c>
      <c r="H1183">
        <v>2145</v>
      </c>
      <c r="I1183">
        <v>0</v>
      </c>
      <c r="L1183">
        <v>0</v>
      </c>
      <c r="P1183">
        <v>0</v>
      </c>
      <c r="U1183">
        <v>0</v>
      </c>
      <c r="V1183">
        <v>0</v>
      </c>
      <c r="W1183">
        <v>1934</v>
      </c>
      <c r="X1183">
        <v>0</v>
      </c>
      <c r="AA1183">
        <v>0</v>
      </c>
      <c r="AB1183">
        <v>0</v>
      </c>
      <c r="AH1183">
        <v>0</v>
      </c>
      <c r="AI1183">
        <v>20</v>
      </c>
      <c r="AQ1183">
        <v>0</v>
      </c>
      <c r="AR1183">
        <v>0</v>
      </c>
      <c r="BH1183">
        <v>0</v>
      </c>
      <c r="BI1183">
        <v>0</v>
      </c>
      <c r="BJ1183">
        <v>21</v>
      </c>
      <c r="BK1183">
        <v>170</v>
      </c>
    </row>
    <row r="1184" spans="1:63">
      <c r="A1184" t="s">
        <v>15811</v>
      </c>
      <c r="B1184" t="s">
        <v>15811</v>
      </c>
      <c r="C1184" t="s">
        <v>16680</v>
      </c>
      <c r="D1184" t="s">
        <v>15804</v>
      </c>
      <c r="E1184" t="s">
        <v>15812</v>
      </c>
      <c r="F1184" t="str">
        <f t="shared" si="36"/>
        <v>Turks</v>
      </c>
      <c r="G1184" s="31">
        <f t="shared" si="37"/>
        <v>0.88182011317766573</v>
      </c>
      <c r="H1184">
        <v>155331</v>
      </c>
      <c r="I1184">
        <v>0</v>
      </c>
      <c r="L1184">
        <v>0</v>
      </c>
      <c r="P1184">
        <v>0</v>
      </c>
      <c r="U1184">
        <v>0</v>
      </c>
      <c r="V1184">
        <v>0</v>
      </c>
      <c r="W1184">
        <v>136974</v>
      </c>
      <c r="X1184">
        <v>0</v>
      </c>
      <c r="AA1184">
        <v>0</v>
      </c>
      <c r="AB1184">
        <v>0</v>
      </c>
      <c r="AH1184">
        <v>0</v>
      </c>
      <c r="AI1184">
        <v>1428</v>
      </c>
      <c r="AQ1184">
        <v>0</v>
      </c>
      <c r="AR1184">
        <v>0</v>
      </c>
      <c r="BH1184">
        <v>0</v>
      </c>
      <c r="BI1184">
        <v>0</v>
      </c>
      <c r="BJ1184">
        <v>1539</v>
      </c>
      <c r="BK1184">
        <v>15390</v>
      </c>
    </row>
    <row r="1185" spans="1:63">
      <c r="A1185" t="s">
        <v>15813</v>
      </c>
      <c r="B1185" t="s">
        <v>15813</v>
      </c>
      <c r="C1185" t="s">
        <v>16680</v>
      </c>
      <c r="D1185" t="s">
        <v>15804</v>
      </c>
      <c r="E1185" t="s">
        <v>15814</v>
      </c>
      <c r="F1185" t="str">
        <f t="shared" si="36"/>
        <v>Turks</v>
      </c>
      <c r="G1185" s="31">
        <f t="shared" si="37"/>
        <v>0.86221049545587802</v>
      </c>
      <c r="H1185">
        <v>3411</v>
      </c>
      <c r="I1185">
        <v>0</v>
      </c>
      <c r="L1185">
        <v>0</v>
      </c>
      <c r="P1185">
        <v>0</v>
      </c>
      <c r="U1185">
        <v>0</v>
      </c>
      <c r="V1185">
        <v>0</v>
      </c>
      <c r="W1185">
        <v>2941</v>
      </c>
      <c r="X1185">
        <v>0</v>
      </c>
      <c r="AA1185">
        <v>0</v>
      </c>
      <c r="AB1185">
        <v>0</v>
      </c>
      <c r="AH1185">
        <v>0</v>
      </c>
      <c r="AI1185">
        <v>31</v>
      </c>
      <c r="AQ1185">
        <v>0</v>
      </c>
      <c r="AR1185">
        <v>0</v>
      </c>
      <c r="BH1185">
        <v>0</v>
      </c>
      <c r="BI1185">
        <v>0</v>
      </c>
      <c r="BJ1185">
        <v>169</v>
      </c>
      <c r="BK1185">
        <v>270</v>
      </c>
    </row>
    <row r="1186" spans="1:63">
      <c r="A1186" t="s">
        <v>15815</v>
      </c>
      <c r="B1186" t="s">
        <v>15815</v>
      </c>
      <c r="C1186" t="s">
        <v>16680</v>
      </c>
      <c r="D1186" t="s">
        <v>15804</v>
      </c>
      <c r="E1186" t="s">
        <v>15816</v>
      </c>
      <c r="F1186" t="str">
        <f t="shared" si="36"/>
        <v>Turks</v>
      </c>
      <c r="G1186" s="31">
        <f t="shared" si="37"/>
        <v>0.8818036893646094</v>
      </c>
      <c r="H1186">
        <v>17564</v>
      </c>
      <c r="I1186">
        <v>0</v>
      </c>
      <c r="L1186">
        <v>0</v>
      </c>
      <c r="P1186">
        <v>0</v>
      </c>
      <c r="U1186">
        <v>0</v>
      </c>
      <c r="V1186">
        <v>0</v>
      </c>
      <c r="W1186">
        <v>15488</v>
      </c>
      <c r="X1186">
        <v>0</v>
      </c>
      <c r="AA1186">
        <v>0</v>
      </c>
      <c r="AB1186">
        <v>0</v>
      </c>
      <c r="AH1186">
        <v>0</v>
      </c>
      <c r="AI1186">
        <v>162</v>
      </c>
      <c r="AQ1186">
        <v>0</v>
      </c>
      <c r="AR1186">
        <v>0</v>
      </c>
      <c r="BH1186">
        <v>0</v>
      </c>
      <c r="BI1186">
        <v>0</v>
      </c>
      <c r="BJ1186">
        <v>522</v>
      </c>
      <c r="BK1186">
        <v>1392</v>
      </c>
    </row>
    <row r="1187" spans="1:63">
      <c r="A1187" t="s">
        <v>15817</v>
      </c>
      <c r="B1187" t="s">
        <v>15817</v>
      </c>
      <c r="C1187" t="s">
        <v>16680</v>
      </c>
      <c r="D1187" t="s">
        <v>15804</v>
      </c>
      <c r="E1187" t="s">
        <v>15818</v>
      </c>
      <c r="F1187" t="str">
        <f t="shared" si="36"/>
        <v>Turks</v>
      </c>
      <c r="G1187" s="31">
        <f t="shared" si="37"/>
        <v>0.79266606760212899</v>
      </c>
      <c r="H1187">
        <v>28934</v>
      </c>
      <c r="I1187">
        <v>0</v>
      </c>
      <c r="L1187">
        <v>0</v>
      </c>
      <c r="P1187">
        <v>0</v>
      </c>
      <c r="U1187">
        <v>0</v>
      </c>
      <c r="V1187">
        <v>0</v>
      </c>
      <c r="W1187">
        <v>22935</v>
      </c>
      <c r="X1187">
        <v>0</v>
      </c>
      <c r="AA1187">
        <v>0</v>
      </c>
      <c r="AB1187">
        <v>0</v>
      </c>
      <c r="AH1187">
        <v>0</v>
      </c>
      <c r="AI1187">
        <v>266</v>
      </c>
      <c r="AQ1187">
        <v>0</v>
      </c>
      <c r="AR1187">
        <v>0</v>
      </c>
      <c r="BH1187">
        <v>0</v>
      </c>
      <c r="BI1187">
        <v>0</v>
      </c>
      <c r="BJ1187">
        <v>1433</v>
      </c>
      <c r="BK1187">
        <v>4300</v>
      </c>
    </row>
    <row r="1188" spans="1:63">
      <c r="A1188" t="s">
        <v>15819</v>
      </c>
      <c r="B1188" t="s">
        <v>15819</v>
      </c>
      <c r="C1188" t="s">
        <v>16680</v>
      </c>
      <c r="D1188" t="s">
        <v>15820</v>
      </c>
      <c r="E1188" t="s">
        <v>15821</v>
      </c>
      <c r="F1188" t="str">
        <f t="shared" si="36"/>
        <v>Turks</v>
      </c>
      <c r="G1188" s="31">
        <f t="shared" si="37"/>
        <v>0.94724091520861375</v>
      </c>
      <c r="H1188">
        <v>3715</v>
      </c>
      <c r="I1188">
        <v>0</v>
      </c>
      <c r="L1188">
        <v>0</v>
      </c>
      <c r="P1188">
        <v>0</v>
      </c>
      <c r="U1188">
        <v>0</v>
      </c>
      <c r="V1188">
        <v>0</v>
      </c>
      <c r="W1188">
        <v>3519</v>
      </c>
      <c r="X1188">
        <v>0</v>
      </c>
      <c r="AA1188">
        <v>0</v>
      </c>
      <c r="AB1188">
        <v>0</v>
      </c>
      <c r="AH1188">
        <v>0</v>
      </c>
      <c r="AI1188">
        <v>196</v>
      </c>
      <c r="AQ1188">
        <v>0</v>
      </c>
      <c r="AR1188">
        <v>0</v>
      </c>
      <c r="BH1188">
        <v>0</v>
      </c>
      <c r="BI1188">
        <v>0</v>
      </c>
      <c r="BJ1188">
        <v>0</v>
      </c>
      <c r="BK1188">
        <v>0</v>
      </c>
    </row>
    <row r="1189" spans="1:63">
      <c r="A1189" t="s">
        <v>15822</v>
      </c>
      <c r="B1189" t="s">
        <v>15822</v>
      </c>
      <c r="C1189" t="s">
        <v>16680</v>
      </c>
      <c r="D1189" t="s">
        <v>15820</v>
      </c>
      <c r="E1189" t="s">
        <v>15823</v>
      </c>
      <c r="F1189" t="str">
        <f t="shared" si="36"/>
        <v>Turks</v>
      </c>
      <c r="G1189" s="31">
        <f t="shared" si="37"/>
        <v>0.94723100178645048</v>
      </c>
      <c r="H1189">
        <v>7277</v>
      </c>
      <c r="I1189">
        <v>0</v>
      </c>
      <c r="L1189">
        <v>0</v>
      </c>
      <c r="P1189">
        <v>0</v>
      </c>
      <c r="U1189">
        <v>0</v>
      </c>
      <c r="V1189">
        <v>0</v>
      </c>
      <c r="W1189">
        <v>6893</v>
      </c>
      <c r="X1189">
        <v>0</v>
      </c>
      <c r="AA1189">
        <v>0</v>
      </c>
      <c r="AB1189">
        <v>0</v>
      </c>
      <c r="AH1189">
        <v>0</v>
      </c>
      <c r="AI1189">
        <v>384</v>
      </c>
      <c r="AQ1189">
        <v>0</v>
      </c>
      <c r="AR1189">
        <v>0</v>
      </c>
      <c r="BH1189">
        <v>0</v>
      </c>
      <c r="BI1189">
        <v>0</v>
      </c>
      <c r="BJ1189">
        <v>0</v>
      </c>
      <c r="BK1189">
        <v>0</v>
      </c>
    </row>
    <row r="1190" spans="1:63">
      <c r="A1190" t="s">
        <v>15824</v>
      </c>
      <c r="B1190" t="s">
        <v>15824</v>
      </c>
      <c r="C1190" t="s">
        <v>16680</v>
      </c>
      <c r="D1190" t="s">
        <v>15820</v>
      </c>
      <c r="E1190" t="s">
        <v>15825</v>
      </c>
      <c r="F1190" t="str">
        <f t="shared" si="36"/>
        <v>Turks</v>
      </c>
      <c r="G1190" s="31">
        <f t="shared" si="37"/>
        <v>0.6629552745801095</v>
      </c>
      <c r="H1190">
        <v>5299</v>
      </c>
      <c r="I1190">
        <v>0</v>
      </c>
      <c r="L1190">
        <v>0</v>
      </c>
      <c r="P1190">
        <v>0</v>
      </c>
      <c r="U1190">
        <v>1506</v>
      </c>
      <c r="V1190">
        <v>0</v>
      </c>
      <c r="W1190">
        <v>3513</v>
      </c>
      <c r="X1190">
        <v>0</v>
      </c>
      <c r="AA1190">
        <v>0</v>
      </c>
      <c r="AB1190">
        <v>0</v>
      </c>
      <c r="AH1190">
        <v>0</v>
      </c>
      <c r="AI1190">
        <v>280</v>
      </c>
      <c r="AQ1190">
        <v>0</v>
      </c>
      <c r="AR1190">
        <v>0</v>
      </c>
      <c r="BH1190">
        <v>0</v>
      </c>
      <c r="BI1190">
        <v>0</v>
      </c>
      <c r="BJ1190">
        <v>0</v>
      </c>
      <c r="BK1190">
        <v>0</v>
      </c>
    </row>
    <row r="1191" spans="1:63">
      <c r="A1191" t="s">
        <v>15826</v>
      </c>
      <c r="B1191" t="s">
        <v>15826</v>
      </c>
      <c r="C1191" t="s">
        <v>16680</v>
      </c>
      <c r="D1191" t="s">
        <v>15820</v>
      </c>
      <c r="E1191" t="s">
        <v>15827</v>
      </c>
      <c r="F1191" t="str">
        <f t="shared" si="36"/>
        <v>Turks</v>
      </c>
      <c r="G1191" s="31">
        <f t="shared" si="37"/>
        <v>0.84303017573338934</v>
      </c>
      <c r="H1191">
        <v>14283</v>
      </c>
      <c r="I1191">
        <v>0</v>
      </c>
      <c r="L1191">
        <v>0</v>
      </c>
      <c r="P1191">
        <v>0</v>
      </c>
      <c r="U1191">
        <v>1353</v>
      </c>
      <c r="V1191">
        <v>0</v>
      </c>
      <c r="W1191">
        <v>12041</v>
      </c>
      <c r="X1191">
        <v>135</v>
      </c>
      <c r="AA1191">
        <v>0</v>
      </c>
      <c r="AB1191">
        <v>0</v>
      </c>
      <c r="AH1191">
        <v>0</v>
      </c>
      <c r="AI1191">
        <v>754</v>
      </c>
      <c r="AQ1191">
        <v>0</v>
      </c>
      <c r="AR1191">
        <v>0</v>
      </c>
      <c r="BH1191">
        <v>0</v>
      </c>
      <c r="BI1191">
        <v>0</v>
      </c>
      <c r="BJ1191">
        <v>0</v>
      </c>
      <c r="BK1191">
        <v>0</v>
      </c>
    </row>
    <row r="1192" spans="1:63">
      <c r="A1192" t="s">
        <v>15828</v>
      </c>
      <c r="B1192" t="s">
        <v>15828</v>
      </c>
      <c r="C1192" t="s">
        <v>16680</v>
      </c>
      <c r="D1192" t="s">
        <v>15820</v>
      </c>
      <c r="E1192" t="s">
        <v>15829</v>
      </c>
      <c r="F1192" t="str">
        <f t="shared" si="36"/>
        <v>Turks</v>
      </c>
      <c r="G1192" s="31">
        <f t="shared" si="37"/>
        <v>0.94721212289417445</v>
      </c>
      <c r="H1192">
        <v>36031</v>
      </c>
      <c r="I1192">
        <v>0</v>
      </c>
      <c r="L1192">
        <v>0</v>
      </c>
      <c r="P1192">
        <v>0</v>
      </c>
      <c r="U1192">
        <v>0</v>
      </c>
      <c r="V1192">
        <v>0</v>
      </c>
      <c r="W1192">
        <v>34129</v>
      </c>
      <c r="X1192">
        <v>0</v>
      </c>
      <c r="AA1192">
        <v>0</v>
      </c>
      <c r="AB1192">
        <v>0</v>
      </c>
      <c r="AH1192">
        <v>0</v>
      </c>
      <c r="AI1192">
        <v>1902</v>
      </c>
      <c r="AQ1192">
        <v>0</v>
      </c>
      <c r="AR1192">
        <v>0</v>
      </c>
      <c r="BH1192">
        <v>0</v>
      </c>
      <c r="BI1192">
        <v>0</v>
      </c>
      <c r="BJ1192">
        <v>0</v>
      </c>
      <c r="BK1192">
        <v>0</v>
      </c>
    </row>
    <row r="1193" spans="1:63">
      <c r="A1193" t="s">
        <v>15830</v>
      </c>
      <c r="B1193" t="s">
        <v>15830</v>
      </c>
      <c r="C1193" t="s">
        <v>16680</v>
      </c>
      <c r="D1193" t="s">
        <v>15820</v>
      </c>
      <c r="E1193" t="s">
        <v>14768</v>
      </c>
      <c r="F1193" t="str">
        <f t="shared" si="36"/>
        <v>Turks</v>
      </c>
      <c r="G1193" s="31">
        <f t="shared" si="37"/>
        <v>0.93813188644867607</v>
      </c>
      <c r="H1193">
        <v>173983</v>
      </c>
      <c r="I1193">
        <v>0</v>
      </c>
      <c r="L1193">
        <v>0</v>
      </c>
      <c r="P1193">
        <v>0</v>
      </c>
      <c r="U1193">
        <v>0</v>
      </c>
      <c r="V1193">
        <v>0</v>
      </c>
      <c r="W1193">
        <v>163219</v>
      </c>
      <c r="X1193">
        <v>0</v>
      </c>
      <c r="AA1193">
        <v>0</v>
      </c>
      <c r="AB1193">
        <v>0</v>
      </c>
      <c r="AH1193">
        <v>0</v>
      </c>
      <c r="AI1193">
        <v>9098</v>
      </c>
      <c r="AQ1193">
        <v>0</v>
      </c>
      <c r="AR1193">
        <v>1666</v>
      </c>
      <c r="BH1193">
        <v>0</v>
      </c>
      <c r="BI1193">
        <v>0</v>
      </c>
      <c r="BJ1193">
        <v>0</v>
      </c>
      <c r="BK1193">
        <v>0</v>
      </c>
    </row>
    <row r="1194" spans="1:63">
      <c r="A1194" t="s">
        <v>15831</v>
      </c>
      <c r="B1194" t="s">
        <v>15831</v>
      </c>
      <c r="C1194" t="s">
        <v>16680</v>
      </c>
      <c r="D1194" t="s">
        <v>15820</v>
      </c>
      <c r="E1194" t="s">
        <v>15832</v>
      </c>
      <c r="F1194" t="str">
        <f t="shared" si="36"/>
        <v>Turks</v>
      </c>
      <c r="G1194" s="31">
        <f t="shared" si="37"/>
        <v>0.9472069073130136</v>
      </c>
      <c r="H1194">
        <v>19226</v>
      </c>
      <c r="I1194">
        <v>0</v>
      </c>
      <c r="L1194">
        <v>0</v>
      </c>
      <c r="P1194">
        <v>0</v>
      </c>
      <c r="U1194">
        <v>0</v>
      </c>
      <c r="V1194">
        <v>0</v>
      </c>
      <c r="W1194">
        <v>18211</v>
      </c>
      <c r="X1194">
        <v>0</v>
      </c>
      <c r="AA1194">
        <v>0</v>
      </c>
      <c r="AB1194">
        <v>0</v>
      </c>
      <c r="AH1194">
        <v>0</v>
      </c>
      <c r="AI1194">
        <v>1015</v>
      </c>
      <c r="AQ1194">
        <v>0</v>
      </c>
      <c r="AR1194">
        <v>0</v>
      </c>
      <c r="BH1194">
        <v>0</v>
      </c>
      <c r="BI1194">
        <v>0</v>
      </c>
      <c r="BJ1194">
        <v>0</v>
      </c>
      <c r="BK1194">
        <v>0</v>
      </c>
    </row>
    <row r="1195" spans="1:63">
      <c r="A1195" t="s">
        <v>15833</v>
      </c>
      <c r="B1195" t="s">
        <v>15833</v>
      </c>
      <c r="C1195" t="s">
        <v>16680</v>
      </c>
      <c r="D1195" t="s">
        <v>15834</v>
      </c>
      <c r="E1195" t="s">
        <v>15835</v>
      </c>
      <c r="F1195" t="str">
        <f t="shared" si="36"/>
        <v>Turks</v>
      </c>
      <c r="G1195" s="31">
        <f t="shared" si="37"/>
        <v>0.87725088782118232</v>
      </c>
      <c r="H1195">
        <v>119675</v>
      </c>
      <c r="I1195">
        <v>0</v>
      </c>
      <c r="L1195">
        <v>0</v>
      </c>
      <c r="P1195">
        <v>0</v>
      </c>
      <c r="U1195">
        <v>8166</v>
      </c>
      <c r="V1195">
        <v>0</v>
      </c>
      <c r="W1195">
        <v>104985</v>
      </c>
      <c r="X1195">
        <v>0</v>
      </c>
      <c r="AA1195">
        <v>0</v>
      </c>
      <c r="AB1195">
        <v>0</v>
      </c>
      <c r="AH1195">
        <v>2333</v>
      </c>
      <c r="AI1195">
        <v>1074</v>
      </c>
      <c r="AQ1195">
        <v>0</v>
      </c>
      <c r="AR1195">
        <v>1950</v>
      </c>
      <c r="BH1195">
        <v>0</v>
      </c>
      <c r="BI1195">
        <v>0</v>
      </c>
      <c r="BJ1195">
        <v>0</v>
      </c>
      <c r="BK1195">
        <v>1167</v>
      </c>
    </row>
    <row r="1196" spans="1:63">
      <c r="A1196" t="s">
        <v>15836</v>
      </c>
      <c r="B1196" t="s">
        <v>15836</v>
      </c>
      <c r="C1196" t="s">
        <v>16680</v>
      </c>
      <c r="D1196" t="s">
        <v>15834</v>
      </c>
      <c r="E1196" t="s">
        <v>15837</v>
      </c>
      <c r="F1196" t="str">
        <f t="shared" si="36"/>
        <v>Turks</v>
      </c>
      <c r="G1196" s="31">
        <f t="shared" si="37"/>
        <v>0.76727959649669575</v>
      </c>
      <c r="H1196">
        <v>157223</v>
      </c>
      <c r="I1196">
        <v>0</v>
      </c>
      <c r="L1196">
        <v>0</v>
      </c>
      <c r="P1196">
        <v>0</v>
      </c>
      <c r="U1196">
        <v>25635</v>
      </c>
      <c r="V1196">
        <v>0</v>
      </c>
      <c r="W1196">
        <v>120634</v>
      </c>
      <c r="X1196">
        <v>0</v>
      </c>
      <c r="AA1196">
        <v>0</v>
      </c>
      <c r="AB1196">
        <v>0</v>
      </c>
      <c r="AH1196">
        <v>3016</v>
      </c>
      <c r="AI1196">
        <v>1388</v>
      </c>
      <c r="AQ1196">
        <v>0</v>
      </c>
      <c r="AR1196">
        <v>5042</v>
      </c>
      <c r="BH1196">
        <v>0</v>
      </c>
      <c r="BI1196">
        <v>0</v>
      </c>
      <c r="BJ1196">
        <v>0</v>
      </c>
      <c r="BK1196">
        <v>1508</v>
      </c>
    </row>
    <row r="1197" spans="1:63">
      <c r="A1197" t="s">
        <v>15838</v>
      </c>
      <c r="B1197" t="s">
        <v>15838</v>
      </c>
      <c r="C1197" t="s">
        <v>16680</v>
      </c>
      <c r="D1197" t="s">
        <v>15834</v>
      </c>
      <c r="E1197" t="s">
        <v>15839</v>
      </c>
      <c r="F1197" t="str">
        <f t="shared" si="36"/>
        <v>Turks</v>
      </c>
      <c r="G1197" s="31">
        <f t="shared" si="37"/>
        <v>0.76728367244560458</v>
      </c>
      <c r="H1197">
        <v>235222</v>
      </c>
      <c r="I1197">
        <v>0</v>
      </c>
      <c r="L1197">
        <v>0</v>
      </c>
      <c r="P1197">
        <v>0</v>
      </c>
      <c r="U1197">
        <v>38352</v>
      </c>
      <c r="V1197">
        <v>0</v>
      </c>
      <c r="W1197">
        <v>180482</v>
      </c>
      <c r="X1197">
        <v>0</v>
      </c>
      <c r="AA1197">
        <v>0</v>
      </c>
      <c r="AB1197">
        <v>0</v>
      </c>
      <c r="AH1197">
        <v>4512</v>
      </c>
      <c r="AI1197">
        <v>2076</v>
      </c>
      <c r="AQ1197">
        <v>0</v>
      </c>
      <c r="AR1197">
        <v>7544</v>
      </c>
      <c r="BH1197">
        <v>0</v>
      </c>
      <c r="BI1197">
        <v>0</v>
      </c>
      <c r="BJ1197">
        <v>0</v>
      </c>
      <c r="BK1197">
        <v>2256</v>
      </c>
    </row>
    <row r="1198" spans="1:63">
      <c r="A1198" t="s">
        <v>15840</v>
      </c>
      <c r="B1198" t="s">
        <v>15840</v>
      </c>
      <c r="C1198" t="s">
        <v>16680</v>
      </c>
      <c r="D1198" t="s">
        <v>15834</v>
      </c>
      <c r="E1198" t="s">
        <v>15841</v>
      </c>
      <c r="F1198" t="str">
        <f t="shared" si="36"/>
        <v>Turks</v>
      </c>
      <c r="G1198" s="31">
        <f t="shared" si="37"/>
        <v>0.82852538490224281</v>
      </c>
      <c r="H1198">
        <v>150168</v>
      </c>
      <c r="I1198">
        <v>0</v>
      </c>
      <c r="L1198">
        <v>0</v>
      </c>
      <c r="P1198">
        <v>0</v>
      </c>
      <c r="U1198">
        <v>17565</v>
      </c>
      <c r="V1198">
        <v>0</v>
      </c>
      <c r="W1198">
        <v>124418</v>
      </c>
      <c r="X1198">
        <v>0</v>
      </c>
      <c r="AA1198">
        <v>0</v>
      </c>
      <c r="AB1198">
        <v>0</v>
      </c>
      <c r="AH1198">
        <v>2927</v>
      </c>
      <c r="AI1198">
        <v>1347</v>
      </c>
      <c r="AQ1198">
        <v>0</v>
      </c>
      <c r="AR1198">
        <v>2447</v>
      </c>
      <c r="BH1198">
        <v>0</v>
      </c>
      <c r="BI1198">
        <v>0</v>
      </c>
      <c r="BJ1198">
        <v>0</v>
      </c>
      <c r="BK1198">
        <v>1464</v>
      </c>
    </row>
    <row r="1199" spans="1:63">
      <c r="A1199" t="s">
        <v>15842</v>
      </c>
      <c r="B1199" t="s">
        <v>15842</v>
      </c>
      <c r="C1199" t="s">
        <v>16680</v>
      </c>
      <c r="D1199" t="s">
        <v>15834</v>
      </c>
      <c r="E1199" t="s">
        <v>15843</v>
      </c>
      <c r="F1199" t="str">
        <f t="shared" si="36"/>
        <v>Kurds</v>
      </c>
      <c r="G1199" s="31">
        <f t="shared" si="37"/>
        <v>0.46259878035578972</v>
      </c>
      <c r="H1199">
        <v>55426</v>
      </c>
      <c r="I1199">
        <v>0</v>
      </c>
      <c r="L1199">
        <v>0</v>
      </c>
      <c r="P1199">
        <v>0</v>
      </c>
      <c r="U1199">
        <v>25640</v>
      </c>
      <c r="V1199">
        <v>2137</v>
      </c>
      <c r="W1199">
        <v>24037</v>
      </c>
      <c r="X1199">
        <v>0</v>
      </c>
      <c r="AA1199">
        <v>0</v>
      </c>
      <c r="AB1199">
        <v>0</v>
      </c>
      <c r="AH1199">
        <v>1068</v>
      </c>
      <c r="AI1199">
        <v>492</v>
      </c>
      <c r="AQ1199">
        <v>0</v>
      </c>
      <c r="AR1199">
        <v>1518</v>
      </c>
      <c r="BH1199">
        <v>0</v>
      </c>
      <c r="BI1199">
        <v>0</v>
      </c>
      <c r="BJ1199">
        <v>0</v>
      </c>
      <c r="BK1199">
        <v>534</v>
      </c>
    </row>
    <row r="1200" spans="1:63">
      <c r="A1200" t="s">
        <v>15844</v>
      </c>
      <c r="B1200" t="s">
        <v>15844</v>
      </c>
      <c r="C1200" t="s">
        <v>16680</v>
      </c>
      <c r="D1200" t="s">
        <v>15834</v>
      </c>
      <c r="E1200" t="s">
        <v>15845</v>
      </c>
      <c r="F1200" t="str">
        <f t="shared" si="36"/>
        <v>Turks</v>
      </c>
      <c r="G1200" s="31">
        <f t="shared" si="37"/>
        <v>0.7672812960235641</v>
      </c>
      <c r="H1200">
        <v>424375</v>
      </c>
      <c r="I1200">
        <v>0</v>
      </c>
      <c r="L1200">
        <v>0</v>
      </c>
      <c r="P1200">
        <v>0</v>
      </c>
      <c r="U1200">
        <v>61053</v>
      </c>
      <c r="V1200">
        <v>0</v>
      </c>
      <c r="W1200">
        <v>325615</v>
      </c>
      <c r="X1200">
        <v>0</v>
      </c>
      <c r="AA1200">
        <v>0</v>
      </c>
      <c r="AB1200">
        <v>0</v>
      </c>
      <c r="AH1200">
        <v>16281</v>
      </c>
      <c r="AI1200">
        <v>3746</v>
      </c>
      <c r="AQ1200">
        <v>0</v>
      </c>
      <c r="AR1200">
        <v>13610</v>
      </c>
      <c r="BH1200">
        <v>0</v>
      </c>
      <c r="BI1200">
        <v>0</v>
      </c>
      <c r="BJ1200">
        <v>0</v>
      </c>
      <c r="BK1200">
        <v>4070</v>
      </c>
    </row>
    <row r="1201" spans="1:64">
      <c r="A1201" t="s">
        <v>15846</v>
      </c>
      <c r="B1201" t="s">
        <v>15846</v>
      </c>
      <c r="C1201" t="s">
        <v>16680</v>
      </c>
      <c r="D1201" t="s">
        <v>15834</v>
      </c>
      <c r="E1201" t="s">
        <v>15847</v>
      </c>
      <c r="F1201" t="str">
        <f t="shared" si="36"/>
        <v>Turks</v>
      </c>
      <c r="G1201" s="31">
        <f t="shared" si="37"/>
        <v>0.62383725117590683</v>
      </c>
      <c r="H1201">
        <v>180499</v>
      </c>
      <c r="I1201">
        <v>0</v>
      </c>
      <c r="L1201">
        <v>0</v>
      </c>
      <c r="P1201">
        <v>0</v>
      </c>
      <c r="U1201">
        <v>14075</v>
      </c>
      <c r="V1201">
        <v>0</v>
      </c>
      <c r="W1201">
        <v>112602</v>
      </c>
      <c r="X1201">
        <v>1759</v>
      </c>
      <c r="AA1201">
        <v>43985</v>
      </c>
      <c r="AB1201">
        <v>0</v>
      </c>
      <c r="AH1201">
        <v>1759</v>
      </c>
      <c r="AI1201">
        <v>1619</v>
      </c>
      <c r="AQ1201">
        <v>0</v>
      </c>
      <c r="AR1201">
        <v>2941</v>
      </c>
      <c r="BH1201">
        <v>0</v>
      </c>
      <c r="BI1201">
        <v>0</v>
      </c>
      <c r="BJ1201">
        <v>0</v>
      </c>
      <c r="BK1201">
        <v>1759</v>
      </c>
    </row>
    <row r="1202" spans="1:64">
      <c r="A1202" t="s">
        <v>15848</v>
      </c>
      <c r="B1202" t="s">
        <v>15848</v>
      </c>
      <c r="C1202" t="s">
        <v>16680</v>
      </c>
      <c r="D1202" t="s">
        <v>15834</v>
      </c>
      <c r="E1202" t="s">
        <v>15849</v>
      </c>
      <c r="F1202" t="str">
        <f t="shared" si="36"/>
        <v>Turks</v>
      </c>
      <c r="G1202" s="31">
        <f t="shared" si="37"/>
        <v>0.82182919523739739</v>
      </c>
      <c r="H1202">
        <v>388947</v>
      </c>
      <c r="I1202">
        <v>0</v>
      </c>
      <c r="L1202">
        <v>0</v>
      </c>
      <c r="P1202">
        <v>0</v>
      </c>
      <c r="U1202">
        <v>30084</v>
      </c>
      <c r="V1202">
        <v>0</v>
      </c>
      <c r="W1202">
        <v>319648</v>
      </c>
      <c r="X1202">
        <v>1880</v>
      </c>
      <c r="AA1202">
        <v>0</v>
      </c>
      <c r="AB1202">
        <v>752</v>
      </c>
      <c r="AH1202">
        <v>16170</v>
      </c>
      <c r="AI1202">
        <v>3461</v>
      </c>
      <c r="AQ1202">
        <v>0</v>
      </c>
      <c r="AR1202">
        <v>9431</v>
      </c>
      <c r="BH1202">
        <v>0</v>
      </c>
      <c r="BI1202">
        <v>0</v>
      </c>
      <c r="BJ1202">
        <v>0</v>
      </c>
      <c r="BK1202">
        <v>7521</v>
      </c>
    </row>
    <row r="1203" spans="1:64">
      <c r="A1203" t="s">
        <v>15850</v>
      </c>
      <c r="B1203" t="s">
        <v>15850</v>
      </c>
      <c r="C1203" t="s">
        <v>16680</v>
      </c>
      <c r="D1203" t="s">
        <v>15834</v>
      </c>
      <c r="E1203" t="s">
        <v>15851</v>
      </c>
      <c r="F1203" t="str">
        <f t="shared" si="36"/>
        <v>Turks</v>
      </c>
      <c r="G1203" s="31">
        <f t="shared" si="37"/>
        <v>0.89177691990555075</v>
      </c>
      <c r="H1203">
        <v>53362</v>
      </c>
      <c r="I1203">
        <v>0</v>
      </c>
      <c r="L1203">
        <v>0</v>
      </c>
      <c r="P1203">
        <v>0</v>
      </c>
      <c r="U1203">
        <v>2115</v>
      </c>
      <c r="V1203">
        <v>0</v>
      </c>
      <c r="W1203">
        <v>47587</v>
      </c>
      <c r="X1203">
        <v>529</v>
      </c>
      <c r="AA1203">
        <v>0</v>
      </c>
      <c r="AB1203">
        <v>529</v>
      </c>
      <c r="AH1203">
        <v>1586</v>
      </c>
      <c r="AI1203">
        <v>487</v>
      </c>
      <c r="AQ1203">
        <v>0</v>
      </c>
      <c r="AR1203">
        <v>0</v>
      </c>
      <c r="BH1203">
        <v>0</v>
      </c>
      <c r="BI1203">
        <v>0</v>
      </c>
      <c r="BJ1203">
        <v>0</v>
      </c>
      <c r="BK1203">
        <v>529</v>
      </c>
    </row>
    <row r="1204" spans="1:64">
      <c r="A1204" t="s">
        <v>15852</v>
      </c>
      <c r="B1204" t="s">
        <v>15852</v>
      </c>
      <c r="C1204" t="s">
        <v>16680</v>
      </c>
      <c r="D1204" t="s">
        <v>15834</v>
      </c>
      <c r="E1204" t="s">
        <v>15853</v>
      </c>
      <c r="F1204" t="str">
        <f t="shared" si="36"/>
        <v>Turks</v>
      </c>
      <c r="G1204" s="31">
        <f t="shared" si="37"/>
        <v>0.82241888885199088</v>
      </c>
      <c r="H1204">
        <v>60226</v>
      </c>
      <c r="I1204">
        <v>0</v>
      </c>
      <c r="L1204">
        <v>0</v>
      </c>
      <c r="P1204">
        <v>0</v>
      </c>
      <c r="U1204">
        <v>3581</v>
      </c>
      <c r="V1204">
        <v>0</v>
      </c>
      <c r="W1204">
        <v>49531</v>
      </c>
      <c r="X1204">
        <v>0</v>
      </c>
      <c r="AA1204">
        <v>0</v>
      </c>
      <c r="AB1204">
        <v>2387</v>
      </c>
      <c r="AH1204">
        <v>0</v>
      </c>
      <c r="AI1204">
        <v>549</v>
      </c>
      <c r="AQ1204">
        <v>0</v>
      </c>
      <c r="AR1204">
        <v>0</v>
      </c>
      <c r="BH1204">
        <v>3581</v>
      </c>
      <c r="BI1204">
        <v>0</v>
      </c>
      <c r="BJ1204">
        <v>0</v>
      </c>
      <c r="BK1204">
        <v>597</v>
      </c>
    </row>
    <row r="1205" spans="1:64">
      <c r="A1205" t="s">
        <v>15854</v>
      </c>
      <c r="B1205" t="s">
        <v>15854</v>
      </c>
      <c r="C1205" t="s">
        <v>16680</v>
      </c>
      <c r="D1205" t="s">
        <v>15834</v>
      </c>
      <c r="E1205" t="s">
        <v>15855</v>
      </c>
      <c r="F1205" t="str">
        <f t="shared" si="36"/>
        <v>Turks</v>
      </c>
      <c r="G1205" s="31">
        <f t="shared" si="37"/>
        <v>0.63357280957714723</v>
      </c>
      <c r="H1205">
        <v>140167</v>
      </c>
      <c r="I1205">
        <v>0</v>
      </c>
      <c r="L1205">
        <v>0</v>
      </c>
      <c r="P1205">
        <v>0</v>
      </c>
      <c r="U1205">
        <v>9564</v>
      </c>
      <c r="V1205">
        <v>0</v>
      </c>
      <c r="W1205">
        <v>88806</v>
      </c>
      <c r="X1205">
        <v>13663</v>
      </c>
      <c r="AA1205">
        <v>13663</v>
      </c>
      <c r="AB1205">
        <v>6831</v>
      </c>
      <c r="AI1205">
        <v>1257</v>
      </c>
      <c r="AQ1205">
        <v>0</v>
      </c>
      <c r="AR1205">
        <v>2284</v>
      </c>
      <c r="BH1205">
        <v>0</v>
      </c>
      <c r="BI1205">
        <v>0</v>
      </c>
      <c r="BJ1205">
        <v>0</v>
      </c>
      <c r="BK1205">
        <v>1366</v>
      </c>
      <c r="BL1205">
        <v>2733</v>
      </c>
    </row>
    <row r="1206" spans="1:64">
      <c r="A1206" t="s">
        <v>15856</v>
      </c>
      <c r="B1206" t="s">
        <v>15856</v>
      </c>
      <c r="C1206" t="s">
        <v>16680</v>
      </c>
      <c r="D1206" t="s">
        <v>15834</v>
      </c>
      <c r="E1206" t="s">
        <v>15857</v>
      </c>
      <c r="F1206" t="str">
        <f t="shared" si="36"/>
        <v>Turks</v>
      </c>
      <c r="G1206" s="31">
        <f t="shared" si="37"/>
        <v>0.731051170735179</v>
      </c>
      <c r="H1206">
        <v>182663</v>
      </c>
      <c r="I1206">
        <v>0</v>
      </c>
      <c r="L1206">
        <v>0</v>
      </c>
      <c r="P1206">
        <v>0</v>
      </c>
      <c r="U1206">
        <v>37390</v>
      </c>
      <c r="V1206">
        <v>1780</v>
      </c>
      <c r="W1206">
        <v>133536</v>
      </c>
      <c r="X1206">
        <v>0</v>
      </c>
      <c r="AA1206">
        <v>0</v>
      </c>
      <c r="AB1206">
        <v>0</v>
      </c>
      <c r="AH1206">
        <v>3561</v>
      </c>
      <c r="AI1206">
        <v>1639</v>
      </c>
      <c r="AQ1206">
        <v>0</v>
      </c>
      <c r="AR1206">
        <v>2977</v>
      </c>
      <c r="BH1206">
        <v>0</v>
      </c>
      <c r="BI1206">
        <v>0</v>
      </c>
      <c r="BJ1206">
        <v>0</v>
      </c>
      <c r="BK1206">
        <v>1780</v>
      </c>
    </row>
    <row r="1207" spans="1:64">
      <c r="A1207" t="s">
        <v>15858</v>
      </c>
      <c r="B1207" t="s">
        <v>15858</v>
      </c>
      <c r="C1207" t="s">
        <v>16680</v>
      </c>
      <c r="D1207" t="s">
        <v>15859</v>
      </c>
      <c r="E1207" t="s">
        <v>15860</v>
      </c>
      <c r="F1207" t="str">
        <f t="shared" si="36"/>
        <v>Turks</v>
      </c>
      <c r="G1207" s="31">
        <f t="shared" si="37"/>
        <v>0.98620094868477792</v>
      </c>
      <c r="H1207">
        <v>4638</v>
      </c>
      <c r="I1207">
        <v>0</v>
      </c>
      <c r="L1207">
        <v>0</v>
      </c>
      <c r="P1207">
        <v>0</v>
      </c>
      <c r="U1207">
        <v>0</v>
      </c>
      <c r="V1207">
        <v>0</v>
      </c>
      <c r="W1207">
        <v>4574</v>
      </c>
      <c r="X1207">
        <v>0</v>
      </c>
      <c r="AA1207">
        <v>0</v>
      </c>
      <c r="AB1207">
        <v>0</v>
      </c>
      <c r="AH1207">
        <v>0</v>
      </c>
      <c r="AI1207">
        <v>64</v>
      </c>
      <c r="AQ1207">
        <v>0</v>
      </c>
      <c r="AR1207">
        <v>0</v>
      </c>
      <c r="BH1207">
        <v>0</v>
      </c>
      <c r="BI1207">
        <v>0</v>
      </c>
      <c r="BJ1207">
        <v>0</v>
      </c>
      <c r="BK1207">
        <v>0</v>
      </c>
    </row>
    <row r="1208" spans="1:64">
      <c r="A1208" t="s">
        <v>15861</v>
      </c>
      <c r="B1208" t="s">
        <v>15861</v>
      </c>
      <c r="C1208" t="s">
        <v>16680</v>
      </c>
      <c r="D1208" t="s">
        <v>15859</v>
      </c>
      <c r="E1208" t="s">
        <v>15862</v>
      </c>
      <c r="F1208" t="str">
        <f t="shared" si="36"/>
        <v>Turks</v>
      </c>
      <c r="G1208" s="31">
        <f t="shared" si="37"/>
        <v>0.98631063038702049</v>
      </c>
      <c r="H1208">
        <v>5917</v>
      </c>
      <c r="I1208">
        <v>0</v>
      </c>
      <c r="L1208">
        <v>0</v>
      </c>
      <c r="P1208">
        <v>0</v>
      </c>
      <c r="U1208">
        <v>0</v>
      </c>
      <c r="V1208">
        <v>0</v>
      </c>
      <c r="W1208">
        <v>5836</v>
      </c>
      <c r="X1208">
        <v>0</v>
      </c>
      <c r="AA1208">
        <v>0</v>
      </c>
      <c r="AB1208">
        <v>0</v>
      </c>
      <c r="AH1208">
        <v>0</v>
      </c>
      <c r="AI1208">
        <v>81</v>
      </c>
      <c r="AQ1208">
        <v>0</v>
      </c>
      <c r="AR1208">
        <v>0</v>
      </c>
      <c r="BH1208">
        <v>0</v>
      </c>
      <c r="BI1208">
        <v>0</v>
      </c>
      <c r="BJ1208">
        <v>0</v>
      </c>
      <c r="BK1208">
        <v>0</v>
      </c>
    </row>
    <row r="1209" spans="1:64">
      <c r="A1209" t="s">
        <v>15863</v>
      </c>
      <c r="B1209" t="s">
        <v>15863</v>
      </c>
      <c r="C1209" t="s">
        <v>16680</v>
      </c>
      <c r="D1209" t="s">
        <v>15859</v>
      </c>
      <c r="E1209" t="s">
        <v>15864</v>
      </c>
      <c r="F1209" t="str">
        <f t="shared" si="36"/>
        <v>Turks</v>
      </c>
      <c r="G1209" s="31">
        <f t="shared" si="37"/>
        <v>0.87718158941472524</v>
      </c>
      <c r="H1209">
        <v>98552</v>
      </c>
      <c r="I1209">
        <v>0</v>
      </c>
      <c r="L1209">
        <v>0</v>
      </c>
      <c r="P1209">
        <v>0</v>
      </c>
      <c r="U1209">
        <v>0</v>
      </c>
      <c r="V1209">
        <v>0</v>
      </c>
      <c r="W1209">
        <v>86448</v>
      </c>
      <c r="X1209">
        <v>7517</v>
      </c>
      <c r="AA1209">
        <v>0</v>
      </c>
      <c r="AB1209">
        <v>0</v>
      </c>
      <c r="AH1209">
        <v>0</v>
      </c>
      <c r="AI1209">
        <v>1308</v>
      </c>
      <c r="AQ1209">
        <v>0</v>
      </c>
      <c r="AR1209">
        <v>3279</v>
      </c>
      <c r="BH1209">
        <v>0</v>
      </c>
      <c r="BI1209">
        <v>0</v>
      </c>
      <c r="BJ1209">
        <v>0</v>
      </c>
      <c r="BK1209">
        <v>0</v>
      </c>
    </row>
    <row r="1210" spans="1:64">
      <c r="A1210" t="s">
        <v>15865</v>
      </c>
      <c r="B1210" t="s">
        <v>15865</v>
      </c>
      <c r="C1210" t="s">
        <v>16680</v>
      </c>
      <c r="D1210" t="s">
        <v>15859</v>
      </c>
      <c r="E1210" t="s">
        <v>15866</v>
      </c>
      <c r="F1210" t="str">
        <f t="shared" si="36"/>
        <v>Turks</v>
      </c>
      <c r="G1210" s="31">
        <f t="shared" si="37"/>
        <v>0.98626449475427935</v>
      </c>
      <c r="H1210">
        <v>14488</v>
      </c>
      <c r="I1210">
        <v>0</v>
      </c>
      <c r="L1210">
        <v>0</v>
      </c>
      <c r="P1210">
        <v>0</v>
      </c>
      <c r="U1210">
        <v>0</v>
      </c>
      <c r="V1210">
        <v>0</v>
      </c>
      <c r="W1210">
        <v>14289</v>
      </c>
      <c r="X1210">
        <v>0</v>
      </c>
      <c r="AA1210">
        <v>0</v>
      </c>
      <c r="AB1210">
        <v>0</v>
      </c>
      <c r="AH1210">
        <v>0</v>
      </c>
      <c r="AI1210">
        <v>199</v>
      </c>
      <c r="AQ1210">
        <v>0</v>
      </c>
      <c r="AR1210">
        <v>0</v>
      </c>
      <c r="BH1210">
        <v>0</v>
      </c>
      <c r="BI1210">
        <v>0</v>
      </c>
      <c r="BJ1210">
        <v>0</v>
      </c>
      <c r="BK1210">
        <v>0</v>
      </c>
    </row>
    <row r="1211" spans="1:64">
      <c r="A1211" t="s">
        <v>15867</v>
      </c>
      <c r="B1211" t="s">
        <v>15867</v>
      </c>
      <c r="C1211" t="s">
        <v>16680</v>
      </c>
      <c r="D1211" t="s">
        <v>15859</v>
      </c>
      <c r="E1211" t="s">
        <v>15868</v>
      </c>
      <c r="F1211" t="str">
        <f t="shared" si="36"/>
        <v>Turks</v>
      </c>
      <c r="G1211" s="31">
        <f t="shared" si="37"/>
        <v>0.98626415477580864</v>
      </c>
      <c r="H1211">
        <v>78772</v>
      </c>
      <c r="I1211">
        <v>0</v>
      </c>
      <c r="L1211">
        <v>0</v>
      </c>
      <c r="P1211">
        <v>0</v>
      </c>
      <c r="U1211">
        <v>0</v>
      </c>
      <c r="V1211">
        <v>0</v>
      </c>
      <c r="W1211">
        <v>77690</v>
      </c>
      <c r="X1211">
        <v>0</v>
      </c>
      <c r="AA1211">
        <v>0</v>
      </c>
      <c r="AB1211">
        <v>0</v>
      </c>
      <c r="AH1211">
        <v>0</v>
      </c>
      <c r="AI1211">
        <v>1082</v>
      </c>
      <c r="AQ1211">
        <v>0</v>
      </c>
      <c r="AR1211">
        <v>0</v>
      </c>
      <c r="BH1211">
        <v>0</v>
      </c>
      <c r="BI1211">
        <v>0</v>
      </c>
      <c r="BJ1211">
        <v>0</v>
      </c>
      <c r="BK1211">
        <v>0</v>
      </c>
    </row>
    <row r="1212" spans="1:64">
      <c r="A1212" t="s">
        <v>15869</v>
      </c>
      <c r="B1212" t="s">
        <v>15869</v>
      </c>
      <c r="C1212" t="s">
        <v>16680</v>
      </c>
      <c r="D1212" t="s">
        <v>15859</v>
      </c>
      <c r="E1212" t="s">
        <v>15870</v>
      </c>
      <c r="F1212" t="str">
        <f t="shared" si="36"/>
        <v>Turks</v>
      </c>
      <c r="G1212" s="31">
        <f t="shared" si="37"/>
        <v>0.98628161658677271</v>
      </c>
      <c r="H1212">
        <v>25659</v>
      </c>
      <c r="I1212">
        <v>0</v>
      </c>
      <c r="L1212">
        <v>0</v>
      </c>
      <c r="P1212">
        <v>0</v>
      </c>
      <c r="U1212">
        <v>0</v>
      </c>
      <c r="V1212">
        <v>0</v>
      </c>
      <c r="W1212">
        <v>25307</v>
      </c>
      <c r="X1212">
        <v>0</v>
      </c>
      <c r="AA1212">
        <v>0</v>
      </c>
      <c r="AB1212">
        <v>0</v>
      </c>
      <c r="AH1212">
        <v>0</v>
      </c>
      <c r="AI1212">
        <v>352</v>
      </c>
      <c r="AQ1212">
        <v>0</v>
      </c>
      <c r="AR1212">
        <v>0</v>
      </c>
      <c r="BH1212">
        <v>0</v>
      </c>
      <c r="BI1212">
        <v>0</v>
      </c>
      <c r="BJ1212">
        <v>0</v>
      </c>
      <c r="BK1212">
        <v>0</v>
      </c>
    </row>
    <row r="1213" spans="1:64">
      <c r="A1213" t="s">
        <v>15871</v>
      </c>
      <c r="B1213" t="s">
        <v>15871</v>
      </c>
      <c r="C1213" t="s">
        <v>16680</v>
      </c>
      <c r="D1213" t="s">
        <v>15859</v>
      </c>
      <c r="E1213" t="s">
        <v>15872</v>
      </c>
      <c r="F1213" t="str">
        <f t="shared" si="36"/>
        <v>Kurds</v>
      </c>
      <c r="G1213" s="31">
        <f t="shared" si="37"/>
        <v>0.64106805752875462</v>
      </c>
      <c r="H1213">
        <v>51383</v>
      </c>
      <c r="I1213">
        <v>0</v>
      </c>
      <c r="L1213">
        <v>0</v>
      </c>
      <c r="P1213">
        <v>0</v>
      </c>
      <c r="U1213">
        <v>32940</v>
      </c>
      <c r="V1213">
        <v>0</v>
      </c>
      <c r="W1213">
        <v>17737</v>
      </c>
      <c r="X1213">
        <v>0</v>
      </c>
      <c r="AA1213">
        <v>0</v>
      </c>
      <c r="AB1213">
        <v>0</v>
      </c>
      <c r="AH1213">
        <v>0</v>
      </c>
      <c r="AI1213">
        <v>706</v>
      </c>
      <c r="AQ1213">
        <v>0</v>
      </c>
      <c r="AR1213">
        <v>0</v>
      </c>
      <c r="BH1213">
        <v>0</v>
      </c>
      <c r="BI1213">
        <v>0</v>
      </c>
      <c r="BJ1213">
        <v>0</v>
      </c>
      <c r="BK1213">
        <v>0</v>
      </c>
    </row>
    <row r="1214" spans="1:64">
      <c r="A1214" t="s">
        <v>15873</v>
      </c>
      <c r="B1214" t="s">
        <v>15873</v>
      </c>
      <c r="C1214" t="s">
        <v>16680</v>
      </c>
      <c r="D1214" t="s">
        <v>15859</v>
      </c>
      <c r="E1214" t="s">
        <v>15874</v>
      </c>
      <c r="F1214" t="str">
        <f t="shared" si="36"/>
        <v>Turks</v>
      </c>
      <c r="G1214" s="31">
        <f t="shared" si="37"/>
        <v>0.8876569037656904</v>
      </c>
      <c r="H1214">
        <v>9560</v>
      </c>
      <c r="I1214">
        <v>0</v>
      </c>
      <c r="L1214">
        <v>0</v>
      </c>
      <c r="P1214">
        <v>0</v>
      </c>
      <c r="U1214">
        <v>943</v>
      </c>
      <c r="V1214">
        <v>0</v>
      </c>
      <c r="W1214">
        <v>8486</v>
      </c>
      <c r="X1214">
        <v>0</v>
      </c>
      <c r="AA1214">
        <v>0</v>
      </c>
      <c r="AB1214">
        <v>0</v>
      </c>
      <c r="AH1214">
        <v>0</v>
      </c>
      <c r="AI1214">
        <v>131</v>
      </c>
      <c r="AQ1214">
        <v>0</v>
      </c>
      <c r="AR1214">
        <v>0</v>
      </c>
      <c r="BH1214">
        <v>0</v>
      </c>
      <c r="BI1214">
        <v>0</v>
      </c>
      <c r="BJ1214">
        <v>0</v>
      </c>
      <c r="BK1214">
        <v>0</v>
      </c>
    </row>
    <row r="1215" spans="1:64">
      <c r="A1215" t="s">
        <v>15875</v>
      </c>
      <c r="B1215" t="s">
        <v>15875</v>
      </c>
      <c r="C1215" t="s">
        <v>16680</v>
      </c>
      <c r="D1215" t="s">
        <v>15859</v>
      </c>
      <c r="E1215" t="s">
        <v>15876</v>
      </c>
      <c r="F1215" t="str">
        <f t="shared" si="36"/>
        <v>Turks</v>
      </c>
      <c r="G1215" s="31">
        <f t="shared" si="37"/>
        <v>0.96653213468739529</v>
      </c>
      <c r="H1215">
        <v>68633</v>
      </c>
      <c r="I1215">
        <v>0</v>
      </c>
      <c r="L1215">
        <v>0</v>
      </c>
      <c r="P1215">
        <v>0</v>
      </c>
      <c r="U1215">
        <v>0</v>
      </c>
      <c r="V1215">
        <v>0</v>
      </c>
      <c r="W1215">
        <v>66336</v>
      </c>
      <c r="X1215">
        <v>0</v>
      </c>
      <c r="AA1215">
        <v>0</v>
      </c>
      <c r="AB1215">
        <v>0</v>
      </c>
      <c r="AH1215">
        <v>0</v>
      </c>
      <c r="AI1215">
        <v>943</v>
      </c>
      <c r="AQ1215">
        <v>0</v>
      </c>
      <c r="AR1215">
        <v>0</v>
      </c>
      <c r="BH1215">
        <v>0</v>
      </c>
      <c r="BI1215">
        <v>0</v>
      </c>
      <c r="BJ1215">
        <v>1354</v>
      </c>
      <c r="BK1215">
        <v>0</v>
      </c>
    </row>
    <row r="1216" spans="1:64">
      <c r="A1216" t="s">
        <v>15877</v>
      </c>
      <c r="B1216" t="s">
        <v>15877</v>
      </c>
      <c r="C1216" t="s">
        <v>16680</v>
      </c>
      <c r="D1216" t="s">
        <v>15859</v>
      </c>
      <c r="E1216" t="s">
        <v>15878</v>
      </c>
      <c r="F1216" t="str">
        <f t="shared" si="36"/>
        <v>Turks</v>
      </c>
      <c r="G1216" s="31">
        <f t="shared" si="37"/>
        <v>0.98636806231742946</v>
      </c>
      <c r="H1216">
        <v>4108</v>
      </c>
      <c r="I1216">
        <v>0</v>
      </c>
      <c r="L1216">
        <v>0</v>
      </c>
      <c r="P1216">
        <v>0</v>
      </c>
      <c r="U1216">
        <v>0</v>
      </c>
      <c r="V1216">
        <v>0</v>
      </c>
      <c r="W1216">
        <v>4052</v>
      </c>
      <c r="X1216">
        <v>0</v>
      </c>
      <c r="AA1216">
        <v>0</v>
      </c>
      <c r="AB1216">
        <v>0</v>
      </c>
      <c r="AH1216">
        <v>0</v>
      </c>
      <c r="AI1216">
        <v>56</v>
      </c>
      <c r="AQ1216">
        <v>0</v>
      </c>
      <c r="AR1216">
        <v>0</v>
      </c>
      <c r="BH1216">
        <v>0</v>
      </c>
      <c r="BI1216">
        <v>0</v>
      </c>
      <c r="BJ1216">
        <v>0</v>
      </c>
      <c r="BK1216">
        <v>0</v>
      </c>
    </row>
    <row r="1217" spans="1:63">
      <c r="A1217" t="s">
        <v>15879</v>
      </c>
      <c r="B1217" t="s">
        <v>15879</v>
      </c>
      <c r="C1217" t="s">
        <v>16680</v>
      </c>
      <c r="D1217" t="s">
        <v>15859</v>
      </c>
      <c r="E1217" t="s">
        <v>15880</v>
      </c>
      <c r="F1217" t="str">
        <f t="shared" si="36"/>
        <v>Turks</v>
      </c>
      <c r="G1217" s="31">
        <f t="shared" si="37"/>
        <v>0.98630611891142317</v>
      </c>
      <c r="H1217">
        <v>5769</v>
      </c>
      <c r="I1217">
        <v>0</v>
      </c>
      <c r="L1217">
        <v>0</v>
      </c>
      <c r="P1217">
        <v>0</v>
      </c>
      <c r="U1217">
        <v>0</v>
      </c>
      <c r="V1217">
        <v>0</v>
      </c>
      <c r="W1217">
        <v>5690</v>
      </c>
      <c r="X1217">
        <v>0</v>
      </c>
      <c r="AA1217">
        <v>0</v>
      </c>
      <c r="AB1217">
        <v>0</v>
      </c>
      <c r="AH1217">
        <v>0</v>
      </c>
      <c r="AI1217">
        <v>79</v>
      </c>
      <c r="AQ1217">
        <v>0</v>
      </c>
      <c r="AR1217">
        <v>0</v>
      </c>
      <c r="BH1217">
        <v>0</v>
      </c>
      <c r="BI1217">
        <v>0</v>
      </c>
      <c r="BJ1217">
        <v>0</v>
      </c>
      <c r="BK1217">
        <v>0</v>
      </c>
    </row>
    <row r="1218" spans="1:63">
      <c r="A1218" t="s">
        <v>15881</v>
      </c>
      <c r="B1218" t="s">
        <v>15881</v>
      </c>
      <c r="C1218" t="s">
        <v>16680</v>
      </c>
      <c r="D1218" t="s">
        <v>15859</v>
      </c>
      <c r="E1218" t="s">
        <v>15882</v>
      </c>
      <c r="F1218" t="str">
        <f t="shared" ref="F1218:F1281" si="38">INDEX($I$1:$CM$1,MATCH(MAX(,I1218:CM1218),I1218:CM1218,0))</f>
        <v>Turks</v>
      </c>
      <c r="G1218" s="31">
        <f t="shared" ref="G1218:G1281" si="39">MAX(I1218:CM1218)/H1218</f>
        <v>0.98628312691436937</v>
      </c>
      <c r="H1218">
        <v>15018</v>
      </c>
      <c r="I1218">
        <v>0</v>
      </c>
      <c r="L1218">
        <v>0</v>
      </c>
      <c r="P1218">
        <v>0</v>
      </c>
      <c r="U1218">
        <v>0</v>
      </c>
      <c r="V1218">
        <v>0</v>
      </c>
      <c r="W1218">
        <v>14812</v>
      </c>
      <c r="X1218">
        <v>0</v>
      </c>
      <c r="AA1218">
        <v>0</v>
      </c>
      <c r="AB1218">
        <v>0</v>
      </c>
      <c r="AH1218">
        <v>0</v>
      </c>
      <c r="AI1218">
        <v>206</v>
      </c>
      <c r="AQ1218">
        <v>0</v>
      </c>
      <c r="AR1218">
        <v>0</v>
      </c>
      <c r="BH1218">
        <v>0</v>
      </c>
      <c r="BI1218">
        <v>0</v>
      </c>
      <c r="BJ1218">
        <v>0</v>
      </c>
      <c r="BK1218">
        <v>0</v>
      </c>
    </row>
    <row r="1219" spans="1:63">
      <c r="A1219" t="s">
        <v>15883</v>
      </c>
      <c r="B1219" t="s">
        <v>15883</v>
      </c>
      <c r="C1219" t="s">
        <v>16680</v>
      </c>
      <c r="D1219" t="s">
        <v>15859</v>
      </c>
      <c r="E1219" t="s">
        <v>15884</v>
      </c>
      <c r="F1219" t="str">
        <f t="shared" si="38"/>
        <v>Turks</v>
      </c>
      <c r="G1219" s="31">
        <f t="shared" si="39"/>
        <v>0.9862104187946884</v>
      </c>
      <c r="H1219">
        <v>7832</v>
      </c>
      <c r="I1219">
        <v>0</v>
      </c>
      <c r="L1219">
        <v>0</v>
      </c>
      <c r="P1219">
        <v>0</v>
      </c>
      <c r="U1219">
        <v>0</v>
      </c>
      <c r="V1219">
        <v>0</v>
      </c>
      <c r="W1219">
        <v>7724</v>
      </c>
      <c r="X1219">
        <v>0</v>
      </c>
      <c r="AA1219">
        <v>0</v>
      </c>
      <c r="AB1219">
        <v>0</v>
      </c>
      <c r="AH1219">
        <v>0</v>
      </c>
      <c r="AI1219">
        <v>108</v>
      </c>
      <c r="AQ1219">
        <v>0</v>
      </c>
      <c r="AR1219">
        <v>0</v>
      </c>
      <c r="BH1219">
        <v>0</v>
      </c>
      <c r="BI1219">
        <v>0</v>
      </c>
      <c r="BJ1219">
        <v>0</v>
      </c>
      <c r="BK1219">
        <v>0</v>
      </c>
    </row>
    <row r="1220" spans="1:63">
      <c r="A1220" t="s">
        <v>15885</v>
      </c>
      <c r="B1220" t="s">
        <v>15885</v>
      </c>
      <c r="C1220" t="s">
        <v>16680</v>
      </c>
      <c r="D1220" t="s">
        <v>15859</v>
      </c>
      <c r="E1220" t="s">
        <v>15886</v>
      </c>
      <c r="F1220" t="str">
        <f t="shared" si="38"/>
        <v>Turks</v>
      </c>
      <c r="G1220" s="31">
        <f t="shared" si="39"/>
        <v>0.89872753341184908</v>
      </c>
      <c r="H1220">
        <v>156232</v>
      </c>
      <c r="I1220">
        <v>0</v>
      </c>
      <c r="L1220">
        <v>0</v>
      </c>
      <c r="P1220">
        <v>0</v>
      </c>
      <c r="U1220">
        <v>0</v>
      </c>
      <c r="V1220">
        <v>7549</v>
      </c>
      <c r="W1220">
        <v>140410</v>
      </c>
      <c r="X1220">
        <v>3020</v>
      </c>
      <c r="AA1220">
        <v>0</v>
      </c>
      <c r="AB1220">
        <v>0</v>
      </c>
      <c r="AH1220">
        <v>0</v>
      </c>
      <c r="AI1220">
        <v>2102</v>
      </c>
      <c r="AQ1220">
        <v>0</v>
      </c>
      <c r="AR1220">
        <v>3151</v>
      </c>
      <c r="BH1220">
        <v>0</v>
      </c>
      <c r="BI1220">
        <v>0</v>
      </c>
      <c r="BJ1220">
        <v>0</v>
      </c>
      <c r="BK1220">
        <v>0</v>
      </c>
    </row>
    <row r="1221" spans="1:63">
      <c r="A1221" t="s">
        <v>15887</v>
      </c>
      <c r="B1221" t="s">
        <v>15887</v>
      </c>
      <c r="C1221" t="s">
        <v>16680</v>
      </c>
      <c r="D1221" t="s">
        <v>15859</v>
      </c>
      <c r="E1221" t="s">
        <v>15888</v>
      </c>
      <c r="F1221" t="str">
        <f t="shared" si="38"/>
        <v>Turks</v>
      </c>
      <c r="G1221" s="31">
        <f t="shared" si="39"/>
        <v>0.98626929217668968</v>
      </c>
      <c r="H1221">
        <v>9395</v>
      </c>
      <c r="I1221">
        <v>0</v>
      </c>
      <c r="L1221">
        <v>0</v>
      </c>
      <c r="P1221">
        <v>0</v>
      </c>
      <c r="U1221">
        <v>0</v>
      </c>
      <c r="V1221">
        <v>0</v>
      </c>
      <c r="W1221">
        <v>9266</v>
      </c>
      <c r="X1221">
        <v>0</v>
      </c>
      <c r="AA1221">
        <v>0</v>
      </c>
      <c r="AB1221">
        <v>0</v>
      </c>
      <c r="AH1221">
        <v>0</v>
      </c>
      <c r="AI1221">
        <v>129</v>
      </c>
      <c r="AQ1221">
        <v>0</v>
      </c>
      <c r="AR1221">
        <v>0</v>
      </c>
      <c r="BH1221">
        <v>0</v>
      </c>
      <c r="BI1221">
        <v>0</v>
      </c>
      <c r="BJ1221">
        <v>0</v>
      </c>
      <c r="BK1221">
        <v>0</v>
      </c>
    </row>
    <row r="1222" spans="1:63">
      <c r="A1222" t="s">
        <v>15889</v>
      </c>
      <c r="B1222" t="s">
        <v>15889</v>
      </c>
      <c r="C1222" t="s">
        <v>16680</v>
      </c>
      <c r="D1222" t="s">
        <v>15859</v>
      </c>
      <c r="E1222" t="s">
        <v>15890</v>
      </c>
      <c r="F1222" t="str">
        <f t="shared" si="38"/>
        <v>Turks</v>
      </c>
      <c r="G1222" s="31">
        <f t="shared" si="39"/>
        <v>0.98628048780487809</v>
      </c>
      <c r="H1222">
        <v>11152</v>
      </c>
      <c r="I1222">
        <v>0</v>
      </c>
      <c r="L1222">
        <v>0</v>
      </c>
      <c r="P1222">
        <v>0</v>
      </c>
      <c r="U1222">
        <v>0</v>
      </c>
      <c r="V1222">
        <v>0</v>
      </c>
      <c r="W1222">
        <v>10999</v>
      </c>
      <c r="X1222">
        <v>0</v>
      </c>
      <c r="AA1222">
        <v>0</v>
      </c>
      <c r="AB1222">
        <v>0</v>
      </c>
      <c r="AH1222">
        <v>0</v>
      </c>
      <c r="AI1222">
        <v>153</v>
      </c>
      <c r="AQ1222">
        <v>0</v>
      </c>
      <c r="AR1222">
        <v>0</v>
      </c>
      <c r="BH1222">
        <v>0</v>
      </c>
      <c r="BI1222">
        <v>0</v>
      </c>
      <c r="BJ1222">
        <v>0</v>
      </c>
      <c r="BK1222">
        <v>0</v>
      </c>
    </row>
    <row r="1223" spans="1:63">
      <c r="A1223" t="s">
        <v>15891</v>
      </c>
      <c r="B1223" t="s">
        <v>15891</v>
      </c>
      <c r="C1223" t="s">
        <v>16680</v>
      </c>
      <c r="D1223" t="s">
        <v>15859</v>
      </c>
      <c r="E1223" t="s">
        <v>15892</v>
      </c>
      <c r="F1223" t="str">
        <f t="shared" si="38"/>
        <v>Turks</v>
      </c>
      <c r="G1223" s="31">
        <f t="shared" si="39"/>
        <v>0.98637395912187742</v>
      </c>
      <c r="H1223">
        <v>3963</v>
      </c>
      <c r="I1223">
        <v>0</v>
      </c>
      <c r="L1223">
        <v>0</v>
      </c>
      <c r="P1223">
        <v>0</v>
      </c>
      <c r="U1223">
        <v>0</v>
      </c>
      <c r="V1223">
        <v>0</v>
      </c>
      <c r="W1223">
        <v>3909</v>
      </c>
      <c r="X1223">
        <v>0</v>
      </c>
      <c r="AA1223">
        <v>0</v>
      </c>
      <c r="AB1223">
        <v>0</v>
      </c>
      <c r="AH1223">
        <v>0</v>
      </c>
      <c r="AI1223">
        <v>54</v>
      </c>
      <c r="AQ1223">
        <v>0</v>
      </c>
      <c r="AR1223">
        <v>0</v>
      </c>
      <c r="BH1223">
        <v>0</v>
      </c>
      <c r="BI1223">
        <v>0</v>
      </c>
      <c r="BJ1223">
        <v>0</v>
      </c>
      <c r="BK1223">
        <v>0</v>
      </c>
    </row>
    <row r="1224" spans="1:63">
      <c r="A1224" t="s">
        <v>15893</v>
      </c>
      <c r="B1224" t="s">
        <v>15893</v>
      </c>
      <c r="C1224" t="s">
        <v>16680</v>
      </c>
      <c r="D1224" t="s">
        <v>15859</v>
      </c>
      <c r="E1224" t="s">
        <v>15894</v>
      </c>
      <c r="F1224" t="str">
        <f t="shared" si="38"/>
        <v>Turks</v>
      </c>
      <c r="G1224" s="31">
        <f t="shared" si="39"/>
        <v>0.98625854770433086</v>
      </c>
      <c r="H1224">
        <v>15355</v>
      </c>
      <c r="I1224">
        <v>0</v>
      </c>
      <c r="L1224">
        <v>0</v>
      </c>
      <c r="P1224">
        <v>0</v>
      </c>
      <c r="U1224">
        <v>0</v>
      </c>
      <c r="V1224">
        <v>0</v>
      </c>
      <c r="W1224">
        <v>15144</v>
      </c>
      <c r="X1224">
        <v>0</v>
      </c>
      <c r="AA1224">
        <v>0</v>
      </c>
      <c r="AB1224">
        <v>0</v>
      </c>
      <c r="AH1224">
        <v>0</v>
      </c>
      <c r="AI1224">
        <v>211</v>
      </c>
      <c r="AQ1224">
        <v>0</v>
      </c>
      <c r="AR1224">
        <v>0</v>
      </c>
      <c r="BH1224">
        <v>0</v>
      </c>
      <c r="BI1224">
        <v>0</v>
      </c>
      <c r="BJ1224">
        <v>0</v>
      </c>
      <c r="BK1224">
        <v>0</v>
      </c>
    </row>
    <row r="1225" spans="1:63">
      <c r="A1225" t="s">
        <v>15895</v>
      </c>
      <c r="B1225" t="s">
        <v>15895</v>
      </c>
      <c r="C1225" t="s">
        <v>16680</v>
      </c>
      <c r="D1225" t="s">
        <v>15859</v>
      </c>
      <c r="E1225" t="s">
        <v>15896</v>
      </c>
      <c r="F1225" t="str">
        <f t="shared" si="38"/>
        <v>Turks</v>
      </c>
      <c r="G1225" s="31">
        <f t="shared" si="39"/>
        <v>0.91722904451082343</v>
      </c>
      <c r="H1225">
        <v>54234</v>
      </c>
      <c r="I1225">
        <v>0</v>
      </c>
      <c r="L1225">
        <v>0</v>
      </c>
      <c r="P1225">
        <v>0</v>
      </c>
      <c r="U1225">
        <v>0</v>
      </c>
      <c r="V1225">
        <v>0</v>
      </c>
      <c r="W1225">
        <v>49745</v>
      </c>
      <c r="X1225">
        <v>3209</v>
      </c>
      <c r="AA1225">
        <v>0</v>
      </c>
      <c r="AB1225">
        <v>0</v>
      </c>
      <c r="AH1225">
        <v>0</v>
      </c>
      <c r="AI1225">
        <v>745</v>
      </c>
      <c r="AQ1225">
        <v>0</v>
      </c>
      <c r="AR1225">
        <v>0</v>
      </c>
      <c r="BH1225">
        <v>0</v>
      </c>
      <c r="BI1225">
        <v>0</v>
      </c>
      <c r="BJ1225">
        <v>535</v>
      </c>
      <c r="BK1225">
        <v>0</v>
      </c>
    </row>
    <row r="1226" spans="1:63">
      <c r="A1226" t="s">
        <v>15897</v>
      </c>
      <c r="B1226" t="s">
        <v>15897</v>
      </c>
      <c r="C1226" t="s">
        <v>16680</v>
      </c>
      <c r="D1226" t="s">
        <v>15859</v>
      </c>
      <c r="E1226" t="s">
        <v>15898</v>
      </c>
      <c r="F1226" t="str">
        <f t="shared" si="38"/>
        <v>Turks</v>
      </c>
      <c r="G1226" s="31">
        <f t="shared" si="39"/>
        <v>0.96653076704276097</v>
      </c>
      <c r="H1226">
        <v>31641</v>
      </c>
      <c r="I1226">
        <v>0</v>
      </c>
      <c r="L1226">
        <v>0</v>
      </c>
      <c r="P1226">
        <v>0</v>
      </c>
      <c r="U1226">
        <v>0</v>
      </c>
      <c r="V1226">
        <v>0</v>
      </c>
      <c r="W1226">
        <v>30582</v>
      </c>
      <c r="X1226">
        <v>624</v>
      </c>
      <c r="AA1226">
        <v>0</v>
      </c>
      <c r="AB1226">
        <v>0</v>
      </c>
      <c r="AH1226">
        <v>0</v>
      </c>
      <c r="AI1226">
        <v>435</v>
      </c>
      <c r="AQ1226">
        <v>0</v>
      </c>
      <c r="AR1226">
        <v>0</v>
      </c>
      <c r="BH1226">
        <v>0</v>
      </c>
      <c r="BI1226">
        <v>0</v>
      </c>
      <c r="BJ1226">
        <v>0</v>
      </c>
      <c r="BK1226">
        <v>0</v>
      </c>
    </row>
    <row r="1227" spans="1:63">
      <c r="A1227" t="s">
        <v>15899</v>
      </c>
      <c r="B1227" t="s">
        <v>15899</v>
      </c>
      <c r="C1227" t="s">
        <v>16680</v>
      </c>
      <c r="D1227" t="s">
        <v>15859</v>
      </c>
      <c r="E1227" t="s">
        <v>15900</v>
      </c>
      <c r="F1227" t="str">
        <f t="shared" si="38"/>
        <v>Turks</v>
      </c>
      <c r="G1227" s="31">
        <f t="shared" si="39"/>
        <v>0.98626136719974911</v>
      </c>
      <c r="H1227">
        <v>51024</v>
      </c>
      <c r="I1227">
        <v>0</v>
      </c>
      <c r="L1227">
        <v>0</v>
      </c>
      <c r="P1227">
        <v>0</v>
      </c>
      <c r="U1227">
        <v>0</v>
      </c>
      <c r="V1227">
        <v>0</v>
      </c>
      <c r="W1227">
        <v>50323</v>
      </c>
      <c r="X1227">
        <v>0</v>
      </c>
      <c r="AA1227">
        <v>0</v>
      </c>
      <c r="AB1227">
        <v>0</v>
      </c>
      <c r="AH1227">
        <v>0</v>
      </c>
      <c r="AI1227">
        <v>701</v>
      </c>
      <c r="AQ1227">
        <v>0</v>
      </c>
      <c r="AR1227">
        <v>0</v>
      </c>
      <c r="BH1227">
        <v>0</v>
      </c>
      <c r="BI1227">
        <v>0</v>
      </c>
      <c r="BJ1227">
        <v>0</v>
      </c>
      <c r="BK1227">
        <v>0</v>
      </c>
    </row>
    <row r="1228" spans="1:63">
      <c r="A1228" t="s">
        <v>15901</v>
      </c>
      <c r="B1228" t="s">
        <v>15901</v>
      </c>
      <c r="C1228" t="s">
        <v>16680</v>
      </c>
      <c r="D1228" t="s">
        <v>15859</v>
      </c>
      <c r="E1228" t="s">
        <v>15902</v>
      </c>
      <c r="F1228" t="str">
        <f t="shared" si="38"/>
        <v>Turks</v>
      </c>
      <c r="G1228" s="31">
        <f t="shared" si="39"/>
        <v>0.82140884280405813</v>
      </c>
      <c r="H1228">
        <v>410933</v>
      </c>
      <c r="I1228">
        <v>0</v>
      </c>
      <c r="L1228">
        <v>0</v>
      </c>
      <c r="P1228">
        <v>0</v>
      </c>
      <c r="U1228">
        <v>29674</v>
      </c>
      <c r="V1228">
        <v>0</v>
      </c>
      <c r="W1228">
        <v>337544</v>
      </c>
      <c r="X1228">
        <v>0</v>
      </c>
      <c r="AA1228">
        <v>0</v>
      </c>
      <c r="AB1228">
        <v>0</v>
      </c>
      <c r="AH1228">
        <v>0</v>
      </c>
      <c r="AI1228">
        <v>5165</v>
      </c>
      <c r="AQ1228">
        <v>0</v>
      </c>
      <c r="AR1228">
        <v>34841</v>
      </c>
      <c r="BH1228">
        <v>0</v>
      </c>
      <c r="BI1228">
        <v>0</v>
      </c>
      <c r="BJ1228">
        <v>0</v>
      </c>
      <c r="BK1228">
        <v>3709</v>
      </c>
    </row>
    <row r="1229" spans="1:63">
      <c r="A1229" t="s">
        <v>15903</v>
      </c>
      <c r="B1229" t="s">
        <v>15903</v>
      </c>
      <c r="C1229" t="s">
        <v>16680</v>
      </c>
      <c r="D1229" t="s">
        <v>15859</v>
      </c>
      <c r="E1229" t="s">
        <v>15904</v>
      </c>
      <c r="F1229" t="str">
        <f t="shared" si="38"/>
        <v>Turks</v>
      </c>
      <c r="G1229" s="31">
        <f t="shared" si="39"/>
        <v>0.69037473008350692</v>
      </c>
      <c r="H1229">
        <v>52331</v>
      </c>
      <c r="I1229">
        <v>0</v>
      </c>
      <c r="L1229">
        <v>0</v>
      </c>
      <c r="P1229">
        <v>0</v>
      </c>
      <c r="U1229">
        <v>15484</v>
      </c>
      <c r="V1229">
        <v>0</v>
      </c>
      <c r="W1229">
        <v>36128</v>
      </c>
      <c r="AA1229">
        <v>0</v>
      </c>
      <c r="AB1229">
        <v>0</v>
      </c>
      <c r="AI1229">
        <v>719</v>
      </c>
      <c r="AQ1229">
        <v>0</v>
      </c>
      <c r="AR1229">
        <v>0</v>
      </c>
      <c r="BH1229">
        <v>0</v>
      </c>
      <c r="BI1229">
        <v>0</v>
      </c>
      <c r="BJ1229">
        <v>0</v>
      </c>
      <c r="BK1229">
        <v>0</v>
      </c>
    </row>
    <row r="1230" spans="1:63">
      <c r="A1230" t="s">
        <v>15905</v>
      </c>
      <c r="B1230" t="s">
        <v>15905</v>
      </c>
      <c r="C1230" t="s">
        <v>16680</v>
      </c>
      <c r="D1230" t="s">
        <v>15859</v>
      </c>
      <c r="E1230" t="s">
        <v>15906</v>
      </c>
      <c r="F1230" t="str">
        <f t="shared" si="38"/>
        <v>Turks</v>
      </c>
      <c r="G1230" s="31">
        <f t="shared" si="39"/>
        <v>0.79585806411862559</v>
      </c>
      <c r="H1230">
        <v>389528</v>
      </c>
      <c r="I1230">
        <v>0</v>
      </c>
      <c r="L1230">
        <v>0</v>
      </c>
      <c r="P1230">
        <v>0</v>
      </c>
      <c r="U1230">
        <v>34833</v>
      </c>
      <c r="V1230">
        <v>0</v>
      </c>
      <c r="W1230">
        <v>310009</v>
      </c>
      <c r="X1230">
        <v>0</v>
      </c>
      <c r="AA1230">
        <v>0</v>
      </c>
      <c r="AB1230">
        <v>0</v>
      </c>
      <c r="AH1230">
        <v>0</v>
      </c>
      <c r="AI1230">
        <v>4850</v>
      </c>
      <c r="AQ1230">
        <v>0</v>
      </c>
      <c r="AR1230">
        <v>36353</v>
      </c>
      <c r="BH1230">
        <v>0</v>
      </c>
      <c r="BI1230">
        <v>0</v>
      </c>
      <c r="BJ1230">
        <v>0</v>
      </c>
      <c r="BK1230">
        <v>3483</v>
      </c>
    </row>
    <row r="1231" spans="1:63">
      <c r="A1231" t="s">
        <v>15907</v>
      </c>
      <c r="B1231" t="s">
        <v>15907</v>
      </c>
      <c r="C1231" t="s">
        <v>16680</v>
      </c>
      <c r="D1231" t="s">
        <v>15859</v>
      </c>
      <c r="E1231" t="s">
        <v>15908</v>
      </c>
      <c r="F1231" t="str">
        <f t="shared" si="38"/>
        <v>Turks</v>
      </c>
      <c r="G1231" s="31">
        <f t="shared" si="39"/>
        <v>0.94683382462620302</v>
      </c>
      <c r="H1231">
        <v>28157</v>
      </c>
      <c r="I1231">
        <v>0</v>
      </c>
      <c r="L1231">
        <v>0</v>
      </c>
      <c r="P1231">
        <v>0</v>
      </c>
      <c r="U1231">
        <v>555</v>
      </c>
      <c r="V1231">
        <v>0</v>
      </c>
      <c r="W1231">
        <v>26660</v>
      </c>
      <c r="X1231">
        <v>555</v>
      </c>
      <c r="AA1231">
        <v>0</v>
      </c>
      <c r="AB1231">
        <v>0</v>
      </c>
      <c r="AH1231">
        <v>0</v>
      </c>
      <c r="AI1231">
        <v>387</v>
      </c>
      <c r="AQ1231">
        <v>0</v>
      </c>
      <c r="AR1231">
        <v>0</v>
      </c>
      <c r="BH1231">
        <v>0</v>
      </c>
      <c r="BI1231">
        <v>0</v>
      </c>
      <c r="BJ1231">
        <v>0</v>
      </c>
      <c r="BK1231">
        <v>0</v>
      </c>
    </row>
    <row r="1232" spans="1:63">
      <c r="A1232" t="s">
        <v>15909</v>
      </c>
      <c r="B1232" t="s">
        <v>15909</v>
      </c>
      <c r="C1232" t="s">
        <v>16680</v>
      </c>
      <c r="D1232" t="s">
        <v>15859</v>
      </c>
      <c r="E1232" t="s">
        <v>15910</v>
      </c>
      <c r="F1232" t="str">
        <f t="shared" si="38"/>
        <v>Turks</v>
      </c>
      <c r="G1232" s="31">
        <f t="shared" si="39"/>
        <v>0.86387557781564506</v>
      </c>
      <c r="H1232">
        <v>743533</v>
      </c>
      <c r="I1232">
        <v>0</v>
      </c>
      <c r="L1232">
        <v>0</v>
      </c>
      <c r="P1232">
        <v>0</v>
      </c>
      <c r="U1232">
        <v>41440</v>
      </c>
      <c r="V1232">
        <v>0</v>
      </c>
      <c r="W1232">
        <v>642320</v>
      </c>
      <c r="X1232">
        <v>0</v>
      </c>
      <c r="AA1232">
        <v>0</v>
      </c>
      <c r="AB1232">
        <v>0</v>
      </c>
      <c r="AH1232">
        <v>0</v>
      </c>
      <c r="AI1232">
        <v>9617</v>
      </c>
      <c r="AQ1232">
        <v>0</v>
      </c>
      <c r="AR1232">
        <v>43249</v>
      </c>
      <c r="BH1232">
        <v>0</v>
      </c>
      <c r="BI1232">
        <v>0</v>
      </c>
      <c r="BJ1232">
        <v>0</v>
      </c>
      <c r="BK1232">
        <v>6907</v>
      </c>
    </row>
    <row r="1233" spans="1:63">
      <c r="A1233" t="s">
        <v>15911</v>
      </c>
      <c r="B1233" t="s">
        <v>15911</v>
      </c>
      <c r="C1233" t="s">
        <v>16680</v>
      </c>
      <c r="D1233" t="s">
        <v>15859</v>
      </c>
      <c r="E1233" t="s">
        <v>15912</v>
      </c>
      <c r="F1233" t="str">
        <f t="shared" si="38"/>
        <v>Turks</v>
      </c>
      <c r="G1233" s="31">
        <f t="shared" si="39"/>
        <v>0.9862603010078792</v>
      </c>
      <c r="H1233">
        <v>66377</v>
      </c>
      <c r="I1233">
        <v>0</v>
      </c>
      <c r="L1233">
        <v>0</v>
      </c>
      <c r="P1233">
        <v>0</v>
      </c>
      <c r="U1233">
        <v>0</v>
      </c>
      <c r="V1233">
        <v>0</v>
      </c>
      <c r="W1233">
        <v>65465</v>
      </c>
      <c r="X1233">
        <v>0</v>
      </c>
      <c r="AA1233">
        <v>0</v>
      </c>
      <c r="AB1233">
        <v>0</v>
      </c>
      <c r="AH1233">
        <v>0</v>
      </c>
      <c r="AI1233">
        <v>912</v>
      </c>
      <c r="AQ1233">
        <v>0</v>
      </c>
      <c r="AR1233">
        <v>0</v>
      </c>
      <c r="BH1233">
        <v>0</v>
      </c>
      <c r="BI1233">
        <v>0</v>
      </c>
      <c r="BJ1233">
        <v>0</v>
      </c>
      <c r="BK1233">
        <v>0</v>
      </c>
    </row>
    <row r="1234" spans="1:63">
      <c r="A1234" t="s">
        <v>15913</v>
      </c>
      <c r="B1234" t="s">
        <v>15913</v>
      </c>
      <c r="C1234" t="s">
        <v>16680</v>
      </c>
      <c r="D1234" t="s">
        <v>15859</v>
      </c>
      <c r="E1234" t="s">
        <v>15914</v>
      </c>
      <c r="F1234" t="str">
        <f t="shared" si="38"/>
        <v>Turks</v>
      </c>
      <c r="G1234" s="31">
        <f t="shared" si="39"/>
        <v>0.98632010943912451</v>
      </c>
      <c r="H1234">
        <v>5848</v>
      </c>
      <c r="I1234">
        <v>0</v>
      </c>
      <c r="L1234">
        <v>0</v>
      </c>
      <c r="P1234">
        <v>0</v>
      </c>
      <c r="U1234">
        <v>0</v>
      </c>
      <c r="V1234">
        <v>0</v>
      </c>
      <c r="W1234">
        <v>5768</v>
      </c>
      <c r="X1234">
        <v>0</v>
      </c>
      <c r="AA1234">
        <v>0</v>
      </c>
      <c r="AB1234">
        <v>0</v>
      </c>
      <c r="AH1234">
        <v>0</v>
      </c>
      <c r="AI1234">
        <v>80</v>
      </c>
      <c r="AQ1234">
        <v>0</v>
      </c>
      <c r="AR1234">
        <v>0</v>
      </c>
      <c r="BH1234">
        <v>0</v>
      </c>
      <c r="BI1234">
        <v>0</v>
      </c>
      <c r="BJ1234">
        <v>0</v>
      </c>
      <c r="BK1234">
        <v>0</v>
      </c>
    </row>
    <row r="1235" spans="1:63">
      <c r="A1235" t="s">
        <v>15915</v>
      </c>
      <c r="B1235" t="s">
        <v>15915</v>
      </c>
      <c r="C1235" t="s">
        <v>16680</v>
      </c>
      <c r="D1235" t="s">
        <v>15859</v>
      </c>
      <c r="E1235" t="s">
        <v>15916</v>
      </c>
      <c r="F1235" t="str">
        <f t="shared" si="38"/>
        <v>Turks</v>
      </c>
      <c r="G1235" s="31">
        <f t="shared" si="39"/>
        <v>0.98633257403189067</v>
      </c>
      <c r="H1235">
        <v>6146</v>
      </c>
      <c r="I1235">
        <v>0</v>
      </c>
      <c r="L1235">
        <v>0</v>
      </c>
      <c r="P1235">
        <v>0</v>
      </c>
      <c r="U1235">
        <v>0</v>
      </c>
      <c r="V1235">
        <v>0</v>
      </c>
      <c r="W1235">
        <v>6062</v>
      </c>
      <c r="X1235">
        <v>0</v>
      </c>
      <c r="AA1235">
        <v>0</v>
      </c>
      <c r="AB1235">
        <v>0</v>
      </c>
      <c r="AH1235">
        <v>0</v>
      </c>
      <c r="AI1235">
        <v>84</v>
      </c>
      <c r="AQ1235">
        <v>0</v>
      </c>
      <c r="AR1235">
        <v>0</v>
      </c>
      <c r="BH1235">
        <v>0</v>
      </c>
      <c r="BI1235">
        <v>0</v>
      </c>
      <c r="BJ1235">
        <v>0</v>
      </c>
      <c r="BK1235">
        <v>0</v>
      </c>
    </row>
    <row r="1236" spans="1:63">
      <c r="A1236" t="s">
        <v>15917</v>
      </c>
      <c r="B1236" t="s">
        <v>15917</v>
      </c>
      <c r="C1236" t="s">
        <v>16680</v>
      </c>
      <c r="D1236" t="s">
        <v>15859</v>
      </c>
      <c r="E1236" t="s">
        <v>15918</v>
      </c>
      <c r="F1236" t="str">
        <f t="shared" si="38"/>
        <v>Turks</v>
      </c>
      <c r="G1236" s="31">
        <f t="shared" si="39"/>
        <v>0.98615916955017302</v>
      </c>
      <c r="H1236">
        <v>1734</v>
      </c>
      <c r="I1236">
        <v>0</v>
      </c>
      <c r="L1236">
        <v>0</v>
      </c>
      <c r="P1236">
        <v>0</v>
      </c>
      <c r="U1236">
        <v>0</v>
      </c>
      <c r="V1236">
        <v>0</v>
      </c>
      <c r="W1236">
        <v>1710</v>
      </c>
      <c r="X1236">
        <v>0</v>
      </c>
      <c r="AA1236">
        <v>0</v>
      </c>
      <c r="AB1236">
        <v>0</v>
      </c>
      <c r="AH1236">
        <v>0</v>
      </c>
      <c r="AI1236">
        <v>24</v>
      </c>
      <c r="AQ1236">
        <v>0</v>
      </c>
      <c r="AR1236">
        <v>0</v>
      </c>
      <c r="BH1236">
        <v>0</v>
      </c>
      <c r="BI1236">
        <v>0</v>
      </c>
      <c r="BJ1236">
        <v>0</v>
      </c>
      <c r="BK1236">
        <v>0</v>
      </c>
    </row>
    <row r="1237" spans="1:63">
      <c r="A1237" t="s">
        <v>15919</v>
      </c>
      <c r="B1237" t="s">
        <v>15919</v>
      </c>
      <c r="C1237" t="s">
        <v>16680</v>
      </c>
      <c r="D1237" t="s">
        <v>15859</v>
      </c>
      <c r="E1237" t="s">
        <v>15920</v>
      </c>
      <c r="F1237" t="str">
        <f t="shared" si="38"/>
        <v>Kurds</v>
      </c>
      <c r="G1237" s="31">
        <f t="shared" si="39"/>
        <v>0.54245172203166847</v>
      </c>
      <c r="H1237">
        <v>21283</v>
      </c>
      <c r="I1237">
        <v>0</v>
      </c>
      <c r="L1237">
        <v>0</v>
      </c>
      <c r="P1237">
        <v>0</v>
      </c>
      <c r="U1237">
        <v>11545</v>
      </c>
      <c r="V1237">
        <v>0</v>
      </c>
      <c r="W1237">
        <v>9446</v>
      </c>
      <c r="X1237">
        <v>0</v>
      </c>
      <c r="AA1237">
        <v>0</v>
      </c>
      <c r="AB1237">
        <v>0</v>
      </c>
      <c r="AH1237">
        <v>0</v>
      </c>
      <c r="AI1237">
        <v>292</v>
      </c>
      <c r="AQ1237">
        <v>0</v>
      </c>
      <c r="AR1237">
        <v>0</v>
      </c>
      <c r="BH1237">
        <v>0</v>
      </c>
      <c r="BI1237">
        <v>0</v>
      </c>
      <c r="BJ1237">
        <v>0</v>
      </c>
      <c r="BK1237">
        <v>0</v>
      </c>
    </row>
    <row r="1238" spans="1:63">
      <c r="A1238" t="s">
        <v>15921</v>
      </c>
      <c r="B1238" t="s">
        <v>15921</v>
      </c>
      <c r="C1238" t="s">
        <v>16680</v>
      </c>
      <c r="D1238" t="s">
        <v>15922</v>
      </c>
      <c r="E1238" t="s">
        <v>15923</v>
      </c>
      <c r="F1238" t="str">
        <f t="shared" si="38"/>
        <v>Turks</v>
      </c>
      <c r="G1238" s="31">
        <f t="shared" si="39"/>
        <v>0.93011278440576306</v>
      </c>
      <c r="H1238">
        <v>15339</v>
      </c>
      <c r="I1238">
        <v>0</v>
      </c>
      <c r="L1238">
        <v>0</v>
      </c>
      <c r="P1238">
        <v>0</v>
      </c>
      <c r="U1238">
        <v>0</v>
      </c>
      <c r="V1238">
        <v>0</v>
      </c>
      <c r="W1238">
        <v>14267</v>
      </c>
      <c r="X1238">
        <v>751</v>
      </c>
      <c r="AA1238">
        <v>0</v>
      </c>
      <c r="AB1238">
        <v>0</v>
      </c>
      <c r="AH1238">
        <v>0</v>
      </c>
      <c r="AI1238">
        <v>321</v>
      </c>
      <c r="AQ1238">
        <v>0</v>
      </c>
      <c r="AR1238">
        <v>0</v>
      </c>
      <c r="BH1238">
        <v>0</v>
      </c>
      <c r="BI1238">
        <v>0</v>
      </c>
      <c r="BJ1238">
        <v>0</v>
      </c>
      <c r="BK1238">
        <v>0</v>
      </c>
    </row>
    <row r="1239" spans="1:63">
      <c r="A1239" t="s">
        <v>15924</v>
      </c>
      <c r="B1239" t="s">
        <v>15924</v>
      </c>
      <c r="C1239" t="s">
        <v>16680</v>
      </c>
      <c r="D1239" t="s">
        <v>15922</v>
      </c>
      <c r="E1239" t="s">
        <v>15925</v>
      </c>
      <c r="F1239" t="str">
        <f t="shared" si="38"/>
        <v>Turks</v>
      </c>
      <c r="G1239" s="31">
        <f t="shared" si="39"/>
        <v>0.9791316862556968</v>
      </c>
      <c r="H1239">
        <v>8338</v>
      </c>
      <c r="I1239">
        <v>0</v>
      </c>
      <c r="L1239">
        <v>0</v>
      </c>
      <c r="P1239">
        <v>0</v>
      </c>
      <c r="U1239">
        <v>0</v>
      </c>
      <c r="V1239">
        <v>0</v>
      </c>
      <c r="W1239">
        <v>8164</v>
      </c>
      <c r="X1239">
        <v>0</v>
      </c>
      <c r="AA1239">
        <v>0</v>
      </c>
      <c r="AB1239">
        <v>0</v>
      </c>
      <c r="AH1239">
        <v>0</v>
      </c>
      <c r="AI1239">
        <v>174</v>
      </c>
      <c r="AQ1239">
        <v>0</v>
      </c>
      <c r="AR1239">
        <v>0</v>
      </c>
      <c r="BH1239">
        <v>0</v>
      </c>
      <c r="BI1239">
        <v>0</v>
      </c>
      <c r="BJ1239">
        <v>0</v>
      </c>
      <c r="BK1239">
        <v>0</v>
      </c>
    </row>
    <row r="1240" spans="1:63">
      <c r="A1240" t="s">
        <v>15926</v>
      </c>
      <c r="B1240" t="s">
        <v>15926</v>
      </c>
      <c r="C1240" t="s">
        <v>16680</v>
      </c>
      <c r="D1240" t="s">
        <v>15922</v>
      </c>
      <c r="E1240" t="s">
        <v>15927</v>
      </c>
      <c r="F1240" t="str">
        <f t="shared" si="38"/>
        <v>Turks</v>
      </c>
      <c r="G1240" s="31">
        <f t="shared" si="39"/>
        <v>0.97913131998642688</v>
      </c>
      <c r="H1240">
        <v>5894</v>
      </c>
      <c r="I1240">
        <v>0</v>
      </c>
      <c r="L1240">
        <v>0</v>
      </c>
      <c r="P1240">
        <v>0</v>
      </c>
      <c r="U1240">
        <v>0</v>
      </c>
      <c r="V1240">
        <v>0</v>
      </c>
      <c r="W1240">
        <v>5771</v>
      </c>
      <c r="X1240">
        <v>0</v>
      </c>
      <c r="AA1240">
        <v>0</v>
      </c>
      <c r="AB1240">
        <v>0</v>
      </c>
      <c r="AH1240">
        <v>0</v>
      </c>
      <c r="AI1240">
        <v>123</v>
      </c>
      <c r="AQ1240">
        <v>0</v>
      </c>
      <c r="AR1240">
        <v>0</v>
      </c>
      <c r="BH1240">
        <v>0</v>
      </c>
      <c r="BI1240">
        <v>0</v>
      </c>
      <c r="BJ1240">
        <v>0</v>
      </c>
      <c r="BK1240">
        <v>0</v>
      </c>
    </row>
    <row r="1241" spans="1:63">
      <c r="A1241" t="s">
        <v>15928</v>
      </c>
      <c r="B1241" t="s">
        <v>15928</v>
      </c>
      <c r="C1241" t="s">
        <v>16680</v>
      </c>
      <c r="D1241" t="s">
        <v>15922</v>
      </c>
      <c r="E1241" t="s">
        <v>15929</v>
      </c>
      <c r="F1241" t="str">
        <f t="shared" si="38"/>
        <v>Turks</v>
      </c>
      <c r="G1241" s="31">
        <f t="shared" si="39"/>
        <v>0.96926158734544454</v>
      </c>
      <c r="H1241">
        <v>14477</v>
      </c>
      <c r="I1241">
        <v>0</v>
      </c>
      <c r="L1241">
        <v>0</v>
      </c>
      <c r="P1241">
        <v>0</v>
      </c>
      <c r="U1241">
        <v>0</v>
      </c>
      <c r="V1241">
        <v>0</v>
      </c>
      <c r="W1241">
        <v>14032</v>
      </c>
      <c r="X1241">
        <v>0</v>
      </c>
      <c r="AA1241">
        <v>0</v>
      </c>
      <c r="AB1241">
        <v>0</v>
      </c>
      <c r="AH1241">
        <v>0</v>
      </c>
      <c r="AI1241">
        <v>303</v>
      </c>
      <c r="AQ1241">
        <v>0</v>
      </c>
      <c r="AR1241">
        <v>0</v>
      </c>
      <c r="BH1241">
        <v>0</v>
      </c>
      <c r="BI1241">
        <v>0</v>
      </c>
      <c r="BJ1241">
        <v>0</v>
      </c>
      <c r="BK1241">
        <v>142</v>
      </c>
    </row>
    <row r="1242" spans="1:63">
      <c r="A1242" t="s">
        <v>15930</v>
      </c>
      <c r="B1242" t="s">
        <v>15930</v>
      </c>
      <c r="C1242" t="s">
        <v>16680</v>
      </c>
      <c r="D1242" t="s">
        <v>15922</v>
      </c>
      <c r="E1242" t="s">
        <v>15931</v>
      </c>
      <c r="F1242" t="str">
        <f t="shared" si="38"/>
        <v>Turks</v>
      </c>
      <c r="G1242" s="31">
        <f t="shared" si="39"/>
        <v>0.97907375643224703</v>
      </c>
      <c r="H1242">
        <v>2915</v>
      </c>
      <c r="I1242">
        <v>0</v>
      </c>
      <c r="L1242">
        <v>0</v>
      </c>
      <c r="P1242">
        <v>0</v>
      </c>
      <c r="U1242">
        <v>0</v>
      </c>
      <c r="V1242">
        <v>0</v>
      </c>
      <c r="W1242">
        <v>2854</v>
      </c>
      <c r="X1242">
        <v>0</v>
      </c>
      <c r="AA1242">
        <v>0</v>
      </c>
      <c r="AB1242">
        <v>0</v>
      </c>
      <c r="AH1242">
        <v>0</v>
      </c>
      <c r="AI1242">
        <v>61</v>
      </c>
      <c r="AQ1242">
        <v>0</v>
      </c>
      <c r="AR1242">
        <v>0</v>
      </c>
      <c r="BH1242">
        <v>0</v>
      </c>
      <c r="BI1242">
        <v>0</v>
      </c>
      <c r="BJ1242">
        <v>0</v>
      </c>
      <c r="BK1242">
        <v>0</v>
      </c>
    </row>
    <row r="1243" spans="1:63">
      <c r="A1243" t="s">
        <v>15932</v>
      </c>
      <c r="B1243" t="s">
        <v>15932</v>
      </c>
      <c r="C1243" t="s">
        <v>16680</v>
      </c>
      <c r="D1243" t="s">
        <v>15922</v>
      </c>
      <c r="E1243" t="s">
        <v>15933</v>
      </c>
      <c r="F1243" t="str">
        <f t="shared" si="38"/>
        <v>Turks</v>
      </c>
      <c r="G1243" s="31">
        <f t="shared" si="39"/>
        <v>0.96934268641205512</v>
      </c>
      <c r="H1243">
        <v>19245</v>
      </c>
      <c r="I1243">
        <v>0</v>
      </c>
      <c r="L1243">
        <v>0</v>
      </c>
      <c r="P1243">
        <v>0</v>
      </c>
      <c r="U1243">
        <v>0</v>
      </c>
      <c r="V1243">
        <v>0</v>
      </c>
      <c r="W1243">
        <v>18655</v>
      </c>
      <c r="X1243">
        <v>0</v>
      </c>
      <c r="AA1243">
        <v>0</v>
      </c>
      <c r="AB1243">
        <v>0</v>
      </c>
      <c r="AH1243">
        <v>0</v>
      </c>
      <c r="AI1243">
        <v>402</v>
      </c>
      <c r="AQ1243">
        <v>0</v>
      </c>
      <c r="AR1243">
        <v>0</v>
      </c>
      <c r="BH1243">
        <v>0</v>
      </c>
      <c r="BI1243">
        <v>0</v>
      </c>
      <c r="BJ1243">
        <v>0</v>
      </c>
      <c r="BK1243">
        <v>188</v>
      </c>
    </row>
    <row r="1244" spans="1:63">
      <c r="A1244" t="s">
        <v>15934</v>
      </c>
      <c r="B1244" t="s">
        <v>15934</v>
      </c>
      <c r="C1244" t="s">
        <v>16680</v>
      </c>
      <c r="D1244" t="s">
        <v>15922</v>
      </c>
      <c r="E1244" t="s">
        <v>15935</v>
      </c>
      <c r="F1244" t="str">
        <f t="shared" si="38"/>
        <v>Turks</v>
      </c>
      <c r="G1244" s="31">
        <f t="shared" si="39"/>
        <v>0.97911013061049179</v>
      </c>
      <c r="H1244">
        <v>51221</v>
      </c>
      <c r="I1244">
        <v>0</v>
      </c>
      <c r="L1244">
        <v>0</v>
      </c>
      <c r="P1244">
        <v>0</v>
      </c>
      <c r="U1244">
        <v>0</v>
      </c>
      <c r="V1244">
        <v>0</v>
      </c>
      <c r="W1244">
        <v>50151</v>
      </c>
      <c r="X1244">
        <v>0</v>
      </c>
      <c r="AA1244">
        <v>0</v>
      </c>
      <c r="AB1244">
        <v>0</v>
      </c>
      <c r="AH1244">
        <v>0</v>
      </c>
      <c r="AI1244">
        <v>1070</v>
      </c>
      <c r="AQ1244">
        <v>0</v>
      </c>
      <c r="AR1244">
        <v>0</v>
      </c>
      <c r="BH1244">
        <v>0</v>
      </c>
      <c r="BI1244">
        <v>0</v>
      </c>
      <c r="BJ1244">
        <v>0</v>
      </c>
      <c r="BK1244">
        <v>0</v>
      </c>
    </row>
    <row r="1245" spans="1:63">
      <c r="A1245" t="s">
        <v>15936</v>
      </c>
      <c r="B1245" t="s">
        <v>15936</v>
      </c>
      <c r="C1245" t="s">
        <v>16680</v>
      </c>
      <c r="D1245" t="s">
        <v>15922</v>
      </c>
      <c r="E1245" t="s">
        <v>15937</v>
      </c>
      <c r="F1245" t="str">
        <f t="shared" si="38"/>
        <v>Turks</v>
      </c>
      <c r="G1245" s="31">
        <f t="shared" si="39"/>
        <v>0.96934460887949259</v>
      </c>
      <c r="H1245">
        <v>11352</v>
      </c>
      <c r="I1245">
        <v>0</v>
      </c>
      <c r="L1245">
        <v>0</v>
      </c>
      <c r="P1245">
        <v>0</v>
      </c>
      <c r="U1245">
        <v>0</v>
      </c>
      <c r="V1245">
        <v>0</v>
      </c>
      <c r="W1245">
        <v>11004</v>
      </c>
      <c r="X1245">
        <v>0</v>
      </c>
      <c r="AA1245">
        <v>0</v>
      </c>
      <c r="AB1245">
        <v>0</v>
      </c>
      <c r="AH1245">
        <v>0</v>
      </c>
      <c r="AI1245">
        <v>237</v>
      </c>
      <c r="AQ1245">
        <v>0</v>
      </c>
      <c r="AR1245">
        <v>0</v>
      </c>
      <c r="BH1245">
        <v>0</v>
      </c>
      <c r="BI1245">
        <v>0</v>
      </c>
      <c r="BJ1245">
        <v>0</v>
      </c>
      <c r="BK1245">
        <v>111</v>
      </c>
    </row>
    <row r="1246" spans="1:63">
      <c r="A1246" t="s">
        <v>15938</v>
      </c>
      <c r="B1246" t="s">
        <v>15938</v>
      </c>
      <c r="C1246" t="s">
        <v>16680</v>
      </c>
      <c r="D1246" t="s">
        <v>15922</v>
      </c>
      <c r="E1246" t="s">
        <v>14768</v>
      </c>
      <c r="F1246" t="str">
        <f t="shared" si="38"/>
        <v>Turks</v>
      </c>
      <c r="G1246" s="31">
        <f t="shared" si="39"/>
        <v>0.88623620221454669</v>
      </c>
      <c r="H1246">
        <v>289811</v>
      </c>
      <c r="I1246">
        <v>0</v>
      </c>
      <c r="L1246">
        <v>0</v>
      </c>
      <c r="P1246">
        <v>0</v>
      </c>
      <c r="U1246">
        <v>1411</v>
      </c>
      <c r="V1246">
        <v>0</v>
      </c>
      <c r="W1246">
        <v>256841</v>
      </c>
      <c r="X1246">
        <v>14112</v>
      </c>
      <c r="AA1246">
        <v>0</v>
      </c>
      <c r="AB1246">
        <v>0</v>
      </c>
      <c r="AH1246">
        <v>0</v>
      </c>
      <c r="AI1246">
        <v>6024</v>
      </c>
      <c r="AQ1246">
        <v>0</v>
      </c>
      <c r="AR1246">
        <v>1545</v>
      </c>
      <c r="BH1246">
        <v>8467</v>
      </c>
      <c r="BI1246">
        <v>0</v>
      </c>
      <c r="BJ1246">
        <v>1411</v>
      </c>
      <c r="BK1246">
        <v>0</v>
      </c>
    </row>
    <row r="1247" spans="1:63">
      <c r="A1247" t="s">
        <v>15939</v>
      </c>
      <c r="B1247" t="s">
        <v>15939</v>
      </c>
      <c r="C1247" t="s">
        <v>16680</v>
      </c>
      <c r="D1247" t="s">
        <v>15922</v>
      </c>
      <c r="E1247" t="s">
        <v>15940</v>
      </c>
      <c r="F1247" t="str">
        <f t="shared" si="38"/>
        <v>Turks</v>
      </c>
      <c r="G1247" s="31">
        <f t="shared" si="39"/>
        <v>0.97916245195225571</v>
      </c>
      <c r="H1247">
        <v>4943</v>
      </c>
      <c r="I1247">
        <v>0</v>
      </c>
      <c r="L1247">
        <v>0</v>
      </c>
      <c r="P1247">
        <v>0</v>
      </c>
      <c r="U1247">
        <v>0</v>
      </c>
      <c r="V1247">
        <v>0</v>
      </c>
      <c r="W1247">
        <v>4840</v>
      </c>
      <c r="X1247">
        <v>0</v>
      </c>
      <c r="AA1247">
        <v>0</v>
      </c>
      <c r="AB1247">
        <v>0</v>
      </c>
      <c r="AH1247">
        <v>0</v>
      </c>
      <c r="AI1247">
        <v>103</v>
      </c>
      <c r="AQ1247">
        <v>0</v>
      </c>
      <c r="AR1247">
        <v>0</v>
      </c>
      <c r="BH1247">
        <v>0</v>
      </c>
      <c r="BI1247">
        <v>0</v>
      </c>
      <c r="BJ1247">
        <v>0</v>
      </c>
      <c r="BK1247">
        <v>0</v>
      </c>
    </row>
    <row r="1248" spans="1:63">
      <c r="A1248" t="s">
        <v>15941</v>
      </c>
      <c r="B1248" t="s">
        <v>15941</v>
      </c>
      <c r="C1248" t="s">
        <v>16680</v>
      </c>
      <c r="D1248" t="s">
        <v>15922</v>
      </c>
      <c r="E1248" t="s">
        <v>15942</v>
      </c>
      <c r="F1248" t="str">
        <f t="shared" si="38"/>
        <v>Turks</v>
      </c>
      <c r="G1248" s="31">
        <f t="shared" si="39"/>
        <v>0.92034903233023824</v>
      </c>
      <c r="H1248">
        <v>62573</v>
      </c>
      <c r="I1248">
        <v>0</v>
      </c>
      <c r="L1248">
        <v>0</v>
      </c>
      <c r="P1248">
        <v>0</v>
      </c>
      <c r="U1248">
        <v>0</v>
      </c>
      <c r="V1248">
        <v>0</v>
      </c>
      <c r="W1248">
        <v>57589</v>
      </c>
      <c r="X1248">
        <v>3063</v>
      </c>
      <c r="AA1248">
        <v>0</v>
      </c>
      <c r="AB1248">
        <v>0</v>
      </c>
      <c r="AH1248">
        <v>0</v>
      </c>
      <c r="AI1248">
        <v>1308</v>
      </c>
      <c r="AQ1248">
        <v>0</v>
      </c>
      <c r="AR1248">
        <v>0</v>
      </c>
      <c r="BH1248">
        <v>0</v>
      </c>
      <c r="BI1248">
        <v>0</v>
      </c>
      <c r="BJ1248">
        <v>0</v>
      </c>
      <c r="BK1248">
        <v>613</v>
      </c>
    </row>
    <row r="1249" spans="1:63">
      <c r="A1249" t="s">
        <v>15943</v>
      </c>
      <c r="B1249" t="s">
        <v>15943</v>
      </c>
      <c r="C1249" t="s">
        <v>16680</v>
      </c>
      <c r="D1249" t="s">
        <v>15922</v>
      </c>
      <c r="E1249" t="s">
        <v>15944</v>
      </c>
      <c r="F1249" t="str">
        <f t="shared" si="38"/>
        <v>Turks</v>
      </c>
      <c r="G1249" s="31">
        <f t="shared" si="39"/>
        <v>0.97902698985731473</v>
      </c>
      <c r="H1249">
        <v>5817</v>
      </c>
      <c r="I1249">
        <v>0</v>
      </c>
      <c r="L1249">
        <v>0</v>
      </c>
      <c r="P1249">
        <v>0</v>
      </c>
      <c r="U1249">
        <v>0</v>
      </c>
      <c r="V1249">
        <v>0</v>
      </c>
      <c r="W1249">
        <v>5695</v>
      </c>
      <c r="X1249">
        <v>0</v>
      </c>
      <c r="AA1249">
        <v>0</v>
      </c>
      <c r="AB1249">
        <v>0</v>
      </c>
      <c r="AH1249">
        <v>0</v>
      </c>
      <c r="AI1249">
        <v>122</v>
      </c>
      <c r="AQ1249">
        <v>0</v>
      </c>
      <c r="AR1249">
        <v>0</v>
      </c>
      <c r="BH1249">
        <v>0</v>
      </c>
      <c r="BI1249">
        <v>0</v>
      </c>
      <c r="BJ1249">
        <v>0</v>
      </c>
      <c r="BK1249">
        <v>0</v>
      </c>
    </row>
    <row r="1250" spans="1:63">
      <c r="A1250" t="s">
        <v>15945</v>
      </c>
      <c r="B1250" t="s">
        <v>15945</v>
      </c>
      <c r="C1250" t="s">
        <v>16680</v>
      </c>
      <c r="D1250" t="s">
        <v>15922</v>
      </c>
      <c r="E1250" t="s">
        <v>15946</v>
      </c>
      <c r="F1250" t="str">
        <f t="shared" si="38"/>
        <v>Turks</v>
      </c>
      <c r="G1250" s="31">
        <f t="shared" si="39"/>
        <v>0.96930341235457329</v>
      </c>
      <c r="H1250">
        <v>102715</v>
      </c>
      <c r="I1250">
        <v>0</v>
      </c>
      <c r="L1250">
        <v>0</v>
      </c>
      <c r="P1250">
        <v>0</v>
      </c>
      <c r="U1250">
        <v>0</v>
      </c>
      <c r="V1250">
        <v>0</v>
      </c>
      <c r="W1250">
        <v>99562</v>
      </c>
      <c r="X1250">
        <v>0</v>
      </c>
      <c r="AA1250">
        <v>0</v>
      </c>
      <c r="AB1250">
        <v>0</v>
      </c>
      <c r="AH1250">
        <v>0</v>
      </c>
      <c r="AI1250">
        <v>2147</v>
      </c>
      <c r="AQ1250">
        <v>0</v>
      </c>
      <c r="AR1250">
        <v>0</v>
      </c>
      <c r="BH1250">
        <v>0</v>
      </c>
      <c r="BI1250">
        <v>0</v>
      </c>
      <c r="BJ1250">
        <v>0</v>
      </c>
      <c r="BK1250">
        <v>1006</v>
      </c>
    </row>
    <row r="1251" spans="1:63">
      <c r="A1251" t="s">
        <v>15947</v>
      </c>
      <c r="B1251" t="s">
        <v>15947</v>
      </c>
      <c r="C1251" t="s">
        <v>16680</v>
      </c>
      <c r="D1251" t="s">
        <v>15948</v>
      </c>
      <c r="E1251" t="s">
        <v>15949</v>
      </c>
      <c r="F1251" t="str">
        <f t="shared" si="38"/>
        <v>Turks</v>
      </c>
      <c r="G1251" s="31">
        <f t="shared" si="39"/>
        <v>0.59644054497467724</v>
      </c>
      <c r="H1251">
        <v>28038</v>
      </c>
      <c r="I1251">
        <v>0</v>
      </c>
      <c r="L1251">
        <v>0</v>
      </c>
      <c r="P1251">
        <v>0</v>
      </c>
      <c r="U1251">
        <v>11149</v>
      </c>
      <c r="V1251">
        <v>0</v>
      </c>
      <c r="W1251">
        <v>16723</v>
      </c>
      <c r="X1251">
        <v>0</v>
      </c>
      <c r="AA1251">
        <v>0</v>
      </c>
      <c r="AB1251">
        <v>0</v>
      </c>
      <c r="AH1251">
        <v>0</v>
      </c>
      <c r="AI1251">
        <v>166</v>
      </c>
      <c r="AQ1251">
        <v>0</v>
      </c>
      <c r="AR1251">
        <v>0</v>
      </c>
      <c r="BH1251">
        <v>0</v>
      </c>
      <c r="BI1251">
        <v>0</v>
      </c>
      <c r="BJ1251">
        <v>0</v>
      </c>
      <c r="BK1251">
        <v>0</v>
      </c>
    </row>
    <row r="1252" spans="1:63">
      <c r="A1252" t="s">
        <v>15950</v>
      </c>
      <c r="B1252" t="s">
        <v>15950</v>
      </c>
      <c r="C1252" t="s">
        <v>16680</v>
      </c>
      <c r="D1252" t="s">
        <v>15948</v>
      </c>
      <c r="E1252" t="s">
        <v>15951</v>
      </c>
      <c r="F1252" t="str">
        <f t="shared" si="38"/>
        <v>Turks</v>
      </c>
      <c r="G1252" s="31">
        <f t="shared" si="39"/>
        <v>0.84495659982041305</v>
      </c>
      <c r="H1252">
        <v>10023</v>
      </c>
      <c r="I1252">
        <v>0</v>
      </c>
      <c r="L1252">
        <v>0</v>
      </c>
      <c r="P1252">
        <v>0</v>
      </c>
      <c r="U1252">
        <v>1495</v>
      </c>
      <c r="V1252">
        <v>0</v>
      </c>
      <c r="W1252">
        <v>8469</v>
      </c>
      <c r="X1252">
        <v>0</v>
      </c>
      <c r="AA1252">
        <v>0</v>
      </c>
      <c r="AB1252">
        <v>0</v>
      </c>
      <c r="AH1252">
        <v>0</v>
      </c>
      <c r="AI1252">
        <v>59</v>
      </c>
      <c r="AQ1252">
        <v>0</v>
      </c>
      <c r="AR1252">
        <v>0</v>
      </c>
      <c r="BH1252">
        <v>0</v>
      </c>
      <c r="BI1252">
        <v>0</v>
      </c>
      <c r="BJ1252">
        <v>0</v>
      </c>
      <c r="BK1252">
        <v>0</v>
      </c>
    </row>
    <row r="1253" spans="1:63">
      <c r="A1253" t="s">
        <v>15952</v>
      </c>
      <c r="B1253" t="s">
        <v>15952</v>
      </c>
      <c r="C1253" t="s">
        <v>16680</v>
      </c>
      <c r="D1253" t="s">
        <v>15948</v>
      </c>
      <c r="E1253" t="s">
        <v>15953</v>
      </c>
      <c r="F1253" t="str">
        <f t="shared" si="38"/>
        <v>Turks</v>
      </c>
      <c r="G1253" s="31">
        <f t="shared" si="39"/>
        <v>0.69580318379160633</v>
      </c>
      <c r="H1253">
        <v>6910</v>
      </c>
      <c r="I1253">
        <v>0</v>
      </c>
      <c r="L1253">
        <v>0</v>
      </c>
      <c r="P1253">
        <v>0</v>
      </c>
      <c r="U1253">
        <v>2061</v>
      </c>
      <c r="V1253">
        <v>0</v>
      </c>
      <c r="W1253">
        <v>4808</v>
      </c>
      <c r="X1253">
        <v>0</v>
      </c>
      <c r="AA1253">
        <v>0</v>
      </c>
      <c r="AB1253">
        <v>0</v>
      </c>
      <c r="AH1253">
        <v>0</v>
      </c>
      <c r="AI1253">
        <v>41</v>
      </c>
      <c r="AQ1253">
        <v>0</v>
      </c>
      <c r="AR1253">
        <v>0</v>
      </c>
      <c r="BH1253">
        <v>0</v>
      </c>
      <c r="BI1253">
        <v>0</v>
      </c>
      <c r="BJ1253">
        <v>0</v>
      </c>
      <c r="BK1253">
        <v>0</v>
      </c>
    </row>
    <row r="1254" spans="1:63">
      <c r="A1254" t="s">
        <v>15954</v>
      </c>
      <c r="B1254" t="s">
        <v>15954</v>
      </c>
      <c r="C1254" t="s">
        <v>16680</v>
      </c>
      <c r="D1254" t="s">
        <v>15948</v>
      </c>
      <c r="E1254" t="s">
        <v>15955</v>
      </c>
      <c r="F1254" t="str">
        <f t="shared" si="38"/>
        <v>Turks</v>
      </c>
      <c r="G1254" s="31">
        <f t="shared" si="39"/>
        <v>0.71182208229157018</v>
      </c>
      <c r="H1254">
        <v>323970</v>
      </c>
      <c r="I1254">
        <v>0</v>
      </c>
      <c r="L1254">
        <v>0</v>
      </c>
      <c r="P1254">
        <v>0</v>
      </c>
      <c r="U1254">
        <v>76870</v>
      </c>
      <c r="V1254">
        <v>0</v>
      </c>
      <c r="W1254">
        <v>230609</v>
      </c>
      <c r="X1254">
        <v>0</v>
      </c>
      <c r="AA1254">
        <v>0</v>
      </c>
      <c r="AB1254">
        <v>0</v>
      </c>
      <c r="AH1254">
        <v>0</v>
      </c>
      <c r="AI1254">
        <v>1833</v>
      </c>
      <c r="AQ1254">
        <v>0</v>
      </c>
      <c r="AR1254">
        <v>14658</v>
      </c>
      <c r="BH1254">
        <v>0</v>
      </c>
      <c r="BI1254">
        <v>0</v>
      </c>
      <c r="BJ1254">
        <v>0</v>
      </c>
      <c r="BK1254">
        <v>0</v>
      </c>
    </row>
    <row r="1255" spans="1:63">
      <c r="A1255" t="s">
        <v>15956</v>
      </c>
      <c r="B1255" t="s">
        <v>15956</v>
      </c>
      <c r="C1255" t="s">
        <v>16680</v>
      </c>
      <c r="D1255" t="s">
        <v>15948</v>
      </c>
      <c r="E1255" t="s">
        <v>15957</v>
      </c>
      <c r="F1255" t="str">
        <f t="shared" si="38"/>
        <v>Turks</v>
      </c>
      <c r="G1255" s="31">
        <f t="shared" si="39"/>
        <v>0.84495653931675763</v>
      </c>
      <c r="H1255">
        <v>24735</v>
      </c>
      <c r="I1255">
        <v>0</v>
      </c>
      <c r="L1255">
        <v>0</v>
      </c>
      <c r="P1255">
        <v>0</v>
      </c>
      <c r="U1255">
        <v>3688</v>
      </c>
      <c r="V1255">
        <v>0</v>
      </c>
      <c r="W1255">
        <v>20900</v>
      </c>
      <c r="X1255">
        <v>0</v>
      </c>
      <c r="AA1255">
        <v>0</v>
      </c>
      <c r="AB1255">
        <v>0</v>
      </c>
      <c r="AH1255">
        <v>0</v>
      </c>
      <c r="AI1255">
        <v>147</v>
      </c>
      <c r="AQ1255">
        <v>0</v>
      </c>
      <c r="AR1255">
        <v>0</v>
      </c>
      <c r="BH1255">
        <v>0</v>
      </c>
      <c r="BI1255">
        <v>0</v>
      </c>
      <c r="BJ1255">
        <v>0</v>
      </c>
      <c r="BK1255">
        <v>0</v>
      </c>
    </row>
    <row r="1256" spans="1:63">
      <c r="A1256" t="s">
        <v>15958</v>
      </c>
      <c r="B1256" t="s">
        <v>15958</v>
      </c>
      <c r="C1256" t="s">
        <v>16680</v>
      </c>
      <c r="D1256" t="s">
        <v>15948</v>
      </c>
      <c r="E1256" t="s">
        <v>15959</v>
      </c>
      <c r="F1256" t="str">
        <f t="shared" si="38"/>
        <v>Turks</v>
      </c>
      <c r="G1256" s="31">
        <f t="shared" si="39"/>
        <v>0.88626211436482849</v>
      </c>
      <c r="H1256">
        <v>38281</v>
      </c>
      <c r="I1256">
        <v>0</v>
      </c>
      <c r="L1256">
        <v>0</v>
      </c>
      <c r="P1256">
        <v>0</v>
      </c>
      <c r="U1256">
        <v>3770</v>
      </c>
      <c r="V1256">
        <v>0</v>
      </c>
      <c r="W1256">
        <v>33927</v>
      </c>
      <c r="X1256">
        <v>0</v>
      </c>
      <c r="AA1256">
        <v>0</v>
      </c>
      <c r="AB1256">
        <v>0</v>
      </c>
      <c r="AH1256">
        <v>0</v>
      </c>
      <c r="AI1256">
        <v>225</v>
      </c>
      <c r="AQ1256">
        <v>0</v>
      </c>
      <c r="AR1256">
        <v>359</v>
      </c>
      <c r="BH1256">
        <v>0</v>
      </c>
      <c r="BI1256">
        <v>0</v>
      </c>
      <c r="BJ1256">
        <v>0</v>
      </c>
      <c r="BK1256">
        <v>0</v>
      </c>
    </row>
    <row r="1257" spans="1:63">
      <c r="A1257" t="s">
        <v>15960</v>
      </c>
      <c r="B1257" t="s">
        <v>15960</v>
      </c>
      <c r="C1257" t="s">
        <v>16680</v>
      </c>
      <c r="D1257" t="s">
        <v>15948</v>
      </c>
      <c r="E1257" t="s">
        <v>15961</v>
      </c>
      <c r="F1257" t="str">
        <f t="shared" si="38"/>
        <v>Turks</v>
      </c>
      <c r="G1257" s="31">
        <f t="shared" si="39"/>
        <v>0.54682049906090691</v>
      </c>
      <c r="H1257">
        <v>3727</v>
      </c>
      <c r="I1257">
        <v>0</v>
      </c>
      <c r="L1257">
        <v>0</v>
      </c>
      <c r="P1257">
        <v>0</v>
      </c>
      <c r="U1257">
        <v>1667</v>
      </c>
      <c r="V1257">
        <v>0</v>
      </c>
      <c r="W1257">
        <v>2038</v>
      </c>
      <c r="X1257">
        <v>0</v>
      </c>
      <c r="AA1257">
        <v>0</v>
      </c>
      <c r="AB1257">
        <v>0</v>
      </c>
      <c r="AH1257">
        <v>0</v>
      </c>
      <c r="AI1257">
        <v>22</v>
      </c>
      <c r="AQ1257">
        <v>0</v>
      </c>
      <c r="AR1257">
        <v>0</v>
      </c>
      <c r="BH1257">
        <v>0</v>
      </c>
      <c r="BI1257">
        <v>0</v>
      </c>
      <c r="BJ1257">
        <v>0</v>
      </c>
      <c r="BK1257">
        <v>0</v>
      </c>
    </row>
    <row r="1258" spans="1:63">
      <c r="A1258" t="s">
        <v>15962</v>
      </c>
      <c r="B1258" t="s">
        <v>15962</v>
      </c>
      <c r="C1258" t="s">
        <v>16680</v>
      </c>
      <c r="D1258" t="s">
        <v>15948</v>
      </c>
      <c r="E1258" t="s">
        <v>15963</v>
      </c>
      <c r="F1258" t="str">
        <f t="shared" si="38"/>
        <v>Turks</v>
      </c>
      <c r="G1258" s="31">
        <f t="shared" si="39"/>
        <v>0.89462025316455696</v>
      </c>
      <c r="H1258">
        <v>15800</v>
      </c>
      <c r="I1258">
        <v>0</v>
      </c>
      <c r="L1258">
        <v>0</v>
      </c>
      <c r="P1258">
        <v>0</v>
      </c>
      <c r="U1258">
        <v>1571</v>
      </c>
      <c r="V1258">
        <v>0</v>
      </c>
      <c r="W1258">
        <v>14135</v>
      </c>
      <c r="X1258">
        <v>0</v>
      </c>
      <c r="AA1258">
        <v>0</v>
      </c>
      <c r="AB1258">
        <v>0</v>
      </c>
      <c r="AH1258">
        <v>0</v>
      </c>
      <c r="AI1258">
        <v>94</v>
      </c>
      <c r="AQ1258">
        <v>0</v>
      </c>
      <c r="AR1258">
        <v>0</v>
      </c>
      <c r="BH1258">
        <v>0</v>
      </c>
      <c r="BI1258">
        <v>0</v>
      </c>
      <c r="BJ1258">
        <v>0</v>
      </c>
      <c r="BK1258">
        <v>0</v>
      </c>
    </row>
    <row r="1259" spans="1:63">
      <c r="A1259" t="s">
        <v>15964</v>
      </c>
      <c r="B1259" t="s">
        <v>15964</v>
      </c>
      <c r="C1259" t="s">
        <v>16680</v>
      </c>
      <c r="D1259" t="s">
        <v>15948</v>
      </c>
      <c r="E1259" t="s">
        <v>15255</v>
      </c>
      <c r="F1259" t="str">
        <f t="shared" si="38"/>
        <v>Kurds</v>
      </c>
      <c r="G1259" s="31">
        <f t="shared" si="39"/>
        <v>0.84493219129193431</v>
      </c>
      <c r="H1259">
        <v>5604</v>
      </c>
      <c r="I1259">
        <v>0</v>
      </c>
      <c r="L1259">
        <v>0</v>
      </c>
      <c r="P1259">
        <v>0</v>
      </c>
      <c r="U1259">
        <v>4735</v>
      </c>
      <c r="V1259">
        <v>0</v>
      </c>
      <c r="W1259">
        <v>836</v>
      </c>
      <c r="X1259">
        <v>0</v>
      </c>
      <c r="AA1259">
        <v>0</v>
      </c>
      <c r="AB1259">
        <v>0</v>
      </c>
      <c r="AH1259">
        <v>0</v>
      </c>
      <c r="AI1259">
        <v>33</v>
      </c>
      <c r="AQ1259">
        <v>0</v>
      </c>
      <c r="AR1259">
        <v>0</v>
      </c>
      <c r="BH1259">
        <v>0</v>
      </c>
      <c r="BI1259">
        <v>0</v>
      </c>
      <c r="BJ1259">
        <v>0</v>
      </c>
      <c r="BK1259">
        <v>0</v>
      </c>
    </row>
    <row r="1260" spans="1:63">
      <c r="A1260" t="s">
        <v>15965</v>
      </c>
      <c r="B1260" t="s">
        <v>15965</v>
      </c>
      <c r="C1260" t="s">
        <v>16680</v>
      </c>
      <c r="D1260" t="s">
        <v>15948</v>
      </c>
      <c r="E1260" t="s">
        <v>15966</v>
      </c>
      <c r="F1260" t="str">
        <f t="shared" si="38"/>
        <v>Turks</v>
      </c>
      <c r="G1260" s="31">
        <f t="shared" si="39"/>
        <v>0.93439363817097421</v>
      </c>
      <c r="H1260">
        <v>7042</v>
      </c>
      <c r="I1260">
        <v>0</v>
      </c>
      <c r="L1260">
        <v>0</v>
      </c>
      <c r="P1260">
        <v>0</v>
      </c>
      <c r="U1260">
        <v>420</v>
      </c>
      <c r="V1260">
        <v>0</v>
      </c>
      <c r="W1260">
        <v>6580</v>
      </c>
      <c r="X1260">
        <v>0</v>
      </c>
      <c r="AA1260">
        <v>0</v>
      </c>
      <c r="AB1260">
        <v>0</v>
      </c>
      <c r="AH1260">
        <v>0</v>
      </c>
      <c r="AI1260">
        <v>42</v>
      </c>
      <c r="AQ1260">
        <v>0</v>
      </c>
      <c r="AR1260">
        <v>0</v>
      </c>
      <c r="BH1260">
        <v>0</v>
      </c>
      <c r="BI1260">
        <v>0</v>
      </c>
      <c r="BJ1260">
        <v>0</v>
      </c>
      <c r="BK1260">
        <v>0</v>
      </c>
    </row>
    <row r="1261" spans="1:63">
      <c r="A1261" t="s">
        <v>15967</v>
      </c>
      <c r="B1261" t="s">
        <v>15967</v>
      </c>
      <c r="C1261" t="s">
        <v>16680</v>
      </c>
      <c r="D1261" t="s">
        <v>15948</v>
      </c>
      <c r="E1261" t="s">
        <v>15968</v>
      </c>
      <c r="F1261" t="str">
        <f t="shared" si="38"/>
        <v>Kurds</v>
      </c>
      <c r="G1261" s="31">
        <f t="shared" si="39"/>
        <v>0.97493102089081596</v>
      </c>
      <c r="H1261">
        <v>12685</v>
      </c>
      <c r="I1261">
        <v>0</v>
      </c>
      <c r="L1261">
        <v>0</v>
      </c>
      <c r="P1261">
        <v>0</v>
      </c>
      <c r="U1261">
        <v>12367</v>
      </c>
      <c r="V1261">
        <v>0</v>
      </c>
      <c r="W1261">
        <v>125</v>
      </c>
      <c r="X1261">
        <v>0</v>
      </c>
      <c r="AA1261">
        <v>0</v>
      </c>
      <c r="AB1261">
        <v>0</v>
      </c>
      <c r="AH1261">
        <v>0</v>
      </c>
      <c r="AI1261">
        <v>74</v>
      </c>
      <c r="AQ1261">
        <v>0</v>
      </c>
      <c r="AR1261">
        <v>119</v>
      </c>
      <c r="BH1261">
        <v>0</v>
      </c>
      <c r="BI1261">
        <v>0</v>
      </c>
      <c r="BJ1261">
        <v>0</v>
      </c>
      <c r="BK1261">
        <v>0</v>
      </c>
    </row>
    <row r="1262" spans="1:63">
      <c r="A1262" t="s">
        <v>15969</v>
      </c>
      <c r="B1262" t="s">
        <v>15969</v>
      </c>
      <c r="C1262" t="s">
        <v>16680</v>
      </c>
      <c r="D1262" t="s">
        <v>15948</v>
      </c>
      <c r="E1262" t="s">
        <v>15970</v>
      </c>
      <c r="F1262" t="str">
        <f t="shared" si="38"/>
        <v>Turks</v>
      </c>
      <c r="G1262" s="31">
        <f t="shared" si="39"/>
        <v>0.64620489423475735</v>
      </c>
      <c r="H1262">
        <v>12055</v>
      </c>
      <c r="I1262">
        <v>0</v>
      </c>
      <c r="L1262">
        <v>0</v>
      </c>
      <c r="P1262">
        <v>0</v>
      </c>
      <c r="U1262">
        <v>4194</v>
      </c>
      <c r="V1262">
        <v>0</v>
      </c>
      <c r="W1262">
        <v>7790</v>
      </c>
      <c r="X1262">
        <v>0</v>
      </c>
      <c r="AA1262">
        <v>0</v>
      </c>
      <c r="AB1262">
        <v>0</v>
      </c>
      <c r="AH1262">
        <v>0</v>
      </c>
      <c r="AI1262">
        <v>71</v>
      </c>
      <c r="AQ1262">
        <v>0</v>
      </c>
      <c r="AR1262">
        <v>0</v>
      </c>
      <c r="BH1262">
        <v>0</v>
      </c>
      <c r="BI1262">
        <v>0</v>
      </c>
      <c r="BJ1262">
        <v>0</v>
      </c>
      <c r="BK1262">
        <v>0</v>
      </c>
    </row>
    <row r="1263" spans="1:63">
      <c r="A1263" t="s">
        <v>15971</v>
      </c>
      <c r="B1263" t="s">
        <v>15971</v>
      </c>
      <c r="C1263" t="s">
        <v>16680</v>
      </c>
      <c r="D1263" t="s">
        <v>15948</v>
      </c>
      <c r="E1263" t="s">
        <v>15972</v>
      </c>
      <c r="F1263" t="str">
        <f t="shared" si="38"/>
        <v>Turks</v>
      </c>
      <c r="G1263" s="31">
        <f t="shared" si="39"/>
        <v>0.61691270022056899</v>
      </c>
      <c r="H1263">
        <v>359978</v>
      </c>
      <c r="I1263">
        <v>0</v>
      </c>
      <c r="L1263">
        <v>0</v>
      </c>
      <c r="P1263">
        <v>0</v>
      </c>
      <c r="U1263">
        <v>119579</v>
      </c>
      <c r="V1263">
        <v>0</v>
      </c>
      <c r="W1263">
        <v>222075</v>
      </c>
      <c r="X1263">
        <v>0</v>
      </c>
      <c r="AA1263">
        <v>0</v>
      </c>
      <c r="AB1263">
        <v>0</v>
      </c>
      <c r="AH1263">
        <v>0</v>
      </c>
      <c r="AI1263">
        <v>2037</v>
      </c>
      <c r="AQ1263">
        <v>0</v>
      </c>
      <c r="AR1263">
        <v>16287</v>
      </c>
      <c r="BH1263">
        <v>0</v>
      </c>
      <c r="BI1263">
        <v>0</v>
      </c>
      <c r="BJ1263">
        <v>0</v>
      </c>
      <c r="BK1263">
        <v>0</v>
      </c>
    </row>
    <row r="1264" spans="1:63">
      <c r="A1264" t="s">
        <v>15973</v>
      </c>
      <c r="B1264" t="s">
        <v>15973</v>
      </c>
      <c r="C1264" t="s">
        <v>16680</v>
      </c>
      <c r="D1264" t="s">
        <v>15974</v>
      </c>
      <c r="E1264" t="s">
        <v>15975</v>
      </c>
      <c r="F1264" t="str">
        <f t="shared" si="38"/>
        <v>Turks</v>
      </c>
      <c r="G1264" s="31">
        <f t="shared" si="39"/>
        <v>0.98359983599835998</v>
      </c>
      <c r="H1264">
        <v>17073</v>
      </c>
      <c r="I1264">
        <v>0</v>
      </c>
      <c r="L1264">
        <v>0</v>
      </c>
      <c r="P1264">
        <v>0</v>
      </c>
      <c r="U1264">
        <v>0</v>
      </c>
      <c r="V1264">
        <v>0</v>
      </c>
      <c r="W1264">
        <v>16793</v>
      </c>
      <c r="X1264">
        <v>0</v>
      </c>
      <c r="AA1264">
        <v>0</v>
      </c>
      <c r="AB1264">
        <v>0</v>
      </c>
      <c r="AH1264">
        <v>0</v>
      </c>
      <c r="AI1264">
        <v>110</v>
      </c>
      <c r="AQ1264">
        <v>0</v>
      </c>
      <c r="AR1264">
        <v>0</v>
      </c>
      <c r="BH1264">
        <v>0</v>
      </c>
      <c r="BI1264">
        <v>0</v>
      </c>
      <c r="BJ1264">
        <v>0</v>
      </c>
      <c r="BK1264">
        <v>170</v>
      </c>
    </row>
    <row r="1265" spans="1:63">
      <c r="A1265" t="s">
        <v>15976</v>
      </c>
      <c r="B1265" t="s">
        <v>15976</v>
      </c>
      <c r="C1265" t="s">
        <v>16680</v>
      </c>
      <c r="D1265" t="s">
        <v>15974</v>
      </c>
      <c r="E1265" t="s">
        <v>15977</v>
      </c>
      <c r="F1265" t="str">
        <f t="shared" si="38"/>
        <v>Turks</v>
      </c>
      <c r="G1265" s="31">
        <f t="shared" si="39"/>
        <v>0.94889022596603823</v>
      </c>
      <c r="H1265">
        <v>179496</v>
      </c>
      <c r="I1265">
        <v>0</v>
      </c>
      <c r="L1265">
        <v>0</v>
      </c>
      <c r="P1265">
        <v>0</v>
      </c>
      <c r="U1265">
        <v>5323</v>
      </c>
      <c r="V1265">
        <v>0</v>
      </c>
      <c r="W1265">
        <v>170322</v>
      </c>
      <c r="X1265">
        <v>0</v>
      </c>
      <c r="AA1265">
        <v>0</v>
      </c>
      <c r="AB1265">
        <v>0</v>
      </c>
      <c r="AH1265">
        <v>0</v>
      </c>
      <c r="AI1265">
        <v>1149</v>
      </c>
      <c r="AQ1265">
        <v>0</v>
      </c>
      <c r="AR1265">
        <v>928</v>
      </c>
      <c r="BH1265">
        <v>0</v>
      </c>
      <c r="BI1265">
        <v>0</v>
      </c>
      <c r="BJ1265">
        <v>0</v>
      </c>
      <c r="BK1265">
        <v>1774</v>
      </c>
    </row>
    <row r="1266" spans="1:63">
      <c r="A1266" t="s">
        <v>15978</v>
      </c>
      <c r="B1266" t="s">
        <v>15978</v>
      </c>
      <c r="C1266" t="s">
        <v>16680</v>
      </c>
      <c r="D1266" t="s">
        <v>15974</v>
      </c>
      <c r="E1266" t="s">
        <v>15979</v>
      </c>
      <c r="F1266" t="str">
        <f t="shared" si="38"/>
        <v>Turks</v>
      </c>
      <c r="G1266" s="31">
        <f t="shared" si="39"/>
        <v>0.9488876093748525</v>
      </c>
      <c r="H1266">
        <v>105943</v>
      </c>
      <c r="I1266">
        <v>0</v>
      </c>
      <c r="L1266">
        <v>0</v>
      </c>
      <c r="P1266">
        <v>0</v>
      </c>
      <c r="U1266">
        <v>3142</v>
      </c>
      <c r="V1266">
        <v>0</v>
      </c>
      <c r="W1266">
        <v>100528</v>
      </c>
      <c r="X1266">
        <v>0</v>
      </c>
      <c r="AA1266">
        <v>0</v>
      </c>
      <c r="AB1266">
        <v>0</v>
      </c>
      <c r="AH1266">
        <v>0</v>
      </c>
      <c r="AI1266">
        <v>678</v>
      </c>
      <c r="AQ1266">
        <v>0</v>
      </c>
      <c r="AR1266">
        <v>548</v>
      </c>
      <c r="BH1266">
        <v>0</v>
      </c>
      <c r="BI1266">
        <v>0</v>
      </c>
      <c r="BJ1266">
        <v>0</v>
      </c>
      <c r="BK1266">
        <v>1047</v>
      </c>
    </row>
    <row r="1267" spans="1:63">
      <c r="A1267" t="s">
        <v>15980</v>
      </c>
      <c r="B1267" t="s">
        <v>15980</v>
      </c>
      <c r="C1267" t="s">
        <v>16680</v>
      </c>
      <c r="D1267" t="s">
        <v>15974</v>
      </c>
      <c r="E1267" t="s">
        <v>15981</v>
      </c>
      <c r="F1267" t="str">
        <f t="shared" si="38"/>
        <v>Turks</v>
      </c>
      <c r="G1267" s="31">
        <f t="shared" si="39"/>
        <v>0.98363947147081965</v>
      </c>
      <c r="H1267">
        <v>36857</v>
      </c>
      <c r="I1267">
        <v>0</v>
      </c>
      <c r="L1267">
        <v>0</v>
      </c>
      <c r="P1267">
        <v>0</v>
      </c>
      <c r="U1267">
        <v>0</v>
      </c>
      <c r="V1267">
        <v>0</v>
      </c>
      <c r="W1267">
        <v>36254</v>
      </c>
      <c r="X1267">
        <v>0</v>
      </c>
      <c r="AA1267">
        <v>0</v>
      </c>
      <c r="AB1267">
        <v>0</v>
      </c>
      <c r="AH1267">
        <v>0</v>
      </c>
      <c r="AI1267">
        <v>237</v>
      </c>
      <c r="AQ1267">
        <v>0</v>
      </c>
      <c r="AR1267">
        <v>0</v>
      </c>
      <c r="BH1267">
        <v>0</v>
      </c>
      <c r="BI1267">
        <v>0</v>
      </c>
      <c r="BJ1267">
        <v>0</v>
      </c>
      <c r="BK1267">
        <v>366</v>
      </c>
    </row>
    <row r="1268" spans="1:63">
      <c r="A1268" t="s">
        <v>15982</v>
      </c>
      <c r="B1268" t="s">
        <v>15982</v>
      </c>
      <c r="C1268" t="s">
        <v>16680</v>
      </c>
      <c r="D1268" t="s">
        <v>15974</v>
      </c>
      <c r="E1268" t="s">
        <v>15983</v>
      </c>
      <c r="F1268" t="str">
        <f t="shared" si="38"/>
        <v>Turks</v>
      </c>
      <c r="G1268" s="31">
        <f t="shared" si="39"/>
        <v>0.97371002550519914</v>
      </c>
      <c r="H1268">
        <v>15291</v>
      </c>
      <c r="I1268">
        <v>0</v>
      </c>
      <c r="L1268">
        <v>0</v>
      </c>
      <c r="P1268">
        <v>0</v>
      </c>
      <c r="U1268">
        <v>0</v>
      </c>
      <c r="V1268">
        <v>0</v>
      </c>
      <c r="W1268">
        <v>14889</v>
      </c>
      <c r="X1268">
        <v>0</v>
      </c>
      <c r="AA1268">
        <v>0</v>
      </c>
      <c r="AB1268">
        <v>0</v>
      </c>
      <c r="AH1268">
        <v>0</v>
      </c>
      <c r="AI1268">
        <v>98</v>
      </c>
      <c r="AQ1268">
        <v>0</v>
      </c>
      <c r="AR1268">
        <v>0</v>
      </c>
      <c r="BH1268">
        <v>152</v>
      </c>
      <c r="BI1268">
        <v>0</v>
      </c>
      <c r="BJ1268">
        <v>0</v>
      </c>
      <c r="BK1268">
        <v>152</v>
      </c>
    </row>
    <row r="1269" spans="1:63">
      <c r="A1269" t="s">
        <v>15984</v>
      </c>
      <c r="B1269" t="s">
        <v>15984</v>
      </c>
      <c r="C1269" t="s">
        <v>16680</v>
      </c>
      <c r="D1269" t="s">
        <v>15974</v>
      </c>
      <c r="E1269" t="s">
        <v>15985</v>
      </c>
      <c r="F1269" t="str">
        <f t="shared" si="38"/>
        <v>Turks</v>
      </c>
      <c r="G1269" s="31">
        <f t="shared" si="39"/>
        <v>0.98362687295805329</v>
      </c>
      <c r="H1269">
        <v>26629</v>
      </c>
      <c r="I1269">
        <v>0</v>
      </c>
      <c r="L1269">
        <v>0</v>
      </c>
      <c r="P1269">
        <v>0</v>
      </c>
      <c r="U1269">
        <v>0</v>
      </c>
      <c r="V1269">
        <v>0</v>
      </c>
      <c r="W1269">
        <v>26193</v>
      </c>
      <c r="X1269">
        <v>0</v>
      </c>
      <c r="AA1269">
        <v>0</v>
      </c>
      <c r="AB1269">
        <v>0</v>
      </c>
      <c r="AH1269">
        <v>0</v>
      </c>
      <c r="AI1269">
        <v>171</v>
      </c>
      <c r="AQ1269">
        <v>0</v>
      </c>
      <c r="AR1269">
        <v>0</v>
      </c>
      <c r="BH1269">
        <v>0</v>
      </c>
      <c r="BI1269">
        <v>0</v>
      </c>
      <c r="BJ1269">
        <v>0</v>
      </c>
      <c r="BK1269">
        <v>265</v>
      </c>
    </row>
    <row r="1270" spans="1:63">
      <c r="A1270" t="s">
        <v>15986</v>
      </c>
      <c r="B1270" t="s">
        <v>15986</v>
      </c>
      <c r="C1270" t="s">
        <v>16680</v>
      </c>
      <c r="D1270" t="s">
        <v>15974</v>
      </c>
      <c r="E1270" t="s">
        <v>15987</v>
      </c>
      <c r="F1270" t="str">
        <f t="shared" si="38"/>
        <v>Turks</v>
      </c>
      <c r="G1270" s="31">
        <f t="shared" si="39"/>
        <v>0.9836364116234263</v>
      </c>
      <c r="H1270">
        <v>37889</v>
      </c>
      <c r="I1270">
        <v>0</v>
      </c>
      <c r="L1270">
        <v>0</v>
      </c>
      <c r="P1270">
        <v>0</v>
      </c>
      <c r="U1270">
        <v>0</v>
      </c>
      <c r="V1270">
        <v>0</v>
      </c>
      <c r="W1270">
        <v>37269</v>
      </c>
      <c r="X1270">
        <v>0</v>
      </c>
      <c r="AA1270">
        <v>0</v>
      </c>
      <c r="AB1270">
        <v>0</v>
      </c>
      <c r="AH1270">
        <v>0</v>
      </c>
      <c r="AI1270">
        <v>244</v>
      </c>
      <c r="AQ1270">
        <v>0</v>
      </c>
      <c r="AR1270">
        <v>0</v>
      </c>
      <c r="BH1270">
        <v>0</v>
      </c>
      <c r="BI1270">
        <v>0</v>
      </c>
      <c r="BJ1270">
        <v>0</v>
      </c>
      <c r="BK1270">
        <v>376</v>
      </c>
    </row>
    <row r="1271" spans="1:63">
      <c r="A1271" t="s">
        <v>15988</v>
      </c>
      <c r="B1271" t="s">
        <v>15988</v>
      </c>
      <c r="C1271" t="s">
        <v>16680</v>
      </c>
      <c r="D1271" t="s">
        <v>15974</v>
      </c>
      <c r="E1271" t="s">
        <v>15989</v>
      </c>
      <c r="F1271" t="str">
        <f t="shared" si="38"/>
        <v>Turks</v>
      </c>
      <c r="G1271" s="31">
        <f t="shared" si="39"/>
        <v>0.97377253922410434</v>
      </c>
      <c r="H1271">
        <v>12811</v>
      </c>
      <c r="I1271">
        <v>0</v>
      </c>
      <c r="L1271">
        <v>0</v>
      </c>
      <c r="P1271">
        <v>0</v>
      </c>
      <c r="U1271">
        <v>0</v>
      </c>
      <c r="V1271">
        <v>0</v>
      </c>
      <c r="W1271">
        <v>12475</v>
      </c>
      <c r="X1271">
        <v>127</v>
      </c>
      <c r="AA1271">
        <v>0</v>
      </c>
      <c r="AB1271">
        <v>0</v>
      </c>
      <c r="AH1271">
        <v>0</v>
      </c>
      <c r="AI1271">
        <v>82</v>
      </c>
      <c r="AQ1271">
        <v>0</v>
      </c>
      <c r="AR1271">
        <v>0</v>
      </c>
      <c r="BH1271">
        <v>0</v>
      </c>
      <c r="BI1271">
        <v>0</v>
      </c>
      <c r="BJ1271">
        <v>0</v>
      </c>
      <c r="BK1271">
        <v>127</v>
      </c>
    </row>
    <row r="1272" spans="1:63">
      <c r="A1272" t="s">
        <v>15990</v>
      </c>
      <c r="B1272" t="s">
        <v>15990</v>
      </c>
      <c r="C1272" t="s">
        <v>16680</v>
      </c>
      <c r="D1272" t="s">
        <v>15974</v>
      </c>
      <c r="E1272" t="s">
        <v>12411</v>
      </c>
      <c r="F1272" t="str">
        <f t="shared" si="38"/>
        <v>Turks</v>
      </c>
      <c r="G1272" s="31">
        <f t="shared" si="39"/>
        <v>0.98363481738570802</v>
      </c>
      <c r="H1272">
        <v>43507</v>
      </c>
      <c r="I1272">
        <v>0</v>
      </c>
      <c r="L1272">
        <v>0</v>
      </c>
      <c r="P1272">
        <v>0</v>
      </c>
      <c r="U1272">
        <v>0</v>
      </c>
      <c r="V1272">
        <v>0</v>
      </c>
      <c r="W1272">
        <v>42795</v>
      </c>
      <c r="X1272">
        <v>0</v>
      </c>
      <c r="AA1272">
        <v>0</v>
      </c>
      <c r="AB1272">
        <v>0</v>
      </c>
      <c r="AH1272">
        <v>0</v>
      </c>
      <c r="AI1272">
        <v>280</v>
      </c>
      <c r="AQ1272">
        <v>0</v>
      </c>
      <c r="AR1272">
        <v>0</v>
      </c>
      <c r="BH1272">
        <v>0</v>
      </c>
      <c r="BI1272">
        <v>0</v>
      </c>
      <c r="BJ1272">
        <v>0</v>
      </c>
      <c r="BK1272">
        <v>432</v>
      </c>
    </row>
    <row r="1273" spans="1:63">
      <c r="A1273" t="s">
        <v>15991</v>
      </c>
      <c r="B1273" t="s">
        <v>15991</v>
      </c>
      <c r="C1273" t="s">
        <v>16680</v>
      </c>
      <c r="D1273" t="s">
        <v>15974</v>
      </c>
      <c r="E1273" t="s">
        <v>15992</v>
      </c>
      <c r="F1273" t="str">
        <f t="shared" si="38"/>
        <v>Turks</v>
      </c>
      <c r="G1273" s="31">
        <f t="shared" si="39"/>
        <v>0.96866132682015738</v>
      </c>
      <c r="H1273">
        <v>167046</v>
      </c>
      <c r="I1273">
        <v>0</v>
      </c>
      <c r="L1273">
        <v>0</v>
      </c>
      <c r="P1273">
        <v>0</v>
      </c>
      <c r="U1273">
        <v>1651</v>
      </c>
      <c r="V1273">
        <v>0</v>
      </c>
      <c r="W1273">
        <v>161811</v>
      </c>
      <c r="X1273">
        <v>0</v>
      </c>
      <c r="AA1273">
        <v>0</v>
      </c>
      <c r="AB1273">
        <v>0</v>
      </c>
      <c r="AH1273">
        <v>0</v>
      </c>
      <c r="AI1273">
        <v>1069</v>
      </c>
      <c r="AQ1273">
        <v>0</v>
      </c>
      <c r="AR1273">
        <v>864</v>
      </c>
      <c r="BH1273">
        <v>0</v>
      </c>
      <c r="BI1273">
        <v>0</v>
      </c>
      <c r="BJ1273">
        <v>0</v>
      </c>
      <c r="BK1273">
        <v>1651</v>
      </c>
    </row>
    <row r="1274" spans="1:63">
      <c r="A1274" t="s">
        <v>15993</v>
      </c>
      <c r="B1274" t="s">
        <v>15993</v>
      </c>
      <c r="C1274" t="s">
        <v>16680</v>
      </c>
      <c r="D1274" t="s">
        <v>15974</v>
      </c>
      <c r="E1274" t="s">
        <v>15994</v>
      </c>
      <c r="F1274" t="str">
        <f t="shared" si="38"/>
        <v>Turks</v>
      </c>
      <c r="G1274" s="31">
        <f t="shared" si="39"/>
        <v>0.96376548214834901</v>
      </c>
      <c r="H1274">
        <v>35767</v>
      </c>
      <c r="I1274">
        <v>0</v>
      </c>
      <c r="L1274">
        <v>0</v>
      </c>
      <c r="P1274">
        <v>0</v>
      </c>
      <c r="U1274">
        <v>0</v>
      </c>
      <c r="V1274">
        <v>0</v>
      </c>
      <c r="W1274">
        <v>34471</v>
      </c>
      <c r="X1274">
        <v>711</v>
      </c>
      <c r="AA1274">
        <v>0</v>
      </c>
      <c r="AB1274">
        <v>0</v>
      </c>
      <c r="AH1274">
        <v>0</v>
      </c>
      <c r="AI1274">
        <v>230</v>
      </c>
      <c r="AQ1274">
        <v>0</v>
      </c>
      <c r="AR1274">
        <v>0</v>
      </c>
      <c r="BH1274">
        <v>0</v>
      </c>
      <c r="BI1274">
        <v>0</v>
      </c>
      <c r="BJ1274">
        <v>0</v>
      </c>
      <c r="BK1274">
        <v>355</v>
      </c>
    </row>
    <row r="1275" spans="1:63">
      <c r="A1275" t="s">
        <v>15995</v>
      </c>
      <c r="B1275" t="s">
        <v>15995</v>
      </c>
      <c r="C1275" t="s">
        <v>16680</v>
      </c>
      <c r="D1275" t="s">
        <v>15974</v>
      </c>
      <c r="E1275" t="s">
        <v>15996</v>
      </c>
      <c r="F1275" t="str">
        <f t="shared" si="38"/>
        <v>Turks</v>
      </c>
      <c r="G1275" s="31">
        <f t="shared" si="39"/>
        <v>0.97370317636098369</v>
      </c>
      <c r="H1275">
        <v>56889</v>
      </c>
      <c r="I1275">
        <v>0</v>
      </c>
      <c r="L1275">
        <v>0</v>
      </c>
      <c r="P1275">
        <v>0</v>
      </c>
      <c r="U1275">
        <v>0</v>
      </c>
      <c r="V1275">
        <v>0</v>
      </c>
      <c r="W1275">
        <v>55393</v>
      </c>
      <c r="X1275">
        <v>0</v>
      </c>
      <c r="AA1275">
        <v>0</v>
      </c>
      <c r="AB1275">
        <v>0</v>
      </c>
      <c r="AH1275">
        <v>0</v>
      </c>
      <c r="AI1275">
        <v>366</v>
      </c>
      <c r="AQ1275">
        <v>0</v>
      </c>
      <c r="AR1275">
        <v>0</v>
      </c>
      <c r="BH1275">
        <v>565</v>
      </c>
      <c r="BI1275">
        <v>0</v>
      </c>
      <c r="BJ1275">
        <v>0</v>
      </c>
      <c r="BK1275">
        <v>565</v>
      </c>
    </row>
    <row r="1276" spans="1:63">
      <c r="A1276" t="s">
        <v>15997</v>
      </c>
      <c r="B1276" t="s">
        <v>15997</v>
      </c>
      <c r="C1276" t="s">
        <v>16680</v>
      </c>
      <c r="D1276" t="s">
        <v>15974</v>
      </c>
      <c r="E1276" t="s">
        <v>15998</v>
      </c>
      <c r="F1276" t="str">
        <f t="shared" si="38"/>
        <v>Turks</v>
      </c>
      <c r="G1276" s="31">
        <f t="shared" si="39"/>
        <v>0.98364981631913906</v>
      </c>
      <c r="H1276">
        <v>19327</v>
      </c>
      <c r="I1276">
        <v>0</v>
      </c>
      <c r="L1276">
        <v>0</v>
      </c>
      <c r="P1276">
        <v>0</v>
      </c>
      <c r="U1276">
        <v>0</v>
      </c>
      <c r="V1276">
        <v>0</v>
      </c>
      <c r="W1276">
        <v>19011</v>
      </c>
      <c r="X1276">
        <v>0</v>
      </c>
      <c r="AA1276">
        <v>0</v>
      </c>
      <c r="AB1276">
        <v>0</v>
      </c>
      <c r="AH1276">
        <v>0</v>
      </c>
      <c r="AI1276">
        <v>124</v>
      </c>
      <c r="AQ1276">
        <v>0</v>
      </c>
      <c r="AR1276">
        <v>0</v>
      </c>
      <c r="BH1276">
        <v>0</v>
      </c>
      <c r="BI1276">
        <v>0</v>
      </c>
      <c r="BJ1276">
        <v>0</v>
      </c>
      <c r="BK1276">
        <v>192</v>
      </c>
    </row>
    <row r="1277" spans="1:63">
      <c r="A1277" t="s">
        <v>15999</v>
      </c>
      <c r="B1277" t="s">
        <v>15999</v>
      </c>
      <c r="C1277" t="s">
        <v>16680</v>
      </c>
      <c r="D1277" t="s">
        <v>15974</v>
      </c>
      <c r="E1277" t="s">
        <v>16000</v>
      </c>
      <c r="F1277" t="str">
        <f t="shared" si="38"/>
        <v>Turks</v>
      </c>
      <c r="G1277" s="31">
        <f t="shared" si="39"/>
        <v>0.97854073458416591</v>
      </c>
      <c r="H1277">
        <v>113098</v>
      </c>
      <c r="I1277">
        <v>0</v>
      </c>
      <c r="L1277">
        <v>0</v>
      </c>
      <c r="P1277">
        <v>0</v>
      </c>
      <c r="U1277">
        <v>0</v>
      </c>
      <c r="V1277">
        <v>0</v>
      </c>
      <c r="W1277">
        <v>110671</v>
      </c>
      <c r="X1277">
        <v>0</v>
      </c>
      <c r="AA1277">
        <v>0</v>
      </c>
      <c r="AB1277">
        <v>0</v>
      </c>
      <c r="AH1277">
        <v>0</v>
      </c>
      <c r="AI1277">
        <v>724</v>
      </c>
      <c r="AQ1277">
        <v>0</v>
      </c>
      <c r="AR1277">
        <v>585</v>
      </c>
      <c r="BH1277">
        <v>0</v>
      </c>
      <c r="BI1277">
        <v>0</v>
      </c>
      <c r="BJ1277">
        <v>0</v>
      </c>
      <c r="BK1277">
        <v>1118</v>
      </c>
    </row>
    <row r="1278" spans="1:63">
      <c r="A1278" t="s">
        <v>16001</v>
      </c>
      <c r="B1278" t="s">
        <v>16001</v>
      </c>
      <c r="C1278" t="s">
        <v>16680</v>
      </c>
      <c r="D1278" t="s">
        <v>15974</v>
      </c>
      <c r="E1278" t="s">
        <v>16002</v>
      </c>
      <c r="F1278" t="str">
        <f t="shared" si="38"/>
        <v>Turks</v>
      </c>
      <c r="G1278" s="31">
        <f t="shared" si="39"/>
        <v>0.87112000977818649</v>
      </c>
      <c r="H1278">
        <v>171811</v>
      </c>
      <c r="I1278">
        <v>0</v>
      </c>
      <c r="L1278">
        <v>0</v>
      </c>
      <c r="P1278">
        <v>0</v>
      </c>
      <c r="U1278">
        <v>8361</v>
      </c>
      <c r="V1278">
        <v>0</v>
      </c>
      <c r="W1278">
        <v>149668</v>
      </c>
      <c r="X1278">
        <v>3345</v>
      </c>
      <c r="AA1278">
        <v>0</v>
      </c>
      <c r="AB1278">
        <v>0</v>
      </c>
      <c r="AH1278">
        <v>0</v>
      </c>
      <c r="AI1278">
        <v>1083</v>
      </c>
      <c r="AQ1278">
        <v>0</v>
      </c>
      <c r="AR1278">
        <v>3501</v>
      </c>
      <c r="BH1278">
        <v>836</v>
      </c>
      <c r="BI1278">
        <v>0</v>
      </c>
      <c r="BJ1278">
        <v>3345</v>
      </c>
      <c r="BK1278">
        <v>1672</v>
      </c>
    </row>
    <row r="1279" spans="1:63">
      <c r="A1279" t="s">
        <v>16003</v>
      </c>
      <c r="B1279" t="s">
        <v>16003</v>
      </c>
      <c r="C1279" t="s">
        <v>16680</v>
      </c>
      <c r="D1279" t="s">
        <v>15974</v>
      </c>
      <c r="E1279" t="s">
        <v>16004</v>
      </c>
      <c r="F1279" t="str">
        <f t="shared" si="38"/>
        <v>Turks</v>
      </c>
      <c r="G1279" s="31">
        <f t="shared" si="39"/>
        <v>0.97360442706278816</v>
      </c>
      <c r="H1279">
        <v>177454</v>
      </c>
      <c r="I1279">
        <v>0</v>
      </c>
      <c r="L1279">
        <v>0</v>
      </c>
      <c r="P1279">
        <v>0</v>
      </c>
      <c r="U1279">
        <v>0</v>
      </c>
      <c r="V1279">
        <v>0</v>
      </c>
      <c r="W1279">
        <v>172770</v>
      </c>
      <c r="X1279">
        <v>0</v>
      </c>
      <c r="AA1279">
        <v>0</v>
      </c>
      <c r="AB1279">
        <v>0</v>
      </c>
      <c r="AH1279">
        <v>0</v>
      </c>
      <c r="AI1279">
        <v>1135</v>
      </c>
      <c r="AQ1279">
        <v>0</v>
      </c>
      <c r="AR1279">
        <v>918</v>
      </c>
      <c r="BH1279">
        <v>0</v>
      </c>
      <c r="BI1279">
        <v>0</v>
      </c>
      <c r="BJ1279">
        <v>877</v>
      </c>
      <c r="BK1279">
        <v>1754</v>
      </c>
    </row>
    <row r="1280" spans="1:63">
      <c r="A1280" t="s">
        <v>16005</v>
      </c>
      <c r="B1280" t="s">
        <v>16005</v>
      </c>
      <c r="C1280" t="s">
        <v>16680</v>
      </c>
      <c r="D1280" t="s">
        <v>15974</v>
      </c>
      <c r="E1280" t="s">
        <v>16006</v>
      </c>
      <c r="F1280" t="str">
        <f t="shared" si="38"/>
        <v>Turks</v>
      </c>
      <c r="G1280" s="31">
        <f t="shared" si="39"/>
        <v>0.88572701575499058</v>
      </c>
      <c r="H1280">
        <v>273818</v>
      </c>
      <c r="I1280">
        <v>0</v>
      </c>
      <c r="L1280">
        <v>0</v>
      </c>
      <c r="P1280">
        <v>0</v>
      </c>
      <c r="U1280">
        <v>13326</v>
      </c>
      <c r="V1280">
        <v>0</v>
      </c>
      <c r="W1280">
        <v>242528</v>
      </c>
      <c r="X1280">
        <v>7995</v>
      </c>
      <c r="AA1280">
        <v>0</v>
      </c>
      <c r="AB1280">
        <v>0</v>
      </c>
      <c r="AH1280">
        <v>0</v>
      </c>
      <c r="AI1280">
        <v>1725</v>
      </c>
      <c r="AQ1280">
        <v>0</v>
      </c>
      <c r="AR1280">
        <v>5579</v>
      </c>
      <c r="BH1280">
        <v>0</v>
      </c>
      <c r="BI1280">
        <v>0</v>
      </c>
      <c r="BJ1280">
        <v>0</v>
      </c>
      <c r="BK1280">
        <v>2665</v>
      </c>
    </row>
    <row r="1281" spans="1:63">
      <c r="A1281" t="s">
        <v>16007</v>
      </c>
      <c r="B1281" t="s">
        <v>16007</v>
      </c>
      <c r="C1281" t="s">
        <v>16680</v>
      </c>
      <c r="D1281" t="s">
        <v>16008</v>
      </c>
      <c r="E1281" t="s">
        <v>16009</v>
      </c>
      <c r="F1281" t="str">
        <f t="shared" si="38"/>
        <v>Turks</v>
      </c>
      <c r="G1281" s="31">
        <f t="shared" si="39"/>
        <v>0.82362269541322164</v>
      </c>
      <c r="H1281">
        <v>82607</v>
      </c>
      <c r="I1281">
        <v>0</v>
      </c>
      <c r="L1281">
        <v>0</v>
      </c>
      <c r="P1281">
        <v>0</v>
      </c>
      <c r="U1281">
        <v>8004</v>
      </c>
      <c r="V1281">
        <v>0</v>
      </c>
      <c r="W1281">
        <v>68037</v>
      </c>
      <c r="X1281">
        <v>4002</v>
      </c>
      <c r="AA1281">
        <v>0</v>
      </c>
      <c r="AB1281">
        <v>0</v>
      </c>
      <c r="AH1281">
        <v>0</v>
      </c>
      <c r="AI1281">
        <v>309</v>
      </c>
      <c r="AQ1281">
        <v>0</v>
      </c>
      <c r="AR1281">
        <v>2255</v>
      </c>
      <c r="BH1281">
        <v>0</v>
      </c>
      <c r="BI1281">
        <v>0</v>
      </c>
      <c r="BJ1281">
        <v>0</v>
      </c>
      <c r="BK1281">
        <v>0</v>
      </c>
    </row>
    <row r="1282" spans="1:63">
      <c r="A1282" t="s">
        <v>16010</v>
      </c>
      <c r="B1282" t="s">
        <v>16010</v>
      </c>
      <c r="C1282" t="s">
        <v>16680</v>
      </c>
      <c r="D1282" t="s">
        <v>16008</v>
      </c>
      <c r="E1282" t="s">
        <v>16011</v>
      </c>
      <c r="F1282" t="str">
        <f t="shared" ref="F1282:F1345" si="40">INDEX($I$1:$CM$1,MATCH(MAX(,I1282:CM1282),I1282:CM1282,0))</f>
        <v>Turks</v>
      </c>
      <c r="G1282" s="31">
        <f t="shared" ref="G1282:G1345" si="41">MAX(I1282:CM1282)/H1282</f>
        <v>0.90260778645673168</v>
      </c>
      <c r="H1282">
        <v>32518</v>
      </c>
      <c r="I1282">
        <v>0</v>
      </c>
      <c r="L1282">
        <v>0</v>
      </c>
      <c r="P1282">
        <v>0</v>
      </c>
      <c r="U1282">
        <v>0</v>
      </c>
      <c r="V1282">
        <v>0</v>
      </c>
      <c r="W1282">
        <v>29351</v>
      </c>
      <c r="X1282">
        <v>1873</v>
      </c>
      <c r="AA1282">
        <v>0</v>
      </c>
      <c r="AB1282">
        <v>0</v>
      </c>
      <c r="AH1282">
        <v>0</v>
      </c>
      <c r="AI1282">
        <v>121</v>
      </c>
      <c r="AQ1282">
        <v>0</v>
      </c>
      <c r="AR1282">
        <v>1173</v>
      </c>
      <c r="BH1282">
        <v>0</v>
      </c>
      <c r="BI1282">
        <v>0</v>
      </c>
      <c r="BJ1282">
        <v>0</v>
      </c>
      <c r="BK1282">
        <v>0</v>
      </c>
    </row>
    <row r="1283" spans="1:63">
      <c r="A1283" t="s">
        <v>16012</v>
      </c>
      <c r="B1283" t="s">
        <v>16012</v>
      </c>
      <c r="C1283" t="s">
        <v>16680</v>
      </c>
      <c r="D1283" t="s">
        <v>16008</v>
      </c>
      <c r="E1283" t="s">
        <v>16013</v>
      </c>
      <c r="F1283" t="str">
        <f t="shared" si="40"/>
        <v>Turks</v>
      </c>
      <c r="G1283" s="31">
        <f t="shared" si="41"/>
        <v>0.78484414965101656</v>
      </c>
      <c r="H1283">
        <v>23067</v>
      </c>
      <c r="I1283">
        <v>0</v>
      </c>
      <c r="L1283">
        <v>0</v>
      </c>
      <c r="P1283">
        <v>0</v>
      </c>
      <c r="U1283">
        <v>4023</v>
      </c>
      <c r="V1283">
        <v>0</v>
      </c>
      <c r="W1283">
        <v>18104</v>
      </c>
      <c r="X1283">
        <v>224</v>
      </c>
      <c r="AA1283">
        <v>0</v>
      </c>
      <c r="AB1283">
        <v>0</v>
      </c>
      <c r="AH1283">
        <v>0</v>
      </c>
      <c r="AI1283">
        <v>86</v>
      </c>
      <c r="AQ1283">
        <v>0</v>
      </c>
      <c r="AR1283">
        <v>630</v>
      </c>
      <c r="BH1283">
        <v>0</v>
      </c>
      <c r="BI1283">
        <v>0</v>
      </c>
      <c r="BJ1283">
        <v>0</v>
      </c>
      <c r="BK1283">
        <v>0</v>
      </c>
    </row>
    <row r="1284" spans="1:63">
      <c r="A1284" t="s">
        <v>16014</v>
      </c>
      <c r="B1284" t="s">
        <v>16014</v>
      </c>
      <c r="C1284" t="s">
        <v>16680</v>
      </c>
      <c r="D1284" t="s">
        <v>16008</v>
      </c>
      <c r="E1284" t="s">
        <v>16015</v>
      </c>
      <c r="F1284" t="str">
        <f t="shared" si="40"/>
        <v>Turks</v>
      </c>
      <c r="G1284" s="31">
        <f t="shared" si="41"/>
        <v>0.77036238088354669</v>
      </c>
      <c r="H1284">
        <v>269799</v>
      </c>
      <c r="I1284">
        <v>0</v>
      </c>
      <c r="L1284">
        <v>0</v>
      </c>
      <c r="P1284">
        <v>0</v>
      </c>
      <c r="U1284">
        <v>18113</v>
      </c>
      <c r="V1284">
        <v>0</v>
      </c>
      <c r="W1284">
        <v>207843</v>
      </c>
      <c r="X1284">
        <v>0</v>
      </c>
      <c r="AA1284">
        <v>0</v>
      </c>
      <c r="AB1284">
        <v>0</v>
      </c>
      <c r="AC1284">
        <v>453</v>
      </c>
      <c r="AI1284">
        <v>874</v>
      </c>
      <c r="AQ1284">
        <v>0</v>
      </c>
      <c r="AR1284">
        <v>42516</v>
      </c>
      <c r="BH1284">
        <v>0</v>
      </c>
      <c r="BI1284">
        <v>0</v>
      </c>
      <c r="BJ1284">
        <v>0</v>
      </c>
      <c r="BK1284">
        <v>0</v>
      </c>
    </row>
    <row r="1285" spans="1:63">
      <c r="A1285" t="s">
        <v>16016</v>
      </c>
      <c r="B1285" t="s">
        <v>16016</v>
      </c>
      <c r="C1285" t="s">
        <v>16680</v>
      </c>
      <c r="D1285" t="s">
        <v>16008</v>
      </c>
      <c r="E1285" t="s">
        <v>16017</v>
      </c>
      <c r="F1285" t="str">
        <f t="shared" si="40"/>
        <v>Turks</v>
      </c>
      <c r="G1285" s="31">
        <f t="shared" si="41"/>
        <v>0.82355710385086145</v>
      </c>
      <c r="H1285">
        <v>10621</v>
      </c>
      <c r="I1285">
        <v>0</v>
      </c>
      <c r="L1285">
        <v>0</v>
      </c>
      <c r="P1285">
        <v>0</v>
      </c>
      <c r="U1285">
        <v>1544</v>
      </c>
      <c r="V1285">
        <v>0</v>
      </c>
      <c r="W1285">
        <v>8747</v>
      </c>
      <c r="X1285">
        <v>0</v>
      </c>
      <c r="AA1285">
        <v>0</v>
      </c>
      <c r="AB1285">
        <v>0</v>
      </c>
      <c r="AH1285">
        <v>0</v>
      </c>
      <c r="AI1285">
        <v>40</v>
      </c>
      <c r="AQ1285">
        <v>0</v>
      </c>
      <c r="AR1285">
        <v>290</v>
      </c>
      <c r="BH1285">
        <v>0</v>
      </c>
      <c r="BI1285">
        <v>0</v>
      </c>
      <c r="BJ1285">
        <v>0</v>
      </c>
      <c r="BK1285">
        <v>0</v>
      </c>
    </row>
    <row r="1286" spans="1:63">
      <c r="A1286" t="s">
        <v>16018</v>
      </c>
      <c r="B1286" t="s">
        <v>16018</v>
      </c>
      <c r="C1286" t="s">
        <v>16680</v>
      </c>
      <c r="D1286" t="s">
        <v>16008</v>
      </c>
      <c r="E1286" t="s">
        <v>16019</v>
      </c>
      <c r="F1286" t="str">
        <f t="shared" si="40"/>
        <v>Turks</v>
      </c>
      <c r="G1286" s="31">
        <f t="shared" si="41"/>
        <v>0.66025204587021236</v>
      </c>
      <c r="H1286">
        <v>149814</v>
      </c>
      <c r="I1286">
        <v>0</v>
      </c>
      <c r="L1286">
        <v>0</v>
      </c>
      <c r="P1286">
        <v>0</v>
      </c>
      <c r="U1286">
        <v>42392</v>
      </c>
      <c r="V1286">
        <v>0</v>
      </c>
      <c r="W1286">
        <v>98915</v>
      </c>
      <c r="X1286">
        <v>0</v>
      </c>
      <c r="AA1286">
        <v>0</v>
      </c>
      <c r="AB1286">
        <v>0</v>
      </c>
      <c r="AH1286">
        <v>0</v>
      </c>
      <c r="AI1286">
        <v>546</v>
      </c>
      <c r="AQ1286">
        <v>0</v>
      </c>
      <c r="AR1286">
        <v>7961</v>
      </c>
      <c r="BH1286">
        <v>0</v>
      </c>
      <c r="BI1286">
        <v>0</v>
      </c>
      <c r="BJ1286">
        <v>0</v>
      </c>
      <c r="BK1286">
        <v>0</v>
      </c>
    </row>
    <row r="1287" spans="1:63">
      <c r="A1287" t="s">
        <v>16020</v>
      </c>
      <c r="B1287" t="s">
        <v>16020</v>
      </c>
      <c r="C1287" t="s">
        <v>16680</v>
      </c>
      <c r="D1287" t="s">
        <v>16008</v>
      </c>
      <c r="E1287" t="s">
        <v>16021</v>
      </c>
      <c r="F1287" t="str">
        <f t="shared" si="40"/>
        <v>Turks</v>
      </c>
      <c r="G1287" s="31">
        <f t="shared" si="41"/>
        <v>0.71703091837320021</v>
      </c>
      <c r="H1287">
        <v>52299</v>
      </c>
      <c r="I1287">
        <v>0</v>
      </c>
      <c r="L1287">
        <v>0</v>
      </c>
      <c r="P1287">
        <v>0</v>
      </c>
      <c r="U1287">
        <v>2534</v>
      </c>
      <c r="V1287">
        <v>0</v>
      </c>
      <c r="W1287">
        <v>37500</v>
      </c>
      <c r="X1287">
        <v>10135</v>
      </c>
      <c r="AA1287">
        <v>0</v>
      </c>
      <c r="AB1287">
        <v>0</v>
      </c>
      <c r="AH1287">
        <v>0</v>
      </c>
      <c r="AI1287">
        <v>196</v>
      </c>
      <c r="AQ1287">
        <v>0</v>
      </c>
      <c r="AR1287">
        <v>1427</v>
      </c>
      <c r="BH1287">
        <v>0</v>
      </c>
      <c r="BI1287">
        <v>0</v>
      </c>
      <c r="BJ1287">
        <v>0</v>
      </c>
      <c r="BK1287">
        <v>507</v>
      </c>
    </row>
    <row r="1288" spans="1:63">
      <c r="A1288" t="s">
        <v>16022</v>
      </c>
      <c r="B1288" t="s">
        <v>16022</v>
      </c>
      <c r="C1288" t="s">
        <v>16680</v>
      </c>
      <c r="D1288" t="s">
        <v>16008</v>
      </c>
      <c r="E1288" t="s">
        <v>16023</v>
      </c>
      <c r="F1288" t="str">
        <f t="shared" si="40"/>
        <v>Turks</v>
      </c>
      <c r="G1288" s="31">
        <f t="shared" si="41"/>
        <v>0.62985216222626295</v>
      </c>
      <c r="H1288">
        <v>12649</v>
      </c>
      <c r="I1288">
        <v>0</v>
      </c>
      <c r="L1288">
        <v>0</v>
      </c>
      <c r="P1288">
        <v>0</v>
      </c>
      <c r="U1288">
        <v>4290</v>
      </c>
      <c r="V1288">
        <v>0</v>
      </c>
      <c r="W1288">
        <v>7967</v>
      </c>
      <c r="X1288">
        <v>0</v>
      </c>
      <c r="AA1288">
        <v>0</v>
      </c>
      <c r="AB1288">
        <v>0</v>
      </c>
      <c r="AH1288">
        <v>0</v>
      </c>
      <c r="AI1288">
        <v>47</v>
      </c>
      <c r="AQ1288">
        <v>0</v>
      </c>
      <c r="AR1288">
        <v>345</v>
      </c>
      <c r="BH1288">
        <v>0</v>
      </c>
      <c r="BI1288">
        <v>0</v>
      </c>
      <c r="BJ1288">
        <v>0</v>
      </c>
      <c r="BK1288">
        <v>0</v>
      </c>
    </row>
    <row r="1289" spans="1:63">
      <c r="A1289" t="s">
        <v>16024</v>
      </c>
      <c r="B1289" t="s">
        <v>16024</v>
      </c>
      <c r="C1289" t="s">
        <v>16680</v>
      </c>
      <c r="D1289" t="s">
        <v>16008</v>
      </c>
      <c r="E1289" t="s">
        <v>16025</v>
      </c>
      <c r="F1289" t="str">
        <f t="shared" si="40"/>
        <v>Turks</v>
      </c>
      <c r="G1289" s="31">
        <f t="shared" si="41"/>
        <v>0.93850445802142424</v>
      </c>
      <c r="H1289">
        <v>481043</v>
      </c>
      <c r="I1289">
        <v>0</v>
      </c>
      <c r="L1289">
        <v>0</v>
      </c>
      <c r="P1289">
        <v>0</v>
      </c>
      <c r="U1289">
        <v>0</v>
      </c>
      <c r="V1289">
        <v>0</v>
      </c>
      <c r="W1289">
        <v>451461</v>
      </c>
      <c r="X1289">
        <v>2269</v>
      </c>
      <c r="AA1289">
        <v>0</v>
      </c>
      <c r="AB1289">
        <v>0</v>
      </c>
      <c r="AH1289">
        <v>0</v>
      </c>
      <c r="AI1289">
        <v>1752</v>
      </c>
      <c r="AQ1289">
        <v>0</v>
      </c>
      <c r="AR1289">
        <v>25561</v>
      </c>
      <c r="BH1289">
        <v>0</v>
      </c>
      <c r="BI1289">
        <v>0</v>
      </c>
      <c r="BJ1289">
        <v>0</v>
      </c>
      <c r="BK1289">
        <v>0</v>
      </c>
    </row>
    <row r="1290" spans="1:63">
      <c r="A1290" t="s">
        <v>16026</v>
      </c>
      <c r="B1290" t="s">
        <v>16026</v>
      </c>
      <c r="C1290" t="s">
        <v>16680</v>
      </c>
      <c r="D1290" t="s">
        <v>16008</v>
      </c>
      <c r="E1290" t="s">
        <v>16027</v>
      </c>
      <c r="F1290" t="str">
        <f t="shared" si="40"/>
        <v>Turks</v>
      </c>
      <c r="G1290" s="31">
        <f t="shared" si="41"/>
        <v>0.49991263088565402</v>
      </c>
      <c r="H1290">
        <v>74397</v>
      </c>
      <c r="I1290">
        <v>0</v>
      </c>
      <c r="L1290">
        <v>0</v>
      </c>
      <c r="P1290">
        <v>0</v>
      </c>
      <c r="U1290">
        <v>31578</v>
      </c>
      <c r="V1290">
        <v>0</v>
      </c>
      <c r="W1290">
        <v>37192</v>
      </c>
      <c r="X1290">
        <v>1403</v>
      </c>
      <c r="AA1290">
        <v>0</v>
      </c>
      <c r="AB1290">
        <v>0</v>
      </c>
      <c r="AH1290">
        <v>0</v>
      </c>
      <c r="AI1290">
        <v>271</v>
      </c>
      <c r="AQ1290">
        <v>0</v>
      </c>
      <c r="AR1290">
        <v>3953</v>
      </c>
      <c r="BH1290">
        <v>0</v>
      </c>
      <c r="BI1290">
        <v>0</v>
      </c>
      <c r="BJ1290">
        <v>0</v>
      </c>
      <c r="BK1290">
        <v>0</v>
      </c>
    </row>
    <row r="1291" spans="1:63">
      <c r="A1291" t="s">
        <v>16028</v>
      </c>
      <c r="B1291" t="s">
        <v>16028</v>
      </c>
      <c r="C1291" t="s">
        <v>16680</v>
      </c>
      <c r="D1291" t="s">
        <v>16008</v>
      </c>
      <c r="E1291" t="s">
        <v>16029</v>
      </c>
      <c r="F1291" t="str">
        <f t="shared" si="40"/>
        <v>Turks</v>
      </c>
      <c r="G1291" s="31">
        <f t="shared" si="41"/>
        <v>0.78287352203511285</v>
      </c>
      <c r="H1291">
        <v>83730</v>
      </c>
      <c r="I1291">
        <v>0</v>
      </c>
      <c r="L1291">
        <v>0</v>
      </c>
      <c r="P1291">
        <v>0</v>
      </c>
      <c r="U1291">
        <v>11846</v>
      </c>
      <c r="V1291">
        <v>0</v>
      </c>
      <c r="W1291">
        <v>65550</v>
      </c>
      <c r="X1291">
        <v>1580</v>
      </c>
      <c r="AA1291">
        <v>0</v>
      </c>
      <c r="AB1291">
        <v>0</v>
      </c>
      <c r="AH1291">
        <v>0</v>
      </c>
      <c r="AI1291">
        <v>305</v>
      </c>
      <c r="AQ1291">
        <v>0</v>
      </c>
      <c r="AR1291">
        <v>4449</v>
      </c>
      <c r="BH1291">
        <v>0</v>
      </c>
      <c r="BI1291">
        <v>0</v>
      </c>
      <c r="BJ1291">
        <v>0</v>
      </c>
      <c r="BK1291">
        <v>0</v>
      </c>
    </row>
    <row r="1292" spans="1:63">
      <c r="A1292" t="s">
        <v>16030</v>
      </c>
      <c r="B1292" t="s">
        <v>16030</v>
      </c>
      <c r="C1292" t="s">
        <v>16680</v>
      </c>
      <c r="D1292" t="s">
        <v>16031</v>
      </c>
      <c r="E1292" t="s">
        <v>16032</v>
      </c>
      <c r="F1292" t="str">
        <f t="shared" si="40"/>
        <v>Kurds</v>
      </c>
      <c r="G1292" s="31">
        <f t="shared" si="41"/>
        <v>0.50467818442926149</v>
      </c>
      <c r="H1292">
        <v>206811</v>
      </c>
      <c r="I1292">
        <v>75908</v>
      </c>
      <c r="L1292">
        <v>0</v>
      </c>
      <c r="P1292">
        <v>0</v>
      </c>
      <c r="U1292">
        <v>104373</v>
      </c>
      <c r="V1292">
        <v>0</v>
      </c>
      <c r="W1292">
        <v>7591</v>
      </c>
      <c r="X1292">
        <v>0</v>
      </c>
      <c r="AA1292">
        <v>0</v>
      </c>
      <c r="AB1292">
        <v>0</v>
      </c>
      <c r="AD1292">
        <v>1898</v>
      </c>
      <c r="AI1292">
        <v>764</v>
      </c>
      <c r="AQ1292">
        <v>0</v>
      </c>
      <c r="AR1292">
        <v>16277</v>
      </c>
      <c r="BH1292">
        <v>0</v>
      </c>
      <c r="BI1292">
        <v>0</v>
      </c>
      <c r="BJ1292">
        <v>0</v>
      </c>
      <c r="BK1292">
        <v>0</v>
      </c>
    </row>
    <row r="1293" spans="1:63">
      <c r="A1293" t="s">
        <v>16033</v>
      </c>
      <c r="B1293" t="s">
        <v>16033</v>
      </c>
      <c r="C1293" t="s">
        <v>16680</v>
      </c>
      <c r="D1293" t="s">
        <v>16031</v>
      </c>
      <c r="E1293" t="s">
        <v>16034</v>
      </c>
      <c r="F1293" t="str">
        <f t="shared" si="40"/>
        <v>Kurds</v>
      </c>
      <c r="G1293" s="31">
        <f t="shared" si="41"/>
        <v>0.91281961471103323</v>
      </c>
      <c r="H1293">
        <v>28550</v>
      </c>
      <c r="I1293">
        <v>0</v>
      </c>
      <c r="L1293">
        <v>0</v>
      </c>
      <c r="P1293">
        <v>0</v>
      </c>
      <c r="U1293">
        <v>26061</v>
      </c>
      <c r="V1293">
        <v>0</v>
      </c>
      <c r="W1293">
        <v>0</v>
      </c>
      <c r="X1293">
        <v>0</v>
      </c>
      <c r="AA1293">
        <v>0</v>
      </c>
      <c r="AB1293">
        <v>0</v>
      </c>
      <c r="AD1293">
        <v>1086</v>
      </c>
      <c r="AI1293">
        <v>109</v>
      </c>
      <c r="AQ1293">
        <v>0</v>
      </c>
      <c r="AR1293">
        <v>1294</v>
      </c>
      <c r="BH1293">
        <v>0</v>
      </c>
      <c r="BI1293">
        <v>0</v>
      </c>
      <c r="BJ1293">
        <v>0</v>
      </c>
      <c r="BK1293">
        <v>0</v>
      </c>
    </row>
    <row r="1294" spans="1:63">
      <c r="A1294" t="s">
        <v>16035</v>
      </c>
      <c r="B1294" t="s">
        <v>16035</v>
      </c>
      <c r="C1294" t="s">
        <v>16680</v>
      </c>
      <c r="D1294" t="s">
        <v>16031</v>
      </c>
      <c r="E1294" t="s">
        <v>16036</v>
      </c>
      <c r="F1294" t="str">
        <f t="shared" si="40"/>
        <v>Kurds</v>
      </c>
      <c r="G1294" s="31">
        <f t="shared" si="41"/>
        <v>0.91282153478247541</v>
      </c>
      <c r="H1294">
        <v>65234</v>
      </c>
      <c r="I1294">
        <v>0</v>
      </c>
      <c r="L1294">
        <v>0</v>
      </c>
      <c r="P1294">
        <v>0</v>
      </c>
      <c r="U1294">
        <v>59547</v>
      </c>
      <c r="V1294">
        <v>620</v>
      </c>
      <c r="W1294">
        <v>1861</v>
      </c>
      <c r="X1294">
        <v>0</v>
      </c>
      <c r="AA1294">
        <v>0</v>
      </c>
      <c r="AB1294">
        <v>0</v>
      </c>
      <c r="AD1294">
        <v>0</v>
      </c>
      <c r="AI1294">
        <v>250</v>
      </c>
      <c r="AQ1294">
        <v>0</v>
      </c>
      <c r="AR1294">
        <v>2956</v>
      </c>
      <c r="BH1294">
        <v>0</v>
      </c>
      <c r="BI1294">
        <v>0</v>
      </c>
      <c r="BJ1294">
        <v>0</v>
      </c>
      <c r="BK1294">
        <v>0</v>
      </c>
    </row>
    <row r="1295" spans="1:63">
      <c r="A1295" t="s">
        <v>16037</v>
      </c>
      <c r="B1295" t="s">
        <v>16037</v>
      </c>
      <c r="C1295" t="s">
        <v>16680</v>
      </c>
      <c r="D1295" t="s">
        <v>16031</v>
      </c>
      <c r="E1295" t="s">
        <v>16038</v>
      </c>
      <c r="F1295" t="str">
        <f t="shared" si="40"/>
        <v>Kurds</v>
      </c>
      <c r="G1295" s="31">
        <f t="shared" si="41"/>
        <v>0.72364041042243221</v>
      </c>
      <c r="H1295">
        <v>306416</v>
      </c>
      <c r="I1295">
        <v>32058</v>
      </c>
      <c r="L1295">
        <v>0</v>
      </c>
      <c r="P1295">
        <v>0</v>
      </c>
      <c r="U1295">
        <v>221735</v>
      </c>
      <c r="V1295">
        <v>0</v>
      </c>
      <c r="W1295">
        <v>5343</v>
      </c>
      <c r="X1295">
        <v>2672</v>
      </c>
      <c r="AA1295">
        <v>0</v>
      </c>
      <c r="AB1295">
        <v>0</v>
      </c>
      <c r="AD1295">
        <v>5343</v>
      </c>
      <c r="AI1295">
        <v>1076</v>
      </c>
      <c r="AQ1295">
        <v>0</v>
      </c>
      <c r="AR1295">
        <v>38189</v>
      </c>
      <c r="BH1295">
        <v>0</v>
      </c>
      <c r="BI1295">
        <v>0</v>
      </c>
      <c r="BJ1295">
        <v>0</v>
      </c>
      <c r="BK1295">
        <v>0</v>
      </c>
    </row>
    <row r="1296" spans="1:63">
      <c r="A1296" t="s">
        <v>16039</v>
      </c>
      <c r="B1296" t="s">
        <v>16039</v>
      </c>
      <c r="C1296" t="s">
        <v>16680</v>
      </c>
      <c r="D1296" t="s">
        <v>16031</v>
      </c>
      <c r="E1296" t="s">
        <v>16040</v>
      </c>
      <c r="F1296" t="str">
        <f t="shared" si="40"/>
        <v>Kurds</v>
      </c>
      <c r="G1296" s="31">
        <f t="shared" si="41"/>
        <v>0.90332681017612526</v>
      </c>
      <c r="H1296">
        <v>38325</v>
      </c>
      <c r="I1296">
        <v>0</v>
      </c>
      <c r="L1296">
        <v>0</v>
      </c>
      <c r="P1296">
        <v>0</v>
      </c>
      <c r="U1296">
        <v>34620</v>
      </c>
      <c r="V1296">
        <v>364</v>
      </c>
      <c r="W1296">
        <v>1458</v>
      </c>
      <c r="X1296">
        <v>0</v>
      </c>
      <c r="AA1296">
        <v>0</v>
      </c>
      <c r="AB1296">
        <v>0</v>
      </c>
      <c r="AD1296">
        <v>0</v>
      </c>
      <c r="AI1296">
        <v>147</v>
      </c>
      <c r="AQ1296">
        <v>0</v>
      </c>
      <c r="AR1296">
        <v>1736</v>
      </c>
      <c r="BH1296">
        <v>0</v>
      </c>
      <c r="BI1296">
        <v>0</v>
      </c>
      <c r="BJ1296">
        <v>0</v>
      </c>
      <c r="BK1296">
        <v>0</v>
      </c>
    </row>
    <row r="1297" spans="1:63">
      <c r="A1297" t="s">
        <v>16041</v>
      </c>
      <c r="B1297" t="s">
        <v>16041</v>
      </c>
      <c r="C1297" t="s">
        <v>16680</v>
      </c>
      <c r="D1297" t="s">
        <v>16031</v>
      </c>
      <c r="E1297" t="s">
        <v>16042</v>
      </c>
      <c r="F1297" t="str">
        <f t="shared" si="40"/>
        <v>Sunni Arabs</v>
      </c>
      <c r="G1297" s="31">
        <f t="shared" si="41"/>
        <v>0.44962247424571272</v>
      </c>
      <c r="H1297">
        <v>130852</v>
      </c>
      <c r="I1297">
        <v>58834</v>
      </c>
      <c r="L1297">
        <v>0</v>
      </c>
      <c r="P1297">
        <v>0</v>
      </c>
      <c r="U1297">
        <v>48028</v>
      </c>
      <c r="V1297">
        <v>0</v>
      </c>
      <c r="W1297">
        <v>1201</v>
      </c>
      <c r="X1297">
        <v>0</v>
      </c>
      <c r="AA1297">
        <v>0</v>
      </c>
      <c r="AB1297">
        <v>0</v>
      </c>
      <c r="AD1297">
        <v>12007</v>
      </c>
      <c r="AI1297">
        <v>484</v>
      </c>
      <c r="AQ1297">
        <v>0</v>
      </c>
      <c r="AR1297">
        <v>10298</v>
      </c>
      <c r="BH1297">
        <v>0</v>
      </c>
      <c r="BI1297">
        <v>0</v>
      </c>
      <c r="BJ1297">
        <v>0</v>
      </c>
      <c r="BK1297">
        <v>0</v>
      </c>
    </row>
    <row r="1298" spans="1:63">
      <c r="A1298" t="s">
        <v>16043</v>
      </c>
      <c r="B1298" t="s">
        <v>16043</v>
      </c>
      <c r="C1298" t="s">
        <v>16680</v>
      </c>
      <c r="D1298" t="s">
        <v>16031</v>
      </c>
      <c r="E1298" t="s">
        <v>16044</v>
      </c>
      <c r="F1298" t="str">
        <f t="shared" si="40"/>
        <v>Kurds</v>
      </c>
      <c r="G1298" s="31">
        <f t="shared" si="41"/>
        <v>0.8641593477508106</v>
      </c>
      <c r="H1298">
        <v>127068</v>
      </c>
      <c r="I1298">
        <v>0</v>
      </c>
      <c r="L1298">
        <v>0</v>
      </c>
      <c r="P1298">
        <v>0</v>
      </c>
      <c r="U1298">
        <v>109807</v>
      </c>
      <c r="V1298">
        <v>0</v>
      </c>
      <c r="W1298">
        <v>2312</v>
      </c>
      <c r="X1298">
        <v>0</v>
      </c>
      <c r="AA1298">
        <v>0</v>
      </c>
      <c r="AB1298">
        <v>0</v>
      </c>
      <c r="AD1298">
        <v>3468</v>
      </c>
      <c r="AI1298">
        <v>466</v>
      </c>
      <c r="AQ1298">
        <v>0</v>
      </c>
      <c r="AR1298">
        <v>11015</v>
      </c>
      <c r="BH1298">
        <v>0</v>
      </c>
      <c r="BI1298">
        <v>0</v>
      </c>
      <c r="BJ1298">
        <v>0</v>
      </c>
      <c r="BK1298">
        <v>0</v>
      </c>
    </row>
    <row r="1299" spans="1:63">
      <c r="A1299" t="s">
        <v>16045</v>
      </c>
      <c r="B1299" t="s">
        <v>16045</v>
      </c>
      <c r="C1299" t="s">
        <v>16680</v>
      </c>
      <c r="D1299" t="s">
        <v>16031</v>
      </c>
      <c r="E1299" t="s">
        <v>16046</v>
      </c>
      <c r="F1299" t="str">
        <f t="shared" si="40"/>
        <v>Kurds</v>
      </c>
      <c r="G1299" s="31">
        <f t="shared" si="41"/>
        <v>0.68463667820069207</v>
      </c>
      <c r="H1299">
        <v>14450</v>
      </c>
      <c r="I1299">
        <v>3435</v>
      </c>
      <c r="L1299">
        <v>0</v>
      </c>
      <c r="P1299">
        <v>0</v>
      </c>
      <c r="U1299">
        <v>9893</v>
      </c>
      <c r="V1299">
        <v>0</v>
      </c>
      <c r="W1299">
        <v>0</v>
      </c>
      <c r="X1299">
        <v>0</v>
      </c>
      <c r="AA1299">
        <v>0</v>
      </c>
      <c r="AB1299">
        <v>0</v>
      </c>
      <c r="AD1299">
        <v>412</v>
      </c>
      <c r="AI1299">
        <v>55</v>
      </c>
      <c r="AQ1299">
        <v>0</v>
      </c>
      <c r="AR1299">
        <v>655</v>
      </c>
      <c r="BH1299">
        <v>0</v>
      </c>
      <c r="BI1299">
        <v>0</v>
      </c>
      <c r="BJ1299">
        <v>0</v>
      </c>
      <c r="BK1299">
        <v>0</v>
      </c>
    </row>
    <row r="1300" spans="1:63">
      <c r="A1300" t="s">
        <v>16047</v>
      </c>
      <c r="B1300" t="s">
        <v>16047</v>
      </c>
      <c r="C1300" t="s">
        <v>16680</v>
      </c>
      <c r="D1300" t="s">
        <v>16031</v>
      </c>
      <c r="E1300" t="s">
        <v>16048</v>
      </c>
      <c r="F1300" t="str">
        <f t="shared" si="40"/>
        <v>Kurds</v>
      </c>
      <c r="G1300" s="31">
        <f t="shared" si="41"/>
        <v>0.54198590254367152</v>
      </c>
      <c r="H1300">
        <v>26104</v>
      </c>
      <c r="I1300">
        <v>10425</v>
      </c>
      <c r="L1300">
        <v>0</v>
      </c>
      <c r="P1300">
        <v>0</v>
      </c>
      <c r="U1300">
        <v>14148</v>
      </c>
      <c r="V1300">
        <v>0</v>
      </c>
      <c r="W1300">
        <v>0</v>
      </c>
      <c r="X1300">
        <v>0</v>
      </c>
      <c r="AA1300">
        <v>0</v>
      </c>
      <c r="AB1300">
        <v>0</v>
      </c>
      <c r="AD1300">
        <v>248</v>
      </c>
      <c r="AI1300">
        <v>100</v>
      </c>
      <c r="AQ1300">
        <v>0</v>
      </c>
      <c r="AR1300">
        <v>1183</v>
      </c>
      <c r="BH1300">
        <v>0</v>
      </c>
      <c r="BI1300">
        <v>0</v>
      </c>
      <c r="BJ1300">
        <v>0</v>
      </c>
      <c r="BK1300">
        <v>0</v>
      </c>
    </row>
    <row r="1301" spans="1:63">
      <c r="A1301" t="s">
        <v>16049</v>
      </c>
      <c r="B1301" t="s">
        <v>16049</v>
      </c>
      <c r="C1301" t="s">
        <v>16680</v>
      </c>
      <c r="D1301" t="s">
        <v>16031</v>
      </c>
      <c r="E1301" t="s">
        <v>16050</v>
      </c>
      <c r="F1301" t="str">
        <f t="shared" si="40"/>
        <v>Sunni Arabs</v>
      </c>
      <c r="G1301" s="31">
        <f t="shared" si="41"/>
        <v>0.47546247818499127</v>
      </c>
      <c r="H1301">
        <v>14325</v>
      </c>
      <c r="I1301">
        <v>6811</v>
      </c>
      <c r="L1301">
        <v>0</v>
      </c>
      <c r="P1301">
        <v>0</v>
      </c>
      <c r="U1301">
        <v>6538</v>
      </c>
      <c r="V1301">
        <v>0</v>
      </c>
      <c r="W1301">
        <v>0</v>
      </c>
      <c r="X1301">
        <v>0</v>
      </c>
      <c r="AA1301">
        <v>0</v>
      </c>
      <c r="AB1301">
        <v>0</v>
      </c>
      <c r="AD1301">
        <v>272</v>
      </c>
      <c r="AI1301">
        <v>55</v>
      </c>
      <c r="AQ1301">
        <v>0</v>
      </c>
      <c r="AR1301">
        <v>649</v>
      </c>
      <c r="BH1301">
        <v>0</v>
      </c>
      <c r="BI1301">
        <v>0</v>
      </c>
      <c r="BJ1301">
        <v>0</v>
      </c>
      <c r="BK1301">
        <v>0</v>
      </c>
    </row>
    <row r="1302" spans="1:63">
      <c r="A1302" t="s">
        <v>16051</v>
      </c>
      <c r="B1302" t="s">
        <v>16051</v>
      </c>
      <c r="C1302" t="s">
        <v>16680</v>
      </c>
      <c r="D1302" t="s">
        <v>16052</v>
      </c>
      <c r="E1302" t="s">
        <v>16053</v>
      </c>
      <c r="F1302" t="str">
        <f t="shared" si="40"/>
        <v>Turks</v>
      </c>
      <c r="G1302" s="31">
        <f t="shared" si="41"/>
        <v>0.9490215989924784</v>
      </c>
      <c r="H1302">
        <v>200889</v>
      </c>
      <c r="I1302">
        <v>0</v>
      </c>
      <c r="L1302">
        <v>0</v>
      </c>
      <c r="P1302">
        <v>0</v>
      </c>
      <c r="U1302">
        <v>386</v>
      </c>
      <c r="V1302">
        <v>0</v>
      </c>
      <c r="W1302">
        <v>190648</v>
      </c>
      <c r="X1302">
        <v>0</v>
      </c>
      <c r="AA1302">
        <v>0</v>
      </c>
      <c r="AB1302">
        <v>0</v>
      </c>
      <c r="AH1302">
        <v>0</v>
      </c>
      <c r="AI1302">
        <v>5730</v>
      </c>
      <c r="AQ1302">
        <v>0</v>
      </c>
      <c r="AR1302">
        <v>2195</v>
      </c>
      <c r="BH1302">
        <v>0</v>
      </c>
      <c r="BI1302">
        <v>0</v>
      </c>
      <c r="BJ1302">
        <v>0</v>
      </c>
      <c r="BK1302">
        <v>1930</v>
      </c>
    </row>
    <row r="1303" spans="1:63">
      <c r="A1303" t="s">
        <v>16054</v>
      </c>
      <c r="B1303" t="s">
        <v>16054</v>
      </c>
      <c r="C1303" t="s">
        <v>16680</v>
      </c>
      <c r="D1303" t="s">
        <v>16052</v>
      </c>
      <c r="E1303" t="s">
        <v>16055</v>
      </c>
      <c r="F1303" t="str">
        <f t="shared" si="40"/>
        <v>Turks</v>
      </c>
      <c r="G1303" s="31">
        <f t="shared" si="41"/>
        <v>0.96144563527775506</v>
      </c>
      <c r="H1303">
        <v>48892</v>
      </c>
      <c r="I1303">
        <v>0</v>
      </c>
      <c r="L1303">
        <v>0</v>
      </c>
      <c r="P1303">
        <v>0</v>
      </c>
      <c r="U1303">
        <v>0</v>
      </c>
      <c r="V1303">
        <v>0</v>
      </c>
      <c r="W1303">
        <v>47007</v>
      </c>
      <c r="X1303">
        <v>0</v>
      </c>
      <c r="AA1303">
        <v>0</v>
      </c>
      <c r="AB1303">
        <v>0</v>
      </c>
      <c r="AH1303">
        <v>0</v>
      </c>
      <c r="AI1303">
        <v>1410</v>
      </c>
      <c r="AQ1303">
        <v>0</v>
      </c>
      <c r="AR1303">
        <v>0</v>
      </c>
      <c r="BH1303">
        <v>0</v>
      </c>
      <c r="BI1303">
        <v>0</v>
      </c>
      <c r="BJ1303">
        <v>0</v>
      </c>
      <c r="BK1303">
        <v>475</v>
      </c>
    </row>
    <row r="1304" spans="1:63">
      <c r="A1304" t="s">
        <v>16056</v>
      </c>
      <c r="B1304" t="s">
        <v>16056</v>
      </c>
      <c r="C1304" t="s">
        <v>16680</v>
      </c>
      <c r="D1304" t="s">
        <v>16052</v>
      </c>
      <c r="E1304" t="s">
        <v>16057</v>
      </c>
      <c r="F1304" t="str">
        <f t="shared" si="40"/>
        <v>Turks</v>
      </c>
      <c r="G1304" s="31">
        <f t="shared" si="41"/>
        <v>0.96146981219928607</v>
      </c>
      <c r="H1304">
        <v>25772</v>
      </c>
      <c r="I1304">
        <v>0</v>
      </c>
      <c r="L1304">
        <v>0</v>
      </c>
      <c r="P1304">
        <v>0</v>
      </c>
      <c r="U1304">
        <v>0</v>
      </c>
      <c r="V1304">
        <v>0</v>
      </c>
      <c r="W1304">
        <v>24779</v>
      </c>
      <c r="X1304">
        <v>0</v>
      </c>
      <c r="AA1304">
        <v>0</v>
      </c>
      <c r="AB1304">
        <v>0</v>
      </c>
      <c r="AH1304">
        <v>0</v>
      </c>
      <c r="AI1304">
        <v>743</v>
      </c>
      <c r="AQ1304">
        <v>0</v>
      </c>
      <c r="AR1304">
        <v>0</v>
      </c>
      <c r="BH1304">
        <v>0</v>
      </c>
      <c r="BI1304">
        <v>0</v>
      </c>
      <c r="BJ1304">
        <v>0</v>
      </c>
      <c r="BK1304">
        <v>250</v>
      </c>
    </row>
    <row r="1305" spans="1:63">
      <c r="A1305" t="s">
        <v>16058</v>
      </c>
      <c r="B1305" t="s">
        <v>16058</v>
      </c>
      <c r="C1305" t="s">
        <v>16680</v>
      </c>
      <c r="D1305" t="s">
        <v>16052</v>
      </c>
      <c r="E1305" t="s">
        <v>16059</v>
      </c>
      <c r="F1305" t="str">
        <f t="shared" si="40"/>
        <v>Turks</v>
      </c>
      <c r="G1305" s="31">
        <f t="shared" si="41"/>
        <v>0.93591628747573807</v>
      </c>
      <c r="H1305">
        <v>187021</v>
      </c>
      <c r="I1305">
        <v>0</v>
      </c>
      <c r="L1305">
        <v>0</v>
      </c>
      <c r="P1305">
        <v>0</v>
      </c>
      <c r="U1305">
        <v>889</v>
      </c>
      <c r="V1305">
        <v>0</v>
      </c>
      <c r="W1305">
        <v>175036</v>
      </c>
      <c r="X1305">
        <v>0</v>
      </c>
      <c r="AA1305">
        <v>0</v>
      </c>
      <c r="AB1305">
        <v>0</v>
      </c>
      <c r="AH1305">
        <v>0</v>
      </c>
      <c r="AI1305">
        <v>5276</v>
      </c>
      <c r="AQ1305">
        <v>0</v>
      </c>
      <c r="AR1305">
        <v>4043</v>
      </c>
      <c r="BH1305">
        <v>0</v>
      </c>
      <c r="BI1305">
        <v>0</v>
      </c>
      <c r="BJ1305">
        <v>0</v>
      </c>
      <c r="BK1305">
        <v>1777</v>
      </c>
    </row>
    <row r="1306" spans="1:63">
      <c r="A1306" t="s">
        <v>16060</v>
      </c>
      <c r="B1306" t="s">
        <v>16060</v>
      </c>
      <c r="C1306" t="s">
        <v>16680</v>
      </c>
      <c r="D1306" t="s">
        <v>16052</v>
      </c>
      <c r="E1306" t="s">
        <v>16061</v>
      </c>
      <c r="F1306" t="str">
        <f t="shared" si="40"/>
        <v>Turks</v>
      </c>
      <c r="G1306" s="31">
        <f t="shared" si="41"/>
        <v>0.96145286210273306</v>
      </c>
      <c r="H1306">
        <v>11233</v>
      </c>
      <c r="I1306">
        <v>0</v>
      </c>
      <c r="L1306">
        <v>0</v>
      </c>
      <c r="P1306">
        <v>0</v>
      </c>
      <c r="U1306">
        <v>0</v>
      </c>
      <c r="V1306">
        <v>0</v>
      </c>
      <c r="W1306">
        <v>10800</v>
      </c>
      <c r="X1306">
        <v>0</v>
      </c>
      <c r="AA1306">
        <v>0</v>
      </c>
      <c r="AB1306">
        <v>0</v>
      </c>
      <c r="AH1306">
        <v>0</v>
      </c>
      <c r="AI1306">
        <v>324</v>
      </c>
      <c r="AQ1306">
        <v>0</v>
      </c>
      <c r="AR1306">
        <v>0</v>
      </c>
      <c r="BH1306">
        <v>0</v>
      </c>
      <c r="BI1306">
        <v>0</v>
      </c>
      <c r="BJ1306">
        <v>0</v>
      </c>
      <c r="BK1306">
        <v>109</v>
      </c>
    </row>
    <row r="1307" spans="1:63">
      <c r="A1307" t="s">
        <v>16062</v>
      </c>
      <c r="B1307" t="s">
        <v>16062</v>
      </c>
      <c r="C1307" t="s">
        <v>16680</v>
      </c>
      <c r="D1307" t="s">
        <v>16052</v>
      </c>
      <c r="E1307" t="s">
        <v>16063</v>
      </c>
      <c r="F1307" t="str">
        <f t="shared" si="40"/>
        <v>Turks</v>
      </c>
      <c r="G1307" s="31">
        <f t="shared" si="41"/>
        <v>0.95176458941741326</v>
      </c>
      <c r="H1307">
        <v>40406</v>
      </c>
      <c r="I1307">
        <v>0</v>
      </c>
      <c r="L1307">
        <v>0</v>
      </c>
      <c r="P1307">
        <v>0</v>
      </c>
      <c r="U1307">
        <v>0</v>
      </c>
      <c r="V1307">
        <v>0</v>
      </c>
      <c r="W1307">
        <v>38457</v>
      </c>
      <c r="X1307">
        <v>392</v>
      </c>
      <c r="AA1307">
        <v>0</v>
      </c>
      <c r="AB1307">
        <v>0</v>
      </c>
      <c r="AH1307">
        <v>0</v>
      </c>
      <c r="AI1307">
        <v>1165</v>
      </c>
      <c r="AQ1307">
        <v>0</v>
      </c>
      <c r="AR1307">
        <v>0</v>
      </c>
      <c r="BH1307">
        <v>0</v>
      </c>
      <c r="BI1307">
        <v>0</v>
      </c>
      <c r="BJ1307">
        <v>0</v>
      </c>
      <c r="BK1307">
        <v>392</v>
      </c>
    </row>
    <row r="1308" spans="1:63">
      <c r="A1308" t="s">
        <v>16064</v>
      </c>
      <c r="B1308" t="s">
        <v>16064</v>
      </c>
      <c r="C1308" t="s">
        <v>16680</v>
      </c>
      <c r="D1308" t="s">
        <v>16052</v>
      </c>
      <c r="E1308" t="s">
        <v>16065</v>
      </c>
      <c r="F1308" t="str">
        <f t="shared" si="40"/>
        <v>Turks</v>
      </c>
      <c r="G1308" s="31">
        <f t="shared" si="41"/>
        <v>0.94902538419993121</v>
      </c>
      <c r="H1308">
        <v>101835</v>
      </c>
      <c r="I1308">
        <v>0</v>
      </c>
      <c r="L1308">
        <v>0</v>
      </c>
      <c r="P1308">
        <v>0</v>
      </c>
      <c r="U1308">
        <v>196</v>
      </c>
      <c r="V1308">
        <v>0</v>
      </c>
      <c r="W1308">
        <v>96644</v>
      </c>
      <c r="X1308">
        <v>0</v>
      </c>
      <c r="AA1308">
        <v>0</v>
      </c>
      <c r="AB1308">
        <v>0</v>
      </c>
      <c r="AH1308">
        <v>0</v>
      </c>
      <c r="AI1308">
        <v>2904</v>
      </c>
      <c r="AQ1308">
        <v>0</v>
      </c>
      <c r="AR1308">
        <v>1113</v>
      </c>
      <c r="BH1308">
        <v>0</v>
      </c>
      <c r="BI1308">
        <v>0</v>
      </c>
      <c r="BJ1308">
        <v>0</v>
      </c>
      <c r="BK1308">
        <v>978</v>
      </c>
    </row>
    <row r="1309" spans="1:63">
      <c r="A1309" t="s">
        <v>16066</v>
      </c>
      <c r="B1309" t="s">
        <v>16066</v>
      </c>
      <c r="C1309" t="s">
        <v>16680</v>
      </c>
      <c r="D1309" t="s">
        <v>16052</v>
      </c>
      <c r="E1309" t="s">
        <v>16067</v>
      </c>
      <c r="F1309" t="str">
        <f t="shared" si="40"/>
        <v>Turks</v>
      </c>
      <c r="G1309" s="31">
        <f t="shared" si="41"/>
        <v>0.90292243987896159</v>
      </c>
      <c r="H1309">
        <v>125580</v>
      </c>
      <c r="I1309">
        <v>0</v>
      </c>
      <c r="L1309">
        <v>0</v>
      </c>
      <c r="P1309">
        <v>0</v>
      </c>
      <c r="U1309">
        <v>6031</v>
      </c>
      <c r="V1309">
        <v>0</v>
      </c>
      <c r="W1309">
        <v>113389</v>
      </c>
      <c r="X1309">
        <v>0</v>
      </c>
      <c r="AA1309">
        <v>0</v>
      </c>
      <c r="AB1309">
        <v>0</v>
      </c>
      <c r="AH1309">
        <v>0</v>
      </c>
      <c r="AI1309">
        <v>3582</v>
      </c>
      <c r="AQ1309">
        <v>0</v>
      </c>
      <c r="AR1309">
        <v>1372</v>
      </c>
      <c r="BH1309">
        <v>0</v>
      </c>
      <c r="BI1309">
        <v>0</v>
      </c>
      <c r="BJ1309">
        <v>0</v>
      </c>
      <c r="BK1309">
        <v>1206</v>
      </c>
    </row>
    <row r="1310" spans="1:63">
      <c r="A1310" t="s">
        <v>16068</v>
      </c>
      <c r="B1310" t="s">
        <v>16068</v>
      </c>
      <c r="C1310" t="s">
        <v>16680</v>
      </c>
      <c r="D1310" t="s">
        <v>16052</v>
      </c>
      <c r="E1310" t="s">
        <v>16069</v>
      </c>
      <c r="F1310" t="str">
        <f t="shared" si="40"/>
        <v>Turks</v>
      </c>
      <c r="G1310" s="31">
        <f t="shared" si="41"/>
        <v>0.94614582654590473</v>
      </c>
      <c r="H1310">
        <v>153470</v>
      </c>
      <c r="I1310">
        <v>0</v>
      </c>
      <c r="L1310">
        <v>0</v>
      </c>
      <c r="P1310">
        <v>0</v>
      </c>
      <c r="U1310">
        <v>737</v>
      </c>
      <c r="V1310">
        <v>0</v>
      </c>
      <c r="W1310">
        <v>145205</v>
      </c>
      <c r="X1310">
        <v>0</v>
      </c>
      <c r="AA1310">
        <v>0</v>
      </c>
      <c r="AB1310">
        <v>0</v>
      </c>
      <c r="AH1310">
        <v>0</v>
      </c>
      <c r="AI1310">
        <v>4377</v>
      </c>
      <c r="AQ1310">
        <v>0</v>
      </c>
      <c r="AR1310">
        <v>1677</v>
      </c>
      <c r="BH1310">
        <v>0</v>
      </c>
      <c r="BI1310">
        <v>0</v>
      </c>
      <c r="BJ1310">
        <v>0</v>
      </c>
      <c r="BK1310">
        <v>1474</v>
      </c>
    </row>
    <row r="1311" spans="1:63">
      <c r="A1311" t="s">
        <v>16070</v>
      </c>
      <c r="B1311" t="s">
        <v>16070</v>
      </c>
      <c r="C1311" t="s">
        <v>16680</v>
      </c>
      <c r="D1311" t="s">
        <v>16052</v>
      </c>
      <c r="E1311" t="s">
        <v>16071</v>
      </c>
      <c r="F1311" t="str">
        <f t="shared" si="40"/>
        <v>Turks</v>
      </c>
      <c r="G1311" s="31">
        <f t="shared" si="41"/>
        <v>0.96144110096976609</v>
      </c>
      <c r="H1311">
        <v>56096</v>
      </c>
      <c r="I1311">
        <v>0</v>
      </c>
      <c r="L1311">
        <v>0</v>
      </c>
      <c r="P1311">
        <v>0</v>
      </c>
      <c r="U1311">
        <v>0</v>
      </c>
      <c r="V1311">
        <v>0</v>
      </c>
      <c r="W1311">
        <v>53933</v>
      </c>
      <c r="X1311">
        <v>0</v>
      </c>
      <c r="AA1311">
        <v>0</v>
      </c>
      <c r="AB1311">
        <v>0</v>
      </c>
      <c r="AH1311">
        <v>0</v>
      </c>
      <c r="AI1311">
        <v>1618</v>
      </c>
      <c r="AQ1311">
        <v>0</v>
      </c>
      <c r="AR1311">
        <v>0</v>
      </c>
      <c r="BH1311">
        <v>0</v>
      </c>
      <c r="BI1311">
        <v>0</v>
      </c>
      <c r="BJ1311">
        <v>0</v>
      </c>
      <c r="BK1311">
        <v>545</v>
      </c>
    </row>
    <row r="1312" spans="1:63">
      <c r="A1312" t="s">
        <v>16072</v>
      </c>
      <c r="B1312" t="s">
        <v>16072</v>
      </c>
      <c r="C1312" t="s">
        <v>16680</v>
      </c>
      <c r="D1312" t="s">
        <v>16052</v>
      </c>
      <c r="E1312" t="s">
        <v>16073</v>
      </c>
      <c r="F1312" t="str">
        <f t="shared" si="40"/>
        <v>Turks</v>
      </c>
      <c r="G1312" s="31">
        <f t="shared" si="41"/>
        <v>0.96146151579535055</v>
      </c>
      <c r="H1312">
        <v>64481</v>
      </c>
      <c r="I1312">
        <v>0</v>
      </c>
      <c r="L1312">
        <v>0</v>
      </c>
      <c r="P1312">
        <v>0</v>
      </c>
      <c r="U1312">
        <v>0</v>
      </c>
      <c r="V1312">
        <v>0</v>
      </c>
      <c r="W1312">
        <v>61996</v>
      </c>
      <c r="X1312">
        <v>0</v>
      </c>
      <c r="AA1312">
        <v>0</v>
      </c>
      <c r="AB1312">
        <v>0</v>
      </c>
      <c r="AH1312">
        <v>0</v>
      </c>
      <c r="AI1312">
        <v>1859</v>
      </c>
      <c r="AQ1312">
        <v>0</v>
      </c>
      <c r="AR1312">
        <v>0</v>
      </c>
      <c r="BH1312">
        <v>0</v>
      </c>
      <c r="BI1312">
        <v>0</v>
      </c>
      <c r="BJ1312">
        <v>0</v>
      </c>
      <c r="BK1312">
        <v>626</v>
      </c>
    </row>
    <row r="1313" spans="1:63">
      <c r="A1313" t="s">
        <v>16074</v>
      </c>
      <c r="B1313" t="s">
        <v>16074</v>
      </c>
      <c r="C1313" t="s">
        <v>16680</v>
      </c>
      <c r="D1313" t="s">
        <v>16052</v>
      </c>
      <c r="E1313" t="s">
        <v>16075</v>
      </c>
      <c r="F1313" t="str">
        <f t="shared" si="40"/>
        <v>Turks</v>
      </c>
      <c r="G1313" s="31">
        <f t="shared" si="41"/>
        <v>0.96146407327664851</v>
      </c>
      <c r="H1313">
        <v>27403</v>
      </c>
      <c r="I1313">
        <v>0</v>
      </c>
      <c r="L1313">
        <v>0</v>
      </c>
      <c r="P1313">
        <v>0</v>
      </c>
      <c r="U1313">
        <v>0</v>
      </c>
      <c r="V1313">
        <v>0</v>
      </c>
      <c r="W1313">
        <v>26347</v>
      </c>
      <c r="X1313">
        <v>0</v>
      </c>
      <c r="AA1313">
        <v>0</v>
      </c>
      <c r="AB1313">
        <v>0</v>
      </c>
      <c r="AH1313">
        <v>0</v>
      </c>
      <c r="AI1313">
        <v>790</v>
      </c>
      <c r="AQ1313">
        <v>0</v>
      </c>
      <c r="AR1313">
        <v>0</v>
      </c>
      <c r="BH1313">
        <v>0</v>
      </c>
      <c r="BI1313">
        <v>0</v>
      </c>
      <c r="BJ1313">
        <v>0</v>
      </c>
      <c r="BK1313">
        <v>266</v>
      </c>
    </row>
    <row r="1314" spans="1:63">
      <c r="A1314" t="s">
        <v>16076</v>
      </c>
      <c r="B1314" t="s">
        <v>16076</v>
      </c>
      <c r="C1314" t="s">
        <v>16680</v>
      </c>
      <c r="D1314" t="s">
        <v>16052</v>
      </c>
      <c r="E1314" t="s">
        <v>16077</v>
      </c>
      <c r="F1314" t="str">
        <f t="shared" si="40"/>
        <v>Turks</v>
      </c>
      <c r="G1314" s="31">
        <f t="shared" si="41"/>
        <v>0.95659260530153556</v>
      </c>
      <c r="H1314">
        <v>46628</v>
      </c>
      <c r="I1314">
        <v>0</v>
      </c>
      <c r="L1314">
        <v>0</v>
      </c>
      <c r="P1314">
        <v>0</v>
      </c>
      <c r="U1314">
        <v>226</v>
      </c>
      <c r="V1314">
        <v>0</v>
      </c>
      <c r="W1314">
        <v>44604</v>
      </c>
      <c r="X1314">
        <v>0</v>
      </c>
      <c r="AA1314">
        <v>0</v>
      </c>
      <c r="AB1314">
        <v>0</v>
      </c>
      <c r="AH1314">
        <v>0</v>
      </c>
      <c r="AI1314">
        <v>1345</v>
      </c>
      <c r="AQ1314">
        <v>0</v>
      </c>
      <c r="AR1314">
        <v>0</v>
      </c>
      <c r="BH1314">
        <v>0</v>
      </c>
      <c r="BI1314">
        <v>0</v>
      </c>
      <c r="BJ1314">
        <v>0</v>
      </c>
      <c r="BK1314">
        <v>453</v>
      </c>
    </row>
    <row r="1315" spans="1:63">
      <c r="A1315" t="s">
        <v>16078</v>
      </c>
      <c r="B1315" t="s">
        <v>16078</v>
      </c>
      <c r="C1315" t="s">
        <v>16680</v>
      </c>
      <c r="D1315" t="s">
        <v>16079</v>
      </c>
      <c r="E1315" t="s">
        <v>16080</v>
      </c>
      <c r="F1315" t="str">
        <f t="shared" si="40"/>
        <v>Kurds</v>
      </c>
      <c r="G1315" s="31">
        <f t="shared" si="41"/>
        <v>0.92390198178896621</v>
      </c>
      <c r="H1315">
        <v>74680</v>
      </c>
      <c r="I1315">
        <v>0</v>
      </c>
      <c r="L1315">
        <v>0</v>
      </c>
      <c r="P1315">
        <v>0</v>
      </c>
      <c r="U1315">
        <v>68997</v>
      </c>
      <c r="V1315">
        <v>0</v>
      </c>
      <c r="W1315">
        <v>3730</v>
      </c>
      <c r="X1315">
        <v>1492</v>
      </c>
      <c r="AA1315">
        <v>0</v>
      </c>
      <c r="AB1315">
        <v>0</v>
      </c>
      <c r="AH1315">
        <v>0</v>
      </c>
      <c r="AI1315">
        <v>88</v>
      </c>
      <c r="AQ1315">
        <v>0</v>
      </c>
      <c r="AR1315">
        <v>0</v>
      </c>
      <c r="BH1315">
        <v>0</v>
      </c>
      <c r="BI1315">
        <v>0</v>
      </c>
      <c r="BJ1315">
        <v>0</v>
      </c>
      <c r="BK1315">
        <v>373</v>
      </c>
    </row>
    <row r="1316" spans="1:63">
      <c r="A1316" t="s">
        <v>16081</v>
      </c>
      <c r="B1316" t="s">
        <v>16081</v>
      </c>
      <c r="C1316" t="s">
        <v>16680</v>
      </c>
      <c r="D1316" t="s">
        <v>16079</v>
      </c>
      <c r="E1316" t="s">
        <v>16082</v>
      </c>
      <c r="F1316" t="str">
        <f t="shared" si="40"/>
        <v>Kurds</v>
      </c>
      <c r="G1316" s="31">
        <f t="shared" si="41"/>
        <v>0.59931386690577371</v>
      </c>
      <c r="H1316">
        <v>25651</v>
      </c>
      <c r="I1316">
        <v>10248</v>
      </c>
      <c r="L1316">
        <v>0</v>
      </c>
      <c r="P1316">
        <v>0</v>
      </c>
      <c r="U1316">
        <v>15373</v>
      </c>
      <c r="V1316">
        <v>0</v>
      </c>
      <c r="W1316">
        <v>0</v>
      </c>
      <c r="X1316">
        <v>0</v>
      </c>
      <c r="AA1316">
        <v>0</v>
      </c>
      <c r="AB1316">
        <v>0</v>
      </c>
      <c r="AH1316">
        <v>0</v>
      </c>
      <c r="AI1316">
        <v>30</v>
      </c>
      <c r="AQ1316">
        <v>0</v>
      </c>
      <c r="AR1316">
        <v>0</v>
      </c>
      <c r="BH1316">
        <v>0</v>
      </c>
      <c r="BI1316">
        <v>0</v>
      </c>
      <c r="BJ1316">
        <v>0</v>
      </c>
      <c r="BK1316">
        <v>0</v>
      </c>
    </row>
    <row r="1317" spans="1:63">
      <c r="A1317" t="s">
        <v>16083</v>
      </c>
      <c r="B1317" t="s">
        <v>16083</v>
      </c>
      <c r="C1317" t="s">
        <v>16680</v>
      </c>
      <c r="D1317" t="s">
        <v>16079</v>
      </c>
      <c r="E1317" t="s">
        <v>16084</v>
      </c>
      <c r="F1317" t="str">
        <f t="shared" si="40"/>
        <v>Kurds</v>
      </c>
      <c r="G1317" s="31">
        <f t="shared" si="41"/>
        <v>0.97886136687848524</v>
      </c>
      <c r="H1317">
        <v>23133</v>
      </c>
      <c r="I1317">
        <v>462</v>
      </c>
      <c r="L1317">
        <v>0</v>
      </c>
      <c r="P1317">
        <v>0</v>
      </c>
      <c r="U1317">
        <v>22644</v>
      </c>
      <c r="V1317">
        <v>0</v>
      </c>
      <c r="W1317">
        <v>0</v>
      </c>
      <c r="X1317">
        <v>0</v>
      </c>
      <c r="AA1317">
        <v>0</v>
      </c>
      <c r="AB1317">
        <v>0</v>
      </c>
      <c r="AH1317">
        <v>0</v>
      </c>
      <c r="AI1317">
        <v>27</v>
      </c>
      <c r="AQ1317">
        <v>0</v>
      </c>
      <c r="AR1317">
        <v>0</v>
      </c>
      <c r="BH1317">
        <v>0</v>
      </c>
      <c r="BI1317">
        <v>0</v>
      </c>
      <c r="BJ1317">
        <v>0</v>
      </c>
      <c r="BK1317">
        <v>0</v>
      </c>
    </row>
    <row r="1318" spans="1:63">
      <c r="A1318" t="s">
        <v>16085</v>
      </c>
      <c r="B1318" t="s">
        <v>16085</v>
      </c>
      <c r="C1318" t="s">
        <v>16680</v>
      </c>
      <c r="D1318" t="s">
        <v>16079</v>
      </c>
      <c r="E1318" t="s">
        <v>16086</v>
      </c>
      <c r="F1318" t="str">
        <f t="shared" si="40"/>
        <v>Kurds</v>
      </c>
      <c r="G1318" s="31">
        <f t="shared" si="41"/>
        <v>0.96887108136667843</v>
      </c>
      <c r="H1318">
        <v>45424</v>
      </c>
      <c r="I1318">
        <v>0</v>
      </c>
      <c r="L1318">
        <v>0</v>
      </c>
      <c r="P1318">
        <v>0</v>
      </c>
      <c r="U1318">
        <v>44010</v>
      </c>
      <c r="V1318">
        <v>0</v>
      </c>
      <c r="W1318">
        <v>907</v>
      </c>
      <c r="X1318">
        <v>454</v>
      </c>
      <c r="AA1318">
        <v>0</v>
      </c>
      <c r="AB1318">
        <v>0</v>
      </c>
      <c r="AH1318">
        <v>0</v>
      </c>
      <c r="AI1318">
        <v>53</v>
      </c>
      <c r="AQ1318">
        <v>0</v>
      </c>
      <c r="AR1318">
        <v>0</v>
      </c>
      <c r="BH1318">
        <v>0</v>
      </c>
      <c r="BI1318">
        <v>0</v>
      </c>
      <c r="BJ1318">
        <v>0</v>
      </c>
      <c r="BK1318">
        <v>0</v>
      </c>
    </row>
    <row r="1319" spans="1:63">
      <c r="A1319" t="s">
        <v>16087</v>
      </c>
      <c r="B1319" t="s">
        <v>16087</v>
      </c>
      <c r="C1319" t="s">
        <v>16680</v>
      </c>
      <c r="D1319" t="s">
        <v>16079</v>
      </c>
      <c r="E1319" t="s">
        <v>14768</v>
      </c>
      <c r="F1319" t="str">
        <f t="shared" si="40"/>
        <v>Kurds</v>
      </c>
      <c r="G1319" s="31">
        <f t="shared" si="41"/>
        <v>0.91677514192523368</v>
      </c>
      <c r="H1319">
        <v>202043</v>
      </c>
      <c r="I1319">
        <v>8010</v>
      </c>
      <c r="L1319">
        <v>0</v>
      </c>
      <c r="P1319">
        <v>0</v>
      </c>
      <c r="U1319">
        <v>185228</v>
      </c>
      <c r="V1319">
        <v>2002</v>
      </c>
      <c r="W1319">
        <v>3004</v>
      </c>
      <c r="X1319">
        <v>2002</v>
      </c>
      <c r="AA1319">
        <v>0</v>
      </c>
      <c r="AB1319">
        <v>0</v>
      </c>
      <c r="AH1319">
        <v>0</v>
      </c>
      <c r="AI1319">
        <v>235</v>
      </c>
      <c r="AQ1319">
        <v>0</v>
      </c>
      <c r="AR1319">
        <v>1562</v>
      </c>
      <c r="BH1319">
        <v>0</v>
      </c>
      <c r="BI1319">
        <v>0</v>
      </c>
      <c r="BJ1319">
        <v>0</v>
      </c>
      <c r="BK1319">
        <v>0</v>
      </c>
    </row>
    <row r="1320" spans="1:63">
      <c r="A1320" t="s">
        <v>16088</v>
      </c>
      <c r="B1320" t="s">
        <v>16088</v>
      </c>
      <c r="C1320" t="s">
        <v>16680</v>
      </c>
      <c r="D1320" t="s">
        <v>16079</v>
      </c>
      <c r="E1320" t="s">
        <v>16089</v>
      </c>
      <c r="F1320" t="str">
        <f t="shared" si="40"/>
        <v>Zazas</v>
      </c>
      <c r="G1320" s="31">
        <f t="shared" si="41"/>
        <v>0.79906279906279909</v>
      </c>
      <c r="H1320">
        <v>30303</v>
      </c>
      <c r="I1320">
        <v>0</v>
      </c>
      <c r="L1320">
        <v>0</v>
      </c>
      <c r="P1320">
        <v>0</v>
      </c>
      <c r="U1320">
        <v>5145</v>
      </c>
      <c r="V1320">
        <v>24214</v>
      </c>
      <c r="W1320">
        <v>0</v>
      </c>
      <c r="X1320">
        <v>908</v>
      </c>
      <c r="AA1320">
        <v>0</v>
      </c>
      <c r="AB1320">
        <v>0</v>
      </c>
      <c r="AH1320">
        <v>0</v>
      </c>
      <c r="AI1320">
        <v>36</v>
      </c>
      <c r="AQ1320">
        <v>0</v>
      </c>
      <c r="AR1320">
        <v>0</v>
      </c>
      <c r="BH1320">
        <v>0</v>
      </c>
      <c r="BI1320">
        <v>0</v>
      </c>
      <c r="BJ1320">
        <v>0</v>
      </c>
      <c r="BK1320">
        <v>0</v>
      </c>
    </row>
    <row r="1321" spans="1:63">
      <c r="A1321" t="s">
        <v>16090</v>
      </c>
      <c r="B1321" t="s">
        <v>16090</v>
      </c>
      <c r="C1321" t="s">
        <v>16680</v>
      </c>
      <c r="D1321" t="s">
        <v>16091</v>
      </c>
      <c r="E1321" t="s">
        <v>16092</v>
      </c>
      <c r="F1321" t="str">
        <f t="shared" si="40"/>
        <v>Turks</v>
      </c>
      <c r="G1321" s="31">
        <f t="shared" si="41"/>
        <v>0.96135363447822353</v>
      </c>
      <c r="H1321">
        <v>19769</v>
      </c>
      <c r="I1321">
        <v>0</v>
      </c>
      <c r="L1321">
        <v>0</v>
      </c>
      <c r="P1321">
        <v>0</v>
      </c>
      <c r="U1321">
        <v>0</v>
      </c>
      <c r="V1321">
        <v>0</v>
      </c>
      <c r="W1321">
        <v>19005</v>
      </c>
      <c r="X1321">
        <v>0</v>
      </c>
      <c r="AA1321">
        <v>0</v>
      </c>
      <c r="AB1321">
        <v>0</v>
      </c>
      <c r="AH1321">
        <v>0</v>
      </c>
      <c r="AI1321">
        <v>569</v>
      </c>
      <c r="AQ1321">
        <v>0</v>
      </c>
      <c r="AR1321">
        <v>195</v>
      </c>
      <c r="BH1321">
        <v>0</v>
      </c>
      <c r="BI1321">
        <v>0</v>
      </c>
      <c r="BJ1321">
        <v>0</v>
      </c>
      <c r="BK1321">
        <v>0</v>
      </c>
    </row>
    <row r="1322" spans="1:63">
      <c r="A1322" t="s">
        <v>16093</v>
      </c>
      <c r="B1322" t="s">
        <v>16093</v>
      </c>
      <c r="C1322" t="s">
        <v>16680</v>
      </c>
      <c r="D1322" t="s">
        <v>16091</v>
      </c>
      <c r="E1322" t="s">
        <v>16094</v>
      </c>
      <c r="F1322" t="str">
        <f t="shared" si="40"/>
        <v>Turks</v>
      </c>
      <c r="G1322" s="31">
        <f t="shared" si="41"/>
        <v>0.97094083530150377</v>
      </c>
      <c r="H1322">
        <v>33449</v>
      </c>
      <c r="I1322">
        <v>0</v>
      </c>
      <c r="L1322">
        <v>0</v>
      </c>
      <c r="P1322">
        <v>0</v>
      </c>
      <c r="U1322">
        <v>0</v>
      </c>
      <c r="V1322">
        <v>0</v>
      </c>
      <c r="W1322">
        <v>32477</v>
      </c>
      <c r="X1322">
        <v>0</v>
      </c>
      <c r="AA1322">
        <v>0</v>
      </c>
      <c r="AB1322">
        <v>0</v>
      </c>
      <c r="AH1322">
        <v>0</v>
      </c>
      <c r="AI1322">
        <v>972</v>
      </c>
      <c r="AQ1322">
        <v>0</v>
      </c>
      <c r="AR1322">
        <v>0</v>
      </c>
      <c r="BH1322">
        <v>0</v>
      </c>
      <c r="BI1322">
        <v>0</v>
      </c>
      <c r="BJ1322">
        <v>0</v>
      </c>
      <c r="BK1322">
        <v>0</v>
      </c>
    </row>
    <row r="1323" spans="1:63">
      <c r="A1323" t="s">
        <v>16095</v>
      </c>
      <c r="B1323" t="s">
        <v>16095</v>
      </c>
      <c r="C1323" t="s">
        <v>16680</v>
      </c>
      <c r="D1323" t="s">
        <v>16091</v>
      </c>
      <c r="E1323" t="s">
        <v>16096</v>
      </c>
      <c r="F1323" t="str">
        <f t="shared" si="40"/>
        <v>Turks</v>
      </c>
      <c r="G1323" s="31">
        <f t="shared" si="41"/>
        <v>0.95660220227630244</v>
      </c>
      <c r="H1323">
        <v>21614</v>
      </c>
      <c r="I1323">
        <v>0</v>
      </c>
      <c r="L1323">
        <v>0</v>
      </c>
      <c r="P1323">
        <v>0</v>
      </c>
      <c r="U1323">
        <v>0</v>
      </c>
      <c r="V1323">
        <v>0</v>
      </c>
      <c r="W1323">
        <v>20676</v>
      </c>
      <c r="X1323">
        <v>0</v>
      </c>
      <c r="AA1323">
        <v>0</v>
      </c>
      <c r="AB1323">
        <v>0</v>
      </c>
      <c r="AH1323">
        <v>0</v>
      </c>
      <c r="AI1323">
        <v>619</v>
      </c>
      <c r="AQ1323">
        <v>0</v>
      </c>
      <c r="AR1323">
        <v>319</v>
      </c>
      <c r="BH1323">
        <v>0</v>
      </c>
      <c r="BI1323">
        <v>0</v>
      </c>
      <c r="BJ1323">
        <v>0</v>
      </c>
      <c r="BK1323">
        <v>0</v>
      </c>
    </row>
    <row r="1324" spans="1:63">
      <c r="A1324" t="s">
        <v>16097</v>
      </c>
      <c r="B1324" t="s">
        <v>16097</v>
      </c>
      <c r="C1324" t="s">
        <v>16680</v>
      </c>
      <c r="D1324" t="s">
        <v>16091</v>
      </c>
      <c r="E1324" t="s">
        <v>16098</v>
      </c>
      <c r="F1324" t="str">
        <f t="shared" si="40"/>
        <v>Turks</v>
      </c>
      <c r="G1324" s="31">
        <f t="shared" si="41"/>
        <v>0.97095661644581599</v>
      </c>
      <c r="H1324">
        <v>22036</v>
      </c>
      <c r="I1324">
        <v>0</v>
      </c>
      <c r="L1324">
        <v>0</v>
      </c>
      <c r="P1324">
        <v>0</v>
      </c>
      <c r="U1324">
        <v>0</v>
      </c>
      <c r="V1324">
        <v>0</v>
      </c>
      <c r="W1324">
        <v>21396</v>
      </c>
      <c r="X1324">
        <v>0</v>
      </c>
      <c r="AA1324">
        <v>0</v>
      </c>
      <c r="AB1324">
        <v>0</v>
      </c>
      <c r="AH1324">
        <v>0</v>
      </c>
      <c r="AI1324">
        <v>640</v>
      </c>
      <c r="AQ1324">
        <v>0</v>
      </c>
      <c r="AR1324">
        <v>0</v>
      </c>
      <c r="BH1324">
        <v>0</v>
      </c>
      <c r="BI1324">
        <v>0</v>
      </c>
      <c r="BJ1324">
        <v>0</v>
      </c>
      <c r="BK1324">
        <v>0</v>
      </c>
    </row>
    <row r="1325" spans="1:63">
      <c r="A1325" t="s">
        <v>16099</v>
      </c>
      <c r="B1325" t="s">
        <v>16099</v>
      </c>
      <c r="C1325" t="s">
        <v>16680</v>
      </c>
      <c r="D1325" t="s">
        <v>16091</v>
      </c>
      <c r="E1325" t="s">
        <v>16100</v>
      </c>
      <c r="F1325" t="str">
        <f t="shared" si="40"/>
        <v>Turks</v>
      </c>
      <c r="G1325" s="31">
        <f t="shared" si="41"/>
        <v>0.97091882247992867</v>
      </c>
      <c r="H1325">
        <v>11210</v>
      </c>
      <c r="I1325">
        <v>0</v>
      </c>
      <c r="L1325">
        <v>0</v>
      </c>
      <c r="P1325">
        <v>0</v>
      </c>
      <c r="U1325">
        <v>0</v>
      </c>
      <c r="V1325">
        <v>0</v>
      </c>
      <c r="W1325">
        <v>10884</v>
      </c>
      <c r="X1325">
        <v>0</v>
      </c>
      <c r="AA1325">
        <v>0</v>
      </c>
      <c r="AB1325">
        <v>0</v>
      </c>
      <c r="AH1325">
        <v>0</v>
      </c>
      <c r="AI1325">
        <v>326</v>
      </c>
      <c r="AQ1325">
        <v>0</v>
      </c>
      <c r="AR1325">
        <v>0</v>
      </c>
      <c r="BH1325">
        <v>0</v>
      </c>
      <c r="BI1325">
        <v>0</v>
      </c>
      <c r="BJ1325">
        <v>0</v>
      </c>
      <c r="BK1325">
        <v>0</v>
      </c>
    </row>
    <row r="1326" spans="1:63">
      <c r="A1326" t="s">
        <v>16101</v>
      </c>
      <c r="B1326" t="s">
        <v>16101</v>
      </c>
      <c r="C1326" t="s">
        <v>16680</v>
      </c>
      <c r="D1326" t="s">
        <v>16091</v>
      </c>
      <c r="E1326" t="s">
        <v>16102</v>
      </c>
      <c r="F1326" t="str">
        <f t="shared" si="40"/>
        <v>Turks</v>
      </c>
      <c r="G1326" s="31">
        <f t="shared" si="41"/>
        <v>0.97096871239470517</v>
      </c>
      <c r="H1326">
        <v>13296</v>
      </c>
      <c r="I1326">
        <v>0</v>
      </c>
      <c r="L1326">
        <v>0</v>
      </c>
      <c r="P1326">
        <v>0</v>
      </c>
      <c r="U1326">
        <v>0</v>
      </c>
      <c r="V1326">
        <v>0</v>
      </c>
      <c r="W1326">
        <v>12910</v>
      </c>
      <c r="X1326">
        <v>0</v>
      </c>
      <c r="AA1326">
        <v>0</v>
      </c>
      <c r="AB1326">
        <v>0</v>
      </c>
      <c r="AH1326">
        <v>0</v>
      </c>
      <c r="AI1326">
        <v>386</v>
      </c>
      <c r="AQ1326">
        <v>0</v>
      </c>
      <c r="AR1326">
        <v>0</v>
      </c>
      <c r="BH1326">
        <v>0</v>
      </c>
      <c r="BI1326">
        <v>0</v>
      </c>
      <c r="BJ1326">
        <v>0</v>
      </c>
      <c r="BK1326">
        <v>0</v>
      </c>
    </row>
    <row r="1327" spans="1:63">
      <c r="A1327" t="s">
        <v>16103</v>
      </c>
      <c r="B1327" t="s">
        <v>16103</v>
      </c>
      <c r="C1327" t="s">
        <v>16680</v>
      </c>
      <c r="D1327" t="s">
        <v>16091</v>
      </c>
      <c r="E1327" t="s">
        <v>14768</v>
      </c>
      <c r="F1327" t="str">
        <f t="shared" si="40"/>
        <v>Turks</v>
      </c>
      <c r="G1327" s="31">
        <f t="shared" si="41"/>
        <v>0.84911561316329009</v>
      </c>
      <c r="H1327">
        <v>172662</v>
      </c>
      <c r="I1327">
        <v>0</v>
      </c>
      <c r="L1327">
        <v>0</v>
      </c>
      <c r="P1327">
        <v>0</v>
      </c>
      <c r="U1327">
        <v>1560</v>
      </c>
      <c r="V1327">
        <v>0</v>
      </c>
      <c r="W1327">
        <v>146610</v>
      </c>
      <c r="X1327">
        <v>7798</v>
      </c>
      <c r="AA1327">
        <v>0</v>
      </c>
      <c r="AB1327">
        <v>0</v>
      </c>
      <c r="AH1327">
        <v>0</v>
      </c>
      <c r="AI1327">
        <v>4668</v>
      </c>
      <c r="AQ1327">
        <v>0</v>
      </c>
      <c r="AR1327">
        <v>12026</v>
      </c>
      <c r="BH1327">
        <v>0</v>
      </c>
      <c r="BI1327">
        <v>0</v>
      </c>
      <c r="BJ1327">
        <v>0</v>
      </c>
      <c r="BK1327">
        <v>0</v>
      </c>
    </row>
    <row r="1328" spans="1:63">
      <c r="A1328" t="s">
        <v>16104</v>
      </c>
      <c r="B1328" t="s">
        <v>16104</v>
      </c>
      <c r="C1328" t="s">
        <v>16680</v>
      </c>
      <c r="D1328" t="s">
        <v>16091</v>
      </c>
      <c r="E1328" t="s">
        <v>16105</v>
      </c>
      <c r="F1328" t="str">
        <f t="shared" si="40"/>
        <v>Turks</v>
      </c>
      <c r="G1328" s="31">
        <f t="shared" si="41"/>
        <v>0.96135708671731723</v>
      </c>
      <c r="H1328">
        <v>38170</v>
      </c>
      <c r="I1328">
        <v>0</v>
      </c>
      <c r="L1328">
        <v>0</v>
      </c>
      <c r="P1328">
        <v>0</v>
      </c>
      <c r="U1328">
        <v>0</v>
      </c>
      <c r="V1328">
        <v>0</v>
      </c>
      <c r="W1328">
        <v>36695</v>
      </c>
      <c r="X1328">
        <v>0</v>
      </c>
      <c r="AA1328">
        <v>0</v>
      </c>
      <c r="AB1328">
        <v>0</v>
      </c>
      <c r="AH1328">
        <v>0</v>
      </c>
      <c r="AI1328">
        <v>1098</v>
      </c>
      <c r="AQ1328">
        <v>0</v>
      </c>
      <c r="AR1328">
        <v>377</v>
      </c>
      <c r="BH1328">
        <v>0</v>
      </c>
      <c r="BI1328">
        <v>0</v>
      </c>
      <c r="BJ1328">
        <v>0</v>
      </c>
      <c r="BK1328">
        <v>0</v>
      </c>
    </row>
    <row r="1329" spans="1:63">
      <c r="A1329" t="s">
        <v>16106</v>
      </c>
      <c r="B1329" t="s">
        <v>16106</v>
      </c>
      <c r="C1329" t="s">
        <v>16680</v>
      </c>
      <c r="D1329" t="s">
        <v>16107</v>
      </c>
      <c r="E1329" t="s">
        <v>16108</v>
      </c>
      <c r="F1329" t="str">
        <f t="shared" si="40"/>
        <v>Turks</v>
      </c>
      <c r="G1329" s="31">
        <f t="shared" si="41"/>
        <v>0.98887748117727581</v>
      </c>
      <c r="H1329">
        <v>11688</v>
      </c>
      <c r="I1329">
        <v>0</v>
      </c>
      <c r="L1329">
        <v>0</v>
      </c>
      <c r="P1329">
        <v>0</v>
      </c>
      <c r="U1329">
        <v>0</v>
      </c>
      <c r="V1329">
        <v>0</v>
      </c>
      <c r="W1329">
        <v>11558</v>
      </c>
      <c r="X1329">
        <v>0</v>
      </c>
      <c r="AA1329">
        <v>0</v>
      </c>
      <c r="AB1329">
        <v>0</v>
      </c>
      <c r="AH1329">
        <v>0</v>
      </c>
      <c r="AI1329">
        <v>130</v>
      </c>
      <c r="AQ1329">
        <v>0</v>
      </c>
      <c r="AR1329">
        <v>0</v>
      </c>
      <c r="BH1329">
        <v>0</v>
      </c>
      <c r="BI1329">
        <v>0</v>
      </c>
      <c r="BJ1329">
        <v>0</v>
      </c>
      <c r="BK1329">
        <v>0</v>
      </c>
    </row>
    <row r="1330" spans="1:63">
      <c r="A1330" t="s">
        <v>16109</v>
      </c>
      <c r="B1330" t="s">
        <v>16109</v>
      </c>
      <c r="C1330" t="s">
        <v>16680</v>
      </c>
      <c r="D1330" t="s">
        <v>16107</v>
      </c>
      <c r="E1330" t="s">
        <v>12374</v>
      </c>
      <c r="F1330" t="str">
        <f t="shared" si="40"/>
        <v>Turks</v>
      </c>
      <c r="G1330" s="31">
        <f t="shared" si="41"/>
        <v>0.98100695338655675</v>
      </c>
      <c r="H1330">
        <v>62128</v>
      </c>
      <c r="I1330">
        <v>0</v>
      </c>
      <c r="L1330">
        <v>0</v>
      </c>
      <c r="P1330">
        <v>0</v>
      </c>
      <c r="U1330">
        <v>0</v>
      </c>
      <c r="V1330">
        <v>0</v>
      </c>
      <c r="W1330">
        <v>60948</v>
      </c>
      <c r="X1330">
        <v>0</v>
      </c>
      <c r="AA1330">
        <v>0</v>
      </c>
      <c r="AB1330">
        <v>0</v>
      </c>
      <c r="AH1330">
        <v>0</v>
      </c>
      <c r="AI1330">
        <v>684</v>
      </c>
      <c r="AQ1330">
        <v>0</v>
      </c>
      <c r="AR1330">
        <v>496</v>
      </c>
      <c r="BH1330">
        <v>0</v>
      </c>
      <c r="BI1330">
        <v>0</v>
      </c>
      <c r="BJ1330">
        <v>0</v>
      </c>
      <c r="BK1330">
        <v>0</v>
      </c>
    </row>
    <row r="1331" spans="1:63">
      <c r="A1331" t="s">
        <v>16110</v>
      </c>
      <c r="B1331" t="s">
        <v>16110</v>
      </c>
      <c r="C1331" t="s">
        <v>16680</v>
      </c>
      <c r="D1331" t="s">
        <v>16107</v>
      </c>
      <c r="E1331" t="s">
        <v>16111</v>
      </c>
      <c r="F1331" t="str">
        <f t="shared" si="40"/>
        <v>Turks</v>
      </c>
      <c r="G1331" s="31">
        <f t="shared" si="41"/>
        <v>0.96134152585765487</v>
      </c>
      <c r="H1331">
        <v>11718</v>
      </c>
      <c r="I1331">
        <v>0</v>
      </c>
      <c r="L1331">
        <v>0</v>
      </c>
      <c r="P1331">
        <v>0</v>
      </c>
      <c r="U1331">
        <v>0</v>
      </c>
      <c r="V1331">
        <v>0</v>
      </c>
      <c r="W1331">
        <v>11265</v>
      </c>
      <c r="X1331">
        <v>230</v>
      </c>
      <c r="AA1331">
        <v>0</v>
      </c>
      <c r="AB1331">
        <v>0</v>
      </c>
      <c r="AH1331">
        <v>0</v>
      </c>
      <c r="AI1331">
        <v>129</v>
      </c>
      <c r="AQ1331">
        <v>0</v>
      </c>
      <c r="AR1331">
        <v>94</v>
      </c>
      <c r="BH1331">
        <v>0</v>
      </c>
      <c r="BI1331">
        <v>0</v>
      </c>
      <c r="BJ1331">
        <v>0</v>
      </c>
      <c r="BK1331">
        <v>0</v>
      </c>
    </row>
    <row r="1332" spans="1:63">
      <c r="A1332" t="s">
        <v>16112</v>
      </c>
      <c r="B1332" t="s">
        <v>16112</v>
      </c>
      <c r="C1332" t="s">
        <v>16680</v>
      </c>
      <c r="D1332" t="s">
        <v>16107</v>
      </c>
      <c r="E1332" t="s">
        <v>16113</v>
      </c>
      <c r="F1332" t="str">
        <f t="shared" si="40"/>
        <v>Turks</v>
      </c>
      <c r="G1332" s="31">
        <f t="shared" si="41"/>
        <v>0.98889317392981102</v>
      </c>
      <c r="H1332">
        <v>25930</v>
      </c>
      <c r="I1332">
        <v>0</v>
      </c>
      <c r="L1332">
        <v>0</v>
      </c>
      <c r="P1332">
        <v>0</v>
      </c>
      <c r="U1332">
        <v>0</v>
      </c>
      <c r="V1332">
        <v>0</v>
      </c>
      <c r="W1332">
        <v>25642</v>
      </c>
      <c r="X1332">
        <v>0</v>
      </c>
      <c r="AA1332">
        <v>0</v>
      </c>
      <c r="AB1332">
        <v>0</v>
      </c>
      <c r="AH1332">
        <v>0</v>
      </c>
      <c r="AI1332">
        <v>288</v>
      </c>
      <c r="AQ1332">
        <v>0</v>
      </c>
      <c r="AR1332">
        <v>0</v>
      </c>
      <c r="BH1332">
        <v>0</v>
      </c>
      <c r="BI1332">
        <v>0</v>
      </c>
      <c r="BJ1332">
        <v>0</v>
      </c>
      <c r="BK1332">
        <v>0</v>
      </c>
    </row>
    <row r="1333" spans="1:63">
      <c r="A1333" t="s">
        <v>16114</v>
      </c>
      <c r="B1333" t="s">
        <v>16114</v>
      </c>
      <c r="C1333" t="s">
        <v>16680</v>
      </c>
      <c r="D1333" t="s">
        <v>16107</v>
      </c>
      <c r="E1333" t="s">
        <v>14768</v>
      </c>
      <c r="F1333" t="str">
        <f t="shared" si="40"/>
        <v>Turks</v>
      </c>
      <c r="G1333" s="31">
        <f t="shared" si="41"/>
        <v>0.88834246754094082</v>
      </c>
      <c r="H1333">
        <v>245232</v>
      </c>
      <c r="I1333">
        <v>0</v>
      </c>
      <c r="L1333">
        <v>0</v>
      </c>
      <c r="P1333">
        <v>0</v>
      </c>
      <c r="U1333">
        <v>7104</v>
      </c>
      <c r="V1333">
        <v>0</v>
      </c>
      <c r="W1333">
        <v>217850</v>
      </c>
      <c r="X1333">
        <v>0</v>
      </c>
      <c r="AA1333">
        <v>0</v>
      </c>
      <c r="AB1333">
        <v>0</v>
      </c>
      <c r="AH1333">
        <v>0</v>
      </c>
      <c r="AI1333">
        <v>2657</v>
      </c>
      <c r="AQ1333">
        <v>0</v>
      </c>
      <c r="AR1333">
        <v>5781</v>
      </c>
      <c r="BH1333">
        <v>11840</v>
      </c>
      <c r="BI1333">
        <v>0</v>
      </c>
      <c r="BJ1333">
        <v>0</v>
      </c>
      <c r="BK1333">
        <v>0</v>
      </c>
    </row>
    <row r="1334" spans="1:63">
      <c r="A1334" t="s">
        <v>16115</v>
      </c>
      <c r="B1334" t="s">
        <v>16115</v>
      </c>
      <c r="C1334" t="s">
        <v>16680</v>
      </c>
      <c r="D1334" t="s">
        <v>16107</v>
      </c>
      <c r="E1334" t="s">
        <v>16116</v>
      </c>
      <c r="F1334" t="str">
        <f t="shared" si="40"/>
        <v>Turks</v>
      </c>
      <c r="G1334" s="31">
        <f t="shared" si="41"/>
        <v>0.98103359173126614</v>
      </c>
      <c r="H1334">
        <v>19350</v>
      </c>
      <c r="I1334">
        <v>0</v>
      </c>
      <c r="L1334">
        <v>0</v>
      </c>
      <c r="P1334">
        <v>0</v>
      </c>
      <c r="U1334">
        <v>0</v>
      </c>
      <c r="V1334">
        <v>0</v>
      </c>
      <c r="W1334">
        <v>18983</v>
      </c>
      <c r="X1334">
        <v>0</v>
      </c>
      <c r="AA1334">
        <v>0</v>
      </c>
      <c r="AB1334">
        <v>0</v>
      </c>
      <c r="AH1334">
        <v>0</v>
      </c>
      <c r="AI1334">
        <v>213</v>
      </c>
      <c r="AQ1334">
        <v>0</v>
      </c>
      <c r="AR1334">
        <v>154</v>
      </c>
      <c r="BH1334">
        <v>0</v>
      </c>
      <c r="BI1334">
        <v>0</v>
      </c>
      <c r="BJ1334">
        <v>0</v>
      </c>
      <c r="BK1334">
        <v>0</v>
      </c>
    </row>
    <row r="1335" spans="1:63">
      <c r="A1335" t="s">
        <v>16117</v>
      </c>
      <c r="B1335" t="s">
        <v>16117</v>
      </c>
      <c r="C1335" t="s">
        <v>16680</v>
      </c>
      <c r="D1335" t="s">
        <v>16118</v>
      </c>
      <c r="E1335" t="s">
        <v>16119</v>
      </c>
      <c r="F1335" t="str">
        <f t="shared" si="40"/>
        <v>Turks</v>
      </c>
      <c r="G1335" s="31">
        <f t="shared" si="41"/>
        <v>0.95084564133625304</v>
      </c>
      <c r="H1335">
        <v>21463</v>
      </c>
      <c r="I1335">
        <v>0</v>
      </c>
      <c r="L1335">
        <v>0</v>
      </c>
      <c r="P1335">
        <v>0</v>
      </c>
      <c r="U1335">
        <v>0</v>
      </c>
      <c r="V1335">
        <v>0</v>
      </c>
      <c r="W1335">
        <v>20408</v>
      </c>
      <c r="X1335">
        <v>0</v>
      </c>
      <c r="AA1335">
        <v>850</v>
      </c>
      <c r="AB1335">
        <v>0</v>
      </c>
      <c r="AH1335">
        <v>0</v>
      </c>
      <c r="AI1335">
        <v>205</v>
      </c>
      <c r="AQ1335">
        <v>0</v>
      </c>
      <c r="AR1335">
        <v>0</v>
      </c>
      <c r="BH1335">
        <v>0</v>
      </c>
      <c r="BI1335">
        <v>0</v>
      </c>
      <c r="BJ1335">
        <v>0</v>
      </c>
      <c r="BK1335">
        <v>0</v>
      </c>
    </row>
    <row r="1336" spans="1:63">
      <c r="A1336" t="s">
        <v>16120</v>
      </c>
      <c r="B1336" t="s">
        <v>16120</v>
      </c>
      <c r="C1336" t="s">
        <v>16680</v>
      </c>
      <c r="D1336" t="s">
        <v>16118</v>
      </c>
      <c r="E1336" t="s">
        <v>16121</v>
      </c>
      <c r="F1336" t="str">
        <f t="shared" si="40"/>
        <v>Turks</v>
      </c>
      <c r="G1336" s="31">
        <f t="shared" si="41"/>
        <v>0.90931564210579419</v>
      </c>
      <c r="H1336">
        <v>237858</v>
      </c>
      <c r="I1336">
        <v>0</v>
      </c>
      <c r="L1336">
        <v>0</v>
      </c>
      <c r="P1336">
        <v>0</v>
      </c>
      <c r="U1336">
        <v>0</v>
      </c>
      <c r="V1336">
        <v>0</v>
      </c>
      <c r="W1336">
        <v>216288</v>
      </c>
      <c r="X1336">
        <v>0</v>
      </c>
      <c r="AA1336">
        <v>18808</v>
      </c>
      <c r="AB1336">
        <v>0</v>
      </c>
      <c r="AH1336">
        <v>0</v>
      </c>
      <c r="AI1336">
        <v>2267</v>
      </c>
      <c r="AQ1336">
        <v>0</v>
      </c>
      <c r="AR1336">
        <v>495</v>
      </c>
      <c r="BH1336">
        <v>0</v>
      </c>
      <c r="BI1336">
        <v>0</v>
      </c>
      <c r="BJ1336">
        <v>0</v>
      </c>
      <c r="BK1336">
        <v>0</v>
      </c>
    </row>
    <row r="1337" spans="1:63">
      <c r="A1337" t="s">
        <v>16122</v>
      </c>
      <c r="B1337" t="s">
        <v>16122</v>
      </c>
      <c r="C1337" t="s">
        <v>16680</v>
      </c>
      <c r="D1337" t="s">
        <v>16118</v>
      </c>
      <c r="E1337" t="s">
        <v>16123</v>
      </c>
      <c r="F1337" t="str">
        <f t="shared" si="40"/>
        <v>Turks</v>
      </c>
      <c r="G1337" s="31">
        <f t="shared" si="41"/>
        <v>0.99045864626139535</v>
      </c>
      <c r="H1337">
        <v>21171</v>
      </c>
      <c r="I1337">
        <v>0</v>
      </c>
      <c r="L1337">
        <v>0</v>
      </c>
      <c r="P1337">
        <v>0</v>
      </c>
      <c r="U1337">
        <v>0</v>
      </c>
      <c r="V1337">
        <v>0</v>
      </c>
      <c r="W1337">
        <v>20969</v>
      </c>
      <c r="X1337">
        <v>0</v>
      </c>
      <c r="AA1337">
        <v>0</v>
      </c>
      <c r="AB1337">
        <v>0</v>
      </c>
      <c r="AH1337">
        <v>0</v>
      </c>
      <c r="AI1337">
        <v>202</v>
      </c>
      <c r="AQ1337">
        <v>0</v>
      </c>
      <c r="AR1337">
        <v>0</v>
      </c>
      <c r="BH1337">
        <v>0</v>
      </c>
      <c r="BI1337">
        <v>0</v>
      </c>
      <c r="BJ1337">
        <v>0</v>
      </c>
      <c r="BK1337">
        <v>0</v>
      </c>
    </row>
    <row r="1338" spans="1:63">
      <c r="A1338" t="s">
        <v>16124</v>
      </c>
      <c r="B1338" t="s">
        <v>16124</v>
      </c>
      <c r="C1338" t="s">
        <v>16680</v>
      </c>
      <c r="D1338" t="s">
        <v>16118</v>
      </c>
      <c r="E1338" t="s">
        <v>16125</v>
      </c>
      <c r="F1338" t="str">
        <f t="shared" si="40"/>
        <v>Turks</v>
      </c>
      <c r="G1338" s="31">
        <f t="shared" si="41"/>
        <v>0.9805790108564536</v>
      </c>
      <c r="H1338">
        <v>8290</v>
      </c>
      <c r="I1338">
        <v>0</v>
      </c>
      <c r="L1338">
        <v>0</v>
      </c>
      <c r="P1338">
        <v>0</v>
      </c>
      <c r="U1338">
        <v>0</v>
      </c>
      <c r="V1338">
        <v>0</v>
      </c>
      <c r="W1338">
        <v>8129</v>
      </c>
      <c r="X1338">
        <v>0</v>
      </c>
      <c r="AA1338">
        <v>82</v>
      </c>
      <c r="AB1338">
        <v>0</v>
      </c>
      <c r="AH1338">
        <v>0</v>
      </c>
      <c r="AI1338">
        <v>79</v>
      </c>
      <c r="AQ1338">
        <v>0</v>
      </c>
      <c r="AR1338">
        <v>0</v>
      </c>
      <c r="BH1338">
        <v>0</v>
      </c>
      <c r="BI1338">
        <v>0</v>
      </c>
      <c r="BJ1338">
        <v>0</v>
      </c>
      <c r="BK1338">
        <v>0</v>
      </c>
    </row>
    <row r="1339" spans="1:63">
      <c r="A1339" t="s">
        <v>16126</v>
      </c>
      <c r="B1339" t="s">
        <v>16126</v>
      </c>
      <c r="C1339" t="s">
        <v>16680</v>
      </c>
      <c r="D1339" t="s">
        <v>16118</v>
      </c>
      <c r="E1339" t="s">
        <v>16127</v>
      </c>
      <c r="F1339" t="str">
        <f t="shared" si="40"/>
        <v>Turks</v>
      </c>
      <c r="G1339" s="31">
        <f t="shared" si="41"/>
        <v>0.84183712265226984</v>
      </c>
      <c r="H1339">
        <v>13151</v>
      </c>
      <c r="I1339">
        <v>0</v>
      </c>
      <c r="L1339">
        <v>0</v>
      </c>
      <c r="P1339">
        <v>0</v>
      </c>
      <c r="U1339">
        <v>0</v>
      </c>
      <c r="V1339">
        <v>0</v>
      </c>
      <c r="W1339">
        <v>11071</v>
      </c>
      <c r="X1339">
        <v>0</v>
      </c>
      <c r="AA1339">
        <v>1954</v>
      </c>
      <c r="AB1339">
        <v>0</v>
      </c>
      <c r="AH1339">
        <v>0</v>
      </c>
      <c r="AI1339">
        <v>126</v>
      </c>
      <c r="AQ1339">
        <v>0</v>
      </c>
      <c r="AR1339">
        <v>0</v>
      </c>
      <c r="BH1339">
        <v>0</v>
      </c>
      <c r="BI1339">
        <v>0</v>
      </c>
      <c r="BJ1339">
        <v>0</v>
      </c>
      <c r="BK1339">
        <v>0</v>
      </c>
    </row>
    <row r="1340" spans="1:63">
      <c r="A1340" t="s">
        <v>16128</v>
      </c>
      <c r="B1340" t="s">
        <v>16128</v>
      </c>
      <c r="C1340" t="s">
        <v>16680</v>
      </c>
      <c r="D1340" t="s">
        <v>16118</v>
      </c>
      <c r="E1340" t="s">
        <v>16129</v>
      </c>
      <c r="F1340" t="str">
        <f t="shared" si="40"/>
        <v>Turks</v>
      </c>
      <c r="G1340" s="31">
        <f t="shared" si="41"/>
        <v>0.89136954348550479</v>
      </c>
      <c r="H1340">
        <v>12004</v>
      </c>
      <c r="I1340">
        <v>0</v>
      </c>
      <c r="L1340">
        <v>0</v>
      </c>
      <c r="P1340">
        <v>0</v>
      </c>
      <c r="U1340">
        <v>0</v>
      </c>
      <c r="V1340">
        <v>0</v>
      </c>
      <c r="W1340">
        <v>10700</v>
      </c>
      <c r="X1340">
        <v>0</v>
      </c>
      <c r="AA1340">
        <v>1189</v>
      </c>
      <c r="AB1340">
        <v>0</v>
      </c>
      <c r="AH1340">
        <v>0</v>
      </c>
      <c r="AI1340">
        <v>115</v>
      </c>
      <c r="AQ1340">
        <v>0</v>
      </c>
      <c r="AR1340">
        <v>0</v>
      </c>
      <c r="BH1340">
        <v>0</v>
      </c>
      <c r="BI1340">
        <v>0</v>
      </c>
      <c r="BJ1340">
        <v>0</v>
      </c>
      <c r="BK1340">
        <v>0</v>
      </c>
    </row>
    <row r="1341" spans="1:63">
      <c r="A1341" t="s">
        <v>16130</v>
      </c>
      <c r="B1341" t="s">
        <v>16130</v>
      </c>
      <c r="C1341" t="s">
        <v>16680</v>
      </c>
      <c r="D1341" t="s">
        <v>16118</v>
      </c>
      <c r="E1341" t="s">
        <v>16131</v>
      </c>
      <c r="F1341" t="str">
        <f t="shared" si="40"/>
        <v>Turks</v>
      </c>
      <c r="G1341" s="31">
        <f t="shared" si="41"/>
        <v>0.79070673995244223</v>
      </c>
      <c r="H1341">
        <v>128265</v>
      </c>
      <c r="I1341">
        <v>0</v>
      </c>
      <c r="L1341">
        <v>0</v>
      </c>
      <c r="P1341">
        <v>0</v>
      </c>
      <c r="U1341">
        <v>0</v>
      </c>
      <c r="V1341">
        <v>0</v>
      </c>
      <c r="W1341">
        <v>101420</v>
      </c>
      <c r="X1341">
        <v>0</v>
      </c>
      <c r="AA1341">
        <v>25355</v>
      </c>
      <c r="AB1341">
        <v>0</v>
      </c>
      <c r="AH1341">
        <v>0</v>
      </c>
      <c r="AI1341">
        <v>1223</v>
      </c>
      <c r="AQ1341">
        <v>0</v>
      </c>
      <c r="AR1341">
        <v>267</v>
      </c>
      <c r="BH1341">
        <v>0</v>
      </c>
      <c r="BI1341">
        <v>0</v>
      </c>
      <c r="BJ1341">
        <v>0</v>
      </c>
      <c r="BK1341">
        <v>0</v>
      </c>
    </row>
    <row r="1342" spans="1:63">
      <c r="A1342" t="s">
        <v>16132</v>
      </c>
      <c r="B1342" t="s">
        <v>16132</v>
      </c>
      <c r="C1342" t="s">
        <v>16680</v>
      </c>
      <c r="D1342" t="s">
        <v>16118</v>
      </c>
      <c r="E1342" t="s">
        <v>16133</v>
      </c>
      <c r="F1342" t="str">
        <f t="shared" si="40"/>
        <v>Turks</v>
      </c>
      <c r="G1342" s="31">
        <f t="shared" si="41"/>
        <v>0.94093857306371609</v>
      </c>
      <c r="H1342">
        <v>26210</v>
      </c>
      <c r="I1342">
        <v>0</v>
      </c>
      <c r="L1342">
        <v>0</v>
      </c>
      <c r="P1342">
        <v>0</v>
      </c>
      <c r="U1342">
        <v>0</v>
      </c>
      <c r="V1342">
        <v>0</v>
      </c>
      <c r="W1342">
        <v>24662</v>
      </c>
      <c r="X1342">
        <v>0</v>
      </c>
      <c r="AA1342">
        <v>1298</v>
      </c>
      <c r="AB1342">
        <v>0</v>
      </c>
      <c r="AH1342">
        <v>0</v>
      </c>
      <c r="AI1342">
        <v>250</v>
      </c>
      <c r="AQ1342">
        <v>0</v>
      </c>
      <c r="AR1342">
        <v>0</v>
      </c>
      <c r="BH1342">
        <v>0</v>
      </c>
      <c r="BI1342">
        <v>0</v>
      </c>
      <c r="BJ1342">
        <v>0</v>
      </c>
      <c r="BK1342">
        <v>0</v>
      </c>
    </row>
    <row r="1343" spans="1:63">
      <c r="A1343" t="s">
        <v>16134</v>
      </c>
      <c r="B1343" t="s">
        <v>16134</v>
      </c>
      <c r="C1343" t="s">
        <v>16680</v>
      </c>
      <c r="D1343" t="s">
        <v>16118</v>
      </c>
      <c r="E1343" t="s">
        <v>16135</v>
      </c>
      <c r="F1343" t="str">
        <f t="shared" si="40"/>
        <v>Turks</v>
      </c>
      <c r="G1343" s="31">
        <f t="shared" si="41"/>
        <v>0.99047731013402307</v>
      </c>
      <c r="H1343">
        <v>8506</v>
      </c>
      <c r="I1343">
        <v>0</v>
      </c>
      <c r="L1343">
        <v>0</v>
      </c>
      <c r="P1343">
        <v>0</v>
      </c>
      <c r="U1343">
        <v>0</v>
      </c>
      <c r="V1343">
        <v>0</v>
      </c>
      <c r="W1343">
        <v>8425</v>
      </c>
      <c r="X1343">
        <v>0</v>
      </c>
      <c r="AA1343">
        <v>0</v>
      </c>
      <c r="AB1343">
        <v>0</v>
      </c>
      <c r="AH1343">
        <v>0</v>
      </c>
      <c r="AI1343">
        <v>81</v>
      </c>
      <c r="AQ1343">
        <v>0</v>
      </c>
      <c r="AR1343">
        <v>0</v>
      </c>
      <c r="BH1343">
        <v>0</v>
      </c>
      <c r="BI1343">
        <v>0</v>
      </c>
      <c r="BJ1343">
        <v>0</v>
      </c>
      <c r="BK1343">
        <v>0</v>
      </c>
    </row>
    <row r="1344" spans="1:63">
      <c r="A1344" t="s">
        <v>16136</v>
      </c>
      <c r="B1344" t="s">
        <v>16136</v>
      </c>
      <c r="C1344" t="s">
        <v>16680</v>
      </c>
      <c r="D1344" t="s">
        <v>16118</v>
      </c>
      <c r="E1344" t="s">
        <v>16137</v>
      </c>
      <c r="F1344" t="str">
        <f t="shared" si="40"/>
        <v>Turks</v>
      </c>
      <c r="G1344" s="31">
        <f t="shared" si="41"/>
        <v>0.96067195227254887</v>
      </c>
      <c r="H1344">
        <v>12739</v>
      </c>
      <c r="I1344">
        <v>0</v>
      </c>
      <c r="L1344">
        <v>0</v>
      </c>
      <c r="P1344">
        <v>0</v>
      </c>
      <c r="U1344">
        <v>0</v>
      </c>
      <c r="V1344">
        <v>0</v>
      </c>
      <c r="W1344">
        <v>12238</v>
      </c>
      <c r="X1344">
        <v>0</v>
      </c>
      <c r="AA1344">
        <v>379</v>
      </c>
      <c r="AB1344">
        <v>0</v>
      </c>
      <c r="AH1344">
        <v>0</v>
      </c>
      <c r="AI1344">
        <v>122</v>
      </c>
      <c r="AQ1344">
        <v>0</v>
      </c>
      <c r="AR1344">
        <v>0</v>
      </c>
      <c r="BH1344">
        <v>0</v>
      </c>
      <c r="BI1344">
        <v>0</v>
      </c>
      <c r="BJ1344">
        <v>0</v>
      </c>
      <c r="BK1344">
        <v>0</v>
      </c>
    </row>
    <row r="1345" spans="1:63">
      <c r="A1345" t="s">
        <v>16138</v>
      </c>
      <c r="B1345" t="s">
        <v>16138</v>
      </c>
      <c r="C1345" t="s">
        <v>16680</v>
      </c>
      <c r="D1345" t="s">
        <v>16118</v>
      </c>
      <c r="E1345" t="s">
        <v>16139</v>
      </c>
      <c r="F1345" t="str">
        <f t="shared" si="40"/>
        <v>Turks</v>
      </c>
      <c r="G1345" s="31">
        <f t="shared" si="41"/>
        <v>0.96075798269173385</v>
      </c>
      <c r="H1345">
        <v>13404</v>
      </c>
      <c r="I1345">
        <v>0</v>
      </c>
      <c r="L1345">
        <v>0</v>
      </c>
      <c r="P1345">
        <v>0</v>
      </c>
      <c r="U1345">
        <v>0</v>
      </c>
      <c r="V1345">
        <v>0</v>
      </c>
      <c r="W1345">
        <v>12878</v>
      </c>
      <c r="X1345">
        <v>0</v>
      </c>
      <c r="AA1345">
        <v>398</v>
      </c>
      <c r="AB1345">
        <v>0</v>
      </c>
      <c r="AH1345">
        <v>0</v>
      </c>
      <c r="AI1345">
        <v>128</v>
      </c>
      <c r="AQ1345">
        <v>0</v>
      </c>
      <c r="AR1345">
        <v>0</v>
      </c>
      <c r="BH1345">
        <v>0</v>
      </c>
      <c r="BI1345">
        <v>0</v>
      </c>
      <c r="BJ1345">
        <v>0</v>
      </c>
      <c r="BK1345">
        <v>0</v>
      </c>
    </row>
    <row r="1346" spans="1:63">
      <c r="A1346" t="s">
        <v>16140</v>
      </c>
      <c r="B1346" t="s">
        <v>16140</v>
      </c>
      <c r="C1346" t="s">
        <v>16680</v>
      </c>
      <c r="D1346" t="s">
        <v>16118</v>
      </c>
      <c r="E1346" t="s">
        <v>16141</v>
      </c>
      <c r="F1346" t="str">
        <f t="shared" ref="F1346:F1409" si="42">INDEX($I$1:$CM$1,MATCH(MAX(,I1346:CM1346),I1346:CM1346,0))</f>
        <v>Turks</v>
      </c>
      <c r="G1346" s="31">
        <f t="shared" ref="G1346:G1409" si="43">MAX(I1346:CM1346)/H1346</f>
        <v>0.94089569001825069</v>
      </c>
      <c r="H1346">
        <v>7123</v>
      </c>
      <c r="I1346">
        <v>0</v>
      </c>
      <c r="L1346">
        <v>0</v>
      </c>
      <c r="P1346">
        <v>0</v>
      </c>
      <c r="U1346">
        <v>0</v>
      </c>
      <c r="V1346">
        <v>0</v>
      </c>
      <c r="W1346">
        <v>6702</v>
      </c>
      <c r="X1346">
        <v>0</v>
      </c>
      <c r="AA1346">
        <v>353</v>
      </c>
      <c r="AB1346">
        <v>0</v>
      </c>
      <c r="AH1346">
        <v>0</v>
      </c>
      <c r="AI1346">
        <v>68</v>
      </c>
      <c r="AQ1346">
        <v>0</v>
      </c>
      <c r="AR1346">
        <v>0</v>
      </c>
      <c r="BH1346">
        <v>0</v>
      </c>
      <c r="BI1346">
        <v>0</v>
      </c>
      <c r="BJ1346">
        <v>0</v>
      </c>
      <c r="BK1346">
        <v>0</v>
      </c>
    </row>
    <row r="1347" spans="1:63">
      <c r="A1347" t="s">
        <v>16142</v>
      </c>
      <c r="B1347" t="s">
        <v>16142</v>
      </c>
      <c r="C1347" t="s">
        <v>16680</v>
      </c>
      <c r="D1347" t="s">
        <v>16118</v>
      </c>
      <c r="E1347" t="s">
        <v>16143</v>
      </c>
      <c r="F1347" t="str">
        <f t="shared" si="42"/>
        <v>Turks</v>
      </c>
      <c r="G1347" s="31">
        <f t="shared" si="43"/>
        <v>0.95076832729764116</v>
      </c>
      <c r="H1347">
        <v>10217</v>
      </c>
      <c r="I1347">
        <v>0</v>
      </c>
      <c r="L1347">
        <v>0</v>
      </c>
      <c r="P1347">
        <v>0</v>
      </c>
      <c r="U1347">
        <v>0</v>
      </c>
      <c r="V1347">
        <v>0</v>
      </c>
      <c r="W1347">
        <v>9714</v>
      </c>
      <c r="X1347">
        <v>0</v>
      </c>
      <c r="AA1347">
        <v>405</v>
      </c>
      <c r="AB1347">
        <v>0</v>
      </c>
      <c r="AH1347">
        <v>0</v>
      </c>
      <c r="AI1347">
        <v>98</v>
      </c>
      <c r="AQ1347">
        <v>0</v>
      </c>
      <c r="AR1347">
        <v>0</v>
      </c>
      <c r="BH1347">
        <v>0</v>
      </c>
      <c r="BI1347">
        <v>0</v>
      </c>
      <c r="BJ1347">
        <v>0</v>
      </c>
      <c r="BK1347">
        <v>0</v>
      </c>
    </row>
    <row r="1348" spans="1:63">
      <c r="A1348" t="s">
        <v>16144</v>
      </c>
      <c r="B1348" t="s">
        <v>16144</v>
      </c>
      <c r="C1348" t="s">
        <v>16680</v>
      </c>
      <c r="D1348" t="s">
        <v>16118</v>
      </c>
      <c r="E1348" t="s">
        <v>16145</v>
      </c>
      <c r="F1348" t="str">
        <f t="shared" si="42"/>
        <v>Turks</v>
      </c>
      <c r="G1348" s="31">
        <f t="shared" si="43"/>
        <v>0.94093361822330057</v>
      </c>
      <c r="H1348">
        <v>27613</v>
      </c>
      <c r="I1348">
        <v>0</v>
      </c>
      <c r="L1348">
        <v>0</v>
      </c>
      <c r="P1348">
        <v>0</v>
      </c>
      <c r="U1348">
        <v>0</v>
      </c>
      <c r="V1348">
        <v>0</v>
      </c>
      <c r="W1348">
        <v>25982</v>
      </c>
      <c r="X1348">
        <v>0</v>
      </c>
      <c r="AA1348">
        <v>1367</v>
      </c>
      <c r="AB1348">
        <v>0</v>
      </c>
      <c r="AH1348">
        <v>0</v>
      </c>
      <c r="AI1348">
        <v>264</v>
      </c>
      <c r="AQ1348">
        <v>0</v>
      </c>
      <c r="AR1348">
        <v>0</v>
      </c>
      <c r="BH1348">
        <v>0</v>
      </c>
      <c r="BI1348">
        <v>0</v>
      </c>
      <c r="BJ1348">
        <v>0</v>
      </c>
      <c r="BK1348">
        <v>0</v>
      </c>
    </row>
    <row r="1349" spans="1:63">
      <c r="A1349" t="s">
        <v>16146</v>
      </c>
      <c r="B1349" t="s">
        <v>16146</v>
      </c>
      <c r="C1349" t="s">
        <v>16680</v>
      </c>
      <c r="D1349" t="s">
        <v>16118</v>
      </c>
      <c r="E1349" t="s">
        <v>16147</v>
      </c>
      <c r="F1349" t="str">
        <f t="shared" si="42"/>
        <v>Turks</v>
      </c>
      <c r="G1349" s="31">
        <f t="shared" si="43"/>
        <v>0.91121560431905257</v>
      </c>
      <c r="H1349">
        <v>28710</v>
      </c>
      <c r="I1349">
        <v>0</v>
      </c>
      <c r="L1349">
        <v>0</v>
      </c>
      <c r="P1349">
        <v>0</v>
      </c>
      <c r="U1349">
        <v>0</v>
      </c>
      <c r="V1349">
        <v>0</v>
      </c>
      <c r="W1349">
        <v>26161</v>
      </c>
      <c r="X1349">
        <v>0</v>
      </c>
      <c r="AA1349">
        <v>2275</v>
      </c>
      <c r="AB1349">
        <v>0</v>
      </c>
      <c r="AH1349">
        <v>0</v>
      </c>
      <c r="AI1349">
        <v>274</v>
      </c>
      <c r="AQ1349">
        <v>0</v>
      </c>
      <c r="AR1349">
        <v>0</v>
      </c>
      <c r="BH1349">
        <v>0</v>
      </c>
      <c r="BI1349">
        <v>0</v>
      </c>
      <c r="BJ1349">
        <v>0</v>
      </c>
      <c r="BK1349">
        <v>0</v>
      </c>
    </row>
    <row r="1350" spans="1:63">
      <c r="A1350" t="s">
        <v>16148</v>
      </c>
      <c r="B1350" t="s">
        <v>16148</v>
      </c>
      <c r="C1350" t="s">
        <v>16680</v>
      </c>
      <c r="D1350" t="s">
        <v>16118</v>
      </c>
      <c r="E1350" t="s">
        <v>16149</v>
      </c>
      <c r="F1350" t="str">
        <f t="shared" si="42"/>
        <v>Turks</v>
      </c>
      <c r="G1350" s="31">
        <f t="shared" si="43"/>
        <v>0.97070722205573867</v>
      </c>
      <c r="H1350">
        <v>13348</v>
      </c>
      <c r="I1350">
        <v>0</v>
      </c>
      <c r="L1350">
        <v>0</v>
      </c>
      <c r="P1350">
        <v>0</v>
      </c>
      <c r="U1350">
        <v>0</v>
      </c>
      <c r="V1350">
        <v>0</v>
      </c>
      <c r="W1350">
        <v>12957</v>
      </c>
      <c r="X1350">
        <v>0</v>
      </c>
      <c r="AA1350">
        <v>264</v>
      </c>
      <c r="AB1350">
        <v>0</v>
      </c>
      <c r="AH1350">
        <v>0</v>
      </c>
      <c r="AI1350">
        <v>127</v>
      </c>
      <c r="AQ1350">
        <v>0</v>
      </c>
      <c r="AR1350">
        <v>0</v>
      </c>
      <c r="BH1350">
        <v>0</v>
      </c>
      <c r="BI1350">
        <v>0</v>
      </c>
      <c r="BJ1350">
        <v>0</v>
      </c>
      <c r="BK1350">
        <v>0</v>
      </c>
    </row>
    <row r="1351" spans="1:63">
      <c r="A1351" t="s">
        <v>16150</v>
      </c>
      <c r="B1351" t="s">
        <v>16150</v>
      </c>
      <c r="C1351" t="s">
        <v>16680</v>
      </c>
      <c r="D1351" t="s">
        <v>16118</v>
      </c>
      <c r="E1351" t="s">
        <v>16151</v>
      </c>
      <c r="F1351" t="str">
        <f t="shared" si="42"/>
        <v>Turks</v>
      </c>
      <c r="G1351" s="31">
        <f t="shared" si="43"/>
        <v>0.87160672567536446</v>
      </c>
      <c r="H1351">
        <v>30391</v>
      </c>
      <c r="I1351">
        <v>0</v>
      </c>
      <c r="L1351">
        <v>0</v>
      </c>
      <c r="P1351">
        <v>0</v>
      </c>
      <c r="U1351">
        <v>0</v>
      </c>
      <c r="V1351">
        <v>0</v>
      </c>
      <c r="W1351">
        <v>26489</v>
      </c>
      <c r="X1351">
        <v>0</v>
      </c>
      <c r="AA1351">
        <v>3612</v>
      </c>
      <c r="AB1351">
        <v>0</v>
      </c>
      <c r="AH1351">
        <v>0</v>
      </c>
      <c r="AI1351">
        <v>290</v>
      </c>
      <c r="AQ1351">
        <v>0</v>
      </c>
      <c r="AR1351">
        <v>0</v>
      </c>
      <c r="BH1351">
        <v>0</v>
      </c>
      <c r="BI1351">
        <v>0</v>
      </c>
      <c r="BJ1351">
        <v>0</v>
      </c>
      <c r="BK1351">
        <v>0</v>
      </c>
    </row>
    <row r="1352" spans="1:63">
      <c r="A1352" t="s">
        <v>16152</v>
      </c>
      <c r="B1352" t="s">
        <v>16152</v>
      </c>
      <c r="C1352" t="s">
        <v>16680</v>
      </c>
      <c r="D1352" t="s">
        <v>16118</v>
      </c>
      <c r="E1352" t="s">
        <v>16153</v>
      </c>
      <c r="F1352" t="str">
        <f t="shared" si="42"/>
        <v>Turks</v>
      </c>
      <c r="G1352" s="31">
        <f t="shared" si="43"/>
        <v>0.94089848308051338</v>
      </c>
      <c r="H1352">
        <v>17140</v>
      </c>
      <c r="I1352">
        <v>0</v>
      </c>
      <c r="L1352">
        <v>0</v>
      </c>
      <c r="P1352">
        <v>0</v>
      </c>
      <c r="U1352">
        <v>0</v>
      </c>
      <c r="V1352">
        <v>0</v>
      </c>
      <c r="W1352">
        <v>16127</v>
      </c>
      <c r="X1352">
        <v>0</v>
      </c>
      <c r="AA1352">
        <v>849</v>
      </c>
      <c r="AB1352">
        <v>0</v>
      </c>
      <c r="AH1352">
        <v>0</v>
      </c>
      <c r="AI1352">
        <v>164</v>
      </c>
      <c r="AQ1352">
        <v>0</v>
      </c>
      <c r="AR1352">
        <v>0</v>
      </c>
      <c r="BH1352">
        <v>0</v>
      </c>
      <c r="BI1352">
        <v>0</v>
      </c>
      <c r="BJ1352">
        <v>0</v>
      </c>
      <c r="BK1352">
        <v>0</v>
      </c>
    </row>
    <row r="1353" spans="1:63">
      <c r="A1353" t="s">
        <v>16154</v>
      </c>
      <c r="B1353" t="s">
        <v>16154</v>
      </c>
      <c r="C1353" t="s">
        <v>16680</v>
      </c>
      <c r="D1353" t="s">
        <v>16118</v>
      </c>
      <c r="E1353" t="s">
        <v>16155</v>
      </c>
      <c r="F1353" t="str">
        <f t="shared" si="42"/>
        <v>Turks</v>
      </c>
      <c r="G1353" s="31">
        <f t="shared" si="43"/>
        <v>0.74129026479983284</v>
      </c>
      <c r="H1353">
        <v>133988</v>
      </c>
      <c r="I1353">
        <v>0</v>
      </c>
      <c r="L1353">
        <v>0</v>
      </c>
      <c r="P1353">
        <v>0</v>
      </c>
      <c r="U1353">
        <v>0</v>
      </c>
      <c r="V1353">
        <v>0</v>
      </c>
      <c r="W1353">
        <v>99324</v>
      </c>
      <c r="X1353">
        <v>0</v>
      </c>
      <c r="AA1353">
        <v>33108</v>
      </c>
      <c r="AB1353">
        <v>0</v>
      </c>
      <c r="AH1353">
        <v>0</v>
      </c>
      <c r="AI1353">
        <v>1277</v>
      </c>
      <c r="AQ1353">
        <v>0</v>
      </c>
      <c r="AR1353">
        <v>279</v>
      </c>
      <c r="BH1353">
        <v>0</v>
      </c>
      <c r="BI1353">
        <v>0</v>
      </c>
      <c r="BJ1353">
        <v>0</v>
      </c>
      <c r="BK1353">
        <v>0</v>
      </c>
    </row>
    <row r="1354" spans="1:63">
      <c r="A1354" t="s">
        <v>16156</v>
      </c>
      <c r="B1354" t="s">
        <v>16156</v>
      </c>
      <c r="C1354" t="s">
        <v>16680</v>
      </c>
      <c r="D1354" t="s">
        <v>16157</v>
      </c>
      <c r="E1354" t="s">
        <v>16158</v>
      </c>
      <c r="F1354" t="str">
        <f t="shared" si="42"/>
        <v>Lazi</v>
      </c>
      <c r="G1354" s="31">
        <f t="shared" si="43"/>
        <v>0.95553061653924387</v>
      </c>
      <c r="H1354">
        <v>42771</v>
      </c>
      <c r="I1354">
        <v>0</v>
      </c>
      <c r="L1354">
        <v>0</v>
      </c>
      <c r="P1354">
        <v>0</v>
      </c>
      <c r="U1354">
        <v>0</v>
      </c>
      <c r="V1354">
        <v>0</v>
      </c>
      <c r="W1354">
        <v>851</v>
      </c>
      <c r="X1354">
        <v>0</v>
      </c>
      <c r="AA1354">
        <v>0</v>
      </c>
      <c r="AB1354">
        <v>40869</v>
      </c>
      <c r="AC1354">
        <v>851</v>
      </c>
      <c r="AI1354">
        <v>200</v>
      </c>
      <c r="AQ1354">
        <v>0</v>
      </c>
      <c r="AR1354">
        <v>0</v>
      </c>
      <c r="BH1354">
        <v>0</v>
      </c>
      <c r="BI1354">
        <v>0</v>
      </c>
      <c r="BJ1354">
        <v>0</v>
      </c>
      <c r="BK1354">
        <v>0</v>
      </c>
    </row>
    <row r="1355" spans="1:63">
      <c r="A1355" t="s">
        <v>16159</v>
      </c>
      <c r="B1355" t="s">
        <v>16159</v>
      </c>
      <c r="C1355" t="s">
        <v>16680</v>
      </c>
      <c r="D1355" t="s">
        <v>16157</v>
      </c>
      <c r="E1355" t="s">
        <v>16160</v>
      </c>
      <c r="F1355" t="str">
        <f t="shared" si="42"/>
        <v>Armenians/ Hemshins</v>
      </c>
      <c r="G1355" s="31">
        <f t="shared" si="43"/>
        <v>0.93548387096774188</v>
      </c>
      <c r="H1355">
        <v>6944</v>
      </c>
      <c r="I1355">
        <v>0</v>
      </c>
      <c r="L1355">
        <v>0</v>
      </c>
      <c r="P1355">
        <v>0</v>
      </c>
      <c r="U1355">
        <v>0</v>
      </c>
      <c r="V1355">
        <v>0</v>
      </c>
      <c r="W1355">
        <v>346</v>
      </c>
      <c r="X1355">
        <v>0</v>
      </c>
      <c r="AA1355">
        <v>0</v>
      </c>
      <c r="AB1355">
        <v>69</v>
      </c>
      <c r="AC1355">
        <v>6496</v>
      </c>
      <c r="AI1355">
        <v>33</v>
      </c>
      <c r="AQ1355">
        <v>0</v>
      </c>
      <c r="AR1355">
        <v>0</v>
      </c>
      <c r="BH1355">
        <v>0</v>
      </c>
      <c r="BI1355">
        <v>0</v>
      </c>
      <c r="BJ1355">
        <v>0</v>
      </c>
      <c r="BK1355">
        <v>0</v>
      </c>
    </row>
    <row r="1356" spans="1:63">
      <c r="A1356" t="s">
        <v>16161</v>
      </c>
      <c r="B1356" t="s">
        <v>16161</v>
      </c>
      <c r="C1356" t="s">
        <v>16680</v>
      </c>
      <c r="D1356" t="s">
        <v>16157</v>
      </c>
      <c r="E1356" t="s">
        <v>16162</v>
      </c>
      <c r="F1356" t="str">
        <f t="shared" si="42"/>
        <v>Armenians/ Hemshins</v>
      </c>
      <c r="G1356" s="31">
        <f t="shared" si="43"/>
        <v>0.69671217609361935</v>
      </c>
      <c r="H1356">
        <v>43068</v>
      </c>
      <c r="I1356">
        <v>0</v>
      </c>
      <c r="L1356">
        <v>0</v>
      </c>
      <c r="P1356">
        <v>0</v>
      </c>
      <c r="U1356">
        <v>0</v>
      </c>
      <c r="V1356">
        <v>0</v>
      </c>
      <c r="W1356">
        <v>12860</v>
      </c>
      <c r="X1356">
        <v>0</v>
      </c>
      <c r="AA1356">
        <v>0</v>
      </c>
      <c r="AB1356">
        <v>0</v>
      </c>
      <c r="AC1356">
        <v>30006</v>
      </c>
      <c r="AI1356">
        <v>202</v>
      </c>
      <c r="AQ1356">
        <v>0</v>
      </c>
      <c r="AR1356">
        <v>0</v>
      </c>
      <c r="BH1356">
        <v>0</v>
      </c>
      <c r="BI1356">
        <v>0</v>
      </c>
      <c r="BJ1356">
        <v>0</v>
      </c>
      <c r="BK1356">
        <v>0</v>
      </c>
    </row>
    <row r="1357" spans="1:63">
      <c r="A1357" t="s">
        <v>16163</v>
      </c>
      <c r="B1357" t="s">
        <v>16163</v>
      </c>
      <c r="C1357" t="s">
        <v>16680</v>
      </c>
      <c r="D1357" t="s">
        <v>16157</v>
      </c>
      <c r="E1357" t="s">
        <v>16164</v>
      </c>
      <c r="F1357" t="str">
        <f t="shared" si="42"/>
        <v>Turks</v>
      </c>
      <c r="G1357" s="31">
        <f t="shared" si="43"/>
        <v>0.99534816106992297</v>
      </c>
      <c r="H1357">
        <v>6879</v>
      </c>
      <c r="I1357">
        <v>0</v>
      </c>
      <c r="L1357">
        <v>0</v>
      </c>
      <c r="P1357">
        <v>0</v>
      </c>
      <c r="U1357">
        <v>0</v>
      </c>
      <c r="V1357">
        <v>0</v>
      </c>
      <c r="W1357">
        <v>6847</v>
      </c>
      <c r="X1357">
        <v>0</v>
      </c>
      <c r="AA1357">
        <v>0</v>
      </c>
      <c r="AB1357">
        <v>0</v>
      </c>
      <c r="AC1357">
        <v>0</v>
      </c>
      <c r="AI1357">
        <v>32</v>
      </c>
      <c r="AQ1357">
        <v>0</v>
      </c>
      <c r="AR1357">
        <v>0</v>
      </c>
      <c r="BH1357">
        <v>0</v>
      </c>
      <c r="BI1357">
        <v>0</v>
      </c>
      <c r="BJ1357">
        <v>0</v>
      </c>
      <c r="BK1357">
        <v>0</v>
      </c>
    </row>
    <row r="1358" spans="1:63">
      <c r="A1358" t="s">
        <v>16165</v>
      </c>
      <c r="B1358" t="s">
        <v>16165</v>
      </c>
      <c r="C1358" t="s">
        <v>16680</v>
      </c>
      <c r="D1358" t="s">
        <v>16157</v>
      </c>
      <c r="E1358" t="s">
        <v>16166</v>
      </c>
      <c r="F1358" t="str">
        <f t="shared" si="42"/>
        <v>Lazi</v>
      </c>
      <c r="G1358" s="31">
        <f t="shared" si="43"/>
        <v>0.79624810892586995</v>
      </c>
      <c r="H1358">
        <v>16525</v>
      </c>
      <c r="I1358">
        <v>0</v>
      </c>
      <c r="L1358">
        <v>0</v>
      </c>
      <c r="P1358">
        <v>0</v>
      </c>
      <c r="U1358">
        <v>0</v>
      </c>
      <c r="V1358">
        <v>0</v>
      </c>
      <c r="W1358">
        <v>329</v>
      </c>
      <c r="X1358">
        <v>0</v>
      </c>
      <c r="AA1358">
        <v>0</v>
      </c>
      <c r="AB1358">
        <v>13158</v>
      </c>
      <c r="AC1358">
        <v>2961</v>
      </c>
      <c r="AI1358">
        <v>77</v>
      </c>
      <c r="AQ1358">
        <v>0</v>
      </c>
      <c r="AR1358">
        <v>0</v>
      </c>
      <c r="BH1358">
        <v>0</v>
      </c>
      <c r="BI1358">
        <v>0</v>
      </c>
      <c r="BJ1358">
        <v>0</v>
      </c>
      <c r="BK1358">
        <v>0</v>
      </c>
    </row>
    <row r="1359" spans="1:63">
      <c r="A1359" t="s">
        <v>16167</v>
      </c>
      <c r="B1359" t="s">
        <v>16167</v>
      </c>
      <c r="C1359" t="s">
        <v>16680</v>
      </c>
      <c r="D1359" t="s">
        <v>16157</v>
      </c>
      <c r="E1359" t="s">
        <v>16168</v>
      </c>
      <c r="F1359" t="str">
        <f t="shared" si="42"/>
        <v>Turks</v>
      </c>
      <c r="G1359" s="31">
        <f t="shared" si="43"/>
        <v>0.99534016775396084</v>
      </c>
      <c r="H1359">
        <v>15022</v>
      </c>
      <c r="I1359">
        <v>0</v>
      </c>
      <c r="L1359">
        <v>0</v>
      </c>
      <c r="P1359">
        <v>0</v>
      </c>
      <c r="U1359">
        <v>0</v>
      </c>
      <c r="V1359">
        <v>0</v>
      </c>
      <c r="W1359">
        <v>14952</v>
      </c>
      <c r="X1359">
        <v>0</v>
      </c>
      <c r="AA1359">
        <v>0</v>
      </c>
      <c r="AB1359">
        <v>0</v>
      </c>
      <c r="AC1359">
        <v>0</v>
      </c>
      <c r="AI1359">
        <v>70</v>
      </c>
      <c r="AQ1359">
        <v>0</v>
      </c>
      <c r="AR1359">
        <v>0</v>
      </c>
      <c r="BH1359">
        <v>0</v>
      </c>
      <c r="BI1359">
        <v>0</v>
      </c>
      <c r="BJ1359">
        <v>0</v>
      </c>
      <c r="BK1359">
        <v>0</v>
      </c>
    </row>
    <row r="1360" spans="1:63">
      <c r="A1360" t="s">
        <v>16169</v>
      </c>
      <c r="B1360" t="s">
        <v>16169</v>
      </c>
      <c r="C1360" t="s">
        <v>16680</v>
      </c>
      <c r="D1360" t="s">
        <v>16157</v>
      </c>
      <c r="E1360" t="s">
        <v>16170</v>
      </c>
      <c r="F1360" t="str">
        <f t="shared" si="42"/>
        <v>Armenians/ Hemshins</v>
      </c>
      <c r="G1360" s="31">
        <f t="shared" si="43"/>
        <v>0.99535276721588506</v>
      </c>
      <c r="H1360">
        <v>2367</v>
      </c>
      <c r="I1360">
        <v>0</v>
      </c>
      <c r="L1360">
        <v>0</v>
      </c>
      <c r="P1360">
        <v>0</v>
      </c>
      <c r="U1360">
        <v>0</v>
      </c>
      <c r="V1360">
        <v>0</v>
      </c>
      <c r="W1360">
        <v>0</v>
      </c>
      <c r="X1360">
        <v>0</v>
      </c>
      <c r="AA1360">
        <v>0</v>
      </c>
      <c r="AB1360">
        <v>0</v>
      </c>
      <c r="AC1360">
        <v>2356</v>
      </c>
      <c r="AI1360">
        <v>11</v>
      </c>
      <c r="AQ1360">
        <v>0</v>
      </c>
      <c r="AR1360">
        <v>0</v>
      </c>
      <c r="BH1360">
        <v>0</v>
      </c>
      <c r="BI1360">
        <v>0</v>
      </c>
      <c r="BJ1360">
        <v>0</v>
      </c>
      <c r="BK1360">
        <v>0</v>
      </c>
    </row>
    <row r="1361" spans="1:63">
      <c r="A1361" t="s">
        <v>16171</v>
      </c>
      <c r="B1361" t="s">
        <v>16171</v>
      </c>
      <c r="C1361" t="s">
        <v>16680</v>
      </c>
      <c r="D1361" t="s">
        <v>16157</v>
      </c>
      <c r="E1361" t="s">
        <v>16172</v>
      </c>
      <c r="F1361" t="str">
        <f t="shared" si="42"/>
        <v>Turks</v>
      </c>
      <c r="G1361" s="31">
        <f t="shared" si="43"/>
        <v>0.4976631748589847</v>
      </c>
      <c r="H1361">
        <v>6205</v>
      </c>
      <c r="I1361">
        <v>0</v>
      </c>
      <c r="L1361">
        <v>0</v>
      </c>
      <c r="P1361">
        <v>0</v>
      </c>
      <c r="U1361">
        <v>0</v>
      </c>
      <c r="V1361">
        <v>0</v>
      </c>
      <c r="W1361">
        <v>3088</v>
      </c>
      <c r="X1361">
        <v>0</v>
      </c>
      <c r="AA1361">
        <v>0</v>
      </c>
      <c r="AB1361">
        <v>618</v>
      </c>
      <c r="AC1361">
        <v>2470</v>
      </c>
      <c r="AI1361">
        <v>29</v>
      </c>
      <c r="AQ1361">
        <v>0</v>
      </c>
      <c r="AR1361">
        <v>0</v>
      </c>
      <c r="BH1361">
        <v>0</v>
      </c>
      <c r="BI1361">
        <v>0</v>
      </c>
      <c r="BJ1361">
        <v>0</v>
      </c>
      <c r="BK1361">
        <v>0</v>
      </c>
    </row>
    <row r="1362" spans="1:63">
      <c r="A1362" t="s">
        <v>16173</v>
      </c>
      <c r="B1362" t="s">
        <v>16173</v>
      </c>
      <c r="C1362" t="s">
        <v>16680</v>
      </c>
      <c r="D1362" t="s">
        <v>16157</v>
      </c>
      <c r="E1362" t="s">
        <v>16174</v>
      </c>
      <c r="F1362" t="str">
        <f t="shared" si="42"/>
        <v>Turks</v>
      </c>
      <c r="G1362" s="31">
        <f t="shared" si="43"/>
        <v>0.99528635399481502</v>
      </c>
      <c r="H1362">
        <v>8486</v>
      </c>
      <c r="I1362">
        <v>0</v>
      </c>
      <c r="L1362">
        <v>0</v>
      </c>
      <c r="P1362">
        <v>0</v>
      </c>
      <c r="U1362">
        <v>0</v>
      </c>
      <c r="V1362">
        <v>0</v>
      </c>
      <c r="W1362">
        <v>8446</v>
      </c>
      <c r="X1362">
        <v>0</v>
      </c>
      <c r="AA1362">
        <v>0</v>
      </c>
      <c r="AB1362">
        <v>0</v>
      </c>
      <c r="AC1362">
        <v>0</v>
      </c>
      <c r="AI1362">
        <v>40</v>
      </c>
      <c r="AQ1362">
        <v>0</v>
      </c>
      <c r="AR1362">
        <v>0</v>
      </c>
      <c r="BH1362">
        <v>0</v>
      </c>
      <c r="BI1362">
        <v>0</v>
      </c>
      <c r="BJ1362">
        <v>0</v>
      </c>
      <c r="BK1362">
        <v>0</v>
      </c>
    </row>
    <row r="1363" spans="1:63">
      <c r="A1363" t="s">
        <v>16175</v>
      </c>
      <c r="B1363" t="s">
        <v>16175</v>
      </c>
      <c r="C1363" t="s">
        <v>16680</v>
      </c>
      <c r="D1363" t="s">
        <v>16157</v>
      </c>
      <c r="E1363" t="s">
        <v>16176</v>
      </c>
      <c r="F1363" t="str">
        <f t="shared" si="42"/>
        <v>Turks</v>
      </c>
      <c r="G1363" s="31">
        <f t="shared" si="43"/>
        <v>0.94554149953717992</v>
      </c>
      <c r="H1363">
        <v>12964</v>
      </c>
      <c r="I1363">
        <v>0</v>
      </c>
      <c r="L1363">
        <v>0</v>
      </c>
      <c r="P1363">
        <v>0</v>
      </c>
      <c r="U1363">
        <v>0</v>
      </c>
      <c r="V1363">
        <v>0</v>
      </c>
      <c r="W1363">
        <v>12258</v>
      </c>
      <c r="X1363">
        <v>0</v>
      </c>
      <c r="AA1363">
        <v>0</v>
      </c>
      <c r="AB1363">
        <v>645</v>
      </c>
      <c r="AC1363">
        <v>0</v>
      </c>
      <c r="AI1363">
        <v>61</v>
      </c>
      <c r="AQ1363">
        <v>0</v>
      </c>
      <c r="AR1363">
        <v>0</v>
      </c>
      <c r="BH1363">
        <v>0</v>
      </c>
      <c r="BI1363">
        <v>0</v>
      </c>
      <c r="BJ1363">
        <v>0</v>
      </c>
      <c r="BK1363">
        <v>0</v>
      </c>
    </row>
    <row r="1364" spans="1:63">
      <c r="A1364" t="s">
        <v>16177</v>
      </c>
      <c r="B1364" t="s">
        <v>16177</v>
      </c>
      <c r="C1364" t="s">
        <v>16680</v>
      </c>
      <c r="D1364" t="s">
        <v>16157</v>
      </c>
      <c r="E1364" t="s">
        <v>16178</v>
      </c>
      <c r="F1364" t="str">
        <f t="shared" si="42"/>
        <v>Lazi</v>
      </c>
      <c r="G1364" s="31">
        <f t="shared" si="43"/>
        <v>0.49767633018241597</v>
      </c>
      <c r="H1364">
        <v>31631</v>
      </c>
      <c r="I1364">
        <v>0</v>
      </c>
      <c r="L1364">
        <v>0</v>
      </c>
      <c r="P1364">
        <v>0</v>
      </c>
      <c r="U1364">
        <v>0</v>
      </c>
      <c r="V1364">
        <v>0</v>
      </c>
      <c r="W1364">
        <v>3148</v>
      </c>
      <c r="X1364">
        <v>0</v>
      </c>
      <c r="AA1364">
        <v>3148</v>
      </c>
      <c r="AB1364">
        <v>15742</v>
      </c>
      <c r="AC1364">
        <v>9445</v>
      </c>
      <c r="AI1364">
        <v>148</v>
      </c>
      <c r="AQ1364">
        <v>0</v>
      </c>
      <c r="AR1364">
        <v>0</v>
      </c>
      <c r="BH1364">
        <v>0</v>
      </c>
      <c r="BI1364">
        <v>0</v>
      </c>
      <c r="BJ1364">
        <v>0</v>
      </c>
      <c r="BK1364">
        <v>0</v>
      </c>
    </row>
    <row r="1365" spans="1:63">
      <c r="A1365" t="s">
        <v>16179</v>
      </c>
      <c r="B1365" t="s">
        <v>16179</v>
      </c>
      <c r="C1365" t="s">
        <v>16680</v>
      </c>
      <c r="D1365" t="s">
        <v>16157</v>
      </c>
      <c r="E1365" t="s">
        <v>14768</v>
      </c>
      <c r="F1365" t="str">
        <f t="shared" si="42"/>
        <v>Turks</v>
      </c>
      <c r="G1365" s="31">
        <f t="shared" si="43"/>
        <v>0.98706896551724133</v>
      </c>
      <c r="H1365">
        <v>154048</v>
      </c>
      <c r="I1365">
        <v>0</v>
      </c>
      <c r="L1365">
        <v>0</v>
      </c>
      <c r="P1365">
        <v>0</v>
      </c>
      <c r="U1365">
        <v>0</v>
      </c>
      <c r="V1365">
        <v>0</v>
      </c>
      <c r="W1365">
        <v>152056</v>
      </c>
      <c r="X1365">
        <v>0</v>
      </c>
      <c r="AA1365">
        <v>0</v>
      </c>
      <c r="AB1365">
        <v>0</v>
      </c>
      <c r="AH1365">
        <v>0</v>
      </c>
      <c r="AI1365">
        <v>716</v>
      </c>
      <c r="AQ1365">
        <v>0</v>
      </c>
      <c r="AR1365">
        <v>1276</v>
      </c>
      <c r="BH1365">
        <v>0</v>
      </c>
      <c r="BI1365">
        <v>0</v>
      </c>
      <c r="BJ1365">
        <v>0</v>
      </c>
      <c r="BK1365">
        <v>0</v>
      </c>
    </row>
    <row r="1366" spans="1:63">
      <c r="A1366" t="s">
        <v>16180</v>
      </c>
      <c r="B1366" t="s">
        <v>16180</v>
      </c>
      <c r="C1366" t="s">
        <v>16680</v>
      </c>
      <c r="D1366" t="s">
        <v>16181</v>
      </c>
      <c r="E1366" t="s">
        <v>16182</v>
      </c>
      <c r="F1366" t="str">
        <f t="shared" si="42"/>
        <v>Turks</v>
      </c>
      <c r="G1366" s="31">
        <f t="shared" si="43"/>
        <v>0.88753722764156584</v>
      </c>
      <c r="H1366">
        <v>297494</v>
      </c>
      <c r="I1366">
        <v>0</v>
      </c>
      <c r="L1366">
        <v>0</v>
      </c>
      <c r="P1366">
        <v>0</v>
      </c>
      <c r="U1366">
        <v>14074</v>
      </c>
      <c r="V1366">
        <v>0</v>
      </c>
      <c r="W1366">
        <v>264037</v>
      </c>
      <c r="X1366">
        <v>0</v>
      </c>
      <c r="AA1366">
        <v>0</v>
      </c>
      <c r="AB1366">
        <v>0</v>
      </c>
      <c r="AH1366">
        <v>0</v>
      </c>
      <c r="AI1366">
        <v>7322</v>
      </c>
      <c r="AQ1366">
        <v>0</v>
      </c>
      <c r="AR1366">
        <v>8683</v>
      </c>
      <c r="BH1366">
        <v>0</v>
      </c>
      <c r="BI1366">
        <v>0</v>
      </c>
      <c r="BJ1366">
        <v>563</v>
      </c>
      <c r="BK1366">
        <v>2815</v>
      </c>
    </row>
    <row r="1367" spans="1:63">
      <c r="A1367" t="s">
        <v>16183</v>
      </c>
      <c r="B1367" t="s">
        <v>16183</v>
      </c>
      <c r="C1367" t="s">
        <v>16680</v>
      </c>
      <c r="D1367" t="s">
        <v>16181</v>
      </c>
      <c r="E1367" t="s">
        <v>16184</v>
      </c>
      <c r="F1367" t="str">
        <f t="shared" si="42"/>
        <v>Turks</v>
      </c>
      <c r="G1367" s="31">
        <f t="shared" si="43"/>
        <v>0.85769246637511343</v>
      </c>
      <c r="H1367">
        <v>96952</v>
      </c>
      <c r="I1367">
        <v>0</v>
      </c>
      <c r="L1367">
        <v>0</v>
      </c>
      <c r="P1367">
        <v>0</v>
      </c>
      <c r="U1367">
        <v>0</v>
      </c>
      <c r="V1367">
        <v>0</v>
      </c>
      <c r="W1367">
        <v>83155</v>
      </c>
      <c r="X1367">
        <v>9449</v>
      </c>
      <c r="AA1367">
        <v>0</v>
      </c>
      <c r="AB1367">
        <v>0</v>
      </c>
      <c r="AH1367">
        <v>0</v>
      </c>
      <c r="AI1367">
        <v>2458</v>
      </c>
      <c r="AQ1367">
        <v>0</v>
      </c>
      <c r="AR1367">
        <v>0</v>
      </c>
      <c r="BH1367">
        <v>0</v>
      </c>
      <c r="BI1367">
        <v>0</v>
      </c>
      <c r="BJ1367">
        <v>0</v>
      </c>
      <c r="BK1367">
        <v>1890</v>
      </c>
    </row>
    <row r="1368" spans="1:63">
      <c r="A1368" t="s">
        <v>16185</v>
      </c>
      <c r="B1368" t="s">
        <v>16185</v>
      </c>
      <c r="C1368" t="s">
        <v>16680</v>
      </c>
      <c r="D1368" t="s">
        <v>16181</v>
      </c>
      <c r="E1368" t="s">
        <v>16186</v>
      </c>
      <c r="F1368" t="str">
        <f t="shared" si="42"/>
        <v>Turks</v>
      </c>
      <c r="G1368" s="31">
        <f t="shared" si="43"/>
        <v>0.91620244162617048</v>
      </c>
      <c r="H1368">
        <v>50622</v>
      </c>
      <c r="I1368">
        <v>0</v>
      </c>
      <c r="L1368">
        <v>0</v>
      </c>
      <c r="P1368">
        <v>0</v>
      </c>
      <c r="U1368">
        <v>1480</v>
      </c>
      <c r="V1368">
        <v>0</v>
      </c>
      <c r="W1368">
        <v>46380</v>
      </c>
      <c r="X1368">
        <v>0</v>
      </c>
      <c r="AA1368">
        <v>493</v>
      </c>
      <c r="AB1368">
        <v>0</v>
      </c>
      <c r="AH1368">
        <v>0</v>
      </c>
      <c r="AI1368">
        <v>1283</v>
      </c>
      <c r="AQ1368">
        <v>0</v>
      </c>
      <c r="AR1368">
        <v>0</v>
      </c>
      <c r="BH1368">
        <v>0</v>
      </c>
      <c r="BI1368">
        <v>0</v>
      </c>
      <c r="BJ1368">
        <v>493</v>
      </c>
      <c r="BK1368">
        <v>493</v>
      </c>
    </row>
    <row r="1369" spans="1:63">
      <c r="A1369" t="s">
        <v>16187</v>
      </c>
      <c r="B1369" t="s">
        <v>16187</v>
      </c>
      <c r="C1369" t="s">
        <v>16680</v>
      </c>
      <c r="D1369" t="s">
        <v>16181</v>
      </c>
      <c r="E1369" t="s">
        <v>16188</v>
      </c>
      <c r="F1369" t="str">
        <f t="shared" si="42"/>
        <v>Turks</v>
      </c>
      <c r="G1369" s="31">
        <f t="shared" si="43"/>
        <v>0.83539257424196689</v>
      </c>
      <c r="H1369">
        <v>96071</v>
      </c>
      <c r="I1369">
        <v>0</v>
      </c>
      <c r="L1369">
        <v>0</v>
      </c>
      <c r="P1369">
        <v>0</v>
      </c>
      <c r="U1369">
        <v>2767</v>
      </c>
      <c r="V1369">
        <v>0</v>
      </c>
      <c r="W1369">
        <v>80257</v>
      </c>
      <c r="X1369">
        <v>7380</v>
      </c>
      <c r="AA1369">
        <v>0</v>
      </c>
      <c r="AB1369">
        <v>0</v>
      </c>
      <c r="AH1369">
        <v>0</v>
      </c>
      <c r="AI1369">
        <v>2400</v>
      </c>
      <c r="AQ1369">
        <v>0</v>
      </c>
      <c r="AR1369">
        <v>1423</v>
      </c>
      <c r="BH1369">
        <v>922</v>
      </c>
      <c r="BI1369">
        <v>0</v>
      </c>
      <c r="BJ1369">
        <v>0</v>
      </c>
      <c r="BK1369">
        <v>922</v>
      </c>
    </row>
    <row r="1370" spans="1:63">
      <c r="A1370" t="s">
        <v>16189</v>
      </c>
      <c r="B1370" t="s">
        <v>16189</v>
      </c>
      <c r="C1370" t="s">
        <v>16680</v>
      </c>
      <c r="D1370" t="s">
        <v>16181</v>
      </c>
      <c r="E1370" t="s">
        <v>16190</v>
      </c>
      <c r="F1370" t="str">
        <f t="shared" si="42"/>
        <v>Turks</v>
      </c>
      <c r="G1370" s="31">
        <f t="shared" si="43"/>
        <v>0.91617260074189155</v>
      </c>
      <c r="H1370">
        <v>31541</v>
      </c>
      <c r="I1370">
        <v>0</v>
      </c>
      <c r="L1370">
        <v>0</v>
      </c>
      <c r="P1370">
        <v>0</v>
      </c>
      <c r="U1370">
        <v>0</v>
      </c>
      <c r="V1370">
        <v>0</v>
      </c>
      <c r="W1370">
        <v>28897</v>
      </c>
      <c r="X1370">
        <v>1537</v>
      </c>
      <c r="AA1370">
        <v>0</v>
      </c>
      <c r="AB1370">
        <v>0</v>
      </c>
      <c r="AH1370">
        <v>0</v>
      </c>
      <c r="AI1370">
        <v>800</v>
      </c>
      <c r="AQ1370">
        <v>0</v>
      </c>
      <c r="AR1370">
        <v>0</v>
      </c>
      <c r="BH1370">
        <v>0</v>
      </c>
      <c r="BI1370">
        <v>0</v>
      </c>
      <c r="BJ1370">
        <v>0</v>
      </c>
      <c r="BK1370">
        <v>307</v>
      </c>
    </row>
    <row r="1371" spans="1:63">
      <c r="A1371" t="s">
        <v>16191</v>
      </c>
      <c r="B1371" t="s">
        <v>16191</v>
      </c>
      <c r="C1371" t="s">
        <v>16680</v>
      </c>
      <c r="D1371" t="s">
        <v>16181</v>
      </c>
      <c r="E1371" t="s">
        <v>16192</v>
      </c>
      <c r="F1371" t="str">
        <f t="shared" si="42"/>
        <v>Turks</v>
      </c>
      <c r="G1371" s="31">
        <f t="shared" si="43"/>
        <v>0.85769378357636228</v>
      </c>
      <c r="H1371">
        <v>52120</v>
      </c>
      <c r="I1371">
        <v>0</v>
      </c>
      <c r="L1371">
        <v>0</v>
      </c>
      <c r="P1371">
        <v>0</v>
      </c>
      <c r="U1371">
        <v>0</v>
      </c>
      <c r="V1371">
        <v>0</v>
      </c>
      <c r="W1371">
        <v>44703</v>
      </c>
      <c r="X1371">
        <v>2540</v>
      </c>
      <c r="AA1371">
        <v>2032</v>
      </c>
      <c r="AB1371">
        <v>0</v>
      </c>
      <c r="AH1371">
        <v>0</v>
      </c>
      <c r="AI1371">
        <v>1321</v>
      </c>
      <c r="AQ1371">
        <v>0</v>
      </c>
      <c r="AR1371">
        <v>0</v>
      </c>
      <c r="BH1371">
        <v>0</v>
      </c>
      <c r="BI1371">
        <v>0</v>
      </c>
      <c r="BJ1371">
        <v>1016</v>
      </c>
      <c r="BK1371">
        <v>508</v>
      </c>
    </row>
    <row r="1372" spans="1:63">
      <c r="A1372" t="s">
        <v>16193</v>
      </c>
      <c r="B1372" t="s">
        <v>16193</v>
      </c>
      <c r="C1372" t="s">
        <v>16680</v>
      </c>
      <c r="D1372" t="s">
        <v>16181</v>
      </c>
      <c r="E1372" t="s">
        <v>16194</v>
      </c>
      <c r="F1372" t="str">
        <f t="shared" si="42"/>
        <v>Turks</v>
      </c>
      <c r="G1372" s="31">
        <f t="shared" si="43"/>
        <v>0.81382501432447918</v>
      </c>
      <c r="H1372">
        <v>92499</v>
      </c>
      <c r="I1372">
        <v>0</v>
      </c>
      <c r="L1372">
        <v>0</v>
      </c>
      <c r="P1372">
        <v>0</v>
      </c>
      <c r="U1372">
        <v>0</v>
      </c>
      <c r="V1372">
        <v>0</v>
      </c>
      <c r="W1372">
        <v>75278</v>
      </c>
      <c r="X1372">
        <v>9015</v>
      </c>
      <c r="AA1372">
        <v>4508</v>
      </c>
      <c r="AB1372">
        <v>451</v>
      </c>
      <c r="AH1372">
        <v>0</v>
      </c>
      <c r="AI1372">
        <v>2345</v>
      </c>
      <c r="AQ1372">
        <v>0</v>
      </c>
      <c r="AR1372">
        <v>0</v>
      </c>
      <c r="BH1372">
        <v>0</v>
      </c>
      <c r="BI1372">
        <v>0</v>
      </c>
      <c r="BJ1372">
        <v>0</v>
      </c>
      <c r="BK1372">
        <v>902</v>
      </c>
    </row>
    <row r="1373" spans="1:63">
      <c r="A1373" t="s">
        <v>16195</v>
      </c>
      <c r="B1373" t="s">
        <v>16195</v>
      </c>
      <c r="C1373" t="s">
        <v>16680</v>
      </c>
      <c r="D1373" t="s">
        <v>16181</v>
      </c>
      <c r="E1373" t="s">
        <v>16196</v>
      </c>
      <c r="F1373" t="str">
        <f t="shared" si="42"/>
        <v>Turks</v>
      </c>
      <c r="G1373" s="31">
        <f t="shared" si="43"/>
        <v>0.79921087242437527</v>
      </c>
      <c r="H1373">
        <v>13686</v>
      </c>
      <c r="I1373">
        <v>0</v>
      </c>
      <c r="L1373">
        <v>0</v>
      </c>
      <c r="P1373">
        <v>0</v>
      </c>
      <c r="U1373">
        <v>0</v>
      </c>
      <c r="V1373">
        <v>0</v>
      </c>
      <c r="W1373">
        <v>10938</v>
      </c>
      <c r="X1373">
        <v>1601</v>
      </c>
      <c r="AA1373">
        <v>667</v>
      </c>
      <c r="AB1373">
        <v>0</v>
      </c>
      <c r="AH1373">
        <v>0</v>
      </c>
      <c r="AI1373">
        <v>347</v>
      </c>
      <c r="AQ1373">
        <v>0</v>
      </c>
      <c r="AR1373">
        <v>0</v>
      </c>
      <c r="BH1373">
        <v>0</v>
      </c>
      <c r="BI1373">
        <v>0</v>
      </c>
      <c r="BJ1373">
        <v>0</v>
      </c>
      <c r="BK1373">
        <v>133</v>
      </c>
    </row>
    <row r="1374" spans="1:63">
      <c r="A1374" t="s">
        <v>16197</v>
      </c>
      <c r="B1374" t="s">
        <v>16197</v>
      </c>
      <c r="C1374" t="s">
        <v>16680</v>
      </c>
      <c r="D1374" t="s">
        <v>16181</v>
      </c>
      <c r="E1374" t="s">
        <v>16198</v>
      </c>
      <c r="F1374" t="str">
        <f t="shared" si="42"/>
        <v>Turks</v>
      </c>
      <c r="G1374" s="31">
        <f t="shared" si="43"/>
        <v>0.86744160362250811</v>
      </c>
      <c r="H1374">
        <v>72436</v>
      </c>
      <c r="I1374">
        <v>0</v>
      </c>
      <c r="L1374">
        <v>0</v>
      </c>
      <c r="P1374">
        <v>0</v>
      </c>
      <c r="U1374">
        <v>0</v>
      </c>
      <c r="V1374">
        <v>0</v>
      </c>
      <c r="W1374">
        <v>62834</v>
      </c>
      <c r="X1374">
        <v>3530</v>
      </c>
      <c r="AA1374">
        <v>0</v>
      </c>
      <c r="AB1374">
        <v>0</v>
      </c>
      <c r="AC1374">
        <v>3530</v>
      </c>
      <c r="AI1374">
        <v>1836</v>
      </c>
      <c r="AQ1374">
        <v>0</v>
      </c>
      <c r="AR1374">
        <v>0</v>
      </c>
      <c r="BH1374">
        <v>0</v>
      </c>
      <c r="BI1374">
        <v>0</v>
      </c>
      <c r="BJ1374">
        <v>0</v>
      </c>
      <c r="BK1374">
        <v>706</v>
      </c>
    </row>
    <row r="1375" spans="1:63">
      <c r="A1375" t="s">
        <v>16199</v>
      </c>
      <c r="B1375" t="s">
        <v>16199</v>
      </c>
      <c r="C1375" t="s">
        <v>16680</v>
      </c>
      <c r="D1375" t="s">
        <v>16181</v>
      </c>
      <c r="E1375" t="s">
        <v>16200</v>
      </c>
      <c r="F1375" t="str">
        <f t="shared" si="42"/>
        <v>Turks</v>
      </c>
      <c r="G1375" s="31">
        <f t="shared" si="43"/>
        <v>0.93563154333028142</v>
      </c>
      <c r="H1375">
        <v>25121</v>
      </c>
      <c r="I1375">
        <v>0</v>
      </c>
      <c r="L1375">
        <v>0</v>
      </c>
      <c r="P1375">
        <v>0</v>
      </c>
      <c r="U1375">
        <v>490</v>
      </c>
      <c r="V1375">
        <v>0</v>
      </c>
      <c r="W1375">
        <v>23504</v>
      </c>
      <c r="X1375">
        <v>0</v>
      </c>
      <c r="AA1375">
        <v>0</v>
      </c>
      <c r="AB1375">
        <v>0</v>
      </c>
      <c r="AC1375">
        <v>0</v>
      </c>
      <c r="AI1375">
        <v>637</v>
      </c>
      <c r="AQ1375">
        <v>0</v>
      </c>
      <c r="AR1375">
        <v>0</v>
      </c>
      <c r="BH1375">
        <v>0</v>
      </c>
      <c r="BI1375">
        <v>0</v>
      </c>
      <c r="BJ1375">
        <v>0</v>
      </c>
      <c r="BK1375">
        <v>490</v>
      </c>
    </row>
    <row r="1376" spans="1:63">
      <c r="A1376" t="s">
        <v>16201</v>
      </c>
      <c r="B1376" t="s">
        <v>16201</v>
      </c>
      <c r="C1376" t="s">
        <v>16680</v>
      </c>
      <c r="D1376" t="s">
        <v>16181</v>
      </c>
      <c r="E1376" t="s">
        <v>16202</v>
      </c>
      <c r="F1376" t="str">
        <f t="shared" si="42"/>
        <v>Turks</v>
      </c>
      <c r="G1376" s="31">
        <f t="shared" si="43"/>
        <v>0.76023341994292282</v>
      </c>
      <c r="H1376">
        <v>23477</v>
      </c>
      <c r="I1376">
        <v>0</v>
      </c>
      <c r="L1376">
        <v>0</v>
      </c>
      <c r="P1376">
        <v>0</v>
      </c>
      <c r="U1376">
        <v>0</v>
      </c>
      <c r="V1376">
        <v>0</v>
      </c>
      <c r="W1376">
        <v>17848</v>
      </c>
      <c r="X1376">
        <v>0</v>
      </c>
      <c r="AA1376">
        <v>915</v>
      </c>
      <c r="AB1376">
        <v>0</v>
      </c>
      <c r="AC1376">
        <v>1144</v>
      </c>
      <c r="AI1376">
        <v>595</v>
      </c>
      <c r="AQ1376">
        <v>0</v>
      </c>
      <c r="AR1376">
        <v>0</v>
      </c>
      <c r="BH1376">
        <v>2746</v>
      </c>
      <c r="BI1376">
        <v>0</v>
      </c>
      <c r="BJ1376">
        <v>0</v>
      </c>
      <c r="BK1376">
        <v>229</v>
      </c>
    </row>
    <row r="1377" spans="1:63">
      <c r="A1377" t="s">
        <v>16203</v>
      </c>
      <c r="B1377" t="s">
        <v>16203</v>
      </c>
      <c r="C1377" t="s">
        <v>16680</v>
      </c>
      <c r="D1377" t="s">
        <v>16181</v>
      </c>
      <c r="E1377" t="s">
        <v>16204</v>
      </c>
      <c r="F1377" t="str">
        <f t="shared" si="42"/>
        <v>Turks</v>
      </c>
      <c r="G1377" s="31">
        <f t="shared" si="43"/>
        <v>0.94538943598925695</v>
      </c>
      <c r="H1377">
        <v>31276</v>
      </c>
      <c r="I1377">
        <v>0</v>
      </c>
      <c r="L1377">
        <v>0</v>
      </c>
      <c r="P1377">
        <v>0</v>
      </c>
      <c r="U1377">
        <v>0</v>
      </c>
      <c r="V1377">
        <v>0</v>
      </c>
      <c r="W1377">
        <v>29568</v>
      </c>
      <c r="X1377">
        <v>0</v>
      </c>
      <c r="AA1377">
        <v>0</v>
      </c>
      <c r="AB1377">
        <v>610</v>
      </c>
      <c r="AH1377">
        <v>0</v>
      </c>
      <c r="AI1377">
        <v>793</v>
      </c>
      <c r="AQ1377">
        <v>0</v>
      </c>
      <c r="AR1377">
        <v>0</v>
      </c>
      <c r="BH1377">
        <v>0</v>
      </c>
      <c r="BI1377">
        <v>0</v>
      </c>
      <c r="BJ1377">
        <v>0</v>
      </c>
      <c r="BK1377">
        <v>305</v>
      </c>
    </row>
    <row r="1378" spans="1:63">
      <c r="A1378" t="s">
        <v>16205</v>
      </c>
      <c r="B1378" t="s">
        <v>16205</v>
      </c>
      <c r="C1378" t="s">
        <v>16680</v>
      </c>
      <c r="D1378" t="s">
        <v>16181</v>
      </c>
      <c r="E1378" t="s">
        <v>16206</v>
      </c>
      <c r="F1378" t="str">
        <f t="shared" si="42"/>
        <v>Turks</v>
      </c>
      <c r="G1378" s="31">
        <f t="shared" si="43"/>
        <v>0.84795308889567078</v>
      </c>
      <c r="H1378">
        <v>45874</v>
      </c>
      <c r="I1378">
        <v>0</v>
      </c>
      <c r="L1378">
        <v>0</v>
      </c>
      <c r="P1378">
        <v>0</v>
      </c>
      <c r="U1378">
        <v>2236</v>
      </c>
      <c r="V1378">
        <v>0</v>
      </c>
      <c r="W1378">
        <v>38899</v>
      </c>
      <c r="X1378">
        <v>447</v>
      </c>
      <c r="AA1378">
        <v>894</v>
      </c>
      <c r="AB1378">
        <v>1788</v>
      </c>
      <c r="AH1378">
        <v>0</v>
      </c>
      <c r="AI1378">
        <v>1163</v>
      </c>
      <c r="AQ1378">
        <v>0</v>
      </c>
      <c r="AR1378">
        <v>0</v>
      </c>
      <c r="BH1378">
        <v>0</v>
      </c>
      <c r="BI1378">
        <v>0</v>
      </c>
      <c r="BJ1378">
        <v>0</v>
      </c>
      <c r="BK1378">
        <v>447</v>
      </c>
    </row>
    <row r="1379" spans="1:63">
      <c r="A1379" t="s">
        <v>16207</v>
      </c>
      <c r="B1379" t="s">
        <v>16207</v>
      </c>
      <c r="C1379" t="s">
        <v>16680</v>
      </c>
      <c r="D1379" t="s">
        <v>16181</v>
      </c>
      <c r="E1379" t="s">
        <v>16208</v>
      </c>
      <c r="F1379" t="str">
        <f t="shared" si="42"/>
        <v>Turks</v>
      </c>
      <c r="G1379" s="31">
        <f t="shared" si="43"/>
        <v>0.88942715905786562</v>
      </c>
      <c r="H1379">
        <v>171950</v>
      </c>
      <c r="I1379">
        <v>0</v>
      </c>
      <c r="L1379">
        <v>0</v>
      </c>
      <c r="P1379">
        <v>0</v>
      </c>
      <c r="U1379">
        <v>8135</v>
      </c>
      <c r="V1379">
        <v>0</v>
      </c>
      <c r="W1379">
        <v>152937</v>
      </c>
      <c r="X1379">
        <v>0</v>
      </c>
      <c r="AA1379">
        <v>0</v>
      </c>
      <c r="AB1379">
        <v>0</v>
      </c>
      <c r="AH1379">
        <v>0</v>
      </c>
      <c r="AI1379">
        <v>4232</v>
      </c>
      <c r="AQ1379">
        <v>0</v>
      </c>
      <c r="AR1379">
        <v>5019</v>
      </c>
      <c r="BH1379">
        <v>0</v>
      </c>
      <c r="BI1379">
        <v>0</v>
      </c>
      <c r="BJ1379">
        <v>0</v>
      </c>
      <c r="BK1379">
        <v>1627</v>
      </c>
    </row>
    <row r="1380" spans="1:63">
      <c r="A1380" t="s">
        <v>16209</v>
      </c>
      <c r="B1380" t="s">
        <v>16209</v>
      </c>
      <c r="C1380" t="s">
        <v>16680</v>
      </c>
      <c r="D1380" t="s">
        <v>16181</v>
      </c>
      <c r="E1380" t="s">
        <v>16210</v>
      </c>
      <c r="F1380" t="str">
        <f t="shared" si="42"/>
        <v>Turks</v>
      </c>
      <c r="G1380" s="31">
        <f t="shared" si="43"/>
        <v>0.87720924074932149</v>
      </c>
      <c r="H1380">
        <v>15107</v>
      </c>
      <c r="I1380">
        <v>0</v>
      </c>
      <c r="L1380">
        <v>0</v>
      </c>
      <c r="P1380">
        <v>0</v>
      </c>
      <c r="U1380">
        <v>147</v>
      </c>
      <c r="V1380">
        <v>0</v>
      </c>
      <c r="W1380">
        <v>13252</v>
      </c>
      <c r="X1380">
        <v>1178</v>
      </c>
      <c r="AA1380">
        <v>0</v>
      </c>
      <c r="AB1380">
        <v>0</v>
      </c>
      <c r="AH1380">
        <v>0</v>
      </c>
      <c r="AI1380">
        <v>383</v>
      </c>
      <c r="AQ1380">
        <v>0</v>
      </c>
      <c r="AR1380">
        <v>0</v>
      </c>
      <c r="BH1380">
        <v>0</v>
      </c>
      <c r="BI1380">
        <v>0</v>
      </c>
      <c r="BJ1380">
        <v>0</v>
      </c>
      <c r="BK1380">
        <v>147</v>
      </c>
    </row>
    <row r="1381" spans="1:63">
      <c r="A1381" t="s">
        <v>16211</v>
      </c>
      <c r="B1381" t="s">
        <v>16211</v>
      </c>
      <c r="C1381" t="s">
        <v>16680</v>
      </c>
      <c r="D1381" t="s">
        <v>16181</v>
      </c>
      <c r="E1381" t="s">
        <v>16212</v>
      </c>
      <c r="F1381" t="str">
        <f t="shared" si="42"/>
        <v>Turks</v>
      </c>
      <c r="G1381" s="31">
        <f t="shared" si="43"/>
        <v>0.96493708468825112</v>
      </c>
      <c r="H1381">
        <v>7073</v>
      </c>
      <c r="I1381">
        <v>0</v>
      </c>
      <c r="L1381">
        <v>0</v>
      </c>
      <c r="P1381">
        <v>0</v>
      </c>
      <c r="U1381">
        <v>0</v>
      </c>
      <c r="V1381">
        <v>0</v>
      </c>
      <c r="W1381">
        <v>6825</v>
      </c>
      <c r="X1381">
        <v>0</v>
      </c>
      <c r="AA1381">
        <v>0</v>
      </c>
      <c r="AB1381">
        <v>0</v>
      </c>
      <c r="AH1381">
        <v>0</v>
      </c>
      <c r="AI1381">
        <v>179</v>
      </c>
      <c r="AQ1381">
        <v>0</v>
      </c>
      <c r="AR1381">
        <v>0</v>
      </c>
      <c r="BH1381">
        <v>0</v>
      </c>
      <c r="BI1381">
        <v>0</v>
      </c>
      <c r="BJ1381">
        <v>0</v>
      </c>
      <c r="BK1381">
        <v>69</v>
      </c>
    </row>
    <row r="1382" spans="1:63">
      <c r="A1382" t="s">
        <v>16213</v>
      </c>
      <c r="B1382" t="s">
        <v>16213</v>
      </c>
      <c r="C1382" t="s">
        <v>16680</v>
      </c>
      <c r="D1382" t="s">
        <v>16214</v>
      </c>
      <c r="E1382" t="s">
        <v>16215</v>
      </c>
      <c r="F1382" t="str">
        <f t="shared" si="42"/>
        <v>Turks</v>
      </c>
      <c r="G1382" s="31">
        <f t="shared" si="43"/>
        <v>0.84238223125499023</v>
      </c>
      <c r="H1382">
        <v>27554</v>
      </c>
      <c r="I1382">
        <v>0</v>
      </c>
      <c r="L1382">
        <v>0</v>
      </c>
      <c r="P1382">
        <v>0</v>
      </c>
      <c r="U1382">
        <v>135</v>
      </c>
      <c r="V1382">
        <v>0</v>
      </c>
      <c r="W1382">
        <v>23211</v>
      </c>
      <c r="X1382">
        <v>1349</v>
      </c>
      <c r="AA1382">
        <v>0</v>
      </c>
      <c r="AB1382">
        <v>135</v>
      </c>
      <c r="AH1382">
        <v>0</v>
      </c>
      <c r="AI1382">
        <v>565</v>
      </c>
      <c r="AQ1382">
        <v>0</v>
      </c>
      <c r="AR1382">
        <v>0</v>
      </c>
      <c r="BH1382">
        <v>0</v>
      </c>
      <c r="BI1382">
        <v>2159</v>
      </c>
      <c r="BJ1382">
        <v>0</v>
      </c>
      <c r="BK1382">
        <v>0</v>
      </c>
    </row>
    <row r="1383" spans="1:63">
      <c r="A1383" t="s">
        <v>16216</v>
      </c>
      <c r="B1383" t="s">
        <v>16216</v>
      </c>
      <c r="C1383" t="s">
        <v>16680</v>
      </c>
      <c r="D1383" t="s">
        <v>16214</v>
      </c>
      <c r="E1383" t="s">
        <v>16217</v>
      </c>
      <c r="F1383" t="str">
        <f t="shared" si="42"/>
        <v>Turks</v>
      </c>
      <c r="G1383" s="31">
        <f t="shared" si="43"/>
        <v>0.92564184087115486</v>
      </c>
      <c r="H1383">
        <v>25162</v>
      </c>
      <c r="I1383">
        <v>0</v>
      </c>
      <c r="L1383">
        <v>0</v>
      </c>
      <c r="P1383">
        <v>0</v>
      </c>
      <c r="U1383">
        <v>0</v>
      </c>
      <c r="V1383">
        <v>0</v>
      </c>
      <c r="W1383">
        <v>23291</v>
      </c>
      <c r="X1383">
        <v>1232</v>
      </c>
      <c r="AA1383">
        <v>0</v>
      </c>
      <c r="AB1383">
        <v>123</v>
      </c>
      <c r="AH1383">
        <v>0</v>
      </c>
      <c r="AI1383">
        <v>516</v>
      </c>
      <c r="AQ1383">
        <v>0</v>
      </c>
      <c r="AR1383">
        <v>0</v>
      </c>
      <c r="BH1383">
        <v>0</v>
      </c>
      <c r="BI1383">
        <v>0</v>
      </c>
      <c r="BJ1383">
        <v>0</v>
      </c>
      <c r="BK1383">
        <v>0</v>
      </c>
    </row>
    <row r="1384" spans="1:63">
      <c r="A1384" t="s">
        <v>16218</v>
      </c>
      <c r="B1384" t="s">
        <v>16218</v>
      </c>
      <c r="C1384" t="s">
        <v>16680</v>
      </c>
      <c r="D1384" t="s">
        <v>16214</v>
      </c>
      <c r="E1384" t="s">
        <v>16219</v>
      </c>
      <c r="F1384" t="str">
        <f t="shared" si="42"/>
        <v>Turks</v>
      </c>
      <c r="G1384" s="31">
        <f t="shared" si="43"/>
        <v>0.93052154750244853</v>
      </c>
      <c r="H1384">
        <v>16336</v>
      </c>
      <c r="I1384">
        <v>0</v>
      </c>
      <c r="L1384">
        <v>0</v>
      </c>
      <c r="P1384">
        <v>0</v>
      </c>
      <c r="U1384">
        <v>0</v>
      </c>
      <c r="V1384">
        <v>0</v>
      </c>
      <c r="W1384">
        <v>15201</v>
      </c>
      <c r="X1384">
        <v>800</v>
      </c>
      <c r="AA1384">
        <v>0</v>
      </c>
      <c r="AB1384">
        <v>0</v>
      </c>
      <c r="AH1384">
        <v>0</v>
      </c>
      <c r="AI1384">
        <v>335</v>
      </c>
      <c r="AQ1384">
        <v>0</v>
      </c>
      <c r="AR1384">
        <v>0</v>
      </c>
      <c r="BH1384">
        <v>0</v>
      </c>
      <c r="BI1384">
        <v>0</v>
      </c>
      <c r="BJ1384">
        <v>0</v>
      </c>
      <c r="BK1384">
        <v>0</v>
      </c>
    </row>
    <row r="1385" spans="1:63">
      <c r="A1385" t="s">
        <v>16220</v>
      </c>
      <c r="B1385" t="s">
        <v>16220</v>
      </c>
      <c r="C1385" t="s">
        <v>16680</v>
      </c>
      <c r="D1385" t="s">
        <v>16214</v>
      </c>
      <c r="E1385" t="s">
        <v>16221</v>
      </c>
      <c r="F1385" t="str">
        <f t="shared" si="42"/>
        <v>Turks</v>
      </c>
      <c r="G1385" s="31">
        <f t="shared" si="43"/>
        <v>0.86818183632814216</v>
      </c>
      <c r="H1385">
        <v>250489</v>
      </c>
      <c r="I1385">
        <v>0</v>
      </c>
      <c r="L1385">
        <v>0</v>
      </c>
      <c r="P1385">
        <v>0</v>
      </c>
      <c r="U1385">
        <v>0</v>
      </c>
      <c r="V1385">
        <v>0</v>
      </c>
      <c r="W1385">
        <v>217470</v>
      </c>
      <c r="X1385">
        <v>14530</v>
      </c>
      <c r="AA1385">
        <v>4843</v>
      </c>
      <c r="AB1385">
        <v>4843</v>
      </c>
      <c r="AH1385">
        <v>0</v>
      </c>
      <c r="AI1385">
        <v>5071</v>
      </c>
      <c r="AQ1385">
        <v>0</v>
      </c>
      <c r="AR1385">
        <v>3248</v>
      </c>
      <c r="BH1385">
        <v>0</v>
      </c>
      <c r="BI1385">
        <v>484</v>
      </c>
      <c r="BJ1385">
        <v>0</v>
      </c>
      <c r="BK1385">
        <v>0</v>
      </c>
    </row>
    <row r="1386" spans="1:63">
      <c r="A1386" t="s">
        <v>16222</v>
      </c>
      <c r="B1386" t="s">
        <v>16222</v>
      </c>
      <c r="C1386" t="s">
        <v>16680</v>
      </c>
      <c r="D1386" t="s">
        <v>16214</v>
      </c>
      <c r="E1386" t="s">
        <v>15154</v>
      </c>
      <c r="F1386" t="str">
        <f t="shared" si="42"/>
        <v>Turks</v>
      </c>
      <c r="G1386" s="31">
        <f t="shared" si="43"/>
        <v>0.95011384806458288</v>
      </c>
      <c r="H1386">
        <v>19324</v>
      </c>
      <c r="I1386">
        <v>0</v>
      </c>
      <c r="L1386">
        <v>0</v>
      </c>
      <c r="P1386">
        <v>0</v>
      </c>
      <c r="U1386">
        <v>0</v>
      </c>
      <c r="V1386">
        <v>0</v>
      </c>
      <c r="W1386">
        <v>18360</v>
      </c>
      <c r="X1386">
        <v>568</v>
      </c>
      <c r="AA1386">
        <v>0</v>
      </c>
      <c r="AB1386">
        <v>0</v>
      </c>
      <c r="AH1386">
        <v>0</v>
      </c>
      <c r="AI1386">
        <v>396</v>
      </c>
      <c r="AQ1386">
        <v>0</v>
      </c>
      <c r="AR1386">
        <v>0</v>
      </c>
      <c r="BH1386">
        <v>0</v>
      </c>
      <c r="BI1386">
        <v>0</v>
      </c>
      <c r="BJ1386">
        <v>0</v>
      </c>
      <c r="BK1386">
        <v>0</v>
      </c>
    </row>
    <row r="1387" spans="1:63">
      <c r="A1387" t="s">
        <v>16223</v>
      </c>
      <c r="B1387" t="s">
        <v>16223</v>
      </c>
      <c r="C1387" t="s">
        <v>16680</v>
      </c>
      <c r="D1387" t="s">
        <v>16214</v>
      </c>
      <c r="E1387" t="s">
        <v>16224</v>
      </c>
      <c r="F1387" t="str">
        <f t="shared" si="42"/>
        <v>Turks</v>
      </c>
      <c r="G1387" s="31">
        <f t="shared" si="43"/>
        <v>0.74440648076711124</v>
      </c>
      <c r="H1387">
        <v>145168</v>
      </c>
      <c r="I1387">
        <v>0</v>
      </c>
      <c r="L1387">
        <v>0</v>
      </c>
      <c r="P1387">
        <v>0</v>
      </c>
      <c r="U1387">
        <v>2844</v>
      </c>
      <c r="V1387">
        <v>0</v>
      </c>
      <c r="W1387">
        <v>108064</v>
      </c>
      <c r="X1387">
        <v>19907</v>
      </c>
      <c r="AA1387">
        <v>2844</v>
      </c>
      <c r="AB1387">
        <v>0</v>
      </c>
      <c r="AH1387">
        <v>0</v>
      </c>
      <c r="AI1387">
        <v>2977</v>
      </c>
      <c r="AQ1387">
        <v>0</v>
      </c>
      <c r="AR1387">
        <v>0</v>
      </c>
      <c r="BH1387">
        <v>711</v>
      </c>
      <c r="BI1387">
        <v>7110</v>
      </c>
      <c r="BJ1387">
        <v>711</v>
      </c>
      <c r="BK1387">
        <v>0</v>
      </c>
    </row>
    <row r="1388" spans="1:63">
      <c r="A1388" t="s">
        <v>16225</v>
      </c>
      <c r="B1388" t="s">
        <v>16225</v>
      </c>
      <c r="C1388" t="s">
        <v>16680</v>
      </c>
      <c r="D1388" t="s">
        <v>16214</v>
      </c>
      <c r="E1388" t="s">
        <v>16226</v>
      </c>
      <c r="F1388" t="str">
        <f t="shared" si="42"/>
        <v>Turks</v>
      </c>
      <c r="G1388" s="31">
        <f t="shared" si="43"/>
        <v>0.95712693807758076</v>
      </c>
      <c r="H1388">
        <v>104098</v>
      </c>
      <c r="I1388">
        <v>0</v>
      </c>
      <c r="L1388">
        <v>0</v>
      </c>
      <c r="P1388">
        <v>0</v>
      </c>
      <c r="U1388">
        <v>0</v>
      </c>
      <c r="V1388">
        <v>0</v>
      </c>
      <c r="W1388">
        <v>99635</v>
      </c>
      <c r="X1388">
        <v>1006</v>
      </c>
      <c r="AA1388">
        <v>0</v>
      </c>
      <c r="AB1388">
        <v>0</v>
      </c>
      <c r="AH1388">
        <v>0</v>
      </c>
      <c r="AI1388">
        <v>2107</v>
      </c>
      <c r="AQ1388">
        <v>0</v>
      </c>
      <c r="AR1388">
        <v>1350</v>
      </c>
      <c r="BH1388">
        <v>0</v>
      </c>
      <c r="BI1388">
        <v>0</v>
      </c>
      <c r="BJ1388">
        <v>0</v>
      </c>
      <c r="BK1388">
        <v>0</v>
      </c>
    </row>
    <row r="1389" spans="1:63">
      <c r="A1389" t="s">
        <v>16227</v>
      </c>
      <c r="B1389" t="s">
        <v>16227</v>
      </c>
      <c r="C1389" t="s">
        <v>16680</v>
      </c>
      <c r="D1389" t="s">
        <v>16214</v>
      </c>
      <c r="E1389" t="s">
        <v>16228</v>
      </c>
      <c r="F1389" t="str">
        <f t="shared" si="42"/>
        <v>Turks</v>
      </c>
      <c r="G1389" s="31">
        <f t="shared" si="43"/>
        <v>0.77380247756059861</v>
      </c>
      <c r="H1389">
        <v>143609</v>
      </c>
      <c r="I1389">
        <v>0</v>
      </c>
      <c r="L1389">
        <v>0</v>
      </c>
      <c r="P1389">
        <v>0</v>
      </c>
      <c r="U1389">
        <v>0</v>
      </c>
      <c r="V1389">
        <v>0</v>
      </c>
      <c r="W1389">
        <v>111125</v>
      </c>
      <c r="X1389">
        <v>28133</v>
      </c>
      <c r="AA1389">
        <v>703</v>
      </c>
      <c r="AB1389">
        <v>703</v>
      </c>
      <c r="AH1389">
        <v>0</v>
      </c>
      <c r="AI1389">
        <v>2945</v>
      </c>
      <c r="AQ1389">
        <v>0</v>
      </c>
      <c r="AR1389">
        <v>0</v>
      </c>
      <c r="BH1389">
        <v>0</v>
      </c>
      <c r="BI1389">
        <v>0</v>
      </c>
      <c r="BJ1389">
        <v>0</v>
      </c>
      <c r="BK1389">
        <v>0</v>
      </c>
    </row>
    <row r="1390" spans="1:63">
      <c r="A1390" t="s">
        <v>16229</v>
      </c>
      <c r="B1390" t="s">
        <v>16229</v>
      </c>
      <c r="C1390" t="s">
        <v>16680</v>
      </c>
      <c r="D1390" t="s">
        <v>16214</v>
      </c>
      <c r="E1390" t="s">
        <v>16230</v>
      </c>
      <c r="F1390" t="str">
        <f t="shared" si="42"/>
        <v>Turks</v>
      </c>
      <c r="G1390" s="31">
        <f t="shared" si="43"/>
        <v>0.86686006565386675</v>
      </c>
      <c r="H1390">
        <v>39297</v>
      </c>
      <c r="I1390">
        <v>0</v>
      </c>
      <c r="L1390">
        <v>0</v>
      </c>
      <c r="P1390">
        <v>0</v>
      </c>
      <c r="U1390">
        <v>0</v>
      </c>
      <c r="V1390">
        <v>0</v>
      </c>
      <c r="W1390">
        <v>34065</v>
      </c>
      <c r="X1390">
        <v>3849</v>
      </c>
      <c r="AA1390">
        <v>0</v>
      </c>
      <c r="AB1390">
        <v>0</v>
      </c>
      <c r="AH1390">
        <v>0</v>
      </c>
      <c r="AI1390">
        <v>806</v>
      </c>
      <c r="AQ1390">
        <v>0</v>
      </c>
      <c r="AR1390">
        <v>0</v>
      </c>
      <c r="BH1390">
        <v>385</v>
      </c>
      <c r="BI1390">
        <v>0</v>
      </c>
      <c r="BJ1390">
        <v>192</v>
      </c>
      <c r="BK1390">
        <v>0</v>
      </c>
    </row>
    <row r="1391" spans="1:63">
      <c r="A1391" t="s">
        <v>16231</v>
      </c>
      <c r="B1391" t="s">
        <v>16231</v>
      </c>
      <c r="C1391" t="s">
        <v>16680</v>
      </c>
      <c r="D1391" t="s">
        <v>16214</v>
      </c>
      <c r="E1391" t="s">
        <v>16232</v>
      </c>
      <c r="F1391" t="str">
        <f t="shared" si="42"/>
        <v>Turks</v>
      </c>
      <c r="G1391" s="31">
        <f t="shared" si="43"/>
        <v>0.94261903036451922</v>
      </c>
      <c r="H1391">
        <v>344975</v>
      </c>
      <c r="I1391">
        <v>0</v>
      </c>
      <c r="L1391">
        <v>0</v>
      </c>
      <c r="P1391">
        <v>0</v>
      </c>
      <c r="U1391">
        <v>0</v>
      </c>
      <c r="V1391">
        <v>0</v>
      </c>
      <c r="W1391">
        <v>325180</v>
      </c>
      <c r="X1391">
        <v>6670</v>
      </c>
      <c r="AA1391">
        <v>0</v>
      </c>
      <c r="AB1391">
        <v>0</v>
      </c>
      <c r="AH1391">
        <v>0</v>
      </c>
      <c r="AI1391">
        <v>6984</v>
      </c>
      <c r="AQ1391">
        <v>0</v>
      </c>
      <c r="AR1391">
        <v>4473</v>
      </c>
      <c r="BH1391">
        <v>0</v>
      </c>
      <c r="BI1391">
        <v>0</v>
      </c>
      <c r="BJ1391">
        <v>1668</v>
      </c>
      <c r="BK1391">
        <v>0</v>
      </c>
    </row>
    <row r="1392" spans="1:63">
      <c r="A1392" t="s">
        <v>16233</v>
      </c>
      <c r="B1392" t="s">
        <v>16233</v>
      </c>
      <c r="C1392" t="s">
        <v>16680</v>
      </c>
      <c r="D1392" t="s">
        <v>16214</v>
      </c>
      <c r="E1392" t="s">
        <v>16234</v>
      </c>
      <c r="F1392" t="str">
        <f t="shared" si="42"/>
        <v>Turks</v>
      </c>
      <c r="G1392" s="31">
        <f t="shared" si="43"/>
        <v>0.92076479200757899</v>
      </c>
      <c r="H1392">
        <v>23222</v>
      </c>
      <c r="I1392">
        <v>0</v>
      </c>
      <c r="L1392">
        <v>0</v>
      </c>
      <c r="P1392">
        <v>0</v>
      </c>
      <c r="U1392">
        <v>0</v>
      </c>
      <c r="V1392">
        <v>0</v>
      </c>
      <c r="W1392">
        <v>21382</v>
      </c>
      <c r="X1392">
        <v>1137</v>
      </c>
      <c r="AA1392">
        <v>227</v>
      </c>
      <c r="AB1392">
        <v>0</v>
      </c>
      <c r="AH1392">
        <v>0</v>
      </c>
      <c r="AI1392">
        <v>476</v>
      </c>
      <c r="AQ1392">
        <v>0</v>
      </c>
      <c r="AR1392">
        <v>0</v>
      </c>
      <c r="BH1392">
        <v>0</v>
      </c>
      <c r="BI1392">
        <v>0</v>
      </c>
      <c r="BJ1392">
        <v>0</v>
      </c>
      <c r="BK1392">
        <v>0</v>
      </c>
    </row>
    <row r="1393" spans="1:63">
      <c r="A1393" t="s">
        <v>16235</v>
      </c>
      <c r="B1393" t="s">
        <v>16235</v>
      </c>
      <c r="C1393" t="s">
        <v>16680</v>
      </c>
      <c r="D1393" t="s">
        <v>16214</v>
      </c>
      <c r="E1393" t="s">
        <v>16236</v>
      </c>
      <c r="F1393" t="str">
        <f t="shared" si="42"/>
        <v>Turks</v>
      </c>
      <c r="G1393" s="31">
        <f t="shared" si="43"/>
        <v>0.88152842952038513</v>
      </c>
      <c r="H1393">
        <v>16409</v>
      </c>
      <c r="I1393">
        <v>0</v>
      </c>
      <c r="L1393">
        <v>0</v>
      </c>
      <c r="P1393">
        <v>0</v>
      </c>
      <c r="U1393">
        <v>0</v>
      </c>
      <c r="V1393">
        <v>0</v>
      </c>
      <c r="W1393">
        <v>14465</v>
      </c>
      <c r="X1393">
        <v>1607</v>
      </c>
      <c r="AA1393">
        <v>0</v>
      </c>
      <c r="AB1393">
        <v>0</v>
      </c>
      <c r="AH1393">
        <v>0</v>
      </c>
      <c r="AI1393">
        <v>337</v>
      </c>
      <c r="AQ1393">
        <v>0</v>
      </c>
      <c r="AR1393">
        <v>0</v>
      </c>
      <c r="BH1393">
        <v>0</v>
      </c>
      <c r="BI1393">
        <v>0</v>
      </c>
      <c r="BJ1393">
        <v>0</v>
      </c>
      <c r="BK1393">
        <v>0</v>
      </c>
    </row>
    <row r="1394" spans="1:63">
      <c r="A1394" t="s">
        <v>16237</v>
      </c>
      <c r="B1394" t="s">
        <v>16237</v>
      </c>
      <c r="C1394" t="s">
        <v>16680</v>
      </c>
      <c r="D1394" t="s">
        <v>16214</v>
      </c>
      <c r="E1394" t="s">
        <v>16238</v>
      </c>
      <c r="F1394" t="str">
        <f t="shared" si="42"/>
        <v>Turks</v>
      </c>
      <c r="G1394" s="31">
        <f t="shared" si="43"/>
        <v>0.88153489569920163</v>
      </c>
      <c r="H1394">
        <v>19415</v>
      </c>
      <c r="I1394">
        <v>0</v>
      </c>
      <c r="L1394">
        <v>0</v>
      </c>
      <c r="P1394">
        <v>0</v>
      </c>
      <c r="U1394">
        <v>0</v>
      </c>
      <c r="V1394">
        <v>0</v>
      </c>
      <c r="W1394">
        <v>17115</v>
      </c>
      <c r="X1394">
        <v>0</v>
      </c>
      <c r="AA1394">
        <v>1902</v>
      </c>
      <c r="AB1394">
        <v>0</v>
      </c>
      <c r="AH1394">
        <v>0</v>
      </c>
      <c r="AI1394">
        <v>398</v>
      </c>
      <c r="AQ1394">
        <v>0</v>
      </c>
      <c r="AR1394">
        <v>0</v>
      </c>
      <c r="BH1394">
        <v>0</v>
      </c>
      <c r="BI1394">
        <v>0</v>
      </c>
      <c r="BJ1394">
        <v>0</v>
      </c>
      <c r="BK1394">
        <v>0</v>
      </c>
    </row>
    <row r="1395" spans="1:63">
      <c r="A1395" t="s">
        <v>16239</v>
      </c>
      <c r="B1395" t="s">
        <v>16239</v>
      </c>
      <c r="C1395" t="s">
        <v>16680</v>
      </c>
      <c r="D1395" t="s">
        <v>16214</v>
      </c>
      <c r="E1395" t="s">
        <v>16240</v>
      </c>
      <c r="F1395" t="str">
        <f t="shared" si="42"/>
        <v>Turks</v>
      </c>
      <c r="G1395" s="31">
        <f t="shared" si="43"/>
        <v>0.91582169504495892</v>
      </c>
      <c r="H1395">
        <v>57497</v>
      </c>
      <c r="I1395">
        <v>0</v>
      </c>
      <c r="L1395">
        <v>0</v>
      </c>
      <c r="P1395">
        <v>0</v>
      </c>
      <c r="U1395">
        <v>0</v>
      </c>
      <c r="V1395">
        <v>0</v>
      </c>
      <c r="W1395">
        <v>52657</v>
      </c>
      <c r="X1395">
        <v>2816</v>
      </c>
      <c r="AA1395">
        <v>282</v>
      </c>
      <c r="AB1395">
        <v>563</v>
      </c>
      <c r="AH1395">
        <v>0</v>
      </c>
      <c r="AI1395">
        <v>1179</v>
      </c>
      <c r="AQ1395">
        <v>0</v>
      </c>
      <c r="AR1395">
        <v>0</v>
      </c>
      <c r="BH1395">
        <v>0</v>
      </c>
      <c r="BI1395">
        <v>0</v>
      </c>
      <c r="BJ1395">
        <v>0</v>
      </c>
      <c r="BK1395">
        <v>0</v>
      </c>
    </row>
    <row r="1396" spans="1:63">
      <c r="A1396" t="s">
        <v>16241</v>
      </c>
      <c r="B1396" t="s">
        <v>16241</v>
      </c>
      <c r="C1396" t="s">
        <v>16680</v>
      </c>
      <c r="D1396" t="s">
        <v>16214</v>
      </c>
      <c r="E1396" t="s">
        <v>16242</v>
      </c>
      <c r="F1396" t="str">
        <f t="shared" si="42"/>
        <v>Turks</v>
      </c>
      <c r="G1396" s="31">
        <f t="shared" si="43"/>
        <v>0.86194734159077446</v>
      </c>
      <c r="H1396">
        <v>72581</v>
      </c>
      <c r="I1396">
        <v>0</v>
      </c>
      <c r="L1396">
        <v>0</v>
      </c>
      <c r="P1396">
        <v>0</v>
      </c>
      <c r="U1396">
        <v>0</v>
      </c>
      <c r="V1396">
        <v>0</v>
      </c>
      <c r="W1396">
        <v>62561</v>
      </c>
      <c r="X1396">
        <v>5687</v>
      </c>
      <c r="AA1396">
        <v>2844</v>
      </c>
      <c r="AB1396">
        <v>0</v>
      </c>
      <c r="AH1396">
        <v>0</v>
      </c>
      <c r="AI1396">
        <v>1489</v>
      </c>
      <c r="AQ1396">
        <v>0</v>
      </c>
      <c r="AR1396">
        <v>0</v>
      </c>
      <c r="BH1396">
        <v>0</v>
      </c>
      <c r="BI1396">
        <v>0</v>
      </c>
      <c r="BJ1396">
        <v>0</v>
      </c>
      <c r="BK1396">
        <v>0</v>
      </c>
    </row>
    <row r="1397" spans="1:63">
      <c r="A1397" t="s">
        <v>16243</v>
      </c>
      <c r="B1397" t="s">
        <v>16243</v>
      </c>
      <c r="C1397" t="s">
        <v>16680</v>
      </c>
      <c r="D1397" t="s">
        <v>16214</v>
      </c>
      <c r="E1397" t="s">
        <v>16244</v>
      </c>
      <c r="F1397" t="str">
        <f t="shared" si="42"/>
        <v>Turks</v>
      </c>
      <c r="G1397" s="31">
        <f t="shared" si="43"/>
        <v>0.82276572668112802</v>
      </c>
      <c r="H1397">
        <v>92200</v>
      </c>
      <c r="I1397">
        <v>0</v>
      </c>
      <c r="L1397">
        <v>0</v>
      </c>
      <c r="P1397">
        <v>0</v>
      </c>
      <c r="U1397">
        <v>0</v>
      </c>
      <c r="V1397">
        <v>0</v>
      </c>
      <c r="W1397">
        <v>75859</v>
      </c>
      <c r="X1397">
        <v>13546</v>
      </c>
      <c r="AA1397">
        <v>452</v>
      </c>
      <c r="AB1397">
        <v>452</v>
      </c>
      <c r="AH1397">
        <v>0</v>
      </c>
      <c r="AI1397">
        <v>1891</v>
      </c>
      <c r="AQ1397">
        <v>0</v>
      </c>
      <c r="AR1397">
        <v>0</v>
      </c>
      <c r="BH1397">
        <v>0</v>
      </c>
      <c r="BI1397">
        <v>0</v>
      </c>
      <c r="BJ1397">
        <v>0</v>
      </c>
      <c r="BK1397">
        <v>0</v>
      </c>
    </row>
    <row r="1398" spans="1:63">
      <c r="A1398" t="s">
        <v>16245</v>
      </c>
      <c r="B1398" t="s">
        <v>16245</v>
      </c>
      <c r="C1398" t="s">
        <v>16680</v>
      </c>
      <c r="D1398" t="s">
        <v>16214</v>
      </c>
      <c r="E1398" t="s">
        <v>16246</v>
      </c>
      <c r="F1398" t="str">
        <f t="shared" si="42"/>
        <v>Turks</v>
      </c>
      <c r="G1398" s="31">
        <f t="shared" si="43"/>
        <v>0.97949295774647882</v>
      </c>
      <c r="H1398">
        <v>8875</v>
      </c>
      <c r="I1398">
        <v>0</v>
      </c>
      <c r="L1398">
        <v>0</v>
      </c>
      <c r="P1398">
        <v>0</v>
      </c>
      <c r="U1398">
        <v>0</v>
      </c>
      <c r="V1398">
        <v>0</v>
      </c>
      <c r="W1398">
        <v>8693</v>
      </c>
      <c r="X1398">
        <v>0</v>
      </c>
      <c r="AA1398">
        <v>0</v>
      </c>
      <c r="AB1398">
        <v>0</v>
      </c>
      <c r="AH1398">
        <v>0</v>
      </c>
      <c r="AI1398">
        <v>182</v>
      </c>
      <c r="AQ1398">
        <v>0</v>
      </c>
      <c r="AR1398">
        <v>0</v>
      </c>
      <c r="BH1398">
        <v>0</v>
      </c>
      <c r="BI1398">
        <v>0</v>
      </c>
      <c r="BJ1398">
        <v>0</v>
      </c>
      <c r="BK1398">
        <v>0</v>
      </c>
    </row>
    <row r="1399" spans="1:63">
      <c r="A1399" t="s">
        <v>16247</v>
      </c>
      <c r="B1399" t="s">
        <v>16247</v>
      </c>
      <c r="C1399" t="s">
        <v>16680</v>
      </c>
      <c r="D1399" t="s">
        <v>16248</v>
      </c>
      <c r="E1399" t="s">
        <v>16249</v>
      </c>
      <c r="F1399" t="str">
        <f t="shared" si="42"/>
        <v>Kurds</v>
      </c>
      <c r="G1399" s="31">
        <f t="shared" si="43"/>
        <v>0.95818585891842945</v>
      </c>
      <c r="H1399">
        <v>24298</v>
      </c>
      <c r="I1399">
        <v>0</v>
      </c>
      <c r="L1399">
        <v>0</v>
      </c>
      <c r="P1399">
        <v>0</v>
      </c>
      <c r="U1399">
        <v>23282</v>
      </c>
      <c r="V1399">
        <v>970</v>
      </c>
      <c r="W1399">
        <v>0</v>
      </c>
      <c r="X1399">
        <v>0</v>
      </c>
      <c r="AA1399">
        <v>0</v>
      </c>
      <c r="AB1399">
        <v>0</v>
      </c>
      <c r="AH1399">
        <v>0</v>
      </c>
      <c r="AI1399">
        <v>46</v>
      </c>
      <c r="AQ1399">
        <v>0</v>
      </c>
      <c r="AR1399">
        <v>0</v>
      </c>
      <c r="BH1399">
        <v>0</v>
      </c>
      <c r="BI1399">
        <v>0</v>
      </c>
      <c r="BJ1399">
        <v>0</v>
      </c>
      <c r="BK1399">
        <v>0</v>
      </c>
    </row>
    <row r="1400" spans="1:63">
      <c r="A1400" t="s">
        <v>16250</v>
      </c>
      <c r="B1400" t="s">
        <v>16250</v>
      </c>
      <c r="C1400" t="s">
        <v>16680</v>
      </c>
      <c r="D1400" t="s">
        <v>16248</v>
      </c>
      <c r="E1400" t="s">
        <v>16251</v>
      </c>
      <c r="F1400" t="str">
        <f t="shared" si="42"/>
        <v>Kurds</v>
      </c>
      <c r="G1400" s="31">
        <f t="shared" si="43"/>
        <v>0.99810816826174054</v>
      </c>
      <c r="H1400">
        <v>17972</v>
      </c>
      <c r="I1400">
        <v>0</v>
      </c>
      <c r="L1400">
        <v>0</v>
      </c>
      <c r="P1400">
        <v>0</v>
      </c>
      <c r="U1400">
        <v>17938</v>
      </c>
      <c r="V1400">
        <v>0</v>
      </c>
      <c r="W1400">
        <v>0</v>
      </c>
      <c r="X1400">
        <v>0</v>
      </c>
      <c r="AA1400">
        <v>0</v>
      </c>
      <c r="AB1400">
        <v>0</v>
      </c>
      <c r="AH1400">
        <v>0</v>
      </c>
      <c r="AI1400">
        <v>34</v>
      </c>
      <c r="AQ1400">
        <v>0</v>
      </c>
      <c r="AR1400">
        <v>0</v>
      </c>
      <c r="BH1400">
        <v>0</v>
      </c>
      <c r="BI1400">
        <v>0</v>
      </c>
      <c r="BJ1400">
        <v>0</v>
      </c>
      <c r="BK1400">
        <v>0</v>
      </c>
    </row>
    <row r="1401" spans="1:63">
      <c r="A1401" t="s">
        <v>16252</v>
      </c>
      <c r="B1401" t="s">
        <v>16252</v>
      </c>
      <c r="C1401" t="s">
        <v>16680</v>
      </c>
      <c r="D1401" t="s">
        <v>16248</v>
      </c>
      <c r="E1401" t="s">
        <v>16253</v>
      </c>
      <c r="F1401" t="str">
        <f t="shared" si="42"/>
        <v>Kurds</v>
      </c>
      <c r="G1401" s="31">
        <f t="shared" si="43"/>
        <v>0.99811267652268931</v>
      </c>
      <c r="H1401">
        <v>60403</v>
      </c>
      <c r="I1401">
        <v>0</v>
      </c>
      <c r="L1401">
        <v>0</v>
      </c>
      <c r="P1401">
        <v>0</v>
      </c>
      <c r="U1401">
        <v>60289</v>
      </c>
      <c r="V1401">
        <v>0</v>
      </c>
      <c r="W1401">
        <v>0</v>
      </c>
      <c r="X1401">
        <v>0</v>
      </c>
      <c r="AA1401">
        <v>0</v>
      </c>
      <c r="AB1401">
        <v>0</v>
      </c>
      <c r="AH1401">
        <v>0</v>
      </c>
      <c r="AI1401">
        <v>114</v>
      </c>
      <c r="AQ1401">
        <v>0</v>
      </c>
      <c r="AR1401">
        <v>0</v>
      </c>
      <c r="BH1401">
        <v>0</v>
      </c>
      <c r="BI1401">
        <v>0</v>
      </c>
      <c r="BJ1401">
        <v>0</v>
      </c>
      <c r="BK1401">
        <v>0</v>
      </c>
    </row>
    <row r="1402" spans="1:63">
      <c r="A1402" t="s">
        <v>16254</v>
      </c>
      <c r="B1402" t="s">
        <v>16254</v>
      </c>
      <c r="C1402" t="s">
        <v>16680</v>
      </c>
      <c r="D1402" t="s">
        <v>16248</v>
      </c>
      <c r="E1402" t="s">
        <v>16255</v>
      </c>
      <c r="F1402" t="str">
        <f t="shared" si="42"/>
        <v>Kurds</v>
      </c>
      <c r="G1402" s="31">
        <f t="shared" si="43"/>
        <v>0.99810143748304858</v>
      </c>
      <c r="H1402">
        <v>29496</v>
      </c>
      <c r="I1402">
        <v>0</v>
      </c>
      <c r="L1402">
        <v>0</v>
      </c>
      <c r="P1402">
        <v>0</v>
      </c>
      <c r="U1402">
        <v>29440</v>
      </c>
      <c r="V1402">
        <v>0</v>
      </c>
      <c r="W1402">
        <v>0</v>
      </c>
      <c r="X1402">
        <v>0</v>
      </c>
      <c r="AA1402">
        <v>0</v>
      </c>
      <c r="AB1402">
        <v>0</v>
      </c>
      <c r="AH1402">
        <v>0</v>
      </c>
      <c r="AI1402">
        <v>56</v>
      </c>
      <c r="AQ1402">
        <v>0</v>
      </c>
      <c r="AR1402">
        <v>0</v>
      </c>
      <c r="BH1402">
        <v>0</v>
      </c>
      <c r="BI1402">
        <v>0</v>
      </c>
      <c r="BJ1402">
        <v>0</v>
      </c>
      <c r="BK1402">
        <v>0</v>
      </c>
    </row>
    <row r="1403" spans="1:63">
      <c r="A1403" t="s">
        <v>16256</v>
      </c>
      <c r="B1403" t="s">
        <v>16256</v>
      </c>
      <c r="C1403" t="s">
        <v>16680</v>
      </c>
      <c r="D1403" t="s">
        <v>16248</v>
      </c>
      <c r="E1403" t="s">
        <v>14768</v>
      </c>
      <c r="F1403" t="str">
        <f t="shared" si="42"/>
        <v>Kurds</v>
      </c>
      <c r="G1403" s="31">
        <f t="shared" si="43"/>
        <v>0.63409097262993097</v>
      </c>
      <c r="H1403">
        <v>178845</v>
      </c>
      <c r="I1403">
        <v>52340</v>
      </c>
      <c r="L1403">
        <v>0</v>
      </c>
      <c r="P1403">
        <v>0</v>
      </c>
      <c r="U1403">
        <v>113404</v>
      </c>
      <c r="V1403">
        <v>0</v>
      </c>
      <c r="W1403">
        <v>8723</v>
      </c>
      <c r="X1403">
        <v>0</v>
      </c>
      <c r="AA1403">
        <v>0</v>
      </c>
      <c r="AB1403">
        <v>0</v>
      </c>
      <c r="AH1403">
        <v>0</v>
      </c>
      <c r="AI1403">
        <v>330</v>
      </c>
      <c r="AQ1403">
        <v>0</v>
      </c>
      <c r="AR1403">
        <v>4048</v>
      </c>
      <c r="BH1403">
        <v>0</v>
      </c>
      <c r="BI1403">
        <v>0</v>
      </c>
      <c r="BJ1403">
        <v>0</v>
      </c>
      <c r="BK1403">
        <v>0</v>
      </c>
    </row>
    <row r="1404" spans="1:63">
      <c r="A1404" t="s">
        <v>16257</v>
      </c>
      <c r="B1404" t="s">
        <v>16257</v>
      </c>
      <c r="C1404" t="s">
        <v>16680</v>
      </c>
      <c r="D1404" t="s">
        <v>16248</v>
      </c>
      <c r="E1404" t="s">
        <v>16258</v>
      </c>
      <c r="F1404" t="str">
        <f t="shared" si="42"/>
        <v>Kurds</v>
      </c>
      <c r="G1404" s="31">
        <f t="shared" si="43"/>
        <v>0.99813539873780832</v>
      </c>
      <c r="H1404">
        <v>20916</v>
      </c>
      <c r="I1404">
        <v>0</v>
      </c>
      <c r="L1404">
        <v>0</v>
      </c>
      <c r="P1404">
        <v>0</v>
      </c>
      <c r="U1404">
        <v>20877</v>
      </c>
      <c r="V1404">
        <v>0</v>
      </c>
      <c r="W1404">
        <v>0</v>
      </c>
      <c r="X1404">
        <v>0</v>
      </c>
      <c r="AA1404">
        <v>0</v>
      </c>
      <c r="AB1404">
        <v>0</v>
      </c>
      <c r="AH1404">
        <v>0</v>
      </c>
      <c r="AI1404">
        <v>39</v>
      </c>
      <c r="AQ1404">
        <v>0</v>
      </c>
      <c r="AR1404">
        <v>0</v>
      </c>
      <c r="BH1404">
        <v>0</v>
      </c>
      <c r="BI1404">
        <v>0</v>
      </c>
      <c r="BJ1404">
        <v>0</v>
      </c>
      <c r="BK1404">
        <v>0</v>
      </c>
    </row>
    <row r="1405" spans="1:63">
      <c r="A1405" t="s">
        <v>16259</v>
      </c>
      <c r="B1405" t="s">
        <v>16259</v>
      </c>
      <c r="C1405" t="s">
        <v>16680</v>
      </c>
      <c r="D1405" t="s">
        <v>16248</v>
      </c>
      <c r="E1405" t="s">
        <v>16260</v>
      </c>
      <c r="F1405" t="str">
        <f t="shared" si="42"/>
        <v>Sunni Arabs</v>
      </c>
      <c r="G1405" s="31">
        <f t="shared" si="43"/>
        <v>0.64866863905325445</v>
      </c>
      <c r="H1405">
        <v>4056</v>
      </c>
      <c r="I1405">
        <v>2631</v>
      </c>
      <c r="L1405">
        <v>0</v>
      </c>
      <c r="P1405">
        <v>0</v>
      </c>
      <c r="U1405">
        <v>1417</v>
      </c>
      <c r="V1405">
        <v>0</v>
      </c>
      <c r="W1405">
        <v>0</v>
      </c>
      <c r="X1405">
        <v>0</v>
      </c>
      <c r="AA1405">
        <v>0</v>
      </c>
      <c r="AB1405">
        <v>0</v>
      </c>
      <c r="AH1405">
        <v>0</v>
      </c>
      <c r="AI1405">
        <v>8</v>
      </c>
      <c r="AQ1405">
        <v>0</v>
      </c>
      <c r="AR1405">
        <v>0</v>
      </c>
      <c r="BH1405">
        <v>0</v>
      </c>
      <c r="BI1405">
        <v>0</v>
      </c>
      <c r="BJ1405">
        <v>0</v>
      </c>
      <c r="BK1405">
        <v>0</v>
      </c>
    </row>
    <row r="1406" spans="1:63">
      <c r="A1406" t="s">
        <v>16261</v>
      </c>
      <c r="B1406" t="s">
        <v>16261</v>
      </c>
      <c r="C1406" t="s">
        <v>16680</v>
      </c>
      <c r="D1406" t="s">
        <v>16262</v>
      </c>
      <c r="E1406" t="s">
        <v>16263</v>
      </c>
      <c r="F1406" t="str">
        <f t="shared" si="42"/>
        <v>Turks</v>
      </c>
      <c r="G1406" s="31">
        <f t="shared" si="43"/>
        <v>0.9111193906275874</v>
      </c>
      <c r="H1406">
        <v>24156</v>
      </c>
      <c r="I1406">
        <v>0</v>
      </c>
      <c r="L1406">
        <v>0</v>
      </c>
      <c r="P1406">
        <v>0</v>
      </c>
      <c r="U1406">
        <v>0</v>
      </c>
      <c r="V1406">
        <v>0</v>
      </c>
      <c r="W1406">
        <v>22009</v>
      </c>
      <c r="X1406">
        <v>1435</v>
      </c>
      <c r="AA1406">
        <v>0</v>
      </c>
      <c r="AB1406">
        <v>478</v>
      </c>
      <c r="AH1406">
        <v>0</v>
      </c>
      <c r="AI1406">
        <v>234</v>
      </c>
      <c r="AQ1406">
        <v>0</v>
      </c>
      <c r="AR1406">
        <v>0</v>
      </c>
      <c r="BH1406">
        <v>0</v>
      </c>
      <c r="BI1406">
        <v>0</v>
      </c>
      <c r="BJ1406">
        <v>0</v>
      </c>
      <c r="BK1406">
        <v>0</v>
      </c>
    </row>
    <row r="1407" spans="1:63">
      <c r="A1407" t="s">
        <v>16264</v>
      </c>
      <c r="B1407" t="s">
        <v>16264</v>
      </c>
      <c r="C1407" t="s">
        <v>16680</v>
      </c>
      <c r="D1407" t="s">
        <v>16262</v>
      </c>
      <c r="E1407" t="s">
        <v>16265</v>
      </c>
      <c r="F1407" t="str">
        <f t="shared" si="42"/>
        <v>Turks</v>
      </c>
      <c r="G1407" s="31">
        <f t="shared" si="43"/>
        <v>0.9408060173131273</v>
      </c>
      <c r="H1407">
        <v>44937</v>
      </c>
      <c r="I1407">
        <v>0</v>
      </c>
      <c r="L1407">
        <v>0</v>
      </c>
      <c r="P1407">
        <v>0</v>
      </c>
      <c r="U1407">
        <v>890</v>
      </c>
      <c r="V1407">
        <v>0</v>
      </c>
      <c r="W1407">
        <v>42277</v>
      </c>
      <c r="X1407">
        <v>1335</v>
      </c>
      <c r="AA1407">
        <v>0</v>
      </c>
      <c r="AB1407">
        <v>0</v>
      </c>
      <c r="AH1407">
        <v>0</v>
      </c>
      <c r="AI1407">
        <v>435</v>
      </c>
      <c r="AQ1407">
        <v>0</v>
      </c>
      <c r="AR1407">
        <v>0</v>
      </c>
      <c r="BH1407">
        <v>0</v>
      </c>
      <c r="BI1407">
        <v>0</v>
      </c>
      <c r="BJ1407">
        <v>0</v>
      </c>
      <c r="BK1407">
        <v>0</v>
      </c>
    </row>
    <row r="1408" spans="1:63">
      <c r="A1408" t="s">
        <v>16266</v>
      </c>
      <c r="B1408" t="s">
        <v>16266</v>
      </c>
      <c r="C1408" t="s">
        <v>16680</v>
      </c>
      <c r="D1408" t="s">
        <v>16262</v>
      </c>
      <c r="E1408" t="s">
        <v>16267</v>
      </c>
      <c r="F1408" t="str">
        <f t="shared" si="42"/>
        <v>Turks</v>
      </c>
      <c r="G1408" s="31">
        <f t="shared" si="43"/>
        <v>0.99033003994113933</v>
      </c>
      <c r="H1408">
        <v>4757</v>
      </c>
      <c r="I1408">
        <v>0</v>
      </c>
      <c r="L1408">
        <v>0</v>
      </c>
      <c r="P1408">
        <v>0</v>
      </c>
      <c r="U1408">
        <v>0</v>
      </c>
      <c r="V1408">
        <v>0</v>
      </c>
      <c r="W1408">
        <v>4711</v>
      </c>
      <c r="X1408">
        <v>0</v>
      </c>
      <c r="AA1408">
        <v>0</v>
      </c>
      <c r="AB1408">
        <v>0</v>
      </c>
      <c r="AH1408">
        <v>0</v>
      </c>
      <c r="AI1408">
        <v>46</v>
      </c>
      <c r="AQ1408">
        <v>0</v>
      </c>
      <c r="AR1408">
        <v>0</v>
      </c>
      <c r="BH1408">
        <v>0</v>
      </c>
      <c r="BI1408">
        <v>0</v>
      </c>
      <c r="BJ1408">
        <v>0</v>
      </c>
      <c r="BK1408">
        <v>0</v>
      </c>
    </row>
    <row r="1409" spans="1:63">
      <c r="A1409" t="s">
        <v>16268</v>
      </c>
      <c r="B1409" t="s">
        <v>16268</v>
      </c>
      <c r="C1409" t="s">
        <v>16680</v>
      </c>
      <c r="D1409" t="s">
        <v>16262</v>
      </c>
      <c r="E1409" t="s">
        <v>16269</v>
      </c>
      <c r="F1409" t="str">
        <f t="shared" si="42"/>
        <v>Turks</v>
      </c>
      <c r="G1409" s="31">
        <f t="shared" si="43"/>
        <v>0.99035067074605787</v>
      </c>
      <c r="H1409">
        <v>16996</v>
      </c>
      <c r="I1409">
        <v>0</v>
      </c>
      <c r="L1409">
        <v>0</v>
      </c>
      <c r="P1409">
        <v>0</v>
      </c>
      <c r="U1409">
        <v>0</v>
      </c>
      <c r="V1409">
        <v>0</v>
      </c>
      <c r="W1409">
        <v>16832</v>
      </c>
      <c r="X1409">
        <v>0</v>
      </c>
      <c r="AA1409">
        <v>0</v>
      </c>
      <c r="AB1409">
        <v>0</v>
      </c>
      <c r="AH1409">
        <v>0</v>
      </c>
      <c r="AI1409">
        <v>164</v>
      </c>
      <c r="AQ1409">
        <v>0</v>
      </c>
      <c r="AR1409">
        <v>0</v>
      </c>
      <c r="BH1409">
        <v>0</v>
      </c>
      <c r="BI1409">
        <v>0</v>
      </c>
      <c r="BJ1409">
        <v>0</v>
      </c>
      <c r="BK1409">
        <v>0</v>
      </c>
    </row>
    <row r="1410" spans="1:63">
      <c r="A1410" t="s">
        <v>16270</v>
      </c>
      <c r="B1410" t="s">
        <v>16270</v>
      </c>
      <c r="C1410" t="s">
        <v>16680</v>
      </c>
      <c r="D1410" t="s">
        <v>16262</v>
      </c>
      <c r="E1410" t="s">
        <v>16271</v>
      </c>
      <c r="F1410" t="str">
        <f t="shared" ref="F1410:F1473" si="44">INDEX($I$1:$CM$1,MATCH(MAX(,I1410:CM1410),I1410:CM1410,0))</f>
        <v>Turks</v>
      </c>
      <c r="G1410" s="31">
        <f t="shared" ref="G1410:G1473" si="45">MAX(I1410:CM1410)/H1410</f>
        <v>0.84179750080102533</v>
      </c>
      <c r="H1410">
        <v>12484</v>
      </c>
      <c r="I1410">
        <v>0</v>
      </c>
      <c r="L1410">
        <v>0</v>
      </c>
      <c r="P1410">
        <v>0</v>
      </c>
      <c r="U1410">
        <v>0</v>
      </c>
      <c r="V1410">
        <v>0</v>
      </c>
      <c r="W1410">
        <v>10509</v>
      </c>
      <c r="X1410">
        <v>1236</v>
      </c>
      <c r="AA1410">
        <v>618</v>
      </c>
      <c r="AB1410">
        <v>0</v>
      </c>
      <c r="AH1410">
        <v>0</v>
      </c>
      <c r="AI1410">
        <v>121</v>
      </c>
      <c r="AQ1410">
        <v>0</v>
      </c>
      <c r="AR1410">
        <v>0</v>
      </c>
      <c r="BH1410">
        <v>0</v>
      </c>
      <c r="BI1410">
        <v>0</v>
      </c>
      <c r="BJ1410">
        <v>0</v>
      </c>
      <c r="BK1410">
        <v>0</v>
      </c>
    </row>
    <row r="1411" spans="1:63">
      <c r="A1411" t="s">
        <v>16272</v>
      </c>
      <c r="B1411" t="s">
        <v>16272</v>
      </c>
      <c r="C1411" t="s">
        <v>16680</v>
      </c>
      <c r="D1411" t="s">
        <v>16262</v>
      </c>
      <c r="E1411" t="s">
        <v>16273</v>
      </c>
      <c r="F1411" t="str">
        <f t="shared" si="44"/>
        <v>Turks</v>
      </c>
      <c r="G1411" s="31">
        <f t="shared" si="45"/>
        <v>0.91111898016997173</v>
      </c>
      <c r="H1411">
        <v>28240</v>
      </c>
      <c r="I1411">
        <v>0</v>
      </c>
      <c r="L1411">
        <v>0</v>
      </c>
      <c r="P1411">
        <v>0</v>
      </c>
      <c r="U1411">
        <v>0</v>
      </c>
      <c r="V1411">
        <v>0</v>
      </c>
      <c r="W1411">
        <v>25730</v>
      </c>
      <c r="X1411">
        <v>2237</v>
      </c>
      <c r="AA1411">
        <v>0</v>
      </c>
      <c r="AB1411">
        <v>0</v>
      </c>
      <c r="AH1411">
        <v>0</v>
      </c>
      <c r="AI1411">
        <v>273</v>
      </c>
      <c r="AQ1411">
        <v>0</v>
      </c>
      <c r="AR1411">
        <v>0</v>
      </c>
      <c r="BH1411">
        <v>0</v>
      </c>
      <c r="BI1411">
        <v>0</v>
      </c>
      <c r="BJ1411">
        <v>0</v>
      </c>
      <c r="BK1411">
        <v>0</v>
      </c>
    </row>
    <row r="1412" spans="1:63">
      <c r="A1412" t="s">
        <v>16274</v>
      </c>
      <c r="B1412" t="s">
        <v>16274</v>
      </c>
      <c r="C1412" t="s">
        <v>16680</v>
      </c>
      <c r="D1412" t="s">
        <v>16262</v>
      </c>
      <c r="E1412" t="s">
        <v>16275</v>
      </c>
      <c r="F1412" t="str">
        <f t="shared" si="44"/>
        <v>Turks</v>
      </c>
      <c r="G1412" s="31">
        <f t="shared" si="45"/>
        <v>0.99031737493275951</v>
      </c>
      <c r="H1412">
        <v>5577</v>
      </c>
      <c r="I1412">
        <v>0</v>
      </c>
      <c r="L1412">
        <v>0</v>
      </c>
      <c r="P1412">
        <v>0</v>
      </c>
      <c r="U1412">
        <v>0</v>
      </c>
      <c r="V1412">
        <v>0</v>
      </c>
      <c r="W1412">
        <v>5523</v>
      </c>
      <c r="X1412">
        <v>0</v>
      </c>
      <c r="AA1412">
        <v>0</v>
      </c>
      <c r="AB1412">
        <v>0</v>
      </c>
      <c r="AH1412">
        <v>0</v>
      </c>
      <c r="AI1412">
        <v>54</v>
      </c>
      <c r="AQ1412">
        <v>0</v>
      </c>
      <c r="AR1412">
        <v>0</v>
      </c>
      <c r="BH1412">
        <v>0</v>
      </c>
      <c r="BI1412">
        <v>0</v>
      </c>
      <c r="BJ1412">
        <v>0</v>
      </c>
      <c r="BK1412">
        <v>0</v>
      </c>
    </row>
    <row r="1413" spans="1:63">
      <c r="A1413" t="s">
        <v>16276</v>
      </c>
      <c r="B1413" t="s">
        <v>16276</v>
      </c>
      <c r="C1413" t="s">
        <v>16680</v>
      </c>
      <c r="D1413" t="s">
        <v>16262</v>
      </c>
      <c r="E1413" t="s">
        <v>14768</v>
      </c>
      <c r="F1413" t="str">
        <f t="shared" si="44"/>
        <v>Turks</v>
      </c>
      <c r="G1413" s="31">
        <f t="shared" si="45"/>
        <v>0.89865841959824178</v>
      </c>
      <c r="H1413">
        <v>69843</v>
      </c>
      <c r="I1413">
        <v>0</v>
      </c>
      <c r="L1413">
        <v>0</v>
      </c>
      <c r="P1413">
        <v>0</v>
      </c>
      <c r="U1413">
        <v>0</v>
      </c>
      <c r="V1413">
        <v>0</v>
      </c>
      <c r="W1413">
        <v>62765</v>
      </c>
      <c r="X1413">
        <v>3449</v>
      </c>
      <c r="AA1413">
        <v>2759</v>
      </c>
      <c r="AB1413">
        <v>0</v>
      </c>
      <c r="AH1413">
        <v>0</v>
      </c>
      <c r="AI1413">
        <v>673</v>
      </c>
      <c r="AQ1413">
        <v>0</v>
      </c>
      <c r="AR1413">
        <v>197</v>
      </c>
      <c r="BH1413">
        <v>0</v>
      </c>
      <c r="BI1413">
        <v>0</v>
      </c>
      <c r="BJ1413">
        <v>0</v>
      </c>
      <c r="BK1413">
        <v>0</v>
      </c>
    </row>
    <row r="1414" spans="1:63">
      <c r="A1414" t="s">
        <v>16277</v>
      </c>
      <c r="B1414" t="s">
        <v>16277</v>
      </c>
      <c r="C1414" t="s">
        <v>16680</v>
      </c>
      <c r="D1414" t="s">
        <v>16262</v>
      </c>
      <c r="E1414" t="s">
        <v>16278</v>
      </c>
      <c r="F1414" t="str">
        <f t="shared" si="44"/>
        <v>Turks</v>
      </c>
      <c r="G1414" s="31">
        <f t="shared" si="45"/>
        <v>0.84178938250216562</v>
      </c>
      <c r="H1414">
        <v>16162</v>
      </c>
      <c r="I1414">
        <v>0</v>
      </c>
      <c r="L1414">
        <v>0</v>
      </c>
      <c r="P1414">
        <v>0</v>
      </c>
      <c r="U1414">
        <v>0</v>
      </c>
      <c r="V1414">
        <v>0</v>
      </c>
      <c r="W1414">
        <v>13605</v>
      </c>
      <c r="X1414">
        <v>1601</v>
      </c>
      <c r="AA1414">
        <v>320</v>
      </c>
      <c r="AB1414">
        <v>0</v>
      </c>
      <c r="AH1414">
        <v>0</v>
      </c>
      <c r="AI1414">
        <v>156</v>
      </c>
      <c r="AQ1414">
        <v>0</v>
      </c>
      <c r="AR1414">
        <v>0</v>
      </c>
      <c r="BH1414">
        <v>0</v>
      </c>
      <c r="BI1414">
        <v>480</v>
      </c>
      <c r="BJ1414">
        <v>0</v>
      </c>
      <c r="BK1414">
        <v>0</v>
      </c>
    </row>
    <row r="1415" spans="1:63">
      <c r="A1415" t="s">
        <v>16279</v>
      </c>
      <c r="B1415" t="s">
        <v>16279</v>
      </c>
      <c r="C1415" t="s">
        <v>16680</v>
      </c>
      <c r="D1415" t="s">
        <v>16280</v>
      </c>
      <c r="E1415" t="s">
        <v>16281</v>
      </c>
      <c r="F1415" t="str">
        <f t="shared" si="44"/>
        <v>Turks</v>
      </c>
      <c r="G1415" s="31">
        <f t="shared" si="45"/>
        <v>0.97861842105263153</v>
      </c>
      <c r="H1415">
        <v>4864</v>
      </c>
      <c r="I1415">
        <v>0</v>
      </c>
      <c r="L1415">
        <v>0</v>
      </c>
      <c r="P1415">
        <v>0</v>
      </c>
      <c r="U1415">
        <v>0</v>
      </c>
      <c r="V1415">
        <v>0</v>
      </c>
      <c r="W1415">
        <v>4760</v>
      </c>
      <c r="X1415">
        <v>48</v>
      </c>
      <c r="AA1415">
        <v>0</v>
      </c>
      <c r="AB1415">
        <v>0</v>
      </c>
      <c r="AH1415">
        <v>0</v>
      </c>
      <c r="AI1415">
        <v>56</v>
      </c>
      <c r="AQ1415">
        <v>0</v>
      </c>
      <c r="AR1415">
        <v>0</v>
      </c>
      <c r="BH1415">
        <v>0</v>
      </c>
      <c r="BI1415">
        <v>0</v>
      </c>
      <c r="BJ1415">
        <v>0</v>
      </c>
      <c r="BK1415">
        <v>0</v>
      </c>
    </row>
    <row r="1416" spans="1:63">
      <c r="A1416" t="s">
        <v>16282</v>
      </c>
      <c r="B1416" t="s">
        <v>16282</v>
      </c>
      <c r="C1416" t="s">
        <v>16680</v>
      </c>
      <c r="D1416" t="s">
        <v>16280</v>
      </c>
      <c r="E1416" t="s">
        <v>15100</v>
      </c>
      <c r="F1416" t="str">
        <f t="shared" si="44"/>
        <v>Turks</v>
      </c>
      <c r="G1416" s="31">
        <f t="shared" si="45"/>
        <v>0.9884615384615385</v>
      </c>
      <c r="H1416">
        <v>8840</v>
      </c>
      <c r="I1416">
        <v>0</v>
      </c>
      <c r="L1416">
        <v>0</v>
      </c>
      <c r="P1416">
        <v>0</v>
      </c>
      <c r="U1416">
        <v>0</v>
      </c>
      <c r="V1416">
        <v>0</v>
      </c>
      <c r="W1416">
        <v>8738</v>
      </c>
      <c r="X1416">
        <v>0</v>
      </c>
      <c r="AA1416">
        <v>0</v>
      </c>
      <c r="AB1416">
        <v>0</v>
      </c>
      <c r="AH1416">
        <v>0</v>
      </c>
      <c r="AI1416">
        <v>102</v>
      </c>
      <c r="AQ1416">
        <v>0</v>
      </c>
      <c r="AR1416">
        <v>0</v>
      </c>
      <c r="BH1416">
        <v>0</v>
      </c>
      <c r="BI1416">
        <v>0</v>
      </c>
      <c r="BJ1416">
        <v>0</v>
      </c>
      <c r="BK1416">
        <v>0</v>
      </c>
    </row>
    <row r="1417" spans="1:63">
      <c r="A1417" t="s">
        <v>16283</v>
      </c>
      <c r="B1417" t="s">
        <v>16283</v>
      </c>
      <c r="C1417" t="s">
        <v>16680</v>
      </c>
      <c r="D1417" t="s">
        <v>16280</v>
      </c>
      <c r="E1417" t="s">
        <v>16284</v>
      </c>
      <c r="F1417" t="str">
        <f t="shared" si="44"/>
        <v>Turks</v>
      </c>
      <c r="G1417" s="31">
        <f t="shared" si="45"/>
        <v>0.88966746573237443</v>
      </c>
      <c r="H1417">
        <v>16269</v>
      </c>
      <c r="I1417">
        <v>0</v>
      </c>
      <c r="L1417">
        <v>0</v>
      </c>
      <c r="P1417">
        <v>0</v>
      </c>
      <c r="U1417">
        <v>1608</v>
      </c>
      <c r="V1417">
        <v>0</v>
      </c>
      <c r="W1417">
        <v>14474</v>
      </c>
      <c r="X1417">
        <v>0</v>
      </c>
      <c r="AA1417">
        <v>0</v>
      </c>
      <c r="AB1417">
        <v>0</v>
      </c>
      <c r="AH1417">
        <v>0</v>
      </c>
      <c r="AI1417">
        <v>187</v>
      </c>
      <c r="AQ1417">
        <v>0</v>
      </c>
      <c r="AR1417">
        <v>0</v>
      </c>
      <c r="BH1417">
        <v>0</v>
      </c>
      <c r="BI1417">
        <v>0</v>
      </c>
      <c r="BJ1417">
        <v>0</v>
      </c>
      <c r="BK1417">
        <v>0</v>
      </c>
    </row>
    <row r="1418" spans="1:63">
      <c r="A1418" t="s">
        <v>16285</v>
      </c>
      <c r="B1418" t="s">
        <v>16285</v>
      </c>
      <c r="C1418" t="s">
        <v>16680</v>
      </c>
      <c r="D1418" t="s">
        <v>16280</v>
      </c>
      <c r="E1418" t="s">
        <v>16286</v>
      </c>
      <c r="F1418" t="str">
        <f t="shared" si="44"/>
        <v>Turks</v>
      </c>
      <c r="G1418" s="31">
        <f t="shared" si="45"/>
        <v>0.93896198830409361</v>
      </c>
      <c r="H1418">
        <v>2736</v>
      </c>
      <c r="I1418">
        <v>0</v>
      </c>
      <c r="L1418">
        <v>0</v>
      </c>
      <c r="P1418">
        <v>0</v>
      </c>
      <c r="U1418">
        <v>0</v>
      </c>
      <c r="V1418">
        <v>0</v>
      </c>
      <c r="W1418">
        <v>2569</v>
      </c>
      <c r="X1418">
        <v>135</v>
      </c>
      <c r="AA1418">
        <v>0</v>
      </c>
      <c r="AB1418">
        <v>0</v>
      </c>
      <c r="AH1418">
        <v>0</v>
      </c>
      <c r="AI1418">
        <v>32</v>
      </c>
      <c r="AQ1418">
        <v>0</v>
      </c>
      <c r="AR1418">
        <v>0</v>
      </c>
      <c r="BH1418">
        <v>0</v>
      </c>
      <c r="BI1418">
        <v>0</v>
      </c>
      <c r="BJ1418">
        <v>0</v>
      </c>
      <c r="BK1418">
        <v>0</v>
      </c>
    </row>
    <row r="1419" spans="1:63">
      <c r="A1419" t="s">
        <v>16287</v>
      </c>
      <c r="B1419" t="s">
        <v>16287</v>
      </c>
      <c r="C1419" t="s">
        <v>16680</v>
      </c>
      <c r="D1419" t="s">
        <v>16280</v>
      </c>
      <c r="E1419" t="s">
        <v>16288</v>
      </c>
      <c r="F1419" t="str">
        <f t="shared" si="44"/>
        <v>Turks</v>
      </c>
      <c r="G1419" s="31">
        <f t="shared" si="45"/>
        <v>0.93904478721427243</v>
      </c>
      <c r="H1419">
        <v>21524</v>
      </c>
      <c r="I1419">
        <v>0</v>
      </c>
      <c r="L1419">
        <v>0</v>
      </c>
      <c r="P1419">
        <v>0</v>
      </c>
      <c r="U1419">
        <v>0</v>
      </c>
      <c r="V1419">
        <v>0</v>
      </c>
      <c r="W1419">
        <v>20212</v>
      </c>
      <c r="X1419">
        <v>0</v>
      </c>
      <c r="AA1419">
        <v>0</v>
      </c>
      <c r="AB1419">
        <v>0</v>
      </c>
      <c r="AH1419">
        <v>0</v>
      </c>
      <c r="AI1419">
        <v>248</v>
      </c>
      <c r="AQ1419">
        <v>0</v>
      </c>
      <c r="AR1419">
        <v>0</v>
      </c>
      <c r="BH1419">
        <v>1064</v>
      </c>
      <c r="BI1419">
        <v>0</v>
      </c>
      <c r="BJ1419">
        <v>0</v>
      </c>
      <c r="BK1419">
        <v>0</v>
      </c>
    </row>
    <row r="1420" spans="1:63">
      <c r="A1420" t="s">
        <v>16289</v>
      </c>
      <c r="B1420" t="s">
        <v>16289</v>
      </c>
      <c r="C1420" t="s">
        <v>16680</v>
      </c>
      <c r="D1420" t="s">
        <v>16280</v>
      </c>
      <c r="E1420" t="s">
        <v>16290</v>
      </c>
      <c r="F1420" t="str">
        <f t="shared" si="44"/>
        <v>Turks</v>
      </c>
      <c r="G1420" s="31">
        <f t="shared" si="45"/>
        <v>0.96863580998781973</v>
      </c>
      <c r="H1420">
        <v>3284</v>
      </c>
      <c r="I1420">
        <v>0</v>
      </c>
      <c r="L1420">
        <v>0</v>
      </c>
      <c r="P1420">
        <v>0</v>
      </c>
      <c r="U1420">
        <v>65</v>
      </c>
      <c r="V1420">
        <v>0</v>
      </c>
      <c r="W1420">
        <v>3181</v>
      </c>
      <c r="X1420">
        <v>0</v>
      </c>
      <c r="AA1420">
        <v>0</v>
      </c>
      <c r="AB1420">
        <v>0</v>
      </c>
      <c r="AH1420">
        <v>0</v>
      </c>
      <c r="AI1420">
        <v>38</v>
      </c>
      <c r="AQ1420">
        <v>0</v>
      </c>
      <c r="AR1420">
        <v>0</v>
      </c>
      <c r="BH1420">
        <v>0</v>
      </c>
      <c r="BI1420">
        <v>0</v>
      </c>
      <c r="BJ1420">
        <v>0</v>
      </c>
      <c r="BK1420">
        <v>0</v>
      </c>
    </row>
    <row r="1421" spans="1:63">
      <c r="A1421" t="s">
        <v>16291</v>
      </c>
      <c r="B1421" t="s">
        <v>16291</v>
      </c>
      <c r="C1421" t="s">
        <v>16680</v>
      </c>
      <c r="D1421" t="s">
        <v>16280</v>
      </c>
      <c r="E1421" t="s">
        <v>16292</v>
      </c>
      <c r="F1421" t="str">
        <f t="shared" si="44"/>
        <v>Turks</v>
      </c>
      <c r="G1421" s="31">
        <f t="shared" si="45"/>
        <v>0.87974092979856189</v>
      </c>
      <c r="H1421">
        <v>18219</v>
      </c>
      <c r="I1421">
        <v>0</v>
      </c>
      <c r="L1421">
        <v>0</v>
      </c>
      <c r="P1421">
        <v>0</v>
      </c>
      <c r="U1421">
        <v>1801</v>
      </c>
      <c r="V1421">
        <v>0</v>
      </c>
      <c r="W1421">
        <v>16028</v>
      </c>
      <c r="X1421">
        <v>180</v>
      </c>
      <c r="AA1421">
        <v>0</v>
      </c>
      <c r="AB1421">
        <v>0</v>
      </c>
      <c r="AH1421">
        <v>0</v>
      </c>
      <c r="AI1421">
        <v>210</v>
      </c>
      <c r="AQ1421">
        <v>0</v>
      </c>
      <c r="AR1421">
        <v>0</v>
      </c>
      <c r="BH1421">
        <v>0</v>
      </c>
      <c r="BI1421">
        <v>0</v>
      </c>
      <c r="BJ1421">
        <v>0</v>
      </c>
      <c r="BK1421">
        <v>0</v>
      </c>
    </row>
    <row r="1422" spans="1:63">
      <c r="A1422" t="s">
        <v>16293</v>
      </c>
      <c r="B1422" t="s">
        <v>16293</v>
      </c>
      <c r="C1422" t="s">
        <v>16680</v>
      </c>
      <c r="D1422" t="s">
        <v>16280</v>
      </c>
      <c r="E1422" t="s">
        <v>16294</v>
      </c>
      <c r="F1422" t="str">
        <f t="shared" si="44"/>
        <v>Turks</v>
      </c>
      <c r="G1422" s="31">
        <f t="shared" si="45"/>
        <v>0.92913955169920459</v>
      </c>
      <c r="H1422">
        <v>9681</v>
      </c>
      <c r="I1422">
        <v>0</v>
      </c>
      <c r="L1422">
        <v>0</v>
      </c>
      <c r="P1422">
        <v>0</v>
      </c>
      <c r="U1422">
        <v>287</v>
      </c>
      <c r="V1422">
        <v>191</v>
      </c>
      <c r="W1422">
        <v>8995</v>
      </c>
      <c r="X1422">
        <v>96</v>
      </c>
      <c r="AA1422">
        <v>0</v>
      </c>
      <c r="AB1422">
        <v>0</v>
      </c>
      <c r="AH1422">
        <v>0</v>
      </c>
      <c r="AI1422">
        <v>112</v>
      </c>
      <c r="AQ1422">
        <v>0</v>
      </c>
      <c r="AR1422">
        <v>0</v>
      </c>
      <c r="BH1422">
        <v>0</v>
      </c>
      <c r="BI1422">
        <v>0</v>
      </c>
      <c r="BJ1422">
        <v>0</v>
      </c>
      <c r="BK1422">
        <v>0</v>
      </c>
    </row>
    <row r="1423" spans="1:63">
      <c r="A1423" t="s">
        <v>16295</v>
      </c>
      <c r="B1423" t="s">
        <v>16295</v>
      </c>
      <c r="C1423" t="s">
        <v>16680</v>
      </c>
      <c r="D1423" t="s">
        <v>16280</v>
      </c>
      <c r="E1423" t="s">
        <v>16296</v>
      </c>
      <c r="F1423" t="str">
        <f t="shared" si="44"/>
        <v>Kurds</v>
      </c>
      <c r="G1423" s="31">
        <f t="shared" si="45"/>
        <v>0.64243365330321855</v>
      </c>
      <c r="H1423">
        <v>7084</v>
      </c>
      <c r="I1423">
        <v>0</v>
      </c>
      <c r="L1423">
        <v>0</v>
      </c>
      <c r="P1423">
        <v>0</v>
      </c>
      <c r="U1423">
        <v>4551</v>
      </c>
      <c r="V1423">
        <v>0</v>
      </c>
      <c r="W1423">
        <v>2451</v>
      </c>
      <c r="X1423">
        <v>0</v>
      </c>
      <c r="AA1423">
        <v>0</v>
      </c>
      <c r="AB1423">
        <v>0</v>
      </c>
      <c r="AH1423">
        <v>0</v>
      </c>
      <c r="AI1423">
        <v>82</v>
      </c>
      <c r="AQ1423">
        <v>0</v>
      </c>
      <c r="AR1423">
        <v>0</v>
      </c>
      <c r="BH1423">
        <v>0</v>
      </c>
      <c r="BI1423">
        <v>0</v>
      </c>
      <c r="BJ1423">
        <v>0</v>
      </c>
      <c r="BK1423">
        <v>0</v>
      </c>
    </row>
    <row r="1424" spans="1:63">
      <c r="A1424" t="s">
        <v>16297</v>
      </c>
      <c r="B1424" t="s">
        <v>16297</v>
      </c>
      <c r="C1424" t="s">
        <v>16680</v>
      </c>
      <c r="D1424" t="s">
        <v>16280</v>
      </c>
      <c r="E1424" t="s">
        <v>16298</v>
      </c>
      <c r="F1424" t="str">
        <f t="shared" si="44"/>
        <v>Turks</v>
      </c>
      <c r="G1424" s="31">
        <f t="shared" si="45"/>
        <v>0.77100924809006832</v>
      </c>
      <c r="H1424">
        <v>19896</v>
      </c>
      <c r="I1424">
        <v>0</v>
      </c>
      <c r="L1424">
        <v>0</v>
      </c>
      <c r="P1424">
        <v>0</v>
      </c>
      <c r="U1424">
        <v>1967</v>
      </c>
      <c r="V1424">
        <v>1967</v>
      </c>
      <c r="W1424">
        <v>15340</v>
      </c>
      <c r="X1424">
        <v>393</v>
      </c>
      <c r="AA1424">
        <v>0</v>
      </c>
      <c r="AB1424">
        <v>0</v>
      </c>
      <c r="AH1424">
        <v>0</v>
      </c>
      <c r="AI1424">
        <v>229</v>
      </c>
      <c r="AQ1424">
        <v>0</v>
      </c>
      <c r="AR1424">
        <v>0</v>
      </c>
      <c r="BH1424">
        <v>0</v>
      </c>
      <c r="BI1424">
        <v>0</v>
      </c>
      <c r="BJ1424">
        <v>0</v>
      </c>
      <c r="BK1424">
        <v>0</v>
      </c>
    </row>
    <row r="1425" spans="1:63">
      <c r="A1425" t="s">
        <v>16299</v>
      </c>
      <c r="B1425" t="s">
        <v>16299</v>
      </c>
      <c r="C1425" t="s">
        <v>16680</v>
      </c>
      <c r="D1425" t="s">
        <v>16280</v>
      </c>
      <c r="E1425" t="s">
        <v>16300</v>
      </c>
      <c r="F1425" t="str">
        <f t="shared" si="44"/>
        <v>Turks</v>
      </c>
      <c r="G1425" s="31">
        <f t="shared" si="45"/>
        <v>0.96868154158215014</v>
      </c>
      <c r="H1425">
        <v>12325</v>
      </c>
      <c r="I1425">
        <v>0</v>
      </c>
      <c r="L1425">
        <v>0</v>
      </c>
      <c r="P1425">
        <v>0</v>
      </c>
      <c r="U1425">
        <v>0</v>
      </c>
      <c r="V1425">
        <v>0</v>
      </c>
      <c r="W1425">
        <v>11939</v>
      </c>
      <c r="X1425">
        <v>0</v>
      </c>
      <c r="AA1425">
        <v>0</v>
      </c>
      <c r="AB1425">
        <v>0</v>
      </c>
      <c r="AH1425">
        <v>0</v>
      </c>
      <c r="AI1425">
        <v>142</v>
      </c>
      <c r="AQ1425">
        <v>0</v>
      </c>
      <c r="AR1425">
        <v>0</v>
      </c>
      <c r="BH1425">
        <v>244</v>
      </c>
      <c r="BI1425">
        <v>0</v>
      </c>
      <c r="BJ1425">
        <v>0</v>
      </c>
      <c r="BK1425">
        <v>0</v>
      </c>
    </row>
    <row r="1426" spans="1:63">
      <c r="A1426" t="s">
        <v>16301</v>
      </c>
      <c r="B1426" t="s">
        <v>16301</v>
      </c>
      <c r="C1426" t="s">
        <v>16680</v>
      </c>
      <c r="D1426" t="s">
        <v>16280</v>
      </c>
      <c r="E1426" t="s">
        <v>14768</v>
      </c>
      <c r="F1426" t="str">
        <f t="shared" si="44"/>
        <v>Turks</v>
      </c>
      <c r="G1426" s="31">
        <f t="shared" si="45"/>
        <v>0.96766771493735493</v>
      </c>
      <c r="H1426">
        <v>398116</v>
      </c>
      <c r="I1426">
        <v>0</v>
      </c>
      <c r="L1426">
        <v>0</v>
      </c>
      <c r="P1426">
        <v>0</v>
      </c>
      <c r="U1426">
        <v>781</v>
      </c>
      <c r="V1426">
        <v>2342</v>
      </c>
      <c r="W1426">
        <v>385244</v>
      </c>
      <c r="X1426">
        <v>1952</v>
      </c>
      <c r="AA1426">
        <v>0</v>
      </c>
      <c r="AB1426">
        <v>0</v>
      </c>
      <c r="AH1426">
        <v>0</v>
      </c>
      <c r="AI1426">
        <v>4550</v>
      </c>
      <c r="AQ1426">
        <v>0</v>
      </c>
      <c r="AR1426">
        <v>3247</v>
      </c>
      <c r="BH1426">
        <v>0</v>
      </c>
      <c r="BI1426">
        <v>0</v>
      </c>
      <c r="BJ1426">
        <v>0</v>
      </c>
      <c r="BK1426">
        <v>0</v>
      </c>
    </row>
    <row r="1427" spans="1:63">
      <c r="A1427" t="s">
        <v>16302</v>
      </c>
      <c r="B1427" t="s">
        <v>16302</v>
      </c>
      <c r="C1427" t="s">
        <v>16680</v>
      </c>
      <c r="D1427" t="s">
        <v>16280</v>
      </c>
      <c r="E1427" t="s">
        <v>16303</v>
      </c>
      <c r="F1427" t="str">
        <f t="shared" si="44"/>
        <v>Turks</v>
      </c>
      <c r="G1427" s="31">
        <f t="shared" si="45"/>
        <v>0.97860133354008372</v>
      </c>
      <c r="H1427">
        <v>25796</v>
      </c>
      <c r="I1427">
        <v>0</v>
      </c>
      <c r="L1427">
        <v>0</v>
      </c>
      <c r="P1427">
        <v>0</v>
      </c>
      <c r="U1427">
        <v>255</v>
      </c>
      <c r="V1427">
        <v>0</v>
      </c>
      <c r="W1427">
        <v>25244</v>
      </c>
      <c r="X1427">
        <v>0</v>
      </c>
      <c r="AA1427">
        <v>0</v>
      </c>
      <c r="AB1427">
        <v>0</v>
      </c>
      <c r="AH1427">
        <v>0</v>
      </c>
      <c r="AI1427">
        <v>297</v>
      </c>
      <c r="AQ1427">
        <v>0</v>
      </c>
      <c r="AR1427">
        <v>0</v>
      </c>
      <c r="BH1427">
        <v>0</v>
      </c>
      <c r="BI1427">
        <v>0</v>
      </c>
      <c r="BJ1427">
        <v>0</v>
      </c>
      <c r="BK1427">
        <v>0</v>
      </c>
    </row>
    <row r="1428" spans="1:63">
      <c r="A1428" t="s">
        <v>16304</v>
      </c>
      <c r="B1428" t="s">
        <v>16304</v>
      </c>
      <c r="C1428" t="s">
        <v>16680</v>
      </c>
      <c r="D1428" t="s">
        <v>16280</v>
      </c>
      <c r="E1428" t="s">
        <v>16305</v>
      </c>
      <c r="F1428" t="str">
        <f t="shared" si="44"/>
        <v>Turks</v>
      </c>
      <c r="G1428" s="31">
        <f t="shared" si="45"/>
        <v>0.87974633372968691</v>
      </c>
      <c r="H1428">
        <v>37845</v>
      </c>
      <c r="I1428">
        <v>0</v>
      </c>
      <c r="L1428">
        <v>0</v>
      </c>
      <c r="P1428">
        <v>0</v>
      </c>
      <c r="U1428">
        <v>374</v>
      </c>
      <c r="V1428">
        <v>0</v>
      </c>
      <c r="W1428">
        <v>33294</v>
      </c>
      <c r="X1428">
        <v>3741</v>
      </c>
      <c r="AA1428">
        <v>0</v>
      </c>
      <c r="AB1428">
        <v>0</v>
      </c>
      <c r="AH1428">
        <v>0</v>
      </c>
      <c r="AI1428">
        <v>436</v>
      </c>
      <c r="AQ1428">
        <v>0</v>
      </c>
      <c r="AR1428">
        <v>0</v>
      </c>
      <c r="BH1428">
        <v>0</v>
      </c>
      <c r="BI1428">
        <v>0</v>
      </c>
      <c r="BJ1428">
        <v>0</v>
      </c>
      <c r="BK1428">
        <v>0</v>
      </c>
    </row>
    <row r="1429" spans="1:63">
      <c r="A1429" t="s">
        <v>16306</v>
      </c>
      <c r="B1429" t="s">
        <v>16306</v>
      </c>
      <c r="C1429" t="s">
        <v>16680</v>
      </c>
      <c r="D1429" t="s">
        <v>16280</v>
      </c>
      <c r="E1429" t="s">
        <v>16307</v>
      </c>
      <c r="F1429" t="str">
        <f t="shared" si="44"/>
        <v>Turks</v>
      </c>
      <c r="G1429" s="31">
        <f t="shared" si="45"/>
        <v>0.86990654205607476</v>
      </c>
      <c r="H1429">
        <v>8025</v>
      </c>
      <c r="I1429">
        <v>0</v>
      </c>
      <c r="L1429">
        <v>0</v>
      </c>
      <c r="P1429">
        <v>0</v>
      </c>
      <c r="U1429">
        <v>159</v>
      </c>
      <c r="V1429">
        <v>793</v>
      </c>
      <c r="W1429">
        <v>6981</v>
      </c>
      <c r="X1429">
        <v>0</v>
      </c>
      <c r="AA1429">
        <v>0</v>
      </c>
      <c r="AB1429">
        <v>0</v>
      </c>
      <c r="AH1429">
        <v>0</v>
      </c>
      <c r="AI1429">
        <v>92</v>
      </c>
      <c r="AQ1429">
        <v>0</v>
      </c>
      <c r="AR1429">
        <v>0</v>
      </c>
      <c r="BH1429">
        <v>0</v>
      </c>
      <c r="BI1429">
        <v>0</v>
      </c>
      <c r="BJ1429">
        <v>0</v>
      </c>
      <c r="BK1429">
        <v>0</v>
      </c>
    </row>
    <row r="1430" spans="1:63">
      <c r="A1430" t="s">
        <v>16308</v>
      </c>
      <c r="B1430" t="s">
        <v>16308</v>
      </c>
      <c r="C1430" t="s">
        <v>16680</v>
      </c>
      <c r="D1430" t="s">
        <v>16280</v>
      </c>
      <c r="E1430" t="s">
        <v>16309</v>
      </c>
      <c r="F1430" t="str">
        <f t="shared" si="44"/>
        <v>Turks</v>
      </c>
      <c r="G1430" s="31">
        <f t="shared" si="45"/>
        <v>0.87973387922210855</v>
      </c>
      <c r="H1430">
        <v>29310</v>
      </c>
      <c r="I1430">
        <v>0</v>
      </c>
      <c r="L1430">
        <v>0</v>
      </c>
      <c r="P1430">
        <v>0</v>
      </c>
      <c r="U1430">
        <v>290</v>
      </c>
      <c r="V1430">
        <v>0</v>
      </c>
      <c r="W1430">
        <v>25785</v>
      </c>
      <c r="X1430">
        <v>2897</v>
      </c>
      <c r="AA1430">
        <v>0</v>
      </c>
      <c r="AB1430">
        <v>0</v>
      </c>
      <c r="AH1430">
        <v>0</v>
      </c>
      <c r="AI1430">
        <v>338</v>
      </c>
      <c r="AQ1430">
        <v>0</v>
      </c>
      <c r="AR1430">
        <v>0</v>
      </c>
      <c r="BH1430">
        <v>0</v>
      </c>
      <c r="BI1430">
        <v>0</v>
      </c>
      <c r="BJ1430">
        <v>0</v>
      </c>
      <c r="BK1430">
        <v>0</v>
      </c>
    </row>
    <row r="1431" spans="1:63">
      <c r="A1431" t="s">
        <v>16310</v>
      </c>
      <c r="B1431" t="s">
        <v>16310</v>
      </c>
      <c r="C1431" t="s">
        <v>16680</v>
      </c>
      <c r="D1431" t="s">
        <v>16280</v>
      </c>
      <c r="E1431" t="s">
        <v>16311</v>
      </c>
      <c r="F1431" t="str">
        <f t="shared" si="44"/>
        <v>Turks</v>
      </c>
      <c r="G1431" s="31">
        <f t="shared" si="45"/>
        <v>0.70182453237740705</v>
      </c>
      <c r="H1431">
        <v>21759</v>
      </c>
      <c r="I1431">
        <v>0</v>
      </c>
      <c r="L1431">
        <v>0</v>
      </c>
      <c r="P1431">
        <v>0</v>
      </c>
      <c r="U1431">
        <v>3226</v>
      </c>
      <c r="V1431">
        <v>2151</v>
      </c>
      <c r="W1431">
        <v>15271</v>
      </c>
      <c r="X1431">
        <v>215</v>
      </c>
      <c r="AA1431">
        <v>0</v>
      </c>
      <c r="AB1431">
        <v>0</v>
      </c>
      <c r="AH1431">
        <v>0</v>
      </c>
      <c r="AI1431">
        <v>251</v>
      </c>
      <c r="AQ1431">
        <v>0</v>
      </c>
      <c r="AR1431">
        <v>0</v>
      </c>
      <c r="BH1431">
        <v>645</v>
      </c>
      <c r="BI1431">
        <v>0</v>
      </c>
      <c r="BJ1431">
        <v>0</v>
      </c>
      <c r="BK1431">
        <v>0</v>
      </c>
    </row>
    <row r="1432" spans="1:63">
      <c r="A1432" t="s">
        <v>16312</v>
      </c>
      <c r="B1432" t="s">
        <v>16312</v>
      </c>
      <c r="C1432" t="s">
        <v>16680</v>
      </c>
      <c r="D1432" t="s">
        <v>16313</v>
      </c>
      <c r="E1432" t="s">
        <v>16314</v>
      </c>
      <c r="F1432" t="str">
        <f t="shared" si="44"/>
        <v>Turks</v>
      </c>
      <c r="G1432" s="31">
        <f t="shared" si="45"/>
        <v>0.9220503146424901</v>
      </c>
      <c r="H1432">
        <v>213099</v>
      </c>
      <c r="I1432">
        <v>0</v>
      </c>
      <c r="L1432">
        <v>0</v>
      </c>
      <c r="P1432">
        <v>0</v>
      </c>
      <c r="U1432">
        <v>0</v>
      </c>
      <c r="V1432">
        <v>0</v>
      </c>
      <c r="W1432">
        <v>196488</v>
      </c>
      <c r="X1432">
        <v>0</v>
      </c>
      <c r="AA1432">
        <v>0</v>
      </c>
      <c r="AB1432">
        <v>0</v>
      </c>
      <c r="AH1432">
        <v>0</v>
      </c>
      <c r="AI1432">
        <v>1649</v>
      </c>
      <c r="AQ1432">
        <v>0</v>
      </c>
      <c r="AR1432">
        <v>4621</v>
      </c>
      <c r="BH1432">
        <v>0</v>
      </c>
      <c r="BI1432">
        <v>0</v>
      </c>
      <c r="BJ1432">
        <v>0</v>
      </c>
      <c r="BK1432">
        <v>10341</v>
      </c>
    </row>
    <row r="1433" spans="1:63">
      <c r="A1433" t="s">
        <v>16315</v>
      </c>
      <c r="B1433" t="s">
        <v>16315</v>
      </c>
      <c r="C1433" t="s">
        <v>16680</v>
      </c>
      <c r="D1433" t="s">
        <v>16313</v>
      </c>
      <c r="E1433" t="s">
        <v>16316</v>
      </c>
      <c r="F1433" t="str">
        <f t="shared" si="44"/>
        <v>Turks</v>
      </c>
      <c r="G1433" s="31">
        <f t="shared" si="45"/>
        <v>0.90762540199993913</v>
      </c>
      <c r="H1433">
        <v>295709</v>
      </c>
      <c r="I1433">
        <v>0</v>
      </c>
      <c r="L1433">
        <v>0</v>
      </c>
      <c r="P1433">
        <v>0</v>
      </c>
      <c r="U1433">
        <v>8705</v>
      </c>
      <c r="V1433">
        <v>0</v>
      </c>
      <c r="W1433">
        <v>268393</v>
      </c>
      <c r="X1433">
        <v>0</v>
      </c>
      <c r="AA1433">
        <v>0</v>
      </c>
      <c r="AB1433">
        <v>0</v>
      </c>
      <c r="AH1433">
        <v>0</v>
      </c>
      <c r="AI1433">
        <v>2313</v>
      </c>
      <c r="AQ1433">
        <v>0</v>
      </c>
      <c r="AR1433">
        <v>3241</v>
      </c>
      <c r="BH1433">
        <v>0</v>
      </c>
      <c r="BI1433">
        <v>0</v>
      </c>
      <c r="BJ1433">
        <v>1451</v>
      </c>
      <c r="BK1433">
        <v>11606</v>
      </c>
    </row>
    <row r="1434" spans="1:63">
      <c r="A1434" t="s">
        <v>16317</v>
      </c>
      <c r="B1434" t="s">
        <v>16317</v>
      </c>
      <c r="C1434" t="s">
        <v>16680</v>
      </c>
      <c r="D1434" t="s">
        <v>16313</v>
      </c>
      <c r="E1434" t="s">
        <v>16318</v>
      </c>
      <c r="F1434" t="str">
        <f t="shared" si="44"/>
        <v>Turks</v>
      </c>
      <c r="G1434" s="31">
        <f t="shared" si="45"/>
        <v>0.91273012490380634</v>
      </c>
      <c r="H1434">
        <v>67572</v>
      </c>
      <c r="I1434">
        <v>0</v>
      </c>
      <c r="L1434">
        <v>0</v>
      </c>
      <c r="P1434">
        <v>0</v>
      </c>
      <c r="U1434">
        <v>0</v>
      </c>
      <c r="V1434">
        <v>0</v>
      </c>
      <c r="W1434">
        <v>61675</v>
      </c>
      <c r="X1434">
        <v>0</v>
      </c>
      <c r="AA1434">
        <v>0</v>
      </c>
      <c r="AB1434">
        <v>0</v>
      </c>
      <c r="AH1434">
        <v>0</v>
      </c>
      <c r="AI1434">
        <v>534</v>
      </c>
      <c r="AQ1434">
        <v>0</v>
      </c>
      <c r="AR1434">
        <v>0</v>
      </c>
      <c r="BH1434">
        <v>0</v>
      </c>
      <c r="BI1434">
        <v>0</v>
      </c>
      <c r="BJ1434">
        <v>0</v>
      </c>
      <c r="BK1434">
        <v>5363</v>
      </c>
    </row>
    <row r="1435" spans="1:63">
      <c r="A1435" t="s">
        <v>16319</v>
      </c>
      <c r="B1435" t="s">
        <v>16319</v>
      </c>
      <c r="C1435" t="s">
        <v>16680</v>
      </c>
      <c r="D1435" t="s">
        <v>16313</v>
      </c>
      <c r="E1435" t="s">
        <v>16320</v>
      </c>
      <c r="F1435" t="str">
        <f t="shared" si="44"/>
        <v>Turks</v>
      </c>
      <c r="G1435" s="31">
        <f t="shared" si="45"/>
        <v>0.88298010661812509</v>
      </c>
      <c r="H1435">
        <v>30764</v>
      </c>
      <c r="I1435">
        <v>0</v>
      </c>
      <c r="L1435">
        <v>0</v>
      </c>
      <c r="P1435">
        <v>0</v>
      </c>
      <c r="U1435">
        <v>0</v>
      </c>
      <c r="V1435">
        <v>0</v>
      </c>
      <c r="W1435">
        <v>27164</v>
      </c>
      <c r="X1435">
        <v>0</v>
      </c>
      <c r="AA1435">
        <v>0</v>
      </c>
      <c r="AB1435">
        <v>0</v>
      </c>
      <c r="AH1435">
        <v>0</v>
      </c>
      <c r="AI1435">
        <v>243</v>
      </c>
      <c r="AQ1435">
        <v>0</v>
      </c>
      <c r="AR1435">
        <v>0</v>
      </c>
      <c r="BH1435">
        <v>0</v>
      </c>
      <c r="BI1435">
        <v>0</v>
      </c>
      <c r="BJ1435">
        <v>1831</v>
      </c>
      <c r="BK1435">
        <v>1526</v>
      </c>
    </row>
    <row r="1436" spans="1:63">
      <c r="A1436" t="s">
        <v>16321</v>
      </c>
      <c r="B1436" t="s">
        <v>16321</v>
      </c>
      <c r="C1436" t="s">
        <v>16680</v>
      </c>
      <c r="D1436" t="s">
        <v>16313</v>
      </c>
      <c r="E1436" t="s">
        <v>16322</v>
      </c>
      <c r="F1436" t="str">
        <f t="shared" si="44"/>
        <v>Turks</v>
      </c>
      <c r="G1436" s="31">
        <f t="shared" si="45"/>
        <v>0.89293629395406615</v>
      </c>
      <c r="H1436">
        <v>141682</v>
      </c>
      <c r="I1436">
        <v>0</v>
      </c>
      <c r="L1436">
        <v>0</v>
      </c>
      <c r="P1436">
        <v>0</v>
      </c>
      <c r="U1436">
        <v>0</v>
      </c>
      <c r="V1436">
        <v>0</v>
      </c>
      <c r="W1436">
        <v>126513</v>
      </c>
      <c r="X1436">
        <v>0</v>
      </c>
      <c r="AA1436">
        <v>0</v>
      </c>
      <c r="AB1436">
        <v>0</v>
      </c>
      <c r="AH1436">
        <v>0</v>
      </c>
      <c r="AI1436">
        <v>1096</v>
      </c>
      <c r="AQ1436">
        <v>0</v>
      </c>
      <c r="AR1436">
        <v>3072</v>
      </c>
      <c r="BH1436">
        <v>0</v>
      </c>
      <c r="BI1436">
        <v>0</v>
      </c>
      <c r="BJ1436">
        <v>0</v>
      </c>
      <c r="BK1436">
        <v>11001</v>
      </c>
    </row>
    <row r="1437" spans="1:63">
      <c r="A1437" t="s">
        <v>16323</v>
      </c>
      <c r="B1437" t="s">
        <v>16323</v>
      </c>
      <c r="C1437" t="s">
        <v>16680</v>
      </c>
      <c r="D1437" t="s">
        <v>16313</v>
      </c>
      <c r="E1437" t="s">
        <v>16324</v>
      </c>
      <c r="F1437" t="str">
        <f t="shared" si="44"/>
        <v>Turks</v>
      </c>
      <c r="G1437" s="31">
        <f t="shared" si="45"/>
        <v>0.85321243724948437</v>
      </c>
      <c r="H1437">
        <v>51394</v>
      </c>
      <c r="I1437">
        <v>0</v>
      </c>
      <c r="L1437">
        <v>0</v>
      </c>
      <c r="P1437">
        <v>0</v>
      </c>
      <c r="U1437">
        <v>0</v>
      </c>
      <c r="V1437">
        <v>0</v>
      </c>
      <c r="W1437">
        <v>43850</v>
      </c>
      <c r="X1437">
        <v>0</v>
      </c>
      <c r="AA1437">
        <v>0</v>
      </c>
      <c r="AB1437">
        <v>0</v>
      </c>
      <c r="AH1437">
        <v>0</v>
      </c>
      <c r="AI1437">
        <v>406</v>
      </c>
      <c r="AQ1437">
        <v>0</v>
      </c>
      <c r="AR1437">
        <v>0</v>
      </c>
      <c r="BH1437">
        <v>0</v>
      </c>
      <c r="BI1437">
        <v>0</v>
      </c>
      <c r="BJ1437">
        <v>4079</v>
      </c>
      <c r="BK1437">
        <v>3059</v>
      </c>
    </row>
    <row r="1438" spans="1:63">
      <c r="A1438" t="s">
        <v>16325</v>
      </c>
      <c r="B1438" t="s">
        <v>16325</v>
      </c>
      <c r="C1438" t="s">
        <v>16680</v>
      </c>
      <c r="D1438" t="s">
        <v>16313</v>
      </c>
      <c r="E1438" t="s">
        <v>16326</v>
      </c>
      <c r="F1438" t="str">
        <f t="shared" si="44"/>
        <v>Turks</v>
      </c>
      <c r="G1438" s="31">
        <f t="shared" si="45"/>
        <v>0.93254994124559343</v>
      </c>
      <c r="H1438">
        <v>29785</v>
      </c>
      <c r="I1438">
        <v>0</v>
      </c>
      <c r="L1438">
        <v>0</v>
      </c>
      <c r="P1438">
        <v>0</v>
      </c>
      <c r="U1438">
        <v>591</v>
      </c>
      <c r="V1438">
        <v>0</v>
      </c>
      <c r="W1438">
        <v>27776</v>
      </c>
      <c r="X1438">
        <v>0</v>
      </c>
      <c r="AA1438">
        <v>0</v>
      </c>
      <c r="AB1438">
        <v>0</v>
      </c>
      <c r="AH1438">
        <v>0</v>
      </c>
      <c r="AI1438">
        <v>236</v>
      </c>
      <c r="AQ1438">
        <v>0</v>
      </c>
      <c r="AR1438">
        <v>0</v>
      </c>
      <c r="BH1438">
        <v>0</v>
      </c>
      <c r="BI1438">
        <v>0</v>
      </c>
      <c r="BJ1438">
        <v>0</v>
      </c>
      <c r="BK1438">
        <v>1182</v>
      </c>
    </row>
    <row r="1439" spans="1:63">
      <c r="A1439" t="s">
        <v>16327</v>
      </c>
      <c r="B1439" t="s">
        <v>16327</v>
      </c>
      <c r="C1439" t="s">
        <v>16680</v>
      </c>
      <c r="D1439" t="s">
        <v>16313</v>
      </c>
      <c r="E1439" t="s">
        <v>16328</v>
      </c>
      <c r="F1439" t="str">
        <f t="shared" si="44"/>
        <v>Turks</v>
      </c>
      <c r="G1439" s="31">
        <f t="shared" si="45"/>
        <v>0.94248853400204569</v>
      </c>
      <c r="H1439">
        <v>30307</v>
      </c>
      <c r="I1439">
        <v>0</v>
      </c>
      <c r="L1439">
        <v>0</v>
      </c>
      <c r="P1439">
        <v>0</v>
      </c>
      <c r="U1439">
        <v>0</v>
      </c>
      <c r="V1439">
        <v>0</v>
      </c>
      <c r="W1439">
        <v>28564</v>
      </c>
      <c r="X1439">
        <v>0</v>
      </c>
      <c r="AA1439">
        <v>0</v>
      </c>
      <c r="AB1439">
        <v>0</v>
      </c>
      <c r="AH1439">
        <v>0</v>
      </c>
      <c r="AI1439">
        <v>240</v>
      </c>
      <c r="AQ1439">
        <v>0</v>
      </c>
      <c r="AR1439">
        <v>0</v>
      </c>
      <c r="BH1439">
        <v>0</v>
      </c>
      <c r="BI1439">
        <v>0</v>
      </c>
      <c r="BJ1439">
        <v>0</v>
      </c>
      <c r="BK1439">
        <v>1503</v>
      </c>
    </row>
    <row r="1440" spans="1:63">
      <c r="A1440" t="s">
        <v>16329</v>
      </c>
      <c r="B1440" t="s">
        <v>16329</v>
      </c>
      <c r="C1440" t="s">
        <v>16680</v>
      </c>
      <c r="D1440" t="s">
        <v>16313</v>
      </c>
      <c r="E1440" t="s">
        <v>16330</v>
      </c>
      <c r="F1440" t="str">
        <f t="shared" si="44"/>
        <v>Turks</v>
      </c>
      <c r="G1440" s="31">
        <f t="shared" si="45"/>
        <v>0.84327060248969143</v>
      </c>
      <c r="H1440">
        <v>51171</v>
      </c>
      <c r="I1440">
        <v>0</v>
      </c>
      <c r="L1440">
        <v>0</v>
      </c>
      <c r="P1440">
        <v>0</v>
      </c>
      <c r="U1440">
        <v>0</v>
      </c>
      <c r="V1440">
        <v>0</v>
      </c>
      <c r="W1440">
        <v>43151</v>
      </c>
      <c r="X1440">
        <v>0</v>
      </c>
      <c r="AA1440">
        <v>0</v>
      </c>
      <c r="AB1440">
        <v>0</v>
      </c>
      <c r="AH1440">
        <v>0</v>
      </c>
      <c r="AI1440">
        <v>405</v>
      </c>
      <c r="AQ1440">
        <v>0</v>
      </c>
      <c r="AR1440">
        <v>0</v>
      </c>
      <c r="BH1440">
        <v>0</v>
      </c>
      <c r="BI1440">
        <v>0</v>
      </c>
      <c r="BJ1440">
        <v>0</v>
      </c>
      <c r="BK1440">
        <v>7615</v>
      </c>
    </row>
    <row r="1441" spans="1:64">
      <c r="A1441" t="s">
        <v>16331</v>
      </c>
      <c r="B1441" t="s">
        <v>16331</v>
      </c>
      <c r="C1441" t="s">
        <v>16680</v>
      </c>
      <c r="D1441" t="s">
        <v>16313</v>
      </c>
      <c r="E1441" t="s">
        <v>16332</v>
      </c>
      <c r="F1441" t="str">
        <f t="shared" si="44"/>
        <v>Turks</v>
      </c>
      <c r="G1441" s="31">
        <f t="shared" si="45"/>
        <v>0.89783046503112418</v>
      </c>
      <c r="H1441">
        <v>218480</v>
      </c>
      <c r="I1441">
        <v>0</v>
      </c>
      <c r="L1441">
        <v>0</v>
      </c>
      <c r="P1441">
        <v>0</v>
      </c>
      <c r="U1441">
        <v>6467</v>
      </c>
      <c r="V1441">
        <v>0</v>
      </c>
      <c r="W1441">
        <v>196158</v>
      </c>
      <c r="X1441">
        <v>0</v>
      </c>
      <c r="AA1441">
        <v>0</v>
      </c>
      <c r="AB1441">
        <v>0</v>
      </c>
      <c r="AH1441">
        <v>0</v>
      </c>
      <c r="AI1441">
        <v>1718</v>
      </c>
      <c r="AQ1441">
        <v>0</v>
      </c>
      <c r="AR1441">
        <v>1204</v>
      </c>
      <c r="BH1441">
        <v>0</v>
      </c>
      <c r="BI1441">
        <v>0</v>
      </c>
      <c r="BJ1441">
        <v>0</v>
      </c>
      <c r="BK1441">
        <v>12933</v>
      </c>
    </row>
    <row r="1442" spans="1:64">
      <c r="A1442" t="s">
        <v>16333</v>
      </c>
      <c r="B1442" t="s">
        <v>16333</v>
      </c>
      <c r="C1442" t="s">
        <v>16680</v>
      </c>
      <c r="D1442" t="s">
        <v>16313</v>
      </c>
      <c r="E1442" t="s">
        <v>16334</v>
      </c>
      <c r="F1442" t="str">
        <f t="shared" si="44"/>
        <v>Turks</v>
      </c>
      <c r="G1442" s="31">
        <f t="shared" si="45"/>
        <v>0.87305822364520336</v>
      </c>
      <c r="H1442">
        <v>33732</v>
      </c>
      <c r="I1442">
        <v>0</v>
      </c>
      <c r="L1442">
        <v>0</v>
      </c>
      <c r="P1442">
        <v>0</v>
      </c>
      <c r="U1442">
        <v>669</v>
      </c>
      <c r="V1442">
        <v>0</v>
      </c>
      <c r="W1442">
        <v>29450</v>
      </c>
      <c r="X1442">
        <v>0</v>
      </c>
      <c r="AA1442">
        <v>0</v>
      </c>
      <c r="AB1442">
        <v>0</v>
      </c>
      <c r="AH1442">
        <v>0</v>
      </c>
      <c r="AI1442">
        <v>267</v>
      </c>
      <c r="AQ1442">
        <v>0</v>
      </c>
      <c r="AR1442">
        <v>0</v>
      </c>
      <c r="BH1442">
        <v>0</v>
      </c>
      <c r="BI1442">
        <v>0</v>
      </c>
      <c r="BJ1442">
        <v>1673</v>
      </c>
      <c r="BK1442">
        <v>1673</v>
      </c>
    </row>
    <row r="1443" spans="1:64">
      <c r="A1443" t="s">
        <v>16335</v>
      </c>
      <c r="B1443" t="s">
        <v>16335</v>
      </c>
      <c r="C1443" t="s">
        <v>16680</v>
      </c>
      <c r="D1443" t="s">
        <v>16336</v>
      </c>
      <c r="E1443" t="s">
        <v>16337</v>
      </c>
      <c r="F1443" t="str">
        <f t="shared" si="44"/>
        <v>Turks</v>
      </c>
      <c r="G1443" s="31">
        <f t="shared" si="45"/>
        <v>0.92889682894149173</v>
      </c>
      <c r="H1443">
        <v>22390</v>
      </c>
      <c r="I1443">
        <v>0</v>
      </c>
      <c r="L1443">
        <v>0</v>
      </c>
      <c r="P1443">
        <v>0</v>
      </c>
      <c r="U1443">
        <v>443</v>
      </c>
      <c r="V1443">
        <v>0</v>
      </c>
      <c r="W1443">
        <v>20798</v>
      </c>
      <c r="X1443">
        <v>443</v>
      </c>
      <c r="AA1443">
        <v>0</v>
      </c>
      <c r="AB1443">
        <v>443</v>
      </c>
      <c r="AH1443">
        <v>0</v>
      </c>
      <c r="AI1443">
        <v>263</v>
      </c>
      <c r="AQ1443">
        <v>0</v>
      </c>
      <c r="AR1443">
        <v>0</v>
      </c>
      <c r="BH1443">
        <v>0</v>
      </c>
      <c r="BI1443">
        <v>0</v>
      </c>
      <c r="BJ1443">
        <v>0</v>
      </c>
      <c r="BK1443">
        <v>0</v>
      </c>
    </row>
    <row r="1444" spans="1:64">
      <c r="A1444" t="s">
        <v>16338</v>
      </c>
      <c r="B1444" t="s">
        <v>16338</v>
      </c>
      <c r="C1444" t="s">
        <v>16680</v>
      </c>
      <c r="D1444" t="s">
        <v>16336</v>
      </c>
      <c r="E1444" t="s">
        <v>16339</v>
      </c>
      <c r="F1444" t="str">
        <f t="shared" si="44"/>
        <v>Turks</v>
      </c>
      <c r="G1444" s="31">
        <f t="shared" si="45"/>
        <v>0.90916355887053812</v>
      </c>
      <c r="H1444">
        <v>7508</v>
      </c>
      <c r="I1444">
        <v>0</v>
      </c>
      <c r="L1444">
        <v>0</v>
      </c>
      <c r="P1444">
        <v>0</v>
      </c>
      <c r="U1444">
        <v>223</v>
      </c>
      <c r="V1444">
        <v>0</v>
      </c>
      <c r="W1444">
        <v>6826</v>
      </c>
      <c r="X1444">
        <v>371</v>
      </c>
      <c r="AA1444">
        <v>0</v>
      </c>
      <c r="AB1444">
        <v>0</v>
      </c>
      <c r="AH1444">
        <v>0</v>
      </c>
      <c r="AI1444">
        <v>88</v>
      </c>
      <c r="AQ1444">
        <v>0</v>
      </c>
      <c r="AR1444">
        <v>0</v>
      </c>
      <c r="BH1444">
        <v>0</v>
      </c>
      <c r="BI1444">
        <v>0</v>
      </c>
      <c r="BJ1444">
        <v>0</v>
      </c>
      <c r="BK1444">
        <v>0</v>
      </c>
    </row>
    <row r="1445" spans="1:64">
      <c r="A1445" t="s">
        <v>16340</v>
      </c>
      <c r="B1445" t="s">
        <v>16340</v>
      </c>
      <c r="C1445" t="s">
        <v>16680</v>
      </c>
      <c r="D1445" t="s">
        <v>16336</v>
      </c>
      <c r="E1445" t="s">
        <v>16341</v>
      </c>
      <c r="F1445" t="str">
        <f t="shared" si="44"/>
        <v>Turks</v>
      </c>
      <c r="G1445" s="31">
        <f t="shared" si="45"/>
        <v>0.98816855753646682</v>
      </c>
      <c r="H1445">
        <v>6170</v>
      </c>
      <c r="I1445">
        <v>0</v>
      </c>
      <c r="L1445">
        <v>0</v>
      </c>
      <c r="P1445">
        <v>0</v>
      </c>
      <c r="U1445">
        <v>0</v>
      </c>
      <c r="V1445">
        <v>0</v>
      </c>
      <c r="W1445">
        <v>6097</v>
      </c>
      <c r="X1445">
        <v>0</v>
      </c>
      <c r="AA1445">
        <v>0</v>
      </c>
      <c r="AB1445">
        <v>0</v>
      </c>
      <c r="AH1445">
        <v>0</v>
      </c>
      <c r="AI1445">
        <v>73</v>
      </c>
      <c r="AQ1445">
        <v>0</v>
      </c>
      <c r="AR1445">
        <v>0</v>
      </c>
      <c r="BH1445">
        <v>0</v>
      </c>
      <c r="BI1445">
        <v>0</v>
      </c>
      <c r="BJ1445">
        <v>0</v>
      </c>
      <c r="BK1445">
        <v>0</v>
      </c>
    </row>
    <row r="1446" spans="1:64">
      <c r="A1446" t="s">
        <v>16342</v>
      </c>
      <c r="B1446" t="s">
        <v>16342</v>
      </c>
      <c r="C1446" t="s">
        <v>16680</v>
      </c>
      <c r="D1446" t="s">
        <v>16336</v>
      </c>
      <c r="E1446" t="s">
        <v>16343</v>
      </c>
      <c r="F1446" t="str">
        <f t="shared" si="44"/>
        <v>Turks</v>
      </c>
      <c r="G1446" s="31">
        <f t="shared" si="45"/>
        <v>0.81720187535555255</v>
      </c>
      <c r="H1446">
        <v>101954</v>
      </c>
      <c r="I1446">
        <v>0</v>
      </c>
      <c r="L1446">
        <v>0</v>
      </c>
      <c r="P1446">
        <v>0</v>
      </c>
      <c r="U1446">
        <v>1004</v>
      </c>
      <c r="V1446">
        <v>0</v>
      </c>
      <c r="W1446">
        <v>83317</v>
      </c>
      <c r="X1446">
        <v>10038</v>
      </c>
      <c r="AA1446">
        <v>1004</v>
      </c>
      <c r="AB1446">
        <v>0</v>
      </c>
      <c r="AI1446">
        <v>1194</v>
      </c>
      <c r="AQ1446">
        <v>0</v>
      </c>
      <c r="AR1446">
        <v>378</v>
      </c>
      <c r="BH1446">
        <v>502</v>
      </c>
      <c r="BI1446">
        <v>502</v>
      </c>
      <c r="BJ1446">
        <v>0</v>
      </c>
      <c r="BK1446">
        <v>0</v>
      </c>
      <c r="BL1446">
        <v>4015</v>
      </c>
    </row>
    <row r="1447" spans="1:64">
      <c r="A1447" t="s">
        <v>16344</v>
      </c>
      <c r="B1447" t="s">
        <v>16344</v>
      </c>
      <c r="C1447" t="s">
        <v>16680</v>
      </c>
      <c r="D1447" t="s">
        <v>16336</v>
      </c>
      <c r="E1447" t="s">
        <v>16345</v>
      </c>
      <c r="F1447" t="str">
        <f t="shared" si="44"/>
        <v>Turks</v>
      </c>
      <c r="G1447" s="31">
        <f t="shared" si="45"/>
        <v>0.82024207676381589</v>
      </c>
      <c r="H1447">
        <v>62790</v>
      </c>
      <c r="I1447">
        <v>0</v>
      </c>
      <c r="L1447">
        <v>0</v>
      </c>
      <c r="P1447">
        <v>0</v>
      </c>
      <c r="U1447">
        <v>1241</v>
      </c>
      <c r="V1447">
        <v>0</v>
      </c>
      <c r="W1447">
        <v>51503</v>
      </c>
      <c r="X1447">
        <v>1241</v>
      </c>
      <c r="AA1447">
        <v>7446</v>
      </c>
      <c r="AB1447">
        <v>0</v>
      </c>
      <c r="AI1447">
        <v>738</v>
      </c>
      <c r="AQ1447">
        <v>0</v>
      </c>
      <c r="AR1447">
        <v>0</v>
      </c>
      <c r="BH1447">
        <v>0</v>
      </c>
      <c r="BI1447">
        <v>621</v>
      </c>
      <c r="BJ1447">
        <v>0</v>
      </c>
      <c r="BK1447">
        <v>0</v>
      </c>
      <c r="BL1447">
        <v>0</v>
      </c>
    </row>
    <row r="1448" spans="1:64">
      <c r="A1448" t="s">
        <v>16346</v>
      </c>
      <c r="B1448" t="s">
        <v>16346</v>
      </c>
      <c r="C1448" t="s">
        <v>16680</v>
      </c>
      <c r="D1448" t="s">
        <v>16336</v>
      </c>
      <c r="E1448" t="s">
        <v>16178</v>
      </c>
      <c r="F1448" t="str">
        <f t="shared" si="44"/>
        <v>Turks</v>
      </c>
      <c r="G1448" s="31">
        <f t="shared" si="45"/>
        <v>0.672027702962678</v>
      </c>
      <c r="H1448">
        <v>12995</v>
      </c>
      <c r="I1448">
        <v>0</v>
      </c>
      <c r="L1448">
        <v>0</v>
      </c>
      <c r="P1448">
        <v>0</v>
      </c>
      <c r="U1448">
        <v>1027</v>
      </c>
      <c r="V1448">
        <v>0</v>
      </c>
      <c r="W1448">
        <v>8733</v>
      </c>
      <c r="X1448">
        <v>2055</v>
      </c>
      <c r="AA1448">
        <v>0</v>
      </c>
      <c r="AB1448">
        <v>0</v>
      </c>
      <c r="AI1448">
        <v>153</v>
      </c>
      <c r="AP1448">
        <v>1027</v>
      </c>
      <c r="AQ1448">
        <v>0</v>
      </c>
      <c r="AR1448">
        <v>0</v>
      </c>
      <c r="BH1448">
        <v>0</v>
      </c>
      <c r="BI1448">
        <v>0</v>
      </c>
      <c r="BJ1448">
        <v>0</v>
      </c>
      <c r="BK1448">
        <v>0</v>
      </c>
    </row>
    <row r="1449" spans="1:64">
      <c r="A1449" t="s">
        <v>16348</v>
      </c>
      <c r="B1449" t="s">
        <v>16348</v>
      </c>
      <c r="C1449" t="s">
        <v>16680</v>
      </c>
      <c r="D1449" t="s">
        <v>16336</v>
      </c>
      <c r="E1449" t="s">
        <v>16349</v>
      </c>
      <c r="F1449" t="str">
        <f t="shared" si="44"/>
        <v>Turks</v>
      </c>
      <c r="G1449" s="31">
        <f t="shared" si="45"/>
        <v>0.98823814720504422</v>
      </c>
      <c r="H1449">
        <v>32988</v>
      </c>
      <c r="I1449">
        <v>0</v>
      </c>
      <c r="L1449">
        <v>0</v>
      </c>
      <c r="P1449">
        <v>0</v>
      </c>
      <c r="U1449">
        <v>0</v>
      </c>
      <c r="V1449">
        <v>0</v>
      </c>
      <c r="W1449">
        <v>32600</v>
      </c>
      <c r="X1449">
        <v>0</v>
      </c>
      <c r="AA1449">
        <v>0</v>
      </c>
      <c r="AB1449">
        <v>0</v>
      </c>
      <c r="AI1449">
        <v>388</v>
      </c>
      <c r="AQ1449">
        <v>0</v>
      </c>
      <c r="AR1449">
        <v>0</v>
      </c>
      <c r="BH1449">
        <v>0</v>
      </c>
      <c r="BI1449">
        <v>0</v>
      </c>
      <c r="BJ1449">
        <v>0</v>
      </c>
      <c r="BK1449">
        <v>0</v>
      </c>
      <c r="BL1449">
        <v>0</v>
      </c>
    </row>
    <row r="1450" spans="1:64">
      <c r="A1450" t="s">
        <v>16350</v>
      </c>
      <c r="B1450" t="s">
        <v>16350</v>
      </c>
      <c r="C1450" t="s">
        <v>16680</v>
      </c>
      <c r="D1450" t="s">
        <v>16336</v>
      </c>
      <c r="E1450" t="s">
        <v>16351</v>
      </c>
      <c r="F1450" t="str">
        <f t="shared" si="44"/>
        <v>Turks</v>
      </c>
      <c r="G1450" s="31">
        <f t="shared" si="45"/>
        <v>0.78066858266525485</v>
      </c>
      <c r="H1450">
        <v>6611</v>
      </c>
      <c r="I1450">
        <v>0</v>
      </c>
      <c r="L1450">
        <v>0</v>
      </c>
      <c r="P1450">
        <v>0</v>
      </c>
      <c r="U1450">
        <v>849</v>
      </c>
      <c r="V1450">
        <v>0</v>
      </c>
      <c r="W1450">
        <v>5161</v>
      </c>
      <c r="X1450">
        <v>523</v>
      </c>
      <c r="AA1450">
        <v>0</v>
      </c>
      <c r="AB1450">
        <v>0</v>
      </c>
      <c r="AI1450">
        <v>78</v>
      </c>
      <c r="AQ1450">
        <v>0</v>
      </c>
      <c r="AR1450">
        <v>0</v>
      </c>
      <c r="BH1450">
        <v>0</v>
      </c>
      <c r="BI1450">
        <v>0</v>
      </c>
      <c r="BJ1450">
        <v>0</v>
      </c>
      <c r="BK1450">
        <v>0</v>
      </c>
      <c r="BL1450">
        <v>0</v>
      </c>
    </row>
    <row r="1451" spans="1:64">
      <c r="A1451" t="s">
        <v>16352</v>
      </c>
      <c r="B1451" t="s">
        <v>16352</v>
      </c>
      <c r="C1451" t="s">
        <v>16680</v>
      </c>
      <c r="D1451" t="s">
        <v>16336</v>
      </c>
      <c r="E1451" t="s">
        <v>14768</v>
      </c>
      <c r="F1451" t="str">
        <f t="shared" si="44"/>
        <v>Turks</v>
      </c>
      <c r="G1451" s="31">
        <f t="shared" si="45"/>
        <v>0.86643222018908206</v>
      </c>
      <c r="H1451">
        <v>209856</v>
      </c>
      <c r="I1451">
        <v>0</v>
      </c>
      <c r="L1451">
        <v>0</v>
      </c>
      <c r="P1451">
        <v>0</v>
      </c>
      <c r="U1451">
        <v>2066</v>
      </c>
      <c r="V1451">
        <v>0</v>
      </c>
      <c r="W1451">
        <v>181826</v>
      </c>
      <c r="X1451">
        <v>17563</v>
      </c>
      <c r="AA1451">
        <v>1033</v>
      </c>
      <c r="AB1451">
        <v>1033</v>
      </c>
      <c r="AI1451">
        <v>2458</v>
      </c>
      <c r="AQ1451">
        <v>0</v>
      </c>
      <c r="AR1451">
        <v>778</v>
      </c>
      <c r="BH1451">
        <v>0</v>
      </c>
      <c r="BI1451">
        <v>620</v>
      </c>
      <c r="BJ1451">
        <v>0</v>
      </c>
      <c r="BK1451">
        <v>0</v>
      </c>
      <c r="BL1451">
        <v>2479</v>
      </c>
    </row>
    <row r="1452" spans="1:64">
      <c r="A1452" t="s">
        <v>16353</v>
      </c>
      <c r="B1452" t="s">
        <v>16353</v>
      </c>
      <c r="C1452" t="s">
        <v>16680</v>
      </c>
      <c r="D1452" t="s">
        <v>16336</v>
      </c>
      <c r="E1452" t="s">
        <v>16354</v>
      </c>
      <c r="F1452" t="str">
        <f t="shared" si="44"/>
        <v>Turks</v>
      </c>
      <c r="G1452" s="31">
        <f t="shared" si="45"/>
        <v>0.78071795390725796</v>
      </c>
      <c r="H1452">
        <v>79058</v>
      </c>
      <c r="I1452">
        <v>0</v>
      </c>
      <c r="L1452">
        <v>0</v>
      </c>
      <c r="P1452">
        <v>0</v>
      </c>
      <c r="U1452">
        <v>4688</v>
      </c>
      <c r="V1452">
        <v>0</v>
      </c>
      <c r="W1452">
        <v>61722</v>
      </c>
      <c r="X1452">
        <v>9375</v>
      </c>
      <c r="AA1452">
        <v>0</v>
      </c>
      <c r="AB1452">
        <v>1172</v>
      </c>
      <c r="AI1452">
        <v>929</v>
      </c>
      <c r="AP1452">
        <v>1172</v>
      </c>
      <c r="AQ1452">
        <v>0</v>
      </c>
      <c r="AR1452">
        <v>0</v>
      </c>
      <c r="BH1452">
        <v>0</v>
      </c>
      <c r="BI1452">
        <v>0</v>
      </c>
      <c r="BJ1452">
        <v>0</v>
      </c>
      <c r="BK1452">
        <v>0</v>
      </c>
    </row>
    <row r="1453" spans="1:64">
      <c r="A1453" t="s">
        <v>16355</v>
      </c>
      <c r="B1453" t="s">
        <v>16355</v>
      </c>
      <c r="C1453" t="s">
        <v>16680</v>
      </c>
      <c r="D1453" t="s">
        <v>16336</v>
      </c>
      <c r="E1453" t="s">
        <v>15972</v>
      </c>
      <c r="F1453" t="str">
        <f t="shared" si="44"/>
        <v>Turks</v>
      </c>
      <c r="G1453" s="31">
        <f t="shared" si="45"/>
        <v>0.7609958506224066</v>
      </c>
      <c r="H1453">
        <v>8435</v>
      </c>
      <c r="I1453">
        <v>0</v>
      </c>
      <c r="L1453">
        <v>0</v>
      </c>
      <c r="P1453">
        <v>0</v>
      </c>
      <c r="U1453">
        <v>417</v>
      </c>
      <c r="V1453">
        <v>0</v>
      </c>
      <c r="W1453">
        <v>6419</v>
      </c>
      <c r="X1453">
        <v>1500</v>
      </c>
      <c r="AA1453">
        <v>0</v>
      </c>
      <c r="AB1453">
        <v>0</v>
      </c>
      <c r="AI1453">
        <v>99</v>
      </c>
      <c r="AP1453">
        <v>0</v>
      </c>
      <c r="AQ1453">
        <v>0</v>
      </c>
      <c r="AR1453">
        <v>0</v>
      </c>
      <c r="BH1453">
        <v>0</v>
      </c>
      <c r="BI1453">
        <v>0</v>
      </c>
      <c r="BJ1453">
        <v>0</v>
      </c>
      <c r="BK1453">
        <v>0</v>
      </c>
    </row>
    <row r="1454" spans="1:64">
      <c r="A1454" t="s">
        <v>16356</v>
      </c>
      <c r="B1454" t="s">
        <v>16356</v>
      </c>
      <c r="C1454" t="s">
        <v>16680</v>
      </c>
      <c r="D1454" t="s">
        <v>16336</v>
      </c>
      <c r="E1454" t="s">
        <v>16357</v>
      </c>
      <c r="F1454" t="str">
        <f t="shared" si="44"/>
        <v>Turks</v>
      </c>
      <c r="G1454" s="31">
        <f t="shared" si="45"/>
        <v>0.8498952714600827</v>
      </c>
      <c r="H1454">
        <v>53949</v>
      </c>
      <c r="I1454">
        <v>0</v>
      </c>
      <c r="L1454">
        <v>0</v>
      </c>
      <c r="P1454">
        <v>0</v>
      </c>
      <c r="U1454">
        <v>5332</v>
      </c>
      <c r="V1454">
        <v>0</v>
      </c>
      <c r="W1454">
        <v>45851</v>
      </c>
      <c r="X1454">
        <v>1599</v>
      </c>
      <c r="AA1454">
        <v>0</v>
      </c>
      <c r="AB1454">
        <v>0</v>
      </c>
      <c r="AI1454">
        <v>634</v>
      </c>
      <c r="AP1454">
        <v>533</v>
      </c>
      <c r="AQ1454">
        <v>0</v>
      </c>
      <c r="AR1454">
        <v>0</v>
      </c>
      <c r="BH1454">
        <v>0</v>
      </c>
      <c r="BI1454">
        <v>0</v>
      </c>
      <c r="BJ1454">
        <v>0</v>
      </c>
      <c r="BK1454">
        <v>0</v>
      </c>
    </row>
    <row r="1455" spans="1:64">
      <c r="A1455" t="s">
        <v>16358</v>
      </c>
      <c r="B1455" t="s">
        <v>16358</v>
      </c>
      <c r="C1455" t="s">
        <v>16680</v>
      </c>
      <c r="D1455" t="s">
        <v>16359</v>
      </c>
      <c r="E1455" t="s">
        <v>16360</v>
      </c>
      <c r="F1455" t="str">
        <f t="shared" si="44"/>
        <v>Turks</v>
      </c>
      <c r="G1455" s="31">
        <f t="shared" si="45"/>
        <v>0.98178283683527101</v>
      </c>
      <c r="H1455">
        <v>131689</v>
      </c>
      <c r="I1455">
        <v>0</v>
      </c>
      <c r="L1455">
        <v>0</v>
      </c>
      <c r="P1455">
        <v>0</v>
      </c>
      <c r="U1455">
        <v>0</v>
      </c>
      <c r="V1455">
        <v>0</v>
      </c>
      <c r="W1455">
        <v>129290</v>
      </c>
      <c r="X1455">
        <v>0</v>
      </c>
      <c r="AA1455">
        <v>0</v>
      </c>
      <c r="AB1455">
        <v>0</v>
      </c>
      <c r="AI1455">
        <v>2399</v>
      </c>
      <c r="AQ1455">
        <v>0</v>
      </c>
      <c r="AR1455">
        <v>0</v>
      </c>
      <c r="BH1455">
        <v>0</v>
      </c>
      <c r="BI1455">
        <v>0</v>
      </c>
      <c r="BJ1455">
        <v>0</v>
      </c>
      <c r="BK1455">
        <v>0</v>
      </c>
      <c r="BL1455">
        <v>0</v>
      </c>
    </row>
    <row r="1456" spans="1:64">
      <c r="A1456" t="s">
        <v>16361</v>
      </c>
      <c r="B1456" t="s">
        <v>16361</v>
      </c>
      <c r="C1456" t="s">
        <v>16680</v>
      </c>
      <c r="D1456" t="s">
        <v>16359</v>
      </c>
      <c r="E1456" t="s">
        <v>16362</v>
      </c>
      <c r="F1456" t="str">
        <f t="shared" si="44"/>
        <v>Turks</v>
      </c>
      <c r="G1456" s="31">
        <f t="shared" si="45"/>
        <v>0.78542125578481503</v>
      </c>
      <c r="H1456">
        <v>49483</v>
      </c>
      <c r="I1456">
        <v>0</v>
      </c>
      <c r="L1456">
        <v>0</v>
      </c>
      <c r="P1456">
        <v>0</v>
      </c>
      <c r="U1456">
        <v>0</v>
      </c>
      <c r="V1456">
        <v>0</v>
      </c>
      <c r="W1456">
        <v>38865</v>
      </c>
      <c r="X1456">
        <v>0</v>
      </c>
      <c r="AA1456">
        <v>0</v>
      </c>
      <c r="AB1456">
        <v>0</v>
      </c>
      <c r="AC1456">
        <v>9716</v>
      </c>
      <c r="AI1456">
        <v>902</v>
      </c>
      <c r="AQ1456">
        <v>0</v>
      </c>
      <c r="AR1456">
        <v>0</v>
      </c>
      <c r="BH1456">
        <v>0</v>
      </c>
      <c r="BI1456">
        <v>0</v>
      </c>
      <c r="BJ1456">
        <v>0</v>
      </c>
      <c r="BK1456">
        <v>0</v>
      </c>
    </row>
    <row r="1457" spans="1:64">
      <c r="A1457" t="s">
        <v>16363</v>
      </c>
      <c r="B1457" t="s">
        <v>16363</v>
      </c>
      <c r="C1457" t="s">
        <v>16680</v>
      </c>
      <c r="D1457" t="s">
        <v>16359</v>
      </c>
      <c r="E1457" t="s">
        <v>16364</v>
      </c>
      <c r="F1457" t="str">
        <f t="shared" si="44"/>
        <v>Turks</v>
      </c>
      <c r="G1457" s="31">
        <f t="shared" si="45"/>
        <v>0.98176909639510879</v>
      </c>
      <c r="H1457">
        <v>31485</v>
      </c>
      <c r="I1457">
        <v>0</v>
      </c>
      <c r="L1457">
        <v>0</v>
      </c>
      <c r="P1457">
        <v>0</v>
      </c>
      <c r="U1457">
        <v>0</v>
      </c>
      <c r="V1457">
        <v>0</v>
      </c>
      <c r="W1457">
        <v>30911</v>
      </c>
      <c r="X1457">
        <v>0</v>
      </c>
      <c r="AA1457">
        <v>0</v>
      </c>
      <c r="AB1457">
        <v>0</v>
      </c>
      <c r="AI1457">
        <v>574</v>
      </c>
      <c r="AQ1457">
        <v>0</v>
      </c>
      <c r="AR1457">
        <v>0</v>
      </c>
      <c r="BH1457">
        <v>0</v>
      </c>
      <c r="BI1457">
        <v>0</v>
      </c>
      <c r="BJ1457">
        <v>0</v>
      </c>
      <c r="BK1457">
        <v>0</v>
      </c>
      <c r="BL1457">
        <v>0</v>
      </c>
    </row>
    <row r="1458" spans="1:64">
      <c r="A1458" t="s">
        <v>16365</v>
      </c>
      <c r="B1458" t="s">
        <v>16365</v>
      </c>
      <c r="C1458" t="s">
        <v>16680</v>
      </c>
      <c r="D1458" t="s">
        <v>16359</v>
      </c>
      <c r="E1458" t="s">
        <v>16366</v>
      </c>
      <c r="F1458" t="str">
        <f t="shared" si="44"/>
        <v>Turks</v>
      </c>
      <c r="G1458" s="31">
        <f t="shared" si="45"/>
        <v>0.96217220730951891</v>
      </c>
      <c r="H1458">
        <v>24215</v>
      </c>
      <c r="I1458">
        <v>0</v>
      </c>
      <c r="L1458">
        <v>0</v>
      </c>
      <c r="P1458">
        <v>0</v>
      </c>
      <c r="U1458">
        <v>0</v>
      </c>
      <c r="V1458">
        <v>0</v>
      </c>
      <c r="W1458">
        <v>23299</v>
      </c>
      <c r="X1458">
        <v>0</v>
      </c>
      <c r="AA1458">
        <v>0</v>
      </c>
      <c r="AB1458">
        <v>0</v>
      </c>
      <c r="AI1458">
        <v>441</v>
      </c>
      <c r="AQ1458">
        <v>0</v>
      </c>
      <c r="AR1458">
        <v>0</v>
      </c>
      <c r="BH1458">
        <v>0</v>
      </c>
      <c r="BI1458">
        <v>0</v>
      </c>
      <c r="BJ1458">
        <v>0</v>
      </c>
      <c r="BK1458">
        <v>0</v>
      </c>
      <c r="BL1458">
        <v>475</v>
      </c>
    </row>
    <row r="1459" spans="1:64">
      <c r="A1459" t="s">
        <v>16367</v>
      </c>
      <c r="B1459" t="s">
        <v>16367</v>
      </c>
      <c r="C1459" t="s">
        <v>16680</v>
      </c>
      <c r="D1459" t="s">
        <v>16359</v>
      </c>
      <c r="E1459" t="s">
        <v>16368</v>
      </c>
      <c r="F1459" t="str">
        <f t="shared" si="44"/>
        <v>Turks</v>
      </c>
      <c r="G1459" s="31">
        <f t="shared" si="45"/>
        <v>0.98175370728562217</v>
      </c>
      <c r="H1459">
        <v>15510</v>
      </c>
      <c r="I1459">
        <v>0</v>
      </c>
      <c r="L1459">
        <v>0</v>
      </c>
      <c r="P1459">
        <v>0</v>
      </c>
      <c r="U1459">
        <v>0</v>
      </c>
      <c r="V1459">
        <v>0</v>
      </c>
      <c r="W1459">
        <v>15227</v>
      </c>
      <c r="X1459">
        <v>0</v>
      </c>
      <c r="AA1459">
        <v>0</v>
      </c>
      <c r="AB1459">
        <v>0</v>
      </c>
      <c r="AI1459">
        <v>283</v>
      </c>
      <c r="AQ1459">
        <v>0</v>
      </c>
      <c r="AR1459">
        <v>0</v>
      </c>
      <c r="BH1459">
        <v>0</v>
      </c>
      <c r="BI1459">
        <v>0</v>
      </c>
      <c r="BJ1459">
        <v>0</v>
      </c>
      <c r="BK1459">
        <v>0</v>
      </c>
      <c r="BL1459">
        <v>0</v>
      </c>
    </row>
    <row r="1460" spans="1:64">
      <c r="A1460" t="s">
        <v>16369</v>
      </c>
      <c r="B1460" t="s">
        <v>16369</v>
      </c>
      <c r="C1460" t="s">
        <v>16680</v>
      </c>
      <c r="D1460" t="s">
        <v>16359</v>
      </c>
      <c r="E1460" t="s">
        <v>16370</v>
      </c>
      <c r="F1460" t="str">
        <f t="shared" si="44"/>
        <v>Greeks</v>
      </c>
      <c r="G1460" s="31">
        <f t="shared" si="45"/>
        <v>0.88357244798317436</v>
      </c>
      <c r="H1460">
        <v>13313</v>
      </c>
      <c r="I1460">
        <v>0</v>
      </c>
      <c r="L1460">
        <v>0</v>
      </c>
      <c r="P1460">
        <v>0</v>
      </c>
      <c r="U1460">
        <v>0</v>
      </c>
      <c r="V1460">
        <v>0</v>
      </c>
      <c r="W1460">
        <v>1307</v>
      </c>
      <c r="X1460">
        <v>0</v>
      </c>
      <c r="AA1460">
        <v>0</v>
      </c>
      <c r="AB1460">
        <v>0</v>
      </c>
      <c r="AI1460">
        <v>243</v>
      </c>
      <c r="AQ1460">
        <v>0</v>
      </c>
      <c r="AR1460">
        <v>0</v>
      </c>
      <c r="BH1460">
        <v>0</v>
      </c>
      <c r="BI1460">
        <v>0</v>
      </c>
      <c r="BJ1460">
        <v>0</v>
      </c>
      <c r="BK1460">
        <v>0</v>
      </c>
      <c r="BL1460">
        <v>11763</v>
      </c>
    </row>
    <row r="1461" spans="1:64">
      <c r="A1461" t="s">
        <v>16371</v>
      </c>
      <c r="B1461" t="s">
        <v>16371</v>
      </c>
      <c r="C1461" t="s">
        <v>16680</v>
      </c>
      <c r="D1461" t="s">
        <v>16359</v>
      </c>
      <c r="E1461" t="s">
        <v>16372</v>
      </c>
      <c r="F1461" t="str">
        <f t="shared" si="44"/>
        <v>Greeks</v>
      </c>
      <c r="G1461" s="31">
        <f t="shared" si="45"/>
        <v>0.78543461237274859</v>
      </c>
      <c r="H1461">
        <v>3831</v>
      </c>
      <c r="I1461">
        <v>0</v>
      </c>
      <c r="L1461">
        <v>0</v>
      </c>
      <c r="P1461">
        <v>0</v>
      </c>
      <c r="U1461">
        <v>0</v>
      </c>
      <c r="V1461">
        <v>0</v>
      </c>
      <c r="W1461">
        <v>752</v>
      </c>
      <c r="X1461">
        <v>0</v>
      </c>
      <c r="AA1461">
        <v>0</v>
      </c>
      <c r="AB1461">
        <v>0</v>
      </c>
      <c r="AI1461">
        <v>70</v>
      </c>
      <c r="AQ1461">
        <v>0</v>
      </c>
      <c r="AR1461">
        <v>0</v>
      </c>
      <c r="BH1461">
        <v>0</v>
      </c>
      <c r="BI1461">
        <v>0</v>
      </c>
      <c r="BJ1461">
        <v>0</v>
      </c>
      <c r="BK1461">
        <v>0</v>
      </c>
      <c r="BL1461">
        <v>3009</v>
      </c>
    </row>
    <row r="1462" spans="1:64">
      <c r="A1462" t="s">
        <v>16373</v>
      </c>
      <c r="B1462" t="s">
        <v>16373</v>
      </c>
      <c r="C1462" t="s">
        <v>16680</v>
      </c>
      <c r="D1462" t="s">
        <v>16359</v>
      </c>
      <c r="E1462" t="s">
        <v>16374</v>
      </c>
      <c r="F1462" t="str">
        <f t="shared" si="44"/>
        <v>Turks</v>
      </c>
      <c r="G1462" s="31">
        <f t="shared" si="45"/>
        <v>0.9817833173537871</v>
      </c>
      <c r="H1462">
        <v>13559</v>
      </c>
      <c r="I1462">
        <v>0</v>
      </c>
      <c r="L1462">
        <v>0</v>
      </c>
      <c r="P1462">
        <v>0</v>
      </c>
      <c r="U1462">
        <v>0</v>
      </c>
      <c r="V1462">
        <v>0</v>
      </c>
      <c r="W1462">
        <v>13312</v>
      </c>
      <c r="X1462">
        <v>0</v>
      </c>
      <c r="AA1462">
        <v>0</v>
      </c>
      <c r="AB1462">
        <v>0</v>
      </c>
      <c r="AI1462">
        <v>247</v>
      </c>
      <c r="AQ1462">
        <v>0</v>
      </c>
      <c r="AR1462">
        <v>0</v>
      </c>
      <c r="BH1462">
        <v>0</v>
      </c>
      <c r="BI1462">
        <v>0</v>
      </c>
      <c r="BJ1462">
        <v>0</v>
      </c>
      <c r="BK1462">
        <v>0</v>
      </c>
      <c r="BL1462">
        <v>0</v>
      </c>
    </row>
    <row r="1463" spans="1:64">
      <c r="A1463" t="s">
        <v>16375</v>
      </c>
      <c r="B1463" t="s">
        <v>16375</v>
      </c>
      <c r="C1463" t="s">
        <v>16680</v>
      </c>
      <c r="D1463" t="s">
        <v>16359</v>
      </c>
      <c r="E1463" t="s">
        <v>16376</v>
      </c>
      <c r="F1463" t="str">
        <f t="shared" si="44"/>
        <v>Turks</v>
      </c>
      <c r="G1463" s="31">
        <f t="shared" si="45"/>
        <v>0.93276988090664614</v>
      </c>
      <c r="H1463">
        <v>7809</v>
      </c>
      <c r="I1463">
        <v>0</v>
      </c>
      <c r="L1463">
        <v>0</v>
      </c>
      <c r="P1463">
        <v>0</v>
      </c>
      <c r="U1463">
        <v>0</v>
      </c>
      <c r="V1463">
        <v>0</v>
      </c>
      <c r="W1463">
        <v>7284</v>
      </c>
      <c r="X1463">
        <v>0</v>
      </c>
      <c r="AA1463">
        <v>0</v>
      </c>
      <c r="AB1463">
        <v>383</v>
      </c>
      <c r="AI1463">
        <v>142</v>
      </c>
      <c r="AQ1463">
        <v>0</v>
      </c>
      <c r="AR1463">
        <v>0</v>
      </c>
      <c r="BH1463">
        <v>0</v>
      </c>
      <c r="BI1463">
        <v>0</v>
      </c>
      <c r="BJ1463">
        <v>0</v>
      </c>
      <c r="BK1463">
        <v>0</v>
      </c>
      <c r="BL1463">
        <v>0</v>
      </c>
    </row>
    <row r="1464" spans="1:64">
      <c r="A1464" t="s">
        <v>16377</v>
      </c>
      <c r="B1464" t="s">
        <v>16377</v>
      </c>
      <c r="C1464" t="s">
        <v>16680</v>
      </c>
      <c r="D1464" t="s">
        <v>16359</v>
      </c>
      <c r="E1464" t="s">
        <v>15989</v>
      </c>
      <c r="F1464" t="str">
        <f t="shared" si="44"/>
        <v>Turks</v>
      </c>
      <c r="G1464" s="31">
        <f t="shared" si="45"/>
        <v>0.63824465666211916</v>
      </c>
      <c r="H1464">
        <v>4398</v>
      </c>
      <c r="I1464">
        <v>0</v>
      </c>
      <c r="L1464">
        <v>0</v>
      </c>
      <c r="P1464">
        <v>0</v>
      </c>
      <c r="U1464">
        <v>0</v>
      </c>
      <c r="V1464">
        <v>0</v>
      </c>
      <c r="W1464">
        <v>2807</v>
      </c>
      <c r="X1464">
        <v>0</v>
      </c>
      <c r="AA1464">
        <v>0</v>
      </c>
      <c r="AB1464">
        <v>0</v>
      </c>
      <c r="AI1464">
        <v>80</v>
      </c>
      <c r="AQ1464">
        <v>0</v>
      </c>
      <c r="AR1464">
        <v>0</v>
      </c>
      <c r="BH1464">
        <v>0</v>
      </c>
      <c r="BI1464">
        <v>0</v>
      </c>
      <c r="BJ1464">
        <v>0</v>
      </c>
      <c r="BK1464">
        <v>0</v>
      </c>
      <c r="BL1464">
        <v>1511</v>
      </c>
    </row>
    <row r="1465" spans="1:64">
      <c r="A1465" t="s">
        <v>16378</v>
      </c>
      <c r="B1465" t="s">
        <v>16378</v>
      </c>
      <c r="C1465" t="s">
        <v>16680</v>
      </c>
      <c r="D1465" t="s">
        <v>16359</v>
      </c>
      <c r="E1465" t="s">
        <v>16379</v>
      </c>
      <c r="F1465" t="str">
        <f t="shared" si="44"/>
        <v>Turks</v>
      </c>
      <c r="G1465" s="31">
        <f t="shared" si="45"/>
        <v>0.78540209790209792</v>
      </c>
      <c r="H1465">
        <v>25168</v>
      </c>
      <c r="I1465">
        <v>0</v>
      </c>
      <c r="L1465">
        <v>0</v>
      </c>
      <c r="P1465">
        <v>0</v>
      </c>
      <c r="U1465">
        <v>0</v>
      </c>
      <c r="V1465">
        <v>0</v>
      </c>
      <c r="W1465">
        <v>19767</v>
      </c>
      <c r="X1465">
        <v>0</v>
      </c>
      <c r="AA1465">
        <v>0</v>
      </c>
      <c r="AB1465">
        <v>0</v>
      </c>
      <c r="AI1465">
        <v>459</v>
      </c>
      <c r="AQ1465">
        <v>0</v>
      </c>
      <c r="AR1465">
        <v>0</v>
      </c>
      <c r="BH1465">
        <v>0</v>
      </c>
      <c r="BI1465">
        <v>0</v>
      </c>
      <c r="BJ1465">
        <v>0</v>
      </c>
      <c r="BK1465">
        <v>0</v>
      </c>
      <c r="BL1465">
        <v>4942</v>
      </c>
    </row>
    <row r="1466" spans="1:64">
      <c r="A1466" t="s">
        <v>16380</v>
      </c>
      <c r="B1466" t="s">
        <v>16380</v>
      </c>
      <c r="C1466" t="s">
        <v>16680</v>
      </c>
      <c r="D1466" t="s">
        <v>16359</v>
      </c>
      <c r="E1466" t="s">
        <v>16381</v>
      </c>
      <c r="F1466" t="str">
        <f t="shared" si="44"/>
        <v>Turks</v>
      </c>
      <c r="G1466" s="31">
        <f t="shared" si="45"/>
        <v>0.91304249904281432</v>
      </c>
      <c r="H1466">
        <v>44401</v>
      </c>
      <c r="I1466">
        <v>0</v>
      </c>
      <c r="L1466">
        <v>0</v>
      </c>
      <c r="P1466">
        <v>0</v>
      </c>
      <c r="U1466">
        <v>0</v>
      </c>
      <c r="V1466">
        <v>0</v>
      </c>
      <c r="W1466">
        <v>40540</v>
      </c>
      <c r="X1466">
        <v>0</v>
      </c>
      <c r="AA1466">
        <v>872</v>
      </c>
      <c r="AB1466">
        <v>1744</v>
      </c>
      <c r="AI1466">
        <v>809</v>
      </c>
      <c r="AQ1466">
        <v>0</v>
      </c>
      <c r="AR1466">
        <v>0</v>
      </c>
      <c r="BH1466">
        <v>0</v>
      </c>
      <c r="BI1466">
        <v>0</v>
      </c>
      <c r="BJ1466">
        <v>0</v>
      </c>
      <c r="BK1466">
        <v>0</v>
      </c>
      <c r="BL1466">
        <v>436</v>
      </c>
    </row>
    <row r="1467" spans="1:64">
      <c r="A1467" t="s">
        <v>16382</v>
      </c>
      <c r="B1467" t="s">
        <v>16382</v>
      </c>
      <c r="C1467" t="s">
        <v>16680</v>
      </c>
      <c r="D1467" t="s">
        <v>16359</v>
      </c>
      <c r="E1467" t="s">
        <v>16383</v>
      </c>
      <c r="F1467" t="str">
        <f t="shared" si="44"/>
        <v>Turks</v>
      </c>
      <c r="G1467" s="31">
        <f t="shared" si="45"/>
        <v>0.97687330337920064</v>
      </c>
      <c r="H1467">
        <v>341856</v>
      </c>
      <c r="I1467">
        <v>0</v>
      </c>
      <c r="L1467">
        <v>0</v>
      </c>
      <c r="P1467">
        <v>0</v>
      </c>
      <c r="U1467">
        <v>0</v>
      </c>
      <c r="V1467">
        <v>0</v>
      </c>
      <c r="W1467">
        <v>333950</v>
      </c>
      <c r="X1467">
        <v>0</v>
      </c>
      <c r="AA1467">
        <v>1678</v>
      </c>
      <c r="AB1467">
        <v>0</v>
      </c>
      <c r="AI1467">
        <v>6228</v>
      </c>
      <c r="AQ1467">
        <v>0</v>
      </c>
      <c r="AR1467">
        <v>0</v>
      </c>
      <c r="BH1467">
        <v>0</v>
      </c>
      <c r="BI1467">
        <v>0</v>
      </c>
      <c r="BJ1467">
        <v>0</v>
      </c>
      <c r="BK1467">
        <v>0</v>
      </c>
      <c r="BL1467">
        <v>0</v>
      </c>
    </row>
    <row r="1468" spans="1:64">
      <c r="A1468" t="s">
        <v>16384</v>
      </c>
      <c r="B1468" t="s">
        <v>16384</v>
      </c>
      <c r="C1468" t="s">
        <v>16680</v>
      </c>
      <c r="D1468" t="s">
        <v>16359</v>
      </c>
      <c r="E1468" t="s">
        <v>16385</v>
      </c>
      <c r="F1468" t="str">
        <f t="shared" si="44"/>
        <v>Turks</v>
      </c>
      <c r="G1468" s="31">
        <f t="shared" si="45"/>
        <v>0.93265993265993263</v>
      </c>
      <c r="H1468">
        <v>26433</v>
      </c>
      <c r="I1468">
        <v>0</v>
      </c>
      <c r="L1468">
        <v>0</v>
      </c>
      <c r="P1468">
        <v>0</v>
      </c>
      <c r="U1468">
        <v>0</v>
      </c>
      <c r="V1468">
        <v>0</v>
      </c>
      <c r="W1468">
        <v>24653</v>
      </c>
      <c r="X1468">
        <v>0</v>
      </c>
      <c r="AA1468">
        <v>0</v>
      </c>
      <c r="AB1468">
        <v>0</v>
      </c>
      <c r="AI1468">
        <v>482</v>
      </c>
      <c r="AQ1468">
        <v>0</v>
      </c>
      <c r="AR1468">
        <v>0</v>
      </c>
      <c r="BH1468">
        <v>0</v>
      </c>
      <c r="BI1468">
        <v>0</v>
      </c>
      <c r="BJ1468">
        <v>0</v>
      </c>
      <c r="BK1468">
        <v>0</v>
      </c>
      <c r="BL1468">
        <v>1298</v>
      </c>
    </row>
    <row r="1469" spans="1:64">
      <c r="A1469" t="s">
        <v>16386</v>
      </c>
      <c r="B1469" t="s">
        <v>16386</v>
      </c>
      <c r="C1469" t="s">
        <v>16680</v>
      </c>
      <c r="D1469" t="s">
        <v>16359</v>
      </c>
      <c r="E1469" t="s">
        <v>16387</v>
      </c>
      <c r="F1469" t="str">
        <f t="shared" si="44"/>
        <v>Turks</v>
      </c>
      <c r="G1469" s="31">
        <f t="shared" si="45"/>
        <v>0.98174633044787352</v>
      </c>
      <c r="H1469">
        <v>10628</v>
      </c>
      <c r="I1469">
        <v>0</v>
      </c>
      <c r="L1469">
        <v>0</v>
      </c>
      <c r="P1469">
        <v>0</v>
      </c>
      <c r="U1469">
        <v>0</v>
      </c>
      <c r="V1469">
        <v>0</v>
      </c>
      <c r="W1469">
        <v>10434</v>
      </c>
      <c r="X1469">
        <v>0</v>
      </c>
      <c r="AA1469">
        <v>0</v>
      </c>
      <c r="AB1469">
        <v>0</v>
      </c>
      <c r="AI1469">
        <v>194</v>
      </c>
      <c r="AQ1469">
        <v>0</v>
      </c>
      <c r="AR1469">
        <v>0</v>
      </c>
      <c r="BH1469">
        <v>0</v>
      </c>
      <c r="BI1469">
        <v>0</v>
      </c>
      <c r="BJ1469">
        <v>0</v>
      </c>
      <c r="BK1469">
        <v>0</v>
      </c>
      <c r="BL1469">
        <v>0</v>
      </c>
    </row>
    <row r="1470" spans="1:64">
      <c r="A1470" t="s">
        <v>16388</v>
      </c>
      <c r="B1470" t="s">
        <v>16388</v>
      </c>
      <c r="C1470" t="s">
        <v>16680</v>
      </c>
      <c r="D1470" t="s">
        <v>16359</v>
      </c>
      <c r="E1470" t="s">
        <v>16389</v>
      </c>
      <c r="F1470" t="str">
        <f t="shared" si="44"/>
        <v>Turks</v>
      </c>
      <c r="G1470" s="31">
        <f t="shared" si="45"/>
        <v>0.88356314291967608</v>
      </c>
      <c r="H1470">
        <v>13707</v>
      </c>
      <c r="I1470">
        <v>0</v>
      </c>
      <c r="L1470">
        <v>0</v>
      </c>
      <c r="P1470">
        <v>0</v>
      </c>
      <c r="U1470">
        <v>0</v>
      </c>
      <c r="V1470">
        <v>0</v>
      </c>
      <c r="W1470">
        <v>12111</v>
      </c>
      <c r="X1470">
        <v>0</v>
      </c>
      <c r="AA1470">
        <v>0</v>
      </c>
      <c r="AB1470">
        <v>0</v>
      </c>
      <c r="AI1470">
        <v>250</v>
      </c>
      <c r="AQ1470">
        <v>0</v>
      </c>
      <c r="AR1470">
        <v>0</v>
      </c>
      <c r="BH1470">
        <v>0</v>
      </c>
      <c r="BI1470">
        <v>0</v>
      </c>
      <c r="BJ1470">
        <v>0</v>
      </c>
      <c r="BK1470">
        <v>0</v>
      </c>
      <c r="BL1470">
        <v>1346</v>
      </c>
    </row>
    <row r="1471" spans="1:64">
      <c r="A1471" t="s">
        <v>16390</v>
      </c>
      <c r="B1471" t="s">
        <v>16390</v>
      </c>
      <c r="C1471" t="s">
        <v>16680</v>
      </c>
      <c r="D1471" t="s">
        <v>16359</v>
      </c>
      <c r="E1471" t="s">
        <v>16391</v>
      </c>
      <c r="F1471" t="str">
        <f t="shared" si="44"/>
        <v>Turks</v>
      </c>
      <c r="G1471" s="31">
        <f t="shared" si="45"/>
        <v>0.98178651766925473</v>
      </c>
      <c r="H1471">
        <v>27562</v>
      </c>
      <c r="I1471">
        <v>0</v>
      </c>
      <c r="L1471">
        <v>0</v>
      </c>
      <c r="P1471">
        <v>0</v>
      </c>
      <c r="U1471">
        <v>0</v>
      </c>
      <c r="V1471">
        <v>0</v>
      </c>
      <c r="W1471">
        <v>27060</v>
      </c>
      <c r="X1471">
        <v>0</v>
      </c>
      <c r="AA1471">
        <v>0</v>
      </c>
      <c r="AB1471">
        <v>0</v>
      </c>
      <c r="AH1471">
        <v>0</v>
      </c>
      <c r="AI1471">
        <v>502</v>
      </c>
      <c r="AQ1471">
        <v>0</v>
      </c>
      <c r="AR1471">
        <v>0</v>
      </c>
      <c r="BH1471">
        <v>0</v>
      </c>
      <c r="BI1471">
        <v>0</v>
      </c>
      <c r="BJ1471">
        <v>0</v>
      </c>
      <c r="BK1471">
        <v>0</v>
      </c>
    </row>
    <row r="1472" spans="1:64">
      <c r="A1472" t="s">
        <v>16392</v>
      </c>
      <c r="B1472" t="s">
        <v>16392</v>
      </c>
      <c r="C1472" t="s">
        <v>16680</v>
      </c>
      <c r="D1472" t="s">
        <v>16359</v>
      </c>
      <c r="E1472" t="s">
        <v>16393</v>
      </c>
      <c r="F1472" t="str">
        <f t="shared" si="44"/>
        <v>Turks</v>
      </c>
      <c r="G1472" s="31">
        <f t="shared" si="45"/>
        <v>0.93270348837209305</v>
      </c>
      <c r="H1472">
        <v>48160</v>
      </c>
      <c r="I1472">
        <v>0</v>
      </c>
      <c r="L1472">
        <v>0</v>
      </c>
      <c r="P1472">
        <v>0</v>
      </c>
      <c r="U1472">
        <v>0</v>
      </c>
      <c r="V1472">
        <v>0</v>
      </c>
      <c r="W1472">
        <v>44919</v>
      </c>
      <c r="X1472">
        <v>0</v>
      </c>
      <c r="AA1472">
        <v>0</v>
      </c>
      <c r="AB1472">
        <v>2364</v>
      </c>
      <c r="AH1472">
        <v>0</v>
      </c>
      <c r="AI1472">
        <v>877</v>
      </c>
      <c r="AQ1472">
        <v>0</v>
      </c>
      <c r="AR1472">
        <v>0</v>
      </c>
      <c r="BH1472">
        <v>0</v>
      </c>
      <c r="BI1472">
        <v>0</v>
      </c>
      <c r="BJ1472">
        <v>0</v>
      </c>
      <c r="BK1472">
        <v>0</v>
      </c>
    </row>
    <row r="1473" spans="1:63">
      <c r="A1473" t="s">
        <v>16394</v>
      </c>
      <c r="B1473" t="s">
        <v>16394</v>
      </c>
      <c r="C1473" t="s">
        <v>16680</v>
      </c>
      <c r="D1473" t="s">
        <v>16395</v>
      </c>
      <c r="E1473" t="s">
        <v>16396</v>
      </c>
      <c r="F1473" t="str">
        <f t="shared" si="44"/>
        <v>Turks</v>
      </c>
      <c r="G1473" s="31">
        <f t="shared" si="45"/>
        <v>0.56738361012796079</v>
      </c>
      <c r="H1473">
        <v>7346</v>
      </c>
      <c r="I1473">
        <v>0</v>
      </c>
      <c r="L1473">
        <v>0</v>
      </c>
      <c r="P1473">
        <v>0</v>
      </c>
      <c r="U1473">
        <v>1682</v>
      </c>
      <c r="V1473">
        <v>1462</v>
      </c>
      <c r="W1473">
        <v>4168</v>
      </c>
      <c r="X1473">
        <v>0</v>
      </c>
      <c r="AA1473">
        <v>0</v>
      </c>
      <c r="AB1473">
        <v>0</v>
      </c>
      <c r="AH1473">
        <v>0</v>
      </c>
      <c r="AI1473">
        <v>34</v>
      </c>
      <c r="AQ1473">
        <v>0</v>
      </c>
      <c r="AR1473">
        <v>0</v>
      </c>
      <c r="BH1473">
        <v>0</v>
      </c>
      <c r="BI1473">
        <v>0</v>
      </c>
      <c r="BJ1473">
        <v>0</v>
      </c>
      <c r="BK1473">
        <v>0</v>
      </c>
    </row>
    <row r="1474" spans="1:63">
      <c r="A1474" t="s">
        <v>16397</v>
      </c>
      <c r="B1474" t="s">
        <v>16397</v>
      </c>
      <c r="C1474" t="s">
        <v>16680</v>
      </c>
      <c r="D1474" t="s">
        <v>16395</v>
      </c>
      <c r="E1474" t="s">
        <v>16398</v>
      </c>
      <c r="F1474" t="str">
        <f t="shared" ref="F1474:F1537" si="46">INDEX($I$1:$CM$1,MATCH(MAX(,I1474:CM1474),I1474:CM1474,0))</f>
        <v>Zazas</v>
      </c>
      <c r="G1474" s="31">
        <f t="shared" ref="G1474:G1537" si="47">MAX(I1474:CM1474)/H1474</f>
        <v>0.89574266792809842</v>
      </c>
      <c r="H1474">
        <v>5285</v>
      </c>
      <c r="I1474">
        <v>0</v>
      </c>
      <c r="L1474">
        <v>0</v>
      </c>
      <c r="P1474">
        <v>0</v>
      </c>
      <c r="U1474">
        <v>0</v>
      </c>
      <c r="V1474">
        <v>4734</v>
      </c>
      <c r="W1474">
        <v>526</v>
      </c>
      <c r="X1474">
        <v>0</v>
      </c>
      <c r="AA1474">
        <v>0</v>
      </c>
      <c r="AB1474">
        <v>0</v>
      </c>
      <c r="AH1474">
        <v>0</v>
      </c>
      <c r="AI1474">
        <v>25</v>
      </c>
      <c r="AQ1474">
        <v>0</v>
      </c>
      <c r="AR1474">
        <v>0</v>
      </c>
      <c r="BH1474">
        <v>0</v>
      </c>
      <c r="BI1474">
        <v>0</v>
      </c>
      <c r="BJ1474">
        <v>0</v>
      </c>
      <c r="BK1474">
        <v>0</v>
      </c>
    </row>
    <row r="1475" spans="1:63">
      <c r="A1475" t="s">
        <v>16399</v>
      </c>
      <c r="B1475" t="s">
        <v>16399</v>
      </c>
      <c r="C1475" t="s">
        <v>16680</v>
      </c>
      <c r="D1475" t="s">
        <v>16395</v>
      </c>
      <c r="E1475" t="s">
        <v>16400</v>
      </c>
      <c r="F1475" t="str">
        <f t="shared" si="46"/>
        <v>Kurds</v>
      </c>
      <c r="G1475" s="31">
        <f t="shared" si="47"/>
        <v>0.8459941884599419</v>
      </c>
      <c r="H1475">
        <v>7227</v>
      </c>
      <c r="I1475">
        <v>0</v>
      </c>
      <c r="L1475">
        <v>0</v>
      </c>
      <c r="P1475">
        <v>0</v>
      </c>
      <c r="U1475">
        <v>6114</v>
      </c>
      <c r="V1475">
        <v>719</v>
      </c>
      <c r="W1475">
        <v>360</v>
      </c>
      <c r="X1475">
        <v>0</v>
      </c>
      <c r="AA1475">
        <v>0</v>
      </c>
      <c r="AB1475">
        <v>0</v>
      </c>
      <c r="AH1475">
        <v>0</v>
      </c>
      <c r="AI1475">
        <v>34</v>
      </c>
      <c r="AQ1475">
        <v>0</v>
      </c>
      <c r="AR1475">
        <v>0</v>
      </c>
      <c r="BH1475">
        <v>0</v>
      </c>
      <c r="BI1475">
        <v>0</v>
      </c>
      <c r="BJ1475">
        <v>0</v>
      </c>
      <c r="BK1475">
        <v>0</v>
      </c>
    </row>
    <row r="1476" spans="1:63">
      <c r="A1476" t="s">
        <v>16401</v>
      </c>
      <c r="B1476" t="s">
        <v>16401</v>
      </c>
      <c r="C1476" t="s">
        <v>16680</v>
      </c>
      <c r="D1476" t="s">
        <v>16395</v>
      </c>
      <c r="E1476" t="s">
        <v>16402</v>
      </c>
      <c r="F1476" t="str">
        <f t="shared" si="46"/>
        <v>Zazas</v>
      </c>
      <c r="G1476" s="31">
        <f t="shared" si="47"/>
        <v>0.91593921758810215</v>
      </c>
      <c r="H1476">
        <v>3093</v>
      </c>
      <c r="I1476">
        <v>0</v>
      </c>
      <c r="L1476">
        <v>0</v>
      </c>
      <c r="P1476">
        <v>0</v>
      </c>
      <c r="U1476">
        <v>92</v>
      </c>
      <c r="V1476">
        <v>2833</v>
      </c>
      <c r="W1476">
        <v>154</v>
      </c>
      <c r="X1476">
        <v>0</v>
      </c>
      <c r="AA1476">
        <v>0</v>
      </c>
      <c r="AB1476">
        <v>0</v>
      </c>
      <c r="AH1476">
        <v>0</v>
      </c>
      <c r="AI1476">
        <v>14</v>
      </c>
      <c r="AQ1476">
        <v>0</v>
      </c>
      <c r="AR1476">
        <v>0</v>
      </c>
      <c r="BH1476">
        <v>0</v>
      </c>
      <c r="BI1476">
        <v>0</v>
      </c>
      <c r="BJ1476">
        <v>0</v>
      </c>
      <c r="BK1476">
        <v>0</v>
      </c>
    </row>
    <row r="1477" spans="1:63">
      <c r="A1477" t="s">
        <v>16403</v>
      </c>
      <c r="B1477" t="s">
        <v>16403</v>
      </c>
      <c r="C1477" t="s">
        <v>16680</v>
      </c>
      <c r="D1477" t="s">
        <v>16395</v>
      </c>
      <c r="E1477" t="s">
        <v>16404</v>
      </c>
      <c r="F1477" t="str">
        <f t="shared" si="46"/>
        <v>Zazas</v>
      </c>
      <c r="G1477" s="31">
        <f t="shared" si="47"/>
        <v>0.8559888146652167</v>
      </c>
      <c r="H1477">
        <v>6437</v>
      </c>
      <c r="I1477">
        <v>0</v>
      </c>
      <c r="L1477">
        <v>0</v>
      </c>
      <c r="P1477">
        <v>0</v>
      </c>
      <c r="U1477">
        <v>513</v>
      </c>
      <c r="V1477">
        <v>5510</v>
      </c>
      <c r="W1477">
        <v>384</v>
      </c>
      <c r="X1477">
        <v>0</v>
      </c>
      <c r="AA1477">
        <v>0</v>
      </c>
      <c r="AB1477">
        <v>0</v>
      </c>
      <c r="AH1477">
        <v>0</v>
      </c>
      <c r="AI1477">
        <v>30</v>
      </c>
      <c r="AQ1477">
        <v>0</v>
      </c>
      <c r="AR1477">
        <v>0</v>
      </c>
      <c r="BH1477">
        <v>0</v>
      </c>
      <c r="BI1477">
        <v>0</v>
      </c>
      <c r="BJ1477">
        <v>0</v>
      </c>
      <c r="BK1477">
        <v>0</v>
      </c>
    </row>
    <row r="1478" spans="1:63">
      <c r="A1478" t="s">
        <v>16405</v>
      </c>
      <c r="B1478" t="s">
        <v>16405</v>
      </c>
      <c r="C1478" t="s">
        <v>16680</v>
      </c>
      <c r="D1478" t="s">
        <v>16395</v>
      </c>
      <c r="E1478" t="s">
        <v>16406</v>
      </c>
      <c r="F1478" t="str">
        <f t="shared" si="46"/>
        <v>Kurds</v>
      </c>
      <c r="G1478" s="31">
        <f t="shared" si="47"/>
        <v>0.74645944454662494</v>
      </c>
      <c r="H1478">
        <v>10874</v>
      </c>
      <c r="I1478">
        <v>0</v>
      </c>
      <c r="L1478">
        <v>0</v>
      </c>
      <c r="P1478">
        <v>0</v>
      </c>
      <c r="U1478">
        <v>8117</v>
      </c>
      <c r="V1478">
        <v>541</v>
      </c>
      <c r="W1478">
        <v>2165</v>
      </c>
      <c r="X1478">
        <v>0</v>
      </c>
      <c r="AA1478">
        <v>0</v>
      </c>
      <c r="AB1478">
        <v>0</v>
      </c>
      <c r="AH1478">
        <v>0</v>
      </c>
      <c r="AI1478">
        <v>51</v>
      </c>
      <c r="AQ1478">
        <v>0</v>
      </c>
      <c r="AR1478">
        <v>0</v>
      </c>
      <c r="BH1478">
        <v>0</v>
      </c>
      <c r="BI1478">
        <v>0</v>
      </c>
      <c r="BJ1478">
        <v>0</v>
      </c>
      <c r="BK1478">
        <v>0</v>
      </c>
    </row>
    <row r="1479" spans="1:63">
      <c r="A1479" t="s">
        <v>16407</v>
      </c>
      <c r="B1479" t="s">
        <v>16407</v>
      </c>
      <c r="C1479" t="s">
        <v>16680</v>
      </c>
      <c r="D1479" t="s">
        <v>16395</v>
      </c>
      <c r="E1479" t="s">
        <v>16408</v>
      </c>
      <c r="F1479" t="str">
        <f t="shared" si="46"/>
        <v>Zazas</v>
      </c>
      <c r="G1479" s="31">
        <f t="shared" si="47"/>
        <v>0.93568582811610701</v>
      </c>
      <c r="H1479">
        <v>3514</v>
      </c>
      <c r="I1479">
        <v>0</v>
      </c>
      <c r="L1479">
        <v>0</v>
      </c>
      <c r="P1479">
        <v>0</v>
      </c>
      <c r="U1479">
        <v>0</v>
      </c>
      <c r="V1479">
        <v>3288</v>
      </c>
      <c r="W1479">
        <v>210</v>
      </c>
      <c r="X1479">
        <v>0</v>
      </c>
      <c r="AA1479">
        <v>0</v>
      </c>
      <c r="AB1479">
        <v>0</v>
      </c>
      <c r="AH1479">
        <v>0</v>
      </c>
      <c r="AI1479">
        <v>16</v>
      </c>
      <c r="AQ1479">
        <v>0</v>
      </c>
      <c r="AR1479">
        <v>0</v>
      </c>
      <c r="BH1479">
        <v>0</v>
      </c>
      <c r="BI1479">
        <v>0</v>
      </c>
      <c r="BJ1479">
        <v>0</v>
      </c>
      <c r="BK1479">
        <v>0</v>
      </c>
    </row>
    <row r="1480" spans="1:63">
      <c r="A1480" t="s">
        <v>16409</v>
      </c>
      <c r="B1480" t="s">
        <v>16409</v>
      </c>
      <c r="C1480" t="s">
        <v>16680</v>
      </c>
      <c r="D1480" t="s">
        <v>16395</v>
      </c>
      <c r="E1480" t="s">
        <v>14768</v>
      </c>
      <c r="F1480" t="str">
        <f t="shared" si="46"/>
        <v>Zazas</v>
      </c>
      <c r="G1480" s="31">
        <f t="shared" si="47"/>
        <v>0.59661182205971963</v>
      </c>
      <c r="H1480">
        <v>41025</v>
      </c>
      <c r="I1480">
        <v>0</v>
      </c>
      <c r="L1480">
        <v>0</v>
      </c>
      <c r="P1480">
        <v>0</v>
      </c>
      <c r="U1480">
        <v>8159</v>
      </c>
      <c r="V1480">
        <v>24476</v>
      </c>
      <c r="W1480">
        <v>8159</v>
      </c>
      <c r="X1480">
        <v>0</v>
      </c>
      <c r="AA1480">
        <v>0</v>
      </c>
      <c r="AB1480">
        <v>0</v>
      </c>
      <c r="AH1480">
        <v>0</v>
      </c>
      <c r="AI1480">
        <v>192</v>
      </c>
      <c r="AQ1480">
        <v>0</v>
      </c>
      <c r="AR1480">
        <v>39</v>
      </c>
      <c r="BH1480">
        <v>0</v>
      </c>
      <c r="BI1480">
        <v>0</v>
      </c>
      <c r="BJ1480">
        <v>0</v>
      </c>
      <c r="BK1480">
        <v>0</v>
      </c>
    </row>
    <row r="1481" spans="1:63">
      <c r="A1481" t="s">
        <v>16410</v>
      </c>
      <c r="B1481" t="s">
        <v>16410</v>
      </c>
      <c r="C1481" t="s">
        <v>16680</v>
      </c>
      <c r="D1481" t="s">
        <v>16411</v>
      </c>
      <c r="E1481" t="s">
        <v>16412</v>
      </c>
      <c r="F1481" t="str">
        <f t="shared" si="46"/>
        <v>Sunni Arabs</v>
      </c>
      <c r="G1481" s="31">
        <f t="shared" si="47"/>
        <v>0.66385820703827381</v>
      </c>
      <c r="H1481">
        <v>175185</v>
      </c>
      <c r="I1481">
        <v>116298</v>
      </c>
      <c r="L1481">
        <v>0</v>
      </c>
      <c r="P1481">
        <v>0</v>
      </c>
      <c r="U1481">
        <v>4949</v>
      </c>
      <c r="V1481">
        <v>0</v>
      </c>
      <c r="W1481">
        <v>2474</v>
      </c>
      <c r="X1481">
        <v>0</v>
      </c>
      <c r="AA1481">
        <v>0</v>
      </c>
      <c r="AB1481">
        <v>0</v>
      </c>
      <c r="AH1481">
        <v>0</v>
      </c>
      <c r="AI1481">
        <v>470</v>
      </c>
      <c r="AQ1481">
        <v>0</v>
      </c>
      <c r="AR1481">
        <v>50994</v>
      </c>
      <c r="BH1481">
        <v>0</v>
      </c>
      <c r="BI1481">
        <v>0</v>
      </c>
      <c r="BJ1481">
        <v>0</v>
      </c>
      <c r="BK1481">
        <v>0</v>
      </c>
    </row>
    <row r="1482" spans="1:63">
      <c r="A1482" t="s">
        <v>16413</v>
      </c>
      <c r="B1482" t="s">
        <v>16413</v>
      </c>
      <c r="C1482" t="s">
        <v>16680</v>
      </c>
      <c r="D1482" t="s">
        <v>16411</v>
      </c>
      <c r="E1482" t="s">
        <v>16414</v>
      </c>
      <c r="F1482" t="str">
        <f t="shared" si="46"/>
        <v>Kurds</v>
      </c>
      <c r="G1482" s="31">
        <f t="shared" si="47"/>
        <v>0.76384424061894796</v>
      </c>
      <c r="H1482">
        <v>101721</v>
      </c>
      <c r="I1482">
        <v>1872</v>
      </c>
      <c r="L1482">
        <v>0</v>
      </c>
      <c r="P1482">
        <v>0</v>
      </c>
      <c r="U1482">
        <v>77699</v>
      </c>
      <c r="V1482">
        <v>0</v>
      </c>
      <c r="W1482">
        <v>14042</v>
      </c>
      <c r="X1482">
        <v>0</v>
      </c>
      <c r="AA1482">
        <v>0</v>
      </c>
      <c r="AB1482">
        <v>0</v>
      </c>
      <c r="AH1482">
        <v>0</v>
      </c>
      <c r="AI1482">
        <v>356</v>
      </c>
      <c r="AQ1482">
        <v>0</v>
      </c>
      <c r="AR1482">
        <v>7752</v>
      </c>
      <c r="BH1482">
        <v>0</v>
      </c>
      <c r="BI1482">
        <v>0</v>
      </c>
      <c r="BJ1482">
        <v>0</v>
      </c>
      <c r="BK1482">
        <v>0</v>
      </c>
    </row>
    <row r="1483" spans="1:63">
      <c r="A1483" t="s">
        <v>16415</v>
      </c>
      <c r="B1483" t="s">
        <v>16415</v>
      </c>
      <c r="C1483" t="s">
        <v>16680</v>
      </c>
      <c r="D1483" t="s">
        <v>16411</v>
      </c>
      <c r="E1483" t="s">
        <v>16416</v>
      </c>
      <c r="F1483" t="str">
        <f t="shared" si="46"/>
        <v>Kurds</v>
      </c>
      <c r="G1483" s="31">
        <f t="shared" si="47"/>
        <v>0.71905531609195406</v>
      </c>
      <c r="H1483">
        <v>55680</v>
      </c>
      <c r="I1483">
        <v>2107</v>
      </c>
      <c r="L1483">
        <v>0</v>
      </c>
      <c r="P1483">
        <v>0</v>
      </c>
      <c r="U1483">
        <v>40037</v>
      </c>
      <c r="V1483">
        <v>0</v>
      </c>
      <c r="W1483">
        <v>10536</v>
      </c>
      <c r="X1483">
        <v>0</v>
      </c>
      <c r="AA1483">
        <v>0</v>
      </c>
      <c r="AB1483">
        <v>0</v>
      </c>
      <c r="AH1483">
        <v>0</v>
      </c>
      <c r="AI1483">
        <v>200</v>
      </c>
      <c r="AQ1483">
        <v>0</v>
      </c>
      <c r="AR1483">
        <v>2800</v>
      </c>
      <c r="BH1483">
        <v>0</v>
      </c>
      <c r="BI1483">
        <v>0</v>
      </c>
      <c r="BJ1483">
        <v>0</v>
      </c>
      <c r="BK1483">
        <v>0</v>
      </c>
    </row>
    <row r="1484" spans="1:63">
      <c r="A1484" t="s">
        <v>16417</v>
      </c>
      <c r="B1484" t="s">
        <v>16417</v>
      </c>
      <c r="C1484" t="s">
        <v>16680</v>
      </c>
      <c r="D1484" t="s">
        <v>16411</v>
      </c>
      <c r="E1484" t="s">
        <v>16418</v>
      </c>
      <c r="F1484" t="str">
        <f t="shared" si="46"/>
        <v>Sunni Arabs</v>
      </c>
      <c r="G1484" s="31">
        <f t="shared" si="47"/>
        <v>0.50966660906023875</v>
      </c>
      <c r="H1484">
        <v>133087</v>
      </c>
      <c r="I1484">
        <v>67830</v>
      </c>
      <c r="L1484">
        <v>0</v>
      </c>
      <c r="P1484">
        <v>0</v>
      </c>
      <c r="U1484">
        <v>18088</v>
      </c>
      <c r="V1484">
        <v>0</v>
      </c>
      <c r="W1484">
        <v>4522</v>
      </c>
      <c r="X1484">
        <v>0</v>
      </c>
      <c r="AA1484">
        <v>0</v>
      </c>
      <c r="AB1484">
        <v>0</v>
      </c>
      <c r="AH1484">
        <v>0</v>
      </c>
      <c r="AI1484">
        <v>343</v>
      </c>
      <c r="AQ1484">
        <v>0</v>
      </c>
      <c r="AR1484">
        <v>42304</v>
      </c>
      <c r="BH1484">
        <v>0</v>
      </c>
      <c r="BI1484">
        <v>0</v>
      </c>
      <c r="BJ1484">
        <v>0</v>
      </c>
      <c r="BK1484">
        <v>0</v>
      </c>
    </row>
    <row r="1485" spans="1:63">
      <c r="A1485" t="s">
        <v>16419</v>
      </c>
      <c r="B1485" t="s">
        <v>16419</v>
      </c>
      <c r="C1485" t="s">
        <v>16680</v>
      </c>
      <c r="D1485" t="s">
        <v>16411</v>
      </c>
      <c r="E1485" t="s">
        <v>16420</v>
      </c>
      <c r="F1485" t="str">
        <f t="shared" si="46"/>
        <v>Kurds</v>
      </c>
      <c r="G1485" s="31">
        <f t="shared" si="47"/>
        <v>0.49983828365047706</v>
      </c>
      <c r="H1485">
        <v>445224</v>
      </c>
      <c r="I1485">
        <v>152408</v>
      </c>
      <c r="L1485">
        <v>0</v>
      </c>
      <c r="P1485">
        <v>0</v>
      </c>
      <c r="U1485">
        <v>222540</v>
      </c>
      <c r="V1485">
        <v>0</v>
      </c>
      <c r="W1485">
        <v>16847</v>
      </c>
      <c r="X1485">
        <v>0</v>
      </c>
      <c r="AA1485">
        <v>0</v>
      </c>
      <c r="AB1485">
        <v>0</v>
      </c>
      <c r="AH1485">
        <v>0</v>
      </c>
      <c r="AI1485">
        <v>1488</v>
      </c>
      <c r="AQ1485">
        <v>0</v>
      </c>
      <c r="AR1485">
        <v>51941</v>
      </c>
      <c r="BH1485">
        <v>0</v>
      </c>
      <c r="BI1485">
        <v>0</v>
      </c>
      <c r="BJ1485">
        <v>0</v>
      </c>
      <c r="BK1485">
        <v>0</v>
      </c>
    </row>
    <row r="1486" spans="1:63">
      <c r="A1486" t="s">
        <v>16421</v>
      </c>
      <c r="B1486" t="s">
        <v>16421</v>
      </c>
      <c r="C1486" t="s">
        <v>16680</v>
      </c>
      <c r="D1486" t="s">
        <v>16411</v>
      </c>
      <c r="E1486" t="s">
        <v>16422</v>
      </c>
      <c r="F1486" t="str">
        <f t="shared" si="46"/>
        <v>Kurds</v>
      </c>
      <c r="G1486" s="31">
        <f t="shared" si="47"/>
        <v>0.71591898455757685</v>
      </c>
      <c r="H1486">
        <v>43646</v>
      </c>
      <c r="I1486">
        <v>0</v>
      </c>
      <c r="L1486">
        <v>0</v>
      </c>
      <c r="P1486">
        <v>0</v>
      </c>
      <c r="U1486">
        <v>31247</v>
      </c>
      <c r="V1486">
        <v>0</v>
      </c>
      <c r="W1486">
        <v>10416</v>
      </c>
      <c r="X1486">
        <v>0</v>
      </c>
      <c r="AA1486">
        <v>0</v>
      </c>
      <c r="AB1486">
        <v>0</v>
      </c>
      <c r="AH1486">
        <v>0</v>
      </c>
      <c r="AI1486">
        <v>158</v>
      </c>
      <c r="AQ1486">
        <v>0</v>
      </c>
      <c r="AR1486">
        <v>1825</v>
      </c>
      <c r="BH1486">
        <v>0</v>
      </c>
      <c r="BI1486">
        <v>0</v>
      </c>
      <c r="BJ1486">
        <v>0</v>
      </c>
      <c r="BK1486">
        <v>0</v>
      </c>
    </row>
    <row r="1487" spans="1:63">
      <c r="A1487" t="s">
        <v>16423</v>
      </c>
      <c r="B1487" t="s">
        <v>16423</v>
      </c>
      <c r="C1487" t="s">
        <v>16680</v>
      </c>
      <c r="D1487" t="s">
        <v>16411</v>
      </c>
      <c r="E1487" t="s">
        <v>16424</v>
      </c>
      <c r="F1487" t="str">
        <f t="shared" si="46"/>
        <v>Sunni Arabs</v>
      </c>
      <c r="G1487" s="31">
        <f t="shared" si="47"/>
        <v>0.39503772584084784</v>
      </c>
      <c r="H1487">
        <v>461885</v>
      </c>
      <c r="I1487">
        <v>182462</v>
      </c>
      <c r="L1487">
        <v>0</v>
      </c>
      <c r="P1487">
        <v>0</v>
      </c>
      <c r="U1487">
        <v>166596</v>
      </c>
      <c r="V1487">
        <v>0</v>
      </c>
      <c r="W1487">
        <v>47599</v>
      </c>
      <c r="X1487">
        <v>0</v>
      </c>
      <c r="AA1487">
        <v>0</v>
      </c>
      <c r="AB1487">
        <v>0</v>
      </c>
      <c r="AH1487">
        <v>0</v>
      </c>
      <c r="AI1487">
        <v>1506</v>
      </c>
      <c r="AQ1487">
        <v>0</v>
      </c>
      <c r="AR1487">
        <v>63722</v>
      </c>
      <c r="BH1487">
        <v>0</v>
      </c>
      <c r="BI1487">
        <v>0</v>
      </c>
      <c r="BJ1487">
        <v>0</v>
      </c>
      <c r="BK1487">
        <v>0</v>
      </c>
    </row>
    <row r="1488" spans="1:63">
      <c r="A1488" t="s">
        <v>16425</v>
      </c>
      <c r="B1488" t="s">
        <v>16425</v>
      </c>
      <c r="C1488" t="s">
        <v>16680</v>
      </c>
      <c r="D1488" t="s">
        <v>16411</v>
      </c>
      <c r="E1488" t="s">
        <v>16426</v>
      </c>
      <c r="F1488" t="str">
        <f t="shared" si="46"/>
        <v>Sunni Arabs</v>
      </c>
      <c r="G1488" s="31">
        <f t="shared" si="47"/>
        <v>0.78467667330627489</v>
      </c>
      <c r="H1488">
        <v>119987</v>
      </c>
      <c r="I1488">
        <v>94151</v>
      </c>
      <c r="L1488">
        <v>0</v>
      </c>
      <c r="P1488">
        <v>0</v>
      </c>
      <c r="U1488">
        <v>961</v>
      </c>
      <c r="V1488">
        <v>0</v>
      </c>
      <c r="W1488">
        <v>961</v>
      </c>
      <c r="X1488">
        <v>0</v>
      </c>
      <c r="AA1488">
        <v>0</v>
      </c>
      <c r="AB1488">
        <v>0</v>
      </c>
      <c r="AH1488">
        <v>0</v>
      </c>
      <c r="AI1488">
        <v>365</v>
      </c>
      <c r="AQ1488">
        <v>0</v>
      </c>
      <c r="AR1488">
        <v>23549</v>
      </c>
      <c r="BH1488">
        <v>0</v>
      </c>
      <c r="BI1488">
        <v>0</v>
      </c>
      <c r="BJ1488">
        <v>0</v>
      </c>
      <c r="BK1488">
        <v>0</v>
      </c>
    </row>
    <row r="1489" spans="1:63">
      <c r="A1489" t="s">
        <v>16427</v>
      </c>
      <c r="B1489" t="s">
        <v>16427</v>
      </c>
      <c r="C1489" t="s">
        <v>16680</v>
      </c>
      <c r="D1489" t="s">
        <v>16411</v>
      </c>
      <c r="E1489" t="s">
        <v>16428</v>
      </c>
      <c r="F1489" t="str">
        <f t="shared" si="46"/>
        <v>Kurds</v>
      </c>
      <c r="G1489" s="31">
        <f t="shared" si="47"/>
        <v>0.673895197701464</v>
      </c>
      <c r="H1489">
        <v>43854</v>
      </c>
      <c r="I1489">
        <v>4222</v>
      </c>
      <c r="L1489">
        <v>0</v>
      </c>
      <c r="P1489">
        <v>0</v>
      </c>
      <c r="U1489">
        <v>29553</v>
      </c>
      <c r="V1489">
        <v>6333</v>
      </c>
      <c r="W1489">
        <v>2111</v>
      </c>
      <c r="X1489">
        <v>0</v>
      </c>
      <c r="AA1489">
        <v>0</v>
      </c>
      <c r="AB1489">
        <v>0</v>
      </c>
      <c r="AH1489">
        <v>0</v>
      </c>
      <c r="AI1489">
        <v>160</v>
      </c>
      <c r="AQ1489">
        <v>0</v>
      </c>
      <c r="AR1489">
        <v>1475</v>
      </c>
      <c r="BH1489">
        <v>0</v>
      </c>
      <c r="BI1489">
        <v>0</v>
      </c>
      <c r="BJ1489">
        <v>0</v>
      </c>
      <c r="BK1489">
        <v>0</v>
      </c>
    </row>
    <row r="1490" spans="1:63">
      <c r="A1490" t="s">
        <v>16429</v>
      </c>
      <c r="B1490" t="s">
        <v>16429</v>
      </c>
      <c r="C1490" t="s">
        <v>16680</v>
      </c>
      <c r="D1490" t="s">
        <v>16411</v>
      </c>
      <c r="E1490" t="s">
        <v>16430</v>
      </c>
      <c r="F1490" t="str">
        <f t="shared" si="46"/>
        <v>Kurds</v>
      </c>
      <c r="G1490" s="31">
        <f t="shared" si="47"/>
        <v>0.78299789504782302</v>
      </c>
      <c r="H1490">
        <v>270790</v>
      </c>
      <c r="I1490">
        <v>13252</v>
      </c>
      <c r="L1490">
        <v>0</v>
      </c>
      <c r="P1490">
        <v>0</v>
      </c>
      <c r="U1490">
        <v>212028</v>
      </c>
      <c r="V1490">
        <v>0</v>
      </c>
      <c r="W1490">
        <v>39755</v>
      </c>
      <c r="X1490">
        <v>0</v>
      </c>
      <c r="AA1490">
        <v>0</v>
      </c>
      <c r="AB1490">
        <v>0</v>
      </c>
      <c r="AH1490">
        <v>0</v>
      </c>
      <c r="AI1490">
        <v>1007</v>
      </c>
      <c r="AQ1490">
        <v>0</v>
      </c>
      <c r="AR1490">
        <v>4748</v>
      </c>
      <c r="BH1490">
        <v>0</v>
      </c>
      <c r="BI1490">
        <v>0</v>
      </c>
      <c r="BJ1490">
        <v>0</v>
      </c>
      <c r="BK1490">
        <v>0</v>
      </c>
    </row>
    <row r="1491" spans="1:63">
      <c r="A1491" t="s">
        <v>16431</v>
      </c>
      <c r="B1491" t="s">
        <v>16431</v>
      </c>
      <c r="C1491" t="s">
        <v>16680</v>
      </c>
      <c r="D1491" t="s">
        <v>16411</v>
      </c>
      <c r="E1491" t="s">
        <v>16432</v>
      </c>
      <c r="F1491" t="str">
        <f t="shared" si="46"/>
        <v>Kurds</v>
      </c>
      <c r="G1491" s="31">
        <f t="shared" si="47"/>
        <v>0.48714247274684197</v>
      </c>
      <c r="H1491">
        <v>275014</v>
      </c>
      <c r="I1491">
        <v>13397</v>
      </c>
      <c r="L1491">
        <v>0</v>
      </c>
      <c r="P1491">
        <v>0</v>
      </c>
      <c r="U1491">
        <v>133971</v>
      </c>
      <c r="V1491">
        <v>66986</v>
      </c>
      <c r="W1491">
        <v>53588</v>
      </c>
      <c r="X1491">
        <v>0</v>
      </c>
      <c r="AA1491">
        <v>0</v>
      </c>
      <c r="AB1491">
        <v>0</v>
      </c>
      <c r="AH1491">
        <v>0</v>
      </c>
      <c r="AI1491">
        <v>1018</v>
      </c>
      <c r="AQ1491">
        <v>0</v>
      </c>
      <c r="AR1491">
        <v>6054</v>
      </c>
      <c r="BH1491">
        <v>0</v>
      </c>
      <c r="BI1491">
        <v>0</v>
      </c>
      <c r="BJ1491">
        <v>0</v>
      </c>
      <c r="BK1491">
        <v>0</v>
      </c>
    </row>
    <row r="1492" spans="1:63">
      <c r="A1492" t="s">
        <v>16433</v>
      </c>
      <c r="B1492" t="s">
        <v>16433</v>
      </c>
      <c r="C1492" t="s">
        <v>16680</v>
      </c>
      <c r="D1492" t="s">
        <v>16411</v>
      </c>
      <c r="E1492" t="s">
        <v>16434</v>
      </c>
      <c r="F1492" t="str">
        <f t="shared" si="46"/>
        <v>Kurds</v>
      </c>
      <c r="G1492" s="31">
        <f t="shared" si="47"/>
        <v>0.6382221803778102</v>
      </c>
      <c r="H1492">
        <v>148699</v>
      </c>
      <c r="I1492">
        <v>4038</v>
      </c>
      <c r="L1492">
        <v>0</v>
      </c>
      <c r="P1492">
        <v>0</v>
      </c>
      <c r="U1492">
        <v>94903</v>
      </c>
      <c r="V1492">
        <v>0</v>
      </c>
      <c r="W1492">
        <v>2019</v>
      </c>
      <c r="X1492">
        <v>0</v>
      </c>
      <c r="AA1492">
        <v>0</v>
      </c>
      <c r="AB1492">
        <v>0</v>
      </c>
      <c r="AH1492">
        <v>0</v>
      </c>
      <c r="AI1492">
        <v>383</v>
      </c>
      <c r="AQ1492">
        <v>0</v>
      </c>
      <c r="AR1492">
        <v>47356</v>
      </c>
      <c r="BH1492">
        <v>0</v>
      </c>
      <c r="BI1492">
        <v>0</v>
      </c>
      <c r="BJ1492">
        <v>0</v>
      </c>
      <c r="BK1492">
        <v>0</v>
      </c>
    </row>
    <row r="1493" spans="1:63">
      <c r="A1493" t="s">
        <v>16435</v>
      </c>
      <c r="B1493" t="s">
        <v>16435</v>
      </c>
      <c r="C1493" t="s">
        <v>16680</v>
      </c>
      <c r="D1493" t="s">
        <v>16411</v>
      </c>
      <c r="E1493" t="s">
        <v>16436</v>
      </c>
      <c r="F1493" t="str">
        <f t="shared" si="46"/>
        <v>Kurds</v>
      </c>
      <c r="G1493" s="31">
        <f t="shared" si="47"/>
        <v>0.65576592860370542</v>
      </c>
      <c r="H1493">
        <v>221300</v>
      </c>
      <c r="I1493">
        <v>62195</v>
      </c>
      <c r="L1493">
        <v>0</v>
      </c>
      <c r="P1493">
        <v>0</v>
      </c>
      <c r="U1493">
        <v>145121</v>
      </c>
      <c r="V1493">
        <v>0</v>
      </c>
      <c r="W1493">
        <v>0</v>
      </c>
      <c r="X1493">
        <v>0</v>
      </c>
      <c r="AA1493">
        <v>0</v>
      </c>
      <c r="AB1493">
        <v>0</v>
      </c>
      <c r="AH1493">
        <v>0</v>
      </c>
      <c r="AI1493">
        <v>787</v>
      </c>
      <c r="AQ1493">
        <v>0</v>
      </c>
      <c r="AR1493">
        <v>13197</v>
      </c>
      <c r="BH1493">
        <v>0</v>
      </c>
      <c r="BI1493">
        <v>0</v>
      </c>
      <c r="BJ1493">
        <v>0</v>
      </c>
      <c r="BK1493">
        <v>0</v>
      </c>
    </row>
    <row r="1494" spans="1:63">
      <c r="A1494" t="s">
        <v>16437</v>
      </c>
      <c r="B1494" t="s">
        <v>16437</v>
      </c>
      <c r="C1494" t="s">
        <v>16680</v>
      </c>
      <c r="D1494" t="s">
        <v>16438</v>
      </c>
      <c r="E1494" t="s">
        <v>16439</v>
      </c>
      <c r="F1494" t="str">
        <f t="shared" si="46"/>
        <v>Turks</v>
      </c>
      <c r="G1494" s="31">
        <f t="shared" si="47"/>
        <v>0.97744005778901455</v>
      </c>
      <c r="H1494">
        <v>35993</v>
      </c>
      <c r="I1494">
        <v>0</v>
      </c>
      <c r="L1494">
        <v>0</v>
      </c>
      <c r="P1494">
        <v>0</v>
      </c>
      <c r="U1494">
        <v>0</v>
      </c>
      <c r="V1494">
        <v>0</v>
      </c>
      <c r="W1494">
        <v>35181</v>
      </c>
      <c r="X1494">
        <v>0</v>
      </c>
      <c r="AA1494">
        <v>0</v>
      </c>
      <c r="AB1494">
        <v>0</v>
      </c>
      <c r="AH1494">
        <v>0</v>
      </c>
      <c r="AI1494">
        <v>812</v>
      </c>
      <c r="AQ1494">
        <v>0</v>
      </c>
      <c r="AR1494">
        <v>0</v>
      </c>
      <c r="BH1494">
        <v>0</v>
      </c>
      <c r="BI1494">
        <v>0</v>
      </c>
      <c r="BJ1494">
        <v>0</v>
      </c>
      <c r="BK1494">
        <v>0</v>
      </c>
    </row>
    <row r="1495" spans="1:63">
      <c r="A1495" t="s">
        <v>16440</v>
      </c>
      <c r="B1495" t="s">
        <v>16440</v>
      </c>
      <c r="C1495" t="s">
        <v>16680</v>
      </c>
      <c r="D1495" t="s">
        <v>16438</v>
      </c>
      <c r="E1495" t="s">
        <v>16441</v>
      </c>
      <c r="F1495" t="str">
        <f t="shared" si="46"/>
        <v>Turks</v>
      </c>
      <c r="G1495" s="31">
        <f t="shared" si="47"/>
        <v>0.97743846855059258</v>
      </c>
      <c r="H1495">
        <v>35104</v>
      </c>
      <c r="I1495">
        <v>0</v>
      </c>
      <c r="L1495">
        <v>0</v>
      </c>
      <c r="P1495">
        <v>0</v>
      </c>
      <c r="U1495">
        <v>0</v>
      </c>
      <c r="V1495">
        <v>0</v>
      </c>
      <c r="W1495">
        <v>34312</v>
      </c>
      <c r="X1495">
        <v>0</v>
      </c>
      <c r="AA1495">
        <v>0</v>
      </c>
      <c r="AB1495">
        <v>0</v>
      </c>
      <c r="AH1495">
        <v>0</v>
      </c>
      <c r="AI1495">
        <v>792</v>
      </c>
      <c r="AQ1495">
        <v>0</v>
      </c>
      <c r="AR1495">
        <v>0</v>
      </c>
      <c r="BH1495">
        <v>0</v>
      </c>
      <c r="BI1495">
        <v>0</v>
      </c>
      <c r="BJ1495">
        <v>0</v>
      </c>
      <c r="BK1495">
        <v>0</v>
      </c>
    </row>
    <row r="1496" spans="1:63">
      <c r="A1496" t="s">
        <v>16442</v>
      </c>
      <c r="B1496" t="s">
        <v>16442</v>
      </c>
      <c r="C1496" t="s">
        <v>16680</v>
      </c>
      <c r="D1496" t="s">
        <v>16438</v>
      </c>
      <c r="E1496" t="s">
        <v>16443</v>
      </c>
      <c r="F1496" t="str">
        <f t="shared" si="46"/>
        <v>Turks</v>
      </c>
      <c r="G1496" s="31">
        <f t="shared" si="47"/>
        <v>0.97744512996864574</v>
      </c>
      <c r="H1496">
        <v>9887</v>
      </c>
      <c r="I1496">
        <v>0</v>
      </c>
      <c r="L1496">
        <v>0</v>
      </c>
      <c r="P1496">
        <v>0</v>
      </c>
      <c r="U1496">
        <v>0</v>
      </c>
      <c r="V1496">
        <v>0</v>
      </c>
      <c r="W1496">
        <v>9664</v>
      </c>
      <c r="X1496">
        <v>0</v>
      </c>
      <c r="AA1496">
        <v>0</v>
      </c>
      <c r="AB1496">
        <v>0</v>
      </c>
      <c r="AH1496">
        <v>0</v>
      </c>
      <c r="AI1496">
        <v>223</v>
      </c>
      <c r="AQ1496">
        <v>0</v>
      </c>
      <c r="AR1496">
        <v>0</v>
      </c>
      <c r="BH1496">
        <v>0</v>
      </c>
      <c r="BI1496">
        <v>0</v>
      </c>
      <c r="BJ1496">
        <v>0</v>
      </c>
      <c r="BK1496">
        <v>0</v>
      </c>
    </row>
    <row r="1497" spans="1:63">
      <c r="A1497" t="s">
        <v>16444</v>
      </c>
      <c r="B1497" t="s">
        <v>16444</v>
      </c>
      <c r="C1497" t="s">
        <v>16680</v>
      </c>
      <c r="D1497" t="s">
        <v>16438</v>
      </c>
      <c r="E1497" t="s">
        <v>16445</v>
      </c>
      <c r="F1497" t="str">
        <f t="shared" si="46"/>
        <v>Turks</v>
      </c>
      <c r="G1497" s="31">
        <f t="shared" si="47"/>
        <v>0.9774618585298197</v>
      </c>
      <c r="H1497">
        <v>20188</v>
      </c>
      <c r="I1497">
        <v>0</v>
      </c>
      <c r="L1497">
        <v>0</v>
      </c>
      <c r="P1497">
        <v>0</v>
      </c>
      <c r="U1497">
        <v>0</v>
      </c>
      <c r="V1497">
        <v>0</v>
      </c>
      <c r="W1497">
        <v>19733</v>
      </c>
      <c r="X1497">
        <v>0</v>
      </c>
      <c r="AA1497">
        <v>0</v>
      </c>
      <c r="AB1497">
        <v>0</v>
      </c>
      <c r="AH1497">
        <v>0</v>
      </c>
      <c r="AI1497">
        <v>455</v>
      </c>
      <c r="AQ1497">
        <v>0</v>
      </c>
      <c r="AR1497">
        <v>0</v>
      </c>
      <c r="BH1497">
        <v>0</v>
      </c>
      <c r="BI1497">
        <v>0</v>
      </c>
      <c r="BJ1497">
        <v>0</v>
      </c>
      <c r="BK1497">
        <v>0</v>
      </c>
    </row>
    <row r="1498" spans="1:63">
      <c r="A1498" t="s">
        <v>16446</v>
      </c>
      <c r="B1498" t="s">
        <v>16446</v>
      </c>
      <c r="C1498" t="s">
        <v>16680</v>
      </c>
      <c r="D1498" t="s">
        <v>16438</v>
      </c>
      <c r="E1498" t="s">
        <v>16153</v>
      </c>
      <c r="F1498" t="str">
        <f t="shared" si="46"/>
        <v>Turks</v>
      </c>
      <c r="G1498" s="31">
        <f t="shared" si="47"/>
        <v>0.97748150556865299</v>
      </c>
      <c r="H1498">
        <v>12301</v>
      </c>
      <c r="I1498">
        <v>0</v>
      </c>
      <c r="L1498">
        <v>0</v>
      </c>
      <c r="P1498">
        <v>0</v>
      </c>
      <c r="U1498">
        <v>0</v>
      </c>
      <c r="V1498">
        <v>0</v>
      </c>
      <c r="W1498">
        <v>12024</v>
      </c>
      <c r="X1498">
        <v>0</v>
      </c>
      <c r="AA1498">
        <v>0</v>
      </c>
      <c r="AB1498">
        <v>0</v>
      </c>
      <c r="AH1498">
        <v>0</v>
      </c>
      <c r="AI1498">
        <v>277</v>
      </c>
      <c r="AQ1498">
        <v>0</v>
      </c>
      <c r="AR1498">
        <v>0</v>
      </c>
      <c r="BH1498">
        <v>0</v>
      </c>
      <c r="BI1498">
        <v>0</v>
      </c>
      <c r="BJ1498">
        <v>0</v>
      </c>
      <c r="BK1498">
        <v>0</v>
      </c>
    </row>
    <row r="1499" spans="1:63">
      <c r="A1499" t="s">
        <v>16447</v>
      </c>
      <c r="B1499" t="s">
        <v>16447</v>
      </c>
      <c r="C1499" t="s">
        <v>16680</v>
      </c>
      <c r="D1499" t="s">
        <v>16438</v>
      </c>
      <c r="E1499" t="s">
        <v>14768</v>
      </c>
      <c r="F1499" t="str">
        <f t="shared" si="46"/>
        <v>Turks</v>
      </c>
      <c r="G1499" s="31">
        <f t="shared" si="47"/>
        <v>0.96703794821554556</v>
      </c>
      <c r="H1499">
        <v>273557</v>
      </c>
      <c r="I1499">
        <v>0</v>
      </c>
      <c r="L1499">
        <v>0</v>
      </c>
      <c r="P1499">
        <v>0</v>
      </c>
      <c r="U1499">
        <v>0</v>
      </c>
      <c r="V1499">
        <v>0</v>
      </c>
      <c r="W1499">
        <v>264540</v>
      </c>
      <c r="X1499">
        <v>0</v>
      </c>
      <c r="AA1499">
        <v>0</v>
      </c>
      <c r="AB1499">
        <v>0</v>
      </c>
      <c r="AH1499">
        <v>0</v>
      </c>
      <c r="AI1499">
        <v>6103</v>
      </c>
      <c r="AQ1499">
        <v>0</v>
      </c>
      <c r="AR1499">
        <v>2914</v>
      </c>
      <c r="BH1499">
        <v>0</v>
      </c>
      <c r="BI1499">
        <v>0</v>
      </c>
      <c r="BJ1499">
        <v>0</v>
      </c>
      <c r="BK1499">
        <v>0</v>
      </c>
    </row>
    <row r="1500" spans="1:63">
      <c r="A1500" t="s">
        <v>16448</v>
      </c>
      <c r="B1500" t="s">
        <v>16448</v>
      </c>
      <c r="C1500" t="s">
        <v>16680</v>
      </c>
      <c r="D1500" t="s">
        <v>16449</v>
      </c>
      <c r="E1500" t="s">
        <v>16450</v>
      </c>
      <c r="F1500" t="str">
        <f t="shared" si="46"/>
        <v>Kurds</v>
      </c>
      <c r="G1500" s="31">
        <f t="shared" si="47"/>
        <v>0.99623505093754616</v>
      </c>
      <c r="H1500">
        <v>13546</v>
      </c>
      <c r="I1500">
        <v>0</v>
      </c>
      <c r="L1500">
        <v>0</v>
      </c>
      <c r="P1500">
        <v>0</v>
      </c>
      <c r="U1500">
        <v>13495</v>
      </c>
      <c r="V1500">
        <v>0</v>
      </c>
      <c r="W1500">
        <v>0</v>
      </c>
      <c r="X1500">
        <v>0</v>
      </c>
      <c r="AA1500">
        <v>0</v>
      </c>
      <c r="AB1500">
        <v>0</v>
      </c>
      <c r="AH1500">
        <v>0</v>
      </c>
      <c r="AI1500">
        <v>51</v>
      </c>
      <c r="AQ1500">
        <v>0</v>
      </c>
      <c r="AR1500">
        <v>0</v>
      </c>
      <c r="BH1500">
        <v>0</v>
      </c>
      <c r="BI1500">
        <v>0</v>
      </c>
      <c r="BJ1500">
        <v>0</v>
      </c>
      <c r="BK1500">
        <v>0</v>
      </c>
    </row>
    <row r="1501" spans="1:63">
      <c r="A1501" t="s">
        <v>16451</v>
      </c>
      <c r="B1501" t="s">
        <v>16451</v>
      </c>
      <c r="C1501" t="s">
        <v>16680</v>
      </c>
      <c r="D1501" t="s">
        <v>16449</v>
      </c>
      <c r="E1501" t="s">
        <v>16452</v>
      </c>
      <c r="F1501" t="str">
        <f t="shared" si="46"/>
        <v>Kurds</v>
      </c>
      <c r="G1501" s="31">
        <f t="shared" si="47"/>
        <v>0.96632533381450736</v>
      </c>
      <c r="H1501">
        <v>44336</v>
      </c>
      <c r="I1501">
        <v>0</v>
      </c>
      <c r="L1501">
        <v>0</v>
      </c>
      <c r="P1501">
        <v>0</v>
      </c>
      <c r="U1501">
        <v>42843</v>
      </c>
      <c r="V1501">
        <v>0</v>
      </c>
      <c r="W1501">
        <v>1325</v>
      </c>
      <c r="X1501">
        <v>0</v>
      </c>
      <c r="AA1501">
        <v>0</v>
      </c>
      <c r="AB1501">
        <v>0</v>
      </c>
      <c r="AH1501">
        <v>0</v>
      </c>
      <c r="AI1501">
        <v>168</v>
      </c>
      <c r="AQ1501">
        <v>0</v>
      </c>
      <c r="AR1501">
        <v>0</v>
      </c>
      <c r="BH1501">
        <v>0</v>
      </c>
      <c r="BI1501">
        <v>0</v>
      </c>
      <c r="BJ1501">
        <v>0</v>
      </c>
      <c r="BK1501">
        <v>0</v>
      </c>
    </row>
    <row r="1502" spans="1:63">
      <c r="A1502" t="s">
        <v>16453</v>
      </c>
      <c r="B1502" t="s">
        <v>16453</v>
      </c>
      <c r="C1502" t="s">
        <v>16680</v>
      </c>
      <c r="D1502" t="s">
        <v>16449</v>
      </c>
      <c r="E1502" t="s">
        <v>16454</v>
      </c>
      <c r="F1502" t="str">
        <f t="shared" si="46"/>
        <v>Kurds</v>
      </c>
      <c r="G1502" s="31">
        <f t="shared" si="47"/>
        <v>0.84678378470216453</v>
      </c>
      <c r="H1502">
        <v>58858</v>
      </c>
      <c r="I1502">
        <v>0</v>
      </c>
      <c r="L1502">
        <v>0</v>
      </c>
      <c r="P1502">
        <v>0</v>
      </c>
      <c r="U1502">
        <v>49840</v>
      </c>
      <c r="V1502">
        <v>0</v>
      </c>
      <c r="W1502">
        <v>8795</v>
      </c>
      <c r="X1502">
        <v>0</v>
      </c>
      <c r="AA1502">
        <v>0</v>
      </c>
      <c r="AB1502">
        <v>0</v>
      </c>
      <c r="AH1502">
        <v>0</v>
      </c>
      <c r="AI1502">
        <v>223</v>
      </c>
      <c r="AQ1502">
        <v>0</v>
      </c>
      <c r="AR1502">
        <v>0</v>
      </c>
      <c r="BH1502">
        <v>0</v>
      </c>
      <c r="BI1502">
        <v>0</v>
      </c>
      <c r="BJ1502">
        <v>0</v>
      </c>
      <c r="BK1502">
        <v>0</v>
      </c>
    </row>
    <row r="1503" spans="1:63">
      <c r="A1503" t="s">
        <v>16455</v>
      </c>
      <c r="B1503" t="s">
        <v>16455</v>
      </c>
      <c r="C1503" t="s">
        <v>16680</v>
      </c>
      <c r="D1503" t="s">
        <v>16449</v>
      </c>
      <c r="E1503" t="s">
        <v>16456</v>
      </c>
      <c r="F1503" t="str">
        <f t="shared" si="46"/>
        <v>Kurds</v>
      </c>
      <c r="G1503" s="31">
        <f t="shared" si="47"/>
        <v>0.99622274983811787</v>
      </c>
      <c r="H1503">
        <v>18532</v>
      </c>
      <c r="I1503">
        <v>0</v>
      </c>
      <c r="L1503">
        <v>0</v>
      </c>
      <c r="P1503">
        <v>0</v>
      </c>
      <c r="U1503">
        <v>18462</v>
      </c>
      <c r="V1503">
        <v>0</v>
      </c>
      <c r="W1503">
        <v>0</v>
      </c>
      <c r="X1503">
        <v>0</v>
      </c>
      <c r="AA1503">
        <v>0</v>
      </c>
      <c r="AB1503">
        <v>0</v>
      </c>
      <c r="AH1503">
        <v>0</v>
      </c>
      <c r="AI1503">
        <v>70</v>
      </c>
      <c r="AQ1503">
        <v>0</v>
      </c>
      <c r="AR1503">
        <v>0</v>
      </c>
      <c r="BH1503">
        <v>0</v>
      </c>
      <c r="BI1503">
        <v>0</v>
      </c>
      <c r="BJ1503">
        <v>0</v>
      </c>
      <c r="BK1503">
        <v>0</v>
      </c>
    </row>
    <row r="1504" spans="1:63">
      <c r="A1504" t="s">
        <v>16457</v>
      </c>
      <c r="B1504" t="s">
        <v>16457</v>
      </c>
      <c r="C1504" t="s">
        <v>16680</v>
      </c>
      <c r="D1504" t="s">
        <v>16449</v>
      </c>
      <c r="E1504" t="s">
        <v>15008</v>
      </c>
      <c r="F1504" t="str">
        <f t="shared" si="46"/>
        <v>Kurds</v>
      </c>
      <c r="G1504" s="31">
        <f t="shared" si="47"/>
        <v>0.82478154056659514</v>
      </c>
      <c r="H1504">
        <v>128628</v>
      </c>
      <c r="I1504">
        <v>0</v>
      </c>
      <c r="L1504">
        <v>0</v>
      </c>
      <c r="P1504">
        <v>0</v>
      </c>
      <c r="U1504">
        <v>106090</v>
      </c>
      <c r="V1504">
        <v>0</v>
      </c>
      <c r="W1504">
        <v>19173</v>
      </c>
      <c r="X1504">
        <v>0</v>
      </c>
      <c r="AA1504">
        <v>0</v>
      </c>
      <c r="AB1504">
        <v>0</v>
      </c>
      <c r="AH1504">
        <v>0</v>
      </c>
      <c r="AI1504">
        <v>486</v>
      </c>
      <c r="AQ1504">
        <v>0</v>
      </c>
      <c r="AR1504">
        <v>323</v>
      </c>
      <c r="BH1504">
        <v>0</v>
      </c>
      <c r="BI1504">
        <v>0</v>
      </c>
      <c r="BJ1504">
        <v>0</v>
      </c>
      <c r="BK1504">
        <v>2556</v>
      </c>
    </row>
    <row r="1505" spans="1:63">
      <c r="A1505" t="s">
        <v>16458</v>
      </c>
      <c r="B1505" t="s">
        <v>16458</v>
      </c>
      <c r="C1505" t="s">
        <v>16680</v>
      </c>
      <c r="D1505" t="s">
        <v>16449</v>
      </c>
      <c r="E1505" t="s">
        <v>16459</v>
      </c>
      <c r="F1505" t="str">
        <f t="shared" si="46"/>
        <v>Kurds</v>
      </c>
      <c r="G1505" s="31">
        <f t="shared" si="47"/>
        <v>0.69734925720943786</v>
      </c>
      <c r="H1505">
        <v>171650</v>
      </c>
      <c r="I1505">
        <v>0</v>
      </c>
      <c r="L1505">
        <v>0</v>
      </c>
      <c r="P1505">
        <v>0</v>
      </c>
      <c r="U1505">
        <v>119700</v>
      </c>
      <c r="V1505">
        <v>0</v>
      </c>
      <c r="W1505">
        <v>51300</v>
      </c>
      <c r="X1505">
        <v>0</v>
      </c>
      <c r="AA1505">
        <v>0</v>
      </c>
      <c r="AB1505">
        <v>0</v>
      </c>
      <c r="AH1505">
        <v>0</v>
      </c>
      <c r="AI1505">
        <v>650</v>
      </c>
      <c r="AQ1505">
        <v>0</v>
      </c>
      <c r="AR1505">
        <v>0</v>
      </c>
      <c r="BH1505">
        <v>0</v>
      </c>
      <c r="BI1505">
        <v>0</v>
      </c>
      <c r="BJ1505">
        <v>0</v>
      </c>
      <c r="BK1505">
        <v>0</v>
      </c>
    </row>
    <row r="1506" spans="1:63">
      <c r="A1506" t="s">
        <v>16460</v>
      </c>
      <c r="B1506" t="s">
        <v>16460</v>
      </c>
      <c r="C1506" t="s">
        <v>16680</v>
      </c>
      <c r="D1506" t="s">
        <v>16449</v>
      </c>
      <c r="E1506" t="s">
        <v>16461</v>
      </c>
      <c r="F1506" t="str">
        <f t="shared" si="46"/>
        <v>Kurds</v>
      </c>
      <c r="G1506" s="31">
        <f t="shared" si="47"/>
        <v>0.98626943005181344</v>
      </c>
      <c r="H1506">
        <v>27020</v>
      </c>
      <c r="I1506">
        <v>0</v>
      </c>
      <c r="L1506">
        <v>0</v>
      </c>
      <c r="P1506">
        <v>0</v>
      </c>
      <c r="U1506">
        <v>26649</v>
      </c>
      <c r="V1506">
        <v>0</v>
      </c>
      <c r="W1506">
        <v>269</v>
      </c>
      <c r="X1506">
        <v>0</v>
      </c>
      <c r="AA1506">
        <v>0</v>
      </c>
      <c r="AB1506">
        <v>0</v>
      </c>
      <c r="AH1506">
        <v>0</v>
      </c>
      <c r="AI1506">
        <v>102</v>
      </c>
      <c r="AQ1506">
        <v>0</v>
      </c>
      <c r="AR1506">
        <v>0</v>
      </c>
      <c r="BH1506">
        <v>0</v>
      </c>
      <c r="BI1506">
        <v>0</v>
      </c>
      <c r="BJ1506">
        <v>0</v>
      </c>
      <c r="BK1506">
        <v>0</v>
      </c>
    </row>
    <row r="1507" spans="1:63">
      <c r="A1507" t="s">
        <v>16462</v>
      </c>
      <c r="B1507" t="s">
        <v>16462</v>
      </c>
      <c r="C1507" t="s">
        <v>16680</v>
      </c>
      <c r="D1507" t="s">
        <v>16449</v>
      </c>
      <c r="E1507" t="s">
        <v>16463</v>
      </c>
      <c r="F1507" t="str">
        <f t="shared" si="46"/>
        <v>Kurds</v>
      </c>
      <c r="G1507" s="31">
        <f t="shared" si="47"/>
        <v>0.98624398174201211</v>
      </c>
      <c r="H1507">
        <v>31986</v>
      </c>
      <c r="I1507">
        <v>0</v>
      </c>
      <c r="L1507">
        <v>0</v>
      </c>
      <c r="P1507">
        <v>0</v>
      </c>
      <c r="U1507">
        <v>31546</v>
      </c>
      <c r="V1507">
        <v>0</v>
      </c>
      <c r="W1507">
        <v>319</v>
      </c>
      <c r="X1507">
        <v>0</v>
      </c>
      <c r="AA1507">
        <v>0</v>
      </c>
      <c r="AB1507">
        <v>0</v>
      </c>
      <c r="AH1507">
        <v>0</v>
      </c>
      <c r="AI1507">
        <v>121</v>
      </c>
      <c r="AQ1507">
        <v>0</v>
      </c>
      <c r="AR1507">
        <v>0</v>
      </c>
      <c r="BH1507">
        <v>0</v>
      </c>
      <c r="BI1507">
        <v>0</v>
      </c>
      <c r="BJ1507">
        <v>0</v>
      </c>
      <c r="BK1507">
        <v>0</v>
      </c>
    </row>
    <row r="1508" spans="1:63">
      <c r="A1508" t="s">
        <v>16464</v>
      </c>
      <c r="B1508" t="s">
        <v>16464</v>
      </c>
      <c r="C1508" t="s">
        <v>16680</v>
      </c>
      <c r="D1508" t="s">
        <v>16449</v>
      </c>
      <c r="E1508" t="s">
        <v>16465</v>
      </c>
      <c r="F1508" t="str">
        <f t="shared" si="46"/>
        <v>Kurds</v>
      </c>
      <c r="G1508" s="31">
        <f t="shared" si="47"/>
        <v>0.79497326172672433</v>
      </c>
      <c r="H1508">
        <v>350247</v>
      </c>
      <c r="I1508">
        <v>0</v>
      </c>
      <c r="L1508">
        <v>0</v>
      </c>
      <c r="P1508">
        <v>0</v>
      </c>
      <c r="U1508">
        <v>278437</v>
      </c>
      <c r="V1508">
        <v>0</v>
      </c>
      <c r="W1508">
        <v>69609</v>
      </c>
      <c r="X1508">
        <v>0</v>
      </c>
      <c r="AA1508">
        <v>0</v>
      </c>
      <c r="AB1508">
        <v>0</v>
      </c>
      <c r="AH1508">
        <v>0</v>
      </c>
      <c r="AI1508">
        <v>1323</v>
      </c>
      <c r="AQ1508">
        <v>0</v>
      </c>
      <c r="AR1508">
        <v>878</v>
      </c>
      <c r="BH1508">
        <v>0</v>
      </c>
      <c r="BI1508">
        <v>0</v>
      </c>
      <c r="BJ1508">
        <v>0</v>
      </c>
      <c r="BK1508">
        <v>0</v>
      </c>
    </row>
    <row r="1509" spans="1:63">
      <c r="A1509" t="s">
        <v>16466</v>
      </c>
      <c r="B1509" t="s">
        <v>16466</v>
      </c>
      <c r="C1509" t="s">
        <v>16680</v>
      </c>
      <c r="D1509" t="s">
        <v>16449</v>
      </c>
      <c r="E1509" t="s">
        <v>16467</v>
      </c>
      <c r="F1509" t="str">
        <f t="shared" si="46"/>
        <v>Kurds</v>
      </c>
      <c r="G1509" s="31">
        <f t="shared" si="47"/>
        <v>0.96631221127865419</v>
      </c>
      <c r="H1509">
        <v>45892</v>
      </c>
      <c r="I1509">
        <v>0</v>
      </c>
      <c r="L1509">
        <v>0</v>
      </c>
      <c r="P1509">
        <v>0</v>
      </c>
      <c r="U1509">
        <v>44346</v>
      </c>
      <c r="V1509">
        <v>0</v>
      </c>
      <c r="W1509">
        <v>1372</v>
      </c>
      <c r="X1509">
        <v>0</v>
      </c>
      <c r="AA1509">
        <v>0</v>
      </c>
      <c r="AB1509">
        <v>0</v>
      </c>
      <c r="AH1509">
        <v>0</v>
      </c>
      <c r="AI1509">
        <v>174</v>
      </c>
      <c r="AQ1509">
        <v>0</v>
      </c>
      <c r="AR1509">
        <v>0</v>
      </c>
      <c r="BH1509">
        <v>0</v>
      </c>
      <c r="BI1509">
        <v>0</v>
      </c>
      <c r="BJ1509">
        <v>0</v>
      </c>
      <c r="BK1509">
        <v>0</v>
      </c>
    </row>
    <row r="1510" spans="1:63">
      <c r="A1510" t="s">
        <v>16468</v>
      </c>
      <c r="B1510" t="s">
        <v>16468</v>
      </c>
      <c r="C1510" t="s">
        <v>16680</v>
      </c>
      <c r="D1510" t="s">
        <v>16449</v>
      </c>
      <c r="E1510" t="s">
        <v>16469</v>
      </c>
      <c r="F1510" t="str">
        <f t="shared" si="46"/>
        <v>Kurds</v>
      </c>
      <c r="G1510" s="31">
        <f t="shared" si="47"/>
        <v>0.89658616155395399</v>
      </c>
      <c r="H1510">
        <v>60079</v>
      </c>
      <c r="I1510">
        <v>0</v>
      </c>
      <c r="L1510">
        <v>0</v>
      </c>
      <c r="P1510">
        <v>0</v>
      </c>
      <c r="U1510">
        <v>53866</v>
      </c>
      <c r="V1510">
        <v>0</v>
      </c>
      <c r="W1510">
        <v>5985</v>
      </c>
      <c r="X1510">
        <v>0</v>
      </c>
      <c r="AA1510">
        <v>0</v>
      </c>
      <c r="AB1510">
        <v>0</v>
      </c>
      <c r="AH1510">
        <v>0</v>
      </c>
      <c r="AI1510">
        <v>228</v>
      </c>
      <c r="AQ1510">
        <v>0</v>
      </c>
      <c r="AR1510">
        <v>0</v>
      </c>
      <c r="BH1510">
        <v>0</v>
      </c>
      <c r="BI1510">
        <v>0</v>
      </c>
      <c r="BJ1510">
        <v>0</v>
      </c>
      <c r="BK1510">
        <v>0</v>
      </c>
    </row>
    <row r="1511" spans="1:63">
      <c r="A1511" t="s">
        <v>16470</v>
      </c>
      <c r="B1511" t="s">
        <v>16470</v>
      </c>
      <c r="C1511" t="s">
        <v>16680</v>
      </c>
      <c r="D1511" t="s">
        <v>16449</v>
      </c>
      <c r="E1511" t="s">
        <v>16330</v>
      </c>
      <c r="F1511" t="str">
        <f t="shared" si="46"/>
        <v>Kurds</v>
      </c>
      <c r="G1511" s="31">
        <f t="shared" si="47"/>
        <v>0.89659759529291383</v>
      </c>
      <c r="H1511">
        <v>19545</v>
      </c>
      <c r="I1511">
        <v>0</v>
      </c>
      <c r="L1511">
        <v>0</v>
      </c>
      <c r="P1511">
        <v>0</v>
      </c>
      <c r="U1511">
        <v>17524</v>
      </c>
      <c r="V1511">
        <v>0</v>
      </c>
      <c r="W1511">
        <v>1947</v>
      </c>
      <c r="X1511">
        <v>0</v>
      </c>
      <c r="AA1511">
        <v>0</v>
      </c>
      <c r="AB1511">
        <v>0</v>
      </c>
      <c r="AH1511">
        <v>0</v>
      </c>
      <c r="AI1511">
        <v>74</v>
      </c>
      <c r="AQ1511">
        <v>0</v>
      </c>
      <c r="AR1511">
        <v>0</v>
      </c>
      <c r="BH1511">
        <v>0</v>
      </c>
      <c r="BI1511">
        <v>0</v>
      </c>
      <c r="BJ1511">
        <v>0</v>
      </c>
      <c r="BK1511">
        <v>0</v>
      </c>
    </row>
    <row r="1512" spans="1:63">
      <c r="A1512" t="s">
        <v>16471</v>
      </c>
      <c r="B1512" t="s">
        <v>16471</v>
      </c>
      <c r="C1512" t="s">
        <v>16680</v>
      </c>
      <c r="D1512" t="s">
        <v>16449</v>
      </c>
      <c r="E1512" t="s">
        <v>16472</v>
      </c>
      <c r="F1512" t="str">
        <f t="shared" si="46"/>
        <v>Kurds</v>
      </c>
      <c r="G1512" s="31">
        <f t="shared" si="47"/>
        <v>0.69560164056129592</v>
      </c>
      <c r="H1512">
        <v>164334</v>
      </c>
      <c r="I1512">
        <v>0</v>
      </c>
      <c r="L1512">
        <v>0</v>
      </c>
      <c r="P1512">
        <v>0</v>
      </c>
      <c r="U1512">
        <v>114311</v>
      </c>
      <c r="V1512">
        <v>0</v>
      </c>
      <c r="W1512">
        <v>48990</v>
      </c>
      <c r="X1512">
        <v>0</v>
      </c>
      <c r="AA1512">
        <v>0</v>
      </c>
      <c r="AB1512">
        <v>0</v>
      </c>
      <c r="AH1512">
        <v>0</v>
      </c>
      <c r="AI1512">
        <v>621</v>
      </c>
      <c r="AQ1512">
        <v>0</v>
      </c>
      <c r="AR1512">
        <v>412</v>
      </c>
      <c r="BH1512">
        <v>0</v>
      </c>
      <c r="BI1512">
        <v>0</v>
      </c>
      <c r="BJ1512">
        <v>0</v>
      </c>
      <c r="BK1512">
        <v>0</v>
      </c>
    </row>
    <row r="1513" spans="1:63">
      <c r="A1513" t="s">
        <v>16473</v>
      </c>
      <c r="B1513" t="s">
        <v>16473</v>
      </c>
      <c r="C1513" t="s">
        <v>16680</v>
      </c>
      <c r="D1513" t="s">
        <v>16474</v>
      </c>
      <c r="E1513" t="s">
        <v>16475</v>
      </c>
      <c r="F1513" t="str">
        <f t="shared" si="46"/>
        <v>Turks</v>
      </c>
      <c r="G1513" s="31">
        <f t="shared" si="47"/>
        <v>0.87885478075017032</v>
      </c>
      <c r="H1513">
        <v>42577</v>
      </c>
      <c r="I1513">
        <v>0</v>
      </c>
      <c r="L1513">
        <v>0</v>
      </c>
      <c r="P1513">
        <v>0</v>
      </c>
      <c r="U1513">
        <v>4158</v>
      </c>
      <c r="V1513">
        <v>0</v>
      </c>
      <c r="W1513">
        <v>37419</v>
      </c>
      <c r="X1513">
        <v>0</v>
      </c>
      <c r="AA1513">
        <v>0</v>
      </c>
      <c r="AB1513">
        <v>0</v>
      </c>
      <c r="AH1513">
        <v>0</v>
      </c>
      <c r="AI1513">
        <v>1000</v>
      </c>
      <c r="AQ1513">
        <v>0</v>
      </c>
      <c r="AR1513">
        <v>0</v>
      </c>
      <c r="BH1513">
        <v>0</v>
      </c>
      <c r="BI1513">
        <v>0</v>
      </c>
      <c r="BJ1513">
        <v>0</v>
      </c>
      <c r="BK1513">
        <v>0</v>
      </c>
    </row>
    <row r="1514" spans="1:63">
      <c r="A1514" t="s">
        <v>16476</v>
      </c>
      <c r="B1514" t="s">
        <v>16476</v>
      </c>
      <c r="C1514" t="s">
        <v>16680</v>
      </c>
      <c r="D1514" t="s">
        <v>16474</v>
      </c>
      <c r="E1514" t="s">
        <v>15559</v>
      </c>
      <c r="F1514" t="str">
        <f t="shared" si="46"/>
        <v>Turks</v>
      </c>
      <c r="G1514" s="31">
        <f t="shared" si="47"/>
        <v>0.58593287682813422</v>
      </c>
      <c r="H1514">
        <v>11829</v>
      </c>
      <c r="I1514">
        <v>0</v>
      </c>
      <c r="L1514">
        <v>0</v>
      </c>
      <c r="P1514">
        <v>0</v>
      </c>
      <c r="U1514">
        <v>2310</v>
      </c>
      <c r="V1514">
        <v>0</v>
      </c>
      <c r="W1514">
        <v>6931</v>
      </c>
      <c r="X1514">
        <v>2310</v>
      </c>
      <c r="AA1514">
        <v>0</v>
      </c>
      <c r="AB1514">
        <v>0</v>
      </c>
      <c r="AH1514">
        <v>0</v>
      </c>
      <c r="AI1514">
        <v>278</v>
      </c>
      <c r="AQ1514">
        <v>0</v>
      </c>
      <c r="AR1514">
        <v>0</v>
      </c>
      <c r="BH1514">
        <v>0</v>
      </c>
      <c r="BI1514">
        <v>0</v>
      </c>
      <c r="BJ1514">
        <v>0</v>
      </c>
      <c r="BK1514">
        <v>0</v>
      </c>
    </row>
    <row r="1515" spans="1:63">
      <c r="A1515" t="s">
        <v>16477</v>
      </c>
      <c r="B1515" t="s">
        <v>16477</v>
      </c>
      <c r="C1515" t="s">
        <v>16680</v>
      </c>
      <c r="D1515" t="s">
        <v>16474</v>
      </c>
      <c r="E1515" t="s">
        <v>16478</v>
      </c>
      <c r="F1515" t="str">
        <f t="shared" si="46"/>
        <v>Turks</v>
      </c>
      <c r="G1515" s="31">
        <f t="shared" si="47"/>
        <v>0.97651770536203075</v>
      </c>
      <c r="H1515">
        <v>34707</v>
      </c>
      <c r="I1515">
        <v>0</v>
      </c>
      <c r="L1515">
        <v>0</v>
      </c>
      <c r="P1515">
        <v>0</v>
      </c>
      <c r="U1515">
        <v>0</v>
      </c>
      <c r="V1515">
        <v>0</v>
      </c>
      <c r="W1515">
        <v>33892</v>
      </c>
      <c r="X1515">
        <v>0</v>
      </c>
      <c r="AA1515">
        <v>0</v>
      </c>
      <c r="AB1515">
        <v>0</v>
      </c>
      <c r="AH1515">
        <v>0</v>
      </c>
      <c r="AI1515">
        <v>815</v>
      </c>
      <c r="AQ1515">
        <v>0</v>
      </c>
      <c r="AR1515">
        <v>0</v>
      </c>
      <c r="BH1515">
        <v>0</v>
      </c>
      <c r="BI1515">
        <v>0</v>
      </c>
      <c r="BJ1515">
        <v>0</v>
      </c>
      <c r="BK1515">
        <v>0</v>
      </c>
    </row>
    <row r="1516" spans="1:63">
      <c r="A1516" t="s">
        <v>16479</v>
      </c>
      <c r="B1516" t="s">
        <v>16479</v>
      </c>
      <c r="C1516" t="s">
        <v>16680</v>
      </c>
      <c r="D1516" t="s">
        <v>16474</v>
      </c>
      <c r="E1516" t="s">
        <v>16480</v>
      </c>
      <c r="F1516" t="str">
        <f t="shared" si="46"/>
        <v>Turks</v>
      </c>
      <c r="G1516" s="31">
        <f t="shared" si="47"/>
        <v>0.97643797643797647</v>
      </c>
      <c r="H1516">
        <v>4329</v>
      </c>
      <c r="I1516">
        <v>0</v>
      </c>
      <c r="L1516">
        <v>0</v>
      </c>
      <c r="P1516">
        <v>0</v>
      </c>
      <c r="U1516">
        <v>0</v>
      </c>
      <c r="V1516">
        <v>0</v>
      </c>
      <c r="W1516">
        <v>4227</v>
      </c>
      <c r="X1516">
        <v>0</v>
      </c>
      <c r="AA1516">
        <v>0</v>
      </c>
      <c r="AB1516">
        <v>0</v>
      </c>
      <c r="AH1516">
        <v>0</v>
      </c>
      <c r="AI1516">
        <v>102</v>
      </c>
      <c r="AQ1516">
        <v>0</v>
      </c>
      <c r="AR1516">
        <v>0</v>
      </c>
      <c r="BH1516">
        <v>0</v>
      </c>
      <c r="BI1516">
        <v>0</v>
      </c>
      <c r="BJ1516">
        <v>0</v>
      </c>
      <c r="BK1516">
        <v>0</v>
      </c>
    </row>
    <row r="1517" spans="1:63">
      <c r="A1517" t="s">
        <v>16481</v>
      </c>
      <c r="B1517" t="s">
        <v>16481</v>
      </c>
      <c r="C1517" t="s">
        <v>16680</v>
      </c>
      <c r="D1517" t="s">
        <v>16474</v>
      </c>
      <c r="E1517" t="s">
        <v>16482</v>
      </c>
      <c r="F1517" t="str">
        <f t="shared" si="46"/>
        <v>Turks</v>
      </c>
      <c r="G1517" s="31">
        <f t="shared" si="47"/>
        <v>0.97653225806451616</v>
      </c>
      <c r="H1517">
        <v>12400</v>
      </c>
      <c r="I1517">
        <v>0</v>
      </c>
      <c r="L1517">
        <v>0</v>
      </c>
      <c r="P1517">
        <v>0</v>
      </c>
      <c r="U1517">
        <v>0</v>
      </c>
      <c r="V1517">
        <v>0</v>
      </c>
      <c r="W1517">
        <v>12109</v>
      </c>
      <c r="X1517">
        <v>0</v>
      </c>
      <c r="AA1517">
        <v>0</v>
      </c>
      <c r="AB1517">
        <v>0</v>
      </c>
      <c r="AH1517">
        <v>0</v>
      </c>
      <c r="AI1517">
        <v>291</v>
      </c>
      <c r="AQ1517">
        <v>0</v>
      </c>
      <c r="AR1517">
        <v>0</v>
      </c>
      <c r="BH1517">
        <v>0</v>
      </c>
      <c r="BI1517">
        <v>0</v>
      </c>
      <c r="BJ1517">
        <v>0</v>
      </c>
      <c r="BK1517">
        <v>0</v>
      </c>
    </row>
    <row r="1518" spans="1:63">
      <c r="A1518" t="s">
        <v>16483</v>
      </c>
      <c r="B1518" t="s">
        <v>16483</v>
      </c>
      <c r="C1518" t="s">
        <v>16680</v>
      </c>
      <c r="D1518" t="s">
        <v>16474</v>
      </c>
      <c r="E1518" t="s">
        <v>16484</v>
      </c>
      <c r="F1518" t="str">
        <f t="shared" si="46"/>
        <v>Turks</v>
      </c>
      <c r="G1518" s="31">
        <f t="shared" si="47"/>
        <v>0.87888032541211736</v>
      </c>
      <c r="H1518">
        <v>18684</v>
      </c>
      <c r="I1518">
        <v>0</v>
      </c>
      <c r="L1518">
        <v>0</v>
      </c>
      <c r="P1518">
        <v>0</v>
      </c>
      <c r="U1518">
        <v>912</v>
      </c>
      <c r="V1518">
        <v>0</v>
      </c>
      <c r="W1518">
        <v>16421</v>
      </c>
      <c r="X1518">
        <v>912</v>
      </c>
      <c r="AA1518">
        <v>0</v>
      </c>
      <c r="AB1518">
        <v>0</v>
      </c>
      <c r="AH1518">
        <v>0</v>
      </c>
      <c r="AI1518">
        <v>439</v>
      </c>
      <c r="AQ1518">
        <v>0</v>
      </c>
      <c r="AR1518">
        <v>0</v>
      </c>
      <c r="BH1518">
        <v>0</v>
      </c>
      <c r="BI1518">
        <v>0</v>
      </c>
      <c r="BJ1518">
        <v>0</v>
      </c>
      <c r="BK1518">
        <v>0</v>
      </c>
    </row>
    <row r="1519" spans="1:63">
      <c r="A1519" t="s">
        <v>16485</v>
      </c>
      <c r="B1519" t="s">
        <v>16485</v>
      </c>
      <c r="C1519" t="s">
        <v>16680</v>
      </c>
      <c r="D1519" t="s">
        <v>16474</v>
      </c>
      <c r="E1519" t="s">
        <v>16486</v>
      </c>
      <c r="F1519" t="str">
        <f t="shared" si="46"/>
        <v>Turks</v>
      </c>
      <c r="G1519" s="31">
        <f t="shared" si="47"/>
        <v>0.9764763299170327</v>
      </c>
      <c r="H1519">
        <v>10245</v>
      </c>
      <c r="I1519">
        <v>0</v>
      </c>
      <c r="L1519">
        <v>0</v>
      </c>
      <c r="P1519">
        <v>0</v>
      </c>
      <c r="U1519">
        <v>0</v>
      </c>
      <c r="V1519">
        <v>0</v>
      </c>
      <c r="W1519">
        <v>10004</v>
      </c>
      <c r="X1519">
        <v>0</v>
      </c>
      <c r="AA1519">
        <v>0</v>
      </c>
      <c r="AB1519">
        <v>0</v>
      </c>
      <c r="AH1519">
        <v>0</v>
      </c>
      <c r="AI1519">
        <v>241</v>
      </c>
      <c r="AQ1519">
        <v>0</v>
      </c>
      <c r="AR1519">
        <v>0</v>
      </c>
      <c r="BH1519">
        <v>0</v>
      </c>
      <c r="BI1519">
        <v>0</v>
      </c>
      <c r="BJ1519">
        <v>0</v>
      </c>
      <c r="BK1519">
        <v>0</v>
      </c>
    </row>
    <row r="1520" spans="1:63">
      <c r="A1520" t="s">
        <v>16487</v>
      </c>
      <c r="B1520" t="s">
        <v>16487</v>
      </c>
      <c r="C1520" t="s">
        <v>16680</v>
      </c>
      <c r="D1520" t="s">
        <v>16474</v>
      </c>
      <c r="E1520" t="s">
        <v>16488</v>
      </c>
      <c r="F1520" t="str">
        <f t="shared" si="46"/>
        <v>Turks</v>
      </c>
      <c r="G1520" s="31">
        <f t="shared" si="47"/>
        <v>0.95699363473151622</v>
      </c>
      <c r="H1520">
        <v>12254</v>
      </c>
      <c r="I1520">
        <v>0</v>
      </c>
      <c r="L1520">
        <v>0</v>
      </c>
      <c r="P1520">
        <v>0</v>
      </c>
      <c r="U1520">
        <v>0</v>
      </c>
      <c r="V1520">
        <v>0</v>
      </c>
      <c r="W1520">
        <v>11727</v>
      </c>
      <c r="X1520">
        <v>239</v>
      </c>
      <c r="AA1520">
        <v>0</v>
      </c>
      <c r="AB1520">
        <v>0</v>
      </c>
      <c r="AH1520">
        <v>0</v>
      </c>
      <c r="AI1520">
        <v>288</v>
      </c>
      <c r="AQ1520">
        <v>0</v>
      </c>
      <c r="AR1520">
        <v>0</v>
      </c>
      <c r="BH1520">
        <v>0</v>
      </c>
      <c r="BI1520">
        <v>0</v>
      </c>
      <c r="BJ1520">
        <v>0</v>
      </c>
      <c r="BK1520">
        <v>0</v>
      </c>
    </row>
    <row r="1521" spans="1:63">
      <c r="A1521" t="s">
        <v>16489</v>
      </c>
      <c r="B1521" t="s">
        <v>16489</v>
      </c>
      <c r="C1521" t="s">
        <v>16680</v>
      </c>
      <c r="D1521" t="s">
        <v>16474</v>
      </c>
      <c r="E1521" t="s">
        <v>16490</v>
      </c>
      <c r="F1521" t="str">
        <f t="shared" si="46"/>
        <v>Turks</v>
      </c>
      <c r="G1521" s="31">
        <f t="shared" si="47"/>
        <v>0.80072837632776939</v>
      </c>
      <c r="H1521">
        <v>32950</v>
      </c>
      <c r="I1521">
        <v>0</v>
      </c>
      <c r="L1521">
        <v>0</v>
      </c>
      <c r="P1521">
        <v>0</v>
      </c>
      <c r="U1521">
        <v>3218</v>
      </c>
      <c r="V1521">
        <v>0</v>
      </c>
      <c r="W1521">
        <v>26384</v>
      </c>
      <c r="X1521">
        <v>2574</v>
      </c>
      <c r="AA1521">
        <v>0</v>
      </c>
      <c r="AB1521">
        <v>0</v>
      </c>
      <c r="AH1521">
        <v>0</v>
      </c>
      <c r="AI1521">
        <v>774</v>
      </c>
      <c r="AQ1521">
        <v>0</v>
      </c>
      <c r="AR1521">
        <v>0</v>
      </c>
      <c r="BH1521">
        <v>0</v>
      </c>
      <c r="BI1521">
        <v>0</v>
      </c>
      <c r="BJ1521">
        <v>0</v>
      </c>
      <c r="BK1521">
        <v>0</v>
      </c>
    </row>
    <row r="1522" spans="1:63">
      <c r="A1522" t="s">
        <v>16491</v>
      </c>
      <c r="B1522" t="s">
        <v>16491</v>
      </c>
      <c r="C1522" t="s">
        <v>16680</v>
      </c>
      <c r="D1522" t="s">
        <v>16474</v>
      </c>
      <c r="E1522" t="s">
        <v>16492</v>
      </c>
      <c r="F1522" t="str">
        <f t="shared" si="46"/>
        <v>Turks</v>
      </c>
      <c r="G1522" s="31">
        <f t="shared" si="47"/>
        <v>0.90332782460854366</v>
      </c>
      <c r="H1522">
        <v>84109</v>
      </c>
      <c r="I1522">
        <v>0</v>
      </c>
      <c r="L1522">
        <v>0</v>
      </c>
      <c r="P1522">
        <v>0</v>
      </c>
      <c r="U1522">
        <v>3999</v>
      </c>
      <c r="V1522">
        <v>0</v>
      </c>
      <c r="W1522">
        <v>75978</v>
      </c>
      <c r="X1522">
        <v>0</v>
      </c>
      <c r="AA1522">
        <v>0</v>
      </c>
      <c r="AB1522">
        <v>0</v>
      </c>
      <c r="AH1522">
        <v>0</v>
      </c>
      <c r="AI1522">
        <v>1923</v>
      </c>
      <c r="AQ1522">
        <v>0</v>
      </c>
      <c r="AR1522">
        <v>2209</v>
      </c>
      <c r="BH1522">
        <v>0</v>
      </c>
      <c r="BI1522">
        <v>0</v>
      </c>
      <c r="BJ1522">
        <v>0</v>
      </c>
      <c r="BK1522">
        <v>0</v>
      </c>
    </row>
    <row r="1523" spans="1:63">
      <c r="A1523" t="s">
        <v>16493</v>
      </c>
      <c r="B1523" t="s">
        <v>16493</v>
      </c>
      <c r="C1523" t="s">
        <v>16680</v>
      </c>
      <c r="D1523" t="s">
        <v>16474</v>
      </c>
      <c r="E1523" t="s">
        <v>16494</v>
      </c>
      <c r="F1523" t="str">
        <f t="shared" si="46"/>
        <v>Turks</v>
      </c>
      <c r="G1523" s="31">
        <f t="shared" si="47"/>
        <v>0.97650148593544817</v>
      </c>
      <c r="H1523">
        <v>14469</v>
      </c>
      <c r="I1523">
        <v>0</v>
      </c>
      <c r="L1523">
        <v>0</v>
      </c>
      <c r="P1523">
        <v>0</v>
      </c>
      <c r="U1523">
        <v>0</v>
      </c>
      <c r="V1523">
        <v>0</v>
      </c>
      <c r="W1523">
        <v>14129</v>
      </c>
      <c r="X1523">
        <v>0</v>
      </c>
      <c r="AA1523">
        <v>0</v>
      </c>
      <c r="AB1523">
        <v>0</v>
      </c>
      <c r="AH1523">
        <v>0</v>
      </c>
      <c r="AI1523">
        <v>340</v>
      </c>
      <c r="AQ1523">
        <v>0</v>
      </c>
      <c r="AR1523">
        <v>0</v>
      </c>
      <c r="BH1523">
        <v>0</v>
      </c>
      <c r="BI1523">
        <v>0</v>
      </c>
      <c r="BJ1523">
        <v>0</v>
      </c>
      <c r="BK1523">
        <v>0</v>
      </c>
    </row>
    <row r="1524" spans="1:63">
      <c r="A1524" t="s">
        <v>16495</v>
      </c>
      <c r="B1524" t="s">
        <v>16495</v>
      </c>
      <c r="C1524" t="s">
        <v>16680</v>
      </c>
      <c r="D1524" t="s">
        <v>16474</v>
      </c>
      <c r="E1524" t="s">
        <v>16496</v>
      </c>
      <c r="F1524" t="str">
        <f t="shared" si="46"/>
        <v>Turks</v>
      </c>
      <c r="G1524" s="31">
        <f t="shared" si="47"/>
        <v>0.92758815764661517</v>
      </c>
      <c r="H1524">
        <v>5303</v>
      </c>
      <c r="I1524">
        <v>0</v>
      </c>
      <c r="L1524">
        <v>0</v>
      </c>
      <c r="P1524">
        <v>0</v>
      </c>
      <c r="U1524">
        <v>259</v>
      </c>
      <c r="V1524">
        <v>0</v>
      </c>
      <c r="W1524">
        <v>4919</v>
      </c>
      <c r="X1524">
        <v>0</v>
      </c>
      <c r="AA1524">
        <v>0</v>
      </c>
      <c r="AB1524">
        <v>0</v>
      </c>
      <c r="AH1524">
        <v>0</v>
      </c>
      <c r="AI1524">
        <v>125</v>
      </c>
      <c r="AQ1524">
        <v>0</v>
      </c>
      <c r="AR1524">
        <v>0</v>
      </c>
      <c r="BH1524">
        <v>0</v>
      </c>
      <c r="BI1524">
        <v>0</v>
      </c>
      <c r="BJ1524">
        <v>0</v>
      </c>
      <c r="BK1524">
        <v>0</v>
      </c>
    </row>
    <row r="1525" spans="1:63">
      <c r="A1525" t="s">
        <v>16497</v>
      </c>
      <c r="B1525" t="s">
        <v>16497</v>
      </c>
      <c r="C1525" t="s">
        <v>16680</v>
      </c>
      <c r="D1525" t="s">
        <v>16474</v>
      </c>
      <c r="E1525" t="s">
        <v>16498</v>
      </c>
      <c r="F1525" t="str">
        <f t="shared" si="46"/>
        <v>Turks</v>
      </c>
      <c r="G1525" s="31">
        <f t="shared" si="47"/>
        <v>0.92767645631760709</v>
      </c>
      <c r="H1525">
        <v>35037</v>
      </c>
      <c r="I1525">
        <v>0</v>
      </c>
      <c r="L1525">
        <v>0</v>
      </c>
      <c r="P1525">
        <v>0</v>
      </c>
      <c r="U1525">
        <v>1711</v>
      </c>
      <c r="V1525">
        <v>0</v>
      </c>
      <c r="W1525">
        <v>32503</v>
      </c>
      <c r="X1525">
        <v>0</v>
      </c>
      <c r="AA1525">
        <v>0</v>
      </c>
      <c r="AB1525">
        <v>0</v>
      </c>
      <c r="AH1525">
        <v>0</v>
      </c>
      <c r="AI1525">
        <v>823</v>
      </c>
      <c r="AQ1525">
        <v>0</v>
      </c>
      <c r="AR1525">
        <v>0</v>
      </c>
      <c r="BH1525">
        <v>0</v>
      </c>
      <c r="BI1525">
        <v>0</v>
      </c>
      <c r="BJ1525">
        <v>0</v>
      </c>
      <c r="BK1525">
        <v>0</v>
      </c>
    </row>
    <row r="1526" spans="1:63">
      <c r="A1526" t="s">
        <v>16499</v>
      </c>
      <c r="B1526" t="s">
        <v>16499</v>
      </c>
      <c r="C1526" t="s">
        <v>16680</v>
      </c>
      <c r="D1526" t="s">
        <v>16474</v>
      </c>
      <c r="E1526" t="s">
        <v>14768</v>
      </c>
      <c r="F1526" t="str">
        <f t="shared" si="46"/>
        <v>Turks</v>
      </c>
      <c r="G1526" s="31">
        <f t="shared" si="47"/>
        <v>0.90332552530063825</v>
      </c>
      <c r="H1526">
        <v>114839</v>
      </c>
      <c r="I1526">
        <v>0</v>
      </c>
      <c r="L1526">
        <v>0</v>
      </c>
      <c r="P1526">
        <v>0</v>
      </c>
      <c r="U1526">
        <v>5460</v>
      </c>
      <c r="V1526">
        <v>0</v>
      </c>
      <c r="W1526">
        <v>103737</v>
      </c>
      <c r="X1526">
        <v>0</v>
      </c>
      <c r="AA1526">
        <v>0</v>
      </c>
      <c r="AB1526">
        <v>0</v>
      </c>
      <c r="AH1526">
        <v>0</v>
      </c>
      <c r="AI1526">
        <v>2626</v>
      </c>
      <c r="AQ1526">
        <v>0</v>
      </c>
      <c r="AR1526">
        <v>3016</v>
      </c>
      <c r="BH1526">
        <v>0</v>
      </c>
      <c r="BI1526">
        <v>0</v>
      </c>
      <c r="BJ1526">
        <v>0</v>
      </c>
      <c r="BK1526">
        <v>0</v>
      </c>
    </row>
    <row r="1527" spans="1:63">
      <c r="A1527" t="s">
        <v>16500</v>
      </c>
      <c r="B1527" t="s">
        <v>16500</v>
      </c>
      <c r="C1527" t="s">
        <v>16680</v>
      </c>
      <c r="D1527" t="s">
        <v>16501</v>
      </c>
      <c r="E1527" t="s">
        <v>16502</v>
      </c>
      <c r="F1527" t="str">
        <f t="shared" si="46"/>
        <v>Turks</v>
      </c>
      <c r="G1527" s="31">
        <f t="shared" si="47"/>
        <v>0.97204550731367545</v>
      </c>
      <c r="H1527">
        <v>43070</v>
      </c>
      <c r="I1527">
        <v>0</v>
      </c>
      <c r="L1527">
        <v>0</v>
      </c>
      <c r="P1527">
        <v>0</v>
      </c>
      <c r="U1527">
        <v>0</v>
      </c>
      <c r="V1527">
        <v>0</v>
      </c>
      <c r="W1527">
        <v>41866</v>
      </c>
      <c r="X1527">
        <v>0</v>
      </c>
      <c r="AA1527">
        <v>0</v>
      </c>
      <c r="AB1527">
        <v>0</v>
      </c>
      <c r="AH1527">
        <v>0</v>
      </c>
      <c r="AI1527">
        <v>350</v>
      </c>
      <c r="AQ1527">
        <v>0</v>
      </c>
      <c r="AR1527">
        <v>0</v>
      </c>
      <c r="BH1527">
        <v>0</v>
      </c>
      <c r="BI1527">
        <v>0</v>
      </c>
      <c r="BJ1527">
        <v>0</v>
      </c>
      <c r="BK1527">
        <v>854</v>
      </c>
    </row>
    <row r="1528" spans="1:63">
      <c r="A1528" t="s">
        <v>16503</v>
      </c>
      <c r="B1528" t="s">
        <v>16503</v>
      </c>
      <c r="C1528" t="s">
        <v>16680</v>
      </c>
      <c r="D1528" t="s">
        <v>16501</v>
      </c>
      <c r="E1528" t="s">
        <v>16504</v>
      </c>
      <c r="F1528" t="str">
        <f t="shared" si="46"/>
        <v>Turks</v>
      </c>
      <c r="G1528" s="31">
        <f t="shared" si="47"/>
        <v>0.99187517109225298</v>
      </c>
      <c r="H1528">
        <v>91325</v>
      </c>
      <c r="I1528">
        <v>0</v>
      </c>
      <c r="L1528">
        <v>0</v>
      </c>
      <c r="P1528">
        <v>0</v>
      </c>
      <c r="U1528">
        <v>0</v>
      </c>
      <c r="V1528">
        <v>0</v>
      </c>
      <c r="W1528">
        <v>90583</v>
      </c>
      <c r="X1528">
        <v>0</v>
      </c>
      <c r="AA1528">
        <v>0</v>
      </c>
      <c r="AB1528">
        <v>0</v>
      </c>
      <c r="AH1528">
        <v>0</v>
      </c>
      <c r="AI1528">
        <v>742</v>
      </c>
      <c r="AQ1528">
        <v>0</v>
      </c>
      <c r="AR1528">
        <v>0</v>
      </c>
      <c r="BH1528">
        <v>0</v>
      </c>
      <c r="BI1528">
        <v>0</v>
      </c>
      <c r="BJ1528">
        <v>0</v>
      </c>
      <c r="BK1528">
        <v>0</v>
      </c>
    </row>
    <row r="1529" spans="1:63">
      <c r="A1529" t="s">
        <v>16505</v>
      </c>
      <c r="B1529" t="s">
        <v>16505</v>
      </c>
      <c r="C1529" t="s">
        <v>16680</v>
      </c>
      <c r="D1529" t="s">
        <v>16501</v>
      </c>
      <c r="E1529" t="s">
        <v>16506</v>
      </c>
      <c r="F1529" t="str">
        <f t="shared" si="46"/>
        <v>Turks</v>
      </c>
      <c r="G1529" s="31">
        <f t="shared" si="47"/>
        <v>0.99186610355075866</v>
      </c>
      <c r="H1529">
        <v>57537</v>
      </c>
      <c r="I1529">
        <v>0</v>
      </c>
      <c r="L1529">
        <v>0</v>
      </c>
      <c r="P1529">
        <v>0</v>
      </c>
      <c r="U1529">
        <v>0</v>
      </c>
      <c r="V1529">
        <v>0</v>
      </c>
      <c r="W1529">
        <v>57069</v>
      </c>
      <c r="X1529">
        <v>0</v>
      </c>
      <c r="AA1529">
        <v>0</v>
      </c>
      <c r="AB1529">
        <v>0</v>
      </c>
      <c r="AH1529">
        <v>0</v>
      </c>
      <c r="AI1529">
        <v>468</v>
      </c>
      <c r="AQ1529">
        <v>0</v>
      </c>
      <c r="AR1529">
        <v>0</v>
      </c>
      <c r="BH1529">
        <v>0</v>
      </c>
      <c r="BI1529">
        <v>0</v>
      </c>
      <c r="BJ1529">
        <v>0</v>
      </c>
      <c r="BK1529">
        <v>0</v>
      </c>
    </row>
    <row r="1530" spans="1:63">
      <c r="A1530" t="s">
        <v>16507</v>
      </c>
      <c r="B1530" t="s">
        <v>16507</v>
      </c>
      <c r="C1530" t="s">
        <v>16680</v>
      </c>
      <c r="D1530" t="s">
        <v>16501</v>
      </c>
      <c r="E1530" t="s">
        <v>15886</v>
      </c>
      <c r="F1530" t="str">
        <f t="shared" si="46"/>
        <v>Turks</v>
      </c>
      <c r="G1530" s="31">
        <f t="shared" si="47"/>
        <v>0.96988223870654522</v>
      </c>
      <c r="H1530">
        <v>177138</v>
      </c>
      <c r="I1530">
        <v>0</v>
      </c>
      <c r="L1530">
        <v>0</v>
      </c>
      <c r="P1530">
        <v>0</v>
      </c>
      <c r="U1530">
        <v>0</v>
      </c>
      <c r="V1530">
        <v>0</v>
      </c>
      <c r="W1530">
        <v>171803</v>
      </c>
      <c r="X1530">
        <v>0</v>
      </c>
      <c r="AA1530">
        <v>0</v>
      </c>
      <c r="AB1530">
        <v>0</v>
      </c>
      <c r="AH1530">
        <v>0</v>
      </c>
      <c r="AI1530">
        <v>1436</v>
      </c>
      <c r="AQ1530">
        <v>0</v>
      </c>
      <c r="AR1530">
        <v>393</v>
      </c>
      <c r="BH1530">
        <v>0</v>
      </c>
      <c r="BI1530">
        <v>0</v>
      </c>
      <c r="BJ1530">
        <v>0</v>
      </c>
      <c r="BK1530">
        <v>3506</v>
      </c>
    </row>
    <row r="1531" spans="1:63">
      <c r="A1531" t="s">
        <v>16508</v>
      </c>
      <c r="B1531" t="s">
        <v>16508</v>
      </c>
      <c r="C1531" t="s">
        <v>16680</v>
      </c>
      <c r="D1531" t="s">
        <v>16501</v>
      </c>
      <c r="E1531" t="s">
        <v>16509</v>
      </c>
      <c r="F1531" t="str">
        <f t="shared" si="46"/>
        <v>Turks</v>
      </c>
      <c r="G1531" s="31">
        <f t="shared" si="47"/>
        <v>0.99189239853781985</v>
      </c>
      <c r="H1531">
        <v>21338</v>
      </c>
      <c r="I1531">
        <v>0</v>
      </c>
      <c r="L1531">
        <v>0</v>
      </c>
      <c r="P1531">
        <v>0</v>
      </c>
      <c r="U1531">
        <v>0</v>
      </c>
      <c r="V1531">
        <v>0</v>
      </c>
      <c r="W1531">
        <v>21165</v>
      </c>
      <c r="X1531">
        <v>0</v>
      </c>
      <c r="AA1531">
        <v>0</v>
      </c>
      <c r="AB1531">
        <v>0</v>
      </c>
      <c r="AH1531">
        <v>0</v>
      </c>
      <c r="AI1531">
        <v>173</v>
      </c>
      <c r="AQ1531">
        <v>0</v>
      </c>
      <c r="AR1531">
        <v>0</v>
      </c>
      <c r="BH1531">
        <v>0</v>
      </c>
      <c r="BI1531">
        <v>0</v>
      </c>
      <c r="BJ1531">
        <v>0</v>
      </c>
      <c r="BK1531">
        <v>0</v>
      </c>
    </row>
    <row r="1532" spans="1:63">
      <c r="A1532" t="s">
        <v>16510</v>
      </c>
      <c r="B1532" t="s">
        <v>16510</v>
      </c>
      <c r="C1532" t="s">
        <v>16680</v>
      </c>
      <c r="D1532" t="s">
        <v>16501</v>
      </c>
      <c r="E1532" t="s">
        <v>16511</v>
      </c>
      <c r="F1532" t="str">
        <f t="shared" si="46"/>
        <v>Turks</v>
      </c>
      <c r="G1532" s="31">
        <f t="shared" si="47"/>
        <v>0.99188428366075709</v>
      </c>
      <c r="H1532">
        <v>33392</v>
      </c>
      <c r="I1532">
        <v>0</v>
      </c>
      <c r="L1532">
        <v>0</v>
      </c>
      <c r="P1532">
        <v>0</v>
      </c>
      <c r="U1532">
        <v>0</v>
      </c>
      <c r="V1532">
        <v>0</v>
      </c>
      <c r="W1532">
        <v>33121</v>
      </c>
      <c r="X1532">
        <v>0</v>
      </c>
      <c r="AA1532">
        <v>0</v>
      </c>
      <c r="AB1532">
        <v>0</v>
      </c>
      <c r="AH1532">
        <v>0</v>
      </c>
      <c r="AI1532">
        <v>271</v>
      </c>
      <c r="AQ1532">
        <v>0</v>
      </c>
      <c r="AR1532">
        <v>0</v>
      </c>
      <c r="BH1532">
        <v>0</v>
      </c>
      <c r="BI1532">
        <v>0</v>
      </c>
      <c r="BJ1532">
        <v>0</v>
      </c>
      <c r="BK1532">
        <v>0</v>
      </c>
    </row>
    <row r="1533" spans="1:63">
      <c r="A1533" t="s">
        <v>16512</v>
      </c>
      <c r="B1533" t="s">
        <v>16512</v>
      </c>
      <c r="C1533" t="s">
        <v>16680</v>
      </c>
      <c r="D1533" t="s">
        <v>16501</v>
      </c>
      <c r="E1533" t="s">
        <v>16513</v>
      </c>
      <c r="F1533" t="str">
        <f t="shared" si="46"/>
        <v>Turks</v>
      </c>
      <c r="G1533" s="31">
        <f t="shared" si="47"/>
        <v>0.99186846038863974</v>
      </c>
      <c r="H1533">
        <v>50175</v>
      </c>
      <c r="I1533">
        <v>0</v>
      </c>
      <c r="L1533">
        <v>0</v>
      </c>
      <c r="P1533">
        <v>0</v>
      </c>
      <c r="U1533">
        <v>0</v>
      </c>
      <c r="V1533">
        <v>0</v>
      </c>
      <c r="W1533">
        <v>49767</v>
      </c>
      <c r="X1533">
        <v>0</v>
      </c>
      <c r="AA1533">
        <v>0</v>
      </c>
      <c r="AB1533">
        <v>0</v>
      </c>
      <c r="AH1533">
        <v>0</v>
      </c>
      <c r="AI1533">
        <v>408</v>
      </c>
      <c r="AQ1533">
        <v>0</v>
      </c>
      <c r="AR1533">
        <v>0</v>
      </c>
      <c r="BH1533">
        <v>0</v>
      </c>
      <c r="BI1533">
        <v>0</v>
      </c>
      <c r="BJ1533">
        <v>0</v>
      </c>
      <c r="BK1533">
        <v>0</v>
      </c>
    </row>
    <row r="1534" spans="1:63">
      <c r="A1534" t="s">
        <v>16514</v>
      </c>
      <c r="B1534" t="s">
        <v>16514</v>
      </c>
      <c r="C1534" t="s">
        <v>16680</v>
      </c>
      <c r="D1534" t="s">
        <v>16501</v>
      </c>
      <c r="E1534" t="s">
        <v>14768</v>
      </c>
      <c r="F1534" t="str">
        <f t="shared" si="46"/>
        <v>Turks</v>
      </c>
      <c r="G1534" s="31">
        <f t="shared" si="47"/>
        <v>0.97977752780902383</v>
      </c>
      <c r="H1534">
        <v>120015</v>
      </c>
      <c r="I1534">
        <v>0</v>
      </c>
      <c r="L1534">
        <v>0</v>
      </c>
      <c r="P1534">
        <v>0</v>
      </c>
      <c r="U1534">
        <v>0</v>
      </c>
      <c r="V1534">
        <v>0</v>
      </c>
      <c r="W1534">
        <v>117588</v>
      </c>
      <c r="X1534">
        <v>0</v>
      </c>
      <c r="AA1534">
        <v>0</v>
      </c>
      <c r="AB1534">
        <v>1188</v>
      </c>
      <c r="AH1534">
        <v>0</v>
      </c>
      <c r="AI1534">
        <v>973</v>
      </c>
      <c r="AQ1534">
        <v>0</v>
      </c>
      <c r="AR1534">
        <v>266</v>
      </c>
      <c r="BH1534">
        <v>0</v>
      </c>
      <c r="BI1534">
        <v>0</v>
      </c>
      <c r="BJ1534">
        <v>0</v>
      </c>
      <c r="BK1534">
        <v>0</v>
      </c>
    </row>
    <row r="1535" spans="1:63">
      <c r="A1535" t="s">
        <v>16515</v>
      </c>
      <c r="B1535" t="s">
        <v>16515</v>
      </c>
      <c r="C1535" t="s">
        <v>16680</v>
      </c>
      <c r="D1535" t="s">
        <v>16516</v>
      </c>
      <c r="E1535" t="s">
        <v>16517</v>
      </c>
      <c r="F1535" t="str">
        <f t="shared" si="46"/>
        <v>Turks</v>
      </c>
      <c r="G1535" s="31">
        <f t="shared" si="47"/>
        <v>0.96093849080532656</v>
      </c>
      <c r="H1535">
        <v>7885</v>
      </c>
      <c r="I1535">
        <v>0</v>
      </c>
      <c r="L1535">
        <v>0</v>
      </c>
      <c r="P1535">
        <v>0</v>
      </c>
      <c r="U1535">
        <v>0</v>
      </c>
      <c r="V1535">
        <v>0</v>
      </c>
      <c r="W1535">
        <v>7577</v>
      </c>
      <c r="X1535">
        <v>0</v>
      </c>
      <c r="AA1535">
        <v>0</v>
      </c>
      <c r="AB1535">
        <v>0</v>
      </c>
      <c r="AH1535">
        <v>0</v>
      </c>
      <c r="AI1535">
        <v>308</v>
      </c>
      <c r="AQ1535">
        <v>0</v>
      </c>
      <c r="AR1535">
        <v>0</v>
      </c>
      <c r="BH1535">
        <v>0</v>
      </c>
      <c r="BI1535">
        <v>0</v>
      </c>
      <c r="BJ1535">
        <v>0</v>
      </c>
      <c r="BK1535">
        <v>0</v>
      </c>
    </row>
    <row r="1536" spans="1:63">
      <c r="A1536" t="s">
        <v>16518</v>
      </c>
      <c r="B1536" t="s">
        <v>16518</v>
      </c>
      <c r="C1536" t="s">
        <v>16680</v>
      </c>
      <c r="D1536" t="s">
        <v>16516</v>
      </c>
      <c r="E1536" t="s">
        <v>14768</v>
      </c>
      <c r="F1536" t="str">
        <f t="shared" si="46"/>
        <v>Turks</v>
      </c>
      <c r="G1536" s="31">
        <f t="shared" si="47"/>
        <v>0.85494308378103068</v>
      </c>
      <c r="H1536">
        <v>336723</v>
      </c>
      <c r="I1536">
        <v>0</v>
      </c>
      <c r="L1536">
        <v>0</v>
      </c>
      <c r="P1536">
        <v>0</v>
      </c>
      <c r="U1536">
        <v>12795</v>
      </c>
      <c r="V1536">
        <v>19192</v>
      </c>
      <c r="W1536">
        <v>287879</v>
      </c>
      <c r="X1536">
        <v>0</v>
      </c>
      <c r="AA1536">
        <v>0</v>
      </c>
      <c r="AB1536">
        <v>0</v>
      </c>
      <c r="AH1536">
        <v>0</v>
      </c>
      <c r="AI1536">
        <v>13005</v>
      </c>
      <c r="AQ1536">
        <v>0</v>
      </c>
      <c r="AR1536">
        <v>3852</v>
      </c>
      <c r="BH1536">
        <v>0</v>
      </c>
      <c r="BI1536">
        <v>0</v>
      </c>
      <c r="BJ1536">
        <v>0</v>
      </c>
      <c r="BK1536">
        <v>0</v>
      </c>
    </row>
    <row r="1537" spans="1:64">
      <c r="A1537" t="s">
        <v>16519</v>
      </c>
      <c r="B1537" t="s">
        <v>16519</v>
      </c>
      <c r="C1537" t="s">
        <v>16680</v>
      </c>
      <c r="D1537" t="s">
        <v>16516</v>
      </c>
      <c r="E1537" t="s">
        <v>16520</v>
      </c>
      <c r="F1537" t="str">
        <f t="shared" si="46"/>
        <v>Turks</v>
      </c>
      <c r="G1537" s="31">
        <f t="shared" si="47"/>
        <v>0.96094440320927443</v>
      </c>
      <c r="H1537">
        <v>28293</v>
      </c>
      <c r="I1537">
        <v>0</v>
      </c>
      <c r="L1537">
        <v>0</v>
      </c>
      <c r="P1537">
        <v>0</v>
      </c>
      <c r="U1537">
        <v>0</v>
      </c>
      <c r="V1537">
        <v>0</v>
      </c>
      <c r="W1537">
        <v>27188</v>
      </c>
      <c r="X1537">
        <v>0</v>
      </c>
      <c r="AA1537">
        <v>0</v>
      </c>
      <c r="AB1537">
        <v>0</v>
      </c>
      <c r="AH1537">
        <v>0</v>
      </c>
      <c r="AI1537">
        <v>1105</v>
      </c>
      <c r="AQ1537">
        <v>0</v>
      </c>
      <c r="AR1537">
        <v>0</v>
      </c>
      <c r="BH1537">
        <v>0</v>
      </c>
      <c r="BI1537">
        <v>0</v>
      </c>
      <c r="BJ1537">
        <v>0</v>
      </c>
      <c r="BK1537">
        <v>0</v>
      </c>
    </row>
    <row r="1538" spans="1:64">
      <c r="A1538" t="s">
        <v>16521</v>
      </c>
      <c r="B1538" t="s">
        <v>16521</v>
      </c>
      <c r="C1538" t="s">
        <v>16680</v>
      </c>
      <c r="D1538" t="s">
        <v>16516</v>
      </c>
      <c r="E1538" t="s">
        <v>16522</v>
      </c>
      <c r="F1538" t="str">
        <f t="shared" ref="F1538:F1601" si="48">INDEX($I$1:$CM$1,MATCH(MAX(,I1538:CM1538),I1538:CM1538,0))</f>
        <v>Turks</v>
      </c>
      <c r="G1538" s="31">
        <f t="shared" ref="G1538:G1601" si="49">MAX(I1538:CM1538)/H1538</f>
        <v>0.96092691979736167</v>
      </c>
      <c r="H1538">
        <v>19937</v>
      </c>
      <c r="I1538">
        <v>0</v>
      </c>
      <c r="L1538">
        <v>0</v>
      </c>
      <c r="P1538">
        <v>0</v>
      </c>
      <c r="U1538">
        <v>0</v>
      </c>
      <c r="V1538">
        <v>0</v>
      </c>
      <c r="W1538">
        <v>19158</v>
      </c>
      <c r="X1538">
        <v>0</v>
      </c>
      <c r="AA1538">
        <v>0</v>
      </c>
      <c r="AB1538">
        <v>0</v>
      </c>
      <c r="AH1538">
        <v>0</v>
      </c>
      <c r="AI1538">
        <v>779</v>
      </c>
      <c r="AQ1538">
        <v>0</v>
      </c>
      <c r="AR1538">
        <v>0</v>
      </c>
      <c r="BH1538">
        <v>0</v>
      </c>
      <c r="BI1538">
        <v>0</v>
      </c>
      <c r="BJ1538">
        <v>0</v>
      </c>
      <c r="BK1538">
        <v>0</v>
      </c>
    </row>
    <row r="1539" spans="1:64">
      <c r="A1539" t="s">
        <v>16523</v>
      </c>
      <c r="B1539" t="s">
        <v>16523</v>
      </c>
      <c r="C1539" t="s">
        <v>16680</v>
      </c>
      <c r="D1539" t="s">
        <v>16516</v>
      </c>
      <c r="E1539" t="s">
        <v>16524</v>
      </c>
      <c r="F1539" t="str">
        <f t="shared" si="48"/>
        <v>Turks</v>
      </c>
      <c r="G1539" s="31">
        <f t="shared" si="49"/>
        <v>0.96089231616634541</v>
      </c>
      <c r="H1539">
        <v>10893</v>
      </c>
      <c r="I1539">
        <v>0</v>
      </c>
      <c r="L1539">
        <v>0</v>
      </c>
      <c r="P1539">
        <v>0</v>
      </c>
      <c r="U1539">
        <v>0</v>
      </c>
      <c r="V1539">
        <v>0</v>
      </c>
      <c r="W1539">
        <v>10467</v>
      </c>
      <c r="X1539">
        <v>0</v>
      </c>
      <c r="AA1539">
        <v>0</v>
      </c>
      <c r="AB1539">
        <v>0</v>
      </c>
      <c r="AH1539">
        <v>0</v>
      </c>
      <c r="AI1539">
        <v>426</v>
      </c>
      <c r="AQ1539">
        <v>0</v>
      </c>
      <c r="AR1539">
        <v>0</v>
      </c>
      <c r="BH1539">
        <v>0</v>
      </c>
      <c r="BI1539">
        <v>0</v>
      </c>
      <c r="BJ1539">
        <v>0</v>
      </c>
      <c r="BK1539">
        <v>0</v>
      </c>
    </row>
    <row r="1540" spans="1:64">
      <c r="A1540" t="s">
        <v>16525</v>
      </c>
      <c r="B1540" t="s">
        <v>16525</v>
      </c>
      <c r="C1540" t="s">
        <v>16680</v>
      </c>
      <c r="D1540" t="s">
        <v>16516</v>
      </c>
      <c r="E1540" t="s">
        <v>15220</v>
      </c>
      <c r="F1540" t="str">
        <f t="shared" si="48"/>
        <v>Turks</v>
      </c>
      <c r="G1540" s="31">
        <f t="shared" si="49"/>
        <v>0.96092051220101471</v>
      </c>
      <c r="H1540">
        <v>33112</v>
      </c>
      <c r="I1540">
        <v>0</v>
      </c>
      <c r="L1540">
        <v>0</v>
      </c>
      <c r="P1540">
        <v>0</v>
      </c>
      <c r="U1540">
        <v>0</v>
      </c>
      <c r="V1540">
        <v>0</v>
      </c>
      <c r="W1540">
        <v>31818</v>
      </c>
      <c r="X1540">
        <v>0</v>
      </c>
      <c r="AA1540">
        <v>0</v>
      </c>
      <c r="AB1540">
        <v>0</v>
      </c>
      <c r="AH1540">
        <v>0</v>
      </c>
      <c r="AI1540">
        <v>1294</v>
      </c>
      <c r="AQ1540">
        <v>0</v>
      </c>
      <c r="AR1540">
        <v>0</v>
      </c>
      <c r="BH1540">
        <v>0</v>
      </c>
      <c r="BI1540">
        <v>0</v>
      </c>
      <c r="BJ1540">
        <v>0</v>
      </c>
      <c r="BK1540">
        <v>0</v>
      </c>
    </row>
    <row r="1541" spans="1:64">
      <c r="A1541" t="s">
        <v>16526</v>
      </c>
      <c r="B1541" t="s">
        <v>16526</v>
      </c>
      <c r="C1541" t="s">
        <v>16680</v>
      </c>
      <c r="D1541" t="s">
        <v>16516</v>
      </c>
      <c r="E1541" t="s">
        <v>16527</v>
      </c>
      <c r="F1541" t="str">
        <f t="shared" si="48"/>
        <v>Turks</v>
      </c>
      <c r="G1541" s="31">
        <f t="shared" si="49"/>
        <v>0.96097285067873306</v>
      </c>
      <c r="H1541">
        <v>5304</v>
      </c>
      <c r="I1541">
        <v>0</v>
      </c>
      <c r="L1541">
        <v>0</v>
      </c>
      <c r="P1541">
        <v>0</v>
      </c>
      <c r="U1541">
        <v>0</v>
      </c>
      <c r="V1541">
        <v>0</v>
      </c>
      <c r="W1541">
        <v>5097</v>
      </c>
      <c r="X1541">
        <v>0</v>
      </c>
      <c r="AA1541">
        <v>0</v>
      </c>
      <c r="AB1541">
        <v>0</v>
      </c>
      <c r="AH1541">
        <v>0</v>
      </c>
      <c r="AI1541">
        <v>207</v>
      </c>
      <c r="AQ1541">
        <v>0</v>
      </c>
      <c r="AR1541">
        <v>0</v>
      </c>
      <c r="BH1541">
        <v>0</v>
      </c>
      <c r="BI1541">
        <v>0</v>
      </c>
      <c r="BJ1541">
        <v>0</v>
      </c>
      <c r="BK1541">
        <v>0</v>
      </c>
    </row>
    <row r="1542" spans="1:64">
      <c r="A1542" t="s">
        <v>16528</v>
      </c>
      <c r="B1542" t="s">
        <v>16528</v>
      </c>
      <c r="C1542" t="s">
        <v>16680</v>
      </c>
      <c r="D1542" t="s">
        <v>16516</v>
      </c>
      <c r="E1542" t="s">
        <v>16529</v>
      </c>
      <c r="F1542" t="str">
        <f t="shared" si="48"/>
        <v>Turks</v>
      </c>
      <c r="G1542" s="31">
        <f t="shared" si="49"/>
        <v>0.9609476067270375</v>
      </c>
      <c r="H1542">
        <v>12368</v>
      </c>
      <c r="I1542">
        <v>0</v>
      </c>
      <c r="L1542">
        <v>0</v>
      </c>
      <c r="P1542">
        <v>0</v>
      </c>
      <c r="U1542">
        <v>0</v>
      </c>
      <c r="V1542">
        <v>0</v>
      </c>
      <c r="W1542">
        <v>11885</v>
      </c>
      <c r="X1542">
        <v>0</v>
      </c>
      <c r="AA1542">
        <v>0</v>
      </c>
      <c r="AB1542">
        <v>0</v>
      </c>
      <c r="AH1542">
        <v>0</v>
      </c>
      <c r="AI1542">
        <v>483</v>
      </c>
      <c r="AQ1542">
        <v>0</v>
      </c>
      <c r="AR1542">
        <v>0</v>
      </c>
      <c r="BH1542">
        <v>0</v>
      </c>
      <c r="BI1542">
        <v>0</v>
      </c>
      <c r="BJ1542">
        <v>0</v>
      </c>
      <c r="BK1542">
        <v>0</v>
      </c>
    </row>
    <row r="1543" spans="1:64">
      <c r="A1543" t="s">
        <v>16530</v>
      </c>
      <c r="B1543" t="s">
        <v>16530</v>
      </c>
      <c r="C1543" t="s">
        <v>16680</v>
      </c>
      <c r="D1543" t="s">
        <v>16531</v>
      </c>
      <c r="E1543" t="s">
        <v>16532</v>
      </c>
      <c r="F1543" t="str">
        <f t="shared" si="48"/>
        <v>Turks</v>
      </c>
      <c r="G1543" s="31">
        <f t="shared" si="49"/>
        <v>0.97369702873843156</v>
      </c>
      <c r="H1543">
        <v>6159</v>
      </c>
      <c r="I1543">
        <v>0</v>
      </c>
      <c r="L1543">
        <v>0</v>
      </c>
      <c r="P1543">
        <v>0</v>
      </c>
      <c r="U1543">
        <v>0</v>
      </c>
      <c r="V1543">
        <v>0</v>
      </c>
      <c r="W1543">
        <v>5997</v>
      </c>
      <c r="X1543">
        <v>0</v>
      </c>
      <c r="AA1543">
        <v>0</v>
      </c>
      <c r="AB1543">
        <v>0</v>
      </c>
      <c r="AI1543">
        <v>40</v>
      </c>
      <c r="AQ1543">
        <v>0</v>
      </c>
      <c r="AR1543">
        <v>0</v>
      </c>
      <c r="BH1543">
        <v>0</v>
      </c>
      <c r="BI1543">
        <v>0</v>
      </c>
      <c r="BJ1543">
        <v>0</v>
      </c>
      <c r="BK1543">
        <v>0</v>
      </c>
      <c r="BL1543">
        <v>122</v>
      </c>
    </row>
    <row r="1544" spans="1:64">
      <c r="A1544" t="s">
        <v>16533</v>
      </c>
      <c r="B1544" t="s">
        <v>16533</v>
      </c>
      <c r="C1544" t="s">
        <v>16680</v>
      </c>
      <c r="D1544" t="s">
        <v>16531</v>
      </c>
      <c r="E1544" t="s">
        <v>14768</v>
      </c>
      <c r="F1544" t="str">
        <f t="shared" si="48"/>
        <v>Turks</v>
      </c>
      <c r="G1544" s="31">
        <f t="shared" si="49"/>
        <v>0.95314377818937601</v>
      </c>
      <c r="H1544">
        <v>70727</v>
      </c>
      <c r="I1544">
        <v>0</v>
      </c>
      <c r="L1544">
        <v>0</v>
      </c>
      <c r="P1544">
        <v>0</v>
      </c>
      <c r="U1544">
        <v>1404</v>
      </c>
      <c r="V1544">
        <v>0</v>
      </c>
      <c r="W1544">
        <v>67413</v>
      </c>
      <c r="X1544">
        <v>0</v>
      </c>
      <c r="AA1544">
        <v>0</v>
      </c>
      <c r="AB1544">
        <v>1404</v>
      </c>
      <c r="AH1544">
        <v>0</v>
      </c>
      <c r="AI1544">
        <v>461</v>
      </c>
      <c r="AQ1544">
        <v>0</v>
      </c>
      <c r="AR1544">
        <v>45</v>
      </c>
      <c r="BH1544">
        <v>0</v>
      </c>
      <c r="BI1544">
        <v>0</v>
      </c>
      <c r="BJ1544">
        <v>0</v>
      </c>
      <c r="BK1544">
        <v>0</v>
      </c>
    </row>
    <row r="1545" spans="1:64">
      <c r="A1545" t="s">
        <v>16534</v>
      </c>
      <c r="B1545" t="s">
        <v>16534</v>
      </c>
      <c r="C1545" t="s">
        <v>16680</v>
      </c>
      <c r="D1545" t="s">
        <v>16531</v>
      </c>
      <c r="E1545" t="s">
        <v>16535</v>
      </c>
      <c r="F1545" t="str">
        <f t="shared" si="48"/>
        <v>Turks</v>
      </c>
      <c r="G1545" s="31">
        <f t="shared" si="49"/>
        <v>0.94378772635814889</v>
      </c>
      <c r="H1545">
        <v>7952</v>
      </c>
      <c r="I1545">
        <v>0</v>
      </c>
      <c r="L1545">
        <v>0</v>
      </c>
      <c r="P1545">
        <v>0</v>
      </c>
      <c r="U1545">
        <v>0</v>
      </c>
      <c r="V1545">
        <v>395</v>
      </c>
      <c r="W1545">
        <v>7505</v>
      </c>
      <c r="X1545">
        <v>0</v>
      </c>
      <c r="AA1545">
        <v>0</v>
      </c>
      <c r="AB1545">
        <v>0</v>
      </c>
      <c r="AH1545">
        <v>0</v>
      </c>
      <c r="AI1545">
        <v>52</v>
      </c>
      <c r="AQ1545">
        <v>0</v>
      </c>
      <c r="AR1545">
        <v>0</v>
      </c>
      <c r="BH1545">
        <v>0</v>
      </c>
      <c r="BI1545">
        <v>0</v>
      </c>
      <c r="BJ1545">
        <v>0</v>
      </c>
      <c r="BK1545">
        <v>0</v>
      </c>
    </row>
    <row r="1546" spans="1:64">
      <c r="A1546" t="s">
        <v>16536</v>
      </c>
      <c r="B1546" t="s">
        <v>16536</v>
      </c>
      <c r="C1546" t="s">
        <v>16680</v>
      </c>
      <c r="D1546" t="s">
        <v>16537</v>
      </c>
      <c r="E1546" t="s">
        <v>16538</v>
      </c>
      <c r="F1546" t="str">
        <f t="shared" si="48"/>
        <v>Turks</v>
      </c>
      <c r="G1546" s="31">
        <f t="shared" si="49"/>
        <v>0.98792364627970397</v>
      </c>
      <c r="H1546">
        <v>7701</v>
      </c>
      <c r="I1546">
        <v>0</v>
      </c>
      <c r="L1546">
        <v>0</v>
      </c>
      <c r="P1546">
        <v>0</v>
      </c>
      <c r="U1546">
        <v>0</v>
      </c>
      <c r="V1546">
        <v>0</v>
      </c>
      <c r="W1546">
        <v>7608</v>
      </c>
      <c r="X1546">
        <v>0</v>
      </c>
      <c r="AA1546">
        <v>0</v>
      </c>
      <c r="AB1546">
        <v>0</v>
      </c>
      <c r="AH1546">
        <v>0</v>
      </c>
      <c r="AI1546">
        <v>93</v>
      </c>
      <c r="AQ1546">
        <v>0</v>
      </c>
      <c r="AR1546">
        <v>0</v>
      </c>
      <c r="BH1546">
        <v>0</v>
      </c>
      <c r="BI1546">
        <v>0</v>
      </c>
      <c r="BJ1546">
        <v>0</v>
      </c>
      <c r="BK1546">
        <v>0</v>
      </c>
    </row>
    <row r="1547" spans="1:64">
      <c r="A1547" t="s">
        <v>16539</v>
      </c>
      <c r="B1547" t="s">
        <v>16539</v>
      </c>
      <c r="C1547" t="s">
        <v>16680</v>
      </c>
      <c r="D1547" t="s">
        <v>16537</v>
      </c>
      <c r="E1547" t="s">
        <v>16540</v>
      </c>
      <c r="F1547" t="str">
        <f t="shared" si="48"/>
        <v>Turks</v>
      </c>
      <c r="G1547" s="31">
        <f t="shared" si="49"/>
        <v>0.98791018998272884</v>
      </c>
      <c r="H1547">
        <v>3474</v>
      </c>
      <c r="I1547">
        <v>0</v>
      </c>
      <c r="L1547">
        <v>0</v>
      </c>
      <c r="P1547">
        <v>0</v>
      </c>
      <c r="U1547">
        <v>0</v>
      </c>
      <c r="V1547">
        <v>0</v>
      </c>
      <c r="W1547">
        <v>3432</v>
      </c>
      <c r="X1547">
        <v>0</v>
      </c>
      <c r="AA1547">
        <v>0</v>
      </c>
      <c r="AB1547">
        <v>0</v>
      </c>
      <c r="AH1547">
        <v>0</v>
      </c>
      <c r="AI1547">
        <v>42</v>
      </c>
      <c r="AQ1547">
        <v>0</v>
      </c>
      <c r="AR1547">
        <v>0</v>
      </c>
      <c r="BH1547">
        <v>0</v>
      </c>
      <c r="BI1547">
        <v>0</v>
      </c>
      <c r="BJ1547">
        <v>0</v>
      </c>
      <c r="BK1547">
        <v>0</v>
      </c>
    </row>
    <row r="1548" spans="1:64">
      <c r="A1548" t="s">
        <v>16541</v>
      </c>
      <c r="B1548" t="s">
        <v>16541</v>
      </c>
      <c r="C1548" t="s">
        <v>16680</v>
      </c>
      <c r="D1548" t="s">
        <v>16537</v>
      </c>
      <c r="E1548" t="s">
        <v>16542</v>
      </c>
      <c r="F1548" t="str">
        <f t="shared" si="48"/>
        <v>Turks</v>
      </c>
      <c r="G1548" s="31">
        <f t="shared" si="49"/>
        <v>0.987977520096749</v>
      </c>
      <c r="H1548">
        <v>28114</v>
      </c>
      <c r="I1548">
        <v>0</v>
      </c>
      <c r="L1548">
        <v>0</v>
      </c>
      <c r="P1548">
        <v>0</v>
      </c>
      <c r="U1548">
        <v>0</v>
      </c>
      <c r="V1548">
        <v>0</v>
      </c>
      <c r="W1548">
        <v>27776</v>
      </c>
      <c r="X1548">
        <v>0</v>
      </c>
      <c r="AA1548">
        <v>0</v>
      </c>
      <c r="AB1548">
        <v>0</v>
      </c>
      <c r="AH1548">
        <v>0</v>
      </c>
      <c r="AI1548">
        <v>338</v>
      </c>
      <c r="AQ1548">
        <v>0</v>
      </c>
      <c r="AR1548">
        <v>0</v>
      </c>
      <c r="BH1548">
        <v>0</v>
      </c>
      <c r="BI1548">
        <v>0</v>
      </c>
      <c r="BJ1548">
        <v>0</v>
      </c>
      <c r="BK1548">
        <v>0</v>
      </c>
    </row>
    <row r="1549" spans="1:64">
      <c r="A1549" t="s">
        <v>16543</v>
      </c>
      <c r="B1549" t="s">
        <v>16543</v>
      </c>
      <c r="C1549" t="s">
        <v>16680</v>
      </c>
      <c r="D1549" t="s">
        <v>16537</v>
      </c>
      <c r="E1549" t="s">
        <v>14768</v>
      </c>
      <c r="F1549" t="str">
        <f t="shared" si="48"/>
        <v>Turks</v>
      </c>
      <c r="G1549" s="31">
        <f t="shared" si="49"/>
        <v>0.96437654176666776</v>
      </c>
      <c r="H1549">
        <v>209581</v>
      </c>
      <c r="I1549">
        <v>0</v>
      </c>
      <c r="L1549">
        <v>0</v>
      </c>
      <c r="P1549">
        <v>0</v>
      </c>
      <c r="U1549">
        <v>0</v>
      </c>
      <c r="V1549">
        <v>0</v>
      </c>
      <c r="W1549">
        <v>202115</v>
      </c>
      <c r="X1549">
        <v>4125</v>
      </c>
      <c r="AA1549">
        <v>0</v>
      </c>
      <c r="AB1549">
        <v>0</v>
      </c>
      <c r="AH1549">
        <v>0</v>
      </c>
      <c r="AI1549">
        <v>2508</v>
      </c>
      <c r="AQ1549">
        <v>0</v>
      </c>
      <c r="AR1549">
        <v>833</v>
      </c>
      <c r="BH1549">
        <v>0</v>
      </c>
      <c r="BI1549">
        <v>0</v>
      </c>
      <c r="BJ1549">
        <v>0</v>
      </c>
      <c r="BK1549">
        <v>0</v>
      </c>
    </row>
    <row r="1550" spans="1:64">
      <c r="A1550" t="s">
        <v>16544</v>
      </c>
      <c r="B1550" t="s">
        <v>16544</v>
      </c>
      <c r="C1550" t="s">
        <v>16680</v>
      </c>
      <c r="D1550" t="s">
        <v>16537</v>
      </c>
      <c r="E1550" t="s">
        <v>16545</v>
      </c>
      <c r="F1550" t="str">
        <f t="shared" si="48"/>
        <v>Turks</v>
      </c>
      <c r="G1550" s="31">
        <f t="shared" si="49"/>
        <v>0.98800697775839508</v>
      </c>
      <c r="H1550">
        <v>4586</v>
      </c>
      <c r="I1550">
        <v>0</v>
      </c>
      <c r="L1550">
        <v>0</v>
      </c>
      <c r="P1550">
        <v>0</v>
      </c>
      <c r="U1550">
        <v>0</v>
      </c>
      <c r="V1550">
        <v>0</v>
      </c>
      <c r="W1550">
        <v>4531</v>
      </c>
      <c r="X1550">
        <v>0</v>
      </c>
      <c r="AA1550">
        <v>0</v>
      </c>
      <c r="AB1550">
        <v>0</v>
      </c>
      <c r="AH1550">
        <v>0</v>
      </c>
      <c r="AI1550">
        <v>55</v>
      </c>
      <c r="AQ1550">
        <v>0</v>
      </c>
      <c r="AR1550">
        <v>0</v>
      </c>
      <c r="BH1550">
        <v>0</v>
      </c>
      <c r="BI1550">
        <v>0</v>
      </c>
      <c r="BJ1550">
        <v>0</v>
      </c>
      <c r="BK1550">
        <v>0</v>
      </c>
    </row>
    <row r="1551" spans="1:64">
      <c r="A1551" t="s">
        <v>16546</v>
      </c>
      <c r="B1551" t="s">
        <v>16546</v>
      </c>
      <c r="C1551" t="s">
        <v>16680</v>
      </c>
      <c r="D1551" t="s">
        <v>16537</v>
      </c>
      <c r="E1551" t="s">
        <v>16547</v>
      </c>
      <c r="F1551" t="str">
        <f t="shared" si="48"/>
        <v>Turks</v>
      </c>
      <c r="G1551" s="31">
        <f t="shared" si="49"/>
        <v>0.98796979276431329</v>
      </c>
      <c r="H1551">
        <v>11388</v>
      </c>
      <c r="I1551">
        <v>0</v>
      </c>
      <c r="L1551">
        <v>0</v>
      </c>
      <c r="P1551">
        <v>0</v>
      </c>
      <c r="U1551">
        <v>0</v>
      </c>
      <c r="V1551">
        <v>0</v>
      </c>
      <c r="W1551">
        <v>11251</v>
      </c>
      <c r="X1551">
        <v>0</v>
      </c>
      <c r="AA1551">
        <v>0</v>
      </c>
      <c r="AB1551">
        <v>0</v>
      </c>
      <c r="AH1551">
        <v>0</v>
      </c>
      <c r="AI1551">
        <v>137</v>
      </c>
      <c r="AQ1551">
        <v>0</v>
      </c>
      <c r="AR1551">
        <v>0</v>
      </c>
      <c r="BH1551">
        <v>0</v>
      </c>
      <c r="BI1551">
        <v>0</v>
      </c>
      <c r="BJ1551">
        <v>0</v>
      </c>
      <c r="BK1551">
        <v>0</v>
      </c>
    </row>
    <row r="1552" spans="1:64">
      <c r="A1552" t="s">
        <v>16548</v>
      </c>
      <c r="B1552" t="s">
        <v>16548</v>
      </c>
      <c r="C1552" t="s">
        <v>16680</v>
      </c>
      <c r="D1552" t="s">
        <v>16549</v>
      </c>
      <c r="E1552" t="s">
        <v>16550</v>
      </c>
      <c r="F1552" t="str">
        <f t="shared" si="48"/>
        <v>Turks</v>
      </c>
      <c r="G1552" s="31">
        <f t="shared" si="49"/>
        <v>0.9233887312525334</v>
      </c>
      <c r="H1552">
        <v>7401</v>
      </c>
      <c r="I1552">
        <v>0</v>
      </c>
      <c r="L1552">
        <v>0</v>
      </c>
      <c r="P1552">
        <v>0</v>
      </c>
      <c r="U1552">
        <v>360</v>
      </c>
      <c r="V1552">
        <v>0</v>
      </c>
      <c r="W1552">
        <v>6834</v>
      </c>
      <c r="X1552">
        <v>0</v>
      </c>
      <c r="AA1552">
        <v>0</v>
      </c>
      <c r="AB1552">
        <v>0</v>
      </c>
      <c r="AH1552">
        <v>0</v>
      </c>
      <c r="AI1552">
        <v>207</v>
      </c>
      <c r="AQ1552">
        <v>0</v>
      </c>
      <c r="AR1552">
        <v>0</v>
      </c>
      <c r="BH1552">
        <v>0</v>
      </c>
      <c r="BI1552">
        <v>0</v>
      </c>
      <c r="BJ1552">
        <v>0</v>
      </c>
      <c r="BK1552">
        <v>0</v>
      </c>
    </row>
    <row r="1553" spans="1:63">
      <c r="A1553" t="s">
        <v>16551</v>
      </c>
      <c r="B1553" t="s">
        <v>16551</v>
      </c>
      <c r="C1553" t="s">
        <v>16680</v>
      </c>
      <c r="D1553" t="s">
        <v>16549</v>
      </c>
      <c r="E1553" t="s">
        <v>16552</v>
      </c>
      <c r="F1553" t="str">
        <f t="shared" si="48"/>
        <v>Turks</v>
      </c>
      <c r="G1553" s="31">
        <f t="shared" si="49"/>
        <v>0.97195486226352468</v>
      </c>
      <c r="H1553">
        <v>6026</v>
      </c>
      <c r="I1553">
        <v>0</v>
      </c>
      <c r="L1553">
        <v>0</v>
      </c>
      <c r="P1553">
        <v>0</v>
      </c>
      <c r="U1553">
        <v>0</v>
      </c>
      <c r="V1553">
        <v>0</v>
      </c>
      <c r="W1553">
        <v>5857</v>
      </c>
      <c r="X1553">
        <v>0</v>
      </c>
      <c r="AA1553">
        <v>0</v>
      </c>
      <c r="AB1553">
        <v>0</v>
      </c>
      <c r="AH1553">
        <v>0</v>
      </c>
      <c r="AI1553">
        <v>169</v>
      </c>
      <c r="AQ1553">
        <v>0</v>
      </c>
      <c r="AR1553">
        <v>0</v>
      </c>
      <c r="BH1553">
        <v>0</v>
      </c>
      <c r="BI1553">
        <v>0</v>
      </c>
      <c r="BJ1553">
        <v>0</v>
      </c>
      <c r="BK1553">
        <v>0</v>
      </c>
    </row>
    <row r="1554" spans="1:63">
      <c r="A1554" t="s">
        <v>16553</v>
      </c>
      <c r="B1554" t="s">
        <v>16553</v>
      </c>
      <c r="C1554" t="s">
        <v>16680</v>
      </c>
      <c r="D1554" t="s">
        <v>16549</v>
      </c>
      <c r="E1554" t="s">
        <v>16554</v>
      </c>
      <c r="F1554" t="str">
        <f t="shared" si="48"/>
        <v>Turks</v>
      </c>
      <c r="G1554" s="31">
        <f t="shared" si="49"/>
        <v>0.97215189873417718</v>
      </c>
      <c r="H1554">
        <v>2370</v>
      </c>
      <c r="I1554">
        <v>0</v>
      </c>
      <c r="L1554">
        <v>0</v>
      </c>
      <c r="P1554">
        <v>0</v>
      </c>
      <c r="U1554">
        <v>0</v>
      </c>
      <c r="V1554">
        <v>0</v>
      </c>
      <c r="W1554">
        <v>2304</v>
      </c>
      <c r="X1554">
        <v>0</v>
      </c>
      <c r="AA1554">
        <v>0</v>
      </c>
      <c r="AB1554">
        <v>0</v>
      </c>
      <c r="AH1554">
        <v>0</v>
      </c>
      <c r="AI1554">
        <v>66</v>
      </c>
      <c r="AQ1554">
        <v>0</v>
      </c>
      <c r="AR1554">
        <v>0</v>
      </c>
      <c r="BH1554">
        <v>0</v>
      </c>
      <c r="BI1554">
        <v>0</v>
      </c>
      <c r="BJ1554">
        <v>0</v>
      </c>
      <c r="BK1554">
        <v>0</v>
      </c>
    </row>
    <row r="1555" spans="1:63">
      <c r="A1555" t="s">
        <v>16555</v>
      </c>
      <c r="B1555" t="s">
        <v>16555</v>
      </c>
      <c r="C1555" t="s">
        <v>16680</v>
      </c>
      <c r="D1555" t="s">
        <v>16549</v>
      </c>
      <c r="E1555" t="s">
        <v>16556</v>
      </c>
      <c r="F1555" t="str">
        <f t="shared" si="48"/>
        <v>Turks</v>
      </c>
      <c r="G1555" s="31">
        <f t="shared" si="49"/>
        <v>0.9719374546960754</v>
      </c>
      <c r="H1555">
        <v>9657</v>
      </c>
      <c r="I1555">
        <v>0</v>
      </c>
      <c r="L1555">
        <v>0</v>
      </c>
      <c r="P1555">
        <v>0</v>
      </c>
      <c r="U1555">
        <v>0</v>
      </c>
      <c r="V1555">
        <v>0</v>
      </c>
      <c r="W1555">
        <v>9386</v>
      </c>
      <c r="X1555">
        <v>0</v>
      </c>
      <c r="AA1555">
        <v>0</v>
      </c>
      <c r="AB1555">
        <v>0</v>
      </c>
      <c r="AH1555">
        <v>0</v>
      </c>
      <c r="AI1555">
        <v>271</v>
      </c>
      <c r="AQ1555">
        <v>0</v>
      </c>
      <c r="AR1555">
        <v>0</v>
      </c>
      <c r="BH1555">
        <v>0</v>
      </c>
      <c r="BI1555">
        <v>0</v>
      </c>
      <c r="BJ1555">
        <v>0</v>
      </c>
      <c r="BK1555">
        <v>0</v>
      </c>
    </row>
    <row r="1556" spans="1:63">
      <c r="A1556" t="s">
        <v>16557</v>
      </c>
      <c r="B1556" t="s">
        <v>16557</v>
      </c>
      <c r="C1556" t="s">
        <v>16680</v>
      </c>
      <c r="D1556" t="s">
        <v>16549</v>
      </c>
      <c r="E1556" t="s">
        <v>16558</v>
      </c>
      <c r="F1556" t="str">
        <f t="shared" si="48"/>
        <v>Turks</v>
      </c>
      <c r="G1556" s="31">
        <f t="shared" si="49"/>
        <v>0.9235332893869479</v>
      </c>
      <c r="H1556">
        <v>3034</v>
      </c>
      <c r="I1556">
        <v>0</v>
      </c>
      <c r="L1556">
        <v>0</v>
      </c>
      <c r="P1556">
        <v>0</v>
      </c>
      <c r="U1556">
        <v>0</v>
      </c>
      <c r="V1556">
        <v>0</v>
      </c>
      <c r="W1556">
        <v>2802</v>
      </c>
      <c r="X1556">
        <v>0</v>
      </c>
      <c r="AA1556">
        <v>0</v>
      </c>
      <c r="AB1556">
        <v>0</v>
      </c>
      <c r="AH1556">
        <v>0</v>
      </c>
      <c r="AI1556">
        <v>85</v>
      </c>
      <c r="AQ1556">
        <v>0</v>
      </c>
      <c r="AR1556">
        <v>0</v>
      </c>
      <c r="BH1556">
        <v>147</v>
      </c>
      <c r="BI1556">
        <v>0</v>
      </c>
      <c r="BJ1556">
        <v>0</v>
      </c>
      <c r="BK1556">
        <v>0</v>
      </c>
    </row>
    <row r="1557" spans="1:63">
      <c r="A1557" t="s">
        <v>16559</v>
      </c>
      <c r="B1557" t="s">
        <v>16559</v>
      </c>
      <c r="C1557" t="s">
        <v>16680</v>
      </c>
      <c r="D1557" t="s">
        <v>16549</v>
      </c>
      <c r="E1557" t="s">
        <v>16560</v>
      </c>
      <c r="F1557" t="str">
        <f t="shared" si="48"/>
        <v>Turks</v>
      </c>
      <c r="G1557" s="31">
        <f t="shared" si="49"/>
        <v>0.97196668324216806</v>
      </c>
      <c r="H1557">
        <v>16088</v>
      </c>
      <c r="I1557">
        <v>0</v>
      </c>
      <c r="L1557">
        <v>0</v>
      </c>
      <c r="P1557">
        <v>0</v>
      </c>
      <c r="U1557">
        <v>0</v>
      </c>
      <c r="V1557">
        <v>0</v>
      </c>
      <c r="W1557">
        <v>15637</v>
      </c>
      <c r="X1557">
        <v>0</v>
      </c>
      <c r="AA1557">
        <v>0</v>
      </c>
      <c r="AB1557">
        <v>0</v>
      </c>
      <c r="AH1557">
        <v>0</v>
      </c>
      <c r="AI1557">
        <v>451</v>
      </c>
      <c r="AQ1557">
        <v>0</v>
      </c>
      <c r="AR1557">
        <v>0</v>
      </c>
      <c r="BH1557">
        <v>0</v>
      </c>
      <c r="BI1557">
        <v>0</v>
      </c>
      <c r="BJ1557">
        <v>0</v>
      </c>
      <c r="BK1557">
        <v>0</v>
      </c>
    </row>
    <row r="1558" spans="1:63">
      <c r="A1558" t="s">
        <v>16561</v>
      </c>
      <c r="B1558" t="s">
        <v>16561</v>
      </c>
      <c r="C1558" t="s">
        <v>16680</v>
      </c>
      <c r="D1558" t="s">
        <v>16549</v>
      </c>
      <c r="E1558" t="s">
        <v>14768</v>
      </c>
      <c r="F1558" t="str">
        <f t="shared" si="48"/>
        <v>Turks</v>
      </c>
      <c r="G1558" s="31">
        <f t="shared" si="49"/>
        <v>0.95408786906098764</v>
      </c>
      <c r="H1558">
        <v>201254</v>
      </c>
      <c r="I1558">
        <v>0</v>
      </c>
      <c r="L1558">
        <v>0</v>
      </c>
      <c r="P1558">
        <v>0</v>
      </c>
      <c r="U1558">
        <v>1940</v>
      </c>
      <c r="V1558">
        <v>0</v>
      </c>
      <c r="W1558">
        <v>192014</v>
      </c>
      <c r="X1558">
        <v>0</v>
      </c>
      <c r="AA1558">
        <v>0</v>
      </c>
      <c r="AB1558">
        <v>0</v>
      </c>
      <c r="AH1558">
        <v>0</v>
      </c>
      <c r="AI1558">
        <v>5594</v>
      </c>
      <c r="AQ1558">
        <v>0</v>
      </c>
      <c r="AR1558">
        <v>1706</v>
      </c>
      <c r="BH1558">
        <v>0</v>
      </c>
      <c r="BI1558">
        <v>0</v>
      </c>
      <c r="BJ1558">
        <v>0</v>
      </c>
      <c r="BK1558">
        <v>0</v>
      </c>
    </row>
    <row r="1559" spans="1:63">
      <c r="A1559" t="s">
        <v>16562</v>
      </c>
      <c r="B1559" t="s">
        <v>16562</v>
      </c>
      <c r="C1559" t="s">
        <v>16680</v>
      </c>
      <c r="D1559" t="s">
        <v>16549</v>
      </c>
      <c r="E1559" t="s">
        <v>16563</v>
      </c>
      <c r="F1559" t="str">
        <f t="shared" si="48"/>
        <v>Turks</v>
      </c>
      <c r="G1559" s="31">
        <f t="shared" si="49"/>
        <v>0.92343202801655522</v>
      </c>
      <c r="H1559">
        <v>6282</v>
      </c>
      <c r="I1559">
        <v>0</v>
      </c>
      <c r="L1559">
        <v>0</v>
      </c>
      <c r="P1559">
        <v>0</v>
      </c>
      <c r="U1559">
        <v>305</v>
      </c>
      <c r="V1559">
        <v>0</v>
      </c>
      <c r="W1559">
        <v>5801</v>
      </c>
      <c r="X1559">
        <v>0</v>
      </c>
      <c r="AA1559">
        <v>0</v>
      </c>
      <c r="AB1559">
        <v>0</v>
      </c>
      <c r="AH1559">
        <v>0</v>
      </c>
      <c r="AI1559">
        <v>176</v>
      </c>
      <c r="AQ1559">
        <v>0</v>
      </c>
      <c r="AR1559">
        <v>0</v>
      </c>
      <c r="BH1559">
        <v>0</v>
      </c>
      <c r="BI1559">
        <v>0</v>
      </c>
      <c r="BJ1559">
        <v>0</v>
      </c>
      <c r="BK1559">
        <v>0</v>
      </c>
    </row>
    <row r="1560" spans="1:63">
      <c r="A1560" t="s">
        <v>16564</v>
      </c>
      <c r="B1560" t="s">
        <v>16564</v>
      </c>
      <c r="C1560" t="s">
        <v>16680</v>
      </c>
      <c r="D1560" t="s">
        <v>16549</v>
      </c>
      <c r="E1560" t="s">
        <v>16565</v>
      </c>
      <c r="F1560" t="str">
        <f t="shared" si="48"/>
        <v>Turks</v>
      </c>
      <c r="G1560" s="31">
        <f t="shared" si="49"/>
        <v>0.97196072769275199</v>
      </c>
      <c r="H1560">
        <v>34630</v>
      </c>
      <c r="I1560">
        <v>0</v>
      </c>
      <c r="L1560">
        <v>0</v>
      </c>
      <c r="P1560">
        <v>0</v>
      </c>
      <c r="U1560">
        <v>0</v>
      </c>
      <c r="V1560">
        <v>0</v>
      </c>
      <c r="W1560">
        <v>33659</v>
      </c>
      <c r="X1560">
        <v>0</v>
      </c>
      <c r="AA1560">
        <v>0</v>
      </c>
      <c r="AB1560">
        <v>0</v>
      </c>
      <c r="AH1560">
        <v>0</v>
      </c>
      <c r="AI1560">
        <v>971</v>
      </c>
      <c r="AQ1560">
        <v>0</v>
      </c>
      <c r="AR1560">
        <v>0</v>
      </c>
      <c r="BH1560">
        <v>0</v>
      </c>
      <c r="BI1560">
        <v>0</v>
      </c>
      <c r="BJ1560">
        <v>0</v>
      </c>
      <c r="BK1560">
        <v>0</v>
      </c>
    </row>
    <row r="1561" spans="1:63">
      <c r="A1561" t="s">
        <v>16566</v>
      </c>
      <c r="B1561" t="s">
        <v>16566</v>
      </c>
      <c r="C1561" t="s">
        <v>16680</v>
      </c>
      <c r="D1561" t="s">
        <v>16567</v>
      </c>
      <c r="E1561" t="s">
        <v>14768</v>
      </c>
      <c r="F1561" t="str">
        <f t="shared" si="48"/>
        <v>Kurds</v>
      </c>
      <c r="G1561" s="31">
        <f t="shared" si="49"/>
        <v>0.96407489761965703</v>
      </c>
      <c r="H1561">
        <v>500096</v>
      </c>
      <c r="I1561">
        <v>2435</v>
      </c>
      <c r="L1561">
        <v>0</v>
      </c>
      <c r="P1561">
        <v>0</v>
      </c>
      <c r="U1561">
        <v>482130</v>
      </c>
      <c r="V1561">
        <v>0</v>
      </c>
      <c r="W1561">
        <v>2435</v>
      </c>
      <c r="X1561">
        <v>0</v>
      </c>
      <c r="AA1561">
        <v>0</v>
      </c>
      <c r="AB1561">
        <v>0</v>
      </c>
      <c r="AH1561">
        <v>0</v>
      </c>
      <c r="AI1561">
        <v>793</v>
      </c>
      <c r="AQ1561">
        <v>0</v>
      </c>
      <c r="AR1561">
        <v>12303</v>
      </c>
      <c r="BH1561">
        <v>0</v>
      </c>
      <c r="BI1561">
        <v>0</v>
      </c>
      <c r="BJ1561">
        <v>0</v>
      </c>
      <c r="BK1561">
        <v>0</v>
      </c>
    </row>
    <row r="1562" spans="1:63">
      <c r="A1562" t="s">
        <v>16568</v>
      </c>
      <c r="B1562" t="s">
        <v>16568</v>
      </c>
      <c r="C1562" t="s">
        <v>16680</v>
      </c>
      <c r="D1562" t="s">
        <v>16567</v>
      </c>
      <c r="E1562" t="s">
        <v>16569</v>
      </c>
      <c r="F1562" t="str">
        <f t="shared" si="48"/>
        <v>Kurds</v>
      </c>
      <c r="G1562" s="31">
        <f t="shared" si="49"/>
        <v>0.99838177433684483</v>
      </c>
      <c r="H1562">
        <v>31516</v>
      </c>
      <c r="I1562">
        <v>0</v>
      </c>
      <c r="L1562">
        <v>0</v>
      </c>
      <c r="P1562">
        <v>0</v>
      </c>
      <c r="U1562">
        <v>31465</v>
      </c>
      <c r="V1562">
        <v>0</v>
      </c>
      <c r="W1562">
        <v>0</v>
      </c>
      <c r="X1562">
        <v>0</v>
      </c>
      <c r="AA1562">
        <v>0</v>
      </c>
      <c r="AB1562">
        <v>0</v>
      </c>
      <c r="AH1562">
        <v>0</v>
      </c>
      <c r="AI1562">
        <v>51</v>
      </c>
      <c r="AQ1562">
        <v>0</v>
      </c>
      <c r="AR1562">
        <v>0</v>
      </c>
      <c r="BH1562">
        <v>0</v>
      </c>
      <c r="BI1562">
        <v>0</v>
      </c>
      <c r="BJ1562">
        <v>0</v>
      </c>
      <c r="BK1562">
        <v>0</v>
      </c>
    </row>
    <row r="1563" spans="1:63">
      <c r="A1563" t="s">
        <v>16570</v>
      </c>
      <c r="B1563" t="s">
        <v>16570</v>
      </c>
      <c r="C1563" t="s">
        <v>16680</v>
      </c>
      <c r="D1563" t="s">
        <v>16567</v>
      </c>
      <c r="E1563" t="s">
        <v>16571</v>
      </c>
      <c r="F1563" t="str">
        <f t="shared" si="48"/>
        <v>Kurds</v>
      </c>
      <c r="G1563" s="31">
        <f t="shared" si="49"/>
        <v>0.84861786068871814</v>
      </c>
      <c r="H1563">
        <v>19137</v>
      </c>
      <c r="I1563">
        <v>1911</v>
      </c>
      <c r="L1563">
        <v>0</v>
      </c>
      <c r="P1563">
        <v>0</v>
      </c>
      <c r="U1563">
        <v>16240</v>
      </c>
      <c r="V1563">
        <v>0</v>
      </c>
      <c r="W1563">
        <v>0</v>
      </c>
      <c r="X1563">
        <v>0</v>
      </c>
      <c r="AA1563">
        <v>0</v>
      </c>
      <c r="AB1563">
        <v>0</v>
      </c>
      <c r="AD1563">
        <v>955</v>
      </c>
      <c r="AI1563">
        <v>31</v>
      </c>
      <c r="AQ1563">
        <v>0</v>
      </c>
      <c r="AR1563">
        <v>0</v>
      </c>
      <c r="BH1563">
        <v>0</v>
      </c>
      <c r="BI1563">
        <v>0</v>
      </c>
      <c r="BJ1563">
        <v>0</v>
      </c>
      <c r="BK1563">
        <v>0</v>
      </c>
    </row>
    <row r="1564" spans="1:63">
      <c r="A1564" t="s">
        <v>16572</v>
      </c>
      <c r="B1564" t="s">
        <v>16572</v>
      </c>
      <c r="C1564" t="s">
        <v>16680</v>
      </c>
      <c r="D1564" t="s">
        <v>16567</v>
      </c>
      <c r="E1564" t="s">
        <v>16573</v>
      </c>
      <c r="F1564" t="str">
        <f t="shared" si="48"/>
        <v>Kurds</v>
      </c>
      <c r="G1564" s="31">
        <f t="shared" si="49"/>
        <v>0.94843813940799349</v>
      </c>
      <c r="H1564">
        <v>7331</v>
      </c>
      <c r="I1564">
        <v>366</v>
      </c>
      <c r="L1564">
        <v>0</v>
      </c>
      <c r="P1564">
        <v>0</v>
      </c>
      <c r="U1564">
        <v>6953</v>
      </c>
      <c r="V1564">
        <v>0</v>
      </c>
      <c r="W1564">
        <v>0</v>
      </c>
      <c r="X1564">
        <v>0</v>
      </c>
      <c r="AA1564">
        <v>0</v>
      </c>
      <c r="AB1564">
        <v>0</v>
      </c>
      <c r="AD1564">
        <v>0</v>
      </c>
      <c r="AI1564">
        <v>12</v>
      </c>
      <c r="AQ1564">
        <v>0</v>
      </c>
      <c r="AR1564">
        <v>0</v>
      </c>
      <c r="BH1564">
        <v>0</v>
      </c>
      <c r="BI1564">
        <v>0</v>
      </c>
      <c r="BJ1564">
        <v>0</v>
      </c>
      <c r="BK1564">
        <v>0</v>
      </c>
    </row>
    <row r="1565" spans="1:63">
      <c r="A1565" t="s">
        <v>16574</v>
      </c>
      <c r="B1565" t="s">
        <v>16574</v>
      </c>
      <c r="C1565" t="s">
        <v>16680</v>
      </c>
      <c r="D1565" t="s">
        <v>16567</v>
      </c>
      <c r="E1565" t="s">
        <v>16575</v>
      </c>
      <c r="F1565" t="str">
        <f t="shared" si="48"/>
        <v>Kurds</v>
      </c>
      <c r="G1565" s="31">
        <f t="shared" si="49"/>
        <v>0.78871251618902138</v>
      </c>
      <c r="H1565">
        <v>60226</v>
      </c>
      <c r="I1565">
        <v>12026</v>
      </c>
      <c r="L1565">
        <v>0</v>
      </c>
      <c r="P1565">
        <v>0</v>
      </c>
      <c r="U1565">
        <v>47501</v>
      </c>
      <c r="V1565">
        <v>601</v>
      </c>
      <c r="W1565">
        <v>0</v>
      </c>
      <c r="X1565">
        <v>0</v>
      </c>
      <c r="AA1565">
        <v>0</v>
      </c>
      <c r="AB1565">
        <v>0</v>
      </c>
      <c r="AD1565">
        <v>0</v>
      </c>
      <c r="AI1565">
        <v>98</v>
      </c>
      <c r="AQ1565">
        <v>0</v>
      </c>
      <c r="AR1565">
        <v>0</v>
      </c>
      <c r="BH1565">
        <v>0</v>
      </c>
      <c r="BI1565">
        <v>0</v>
      </c>
      <c r="BJ1565">
        <v>0</v>
      </c>
      <c r="BK1565">
        <v>0</v>
      </c>
    </row>
    <row r="1566" spans="1:63">
      <c r="A1566" t="s">
        <v>16576</v>
      </c>
      <c r="B1566" t="s">
        <v>16576</v>
      </c>
      <c r="C1566" t="s">
        <v>16680</v>
      </c>
      <c r="D1566" t="s">
        <v>16567</v>
      </c>
      <c r="E1566" t="s">
        <v>16577</v>
      </c>
      <c r="F1566" t="str">
        <f t="shared" si="48"/>
        <v>Kurds</v>
      </c>
      <c r="G1566" s="31">
        <f t="shared" si="49"/>
        <v>0.5990311981301446</v>
      </c>
      <c r="H1566">
        <v>29521</v>
      </c>
      <c r="I1566">
        <v>11789</v>
      </c>
      <c r="L1566">
        <v>0</v>
      </c>
      <c r="P1566">
        <v>0</v>
      </c>
      <c r="U1566">
        <v>17684</v>
      </c>
      <c r="V1566">
        <v>0</v>
      </c>
      <c r="W1566">
        <v>0</v>
      </c>
      <c r="X1566">
        <v>0</v>
      </c>
      <c r="AA1566">
        <v>0</v>
      </c>
      <c r="AB1566">
        <v>0</v>
      </c>
      <c r="AD1566">
        <v>0</v>
      </c>
      <c r="AI1566">
        <v>48</v>
      </c>
      <c r="AQ1566">
        <v>0</v>
      </c>
      <c r="AR1566">
        <v>0</v>
      </c>
      <c r="BH1566">
        <v>0</v>
      </c>
      <c r="BI1566">
        <v>0</v>
      </c>
      <c r="BJ1566">
        <v>0</v>
      </c>
      <c r="BK1566">
        <v>0</v>
      </c>
    </row>
    <row r="1567" spans="1:63">
      <c r="A1567" t="s">
        <v>16578</v>
      </c>
      <c r="B1567" t="s">
        <v>16578</v>
      </c>
      <c r="C1567" t="s">
        <v>16680</v>
      </c>
      <c r="D1567" t="s">
        <v>16579</v>
      </c>
      <c r="E1567" t="s">
        <v>16580</v>
      </c>
      <c r="F1567" t="str">
        <f t="shared" si="48"/>
        <v>Kurds</v>
      </c>
      <c r="G1567" s="31">
        <f t="shared" si="49"/>
        <v>0.96839026818492935</v>
      </c>
      <c r="H1567">
        <v>16071</v>
      </c>
      <c r="I1567">
        <v>0</v>
      </c>
      <c r="L1567">
        <v>0</v>
      </c>
      <c r="P1567">
        <v>0</v>
      </c>
      <c r="U1567">
        <v>15563</v>
      </c>
      <c r="V1567">
        <v>0</v>
      </c>
      <c r="W1567">
        <v>0</v>
      </c>
      <c r="X1567">
        <v>0</v>
      </c>
      <c r="AA1567">
        <v>0</v>
      </c>
      <c r="AB1567">
        <v>0</v>
      </c>
      <c r="AD1567">
        <v>481</v>
      </c>
      <c r="AI1567">
        <v>27</v>
      </c>
      <c r="AQ1567">
        <v>0</v>
      </c>
      <c r="AR1567">
        <v>0</v>
      </c>
      <c r="BH1567">
        <v>0</v>
      </c>
      <c r="BI1567">
        <v>0</v>
      </c>
      <c r="BJ1567">
        <v>0</v>
      </c>
      <c r="BK1567">
        <v>0</v>
      </c>
    </row>
    <row r="1568" spans="1:63">
      <c r="A1568" t="s">
        <v>16581</v>
      </c>
      <c r="B1568" t="s">
        <v>16581</v>
      </c>
      <c r="C1568" t="s">
        <v>16680</v>
      </c>
      <c r="D1568" t="s">
        <v>16579</v>
      </c>
      <c r="E1568" t="s">
        <v>16582</v>
      </c>
      <c r="F1568" t="str">
        <f t="shared" si="48"/>
        <v>Kurds</v>
      </c>
      <c r="G1568" s="31">
        <f t="shared" si="49"/>
        <v>0.97736977475902709</v>
      </c>
      <c r="H1568">
        <v>160184</v>
      </c>
      <c r="I1568">
        <v>0</v>
      </c>
      <c r="L1568">
        <v>0</v>
      </c>
      <c r="P1568">
        <v>0</v>
      </c>
      <c r="U1568">
        <v>156559</v>
      </c>
      <c r="V1568">
        <v>0</v>
      </c>
      <c r="W1568">
        <v>3195</v>
      </c>
      <c r="X1568">
        <v>0</v>
      </c>
      <c r="AA1568">
        <v>0</v>
      </c>
      <c r="AB1568">
        <v>0</v>
      </c>
      <c r="AD1568">
        <v>0</v>
      </c>
      <c r="AI1568">
        <v>270</v>
      </c>
      <c r="AQ1568">
        <v>0</v>
      </c>
      <c r="AR1568">
        <v>160</v>
      </c>
      <c r="BH1568">
        <v>0</v>
      </c>
      <c r="BI1568">
        <v>0</v>
      </c>
      <c r="BJ1568">
        <v>0</v>
      </c>
      <c r="BK1568">
        <v>0</v>
      </c>
    </row>
    <row r="1569" spans="1:63">
      <c r="A1569" t="s">
        <v>16583</v>
      </c>
      <c r="B1569" t="s">
        <v>16583</v>
      </c>
      <c r="C1569" t="s">
        <v>16680</v>
      </c>
      <c r="D1569" t="s">
        <v>16579</v>
      </c>
      <c r="E1569" t="s">
        <v>16584</v>
      </c>
      <c r="F1569" t="str">
        <f t="shared" si="48"/>
        <v>Kurds</v>
      </c>
      <c r="G1569" s="31">
        <f t="shared" si="49"/>
        <v>0.99835255354200991</v>
      </c>
      <c r="H1569">
        <v>12140</v>
      </c>
      <c r="I1569">
        <v>0</v>
      </c>
      <c r="L1569">
        <v>0</v>
      </c>
      <c r="P1569">
        <v>0</v>
      </c>
      <c r="U1569">
        <v>12120</v>
      </c>
      <c r="V1569">
        <v>0</v>
      </c>
      <c r="W1569">
        <v>0</v>
      </c>
      <c r="X1569">
        <v>0</v>
      </c>
      <c r="AA1569">
        <v>0</v>
      </c>
      <c r="AB1569">
        <v>0</v>
      </c>
      <c r="AD1569">
        <v>0</v>
      </c>
      <c r="AI1569">
        <v>20</v>
      </c>
      <c r="AQ1569">
        <v>0</v>
      </c>
      <c r="AR1569">
        <v>0</v>
      </c>
      <c r="BH1569">
        <v>0</v>
      </c>
      <c r="BI1569">
        <v>0</v>
      </c>
      <c r="BJ1569">
        <v>0</v>
      </c>
      <c r="BK1569">
        <v>0</v>
      </c>
    </row>
    <row r="1570" spans="1:63">
      <c r="A1570" t="s">
        <v>16585</v>
      </c>
      <c r="B1570" t="s">
        <v>16585</v>
      </c>
      <c r="C1570" t="s">
        <v>16680</v>
      </c>
      <c r="D1570" t="s">
        <v>16579</v>
      </c>
      <c r="E1570" t="s">
        <v>16586</v>
      </c>
      <c r="F1570" t="str">
        <f t="shared" si="48"/>
        <v>Kurds</v>
      </c>
      <c r="G1570" s="31">
        <f t="shared" si="49"/>
        <v>0.94745007039682949</v>
      </c>
      <c r="H1570">
        <v>76708</v>
      </c>
      <c r="I1570">
        <v>0</v>
      </c>
      <c r="L1570">
        <v>0</v>
      </c>
      <c r="P1570">
        <v>0</v>
      </c>
      <c r="U1570">
        <v>72677</v>
      </c>
      <c r="V1570">
        <v>0</v>
      </c>
      <c r="W1570">
        <v>0</v>
      </c>
      <c r="X1570">
        <v>0</v>
      </c>
      <c r="AA1570">
        <v>0</v>
      </c>
      <c r="AB1570">
        <v>0</v>
      </c>
      <c r="AD1570">
        <v>3825</v>
      </c>
      <c r="AI1570">
        <v>129</v>
      </c>
      <c r="AQ1570">
        <v>0</v>
      </c>
      <c r="AR1570">
        <v>77</v>
      </c>
      <c r="BH1570">
        <v>0</v>
      </c>
      <c r="BI1570">
        <v>0</v>
      </c>
      <c r="BJ1570">
        <v>0</v>
      </c>
      <c r="BK1570">
        <v>0</v>
      </c>
    </row>
    <row r="1571" spans="1:63">
      <c r="A1571" t="s">
        <v>16587</v>
      </c>
      <c r="B1571" t="s">
        <v>16587</v>
      </c>
      <c r="C1571" t="s">
        <v>16680</v>
      </c>
      <c r="D1571" t="s">
        <v>16579</v>
      </c>
      <c r="E1571" t="s">
        <v>16588</v>
      </c>
      <c r="F1571" t="str">
        <f t="shared" si="48"/>
        <v>Kurds</v>
      </c>
      <c r="G1571" s="31">
        <f t="shared" si="49"/>
        <v>0.99037185957138363</v>
      </c>
      <c r="H1571">
        <v>146238</v>
      </c>
      <c r="I1571">
        <v>0</v>
      </c>
      <c r="L1571">
        <v>0</v>
      </c>
      <c r="P1571">
        <v>0</v>
      </c>
      <c r="U1571">
        <v>144830</v>
      </c>
      <c r="V1571">
        <v>0</v>
      </c>
      <c r="W1571">
        <v>0</v>
      </c>
      <c r="X1571">
        <v>0</v>
      </c>
      <c r="AA1571">
        <v>0</v>
      </c>
      <c r="AB1571">
        <v>0</v>
      </c>
      <c r="AD1571">
        <v>0</v>
      </c>
      <c r="AI1571">
        <v>244</v>
      </c>
      <c r="AQ1571">
        <v>0</v>
      </c>
      <c r="AR1571">
        <v>1164</v>
      </c>
      <c r="BH1571">
        <v>0</v>
      </c>
      <c r="BI1571">
        <v>0</v>
      </c>
      <c r="BJ1571">
        <v>0</v>
      </c>
      <c r="BK1571">
        <v>0</v>
      </c>
    </row>
    <row r="1572" spans="1:63">
      <c r="A1572" t="s">
        <v>16589</v>
      </c>
      <c r="B1572" t="s">
        <v>16589</v>
      </c>
      <c r="C1572" t="s">
        <v>16680</v>
      </c>
      <c r="D1572" t="s">
        <v>16579</v>
      </c>
      <c r="E1572" t="s">
        <v>14768</v>
      </c>
      <c r="F1572" t="str">
        <f t="shared" si="48"/>
        <v>Kurds</v>
      </c>
      <c r="G1572" s="31">
        <f t="shared" si="49"/>
        <v>0.98143977109051017</v>
      </c>
      <c r="H1572">
        <v>103447</v>
      </c>
      <c r="I1572">
        <v>0</v>
      </c>
      <c r="L1572">
        <v>0</v>
      </c>
      <c r="P1572">
        <v>0</v>
      </c>
      <c r="U1572">
        <v>101527</v>
      </c>
      <c r="V1572">
        <v>0</v>
      </c>
      <c r="W1572">
        <v>0</v>
      </c>
      <c r="X1572">
        <v>0</v>
      </c>
      <c r="AA1572">
        <v>0</v>
      </c>
      <c r="AB1572">
        <v>0</v>
      </c>
      <c r="AD1572">
        <v>1026</v>
      </c>
      <c r="AI1572">
        <v>173</v>
      </c>
      <c r="AQ1572">
        <v>0</v>
      </c>
      <c r="AR1572">
        <v>721</v>
      </c>
      <c r="BH1572">
        <v>0</v>
      </c>
      <c r="BI1572">
        <v>0</v>
      </c>
      <c r="BJ1572">
        <v>0</v>
      </c>
      <c r="BK1572">
        <v>0</v>
      </c>
    </row>
    <row r="1573" spans="1:63">
      <c r="A1573" t="s">
        <v>16590</v>
      </c>
      <c r="B1573" t="s">
        <v>16590</v>
      </c>
      <c r="C1573" t="s">
        <v>16680</v>
      </c>
      <c r="D1573" t="s">
        <v>16579</v>
      </c>
      <c r="E1573" t="s">
        <v>16591</v>
      </c>
      <c r="F1573" t="str">
        <f t="shared" si="48"/>
        <v>Kurds</v>
      </c>
      <c r="G1573" s="31">
        <f t="shared" si="49"/>
        <v>0.99832167222476509</v>
      </c>
      <c r="H1573">
        <v>45879</v>
      </c>
      <c r="I1573">
        <v>0</v>
      </c>
      <c r="L1573">
        <v>0</v>
      </c>
      <c r="P1573">
        <v>0</v>
      </c>
      <c r="U1573">
        <v>45802</v>
      </c>
      <c r="V1573">
        <v>0</v>
      </c>
      <c r="W1573">
        <v>0</v>
      </c>
      <c r="X1573">
        <v>0</v>
      </c>
      <c r="AA1573">
        <v>0</v>
      </c>
      <c r="AB1573">
        <v>0</v>
      </c>
      <c r="AD1573">
        <v>0</v>
      </c>
      <c r="AI1573">
        <v>77</v>
      </c>
      <c r="AQ1573">
        <v>0</v>
      </c>
      <c r="AR1573">
        <v>0</v>
      </c>
      <c r="BH1573">
        <v>0</v>
      </c>
      <c r="BI1573">
        <v>0</v>
      </c>
      <c r="BJ1573">
        <v>0</v>
      </c>
      <c r="BK1573">
        <v>0</v>
      </c>
    </row>
    <row r="1574" spans="1:63">
      <c r="A1574" t="s">
        <v>16592</v>
      </c>
      <c r="B1574" t="s">
        <v>16592</v>
      </c>
      <c r="C1574" t="s">
        <v>16680</v>
      </c>
      <c r="D1574" t="s">
        <v>16593</v>
      </c>
      <c r="E1574" t="s">
        <v>16594</v>
      </c>
      <c r="F1574" t="str">
        <f t="shared" si="48"/>
        <v>Turks</v>
      </c>
      <c r="G1574" s="31">
        <f t="shared" si="49"/>
        <v>0.93872164360108434</v>
      </c>
      <c r="H1574">
        <v>14018</v>
      </c>
      <c r="I1574">
        <v>0</v>
      </c>
      <c r="L1574">
        <v>0</v>
      </c>
      <c r="P1574">
        <v>0</v>
      </c>
      <c r="U1574">
        <v>0</v>
      </c>
      <c r="V1574">
        <v>0</v>
      </c>
      <c r="W1574">
        <v>13159</v>
      </c>
      <c r="X1574">
        <v>693</v>
      </c>
      <c r="AA1574">
        <v>0</v>
      </c>
      <c r="AB1574">
        <v>0</v>
      </c>
      <c r="AH1574">
        <v>0</v>
      </c>
      <c r="AI1574">
        <v>166</v>
      </c>
      <c r="AQ1574">
        <v>0</v>
      </c>
      <c r="AR1574">
        <v>0</v>
      </c>
      <c r="BH1574">
        <v>0</v>
      </c>
      <c r="BI1574">
        <v>0</v>
      </c>
      <c r="BJ1574">
        <v>0</v>
      </c>
      <c r="BK1574">
        <v>0</v>
      </c>
    </row>
    <row r="1575" spans="1:63">
      <c r="A1575" t="s">
        <v>16595</v>
      </c>
      <c r="B1575" t="s">
        <v>16595</v>
      </c>
      <c r="C1575" t="s">
        <v>16680</v>
      </c>
      <c r="D1575" t="s">
        <v>16593</v>
      </c>
      <c r="E1575" t="s">
        <v>14768</v>
      </c>
      <c r="F1575" t="str">
        <f t="shared" si="48"/>
        <v>Turks</v>
      </c>
      <c r="G1575" s="31">
        <f t="shared" si="49"/>
        <v>0.985656424155678</v>
      </c>
      <c r="H1575">
        <v>164185</v>
      </c>
      <c r="I1575">
        <v>0</v>
      </c>
      <c r="L1575">
        <v>0</v>
      </c>
      <c r="P1575">
        <v>0</v>
      </c>
      <c r="U1575">
        <v>0</v>
      </c>
      <c r="V1575">
        <v>0</v>
      </c>
      <c r="W1575">
        <v>161830</v>
      </c>
      <c r="X1575">
        <v>0</v>
      </c>
      <c r="AA1575">
        <v>0</v>
      </c>
      <c r="AB1575">
        <v>0</v>
      </c>
      <c r="AH1575">
        <v>0</v>
      </c>
      <c r="AI1575">
        <v>1937</v>
      </c>
      <c r="AQ1575">
        <v>0</v>
      </c>
      <c r="AR1575">
        <v>418</v>
      </c>
      <c r="BH1575">
        <v>0</v>
      </c>
      <c r="BI1575">
        <v>0</v>
      </c>
      <c r="BJ1575">
        <v>0</v>
      </c>
      <c r="BK1575">
        <v>0</v>
      </c>
    </row>
    <row r="1576" spans="1:63">
      <c r="A1576" t="s">
        <v>16596</v>
      </c>
      <c r="B1576" t="s">
        <v>16596</v>
      </c>
      <c r="C1576" t="s">
        <v>16680</v>
      </c>
      <c r="D1576" t="s">
        <v>16593</v>
      </c>
      <c r="E1576" t="s">
        <v>16597</v>
      </c>
      <c r="F1576" t="str">
        <f t="shared" si="48"/>
        <v>Turks</v>
      </c>
      <c r="G1576" s="31">
        <f t="shared" si="49"/>
        <v>0.98814907219709969</v>
      </c>
      <c r="H1576">
        <v>6413</v>
      </c>
      <c r="I1576">
        <v>0</v>
      </c>
      <c r="L1576">
        <v>0</v>
      </c>
      <c r="P1576">
        <v>0</v>
      </c>
      <c r="U1576">
        <v>0</v>
      </c>
      <c r="V1576">
        <v>0</v>
      </c>
      <c r="W1576">
        <v>6337</v>
      </c>
      <c r="X1576">
        <v>0</v>
      </c>
      <c r="AA1576">
        <v>0</v>
      </c>
      <c r="AB1576">
        <v>0</v>
      </c>
      <c r="AH1576">
        <v>0</v>
      </c>
      <c r="AI1576">
        <v>76</v>
      </c>
      <c r="AQ1576">
        <v>0</v>
      </c>
      <c r="AR1576">
        <v>0</v>
      </c>
      <c r="BH1576">
        <v>0</v>
      </c>
      <c r="BI1576">
        <v>0</v>
      </c>
      <c r="BJ1576">
        <v>0</v>
      </c>
      <c r="BK1576">
        <v>0</v>
      </c>
    </row>
    <row r="1577" spans="1:63">
      <c r="A1577" t="s">
        <v>16598</v>
      </c>
      <c r="B1577" t="s">
        <v>16598</v>
      </c>
      <c r="C1577" t="s">
        <v>16680</v>
      </c>
      <c r="D1577" t="s">
        <v>16593</v>
      </c>
      <c r="E1577" t="s">
        <v>16599</v>
      </c>
      <c r="F1577" t="str">
        <f t="shared" si="48"/>
        <v>Turks</v>
      </c>
      <c r="G1577" s="31">
        <f t="shared" si="49"/>
        <v>0.9881873349701209</v>
      </c>
      <c r="H1577">
        <v>21587</v>
      </c>
      <c r="I1577">
        <v>0</v>
      </c>
      <c r="L1577">
        <v>0</v>
      </c>
      <c r="P1577">
        <v>0</v>
      </c>
      <c r="U1577">
        <v>0</v>
      </c>
      <c r="V1577">
        <v>0</v>
      </c>
      <c r="W1577">
        <v>21332</v>
      </c>
      <c r="X1577">
        <v>0</v>
      </c>
      <c r="AA1577">
        <v>0</v>
      </c>
      <c r="AB1577">
        <v>0</v>
      </c>
      <c r="AH1577">
        <v>0</v>
      </c>
      <c r="AI1577">
        <v>255</v>
      </c>
      <c r="AQ1577">
        <v>0</v>
      </c>
      <c r="AR1577">
        <v>0</v>
      </c>
      <c r="BH1577">
        <v>0</v>
      </c>
      <c r="BI1577">
        <v>0</v>
      </c>
      <c r="BJ1577">
        <v>0</v>
      </c>
      <c r="BK1577">
        <v>0</v>
      </c>
    </row>
    <row r="1578" spans="1:63">
      <c r="A1578" t="s">
        <v>16600</v>
      </c>
      <c r="B1578" t="s">
        <v>16600</v>
      </c>
      <c r="C1578" t="s">
        <v>16680</v>
      </c>
      <c r="D1578" t="s">
        <v>16601</v>
      </c>
      <c r="E1578" t="s">
        <v>14768</v>
      </c>
      <c r="F1578" t="str">
        <f t="shared" si="48"/>
        <v>Turks</v>
      </c>
      <c r="G1578" s="31">
        <f t="shared" si="49"/>
        <v>0.58683406530456372</v>
      </c>
      <c r="H1578">
        <v>41896</v>
      </c>
      <c r="I1578">
        <v>0</v>
      </c>
      <c r="L1578">
        <v>0</v>
      </c>
      <c r="P1578">
        <v>0</v>
      </c>
      <c r="U1578">
        <v>16669</v>
      </c>
      <c r="V1578">
        <v>0</v>
      </c>
      <c r="W1578">
        <v>24586</v>
      </c>
      <c r="X1578">
        <v>0</v>
      </c>
      <c r="AA1578">
        <v>0</v>
      </c>
      <c r="AB1578">
        <v>0</v>
      </c>
      <c r="AH1578">
        <v>0</v>
      </c>
      <c r="AI1578">
        <v>117</v>
      </c>
      <c r="AQ1578">
        <v>0</v>
      </c>
      <c r="AR1578">
        <v>107</v>
      </c>
      <c r="BH1578">
        <v>0</v>
      </c>
      <c r="BI1578">
        <v>0</v>
      </c>
      <c r="BJ1578">
        <v>0</v>
      </c>
      <c r="BK1578">
        <v>417</v>
      </c>
    </row>
    <row r="1579" spans="1:63">
      <c r="A1579" t="s">
        <v>16602</v>
      </c>
      <c r="B1579" t="s">
        <v>16602</v>
      </c>
      <c r="C1579" t="s">
        <v>16680</v>
      </c>
      <c r="D1579" t="s">
        <v>16601</v>
      </c>
      <c r="E1579" t="s">
        <v>16603</v>
      </c>
      <c r="F1579" t="str">
        <f t="shared" si="48"/>
        <v>Turks</v>
      </c>
      <c r="G1579" s="31">
        <f t="shared" si="49"/>
        <v>0.95732476769530805</v>
      </c>
      <c r="H1579">
        <v>8717</v>
      </c>
      <c r="I1579">
        <v>0</v>
      </c>
      <c r="L1579">
        <v>0</v>
      </c>
      <c r="P1579">
        <v>0</v>
      </c>
      <c r="U1579">
        <v>348</v>
      </c>
      <c r="V1579">
        <v>0</v>
      </c>
      <c r="W1579">
        <v>8345</v>
      </c>
      <c r="X1579">
        <v>0</v>
      </c>
      <c r="AA1579">
        <v>0</v>
      </c>
      <c r="AB1579">
        <v>0</v>
      </c>
      <c r="AH1579">
        <v>0</v>
      </c>
      <c r="AI1579">
        <v>24</v>
      </c>
      <c r="AQ1579">
        <v>0</v>
      </c>
      <c r="AR1579">
        <v>0</v>
      </c>
      <c r="BH1579">
        <v>0</v>
      </c>
      <c r="BI1579">
        <v>0</v>
      </c>
      <c r="BJ1579">
        <v>0</v>
      </c>
      <c r="BK1579">
        <v>0</v>
      </c>
    </row>
    <row r="1580" spans="1:63">
      <c r="A1580" t="s">
        <v>16604</v>
      </c>
      <c r="B1580" t="s">
        <v>16604</v>
      </c>
      <c r="C1580" t="s">
        <v>16680</v>
      </c>
      <c r="D1580" t="s">
        <v>16601</v>
      </c>
      <c r="E1580" t="s">
        <v>16605</v>
      </c>
      <c r="F1580" t="str">
        <f t="shared" si="48"/>
        <v>Turks</v>
      </c>
      <c r="G1580" s="31">
        <f t="shared" si="49"/>
        <v>0.94733606557377048</v>
      </c>
      <c r="H1580">
        <v>4880</v>
      </c>
      <c r="I1580">
        <v>0</v>
      </c>
      <c r="L1580">
        <v>0</v>
      </c>
      <c r="P1580">
        <v>0</v>
      </c>
      <c r="U1580">
        <v>0</v>
      </c>
      <c r="V1580">
        <v>0</v>
      </c>
      <c r="W1580">
        <v>4623</v>
      </c>
      <c r="X1580">
        <v>0</v>
      </c>
      <c r="AA1580">
        <v>0</v>
      </c>
      <c r="AB1580">
        <v>0</v>
      </c>
      <c r="AH1580">
        <v>0</v>
      </c>
      <c r="AI1580">
        <v>14</v>
      </c>
      <c r="AQ1580">
        <v>0</v>
      </c>
      <c r="AR1580">
        <v>0</v>
      </c>
      <c r="BH1580">
        <v>0</v>
      </c>
      <c r="BI1580">
        <v>0</v>
      </c>
      <c r="BJ1580">
        <v>0</v>
      </c>
      <c r="BK1580">
        <v>243</v>
      </c>
    </row>
    <row r="1581" spans="1:63">
      <c r="A1581" t="s">
        <v>16606</v>
      </c>
      <c r="B1581" t="s">
        <v>16606</v>
      </c>
      <c r="C1581" t="s">
        <v>16680</v>
      </c>
      <c r="D1581" t="s">
        <v>16601</v>
      </c>
      <c r="E1581" t="s">
        <v>16607</v>
      </c>
      <c r="F1581" t="str">
        <f t="shared" si="48"/>
        <v>Kurds</v>
      </c>
      <c r="G1581" s="31">
        <f t="shared" si="49"/>
        <v>0.61827207803518547</v>
      </c>
      <c r="H1581">
        <v>22964</v>
      </c>
      <c r="I1581">
        <v>0</v>
      </c>
      <c r="L1581">
        <v>0</v>
      </c>
      <c r="P1581">
        <v>0</v>
      </c>
      <c r="U1581">
        <v>14198</v>
      </c>
      <c r="V1581">
        <v>1145</v>
      </c>
      <c r="W1581">
        <v>6870</v>
      </c>
      <c r="X1581">
        <v>0</v>
      </c>
      <c r="AA1581">
        <v>0</v>
      </c>
      <c r="AB1581">
        <v>0</v>
      </c>
      <c r="AH1581">
        <v>0</v>
      </c>
      <c r="AI1581">
        <v>64</v>
      </c>
      <c r="AQ1581">
        <v>0</v>
      </c>
      <c r="AR1581">
        <v>0</v>
      </c>
      <c r="BH1581">
        <v>0</v>
      </c>
      <c r="BI1581">
        <v>0</v>
      </c>
      <c r="BJ1581">
        <v>0</v>
      </c>
      <c r="BK1581">
        <v>687</v>
      </c>
    </row>
    <row r="1582" spans="1:63">
      <c r="A1582" t="s">
        <v>16608</v>
      </c>
      <c r="B1582" t="s">
        <v>16608</v>
      </c>
      <c r="C1582" t="s">
        <v>16680</v>
      </c>
      <c r="D1582" t="s">
        <v>16601</v>
      </c>
      <c r="E1582" t="s">
        <v>16609</v>
      </c>
      <c r="F1582" t="str">
        <f t="shared" si="48"/>
        <v>Turks</v>
      </c>
      <c r="G1582" s="31">
        <f t="shared" si="49"/>
        <v>0.92732450167141267</v>
      </c>
      <c r="H1582">
        <v>8077</v>
      </c>
      <c r="I1582">
        <v>0</v>
      </c>
      <c r="L1582">
        <v>0</v>
      </c>
      <c r="P1582">
        <v>0</v>
      </c>
      <c r="U1582">
        <v>564</v>
      </c>
      <c r="V1582">
        <v>0</v>
      </c>
      <c r="W1582">
        <v>7490</v>
      </c>
      <c r="X1582">
        <v>0</v>
      </c>
      <c r="AA1582">
        <v>0</v>
      </c>
      <c r="AB1582">
        <v>0</v>
      </c>
      <c r="AH1582">
        <v>0</v>
      </c>
      <c r="AI1582">
        <v>23</v>
      </c>
      <c r="AQ1582">
        <v>0</v>
      </c>
      <c r="AR1582">
        <v>0</v>
      </c>
      <c r="BH1582">
        <v>0</v>
      </c>
      <c r="BI1582">
        <v>0</v>
      </c>
      <c r="BJ1582">
        <v>0</v>
      </c>
      <c r="BK1582">
        <v>0</v>
      </c>
    </row>
    <row r="1583" spans="1:63">
      <c r="A1583" t="s">
        <v>16610</v>
      </c>
      <c r="B1583" t="s">
        <v>16610</v>
      </c>
      <c r="C1583" t="s">
        <v>16680</v>
      </c>
      <c r="D1583" t="s">
        <v>16601</v>
      </c>
      <c r="E1583" t="s">
        <v>16611</v>
      </c>
      <c r="F1583" t="str">
        <f t="shared" si="48"/>
        <v>Turks</v>
      </c>
      <c r="G1583" s="31">
        <f t="shared" si="49"/>
        <v>0.90734874881216343</v>
      </c>
      <c r="H1583">
        <v>6314</v>
      </c>
      <c r="I1583">
        <v>0</v>
      </c>
      <c r="L1583">
        <v>0</v>
      </c>
      <c r="P1583">
        <v>0</v>
      </c>
      <c r="U1583">
        <v>567</v>
      </c>
      <c r="V1583">
        <v>0</v>
      </c>
      <c r="W1583">
        <v>5729</v>
      </c>
      <c r="X1583">
        <v>0</v>
      </c>
      <c r="AA1583">
        <v>0</v>
      </c>
      <c r="AB1583">
        <v>0</v>
      </c>
      <c r="AH1583">
        <v>0</v>
      </c>
      <c r="AI1583">
        <v>18</v>
      </c>
      <c r="AQ1583">
        <v>0</v>
      </c>
      <c r="AR1583">
        <v>0</v>
      </c>
      <c r="BH1583">
        <v>0</v>
      </c>
      <c r="BI1583">
        <v>0</v>
      </c>
      <c r="BJ1583">
        <v>0</v>
      </c>
      <c r="BK1583">
        <v>0</v>
      </c>
    </row>
    <row r="1584" spans="1:63">
      <c r="A1584" t="s">
        <v>16612</v>
      </c>
      <c r="B1584" t="s">
        <v>16612</v>
      </c>
      <c r="C1584" t="s">
        <v>16680</v>
      </c>
      <c r="D1584" t="s">
        <v>16613</v>
      </c>
      <c r="E1584" t="s">
        <v>16614</v>
      </c>
      <c r="F1584" t="str">
        <f t="shared" si="48"/>
        <v>Kurds</v>
      </c>
      <c r="G1584" s="31">
        <f t="shared" si="49"/>
        <v>0.64718100890207719</v>
      </c>
      <c r="H1584">
        <v>20220</v>
      </c>
      <c r="I1584">
        <v>0</v>
      </c>
      <c r="L1584">
        <v>0</v>
      </c>
      <c r="P1584">
        <v>0</v>
      </c>
      <c r="U1584">
        <v>13086</v>
      </c>
      <c r="V1584">
        <v>0</v>
      </c>
      <c r="W1584">
        <v>0</v>
      </c>
      <c r="X1584">
        <v>0</v>
      </c>
      <c r="AA1584">
        <v>0</v>
      </c>
      <c r="AB1584">
        <v>0</v>
      </c>
      <c r="AH1584">
        <v>0</v>
      </c>
      <c r="AI1584">
        <v>87</v>
      </c>
      <c r="AQ1584">
        <v>7047</v>
      </c>
      <c r="AR1584">
        <v>0</v>
      </c>
      <c r="BH1584">
        <v>0</v>
      </c>
      <c r="BI1584">
        <v>0</v>
      </c>
      <c r="BJ1584">
        <v>0</v>
      </c>
      <c r="BK1584">
        <v>0</v>
      </c>
    </row>
    <row r="1585" spans="1:63">
      <c r="A1585" t="s">
        <v>16615</v>
      </c>
      <c r="B1585" t="s">
        <v>16615</v>
      </c>
      <c r="C1585" t="s">
        <v>16680</v>
      </c>
      <c r="D1585" t="s">
        <v>16613</v>
      </c>
      <c r="E1585" t="s">
        <v>14768</v>
      </c>
      <c r="F1585" t="str">
        <f t="shared" si="48"/>
        <v>Azeris</v>
      </c>
      <c r="G1585" s="31">
        <f t="shared" si="49"/>
        <v>0.64694069360956907</v>
      </c>
      <c r="H1585">
        <v>147893</v>
      </c>
      <c r="I1585">
        <v>0</v>
      </c>
      <c r="L1585">
        <v>0</v>
      </c>
      <c r="P1585">
        <v>0</v>
      </c>
      <c r="U1585">
        <v>51519</v>
      </c>
      <c r="V1585">
        <v>0</v>
      </c>
      <c r="W1585">
        <v>0</v>
      </c>
      <c r="X1585">
        <v>0</v>
      </c>
      <c r="AA1585">
        <v>0</v>
      </c>
      <c r="AB1585">
        <v>0</v>
      </c>
      <c r="AH1585">
        <v>0</v>
      </c>
      <c r="AI1585">
        <v>633</v>
      </c>
      <c r="AQ1585">
        <v>95678</v>
      </c>
      <c r="AR1585">
        <v>63</v>
      </c>
      <c r="BH1585">
        <v>0</v>
      </c>
      <c r="BI1585">
        <v>0</v>
      </c>
      <c r="BJ1585">
        <v>0</v>
      </c>
      <c r="BK1585">
        <v>0</v>
      </c>
    </row>
    <row r="1586" spans="1:63">
      <c r="A1586" t="s">
        <v>16616</v>
      </c>
      <c r="B1586" t="s">
        <v>16616</v>
      </c>
      <c r="C1586" t="s">
        <v>16680</v>
      </c>
      <c r="D1586" t="s">
        <v>16613</v>
      </c>
      <c r="E1586" t="s">
        <v>16617</v>
      </c>
      <c r="F1586" t="str">
        <f t="shared" si="48"/>
        <v>Azeris</v>
      </c>
      <c r="G1586" s="31">
        <f t="shared" si="49"/>
        <v>0.69700528479154433</v>
      </c>
      <c r="H1586">
        <v>13624</v>
      </c>
      <c r="I1586">
        <v>0</v>
      </c>
      <c r="L1586">
        <v>0</v>
      </c>
      <c r="P1586">
        <v>0</v>
      </c>
      <c r="U1586">
        <v>4070</v>
      </c>
      <c r="V1586">
        <v>0</v>
      </c>
      <c r="W1586">
        <v>0</v>
      </c>
      <c r="X1586">
        <v>0</v>
      </c>
      <c r="AA1586">
        <v>0</v>
      </c>
      <c r="AB1586">
        <v>0</v>
      </c>
      <c r="AH1586">
        <v>0</v>
      </c>
      <c r="AI1586">
        <v>58</v>
      </c>
      <c r="AQ1586">
        <v>9496</v>
      </c>
      <c r="AR1586">
        <v>0</v>
      </c>
      <c r="BH1586">
        <v>0</v>
      </c>
      <c r="BI1586">
        <v>0</v>
      </c>
      <c r="BJ1586">
        <v>0</v>
      </c>
      <c r="BK1586">
        <v>0</v>
      </c>
    </row>
    <row r="1587" spans="1:63">
      <c r="A1587" t="s">
        <v>16618</v>
      </c>
      <c r="B1587" t="s">
        <v>16618</v>
      </c>
      <c r="C1587" t="s">
        <v>16680</v>
      </c>
      <c r="D1587" t="s">
        <v>16613</v>
      </c>
      <c r="E1587" t="s">
        <v>16619</v>
      </c>
      <c r="F1587" t="str">
        <f t="shared" si="48"/>
        <v>Azeris</v>
      </c>
      <c r="G1587" s="31">
        <f t="shared" si="49"/>
        <v>0.6969776725007677</v>
      </c>
      <c r="H1587">
        <v>22797</v>
      </c>
      <c r="I1587">
        <v>0</v>
      </c>
      <c r="L1587">
        <v>0</v>
      </c>
      <c r="P1587">
        <v>0</v>
      </c>
      <c r="U1587">
        <v>6810</v>
      </c>
      <c r="V1587">
        <v>0</v>
      </c>
      <c r="W1587">
        <v>0</v>
      </c>
      <c r="X1587">
        <v>0</v>
      </c>
      <c r="AA1587">
        <v>0</v>
      </c>
      <c r="AB1587">
        <v>0</v>
      </c>
      <c r="AH1587">
        <v>0</v>
      </c>
      <c r="AI1587">
        <v>98</v>
      </c>
      <c r="AQ1587">
        <v>15889</v>
      </c>
      <c r="AR1587">
        <v>0</v>
      </c>
      <c r="BH1587">
        <v>0</v>
      </c>
      <c r="BI1587">
        <v>0</v>
      </c>
      <c r="BJ1587">
        <v>0</v>
      </c>
      <c r="BK1587">
        <v>0</v>
      </c>
    </row>
    <row r="1588" spans="1:63">
      <c r="A1588" t="s">
        <v>16620</v>
      </c>
      <c r="B1588" t="s">
        <v>16620</v>
      </c>
      <c r="C1588" t="s">
        <v>16680</v>
      </c>
      <c r="D1588" t="s">
        <v>16621</v>
      </c>
      <c r="E1588" t="s">
        <v>16622</v>
      </c>
      <c r="F1588" t="str">
        <f t="shared" si="48"/>
        <v>Turks</v>
      </c>
      <c r="G1588" s="31">
        <f t="shared" si="49"/>
        <v>0.78560285900672211</v>
      </c>
      <c r="H1588">
        <v>35257</v>
      </c>
      <c r="I1588">
        <v>0</v>
      </c>
      <c r="L1588">
        <v>0</v>
      </c>
      <c r="P1588">
        <v>0</v>
      </c>
      <c r="U1588">
        <v>1932</v>
      </c>
      <c r="V1588">
        <v>0</v>
      </c>
      <c r="W1588">
        <v>27698</v>
      </c>
      <c r="X1588">
        <v>1610</v>
      </c>
      <c r="AA1588">
        <v>0</v>
      </c>
      <c r="AB1588">
        <v>0</v>
      </c>
      <c r="AH1588">
        <v>0</v>
      </c>
      <c r="AI1588">
        <v>3051</v>
      </c>
      <c r="AQ1588">
        <v>0</v>
      </c>
      <c r="AR1588">
        <v>0</v>
      </c>
      <c r="BH1588">
        <v>0</v>
      </c>
      <c r="BI1588">
        <v>0</v>
      </c>
      <c r="BJ1588">
        <v>644</v>
      </c>
      <c r="BK1588">
        <v>322</v>
      </c>
    </row>
    <row r="1589" spans="1:63">
      <c r="A1589" t="s">
        <v>16623</v>
      </c>
      <c r="B1589" t="s">
        <v>16623</v>
      </c>
      <c r="C1589" t="s">
        <v>16680</v>
      </c>
      <c r="D1589" t="s">
        <v>16621</v>
      </c>
      <c r="E1589" t="s">
        <v>16624</v>
      </c>
      <c r="F1589" t="str">
        <f t="shared" si="48"/>
        <v>Turks</v>
      </c>
      <c r="G1589" s="31">
        <f t="shared" si="49"/>
        <v>0.80387531592249373</v>
      </c>
      <c r="H1589">
        <v>11870</v>
      </c>
      <c r="I1589">
        <v>0</v>
      </c>
      <c r="L1589">
        <v>0</v>
      </c>
      <c r="P1589">
        <v>0</v>
      </c>
      <c r="U1589">
        <v>651</v>
      </c>
      <c r="V1589">
        <v>0</v>
      </c>
      <c r="W1589">
        <v>9542</v>
      </c>
      <c r="X1589">
        <v>0</v>
      </c>
      <c r="AA1589">
        <v>542</v>
      </c>
      <c r="AB1589">
        <v>0</v>
      </c>
      <c r="AH1589">
        <v>0</v>
      </c>
      <c r="AI1589">
        <v>1027</v>
      </c>
      <c r="AQ1589">
        <v>0</v>
      </c>
      <c r="AR1589">
        <v>0</v>
      </c>
      <c r="BH1589">
        <v>0</v>
      </c>
      <c r="BI1589">
        <v>0</v>
      </c>
      <c r="BJ1589">
        <v>0</v>
      </c>
      <c r="BK1589">
        <v>108</v>
      </c>
    </row>
    <row r="1590" spans="1:63">
      <c r="A1590" t="s">
        <v>16625</v>
      </c>
      <c r="B1590" t="s">
        <v>16625</v>
      </c>
      <c r="C1590" t="s">
        <v>16680</v>
      </c>
      <c r="D1590" t="s">
        <v>16621</v>
      </c>
      <c r="E1590" t="s">
        <v>16626</v>
      </c>
      <c r="F1590" t="str">
        <f t="shared" si="48"/>
        <v>Turks</v>
      </c>
      <c r="G1590" s="31">
        <f t="shared" si="49"/>
        <v>0.8129995340668793</v>
      </c>
      <c r="H1590">
        <v>55802</v>
      </c>
      <c r="I1590">
        <v>0</v>
      </c>
      <c r="L1590">
        <v>0</v>
      </c>
      <c r="P1590">
        <v>0</v>
      </c>
      <c r="U1590">
        <v>3058</v>
      </c>
      <c r="V1590">
        <v>0</v>
      </c>
      <c r="W1590">
        <v>45367</v>
      </c>
      <c r="X1590">
        <v>1019</v>
      </c>
      <c r="AA1590">
        <v>0</v>
      </c>
      <c r="AB1590">
        <v>0</v>
      </c>
      <c r="AH1590">
        <v>0</v>
      </c>
      <c r="AI1590">
        <v>4829</v>
      </c>
      <c r="AQ1590">
        <v>0</v>
      </c>
      <c r="AR1590">
        <v>0</v>
      </c>
      <c r="BH1590">
        <v>0</v>
      </c>
      <c r="BI1590">
        <v>0</v>
      </c>
      <c r="BJ1590">
        <v>1019</v>
      </c>
      <c r="BK1590">
        <v>510</v>
      </c>
    </row>
    <row r="1591" spans="1:63">
      <c r="A1591" t="s">
        <v>16627</v>
      </c>
      <c r="B1591" t="s">
        <v>16627</v>
      </c>
      <c r="C1591" t="s">
        <v>16680</v>
      </c>
      <c r="D1591" t="s">
        <v>16621</v>
      </c>
      <c r="E1591" t="s">
        <v>16628</v>
      </c>
      <c r="F1591" t="str">
        <f t="shared" si="48"/>
        <v>Turks</v>
      </c>
      <c r="G1591" s="31">
        <f t="shared" si="49"/>
        <v>0.62115152519109262</v>
      </c>
      <c r="H1591">
        <v>42257</v>
      </c>
      <c r="I1591">
        <v>0</v>
      </c>
      <c r="L1591">
        <v>0</v>
      </c>
      <c r="P1591">
        <v>0</v>
      </c>
      <c r="U1591">
        <v>2316</v>
      </c>
      <c r="V1591">
        <v>0</v>
      </c>
      <c r="W1591">
        <v>26248</v>
      </c>
      <c r="X1591">
        <v>0</v>
      </c>
      <c r="AA1591">
        <v>3860</v>
      </c>
      <c r="AB1591">
        <v>5790</v>
      </c>
      <c r="AH1591">
        <v>0</v>
      </c>
      <c r="AI1591">
        <v>3657</v>
      </c>
      <c r="AQ1591">
        <v>0</v>
      </c>
      <c r="AR1591">
        <v>0</v>
      </c>
      <c r="BH1591">
        <v>0</v>
      </c>
      <c r="BI1591">
        <v>0</v>
      </c>
      <c r="BJ1591">
        <v>0</v>
      </c>
      <c r="BK1591">
        <v>386</v>
      </c>
    </row>
    <row r="1592" spans="1:63">
      <c r="A1592" t="s">
        <v>16629</v>
      </c>
      <c r="B1592" t="s">
        <v>16629</v>
      </c>
      <c r="C1592" t="s">
        <v>16680</v>
      </c>
      <c r="D1592" t="s">
        <v>16621</v>
      </c>
      <c r="E1592" t="s">
        <v>16630</v>
      </c>
      <c r="F1592" t="str">
        <f t="shared" si="48"/>
        <v>Turks</v>
      </c>
      <c r="G1592" s="31">
        <f t="shared" si="49"/>
        <v>0.80377012697997119</v>
      </c>
      <c r="H1592">
        <v>7639</v>
      </c>
      <c r="I1592">
        <v>0</v>
      </c>
      <c r="L1592">
        <v>0</v>
      </c>
      <c r="P1592">
        <v>0</v>
      </c>
      <c r="U1592">
        <v>419</v>
      </c>
      <c r="V1592">
        <v>0</v>
      </c>
      <c r="W1592">
        <v>6140</v>
      </c>
      <c r="X1592">
        <v>0</v>
      </c>
      <c r="AA1592">
        <v>0</v>
      </c>
      <c r="AB1592">
        <v>349</v>
      </c>
      <c r="AH1592">
        <v>0</v>
      </c>
      <c r="AI1592">
        <v>661</v>
      </c>
      <c r="AQ1592">
        <v>0</v>
      </c>
      <c r="AR1592">
        <v>0</v>
      </c>
      <c r="BH1592">
        <v>0</v>
      </c>
      <c r="BI1592">
        <v>0</v>
      </c>
      <c r="BJ1592">
        <v>0</v>
      </c>
      <c r="BK1592">
        <v>70</v>
      </c>
    </row>
    <row r="1593" spans="1:63">
      <c r="A1593" t="s">
        <v>16631</v>
      </c>
      <c r="B1593" t="s">
        <v>16631</v>
      </c>
      <c r="C1593" t="s">
        <v>16680</v>
      </c>
      <c r="D1593" t="s">
        <v>16621</v>
      </c>
      <c r="E1593" t="s">
        <v>14768</v>
      </c>
      <c r="F1593" t="str">
        <f t="shared" si="48"/>
        <v>Turks</v>
      </c>
      <c r="G1593" s="31">
        <f t="shared" si="49"/>
        <v>0.80577516280132522</v>
      </c>
      <c r="H1593">
        <v>175060</v>
      </c>
      <c r="I1593">
        <v>0</v>
      </c>
      <c r="L1593">
        <v>0</v>
      </c>
      <c r="P1593">
        <v>0</v>
      </c>
      <c r="U1593">
        <v>9404</v>
      </c>
      <c r="V1593">
        <v>0</v>
      </c>
      <c r="W1593">
        <v>141059</v>
      </c>
      <c r="X1593">
        <v>4702</v>
      </c>
      <c r="AA1593">
        <v>0</v>
      </c>
      <c r="AB1593">
        <v>0</v>
      </c>
      <c r="AH1593">
        <v>0</v>
      </c>
      <c r="AI1593">
        <v>14847</v>
      </c>
      <c r="AQ1593">
        <v>0</v>
      </c>
      <c r="AR1593">
        <v>3481</v>
      </c>
      <c r="BH1593">
        <v>0</v>
      </c>
      <c r="BI1593">
        <v>0</v>
      </c>
      <c r="BJ1593">
        <v>0</v>
      </c>
      <c r="BK1593">
        <v>1567</v>
      </c>
    </row>
    <row r="1594" spans="1:63">
      <c r="A1594" t="s">
        <v>16632</v>
      </c>
      <c r="B1594" t="s">
        <v>16632</v>
      </c>
      <c r="C1594" t="s">
        <v>16680</v>
      </c>
      <c r="D1594" t="s">
        <v>16633</v>
      </c>
      <c r="E1594" t="s">
        <v>16634</v>
      </c>
      <c r="F1594" t="str">
        <f t="shared" si="48"/>
        <v>Turks</v>
      </c>
      <c r="G1594" s="31">
        <f t="shared" si="49"/>
        <v>0.95342465753424654</v>
      </c>
      <c r="H1594">
        <v>8760</v>
      </c>
      <c r="I1594">
        <v>0</v>
      </c>
      <c r="L1594">
        <v>0</v>
      </c>
      <c r="P1594">
        <v>0</v>
      </c>
      <c r="U1594">
        <v>0</v>
      </c>
      <c r="V1594">
        <v>0</v>
      </c>
      <c r="W1594">
        <v>8352</v>
      </c>
      <c r="X1594">
        <v>0</v>
      </c>
      <c r="AA1594">
        <v>0</v>
      </c>
      <c r="AB1594">
        <v>0</v>
      </c>
      <c r="AH1594">
        <v>0</v>
      </c>
      <c r="AI1594">
        <v>408</v>
      </c>
      <c r="AQ1594">
        <v>0</v>
      </c>
      <c r="AR1594">
        <v>0</v>
      </c>
      <c r="BH1594">
        <v>0</v>
      </c>
      <c r="BI1594">
        <v>0</v>
      </c>
      <c r="BJ1594">
        <v>0</v>
      </c>
      <c r="BK1594">
        <v>0</v>
      </c>
    </row>
    <row r="1595" spans="1:63">
      <c r="A1595" t="s">
        <v>16635</v>
      </c>
      <c r="B1595" t="s">
        <v>16635</v>
      </c>
      <c r="C1595" t="s">
        <v>16680</v>
      </c>
      <c r="D1595" t="s">
        <v>16633</v>
      </c>
      <c r="E1595" t="s">
        <v>16636</v>
      </c>
      <c r="F1595" t="str">
        <f t="shared" si="48"/>
        <v>Turks</v>
      </c>
      <c r="G1595" s="31">
        <f t="shared" si="49"/>
        <v>0.95347274085138167</v>
      </c>
      <c r="H1595">
        <v>13390</v>
      </c>
      <c r="I1595">
        <v>0</v>
      </c>
      <c r="L1595">
        <v>0</v>
      </c>
      <c r="P1595">
        <v>0</v>
      </c>
      <c r="U1595">
        <v>0</v>
      </c>
      <c r="V1595">
        <v>0</v>
      </c>
      <c r="W1595">
        <v>12767</v>
      </c>
      <c r="X1595">
        <v>0</v>
      </c>
      <c r="AA1595">
        <v>0</v>
      </c>
      <c r="AB1595">
        <v>0</v>
      </c>
      <c r="AH1595">
        <v>0</v>
      </c>
      <c r="AI1595">
        <v>623</v>
      </c>
      <c r="AQ1595">
        <v>0</v>
      </c>
      <c r="AR1595">
        <v>0</v>
      </c>
      <c r="BH1595">
        <v>0</v>
      </c>
      <c r="BI1595">
        <v>0</v>
      </c>
      <c r="BJ1595">
        <v>0</v>
      </c>
      <c r="BK1595">
        <v>0</v>
      </c>
    </row>
    <row r="1596" spans="1:63">
      <c r="A1596" t="s">
        <v>16637</v>
      </c>
      <c r="B1596" t="s">
        <v>16637</v>
      </c>
      <c r="C1596" t="s">
        <v>16680</v>
      </c>
      <c r="D1596" t="s">
        <v>16633</v>
      </c>
      <c r="E1596" t="s">
        <v>14768</v>
      </c>
      <c r="F1596" t="str">
        <f t="shared" si="48"/>
        <v>Turks</v>
      </c>
      <c r="G1596" s="31">
        <f t="shared" si="49"/>
        <v>0.94405517544582751</v>
      </c>
      <c r="H1596">
        <v>145572</v>
      </c>
      <c r="I1596">
        <v>0</v>
      </c>
      <c r="L1596">
        <v>0</v>
      </c>
      <c r="P1596">
        <v>0</v>
      </c>
      <c r="U1596">
        <v>0</v>
      </c>
      <c r="V1596">
        <v>0</v>
      </c>
      <c r="W1596">
        <v>137428</v>
      </c>
      <c r="X1596">
        <v>0</v>
      </c>
      <c r="AA1596">
        <v>0</v>
      </c>
      <c r="AB1596">
        <v>0</v>
      </c>
      <c r="AH1596">
        <v>0</v>
      </c>
      <c r="AI1596">
        <v>6709</v>
      </c>
      <c r="AQ1596">
        <v>0</v>
      </c>
      <c r="AR1596">
        <v>1435</v>
      </c>
      <c r="BH1596">
        <v>0</v>
      </c>
      <c r="BI1596">
        <v>0</v>
      </c>
      <c r="BJ1596">
        <v>0</v>
      </c>
      <c r="BK1596">
        <v>0</v>
      </c>
    </row>
    <row r="1597" spans="1:63">
      <c r="A1597" t="s">
        <v>16638</v>
      </c>
      <c r="B1597" t="s">
        <v>16638</v>
      </c>
      <c r="C1597" t="s">
        <v>16680</v>
      </c>
      <c r="D1597" t="s">
        <v>16633</v>
      </c>
      <c r="E1597" t="s">
        <v>16404</v>
      </c>
      <c r="F1597" t="str">
        <f t="shared" si="48"/>
        <v>Turks</v>
      </c>
      <c r="G1597" s="31">
        <f t="shared" si="49"/>
        <v>0.95348837209302328</v>
      </c>
      <c r="H1597">
        <v>3913</v>
      </c>
      <c r="I1597">
        <v>0</v>
      </c>
      <c r="L1597">
        <v>0</v>
      </c>
      <c r="P1597">
        <v>0</v>
      </c>
      <c r="U1597">
        <v>0</v>
      </c>
      <c r="V1597">
        <v>0</v>
      </c>
      <c r="W1597">
        <v>3731</v>
      </c>
      <c r="X1597">
        <v>0</v>
      </c>
      <c r="AA1597">
        <v>0</v>
      </c>
      <c r="AB1597">
        <v>0</v>
      </c>
      <c r="AH1597">
        <v>0</v>
      </c>
      <c r="AI1597">
        <v>182</v>
      </c>
      <c r="AQ1597">
        <v>0</v>
      </c>
      <c r="AR1597">
        <v>0</v>
      </c>
      <c r="BH1597">
        <v>0</v>
      </c>
      <c r="BI1597">
        <v>0</v>
      </c>
      <c r="BJ1597">
        <v>0</v>
      </c>
      <c r="BK1597">
        <v>0</v>
      </c>
    </row>
    <row r="1598" spans="1:63">
      <c r="A1598" t="s">
        <v>16639</v>
      </c>
      <c r="B1598" t="s">
        <v>16639</v>
      </c>
      <c r="C1598" t="s">
        <v>16680</v>
      </c>
      <c r="D1598" t="s">
        <v>16633</v>
      </c>
      <c r="E1598" t="s">
        <v>16640</v>
      </c>
      <c r="F1598" t="str">
        <f t="shared" si="48"/>
        <v>Turks</v>
      </c>
      <c r="G1598" s="31">
        <f t="shared" si="49"/>
        <v>0.95345719470248891</v>
      </c>
      <c r="H1598">
        <v>73846</v>
      </c>
      <c r="I1598">
        <v>0</v>
      </c>
      <c r="L1598">
        <v>0</v>
      </c>
      <c r="P1598">
        <v>0</v>
      </c>
      <c r="U1598">
        <v>0</v>
      </c>
      <c r="V1598">
        <v>0</v>
      </c>
      <c r="W1598">
        <v>70409</v>
      </c>
      <c r="X1598">
        <v>0</v>
      </c>
      <c r="AA1598">
        <v>0</v>
      </c>
      <c r="AB1598">
        <v>0</v>
      </c>
      <c r="AH1598">
        <v>0</v>
      </c>
      <c r="AI1598">
        <v>3437</v>
      </c>
      <c r="AQ1598">
        <v>0</v>
      </c>
      <c r="AR1598">
        <v>0</v>
      </c>
      <c r="BH1598">
        <v>0</v>
      </c>
      <c r="BI1598">
        <v>0</v>
      </c>
      <c r="BJ1598">
        <v>0</v>
      </c>
      <c r="BK1598">
        <v>0</v>
      </c>
    </row>
    <row r="1599" spans="1:63">
      <c r="A1599" t="s">
        <v>16641</v>
      </c>
      <c r="B1599" t="s">
        <v>16641</v>
      </c>
      <c r="C1599" t="s">
        <v>16680</v>
      </c>
      <c r="D1599" t="s">
        <v>16633</v>
      </c>
      <c r="E1599" t="s">
        <v>15175</v>
      </c>
      <c r="F1599" t="str">
        <f t="shared" si="48"/>
        <v>Turks</v>
      </c>
      <c r="G1599" s="31">
        <f t="shared" si="49"/>
        <v>0.95343800757985919</v>
      </c>
      <c r="H1599">
        <v>20317</v>
      </c>
      <c r="I1599">
        <v>0</v>
      </c>
      <c r="L1599">
        <v>0</v>
      </c>
      <c r="P1599">
        <v>0</v>
      </c>
      <c r="U1599">
        <v>0</v>
      </c>
      <c r="V1599">
        <v>0</v>
      </c>
      <c r="W1599">
        <v>19371</v>
      </c>
      <c r="X1599">
        <v>0</v>
      </c>
      <c r="AA1599">
        <v>0</v>
      </c>
      <c r="AB1599">
        <v>0</v>
      </c>
      <c r="AH1599">
        <v>0</v>
      </c>
      <c r="AI1599">
        <v>946</v>
      </c>
      <c r="AQ1599">
        <v>0</v>
      </c>
      <c r="AR1599">
        <v>0</v>
      </c>
      <c r="BH1599">
        <v>0</v>
      </c>
      <c r="BI1599">
        <v>0</v>
      </c>
      <c r="BJ1599">
        <v>0</v>
      </c>
      <c r="BK1599">
        <v>0</v>
      </c>
    </row>
    <row r="1600" spans="1:63">
      <c r="A1600" t="s">
        <v>16642</v>
      </c>
      <c r="B1600" t="s">
        <v>16642</v>
      </c>
      <c r="C1600" t="s">
        <v>16680</v>
      </c>
      <c r="D1600" t="s">
        <v>16643</v>
      </c>
      <c r="E1600" t="s">
        <v>16644</v>
      </c>
      <c r="F1600" t="str">
        <f t="shared" si="48"/>
        <v>Syrians</v>
      </c>
      <c r="G1600" s="31">
        <f t="shared" si="49"/>
        <v>0.61652657266811284</v>
      </c>
      <c r="H1600">
        <v>14752</v>
      </c>
      <c r="I1600">
        <v>168</v>
      </c>
      <c r="L1600">
        <v>0</v>
      </c>
      <c r="P1600">
        <v>0</v>
      </c>
      <c r="U1600">
        <v>224</v>
      </c>
      <c r="V1600">
        <v>0</v>
      </c>
      <c r="W1600">
        <v>5202</v>
      </c>
      <c r="X1600">
        <v>0</v>
      </c>
      <c r="AA1600">
        <v>0</v>
      </c>
      <c r="AB1600">
        <v>0</v>
      </c>
      <c r="AH1600">
        <v>0</v>
      </c>
      <c r="AI1600">
        <v>63</v>
      </c>
      <c r="AQ1600">
        <v>0</v>
      </c>
      <c r="AR1600">
        <v>9095</v>
      </c>
      <c r="BH1600">
        <v>0</v>
      </c>
      <c r="BI1600">
        <v>0</v>
      </c>
      <c r="BJ1600">
        <v>0</v>
      </c>
      <c r="BK1600">
        <v>0</v>
      </c>
    </row>
    <row r="1601" spans="1:63">
      <c r="A1601" t="s">
        <v>16645</v>
      </c>
      <c r="B1601" t="s">
        <v>16645</v>
      </c>
      <c r="C1601" t="s">
        <v>16680</v>
      </c>
      <c r="D1601" t="s">
        <v>16643</v>
      </c>
      <c r="E1601" t="s">
        <v>14768</v>
      </c>
      <c r="F1601" t="str">
        <f t="shared" si="48"/>
        <v>Turks</v>
      </c>
      <c r="G1601" s="31">
        <f t="shared" si="49"/>
        <v>0.57077592039905378</v>
      </c>
      <c r="H1601">
        <v>190651</v>
      </c>
      <c r="I1601">
        <v>6254</v>
      </c>
      <c r="L1601">
        <v>0</v>
      </c>
      <c r="P1601">
        <v>0</v>
      </c>
      <c r="U1601">
        <v>10006</v>
      </c>
      <c r="V1601">
        <v>0</v>
      </c>
      <c r="W1601">
        <v>108819</v>
      </c>
      <c r="X1601">
        <v>0</v>
      </c>
      <c r="AA1601">
        <v>0</v>
      </c>
      <c r="AB1601">
        <v>0</v>
      </c>
      <c r="AH1601">
        <v>0</v>
      </c>
      <c r="AI1601">
        <v>1417</v>
      </c>
      <c r="AQ1601">
        <v>0</v>
      </c>
      <c r="AR1601">
        <v>64155</v>
      </c>
      <c r="BH1601">
        <v>0</v>
      </c>
      <c r="BI1601">
        <v>0</v>
      </c>
      <c r="BJ1601">
        <v>0</v>
      </c>
      <c r="BK1601">
        <v>0</v>
      </c>
    </row>
    <row r="1602" spans="1:63">
      <c r="A1602" t="s">
        <v>16646</v>
      </c>
      <c r="B1602" t="s">
        <v>16646</v>
      </c>
      <c r="C1602" t="s">
        <v>16680</v>
      </c>
      <c r="D1602" t="s">
        <v>16643</v>
      </c>
      <c r="E1602" t="s">
        <v>16647</v>
      </c>
      <c r="F1602" t="str">
        <f t="shared" ref="F1602:F1665" si="50">INDEX($I$1:$CM$1,MATCH(MAX(,I1602:CM1602),I1602:CM1602,0))</f>
        <v>Turks</v>
      </c>
      <c r="G1602" s="31">
        <f t="shared" ref="G1602:G1665" si="51">MAX(I1602:CM1602)/H1602</f>
        <v>0.76983085950983776</v>
      </c>
      <c r="H1602">
        <v>14485</v>
      </c>
      <c r="I1602">
        <v>0</v>
      </c>
      <c r="L1602">
        <v>0</v>
      </c>
      <c r="P1602">
        <v>0</v>
      </c>
      <c r="U1602">
        <v>1239</v>
      </c>
      <c r="V1602">
        <v>0</v>
      </c>
      <c r="W1602">
        <v>11151</v>
      </c>
      <c r="X1602">
        <v>0</v>
      </c>
      <c r="AA1602">
        <v>0</v>
      </c>
      <c r="AB1602">
        <v>0</v>
      </c>
      <c r="AH1602">
        <v>0</v>
      </c>
      <c r="AI1602">
        <v>140</v>
      </c>
      <c r="AQ1602">
        <v>0</v>
      </c>
      <c r="AR1602">
        <v>1955</v>
      </c>
      <c r="BH1602">
        <v>0</v>
      </c>
      <c r="BI1602">
        <v>0</v>
      </c>
      <c r="BJ1602">
        <v>0</v>
      </c>
      <c r="BK1602">
        <v>0</v>
      </c>
    </row>
    <row r="1603" spans="1:63">
      <c r="A1603" t="s">
        <v>16648</v>
      </c>
      <c r="B1603" t="s">
        <v>16648</v>
      </c>
      <c r="C1603" t="s">
        <v>16680</v>
      </c>
      <c r="D1603" t="s">
        <v>16643</v>
      </c>
      <c r="E1603" t="s">
        <v>16649</v>
      </c>
      <c r="F1603" t="str">
        <f t="shared" si="50"/>
        <v>Turks</v>
      </c>
      <c r="G1603" s="31">
        <f t="shared" si="51"/>
        <v>0.8296635546943808</v>
      </c>
      <c r="H1603">
        <v>5677</v>
      </c>
      <c r="I1603">
        <v>0</v>
      </c>
      <c r="L1603">
        <v>0</v>
      </c>
      <c r="P1603">
        <v>0</v>
      </c>
      <c r="U1603">
        <v>146</v>
      </c>
      <c r="V1603">
        <v>0</v>
      </c>
      <c r="W1603">
        <v>4710</v>
      </c>
      <c r="X1603">
        <v>0</v>
      </c>
      <c r="AA1603">
        <v>0</v>
      </c>
      <c r="AB1603">
        <v>0</v>
      </c>
      <c r="AH1603">
        <v>0</v>
      </c>
      <c r="AI1603">
        <v>55</v>
      </c>
      <c r="AQ1603">
        <v>0</v>
      </c>
      <c r="AR1603">
        <v>766</v>
      </c>
      <c r="BH1603">
        <v>0</v>
      </c>
      <c r="BI1603">
        <v>0</v>
      </c>
      <c r="BJ1603">
        <v>0</v>
      </c>
      <c r="BK1603">
        <v>0</v>
      </c>
    </row>
    <row r="1604" spans="1:63">
      <c r="A1604" t="s">
        <v>16650</v>
      </c>
      <c r="B1604" t="s">
        <v>16650</v>
      </c>
      <c r="C1604" t="s">
        <v>16680</v>
      </c>
      <c r="D1604" t="s">
        <v>16651</v>
      </c>
      <c r="E1604" t="s">
        <v>16652</v>
      </c>
      <c r="F1604" t="str">
        <f t="shared" si="50"/>
        <v>Turks</v>
      </c>
      <c r="G1604" s="31">
        <f t="shared" si="51"/>
        <v>0.95520894152973557</v>
      </c>
      <c r="H1604">
        <v>23978</v>
      </c>
      <c r="I1604">
        <v>0</v>
      </c>
      <c r="L1604">
        <v>0</v>
      </c>
      <c r="P1604">
        <v>0</v>
      </c>
      <c r="U1604">
        <v>0</v>
      </c>
      <c r="V1604">
        <v>0</v>
      </c>
      <c r="W1604">
        <v>22904</v>
      </c>
      <c r="X1604">
        <v>0</v>
      </c>
      <c r="AA1604">
        <v>0</v>
      </c>
      <c r="AB1604">
        <v>0</v>
      </c>
      <c r="AH1604">
        <v>0</v>
      </c>
      <c r="AI1604">
        <v>38</v>
      </c>
      <c r="AQ1604">
        <v>0</v>
      </c>
      <c r="AR1604">
        <v>1036</v>
      </c>
      <c r="BH1604">
        <v>0</v>
      </c>
      <c r="BI1604">
        <v>0</v>
      </c>
      <c r="BJ1604">
        <v>0</v>
      </c>
      <c r="BK1604">
        <v>0</v>
      </c>
    </row>
    <row r="1605" spans="1:63">
      <c r="A1605" t="s">
        <v>16653</v>
      </c>
      <c r="B1605" t="s">
        <v>16653</v>
      </c>
      <c r="C1605" t="s">
        <v>16680</v>
      </c>
      <c r="D1605" t="s">
        <v>16651</v>
      </c>
      <c r="E1605" t="s">
        <v>16654</v>
      </c>
      <c r="F1605" t="str">
        <f t="shared" si="50"/>
        <v>Turks</v>
      </c>
      <c r="G1605" s="31">
        <f t="shared" si="51"/>
        <v>0.95518517276456849</v>
      </c>
      <c r="H1605">
        <v>89457</v>
      </c>
      <c r="I1605">
        <v>0</v>
      </c>
      <c r="L1605">
        <v>0</v>
      </c>
      <c r="P1605">
        <v>0</v>
      </c>
      <c r="U1605">
        <v>0</v>
      </c>
      <c r="V1605">
        <v>0</v>
      </c>
      <c r="W1605">
        <v>85448</v>
      </c>
      <c r="X1605">
        <v>0</v>
      </c>
      <c r="AA1605">
        <v>0</v>
      </c>
      <c r="AB1605">
        <v>0</v>
      </c>
      <c r="AH1605">
        <v>0</v>
      </c>
      <c r="AI1605">
        <v>143</v>
      </c>
      <c r="AQ1605">
        <v>0</v>
      </c>
      <c r="AR1605">
        <v>3866</v>
      </c>
      <c r="BH1605">
        <v>0</v>
      </c>
      <c r="BI1605">
        <v>0</v>
      </c>
      <c r="BJ1605">
        <v>0</v>
      </c>
      <c r="BK1605">
        <v>0</v>
      </c>
    </row>
    <row r="1606" spans="1:63">
      <c r="A1606" t="s">
        <v>16655</v>
      </c>
      <c r="B1606" t="s">
        <v>16655</v>
      </c>
      <c r="C1606" t="s">
        <v>16680</v>
      </c>
      <c r="D1606" t="s">
        <v>16651</v>
      </c>
      <c r="E1606" t="s">
        <v>16656</v>
      </c>
      <c r="F1606" t="str">
        <f t="shared" si="50"/>
        <v>Turks</v>
      </c>
      <c r="G1606" s="31">
        <f t="shared" si="51"/>
        <v>0.95517651725505748</v>
      </c>
      <c r="H1606">
        <v>5042</v>
      </c>
      <c r="I1606">
        <v>0</v>
      </c>
      <c r="L1606">
        <v>0</v>
      </c>
      <c r="P1606">
        <v>0</v>
      </c>
      <c r="U1606">
        <v>0</v>
      </c>
      <c r="V1606">
        <v>0</v>
      </c>
      <c r="W1606">
        <v>4816</v>
      </c>
      <c r="X1606">
        <v>0</v>
      </c>
      <c r="AA1606">
        <v>0</v>
      </c>
      <c r="AB1606">
        <v>0</v>
      </c>
      <c r="AH1606">
        <v>0</v>
      </c>
      <c r="AI1606">
        <v>8</v>
      </c>
      <c r="AQ1606">
        <v>0</v>
      </c>
      <c r="AR1606">
        <v>218</v>
      </c>
      <c r="BH1606">
        <v>0</v>
      </c>
      <c r="BI1606">
        <v>0</v>
      </c>
      <c r="BJ1606">
        <v>0</v>
      </c>
      <c r="BK1606">
        <v>0</v>
      </c>
    </row>
    <row r="1607" spans="1:63">
      <c r="A1607" t="s">
        <v>16657</v>
      </c>
      <c r="B1607" t="s">
        <v>16657</v>
      </c>
      <c r="C1607" t="s">
        <v>16680</v>
      </c>
      <c r="D1607" t="s">
        <v>16651</v>
      </c>
      <c r="E1607" t="s">
        <v>16658</v>
      </c>
      <c r="F1607" t="str">
        <f t="shared" si="50"/>
        <v>Turks</v>
      </c>
      <c r="G1607" s="31">
        <f t="shared" si="51"/>
        <v>0.90139803786753014</v>
      </c>
      <c r="H1607">
        <v>135261</v>
      </c>
      <c r="I1607">
        <v>0</v>
      </c>
      <c r="L1607">
        <v>0</v>
      </c>
      <c r="P1607">
        <v>0</v>
      </c>
      <c r="U1607">
        <v>5080</v>
      </c>
      <c r="V1607">
        <v>0</v>
      </c>
      <c r="W1607">
        <v>121924</v>
      </c>
      <c r="X1607">
        <v>0</v>
      </c>
      <c r="AA1607">
        <v>0</v>
      </c>
      <c r="AB1607">
        <v>0</v>
      </c>
      <c r="AH1607">
        <v>0</v>
      </c>
      <c r="AI1607">
        <v>212</v>
      </c>
      <c r="AQ1607">
        <v>0</v>
      </c>
      <c r="AR1607">
        <v>8045</v>
      </c>
      <c r="BH1607">
        <v>0</v>
      </c>
      <c r="BI1607">
        <v>0</v>
      </c>
      <c r="BJ1607">
        <v>0</v>
      </c>
      <c r="BK1607">
        <v>0</v>
      </c>
    </row>
    <row r="1608" spans="1:63">
      <c r="A1608" t="s">
        <v>16659</v>
      </c>
      <c r="B1608" t="s">
        <v>16659</v>
      </c>
      <c r="C1608" t="s">
        <v>16680</v>
      </c>
      <c r="D1608" t="s">
        <v>16651</v>
      </c>
      <c r="E1608" t="s">
        <v>14768</v>
      </c>
      <c r="F1608" t="str">
        <f t="shared" si="50"/>
        <v>Turks</v>
      </c>
      <c r="G1608" s="31">
        <f t="shared" si="51"/>
        <v>0.8678680135725676</v>
      </c>
      <c r="H1608">
        <v>309153</v>
      </c>
      <c r="I1608">
        <v>2854</v>
      </c>
      <c r="L1608">
        <v>0</v>
      </c>
      <c r="P1608">
        <v>0</v>
      </c>
      <c r="U1608">
        <v>14272</v>
      </c>
      <c r="V1608">
        <v>0</v>
      </c>
      <c r="W1608">
        <v>268304</v>
      </c>
      <c r="X1608">
        <v>0</v>
      </c>
      <c r="AA1608">
        <v>0</v>
      </c>
      <c r="AB1608">
        <v>0</v>
      </c>
      <c r="AH1608">
        <v>0</v>
      </c>
      <c r="AI1608">
        <v>477</v>
      </c>
      <c r="AQ1608">
        <v>0</v>
      </c>
      <c r="AR1608">
        <v>23246</v>
      </c>
      <c r="BH1608">
        <v>0</v>
      </c>
      <c r="BI1608">
        <v>0</v>
      </c>
      <c r="BJ1608">
        <v>0</v>
      </c>
      <c r="BK1608">
        <v>0</v>
      </c>
    </row>
    <row r="1609" spans="1:63">
      <c r="A1609" t="s">
        <v>16660</v>
      </c>
      <c r="B1609" t="s">
        <v>16660</v>
      </c>
      <c r="C1609" t="s">
        <v>16680</v>
      </c>
      <c r="D1609" t="s">
        <v>16651</v>
      </c>
      <c r="E1609" t="s">
        <v>16661</v>
      </c>
      <c r="F1609" t="str">
        <f t="shared" si="50"/>
        <v>Turks</v>
      </c>
      <c r="G1609" s="31">
        <f t="shared" si="51"/>
        <v>0.95518370316478718</v>
      </c>
      <c r="H1609">
        <v>13745</v>
      </c>
      <c r="I1609">
        <v>0</v>
      </c>
      <c r="L1609">
        <v>0</v>
      </c>
      <c r="P1609">
        <v>0</v>
      </c>
      <c r="U1609">
        <v>0</v>
      </c>
      <c r="V1609">
        <v>0</v>
      </c>
      <c r="W1609">
        <v>13129</v>
      </c>
      <c r="X1609">
        <v>0</v>
      </c>
      <c r="AA1609">
        <v>0</v>
      </c>
      <c r="AB1609">
        <v>0</v>
      </c>
      <c r="AH1609">
        <v>0</v>
      </c>
      <c r="AI1609">
        <v>22</v>
      </c>
      <c r="AQ1609">
        <v>0</v>
      </c>
      <c r="AR1609">
        <v>594</v>
      </c>
      <c r="BH1609">
        <v>0</v>
      </c>
      <c r="BI1609">
        <v>0</v>
      </c>
      <c r="BJ1609">
        <v>0</v>
      </c>
      <c r="BK1609">
        <v>0</v>
      </c>
    </row>
    <row r="1610" spans="1:63">
      <c r="A1610" t="s">
        <v>16662</v>
      </c>
      <c r="B1610" t="s">
        <v>16662</v>
      </c>
      <c r="C1610" t="s">
        <v>16680</v>
      </c>
      <c r="D1610" t="s">
        <v>16651</v>
      </c>
      <c r="E1610" t="s">
        <v>16663</v>
      </c>
      <c r="F1610" t="str">
        <f t="shared" si="50"/>
        <v>Turks</v>
      </c>
      <c r="G1610" s="31">
        <f t="shared" si="51"/>
        <v>0.7641378673073369</v>
      </c>
      <c r="H1610">
        <v>21644</v>
      </c>
      <c r="I1610">
        <v>0</v>
      </c>
      <c r="L1610">
        <v>0</v>
      </c>
      <c r="P1610">
        <v>0</v>
      </c>
      <c r="U1610">
        <v>4135</v>
      </c>
      <c r="V1610">
        <v>0</v>
      </c>
      <c r="W1610">
        <v>16539</v>
      </c>
      <c r="X1610">
        <v>0</v>
      </c>
      <c r="AA1610">
        <v>0</v>
      </c>
      <c r="AB1610">
        <v>0</v>
      </c>
      <c r="AH1610">
        <v>0</v>
      </c>
      <c r="AI1610">
        <v>35</v>
      </c>
      <c r="AQ1610">
        <v>0</v>
      </c>
      <c r="AR1610">
        <v>935</v>
      </c>
      <c r="BH1610">
        <v>0</v>
      </c>
      <c r="BI1610">
        <v>0</v>
      </c>
      <c r="BJ1610">
        <v>0</v>
      </c>
      <c r="BK1610">
        <v>0</v>
      </c>
    </row>
    <row r="1611" spans="1:63">
      <c r="A1611" t="s">
        <v>16664</v>
      </c>
      <c r="B1611" t="s">
        <v>16664</v>
      </c>
      <c r="C1611" t="s">
        <v>16680</v>
      </c>
      <c r="D1611" t="s">
        <v>16665</v>
      </c>
      <c r="E1611" t="s">
        <v>16666</v>
      </c>
      <c r="F1611" t="str">
        <f t="shared" si="50"/>
        <v>Turks</v>
      </c>
      <c r="G1611" s="31">
        <f t="shared" si="51"/>
        <v>0.8054233128834356</v>
      </c>
      <c r="H1611">
        <v>40750</v>
      </c>
      <c r="I1611">
        <v>0</v>
      </c>
      <c r="L1611">
        <v>0</v>
      </c>
      <c r="P1611">
        <v>0</v>
      </c>
      <c r="U1611">
        <v>0</v>
      </c>
      <c r="V1611">
        <v>0</v>
      </c>
      <c r="W1611">
        <v>32821</v>
      </c>
      <c r="X1611">
        <v>1601</v>
      </c>
      <c r="AA1611">
        <v>1201</v>
      </c>
      <c r="AB1611">
        <v>3202</v>
      </c>
      <c r="AC1611">
        <v>801</v>
      </c>
      <c r="AI1611">
        <v>724</v>
      </c>
      <c r="AQ1611">
        <v>0</v>
      </c>
      <c r="AR1611">
        <v>0</v>
      </c>
      <c r="BH1611">
        <v>0</v>
      </c>
      <c r="BI1611">
        <v>0</v>
      </c>
      <c r="BJ1611">
        <v>0</v>
      </c>
      <c r="BK1611">
        <v>400</v>
      </c>
    </row>
    <row r="1612" spans="1:63">
      <c r="A1612" t="s">
        <v>16667</v>
      </c>
      <c r="B1612" t="s">
        <v>16667</v>
      </c>
      <c r="C1612" t="s">
        <v>16680</v>
      </c>
      <c r="D1612" t="s">
        <v>16665</v>
      </c>
      <c r="E1612" t="s">
        <v>16668</v>
      </c>
      <c r="F1612" t="str">
        <f t="shared" si="50"/>
        <v>Turks</v>
      </c>
      <c r="G1612" s="31">
        <f t="shared" si="51"/>
        <v>0.89386015882239012</v>
      </c>
      <c r="H1612">
        <v>15489</v>
      </c>
      <c r="I1612">
        <v>0</v>
      </c>
      <c r="L1612">
        <v>0</v>
      </c>
      <c r="P1612">
        <v>0</v>
      </c>
      <c r="U1612">
        <v>0</v>
      </c>
      <c r="V1612">
        <v>0</v>
      </c>
      <c r="W1612">
        <v>13845</v>
      </c>
      <c r="X1612">
        <v>0</v>
      </c>
      <c r="AA1612">
        <v>1217</v>
      </c>
      <c r="AB1612">
        <v>0</v>
      </c>
      <c r="AC1612">
        <v>0</v>
      </c>
      <c r="AI1612">
        <v>275</v>
      </c>
      <c r="AQ1612">
        <v>0</v>
      </c>
      <c r="AR1612">
        <v>0</v>
      </c>
      <c r="BH1612">
        <v>0</v>
      </c>
      <c r="BI1612">
        <v>0</v>
      </c>
      <c r="BJ1612">
        <v>0</v>
      </c>
      <c r="BK1612">
        <v>152</v>
      </c>
    </row>
    <row r="1613" spans="1:63">
      <c r="A1613" t="s">
        <v>16669</v>
      </c>
      <c r="B1613" t="s">
        <v>16669</v>
      </c>
      <c r="C1613" t="s">
        <v>16680</v>
      </c>
      <c r="D1613" t="s">
        <v>16665</v>
      </c>
      <c r="E1613" t="s">
        <v>16670</v>
      </c>
      <c r="F1613" t="str">
        <f t="shared" si="50"/>
        <v>Turks</v>
      </c>
      <c r="G1613" s="31">
        <f t="shared" si="51"/>
        <v>0.95275944811037794</v>
      </c>
      <c r="H1613">
        <v>20004</v>
      </c>
      <c r="I1613">
        <v>0</v>
      </c>
      <c r="L1613">
        <v>0</v>
      </c>
      <c r="P1613">
        <v>0</v>
      </c>
      <c r="U1613">
        <v>0</v>
      </c>
      <c r="V1613">
        <v>0</v>
      </c>
      <c r="W1613">
        <v>19059</v>
      </c>
      <c r="X1613">
        <v>393</v>
      </c>
      <c r="AA1613">
        <v>0</v>
      </c>
      <c r="AB1613">
        <v>0</v>
      </c>
      <c r="AC1613">
        <v>0</v>
      </c>
      <c r="AI1613">
        <v>356</v>
      </c>
      <c r="AQ1613">
        <v>0</v>
      </c>
      <c r="AR1613">
        <v>0</v>
      </c>
      <c r="BH1613">
        <v>0</v>
      </c>
      <c r="BI1613">
        <v>0</v>
      </c>
      <c r="BJ1613">
        <v>0</v>
      </c>
      <c r="BK1613">
        <v>196</v>
      </c>
    </row>
    <row r="1614" spans="1:63">
      <c r="A1614" t="s">
        <v>16671</v>
      </c>
      <c r="B1614" t="s">
        <v>16671</v>
      </c>
      <c r="C1614" t="s">
        <v>16680</v>
      </c>
      <c r="D1614" t="s">
        <v>16665</v>
      </c>
      <c r="E1614" t="s">
        <v>14768</v>
      </c>
      <c r="F1614" t="str">
        <f t="shared" si="50"/>
        <v>Turks</v>
      </c>
      <c r="G1614" s="31">
        <f t="shared" si="51"/>
        <v>0.60083831927945364</v>
      </c>
      <c r="H1614">
        <v>264577</v>
      </c>
      <c r="I1614">
        <v>0</v>
      </c>
      <c r="L1614">
        <v>0</v>
      </c>
      <c r="P1614">
        <v>0</v>
      </c>
      <c r="U1614">
        <v>5170</v>
      </c>
      <c r="V1614">
        <v>0</v>
      </c>
      <c r="W1614">
        <v>158968</v>
      </c>
      <c r="X1614">
        <v>72376</v>
      </c>
      <c r="AA1614">
        <v>10339</v>
      </c>
      <c r="AB1614">
        <v>5170</v>
      </c>
      <c r="AC1614">
        <v>1292</v>
      </c>
      <c r="AI1614">
        <v>4679</v>
      </c>
      <c r="AQ1614">
        <v>0</v>
      </c>
      <c r="AR1614">
        <v>1413</v>
      </c>
      <c r="BH1614">
        <v>0</v>
      </c>
      <c r="BI1614">
        <v>0</v>
      </c>
      <c r="BJ1614">
        <v>0</v>
      </c>
      <c r="BK1614">
        <v>5170</v>
      </c>
    </row>
    <row r="1615" spans="1:63">
      <c r="A1615" t="s">
        <v>16672</v>
      </c>
      <c r="B1615" t="s">
        <v>16672</v>
      </c>
      <c r="C1615" t="s">
        <v>16680</v>
      </c>
      <c r="D1615" t="s">
        <v>16665</v>
      </c>
      <c r="E1615" t="s">
        <v>16673</v>
      </c>
      <c r="F1615" t="str">
        <f t="shared" si="50"/>
        <v>Turks</v>
      </c>
      <c r="G1615" s="31">
        <f t="shared" si="51"/>
        <v>0.67770609318996411</v>
      </c>
      <c r="H1615">
        <v>20925</v>
      </c>
      <c r="I1615">
        <v>0</v>
      </c>
      <c r="L1615">
        <v>0</v>
      </c>
      <c r="P1615">
        <v>0</v>
      </c>
      <c r="U1615">
        <v>0</v>
      </c>
      <c r="V1615">
        <v>0</v>
      </c>
      <c r="W1615">
        <v>14181</v>
      </c>
      <c r="X1615">
        <v>6166</v>
      </c>
      <c r="AA1615">
        <v>0</v>
      </c>
      <c r="AB1615">
        <v>0</v>
      </c>
      <c r="AH1615">
        <v>0</v>
      </c>
      <c r="AI1615">
        <v>372</v>
      </c>
      <c r="AQ1615">
        <v>0</v>
      </c>
      <c r="AR1615">
        <v>0</v>
      </c>
      <c r="BH1615">
        <v>0</v>
      </c>
      <c r="BI1615">
        <v>0</v>
      </c>
      <c r="BJ1615">
        <v>0</v>
      </c>
      <c r="BK1615">
        <v>206</v>
      </c>
    </row>
    <row r="1616" spans="1:63">
      <c r="A1616" t="s">
        <v>16674</v>
      </c>
      <c r="B1616" t="s">
        <v>16674</v>
      </c>
      <c r="C1616" t="s">
        <v>16680</v>
      </c>
      <c r="D1616" t="s">
        <v>16665</v>
      </c>
      <c r="E1616" t="s">
        <v>16675</v>
      </c>
      <c r="F1616" t="str">
        <f t="shared" si="50"/>
        <v>Turks</v>
      </c>
      <c r="G1616" s="31">
        <f t="shared" si="51"/>
        <v>0.72686454020642599</v>
      </c>
      <c r="H1616">
        <v>17149</v>
      </c>
      <c r="I1616">
        <v>0</v>
      </c>
      <c r="L1616">
        <v>0</v>
      </c>
      <c r="P1616">
        <v>0</v>
      </c>
      <c r="U1616">
        <v>0</v>
      </c>
      <c r="V1616">
        <v>0</v>
      </c>
      <c r="W1616">
        <v>12465</v>
      </c>
      <c r="X1616">
        <v>3369</v>
      </c>
      <c r="AA1616">
        <v>842</v>
      </c>
      <c r="AB1616">
        <v>0</v>
      </c>
      <c r="AH1616">
        <v>0</v>
      </c>
      <c r="AI1616">
        <v>305</v>
      </c>
      <c r="AQ1616">
        <v>0</v>
      </c>
      <c r="AR1616">
        <v>0</v>
      </c>
      <c r="BH1616">
        <v>0</v>
      </c>
      <c r="BI1616">
        <v>0</v>
      </c>
      <c r="BJ1616">
        <v>0</v>
      </c>
      <c r="BK1616">
        <v>168</v>
      </c>
    </row>
    <row r="1617" spans="1:71">
      <c r="A1617" t="s">
        <v>16676</v>
      </c>
      <c r="B1617" t="s">
        <v>16676</v>
      </c>
      <c r="C1617" t="s">
        <v>16680</v>
      </c>
      <c r="D1617" t="s">
        <v>16665</v>
      </c>
      <c r="E1617" t="s">
        <v>16677</v>
      </c>
      <c r="F1617" t="str">
        <f t="shared" si="50"/>
        <v>Turks</v>
      </c>
      <c r="G1617" s="31">
        <f t="shared" si="51"/>
        <v>0.77597387002257556</v>
      </c>
      <c r="H1617">
        <v>20819</v>
      </c>
      <c r="I1617">
        <v>0</v>
      </c>
      <c r="L1617">
        <v>0</v>
      </c>
      <c r="P1617">
        <v>0</v>
      </c>
      <c r="U1617">
        <v>0</v>
      </c>
      <c r="V1617">
        <v>0</v>
      </c>
      <c r="W1617">
        <v>16155</v>
      </c>
      <c r="X1617">
        <v>4090</v>
      </c>
      <c r="AA1617">
        <v>0</v>
      </c>
      <c r="AB1617">
        <v>0</v>
      </c>
      <c r="AH1617">
        <v>0</v>
      </c>
      <c r="AI1617">
        <v>370</v>
      </c>
      <c r="AQ1617">
        <v>0</v>
      </c>
      <c r="AR1617">
        <v>0</v>
      </c>
      <c r="BH1617">
        <v>0</v>
      </c>
      <c r="BI1617">
        <v>0</v>
      </c>
      <c r="BJ1617">
        <v>0</v>
      </c>
      <c r="BK1617">
        <v>204</v>
      </c>
    </row>
    <row r="1618" spans="1:71">
      <c r="A1618" t="s">
        <v>16678</v>
      </c>
      <c r="B1618" t="s">
        <v>16678</v>
      </c>
      <c r="C1618" t="s">
        <v>16680</v>
      </c>
      <c r="D1618" t="s">
        <v>16665</v>
      </c>
      <c r="E1618" t="s">
        <v>16679</v>
      </c>
      <c r="F1618" t="str">
        <f t="shared" si="50"/>
        <v>Turks</v>
      </c>
      <c r="G1618" s="31">
        <f t="shared" si="51"/>
        <v>0.92327239359073909</v>
      </c>
      <c r="H1618">
        <v>14167</v>
      </c>
      <c r="I1618">
        <v>0</v>
      </c>
      <c r="L1618">
        <v>0</v>
      </c>
      <c r="P1618">
        <v>0</v>
      </c>
      <c r="U1618">
        <v>0</v>
      </c>
      <c r="V1618">
        <v>0</v>
      </c>
      <c r="W1618">
        <v>13080</v>
      </c>
      <c r="X1618">
        <v>0</v>
      </c>
      <c r="AA1618">
        <v>696</v>
      </c>
      <c r="AB1618">
        <v>0</v>
      </c>
      <c r="AH1618">
        <v>0</v>
      </c>
      <c r="AI1618">
        <v>252</v>
      </c>
      <c r="AQ1618">
        <v>0</v>
      </c>
      <c r="AR1618">
        <v>0</v>
      </c>
      <c r="BH1618">
        <v>0</v>
      </c>
      <c r="BI1618">
        <v>0</v>
      </c>
      <c r="BJ1618">
        <v>0</v>
      </c>
      <c r="BK1618">
        <v>139</v>
      </c>
    </row>
    <row r="1619" spans="1:71">
      <c r="A1619" t="s">
        <v>9909</v>
      </c>
      <c r="B1619" t="s">
        <v>9909</v>
      </c>
      <c r="C1619" t="s">
        <v>4401</v>
      </c>
      <c r="D1619" t="s">
        <v>16702</v>
      </c>
      <c r="E1619" t="s">
        <v>9908</v>
      </c>
      <c r="F1619" t="str">
        <f t="shared" si="50"/>
        <v>Ibadi Arabs</v>
      </c>
      <c r="G1619" s="31">
        <f t="shared" si="51"/>
        <v>0.65856061939116661</v>
      </c>
      <c r="H1619">
        <v>28415</v>
      </c>
      <c r="I1619" s="41">
        <v>1006</v>
      </c>
      <c r="J1619">
        <v>0</v>
      </c>
      <c r="K1619">
        <v>0</v>
      </c>
      <c r="L1619" s="41"/>
      <c r="M1619">
        <v>18713</v>
      </c>
      <c r="N1619">
        <v>0</v>
      </c>
      <c r="AJ1619">
        <v>465</v>
      </c>
      <c r="AM1619">
        <v>0</v>
      </c>
      <c r="AT1619">
        <v>2782</v>
      </c>
      <c r="AU1619">
        <v>1170</v>
      </c>
      <c r="AV1619">
        <v>3101</v>
      </c>
      <c r="AW1619">
        <v>115</v>
      </c>
      <c r="AX1619">
        <v>104</v>
      </c>
      <c r="AY1619">
        <v>263</v>
      </c>
      <c r="BE1619">
        <v>181</v>
      </c>
      <c r="BF1619">
        <v>67</v>
      </c>
      <c r="BG1619">
        <v>46</v>
      </c>
      <c r="BN1619">
        <v>201</v>
      </c>
      <c r="BO1619">
        <v>0</v>
      </c>
      <c r="BP1619">
        <v>201</v>
      </c>
      <c r="BQ1619">
        <v>0</v>
      </c>
      <c r="BR1619">
        <v>0</v>
      </c>
      <c r="BS1619">
        <v>0</v>
      </c>
    </row>
    <row r="1620" spans="1:71">
      <c r="A1620" t="s">
        <v>9907</v>
      </c>
      <c r="B1620" t="s">
        <v>9907</v>
      </c>
      <c r="C1620" t="s">
        <v>4401</v>
      </c>
      <c r="D1620" t="s">
        <v>16702</v>
      </c>
      <c r="E1620" t="s">
        <v>16683</v>
      </c>
      <c r="F1620" t="str">
        <f t="shared" si="50"/>
        <v>Ibadi Arabs</v>
      </c>
      <c r="G1620" s="31">
        <f t="shared" si="51"/>
        <v>0.65416480456529957</v>
      </c>
      <c r="H1620">
        <v>29089</v>
      </c>
      <c r="I1620" s="41">
        <v>5075</v>
      </c>
      <c r="J1620">
        <v>0</v>
      </c>
      <c r="K1620">
        <v>0</v>
      </c>
      <c r="L1620" s="41"/>
      <c r="M1620">
        <v>19029</v>
      </c>
      <c r="N1620">
        <v>0</v>
      </c>
      <c r="AJ1620">
        <v>208</v>
      </c>
      <c r="AM1620">
        <v>0</v>
      </c>
      <c r="AT1620">
        <v>1247</v>
      </c>
      <c r="AU1620">
        <v>524</v>
      </c>
      <c r="AV1620">
        <v>1390</v>
      </c>
      <c r="AW1620">
        <v>52</v>
      </c>
      <c r="AX1620">
        <v>47</v>
      </c>
      <c r="AY1620">
        <v>118</v>
      </c>
      <c r="BE1620">
        <v>81</v>
      </c>
      <c r="BF1620">
        <v>30</v>
      </c>
      <c r="BG1620">
        <v>20</v>
      </c>
      <c r="BN1620">
        <v>507</v>
      </c>
      <c r="BO1620">
        <v>0</v>
      </c>
      <c r="BP1620">
        <v>761</v>
      </c>
      <c r="BQ1620">
        <v>0</v>
      </c>
      <c r="BR1620">
        <v>0</v>
      </c>
      <c r="BS1620">
        <v>0</v>
      </c>
    </row>
    <row r="1621" spans="1:71">
      <c r="A1621" t="s">
        <v>9911</v>
      </c>
      <c r="B1621" t="s">
        <v>9911</v>
      </c>
      <c r="C1621" t="s">
        <v>4401</v>
      </c>
      <c r="D1621" t="s">
        <v>16702</v>
      </c>
      <c r="E1621" t="s">
        <v>9910</v>
      </c>
      <c r="F1621" t="str">
        <f t="shared" si="50"/>
        <v>Ibadi Arabs</v>
      </c>
      <c r="G1621" s="31">
        <f t="shared" si="51"/>
        <v>0.66282859971742925</v>
      </c>
      <c r="H1621">
        <v>89889</v>
      </c>
      <c r="I1621" s="41">
        <v>7266</v>
      </c>
      <c r="J1621">
        <v>0</v>
      </c>
      <c r="K1621">
        <v>0</v>
      </c>
      <c r="L1621" s="41"/>
      <c r="M1621">
        <v>59581</v>
      </c>
      <c r="N1621">
        <v>0</v>
      </c>
      <c r="AJ1621">
        <v>967</v>
      </c>
      <c r="AM1621">
        <v>0</v>
      </c>
      <c r="AT1621">
        <v>5780</v>
      </c>
      <c r="AU1621">
        <v>2430</v>
      </c>
      <c r="AV1621">
        <v>6441</v>
      </c>
      <c r="AW1621">
        <v>239</v>
      </c>
      <c r="AX1621">
        <v>217</v>
      </c>
      <c r="AY1621">
        <v>545</v>
      </c>
      <c r="BE1621">
        <v>375</v>
      </c>
      <c r="BF1621">
        <v>140</v>
      </c>
      <c r="BG1621">
        <v>95</v>
      </c>
      <c r="BN1621">
        <v>1453</v>
      </c>
      <c r="BO1621">
        <v>0</v>
      </c>
      <c r="BP1621">
        <v>4360</v>
      </c>
      <c r="BQ1621">
        <v>0</v>
      </c>
      <c r="BR1621">
        <v>0</v>
      </c>
      <c r="BS1621">
        <v>0</v>
      </c>
    </row>
    <row r="1622" spans="1:71">
      <c r="A1622" t="s">
        <v>9900</v>
      </c>
      <c r="B1622" t="s">
        <v>9900</v>
      </c>
      <c r="C1622" t="s">
        <v>4401</v>
      </c>
      <c r="D1622" t="s">
        <v>16702</v>
      </c>
      <c r="E1622" t="s">
        <v>9899</v>
      </c>
      <c r="F1622" t="str">
        <f t="shared" si="50"/>
        <v>Ibadi Arabs</v>
      </c>
      <c r="G1622" s="31">
        <f t="shared" si="51"/>
        <v>0.6327578528202038</v>
      </c>
      <c r="H1622">
        <v>38171</v>
      </c>
      <c r="I1622" s="41">
        <v>611</v>
      </c>
      <c r="J1622">
        <v>0</v>
      </c>
      <c r="K1622">
        <v>0</v>
      </c>
      <c r="L1622" s="41"/>
      <c r="M1622">
        <v>24153</v>
      </c>
      <c r="N1622">
        <v>0</v>
      </c>
      <c r="AJ1622">
        <v>426</v>
      </c>
      <c r="AM1622">
        <v>0</v>
      </c>
      <c r="AT1622">
        <v>2549</v>
      </c>
      <c r="AU1622">
        <v>1072</v>
      </c>
      <c r="AV1622">
        <v>2840</v>
      </c>
      <c r="AW1622">
        <v>106</v>
      </c>
      <c r="AX1622">
        <v>96</v>
      </c>
      <c r="AY1622">
        <v>240</v>
      </c>
      <c r="BE1622">
        <v>165</v>
      </c>
      <c r="BF1622">
        <v>62</v>
      </c>
      <c r="BG1622">
        <v>42</v>
      </c>
      <c r="BN1622">
        <v>4586</v>
      </c>
      <c r="BO1622">
        <v>0</v>
      </c>
      <c r="BP1622">
        <v>1223</v>
      </c>
      <c r="BQ1622">
        <v>0</v>
      </c>
      <c r="BR1622">
        <v>0</v>
      </c>
      <c r="BS1622">
        <v>0</v>
      </c>
    </row>
    <row r="1623" spans="1:71">
      <c r="A1623" t="s">
        <v>9902</v>
      </c>
      <c r="B1623" t="s">
        <v>9902</v>
      </c>
      <c r="C1623" t="s">
        <v>4401</v>
      </c>
      <c r="D1623" t="s">
        <v>16702</v>
      </c>
      <c r="E1623" t="s">
        <v>9901</v>
      </c>
      <c r="F1623" t="str">
        <f t="shared" si="50"/>
        <v>Ibadi Arabs</v>
      </c>
      <c r="G1623" s="31">
        <f t="shared" si="51"/>
        <v>0.72105453588579693</v>
      </c>
      <c r="H1623">
        <v>60804</v>
      </c>
      <c r="I1623" s="41">
        <v>2436</v>
      </c>
      <c r="J1623">
        <v>0</v>
      </c>
      <c r="K1623">
        <v>0</v>
      </c>
      <c r="L1623" s="41"/>
      <c r="M1623">
        <v>43843</v>
      </c>
      <c r="N1623">
        <v>0</v>
      </c>
      <c r="AJ1623">
        <v>679</v>
      </c>
      <c r="AM1623">
        <v>0</v>
      </c>
      <c r="AT1623">
        <v>4056</v>
      </c>
      <c r="AU1623">
        <v>1705</v>
      </c>
      <c r="AV1623">
        <v>4520</v>
      </c>
      <c r="AW1623">
        <v>168</v>
      </c>
      <c r="AX1623">
        <v>152</v>
      </c>
      <c r="AY1623">
        <v>383</v>
      </c>
      <c r="BE1623">
        <v>263</v>
      </c>
      <c r="BF1623">
        <v>98</v>
      </c>
      <c r="BG1623">
        <v>66</v>
      </c>
      <c r="BN1623">
        <v>974</v>
      </c>
      <c r="BO1623">
        <v>0</v>
      </c>
      <c r="BP1623">
        <v>1461</v>
      </c>
      <c r="BQ1623">
        <v>0</v>
      </c>
      <c r="BR1623">
        <v>0</v>
      </c>
      <c r="BS1623">
        <v>0</v>
      </c>
    </row>
    <row r="1624" spans="1:71">
      <c r="A1624" t="s">
        <v>9905</v>
      </c>
      <c r="B1624" t="s">
        <v>9905</v>
      </c>
      <c r="C1624" t="s">
        <v>4401</v>
      </c>
      <c r="D1624" t="s">
        <v>16702</v>
      </c>
      <c r="E1624" t="s">
        <v>9904</v>
      </c>
      <c r="F1624" t="str">
        <f t="shared" si="50"/>
        <v>Ibadi Arabs</v>
      </c>
      <c r="G1624" s="31">
        <f t="shared" si="51"/>
        <v>0.69242447835565246</v>
      </c>
      <c r="H1624">
        <v>25688</v>
      </c>
      <c r="I1624" s="41">
        <v>382</v>
      </c>
      <c r="J1624">
        <v>0</v>
      </c>
      <c r="K1624">
        <v>0</v>
      </c>
      <c r="L1624" s="41"/>
      <c r="M1624">
        <v>17787</v>
      </c>
      <c r="N1624">
        <v>0</v>
      </c>
      <c r="AJ1624">
        <v>369</v>
      </c>
      <c r="AM1624">
        <v>0</v>
      </c>
      <c r="AT1624">
        <v>2201</v>
      </c>
      <c r="AU1624">
        <v>926</v>
      </c>
      <c r="AV1624">
        <v>2453</v>
      </c>
      <c r="AW1624">
        <v>91</v>
      </c>
      <c r="AX1624">
        <v>82</v>
      </c>
      <c r="AY1624">
        <v>208</v>
      </c>
      <c r="BE1624">
        <v>143</v>
      </c>
      <c r="BF1624">
        <v>53</v>
      </c>
      <c r="BG1624">
        <v>36</v>
      </c>
      <c r="BN1624">
        <v>383</v>
      </c>
      <c r="BO1624">
        <v>0</v>
      </c>
      <c r="BP1624">
        <v>574</v>
      </c>
      <c r="BQ1624">
        <v>0</v>
      </c>
      <c r="BR1624">
        <v>0</v>
      </c>
      <c r="BS1624">
        <v>0</v>
      </c>
    </row>
    <row r="1625" spans="1:71">
      <c r="A1625" t="s">
        <v>9915</v>
      </c>
      <c r="B1625" t="s">
        <v>9915</v>
      </c>
      <c r="C1625" t="s">
        <v>4401</v>
      </c>
      <c r="D1625" t="s">
        <v>16702</v>
      </c>
      <c r="E1625" t="s">
        <v>9914</v>
      </c>
      <c r="F1625" t="str">
        <f t="shared" si="50"/>
        <v>Ibadi Arabs</v>
      </c>
      <c r="G1625" s="31">
        <f t="shared" si="51"/>
        <v>0.60217152526272044</v>
      </c>
      <c r="H1625">
        <v>134744</v>
      </c>
      <c r="I1625" s="41">
        <v>4663</v>
      </c>
      <c r="J1625">
        <v>0</v>
      </c>
      <c r="K1625">
        <v>0</v>
      </c>
      <c r="L1625" s="41"/>
      <c r="M1625">
        <v>81139</v>
      </c>
      <c r="N1625">
        <v>0</v>
      </c>
      <c r="AJ1625">
        <v>2329</v>
      </c>
      <c r="AM1625">
        <v>0</v>
      </c>
      <c r="AT1625">
        <v>13915</v>
      </c>
      <c r="AU1625">
        <v>5851</v>
      </c>
      <c r="AV1625">
        <v>15507</v>
      </c>
      <c r="AW1625">
        <v>577</v>
      </c>
      <c r="AX1625">
        <v>521</v>
      </c>
      <c r="AY1625">
        <v>1313</v>
      </c>
      <c r="BE1625">
        <v>903</v>
      </c>
      <c r="BF1625">
        <v>337</v>
      </c>
      <c r="BG1625">
        <v>228</v>
      </c>
      <c r="BN1625">
        <v>1865</v>
      </c>
      <c r="BO1625">
        <v>0</v>
      </c>
      <c r="BP1625">
        <v>5596</v>
      </c>
      <c r="BQ1625">
        <v>0</v>
      </c>
      <c r="BR1625">
        <v>0</v>
      </c>
      <c r="BS1625">
        <v>0</v>
      </c>
    </row>
    <row r="1626" spans="1:71">
      <c r="A1626" t="s">
        <v>9913</v>
      </c>
      <c r="B1626" t="s">
        <v>9913</v>
      </c>
      <c r="C1626" t="s">
        <v>4401</v>
      </c>
      <c r="D1626" t="s">
        <v>16702</v>
      </c>
      <c r="E1626" t="s">
        <v>9912</v>
      </c>
      <c r="F1626" t="str">
        <f t="shared" si="50"/>
        <v>Ibadi Arabs</v>
      </c>
      <c r="G1626" s="31">
        <f t="shared" si="51"/>
        <v>0.6715891989771573</v>
      </c>
      <c r="H1626">
        <v>81733</v>
      </c>
      <c r="I1626" s="41">
        <v>1306</v>
      </c>
      <c r="J1626">
        <v>0</v>
      </c>
      <c r="K1626">
        <v>0</v>
      </c>
      <c r="L1626" s="41"/>
      <c r="M1626">
        <v>54891</v>
      </c>
      <c r="N1626">
        <v>0</v>
      </c>
      <c r="AJ1626">
        <v>920</v>
      </c>
      <c r="AM1626">
        <v>0</v>
      </c>
      <c r="AT1626">
        <v>5497</v>
      </c>
      <c r="AU1626">
        <v>2311</v>
      </c>
      <c r="AV1626">
        <v>6126</v>
      </c>
      <c r="AW1626">
        <v>228</v>
      </c>
      <c r="AX1626">
        <v>206</v>
      </c>
      <c r="AY1626">
        <v>519</v>
      </c>
      <c r="BE1626">
        <v>357</v>
      </c>
      <c r="BF1626">
        <v>133</v>
      </c>
      <c r="BG1626">
        <v>90</v>
      </c>
      <c r="BN1626">
        <v>6535</v>
      </c>
      <c r="BO1626">
        <v>0</v>
      </c>
      <c r="BP1626">
        <v>2614</v>
      </c>
      <c r="BQ1626">
        <v>0</v>
      </c>
      <c r="BR1626">
        <v>0</v>
      </c>
      <c r="BS1626">
        <v>0</v>
      </c>
    </row>
    <row r="1627" spans="1:71">
      <c r="A1627" t="s">
        <v>9917</v>
      </c>
      <c r="B1627" t="s">
        <v>9917</v>
      </c>
      <c r="C1627" t="s">
        <v>4401</v>
      </c>
      <c r="D1627" t="s">
        <v>16703</v>
      </c>
      <c r="E1627" t="s">
        <v>9916</v>
      </c>
      <c r="F1627" t="str">
        <f t="shared" si="50"/>
        <v>Ibadi Arabs</v>
      </c>
      <c r="G1627" s="31">
        <f t="shared" si="51"/>
        <v>0.44884461163242528</v>
      </c>
      <c r="H1627">
        <v>24191</v>
      </c>
      <c r="I1627" s="41">
        <v>7756</v>
      </c>
      <c r="J1627">
        <v>0</v>
      </c>
      <c r="K1627">
        <v>0</v>
      </c>
      <c r="L1627" s="41"/>
      <c r="M1627">
        <v>10858</v>
      </c>
      <c r="N1627">
        <v>0</v>
      </c>
      <c r="AJ1627">
        <v>269</v>
      </c>
      <c r="AM1627">
        <v>0</v>
      </c>
      <c r="AT1627">
        <v>1611</v>
      </c>
      <c r="AU1627">
        <v>677</v>
      </c>
      <c r="AV1627">
        <v>1795</v>
      </c>
      <c r="AW1627">
        <v>67</v>
      </c>
      <c r="AX1627">
        <v>60</v>
      </c>
      <c r="AY1627">
        <v>152</v>
      </c>
      <c r="BE1627">
        <v>105</v>
      </c>
      <c r="BF1627">
        <v>39</v>
      </c>
      <c r="BG1627">
        <v>26</v>
      </c>
      <c r="BN1627">
        <v>582</v>
      </c>
      <c r="BO1627">
        <v>0</v>
      </c>
      <c r="BP1627">
        <v>194</v>
      </c>
      <c r="BQ1627">
        <v>0</v>
      </c>
      <c r="BR1627">
        <v>0</v>
      </c>
      <c r="BS1627">
        <v>0</v>
      </c>
    </row>
    <row r="1628" spans="1:71">
      <c r="A1628" t="s">
        <v>9921</v>
      </c>
      <c r="B1628" t="s">
        <v>9921</v>
      </c>
      <c r="C1628" t="s">
        <v>4401</v>
      </c>
      <c r="D1628" t="s">
        <v>16703</v>
      </c>
      <c r="E1628" t="s">
        <v>9920</v>
      </c>
      <c r="F1628" t="str">
        <f t="shared" si="50"/>
        <v>Ibadi Arabs</v>
      </c>
      <c r="G1628" s="31">
        <f t="shared" si="51"/>
        <v>0.62813390657456158</v>
      </c>
      <c r="H1628">
        <v>165608</v>
      </c>
      <c r="I1628" s="41">
        <v>12533</v>
      </c>
      <c r="J1628">
        <v>0</v>
      </c>
      <c r="K1628">
        <v>0</v>
      </c>
      <c r="L1628" s="41"/>
      <c r="M1628">
        <v>104024</v>
      </c>
      <c r="N1628">
        <v>0</v>
      </c>
      <c r="AJ1628">
        <v>2261</v>
      </c>
      <c r="AM1628">
        <v>0</v>
      </c>
      <c r="AT1628">
        <v>13512</v>
      </c>
      <c r="AU1628">
        <v>5681</v>
      </c>
      <c r="AV1628">
        <v>15058</v>
      </c>
      <c r="AW1628">
        <v>560</v>
      </c>
      <c r="AX1628">
        <v>506</v>
      </c>
      <c r="AY1628">
        <v>1275</v>
      </c>
      <c r="BE1628">
        <v>877</v>
      </c>
      <c r="BF1628">
        <v>327</v>
      </c>
      <c r="BG1628">
        <v>221</v>
      </c>
      <c r="BN1628">
        <v>7520</v>
      </c>
      <c r="BO1628">
        <v>0</v>
      </c>
      <c r="BP1628">
        <v>1253</v>
      </c>
      <c r="BQ1628">
        <v>0</v>
      </c>
      <c r="BR1628">
        <v>0</v>
      </c>
      <c r="BS1628">
        <v>0</v>
      </c>
    </row>
    <row r="1629" spans="1:71">
      <c r="A1629" t="s">
        <v>9919</v>
      </c>
      <c r="B1629" t="s">
        <v>9919</v>
      </c>
      <c r="C1629" t="s">
        <v>4401</v>
      </c>
      <c r="D1629" t="s">
        <v>16703</v>
      </c>
      <c r="E1629" t="s">
        <v>9918</v>
      </c>
      <c r="F1629" t="str">
        <f t="shared" si="50"/>
        <v>Ibadi Arabs</v>
      </c>
      <c r="G1629" s="31">
        <f t="shared" si="51"/>
        <v>0.49133594186696478</v>
      </c>
      <c r="H1629">
        <v>26835</v>
      </c>
      <c r="I1629" s="41">
        <v>6485</v>
      </c>
      <c r="J1629">
        <v>0</v>
      </c>
      <c r="K1629">
        <v>0</v>
      </c>
      <c r="L1629" s="41"/>
      <c r="M1629">
        <v>13185</v>
      </c>
      <c r="N1629">
        <v>0</v>
      </c>
      <c r="AJ1629">
        <v>293</v>
      </c>
      <c r="AM1629">
        <v>0</v>
      </c>
      <c r="AT1629">
        <v>1751</v>
      </c>
      <c r="AU1629">
        <v>736</v>
      </c>
      <c r="AV1629">
        <v>1951</v>
      </c>
      <c r="AW1629">
        <v>73</v>
      </c>
      <c r="AX1629">
        <v>66</v>
      </c>
      <c r="AY1629">
        <v>165</v>
      </c>
      <c r="BE1629">
        <v>114</v>
      </c>
      <c r="BF1629">
        <v>42</v>
      </c>
      <c r="BG1629">
        <v>29</v>
      </c>
      <c r="BN1629">
        <v>1729</v>
      </c>
      <c r="BO1629">
        <v>0</v>
      </c>
      <c r="BP1629">
        <v>216</v>
      </c>
      <c r="BQ1629">
        <v>0</v>
      </c>
      <c r="BR1629">
        <v>0</v>
      </c>
      <c r="BS1629">
        <v>0</v>
      </c>
    </row>
    <row r="1630" spans="1:71">
      <c r="A1630" t="s">
        <v>9948</v>
      </c>
      <c r="B1630" t="s">
        <v>9948</v>
      </c>
      <c r="C1630" t="s">
        <v>4401</v>
      </c>
      <c r="D1630" t="s">
        <v>16704</v>
      </c>
      <c r="E1630" t="s">
        <v>16684</v>
      </c>
      <c r="F1630" t="str">
        <f t="shared" si="50"/>
        <v>Ibadi Arabs</v>
      </c>
      <c r="G1630" s="31">
        <f t="shared" si="51"/>
        <v>0.51066413850367454</v>
      </c>
      <c r="H1630">
        <v>80691</v>
      </c>
      <c r="I1630" s="41">
        <v>3271</v>
      </c>
      <c r="J1630">
        <v>0</v>
      </c>
      <c r="K1630">
        <v>0</v>
      </c>
      <c r="L1630" s="41"/>
      <c r="M1630">
        <v>41206</v>
      </c>
      <c r="N1630">
        <v>0</v>
      </c>
      <c r="AJ1630">
        <v>858</v>
      </c>
      <c r="AM1630">
        <v>0</v>
      </c>
      <c r="AT1630">
        <v>5127</v>
      </c>
      <c r="AU1630">
        <v>2156</v>
      </c>
      <c r="AV1630">
        <v>5714</v>
      </c>
      <c r="AW1630">
        <v>212</v>
      </c>
      <c r="AX1630">
        <v>192</v>
      </c>
      <c r="AY1630">
        <v>484</v>
      </c>
      <c r="BE1630">
        <v>333</v>
      </c>
      <c r="BF1630">
        <v>124</v>
      </c>
      <c r="BG1630">
        <v>84</v>
      </c>
      <c r="BN1630">
        <v>19622</v>
      </c>
      <c r="BO1630">
        <v>0</v>
      </c>
      <c r="BP1630">
        <v>1308</v>
      </c>
      <c r="BQ1630">
        <v>0</v>
      </c>
      <c r="BR1630">
        <v>0</v>
      </c>
      <c r="BS1630">
        <v>0</v>
      </c>
    </row>
    <row r="1631" spans="1:71">
      <c r="A1631" t="s">
        <v>9945</v>
      </c>
      <c r="B1631" t="s">
        <v>9945</v>
      </c>
      <c r="C1631" t="s">
        <v>4401</v>
      </c>
      <c r="D1631" t="s">
        <v>16704</v>
      </c>
      <c r="E1631" t="s">
        <v>16685</v>
      </c>
      <c r="F1631" t="str">
        <f t="shared" si="50"/>
        <v>Ibadi Arabs</v>
      </c>
      <c r="G1631" s="31">
        <f t="shared" si="51"/>
        <v>0.37678168436513337</v>
      </c>
      <c r="H1631">
        <v>186551</v>
      </c>
      <c r="I1631">
        <v>14057</v>
      </c>
      <c r="J1631">
        <v>0</v>
      </c>
      <c r="K1631">
        <v>0</v>
      </c>
      <c r="L1631" s="41"/>
      <c r="M1631">
        <v>70289</v>
      </c>
      <c r="N1631">
        <v>0</v>
      </c>
      <c r="AJ1631">
        <v>2581</v>
      </c>
      <c r="AM1631">
        <v>4217</v>
      </c>
      <c r="AT1631">
        <v>15423</v>
      </c>
      <c r="AU1631">
        <v>6485</v>
      </c>
      <c r="AV1631">
        <v>17187</v>
      </c>
      <c r="AW1631">
        <v>639</v>
      </c>
      <c r="AX1631">
        <v>578</v>
      </c>
      <c r="AY1631">
        <v>1455</v>
      </c>
      <c r="BE1631">
        <v>1001</v>
      </c>
      <c r="BF1631">
        <v>373</v>
      </c>
      <c r="BG1631">
        <v>252</v>
      </c>
      <c r="BN1631">
        <v>49202</v>
      </c>
      <c r="BO1631">
        <v>0</v>
      </c>
      <c r="BP1631">
        <v>2812</v>
      </c>
      <c r="BQ1631">
        <v>0</v>
      </c>
      <c r="BR1631">
        <v>0</v>
      </c>
      <c r="BS1631">
        <v>0</v>
      </c>
    </row>
    <row r="1632" spans="1:71">
      <c r="A1632" t="s">
        <v>9952</v>
      </c>
      <c r="B1632" t="s">
        <v>9952</v>
      </c>
      <c r="C1632" t="s">
        <v>4401</v>
      </c>
      <c r="D1632" t="s">
        <v>16704</v>
      </c>
      <c r="E1632" t="s">
        <v>9951</v>
      </c>
      <c r="F1632" t="str">
        <f t="shared" si="50"/>
        <v>Ibadi Arabs</v>
      </c>
      <c r="G1632" s="31">
        <f t="shared" si="51"/>
        <v>0.44067149942769934</v>
      </c>
      <c r="H1632">
        <v>57662</v>
      </c>
      <c r="I1632">
        <v>1868</v>
      </c>
      <c r="J1632">
        <v>0</v>
      </c>
      <c r="K1632">
        <v>0</v>
      </c>
      <c r="L1632" s="41"/>
      <c r="M1632">
        <v>25410</v>
      </c>
      <c r="N1632">
        <v>0</v>
      </c>
      <c r="AJ1632">
        <v>1140</v>
      </c>
      <c r="AM1632">
        <v>0</v>
      </c>
      <c r="AT1632">
        <v>6808</v>
      </c>
      <c r="AU1632">
        <v>2863</v>
      </c>
      <c r="AV1632">
        <v>7587</v>
      </c>
      <c r="AW1632">
        <v>282</v>
      </c>
      <c r="AX1632">
        <v>255</v>
      </c>
      <c r="AY1632">
        <v>642</v>
      </c>
      <c r="BE1632">
        <v>442</v>
      </c>
      <c r="BF1632">
        <v>165</v>
      </c>
      <c r="BG1632">
        <v>111</v>
      </c>
      <c r="BN1632">
        <v>9342</v>
      </c>
      <c r="BO1632">
        <v>0</v>
      </c>
      <c r="BP1632">
        <v>747</v>
      </c>
      <c r="BQ1632">
        <v>0</v>
      </c>
      <c r="BR1632">
        <v>0</v>
      </c>
      <c r="BS1632">
        <v>0</v>
      </c>
    </row>
    <row r="1633" spans="1:71">
      <c r="A1633" t="s">
        <v>9950</v>
      </c>
      <c r="B1633" t="s">
        <v>9950</v>
      </c>
      <c r="C1633" t="s">
        <v>4401</v>
      </c>
      <c r="D1633" t="s">
        <v>16704</v>
      </c>
      <c r="E1633" t="s">
        <v>9949</v>
      </c>
      <c r="F1633" t="str">
        <f t="shared" si="50"/>
        <v>Ibadi Arabs</v>
      </c>
      <c r="G1633" s="31">
        <f t="shared" si="51"/>
        <v>0.4650323158720015</v>
      </c>
      <c r="H1633">
        <v>151783</v>
      </c>
      <c r="I1633">
        <v>5882</v>
      </c>
      <c r="J1633">
        <v>0</v>
      </c>
      <c r="K1633">
        <v>0</v>
      </c>
      <c r="L1633" s="41"/>
      <c r="M1633">
        <v>70584</v>
      </c>
      <c r="N1633">
        <v>0</v>
      </c>
      <c r="AJ1633">
        <v>1916</v>
      </c>
      <c r="AM1633">
        <v>3529</v>
      </c>
      <c r="AT1633">
        <v>11454</v>
      </c>
      <c r="AU1633">
        <v>4816</v>
      </c>
      <c r="AV1633">
        <v>12764</v>
      </c>
      <c r="AW1633">
        <v>475</v>
      </c>
      <c r="AX1633">
        <v>429</v>
      </c>
      <c r="AY1633">
        <v>1081</v>
      </c>
      <c r="BE1633">
        <v>744</v>
      </c>
      <c r="BF1633">
        <v>277</v>
      </c>
      <c r="BG1633">
        <v>187</v>
      </c>
      <c r="BN1633">
        <v>35292</v>
      </c>
      <c r="BO1633">
        <v>0</v>
      </c>
      <c r="BP1633">
        <v>2353</v>
      </c>
      <c r="BQ1633">
        <v>0</v>
      </c>
      <c r="BR1633">
        <v>0</v>
      </c>
      <c r="BS1633">
        <v>0</v>
      </c>
    </row>
    <row r="1634" spans="1:71">
      <c r="A1634" t="s">
        <v>9954</v>
      </c>
      <c r="B1634" t="s">
        <v>9954</v>
      </c>
      <c r="C1634" t="s">
        <v>4401</v>
      </c>
      <c r="D1634" t="s">
        <v>16704</v>
      </c>
      <c r="E1634" t="s">
        <v>9953</v>
      </c>
      <c r="F1634" t="str">
        <f t="shared" si="50"/>
        <v>Ibadi Arabs</v>
      </c>
      <c r="G1634" s="31">
        <f t="shared" si="51"/>
        <v>0.46755435497173181</v>
      </c>
      <c r="H1634">
        <v>83663</v>
      </c>
      <c r="I1634">
        <v>6767</v>
      </c>
      <c r="J1634">
        <v>0</v>
      </c>
      <c r="K1634">
        <v>0</v>
      </c>
      <c r="L1634" s="41"/>
      <c r="M1634">
        <v>39117</v>
      </c>
      <c r="N1634">
        <v>0</v>
      </c>
      <c r="AJ1634">
        <v>897</v>
      </c>
      <c r="AM1634">
        <v>0</v>
      </c>
      <c r="AT1634">
        <v>5363</v>
      </c>
      <c r="AU1634">
        <v>2255</v>
      </c>
      <c r="AV1634">
        <v>5977</v>
      </c>
      <c r="AW1634">
        <v>222</v>
      </c>
      <c r="AX1634">
        <v>201</v>
      </c>
      <c r="AY1634">
        <v>506</v>
      </c>
      <c r="BE1634">
        <v>348</v>
      </c>
      <c r="BF1634">
        <v>130</v>
      </c>
      <c r="BG1634">
        <v>88</v>
      </c>
      <c r="BN1634">
        <v>20303</v>
      </c>
      <c r="BO1634">
        <v>0</v>
      </c>
      <c r="BP1634">
        <v>1354</v>
      </c>
      <c r="BQ1634">
        <v>0</v>
      </c>
      <c r="BR1634">
        <v>0</v>
      </c>
      <c r="BS1634">
        <v>135</v>
      </c>
    </row>
    <row r="1635" spans="1:71">
      <c r="A1635" t="s">
        <v>9956</v>
      </c>
      <c r="B1635" t="s">
        <v>9956</v>
      </c>
      <c r="C1635" t="s">
        <v>4401</v>
      </c>
      <c r="D1635" t="s">
        <v>16704</v>
      </c>
      <c r="E1635" t="s">
        <v>9955</v>
      </c>
      <c r="F1635" t="str">
        <f t="shared" si="50"/>
        <v>Ibadi Arabs</v>
      </c>
      <c r="G1635" s="31">
        <f t="shared" si="51"/>
        <v>0.25277062815085832</v>
      </c>
      <c r="H1635">
        <v>235055</v>
      </c>
      <c r="I1635">
        <v>13503</v>
      </c>
      <c r="J1635">
        <v>0</v>
      </c>
      <c r="K1635">
        <v>0</v>
      </c>
      <c r="L1635" s="41"/>
      <c r="M1635">
        <v>59415</v>
      </c>
      <c r="N1635">
        <v>0</v>
      </c>
      <c r="AJ1635">
        <v>5615</v>
      </c>
      <c r="AM1635">
        <v>5401</v>
      </c>
      <c r="AT1635">
        <v>33554</v>
      </c>
      <c r="AU1635">
        <v>14109</v>
      </c>
      <c r="AV1635">
        <v>37392</v>
      </c>
      <c r="AW1635">
        <v>1390</v>
      </c>
      <c r="AX1635">
        <v>1257</v>
      </c>
      <c r="AY1635">
        <v>3166</v>
      </c>
      <c r="BE1635">
        <v>2178</v>
      </c>
      <c r="BF1635">
        <v>812</v>
      </c>
      <c r="BG1635">
        <v>549</v>
      </c>
      <c r="BN1635">
        <v>54013</v>
      </c>
      <c r="BO1635">
        <v>0</v>
      </c>
      <c r="BP1635">
        <v>2701</v>
      </c>
      <c r="BQ1635">
        <v>0</v>
      </c>
      <c r="BR1635">
        <v>0</v>
      </c>
      <c r="BS1635">
        <v>0</v>
      </c>
    </row>
    <row r="1636" spans="1:71">
      <c r="A1636" t="s">
        <v>9937</v>
      </c>
      <c r="B1636" t="s">
        <v>9937</v>
      </c>
      <c r="C1636" t="s">
        <v>4401</v>
      </c>
      <c r="D1636" t="s">
        <v>16705</v>
      </c>
      <c r="E1636" t="s">
        <v>16686</v>
      </c>
      <c r="F1636" t="str">
        <f t="shared" si="50"/>
        <v>Ibadi Arabs</v>
      </c>
      <c r="G1636" s="31">
        <f t="shared" si="51"/>
        <v>0.71117472651058178</v>
      </c>
      <c r="H1636">
        <v>19562</v>
      </c>
      <c r="I1636">
        <v>838</v>
      </c>
      <c r="J1636">
        <v>0</v>
      </c>
      <c r="K1636">
        <v>0</v>
      </c>
      <c r="L1636" s="41"/>
      <c r="M1636">
        <v>13912</v>
      </c>
      <c r="N1636">
        <v>0</v>
      </c>
      <c r="AJ1636">
        <v>157</v>
      </c>
      <c r="AM1636">
        <v>0</v>
      </c>
      <c r="AT1636">
        <v>940</v>
      </c>
      <c r="AU1636">
        <v>395</v>
      </c>
      <c r="AV1636">
        <v>1047</v>
      </c>
      <c r="AW1636">
        <v>39</v>
      </c>
      <c r="AX1636">
        <v>35</v>
      </c>
      <c r="AY1636">
        <v>89</v>
      </c>
      <c r="BE1636">
        <v>61</v>
      </c>
      <c r="BF1636">
        <v>23</v>
      </c>
      <c r="BG1636">
        <v>15</v>
      </c>
      <c r="BN1636">
        <v>1676</v>
      </c>
      <c r="BO1636">
        <v>0</v>
      </c>
      <c r="BP1636">
        <v>335</v>
      </c>
      <c r="BQ1636">
        <v>0</v>
      </c>
      <c r="BR1636">
        <v>0</v>
      </c>
      <c r="BS1636">
        <v>0</v>
      </c>
    </row>
    <row r="1637" spans="1:71">
      <c r="A1637" t="s">
        <v>9935</v>
      </c>
      <c r="B1637" t="s">
        <v>9935</v>
      </c>
      <c r="C1637" t="s">
        <v>4401</v>
      </c>
      <c r="D1637" t="s">
        <v>16705</v>
      </c>
      <c r="E1637" t="s">
        <v>16687</v>
      </c>
      <c r="F1637" t="str">
        <f t="shared" si="50"/>
        <v>Ibadi Arabs</v>
      </c>
      <c r="G1637" s="31">
        <f t="shared" si="51"/>
        <v>0.37475896265396874</v>
      </c>
      <c r="H1637">
        <v>101644</v>
      </c>
      <c r="I1637">
        <v>7936</v>
      </c>
      <c r="J1637">
        <v>0</v>
      </c>
      <c r="K1637">
        <v>0</v>
      </c>
      <c r="L1637" s="41"/>
      <c r="M1637">
        <v>38092</v>
      </c>
      <c r="N1637">
        <v>0</v>
      </c>
      <c r="AJ1637">
        <v>1252</v>
      </c>
      <c r="AM1637">
        <v>0</v>
      </c>
      <c r="AT1637">
        <v>7476</v>
      </c>
      <c r="AU1637">
        <v>3144</v>
      </c>
      <c r="AV1637">
        <v>8331</v>
      </c>
      <c r="AW1637">
        <v>310</v>
      </c>
      <c r="AX1637">
        <v>280</v>
      </c>
      <c r="AY1637">
        <v>705</v>
      </c>
      <c r="BE1637">
        <v>485</v>
      </c>
      <c r="BF1637">
        <v>181</v>
      </c>
      <c r="BG1637">
        <v>122</v>
      </c>
      <c r="BN1637">
        <v>31743</v>
      </c>
      <c r="BO1637">
        <v>0</v>
      </c>
      <c r="BP1637">
        <v>1587</v>
      </c>
      <c r="BQ1637">
        <v>0</v>
      </c>
      <c r="BR1637">
        <v>0</v>
      </c>
      <c r="BS1637">
        <v>0</v>
      </c>
    </row>
    <row r="1638" spans="1:71">
      <c r="A1638" t="s">
        <v>9943</v>
      </c>
      <c r="B1638" t="s">
        <v>9943</v>
      </c>
      <c r="C1638" t="s">
        <v>4401</v>
      </c>
      <c r="D1638" t="s">
        <v>16705</v>
      </c>
      <c r="E1638" t="s">
        <v>16688</v>
      </c>
      <c r="F1638" t="str">
        <f t="shared" si="50"/>
        <v>Ibadi Arabs</v>
      </c>
      <c r="G1638" s="31">
        <f t="shared" si="51"/>
        <v>0.54993102072702493</v>
      </c>
      <c r="H1638">
        <v>120326</v>
      </c>
      <c r="I1638">
        <v>9732</v>
      </c>
      <c r="J1638">
        <v>0</v>
      </c>
      <c r="K1638">
        <v>0</v>
      </c>
      <c r="L1638" s="41"/>
      <c r="M1638">
        <v>66171</v>
      </c>
      <c r="N1638">
        <v>0</v>
      </c>
      <c r="AJ1638">
        <v>1293</v>
      </c>
      <c r="AM1638">
        <v>0</v>
      </c>
      <c r="AT1638">
        <v>7721</v>
      </c>
      <c r="AU1638">
        <v>3246</v>
      </c>
      <c r="AV1638">
        <v>8604</v>
      </c>
      <c r="AW1638">
        <v>320</v>
      </c>
      <c r="AX1638">
        <v>289</v>
      </c>
      <c r="AY1638">
        <v>728</v>
      </c>
      <c r="BE1638">
        <v>501</v>
      </c>
      <c r="BF1638">
        <v>187</v>
      </c>
      <c r="BG1638">
        <v>126</v>
      </c>
      <c r="BN1638">
        <v>19462</v>
      </c>
      <c r="BO1638">
        <v>0</v>
      </c>
      <c r="BP1638">
        <v>1946</v>
      </c>
      <c r="BQ1638">
        <v>0</v>
      </c>
      <c r="BR1638">
        <v>0</v>
      </c>
      <c r="BS1638">
        <v>0</v>
      </c>
    </row>
    <row r="1639" spans="1:71">
      <c r="A1639" t="s">
        <v>9933</v>
      </c>
      <c r="B1639" t="s">
        <v>9933</v>
      </c>
      <c r="C1639" t="s">
        <v>4401</v>
      </c>
      <c r="D1639" t="s">
        <v>16705</v>
      </c>
      <c r="E1639" t="s">
        <v>9932</v>
      </c>
      <c r="F1639" t="str">
        <f t="shared" si="50"/>
        <v>Ibadi Arabs</v>
      </c>
      <c r="G1639" s="31">
        <f t="shared" si="51"/>
        <v>0.32254043948302491</v>
      </c>
      <c r="H1639">
        <v>184535</v>
      </c>
      <c r="I1639">
        <v>6332</v>
      </c>
      <c r="J1639">
        <v>0</v>
      </c>
      <c r="K1639">
        <v>0</v>
      </c>
      <c r="L1639" s="41"/>
      <c r="M1639">
        <v>59520</v>
      </c>
      <c r="N1639">
        <v>0</v>
      </c>
      <c r="AJ1639">
        <v>3250</v>
      </c>
      <c r="AM1639">
        <v>3799</v>
      </c>
      <c r="AT1639">
        <v>19422</v>
      </c>
      <c r="AU1639">
        <v>8167</v>
      </c>
      <c r="AV1639">
        <v>21644</v>
      </c>
      <c r="AW1639">
        <v>805</v>
      </c>
      <c r="AX1639">
        <v>728</v>
      </c>
      <c r="AY1639">
        <v>1832</v>
      </c>
      <c r="BE1639">
        <v>1261</v>
      </c>
      <c r="BF1639">
        <v>470</v>
      </c>
      <c r="BG1639">
        <v>318</v>
      </c>
      <c r="BN1639">
        <v>50655</v>
      </c>
      <c r="BO1639">
        <v>0</v>
      </c>
      <c r="BP1639">
        <v>2533</v>
      </c>
      <c r="BQ1639">
        <v>3799</v>
      </c>
      <c r="BR1639">
        <v>0</v>
      </c>
      <c r="BS1639">
        <v>0</v>
      </c>
    </row>
    <row r="1640" spans="1:71">
      <c r="A1640" t="s">
        <v>9941</v>
      </c>
      <c r="B1640" t="s">
        <v>9941</v>
      </c>
      <c r="C1640" t="s">
        <v>4401</v>
      </c>
      <c r="D1640" t="s">
        <v>16705</v>
      </c>
      <c r="E1640" t="s">
        <v>9940</v>
      </c>
      <c r="F1640" t="str">
        <f t="shared" si="50"/>
        <v>Ibadi Arabs</v>
      </c>
      <c r="G1640" s="31">
        <f t="shared" si="51"/>
        <v>0.64490259516761894</v>
      </c>
      <c r="H1640">
        <v>29054</v>
      </c>
      <c r="I1640">
        <v>1202</v>
      </c>
      <c r="J1640">
        <v>0</v>
      </c>
      <c r="K1640">
        <v>0</v>
      </c>
      <c r="L1640" s="41"/>
      <c r="M1640">
        <v>18737</v>
      </c>
      <c r="N1640">
        <v>0</v>
      </c>
      <c r="AJ1640">
        <v>282</v>
      </c>
      <c r="AM1640">
        <v>0</v>
      </c>
      <c r="AT1640">
        <v>1688</v>
      </c>
      <c r="AU1640">
        <v>710</v>
      </c>
      <c r="AV1640">
        <v>1881</v>
      </c>
      <c r="AW1640">
        <v>70</v>
      </c>
      <c r="AX1640">
        <v>63</v>
      </c>
      <c r="AY1640">
        <v>159</v>
      </c>
      <c r="BE1640">
        <v>110</v>
      </c>
      <c r="BF1640">
        <v>41</v>
      </c>
      <c r="BG1640">
        <v>28</v>
      </c>
      <c r="BN1640">
        <v>3603</v>
      </c>
      <c r="BO1640">
        <v>0</v>
      </c>
      <c r="BP1640">
        <v>480</v>
      </c>
      <c r="BQ1640">
        <v>0</v>
      </c>
      <c r="BR1640">
        <v>0</v>
      </c>
      <c r="BS1640">
        <v>0</v>
      </c>
    </row>
    <row r="1641" spans="1:71">
      <c r="A1641" t="s">
        <v>9939</v>
      </c>
      <c r="B1641" t="s">
        <v>9939</v>
      </c>
      <c r="C1641" t="s">
        <v>4401</v>
      </c>
      <c r="D1641" t="s">
        <v>16705</v>
      </c>
      <c r="E1641" t="s">
        <v>16689</v>
      </c>
      <c r="F1641" t="str">
        <f t="shared" si="50"/>
        <v>Ibadi Arabs</v>
      </c>
      <c r="G1641" s="31">
        <f t="shared" si="51"/>
        <v>0.60645377507540577</v>
      </c>
      <c r="H1641">
        <v>20887</v>
      </c>
      <c r="I1641">
        <v>868</v>
      </c>
      <c r="J1641">
        <v>0</v>
      </c>
      <c r="K1641">
        <v>0</v>
      </c>
      <c r="L1641" s="41"/>
      <c r="M1641">
        <v>12667</v>
      </c>
      <c r="N1641">
        <v>0</v>
      </c>
      <c r="AJ1641">
        <v>198</v>
      </c>
      <c r="AM1641">
        <v>0</v>
      </c>
      <c r="AT1641">
        <v>1186</v>
      </c>
      <c r="AU1641">
        <v>499</v>
      </c>
      <c r="AV1641">
        <v>1322</v>
      </c>
      <c r="AW1641">
        <v>49</v>
      </c>
      <c r="AX1641">
        <v>44</v>
      </c>
      <c r="AY1641">
        <v>112</v>
      </c>
      <c r="BE1641">
        <v>77</v>
      </c>
      <c r="BF1641">
        <v>29</v>
      </c>
      <c r="BG1641">
        <v>19</v>
      </c>
      <c r="BN1641">
        <v>3470</v>
      </c>
      <c r="BO1641">
        <v>0</v>
      </c>
      <c r="BP1641">
        <v>347</v>
      </c>
      <c r="BQ1641">
        <v>0</v>
      </c>
      <c r="BR1641">
        <v>0</v>
      </c>
      <c r="BS1641">
        <v>0</v>
      </c>
    </row>
    <row r="1642" spans="1:71">
      <c r="A1642" t="s">
        <v>9844</v>
      </c>
      <c r="B1642" t="s">
        <v>9844</v>
      </c>
      <c r="C1642" t="s">
        <v>4401</v>
      </c>
      <c r="D1642" t="s">
        <v>16690</v>
      </c>
      <c r="E1642" t="s">
        <v>16690</v>
      </c>
      <c r="F1642" t="str">
        <f t="shared" si="50"/>
        <v>Sunni Arabs</v>
      </c>
      <c r="G1642" s="31">
        <f t="shared" si="51"/>
        <v>0.50402790465908143</v>
      </c>
      <c r="H1642">
        <v>108369</v>
      </c>
      <c r="I1642">
        <v>54621</v>
      </c>
      <c r="J1642">
        <v>3251</v>
      </c>
      <c r="K1642">
        <v>0</v>
      </c>
      <c r="L1642" s="41"/>
      <c r="M1642">
        <v>1300</v>
      </c>
      <c r="N1642">
        <v>0</v>
      </c>
      <c r="AJ1642">
        <v>2433</v>
      </c>
      <c r="AM1642">
        <v>0</v>
      </c>
      <c r="AT1642">
        <v>14541</v>
      </c>
      <c r="AU1642">
        <v>6114</v>
      </c>
      <c r="AV1642">
        <v>16204</v>
      </c>
      <c r="AW1642">
        <v>602</v>
      </c>
      <c r="AX1642">
        <v>545</v>
      </c>
      <c r="AY1642">
        <v>1372</v>
      </c>
      <c r="BE1642">
        <v>944</v>
      </c>
      <c r="BF1642">
        <v>352</v>
      </c>
      <c r="BG1642">
        <v>238</v>
      </c>
      <c r="BN1642">
        <v>5202</v>
      </c>
      <c r="BO1642">
        <v>0</v>
      </c>
      <c r="BP1642">
        <v>650</v>
      </c>
      <c r="BQ1642">
        <v>0</v>
      </c>
      <c r="BR1642">
        <v>0</v>
      </c>
      <c r="BS1642">
        <v>0</v>
      </c>
    </row>
    <row r="1643" spans="1:71">
      <c r="A1643" t="s">
        <v>9841</v>
      </c>
      <c r="B1643" t="s">
        <v>9841</v>
      </c>
      <c r="C1643" t="s">
        <v>4401</v>
      </c>
      <c r="D1643" t="s">
        <v>16690</v>
      </c>
      <c r="E1643" t="s">
        <v>16691</v>
      </c>
      <c r="F1643" t="str">
        <f t="shared" si="50"/>
        <v>Sunni Arabs</v>
      </c>
      <c r="G1643" s="31">
        <f t="shared" si="51"/>
        <v>0.44082840236686388</v>
      </c>
      <c r="H1643">
        <v>1352</v>
      </c>
      <c r="I1643">
        <v>596</v>
      </c>
      <c r="J1643">
        <v>0</v>
      </c>
      <c r="K1643">
        <v>0</v>
      </c>
      <c r="L1643" s="41"/>
      <c r="M1643">
        <v>31</v>
      </c>
      <c r="N1643">
        <v>0</v>
      </c>
      <c r="AJ1643">
        <v>41</v>
      </c>
      <c r="AM1643">
        <v>0</v>
      </c>
      <c r="AT1643">
        <v>243</v>
      </c>
      <c r="AU1643">
        <v>102</v>
      </c>
      <c r="AV1643">
        <v>271</v>
      </c>
      <c r="AW1643">
        <v>10</v>
      </c>
      <c r="AX1643">
        <v>9</v>
      </c>
      <c r="AY1643">
        <v>23</v>
      </c>
      <c r="BE1643">
        <v>16</v>
      </c>
      <c r="BF1643">
        <v>6</v>
      </c>
      <c r="BG1643">
        <v>4</v>
      </c>
      <c r="BN1643">
        <v>0</v>
      </c>
      <c r="BO1643">
        <v>0</v>
      </c>
      <c r="BP1643">
        <v>0</v>
      </c>
      <c r="BQ1643">
        <v>0</v>
      </c>
      <c r="BR1643">
        <v>0</v>
      </c>
      <c r="BS1643">
        <v>0</v>
      </c>
    </row>
    <row r="1644" spans="1:71">
      <c r="A1644" t="s">
        <v>9843</v>
      </c>
      <c r="B1644" t="s">
        <v>9843</v>
      </c>
      <c r="C1644" t="s">
        <v>4401</v>
      </c>
      <c r="D1644" t="s">
        <v>16690</v>
      </c>
      <c r="E1644" t="s">
        <v>9842</v>
      </c>
      <c r="F1644" t="str">
        <f t="shared" si="50"/>
        <v>Sunni Arabs</v>
      </c>
      <c r="G1644" s="31">
        <f t="shared" si="51"/>
        <v>0.67377666248431622</v>
      </c>
      <c r="H1644">
        <v>10361</v>
      </c>
      <c r="I1644">
        <v>6981</v>
      </c>
      <c r="J1644">
        <v>416</v>
      </c>
      <c r="K1644">
        <v>0</v>
      </c>
      <c r="L1644" s="41"/>
      <c r="M1644">
        <v>166</v>
      </c>
      <c r="N1644">
        <v>0</v>
      </c>
      <c r="AJ1644">
        <v>115</v>
      </c>
      <c r="AM1644">
        <v>0</v>
      </c>
      <c r="AT1644">
        <v>688</v>
      </c>
      <c r="AU1644">
        <v>289</v>
      </c>
      <c r="AV1644">
        <v>766</v>
      </c>
      <c r="AW1644">
        <v>28</v>
      </c>
      <c r="AX1644">
        <v>26</v>
      </c>
      <c r="AY1644">
        <v>65</v>
      </c>
      <c r="BE1644">
        <v>45</v>
      </c>
      <c r="BF1644">
        <v>17</v>
      </c>
      <c r="BG1644">
        <v>11</v>
      </c>
      <c r="BN1644">
        <v>665</v>
      </c>
      <c r="BO1644">
        <v>0</v>
      </c>
      <c r="BP1644">
        <v>83</v>
      </c>
      <c r="BQ1644">
        <v>0</v>
      </c>
      <c r="BR1644">
        <v>0</v>
      </c>
      <c r="BS1644">
        <v>0</v>
      </c>
    </row>
    <row r="1645" spans="1:71">
      <c r="A1645" t="s">
        <v>9870</v>
      </c>
      <c r="B1645" t="s">
        <v>9870</v>
      </c>
      <c r="C1645" t="s">
        <v>4401</v>
      </c>
      <c r="D1645" t="s">
        <v>16706</v>
      </c>
      <c r="E1645" t="s">
        <v>16692</v>
      </c>
      <c r="F1645" t="str">
        <f t="shared" si="50"/>
        <v>Bangladeshis</v>
      </c>
      <c r="G1645" s="31">
        <f t="shared" si="51"/>
        <v>0.27518343942854367</v>
      </c>
      <c r="H1645">
        <v>20579</v>
      </c>
      <c r="I1645">
        <v>4997</v>
      </c>
      <c r="J1645">
        <v>0</v>
      </c>
      <c r="K1645">
        <v>0</v>
      </c>
      <c r="L1645" s="41"/>
      <c r="M1645">
        <v>272</v>
      </c>
      <c r="N1645">
        <v>0</v>
      </c>
      <c r="AJ1645">
        <v>850</v>
      </c>
      <c r="AM1645">
        <v>0</v>
      </c>
      <c r="AT1645">
        <v>5081</v>
      </c>
      <c r="AU1645">
        <v>2137</v>
      </c>
      <c r="AV1645">
        <v>5663</v>
      </c>
      <c r="AW1645">
        <v>211</v>
      </c>
      <c r="AX1645">
        <v>190</v>
      </c>
      <c r="AY1645">
        <v>479</v>
      </c>
      <c r="BE1645">
        <v>330</v>
      </c>
      <c r="BF1645">
        <v>123</v>
      </c>
      <c r="BG1645">
        <v>83</v>
      </c>
      <c r="BN1645">
        <v>109</v>
      </c>
      <c r="BO1645">
        <v>0</v>
      </c>
      <c r="BP1645">
        <v>54</v>
      </c>
      <c r="BQ1645">
        <v>0</v>
      </c>
      <c r="BR1645">
        <v>0</v>
      </c>
      <c r="BS1645">
        <v>0</v>
      </c>
    </row>
    <row r="1646" spans="1:71">
      <c r="A1646" t="s">
        <v>9867</v>
      </c>
      <c r="B1646" t="s">
        <v>9867</v>
      </c>
      <c r="C1646" t="s">
        <v>4401</v>
      </c>
      <c r="D1646" t="s">
        <v>16706</v>
      </c>
      <c r="E1646" t="s">
        <v>16693</v>
      </c>
      <c r="F1646" t="str">
        <f t="shared" si="50"/>
        <v>Sunni Arabs</v>
      </c>
      <c r="G1646" s="31">
        <f t="shared" si="51"/>
        <v>0.6100892369331633</v>
      </c>
      <c r="H1646">
        <v>5491</v>
      </c>
      <c r="I1646">
        <v>3350</v>
      </c>
      <c r="J1646">
        <v>0</v>
      </c>
      <c r="K1646">
        <v>0</v>
      </c>
      <c r="L1646" s="41"/>
      <c r="M1646">
        <v>182</v>
      </c>
      <c r="N1646">
        <v>0</v>
      </c>
      <c r="AJ1646">
        <v>103</v>
      </c>
      <c r="AM1646">
        <v>0</v>
      </c>
      <c r="AT1646">
        <v>621</v>
      </c>
      <c r="AU1646">
        <v>261</v>
      </c>
      <c r="AV1646">
        <v>692</v>
      </c>
      <c r="AW1646">
        <v>26</v>
      </c>
      <c r="AX1646">
        <v>23</v>
      </c>
      <c r="AY1646">
        <v>59</v>
      </c>
      <c r="BE1646">
        <v>40</v>
      </c>
      <c r="BF1646">
        <v>15</v>
      </c>
      <c r="BG1646">
        <v>10</v>
      </c>
      <c r="BN1646">
        <v>73</v>
      </c>
      <c r="BO1646">
        <v>0</v>
      </c>
      <c r="BP1646">
        <v>36</v>
      </c>
      <c r="BQ1646">
        <v>0</v>
      </c>
      <c r="BR1646">
        <v>0</v>
      </c>
      <c r="BS1646">
        <v>0</v>
      </c>
    </row>
    <row r="1647" spans="1:71">
      <c r="A1647" t="s">
        <v>9874</v>
      </c>
      <c r="B1647" t="s">
        <v>9874</v>
      </c>
      <c r="C1647" t="s">
        <v>4401</v>
      </c>
      <c r="D1647" t="s">
        <v>16706</v>
      </c>
      <c r="E1647" t="s">
        <v>9873</v>
      </c>
      <c r="F1647" t="str">
        <f t="shared" si="50"/>
        <v>Sunni Arabs</v>
      </c>
      <c r="G1647" s="31">
        <f t="shared" si="51"/>
        <v>0.27507073247406477</v>
      </c>
      <c r="H1647">
        <v>9543</v>
      </c>
      <c r="I1647">
        <v>2625</v>
      </c>
      <c r="J1647">
        <v>0</v>
      </c>
      <c r="K1647">
        <v>0</v>
      </c>
      <c r="L1647" s="41"/>
      <c r="M1647">
        <v>0</v>
      </c>
      <c r="N1647">
        <v>661</v>
      </c>
      <c r="AJ1647">
        <v>351</v>
      </c>
      <c r="AM1647">
        <v>0</v>
      </c>
      <c r="AT1647">
        <v>2093</v>
      </c>
      <c r="AU1647">
        <v>880</v>
      </c>
      <c r="AV1647">
        <v>2333</v>
      </c>
      <c r="AW1647">
        <v>87</v>
      </c>
      <c r="AX1647">
        <v>78</v>
      </c>
      <c r="AY1647">
        <v>197</v>
      </c>
      <c r="BE1647">
        <v>136</v>
      </c>
      <c r="BF1647">
        <v>51</v>
      </c>
      <c r="BG1647">
        <v>34</v>
      </c>
      <c r="BN1647">
        <v>0</v>
      </c>
      <c r="BO1647">
        <v>0</v>
      </c>
      <c r="BP1647">
        <v>17</v>
      </c>
      <c r="BQ1647">
        <v>0</v>
      </c>
      <c r="BR1647">
        <v>0</v>
      </c>
      <c r="BS1647">
        <v>0</v>
      </c>
    </row>
    <row r="1648" spans="1:71">
      <c r="A1648" t="s">
        <v>9872</v>
      </c>
      <c r="B1648" t="s">
        <v>9872</v>
      </c>
      <c r="C1648" t="s">
        <v>4401</v>
      </c>
      <c r="D1648" t="s">
        <v>16706</v>
      </c>
      <c r="E1648" t="s">
        <v>9871</v>
      </c>
      <c r="F1648" t="str">
        <f t="shared" si="50"/>
        <v>Sunni Arabs</v>
      </c>
      <c r="G1648" s="31">
        <f t="shared" si="51"/>
        <v>0.47342912532785952</v>
      </c>
      <c r="H1648">
        <v>17538</v>
      </c>
      <c r="I1648">
        <v>8303</v>
      </c>
      <c r="J1648">
        <v>0</v>
      </c>
      <c r="K1648">
        <v>0</v>
      </c>
      <c r="L1648" s="41"/>
      <c r="M1648">
        <v>4613</v>
      </c>
      <c r="N1648">
        <v>0</v>
      </c>
      <c r="AJ1648">
        <v>244</v>
      </c>
      <c r="AM1648">
        <v>0</v>
      </c>
      <c r="AT1648">
        <v>1462</v>
      </c>
      <c r="AU1648">
        <v>615</v>
      </c>
      <c r="AV1648">
        <v>1629</v>
      </c>
      <c r="AW1648">
        <v>61</v>
      </c>
      <c r="AX1648">
        <v>55</v>
      </c>
      <c r="AY1648">
        <v>138</v>
      </c>
      <c r="BE1648">
        <v>95</v>
      </c>
      <c r="BF1648">
        <v>35</v>
      </c>
      <c r="BG1648">
        <v>24</v>
      </c>
      <c r="BN1648">
        <v>132</v>
      </c>
      <c r="BO1648">
        <v>0</v>
      </c>
      <c r="BP1648">
        <v>132</v>
      </c>
      <c r="BQ1648">
        <v>0</v>
      </c>
      <c r="BR1648">
        <v>0</v>
      </c>
      <c r="BS1648">
        <v>0</v>
      </c>
    </row>
    <row r="1649" spans="1:71">
      <c r="A1649" t="s">
        <v>9881</v>
      </c>
      <c r="B1649" t="s">
        <v>9881</v>
      </c>
      <c r="C1649" t="s">
        <v>4401</v>
      </c>
      <c r="D1649" t="s">
        <v>16707</v>
      </c>
      <c r="E1649" t="s">
        <v>16694</v>
      </c>
      <c r="F1649" t="str">
        <f t="shared" si="50"/>
        <v>Ibadi Arabs</v>
      </c>
      <c r="G1649" s="31">
        <f t="shared" si="51"/>
        <v>0.65426075603617839</v>
      </c>
      <c r="H1649">
        <v>116423</v>
      </c>
      <c r="I1649" s="41">
        <v>4231</v>
      </c>
      <c r="J1649">
        <v>0</v>
      </c>
      <c r="K1649">
        <v>0</v>
      </c>
      <c r="L1649" s="41"/>
      <c r="M1649">
        <v>76171</v>
      </c>
      <c r="N1649">
        <v>0</v>
      </c>
      <c r="AJ1649">
        <v>1784</v>
      </c>
      <c r="AM1649">
        <v>0</v>
      </c>
      <c r="AT1649">
        <v>10664</v>
      </c>
      <c r="AU1649">
        <v>4484</v>
      </c>
      <c r="AV1649">
        <v>11884</v>
      </c>
      <c r="AW1649">
        <v>442</v>
      </c>
      <c r="AX1649">
        <v>400</v>
      </c>
      <c r="AY1649">
        <v>1006</v>
      </c>
      <c r="BE1649">
        <v>692</v>
      </c>
      <c r="BF1649">
        <v>258</v>
      </c>
      <c r="BG1649">
        <v>175</v>
      </c>
      <c r="BN1649">
        <v>1693</v>
      </c>
      <c r="BO1649">
        <v>0</v>
      </c>
      <c r="BP1649">
        <v>2539</v>
      </c>
      <c r="BQ1649">
        <v>0</v>
      </c>
      <c r="BR1649">
        <v>0</v>
      </c>
      <c r="BS1649">
        <v>0</v>
      </c>
    </row>
    <row r="1650" spans="1:71">
      <c r="A1650" t="s">
        <v>9883</v>
      </c>
      <c r="B1650" t="s">
        <v>9883</v>
      </c>
      <c r="C1650" t="s">
        <v>4401</v>
      </c>
      <c r="D1650" t="s">
        <v>16707</v>
      </c>
      <c r="E1650" t="s">
        <v>16695</v>
      </c>
      <c r="F1650" t="str">
        <f t="shared" si="50"/>
        <v>Ibadi Arabs</v>
      </c>
      <c r="G1650" s="31">
        <f t="shared" si="51"/>
        <v>0.70486831604150035</v>
      </c>
      <c r="H1650">
        <v>25060</v>
      </c>
      <c r="I1650" s="41">
        <v>388</v>
      </c>
      <c r="J1650">
        <v>0</v>
      </c>
      <c r="K1650">
        <v>0</v>
      </c>
      <c r="L1650" s="41"/>
      <c r="M1650">
        <v>17664</v>
      </c>
      <c r="N1650">
        <v>0</v>
      </c>
      <c r="AJ1650">
        <v>316</v>
      </c>
      <c r="AM1650">
        <v>0</v>
      </c>
      <c r="AT1650">
        <v>1895</v>
      </c>
      <c r="AU1650">
        <v>797</v>
      </c>
      <c r="AV1650">
        <v>2112</v>
      </c>
      <c r="AW1650">
        <v>79</v>
      </c>
      <c r="AX1650">
        <v>71</v>
      </c>
      <c r="AY1650">
        <v>179</v>
      </c>
      <c r="BE1650">
        <v>123</v>
      </c>
      <c r="BF1650">
        <v>46</v>
      </c>
      <c r="BG1650">
        <v>31</v>
      </c>
      <c r="BN1650">
        <v>388</v>
      </c>
      <c r="BO1650">
        <v>0</v>
      </c>
      <c r="BP1650">
        <v>971</v>
      </c>
      <c r="BQ1650">
        <v>0</v>
      </c>
      <c r="BR1650">
        <v>0</v>
      </c>
      <c r="BS1650">
        <v>0</v>
      </c>
    </row>
    <row r="1651" spans="1:71">
      <c r="A1651" t="s">
        <v>9885</v>
      </c>
      <c r="B1651" t="s">
        <v>9885</v>
      </c>
      <c r="C1651" t="s">
        <v>4401</v>
      </c>
      <c r="D1651" t="s">
        <v>16707</v>
      </c>
      <c r="E1651" t="s">
        <v>9884</v>
      </c>
      <c r="F1651" t="str">
        <f t="shared" si="50"/>
        <v>Ibadi Arabs</v>
      </c>
      <c r="G1651" s="31">
        <f t="shared" si="51"/>
        <v>0.58408425980105327</v>
      </c>
      <c r="H1651">
        <v>42725</v>
      </c>
      <c r="I1651" s="41">
        <v>549</v>
      </c>
      <c r="J1651">
        <v>0</v>
      </c>
      <c r="K1651">
        <v>0</v>
      </c>
      <c r="L1651" s="41"/>
      <c r="M1651">
        <v>24955</v>
      </c>
      <c r="N1651">
        <v>0</v>
      </c>
      <c r="AJ1651">
        <v>860</v>
      </c>
      <c r="AM1651">
        <v>0</v>
      </c>
      <c r="AT1651">
        <v>5133</v>
      </c>
      <c r="AU1651">
        <v>2158</v>
      </c>
      <c r="AV1651">
        <v>5721</v>
      </c>
      <c r="AW1651">
        <v>213</v>
      </c>
      <c r="AX1651">
        <v>192</v>
      </c>
      <c r="AY1651">
        <v>484</v>
      </c>
      <c r="BE1651">
        <v>333</v>
      </c>
      <c r="BF1651">
        <v>124</v>
      </c>
      <c r="BG1651">
        <v>84</v>
      </c>
      <c r="BN1651">
        <v>548</v>
      </c>
      <c r="BO1651">
        <v>0</v>
      </c>
      <c r="BP1651">
        <v>1371</v>
      </c>
      <c r="BQ1651">
        <v>0</v>
      </c>
      <c r="BR1651">
        <v>0</v>
      </c>
      <c r="BS1651">
        <v>0</v>
      </c>
    </row>
    <row r="1652" spans="1:71">
      <c r="A1652" t="s">
        <v>9879</v>
      </c>
      <c r="B1652" t="s">
        <v>9879</v>
      </c>
      <c r="C1652" t="s">
        <v>4401</v>
      </c>
      <c r="D1652" t="s">
        <v>16707</v>
      </c>
      <c r="E1652" t="s">
        <v>16696</v>
      </c>
      <c r="F1652" t="str">
        <f t="shared" si="50"/>
        <v>Ibadi Arabs</v>
      </c>
      <c r="G1652" s="31">
        <f t="shared" si="51"/>
        <v>0.73230137187293665</v>
      </c>
      <c r="H1652">
        <v>27262</v>
      </c>
      <c r="I1652" s="41">
        <v>470</v>
      </c>
      <c r="J1652">
        <v>0</v>
      </c>
      <c r="K1652">
        <v>0</v>
      </c>
      <c r="L1652" s="41"/>
      <c r="M1652">
        <v>19964</v>
      </c>
      <c r="N1652">
        <v>0</v>
      </c>
      <c r="AJ1652">
        <v>214</v>
      </c>
      <c r="AM1652">
        <v>0</v>
      </c>
      <c r="AT1652">
        <v>1266</v>
      </c>
      <c r="AU1652">
        <v>532</v>
      </c>
      <c r="AV1652">
        <v>1411</v>
      </c>
      <c r="AW1652">
        <v>52</v>
      </c>
      <c r="AX1652">
        <v>47</v>
      </c>
      <c r="AY1652">
        <v>119</v>
      </c>
      <c r="BE1652">
        <v>82</v>
      </c>
      <c r="BF1652">
        <v>31</v>
      </c>
      <c r="BG1652">
        <v>21</v>
      </c>
      <c r="BN1652">
        <v>1879</v>
      </c>
      <c r="BO1652">
        <v>0</v>
      </c>
      <c r="BP1652">
        <v>1174</v>
      </c>
      <c r="BQ1652">
        <v>0</v>
      </c>
      <c r="BR1652">
        <v>0</v>
      </c>
      <c r="BS1652">
        <v>0</v>
      </c>
    </row>
    <row r="1653" spans="1:71">
      <c r="A1653" t="s">
        <v>9887</v>
      </c>
      <c r="B1653" t="s">
        <v>9887</v>
      </c>
      <c r="C1653" t="s">
        <v>4401</v>
      </c>
      <c r="D1653" t="s">
        <v>16707</v>
      </c>
      <c r="E1653" t="s">
        <v>9886</v>
      </c>
      <c r="F1653" t="str">
        <f t="shared" si="50"/>
        <v>Ibadi Arabs</v>
      </c>
      <c r="G1653" s="31">
        <f t="shared" si="51"/>
        <v>0.55950179815917267</v>
      </c>
      <c r="H1653">
        <v>49217</v>
      </c>
      <c r="I1653" s="41">
        <v>612</v>
      </c>
      <c r="J1653">
        <v>0</v>
      </c>
      <c r="K1653">
        <v>0</v>
      </c>
      <c r="L1653" s="41"/>
      <c r="M1653">
        <v>27537</v>
      </c>
      <c r="N1653">
        <v>0</v>
      </c>
      <c r="AJ1653">
        <v>1047</v>
      </c>
      <c r="AM1653">
        <v>0</v>
      </c>
      <c r="AT1653">
        <v>6246</v>
      </c>
      <c r="AU1653">
        <v>2626</v>
      </c>
      <c r="AV1653">
        <v>6961</v>
      </c>
      <c r="AW1653">
        <v>259</v>
      </c>
      <c r="AX1653">
        <v>234</v>
      </c>
      <c r="AY1653">
        <v>589</v>
      </c>
      <c r="BE1653">
        <v>405</v>
      </c>
      <c r="BF1653">
        <v>151</v>
      </c>
      <c r="BG1653">
        <v>102</v>
      </c>
      <c r="BN1653">
        <v>612</v>
      </c>
      <c r="BO1653">
        <v>0</v>
      </c>
      <c r="BP1653">
        <v>1836</v>
      </c>
      <c r="BQ1653">
        <v>0</v>
      </c>
      <c r="BR1653">
        <v>0</v>
      </c>
      <c r="BS1653">
        <v>0</v>
      </c>
    </row>
    <row r="1654" spans="1:71">
      <c r="A1654" t="s">
        <v>9877</v>
      </c>
      <c r="B1654" t="s">
        <v>9877</v>
      </c>
      <c r="C1654" t="s">
        <v>4401</v>
      </c>
      <c r="D1654" t="s">
        <v>16707</v>
      </c>
      <c r="E1654" t="s">
        <v>9876</v>
      </c>
      <c r="F1654" t="str">
        <f t="shared" si="50"/>
        <v>Ibadi Arabs</v>
      </c>
      <c r="G1654" s="31">
        <f t="shared" si="51"/>
        <v>0.78846440829726905</v>
      </c>
      <c r="H1654">
        <v>13402</v>
      </c>
      <c r="I1654" s="41">
        <v>232</v>
      </c>
      <c r="J1654">
        <v>0</v>
      </c>
      <c r="K1654">
        <v>0</v>
      </c>
      <c r="L1654" s="41"/>
      <c r="M1654">
        <v>10567</v>
      </c>
      <c r="N1654">
        <v>0</v>
      </c>
      <c r="AJ1654">
        <v>100</v>
      </c>
      <c r="AM1654">
        <v>0</v>
      </c>
      <c r="AT1654">
        <v>600</v>
      </c>
      <c r="AU1654">
        <v>252</v>
      </c>
      <c r="AV1654">
        <v>669</v>
      </c>
      <c r="AW1654">
        <v>25</v>
      </c>
      <c r="AX1654">
        <v>23</v>
      </c>
      <c r="AY1654">
        <v>57</v>
      </c>
      <c r="BE1654">
        <v>39</v>
      </c>
      <c r="BF1654">
        <v>15</v>
      </c>
      <c r="BG1654">
        <v>10</v>
      </c>
      <c r="BN1654">
        <v>232</v>
      </c>
      <c r="BO1654">
        <v>0</v>
      </c>
      <c r="BP1654">
        <v>581</v>
      </c>
      <c r="BQ1654">
        <v>0</v>
      </c>
      <c r="BR1654">
        <v>0</v>
      </c>
      <c r="BS1654">
        <v>0</v>
      </c>
    </row>
    <row r="1655" spans="1:71">
      <c r="A1655" t="s">
        <v>9896</v>
      </c>
      <c r="B1655" t="s">
        <v>9896</v>
      </c>
      <c r="C1655" t="s">
        <v>4401</v>
      </c>
      <c r="D1655" t="s">
        <v>16708</v>
      </c>
      <c r="E1655" t="s">
        <v>16697</v>
      </c>
      <c r="F1655" t="str">
        <f t="shared" si="50"/>
        <v>Ibadi Arabs</v>
      </c>
      <c r="G1655" s="31">
        <f t="shared" si="51"/>
        <v>0.63153180817851473</v>
      </c>
      <c r="H1655">
        <v>39078</v>
      </c>
      <c r="I1655" s="41">
        <v>1402</v>
      </c>
      <c r="J1655">
        <v>0</v>
      </c>
      <c r="K1655">
        <v>0</v>
      </c>
      <c r="L1655" s="41"/>
      <c r="M1655">
        <v>24679</v>
      </c>
      <c r="N1655">
        <v>0</v>
      </c>
      <c r="AJ1655">
        <v>619</v>
      </c>
      <c r="AM1655">
        <v>0</v>
      </c>
      <c r="AT1655">
        <v>3702</v>
      </c>
      <c r="AU1655">
        <v>1556</v>
      </c>
      <c r="AV1655">
        <v>4125</v>
      </c>
      <c r="AW1655">
        <v>153</v>
      </c>
      <c r="AX1655">
        <v>139</v>
      </c>
      <c r="AY1655">
        <v>349</v>
      </c>
      <c r="BE1655">
        <v>240</v>
      </c>
      <c r="BF1655">
        <v>90</v>
      </c>
      <c r="BG1655">
        <v>61</v>
      </c>
      <c r="BN1655">
        <v>561</v>
      </c>
      <c r="BO1655">
        <v>0</v>
      </c>
      <c r="BP1655">
        <v>1402</v>
      </c>
      <c r="BQ1655">
        <v>0</v>
      </c>
      <c r="BR1655">
        <v>0</v>
      </c>
      <c r="BS1655">
        <v>0</v>
      </c>
    </row>
    <row r="1656" spans="1:71">
      <c r="A1656" t="s">
        <v>9892</v>
      </c>
      <c r="B1656" t="s">
        <v>9892</v>
      </c>
      <c r="C1656" t="s">
        <v>4401</v>
      </c>
      <c r="D1656" t="s">
        <v>16708</v>
      </c>
      <c r="E1656" t="s">
        <v>9891</v>
      </c>
      <c r="F1656" t="str">
        <f t="shared" si="50"/>
        <v>Ibadi Arabs</v>
      </c>
      <c r="G1656" s="31">
        <f t="shared" si="51"/>
        <v>0.41730730785307962</v>
      </c>
      <c r="H1656">
        <v>110046</v>
      </c>
      <c r="I1656" s="41">
        <v>25048</v>
      </c>
      <c r="J1656">
        <v>0</v>
      </c>
      <c r="K1656">
        <v>0</v>
      </c>
      <c r="L1656" s="41"/>
      <c r="M1656">
        <v>45923</v>
      </c>
      <c r="N1656">
        <v>0</v>
      </c>
      <c r="AJ1656">
        <v>1491</v>
      </c>
      <c r="AM1656">
        <v>0</v>
      </c>
      <c r="AT1656">
        <v>8907</v>
      </c>
      <c r="AU1656">
        <v>3745</v>
      </c>
      <c r="AV1656">
        <v>9925</v>
      </c>
      <c r="AW1656">
        <v>369</v>
      </c>
      <c r="AX1656">
        <v>334</v>
      </c>
      <c r="AY1656">
        <v>840</v>
      </c>
      <c r="BE1656">
        <v>578</v>
      </c>
      <c r="BF1656">
        <v>215</v>
      </c>
      <c r="BG1656">
        <v>146</v>
      </c>
      <c r="BN1656">
        <v>8350</v>
      </c>
      <c r="BO1656">
        <v>0</v>
      </c>
      <c r="BP1656">
        <v>4175</v>
      </c>
      <c r="BQ1656">
        <v>0</v>
      </c>
      <c r="BR1656">
        <v>0</v>
      </c>
      <c r="BS1656">
        <v>0</v>
      </c>
    </row>
    <row r="1657" spans="1:71">
      <c r="A1657" t="s">
        <v>9894</v>
      </c>
      <c r="B1657" t="s">
        <v>9894</v>
      </c>
      <c r="C1657" t="s">
        <v>4401</v>
      </c>
      <c r="D1657" t="s">
        <v>16708</v>
      </c>
      <c r="E1657" t="s">
        <v>9893</v>
      </c>
      <c r="F1657" t="str">
        <f t="shared" si="50"/>
        <v>Ibadi Arabs</v>
      </c>
      <c r="G1657" s="31">
        <f t="shared" si="51"/>
        <v>0.66159357359965265</v>
      </c>
      <c r="H1657">
        <v>46060</v>
      </c>
      <c r="I1657" s="41">
        <v>3671</v>
      </c>
      <c r="J1657">
        <v>0</v>
      </c>
      <c r="K1657">
        <v>0</v>
      </c>
      <c r="L1657" s="41"/>
      <c r="M1657">
        <v>30473</v>
      </c>
      <c r="N1657">
        <v>0</v>
      </c>
      <c r="AJ1657">
        <v>525</v>
      </c>
      <c r="AM1657">
        <v>0</v>
      </c>
      <c r="AT1657">
        <v>3135</v>
      </c>
      <c r="AU1657">
        <v>1318</v>
      </c>
      <c r="AV1657">
        <v>3494</v>
      </c>
      <c r="AW1657">
        <v>130</v>
      </c>
      <c r="AX1657">
        <v>117</v>
      </c>
      <c r="AY1657">
        <v>296</v>
      </c>
      <c r="BE1657">
        <v>204</v>
      </c>
      <c r="BF1657">
        <v>76</v>
      </c>
      <c r="BG1657">
        <v>51</v>
      </c>
      <c r="BN1657">
        <v>734</v>
      </c>
      <c r="BO1657">
        <v>0</v>
      </c>
      <c r="BP1657">
        <v>1836</v>
      </c>
      <c r="BQ1657">
        <v>0</v>
      </c>
      <c r="BR1657">
        <v>0</v>
      </c>
      <c r="BS1657">
        <v>0</v>
      </c>
    </row>
    <row r="1658" spans="1:71">
      <c r="A1658" t="s">
        <v>9890</v>
      </c>
      <c r="B1658" t="s">
        <v>9890</v>
      </c>
      <c r="C1658" t="s">
        <v>4401</v>
      </c>
      <c r="D1658" t="s">
        <v>16708</v>
      </c>
      <c r="E1658" t="s">
        <v>9889</v>
      </c>
      <c r="F1658" t="str">
        <f t="shared" si="50"/>
        <v>Ibadi Arabs</v>
      </c>
      <c r="G1658" s="31">
        <f t="shared" si="51"/>
        <v>0.5487157715983868</v>
      </c>
      <c r="H1658">
        <v>14133</v>
      </c>
      <c r="I1658" s="41">
        <v>456</v>
      </c>
      <c r="J1658">
        <v>0</v>
      </c>
      <c r="K1658">
        <v>0</v>
      </c>
      <c r="L1658" s="41"/>
      <c r="M1658">
        <v>7755</v>
      </c>
      <c r="N1658">
        <v>0</v>
      </c>
      <c r="AJ1658">
        <v>279</v>
      </c>
      <c r="AM1658">
        <v>0</v>
      </c>
      <c r="AT1658">
        <v>1681</v>
      </c>
      <c r="AU1658">
        <v>707</v>
      </c>
      <c r="AV1658">
        <v>1873</v>
      </c>
      <c r="AW1658">
        <v>70</v>
      </c>
      <c r="AX1658">
        <v>63</v>
      </c>
      <c r="AY1658">
        <v>159</v>
      </c>
      <c r="BE1658">
        <v>109</v>
      </c>
      <c r="BF1658">
        <v>41</v>
      </c>
      <c r="BG1658">
        <v>28</v>
      </c>
      <c r="BN1658">
        <v>456</v>
      </c>
      <c r="BO1658">
        <v>0</v>
      </c>
      <c r="BP1658">
        <v>456</v>
      </c>
      <c r="BQ1658">
        <v>0</v>
      </c>
      <c r="BR1658">
        <v>0</v>
      </c>
      <c r="BS1658">
        <v>0</v>
      </c>
    </row>
    <row r="1659" spans="1:71">
      <c r="A1659" t="s">
        <v>9898</v>
      </c>
      <c r="B1659" t="s">
        <v>9898</v>
      </c>
      <c r="C1659" t="s">
        <v>4401</v>
      </c>
      <c r="D1659" t="s">
        <v>16708</v>
      </c>
      <c r="E1659" t="s">
        <v>9897</v>
      </c>
      <c r="F1659" t="str">
        <f t="shared" si="50"/>
        <v>Ibadi Arabs</v>
      </c>
      <c r="G1659" s="31">
        <f t="shared" si="51"/>
        <v>0.32221369127990612</v>
      </c>
      <c r="H1659">
        <v>113313</v>
      </c>
      <c r="I1659" s="41">
        <v>18628</v>
      </c>
      <c r="J1659">
        <v>0</v>
      </c>
      <c r="K1659">
        <v>0</v>
      </c>
      <c r="L1659" s="41"/>
      <c r="M1659">
        <v>36511</v>
      </c>
      <c r="N1659">
        <v>0</v>
      </c>
      <c r="AJ1659">
        <v>2178</v>
      </c>
      <c r="AM1659">
        <v>0</v>
      </c>
      <c r="AT1659">
        <v>13016</v>
      </c>
      <c r="AU1659">
        <v>5473</v>
      </c>
      <c r="AV1659">
        <v>14505</v>
      </c>
      <c r="AW1659">
        <v>539</v>
      </c>
      <c r="AX1659">
        <v>488</v>
      </c>
      <c r="AY1659">
        <v>1228</v>
      </c>
      <c r="BE1659">
        <v>845</v>
      </c>
      <c r="BF1659">
        <v>315</v>
      </c>
      <c r="BG1659">
        <v>213</v>
      </c>
      <c r="BN1659">
        <v>14903</v>
      </c>
      <c r="BO1659">
        <v>0</v>
      </c>
      <c r="BP1659">
        <v>4471</v>
      </c>
      <c r="BQ1659">
        <v>0</v>
      </c>
      <c r="BR1659">
        <v>0</v>
      </c>
      <c r="BS1659">
        <v>0</v>
      </c>
    </row>
    <row r="1660" spans="1:71">
      <c r="A1660" t="s">
        <v>9847</v>
      </c>
      <c r="B1660" t="s">
        <v>9847</v>
      </c>
      <c r="C1660" t="s">
        <v>4401</v>
      </c>
      <c r="D1660" t="s">
        <v>9845</v>
      </c>
      <c r="E1660" t="s">
        <v>16698</v>
      </c>
      <c r="F1660" t="str">
        <f t="shared" si="50"/>
        <v>South Arabians</v>
      </c>
      <c r="G1660" s="31">
        <f t="shared" si="51"/>
        <v>0.68233333333333335</v>
      </c>
      <c r="H1660">
        <v>9000</v>
      </c>
      <c r="I1660">
        <v>1497</v>
      </c>
      <c r="J1660">
        <v>0</v>
      </c>
      <c r="K1660">
        <v>0</v>
      </c>
      <c r="L1660" s="41"/>
      <c r="M1660">
        <v>0</v>
      </c>
      <c r="N1660">
        <v>6141</v>
      </c>
      <c r="AJ1660">
        <v>74</v>
      </c>
      <c r="AM1660">
        <v>0</v>
      </c>
      <c r="AT1660">
        <v>444</v>
      </c>
      <c r="AU1660">
        <v>187</v>
      </c>
      <c r="AV1660">
        <v>495</v>
      </c>
      <c r="AW1660">
        <v>18</v>
      </c>
      <c r="AX1660">
        <v>17</v>
      </c>
      <c r="AY1660">
        <v>42</v>
      </c>
      <c r="BE1660">
        <v>29</v>
      </c>
      <c r="BF1660">
        <v>11</v>
      </c>
      <c r="BG1660">
        <v>7</v>
      </c>
      <c r="BN1660">
        <v>0</v>
      </c>
      <c r="BO1660">
        <v>0</v>
      </c>
      <c r="BP1660">
        <v>38</v>
      </c>
      <c r="BQ1660">
        <v>0</v>
      </c>
      <c r="BR1660">
        <v>0</v>
      </c>
      <c r="BS1660">
        <v>0</v>
      </c>
    </row>
    <row r="1661" spans="1:71">
      <c r="A1661" t="s">
        <v>9853</v>
      </c>
      <c r="B1661" t="s">
        <v>9853</v>
      </c>
      <c r="C1661" t="s">
        <v>4401</v>
      </c>
      <c r="D1661" t="s">
        <v>9845</v>
      </c>
      <c r="E1661" t="s">
        <v>9852</v>
      </c>
      <c r="F1661" t="str">
        <f t="shared" si="50"/>
        <v>Sunni Arabs</v>
      </c>
      <c r="G1661" s="31">
        <f t="shared" si="51"/>
        <v>0.45571955719557194</v>
      </c>
      <c r="H1661">
        <v>3252</v>
      </c>
      <c r="I1661">
        <v>1482</v>
      </c>
      <c r="J1661">
        <v>0</v>
      </c>
      <c r="K1661">
        <v>0</v>
      </c>
      <c r="L1661" s="41"/>
      <c r="M1661">
        <v>0</v>
      </c>
      <c r="N1661">
        <v>1234</v>
      </c>
      <c r="AJ1661">
        <v>29</v>
      </c>
      <c r="AM1661">
        <v>0</v>
      </c>
      <c r="AT1661">
        <v>171</v>
      </c>
      <c r="AU1661">
        <v>72</v>
      </c>
      <c r="AV1661">
        <v>190</v>
      </c>
      <c r="AW1661">
        <v>7</v>
      </c>
      <c r="AX1661">
        <v>6</v>
      </c>
      <c r="AY1661">
        <v>16</v>
      </c>
      <c r="BE1661">
        <v>11</v>
      </c>
      <c r="BF1661">
        <v>4</v>
      </c>
      <c r="BG1661">
        <v>3</v>
      </c>
      <c r="BN1661">
        <v>0</v>
      </c>
      <c r="BO1661">
        <v>0</v>
      </c>
      <c r="BP1661">
        <v>27</v>
      </c>
      <c r="BQ1661">
        <v>0</v>
      </c>
      <c r="BR1661">
        <v>0</v>
      </c>
      <c r="BS1661">
        <v>0</v>
      </c>
    </row>
    <row r="1662" spans="1:71">
      <c r="A1662" t="s">
        <v>9859</v>
      </c>
      <c r="B1662" t="s">
        <v>9859</v>
      </c>
      <c r="C1662" t="s">
        <v>4401</v>
      </c>
      <c r="D1662" t="s">
        <v>9845</v>
      </c>
      <c r="E1662" t="s">
        <v>9858</v>
      </c>
      <c r="F1662" t="str">
        <f t="shared" si="50"/>
        <v>Sunni Arabs</v>
      </c>
      <c r="G1662" s="31">
        <f t="shared" si="51"/>
        <v>0.62456891425853256</v>
      </c>
      <c r="H1662">
        <v>16818</v>
      </c>
      <c r="I1662">
        <v>10504</v>
      </c>
      <c r="J1662">
        <v>0</v>
      </c>
      <c r="K1662">
        <v>0</v>
      </c>
      <c r="L1662" s="41"/>
      <c r="M1662">
        <v>665</v>
      </c>
      <c r="N1662">
        <v>1994</v>
      </c>
      <c r="AJ1662">
        <v>197</v>
      </c>
      <c r="AM1662">
        <v>0</v>
      </c>
      <c r="AT1662">
        <v>1182</v>
      </c>
      <c r="AU1662">
        <v>497</v>
      </c>
      <c r="AV1662">
        <v>1317</v>
      </c>
      <c r="AW1662">
        <v>49</v>
      </c>
      <c r="AX1662">
        <v>44</v>
      </c>
      <c r="AY1662">
        <v>111</v>
      </c>
      <c r="BE1662">
        <v>77</v>
      </c>
      <c r="BF1662">
        <v>29</v>
      </c>
      <c r="BG1662">
        <v>19</v>
      </c>
      <c r="BN1662">
        <v>0</v>
      </c>
      <c r="BO1662">
        <v>0</v>
      </c>
      <c r="BP1662">
        <v>133</v>
      </c>
      <c r="BQ1662">
        <v>0</v>
      </c>
      <c r="BR1662">
        <v>0</v>
      </c>
      <c r="BS1662">
        <v>0</v>
      </c>
    </row>
    <row r="1663" spans="1:71">
      <c r="A1663" t="s">
        <v>9851</v>
      </c>
      <c r="B1663" t="s">
        <v>9851</v>
      </c>
      <c r="C1663" t="s">
        <v>4401</v>
      </c>
      <c r="D1663" t="s">
        <v>9845</v>
      </c>
      <c r="E1663" t="s">
        <v>9850</v>
      </c>
      <c r="F1663" t="str">
        <f t="shared" si="50"/>
        <v>Sunni Arabs</v>
      </c>
      <c r="G1663" s="31">
        <f t="shared" si="51"/>
        <v>0.59846153846153849</v>
      </c>
      <c r="H1663">
        <v>650</v>
      </c>
      <c r="I1663">
        <v>389</v>
      </c>
      <c r="J1663">
        <v>0</v>
      </c>
      <c r="K1663">
        <v>0</v>
      </c>
      <c r="L1663" s="41"/>
      <c r="M1663">
        <v>0</v>
      </c>
      <c r="N1663">
        <v>98</v>
      </c>
      <c r="AJ1663">
        <v>9</v>
      </c>
      <c r="AM1663">
        <v>0</v>
      </c>
      <c r="AT1663">
        <v>54</v>
      </c>
      <c r="AU1663">
        <v>23</v>
      </c>
      <c r="AV1663">
        <v>60</v>
      </c>
      <c r="AW1663">
        <v>2</v>
      </c>
      <c r="AX1663">
        <v>2</v>
      </c>
      <c r="AY1663">
        <v>5</v>
      </c>
      <c r="BE1663">
        <v>4</v>
      </c>
      <c r="BF1663">
        <v>1</v>
      </c>
      <c r="BG1663">
        <v>1</v>
      </c>
      <c r="BN1663">
        <v>0</v>
      </c>
      <c r="BO1663">
        <v>0</v>
      </c>
      <c r="BP1663">
        <v>2</v>
      </c>
      <c r="BQ1663">
        <v>0</v>
      </c>
      <c r="BR1663">
        <v>0</v>
      </c>
      <c r="BS1663">
        <v>0</v>
      </c>
    </row>
    <row r="1664" spans="1:71">
      <c r="A1664" t="s">
        <v>9855</v>
      </c>
      <c r="B1664" t="s">
        <v>9855</v>
      </c>
      <c r="C1664" t="s">
        <v>4401</v>
      </c>
      <c r="D1664" t="s">
        <v>9845</v>
      </c>
      <c r="E1664" t="s">
        <v>9854</v>
      </c>
      <c r="F1664" t="str">
        <f t="shared" si="50"/>
        <v>Sunni Arabs</v>
      </c>
      <c r="G1664" s="31">
        <f t="shared" si="51"/>
        <v>0.51336791699920192</v>
      </c>
      <c r="H1664">
        <v>5012</v>
      </c>
      <c r="I1664">
        <v>2573</v>
      </c>
      <c r="J1664">
        <v>0</v>
      </c>
      <c r="K1664">
        <v>0</v>
      </c>
      <c r="L1664" s="41"/>
      <c r="M1664">
        <v>0</v>
      </c>
      <c r="N1664">
        <v>1745</v>
      </c>
      <c r="AJ1664">
        <v>36</v>
      </c>
      <c r="AM1664">
        <v>0</v>
      </c>
      <c r="AT1664">
        <v>218</v>
      </c>
      <c r="AU1664">
        <v>92</v>
      </c>
      <c r="AV1664">
        <v>243</v>
      </c>
      <c r="AW1664">
        <v>9</v>
      </c>
      <c r="AX1664">
        <v>8</v>
      </c>
      <c r="AY1664">
        <v>21</v>
      </c>
      <c r="BE1664">
        <v>14</v>
      </c>
      <c r="BF1664">
        <v>5</v>
      </c>
      <c r="BG1664">
        <v>4</v>
      </c>
      <c r="BN1664">
        <v>0</v>
      </c>
      <c r="BO1664">
        <v>0</v>
      </c>
      <c r="BP1664">
        <v>44</v>
      </c>
      <c r="BQ1664">
        <v>0</v>
      </c>
      <c r="BR1664">
        <v>0</v>
      </c>
      <c r="BS1664">
        <v>0</v>
      </c>
    </row>
    <row r="1665" spans="1:71">
      <c r="A1665" t="s">
        <v>9857</v>
      </c>
      <c r="B1665" t="s">
        <v>9857</v>
      </c>
      <c r="C1665" t="s">
        <v>4401</v>
      </c>
      <c r="D1665" t="s">
        <v>9845</v>
      </c>
      <c r="E1665" t="s">
        <v>9856</v>
      </c>
      <c r="F1665" t="str">
        <f t="shared" si="50"/>
        <v>Sunni Arabs</v>
      </c>
      <c r="G1665" s="31">
        <f t="shared" si="51"/>
        <v>0.55386899851509652</v>
      </c>
      <c r="H1665">
        <v>6061</v>
      </c>
      <c r="I1665">
        <v>3357</v>
      </c>
      <c r="J1665">
        <v>0</v>
      </c>
      <c r="K1665">
        <v>0</v>
      </c>
      <c r="L1665" s="41"/>
      <c r="M1665">
        <v>525</v>
      </c>
      <c r="N1665">
        <v>1312</v>
      </c>
      <c r="AJ1665">
        <v>46</v>
      </c>
      <c r="AM1665">
        <v>0</v>
      </c>
      <c r="AT1665">
        <v>273</v>
      </c>
      <c r="AU1665">
        <v>115</v>
      </c>
      <c r="AV1665">
        <v>305</v>
      </c>
      <c r="AW1665">
        <v>11</v>
      </c>
      <c r="AX1665">
        <v>10</v>
      </c>
      <c r="AY1665">
        <v>26</v>
      </c>
      <c r="BE1665">
        <v>18</v>
      </c>
      <c r="BF1665">
        <v>7</v>
      </c>
      <c r="BG1665">
        <v>4</v>
      </c>
      <c r="BN1665">
        <v>0</v>
      </c>
      <c r="BO1665">
        <v>0</v>
      </c>
      <c r="BP1665">
        <v>52</v>
      </c>
      <c r="BQ1665">
        <v>0</v>
      </c>
      <c r="BR1665">
        <v>0</v>
      </c>
      <c r="BS1665">
        <v>0</v>
      </c>
    </row>
    <row r="1666" spans="1:71">
      <c r="A1666" t="s">
        <v>9865</v>
      </c>
      <c r="B1666" t="s">
        <v>9865</v>
      </c>
      <c r="C1666" t="s">
        <v>4401</v>
      </c>
      <c r="D1666" t="s">
        <v>9845</v>
      </c>
      <c r="E1666" t="s">
        <v>9864</v>
      </c>
      <c r="F1666" t="str">
        <f t="shared" ref="F1666:F1679" si="52">INDEX($I$1:$CM$1,MATCH(MAX(,I1666:CM1666),I1666:CM1666,0))</f>
        <v>Sunni Arabs</v>
      </c>
      <c r="G1666" s="31">
        <f t="shared" ref="G1666:G1679" si="53">MAX(I1666:CM1666)/H1666</f>
        <v>0.23406895063652275</v>
      </c>
      <c r="H1666">
        <v>333688</v>
      </c>
      <c r="I1666">
        <v>78106</v>
      </c>
      <c r="J1666">
        <v>0</v>
      </c>
      <c r="K1666">
        <v>0</v>
      </c>
      <c r="L1666" s="41"/>
      <c r="M1666">
        <v>7672</v>
      </c>
      <c r="N1666">
        <v>65983</v>
      </c>
      <c r="AJ1666">
        <v>10119</v>
      </c>
      <c r="AM1666">
        <v>0</v>
      </c>
      <c r="AT1666">
        <v>60464</v>
      </c>
      <c r="AU1666">
        <v>25424</v>
      </c>
      <c r="AV1666">
        <v>67381</v>
      </c>
      <c r="AW1666">
        <v>2505</v>
      </c>
      <c r="AX1666">
        <v>2266</v>
      </c>
      <c r="AY1666">
        <v>5705</v>
      </c>
      <c r="BE1666">
        <v>3925</v>
      </c>
      <c r="BF1666">
        <v>1462</v>
      </c>
      <c r="BG1666">
        <v>989</v>
      </c>
      <c r="BN1666">
        <v>0</v>
      </c>
      <c r="BO1666">
        <v>0</v>
      </c>
      <c r="BP1666">
        <v>1534</v>
      </c>
      <c r="BQ1666">
        <v>0</v>
      </c>
      <c r="BR1666">
        <v>0</v>
      </c>
      <c r="BS1666">
        <v>153</v>
      </c>
    </row>
    <row r="1667" spans="1:71">
      <c r="A1667" t="s">
        <v>9849</v>
      </c>
      <c r="B1667" t="s">
        <v>9849</v>
      </c>
      <c r="C1667" t="s">
        <v>4401</v>
      </c>
      <c r="D1667" t="s">
        <v>9845</v>
      </c>
      <c r="E1667" t="s">
        <v>16699</v>
      </c>
      <c r="F1667" t="str">
        <f t="shared" si="52"/>
        <v>South Arabians</v>
      </c>
      <c r="G1667" s="31">
        <f t="shared" si="53"/>
        <v>0.37940699218173773</v>
      </c>
      <c r="H1667">
        <v>6779</v>
      </c>
      <c r="I1667">
        <v>1552</v>
      </c>
      <c r="J1667">
        <v>0</v>
      </c>
      <c r="K1667">
        <v>0</v>
      </c>
      <c r="L1667" s="41"/>
      <c r="M1667">
        <v>85</v>
      </c>
      <c r="N1667">
        <v>2572</v>
      </c>
      <c r="AJ1667">
        <v>141</v>
      </c>
      <c r="AM1667">
        <v>0</v>
      </c>
      <c r="AT1667">
        <v>848</v>
      </c>
      <c r="AU1667">
        <v>356</v>
      </c>
      <c r="AV1667">
        <v>945</v>
      </c>
      <c r="AW1667">
        <v>35</v>
      </c>
      <c r="AX1667">
        <v>32</v>
      </c>
      <c r="AY1667">
        <v>80</v>
      </c>
      <c r="BE1667">
        <v>55</v>
      </c>
      <c r="BF1667">
        <v>21</v>
      </c>
      <c r="BG1667">
        <v>14</v>
      </c>
      <c r="BN1667">
        <v>0</v>
      </c>
      <c r="BO1667">
        <v>0</v>
      </c>
      <c r="BP1667">
        <v>43</v>
      </c>
      <c r="BQ1667">
        <v>0</v>
      </c>
      <c r="BR1667">
        <v>0</v>
      </c>
      <c r="BS1667">
        <v>0</v>
      </c>
    </row>
    <row r="1668" spans="1:71">
      <c r="A1668" t="s">
        <v>9861</v>
      </c>
      <c r="B1668" t="s">
        <v>9861</v>
      </c>
      <c r="C1668" t="s">
        <v>4401</v>
      </c>
      <c r="D1668" t="s">
        <v>9845</v>
      </c>
      <c r="E1668" t="s">
        <v>9860</v>
      </c>
      <c r="F1668" t="str">
        <f t="shared" si="52"/>
        <v>Sunni Arabs</v>
      </c>
      <c r="G1668" s="31">
        <f t="shared" si="53"/>
        <v>0.71512892202547373</v>
      </c>
      <c r="H1668">
        <v>22533</v>
      </c>
      <c r="I1668">
        <v>16114</v>
      </c>
      <c r="J1668">
        <v>0</v>
      </c>
      <c r="K1668">
        <v>0</v>
      </c>
      <c r="L1668" s="41"/>
      <c r="M1668">
        <v>562</v>
      </c>
      <c r="N1668">
        <v>1874</v>
      </c>
      <c r="AJ1668">
        <v>213</v>
      </c>
      <c r="AM1668">
        <v>0</v>
      </c>
      <c r="AT1668">
        <v>1273</v>
      </c>
      <c r="AU1668">
        <v>535</v>
      </c>
      <c r="AV1668">
        <v>1419</v>
      </c>
      <c r="AW1668">
        <v>53</v>
      </c>
      <c r="AX1668">
        <v>48</v>
      </c>
      <c r="AY1668">
        <v>120</v>
      </c>
      <c r="BE1668">
        <v>83</v>
      </c>
      <c r="BF1668">
        <v>31</v>
      </c>
      <c r="BG1668">
        <v>21</v>
      </c>
      <c r="BN1668">
        <v>0</v>
      </c>
      <c r="BO1668">
        <v>0</v>
      </c>
      <c r="BP1668">
        <v>187</v>
      </c>
      <c r="BQ1668">
        <v>0</v>
      </c>
      <c r="BR1668">
        <v>0</v>
      </c>
      <c r="BS1668">
        <v>0</v>
      </c>
    </row>
    <row r="1669" spans="1:71">
      <c r="A1669" t="s">
        <v>9863</v>
      </c>
      <c r="B1669" t="s">
        <v>9863</v>
      </c>
      <c r="C1669" t="s">
        <v>4401</v>
      </c>
      <c r="D1669" t="s">
        <v>9845</v>
      </c>
      <c r="E1669" t="s">
        <v>9862</v>
      </c>
      <c r="F1669" t="str">
        <f t="shared" si="52"/>
        <v>South Arabians</v>
      </c>
      <c r="G1669" s="31">
        <f t="shared" si="53"/>
        <v>0.45882148242663262</v>
      </c>
      <c r="H1669">
        <v>17242</v>
      </c>
      <c r="I1669">
        <v>2312</v>
      </c>
      <c r="J1669">
        <v>0</v>
      </c>
      <c r="K1669">
        <v>0</v>
      </c>
      <c r="L1669" s="41"/>
      <c r="M1669">
        <v>0</v>
      </c>
      <c r="N1669">
        <v>7911</v>
      </c>
      <c r="AJ1669">
        <v>389</v>
      </c>
      <c r="AM1669">
        <v>0</v>
      </c>
      <c r="AT1669">
        <v>2338</v>
      </c>
      <c r="AU1669">
        <v>983</v>
      </c>
      <c r="AV1669">
        <v>2605</v>
      </c>
      <c r="AW1669">
        <v>97</v>
      </c>
      <c r="AX1669">
        <v>88</v>
      </c>
      <c r="AY1669">
        <v>221</v>
      </c>
      <c r="BE1669">
        <v>152</v>
      </c>
      <c r="BF1669">
        <v>57</v>
      </c>
      <c r="BG1669">
        <v>38</v>
      </c>
      <c r="BN1669">
        <v>0</v>
      </c>
      <c r="BO1669">
        <v>0</v>
      </c>
      <c r="BP1669">
        <v>51</v>
      </c>
      <c r="BQ1669">
        <v>0</v>
      </c>
      <c r="BR1669">
        <v>0</v>
      </c>
      <c r="BS1669">
        <v>0</v>
      </c>
    </row>
    <row r="1670" spans="1:71">
      <c r="A1670" t="s">
        <v>9928</v>
      </c>
      <c r="B1670" t="s">
        <v>9928</v>
      </c>
      <c r="C1670" t="s">
        <v>4401</v>
      </c>
      <c r="D1670" t="s">
        <v>9922</v>
      </c>
      <c r="E1670" t="s">
        <v>9927</v>
      </c>
      <c r="F1670" t="str">
        <f t="shared" si="52"/>
        <v>Sunni Arabs</v>
      </c>
      <c r="G1670" s="31">
        <f t="shared" si="53"/>
        <v>0.70842721946822895</v>
      </c>
      <c r="H1670">
        <v>4438</v>
      </c>
      <c r="I1670">
        <v>3144</v>
      </c>
      <c r="J1670">
        <v>0</v>
      </c>
      <c r="K1670">
        <v>0</v>
      </c>
      <c r="L1670" s="41"/>
      <c r="M1670">
        <v>166</v>
      </c>
      <c r="N1670">
        <v>0</v>
      </c>
      <c r="AJ1670">
        <v>63</v>
      </c>
      <c r="AM1670">
        <v>0</v>
      </c>
      <c r="AT1670">
        <v>378</v>
      </c>
      <c r="AU1670">
        <v>159</v>
      </c>
      <c r="AV1670">
        <v>422</v>
      </c>
      <c r="AW1670">
        <v>16</v>
      </c>
      <c r="AX1670">
        <v>14</v>
      </c>
      <c r="AY1670">
        <v>36</v>
      </c>
      <c r="BE1670">
        <v>25</v>
      </c>
      <c r="BF1670">
        <v>9</v>
      </c>
      <c r="BG1670">
        <v>6</v>
      </c>
      <c r="BN1670">
        <v>0</v>
      </c>
      <c r="BO1670">
        <v>0</v>
      </c>
      <c r="BP1670">
        <v>0</v>
      </c>
      <c r="BQ1670">
        <v>0</v>
      </c>
      <c r="BR1670">
        <v>0</v>
      </c>
      <c r="BS1670">
        <v>0</v>
      </c>
    </row>
    <row r="1671" spans="1:71">
      <c r="A1671" t="s">
        <v>9926</v>
      </c>
      <c r="B1671" t="s">
        <v>9926</v>
      </c>
      <c r="C1671" t="s">
        <v>4401</v>
      </c>
      <c r="D1671" t="s">
        <v>9922</v>
      </c>
      <c r="E1671" t="s">
        <v>9925</v>
      </c>
      <c r="F1671" t="str">
        <f t="shared" si="52"/>
        <v>Sunni Arabs</v>
      </c>
      <c r="G1671" s="31">
        <f t="shared" si="53"/>
        <v>0.60381954594173248</v>
      </c>
      <c r="H1671">
        <v>10263</v>
      </c>
      <c r="I1671">
        <v>6197</v>
      </c>
      <c r="J1671">
        <v>0</v>
      </c>
      <c r="K1671">
        <v>0</v>
      </c>
      <c r="L1671" s="41"/>
      <c r="M1671">
        <v>689</v>
      </c>
      <c r="N1671">
        <v>0</v>
      </c>
      <c r="AJ1671">
        <v>190</v>
      </c>
      <c r="AM1671">
        <v>0</v>
      </c>
      <c r="AT1671">
        <v>1133</v>
      </c>
      <c r="AU1671">
        <v>476</v>
      </c>
      <c r="AV1671">
        <v>1262</v>
      </c>
      <c r="AW1671">
        <v>47</v>
      </c>
      <c r="AX1671">
        <v>42</v>
      </c>
      <c r="AY1671">
        <v>107</v>
      </c>
      <c r="BE1671">
        <v>74</v>
      </c>
      <c r="BF1671">
        <v>27</v>
      </c>
      <c r="BG1671">
        <v>19</v>
      </c>
      <c r="BN1671">
        <v>0</v>
      </c>
      <c r="BO1671">
        <v>0</v>
      </c>
      <c r="BP1671">
        <v>0</v>
      </c>
      <c r="BQ1671">
        <v>0</v>
      </c>
      <c r="BR1671">
        <v>0</v>
      </c>
      <c r="BS1671">
        <v>0</v>
      </c>
    </row>
    <row r="1672" spans="1:71">
      <c r="A1672" t="s">
        <v>9930</v>
      </c>
      <c r="B1672" t="s">
        <v>9930</v>
      </c>
      <c r="C1672" t="s">
        <v>4401</v>
      </c>
      <c r="D1672" t="s">
        <v>9922</v>
      </c>
      <c r="E1672" t="s">
        <v>9929</v>
      </c>
      <c r="F1672" t="str">
        <f t="shared" si="52"/>
        <v>Sunni Arabs</v>
      </c>
      <c r="G1672" s="31">
        <f t="shared" si="53"/>
        <v>0.48100604278948228</v>
      </c>
      <c r="H1672">
        <v>30615</v>
      </c>
      <c r="I1672">
        <v>14726</v>
      </c>
      <c r="J1672">
        <v>0</v>
      </c>
      <c r="K1672">
        <v>0</v>
      </c>
      <c r="L1672" s="41"/>
      <c r="M1672">
        <v>2104</v>
      </c>
      <c r="N1672">
        <v>0</v>
      </c>
      <c r="AJ1672">
        <v>537</v>
      </c>
      <c r="AM1672">
        <v>0</v>
      </c>
      <c r="AT1672">
        <v>3213</v>
      </c>
      <c r="AU1672">
        <v>1351</v>
      </c>
      <c r="AV1672">
        <v>3581</v>
      </c>
      <c r="AW1672">
        <v>133</v>
      </c>
      <c r="AX1672">
        <v>120</v>
      </c>
      <c r="AY1672">
        <v>303</v>
      </c>
      <c r="BE1672">
        <v>209</v>
      </c>
      <c r="BF1672">
        <v>78</v>
      </c>
      <c r="BG1672">
        <v>53</v>
      </c>
      <c r="BN1672">
        <v>0</v>
      </c>
      <c r="BO1672">
        <v>0</v>
      </c>
      <c r="BP1672">
        <v>0</v>
      </c>
      <c r="BQ1672">
        <v>0</v>
      </c>
      <c r="BR1672">
        <v>4207</v>
      </c>
      <c r="BS1672">
        <v>0</v>
      </c>
    </row>
    <row r="1673" spans="1:71">
      <c r="A1673" t="s">
        <v>9924</v>
      </c>
      <c r="B1673" t="s">
        <v>9924</v>
      </c>
      <c r="C1673" t="s">
        <v>4401</v>
      </c>
      <c r="D1673" t="s">
        <v>9922</v>
      </c>
      <c r="E1673" t="s">
        <v>9923</v>
      </c>
      <c r="F1673" t="str">
        <f t="shared" si="52"/>
        <v>Sunni Arabs</v>
      </c>
      <c r="G1673" s="31">
        <f t="shared" si="53"/>
        <v>0.78069374714742124</v>
      </c>
      <c r="H1673">
        <v>4382</v>
      </c>
      <c r="I1673">
        <v>3421</v>
      </c>
      <c r="J1673">
        <v>0</v>
      </c>
      <c r="K1673">
        <v>0</v>
      </c>
      <c r="L1673" s="41"/>
      <c r="M1673">
        <v>180</v>
      </c>
      <c r="N1673">
        <v>0</v>
      </c>
      <c r="AJ1673">
        <v>44</v>
      </c>
      <c r="AM1673">
        <v>0</v>
      </c>
      <c r="AT1673">
        <v>262</v>
      </c>
      <c r="AU1673">
        <v>110</v>
      </c>
      <c r="AV1673">
        <v>292</v>
      </c>
      <c r="AW1673">
        <v>11</v>
      </c>
      <c r="AX1673">
        <v>10</v>
      </c>
      <c r="AY1673">
        <v>25</v>
      </c>
      <c r="BE1673">
        <v>17</v>
      </c>
      <c r="BF1673">
        <v>6</v>
      </c>
      <c r="BG1673">
        <v>4</v>
      </c>
      <c r="BN1673">
        <v>0</v>
      </c>
      <c r="BO1673">
        <v>0</v>
      </c>
      <c r="BP1673">
        <v>0</v>
      </c>
      <c r="BQ1673">
        <v>0</v>
      </c>
      <c r="BR1673">
        <v>0</v>
      </c>
      <c r="BS1673">
        <v>0</v>
      </c>
    </row>
    <row r="1674" spans="1:71">
      <c r="A1674" t="s">
        <v>9962</v>
      </c>
      <c r="B1674" t="s">
        <v>9962</v>
      </c>
      <c r="C1674" t="s">
        <v>4401</v>
      </c>
      <c r="D1674" t="s">
        <v>9959</v>
      </c>
      <c r="E1674" t="s">
        <v>16700</v>
      </c>
      <c r="F1674" t="str">
        <f t="shared" si="52"/>
        <v>Ibadi Arabs</v>
      </c>
      <c r="G1674" s="31">
        <f t="shared" si="53"/>
        <v>0.34798248231697976</v>
      </c>
      <c r="H1674">
        <v>123989</v>
      </c>
      <c r="I1674">
        <v>9180</v>
      </c>
      <c r="J1674">
        <v>0</v>
      </c>
      <c r="K1674">
        <v>0</v>
      </c>
      <c r="L1674" s="41"/>
      <c r="M1674">
        <v>43146</v>
      </c>
      <c r="N1674">
        <v>0</v>
      </c>
      <c r="AJ1674">
        <v>1807</v>
      </c>
      <c r="AM1674">
        <v>0</v>
      </c>
      <c r="AT1674">
        <v>10798</v>
      </c>
      <c r="AU1674">
        <v>4540</v>
      </c>
      <c r="AV1674">
        <v>12034</v>
      </c>
      <c r="AW1674">
        <v>447</v>
      </c>
      <c r="AX1674">
        <v>405</v>
      </c>
      <c r="AY1674">
        <v>1019</v>
      </c>
      <c r="BE1674">
        <v>701</v>
      </c>
      <c r="BF1674">
        <v>261</v>
      </c>
      <c r="BG1674">
        <v>177</v>
      </c>
      <c r="BN1674">
        <v>32130</v>
      </c>
      <c r="BO1674">
        <v>0</v>
      </c>
      <c r="BP1674">
        <v>7344</v>
      </c>
      <c r="BQ1674">
        <v>0</v>
      </c>
      <c r="BR1674">
        <v>0</v>
      </c>
      <c r="BS1674">
        <v>0</v>
      </c>
    </row>
    <row r="1675" spans="1:71">
      <c r="A1675" t="s">
        <v>9964</v>
      </c>
      <c r="B1675" t="s">
        <v>9964</v>
      </c>
      <c r="C1675" t="s">
        <v>4401</v>
      </c>
      <c r="D1675" t="s">
        <v>9959</v>
      </c>
      <c r="E1675" t="s">
        <v>16701</v>
      </c>
      <c r="F1675" t="str">
        <f t="shared" si="52"/>
        <v>Ibadi Arabs</v>
      </c>
      <c r="G1675" s="31">
        <f t="shared" si="53"/>
        <v>0.26604684245287813</v>
      </c>
      <c r="H1675">
        <v>492075</v>
      </c>
      <c r="I1675">
        <v>12380</v>
      </c>
      <c r="J1675">
        <v>0</v>
      </c>
      <c r="K1675">
        <v>527</v>
      </c>
      <c r="L1675" s="41"/>
      <c r="M1675">
        <v>130915</v>
      </c>
      <c r="N1675">
        <v>0</v>
      </c>
      <c r="AJ1675">
        <v>12837</v>
      </c>
      <c r="AM1675">
        <v>0</v>
      </c>
      <c r="AT1675">
        <v>76709</v>
      </c>
      <c r="AU1675">
        <v>32255</v>
      </c>
      <c r="AV1675">
        <v>85484</v>
      </c>
      <c r="AW1675">
        <v>3178</v>
      </c>
      <c r="AX1675">
        <v>2875</v>
      </c>
      <c r="AY1675">
        <v>7237</v>
      </c>
      <c r="BE1675">
        <v>4980</v>
      </c>
      <c r="BF1675">
        <v>1855</v>
      </c>
      <c r="BG1675">
        <v>1255</v>
      </c>
      <c r="BN1675">
        <v>92194</v>
      </c>
      <c r="BO1675">
        <v>263</v>
      </c>
      <c r="BP1675">
        <v>26341</v>
      </c>
      <c r="BQ1675">
        <v>0</v>
      </c>
      <c r="BR1675">
        <v>0</v>
      </c>
      <c r="BS1675">
        <v>790</v>
      </c>
    </row>
    <row r="1676" spans="1:71">
      <c r="A1676" t="s">
        <v>9966</v>
      </c>
      <c r="B1676" t="s">
        <v>9966</v>
      </c>
      <c r="C1676" t="s">
        <v>4401</v>
      </c>
      <c r="D1676" t="s">
        <v>9959</v>
      </c>
      <c r="E1676" t="s">
        <v>9965</v>
      </c>
      <c r="F1676" t="str">
        <f t="shared" si="52"/>
        <v>Bangladeshis</v>
      </c>
      <c r="G1676" s="31">
        <f t="shared" si="53"/>
        <v>0.28501438965407377</v>
      </c>
      <c r="H1676">
        <v>382914</v>
      </c>
      <c r="I1676">
        <v>4276</v>
      </c>
      <c r="J1676">
        <v>0</v>
      </c>
      <c r="K1676">
        <v>1365</v>
      </c>
      <c r="L1676" s="41"/>
      <c r="M1676">
        <v>39577</v>
      </c>
      <c r="N1676">
        <v>0</v>
      </c>
      <c r="AJ1676">
        <v>16387</v>
      </c>
      <c r="AM1676">
        <v>2729</v>
      </c>
      <c r="AT1676">
        <v>97933</v>
      </c>
      <c r="AU1676">
        <v>41179</v>
      </c>
      <c r="AV1676">
        <v>109136</v>
      </c>
      <c r="AW1676">
        <v>4057</v>
      </c>
      <c r="AX1676">
        <v>3670</v>
      </c>
      <c r="AY1676">
        <v>9240</v>
      </c>
      <c r="BE1676">
        <v>6358</v>
      </c>
      <c r="BF1676">
        <v>2369</v>
      </c>
      <c r="BG1676">
        <v>1603</v>
      </c>
      <c r="BN1676">
        <v>31844</v>
      </c>
      <c r="BO1676">
        <v>0</v>
      </c>
      <c r="BP1676">
        <v>9098</v>
      </c>
      <c r="BQ1676">
        <v>1820</v>
      </c>
      <c r="BR1676">
        <v>0</v>
      </c>
      <c r="BS1676">
        <v>273</v>
      </c>
    </row>
    <row r="1677" spans="1:71">
      <c r="A1677" t="s">
        <v>9960</v>
      </c>
      <c r="B1677" t="s">
        <v>9960</v>
      </c>
      <c r="C1677" t="s">
        <v>4401</v>
      </c>
      <c r="D1677" t="s">
        <v>9959</v>
      </c>
      <c r="E1677" t="s">
        <v>9959</v>
      </c>
      <c r="F1677" t="str">
        <f t="shared" si="52"/>
        <v>Ibadi Arabs</v>
      </c>
      <c r="G1677" s="31">
        <f t="shared" si="53"/>
        <v>0.22924962667994028</v>
      </c>
      <c r="H1677">
        <v>32144</v>
      </c>
      <c r="I1677">
        <v>1932</v>
      </c>
      <c r="J1677">
        <v>0</v>
      </c>
      <c r="K1677">
        <v>199</v>
      </c>
      <c r="L1677" s="41"/>
      <c r="M1677">
        <v>7369</v>
      </c>
      <c r="N1677">
        <v>0</v>
      </c>
      <c r="AJ1677">
        <v>687</v>
      </c>
      <c r="AM1677">
        <v>597</v>
      </c>
      <c r="AT1677">
        <v>4102</v>
      </c>
      <c r="AU1677">
        <v>1725</v>
      </c>
      <c r="AV1677">
        <v>4572</v>
      </c>
      <c r="AW1677">
        <v>170</v>
      </c>
      <c r="AX1677">
        <v>154</v>
      </c>
      <c r="AY1677">
        <v>387</v>
      </c>
      <c r="BE1677">
        <v>266</v>
      </c>
      <c r="BF1677">
        <v>99</v>
      </c>
      <c r="BG1677">
        <v>67</v>
      </c>
      <c r="BN1677">
        <v>6970</v>
      </c>
      <c r="BO1677">
        <v>199</v>
      </c>
      <c r="BP1677">
        <v>1593</v>
      </c>
      <c r="BQ1677">
        <v>996</v>
      </c>
      <c r="BR1677">
        <v>0</v>
      </c>
      <c r="BS1677">
        <v>60</v>
      </c>
    </row>
    <row r="1678" spans="1:71">
      <c r="A1678" t="s">
        <v>9968</v>
      </c>
      <c r="B1678" t="s">
        <v>9968</v>
      </c>
      <c r="C1678" t="s">
        <v>4401</v>
      </c>
      <c r="D1678" t="s">
        <v>9959</v>
      </c>
      <c r="E1678" t="s">
        <v>9967</v>
      </c>
      <c r="F1678" t="str">
        <f t="shared" si="52"/>
        <v>Bangladeshis</v>
      </c>
      <c r="G1678" s="31">
        <f t="shared" si="53"/>
        <v>0.30646060994010332</v>
      </c>
      <c r="H1678">
        <v>218710</v>
      </c>
      <c r="I1678">
        <v>788</v>
      </c>
      <c r="J1678">
        <v>0</v>
      </c>
      <c r="K1678">
        <v>0</v>
      </c>
      <c r="L1678" s="41"/>
      <c r="M1678">
        <v>3745</v>
      </c>
      <c r="N1678">
        <v>0</v>
      </c>
      <c r="AJ1678">
        <v>10065</v>
      </c>
      <c r="AM1678">
        <v>1183</v>
      </c>
      <c r="AT1678">
        <v>60146</v>
      </c>
      <c r="AU1678">
        <v>25290</v>
      </c>
      <c r="AV1678">
        <v>67026</v>
      </c>
      <c r="AW1678">
        <v>2492</v>
      </c>
      <c r="AX1678">
        <v>2254</v>
      </c>
      <c r="AY1678">
        <v>5674</v>
      </c>
      <c r="BE1678">
        <v>3905</v>
      </c>
      <c r="BF1678">
        <v>1455</v>
      </c>
      <c r="BG1678">
        <v>984</v>
      </c>
      <c r="BN1678">
        <v>9855</v>
      </c>
      <c r="BO1678">
        <v>197</v>
      </c>
      <c r="BP1678">
        <v>1971</v>
      </c>
      <c r="BQ1678">
        <v>21680</v>
      </c>
      <c r="BR1678">
        <v>0</v>
      </c>
      <c r="BS1678">
        <v>0</v>
      </c>
    </row>
    <row r="1679" spans="1:71">
      <c r="A1679" t="s">
        <v>9958</v>
      </c>
      <c r="B1679" t="s">
        <v>9958</v>
      </c>
      <c r="C1679" t="s">
        <v>4401</v>
      </c>
      <c r="D1679" t="s">
        <v>9959</v>
      </c>
      <c r="E1679" t="s">
        <v>9957</v>
      </c>
      <c r="F1679" t="str">
        <f t="shared" si="52"/>
        <v>Ibadi Arabs</v>
      </c>
      <c r="G1679" s="31">
        <f t="shared" si="53"/>
        <v>0.35003065502328123</v>
      </c>
      <c r="H1679">
        <v>60349</v>
      </c>
      <c r="I1679">
        <v>9602</v>
      </c>
      <c r="J1679">
        <v>0</v>
      </c>
      <c r="K1679">
        <v>0</v>
      </c>
      <c r="L1679" s="41"/>
      <c r="M1679">
        <v>21124</v>
      </c>
      <c r="N1679">
        <v>0</v>
      </c>
      <c r="AJ1679">
        <v>693</v>
      </c>
      <c r="AM1679">
        <v>0</v>
      </c>
      <c r="AT1679">
        <v>4139</v>
      </c>
      <c r="AU1679">
        <v>1740</v>
      </c>
      <c r="AV1679">
        <v>4613</v>
      </c>
      <c r="AW1679">
        <v>171</v>
      </c>
      <c r="AX1679">
        <v>155</v>
      </c>
      <c r="AY1679">
        <v>391</v>
      </c>
      <c r="BE1679">
        <v>269</v>
      </c>
      <c r="BF1679">
        <v>100</v>
      </c>
      <c r="BG1679">
        <v>68</v>
      </c>
      <c r="BN1679">
        <v>14403</v>
      </c>
      <c r="BO1679">
        <v>0</v>
      </c>
      <c r="BP1679">
        <v>2881</v>
      </c>
      <c r="BQ1679">
        <v>0</v>
      </c>
      <c r="BR1679">
        <v>0</v>
      </c>
      <c r="BS1679">
        <v>0</v>
      </c>
    </row>
    <row r="1680" spans="1:71">
      <c r="A1680" t="s">
        <v>10056</v>
      </c>
      <c r="B1680" t="s">
        <v>10056</v>
      </c>
      <c r="C1680" t="s">
        <v>4406</v>
      </c>
      <c r="D1680" t="s">
        <v>10044</v>
      </c>
      <c r="E1680" t="s">
        <v>10984</v>
      </c>
      <c r="F1680" t="str">
        <f t="shared" ref="F1680:F1743" si="54">INDEX($I$1:$CM$1,MATCH(MAX(,I1680:CM1680),I1680:CM1680,0))</f>
        <v>Sunni Arabs</v>
      </c>
      <c r="G1680" s="31">
        <f t="shared" ref="G1680:G1743" si="55">MAX(I1680:CM1680)/H1680</f>
        <v>0.79826100829610724</v>
      </c>
      <c r="H1680">
        <v>37608</v>
      </c>
      <c r="I1680">
        <v>30021</v>
      </c>
      <c r="J1680">
        <v>0</v>
      </c>
      <c r="K1680">
        <v>0</v>
      </c>
      <c r="W1680">
        <v>15</v>
      </c>
      <c r="AF1680">
        <v>2490</v>
      </c>
      <c r="AH1680">
        <v>16</v>
      </c>
      <c r="AR1680">
        <v>255</v>
      </c>
      <c r="AS1680">
        <v>75</v>
      </c>
      <c r="AT1680">
        <v>1068</v>
      </c>
      <c r="AU1680">
        <v>1029</v>
      </c>
      <c r="AV1680">
        <v>1200</v>
      </c>
      <c r="AW1680">
        <v>48</v>
      </c>
      <c r="AX1680">
        <v>169</v>
      </c>
      <c r="AY1680">
        <v>411</v>
      </c>
      <c r="AZ1680">
        <v>201</v>
      </c>
      <c r="BA1680">
        <v>10</v>
      </c>
      <c r="BB1680">
        <v>562</v>
      </c>
      <c r="BC1680">
        <v>18</v>
      </c>
      <c r="BD1680">
        <v>20</v>
      </c>
    </row>
    <row r="1681" spans="1:56">
      <c r="A1681" t="s">
        <v>10063</v>
      </c>
      <c r="B1681" t="s">
        <v>10063</v>
      </c>
      <c r="C1681" t="s">
        <v>4406</v>
      </c>
      <c r="D1681" t="s">
        <v>10044</v>
      </c>
      <c r="E1681" t="s">
        <v>10991</v>
      </c>
      <c r="F1681" t="str">
        <f t="shared" si="54"/>
        <v>Sunni Arabs</v>
      </c>
      <c r="G1681" s="31">
        <f t="shared" si="55"/>
        <v>0.61029663591669892</v>
      </c>
      <c r="H1681">
        <v>90515</v>
      </c>
      <c r="I1681">
        <v>55241</v>
      </c>
      <c r="J1681">
        <v>0</v>
      </c>
      <c r="K1681">
        <v>0</v>
      </c>
      <c r="W1681">
        <v>68</v>
      </c>
      <c r="AF1681">
        <v>11580</v>
      </c>
      <c r="AH1681">
        <v>75</v>
      </c>
      <c r="AR1681">
        <v>1184</v>
      </c>
      <c r="AS1681">
        <v>349</v>
      </c>
      <c r="AT1681">
        <v>4967</v>
      </c>
      <c r="AU1681">
        <v>4783</v>
      </c>
      <c r="AV1681">
        <v>5578</v>
      </c>
      <c r="AW1681">
        <v>223</v>
      </c>
      <c r="AX1681">
        <v>784</v>
      </c>
      <c r="AY1681">
        <v>1913</v>
      </c>
      <c r="AZ1681">
        <v>935</v>
      </c>
      <c r="BA1681">
        <v>46</v>
      </c>
      <c r="BB1681">
        <v>2613</v>
      </c>
      <c r="BC1681">
        <v>83</v>
      </c>
      <c r="BD1681">
        <v>93</v>
      </c>
    </row>
    <row r="1682" spans="1:56">
      <c r="A1682" t="s">
        <v>10046</v>
      </c>
      <c r="B1682" t="s">
        <v>10046</v>
      </c>
      <c r="C1682" t="s">
        <v>4406</v>
      </c>
      <c r="D1682" t="s">
        <v>10044</v>
      </c>
      <c r="E1682" t="s">
        <v>10997</v>
      </c>
      <c r="F1682" t="str">
        <f t="shared" si="54"/>
        <v>Sunni Arabs</v>
      </c>
      <c r="G1682" s="31">
        <f t="shared" si="55"/>
        <v>0.86741924851680952</v>
      </c>
      <c r="H1682">
        <v>12136</v>
      </c>
      <c r="I1682">
        <v>10527</v>
      </c>
      <c r="J1682">
        <v>0</v>
      </c>
      <c r="K1682">
        <v>0</v>
      </c>
      <c r="W1682">
        <v>3</v>
      </c>
      <c r="AF1682">
        <v>529</v>
      </c>
      <c r="AH1682">
        <v>3</v>
      </c>
      <c r="AR1682">
        <v>54</v>
      </c>
      <c r="AS1682">
        <v>16</v>
      </c>
      <c r="AT1682">
        <v>227</v>
      </c>
      <c r="AU1682">
        <v>218</v>
      </c>
      <c r="AV1682">
        <v>254</v>
      </c>
      <c r="AW1682">
        <v>10</v>
      </c>
      <c r="AX1682">
        <v>36</v>
      </c>
      <c r="AY1682">
        <v>87</v>
      </c>
      <c r="AZ1682">
        <v>43</v>
      </c>
      <c r="BA1682">
        <v>2</v>
      </c>
      <c r="BB1682">
        <v>119</v>
      </c>
      <c r="BC1682">
        <v>4</v>
      </c>
      <c r="BD1682">
        <v>4</v>
      </c>
    </row>
    <row r="1683" spans="1:56">
      <c r="A1683" t="s">
        <v>10060</v>
      </c>
      <c r="B1683" t="s">
        <v>10060</v>
      </c>
      <c r="C1683" t="s">
        <v>4406</v>
      </c>
      <c r="D1683" t="s">
        <v>10044</v>
      </c>
      <c r="E1683" t="s">
        <v>11015</v>
      </c>
      <c r="F1683" t="str">
        <f t="shared" si="54"/>
        <v>Sunni Arabs</v>
      </c>
      <c r="G1683" s="31">
        <f t="shared" si="55"/>
        <v>0.77856071964017992</v>
      </c>
      <c r="H1683">
        <v>20010</v>
      </c>
      <c r="I1683">
        <v>15579</v>
      </c>
      <c r="J1683">
        <v>0</v>
      </c>
      <c r="K1683">
        <v>0</v>
      </c>
      <c r="W1683">
        <v>9</v>
      </c>
      <c r="AF1683">
        <v>1454</v>
      </c>
      <c r="AH1683">
        <v>9</v>
      </c>
      <c r="AR1683">
        <v>149</v>
      </c>
      <c r="AS1683">
        <v>44</v>
      </c>
      <c r="AT1683">
        <v>624</v>
      </c>
      <c r="AU1683">
        <v>601</v>
      </c>
      <c r="AV1683">
        <v>701</v>
      </c>
      <c r="AW1683">
        <v>28</v>
      </c>
      <c r="AX1683">
        <v>99</v>
      </c>
      <c r="AY1683">
        <v>240</v>
      </c>
      <c r="AZ1683">
        <v>117</v>
      </c>
      <c r="BA1683">
        <v>6</v>
      </c>
      <c r="BB1683">
        <v>328</v>
      </c>
      <c r="BC1683">
        <v>10</v>
      </c>
      <c r="BD1683">
        <v>12</v>
      </c>
    </row>
    <row r="1684" spans="1:56">
      <c r="A1684" t="s">
        <v>10058</v>
      </c>
      <c r="B1684" t="s">
        <v>10058</v>
      </c>
      <c r="C1684" t="s">
        <v>4406</v>
      </c>
      <c r="D1684" t="s">
        <v>10044</v>
      </c>
      <c r="E1684" t="s">
        <v>11017</v>
      </c>
      <c r="F1684" t="str">
        <f t="shared" si="54"/>
        <v>Sunni Arabs</v>
      </c>
      <c r="G1684" s="31">
        <f t="shared" si="55"/>
        <v>0.78339850619659446</v>
      </c>
      <c r="H1684">
        <v>48333</v>
      </c>
      <c r="I1684">
        <v>37864</v>
      </c>
      <c r="J1684">
        <v>0</v>
      </c>
      <c r="K1684">
        <v>0</v>
      </c>
      <c r="W1684">
        <v>20</v>
      </c>
      <c r="AF1684">
        <v>3438</v>
      </c>
      <c r="AH1684">
        <v>22</v>
      </c>
      <c r="AR1684">
        <v>351</v>
      </c>
      <c r="AS1684">
        <v>103</v>
      </c>
      <c r="AT1684">
        <v>1474</v>
      </c>
      <c r="AU1684">
        <v>1420</v>
      </c>
      <c r="AV1684">
        <v>1655</v>
      </c>
      <c r="AW1684">
        <v>66</v>
      </c>
      <c r="AX1684">
        <v>233</v>
      </c>
      <c r="AY1684">
        <v>568</v>
      </c>
      <c r="AZ1684">
        <v>277</v>
      </c>
      <c r="BA1684">
        <v>14</v>
      </c>
      <c r="BB1684">
        <v>775</v>
      </c>
      <c r="BC1684">
        <v>25</v>
      </c>
      <c r="BD1684">
        <v>28</v>
      </c>
    </row>
    <row r="1685" spans="1:56">
      <c r="A1685" t="s">
        <v>10052</v>
      </c>
      <c r="B1685" t="s">
        <v>10052</v>
      </c>
      <c r="C1685" t="s">
        <v>4406</v>
      </c>
      <c r="D1685" t="s">
        <v>10044</v>
      </c>
      <c r="E1685" t="s">
        <v>11021</v>
      </c>
      <c r="F1685" t="str">
        <f t="shared" si="54"/>
        <v>Sunni Arabs</v>
      </c>
      <c r="G1685" s="31">
        <f t="shared" si="55"/>
        <v>0.81578678648013891</v>
      </c>
      <c r="H1685">
        <v>19586</v>
      </c>
      <c r="I1685">
        <v>15978</v>
      </c>
      <c r="J1685">
        <v>0</v>
      </c>
      <c r="K1685">
        <v>0</v>
      </c>
      <c r="W1685">
        <v>7</v>
      </c>
      <c r="AF1685">
        <v>1182</v>
      </c>
      <c r="AH1685">
        <v>8</v>
      </c>
      <c r="AR1685">
        <v>121</v>
      </c>
      <c r="AS1685">
        <v>36</v>
      </c>
      <c r="AT1685">
        <v>508</v>
      </c>
      <c r="AU1685">
        <v>489</v>
      </c>
      <c r="AV1685">
        <v>571</v>
      </c>
      <c r="AW1685">
        <v>23</v>
      </c>
      <c r="AX1685">
        <v>80</v>
      </c>
      <c r="AY1685">
        <v>196</v>
      </c>
      <c r="AZ1685">
        <v>96</v>
      </c>
      <c r="BA1685">
        <v>5</v>
      </c>
      <c r="BB1685">
        <v>267</v>
      </c>
      <c r="BC1685">
        <v>9</v>
      </c>
      <c r="BD1685">
        <v>10</v>
      </c>
    </row>
    <row r="1686" spans="1:56">
      <c r="A1686" t="s">
        <v>10050</v>
      </c>
      <c r="B1686" t="s">
        <v>10050</v>
      </c>
      <c r="C1686" t="s">
        <v>4406</v>
      </c>
      <c r="D1686" t="s">
        <v>10044</v>
      </c>
      <c r="E1686" t="s">
        <v>11045</v>
      </c>
      <c r="F1686" t="str">
        <f t="shared" si="54"/>
        <v>Sunni Arabs</v>
      </c>
      <c r="G1686" s="31">
        <f t="shared" si="55"/>
        <v>0.84608931337119253</v>
      </c>
      <c r="H1686">
        <v>15496</v>
      </c>
      <c r="I1686">
        <v>13111</v>
      </c>
      <c r="J1686">
        <v>0</v>
      </c>
      <c r="K1686">
        <v>0</v>
      </c>
      <c r="W1686">
        <v>5</v>
      </c>
      <c r="AF1686">
        <v>783</v>
      </c>
      <c r="AH1686">
        <v>5</v>
      </c>
      <c r="AR1686">
        <v>80</v>
      </c>
      <c r="AS1686">
        <v>24</v>
      </c>
      <c r="AT1686">
        <v>336</v>
      </c>
      <c r="AU1686">
        <v>323</v>
      </c>
      <c r="AV1686">
        <v>377</v>
      </c>
      <c r="AW1686">
        <v>15</v>
      </c>
      <c r="AX1686">
        <v>53</v>
      </c>
      <c r="AY1686">
        <v>129</v>
      </c>
      <c r="AZ1686">
        <v>63</v>
      </c>
      <c r="BA1686">
        <v>3</v>
      </c>
      <c r="BB1686">
        <v>177</v>
      </c>
      <c r="BC1686">
        <v>6</v>
      </c>
      <c r="BD1686">
        <v>6</v>
      </c>
    </row>
    <row r="1687" spans="1:56">
      <c r="A1687" t="s">
        <v>10062</v>
      </c>
      <c r="B1687" t="s">
        <v>10062</v>
      </c>
      <c r="C1687" t="s">
        <v>4406</v>
      </c>
      <c r="D1687" t="s">
        <v>10044</v>
      </c>
      <c r="E1687" t="s">
        <v>10061</v>
      </c>
      <c r="F1687" t="str">
        <f t="shared" si="54"/>
        <v>Sunni Arabs</v>
      </c>
      <c r="G1687" s="31">
        <f t="shared" si="55"/>
        <v>0.68662019425724607</v>
      </c>
      <c r="H1687">
        <v>51787</v>
      </c>
      <c r="I1687">
        <v>35558</v>
      </c>
      <c r="J1687">
        <v>0</v>
      </c>
      <c r="K1687">
        <v>0</v>
      </c>
      <c r="W1687">
        <v>31</v>
      </c>
      <c r="AF1687">
        <v>5329</v>
      </c>
      <c r="AH1687">
        <v>34</v>
      </c>
      <c r="AR1687">
        <v>545</v>
      </c>
      <c r="AS1687">
        <v>160</v>
      </c>
      <c r="AT1687">
        <v>2285</v>
      </c>
      <c r="AU1687">
        <v>2201</v>
      </c>
      <c r="AV1687">
        <v>2566</v>
      </c>
      <c r="AW1687">
        <v>103</v>
      </c>
      <c r="AX1687">
        <v>361</v>
      </c>
      <c r="AY1687">
        <v>880</v>
      </c>
      <c r="AZ1687">
        <v>430</v>
      </c>
      <c r="BA1687">
        <v>21</v>
      </c>
      <c r="BB1687">
        <v>1202</v>
      </c>
      <c r="BC1687">
        <v>38</v>
      </c>
      <c r="BD1687">
        <v>43</v>
      </c>
    </row>
    <row r="1688" spans="1:56">
      <c r="A1688" t="s">
        <v>10048</v>
      </c>
      <c r="B1688" t="s">
        <v>10048</v>
      </c>
      <c r="C1688" t="s">
        <v>4406</v>
      </c>
      <c r="D1688" t="s">
        <v>10044</v>
      </c>
      <c r="E1688" t="s">
        <v>11047</v>
      </c>
      <c r="F1688" t="str">
        <f t="shared" si="54"/>
        <v>Sunni Arabs</v>
      </c>
      <c r="G1688" s="31">
        <f t="shared" si="55"/>
        <v>0.93155285462977766</v>
      </c>
      <c r="H1688">
        <v>12506</v>
      </c>
      <c r="I1688">
        <v>11650</v>
      </c>
      <c r="J1688">
        <v>0</v>
      </c>
      <c r="K1688">
        <v>0</v>
      </c>
      <c r="W1688">
        <v>2</v>
      </c>
      <c r="AF1688">
        <v>282</v>
      </c>
      <c r="AH1688">
        <v>2</v>
      </c>
      <c r="AR1688">
        <v>29</v>
      </c>
      <c r="AS1688">
        <v>8</v>
      </c>
      <c r="AT1688">
        <v>121</v>
      </c>
      <c r="AU1688">
        <v>116</v>
      </c>
      <c r="AV1688">
        <v>135</v>
      </c>
      <c r="AW1688">
        <v>5</v>
      </c>
      <c r="AX1688">
        <v>19</v>
      </c>
      <c r="AY1688">
        <v>46</v>
      </c>
      <c r="AZ1688">
        <v>23</v>
      </c>
      <c r="BA1688">
        <v>1</v>
      </c>
      <c r="BB1688">
        <v>63</v>
      </c>
      <c r="BC1688">
        <v>2</v>
      </c>
      <c r="BD1688">
        <v>2</v>
      </c>
    </row>
    <row r="1689" spans="1:56">
      <c r="A1689" t="s">
        <v>10054</v>
      </c>
      <c r="B1689" t="s">
        <v>10054</v>
      </c>
      <c r="C1689" t="s">
        <v>4406</v>
      </c>
      <c r="D1689" t="s">
        <v>10044</v>
      </c>
      <c r="E1689" t="s">
        <v>10053</v>
      </c>
      <c r="F1689" t="str">
        <f t="shared" si="54"/>
        <v>Sunni Arabs</v>
      </c>
      <c r="G1689" s="31">
        <f t="shared" si="55"/>
        <v>0.8256883674712312</v>
      </c>
      <c r="H1689">
        <v>31197</v>
      </c>
      <c r="I1689">
        <v>25759</v>
      </c>
      <c r="J1689">
        <v>0</v>
      </c>
      <c r="K1689">
        <v>0</v>
      </c>
      <c r="W1689">
        <v>10</v>
      </c>
      <c r="AF1689">
        <v>1785</v>
      </c>
      <c r="AH1689">
        <v>12</v>
      </c>
      <c r="AR1689">
        <v>183</v>
      </c>
      <c r="AS1689">
        <v>54</v>
      </c>
      <c r="AT1689">
        <v>766</v>
      </c>
      <c r="AU1689">
        <v>737</v>
      </c>
      <c r="AV1689">
        <v>860</v>
      </c>
      <c r="AW1689">
        <v>34</v>
      </c>
      <c r="AX1689">
        <v>121</v>
      </c>
      <c r="AY1689">
        <v>295</v>
      </c>
      <c r="AZ1689">
        <v>144</v>
      </c>
      <c r="BA1689">
        <v>7</v>
      </c>
      <c r="BB1689">
        <v>403</v>
      </c>
      <c r="BC1689">
        <v>13</v>
      </c>
      <c r="BD1689">
        <v>14</v>
      </c>
    </row>
    <row r="1690" spans="1:56">
      <c r="A1690" t="s">
        <v>10113</v>
      </c>
      <c r="B1690" t="s">
        <v>10113</v>
      </c>
      <c r="C1690" t="s">
        <v>4406</v>
      </c>
      <c r="D1690" t="s">
        <v>10116</v>
      </c>
      <c r="E1690" t="s">
        <v>11029</v>
      </c>
      <c r="F1690" t="str">
        <f t="shared" si="54"/>
        <v>Sunni Arabs</v>
      </c>
      <c r="G1690" s="31">
        <f t="shared" si="55"/>
        <v>0.76828427994881388</v>
      </c>
      <c r="H1690">
        <v>20318</v>
      </c>
      <c r="I1690">
        <v>15610</v>
      </c>
      <c r="J1690">
        <v>0</v>
      </c>
      <c r="K1690">
        <v>0</v>
      </c>
      <c r="W1690">
        <v>9</v>
      </c>
      <c r="AF1690">
        <v>1546</v>
      </c>
      <c r="AH1690">
        <v>10</v>
      </c>
      <c r="AR1690">
        <v>158</v>
      </c>
      <c r="AS1690">
        <v>47</v>
      </c>
      <c r="AT1690">
        <v>663</v>
      </c>
      <c r="AU1690">
        <v>638</v>
      </c>
      <c r="AV1690">
        <v>744</v>
      </c>
      <c r="AW1690">
        <v>30</v>
      </c>
      <c r="AX1690">
        <v>105</v>
      </c>
      <c r="AY1690">
        <v>255</v>
      </c>
      <c r="AZ1690">
        <v>125</v>
      </c>
      <c r="BA1690">
        <v>6</v>
      </c>
      <c r="BB1690">
        <v>349</v>
      </c>
      <c r="BC1690">
        <v>11</v>
      </c>
      <c r="BD1690">
        <v>12</v>
      </c>
    </row>
    <row r="1691" spans="1:56">
      <c r="A1691" t="s">
        <v>10120</v>
      </c>
      <c r="B1691" t="s">
        <v>10120</v>
      </c>
      <c r="C1691" t="s">
        <v>4406</v>
      </c>
      <c r="D1691" t="s">
        <v>10116</v>
      </c>
      <c r="E1691" t="s">
        <v>10119</v>
      </c>
      <c r="F1691" t="str">
        <f t="shared" si="54"/>
        <v>Sunni Arabs</v>
      </c>
      <c r="G1691" s="31">
        <f t="shared" si="55"/>
        <v>0.72141733137989039</v>
      </c>
      <c r="H1691">
        <v>202719</v>
      </c>
      <c r="I1691">
        <v>146245</v>
      </c>
      <c r="J1691">
        <v>0</v>
      </c>
      <c r="K1691">
        <v>0</v>
      </c>
      <c r="W1691">
        <v>109</v>
      </c>
      <c r="AF1691">
        <v>18539</v>
      </c>
      <c r="AH1691">
        <v>120</v>
      </c>
      <c r="AR1691">
        <v>1896</v>
      </c>
      <c r="AS1691">
        <v>558</v>
      </c>
      <c r="AT1691">
        <v>7952</v>
      </c>
      <c r="AU1691">
        <v>7658</v>
      </c>
      <c r="AV1691">
        <v>8930</v>
      </c>
      <c r="AW1691">
        <v>358</v>
      </c>
      <c r="AX1691">
        <v>1256</v>
      </c>
      <c r="AY1691">
        <v>3063</v>
      </c>
      <c r="AZ1691">
        <v>1497</v>
      </c>
      <c r="BA1691">
        <v>73</v>
      </c>
      <c r="BB1691">
        <v>4183</v>
      </c>
      <c r="BC1691">
        <v>133</v>
      </c>
      <c r="BD1691">
        <v>149</v>
      </c>
    </row>
    <row r="1692" spans="1:56">
      <c r="A1692" t="s">
        <v>10118</v>
      </c>
      <c r="B1692" t="s">
        <v>10118</v>
      </c>
      <c r="C1692" t="s">
        <v>4406</v>
      </c>
      <c r="D1692" t="s">
        <v>10116</v>
      </c>
      <c r="E1692" t="s">
        <v>10117</v>
      </c>
      <c r="F1692" t="str">
        <f t="shared" si="54"/>
        <v>Sunni Arabs</v>
      </c>
      <c r="G1692" s="31">
        <f t="shared" si="55"/>
        <v>0.69421311630547933</v>
      </c>
      <c r="H1692">
        <v>84536</v>
      </c>
      <c r="I1692">
        <v>58686</v>
      </c>
      <c r="J1692">
        <v>6521</v>
      </c>
      <c r="K1692">
        <v>0</v>
      </c>
      <c r="W1692">
        <v>37</v>
      </c>
      <c r="AF1692">
        <v>6346</v>
      </c>
      <c r="AH1692">
        <v>41</v>
      </c>
      <c r="AR1692">
        <v>649</v>
      </c>
      <c r="AS1692">
        <v>191</v>
      </c>
      <c r="AT1692">
        <v>2722</v>
      </c>
      <c r="AU1692">
        <v>2621</v>
      </c>
      <c r="AV1692">
        <v>3056</v>
      </c>
      <c r="AW1692">
        <v>122</v>
      </c>
      <c r="AX1692">
        <v>430</v>
      </c>
      <c r="AY1692">
        <v>1048</v>
      </c>
      <c r="AZ1692">
        <v>512</v>
      </c>
      <c r="BA1692">
        <v>25</v>
      </c>
      <c r="BB1692">
        <v>1432</v>
      </c>
      <c r="BC1692">
        <v>46</v>
      </c>
      <c r="BD1692">
        <v>51</v>
      </c>
    </row>
    <row r="1693" spans="1:56">
      <c r="A1693" t="s">
        <v>10115</v>
      </c>
      <c r="B1693" t="s">
        <v>10115</v>
      </c>
      <c r="C1693" t="s">
        <v>4406</v>
      </c>
      <c r="D1693" t="s">
        <v>10116</v>
      </c>
      <c r="E1693" t="s">
        <v>10114</v>
      </c>
      <c r="F1693" t="str">
        <f t="shared" si="54"/>
        <v>Sunni Arabs</v>
      </c>
      <c r="G1693" s="31">
        <f t="shared" si="55"/>
        <v>0.67111084176716562</v>
      </c>
      <c r="H1693">
        <v>66004</v>
      </c>
      <c r="I1693">
        <v>44296</v>
      </c>
      <c r="J1693">
        <v>0</v>
      </c>
      <c r="K1693">
        <v>0</v>
      </c>
      <c r="W1693">
        <v>42</v>
      </c>
      <c r="AF1693">
        <v>7125</v>
      </c>
      <c r="AH1693">
        <v>46</v>
      </c>
      <c r="AR1693">
        <v>729</v>
      </c>
      <c r="AS1693">
        <v>215</v>
      </c>
      <c r="AT1693">
        <v>3057</v>
      </c>
      <c r="AU1693">
        <v>2944</v>
      </c>
      <c r="AV1693">
        <v>3433</v>
      </c>
      <c r="AW1693">
        <v>138</v>
      </c>
      <c r="AX1693">
        <v>483</v>
      </c>
      <c r="AY1693">
        <v>1177</v>
      </c>
      <c r="AZ1693">
        <v>575</v>
      </c>
      <c r="BA1693">
        <v>28</v>
      </c>
      <c r="BB1693">
        <v>1608</v>
      </c>
      <c r="BC1693">
        <v>51</v>
      </c>
      <c r="BD1693">
        <v>57</v>
      </c>
    </row>
    <row r="1694" spans="1:56">
      <c r="A1694" t="s">
        <v>10041</v>
      </c>
      <c r="B1694" t="s">
        <v>10041</v>
      </c>
      <c r="C1694" t="s">
        <v>4406</v>
      </c>
      <c r="D1694" t="s">
        <v>10035</v>
      </c>
      <c r="E1694" t="s">
        <v>11024</v>
      </c>
      <c r="F1694" t="str">
        <f t="shared" si="54"/>
        <v>Sunni Arabs</v>
      </c>
      <c r="G1694" s="31">
        <f t="shared" si="55"/>
        <v>0.76617303195635234</v>
      </c>
      <c r="H1694">
        <v>195016</v>
      </c>
      <c r="I1694">
        <v>149416</v>
      </c>
      <c r="J1694">
        <v>0</v>
      </c>
      <c r="K1694">
        <v>0</v>
      </c>
      <c r="W1694">
        <v>88</v>
      </c>
      <c r="AF1694">
        <v>14968</v>
      </c>
      <c r="AH1694">
        <v>97</v>
      </c>
      <c r="AR1694">
        <v>1531</v>
      </c>
      <c r="AS1694">
        <v>451</v>
      </c>
      <c r="AT1694">
        <v>6421</v>
      </c>
      <c r="AU1694">
        <v>6183</v>
      </c>
      <c r="AV1694">
        <v>7211</v>
      </c>
      <c r="AW1694">
        <v>289</v>
      </c>
      <c r="AX1694">
        <v>1014</v>
      </c>
      <c r="AY1694">
        <v>2473</v>
      </c>
      <c r="AZ1694">
        <v>1209</v>
      </c>
      <c r="BA1694">
        <v>59</v>
      </c>
      <c r="BB1694">
        <v>3378</v>
      </c>
      <c r="BC1694">
        <v>107</v>
      </c>
      <c r="BD1694">
        <v>121</v>
      </c>
    </row>
    <row r="1695" spans="1:56">
      <c r="A1695" t="s">
        <v>10039</v>
      </c>
      <c r="B1695" t="s">
        <v>10039</v>
      </c>
      <c r="C1695" t="s">
        <v>4406</v>
      </c>
      <c r="D1695" t="s">
        <v>10035</v>
      </c>
      <c r="E1695" t="s">
        <v>11046</v>
      </c>
      <c r="F1695" t="str">
        <f t="shared" si="54"/>
        <v>Sunni Arabs</v>
      </c>
      <c r="G1695" s="31">
        <f t="shared" si="55"/>
        <v>0.59329051728897153</v>
      </c>
      <c r="H1695">
        <v>54341</v>
      </c>
      <c r="I1695">
        <v>32240</v>
      </c>
      <c r="J1695">
        <v>8060</v>
      </c>
      <c r="K1695">
        <v>0</v>
      </c>
      <c r="W1695">
        <v>27</v>
      </c>
      <c r="AF1695">
        <v>4610</v>
      </c>
      <c r="AH1695">
        <v>30</v>
      </c>
      <c r="AR1695">
        <v>471</v>
      </c>
      <c r="AS1695">
        <v>139</v>
      </c>
      <c r="AT1695">
        <v>1977</v>
      </c>
      <c r="AU1695">
        <v>1904</v>
      </c>
      <c r="AV1695">
        <v>2220</v>
      </c>
      <c r="AW1695">
        <v>89</v>
      </c>
      <c r="AX1695">
        <v>312</v>
      </c>
      <c r="AY1695">
        <v>762</v>
      </c>
      <c r="AZ1695">
        <v>372</v>
      </c>
      <c r="BA1695">
        <v>18</v>
      </c>
      <c r="BB1695">
        <v>1040</v>
      </c>
      <c r="BC1695">
        <v>33</v>
      </c>
      <c r="BD1695">
        <v>37</v>
      </c>
    </row>
    <row r="1696" spans="1:56">
      <c r="A1696" t="s">
        <v>10043</v>
      </c>
      <c r="B1696" t="s">
        <v>10043</v>
      </c>
      <c r="C1696" t="s">
        <v>4406</v>
      </c>
      <c r="D1696" t="s">
        <v>10035</v>
      </c>
      <c r="E1696" t="s">
        <v>10042</v>
      </c>
      <c r="F1696" t="str">
        <f t="shared" si="54"/>
        <v>Sunni Arabs</v>
      </c>
      <c r="G1696" s="31">
        <f t="shared" si="55"/>
        <v>0.54184113677752477</v>
      </c>
      <c r="H1696">
        <v>236669</v>
      </c>
      <c r="I1696">
        <v>128237</v>
      </c>
      <c r="J1696">
        <v>32059</v>
      </c>
      <c r="K1696">
        <v>0</v>
      </c>
      <c r="W1696">
        <v>147</v>
      </c>
      <c r="AF1696">
        <v>25073</v>
      </c>
      <c r="AH1696">
        <v>162</v>
      </c>
      <c r="AR1696">
        <v>2564</v>
      </c>
      <c r="AS1696">
        <v>755</v>
      </c>
      <c r="AT1696">
        <v>10754</v>
      </c>
      <c r="AU1696">
        <v>10356</v>
      </c>
      <c r="AV1696">
        <v>12076</v>
      </c>
      <c r="AW1696">
        <v>484</v>
      </c>
      <c r="AX1696">
        <v>1698</v>
      </c>
      <c r="AY1696">
        <v>4142</v>
      </c>
      <c r="AZ1696">
        <v>2024</v>
      </c>
      <c r="BA1696">
        <v>99</v>
      </c>
      <c r="BB1696">
        <v>5657</v>
      </c>
      <c r="BC1696">
        <v>180</v>
      </c>
      <c r="BD1696">
        <v>202</v>
      </c>
    </row>
    <row r="1697" spans="1:56">
      <c r="A1697" t="s">
        <v>10037</v>
      </c>
      <c r="B1697" t="s">
        <v>10037</v>
      </c>
      <c r="C1697" t="s">
        <v>4406</v>
      </c>
      <c r="D1697" t="s">
        <v>10035</v>
      </c>
      <c r="E1697" t="s">
        <v>11057</v>
      </c>
      <c r="F1697" t="str">
        <f t="shared" si="54"/>
        <v>Sunni Arabs</v>
      </c>
      <c r="G1697" s="31">
        <f t="shared" si="55"/>
        <v>0.82199715836642495</v>
      </c>
      <c r="H1697">
        <v>109796</v>
      </c>
      <c r="I1697">
        <v>90252</v>
      </c>
      <c r="J1697">
        <v>0</v>
      </c>
      <c r="K1697">
        <v>0</v>
      </c>
      <c r="W1697">
        <v>38</v>
      </c>
      <c r="AF1697">
        <v>6415</v>
      </c>
      <c r="AH1697">
        <v>42</v>
      </c>
      <c r="AR1697">
        <v>656</v>
      </c>
      <c r="AS1697">
        <v>193</v>
      </c>
      <c r="AT1697">
        <v>2752</v>
      </c>
      <c r="AU1697">
        <v>2650</v>
      </c>
      <c r="AV1697">
        <v>3090</v>
      </c>
      <c r="AW1697">
        <v>124</v>
      </c>
      <c r="AX1697">
        <v>435</v>
      </c>
      <c r="AY1697">
        <v>1060</v>
      </c>
      <c r="AZ1697">
        <v>518</v>
      </c>
      <c r="BA1697">
        <v>25</v>
      </c>
      <c r="BB1697">
        <v>1448</v>
      </c>
      <c r="BC1697">
        <v>46</v>
      </c>
      <c r="BD1697">
        <v>52</v>
      </c>
    </row>
    <row r="1698" spans="1:56">
      <c r="A1698" t="s">
        <v>10246</v>
      </c>
      <c r="B1698" t="s">
        <v>10246</v>
      </c>
      <c r="C1698" t="s">
        <v>4406</v>
      </c>
      <c r="D1698" t="s">
        <v>10242</v>
      </c>
      <c r="E1698" t="s">
        <v>11001</v>
      </c>
      <c r="F1698" t="str">
        <f t="shared" si="54"/>
        <v>Sunni Arabs</v>
      </c>
      <c r="G1698" s="31">
        <f t="shared" si="55"/>
        <v>0.7990567782504161</v>
      </c>
      <c r="H1698">
        <v>43256</v>
      </c>
      <c r="I1698">
        <v>34564</v>
      </c>
      <c r="J1698">
        <v>3840</v>
      </c>
      <c r="K1698">
        <v>0</v>
      </c>
      <c r="W1698">
        <v>9</v>
      </c>
      <c r="AF1698">
        <v>1594</v>
      </c>
      <c r="AH1698">
        <v>10</v>
      </c>
      <c r="AR1698">
        <v>163</v>
      </c>
      <c r="AS1698">
        <v>48</v>
      </c>
      <c r="AT1698">
        <v>683</v>
      </c>
      <c r="AU1698">
        <v>658</v>
      </c>
      <c r="AV1698">
        <v>767</v>
      </c>
      <c r="AW1698">
        <v>31</v>
      </c>
      <c r="AX1698">
        <v>108</v>
      </c>
      <c r="AY1698">
        <v>263</v>
      </c>
      <c r="AZ1698">
        <v>129</v>
      </c>
      <c r="BA1698">
        <v>6</v>
      </c>
      <c r="BB1698">
        <v>359</v>
      </c>
      <c r="BC1698">
        <v>11</v>
      </c>
      <c r="BD1698">
        <v>13</v>
      </c>
    </row>
    <row r="1699" spans="1:56">
      <c r="A1699" t="s">
        <v>10241</v>
      </c>
      <c r="B1699" t="s">
        <v>10241</v>
      </c>
      <c r="C1699" t="s">
        <v>4406</v>
      </c>
      <c r="D1699" t="s">
        <v>10242</v>
      </c>
      <c r="E1699" t="s">
        <v>11002</v>
      </c>
      <c r="F1699" t="str">
        <f t="shared" si="54"/>
        <v>Sunni Arabs</v>
      </c>
      <c r="G1699" s="31">
        <f t="shared" si="55"/>
        <v>0.80895522388059704</v>
      </c>
      <c r="H1699">
        <v>22445</v>
      </c>
      <c r="I1699">
        <v>18157</v>
      </c>
      <c r="J1699">
        <v>2017</v>
      </c>
      <c r="K1699">
        <v>0</v>
      </c>
      <c r="W1699">
        <v>4</v>
      </c>
      <c r="AF1699">
        <v>748</v>
      </c>
      <c r="AH1699">
        <v>5</v>
      </c>
      <c r="AR1699">
        <v>76</v>
      </c>
      <c r="AS1699">
        <v>22</v>
      </c>
      <c r="AT1699">
        <v>320</v>
      </c>
      <c r="AU1699">
        <v>308</v>
      </c>
      <c r="AV1699">
        <v>359</v>
      </c>
      <c r="AW1699">
        <v>14</v>
      </c>
      <c r="AX1699">
        <v>50</v>
      </c>
      <c r="AY1699">
        <v>123</v>
      </c>
      <c r="AZ1699">
        <v>60</v>
      </c>
      <c r="BA1699">
        <v>3</v>
      </c>
      <c r="BB1699">
        <v>168</v>
      </c>
      <c r="BC1699">
        <v>5</v>
      </c>
      <c r="BD1699">
        <v>6</v>
      </c>
    </row>
    <row r="1700" spans="1:56">
      <c r="A1700" t="s">
        <v>10258</v>
      </c>
      <c r="B1700" t="s">
        <v>10258</v>
      </c>
      <c r="C1700" t="s">
        <v>4406</v>
      </c>
      <c r="D1700" t="s">
        <v>10242</v>
      </c>
      <c r="E1700" t="s">
        <v>11011</v>
      </c>
      <c r="F1700" t="str">
        <f t="shared" si="54"/>
        <v>Sunni Arabs</v>
      </c>
      <c r="G1700" s="31">
        <f t="shared" si="55"/>
        <v>0.54165845772003196</v>
      </c>
      <c r="H1700">
        <v>1477047</v>
      </c>
      <c r="I1700">
        <v>800055</v>
      </c>
      <c r="J1700">
        <v>43959</v>
      </c>
      <c r="K1700">
        <v>35167</v>
      </c>
      <c r="W1700">
        <v>1154</v>
      </c>
      <c r="AF1700">
        <v>196265</v>
      </c>
      <c r="AH1700">
        <v>1271</v>
      </c>
      <c r="AR1700">
        <v>20072</v>
      </c>
      <c r="AS1700">
        <v>5909</v>
      </c>
      <c r="AT1700">
        <v>84186</v>
      </c>
      <c r="AU1700">
        <v>81068</v>
      </c>
      <c r="AV1700">
        <v>94538</v>
      </c>
      <c r="AW1700">
        <v>3788</v>
      </c>
      <c r="AX1700">
        <v>13293</v>
      </c>
      <c r="AY1700">
        <v>32428</v>
      </c>
      <c r="AZ1700">
        <v>15845</v>
      </c>
      <c r="BA1700">
        <v>775</v>
      </c>
      <c r="BB1700">
        <v>44283</v>
      </c>
      <c r="BC1700">
        <v>1409</v>
      </c>
      <c r="BD1700">
        <v>1582</v>
      </c>
    </row>
    <row r="1701" spans="1:56">
      <c r="A1701" t="s">
        <v>10252</v>
      </c>
      <c r="B1701" t="s">
        <v>10252</v>
      </c>
      <c r="C1701" t="s">
        <v>4406</v>
      </c>
      <c r="D1701" t="s">
        <v>10242</v>
      </c>
      <c r="E1701" t="s">
        <v>11012</v>
      </c>
      <c r="F1701" t="str">
        <f t="shared" si="54"/>
        <v>Sunni Arabs</v>
      </c>
      <c r="G1701" s="31">
        <f t="shared" si="55"/>
        <v>0.84377443918501749</v>
      </c>
      <c r="H1701">
        <v>48590</v>
      </c>
      <c r="I1701">
        <v>40999</v>
      </c>
      <c r="J1701">
        <v>0</v>
      </c>
      <c r="K1701">
        <v>0</v>
      </c>
      <c r="W1701">
        <v>15</v>
      </c>
      <c r="AF1701">
        <v>2492</v>
      </c>
      <c r="AH1701">
        <v>16</v>
      </c>
      <c r="AR1701">
        <v>255</v>
      </c>
      <c r="AS1701">
        <v>75</v>
      </c>
      <c r="AT1701">
        <v>1069</v>
      </c>
      <c r="AU1701">
        <v>1029</v>
      </c>
      <c r="AV1701">
        <v>1200</v>
      </c>
      <c r="AW1701">
        <v>48</v>
      </c>
      <c r="AX1701">
        <v>169</v>
      </c>
      <c r="AY1701">
        <v>412</v>
      </c>
      <c r="AZ1701">
        <v>201</v>
      </c>
      <c r="BA1701">
        <v>10</v>
      </c>
      <c r="BB1701">
        <v>562</v>
      </c>
      <c r="BC1701">
        <v>18</v>
      </c>
      <c r="BD1701">
        <v>20</v>
      </c>
    </row>
    <row r="1702" spans="1:56">
      <c r="A1702" t="s">
        <v>10254</v>
      </c>
      <c r="B1702" t="s">
        <v>10254</v>
      </c>
      <c r="C1702" t="s">
        <v>4406</v>
      </c>
      <c r="D1702" t="s">
        <v>10242</v>
      </c>
      <c r="E1702" t="s">
        <v>11028</v>
      </c>
      <c r="F1702" t="str">
        <f t="shared" si="54"/>
        <v>Sunni Arabs</v>
      </c>
      <c r="G1702" s="31">
        <f t="shared" si="55"/>
        <v>0.60913764703924933</v>
      </c>
      <c r="H1702">
        <v>60103</v>
      </c>
      <c r="I1702">
        <v>36611</v>
      </c>
      <c r="J1702">
        <v>9153</v>
      </c>
      <c r="K1702">
        <v>0</v>
      </c>
      <c r="W1702">
        <v>28</v>
      </c>
      <c r="AF1702">
        <v>4707</v>
      </c>
      <c r="AH1702">
        <v>30</v>
      </c>
      <c r="AR1702">
        <v>481</v>
      </c>
      <c r="AS1702">
        <v>142</v>
      </c>
      <c r="AT1702">
        <v>2019</v>
      </c>
      <c r="AU1702">
        <v>1944</v>
      </c>
      <c r="AV1702">
        <v>2267</v>
      </c>
      <c r="AW1702">
        <v>91</v>
      </c>
      <c r="AX1702">
        <v>319</v>
      </c>
      <c r="AY1702">
        <v>778</v>
      </c>
      <c r="AZ1702">
        <v>380</v>
      </c>
      <c r="BA1702">
        <v>19</v>
      </c>
      <c r="BB1702">
        <v>1062</v>
      </c>
      <c r="BC1702">
        <v>34</v>
      </c>
      <c r="BD1702">
        <v>38</v>
      </c>
    </row>
    <row r="1703" spans="1:56">
      <c r="A1703" t="s">
        <v>10250</v>
      </c>
      <c r="B1703" t="s">
        <v>10250</v>
      </c>
      <c r="C1703" t="s">
        <v>4406</v>
      </c>
      <c r="D1703" t="s">
        <v>10242</v>
      </c>
      <c r="E1703" t="s">
        <v>10249</v>
      </c>
      <c r="F1703" t="str">
        <f t="shared" si="54"/>
        <v>Sunni Arabs</v>
      </c>
      <c r="G1703" s="31">
        <f t="shared" si="55"/>
        <v>0.81807102765237993</v>
      </c>
      <c r="H1703">
        <v>58259</v>
      </c>
      <c r="I1703">
        <v>47660</v>
      </c>
      <c r="J1703">
        <v>0</v>
      </c>
      <c r="K1703">
        <v>0</v>
      </c>
      <c r="W1703">
        <v>20</v>
      </c>
      <c r="AF1703">
        <v>3479</v>
      </c>
      <c r="AH1703">
        <v>23</v>
      </c>
      <c r="AR1703">
        <v>356</v>
      </c>
      <c r="AS1703">
        <v>105</v>
      </c>
      <c r="AT1703">
        <v>1492</v>
      </c>
      <c r="AU1703">
        <v>1437</v>
      </c>
      <c r="AV1703">
        <v>1676</v>
      </c>
      <c r="AW1703">
        <v>67</v>
      </c>
      <c r="AX1703">
        <v>236</v>
      </c>
      <c r="AY1703">
        <v>575</v>
      </c>
      <c r="AZ1703">
        <v>281</v>
      </c>
      <c r="BA1703">
        <v>14</v>
      </c>
      <c r="BB1703">
        <v>785</v>
      </c>
      <c r="BC1703">
        <v>25</v>
      </c>
      <c r="BD1703">
        <v>28</v>
      </c>
    </row>
    <row r="1704" spans="1:56">
      <c r="A1704" t="s">
        <v>10248</v>
      </c>
      <c r="B1704" t="s">
        <v>10248</v>
      </c>
      <c r="C1704" t="s">
        <v>4406</v>
      </c>
      <c r="D1704" t="s">
        <v>10242</v>
      </c>
      <c r="E1704" t="s">
        <v>10247</v>
      </c>
      <c r="F1704" t="str">
        <f t="shared" si="54"/>
        <v>Sunni Arabs</v>
      </c>
      <c r="G1704" s="31">
        <f t="shared" si="55"/>
        <v>0.8617675480980409</v>
      </c>
      <c r="H1704">
        <v>45532</v>
      </c>
      <c r="I1704">
        <v>39238</v>
      </c>
      <c r="J1704">
        <v>0</v>
      </c>
      <c r="K1704">
        <v>0</v>
      </c>
      <c r="W1704">
        <v>12</v>
      </c>
      <c r="AF1704">
        <v>2068</v>
      </c>
      <c r="AH1704">
        <v>13</v>
      </c>
      <c r="AR1704">
        <v>211</v>
      </c>
      <c r="AS1704">
        <v>62</v>
      </c>
      <c r="AT1704">
        <v>886</v>
      </c>
      <c r="AU1704">
        <v>853</v>
      </c>
      <c r="AV1704">
        <v>995</v>
      </c>
      <c r="AW1704">
        <v>40</v>
      </c>
      <c r="AX1704">
        <v>140</v>
      </c>
      <c r="AY1704">
        <v>341</v>
      </c>
      <c r="AZ1704">
        <v>167</v>
      </c>
      <c r="BA1704">
        <v>8</v>
      </c>
      <c r="BB1704">
        <v>466</v>
      </c>
      <c r="BC1704">
        <v>15</v>
      </c>
      <c r="BD1704">
        <v>17</v>
      </c>
    </row>
    <row r="1705" spans="1:56">
      <c r="A1705" t="s">
        <v>10244</v>
      </c>
      <c r="B1705" t="s">
        <v>10244</v>
      </c>
      <c r="C1705" t="s">
        <v>4406</v>
      </c>
      <c r="D1705" t="s">
        <v>10242</v>
      </c>
      <c r="E1705" t="s">
        <v>11061</v>
      </c>
      <c r="F1705" t="str">
        <f t="shared" si="54"/>
        <v>Sunni Arabs</v>
      </c>
      <c r="G1705" s="31">
        <f t="shared" si="55"/>
        <v>0.90397923875432529</v>
      </c>
      <c r="H1705">
        <v>23120</v>
      </c>
      <c r="I1705">
        <v>20900</v>
      </c>
      <c r="J1705">
        <v>0</v>
      </c>
      <c r="K1705">
        <v>0</v>
      </c>
      <c r="W1705">
        <v>4</v>
      </c>
      <c r="AF1705">
        <v>729</v>
      </c>
      <c r="AH1705">
        <v>5</v>
      </c>
      <c r="AR1705">
        <v>75</v>
      </c>
      <c r="AS1705">
        <v>22</v>
      </c>
      <c r="AT1705">
        <v>313</v>
      </c>
      <c r="AU1705">
        <v>301</v>
      </c>
      <c r="AV1705">
        <v>351</v>
      </c>
      <c r="AW1705">
        <v>14</v>
      </c>
      <c r="AX1705">
        <v>49</v>
      </c>
      <c r="AY1705">
        <v>120</v>
      </c>
      <c r="AZ1705">
        <v>59</v>
      </c>
      <c r="BA1705">
        <v>3</v>
      </c>
      <c r="BB1705">
        <v>164</v>
      </c>
      <c r="BC1705">
        <v>5</v>
      </c>
      <c r="BD1705">
        <v>6</v>
      </c>
    </row>
    <row r="1706" spans="1:56">
      <c r="A1706" t="s">
        <v>10256</v>
      </c>
      <c r="B1706" t="s">
        <v>10256</v>
      </c>
      <c r="C1706" t="s">
        <v>4406</v>
      </c>
      <c r="D1706" t="s">
        <v>10242</v>
      </c>
      <c r="E1706" t="s">
        <v>10255</v>
      </c>
      <c r="F1706" t="str">
        <f t="shared" si="54"/>
        <v>Sunni Arabs</v>
      </c>
      <c r="G1706" s="31">
        <f t="shared" si="55"/>
        <v>0.59902789247867949</v>
      </c>
      <c r="H1706">
        <v>359631</v>
      </c>
      <c r="I1706">
        <v>215429</v>
      </c>
      <c r="J1706">
        <v>4397</v>
      </c>
      <c r="K1706">
        <v>0</v>
      </c>
      <c r="W1706">
        <v>270</v>
      </c>
      <c r="AF1706">
        <v>45895</v>
      </c>
      <c r="AH1706">
        <v>297</v>
      </c>
      <c r="AR1706">
        <v>4694</v>
      </c>
      <c r="AS1706">
        <v>1382</v>
      </c>
      <c r="AT1706">
        <v>19686</v>
      </c>
      <c r="AU1706">
        <v>18957</v>
      </c>
      <c r="AV1706">
        <v>22107</v>
      </c>
      <c r="AW1706">
        <v>886</v>
      </c>
      <c r="AX1706">
        <v>3108</v>
      </c>
      <c r="AY1706">
        <v>7583</v>
      </c>
      <c r="AZ1706">
        <v>3705</v>
      </c>
      <c r="BA1706">
        <v>181</v>
      </c>
      <c r="BB1706">
        <v>10355</v>
      </c>
      <c r="BC1706">
        <v>329</v>
      </c>
      <c r="BD1706">
        <v>370</v>
      </c>
    </row>
    <row r="1707" spans="1:56">
      <c r="A1707" t="s">
        <v>10212</v>
      </c>
      <c r="B1707" t="s">
        <v>10212</v>
      </c>
      <c r="C1707" t="s">
        <v>4406</v>
      </c>
      <c r="D1707" t="s">
        <v>10190</v>
      </c>
      <c r="E1707" t="s">
        <v>10975</v>
      </c>
      <c r="F1707" t="str">
        <f t="shared" si="54"/>
        <v>Shia Arabs</v>
      </c>
      <c r="G1707" s="31">
        <f t="shared" si="55"/>
        <v>0.39772085052397466</v>
      </c>
      <c r="H1707">
        <v>1532326</v>
      </c>
      <c r="I1707">
        <v>152360</v>
      </c>
      <c r="J1707">
        <v>0</v>
      </c>
      <c r="K1707">
        <v>609438</v>
      </c>
      <c r="W1707">
        <v>1488</v>
      </c>
      <c r="AF1707">
        <v>252945</v>
      </c>
      <c r="AH1707">
        <v>1637</v>
      </c>
      <c r="AR1707">
        <v>25869</v>
      </c>
      <c r="AS1707">
        <v>7616</v>
      </c>
      <c r="AT1707">
        <v>108499</v>
      </c>
      <c r="AU1707">
        <v>104480</v>
      </c>
      <c r="AV1707">
        <v>121840</v>
      </c>
      <c r="AW1707">
        <v>4882</v>
      </c>
      <c r="AX1707">
        <v>17132</v>
      </c>
      <c r="AY1707">
        <v>41793</v>
      </c>
      <c r="AZ1707">
        <v>20421</v>
      </c>
      <c r="BA1707">
        <v>999</v>
      </c>
      <c r="BB1707">
        <v>57072</v>
      </c>
      <c r="BC1707">
        <v>1816</v>
      </c>
      <c r="BD1707">
        <v>2039</v>
      </c>
    </row>
    <row r="1708" spans="1:56">
      <c r="A1708" t="s">
        <v>10210</v>
      </c>
      <c r="B1708" t="s">
        <v>10210</v>
      </c>
      <c r="C1708" t="s">
        <v>4406</v>
      </c>
      <c r="D1708" t="s">
        <v>10190</v>
      </c>
      <c r="E1708" t="s">
        <v>10983</v>
      </c>
      <c r="F1708" t="str">
        <f t="shared" si="54"/>
        <v>Shia Arabs</v>
      </c>
      <c r="G1708" s="31">
        <f t="shared" si="55"/>
        <v>0.41800579026630336</v>
      </c>
      <c r="H1708">
        <v>1104267</v>
      </c>
      <c r="I1708">
        <v>335702</v>
      </c>
      <c r="J1708">
        <v>41963</v>
      </c>
      <c r="K1708">
        <v>461590</v>
      </c>
      <c r="W1708">
        <v>512</v>
      </c>
      <c r="AF1708">
        <v>86996</v>
      </c>
      <c r="AH1708">
        <v>563</v>
      </c>
      <c r="AR1708">
        <v>8897</v>
      </c>
      <c r="AS1708">
        <v>2619</v>
      </c>
      <c r="AT1708">
        <v>37317</v>
      </c>
      <c r="AU1708">
        <v>35935</v>
      </c>
      <c r="AV1708">
        <v>41905</v>
      </c>
      <c r="AW1708">
        <v>1679</v>
      </c>
      <c r="AX1708">
        <v>5892</v>
      </c>
      <c r="AY1708">
        <v>14374</v>
      </c>
      <c r="AZ1708">
        <v>7024</v>
      </c>
      <c r="BA1708">
        <v>344</v>
      </c>
      <c r="BB1708">
        <v>19629</v>
      </c>
      <c r="BC1708">
        <v>625</v>
      </c>
      <c r="BD1708">
        <v>701</v>
      </c>
    </row>
    <row r="1709" spans="1:56">
      <c r="A1709" t="s">
        <v>10206</v>
      </c>
      <c r="B1709" t="s">
        <v>10206</v>
      </c>
      <c r="C1709" t="s">
        <v>4406</v>
      </c>
      <c r="D1709" t="s">
        <v>10190</v>
      </c>
      <c r="E1709" t="s">
        <v>11003</v>
      </c>
      <c r="F1709" t="str">
        <f t="shared" si="54"/>
        <v>Shia Arabs</v>
      </c>
      <c r="G1709" s="31">
        <f t="shared" si="55"/>
        <v>0.3300604558537657</v>
      </c>
      <c r="H1709">
        <v>505162</v>
      </c>
      <c r="I1709">
        <v>29424</v>
      </c>
      <c r="J1709">
        <v>0</v>
      </c>
      <c r="K1709">
        <v>166734</v>
      </c>
      <c r="W1709">
        <v>597</v>
      </c>
      <c r="AF1709">
        <v>101437</v>
      </c>
      <c r="AH1709">
        <v>657</v>
      </c>
      <c r="AR1709">
        <v>10374</v>
      </c>
      <c r="AS1709">
        <v>3054</v>
      </c>
      <c r="AT1709">
        <v>43511</v>
      </c>
      <c r="AU1709">
        <v>41900</v>
      </c>
      <c r="AV1709">
        <v>48861</v>
      </c>
      <c r="AW1709">
        <v>1958</v>
      </c>
      <c r="AX1709">
        <v>6870</v>
      </c>
      <c r="AY1709">
        <v>16760</v>
      </c>
      <c r="AZ1709">
        <v>8190</v>
      </c>
      <c r="BA1709">
        <v>401</v>
      </c>
      <c r="BB1709">
        <v>22888</v>
      </c>
      <c r="BC1709">
        <v>728</v>
      </c>
      <c r="BD1709">
        <v>818</v>
      </c>
    </row>
    <row r="1710" spans="1:56">
      <c r="A1710" t="s">
        <v>10200</v>
      </c>
      <c r="B1710" t="s">
        <v>10200</v>
      </c>
      <c r="C1710" t="s">
        <v>4406</v>
      </c>
      <c r="D1710" t="s">
        <v>10190</v>
      </c>
      <c r="E1710" t="s">
        <v>11006</v>
      </c>
      <c r="F1710" t="str">
        <f t="shared" si="54"/>
        <v>Sunni Arabs</v>
      </c>
      <c r="G1710" s="31">
        <f t="shared" si="55"/>
        <v>0.33104037193415248</v>
      </c>
      <c r="H1710">
        <v>84316</v>
      </c>
      <c r="I1710">
        <v>27912</v>
      </c>
      <c r="J1710">
        <v>8374</v>
      </c>
      <c r="K1710">
        <v>19538</v>
      </c>
      <c r="W1710">
        <v>55</v>
      </c>
      <c r="AF1710">
        <v>9354</v>
      </c>
      <c r="AH1710">
        <v>61</v>
      </c>
      <c r="AR1710">
        <v>957</v>
      </c>
      <c r="AS1710">
        <v>282</v>
      </c>
      <c r="AT1710">
        <v>4012</v>
      </c>
      <c r="AU1710">
        <v>3863</v>
      </c>
      <c r="AV1710">
        <v>4505</v>
      </c>
      <c r="AW1710">
        <v>181</v>
      </c>
      <c r="AX1710">
        <v>633</v>
      </c>
      <c r="AY1710">
        <v>1545</v>
      </c>
      <c r="AZ1710">
        <v>755</v>
      </c>
      <c r="BA1710">
        <v>37</v>
      </c>
      <c r="BB1710">
        <v>2110</v>
      </c>
      <c r="BC1710">
        <v>67</v>
      </c>
      <c r="BD1710">
        <v>75</v>
      </c>
    </row>
    <row r="1711" spans="1:56">
      <c r="A1711" t="s">
        <v>10202</v>
      </c>
      <c r="B1711" t="s">
        <v>10202</v>
      </c>
      <c r="C1711" t="s">
        <v>4406</v>
      </c>
      <c r="D1711" t="s">
        <v>10190</v>
      </c>
      <c r="E1711" t="s">
        <v>11008</v>
      </c>
      <c r="F1711" t="str">
        <f t="shared" si="54"/>
        <v>Shia Arabs</v>
      </c>
      <c r="G1711" s="31">
        <f t="shared" si="55"/>
        <v>0.30255105914509151</v>
      </c>
      <c r="H1711">
        <v>658550</v>
      </c>
      <c r="I1711">
        <v>0</v>
      </c>
      <c r="J1711">
        <v>10487</v>
      </c>
      <c r="K1711">
        <v>199245</v>
      </c>
      <c r="W1711">
        <v>867</v>
      </c>
      <c r="AF1711">
        <v>147334</v>
      </c>
      <c r="AH1711">
        <v>954</v>
      </c>
      <c r="AR1711">
        <v>15068</v>
      </c>
      <c r="AS1711">
        <v>4436</v>
      </c>
      <c r="AT1711">
        <v>63199</v>
      </c>
      <c r="AU1711">
        <v>60858</v>
      </c>
      <c r="AV1711">
        <v>70969</v>
      </c>
      <c r="AW1711">
        <v>2844</v>
      </c>
      <c r="AX1711">
        <v>9979</v>
      </c>
      <c r="AY1711">
        <v>24344</v>
      </c>
      <c r="AZ1711">
        <v>11895</v>
      </c>
      <c r="BA1711">
        <v>582</v>
      </c>
      <c r="BB1711">
        <v>33243</v>
      </c>
      <c r="BC1711">
        <v>1058</v>
      </c>
      <c r="BD1711">
        <v>1188</v>
      </c>
    </row>
    <row r="1712" spans="1:56">
      <c r="A1712" t="s">
        <v>10194</v>
      </c>
      <c r="B1712" t="s">
        <v>10194</v>
      </c>
      <c r="C1712" t="s">
        <v>4406</v>
      </c>
      <c r="D1712" t="s">
        <v>10190</v>
      </c>
      <c r="E1712" t="s">
        <v>11020</v>
      </c>
      <c r="F1712" t="str">
        <f t="shared" si="54"/>
        <v>Shia Arabs</v>
      </c>
      <c r="G1712" s="31">
        <f t="shared" si="55"/>
        <v>0.36535297343884665</v>
      </c>
      <c r="H1712">
        <v>63815</v>
      </c>
      <c r="I1712">
        <v>11657</v>
      </c>
      <c r="J1712">
        <v>3886</v>
      </c>
      <c r="K1712">
        <v>23315</v>
      </c>
      <c r="W1712">
        <v>48</v>
      </c>
      <c r="AF1712">
        <v>8193</v>
      </c>
      <c r="AH1712">
        <v>53</v>
      </c>
      <c r="AR1712">
        <v>838</v>
      </c>
      <c r="AS1712">
        <v>247</v>
      </c>
      <c r="AT1712">
        <v>3514</v>
      </c>
      <c r="AU1712">
        <v>3384</v>
      </c>
      <c r="AV1712">
        <v>3946</v>
      </c>
      <c r="AW1712">
        <v>158</v>
      </c>
      <c r="AX1712">
        <v>555</v>
      </c>
      <c r="AY1712">
        <v>1354</v>
      </c>
      <c r="AZ1712">
        <v>661</v>
      </c>
      <c r="BA1712">
        <v>32</v>
      </c>
      <c r="BB1712">
        <v>1849</v>
      </c>
      <c r="BC1712">
        <v>59</v>
      </c>
      <c r="BD1712">
        <v>66</v>
      </c>
    </row>
    <row r="1713" spans="1:56">
      <c r="A1713" t="s">
        <v>10204</v>
      </c>
      <c r="B1713" t="s">
        <v>10204</v>
      </c>
      <c r="C1713" t="s">
        <v>4406</v>
      </c>
      <c r="D1713" t="s">
        <v>10190</v>
      </c>
      <c r="E1713" t="s">
        <v>11022</v>
      </c>
      <c r="F1713" t="str">
        <f t="shared" si="54"/>
        <v>Shia Arabs</v>
      </c>
      <c r="G1713" s="31">
        <f t="shared" si="55"/>
        <v>0.75366463809775508</v>
      </c>
      <c r="H1713">
        <v>552442</v>
      </c>
      <c r="I1713">
        <v>21913</v>
      </c>
      <c r="J1713">
        <v>0</v>
      </c>
      <c r="K1713">
        <v>416356</v>
      </c>
      <c r="W1713">
        <v>220</v>
      </c>
      <c r="AF1713">
        <v>37479</v>
      </c>
      <c r="AH1713">
        <v>243</v>
      </c>
      <c r="AR1713">
        <v>3833</v>
      </c>
      <c r="AS1713">
        <v>1129</v>
      </c>
      <c r="AT1713">
        <v>16077</v>
      </c>
      <c r="AU1713">
        <v>15481</v>
      </c>
      <c r="AV1713">
        <v>18054</v>
      </c>
      <c r="AW1713">
        <v>723</v>
      </c>
      <c r="AX1713">
        <v>2539</v>
      </c>
      <c r="AY1713">
        <v>6193</v>
      </c>
      <c r="AZ1713">
        <v>3026</v>
      </c>
      <c r="BA1713">
        <v>148</v>
      </c>
      <c r="BB1713">
        <v>8457</v>
      </c>
      <c r="BC1713">
        <v>269</v>
      </c>
      <c r="BD1713">
        <v>302</v>
      </c>
    </row>
    <row r="1714" spans="1:56">
      <c r="A1714" t="s">
        <v>10189</v>
      </c>
      <c r="B1714" t="s">
        <v>10189</v>
      </c>
      <c r="C1714" t="s">
        <v>4406</v>
      </c>
      <c r="D1714" t="s">
        <v>10190</v>
      </c>
      <c r="E1714" t="s">
        <v>11027</v>
      </c>
      <c r="F1714" t="str">
        <f t="shared" si="54"/>
        <v>Sunni Arabs</v>
      </c>
      <c r="G1714" s="31">
        <f t="shared" si="55"/>
        <v>0.49843659525188189</v>
      </c>
      <c r="H1714">
        <v>8635</v>
      </c>
      <c r="I1714">
        <v>4304</v>
      </c>
      <c r="J1714">
        <v>861</v>
      </c>
      <c r="K1714">
        <v>574</v>
      </c>
      <c r="W1714">
        <v>6</v>
      </c>
      <c r="AF1714">
        <v>949</v>
      </c>
      <c r="AH1714">
        <v>6</v>
      </c>
      <c r="AR1714">
        <v>97</v>
      </c>
      <c r="AS1714">
        <v>29</v>
      </c>
      <c r="AT1714">
        <v>408</v>
      </c>
      <c r="AU1714">
        <v>393</v>
      </c>
      <c r="AV1714">
        <v>458</v>
      </c>
      <c r="AW1714">
        <v>18</v>
      </c>
      <c r="AX1714">
        <v>64</v>
      </c>
      <c r="AY1714">
        <v>157</v>
      </c>
      <c r="AZ1714">
        <v>77</v>
      </c>
      <c r="BA1714">
        <v>4</v>
      </c>
      <c r="BB1714">
        <v>215</v>
      </c>
      <c r="BC1714">
        <v>7</v>
      </c>
      <c r="BD1714">
        <v>8</v>
      </c>
    </row>
    <row r="1715" spans="1:56">
      <c r="A1715" t="s">
        <v>10196</v>
      </c>
      <c r="B1715" t="s">
        <v>10196</v>
      </c>
      <c r="C1715" t="s">
        <v>4406</v>
      </c>
      <c r="D1715" t="s">
        <v>10190</v>
      </c>
      <c r="E1715" t="s">
        <v>10195</v>
      </c>
      <c r="F1715" t="str">
        <f t="shared" si="54"/>
        <v>Shia Arabs</v>
      </c>
      <c r="G1715" s="31">
        <f t="shared" si="55"/>
        <v>0.49489417007055331</v>
      </c>
      <c r="H1715">
        <v>64632</v>
      </c>
      <c r="I1715">
        <v>1683</v>
      </c>
      <c r="J1715">
        <v>0</v>
      </c>
      <c r="K1715">
        <v>31986</v>
      </c>
      <c r="W1715">
        <v>60</v>
      </c>
      <c r="AF1715">
        <v>10165</v>
      </c>
      <c r="AH1715">
        <v>66</v>
      </c>
      <c r="AR1715">
        <v>1040</v>
      </c>
      <c r="AS1715">
        <v>306</v>
      </c>
      <c r="AT1715">
        <v>4360</v>
      </c>
      <c r="AU1715">
        <v>4198</v>
      </c>
      <c r="AV1715">
        <v>4896</v>
      </c>
      <c r="AW1715">
        <v>196</v>
      </c>
      <c r="AX1715">
        <v>688</v>
      </c>
      <c r="AY1715">
        <v>1679</v>
      </c>
      <c r="AZ1715">
        <v>821</v>
      </c>
      <c r="BA1715">
        <v>40</v>
      </c>
      <c r="BB1715">
        <v>2293</v>
      </c>
      <c r="BC1715">
        <v>73</v>
      </c>
      <c r="BD1715">
        <v>82</v>
      </c>
    </row>
    <row r="1716" spans="1:56">
      <c r="A1716" t="s">
        <v>10208</v>
      </c>
      <c r="B1716" t="s">
        <v>10208</v>
      </c>
      <c r="C1716" t="s">
        <v>4406</v>
      </c>
      <c r="D1716" t="s">
        <v>10190</v>
      </c>
      <c r="E1716" t="s">
        <v>11048</v>
      </c>
      <c r="F1716" t="str">
        <f t="shared" si="54"/>
        <v>Sunni Arabs</v>
      </c>
      <c r="G1716" s="31">
        <f t="shared" si="55"/>
        <v>0.69609020849794545</v>
      </c>
      <c r="H1716">
        <v>467007</v>
      </c>
      <c r="I1716">
        <v>325079</v>
      </c>
      <c r="J1716">
        <v>6634</v>
      </c>
      <c r="K1716">
        <v>0</v>
      </c>
      <c r="W1716">
        <v>261</v>
      </c>
      <c r="AF1716">
        <v>44415</v>
      </c>
      <c r="AH1716">
        <v>288</v>
      </c>
      <c r="AR1716">
        <v>4542</v>
      </c>
      <c r="AS1716">
        <v>1337</v>
      </c>
      <c r="AT1716">
        <v>19051</v>
      </c>
      <c r="AU1716">
        <v>18345</v>
      </c>
      <c r="AV1716">
        <v>21393</v>
      </c>
      <c r="AW1716">
        <v>857</v>
      </c>
      <c r="AX1716">
        <v>3008</v>
      </c>
      <c r="AY1716">
        <v>7338</v>
      </c>
      <c r="AZ1716">
        <v>3586</v>
      </c>
      <c r="BA1716">
        <v>175</v>
      </c>
      <c r="BB1716">
        <v>10021</v>
      </c>
      <c r="BC1716">
        <v>319</v>
      </c>
      <c r="BD1716">
        <v>358</v>
      </c>
    </row>
    <row r="1717" spans="1:56">
      <c r="A1717" t="s">
        <v>10192</v>
      </c>
      <c r="B1717" t="s">
        <v>10192</v>
      </c>
      <c r="C1717" t="s">
        <v>4406</v>
      </c>
      <c r="D1717" t="s">
        <v>10190</v>
      </c>
      <c r="E1717" t="s">
        <v>11051</v>
      </c>
      <c r="F1717" t="str">
        <f t="shared" si="54"/>
        <v>Salafi Arabs</v>
      </c>
      <c r="G1717" s="31">
        <f t="shared" si="55"/>
        <v>0.45648981090508539</v>
      </c>
      <c r="H1717">
        <v>21788</v>
      </c>
      <c r="I1717">
        <v>4263</v>
      </c>
      <c r="J1717">
        <v>9946</v>
      </c>
      <c r="K1717">
        <v>0</v>
      </c>
      <c r="W1717">
        <v>15</v>
      </c>
      <c r="AF1717">
        <v>2488</v>
      </c>
      <c r="AH1717">
        <v>16</v>
      </c>
      <c r="AR1717">
        <v>254</v>
      </c>
      <c r="AS1717">
        <v>75</v>
      </c>
      <c r="AT1717">
        <v>1067</v>
      </c>
      <c r="AU1717">
        <v>1028</v>
      </c>
      <c r="AV1717">
        <v>1198</v>
      </c>
      <c r="AW1717">
        <v>48</v>
      </c>
      <c r="AX1717">
        <v>169</v>
      </c>
      <c r="AY1717">
        <v>411</v>
      </c>
      <c r="AZ1717">
        <v>201</v>
      </c>
      <c r="BA1717">
        <v>10</v>
      </c>
      <c r="BB1717">
        <v>561</v>
      </c>
      <c r="BC1717">
        <v>18</v>
      </c>
      <c r="BD1717">
        <v>20</v>
      </c>
    </row>
    <row r="1718" spans="1:56">
      <c r="A1718" t="s">
        <v>10198</v>
      </c>
      <c r="B1718" t="s">
        <v>10198</v>
      </c>
      <c r="C1718" t="s">
        <v>4406</v>
      </c>
      <c r="D1718" t="s">
        <v>10190</v>
      </c>
      <c r="E1718" t="s">
        <v>10197</v>
      </c>
      <c r="F1718" t="str">
        <f t="shared" si="54"/>
        <v>Shia Arabs</v>
      </c>
      <c r="G1718" s="31">
        <f t="shared" si="55"/>
        <v>0.31622107391597393</v>
      </c>
      <c r="H1718">
        <v>62314</v>
      </c>
      <c r="I1718">
        <v>4926</v>
      </c>
      <c r="J1718">
        <v>0</v>
      </c>
      <c r="K1718">
        <v>19705</v>
      </c>
      <c r="W1718">
        <v>73</v>
      </c>
      <c r="AF1718">
        <v>12369</v>
      </c>
      <c r="AH1718">
        <v>80</v>
      </c>
      <c r="AR1718">
        <v>1265</v>
      </c>
      <c r="AS1718">
        <v>372</v>
      </c>
      <c r="AT1718">
        <v>5306</v>
      </c>
      <c r="AU1718">
        <v>5110</v>
      </c>
      <c r="AV1718">
        <v>5959</v>
      </c>
      <c r="AW1718">
        <v>239</v>
      </c>
      <c r="AX1718">
        <v>838</v>
      </c>
      <c r="AY1718">
        <v>2044</v>
      </c>
      <c r="AZ1718">
        <v>999</v>
      </c>
      <c r="BA1718">
        <v>49</v>
      </c>
      <c r="BB1718">
        <v>2791</v>
      </c>
      <c r="BC1718">
        <v>89</v>
      </c>
      <c r="BD1718">
        <v>100</v>
      </c>
    </row>
    <row r="1719" spans="1:56">
      <c r="A1719" t="s">
        <v>10227</v>
      </c>
      <c r="B1719" t="s">
        <v>10227</v>
      </c>
      <c r="C1719" t="s">
        <v>4406</v>
      </c>
      <c r="D1719" t="s">
        <v>10213</v>
      </c>
      <c r="E1719" t="s">
        <v>10987</v>
      </c>
      <c r="F1719" t="str">
        <f t="shared" si="54"/>
        <v>Salafi Arabs</v>
      </c>
      <c r="G1719" s="31">
        <f t="shared" si="55"/>
        <v>0.76565446204936261</v>
      </c>
      <c r="H1719">
        <v>35533</v>
      </c>
      <c r="I1719">
        <v>0</v>
      </c>
      <c r="J1719">
        <v>27206</v>
      </c>
      <c r="K1719">
        <v>0</v>
      </c>
      <c r="W1719">
        <v>16</v>
      </c>
      <c r="AF1719">
        <v>2731</v>
      </c>
      <c r="AH1719">
        <v>18</v>
      </c>
      <c r="AR1719">
        <v>280</v>
      </c>
      <c r="AS1719">
        <v>82</v>
      </c>
      <c r="AT1719">
        <v>1173</v>
      </c>
      <c r="AU1719">
        <v>1129</v>
      </c>
      <c r="AV1719">
        <v>1317</v>
      </c>
      <c r="AW1719">
        <v>53</v>
      </c>
      <c r="AX1719">
        <v>185</v>
      </c>
      <c r="AY1719">
        <v>452</v>
      </c>
      <c r="AZ1719">
        <v>221</v>
      </c>
      <c r="BA1719">
        <v>11</v>
      </c>
      <c r="BB1719">
        <v>617</v>
      </c>
      <c r="BC1719">
        <v>20</v>
      </c>
      <c r="BD1719">
        <v>22</v>
      </c>
    </row>
    <row r="1720" spans="1:56">
      <c r="A1720" t="s">
        <v>10229</v>
      </c>
      <c r="B1720" t="s">
        <v>10229</v>
      </c>
      <c r="C1720" t="s">
        <v>4406</v>
      </c>
      <c r="D1720" t="s">
        <v>10213</v>
      </c>
      <c r="E1720" t="s">
        <v>10990</v>
      </c>
      <c r="F1720" t="str">
        <f t="shared" si="54"/>
        <v>Salafi Arabs</v>
      </c>
      <c r="G1720" s="31">
        <f t="shared" si="55"/>
        <v>0.78794696814741816</v>
      </c>
      <c r="H1720">
        <v>53779</v>
      </c>
      <c r="I1720">
        <v>0</v>
      </c>
      <c r="J1720">
        <v>42375</v>
      </c>
      <c r="K1720">
        <v>0</v>
      </c>
      <c r="W1720">
        <v>22</v>
      </c>
      <c r="AF1720">
        <v>3743</v>
      </c>
      <c r="AH1720">
        <v>24</v>
      </c>
      <c r="AR1720">
        <v>383</v>
      </c>
      <c r="AS1720">
        <v>113</v>
      </c>
      <c r="AT1720">
        <v>1606</v>
      </c>
      <c r="AU1720">
        <v>1546</v>
      </c>
      <c r="AV1720">
        <v>1803</v>
      </c>
      <c r="AW1720">
        <v>72</v>
      </c>
      <c r="AX1720">
        <v>254</v>
      </c>
      <c r="AY1720">
        <v>619</v>
      </c>
      <c r="AZ1720">
        <v>302</v>
      </c>
      <c r="BA1720">
        <v>15</v>
      </c>
      <c r="BB1720">
        <v>845</v>
      </c>
      <c r="BC1720">
        <v>27</v>
      </c>
      <c r="BD1720">
        <v>30</v>
      </c>
    </row>
    <row r="1721" spans="1:56">
      <c r="A1721" t="s">
        <v>10231</v>
      </c>
      <c r="B1721" t="s">
        <v>10231</v>
      </c>
      <c r="C1721" t="s">
        <v>4406</v>
      </c>
      <c r="D1721" t="s">
        <v>10213</v>
      </c>
      <c r="E1721" t="s">
        <v>10993</v>
      </c>
      <c r="F1721" t="str">
        <f t="shared" si="54"/>
        <v>Salafi Arabs</v>
      </c>
      <c r="G1721" s="31">
        <f t="shared" si="55"/>
        <v>0.66181492030023126</v>
      </c>
      <c r="H1721">
        <v>63551</v>
      </c>
      <c r="I1721">
        <v>2214</v>
      </c>
      <c r="J1721">
        <v>42059</v>
      </c>
      <c r="K1721">
        <v>0</v>
      </c>
      <c r="W1721">
        <v>37</v>
      </c>
      <c r="AF1721">
        <v>6328</v>
      </c>
      <c r="AH1721">
        <v>41</v>
      </c>
      <c r="AR1721">
        <v>647</v>
      </c>
      <c r="AS1721">
        <v>191</v>
      </c>
      <c r="AT1721">
        <v>2715</v>
      </c>
      <c r="AU1721">
        <v>2614</v>
      </c>
      <c r="AV1721">
        <v>3048</v>
      </c>
      <c r="AW1721">
        <v>122</v>
      </c>
      <c r="AX1721">
        <v>429</v>
      </c>
      <c r="AY1721">
        <v>1046</v>
      </c>
      <c r="AZ1721">
        <v>511</v>
      </c>
      <c r="BA1721">
        <v>25</v>
      </c>
      <c r="BB1721">
        <v>1428</v>
      </c>
      <c r="BC1721">
        <v>45</v>
      </c>
      <c r="BD1721">
        <v>51</v>
      </c>
    </row>
    <row r="1722" spans="1:56">
      <c r="A1722" t="s">
        <v>10233</v>
      </c>
      <c r="B1722" t="s">
        <v>10233</v>
      </c>
      <c r="C1722" t="s">
        <v>4406</v>
      </c>
      <c r="D1722" t="s">
        <v>10213</v>
      </c>
      <c r="E1722" t="s">
        <v>11016</v>
      </c>
      <c r="F1722" t="str">
        <f t="shared" si="54"/>
        <v>Salafi Arabs</v>
      </c>
      <c r="G1722" s="31">
        <f t="shared" si="55"/>
        <v>0.74998844678589582</v>
      </c>
      <c r="H1722">
        <v>43278</v>
      </c>
      <c r="I1722">
        <v>0</v>
      </c>
      <c r="J1722">
        <v>32458</v>
      </c>
      <c r="K1722">
        <v>0</v>
      </c>
      <c r="W1722">
        <v>21</v>
      </c>
      <c r="AF1722">
        <v>3551</v>
      </c>
      <c r="AH1722">
        <v>23</v>
      </c>
      <c r="AR1722">
        <v>363</v>
      </c>
      <c r="AS1722">
        <v>107</v>
      </c>
      <c r="AT1722">
        <v>1524</v>
      </c>
      <c r="AU1722">
        <v>1467</v>
      </c>
      <c r="AV1722">
        <v>1711</v>
      </c>
      <c r="AW1722">
        <v>69</v>
      </c>
      <c r="AX1722">
        <v>241</v>
      </c>
      <c r="AY1722">
        <v>587</v>
      </c>
      <c r="AZ1722">
        <v>287</v>
      </c>
      <c r="BA1722">
        <v>14</v>
      </c>
      <c r="BB1722">
        <v>801</v>
      </c>
      <c r="BC1722">
        <v>25</v>
      </c>
      <c r="BD1722">
        <v>29</v>
      </c>
    </row>
    <row r="1723" spans="1:56">
      <c r="A1723" t="s">
        <v>10225</v>
      </c>
      <c r="B1723" t="s">
        <v>10225</v>
      </c>
      <c r="C1723" t="s">
        <v>4406</v>
      </c>
      <c r="D1723" t="s">
        <v>10213</v>
      </c>
      <c r="E1723" t="s">
        <v>11031</v>
      </c>
      <c r="F1723" t="str">
        <f t="shared" si="54"/>
        <v>Salafi Arabs</v>
      </c>
      <c r="G1723" s="31">
        <f t="shared" si="55"/>
        <v>0.87791571802912494</v>
      </c>
      <c r="H1723">
        <v>46558</v>
      </c>
      <c r="I1723">
        <v>0</v>
      </c>
      <c r="J1723">
        <v>40874</v>
      </c>
      <c r="K1723">
        <v>0</v>
      </c>
      <c r="W1723">
        <v>11</v>
      </c>
      <c r="AF1723">
        <v>1867</v>
      </c>
      <c r="AH1723">
        <v>12</v>
      </c>
      <c r="AR1723">
        <v>191</v>
      </c>
      <c r="AS1723">
        <v>56</v>
      </c>
      <c r="AT1723">
        <v>800</v>
      </c>
      <c r="AU1723">
        <v>771</v>
      </c>
      <c r="AV1723">
        <v>899</v>
      </c>
      <c r="AW1723">
        <v>36</v>
      </c>
      <c r="AX1723">
        <v>126</v>
      </c>
      <c r="AY1723">
        <v>308</v>
      </c>
      <c r="AZ1723">
        <v>151</v>
      </c>
      <c r="BA1723">
        <v>7</v>
      </c>
      <c r="BB1723">
        <v>421</v>
      </c>
      <c r="BC1723">
        <v>13</v>
      </c>
      <c r="BD1723">
        <v>15</v>
      </c>
    </row>
    <row r="1724" spans="1:56">
      <c r="A1724" t="s">
        <v>10235</v>
      </c>
      <c r="B1724" t="s">
        <v>10235</v>
      </c>
      <c r="C1724" t="s">
        <v>4406</v>
      </c>
      <c r="D1724" t="s">
        <v>10213</v>
      </c>
      <c r="E1724" t="s">
        <v>11033</v>
      </c>
      <c r="F1724" t="str">
        <f t="shared" si="54"/>
        <v>Salafi Arabs</v>
      </c>
      <c r="G1724" s="31">
        <f t="shared" si="55"/>
        <v>0.70796562265674567</v>
      </c>
      <c r="H1724">
        <v>121359</v>
      </c>
      <c r="I1724">
        <v>0</v>
      </c>
      <c r="J1724">
        <v>85918</v>
      </c>
      <c r="K1724">
        <v>0</v>
      </c>
      <c r="W1724">
        <v>68</v>
      </c>
      <c r="AF1724">
        <v>11635</v>
      </c>
      <c r="AH1724">
        <v>75</v>
      </c>
      <c r="AR1724">
        <v>1190</v>
      </c>
      <c r="AS1724">
        <v>350</v>
      </c>
      <c r="AT1724">
        <v>4990</v>
      </c>
      <c r="AU1724">
        <v>4806</v>
      </c>
      <c r="AV1724">
        <v>5604</v>
      </c>
      <c r="AW1724">
        <v>225</v>
      </c>
      <c r="AX1724">
        <v>788</v>
      </c>
      <c r="AY1724">
        <v>1922</v>
      </c>
      <c r="AZ1724">
        <v>939</v>
      </c>
      <c r="BA1724">
        <v>46</v>
      </c>
      <c r="BB1724">
        <v>2625</v>
      </c>
      <c r="BC1724">
        <v>84</v>
      </c>
      <c r="BD1724">
        <v>94</v>
      </c>
    </row>
    <row r="1725" spans="1:56">
      <c r="A1725" t="s">
        <v>10219</v>
      </c>
      <c r="B1725" t="s">
        <v>10219</v>
      </c>
      <c r="C1725" t="s">
        <v>4406</v>
      </c>
      <c r="D1725" t="s">
        <v>10213</v>
      </c>
      <c r="E1725" t="s">
        <v>11040</v>
      </c>
      <c r="F1725" t="str">
        <f t="shared" si="54"/>
        <v>Salafi Arabs</v>
      </c>
      <c r="G1725" s="31">
        <f t="shared" si="55"/>
        <v>0.79035558966487596</v>
      </c>
      <c r="H1725">
        <v>7818</v>
      </c>
      <c r="I1725">
        <v>0</v>
      </c>
      <c r="J1725">
        <v>6179</v>
      </c>
      <c r="K1725">
        <v>0</v>
      </c>
      <c r="W1725">
        <v>3</v>
      </c>
      <c r="AF1725">
        <v>541</v>
      </c>
      <c r="AH1725">
        <v>3</v>
      </c>
      <c r="AR1725">
        <v>55</v>
      </c>
      <c r="AS1725">
        <v>16</v>
      </c>
      <c r="AT1725">
        <v>231</v>
      </c>
      <c r="AU1725">
        <v>222</v>
      </c>
      <c r="AV1725">
        <v>259</v>
      </c>
      <c r="AW1725">
        <v>10</v>
      </c>
      <c r="AX1725">
        <v>36</v>
      </c>
      <c r="AY1725">
        <v>89</v>
      </c>
      <c r="AZ1725">
        <v>43</v>
      </c>
      <c r="BA1725">
        <v>2</v>
      </c>
      <c r="BB1725">
        <v>121</v>
      </c>
      <c r="BC1725">
        <v>4</v>
      </c>
      <c r="BD1725">
        <v>4</v>
      </c>
    </row>
    <row r="1726" spans="1:56">
      <c r="A1726" t="s">
        <v>10239</v>
      </c>
      <c r="B1726" t="s">
        <v>10239</v>
      </c>
      <c r="C1726" t="s">
        <v>4406</v>
      </c>
      <c r="D1726" t="s">
        <v>10213</v>
      </c>
      <c r="E1726" t="s">
        <v>10238</v>
      </c>
      <c r="F1726" t="str">
        <f t="shared" si="54"/>
        <v>Salafi Arabs</v>
      </c>
      <c r="G1726" s="31">
        <f t="shared" si="55"/>
        <v>0.62700491553862114</v>
      </c>
      <c r="H1726">
        <v>677647</v>
      </c>
      <c r="I1726">
        <v>22363</v>
      </c>
      <c r="J1726">
        <v>424888</v>
      </c>
      <c r="K1726">
        <v>0</v>
      </c>
      <c r="W1726">
        <v>445</v>
      </c>
      <c r="AF1726">
        <v>75632</v>
      </c>
      <c r="AH1726">
        <v>490</v>
      </c>
      <c r="AR1726">
        <v>7735</v>
      </c>
      <c r="AS1726">
        <v>2277</v>
      </c>
      <c r="AT1726">
        <v>32442</v>
      </c>
      <c r="AU1726">
        <v>31241</v>
      </c>
      <c r="AV1726">
        <v>36431</v>
      </c>
      <c r="AW1726">
        <v>1460</v>
      </c>
      <c r="AX1726">
        <v>5123</v>
      </c>
      <c r="AY1726">
        <v>12497</v>
      </c>
      <c r="AZ1726">
        <v>6106</v>
      </c>
      <c r="BA1726">
        <v>299</v>
      </c>
      <c r="BB1726">
        <v>17065</v>
      </c>
      <c r="BC1726">
        <v>543</v>
      </c>
      <c r="BD1726">
        <v>610</v>
      </c>
    </row>
    <row r="1727" spans="1:56">
      <c r="A1727" t="s">
        <v>10215</v>
      </c>
      <c r="B1727" t="s">
        <v>10215</v>
      </c>
      <c r="C1727" t="s">
        <v>4406</v>
      </c>
      <c r="D1727" t="s">
        <v>10213</v>
      </c>
      <c r="E1727" t="s">
        <v>10214</v>
      </c>
      <c r="F1727" t="str">
        <f t="shared" si="54"/>
        <v>Salafi Arabs</v>
      </c>
      <c r="G1727" s="31">
        <f t="shared" si="55"/>
        <v>0.70810525304907324</v>
      </c>
      <c r="H1727">
        <v>20826</v>
      </c>
      <c r="I1727">
        <v>1639</v>
      </c>
      <c r="J1727">
        <v>14747</v>
      </c>
      <c r="K1727">
        <v>0</v>
      </c>
      <c r="W1727">
        <v>9</v>
      </c>
      <c r="AF1727">
        <v>1457</v>
      </c>
      <c r="AH1727">
        <v>9</v>
      </c>
      <c r="AR1727">
        <v>149</v>
      </c>
      <c r="AS1727">
        <v>44</v>
      </c>
      <c r="AT1727">
        <v>625</v>
      </c>
      <c r="AU1727">
        <v>602</v>
      </c>
      <c r="AV1727">
        <v>702</v>
      </c>
      <c r="AW1727">
        <v>28</v>
      </c>
      <c r="AX1727">
        <v>99</v>
      </c>
      <c r="AY1727">
        <v>241</v>
      </c>
      <c r="AZ1727">
        <v>118</v>
      </c>
      <c r="BA1727">
        <v>6</v>
      </c>
      <c r="BB1727">
        <v>329</v>
      </c>
      <c r="BC1727">
        <v>10</v>
      </c>
      <c r="BD1727">
        <v>12</v>
      </c>
    </row>
    <row r="1728" spans="1:56">
      <c r="A1728" t="s">
        <v>10221</v>
      </c>
      <c r="B1728" t="s">
        <v>10221</v>
      </c>
      <c r="C1728" t="s">
        <v>4406</v>
      </c>
      <c r="D1728" t="s">
        <v>10213</v>
      </c>
      <c r="E1728" t="s">
        <v>11053</v>
      </c>
      <c r="F1728" t="str">
        <f t="shared" si="54"/>
        <v>Salafi Arabs</v>
      </c>
      <c r="G1728" s="31">
        <f t="shared" si="55"/>
        <v>0.74303752844277793</v>
      </c>
      <c r="H1728">
        <v>31203</v>
      </c>
      <c r="I1728">
        <v>1220</v>
      </c>
      <c r="J1728">
        <v>23185</v>
      </c>
      <c r="K1728">
        <v>0</v>
      </c>
      <c r="W1728">
        <v>13</v>
      </c>
      <c r="AF1728">
        <v>2232</v>
      </c>
      <c r="AH1728">
        <v>14</v>
      </c>
      <c r="AR1728">
        <v>228</v>
      </c>
      <c r="AS1728">
        <v>67</v>
      </c>
      <c r="AT1728">
        <v>957</v>
      </c>
      <c r="AU1728">
        <v>922</v>
      </c>
      <c r="AV1728">
        <v>1075</v>
      </c>
      <c r="AW1728">
        <v>43</v>
      </c>
      <c r="AX1728">
        <v>151</v>
      </c>
      <c r="AY1728">
        <v>369</v>
      </c>
      <c r="AZ1728">
        <v>180</v>
      </c>
      <c r="BA1728">
        <v>9</v>
      </c>
      <c r="BB1728">
        <v>504</v>
      </c>
      <c r="BC1728">
        <v>16</v>
      </c>
      <c r="BD1728">
        <v>18</v>
      </c>
    </row>
    <row r="1729" spans="1:56">
      <c r="A1729" t="s">
        <v>10237</v>
      </c>
      <c r="B1729" t="s">
        <v>10237</v>
      </c>
      <c r="C1729" t="s">
        <v>4406</v>
      </c>
      <c r="D1729" t="s">
        <v>10213</v>
      </c>
      <c r="E1729" t="s">
        <v>10236</v>
      </c>
      <c r="F1729" t="str">
        <f t="shared" si="54"/>
        <v>Salafi Arabs</v>
      </c>
      <c r="G1729" s="31">
        <f t="shared" si="55"/>
        <v>0.66680747817421637</v>
      </c>
      <c r="H1729">
        <v>184644</v>
      </c>
      <c r="I1729">
        <v>0</v>
      </c>
      <c r="J1729">
        <v>123122</v>
      </c>
      <c r="K1729">
        <v>0</v>
      </c>
      <c r="W1729">
        <v>119</v>
      </c>
      <c r="AF1729">
        <v>20195</v>
      </c>
      <c r="AH1729">
        <v>131</v>
      </c>
      <c r="AR1729">
        <v>2065</v>
      </c>
      <c r="AS1729">
        <v>608</v>
      </c>
      <c r="AT1729">
        <v>8663</v>
      </c>
      <c r="AU1729">
        <v>8342</v>
      </c>
      <c r="AV1729">
        <v>9728</v>
      </c>
      <c r="AW1729">
        <v>390</v>
      </c>
      <c r="AX1729">
        <v>1368</v>
      </c>
      <c r="AY1729">
        <v>3337</v>
      </c>
      <c r="AZ1729">
        <v>1631</v>
      </c>
      <c r="BA1729">
        <v>80</v>
      </c>
      <c r="BB1729">
        <v>4557</v>
      </c>
      <c r="BC1729">
        <v>145</v>
      </c>
      <c r="BD1729">
        <v>163</v>
      </c>
    </row>
    <row r="1730" spans="1:56">
      <c r="A1730" t="s">
        <v>10217</v>
      </c>
      <c r="B1730" t="s">
        <v>10217</v>
      </c>
      <c r="C1730" t="s">
        <v>4406</v>
      </c>
      <c r="D1730" t="s">
        <v>10213</v>
      </c>
      <c r="E1730" t="s">
        <v>11058</v>
      </c>
      <c r="F1730" t="str">
        <f t="shared" si="54"/>
        <v>Salafi Arabs</v>
      </c>
      <c r="G1730" s="31">
        <f t="shared" si="55"/>
        <v>0.76664263398221577</v>
      </c>
      <c r="H1730">
        <v>20805</v>
      </c>
      <c r="I1730">
        <v>839</v>
      </c>
      <c r="J1730">
        <v>15950</v>
      </c>
      <c r="K1730">
        <v>0</v>
      </c>
      <c r="W1730">
        <v>8</v>
      </c>
      <c r="AF1730">
        <v>1319</v>
      </c>
      <c r="AH1730">
        <v>9</v>
      </c>
      <c r="AR1730">
        <v>135</v>
      </c>
      <c r="AS1730">
        <v>40</v>
      </c>
      <c r="AT1730">
        <v>565</v>
      </c>
      <c r="AU1730">
        <v>545</v>
      </c>
      <c r="AV1730">
        <v>635</v>
      </c>
      <c r="AW1730">
        <v>25</v>
      </c>
      <c r="AX1730">
        <v>89</v>
      </c>
      <c r="AY1730">
        <v>218</v>
      </c>
      <c r="AZ1730">
        <v>106</v>
      </c>
      <c r="BA1730">
        <v>5</v>
      </c>
      <c r="BB1730">
        <v>297</v>
      </c>
      <c r="BC1730">
        <v>9</v>
      </c>
      <c r="BD1730">
        <v>11</v>
      </c>
    </row>
    <row r="1731" spans="1:56">
      <c r="A1731" t="s">
        <v>10223</v>
      </c>
      <c r="B1731" t="s">
        <v>10223</v>
      </c>
      <c r="C1731" t="s">
        <v>4406</v>
      </c>
      <c r="D1731" t="s">
        <v>10213</v>
      </c>
      <c r="E1731" t="s">
        <v>11059</v>
      </c>
      <c r="F1731" t="str">
        <f t="shared" si="54"/>
        <v>Salafi Arabs</v>
      </c>
      <c r="G1731" s="31">
        <f t="shared" si="55"/>
        <v>0.62691068613338818</v>
      </c>
      <c r="H1731">
        <v>29178</v>
      </c>
      <c r="I1731">
        <v>963</v>
      </c>
      <c r="J1731">
        <v>18292</v>
      </c>
      <c r="K1731">
        <v>0</v>
      </c>
      <c r="W1731">
        <v>19</v>
      </c>
      <c r="AF1731">
        <v>3258</v>
      </c>
      <c r="AH1731">
        <v>21</v>
      </c>
      <c r="AR1731">
        <v>333</v>
      </c>
      <c r="AS1731">
        <v>98</v>
      </c>
      <c r="AT1731">
        <v>1397</v>
      </c>
      <c r="AU1731">
        <v>1346</v>
      </c>
      <c r="AV1731">
        <v>1569</v>
      </c>
      <c r="AW1731">
        <v>63</v>
      </c>
      <c r="AX1731">
        <v>221</v>
      </c>
      <c r="AY1731">
        <v>538</v>
      </c>
      <c r="AZ1731">
        <v>263</v>
      </c>
      <c r="BA1731">
        <v>13</v>
      </c>
      <c r="BB1731">
        <v>735</v>
      </c>
      <c r="BC1731">
        <v>23</v>
      </c>
      <c r="BD1731">
        <v>26</v>
      </c>
    </row>
    <row r="1732" spans="1:56">
      <c r="A1732" t="s">
        <v>10297</v>
      </c>
      <c r="B1732" t="s">
        <v>10297</v>
      </c>
      <c r="C1732" t="s">
        <v>4406</v>
      </c>
      <c r="D1732" t="s">
        <v>10293</v>
      </c>
      <c r="E1732" t="s">
        <v>10977</v>
      </c>
      <c r="F1732" t="str">
        <f t="shared" si="54"/>
        <v>Salafi Arabs</v>
      </c>
      <c r="G1732" s="31">
        <f t="shared" si="55"/>
        <v>0.67516690379774547</v>
      </c>
      <c r="H1732">
        <v>54822</v>
      </c>
      <c r="I1732">
        <v>0</v>
      </c>
      <c r="J1732">
        <v>37014</v>
      </c>
      <c r="K1732">
        <v>0</v>
      </c>
      <c r="W1732">
        <v>34</v>
      </c>
      <c r="AF1732">
        <v>5845</v>
      </c>
      <c r="AH1732">
        <v>38</v>
      </c>
      <c r="AR1732">
        <v>598</v>
      </c>
      <c r="AS1732">
        <v>176</v>
      </c>
      <c r="AT1732">
        <v>2508</v>
      </c>
      <c r="AU1732">
        <v>2415</v>
      </c>
      <c r="AV1732">
        <v>2816</v>
      </c>
      <c r="AW1732">
        <v>113</v>
      </c>
      <c r="AX1732">
        <v>396</v>
      </c>
      <c r="AY1732">
        <v>966</v>
      </c>
      <c r="AZ1732">
        <v>472</v>
      </c>
      <c r="BA1732">
        <v>23</v>
      </c>
      <c r="BB1732">
        <v>1319</v>
      </c>
      <c r="BC1732">
        <v>42</v>
      </c>
      <c r="BD1732">
        <v>47</v>
      </c>
    </row>
    <row r="1733" spans="1:56">
      <c r="A1733" t="s">
        <v>10336</v>
      </c>
      <c r="B1733" t="s">
        <v>10336</v>
      </c>
      <c r="C1733" t="s">
        <v>4406</v>
      </c>
      <c r="D1733" t="s">
        <v>10293</v>
      </c>
      <c r="E1733" t="s">
        <v>10978</v>
      </c>
      <c r="F1733" t="str">
        <f t="shared" si="54"/>
        <v>Salafi Arabs</v>
      </c>
      <c r="G1733" s="31">
        <f t="shared" si="55"/>
        <v>0.56261869482647076</v>
      </c>
      <c r="H1733">
        <v>95834</v>
      </c>
      <c r="I1733">
        <v>0</v>
      </c>
      <c r="J1733">
        <v>53918</v>
      </c>
      <c r="K1733">
        <v>0</v>
      </c>
      <c r="W1733">
        <v>81</v>
      </c>
      <c r="AF1733">
        <v>13759</v>
      </c>
      <c r="AH1733">
        <v>89</v>
      </c>
      <c r="AR1733">
        <v>1407</v>
      </c>
      <c r="AS1733">
        <v>414</v>
      </c>
      <c r="AT1733">
        <v>5902</v>
      </c>
      <c r="AU1733">
        <v>5684</v>
      </c>
      <c r="AV1733">
        <v>6628</v>
      </c>
      <c r="AW1733">
        <v>266</v>
      </c>
      <c r="AX1733">
        <v>932</v>
      </c>
      <c r="AY1733">
        <v>2274</v>
      </c>
      <c r="AZ1733">
        <v>1111</v>
      </c>
      <c r="BA1733">
        <v>54</v>
      </c>
      <c r="BB1733">
        <v>3105</v>
      </c>
      <c r="BC1733">
        <v>99</v>
      </c>
      <c r="BD1733">
        <v>111</v>
      </c>
    </row>
    <row r="1734" spans="1:56">
      <c r="A1734" t="s">
        <v>10332</v>
      </c>
      <c r="B1734" t="s">
        <v>10332</v>
      </c>
      <c r="C1734" t="s">
        <v>4406</v>
      </c>
      <c r="D1734" t="s">
        <v>10293</v>
      </c>
      <c r="E1734" t="s">
        <v>10979</v>
      </c>
      <c r="F1734" t="str">
        <f t="shared" si="54"/>
        <v>Salafi Arabs</v>
      </c>
      <c r="G1734" s="31">
        <f t="shared" si="55"/>
        <v>0.73257402053633736</v>
      </c>
      <c r="H1734">
        <v>200620</v>
      </c>
      <c r="I1734">
        <v>0</v>
      </c>
      <c r="J1734">
        <v>146969</v>
      </c>
      <c r="K1734">
        <v>0</v>
      </c>
      <c r="W1734">
        <v>104</v>
      </c>
      <c r="AF1734">
        <v>17611</v>
      </c>
      <c r="AH1734">
        <v>114</v>
      </c>
      <c r="AR1734">
        <v>1801</v>
      </c>
      <c r="AS1734">
        <v>530</v>
      </c>
      <c r="AT1734">
        <v>7555</v>
      </c>
      <c r="AU1734">
        <v>7275</v>
      </c>
      <c r="AV1734">
        <v>8484</v>
      </c>
      <c r="AW1734">
        <v>340</v>
      </c>
      <c r="AX1734">
        <v>1193</v>
      </c>
      <c r="AY1734">
        <v>2910</v>
      </c>
      <c r="AZ1734">
        <v>1422</v>
      </c>
      <c r="BA1734">
        <v>70</v>
      </c>
      <c r="BB1734">
        <v>3974</v>
      </c>
      <c r="BC1734">
        <v>126</v>
      </c>
      <c r="BD1734">
        <v>142</v>
      </c>
    </row>
    <row r="1735" spans="1:56">
      <c r="A1735" t="s">
        <v>10316</v>
      </c>
      <c r="B1735" t="s">
        <v>10316</v>
      </c>
      <c r="C1735" t="s">
        <v>4406</v>
      </c>
      <c r="D1735" t="s">
        <v>10293</v>
      </c>
      <c r="E1735" t="s">
        <v>10315</v>
      </c>
      <c r="F1735" t="str">
        <f t="shared" si="54"/>
        <v>Salafi Arabs</v>
      </c>
      <c r="G1735" s="31">
        <f t="shared" si="55"/>
        <v>0.71067917783735479</v>
      </c>
      <c r="H1735">
        <v>71616</v>
      </c>
      <c r="I1735">
        <v>5655</v>
      </c>
      <c r="J1735">
        <v>50896</v>
      </c>
      <c r="K1735">
        <v>0</v>
      </c>
      <c r="W1735">
        <v>29</v>
      </c>
      <c r="AF1735">
        <v>4945</v>
      </c>
      <c r="AH1735">
        <v>32</v>
      </c>
      <c r="AR1735">
        <v>506</v>
      </c>
      <c r="AS1735">
        <v>149</v>
      </c>
      <c r="AT1735">
        <v>2121</v>
      </c>
      <c r="AU1735">
        <v>2043</v>
      </c>
      <c r="AV1735">
        <v>2382</v>
      </c>
      <c r="AW1735">
        <v>95</v>
      </c>
      <c r="AX1735">
        <v>335</v>
      </c>
      <c r="AY1735">
        <v>817</v>
      </c>
      <c r="AZ1735">
        <v>399</v>
      </c>
      <c r="BA1735">
        <v>20</v>
      </c>
      <c r="BB1735">
        <v>1116</v>
      </c>
      <c r="BC1735">
        <v>36</v>
      </c>
      <c r="BD1735">
        <v>40</v>
      </c>
    </row>
    <row r="1736" spans="1:56">
      <c r="A1736" t="s">
        <v>10324</v>
      </c>
      <c r="B1736" t="s">
        <v>10324</v>
      </c>
      <c r="C1736" t="s">
        <v>4406</v>
      </c>
      <c r="D1736" t="s">
        <v>10293</v>
      </c>
      <c r="E1736" t="s">
        <v>10982</v>
      </c>
      <c r="F1736" t="str">
        <f t="shared" si="54"/>
        <v>Salafi Arabs</v>
      </c>
      <c r="G1736" s="31">
        <f t="shared" si="55"/>
        <v>0.79068275154004108</v>
      </c>
      <c r="H1736">
        <v>54544</v>
      </c>
      <c r="I1736">
        <v>0</v>
      </c>
      <c r="J1736">
        <v>43127</v>
      </c>
      <c r="K1736">
        <v>0</v>
      </c>
      <c r="W1736">
        <v>22</v>
      </c>
      <c r="AF1736">
        <v>3748</v>
      </c>
      <c r="AH1736">
        <v>24</v>
      </c>
      <c r="AR1736">
        <v>383</v>
      </c>
      <c r="AS1736">
        <v>113</v>
      </c>
      <c r="AT1736">
        <v>1608</v>
      </c>
      <c r="AU1736">
        <v>1548</v>
      </c>
      <c r="AV1736">
        <v>1805</v>
      </c>
      <c r="AW1736">
        <v>72</v>
      </c>
      <c r="AX1736">
        <v>254</v>
      </c>
      <c r="AY1736">
        <v>619</v>
      </c>
      <c r="AZ1736">
        <v>303</v>
      </c>
      <c r="BA1736">
        <v>15</v>
      </c>
      <c r="BB1736">
        <v>846</v>
      </c>
      <c r="BC1736">
        <v>27</v>
      </c>
      <c r="BD1736">
        <v>30</v>
      </c>
    </row>
    <row r="1737" spans="1:56">
      <c r="A1737" t="s">
        <v>10301</v>
      </c>
      <c r="B1737" t="s">
        <v>10301</v>
      </c>
      <c r="C1737" t="s">
        <v>4406</v>
      </c>
      <c r="D1737" t="s">
        <v>10293</v>
      </c>
      <c r="E1737" t="s">
        <v>10994</v>
      </c>
      <c r="F1737" t="str">
        <f t="shared" si="54"/>
        <v>Salafi Arabs</v>
      </c>
      <c r="G1737" s="31">
        <f t="shared" si="55"/>
        <v>0.59848134086489491</v>
      </c>
      <c r="H1737">
        <v>10799</v>
      </c>
      <c r="I1737">
        <v>0</v>
      </c>
      <c r="J1737">
        <v>6463</v>
      </c>
      <c r="K1737">
        <v>0</v>
      </c>
      <c r="W1737">
        <v>8</v>
      </c>
      <c r="AF1737">
        <v>1424</v>
      </c>
      <c r="AH1737">
        <v>9</v>
      </c>
      <c r="AR1737">
        <v>146</v>
      </c>
      <c r="AS1737">
        <v>43</v>
      </c>
      <c r="AT1737">
        <v>611</v>
      </c>
      <c r="AU1737">
        <v>588</v>
      </c>
      <c r="AV1737">
        <v>686</v>
      </c>
      <c r="AW1737">
        <v>27</v>
      </c>
      <c r="AX1737">
        <v>96</v>
      </c>
      <c r="AY1737">
        <v>235</v>
      </c>
      <c r="AZ1737">
        <v>115</v>
      </c>
      <c r="BA1737">
        <v>6</v>
      </c>
      <c r="BB1737">
        <v>321</v>
      </c>
      <c r="BC1737">
        <v>10</v>
      </c>
      <c r="BD1737">
        <v>11</v>
      </c>
    </row>
    <row r="1738" spans="1:56">
      <c r="A1738" t="s">
        <v>10303</v>
      </c>
      <c r="B1738" t="s">
        <v>10303</v>
      </c>
      <c r="C1738" t="s">
        <v>4406</v>
      </c>
      <c r="D1738" t="s">
        <v>10293</v>
      </c>
      <c r="E1738" t="s">
        <v>10998</v>
      </c>
      <c r="F1738" t="str">
        <f t="shared" si="54"/>
        <v>Salafi Arabs</v>
      </c>
      <c r="G1738" s="31">
        <f t="shared" si="55"/>
        <v>0.85023932253313694</v>
      </c>
      <c r="H1738">
        <v>10864</v>
      </c>
      <c r="I1738">
        <v>0</v>
      </c>
      <c r="J1738">
        <v>9237</v>
      </c>
      <c r="K1738">
        <v>0</v>
      </c>
      <c r="W1738">
        <v>3</v>
      </c>
      <c r="AF1738">
        <v>535</v>
      </c>
      <c r="AH1738">
        <v>3</v>
      </c>
      <c r="AR1738">
        <v>55</v>
      </c>
      <c r="AS1738">
        <v>16</v>
      </c>
      <c r="AT1738">
        <v>229</v>
      </c>
      <c r="AU1738">
        <v>221</v>
      </c>
      <c r="AV1738">
        <v>257</v>
      </c>
      <c r="AW1738">
        <v>10</v>
      </c>
      <c r="AX1738">
        <v>36</v>
      </c>
      <c r="AY1738">
        <v>88</v>
      </c>
      <c r="AZ1738">
        <v>43</v>
      </c>
      <c r="BA1738">
        <v>2</v>
      </c>
      <c r="BB1738">
        <v>121</v>
      </c>
      <c r="BC1738">
        <v>4</v>
      </c>
      <c r="BD1738">
        <v>4</v>
      </c>
    </row>
    <row r="1739" spans="1:56">
      <c r="A1739" t="s">
        <v>10334</v>
      </c>
      <c r="B1739" t="s">
        <v>10334</v>
      </c>
      <c r="C1739" t="s">
        <v>4406</v>
      </c>
      <c r="D1739" t="s">
        <v>10293</v>
      </c>
      <c r="E1739" t="s">
        <v>11007</v>
      </c>
      <c r="F1739" t="str">
        <f t="shared" si="54"/>
        <v>Salafi Arabs</v>
      </c>
      <c r="G1739" s="31">
        <f t="shared" si="55"/>
        <v>0.65017404609608842</v>
      </c>
      <c r="H1739">
        <v>373177</v>
      </c>
      <c r="I1739">
        <v>0</v>
      </c>
      <c r="J1739">
        <v>242630</v>
      </c>
      <c r="K1739">
        <v>0</v>
      </c>
      <c r="W1739">
        <v>252</v>
      </c>
      <c r="AF1739">
        <v>42855</v>
      </c>
      <c r="AH1739">
        <v>277</v>
      </c>
      <c r="AR1739">
        <v>4383</v>
      </c>
      <c r="AS1739">
        <v>1290</v>
      </c>
      <c r="AT1739">
        <v>18383</v>
      </c>
      <c r="AU1739">
        <v>17702</v>
      </c>
      <c r="AV1739">
        <v>20643</v>
      </c>
      <c r="AW1739">
        <v>827</v>
      </c>
      <c r="AX1739">
        <v>2903</v>
      </c>
      <c r="AY1739">
        <v>7081</v>
      </c>
      <c r="AZ1739">
        <v>3460</v>
      </c>
      <c r="BA1739">
        <v>169</v>
      </c>
      <c r="BB1739">
        <v>9669</v>
      </c>
      <c r="BC1739">
        <v>308</v>
      </c>
      <c r="BD1739">
        <v>345</v>
      </c>
    </row>
    <row r="1740" spans="1:56">
      <c r="A1740" t="s">
        <v>10330</v>
      </c>
      <c r="B1740" t="s">
        <v>10330</v>
      </c>
      <c r="C1740" t="s">
        <v>4406</v>
      </c>
      <c r="D1740" t="s">
        <v>10293</v>
      </c>
      <c r="E1740" t="s">
        <v>11014</v>
      </c>
      <c r="F1740" t="str">
        <f t="shared" si="54"/>
        <v>Salafi Arabs</v>
      </c>
      <c r="G1740" s="31">
        <f t="shared" si="55"/>
        <v>0.64837993902960944</v>
      </c>
      <c r="H1740">
        <v>151877</v>
      </c>
      <c r="I1740">
        <v>0</v>
      </c>
      <c r="J1740">
        <v>98474</v>
      </c>
      <c r="K1740">
        <v>0</v>
      </c>
      <c r="W1740">
        <v>103</v>
      </c>
      <c r="AF1740">
        <v>17532</v>
      </c>
      <c r="AH1740">
        <v>113</v>
      </c>
      <c r="AR1740">
        <v>1793</v>
      </c>
      <c r="AS1740">
        <v>528</v>
      </c>
      <c r="AT1740">
        <v>7520</v>
      </c>
      <c r="AU1740">
        <v>7241</v>
      </c>
      <c r="AV1740">
        <v>8444</v>
      </c>
      <c r="AW1740">
        <v>338</v>
      </c>
      <c r="AX1740">
        <v>1187</v>
      </c>
      <c r="AY1740">
        <v>2897</v>
      </c>
      <c r="AZ1740">
        <v>1415</v>
      </c>
      <c r="BA1740">
        <v>69</v>
      </c>
      <c r="BB1740">
        <v>3956</v>
      </c>
      <c r="BC1740">
        <v>126</v>
      </c>
      <c r="BD1740">
        <v>141</v>
      </c>
    </row>
    <row r="1741" spans="1:56">
      <c r="A1741" t="s">
        <v>10310</v>
      </c>
      <c r="B1741" t="s">
        <v>10310</v>
      </c>
      <c r="C1741" t="s">
        <v>4406</v>
      </c>
      <c r="D1741" t="s">
        <v>10293</v>
      </c>
      <c r="E1741" t="s">
        <v>11019</v>
      </c>
      <c r="F1741" t="str">
        <f t="shared" si="54"/>
        <v>Salafi Arabs</v>
      </c>
      <c r="G1741" s="31">
        <f t="shared" si="55"/>
        <v>0.66500956022944546</v>
      </c>
      <c r="H1741">
        <v>62760</v>
      </c>
      <c r="I1741">
        <v>0</v>
      </c>
      <c r="J1741">
        <v>41736</v>
      </c>
      <c r="K1741">
        <v>0</v>
      </c>
      <c r="W1741">
        <v>41</v>
      </c>
      <c r="AF1741">
        <v>6902</v>
      </c>
      <c r="AH1741">
        <v>45</v>
      </c>
      <c r="AR1741">
        <v>706</v>
      </c>
      <c r="AS1741">
        <v>208</v>
      </c>
      <c r="AT1741">
        <v>2960</v>
      </c>
      <c r="AU1741">
        <v>2851</v>
      </c>
      <c r="AV1741">
        <v>3324</v>
      </c>
      <c r="AW1741">
        <v>133</v>
      </c>
      <c r="AX1741">
        <v>467</v>
      </c>
      <c r="AY1741">
        <v>1140</v>
      </c>
      <c r="AZ1741">
        <v>557</v>
      </c>
      <c r="BA1741">
        <v>27</v>
      </c>
      <c r="BB1741">
        <v>1557</v>
      </c>
      <c r="BC1741">
        <v>50</v>
      </c>
      <c r="BD1741">
        <v>56</v>
      </c>
    </row>
    <row r="1742" spans="1:56">
      <c r="A1742" t="s">
        <v>10328</v>
      </c>
      <c r="B1742" t="s">
        <v>10328</v>
      </c>
      <c r="C1742" t="s">
        <v>4406</v>
      </c>
      <c r="D1742" t="s">
        <v>10293</v>
      </c>
      <c r="E1742" t="s">
        <v>11025</v>
      </c>
      <c r="F1742" t="str">
        <f t="shared" si="54"/>
        <v>Salafi Arabs</v>
      </c>
      <c r="G1742" s="31">
        <f t="shared" si="55"/>
        <v>0.76482285394202487</v>
      </c>
      <c r="H1742">
        <v>71410</v>
      </c>
      <c r="I1742">
        <v>0</v>
      </c>
      <c r="J1742">
        <v>54616</v>
      </c>
      <c r="K1742">
        <v>0</v>
      </c>
      <c r="W1742">
        <v>32</v>
      </c>
      <c r="AF1742">
        <v>5513</v>
      </c>
      <c r="AH1742">
        <v>36</v>
      </c>
      <c r="AR1742">
        <v>564</v>
      </c>
      <c r="AS1742">
        <v>166</v>
      </c>
      <c r="AT1742">
        <v>2365</v>
      </c>
      <c r="AU1742">
        <v>2277</v>
      </c>
      <c r="AV1742">
        <v>2656</v>
      </c>
      <c r="AW1742">
        <v>106</v>
      </c>
      <c r="AX1742">
        <v>373</v>
      </c>
      <c r="AY1742">
        <v>911</v>
      </c>
      <c r="AZ1742">
        <v>445</v>
      </c>
      <c r="BA1742">
        <v>22</v>
      </c>
      <c r="BB1742">
        <v>1244</v>
      </c>
      <c r="BC1742">
        <v>40</v>
      </c>
      <c r="BD1742">
        <v>44</v>
      </c>
    </row>
    <row r="1743" spans="1:56">
      <c r="A1743" t="s">
        <v>10295</v>
      </c>
      <c r="B1743" t="s">
        <v>10295</v>
      </c>
      <c r="C1743" t="s">
        <v>4406</v>
      </c>
      <c r="D1743" t="s">
        <v>10293</v>
      </c>
      <c r="E1743" t="s">
        <v>11034</v>
      </c>
      <c r="F1743" t="str">
        <f t="shared" si="54"/>
        <v>Salafi Arabs</v>
      </c>
      <c r="G1743" s="31">
        <f t="shared" si="55"/>
        <v>0.8406684842261799</v>
      </c>
      <c r="H1743">
        <v>28243</v>
      </c>
      <c r="I1743">
        <v>0</v>
      </c>
      <c r="J1743">
        <v>23743</v>
      </c>
      <c r="K1743">
        <v>0</v>
      </c>
      <c r="W1743">
        <v>9</v>
      </c>
      <c r="AF1743">
        <v>1476</v>
      </c>
      <c r="AH1743">
        <v>10</v>
      </c>
      <c r="AR1743">
        <v>151</v>
      </c>
      <c r="AS1743">
        <v>44</v>
      </c>
      <c r="AT1743">
        <v>634</v>
      </c>
      <c r="AU1743">
        <v>610</v>
      </c>
      <c r="AV1743">
        <v>712</v>
      </c>
      <c r="AW1743">
        <v>29</v>
      </c>
      <c r="AX1743">
        <v>100</v>
      </c>
      <c r="AY1743">
        <v>244</v>
      </c>
      <c r="AZ1743">
        <v>119</v>
      </c>
      <c r="BA1743">
        <v>6</v>
      </c>
      <c r="BB1743">
        <v>333</v>
      </c>
      <c r="BC1743">
        <v>11</v>
      </c>
      <c r="BD1743">
        <v>12</v>
      </c>
    </row>
    <row r="1744" spans="1:56">
      <c r="A1744" t="s">
        <v>10337</v>
      </c>
      <c r="B1744" t="s">
        <v>10337</v>
      </c>
      <c r="C1744" t="s">
        <v>4406</v>
      </c>
      <c r="D1744" t="s">
        <v>10293</v>
      </c>
      <c r="E1744" t="s">
        <v>11036</v>
      </c>
      <c r="F1744" t="str">
        <f t="shared" ref="F1744:F1807" si="56">INDEX($I$1:$CM$1,MATCH(MAX(,I1744:CM1744),I1744:CM1744,0))</f>
        <v>Salafi Arabs</v>
      </c>
      <c r="G1744" s="31">
        <f t="shared" ref="G1744:G1807" si="57">MAX(I1744:CM1744)/H1744</f>
        <v>0.33469907777295865</v>
      </c>
      <c r="H1744">
        <v>7009120</v>
      </c>
      <c r="I1744">
        <v>1005406</v>
      </c>
      <c r="J1744">
        <v>2345946</v>
      </c>
      <c r="K1744">
        <v>0</v>
      </c>
      <c r="W1744">
        <v>7062</v>
      </c>
      <c r="AF1744">
        <v>1200751</v>
      </c>
      <c r="AH1744">
        <v>7773</v>
      </c>
      <c r="AR1744">
        <v>122803</v>
      </c>
      <c r="AS1744">
        <v>36154</v>
      </c>
      <c r="AT1744">
        <v>515056</v>
      </c>
      <c r="AU1744">
        <v>495978</v>
      </c>
      <c r="AV1744">
        <v>578385</v>
      </c>
      <c r="AW1744">
        <v>23174</v>
      </c>
      <c r="AX1744">
        <v>81327</v>
      </c>
      <c r="AY1744">
        <v>198396</v>
      </c>
      <c r="AZ1744">
        <v>96942</v>
      </c>
      <c r="BA1744">
        <v>4742</v>
      </c>
      <c r="BB1744">
        <v>270927</v>
      </c>
      <c r="BC1744">
        <v>8620</v>
      </c>
      <c r="BD1744">
        <v>9678</v>
      </c>
    </row>
    <row r="1745" spans="1:56">
      <c r="A1745" t="s">
        <v>10314</v>
      </c>
      <c r="B1745" t="s">
        <v>10314</v>
      </c>
      <c r="C1745" t="s">
        <v>4406</v>
      </c>
      <c r="D1745" t="s">
        <v>10293</v>
      </c>
      <c r="E1745" t="s">
        <v>11038</v>
      </c>
      <c r="F1745" t="str">
        <f t="shared" si="56"/>
        <v>Sunni Arabs</v>
      </c>
      <c r="G1745" s="31">
        <f t="shared" si="57"/>
        <v>0.45323353463185051</v>
      </c>
      <c r="H1745">
        <v>35271</v>
      </c>
      <c r="I1745">
        <v>15986</v>
      </c>
      <c r="J1745">
        <v>10658</v>
      </c>
      <c r="K1745">
        <v>0</v>
      </c>
      <c r="W1745">
        <v>17</v>
      </c>
      <c r="AF1745">
        <v>2831</v>
      </c>
      <c r="AH1745">
        <v>18</v>
      </c>
      <c r="AR1745">
        <v>290</v>
      </c>
      <c r="AS1745">
        <v>85</v>
      </c>
      <c r="AT1745">
        <v>1215</v>
      </c>
      <c r="AU1745">
        <v>1170</v>
      </c>
      <c r="AV1745">
        <v>1364</v>
      </c>
      <c r="AW1745">
        <v>55</v>
      </c>
      <c r="AX1745">
        <v>192</v>
      </c>
      <c r="AY1745">
        <v>468</v>
      </c>
      <c r="AZ1745">
        <v>229</v>
      </c>
      <c r="BA1745">
        <v>11</v>
      </c>
      <c r="BB1745">
        <v>639</v>
      </c>
      <c r="BC1745">
        <v>20</v>
      </c>
      <c r="BD1745">
        <v>23</v>
      </c>
    </row>
    <row r="1746" spans="1:56">
      <c r="A1746" t="s">
        <v>10322</v>
      </c>
      <c r="B1746" t="s">
        <v>10322</v>
      </c>
      <c r="C1746" t="s">
        <v>4406</v>
      </c>
      <c r="D1746" t="s">
        <v>10293</v>
      </c>
      <c r="E1746" t="s">
        <v>11043</v>
      </c>
      <c r="F1746" t="str">
        <f t="shared" si="56"/>
        <v>Salafi Arabs</v>
      </c>
      <c r="G1746" s="31">
        <f t="shared" si="57"/>
        <v>0.70413735097392627</v>
      </c>
      <c r="H1746">
        <v>74903</v>
      </c>
      <c r="I1746">
        <v>0</v>
      </c>
      <c r="J1746">
        <v>52742</v>
      </c>
      <c r="K1746">
        <v>0</v>
      </c>
      <c r="W1746">
        <v>43</v>
      </c>
      <c r="AF1746">
        <v>7275</v>
      </c>
      <c r="AH1746">
        <v>47</v>
      </c>
      <c r="AR1746">
        <v>744</v>
      </c>
      <c r="AS1746">
        <v>219</v>
      </c>
      <c r="AT1746">
        <v>3121</v>
      </c>
      <c r="AU1746">
        <v>3005</v>
      </c>
      <c r="AV1746">
        <v>3504</v>
      </c>
      <c r="AW1746">
        <v>140</v>
      </c>
      <c r="AX1746">
        <v>493</v>
      </c>
      <c r="AY1746">
        <v>1202</v>
      </c>
      <c r="AZ1746">
        <v>587</v>
      </c>
      <c r="BA1746">
        <v>29</v>
      </c>
      <c r="BB1746">
        <v>1641</v>
      </c>
      <c r="BC1746">
        <v>52</v>
      </c>
      <c r="BD1746">
        <v>59</v>
      </c>
    </row>
    <row r="1747" spans="1:56">
      <c r="A1747" t="s">
        <v>10312</v>
      </c>
      <c r="B1747" t="s">
        <v>10312</v>
      </c>
      <c r="C1747" t="s">
        <v>4406</v>
      </c>
      <c r="D1747" t="s">
        <v>10293</v>
      </c>
      <c r="E1747" t="s">
        <v>10311</v>
      </c>
      <c r="F1747" t="str">
        <f t="shared" si="56"/>
        <v>Salafi Arabs</v>
      </c>
      <c r="G1747" s="31">
        <f t="shared" si="57"/>
        <v>0.56591505380432716</v>
      </c>
      <c r="H1747">
        <v>26299</v>
      </c>
      <c r="I1747">
        <v>0</v>
      </c>
      <c r="J1747">
        <v>14883</v>
      </c>
      <c r="K1747">
        <v>0</v>
      </c>
      <c r="W1747">
        <v>22</v>
      </c>
      <c r="AF1747">
        <v>3747</v>
      </c>
      <c r="AH1747">
        <v>24</v>
      </c>
      <c r="AR1747">
        <v>383</v>
      </c>
      <c r="AS1747">
        <v>113</v>
      </c>
      <c r="AT1747">
        <v>1608</v>
      </c>
      <c r="AU1747">
        <v>1548</v>
      </c>
      <c r="AV1747">
        <v>1805</v>
      </c>
      <c r="AW1747">
        <v>72</v>
      </c>
      <c r="AX1747">
        <v>254</v>
      </c>
      <c r="AY1747">
        <v>619</v>
      </c>
      <c r="AZ1747">
        <v>303</v>
      </c>
      <c r="BA1747">
        <v>15</v>
      </c>
      <c r="BB1747">
        <v>846</v>
      </c>
      <c r="BC1747">
        <v>27</v>
      </c>
      <c r="BD1747">
        <v>30</v>
      </c>
    </row>
    <row r="1748" spans="1:56">
      <c r="A1748" t="s">
        <v>10318</v>
      </c>
      <c r="B1748" t="s">
        <v>10318</v>
      </c>
      <c r="C1748" t="s">
        <v>4406</v>
      </c>
      <c r="D1748" t="s">
        <v>10293</v>
      </c>
      <c r="E1748" t="s">
        <v>10317</v>
      </c>
      <c r="F1748" t="str">
        <f t="shared" si="56"/>
        <v>Salafi Arabs</v>
      </c>
      <c r="G1748" s="31">
        <f t="shared" si="57"/>
        <v>0.71142543126105029</v>
      </c>
      <c r="H1748">
        <v>41854</v>
      </c>
      <c r="I1748">
        <v>0</v>
      </c>
      <c r="J1748">
        <v>29776</v>
      </c>
      <c r="K1748">
        <v>0</v>
      </c>
      <c r="W1748">
        <v>23</v>
      </c>
      <c r="AF1748">
        <v>3964</v>
      </c>
      <c r="AH1748">
        <v>26</v>
      </c>
      <c r="AR1748">
        <v>405</v>
      </c>
      <c r="AS1748">
        <v>119</v>
      </c>
      <c r="AT1748">
        <v>1701</v>
      </c>
      <c r="AU1748">
        <v>1638</v>
      </c>
      <c r="AV1748">
        <v>1910</v>
      </c>
      <c r="AW1748">
        <v>77</v>
      </c>
      <c r="AX1748">
        <v>269</v>
      </c>
      <c r="AY1748">
        <v>655</v>
      </c>
      <c r="AZ1748">
        <v>320</v>
      </c>
      <c r="BA1748">
        <v>16</v>
      </c>
      <c r="BB1748">
        <v>895</v>
      </c>
      <c r="BC1748">
        <v>28</v>
      </c>
      <c r="BD1748">
        <v>32</v>
      </c>
    </row>
    <row r="1749" spans="1:56">
      <c r="A1749" t="s">
        <v>10305</v>
      </c>
      <c r="B1749" t="s">
        <v>10305</v>
      </c>
      <c r="C1749" t="s">
        <v>4406</v>
      </c>
      <c r="D1749" t="s">
        <v>10293</v>
      </c>
      <c r="E1749" t="s">
        <v>10304</v>
      </c>
      <c r="F1749" t="str">
        <f t="shared" si="56"/>
        <v>Salafi Arabs</v>
      </c>
      <c r="G1749" s="31">
        <f t="shared" si="57"/>
        <v>0.58479639672764039</v>
      </c>
      <c r="H1749">
        <v>21758</v>
      </c>
      <c r="I1749">
        <v>0</v>
      </c>
      <c r="J1749">
        <v>12724</v>
      </c>
      <c r="K1749">
        <v>0</v>
      </c>
      <c r="W1749">
        <v>17</v>
      </c>
      <c r="AF1749">
        <v>2967</v>
      </c>
      <c r="AH1749">
        <v>19</v>
      </c>
      <c r="AR1749">
        <v>303</v>
      </c>
      <c r="AS1749">
        <v>89</v>
      </c>
      <c r="AT1749">
        <v>1272</v>
      </c>
      <c r="AU1749">
        <v>1225</v>
      </c>
      <c r="AV1749">
        <v>1429</v>
      </c>
      <c r="AW1749">
        <v>57</v>
      </c>
      <c r="AX1749">
        <v>201</v>
      </c>
      <c r="AY1749">
        <v>490</v>
      </c>
      <c r="AZ1749">
        <v>239</v>
      </c>
      <c r="BA1749">
        <v>12</v>
      </c>
      <c r="BB1749">
        <v>669</v>
      </c>
      <c r="BC1749">
        <v>21</v>
      </c>
      <c r="BD1749">
        <v>24</v>
      </c>
    </row>
    <row r="1750" spans="1:56">
      <c r="A1750" t="s">
        <v>10299</v>
      </c>
      <c r="B1750" t="s">
        <v>10299</v>
      </c>
      <c r="C1750" t="s">
        <v>4406</v>
      </c>
      <c r="D1750" t="s">
        <v>10293</v>
      </c>
      <c r="E1750" t="s">
        <v>10298</v>
      </c>
      <c r="F1750" t="str">
        <f t="shared" si="56"/>
        <v>Salafi Arabs</v>
      </c>
      <c r="G1750" s="31">
        <f t="shared" si="57"/>
        <v>0.70221409709526716</v>
      </c>
      <c r="H1750">
        <v>9846</v>
      </c>
      <c r="I1750">
        <v>0</v>
      </c>
      <c r="J1750">
        <v>6914</v>
      </c>
      <c r="K1750">
        <v>0</v>
      </c>
      <c r="W1750">
        <v>6</v>
      </c>
      <c r="AF1750">
        <v>961</v>
      </c>
      <c r="AH1750">
        <v>6</v>
      </c>
      <c r="AR1750">
        <v>98</v>
      </c>
      <c r="AS1750">
        <v>29</v>
      </c>
      <c r="AT1750">
        <v>413</v>
      </c>
      <c r="AU1750">
        <v>398</v>
      </c>
      <c r="AV1750">
        <v>464</v>
      </c>
      <c r="AW1750">
        <v>19</v>
      </c>
      <c r="AX1750">
        <v>65</v>
      </c>
      <c r="AY1750">
        <v>159</v>
      </c>
      <c r="AZ1750">
        <v>78</v>
      </c>
      <c r="BA1750">
        <v>4</v>
      </c>
      <c r="BB1750">
        <v>217</v>
      </c>
      <c r="BC1750">
        <v>7</v>
      </c>
      <c r="BD1750">
        <v>8</v>
      </c>
    </row>
    <row r="1751" spans="1:56">
      <c r="A1751" t="s">
        <v>10308</v>
      </c>
      <c r="B1751" t="s">
        <v>10308</v>
      </c>
      <c r="C1751" t="s">
        <v>4406</v>
      </c>
      <c r="D1751" t="s">
        <v>10293</v>
      </c>
      <c r="E1751" t="s">
        <v>9175</v>
      </c>
      <c r="F1751" t="str">
        <f t="shared" si="56"/>
        <v>Salafi Arabs</v>
      </c>
      <c r="G1751" s="31">
        <f t="shared" si="57"/>
        <v>0.65414903455426954</v>
      </c>
      <c r="H1751">
        <v>35683</v>
      </c>
      <c r="I1751">
        <v>0</v>
      </c>
      <c r="J1751">
        <v>23342</v>
      </c>
      <c r="K1751">
        <v>0</v>
      </c>
      <c r="W1751">
        <v>24</v>
      </c>
      <c r="AF1751">
        <v>4053</v>
      </c>
      <c r="AH1751">
        <v>26</v>
      </c>
      <c r="AR1751">
        <v>414</v>
      </c>
      <c r="AS1751">
        <v>122</v>
      </c>
      <c r="AT1751">
        <v>1738</v>
      </c>
      <c r="AU1751">
        <v>1673</v>
      </c>
      <c r="AV1751">
        <v>1951</v>
      </c>
      <c r="AW1751">
        <v>78</v>
      </c>
      <c r="AX1751">
        <v>274</v>
      </c>
      <c r="AY1751">
        <v>669</v>
      </c>
      <c r="AZ1751">
        <v>327</v>
      </c>
      <c r="BA1751">
        <v>16</v>
      </c>
      <c r="BB1751">
        <v>914</v>
      </c>
      <c r="BC1751">
        <v>29</v>
      </c>
      <c r="BD1751">
        <v>33</v>
      </c>
    </row>
    <row r="1752" spans="1:56">
      <c r="A1752" t="s">
        <v>10320</v>
      </c>
      <c r="B1752" t="s">
        <v>10320</v>
      </c>
      <c r="C1752" t="s">
        <v>4406</v>
      </c>
      <c r="D1752" t="s">
        <v>10293</v>
      </c>
      <c r="E1752" t="s">
        <v>10319</v>
      </c>
      <c r="F1752" t="str">
        <f t="shared" si="56"/>
        <v>Salafi Arabs</v>
      </c>
      <c r="G1752" s="31">
        <f t="shared" si="57"/>
        <v>0.63629506712928041</v>
      </c>
      <c r="H1752">
        <v>46403</v>
      </c>
      <c r="I1752">
        <v>0</v>
      </c>
      <c r="J1752">
        <v>29526</v>
      </c>
      <c r="K1752">
        <v>0</v>
      </c>
      <c r="W1752">
        <v>33</v>
      </c>
      <c r="AF1752">
        <v>5540</v>
      </c>
      <c r="AH1752">
        <v>36</v>
      </c>
      <c r="AR1752">
        <v>567</v>
      </c>
      <c r="AS1752">
        <v>167</v>
      </c>
      <c r="AT1752">
        <v>2376</v>
      </c>
      <c r="AU1752">
        <v>2288</v>
      </c>
      <c r="AV1752">
        <v>2669</v>
      </c>
      <c r="AW1752">
        <v>107</v>
      </c>
      <c r="AX1752">
        <v>375</v>
      </c>
      <c r="AY1752">
        <v>915</v>
      </c>
      <c r="AZ1752">
        <v>447</v>
      </c>
      <c r="BA1752">
        <v>22</v>
      </c>
      <c r="BB1752">
        <v>1250</v>
      </c>
      <c r="BC1752">
        <v>40</v>
      </c>
      <c r="BD1752">
        <v>45</v>
      </c>
    </row>
    <row r="1753" spans="1:56">
      <c r="A1753" t="s">
        <v>10307</v>
      </c>
      <c r="B1753" t="s">
        <v>10307</v>
      </c>
      <c r="C1753" t="s">
        <v>4406</v>
      </c>
      <c r="D1753" t="s">
        <v>10293</v>
      </c>
      <c r="E1753" t="s">
        <v>10306</v>
      </c>
      <c r="F1753" t="str">
        <f t="shared" si="56"/>
        <v>Salafi Arabs</v>
      </c>
      <c r="G1753" s="31">
        <f t="shared" si="57"/>
        <v>0.64148681055155876</v>
      </c>
      <c r="H1753">
        <v>12510</v>
      </c>
      <c r="I1753">
        <v>0</v>
      </c>
      <c r="J1753">
        <v>8025</v>
      </c>
      <c r="K1753">
        <v>0</v>
      </c>
      <c r="W1753">
        <v>9</v>
      </c>
      <c r="AF1753">
        <v>1471</v>
      </c>
      <c r="AH1753">
        <v>10</v>
      </c>
      <c r="AR1753">
        <v>151</v>
      </c>
      <c r="AS1753">
        <v>44</v>
      </c>
      <c r="AT1753">
        <v>632</v>
      </c>
      <c r="AU1753">
        <v>608</v>
      </c>
      <c r="AV1753">
        <v>709</v>
      </c>
      <c r="AW1753">
        <v>28</v>
      </c>
      <c r="AX1753">
        <v>100</v>
      </c>
      <c r="AY1753">
        <v>243</v>
      </c>
      <c r="AZ1753">
        <v>119</v>
      </c>
      <c r="BA1753">
        <v>6</v>
      </c>
      <c r="BB1753">
        <v>332</v>
      </c>
      <c r="BC1753">
        <v>11</v>
      </c>
      <c r="BD1753">
        <v>12</v>
      </c>
    </row>
    <row r="1754" spans="1:56">
      <c r="A1754" t="s">
        <v>10326</v>
      </c>
      <c r="B1754" t="s">
        <v>10326</v>
      </c>
      <c r="C1754" t="s">
        <v>4406</v>
      </c>
      <c r="D1754" t="s">
        <v>10293</v>
      </c>
      <c r="E1754" t="s">
        <v>11060</v>
      </c>
      <c r="F1754" t="str">
        <f t="shared" si="56"/>
        <v>Salafi Arabs</v>
      </c>
      <c r="G1754" s="31">
        <f t="shared" si="57"/>
        <v>0.45099688643688207</v>
      </c>
      <c r="H1754">
        <v>91535</v>
      </c>
      <c r="I1754">
        <v>26834</v>
      </c>
      <c r="J1754">
        <v>41282</v>
      </c>
      <c r="K1754">
        <v>688</v>
      </c>
      <c r="W1754">
        <v>44</v>
      </c>
      <c r="AF1754">
        <v>7463</v>
      </c>
      <c r="AH1754">
        <v>48</v>
      </c>
      <c r="AR1754">
        <v>763</v>
      </c>
      <c r="AS1754">
        <v>225</v>
      </c>
      <c r="AT1754">
        <v>3201</v>
      </c>
      <c r="AU1754">
        <v>3082</v>
      </c>
      <c r="AV1754">
        <v>3594</v>
      </c>
      <c r="AW1754">
        <v>144</v>
      </c>
      <c r="AX1754">
        <v>505</v>
      </c>
      <c r="AY1754">
        <v>1233</v>
      </c>
      <c r="AZ1754">
        <v>602</v>
      </c>
      <c r="BA1754">
        <v>29</v>
      </c>
      <c r="BB1754">
        <v>1684</v>
      </c>
      <c r="BC1754">
        <v>54</v>
      </c>
      <c r="BD1754">
        <v>60</v>
      </c>
    </row>
    <row r="1755" spans="1:56">
      <c r="A1755" t="s">
        <v>10187</v>
      </c>
      <c r="B1755" t="s">
        <v>10187</v>
      </c>
      <c r="C1755" t="s">
        <v>4406</v>
      </c>
      <c r="D1755" t="s">
        <v>10155</v>
      </c>
      <c r="E1755" t="s">
        <v>10186</v>
      </c>
      <c r="F1755" t="str">
        <f t="shared" si="56"/>
        <v>Shia Arabs</v>
      </c>
      <c r="G1755" s="31">
        <f t="shared" si="57"/>
        <v>0.40693629024045397</v>
      </c>
      <c r="H1755">
        <v>422243</v>
      </c>
      <c r="I1755">
        <v>114550</v>
      </c>
      <c r="J1755">
        <v>0</v>
      </c>
      <c r="K1755">
        <v>171826</v>
      </c>
      <c r="W1755">
        <v>262</v>
      </c>
      <c r="AF1755">
        <v>44602</v>
      </c>
      <c r="AH1755">
        <v>289</v>
      </c>
      <c r="AR1755">
        <v>4561</v>
      </c>
      <c r="AS1755">
        <v>1343</v>
      </c>
      <c r="AT1755">
        <v>19132</v>
      </c>
      <c r="AU1755">
        <v>18423</v>
      </c>
      <c r="AV1755">
        <v>21484</v>
      </c>
      <c r="AW1755">
        <v>861</v>
      </c>
      <c r="AX1755">
        <v>3021</v>
      </c>
      <c r="AY1755">
        <v>7369</v>
      </c>
      <c r="AZ1755">
        <v>3601</v>
      </c>
      <c r="BA1755">
        <v>176</v>
      </c>
      <c r="BB1755">
        <v>10064</v>
      </c>
      <c r="BC1755">
        <v>320</v>
      </c>
      <c r="BD1755">
        <v>359</v>
      </c>
    </row>
    <row r="1756" spans="1:56">
      <c r="A1756" t="s">
        <v>10171</v>
      </c>
      <c r="B1756" t="s">
        <v>10171</v>
      </c>
      <c r="C1756" t="s">
        <v>4406</v>
      </c>
      <c r="D1756" t="s">
        <v>10155</v>
      </c>
      <c r="E1756" t="s">
        <v>10981</v>
      </c>
      <c r="F1756" t="str">
        <f t="shared" si="56"/>
        <v>Shia Arabs</v>
      </c>
      <c r="G1756" s="31">
        <f t="shared" si="57"/>
        <v>0.79967375386953865</v>
      </c>
      <c r="H1756">
        <v>107894</v>
      </c>
      <c r="I1756">
        <v>0</v>
      </c>
      <c r="J1756">
        <v>0</v>
      </c>
      <c r="K1756">
        <v>86280</v>
      </c>
      <c r="W1756">
        <v>42</v>
      </c>
      <c r="AF1756">
        <v>7094</v>
      </c>
      <c r="AH1756">
        <v>46</v>
      </c>
      <c r="AR1756">
        <v>726</v>
      </c>
      <c r="AS1756">
        <v>214</v>
      </c>
      <c r="AT1756">
        <v>3043</v>
      </c>
      <c r="AU1756">
        <v>2931</v>
      </c>
      <c r="AV1756">
        <v>3418</v>
      </c>
      <c r="AW1756">
        <v>137</v>
      </c>
      <c r="AX1756">
        <v>481</v>
      </c>
      <c r="AY1756">
        <v>1172</v>
      </c>
      <c r="AZ1756">
        <v>573</v>
      </c>
      <c r="BA1756">
        <v>28</v>
      </c>
      <c r="BB1756">
        <v>1601</v>
      </c>
      <c r="BC1756">
        <v>51</v>
      </c>
      <c r="BD1756">
        <v>57</v>
      </c>
    </row>
    <row r="1757" spans="1:56">
      <c r="A1757" t="s">
        <v>10161</v>
      </c>
      <c r="B1757" t="s">
        <v>10161</v>
      </c>
      <c r="C1757" t="s">
        <v>4406</v>
      </c>
      <c r="D1757" t="s">
        <v>10155</v>
      </c>
      <c r="E1757" t="s">
        <v>10992</v>
      </c>
      <c r="F1757" t="str">
        <f t="shared" si="56"/>
        <v>Sunni Arabs</v>
      </c>
      <c r="G1757" s="31">
        <f t="shared" si="57"/>
        <v>0.85338528981977591</v>
      </c>
      <c r="H1757">
        <v>22583</v>
      </c>
      <c r="I1757">
        <v>19272</v>
      </c>
      <c r="J1757">
        <v>0</v>
      </c>
      <c r="K1757">
        <v>1014</v>
      </c>
      <c r="W1757">
        <v>4</v>
      </c>
      <c r="AF1757">
        <v>755</v>
      </c>
      <c r="AH1757">
        <v>5</v>
      </c>
      <c r="AR1757">
        <v>77</v>
      </c>
      <c r="AS1757">
        <v>23</v>
      </c>
      <c r="AT1757">
        <v>323</v>
      </c>
      <c r="AU1757">
        <v>311</v>
      </c>
      <c r="AV1757">
        <v>363</v>
      </c>
      <c r="AW1757">
        <v>15</v>
      </c>
      <c r="AX1757">
        <v>51</v>
      </c>
      <c r="AY1757">
        <v>125</v>
      </c>
      <c r="AZ1757">
        <v>61</v>
      </c>
      <c r="BA1757">
        <v>3</v>
      </c>
      <c r="BB1757">
        <v>170</v>
      </c>
      <c r="BC1757">
        <v>5</v>
      </c>
      <c r="BD1757">
        <v>6</v>
      </c>
    </row>
    <row r="1758" spans="1:56">
      <c r="A1758" t="s">
        <v>10154</v>
      </c>
      <c r="B1758" t="s">
        <v>10154</v>
      </c>
      <c r="C1758" t="s">
        <v>4406</v>
      </c>
      <c r="D1758" t="s">
        <v>10155</v>
      </c>
      <c r="E1758" t="s">
        <v>10999</v>
      </c>
      <c r="F1758" t="str">
        <f t="shared" si="56"/>
        <v>Shia Arabs</v>
      </c>
      <c r="G1758" s="31">
        <f t="shared" si="57"/>
        <v>0.81057125871480296</v>
      </c>
      <c r="H1758">
        <v>18503</v>
      </c>
      <c r="I1758">
        <v>0</v>
      </c>
      <c r="J1758">
        <v>0</v>
      </c>
      <c r="K1758">
        <v>14998</v>
      </c>
      <c r="W1758">
        <v>7</v>
      </c>
      <c r="AF1758">
        <v>1150</v>
      </c>
      <c r="AH1758">
        <v>7</v>
      </c>
      <c r="AR1758">
        <v>118</v>
      </c>
      <c r="AS1758">
        <v>35</v>
      </c>
      <c r="AT1758">
        <v>494</v>
      </c>
      <c r="AU1758">
        <v>475</v>
      </c>
      <c r="AV1758">
        <v>554</v>
      </c>
      <c r="AW1758">
        <v>22</v>
      </c>
      <c r="AX1758">
        <v>78</v>
      </c>
      <c r="AY1758">
        <v>190</v>
      </c>
      <c r="AZ1758">
        <v>93</v>
      </c>
      <c r="BA1758">
        <v>5</v>
      </c>
      <c r="BB1758">
        <v>260</v>
      </c>
      <c r="BC1758">
        <v>8</v>
      </c>
      <c r="BD1758">
        <v>9</v>
      </c>
    </row>
    <row r="1759" spans="1:56">
      <c r="A1759" t="s">
        <v>10165</v>
      </c>
      <c r="B1759" t="s">
        <v>10165</v>
      </c>
      <c r="C1759" t="s">
        <v>4406</v>
      </c>
      <c r="D1759" t="s">
        <v>10155</v>
      </c>
      <c r="E1759" t="s">
        <v>11013</v>
      </c>
      <c r="F1759" t="str">
        <f t="shared" si="56"/>
        <v>Sunni Arabs</v>
      </c>
      <c r="G1759" s="31">
        <f t="shared" si="57"/>
        <v>0.7870481553558859</v>
      </c>
      <c r="H1759">
        <v>48302</v>
      </c>
      <c r="I1759">
        <v>38016</v>
      </c>
      <c r="J1759">
        <v>0</v>
      </c>
      <c r="K1759">
        <v>0</v>
      </c>
      <c r="W1759">
        <v>20</v>
      </c>
      <c r="AF1759">
        <v>3377</v>
      </c>
      <c r="AH1759">
        <v>22</v>
      </c>
      <c r="AR1759">
        <v>345</v>
      </c>
      <c r="AS1759">
        <v>102</v>
      </c>
      <c r="AT1759">
        <v>1448</v>
      </c>
      <c r="AU1759">
        <v>1395</v>
      </c>
      <c r="AV1759">
        <v>1626</v>
      </c>
      <c r="AW1759">
        <v>65</v>
      </c>
      <c r="AX1759">
        <v>229</v>
      </c>
      <c r="AY1759">
        <v>558</v>
      </c>
      <c r="AZ1759">
        <v>273</v>
      </c>
      <c r="BA1759">
        <v>13</v>
      </c>
      <c r="BB1759">
        <v>762</v>
      </c>
      <c r="BC1759">
        <v>24</v>
      </c>
      <c r="BD1759">
        <v>27</v>
      </c>
    </row>
    <row r="1760" spans="1:56">
      <c r="A1760" t="s">
        <v>10181</v>
      </c>
      <c r="B1760" t="s">
        <v>10181</v>
      </c>
      <c r="C1760" t="s">
        <v>4406</v>
      </c>
      <c r="D1760" t="s">
        <v>10155</v>
      </c>
      <c r="E1760" t="s">
        <v>11032</v>
      </c>
      <c r="F1760" t="str">
        <f t="shared" si="56"/>
        <v>Sunni Arabs</v>
      </c>
      <c r="G1760" s="31">
        <f t="shared" si="57"/>
        <v>0.62446301648051239</v>
      </c>
      <c r="H1760">
        <v>38409</v>
      </c>
      <c r="I1760">
        <v>23985</v>
      </c>
      <c r="J1760">
        <v>0</v>
      </c>
      <c r="K1760">
        <v>0</v>
      </c>
      <c r="W1760">
        <v>28</v>
      </c>
      <c r="AF1760">
        <v>4735</v>
      </c>
      <c r="AH1760">
        <v>31</v>
      </c>
      <c r="AR1760">
        <v>484</v>
      </c>
      <c r="AS1760">
        <v>143</v>
      </c>
      <c r="AT1760">
        <v>2031</v>
      </c>
      <c r="AU1760">
        <v>1956</v>
      </c>
      <c r="AV1760">
        <v>2281</v>
      </c>
      <c r="AW1760">
        <v>91</v>
      </c>
      <c r="AX1760">
        <v>321</v>
      </c>
      <c r="AY1760">
        <v>782</v>
      </c>
      <c r="AZ1760">
        <v>382</v>
      </c>
      <c r="BA1760">
        <v>19</v>
      </c>
      <c r="BB1760">
        <v>1068</v>
      </c>
      <c r="BC1760">
        <v>34</v>
      </c>
      <c r="BD1760">
        <v>38</v>
      </c>
    </row>
    <row r="1761" spans="1:56">
      <c r="A1761" t="s">
        <v>10167</v>
      </c>
      <c r="B1761" t="s">
        <v>10167</v>
      </c>
      <c r="C1761" t="s">
        <v>4406</v>
      </c>
      <c r="D1761" t="s">
        <v>10155</v>
      </c>
      <c r="E1761" t="s">
        <v>10166</v>
      </c>
      <c r="F1761" t="str">
        <f t="shared" si="56"/>
        <v>Sunni Arabs</v>
      </c>
      <c r="G1761" s="31">
        <f t="shared" si="57"/>
        <v>0.74035192961407714</v>
      </c>
      <c r="H1761">
        <v>60012</v>
      </c>
      <c r="I1761">
        <v>44430</v>
      </c>
      <c r="J1761">
        <v>0</v>
      </c>
      <c r="K1761">
        <v>0</v>
      </c>
      <c r="W1761">
        <v>30</v>
      </c>
      <c r="AF1761">
        <v>5116</v>
      </c>
      <c r="AH1761">
        <v>33</v>
      </c>
      <c r="AR1761">
        <v>523</v>
      </c>
      <c r="AS1761">
        <v>154</v>
      </c>
      <c r="AT1761">
        <v>2194</v>
      </c>
      <c r="AU1761">
        <v>2113</v>
      </c>
      <c r="AV1761">
        <v>2464</v>
      </c>
      <c r="AW1761">
        <v>99</v>
      </c>
      <c r="AX1761">
        <v>346</v>
      </c>
      <c r="AY1761">
        <v>845</v>
      </c>
      <c r="AZ1761">
        <v>413</v>
      </c>
      <c r="BA1761">
        <v>20</v>
      </c>
      <c r="BB1761">
        <v>1154</v>
      </c>
      <c r="BC1761">
        <v>37</v>
      </c>
      <c r="BD1761">
        <v>41</v>
      </c>
    </row>
    <row r="1762" spans="1:56">
      <c r="A1762" t="s">
        <v>10159</v>
      </c>
      <c r="B1762" t="s">
        <v>10159</v>
      </c>
      <c r="C1762" t="s">
        <v>4406</v>
      </c>
      <c r="D1762" t="s">
        <v>10155</v>
      </c>
      <c r="E1762" t="s">
        <v>10158</v>
      </c>
      <c r="F1762" t="str">
        <f t="shared" si="56"/>
        <v>Sunni Arabs</v>
      </c>
      <c r="G1762" s="31">
        <f t="shared" si="57"/>
        <v>0.8643716577540107</v>
      </c>
      <c r="H1762">
        <v>44880</v>
      </c>
      <c r="I1762">
        <v>38793</v>
      </c>
      <c r="J1762">
        <v>0</v>
      </c>
      <c r="K1762">
        <v>0</v>
      </c>
      <c r="W1762">
        <v>12</v>
      </c>
      <c r="AF1762">
        <v>1999</v>
      </c>
      <c r="AH1762">
        <v>13</v>
      </c>
      <c r="AR1762">
        <v>204</v>
      </c>
      <c r="AS1762">
        <v>60</v>
      </c>
      <c r="AT1762">
        <v>857</v>
      </c>
      <c r="AU1762">
        <v>825</v>
      </c>
      <c r="AV1762">
        <v>963</v>
      </c>
      <c r="AW1762">
        <v>39</v>
      </c>
      <c r="AX1762">
        <v>135</v>
      </c>
      <c r="AY1762">
        <v>330</v>
      </c>
      <c r="AZ1762">
        <v>161</v>
      </c>
      <c r="BA1762">
        <v>8</v>
      </c>
      <c r="BB1762">
        <v>451</v>
      </c>
      <c r="BC1762">
        <v>14</v>
      </c>
      <c r="BD1762">
        <v>16</v>
      </c>
    </row>
    <row r="1763" spans="1:56">
      <c r="A1763" t="s">
        <v>10183</v>
      </c>
      <c r="B1763" t="s">
        <v>10183</v>
      </c>
      <c r="C1763" t="s">
        <v>4406</v>
      </c>
      <c r="D1763" t="s">
        <v>10155</v>
      </c>
      <c r="E1763" t="s">
        <v>10182</v>
      </c>
      <c r="F1763" t="str">
        <f t="shared" si="56"/>
        <v>Sunni Arabs</v>
      </c>
      <c r="G1763" s="31">
        <f t="shared" si="57"/>
        <v>0.74855019396722344</v>
      </c>
      <c r="H1763">
        <v>202096</v>
      </c>
      <c r="I1763">
        <v>151279</v>
      </c>
      <c r="J1763">
        <v>0</v>
      </c>
      <c r="K1763">
        <v>0</v>
      </c>
      <c r="W1763">
        <v>98</v>
      </c>
      <c r="AF1763">
        <v>16682</v>
      </c>
      <c r="AH1763">
        <v>108</v>
      </c>
      <c r="AR1763">
        <v>1706</v>
      </c>
      <c r="AS1763">
        <v>502</v>
      </c>
      <c r="AT1763">
        <v>7156</v>
      </c>
      <c r="AU1763">
        <v>6891</v>
      </c>
      <c r="AV1763">
        <v>8035</v>
      </c>
      <c r="AW1763">
        <v>322</v>
      </c>
      <c r="AX1763">
        <v>1130</v>
      </c>
      <c r="AY1763">
        <v>2756</v>
      </c>
      <c r="AZ1763">
        <v>1347</v>
      </c>
      <c r="BA1763">
        <v>66</v>
      </c>
      <c r="BB1763">
        <v>3764</v>
      </c>
      <c r="BC1763">
        <v>120</v>
      </c>
      <c r="BD1763">
        <v>134</v>
      </c>
    </row>
    <row r="1764" spans="1:56">
      <c r="A1764" t="s">
        <v>10185</v>
      </c>
      <c r="B1764" t="s">
        <v>10185</v>
      </c>
      <c r="C1764" t="s">
        <v>4406</v>
      </c>
      <c r="D1764" t="s">
        <v>10155</v>
      </c>
      <c r="E1764" t="s">
        <v>10184</v>
      </c>
      <c r="F1764" t="str">
        <f t="shared" si="56"/>
        <v>Shia Arabs</v>
      </c>
      <c r="G1764" s="31">
        <f t="shared" si="57"/>
        <v>0.56537530870356978</v>
      </c>
      <c r="H1764">
        <v>601305</v>
      </c>
      <c r="I1764">
        <v>37774</v>
      </c>
      <c r="J1764">
        <v>0</v>
      </c>
      <c r="K1764">
        <v>339963</v>
      </c>
      <c r="W1764">
        <v>432</v>
      </c>
      <c r="AF1764">
        <v>73391</v>
      </c>
      <c r="AH1764">
        <v>475</v>
      </c>
      <c r="AR1764">
        <v>7506</v>
      </c>
      <c r="AS1764">
        <v>2210</v>
      </c>
      <c r="AT1764">
        <v>31481</v>
      </c>
      <c r="AU1764">
        <v>30315</v>
      </c>
      <c r="AV1764">
        <v>35352</v>
      </c>
      <c r="AW1764">
        <v>1416</v>
      </c>
      <c r="AX1764">
        <v>4971</v>
      </c>
      <c r="AY1764">
        <v>12126</v>
      </c>
      <c r="AZ1764">
        <v>5925</v>
      </c>
      <c r="BA1764">
        <v>290</v>
      </c>
      <c r="BB1764">
        <v>16559</v>
      </c>
      <c r="BC1764">
        <v>527</v>
      </c>
      <c r="BD1764">
        <v>592</v>
      </c>
    </row>
    <row r="1765" spans="1:56">
      <c r="A1765" t="s">
        <v>10179</v>
      </c>
      <c r="B1765" t="s">
        <v>10179</v>
      </c>
      <c r="C1765" t="s">
        <v>4406</v>
      </c>
      <c r="D1765" t="s">
        <v>10155</v>
      </c>
      <c r="E1765" t="s">
        <v>10178</v>
      </c>
      <c r="F1765" t="str">
        <f t="shared" si="56"/>
        <v>Sunni Arabs</v>
      </c>
      <c r="G1765" s="31">
        <f t="shared" si="57"/>
        <v>0.62249877460017267</v>
      </c>
      <c r="H1765">
        <v>230537</v>
      </c>
      <c r="I1765">
        <v>143509</v>
      </c>
      <c r="J1765">
        <v>0</v>
      </c>
      <c r="K1765">
        <v>35877</v>
      </c>
      <c r="W1765">
        <v>99</v>
      </c>
      <c r="AF1765">
        <v>16791</v>
      </c>
      <c r="AH1765">
        <v>109</v>
      </c>
      <c r="AR1765">
        <v>1717</v>
      </c>
      <c r="AS1765">
        <v>506</v>
      </c>
      <c r="AT1765">
        <v>7203</v>
      </c>
      <c r="AU1765">
        <v>6936</v>
      </c>
      <c r="AV1765">
        <v>8088</v>
      </c>
      <c r="AW1765">
        <v>324</v>
      </c>
      <c r="AX1765">
        <v>1137</v>
      </c>
      <c r="AY1765">
        <v>2774</v>
      </c>
      <c r="AZ1765">
        <v>1356</v>
      </c>
      <c r="BA1765">
        <v>66</v>
      </c>
      <c r="BB1765">
        <v>3789</v>
      </c>
      <c r="BC1765">
        <v>121</v>
      </c>
      <c r="BD1765">
        <v>135</v>
      </c>
    </row>
    <row r="1766" spans="1:56">
      <c r="A1766" t="s">
        <v>10173</v>
      </c>
      <c r="B1766" t="s">
        <v>10173</v>
      </c>
      <c r="C1766" t="s">
        <v>4406</v>
      </c>
      <c r="D1766" t="s">
        <v>10155</v>
      </c>
      <c r="E1766" t="s">
        <v>11052</v>
      </c>
      <c r="F1766" t="str">
        <f t="shared" si="56"/>
        <v>Sunni Arabs</v>
      </c>
      <c r="G1766" s="31">
        <f t="shared" si="57"/>
        <v>0.59598622725036887</v>
      </c>
      <c r="H1766">
        <v>50825</v>
      </c>
      <c r="I1766">
        <v>30291</v>
      </c>
      <c r="J1766">
        <v>0</v>
      </c>
      <c r="K1766">
        <v>12982</v>
      </c>
      <c r="W1766">
        <v>15</v>
      </c>
      <c r="AF1766">
        <v>2478</v>
      </c>
      <c r="AH1766">
        <v>16</v>
      </c>
      <c r="AR1766">
        <v>254</v>
      </c>
      <c r="AS1766">
        <v>75</v>
      </c>
      <c r="AT1766">
        <v>1063</v>
      </c>
      <c r="AU1766">
        <v>1024</v>
      </c>
      <c r="AV1766">
        <v>1194</v>
      </c>
      <c r="AW1766">
        <v>48</v>
      </c>
      <c r="AX1766">
        <v>168</v>
      </c>
      <c r="AY1766">
        <v>410</v>
      </c>
      <c r="AZ1766">
        <v>200</v>
      </c>
      <c r="BA1766">
        <v>10</v>
      </c>
      <c r="BB1766">
        <v>559</v>
      </c>
      <c r="BC1766">
        <v>18</v>
      </c>
      <c r="BD1766">
        <v>20</v>
      </c>
    </row>
    <row r="1767" spans="1:56">
      <c r="A1767" t="s">
        <v>10177</v>
      </c>
      <c r="B1767" t="s">
        <v>10177</v>
      </c>
      <c r="C1767" t="s">
        <v>4406</v>
      </c>
      <c r="D1767" t="s">
        <v>10155</v>
      </c>
      <c r="E1767" t="s">
        <v>10176</v>
      </c>
      <c r="F1767" t="str">
        <f t="shared" si="56"/>
        <v>Shia Arabs</v>
      </c>
      <c r="G1767" s="31">
        <f t="shared" si="57"/>
        <v>0.75985154841307356</v>
      </c>
      <c r="H1767">
        <v>57123</v>
      </c>
      <c r="I1767">
        <v>2284</v>
      </c>
      <c r="J1767">
        <v>0</v>
      </c>
      <c r="K1767">
        <v>43405</v>
      </c>
      <c r="W1767">
        <v>22</v>
      </c>
      <c r="AF1767">
        <v>3755</v>
      </c>
      <c r="AH1767">
        <v>24</v>
      </c>
      <c r="AR1767">
        <v>384</v>
      </c>
      <c r="AS1767">
        <v>113</v>
      </c>
      <c r="AT1767">
        <v>1610</v>
      </c>
      <c r="AU1767">
        <v>1550</v>
      </c>
      <c r="AV1767">
        <v>1808</v>
      </c>
      <c r="AW1767">
        <v>72</v>
      </c>
      <c r="AX1767">
        <v>254</v>
      </c>
      <c r="AY1767">
        <v>620</v>
      </c>
      <c r="AZ1767">
        <v>303</v>
      </c>
      <c r="BA1767">
        <v>15</v>
      </c>
      <c r="BB1767">
        <v>847</v>
      </c>
      <c r="BC1767">
        <v>27</v>
      </c>
      <c r="BD1767">
        <v>30</v>
      </c>
    </row>
    <row r="1768" spans="1:56">
      <c r="A1768" t="s">
        <v>10157</v>
      </c>
      <c r="B1768" t="s">
        <v>10157</v>
      </c>
      <c r="C1768" t="s">
        <v>4406</v>
      </c>
      <c r="D1768" t="s">
        <v>10155</v>
      </c>
      <c r="E1768" t="s">
        <v>11055</v>
      </c>
      <c r="F1768" t="str">
        <f t="shared" si="56"/>
        <v>Sunni Arabs</v>
      </c>
      <c r="G1768" s="31">
        <f t="shared" si="57"/>
        <v>0.65009011038522191</v>
      </c>
      <c r="H1768">
        <v>17756</v>
      </c>
      <c r="I1768">
        <v>11543</v>
      </c>
      <c r="J1768">
        <v>0</v>
      </c>
      <c r="K1768">
        <v>0</v>
      </c>
      <c r="W1768">
        <v>12</v>
      </c>
      <c r="AF1768">
        <v>2041</v>
      </c>
      <c r="AH1768">
        <v>13</v>
      </c>
      <c r="AR1768">
        <v>209</v>
      </c>
      <c r="AS1768">
        <v>61</v>
      </c>
      <c r="AT1768">
        <v>875</v>
      </c>
      <c r="AU1768">
        <v>842</v>
      </c>
      <c r="AV1768">
        <v>982</v>
      </c>
      <c r="AW1768">
        <v>39</v>
      </c>
      <c r="AX1768">
        <v>138</v>
      </c>
      <c r="AY1768">
        <v>337</v>
      </c>
      <c r="AZ1768">
        <v>165</v>
      </c>
      <c r="BA1768">
        <v>8</v>
      </c>
      <c r="BB1768">
        <v>460</v>
      </c>
      <c r="BC1768">
        <v>15</v>
      </c>
      <c r="BD1768">
        <v>16</v>
      </c>
    </row>
    <row r="1769" spans="1:56">
      <c r="A1769" t="s">
        <v>10163</v>
      </c>
      <c r="B1769" t="s">
        <v>10163</v>
      </c>
      <c r="C1769" t="s">
        <v>4406</v>
      </c>
      <c r="D1769" t="s">
        <v>10155</v>
      </c>
      <c r="E1769" t="s">
        <v>11056</v>
      </c>
      <c r="F1769" t="str">
        <f t="shared" si="56"/>
        <v>Shia Arabs</v>
      </c>
      <c r="G1769" s="31">
        <f t="shared" si="57"/>
        <v>0.59126379047448197</v>
      </c>
      <c r="H1769">
        <v>22298</v>
      </c>
      <c r="I1769">
        <v>5650</v>
      </c>
      <c r="J1769">
        <v>0</v>
      </c>
      <c r="K1769">
        <v>13184</v>
      </c>
      <c r="W1769">
        <v>7</v>
      </c>
      <c r="AF1769">
        <v>1137</v>
      </c>
      <c r="AH1769">
        <v>7</v>
      </c>
      <c r="AR1769">
        <v>116</v>
      </c>
      <c r="AS1769">
        <v>34</v>
      </c>
      <c r="AT1769">
        <v>488</v>
      </c>
      <c r="AU1769">
        <v>470</v>
      </c>
      <c r="AV1769">
        <v>548</v>
      </c>
      <c r="AW1769">
        <v>22</v>
      </c>
      <c r="AX1769">
        <v>77</v>
      </c>
      <c r="AY1769">
        <v>188</v>
      </c>
      <c r="AZ1769">
        <v>92</v>
      </c>
      <c r="BA1769">
        <v>4</v>
      </c>
      <c r="BB1769">
        <v>257</v>
      </c>
      <c r="BC1769">
        <v>8</v>
      </c>
      <c r="BD1769">
        <v>9</v>
      </c>
    </row>
    <row r="1770" spans="1:56">
      <c r="A1770" t="s">
        <v>10175</v>
      </c>
      <c r="B1770" t="s">
        <v>10175</v>
      </c>
      <c r="C1770" t="s">
        <v>4406</v>
      </c>
      <c r="D1770" t="s">
        <v>10155</v>
      </c>
      <c r="E1770" t="s">
        <v>10174</v>
      </c>
      <c r="F1770" t="str">
        <f t="shared" si="56"/>
        <v>Sunni Arabs</v>
      </c>
      <c r="G1770" s="31">
        <f t="shared" si="57"/>
        <v>0.59236609025727538</v>
      </c>
      <c r="H1770">
        <v>47420</v>
      </c>
      <c r="I1770">
        <v>28090</v>
      </c>
      <c r="J1770">
        <v>0</v>
      </c>
      <c r="K1770">
        <v>12038</v>
      </c>
      <c r="W1770">
        <v>14</v>
      </c>
      <c r="AF1770">
        <v>2395</v>
      </c>
      <c r="AH1770">
        <v>15</v>
      </c>
      <c r="AR1770">
        <v>245</v>
      </c>
      <c r="AS1770">
        <v>72</v>
      </c>
      <c r="AT1770">
        <v>1027</v>
      </c>
      <c r="AU1770">
        <v>989</v>
      </c>
      <c r="AV1770">
        <v>1153</v>
      </c>
      <c r="AW1770">
        <v>46</v>
      </c>
      <c r="AX1770">
        <v>162</v>
      </c>
      <c r="AY1770">
        <v>396</v>
      </c>
      <c r="AZ1770">
        <v>193</v>
      </c>
      <c r="BA1770">
        <v>9</v>
      </c>
      <c r="BB1770">
        <v>540</v>
      </c>
      <c r="BC1770">
        <v>17</v>
      </c>
      <c r="BD1770">
        <v>19</v>
      </c>
    </row>
    <row r="1771" spans="1:56">
      <c r="A1771" t="s">
        <v>10169</v>
      </c>
      <c r="B1771" t="s">
        <v>10169</v>
      </c>
      <c r="C1771" t="s">
        <v>4406</v>
      </c>
      <c r="D1771" t="s">
        <v>10155</v>
      </c>
      <c r="E1771" t="s">
        <v>11062</v>
      </c>
      <c r="F1771" t="str">
        <f t="shared" si="56"/>
        <v>Shia Arabs</v>
      </c>
      <c r="G1771" s="31">
        <f t="shared" si="57"/>
        <v>0.73693884544689869</v>
      </c>
      <c r="H1771">
        <v>32099</v>
      </c>
      <c r="I1771">
        <v>0</v>
      </c>
      <c r="J1771">
        <v>0</v>
      </c>
      <c r="K1771">
        <v>23655</v>
      </c>
      <c r="W1771">
        <v>16</v>
      </c>
      <c r="AF1771">
        <v>2774</v>
      </c>
      <c r="AH1771">
        <v>18</v>
      </c>
      <c r="AR1771">
        <v>283</v>
      </c>
      <c r="AS1771">
        <v>83</v>
      </c>
      <c r="AT1771">
        <v>1189</v>
      </c>
      <c r="AU1771">
        <v>1145</v>
      </c>
      <c r="AV1771">
        <v>1335</v>
      </c>
      <c r="AW1771">
        <v>53</v>
      </c>
      <c r="AX1771">
        <v>188</v>
      </c>
      <c r="AY1771">
        <v>458</v>
      </c>
      <c r="AZ1771">
        <v>224</v>
      </c>
      <c r="BA1771">
        <v>11</v>
      </c>
      <c r="BB1771">
        <v>625</v>
      </c>
      <c r="BC1771">
        <v>20</v>
      </c>
      <c r="BD1771">
        <v>22</v>
      </c>
    </row>
    <row r="1772" spans="1:56">
      <c r="A1772" t="s">
        <v>10135</v>
      </c>
      <c r="B1772" t="s">
        <v>10135</v>
      </c>
      <c r="C1772" t="s">
        <v>4406</v>
      </c>
      <c r="D1772" t="s">
        <v>10121</v>
      </c>
      <c r="E1772" t="s">
        <v>10995</v>
      </c>
      <c r="F1772" t="str">
        <f t="shared" si="56"/>
        <v>Sunni Arabs</v>
      </c>
      <c r="G1772" s="31">
        <f t="shared" si="57"/>
        <v>0.83245868254092581</v>
      </c>
      <c r="H1772">
        <v>12767</v>
      </c>
      <c r="I1772">
        <v>10628</v>
      </c>
      <c r="J1772">
        <v>0</v>
      </c>
      <c r="K1772">
        <v>0</v>
      </c>
      <c r="W1772">
        <v>4</v>
      </c>
      <c r="AF1772">
        <v>701</v>
      </c>
      <c r="AH1772">
        <v>5</v>
      </c>
      <c r="AR1772">
        <v>72</v>
      </c>
      <c r="AS1772">
        <v>21</v>
      </c>
      <c r="AT1772">
        <v>301</v>
      </c>
      <c r="AU1772">
        <v>290</v>
      </c>
      <c r="AV1772">
        <v>338</v>
      </c>
      <c r="AW1772">
        <v>14</v>
      </c>
      <c r="AX1772">
        <v>48</v>
      </c>
      <c r="AY1772">
        <v>116</v>
      </c>
      <c r="AZ1772">
        <v>57</v>
      </c>
      <c r="BA1772">
        <v>3</v>
      </c>
      <c r="BB1772">
        <v>158</v>
      </c>
      <c r="BC1772">
        <v>5</v>
      </c>
      <c r="BD1772">
        <v>6</v>
      </c>
    </row>
    <row r="1773" spans="1:56">
      <c r="A1773" t="s">
        <v>10125</v>
      </c>
      <c r="B1773" t="s">
        <v>10125</v>
      </c>
      <c r="C1773" t="s">
        <v>4406</v>
      </c>
      <c r="D1773" t="s">
        <v>10121</v>
      </c>
      <c r="E1773" t="s">
        <v>10996</v>
      </c>
      <c r="F1773" t="str">
        <f t="shared" si="56"/>
        <v>Salafi Arabs</v>
      </c>
      <c r="G1773" s="31">
        <f t="shared" si="57"/>
        <v>0.61949702396911366</v>
      </c>
      <c r="H1773">
        <v>74596</v>
      </c>
      <c r="I1773">
        <v>19805</v>
      </c>
      <c r="J1773">
        <v>46212</v>
      </c>
      <c r="K1773">
        <v>0</v>
      </c>
      <c r="W1773">
        <v>17</v>
      </c>
      <c r="AF1773">
        <v>2817</v>
      </c>
      <c r="AH1773">
        <v>18</v>
      </c>
      <c r="AR1773">
        <v>288</v>
      </c>
      <c r="AS1773">
        <v>85</v>
      </c>
      <c r="AT1773">
        <v>1208</v>
      </c>
      <c r="AU1773">
        <v>1163</v>
      </c>
      <c r="AV1773">
        <v>1357</v>
      </c>
      <c r="AW1773">
        <v>54</v>
      </c>
      <c r="AX1773">
        <v>191</v>
      </c>
      <c r="AY1773">
        <v>465</v>
      </c>
      <c r="AZ1773">
        <v>227</v>
      </c>
      <c r="BA1773">
        <v>11</v>
      </c>
      <c r="BB1773">
        <v>635</v>
      </c>
      <c r="BC1773">
        <v>20</v>
      </c>
      <c r="BD1773">
        <v>23</v>
      </c>
    </row>
    <row r="1774" spans="1:56">
      <c r="A1774" t="s">
        <v>10123</v>
      </c>
      <c r="B1774" t="s">
        <v>10123</v>
      </c>
      <c r="C1774" t="s">
        <v>4406</v>
      </c>
      <c r="D1774" t="s">
        <v>10121</v>
      </c>
      <c r="E1774" t="s">
        <v>11037</v>
      </c>
      <c r="F1774" t="str">
        <f t="shared" si="56"/>
        <v>Sunni Arabs</v>
      </c>
      <c r="G1774" s="31">
        <f t="shared" si="57"/>
        <v>0.77587499279248107</v>
      </c>
      <c r="H1774">
        <v>17343</v>
      </c>
      <c r="I1774">
        <v>13456</v>
      </c>
      <c r="J1774">
        <v>2375</v>
      </c>
      <c r="K1774">
        <v>0</v>
      </c>
      <c r="W1774">
        <v>3</v>
      </c>
      <c r="AF1774">
        <v>495</v>
      </c>
      <c r="AH1774">
        <v>3</v>
      </c>
      <c r="AR1774">
        <v>51</v>
      </c>
      <c r="AS1774">
        <v>15</v>
      </c>
      <c r="AT1774">
        <v>213</v>
      </c>
      <c r="AU1774">
        <v>205</v>
      </c>
      <c r="AV1774">
        <v>239</v>
      </c>
      <c r="AW1774">
        <v>10</v>
      </c>
      <c r="AX1774">
        <v>34</v>
      </c>
      <c r="AY1774">
        <v>82</v>
      </c>
      <c r="AZ1774">
        <v>40</v>
      </c>
      <c r="BA1774">
        <v>2</v>
      </c>
      <c r="BB1774">
        <v>112</v>
      </c>
      <c r="BC1774">
        <v>4</v>
      </c>
      <c r="BD1774">
        <v>4</v>
      </c>
    </row>
    <row r="1775" spans="1:56">
      <c r="A1775" t="s">
        <v>10131</v>
      </c>
      <c r="B1775" t="s">
        <v>10131</v>
      </c>
      <c r="C1775" t="s">
        <v>4406</v>
      </c>
      <c r="D1775" t="s">
        <v>10121</v>
      </c>
      <c r="E1775" t="s">
        <v>11039</v>
      </c>
      <c r="F1775" t="str">
        <f t="shared" si="56"/>
        <v>Salafi Arabs</v>
      </c>
      <c r="G1775" s="31">
        <f t="shared" si="57"/>
        <v>0.47455361405518953</v>
      </c>
      <c r="H1775">
        <v>20946</v>
      </c>
      <c r="I1775">
        <v>6627</v>
      </c>
      <c r="J1775">
        <v>9940</v>
      </c>
      <c r="K1775">
        <v>0</v>
      </c>
      <c r="W1775">
        <v>8</v>
      </c>
      <c r="AF1775">
        <v>1438</v>
      </c>
      <c r="AH1775">
        <v>9</v>
      </c>
      <c r="AR1775">
        <v>147</v>
      </c>
      <c r="AS1775">
        <v>43</v>
      </c>
      <c r="AT1775">
        <v>617</v>
      </c>
      <c r="AU1775">
        <v>594</v>
      </c>
      <c r="AV1775">
        <v>692</v>
      </c>
      <c r="AW1775">
        <v>28</v>
      </c>
      <c r="AX1775">
        <v>97</v>
      </c>
      <c r="AY1775">
        <v>238</v>
      </c>
      <c r="AZ1775">
        <v>116</v>
      </c>
      <c r="BA1775">
        <v>6</v>
      </c>
      <c r="BB1775">
        <v>324</v>
      </c>
      <c r="BC1775">
        <v>10</v>
      </c>
      <c r="BD1775">
        <v>12</v>
      </c>
    </row>
    <row r="1776" spans="1:56">
      <c r="A1776" t="s">
        <v>10133</v>
      </c>
      <c r="B1776" t="s">
        <v>10133</v>
      </c>
      <c r="C1776" t="s">
        <v>4406</v>
      </c>
      <c r="D1776" t="s">
        <v>10121</v>
      </c>
      <c r="E1776" t="s">
        <v>11041</v>
      </c>
      <c r="F1776" t="str">
        <f t="shared" si="56"/>
        <v>Sunni Arabs</v>
      </c>
      <c r="G1776" s="31">
        <f t="shared" si="57"/>
        <v>0.68177028451001054</v>
      </c>
      <c r="H1776">
        <v>29419</v>
      </c>
      <c r="I1776">
        <v>20057</v>
      </c>
      <c r="J1776">
        <v>0</v>
      </c>
      <c r="K1776">
        <v>0</v>
      </c>
      <c r="W1776">
        <v>18</v>
      </c>
      <c r="AF1776">
        <v>3075</v>
      </c>
      <c r="AH1776">
        <v>20</v>
      </c>
      <c r="AR1776">
        <v>314</v>
      </c>
      <c r="AS1776">
        <v>93</v>
      </c>
      <c r="AT1776">
        <v>1318</v>
      </c>
      <c r="AU1776">
        <v>1269</v>
      </c>
      <c r="AV1776">
        <v>1480</v>
      </c>
      <c r="AW1776">
        <v>59</v>
      </c>
      <c r="AX1776">
        <v>208</v>
      </c>
      <c r="AY1776">
        <v>508</v>
      </c>
      <c r="AZ1776">
        <v>248</v>
      </c>
      <c r="BA1776">
        <v>12</v>
      </c>
      <c r="BB1776">
        <v>693</v>
      </c>
      <c r="BC1776">
        <v>22</v>
      </c>
      <c r="BD1776">
        <v>25</v>
      </c>
    </row>
    <row r="1777" spans="1:56">
      <c r="A1777" t="s">
        <v>10137</v>
      </c>
      <c r="B1777" t="s">
        <v>10137</v>
      </c>
      <c r="C1777" t="s">
        <v>4406</v>
      </c>
      <c r="D1777" t="s">
        <v>10121</v>
      </c>
      <c r="E1777" t="s">
        <v>10136</v>
      </c>
      <c r="F1777" t="str">
        <f t="shared" si="56"/>
        <v>Sunni Arabs</v>
      </c>
      <c r="G1777" s="31">
        <f t="shared" si="57"/>
        <v>0.48300273233739044</v>
      </c>
      <c r="H1777">
        <v>56362</v>
      </c>
      <c r="I1777">
        <v>27223</v>
      </c>
      <c r="J1777">
        <v>11667</v>
      </c>
      <c r="K1777">
        <v>0</v>
      </c>
      <c r="W1777">
        <v>34</v>
      </c>
      <c r="AF1777">
        <v>5735</v>
      </c>
      <c r="AH1777">
        <v>37</v>
      </c>
      <c r="AR1777">
        <v>587</v>
      </c>
      <c r="AS1777">
        <v>173</v>
      </c>
      <c r="AT1777">
        <v>2460</v>
      </c>
      <c r="AU1777">
        <v>2369</v>
      </c>
      <c r="AV1777">
        <v>2763</v>
      </c>
      <c r="AW1777">
        <v>111</v>
      </c>
      <c r="AX1777">
        <v>388</v>
      </c>
      <c r="AY1777">
        <v>948</v>
      </c>
      <c r="AZ1777">
        <v>463</v>
      </c>
      <c r="BA1777">
        <v>23</v>
      </c>
      <c r="BB1777">
        <v>1294</v>
      </c>
      <c r="BC1777">
        <v>41</v>
      </c>
      <c r="BD1777">
        <v>46</v>
      </c>
    </row>
    <row r="1778" spans="1:56">
      <c r="A1778" t="s">
        <v>10138</v>
      </c>
      <c r="B1778" t="s">
        <v>10138</v>
      </c>
      <c r="C1778" t="s">
        <v>4406</v>
      </c>
      <c r="D1778" t="s">
        <v>10121</v>
      </c>
      <c r="E1778" t="s">
        <v>10121</v>
      </c>
      <c r="F1778" t="str">
        <f t="shared" si="56"/>
        <v>Sunni Arabs</v>
      </c>
      <c r="G1778" s="31">
        <f t="shared" si="57"/>
        <v>0.46323822895251465</v>
      </c>
      <c r="H1778">
        <v>498575</v>
      </c>
      <c r="I1778">
        <v>230959</v>
      </c>
      <c r="J1778">
        <v>98982</v>
      </c>
      <c r="K1778">
        <v>0</v>
      </c>
      <c r="W1778">
        <v>326</v>
      </c>
      <c r="AF1778">
        <v>55358</v>
      </c>
      <c r="AH1778">
        <v>358</v>
      </c>
      <c r="AR1778">
        <v>5662</v>
      </c>
      <c r="AS1778">
        <v>1667</v>
      </c>
      <c r="AT1778">
        <v>23746</v>
      </c>
      <c r="AU1778">
        <v>22866</v>
      </c>
      <c r="AV1778">
        <v>26665</v>
      </c>
      <c r="AW1778">
        <v>1068</v>
      </c>
      <c r="AX1778">
        <v>3749</v>
      </c>
      <c r="AY1778">
        <v>9147</v>
      </c>
      <c r="AZ1778">
        <v>4469</v>
      </c>
      <c r="BA1778">
        <v>219</v>
      </c>
      <c r="BB1778">
        <v>12491</v>
      </c>
      <c r="BC1778">
        <v>397</v>
      </c>
      <c r="BD1778">
        <v>446</v>
      </c>
    </row>
    <row r="1779" spans="1:56">
      <c r="A1779" t="s">
        <v>10129</v>
      </c>
      <c r="B1779" t="s">
        <v>10129</v>
      </c>
      <c r="C1779" t="s">
        <v>4406</v>
      </c>
      <c r="D1779" t="s">
        <v>10121</v>
      </c>
      <c r="E1779" t="s">
        <v>10128</v>
      </c>
      <c r="F1779" t="str">
        <f t="shared" si="56"/>
        <v>Sunni Arabs</v>
      </c>
      <c r="G1779" s="31">
        <f t="shared" si="57"/>
        <v>0.59530739530739529</v>
      </c>
      <c r="H1779">
        <v>16835</v>
      </c>
      <c r="I1779">
        <v>10022</v>
      </c>
      <c r="J1779">
        <v>4295</v>
      </c>
      <c r="K1779">
        <v>0</v>
      </c>
      <c r="W1779">
        <v>5</v>
      </c>
      <c r="AF1779">
        <v>825</v>
      </c>
      <c r="AH1779">
        <v>5</v>
      </c>
      <c r="AR1779">
        <v>85</v>
      </c>
      <c r="AS1779">
        <v>25</v>
      </c>
      <c r="AT1779">
        <v>355</v>
      </c>
      <c r="AU1779">
        <v>341</v>
      </c>
      <c r="AV1779">
        <v>398</v>
      </c>
      <c r="AW1779">
        <v>16</v>
      </c>
      <c r="AX1779">
        <v>56</v>
      </c>
      <c r="AY1779">
        <v>137</v>
      </c>
      <c r="AZ1779">
        <v>67</v>
      </c>
      <c r="BA1779">
        <v>3</v>
      </c>
      <c r="BB1779">
        <v>187</v>
      </c>
      <c r="BC1779">
        <v>6</v>
      </c>
      <c r="BD1779">
        <v>7</v>
      </c>
    </row>
    <row r="1780" spans="1:56">
      <c r="A1780" t="s">
        <v>10127</v>
      </c>
      <c r="B1780" t="s">
        <v>10127</v>
      </c>
      <c r="C1780" t="s">
        <v>4406</v>
      </c>
      <c r="D1780" t="s">
        <v>10121</v>
      </c>
      <c r="E1780" t="s">
        <v>11054</v>
      </c>
      <c r="F1780" t="str">
        <f t="shared" si="56"/>
        <v>Sunni Arabs</v>
      </c>
      <c r="G1780" s="31">
        <f t="shared" si="57"/>
        <v>0.71941931196646736</v>
      </c>
      <c r="H1780">
        <v>19563</v>
      </c>
      <c r="I1780">
        <v>14074</v>
      </c>
      <c r="J1780">
        <v>1564</v>
      </c>
      <c r="K1780">
        <v>0</v>
      </c>
      <c r="W1780">
        <v>8</v>
      </c>
      <c r="AF1780">
        <v>1288</v>
      </c>
      <c r="AH1780">
        <v>8</v>
      </c>
      <c r="AR1780">
        <v>132</v>
      </c>
      <c r="AS1780">
        <v>39</v>
      </c>
      <c r="AT1780">
        <v>553</v>
      </c>
      <c r="AU1780">
        <v>532</v>
      </c>
      <c r="AV1780">
        <v>621</v>
      </c>
      <c r="AW1780">
        <v>25</v>
      </c>
      <c r="AX1780">
        <v>87</v>
      </c>
      <c r="AY1780">
        <v>213</v>
      </c>
      <c r="AZ1780">
        <v>104</v>
      </c>
      <c r="BA1780">
        <v>5</v>
      </c>
      <c r="BB1780">
        <v>291</v>
      </c>
      <c r="BC1780">
        <v>9</v>
      </c>
      <c r="BD1780">
        <v>10</v>
      </c>
    </row>
    <row r="1781" spans="1:56">
      <c r="A1781" t="s">
        <v>10108</v>
      </c>
      <c r="B1781" t="s">
        <v>10108</v>
      </c>
      <c r="C1781" t="s">
        <v>4406</v>
      </c>
      <c r="D1781" t="s">
        <v>10078</v>
      </c>
      <c r="E1781" t="s">
        <v>10107</v>
      </c>
      <c r="F1781" t="str">
        <f t="shared" si="56"/>
        <v>Shia Arabs</v>
      </c>
      <c r="G1781" s="31">
        <f t="shared" si="57"/>
        <v>0.44750882069924086</v>
      </c>
      <c r="H1781">
        <v>187060</v>
      </c>
      <c r="I1781">
        <v>55807</v>
      </c>
      <c r="J1781">
        <v>0</v>
      </c>
      <c r="K1781">
        <v>83711</v>
      </c>
      <c r="W1781">
        <v>92</v>
      </c>
      <c r="AF1781">
        <v>15606</v>
      </c>
      <c r="AH1781">
        <v>101</v>
      </c>
      <c r="AR1781">
        <v>1596</v>
      </c>
      <c r="AS1781">
        <v>470</v>
      </c>
      <c r="AT1781">
        <v>6694</v>
      </c>
      <c r="AU1781">
        <v>6447</v>
      </c>
      <c r="AV1781">
        <v>7518</v>
      </c>
      <c r="AW1781">
        <v>301</v>
      </c>
      <c r="AX1781">
        <v>1057</v>
      </c>
      <c r="AY1781">
        <v>2579</v>
      </c>
      <c r="AZ1781">
        <v>1260</v>
      </c>
      <c r="BA1781">
        <v>62</v>
      </c>
      <c r="BB1781">
        <v>3521</v>
      </c>
      <c r="BC1781">
        <v>112</v>
      </c>
      <c r="BD1781">
        <v>126</v>
      </c>
    </row>
    <row r="1782" spans="1:56">
      <c r="A1782" t="s">
        <v>10094</v>
      </c>
      <c r="B1782" t="s">
        <v>10094</v>
      </c>
      <c r="C1782" t="s">
        <v>4406</v>
      </c>
      <c r="D1782" t="s">
        <v>10078</v>
      </c>
      <c r="E1782" t="s">
        <v>10974</v>
      </c>
      <c r="F1782" t="str">
        <f t="shared" si="56"/>
        <v>Shia Arabs</v>
      </c>
      <c r="G1782" s="31">
        <f t="shared" si="57"/>
        <v>0.86835779352226716</v>
      </c>
      <c r="H1782">
        <v>47424</v>
      </c>
      <c r="I1782">
        <v>0</v>
      </c>
      <c r="J1782">
        <v>0</v>
      </c>
      <c r="K1782">
        <v>41181</v>
      </c>
      <c r="W1782">
        <v>12</v>
      </c>
      <c r="AF1782">
        <v>2048</v>
      </c>
      <c r="AH1782">
        <v>13</v>
      </c>
      <c r="AR1782">
        <v>210</v>
      </c>
      <c r="AS1782">
        <v>62</v>
      </c>
      <c r="AT1782">
        <v>879</v>
      </c>
      <c r="AU1782">
        <v>847</v>
      </c>
      <c r="AV1782">
        <v>987</v>
      </c>
      <c r="AW1782">
        <v>40</v>
      </c>
      <c r="AX1782">
        <v>139</v>
      </c>
      <c r="AY1782">
        <v>339</v>
      </c>
      <c r="AZ1782">
        <v>165</v>
      </c>
      <c r="BA1782">
        <v>8</v>
      </c>
      <c r="BB1782">
        <v>462</v>
      </c>
      <c r="BC1782">
        <v>15</v>
      </c>
      <c r="BD1782">
        <v>17</v>
      </c>
    </row>
    <row r="1783" spans="1:56">
      <c r="A1783" t="s">
        <v>10086</v>
      </c>
      <c r="B1783" t="s">
        <v>10086</v>
      </c>
      <c r="C1783" t="s">
        <v>4406</v>
      </c>
      <c r="D1783" t="s">
        <v>10078</v>
      </c>
      <c r="E1783" t="s">
        <v>10976</v>
      </c>
      <c r="F1783" t="str">
        <f t="shared" si="56"/>
        <v>Sunni Arabs</v>
      </c>
      <c r="G1783" s="31">
        <f t="shared" si="57"/>
        <v>0.66749800623504674</v>
      </c>
      <c r="H1783">
        <v>68965</v>
      </c>
      <c r="I1783">
        <v>46034</v>
      </c>
      <c r="J1783">
        <v>0</v>
      </c>
      <c r="K1783">
        <v>5115</v>
      </c>
      <c r="W1783">
        <v>34</v>
      </c>
      <c r="AF1783">
        <v>5849</v>
      </c>
      <c r="AH1783">
        <v>38</v>
      </c>
      <c r="AR1783">
        <v>598</v>
      </c>
      <c r="AS1783">
        <v>176</v>
      </c>
      <c r="AT1783">
        <v>2509</v>
      </c>
      <c r="AU1783">
        <v>2416</v>
      </c>
      <c r="AV1783">
        <v>2817</v>
      </c>
      <c r="AW1783">
        <v>113</v>
      </c>
      <c r="AX1783">
        <v>396</v>
      </c>
      <c r="AY1783">
        <v>966</v>
      </c>
      <c r="AZ1783">
        <v>472</v>
      </c>
      <c r="BA1783">
        <v>23</v>
      </c>
      <c r="BB1783">
        <v>1320</v>
      </c>
      <c r="BC1783">
        <v>42</v>
      </c>
      <c r="BD1783">
        <v>47</v>
      </c>
    </row>
    <row r="1784" spans="1:56">
      <c r="A1784" t="s">
        <v>10092</v>
      </c>
      <c r="B1784" t="s">
        <v>10092</v>
      </c>
      <c r="C1784" t="s">
        <v>4406</v>
      </c>
      <c r="D1784" t="s">
        <v>10078</v>
      </c>
      <c r="E1784" t="s">
        <v>10980</v>
      </c>
      <c r="F1784" t="str">
        <f t="shared" si="56"/>
        <v>Shia Arabs</v>
      </c>
      <c r="G1784" s="31">
        <f t="shared" si="57"/>
        <v>0.46202458922210732</v>
      </c>
      <c r="H1784">
        <v>130545</v>
      </c>
      <c r="I1784">
        <v>40210</v>
      </c>
      <c r="J1784">
        <v>0</v>
      </c>
      <c r="K1784">
        <v>60315</v>
      </c>
      <c r="W1784">
        <v>58</v>
      </c>
      <c r="AF1784">
        <v>9854</v>
      </c>
      <c r="AH1784">
        <v>64</v>
      </c>
      <c r="AR1784">
        <v>1008</v>
      </c>
      <c r="AS1784">
        <v>297</v>
      </c>
      <c r="AT1784">
        <v>4227</v>
      </c>
      <c r="AU1784">
        <v>4071</v>
      </c>
      <c r="AV1784">
        <v>4747</v>
      </c>
      <c r="AW1784">
        <v>190</v>
      </c>
      <c r="AX1784">
        <v>667</v>
      </c>
      <c r="AY1784">
        <v>1628</v>
      </c>
      <c r="AZ1784">
        <v>796</v>
      </c>
      <c r="BA1784">
        <v>39</v>
      </c>
      <c r="BB1784">
        <v>2224</v>
      </c>
      <c r="BC1784">
        <v>71</v>
      </c>
      <c r="BD1784">
        <v>79</v>
      </c>
    </row>
    <row r="1785" spans="1:56">
      <c r="A1785" t="s">
        <v>10088</v>
      </c>
      <c r="B1785" t="s">
        <v>10088</v>
      </c>
      <c r="C1785" t="s">
        <v>4406</v>
      </c>
      <c r="D1785" t="s">
        <v>10078</v>
      </c>
      <c r="E1785" t="s">
        <v>10986</v>
      </c>
      <c r="F1785" t="str">
        <f t="shared" si="56"/>
        <v>Shia Arabs</v>
      </c>
      <c r="G1785" s="31">
        <f t="shared" si="57"/>
        <v>0.8141728333124294</v>
      </c>
      <c r="H1785">
        <v>79730</v>
      </c>
      <c r="I1785">
        <v>0</v>
      </c>
      <c r="J1785">
        <v>0</v>
      </c>
      <c r="K1785">
        <v>64914</v>
      </c>
      <c r="W1785">
        <v>29</v>
      </c>
      <c r="AF1785">
        <v>4865</v>
      </c>
      <c r="AH1785">
        <v>31</v>
      </c>
      <c r="AR1785">
        <v>497</v>
      </c>
      <c r="AS1785">
        <v>146</v>
      </c>
      <c r="AT1785">
        <v>2086</v>
      </c>
      <c r="AU1785">
        <v>2009</v>
      </c>
      <c r="AV1785">
        <v>2343</v>
      </c>
      <c r="AW1785">
        <v>94</v>
      </c>
      <c r="AX1785">
        <v>329</v>
      </c>
      <c r="AY1785">
        <v>804</v>
      </c>
      <c r="AZ1785">
        <v>393</v>
      </c>
      <c r="BA1785">
        <v>19</v>
      </c>
      <c r="BB1785">
        <v>1097</v>
      </c>
      <c r="BC1785">
        <v>35</v>
      </c>
      <c r="BD1785">
        <v>39</v>
      </c>
    </row>
    <row r="1786" spans="1:56">
      <c r="A1786" t="s">
        <v>10090</v>
      </c>
      <c r="B1786" t="s">
        <v>10090</v>
      </c>
      <c r="C1786" t="s">
        <v>4406</v>
      </c>
      <c r="D1786" t="s">
        <v>10078</v>
      </c>
      <c r="E1786" t="s">
        <v>10988</v>
      </c>
      <c r="F1786" t="str">
        <f t="shared" si="56"/>
        <v>Shia Arabs</v>
      </c>
      <c r="G1786" s="31">
        <f t="shared" si="57"/>
        <v>0.76709168184578025</v>
      </c>
      <c r="H1786">
        <v>32940</v>
      </c>
      <c r="I1786">
        <v>516</v>
      </c>
      <c r="J1786">
        <v>0</v>
      </c>
      <c r="K1786">
        <v>25268</v>
      </c>
      <c r="W1786">
        <v>14</v>
      </c>
      <c r="AF1786">
        <v>2349</v>
      </c>
      <c r="AH1786">
        <v>15</v>
      </c>
      <c r="AR1786">
        <v>240</v>
      </c>
      <c r="AS1786">
        <v>71</v>
      </c>
      <c r="AT1786">
        <v>1008</v>
      </c>
      <c r="AU1786">
        <v>970</v>
      </c>
      <c r="AV1786">
        <v>1132</v>
      </c>
      <c r="AW1786">
        <v>45</v>
      </c>
      <c r="AX1786">
        <v>159</v>
      </c>
      <c r="AY1786">
        <v>388</v>
      </c>
      <c r="AZ1786">
        <v>190</v>
      </c>
      <c r="BA1786">
        <v>9</v>
      </c>
      <c r="BB1786">
        <v>530</v>
      </c>
      <c r="BC1786">
        <v>17</v>
      </c>
      <c r="BD1786">
        <v>19</v>
      </c>
    </row>
    <row r="1787" spans="1:56">
      <c r="A1787" t="s">
        <v>10104</v>
      </c>
      <c r="B1787" t="s">
        <v>10104</v>
      </c>
      <c r="C1787" t="s">
        <v>4406</v>
      </c>
      <c r="D1787" t="s">
        <v>10078</v>
      </c>
      <c r="E1787" t="s">
        <v>11000</v>
      </c>
      <c r="F1787" t="str">
        <f t="shared" si="56"/>
        <v>Shia Arabs</v>
      </c>
      <c r="G1787" s="31">
        <f t="shared" si="57"/>
        <v>0.68125594671741196</v>
      </c>
      <c r="H1787">
        <v>11561</v>
      </c>
      <c r="I1787">
        <v>415</v>
      </c>
      <c r="J1787">
        <v>0</v>
      </c>
      <c r="K1787">
        <v>7876</v>
      </c>
      <c r="W1787">
        <v>6</v>
      </c>
      <c r="AF1787">
        <v>1074</v>
      </c>
      <c r="AH1787">
        <v>7</v>
      </c>
      <c r="AR1787">
        <v>110</v>
      </c>
      <c r="AS1787">
        <v>32</v>
      </c>
      <c r="AT1787">
        <v>460</v>
      </c>
      <c r="AU1787">
        <v>443</v>
      </c>
      <c r="AV1787">
        <v>517</v>
      </c>
      <c r="AW1787">
        <v>21</v>
      </c>
      <c r="AX1787">
        <v>73</v>
      </c>
      <c r="AY1787">
        <v>177</v>
      </c>
      <c r="AZ1787">
        <v>87</v>
      </c>
      <c r="BA1787">
        <v>4</v>
      </c>
      <c r="BB1787">
        <v>242</v>
      </c>
      <c r="BC1787">
        <v>8</v>
      </c>
      <c r="BD1787">
        <v>9</v>
      </c>
    </row>
    <row r="1788" spans="1:56">
      <c r="A1788" t="s">
        <v>10100</v>
      </c>
      <c r="B1788" t="s">
        <v>10100</v>
      </c>
      <c r="C1788" t="s">
        <v>4406</v>
      </c>
      <c r="D1788" t="s">
        <v>10078</v>
      </c>
      <c r="E1788" t="s">
        <v>11035</v>
      </c>
      <c r="F1788" t="str">
        <f t="shared" si="56"/>
        <v>Shia Arabs</v>
      </c>
      <c r="G1788" s="31">
        <f t="shared" si="57"/>
        <v>0.94483616756532562</v>
      </c>
      <c r="H1788">
        <v>16877</v>
      </c>
      <c r="I1788">
        <v>0</v>
      </c>
      <c r="J1788">
        <v>0</v>
      </c>
      <c r="K1788">
        <v>15946</v>
      </c>
      <c r="W1788">
        <v>2</v>
      </c>
      <c r="AF1788">
        <v>307</v>
      </c>
      <c r="AH1788">
        <v>2</v>
      </c>
      <c r="AR1788">
        <v>31</v>
      </c>
      <c r="AS1788">
        <v>9</v>
      </c>
      <c r="AT1788">
        <v>131</v>
      </c>
      <c r="AU1788">
        <v>126</v>
      </c>
      <c r="AV1788">
        <v>147</v>
      </c>
      <c r="AW1788">
        <v>6</v>
      </c>
      <c r="AX1788">
        <v>21</v>
      </c>
      <c r="AY1788">
        <v>50</v>
      </c>
      <c r="AZ1788">
        <v>25</v>
      </c>
      <c r="BA1788">
        <v>1</v>
      </c>
      <c r="BB1788">
        <v>69</v>
      </c>
      <c r="BC1788">
        <v>2</v>
      </c>
      <c r="BD1788">
        <v>2</v>
      </c>
    </row>
    <row r="1789" spans="1:56">
      <c r="A1789" t="s">
        <v>10084</v>
      </c>
      <c r="B1789" t="s">
        <v>10084</v>
      </c>
      <c r="C1789" t="s">
        <v>4406</v>
      </c>
      <c r="D1789" t="s">
        <v>10078</v>
      </c>
      <c r="E1789" t="s">
        <v>11042</v>
      </c>
      <c r="F1789" t="str">
        <f t="shared" si="56"/>
        <v>Sunni Arabs</v>
      </c>
      <c r="G1789" s="31">
        <f t="shared" si="57"/>
        <v>0.81066769629609203</v>
      </c>
      <c r="H1789">
        <v>36259</v>
      </c>
      <c r="I1789">
        <v>29394</v>
      </c>
      <c r="J1789">
        <v>0</v>
      </c>
      <c r="K1789">
        <v>1547</v>
      </c>
      <c r="W1789">
        <v>10</v>
      </c>
      <c r="AF1789">
        <v>1745</v>
      </c>
      <c r="AH1789">
        <v>11</v>
      </c>
      <c r="AR1789">
        <v>179</v>
      </c>
      <c r="AS1789">
        <v>53</v>
      </c>
      <c r="AT1789">
        <v>749</v>
      </c>
      <c r="AU1789">
        <v>721</v>
      </c>
      <c r="AV1789">
        <v>841</v>
      </c>
      <c r="AW1789">
        <v>34</v>
      </c>
      <c r="AX1789">
        <v>118</v>
      </c>
      <c r="AY1789">
        <v>288</v>
      </c>
      <c r="AZ1789">
        <v>141</v>
      </c>
      <c r="BA1789">
        <v>7</v>
      </c>
      <c r="BB1789">
        <v>394</v>
      </c>
      <c r="BC1789">
        <v>13</v>
      </c>
      <c r="BD1789">
        <v>14</v>
      </c>
    </row>
    <row r="1790" spans="1:56">
      <c r="A1790" t="s">
        <v>10098</v>
      </c>
      <c r="B1790" t="s">
        <v>10098</v>
      </c>
      <c r="C1790" t="s">
        <v>4406</v>
      </c>
      <c r="D1790" t="s">
        <v>10078</v>
      </c>
      <c r="E1790" t="s">
        <v>10097</v>
      </c>
      <c r="F1790" t="str">
        <f t="shared" si="56"/>
        <v>Sunni Arabs</v>
      </c>
      <c r="G1790" s="31">
        <f t="shared" si="57"/>
        <v>0.63605223228654195</v>
      </c>
      <c r="H1790">
        <v>86996</v>
      </c>
      <c r="I1790">
        <v>55334</v>
      </c>
      <c r="J1790">
        <v>0</v>
      </c>
      <c r="K1790">
        <v>2912</v>
      </c>
      <c r="W1790">
        <v>56</v>
      </c>
      <c r="AF1790">
        <v>9440</v>
      </c>
      <c r="AH1790">
        <v>61</v>
      </c>
      <c r="AR1790">
        <v>965</v>
      </c>
      <c r="AS1790">
        <v>284</v>
      </c>
      <c r="AT1790">
        <v>4048</v>
      </c>
      <c r="AU1790">
        <v>3898</v>
      </c>
      <c r="AV1790">
        <v>4546</v>
      </c>
      <c r="AW1790">
        <v>182</v>
      </c>
      <c r="AX1790">
        <v>639</v>
      </c>
      <c r="AY1790">
        <v>1559</v>
      </c>
      <c r="AZ1790">
        <v>762</v>
      </c>
      <c r="BA1790">
        <v>37</v>
      </c>
      <c r="BB1790">
        <v>2129</v>
      </c>
      <c r="BC1790">
        <v>68</v>
      </c>
      <c r="BD1790">
        <v>76</v>
      </c>
    </row>
    <row r="1791" spans="1:56">
      <c r="A1791" t="s">
        <v>10102</v>
      </c>
      <c r="B1791" t="s">
        <v>10102</v>
      </c>
      <c r="C1791" t="s">
        <v>4406</v>
      </c>
      <c r="D1791" t="s">
        <v>10078</v>
      </c>
      <c r="E1791" t="s">
        <v>10101</v>
      </c>
      <c r="F1791" t="str">
        <f t="shared" si="56"/>
        <v>Shia Arabs</v>
      </c>
      <c r="G1791" s="31">
        <f t="shared" si="57"/>
        <v>0.38084695023075965</v>
      </c>
      <c r="H1791">
        <v>64136</v>
      </c>
      <c r="I1791">
        <v>19985</v>
      </c>
      <c r="J1791">
        <v>0</v>
      </c>
      <c r="K1791">
        <v>24426</v>
      </c>
      <c r="W1791">
        <v>38</v>
      </c>
      <c r="AF1791">
        <v>6474</v>
      </c>
      <c r="AH1791">
        <v>42</v>
      </c>
      <c r="AR1791">
        <v>662</v>
      </c>
      <c r="AS1791">
        <v>195</v>
      </c>
      <c r="AT1791">
        <v>2778</v>
      </c>
      <c r="AU1791">
        <v>2675</v>
      </c>
      <c r="AV1791">
        <v>3119</v>
      </c>
      <c r="AW1791">
        <v>125</v>
      </c>
      <c r="AX1791">
        <v>439</v>
      </c>
      <c r="AY1791">
        <v>1070</v>
      </c>
      <c r="AZ1791">
        <v>523</v>
      </c>
      <c r="BA1791">
        <v>26</v>
      </c>
      <c r="BB1791">
        <v>1461</v>
      </c>
      <c r="BC1791">
        <v>46</v>
      </c>
      <c r="BD1791">
        <v>52</v>
      </c>
    </row>
    <row r="1792" spans="1:56">
      <c r="A1792" t="s">
        <v>10096</v>
      </c>
      <c r="B1792" t="s">
        <v>10096</v>
      </c>
      <c r="C1792" t="s">
        <v>4406</v>
      </c>
      <c r="D1792" t="s">
        <v>10078</v>
      </c>
      <c r="E1792" t="s">
        <v>10095</v>
      </c>
      <c r="F1792" t="str">
        <f t="shared" si="56"/>
        <v>Sunni Arabs</v>
      </c>
      <c r="G1792" s="31">
        <f t="shared" si="57"/>
        <v>0.7527533446670116</v>
      </c>
      <c r="H1792">
        <v>13529</v>
      </c>
      <c r="I1792">
        <v>10184</v>
      </c>
      <c r="J1792">
        <v>0</v>
      </c>
      <c r="K1792">
        <v>0</v>
      </c>
      <c r="W1792">
        <v>6</v>
      </c>
      <c r="AF1792">
        <v>1099</v>
      </c>
      <c r="AH1792">
        <v>7</v>
      </c>
      <c r="AR1792">
        <v>112</v>
      </c>
      <c r="AS1792">
        <v>33</v>
      </c>
      <c r="AT1792">
        <v>471</v>
      </c>
      <c r="AU1792">
        <v>454</v>
      </c>
      <c r="AV1792">
        <v>529</v>
      </c>
      <c r="AW1792">
        <v>21</v>
      </c>
      <c r="AX1792">
        <v>74</v>
      </c>
      <c r="AY1792">
        <v>181</v>
      </c>
      <c r="AZ1792">
        <v>89</v>
      </c>
      <c r="BA1792">
        <v>4</v>
      </c>
      <c r="BB1792">
        <v>248</v>
      </c>
      <c r="BC1792">
        <v>8</v>
      </c>
      <c r="BD1792">
        <v>9</v>
      </c>
    </row>
    <row r="1793" spans="1:56">
      <c r="A1793" t="s">
        <v>10080</v>
      </c>
      <c r="B1793" t="s">
        <v>10080</v>
      </c>
      <c r="C1793" t="s">
        <v>4406</v>
      </c>
      <c r="D1793" t="s">
        <v>10078</v>
      </c>
      <c r="E1793" t="s">
        <v>10079</v>
      </c>
      <c r="F1793" t="str">
        <f t="shared" si="56"/>
        <v>Shia Arabs</v>
      </c>
      <c r="G1793" s="31">
        <f t="shared" si="57"/>
        <v>0.85960922154450536</v>
      </c>
      <c r="H1793">
        <v>19346</v>
      </c>
      <c r="I1793">
        <v>0</v>
      </c>
      <c r="J1793">
        <v>0</v>
      </c>
      <c r="K1793">
        <v>16630</v>
      </c>
      <c r="W1793">
        <v>5</v>
      </c>
      <c r="AF1793">
        <v>894</v>
      </c>
      <c r="AH1793">
        <v>6</v>
      </c>
      <c r="AR1793">
        <v>91</v>
      </c>
      <c r="AS1793">
        <v>27</v>
      </c>
      <c r="AT1793">
        <v>382</v>
      </c>
      <c r="AU1793">
        <v>368</v>
      </c>
      <c r="AV1793">
        <v>429</v>
      </c>
      <c r="AW1793">
        <v>17</v>
      </c>
      <c r="AX1793">
        <v>60</v>
      </c>
      <c r="AY1793">
        <v>147</v>
      </c>
      <c r="AZ1793">
        <v>72</v>
      </c>
      <c r="BA1793">
        <v>4</v>
      </c>
      <c r="BB1793">
        <v>201</v>
      </c>
      <c r="BC1793">
        <v>6</v>
      </c>
      <c r="BD1793">
        <v>7</v>
      </c>
    </row>
    <row r="1794" spans="1:56">
      <c r="A1794" t="s">
        <v>10082</v>
      </c>
      <c r="B1794" t="s">
        <v>10082</v>
      </c>
      <c r="C1794" t="s">
        <v>4406</v>
      </c>
      <c r="D1794" t="s">
        <v>10078</v>
      </c>
      <c r="E1794" t="s">
        <v>10081</v>
      </c>
      <c r="F1794" t="str">
        <f t="shared" si="56"/>
        <v>Shia Arabs</v>
      </c>
      <c r="G1794" s="31">
        <f t="shared" si="57"/>
        <v>0.85795695073105605</v>
      </c>
      <c r="H1794">
        <v>30709</v>
      </c>
      <c r="I1794">
        <v>0</v>
      </c>
      <c r="J1794">
        <v>0</v>
      </c>
      <c r="K1794">
        <v>26347</v>
      </c>
      <c r="W1794">
        <v>8</v>
      </c>
      <c r="AF1794">
        <v>1432</v>
      </c>
      <c r="AH1794">
        <v>9</v>
      </c>
      <c r="AR1794">
        <v>146</v>
      </c>
      <c r="AS1794">
        <v>43</v>
      </c>
      <c r="AT1794">
        <v>614</v>
      </c>
      <c r="AU1794">
        <v>591</v>
      </c>
      <c r="AV1794">
        <v>690</v>
      </c>
      <c r="AW1794">
        <v>28</v>
      </c>
      <c r="AX1794">
        <v>97</v>
      </c>
      <c r="AY1794">
        <v>237</v>
      </c>
      <c r="AZ1794">
        <v>116</v>
      </c>
      <c r="BA1794">
        <v>6</v>
      </c>
      <c r="BB1794">
        <v>323</v>
      </c>
      <c r="BC1794">
        <v>10</v>
      </c>
      <c r="BD1794">
        <v>12</v>
      </c>
    </row>
    <row r="1795" spans="1:56">
      <c r="A1795" t="s">
        <v>10111</v>
      </c>
      <c r="B1795" t="s">
        <v>10111</v>
      </c>
      <c r="C1795" t="s">
        <v>4406</v>
      </c>
      <c r="D1795" t="s">
        <v>10078</v>
      </c>
      <c r="E1795" t="s">
        <v>10078</v>
      </c>
      <c r="F1795" t="str">
        <f t="shared" si="56"/>
        <v>Sunni Arabs</v>
      </c>
      <c r="G1795" s="31">
        <f t="shared" si="57"/>
        <v>0.40759341200830218</v>
      </c>
      <c r="H1795">
        <v>200911</v>
      </c>
      <c r="I1795">
        <v>81890</v>
      </c>
      <c r="J1795">
        <v>0</v>
      </c>
      <c r="K1795">
        <v>35096</v>
      </c>
      <c r="W1795">
        <v>162</v>
      </c>
      <c r="AF1795">
        <v>27549</v>
      </c>
      <c r="AH1795">
        <v>178</v>
      </c>
      <c r="AR1795">
        <v>2818</v>
      </c>
      <c r="AS1795">
        <v>830</v>
      </c>
      <c r="AT1795">
        <v>11818</v>
      </c>
      <c r="AU1795">
        <v>11380</v>
      </c>
      <c r="AV1795">
        <v>13271</v>
      </c>
      <c r="AW1795">
        <v>532</v>
      </c>
      <c r="AX1795">
        <v>1866</v>
      </c>
      <c r="AY1795">
        <v>4552</v>
      </c>
      <c r="AZ1795">
        <v>2224</v>
      </c>
      <c r="BA1795">
        <v>109</v>
      </c>
      <c r="BB1795">
        <v>6216</v>
      </c>
      <c r="BC1795">
        <v>198</v>
      </c>
      <c r="BD1795">
        <v>222</v>
      </c>
    </row>
    <row r="1796" spans="1:56">
      <c r="A1796" t="s">
        <v>10110</v>
      </c>
      <c r="B1796" t="s">
        <v>10110</v>
      </c>
      <c r="C1796" t="s">
        <v>4406</v>
      </c>
      <c r="D1796" t="s">
        <v>10078</v>
      </c>
      <c r="E1796" t="s">
        <v>10109</v>
      </c>
      <c r="F1796" t="str">
        <f t="shared" si="56"/>
        <v>Sunni Arabs</v>
      </c>
      <c r="G1796" s="31">
        <f t="shared" si="57"/>
        <v>0.62213615560127844</v>
      </c>
      <c r="H1796">
        <v>223083</v>
      </c>
      <c r="I1796">
        <v>138788</v>
      </c>
      <c r="J1796">
        <v>0</v>
      </c>
      <c r="K1796">
        <v>7305</v>
      </c>
      <c r="W1796">
        <v>149</v>
      </c>
      <c r="AF1796">
        <v>25272</v>
      </c>
      <c r="AH1796">
        <v>164</v>
      </c>
      <c r="AR1796">
        <v>2585</v>
      </c>
      <c r="AS1796">
        <v>761</v>
      </c>
      <c r="AT1796">
        <v>10841</v>
      </c>
      <c r="AU1796">
        <v>10440</v>
      </c>
      <c r="AV1796">
        <v>12174</v>
      </c>
      <c r="AW1796">
        <v>488</v>
      </c>
      <c r="AX1796">
        <v>1712</v>
      </c>
      <c r="AY1796">
        <v>4176</v>
      </c>
      <c r="AZ1796">
        <v>2040</v>
      </c>
      <c r="BA1796">
        <v>100</v>
      </c>
      <c r="BB1796">
        <v>5703</v>
      </c>
      <c r="BC1796">
        <v>181</v>
      </c>
      <c r="BD1796">
        <v>204</v>
      </c>
    </row>
    <row r="1797" spans="1:56">
      <c r="A1797" t="s">
        <v>10106</v>
      </c>
      <c r="B1797" t="s">
        <v>10106</v>
      </c>
      <c r="C1797" t="s">
        <v>4406</v>
      </c>
      <c r="D1797" t="s">
        <v>10078</v>
      </c>
      <c r="E1797" t="s">
        <v>10105</v>
      </c>
      <c r="F1797" t="str">
        <f t="shared" si="56"/>
        <v>Sunni Arabs</v>
      </c>
      <c r="G1797" s="31">
        <f t="shared" si="57"/>
        <v>0.61366071543833833</v>
      </c>
      <c r="H1797">
        <v>154926</v>
      </c>
      <c r="I1797">
        <v>95072</v>
      </c>
      <c r="J1797">
        <v>0</v>
      </c>
      <c r="K1797">
        <v>10564</v>
      </c>
      <c r="W1797">
        <v>95</v>
      </c>
      <c r="AF1797">
        <v>16181</v>
      </c>
      <c r="AH1797">
        <v>105</v>
      </c>
      <c r="AR1797">
        <v>1655</v>
      </c>
      <c r="AS1797">
        <v>487</v>
      </c>
      <c r="AT1797">
        <v>6941</v>
      </c>
      <c r="AU1797">
        <v>6684</v>
      </c>
      <c r="AV1797">
        <v>7794</v>
      </c>
      <c r="AW1797">
        <v>312</v>
      </c>
      <c r="AX1797">
        <v>1096</v>
      </c>
      <c r="AY1797">
        <v>2673</v>
      </c>
      <c r="AZ1797">
        <v>1306</v>
      </c>
      <c r="BA1797">
        <v>64</v>
      </c>
      <c r="BB1797">
        <v>3651</v>
      </c>
      <c r="BC1797">
        <v>116</v>
      </c>
      <c r="BD1797">
        <v>130</v>
      </c>
    </row>
    <row r="1798" spans="1:56">
      <c r="A1798" t="s">
        <v>10260</v>
      </c>
      <c r="B1798" t="s">
        <v>10260</v>
      </c>
      <c r="C1798" t="s">
        <v>4406</v>
      </c>
      <c r="D1798" t="s">
        <v>10266</v>
      </c>
      <c r="E1798" t="s">
        <v>9908</v>
      </c>
      <c r="F1798" t="str">
        <f t="shared" si="56"/>
        <v>Sunni Arabs</v>
      </c>
      <c r="G1798" s="31">
        <f t="shared" si="57"/>
        <v>0.85617527534012605</v>
      </c>
      <c r="H1798">
        <v>33958</v>
      </c>
      <c r="I1798">
        <v>29074</v>
      </c>
      <c r="J1798">
        <v>0</v>
      </c>
      <c r="K1798">
        <v>0</v>
      </c>
      <c r="W1798">
        <v>9</v>
      </c>
      <c r="AF1798">
        <v>1604</v>
      </c>
      <c r="AH1798">
        <v>10</v>
      </c>
      <c r="AR1798">
        <v>164</v>
      </c>
      <c r="AS1798">
        <v>48</v>
      </c>
      <c r="AT1798">
        <v>688</v>
      </c>
      <c r="AU1798">
        <v>662</v>
      </c>
      <c r="AV1798">
        <v>772</v>
      </c>
      <c r="AW1798">
        <v>31</v>
      </c>
      <c r="AX1798">
        <v>109</v>
      </c>
      <c r="AY1798">
        <v>265</v>
      </c>
      <c r="AZ1798">
        <v>129</v>
      </c>
      <c r="BA1798">
        <v>6</v>
      </c>
      <c r="BB1798">
        <v>362</v>
      </c>
      <c r="BC1798">
        <v>12</v>
      </c>
      <c r="BD1798">
        <v>13</v>
      </c>
    </row>
    <row r="1799" spans="1:56">
      <c r="A1799" t="s">
        <v>10262</v>
      </c>
      <c r="B1799" t="s">
        <v>10262</v>
      </c>
      <c r="C1799" t="s">
        <v>4406</v>
      </c>
      <c r="D1799" t="s">
        <v>10266</v>
      </c>
      <c r="E1799" t="s">
        <v>10985</v>
      </c>
      <c r="F1799" t="str">
        <f t="shared" si="56"/>
        <v>Sunni Arabs</v>
      </c>
      <c r="G1799" s="31">
        <f t="shared" si="57"/>
        <v>0.82634684532407265</v>
      </c>
      <c r="H1799">
        <v>65078</v>
      </c>
      <c r="I1799">
        <v>53777</v>
      </c>
      <c r="J1799">
        <v>0</v>
      </c>
      <c r="K1799">
        <v>0</v>
      </c>
      <c r="W1799">
        <v>22</v>
      </c>
      <c r="AF1799">
        <v>3709</v>
      </c>
      <c r="AH1799">
        <v>24</v>
      </c>
      <c r="AR1799">
        <v>379</v>
      </c>
      <c r="AS1799">
        <v>112</v>
      </c>
      <c r="AT1799">
        <v>1591</v>
      </c>
      <c r="AU1799">
        <v>1532</v>
      </c>
      <c r="AV1799">
        <v>1787</v>
      </c>
      <c r="AW1799">
        <v>72</v>
      </c>
      <c r="AX1799">
        <v>251</v>
      </c>
      <c r="AY1799">
        <v>613</v>
      </c>
      <c r="AZ1799">
        <v>300</v>
      </c>
      <c r="BA1799">
        <v>15</v>
      </c>
      <c r="BB1799">
        <v>837</v>
      </c>
      <c r="BC1799">
        <v>27</v>
      </c>
      <c r="BD1799">
        <v>30</v>
      </c>
    </row>
    <row r="1800" spans="1:56">
      <c r="A1800" t="s">
        <v>10280</v>
      </c>
      <c r="B1800" t="s">
        <v>10280</v>
      </c>
      <c r="C1800" t="s">
        <v>4406</v>
      </c>
      <c r="D1800" t="s">
        <v>10266</v>
      </c>
      <c r="E1800" t="s">
        <v>11004</v>
      </c>
      <c r="F1800" t="str">
        <f t="shared" si="56"/>
        <v>Sunni Arabs</v>
      </c>
      <c r="G1800" s="31">
        <f t="shared" si="57"/>
        <v>0.70313145408875244</v>
      </c>
      <c r="H1800">
        <v>89575</v>
      </c>
      <c r="I1800">
        <v>62983</v>
      </c>
      <c r="J1800">
        <v>3315</v>
      </c>
      <c r="K1800">
        <v>0</v>
      </c>
      <c r="W1800">
        <v>45</v>
      </c>
      <c r="AF1800">
        <v>7641</v>
      </c>
      <c r="AH1800">
        <v>49</v>
      </c>
      <c r="AR1800">
        <v>781</v>
      </c>
      <c r="AS1800">
        <v>230</v>
      </c>
      <c r="AT1800">
        <v>3278</v>
      </c>
      <c r="AU1800">
        <v>3156</v>
      </c>
      <c r="AV1800">
        <v>3681</v>
      </c>
      <c r="AW1800">
        <v>147</v>
      </c>
      <c r="AX1800">
        <v>518</v>
      </c>
      <c r="AY1800">
        <v>1263</v>
      </c>
      <c r="AZ1800">
        <v>617</v>
      </c>
      <c r="BA1800">
        <v>30</v>
      </c>
      <c r="BB1800">
        <v>1724</v>
      </c>
      <c r="BC1800">
        <v>55</v>
      </c>
      <c r="BD1800">
        <v>62</v>
      </c>
    </row>
    <row r="1801" spans="1:56">
      <c r="A1801" t="s">
        <v>10276</v>
      </c>
      <c r="B1801" t="s">
        <v>10276</v>
      </c>
      <c r="C1801" t="s">
        <v>4406</v>
      </c>
      <c r="D1801" t="s">
        <v>10266</v>
      </c>
      <c r="E1801" t="s">
        <v>11005</v>
      </c>
      <c r="F1801" t="str">
        <f t="shared" si="56"/>
        <v>Sunni Arabs</v>
      </c>
      <c r="G1801" s="31">
        <f t="shared" si="57"/>
        <v>0.78420320111343078</v>
      </c>
      <c r="H1801">
        <v>14370</v>
      </c>
      <c r="I1801">
        <v>11269</v>
      </c>
      <c r="J1801">
        <v>0</v>
      </c>
      <c r="K1801">
        <v>0</v>
      </c>
      <c r="W1801">
        <v>6</v>
      </c>
      <c r="AF1801">
        <v>1018</v>
      </c>
      <c r="AH1801">
        <v>7</v>
      </c>
      <c r="AR1801">
        <v>104</v>
      </c>
      <c r="AS1801">
        <v>31</v>
      </c>
      <c r="AT1801">
        <v>437</v>
      </c>
      <c r="AU1801">
        <v>420</v>
      </c>
      <c r="AV1801">
        <v>490</v>
      </c>
      <c r="AW1801">
        <v>20</v>
      </c>
      <c r="AX1801">
        <v>69</v>
      </c>
      <c r="AY1801">
        <v>168</v>
      </c>
      <c r="AZ1801">
        <v>82</v>
      </c>
      <c r="BA1801">
        <v>4</v>
      </c>
      <c r="BB1801">
        <v>230</v>
      </c>
      <c r="BC1801">
        <v>7</v>
      </c>
      <c r="BD1801">
        <v>8</v>
      </c>
    </row>
    <row r="1802" spans="1:56">
      <c r="A1802" t="s">
        <v>10274</v>
      </c>
      <c r="B1802" t="s">
        <v>10274</v>
      </c>
      <c r="C1802" t="s">
        <v>4406</v>
      </c>
      <c r="D1802" t="s">
        <v>10266</v>
      </c>
      <c r="E1802" t="s">
        <v>11009</v>
      </c>
      <c r="F1802" t="str">
        <f t="shared" si="56"/>
        <v>Sunni Arabs</v>
      </c>
      <c r="G1802" s="31">
        <f t="shared" si="57"/>
        <v>0.78471505265331409</v>
      </c>
      <c r="H1802">
        <v>38744</v>
      </c>
      <c r="I1802">
        <v>30403</v>
      </c>
      <c r="J1802">
        <v>0</v>
      </c>
      <c r="K1802">
        <v>0</v>
      </c>
      <c r="W1802">
        <v>16</v>
      </c>
      <c r="AF1802">
        <v>2738</v>
      </c>
      <c r="AH1802">
        <v>18</v>
      </c>
      <c r="AR1802">
        <v>280</v>
      </c>
      <c r="AS1802">
        <v>82</v>
      </c>
      <c r="AT1802">
        <v>1175</v>
      </c>
      <c r="AU1802">
        <v>1131</v>
      </c>
      <c r="AV1802">
        <v>1319</v>
      </c>
      <c r="AW1802">
        <v>53</v>
      </c>
      <c r="AX1802">
        <v>185</v>
      </c>
      <c r="AY1802">
        <v>452</v>
      </c>
      <c r="AZ1802">
        <v>221</v>
      </c>
      <c r="BA1802">
        <v>11</v>
      </c>
      <c r="BB1802">
        <v>618</v>
      </c>
      <c r="BC1802">
        <v>20</v>
      </c>
      <c r="BD1802">
        <v>22</v>
      </c>
    </row>
    <row r="1803" spans="1:56">
      <c r="A1803" t="s">
        <v>10284</v>
      </c>
      <c r="B1803" t="s">
        <v>10284</v>
      </c>
      <c r="C1803" t="s">
        <v>4406</v>
      </c>
      <c r="D1803" t="s">
        <v>10266</v>
      </c>
      <c r="E1803" t="s">
        <v>11010</v>
      </c>
      <c r="F1803" t="str">
        <f t="shared" si="56"/>
        <v>Sunni Arabs</v>
      </c>
      <c r="G1803" s="31">
        <f t="shared" si="57"/>
        <v>0.80762816427806328</v>
      </c>
      <c r="H1803">
        <v>73753</v>
      </c>
      <c r="I1803">
        <v>59565</v>
      </c>
      <c r="J1803">
        <v>0</v>
      </c>
      <c r="K1803">
        <v>0</v>
      </c>
      <c r="W1803">
        <v>27</v>
      </c>
      <c r="AF1803">
        <v>4659</v>
      </c>
      <c r="AH1803">
        <v>30</v>
      </c>
      <c r="AR1803">
        <v>476</v>
      </c>
      <c r="AS1803">
        <v>140</v>
      </c>
      <c r="AT1803">
        <v>1998</v>
      </c>
      <c r="AU1803">
        <v>1924</v>
      </c>
      <c r="AV1803">
        <v>2243</v>
      </c>
      <c r="AW1803">
        <v>90</v>
      </c>
      <c r="AX1803">
        <v>315</v>
      </c>
      <c r="AY1803">
        <v>770</v>
      </c>
      <c r="AZ1803">
        <v>376</v>
      </c>
      <c r="BA1803">
        <v>18</v>
      </c>
      <c r="BB1803">
        <v>1051</v>
      </c>
      <c r="BC1803">
        <v>33</v>
      </c>
      <c r="BD1803">
        <v>38</v>
      </c>
    </row>
    <row r="1804" spans="1:56">
      <c r="A1804" t="s">
        <v>10265</v>
      </c>
      <c r="B1804" t="s">
        <v>10265</v>
      </c>
      <c r="C1804" t="s">
        <v>4406</v>
      </c>
      <c r="D1804" t="s">
        <v>10266</v>
      </c>
      <c r="E1804" t="s">
        <v>11018</v>
      </c>
      <c r="F1804" t="str">
        <f t="shared" si="56"/>
        <v>Sunni Arabs</v>
      </c>
      <c r="G1804" s="31">
        <f t="shared" si="57"/>
        <v>0.77388611732324097</v>
      </c>
      <c r="H1804">
        <v>29065</v>
      </c>
      <c r="I1804">
        <v>22493</v>
      </c>
      <c r="J1804">
        <v>2499</v>
      </c>
      <c r="K1804">
        <v>0</v>
      </c>
      <c r="W1804">
        <v>8</v>
      </c>
      <c r="AF1804">
        <v>1335</v>
      </c>
      <c r="AH1804">
        <v>9</v>
      </c>
      <c r="AR1804">
        <v>137</v>
      </c>
      <c r="AS1804">
        <v>40</v>
      </c>
      <c r="AT1804">
        <v>574</v>
      </c>
      <c r="AU1804">
        <v>552</v>
      </c>
      <c r="AV1804">
        <v>644</v>
      </c>
      <c r="AW1804">
        <v>26</v>
      </c>
      <c r="AX1804">
        <v>91</v>
      </c>
      <c r="AY1804">
        <v>221</v>
      </c>
      <c r="AZ1804">
        <v>108</v>
      </c>
      <c r="BA1804">
        <v>5</v>
      </c>
      <c r="BB1804">
        <v>302</v>
      </c>
      <c r="BC1804">
        <v>10</v>
      </c>
      <c r="BD1804">
        <v>11</v>
      </c>
    </row>
    <row r="1805" spans="1:56">
      <c r="A1805" t="s">
        <v>10286</v>
      </c>
      <c r="B1805" t="s">
        <v>10286</v>
      </c>
      <c r="C1805" t="s">
        <v>4406</v>
      </c>
      <c r="D1805" t="s">
        <v>10266</v>
      </c>
      <c r="E1805" t="s">
        <v>11023</v>
      </c>
      <c r="F1805" t="str">
        <f t="shared" si="56"/>
        <v>Sunni Arabs</v>
      </c>
      <c r="G1805" s="31">
        <f t="shared" si="57"/>
        <v>0.76972824921535377</v>
      </c>
      <c r="H1805">
        <v>205188</v>
      </c>
      <c r="I1805">
        <v>157939</v>
      </c>
      <c r="J1805">
        <v>0</v>
      </c>
      <c r="K1805">
        <v>1595</v>
      </c>
      <c r="W1805">
        <v>88</v>
      </c>
      <c r="AF1805">
        <v>14987</v>
      </c>
      <c r="AH1805">
        <v>97</v>
      </c>
      <c r="AR1805">
        <v>1533</v>
      </c>
      <c r="AS1805">
        <v>451</v>
      </c>
      <c r="AT1805">
        <v>6429</v>
      </c>
      <c r="AU1805">
        <v>6190</v>
      </c>
      <c r="AV1805">
        <v>7219</v>
      </c>
      <c r="AW1805">
        <v>289</v>
      </c>
      <c r="AX1805">
        <v>1015</v>
      </c>
      <c r="AY1805">
        <v>2476</v>
      </c>
      <c r="AZ1805">
        <v>1210</v>
      </c>
      <c r="BA1805">
        <v>59</v>
      </c>
      <c r="BB1805">
        <v>3382</v>
      </c>
      <c r="BC1805">
        <v>108</v>
      </c>
      <c r="BD1805">
        <v>121</v>
      </c>
    </row>
    <row r="1806" spans="1:56">
      <c r="A1806" t="s">
        <v>10288</v>
      </c>
      <c r="B1806" t="s">
        <v>10288</v>
      </c>
      <c r="C1806" t="s">
        <v>4406</v>
      </c>
      <c r="D1806" t="s">
        <v>10266</v>
      </c>
      <c r="E1806" t="s">
        <v>11026</v>
      </c>
      <c r="F1806" t="str">
        <f t="shared" si="56"/>
        <v>Sunni Arabs</v>
      </c>
      <c r="G1806" s="31">
        <f t="shared" si="57"/>
        <v>0.68725626085261893</v>
      </c>
      <c r="H1806">
        <v>913374</v>
      </c>
      <c r="I1806">
        <v>627722</v>
      </c>
      <c r="J1806">
        <v>33038</v>
      </c>
      <c r="K1806">
        <v>0</v>
      </c>
      <c r="W1806">
        <v>488</v>
      </c>
      <c r="AF1806">
        <v>82927</v>
      </c>
      <c r="AH1806">
        <v>537</v>
      </c>
      <c r="AR1806">
        <v>8481</v>
      </c>
      <c r="AS1806">
        <v>2497</v>
      </c>
      <c r="AT1806">
        <v>35571</v>
      </c>
      <c r="AU1806">
        <v>34253</v>
      </c>
      <c r="AV1806">
        <v>39945</v>
      </c>
      <c r="AW1806">
        <v>1600</v>
      </c>
      <c r="AX1806">
        <v>5617</v>
      </c>
      <c r="AY1806">
        <v>13702</v>
      </c>
      <c r="AZ1806">
        <v>6695</v>
      </c>
      <c r="BA1806">
        <v>327</v>
      </c>
      <c r="BB1806">
        <v>18711</v>
      </c>
      <c r="BC1806">
        <v>595</v>
      </c>
      <c r="BD1806">
        <v>668</v>
      </c>
    </row>
    <row r="1807" spans="1:56">
      <c r="A1807" t="s">
        <v>10268</v>
      </c>
      <c r="B1807" t="s">
        <v>10268</v>
      </c>
      <c r="C1807" t="s">
        <v>4406</v>
      </c>
      <c r="D1807" t="s">
        <v>10266</v>
      </c>
      <c r="E1807" t="s">
        <v>10267</v>
      </c>
      <c r="F1807" t="str">
        <f t="shared" si="56"/>
        <v>Sunni Arabs</v>
      </c>
      <c r="G1807" s="31">
        <f t="shared" si="57"/>
        <v>0.60825766624737054</v>
      </c>
      <c r="H1807">
        <v>94603</v>
      </c>
      <c r="I1807">
        <v>57543</v>
      </c>
      <c r="J1807">
        <v>3029</v>
      </c>
      <c r="K1807">
        <v>0</v>
      </c>
      <c r="W1807">
        <v>66</v>
      </c>
      <c r="AF1807">
        <v>11171</v>
      </c>
      <c r="AH1807">
        <v>72</v>
      </c>
      <c r="AR1807">
        <v>1143</v>
      </c>
      <c r="AS1807">
        <v>336</v>
      </c>
      <c r="AT1807">
        <v>4792</v>
      </c>
      <c r="AU1807">
        <v>4614</v>
      </c>
      <c r="AV1807">
        <v>5381</v>
      </c>
      <c r="AW1807">
        <v>216</v>
      </c>
      <c r="AX1807">
        <v>757</v>
      </c>
      <c r="AY1807">
        <v>1846</v>
      </c>
      <c r="AZ1807">
        <v>902</v>
      </c>
      <c r="BA1807">
        <v>44</v>
      </c>
      <c r="BB1807">
        <v>2521</v>
      </c>
      <c r="BC1807">
        <v>80</v>
      </c>
      <c r="BD1807">
        <v>90</v>
      </c>
    </row>
    <row r="1808" spans="1:56">
      <c r="A1808" t="s">
        <v>10290</v>
      </c>
      <c r="B1808" t="s">
        <v>10290</v>
      </c>
      <c r="C1808" t="s">
        <v>4406</v>
      </c>
      <c r="D1808" t="s">
        <v>10266</v>
      </c>
      <c r="E1808" t="s">
        <v>11049</v>
      </c>
      <c r="F1808" t="str">
        <f t="shared" ref="F1808:F1828" si="58">INDEX($I$1:$CM$1,MATCH(MAX(,I1808:CM1808),I1808:CM1808,0))</f>
        <v>Sunni Arabs</v>
      </c>
      <c r="G1808" s="31">
        <f t="shared" ref="G1808:G1828" si="59">MAX(I1808:CM1808)/H1808</f>
        <v>0.40991816557836641</v>
      </c>
      <c r="H1808">
        <v>3751722</v>
      </c>
      <c r="I1808">
        <v>1537899</v>
      </c>
      <c r="J1808">
        <v>170878</v>
      </c>
      <c r="K1808">
        <v>0</v>
      </c>
      <c r="W1808">
        <v>3945</v>
      </c>
      <c r="AF1808">
        <v>670645</v>
      </c>
      <c r="AH1808">
        <v>4341</v>
      </c>
      <c r="AR1808">
        <v>68588</v>
      </c>
      <c r="AS1808">
        <v>20193</v>
      </c>
      <c r="AT1808">
        <v>287670</v>
      </c>
      <c r="AU1808">
        <v>277015</v>
      </c>
      <c r="AV1808">
        <v>323041</v>
      </c>
      <c r="AW1808">
        <v>12943</v>
      </c>
      <c r="AX1808">
        <v>45423</v>
      </c>
      <c r="AY1808">
        <v>110809</v>
      </c>
      <c r="AZ1808">
        <v>54144</v>
      </c>
      <c r="BA1808">
        <v>2649</v>
      </c>
      <c r="BB1808">
        <v>151319</v>
      </c>
      <c r="BC1808">
        <v>4815</v>
      </c>
      <c r="BD1808">
        <v>5405</v>
      </c>
    </row>
    <row r="1809" spans="1:56">
      <c r="A1809" t="s">
        <v>10278</v>
      </c>
      <c r="B1809" t="s">
        <v>10278</v>
      </c>
      <c r="C1809" t="s">
        <v>4406</v>
      </c>
      <c r="D1809" t="s">
        <v>10266</v>
      </c>
      <c r="E1809" t="s">
        <v>10277</v>
      </c>
      <c r="F1809" t="str">
        <f t="shared" si="58"/>
        <v>Sunni Arabs</v>
      </c>
      <c r="G1809" s="31">
        <f t="shared" si="59"/>
        <v>0.77743581752308233</v>
      </c>
      <c r="H1809">
        <v>51338</v>
      </c>
      <c r="I1809">
        <v>39912</v>
      </c>
      <c r="J1809">
        <v>0</v>
      </c>
      <c r="K1809">
        <v>0</v>
      </c>
      <c r="W1809">
        <v>22</v>
      </c>
      <c r="AF1809">
        <v>3751</v>
      </c>
      <c r="AH1809">
        <v>24</v>
      </c>
      <c r="AR1809">
        <v>384</v>
      </c>
      <c r="AS1809">
        <v>113</v>
      </c>
      <c r="AT1809">
        <v>1609</v>
      </c>
      <c r="AU1809">
        <v>1549</v>
      </c>
      <c r="AV1809">
        <v>1807</v>
      </c>
      <c r="AW1809">
        <v>72</v>
      </c>
      <c r="AX1809">
        <v>254</v>
      </c>
      <c r="AY1809">
        <v>620</v>
      </c>
      <c r="AZ1809">
        <v>303</v>
      </c>
      <c r="BA1809">
        <v>15</v>
      </c>
      <c r="BB1809">
        <v>846</v>
      </c>
      <c r="BC1809">
        <v>27</v>
      </c>
      <c r="BD1809">
        <v>30</v>
      </c>
    </row>
    <row r="1810" spans="1:56">
      <c r="A1810" t="s">
        <v>10292</v>
      </c>
      <c r="B1810" t="s">
        <v>10292</v>
      </c>
      <c r="C1810" t="s">
        <v>4406</v>
      </c>
      <c r="D1810" t="s">
        <v>10266</v>
      </c>
      <c r="E1810" t="s">
        <v>11050</v>
      </c>
      <c r="F1810" t="str">
        <f t="shared" si="58"/>
        <v>Sunni Arabs</v>
      </c>
      <c r="G1810" s="31">
        <f t="shared" si="59"/>
        <v>0.4252872000935779</v>
      </c>
      <c r="H1810">
        <v>2427924</v>
      </c>
      <c r="I1810">
        <v>1032565</v>
      </c>
      <c r="J1810">
        <v>54346</v>
      </c>
      <c r="K1810">
        <v>0</v>
      </c>
      <c r="W1810">
        <v>2589</v>
      </c>
      <c r="AF1810">
        <v>440220</v>
      </c>
      <c r="AH1810">
        <v>2850</v>
      </c>
      <c r="AR1810">
        <v>45022</v>
      </c>
      <c r="AS1810">
        <v>13255</v>
      </c>
      <c r="AT1810">
        <v>188830</v>
      </c>
      <c r="AU1810">
        <v>181836</v>
      </c>
      <c r="AV1810">
        <v>212048</v>
      </c>
      <c r="AW1810">
        <v>8496</v>
      </c>
      <c r="AX1810">
        <v>29816</v>
      </c>
      <c r="AY1810">
        <v>72736</v>
      </c>
      <c r="AZ1810">
        <v>35541</v>
      </c>
      <c r="BA1810">
        <v>1739</v>
      </c>
      <c r="BB1810">
        <v>99327</v>
      </c>
      <c r="BC1810">
        <v>3160</v>
      </c>
      <c r="BD1810">
        <v>3548</v>
      </c>
    </row>
    <row r="1811" spans="1:56">
      <c r="A1811" t="s">
        <v>10263</v>
      </c>
      <c r="B1811" t="s">
        <v>10263</v>
      </c>
      <c r="C1811" t="s">
        <v>4406</v>
      </c>
      <c r="D1811" t="s">
        <v>10266</v>
      </c>
      <c r="E1811" t="s">
        <v>9016</v>
      </c>
      <c r="F1811" t="str">
        <f t="shared" si="58"/>
        <v>Sunni Arabs</v>
      </c>
      <c r="G1811" s="31">
        <f t="shared" si="59"/>
        <v>0.82791586998087952</v>
      </c>
      <c r="H1811">
        <v>28765</v>
      </c>
      <c r="I1811">
        <v>23815</v>
      </c>
      <c r="J1811">
        <v>0</v>
      </c>
      <c r="K1811">
        <v>0</v>
      </c>
      <c r="W1811">
        <v>10</v>
      </c>
      <c r="AF1811">
        <v>1625</v>
      </c>
      <c r="AH1811">
        <v>11</v>
      </c>
      <c r="AR1811">
        <v>166</v>
      </c>
      <c r="AS1811">
        <v>49</v>
      </c>
      <c r="AT1811">
        <v>697</v>
      </c>
      <c r="AU1811">
        <v>671</v>
      </c>
      <c r="AV1811">
        <v>783</v>
      </c>
      <c r="AW1811">
        <v>31</v>
      </c>
      <c r="AX1811">
        <v>110</v>
      </c>
      <c r="AY1811">
        <v>268</v>
      </c>
      <c r="AZ1811">
        <v>131</v>
      </c>
      <c r="BA1811">
        <v>6</v>
      </c>
      <c r="BB1811">
        <v>367</v>
      </c>
      <c r="BC1811">
        <v>12</v>
      </c>
      <c r="BD1811">
        <v>13</v>
      </c>
    </row>
    <row r="1812" spans="1:56">
      <c r="A1812" t="s">
        <v>10282</v>
      </c>
      <c r="B1812" t="s">
        <v>10282</v>
      </c>
      <c r="C1812" t="s">
        <v>4406</v>
      </c>
      <c r="D1812" t="s">
        <v>10266</v>
      </c>
      <c r="E1812" t="s">
        <v>10281</v>
      </c>
      <c r="F1812" t="str">
        <f t="shared" si="58"/>
        <v>Sunni Arabs</v>
      </c>
      <c r="G1812" s="31">
        <f t="shared" si="59"/>
        <v>0.51320039507754733</v>
      </c>
      <c r="H1812">
        <v>112383</v>
      </c>
      <c r="I1812">
        <v>57675</v>
      </c>
      <c r="J1812">
        <v>6408</v>
      </c>
      <c r="K1812">
        <v>0</v>
      </c>
      <c r="W1812">
        <v>93</v>
      </c>
      <c r="AF1812">
        <v>15855</v>
      </c>
      <c r="AH1812">
        <v>103</v>
      </c>
      <c r="AR1812">
        <v>1622</v>
      </c>
      <c r="AS1812">
        <v>477</v>
      </c>
      <c r="AT1812">
        <v>6801</v>
      </c>
      <c r="AU1812">
        <v>6549</v>
      </c>
      <c r="AV1812">
        <v>7637</v>
      </c>
      <c r="AW1812">
        <v>306</v>
      </c>
      <c r="AX1812">
        <v>1074</v>
      </c>
      <c r="AY1812">
        <v>2620</v>
      </c>
      <c r="AZ1812">
        <v>1280</v>
      </c>
      <c r="BA1812">
        <v>63</v>
      </c>
      <c r="BB1812">
        <v>3578</v>
      </c>
      <c r="BC1812">
        <v>114</v>
      </c>
      <c r="BD1812">
        <v>128</v>
      </c>
    </row>
    <row r="1813" spans="1:56">
      <c r="A1813" t="s">
        <v>10272</v>
      </c>
      <c r="B1813" t="s">
        <v>10272</v>
      </c>
      <c r="C1813" t="s">
        <v>4406</v>
      </c>
      <c r="D1813" t="s">
        <v>10266</v>
      </c>
      <c r="E1813" t="s">
        <v>10271</v>
      </c>
      <c r="F1813" t="str">
        <f t="shared" si="58"/>
        <v>Sunni Arabs</v>
      </c>
      <c r="G1813" s="31">
        <f t="shared" si="59"/>
        <v>0.80053756970353429</v>
      </c>
      <c r="H1813">
        <v>49854</v>
      </c>
      <c r="I1813">
        <v>39910</v>
      </c>
      <c r="J1813">
        <v>0</v>
      </c>
      <c r="K1813">
        <v>0</v>
      </c>
      <c r="W1813">
        <v>19</v>
      </c>
      <c r="AF1813">
        <v>3266</v>
      </c>
      <c r="AH1813">
        <v>21</v>
      </c>
      <c r="AR1813">
        <v>334</v>
      </c>
      <c r="AS1813">
        <v>98</v>
      </c>
      <c r="AT1813">
        <v>1400</v>
      </c>
      <c r="AU1813">
        <v>1348</v>
      </c>
      <c r="AV1813">
        <v>1572</v>
      </c>
      <c r="AW1813">
        <v>63</v>
      </c>
      <c r="AX1813">
        <v>221</v>
      </c>
      <c r="AY1813">
        <v>539</v>
      </c>
      <c r="AZ1813">
        <v>264</v>
      </c>
      <c r="BA1813">
        <v>13</v>
      </c>
      <c r="BB1813">
        <v>737</v>
      </c>
      <c r="BC1813">
        <v>23</v>
      </c>
      <c r="BD1813">
        <v>26</v>
      </c>
    </row>
    <row r="1814" spans="1:56">
      <c r="A1814" t="s">
        <v>10270</v>
      </c>
      <c r="B1814" t="s">
        <v>10270</v>
      </c>
      <c r="C1814" t="s">
        <v>4406</v>
      </c>
      <c r="D1814" t="s">
        <v>10266</v>
      </c>
      <c r="E1814" t="s">
        <v>10269</v>
      </c>
      <c r="F1814" t="str">
        <f t="shared" si="58"/>
        <v>Sunni Arabs</v>
      </c>
      <c r="G1814" s="31">
        <f t="shared" si="59"/>
        <v>0.81572458043046281</v>
      </c>
      <c r="H1814">
        <v>41769</v>
      </c>
      <c r="I1814">
        <v>34072</v>
      </c>
      <c r="J1814">
        <v>0</v>
      </c>
      <c r="K1814">
        <v>0</v>
      </c>
      <c r="W1814">
        <v>15</v>
      </c>
      <c r="AF1814">
        <v>2528</v>
      </c>
      <c r="AH1814">
        <v>16</v>
      </c>
      <c r="AR1814">
        <v>258</v>
      </c>
      <c r="AS1814">
        <v>76</v>
      </c>
      <c r="AT1814">
        <v>1084</v>
      </c>
      <c r="AU1814">
        <v>1044</v>
      </c>
      <c r="AV1814">
        <v>1217</v>
      </c>
      <c r="AW1814">
        <v>49</v>
      </c>
      <c r="AX1814">
        <v>171</v>
      </c>
      <c r="AY1814">
        <v>417</v>
      </c>
      <c r="AZ1814">
        <v>204</v>
      </c>
      <c r="BA1814">
        <v>10</v>
      </c>
      <c r="BB1814">
        <v>570</v>
      </c>
      <c r="BC1814">
        <v>18</v>
      </c>
      <c r="BD1814">
        <v>20</v>
      </c>
    </row>
    <row r="1815" spans="1:56">
      <c r="A1815" t="s">
        <v>10072</v>
      </c>
      <c r="B1815" t="s">
        <v>10072</v>
      </c>
      <c r="C1815" t="s">
        <v>4406</v>
      </c>
      <c r="D1815" t="s">
        <v>10064</v>
      </c>
      <c r="E1815" t="s">
        <v>11044</v>
      </c>
      <c r="F1815" t="str">
        <f t="shared" si="58"/>
        <v>Shia Arabs</v>
      </c>
      <c r="G1815" s="31">
        <f t="shared" si="59"/>
        <v>0.85346014266049308</v>
      </c>
      <c r="H1815">
        <v>7991</v>
      </c>
      <c r="I1815">
        <v>0</v>
      </c>
      <c r="J1815">
        <v>0</v>
      </c>
      <c r="K1815">
        <v>6820</v>
      </c>
      <c r="W1815">
        <v>2</v>
      </c>
      <c r="AF1815">
        <v>384</v>
      </c>
      <c r="AH1815">
        <v>2</v>
      </c>
      <c r="AR1815">
        <v>39</v>
      </c>
      <c r="AS1815">
        <v>12</v>
      </c>
      <c r="AT1815">
        <v>165</v>
      </c>
      <c r="AU1815">
        <v>159</v>
      </c>
      <c r="AV1815">
        <v>185</v>
      </c>
      <c r="AW1815">
        <v>7</v>
      </c>
      <c r="AX1815">
        <v>26</v>
      </c>
      <c r="AY1815">
        <v>64</v>
      </c>
      <c r="AZ1815">
        <v>31</v>
      </c>
      <c r="BA1815">
        <v>2</v>
      </c>
      <c r="BB1815">
        <v>87</v>
      </c>
      <c r="BC1815">
        <v>3</v>
      </c>
      <c r="BD1815">
        <v>3</v>
      </c>
    </row>
    <row r="1816" spans="1:56">
      <c r="A1816" t="s">
        <v>10074</v>
      </c>
      <c r="B1816" t="s">
        <v>10074</v>
      </c>
      <c r="C1816" t="s">
        <v>4406</v>
      </c>
      <c r="D1816" t="s">
        <v>10064</v>
      </c>
      <c r="E1816" t="s">
        <v>10073</v>
      </c>
      <c r="F1816" t="str">
        <f t="shared" si="58"/>
        <v>Shia Arabs</v>
      </c>
      <c r="G1816" s="31">
        <f t="shared" si="59"/>
        <v>0.73029045643153523</v>
      </c>
      <c r="H1816">
        <v>24823</v>
      </c>
      <c r="I1816">
        <v>0</v>
      </c>
      <c r="J1816">
        <v>0</v>
      </c>
      <c r="K1816">
        <v>18128</v>
      </c>
      <c r="W1816">
        <v>13</v>
      </c>
      <c r="AF1816">
        <v>2197</v>
      </c>
      <c r="AH1816">
        <v>14</v>
      </c>
      <c r="AR1816">
        <v>225</v>
      </c>
      <c r="AS1816">
        <v>66</v>
      </c>
      <c r="AT1816">
        <v>943</v>
      </c>
      <c r="AU1816">
        <v>908</v>
      </c>
      <c r="AV1816">
        <v>1059</v>
      </c>
      <c r="AW1816">
        <v>42</v>
      </c>
      <c r="AX1816">
        <v>149</v>
      </c>
      <c r="AY1816">
        <v>363</v>
      </c>
      <c r="AZ1816">
        <v>177</v>
      </c>
      <c r="BA1816">
        <v>9</v>
      </c>
      <c r="BB1816">
        <v>496</v>
      </c>
      <c r="BC1816">
        <v>16</v>
      </c>
      <c r="BD1816">
        <v>18</v>
      </c>
    </row>
    <row r="1817" spans="1:56">
      <c r="A1817" t="s">
        <v>10066</v>
      </c>
      <c r="B1817" t="s">
        <v>10066</v>
      </c>
      <c r="C1817" t="s">
        <v>4406</v>
      </c>
      <c r="D1817" t="s">
        <v>10064</v>
      </c>
      <c r="E1817" t="s">
        <v>10065</v>
      </c>
      <c r="F1817" t="str">
        <f t="shared" si="58"/>
        <v>Shia Arabs</v>
      </c>
      <c r="G1817" s="31">
        <f t="shared" si="59"/>
        <v>0.78823078886903242</v>
      </c>
      <c r="H1817">
        <v>7834</v>
      </c>
      <c r="I1817">
        <v>0</v>
      </c>
      <c r="J1817">
        <v>0</v>
      </c>
      <c r="K1817">
        <v>6175</v>
      </c>
      <c r="W1817">
        <v>3</v>
      </c>
      <c r="AF1817">
        <v>544</v>
      </c>
      <c r="AH1817">
        <v>4</v>
      </c>
      <c r="AR1817">
        <v>56</v>
      </c>
      <c r="AS1817">
        <v>16</v>
      </c>
      <c r="AT1817">
        <v>234</v>
      </c>
      <c r="AU1817">
        <v>225</v>
      </c>
      <c r="AV1817">
        <v>262</v>
      </c>
      <c r="AW1817">
        <v>11</v>
      </c>
      <c r="AX1817">
        <v>37</v>
      </c>
      <c r="AY1817">
        <v>90</v>
      </c>
      <c r="AZ1817">
        <v>44</v>
      </c>
      <c r="BA1817">
        <v>2</v>
      </c>
      <c r="BB1817">
        <v>123</v>
      </c>
      <c r="BC1817">
        <v>4</v>
      </c>
      <c r="BD1817">
        <v>4</v>
      </c>
    </row>
    <row r="1818" spans="1:56">
      <c r="A1818" t="s">
        <v>10077</v>
      </c>
      <c r="B1818" t="s">
        <v>10077</v>
      </c>
      <c r="C1818" t="s">
        <v>4406</v>
      </c>
      <c r="D1818" t="s">
        <v>10064</v>
      </c>
      <c r="E1818" t="s">
        <v>10064</v>
      </c>
      <c r="F1818" t="str">
        <f t="shared" si="58"/>
        <v>Shia Arabs</v>
      </c>
      <c r="G1818" s="31">
        <f t="shared" si="59"/>
        <v>0.64403344852596101</v>
      </c>
      <c r="H1818">
        <v>421902</v>
      </c>
      <c r="I1818">
        <v>0</v>
      </c>
      <c r="J1818">
        <v>0</v>
      </c>
      <c r="K1818">
        <v>271719</v>
      </c>
      <c r="W1818">
        <v>290</v>
      </c>
      <c r="AF1818">
        <v>49302</v>
      </c>
      <c r="AH1818">
        <v>319</v>
      </c>
      <c r="AR1818">
        <v>5042</v>
      </c>
      <c r="AS1818">
        <v>1484</v>
      </c>
      <c r="AT1818">
        <v>21147</v>
      </c>
      <c r="AU1818">
        <v>20364</v>
      </c>
      <c r="AV1818">
        <v>23748</v>
      </c>
      <c r="AW1818">
        <v>952</v>
      </c>
      <c r="AX1818">
        <v>3339</v>
      </c>
      <c r="AY1818">
        <v>8146</v>
      </c>
      <c r="AZ1818">
        <v>3980</v>
      </c>
      <c r="BA1818">
        <v>195</v>
      </c>
      <c r="BB1818">
        <v>11124</v>
      </c>
      <c r="BC1818">
        <v>354</v>
      </c>
      <c r="BD1818">
        <v>397</v>
      </c>
    </row>
    <row r="1819" spans="1:56">
      <c r="A1819" t="s">
        <v>10076</v>
      </c>
      <c r="B1819" t="s">
        <v>10076</v>
      </c>
      <c r="C1819" t="s">
        <v>4406</v>
      </c>
      <c r="D1819" t="s">
        <v>10064</v>
      </c>
      <c r="E1819" t="s">
        <v>10075</v>
      </c>
      <c r="F1819" t="str">
        <f t="shared" si="58"/>
        <v>Shia Arabs</v>
      </c>
      <c r="G1819" s="31">
        <f t="shared" si="59"/>
        <v>0.67815048054371796</v>
      </c>
      <c r="H1819">
        <v>100199</v>
      </c>
      <c r="I1819">
        <v>0</v>
      </c>
      <c r="J1819">
        <v>0</v>
      </c>
      <c r="K1819">
        <v>67950</v>
      </c>
      <c r="W1819">
        <v>62</v>
      </c>
      <c r="AF1819">
        <v>10586</v>
      </c>
      <c r="AH1819">
        <v>69</v>
      </c>
      <c r="AR1819">
        <v>1083</v>
      </c>
      <c r="AS1819">
        <v>319</v>
      </c>
      <c r="AT1819">
        <v>4541</v>
      </c>
      <c r="AU1819">
        <v>4373</v>
      </c>
      <c r="AV1819">
        <v>5099</v>
      </c>
      <c r="AW1819">
        <v>204</v>
      </c>
      <c r="AX1819">
        <v>717</v>
      </c>
      <c r="AY1819">
        <v>1749</v>
      </c>
      <c r="AZ1819">
        <v>855</v>
      </c>
      <c r="BA1819">
        <v>42</v>
      </c>
      <c r="BB1819">
        <v>2389</v>
      </c>
      <c r="BC1819">
        <v>76</v>
      </c>
      <c r="BD1819">
        <v>85</v>
      </c>
    </row>
    <row r="1820" spans="1:56">
      <c r="A1820" t="s">
        <v>10068</v>
      </c>
      <c r="B1820" t="s">
        <v>10068</v>
      </c>
      <c r="C1820" t="s">
        <v>4406</v>
      </c>
      <c r="D1820" t="s">
        <v>10064</v>
      </c>
      <c r="E1820" t="s">
        <v>10067</v>
      </c>
      <c r="F1820" t="str">
        <f t="shared" si="58"/>
        <v>Shia Arabs</v>
      </c>
      <c r="G1820" s="31">
        <f t="shared" si="59"/>
        <v>0.81509969382421033</v>
      </c>
      <c r="H1820">
        <v>13391</v>
      </c>
      <c r="I1820">
        <v>0</v>
      </c>
      <c r="J1820">
        <v>0</v>
      </c>
      <c r="K1820">
        <v>10915</v>
      </c>
      <c r="W1820">
        <v>5</v>
      </c>
      <c r="AF1820">
        <v>812</v>
      </c>
      <c r="AH1820">
        <v>5</v>
      </c>
      <c r="AR1820">
        <v>83</v>
      </c>
      <c r="AS1820">
        <v>24</v>
      </c>
      <c r="AT1820">
        <v>349</v>
      </c>
      <c r="AU1820">
        <v>336</v>
      </c>
      <c r="AV1820">
        <v>392</v>
      </c>
      <c r="AW1820">
        <v>16</v>
      </c>
      <c r="AX1820">
        <v>55</v>
      </c>
      <c r="AY1820">
        <v>134</v>
      </c>
      <c r="AZ1820">
        <v>66</v>
      </c>
      <c r="BA1820">
        <v>3</v>
      </c>
      <c r="BB1820">
        <v>183</v>
      </c>
      <c r="BC1820">
        <v>6</v>
      </c>
      <c r="BD1820">
        <v>7</v>
      </c>
    </row>
    <row r="1821" spans="1:56">
      <c r="A1821" t="s">
        <v>10070</v>
      </c>
      <c r="B1821" t="s">
        <v>10070</v>
      </c>
      <c r="C1821" t="s">
        <v>4406</v>
      </c>
      <c r="D1821" t="s">
        <v>10064</v>
      </c>
      <c r="E1821" t="s">
        <v>10069</v>
      </c>
      <c r="F1821" t="str">
        <f t="shared" si="58"/>
        <v>Shia Arabs</v>
      </c>
      <c r="G1821" s="31">
        <f t="shared" si="59"/>
        <v>0.80470297029702975</v>
      </c>
      <c r="H1821">
        <v>16160</v>
      </c>
      <c r="I1821">
        <v>265</v>
      </c>
      <c r="J1821">
        <v>0</v>
      </c>
      <c r="K1821">
        <v>13004</v>
      </c>
      <c r="W1821">
        <v>6</v>
      </c>
      <c r="AF1821">
        <v>948</v>
      </c>
      <c r="AH1821">
        <v>6</v>
      </c>
      <c r="AR1821">
        <v>97</v>
      </c>
      <c r="AS1821">
        <v>29</v>
      </c>
      <c r="AT1821">
        <v>407</v>
      </c>
      <c r="AU1821">
        <v>392</v>
      </c>
      <c r="AV1821">
        <v>457</v>
      </c>
      <c r="AW1821">
        <v>18</v>
      </c>
      <c r="AX1821">
        <v>64</v>
      </c>
      <c r="AY1821">
        <v>157</v>
      </c>
      <c r="AZ1821">
        <v>77</v>
      </c>
      <c r="BA1821">
        <v>4</v>
      </c>
      <c r="BB1821">
        <v>214</v>
      </c>
      <c r="BC1821">
        <v>7</v>
      </c>
      <c r="BD1821">
        <v>8</v>
      </c>
    </row>
    <row r="1822" spans="1:56">
      <c r="A1822" t="s">
        <v>10141</v>
      </c>
      <c r="B1822" t="s">
        <v>10141</v>
      </c>
      <c r="C1822" t="s">
        <v>4406</v>
      </c>
      <c r="D1822" t="s">
        <v>10139</v>
      </c>
      <c r="E1822" t="s">
        <v>10989</v>
      </c>
      <c r="F1822" t="str">
        <f t="shared" si="58"/>
        <v>Sunni Arabs</v>
      </c>
      <c r="G1822" s="31">
        <f t="shared" si="59"/>
        <v>0.76787403327213044</v>
      </c>
      <c r="H1822">
        <v>17973</v>
      </c>
      <c r="I1822">
        <v>13801</v>
      </c>
      <c r="J1822">
        <v>0</v>
      </c>
      <c r="K1822">
        <v>0</v>
      </c>
      <c r="W1822">
        <v>8</v>
      </c>
      <c r="AF1822">
        <v>1370</v>
      </c>
      <c r="AH1822">
        <v>9</v>
      </c>
      <c r="AR1822">
        <v>140</v>
      </c>
      <c r="AS1822">
        <v>41</v>
      </c>
      <c r="AT1822">
        <v>587</v>
      </c>
      <c r="AU1822">
        <v>566</v>
      </c>
      <c r="AV1822">
        <v>660</v>
      </c>
      <c r="AW1822">
        <v>26</v>
      </c>
      <c r="AX1822">
        <v>93</v>
      </c>
      <c r="AY1822">
        <v>226</v>
      </c>
      <c r="AZ1822">
        <v>111</v>
      </c>
      <c r="BA1822">
        <v>5</v>
      </c>
      <c r="BB1822">
        <v>309</v>
      </c>
      <c r="BC1822">
        <v>10</v>
      </c>
      <c r="BD1822">
        <v>11</v>
      </c>
    </row>
    <row r="1823" spans="1:56">
      <c r="A1823" t="s">
        <v>10151</v>
      </c>
      <c r="B1823" t="s">
        <v>10151</v>
      </c>
      <c r="C1823" t="s">
        <v>4406</v>
      </c>
      <c r="D1823" t="s">
        <v>10139</v>
      </c>
      <c r="E1823" t="s">
        <v>11030</v>
      </c>
      <c r="F1823" t="str">
        <f t="shared" si="58"/>
        <v>Sunni Arabs</v>
      </c>
      <c r="G1823" s="31">
        <f t="shared" si="59"/>
        <v>0.74915912549051011</v>
      </c>
      <c r="H1823">
        <v>49948</v>
      </c>
      <c r="I1823">
        <v>37419</v>
      </c>
      <c r="J1823">
        <v>0</v>
      </c>
      <c r="K1823">
        <v>0</v>
      </c>
      <c r="W1823">
        <v>24</v>
      </c>
      <c r="AF1823">
        <v>4112</v>
      </c>
      <c r="AH1823">
        <v>27</v>
      </c>
      <c r="AR1823">
        <v>421</v>
      </c>
      <c r="AS1823">
        <v>124</v>
      </c>
      <c r="AT1823">
        <v>1764</v>
      </c>
      <c r="AU1823">
        <v>1699</v>
      </c>
      <c r="AV1823">
        <v>1981</v>
      </c>
      <c r="AW1823">
        <v>79</v>
      </c>
      <c r="AX1823">
        <v>279</v>
      </c>
      <c r="AY1823">
        <v>680</v>
      </c>
      <c r="AZ1823">
        <v>332</v>
      </c>
      <c r="BA1823">
        <v>16</v>
      </c>
      <c r="BB1823">
        <v>928</v>
      </c>
      <c r="BC1823">
        <v>30</v>
      </c>
      <c r="BD1823">
        <v>33</v>
      </c>
    </row>
    <row r="1824" spans="1:56">
      <c r="A1824" t="s">
        <v>10149</v>
      </c>
      <c r="B1824" t="s">
        <v>10149</v>
      </c>
      <c r="C1824" t="s">
        <v>4406</v>
      </c>
      <c r="D1824" t="s">
        <v>10139</v>
      </c>
      <c r="E1824" t="s">
        <v>10148</v>
      </c>
      <c r="F1824" t="str">
        <f t="shared" si="58"/>
        <v>Sunni Arabs</v>
      </c>
      <c r="G1824" s="31">
        <f t="shared" si="59"/>
        <v>0.61297958737731484</v>
      </c>
      <c r="H1824">
        <v>54917</v>
      </c>
      <c r="I1824">
        <v>33663</v>
      </c>
      <c r="J1824">
        <v>0</v>
      </c>
      <c r="K1824">
        <v>0</v>
      </c>
      <c r="W1824">
        <v>41</v>
      </c>
      <c r="AF1824">
        <v>6976</v>
      </c>
      <c r="AH1824">
        <v>45</v>
      </c>
      <c r="AR1824">
        <v>714</v>
      </c>
      <c r="AS1824">
        <v>210</v>
      </c>
      <c r="AT1824">
        <v>2993</v>
      </c>
      <c r="AU1824">
        <v>2882</v>
      </c>
      <c r="AV1824">
        <v>3361</v>
      </c>
      <c r="AW1824">
        <v>135</v>
      </c>
      <c r="AX1824">
        <v>473</v>
      </c>
      <c r="AY1824">
        <v>1153</v>
      </c>
      <c r="AZ1824">
        <v>563</v>
      </c>
      <c r="BA1824">
        <v>28</v>
      </c>
      <c r="BB1824">
        <v>1574</v>
      </c>
      <c r="BC1824">
        <v>50</v>
      </c>
      <c r="BD1824">
        <v>56</v>
      </c>
    </row>
    <row r="1825" spans="1:56">
      <c r="A1825" t="s">
        <v>10143</v>
      </c>
      <c r="B1825" t="s">
        <v>10143</v>
      </c>
      <c r="C1825" t="s">
        <v>4406</v>
      </c>
      <c r="D1825" t="s">
        <v>10139</v>
      </c>
      <c r="E1825" t="s">
        <v>10142</v>
      </c>
      <c r="F1825" t="str">
        <f t="shared" si="58"/>
        <v>Sunni Arabs</v>
      </c>
      <c r="G1825" s="31">
        <f t="shared" si="59"/>
        <v>0.73939087759815247</v>
      </c>
      <c r="H1825">
        <v>27712</v>
      </c>
      <c r="I1825">
        <v>20490</v>
      </c>
      <c r="J1825">
        <v>0</v>
      </c>
      <c r="K1825">
        <v>0</v>
      </c>
      <c r="W1825">
        <v>14</v>
      </c>
      <c r="AF1825">
        <v>2372</v>
      </c>
      <c r="AH1825">
        <v>15</v>
      </c>
      <c r="AR1825">
        <v>242</v>
      </c>
      <c r="AS1825">
        <v>71</v>
      </c>
      <c r="AT1825">
        <v>1017</v>
      </c>
      <c r="AU1825">
        <v>979</v>
      </c>
      <c r="AV1825">
        <v>1142</v>
      </c>
      <c r="AW1825">
        <v>46</v>
      </c>
      <c r="AX1825">
        <v>161</v>
      </c>
      <c r="AY1825">
        <v>392</v>
      </c>
      <c r="AZ1825">
        <v>191</v>
      </c>
      <c r="BA1825">
        <v>9</v>
      </c>
      <c r="BB1825">
        <v>535</v>
      </c>
      <c r="BC1825">
        <v>17</v>
      </c>
      <c r="BD1825">
        <v>19</v>
      </c>
    </row>
    <row r="1826" spans="1:56">
      <c r="A1826" t="s">
        <v>10152</v>
      </c>
      <c r="B1826" t="s">
        <v>10152</v>
      </c>
      <c r="C1826" t="s">
        <v>4406</v>
      </c>
      <c r="D1826" t="s">
        <v>10139</v>
      </c>
      <c r="E1826" t="s">
        <v>10139</v>
      </c>
      <c r="F1826" t="str">
        <f t="shared" si="58"/>
        <v>Sunni Arabs</v>
      </c>
      <c r="G1826" s="31">
        <f t="shared" si="59"/>
        <v>0.57541308234388655</v>
      </c>
      <c r="H1826">
        <v>623665</v>
      </c>
      <c r="I1826">
        <v>358865</v>
      </c>
      <c r="J1826">
        <v>89716</v>
      </c>
      <c r="K1826">
        <v>0</v>
      </c>
      <c r="W1826">
        <v>338</v>
      </c>
      <c r="AF1826">
        <v>57475</v>
      </c>
      <c r="AH1826">
        <v>372</v>
      </c>
      <c r="AR1826">
        <v>5878</v>
      </c>
      <c r="AS1826">
        <v>1731</v>
      </c>
      <c r="AT1826">
        <v>24654</v>
      </c>
      <c r="AU1826">
        <v>23741</v>
      </c>
      <c r="AV1826">
        <v>27685</v>
      </c>
      <c r="AW1826">
        <v>1109</v>
      </c>
      <c r="AX1826">
        <v>3893</v>
      </c>
      <c r="AY1826">
        <v>9497</v>
      </c>
      <c r="AZ1826">
        <v>4640</v>
      </c>
      <c r="BA1826">
        <v>227</v>
      </c>
      <c r="BB1826">
        <v>12968</v>
      </c>
      <c r="BC1826">
        <v>413</v>
      </c>
      <c r="BD1826">
        <v>463</v>
      </c>
    </row>
    <row r="1827" spans="1:56">
      <c r="A1827" t="s">
        <v>10147</v>
      </c>
      <c r="B1827" t="s">
        <v>10147</v>
      </c>
      <c r="C1827" t="s">
        <v>4406</v>
      </c>
      <c r="D1827" t="s">
        <v>10139</v>
      </c>
      <c r="E1827" t="s">
        <v>10146</v>
      </c>
      <c r="F1827" t="str">
        <f t="shared" si="58"/>
        <v>Salafi Arabs</v>
      </c>
      <c r="G1827" s="31">
        <f t="shared" si="59"/>
        <v>0.60244278429977471</v>
      </c>
      <c r="H1827">
        <v>42165</v>
      </c>
      <c r="I1827">
        <v>6350</v>
      </c>
      <c r="J1827">
        <v>25402</v>
      </c>
      <c r="K1827">
        <v>0</v>
      </c>
      <c r="W1827">
        <v>20</v>
      </c>
      <c r="AF1827">
        <v>3417</v>
      </c>
      <c r="AH1827">
        <v>22</v>
      </c>
      <c r="AR1827">
        <v>350</v>
      </c>
      <c r="AS1827">
        <v>103</v>
      </c>
      <c r="AT1827">
        <v>1466</v>
      </c>
      <c r="AU1827">
        <v>1412</v>
      </c>
      <c r="AV1827">
        <v>1647</v>
      </c>
      <c r="AW1827">
        <v>66</v>
      </c>
      <c r="AX1827">
        <v>232</v>
      </c>
      <c r="AY1827">
        <v>565</v>
      </c>
      <c r="AZ1827">
        <v>276</v>
      </c>
      <c r="BA1827">
        <v>13</v>
      </c>
      <c r="BB1827">
        <v>771</v>
      </c>
      <c r="BC1827">
        <v>25</v>
      </c>
      <c r="BD1827">
        <v>28</v>
      </c>
    </row>
    <row r="1828" spans="1:56">
      <c r="A1828" t="s">
        <v>10145</v>
      </c>
      <c r="B1828" t="s">
        <v>10145</v>
      </c>
      <c r="C1828" t="s">
        <v>4406</v>
      </c>
      <c r="D1828" t="s">
        <v>10139</v>
      </c>
      <c r="E1828" t="s">
        <v>10144</v>
      </c>
      <c r="F1828" t="str">
        <f t="shared" si="58"/>
        <v>Sunni Arabs</v>
      </c>
      <c r="G1828" s="31">
        <f t="shared" si="59"/>
        <v>0.7077638681520616</v>
      </c>
      <c r="H1828">
        <v>69656</v>
      </c>
      <c r="I1828">
        <v>49300</v>
      </c>
      <c r="J1828">
        <v>2595</v>
      </c>
      <c r="K1828">
        <v>0</v>
      </c>
      <c r="W1828">
        <v>34</v>
      </c>
      <c r="AF1828">
        <v>5830</v>
      </c>
      <c r="AH1828">
        <v>38</v>
      </c>
      <c r="AR1828">
        <v>596</v>
      </c>
      <c r="AS1828">
        <v>176</v>
      </c>
      <c r="AT1828">
        <v>2501</v>
      </c>
      <c r="AU1828">
        <v>2408</v>
      </c>
      <c r="AV1828">
        <v>2808</v>
      </c>
      <c r="AW1828">
        <v>113</v>
      </c>
      <c r="AX1828">
        <v>395</v>
      </c>
      <c r="AY1828">
        <v>963</v>
      </c>
      <c r="AZ1828">
        <v>471</v>
      </c>
      <c r="BA1828">
        <v>23</v>
      </c>
      <c r="BB1828">
        <v>1316</v>
      </c>
      <c r="BC1828">
        <v>42</v>
      </c>
      <c r="BD1828">
        <v>47</v>
      </c>
    </row>
  </sheetData>
  <sortState xmlns:xlrd2="http://schemas.microsoft.com/office/spreadsheetml/2017/richdata2" ref="A2:AM277">
    <sortCondition ref="C18:C277"/>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918B0-0C18-4CCA-A6DC-61B22CC9D079}">
  <dimension ref="A1:Y73"/>
  <sheetViews>
    <sheetView workbookViewId="0">
      <pane xSplit="5" ySplit="1" topLeftCell="F2" activePane="bottomRight" state="frozen"/>
      <selection pane="topRight" activeCell="F1" sqref="F1"/>
      <selection pane="bottomLeft" activeCell="A2" sqref="A2"/>
      <selection pane="bottomRight" activeCell="J1" sqref="J1:J1048576"/>
    </sheetView>
  </sheetViews>
  <sheetFormatPr defaultRowHeight="14.4"/>
  <cols>
    <col min="1" max="6" width="8.6640625" customWidth="1"/>
    <col min="10" max="22" width="8.77734375" customWidth="1"/>
  </cols>
  <sheetData>
    <row r="1" spans="1:21" s="1" customFormat="1">
      <c r="A1" s="1" t="s">
        <v>4456</v>
      </c>
      <c r="B1" s="1" t="s">
        <v>8664</v>
      </c>
      <c r="C1" s="1" t="s">
        <v>311</v>
      </c>
      <c r="D1" s="1" t="s">
        <v>8648</v>
      </c>
      <c r="E1" s="1" t="s">
        <v>312</v>
      </c>
      <c r="F1" s="1" t="s">
        <v>6618</v>
      </c>
      <c r="G1" s="1" t="s">
        <v>6722</v>
      </c>
      <c r="H1" s="1" t="s">
        <v>8662</v>
      </c>
      <c r="I1" s="1" t="s">
        <v>8663</v>
      </c>
      <c r="J1" s="1" t="s">
        <v>4457</v>
      </c>
      <c r="K1" s="1" t="s">
        <v>8631</v>
      </c>
      <c r="L1" s="1" t="s">
        <v>8632</v>
      </c>
      <c r="M1" s="1" t="s">
        <v>8630</v>
      </c>
      <c r="N1" s="1" t="s">
        <v>4434</v>
      </c>
      <c r="O1" s="1" t="s">
        <v>4458</v>
      </c>
      <c r="P1" s="1" t="s">
        <v>4459</v>
      </c>
      <c r="Q1" s="1" t="s">
        <v>8633</v>
      </c>
      <c r="R1" s="1" t="s">
        <v>8634</v>
      </c>
      <c r="S1" s="1" t="s">
        <v>8635</v>
      </c>
      <c r="T1" s="1" t="s">
        <v>8636</v>
      </c>
      <c r="U1" s="1" t="s">
        <v>1138</v>
      </c>
    </row>
    <row r="2" spans="1:21">
      <c r="A2" t="s">
        <v>4460</v>
      </c>
      <c r="B2">
        <v>1</v>
      </c>
      <c r="C2" t="s">
        <v>4461</v>
      </c>
      <c r="D2" s="20" t="s">
        <v>8649</v>
      </c>
      <c r="E2" t="s">
        <v>4461</v>
      </c>
      <c r="F2" t="str">
        <f t="shared" ref="F2:F30" si="0">INDEX($K$1:$T$1,MATCH(MAX(K2:T2),K2:T2,0))</f>
        <v>Sunnis</v>
      </c>
      <c r="G2">
        <f t="shared" ref="G2:G30" si="1">MAX(K2:T2)/J2</f>
        <v>0.6775030864197531</v>
      </c>
      <c r="H2">
        <f>SUM(K2:M2)/J2</f>
        <v>0.73830246913580244</v>
      </c>
      <c r="I2">
        <f t="shared" ref="I2:I30" si="2">SUM(O2:S2)/J2</f>
        <v>0.25909876543209875</v>
      </c>
      <c r="J2">
        <v>324000</v>
      </c>
      <c r="K2">
        <v>219511</v>
      </c>
      <c r="L2">
        <v>3434</v>
      </c>
      <c r="M2">
        <v>16265</v>
      </c>
      <c r="N2">
        <v>0</v>
      </c>
      <c r="O2">
        <v>34927</v>
      </c>
      <c r="P2">
        <v>46948</v>
      </c>
      <c r="Q2">
        <v>2009</v>
      </c>
      <c r="R2">
        <v>32</v>
      </c>
      <c r="S2">
        <v>32</v>
      </c>
      <c r="T2">
        <v>842</v>
      </c>
      <c r="U2">
        <v>0</v>
      </c>
    </row>
    <row r="3" spans="1:21">
      <c r="A3" t="s">
        <v>4462</v>
      </c>
      <c r="B3">
        <v>2</v>
      </c>
      <c r="C3" t="s">
        <v>4463</v>
      </c>
      <c r="D3" s="20" t="s">
        <v>8650</v>
      </c>
      <c r="E3" t="s">
        <v>4464</v>
      </c>
      <c r="F3" t="str">
        <f t="shared" si="0"/>
        <v>Shittes</v>
      </c>
      <c r="G3">
        <f t="shared" si="1"/>
        <v>0.7011649580615098</v>
      </c>
      <c r="H3">
        <f t="shared" ref="H3:H30" si="3">SUM(K3:M3)/J3</f>
        <v>0.8501304753028891</v>
      </c>
      <c r="I3">
        <f t="shared" si="2"/>
        <v>0.14966449207828519</v>
      </c>
      <c r="J3">
        <v>214600</v>
      </c>
      <c r="K3">
        <v>31902</v>
      </c>
      <c r="L3">
        <v>150470</v>
      </c>
      <c r="M3">
        <v>66</v>
      </c>
      <c r="N3">
        <v>0</v>
      </c>
      <c r="O3">
        <v>17710</v>
      </c>
      <c r="P3">
        <v>1764</v>
      </c>
      <c r="Q3">
        <v>12557</v>
      </c>
      <c r="R3">
        <v>87</v>
      </c>
      <c r="S3">
        <v>0</v>
      </c>
      <c r="T3">
        <v>44</v>
      </c>
      <c r="U3">
        <v>0</v>
      </c>
    </row>
    <row r="4" spans="1:21">
      <c r="A4" t="s">
        <v>4465</v>
      </c>
      <c r="B4">
        <v>3</v>
      </c>
      <c r="C4" t="s">
        <v>4463</v>
      </c>
      <c r="D4" s="20" t="s">
        <v>8650</v>
      </c>
      <c r="E4" t="s">
        <v>4466</v>
      </c>
      <c r="F4" t="str">
        <f t="shared" si="0"/>
        <v>Shittes</v>
      </c>
      <c r="G4">
        <f t="shared" si="1"/>
        <v>0.95698360655737702</v>
      </c>
      <c r="H4">
        <f t="shared" si="3"/>
        <v>0.98406557377049175</v>
      </c>
      <c r="I4">
        <f t="shared" si="2"/>
        <v>1.5770491803278688E-2</v>
      </c>
      <c r="J4">
        <v>30500</v>
      </c>
      <c r="K4">
        <v>818</v>
      </c>
      <c r="L4">
        <v>29188</v>
      </c>
      <c r="M4">
        <v>8</v>
      </c>
      <c r="N4">
        <v>0</v>
      </c>
      <c r="O4">
        <v>158</v>
      </c>
      <c r="P4">
        <v>1</v>
      </c>
      <c r="Q4">
        <v>311</v>
      </c>
      <c r="R4">
        <v>11</v>
      </c>
      <c r="S4">
        <v>0</v>
      </c>
      <c r="T4">
        <v>5</v>
      </c>
      <c r="U4">
        <v>0</v>
      </c>
    </row>
    <row r="5" spans="1:21">
      <c r="A5" t="s">
        <v>8645</v>
      </c>
      <c r="B5">
        <v>4</v>
      </c>
      <c r="C5" t="s">
        <v>4468</v>
      </c>
      <c r="D5" s="20" t="s">
        <v>8637</v>
      </c>
      <c r="E5" t="s">
        <v>8641</v>
      </c>
      <c r="F5" t="str">
        <f t="shared" si="0"/>
        <v>Arm. Orthodox</v>
      </c>
      <c r="G5">
        <f t="shared" si="1"/>
        <v>0.28129783693843596</v>
      </c>
      <c r="H5">
        <f t="shared" si="3"/>
        <v>0.12039933444259568</v>
      </c>
      <c r="I5">
        <f t="shared" si="2"/>
        <v>0.75879367720465896</v>
      </c>
      <c r="J5">
        <v>120200</v>
      </c>
      <c r="K5">
        <v>11924</v>
      </c>
      <c r="L5">
        <v>2428</v>
      </c>
      <c r="M5">
        <v>120</v>
      </c>
      <c r="N5">
        <v>337</v>
      </c>
      <c r="O5">
        <v>15830</v>
      </c>
      <c r="P5">
        <v>23090</v>
      </c>
      <c r="Q5">
        <v>11804</v>
      </c>
      <c r="R5">
        <v>33812</v>
      </c>
      <c r="S5">
        <v>6671</v>
      </c>
      <c r="T5">
        <v>3438</v>
      </c>
      <c r="U5">
        <v>10746</v>
      </c>
    </row>
    <row r="6" spans="1:21">
      <c r="A6" t="s">
        <v>4467</v>
      </c>
      <c r="B6">
        <v>5</v>
      </c>
      <c r="C6" t="s">
        <v>4468</v>
      </c>
      <c r="D6" s="20" t="s">
        <v>8638</v>
      </c>
      <c r="E6" t="s">
        <v>8642</v>
      </c>
      <c r="F6" t="str">
        <f t="shared" si="0"/>
        <v>Sunnis</v>
      </c>
      <c r="G6">
        <f t="shared" si="1"/>
        <v>0.6231060948081264</v>
      </c>
      <c r="H6">
        <f t="shared" si="3"/>
        <v>0.83020316027088037</v>
      </c>
      <c r="I6">
        <f t="shared" si="2"/>
        <v>0.10449661399548532</v>
      </c>
      <c r="J6">
        <v>221500</v>
      </c>
      <c r="K6">
        <v>138018</v>
      </c>
      <c r="L6">
        <v>45806</v>
      </c>
      <c r="M6">
        <v>66</v>
      </c>
      <c r="N6">
        <v>3433</v>
      </c>
      <c r="O6">
        <v>4053</v>
      </c>
      <c r="P6">
        <v>10964</v>
      </c>
      <c r="Q6">
        <v>3544</v>
      </c>
      <c r="R6">
        <v>3588</v>
      </c>
      <c r="S6">
        <v>997</v>
      </c>
      <c r="T6">
        <v>1750</v>
      </c>
      <c r="U6">
        <v>9281</v>
      </c>
    </row>
    <row r="7" spans="1:21">
      <c r="A7" t="s">
        <v>4469</v>
      </c>
      <c r="B7">
        <v>6</v>
      </c>
      <c r="C7" t="s">
        <v>4470</v>
      </c>
      <c r="D7" s="22" t="s">
        <v>8651</v>
      </c>
      <c r="E7" t="s">
        <v>4471</v>
      </c>
      <c r="F7" t="str">
        <f t="shared" si="0"/>
        <v>Druze</v>
      </c>
      <c r="G7">
        <f t="shared" si="1"/>
        <v>0.46343195266272191</v>
      </c>
      <c r="H7">
        <f t="shared" si="3"/>
        <v>0.41926035502958581</v>
      </c>
      <c r="I7">
        <f t="shared" si="2"/>
        <v>0.11310650887573964</v>
      </c>
      <c r="J7">
        <v>33800</v>
      </c>
      <c r="K7">
        <v>12731</v>
      </c>
      <c r="L7">
        <v>1440</v>
      </c>
      <c r="M7">
        <v>0</v>
      </c>
      <c r="N7">
        <v>15664</v>
      </c>
      <c r="O7">
        <v>568</v>
      </c>
      <c r="P7">
        <v>2843</v>
      </c>
      <c r="Q7">
        <v>397</v>
      </c>
      <c r="R7">
        <v>6</v>
      </c>
      <c r="S7">
        <v>9</v>
      </c>
      <c r="T7">
        <v>107</v>
      </c>
      <c r="U7">
        <v>35</v>
      </c>
    </row>
    <row r="8" spans="1:21">
      <c r="A8" t="s">
        <v>4472</v>
      </c>
      <c r="B8">
        <v>7</v>
      </c>
      <c r="C8" t="s">
        <v>4470</v>
      </c>
      <c r="D8" s="22" t="s">
        <v>8651</v>
      </c>
      <c r="E8" t="s">
        <v>4473</v>
      </c>
      <c r="F8" t="str">
        <f t="shared" si="0"/>
        <v>Sunnis</v>
      </c>
      <c r="G8">
        <f t="shared" si="1"/>
        <v>0.5307291666666667</v>
      </c>
      <c r="H8">
        <f t="shared" si="3"/>
        <v>0.7181481481481482</v>
      </c>
      <c r="I8">
        <f t="shared" si="2"/>
        <v>0.25458333333333333</v>
      </c>
      <c r="J8">
        <v>86400</v>
      </c>
      <c r="K8">
        <v>45855</v>
      </c>
      <c r="L8">
        <v>16193</v>
      </c>
      <c r="M8">
        <v>0</v>
      </c>
      <c r="N8">
        <v>1957</v>
      </c>
      <c r="O8">
        <v>7990</v>
      </c>
      <c r="P8">
        <v>5595</v>
      </c>
      <c r="Q8">
        <v>8366</v>
      </c>
      <c r="R8">
        <v>18</v>
      </c>
      <c r="S8">
        <v>27</v>
      </c>
      <c r="T8">
        <v>302</v>
      </c>
      <c r="U8">
        <v>97</v>
      </c>
    </row>
    <row r="9" spans="1:21">
      <c r="A9" t="s">
        <v>4474</v>
      </c>
      <c r="B9">
        <v>8</v>
      </c>
      <c r="C9" t="s">
        <v>4470</v>
      </c>
      <c r="D9" s="20" t="s">
        <v>8652</v>
      </c>
      <c r="E9" t="s">
        <v>4475</v>
      </c>
      <c r="F9" t="str">
        <f t="shared" si="0"/>
        <v>Sunnis</v>
      </c>
      <c r="G9">
        <f t="shared" si="1"/>
        <v>0.28660090191657273</v>
      </c>
      <c r="H9">
        <f t="shared" si="3"/>
        <v>0.44689966178128521</v>
      </c>
      <c r="I9">
        <f t="shared" si="2"/>
        <v>0.49609921082299885</v>
      </c>
      <c r="J9">
        <v>177400</v>
      </c>
      <c r="K9">
        <v>50843</v>
      </c>
      <c r="L9">
        <v>28437</v>
      </c>
      <c r="M9">
        <v>0</v>
      </c>
      <c r="N9">
        <v>940</v>
      </c>
      <c r="O9">
        <v>27657</v>
      </c>
      <c r="P9">
        <v>16800</v>
      </c>
      <c r="Q9">
        <v>32943</v>
      </c>
      <c r="R9">
        <v>8728</v>
      </c>
      <c r="S9">
        <v>1880</v>
      </c>
      <c r="T9">
        <v>1366</v>
      </c>
      <c r="U9">
        <v>7806</v>
      </c>
    </row>
    <row r="10" spans="1:21">
      <c r="A10" t="s">
        <v>4476</v>
      </c>
      <c r="B10">
        <v>15</v>
      </c>
      <c r="C10" t="s">
        <v>4477</v>
      </c>
      <c r="D10" s="20" t="s">
        <v>8657</v>
      </c>
      <c r="E10" t="s">
        <v>4478</v>
      </c>
      <c r="F10" t="str">
        <f t="shared" si="0"/>
        <v>Shittes</v>
      </c>
      <c r="G10">
        <f t="shared" si="1"/>
        <v>0.88530145530145532</v>
      </c>
      <c r="H10">
        <f t="shared" si="3"/>
        <v>0.88620582120582125</v>
      </c>
      <c r="I10">
        <f t="shared" si="2"/>
        <v>0.11349272349272349</v>
      </c>
      <c r="J10">
        <v>96200</v>
      </c>
      <c r="K10">
        <v>87</v>
      </c>
      <c r="L10">
        <v>85166</v>
      </c>
      <c r="M10">
        <v>0</v>
      </c>
      <c r="N10">
        <v>0</v>
      </c>
      <c r="O10">
        <v>8398</v>
      </c>
      <c r="P10">
        <v>0</v>
      </c>
      <c r="Q10">
        <v>2078</v>
      </c>
      <c r="R10">
        <v>423</v>
      </c>
      <c r="S10">
        <v>19</v>
      </c>
      <c r="T10">
        <v>29</v>
      </c>
      <c r="U10">
        <v>0</v>
      </c>
    </row>
    <row r="11" spans="1:21">
      <c r="A11" t="s">
        <v>4479</v>
      </c>
      <c r="B11">
        <v>16</v>
      </c>
      <c r="C11" t="s">
        <v>4477</v>
      </c>
      <c r="D11" s="20" t="s">
        <v>8657</v>
      </c>
      <c r="E11" t="s">
        <v>4480</v>
      </c>
      <c r="F11" t="str">
        <f t="shared" si="0"/>
        <v>Sunnis</v>
      </c>
      <c r="G11">
        <f t="shared" si="1"/>
        <v>0.47038327526132406</v>
      </c>
      <c r="H11">
        <f>SUM(K11:M11)/J11</f>
        <v>0.57937282229965159</v>
      </c>
      <c r="I11">
        <f t="shared" si="2"/>
        <v>9.3240418118466895E-2</v>
      </c>
      <c r="J11">
        <v>28700</v>
      </c>
      <c r="K11">
        <v>13500</v>
      </c>
      <c r="L11">
        <v>3128</v>
      </c>
      <c r="M11">
        <v>0</v>
      </c>
      <c r="N11">
        <v>9107</v>
      </c>
      <c r="O11">
        <v>284</v>
      </c>
      <c r="P11">
        <v>2071</v>
      </c>
      <c r="Q11">
        <v>189</v>
      </c>
      <c r="R11">
        <v>126</v>
      </c>
      <c r="S11">
        <v>6</v>
      </c>
      <c r="T11">
        <v>246</v>
      </c>
      <c r="U11">
        <v>43</v>
      </c>
    </row>
    <row r="12" spans="1:21">
      <c r="A12" t="s">
        <v>4481</v>
      </c>
      <c r="B12">
        <v>17</v>
      </c>
      <c r="C12" t="s">
        <v>4477</v>
      </c>
      <c r="D12" s="20" t="s">
        <v>8657</v>
      </c>
      <c r="E12" t="s">
        <v>4482</v>
      </c>
      <c r="F12" t="str">
        <f t="shared" si="0"/>
        <v>Shittes</v>
      </c>
      <c r="G12">
        <f t="shared" si="1"/>
        <v>0.76239189189189194</v>
      </c>
      <c r="H12">
        <f t="shared" si="3"/>
        <v>0.81837837837837835</v>
      </c>
      <c r="I12">
        <f t="shared" si="2"/>
        <v>0.15328378378378379</v>
      </c>
      <c r="J12">
        <v>74000</v>
      </c>
      <c r="K12">
        <v>4143</v>
      </c>
      <c r="L12">
        <v>56417</v>
      </c>
      <c r="M12">
        <v>0</v>
      </c>
      <c r="N12">
        <v>1420</v>
      </c>
      <c r="O12">
        <v>3978</v>
      </c>
      <c r="P12">
        <v>4841</v>
      </c>
      <c r="Q12">
        <v>2214</v>
      </c>
      <c r="R12">
        <v>295</v>
      </c>
      <c r="S12">
        <v>15</v>
      </c>
      <c r="T12">
        <v>576</v>
      </c>
      <c r="U12">
        <v>101</v>
      </c>
    </row>
    <row r="13" spans="1:21">
      <c r="A13" t="s">
        <v>4483</v>
      </c>
      <c r="B13">
        <v>18</v>
      </c>
      <c r="C13" t="s">
        <v>4477</v>
      </c>
      <c r="D13" s="21" t="s">
        <v>8657</v>
      </c>
      <c r="E13" t="s">
        <v>4484</v>
      </c>
      <c r="F13" t="str">
        <f t="shared" si="0"/>
        <v>Shittes</v>
      </c>
      <c r="G13">
        <f t="shared" si="1"/>
        <v>0.9526026637069922</v>
      </c>
      <c r="H13">
        <f t="shared" si="3"/>
        <v>0.9593951165371809</v>
      </c>
      <c r="I13">
        <f t="shared" si="2"/>
        <v>4.0554938956714762E-2</v>
      </c>
      <c r="J13">
        <v>180200</v>
      </c>
      <c r="K13">
        <v>1224</v>
      </c>
      <c r="L13">
        <v>171659</v>
      </c>
      <c r="M13">
        <v>0</v>
      </c>
      <c r="N13">
        <v>9</v>
      </c>
      <c r="O13">
        <v>5046</v>
      </c>
      <c r="P13">
        <v>90</v>
      </c>
      <c r="Q13">
        <v>1352</v>
      </c>
      <c r="R13">
        <v>811</v>
      </c>
      <c r="S13">
        <v>9</v>
      </c>
      <c r="T13">
        <v>0</v>
      </c>
      <c r="U13">
        <v>0</v>
      </c>
    </row>
    <row r="14" spans="1:21">
      <c r="A14" t="s">
        <v>4485</v>
      </c>
      <c r="B14">
        <v>9</v>
      </c>
      <c r="C14" t="s">
        <v>4486</v>
      </c>
      <c r="D14" s="21" t="s">
        <v>8653</v>
      </c>
      <c r="E14" t="s">
        <v>4487</v>
      </c>
      <c r="F14" t="str">
        <f t="shared" si="0"/>
        <v>Maronite</v>
      </c>
      <c r="G14">
        <f t="shared" si="1"/>
        <v>0.71500386100386104</v>
      </c>
      <c r="H14">
        <f t="shared" si="3"/>
        <v>0.2382934362934363</v>
      </c>
      <c r="I14">
        <f t="shared" si="2"/>
        <v>0.75891119691119691</v>
      </c>
      <c r="J14">
        <v>129500</v>
      </c>
      <c r="K14">
        <v>3392</v>
      </c>
      <c r="L14">
        <v>27428</v>
      </c>
      <c r="M14">
        <v>39</v>
      </c>
      <c r="N14">
        <v>0</v>
      </c>
      <c r="O14">
        <v>92593</v>
      </c>
      <c r="P14">
        <v>3989</v>
      </c>
      <c r="Q14">
        <v>518</v>
      </c>
      <c r="R14">
        <v>1049</v>
      </c>
      <c r="S14">
        <v>130</v>
      </c>
      <c r="T14">
        <v>155</v>
      </c>
      <c r="U14">
        <v>207</v>
      </c>
    </row>
    <row r="15" spans="1:21">
      <c r="A15" t="s">
        <v>4488</v>
      </c>
      <c r="B15">
        <v>10</v>
      </c>
      <c r="C15" t="s">
        <v>4486</v>
      </c>
      <c r="D15" s="21" t="s">
        <v>8653</v>
      </c>
      <c r="E15" t="s">
        <v>4489</v>
      </c>
      <c r="F15" t="str">
        <f t="shared" si="0"/>
        <v>Maronite</v>
      </c>
      <c r="G15">
        <f t="shared" si="1"/>
        <v>0.92160076775431865</v>
      </c>
      <c r="H15">
        <f t="shared" si="3"/>
        <v>2.0598848368522073E-2</v>
      </c>
      <c r="I15">
        <f t="shared" si="2"/>
        <v>0.96570057581573898</v>
      </c>
      <c r="J15">
        <v>260500</v>
      </c>
      <c r="K15">
        <v>651</v>
      </c>
      <c r="L15">
        <v>4689</v>
      </c>
      <c r="M15">
        <v>26</v>
      </c>
      <c r="N15">
        <v>26</v>
      </c>
      <c r="O15">
        <v>240077</v>
      </c>
      <c r="P15">
        <v>2318</v>
      </c>
      <c r="Q15">
        <v>5575</v>
      </c>
      <c r="R15">
        <v>1876</v>
      </c>
      <c r="S15">
        <v>1719</v>
      </c>
      <c r="T15">
        <v>287</v>
      </c>
      <c r="U15">
        <v>3256</v>
      </c>
    </row>
    <row r="16" spans="1:21">
      <c r="A16" t="s">
        <v>4490</v>
      </c>
      <c r="B16">
        <v>11</v>
      </c>
      <c r="C16" t="s">
        <v>4491</v>
      </c>
      <c r="D16" s="20" t="s">
        <v>8654</v>
      </c>
      <c r="E16" t="s">
        <v>4492</v>
      </c>
      <c r="F16" t="str">
        <f t="shared" si="0"/>
        <v>Druze</v>
      </c>
      <c r="G16">
        <f t="shared" si="1"/>
        <v>0.54649933510638293</v>
      </c>
      <c r="H16">
        <f t="shared" si="3"/>
        <v>4.6097074468085107E-2</v>
      </c>
      <c r="I16">
        <f t="shared" si="2"/>
        <v>0.39660239361702126</v>
      </c>
      <c r="J16">
        <v>300800</v>
      </c>
      <c r="K16">
        <v>4000</v>
      </c>
      <c r="L16">
        <v>9866</v>
      </c>
      <c r="M16">
        <v>0</v>
      </c>
      <c r="N16">
        <v>164387</v>
      </c>
      <c r="O16">
        <v>70598</v>
      </c>
      <c r="P16">
        <v>37901</v>
      </c>
      <c r="Q16">
        <v>8994</v>
      </c>
      <c r="R16">
        <v>1594</v>
      </c>
      <c r="S16">
        <v>211</v>
      </c>
      <c r="T16">
        <v>2076</v>
      </c>
      <c r="U16">
        <v>1173</v>
      </c>
    </row>
    <row r="17" spans="1:21">
      <c r="A17" t="s">
        <v>4493</v>
      </c>
      <c r="B17">
        <v>12</v>
      </c>
      <c r="C17" t="s">
        <v>4491</v>
      </c>
      <c r="D17" s="20" t="s">
        <v>8655</v>
      </c>
      <c r="E17" t="s">
        <v>4494</v>
      </c>
      <c r="F17" t="str">
        <f t="shared" si="0"/>
        <v>Maronite</v>
      </c>
      <c r="G17">
        <f t="shared" si="1"/>
        <v>0.36260021668472375</v>
      </c>
      <c r="H17">
        <f t="shared" si="3"/>
        <v>0.31279884434814015</v>
      </c>
      <c r="I17">
        <f t="shared" si="2"/>
        <v>0.49590104730949802</v>
      </c>
      <c r="J17">
        <v>553800</v>
      </c>
      <c r="K17">
        <v>33837</v>
      </c>
      <c r="L17">
        <v>139336</v>
      </c>
      <c r="M17">
        <v>55</v>
      </c>
      <c r="N17">
        <v>96638</v>
      </c>
      <c r="O17">
        <v>200808</v>
      </c>
      <c r="P17">
        <v>41646</v>
      </c>
      <c r="Q17">
        <v>25087</v>
      </c>
      <c r="R17">
        <v>4763</v>
      </c>
      <c r="S17">
        <v>2326</v>
      </c>
      <c r="T17">
        <v>1717</v>
      </c>
      <c r="U17">
        <v>7587</v>
      </c>
    </row>
    <row r="18" spans="1:21">
      <c r="A18" t="s">
        <v>4495</v>
      </c>
      <c r="B18">
        <v>13</v>
      </c>
      <c r="C18" t="s">
        <v>4491</v>
      </c>
      <c r="D18" s="20" t="s">
        <v>8654</v>
      </c>
      <c r="E18" t="s">
        <v>4496</v>
      </c>
      <c r="F18" t="str">
        <f t="shared" si="0"/>
        <v>Druze</v>
      </c>
      <c r="G18">
        <f t="shared" si="1"/>
        <v>0.31610108303249096</v>
      </c>
      <c r="H18">
        <f t="shared" si="3"/>
        <v>0.31919855595667868</v>
      </c>
      <c r="I18">
        <f t="shared" si="2"/>
        <v>0.36089891696750903</v>
      </c>
      <c r="J18">
        <v>277000</v>
      </c>
      <c r="K18">
        <v>82324</v>
      </c>
      <c r="L18">
        <v>6094</v>
      </c>
      <c r="M18">
        <v>0</v>
      </c>
      <c r="N18">
        <v>87560</v>
      </c>
      <c r="O18">
        <v>79915</v>
      </c>
      <c r="P18">
        <v>1080</v>
      </c>
      <c r="Q18">
        <v>17977</v>
      </c>
      <c r="R18">
        <v>914</v>
      </c>
      <c r="S18">
        <v>83</v>
      </c>
      <c r="T18">
        <v>914</v>
      </c>
      <c r="U18">
        <v>139</v>
      </c>
    </row>
    <row r="19" spans="1:21">
      <c r="A19" t="s">
        <v>4497</v>
      </c>
      <c r="B19">
        <v>14</v>
      </c>
      <c r="C19" t="s">
        <v>4491</v>
      </c>
      <c r="D19" s="20" t="s">
        <v>8656</v>
      </c>
      <c r="E19" t="s">
        <v>4498</v>
      </c>
      <c r="F19" t="str">
        <f t="shared" si="0"/>
        <v>Maronite</v>
      </c>
      <c r="G19">
        <f t="shared" si="1"/>
        <v>0.44960078277886495</v>
      </c>
      <c r="H19">
        <f t="shared" si="3"/>
        <v>5.0197651663405091E-2</v>
      </c>
      <c r="I19">
        <f t="shared" si="2"/>
        <v>0.87330136986301365</v>
      </c>
      <c r="J19">
        <v>511000</v>
      </c>
      <c r="K19">
        <v>10066</v>
      </c>
      <c r="L19">
        <v>14972</v>
      </c>
      <c r="M19">
        <v>613</v>
      </c>
      <c r="N19">
        <v>7103</v>
      </c>
      <c r="O19">
        <v>229746</v>
      </c>
      <c r="P19">
        <v>74555</v>
      </c>
      <c r="Q19">
        <v>50436</v>
      </c>
      <c r="R19">
        <v>72051</v>
      </c>
      <c r="S19">
        <v>19469</v>
      </c>
      <c r="T19">
        <v>8023</v>
      </c>
      <c r="U19">
        <v>23966</v>
      </c>
    </row>
    <row r="20" spans="1:21">
      <c r="A20" t="s">
        <v>4499</v>
      </c>
      <c r="B20">
        <v>19</v>
      </c>
      <c r="C20" t="s">
        <v>4500</v>
      </c>
      <c r="D20" s="20" t="s">
        <v>8658</v>
      </c>
      <c r="E20" t="s">
        <v>4501</v>
      </c>
      <c r="F20" t="str">
        <f t="shared" si="0"/>
        <v>Maronite</v>
      </c>
      <c r="G20">
        <f t="shared" si="1"/>
        <v>0.88682512733446517</v>
      </c>
      <c r="H20">
        <f t="shared" si="3"/>
        <v>3.2410865874363329E-2</v>
      </c>
      <c r="I20">
        <f t="shared" si="2"/>
        <v>0.9639049235993209</v>
      </c>
      <c r="J20">
        <v>58900</v>
      </c>
      <c r="K20">
        <v>1401</v>
      </c>
      <c r="L20">
        <v>404</v>
      </c>
      <c r="M20">
        <v>104</v>
      </c>
      <c r="N20">
        <v>0</v>
      </c>
      <c r="O20">
        <v>52234</v>
      </c>
      <c r="P20">
        <v>3465</v>
      </c>
      <c r="Q20">
        <v>971</v>
      </c>
      <c r="R20">
        <v>65</v>
      </c>
      <c r="S20">
        <v>39</v>
      </c>
      <c r="T20">
        <v>13</v>
      </c>
      <c r="U20">
        <v>204</v>
      </c>
    </row>
    <row r="21" spans="1:21">
      <c r="A21" t="s">
        <v>4502</v>
      </c>
      <c r="B21">
        <v>20</v>
      </c>
      <c r="C21" t="s">
        <v>4500</v>
      </c>
      <c r="D21" s="20" t="s">
        <v>8658</v>
      </c>
      <c r="E21" t="s">
        <v>4503</v>
      </c>
      <c r="F21" t="str">
        <f t="shared" si="0"/>
        <v>Maronite</v>
      </c>
      <c r="G21">
        <f t="shared" si="1"/>
        <v>0.9591855203619909</v>
      </c>
      <c r="H21">
        <f t="shared" si="3"/>
        <v>1.2986425339366515E-2</v>
      </c>
      <c r="I21">
        <f t="shared" si="2"/>
        <v>0.98375565610859728</v>
      </c>
      <c r="J21">
        <v>22100</v>
      </c>
      <c r="K21">
        <v>117</v>
      </c>
      <c r="L21">
        <v>135</v>
      </c>
      <c r="M21">
        <v>35</v>
      </c>
      <c r="N21">
        <v>0</v>
      </c>
      <c r="O21">
        <v>21198</v>
      </c>
      <c r="P21">
        <v>346</v>
      </c>
      <c r="Q21">
        <v>162</v>
      </c>
      <c r="R21">
        <v>22</v>
      </c>
      <c r="S21">
        <v>13</v>
      </c>
      <c r="T21">
        <v>4</v>
      </c>
      <c r="U21">
        <v>68</v>
      </c>
    </row>
    <row r="22" spans="1:21">
      <c r="A22" t="s">
        <v>4506</v>
      </c>
      <c r="B22">
        <v>22</v>
      </c>
      <c r="C22" t="s">
        <v>4500</v>
      </c>
      <c r="D22" s="20" t="s">
        <v>8659</v>
      </c>
      <c r="E22" t="s">
        <v>8639</v>
      </c>
      <c r="F22" t="str">
        <f t="shared" si="0"/>
        <v>Sunnis</v>
      </c>
      <c r="G22">
        <f t="shared" si="1"/>
        <v>0.80759671746776085</v>
      </c>
      <c r="H22">
        <f t="shared" si="3"/>
        <v>0.80819460726846426</v>
      </c>
      <c r="I22">
        <f t="shared" si="2"/>
        <v>0.19180539273153577</v>
      </c>
      <c r="J22">
        <v>85300</v>
      </c>
      <c r="K22">
        <v>68888</v>
      </c>
      <c r="L22">
        <v>51</v>
      </c>
      <c r="M22">
        <v>0</v>
      </c>
      <c r="N22">
        <v>0</v>
      </c>
      <c r="O22">
        <v>8684</v>
      </c>
      <c r="P22">
        <v>6850</v>
      </c>
      <c r="Q22">
        <v>0</v>
      </c>
      <c r="R22">
        <v>827</v>
      </c>
      <c r="S22">
        <v>0</v>
      </c>
      <c r="T22">
        <v>0</v>
      </c>
      <c r="U22">
        <v>0</v>
      </c>
    </row>
    <row r="23" spans="1:21">
      <c r="A23" t="s">
        <v>4504</v>
      </c>
      <c r="B23">
        <v>21</v>
      </c>
      <c r="C23" t="s">
        <v>4500</v>
      </c>
      <c r="D23" s="20" t="s">
        <v>8658</v>
      </c>
      <c r="E23" t="s">
        <v>4505</v>
      </c>
      <c r="F23" t="str">
        <f t="shared" si="0"/>
        <v>Orthodox</v>
      </c>
      <c r="G23">
        <f t="shared" si="1"/>
        <v>0.5253782505910165</v>
      </c>
      <c r="H23">
        <f t="shared" si="3"/>
        <v>0.20573286052009457</v>
      </c>
      <c r="I23">
        <f t="shared" si="2"/>
        <v>0.78651300236406618</v>
      </c>
      <c r="J23">
        <v>84600</v>
      </c>
      <c r="K23">
        <v>15870</v>
      </c>
      <c r="L23">
        <v>1220</v>
      </c>
      <c r="M23">
        <v>315</v>
      </c>
      <c r="N23">
        <v>0</v>
      </c>
      <c r="O23">
        <v>21044</v>
      </c>
      <c r="P23">
        <v>44447</v>
      </c>
      <c r="Q23">
        <v>733</v>
      </c>
      <c r="R23">
        <v>197</v>
      </c>
      <c r="S23">
        <v>118</v>
      </c>
      <c r="T23">
        <v>39</v>
      </c>
      <c r="U23">
        <v>617</v>
      </c>
    </row>
    <row r="24" spans="1:21">
      <c r="A24" t="s">
        <v>8643</v>
      </c>
      <c r="B24">
        <v>23</v>
      </c>
      <c r="C24" t="s">
        <v>4500</v>
      </c>
      <c r="D24" s="20" t="s">
        <v>8659</v>
      </c>
      <c r="E24" t="s">
        <v>8640</v>
      </c>
      <c r="F24" t="str">
        <f t="shared" si="0"/>
        <v>Sunnis</v>
      </c>
      <c r="G24">
        <f t="shared" si="1"/>
        <v>0.90290090090090092</v>
      </c>
      <c r="H24">
        <f t="shared" si="3"/>
        <v>0.90300900900900904</v>
      </c>
      <c r="I24">
        <f t="shared" si="2"/>
        <v>9.6990990990990997E-2</v>
      </c>
      <c r="J24">
        <v>55500</v>
      </c>
      <c r="K24">
        <v>50111</v>
      </c>
      <c r="L24">
        <v>6</v>
      </c>
      <c r="M24">
        <v>0</v>
      </c>
      <c r="N24">
        <v>0</v>
      </c>
      <c r="O24">
        <v>416</v>
      </c>
      <c r="P24">
        <v>4146</v>
      </c>
      <c r="Q24">
        <v>0</v>
      </c>
      <c r="R24">
        <v>821</v>
      </c>
      <c r="S24">
        <v>0</v>
      </c>
      <c r="T24">
        <v>0</v>
      </c>
      <c r="U24">
        <v>0</v>
      </c>
    </row>
    <row r="25" spans="1:21">
      <c r="A25" t="s">
        <v>4507</v>
      </c>
      <c r="B25">
        <v>24</v>
      </c>
      <c r="C25" t="s">
        <v>4500</v>
      </c>
      <c r="D25" s="20" t="s">
        <v>8659</v>
      </c>
      <c r="E25" t="s">
        <v>4508</v>
      </c>
      <c r="F25" t="str">
        <f t="shared" si="0"/>
        <v>Sunnis</v>
      </c>
      <c r="G25">
        <f t="shared" si="1"/>
        <v>0.82230106644790812</v>
      </c>
      <c r="H25">
        <f t="shared" si="3"/>
        <v>0.91190319934372432</v>
      </c>
      <c r="I25">
        <f t="shared" si="2"/>
        <v>8.1197703035274821E-2</v>
      </c>
      <c r="J25">
        <v>243800</v>
      </c>
      <c r="K25">
        <v>200477</v>
      </c>
      <c r="L25">
        <v>951</v>
      </c>
      <c r="M25">
        <v>20894</v>
      </c>
      <c r="N25">
        <v>0</v>
      </c>
      <c r="O25">
        <v>4510</v>
      </c>
      <c r="P25">
        <v>13043</v>
      </c>
      <c r="Q25">
        <v>1170</v>
      </c>
      <c r="R25">
        <v>683</v>
      </c>
      <c r="S25">
        <v>390</v>
      </c>
      <c r="T25">
        <v>585</v>
      </c>
      <c r="U25">
        <v>1097</v>
      </c>
    </row>
    <row r="26" spans="1:21">
      <c r="A26" t="s">
        <v>4509</v>
      </c>
      <c r="B26">
        <v>25</v>
      </c>
      <c r="C26" t="s">
        <v>4500</v>
      </c>
      <c r="D26" s="20" t="s">
        <v>8658</v>
      </c>
      <c r="E26" t="s">
        <v>4510</v>
      </c>
      <c r="F26" t="str">
        <f t="shared" si="0"/>
        <v>Maronite</v>
      </c>
      <c r="G26">
        <f t="shared" si="1"/>
        <v>0.88241733181299886</v>
      </c>
      <c r="H26">
        <f t="shared" si="3"/>
        <v>6.7651083238312426E-2</v>
      </c>
      <c r="I26">
        <f t="shared" si="2"/>
        <v>0.92868871151653365</v>
      </c>
      <c r="J26">
        <v>87700</v>
      </c>
      <c r="K26">
        <v>5182</v>
      </c>
      <c r="L26">
        <v>597</v>
      </c>
      <c r="M26">
        <v>154</v>
      </c>
      <c r="N26">
        <v>0</v>
      </c>
      <c r="O26">
        <v>77388</v>
      </c>
      <c r="P26">
        <v>3897</v>
      </c>
      <c r="Q26">
        <v>7</v>
      </c>
      <c r="R26">
        <v>96</v>
      </c>
      <c r="S26">
        <v>58</v>
      </c>
      <c r="T26">
        <v>19</v>
      </c>
      <c r="U26">
        <v>302</v>
      </c>
    </row>
    <row r="27" spans="1:21">
      <c r="A27" t="s">
        <v>4511</v>
      </c>
      <c r="B27">
        <v>28</v>
      </c>
      <c r="C27" t="s">
        <v>4512</v>
      </c>
      <c r="D27" s="20" t="s">
        <v>8660</v>
      </c>
      <c r="E27" t="s">
        <v>4513</v>
      </c>
      <c r="F27" t="str">
        <f t="shared" si="0"/>
        <v>Maronite</v>
      </c>
      <c r="G27">
        <f t="shared" si="1"/>
        <v>0.59950155763239876</v>
      </c>
      <c r="H27">
        <f t="shared" si="3"/>
        <v>0.23102803738317756</v>
      </c>
      <c r="I27">
        <f t="shared" si="2"/>
        <v>0.75919003115264794</v>
      </c>
      <c r="J27">
        <v>32100</v>
      </c>
      <c r="K27">
        <v>579</v>
      </c>
      <c r="L27">
        <v>6837</v>
      </c>
      <c r="M27">
        <v>0</v>
      </c>
      <c r="N27">
        <v>302</v>
      </c>
      <c r="O27">
        <v>19244</v>
      </c>
      <c r="P27">
        <v>51</v>
      </c>
      <c r="Q27">
        <v>4709</v>
      </c>
      <c r="R27">
        <v>356</v>
      </c>
      <c r="S27">
        <v>10</v>
      </c>
      <c r="T27">
        <v>6</v>
      </c>
      <c r="U27">
        <v>6</v>
      </c>
    </row>
    <row r="28" spans="1:21">
      <c r="A28" t="s">
        <v>8644</v>
      </c>
      <c r="B28">
        <v>26</v>
      </c>
      <c r="C28" t="s">
        <v>4512</v>
      </c>
      <c r="D28" s="23" t="s">
        <v>8660</v>
      </c>
      <c r="E28" t="s">
        <v>8646</v>
      </c>
      <c r="F28" t="str">
        <f t="shared" si="0"/>
        <v>Sunnis</v>
      </c>
      <c r="G28">
        <f t="shared" si="1"/>
        <v>0.841191135734072</v>
      </c>
      <c r="H28">
        <f t="shared" si="3"/>
        <v>0.93268698060941824</v>
      </c>
      <c r="I28">
        <f t="shared" si="2"/>
        <v>6.1814404432132965E-2</v>
      </c>
      <c r="J28">
        <v>72200</v>
      </c>
      <c r="K28">
        <v>60734</v>
      </c>
      <c r="L28">
        <v>6606</v>
      </c>
      <c r="M28">
        <v>0</v>
      </c>
      <c r="N28">
        <v>36</v>
      </c>
      <c r="O28">
        <v>1444</v>
      </c>
      <c r="P28">
        <v>217</v>
      </c>
      <c r="Q28">
        <v>1993</v>
      </c>
      <c r="R28">
        <v>780</v>
      </c>
      <c r="S28">
        <v>29</v>
      </c>
      <c r="T28">
        <v>144</v>
      </c>
      <c r="U28">
        <v>217</v>
      </c>
    </row>
    <row r="29" spans="1:21">
      <c r="A29" t="s">
        <v>4515</v>
      </c>
      <c r="B29">
        <v>29</v>
      </c>
      <c r="C29" t="s">
        <v>4512</v>
      </c>
      <c r="D29" s="20" t="s">
        <v>8661</v>
      </c>
      <c r="E29" t="s">
        <v>4516</v>
      </c>
      <c r="F29" t="str">
        <f t="shared" si="0"/>
        <v>Shittes</v>
      </c>
      <c r="G29">
        <f t="shared" si="1"/>
        <v>0.85890105592491206</v>
      </c>
      <c r="H29">
        <f t="shared" si="3"/>
        <v>0.93869769260852565</v>
      </c>
      <c r="I29">
        <f t="shared" si="2"/>
        <v>5.7000391083300746E-2</v>
      </c>
      <c r="J29">
        <v>255700</v>
      </c>
      <c r="K29">
        <v>20404</v>
      </c>
      <c r="L29">
        <v>219621</v>
      </c>
      <c r="M29">
        <v>0</v>
      </c>
      <c r="N29">
        <v>0</v>
      </c>
      <c r="O29">
        <v>3222</v>
      </c>
      <c r="P29">
        <v>793</v>
      </c>
      <c r="Q29">
        <v>9512</v>
      </c>
      <c r="R29">
        <v>895</v>
      </c>
      <c r="S29">
        <v>153</v>
      </c>
      <c r="T29">
        <v>793</v>
      </c>
      <c r="U29">
        <v>307</v>
      </c>
    </row>
    <row r="30" spans="1:21">
      <c r="A30" t="s">
        <v>4514</v>
      </c>
      <c r="B30">
        <v>27</v>
      </c>
      <c r="C30" t="s">
        <v>4512</v>
      </c>
      <c r="D30" s="21" t="s">
        <v>8661</v>
      </c>
      <c r="E30" t="s">
        <v>8647</v>
      </c>
      <c r="F30" t="str">
        <f t="shared" si="0"/>
        <v>Shittes</v>
      </c>
      <c r="G30">
        <f t="shared" si="1"/>
        <v>0.74020053475935832</v>
      </c>
      <c r="H30">
        <f t="shared" si="3"/>
        <v>0.77040106951871656</v>
      </c>
      <c r="I30">
        <f t="shared" si="2"/>
        <v>0.22400178253119429</v>
      </c>
      <c r="J30">
        <v>224400</v>
      </c>
      <c r="K30">
        <v>6777</v>
      </c>
      <c r="L30">
        <v>166101</v>
      </c>
      <c r="M30">
        <v>0</v>
      </c>
      <c r="N30">
        <v>112</v>
      </c>
      <c r="O30">
        <v>21812</v>
      </c>
      <c r="P30">
        <v>539</v>
      </c>
      <c r="Q30">
        <v>26524</v>
      </c>
      <c r="R30">
        <v>1324</v>
      </c>
      <c r="S30">
        <v>67</v>
      </c>
      <c r="T30">
        <v>1122</v>
      </c>
      <c r="U30">
        <v>22</v>
      </c>
    </row>
    <row r="38" spans="4:4">
      <c r="D38" s="1"/>
    </row>
    <row r="39" spans="4:4">
      <c r="D39" s="1"/>
    </row>
    <row r="41" spans="4:4">
      <c r="D41" s="1"/>
    </row>
    <row r="42" spans="4:4">
      <c r="D42" s="1"/>
    </row>
    <row r="43" spans="4:4">
      <c r="D43" s="1"/>
    </row>
    <row r="44" spans="4:4">
      <c r="D44" s="1"/>
    </row>
    <row r="46" spans="4:4">
      <c r="D46" s="1"/>
    </row>
    <row r="47" spans="4:4">
      <c r="D47" s="1"/>
    </row>
    <row r="48" spans="4:4">
      <c r="D48" s="1"/>
    </row>
    <row r="49" spans="4:4">
      <c r="D49" s="1"/>
    </row>
    <row r="50" spans="4:4">
      <c r="D50" s="1"/>
    </row>
    <row r="51" spans="4:4">
      <c r="D51" s="1"/>
    </row>
    <row r="53" spans="4:4">
      <c r="D53" s="1"/>
    </row>
    <row r="54" spans="4:4">
      <c r="D54" s="1"/>
    </row>
    <row r="55" spans="4:4">
      <c r="D55" s="1"/>
    </row>
    <row r="56" spans="4:4">
      <c r="D56" s="1"/>
    </row>
    <row r="57" spans="4:4">
      <c r="D57" s="1"/>
    </row>
    <row r="58" spans="4:4">
      <c r="D58" s="1"/>
    </row>
    <row r="59" spans="4:4">
      <c r="D59" s="1"/>
    </row>
    <row r="60" spans="4:4">
      <c r="D60" s="1"/>
    </row>
    <row r="61" spans="4:4">
      <c r="D61" s="1"/>
    </row>
    <row r="62" spans="4:4">
      <c r="D62" s="1"/>
    </row>
    <row r="73" spans="4:25">
      <c r="D73" s="1"/>
      <c r="E73" s="1"/>
      <c r="M73" s="1"/>
      <c r="O73" s="1"/>
      <c r="R73" s="1"/>
      <c r="S73" s="1"/>
      <c r="T73" s="1"/>
      <c r="U73" s="1"/>
      <c r="V73" s="1"/>
      <c r="W73" s="1"/>
      <c r="X73" s="1"/>
      <c r="Y73" s="1"/>
    </row>
  </sheetData>
  <sortState xmlns:xlrd2="http://schemas.microsoft.com/office/spreadsheetml/2017/richdata2" ref="A2:V30">
    <sortCondition ref="C12:C30"/>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7CEED-9A71-4830-A95D-4992895283F7}">
  <dimension ref="A1:R35"/>
  <sheetViews>
    <sheetView topLeftCell="F1" zoomScale="99" zoomScaleNormal="115" workbookViewId="0">
      <selection activeCell="P1" sqref="P1:P1048576"/>
    </sheetView>
  </sheetViews>
  <sheetFormatPr defaultRowHeight="14.4"/>
  <sheetData>
    <row r="1" spans="1:18" s="1" customFormat="1">
      <c r="A1" s="1" t="s">
        <v>4433</v>
      </c>
      <c r="B1" s="1" t="s">
        <v>8621</v>
      </c>
      <c r="C1" s="1" t="s">
        <v>311</v>
      </c>
      <c r="D1" s="1" t="s">
        <v>312</v>
      </c>
      <c r="E1" s="1" t="s">
        <v>6618</v>
      </c>
      <c r="F1" s="1" t="s">
        <v>6722</v>
      </c>
      <c r="G1" s="1" t="s">
        <v>314</v>
      </c>
      <c r="H1" s="1" t="s">
        <v>42</v>
      </c>
      <c r="I1" s="1" t="s">
        <v>8624</v>
      </c>
      <c r="J1" s="1" t="s">
        <v>16</v>
      </c>
      <c r="K1" s="1" t="s">
        <v>8625</v>
      </c>
      <c r="L1" s="1" t="s">
        <v>8626</v>
      </c>
      <c r="M1" s="1" t="s">
        <v>8627</v>
      </c>
      <c r="N1" s="1" t="s">
        <v>8628</v>
      </c>
      <c r="O1" s="1" t="s">
        <v>8622</v>
      </c>
      <c r="P1" s="1" t="s">
        <v>4434</v>
      </c>
      <c r="Q1" s="1" t="s">
        <v>4435</v>
      </c>
      <c r="R1" s="1" t="s">
        <v>360</v>
      </c>
    </row>
    <row r="2" spans="1:18">
      <c r="A2" t="s">
        <v>8585</v>
      </c>
      <c r="B2" t="s">
        <v>4408</v>
      </c>
      <c r="C2" t="s">
        <v>4445</v>
      </c>
      <c r="D2" t="s">
        <v>4446</v>
      </c>
      <c r="E2" t="str">
        <f>INDEX($H$1:$T$1,MATCH(MAX(,H2:T2),H2:T2,0))</f>
        <v>Sunni Arabs</v>
      </c>
      <c r="F2">
        <f>MAX(H2:T2)/G2</f>
        <v>0.4660854145116004</v>
      </c>
      <c r="G2">
        <v>676700</v>
      </c>
      <c r="H2" s="6">
        <v>204000</v>
      </c>
      <c r="I2">
        <v>315400</v>
      </c>
      <c r="J2">
        <v>680</v>
      </c>
      <c r="K2">
        <v>2800</v>
      </c>
      <c r="L2">
        <v>36000</v>
      </c>
      <c r="M2">
        <v>1900</v>
      </c>
      <c r="N2">
        <v>4820</v>
      </c>
      <c r="O2">
        <v>0</v>
      </c>
      <c r="P2">
        <v>81200</v>
      </c>
      <c r="Q2">
        <v>26700</v>
      </c>
      <c r="R2">
        <v>3200</v>
      </c>
    </row>
    <row r="3" spans="1:18">
      <c r="A3" t="s">
        <v>8594</v>
      </c>
      <c r="B3" t="s">
        <v>4408</v>
      </c>
      <c r="C3" t="s">
        <v>4451</v>
      </c>
      <c r="D3" t="s">
        <v>4452</v>
      </c>
      <c r="E3" t="str">
        <f t="shared" ref="E3:E17" si="0">INDEX($H$1:$T$1,MATCH(MAX(,H3:T3),H3:T3,0))</f>
        <v>Jews</v>
      </c>
      <c r="F3">
        <f t="shared" ref="F3:F17" si="1">MAX(H3:T3)/G3</f>
        <v>0.90424987199180751</v>
      </c>
      <c r="G3">
        <v>585900</v>
      </c>
      <c r="H3" s="6">
        <v>529800</v>
      </c>
      <c r="I3">
        <v>1600</v>
      </c>
      <c r="J3">
        <v>0</v>
      </c>
      <c r="K3">
        <v>0</v>
      </c>
      <c r="L3">
        <v>0</v>
      </c>
      <c r="M3">
        <v>0</v>
      </c>
      <c r="N3">
        <v>0</v>
      </c>
      <c r="O3">
        <v>0</v>
      </c>
      <c r="P3">
        <v>0</v>
      </c>
      <c r="Q3">
        <v>51500</v>
      </c>
      <c r="R3">
        <v>3000</v>
      </c>
    </row>
    <row r="4" spans="1:18">
      <c r="A4" t="s">
        <v>8595</v>
      </c>
      <c r="B4" t="s">
        <v>4408</v>
      </c>
      <c r="C4" t="s">
        <v>4451</v>
      </c>
      <c r="D4" t="s">
        <v>4453</v>
      </c>
      <c r="E4" t="str">
        <f t="shared" si="0"/>
        <v>Jews</v>
      </c>
      <c r="F4">
        <f t="shared" si="1"/>
        <v>0.56439393939393945</v>
      </c>
      <c r="G4">
        <v>818400</v>
      </c>
      <c r="H4" s="6">
        <v>461900</v>
      </c>
      <c r="I4">
        <v>306400</v>
      </c>
      <c r="J4">
        <v>0</v>
      </c>
      <c r="K4">
        <v>0</v>
      </c>
      <c r="L4">
        <v>0</v>
      </c>
      <c r="M4">
        <v>0</v>
      </c>
      <c r="N4">
        <v>0</v>
      </c>
      <c r="O4">
        <v>0</v>
      </c>
      <c r="P4">
        <v>0</v>
      </c>
      <c r="Q4">
        <v>45400</v>
      </c>
      <c r="R4">
        <v>4700.0000000000455</v>
      </c>
    </row>
    <row r="5" spans="1:18">
      <c r="A5" t="s">
        <v>8586</v>
      </c>
      <c r="B5" t="s">
        <v>4408</v>
      </c>
      <c r="C5" t="s">
        <v>4445</v>
      </c>
      <c r="D5" t="s">
        <v>4447</v>
      </c>
      <c r="E5" t="str">
        <f t="shared" si="0"/>
        <v>Jews</v>
      </c>
      <c r="F5">
        <f t="shared" si="1"/>
        <v>0.46507352941176472</v>
      </c>
      <c r="G5">
        <v>54400</v>
      </c>
      <c r="H5" s="6">
        <v>25300</v>
      </c>
      <c r="I5">
        <v>2500</v>
      </c>
      <c r="J5">
        <v>0</v>
      </c>
      <c r="K5">
        <v>240</v>
      </c>
      <c r="L5">
        <v>0</v>
      </c>
      <c r="M5">
        <v>0</v>
      </c>
      <c r="N5">
        <v>160</v>
      </c>
      <c r="O5">
        <v>0</v>
      </c>
      <c r="P5">
        <v>24200</v>
      </c>
      <c r="Q5">
        <v>2000</v>
      </c>
      <c r="R5">
        <v>0</v>
      </c>
    </row>
    <row r="6" spans="1:18">
      <c r="A6" t="s">
        <v>8588</v>
      </c>
      <c r="B6" t="s">
        <v>4408</v>
      </c>
      <c r="C6" t="s">
        <v>4441</v>
      </c>
      <c r="D6" t="s">
        <v>4442</v>
      </c>
      <c r="E6" t="str">
        <f t="shared" si="0"/>
        <v>Jews</v>
      </c>
      <c r="F6">
        <f t="shared" si="1"/>
        <v>0.54814222932481027</v>
      </c>
      <c r="G6">
        <v>500600</v>
      </c>
      <c r="H6" s="6">
        <v>274400</v>
      </c>
      <c r="I6">
        <v>208700</v>
      </c>
      <c r="J6">
        <v>0</v>
      </c>
      <c r="K6">
        <v>0</v>
      </c>
      <c r="L6">
        <v>0</v>
      </c>
      <c r="M6">
        <v>0</v>
      </c>
      <c r="N6">
        <v>0</v>
      </c>
      <c r="O6">
        <v>0</v>
      </c>
      <c r="P6">
        <v>0</v>
      </c>
      <c r="Q6">
        <v>15300</v>
      </c>
      <c r="R6">
        <v>2200</v>
      </c>
    </row>
    <row r="7" spans="1:18">
      <c r="A7" t="s">
        <v>8587</v>
      </c>
      <c r="B7" t="s">
        <v>4408</v>
      </c>
      <c r="C7" t="s">
        <v>4441</v>
      </c>
      <c r="D7" t="s">
        <v>4443</v>
      </c>
      <c r="E7" t="str">
        <f t="shared" si="0"/>
        <v>Jews</v>
      </c>
      <c r="F7">
        <f t="shared" si="1"/>
        <v>0.77068596808685641</v>
      </c>
      <c r="G7">
        <v>607900</v>
      </c>
      <c r="H7" s="6">
        <v>468500</v>
      </c>
      <c r="I7">
        <v>24300</v>
      </c>
      <c r="J7">
        <v>800</v>
      </c>
      <c r="K7">
        <v>1960</v>
      </c>
      <c r="L7">
        <v>13900</v>
      </c>
      <c r="M7">
        <v>440</v>
      </c>
      <c r="N7">
        <v>1800</v>
      </c>
      <c r="O7">
        <v>0</v>
      </c>
      <c r="P7">
        <v>27800</v>
      </c>
      <c r="Q7">
        <v>61800</v>
      </c>
      <c r="R7">
        <v>6600</v>
      </c>
    </row>
    <row r="8" spans="1:18" s="7" customFormat="1">
      <c r="A8" t="s">
        <v>8580</v>
      </c>
      <c r="B8" t="s">
        <v>4408</v>
      </c>
      <c r="C8" t="s">
        <v>4444</v>
      </c>
      <c r="D8" t="s">
        <v>8579</v>
      </c>
      <c r="E8" t="str">
        <f t="shared" si="0"/>
        <v>Jews</v>
      </c>
      <c r="F8">
        <f t="shared" si="1"/>
        <v>0.89491491887613772</v>
      </c>
      <c r="G8">
        <v>252700</v>
      </c>
      <c r="H8" s="6">
        <v>226145</v>
      </c>
      <c r="I8">
        <v>18280</v>
      </c>
      <c r="J8">
        <v>100</v>
      </c>
      <c r="K8">
        <v>540</v>
      </c>
      <c r="L8">
        <v>210</v>
      </c>
      <c r="M8">
        <v>50</v>
      </c>
      <c r="N8">
        <v>0</v>
      </c>
      <c r="O8">
        <v>0</v>
      </c>
      <c r="P8">
        <v>0</v>
      </c>
      <c r="Q8">
        <v>4165</v>
      </c>
      <c r="R8">
        <v>3209.9999999999545</v>
      </c>
    </row>
    <row r="9" spans="1:18">
      <c r="A9" t="s">
        <v>8583</v>
      </c>
      <c r="B9" t="s">
        <v>4408</v>
      </c>
      <c r="C9" t="s">
        <v>4445</v>
      </c>
      <c r="D9" t="s">
        <v>4448</v>
      </c>
      <c r="E9" t="str">
        <f t="shared" si="0"/>
        <v>Jews</v>
      </c>
      <c r="F9">
        <f t="shared" si="1"/>
        <v>0.65941422594142263</v>
      </c>
      <c r="G9">
        <v>119500</v>
      </c>
      <c r="H9" s="6">
        <v>78800</v>
      </c>
      <c r="I9">
        <v>17100</v>
      </c>
      <c r="J9">
        <v>0</v>
      </c>
      <c r="K9">
        <v>820</v>
      </c>
      <c r="L9">
        <v>7380</v>
      </c>
      <c r="M9">
        <v>0</v>
      </c>
      <c r="N9">
        <v>0</v>
      </c>
      <c r="O9">
        <v>0</v>
      </c>
      <c r="P9">
        <v>10700</v>
      </c>
      <c r="Q9">
        <v>3700</v>
      </c>
      <c r="R9">
        <v>1000</v>
      </c>
    </row>
    <row r="10" spans="1:18">
      <c r="A10" t="s">
        <v>8590</v>
      </c>
      <c r="B10" t="s">
        <v>4408</v>
      </c>
      <c r="C10" t="s">
        <v>4436</v>
      </c>
      <c r="D10" t="s">
        <v>4437</v>
      </c>
      <c r="E10" t="str">
        <f t="shared" si="0"/>
        <v>Jews</v>
      </c>
      <c r="F10">
        <f t="shared" si="1"/>
        <v>0.90709838107098384</v>
      </c>
      <c r="G10">
        <v>803000</v>
      </c>
      <c r="H10" s="6">
        <v>728400</v>
      </c>
      <c r="I10">
        <v>38200</v>
      </c>
      <c r="J10">
        <v>0</v>
      </c>
      <c r="K10">
        <v>880</v>
      </c>
      <c r="L10">
        <v>1100</v>
      </c>
      <c r="M10">
        <v>110</v>
      </c>
      <c r="N10">
        <v>110</v>
      </c>
      <c r="O10">
        <v>0</v>
      </c>
      <c r="P10">
        <v>0</v>
      </c>
      <c r="Q10">
        <v>32100</v>
      </c>
      <c r="R10">
        <v>2100</v>
      </c>
    </row>
    <row r="11" spans="1:18">
      <c r="A11" t="s">
        <v>8591</v>
      </c>
      <c r="B11" t="s">
        <v>4408</v>
      </c>
      <c r="C11" t="s">
        <v>4436</v>
      </c>
      <c r="D11" t="s">
        <v>4438</v>
      </c>
      <c r="E11" t="str">
        <f t="shared" si="0"/>
        <v>Jews</v>
      </c>
      <c r="F11">
        <f t="shared" si="1"/>
        <v>0.84206328104227601</v>
      </c>
      <c r="G11">
        <v>376100</v>
      </c>
      <c r="H11" s="6">
        <v>316700</v>
      </c>
      <c r="I11">
        <v>42100</v>
      </c>
      <c r="J11">
        <v>0</v>
      </c>
      <c r="K11">
        <v>1840</v>
      </c>
      <c r="L11">
        <v>460</v>
      </c>
      <c r="M11">
        <v>0</v>
      </c>
      <c r="N11">
        <v>0</v>
      </c>
      <c r="O11">
        <v>0</v>
      </c>
      <c r="P11">
        <v>0</v>
      </c>
      <c r="Q11">
        <v>13300</v>
      </c>
      <c r="R11">
        <v>1700</v>
      </c>
    </row>
    <row r="12" spans="1:18">
      <c r="A12" t="s">
        <v>8592</v>
      </c>
      <c r="B12" t="s">
        <v>4408</v>
      </c>
      <c r="C12" t="s">
        <v>4436</v>
      </c>
      <c r="D12" t="s">
        <v>4439</v>
      </c>
      <c r="E12" t="str">
        <f t="shared" si="0"/>
        <v>Jews</v>
      </c>
      <c r="F12">
        <f t="shared" si="1"/>
        <v>0.93479956325066293</v>
      </c>
      <c r="G12">
        <v>641100</v>
      </c>
      <c r="H12" s="6">
        <v>599300</v>
      </c>
      <c r="I12">
        <v>1000</v>
      </c>
      <c r="J12">
        <v>0</v>
      </c>
      <c r="K12">
        <v>200</v>
      </c>
      <c r="L12">
        <v>0</v>
      </c>
      <c r="M12">
        <v>0</v>
      </c>
      <c r="N12">
        <v>0</v>
      </c>
      <c r="O12">
        <v>0</v>
      </c>
      <c r="P12">
        <v>0</v>
      </c>
      <c r="Q12">
        <v>38400</v>
      </c>
      <c r="R12">
        <v>2200</v>
      </c>
    </row>
    <row r="13" spans="1:18">
      <c r="A13" t="s">
        <v>8589</v>
      </c>
      <c r="B13" t="s">
        <v>4408</v>
      </c>
      <c r="C13" t="s">
        <v>4436</v>
      </c>
      <c r="D13" t="s">
        <v>4440</v>
      </c>
      <c r="E13" t="str">
        <f t="shared" si="0"/>
        <v>Jews</v>
      </c>
      <c r="F13">
        <f t="shared" si="1"/>
        <v>0.73448003163305653</v>
      </c>
      <c r="G13">
        <v>505800</v>
      </c>
      <c r="H13" s="6">
        <v>371500</v>
      </c>
      <c r="I13">
        <v>105900</v>
      </c>
      <c r="J13">
        <v>0</v>
      </c>
      <c r="K13">
        <v>0</v>
      </c>
      <c r="L13">
        <v>0</v>
      </c>
      <c r="M13">
        <v>0</v>
      </c>
      <c r="N13">
        <v>0</v>
      </c>
      <c r="O13">
        <v>0</v>
      </c>
      <c r="P13">
        <v>0</v>
      </c>
      <c r="Q13">
        <v>26500</v>
      </c>
      <c r="R13">
        <v>1900</v>
      </c>
    </row>
    <row r="14" spans="1:18">
      <c r="A14" t="s">
        <v>8593</v>
      </c>
      <c r="B14" t="s">
        <v>4408</v>
      </c>
      <c r="C14" t="s">
        <v>4454</v>
      </c>
      <c r="D14" t="s">
        <v>4455</v>
      </c>
      <c r="E14" t="str">
        <f t="shared" si="0"/>
        <v>Jews</v>
      </c>
      <c r="F14">
        <f t="shared" si="1"/>
        <v>0.91701800173994508</v>
      </c>
      <c r="G14">
        <v>1494300</v>
      </c>
      <c r="H14" s="6">
        <v>1370300</v>
      </c>
      <c r="I14">
        <v>21500</v>
      </c>
      <c r="J14">
        <v>0</v>
      </c>
      <c r="K14">
        <v>980</v>
      </c>
      <c r="L14">
        <v>2470</v>
      </c>
      <c r="M14">
        <v>200</v>
      </c>
      <c r="N14">
        <v>200</v>
      </c>
      <c r="O14">
        <v>50</v>
      </c>
      <c r="P14">
        <v>0</v>
      </c>
      <c r="Q14">
        <v>88500</v>
      </c>
      <c r="R14">
        <v>10099.999999999909</v>
      </c>
    </row>
    <row r="15" spans="1:18">
      <c r="A15" t="s">
        <v>8581</v>
      </c>
      <c r="B15" t="s">
        <v>4408</v>
      </c>
      <c r="C15" t="s">
        <v>4444</v>
      </c>
      <c r="D15" t="s">
        <v>5080</v>
      </c>
      <c r="E15" t="str">
        <f t="shared" si="0"/>
        <v>Jews</v>
      </c>
      <c r="F15">
        <f t="shared" si="1"/>
        <v>0.8199539968247288</v>
      </c>
      <c r="G15">
        <v>418232</v>
      </c>
      <c r="H15" s="6">
        <v>342931</v>
      </c>
      <c r="I15">
        <v>60571</v>
      </c>
      <c r="J15">
        <v>305</v>
      </c>
      <c r="K15">
        <v>1560</v>
      </c>
      <c r="L15">
        <v>700</v>
      </c>
      <c r="M15">
        <v>130</v>
      </c>
      <c r="N15">
        <v>0</v>
      </c>
      <c r="O15">
        <v>0</v>
      </c>
      <c r="P15">
        <v>0</v>
      </c>
      <c r="Q15">
        <v>11035</v>
      </c>
      <c r="R15">
        <v>1000</v>
      </c>
    </row>
    <row r="16" spans="1:18">
      <c r="A16" t="s">
        <v>8584</v>
      </c>
      <c r="B16" t="s">
        <v>4408</v>
      </c>
      <c r="C16" t="s">
        <v>4445</v>
      </c>
      <c r="D16" t="s">
        <v>4449</v>
      </c>
      <c r="E16" t="str">
        <f t="shared" si="0"/>
        <v>Sunni Arabs</v>
      </c>
      <c r="F16">
        <f t="shared" si="1"/>
        <v>0.46447392331455567</v>
      </c>
      <c r="G16">
        <v>550300</v>
      </c>
      <c r="H16" s="6">
        <v>232200</v>
      </c>
      <c r="I16">
        <v>255600</v>
      </c>
      <c r="J16">
        <v>400</v>
      </c>
      <c r="K16">
        <v>26000</v>
      </c>
      <c r="L16">
        <v>11900</v>
      </c>
      <c r="M16">
        <v>400</v>
      </c>
      <c r="N16">
        <v>1200</v>
      </c>
      <c r="O16">
        <v>100</v>
      </c>
      <c r="P16">
        <v>0</v>
      </c>
      <c r="Q16">
        <v>18500</v>
      </c>
      <c r="R16">
        <v>4000</v>
      </c>
    </row>
    <row r="17" spans="1:18">
      <c r="A17" t="s">
        <v>8582</v>
      </c>
      <c r="B17" t="s">
        <v>4408</v>
      </c>
      <c r="C17" t="s">
        <v>4445</v>
      </c>
      <c r="D17" t="s">
        <v>4450</v>
      </c>
      <c r="E17" t="str">
        <f t="shared" si="0"/>
        <v>Jews</v>
      </c>
      <c r="F17">
        <f t="shared" si="1"/>
        <v>0.84409448818897637</v>
      </c>
      <c r="G17">
        <v>127000</v>
      </c>
      <c r="H17" s="6">
        <v>107200</v>
      </c>
      <c r="I17">
        <v>6700</v>
      </c>
      <c r="J17">
        <v>100</v>
      </c>
      <c r="K17">
        <v>1700</v>
      </c>
      <c r="L17">
        <v>750</v>
      </c>
      <c r="M17">
        <v>150</v>
      </c>
      <c r="N17">
        <v>300</v>
      </c>
      <c r="O17">
        <v>0</v>
      </c>
      <c r="P17">
        <v>4200</v>
      </c>
      <c r="Q17">
        <v>4700</v>
      </c>
      <c r="R17">
        <v>1200</v>
      </c>
    </row>
    <row r="18" spans="1:18">
      <c r="A18" s="1"/>
      <c r="B18" s="3"/>
      <c r="C18" s="3"/>
      <c r="E18" s="3"/>
      <c r="F18" s="3"/>
      <c r="H18" s="3"/>
      <c r="I18" s="3"/>
      <c r="J18" s="3"/>
      <c r="K18" s="3"/>
      <c r="L18" s="3"/>
      <c r="O18" s="3"/>
    </row>
    <row r="19" spans="1:18">
      <c r="B19" s="4"/>
      <c r="C19" s="4"/>
      <c r="D19" s="3"/>
      <c r="E19" s="3"/>
      <c r="F19" s="3"/>
      <c r="H19" s="3"/>
      <c r="I19" s="3"/>
      <c r="J19" s="3"/>
      <c r="K19" s="3"/>
      <c r="L19" s="3"/>
      <c r="O19" s="3"/>
    </row>
    <row r="20" spans="1:18">
      <c r="A20" s="4"/>
      <c r="B20" s="4"/>
      <c r="C20" s="4"/>
      <c r="D20" s="6"/>
      <c r="E20" s="6"/>
      <c r="F20" s="6"/>
      <c r="H20" s="6"/>
      <c r="I20" s="6"/>
      <c r="J20" s="6"/>
      <c r="K20" s="6"/>
      <c r="L20" s="6"/>
      <c r="M20" s="6"/>
      <c r="N20" s="6"/>
      <c r="O20" s="6"/>
    </row>
    <row r="21" spans="1:18">
      <c r="J21" s="4"/>
      <c r="K21" s="4"/>
      <c r="L21" s="4"/>
      <c r="O21" s="4"/>
    </row>
    <row r="22" spans="1:18">
      <c r="B22" s="4"/>
      <c r="C22" s="4"/>
    </row>
    <row r="23" spans="1:18">
      <c r="B23" s="4"/>
      <c r="C23" s="4"/>
      <c r="G23" s="18"/>
    </row>
    <row r="24" spans="1:18">
      <c r="B24" s="4"/>
      <c r="C24" s="4"/>
      <c r="D24" s="1"/>
      <c r="E24" s="1"/>
      <c r="F24" s="1"/>
      <c r="G24" s="1"/>
      <c r="H24" s="1"/>
      <c r="I24" s="1"/>
      <c r="J24" s="4"/>
      <c r="K24" s="4"/>
      <c r="L24" s="4"/>
      <c r="O24" s="4"/>
    </row>
    <row r="25" spans="1:18">
      <c r="B25" s="4"/>
      <c r="C25" s="4"/>
      <c r="D25" s="1"/>
      <c r="E25" s="6"/>
      <c r="F25" s="6"/>
      <c r="G25" s="6"/>
      <c r="H25" s="6"/>
      <c r="I25" s="6"/>
      <c r="J25" s="4"/>
      <c r="K25" s="4"/>
      <c r="L25" s="4"/>
      <c r="O25" s="4"/>
    </row>
    <row r="26" spans="1:18">
      <c r="B26" s="4"/>
      <c r="C26" s="4"/>
      <c r="D26" s="1"/>
      <c r="E26" s="5"/>
      <c r="F26" s="5"/>
      <c r="G26" s="5"/>
      <c r="H26" s="5"/>
      <c r="I26" s="5"/>
      <c r="J26" s="4"/>
      <c r="K26" s="4"/>
      <c r="L26" s="4"/>
      <c r="O26" s="4"/>
    </row>
    <row r="27" spans="1:18">
      <c r="B27" s="4"/>
      <c r="C27" s="4"/>
      <c r="D27" s="1"/>
      <c r="E27" s="4"/>
      <c r="F27" s="4"/>
      <c r="H27" s="4"/>
      <c r="I27" s="4"/>
      <c r="J27" s="4"/>
      <c r="K27" s="4"/>
      <c r="L27" s="4"/>
      <c r="O27" s="4"/>
    </row>
    <row r="28" spans="1:18">
      <c r="B28" s="4"/>
      <c r="C28" s="4"/>
      <c r="D28" s="1"/>
      <c r="E28" s="4"/>
      <c r="F28" s="4"/>
      <c r="H28" s="4"/>
      <c r="I28" s="4"/>
      <c r="J28" s="4"/>
      <c r="K28" s="4"/>
      <c r="L28" s="4"/>
      <c r="O28" s="4"/>
    </row>
    <row r="29" spans="1:18">
      <c r="B29" s="4"/>
      <c r="C29" s="4"/>
      <c r="D29" s="1"/>
      <c r="E29" s="4"/>
      <c r="F29" s="4"/>
      <c r="H29" s="4"/>
      <c r="I29" s="4"/>
      <c r="J29" s="4"/>
      <c r="K29" s="4"/>
      <c r="L29" s="4"/>
      <c r="O29" s="4"/>
    </row>
    <row r="30" spans="1:18">
      <c r="B30" s="4"/>
      <c r="C30" s="4"/>
      <c r="E30" s="4"/>
      <c r="F30" s="4"/>
      <c r="H30" s="4"/>
      <c r="I30" s="4"/>
      <c r="J30" s="4"/>
      <c r="K30" s="4"/>
      <c r="L30" s="4"/>
      <c r="O30" s="4"/>
    </row>
    <row r="31" spans="1:18">
      <c r="B31" s="4"/>
      <c r="C31" s="4"/>
      <c r="E31" s="4"/>
      <c r="F31" s="4"/>
      <c r="H31" s="4"/>
      <c r="I31" s="4"/>
      <c r="J31" s="4"/>
      <c r="K31" s="4"/>
      <c r="L31" s="4"/>
      <c r="O31" s="4"/>
    </row>
    <row r="32" spans="1:18">
      <c r="B32" s="4"/>
      <c r="C32" s="4"/>
      <c r="E32" s="4"/>
      <c r="F32" s="4"/>
      <c r="H32" s="4"/>
      <c r="I32" s="4"/>
      <c r="J32" s="4"/>
      <c r="K32" s="4"/>
      <c r="L32" s="4"/>
      <c r="O32" s="4"/>
    </row>
    <row r="33" spans="2:15">
      <c r="B33" s="4"/>
      <c r="C33" s="4"/>
      <c r="E33" s="4"/>
      <c r="F33" s="4"/>
      <c r="H33" s="4"/>
      <c r="I33" s="4"/>
      <c r="J33" s="4"/>
      <c r="K33" s="4"/>
      <c r="L33" s="4"/>
      <c r="O33" s="4"/>
    </row>
    <row r="34" spans="2:15">
      <c r="B34" s="4"/>
      <c r="C34" s="4"/>
      <c r="E34" s="4"/>
      <c r="F34" s="4"/>
      <c r="H34" s="4"/>
      <c r="I34" s="4"/>
      <c r="J34" s="4"/>
      <c r="K34" s="4"/>
      <c r="L34" s="4"/>
      <c r="O34" s="4"/>
    </row>
    <row r="35" spans="2:15">
      <c r="B35" s="4"/>
      <c r="C35" s="4"/>
      <c r="E35" s="4"/>
      <c r="F35" s="4"/>
      <c r="H35" s="4"/>
      <c r="I35" s="4"/>
      <c r="J35" s="4"/>
      <c r="K35" s="4"/>
      <c r="L35" s="4"/>
      <c r="O35" s="4"/>
    </row>
  </sheetData>
  <sortState xmlns:xlrd2="http://schemas.microsoft.com/office/spreadsheetml/2017/richdata2" ref="R2:T35">
    <sortCondition ref="T18:T35"/>
  </sortStat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1A75-AA35-4805-876D-BBD3BAFCE120}">
  <dimension ref="A1:R25"/>
  <sheetViews>
    <sheetView topLeftCell="H1" workbookViewId="0">
      <selection activeCell="P1" sqref="P1:P1048576"/>
    </sheetView>
  </sheetViews>
  <sheetFormatPr defaultRowHeight="14.4"/>
  <cols>
    <col min="1" max="16384" width="8.88671875" style="4"/>
  </cols>
  <sheetData>
    <row r="1" spans="1:18" s="3" customFormat="1">
      <c r="A1" s="1" t="s">
        <v>4433</v>
      </c>
      <c r="B1" s="3" t="s">
        <v>8621</v>
      </c>
      <c r="C1" s="3" t="s">
        <v>311</v>
      </c>
      <c r="D1" s="3" t="s">
        <v>312</v>
      </c>
      <c r="E1" s="3" t="s">
        <v>6618</v>
      </c>
      <c r="F1" s="3" t="s">
        <v>6722</v>
      </c>
      <c r="G1" s="3" t="s">
        <v>314</v>
      </c>
      <c r="H1" s="3" t="s">
        <v>42</v>
      </c>
      <c r="I1" s="3" t="s">
        <v>8624</v>
      </c>
      <c r="J1" s="3" t="s">
        <v>16</v>
      </c>
      <c r="K1" s="3" t="s">
        <v>8625</v>
      </c>
      <c r="L1" s="3" t="s">
        <v>8626</v>
      </c>
      <c r="M1" s="3" t="s">
        <v>8627</v>
      </c>
      <c r="N1" s="3" t="s">
        <v>8628</v>
      </c>
      <c r="O1" s="3" t="s">
        <v>8622</v>
      </c>
      <c r="P1" s="3" t="s">
        <v>4434</v>
      </c>
      <c r="Q1" s="3" t="s">
        <v>4435</v>
      </c>
      <c r="R1" s="3" t="s">
        <v>360</v>
      </c>
    </row>
    <row r="2" spans="1:18">
      <c r="A2" t="s">
        <v>8605</v>
      </c>
      <c r="B2" s="4" t="s">
        <v>4409</v>
      </c>
      <c r="C2" s="4" t="s">
        <v>8602</v>
      </c>
      <c r="D2" s="4" t="s">
        <v>5064</v>
      </c>
      <c r="E2" t="str">
        <f>INDEX($H$1:$T$1,MATCH(MAX(,H2:T2),H2:T2,0))</f>
        <v>Sunni Arabs</v>
      </c>
      <c r="F2">
        <f>MAX(H2:T2)/G2</f>
        <v>0.65515276903241282</v>
      </c>
      <c r="G2" s="4">
        <v>333510</v>
      </c>
      <c r="H2" s="4">
        <v>93770</v>
      </c>
      <c r="I2" s="4">
        <v>218500</v>
      </c>
      <c r="J2" s="4">
        <v>760</v>
      </c>
      <c r="K2" s="4">
        <v>10160</v>
      </c>
      <c r="L2" s="4">
        <v>9090</v>
      </c>
      <c r="M2" s="4">
        <v>1060</v>
      </c>
      <c r="N2" s="4">
        <v>0</v>
      </c>
      <c r="O2" s="4">
        <v>100</v>
      </c>
      <c r="P2" s="4">
        <v>0</v>
      </c>
      <c r="Q2" s="4">
        <v>0</v>
      </c>
      <c r="R2" s="4">
        <v>70</v>
      </c>
    </row>
    <row r="3" spans="1:18">
      <c r="A3" s="4" t="s">
        <v>8600</v>
      </c>
      <c r="B3" s="4" t="s">
        <v>4409</v>
      </c>
      <c r="C3" s="4" t="s">
        <v>5073</v>
      </c>
      <c r="D3" s="4" t="s">
        <v>5072</v>
      </c>
      <c r="E3" t="str">
        <f t="shared" ref="E3:E18" si="0">INDEX($H$1:$T$1,MATCH(MAX(,H3:T3),H3:T3,0))</f>
        <v>Sunni Arabs</v>
      </c>
      <c r="F3">
        <f t="shared" ref="F3:F18" si="1">MAX(H3:T3)/G3</f>
        <v>0.99971044334341419</v>
      </c>
      <c r="G3" s="4">
        <v>310820</v>
      </c>
      <c r="H3" s="4">
        <v>0</v>
      </c>
      <c r="I3" s="4">
        <v>310730</v>
      </c>
      <c r="J3" s="4">
        <v>0</v>
      </c>
      <c r="K3" s="4">
        <v>0</v>
      </c>
      <c r="L3" s="4">
        <v>0</v>
      </c>
      <c r="M3" s="4">
        <v>0</v>
      </c>
      <c r="N3" s="4">
        <v>0</v>
      </c>
      <c r="O3" s="4">
        <v>0</v>
      </c>
      <c r="P3" s="1">
        <v>0</v>
      </c>
      <c r="Q3" s="1">
        <v>0</v>
      </c>
      <c r="R3" s="1">
        <v>90</v>
      </c>
    </row>
    <row r="4" spans="1:18">
      <c r="A4" t="s">
        <v>8613</v>
      </c>
      <c r="B4" s="4" t="s">
        <v>4409</v>
      </c>
      <c r="C4" s="4" t="s">
        <v>8602</v>
      </c>
      <c r="D4" s="4" t="s">
        <v>5081</v>
      </c>
      <c r="E4" t="str">
        <f t="shared" si="0"/>
        <v>Sunni Arabs</v>
      </c>
      <c r="F4">
        <f t="shared" si="1"/>
        <v>0.5445473726805018</v>
      </c>
      <c r="G4" s="4">
        <v>553568</v>
      </c>
      <c r="H4" s="4">
        <v>242524</v>
      </c>
      <c r="I4" s="4">
        <v>301444</v>
      </c>
      <c r="J4" s="4">
        <v>1520</v>
      </c>
      <c r="K4" s="4">
        <v>3270</v>
      </c>
      <c r="L4" s="4">
        <v>3120</v>
      </c>
      <c r="M4" s="4">
        <v>950</v>
      </c>
      <c r="N4" s="4">
        <v>500</v>
      </c>
      <c r="O4" s="4">
        <v>150</v>
      </c>
      <c r="P4" s="4">
        <v>0</v>
      </c>
      <c r="Q4">
        <v>0</v>
      </c>
      <c r="R4">
        <v>90</v>
      </c>
    </row>
    <row r="5" spans="1:18">
      <c r="A5" t="s">
        <v>8598</v>
      </c>
      <c r="B5" s="4" t="s">
        <v>4409</v>
      </c>
      <c r="C5" s="4" t="s">
        <v>5073</v>
      </c>
      <c r="D5" s="4" t="s">
        <v>5073</v>
      </c>
      <c r="E5" t="str">
        <f t="shared" si="0"/>
        <v>Sunni Arabs</v>
      </c>
      <c r="F5">
        <f t="shared" si="1"/>
        <v>0.99820571872452857</v>
      </c>
      <c r="G5" s="4">
        <v>731212</v>
      </c>
      <c r="H5" s="4">
        <v>0</v>
      </c>
      <c r="I5" s="4">
        <v>729900</v>
      </c>
      <c r="J5" s="4">
        <v>0</v>
      </c>
      <c r="K5" s="4">
        <v>800</v>
      </c>
      <c r="L5" s="4">
        <v>220</v>
      </c>
      <c r="M5" s="4">
        <v>80</v>
      </c>
      <c r="N5" s="4">
        <v>0</v>
      </c>
      <c r="O5" s="4">
        <v>0</v>
      </c>
      <c r="P5" s="4">
        <v>0</v>
      </c>
      <c r="Q5">
        <v>0</v>
      </c>
      <c r="R5">
        <v>212</v>
      </c>
    </row>
    <row r="6" spans="1:18">
      <c r="A6" t="s">
        <v>8612</v>
      </c>
      <c r="B6" s="4" t="s">
        <v>4409</v>
      </c>
      <c r="C6" s="4" t="s">
        <v>8602</v>
      </c>
      <c r="D6" s="4" t="s">
        <v>5062</v>
      </c>
      <c r="E6" t="str">
        <f t="shared" si="0"/>
        <v>Sunni Arabs</v>
      </c>
      <c r="F6">
        <f t="shared" si="1"/>
        <v>0.97033951250047012</v>
      </c>
      <c r="G6" s="4">
        <v>824329</v>
      </c>
      <c r="H6" s="4">
        <v>22157</v>
      </c>
      <c r="I6" s="4">
        <v>799879</v>
      </c>
      <c r="J6" s="4">
        <v>80</v>
      </c>
      <c r="K6" s="4">
        <v>1150</v>
      </c>
      <c r="L6" s="4">
        <v>830</v>
      </c>
      <c r="M6" s="4">
        <v>0</v>
      </c>
      <c r="N6" s="4">
        <v>0</v>
      </c>
      <c r="O6" s="4">
        <v>0</v>
      </c>
      <c r="P6" s="4">
        <v>0</v>
      </c>
      <c r="Q6">
        <v>0</v>
      </c>
      <c r="R6">
        <v>233</v>
      </c>
    </row>
    <row r="7" spans="1:18">
      <c r="A7" t="s">
        <v>8608</v>
      </c>
      <c r="B7" s="4" t="s">
        <v>4409</v>
      </c>
      <c r="C7" s="4" t="s">
        <v>8602</v>
      </c>
      <c r="D7" s="4" t="s">
        <v>5065</v>
      </c>
      <c r="E7" t="str">
        <f t="shared" si="0"/>
        <v>Sunni Arabs</v>
      </c>
      <c r="F7">
        <f t="shared" si="1"/>
        <v>0.98669096547718838</v>
      </c>
      <c r="G7" s="4">
        <v>349537</v>
      </c>
      <c r="H7" s="4">
        <v>3662</v>
      </c>
      <c r="I7" s="4">
        <v>344885</v>
      </c>
      <c r="J7" s="4">
        <v>0</v>
      </c>
      <c r="K7" s="4">
        <v>200</v>
      </c>
      <c r="L7" s="4">
        <v>690</v>
      </c>
      <c r="M7" s="4">
        <v>0</v>
      </c>
      <c r="N7" s="4">
        <v>0</v>
      </c>
      <c r="O7" s="4">
        <v>0</v>
      </c>
      <c r="P7" s="4">
        <v>0</v>
      </c>
      <c r="Q7">
        <v>0</v>
      </c>
      <c r="R7">
        <v>100</v>
      </c>
    </row>
    <row r="8" spans="1:18">
      <c r="A8" t="s">
        <v>8604</v>
      </c>
      <c r="B8" s="4" t="s">
        <v>4409</v>
      </c>
      <c r="C8" s="4" t="s">
        <v>8602</v>
      </c>
      <c r="D8" s="4" t="s">
        <v>5063</v>
      </c>
      <c r="E8" t="str">
        <f t="shared" si="0"/>
        <v>Sunni Arabs</v>
      </c>
      <c r="F8">
        <f t="shared" si="1"/>
        <v>0.86650000000000005</v>
      </c>
      <c r="G8" s="4">
        <v>62000</v>
      </c>
      <c r="H8" s="4">
        <v>7711</v>
      </c>
      <c r="I8" s="4">
        <v>53723</v>
      </c>
      <c r="J8" s="4">
        <v>0</v>
      </c>
      <c r="K8" s="4">
        <v>330</v>
      </c>
      <c r="L8" s="4">
        <v>170</v>
      </c>
      <c r="M8" s="4">
        <v>0</v>
      </c>
      <c r="N8" s="4">
        <v>0</v>
      </c>
      <c r="O8" s="4">
        <v>50</v>
      </c>
      <c r="P8" s="4">
        <v>0</v>
      </c>
      <c r="Q8">
        <v>0</v>
      </c>
      <c r="R8">
        <v>16</v>
      </c>
    </row>
    <row r="9" spans="1:18">
      <c r="A9" t="s">
        <v>8599</v>
      </c>
      <c r="B9" s="4" t="s">
        <v>4409</v>
      </c>
      <c r="C9" s="4" t="s">
        <v>5073</v>
      </c>
      <c r="D9" s="4" t="s">
        <v>8623</v>
      </c>
      <c r="E9" t="str">
        <f t="shared" si="0"/>
        <v>Sunni Arabs</v>
      </c>
      <c r="F9">
        <f t="shared" si="1"/>
        <v>0.99970895844677699</v>
      </c>
      <c r="G9" s="4">
        <v>426056</v>
      </c>
      <c r="H9" s="4">
        <v>0</v>
      </c>
      <c r="I9" s="4">
        <v>425932</v>
      </c>
      <c r="J9" s="4">
        <v>0</v>
      </c>
      <c r="K9" s="4">
        <v>0</v>
      </c>
      <c r="L9" s="4">
        <v>0</v>
      </c>
      <c r="M9" s="4">
        <v>0</v>
      </c>
      <c r="N9" s="4">
        <v>0</v>
      </c>
      <c r="O9" s="4">
        <v>0</v>
      </c>
      <c r="P9" s="4">
        <v>0</v>
      </c>
      <c r="Q9">
        <v>0</v>
      </c>
      <c r="R9">
        <v>124</v>
      </c>
    </row>
    <row r="10" spans="1:18">
      <c r="A10" t="s">
        <v>8610</v>
      </c>
      <c r="B10" s="4" t="s">
        <v>4409</v>
      </c>
      <c r="C10" s="4" t="s">
        <v>8602</v>
      </c>
      <c r="D10" s="4" t="s">
        <v>5066</v>
      </c>
      <c r="E10" t="str">
        <f t="shared" si="0"/>
        <v>Sunni Arabs</v>
      </c>
      <c r="F10">
        <f t="shared" si="1"/>
        <v>0.94855878819183215</v>
      </c>
      <c r="G10" s="4">
        <v>445285</v>
      </c>
      <c r="H10" s="4">
        <v>21713</v>
      </c>
      <c r="I10" s="4">
        <v>422379</v>
      </c>
      <c r="J10" s="4">
        <v>0</v>
      </c>
      <c r="K10" s="4">
        <v>610</v>
      </c>
      <c r="L10" s="4">
        <v>250</v>
      </c>
      <c r="M10" s="4">
        <v>210</v>
      </c>
      <c r="N10" s="4">
        <v>0</v>
      </c>
      <c r="O10" s="4">
        <v>0</v>
      </c>
      <c r="P10" s="4">
        <v>0</v>
      </c>
      <c r="Q10">
        <v>0</v>
      </c>
      <c r="R10">
        <v>123</v>
      </c>
    </row>
    <row r="11" spans="1:18">
      <c r="A11" t="s">
        <v>8597</v>
      </c>
      <c r="B11" s="4" t="s">
        <v>4409</v>
      </c>
      <c r="C11" s="4" t="s">
        <v>5073</v>
      </c>
      <c r="D11" s="4" t="s">
        <v>5074</v>
      </c>
      <c r="E11" t="str">
        <f t="shared" si="0"/>
        <v>Sunni Arabs</v>
      </c>
      <c r="F11">
        <f t="shared" si="1"/>
        <v>0.99970967097592356</v>
      </c>
      <c r="G11" s="4">
        <v>430546</v>
      </c>
      <c r="H11" s="4">
        <v>0</v>
      </c>
      <c r="I11" s="4">
        <v>430421</v>
      </c>
      <c r="J11" s="4">
        <v>0</v>
      </c>
      <c r="K11" s="4">
        <v>0</v>
      </c>
      <c r="L11" s="4">
        <v>0</v>
      </c>
      <c r="M11" s="4">
        <v>0</v>
      </c>
      <c r="N11" s="4">
        <v>0</v>
      </c>
      <c r="O11" s="4">
        <v>0</v>
      </c>
      <c r="P11" s="4">
        <v>0</v>
      </c>
      <c r="Q11">
        <v>0</v>
      </c>
      <c r="R11">
        <v>125</v>
      </c>
    </row>
    <row r="12" spans="1:18">
      <c r="A12" t="s">
        <v>8609</v>
      </c>
      <c r="B12" s="4" t="s">
        <v>4409</v>
      </c>
      <c r="C12" s="4" t="s">
        <v>8602</v>
      </c>
      <c r="D12" s="4" t="s">
        <v>5067</v>
      </c>
      <c r="E12" t="str">
        <f t="shared" si="0"/>
        <v>Sunni Arabs</v>
      </c>
      <c r="F12">
        <f t="shared" si="1"/>
        <v>0.7551489082491889</v>
      </c>
      <c r="G12" s="4">
        <v>164598</v>
      </c>
      <c r="H12" s="4">
        <v>40266</v>
      </c>
      <c r="I12" s="4">
        <v>124296</v>
      </c>
      <c r="J12" s="4">
        <v>0</v>
      </c>
      <c r="K12" s="4">
        <v>0</v>
      </c>
      <c r="L12" s="4">
        <v>0</v>
      </c>
      <c r="M12" s="4">
        <v>0</v>
      </c>
      <c r="N12" s="4">
        <v>0</v>
      </c>
      <c r="O12" s="4">
        <v>0</v>
      </c>
      <c r="P12" s="4">
        <v>0</v>
      </c>
      <c r="Q12">
        <v>0</v>
      </c>
      <c r="R12">
        <v>36</v>
      </c>
    </row>
    <row r="13" spans="1:18">
      <c r="A13" t="s">
        <v>8603</v>
      </c>
      <c r="B13" s="4" t="s">
        <v>4409</v>
      </c>
      <c r="C13" s="4" t="s">
        <v>8602</v>
      </c>
      <c r="D13" s="4" t="s">
        <v>8578</v>
      </c>
      <c r="E13" t="str">
        <f t="shared" si="0"/>
        <v>Sunni Arabs</v>
      </c>
      <c r="F13">
        <f t="shared" si="1"/>
        <v>0.66053198463988017</v>
      </c>
      <c r="G13" s="4">
        <v>256248</v>
      </c>
      <c r="H13" s="4">
        <v>85228</v>
      </c>
      <c r="I13" s="4">
        <v>169260</v>
      </c>
      <c r="J13" s="4">
        <v>210</v>
      </c>
      <c r="K13" s="4">
        <v>710</v>
      </c>
      <c r="L13" s="4">
        <v>650</v>
      </c>
      <c r="M13" s="4">
        <v>140</v>
      </c>
      <c r="N13" s="4">
        <v>0</v>
      </c>
      <c r="O13" s="4">
        <v>0</v>
      </c>
      <c r="P13" s="4">
        <v>0</v>
      </c>
      <c r="Q13">
        <v>0</v>
      </c>
      <c r="R13">
        <v>50</v>
      </c>
    </row>
    <row r="14" spans="1:18">
      <c r="A14" t="s">
        <v>8596</v>
      </c>
      <c r="B14" s="4" t="s">
        <v>4409</v>
      </c>
      <c r="C14" s="4" t="s">
        <v>5073</v>
      </c>
      <c r="D14" s="4" t="s">
        <v>5075</v>
      </c>
      <c r="E14" t="str">
        <f t="shared" si="0"/>
        <v>Sunni Arabs</v>
      </c>
      <c r="F14">
        <f t="shared" si="1"/>
        <v>0.99970855829768157</v>
      </c>
      <c r="G14" s="4">
        <v>267635</v>
      </c>
      <c r="H14" s="4">
        <v>0</v>
      </c>
      <c r="I14" s="4">
        <v>267557</v>
      </c>
      <c r="J14" s="4">
        <v>0</v>
      </c>
      <c r="K14" s="4">
        <v>0</v>
      </c>
      <c r="L14" s="4">
        <v>0</v>
      </c>
      <c r="M14" s="4">
        <v>0</v>
      </c>
      <c r="N14" s="4">
        <v>0</v>
      </c>
      <c r="O14" s="4">
        <v>0</v>
      </c>
      <c r="P14" s="4">
        <v>0</v>
      </c>
      <c r="Q14">
        <v>0</v>
      </c>
      <c r="R14">
        <v>78</v>
      </c>
    </row>
    <row r="15" spans="1:18">
      <c r="A15" t="s">
        <v>8607</v>
      </c>
      <c r="B15" s="4" t="s">
        <v>4409</v>
      </c>
      <c r="C15" s="4" t="s">
        <v>8602</v>
      </c>
      <c r="D15" s="4" t="s">
        <v>5068</v>
      </c>
      <c r="E15" t="str">
        <f t="shared" si="0"/>
        <v>Sunni Arabs</v>
      </c>
      <c r="F15">
        <f t="shared" si="1"/>
        <v>0.68893235113079043</v>
      </c>
      <c r="G15" s="4">
        <v>503630</v>
      </c>
      <c r="H15" s="4">
        <v>141028</v>
      </c>
      <c r="I15" s="4">
        <v>346967</v>
      </c>
      <c r="J15" s="4">
        <v>680</v>
      </c>
      <c r="K15" s="4">
        <v>10400</v>
      </c>
      <c r="L15" s="4">
        <v>3880</v>
      </c>
      <c r="M15" s="4">
        <v>470</v>
      </c>
      <c r="N15" s="4">
        <v>0</v>
      </c>
      <c r="O15" s="4">
        <v>100</v>
      </c>
      <c r="P15" s="4">
        <v>0</v>
      </c>
      <c r="Q15">
        <v>0</v>
      </c>
      <c r="R15">
        <v>105</v>
      </c>
    </row>
    <row r="16" spans="1:18">
      <c r="A16" t="s">
        <v>8606</v>
      </c>
      <c r="B16" s="4" t="s">
        <v>4409</v>
      </c>
      <c r="C16" s="4" t="s">
        <v>8602</v>
      </c>
      <c r="D16" s="4" t="s">
        <v>5069</v>
      </c>
      <c r="E16" t="str">
        <f t="shared" si="0"/>
        <v>Sunni Arabs</v>
      </c>
      <c r="F16">
        <f t="shared" si="1"/>
        <v>0.62985936621038818</v>
      </c>
      <c r="G16" s="4">
        <v>133325</v>
      </c>
      <c r="H16" s="4">
        <v>49325</v>
      </c>
      <c r="I16" s="4">
        <v>83976</v>
      </c>
      <c r="J16" s="4">
        <v>0</v>
      </c>
      <c r="K16" s="4">
        <v>0</v>
      </c>
      <c r="L16" s="4">
        <v>0</v>
      </c>
      <c r="M16" s="4">
        <v>0</v>
      </c>
      <c r="N16" s="4">
        <v>0</v>
      </c>
      <c r="O16" s="4">
        <v>0</v>
      </c>
      <c r="P16" s="4">
        <v>0</v>
      </c>
      <c r="Q16">
        <v>0</v>
      </c>
      <c r="R16">
        <v>24</v>
      </c>
    </row>
    <row r="17" spans="1:18">
      <c r="A17" t="s">
        <v>8611</v>
      </c>
      <c r="B17" s="4" t="s">
        <v>4409</v>
      </c>
      <c r="C17" s="4" t="s">
        <v>8602</v>
      </c>
      <c r="D17" s="4" t="s">
        <v>5070</v>
      </c>
      <c r="E17" t="str">
        <f t="shared" si="0"/>
        <v>Sunni Arabs</v>
      </c>
      <c r="F17">
        <f t="shared" si="1"/>
        <v>0.96270449605308317</v>
      </c>
      <c r="G17" s="4">
        <v>69928</v>
      </c>
      <c r="H17" s="4">
        <v>2588</v>
      </c>
      <c r="I17" s="4">
        <v>67320</v>
      </c>
      <c r="J17" s="4">
        <v>0</v>
      </c>
      <c r="K17" s="4">
        <v>0</v>
      </c>
      <c r="L17" s="4">
        <v>0</v>
      </c>
      <c r="M17" s="4">
        <v>0</v>
      </c>
      <c r="N17" s="4">
        <v>0</v>
      </c>
      <c r="O17" s="4">
        <v>0</v>
      </c>
      <c r="P17" s="4">
        <v>0</v>
      </c>
      <c r="Q17">
        <v>0</v>
      </c>
      <c r="R17">
        <v>20</v>
      </c>
    </row>
    <row r="18" spans="1:18">
      <c r="A18" t="s">
        <v>8601</v>
      </c>
      <c r="B18" s="4" t="s">
        <v>4409</v>
      </c>
      <c r="C18" s="4" t="s">
        <v>8602</v>
      </c>
      <c r="D18" s="4" t="s">
        <v>5071</v>
      </c>
      <c r="E18" t="str">
        <f t="shared" si="0"/>
        <v>Sunni Arabs</v>
      </c>
      <c r="F18">
        <f t="shared" si="1"/>
        <v>0.9768981362918151</v>
      </c>
      <c r="G18" s="4">
        <v>206953</v>
      </c>
      <c r="H18" s="4">
        <v>4552</v>
      </c>
      <c r="I18" s="4">
        <v>202172</v>
      </c>
      <c r="J18" s="4">
        <v>0</v>
      </c>
      <c r="K18" s="4">
        <v>170</v>
      </c>
      <c r="L18" s="4">
        <v>0</v>
      </c>
      <c r="M18" s="4">
        <v>0</v>
      </c>
      <c r="N18" s="4">
        <v>0</v>
      </c>
      <c r="O18" s="4">
        <v>0</v>
      </c>
      <c r="P18" s="4">
        <v>0</v>
      </c>
      <c r="Q18">
        <v>0</v>
      </c>
      <c r="R18">
        <v>59</v>
      </c>
    </row>
    <row r="19" spans="1:18">
      <c r="Q19"/>
      <c r="R19"/>
    </row>
    <row r="20" spans="1:18">
      <c r="P20"/>
      <c r="Q20"/>
      <c r="R20"/>
    </row>
    <row r="24" spans="1:18">
      <c r="C24"/>
      <c r="D24"/>
      <c r="E24"/>
      <c r="F24"/>
      <c r="G24"/>
      <c r="H24"/>
      <c r="I24"/>
      <c r="J24"/>
      <c r="K24"/>
      <c r="L24"/>
      <c r="M24"/>
      <c r="N24"/>
    </row>
    <row r="25" spans="1:18">
      <c r="C25" s="5"/>
      <c r="D25" s="5"/>
      <c r="E25" s="5"/>
      <c r="F25" s="5"/>
      <c r="G25"/>
      <c r="H25"/>
      <c r="I25"/>
      <c r="J25"/>
      <c r="K25"/>
      <c r="L25"/>
      <c r="M25"/>
      <c r="N25"/>
    </row>
  </sheetData>
  <sortState xmlns:xlrd2="http://schemas.microsoft.com/office/spreadsheetml/2017/richdata2" ref="A2:L18">
    <sortCondition ref="L14:L18"/>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50987-B927-434E-91BC-74BAE8D7AF77}">
  <dimension ref="A1:L52"/>
  <sheetViews>
    <sheetView topLeftCell="A21" workbookViewId="0">
      <selection sqref="A1:L52"/>
    </sheetView>
  </sheetViews>
  <sheetFormatPr defaultRowHeight="14.4"/>
  <cols>
    <col min="1" max="14" width="9" style="26" customWidth="1"/>
    <col min="15" max="16384" width="8.88671875" style="26"/>
  </cols>
  <sheetData>
    <row r="1" spans="1:12" s="24" customFormat="1">
      <c r="A1" s="24" t="s">
        <v>8673</v>
      </c>
      <c r="B1" s="24" t="s">
        <v>8674</v>
      </c>
      <c r="C1" s="24" t="s">
        <v>312</v>
      </c>
      <c r="D1" s="24" t="s">
        <v>8675</v>
      </c>
      <c r="E1" s="24" t="s">
        <v>6618</v>
      </c>
      <c r="F1" s="24" t="s">
        <v>6722</v>
      </c>
      <c r="G1" s="24" t="s">
        <v>8624</v>
      </c>
      <c r="H1" s="24" t="s">
        <v>8676</v>
      </c>
      <c r="I1" s="24" t="s">
        <v>4434</v>
      </c>
      <c r="J1" s="24" t="s">
        <v>72</v>
      </c>
      <c r="K1" s="24" t="s">
        <v>360</v>
      </c>
      <c r="L1" s="25" t="s">
        <v>8064</v>
      </c>
    </row>
    <row r="2" spans="1:12">
      <c r="A2" s="26">
        <v>2401</v>
      </c>
      <c r="B2" s="26" t="s">
        <v>8677</v>
      </c>
      <c r="C2" s="26" t="s">
        <v>8678</v>
      </c>
      <c r="D2" s="26">
        <v>163200</v>
      </c>
      <c r="E2" s="27" t="str">
        <f>INDEX($G$1:$K$1,MATCH(MAX(G2:K2),G2:K2,0))</f>
        <v>Sunni Arabs</v>
      </c>
      <c r="F2" s="28">
        <f>MAX(G2:K2)/D2</f>
        <v>0.85</v>
      </c>
      <c r="G2" s="26">
        <v>138720</v>
      </c>
      <c r="H2" s="26">
        <v>24480</v>
      </c>
      <c r="I2" s="26">
        <v>0</v>
      </c>
      <c r="J2" s="26">
        <v>0</v>
      </c>
      <c r="K2" s="26">
        <v>0</v>
      </c>
    </row>
    <row r="3" spans="1:12">
      <c r="A3" s="26">
        <v>2402</v>
      </c>
      <c r="B3" s="26" t="s">
        <v>8677</v>
      </c>
      <c r="C3" s="26" t="s">
        <v>8679</v>
      </c>
      <c r="D3" s="26">
        <v>45300</v>
      </c>
      <c r="E3" s="27" t="str">
        <f t="shared" ref="E3:E52" si="0">INDEX($G$1:$K$1,MATCH(MAX(G3:K3),G3:K3,0))</f>
        <v>Sunni Arabs</v>
      </c>
      <c r="F3" s="28">
        <f t="shared" ref="F3:F52" si="1">MAX(G3:K3)/D3</f>
        <v>0.95</v>
      </c>
      <c r="G3" s="26">
        <v>43035</v>
      </c>
      <c r="H3" s="26">
        <v>2265</v>
      </c>
      <c r="I3" s="26">
        <v>0</v>
      </c>
      <c r="J3" s="26">
        <v>0</v>
      </c>
      <c r="K3" s="26">
        <v>0</v>
      </c>
    </row>
    <row r="4" spans="1:12">
      <c r="A4" s="26">
        <v>1101</v>
      </c>
      <c r="B4" s="26" t="s">
        <v>8680</v>
      </c>
      <c r="C4" s="26" t="s">
        <v>8681</v>
      </c>
      <c r="D4" s="26">
        <v>1013400</v>
      </c>
      <c r="E4" s="27" t="str">
        <f t="shared" si="0"/>
        <v>Sunni Arabs</v>
      </c>
      <c r="F4" s="28">
        <f t="shared" si="1"/>
        <v>0.93700019735543716</v>
      </c>
      <c r="G4" s="26">
        <v>949556</v>
      </c>
      <c r="H4" s="26">
        <v>10134</v>
      </c>
      <c r="I4" s="26">
        <v>0</v>
      </c>
      <c r="J4" s="26">
        <v>50670</v>
      </c>
      <c r="K4" s="26">
        <v>3040</v>
      </c>
      <c r="L4" s="26" t="s">
        <v>16</v>
      </c>
    </row>
    <row r="5" spans="1:12">
      <c r="A5" s="26">
        <v>1104</v>
      </c>
      <c r="B5" s="26" t="s">
        <v>8680</v>
      </c>
      <c r="C5" s="26" t="s">
        <v>8682</v>
      </c>
      <c r="D5" s="26">
        <v>880830</v>
      </c>
      <c r="E5" s="27" t="str">
        <f t="shared" si="0"/>
        <v>Sunni Arabs</v>
      </c>
      <c r="F5" s="28">
        <f t="shared" si="1"/>
        <v>0.9600002270585698</v>
      </c>
      <c r="G5" s="26">
        <v>845597</v>
      </c>
      <c r="H5" s="26">
        <v>0</v>
      </c>
      <c r="I5" s="26">
        <v>0</v>
      </c>
      <c r="J5" s="26">
        <v>35233</v>
      </c>
      <c r="K5" s="26">
        <v>0</v>
      </c>
    </row>
    <row r="6" spans="1:12">
      <c r="A6" s="26">
        <v>1107</v>
      </c>
      <c r="B6" s="26" t="s">
        <v>8680</v>
      </c>
      <c r="C6" s="26" t="s">
        <v>8683</v>
      </c>
      <c r="D6" s="26">
        <v>139710</v>
      </c>
      <c r="E6" s="27" t="str">
        <f t="shared" si="0"/>
        <v>Sunni Arabs</v>
      </c>
      <c r="F6" s="28">
        <f t="shared" si="1"/>
        <v>0.9</v>
      </c>
      <c r="G6" s="26">
        <v>125739</v>
      </c>
      <c r="H6" s="26">
        <v>0</v>
      </c>
      <c r="I6" s="26">
        <v>0</v>
      </c>
      <c r="J6" s="26">
        <v>13971</v>
      </c>
      <c r="K6" s="26">
        <v>0</v>
      </c>
    </row>
    <row r="7" spans="1:12">
      <c r="A7" s="26">
        <v>1102</v>
      </c>
      <c r="B7" s="26" t="s">
        <v>8680</v>
      </c>
      <c r="C7" s="26" t="s">
        <v>8684</v>
      </c>
      <c r="D7" s="26">
        <v>1131980</v>
      </c>
      <c r="E7" s="27" t="str">
        <f t="shared" si="0"/>
        <v>Sunni Arabs</v>
      </c>
      <c r="F7" s="28">
        <f t="shared" si="1"/>
        <v>1</v>
      </c>
      <c r="G7" s="26">
        <v>1131980</v>
      </c>
      <c r="H7" s="26">
        <v>0</v>
      </c>
      <c r="I7" s="26">
        <v>0</v>
      </c>
      <c r="J7" s="26">
        <v>0</v>
      </c>
      <c r="K7" s="26">
        <v>0</v>
      </c>
    </row>
    <row r="8" spans="1:12">
      <c r="A8" s="26">
        <v>1108</v>
      </c>
      <c r="B8" s="26" t="s">
        <v>8680</v>
      </c>
      <c r="C8" s="26" t="s">
        <v>8685</v>
      </c>
      <c r="D8" s="26">
        <v>99890</v>
      </c>
      <c r="E8" s="27" t="str">
        <f t="shared" si="0"/>
        <v>Sunni Arabs</v>
      </c>
      <c r="F8" s="28">
        <f t="shared" si="1"/>
        <v>0.96999699669636597</v>
      </c>
      <c r="G8" s="26">
        <v>96893</v>
      </c>
      <c r="H8" s="26">
        <v>0</v>
      </c>
      <c r="I8" s="26">
        <v>0</v>
      </c>
      <c r="J8" s="26">
        <v>2997</v>
      </c>
      <c r="K8" s="26">
        <v>0</v>
      </c>
    </row>
    <row r="9" spans="1:12">
      <c r="A9" s="26">
        <v>1109</v>
      </c>
      <c r="B9" s="26" t="s">
        <v>8680</v>
      </c>
      <c r="C9" s="26" t="s">
        <v>8686</v>
      </c>
      <c r="D9" s="26">
        <v>153500</v>
      </c>
      <c r="E9" s="27" t="str">
        <f t="shared" si="0"/>
        <v>Sunni Arabs</v>
      </c>
      <c r="F9" s="28">
        <f t="shared" si="1"/>
        <v>0.86</v>
      </c>
      <c r="G9" s="26">
        <v>132010</v>
      </c>
      <c r="H9" s="26">
        <v>21490</v>
      </c>
      <c r="I9" s="26">
        <v>0</v>
      </c>
      <c r="J9" s="26">
        <v>0</v>
      </c>
      <c r="K9" s="26">
        <v>0</v>
      </c>
    </row>
    <row r="10" spans="1:12">
      <c r="A10" s="26">
        <v>1103</v>
      </c>
      <c r="B10" s="26" t="s">
        <v>8680</v>
      </c>
      <c r="C10" s="26" t="s">
        <v>8687</v>
      </c>
      <c r="D10" s="26">
        <v>689840</v>
      </c>
      <c r="E10" s="27" t="str">
        <f t="shared" si="0"/>
        <v>Sunni Arabs</v>
      </c>
      <c r="F10" s="28">
        <f t="shared" si="1"/>
        <v>0.92999971007769922</v>
      </c>
      <c r="G10" s="26">
        <v>641551</v>
      </c>
      <c r="H10" s="26">
        <v>48289</v>
      </c>
      <c r="I10" s="26">
        <v>0</v>
      </c>
      <c r="J10" s="26">
        <v>0</v>
      </c>
      <c r="K10" s="26">
        <v>0</v>
      </c>
    </row>
    <row r="11" spans="1:12">
      <c r="A11" s="26">
        <v>1106</v>
      </c>
      <c r="B11" s="26" t="s">
        <v>8680</v>
      </c>
      <c r="C11" s="26" t="s">
        <v>8688</v>
      </c>
      <c r="D11" s="26">
        <v>200600</v>
      </c>
      <c r="E11" s="27" t="str">
        <f t="shared" si="0"/>
        <v>Sunni Arabs</v>
      </c>
      <c r="F11" s="28">
        <f t="shared" si="1"/>
        <v>1</v>
      </c>
      <c r="G11" s="26">
        <v>200600</v>
      </c>
      <c r="H11" s="26">
        <v>0</v>
      </c>
      <c r="I11" s="26">
        <v>0</v>
      </c>
      <c r="J11" s="26">
        <v>0</v>
      </c>
      <c r="K11" s="26">
        <v>0</v>
      </c>
    </row>
    <row r="12" spans="1:12">
      <c r="A12" s="26">
        <v>1105</v>
      </c>
      <c r="B12" s="26" t="s">
        <v>8680</v>
      </c>
      <c r="C12" s="26" t="s">
        <v>8689</v>
      </c>
      <c r="D12" s="26">
        <v>434950</v>
      </c>
      <c r="E12" s="27" t="str">
        <f t="shared" si="0"/>
        <v>Sunni Arabs</v>
      </c>
      <c r="F12" s="28">
        <f t="shared" si="1"/>
        <v>0.72999885044257962</v>
      </c>
      <c r="G12" s="26">
        <v>317513</v>
      </c>
      <c r="H12" s="26">
        <v>39146</v>
      </c>
      <c r="I12" s="26">
        <v>0</v>
      </c>
      <c r="J12" s="26">
        <v>78291</v>
      </c>
      <c r="K12" s="26">
        <v>0</v>
      </c>
    </row>
    <row r="13" spans="1:12">
      <c r="A13" s="26">
        <v>3401</v>
      </c>
      <c r="B13" s="26" t="s">
        <v>8690</v>
      </c>
      <c r="C13" s="26" t="s">
        <v>8691</v>
      </c>
      <c r="D13" s="26">
        <v>188290</v>
      </c>
      <c r="E13" s="27" t="str">
        <f t="shared" si="0"/>
        <v>Sunni Arabs</v>
      </c>
      <c r="F13" s="28">
        <f t="shared" si="1"/>
        <v>0.96999840671304904</v>
      </c>
      <c r="G13" s="26">
        <v>182641</v>
      </c>
      <c r="H13" s="26">
        <v>4519</v>
      </c>
      <c r="I13" s="26">
        <v>0</v>
      </c>
      <c r="J13" s="26">
        <v>1130</v>
      </c>
      <c r="K13" s="26">
        <v>0</v>
      </c>
    </row>
    <row r="14" spans="1:12">
      <c r="A14" s="26">
        <v>3402</v>
      </c>
      <c r="B14" s="26" t="s">
        <v>8690</v>
      </c>
      <c r="C14" s="26" t="s">
        <v>8692</v>
      </c>
      <c r="D14" s="26">
        <v>34510</v>
      </c>
      <c r="E14" s="27" t="str">
        <f t="shared" si="0"/>
        <v>Sunni Arabs</v>
      </c>
      <c r="F14" s="28">
        <f t="shared" si="1"/>
        <v>1</v>
      </c>
      <c r="G14" s="26">
        <v>34510</v>
      </c>
      <c r="H14" s="26">
        <v>0</v>
      </c>
      <c r="I14" s="26">
        <v>0</v>
      </c>
      <c r="J14" s="26">
        <v>0</v>
      </c>
      <c r="K14" s="26">
        <v>0</v>
      </c>
    </row>
    <row r="15" spans="1:12">
      <c r="A15" s="26">
        <v>1204</v>
      </c>
      <c r="B15" s="26" t="s">
        <v>8693</v>
      </c>
      <c r="C15" s="26" t="s">
        <v>8694</v>
      </c>
      <c r="D15" s="26">
        <v>209220</v>
      </c>
      <c r="E15" s="27" t="str">
        <f t="shared" si="0"/>
        <v>Sunni Arabs</v>
      </c>
      <c r="F15" s="28">
        <f t="shared" si="1"/>
        <v>0.87000286779466596</v>
      </c>
      <c r="G15" s="26">
        <v>182022</v>
      </c>
      <c r="H15" s="26">
        <v>2092</v>
      </c>
      <c r="I15" s="26">
        <v>0</v>
      </c>
      <c r="J15" s="26">
        <v>20922</v>
      </c>
      <c r="K15" s="26">
        <v>4184</v>
      </c>
      <c r="L15" s="26" t="s">
        <v>744</v>
      </c>
    </row>
    <row r="16" spans="1:12">
      <c r="A16" s="26">
        <v>1203</v>
      </c>
      <c r="B16" s="26" t="s">
        <v>8693</v>
      </c>
      <c r="C16" s="26" t="s">
        <v>8695</v>
      </c>
      <c r="D16" s="26">
        <v>86980</v>
      </c>
      <c r="E16" s="27" t="str">
        <f t="shared" si="0"/>
        <v>Sunni Arabs</v>
      </c>
      <c r="F16" s="28">
        <f t="shared" si="1"/>
        <v>1</v>
      </c>
      <c r="G16" s="26">
        <v>86980</v>
      </c>
      <c r="H16" s="26">
        <v>0</v>
      </c>
      <c r="I16" s="26">
        <v>0</v>
      </c>
      <c r="J16" s="26">
        <v>0</v>
      </c>
      <c r="K16" s="26">
        <v>0</v>
      </c>
    </row>
    <row r="17" spans="1:12">
      <c r="A17" s="26">
        <v>1205</v>
      </c>
      <c r="B17" s="26" t="s">
        <v>8693</v>
      </c>
      <c r="C17" s="26" t="s">
        <v>8696</v>
      </c>
      <c r="D17" s="26">
        <v>43410</v>
      </c>
      <c r="E17" s="27" t="str">
        <f t="shared" si="0"/>
        <v>Christian Arabs</v>
      </c>
      <c r="F17" s="28">
        <f t="shared" si="1"/>
        <v>0.6</v>
      </c>
      <c r="G17" s="26">
        <v>6511</v>
      </c>
      <c r="H17" s="26">
        <v>26046</v>
      </c>
      <c r="I17" s="26">
        <v>0</v>
      </c>
      <c r="J17" s="26">
        <v>0</v>
      </c>
      <c r="K17" s="26">
        <v>10853</v>
      </c>
      <c r="L17" s="26" t="s">
        <v>8697</v>
      </c>
    </row>
    <row r="18" spans="1:12">
      <c r="A18" s="26">
        <v>1201</v>
      </c>
      <c r="B18" s="26" t="s">
        <v>8693</v>
      </c>
      <c r="C18" s="26" t="s">
        <v>8698</v>
      </c>
      <c r="D18" s="26">
        <v>180090</v>
      </c>
      <c r="E18" s="27" t="str">
        <f t="shared" si="0"/>
        <v>Sunni Arabs</v>
      </c>
      <c r="F18" s="28">
        <f t="shared" si="1"/>
        <v>0.9</v>
      </c>
      <c r="G18" s="26">
        <v>162081</v>
      </c>
      <c r="H18" s="26">
        <v>16208</v>
      </c>
      <c r="I18" s="26">
        <v>0</v>
      </c>
      <c r="J18" s="26">
        <v>0</v>
      </c>
      <c r="K18" s="26">
        <v>1801</v>
      </c>
      <c r="L18" s="26" t="s">
        <v>744</v>
      </c>
    </row>
    <row r="19" spans="1:12">
      <c r="A19" s="26">
        <v>1202</v>
      </c>
      <c r="B19" s="26" t="s">
        <v>8693</v>
      </c>
      <c r="C19" s="26" t="s">
        <v>8699</v>
      </c>
      <c r="D19" s="26">
        <v>62400</v>
      </c>
      <c r="E19" s="27" t="str">
        <f t="shared" si="0"/>
        <v>Sunni Arabs</v>
      </c>
      <c r="F19" s="28">
        <f t="shared" si="1"/>
        <v>1</v>
      </c>
      <c r="G19" s="26">
        <v>62400</v>
      </c>
      <c r="H19" s="26">
        <v>0</v>
      </c>
      <c r="I19" s="26">
        <v>0</v>
      </c>
      <c r="J19" s="26">
        <v>0</v>
      </c>
      <c r="K19" s="26">
        <v>0</v>
      </c>
    </row>
    <row r="20" spans="1:12">
      <c r="A20" s="26">
        <v>2105</v>
      </c>
      <c r="B20" s="26" t="s">
        <v>8700</v>
      </c>
      <c r="C20" s="26" t="s">
        <v>8701</v>
      </c>
      <c r="D20" s="26">
        <v>144830</v>
      </c>
      <c r="E20" s="27" t="str">
        <f t="shared" si="0"/>
        <v>Sunni Arabs</v>
      </c>
      <c r="F20" s="28">
        <f t="shared" si="1"/>
        <v>1</v>
      </c>
      <c r="G20" s="26">
        <v>144830</v>
      </c>
      <c r="H20" s="26">
        <v>0</v>
      </c>
      <c r="I20" s="26">
        <v>0</v>
      </c>
      <c r="J20" s="26">
        <v>0</v>
      </c>
      <c r="K20" s="26">
        <v>0</v>
      </c>
    </row>
    <row r="21" spans="1:12">
      <c r="A21" s="26">
        <v>2104</v>
      </c>
      <c r="B21" s="26" t="s">
        <v>8700</v>
      </c>
      <c r="C21" s="26" t="s">
        <v>8702</v>
      </c>
      <c r="D21" s="26">
        <v>156040</v>
      </c>
      <c r="E21" s="27" t="str">
        <f t="shared" si="0"/>
        <v>Sunni Arabs</v>
      </c>
      <c r="F21" s="28">
        <f t="shared" si="1"/>
        <v>1</v>
      </c>
      <c r="G21" s="26">
        <v>156040</v>
      </c>
      <c r="H21" s="26">
        <v>0</v>
      </c>
      <c r="I21" s="26">
        <v>0</v>
      </c>
      <c r="J21" s="26">
        <v>0</v>
      </c>
      <c r="K21" s="26">
        <v>0</v>
      </c>
    </row>
    <row r="22" spans="1:12">
      <c r="A22" s="26">
        <v>2106</v>
      </c>
      <c r="B22" s="26" t="s">
        <v>8700</v>
      </c>
      <c r="C22" s="26" t="s">
        <v>8703</v>
      </c>
      <c r="D22" s="26">
        <v>241890</v>
      </c>
      <c r="E22" s="27" t="str">
        <f t="shared" si="0"/>
        <v>Sunni Arabs</v>
      </c>
      <c r="F22" s="28">
        <f t="shared" si="1"/>
        <v>0.84999793294472692</v>
      </c>
      <c r="G22" s="26">
        <v>205606</v>
      </c>
      <c r="H22" s="26">
        <v>36284</v>
      </c>
      <c r="I22" s="26">
        <v>0</v>
      </c>
      <c r="J22" s="26">
        <v>0</v>
      </c>
      <c r="K22" s="26">
        <v>0</v>
      </c>
    </row>
    <row r="23" spans="1:12">
      <c r="A23" s="26">
        <v>2101</v>
      </c>
      <c r="B23" s="26" t="s">
        <v>8700</v>
      </c>
      <c r="C23" s="26" t="s">
        <v>8704</v>
      </c>
      <c r="D23" s="26">
        <v>875150</v>
      </c>
      <c r="E23" s="27" t="str">
        <f t="shared" si="0"/>
        <v>Sunni Arabs</v>
      </c>
      <c r="F23" s="28">
        <f t="shared" si="1"/>
        <v>0.96</v>
      </c>
      <c r="G23" s="26">
        <v>840144</v>
      </c>
      <c r="H23" s="26">
        <v>35006</v>
      </c>
      <c r="I23" s="26">
        <v>0</v>
      </c>
      <c r="J23" s="26">
        <v>0</v>
      </c>
      <c r="K23" s="26">
        <v>0</v>
      </c>
    </row>
    <row r="24" spans="1:12">
      <c r="A24" s="26">
        <v>2103</v>
      </c>
      <c r="B24" s="26" t="s">
        <v>8700</v>
      </c>
      <c r="C24" s="26" t="s">
        <v>8705</v>
      </c>
      <c r="D24" s="26">
        <v>191210</v>
      </c>
      <c r="E24" s="27" t="str">
        <f t="shared" si="0"/>
        <v>Sunni Arabs</v>
      </c>
      <c r="F24" s="28">
        <f t="shared" si="1"/>
        <v>1</v>
      </c>
      <c r="G24" s="26">
        <v>191210</v>
      </c>
      <c r="H24" s="26">
        <v>0</v>
      </c>
      <c r="I24" s="26">
        <v>0</v>
      </c>
      <c r="J24" s="26">
        <v>0</v>
      </c>
      <c r="K24" s="26">
        <v>0</v>
      </c>
    </row>
    <row r="25" spans="1:12">
      <c r="A25" s="26">
        <v>2107</v>
      </c>
      <c r="B25" s="26" t="s">
        <v>8700</v>
      </c>
      <c r="C25" s="26" t="s">
        <v>8706</v>
      </c>
      <c r="D25" s="26">
        <v>92850</v>
      </c>
      <c r="E25" s="27" t="str">
        <f t="shared" si="0"/>
        <v>Sunni Arabs</v>
      </c>
      <c r="F25" s="28">
        <f t="shared" si="1"/>
        <v>1</v>
      </c>
      <c r="G25" s="26">
        <v>92850</v>
      </c>
      <c r="H25" s="26">
        <v>0</v>
      </c>
      <c r="I25" s="26">
        <v>0</v>
      </c>
      <c r="J25" s="26">
        <v>0</v>
      </c>
      <c r="K25" s="26">
        <v>0</v>
      </c>
    </row>
    <row r="26" spans="1:12">
      <c r="A26" s="26">
        <v>2102</v>
      </c>
      <c r="B26" s="26" t="s">
        <v>8700</v>
      </c>
      <c r="C26" s="26" t="s">
        <v>8707</v>
      </c>
      <c r="D26" s="26">
        <v>282360</v>
      </c>
      <c r="E26" s="27" t="str">
        <f t="shared" si="0"/>
        <v>Sunni Arabs</v>
      </c>
      <c r="F26" s="28">
        <f t="shared" si="1"/>
        <v>0.97499999999999998</v>
      </c>
      <c r="G26" s="26">
        <v>275301</v>
      </c>
      <c r="H26" s="26">
        <v>7059</v>
      </c>
      <c r="I26" s="26">
        <v>0</v>
      </c>
      <c r="J26" s="26">
        <v>0</v>
      </c>
      <c r="K26" s="26">
        <v>0</v>
      </c>
    </row>
    <row r="27" spans="1:12">
      <c r="A27" s="26">
        <v>2108</v>
      </c>
      <c r="B27" s="26" t="s">
        <v>8700</v>
      </c>
      <c r="C27" s="26" t="s">
        <v>8708</v>
      </c>
      <c r="D27" s="26">
        <v>60970</v>
      </c>
      <c r="E27" s="27" t="str">
        <f t="shared" si="0"/>
        <v>Sunni Arabs</v>
      </c>
      <c r="F27" s="28">
        <f t="shared" si="1"/>
        <v>0.96700016401508937</v>
      </c>
      <c r="G27" s="26">
        <v>58958</v>
      </c>
      <c r="H27" s="26">
        <v>2012</v>
      </c>
      <c r="I27" s="26">
        <v>0</v>
      </c>
      <c r="J27" s="26">
        <v>0</v>
      </c>
      <c r="K27" s="26">
        <v>0</v>
      </c>
    </row>
    <row r="28" spans="1:12">
      <c r="A28" s="26">
        <v>2109</v>
      </c>
      <c r="B28" s="26" t="s">
        <v>8700</v>
      </c>
      <c r="C28" s="26" t="s">
        <v>8709</v>
      </c>
      <c r="D28" s="26">
        <v>50400</v>
      </c>
      <c r="E28" s="27" t="str">
        <f t="shared" si="0"/>
        <v>Sunni Arabs</v>
      </c>
      <c r="F28" s="28">
        <f t="shared" si="1"/>
        <v>1</v>
      </c>
      <c r="G28" s="26">
        <v>50400</v>
      </c>
      <c r="H28" s="26">
        <v>0</v>
      </c>
      <c r="I28" s="26">
        <v>0</v>
      </c>
      <c r="J28" s="26">
        <v>0</v>
      </c>
      <c r="K28" s="26">
        <v>0</v>
      </c>
    </row>
    <row r="29" spans="1:12">
      <c r="A29" s="26">
        <v>2301</v>
      </c>
      <c r="B29" s="26" t="s">
        <v>8710</v>
      </c>
      <c r="C29" s="26" t="s">
        <v>8711</v>
      </c>
      <c r="D29" s="26">
        <v>280700</v>
      </c>
      <c r="E29" s="27" t="str">
        <f t="shared" si="0"/>
        <v>Sunni Arabs</v>
      </c>
      <c r="F29" s="28">
        <f t="shared" si="1"/>
        <v>0.9049982187388671</v>
      </c>
      <c r="G29" s="26">
        <v>254033</v>
      </c>
      <c r="H29" s="26">
        <v>12632</v>
      </c>
      <c r="I29" s="26">
        <v>0</v>
      </c>
      <c r="J29" s="26">
        <v>0</v>
      </c>
      <c r="K29" s="26">
        <v>14035</v>
      </c>
      <c r="L29" s="26" t="s">
        <v>744</v>
      </c>
    </row>
    <row r="30" spans="1:12">
      <c r="A30" s="26">
        <v>3104</v>
      </c>
      <c r="B30" s="26" t="s">
        <v>8712</v>
      </c>
      <c r="C30" s="26" t="s">
        <v>8713</v>
      </c>
      <c r="D30" s="26">
        <v>64950</v>
      </c>
      <c r="E30" s="27" t="str">
        <f t="shared" si="0"/>
        <v>Sunni Arabs</v>
      </c>
      <c r="F30" s="28">
        <f t="shared" si="1"/>
        <v>1</v>
      </c>
      <c r="G30" s="26">
        <v>64950</v>
      </c>
      <c r="H30" s="26">
        <v>0</v>
      </c>
      <c r="I30" s="26">
        <v>0</v>
      </c>
      <c r="J30" s="26">
        <v>0</v>
      </c>
      <c r="K30" s="26">
        <v>0</v>
      </c>
    </row>
    <row r="31" spans="1:12">
      <c r="A31" s="26">
        <v>3105</v>
      </c>
      <c r="B31" s="26" t="s">
        <v>8712</v>
      </c>
      <c r="C31" s="26" t="s">
        <v>8714</v>
      </c>
      <c r="D31" s="26">
        <v>9650</v>
      </c>
      <c r="E31" s="27" t="str">
        <f t="shared" si="0"/>
        <v>Sunni Arabs</v>
      </c>
      <c r="F31" s="28">
        <f t="shared" si="1"/>
        <v>0.98994818652849736</v>
      </c>
      <c r="G31" s="26">
        <v>9553</v>
      </c>
      <c r="H31" s="26">
        <v>97</v>
      </c>
      <c r="I31" s="26">
        <v>0</v>
      </c>
      <c r="J31" s="26">
        <v>0</v>
      </c>
      <c r="K31" s="26">
        <v>0</v>
      </c>
    </row>
    <row r="32" spans="1:12">
      <c r="A32" s="26">
        <v>3106</v>
      </c>
      <c r="B32" s="26" t="s">
        <v>8712</v>
      </c>
      <c r="C32" s="26" t="s">
        <v>8715</v>
      </c>
      <c r="D32" s="26">
        <v>19890</v>
      </c>
      <c r="E32" s="27" t="str">
        <f t="shared" si="0"/>
        <v>Sunni Arabs</v>
      </c>
      <c r="F32" s="28">
        <f t="shared" si="1"/>
        <v>1</v>
      </c>
      <c r="G32" s="26">
        <v>19890</v>
      </c>
      <c r="H32" s="26">
        <v>0</v>
      </c>
      <c r="I32" s="26">
        <v>0</v>
      </c>
      <c r="J32" s="26">
        <v>0</v>
      </c>
      <c r="K32" s="26">
        <v>0</v>
      </c>
    </row>
    <row r="33" spans="1:11">
      <c r="A33" s="26">
        <v>3101</v>
      </c>
      <c r="B33" s="26" t="s">
        <v>8712</v>
      </c>
      <c r="C33" s="26" t="s">
        <v>8716</v>
      </c>
      <c r="D33" s="26">
        <v>120000</v>
      </c>
      <c r="E33" s="27" t="str">
        <f t="shared" si="0"/>
        <v>Sunni Arabs</v>
      </c>
      <c r="F33" s="28">
        <f t="shared" si="1"/>
        <v>0.75</v>
      </c>
      <c r="G33" s="26">
        <v>90000</v>
      </c>
      <c r="H33" s="26">
        <v>30000</v>
      </c>
      <c r="I33" s="26">
        <v>0</v>
      </c>
      <c r="J33" s="26">
        <v>0</v>
      </c>
      <c r="K33" s="26">
        <v>0</v>
      </c>
    </row>
    <row r="34" spans="1:11">
      <c r="A34" s="26">
        <v>3102</v>
      </c>
      <c r="B34" s="26" t="s">
        <v>8712</v>
      </c>
      <c r="C34" s="26" t="s">
        <v>8717</v>
      </c>
      <c r="D34" s="26">
        <v>112600</v>
      </c>
      <c r="E34" s="27" t="str">
        <f t="shared" si="0"/>
        <v>Sunni Arabs</v>
      </c>
      <c r="F34" s="28">
        <f t="shared" si="1"/>
        <v>1</v>
      </c>
      <c r="G34" s="26">
        <v>112600</v>
      </c>
      <c r="H34" s="26">
        <v>0</v>
      </c>
      <c r="I34" s="26">
        <v>0</v>
      </c>
      <c r="J34" s="26">
        <v>0</v>
      </c>
      <c r="K34" s="26">
        <v>0</v>
      </c>
    </row>
    <row r="35" spans="1:11">
      <c r="A35" s="26">
        <v>3103</v>
      </c>
      <c r="B35" s="26" t="s">
        <v>8712</v>
      </c>
      <c r="C35" s="26" t="s">
        <v>8718</v>
      </c>
      <c r="D35" s="26">
        <v>34810</v>
      </c>
      <c r="E35" s="27" t="str">
        <f t="shared" si="0"/>
        <v>Sunni Arabs</v>
      </c>
      <c r="F35" s="28">
        <f t="shared" si="1"/>
        <v>0.92999138178684282</v>
      </c>
      <c r="G35" s="26">
        <v>32373</v>
      </c>
      <c r="H35" s="26">
        <v>2437</v>
      </c>
      <c r="I35" s="26">
        <v>0</v>
      </c>
      <c r="J35" s="26">
        <v>0</v>
      </c>
      <c r="K35" s="26">
        <v>0</v>
      </c>
    </row>
    <row r="36" spans="1:11">
      <c r="A36" s="26">
        <v>3107</v>
      </c>
      <c r="B36" s="26" t="s">
        <v>8712</v>
      </c>
      <c r="C36" s="26" t="s">
        <v>8719</v>
      </c>
      <c r="D36" s="26">
        <v>12900</v>
      </c>
      <c r="E36" s="27" t="str">
        <f t="shared" si="0"/>
        <v>Sunni Arabs</v>
      </c>
      <c r="F36" s="28">
        <f t="shared" si="1"/>
        <v>1</v>
      </c>
      <c r="G36" s="26">
        <v>12900</v>
      </c>
      <c r="H36" s="26">
        <v>0</v>
      </c>
      <c r="I36" s="26">
        <v>0</v>
      </c>
      <c r="J36" s="26">
        <v>0</v>
      </c>
      <c r="K36" s="26">
        <v>0</v>
      </c>
    </row>
    <row r="37" spans="1:11">
      <c r="A37" s="26">
        <v>3304</v>
      </c>
      <c r="B37" s="26" t="s">
        <v>8720</v>
      </c>
      <c r="C37" s="26" t="s">
        <v>8721</v>
      </c>
      <c r="D37" s="26">
        <v>20540</v>
      </c>
      <c r="E37" s="27" t="str">
        <f t="shared" si="0"/>
        <v>Sunni Arabs</v>
      </c>
      <c r="F37" s="28">
        <f t="shared" si="1"/>
        <v>1</v>
      </c>
      <c r="G37" s="26">
        <v>20540</v>
      </c>
      <c r="H37" s="26">
        <v>0</v>
      </c>
      <c r="I37" s="26">
        <v>0</v>
      </c>
      <c r="J37" s="26">
        <v>0</v>
      </c>
      <c r="K37" s="26">
        <v>0</v>
      </c>
    </row>
    <row r="38" spans="1:11">
      <c r="A38" s="26">
        <v>3301</v>
      </c>
      <c r="B38" s="26" t="s">
        <v>8720</v>
      </c>
      <c r="C38" s="26" t="s">
        <v>8722</v>
      </c>
      <c r="D38" s="26">
        <v>103920</v>
      </c>
      <c r="E38" s="27" t="str">
        <f t="shared" si="0"/>
        <v>Sunni Arabs</v>
      </c>
      <c r="F38" s="28">
        <f t="shared" si="1"/>
        <v>0.98499807544264817</v>
      </c>
      <c r="G38" s="26">
        <v>102361</v>
      </c>
      <c r="H38" s="26">
        <v>1039</v>
      </c>
      <c r="I38" s="26">
        <v>0</v>
      </c>
      <c r="J38" s="26">
        <v>520</v>
      </c>
      <c r="K38" s="26">
        <v>0</v>
      </c>
    </row>
    <row r="39" spans="1:11">
      <c r="A39" s="26">
        <v>3302</v>
      </c>
      <c r="B39" s="26" t="s">
        <v>8720</v>
      </c>
      <c r="C39" s="26" t="s">
        <v>8723</v>
      </c>
      <c r="D39" s="26">
        <v>40280</v>
      </c>
      <c r="E39" s="27" t="str">
        <f t="shared" si="0"/>
        <v>Sunni Arabs</v>
      </c>
      <c r="F39" s="28">
        <f t="shared" si="1"/>
        <v>0.95</v>
      </c>
      <c r="G39" s="26">
        <v>38266</v>
      </c>
      <c r="H39" s="26">
        <v>0</v>
      </c>
      <c r="I39" s="26">
        <v>0</v>
      </c>
      <c r="J39" s="26">
        <v>2014</v>
      </c>
      <c r="K39" s="26">
        <v>0</v>
      </c>
    </row>
    <row r="40" spans="1:11">
      <c r="A40" s="26">
        <v>3303</v>
      </c>
      <c r="B40" s="26" t="s">
        <v>8720</v>
      </c>
      <c r="C40" s="26" t="s">
        <v>8724</v>
      </c>
      <c r="D40" s="26">
        <v>22860</v>
      </c>
      <c r="E40" s="27" t="str">
        <f t="shared" si="0"/>
        <v>Sunni Arabs</v>
      </c>
      <c r="F40" s="28">
        <f t="shared" si="1"/>
        <v>1</v>
      </c>
      <c r="G40" s="26">
        <v>22860</v>
      </c>
      <c r="H40" s="26">
        <v>0</v>
      </c>
      <c r="I40" s="26">
        <v>0</v>
      </c>
      <c r="J40" s="26">
        <v>0</v>
      </c>
      <c r="K40" s="26">
        <v>0</v>
      </c>
    </row>
    <row r="41" spans="1:11">
      <c r="A41" s="26">
        <v>1402</v>
      </c>
      <c r="B41" s="26" t="s">
        <v>8725</v>
      </c>
      <c r="C41" s="26" t="s">
        <v>8726</v>
      </c>
      <c r="D41" s="26">
        <v>43120</v>
      </c>
      <c r="E41" s="27" t="str">
        <f t="shared" si="0"/>
        <v>Sunni Arabs</v>
      </c>
      <c r="F41" s="28">
        <f t="shared" si="1"/>
        <v>0.95</v>
      </c>
      <c r="G41" s="26">
        <v>40964</v>
      </c>
      <c r="H41" s="26">
        <v>2156</v>
      </c>
      <c r="I41" s="26">
        <v>0</v>
      </c>
      <c r="J41" s="26">
        <v>0</v>
      </c>
      <c r="K41" s="26">
        <v>0</v>
      </c>
    </row>
    <row r="42" spans="1:11">
      <c r="A42" s="26">
        <v>1401</v>
      </c>
      <c r="B42" s="26" t="s">
        <v>8725</v>
      </c>
      <c r="C42" s="26" t="s">
        <v>8727</v>
      </c>
      <c r="D42" s="26">
        <v>180880</v>
      </c>
      <c r="E42" s="27" t="str">
        <f t="shared" si="0"/>
        <v>Sunni Arabs</v>
      </c>
      <c r="F42" s="28">
        <f t="shared" si="1"/>
        <v>0.7299977885891199</v>
      </c>
      <c r="G42" s="26">
        <v>132042</v>
      </c>
      <c r="H42" s="26">
        <v>48838</v>
      </c>
      <c r="I42" s="26">
        <v>0</v>
      </c>
      <c r="J42" s="26">
        <v>0</v>
      </c>
      <c r="K42" s="26">
        <v>0</v>
      </c>
    </row>
    <row r="43" spans="1:11">
      <c r="A43" s="26">
        <v>2202</v>
      </c>
      <c r="B43" s="26" t="s">
        <v>8728</v>
      </c>
      <c r="C43" s="26" t="s">
        <v>8729</v>
      </c>
      <c r="D43" s="26">
        <v>117480</v>
      </c>
      <c r="E43" s="27" t="str">
        <f t="shared" si="0"/>
        <v>Druze</v>
      </c>
      <c r="F43" s="28">
        <f t="shared" si="1"/>
        <v>0.45</v>
      </c>
      <c r="G43" s="26">
        <v>29370</v>
      </c>
      <c r="H43" s="26">
        <v>0</v>
      </c>
      <c r="I43" s="26">
        <v>52866</v>
      </c>
      <c r="J43" s="26">
        <v>35244</v>
      </c>
      <c r="K43" s="26">
        <v>0</v>
      </c>
    </row>
    <row r="44" spans="1:11">
      <c r="A44" s="26">
        <v>2203</v>
      </c>
      <c r="B44" s="26" t="s">
        <v>8728</v>
      </c>
      <c r="C44" s="26" t="s">
        <v>8730</v>
      </c>
      <c r="D44" s="26">
        <v>292470</v>
      </c>
      <c r="E44" s="27" t="str">
        <f t="shared" si="0"/>
        <v>Sunni Arabs</v>
      </c>
      <c r="F44" s="28">
        <f t="shared" si="1"/>
        <v>0.77999794850753923</v>
      </c>
      <c r="G44" s="26">
        <v>228126</v>
      </c>
      <c r="H44" s="26">
        <v>11699</v>
      </c>
      <c r="I44" s="26">
        <v>52645</v>
      </c>
      <c r="J44" s="26">
        <v>0</v>
      </c>
      <c r="K44" s="26">
        <v>0</v>
      </c>
    </row>
    <row r="45" spans="1:11">
      <c r="A45" s="26">
        <v>2201</v>
      </c>
      <c r="B45" s="26" t="s">
        <v>8728</v>
      </c>
      <c r="C45" s="26" t="s">
        <v>8731</v>
      </c>
      <c r="D45" s="26">
        <v>232280</v>
      </c>
      <c r="E45" s="27" t="str">
        <f t="shared" si="0"/>
        <v>Sunni Arabs</v>
      </c>
      <c r="F45" s="28">
        <f t="shared" si="1"/>
        <v>0.92999827794041678</v>
      </c>
      <c r="G45" s="26">
        <v>216020</v>
      </c>
      <c r="H45" s="26">
        <v>11614</v>
      </c>
      <c r="I45" s="26">
        <v>0</v>
      </c>
      <c r="J45" s="26">
        <v>4646</v>
      </c>
      <c r="K45" s="26">
        <v>0</v>
      </c>
    </row>
    <row r="46" spans="1:11">
      <c r="A46" s="26">
        <v>2204</v>
      </c>
      <c r="B46" s="26" t="s">
        <v>8728</v>
      </c>
      <c r="C46" s="26" t="s">
        <v>8732</v>
      </c>
      <c r="D46" s="26">
        <v>8870</v>
      </c>
      <c r="E46" s="27" t="str">
        <f t="shared" si="0"/>
        <v>Sunni Arabs</v>
      </c>
      <c r="F46" s="28">
        <f t="shared" si="1"/>
        <v>1</v>
      </c>
      <c r="G46" s="26">
        <v>8870</v>
      </c>
      <c r="H46" s="26">
        <v>0</v>
      </c>
      <c r="I46" s="26">
        <v>0</v>
      </c>
      <c r="J46" s="26">
        <v>0</v>
      </c>
      <c r="K46" s="26">
        <v>0</v>
      </c>
    </row>
    <row r="47" spans="1:11">
      <c r="A47" s="26">
        <v>3202</v>
      </c>
      <c r="B47" s="26" t="s">
        <v>8733</v>
      </c>
      <c r="C47" s="26" t="s">
        <v>8734</v>
      </c>
      <c r="D47" s="26">
        <v>29890</v>
      </c>
      <c r="E47" s="27" t="str">
        <f t="shared" si="0"/>
        <v>Sunni Arabs</v>
      </c>
      <c r="F47" s="28">
        <f t="shared" si="1"/>
        <v>1</v>
      </c>
      <c r="G47" s="26">
        <v>29890</v>
      </c>
      <c r="H47" s="26">
        <v>0</v>
      </c>
      <c r="I47" s="26">
        <v>0</v>
      </c>
      <c r="J47" s="26">
        <v>0</v>
      </c>
      <c r="K47" s="26">
        <v>0</v>
      </c>
    </row>
    <row r="48" spans="1:11">
      <c r="A48" s="26">
        <v>3203</v>
      </c>
      <c r="B48" s="26" t="s">
        <v>8733</v>
      </c>
      <c r="C48" s="26" t="s">
        <v>8735</v>
      </c>
      <c r="D48" s="26">
        <v>12130</v>
      </c>
      <c r="E48" s="27" t="str">
        <f t="shared" si="0"/>
        <v>Sunni Arabs</v>
      </c>
      <c r="F48" s="28">
        <f t="shared" si="1"/>
        <v>1</v>
      </c>
      <c r="G48" s="26">
        <v>12130</v>
      </c>
      <c r="H48" s="26">
        <v>0</v>
      </c>
      <c r="I48" s="26">
        <v>0</v>
      </c>
      <c r="J48" s="26">
        <v>0</v>
      </c>
      <c r="K48" s="26">
        <v>0</v>
      </c>
    </row>
    <row r="49" spans="1:12">
      <c r="A49" s="26">
        <v>3201</v>
      </c>
      <c r="B49" s="26" t="s">
        <v>8733</v>
      </c>
      <c r="C49" s="26" t="s">
        <v>8736</v>
      </c>
      <c r="D49" s="26">
        <v>71980</v>
      </c>
      <c r="E49" s="27" t="str">
        <f t="shared" si="0"/>
        <v>Sunni Arabs</v>
      </c>
      <c r="F49" s="28">
        <f t="shared" si="1"/>
        <v>0.98999722145040292</v>
      </c>
      <c r="G49" s="26">
        <v>71260</v>
      </c>
      <c r="H49" s="26">
        <v>720</v>
      </c>
      <c r="I49" s="26">
        <v>0</v>
      </c>
      <c r="J49" s="26">
        <v>0</v>
      </c>
      <c r="K49" s="26">
        <v>0</v>
      </c>
    </row>
    <row r="50" spans="1:12">
      <c r="A50" s="26">
        <v>1303</v>
      </c>
      <c r="B50" s="26" t="s">
        <v>8737</v>
      </c>
      <c r="C50" s="26" t="s">
        <v>8738</v>
      </c>
      <c r="D50" s="26">
        <v>95560</v>
      </c>
      <c r="E50" s="27" t="str">
        <f t="shared" si="0"/>
        <v>Sunni Arabs</v>
      </c>
      <c r="F50" s="28">
        <f t="shared" si="1"/>
        <v>1</v>
      </c>
      <c r="G50" s="26">
        <v>95560</v>
      </c>
      <c r="H50" s="26">
        <v>0</v>
      </c>
      <c r="I50" s="26">
        <v>0</v>
      </c>
      <c r="J50" s="26">
        <v>0</v>
      </c>
      <c r="K50" s="26">
        <v>0</v>
      </c>
    </row>
    <row r="51" spans="1:12">
      <c r="A51" s="26">
        <v>1302</v>
      </c>
      <c r="B51" s="26" t="s">
        <v>8737</v>
      </c>
      <c r="C51" s="26" t="s">
        <v>8739</v>
      </c>
      <c r="D51" s="26">
        <v>570560</v>
      </c>
      <c r="E51" s="27" t="str">
        <f t="shared" si="0"/>
        <v>Sunni Arabs</v>
      </c>
      <c r="F51" s="28">
        <f t="shared" si="1"/>
        <v>0.98000035053280987</v>
      </c>
      <c r="G51" s="26">
        <v>559149</v>
      </c>
      <c r="H51" s="26">
        <v>11411</v>
      </c>
      <c r="I51" s="26">
        <v>0</v>
      </c>
      <c r="J51" s="26">
        <v>0</v>
      </c>
      <c r="K51" s="26">
        <v>0</v>
      </c>
    </row>
    <row r="52" spans="1:12">
      <c r="A52" s="26">
        <v>1301</v>
      </c>
      <c r="B52" s="26" t="s">
        <v>8737</v>
      </c>
      <c r="C52" s="26" t="s">
        <v>8740</v>
      </c>
      <c r="D52" s="26">
        <v>949880</v>
      </c>
      <c r="E52" s="27" t="str">
        <f t="shared" si="0"/>
        <v>Sunni Arabs</v>
      </c>
      <c r="F52" s="28">
        <f t="shared" si="1"/>
        <v>0.95349938939655532</v>
      </c>
      <c r="G52" s="26">
        <v>905710</v>
      </c>
      <c r="H52" s="26">
        <v>9499</v>
      </c>
      <c r="I52" s="26">
        <v>15673</v>
      </c>
      <c r="J52" s="26">
        <v>0</v>
      </c>
      <c r="K52" s="26">
        <v>18998</v>
      </c>
      <c r="L52" s="26" t="s">
        <v>8697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C2290-F55C-4072-B7DD-DB22ADC10F89}">
  <dimension ref="A1:S63"/>
  <sheetViews>
    <sheetView workbookViewId="0">
      <selection activeCell="A46" sqref="A46:XFD46"/>
    </sheetView>
  </sheetViews>
  <sheetFormatPr defaultRowHeight="14.4"/>
  <sheetData>
    <row r="1" spans="1:19" s="1" customFormat="1">
      <c r="A1" s="1" t="s">
        <v>8741</v>
      </c>
      <c r="B1" s="1" t="s">
        <v>8573</v>
      </c>
      <c r="C1" s="1" t="s">
        <v>6148</v>
      </c>
      <c r="D1" s="1" t="s">
        <v>8742</v>
      </c>
      <c r="E1" s="1" t="s">
        <v>6618</v>
      </c>
      <c r="F1" s="1" t="s">
        <v>6722</v>
      </c>
      <c r="G1" s="1" t="s">
        <v>8624</v>
      </c>
      <c r="H1" s="1" t="s">
        <v>8630</v>
      </c>
      <c r="I1" s="1" t="s">
        <v>62</v>
      </c>
      <c r="J1" s="1" t="s">
        <v>8743</v>
      </c>
      <c r="K1" s="1" t="s">
        <v>8629</v>
      </c>
      <c r="L1" s="1" t="s">
        <v>4434</v>
      </c>
      <c r="M1" s="29" t="s">
        <v>4459</v>
      </c>
      <c r="N1" s="29" t="s">
        <v>8633</v>
      </c>
      <c r="O1" s="29" t="s">
        <v>53</v>
      </c>
      <c r="P1" s="29" t="s">
        <v>16</v>
      </c>
      <c r="Q1" s="29" t="s">
        <v>72</v>
      </c>
      <c r="R1" s="29" t="s">
        <v>360</v>
      </c>
      <c r="S1" t="s">
        <v>8744</v>
      </c>
    </row>
    <row r="2" spans="1:19">
      <c r="A2" t="s">
        <v>8752</v>
      </c>
      <c r="B2" t="s">
        <v>8747</v>
      </c>
      <c r="C2" t="s">
        <v>8753</v>
      </c>
      <c r="D2">
        <v>175194</v>
      </c>
      <c r="E2" t="str">
        <f>INDEX($G$1:$R$1,MATCH(MAX(G2:R2),G2:R2,0))</f>
        <v>Kurds</v>
      </c>
      <c r="F2">
        <f>MAX(G2:R2)/D2</f>
        <v>0.79999885840839302</v>
      </c>
      <c r="G2" s="30">
        <v>33287</v>
      </c>
      <c r="H2">
        <v>0</v>
      </c>
      <c r="I2">
        <v>140155</v>
      </c>
      <c r="J2">
        <v>1752</v>
      </c>
      <c r="K2">
        <v>0</v>
      </c>
      <c r="L2">
        <v>0</v>
      </c>
      <c r="M2">
        <v>0</v>
      </c>
      <c r="N2">
        <v>0</v>
      </c>
      <c r="O2">
        <v>0</v>
      </c>
      <c r="P2">
        <v>0</v>
      </c>
      <c r="Q2">
        <v>0</v>
      </c>
      <c r="R2">
        <v>0</v>
      </c>
    </row>
    <row r="3" spans="1:19">
      <c r="A3" t="s">
        <v>8758</v>
      </c>
      <c r="B3" t="s">
        <v>8747</v>
      </c>
      <c r="C3" t="s">
        <v>8759</v>
      </c>
      <c r="D3">
        <v>195979</v>
      </c>
      <c r="E3" t="str">
        <f t="shared" ref="E3:E63" si="0">INDEX($G$1:$R$1,MATCH(MAX(G3:R3),G3:R3,0))</f>
        <v>Kurds</v>
      </c>
      <c r="F3">
        <f t="shared" ref="F3:F63" si="1">MAX(G3:R3)/D3</f>
        <v>0.69999846922374331</v>
      </c>
      <c r="G3" s="30">
        <v>54874</v>
      </c>
      <c r="H3">
        <v>0</v>
      </c>
      <c r="I3">
        <v>137185</v>
      </c>
      <c r="J3">
        <v>1960</v>
      </c>
      <c r="K3">
        <v>0</v>
      </c>
      <c r="L3">
        <v>0</v>
      </c>
      <c r="M3">
        <v>0</v>
      </c>
      <c r="N3">
        <v>0</v>
      </c>
      <c r="O3">
        <v>0</v>
      </c>
      <c r="P3">
        <v>1960</v>
      </c>
      <c r="Q3">
        <v>0</v>
      </c>
      <c r="R3">
        <v>0</v>
      </c>
    </row>
    <row r="4" spans="1:19">
      <c r="A4" t="s">
        <v>8750</v>
      </c>
      <c r="B4" t="s">
        <v>8747</v>
      </c>
      <c r="C4" t="s">
        <v>8751</v>
      </c>
      <c r="D4">
        <v>297983</v>
      </c>
      <c r="E4" t="str">
        <f t="shared" si="0"/>
        <v>Sunni Arabs</v>
      </c>
      <c r="F4">
        <f t="shared" si="1"/>
        <v>0.65000016779480707</v>
      </c>
      <c r="G4" s="30">
        <v>193689</v>
      </c>
      <c r="H4">
        <v>0</v>
      </c>
      <c r="I4">
        <v>89395</v>
      </c>
      <c r="J4">
        <v>14899</v>
      </c>
      <c r="K4">
        <v>0</v>
      </c>
      <c r="L4">
        <v>0</v>
      </c>
      <c r="M4">
        <v>0</v>
      </c>
      <c r="N4">
        <v>0</v>
      </c>
      <c r="O4">
        <v>0</v>
      </c>
      <c r="P4">
        <v>0</v>
      </c>
      <c r="Q4">
        <v>0</v>
      </c>
      <c r="R4">
        <v>0</v>
      </c>
    </row>
    <row r="5" spans="1:19">
      <c r="A5" t="s">
        <v>8760</v>
      </c>
      <c r="B5" t="s">
        <v>8747</v>
      </c>
      <c r="C5" t="s">
        <v>8761</v>
      </c>
      <c r="D5">
        <v>181503</v>
      </c>
      <c r="E5" t="str">
        <f t="shared" si="0"/>
        <v>Sunni Arabs</v>
      </c>
      <c r="F5">
        <f t="shared" si="1"/>
        <v>0.98000033057304836</v>
      </c>
      <c r="G5" s="30">
        <v>177873</v>
      </c>
      <c r="H5">
        <v>0</v>
      </c>
      <c r="I5">
        <v>0</v>
      </c>
      <c r="J5">
        <v>0</v>
      </c>
      <c r="K5">
        <v>0</v>
      </c>
      <c r="L5">
        <v>0</v>
      </c>
      <c r="M5">
        <v>0</v>
      </c>
      <c r="N5">
        <v>0</v>
      </c>
      <c r="O5">
        <v>0</v>
      </c>
      <c r="P5">
        <v>0</v>
      </c>
      <c r="Q5">
        <v>3630</v>
      </c>
      <c r="R5">
        <v>0</v>
      </c>
    </row>
    <row r="6" spans="1:19">
      <c r="A6" t="s">
        <v>8754</v>
      </c>
      <c r="B6" t="s">
        <v>8747</v>
      </c>
      <c r="C6" t="s">
        <v>8755</v>
      </c>
      <c r="D6">
        <v>256302</v>
      </c>
      <c r="E6" t="str">
        <f t="shared" si="0"/>
        <v>Sunni Arabs</v>
      </c>
      <c r="F6">
        <f t="shared" si="1"/>
        <v>0.71500027311530934</v>
      </c>
      <c r="G6" s="30">
        <v>183256</v>
      </c>
      <c r="H6">
        <v>0</v>
      </c>
      <c r="I6">
        <v>25630</v>
      </c>
      <c r="J6">
        <v>12815</v>
      </c>
      <c r="K6">
        <v>30756</v>
      </c>
      <c r="L6">
        <v>0</v>
      </c>
      <c r="M6">
        <v>0</v>
      </c>
      <c r="N6">
        <v>0</v>
      </c>
      <c r="O6">
        <v>0</v>
      </c>
      <c r="P6">
        <v>0</v>
      </c>
      <c r="Q6">
        <v>3845</v>
      </c>
      <c r="R6">
        <v>0</v>
      </c>
    </row>
    <row r="7" spans="1:19">
      <c r="A7" t="s">
        <v>8762</v>
      </c>
      <c r="B7" t="s">
        <v>8747</v>
      </c>
      <c r="C7" t="s">
        <v>8763</v>
      </c>
      <c r="D7">
        <v>59949</v>
      </c>
      <c r="E7" t="str">
        <f t="shared" si="0"/>
        <v>Sunni Arabs</v>
      </c>
      <c r="F7">
        <f t="shared" si="1"/>
        <v>0.59999332766184588</v>
      </c>
      <c r="G7" s="30">
        <v>35969</v>
      </c>
      <c r="H7">
        <v>0</v>
      </c>
      <c r="I7">
        <v>5995</v>
      </c>
      <c r="J7">
        <v>17985</v>
      </c>
      <c r="K7">
        <v>0</v>
      </c>
      <c r="L7">
        <v>0</v>
      </c>
      <c r="M7">
        <v>0</v>
      </c>
      <c r="N7">
        <v>0</v>
      </c>
      <c r="O7">
        <v>0</v>
      </c>
      <c r="P7">
        <v>0</v>
      </c>
      <c r="Q7">
        <v>0</v>
      </c>
      <c r="R7">
        <v>0</v>
      </c>
    </row>
    <row r="8" spans="1:19">
      <c r="A8" t="s">
        <v>8748</v>
      </c>
      <c r="B8" t="s">
        <v>8747</v>
      </c>
      <c r="C8" t="s">
        <v>8749</v>
      </c>
      <c r="D8">
        <v>2535598</v>
      </c>
      <c r="E8" t="str">
        <f t="shared" si="0"/>
        <v>Sunni Arabs</v>
      </c>
      <c r="F8">
        <f t="shared" si="1"/>
        <v>0.77999982647091537</v>
      </c>
      <c r="G8" s="30">
        <v>1977766</v>
      </c>
      <c r="H8">
        <v>0</v>
      </c>
      <c r="I8">
        <v>177492</v>
      </c>
      <c r="J8">
        <v>202848</v>
      </c>
      <c r="K8">
        <v>0</v>
      </c>
      <c r="L8">
        <v>0</v>
      </c>
      <c r="M8">
        <v>19017</v>
      </c>
      <c r="N8">
        <v>38034</v>
      </c>
      <c r="O8">
        <v>44373</v>
      </c>
      <c r="P8">
        <v>50712</v>
      </c>
      <c r="Q8">
        <v>0</v>
      </c>
      <c r="R8">
        <v>25356</v>
      </c>
      <c r="S8" t="s">
        <v>360</v>
      </c>
    </row>
    <row r="9" spans="1:19">
      <c r="A9" t="s">
        <v>8756</v>
      </c>
      <c r="B9" t="s">
        <v>8747</v>
      </c>
      <c r="C9" t="s">
        <v>8757</v>
      </c>
      <c r="D9">
        <v>415492</v>
      </c>
      <c r="E9" t="str">
        <f t="shared" si="0"/>
        <v>Sunni Arabs</v>
      </c>
      <c r="F9">
        <f t="shared" si="1"/>
        <v>0.7999985559288747</v>
      </c>
      <c r="G9" s="30">
        <v>332393</v>
      </c>
      <c r="H9">
        <v>0</v>
      </c>
      <c r="I9">
        <v>62324</v>
      </c>
      <c r="J9">
        <v>12465</v>
      </c>
      <c r="K9">
        <v>0</v>
      </c>
      <c r="L9">
        <v>0</v>
      </c>
      <c r="M9">
        <v>0</v>
      </c>
      <c r="N9">
        <v>0</v>
      </c>
      <c r="O9">
        <v>0</v>
      </c>
      <c r="P9">
        <v>0</v>
      </c>
      <c r="Q9">
        <v>8310</v>
      </c>
      <c r="R9">
        <v>0</v>
      </c>
    </row>
    <row r="10" spans="1:19">
      <c r="A10" t="s">
        <v>8823</v>
      </c>
      <c r="B10" t="s">
        <v>8822</v>
      </c>
      <c r="C10" t="s">
        <v>8822</v>
      </c>
      <c r="D10">
        <v>709315</v>
      </c>
      <c r="E10" t="str">
        <f t="shared" si="0"/>
        <v>Kurds</v>
      </c>
      <c r="F10">
        <f t="shared" si="1"/>
        <v>0.54999964754728148</v>
      </c>
      <c r="G10" s="30">
        <v>140444</v>
      </c>
      <c r="H10">
        <v>0</v>
      </c>
      <c r="I10">
        <v>390123</v>
      </c>
      <c r="J10">
        <v>0</v>
      </c>
      <c r="K10">
        <v>0</v>
      </c>
      <c r="L10">
        <v>0</v>
      </c>
      <c r="M10">
        <v>0</v>
      </c>
      <c r="N10">
        <v>0</v>
      </c>
      <c r="O10">
        <v>141863</v>
      </c>
      <c r="P10">
        <v>35466</v>
      </c>
      <c r="Q10">
        <v>1419</v>
      </c>
      <c r="R10">
        <v>0</v>
      </c>
    </row>
    <row r="11" spans="1:19">
      <c r="A11" t="s">
        <v>8826</v>
      </c>
      <c r="B11" t="s">
        <v>8822</v>
      </c>
      <c r="C11" t="s">
        <v>8827</v>
      </c>
      <c r="D11">
        <v>277363</v>
      </c>
      <c r="E11" t="str">
        <f t="shared" si="0"/>
        <v>Kurds</v>
      </c>
      <c r="F11">
        <f t="shared" si="1"/>
        <v>0.69999963946164412</v>
      </c>
      <c r="G11" s="30">
        <v>54086</v>
      </c>
      <c r="H11">
        <v>0</v>
      </c>
      <c r="I11">
        <v>194154</v>
      </c>
      <c r="J11">
        <v>0</v>
      </c>
      <c r="K11">
        <v>0</v>
      </c>
      <c r="L11">
        <v>0</v>
      </c>
      <c r="M11">
        <v>0</v>
      </c>
      <c r="N11">
        <v>0</v>
      </c>
      <c r="O11">
        <v>27736</v>
      </c>
      <c r="P11">
        <v>1387</v>
      </c>
      <c r="Q11">
        <v>0</v>
      </c>
      <c r="R11">
        <v>0</v>
      </c>
    </row>
    <row r="12" spans="1:19">
      <c r="A12" t="s">
        <v>8824</v>
      </c>
      <c r="B12" t="s">
        <v>8822</v>
      </c>
      <c r="C12" t="s">
        <v>8825</v>
      </c>
      <c r="D12">
        <v>619228</v>
      </c>
      <c r="E12" t="str">
        <f t="shared" si="0"/>
        <v>Kurds</v>
      </c>
      <c r="F12">
        <f t="shared" si="1"/>
        <v>0.64999967701718919</v>
      </c>
      <c r="G12" s="30">
        <v>99077</v>
      </c>
      <c r="H12">
        <v>0</v>
      </c>
      <c r="I12">
        <v>402498</v>
      </c>
      <c r="J12">
        <v>0</v>
      </c>
      <c r="K12">
        <v>0</v>
      </c>
      <c r="L12">
        <v>0</v>
      </c>
      <c r="M12">
        <v>0</v>
      </c>
      <c r="N12">
        <v>0</v>
      </c>
      <c r="O12">
        <v>92884</v>
      </c>
      <c r="P12">
        <v>24769</v>
      </c>
      <c r="Q12">
        <v>0</v>
      </c>
      <c r="R12">
        <v>0</v>
      </c>
    </row>
    <row r="13" spans="1:19">
      <c r="A13" t="s">
        <v>8828</v>
      </c>
      <c r="B13" t="s">
        <v>8822</v>
      </c>
      <c r="C13" t="s">
        <v>8829</v>
      </c>
      <c r="D13">
        <v>259094</v>
      </c>
      <c r="E13" t="str">
        <f t="shared" si="0"/>
        <v>Sunni Arabs</v>
      </c>
      <c r="F13">
        <f t="shared" si="1"/>
        <v>0.48999976842381532</v>
      </c>
      <c r="G13" s="30">
        <v>126956</v>
      </c>
      <c r="H13">
        <v>0</v>
      </c>
      <c r="I13">
        <v>108819</v>
      </c>
      <c r="J13">
        <v>2591</v>
      </c>
      <c r="K13">
        <v>0</v>
      </c>
      <c r="L13">
        <v>0</v>
      </c>
      <c r="M13">
        <v>0</v>
      </c>
      <c r="N13">
        <v>0</v>
      </c>
      <c r="O13">
        <v>15546</v>
      </c>
      <c r="P13">
        <v>2591</v>
      </c>
      <c r="Q13">
        <v>0</v>
      </c>
      <c r="R13">
        <v>2591</v>
      </c>
      <c r="S13" t="s">
        <v>39</v>
      </c>
    </row>
    <row r="14" spans="1:19">
      <c r="A14" t="s">
        <v>8849</v>
      </c>
      <c r="B14" t="s">
        <v>8848</v>
      </c>
      <c r="C14" t="s">
        <v>8848</v>
      </c>
      <c r="D14">
        <v>599772</v>
      </c>
      <c r="E14" t="str">
        <f t="shared" si="0"/>
        <v>Sunni Arabs</v>
      </c>
      <c r="F14">
        <f t="shared" si="1"/>
        <v>0.94343683933227962</v>
      </c>
      <c r="G14" s="30">
        <v>565847</v>
      </c>
      <c r="H14">
        <v>0</v>
      </c>
      <c r="I14">
        <v>29989</v>
      </c>
      <c r="J14">
        <v>0</v>
      </c>
      <c r="K14">
        <v>0</v>
      </c>
      <c r="L14">
        <v>0</v>
      </c>
      <c r="M14">
        <v>0</v>
      </c>
      <c r="N14">
        <v>0</v>
      </c>
      <c r="O14">
        <v>1200</v>
      </c>
      <c r="P14">
        <v>600</v>
      </c>
      <c r="Q14">
        <v>2136</v>
      </c>
      <c r="R14">
        <v>0</v>
      </c>
    </row>
    <row r="15" spans="1:19">
      <c r="A15" t="s">
        <v>8852</v>
      </c>
      <c r="B15" t="s">
        <v>8848</v>
      </c>
      <c r="C15" t="s">
        <v>8853</v>
      </c>
      <c r="D15">
        <v>189463</v>
      </c>
      <c r="E15" t="str">
        <f t="shared" si="0"/>
        <v>Sunni Arabs</v>
      </c>
      <c r="F15">
        <f t="shared" si="1"/>
        <v>0.84400648147659441</v>
      </c>
      <c r="G15" s="30">
        <v>159908</v>
      </c>
      <c r="H15">
        <v>0</v>
      </c>
      <c r="I15">
        <v>28419</v>
      </c>
      <c r="J15">
        <v>0</v>
      </c>
      <c r="K15">
        <v>0</v>
      </c>
      <c r="L15">
        <v>0</v>
      </c>
      <c r="M15">
        <v>0</v>
      </c>
      <c r="N15">
        <v>0</v>
      </c>
      <c r="O15">
        <v>947</v>
      </c>
      <c r="P15">
        <v>189</v>
      </c>
      <c r="Q15">
        <v>0</v>
      </c>
      <c r="R15">
        <v>0</v>
      </c>
    </row>
    <row r="16" spans="1:19">
      <c r="A16" t="s">
        <v>8850</v>
      </c>
      <c r="B16" t="s">
        <v>8848</v>
      </c>
      <c r="C16" t="s">
        <v>8851</v>
      </c>
      <c r="D16">
        <v>150765</v>
      </c>
      <c r="E16" t="str">
        <f t="shared" si="0"/>
        <v>Sunni Arabs</v>
      </c>
      <c r="F16">
        <f t="shared" si="1"/>
        <v>0.71499353298179291</v>
      </c>
      <c r="G16" s="30">
        <v>107796</v>
      </c>
      <c r="H16">
        <v>0</v>
      </c>
      <c r="I16">
        <v>22615</v>
      </c>
      <c r="J16">
        <v>18092</v>
      </c>
      <c r="K16">
        <v>0</v>
      </c>
      <c r="L16">
        <v>0</v>
      </c>
      <c r="M16">
        <v>0</v>
      </c>
      <c r="N16">
        <v>0</v>
      </c>
      <c r="O16">
        <v>1508</v>
      </c>
      <c r="P16">
        <v>754</v>
      </c>
      <c r="Q16">
        <v>0</v>
      </c>
      <c r="R16">
        <v>0</v>
      </c>
    </row>
    <row r="17" spans="1:19">
      <c r="A17" t="s">
        <v>8861</v>
      </c>
      <c r="B17" t="s">
        <v>8860</v>
      </c>
      <c r="C17" t="s">
        <v>8860</v>
      </c>
      <c r="D17">
        <v>311877</v>
      </c>
      <c r="E17" t="str">
        <f t="shared" si="0"/>
        <v>Druze</v>
      </c>
      <c r="F17">
        <f t="shared" si="1"/>
        <v>0.90000224447458455</v>
      </c>
      <c r="G17" s="30">
        <v>4365</v>
      </c>
      <c r="H17">
        <v>0</v>
      </c>
      <c r="I17">
        <v>0</v>
      </c>
      <c r="J17">
        <v>0</v>
      </c>
      <c r="K17">
        <v>0</v>
      </c>
      <c r="L17">
        <v>280690</v>
      </c>
      <c r="M17">
        <v>26510</v>
      </c>
      <c r="N17">
        <v>0</v>
      </c>
      <c r="O17">
        <v>0</v>
      </c>
      <c r="P17">
        <v>0</v>
      </c>
      <c r="Q17">
        <v>312</v>
      </c>
      <c r="R17">
        <v>0</v>
      </c>
    </row>
    <row r="18" spans="1:19">
      <c r="A18" t="s">
        <v>8862</v>
      </c>
      <c r="B18" t="s">
        <v>8860</v>
      </c>
      <c r="C18" t="s">
        <v>8863</v>
      </c>
      <c r="D18">
        <v>104085</v>
      </c>
      <c r="E18" t="str">
        <f t="shared" si="0"/>
        <v>Druze</v>
      </c>
      <c r="F18">
        <f t="shared" si="1"/>
        <v>0.87000048037661526</v>
      </c>
      <c r="G18" s="30">
        <v>1041</v>
      </c>
      <c r="H18">
        <v>0</v>
      </c>
      <c r="I18">
        <v>0</v>
      </c>
      <c r="J18">
        <v>0</v>
      </c>
      <c r="K18">
        <v>0</v>
      </c>
      <c r="L18">
        <v>90554</v>
      </c>
      <c r="M18">
        <v>7286</v>
      </c>
      <c r="N18">
        <v>0</v>
      </c>
      <c r="O18">
        <v>0</v>
      </c>
      <c r="P18">
        <v>0</v>
      </c>
      <c r="Q18">
        <v>5204</v>
      </c>
      <c r="R18">
        <v>0</v>
      </c>
    </row>
    <row r="19" spans="1:19">
      <c r="A19" t="s">
        <v>8864</v>
      </c>
      <c r="B19" t="s">
        <v>8860</v>
      </c>
      <c r="C19" t="s">
        <v>8865</v>
      </c>
      <c r="D19">
        <v>124038</v>
      </c>
      <c r="E19" t="str">
        <f t="shared" si="0"/>
        <v>Druze</v>
      </c>
      <c r="F19">
        <f t="shared" si="1"/>
        <v>0.91000338605911091</v>
      </c>
      <c r="G19" s="30">
        <v>6201</v>
      </c>
      <c r="H19">
        <v>0</v>
      </c>
      <c r="I19">
        <v>0</v>
      </c>
      <c r="J19">
        <v>0</v>
      </c>
      <c r="K19">
        <v>0</v>
      </c>
      <c r="L19">
        <v>112875</v>
      </c>
      <c r="M19">
        <v>4962</v>
      </c>
      <c r="N19">
        <v>0</v>
      </c>
      <c r="O19">
        <v>0</v>
      </c>
      <c r="P19">
        <v>0</v>
      </c>
      <c r="Q19">
        <v>0</v>
      </c>
      <c r="R19">
        <v>0</v>
      </c>
    </row>
    <row r="20" spans="1:19">
      <c r="A20" t="s">
        <v>8746</v>
      </c>
      <c r="B20" t="s">
        <v>8745</v>
      </c>
      <c r="C20" t="s">
        <v>8745</v>
      </c>
      <c r="D20">
        <v>2103000</v>
      </c>
      <c r="E20" t="str">
        <f t="shared" si="0"/>
        <v>Sunni Arabs</v>
      </c>
      <c r="F20">
        <f t="shared" si="1"/>
        <v>0.73524964336661913</v>
      </c>
      <c r="G20" s="30">
        <v>1546230</v>
      </c>
      <c r="H20">
        <v>83594</v>
      </c>
      <c r="I20">
        <v>126180</v>
      </c>
      <c r="J20">
        <v>10515</v>
      </c>
      <c r="K20">
        <v>252360</v>
      </c>
      <c r="L20">
        <v>4206</v>
      </c>
      <c r="M20">
        <v>16824</v>
      </c>
      <c r="N20">
        <v>5258</v>
      </c>
      <c r="O20">
        <v>24185</v>
      </c>
      <c r="P20">
        <v>10515</v>
      </c>
      <c r="Q20">
        <v>10515</v>
      </c>
      <c r="R20">
        <v>12618</v>
      </c>
      <c r="S20" t="s">
        <v>360</v>
      </c>
    </row>
    <row r="21" spans="1:19">
      <c r="A21" t="s">
        <v>8856</v>
      </c>
      <c r="B21" t="s">
        <v>8854</v>
      </c>
      <c r="C21" t="s">
        <v>8857</v>
      </c>
      <c r="D21">
        <v>192395</v>
      </c>
      <c r="E21" t="str">
        <f t="shared" si="0"/>
        <v>Sunni Arabs</v>
      </c>
      <c r="F21">
        <f t="shared" si="1"/>
        <v>0.92299695938044124</v>
      </c>
      <c r="G21" s="30">
        <v>177580</v>
      </c>
      <c r="H21">
        <v>962</v>
      </c>
      <c r="I21">
        <v>0</v>
      </c>
      <c r="J21">
        <v>0</v>
      </c>
      <c r="K21">
        <v>1924</v>
      </c>
      <c r="L21">
        <v>1347</v>
      </c>
      <c r="M21">
        <v>4810</v>
      </c>
      <c r="N21">
        <v>3848</v>
      </c>
      <c r="O21">
        <v>0</v>
      </c>
      <c r="P21">
        <v>0</v>
      </c>
      <c r="Q21">
        <v>1924</v>
      </c>
      <c r="R21">
        <v>0</v>
      </c>
    </row>
    <row r="22" spans="1:19">
      <c r="A22" t="s">
        <v>8855</v>
      </c>
      <c r="B22" t="s">
        <v>8854</v>
      </c>
      <c r="C22" t="s">
        <v>8854</v>
      </c>
      <c r="D22">
        <v>490951</v>
      </c>
      <c r="E22" t="str">
        <f t="shared" si="0"/>
        <v>Sunni Arabs</v>
      </c>
      <c r="F22">
        <f t="shared" si="1"/>
        <v>0.75999845198400651</v>
      </c>
      <c r="G22" s="30">
        <v>373122</v>
      </c>
      <c r="H22">
        <v>0</v>
      </c>
      <c r="I22">
        <v>0</v>
      </c>
      <c r="J22">
        <v>0</v>
      </c>
      <c r="K22">
        <v>39276</v>
      </c>
      <c r="L22">
        <v>24548</v>
      </c>
      <c r="M22">
        <v>49095</v>
      </c>
      <c r="N22">
        <v>4910</v>
      </c>
      <c r="O22">
        <v>0</v>
      </c>
      <c r="P22">
        <v>0</v>
      </c>
      <c r="Q22">
        <v>0</v>
      </c>
      <c r="R22">
        <v>0</v>
      </c>
    </row>
    <row r="23" spans="1:19">
      <c r="A23" t="s">
        <v>8858</v>
      </c>
      <c r="B23" t="s">
        <v>8854</v>
      </c>
      <c r="C23" t="s">
        <v>8859</v>
      </c>
      <c r="D23">
        <v>282654</v>
      </c>
      <c r="E23" t="str">
        <f t="shared" si="0"/>
        <v>Sunni Arabs</v>
      </c>
      <c r="F23">
        <f t="shared" si="1"/>
        <v>0.66999936317901043</v>
      </c>
      <c r="G23" s="30">
        <v>189378</v>
      </c>
      <c r="H23">
        <v>0</v>
      </c>
      <c r="I23">
        <v>0</v>
      </c>
      <c r="J23">
        <v>0</v>
      </c>
      <c r="K23">
        <v>11306</v>
      </c>
      <c r="L23">
        <v>2827</v>
      </c>
      <c r="M23">
        <v>45225</v>
      </c>
      <c r="N23">
        <v>33918</v>
      </c>
      <c r="O23">
        <v>0</v>
      </c>
      <c r="P23">
        <v>0</v>
      </c>
      <c r="Q23">
        <v>0</v>
      </c>
      <c r="R23">
        <v>0</v>
      </c>
    </row>
    <row r="24" spans="1:19">
      <c r="A24" t="s">
        <v>8832</v>
      </c>
      <c r="B24" t="s">
        <v>8830</v>
      </c>
      <c r="C24" t="s">
        <v>8833</v>
      </c>
      <c r="D24">
        <v>334348</v>
      </c>
      <c r="E24" t="str">
        <f t="shared" si="0"/>
        <v>Sunni Arabs</v>
      </c>
      <c r="F24">
        <f t="shared" si="1"/>
        <v>0.99499922236711447</v>
      </c>
      <c r="G24" s="30">
        <v>332676</v>
      </c>
      <c r="H24">
        <v>0</v>
      </c>
      <c r="I24">
        <v>0</v>
      </c>
      <c r="J24">
        <v>0</v>
      </c>
      <c r="K24">
        <v>0</v>
      </c>
      <c r="L24">
        <v>0</v>
      </c>
      <c r="M24">
        <v>0</v>
      </c>
      <c r="N24">
        <v>0</v>
      </c>
      <c r="O24">
        <v>0</v>
      </c>
      <c r="P24">
        <v>1672</v>
      </c>
      <c r="Q24">
        <v>0</v>
      </c>
      <c r="R24">
        <v>0</v>
      </c>
    </row>
    <row r="25" spans="1:19">
      <c r="A25" t="s">
        <v>8834</v>
      </c>
      <c r="B25" t="s">
        <v>8830</v>
      </c>
      <c r="C25" t="s">
        <v>8835</v>
      </c>
      <c r="D25">
        <v>311686</v>
      </c>
      <c r="E25" t="str">
        <f t="shared" si="0"/>
        <v>Sunni Arabs</v>
      </c>
      <c r="F25">
        <f t="shared" si="1"/>
        <v>0.99500137959356527</v>
      </c>
      <c r="G25" s="30">
        <v>310128</v>
      </c>
      <c r="H25">
        <v>0</v>
      </c>
      <c r="I25">
        <v>0</v>
      </c>
      <c r="J25">
        <v>0</v>
      </c>
      <c r="K25">
        <v>0</v>
      </c>
      <c r="L25">
        <v>0</v>
      </c>
      <c r="M25">
        <v>0</v>
      </c>
      <c r="N25">
        <v>0</v>
      </c>
      <c r="O25">
        <v>0</v>
      </c>
      <c r="P25">
        <v>1558</v>
      </c>
      <c r="Q25">
        <v>0</v>
      </c>
      <c r="R25">
        <v>0</v>
      </c>
    </row>
    <row r="26" spans="1:19">
      <c r="A26" t="s">
        <v>8831</v>
      </c>
      <c r="B26" t="s">
        <v>8830</v>
      </c>
      <c r="C26" t="s">
        <v>8830</v>
      </c>
      <c r="D26">
        <v>620966</v>
      </c>
      <c r="E26" t="str">
        <f t="shared" si="0"/>
        <v>Sunni Arabs</v>
      </c>
      <c r="F26">
        <f t="shared" si="1"/>
        <v>0.97500024155911913</v>
      </c>
      <c r="G26" s="30">
        <v>605442</v>
      </c>
      <c r="H26">
        <v>0</v>
      </c>
      <c r="I26">
        <v>0</v>
      </c>
      <c r="J26">
        <v>0</v>
      </c>
      <c r="K26">
        <v>0</v>
      </c>
      <c r="L26">
        <v>0</v>
      </c>
      <c r="M26">
        <v>0</v>
      </c>
      <c r="N26">
        <v>0</v>
      </c>
      <c r="O26">
        <v>3105</v>
      </c>
      <c r="P26">
        <v>12419</v>
      </c>
      <c r="Q26">
        <v>0</v>
      </c>
      <c r="R26">
        <v>0</v>
      </c>
    </row>
    <row r="27" spans="1:19">
      <c r="A27" t="s">
        <v>8798</v>
      </c>
      <c r="B27" t="s">
        <v>8794</v>
      </c>
      <c r="C27" t="s">
        <v>8799</v>
      </c>
      <c r="D27">
        <v>290084</v>
      </c>
      <c r="E27" t="str">
        <f t="shared" si="0"/>
        <v>Shia Arabs</v>
      </c>
      <c r="F27">
        <f t="shared" si="1"/>
        <v>0.53451069345430979</v>
      </c>
      <c r="G27" s="30">
        <v>105458</v>
      </c>
      <c r="H27">
        <v>12233</v>
      </c>
      <c r="I27">
        <v>0</v>
      </c>
      <c r="J27">
        <v>5622</v>
      </c>
      <c r="K27">
        <v>155053</v>
      </c>
      <c r="L27">
        <v>0</v>
      </c>
      <c r="M27">
        <v>0</v>
      </c>
      <c r="N27">
        <v>0</v>
      </c>
      <c r="O27">
        <v>0</v>
      </c>
      <c r="P27">
        <v>0</v>
      </c>
      <c r="Q27">
        <v>11718</v>
      </c>
      <c r="R27">
        <v>0</v>
      </c>
    </row>
    <row r="28" spans="1:19">
      <c r="A28" t="s">
        <v>8796</v>
      </c>
      <c r="B28" t="s">
        <v>8794</v>
      </c>
      <c r="C28" t="s">
        <v>8797</v>
      </c>
      <c r="D28">
        <v>372197</v>
      </c>
      <c r="E28" t="str">
        <f t="shared" si="0"/>
        <v>Alawites</v>
      </c>
      <c r="F28">
        <f t="shared" si="1"/>
        <v>0.34949233873459484</v>
      </c>
      <c r="G28" s="30">
        <v>104098</v>
      </c>
      <c r="H28">
        <v>130080</v>
      </c>
      <c r="I28">
        <v>37606</v>
      </c>
      <c r="J28">
        <v>65127</v>
      </c>
      <c r="K28">
        <v>0</v>
      </c>
      <c r="L28">
        <v>0</v>
      </c>
      <c r="M28">
        <v>31757</v>
      </c>
      <c r="N28">
        <v>0</v>
      </c>
      <c r="O28">
        <v>3529</v>
      </c>
      <c r="P28">
        <v>0</v>
      </c>
      <c r="Q28">
        <v>0</v>
      </c>
      <c r="R28">
        <v>0</v>
      </c>
    </row>
    <row r="29" spans="1:19">
      <c r="A29" t="s">
        <v>8795</v>
      </c>
      <c r="B29" t="s">
        <v>8794</v>
      </c>
      <c r="C29" t="s">
        <v>8794</v>
      </c>
      <c r="D29">
        <v>999040</v>
      </c>
      <c r="E29" t="str">
        <f t="shared" si="0"/>
        <v>Sunni Arabs</v>
      </c>
      <c r="F29">
        <f t="shared" si="1"/>
        <v>0.71954376201153103</v>
      </c>
      <c r="G29" s="30">
        <v>718853</v>
      </c>
      <c r="H29">
        <v>87370</v>
      </c>
      <c r="I29">
        <v>10077</v>
      </c>
      <c r="J29">
        <v>59619</v>
      </c>
      <c r="K29">
        <v>28119</v>
      </c>
      <c r="L29">
        <v>0</v>
      </c>
      <c r="M29">
        <v>39030</v>
      </c>
      <c r="N29">
        <v>0</v>
      </c>
      <c r="O29">
        <v>26020</v>
      </c>
      <c r="P29">
        <v>0</v>
      </c>
      <c r="Q29">
        <v>29952</v>
      </c>
      <c r="R29">
        <v>0</v>
      </c>
    </row>
    <row r="30" spans="1:19">
      <c r="A30" t="s">
        <v>8800</v>
      </c>
      <c r="B30" t="s">
        <v>8794</v>
      </c>
      <c r="C30" t="s">
        <v>8801</v>
      </c>
      <c r="D30">
        <v>262518</v>
      </c>
      <c r="E30" t="str">
        <f t="shared" si="0"/>
        <v>Alawites</v>
      </c>
      <c r="F30">
        <f t="shared" si="1"/>
        <v>0.52456212526379142</v>
      </c>
      <c r="G30" s="30">
        <v>45152</v>
      </c>
      <c r="H30">
        <v>137707</v>
      </c>
      <c r="I30">
        <v>9171</v>
      </c>
      <c r="J30">
        <v>0</v>
      </c>
      <c r="K30">
        <v>65978</v>
      </c>
      <c r="L30">
        <v>0</v>
      </c>
      <c r="M30">
        <v>4059</v>
      </c>
      <c r="N30">
        <v>0</v>
      </c>
      <c r="O30">
        <v>451</v>
      </c>
      <c r="P30">
        <v>0</v>
      </c>
      <c r="Q30">
        <v>0</v>
      </c>
      <c r="R30">
        <v>0</v>
      </c>
    </row>
    <row r="31" spans="1:19">
      <c r="A31" t="s">
        <v>8802</v>
      </c>
      <c r="B31" t="s">
        <v>8794</v>
      </c>
      <c r="C31" t="s">
        <v>8803</v>
      </c>
      <c r="D31">
        <v>223161</v>
      </c>
      <c r="E31" t="str">
        <f t="shared" si="0"/>
        <v>Sunni Arabs</v>
      </c>
      <c r="F31">
        <f t="shared" si="1"/>
        <v>0.48045133334229545</v>
      </c>
      <c r="G31" s="30">
        <v>107218</v>
      </c>
      <c r="H31">
        <v>40539</v>
      </c>
      <c r="I31">
        <v>0</v>
      </c>
      <c r="J31">
        <v>0</v>
      </c>
      <c r="K31">
        <v>29960</v>
      </c>
      <c r="L31">
        <v>0</v>
      </c>
      <c r="M31">
        <v>40900</v>
      </c>
      <c r="N31">
        <v>0</v>
      </c>
      <c r="O31">
        <v>4544</v>
      </c>
      <c r="P31">
        <v>0</v>
      </c>
      <c r="Q31">
        <v>0</v>
      </c>
      <c r="R31">
        <v>0</v>
      </c>
    </row>
    <row r="32" spans="1:19">
      <c r="A32" t="s">
        <v>8792</v>
      </c>
      <c r="B32" t="s">
        <v>8782</v>
      </c>
      <c r="C32" t="s">
        <v>8793</v>
      </c>
      <c r="D32">
        <v>60940</v>
      </c>
      <c r="E32" t="str">
        <f t="shared" si="0"/>
        <v>Alawites</v>
      </c>
      <c r="F32">
        <f t="shared" si="1"/>
        <v>0.89601247128322936</v>
      </c>
      <c r="G32" s="30">
        <v>1203</v>
      </c>
      <c r="H32">
        <v>54603</v>
      </c>
      <c r="I32">
        <v>0</v>
      </c>
      <c r="J32">
        <v>5134</v>
      </c>
      <c r="K32">
        <v>0</v>
      </c>
      <c r="L32">
        <v>0</v>
      </c>
      <c r="M32">
        <v>0</v>
      </c>
      <c r="N32">
        <v>0</v>
      </c>
      <c r="O32">
        <v>0</v>
      </c>
      <c r="P32">
        <v>0</v>
      </c>
      <c r="Q32">
        <v>0</v>
      </c>
      <c r="R32">
        <v>0</v>
      </c>
    </row>
    <row r="33" spans="1:18">
      <c r="A33" t="s">
        <v>8784</v>
      </c>
      <c r="B33" t="s">
        <v>8782</v>
      </c>
      <c r="C33" t="s">
        <v>8785</v>
      </c>
      <c r="D33">
        <v>126522</v>
      </c>
      <c r="E33" t="str">
        <f t="shared" si="0"/>
        <v>Shia Arabs</v>
      </c>
      <c r="F33">
        <f t="shared" si="1"/>
        <v>0.69613189800983233</v>
      </c>
      <c r="G33" s="30">
        <v>2965</v>
      </c>
      <c r="H33">
        <v>28028</v>
      </c>
      <c r="I33">
        <v>0</v>
      </c>
      <c r="J33">
        <v>0</v>
      </c>
      <c r="K33">
        <v>88076</v>
      </c>
      <c r="L33">
        <v>0</v>
      </c>
      <c r="M33">
        <v>0</v>
      </c>
      <c r="N33">
        <v>7453</v>
      </c>
      <c r="O33">
        <v>0</v>
      </c>
      <c r="P33">
        <v>0</v>
      </c>
      <c r="Q33">
        <v>0</v>
      </c>
      <c r="R33">
        <v>0</v>
      </c>
    </row>
    <row r="34" spans="1:18">
      <c r="A34" t="s">
        <v>8788</v>
      </c>
      <c r="B34" t="s">
        <v>8782</v>
      </c>
      <c r="C34" t="s">
        <v>8789</v>
      </c>
      <c r="D34">
        <v>149583</v>
      </c>
      <c r="E34" t="str">
        <f t="shared" si="0"/>
        <v>Sunni Arabs</v>
      </c>
      <c r="F34">
        <f t="shared" si="1"/>
        <v>0.51834767319815755</v>
      </c>
      <c r="G34" s="30">
        <v>77536</v>
      </c>
      <c r="H34">
        <v>69767</v>
      </c>
      <c r="I34">
        <v>0</v>
      </c>
      <c r="J34">
        <v>0</v>
      </c>
      <c r="K34">
        <v>0</v>
      </c>
      <c r="L34">
        <v>0</v>
      </c>
      <c r="M34">
        <v>0</v>
      </c>
      <c r="N34">
        <v>0</v>
      </c>
      <c r="O34">
        <v>0</v>
      </c>
      <c r="P34">
        <v>0</v>
      </c>
      <c r="Q34">
        <v>2280</v>
      </c>
      <c r="R34">
        <v>0</v>
      </c>
    </row>
    <row r="35" spans="1:18">
      <c r="A35" t="s">
        <v>8783</v>
      </c>
      <c r="B35" t="s">
        <v>8782</v>
      </c>
      <c r="C35" t="s">
        <v>8782</v>
      </c>
      <c r="D35">
        <v>1211420</v>
      </c>
      <c r="E35" t="str">
        <f t="shared" si="0"/>
        <v>Sunni Arabs</v>
      </c>
      <c r="F35">
        <f t="shared" si="1"/>
        <v>0.29390137194366939</v>
      </c>
      <c r="G35" s="30">
        <v>356038</v>
      </c>
      <c r="H35">
        <v>340047</v>
      </c>
      <c r="I35">
        <v>0</v>
      </c>
      <c r="J35">
        <v>48478</v>
      </c>
      <c r="K35">
        <v>284967</v>
      </c>
      <c r="L35">
        <v>0</v>
      </c>
      <c r="M35">
        <v>118822</v>
      </c>
      <c r="N35">
        <v>0</v>
      </c>
      <c r="O35">
        <v>32886</v>
      </c>
      <c r="P35">
        <v>11443</v>
      </c>
      <c r="Q35">
        <v>18739</v>
      </c>
      <c r="R35">
        <v>0</v>
      </c>
    </row>
    <row r="36" spans="1:18">
      <c r="A36" t="s">
        <v>8790</v>
      </c>
      <c r="B36" t="s">
        <v>8782</v>
      </c>
      <c r="C36" t="s">
        <v>8791</v>
      </c>
      <c r="D36">
        <v>90052</v>
      </c>
      <c r="E36" t="str">
        <f t="shared" si="0"/>
        <v>Sunni Arabs</v>
      </c>
      <c r="F36">
        <f t="shared" si="1"/>
        <v>0.51695686936436724</v>
      </c>
      <c r="G36" s="30">
        <v>46553</v>
      </c>
      <c r="H36">
        <v>34510</v>
      </c>
      <c r="I36">
        <v>0</v>
      </c>
      <c r="J36">
        <v>0</v>
      </c>
      <c r="K36">
        <v>0</v>
      </c>
      <c r="L36">
        <v>0</v>
      </c>
      <c r="M36">
        <v>3493</v>
      </c>
      <c r="N36">
        <v>0</v>
      </c>
      <c r="O36">
        <v>5496</v>
      </c>
      <c r="P36">
        <v>0</v>
      </c>
      <c r="Q36">
        <v>0</v>
      </c>
      <c r="R36">
        <v>0</v>
      </c>
    </row>
    <row r="37" spans="1:18">
      <c r="A37" t="s">
        <v>8786</v>
      </c>
      <c r="B37" t="s">
        <v>8782</v>
      </c>
      <c r="C37" t="s">
        <v>8787</v>
      </c>
      <c r="D37">
        <v>151483</v>
      </c>
      <c r="E37" t="str">
        <f t="shared" si="0"/>
        <v>Alawites</v>
      </c>
      <c r="F37">
        <f t="shared" si="1"/>
        <v>0.34001175049345472</v>
      </c>
      <c r="G37" s="30">
        <v>11553</v>
      </c>
      <c r="H37">
        <v>51506</v>
      </c>
      <c r="I37">
        <v>0</v>
      </c>
      <c r="J37">
        <v>0</v>
      </c>
      <c r="K37">
        <v>33527</v>
      </c>
      <c r="L37">
        <v>0</v>
      </c>
      <c r="M37">
        <v>49914</v>
      </c>
      <c r="N37">
        <v>4983</v>
      </c>
      <c r="O37">
        <v>0</v>
      </c>
      <c r="P37">
        <v>0</v>
      </c>
      <c r="Q37">
        <v>0</v>
      </c>
      <c r="R37">
        <v>0</v>
      </c>
    </row>
    <row r="38" spans="1:18">
      <c r="A38" t="s">
        <v>8814</v>
      </c>
      <c r="B38" t="s">
        <v>8812</v>
      </c>
      <c r="C38" t="s">
        <v>8815</v>
      </c>
      <c r="D38">
        <v>347346</v>
      </c>
      <c r="E38" t="str">
        <f t="shared" si="0"/>
        <v>Sunni Arabs</v>
      </c>
      <c r="F38">
        <f t="shared" si="1"/>
        <v>0.89999884841051858</v>
      </c>
      <c r="G38" s="30">
        <v>312611</v>
      </c>
      <c r="H38">
        <v>0</v>
      </c>
      <c r="I38">
        <v>0</v>
      </c>
      <c r="J38">
        <v>0</v>
      </c>
      <c r="K38">
        <v>6947</v>
      </c>
      <c r="L38">
        <v>0</v>
      </c>
      <c r="M38">
        <v>27788</v>
      </c>
      <c r="N38">
        <v>0</v>
      </c>
      <c r="O38">
        <v>0</v>
      </c>
      <c r="P38">
        <v>0</v>
      </c>
      <c r="Q38">
        <v>0</v>
      </c>
      <c r="R38">
        <v>0</v>
      </c>
    </row>
    <row r="39" spans="1:18">
      <c r="A39" t="s">
        <v>8820</v>
      </c>
      <c r="B39" t="s">
        <v>8812</v>
      </c>
      <c r="C39" t="s">
        <v>8821</v>
      </c>
      <c r="D39">
        <v>164849</v>
      </c>
      <c r="E39" t="str">
        <f t="shared" si="0"/>
        <v>Sunni Arabs</v>
      </c>
      <c r="F39">
        <f t="shared" si="1"/>
        <v>0.8500021231551298</v>
      </c>
      <c r="G39" s="30">
        <v>140122</v>
      </c>
      <c r="H39">
        <v>0</v>
      </c>
      <c r="I39">
        <v>0</v>
      </c>
      <c r="J39">
        <v>0</v>
      </c>
      <c r="K39">
        <v>0</v>
      </c>
      <c r="L39">
        <v>0</v>
      </c>
      <c r="M39">
        <v>24727</v>
      </c>
      <c r="N39">
        <v>0</v>
      </c>
      <c r="O39">
        <v>0</v>
      </c>
      <c r="P39">
        <v>0</v>
      </c>
      <c r="Q39">
        <v>0</v>
      </c>
      <c r="R39">
        <v>0</v>
      </c>
    </row>
    <row r="40" spans="1:18">
      <c r="A40" t="s">
        <v>8816</v>
      </c>
      <c r="B40" t="s">
        <v>8812</v>
      </c>
      <c r="C40" t="s">
        <v>8817</v>
      </c>
      <c r="D40">
        <v>163430</v>
      </c>
      <c r="E40" t="str">
        <f t="shared" si="0"/>
        <v>Kurds</v>
      </c>
      <c r="F40">
        <f t="shared" si="1"/>
        <v>0.4</v>
      </c>
      <c r="G40" s="30">
        <v>32685</v>
      </c>
      <c r="H40">
        <v>0</v>
      </c>
      <c r="I40">
        <v>65372</v>
      </c>
      <c r="J40">
        <v>40858</v>
      </c>
      <c r="K40">
        <v>0</v>
      </c>
      <c r="L40">
        <v>24515</v>
      </c>
      <c r="M40">
        <v>0</v>
      </c>
      <c r="N40">
        <v>0</v>
      </c>
      <c r="O40">
        <v>0</v>
      </c>
      <c r="P40">
        <v>0</v>
      </c>
      <c r="Q40">
        <v>0</v>
      </c>
      <c r="R40">
        <v>0</v>
      </c>
    </row>
    <row r="41" spans="1:18">
      <c r="A41" t="s">
        <v>8813</v>
      </c>
      <c r="B41" t="s">
        <v>8812</v>
      </c>
      <c r="C41" t="s">
        <v>8812</v>
      </c>
      <c r="D41">
        <v>356628</v>
      </c>
      <c r="E41" t="str">
        <f t="shared" si="0"/>
        <v>Sunni Arabs</v>
      </c>
      <c r="F41">
        <f t="shared" si="1"/>
        <v>0.87000179458707672</v>
      </c>
      <c r="G41" s="30">
        <v>310267</v>
      </c>
      <c r="H41">
        <v>0</v>
      </c>
      <c r="I41">
        <v>0</v>
      </c>
      <c r="J41">
        <v>0</v>
      </c>
      <c r="K41">
        <v>0</v>
      </c>
      <c r="L41">
        <v>28530</v>
      </c>
      <c r="M41">
        <v>17831</v>
      </c>
      <c r="N41">
        <v>0</v>
      </c>
      <c r="O41">
        <v>0</v>
      </c>
      <c r="P41">
        <v>0</v>
      </c>
      <c r="Q41">
        <v>0</v>
      </c>
      <c r="R41">
        <v>0</v>
      </c>
    </row>
    <row r="42" spans="1:18">
      <c r="A42" t="s">
        <v>8818</v>
      </c>
      <c r="B42" t="s">
        <v>8812</v>
      </c>
      <c r="C42" t="s">
        <v>8819</v>
      </c>
      <c r="D42">
        <v>139747</v>
      </c>
      <c r="E42" t="str">
        <f t="shared" si="0"/>
        <v>Sunni Arabs</v>
      </c>
      <c r="F42">
        <f t="shared" si="1"/>
        <v>0.44999892663169871</v>
      </c>
      <c r="G42" s="30">
        <v>62886</v>
      </c>
      <c r="H42">
        <v>34937</v>
      </c>
      <c r="I42">
        <v>20962</v>
      </c>
      <c r="J42">
        <v>0</v>
      </c>
      <c r="K42">
        <v>6987</v>
      </c>
      <c r="L42">
        <v>0</v>
      </c>
      <c r="M42">
        <v>13975</v>
      </c>
      <c r="N42">
        <v>0</v>
      </c>
      <c r="O42">
        <v>0</v>
      </c>
      <c r="P42">
        <v>0</v>
      </c>
      <c r="Q42">
        <v>0</v>
      </c>
      <c r="R42">
        <v>0</v>
      </c>
    </row>
    <row r="43" spans="1:18">
      <c r="A43" t="s">
        <v>8808</v>
      </c>
      <c r="B43" t="s">
        <v>8804</v>
      </c>
      <c r="C43" t="s">
        <v>8809</v>
      </c>
      <c r="D43">
        <v>125254</v>
      </c>
      <c r="E43" t="str">
        <f t="shared" si="0"/>
        <v>Alawites</v>
      </c>
      <c r="F43">
        <f t="shared" si="1"/>
        <v>0.79223817203442604</v>
      </c>
      <c r="G43" s="30">
        <v>18036</v>
      </c>
      <c r="H43">
        <v>99231</v>
      </c>
      <c r="I43">
        <v>2405</v>
      </c>
      <c r="J43">
        <v>0</v>
      </c>
      <c r="K43">
        <v>5582</v>
      </c>
      <c r="L43">
        <v>0</v>
      </c>
      <c r="M43">
        <v>0</v>
      </c>
      <c r="N43">
        <v>0</v>
      </c>
      <c r="O43">
        <v>0</v>
      </c>
      <c r="P43">
        <v>0</v>
      </c>
      <c r="Q43">
        <v>0</v>
      </c>
      <c r="R43">
        <v>0</v>
      </c>
    </row>
    <row r="44" spans="1:18">
      <c r="A44" t="s">
        <v>8810</v>
      </c>
      <c r="B44" t="s">
        <v>8804</v>
      </c>
      <c r="C44" t="s">
        <v>8811</v>
      </c>
      <c r="D44">
        <v>114230</v>
      </c>
      <c r="E44" t="str">
        <f t="shared" si="0"/>
        <v>Alawites</v>
      </c>
      <c r="F44">
        <f t="shared" si="1"/>
        <v>0.93715311214216934</v>
      </c>
      <c r="G44" s="30">
        <v>2161</v>
      </c>
      <c r="H44">
        <v>107051</v>
      </c>
      <c r="I44">
        <v>0</v>
      </c>
      <c r="J44">
        <v>0</v>
      </c>
      <c r="K44">
        <v>5018</v>
      </c>
      <c r="L44">
        <v>0</v>
      </c>
      <c r="M44">
        <v>0</v>
      </c>
      <c r="N44">
        <v>0</v>
      </c>
      <c r="O44">
        <v>0</v>
      </c>
      <c r="P44">
        <v>0</v>
      </c>
      <c r="Q44">
        <v>0</v>
      </c>
      <c r="R44">
        <v>0</v>
      </c>
    </row>
    <row r="45" spans="1:18">
      <c r="A45" t="s">
        <v>8806</v>
      </c>
      <c r="B45" t="s">
        <v>8804</v>
      </c>
      <c r="C45" t="s">
        <v>8807</v>
      </c>
      <c r="D45">
        <v>300206</v>
      </c>
      <c r="E45" t="str">
        <f t="shared" si="0"/>
        <v>Alawites</v>
      </c>
      <c r="F45">
        <f t="shared" si="1"/>
        <v>0.62537724096120662</v>
      </c>
      <c r="G45" s="30">
        <v>73268</v>
      </c>
      <c r="H45">
        <v>187742</v>
      </c>
      <c r="I45">
        <v>0</v>
      </c>
      <c r="J45">
        <v>0</v>
      </c>
      <c r="K45">
        <v>27211</v>
      </c>
      <c r="L45">
        <v>0</v>
      </c>
      <c r="M45">
        <v>11985</v>
      </c>
      <c r="N45">
        <v>0</v>
      </c>
      <c r="O45">
        <v>0</v>
      </c>
      <c r="P45">
        <v>0</v>
      </c>
      <c r="Q45">
        <v>0</v>
      </c>
      <c r="R45">
        <v>0</v>
      </c>
    </row>
    <row r="46" spans="1:18">
      <c r="A46" t="s">
        <v>8805</v>
      </c>
      <c r="B46" t="s">
        <v>8804</v>
      </c>
      <c r="C46" t="s">
        <v>8804</v>
      </c>
      <c r="D46">
        <v>806310</v>
      </c>
      <c r="E46" t="str">
        <f t="shared" si="0"/>
        <v>Alawites</v>
      </c>
      <c r="F46">
        <f t="shared" si="1"/>
        <v>0.56300430355570441</v>
      </c>
      <c r="G46" s="30">
        <v>214238</v>
      </c>
      <c r="H46">
        <v>453956</v>
      </c>
      <c r="I46">
        <v>3970</v>
      </c>
      <c r="J46">
        <v>35881</v>
      </c>
      <c r="K46">
        <v>29489</v>
      </c>
      <c r="L46">
        <v>0</v>
      </c>
      <c r="M46">
        <v>63905</v>
      </c>
      <c r="N46">
        <v>1624</v>
      </c>
      <c r="O46">
        <v>0</v>
      </c>
      <c r="P46">
        <v>3247</v>
      </c>
      <c r="Q46">
        <v>0</v>
      </c>
      <c r="R46">
        <v>0</v>
      </c>
    </row>
    <row r="47" spans="1:18">
      <c r="A47" t="s">
        <v>8868</v>
      </c>
      <c r="B47" t="s">
        <v>8866</v>
      </c>
      <c r="C47" t="s">
        <v>8869</v>
      </c>
      <c r="D47">
        <v>3624</v>
      </c>
      <c r="E47" t="str">
        <f t="shared" si="0"/>
        <v>Sunni Arabs</v>
      </c>
      <c r="F47">
        <f t="shared" si="1"/>
        <v>0.98013245033112584</v>
      </c>
      <c r="G47" s="30">
        <v>3552</v>
      </c>
      <c r="H47">
        <v>0</v>
      </c>
      <c r="I47">
        <v>0</v>
      </c>
      <c r="J47">
        <v>0</v>
      </c>
      <c r="K47">
        <v>72</v>
      </c>
      <c r="L47">
        <v>0</v>
      </c>
      <c r="M47">
        <v>0</v>
      </c>
      <c r="N47">
        <v>0</v>
      </c>
      <c r="O47">
        <v>0</v>
      </c>
      <c r="P47">
        <v>0</v>
      </c>
      <c r="Q47">
        <v>0</v>
      </c>
      <c r="R47">
        <v>0</v>
      </c>
    </row>
    <row r="48" spans="1:18">
      <c r="A48" t="s">
        <v>8867</v>
      </c>
      <c r="B48" t="s">
        <v>8866</v>
      </c>
      <c r="C48" t="s">
        <v>8866</v>
      </c>
      <c r="D48">
        <v>120376</v>
      </c>
      <c r="E48" t="str">
        <f t="shared" si="0"/>
        <v>Sunni Arabs</v>
      </c>
      <c r="F48">
        <f t="shared" si="1"/>
        <v>0.31499634478633615</v>
      </c>
      <c r="G48" s="30">
        <v>37918</v>
      </c>
      <c r="H48">
        <v>0</v>
      </c>
      <c r="I48">
        <v>0</v>
      </c>
      <c r="J48">
        <v>4213</v>
      </c>
      <c r="K48">
        <v>6019</v>
      </c>
      <c r="L48">
        <v>36113</v>
      </c>
      <c r="M48">
        <v>0</v>
      </c>
      <c r="N48">
        <v>0</v>
      </c>
      <c r="O48">
        <v>0</v>
      </c>
      <c r="P48">
        <v>0</v>
      </c>
      <c r="Q48">
        <v>36113</v>
      </c>
      <c r="R48">
        <v>0</v>
      </c>
    </row>
    <row r="49" spans="1:18">
      <c r="A49" t="s">
        <v>8768</v>
      </c>
      <c r="B49" t="s">
        <v>8764</v>
      </c>
      <c r="C49" t="s">
        <v>8769</v>
      </c>
      <c r="D49">
        <v>176951</v>
      </c>
      <c r="E49" t="str">
        <f t="shared" si="0"/>
        <v>Sunni Arabs</v>
      </c>
      <c r="F49">
        <f t="shared" si="1"/>
        <v>0.90890133426767861</v>
      </c>
      <c r="G49" s="30">
        <v>160831</v>
      </c>
      <c r="H49">
        <v>0</v>
      </c>
      <c r="I49">
        <v>0</v>
      </c>
      <c r="J49">
        <v>0</v>
      </c>
      <c r="K49">
        <v>1816</v>
      </c>
      <c r="L49">
        <v>0</v>
      </c>
      <c r="M49">
        <v>3150</v>
      </c>
      <c r="N49">
        <v>0</v>
      </c>
      <c r="O49">
        <v>11154</v>
      </c>
      <c r="P49">
        <v>0</v>
      </c>
      <c r="Q49">
        <v>0</v>
      </c>
      <c r="R49">
        <v>0</v>
      </c>
    </row>
    <row r="50" spans="1:18">
      <c r="A50" t="s">
        <v>8774</v>
      </c>
      <c r="B50" t="s">
        <v>8764</v>
      </c>
      <c r="C50" t="s">
        <v>8775</v>
      </c>
      <c r="D50">
        <v>118678</v>
      </c>
      <c r="E50" t="str">
        <f t="shared" si="0"/>
        <v>Sunni Arabs</v>
      </c>
      <c r="F50">
        <f t="shared" si="1"/>
        <v>0.79034867456478874</v>
      </c>
      <c r="G50" s="30">
        <v>93797</v>
      </c>
      <c r="H50">
        <v>0</v>
      </c>
      <c r="I50">
        <v>0</v>
      </c>
      <c r="J50">
        <v>0</v>
      </c>
      <c r="K50">
        <v>24881</v>
      </c>
      <c r="L50">
        <v>0</v>
      </c>
      <c r="M50">
        <v>0</v>
      </c>
      <c r="N50">
        <v>0</v>
      </c>
      <c r="O50">
        <v>0</v>
      </c>
      <c r="P50">
        <v>0</v>
      </c>
      <c r="Q50">
        <v>0</v>
      </c>
      <c r="R50">
        <v>0</v>
      </c>
    </row>
    <row r="51" spans="1:18">
      <c r="A51" t="s">
        <v>8770</v>
      </c>
      <c r="B51" t="s">
        <v>8764</v>
      </c>
      <c r="C51" t="s">
        <v>8771</v>
      </c>
      <c r="D51">
        <v>171987</v>
      </c>
      <c r="E51" t="str">
        <f t="shared" si="0"/>
        <v>Sunni Arabs</v>
      </c>
      <c r="F51">
        <f t="shared" si="1"/>
        <v>0.44032979236802783</v>
      </c>
      <c r="G51" s="30">
        <v>75731</v>
      </c>
      <c r="H51">
        <v>10112</v>
      </c>
      <c r="I51">
        <v>0</v>
      </c>
      <c r="J51">
        <v>0</v>
      </c>
      <c r="K51">
        <v>39543</v>
      </c>
      <c r="L51">
        <v>0</v>
      </c>
      <c r="M51">
        <v>10712</v>
      </c>
      <c r="N51">
        <v>12067</v>
      </c>
      <c r="O51">
        <v>23822</v>
      </c>
      <c r="P51">
        <v>0</v>
      </c>
      <c r="Q51">
        <v>0</v>
      </c>
      <c r="R51">
        <v>0</v>
      </c>
    </row>
    <row r="52" spans="1:18">
      <c r="A52" t="s">
        <v>8776</v>
      </c>
      <c r="B52" t="s">
        <v>8764</v>
      </c>
      <c r="C52" t="s">
        <v>8777</v>
      </c>
      <c r="D52">
        <v>156270</v>
      </c>
      <c r="E52" t="str">
        <f t="shared" si="0"/>
        <v>Shia Arabs</v>
      </c>
      <c r="F52">
        <f t="shared" si="1"/>
        <v>0.53659051641389899</v>
      </c>
      <c r="G52" s="30">
        <v>43542</v>
      </c>
      <c r="H52">
        <v>13925</v>
      </c>
      <c r="I52">
        <v>0</v>
      </c>
      <c r="J52">
        <v>0</v>
      </c>
      <c r="K52">
        <v>83853</v>
      </c>
      <c r="L52">
        <v>0</v>
      </c>
      <c r="M52">
        <v>5980</v>
      </c>
      <c r="N52">
        <v>8970</v>
      </c>
      <c r="O52">
        <v>0</v>
      </c>
      <c r="P52">
        <v>0</v>
      </c>
      <c r="Q52">
        <v>0</v>
      </c>
      <c r="R52">
        <v>0</v>
      </c>
    </row>
    <row r="53" spans="1:18">
      <c r="A53" t="s">
        <v>8780</v>
      </c>
      <c r="B53" t="s">
        <v>8764</v>
      </c>
      <c r="C53" t="s">
        <v>8781</v>
      </c>
      <c r="D53">
        <v>387124</v>
      </c>
      <c r="E53" t="str">
        <f t="shared" si="0"/>
        <v>Sunni Arabs</v>
      </c>
      <c r="F53">
        <f t="shared" si="1"/>
        <v>0.47946652752089769</v>
      </c>
      <c r="G53" s="30">
        <v>185613</v>
      </c>
      <c r="H53">
        <v>35021</v>
      </c>
      <c r="I53">
        <v>3094</v>
      </c>
      <c r="J53">
        <v>0</v>
      </c>
      <c r="K53">
        <v>75568</v>
      </c>
      <c r="L53">
        <v>36327</v>
      </c>
      <c r="M53">
        <v>20600</v>
      </c>
      <c r="N53">
        <v>30901</v>
      </c>
      <c r="O53">
        <v>0</v>
      </c>
      <c r="P53">
        <v>0</v>
      </c>
      <c r="Q53">
        <v>0</v>
      </c>
      <c r="R53">
        <v>0</v>
      </c>
    </row>
    <row r="54" spans="1:18">
      <c r="A54" t="s">
        <v>8766</v>
      </c>
      <c r="B54" t="s">
        <v>8764</v>
      </c>
      <c r="C54" t="s">
        <v>8767</v>
      </c>
      <c r="D54">
        <v>643402</v>
      </c>
      <c r="E54" t="str">
        <f t="shared" si="0"/>
        <v>Sunni Arabs</v>
      </c>
      <c r="F54">
        <f t="shared" si="1"/>
        <v>0.83583047612534622</v>
      </c>
      <c r="G54" s="30">
        <v>537775</v>
      </c>
      <c r="H54">
        <v>29913</v>
      </c>
      <c r="I54">
        <v>0</v>
      </c>
      <c r="J54">
        <v>0</v>
      </c>
      <c r="K54">
        <v>47206</v>
      </c>
      <c r="L54">
        <v>0</v>
      </c>
      <c r="M54">
        <v>22806</v>
      </c>
      <c r="N54">
        <v>5702</v>
      </c>
      <c r="O54">
        <v>0</v>
      </c>
      <c r="P54">
        <v>0</v>
      </c>
      <c r="Q54">
        <v>0</v>
      </c>
      <c r="R54">
        <v>0</v>
      </c>
    </row>
    <row r="55" spans="1:18">
      <c r="A55" t="s">
        <v>8778</v>
      </c>
      <c r="B55" t="s">
        <v>8764</v>
      </c>
      <c r="C55" t="s">
        <v>8779</v>
      </c>
      <c r="D55">
        <v>307438</v>
      </c>
      <c r="E55" t="str">
        <f t="shared" si="0"/>
        <v>Sunni Arabs</v>
      </c>
      <c r="F55">
        <f t="shared" si="1"/>
        <v>0.57585269225014479</v>
      </c>
      <c r="G55" s="30">
        <v>177039</v>
      </c>
      <c r="H55">
        <v>0</v>
      </c>
      <c r="I55">
        <v>0</v>
      </c>
      <c r="J55">
        <v>0</v>
      </c>
      <c r="K55">
        <v>11243</v>
      </c>
      <c r="L55">
        <v>91393</v>
      </c>
      <c r="M55">
        <v>7096</v>
      </c>
      <c r="N55">
        <v>10644</v>
      </c>
      <c r="O55">
        <v>0</v>
      </c>
      <c r="P55">
        <v>0</v>
      </c>
      <c r="Q55">
        <v>10023</v>
      </c>
      <c r="R55">
        <v>0</v>
      </c>
    </row>
    <row r="56" spans="1:18">
      <c r="A56" t="s">
        <v>8765</v>
      </c>
      <c r="B56" t="s">
        <v>8764</v>
      </c>
      <c r="C56" t="s">
        <v>8764</v>
      </c>
      <c r="D56">
        <v>1338395</v>
      </c>
      <c r="E56" t="str">
        <f t="shared" si="0"/>
        <v>Sunni Arabs</v>
      </c>
      <c r="F56">
        <f t="shared" si="1"/>
        <v>0.41184926721931864</v>
      </c>
      <c r="G56" s="30">
        <v>551217</v>
      </c>
      <c r="H56">
        <v>147069</v>
      </c>
      <c r="I56">
        <v>0</v>
      </c>
      <c r="J56">
        <v>0</v>
      </c>
      <c r="K56">
        <v>482581</v>
      </c>
      <c r="L56">
        <v>74599</v>
      </c>
      <c r="M56">
        <v>66343</v>
      </c>
      <c r="N56">
        <v>16586</v>
      </c>
      <c r="O56">
        <v>0</v>
      </c>
      <c r="P56">
        <v>0</v>
      </c>
      <c r="Q56">
        <v>0</v>
      </c>
      <c r="R56">
        <v>0</v>
      </c>
    </row>
    <row r="57" spans="1:18">
      <c r="A57" t="s">
        <v>8772</v>
      </c>
      <c r="B57" t="s">
        <v>8764</v>
      </c>
      <c r="C57" t="s">
        <v>8773</v>
      </c>
      <c r="D57">
        <v>71755</v>
      </c>
      <c r="E57" t="str">
        <f t="shared" si="0"/>
        <v>Shia Arabs</v>
      </c>
      <c r="F57">
        <f t="shared" si="1"/>
        <v>0.68752003344714652</v>
      </c>
      <c r="G57" s="30">
        <v>8694</v>
      </c>
      <c r="H57">
        <v>0</v>
      </c>
      <c r="I57">
        <v>0</v>
      </c>
      <c r="J57">
        <v>0</v>
      </c>
      <c r="K57">
        <v>49333</v>
      </c>
      <c r="L57">
        <v>0</v>
      </c>
      <c r="M57">
        <v>5441</v>
      </c>
      <c r="N57">
        <v>8287</v>
      </c>
      <c r="O57">
        <v>0</v>
      </c>
      <c r="P57">
        <v>0</v>
      </c>
      <c r="Q57">
        <v>0</v>
      </c>
      <c r="R57">
        <v>0</v>
      </c>
    </row>
    <row r="58" spans="1:18">
      <c r="A58" t="s">
        <v>8838</v>
      </c>
      <c r="B58" t="s">
        <v>8836</v>
      </c>
      <c r="C58" t="s">
        <v>8839</v>
      </c>
      <c r="D58">
        <v>158460</v>
      </c>
      <c r="E58" t="str">
        <f t="shared" si="0"/>
        <v>Alawites</v>
      </c>
      <c r="F58">
        <f t="shared" si="1"/>
        <v>0.43762463713239935</v>
      </c>
      <c r="G58" s="30">
        <v>34069</v>
      </c>
      <c r="H58">
        <v>69346</v>
      </c>
      <c r="I58">
        <v>0</v>
      </c>
      <c r="J58">
        <v>0</v>
      </c>
      <c r="K58">
        <v>13284</v>
      </c>
      <c r="L58">
        <v>0</v>
      </c>
      <c r="M58">
        <v>28711</v>
      </c>
      <c r="N58">
        <v>10830</v>
      </c>
      <c r="O58">
        <v>0</v>
      </c>
      <c r="P58">
        <v>2220</v>
      </c>
      <c r="Q58">
        <v>0</v>
      </c>
      <c r="R58">
        <v>0</v>
      </c>
    </row>
    <row r="59" spans="1:18">
      <c r="A59" t="s">
        <v>8842</v>
      </c>
      <c r="B59" t="s">
        <v>8836</v>
      </c>
      <c r="C59" t="s">
        <v>8843</v>
      </c>
      <c r="D59">
        <v>101892</v>
      </c>
      <c r="E59" t="str">
        <f t="shared" si="0"/>
        <v>Alawites</v>
      </c>
      <c r="F59">
        <f t="shared" si="1"/>
        <v>0.93838574176579126</v>
      </c>
      <c r="G59" s="30">
        <v>2469</v>
      </c>
      <c r="H59">
        <v>95614</v>
      </c>
      <c r="I59">
        <v>0</v>
      </c>
      <c r="J59">
        <v>0</v>
      </c>
      <c r="K59">
        <v>3809</v>
      </c>
      <c r="L59">
        <v>0</v>
      </c>
      <c r="M59">
        <v>0</v>
      </c>
      <c r="N59">
        <v>0</v>
      </c>
      <c r="O59">
        <v>0</v>
      </c>
      <c r="P59">
        <v>0</v>
      </c>
      <c r="Q59">
        <v>0</v>
      </c>
      <c r="R59">
        <v>0</v>
      </c>
    </row>
    <row r="60" spans="1:18">
      <c r="A60" t="s">
        <v>8846</v>
      </c>
      <c r="B60" t="s">
        <v>8836</v>
      </c>
      <c r="C60" t="s">
        <v>8847</v>
      </c>
      <c r="D60">
        <v>136215</v>
      </c>
      <c r="E60" t="str">
        <f t="shared" si="0"/>
        <v>Alawites</v>
      </c>
      <c r="F60">
        <f t="shared" si="1"/>
        <v>0.53469148038028114</v>
      </c>
      <c r="G60" s="30">
        <v>3275</v>
      </c>
      <c r="H60">
        <v>72833</v>
      </c>
      <c r="I60">
        <v>0</v>
      </c>
      <c r="J60">
        <v>0</v>
      </c>
      <c r="K60">
        <v>60107</v>
      </c>
      <c r="L60">
        <v>0</v>
      </c>
      <c r="M60">
        <v>0</v>
      </c>
      <c r="N60">
        <v>0</v>
      </c>
      <c r="O60">
        <v>0</v>
      </c>
      <c r="P60">
        <v>0</v>
      </c>
      <c r="Q60">
        <v>0</v>
      </c>
      <c r="R60">
        <v>0</v>
      </c>
    </row>
    <row r="61" spans="1:18">
      <c r="A61" t="s">
        <v>8840</v>
      </c>
      <c r="B61" t="s">
        <v>8836</v>
      </c>
      <c r="C61" t="s">
        <v>8841</v>
      </c>
      <c r="D61">
        <v>216609</v>
      </c>
      <c r="E61" t="str">
        <f t="shared" si="0"/>
        <v>Alawites</v>
      </c>
      <c r="F61">
        <f t="shared" si="1"/>
        <v>0.67728026074632175</v>
      </c>
      <c r="G61" s="30">
        <v>14395</v>
      </c>
      <c r="H61">
        <v>146705</v>
      </c>
      <c r="I61">
        <v>0</v>
      </c>
      <c r="J61">
        <v>0</v>
      </c>
      <c r="K61">
        <v>19550</v>
      </c>
      <c r="L61">
        <v>0</v>
      </c>
      <c r="M61">
        <v>26969</v>
      </c>
      <c r="N61">
        <v>8990</v>
      </c>
      <c r="O61">
        <v>0</v>
      </c>
      <c r="P61">
        <v>0</v>
      </c>
      <c r="Q61">
        <v>0</v>
      </c>
      <c r="R61">
        <v>0</v>
      </c>
    </row>
    <row r="62" spans="1:18">
      <c r="A62" t="s">
        <v>8844</v>
      </c>
      <c r="B62" t="s">
        <v>8836</v>
      </c>
      <c r="C62" t="s">
        <v>8845</v>
      </c>
      <c r="D62">
        <v>88529</v>
      </c>
      <c r="E62" t="str">
        <f t="shared" si="0"/>
        <v>Alawites</v>
      </c>
      <c r="F62">
        <f t="shared" si="1"/>
        <v>0.93838177320426075</v>
      </c>
      <c r="G62" s="30">
        <v>2145</v>
      </c>
      <c r="H62">
        <v>83074</v>
      </c>
      <c r="I62">
        <v>0</v>
      </c>
      <c r="J62">
        <v>0</v>
      </c>
      <c r="K62">
        <v>3310</v>
      </c>
      <c r="L62">
        <v>0</v>
      </c>
      <c r="M62">
        <v>0</v>
      </c>
      <c r="N62">
        <v>0</v>
      </c>
      <c r="O62">
        <v>0</v>
      </c>
      <c r="P62">
        <v>0</v>
      </c>
      <c r="Q62">
        <v>0</v>
      </c>
      <c r="R62">
        <v>0</v>
      </c>
    </row>
    <row r="63" spans="1:18">
      <c r="A63" t="s">
        <v>8837</v>
      </c>
      <c r="B63" t="s">
        <v>8836</v>
      </c>
      <c r="C63" t="s">
        <v>8836</v>
      </c>
      <c r="D63">
        <v>470295</v>
      </c>
      <c r="E63" t="str">
        <f t="shared" si="0"/>
        <v>Alawites</v>
      </c>
      <c r="F63">
        <f t="shared" si="1"/>
        <v>0.67546752570195301</v>
      </c>
      <c r="G63" s="30">
        <v>96007</v>
      </c>
      <c r="H63">
        <v>317669</v>
      </c>
      <c r="I63">
        <v>0</v>
      </c>
      <c r="J63">
        <v>0</v>
      </c>
      <c r="K63">
        <v>52299</v>
      </c>
      <c r="L63">
        <v>0</v>
      </c>
      <c r="M63">
        <v>3240</v>
      </c>
      <c r="N63">
        <v>1080</v>
      </c>
      <c r="O63">
        <v>0</v>
      </c>
      <c r="P63">
        <v>0</v>
      </c>
      <c r="Q63">
        <v>0</v>
      </c>
      <c r="R63">
        <v>0</v>
      </c>
    </row>
  </sheetData>
  <sortState xmlns:xlrd2="http://schemas.microsoft.com/office/spreadsheetml/2017/richdata2" ref="B2:R63">
    <sortCondition ref="B12:B63"/>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D4030-55B0-451C-81DC-3D5314377EC5}">
  <dimension ref="A1:Q102"/>
  <sheetViews>
    <sheetView workbookViewId="0">
      <selection sqref="A1:Q102"/>
    </sheetView>
  </sheetViews>
  <sheetFormatPr defaultRowHeight="14.4"/>
  <sheetData>
    <row r="1" spans="1:17" s="1" customFormat="1">
      <c r="A1" s="1" t="s">
        <v>4433</v>
      </c>
      <c r="B1" s="1" t="s">
        <v>8573</v>
      </c>
      <c r="C1" s="1" t="s">
        <v>6148</v>
      </c>
      <c r="D1" s="1" t="s">
        <v>8572</v>
      </c>
      <c r="E1" s="1" t="s">
        <v>6618</v>
      </c>
      <c r="F1" s="1" t="s">
        <v>6722</v>
      </c>
      <c r="G1" s="1" t="s">
        <v>8629</v>
      </c>
      <c r="H1" s="1" t="s">
        <v>8624</v>
      </c>
      <c r="I1" s="1" t="s">
        <v>8625</v>
      </c>
      <c r="J1" s="1" t="s">
        <v>8626</v>
      </c>
      <c r="K1" s="1" t="s">
        <v>62</v>
      </c>
      <c r="L1" s="1" t="s">
        <v>993</v>
      </c>
      <c r="M1" s="1" t="s">
        <v>8743</v>
      </c>
      <c r="N1" s="1" t="s">
        <v>72</v>
      </c>
      <c r="O1" s="1" t="s">
        <v>53</v>
      </c>
      <c r="P1" s="1" t="s">
        <v>16</v>
      </c>
      <c r="Q1" s="1" t="s">
        <v>5307</v>
      </c>
    </row>
    <row r="2" spans="1:17">
      <c r="A2" t="s">
        <v>8870</v>
      </c>
      <c r="B2" t="s">
        <v>8871</v>
      </c>
      <c r="C2" t="s">
        <v>8872</v>
      </c>
      <c r="D2">
        <v>620688</v>
      </c>
      <c r="E2" t="str">
        <f>INDEX($G$1:$R$1,MATCH(MAX(G2:R2),G2:R2,0))</f>
        <v>Sunni Arabs</v>
      </c>
      <c r="F2" s="32">
        <f t="shared" ref="F2:F33" si="0">MAX(G2:R2)/D2</f>
        <v>0.94999903333075553</v>
      </c>
      <c r="G2">
        <v>31035</v>
      </c>
      <c r="H2">
        <v>589653</v>
      </c>
      <c r="I2">
        <v>0</v>
      </c>
      <c r="J2">
        <v>0</v>
      </c>
      <c r="K2">
        <v>0</v>
      </c>
      <c r="L2">
        <v>0</v>
      </c>
      <c r="M2">
        <v>0</v>
      </c>
      <c r="N2">
        <v>0</v>
      </c>
      <c r="O2">
        <v>0</v>
      </c>
      <c r="P2">
        <v>0</v>
      </c>
      <c r="Q2">
        <v>0</v>
      </c>
    </row>
    <row r="3" spans="1:17">
      <c r="A3" t="s">
        <v>8873</v>
      </c>
      <c r="B3" t="s">
        <v>8871</v>
      </c>
      <c r="C3" t="s">
        <v>8874</v>
      </c>
      <c r="D3">
        <v>193606</v>
      </c>
      <c r="E3" t="str">
        <f t="shared" ref="E3:E66" si="1">INDEX($G$1:$R$1,MATCH(MAX(G3:R3),G3:R3,0))</f>
        <v>Sunni Arabs</v>
      </c>
      <c r="F3" s="32">
        <f t="shared" si="0"/>
        <v>1</v>
      </c>
      <c r="G3">
        <v>0</v>
      </c>
      <c r="H3">
        <v>193606</v>
      </c>
      <c r="I3">
        <v>0</v>
      </c>
      <c r="J3">
        <v>0</v>
      </c>
      <c r="K3">
        <v>0</v>
      </c>
      <c r="L3">
        <v>0</v>
      </c>
      <c r="M3">
        <v>0</v>
      </c>
      <c r="N3">
        <v>0</v>
      </c>
      <c r="O3">
        <v>0</v>
      </c>
      <c r="P3">
        <v>0</v>
      </c>
      <c r="Q3">
        <v>0</v>
      </c>
    </row>
    <row r="4" spans="1:17">
      <c r="A4" t="s">
        <v>8875</v>
      </c>
      <c r="B4" t="s">
        <v>8871</v>
      </c>
      <c r="C4" t="s">
        <v>8876</v>
      </c>
      <c r="D4">
        <v>690320</v>
      </c>
      <c r="E4" t="str">
        <f t="shared" si="1"/>
        <v>Sunni Arabs</v>
      </c>
      <c r="F4" s="32">
        <f t="shared" si="0"/>
        <v>0.9</v>
      </c>
      <c r="G4">
        <v>69032</v>
      </c>
      <c r="H4">
        <v>621288</v>
      </c>
      <c r="I4">
        <v>0</v>
      </c>
      <c r="J4">
        <v>0</v>
      </c>
      <c r="K4">
        <v>0</v>
      </c>
      <c r="L4">
        <v>0</v>
      </c>
      <c r="M4">
        <v>0</v>
      </c>
      <c r="N4">
        <v>0</v>
      </c>
      <c r="O4">
        <v>0</v>
      </c>
      <c r="P4">
        <v>0</v>
      </c>
      <c r="Q4">
        <v>0</v>
      </c>
    </row>
    <row r="5" spans="1:17">
      <c r="A5" t="s">
        <v>8877</v>
      </c>
      <c r="B5" t="s">
        <v>8871</v>
      </c>
      <c r="C5" t="s">
        <v>8878</v>
      </c>
      <c r="D5">
        <v>50824</v>
      </c>
      <c r="E5" t="str">
        <f t="shared" si="1"/>
        <v>Sunni Arabs</v>
      </c>
      <c r="F5" s="32">
        <f t="shared" si="0"/>
        <v>1</v>
      </c>
      <c r="G5">
        <v>0</v>
      </c>
      <c r="H5">
        <v>50824</v>
      </c>
      <c r="I5">
        <v>0</v>
      </c>
      <c r="J5">
        <v>0</v>
      </c>
      <c r="K5">
        <v>0</v>
      </c>
      <c r="L5">
        <v>0</v>
      </c>
      <c r="M5">
        <v>0</v>
      </c>
      <c r="N5">
        <v>0</v>
      </c>
      <c r="O5">
        <v>0</v>
      </c>
      <c r="P5">
        <v>0</v>
      </c>
      <c r="Q5">
        <v>0</v>
      </c>
    </row>
    <row r="6" spans="1:17">
      <c r="A6" t="s">
        <v>8879</v>
      </c>
      <c r="B6" t="s">
        <v>8871</v>
      </c>
      <c r="C6" t="s">
        <v>8880</v>
      </c>
      <c r="D6">
        <v>60001</v>
      </c>
      <c r="E6" t="str">
        <f t="shared" si="1"/>
        <v>Sunni Arabs</v>
      </c>
      <c r="F6" s="32">
        <f t="shared" si="0"/>
        <v>1</v>
      </c>
      <c r="G6">
        <v>0</v>
      </c>
      <c r="H6">
        <v>60001</v>
      </c>
      <c r="I6">
        <v>0</v>
      </c>
      <c r="J6">
        <v>0</v>
      </c>
      <c r="K6">
        <v>0</v>
      </c>
      <c r="L6">
        <v>0</v>
      </c>
      <c r="M6">
        <v>0</v>
      </c>
      <c r="N6">
        <v>0</v>
      </c>
      <c r="O6">
        <v>0</v>
      </c>
      <c r="P6">
        <v>0</v>
      </c>
      <c r="Q6">
        <v>0</v>
      </c>
    </row>
    <row r="7" spans="1:17">
      <c r="A7" t="s">
        <v>8881</v>
      </c>
      <c r="B7" t="s">
        <v>8871</v>
      </c>
      <c r="C7" t="s">
        <v>8882</v>
      </c>
      <c r="D7">
        <v>114213</v>
      </c>
      <c r="E7" t="str">
        <f t="shared" si="1"/>
        <v>Sunni Arabs</v>
      </c>
      <c r="F7" s="32">
        <f t="shared" si="0"/>
        <v>1</v>
      </c>
      <c r="G7">
        <v>0</v>
      </c>
      <c r="H7">
        <v>114213</v>
      </c>
      <c r="I7">
        <v>0</v>
      </c>
      <c r="J7">
        <v>0</v>
      </c>
      <c r="K7">
        <v>0</v>
      </c>
      <c r="L7">
        <v>0</v>
      </c>
      <c r="M7">
        <v>0</v>
      </c>
      <c r="N7">
        <v>0</v>
      </c>
      <c r="O7">
        <v>0</v>
      </c>
      <c r="P7">
        <v>0</v>
      </c>
      <c r="Q7">
        <v>0</v>
      </c>
    </row>
    <row r="8" spans="1:17">
      <c r="A8" t="s">
        <v>8883</v>
      </c>
      <c r="B8" t="s">
        <v>8871</v>
      </c>
      <c r="C8" t="s">
        <v>8884</v>
      </c>
      <c r="D8">
        <v>184513</v>
      </c>
      <c r="E8" t="str">
        <f t="shared" si="1"/>
        <v>Sunni Arabs</v>
      </c>
      <c r="F8" s="32">
        <f t="shared" si="0"/>
        <v>1</v>
      </c>
      <c r="G8">
        <v>0</v>
      </c>
      <c r="H8">
        <v>184513</v>
      </c>
      <c r="I8">
        <v>0</v>
      </c>
      <c r="J8">
        <v>0</v>
      </c>
      <c r="K8">
        <v>0</v>
      </c>
      <c r="L8">
        <v>0</v>
      </c>
      <c r="M8">
        <v>0</v>
      </c>
      <c r="N8">
        <v>0</v>
      </c>
      <c r="O8">
        <v>0</v>
      </c>
      <c r="P8">
        <v>0</v>
      </c>
      <c r="Q8">
        <v>0</v>
      </c>
    </row>
    <row r="9" spans="1:17">
      <c r="A9" t="s">
        <v>8885</v>
      </c>
      <c r="B9" t="s">
        <v>8886</v>
      </c>
      <c r="C9" t="s">
        <v>8887</v>
      </c>
      <c r="D9">
        <v>241667</v>
      </c>
      <c r="E9" t="str">
        <f t="shared" si="1"/>
        <v>Shia Arabs</v>
      </c>
      <c r="F9" s="32">
        <f t="shared" si="0"/>
        <v>1</v>
      </c>
      <c r="G9">
        <v>241667</v>
      </c>
      <c r="H9">
        <v>0</v>
      </c>
      <c r="I9">
        <v>0</v>
      </c>
      <c r="J9">
        <v>0</v>
      </c>
      <c r="K9">
        <v>0</v>
      </c>
      <c r="L9">
        <v>0</v>
      </c>
      <c r="M9">
        <v>0</v>
      </c>
      <c r="N9">
        <v>0</v>
      </c>
      <c r="O9">
        <v>0</v>
      </c>
      <c r="P9">
        <v>0</v>
      </c>
      <c r="Q9">
        <v>0</v>
      </c>
    </row>
    <row r="10" spans="1:17">
      <c r="A10" t="s">
        <v>8888</v>
      </c>
      <c r="B10" t="s">
        <v>8886</v>
      </c>
      <c r="C10" t="s">
        <v>8886</v>
      </c>
      <c r="D10">
        <v>1551785</v>
      </c>
      <c r="E10" t="str">
        <f t="shared" si="1"/>
        <v>Shia Arabs</v>
      </c>
      <c r="F10" s="32">
        <f t="shared" si="0"/>
        <v>0.99499930724939345</v>
      </c>
      <c r="G10">
        <v>1544025</v>
      </c>
      <c r="H10">
        <v>0</v>
      </c>
      <c r="I10">
        <v>0</v>
      </c>
      <c r="J10">
        <v>0</v>
      </c>
      <c r="K10">
        <v>0</v>
      </c>
      <c r="L10">
        <v>0</v>
      </c>
      <c r="M10">
        <v>0</v>
      </c>
      <c r="N10">
        <v>0</v>
      </c>
      <c r="O10">
        <v>3492</v>
      </c>
      <c r="P10">
        <v>1164</v>
      </c>
      <c r="Q10">
        <v>3104</v>
      </c>
    </row>
    <row r="11" spans="1:17">
      <c r="A11" t="s">
        <v>8889</v>
      </c>
      <c r="B11" t="s">
        <v>8886</v>
      </c>
      <c r="C11" t="s">
        <v>8890</v>
      </c>
      <c r="D11">
        <v>45651</v>
      </c>
      <c r="E11" t="str">
        <f t="shared" si="1"/>
        <v>Shia Arabs</v>
      </c>
      <c r="F11" s="32">
        <f t="shared" si="0"/>
        <v>1</v>
      </c>
      <c r="G11">
        <v>45651</v>
      </c>
      <c r="H11">
        <v>0</v>
      </c>
      <c r="I11">
        <v>0</v>
      </c>
      <c r="J11">
        <v>0</v>
      </c>
      <c r="K11">
        <v>0</v>
      </c>
      <c r="L11">
        <v>0</v>
      </c>
      <c r="M11">
        <v>0</v>
      </c>
      <c r="N11">
        <v>0</v>
      </c>
      <c r="O11">
        <v>0</v>
      </c>
      <c r="P11">
        <v>0</v>
      </c>
      <c r="Q11">
        <v>0</v>
      </c>
    </row>
    <row r="12" spans="1:17">
      <c r="A12" t="s">
        <v>8891</v>
      </c>
      <c r="B12" t="s">
        <v>8886</v>
      </c>
      <c r="C12" t="s">
        <v>8892</v>
      </c>
      <c r="D12">
        <v>253515</v>
      </c>
      <c r="E12" t="str">
        <f t="shared" si="1"/>
        <v>Shia Arabs</v>
      </c>
      <c r="F12" s="32">
        <f t="shared" si="0"/>
        <v>0.92000078890795411</v>
      </c>
      <c r="G12">
        <v>233234</v>
      </c>
      <c r="H12">
        <v>0</v>
      </c>
      <c r="I12">
        <v>0</v>
      </c>
      <c r="J12">
        <v>0</v>
      </c>
      <c r="K12">
        <v>0</v>
      </c>
      <c r="L12">
        <v>0</v>
      </c>
      <c r="M12">
        <v>0</v>
      </c>
      <c r="N12">
        <v>0</v>
      </c>
      <c r="O12">
        <v>0</v>
      </c>
      <c r="P12">
        <v>0</v>
      </c>
      <c r="Q12">
        <v>20281</v>
      </c>
    </row>
    <row r="13" spans="1:17">
      <c r="A13" t="s">
        <v>8893</v>
      </c>
      <c r="B13" t="s">
        <v>8886</v>
      </c>
      <c r="C13" t="s">
        <v>8894</v>
      </c>
      <c r="D13">
        <v>309085</v>
      </c>
      <c r="E13" t="str">
        <f t="shared" si="1"/>
        <v>Shia Arabs</v>
      </c>
      <c r="F13" s="32">
        <f t="shared" si="0"/>
        <v>1</v>
      </c>
      <c r="G13">
        <v>309085</v>
      </c>
      <c r="H13">
        <v>0</v>
      </c>
      <c r="I13">
        <v>0</v>
      </c>
      <c r="J13">
        <v>0</v>
      </c>
      <c r="K13">
        <v>0</v>
      </c>
      <c r="L13">
        <v>0</v>
      </c>
      <c r="M13">
        <v>0</v>
      </c>
      <c r="N13">
        <v>0</v>
      </c>
      <c r="O13">
        <v>0</v>
      </c>
      <c r="P13">
        <v>0</v>
      </c>
      <c r="Q13">
        <v>0</v>
      </c>
    </row>
    <row r="14" spans="1:17">
      <c r="A14" t="s">
        <v>8895</v>
      </c>
      <c r="B14" t="s">
        <v>8886</v>
      </c>
      <c r="C14" t="s">
        <v>8896</v>
      </c>
      <c r="D14">
        <v>552347</v>
      </c>
      <c r="E14" t="str">
        <f t="shared" si="1"/>
        <v>Shia Arabs</v>
      </c>
      <c r="F14" s="32">
        <f t="shared" si="0"/>
        <v>0.79999891372633503</v>
      </c>
      <c r="G14">
        <v>441877</v>
      </c>
      <c r="H14">
        <v>110470</v>
      </c>
      <c r="I14">
        <v>0</v>
      </c>
      <c r="J14">
        <v>0</v>
      </c>
      <c r="K14">
        <v>0</v>
      </c>
      <c r="L14">
        <v>0</v>
      </c>
      <c r="M14">
        <v>0</v>
      </c>
      <c r="N14">
        <v>0</v>
      </c>
      <c r="O14">
        <v>0</v>
      </c>
      <c r="P14">
        <v>0</v>
      </c>
      <c r="Q14">
        <v>0</v>
      </c>
    </row>
    <row r="15" spans="1:17">
      <c r="A15" t="s">
        <v>8897</v>
      </c>
      <c r="B15" t="s">
        <v>8886</v>
      </c>
      <c r="C15" t="s">
        <v>8898</v>
      </c>
      <c r="D15">
        <v>188399</v>
      </c>
      <c r="E15" t="str">
        <f>INDEX($G$1:$R$1,MATCH(MAX(G15:R15),G15:R15,0))</f>
        <v>Shia Arabs</v>
      </c>
      <c r="F15" s="32">
        <f t="shared" si="0"/>
        <v>1</v>
      </c>
      <c r="G15">
        <v>188399</v>
      </c>
      <c r="H15">
        <v>0</v>
      </c>
      <c r="I15">
        <v>0</v>
      </c>
      <c r="J15">
        <v>0</v>
      </c>
      <c r="K15">
        <v>0</v>
      </c>
      <c r="L15">
        <v>0</v>
      </c>
      <c r="M15">
        <v>0</v>
      </c>
      <c r="N15">
        <v>0</v>
      </c>
      <c r="O15">
        <v>0</v>
      </c>
      <c r="P15">
        <v>0</v>
      </c>
      <c r="Q15">
        <v>0</v>
      </c>
    </row>
    <row r="16" spans="1:17">
      <c r="A16" t="s">
        <v>8899</v>
      </c>
      <c r="B16" t="s">
        <v>8900</v>
      </c>
      <c r="C16" t="s">
        <v>8901</v>
      </c>
      <c r="D16">
        <v>120822</v>
      </c>
      <c r="E16" t="str">
        <f t="shared" si="1"/>
        <v>Shia Arabs</v>
      </c>
      <c r="F16" s="32">
        <f t="shared" si="0"/>
        <v>1</v>
      </c>
      <c r="G16">
        <v>120822</v>
      </c>
      <c r="H16">
        <v>0</v>
      </c>
      <c r="I16">
        <v>0</v>
      </c>
      <c r="J16">
        <v>0</v>
      </c>
      <c r="K16">
        <v>0</v>
      </c>
      <c r="L16">
        <v>0</v>
      </c>
      <c r="M16">
        <v>0</v>
      </c>
      <c r="N16">
        <v>0</v>
      </c>
      <c r="O16">
        <v>0</v>
      </c>
      <c r="P16">
        <v>0</v>
      </c>
      <c r="Q16">
        <v>0</v>
      </c>
    </row>
    <row r="17" spans="1:17">
      <c r="A17" t="s">
        <v>8902</v>
      </c>
      <c r="B17" t="s">
        <v>8900</v>
      </c>
      <c r="C17" t="s">
        <v>8903</v>
      </c>
      <c r="D17">
        <v>370484</v>
      </c>
      <c r="E17" t="str">
        <f t="shared" si="1"/>
        <v>Shia Arabs</v>
      </c>
      <c r="F17" s="32">
        <f t="shared" si="0"/>
        <v>1</v>
      </c>
      <c r="G17">
        <v>370484</v>
      </c>
      <c r="H17">
        <v>0</v>
      </c>
      <c r="I17">
        <v>0</v>
      </c>
      <c r="J17">
        <v>0</v>
      </c>
      <c r="K17">
        <v>0</v>
      </c>
      <c r="L17">
        <v>0</v>
      </c>
      <c r="M17">
        <v>0</v>
      </c>
      <c r="N17">
        <v>0</v>
      </c>
      <c r="O17">
        <v>0</v>
      </c>
      <c r="P17">
        <v>0</v>
      </c>
      <c r="Q17">
        <v>0</v>
      </c>
    </row>
    <row r="18" spans="1:17">
      <c r="A18" t="s">
        <v>8904</v>
      </c>
      <c r="B18" t="s">
        <v>8900</v>
      </c>
      <c r="C18" t="s">
        <v>8905</v>
      </c>
      <c r="D18">
        <v>11960</v>
      </c>
      <c r="E18" t="str">
        <f t="shared" si="1"/>
        <v>Shia Arabs</v>
      </c>
      <c r="F18" s="32">
        <f t="shared" si="0"/>
        <v>1</v>
      </c>
      <c r="G18">
        <v>11960</v>
      </c>
      <c r="H18">
        <v>0</v>
      </c>
      <c r="I18">
        <v>0</v>
      </c>
      <c r="J18">
        <v>0</v>
      </c>
      <c r="K18">
        <v>0</v>
      </c>
      <c r="L18">
        <v>0</v>
      </c>
      <c r="M18">
        <v>0</v>
      </c>
      <c r="N18">
        <v>0</v>
      </c>
      <c r="O18">
        <v>0</v>
      </c>
      <c r="P18">
        <v>0</v>
      </c>
      <c r="Q18">
        <v>0</v>
      </c>
    </row>
    <row r="19" spans="1:17">
      <c r="A19" t="s">
        <v>8906</v>
      </c>
      <c r="B19" t="s">
        <v>8900</v>
      </c>
      <c r="C19" t="s">
        <v>8907</v>
      </c>
      <c r="D19">
        <v>376608</v>
      </c>
      <c r="E19" t="str">
        <f t="shared" si="1"/>
        <v>Shia Arabs</v>
      </c>
      <c r="F19" s="32">
        <f t="shared" si="0"/>
        <v>0.98000042484493155</v>
      </c>
      <c r="G19">
        <v>369076</v>
      </c>
      <c r="H19">
        <v>7532</v>
      </c>
      <c r="I19">
        <v>0</v>
      </c>
      <c r="J19">
        <v>0</v>
      </c>
      <c r="K19">
        <v>0</v>
      </c>
      <c r="L19">
        <v>0</v>
      </c>
      <c r="M19">
        <v>0</v>
      </c>
      <c r="N19">
        <v>0</v>
      </c>
      <c r="O19">
        <v>0</v>
      </c>
      <c r="P19">
        <v>0</v>
      </c>
      <c r="Q19">
        <v>0</v>
      </c>
    </row>
    <row r="20" spans="1:17">
      <c r="A20" t="s">
        <v>8908</v>
      </c>
      <c r="B20" t="s">
        <v>8909</v>
      </c>
      <c r="C20" t="s">
        <v>8910</v>
      </c>
      <c r="D20">
        <v>397123</v>
      </c>
      <c r="E20" t="str">
        <f t="shared" si="1"/>
        <v>Shia Arabs</v>
      </c>
      <c r="F20" s="32">
        <f t="shared" si="0"/>
        <v>1</v>
      </c>
      <c r="G20">
        <v>397123</v>
      </c>
      <c r="H20">
        <v>0</v>
      </c>
      <c r="I20">
        <v>0</v>
      </c>
      <c r="J20">
        <v>0</v>
      </c>
      <c r="K20">
        <v>0</v>
      </c>
      <c r="L20">
        <v>0</v>
      </c>
      <c r="M20">
        <v>0</v>
      </c>
      <c r="N20">
        <v>0</v>
      </c>
      <c r="O20">
        <v>0</v>
      </c>
      <c r="P20">
        <v>0</v>
      </c>
      <c r="Q20">
        <v>0</v>
      </c>
    </row>
    <row r="21" spans="1:17">
      <c r="A21" t="s">
        <v>8911</v>
      </c>
      <c r="B21" t="s">
        <v>8909</v>
      </c>
      <c r="C21" t="s">
        <v>8912</v>
      </c>
      <c r="D21">
        <v>295372</v>
      </c>
      <c r="E21" t="str">
        <f t="shared" si="1"/>
        <v>Shia Arabs</v>
      </c>
      <c r="F21" s="32">
        <f t="shared" si="0"/>
        <v>1</v>
      </c>
      <c r="G21">
        <v>295372</v>
      </c>
      <c r="H21">
        <v>0</v>
      </c>
      <c r="I21">
        <v>0</v>
      </c>
      <c r="J21">
        <v>0</v>
      </c>
      <c r="K21">
        <v>0</v>
      </c>
      <c r="L21">
        <v>0</v>
      </c>
      <c r="M21">
        <v>0</v>
      </c>
      <c r="N21">
        <v>0</v>
      </c>
      <c r="O21">
        <v>0</v>
      </c>
      <c r="P21">
        <v>0</v>
      </c>
      <c r="Q21">
        <v>0</v>
      </c>
    </row>
    <row r="22" spans="1:17">
      <c r="A22" t="s">
        <v>8913</v>
      </c>
      <c r="B22" t="s">
        <v>8909</v>
      </c>
      <c r="C22" t="s">
        <v>8909</v>
      </c>
      <c r="D22">
        <v>897466</v>
      </c>
      <c r="E22" t="str">
        <f t="shared" si="1"/>
        <v>Shia Arabs</v>
      </c>
      <c r="F22" s="32">
        <f t="shared" si="0"/>
        <v>1</v>
      </c>
      <c r="G22">
        <v>897466</v>
      </c>
      <c r="H22">
        <v>0</v>
      </c>
      <c r="I22">
        <v>0</v>
      </c>
      <c r="J22">
        <v>0</v>
      </c>
      <c r="K22">
        <v>0</v>
      </c>
      <c r="L22">
        <v>0</v>
      </c>
      <c r="M22">
        <v>0</v>
      </c>
      <c r="N22">
        <v>0</v>
      </c>
      <c r="O22">
        <v>0</v>
      </c>
      <c r="P22">
        <v>0</v>
      </c>
      <c r="Q22">
        <v>0</v>
      </c>
    </row>
    <row r="23" spans="1:17">
      <c r="A23" t="s">
        <v>8914</v>
      </c>
      <c r="B23" t="s">
        <v>8915</v>
      </c>
      <c r="C23" t="s">
        <v>8916</v>
      </c>
      <c r="D23">
        <v>194982</v>
      </c>
      <c r="E23" t="str">
        <f t="shared" si="1"/>
        <v>Shia Arabs</v>
      </c>
      <c r="F23" s="32">
        <f t="shared" si="0"/>
        <v>1</v>
      </c>
      <c r="G23">
        <v>194982</v>
      </c>
      <c r="H23">
        <v>0</v>
      </c>
      <c r="I23">
        <v>0</v>
      </c>
      <c r="J23">
        <v>0</v>
      </c>
      <c r="K23">
        <v>0</v>
      </c>
      <c r="L23">
        <v>0</v>
      </c>
      <c r="M23">
        <v>0</v>
      </c>
      <c r="N23">
        <v>0</v>
      </c>
      <c r="O23">
        <v>0</v>
      </c>
      <c r="P23">
        <v>0</v>
      </c>
      <c r="Q23">
        <v>0</v>
      </c>
    </row>
    <row r="24" spans="1:17">
      <c r="A24" t="s">
        <v>8917</v>
      </c>
      <c r="B24" t="s">
        <v>8915</v>
      </c>
      <c r="C24" t="s">
        <v>8918</v>
      </c>
      <c r="D24">
        <v>650869</v>
      </c>
      <c r="E24" t="str">
        <f t="shared" si="1"/>
        <v>Shia Arabs</v>
      </c>
      <c r="F24" s="32">
        <f t="shared" si="0"/>
        <v>1</v>
      </c>
      <c r="G24">
        <v>650869</v>
      </c>
      <c r="H24">
        <v>0</v>
      </c>
      <c r="I24">
        <v>0</v>
      </c>
      <c r="J24">
        <v>0</v>
      </c>
      <c r="K24">
        <v>0</v>
      </c>
      <c r="L24">
        <v>0</v>
      </c>
      <c r="M24">
        <v>0</v>
      </c>
      <c r="N24">
        <v>0</v>
      </c>
      <c r="O24">
        <v>0</v>
      </c>
      <c r="P24">
        <v>0</v>
      </c>
      <c r="Q24">
        <v>0</v>
      </c>
    </row>
    <row r="25" spans="1:17">
      <c r="A25" t="s">
        <v>8919</v>
      </c>
      <c r="B25" t="s">
        <v>8915</v>
      </c>
      <c r="C25" t="s">
        <v>8920</v>
      </c>
      <c r="D25">
        <v>253824</v>
      </c>
      <c r="E25" t="str">
        <f t="shared" si="1"/>
        <v>Shia Arabs</v>
      </c>
      <c r="F25" s="32">
        <f t="shared" si="0"/>
        <v>1</v>
      </c>
      <c r="G25">
        <v>253824</v>
      </c>
      <c r="H25">
        <v>0</v>
      </c>
      <c r="I25">
        <v>0</v>
      </c>
      <c r="J25">
        <v>0</v>
      </c>
      <c r="K25">
        <v>0</v>
      </c>
      <c r="L25">
        <v>0</v>
      </c>
      <c r="M25">
        <v>0</v>
      </c>
      <c r="N25">
        <v>0</v>
      </c>
      <c r="O25">
        <v>0</v>
      </c>
      <c r="P25">
        <v>0</v>
      </c>
      <c r="Q25">
        <v>0</v>
      </c>
    </row>
    <row r="26" spans="1:17">
      <c r="A26" t="s">
        <v>8921</v>
      </c>
      <c r="B26" t="s">
        <v>8915</v>
      </c>
      <c r="C26" t="s">
        <v>8922</v>
      </c>
      <c r="D26">
        <v>295210</v>
      </c>
      <c r="E26" t="str">
        <f t="shared" si="1"/>
        <v>Shia Arabs</v>
      </c>
      <c r="F26" s="32">
        <f t="shared" si="0"/>
        <v>1</v>
      </c>
      <c r="G26">
        <v>295210</v>
      </c>
      <c r="H26">
        <v>0</v>
      </c>
      <c r="I26">
        <v>0</v>
      </c>
      <c r="J26">
        <v>0</v>
      </c>
      <c r="K26">
        <v>0</v>
      </c>
      <c r="L26">
        <v>0</v>
      </c>
      <c r="M26">
        <v>0</v>
      </c>
      <c r="N26">
        <v>0</v>
      </c>
      <c r="O26">
        <v>0</v>
      </c>
      <c r="P26">
        <v>0</v>
      </c>
      <c r="Q26">
        <v>0</v>
      </c>
    </row>
    <row r="27" spans="1:17">
      <c r="A27" t="s">
        <v>8923</v>
      </c>
      <c r="B27" t="s">
        <v>8924</v>
      </c>
      <c r="C27" t="s">
        <v>8924</v>
      </c>
      <c r="D27">
        <v>960628</v>
      </c>
      <c r="E27" t="str">
        <f t="shared" si="1"/>
        <v>Kurds</v>
      </c>
      <c r="F27" s="32">
        <f t="shared" si="0"/>
        <v>1</v>
      </c>
      <c r="G27">
        <v>0</v>
      </c>
      <c r="H27">
        <v>0</v>
      </c>
      <c r="I27">
        <v>0</v>
      </c>
      <c r="J27">
        <v>0</v>
      </c>
      <c r="K27">
        <v>960628</v>
      </c>
      <c r="L27">
        <v>0</v>
      </c>
      <c r="M27">
        <v>0</v>
      </c>
      <c r="N27">
        <v>0</v>
      </c>
      <c r="O27">
        <v>0</v>
      </c>
      <c r="P27">
        <v>0</v>
      </c>
      <c r="Q27">
        <v>0</v>
      </c>
    </row>
    <row r="28" spans="1:17">
      <c r="A28" t="s">
        <v>8925</v>
      </c>
      <c r="B28" t="s">
        <v>8924</v>
      </c>
      <c r="C28" t="s">
        <v>8926</v>
      </c>
      <c r="D28">
        <v>183494</v>
      </c>
      <c r="E28" t="str">
        <f t="shared" si="1"/>
        <v>Kurds</v>
      </c>
      <c r="F28" s="32">
        <f t="shared" si="0"/>
        <v>1</v>
      </c>
      <c r="G28">
        <v>0</v>
      </c>
      <c r="H28">
        <v>0</v>
      </c>
      <c r="I28">
        <v>0</v>
      </c>
      <c r="J28">
        <v>0</v>
      </c>
      <c r="K28">
        <v>183494</v>
      </c>
      <c r="L28">
        <v>0</v>
      </c>
      <c r="M28">
        <v>0</v>
      </c>
      <c r="N28">
        <v>0</v>
      </c>
      <c r="O28">
        <v>0</v>
      </c>
      <c r="P28">
        <v>0</v>
      </c>
      <c r="Q28">
        <v>0</v>
      </c>
    </row>
    <row r="29" spans="1:17">
      <c r="A29" t="s">
        <v>8927</v>
      </c>
      <c r="B29" t="s">
        <v>8924</v>
      </c>
      <c r="C29" t="s">
        <v>8928</v>
      </c>
      <c r="D29">
        <v>128653</v>
      </c>
      <c r="E29" t="str">
        <f t="shared" si="1"/>
        <v>Kurds</v>
      </c>
      <c r="F29" s="32">
        <f t="shared" si="0"/>
        <v>1</v>
      </c>
      <c r="G29">
        <v>0</v>
      </c>
      <c r="H29">
        <v>0</v>
      </c>
      <c r="I29">
        <v>0</v>
      </c>
      <c r="J29">
        <v>0</v>
      </c>
      <c r="K29">
        <v>128653</v>
      </c>
      <c r="L29">
        <v>0</v>
      </c>
      <c r="M29">
        <v>0</v>
      </c>
      <c r="N29">
        <v>0</v>
      </c>
      <c r="O29">
        <v>0</v>
      </c>
      <c r="P29">
        <v>0</v>
      </c>
      <c r="Q29">
        <v>0</v>
      </c>
    </row>
    <row r="30" spans="1:17">
      <c r="A30" t="s">
        <v>8929</v>
      </c>
      <c r="B30" t="s">
        <v>8924</v>
      </c>
      <c r="C30" t="s">
        <v>8930</v>
      </c>
      <c r="D30">
        <v>68776</v>
      </c>
      <c r="E30" t="str">
        <f t="shared" si="1"/>
        <v>Kurds</v>
      </c>
      <c r="F30" s="32">
        <f t="shared" si="0"/>
        <v>1</v>
      </c>
      <c r="G30">
        <v>0</v>
      </c>
      <c r="H30">
        <v>0</v>
      </c>
      <c r="I30">
        <v>0</v>
      </c>
      <c r="J30">
        <v>0</v>
      </c>
      <c r="K30">
        <v>68776</v>
      </c>
      <c r="L30">
        <v>0</v>
      </c>
      <c r="M30">
        <v>0</v>
      </c>
      <c r="N30">
        <v>0</v>
      </c>
      <c r="O30">
        <v>0</v>
      </c>
      <c r="P30">
        <v>0</v>
      </c>
      <c r="Q30">
        <v>0</v>
      </c>
    </row>
    <row r="31" spans="1:17">
      <c r="A31" t="s">
        <v>8931</v>
      </c>
      <c r="B31" t="s">
        <v>8924</v>
      </c>
      <c r="C31" t="s">
        <v>8932</v>
      </c>
      <c r="D31">
        <v>210686</v>
      </c>
      <c r="E31" t="str">
        <f t="shared" si="1"/>
        <v>Kurds</v>
      </c>
      <c r="F31" s="32">
        <f t="shared" si="0"/>
        <v>1</v>
      </c>
      <c r="G31">
        <v>0</v>
      </c>
      <c r="H31">
        <v>0</v>
      </c>
      <c r="I31">
        <v>0</v>
      </c>
      <c r="J31">
        <v>0</v>
      </c>
      <c r="K31">
        <v>210686</v>
      </c>
      <c r="L31">
        <v>0</v>
      </c>
      <c r="M31">
        <v>0</v>
      </c>
      <c r="N31">
        <v>0</v>
      </c>
      <c r="O31">
        <v>0</v>
      </c>
      <c r="P31">
        <v>0</v>
      </c>
      <c r="Q31">
        <v>0</v>
      </c>
    </row>
    <row r="32" spans="1:17">
      <c r="A32" t="s">
        <v>8933</v>
      </c>
      <c r="B32" t="s">
        <v>8924</v>
      </c>
      <c r="C32" t="s">
        <v>8934</v>
      </c>
      <c r="D32">
        <v>216919</v>
      </c>
      <c r="E32" t="str">
        <f t="shared" si="1"/>
        <v>Kurds</v>
      </c>
      <c r="F32" s="32">
        <f t="shared" si="0"/>
        <v>1</v>
      </c>
      <c r="G32">
        <v>0</v>
      </c>
      <c r="H32">
        <v>0</v>
      </c>
      <c r="I32">
        <v>0</v>
      </c>
      <c r="J32">
        <v>0</v>
      </c>
      <c r="K32">
        <v>216919</v>
      </c>
      <c r="L32">
        <v>0</v>
      </c>
      <c r="M32">
        <v>0</v>
      </c>
      <c r="N32">
        <v>0</v>
      </c>
      <c r="O32">
        <v>0</v>
      </c>
      <c r="P32">
        <v>0</v>
      </c>
      <c r="Q32">
        <v>0</v>
      </c>
    </row>
    <row r="33" spans="1:17">
      <c r="A33" t="s">
        <v>8935</v>
      </c>
      <c r="B33" t="s">
        <v>8924</v>
      </c>
      <c r="C33" t="s">
        <v>8936</v>
      </c>
      <c r="D33">
        <v>49986</v>
      </c>
      <c r="E33" t="str">
        <f t="shared" si="1"/>
        <v>Kurds</v>
      </c>
      <c r="F33" s="32">
        <f t="shared" si="0"/>
        <v>1</v>
      </c>
      <c r="G33">
        <v>0</v>
      </c>
      <c r="H33">
        <v>0</v>
      </c>
      <c r="I33">
        <v>0</v>
      </c>
      <c r="J33">
        <v>0</v>
      </c>
      <c r="K33">
        <v>49986</v>
      </c>
      <c r="L33">
        <v>0</v>
      </c>
      <c r="M33">
        <v>0</v>
      </c>
      <c r="N33">
        <v>0</v>
      </c>
      <c r="O33">
        <v>0</v>
      </c>
      <c r="P33">
        <v>0</v>
      </c>
      <c r="Q33">
        <v>0</v>
      </c>
    </row>
    <row r="34" spans="1:17">
      <c r="A34" t="s">
        <v>8937</v>
      </c>
      <c r="B34" t="s">
        <v>8924</v>
      </c>
      <c r="C34" t="s">
        <v>8938</v>
      </c>
      <c r="D34">
        <v>141306</v>
      </c>
      <c r="E34" t="str">
        <f t="shared" si="1"/>
        <v>Kurds</v>
      </c>
      <c r="F34" s="32">
        <f t="shared" ref="F34:F65" si="2">MAX(G34:R34)/D34</f>
        <v>1</v>
      </c>
      <c r="G34">
        <v>0</v>
      </c>
      <c r="H34">
        <v>0</v>
      </c>
      <c r="I34">
        <v>0</v>
      </c>
      <c r="J34">
        <v>0</v>
      </c>
      <c r="K34">
        <v>141306</v>
      </c>
      <c r="L34">
        <v>0</v>
      </c>
      <c r="M34">
        <v>0</v>
      </c>
      <c r="N34">
        <v>0</v>
      </c>
      <c r="O34">
        <v>0</v>
      </c>
      <c r="P34">
        <v>0</v>
      </c>
      <c r="Q34">
        <v>0</v>
      </c>
    </row>
    <row r="35" spans="1:17">
      <c r="A35" t="s">
        <v>8939</v>
      </c>
      <c r="B35" t="s">
        <v>8924</v>
      </c>
      <c r="C35" t="s">
        <v>8940</v>
      </c>
      <c r="D35">
        <v>264390</v>
      </c>
      <c r="E35" t="str">
        <f t="shared" si="1"/>
        <v>Kurds</v>
      </c>
      <c r="F35" s="32">
        <f t="shared" si="2"/>
        <v>1</v>
      </c>
      <c r="G35">
        <v>0</v>
      </c>
      <c r="H35">
        <v>0</v>
      </c>
      <c r="I35">
        <v>0</v>
      </c>
      <c r="J35">
        <v>0</v>
      </c>
      <c r="K35">
        <v>264390</v>
      </c>
      <c r="L35">
        <v>0</v>
      </c>
      <c r="M35">
        <v>0</v>
      </c>
      <c r="N35">
        <v>0</v>
      </c>
      <c r="O35">
        <v>0</v>
      </c>
      <c r="P35">
        <v>0</v>
      </c>
      <c r="Q35">
        <v>0</v>
      </c>
    </row>
    <row r="36" spans="1:17">
      <c r="A36" t="s">
        <v>8941</v>
      </c>
      <c r="B36" t="s">
        <v>8924</v>
      </c>
      <c r="C36" t="s">
        <v>8942</v>
      </c>
      <c r="D36">
        <v>38071</v>
      </c>
      <c r="E36" t="str">
        <f t="shared" si="1"/>
        <v>Kurds</v>
      </c>
      <c r="F36" s="32">
        <f t="shared" si="2"/>
        <v>1</v>
      </c>
      <c r="G36">
        <v>0</v>
      </c>
      <c r="H36">
        <v>0</v>
      </c>
      <c r="I36">
        <v>0</v>
      </c>
      <c r="J36">
        <v>0</v>
      </c>
      <c r="K36">
        <v>38071</v>
      </c>
      <c r="L36">
        <v>0</v>
      </c>
      <c r="M36">
        <v>0</v>
      </c>
      <c r="N36">
        <v>0</v>
      </c>
      <c r="O36">
        <v>0</v>
      </c>
      <c r="P36">
        <v>0</v>
      </c>
      <c r="Q36">
        <v>0</v>
      </c>
    </row>
    <row r="37" spans="1:17">
      <c r="A37" t="s">
        <v>8943</v>
      </c>
      <c r="B37" t="s">
        <v>8944</v>
      </c>
      <c r="C37" t="s">
        <v>8945</v>
      </c>
      <c r="D37">
        <v>514428</v>
      </c>
      <c r="E37" t="str">
        <f t="shared" si="1"/>
        <v>Shia Arabs</v>
      </c>
      <c r="F37" s="32">
        <f t="shared" si="2"/>
        <v>1</v>
      </c>
      <c r="G37">
        <v>514428</v>
      </c>
      <c r="H37">
        <v>0</v>
      </c>
      <c r="I37">
        <v>0</v>
      </c>
      <c r="J37">
        <v>0</v>
      </c>
      <c r="K37">
        <v>0</v>
      </c>
      <c r="L37">
        <v>0</v>
      </c>
      <c r="M37">
        <v>0</v>
      </c>
      <c r="N37">
        <v>0</v>
      </c>
      <c r="O37">
        <v>0</v>
      </c>
      <c r="P37">
        <v>0</v>
      </c>
      <c r="Q37">
        <v>0</v>
      </c>
    </row>
    <row r="38" spans="1:17">
      <c r="A38" t="s">
        <v>8946</v>
      </c>
      <c r="B38" t="s">
        <v>8944</v>
      </c>
      <c r="C38" t="s">
        <v>8947</v>
      </c>
      <c r="D38">
        <v>908941</v>
      </c>
      <c r="E38" t="str">
        <f t="shared" si="1"/>
        <v>Shia Arabs</v>
      </c>
      <c r="F38" s="32">
        <f t="shared" si="2"/>
        <v>1</v>
      </c>
      <c r="G38">
        <v>908941</v>
      </c>
      <c r="H38">
        <v>0</v>
      </c>
      <c r="I38">
        <v>0</v>
      </c>
      <c r="J38">
        <v>0</v>
      </c>
      <c r="K38">
        <v>0</v>
      </c>
      <c r="L38">
        <v>0</v>
      </c>
      <c r="M38">
        <v>0</v>
      </c>
      <c r="N38">
        <v>0</v>
      </c>
      <c r="O38">
        <v>0</v>
      </c>
      <c r="P38">
        <v>0</v>
      </c>
      <c r="Q38">
        <v>0</v>
      </c>
    </row>
    <row r="39" spans="1:17">
      <c r="A39" t="s">
        <v>8948</v>
      </c>
      <c r="B39" t="s">
        <v>8944</v>
      </c>
      <c r="C39" t="s">
        <v>8949</v>
      </c>
      <c r="D39">
        <v>382585</v>
      </c>
      <c r="E39" t="str">
        <f t="shared" si="1"/>
        <v>Shia Arabs</v>
      </c>
      <c r="F39" s="32">
        <f t="shared" si="2"/>
        <v>0.94000026137982406</v>
      </c>
      <c r="G39">
        <v>359630</v>
      </c>
      <c r="H39">
        <v>22955</v>
      </c>
      <c r="I39">
        <v>0</v>
      </c>
      <c r="J39">
        <v>0</v>
      </c>
      <c r="K39">
        <v>0</v>
      </c>
      <c r="L39">
        <v>0</v>
      </c>
      <c r="M39">
        <v>0</v>
      </c>
      <c r="N39">
        <v>0</v>
      </c>
      <c r="O39">
        <v>0</v>
      </c>
      <c r="P39">
        <v>0</v>
      </c>
      <c r="Q39">
        <v>0</v>
      </c>
    </row>
    <row r="40" spans="1:17">
      <c r="A40" t="s">
        <v>8950</v>
      </c>
      <c r="B40" t="s">
        <v>8944</v>
      </c>
      <c r="C40" t="s">
        <v>8951</v>
      </c>
      <c r="D40">
        <v>425182</v>
      </c>
      <c r="E40" t="str">
        <f t="shared" si="1"/>
        <v>Shia Arabs</v>
      </c>
      <c r="F40" s="32">
        <f t="shared" si="2"/>
        <v>0.90000047038679909</v>
      </c>
      <c r="G40">
        <v>382664</v>
      </c>
      <c r="H40">
        <v>42518</v>
      </c>
      <c r="I40">
        <v>0</v>
      </c>
      <c r="J40">
        <v>0</v>
      </c>
      <c r="K40">
        <v>0</v>
      </c>
      <c r="L40">
        <v>0</v>
      </c>
      <c r="M40">
        <v>0</v>
      </c>
      <c r="N40">
        <v>0</v>
      </c>
      <c r="O40">
        <v>0</v>
      </c>
      <c r="P40">
        <v>0</v>
      </c>
      <c r="Q40">
        <v>0</v>
      </c>
    </row>
    <row r="41" spans="1:17">
      <c r="A41" t="s">
        <v>8952</v>
      </c>
      <c r="B41" t="s">
        <v>8953</v>
      </c>
      <c r="C41" t="s">
        <v>8954</v>
      </c>
      <c r="D41">
        <v>1299213</v>
      </c>
      <c r="E41" t="str">
        <f t="shared" si="1"/>
        <v>Shia Arabs</v>
      </c>
      <c r="F41" s="32">
        <f t="shared" si="2"/>
        <v>0.84999996151516344</v>
      </c>
      <c r="G41">
        <v>1104331</v>
      </c>
      <c r="H41">
        <v>181890</v>
      </c>
      <c r="I41">
        <v>0</v>
      </c>
      <c r="J41">
        <v>0</v>
      </c>
      <c r="K41">
        <v>0</v>
      </c>
      <c r="L41">
        <v>0</v>
      </c>
      <c r="M41">
        <v>0</v>
      </c>
      <c r="N41">
        <v>0</v>
      </c>
      <c r="O41">
        <v>12992</v>
      </c>
      <c r="P41">
        <v>0</v>
      </c>
      <c r="Q41">
        <v>0</v>
      </c>
    </row>
    <row r="42" spans="1:17">
      <c r="A42" t="s">
        <v>8955</v>
      </c>
      <c r="B42" t="s">
        <v>8953</v>
      </c>
      <c r="C42" t="s">
        <v>8956</v>
      </c>
      <c r="D42">
        <v>1475433</v>
      </c>
      <c r="E42" t="str">
        <f t="shared" si="1"/>
        <v>Sunni Arabs</v>
      </c>
      <c r="F42" s="32">
        <f t="shared" si="2"/>
        <v>0.75000016944178416</v>
      </c>
      <c r="G42">
        <v>368858</v>
      </c>
      <c r="H42">
        <v>1106575</v>
      </c>
      <c r="I42">
        <v>0</v>
      </c>
      <c r="J42">
        <v>0</v>
      </c>
      <c r="K42">
        <v>0</v>
      </c>
      <c r="L42">
        <v>0</v>
      </c>
      <c r="M42">
        <v>0</v>
      </c>
      <c r="N42">
        <v>0</v>
      </c>
      <c r="O42">
        <v>0</v>
      </c>
      <c r="P42">
        <v>0</v>
      </c>
      <c r="Q42">
        <v>0</v>
      </c>
    </row>
    <row r="43" spans="1:17">
      <c r="A43" t="s">
        <v>8957</v>
      </c>
      <c r="B43" t="s">
        <v>8953</v>
      </c>
      <c r="C43" t="s">
        <v>8958</v>
      </c>
      <c r="D43">
        <v>1721862</v>
      </c>
      <c r="E43" t="str">
        <f t="shared" si="1"/>
        <v>Sunni Arabs</v>
      </c>
      <c r="F43" s="32">
        <f t="shared" si="2"/>
        <v>0.53999972123201512</v>
      </c>
      <c r="G43">
        <v>774838</v>
      </c>
      <c r="H43">
        <v>929805</v>
      </c>
      <c r="I43">
        <v>0</v>
      </c>
      <c r="J43">
        <v>0</v>
      </c>
      <c r="K43">
        <v>0</v>
      </c>
      <c r="L43">
        <v>0</v>
      </c>
      <c r="M43">
        <v>0</v>
      </c>
      <c r="N43">
        <v>0</v>
      </c>
      <c r="O43">
        <v>17219</v>
      </c>
      <c r="P43">
        <v>0</v>
      </c>
      <c r="Q43">
        <v>0</v>
      </c>
    </row>
    <row r="44" spans="1:17">
      <c r="A44" t="s">
        <v>8959</v>
      </c>
      <c r="B44" t="s">
        <v>8953</v>
      </c>
      <c r="C44" t="s">
        <v>8960</v>
      </c>
      <c r="D44">
        <v>496646</v>
      </c>
      <c r="E44" t="str">
        <f t="shared" si="1"/>
        <v>Shia Arabs</v>
      </c>
      <c r="F44" s="32">
        <f t="shared" si="2"/>
        <v>0.98000185242607407</v>
      </c>
      <c r="G44">
        <v>486714</v>
      </c>
      <c r="H44">
        <v>9932</v>
      </c>
      <c r="I44">
        <v>0</v>
      </c>
      <c r="J44">
        <v>0</v>
      </c>
      <c r="K44">
        <v>0</v>
      </c>
      <c r="L44">
        <v>0</v>
      </c>
      <c r="M44">
        <v>0</v>
      </c>
      <c r="N44">
        <v>0</v>
      </c>
      <c r="O44">
        <v>0</v>
      </c>
      <c r="P44">
        <v>0</v>
      </c>
      <c r="Q44">
        <v>0</v>
      </c>
    </row>
    <row r="45" spans="1:17">
      <c r="A45" t="s">
        <v>8961</v>
      </c>
      <c r="B45" t="s">
        <v>8953</v>
      </c>
      <c r="C45" t="s">
        <v>8962</v>
      </c>
      <c r="D45">
        <v>522934</v>
      </c>
      <c r="E45" t="str">
        <f t="shared" si="1"/>
        <v>Shia Arabs</v>
      </c>
      <c r="F45" s="32">
        <f t="shared" si="2"/>
        <v>0.74999904385639493</v>
      </c>
      <c r="G45">
        <v>392200</v>
      </c>
      <c r="H45">
        <v>130734</v>
      </c>
      <c r="I45">
        <v>0</v>
      </c>
      <c r="J45">
        <v>0</v>
      </c>
      <c r="K45">
        <v>0</v>
      </c>
      <c r="L45">
        <v>0</v>
      </c>
      <c r="M45">
        <v>0</v>
      </c>
      <c r="N45">
        <v>0</v>
      </c>
      <c r="O45">
        <v>0</v>
      </c>
      <c r="P45">
        <v>0</v>
      </c>
      <c r="Q45">
        <v>0</v>
      </c>
    </row>
    <row r="46" spans="1:17">
      <c r="A46" t="s">
        <v>8963</v>
      </c>
      <c r="B46" t="s">
        <v>8953</v>
      </c>
      <c r="C46" t="s">
        <v>8964</v>
      </c>
      <c r="D46">
        <v>1955011</v>
      </c>
      <c r="E46" t="str">
        <f t="shared" si="1"/>
        <v>Shia Arabs</v>
      </c>
      <c r="F46" s="32">
        <f t="shared" si="2"/>
        <v>0.70100014782525522</v>
      </c>
      <c r="G46">
        <v>1370463</v>
      </c>
      <c r="H46">
        <v>432057</v>
      </c>
      <c r="I46">
        <v>3812</v>
      </c>
      <c r="J46">
        <v>432</v>
      </c>
      <c r="K46">
        <v>0</v>
      </c>
      <c r="L46">
        <v>0</v>
      </c>
      <c r="M46">
        <v>0</v>
      </c>
      <c r="N46">
        <v>0</v>
      </c>
      <c r="O46">
        <v>138081</v>
      </c>
      <c r="P46">
        <v>10166</v>
      </c>
      <c r="Q46">
        <v>0</v>
      </c>
    </row>
    <row r="47" spans="1:17">
      <c r="A47" t="s">
        <v>8965</v>
      </c>
      <c r="B47" t="s">
        <v>8953</v>
      </c>
      <c r="C47" t="s">
        <v>8966</v>
      </c>
      <c r="D47">
        <v>1309323</v>
      </c>
      <c r="E47" t="str">
        <f t="shared" si="1"/>
        <v>Shia Arabs</v>
      </c>
      <c r="F47" s="32">
        <f t="shared" si="2"/>
        <v>0.98000035132660157</v>
      </c>
      <c r="G47">
        <v>1283137</v>
      </c>
      <c r="H47">
        <v>13093</v>
      </c>
      <c r="I47">
        <v>0</v>
      </c>
      <c r="J47">
        <v>0</v>
      </c>
      <c r="K47">
        <v>0</v>
      </c>
      <c r="L47">
        <v>0</v>
      </c>
      <c r="M47">
        <v>0</v>
      </c>
      <c r="N47">
        <v>0</v>
      </c>
      <c r="O47">
        <v>13093</v>
      </c>
      <c r="P47">
        <v>0</v>
      </c>
      <c r="Q47">
        <v>0</v>
      </c>
    </row>
    <row r="48" spans="1:17">
      <c r="A48" t="s">
        <v>8975</v>
      </c>
      <c r="B48" t="s">
        <v>8976</v>
      </c>
      <c r="C48" t="s">
        <v>8977</v>
      </c>
      <c r="D48">
        <v>378087</v>
      </c>
      <c r="E48" t="str">
        <f t="shared" si="1"/>
        <v>Shia Arabs</v>
      </c>
      <c r="F48" s="32">
        <f t="shared" si="2"/>
        <v>0.50000132244695006</v>
      </c>
      <c r="G48">
        <v>189044</v>
      </c>
      <c r="H48">
        <v>170139</v>
      </c>
      <c r="I48">
        <v>0</v>
      </c>
      <c r="J48">
        <v>0</v>
      </c>
      <c r="K48">
        <v>0</v>
      </c>
      <c r="L48">
        <v>0</v>
      </c>
      <c r="M48">
        <v>18904</v>
      </c>
      <c r="N48">
        <v>0</v>
      </c>
      <c r="O48">
        <v>0</v>
      </c>
      <c r="P48">
        <v>0</v>
      </c>
      <c r="Q48">
        <v>0</v>
      </c>
    </row>
    <row r="49" spans="1:17">
      <c r="A49" t="s">
        <v>8978</v>
      </c>
      <c r="B49" t="s">
        <v>8976</v>
      </c>
      <c r="C49" t="s">
        <v>8979</v>
      </c>
      <c r="D49">
        <v>274998</v>
      </c>
      <c r="E49" t="str">
        <f t="shared" si="1"/>
        <v>Shia Arabs</v>
      </c>
      <c r="F49" s="32">
        <f t="shared" si="2"/>
        <v>0.56999687270452881</v>
      </c>
      <c r="G49">
        <v>156748</v>
      </c>
      <c r="H49">
        <v>68750</v>
      </c>
      <c r="I49">
        <v>0</v>
      </c>
      <c r="J49">
        <v>0</v>
      </c>
      <c r="K49">
        <v>27500</v>
      </c>
      <c r="L49">
        <v>0</v>
      </c>
      <c r="M49">
        <v>22000</v>
      </c>
      <c r="N49">
        <v>0</v>
      </c>
      <c r="O49">
        <v>0</v>
      </c>
      <c r="P49">
        <v>0</v>
      </c>
      <c r="Q49">
        <v>0</v>
      </c>
    </row>
    <row r="50" spans="1:17">
      <c r="A50" t="s">
        <v>8980</v>
      </c>
      <c r="B50" t="s">
        <v>8976</v>
      </c>
      <c r="C50" t="s">
        <v>8981</v>
      </c>
      <c r="D50">
        <v>160095</v>
      </c>
      <c r="E50" t="str">
        <f t="shared" si="1"/>
        <v>Shia Arabs</v>
      </c>
      <c r="F50" s="32">
        <f t="shared" si="2"/>
        <v>0.40000624629126458</v>
      </c>
      <c r="G50">
        <v>64039</v>
      </c>
      <c r="H50">
        <v>48028</v>
      </c>
      <c r="I50">
        <v>0</v>
      </c>
      <c r="J50">
        <v>0</v>
      </c>
      <c r="K50">
        <v>40023</v>
      </c>
      <c r="L50">
        <v>0</v>
      </c>
      <c r="M50">
        <v>8005</v>
      </c>
      <c r="N50">
        <v>0</v>
      </c>
      <c r="O50">
        <v>0</v>
      </c>
      <c r="P50">
        <v>0</v>
      </c>
      <c r="Q50">
        <v>0</v>
      </c>
    </row>
    <row r="51" spans="1:17">
      <c r="A51" t="s">
        <v>8982</v>
      </c>
      <c r="B51" t="s">
        <v>8976</v>
      </c>
      <c r="C51" t="s">
        <v>8983</v>
      </c>
      <c r="D51">
        <v>649103</v>
      </c>
      <c r="E51" t="str">
        <f t="shared" si="1"/>
        <v>Shia Arabs</v>
      </c>
      <c r="F51" s="32">
        <f t="shared" si="2"/>
        <v>0.69500063934383294</v>
      </c>
      <c r="G51">
        <v>451127</v>
      </c>
      <c r="H51">
        <v>194731</v>
      </c>
      <c r="I51">
        <v>0</v>
      </c>
      <c r="J51">
        <v>0</v>
      </c>
      <c r="K51">
        <v>0</v>
      </c>
      <c r="L51">
        <v>0</v>
      </c>
      <c r="M51">
        <v>0</v>
      </c>
      <c r="N51">
        <v>0</v>
      </c>
      <c r="O51">
        <v>2434</v>
      </c>
      <c r="P51">
        <v>811</v>
      </c>
      <c r="Q51">
        <v>0</v>
      </c>
    </row>
    <row r="52" spans="1:17">
      <c r="A52" t="s">
        <v>8984</v>
      </c>
      <c r="B52" t="s">
        <v>8976</v>
      </c>
      <c r="C52" t="s">
        <v>8985</v>
      </c>
      <c r="D52">
        <v>265903</v>
      </c>
      <c r="E52" t="str">
        <f t="shared" si="1"/>
        <v>Kurds</v>
      </c>
      <c r="F52" s="32">
        <f t="shared" si="2"/>
        <v>0.74999905980752379</v>
      </c>
      <c r="G52">
        <v>66476</v>
      </c>
      <c r="H52">
        <v>0</v>
      </c>
      <c r="I52">
        <v>0</v>
      </c>
      <c r="J52">
        <v>0</v>
      </c>
      <c r="K52">
        <v>199427</v>
      </c>
      <c r="L52">
        <v>0</v>
      </c>
      <c r="M52">
        <v>0</v>
      </c>
      <c r="N52">
        <v>0</v>
      </c>
      <c r="O52">
        <v>0</v>
      </c>
      <c r="P52">
        <v>0</v>
      </c>
      <c r="Q52">
        <v>0</v>
      </c>
    </row>
    <row r="53" spans="1:17">
      <c r="A53" t="s">
        <v>8986</v>
      </c>
      <c r="B53" t="s">
        <v>8976</v>
      </c>
      <c r="C53" t="s">
        <v>8987</v>
      </c>
      <c r="D53">
        <v>111529</v>
      </c>
      <c r="E53" t="str">
        <f t="shared" si="1"/>
        <v>Kurds</v>
      </c>
      <c r="F53" s="32">
        <f t="shared" si="2"/>
        <v>0.44999955168610856</v>
      </c>
      <c r="G53">
        <v>22306</v>
      </c>
      <c r="H53">
        <v>0</v>
      </c>
      <c r="I53">
        <v>0</v>
      </c>
      <c r="J53">
        <v>0</v>
      </c>
      <c r="K53">
        <v>50188</v>
      </c>
      <c r="L53">
        <v>0</v>
      </c>
      <c r="M53">
        <v>39035</v>
      </c>
      <c r="N53">
        <v>0</v>
      </c>
      <c r="O53">
        <v>0</v>
      </c>
      <c r="P53">
        <v>0</v>
      </c>
      <c r="Q53">
        <v>0</v>
      </c>
    </row>
    <row r="54" spans="1:17">
      <c r="A54" t="s">
        <v>8967</v>
      </c>
      <c r="B54" t="s">
        <v>8968</v>
      </c>
      <c r="C54" t="s">
        <v>8969</v>
      </c>
      <c r="D54">
        <v>123670</v>
      </c>
      <c r="E54" t="str">
        <f t="shared" si="1"/>
        <v>Kurds</v>
      </c>
      <c r="F54" s="32">
        <f t="shared" si="2"/>
        <v>0.95500121290531248</v>
      </c>
      <c r="G54">
        <v>0</v>
      </c>
      <c r="H54">
        <v>0</v>
      </c>
      <c r="I54">
        <v>0</v>
      </c>
      <c r="J54">
        <v>0</v>
      </c>
      <c r="K54">
        <v>118105</v>
      </c>
      <c r="L54">
        <v>0</v>
      </c>
      <c r="M54">
        <v>0</v>
      </c>
      <c r="N54">
        <v>0</v>
      </c>
      <c r="O54">
        <v>5565</v>
      </c>
      <c r="P54">
        <v>0</v>
      </c>
      <c r="Q54">
        <v>0</v>
      </c>
    </row>
    <row r="55" spans="1:17">
      <c r="A55" t="s">
        <v>8970</v>
      </c>
      <c r="B55" t="s">
        <v>8968</v>
      </c>
      <c r="C55" t="s">
        <v>8968</v>
      </c>
      <c r="D55">
        <v>404645</v>
      </c>
      <c r="E55" t="str">
        <f t="shared" si="1"/>
        <v>Kurds</v>
      </c>
      <c r="F55" s="32">
        <f t="shared" si="2"/>
        <v>0.95000061782550138</v>
      </c>
      <c r="G55">
        <v>0</v>
      </c>
      <c r="H55">
        <v>0</v>
      </c>
      <c r="I55">
        <v>0</v>
      </c>
      <c r="J55">
        <v>0</v>
      </c>
      <c r="K55">
        <v>384413</v>
      </c>
      <c r="L55">
        <v>12140</v>
      </c>
      <c r="M55">
        <v>0</v>
      </c>
      <c r="N55">
        <v>0</v>
      </c>
      <c r="O55">
        <v>7283</v>
      </c>
      <c r="P55">
        <v>809</v>
      </c>
      <c r="Q55">
        <v>0</v>
      </c>
    </row>
    <row r="56" spans="1:17">
      <c r="A56" t="s">
        <v>8971</v>
      </c>
      <c r="B56" t="s">
        <v>8968</v>
      </c>
      <c r="C56" t="s">
        <v>8972</v>
      </c>
      <c r="D56">
        <v>199750</v>
      </c>
      <c r="E56" t="str">
        <f t="shared" si="1"/>
        <v>Kurds</v>
      </c>
      <c r="F56" s="32">
        <f t="shared" si="2"/>
        <v>0.8</v>
      </c>
      <c r="G56">
        <v>0</v>
      </c>
      <c r="H56">
        <v>9988</v>
      </c>
      <c r="I56">
        <v>0</v>
      </c>
      <c r="J56">
        <v>0</v>
      </c>
      <c r="K56">
        <v>159800</v>
      </c>
      <c r="L56">
        <v>0</v>
      </c>
      <c r="M56">
        <v>0</v>
      </c>
      <c r="N56">
        <v>0</v>
      </c>
      <c r="O56">
        <v>26966</v>
      </c>
      <c r="P56">
        <v>2996</v>
      </c>
      <c r="Q56">
        <v>0</v>
      </c>
    </row>
    <row r="57" spans="1:17">
      <c r="A57" t="s">
        <v>8973</v>
      </c>
      <c r="B57" t="s">
        <v>8968</v>
      </c>
      <c r="C57" t="s">
        <v>8974</v>
      </c>
      <c r="D57">
        <v>297216</v>
      </c>
      <c r="E57" t="str">
        <f t="shared" si="1"/>
        <v>Kurds</v>
      </c>
      <c r="F57" s="32">
        <f t="shared" si="2"/>
        <v>0.93500013458225673</v>
      </c>
      <c r="G57">
        <v>0</v>
      </c>
      <c r="H57">
        <v>0</v>
      </c>
      <c r="I57">
        <v>0</v>
      </c>
      <c r="J57">
        <v>0</v>
      </c>
      <c r="K57">
        <v>277897</v>
      </c>
      <c r="L57">
        <v>0</v>
      </c>
      <c r="M57">
        <v>0</v>
      </c>
      <c r="N57">
        <v>8917</v>
      </c>
      <c r="O57">
        <v>9362</v>
      </c>
      <c r="P57">
        <v>1040</v>
      </c>
      <c r="Q57">
        <v>0</v>
      </c>
    </row>
    <row r="58" spans="1:17">
      <c r="A58" t="s">
        <v>8988</v>
      </c>
      <c r="B58" t="s">
        <v>8989</v>
      </c>
      <c r="C58" t="s">
        <v>8990</v>
      </c>
      <c r="D58">
        <v>28738</v>
      </c>
      <c r="E58" t="str">
        <f t="shared" si="1"/>
        <v>Kurds</v>
      </c>
      <c r="F58" s="32">
        <f t="shared" si="2"/>
        <v>1</v>
      </c>
      <c r="G58">
        <v>0</v>
      </c>
      <c r="H58">
        <v>0</v>
      </c>
      <c r="I58">
        <v>0</v>
      </c>
      <c r="J58">
        <v>0</v>
      </c>
      <c r="K58">
        <v>28738</v>
      </c>
      <c r="L58">
        <v>0</v>
      </c>
      <c r="M58">
        <v>0</v>
      </c>
      <c r="N58">
        <v>0</v>
      </c>
      <c r="O58">
        <v>0</v>
      </c>
      <c r="P58">
        <v>0</v>
      </c>
      <c r="Q58">
        <v>0</v>
      </c>
    </row>
    <row r="59" spans="1:17">
      <c r="A59" t="s">
        <v>8991</v>
      </c>
      <c r="B59" t="s">
        <v>8989</v>
      </c>
      <c r="C59" t="s">
        <v>8989</v>
      </c>
      <c r="D59">
        <v>1383589</v>
      </c>
      <c r="E59" t="str">
        <f t="shared" si="1"/>
        <v>Kurds</v>
      </c>
      <c r="F59" s="32">
        <f t="shared" si="2"/>
        <v>0.71999994217936103</v>
      </c>
      <c r="G59">
        <v>0</v>
      </c>
      <c r="H59">
        <v>27672</v>
      </c>
      <c r="I59">
        <v>0</v>
      </c>
      <c r="J59">
        <v>0</v>
      </c>
      <c r="K59">
        <v>996184</v>
      </c>
      <c r="L59">
        <v>0</v>
      </c>
      <c r="M59">
        <v>276717</v>
      </c>
      <c r="N59">
        <v>0</v>
      </c>
      <c r="O59">
        <v>83016</v>
      </c>
      <c r="P59">
        <v>0</v>
      </c>
      <c r="Q59">
        <v>0</v>
      </c>
    </row>
    <row r="60" spans="1:17">
      <c r="A60" t="s">
        <v>8992</v>
      </c>
      <c r="B60" t="s">
        <v>8989</v>
      </c>
      <c r="C60" t="s">
        <v>8993</v>
      </c>
      <c r="D60">
        <v>122130</v>
      </c>
      <c r="E60" t="str">
        <f t="shared" si="1"/>
        <v>Kurds</v>
      </c>
      <c r="F60" s="32">
        <f t="shared" si="2"/>
        <v>1</v>
      </c>
      <c r="G60">
        <v>0</v>
      </c>
      <c r="H60">
        <v>0</v>
      </c>
      <c r="I60">
        <v>0</v>
      </c>
      <c r="J60">
        <v>0</v>
      </c>
      <c r="K60">
        <v>122130</v>
      </c>
      <c r="L60">
        <v>0</v>
      </c>
      <c r="M60">
        <v>0</v>
      </c>
      <c r="N60">
        <v>0</v>
      </c>
      <c r="O60">
        <v>0</v>
      </c>
      <c r="P60">
        <v>0</v>
      </c>
      <c r="Q60">
        <v>0</v>
      </c>
    </row>
    <row r="61" spans="1:17">
      <c r="A61" t="s">
        <v>8994</v>
      </c>
      <c r="B61" t="s">
        <v>8989</v>
      </c>
      <c r="C61" t="s">
        <v>8995</v>
      </c>
      <c r="D61">
        <v>226399</v>
      </c>
      <c r="E61" t="str">
        <f t="shared" si="1"/>
        <v>Kurds</v>
      </c>
      <c r="F61" s="32">
        <f t="shared" si="2"/>
        <v>0.91999964664154876</v>
      </c>
      <c r="G61">
        <v>0</v>
      </c>
      <c r="H61">
        <v>18112</v>
      </c>
      <c r="I61">
        <v>0</v>
      </c>
      <c r="J61">
        <v>0</v>
      </c>
      <c r="K61">
        <v>208287</v>
      </c>
      <c r="L61">
        <v>0</v>
      </c>
      <c r="M61">
        <v>0</v>
      </c>
      <c r="N61">
        <v>0</v>
      </c>
      <c r="O61">
        <v>0</v>
      </c>
      <c r="P61">
        <v>0</v>
      </c>
      <c r="Q61">
        <v>0</v>
      </c>
    </row>
    <row r="62" spans="1:17">
      <c r="A62" t="s">
        <v>8996</v>
      </c>
      <c r="B62" t="s">
        <v>8989</v>
      </c>
      <c r="C62" t="s">
        <v>8997</v>
      </c>
      <c r="D62">
        <v>290708</v>
      </c>
      <c r="E62" t="str">
        <f t="shared" si="1"/>
        <v>Kurds</v>
      </c>
      <c r="F62" s="32">
        <f t="shared" si="2"/>
        <v>1</v>
      </c>
      <c r="G62">
        <v>0</v>
      </c>
      <c r="H62">
        <v>0</v>
      </c>
      <c r="I62">
        <v>0</v>
      </c>
      <c r="J62">
        <v>0</v>
      </c>
      <c r="K62">
        <v>290708</v>
      </c>
      <c r="L62">
        <v>0</v>
      </c>
      <c r="M62">
        <v>0</v>
      </c>
      <c r="N62">
        <v>0</v>
      </c>
      <c r="O62">
        <v>0</v>
      </c>
      <c r="P62">
        <v>0</v>
      </c>
      <c r="Q62">
        <v>0</v>
      </c>
    </row>
    <row r="63" spans="1:17">
      <c r="A63" t="s">
        <v>8998</v>
      </c>
      <c r="B63" t="s">
        <v>8989</v>
      </c>
      <c r="C63" t="s">
        <v>8999</v>
      </c>
      <c r="D63">
        <v>175550</v>
      </c>
      <c r="E63" t="str">
        <f t="shared" si="1"/>
        <v>Kurds</v>
      </c>
      <c r="F63" s="32">
        <f t="shared" si="2"/>
        <v>1</v>
      </c>
      <c r="G63">
        <v>0</v>
      </c>
      <c r="H63">
        <v>0</v>
      </c>
      <c r="I63">
        <v>0</v>
      </c>
      <c r="J63">
        <v>0</v>
      </c>
      <c r="K63">
        <v>175550</v>
      </c>
      <c r="L63">
        <v>0</v>
      </c>
      <c r="M63">
        <v>0</v>
      </c>
      <c r="N63">
        <v>0</v>
      </c>
      <c r="O63">
        <v>0</v>
      </c>
      <c r="P63">
        <v>0</v>
      </c>
      <c r="Q63">
        <v>0</v>
      </c>
    </row>
    <row r="64" spans="1:17">
      <c r="A64" t="s">
        <v>9000</v>
      </c>
      <c r="B64" t="s">
        <v>9001</v>
      </c>
      <c r="C64" t="s">
        <v>9002</v>
      </c>
      <c r="D64">
        <v>30768</v>
      </c>
      <c r="E64" t="str">
        <f t="shared" si="1"/>
        <v>Shia Arabs</v>
      </c>
      <c r="F64" s="32">
        <f t="shared" si="2"/>
        <v>1</v>
      </c>
      <c r="G64">
        <v>30768</v>
      </c>
      <c r="H64">
        <v>0</v>
      </c>
      <c r="I64">
        <v>0</v>
      </c>
      <c r="J64">
        <v>0</v>
      </c>
      <c r="K64">
        <v>0</v>
      </c>
      <c r="L64">
        <v>0</v>
      </c>
      <c r="M64">
        <v>0</v>
      </c>
      <c r="N64">
        <v>0</v>
      </c>
      <c r="O64">
        <v>0</v>
      </c>
      <c r="P64">
        <v>0</v>
      </c>
      <c r="Q64">
        <v>0</v>
      </c>
    </row>
    <row r="65" spans="1:17">
      <c r="A65" t="s">
        <v>9003</v>
      </c>
      <c r="B65" t="s">
        <v>9001</v>
      </c>
      <c r="C65" t="s">
        <v>9004</v>
      </c>
      <c r="D65">
        <v>282716</v>
      </c>
      <c r="E65" t="str">
        <f t="shared" si="1"/>
        <v>Shia Arabs</v>
      </c>
      <c r="F65" s="32">
        <f t="shared" si="2"/>
        <v>1</v>
      </c>
      <c r="G65">
        <v>282716</v>
      </c>
      <c r="H65">
        <v>0</v>
      </c>
      <c r="I65">
        <v>0</v>
      </c>
      <c r="J65">
        <v>0</v>
      </c>
      <c r="K65">
        <v>0</v>
      </c>
      <c r="L65">
        <v>0</v>
      </c>
      <c r="M65">
        <v>0</v>
      </c>
      <c r="N65">
        <v>0</v>
      </c>
      <c r="O65">
        <v>0</v>
      </c>
      <c r="P65">
        <v>0</v>
      </c>
      <c r="Q65">
        <v>0</v>
      </c>
    </row>
    <row r="66" spans="1:17">
      <c r="A66" t="s">
        <v>9005</v>
      </c>
      <c r="B66" t="s">
        <v>9001</v>
      </c>
      <c r="C66" t="s">
        <v>9006</v>
      </c>
      <c r="D66">
        <v>1003266</v>
      </c>
      <c r="E66" t="str">
        <f t="shared" si="1"/>
        <v>Shia Arabs</v>
      </c>
      <c r="F66" s="32">
        <f t="shared" ref="F66:F97" si="3">MAX(G66:R66)/D66</f>
        <v>1</v>
      </c>
      <c r="G66">
        <v>1003266</v>
      </c>
      <c r="H66">
        <v>0</v>
      </c>
      <c r="I66">
        <v>0</v>
      </c>
      <c r="J66">
        <v>0</v>
      </c>
      <c r="K66">
        <v>0</v>
      </c>
      <c r="L66">
        <v>0</v>
      </c>
      <c r="M66">
        <v>0</v>
      </c>
      <c r="N66">
        <v>0</v>
      </c>
      <c r="O66">
        <v>0</v>
      </c>
      <c r="P66">
        <v>0</v>
      </c>
      <c r="Q66">
        <v>0</v>
      </c>
    </row>
    <row r="67" spans="1:17">
      <c r="A67" t="s">
        <v>9007</v>
      </c>
      <c r="B67" t="s">
        <v>9008</v>
      </c>
      <c r="C67" t="s">
        <v>9009</v>
      </c>
      <c r="D67">
        <v>316882</v>
      </c>
      <c r="E67" t="str">
        <f t="shared" ref="E67:E102" si="4">INDEX($G$1:$R$1,MATCH(MAX(G67:R67),G67:R67,0))</f>
        <v>Sunni Arabs</v>
      </c>
      <c r="F67" s="32">
        <f t="shared" si="3"/>
        <v>0.80000126229953106</v>
      </c>
      <c r="G67">
        <v>0</v>
      </c>
      <c r="H67">
        <v>253506</v>
      </c>
      <c r="I67">
        <v>0</v>
      </c>
      <c r="J67">
        <v>0</v>
      </c>
      <c r="K67">
        <v>63376</v>
      </c>
      <c r="L67">
        <v>0</v>
      </c>
      <c r="M67">
        <v>0</v>
      </c>
      <c r="N67">
        <v>0</v>
      </c>
      <c r="O67">
        <v>0</v>
      </c>
      <c r="P67">
        <v>0</v>
      </c>
      <c r="Q67">
        <v>0</v>
      </c>
    </row>
    <row r="68" spans="1:17">
      <c r="A68" t="s">
        <v>9010</v>
      </c>
      <c r="B68" t="s">
        <v>9008</v>
      </c>
      <c r="C68" t="s">
        <v>9011</v>
      </c>
      <c r="D68">
        <v>102760</v>
      </c>
      <c r="E68" t="str">
        <f t="shared" si="4"/>
        <v>Turkoman</v>
      </c>
      <c r="F68" s="32">
        <f t="shared" si="3"/>
        <v>0.52000778513040091</v>
      </c>
      <c r="G68">
        <v>0</v>
      </c>
      <c r="H68">
        <v>6166</v>
      </c>
      <c r="I68">
        <v>0</v>
      </c>
      <c r="J68">
        <v>0</v>
      </c>
      <c r="K68">
        <v>43158</v>
      </c>
      <c r="L68">
        <v>0</v>
      </c>
      <c r="M68">
        <v>53436</v>
      </c>
      <c r="N68">
        <v>0</v>
      </c>
      <c r="O68">
        <v>0</v>
      </c>
      <c r="P68">
        <v>0</v>
      </c>
      <c r="Q68">
        <v>0</v>
      </c>
    </row>
    <row r="69" spans="1:17">
      <c r="A69" t="s">
        <v>9012</v>
      </c>
      <c r="B69" t="s">
        <v>9008</v>
      </c>
      <c r="C69" t="s">
        <v>9013</v>
      </c>
      <c r="D69">
        <v>122047</v>
      </c>
      <c r="E69" t="str">
        <f t="shared" si="4"/>
        <v>Turkoman</v>
      </c>
      <c r="F69" s="32">
        <f t="shared" si="3"/>
        <v>0.39999344514818064</v>
      </c>
      <c r="G69">
        <v>0</v>
      </c>
      <c r="H69">
        <v>13426</v>
      </c>
      <c r="I69">
        <v>0</v>
      </c>
      <c r="J69">
        <v>0</v>
      </c>
      <c r="K69">
        <v>42717</v>
      </c>
      <c r="L69">
        <v>0</v>
      </c>
      <c r="M69">
        <v>48818</v>
      </c>
      <c r="N69">
        <v>12205</v>
      </c>
      <c r="O69">
        <v>4881</v>
      </c>
      <c r="P69">
        <v>0</v>
      </c>
      <c r="Q69">
        <v>0</v>
      </c>
    </row>
    <row r="70" spans="1:17">
      <c r="A70" t="s">
        <v>9014</v>
      </c>
      <c r="B70" t="s">
        <v>9008</v>
      </c>
      <c r="C70" t="s">
        <v>9008</v>
      </c>
      <c r="D70">
        <v>1184720</v>
      </c>
      <c r="E70" t="str">
        <f t="shared" si="4"/>
        <v>Kurds</v>
      </c>
      <c r="F70" s="32">
        <f t="shared" si="3"/>
        <v>0.55999898710243767</v>
      </c>
      <c r="G70">
        <v>139797</v>
      </c>
      <c r="H70">
        <v>120842</v>
      </c>
      <c r="I70">
        <v>0</v>
      </c>
      <c r="J70">
        <v>0</v>
      </c>
      <c r="K70">
        <v>663442</v>
      </c>
      <c r="L70">
        <v>0</v>
      </c>
      <c r="M70">
        <v>189556</v>
      </c>
      <c r="N70">
        <v>0</v>
      </c>
      <c r="O70">
        <v>69661</v>
      </c>
      <c r="P70">
        <v>1422</v>
      </c>
      <c r="Q70">
        <v>0</v>
      </c>
    </row>
    <row r="71" spans="1:17">
      <c r="A71" t="s">
        <v>9015</v>
      </c>
      <c r="B71" t="s">
        <v>9016</v>
      </c>
      <c r="C71" t="s">
        <v>9017</v>
      </c>
      <c r="D71">
        <v>110424</v>
      </c>
      <c r="E71" t="str">
        <f t="shared" si="4"/>
        <v>Shia Arabs</v>
      </c>
      <c r="F71" s="32">
        <f t="shared" si="3"/>
        <v>1</v>
      </c>
      <c r="G71">
        <v>110424</v>
      </c>
      <c r="H71">
        <v>0</v>
      </c>
      <c r="I71">
        <v>0</v>
      </c>
      <c r="J71">
        <v>0</v>
      </c>
      <c r="K71">
        <v>0</v>
      </c>
      <c r="L71">
        <v>0</v>
      </c>
      <c r="M71">
        <v>0</v>
      </c>
      <c r="N71">
        <v>0</v>
      </c>
      <c r="O71">
        <v>0</v>
      </c>
      <c r="P71">
        <v>0</v>
      </c>
      <c r="Q71">
        <v>0</v>
      </c>
    </row>
    <row r="72" spans="1:17">
      <c r="A72" t="s">
        <v>9018</v>
      </c>
      <c r="B72" t="s">
        <v>9016</v>
      </c>
      <c r="C72" t="s">
        <v>9019</v>
      </c>
      <c r="D72">
        <v>57418</v>
      </c>
      <c r="E72" t="str">
        <f t="shared" si="4"/>
        <v>Shia Arabs</v>
      </c>
      <c r="F72" s="32">
        <f t="shared" si="3"/>
        <v>0.90001393291302378</v>
      </c>
      <c r="G72">
        <v>51677</v>
      </c>
      <c r="H72">
        <v>0</v>
      </c>
      <c r="I72">
        <v>0</v>
      </c>
      <c r="J72">
        <v>0</v>
      </c>
      <c r="K72">
        <v>5741</v>
      </c>
      <c r="L72">
        <v>0</v>
      </c>
      <c r="M72">
        <v>0</v>
      </c>
      <c r="N72">
        <v>0</v>
      </c>
      <c r="O72">
        <v>0</v>
      </c>
      <c r="P72">
        <v>0</v>
      </c>
      <c r="Q72">
        <v>0</v>
      </c>
    </row>
    <row r="73" spans="1:17">
      <c r="A73" t="s">
        <v>9020</v>
      </c>
      <c r="B73" t="s">
        <v>9016</v>
      </c>
      <c r="C73" t="s">
        <v>9021</v>
      </c>
      <c r="D73">
        <v>633187</v>
      </c>
      <c r="E73" t="str">
        <f t="shared" si="4"/>
        <v>Shia Arabs</v>
      </c>
      <c r="F73" s="32">
        <f t="shared" si="3"/>
        <v>0.9900013740016772</v>
      </c>
      <c r="G73">
        <v>626856</v>
      </c>
      <c r="H73">
        <v>0</v>
      </c>
      <c r="I73">
        <v>0</v>
      </c>
      <c r="J73">
        <v>0</v>
      </c>
      <c r="K73">
        <v>0</v>
      </c>
      <c r="L73">
        <v>0</v>
      </c>
      <c r="M73">
        <v>0</v>
      </c>
      <c r="N73">
        <v>0</v>
      </c>
      <c r="O73">
        <v>0</v>
      </c>
      <c r="P73">
        <v>0</v>
      </c>
      <c r="Q73">
        <v>6331</v>
      </c>
    </row>
    <row r="74" spans="1:17">
      <c r="A74" t="s">
        <v>9022</v>
      </c>
      <c r="B74" t="s">
        <v>9016</v>
      </c>
      <c r="C74" t="s">
        <v>9023</v>
      </c>
      <c r="D74">
        <v>112272</v>
      </c>
      <c r="E74" t="str">
        <f t="shared" si="4"/>
        <v>Shia Arabs</v>
      </c>
      <c r="F74" s="32">
        <f t="shared" si="3"/>
        <v>1</v>
      </c>
      <c r="G74">
        <v>112272</v>
      </c>
      <c r="H74">
        <v>0</v>
      </c>
      <c r="I74">
        <v>0</v>
      </c>
      <c r="J74">
        <v>0</v>
      </c>
      <c r="K74">
        <v>0</v>
      </c>
      <c r="L74">
        <v>0</v>
      </c>
      <c r="M74">
        <v>0</v>
      </c>
      <c r="N74">
        <v>0</v>
      </c>
      <c r="O74">
        <v>0</v>
      </c>
      <c r="P74">
        <v>0</v>
      </c>
      <c r="Q74">
        <v>0</v>
      </c>
    </row>
    <row r="75" spans="1:17">
      <c r="A75" t="s">
        <v>9024</v>
      </c>
      <c r="B75" t="s">
        <v>9016</v>
      </c>
      <c r="C75" t="s">
        <v>9025</v>
      </c>
      <c r="D75">
        <v>222073</v>
      </c>
      <c r="E75" t="str">
        <f t="shared" si="4"/>
        <v>Shia Arabs</v>
      </c>
      <c r="F75" s="32">
        <f t="shared" si="3"/>
        <v>0.99000328720735975</v>
      </c>
      <c r="G75">
        <v>219853</v>
      </c>
      <c r="H75">
        <v>0</v>
      </c>
      <c r="I75">
        <v>0</v>
      </c>
      <c r="J75">
        <v>0</v>
      </c>
      <c r="K75">
        <v>0</v>
      </c>
      <c r="L75">
        <v>0</v>
      </c>
      <c r="M75">
        <v>0</v>
      </c>
      <c r="N75">
        <v>0</v>
      </c>
      <c r="O75">
        <v>0</v>
      </c>
      <c r="P75">
        <v>0</v>
      </c>
      <c r="Q75">
        <v>2220</v>
      </c>
    </row>
    <row r="76" spans="1:17">
      <c r="A76" t="s">
        <v>9026</v>
      </c>
      <c r="B76" t="s">
        <v>9016</v>
      </c>
      <c r="C76" t="s">
        <v>9027</v>
      </c>
      <c r="D76">
        <v>66801</v>
      </c>
      <c r="E76" t="str">
        <f t="shared" si="4"/>
        <v>Shia Arabs</v>
      </c>
      <c r="F76" s="32">
        <f t="shared" si="3"/>
        <v>1</v>
      </c>
      <c r="G76">
        <v>66801</v>
      </c>
      <c r="H76">
        <v>0</v>
      </c>
      <c r="I76">
        <v>0</v>
      </c>
      <c r="J76">
        <v>0</v>
      </c>
      <c r="K76">
        <v>0</v>
      </c>
      <c r="L76">
        <v>0</v>
      </c>
      <c r="M76">
        <v>0</v>
      </c>
      <c r="N76">
        <v>0</v>
      </c>
      <c r="O76">
        <v>0</v>
      </c>
      <c r="P76">
        <v>0</v>
      </c>
      <c r="Q76">
        <v>0</v>
      </c>
    </row>
    <row r="77" spans="1:17">
      <c r="A77" t="s">
        <v>9031</v>
      </c>
      <c r="B77" t="s">
        <v>9029</v>
      </c>
      <c r="C77" t="s">
        <v>9032</v>
      </c>
      <c r="D77">
        <v>193959</v>
      </c>
      <c r="E77" t="str">
        <f t="shared" si="4"/>
        <v>Sunni Arabs</v>
      </c>
      <c r="F77" s="32">
        <f t="shared" si="3"/>
        <v>1</v>
      </c>
      <c r="G77">
        <v>0</v>
      </c>
      <c r="H77">
        <v>193959</v>
      </c>
      <c r="I77">
        <v>0</v>
      </c>
      <c r="J77">
        <v>0</v>
      </c>
      <c r="K77">
        <v>0</v>
      </c>
      <c r="L77">
        <v>0</v>
      </c>
      <c r="M77">
        <v>0</v>
      </c>
      <c r="N77">
        <v>0</v>
      </c>
      <c r="O77">
        <v>0</v>
      </c>
      <c r="P77">
        <v>0</v>
      </c>
      <c r="Q77">
        <v>0</v>
      </c>
    </row>
    <row r="78" spans="1:17">
      <c r="A78" t="s">
        <v>9033</v>
      </c>
      <c r="B78" t="s">
        <v>9029</v>
      </c>
      <c r="C78" t="s">
        <v>9034</v>
      </c>
      <c r="D78">
        <v>267825</v>
      </c>
      <c r="E78" t="str">
        <f t="shared" si="4"/>
        <v>Kurds</v>
      </c>
      <c r="F78" s="32">
        <f t="shared" si="3"/>
        <v>0.45000280033604034</v>
      </c>
      <c r="G78">
        <v>0</v>
      </c>
      <c r="H78">
        <v>66956</v>
      </c>
      <c r="I78">
        <v>0</v>
      </c>
      <c r="J78">
        <v>0</v>
      </c>
      <c r="K78">
        <v>120522</v>
      </c>
      <c r="L78">
        <v>0</v>
      </c>
      <c r="M78">
        <v>0</v>
      </c>
      <c r="N78">
        <v>0</v>
      </c>
      <c r="O78">
        <v>80347</v>
      </c>
      <c r="P78">
        <v>0</v>
      </c>
      <c r="Q78">
        <v>0</v>
      </c>
    </row>
    <row r="79" spans="1:17">
      <c r="A79" t="s">
        <v>9035</v>
      </c>
      <c r="B79" t="s">
        <v>9029</v>
      </c>
      <c r="C79" t="s">
        <v>9036</v>
      </c>
      <c r="D79">
        <v>64209</v>
      </c>
      <c r="E79" t="str">
        <f t="shared" si="4"/>
        <v>Sunni Arabs</v>
      </c>
      <c r="F79" s="32">
        <f t="shared" si="3"/>
        <v>0.99000140167266271</v>
      </c>
      <c r="G79">
        <v>0</v>
      </c>
      <c r="H79">
        <v>63567</v>
      </c>
      <c r="I79">
        <v>0</v>
      </c>
      <c r="J79">
        <v>0</v>
      </c>
      <c r="K79">
        <v>642</v>
      </c>
      <c r="L79">
        <v>0</v>
      </c>
      <c r="M79">
        <v>0</v>
      </c>
      <c r="N79">
        <v>0</v>
      </c>
      <c r="O79">
        <v>0</v>
      </c>
      <c r="P79">
        <v>0</v>
      </c>
      <c r="Q79">
        <v>0</v>
      </c>
    </row>
    <row r="80" spans="1:17">
      <c r="A80" t="s">
        <v>9037</v>
      </c>
      <c r="B80" t="s">
        <v>9029</v>
      </c>
      <c r="C80" t="s">
        <v>9038</v>
      </c>
      <c r="D80">
        <v>2058406</v>
      </c>
      <c r="E80" t="str">
        <f t="shared" si="4"/>
        <v>Sunni Arabs</v>
      </c>
      <c r="F80" s="32">
        <f t="shared" si="3"/>
        <v>0.64999956276847226</v>
      </c>
      <c r="G80">
        <v>0</v>
      </c>
      <c r="H80">
        <v>1337963</v>
      </c>
      <c r="I80">
        <v>0</v>
      </c>
      <c r="J80">
        <v>0</v>
      </c>
      <c r="K80">
        <v>411681</v>
      </c>
      <c r="L80">
        <v>0</v>
      </c>
      <c r="M80">
        <v>164673</v>
      </c>
      <c r="N80">
        <v>0</v>
      </c>
      <c r="O80">
        <v>141207</v>
      </c>
      <c r="P80">
        <v>2882</v>
      </c>
      <c r="Q80">
        <v>0</v>
      </c>
    </row>
    <row r="81" spans="1:17">
      <c r="A81" t="s">
        <v>9039</v>
      </c>
      <c r="B81" t="s">
        <v>9029</v>
      </c>
      <c r="C81" t="s">
        <v>9040</v>
      </c>
      <c r="D81">
        <v>158132</v>
      </c>
      <c r="E81" t="str">
        <f t="shared" si="4"/>
        <v>Yazidis</v>
      </c>
      <c r="F81" s="32">
        <f t="shared" si="3"/>
        <v>0.80000252953228945</v>
      </c>
      <c r="G81">
        <v>0</v>
      </c>
      <c r="H81">
        <v>0</v>
      </c>
      <c r="I81">
        <v>0</v>
      </c>
      <c r="J81">
        <v>0</v>
      </c>
      <c r="K81">
        <v>0</v>
      </c>
      <c r="L81">
        <v>126506</v>
      </c>
      <c r="M81">
        <v>0</v>
      </c>
      <c r="N81">
        <v>0</v>
      </c>
      <c r="O81">
        <v>31626</v>
      </c>
      <c r="P81">
        <v>0</v>
      </c>
      <c r="Q81">
        <v>0</v>
      </c>
    </row>
    <row r="82" spans="1:17">
      <c r="A82" t="s">
        <v>9028</v>
      </c>
      <c r="B82" t="s">
        <v>9029</v>
      </c>
      <c r="C82" t="s">
        <v>9030</v>
      </c>
      <c r="D82">
        <v>304224</v>
      </c>
      <c r="E82" t="str">
        <f t="shared" si="4"/>
        <v>Kurds</v>
      </c>
      <c r="F82" s="32">
        <f t="shared" si="3"/>
        <v>0.9399981592510781</v>
      </c>
      <c r="G82">
        <v>3043</v>
      </c>
      <c r="H82">
        <v>0</v>
      </c>
      <c r="I82">
        <v>0</v>
      </c>
      <c r="J82">
        <v>0</v>
      </c>
      <c r="K82">
        <v>285970</v>
      </c>
      <c r="L82">
        <v>0</v>
      </c>
      <c r="M82">
        <v>0</v>
      </c>
      <c r="N82">
        <v>0</v>
      </c>
      <c r="O82">
        <v>15211</v>
      </c>
      <c r="P82">
        <v>0</v>
      </c>
      <c r="Q82">
        <v>0</v>
      </c>
    </row>
    <row r="83" spans="1:17">
      <c r="A83" t="s">
        <v>9041</v>
      </c>
      <c r="B83" t="s">
        <v>9029</v>
      </c>
      <c r="C83" t="s">
        <v>9042</v>
      </c>
      <c r="D83">
        <v>352021</v>
      </c>
      <c r="E83" t="str">
        <f t="shared" si="4"/>
        <v>Yazidis</v>
      </c>
      <c r="F83" s="32">
        <f t="shared" si="3"/>
        <v>0.91000252825825734</v>
      </c>
      <c r="G83">
        <v>0</v>
      </c>
      <c r="H83">
        <v>28161</v>
      </c>
      <c r="I83">
        <v>0</v>
      </c>
      <c r="J83">
        <v>0</v>
      </c>
      <c r="K83">
        <v>0</v>
      </c>
      <c r="L83">
        <v>320340</v>
      </c>
      <c r="M83">
        <v>3520</v>
      </c>
      <c r="N83">
        <v>0</v>
      </c>
      <c r="O83">
        <v>0</v>
      </c>
      <c r="P83">
        <v>0</v>
      </c>
      <c r="Q83">
        <v>0</v>
      </c>
    </row>
    <row r="84" spans="1:17">
      <c r="A84" t="s">
        <v>9043</v>
      </c>
      <c r="B84" t="s">
        <v>9029</v>
      </c>
      <c r="C84" t="s">
        <v>9044</v>
      </c>
      <c r="D84">
        <v>552104</v>
      </c>
      <c r="E84" t="str">
        <f t="shared" si="4"/>
        <v>Turkoman</v>
      </c>
      <c r="F84" s="32">
        <f t="shared" si="3"/>
        <v>0.48000014490023618</v>
      </c>
      <c r="G84">
        <v>0</v>
      </c>
      <c r="H84">
        <v>121463</v>
      </c>
      <c r="I84">
        <v>0</v>
      </c>
      <c r="J84">
        <v>0</v>
      </c>
      <c r="K84">
        <v>165631</v>
      </c>
      <c r="L84">
        <v>0</v>
      </c>
      <c r="M84">
        <v>265010</v>
      </c>
      <c r="N84">
        <v>0</v>
      </c>
      <c r="O84">
        <v>0</v>
      </c>
      <c r="P84">
        <v>0</v>
      </c>
      <c r="Q84">
        <v>0</v>
      </c>
    </row>
    <row r="85" spans="1:17">
      <c r="A85" t="s">
        <v>9045</v>
      </c>
      <c r="B85" t="s">
        <v>9029</v>
      </c>
      <c r="C85" t="s">
        <v>9046</v>
      </c>
      <c r="D85">
        <v>227174</v>
      </c>
      <c r="E85" t="str">
        <f t="shared" si="4"/>
        <v>Assyrians</v>
      </c>
      <c r="F85" s="32">
        <f t="shared" si="3"/>
        <v>0.39999735885268561</v>
      </c>
      <c r="G85">
        <v>0</v>
      </c>
      <c r="H85">
        <v>56794</v>
      </c>
      <c r="I85">
        <v>0</v>
      </c>
      <c r="J85">
        <v>0</v>
      </c>
      <c r="K85">
        <v>0</v>
      </c>
      <c r="L85">
        <v>77239</v>
      </c>
      <c r="M85">
        <v>2272</v>
      </c>
      <c r="N85">
        <v>0</v>
      </c>
      <c r="O85">
        <v>90869</v>
      </c>
      <c r="P85">
        <v>0</v>
      </c>
      <c r="Q85">
        <v>0</v>
      </c>
    </row>
    <row r="86" spans="1:17">
      <c r="A86" t="s">
        <v>9047</v>
      </c>
      <c r="B86" t="s">
        <v>9048</v>
      </c>
      <c r="C86" t="s">
        <v>9049</v>
      </c>
      <c r="D86">
        <v>76740</v>
      </c>
      <c r="E86" t="str">
        <f t="shared" si="4"/>
        <v>Sunni Arabs</v>
      </c>
      <c r="F86" s="32">
        <f t="shared" si="3"/>
        <v>0.85</v>
      </c>
      <c r="G86">
        <v>11511</v>
      </c>
      <c r="H86">
        <v>65229</v>
      </c>
      <c r="I86">
        <v>0</v>
      </c>
      <c r="J86">
        <v>0</v>
      </c>
      <c r="K86">
        <v>0</v>
      </c>
      <c r="L86">
        <v>0</v>
      </c>
      <c r="M86">
        <v>0</v>
      </c>
      <c r="N86">
        <v>0</v>
      </c>
      <c r="O86">
        <v>0</v>
      </c>
      <c r="P86">
        <v>0</v>
      </c>
      <c r="Q86">
        <v>0</v>
      </c>
    </row>
    <row r="87" spans="1:17">
      <c r="A87" t="s">
        <v>9050</v>
      </c>
      <c r="B87" t="s">
        <v>9048</v>
      </c>
      <c r="C87" t="s">
        <v>9051</v>
      </c>
      <c r="D87">
        <v>234745</v>
      </c>
      <c r="E87" t="str">
        <f t="shared" si="4"/>
        <v>Sunni Arabs</v>
      </c>
      <c r="F87" s="32">
        <f t="shared" si="3"/>
        <v>0.98999765703209863</v>
      </c>
      <c r="G87">
        <v>0</v>
      </c>
      <c r="H87">
        <v>232397</v>
      </c>
      <c r="I87">
        <v>0</v>
      </c>
      <c r="J87">
        <v>0</v>
      </c>
      <c r="K87">
        <v>2348</v>
      </c>
      <c r="L87">
        <v>0</v>
      </c>
      <c r="M87">
        <v>0</v>
      </c>
      <c r="N87">
        <v>0</v>
      </c>
      <c r="O87">
        <v>0</v>
      </c>
      <c r="P87">
        <v>0</v>
      </c>
      <c r="Q87">
        <v>0</v>
      </c>
    </row>
    <row r="88" spans="1:17">
      <c r="A88" t="s">
        <v>9054</v>
      </c>
      <c r="B88" t="s">
        <v>9048</v>
      </c>
      <c r="C88" t="s">
        <v>9055</v>
      </c>
      <c r="D88">
        <v>422330</v>
      </c>
      <c r="E88" t="str">
        <f t="shared" si="4"/>
        <v>Shia Arabs</v>
      </c>
      <c r="F88" s="32">
        <f t="shared" si="3"/>
        <v>0.6</v>
      </c>
      <c r="G88">
        <v>253398</v>
      </c>
      <c r="H88">
        <v>168932</v>
      </c>
      <c r="I88">
        <v>0</v>
      </c>
      <c r="J88">
        <v>0</v>
      </c>
      <c r="K88">
        <v>0</v>
      </c>
      <c r="L88">
        <v>0</v>
      </c>
      <c r="M88">
        <v>0</v>
      </c>
      <c r="N88">
        <v>0</v>
      </c>
      <c r="O88">
        <v>0</v>
      </c>
      <c r="P88">
        <v>0</v>
      </c>
      <c r="Q88">
        <v>0</v>
      </c>
    </row>
    <row r="89" spans="1:17">
      <c r="A89" t="s">
        <v>9052</v>
      </c>
      <c r="B89" t="s">
        <v>9048</v>
      </c>
      <c r="C89" t="s">
        <v>9053</v>
      </c>
      <c r="D89">
        <v>239495</v>
      </c>
      <c r="E89" t="str">
        <f t="shared" si="4"/>
        <v>Sunni Arabs</v>
      </c>
      <c r="F89" s="32">
        <f t="shared" si="3"/>
        <v>1</v>
      </c>
      <c r="G89">
        <v>0</v>
      </c>
      <c r="H89">
        <v>239495</v>
      </c>
      <c r="I89">
        <v>0</v>
      </c>
      <c r="J89">
        <v>0</v>
      </c>
      <c r="K89">
        <v>0</v>
      </c>
      <c r="L89">
        <v>0</v>
      </c>
      <c r="M89">
        <v>0</v>
      </c>
      <c r="N89">
        <v>0</v>
      </c>
      <c r="O89">
        <v>0</v>
      </c>
      <c r="P89">
        <v>0</v>
      </c>
      <c r="Q89">
        <v>0</v>
      </c>
    </row>
    <row r="90" spans="1:17">
      <c r="A90" t="s">
        <v>9056</v>
      </c>
      <c r="B90" t="s">
        <v>9048</v>
      </c>
      <c r="C90" t="s">
        <v>9057</v>
      </c>
      <c r="D90">
        <v>267838</v>
      </c>
      <c r="E90" t="str">
        <f t="shared" si="4"/>
        <v>Sunni Arabs</v>
      </c>
      <c r="F90" s="32">
        <f t="shared" si="3"/>
        <v>0.74999813319991937</v>
      </c>
      <c r="G90">
        <v>66960</v>
      </c>
      <c r="H90">
        <v>200878</v>
      </c>
      <c r="I90">
        <v>0</v>
      </c>
      <c r="J90">
        <v>0</v>
      </c>
      <c r="K90">
        <v>0</v>
      </c>
      <c r="L90">
        <v>0</v>
      </c>
      <c r="M90">
        <v>0</v>
      </c>
      <c r="N90">
        <v>0</v>
      </c>
      <c r="O90">
        <v>0</v>
      </c>
      <c r="P90">
        <v>0</v>
      </c>
      <c r="Q90">
        <v>0</v>
      </c>
    </row>
    <row r="91" spans="1:17">
      <c r="A91" t="s">
        <v>9058</v>
      </c>
      <c r="B91" t="s">
        <v>9048</v>
      </c>
      <c r="C91" t="s">
        <v>9059</v>
      </c>
      <c r="D91">
        <v>269866</v>
      </c>
      <c r="E91" t="str">
        <f t="shared" si="4"/>
        <v>Sunni Arabs</v>
      </c>
      <c r="F91" s="32">
        <f t="shared" si="3"/>
        <v>0.80000074110855013</v>
      </c>
      <c r="G91">
        <v>53973</v>
      </c>
      <c r="H91">
        <v>215893</v>
      </c>
      <c r="I91">
        <v>0</v>
      </c>
      <c r="J91">
        <v>0</v>
      </c>
      <c r="K91">
        <v>0</v>
      </c>
      <c r="L91">
        <v>0</v>
      </c>
      <c r="M91">
        <v>0</v>
      </c>
      <c r="N91">
        <v>0</v>
      </c>
      <c r="O91">
        <v>0</v>
      </c>
      <c r="P91">
        <v>0</v>
      </c>
      <c r="Q91">
        <v>0</v>
      </c>
    </row>
    <row r="92" spans="1:17">
      <c r="A92" t="s">
        <v>9060</v>
      </c>
      <c r="B92" t="s">
        <v>9048</v>
      </c>
      <c r="C92" t="s">
        <v>9061</v>
      </c>
      <c r="D92">
        <v>215019</v>
      </c>
      <c r="E92" t="str">
        <f t="shared" si="4"/>
        <v>Turkoman</v>
      </c>
      <c r="F92" s="32">
        <f t="shared" si="3"/>
        <v>0.68999948841730263</v>
      </c>
      <c r="G92">
        <v>0</v>
      </c>
      <c r="H92">
        <v>6450</v>
      </c>
      <c r="I92">
        <v>0</v>
      </c>
      <c r="J92">
        <v>0</v>
      </c>
      <c r="K92">
        <v>60206</v>
      </c>
      <c r="L92">
        <v>0</v>
      </c>
      <c r="M92">
        <v>148363</v>
      </c>
      <c r="N92">
        <v>0</v>
      </c>
      <c r="O92">
        <v>0</v>
      </c>
      <c r="P92">
        <v>0</v>
      </c>
      <c r="Q92">
        <v>0</v>
      </c>
    </row>
    <row r="93" spans="1:17">
      <c r="A93" t="s">
        <v>9062</v>
      </c>
      <c r="B93" t="s">
        <v>9063</v>
      </c>
      <c r="C93" t="s">
        <v>9064</v>
      </c>
      <c r="D93">
        <v>111060</v>
      </c>
      <c r="E93" t="str">
        <f t="shared" si="4"/>
        <v>Shia Arabs</v>
      </c>
      <c r="F93" s="32">
        <f t="shared" si="3"/>
        <v>0.8</v>
      </c>
      <c r="G93">
        <v>88848</v>
      </c>
      <c r="H93">
        <v>0</v>
      </c>
      <c r="I93">
        <v>0</v>
      </c>
      <c r="J93">
        <v>0</v>
      </c>
      <c r="K93">
        <v>0</v>
      </c>
      <c r="L93">
        <v>0</v>
      </c>
      <c r="M93">
        <v>0</v>
      </c>
      <c r="N93">
        <v>0</v>
      </c>
      <c r="O93">
        <v>0</v>
      </c>
      <c r="P93">
        <v>0</v>
      </c>
      <c r="Q93">
        <v>22212</v>
      </c>
    </row>
    <row r="94" spans="1:17">
      <c r="A94" t="s">
        <v>9069</v>
      </c>
      <c r="B94" t="s">
        <v>9063</v>
      </c>
      <c r="C94" t="s">
        <v>9070</v>
      </c>
      <c r="D94">
        <v>841811</v>
      </c>
      <c r="E94" t="str">
        <f t="shared" si="4"/>
        <v>Shia Arabs</v>
      </c>
      <c r="F94" s="32">
        <f t="shared" si="3"/>
        <v>0.82999984557103668</v>
      </c>
      <c r="G94">
        <v>698703</v>
      </c>
      <c r="H94">
        <v>143108</v>
      </c>
      <c r="I94">
        <v>0</v>
      </c>
      <c r="J94">
        <v>0</v>
      </c>
      <c r="K94">
        <v>0</v>
      </c>
      <c r="L94">
        <v>0</v>
      </c>
      <c r="M94">
        <v>0</v>
      </c>
      <c r="N94">
        <v>0</v>
      </c>
      <c r="O94">
        <v>0</v>
      </c>
      <c r="P94">
        <v>0</v>
      </c>
      <c r="Q94">
        <v>0</v>
      </c>
    </row>
    <row r="95" spans="1:17">
      <c r="A95" t="s">
        <v>9065</v>
      </c>
      <c r="B95" t="s">
        <v>9063</v>
      </c>
      <c r="C95" t="s">
        <v>9066</v>
      </c>
      <c r="D95">
        <v>467535</v>
      </c>
      <c r="E95" t="str">
        <f t="shared" si="4"/>
        <v>Shia Arabs</v>
      </c>
      <c r="F95" s="32">
        <f t="shared" si="3"/>
        <v>0.95000160415797752</v>
      </c>
      <c r="G95">
        <v>444159</v>
      </c>
      <c r="H95">
        <v>0</v>
      </c>
      <c r="I95">
        <v>0</v>
      </c>
      <c r="J95">
        <v>0</v>
      </c>
      <c r="K95">
        <v>23376</v>
      </c>
      <c r="L95">
        <v>0</v>
      </c>
      <c r="M95">
        <v>0</v>
      </c>
      <c r="N95">
        <v>0</v>
      </c>
      <c r="O95">
        <v>0</v>
      </c>
      <c r="P95">
        <v>0</v>
      </c>
      <c r="Q95">
        <v>0</v>
      </c>
    </row>
    <row r="96" spans="1:17">
      <c r="A96" t="s">
        <v>9067</v>
      </c>
      <c r="B96" t="s">
        <v>9063</v>
      </c>
      <c r="C96" t="s">
        <v>9068</v>
      </c>
      <c r="D96">
        <v>498136</v>
      </c>
      <c r="E96" t="str">
        <f t="shared" si="4"/>
        <v>Shia Arabs</v>
      </c>
      <c r="F96" s="32">
        <f t="shared" si="3"/>
        <v>1</v>
      </c>
      <c r="G96">
        <v>498136</v>
      </c>
      <c r="H96">
        <v>0</v>
      </c>
      <c r="I96">
        <v>0</v>
      </c>
      <c r="J96">
        <v>0</v>
      </c>
      <c r="K96">
        <v>0</v>
      </c>
      <c r="L96">
        <v>0</v>
      </c>
      <c r="M96">
        <v>0</v>
      </c>
      <c r="N96">
        <v>0</v>
      </c>
      <c r="O96">
        <v>0</v>
      </c>
      <c r="P96">
        <v>0</v>
      </c>
      <c r="Q96">
        <v>0</v>
      </c>
    </row>
    <row r="97" spans="1:17">
      <c r="A97" t="s">
        <v>9071</v>
      </c>
      <c r="B97" t="s">
        <v>9063</v>
      </c>
      <c r="C97" t="s">
        <v>9072</v>
      </c>
      <c r="D97">
        <v>345153</v>
      </c>
      <c r="E97" t="str">
        <f t="shared" si="4"/>
        <v>Shia Arabs</v>
      </c>
      <c r="F97" s="32">
        <f t="shared" si="3"/>
        <v>0.89999797191390485</v>
      </c>
      <c r="G97">
        <v>310637</v>
      </c>
      <c r="H97">
        <v>34516</v>
      </c>
      <c r="I97">
        <v>0</v>
      </c>
      <c r="J97">
        <v>0</v>
      </c>
      <c r="K97">
        <v>0</v>
      </c>
      <c r="L97">
        <v>0</v>
      </c>
      <c r="M97">
        <v>0</v>
      </c>
      <c r="N97">
        <v>0</v>
      </c>
      <c r="O97">
        <v>0</v>
      </c>
      <c r="P97">
        <v>0</v>
      </c>
      <c r="Q97">
        <v>0</v>
      </c>
    </row>
    <row r="98" spans="1:17">
      <c r="A98" t="s">
        <v>9073</v>
      </c>
      <c r="B98" t="s">
        <v>9074</v>
      </c>
      <c r="C98" t="s">
        <v>9075</v>
      </c>
      <c r="D98">
        <v>203035</v>
      </c>
      <c r="E98" t="str">
        <f t="shared" si="4"/>
        <v>Shia Arabs</v>
      </c>
      <c r="F98" s="32">
        <f t="shared" ref="F98:F102" si="5">MAX(G98:R98)/D98</f>
        <v>1</v>
      </c>
      <c r="G98">
        <v>203035</v>
      </c>
      <c r="H98">
        <v>0</v>
      </c>
      <c r="I98">
        <v>0</v>
      </c>
      <c r="J98">
        <v>0</v>
      </c>
      <c r="K98">
        <v>0</v>
      </c>
      <c r="L98">
        <v>0</v>
      </c>
      <c r="M98">
        <v>0</v>
      </c>
      <c r="N98">
        <v>0</v>
      </c>
      <c r="O98">
        <v>0</v>
      </c>
      <c r="P98">
        <v>0</v>
      </c>
      <c r="Q98">
        <v>0</v>
      </c>
    </row>
    <row r="99" spans="1:17">
      <c r="A99" t="s">
        <v>9076</v>
      </c>
      <c r="B99" t="s">
        <v>9074</v>
      </c>
      <c r="C99" t="s">
        <v>9077</v>
      </c>
      <c r="D99">
        <v>585212</v>
      </c>
      <c r="E99" t="str">
        <f t="shared" si="4"/>
        <v>Shia Arabs</v>
      </c>
      <c r="F99" s="32">
        <f t="shared" si="5"/>
        <v>0.94999931648701663</v>
      </c>
      <c r="G99">
        <v>555951</v>
      </c>
      <c r="H99">
        <v>0</v>
      </c>
      <c r="I99">
        <v>0</v>
      </c>
      <c r="J99">
        <v>0</v>
      </c>
      <c r="K99">
        <v>29261</v>
      </c>
      <c r="L99">
        <v>0</v>
      </c>
      <c r="M99">
        <v>0</v>
      </c>
      <c r="N99">
        <v>0</v>
      </c>
      <c r="O99">
        <v>0</v>
      </c>
      <c r="P99">
        <v>0</v>
      </c>
      <c r="Q99">
        <v>0</v>
      </c>
    </row>
    <row r="100" spans="1:17">
      <c r="A100" t="s">
        <v>9078</v>
      </c>
      <c r="B100" t="s">
        <v>9074</v>
      </c>
      <c r="C100" t="s">
        <v>9079</v>
      </c>
      <c r="D100">
        <v>185286</v>
      </c>
      <c r="E100" t="str">
        <f t="shared" si="4"/>
        <v>Shia Arabs</v>
      </c>
      <c r="F100" s="32">
        <f t="shared" si="5"/>
        <v>0.94000086352989431</v>
      </c>
      <c r="G100">
        <v>174169</v>
      </c>
      <c r="H100">
        <v>11117</v>
      </c>
      <c r="I100">
        <v>0</v>
      </c>
      <c r="J100">
        <v>0</v>
      </c>
      <c r="K100">
        <v>0</v>
      </c>
      <c r="L100">
        <v>0</v>
      </c>
      <c r="M100">
        <v>0</v>
      </c>
      <c r="N100">
        <v>0</v>
      </c>
      <c r="O100">
        <v>0</v>
      </c>
      <c r="P100">
        <v>0</v>
      </c>
      <c r="Q100">
        <v>0</v>
      </c>
    </row>
    <row r="101" spans="1:17">
      <c r="A101" t="s">
        <v>9080</v>
      </c>
      <c r="B101" t="s">
        <v>9074</v>
      </c>
      <c r="C101" t="s">
        <v>9081</v>
      </c>
      <c r="D101">
        <v>484856</v>
      </c>
      <c r="E101" t="str">
        <f t="shared" si="4"/>
        <v>Shia Arabs</v>
      </c>
      <c r="F101" s="32">
        <f t="shared" si="5"/>
        <v>0.98999909251406604</v>
      </c>
      <c r="G101">
        <v>480007</v>
      </c>
      <c r="H101">
        <v>4849</v>
      </c>
      <c r="I101">
        <v>0</v>
      </c>
      <c r="J101">
        <v>0</v>
      </c>
      <c r="K101">
        <v>0</v>
      </c>
      <c r="L101">
        <v>0</v>
      </c>
      <c r="M101">
        <v>0</v>
      </c>
      <c r="N101">
        <v>0</v>
      </c>
      <c r="O101">
        <v>0</v>
      </c>
      <c r="P101">
        <v>0</v>
      </c>
      <c r="Q101">
        <v>0</v>
      </c>
    </row>
    <row r="102" spans="1:17">
      <c r="A102" t="s">
        <v>9082</v>
      </c>
      <c r="B102" t="s">
        <v>9074</v>
      </c>
      <c r="C102" t="s">
        <v>9083</v>
      </c>
      <c r="D102">
        <v>31242</v>
      </c>
      <c r="E102" t="str">
        <f t="shared" si="4"/>
        <v>Shia Arabs</v>
      </c>
      <c r="F102" s="32">
        <f t="shared" si="5"/>
        <v>0.69998719672236087</v>
      </c>
      <c r="G102">
        <v>21869</v>
      </c>
      <c r="H102">
        <v>0</v>
      </c>
      <c r="I102">
        <v>0</v>
      </c>
      <c r="J102">
        <v>0</v>
      </c>
      <c r="K102">
        <v>7811</v>
      </c>
      <c r="L102">
        <v>0</v>
      </c>
      <c r="M102">
        <v>1562</v>
      </c>
      <c r="N102">
        <v>0</v>
      </c>
      <c r="O102">
        <v>0</v>
      </c>
      <c r="P102">
        <v>0</v>
      </c>
      <c r="Q102">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50F12-5182-4313-AFE2-EAB5AFD9A449}">
  <dimension ref="A1:J12"/>
  <sheetViews>
    <sheetView workbookViewId="0">
      <selection activeCell="F18" sqref="F18"/>
    </sheetView>
  </sheetViews>
  <sheetFormatPr defaultRowHeight="14.4"/>
  <sheetData>
    <row r="1" spans="1:10" s="1" customFormat="1">
      <c r="A1" s="1" t="s">
        <v>4433</v>
      </c>
      <c r="B1" s="1" t="s">
        <v>8573</v>
      </c>
      <c r="C1" s="1" t="s">
        <v>314</v>
      </c>
      <c r="D1" s="1" t="s">
        <v>6618</v>
      </c>
      <c r="E1" s="1" t="s">
        <v>6722</v>
      </c>
      <c r="F1" s="1" t="s">
        <v>8624</v>
      </c>
      <c r="G1" s="1" t="s">
        <v>8629</v>
      </c>
      <c r="H1" s="1" t="s">
        <v>9135</v>
      </c>
      <c r="I1" s="1" t="s">
        <v>9136</v>
      </c>
      <c r="J1" s="1" t="s">
        <v>360</v>
      </c>
    </row>
    <row r="2" spans="1:10">
      <c r="A2" t="s">
        <v>9137</v>
      </c>
      <c r="B2" t="s">
        <v>9138</v>
      </c>
      <c r="C2">
        <v>898895</v>
      </c>
      <c r="D2" t="str">
        <f>INDEX($F$1:$Q$1,MATCH(MAX(F2:Q2),F2:Q2,0))</f>
        <v>Others</v>
      </c>
      <c r="E2" s="32">
        <f>MAX(F2:Q2)/C2</f>
        <v>0.48490758097441861</v>
      </c>
      <c r="F2">
        <v>341687</v>
      </c>
      <c r="G2">
        <v>27069</v>
      </c>
      <c r="I2">
        <v>94258</v>
      </c>
      <c r="J2">
        <v>435881</v>
      </c>
    </row>
    <row r="3" spans="1:10">
      <c r="A3" t="s">
        <v>9139</v>
      </c>
      <c r="B3" t="s">
        <v>9140</v>
      </c>
      <c r="C3">
        <v>600770</v>
      </c>
      <c r="D3" t="str">
        <f t="shared" ref="D3:D7" si="0">INDEX($F$1:$Q$1,MATCH(MAX(F3:Q3),F3:Q3,0))</f>
        <v>Others</v>
      </c>
      <c r="E3" s="32">
        <f t="shared" ref="E3:E7" si="1">MAX(F3:Q3)/C3</f>
        <v>0.45177189273765334</v>
      </c>
      <c r="F3">
        <v>232194</v>
      </c>
      <c r="G3">
        <v>13199</v>
      </c>
      <c r="H3">
        <v>300</v>
      </c>
      <c r="I3">
        <v>83666</v>
      </c>
      <c r="J3">
        <v>271411</v>
      </c>
    </row>
    <row r="4" spans="1:10">
      <c r="A4" t="s">
        <v>9141</v>
      </c>
      <c r="B4" t="s">
        <v>9142</v>
      </c>
      <c r="C4">
        <v>1194683</v>
      </c>
      <c r="D4" t="str">
        <f t="shared" si="0"/>
        <v>Others</v>
      </c>
      <c r="E4" s="32">
        <f t="shared" si="1"/>
        <v>0.49336685966067984</v>
      </c>
      <c r="F4">
        <v>502485</v>
      </c>
      <c r="G4">
        <v>35503</v>
      </c>
      <c r="I4">
        <v>67278</v>
      </c>
      <c r="J4">
        <v>589417</v>
      </c>
    </row>
    <row r="5" spans="1:10">
      <c r="A5" t="s">
        <v>9143</v>
      </c>
      <c r="B5" t="s">
        <v>9144</v>
      </c>
      <c r="C5">
        <v>687530</v>
      </c>
      <c r="D5" t="str">
        <f t="shared" si="0"/>
        <v>Sunni Arabs</v>
      </c>
      <c r="E5" s="32">
        <f t="shared" si="1"/>
        <v>0.56229546347068493</v>
      </c>
      <c r="F5">
        <v>386595</v>
      </c>
      <c r="G5">
        <v>110234</v>
      </c>
      <c r="I5">
        <v>20061</v>
      </c>
      <c r="J5">
        <v>170640</v>
      </c>
    </row>
    <row r="6" spans="1:10">
      <c r="A6" t="s">
        <v>9145</v>
      </c>
      <c r="B6" t="s">
        <v>9146</v>
      </c>
      <c r="C6">
        <v>966623</v>
      </c>
      <c r="D6" t="str">
        <f t="shared" si="0"/>
        <v>Sunni Arabs</v>
      </c>
      <c r="E6" s="32">
        <f t="shared" si="1"/>
        <v>0.49183083787577991</v>
      </c>
      <c r="F6">
        <v>475415</v>
      </c>
      <c r="G6">
        <v>11874</v>
      </c>
      <c r="I6">
        <v>112335</v>
      </c>
      <c r="J6">
        <v>366999</v>
      </c>
    </row>
    <row r="7" spans="1:10">
      <c r="A7" t="s">
        <v>9147</v>
      </c>
      <c r="B7" t="s">
        <v>9148</v>
      </c>
      <c r="C7">
        <v>267000</v>
      </c>
      <c r="D7" t="str">
        <f t="shared" si="0"/>
        <v>Sunni Arabs</v>
      </c>
      <c r="E7" s="32">
        <f t="shared" si="1"/>
        <v>0.40827340823970037</v>
      </c>
      <c r="F7">
        <v>109009</v>
      </c>
      <c r="G7">
        <v>7632</v>
      </c>
      <c r="I7">
        <v>68242</v>
      </c>
      <c r="J7">
        <v>82117</v>
      </c>
    </row>
    <row r="12" spans="1:10">
      <c r="F12" s="3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174E7-FC57-4007-A222-9FD5422404E4}">
  <dimension ref="A1:AH62"/>
  <sheetViews>
    <sheetView zoomScaleNormal="100" workbookViewId="0">
      <pane xSplit="6" ySplit="1" topLeftCell="G2" activePane="bottomRight" state="frozen"/>
      <selection pane="topRight" activeCell="G1" sqref="G1"/>
      <selection pane="bottomLeft" activeCell="A2" sqref="A2"/>
      <selection pane="bottomRight" activeCell="L2" sqref="A1:AH62"/>
    </sheetView>
  </sheetViews>
  <sheetFormatPr defaultRowHeight="14.4"/>
  <cols>
    <col min="8" max="8" width="2.44140625" customWidth="1"/>
    <col min="9" max="10" width="9" customWidth="1"/>
    <col min="12" max="12" width="9.109375" bestFit="1" customWidth="1"/>
  </cols>
  <sheetData>
    <row r="1" spans="1:34" s="1" customFormat="1">
      <c r="A1" s="1" t="s">
        <v>8664</v>
      </c>
      <c r="B1" s="1" t="s">
        <v>4433</v>
      </c>
      <c r="C1" s="1" t="s">
        <v>6148</v>
      </c>
      <c r="D1" s="1" t="s">
        <v>311</v>
      </c>
      <c r="E1" s="1" t="s">
        <v>16709</v>
      </c>
      <c r="F1" s="1" t="s">
        <v>16710</v>
      </c>
      <c r="G1" s="1" t="s">
        <v>16711</v>
      </c>
      <c r="H1" s="1" t="s">
        <v>6078</v>
      </c>
      <c r="I1" s="1" t="s">
        <v>16712</v>
      </c>
      <c r="J1" s="1" t="s">
        <v>16713</v>
      </c>
      <c r="K1" s="1" t="s">
        <v>16714</v>
      </c>
      <c r="L1" s="1" t="s">
        <v>16715</v>
      </c>
      <c r="M1" s="1" t="s">
        <v>8624</v>
      </c>
      <c r="N1" s="1" t="s">
        <v>11433</v>
      </c>
      <c r="O1" s="1" t="s">
        <v>16716</v>
      </c>
      <c r="P1" s="1" t="s">
        <v>8629</v>
      </c>
      <c r="Q1" s="1" t="s">
        <v>16717</v>
      </c>
      <c r="R1" s="1" t="s">
        <v>82</v>
      </c>
      <c r="S1" s="1" t="s">
        <v>16718</v>
      </c>
      <c r="T1" s="1" t="s">
        <v>16719</v>
      </c>
      <c r="U1" s="1" t="s">
        <v>16720</v>
      </c>
      <c r="V1" s="1" t="s">
        <v>16721</v>
      </c>
      <c r="W1" s="1" t="s">
        <v>16722</v>
      </c>
      <c r="X1" s="1" t="s">
        <v>16723</v>
      </c>
      <c r="Y1" s="1" t="s">
        <v>14513</v>
      </c>
      <c r="Z1" s="1" t="s">
        <v>16724</v>
      </c>
      <c r="AA1" s="1" t="s">
        <v>352</v>
      </c>
      <c r="AB1" s="1" t="s">
        <v>16725</v>
      </c>
      <c r="AC1" s="1" t="s">
        <v>4398</v>
      </c>
      <c r="AD1" s="1" t="s">
        <v>14512</v>
      </c>
      <c r="AE1" s="1" t="s">
        <v>14517</v>
      </c>
      <c r="AF1" s="1" t="s">
        <v>16726</v>
      </c>
      <c r="AG1" s="1" t="s">
        <v>4397</v>
      </c>
      <c r="AH1" s="1" t="s">
        <v>16727</v>
      </c>
    </row>
    <row r="2" spans="1:34">
      <c r="A2">
        <v>1</v>
      </c>
      <c r="B2" t="s">
        <v>9909</v>
      </c>
      <c r="C2" t="s">
        <v>9908</v>
      </c>
      <c r="D2" t="s">
        <v>16702</v>
      </c>
      <c r="E2">
        <v>28415</v>
      </c>
      <c r="F2">
        <v>20121</v>
      </c>
      <c r="G2">
        <v>8294</v>
      </c>
      <c r="I2" t="str">
        <f>INDEX($M$1:$X$1,MATCH(MAX(,M2:X2),M2:X2,0))</f>
        <v>Ibadi Arabs</v>
      </c>
      <c r="J2" s="41">
        <f>MAX(M2:X2)/F2</f>
        <v>0.93002335867998609</v>
      </c>
      <c r="K2" t="str">
        <f t="shared" ref="K2:K62" si="0">INDEX($M$1:$BH$1,MATCH(MAX(,M2:BH2),M2:BH2,0))</f>
        <v>Ibadi Arabs</v>
      </c>
      <c r="L2" s="41">
        <f>MAX(M2:BH2)/E2</f>
        <v>0.65856061939116661</v>
      </c>
      <c r="M2" s="41">
        <v>1006</v>
      </c>
      <c r="N2">
        <v>18713</v>
      </c>
      <c r="O2">
        <v>0</v>
      </c>
      <c r="P2">
        <v>0</v>
      </c>
      <c r="Q2">
        <v>0</v>
      </c>
      <c r="R2">
        <v>201</v>
      </c>
      <c r="S2">
        <v>0</v>
      </c>
      <c r="T2">
        <v>201</v>
      </c>
      <c r="U2">
        <v>0</v>
      </c>
      <c r="V2">
        <v>0</v>
      </c>
      <c r="W2">
        <v>0</v>
      </c>
      <c r="X2">
        <v>0</v>
      </c>
      <c r="Y2">
        <v>3101</v>
      </c>
      <c r="Z2">
        <v>2782</v>
      </c>
      <c r="AA2">
        <v>1170</v>
      </c>
      <c r="AB2">
        <v>263</v>
      </c>
      <c r="AC2">
        <v>181</v>
      </c>
      <c r="AD2">
        <v>115</v>
      </c>
      <c r="AE2">
        <v>104</v>
      </c>
      <c r="AF2">
        <v>67</v>
      </c>
      <c r="AG2">
        <v>46</v>
      </c>
      <c r="AH2">
        <v>465</v>
      </c>
    </row>
    <row r="3" spans="1:34">
      <c r="A3">
        <v>2</v>
      </c>
      <c r="B3" t="s">
        <v>9907</v>
      </c>
      <c r="C3" t="s">
        <v>16683</v>
      </c>
      <c r="D3" t="s">
        <v>16702</v>
      </c>
      <c r="E3">
        <v>29089</v>
      </c>
      <c r="F3">
        <v>25372</v>
      </c>
      <c r="G3">
        <v>3717</v>
      </c>
      <c r="I3" t="str">
        <f t="shared" ref="I3:I62" si="1">INDEX($M$1:$X$1,MATCH(MAX(,M3:X3),M3:X3,0))</f>
        <v>Ibadi Arabs</v>
      </c>
      <c r="J3" s="41">
        <f t="shared" ref="J3:J62" si="2">MAX(M3:X3)/F3</f>
        <v>0.75</v>
      </c>
      <c r="K3" t="str">
        <f t="shared" si="0"/>
        <v>Ibadi Arabs</v>
      </c>
      <c r="L3" s="41">
        <f t="shared" ref="L3:L62" si="3">MAX(M3:BH3)/E3</f>
        <v>0.65416480456529957</v>
      </c>
      <c r="M3" s="41">
        <v>5075</v>
      </c>
      <c r="N3">
        <v>19029</v>
      </c>
      <c r="O3">
        <v>0</v>
      </c>
      <c r="P3">
        <v>0</v>
      </c>
      <c r="Q3">
        <v>0</v>
      </c>
      <c r="R3">
        <v>507</v>
      </c>
      <c r="S3">
        <v>0</v>
      </c>
      <c r="T3">
        <v>761</v>
      </c>
      <c r="U3">
        <v>0</v>
      </c>
      <c r="V3">
        <v>0</v>
      </c>
      <c r="W3">
        <v>0</v>
      </c>
      <c r="X3">
        <v>0</v>
      </c>
      <c r="Y3">
        <v>1390</v>
      </c>
      <c r="Z3">
        <v>1247</v>
      </c>
      <c r="AA3">
        <v>524</v>
      </c>
      <c r="AB3">
        <v>118</v>
      </c>
      <c r="AC3">
        <v>81</v>
      </c>
      <c r="AD3">
        <v>52</v>
      </c>
      <c r="AE3">
        <v>47</v>
      </c>
      <c r="AF3">
        <v>30</v>
      </c>
      <c r="AG3">
        <v>20</v>
      </c>
      <c r="AH3">
        <v>208</v>
      </c>
    </row>
    <row r="4" spans="1:34">
      <c r="A4">
        <v>3</v>
      </c>
      <c r="B4" t="s">
        <v>9911</v>
      </c>
      <c r="C4" t="s">
        <v>9910</v>
      </c>
      <c r="D4" t="s">
        <v>16702</v>
      </c>
      <c r="E4">
        <v>89889</v>
      </c>
      <c r="F4">
        <v>72660</v>
      </c>
      <c r="G4">
        <v>17229</v>
      </c>
      <c r="I4" t="str">
        <f t="shared" si="1"/>
        <v>Ibadi Arabs</v>
      </c>
      <c r="J4" s="41">
        <f t="shared" si="2"/>
        <v>0.81999724745389491</v>
      </c>
      <c r="K4" t="str">
        <f t="shared" si="0"/>
        <v>Ibadi Arabs</v>
      </c>
      <c r="L4" s="41">
        <f t="shared" si="3"/>
        <v>0.66282859971742925</v>
      </c>
      <c r="M4" s="41">
        <v>7266</v>
      </c>
      <c r="N4">
        <v>59581</v>
      </c>
      <c r="O4">
        <v>0</v>
      </c>
      <c r="P4">
        <v>0</v>
      </c>
      <c r="Q4">
        <v>0</v>
      </c>
      <c r="R4">
        <v>1453</v>
      </c>
      <c r="S4">
        <v>0</v>
      </c>
      <c r="T4">
        <v>4360</v>
      </c>
      <c r="U4">
        <v>0</v>
      </c>
      <c r="V4">
        <v>0</v>
      </c>
      <c r="W4">
        <v>0</v>
      </c>
      <c r="X4">
        <v>0</v>
      </c>
      <c r="Y4">
        <v>6441</v>
      </c>
      <c r="Z4">
        <v>5780</v>
      </c>
      <c r="AA4">
        <v>2430</v>
      </c>
      <c r="AB4">
        <v>545</v>
      </c>
      <c r="AC4">
        <v>375</v>
      </c>
      <c r="AD4">
        <v>239</v>
      </c>
      <c r="AE4">
        <v>217</v>
      </c>
      <c r="AF4">
        <v>140</v>
      </c>
      <c r="AG4">
        <v>95</v>
      </c>
      <c r="AH4">
        <v>967</v>
      </c>
    </row>
    <row r="5" spans="1:34">
      <c r="A5">
        <v>4</v>
      </c>
      <c r="B5" t="s">
        <v>9900</v>
      </c>
      <c r="C5" t="s">
        <v>9899</v>
      </c>
      <c r="D5" t="s">
        <v>16702</v>
      </c>
      <c r="E5">
        <v>38171</v>
      </c>
      <c r="F5">
        <v>30573</v>
      </c>
      <c r="G5">
        <v>7598</v>
      </c>
      <c r="I5" t="str">
        <f t="shared" si="1"/>
        <v>Ibadi Arabs</v>
      </c>
      <c r="J5" s="41">
        <f t="shared" si="2"/>
        <v>0.7900107938376999</v>
      </c>
      <c r="K5" t="str">
        <f t="shared" si="0"/>
        <v>Ibadi Arabs</v>
      </c>
      <c r="L5" s="41">
        <f t="shared" si="3"/>
        <v>0.6327578528202038</v>
      </c>
      <c r="M5" s="41">
        <v>611</v>
      </c>
      <c r="N5">
        <v>24153</v>
      </c>
      <c r="O5">
        <v>0</v>
      </c>
      <c r="P5">
        <v>0</v>
      </c>
      <c r="Q5">
        <v>0</v>
      </c>
      <c r="R5">
        <v>4586</v>
      </c>
      <c r="S5">
        <v>0</v>
      </c>
      <c r="T5">
        <v>1223</v>
      </c>
      <c r="U5">
        <v>0</v>
      </c>
      <c r="V5">
        <v>0</v>
      </c>
      <c r="W5">
        <v>0</v>
      </c>
      <c r="X5">
        <v>0</v>
      </c>
      <c r="Y5">
        <v>2840</v>
      </c>
      <c r="Z5">
        <v>2549</v>
      </c>
      <c r="AA5">
        <v>1072</v>
      </c>
      <c r="AB5">
        <v>240</v>
      </c>
      <c r="AC5">
        <v>165</v>
      </c>
      <c r="AD5">
        <v>106</v>
      </c>
      <c r="AE5">
        <v>96</v>
      </c>
      <c r="AF5">
        <v>62</v>
      </c>
      <c r="AG5">
        <v>42</v>
      </c>
      <c r="AH5">
        <v>426</v>
      </c>
    </row>
    <row r="6" spans="1:34">
      <c r="A6">
        <v>5</v>
      </c>
      <c r="B6" t="s">
        <v>9902</v>
      </c>
      <c r="C6" t="s">
        <v>9901</v>
      </c>
      <c r="D6" t="s">
        <v>16702</v>
      </c>
      <c r="E6">
        <v>60804</v>
      </c>
      <c r="F6">
        <v>48714</v>
      </c>
      <c r="G6">
        <v>12090</v>
      </c>
      <c r="I6" t="str">
        <f t="shared" si="1"/>
        <v>Ibadi Arabs</v>
      </c>
      <c r="J6" s="41">
        <f t="shared" si="2"/>
        <v>0.90000821119185448</v>
      </c>
      <c r="K6" t="str">
        <f t="shared" si="0"/>
        <v>Ibadi Arabs</v>
      </c>
      <c r="L6" s="41">
        <f t="shared" si="3"/>
        <v>0.72105453588579693</v>
      </c>
      <c r="M6" s="41">
        <v>2436</v>
      </c>
      <c r="N6">
        <v>43843</v>
      </c>
      <c r="O6">
        <v>0</v>
      </c>
      <c r="P6">
        <v>0</v>
      </c>
      <c r="Q6">
        <v>0</v>
      </c>
      <c r="R6">
        <v>974</v>
      </c>
      <c r="S6">
        <v>0</v>
      </c>
      <c r="T6">
        <v>1461</v>
      </c>
      <c r="U6">
        <v>0</v>
      </c>
      <c r="V6">
        <v>0</v>
      </c>
      <c r="W6">
        <v>0</v>
      </c>
      <c r="X6">
        <v>0</v>
      </c>
      <c r="Y6">
        <v>4520</v>
      </c>
      <c r="Z6">
        <v>4056</v>
      </c>
      <c r="AA6">
        <v>1705</v>
      </c>
      <c r="AB6">
        <v>383</v>
      </c>
      <c r="AC6">
        <v>263</v>
      </c>
      <c r="AD6">
        <v>168</v>
      </c>
      <c r="AE6">
        <v>152</v>
      </c>
      <c r="AF6">
        <v>98</v>
      </c>
      <c r="AG6">
        <v>66</v>
      </c>
      <c r="AH6">
        <v>679</v>
      </c>
    </row>
    <row r="7" spans="1:34">
      <c r="A7">
        <v>6</v>
      </c>
      <c r="B7" t="s">
        <v>9905</v>
      </c>
      <c r="C7" t="s">
        <v>9904</v>
      </c>
      <c r="D7" t="s">
        <v>16702</v>
      </c>
      <c r="E7">
        <v>25688</v>
      </c>
      <c r="F7">
        <v>19126</v>
      </c>
      <c r="G7">
        <v>6562</v>
      </c>
      <c r="I7" t="str">
        <f t="shared" si="1"/>
        <v>Ibadi Arabs</v>
      </c>
      <c r="J7" s="41">
        <f t="shared" si="2"/>
        <v>0.92999058872738682</v>
      </c>
      <c r="K7" t="str">
        <f t="shared" si="0"/>
        <v>Ibadi Arabs</v>
      </c>
      <c r="L7" s="41">
        <f t="shared" si="3"/>
        <v>0.69242447835565246</v>
      </c>
      <c r="M7" s="41">
        <v>382</v>
      </c>
      <c r="N7">
        <v>17787</v>
      </c>
      <c r="O7">
        <v>0</v>
      </c>
      <c r="P7">
        <v>0</v>
      </c>
      <c r="Q7">
        <v>0</v>
      </c>
      <c r="R7">
        <v>383</v>
      </c>
      <c r="S7">
        <v>0</v>
      </c>
      <c r="T7">
        <v>574</v>
      </c>
      <c r="U7">
        <v>0</v>
      </c>
      <c r="V7">
        <v>0</v>
      </c>
      <c r="W7">
        <v>0</v>
      </c>
      <c r="X7">
        <v>0</v>
      </c>
      <c r="Y7">
        <v>2453</v>
      </c>
      <c r="Z7">
        <v>2201</v>
      </c>
      <c r="AA7">
        <v>926</v>
      </c>
      <c r="AB7">
        <v>208</v>
      </c>
      <c r="AC7">
        <v>143</v>
      </c>
      <c r="AD7">
        <v>91</v>
      </c>
      <c r="AE7">
        <v>82</v>
      </c>
      <c r="AF7">
        <v>53</v>
      </c>
      <c r="AG7">
        <v>36</v>
      </c>
      <c r="AH7">
        <v>369</v>
      </c>
    </row>
    <row r="8" spans="1:34">
      <c r="A8">
        <v>7</v>
      </c>
      <c r="B8" t="s">
        <v>9915</v>
      </c>
      <c r="C8" t="s">
        <v>9914</v>
      </c>
      <c r="D8" t="s">
        <v>16702</v>
      </c>
      <c r="E8">
        <v>134744</v>
      </c>
      <c r="F8">
        <v>93263</v>
      </c>
      <c r="G8">
        <v>41481</v>
      </c>
      <c r="I8" t="str">
        <f t="shared" si="1"/>
        <v>Ibadi Arabs</v>
      </c>
      <c r="J8" s="41">
        <f t="shared" si="2"/>
        <v>0.87000203724949876</v>
      </c>
      <c r="K8" t="str">
        <f t="shared" si="0"/>
        <v>Ibadi Arabs</v>
      </c>
      <c r="L8" s="41">
        <f t="shared" si="3"/>
        <v>0.60217152526272044</v>
      </c>
      <c r="M8" s="41">
        <v>4663</v>
      </c>
      <c r="N8">
        <v>81139</v>
      </c>
      <c r="O8">
        <v>0</v>
      </c>
      <c r="P8">
        <v>0</v>
      </c>
      <c r="Q8">
        <v>0</v>
      </c>
      <c r="R8">
        <v>1865</v>
      </c>
      <c r="S8">
        <v>0</v>
      </c>
      <c r="T8">
        <v>5596</v>
      </c>
      <c r="U8">
        <v>0</v>
      </c>
      <c r="V8">
        <v>0</v>
      </c>
      <c r="W8">
        <v>0</v>
      </c>
      <c r="X8">
        <v>0</v>
      </c>
      <c r="Y8">
        <v>15507</v>
      </c>
      <c r="Z8">
        <v>13915</v>
      </c>
      <c r="AA8">
        <v>5851</v>
      </c>
      <c r="AB8">
        <v>1313</v>
      </c>
      <c r="AC8">
        <v>903</v>
      </c>
      <c r="AD8">
        <v>577</v>
      </c>
      <c r="AE8">
        <v>521</v>
      </c>
      <c r="AF8">
        <v>337</v>
      </c>
      <c r="AG8">
        <v>228</v>
      </c>
      <c r="AH8">
        <v>2329</v>
      </c>
    </row>
    <row r="9" spans="1:34">
      <c r="A9">
        <v>8</v>
      </c>
      <c r="B9" t="s">
        <v>9913</v>
      </c>
      <c r="C9" t="s">
        <v>9912</v>
      </c>
      <c r="D9" t="s">
        <v>16702</v>
      </c>
      <c r="E9">
        <v>81733</v>
      </c>
      <c r="F9">
        <v>65346</v>
      </c>
      <c r="G9">
        <v>16387</v>
      </c>
      <c r="I9" t="str">
        <f t="shared" si="1"/>
        <v>Ibadi Arabs</v>
      </c>
      <c r="J9" s="41">
        <f t="shared" si="2"/>
        <v>0.84000550913598382</v>
      </c>
      <c r="K9" t="str">
        <f t="shared" si="0"/>
        <v>Ibadi Arabs</v>
      </c>
      <c r="L9" s="41">
        <f t="shared" si="3"/>
        <v>0.6715891989771573</v>
      </c>
      <c r="M9" s="41">
        <v>1306</v>
      </c>
      <c r="N9">
        <v>54891</v>
      </c>
      <c r="O9">
        <v>0</v>
      </c>
      <c r="P9">
        <v>0</v>
      </c>
      <c r="Q9">
        <v>0</v>
      </c>
      <c r="R9">
        <v>6535</v>
      </c>
      <c r="S9">
        <v>0</v>
      </c>
      <c r="T9">
        <v>2614</v>
      </c>
      <c r="U9">
        <v>0</v>
      </c>
      <c r="V9">
        <v>0</v>
      </c>
      <c r="W9">
        <v>0</v>
      </c>
      <c r="X9">
        <v>0</v>
      </c>
      <c r="Y9">
        <v>6126</v>
      </c>
      <c r="Z9">
        <v>5497</v>
      </c>
      <c r="AA9">
        <v>2311</v>
      </c>
      <c r="AB9">
        <v>519</v>
      </c>
      <c r="AC9">
        <v>357</v>
      </c>
      <c r="AD9">
        <v>228</v>
      </c>
      <c r="AE9">
        <v>206</v>
      </c>
      <c r="AF9">
        <v>133</v>
      </c>
      <c r="AG9">
        <v>90</v>
      </c>
      <c r="AH9">
        <v>920</v>
      </c>
    </row>
    <row r="10" spans="1:34">
      <c r="A10">
        <v>9</v>
      </c>
      <c r="B10" t="s">
        <v>9917</v>
      </c>
      <c r="C10" t="s">
        <v>9916</v>
      </c>
      <c r="D10" t="s">
        <v>16703</v>
      </c>
      <c r="E10">
        <v>24191</v>
      </c>
      <c r="F10">
        <v>19390</v>
      </c>
      <c r="G10">
        <v>4801</v>
      </c>
      <c r="I10" t="str">
        <f t="shared" si="1"/>
        <v>Ibadi Arabs</v>
      </c>
      <c r="J10" s="41">
        <f t="shared" si="2"/>
        <v>0.55997937080969573</v>
      </c>
      <c r="K10" t="str">
        <f t="shared" si="0"/>
        <v>Ibadi Arabs</v>
      </c>
      <c r="L10" s="41">
        <f t="shared" si="3"/>
        <v>0.44884461163242528</v>
      </c>
      <c r="M10" s="41">
        <v>7756</v>
      </c>
      <c r="N10">
        <v>10858</v>
      </c>
      <c r="O10">
        <v>0</v>
      </c>
      <c r="P10">
        <v>0</v>
      </c>
      <c r="Q10">
        <v>0</v>
      </c>
      <c r="R10">
        <v>582</v>
      </c>
      <c r="S10">
        <v>0</v>
      </c>
      <c r="T10">
        <v>194</v>
      </c>
      <c r="U10">
        <v>0</v>
      </c>
      <c r="V10">
        <v>0</v>
      </c>
      <c r="W10">
        <v>0</v>
      </c>
      <c r="X10">
        <v>0</v>
      </c>
      <c r="Y10">
        <v>1795</v>
      </c>
      <c r="Z10">
        <v>1611</v>
      </c>
      <c r="AA10">
        <v>677</v>
      </c>
      <c r="AB10">
        <v>152</v>
      </c>
      <c r="AC10">
        <v>105</v>
      </c>
      <c r="AD10">
        <v>67</v>
      </c>
      <c r="AE10">
        <v>60</v>
      </c>
      <c r="AF10">
        <v>39</v>
      </c>
      <c r="AG10">
        <v>26</v>
      </c>
      <c r="AH10">
        <v>269</v>
      </c>
    </row>
    <row r="11" spans="1:34">
      <c r="A11">
        <v>10</v>
      </c>
      <c r="B11" t="s">
        <v>9921</v>
      </c>
      <c r="C11" t="s">
        <v>9920</v>
      </c>
      <c r="D11" t="s">
        <v>16703</v>
      </c>
      <c r="E11">
        <v>165608</v>
      </c>
      <c r="F11">
        <v>125330</v>
      </c>
      <c r="G11">
        <v>40278</v>
      </c>
      <c r="I11" t="str">
        <f t="shared" si="1"/>
        <v>Ibadi Arabs</v>
      </c>
      <c r="J11" s="41">
        <f t="shared" si="2"/>
        <v>0.83000079789356096</v>
      </c>
      <c r="K11" t="str">
        <f t="shared" si="0"/>
        <v>Ibadi Arabs</v>
      </c>
      <c r="L11" s="41">
        <f t="shared" si="3"/>
        <v>0.62813390657456158</v>
      </c>
      <c r="M11" s="41">
        <v>12533</v>
      </c>
      <c r="N11">
        <v>104024</v>
      </c>
      <c r="O11">
        <v>0</v>
      </c>
      <c r="P11">
        <v>0</v>
      </c>
      <c r="Q11">
        <v>0</v>
      </c>
      <c r="R11">
        <v>7520</v>
      </c>
      <c r="S11">
        <v>0</v>
      </c>
      <c r="T11">
        <v>1253</v>
      </c>
      <c r="U11">
        <v>0</v>
      </c>
      <c r="V11">
        <v>0</v>
      </c>
      <c r="W11">
        <v>0</v>
      </c>
      <c r="X11">
        <v>0</v>
      </c>
      <c r="Y11">
        <v>15058</v>
      </c>
      <c r="Z11">
        <v>13512</v>
      </c>
      <c r="AA11">
        <v>5681</v>
      </c>
      <c r="AB11">
        <v>1275</v>
      </c>
      <c r="AC11">
        <v>877</v>
      </c>
      <c r="AD11">
        <v>560</v>
      </c>
      <c r="AE11">
        <v>506</v>
      </c>
      <c r="AF11">
        <v>327</v>
      </c>
      <c r="AG11">
        <v>221</v>
      </c>
      <c r="AH11">
        <v>2261</v>
      </c>
    </row>
    <row r="12" spans="1:34">
      <c r="A12">
        <v>11</v>
      </c>
      <c r="B12" t="s">
        <v>9919</v>
      </c>
      <c r="C12" t="s">
        <v>9918</v>
      </c>
      <c r="D12" t="s">
        <v>16703</v>
      </c>
      <c r="E12">
        <v>26835</v>
      </c>
      <c r="F12">
        <v>21615</v>
      </c>
      <c r="G12">
        <v>5220</v>
      </c>
      <c r="I12" t="str">
        <f t="shared" si="1"/>
        <v>Ibadi Arabs</v>
      </c>
      <c r="J12" s="41">
        <f t="shared" si="2"/>
        <v>0.60999306037473977</v>
      </c>
      <c r="K12" t="str">
        <f t="shared" si="0"/>
        <v>Ibadi Arabs</v>
      </c>
      <c r="L12" s="41">
        <f t="shared" si="3"/>
        <v>0.49133594186696478</v>
      </c>
      <c r="M12" s="41">
        <v>6485</v>
      </c>
      <c r="N12">
        <v>13185</v>
      </c>
      <c r="O12">
        <v>0</v>
      </c>
      <c r="P12">
        <v>0</v>
      </c>
      <c r="Q12">
        <v>0</v>
      </c>
      <c r="R12">
        <v>1729</v>
      </c>
      <c r="S12">
        <v>0</v>
      </c>
      <c r="T12">
        <v>216</v>
      </c>
      <c r="U12">
        <v>0</v>
      </c>
      <c r="V12">
        <v>0</v>
      </c>
      <c r="W12">
        <v>0</v>
      </c>
      <c r="X12">
        <v>0</v>
      </c>
      <c r="Y12">
        <v>1951</v>
      </c>
      <c r="Z12">
        <v>1751</v>
      </c>
      <c r="AA12">
        <v>736</v>
      </c>
      <c r="AB12">
        <v>165</v>
      </c>
      <c r="AC12">
        <v>114</v>
      </c>
      <c r="AD12">
        <v>73</v>
      </c>
      <c r="AE12">
        <v>66</v>
      </c>
      <c r="AF12">
        <v>42</v>
      </c>
      <c r="AG12">
        <v>29</v>
      </c>
      <c r="AH12">
        <v>293</v>
      </c>
    </row>
    <row r="13" spans="1:34">
      <c r="A13">
        <v>12</v>
      </c>
      <c r="B13" t="s">
        <v>9948</v>
      </c>
      <c r="C13" t="s">
        <v>16684</v>
      </c>
      <c r="D13" t="s">
        <v>16704</v>
      </c>
      <c r="E13">
        <v>80691</v>
      </c>
      <c r="F13">
        <v>65407</v>
      </c>
      <c r="G13">
        <v>15284</v>
      </c>
      <c r="I13" t="str">
        <f t="shared" si="1"/>
        <v>Ibadi Arabs</v>
      </c>
      <c r="J13" s="41">
        <f t="shared" si="2"/>
        <v>0.62999373155778438</v>
      </c>
      <c r="K13" t="str">
        <f t="shared" si="0"/>
        <v>Ibadi Arabs</v>
      </c>
      <c r="L13" s="41">
        <f t="shared" si="3"/>
        <v>0.51066413850367454</v>
      </c>
      <c r="M13" s="41">
        <v>3271</v>
      </c>
      <c r="N13">
        <v>41206</v>
      </c>
      <c r="O13">
        <v>0</v>
      </c>
      <c r="P13">
        <v>0</v>
      </c>
      <c r="Q13">
        <v>0</v>
      </c>
      <c r="R13">
        <v>19622</v>
      </c>
      <c r="S13">
        <v>0</v>
      </c>
      <c r="T13">
        <v>1308</v>
      </c>
      <c r="U13">
        <v>0</v>
      </c>
      <c r="V13">
        <v>0</v>
      </c>
      <c r="W13">
        <v>0</v>
      </c>
      <c r="X13">
        <v>0</v>
      </c>
      <c r="Y13">
        <v>5714</v>
      </c>
      <c r="Z13">
        <v>5127</v>
      </c>
      <c r="AA13">
        <v>2156</v>
      </c>
      <c r="AB13">
        <v>484</v>
      </c>
      <c r="AC13">
        <v>333</v>
      </c>
      <c r="AD13">
        <v>212</v>
      </c>
      <c r="AE13">
        <v>192</v>
      </c>
      <c r="AF13">
        <v>124</v>
      </c>
      <c r="AG13">
        <v>84</v>
      </c>
      <c r="AH13">
        <v>858</v>
      </c>
    </row>
    <row r="14" spans="1:34">
      <c r="A14">
        <v>13</v>
      </c>
      <c r="B14" t="s">
        <v>9945</v>
      </c>
      <c r="C14" t="s">
        <v>16685</v>
      </c>
      <c r="D14" t="s">
        <v>16704</v>
      </c>
      <c r="E14">
        <v>186551</v>
      </c>
      <c r="F14">
        <v>140577</v>
      </c>
      <c r="G14">
        <v>45974</v>
      </c>
      <c r="I14" t="str">
        <f t="shared" si="1"/>
        <v>Ibadi Arabs</v>
      </c>
      <c r="J14" s="41">
        <f t="shared" si="2"/>
        <v>0.50000355676959962</v>
      </c>
      <c r="K14" t="str">
        <f t="shared" si="0"/>
        <v>Ibadi Arabs</v>
      </c>
      <c r="L14" s="41">
        <f t="shared" si="3"/>
        <v>0.37678168436513337</v>
      </c>
      <c r="M14">
        <v>14057</v>
      </c>
      <c r="N14">
        <v>70289</v>
      </c>
      <c r="O14">
        <v>0</v>
      </c>
      <c r="P14">
        <v>0</v>
      </c>
      <c r="Q14">
        <v>0</v>
      </c>
      <c r="R14">
        <v>49202</v>
      </c>
      <c r="S14">
        <v>0</v>
      </c>
      <c r="T14">
        <v>2812</v>
      </c>
      <c r="U14">
        <v>0</v>
      </c>
      <c r="V14">
        <v>4217</v>
      </c>
      <c r="W14">
        <v>0</v>
      </c>
      <c r="X14">
        <v>0</v>
      </c>
      <c r="Y14">
        <v>17187</v>
      </c>
      <c r="Z14">
        <v>15423</v>
      </c>
      <c r="AA14">
        <v>6485</v>
      </c>
      <c r="AB14">
        <v>1455</v>
      </c>
      <c r="AC14">
        <v>1001</v>
      </c>
      <c r="AD14">
        <v>639</v>
      </c>
      <c r="AE14">
        <v>578</v>
      </c>
      <c r="AF14">
        <v>373</v>
      </c>
      <c r="AG14">
        <v>252</v>
      </c>
      <c r="AH14">
        <v>2581</v>
      </c>
    </row>
    <row r="15" spans="1:34">
      <c r="A15">
        <v>14</v>
      </c>
      <c r="B15" t="s">
        <v>9952</v>
      </c>
      <c r="C15" t="s">
        <v>9951</v>
      </c>
      <c r="D15" t="s">
        <v>16704</v>
      </c>
      <c r="E15">
        <v>57662</v>
      </c>
      <c r="F15">
        <v>37367</v>
      </c>
      <c r="G15">
        <v>20295</v>
      </c>
      <c r="I15" t="str">
        <f t="shared" si="1"/>
        <v>Ibadi Arabs</v>
      </c>
      <c r="J15" s="41">
        <f t="shared" si="2"/>
        <v>0.68001177509567268</v>
      </c>
      <c r="K15" t="str">
        <f t="shared" si="0"/>
        <v>Ibadi Arabs</v>
      </c>
      <c r="L15" s="41">
        <f t="shared" si="3"/>
        <v>0.44067149942769934</v>
      </c>
      <c r="M15">
        <v>1868</v>
      </c>
      <c r="N15">
        <v>25410</v>
      </c>
      <c r="O15">
        <v>0</v>
      </c>
      <c r="P15">
        <v>0</v>
      </c>
      <c r="Q15">
        <v>0</v>
      </c>
      <c r="R15">
        <v>9342</v>
      </c>
      <c r="S15">
        <v>0</v>
      </c>
      <c r="T15">
        <v>747</v>
      </c>
      <c r="U15">
        <v>0</v>
      </c>
      <c r="V15">
        <v>0</v>
      </c>
      <c r="W15">
        <v>0</v>
      </c>
      <c r="X15">
        <v>0</v>
      </c>
      <c r="Y15">
        <v>7587</v>
      </c>
      <c r="Z15">
        <v>6808</v>
      </c>
      <c r="AA15">
        <v>2863</v>
      </c>
      <c r="AB15">
        <v>642</v>
      </c>
      <c r="AC15">
        <v>442</v>
      </c>
      <c r="AD15">
        <v>282</v>
      </c>
      <c r="AE15">
        <v>255</v>
      </c>
      <c r="AF15">
        <v>165</v>
      </c>
      <c r="AG15">
        <v>111</v>
      </c>
      <c r="AH15">
        <v>1140</v>
      </c>
    </row>
    <row r="16" spans="1:34">
      <c r="A16">
        <v>15</v>
      </c>
      <c r="B16" t="s">
        <v>9950</v>
      </c>
      <c r="C16" t="s">
        <v>9949</v>
      </c>
      <c r="D16" t="s">
        <v>16704</v>
      </c>
      <c r="E16">
        <v>151783</v>
      </c>
      <c r="F16">
        <v>117640</v>
      </c>
      <c r="G16">
        <v>34143</v>
      </c>
      <c r="I16" t="str">
        <f t="shared" si="1"/>
        <v>Ibadi Arabs</v>
      </c>
      <c r="J16" s="41">
        <f t="shared" si="2"/>
        <v>0.6</v>
      </c>
      <c r="K16" t="str">
        <f t="shared" si="0"/>
        <v>Ibadi Arabs</v>
      </c>
      <c r="L16" s="41">
        <f t="shared" si="3"/>
        <v>0.4650323158720015</v>
      </c>
      <c r="M16">
        <v>5882</v>
      </c>
      <c r="N16">
        <v>70584</v>
      </c>
      <c r="O16">
        <v>0</v>
      </c>
      <c r="P16">
        <v>0</v>
      </c>
      <c r="Q16">
        <v>0</v>
      </c>
      <c r="R16">
        <v>35292</v>
      </c>
      <c r="S16">
        <v>0</v>
      </c>
      <c r="T16">
        <v>2353</v>
      </c>
      <c r="U16">
        <v>0</v>
      </c>
      <c r="V16">
        <v>3529</v>
      </c>
      <c r="W16">
        <v>0</v>
      </c>
      <c r="X16">
        <v>0</v>
      </c>
      <c r="Y16">
        <v>12764</v>
      </c>
      <c r="Z16">
        <v>11454</v>
      </c>
      <c r="AA16">
        <v>4816</v>
      </c>
      <c r="AB16">
        <v>1081</v>
      </c>
      <c r="AC16">
        <v>744</v>
      </c>
      <c r="AD16">
        <v>475</v>
      </c>
      <c r="AE16">
        <v>429</v>
      </c>
      <c r="AF16">
        <v>277</v>
      </c>
      <c r="AG16">
        <v>187</v>
      </c>
      <c r="AH16">
        <v>1916</v>
      </c>
    </row>
    <row r="17" spans="1:34">
      <c r="A17">
        <v>16</v>
      </c>
      <c r="B17" t="s">
        <v>9954</v>
      </c>
      <c r="C17" t="s">
        <v>9953</v>
      </c>
      <c r="D17" t="s">
        <v>16704</v>
      </c>
      <c r="E17">
        <v>83663</v>
      </c>
      <c r="F17">
        <v>67676</v>
      </c>
      <c r="G17">
        <v>15987</v>
      </c>
      <c r="I17" t="str">
        <f t="shared" si="1"/>
        <v>Ibadi Arabs</v>
      </c>
      <c r="J17" s="41">
        <f t="shared" si="2"/>
        <v>0.57800401915006794</v>
      </c>
      <c r="K17" t="str">
        <f t="shared" si="0"/>
        <v>Ibadi Arabs</v>
      </c>
      <c r="L17" s="41">
        <f t="shared" si="3"/>
        <v>0.46755435497173181</v>
      </c>
      <c r="M17">
        <v>6767</v>
      </c>
      <c r="N17">
        <v>39117</v>
      </c>
      <c r="O17">
        <v>0</v>
      </c>
      <c r="P17">
        <v>0</v>
      </c>
      <c r="Q17">
        <v>0</v>
      </c>
      <c r="R17">
        <v>20303</v>
      </c>
      <c r="S17">
        <v>0</v>
      </c>
      <c r="T17">
        <v>1354</v>
      </c>
      <c r="U17">
        <v>0</v>
      </c>
      <c r="V17">
        <v>0</v>
      </c>
      <c r="W17">
        <v>0</v>
      </c>
      <c r="X17">
        <v>135</v>
      </c>
      <c r="Y17">
        <v>5977</v>
      </c>
      <c r="Z17">
        <v>5363</v>
      </c>
      <c r="AA17">
        <v>2255</v>
      </c>
      <c r="AB17">
        <v>506</v>
      </c>
      <c r="AC17">
        <v>348</v>
      </c>
      <c r="AD17">
        <v>222</v>
      </c>
      <c r="AE17">
        <v>201</v>
      </c>
      <c r="AF17">
        <v>130</v>
      </c>
      <c r="AG17">
        <v>88</v>
      </c>
      <c r="AH17">
        <v>897</v>
      </c>
    </row>
    <row r="18" spans="1:34">
      <c r="A18">
        <v>17</v>
      </c>
      <c r="B18" t="s">
        <v>9956</v>
      </c>
      <c r="C18" t="s">
        <v>9955</v>
      </c>
      <c r="D18" t="s">
        <v>16704</v>
      </c>
      <c r="E18">
        <v>235055</v>
      </c>
      <c r="F18">
        <v>135033</v>
      </c>
      <c r="G18">
        <v>100022</v>
      </c>
      <c r="I18" t="str">
        <f t="shared" si="1"/>
        <v>Ibadi Arabs</v>
      </c>
      <c r="J18" s="41">
        <f t="shared" si="2"/>
        <v>0.44000355468663216</v>
      </c>
      <c r="K18" t="str">
        <f t="shared" si="0"/>
        <v>Ibadi Arabs</v>
      </c>
      <c r="L18" s="41">
        <f t="shared" si="3"/>
        <v>0.25277062815085832</v>
      </c>
      <c r="M18">
        <v>13503</v>
      </c>
      <c r="N18">
        <v>59415</v>
      </c>
      <c r="O18">
        <v>0</v>
      </c>
      <c r="P18">
        <v>0</v>
      </c>
      <c r="Q18">
        <v>0</v>
      </c>
      <c r="R18">
        <v>54013</v>
      </c>
      <c r="S18">
        <v>0</v>
      </c>
      <c r="T18">
        <v>2701</v>
      </c>
      <c r="U18">
        <v>0</v>
      </c>
      <c r="V18">
        <v>5401</v>
      </c>
      <c r="W18">
        <v>0</v>
      </c>
      <c r="X18">
        <v>0</v>
      </c>
      <c r="Y18">
        <v>37392</v>
      </c>
      <c r="Z18">
        <v>33554</v>
      </c>
      <c r="AA18">
        <v>14109</v>
      </c>
      <c r="AB18">
        <v>3166</v>
      </c>
      <c r="AC18">
        <v>2178</v>
      </c>
      <c r="AD18">
        <v>1390</v>
      </c>
      <c r="AE18">
        <v>1257</v>
      </c>
      <c r="AF18">
        <v>812</v>
      </c>
      <c r="AG18">
        <v>549</v>
      </c>
      <c r="AH18">
        <v>5615</v>
      </c>
    </row>
    <row r="19" spans="1:34">
      <c r="A19">
        <v>18</v>
      </c>
      <c r="B19" t="s">
        <v>9937</v>
      </c>
      <c r="C19" t="s">
        <v>16686</v>
      </c>
      <c r="D19" t="s">
        <v>16705</v>
      </c>
      <c r="E19">
        <v>19562</v>
      </c>
      <c r="F19">
        <v>16761</v>
      </c>
      <c r="G19">
        <v>2801</v>
      </c>
      <c r="I19" t="str">
        <f t="shared" si="1"/>
        <v>Ibadi Arabs</v>
      </c>
      <c r="J19" s="41">
        <f t="shared" si="2"/>
        <v>0.83002207505518766</v>
      </c>
      <c r="K19" t="str">
        <f t="shared" si="0"/>
        <v>Ibadi Arabs</v>
      </c>
      <c r="L19" s="41">
        <f t="shared" si="3"/>
        <v>0.71117472651058178</v>
      </c>
      <c r="M19">
        <v>838</v>
      </c>
      <c r="N19">
        <v>13912</v>
      </c>
      <c r="O19">
        <v>0</v>
      </c>
      <c r="P19">
        <v>0</v>
      </c>
      <c r="Q19">
        <v>0</v>
      </c>
      <c r="R19">
        <v>1676</v>
      </c>
      <c r="S19">
        <v>0</v>
      </c>
      <c r="T19">
        <v>335</v>
      </c>
      <c r="U19">
        <v>0</v>
      </c>
      <c r="V19">
        <v>0</v>
      </c>
      <c r="W19">
        <v>0</v>
      </c>
      <c r="X19">
        <v>0</v>
      </c>
      <c r="Y19">
        <v>1047</v>
      </c>
      <c r="Z19">
        <v>940</v>
      </c>
      <c r="AA19">
        <v>395</v>
      </c>
      <c r="AB19">
        <v>89</v>
      </c>
      <c r="AC19">
        <v>61</v>
      </c>
      <c r="AD19">
        <v>39</v>
      </c>
      <c r="AE19">
        <v>35</v>
      </c>
      <c r="AF19">
        <v>23</v>
      </c>
      <c r="AG19">
        <v>15</v>
      </c>
      <c r="AH19">
        <v>157</v>
      </c>
    </row>
    <row r="20" spans="1:34">
      <c r="A20">
        <v>19</v>
      </c>
      <c r="B20" t="s">
        <v>9935</v>
      </c>
      <c r="C20" t="s">
        <v>16687</v>
      </c>
      <c r="D20" t="s">
        <v>16705</v>
      </c>
      <c r="E20">
        <v>101644</v>
      </c>
      <c r="F20">
        <v>79358</v>
      </c>
      <c r="G20">
        <v>22286</v>
      </c>
      <c r="I20" t="str">
        <f t="shared" si="1"/>
        <v>Ibadi Arabs</v>
      </c>
      <c r="J20" s="41">
        <f t="shared" si="2"/>
        <v>0.48000201617984323</v>
      </c>
      <c r="K20" t="str">
        <f t="shared" si="0"/>
        <v>Ibadi Arabs</v>
      </c>
      <c r="L20" s="41">
        <f t="shared" si="3"/>
        <v>0.37475896265396874</v>
      </c>
      <c r="M20">
        <v>7936</v>
      </c>
      <c r="N20">
        <v>38092</v>
      </c>
      <c r="O20">
        <v>0</v>
      </c>
      <c r="P20">
        <v>0</v>
      </c>
      <c r="Q20">
        <v>0</v>
      </c>
      <c r="R20">
        <v>31743</v>
      </c>
      <c r="S20">
        <v>0</v>
      </c>
      <c r="T20">
        <v>1587</v>
      </c>
      <c r="U20">
        <v>0</v>
      </c>
      <c r="V20">
        <v>0</v>
      </c>
      <c r="W20">
        <v>0</v>
      </c>
      <c r="X20">
        <v>0</v>
      </c>
      <c r="Y20">
        <v>8331</v>
      </c>
      <c r="Z20">
        <v>7476</v>
      </c>
      <c r="AA20">
        <v>3144</v>
      </c>
      <c r="AB20">
        <v>705</v>
      </c>
      <c r="AC20">
        <v>485</v>
      </c>
      <c r="AD20">
        <v>310</v>
      </c>
      <c r="AE20">
        <v>280</v>
      </c>
      <c r="AF20">
        <v>181</v>
      </c>
      <c r="AG20">
        <v>122</v>
      </c>
      <c r="AH20">
        <v>1252</v>
      </c>
    </row>
    <row r="21" spans="1:34">
      <c r="A21">
        <v>20</v>
      </c>
      <c r="B21" t="s">
        <v>9943</v>
      </c>
      <c r="C21" t="s">
        <v>16688</v>
      </c>
      <c r="D21" t="s">
        <v>16705</v>
      </c>
      <c r="E21">
        <v>120326</v>
      </c>
      <c r="F21">
        <v>97311</v>
      </c>
      <c r="G21">
        <v>23015</v>
      </c>
      <c r="I21" t="str">
        <f t="shared" si="1"/>
        <v>Ibadi Arabs</v>
      </c>
      <c r="J21" s="41">
        <f t="shared" si="2"/>
        <v>0.67999506736134663</v>
      </c>
      <c r="K21" t="str">
        <f t="shared" si="0"/>
        <v>Ibadi Arabs</v>
      </c>
      <c r="L21" s="41">
        <f t="shared" si="3"/>
        <v>0.54993102072702493</v>
      </c>
      <c r="M21">
        <v>9732</v>
      </c>
      <c r="N21">
        <v>66171</v>
      </c>
      <c r="O21">
        <v>0</v>
      </c>
      <c r="P21">
        <v>0</v>
      </c>
      <c r="Q21">
        <v>0</v>
      </c>
      <c r="R21">
        <v>19462</v>
      </c>
      <c r="S21">
        <v>0</v>
      </c>
      <c r="T21">
        <v>1946</v>
      </c>
      <c r="U21">
        <v>0</v>
      </c>
      <c r="V21">
        <v>0</v>
      </c>
      <c r="W21">
        <v>0</v>
      </c>
      <c r="X21">
        <v>0</v>
      </c>
      <c r="Y21">
        <v>8604</v>
      </c>
      <c r="Z21">
        <v>7721</v>
      </c>
      <c r="AA21">
        <v>3246</v>
      </c>
      <c r="AB21">
        <v>728</v>
      </c>
      <c r="AC21">
        <v>501</v>
      </c>
      <c r="AD21">
        <v>320</v>
      </c>
      <c r="AE21">
        <v>289</v>
      </c>
      <c r="AF21">
        <v>187</v>
      </c>
      <c r="AG21">
        <v>126</v>
      </c>
      <c r="AH21">
        <v>1293</v>
      </c>
    </row>
    <row r="22" spans="1:34">
      <c r="A22">
        <v>21</v>
      </c>
      <c r="B22" t="s">
        <v>9933</v>
      </c>
      <c r="C22" t="s">
        <v>9932</v>
      </c>
      <c r="D22" t="s">
        <v>16705</v>
      </c>
      <c r="E22">
        <v>184535</v>
      </c>
      <c r="F22">
        <v>126638</v>
      </c>
      <c r="G22">
        <v>57897</v>
      </c>
      <c r="I22" t="str">
        <f t="shared" si="1"/>
        <v>Ibadi Arabs</v>
      </c>
      <c r="J22" s="41">
        <f t="shared" si="2"/>
        <v>0.470001105513353</v>
      </c>
      <c r="K22" t="str">
        <f t="shared" si="0"/>
        <v>Ibadi Arabs</v>
      </c>
      <c r="L22" s="41">
        <f t="shared" si="3"/>
        <v>0.32254043948302491</v>
      </c>
      <c r="M22">
        <v>6332</v>
      </c>
      <c r="N22">
        <v>59520</v>
      </c>
      <c r="O22">
        <v>0</v>
      </c>
      <c r="P22">
        <v>0</v>
      </c>
      <c r="Q22">
        <v>0</v>
      </c>
      <c r="R22">
        <v>50655</v>
      </c>
      <c r="S22">
        <v>0</v>
      </c>
      <c r="T22">
        <v>2533</v>
      </c>
      <c r="U22">
        <v>3799</v>
      </c>
      <c r="V22">
        <v>3799</v>
      </c>
      <c r="W22">
        <v>0</v>
      </c>
      <c r="X22">
        <v>0</v>
      </c>
      <c r="Y22">
        <v>21644</v>
      </c>
      <c r="Z22">
        <v>19422</v>
      </c>
      <c r="AA22">
        <v>8167</v>
      </c>
      <c r="AB22">
        <v>1832</v>
      </c>
      <c r="AC22">
        <v>1261</v>
      </c>
      <c r="AD22">
        <v>805</v>
      </c>
      <c r="AE22">
        <v>728</v>
      </c>
      <c r="AF22">
        <v>470</v>
      </c>
      <c r="AG22">
        <v>318</v>
      </c>
      <c r="AH22">
        <v>3250</v>
      </c>
    </row>
    <row r="23" spans="1:34">
      <c r="A23">
        <v>22</v>
      </c>
      <c r="B23" t="s">
        <v>9941</v>
      </c>
      <c r="C23" t="s">
        <v>9940</v>
      </c>
      <c r="D23" t="s">
        <v>16705</v>
      </c>
      <c r="E23">
        <v>29054</v>
      </c>
      <c r="F23">
        <v>24022</v>
      </c>
      <c r="G23">
        <v>5032</v>
      </c>
      <c r="I23" t="str">
        <f t="shared" si="1"/>
        <v>Ibadi Arabs</v>
      </c>
      <c r="J23" s="41">
        <f t="shared" si="2"/>
        <v>0.77999333943884774</v>
      </c>
      <c r="K23" t="str">
        <f t="shared" si="0"/>
        <v>Ibadi Arabs</v>
      </c>
      <c r="L23" s="41">
        <f t="shared" si="3"/>
        <v>0.64490259516761894</v>
      </c>
      <c r="M23">
        <v>1202</v>
      </c>
      <c r="N23">
        <v>18737</v>
      </c>
      <c r="O23">
        <v>0</v>
      </c>
      <c r="P23">
        <v>0</v>
      </c>
      <c r="Q23">
        <v>0</v>
      </c>
      <c r="R23">
        <v>3603</v>
      </c>
      <c r="S23">
        <v>0</v>
      </c>
      <c r="T23">
        <v>480</v>
      </c>
      <c r="U23">
        <v>0</v>
      </c>
      <c r="V23">
        <v>0</v>
      </c>
      <c r="W23">
        <v>0</v>
      </c>
      <c r="X23">
        <v>0</v>
      </c>
      <c r="Y23">
        <v>1881</v>
      </c>
      <c r="Z23">
        <v>1688</v>
      </c>
      <c r="AA23">
        <v>710</v>
      </c>
      <c r="AB23">
        <v>159</v>
      </c>
      <c r="AC23">
        <v>110</v>
      </c>
      <c r="AD23">
        <v>70</v>
      </c>
      <c r="AE23">
        <v>63</v>
      </c>
      <c r="AF23">
        <v>41</v>
      </c>
      <c r="AG23">
        <v>28</v>
      </c>
      <c r="AH23">
        <v>282</v>
      </c>
    </row>
    <row r="24" spans="1:34">
      <c r="A24">
        <v>23</v>
      </c>
      <c r="B24" t="s">
        <v>9939</v>
      </c>
      <c r="C24" t="s">
        <v>16689</v>
      </c>
      <c r="D24" t="s">
        <v>16705</v>
      </c>
      <c r="E24">
        <v>20887</v>
      </c>
      <c r="F24">
        <v>17352</v>
      </c>
      <c r="G24">
        <v>3535</v>
      </c>
      <c r="I24" t="str">
        <f t="shared" si="1"/>
        <v>Ibadi Arabs</v>
      </c>
      <c r="J24" s="41">
        <f t="shared" si="2"/>
        <v>0.73000230520977405</v>
      </c>
      <c r="K24" t="str">
        <f t="shared" si="0"/>
        <v>Ibadi Arabs</v>
      </c>
      <c r="L24" s="41">
        <f t="shared" si="3"/>
        <v>0.60645377507540577</v>
      </c>
      <c r="M24">
        <v>868</v>
      </c>
      <c r="N24">
        <v>12667</v>
      </c>
      <c r="O24">
        <v>0</v>
      </c>
      <c r="P24">
        <v>0</v>
      </c>
      <c r="Q24">
        <v>0</v>
      </c>
      <c r="R24">
        <v>3470</v>
      </c>
      <c r="S24">
        <v>0</v>
      </c>
      <c r="T24">
        <v>347</v>
      </c>
      <c r="U24">
        <v>0</v>
      </c>
      <c r="V24">
        <v>0</v>
      </c>
      <c r="W24">
        <v>0</v>
      </c>
      <c r="X24">
        <v>0</v>
      </c>
      <c r="Y24">
        <v>1322</v>
      </c>
      <c r="Z24">
        <v>1186</v>
      </c>
      <c r="AA24">
        <v>499</v>
      </c>
      <c r="AB24">
        <v>112</v>
      </c>
      <c r="AC24">
        <v>77</v>
      </c>
      <c r="AD24">
        <v>49</v>
      </c>
      <c r="AE24">
        <v>44</v>
      </c>
      <c r="AF24">
        <v>29</v>
      </c>
      <c r="AG24">
        <v>19</v>
      </c>
      <c r="AH24">
        <v>198</v>
      </c>
    </row>
    <row r="25" spans="1:34">
      <c r="A25">
        <v>24</v>
      </c>
      <c r="B25" t="s">
        <v>9844</v>
      </c>
      <c r="C25" t="s">
        <v>16690</v>
      </c>
      <c r="D25" t="s">
        <v>16690</v>
      </c>
      <c r="E25">
        <v>108369</v>
      </c>
      <c r="F25">
        <v>65024</v>
      </c>
      <c r="G25">
        <v>43345</v>
      </c>
      <c r="I25" t="str">
        <f t="shared" si="1"/>
        <v>Sunni Arabs</v>
      </c>
      <c r="J25" s="41">
        <f t="shared" si="2"/>
        <v>0.84001291830708658</v>
      </c>
      <c r="K25" t="str">
        <f t="shared" si="0"/>
        <v>Sunni Arabs</v>
      </c>
      <c r="L25" s="41">
        <f t="shared" si="3"/>
        <v>0.50402790465908143</v>
      </c>
      <c r="M25">
        <v>54621</v>
      </c>
      <c r="N25">
        <v>1300</v>
      </c>
      <c r="O25">
        <v>3251</v>
      </c>
      <c r="P25">
        <v>0</v>
      </c>
      <c r="Q25">
        <v>0</v>
      </c>
      <c r="R25">
        <v>5202</v>
      </c>
      <c r="S25">
        <v>0</v>
      </c>
      <c r="T25">
        <v>650</v>
      </c>
      <c r="U25">
        <v>0</v>
      </c>
      <c r="V25">
        <v>0</v>
      </c>
      <c r="W25">
        <v>0</v>
      </c>
      <c r="X25">
        <v>0</v>
      </c>
      <c r="Y25">
        <v>16204</v>
      </c>
      <c r="Z25">
        <v>14541</v>
      </c>
      <c r="AA25">
        <v>6114</v>
      </c>
      <c r="AB25">
        <v>1372</v>
      </c>
      <c r="AC25">
        <v>944</v>
      </c>
      <c r="AD25">
        <v>602</v>
      </c>
      <c r="AE25">
        <v>545</v>
      </c>
      <c r="AF25">
        <v>352</v>
      </c>
      <c r="AG25">
        <v>238</v>
      </c>
      <c r="AH25">
        <v>2433</v>
      </c>
    </row>
    <row r="26" spans="1:34">
      <c r="A26">
        <v>25</v>
      </c>
      <c r="B26" t="s">
        <v>9841</v>
      </c>
      <c r="C26" t="s">
        <v>16691</v>
      </c>
      <c r="D26" t="s">
        <v>16690</v>
      </c>
      <c r="E26">
        <v>1352</v>
      </c>
      <c r="F26">
        <v>627</v>
      </c>
      <c r="G26">
        <v>725</v>
      </c>
      <c r="I26" t="str">
        <f t="shared" si="1"/>
        <v>Sunni Arabs</v>
      </c>
      <c r="J26" s="41">
        <f t="shared" si="2"/>
        <v>0.95055821371610849</v>
      </c>
      <c r="K26" t="str">
        <f t="shared" si="0"/>
        <v>Sunni Arabs</v>
      </c>
      <c r="L26" s="41">
        <f t="shared" si="3"/>
        <v>0.44082840236686388</v>
      </c>
      <c r="M26">
        <v>596</v>
      </c>
      <c r="N26">
        <v>31</v>
      </c>
      <c r="O26">
        <v>0</v>
      </c>
      <c r="P26">
        <v>0</v>
      </c>
      <c r="Q26">
        <v>0</v>
      </c>
      <c r="R26">
        <v>0</v>
      </c>
      <c r="S26">
        <v>0</v>
      </c>
      <c r="T26">
        <v>0</v>
      </c>
      <c r="U26">
        <v>0</v>
      </c>
      <c r="V26">
        <v>0</v>
      </c>
      <c r="W26">
        <v>0</v>
      </c>
      <c r="X26">
        <v>0</v>
      </c>
      <c r="Y26">
        <v>271</v>
      </c>
      <c r="Z26">
        <v>243</v>
      </c>
      <c r="AA26">
        <v>102</v>
      </c>
      <c r="AB26">
        <v>23</v>
      </c>
      <c r="AC26">
        <v>16</v>
      </c>
      <c r="AD26">
        <v>10</v>
      </c>
      <c r="AE26">
        <v>9</v>
      </c>
      <c r="AF26">
        <v>6</v>
      </c>
      <c r="AG26">
        <v>4</v>
      </c>
      <c r="AH26">
        <v>41</v>
      </c>
    </row>
    <row r="27" spans="1:34">
      <c r="A27">
        <v>26</v>
      </c>
      <c r="B27" t="s">
        <v>9843</v>
      </c>
      <c r="C27" t="s">
        <v>9842</v>
      </c>
      <c r="D27" t="s">
        <v>16690</v>
      </c>
      <c r="E27">
        <v>10361</v>
      </c>
      <c r="F27">
        <v>8311</v>
      </c>
      <c r="G27">
        <v>2050</v>
      </c>
      <c r="I27" t="str">
        <f t="shared" si="1"/>
        <v>Sunni Arabs</v>
      </c>
      <c r="J27" s="41">
        <f t="shared" si="2"/>
        <v>0.83997112260859097</v>
      </c>
      <c r="K27" t="str">
        <f t="shared" si="0"/>
        <v>Sunni Arabs</v>
      </c>
      <c r="L27" s="41">
        <f t="shared" si="3"/>
        <v>0.67377666248431622</v>
      </c>
      <c r="M27">
        <v>6981</v>
      </c>
      <c r="N27">
        <v>166</v>
      </c>
      <c r="O27">
        <v>416</v>
      </c>
      <c r="P27">
        <v>0</v>
      </c>
      <c r="Q27">
        <v>0</v>
      </c>
      <c r="R27">
        <v>665</v>
      </c>
      <c r="S27">
        <v>0</v>
      </c>
      <c r="T27">
        <v>83</v>
      </c>
      <c r="U27">
        <v>0</v>
      </c>
      <c r="V27">
        <v>0</v>
      </c>
      <c r="W27">
        <v>0</v>
      </c>
      <c r="X27">
        <v>0</v>
      </c>
      <c r="Y27">
        <v>766</v>
      </c>
      <c r="Z27">
        <v>688</v>
      </c>
      <c r="AA27">
        <v>289</v>
      </c>
      <c r="AB27">
        <v>65</v>
      </c>
      <c r="AC27">
        <v>45</v>
      </c>
      <c r="AD27">
        <v>28</v>
      </c>
      <c r="AE27">
        <v>26</v>
      </c>
      <c r="AF27">
        <v>17</v>
      </c>
      <c r="AG27">
        <v>11</v>
      </c>
      <c r="AH27">
        <v>115</v>
      </c>
    </row>
    <row r="28" spans="1:34">
      <c r="A28">
        <v>27</v>
      </c>
      <c r="B28" t="s">
        <v>9870</v>
      </c>
      <c r="C28" t="s">
        <v>16692</v>
      </c>
      <c r="D28" t="s">
        <v>16706</v>
      </c>
      <c r="E28">
        <v>20579</v>
      </c>
      <c r="F28">
        <v>5432</v>
      </c>
      <c r="G28">
        <v>15147</v>
      </c>
      <c r="I28" t="str">
        <f t="shared" si="1"/>
        <v>Sunni Arabs</v>
      </c>
      <c r="J28" s="41">
        <f t="shared" si="2"/>
        <v>0.9199189985272459</v>
      </c>
      <c r="K28" t="str">
        <f t="shared" si="0"/>
        <v>Bangladesh</v>
      </c>
      <c r="L28" s="41">
        <f t="shared" si="3"/>
        <v>0.27518343942854367</v>
      </c>
      <c r="M28">
        <v>4997</v>
      </c>
      <c r="N28">
        <v>272</v>
      </c>
      <c r="O28">
        <v>0</v>
      </c>
      <c r="P28">
        <v>0</v>
      </c>
      <c r="Q28">
        <v>0</v>
      </c>
      <c r="R28">
        <v>109</v>
      </c>
      <c r="S28">
        <v>0</v>
      </c>
      <c r="T28">
        <v>54</v>
      </c>
      <c r="U28">
        <v>0</v>
      </c>
      <c r="V28">
        <v>0</v>
      </c>
      <c r="W28">
        <v>0</v>
      </c>
      <c r="X28">
        <v>0</v>
      </c>
      <c r="Y28">
        <v>5663</v>
      </c>
      <c r="Z28">
        <v>5081</v>
      </c>
      <c r="AA28">
        <v>2137</v>
      </c>
      <c r="AB28">
        <v>479</v>
      </c>
      <c r="AC28">
        <v>330</v>
      </c>
      <c r="AD28">
        <v>211</v>
      </c>
      <c r="AE28">
        <v>190</v>
      </c>
      <c r="AF28">
        <v>123</v>
      </c>
      <c r="AG28">
        <v>83</v>
      </c>
      <c r="AH28">
        <v>850</v>
      </c>
    </row>
    <row r="29" spans="1:34">
      <c r="A29">
        <v>28</v>
      </c>
      <c r="B29" t="s">
        <v>9867</v>
      </c>
      <c r="C29" t="s">
        <v>16693</v>
      </c>
      <c r="D29" t="s">
        <v>16706</v>
      </c>
      <c r="E29">
        <v>5491</v>
      </c>
      <c r="F29">
        <v>3641</v>
      </c>
      <c r="G29">
        <v>1850</v>
      </c>
      <c r="I29" t="str">
        <f t="shared" si="1"/>
        <v>Sunni Arabs</v>
      </c>
      <c r="J29" s="41">
        <f t="shared" si="2"/>
        <v>0.92007690195001368</v>
      </c>
      <c r="K29" t="str">
        <f t="shared" si="0"/>
        <v>Sunni Arabs</v>
      </c>
      <c r="L29" s="41">
        <f t="shared" si="3"/>
        <v>0.6100892369331633</v>
      </c>
      <c r="M29">
        <v>3350</v>
      </c>
      <c r="N29">
        <v>182</v>
      </c>
      <c r="O29">
        <v>0</v>
      </c>
      <c r="P29">
        <v>0</v>
      </c>
      <c r="Q29">
        <v>0</v>
      </c>
      <c r="R29">
        <v>73</v>
      </c>
      <c r="S29">
        <v>0</v>
      </c>
      <c r="T29">
        <v>36</v>
      </c>
      <c r="U29">
        <v>0</v>
      </c>
      <c r="V29">
        <v>0</v>
      </c>
      <c r="W29">
        <v>0</v>
      </c>
      <c r="X29">
        <v>0</v>
      </c>
      <c r="Y29">
        <v>692</v>
      </c>
      <c r="Z29">
        <v>621</v>
      </c>
      <c r="AA29">
        <v>261</v>
      </c>
      <c r="AB29">
        <v>59</v>
      </c>
      <c r="AC29">
        <v>40</v>
      </c>
      <c r="AD29">
        <v>26</v>
      </c>
      <c r="AE29">
        <v>23</v>
      </c>
      <c r="AF29">
        <v>15</v>
      </c>
      <c r="AG29">
        <v>10</v>
      </c>
      <c r="AH29">
        <v>103</v>
      </c>
    </row>
    <row r="30" spans="1:34">
      <c r="A30">
        <v>29</v>
      </c>
      <c r="B30" t="s">
        <v>9874</v>
      </c>
      <c r="C30" t="s">
        <v>9873</v>
      </c>
      <c r="D30" t="s">
        <v>16706</v>
      </c>
      <c r="E30">
        <v>9543</v>
      </c>
      <c r="F30">
        <v>3303</v>
      </c>
      <c r="G30">
        <v>6240</v>
      </c>
      <c r="I30" t="str">
        <f t="shared" si="1"/>
        <v>Sunni Arabs</v>
      </c>
      <c r="J30" s="41">
        <f t="shared" si="2"/>
        <v>0.79473206176203448</v>
      </c>
      <c r="K30" t="str">
        <f t="shared" si="0"/>
        <v>Sunni Arabs</v>
      </c>
      <c r="L30" s="41">
        <f t="shared" si="3"/>
        <v>0.27507073247406477</v>
      </c>
      <c r="M30">
        <v>2625</v>
      </c>
      <c r="N30">
        <v>0</v>
      </c>
      <c r="O30">
        <v>0</v>
      </c>
      <c r="P30">
        <v>0</v>
      </c>
      <c r="Q30">
        <v>661</v>
      </c>
      <c r="R30">
        <v>0</v>
      </c>
      <c r="S30">
        <v>0</v>
      </c>
      <c r="T30">
        <v>17</v>
      </c>
      <c r="U30">
        <v>0</v>
      </c>
      <c r="V30">
        <v>0</v>
      </c>
      <c r="W30">
        <v>0</v>
      </c>
      <c r="X30">
        <v>0</v>
      </c>
      <c r="Y30">
        <v>2333</v>
      </c>
      <c r="Z30">
        <v>2093</v>
      </c>
      <c r="AA30">
        <v>880</v>
      </c>
      <c r="AB30">
        <v>197</v>
      </c>
      <c r="AC30">
        <v>136</v>
      </c>
      <c r="AD30">
        <v>87</v>
      </c>
      <c r="AE30">
        <v>78</v>
      </c>
      <c r="AF30">
        <v>51</v>
      </c>
      <c r="AG30">
        <v>34</v>
      </c>
      <c r="AH30">
        <v>351</v>
      </c>
    </row>
    <row r="31" spans="1:34">
      <c r="A31">
        <v>30</v>
      </c>
      <c r="B31" t="s">
        <v>9872</v>
      </c>
      <c r="C31" t="s">
        <v>9871</v>
      </c>
      <c r="D31" t="s">
        <v>16706</v>
      </c>
      <c r="E31">
        <v>17538</v>
      </c>
      <c r="F31">
        <v>13180</v>
      </c>
      <c r="G31">
        <v>4358</v>
      </c>
      <c r="I31" t="str">
        <f t="shared" si="1"/>
        <v>Sunni Arabs</v>
      </c>
      <c r="J31" s="41">
        <f t="shared" si="2"/>
        <v>0.62996965098634294</v>
      </c>
      <c r="K31" t="str">
        <f t="shared" si="0"/>
        <v>Sunni Arabs</v>
      </c>
      <c r="L31" s="41">
        <f t="shared" si="3"/>
        <v>0.47342912532785952</v>
      </c>
      <c r="M31">
        <v>8303</v>
      </c>
      <c r="N31">
        <v>4613</v>
      </c>
      <c r="O31">
        <v>0</v>
      </c>
      <c r="P31">
        <v>0</v>
      </c>
      <c r="Q31">
        <v>0</v>
      </c>
      <c r="R31">
        <v>132</v>
      </c>
      <c r="S31">
        <v>0</v>
      </c>
      <c r="T31">
        <v>132</v>
      </c>
      <c r="U31">
        <v>0</v>
      </c>
      <c r="V31">
        <v>0</v>
      </c>
      <c r="W31">
        <v>0</v>
      </c>
      <c r="X31">
        <v>0</v>
      </c>
      <c r="Y31">
        <v>1629</v>
      </c>
      <c r="Z31">
        <v>1462</v>
      </c>
      <c r="AA31">
        <v>615</v>
      </c>
      <c r="AB31">
        <v>138</v>
      </c>
      <c r="AC31">
        <v>95</v>
      </c>
      <c r="AD31">
        <v>61</v>
      </c>
      <c r="AE31">
        <v>55</v>
      </c>
      <c r="AF31">
        <v>35</v>
      </c>
      <c r="AG31">
        <v>24</v>
      </c>
      <c r="AH31">
        <v>244</v>
      </c>
    </row>
    <row r="32" spans="1:34">
      <c r="A32">
        <v>31</v>
      </c>
      <c r="B32" t="s">
        <v>9881</v>
      </c>
      <c r="C32" t="s">
        <v>16694</v>
      </c>
      <c r="D32" t="s">
        <v>16707</v>
      </c>
      <c r="E32">
        <v>116423</v>
      </c>
      <c r="F32">
        <v>84634</v>
      </c>
      <c r="G32">
        <v>31789</v>
      </c>
      <c r="I32" t="str">
        <f t="shared" si="1"/>
        <v>Ibadi Arabs</v>
      </c>
      <c r="J32" s="41">
        <f t="shared" si="2"/>
        <v>0.90000472623295602</v>
      </c>
      <c r="K32" t="str">
        <f t="shared" si="0"/>
        <v>Ibadi Arabs</v>
      </c>
      <c r="L32" s="41">
        <f t="shared" si="3"/>
        <v>0.65426075603617839</v>
      </c>
      <c r="M32" s="41">
        <v>4231</v>
      </c>
      <c r="N32">
        <v>76171</v>
      </c>
      <c r="O32">
        <v>0</v>
      </c>
      <c r="P32">
        <v>0</v>
      </c>
      <c r="Q32">
        <v>0</v>
      </c>
      <c r="R32">
        <v>1693</v>
      </c>
      <c r="S32">
        <v>0</v>
      </c>
      <c r="T32">
        <v>2539</v>
      </c>
      <c r="U32">
        <v>0</v>
      </c>
      <c r="V32">
        <v>0</v>
      </c>
      <c r="W32">
        <v>0</v>
      </c>
      <c r="X32">
        <v>0</v>
      </c>
      <c r="Y32">
        <v>11884</v>
      </c>
      <c r="Z32">
        <v>10664</v>
      </c>
      <c r="AA32">
        <v>4484</v>
      </c>
      <c r="AB32">
        <v>1006</v>
      </c>
      <c r="AC32">
        <v>692</v>
      </c>
      <c r="AD32">
        <v>442</v>
      </c>
      <c r="AE32">
        <v>400</v>
      </c>
      <c r="AF32">
        <v>258</v>
      </c>
      <c r="AG32">
        <v>175</v>
      </c>
      <c r="AH32">
        <v>1784</v>
      </c>
    </row>
    <row r="33" spans="1:34">
      <c r="A33">
        <v>32</v>
      </c>
      <c r="B33" t="s">
        <v>9883</v>
      </c>
      <c r="C33" t="s">
        <v>16695</v>
      </c>
      <c r="D33" t="s">
        <v>16707</v>
      </c>
      <c r="E33">
        <v>25060</v>
      </c>
      <c r="F33">
        <v>19411</v>
      </c>
      <c r="G33">
        <v>5649</v>
      </c>
      <c r="I33" t="str">
        <f t="shared" si="1"/>
        <v>Ibadi Arabs</v>
      </c>
      <c r="J33" s="41">
        <f t="shared" si="2"/>
        <v>0.90999948482819015</v>
      </c>
      <c r="K33" t="str">
        <f t="shared" si="0"/>
        <v>Ibadi Arabs</v>
      </c>
      <c r="L33" s="41">
        <f t="shared" si="3"/>
        <v>0.70486831604150035</v>
      </c>
      <c r="M33" s="41">
        <v>388</v>
      </c>
      <c r="N33">
        <v>17664</v>
      </c>
      <c r="O33">
        <v>0</v>
      </c>
      <c r="P33">
        <v>0</v>
      </c>
      <c r="Q33">
        <v>0</v>
      </c>
      <c r="R33">
        <v>388</v>
      </c>
      <c r="S33">
        <v>0</v>
      </c>
      <c r="T33">
        <v>971</v>
      </c>
      <c r="U33">
        <v>0</v>
      </c>
      <c r="V33">
        <v>0</v>
      </c>
      <c r="W33">
        <v>0</v>
      </c>
      <c r="X33">
        <v>0</v>
      </c>
      <c r="Y33">
        <v>2112</v>
      </c>
      <c r="Z33">
        <v>1895</v>
      </c>
      <c r="AA33">
        <v>797</v>
      </c>
      <c r="AB33">
        <v>179</v>
      </c>
      <c r="AC33">
        <v>123</v>
      </c>
      <c r="AD33">
        <v>79</v>
      </c>
      <c r="AE33">
        <v>71</v>
      </c>
      <c r="AF33">
        <v>46</v>
      </c>
      <c r="AG33">
        <v>31</v>
      </c>
      <c r="AH33">
        <v>316</v>
      </c>
    </row>
    <row r="34" spans="1:34">
      <c r="A34">
        <v>33</v>
      </c>
      <c r="B34" t="s">
        <v>9885</v>
      </c>
      <c r="C34" t="s">
        <v>9884</v>
      </c>
      <c r="D34" t="s">
        <v>16707</v>
      </c>
      <c r="E34">
        <v>42725</v>
      </c>
      <c r="F34">
        <v>27423</v>
      </c>
      <c r="G34">
        <v>15302</v>
      </c>
      <c r="I34" t="str">
        <f t="shared" si="1"/>
        <v>Ibadi Arabs</v>
      </c>
      <c r="J34" s="41">
        <f t="shared" si="2"/>
        <v>0.91000255260183061</v>
      </c>
      <c r="K34" t="str">
        <f t="shared" si="0"/>
        <v>Ibadi Arabs</v>
      </c>
      <c r="L34" s="41">
        <f t="shared" si="3"/>
        <v>0.58408425980105327</v>
      </c>
      <c r="M34" s="41">
        <v>549</v>
      </c>
      <c r="N34">
        <v>24955</v>
      </c>
      <c r="O34">
        <v>0</v>
      </c>
      <c r="P34">
        <v>0</v>
      </c>
      <c r="Q34">
        <v>0</v>
      </c>
      <c r="R34">
        <v>548</v>
      </c>
      <c r="S34">
        <v>0</v>
      </c>
      <c r="T34">
        <v>1371</v>
      </c>
      <c r="U34">
        <v>0</v>
      </c>
      <c r="V34">
        <v>0</v>
      </c>
      <c r="W34">
        <v>0</v>
      </c>
      <c r="X34">
        <v>0</v>
      </c>
      <c r="Y34">
        <v>5721</v>
      </c>
      <c r="Z34">
        <v>5133</v>
      </c>
      <c r="AA34">
        <v>2158</v>
      </c>
      <c r="AB34">
        <v>484</v>
      </c>
      <c r="AC34">
        <v>333</v>
      </c>
      <c r="AD34">
        <v>213</v>
      </c>
      <c r="AE34">
        <v>192</v>
      </c>
      <c r="AF34">
        <v>124</v>
      </c>
      <c r="AG34">
        <v>84</v>
      </c>
      <c r="AH34">
        <v>860</v>
      </c>
    </row>
    <row r="35" spans="1:34">
      <c r="A35">
        <v>34</v>
      </c>
      <c r="B35" t="s">
        <v>9879</v>
      </c>
      <c r="C35" t="s">
        <v>16696</v>
      </c>
      <c r="D35" t="s">
        <v>16707</v>
      </c>
      <c r="E35">
        <v>27262</v>
      </c>
      <c r="F35">
        <v>23487</v>
      </c>
      <c r="G35">
        <v>3775</v>
      </c>
      <c r="I35" t="str">
        <f t="shared" si="1"/>
        <v>Ibadi Arabs</v>
      </c>
      <c r="J35" s="41">
        <f t="shared" si="2"/>
        <v>0.85000212883722914</v>
      </c>
      <c r="K35" t="str">
        <f t="shared" si="0"/>
        <v>Ibadi Arabs</v>
      </c>
      <c r="L35" s="41">
        <f t="shared" si="3"/>
        <v>0.73230137187293665</v>
      </c>
      <c r="M35" s="41">
        <v>470</v>
      </c>
      <c r="N35">
        <v>19964</v>
      </c>
      <c r="O35">
        <v>0</v>
      </c>
      <c r="P35">
        <v>0</v>
      </c>
      <c r="Q35">
        <v>0</v>
      </c>
      <c r="R35">
        <v>1879</v>
      </c>
      <c r="S35">
        <v>0</v>
      </c>
      <c r="T35">
        <v>1174</v>
      </c>
      <c r="U35">
        <v>0</v>
      </c>
      <c r="V35">
        <v>0</v>
      </c>
      <c r="W35">
        <v>0</v>
      </c>
      <c r="X35">
        <v>0</v>
      </c>
      <c r="Y35">
        <v>1411</v>
      </c>
      <c r="Z35">
        <v>1266</v>
      </c>
      <c r="AA35">
        <v>532</v>
      </c>
      <c r="AB35">
        <v>119</v>
      </c>
      <c r="AC35">
        <v>82</v>
      </c>
      <c r="AD35">
        <v>52</v>
      </c>
      <c r="AE35">
        <v>47</v>
      </c>
      <c r="AF35">
        <v>31</v>
      </c>
      <c r="AG35">
        <v>21</v>
      </c>
      <c r="AH35">
        <v>214</v>
      </c>
    </row>
    <row r="36" spans="1:34">
      <c r="A36">
        <v>35</v>
      </c>
      <c r="B36" t="s">
        <v>9887</v>
      </c>
      <c r="C36" t="s">
        <v>9886</v>
      </c>
      <c r="D36" t="s">
        <v>16707</v>
      </c>
      <c r="E36">
        <v>49217</v>
      </c>
      <c r="F36">
        <v>30597</v>
      </c>
      <c r="G36">
        <v>18620</v>
      </c>
      <c r="I36" t="str">
        <f t="shared" si="1"/>
        <v>Ibadi Arabs</v>
      </c>
      <c r="J36" s="41">
        <f t="shared" si="2"/>
        <v>0.89999019511716838</v>
      </c>
      <c r="K36" t="str">
        <f t="shared" si="0"/>
        <v>Ibadi Arabs</v>
      </c>
      <c r="L36" s="41">
        <f t="shared" si="3"/>
        <v>0.55950179815917267</v>
      </c>
      <c r="M36" s="41">
        <v>612</v>
      </c>
      <c r="N36">
        <v>27537</v>
      </c>
      <c r="O36">
        <v>0</v>
      </c>
      <c r="P36">
        <v>0</v>
      </c>
      <c r="Q36">
        <v>0</v>
      </c>
      <c r="R36">
        <v>612</v>
      </c>
      <c r="S36">
        <v>0</v>
      </c>
      <c r="T36">
        <v>1836</v>
      </c>
      <c r="U36">
        <v>0</v>
      </c>
      <c r="V36">
        <v>0</v>
      </c>
      <c r="W36">
        <v>0</v>
      </c>
      <c r="X36">
        <v>0</v>
      </c>
      <c r="Y36">
        <v>6961</v>
      </c>
      <c r="Z36">
        <v>6246</v>
      </c>
      <c r="AA36">
        <v>2626</v>
      </c>
      <c r="AB36">
        <v>589</v>
      </c>
      <c r="AC36">
        <v>405</v>
      </c>
      <c r="AD36">
        <v>259</v>
      </c>
      <c r="AE36">
        <v>234</v>
      </c>
      <c r="AF36">
        <v>151</v>
      </c>
      <c r="AG36">
        <v>102</v>
      </c>
      <c r="AH36">
        <v>1047</v>
      </c>
    </row>
    <row r="37" spans="1:34">
      <c r="A37">
        <v>36</v>
      </c>
      <c r="B37" t="s">
        <v>9877</v>
      </c>
      <c r="C37" t="s">
        <v>9876</v>
      </c>
      <c r="D37" t="s">
        <v>16707</v>
      </c>
      <c r="E37">
        <v>13402</v>
      </c>
      <c r="F37">
        <v>11612</v>
      </c>
      <c r="G37">
        <v>1790</v>
      </c>
      <c r="I37" t="str">
        <f t="shared" si="1"/>
        <v>Ibadi Arabs</v>
      </c>
      <c r="J37" s="41">
        <f t="shared" si="2"/>
        <v>0.91000688942473307</v>
      </c>
      <c r="K37" t="str">
        <f t="shared" si="0"/>
        <v>Ibadi Arabs</v>
      </c>
      <c r="L37" s="41">
        <f t="shared" si="3"/>
        <v>0.78846440829726905</v>
      </c>
      <c r="M37" s="41">
        <v>232</v>
      </c>
      <c r="N37">
        <v>10567</v>
      </c>
      <c r="O37">
        <v>0</v>
      </c>
      <c r="P37">
        <v>0</v>
      </c>
      <c r="Q37">
        <v>0</v>
      </c>
      <c r="R37">
        <v>232</v>
      </c>
      <c r="S37">
        <v>0</v>
      </c>
      <c r="T37">
        <v>581</v>
      </c>
      <c r="U37">
        <v>0</v>
      </c>
      <c r="V37">
        <v>0</v>
      </c>
      <c r="W37">
        <v>0</v>
      </c>
      <c r="X37">
        <v>0</v>
      </c>
      <c r="Y37">
        <v>669</v>
      </c>
      <c r="Z37">
        <v>600</v>
      </c>
      <c r="AA37">
        <v>252</v>
      </c>
      <c r="AB37">
        <v>57</v>
      </c>
      <c r="AC37">
        <v>39</v>
      </c>
      <c r="AD37">
        <v>25</v>
      </c>
      <c r="AE37">
        <v>23</v>
      </c>
      <c r="AF37">
        <v>15</v>
      </c>
      <c r="AG37">
        <v>10</v>
      </c>
      <c r="AH37">
        <v>100</v>
      </c>
    </row>
    <row r="38" spans="1:34">
      <c r="A38">
        <v>37</v>
      </c>
      <c r="B38" t="s">
        <v>9896</v>
      </c>
      <c r="C38" t="s">
        <v>16697</v>
      </c>
      <c r="D38" t="s">
        <v>16708</v>
      </c>
      <c r="E38">
        <v>39078</v>
      </c>
      <c r="F38">
        <v>28044</v>
      </c>
      <c r="G38">
        <v>11034</v>
      </c>
      <c r="I38" t="str">
        <f t="shared" si="1"/>
        <v>Ibadi Arabs</v>
      </c>
      <c r="J38" s="41">
        <f t="shared" si="2"/>
        <v>0.88000998431036936</v>
      </c>
      <c r="K38" t="str">
        <f t="shared" si="0"/>
        <v>Ibadi Arabs</v>
      </c>
      <c r="L38" s="41">
        <f t="shared" si="3"/>
        <v>0.63153180817851473</v>
      </c>
      <c r="M38" s="41">
        <v>1402</v>
      </c>
      <c r="N38">
        <v>24679</v>
      </c>
      <c r="O38">
        <v>0</v>
      </c>
      <c r="P38">
        <v>0</v>
      </c>
      <c r="Q38">
        <v>0</v>
      </c>
      <c r="R38">
        <v>561</v>
      </c>
      <c r="S38">
        <v>0</v>
      </c>
      <c r="T38">
        <v>1402</v>
      </c>
      <c r="U38">
        <v>0</v>
      </c>
      <c r="V38">
        <v>0</v>
      </c>
      <c r="W38">
        <v>0</v>
      </c>
      <c r="X38">
        <v>0</v>
      </c>
      <c r="Y38">
        <v>4125</v>
      </c>
      <c r="Z38">
        <v>3702</v>
      </c>
      <c r="AA38">
        <v>1556</v>
      </c>
      <c r="AB38">
        <v>349</v>
      </c>
      <c r="AC38">
        <v>240</v>
      </c>
      <c r="AD38">
        <v>153</v>
      </c>
      <c r="AE38">
        <v>139</v>
      </c>
      <c r="AF38">
        <v>90</v>
      </c>
      <c r="AG38">
        <v>61</v>
      </c>
      <c r="AH38">
        <v>619</v>
      </c>
    </row>
    <row r="39" spans="1:34">
      <c r="A39">
        <v>38</v>
      </c>
      <c r="B39" t="s">
        <v>9892</v>
      </c>
      <c r="C39" t="s">
        <v>9891</v>
      </c>
      <c r="D39" t="s">
        <v>16708</v>
      </c>
      <c r="E39">
        <v>110046</v>
      </c>
      <c r="F39">
        <v>83496</v>
      </c>
      <c r="G39">
        <v>26550</v>
      </c>
      <c r="I39" t="str">
        <f t="shared" si="1"/>
        <v>Ibadi Arabs</v>
      </c>
      <c r="J39" s="41">
        <f t="shared" si="2"/>
        <v>0.55000239532432693</v>
      </c>
      <c r="K39" t="str">
        <f t="shared" si="0"/>
        <v>Ibadi Arabs</v>
      </c>
      <c r="L39" s="41">
        <f t="shared" si="3"/>
        <v>0.41730730785307962</v>
      </c>
      <c r="M39" s="41">
        <v>25048</v>
      </c>
      <c r="N39">
        <v>45923</v>
      </c>
      <c r="O39">
        <v>0</v>
      </c>
      <c r="P39">
        <v>0</v>
      </c>
      <c r="Q39">
        <v>0</v>
      </c>
      <c r="R39">
        <v>8350</v>
      </c>
      <c r="S39">
        <v>0</v>
      </c>
      <c r="T39">
        <v>4175</v>
      </c>
      <c r="U39">
        <v>0</v>
      </c>
      <c r="V39">
        <v>0</v>
      </c>
      <c r="W39">
        <v>0</v>
      </c>
      <c r="X39">
        <v>0</v>
      </c>
      <c r="Y39">
        <v>9925</v>
      </c>
      <c r="Z39">
        <v>8907</v>
      </c>
      <c r="AA39">
        <v>3745</v>
      </c>
      <c r="AB39">
        <v>840</v>
      </c>
      <c r="AC39">
        <v>578</v>
      </c>
      <c r="AD39">
        <v>369</v>
      </c>
      <c r="AE39">
        <v>334</v>
      </c>
      <c r="AF39">
        <v>215</v>
      </c>
      <c r="AG39">
        <v>146</v>
      </c>
      <c r="AH39">
        <v>1491</v>
      </c>
    </row>
    <row r="40" spans="1:34">
      <c r="A40">
        <v>39</v>
      </c>
      <c r="B40" t="s">
        <v>9894</v>
      </c>
      <c r="C40" t="s">
        <v>9893</v>
      </c>
      <c r="D40" t="s">
        <v>16708</v>
      </c>
      <c r="E40">
        <v>46060</v>
      </c>
      <c r="F40">
        <v>36714</v>
      </c>
      <c r="G40">
        <v>9346</v>
      </c>
      <c r="I40" t="str">
        <f t="shared" si="1"/>
        <v>Ibadi Arabs</v>
      </c>
      <c r="J40" s="41">
        <f t="shared" si="2"/>
        <v>0.8300103502750994</v>
      </c>
      <c r="K40" t="str">
        <f t="shared" si="0"/>
        <v>Ibadi Arabs</v>
      </c>
      <c r="L40" s="41">
        <f t="shared" si="3"/>
        <v>0.66159357359965265</v>
      </c>
      <c r="M40" s="41">
        <v>3671</v>
      </c>
      <c r="N40">
        <v>30473</v>
      </c>
      <c r="O40">
        <v>0</v>
      </c>
      <c r="P40">
        <v>0</v>
      </c>
      <c r="Q40">
        <v>0</v>
      </c>
      <c r="R40">
        <v>734</v>
      </c>
      <c r="S40">
        <v>0</v>
      </c>
      <c r="T40">
        <v>1836</v>
      </c>
      <c r="U40">
        <v>0</v>
      </c>
      <c r="V40">
        <v>0</v>
      </c>
      <c r="W40">
        <v>0</v>
      </c>
      <c r="X40">
        <v>0</v>
      </c>
      <c r="Y40">
        <v>3494</v>
      </c>
      <c r="Z40">
        <v>3135</v>
      </c>
      <c r="AA40">
        <v>1318</v>
      </c>
      <c r="AB40">
        <v>296</v>
      </c>
      <c r="AC40">
        <v>204</v>
      </c>
      <c r="AD40">
        <v>130</v>
      </c>
      <c r="AE40">
        <v>117</v>
      </c>
      <c r="AF40">
        <v>76</v>
      </c>
      <c r="AG40">
        <v>51</v>
      </c>
      <c r="AH40">
        <v>525</v>
      </c>
    </row>
    <row r="41" spans="1:34">
      <c r="A41">
        <v>40</v>
      </c>
      <c r="B41" t="s">
        <v>9890</v>
      </c>
      <c r="C41" t="s">
        <v>9889</v>
      </c>
      <c r="D41" t="s">
        <v>16708</v>
      </c>
      <c r="E41">
        <v>14133</v>
      </c>
      <c r="F41">
        <v>9123</v>
      </c>
      <c r="G41">
        <v>5010</v>
      </c>
      <c r="I41" t="str">
        <f t="shared" si="1"/>
        <v>Ibadi Arabs</v>
      </c>
      <c r="J41" s="41">
        <f t="shared" si="2"/>
        <v>0.85004932587964488</v>
      </c>
      <c r="K41" t="str">
        <f t="shared" si="0"/>
        <v>Ibadi Arabs</v>
      </c>
      <c r="L41" s="41">
        <f t="shared" si="3"/>
        <v>0.5487157715983868</v>
      </c>
      <c r="M41" s="41">
        <v>456</v>
      </c>
      <c r="N41">
        <v>7755</v>
      </c>
      <c r="O41">
        <v>0</v>
      </c>
      <c r="P41">
        <v>0</v>
      </c>
      <c r="Q41">
        <v>0</v>
      </c>
      <c r="R41">
        <v>456</v>
      </c>
      <c r="S41">
        <v>0</v>
      </c>
      <c r="T41">
        <v>456</v>
      </c>
      <c r="U41">
        <v>0</v>
      </c>
      <c r="V41">
        <v>0</v>
      </c>
      <c r="W41">
        <v>0</v>
      </c>
      <c r="X41">
        <v>0</v>
      </c>
      <c r="Y41">
        <v>1873</v>
      </c>
      <c r="Z41">
        <v>1681</v>
      </c>
      <c r="AA41">
        <v>707</v>
      </c>
      <c r="AB41">
        <v>159</v>
      </c>
      <c r="AC41">
        <v>109</v>
      </c>
      <c r="AD41">
        <v>70</v>
      </c>
      <c r="AE41">
        <v>63</v>
      </c>
      <c r="AF41">
        <v>41</v>
      </c>
      <c r="AG41">
        <v>28</v>
      </c>
      <c r="AH41">
        <v>279</v>
      </c>
    </row>
    <row r="42" spans="1:34">
      <c r="A42">
        <v>41</v>
      </c>
      <c r="B42" t="s">
        <v>9898</v>
      </c>
      <c r="C42" t="s">
        <v>9897</v>
      </c>
      <c r="D42" t="s">
        <v>16708</v>
      </c>
      <c r="E42">
        <v>113313</v>
      </c>
      <c r="F42">
        <v>74513</v>
      </c>
      <c r="G42">
        <v>38800</v>
      </c>
      <c r="H42" t="s">
        <v>16728</v>
      </c>
      <c r="I42" t="str">
        <f t="shared" si="1"/>
        <v>Ibadi Arabs</v>
      </c>
      <c r="J42" s="41">
        <f t="shared" si="2"/>
        <v>0.48999503442352343</v>
      </c>
      <c r="K42" t="str">
        <f t="shared" si="0"/>
        <v>Ibadi Arabs</v>
      </c>
      <c r="L42" s="41">
        <f t="shared" si="3"/>
        <v>0.32221369127990612</v>
      </c>
      <c r="M42" s="41">
        <v>18628</v>
      </c>
      <c r="N42">
        <v>36511</v>
      </c>
      <c r="O42">
        <v>0</v>
      </c>
      <c r="P42">
        <v>0</v>
      </c>
      <c r="Q42">
        <v>0</v>
      </c>
      <c r="R42">
        <v>14903</v>
      </c>
      <c r="S42">
        <v>0</v>
      </c>
      <c r="T42">
        <v>4471</v>
      </c>
      <c r="U42">
        <v>0</v>
      </c>
      <c r="V42">
        <v>0</v>
      </c>
      <c r="W42">
        <v>0</v>
      </c>
      <c r="X42">
        <v>0</v>
      </c>
      <c r="Y42">
        <v>14505</v>
      </c>
      <c r="Z42">
        <v>13016</v>
      </c>
      <c r="AA42">
        <v>5473</v>
      </c>
      <c r="AB42">
        <v>1228</v>
      </c>
      <c r="AC42">
        <v>845</v>
      </c>
      <c r="AD42">
        <v>539</v>
      </c>
      <c r="AE42">
        <v>488</v>
      </c>
      <c r="AF42">
        <v>315</v>
      </c>
      <c r="AG42">
        <v>213</v>
      </c>
      <c r="AH42">
        <v>2178</v>
      </c>
    </row>
    <row r="43" spans="1:34">
      <c r="A43">
        <v>42</v>
      </c>
      <c r="B43" t="s">
        <v>9847</v>
      </c>
      <c r="C43" t="s">
        <v>16698</v>
      </c>
      <c r="D43" t="s">
        <v>9845</v>
      </c>
      <c r="E43">
        <v>9000</v>
      </c>
      <c r="F43">
        <v>7676</v>
      </c>
      <c r="G43">
        <v>1324</v>
      </c>
      <c r="I43" t="str">
        <f t="shared" si="1"/>
        <v>South Arabian Arabs</v>
      </c>
      <c r="J43" s="41">
        <f t="shared" si="2"/>
        <v>0.80002605523710268</v>
      </c>
      <c r="K43" t="str">
        <f t="shared" si="0"/>
        <v>South Arabian Arabs</v>
      </c>
      <c r="L43" s="41">
        <f t="shared" si="3"/>
        <v>0.68233333333333335</v>
      </c>
      <c r="M43">
        <v>1497</v>
      </c>
      <c r="N43">
        <v>0</v>
      </c>
      <c r="O43">
        <v>0</v>
      </c>
      <c r="P43">
        <v>0</v>
      </c>
      <c r="Q43">
        <v>6141</v>
      </c>
      <c r="R43">
        <v>0</v>
      </c>
      <c r="S43">
        <v>0</v>
      </c>
      <c r="T43">
        <v>38</v>
      </c>
      <c r="U43">
        <v>0</v>
      </c>
      <c r="V43">
        <v>0</v>
      </c>
      <c r="W43">
        <v>0</v>
      </c>
      <c r="X43">
        <v>0</v>
      </c>
      <c r="Y43">
        <v>495</v>
      </c>
      <c r="Z43">
        <v>444</v>
      </c>
      <c r="AA43">
        <v>187</v>
      </c>
      <c r="AB43">
        <v>42</v>
      </c>
      <c r="AC43">
        <v>29</v>
      </c>
      <c r="AD43">
        <v>18</v>
      </c>
      <c r="AE43">
        <v>17</v>
      </c>
      <c r="AF43">
        <v>11</v>
      </c>
      <c r="AG43">
        <v>7</v>
      </c>
      <c r="AH43">
        <v>74</v>
      </c>
    </row>
    <row r="44" spans="1:34">
      <c r="A44">
        <v>43</v>
      </c>
      <c r="B44" t="s">
        <v>9853</v>
      </c>
      <c r="C44" t="s">
        <v>9852</v>
      </c>
      <c r="D44" t="s">
        <v>9845</v>
      </c>
      <c r="E44">
        <v>3252</v>
      </c>
      <c r="F44">
        <v>2743</v>
      </c>
      <c r="G44">
        <v>509</v>
      </c>
      <c r="I44" t="str">
        <f t="shared" si="1"/>
        <v>Sunni Arabs</v>
      </c>
      <c r="J44" s="41">
        <f t="shared" si="2"/>
        <v>0.54028436018957349</v>
      </c>
      <c r="K44" t="str">
        <f t="shared" si="0"/>
        <v>Sunni Arabs</v>
      </c>
      <c r="L44" s="41">
        <f t="shared" si="3"/>
        <v>0.45571955719557194</v>
      </c>
      <c r="M44">
        <v>1482</v>
      </c>
      <c r="N44">
        <v>0</v>
      </c>
      <c r="O44">
        <v>0</v>
      </c>
      <c r="P44">
        <v>0</v>
      </c>
      <c r="Q44">
        <v>1234</v>
      </c>
      <c r="R44">
        <v>0</v>
      </c>
      <c r="S44">
        <v>0</v>
      </c>
      <c r="T44">
        <v>27</v>
      </c>
      <c r="U44">
        <v>0</v>
      </c>
      <c r="V44">
        <v>0</v>
      </c>
      <c r="W44">
        <v>0</v>
      </c>
      <c r="X44">
        <v>0</v>
      </c>
      <c r="Y44">
        <v>190</v>
      </c>
      <c r="Z44">
        <v>171</v>
      </c>
      <c r="AA44">
        <v>72</v>
      </c>
      <c r="AB44">
        <v>16</v>
      </c>
      <c r="AC44">
        <v>11</v>
      </c>
      <c r="AD44">
        <v>7</v>
      </c>
      <c r="AE44">
        <v>6</v>
      </c>
      <c r="AF44">
        <v>4</v>
      </c>
      <c r="AG44">
        <v>3</v>
      </c>
      <c r="AH44">
        <v>29</v>
      </c>
    </row>
    <row r="45" spans="1:34">
      <c r="A45">
        <v>44</v>
      </c>
      <c r="B45" t="s">
        <v>9859</v>
      </c>
      <c r="C45" t="s">
        <v>9858</v>
      </c>
      <c r="D45" t="s">
        <v>9845</v>
      </c>
      <c r="E45">
        <v>16818</v>
      </c>
      <c r="F45">
        <v>13296</v>
      </c>
      <c r="G45">
        <v>3522</v>
      </c>
      <c r="I45" t="str">
        <f t="shared" si="1"/>
        <v>Sunni Arabs</v>
      </c>
      <c r="J45" s="41">
        <f t="shared" si="2"/>
        <v>0.79001203369434414</v>
      </c>
      <c r="K45" t="str">
        <f t="shared" si="0"/>
        <v>Sunni Arabs</v>
      </c>
      <c r="L45" s="41">
        <f t="shared" si="3"/>
        <v>0.62456891425853256</v>
      </c>
      <c r="M45">
        <v>10504</v>
      </c>
      <c r="N45">
        <v>665</v>
      </c>
      <c r="O45">
        <v>0</v>
      </c>
      <c r="P45">
        <v>0</v>
      </c>
      <c r="Q45">
        <v>1994</v>
      </c>
      <c r="R45">
        <v>0</v>
      </c>
      <c r="S45">
        <v>0</v>
      </c>
      <c r="T45">
        <v>133</v>
      </c>
      <c r="U45">
        <v>0</v>
      </c>
      <c r="V45">
        <v>0</v>
      </c>
      <c r="W45">
        <v>0</v>
      </c>
      <c r="X45">
        <v>0</v>
      </c>
      <c r="Y45">
        <v>1317</v>
      </c>
      <c r="Z45">
        <v>1182</v>
      </c>
      <c r="AA45">
        <v>497</v>
      </c>
      <c r="AB45">
        <v>111</v>
      </c>
      <c r="AC45">
        <v>77</v>
      </c>
      <c r="AD45">
        <v>49</v>
      </c>
      <c r="AE45">
        <v>44</v>
      </c>
      <c r="AF45">
        <v>29</v>
      </c>
      <c r="AG45">
        <v>19</v>
      </c>
      <c r="AH45">
        <v>197</v>
      </c>
    </row>
    <row r="46" spans="1:34">
      <c r="A46">
        <v>45</v>
      </c>
      <c r="B46" t="s">
        <v>9851</v>
      </c>
      <c r="C46" t="s">
        <v>9850</v>
      </c>
      <c r="D46" t="s">
        <v>9845</v>
      </c>
      <c r="E46">
        <v>650</v>
      </c>
      <c r="F46">
        <v>489</v>
      </c>
      <c r="G46">
        <v>161</v>
      </c>
      <c r="I46" t="str">
        <f t="shared" si="1"/>
        <v>Sunni Arabs</v>
      </c>
      <c r="J46" s="41">
        <f t="shared" si="2"/>
        <v>0.79550102249488752</v>
      </c>
      <c r="K46" t="str">
        <f t="shared" si="0"/>
        <v>Sunni Arabs</v>
      </c>
      <c r="L46" s="41">
        <f t="shared" si="3"/>
        <v>0.59846153846153849</v>
      </c>
      <c r="M46">
        <v>389</v>
      </c>
      <c r="N46">
        <v>0</v>
      </c>
      <c r="O46">
        <v>0</v>
      </c>
      <c r="P46">
        <v>0</v>
      </c>
      <c r="Q46">
        <v>98</v>
      </c>
      <c r="R46">
        <v>0</v>
      </c>
      <c r="S46">
        <v>0</v>
      </c>
      <c r="T46">
        <v>2</v>
      </c>
      <c r="U46">
        <v>0</v>
      </c>
      <c r="V46">
        <v>0</v>
      </c>
      <c r="W46">
        <v>0</v>
      </c>
      <c r="X46">
        <v>0</v>
      </c>
      <c r="Y46">
        <v>60</v>
      </c>
      <c r="Z46">
        <v>54</v>
      </c>
      <c r="AA46">
        <v>23</v>
      </c>
      <c r="AB46">
        <v>5</v>
      </c>
      <c r="AC46">
        <v>4</v>
      </c>
      <c r="AD46">
        <v>2</v>
      </c>
      <c r="AE46">
        <v>2</v>
      </c>
      <c r="AF46">
        <v>1</v>
      </c>
      <c r="AG46">
        <v>1</v>
      </c>
      <c r="AH46">
        <v>9</v>
      </c>
    </row>
    <row r="47" spans="1:34">
      <c r="A47">
        <v>46</v>
      </c>
      <c r="B47" t="s">
        <v>9855</v>
      </c>
      <c r="C47" t="s">
        <v>9854</v>
      </c>
      <c r="D47" t="s">
        <v>9845</v>
      </c>
      <c r="E47">
        <v>5012</v>
      </c>
      <c r="F47">
        <v>4362</v>
      </c>
      <c r="G47">
        <v>650</v>
      </c>
      <c r="I47" t="str">
        <f t="shared" si="1"/>
        <v>Sunni Arabs</v>
      </c>
      <c r="J47" s="41">
        <f t="shared" si="2"/>
        <v>0.58986703347088487</v>
      </c>
      <c r="K47" t="str">
        <f t="shared" si="0"/>
        <v>Sunni Arabs</v>
      </c>
      <c r="L47" s="41">
        <f t="shared" si="3"/>
        <v>0.51336791699920192</v>
      </c>
      <c r="M47">
        <v>2573</v>
      </c>
      <c r="N47">
        <v>0</v>
      </c>
      <c r="O47">
        <v>0</v>
      </c>
      <c r="P47">
        <v>0</v>
      </c>
      <c r="Q47">
        <v>1745</v>
      </c>
      <c r="R47">
        <v>0</v>
      </c>
      <c r="S47">
        <v>0</v>
      </c>
      <c r="T47">
        <v>44</v>
      </c>
      <c r="U47">
        <v>0</v>
      </c>
      <c r="V47">
        <v>0</v>
      </c>
      <c r="W47">
        <v>0</v>
      </c>
      <c r="X47">
        <v>0</v>
      </c>
      <c r="Y47">
        <v>243</v>
      </c>
      <c r="Z47">
        <v>218</v>
      </c>
      <c r="AA47">
        <v>92</v>
      </c>
      <c r="AB47">
        <v>21</v>
      </c>
      <c r="AC47">
        <v>14</v>
      </c>
      <c r="AD47">
        <v>9</v>
      </c>
      <c r="AE47">
        <v>8</v>
      </c>
      <c r="AF47">
        <v>5</v>
      </c>
      <c r="AG47">
        <v>4</v>
      </c>
      <c r="AH47">
        <v>36</v>
      </c>
    </row>
    <row r="48" spans="1:34">
      <c r="A48">
        <v>47</v>
      </c>
      <c r="B48" t="s">
        <v>9857</v>
      </c>
      <c r="C48" t="s">
        <v>9856</v>
      </c>
      <c r="D48" t="s">
        <v>9845</v>
      </c>
      <c r="E48">
        <v>6061</v>
      </c>
      <c r="F48">
        <v>5246</v>
      </c>
      <c r="G48">
        <v>815</v>
      </c>
      <c r="I48" t="str">
        <f t="shared" si="1"/>
        <v>Sunni Arabs</v>
      </c>
      <c r="J48" s="41">
        <f t="shared" si="2"/>
        <v>0.63991612657262675</v>
      </c>
      <c r="K48" t="str">
        <f t="shared" si="0"/>
        <v>Sunni Arabs</v>
      </c>
      <c r="L48" s="41">
        <f t="shared" si="3"/>
        <v>0.55386899851509652</v>
      </c>
      <c r="M48">
        <v>3357</v>
      </c>
      <c r="N48">
        <v>525</v>
      </c>
      <c r="O48">
        <v>0</v>
      </c>
      <c r="P48">
        <v>0</v>
      </c>
      <c r="Q48">
        <v>1312</v>
      </c>
      <c r="R48">
        <v>0</v>
      </c>
      <c r="S48">
        <v>0</v>
      </c>
      <c r="T48">
        <v>52</v>
      </c>
      <c r="U48">
        <v>0</v>
      </c>
      <c r="V48">
        <v>0</v>
      </c>
      <c r="W48">
        <v>0</v>
      </c>
      <c r="X48">
        <v>0</v>
      </c>
      <c r="Y48">
        <v>305</v>
      </c>
      <c r="Z48">
        <v>273</v>
      </c>
      <c r="AA48">
        <v>115</v>
      </c>
      <c r="AB48">
        <v>26</v>
      </c>
      <c r="AC48">
        <v>18</v>
      </c>
      <c r="AD48">
        <v>11</v>
      </c>
      <c r="AE48">
        <v>10</v>
      </c>
      <c r="AF48">
        <v>7</v>
      </c>
      <c r="AG48">
        <v>4</v>
      </c>
      <c r="AH48">
        <v>46</v>
      </c>
    </row>
    <row r="49" spans="1:34">
      <c r="A49">
        <v>48</v>
      </c>
      <c r="B49" t="s">
        <v>9865</v>
      </c>
      <c r="C49" t="s">
        <v>9864</v>
      </c>
      <c r="D49" t="s">
        <v>9845</v>
      </c>
      <c r="E49">
        <v>333688</v>
      </c>
      <c r="F49">
        <v>153448</v>
      </c>
      <c r="G49">
        <v>180240</v>
      </c>
      <c r="I49" t="str">
        <f t="shared" si="1"/>
        <v>Sunni Arabs</v>
      </c>
      <c r="J49" s="41">
        <f t="shared" si="2"/>
        <v>0.50900630832594751</v>
      </c>
      <c r="K49" t="str">
        <f t="shared" si="0"/>
        <v>Sunni Arabs</v>
      </c>
      <c r="L49" s="41">
        <f t="shared" si="3"/>
        <v>0.23406895063652275</v>
      </c>
      <c r="M49">
        <v>78106</v>
      </c>
      <c r="N49">
        <v>7672</v>
      </c>
      <c r="O49">
        <v>0</v>
      </c>
      <c r="P49">
        <v>0</v>
      </c>
      <c r="Q49">
        <v>65983</v>
      </c>
      <c r="R49">
        <v>0</v>
      </c>
      <c r="S49">
        <v>0</v>
      </c>
      <c r="T49">
        <v>1534</v>
      </c>
      <c r="U49">
        <v>0</v>
      </c>
      <c r="V49">
        <v>0</v>
      </c>
      <c r="W49">
        <v>0</v>
      </c>
      <c r="X49">
        <v>153</v>
      </c>
      <c r="Y49">
        <v>67381</v>
      </c>
      <c r="Z49">
        <v>60464</v>
      </c>
      <c r="AA49">
        <v>25424</v>
      </c>
      <c r="AB49">
        <v>5705</v>
      </c>
      <c r="AC49">
        <v>3925</v>
      </c>
      <c r="AD49">
        <v>2505</v>
      </c>
      <c r="AE49">
        <v>2266</v>
      </c>
      <c r="AF49">
        <v>1462</v>
      </c>
      <c r="AG49">
        <v>989</v>
      </c>
      <c r="AH49">
        <v>10119</v>
      </c>
    </row>
    <row r="50" spans="1:34">
      <c r="A50">
        <v>49</v>
      </c>
      <c r="B50" t="s">
        <v>9849</v>
      </c>
      <c r="C50" t="s">
        <v>16699</v>
      </c>
      <c r="D50" t="s">
        <v>9845</v>
      </c>
      <c r="E50">
        <v>6779</v>
      </c>
      <c r="F50">
        <v>4252</v>
      </c>
      <c r="G50">
        <v>2527</v>
      </c>
      <c r="I50" t="str">
        <f t="shared" si="1"/>
        <v>South Arabian Arabs</v>
      </c>
      <c r="J50" s="41">
        <f t="shared" si="2"/>
        <v>0.60489181561618066</v>
      </c>
      <c r="K50" t="str">
        <f t="shared" si="0"/>
        <v>South Arabian Arabs</v>
      </c>
      <c r="L50" s="41">
        <f t="shared" si="3"/>
        <v>0.37940699218173773</v>
      </c>
      <c r="M50">
        <v>1552</v>
      </c>
      <c r="N50">
        <v>85</v>
      </c>
      <c r="O50">
        <v>0</v>
      </c>
      <c r="P50">
        <v>0</v>
      </c>
      <c r="Q50">
        <v>2572</v>
      </c>
      <c r="R50">
        <v>0</v>
      </c>
      <c r="S50">
        <v>0</v>
      </c>
      <c r="T50">
        <v>43</v>
      </c>
      <c r="U50">
        <v>0</v>
      </c>
      <c r="V50">
        <v>0</v>
      </c>
      <c r="W50">
        <v>0</v>
      </c>
      <c r="X50">
        <v>0</v>
      </c>
      <c r="Y50">
        <v>945</v>
      </c>
      <c r="Z50">
        <v>848</v>
      </c>
      <c r="AA50">
        <v>356</v>
      </c>
      <c r="AB50">
        <v>80</v>
      </c>
      <c r="AC50">
        <v>55</v>
      </c>
      <c r="AD50">
        <v>35</v>
      </c>
      <c r="AE50">
        <v>32</v>
      </c>
      <c r="AF50">
        <v>21</v>
      </c>
      <c r="AG50">
        <v>14</v>
      </c>
      <c r="AH50">
        <v>141</v>
      </c>
    </row>
    <row r="51" spans="1:34">
      <c r="A51">
        <v>50</v>
      </c>
      <c r="B51" t="s">
        <v>9861</v>
      </c>
      <c r="C51" t="s">
        <v>9860</v>
      </c>
      <c r="D51" t="s">
        <v>9845</v>
      </c>
      <c r="E51">
        <v>22533</v>
      </c>
      <c r="F51">
        <v>18737</v>
      </c>
      <c r="G51">
        <v>3796</v>
      </c>
      <c r="I51" t="str">
        <f t="shared" si="1"/>
        <v>Sunni Arabs</v>
      </c>
      <c r="J51" s="41">
        <f t="shared" si="2"/>
        <v>0.86000960666061799</v>
      </c>
      <c r="K51" t="str">
        <f t="shared" si="0"/>
        <v>Sunni Arabs</v>
      </c>
      <c r="L51" s="41">
        <f t="shared" si="3"/>
        <v>0.71512892202547373</v>
      </c>
      <c r="M51">
        <v>16114</v>
      </c>
      <c r="N51">
        <v>562</v>
      </c>
      <c r="O51">
        <v>0</v>
      </c>
      <c r="P51">
        <v>0</v>
      </c>
      <c r="Q51">
        <v>1874</v>
      </c>
      <c r="R51">
        <v>0</v>
      </c>
      <c r="S51">
        <v>0</v>
      </c>
      <c r="T51">
        <v>187</v>
      </c>
      <c r="U51">
        <v>0</v>
      </c>
      <c r="V51">
        <v>0</v>
      </c>
      <c r="W51">
        <v>0</v>
      </c>
      <c r="X51">
        <v>0</v>
      </c>
      <c r="Y51">
        <v>1419</v>
      </c>
      <c r="Z51">
        <v>1273</v>
      </c>
      <c r="AA51">
        <v>535</v>
      </c>
      <c r="AB51">
        <v>120</v>
      </c>
      <c r="AC51">
        <v>83</v>
      </c>
      <c r="AD51">
        <v>53</v>
      </c>
      <c r="AE51">
        <v>48</v>
      </c>
      <c r="AF51">
        <v>31</v>
      </c>
      <c r="AG51">
        <v>21</v>
      </c>
      <c r="AH51">
        <v>213</v>
      </c>
    </row>
    <row r="52" spans="1:34">
      <c r="A52">
        <v>51</v>
      </c>
      <c r="B52" t="s">
        <v>9863</v>
      </c>
      <c r="C52" t="s">
        <v>9862</v>
      </c>
      <c r="D52" t="s">
        <v>9845</v>
      </c>
      <c r="E52">
        <v>17242</v>
      </c>
      <c r="F52">
        <v>10274</v>
      </c>
      <c r="G52">
        <v>6968</v>
      </c>
      <c r="I52" t="str">
        <f t="shared" si="1"/>
        <v>South Arabian Arabs</v>
      </c>
      <c r="J52" s="41">
        <f t="shared" si="2"/>
        <v>0.77000194666147559</v>
      </c>
      <c r="K52" t="str">
        <f t="shared" si="0"/>
        <v>South Arabian Arabs</v>
      </c>
      <c r="L52" s="41">
        <f t="shared" si="3"/>
        <v>0.45882148242663262</v>
      </c>
      <c r="M52">
        <v>2312</v>
      </c>
      <c r="N52">
        <v>0</v>
      </c>
      <c r="O52">
        <v>0</v>
      </c>
      <c r="P52">
        <v>0</v>
      </c>
      <c r="Q52">
        <v>7911</v>
      </c>
      <c r="R52">
        <v>0</v>
      </c>
      <c r="S52">
        <v>0</v>
      </c>
      <c r="T52">
        <v>51</v>
      </c>
      <c r="U52">
        <v>0</v>
      </c>
      <c r="V52">
        <v>0</v>
      </c>
      <c r="W52">
        <v>0</v>
      </c>
      <c r="X52">
        <v>0</v>
      </c>
      <c r="Y52">
        <v>2605</v>
      </c>
      <c r="Z52">
        <v>2338</v>
      </c>
      <c r="AA52">
        <v>983</v>
      </c>
      <c r="AB52">
        <v>221</v>
      </c>
      <c r="AC52">
        <v>152</v>
      </c>
      <c r="AD52">
        <v>97</v>
      </c>
      <c r="AE52">
        <v>88</v>
      </c>
      <c r="AF52">
        <v>57</v>
      </c>
      <c r="AG52">
        <v>38</v>
      </c>
      <c r="AH52">
        <v>389</v>
      </c>
    </row>
    <row r="53" spans="1:34">
      <c r="A53">
        <v>52</v>
      </c>
      <c r="B53" t="s">
        <v>9928</v>
      </c>
      <c r="C53" t="s">
        <v>9927</v>
      </c>
      <c r="D53" t="s">
        <v>9922</v>
      </c>
      <c r="E53">
        <v>4438</v>
      </c>
      <c r="F53">
        <v>3310</v>
      </c>
      <c r="G53">
        <v>1128</v>
      </c>
      <c r="I53" t="str">
        <f t="shared" si="1"/>
        <v>Sunni Arabs</v>
      </c>
      <c r="J53" s="41">
        <f t="shared" si="2"/>
        <v>0.94984894259818731</v>
      </c>
      <c r="K53" t="str">
        <f t="shared" si="0"/>
        <v>Sunni Arabs</v>
      </c>
      <c r="L53" s="41">
        <f t="shared" si="3"/>
        <v>0.70842721946822895</v>
      </c>
      <c r="M53">
        <v>3144</v>
      </c>
      <c r="N53">
        <v>166</v>
      </c>
      <c r="O53">
        <v>0</v>
      </c>
      <c r="P53">
        <v>0</v>
      </c>
      <c r="Q53">
        <v>0</v>
      </c>
      <c r="R53">
        <v>0</v>
      </c>
      <c r="S53">
        <v>0</v>
      </c>
      <c r="T53">
        <v>0</v>
      </c>
      <c r="U53">
        <v>0</v>
      </c>
      <c r="V53">
        <v>0</v>
      </c>
      <c r="W53">
        <v>0</v>
      </c>
      <c r="X53">
        <v>0</v>
      </c>
      <c r="Y53">
        <v>422</v>
      </c>
      <c r="Z53">
        <v>378</v>
      </c>
      <c r="AA53">
        <v>159</v>
      </c>
      <c r="AB53">
        <v>36</v>
      </c>
      <c r="AC53">
        <v>25</v>
      </c>
      <c r="AD53">
        <v>16</v>
      </c>
      <c r="AE53">
        <v>14</v>
      </c>
      <c r="AF53">
        <v>9</v>
      </c>
      <c r="AG53">
        <v>6</v>
      </c>
      <c r="AH53">
        <v>63</v>
      </c>
    </row>
    <row r="54" spans="1:34">
      <c r="A54">
        <v>53</v>
      </c>
      <c r="B54" t="s">
        <v>9926</v>
      </c>
      <c r="C54" t="s">
        <v>9925</v>
      </c>
      <c r="D54" t="s">
        <v>9922</v>
      </c>
      <c r="E54">
        <v>10263</v>
      </c>
      <c r="F54">
        <v>6886</v>
      </c>
      <c r="G54">
        <v>3377</v>
      </c>
      <c r="I54" t="str">
        <f t="shared" si="1"/>
        <v>Sunni Arabs</v>
      </c>
      <c r="J54" s="41">
        <f t="shared" si="2"/>
        <v>0.89994191112401978</v>
      </c>
      <c r="K54" t="str">
        <f t="shared" si="0"/>
        <v>Sunni Arabs</v>
      </c>
      <c r="L54" s="41">
        <f t="shared" si="3"/>
        <v>0.60381954594173248</v>
      </c>
      <c r="M54">
        <v>6197</v>
      </c>
      <c r="N54">
        <v>689</v>
      </c>
      <c r="O54">
        <v>0</v>
      </c>
      <c r="P54">
        <v>0</v>
      </c>
      <c r="Q54">
        <v>0</v>
      </c>
      <c r="R54">
        <v>0</v>
      </c>
      <c r="S54">
        <v>0</v>
      </c>
      <c r="T54">
        <v>0</v>
      </c>
      <c r="U54">
        <v>0</v>
      </c>
      <c r="V54">
        <v>0</v>
      </c>
      <c r="W54">
        <v>0</v>
      </c>
      <c r="X54">
        <v>0</v>
      </c>
      <c r="Y54">
        <v>1262</v>
      </c>
      <c r="Z54">
        <v>1133</v>
      </c>
      <c r="AA54">
        <v>476</v>
      </c>
      <c r="AB54">
        <v>107</v>
      </c>
      <c r="AC54">
        <v>74</v>
      </c>
      <c r="AD54">
        <v>47</v>
      </c>
      <c r="AE54">
        <v>42</v>
      </c>
      <c r="AF54">
        <v>27</v>
      </c>
      <c r="AG54">
        <v>19</v>
      </c>
      <c r="AH54">
        <v>190</v>
      </c>
    </row>
    <row r="55" spans="1:34">
      <c r="A55">
        <v>54</v>
      </c>
      <c r="B55" t="s">
        <v>9930</v>
      </c>
      <c r="C55" t="s">
        <v>9929</v>
      </c>
      <c r="D55" t="s">
        <v>9922</v>
      </c>
      <c r="E55">
        <v>30615</v>
      </c>
      <c r="F55">
        <v>21037</v>
      </c>
      <c r="G55">
        <v>9578</v>
      </c>
      <c r="I55" t="str">
        <f t="shared" si="1"/>
        <v>Sunni Arabs</v>
      </c>
      <c r="J55" s="41">
        <f t="shared" si="2"/>
        <v>0.70000475352949565</v>
      </c>
      <c r="K55" t="str">
        <f t="shared" si="0"/>
        <v>Sunni Arabs</v>
      </c>
      <c r="L55" s="41">
        <f t="shared" si="3"/>
        <v>0.48100604278948228</v>
      </c>
      <c r="M55">
        <v>14726</v>
      </c>
      <c r="N55">
        <v>2104</v>
      </c>
      <c r="O55">
        <v>0</v>
      </c>
      <c r="P55">
        <v>0</v>
      </c>
      <c r="Q55">
        <v>0</v>
      </c>
      <c r="R55">
        <v>0</v>
      </c>
      <c r="S55">
        <v>0</v>
      </c>
      <c r="T55">
        <v>0</v>
      </c>
      <c r="U55">
        <v>0</v>
      </c>
      <c r="V55">
        <v>0</v>
      </c>
      <c r="W55">
        <v>4207</v>
      </c>
      <c r="X55">
        <v>0</v>
      </c>
      <c r="Y55">
        <v>3581</v>
      </c>
      <c r="Z55">
        <v>3213</v>
      </c>
      <c r="AA55">
        <v>1351</v>
      </c>
      <c r="AB55">
        <v>303</v>
      </c>
      <c r="AC55">
        <v>209</v>
      </c>
      <c r="AD55">
        <v>133</v>
      </c>
      <c r="AE55">
        <v>120</v>
      </c>
      <c r="AF55">
        <v>78</v>
      </c>
      <c r="AG55">
        <v>53</v>
      </c>
      <c r="AH55">
        <v>537</v>
      </c>
    </row>
    <row r="56" spans="1:34">
      <c r="A56">
        <v>55</v>
      </c>
      <c r="B56" t="s">
        <v>9924</v>
      </c>
      <c r="C56" t="s">
        <v>9923</v>
      </c>
      <c r="D56" t="s">
        <v>9922</v>
      </c>
      <c r="E56">
        <v>4382</v>
      </c>
      <c r="F56">
        <v>3601</v>
      </c>
      <c r="G56">
        <v>781</v>
      </c>
      <c r="I56" t="str">
        <f t="shared" si="1"/>
        <v>Sunni Arabs</v>
      </c>
      <c r="J56" s="41">
        <f t="shared" si="2"/>
        <v>0.95001388503193562</v>
      </c>
      <c r="K56" t="str">
        <f t="shared" si="0"/>
        <v>Sunni Arabs</v>
      </c>
      <c r="L56" s="41">
        <f t="shared" si="3"/>
        <v>0.78069374714742124</v>
      </c>
      <c r="M56">
        <v>3421</v>
      </c>
      <c r="N56">
        <v>180</v>
      </c>
      <c r="O56">
        <v>0</v>
      </c>
      <c r="P56">
        <v>0</v>
      </c>
      <c r="Q56">
        <v>0</v>
      </c>
      <c r="R56">
        <v>0</v>
      </c>
      <c r="S56">
        <v>0</v>
      </c>
      <c r="T56">
        <v>0</v>
      </c>
      <c r="U56">
        <v>0</v>
      </c>
      <c r="V56">
        <v>0</v>
      </c>
      <c r="W56">
        <v>0</v>
      </c>
      <c r="X56">
        <v>0</v>
      </c>
      <c r="Y56">
        <v>292</v>
      </c>
      <c r="Z56">
        <v>262</v>
      </c>
      <c r="AA56">
        <v>110</v>
      </c>
      <c r="AB56">
        <v>25</v>
      </c>
      <c r="AC56">
        <v>17</v>
      </c>
      <c r="AD56">
        <v>11</v>
      </c>
      <c r="AE56">
        <v>10</v>
      </c>
      <c r="AF56">
        <v>6</v>
      </c>
      <c r="AG56">
        <v>4</v>
      </c>
      <c r="AH56">
        <v>44</v>
      </c>
    </row>
    <row r="57" spans="1:34">
      <c r="A57">
        <v>56</v>
      </c>
      <c r="B57" t="s">
        <v>9962</v>
      </c>
      <c r="C57" t="s">
        <v>16700</v>
      </c>
      <c r="D57" t="s">
        <v>9959</v>
      </c>
      <c r="E57">
        <v>123989</v>
      </c>
      <c r="F57">
        <v>91800</v>
      </c>
      <c r="G57">
        <v>32189</v>
      </c>
      <c r="I57" t="str">
        <f t="shared" si="1"/>
        <v>Ibadi Arabs</v>
      </c>
      <c r="J57" s="41">
        <f t="shared" si="2"/>
        <v>0.47</v>
      </c>
      <c r="K57" t="str">
        <f t="shared" si="0"/>
        <v>Ibadi Arabs</v>
      </c>
      <c r="L57" s="41">
        <f t="shared" si="3"/>
        <v>0.34798248231697976</v>
      </c>
      <c r="M57">
        <v>9180</v>
      </c>
      <c r="N57">
        <v>43146</v>
      </c>
      <c r="O57">
        <v>0</v>
      </c>
      <c r="P57">
        <v>0</v>
      </c>
      <c r="Q57">
        <v>0</v>
      </c>
      <c r="R57">
        <v>32130</v>
      </c>
      <c r="S57">
        <v>0</v>
      </c>
      <c r="T57">
        <v>7344</v>
      </c>
      <c r="U57">
        <v>0</v>
      </c>
      <c r="V57">
        <v>0</v>
      </c>
      <c r="W57">
        <v>0</v>
      </c>
      <c r="X57">
        <v>0</v>
      </c>
      <c r="Y57">
        <v>12034</v>
      </c>
      <c r="Z57">
        <v>10798</v>
      </c>
      <c r="AA57">
        <v>4540</v>
      </c>
      <c r="AB57">
        <v>1019</v>
      </c>
      <c r="AC57">
        <v>701</v>
      </c>
      <c r="AD57">
        <v>447</v>
      </c>
      <c r="AE57">
        <v>405</v>
      </c>
      <c r="AF57">
        <v>261</v>
      </c>
      <c r="AG57">
        <v>177</v>
      </c>
      <c r="AH57">
        <v>1807</v>
      </c>
    </row>
    <row r="58" spans="1:34">
      <c r="A58">
        <v>57</v>
      </c>
      <c r="B58" t="s">
        <v>9964</v>
      </c>
      <c r="C58" t="s">
        <v>16701</v>
      </c>
      <c r="D58" t="s">
        <v>9959</v>
      </c>
      <c r="E58">
        <v>492075</v>
      </c>
      <c r="F58">
        <v>263410</v>
      </c>
      <c r="G58">
        <v>228665</v>
      </c>
      <c r="I58" t="str">
        <f t="shared" si="1"/>
        <v>Ibadi Arabs</v>
      </c>
      <c r="J58" s="41">
        <f t="shared" si="2"/>
        <v>0.49700087316350938</v>
      </c>
      <c r="K58" t="str">
        <f t="shared" si="0"/>
        <v>Ibadi Arabs</v>
      </c>
      <c r="L58" s="41">
        <f t="shared" si="3"/>
        <v>0.26604684245287813</v>
      </c>
      <c r="M58">
        <v>12380</v>
      </c>
      <c r="N58">
        <v>130915</v>
      </c>
      <c r="O58">
        <v>0</v>
      </c>
      <c r="P58">
        <v>527</v>
      </c>
      <c r="Q58">
        <v>0</v>
      </c>
      <c r="R58">
        <v>92194</v>
      </c>
      <c r="S58">
        <v>263</v>
      </c>
      <c r="T58">
        <v>26341</v>
      </c>
      <c r="U58">
        <v>0</v>
      </c>
      <c r="V58">
        <v>0</v>
      </c>
      <c r="W58">
        <v>0</v>
      </c>
      <c r="X58">
        <v>790</v>
      </c>
      <c r="Y58">
        <v>85484</v>
      </c>
      <c r="Z58">
        <v>76709</v>
      </c>
      <c r="AA58">
        <v>32255</v>
      </c>
      <c r="AB58">
        <v>7237</v>
      </c>
      <c r="AC58">
        <v>4980</v>
      </c>
      <c r="AD58">
        <v>3178</v>
      </c>
      <c r="AE58">
        <v>2875</v>
      </c>
      <c r="AF58">
        <v>1855</v>
      </c>
      <c r="AG58">
        <v>1255</v>
      </c>
      <c r="AH58">
        <v>12837</v>
      </c>
    </row>
    <row r="59" spans="1:34">
      <c r="A59">
        <v>58</v>
      </c>
      <c r="B59" t="s">
        <v>9966</v>
      </c>
      <c r="C59" t="s">
        <v>9965</v>
      </c>
      <c r="D59" t="s">
        <v>9959</v>
      </c>
      <c r="E59">
        <v>382914</v>
      </c>
      <c r="F59">
        <v>90982</v>
      </c>
      <c r="G59">
        <v>291932</v>
      </c>
      <c r="I59" t="str">
        <f t="shared" si="1"/>
        <v>Ibadi Arabs</v>
      </c>
      <c r="J59" s="41">
        <f t="shared" si="2"/>
        <v>0.43499813149853817</v>
      </c>
      <c r="K59" t="str">
        <f t="shared" si="0"/>
        <v>Bangladesh</v>
      </c>
      <c r="L59" s="41">
        <f t="shared" si="3"/>
        <v>0.28501438965407377</v>
      </c>
      <c r="M59">
        <v>4276</v>
      </c>
      <c r="N59">
        <v>39577</v>
      </c>
      <c r="O59">
        <v>0</v>
      </c>
      <c r="P59">
        <v>1365</v>
      </c>
      <c r="Q59">
        <v>0</v>
      </c>
      <c r="R59">
        <v>31844</v>
      </c>
      <c r="S59">
        <v>0</v>
      </c>
      <c r="T59">
        <v>9098</v>
      </c>
      <c r="U59">
        <v>1820</v>
      </c>
      <c r="V59">
        <v>2729</v>
      </c>
      <c r="W59">
        <v>0</v>
      </c>
      <c r="X59">
        <v>273</v>
      </c>
      <c r="Y59">
        <v>109136</v>
      </c>
      <c r="Z59">
        <v>97933</v>
      </c>
      <c r="AA59">
        <v>41179</v>
      </c>
      <c r="AB59">
        <v>9240</v>
      </c>
      <c r="AC59">
        <v>6358</v>
      </c>
      <c r="AD59">
        <v>4057</v>
      </c>
      <c r="AE59">
        <v>3670</v>
      </c>
      <c r="AF59">
        <v>2369</v>
      </c>
      <c r="AG59">
        <v>1603</v>
      </c>
      <c r="AH59">
        <v>16387</v>
      </c>
    </row>
    <row r="60" spans="1:34">
      <c r="A60">
        <v>59</v>
      </c>
      <c r="B60" t="s">
        <v>9960</v>
      </c>
      <c r="C60" t="s">
        <v>9959</v>
      </c>
      <c r="D60" t="s">
        <v>9959</v>
      </c>
      <c r="E60">
        <v>32144</v>
      </c>
      <c r="F60">
        <v>19915</v>
      </c>
      <c r="G60">
        <v>12229</v>
      </c>
      <c r="I60" t="str">
        <f t="shared" si="1"/>
        <v>Ibadi Arabs</v>
      </c>
      <c r="J60" s="41">
        <f t="shared" si="2"/>
        <v>0.37002259603314086</v>
      </c>
      <c r="K60" t="str">
        <f t="shared" si="0"/>
        <v>Ibadi Arabs</v>
      </c>
      <c r="L60" s="41">
        <f t="shared" si="3"/>
        <v>0.22924962667994028</v>
      </c>
      <c r="M60">
        <v>1932</v>
      </c>
      <c r="N60">
        <v>7369</v>
      </c>
      <c r="O60">
        <v>0</v>
      </c>
      <c r="P60">
        <v>199</v>
      </c>
      <c r="Q60">
        <v>0</v>
      </c>
      <c r="R60">
        <v>6970</v>
      </c>
      <c r="S60">
        <v>199</v>
      </c>
      <c r="T60">
        <v>1593</v>
      </c>
      <c r="U60">
        <v>996</v>
      </c>
      <c r="V60">
        <v>597</v>
      </c>
      <c r="W60">
        <v>0</v>
      </c>
      <c r="X60">
        <v>60</v>
      </c>
      <c r="Y60">
        <v>4572</v>
      </c>
      <c r="Z60">
        <v>4102</v>
      </c>
      <c r="AA60">
        <v>1725</v>
      </c>
      <c r="AB60">
        <v>387</v>
      </c>
      <c r="AC60">
        <v>266</v>
      </c>
      <c r="AD60">
        <v>170</v>
      </c>
      <c r="AE60">
        <v>154</v>
      </c>
      <c r="AF60">
        <v>99</v>
      </c>
      <c r="AG60">
        <v>67</v>
      </c>
      <c r="AH60">
        <v>687</v>
      </c>
    </row>
    <row r="61" spans="1:34">
      <c r="A61">
        <v>60</v>
      </c>
      <c r="B61" t="s">
        <v>9968</v>
      </c>
      <c r="C61" t="s">
        <v>9967</v>
      </c>
      <c r="D61" t="s">
        <v>9959</v>
      </c>
      <c r="E61">
        <v>218710</v>
      </c>
      <c r="F61">
        <v>39419</v>
      </c>
      <c r="G61">
        <v>179291</v>
      </c>
      <c r="I61" t="str">
        <f t="shared" si="1"/>
        <v>Al-Luwatiyyah</v>
      </c>
      <c r="J61" s="41">
        <f t="shared" si="2"/>
        <v>0.5499885841852914</v>
      </c>
      <c r="K61" t="str">
        <f t="shared" si="0"/>
        <v>Bangladesh</v>
      </c>
      <c r="L61" s="41">
        <f t="shared" si="3"/>
        <v>0.30646060994010332</v>
      </c>
      <c r="M61">
        <v>788</v>
      </c>
      <c r="N61">
        <v>3745</v>
      </c>
      <c r="O61">
        <v>0</v>
      </c>
      <c r="P61">
        <v>0</v>
      </c>
      <c r="Q61">
        <v>0</v>
      </c>
      <c r="R61">
        <v>9855</v>
      </c>
      <c r="S61">
        <v>197</v>
      </c>
      <c r="T61">
        <v>1971</v>
      </c>
      <c r="U61">
        <v>21680</v>
      </c>
      <c r="V61">
        <v>1183</v>
      </c>
      <c r="W61">
        <v>0</v>
      </c>
      <c r="X61">
        <v>0</v>
      </c>
      <c r="Y61">
        <v>67026</v>
      </c>
      <c r="Z61">
        <v>60146</v>
      </c>
      <c r="AA61">
        <v>25290</v>
      </c>
      <c r="AB61">
        <v>5674</v>
      </c>
      <c r="AC61">
        <v>3905</v>
      </c>
      <c r="AD61">
        <v>2492</v>
      </c>
      <c r="AE61">
        <v>2254</v>
      </c>
      <c r="AF61">
        <v>1455</v>
      </c>
      <c r="AG61">
        <v>984</v>
      </c>
      <c r="AH61">
        <v>10065</v>
      </c>
    </row>
    <row r="62" spans="1:34">
      <c r="A62">
        <v>61</v>
      </c>
      <c r="B62" t="s">
        <v>9958</v>
      </c>
      <c r="C62" t="s">
        <v>9957</v>
      </c>
      <c r="D62" t="s">
        <v>9959</v>
      </c>
      <c r="E62">
        <v>60349</v>
      </c>
      <c r="F62">
        <v>48010</v>
      </c>
      <c r="G62">
        <v>12339</v>
      </c>
      <c r="I62" t="str">
        <f t="shared" si="1"/>
        <v>Ibadi Arabs</v>
      </c>
      <c r="J62" s="41">
        <f t="shared" si="2"/>
        <v>0.43999166840241616</v>
      </c>
      <c r="K62" t="str">
        <f t="shared" si="0"/>
        <v>Ibadi Arabs</v>
      </c>
      <c r="L62" s="41">
        <f t="shared" si="3"/>
        <v>0.35003065502328123</v>
      </c>
      <c r="M62">
        <v>9602</v>
      </c>
      <c r="N62">
        <v>21124</v>
      </c>
      <c r="O62">
        <v>0</v>
      </c>
      <c r="P62">
        <v>0</v>
      </c>
      <c r="Q62">
        <v>0</v>
      </c>
      <c r="R62">
        <v>14403</v>
      </c>
      <c r="S62">
        <v>0</v>
      </c>
      <c r="T62">
        <v>2881</v>
      </c>
      <c r="U62">
        <v>0</v>
      </c>
      <c r="V62">
        <v>0</v>
      </c>
      <c r="W62">
        <v>0</v>
      </c>
      <c r="X62">
        <v>0</v>
      </c>
      <c r="Y62">
        <v>4613</v>
      </c>
      <c r="Z62">
        <v>4139</v>
      </c>
      <c r="AA62">
        <v>1740</v>
      </c>
      <c r="AB62">
        <v>391</v>
      </c>
      <c r="AC62">
        <v>269</v>
      </c>
      <c r="AD62">
        <v>171</v>
      </c>
      <c r="AE62">
        <v>155</v>
      </c>
      <c r="AF62">
        <v>100</v>
      </c>
      <c r="AG62">
        <v>68</v>
      </c>
      <c r="AH62">
        <v>693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7175D-E60F-49CC-8DFB-D029972C3FEA}">
  <dimension ref="B2:K8"/>
  <sheetViews>
    <sheetView workbookViewId="0">
      <selection activeCell="D3" sqref="D3"/>
    </sheetView>
  </sheetViews>
  <sheetFormatPr defaultRowHeight="14.4"/>
  <sheetData>
    <row r="2" spans="2:11">
      <c r="B2" s="34" t="s">
        <v>4433</v>
      </c>
      <c r="C2" s="34" t="s">
        <v>8573</v>
      </c>
      <c r="D2" s="34" t="s">
        <v>11424</v>
      </c>
      <c r="E2" s="34" t="s">
        <v>8624</v>
      </c>
      <c r="F2" s="34" t="s">
        <v>8629</v>
      </c>
      <c r="G2" s="34" t="s">
        <v>9135</v>
      </c>
      <c r="H2" s="34" t="s">
        <v>9136</v>
      </c>
      <c r="I2" s="34" t="s">
        <v>11421</v>
      </c>
      <c r="J2" s="34" t="s">
        <v>11422</v>
      </c>
      <c r="K2" s="34" t="s">
        <v>11423</v>
      </c>
    </row>
    <row r="3" spans="2:11">
      <c r="B3" s="34" t="s">
        <v>9137</v>
      </c>
      <c r="C3" s="34" t="s">
        <v>9138</v>
      </c>
      <c r="D3">
        <v>898895</v>
      </c>
      <c r="E3">
        <v>341687</v>
      </c>
      <c r="F3">
        <v>27069</v>
      </c>
      <c r="H3">
        <v>94258</v>
      </c>
      <c r="I3">
        <v>422925</v>
      </c>
      <c r="J3">
        <v>5695</v>
      </c>
      <c r="K3">
        <v>7261</v>
      </c>
    </row>
    <row r="4" spans="2:11">
      <c r="B4" s="34" t="s">
        <v>9139</v>
      </c>
      <c r="C4" s="34" t="s">
        <v>9140</v>
      </c>
      <c r="D4">
        <v>600770</v>
      </c>
      <c r="E4">
        <v>232194</v>
      </c>
      <c r="F4">
        <v>13199</v>
      </c>
      <c r="G4">
        <v>300</v>
      </c>
      <c r="H4">
        <v>83666</v>
      </c>
      <c r="I4">
        <v>261315</v>
      </c>
      <c r="J4">
        <v>6101</v>
      </c>
      <c r="K4">
        <v>3995</v>
      </c>
    </row>
    <row r="5" spans="2:11">
      <c r="B5" s="34" t="s">
        <v>9141</v>
      </c>
      <c r="C5" s="34" t="s">
        <v>9142</v>
      </c>
      <c r="D5">
        <v>1194683</v>
      </c>
      <c r="E5">
        <v>502485</v>
      </c>
      <c r="F5">
        <v>35503</v>
      </c>
      <c r="H5">
        <v>67278</v>
      </c>
      <c r="I5">
        <v>581767</v>
      </c>
      <c r="J5">
        <v>4970</v>
      </c>
      <c r="K5">
        <v>2680</v>
      </c>
    </row>
    <row r="6" spans="2:11">
      <c r="B6" s="34" t="s">
        <v>9143</v>
      </c>
      <c r="C6" s="34" t="s">
        <v>9144</v>
      </c>
      <c r="D6">
        <v>687530</v>
      </c>
      <c r="E6">
        <v>386595</v>
      </c>
      <c r="F6">
        <v>110234</v>
      </c>
      <c r="H6">
        <v>20061</v>
      </c>
      <c r="I6">
        <v>161751</v>
      </c>
      <c r="J6">
        <v>7717</v>
      </c>
      <c r="K6">
        <v>1172</v>
      </c>
    </row>
    <row r="7" spans="2:11">
      <c r="B7" s="34" t="s">
        <v>9145</v>
      </c>
      <c r="C7" s="34" t="s">
        <v>9146</v>
      </c>
      <c r="D7">
        <v>966623</v>
      </c>
      <c r="E7">
        <v>475415</v>
      </c>
      <c r="F7">
        <v>11874</v>
      </c>
      <c r="H7">
        <v>112335</v>
      </c>
      <c r="I7">
        <v>343409</v>
      </c>
      <c r="J7">
        <v>7570</v>
      </c>
      <c r="K7">
        <v>16020</v>
      </c>
    </row>
    <row r="8" spans="2:11">
      <c r="B8" s="34" t="s">
        <v>9147</v>
      </c>
      <c r="C8" s="34" t="s">
        <v>9148</v>
      </c>
      <c r="D8">
        <v>267000</v>
      </c>
      <c r="E8">
        <v>109009</v>
      </c>
      <c r="F8">
        <v>7632</v>
      </c>
      <c r="H8">
        <v>68242</v>
      </c>
      <c r="I8">
        <v>80100</v>
      </c>
      <c r="J8">
        <v>525</v>
      </c>
      <c r="K8">
        <v>1492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5F57-4668-4ADC-8D7B-398E4CF6AD6B}">
  <dimension ref="A1:E857"/>
  <sheetViews>
    <sheetView topLeftCell="A60" workbookViewId="0">
      <selection activeCell="A66" sqref="A66:A856"/>
    </sheetView>
  </sheetViews>
  <sheetFormatPr defaultRowHeight="14.4"/>
  <sheetData>
    <row r="1" spans="2:5">
      <c r="B1" t="s">
        <v>10573</v>
      </c>
      <c r="C1" t="s">
        <v>8602</v>
      </c>
      <c r="E1">
        <v>1</v>
      </c>
    </row>
    <row r="2" spans="2:5">
      <c r="B2" t="s">
        <v>5075</v>
      </c>
      <c r="C2" t="s">
        <v>5073</v>
      </c>
      <c r="E2">
        <v>2</v>
      </c>
    </row>
    <row r="3" spans="2:5">
      <c r="B3" t="s">
        <v>5074</v>
      </c>
      <c r="C3" t="s">
        <v>5073</v>
      </c>
      <c r="E3">
        <v>3</v>
      </c>
    </row>
    <row r="4" spans="2:5">
      <c r="B4" t="s">
        <v>5071</v>
      </c>
      <c r="C4" t="s">
        <v>8602</v>
      </c>
      <c r="E4">
        <v>4</v>
      </c>
    </row>
    <row r="5" spans="2:5">
      <c r="B5" t="s">
        <v>5073</v>
      </c>
      <c r="C5" t="s">
        <v>5073</v>
      </c>
      <c r="E5">
        <v>5</v>
      </c>
    </row>
    <row r="6" spans="2:5">
      <c r="B6" t="s">
        <v>8623</v>
      </c>
      <c r="C6" t="s">
        <v>5073</v>
      </c>
      <c r="E6">
        <v>6</v>
      </c>
    </row>
    <row r="7" spans="2:5">
      <c r="B7" t="s">
        <v>10572</v>
      </c>
      <c r="C7" t="s">
        <v>8602</v>
      </c>
      <c r="E7">
        <v>7</v>
      </c>
    </row>
    <row r="8" spans="2:5">
      <c r="B8" t="s">
        <v>5065</v>
      </c>
      <c r="C8" t="s">
        <v>8602</v>
      </c>
      <c r="E8">
        <v>8</v>
      </c>
    </row>
    <row r="9" spans="2:5">
      <c r="B9" t="s">
        <v>10571</v>
      </c>
      <c r="C9" t="s">
        <v>5073</v>
      </c>
      <c r="E9">
        <v>9</v>
      </c>
    </row>
    <row r="10" spans="2:5">
      <c r="B10" t="s">
        <v>5069</v>
      </c>
      <c r="C10" t="s">
        <v>8602</v>
      </c>
      <c r="E10">
        <v>10</v>
      </c>
    </row>
    <row r="11" spans="2:5">
      <c r="B11" t="s">
        <v>5062</v>
      </c>
      <c r="C11" t="s">
        <v>8602</v>
      </c>
      <c r="E11">
        <v>11</v>
      </c>
    </row>
    <row r="12" spans="2:5">
      <c r="B12" t="s">
        <v>10570</v>
      </c>
      <c r="C12" t="s">
        <v>8602</v>
      </c>
      <c r="E12">
        <v>12</v>
      </c>
    </row>
    <row r="13" spans="2:5">
      <c r="B13" t="s">
        <v>5070</v>
      </c>
      <c r="C13" t="s">
        <v>8602</v>
      </c>
      <c r="E13">
        <v>13</v>
      </c>
    </row>
    <row r="14" spans="2:5">
      <c r="B14" t="s">
        <v>5066</v>
      </c>
      <c r="C14" t="s">
        <v>8602</v>
      </c>
      <c r="E14">
        <v>14</v>
      </c>
    </row>
    <row r="15" spans="2:5">
      <c r="B15" t="s">
        <v>5064</v>
      </c>
      <c r="C15" t="s">
        <v>8602</v>
      </c>
      <c r="E15">
        <v>15</v>
      </c>
    </row>
    <row r="16" spans="2:5">
      <c r="B16" t="s">
        <v>10569</v>
      </c>
      <c r="C16" t="s">
        <v>8602</v>
      </c>
      <c r="E16">
        <v>16</v>
      </c>
    </row>
    <row r="17" spans="2:5">
      <c r="B17" t="s">
        <v>10568</v>
      </c>
      <c r="C17" t="s">
        <v>4445</v>
      </c>
      <c r="E17">
        <v>17</v>
      </c>
    </row>
    <row r="18" spans="2:5">
      <c r="B18" t="s">
        <v>4440</v>
      </c>
      <c r="C18" t="s">
        <v>4436</v>
      </c>
      <c r="E18">
        <v>18</v>
      </c>
    </row>
    <row r="19" spans="2:5">
      <c r="B19" t="s">
        <v>4446</v>
      </c>
      <c r="C19" t="s">
        <v>4445</v>
      </c>
      <c r="E19">
        <v>19</v>
      </c>
    </row>
    <row r="20" spans="2:5">
      <c r="B20" t="s">
        <v>4439</v>
      </c>
      <c r="C20" t="s">
        <v>4436</v>
      </c>
      <c r="E20">
        <v>20</v>
      </c>
    </row>
    <row r="21" spans="2:5">
      <c r="B21" t="s">
        <v>4438</v>
      </c>
      <c r="C21" t="s">
        <v>4436</v>
      </c>
      <c r="E21">
        <v>21</v>
      </c>
    </row>
    <row r="22" spans="2:5">
      <c r="B22" t="s">
        <v>4453</v>
      </c>
      <c r="C22" t="s">
        <v>4451</v>
      </c>
      <c r="E22">
        <v>22</v>
      </c>
    </row>
    <row r="23" spans="2:5">
      <c r="B23" t="s">
        <v>4442</v>
      </c>
      <c r="C23" t="s">
        <v>4441</v>
      </c>
      <c r="E23">
        <v>23</v>
      </c>
    </row>
    <row r="24" spans="2:5">
      <c r="B24" t="s">
        <v>4437</v>
      </c>
      <c r="C24" t="s">
        <v>4436</v>
      </c>
      <c r="E24">
        <v>24</v>
      </c>
    </row>
    <row r="25" spans="2:5">
      <c r="B25" t="s">
        <v>10567</v>
      </c>
      <c r="C25" t="s">
        <v>4444</v>
      </c>
      <c r="E25">
        <v>25</v>
      </c>
    </row>
    <row r="26" spans="2:5">
      <c r="B26" t="s">
        <v>4448</v>
      </c>
      <c r="C26" t="s">
        <v>4445</v>
      </c>
      <c r="E26">
        <v>26</v>
      </c>
    </row>
    <row r="27" spans="2:5">
      <c r="B27" t="s">
        <v>4449</v>
      </c>
      <c r="C27" t="s">
        <v>4445</v>
      </c>
      <c r="E27">
        <v>27</v>
      </c>
    </row>
    <row r="28" spans="2:5">
      <c r="B28" t="s">
        <v>10566</v>
      </c>
      <c r="C28" t="s">
        <v>4451</v>
      </c>
      <c r="E28">
        <v>28</v>
      </c>
    </row>
    <row r="29" spans="2:5">
      <c r="B29" t="s">
        <v>10566</v>
      </c>
      <c r="C29" t="s">
        <v>4451</v>
      </c>
      <c r="E29">
        <v>29</v>
      </c>
    </row>
    <row r="30" spans="2:5">
      <c r="B30" t="s">
        <v>4443</v>
      </c>
      <c r="C30" t="s">
        <v>4441</v>
      </c>
      <c r="E30">
        <v>30</v>
      </c>
    </row>
    <row r="31" spans="2:5">
      <c r="B31" t="s">
        <v>4455</v>
      </c>
      <c r="C31" t="s">
        <v>4454</v>
      </c>
      <c r="E31">
        <v>31</v>
      </c>
    </row>
    <row r="32" spans="2:5">
      <c r="B32" t="s">
        <v>4450</v>
      </c>
      <c r="C32" t="s">
        <v>4445</v>
      </c>
      <c r="E32">
        <v>32</v>
      </c>
    </row>
    <row r="33" spans="2:5">
      <c r="B33" t="s">
        <v>4452</v>
      </c>
      <c r="C33" t="s">
        <v>4451</v>
      </c>
      <c r="E33">
        <v>33</v>
      </c>
    </row>
    <row r="34" spans="2:5">
      <c r="B34" t="s">
        <v>5081</v>
      </c>
      <c r="C34" t="s">
        <v>4444</v>
      </c>
      <c r="E34">
        <v>34</v>
      </c>
    </row>
    <row r="35" spans="2:5">
      <c r="B35" t="s">
        <v>5080</v>
      </c>
      <c r="C35" t="s">
        <v>4444</v>
      </c>
      <c r="E35">
        <v>35</v>
      </c>
    </row>
    <row r="36" spans="2:5">
      <c r="B36" t="s">
        <v>4461</v>
      </c>
      <c r="C36" t="s">
        <v>4461</v>
      </c>
      <c r="E36">
        <v>36</v>
      </c>
    </row>
    <row r="37" spans="2:5">
      <c r="B37" t="s">
        <v>10565</v>
      </c>
      <c r="C37" t="s">
        <v>4463</v>
      </c>
      <c r="E37">
        <v>37</v>
      </c>
    </row>
    <row r="38" spans="2:5">
      <c r="B38" t="s">
        <v>8639</v>
      </c>
      <c r="C38" t="s">
        <v>4500</v>
      </c>
      <c r="E38">
        <v>38</v>
      </c>
    </row>
    <row r="39" spans="2:5">
      <c r="B39" t="s">
        <v>4508</v>
      </c>
      <c r="C39" t="s">
        <v>4500</v>
      </c>
      <c r="E39">
        <v>39</v>
      </c>
    </row>
    <row r="40" spans="2:5">
      <c r="B40" t="s">
        <v>4510</v>
      </c>
      <c r="C40" t="s">
        <v>4500</v>
      </c>
      <c r="E40">
        <v>40</v>
      </c>
    </row>
    <row r="41" spans="2:5">
      <c r="B41" t="s">
        <v>4464</v>
      </c>
      <c r="C41" t="s">
        <v>4463</v>
      </c>
      <c r="E41">
        <v>41</v>
      </c>
    </row>
    <row r="42" spans="2:5">
      <c r="B42" t="s">
        <v>10564</v>
      </c>
      <c r="C42" t="s">
        <v>4500</v>
      </c>
      <c r="E42">
        <v>42</v>
      </c>
    </row>
    <row r="43" spans="2:5">
      <c r="B43" t="s">
        <v>10563</v>
      </c>
      <c r="C43" t="s">
        <v>4500</v>
      </c>
      <c r="E43">
        <v>43</v>
      </c>
    </row>
    <row r="44" spans="2:5">
      <c r="B44" t="s">
        <v>10562</v>
      </c>
      <c r="C44" t="s">
        <v>4500</v>
      </c>
      <c r="E44">
        <v>44</v>
      </c>
    </row>
    <row r="45" spans="2:5">
      <c r="B45" t="s">
        <v>10561</v>
      </c>
      <c r="C45" t="s">
        <v>4491</v>
      </c>
      <c r="E45">
        <v>45</v>
      </c>
    </row>
    <row r="46" spans="2:5">
      <c r="B46" t="s">
        <v>10560</v>
      </c>
      <c r="C46" t="s">
        <v>4491</v>
      </c>
      <c r="E46">
        <v>46</v>
      </c>
    </row>
    <row r="47" spans="2:5">
      <c r="B47" t="s">
        <v>10559</v>
      </c>
      <c r="C47" t="s">
        <v>4491</v>
      </c>
      <c r="E47">
        <v>47</v>
      </c>
    </row>
    <row r="48" spans="2:5">
      <c r="B48" t="s">
        <v>4475</v>
      </c>
      <c r="C48" t="s">
        <v>4470</v>
      </c>
      <c r="E48">
        <v>48</v>
      </c>
    </row>
    <row r="49" spans="2:5">
      <c r="B49" t="s">
        <v>8642</v>
      </c>
      <c r="C49" t="s">
        <v>4468</v>
      </c>
      <c r="E49">
        <v>49</v>
      </c>
    </row>
    <row r="50" spans="2:5">
      <c r="B50" t="s">
        <v>4494</v>
      </c>
      <c r="C50" t="s">
        <v>4491</v>
      </c>
      <c r="E50">
        <v>50</v>
      </c>
    </row>
    <row r="51" spans="2:5">
      <c r="B51" t="s">
        <v>4492</v>
      </c>
      <c r="C51" t="s">
        <v>4491</v>
      </c>
      <c r="E51">
        <v>51</v>
      </c>
    </row>
    <row r="52" spans="2:5">
      <c r="B52" t="s">
        <v>4513</v>
      </c>
      <c r="C52" t="s">
        <v>4512</v>
      </c>
      <c r="E52">
        <v>52</v>
      </c>
    </row>
    <row r="53" spans="2:5">
      <c r="B53" t="s">
        <v>8647</v>
      </c>
      <c r="C53" t="s">
        <v>4512</v>
      </c>
      <c r="E53">
        <v>53</v>
      </c>
    </row>
    <row r="54" spans="2:5">
      <c r="B54" t="s">
        <v>4477</v>
      </c>
      <c r="C54" t="s">
        <v>4477</v>
      </c>
      <c r="E54">
        <v>54</v>
      </c>
    </row>
    <row r="55" spans="2:5">
      <c r="B55" t="s">
        <v>4480</v>
      </c>
      <c r="C55" t="s">
        <v>4477</v>
      </c>
      <c r="E55">
        <v>55</v>
      </c>
    </row>
    <row r="56" spans="2:5">
      <c r="B56" t="s">
        <v>10558</v>
      </c>
      <c r="C56" t="s">
        <v>4477</v>
      </c>
      <c r="E56">
        <v>56</v>
      </c>
    </row>
    <row r="57" spans="2:5">
      <c r="B57" t="s">
        <v>10557</v>
      </c>
      <c r="C57" t="s">
        <v>4512</v>
      </c>
      <c r="E57">
        <v>57</v>
      </c>
    </row>
    <row r="58" spans="2:5">
      <c r="B58" t="s">
        <v>10556</v>
      </c>
      <c r="C58" t="s">
        <v>4477</v>
      </c>
      <c r="E58">
        <v>58</v>
      </c>
    </row>
    <row r="59" spans="2:5">
      <c r="B59" t="s">
        <v>10555</v>
      </c>
      <c r="C59" t="s">
        <v>4470</v>
      </c>
      <c r="E59">
        <v>59</v>
      </c>
    </row>
    <row r="60" spans="2:5">
      <c r="B60" t="s">
        <v>4496</v>
      </c>
      <c r="C60" t="s">
        <v>4491</v>
      </c>
      <c r="E60">
        <v>60</v>
      </c>
    </row>
    <row r="61" spans="2:5">
      <c r="B61" t="s">
        <v>10554</v>
      </c>
      <c r="C61" t="s">
        <v>4470</v>
      </c>
      <c r="E61">
        <v>61</v>
      </c>
    </row>
    <row r="62" spans="2:5">
      <c r="B62" t="s">
        <v>8641</v>
      </c>
      <c r="C62" t="s">
        <v>4468</v>
      </c>
      <c r="E62">
        <v>62</v>
      </c>
    </row>
    <row r="63" spans="2:5">
      <c r="B63" t="s">
        <v>8646</v>
      </c>
      <c r="C63" t="s">
        <v>4512</v>
      </c>
      <c r="E63">
        <v>63</v>
      </c>
    </row>
    <row r="64" spans="2:5">
      <c r="B64" t="s">
        <v>10553</v>
      </c>
      <c r="C64" t="s">
        <v>4500</v>
      </c>
      <c r="E64">
        <v>64</v>
      </c>
    </row>
    <row r="65" spans="1:5">
      <c r="B65" t="s">
        <v>10552</v>
      </c>
      <c r="C65" t="s">
        <v>4445</v>
      </c>
      <c r="E65">
        <v>65</v>
      </c>
    </row>
    <row r="66" spans="1:5">
      <c r="A66" t="s">
        <v>10551</v>
      </c>
      <c r="B66" t="s">
        <v>8732</v>
      </c>
      <c r="C66" t="s">
        <v>8728</v>
      </c>
      <c r="D66" t="s">
        <v>4410</v>
      </c>
      <c r="E66">
        <v>66</v>
      </c>
    </row>
    <row r="67" spans="1:5">
      <c r="A67" t="s">
        <v>10550</v>
      </c>
      <c r="B67" t="s">
        <v>8698</v>
      </c>
      <c r="C67" t="s">
        <v>8693</v>
      </c>
      <c r="D67" t="s">
        <v>4410</v>
      </c>
      <c r="E67">
        <v>67</v>
      </c>
    </row>
    <row r="68" spans="1:5">
      <c r="A68" t="s">
        <v>10549</v>
      </c>
      <c r="B68" t="s">
        <v>8696</v>
      </c>
      <c r="C68" t="s">
        <v>8693</v>
      </c>
      <c r="D68" t="s">
        <v>4410</v>
      </c>
      <c r="E68">
        <v>68</v>
      </c>
    </row>
    <row r="69" spans="1:5">
      <c r="A69" t="s">
        <v>10548</v>
      </c>
      <c r="B69" t="s">
        <v>8727</v>
      </c>
      <c r="C69" t="s">
        <v>8725</v>
      </c>
      <c r="D69" t="s">
        <v>4410</v>
      </c>
      <c r="E69">
        <v>69</v>
      </c>
    </row>
    <row r="70" spans="1:5">
      <c r="A70" t="s">
        <v>10547</v>
      </c>
      <c r="B70" t="s">
        <v>8726</v>
      </c>
      <c r="C70" t="s">
        <v>8725</v>
      </c>
      <c r="D70" t="s">
        <v>4410</v>
      </c>
      <c r="E70">
        <v>70</v>
      </c>
    </row>
    <row r="71" spans="1:5">
      <c r="A71" t="s">
        <v>10546</v>
      </c>
      <c r="B71" t="s">
        <v>8719</v>
      </c>
      <c r="C71" t="s">
        <v>8712</v>
      </c>
      <c r="D71" t="s">
        <v>4410</v>
      </c>
      <c r="E71">
        <v>71</v>
      </c>
    </row>
    <row r="72" spans="1:5">
      <c r="A72" t="s">
        <v>10545</v>
      </c>
      <c r="B72" t="s">
        <v>8715</v>
      </c>
      <c r="C72" t="s">
        <v>8712</v>
      </c>
      <c r="D72" t="s">
        <v>4410</v>
      </c>
      <c r="E72">
        <v>72</v>
      </c>
    </row>
    <row r="73" spans="1:5">
      <c r="A73" t="s">
        <v>10544</v>
      </c>
      <c r="B73" t="s">
        <v>8718</v>
      </c>
      <c r="C73" t="s">
        <v>8712</v>
      </c>
      <c r="D73" t="s">
        <v>4410</v>
      </c>
      <c r="E73">
        <v>73</v>
      </c>
    </row>
    <row r="74" spans="1:5">
      <c r="A74" t="s">
        <v>10543</v>
      </c>
      <c r="B74" t="s">
        <v>8716</v>
      </c>
      <c r="C74" t="s">
        <v>8712</v>
      </c>
      <c r="D74" t="s">
        <v>4410</v>
      </c>
      <c r="E74">
        <v>74</v>
      </c>
    </row>
    <row r="75" spans="1:5">
      <c r="A75" t="s">
        <v>10542</v>
      </c>
      <c r="B75" t="s">
        <v>8714</v>
      </c>
      <c r="C75" t="s">
        <v>8712</v>
      </c>
      <c r="D75" t="s">
        <v>4410</v>
      </c>
      <c r="E75">
        <v>75</v>
      </c>
    </row>
    <row r="76" spans="1:5">
      <c r="A76" t="s">
        <v>10541</v>
      </c>
      <c r="B76" t="s">
        <v>8717</v>
      </c>
      <c r="C76" t="s">
        <v>8712</v>
      </c>
      <c r="D76" t="s">
        <v>4410</v>
      </c>
      <c r="E76">
        <v>76</v>
      </c>
    </row>
    <row r="77" spans="1:5">
      <c r="A77" t="s">
        <v>10540</v>
      </c>
      <c r="B77" t="s">
        <v>8735</v>
      </c>
      <c r="C77" t="s">
        <v>8733</v>
      </c>
      <c r="D77" t="s">
        <v>4410</v>
      </c>
      <c r="E77">
        <v>77</v>
      </c>
    </row>
    <row r="78" spans="1:5">
      <c r="A78" t="s">
        <v>10539</v>
      </c>
      <c r="B78" t="s">
        <v>8734</v>
      </c>
      <c r="C78" t="s">
        <v>8733</v>
      </c>
      <c r="D78" t="s">
        <v>4410</v>
      </c>
      <c r="E78">
        <v>78</v>
      </c>
    </row>
    <row r="79" spans="1:5">
      <c r="A79" t="s">
        <v>10538</v>
      </c>
      <c r="B79" t="s">
        <v>8721</v>
      </c>
      <c r="C79" t="s">
        <v>8720</v>
      </c>
      <c r="D79" t="s">
        <v>4410</v>
      </c>
      <c r="E79">
        <v>79</v>
      </c>
    </row>
    <row r="80" spans="1:5">
      <c r="A80" t="s">
        <v>10537</v>
      </c>
      <c r="B80" t="s">
        <v>8724</v>
      </c>
      <c r="C80" t="s">
        <v>8720</v>
      </c>
      <c r="D80" t="s">
        <v>4410</v>
      </c>
      <c r="E80">
        <v>80</v>
      </c>
    </row>
    <row r="81" spans="1:5">
      <c r="A81" t="s">
        <v>10536</v>
      </c>
      <c r="B81" t="s">
        <v>8722</v>
      </c>
      <c r="C81" t="s">
        <v>8720</v>
      </c>
      <c r="D81" t="s">
        <v>4410</v>
      </c>
      <c r="E81">
        <v>81</v>
      </c>
    </row>
    <row r="82" spans="1:5">
      <c r="A82" t="s">
        <v>10535</v>
      </c>
      <c r="B82" t="s">
        <v>8723</v>
      </c>
      <c r="C82" t="s">
        <v>8720</v>
      </c>
      <c r="D82" t="s">
        <v>4410</v>
      </c>
      <c r="E82">
        <v>82</v>
      </c>
    </row>
    <row r="83" spans="1:5">
      <c r="A83" t="s">
        <v>10534</v>
      </c>
      <c r="B83" t="s">
        <v>8692</v>
      </c>
      <c r="C83" t="s">
        <v>8690</v>
      </c>
      <c r="D83" t="s">
        <v>4410</v>
      </c>
      <c r="E83">
        <v>83</v>
      </c>
    </row>
    <row r="84" spans="1:5">
      <c r="A84" t="s">
        <v>10533</v>
      </c>
      <c r="B84" t="s">
        <v>8686</v>
      </c>
      <c r="C84" t="s">
        <v>8680</v>
      </c>
      <c r="D84" t="s">
        <v>4410</v>
      </c>
      <c r="E84">
        <v>84</v>
      </c>
    </row>
    <row r="85" spans="1:5">
      <c r="A85" t="s">
        <v>10532</v>
      </c>
      <c r="B85" t="s">
        <v>8689</v>
      </c>
      <c r="C85" t="s">
        <v>8680</v>
      </c>
      <c r="D85" t="s">
        <v>4410</v>
      </c>
      <c r="E85">
        <v>85</v>
      </c>
    </row>
    <row r="86" spans="1:5">
      <c r="A86" t="s">
        <v>10531</v>
      </c>
      <c r="B86" t="s">
        <v>8681</v>
      </c>
      <c r="C86" t="s">
        <v>8680</v>
      </c>
      <c r="D86" t="s">
        <v>4410</v>
      </c>
      <c r="E86">
        <v>86</v>
      </c>
    </row>
    <row r="87" spans="1:5">
      <c r="A87" t="s">
        <v>10530</v>
      </c>
      <c r="B87" t="s">
        <v>8687</v>
      </c>
      <c r="C87" t="s">
        <v>8680</v>
      </c>
      <c r="D87" t="s">
        <v>4410</v>
      </c>
      <c r="E87">
        <v>87</v>
      </c>
    </row>
    <row r="88" spans="1:5">
      <c r="A88" t="s">
        <v>10529</v>
      </c>
      <c r="B88" t="s">
        <v>8702</v>
      </c>
      <c r="C88" t="s">
        <v>8700</v>
      </c>
      <c r="D88" t="s">
        <v>4410</v>
      </c>
      <c r="E88">
        <v>88</v>
      </c>
    </row>
    <row r="89" spans="1:5">
      <c r="A89" t="s">
        <v>10528</v>
      </c>
      <c r="B89" t="s">
        <v>8707</v>
      </c>
      <c r="C89" t="s">
        <v>8700</v>
      </c>
      <c r="D89" t="s">
        <v>4410</v>
      </c>
      <c r="E89">
        <v>89</v>
      </c>
    </row>
    <row r="90" spans="1:5">
      <c r="A90" t="s">
        <v>10527</v>
      </c>
      <c r="B90" t="s">
        <v>8701</v>
      </c>
      <c r="C90" t="s">
        <v>8700</v>
      </c>
      <c r="D90" t="s">
        <v>4410</v>
      </c>
      <c r="E90">
        <v>90</v>
      </c>
    </row>
    <row r="91" spans="1:5">
      <c r="A91" t="s">
        <v>10526</v>
      </c>
      <c r="B91" t="s">
        <v>8704</v>
      </c>
      <c r="C91" t="s">
        <v>8700</v>
      </c>
      <c r="D91" t="s">
        <v>4410</v>
      </c>
      <c r="E91">
        <v>91</v>
      </c>
    </row>
    <row r="92" spans="1:5">
      <c r="A92" t="s">
        <v>10525</v>
      </c>
      <c r="B92" t="s">
        <v>8709</v>
      </c>
      <c r="C92" t="s">
        <v>8700</v>
      </c>
      <c r="D92" t="s">
        <v>4410</v>
      </c>
      <c r="E92">
        <v>92</v>
      </c>
    </row>
    <row r="93" spans="1:5">
      <c r="A93" t="s">
        <v>10524</v>
      </c>
      <c r="B93" t="s">
        <v>8708</v>
      </c>
      <c r="C93" t="s">
        <v>8700</v>
      </c>
      <c r="D93" t="s">
        <v>4410</v>
      </c>
      <c r="E93">
        <v>93</v>
      </c>
    </row>
    <row r="94" spans="1:5">
      <c r="A94" t="s">
        <v>10523</v>
      </c>
      <c r="B94" t="s">
        <v>8705</v>
      </c>
      <c r="C94" t="s">
        <v>8700</v>
      </c>
      <c r="D94" t="s">
        <v>4410</v>
      </c>
      <c r="E94">
        <v>94</v>
      </c>
    </row>
    <row r="95" spans="1:5">
      <c r="A95" t="s">
        <v>10522</v>
      </c>
      <c r="B95" t="s">
        <v>8703</v>
      </c>
      <c r="C95" t="s">
        <v>8700</v>
      </c>
      <c r="D95" t="s">
        <v>4410</v>
      </c>
      <c r="E95">
        <v>95</v>
      </c>
    </row>
    <row r="96" spans="1:5">
      <c r="A96" t="s">
        <v>10521</v>
      </c>
      <c r="B96" t="s">
        <v>8706</v>
      </c>
      <c r="C96" t="s">
        <v>8700</v>
      </c>
      <c r="D96" t="s">
        <v>4410</v>
      </c>
      <c r="E96">
        <v>96</v>
      </c>
    </row>
    <row r="97" spans="1:5">
      <c r="A97" t="s">
        <v>10520</v>
      </c>
      <c r="B97" t="s">
        <v>8730</v>
      </c>
      <c r="C97" t="s">
        <v>8728</v>
      </c>
      <c r="D97" t="s">
        <v>4410</v>
      </c>
      <c r="E97">
        <v>97</v>
      </c>
    </row>
    <row r="98" spans="1:5">
      <c r="A98" t="s">
        <v>10519</v>
      </c>
      <c r="B98" t="s">
        <v>8731</v>
      </c>
      <c r="C98" t="s">
        <v>8728</v>
      </c>
      <c r="D98" t="s">
        <v>4410</v>
      </c>
      <c r="E98">
        <v>98</v>
      </c>
    </row>
    <row r="99" spans="1:5">
      <c r="A99" t="s">
        <v>10518</v>
      </c>
      <c r="B99" t="s">
        <v>8729</v>
      </c>
      <c r="C99" t="s">
        <v>8728</v>
      </c>
      <c r="D99" t="s">
        <v>4410</v>
      </c>
      <c r="E99">
        <v>99</v>
      </c>
    </row>
    <row r="100" spans="1:5">
      <c r="A100" t="s">
        <v>10517</v>
      </c>
      <c r="B100" t="s">
        <v>8711</v>
      </c>
      <c r="C100" t="s">
        <v>8710</v>
      </c>
      <c r="D100" t="s">
        <v>4410</v>
      </c>
      <c r="E100">
        <v>100</v>
      </c>
    </row>
    <row r="101" spans="1:5">
      <c r="A101" t="s">
        <v>10516</v>
      </c>
      <c r="B101" t="s">
        <v>8678</v>
      </c>
      <c r="C101" t="s">
        <v>8677</v>
      </c>
      <c r="D101" t="s">
        <v>4410</v>
      </c>
      <c r="E101">
        <v>101</v>
      </c>
    </row>
    <row r="102" spans="1:5">
      <c r="A102" t="s">
        <v>10515</v>
      </c>
      <c r="B102" t="s">
        <v>8679</v>
      </c>
      <c r="C102" t="s">
        <v>8677</v>
      </c>
      <c r="D102" t="s">
        <v>4410</v>
      </c>
      <c r="E102">
        <v>102</v>
      </c>
    </row>
    <row r="103" spans="1:5">
      <c r="A103" t="s">
        <v>10514</v>
      </c>
      <c r="B103" t="s">
        <v>8695</v>
      </c>
      <c r="C103" t="s">
        <v>8693</v>
      </c>
      <c r="D103" t="s">
        <v>4410</v>
      </c>
      <c r="E103">
        <v>103</v>
      </c>
    </row>
    <row r="104" spans="1:5">
      <c r="A104" t="s">
        <v>10513</v>
      </c>
      <c r="B104" t="s">
        <v>8694</v>
      </c>
      <c r="C104" t="s">
        <v>8693</v>
      </c>
      <c r="D104" t="s">
        <v>4410</v>
      </c>
      <c r="E104">
        <v>104</v>
      </c>
    </row>
    <row r="105" spans="1:5">
      <c r="A105" t="s">
        <v>10512</v>
      </c>
      <c r="B105" t="s">
        <v>8699</v>
      </c>
      <c r="C105" t="s">
        <v>8693</v>
      </c>
      <c r="D105" t="s">
        <v>4410</v>
      </c>
      <c r="E105">
        <v>105</v>
      </c>
    </row>
    <row r="106" spans="1:5">
      <c r="A106" t="s">
        <v>10511</v>
      </c>
      <c r="B106" t="s">
        <v>8738</v>
      </c>
      <c r="C106" t="s">
        <v>8737</v>
      </c>
      <c r="D106" t="s">
        <v>4410</v>
      </c>
      <c r="E106">
        <v>106</v>
      </c>
    </row>
    <row r="107" spans="1:5">
      <c r="A107" t="s">
        <v>10510</v>
      </c>
      <c r="B107" t="s">
        <v>8740</v>
      </c>
      <c r="C107" t="s">
        <v>8737</v>
      </c>
      <c r="D107" t="s">
        <v>4410</v>
      </c>
      <c r="E107">
        <v>107</v>
      </c>
    </row>
    <row r="108" spans="1:5">
      <c r="A108" t="s">
        <v>10509</v>
      </c>
      <c r="B108" t="s">
        <v>8739</v>
      </c>
      <c r="C108" t="s">
        <v>8737</v>
      </c>
      <c r="D108" t="s">
        <v>4410</v>
      </c>
      <c r="E108">
        <v>108</v>
      </c>
    </row>
    <row r="109" spans="1:5">
      <c r="A109" t="s">
        <v>10508</v>
      </c>
      <c r="B109" t="s">
        <v>8713</v>
      </c>
      <c r="C109" t="s">
        <v>8712</v>
      </c>
      <c r="D109" t="s">
        <v>4410</v>
      </c>
      <c r="E109">
        <v>109</v>
      </c>
    </row>
    <row r="110" spans="1:5">
      <c r="A110" t="s">
        <v>10507</v>
      </c>
      <c r="B110" t="s">
        <v>8736</v>
      </c>
      <c r="C110" t="s">
        <v>8733</v>
      </c>
      <c r="D110" t="s">
        <v>4410</v>
      </c>
      <c r="E110">
        <v>110</v>
      </c>
    </row>
    <row r="111" spans="1:5">
      <c r="A111" t="s">
        <v>10506</v>
      </c>
      <c r="B111" t="s">
        <v>8691</v>
      </c>
      <c r="C111" t="s">
        <v>8690</v>
      </c>
      <c r="D111" t="s">
        <v>4410</v>
      </c>
      <c r="E111">
        <v>111</v>
      </c>
    </row>
    <row r="112" spans="1:5">
      <c r="A112" t="s">
        <v>10505</v>
      </c>
      <c r="B112" t="s">
        <v>8688</v>
      </c>
      <c r="C112" t="s">
        <v>8680</v>
      </c>
      <c r="D112" t="s">
        <v>4410</v>
      </c>
      <c r="E112">
        <v>112</v>
      </c>
    </row>
    <row r="113" spans="1:5">
      <c r="A113" t="s">
        <v>10504</v>
      </c>
      <c r="B113" t="s">
        <v>8685</v>
      </c>
      <c r="C113" t="s">
        <v>8680</v>
      </c>
      <c r="D113" t="s">
        <v>4410</v>
      </c>
      <c r="E113">
        <v>113</v>
      </c>
    </row>
    <row r="114" spans="1:5">
      <c r="A114" t="s">
        <v>10503</v>
      </c>
      <c r="B114" t="s">
        <v>8683</v>
      </c>
      <c r="C114" t="s">
        <v>8680</v>
      </c>
      <c r="D114" t="s">
        <v>4410</v>
      </c>
      <c r="E114">
        <v>114</v>
      </c>
    </row>
    <row r="115" spans="1:5">
      <c r="A115" t="s">
        <v>10502</v>
      </c>
      <c r="B115" t="s">
        <v>8684</v>
      </c>
      <c r="C115" t="s">
        <v>8680</v>
      </c>
      <c r="D115" t="s">
        <v>4410</v>
      </c>
      <c r="E115">
        <v>115</v>
      </c>
    </row>
    <row r="116" spans="1:5">
      <c r="A116" t="s">
        <v>10501</v>
      </c>
      <c r="B116" t="s">
        <v>8682</v>
      </c>
      <c r="C116" t="s">
        <v>8680</v>
      </c>
      <c r="D116" t="s">
        <v>4410</v>
      </c>
      <c r="E116">
        <v>116</v>
      </c>
    </row>
    <row r="117" spans="1:5">
      <c r="A117" t="s">
        <v>10500</v>
      </c>
      <c r="B117" t="s">
        <v>8755</v>
      </c>
      <c r="C117" t="s">
        <v>8747</v>
      </c>
      <c r="D117" t="s">
        <v>4412</v>
      </c>
      <c r="E117">
        <v>117</v>
      </c>
    </row>
    <row r="118" spans="1:5">
      <c r="A118" t="s">
        <v>10499</v>
      </c>
      <c r="B118" t="s">
        <v>8833</v>
      </c>
      <c r="C118" t="s">
        <v>8830</v>
      </c>
      <c r="D118" t="s">
        <v>4412</v>
      </c>
      <c r="E118">
        <v>118</v>
      </c>
    </row>
    <row r="119" spans="1:5">
      <c r="A119" t="s">
        <v>10498</v>
      </c>
      <c r="B119" t="s">
        <v>8753</v>
      </c>
      <c r="C119" t="s">
        <v>8747</v>
      </c>
      <c r="D119" t="s">
        <v>4412</v>
      </c>
      <c r="E119">
        <v>119</v>
      </c>
    </row>
    <row r="120" spans="1:5">
      <c r="A120" t="s">
        <v>10497</v>
      </c>
      <c r="B120" t="s">
        <v>8759</v>
      </c>
      <c r="C120" t="s">
        <v>8747</v>
      </c>
      <c r="D120" t="s">
        <v>4412</v>
      </c>
      <c r="E120">
        <v>120</v>
      </c>
    </row>
    <row r="121" spans="1:5">
      <c r="A121" t="s">
        <v>10496</v>
      </c>
      <c r="B121" t="s">
        <v>8809</v>
      </c>
      <c r="C121" t="s">
        <v>8804</v>
      </c>
      <c r="D121" t="s">
        <v>4412</v>
      </c>
      <c r="E121">
        <v>121</v>
      </c>
    </row>
    <row r="122" spans="1:5">
      <c r="A122" t="s">
        <v>10495</v>
      </c>
      <c r="B122" t="s">
        <v>8822</v>
      </c>
      <c r="C122" t="s">
        <v>8822</v>
      </c>
      <c r="D122" t="s">
        <v>4412</v>
      </c>
      <c r="E122">
        <v>122</v>
      </c>
    </row>
    <row r="123" spans="1:5">
      <c r="A123" t="s">
        <v>10494</v>
      </c>
      <c r="B123" t="s">
        <v>8827</v>
      </c>
      <c r="C123" t="s">
        <v>8822</v>
      </c>
      <c r="D123" t="s">
        <v>4412</v>
      </c>
      <c r="E123">
        <v>123</v>
      </c>
    </row>
    <row r="124" spans="1:5">
      <c r="A124" t="s">
        <v>10493</v>
      </c>
      <c r="B124" t="s">
        <v>8811</v>
      </c>
      <c r="C124" t="s">
        <v>8804</v>
      </c>
      <c r="D124" t="s">
        <v>4412</v>
      </c>
      <c r="E124">
        <v>124</v>
      </c>
    </row>
    <row r="125" spans="1:5">
      <c r="A125" t="s">
        <v>10492</v>
      </c>
      <c r="B125" t="s">
        <v>8751</v>
      </c>
      <c r="C125" t="s">
        <v>8747</v>
      </c>
      <c r="D125" t="s">
        <v>4412</v>
      </c>
      <c r="E125">
        <v>125</v>
      </c>
    </row>
    <row r="126" spans="1:5">
      <c r="A126" t="s">
        <v>10491</v>
      </c>
      <c r="B126" t="s">
        <v>8815</v>
      </c>
      <c r="C126" t="s">
        <v>8812</v>
      </c>
      <c r="D126" t="s">
        <v>4412</v>
      </c>
      <c r="E126">
        <v>126</v>
      </c>
    </row>
    <row r="127" spans="1:5">
      <c r="A127" t="s">
        <v>10490</v>
      </c>
      <c r="B127" t="s">
        <v>8835</v>
      </c>
      <c r="C127" t="s">
        <v>8830</v>
      </c>
      <c r="D127" t="s">
        <v>4412</v>
      </c>
      <c r="E127">
        <v>127</v>
      </c>
    </row>
    <row r="128" spans="1:5">
      <c r="A128" t="s">
        <v>10489</v>
      </c>
      <c r="B128" t="s">
        <v>8848</v>
      </c>
      <c r="C128" t="s">
        <v>8848</v>
      </c>
      <c r="D128" t="s">
        <v>4412</v>
      </c>
      <c r="E128">
        <v>128</v>
      </c>
    </row>
    <row r="129" spans="1:5">
      <c r="A129" t="s">
        <v>10488</v>
      </c>
      <c r="B129" t="s">
        <v>8821</v>
      </c>
      <c r="C129" t="s">
        <v>8812</v>
      </c>
      <c r="D129" t="s">
        <v>4412</v>
      </c>
      <c r="E129">
        <v>129</v>
      </c>
    </row>
    <row r="130" spans="1:5">
      <c r="A130" t="s">
        <v>10487</v>
      </c>
      <c r="B130" t="s">
        <v>8761</v>
      </c>
      <c r="C130" t="s">
        <v>8747</v>
      </c>
      <c r="D130" t="s">
        <v>4412</v>
      </c>
      <c r="E130">
        <v>130</v>
      </c>
    </row>
    <row r="131" spans="1:5">
      <c r="A131" t="s">
        <v>10486</v>
      </c>
      <c r="B131" t="s">
        <v>8797</v>
      </c>
      <c r="C131" t="s">
        <v>8794</v>
      </c>
      <c r="D131" t="s">
        <v>4412</v>
      </c>
      <c r="E131">
        <v>131</v>
      </c>
    </row>
    <row r="132" spans="1:5">
      <c r="A132" t="s">
        <v>10485</v>
      </c>
      <c r="B132" t="s">
        <v>8853</v>
      </c>
      <c r="C132" t="s">
        <v>8848</v>
      </c>
      <c r="D132" t="s">
        <v>4412</v>
      </c>
      <c r="E132">
        <v>132</v>
      </c>
    </row>
    <row r="133" spans="1:5">
      <c r="A133" t="s">
        <v>10484</v>
      </c>
      <c r="B133" t="s">
        <v>8839</v>
      </c>
      <c r="C133" t="s">
        <v>8836</v>
      </c>
      <c r="D133" t="s">
        <v>4412</v>
      </c>
      <c r="E133">
        <v>133</v>
      </c>
    </row>
    <row r="134" spans="1:5">
      <c r="A134" t="s">
        <v>10483</v>
      </c>
      <c r="B134" t="s">
        <v>8830</v>
      </c>
      <c r="C134" t="s">
        <v>8830</v>
      </c>
      <c r="D134" t="s">
        <v>4412</v>
      </c>
      <c r="E134">
        <v>134</v>
      </c>
    </row>
    <row r="135" spans="1:5">
      <c r="A135" t="s">
        <v>10482</v>
      </c>
      <c r="B135" t="s">
        <v>8843</v>
      </c>
      <c r="C135" t="s">
        <v>8836</v>
      </c>
      <c r="D135" t="s">
        <v>4412</v>
      </c>
      <c r="E135">
        <v>135</v>
      </c>
    </row>
    <row r="136" spans="1:5">
      <c r="A136" t="s">
        <v>10481</v>
      </c>
      <c r="B136" t="s">
        <v>8817</v>
      </c>
      <c r="C136" t="s">
        <v>8812</v>
      </c>
      <c r="D136" t="s">
        <v>4412</v>
      </c>
      <c r="E136">
        <v>136</v>
      </c>
    </row>
    <row r="137" spans="1:5">
      <c r="A137" t="s">
        <v>10480</v>
      </c>
      <c r="B137" t="s">
        <v>8812</v>
      </c>
      <c r="C137" t="s">
        <v>8812</v>
      </c>
      <c r="D137" t="s">
        <v>4412</v>
      </c>
      <c r="E137">
        <v>137</v>
      </c>
    </row>
    <row r="138" spans="1:5">
      <c r="A138" t="s">
        <v>10479</v>
      </c>
      <c r="B138" t="s">
        <v>8859</v>
      </c>
      <c r="C138" t="s">
        <v>8854</v>
      </c>
      <c r="D138" t="s">
        <v>4412</v>
      </c>
      <c r="E138">
        <v>138</v>
      </c>
    </row>
    <row r="139" spans="1:5">
      <c r="A139" t="s">
        <v>10478</v>
      </c>
      <c r="B139" t="s">
        <v>8807</v>
      </c>
      <c r="C139" t="s">
        <v>8804</v>
      </c>
      <c r="D139" t="s">
        <v>4412</v>
      </c>
      <c r="E139">
        <v>139</v>
      </c>
    </row>
    <row r="140" spans="1:5">
      <c r="A140" t="s">
        <v>10477</v>
      </c>
      <c r="B140" t="s">
        <v>8763</v>
      </c>
      <c r="C140" t="s">
        <v>8747</v>
      </c>
      <c r="D140" t="s">
        <v>4412</v>
      </c>
      <c r="E140">
        <v>140</v>
      </c>
    </row>
    <row r="141" spans="1:5">
      <c r="A141" t="s">
        <v>10476</v>
      </c>
      <c r="B141" t="s">
        <v>8749</v>
      </c>
      <c r="C141" t="s">
        <v>8747</v>
      </c>
      <c r="D141" t="s">
        <v>4412</v>
      </c>
      <c r="E141">
        <v>141</v>
      </c>
    </row>
    <row r="142" spans="1:5">
      <c r="A142" t="s">
        <v>10475</v>
      </c>
      <c r="B142" t="s">
        <v>8819</v>
      </c>
      <c r="C142" t="s">
        <v>8812</v>
      </c>
      <c r="D142" t="s">
        <v>4412</v>
      </c>
      <c r="E142">
        <v>142</v>
      </c>
    </row>
    <row r="143" spans="1:5">
      <c r="A143" t="s">
        <v>10474</v>
      </c>
      <c r="B143" t="s">
        <v>8804</v>
      </c>
      <c r="C143" t="s">
        <v>8804</v>
      </c>
      <c r="D143" t="s">
        <v>4412</v>
      </c>
      <c r="E143">
        <v>143</v>
      </c>
    </row>
    <row r="144" spans="1:5">
      <c r="A144" t="s">
        <v>10473</v>
      </c>
      <c r="B144" t="s">
        <v>8757</v>
      </c>
      <c r="C144" t="s">
        <v>8747</v>
      </c>
      <c r="D144" t="s">
        <v>4412</v>
      </c>
      <c r="E144">
        <v>144</v>
      </c>
    </row>
    <row r="145" spans="1:5">
      <c r="A145" t="s">
        <v>10472</v>
      </c>
      <c r="B145" t="s">
        <v>8803</v>
      </c>
      <c r="C145" t="s">
        <v>8794</v>
      </c>
      <c r="D145" t="s">
        <v>4412</v>
      </c>
      <c r="E145">
        <v>145</v>
      </c>
    </row>
    <row r="146" spans="1:5">
      <c r="A146" t="s">
        <v>10471</v>
      </c>
      <c r="B146" t="s">
        <v>8847</v>
      </c>
      <c r="C146" t="s">
        <v>8836</v>
      </c>
      <c r="D146" t="s">
        <v>4412</v>
      </c>
      <c r="E146">
        <v>146</v>
      </c>
    </row>
    <row r="147" spans="1:5">
      <c r="A147" t="s">
        <v>10470</v>
      </c>
      <c r="B147" t="s">
        <v>8825</v>
      </c>
      <c r="C147" t="s">
        <v>8822</v>
      </c>
      <c r="D147" t="s">
        <v>4412</v>
      </c>
      <c r="E147">
        <v>147</v>
      </c>
    </row>
    <row r="148" spans="1:5">
      <c r="A148" t="s">
        <v>10469</v>
      </c>
      <c r="B148" t="s">
        <v>8829</v>
      </c>
      <c r="C148" t="s">
        <v>8822</v>
      </c>
      <c r="D148" t="s">
        <v>4412</v>
      </c>
      <c r="E148">
        <v>148</v>
      </c>
    </row>
    <row r="149" spans="1:5">
      <c r="A149" t="s">
        <v>10468</v>
      </c>
      <c r="B149" t="s">
        <v>8845</v>
      </c>
      <c r="C149" t="s">
        <v>8836</v>
      </c>
      <c r="D149" t="s">
        <v>4412</v>
      </c>
      <c r="E149">
        <v>149</v>
      </c>
    </row>
    <row r="150" spans="1:5">
      <c r="A150" t="s">
        <v>10467</v>
      </c>
      <c r="B150" t="s">
        <v>8851</v>
      </c>
      <c r="C150" t="s">
        <v>8848</v>
      </c>
      <c r="D150" t="s">
        <v>4412</v>
      </c>
      <c r="E150">
        <v>150</v>
      </c>
    </row>
    <row r="151" spans="1:5">
      <c r="A151" t="s">
        <v>10466</v>
      </c>
      <c r="B151" t="s">
        <v>8860</v>
      </c>
      <c r="C151" t="s">
        <v>8860</v>
      </c>
      <c r="D151" t="s">
        <v>4412</v>
      </c>
      <c r="E151">
        <v>151</v>
      </c>
    </row>
    <row r="152" spans="1:5">
      <c r="A152" t="s">
        <v>10465</v>
      </c>
      <c r="B152" t="s">
        <v>8865</v>
      </c>
      <c r="C152" t="s">
        <v>8860</v>
      </c>
      <c r="D152" t="s">
        <v>4412</v>
      </c>
      <c r="E152">
        <v>152</v>
      </c>
    </row>
    <row r="153" spans="1:5">
      <c r="A153" t="s">
        <v>10464</v>
      </c>
      <c r="B153" t="s">
        <v>8863</v>
      </c>
      <c r="C153" t="s">
        <v>8860</v>
      </c>
      <c r="D153" t="s">
        <v>4412</v>
      </c>
      <c r="E153">
        <v>153</v>
      </c>
    </row>
    <row r="154" spans="1:5">
      <c r="A154" t="s">
        <v>10463</v>
      </c>
      <c r="B154" t="s">
        <v>8781</v>
      </c>
      <c r="C154" t="s">
        <v>8764</v>
      </c>
      <c r="D154" t="s">
        <v>4412</v>
      </c>
      <c r="E154">
        <v>154</v>
      </c>
    </row>
    <row r="155" spans="1:5">
      <c r="A155" t="s">
        <v>10462</v>
      </c>
      <c r="B155" t="s">
        <v>8857</v>
      </c>
      <c r="C155" t="s">
        <v>8854</v>
      </c>
      <c r="D155" t="s">
        <v>4412</v>
      </c>
      <c r="E155">
        <v>155</v>
      </c>
    </row>
    <row r="156" spans="1:5">
      <c r="A156" t="s">
        <v>10461</v>
      </c>
      <c r="B156" t="s">
        <v>8745</v>
      </c>
      <c r="C156" t="s">
        <v>8745</v>
      </c>
      <c r="D156" t="s">
        <v>4412</v>
      </c>
      <c r="E156">
        <v>156</v>
      </c>
    </row>
    <row r="157" spans="1:5">
      <c r="A157" t="s">
        <v>10460</v>
      </c>
      <c r="B157" t="s">
        <v>8764</v>
      </c>
      <c r="C157" t="s">
        <v>8764</v>
      </c>
      <c r="D157" t="s">
        <v>4412</v>
      </c>
      <c r="E157">
        <v>157</v>
      </c>
    </row>
    <row r="158" spans="1:5">
      <c r="A158" t="s">
        <v>10459</v>
      </c>
      <c r="B158" t="s">
        <v>8793</v>
      </c>
      <c r="C158" t="s">
        <v>8782</v>
      </c>
      <c r="D158" t="s">
        <v>4412</v>
      </c>
      <c r="E158">
        <v>158</v>
      </c>
    </row>
    <row r="159" spans="1:5">
      <c r="A159" t="s">
        <v>10458</v>
      </c>
      <c r="B159" t="s">
        <v>8789</v>
      </c>
      <c r="C159" t="s">
        <v>8782</v>
      </c>
      <c r="D159" t="s">
        <v>4412</v>
      </c>
      <c r="E159">
        <v>159</v>
      </c>
    </row>
    <row r="160" spans="1:5">
      <c r="A160" t="s">
        <v>10457</v>
      </c>
      <c r="B160" t="s">
        <v>8799</v>
      </c>
      <c r="C160" t="s">
        <v>8794</v>
      </c>
      <c r="D160" t="s">
        <v>4412</v>
      </c>
      <c r="E160">
        <v>160</v>
      </c>
    </row>
    <row r="161" spans="1:5">
      <c r="A161" t="s">
        <v>10456</v>
      </c>
      <c r="B161" t="s">
        <v>8794</v>
      </c>
      <c r="C161" t="s">
        <v>8794</v>
      </c>
      <c r="D161" t="s">
        <v>4412</v>
      </c>
      <c r="E161">
        <v>161</v>
      </c>
    </row>
    <row r="162" spans="1:5">
      <c r="A162" t="s">
        <v>10455</v>
      </c>
      <c r="B162" t="s">
        <v>8801</v>
      </c>
      <c r="C162" t="s">
        <v>8794</v>
      </c>
      <c r="D162" t="s">
        <v>4412</v>
      </c>
      <c r="E162">
        <v>162</v>
      </c>
    </row>
    <row r="163" spans="1:5">
      <c r="A163" t="s">
        <v>10454</v>
      </c>
      <c r="B163" t="s">
        <v>8791</v>
      </c>
      <c r="C163" t="s">
        <v>8782</v>
      </c>
      <c r="D163" t="s">
        <v>4412</v>
      </c>
      <c r="E163">
        <v>163</v>
      </c>
    </row>
    <row r="164" spans="1:5">
      <c r="A164" t="s">
        <v>10453</v>
      </c>
      <c r="B164" t="s">
        <v>8767</v>
      </c>
      <c r="C164" t="s">
        <v>8764</v>
      </c>
      <c r="D164" t="s">
        <v>4412</v>
      </c>
      <c r="E164">
        <v>164</v>
      </c>
    </row>
    <row r="165" spans="1:5">
      <c r="A165" t="s">
        <v>10452</v>
      </c>
      <c r="B165" t="s">
        <v>8769</v>
      </c>
      <c r="C165" t="s">
        <v>8764</v>
      </c>
      <c r="D165" t="s">
        <v>4412</v>
      </c>
      <c r="E165">
        <v>165</v>
      </c>
    </row>
    <row r="166" spans="1:5">
      <c r="A166" t="s">
        <v>10451</v>
      </c>
      <c r="B166" t="s">
        <v>8841</v>
      </c>
      <c r="C166" t="s">
        <v>8836</v>
      </c>
      <c r="D166" t="s">
        <v>4412</v>
      </c>
      <c r="E166">
        <v>166</v>
      </c>
    </row>
    <row r="167" spans="1:5">
      <c r="A167" t="s">
        <v>10450</v>
      </c>
      <c r="B167" t="s">
        <v>8771</v>
      </c>
      <c r="C167" t="s">
        <v>8764</v>
      </c>
      <c r="D167" t="s">
        <v>4412</v>
      </c>
      <c r="E167">
        <v>167</v>
      </c>
    </row>
    <row r="168" spans="1:5">
      <c r="A168" t="s">
        <v>10449</v>
      </c>
      <c r="B168" t="s">
        <v>8773</v>
      </c>
      <c r="C168" t="s">
        <v>8764</v>
      </c>
      <c r="D168" t="s">
        <v>4412</v>
      </c>
      <c r="E168">
        <v>168</v>
      </c>
    </row>
    <row r="169" spans="1:5">
      <c r="A169" t="s">
        <v>10448</v>
      </c>
      <c r="B169" t="s">
        <v>8775</v>
      </c>
      <c r="C169" t="s">
        <v>8764</v>
      </c>
      <c r="D169" t="s">
        <v>4412</v>
      </c>
      <c r="E169">
        <v>169</v>
      </c>
    </row>
    <row r="170" spans="1:5">
      <c r="A170" t="s">
        <v>10447</v>
      </c>
      <c r="B170" t="s">
        <v>8787</v>
      </c>
      <c r="C170" t="s">
        <v>8782</v>
      </c>
      <c r="D170" t="s">
        <v>4412</v>
      </c>
      <c r="E170">
        <v>170</v>
      </c>
    </row>
    <row r="171" spans="1:5">
      <c r="A171" t="s">
        <v>10446</v>
      </c>
      <c r="B171" t="s">
        <v>8782</v>
      </c>
      <c r="C171" t="s">
        <v>8782</v>
      </c>
      <c r="D171" t="s">
        <v>4412</v>
      </c>
      <c r="E171">
        <v>171</v>
      </c>
    </row>
    <row r="172" spans="1:5">
      <c r="A172" t="s">
        <v>10445</v>
      </c>
      <c r="B172" t="s">
        <v>8785</v>
      </c>
      <c r="C172" t="s">
        <v>8782</v>
      </c>
      <c r="D172" t="s">
        <v>4412</v>
      </c>
      <c r="E172">
        <v>172</v>
      </c>
    </row>
    <row r="173" spans="1:5">
      <c r="A173" t="s">
        <v>10444</v>
      </c>
      <c r="B173" t="s">
        <v>8836</v>
      </c>
      <c r="C173" t="s">
        <v>8836</v>
      </c>
      <c r="D173" t="s">
        <v>4412</v>
      </c>
      <c r="E173">
        <v>173</v>
      </c>
    </row>
    <row r="174" spans="1:5">
      <c r="A174" t="s">
        <v>10443</v>
      </c>
      <c r="B174" t="s">
        <v>8779</v>
      </c>
      <c r="C174" t="s">
        <v>8764</v>
      </c>
      <c r="D174" t="s">
        <v>4412</v>
      </c>
      <c r="E174">
        <v>174</v>
      </c>
    </row>
    <row r="175" spans="1:5">
      <c r="A175" t="s">
        <v>10442</v>
      </c>
      <c r="B175" t="s">
        <v>8777</v>
      </c>
      <c r="C175" t="s">
        <v>8764</v>
      </c>
      <c r="D175" t="s">
        <v>4412</v>
      </c>
      <c r="E175">
        <v>175</v>
      </c>
    </row>
    <row r="176" spans="1:5">
      <c r="A176" t="s">
        <v>10441</v>
      </c>
      <c r="B176" t="s">
        <v>8854</v>
      </c>
      <c r="C176" t="s">
        <v>8854</v>
      </c>
      <c r="D176" t="s">
        <v>4412</v>
      </c>
      <c r="E176">
        <v>176</v>
      </c>
    </row>
    <row r="177" spans="1:5">
      <c r="A177" t="s">
        <v>10440</v>
      </c>
      <c r="B177" t="s">
        <v>8869</v>
      </c>
      <c r="C177" t="s">
        <v>8866</v>
      </c>
      <c r="D177" t="s">
        <v>4412</v>
      </c>
      <c r="E177">
        <v>177</v>
      </c>
    </row>
    <row r="178" spans="1:5">
      <c r="A178" t="s">
        <v>10439</v>
      </c>
      <c r="B178" t="s">
        <v>8866</v>
      </c>
      <c r="C178" t="s">
        <v>8866</v>
      </c>
      <c r="D178" t="s">
        <v>4412</v>
      </c>
      <c r="E178">
        <v>178</v>
      </c>
    </row>
    <row r="179" spans="1:5">
      <c r="A179" t="s">
        <v>10438</v>
      </c>
      <c r="B179" t="s">
        <v>8887</v>
      </c>
      <c r="C179" t="s">
        <v>8886</v>
      </c>
      <c r="D179" t="s">
        <v>4414</v>
      </c>
      <c r="E179">
        <v>179</v>
      </c>
    </row>
    <row r="180" spans="1:5">
      <c r="A180" t="s">
        <v>10437</v>
      </c>
      <c r="B180" t="s">
        <v>8916</v>
      </c>
      <c r="C180" t="s">
        <v>8915</v>
      </c>
      <c r="D180" t="s">
        <v>4414</v>
      </c>
      <c r="E180">
        <v>180</v>
      </c>
    </row>
    <row r="181" spans="1:5">
      <c r="A181" t="s">
        <v>10436</v>
      </c>
      <c r="B181" t="s">
        <v>9002</v>
      </c>
      <c r="C181" t="s">
        <v>9001</v>
      </c>
      <c r="D181" t="s">
        <v>4414</v>
      </c>
      <c r="E181">
        <v>181</v>
      </c>
    </row>
    <row r="182" spans="1:5">
      <c r="A182" t="s">
        <v>10435</v>
      </c>
      <c r="B182" t="s">
        <v>8954</v>
      </c>
      <c r="C182" t="s">
        <v>8953</v>
      </c>
      <c r="D182" t="s">
        <v>4414</v>
      </c>
      <c r="E182">
        <v>182</v>
      </c>
    </row>
    <row r="183" spans="1:5">
      <c r="A183" t="s">
        <v>10434</v>
      </c>
      <c r="B183" t="s">
        <v>8969</v>
      </c>
      <c r="C183" t="s">
        <v>8968</v>
      </c>
      <c r="D183" t="s">
        <v>4414</v>
      </c>
      <c r="E183">
        <v>183</v>
      </c>
    </row>
    <row r="184" spans="1:5">
      <c r="A184" t="s">
        <v>10433</v>
      </c>
      <c r="B184" t="s">
        <v>9017</v>
      </c>
      <c r="C184" t="s">
        <v>9016</v>
      </c>
      <c r="D184" t="s">
        <v>4414</v>
      </c>
      <c r="E184">
        <v>184</v>
      </c>
    </row>
    <row r="185" spans="1:5">
      <c r="A185" t="s">
        <v>10432</v>
      </c>
      <c r="B185" t="s">
        <v>9032</v>
      </c>
      <c r="C185" t="s">
        <v>9029</v>
      </c>
      <c r="D185" t="s">
        <v>4414</v>
      </c>
      <c r="E185">
        <v>185</v>
      </c>
    </row>
    <row r="186" spans="1:5">
      <c r="A186" t="s">
        <v>10431</v>
      </c>
      <c r="B186" t="s">
        <v>8886</v>
      </c>
      <c r="C186" t="s">
        <v>8886</v>
      </c>
      <c r="D186" t="s">
        <v>4414</v>
      </c>
      <c r="E186">
        <v>186</v>
      </c>
    </row>
    <row r="187" spans="1:5">
      <c r="A187" t="s">
        <v>10430</v>
      </c>
      <c r="B187" t="s">
        <v>9064</v>
      </c>
      <c r="C187" t="s">
        <v>9063</v>
      </c>
      <c r="D187" t="s">
        <v>4414</v>
      </c>
      <c r="E187">
        <v>187</v>
      </c>
    </row>
    <row r="188" spans="1:5">
      <c r="A188" t="s">
        <v>10429</v>
      </c>
      <c r="B188" t="s">
        <v>9049</v>
      </c>
      <c r="C188" t="s">
        <v>9048</v>
      </c>
      <c r="D188" t="s">
        <v>4414</v>
      </c>
      <c r="E188">
        <v>188</v>
      </c>
    </row>
    <row r="189" spans="1:5">
      <c r="A189" t="s">
        <v>10428</v>
      </c>
      <c r="B189" t="s">
        <v>8918</v>
      </c>
      <c r="C189" t="s">
        <v>8915</v>
      </c>
      <c r="D189" t="s">
        <v>4414</v>
      </c>
      <c r="E189">
        <v>189</v>
      </c>
    </row>
    <row r="190" spans="1:5">
      <c r="A190" t="s">
        <v>10427</v>
      </c>
      <c r="B190" t="s">
        <v>8872</v>
      </c>
      <c r="C190" t="s">
        <v>8871</v>
      </c>
      <c r="D190" t="s">
        <v>4414</v>
      </c>
      <c r="E190">
        <v>190</v>
      </c>
    </row>
    <row r="191" spans="1:5">
      <c r="A191" t="s">
        <v>10426</v>
      </c>
      <c r="B191" t="s">
        <v>8890</v>
      </c>
      <c r="C191" t="s">
        <v>8886</v>
      </c>
      <c r="D191" t="s">
        <v>4414</v>
      </c>
      <c r="E191">
        <v>191</v>
      </c>
    </row>
    <row r="192" spans="1:5">
      <c r="A192" t="s">
        <v>10425</v>
      </c>
      <c r="B192" t="s">
        <v>9075</v>
      </c>
      <c r="C192" t="s">
        <v>9074</v>
      </c>
      <c r="D192" t="s">
        <v>4414</v>
      </c>
      <c r="E192">
        <v>192</v>
      </c>
    </row>
    <row r="193" spans="1:5">
      <c r="A193" t="s">
        <v>10424</v>
      </c>
      <c r="B193" t="s">
        <v>9034</v>
      </c>
      <c r="C193" t="s">
        <v>9029</v>
      </c>
      <c r="D193" t="s">
        <v>4414</v>
      </c>
      <c r="E193">
        <v>193</v>
      </c>
    </row>
    <row r="194" spans="1:5">
      <c r="A194" t="s">
        <v>10423</v>
      </c>
      <c r="B194" t="s">
        <v>8920</v>
      </c>
      <c r="C194" t="s">
        <v>8915</v>
      </c>
      <c r="D194" t="s">
        <v>4414</v>
      </c>
      <c r="E194">
        <v>194</v>
      </c>
    </row>
    <row r="195" spans="1:5">
      <c r="A195" t="s">
        <v>10422</v>
      </c>
      <c r="B195" t="s">
        <v>8945</v>
      </c>
      <c r="C195" t="s">
        <v>8944</v>
      </c>
      <c r="D195" t="s">
        <v>4414</v>
      </c>
      <c r="E195">
        <v>195</v>
      </c>
    </row>
    <row r="196" spans="1:5">
      <c r="A196" t="s">
        <v>10421</v>
      </c>
      <c r="B196" t="s">
        <v>9036</v>
      </c>
      <c r="C196" t="s">
        <v>9029</v>
      </c>
      <c r="D196" t="s">
        <v>4414</v>
      </c>
      <c r="E196">
        <v>196</v>
      </c>
    </row>
    <row r="197" spans="1:5">
      <c r="A197" t="s">
        <v>10420</v>
      </c>
      <c r="B197" t="s">
        <v>9009</v>
      </c>
      <c r="C197" t="s">
        <v>9008</v>
      </c>
      <c r="D197" t="s">
        <v>4414</v>
      </c>
      <c r="E197">
        <v>197</v>
      </c>
    </row>
    <row r="198" spans="1:5">
      <c r="A198" t="s">
        <v>10419</v>
      </c>
      <c r="B198" t="s">
        <v>8947</v>
      </c>
      <c r="C198" t="s">
        <v>8944</v>
      </c>
      <c r="D198" t="s">
        <v>4414</v>
      </c>
      <c r="E198">
        <v>198</v>
      </c>
    </row>
    <row r="199" spans="1:5">
      <c r="A199" t="s">
        <v>10418</v>
      </c>
      <c r="B199" t="s">
        <v>9004</v>
      </c>
      <c r="C199" t="s">
        <v>9001</v>
      </c>
      <c r="D199" t="s">
        <v>4414</v>
      </c>
      <c r="E199">
        <v>199</v>
      </c>
    </row>
    <row r="200" spans="1:5">
      <c r="A200" t="s">
        <v>10417</v>
      </c>
      <c r="B200" t="s">
        <v>8956</v>
      </c>
      <c r="C200" t="s">
        <v>8953</v>
      </c>
      <c r="D200" t="s">
        <v>4414</v>
      </c>
      <c r="E200">
        <v>200</v>
      </c>
    </row>
    <row r="201" spans="1:5">
      <c r="A201" t="s">
        <v>10416</v>
      </c>
      <c r="B201" t="s">
        <v>9021</v>
      </c>
      <c r="C201" t="s">
        <v>9016</v>
      </c>
      <c r="D201" t="s">
        <v>4414</v>
      </c>
      <c r="E201">
        <v>201</v>
      </c>
    </row>
    <row r="202" spans="1:5">
      <c r="A202" t="s">
        <v>10415</v>
      </c>
      <c r="B202" t="s">
        <v>8874</v>
      </c>
      <c r="C202" t="s">
        <v>8871</v>
      </c>
      <c r="D202" t="s">
        <v>4414</v>
      </c>
      <c r="E202">
        <v>202</v>
      </c>
    </row>
    <row r="203" spans="1:5">
      <c r="A203" t="s">
        <v>10414</v>
      </c>
      <c r="B203" t="s">
        <v>8958</v>
      </c>
      <c r="C203" t="s">
        <v>8953</v>
      </c>
      <c r="D203" t="s">
        <v>4414</v>
      </c>
      <c r="E203">
        <v>203</v>
      </c>
    </row>
    <row r="204" spans="1:5">
      <c r="A204" t="s">
        <v>10413</v>
      </c>
      <c r="B204" t="s">
        <v>8977</v>
      </c>
      <c r="C204" t="s">
        <v>8976</v>
      </c>
      <c r="D204" t="s">
        <v>4414</v>
      </c>
      <c r="E204">
        <v>204</v>
      </c>
    </row>
    <row r="205" spans="1:5">
      <c r="A205" t="s">
        <v>10412</v>
      </c>
      <c r="B205" t="s">
        <v>8901</v>
      </c>
      <c r="C205" t="s">
        <v>8900</v>
      </c>
      <c r="D205" t="s">
        <v>4414</v>
      </c>
      <c r="E205">
        <v>205</v>
      </c>
    </row>
    <row r="206" spans="1:5">
      <c r="A206" t="s">
        <v>10411</v>
      </c>
      <c r="B206" t="s">
        <v>8910</v>
      </c>
      <c r="C206" t="s">
        <v>8909</v>
      </c>
      <c r="D206" t="s">
        <v>4414</v>
      </c>
      <c r="E206">
        <v>206</v>
      </c>
    </row>
    <row r="207" spans="1:5">
      <c r="A207" t="s">
        <v>10410</v>
      </c>
      <c r="B207" t="s">
        <v>9077</v>
      </c>
      <c r="C207" t="s">
        <v>9074</v>
      </c>
      <c r="D207" t="s">
        <v>4414</v>
      </c>
      <c r="E207">
        <v>207</v>
      </c>
    </row>
    <row r="208" spans="1:5">
      <c r="A208" t="s">
        <v>10409</v>
      </c>
      <c r="B208" t="s">
        <v>8960</v>
      </c>
      <c r="C208" t="s">
        <v>8953</v>
      </c>
      <c r="D208" t="s">
        <v>4414</v>
      </c>
      <c r="E208">
        <v>208</v>
      </c>
    </row>
    <row r="209" spans="1:5">
      <c r="A209" t="s">
        <v>10408</v>
      </c>
      <c r="B209" t="s">
        <v>8949</v>
      </c>
      <c r="C209" t="s">
        <v>8944</v>
      </c>
      <c r="D209" t="s">
        <v>4414</v>
      </c>
      <c r="E209">
        <v>209</v>
      </c>
    </row>
    <row r="210" spans="1:5">
      <c r="A210" t="s">
        <v>10407</v>
      </c>
      <c r="B210" t="s">
        <v>8962</v>
      </c>
      <c r="C210" t="s">
        <v>8953</v>
      </c>
      <c r="D210" t="s">
        <v>4414</v>
      </c>
      <c r="E210">
        <v>210</v>
      </c>
    </row>
    <row r="211" spans="1:5">
      <c r="A211" t="s">
        <v>10406</v>
      </c>
      <c r="B211" t="s">
        <v>9023</v>
      </c>
      <c r="C211" t="s">
        <v>9016</v>
      </c>
      <c r="D211" t="s">
        <v>4414</v>
      </c>
      <c r="E211">
        <v>211</v>
      </c>
    </row>
    <row r="212" spans="1:5">
      <c r="A212" t="s">
        <v>10405</v>
      </c>
      <c r="B212" t="s">
        <v>8912</v>
      </c>
      <c r="C212" t="s">
        <v>8909</v>
      </c>
      <c r="D212" t="s">
        <v>4414</v>
      </c>
      <c r="E212">
        <v>212</v>
      </c>
    </row>
    <row r="213" spans="1:5">
      <c r="A213" t="s">
        <v>10404</v>
      </c>
      <c r="B213" t="s">
        <v>9025</v>
      </c>
      <c r="C213" t="s">
        <v>9016</v>
      </c>
      <c r="D213" t="s">
        <v>4414</v>
      </c>
      <c r="E213">
        <v>213</v>
      </c>
    </row>
    <row r="214" spans="1:5">
      <c r="A214" t="s">
        <v>10403</v>
      </c>
      <c r="B214" t="s">
        <v>8892</v>
      </c>
      <c r="C214" t="s">
        <v>8886</v>
      </c>
      <c r="D214" t="s">
        <v>4414</v>
      </c>
      <c r="E214">
        <v>214</v>
      </c>
    </row>
    <row r="215" spans="1:5">
      <c r="A215" t="s">
        <v>10402</v>
      </c>
      <c r="B215" t="s">
        <v>9038</v>
      </c>
      <c r="C215" t="s">
        <v>9029</v>
      </c>
      <c r="D215" t="s">
        <v>4414</v>
      </c>
      <c r="E215">
        <v>215</v>
      </c>
    </row>
    <row r="216" spans="1:5">
      <c r="A216" t="s">
        <v>10401</v>
      </c>
      <c r="B216" t="s">
        <v>8979</v>
      </c>
      <c r="C216" t="s">
        <v>8976</v>
      </c>
      <c r="D216" t="s">
        <v>4414</v>
      </c>
      <c r="E216">
        <v>216</v>
      </c>
    </row>
    <row r="217" spans="1:5">
      <c r="A217" t="s">
        <v>10400</v>
      </c>
      <c r="B217" t="s">
        <v>8951</v>
      </c>
      <c r="C217" t="s">
        <v>8944</v>
      </c>
      <c r="D217" t="s">
        <v>4414</v>
      </c>
      <c r="E217">
        <v>217</v>
      </c>
    </row>
    <row r="218" spans="1:5">
      <c r="A218" t="s">
        <v>10399</v>
      </c>
      <c r="B218" t="s">
        <v>8909</v>
      </c>
      <c r="C218" t="s">
        <v>8909</v>
      </c>
      <c r="D218" t="s">
        <v>4414</v>
      </c>
      <c r="E218">
        <v>218</v>
      </c>
    </row>
    <row r="219" spans="1:5">
      <c r="A219" t="s">
        <v>10398</v>
      </c>
      <c r="B219" t="s">
        <v>9079</v>
      </c>
      <c r="C219" t="s">
        <v>9074</v>
      </c>
      <c r="D219" t="s">
        <v>4414</v>
      </c>
      <c r="E219">
        <v>219</v>
      </c>
    </row>
    <row r="220" spans="1:5">
      <c r="A220" t="s">
        <v>10397</v>
      </c>
      <c r="B220" t="s">
        <v>9070</v>
      </c>
      <c r="C220" t="s">
        <v>9063</v>
      </c>
      <c r="D220" t="s">
        <v>4414</v>
      </c>
      <c r="E220">
        <v>220</v>
      </c>
    </row>
    <row r="221" spans="1:5">
      <c r="A221" t="s">
        <v>10396</v>
      </c>
      <c r="B221" t="s">
        <v>8894</v>
      </c>
      <c r="C221" t="s">
        <v>8886</v>
      </c>
      <c r="D221" t="s">
        <v>4414</v>
      </c>
      <c r="E221">
        <v>221</v>
      </c>
    </row>
    <row r="222" spans="1:5">
      <c r="A222" t="s">
        <v>10395</v>
      </c>
      <c r="B222" t="s">
        <v>8876</v>
      </c>
      <c r="C222" t="s">
        <v>8871</v>
      </c>
      <c r="D222" t="s">
        <v>4414</v>
      </c>
      <c r="E222">
        <v>222</v>
      </c>
    </row>
    <row r="223" spans="1:5">
      <c r="A223" t="s">
        <v>10394</v>
      </c>
      <c r="B223" t="s">
        <v>9066</v>
      </c>
      <c r="C223" t="s">
        <v>9063</v>
      </c>
      <c r="D223" t="s">
        <v>4414</v>
      </c>
      <c r="E223">
        <v>223</v>
      </c>
    </row>
    <row r="224" spans="1:5">
      <c r="A224" t="s">
        <v>10393</v>
      </c>
      <c r="B224" t="s">
        <v>8964</v>
      </c>
      <c r="C224" t="s">
        <v>8953</v>
      </c>
      <c r="D224" t="s">
        <v>4414</v>
      </c>
      <c r="E224">
        <v>224</v>
      </c>
    </row>
    <row r="225" spans="1:5">
      <c r="A225" t="s">
        <v>10392</v>
      </c>
      <c r="B225" t="s">
        <v>8903</v>
      </c>
      <c r="C225" t="s">
        <v>8900</v>
      </c>
      <c r="D225" t="s">
        <v>4414</v>
      </c>
      <c r="E225">
        <v>225</v>
      </c>
    </row>
    <row r="226" spans="1:5">
      <c r="A226" t="s">
        <v>10391</v>
      </c>
      <c r="B226" t="s">
        <v>8878</v>
      </c>
      <c r="C226" t="s">
        <v>8871</v>
      </c>
      <c r="D226" t="s">
        <v>4414</v>
      </c>
      <c r="E226">
        <v>226</v>
      </c>
    </row>
    <row r="227" spans="1:5">
      <c r="A227" t="s">
        <v>10390</v>
      </c>
      <c r="B227" t="s">
        <v>8905</v>
      </c>
      <c r="C227" t="s">
        <v>8900</v>
      </c>
      <c r="D227" t="s">
        <v>4414</v>
      </c>
      <c r="E227">
        <v>227</v>
      </c>
    </row>
    <row r="228" spans="1:5">
      <c r="A228" t="s">
        <v>10389</v>
      </c>
      <c r="B228" t="s">
        <v>8907</v>
      </c>
      <c r="C228" t="s">
        <v>8900</v>
      </c>
      <c r="D228" t="s">
        <v>4414</v>
      </c>
      <c r="E228">
        <v>228</v>
      </c>
    </row>
    <row r="229" spans="1:5">
      <c r="A229" t="s">
        <v>10388</v>
      </c>
      <c r="B229" t="s">
        <v>8922</v>
      </c>
      <c r="C229" t="s">
        <v>8915</v>
      </c>
      <c r="D229" t="s">
        <v>4414</v>
      </c>
      <c r="E229">
        <v>229</v>
      </c>
    </row>
    <row r="230" spans="1:5">
      <c r="A230" t="s">
        <v>10387</v>
      </c>
      <c r="B230" t="s">
        <v>9068</v>
      </c>
      <c r="C230" t="s">
        <v>9063</v>
      </c>
      <c r="D230" t="s">
        <v>4414</v>
      </c>
      <c r="E230">
        <v>230</v>
      </c>
    </row>
    <row r="231" spans="1:5">
      <c r="A231" t="s">
        <v>10386</v>
      </c>
      <c r="B231" t="s">
        <v>9040</v>
      </c>
      <c r="C231" t="s">
        <v>9029</v>
      </c>
      <c r="D231" t="s">
        <v>4414</v>
      </c>
      <c r="E231">
        <v>231</v>
      </c>
    </row>
    <row r="232" spans="1:5">
      <c r="A232" t="s">
        <v>10385</v>
      </c>
      <c r="B232" t="s">
        <v>9051</v>
      </c>
      <c r="C232" t="s">
        <v>9048</v>
      </c>
      <c r="D232" t="s">
        <v>4414</v>
      </c>
      <c r="E232">
        <v>232</v>
      </c>
    </row>
    <row r="233" spans="1:5">
      <c r="A233" t="s">
        <v>10384</v>
      </c>
      <c r="B233" t="s">
        <v>8924</v>
      </c>
      <c r="C233" t="s">
        <v>8924</v>
      </c>
      <c r="D233" t="s">
        <v>4414</v>
      </c>
      <c r="E233">
        <v>233</v>
      </c>
    </row>
    <row r="234" spans="1:5">
      <c r="A234" t="s">
        <v>10383</v>
      </c>
      <c r="B234" t="s">
        <v>9081</v>
      </c>
      <c r="C234" t="s">
        <v>9074</v>
      </c>
      <c r="D234" t="s">
        <v>4414</v>
      </c>
      <c r="E234">
        <v>234</v>
      </c>
    </row>
    <row r="235" spans="1:5">
      <c r="A235" t="s">
        <v>10382</v>
      </c>
      <c r="B235" t="s">
        <v>8966</v>
      </c>
      <c r="C235" t="s">
        <v>8953</v>
      </c>
      <c r="D235" t="s">
        <v>4414</v>
      </c>
      <c r="E235">
        <v>235</v>
      </c>
    </row>
    <row r="236" spans="1:5">
      <c r="A236" t="s">
        <v>10381</v>
      </c>
      <c r="B236" t="s">
        <v>8990</v>
      </c>
      <c r="C236" t="s">
        <v>8989</v>
      </c>
      <c r="D236" t="s">
        <v>4414</v>
      </c>
      <c r="E236">
        <v>236</v>
      </c>
    </row>
    <row r="237" spans="1:5">
      <c r="A237" t="s">
        <v>10380</v>
      </c>
      <c r="B237" t="s">
        <v>8896</v>
      </c>
      <c r="C237" t="s">
        <v>8886</v>
      </c>
      <c r="D237" t="s">
        <v>4414</v>
      </c>
      <c r="E237">
        <v>237</v>
      </c>
    </row>
    <row r="238" spans="1:5">
      <c r="A238" t="s">
        <v>10379</v>
      </c>
      <c r="B238" t="s">
        <v>9019</v>
      </c>
      <c r="C238" t="s">
        <v>9016</v>
      </c>
      <c r="D238" t="s">
        <v>4414</v>
      </c>
      <c r="E238">
        <v>238</v>
      </c>
    </row>
    <row r="239" spans="1:5">
      <c r="A239" t="s">
        <v>10378</v>
      </c>
      <c r="B239" t="s">
        <v>8880</v>
      </c>
      <c r="C239" t="s">
        <v>8871</v>
      </c>
      <c r="D239" t="s">
        <v>4414</v>
      </c>
      <c r="E239">
        <v>239</v>
      </c>
    </row>
    <row r="240" spans="1:5">
      <c r="A240" t="s">
        <v>10377</v>
      </c>
      <c r="B240" t="s">
        <v>9030</v>
      </c>
      <c r="C240" t="s">
        <v>9029</v>
      </c>
      <c r="D240" t="s">
        <v>4414</v>
      </c>
      <c r="E240">
        <v>240</v>
      </c>
    </row>
    <row r="241" spans="1:5">
      <c r="A241" t="s">
        <v>10376</v>
      </c>
      <c r="B241" t="s">
        <v>9083</v>
      </c>
      <c r="C241" t="s">
        <v>9074</v>
      </c>
      <c r="D241" t="s">
        <v>4414</v>
      </c>
      <c r="E241">
        <v>241</v>
      </c>
    </row>
    <row r="242" spans="1:5">
      <c r="A242" t="s">
        <v>10375</v>
      </c>
      <c r="B242" t="s">
        <v>9055</v>
      </c>
      <c r="C242" t="s">
        <v>9048</v>
      </c>
      <c r="D242" t="s">
        <v>4414</v>
      </c>
      <c r="E242">
        <v>242</v>
      </c>
    </row>
    <row r="243" spans="1:5">
      <c r="A243" t="s">
        <v>10374</v>
      </c>
      <c r="B243" t="s">
        <v>8981</v>
      </c>
      <c r="C243" t="s">
        <v>8976</v>
      </c>
      <c r="D243" t="s">
        <v>4414</v>
      </c>
      <c r="E243">
        <v>243</v>
      </c>
    </row>
    <row r="244" spans="1:5">
      <c r="A244" t="s">
        <v>10373</v>
      </c>
      <c r="B244" t="s">
        <v>8983</v>
      </c>
      <c r="C244" t="s">
        <v>8976</v>
      </c>
      <c r="D244" t="s">
        <v>4414</v>
      </c>
      <c r="E244">
        <v>244</v>
      </c>
    </row>
    <row r="245" spans="1:5">
      <c r="A245" t="s">
        <v>10372</v>
      </c>
      <c r="B245" t="s">
        <v>9053</v>
      </c>
      <c r="C245" t="s">
        <v>9048</v>
      </c>
      <c r="D245" t="s">
        <v>4414</v>
      </c>
      <c r="E245">
        <v>245</v>
      </c>
    </row>
    <row r="246" spans="1:5">
      <c r="A246" t="s">
        <v>10371</v>
      </c>
      <c r="B246" t="s">
        <v>8926</v>
      </c>
      <c r="C246" t="s">
        <v>8924</v>
      </c>
      <c r="D246" t="s">
        <v>4414</v>
      </c>
      <c r="E246">
        <v>246</v>
      </c>
    </row>
    <row r="247" spans="1:5">
      <c r="A247" t="s">
        <v>10370</v>
      </c>
      <c r="B247" t="s">
        <v>9011</v>
      </c>
      <c r="C247" t="s">
        <v>9008</v>
      </c>
      <c r="D247" t="s">
        <v>4414</v>
      </c>
      <c r="E247">
        <v>247</v>
      </c>
    </row>
    <row r="248" spans="1:5">
      <c r="A248" t="s">
        <v>10369</v>
      </c>
      <c r="B248" t="s">
        <v>8928</v>
      </c>
      <c r="C248" t="s">
        <v>8924</v>
      </c>
      <c r="D248" t="s">
        <v>4414</v>
      </c>
      <c r="E248">
        <v>248</v>
      </c>
    </row>
    <row r="249" spans="1:5">
      <c r="A249" t="s">
        <v>10368</v>
      </c>
      <c r="B249" t="s">
        <v>9013</v>
      </c>
      <c r="C249" t="s">
        <v>9008</v>
      </c>
      <c r="D249" t="s">
        <v>4414</v>
      </c>
      <c r="E249">
        <v>249</v>
      </c>
    </row>
    <row r="250" spans="1:5">
      <c r="A250" t="s">
        <v>10367</v>
      </c>
      <c r="B250" t="s">
        <v>8930</v>
      </c>
      <c r="C250" t="s">
        <v>8924</v>
      </c>
      <c r="D250" t="s">
        <v>4414</v>
      </c>
      <c r="E250">
        <v>250</v>
      </c>
    </row>
    <row r="251" spans="1:5">
      <c r="A251" t="s">
        <v>10366</v>
      </c>
      <c r="B251" t="s">
        <v>8968</v>
      </c>
      <c r="C251" t="s">
        <v>8968</v>
      </c>
      <c r="D251" t="s">
        <v>4414</v>
      </c>
      <c r="E251">
        <v>251</v>
      </c>
    </row>
    <row r="252" spans="1:5">
      <c r="A252" t="s">
        <v>10365</v>
      </c>
      <c r="B252" t="s">
        <v>8989</v>
      </c>
      <c r="C252" t="s">
        <v>8989</v>
      </c>
      <c r="D252" t="s">
        <v>4414</v>
      </c>
      <c r="E252">
        <v>252</v>
      </c>
    </row>
    <row r="253" spans="1:5">
      <c r="A253" t="s">
        <v>10364</v>
      </c>
      <c r="B253" t="s">
        <v>8882</v>
      </c>
      <c r="C253" t="s">
        <v>8871</v>
      </c>
      <c r="D253" t="s">
        <v>4414</v>
      </c>
      <c r="E253">
        <v>253</v>
      </c>
    </row>
    <row r="254" spans="1:5">
      <c r="A254" t="s">
        <v>10363</v>
      </c>
      <c r="B254" t="s">
        <v>8932</v>
      </c>
      <c r="C254" t="s">
        <v>8924</v>
      </c>
      <c r="D254" t="s">
        <v>4414</v>
      </c>
      <c r="E254">
        <v>254</v>
      </c>
    </row>
    <row r="255" spans="1:5">
      <c r="A255" t="s">
        <v>10362</v>
      </c>
      <c r="B255" t="s">
        <v>8884</v>
      </c>
      <c r="C255" t="s">
        <v>8871</v>
      </c>
      <c r="D255" t="s">
        <v>4414</v>
      </c>
      <c r="E255">
        <v>255</v>
      </c>
    </row>
    <row r="256" spans="1:5">
      <c r="A256" t="s">
        <v>10361</v>
      </c>
      <c r="B256" t="s">
        <v>8934</v>
      </c>
      <c r="C256" t="s">
        <v>8924</v>
      </c>
      <c r="D256" t="s">
        <v>4414</v>
      </c>
      <c r="E256">
        <v>256</v>
      </c>
    </row>
    <row r="257" spans="1:5">
      <c r="A257" t="s">
        <v>10360</v>
      </c>
      <c r="B257" t="s">
        <v>9006</v>
      </c>
      <c r="C257" t="s">
        <v>9001</v>
      </c>
      <c r="D257" t="s">
        <v>4414</v>
      </c>
      <c r="E257">
        <v>257</v>
      </c>
    </row>
    <row r="258" spans="1:5">
      <c r="A258" t="s">
        <v>10359</v>
      </c>
      <c r="B258" t="s">
        <v>8985</v>
      </c>
      <c r="C258" t="s">
        <v>8976</v>
      </c>
      <c r="D258" t="s">
        <v>4414</v>
      </c>
      <c r="E258">
        <v>258</v>
      </c>
    </row>
    <row r="259" spans="1:5">
      <c r="A259" t="s">
        <v>10358</v>
      </c>
      <c r="B259" t="s">
        <v>8987</v>
      </c>
      <c r="C259" t="s">
        <v>8976</v>
      </c>
      <c r="D259" t="s">
        <v>4414</v>
      </c>
      <c r="E259">
        <v>259</v>
      </c>
    </row>
    <row r="260" spans="1:5">
      <c r="A260" t="s">
        <v>10357</v>
      </c>
      <c r="B260" t="s">
        <v>9008</v>
      </c>
      <c r="C260" t="s">
        <v>9008</v>
      </c>
      <c r="D260" t="s">
        <v>4414</v>
      </c>
      <c r="E260">
        <v>260</v>
      </c>
    </row>
    <row r="261" spans="1:5">
      <c r="A261" t="s">
        <v>10356</v>
      </c>
      <c r="B261" t="s">
        <v>8993</v>
      </c>
      <c r="C261" t="s">
        <v>8989</v>
      </c>
      <c r="D261" t="s">
        <v>4414</v>
      </c>
      <c r="E261">
        <v>261</v>
      </c>
    </row>
    <row r="262" spans="1:5">
      <c r="A262" t="s">
        <v>10355</v>
      </c>
      <c r="B262" t="s">
        <v>8995</v>
      </c>
      <c r="C262" t="s">
        <v>8989</v>
      </c>
      <c r="D262" t="s">
        <v>4414</v>
      </c>
      <c r="E262">
        <v>262</v>
      </c>
    </row>
    <row r="263" spans="1:5">
      <c r="A263" t="s">
        <v>10354</v>
      </c>
      <c r="B263" t="s">
        <v>8936</v>
      </c>
      <c r="C263" t="s">
        <v>8924</v>
      </c>
      <c r="D263" t="s">
        <v>4414</v>
      </c>
      <c r="E263">
        <v>263</v>
      </c>
    </row>
    <row r="264" spans="1:5">
      <c r="A264" t="s">
        <v>10353</v>
      </c>
      <c r="B264" t="s">
        <v>8938</v>
      </c>
      <c r="C264" t="s">
        <v>8924</v>
      </c>
      <c r="D264" t="s">
        <v>4414</v>
      </c>
      <c r="E264">
        <v>264</v>
      </c>
    </row>
    <row r="265" spans="1:5">
      <c r="A265" t="s">
        <v>10352</v>
      </c>
      <c r="B265" t="s">
        <v>9027</v>
      </c>
      <c r="C265" t="s">
        <v>9016</v>
      </c>
      <c r="D265" t="s">
        <v>4414</v>
      </c>
      <c r="E265">
        <v>265</v>
      </c>
    </row>
    <row r="266" spans="1:5">
      <c r="A266" t="s">
        <v>10351</v>
      </c>
      <c r="B266" t="s">
        <v>8940</v>
      </c>
      <c r="C266" t="s">
        <v>8924</v>
      </c>
      <c r="D266" t="s">
        <v>4414</v>
      </c>
      <c r="E266">
        <v>266</v>
      </c>
    </row>
    <row r="267" spans="1:5">
      <c r="A267" t="s">
        <v>10350</v>
      </c>
      <c r="B267" t="s">
        <v>8997</v>
      </c>
      <c r="C267" t="s">
        <v>8989</v>
      </c>
      <c r="D267" t="s">
        <v>4414</v>
      </c>
      <c r="E267">
        <v>267</v>
      </c>
    </row>
    <row r="268" spans="1:5">
      <c r="A268" t="s">
        <v>10349</v>
      </c>
      <c r="B268" t="s">
        <v>9057</v>
      </c>
      <c r="C268" t="s">
        <v>9048</v>
      </c>
      <c r="D268" t="s">
        <v>4414</v>
      </c>
      <c r="E268">
        <v>268</v>
      </c>
    </row>
    <row r="269" spans="1:5">
      <c r="A269" t="s">
        <v>10348</v>
      </c>
      <c r="B269" t="s">
        <v>8999</v>
      </c>
      <c r="C269" t="s">
        <v>8989</v>
      </c>
      <c r="D269" t="s">
        <v>4414</v>
      </c>
      <c r="E269">
        <v>269</v>
      </c>
    </row>
    <row r="270" spans="1:5">
      <c r="A270" t="s">
        <v>10347</v>
      </c>
      <c r="B270" t="s">
        <v>8942</v>
      </c>
      <c r="C270" t="s">
        <v>8924</v>
      </c>
      <c r="D270" t="s">
        <v>4414</v>
      </c>
      <c r="E270">
        <v>270</v>
      </c>
    </row>
    <row r="271" spans="1:5">
      <c r="A271" t="s">
        <v>10346</v>
      </c>
      <c r="B271" t="s">
        <v>8898</v>
      </c>
      <c r="C271" t="s">
        <v>8886</v>
      </c>
      <c r="D271" t="s">
        <v>4414</v>
      </c>
      <c r="E271">
        <v>271</v>
      </c>
    </row>
    <row r="272" spans="1:5">
      <c r="A272" t="s">
        <v>10345</v>
      </c>
      <c r="B272" t="s">
        <v>9042</v>
      </c>
      <c r="C272" t="s">
        <v>9029</v>
      </c>
      <c r="D272" t="s">
        <v>4414</v>
      </c>
      <c r="E272">
        <v>272</v>
      </c>
    </row>
    <row r="273" spans="1:5">
      <c r="A273" t="s">
        <v>10344</v>
      </c>
      <c r="B273" t="s">
        <v>8972</v>
      </c>
      <c r="C273" t="s">
        <v>8968</v>
      </c>
      <c r="D273" t="s">
        <v>4414</v>
      </c>
      <c r="E273">
        <v>273</v>
      </c>
    </row>
    <row r="274" spans="1:5">
      <c r="A274" t="s">
        <v>10343</v>
      </c>
      <c r="B274" t="s">
        <v>9072</v>
      </c>
      <c r="C274" t="s">
        <v>9063</v>
      </c>
      <c r="D274" t="s">
        <v>4414</v>
      </c>
      <c r="E274">
        <v>274</v>
      </c>
    </row>
    <row r="275" spans="1:5">
      <c r="A275" t="s">
        <v>10342</v>
      </c>
      <c r="B275" t="s">
        <v>9044</v>
      </c>
      <c r="C275" t="s">
        <v>9029</v>
      </c>
      <c r="D275" t="s">
        <v>4414</v>
      </c>
      <c r="E275">
        <v>275</v>
      </c>
    </row>
    <row r="276" spans="1:5">
      <c r="A276" t="s">
        <v>10341</v>
      </c>
      <c r="B276" t="s">
        <v>9059</v>
      </c>
      <c r="C276" t="s">
        <v>9048</v>
      </c>
      <c r="D276" t="s">
        <v>4414</v>
      </c>
      <c r="E276">
        <v>276</v>
      </c>
    </row>
    <row r="277" spans="1:5">
      <c r="A277" t="s">
        <v>10340</v>
      </c>
      <c r="B277" t="s">
        <v>9046</v>
      </c>
      <c r="C277" t="s">
        <v>9029</v>
      </c>
      <c r="D277" t="s">
        <v>4414</v>
      </c>
      <c r="E277">
        <v>277</v>
      </c>
    </row>
    <row r="278" spans="1:5">
      <c r="A278" t="s">
        <v>10339</v>
      </c>
      <c r="B278" t="s">
        <v>9061</v>
      </c>
      <c r="C278" t="s">
        <v>9048</v>
      </c>
      <c r="D278" t="s">
        <v>4414</v>
      </c>
      <c r="E278">
        <v>278</v>
      </c>
    </row>
    <row r="279" spans="1:5">
      <c r="A279" t="s">
        <v>10338</v>
      </c>
      <c r="B279" t="s">
        <v>8974</v>
      </c>
      <c r="C279" t="s">
        <v>8968</v>
      </c>
      <c r="D279" t="s">
        <v>4414</v>
      </c>
      <c r="E279">
        <v>279</v>
      </c>
    </row>
    <row r="280" spans="1:5">
      <c r="A280" t="s">
        <v>10337</v>
      </c>
      <c r="B280" t="s">
        <v>10293</v>
      </c>
      <c r="C280" t="s">
        <v>10190</v>
      </c>
      <c r="D280" t="s">
        <v>10034</v>
      </c>
      <c r="E280">
        <v>280</v>
      </c>
    </row>
    <row r="281" spans="1:5">
      <c r="A281" t="s">
        <v>10336</v>
      </c>
      <c r="B281" t="s">
        <v>10335</v>
      </c>
      <c r="C281" t="s">
        <v>10293</v>
      </c>
      <c r="D281" t="s">
        <v>10034</v>
      </c>
      <c r="E281">
        <v>281</v>
      </c>
    </row>
    <row r="282" spans="1:5">
      <c r="A282" t="s">
        <v>10334</v>
      </c>
      <c r="B282" t="s">
        <v>10333</v>
      </c>
      <c r="C282" t="s">
        <v>10190</v>
      </c>
      <c r="D282" t="s">
        <v>10034</v>
      </c>
      <c r="E282">
        <v>282</v>
      </c>
    </row>
    <row r="283" spans="1:5">
      <c r="A283" t="s">
        <v>10332</v>
      </c>
      <c r="B283" t="s">
        <v>10331</v>
      </c>
      <c r="C283" t="s">
        <v>10213</v>
      </c>
      <c r="D283" t="s">
        <v>10034</v>
      </c>
      <c r="E283">
        <v>283</v>
      </c>
    </row>
    <row r="284" spans="1:5">
      <c r="A284" t="s">
        <v>10330</v>
      </c>
      <c r="B284" t="s">
        <v>10329</v>
      </c>
      <c r="C284" t="s">
        <v>10190</v>
      </c>
      <c r="D284" t="s">
        <v>10034</v>
      </c>
      <c r="E284">
        <v>284</v>
      </c>
    </row>
    <row r="285" spans="1:5">
      <c r="A285" t="s">
        <v>10328</v>
      </c>
      <c r="B285" t="s">
        <v>10327</v>
      </c>
      <c r="C285" t="s">
        <v>10266</v>
      </c>
      <c r="D285" t="s">
        <v>10034</v>
      </c>
      <c r="E285">
        <v>285</v>
      </c>
    </row>
    <row r="286" spans="1:5">
      <c r="A286" t="s">
        <v>10326</v>
      </c>
      <c r="B286" t="s">
        <v>10325</v>
      </c>
      <c r="C286" t="s">
        <v>10064</v>
      </c>
      <c r="D286" t="s">
        <v>10034</v>
      </c>
      <c r="E286">
        <v>286</v>
      </c>
    </row>
    <row r="287" spans="1:5">
      <c r="A287" t="s">
        <v>10324</v>
      </c>
      <c r="B287" t="s">
        <v>10323</v>
      </c>
      <c r="C287" t="s">
        <v>10190</v>
      </c>
      <c r="D287" t="s">
        <v>10034</v>
      </c>
      <c r="E287">
        <v>287</v>
      </c>
    </row>
    <row r="288" spans="1:5">
      <c r="A288" t="s">
        <v>10322</v>
      </c>
      <c r="B288" t="s">
        <v>10321</v>
      </c>
      <c r="C288" t="s">
        <v>10213</v>
      </c>
      <c r="D288" t="s">
        <v>10034</v>
      </c>
      <c r="E288">
        <v>288</v>
      </c>
    </row>
    <row r="289" spans="1:5">
      <c r="A289" t="s">
        <v>10320</v>
      </c>
      <c r="B289" t="s">
        <v>10319</v>
      </c>
      <c r="C289" t="s">
        <v>10213</v>
      </c>
      <c r="D289" t="s">
        <v>10034</v>
      </c>
      <c r="E289">
        <v>289</v>
      </c>
    </row>
    <row r="290" spans="1:5">
      <c r="A290" t="s">
        <v>10318</v>
      </c>
      <c r="B290" t="s">
        <v>10317</v>
      </c>
      <c r="C290" t="s">
        <v>10293</v>
      </c>
      <c r="D290" t="s">
        <v>10034</v>
      </c>
      <c r="E290">
        <v>290</v>
      </c>
    </row>
    <row r="291" spans="1:5">
      <c r="A291" t="s">
        <v>10316</v>
      </c>
      <c r="B291" t="s">
        <v>10315</v>
      </c>
      <c r="C291" t="s">
        <v>10213</v>
      </c>
      <c r="D291" t="s">
        <v>10034</v>
      </c>
      <c r="E291">
        <v>291</v>
      </c>
    </row>
    <row r="292" spans="1:5">
      <c r="A292" t="s">
        <v>10314</v>
      </c>
      <c r="B292" t="s">
        <v>10313</v>
      </c>
      <c r="C292" t="s">
        <v>10064</v>
      </c>
      <c r="D292" t="s">
        <v>10034</v>
      </c>
      <c r="E292">
        <v>292</v>
      </c>
    </row>
    <row r="293" spans="1:5">
      <c r="A293" t="s">
        <v>10312</v>
      </c>
      <c r="B293" t="s">
        <v>10311</v>
      </c>
      <c r="C293" t="s">
        <v>10293</v>
      </c>
      <c r="D293" t="s">
        <v>10034</v>
      </c>
      <c r="E293">
        <v>293</v>
      </c>
    </row>
    <row r="294" spans="1:5">
      <c r="A294" t="s">
        <v>10310</v>
      </c>
      <c r="B294" t="s">
        <v>10309</v>
      </c>
      <c r="C294" t="s">
        <v>10293</v>
      </c>
      <c r="D294" t="s">
        <v>10034</v>
      </c>
      <c r="E294">
        <v>294</v>
      </c>
    </row>
    <row r="295" spans="1:5">
      <c r="A295" t="s">
        <v>10308</v>
      </c>
      <c r="B295" t="s">
        <v>9175</v>
      </c>
      <c r="C295" t="s">
        <v>10190</v>
      </c>
      <c r="D295" t="s">
        <v>10034</v>
      </c>
      <c r="E295">
        <v>295</v>
      </c>
    </row>
    <row r="296" spans="1:5">
      <c r="A296" t="s">
        <v>10307</v>
      </c>
      <c r="B296" t="s">
        <v>10306</v>
      </c>
      <c r="C296" t="s">
        <v>10293</v>
      </c>
      <c r="D296" t="s">
        <v>10034</v>
      </c>
      <c r="E296">
        <v>296</v>
      </c>
    </row>
    <row r="297" spans="1:5">
      <c r="A297" t="s">
        <v>10305</v>
      </c>
      <c r="B297" t="s">
        <v>10304</v>
      </c>
      <c r="C297" t="s">
        <v>10293</v>
      </c>
      <c r="D297" t="s">
        <v>10034</v>
      </c>
      <c r="E297">
        <v>297</v>
      </c>
    </row>
    <row r="298" spans="1:5">
      <c r="A298" t="s">
        <v>10303</v>
      </c>
      <c r="B298" t="s">
        <v>10302</v>
      </c>
      <c r="C298" t="s">
        <v>10293</v>
      </c>
      <c r="D298" t="s">
        <v>10034</v>
      </c>
      <c r="E298">
        <v>298</v>
      </c>
    </row>
    <row r="299" spans="1:5">
      <c r="A299" t="s">
        <v>10301</v>
      </c>
      <c r="B299" t="s">
        <v>10300</v>
      </c>
      <c r="C299" t="s">
        <v>10213</v>
      </c>
      <c r="D299" t="s">
        <v>10034</v>
      </c>
      <c r="E299">
        <v>299</v>
      </c>
    </row>
    <row r="300" spans="1:5">
      <c r="A300" t="s">
        <v>10299</v>
      </c>
      <c r="B300" t="s">
        <v>10298</v>
      </c>
      <c r="C300" t="s">
        <v>10293</v>
      </c>
      <c r="D300" t="s">
        <v>10034</v>
      </c>
      <c r="E300">
        <v>300</v>
      </c>
    </row>
    <row r="301" spans="1:5">
      <c r="A301" t="s">
        <v>10297</v>
      </c>
      <c r="B301" t="s">
        <v>10296</v>
      </c>
      <c r="C301" t="s">
        <v>10293</v>
      </c>
      <c r="D301" t="s">
        <v>10034</v>
      </c>
      <c r="E301">
        <v>301</v>
      </c>
    </row>
    <row r="302" spans="1:5">
      <c r="A302" t="s">
        <v>10295</v>
      </c>
      <c r="B302" t="s">
        <v>10294</v>
      </c>
      <c r="C302" t="s">
        <v>10293</v>
      </c>
      <c r="D302" t="s">
        <v>10034</v>
      </c>
      <c r="E302">
        <v>302</v>
      </c>
    </row>
    <row r="303" spans="1:5">
      <c r="A303" t="s">
        <v>10292</v>
      </c>
      <c r="B303" t="s">
        <v>10291</v>
      </c>
      <c r="C303" t="s">
        <v>10266</v>
      </c>
      <c r="D303" t="s">
        <v>10034</v>
      </c>
      <c r="E303">
        <v>303</v>
      </c>
    </row>
    <row r="304" spans="1:5">
      <c r="A304" t="s">
        <v>10290</v>
      </c>
      <c r="B304" t="s">
        <v>10289</v>
      </c>
      <c r="C304" t="s">
        <v>10266</v>
      </c>
      <c r="D304" t="s">
        <v>10034</v>
      </c>
      <c r="E304">
        <v>304</v>
      </c>
    </row>
    <row r="305" spans="1:5">
      <c r="A305" t="s">
        <v>10288</v>
      </c>
      <c r="B305" t="s">
        <v>10287</v>
      </c>
      <c r="C305" t="s">
        <v>10242</v>
      </c>
      <c r="D305" t="s">
        <v>10034</v>
      </c>
      <c r="E305">
        <v>305</v>
      </c>
    </row>
    <row r="306" spans="1:5">
      <c r="A306" t="s">
        <v>10286</v>
      </c>
      <c r="B306" t="s">
        <v>10285</v>
      </c>
      <c r="C306" t="s">
        <v>10044</v>
      </c>
      <c r="D306" t="s">
        <v>10034</v>
      </c>
      <c r="E306">
        <v>306</v>
      </c>
    </row>
    <row r="307" spans="1:5">
      <c r="A307" t="s">
        <v>10284</v>
      </c>
      <c r="B307" t="s">
        <v>10283</v>
      </c>
      <c r="C307" t="s">
        <v>10044</v>
      </c>
      <c r="D307" t="s">
        <v>10034</v>
      </c>
      <c r="E307">
        <v>307</v>
      </c>
    </row>
    <row r="308" spans="1:5">
      <c r="A308" t="s">
        <v>10282</v>
      </c>
      <c r="B308" t="s">
        <v>10281</v>
      </c>
      <c r="C308" t="s">
        <v>10242</v>
      </c>
      <c r="D308" t="s">
        <v>10034</v>
      </c>
      <c r="E308">
        <v>308</v>
      </c>
    </row>
    <row r="309" spans="1:5">
      <c r="A309" t="s">
        <v>10280</v>
      </c>
      <c r="B309" t="s">
        <v>10279</v>
      </c>
      <c r="C309" t="s">
        <v>10242</v>
      </c>
      <c r="D309" t="s">
        <v>10034</v>
      </c>
      <c r="E309">
        <v>309</v>
      </c>
    </row>
    <row r="310" spans="1:5">
      <c r="A310" t="s">
        <v>10278</v>
      </c>
      <c r="B310" t="s">
        <v>10277</v>
      </c>
      <c r="C310" t="s">
        <v>10242</v>
      </c>
      <c r="D310" t="s">
        <v>10034</v>
      </c>
      <c r="E310">
        <v>310</v>
      </c>
    </row>
    <row r="311" spans="1:5">
      <c r="A311" t="s">
        <v>10276</v>
      </c>
      <c r="B311" t="s">
        <v>10275</v>
      </c>
      <c r="C311" t="s">
        <v>10242</v>
      </c>
      <c r="D311" t="s">
        <v>10034</v>
      </c>
      <c r="E311">
        <v>311</v>
      </c>
    </row>
    <row r="312" spans="1:5">
      <c r="A312" t="s">
        <v>10274</v>
      </c>
      <c r="B312" t="s">
        <v>10273</v>
      </c>
      <c r="C312" t="s">
        <v>10266</v>
      </c>
      <c r="D312" t="s">
        <v>10034</v>
      </c>
      <c r="E312">
        <v>312</v>
      </c>
    </row>
    <row r="313" spans="1:5">
      <c r="A313" t="s">
        <v>10272</v>
      </c>
      <c r="B313" t="s">
        <v>10271</v>
      </c>
      <c r="C313" t="s">
        <v>10044</v>
      </c>
      <c r="D313" t="s">
        <v>10034</v>
      </c>
      <c r="E313">
        <v>313</v>
      </c>
    </row>
    <row r="314" spans="1:5">
      <c r="A314" t="s">
        <v>10270</v>
      </c>
      <c r="B314" t="s">
        <v>10269</v>
      </c>
      <c r="C314" t="s">
        <v>10044</v>
      </c>
      <c r="D314" t="s">
        <v>10034</v>
      </c>
      <c r="E314">
        <v>314</v>
      </c>
    </row>
    <row r="315" spans="1:5">
      <c r="A315" t="s">
        <v>10268</v>
      </c>
      <c r="B315" t="s">
        <v>10267</v>
      </c>
      <c r="C315" t="s">
        <v>10266</v>
      </c>
      <c r="D315" t="s">
        <v>10034</v>
      </c>
      <c r="E315">
        <v>315</v>
      </c>
    </row>
    <row r="316" spans="1:5">
      <c r="A316" t="s">
        <v>10265</v>
      </c>
      <c r="B316" t="s">
        <v>10264</v>
      </c>
      <c r="C316" t="s">
        <v>10242</v>
      </c>
      <c r="D316" t="s">
        <v>10034</v>
      </c>
      <c r="E316">
        <v>316</v>
      </c>
    </row>
    <row r="317" spans="1:5">
      <c r="A317" t="s">
        <v>10263</v>
      </c>
      <c r="B317" t="s">
        <v>9016</v>
      </c>
      <c r="C317" t="s">
        <v>10044</v>
      </c>
      <c r="D317" t="s">
        <v>10034</v>
      </c>
      <c r="E317">
        <v>317</v>
      </c>
    </row>
    <row r="318" spans="1:5">
      <c r="A318" t="s">
        <v>10262</v>
      </c>
      <c r="B318" t="s">
        <v>10261</v>
      </c>
      <c r="C318" t="s">
        <v>10044</v>
      </c>
      <c r="D318" t="s">
        <v>10034</v>
      </c>
      <c r="E318">
        <v>318</v>
      </c>
    </row>
    <row r="319" spans="1:5">
      <c r="A319" t="s">
        <v>10260</v>
      </c>
      <c r="B319" t="s">
        <v>10259</v>
      </c>
      <c r="C319" t="s">
        <v>10044</v>
      </c>
      <c r="D319" t="s">
        <v>10034</v>
      </c>
      <c r="E319">
        <v>319</v>
      </c>
    </row>
    <row r="320" spans="1:5">
      <c r="A320" t="s">
        <v>10258</v>
      </c>
      <c r="B320" t="s">
        <v>10257</v>
      </c>
      <c r="C320" t="s">
        <v>10121</v>
      </c>
      <c r="D320" t="s">
        <v>10034</v>
      </c>
      <c r="E320">
        <v>320</v>
      </c>
    </row>
    <row r="321" spans="1:5">
      <c r="A321" t="s">
        <v>10256</v>
      </c>
      <c r="B321" t="s">
        <v>10255</v>
      </c>
      <c r="C321" t="s">
        <v>10139</v>
      </c>
      <c r="D321" t="s">
        <v>10034</v>
      </c>
      <c r="E321">
        <v>321</v>
      </c>
    </row>
    <row r="322" spans="1:5">
      <c r="A322" t="s">
        <v>10254</v>
      </c>
      <c r="B322" t="s">
        <v>10253</v>
      </c>
      <c r="C322" t="s">
        <v>10139</v>
      </c>
      <c r="D322" t="s">
        <v>10034</v>
      </c>
      <c r="E322">
        <v>322</v>
      </c>
    </row>
    <row r="323" spans="1:5">
      <c r="A323" t="s">
        <v>10252</v>
      </c>
      <c r="B323" t="s">
        <v>10251</v>
      </c>
      <c r="C323" t="s">
        <v>10242</v>
      </c>
      <c r="D323" t="s">
        <v>10034</v>
      </c>
      <c r="E323">
        <v>323</v>
      </c>
    </row>
    <row r="324" spans="1:5">
      <c r="A324" t="s">
        <v>10250</v>
      </c>
      <c r="B324" t="s">
        <v>10249</v>
      </c>
      <c r="C324" t="s">
        <v>10242</v>
      </c>
      <c r="D324" t="s">
        <v>10034</v>
      </c>
      <c r="E324">
        <v>324</v>
      </c>
    </row>
    <row r="325" spans="1:5">
      <c r="A325" t="s">
        <v>10248</v>
      </c>
      <c r="B325" t="s">
        <v>10247</v>
      </c>
      <c r="C325" t="s">
        <v>10121</v>
      </c>
      <c r="D325" t="s">
        <v>10034</v>
      </c>
      <c r="E325">
        <v>325</v>
      </c>
    </row>
    <row r="326" spans="1:5">
      <c r="A326" t="s">
        <v>10246</v>
      </c>
      <c r="B326" t="s">
        <v>10245</v>
      </c>
      <c r="C326" t="s">
        <v>10121</v>
      </c>
      <c r="D326" t="s">
        <v>10034</v>
      </c>
      <c r="E326">
        <v>326</v>
      </c>
    </row>
    <row r="327" spans="1:5">
      <c r="A327" t="s">
        <v>10244</v>
      </c>
      <c r="B327" t="s">
        <v>10243</v>
      </c>
      <c r="C327" t="s">
        <v>10242</v>
      </c>
      <c r="D327" t="s">
        <v>10034</v>
      </c>
      <c r="E327">
        <v>327</v>
      </c>
    </row>
    <row r="328" spans="1:5">
      <c r="A328" t="s">
        <v>10241</v>
      </c>
      <c r="B328" t="s">
        <v>10240</v>
      </c>
      <c r="C328" t="s">
        <v>10139</v>
      </c>
      <c r="D328" t="s">
        <v>10034</v>
      </c>
      <c r="E328">
        <v>328</v>
      </c>
    </row>
    <row r="329" spans="1:5">
      <c r="A329" t="s">
        <v>10239</v>
      </c>
      <c r="B329" t="s">
        <v>10238</v>
      </c>
      <c r="C329" t="s">
        <v>10121</v>
      </c>
      <c r="D329" t="s">
        <v>10034</v>
      </c>
      <c r="E329">
        <v>329</v>
      </c>
    </row>
    <row r="330" spans="1:5">
      <c r="A330" t="s">
        <v>10237</v>
      </c>
      <c r="B330" t="s">
        <v>10236</v>
      </c>
      <c r="C330" t="s">
        <v>10213</v>
      </c>
      <c r="D330" t="s">
        <v>10034</v>
      </c>
      <c r="E330">
        <v>330</v>
      </c>
    </row>
    <row r="331" spans="1:5">
      <c r="A331" t="s">
        <v>10235</v>
      </c>
      <c r="B331" t="s">
        <v>10234</v>
      </c>
      <c r="C331" t="s">
        <v>10213</v>
      </c>
      <c r="D331" t="s">
        <v>10034</v>
      </c>
      <c r="E331">
        <v>331</v>
      </c>
    </row>
    <row r="332" spans="1:5">
      <c r="A332" t="s">
        <v>10233</v>
      </c>
      <c r="B332" t="s">
        <v>10232</v>
      </c>
      <c r="C332" t="s">
        <v>10213</v>
      </c>
      <c r="D332" t="s">
        <v>10034</v>
      </c>
      <c r="E332">
        <v>332</v>
      </c>
    </row>
    <row r="333" spans="1:5">
      <c r="A333" t="s">
        <v>10231</v>
      </c>
      <c r="B333" t="s">
        <v>10230</v>
      </c>
      <c r="C333" t="s">
        <v>10121</v>
      </c>
      <c r="D333" t="s">
        <v>10034</v>
      </c>
      <c r="E333">
        <v>333</v>
      </c>
    </row>
    <row r="334" spans="1:5">
      <c r="A334" t="s">
        <v>10229</v>
      </c>
      <c r="B334" t="s">
        <v>10228</v>
      </c>
      <c r="C334" t="s">
        <v>10213</v>
      </c>
      <c r="D334" t="s">
        <v>10034</v>
      </c>
      <c r="E334">
        <v>334</v>
      </c>
    </row>
    <row r="335" spans="1:5">
      <c r="A335" t="s">
        <v>10227</v>
      </c>
      <c r="B335" t="s">
        <v>10226</v>
      </c>
      <c r="C335" t="s">
        <v>10116</v>
      </c>
      <c r="D335" t="s">
        <v>10034</v>
      </c>
      <c r="E335">
        <v>335</v>
      </c>
    </row>
    <row r="336" spans="1:5">
      <c r="A336" t="s">
        <v>10225</v>
      </c>
      <c r="B336" t="s">
        <v>10224</v>
      </c>
      <c r="C336" t="s">
        <v>10213</v>
      </c>
      <c r="D336" t="s">
        <v>10034</v>
      </c>
      <c r="E336">
        <v>336</v>
      </c>
    </row>
    <row r="337" spans="1:5">
      <c r="A337" t="s">
        <v>10223</v>
      </c>
      <c r="B337" t="s">
        <v>10222</v>
      </c>
      <c r="C337" t="s">
        <v>10121</v>
      </c>
      <c r="D337" t="s">
        <v>10034</v>
      </c>
      <c r="E337">
        <v>337</v>
      </c>
    </row>
    <row r="338" spans="1:5">
      <c r="A338" t="s">
        <v>10221</v>
      </c>
      <c r="B338" t="s">
        <v>10220</v>
      </c>
      <c r="C338" t="s">
        <v>10121</v>
      </c>
      <c r="D338" t="s">
        <v>10034</v>
      </c>
      <c r="E338">
        <v>338</v>
      </c>
    </row>
    <row r="339" spans="1:5">
      <c r="A339" t="s">
        <v>10219</v>
      </c>
      <c r="B339" t="s">
        <v>10218</v>
      </c>
      <c r="C339" t="s">
        <v>10213</v>
      </c>
      <c r="D339" t="s">
        <v>10034</v>
      </c>
      <c r="E339">
        <v>339</v>
      </c>
    </row>
    <row r="340" spans="1:5">
      <c r="A340" t="s">
        <v>10217</v>
      </c>
      <c r="B340" t="s">
        <v>10216</v>
      </c>
      <c r="C340" t="s">
        <v>10121</v>
      </c>
      <c r="D340" t="s">
        <v>10034</v>
      </c>
      <c r="E340">
        <v>340</v>
      </c>
    </row>
    <row r="341" spans="1:5">
      <c r="A341" t="s">
        <v>10215</v>
      </c>
      <c r="B341" t="s">
        <v>10214</v>
      </c>
      <c r="C341" t="s">
        <v>10213</v>
      </c>
      <c r="D341" t="s">
        <v>10034</v>
      </c>
      <c r="E341">
        <v>341</v>
      </c>
    </row>
    <row r="342" spans="1:5">
      <c r="A342" t="s">
        <v>10212</v>
      </c>
      <c r="B342" t="s">
        <v>10211</v>
      </c>
      <c r="C342" t="s">
        <v>10190</v>
      </c>
      <c r="D342" t="s">
        <v>10034</v>
      </c>
      <c r="E342">
        <v>342</v>
      </c>
    </row>
    <row r="343" spans="1:5">
      <c r="A343" t="s">
        <v>10210</v>
      </c>
      <c r="B343" t="s">
        <v>10209</v>
      </c>
      <c r="C343" t="s">
        <v>10064</v>
      </c>
      <c r="D343" t="s">
        <v>10034</v>
      </c>
      <c r="E343">
        <v>343</v>
      </c>
    </row>
    <row r="344" spans="1:5">
      <c r="A344" t="s">
        <v>10208</v>
      </c>
      <c r="B344" t="s">
        <v>10207</v>
      </c>
      <c r="C344" t="s">
        <v>10116</v>
      </c>
      <c r="D344" t="s">
        <v>10034</v>
      </c>
      <c r="E344">
        <v>344</v>
      </c>
    </row>
    <row r="345" spans="1:5">
      <c r="A345" t="s">
        <v>10206</v>
      </c>
      <c r="B345" t="s">
        <v>10205</v>
      </c>
      <c r="C345" t="s">
        <v>10190</v>
      </c>
      <c r="D345" t="s">
        <v>10034</v>
      </c>
      <c r="E345">
        <v>345</v>
      </c>
    </row>
    <row r="346" spans="1:5">
      <c r="A346" t="s">
        <v>10204</v>
      </c>
      <c r="B346" t="s">
        <v>10203</v>
      </c>
      <c r="C346" t="s">
        <v>10190</v>
      </c>
      <c r="D346" t="s">
        <v>10034</v>
      </c>
      <c r="E346">
        <v>346</v>
      </c>
    </row>
    <row r="347" spans="1:5">
      <c r="A347" t="s">
        <v>10202</v>
      </c>
      <c r="B347" t="s">
        <v>10201</v>
      </c>
      <c r="C347" t="s">
        <v>10190</v>
      </c>
      <c r="D347" t="s">
        <v>10034</v>
      </c>
      <c r="E347">
        <v>347</v>
      </c>
    </row>
    <row r="348" spans="1:5">
      <c r="A348" t="s">
        <v>10200</v>
      </c>
      <c r="B348" t="s">
        <v>10199</v>
      </c>
      <c r="C348" t="s">
        <v>10190</v>
      </c>
      <c r="D348" t="s">
        <v>10034</v>
      </c>
      <c r="E348">
        <v>348</v>
      </c>
    </row>
    <row r="349" spans="1:5">
      <c r="A349" t="s">
        <v>10198</v>
      </c>
      <c r="B349" t="s">
        <v>10197</v>
      </c>
      <c r="C349" t="s">
        <v>10190</v>
      </c>
      <c r="D349" t="s">
        <v>10034</v>
      </c>
      <c r="E349">
        <v>349</v>
      </c>
    </row>
    <row r="350" spans="1:5">
      <c r="A350" t="s">
        <v>10196</v>
      </c>
      <c r="B350" t="s">
        <v>10195</v>
      </c>
      <c r="C350" t="s">
        <v>10190</v>
      </c>
      <c r="D350" t="s">
        <v>10034</v>
      </c>
      <c r="E350">
        <v>350</v>
      </c>
    </row>
    <row r="351" spans="1:5">
      <c r="A351" t="s">
        <v>10194</v>
      </c>
      <c r="B351" t="s">
        <v>10193</v>
      </c>
      <c r="C351" t="s">
        <v>10190</v>
      </c>
      <c r="D351" t="s">
        <v>10034</v>
      </c>
      <c r="E351">
        <v>351</v>
      </c>
    </row>
    <row r="352" spans="1:5">
      <c r="A352" t="s">
        <v>10192</v>
      </c>
      <c r="B352" t="s">
        <v>10191</v>
      </c>
      <c r="C352" t="s">
        <v>10190</v>
      </c>
      <c r="D352" t="s">
        <v>10034</v>
      </c>
      <c r="E352">
        <v>352</v>
      </c>
    </row>
    <row r="353" spans="1:5">
      <c r="A353" t="s">
        <v>10189</v>
      </c>
      <c r="B353" t="s">
        <v>10188</v>
      </c>
      <c r="C353" t="s">
        <v>10064</v>
      </c>
      <c r="D353" t="s">
        <v>10034</v>
      </c>
      <c r="E353">
        <v>353</v>
      </c>
    </row>
    <row r="354" spans="1:5">
      <c r="A354" t="s">
        <v>10187</v>
      </c>
      <c r="B354" t="s">
        <v>10186</v>
      </c>
      <c r="C354" t="s">
        <v>10078</v>
      </c>
      <c r="D354" t="s">
        <v>10034</v>
      </c>
      <c r="E354">
        <v>354</v>
      </c>
    </row>
    <row r="355" spans="1:5">
      <c r="A355" t="s">
        <v>10185</v>
      </c>
      <c r="B355" t="s">
        <v>10184</v>
      </c>
      <c r="C355" t="s">
        <v>10155</v>
      </c>
      <c r="D355" t="s">
        <v>10034</v>
      </c>
      <c r="E355">
        <v>355</v>
      </c>
    </row>
    <row r="356" spans="1:5">
      <c r="A356" t="s">
        <v>10183</v>
      </c>
      <c r="B356" t="s">
        <v>10182</v>
      </c>
      <c r="C356" t="s">
        <v>10044</v>
      </c>
      <c r="D356" t="s">
        <v>10034</v>
      </c>
      <c r="E356">
        <v>356</v>
      </c>
    </row>
    <row r="357" spans="1:5">
      <c r="A357" t="s">
        <v>10181</v>
      </c>
      <c r="B357" t="s">
        <v>10180</v>
      </c>
      <c r="C357" t="s">
        <v>10155</v>
      </c>
      <c r="D357" t="s">
        <v>10034</v>
      </c>
      <c r="E357">
        <v>357</v>
      </c>
    </row>
    <row r="358" spans="1:5">
      <c r="A358" t="s">
        <v>10179</v>
      </c>
      <c r="B358" t="s">
        <v>10178</v>
      </c>
      <c r="C358" t="s">
        <v>10155</v>
      </c>
      <c r="D358" t="s">
        <v>10034</v>
      </c>
      <c r="E358">
        <v>358</v>
      </c>
    </row>
    <row r="359" spans="1:5">
      <c r="A359" t="s">
        <v>10177</v>
      </c>
      <c r="B359" t="s">
        <v>10176</v>
      </c>
      <c r="C359" t="s">
        <v>10078</v>
      </c>
      <c r="D359" t="s">
        <v>10034</v>
      </c>
      <c r="E359">
        <v>359</v>
      </c>
    </row>
    <row r="360" spans="1:5">
      <c r="A360" t="s">
        <v>10175</v>
      </c>
      <c r="B360" t="s">
        <v>10174</v>
      </c>
      <c r="C360" t="s">
        <v>10064</v>
      </c>
      <c r="D360" t="s">
        <v>10034</v>
      </c>
      <c r="E360">
        <v>360</v>
      </c>
    </row>
    <row r="361" spans="1:5">
      <c r="A361" t="s">
        <v>10173</v>
      </c>
      <c r="B361" t="s">
        <v>10172</v>
      </c>
      <c r="C361" t="s">
        <v>10078</v>
      </c>
      <c r="D361" t="s">
        <v>10034</v>
      </c>
      <c r="E361">
        <v>361</v>
      </c>
    </row>
    <row r="362" spans="1:5">
      <c r="A362" t="s">
        <v>10171</v>
      </c>
      <c r="B362" t="s">
        <v>10170</v>
      </c>
      <c r="C362" t="s">
        <v>10155</v>
      </c>
      <c r="D362" t="s">
        <v>10034</v>
      </c>
      <c r="E362">
        <v>362</v>
      </c>
    </row>
    <row r="363" spans="1:5">
      <c r="A363" t="s">
        <v>10169</v>
      </c>
      <c r="B363" t="s">
        <v>10168</v>
      </c>
      <c r="C363" t="s">
        <v>10064</v>
      </c>
      <c r="D363" t="s">
        <v>10034</v>
      </c>
      <c r="E363">
        <v>363</v>
      </c>
    </row>
    <row r="364" spans="1:5">
      <c r="A364" t="s">
        <v>10167</v>
      </c>
      <c r="B364" t="s">
        <v>10166</v>
      </c>
      <c r="C364" t="s">
        <v>10044</v>
      </c>
      <c r="D364" t="s">
        <v>10034</v>
      </c>
      <c r="E364">
        <v>364</v>
      </c>
    </row>
    <row r="365" spans="1:5">
      <c r="A365" t="s">
        <v>10165</v>
      </c>
      <c r="B365" t="s">
        <v>10164</v>
      </c>
      <c r="C365" t="s">
        <v>10155</v>
      </c>
      <c r="D365" t="s">
        <v>10034</v>
      </c>
      <c r="E365">
        <v>365</v>
      </c>
    </row>
    <row r="366" spans="1:5">
      <c r="A366" t="s">
        <v>10163</v>
      </c>
      <c r="B366" t="s">
        <v>10162</v>
      </c>
      <c r="C366" t="s">
        <v>10155</v>
      </c>
      <c r="D366" t="s">
        <v>10034</v>
      </c>
      <c r="E366">
        <v>366</v>
      </c>
    </row>
    <row r="367" spans="1:5">
      <c r="A367" t="s">
        <v>10161</v>
      </c>
      <c r="B367" t="s">
        <v>10160</v>
      </c>
      <c r="C367" t="s">
        <v>10155</v>
      </c>
      <c r="D367" t="s">
        <v>10034</v>
      </c>
      <c r="E367">
        <v>367</v>
      </c>
    </row>
    <row r="368" spans="1:5">
      <c r="A368" t="s">
        <v>10159</v>
      </c>
      <c r="B368" t="s">
        <v>10158</v>
      </c>
      <c r="C368" t="s">
        <v>10155</v>
      </c>
      <c r="D368" t="s">
        <v>10034</v>
      </c>
      <c r="E368">
        <v>368</v>
      </c>
    </row>
    <row r="369" spans="1:5">
      <c r="A369" t="s">
        <v>10157</v>
      </c>
      <c r="B369" t="s">
        <v>10156</v>
      </c>
      <c r="C369" t="s">
        <v>10155</v>
      </c>
      <c r="D369" t="s">
        <v>10034</v>
      </c>
      <c r="E369">
        <v>369</v>
      </c>
    </row>
    <row r="370" spans="1:5">
      <c r="A370" t="s">
        <v>10154</v>
      </c>
      <c r="B370" t="s">
        <v>10153</v>
      </c>
      <c r="C370" t="s">
        <v>10064</v>
      </c>
      <c r="D370" t="s">
        <v>10034</v>
      </c>
      <c r="E370">
        <v>370</v>
      </c>
    </row>
    <row r="371" spans="1:5">
      <c r="A371" t="s">
        <v>10152</v>
      </c>
      <c r="B371" t="s">
        <v>10139</v>
      </c>
      <c r="C371" t="s">
        <v>10035</v>
      </c>
      <c r="D371" t="s">
        <v>10034</v>
      </c>
      <c r="E371">
        <v>371</v>
      </c>
    </row>
    <row r="372" spans="1:5">
      <c r="A372" t="s">
        <v>10151</v>
      </c>
      <c r="B372" t="s">
        <v>10150</v>
      </c>
      <c r="C372" t="s">
        <v>10139</v>
      </c>
      <c r="D372" t="s">
        <v>10034</v>
      </c>
      <c r="E372">
        <v>372</v>
      </c>
    </row>
    <row r="373" spans="1:5">
      <c r="A373" t="s">
        <v>10149</v>
      </c>
      <c r="B373" t="s">
        <v>10148</v>
      </c>
      <c r="C373" t="s">
        <v>10139</v>
      </c>
      <c r="D373" t="s">
        <v>10034</v>
      </c>
      <c r="E373">
        <v>373</v>
      </c>
    </row>
    <row r="374" spans="1:5">
      <c r="A374" t="s">
        <v>10147</v>
      </c>
      <c r="B374" t="s">
        <v>10146</v>
      </c>
      <c r="C374" t="s">
        <v>10035</v>
      </c>
      <c r="D374" t="s">
        <v>10034</v>
      </c>
      <c r="E374">
        <v>374</v>
      </c>
    </row>
    <row r="375" spans="1:5">
      <c r="A375" t="s">
        <v>10145</v>
      </c>
      <c r="B375" t="s">
        <v>10144</v>
      </c>
      <c r="C375" t="s">
        <v>10139</v>
      </c>
      <c r="D375" t="s">
        <v>10034</v>
      </c>
      <c r="E375">
        <v>375</v>
      </c>
    </row>
    <row r="376" spans="1:5">
      <c r="A376" t="s">
        <v>10143</v>
      </c>
      <c r="B376" t="s">
        <v>10142</v>
      </c>
      <c r="C376" t="s">
        <v>10139</v>
      </c>
      <c r="D376" t="s">
        <v>10034</v>
      </c>
      <c r="E376">
        <v>376</v>
      </c>
    </row>
    <row r="377" spans="1:5">
      <c r="A377" t="s">
        <v>10141</v>
      </c>
      <c r="B377" t="s">
        <v>10140</v>
      </c>
      <c r="C377" t="s">
        <v>10139</v>
      </c>
      <c r="D377" t="s">
        <v>10034</v>
      </c>
      <c r="E377">
        <v>377</v>
      </c>
    </row>
    <row r="378" spans="1:5">
      <c r="A378" t="s">
        <v>10138</v>
      </c>
      <c r="B378" t="s">
        <v>10121</v>
      </c>
      <c r="C378" t="s">
        <v>10035</v>
      </c>
      <c r="D378" t="s">
        <v>10034</v>
      </c>
      <c r="E378">
        <v>378</v>
      </c>
    </row>
    <row r="379" spans="1:5">
      <c r="A379" t="s">
        <v>10137</v>
      </c>
      <c r="B379" t="s">
        <v>10136</v>
      </c>
      <c r="C379" t="s">
        <v>10035</v>
      </c>
      <c r="D379" t="s">
        <v>10034</v>
      </c>
      <c r="E379">
        <v>379</v>
      </c>
    </row>
    <row r="380" spans="1:5">
      <c r="A380" t="s">
        <v>10135</v>
      </c>
      <c r="B380" t="s">
        <v>10134</v>
      </c>
      <c r="C380" t="s">
        <v>10121</v>
      </c>
      <c r="D380" t="s">
        <v>10034</v>
      </c>
      <c r="E380">
        <v>380</v>
      </c>
    </row>
    <row r="381" spans="1:5">
      <c r="A381" t="s">
        <v>10133</v>
      </c>
      <c r="B381" t="s">
        <v>10132</v>
      </c>
      <c r="C381" t="s">
        <v>10121</v>
      </c>
      <c r="D381" t="s">
        <v>10034</v>
      </c>
      <c r="E381">
        <v>381</v>
      </c>
    </row>
    <row r="382" spans="1:5">
      <c r="A382" t="s">
        <v>10131</v>
      </c>
      <c r="B382" t="s">
        <v>10130</v>
      </c>
      <c r="C382" t="s">
        <v>10121</v>
      </c>
      <c r="D382" t="s">
        <v>10034</v>
      </c>
      <c r="E382">
        <v>382</v>
      </c>
    </row>
    <row r="383" spans="1:5">
      <c r="A383" t="s">
        <v>10129</v>
      </c>
      <c r="B383" t="s">
        <v>10128</v>
      </c>
      <c r="C383" t="s">
        <v>10121</v>
      </c>
      <c r="D383" t="s">
        <v>10034</v>
      </c>
      <c r="E383">
        <v>383</v>
      </c>
    </row>
    <row r="384" spans="1:5">
      <c r="A384" t="s">
        <v>10127</v>
      </c>
      <c r="B384" t="s">
        <v>10126</v>
      </c>
      <c r="C384" t="s">
        <v>10121</v>
      </c>
      <c r="D384" t="s">
        <v>10034</v>
      </c>
      <c r="E384">
        <v>384</v>
      </c>
    </row>
    <row r="385" spans="1:5">
      <c r="A385" t="s">
        <v>10125</v>
      </c>
      <c r="B385" t="s">
        <v>10124</v>
      </c>
      <c r="C385" t="s">
        <v>10121</v>
      </c>
      <c r="D385" t="s">
        <v>10034</v>
      </c>
      <c r="E385">
        <v>385</v>
      </c>
    </row>
    <row r="386" spans="1:5">
      <c r="A386" t="s">
        <v>10123</v>
      </c>
      <c r="B386" t="s">
        <v>10122</v>
      </c>
      <c r="C386" t="s">
        <v>10121</v>
      </c>
      <c r="D386" t="s">
        <v>10034</v>
      </c>
      <c r="E386">
        <v>386</v>
      </c>
    </row>
    <row r="387" spans="1:5">
      <c r="A387" t="s">
        <v>10120</v>
      </c>
      <c r="B387" t="s">
        <v>10119</v>
      </c>
      <c r="C387" t="s">
        <v>10035</v>
      </c>
      <c r="D387" t="s">
        <v>10034</v>
      </c>
      <c r="E387">
        <v>387</v>
      </c>
    </row>
    <row r="388" spans="1:5">
      <c r="A388" t="s">
        <v>10118</v>
      </c>
      <c r="B388" t="s">
        <v>10117</v>
      </c>
      <c r="C388" t="s">
        <v>10116</v>
      </c>
      <c r="D388" t="s">
        <v>10034</v>
      </c>
      <c r="E388">
        <v>388</v>
      </c>
    </row>
    <row r="389" spans="1:5">
      <c r="A389" t="s">
        <v>10115</v>
      </c>
      <c r="B389" t="s">
        <v>10114</v>
      </c>
      <c r="C389" t="s">
        <v>10035</v>
      </c>
      <c r="D389" t="s">
        <v>10034</v>
      </c>
      <c r="E389">
        <v>389</v>
      </c>
    </row>
    <row r="390" spans="1:5">
      <c r="A390" t="s">
        <v>10113</v>
      </c>
      <c r="B390" t="s">
        <v>10112</v>
      </c>
      <c r="C390" t="s">
        <v>10035</v>
      </c>
      <c r="D390" t="s">
        <v>10034</v>
      </c>
      <c r="E390">
        <v>390</v>
      </c>
    </row>
    <row r="391" spans="1:5">
      <c r="A391" t="s">
        <v>10111</v>
      </c>
      <c r="B391" t="s">
        <v>10078</v>
      </c>
      <c r="C391" t="s">
        <v>10078</v>
      </c>
      <c r="D391" t="s">
        <v>10034</v>
      </c>
      <c r="E391">
        <v>391</v>
      </c>
    </row>
    <row r="392" spans="1:5">
      <c r="A392" t="s">
        <v>10110</v>
      </c>
      <c r="B392" t="s">
        <v>10109</v>
      </c>
      <c r="C392" t="s">
        <v>10078</v>
      </c>
      <c r="D392" t="s">
        <v>10034</v>
      </c>
      <c r="E392">
        <v>392</v>
      </c>
    </row>
    <row r="393" spans="1:5">
      <c r="A393" t="s">
        <v>10108</v>
      </c>
      <c r="B393" t="s">
        <v>10107</v>
      </c>
      <c r="C393" t="s">
        <v>10078</v>
      </c>
      <c r="D393" t="s">
        <v>10034</v>
      </c>
      <c r="E393">
        <v>393</v>
      </c>
    </row>
    <row r="394" spans="1:5">
      <c r="A394" t="s">
        <v>10106</v>
      </c>
      <c r="B394" t="s">
        <v>10105</v>
      </c>
      <c r="C394" t="s">
        <v>10078</v>
      </c>
      <c r="D394" t="s">
        <v>10034</v>
      </c>
      <c r="E394">
        <v>394</v>
      </c>
    </row>
    <row r="395" spans="1:5">
      <c r="A395" t="s">
        <v>10104</v>
      </c>
      <c r="B395" t="s">
        <v>10103</v>
      </c>
      <c r="C395" t="s">
        <v>10078</v>
      </c>
      <c r="D395" t="s">
        <v>10034</v>
      </c>
      <c r="E395">
        <v>395</v>
      </c>
    </row>
    <row r="396" spans="1:5">
      <c r="A396" t="s">
        <v>10102</v>
      </c>
      <c r="B396" t="s">
        <v>10101</v>
      </c>
      <c r="C396" t="s">
        <v>10078</v>
      </c>
      <c r="D396" t="s">
        <v>10034</v>
      </c>
      <c r="E396">
        <v>396</v>
      </c>
    </row>
    <row r="397" spans="1:5">
      <c r="A397" t="s">
        <v>10100</v>
      </c>
      <c r="B397" t="s">
        <v>10099</v>
      </c>
      <c r="C397" t="s">
        <v>10078</v>
      </c>
      <c r="D397" t="s">
        <v>10034</v>
      </c>
      <c r="E397">
        <v>397</v>
      </c>
    </row>
    <row r="398" spans="1:5">
      <c r="A398" t="s">
        <v>10098</v>
      </c>
      <c r="B398" t="s">
        <v>10097</v>
      </c>
      <c r="C398" t="s">
        <v>10078</v>
      </c>
      <c r="D398" t="s">
        <v>10034</v>
      </c>
      <c r="E398">
        <v>398</v>
      </c>
    </row>
    <row r="399" spans="1:5">
      <c r="A399" t="s">
        <v>10096</v>
      </c>
      <c r="B399" t="s">
        <v>10095</v>
      </c>
      <c r="C399" t="s">
        <v>10078</v>
      </c>
      <c r="D399" t="s">
        <v>10034</v>
      </c>
      <c r="E399">
        <v>399</v>
      </c>
    </row>
    <row r="400" spans="1:5">
      <c r="A400" t="s">
        <v>10094</v>
      </c>
      <c r="B400" t="s">
        <v>10093</v>
      </c>
      <c r="C400" t="s">
        <v>10078</v>
      </c>
      <c r="D400" t="s">
        <v>10034</v>
      </c>
      <c r="E400">
        <v>400</v>
      </c>
    </row>
    <row r="401" spans="1:5">
      <c r="A401" t="s">
        <v>10092</v>
      </c>
      <c r="B401" t="s">
        <v>10091</v>
      </c>
      <c r="C401" t="s">
        <v>10078</v>
      </c>
      <c r="D401" t="s">
        <v>10034</v>
      </c>
      <c r="E401">
        <v>401</v>
      </c>
    </row>
    <row r="402" spans="1:5">
      <c r="A402" t="s">
        <v>10090</v>
      </c>
      <c r="B402" t="s">
        <v>10089</v>
      </c>
      <c r="C402" t="s">
        <v>10078</v>
      </c>
      <c r="D402" t="s">
        <v>10034</v>
      </c>
      <c r="E402">
        <v>402</v>
      </c>
    </row>
    <row r="403" spans="1:5">
      <c r="A403" t="s">
        <v>10088</v>
      </c>
      <c r="B403" t="s">
        <v>10087</v>
      </c>
      <c r="C403" t="s">
        <v>10078</v>
      </c>
      <c r="D403" t="s">
        <v>10034</v>
      </c>
      <c r="E403">
        <v>403</v>
      </c>
    </row>
    <row r="404" spans="1:5">
      <c r="A404" t="s">
        <v>10086</v>
      </c>
      <c r="B404" t="s">
        <v>10085</v>
      </c>
      <c r="C404" t="s">
        <v>10078</v>
      </c>
      <c r="D404" t="s">
        <v>10034</v>
      </c>
      <c r="E404">
        <v>404</v>
      </c>
    </row>
    <row r="405" spans="1:5">
      <c r="A405" t="s">
        <v>10084</v>
      </c>
      <c r="B405" t="s">
        <v>10083</v>
      </c>
      <c r="C405" t="s">
        <v>10078</v>
      </c>
      <c r="D405" t="s">
        <v>10034</v>
      </c>
      <c r="E405">
        <v>405</v>
      </c>
    </row>
    <row r="406" spans="1:5">
      <c r="A406" t="s">
        <v>10082</v>
      </c>
      <c r="B406" t="s">
        <v>10081</v>
      </c>
      <c r="C406" t="s">
        <v>10078</v>
      </c>
      <c r="D406" t="s">
        <v>10034</v>
      </c>
      <c r="E406">
        <v>406</v>
      </c>
    </row>
    <row r="407" spans="1:5">
      <c r="A407" t="s">
        <v>10080</v>
      </c>
      <c r="B407" t="s">
        <v>10079</v>
      </c>
      <c r="C407" t="s">
        <v>10078</v>
      </c>
      <c r="D407" t="s">
        <v>10034</v>
      </c>
      <c r="E407">
        <v>407</v>
      </c>
    </row>
    <row r="408" spans="1:5">
      <c r="A408" t="s">
        <v>10077</v>
      </c>
      <c r="B408" t="s">
        <v>10064</v>
      </c>
      <c r="C408" t="s">
        <v>10064</v>
      </c>
      <c r="D408" t="s">
        <v>10034</v>
      </c>
      <c r="E408">
        <v>408</v>
      </c>
    </row>
    <row r="409" spans="1:5">
      <c r="A409" t="s">
        <v>10076</v>
      </c>
      <c r="B409" t="s">
        <v>10075</v>
      </c>
      <c r="C409" t="s">
        <v>10064</v>
      </c>
      <c r="D409" t="s">
        <v>10034</v>
      </c>
      <c r="E409">
        <v>409</v>
      </c>
    </row>
    <row r="410" spans="1:5">
      <c r="A410" t="s">
        <v>10074</v>
      </c>
      <c r="B410" t="s">
        <v>10073</v>
      </c>
      <c r="C410" t="s">
        <v>10064</v>
      </c>
      <c r="D410" t="s">
        <v>10034</v>
      </c>
      <c r="E410">
        <v>410</v>
      </c>
    </row>
    <row r="411" spans="1:5">
      <c r="A411" t="s">
        <v>10072</v>
      </c>
      <c r="B411" t="s">
        <v>10071</v>
      </c>
      <c r="C411" t="s">
        <v>10064</v>
      </c>
      <c r="D411" t="s">
        <v>10034</v>
      </c>
      <c r="E411">
        <v>411</v>
      </c>
    </row>
    <row r="412" spans="1:5">
      <c r="A412" t="s">
        <v>10070</v>
      </c>
      <c r="B412" t="s">
        <v>10069</v>
      </c>
      <c r="C412" t="s">
        <v>10064</v>
      </c>
      <c r="D412" t="s">
        <v>10034</v>
      </c>
      <c r="E412">
        <v>412</v>
      </c>
    </row>
    <row r="413" spans="1:5">
      <c r="A413" t="s">
        <v>10068</v>
      </c>
      <c r="B413" t="s">
        <v>10067</v>
      </c>
      <c r="C413" t="s">
        <v>10064</v>
      </c>
      <c r="D413" t="s">
        <v>10034</v>
      </c>
      <c r="E413">
        <v>413</v>
      </c>
    </row>
    <row r="414" spans="1:5">
      <c r="A414" t="s">
        <v>10066</v>
      </c>
      <c r="B414" t="s">
        <v>10065</v>
      </c>
      <c r="C414" t="s">
        <v>10064</v>
      </c>
      <c r="D414" t="s">
        <v>10034</v>
      </c>
      <c r="E414">
        <v>414</v>
      </c>
    </row>
    <row r="415" spans="1:5">
      <c r="A415" t="s">
        <v>10063</v>
      </c>
      <c r="B415" t="s">
        <v>10044</v>
      </c>
      <c r="C415" t="s">
        <v>10044</v>
      </c>
      <c r="D415" t="s">
        <v>10034</v>
      </c>
      <c r="E415">
        <v>415</v>
      </c>
    </row>
    <row r="416" spans="1:5">
      <c r="A416" t="s">
        <v>10062</v>
      </c>
      <c r="B416" t="s">
        <v>10061</v>
      </c>
      <c r="C416" t="s">
        <v>10044</v>
      </c>
      <c r="D416" t="s">
        <v>10034</v>
      </c>
      <c r="E416">
        <v>416</v>
      </c>
    </row>
    <row r="417" spans="1:5">
      <c r="A417" t="s">
        <v>10060</v>
      </c>
      <c r="B417" t="s">
        <v>10059</v>
      </c>
      <c r="C417" t="s">
        <v>10044</v>
      </c>
      <c r="D417" t="s">
        <v>10034</v>
      </c>
      <c r="E417">
        <v>417</v>
      </c>
    </row>
    <row r="418" spans="1:5">
      <c r="A418" t="s">
        <v>10058</v>
      </c>
      <c r="B418" t="s">
        <v>10057</v>
      </c>
      <c r="C418" t="s">
        <v>10044</v>
      </c>
      <c r="D418" t="s">
        <v>10034</v>
      </c>
      <c r="E418">
        <v>418</v>
      </c>
    </row>
    <row r="419" spans="1:5">
      <c r="A419" t="s">
        <v>10056</v>
      </c>
      <c r="B419" t="s">
        <v>10055</v>
      </c>
      <c r="C419" t="s">
        <v>10044</v>
      </c>
      <c r="D419" t="s">
        <v>10034</v>
      </c>
      <c r="E419">
        <v>419</v>
      </c>
    </row>
    <row r="420" spans="1:5">
      <c r="A420" t="s">
        <v>10054</v>
      </c>
      <c r="B420" t="s">
        <v>10053</v>
      </c>
      <c r="C420" t="s">
        <v>10044</v>
      </c>
      <c r="D420" t="s">
        <v>10034</v>
      </c>
      <c r="E420">
        <v>420</v>
      </c>
    </row>
    <row r="421" spans="1:5">
      <c r="A421" t="s">
        <v>10052</v>
      </c>
      <c r="B421" t="s">
        <v>10051</v>
      </c>
      <c r="C421" t="s">
        <v>10044</v>
      </c>
      <c r="D421" t="s">
        <v>10034</v>
      </c>
      <c r="E421">
        <v>421</v>
      </c>
    </row>
    <row r="422" spans="1:5">
      <c r="A422" t="s">
        <v>10050</v>
      </c>
      <c r="B422" t="s">
        <v>10049</v>
      </c>
      <c r="C422" t="s">
        <v>10044</v>
      </c>
      <c r="D422" t="s">
        <v>10034</v>
      </c>
      <c r="E422">
        <v>422</v>
      </c>
    </row>
    <row r="423" spans="1:5">
      <c r="A423" t="s">
        <v>10048</v>
      </c>
      <c r="B423" t="s">
        <v>10047</v>
      </c>
      <c r="C423" t="s">
        <v>10044</v>
      </c>
      <c r="D423" t="s">
        <v>10034</v>
      </c>
      <c r="E423">
        <v>423</v>
      </c>
    </row>
    <row r="424" spans="1:5">
      <c r="A424" t="s">
        <v>10046</v>
      </c>
      <c r="B424" t="s">
        <v>10045</v>
      </c>
      <c r="C424" t="s">
        <v>10044</v>
      </c>
      <c r="D424" t="s">
        <v>10034</v>
      </c>
      <c r="E424">
        <v>424</v>
      </c>
    </row>
    <row r="425" spans="1:5">
      <c r="A425" t="s">
        <v>10043</v>
      </c>
      <c r="B425" t="s">
        <v>10042</v>
      </c>
      <c r="C425" t="s">
        <v>10035</v>
      </c>
      <c r="D425" t="s">
        <v>10034</v>
      </c>
      <c r="E425">
        <v>425</v>
      </c>
    </row>
    <row r="426" spans="1:5">
      <c r="A426" t="s">
        <v>10041</v>
      </c>
      <c r="B426" t="s">
        <v>10040</v>
      </c>
      <c r="C426" t="s">
        <v>10035</v>
      </c>
      <c r="D426" t="s">
        <v>10034</v>
      </c>
      <c r="E426">
        <v>426</v>
      </c>
    </row>
    <row r="427" spans="1:5">
      <c r="A427" t="s">
        <v>10039</v>
      </c>
      <c r="B427" t="s">
        <v>10038</v>
      </c>
      <c r="C427" t="s">
        <v>10035</v>
      </c>
      <c r="D427" t="s">
        <v>10034</v>
      </c>
      <c r="E427">
        <v>427</v>
      </c>
    </row>
    <row r="428" spans="1:5">
      <c r="A428" t="s">
        <v>10037</v>
      </c>
      <c r="B428" t="s">
        <v>10036</v>
      </c>
      <c r="C428" t="s">
        <v>10035</v>
      </c>
      <c r="D428" t="s">
        <v>10034</v>
      </c>
      <c r="E428">
        <v>428</v>
      </c>
    </row>
    <row r="429" spans="1:5">
      <c r="A429" t="s">
        <v>10033</v>
      </c>
      <c r="B429" t="s">
        <v>10032</v>
      </c>
      <c r="C429" t="s">
        <v>4405</v>
      </c>
      <c r="D429" t="s">
        <v>4405</v>
      </c>
      <c r="E429">
        <v>429</v>
      </c>
    </row>
    <row r="430" spans="1:5">
      <c r="A430" t="s">
        <v>10031</v>
      </c>
      <c r="B430" t="s">
        <v>10030</v>
      </c>
      <c r="C430" t="s">
        <v>4405</v>
      </c>
      <c r="D430" t="s">
        <v>4405</v>
      </c>
      <c r="E430">
        <v>430</v>
      </c>
    </row>
    <row r="431" spans="1:5">
      <c r="A431" t="s">
        <v>10029</v>
      </c>
      <c r="B431" t="s">
        <v>10028</v>
      </c>
      <c r="C431" t="s">
        <v>4405</v>
      </c>
      <c r="D431" t="s">
        <v>4405</v>
      </c>
      <c r="E431">
        <v>431</v>
      </c>
    </row>
    <row r="432" spans="1:5">
      <c r="A432" t="s">
        <v>10027</v>
      </c>
      <c r="B432" t="s">
        <v>10026</v>
      </c>
      <c r="C432" t="s">
        <v>4405</v>
      </c>
      <c r="D432" t="s">
        <v>4405</v>
      </c>
      <c r="E432">
        <v>432</v>
      </c>
    </row>
    <row r="433" spans="1:5">
      <c r="A433" t="s">
        <v>10025</v>
      </c>
      <c r="B433" t="s">
        <v>9146</v>
      </c>
      <c r="C433" t="s">
        <v>4405</v>
      </c>
      <c r="D433" t="s">
        <v>4405</v>
      </c>
      <c r="E433">
        <v>433</v>
      </c>
    </row>
    <row r="434" spans="1:5">
      <c r="A434" t="s">
        <v>10024</v>
      </c>
      <c r="B434" t="s">
        <v>10023</v>
      </c>
      <c r="C434" t="s">
        <v>4405</v>
      </c>
      <c r="D434" t="s">
        <v>4405</v>
      </c>
      <c r="E434">
        <v>434</v>
      </c>
    </row>
    <row r="435" spans="1:5">
      <c r="A435" t="s">
        <v>10022</v>
      </c>
      <c r="B435" t="s">
        <v>10021</v>
      </c>
      <c r="C435" t="s">
        <v>4403</v>
      </c>
      <c r="D435" t="s">
        <v>4403</v>
      </c>
      <c r="E435">
        <v>435</v>
      </c>
    </row>
    <row r="436" spans="1:5">
      <c r="A436" t="s">
        <v>10020</v>
      </c>
      <c r="B436" t="s">
        <v>10019</v>
      </c>
      <c r="C436" t="s">
        <v>4403</v>
      </c>
      <c r="D436" t="s">
        <v>4403</v>
      </c>
      <c r="E436">
        <v>436</v>
      </c>
    </row>
    <row r="437" spans="1:5">
      <c r="A437" t="s">
        <v>10018</v>
      </c>
      <c r="B437" t="s">
        <v>10017</v>
      </c>
      <c r="C437" t="s">
        <v>4403</v>
      </c>
      <c r="D437" t="s">
        <v>4403</v>
      </c>
      <c r="E437">
        <v>437</v>
      </c>
    </row>
    <row r="438" spans="1:5">
      <c r="A438" t="s">
        <v>10016</v>
      </c>
      <c r="B438" t="s">
        <v>10015</v>
      </c>
      <c r="C438" t="s">
        <v>4403</v>
      </c>
      <c r="D438" t="s">
        <v>4403</v>
      </c>
      <c r="E438">
        <v>438</v>
      </c>
    </row>
    <row r="439" spans="1:5">
      <c r="A439" t="s">
        <v>10014</v>
      </c>
      <c r="B439" t="s">
        <v>10013</v>
      </c>
      <c r="C439" t="s">
        <v>4403</v>
      </c>
      <c r="D439" t="s">
        <v>4403</v>
      </c>
      <c r="E439">
        <v>439</v>
      </c>
    </row>
    <row r="440" spans="1:5">
      <c r="A440" t="s">
        <v>10012</v>
      </c>
      <c r="B440" t="s">
        <v>10011</v>
      </c>
      <c r="C440" t="s">
        <v>4403</v>
      </c>
      <c r="D440" t="s">
        <v>4403</v>
      </c>
      <c r="E440">
        <v>440</v>
      </c>
    </row>
    <row r="441" spans="1:5">
      <c r="A441" t="s">
        <v>10010</v>
      </c>
      <c r="B441" t="s">
        <v>10009</v>
      </c>
      <c r="C441" t="s">
        <v>4403</v>
      </c>
      <c r="D441" t="s">
        <v>4403</v>
      </c>
      <c r="E441">
        <v>441</v>
      </c>
    </row>
    <row r="442" spans="1:5">
      <c r="A442" t="s">
        <v>10008</v>
      </c>
      <c r="B442" t="s">
        <v>10007</v>
      </c>
      <c r="C442" t="s">
        <v>4403</v>
      </c>
      <c r="D442" t="s">
        <v>4403</v>
      </c>
      <c r="E442">
        <v>442</v>
      </c>
    </row>
    <row r="443" spans="1:5">
      <c r="A443" t="s">
        <v>10006</v>
      </c>
      <c r="B443" t="s">
        <v>4404</v>
      </c>
      <c r="C443" t="s">
        <v>4404</v>
      </c>
      <c r="D443" t="s">
        <v>4404</v>
      </c>
      <c r="E443">
        <v>443</v>
      </c>
    </row>
    <row r="444" spans="1:5">
      <c r="A444" t="s">
        <v>10005</v>
      </c>
      <c r="B444" t="s">
        <v>10004</v>
      </c>
      <c r="C444" t="s">
        <v>9999</v>
      </c>
      <c r="D444" t="s">
        <v>9969</v>
      </c>
      <c r="E444">
        <v>444</v>
      </c>
    </row>
    <row r="445" spans="1:5">
      <c r="A445" t="s">
        <v>10003</v>
      </c>
      <c r="B445" t="s">
        <v>10002</v>
      </c>
      <c r="C445" t="s">
        <v>9999</v>
      </c>
      <c r="D445" t="s">
        <v>9969</v>
      </c>
      <c r="E445">
        <v>445</v>
      </c>
    </row>
    <row r="446" spans="1:5">
      <c r="A446" t="s">
        <v>10001</v>
      </c>
      <c r="B446" t="s">
        <v>10000</v>
      </c>
      <c r="C446" t="s">
        <v>9999</v>
      </c>
      <c r="D446" t="s">
        <v>9969</v>
      </c>
      <c r="E446">
        <v>446</v>
      </c>
    </row>
    <row r="447" spans="1:5">
      <c r="A447" t="s">
        <v>9998</v>
      </c>
      <c r="B447" t="s">
        <v>9997</v>
      </c>
      <c r="C447" t="s">
        <v>9997</v>
      </c>
      <c r="D447" t="s">
        <v>9969</v>
      </c>
      <c r="E447">
        <v>447</v>
      </c>
    </row>
    <row r="448" spans="1:5">
      <c r="A448" t="s">
        <v>9996</v>
      </c>
      <c r="B448" t="s">
        <v>9995</v>
      </c>
      <c r="C448" t="s">
        <v>9995</v>
      </c>
      <c r="D448" t="s">
        <v>9969</v>
      </c>
      <c r="E448">
        <v>448</v>
      </c>
    </row>
    <row r="449" spans="1:5">
      <c r="A449" t="s">
        <v>9994</v>
      </c>
      <c r="B449" t="s">
        <v>9993</v>
      </c>
      <c r="C449" t="s">
        <v>9993</v>
      </c>
      <c r="D449" t="s">
        <v>9969</v>
      </c>
      <c r="E449">
        <v>449</v>
      </c>
    </row>
    <row r="450" spans="1:5">
      <c r="A450" t="s">
        <v>9992</v>
      </c>
      <c r="B450" t="s">
        <v>9991</v>
      </c>
      <c r="C450" t="s">
        <v>9974</v>
      </c>
      <c r="D450" t="s">
        <v>9969</v>
      </c>
      <c r="E450">
        <v>450</v>
      </c>
    </row>
    <row r="451" spans="1:5">
      <c r="A451" t="s">
        <v>9990</v>
      </c>
      <c r="B451" t="s">
        <v>9989</v>
      </c>
      <c r="C451" t="s">
        <v>9974</v>
      </c>
      <c r="D451" t="s">
        <v>9969</v>
      </c>
      <c r="E451">
        <v>451</v>
      </c>
    </row>
    <row r="452" spans="1:5">
      <c r="A452" t="s">
        <v>9988</v>
      </c>
      <c r="B452" t="s">
        <v>9987</v>
      </c>
      <c r="C452" t="s">
        <v>9974</v>
      </c>
      <c r="D452" t="s">
        <v>9969</v>
      </c>
      <c r="E452">
        <v>452</v>
      </c>
    </row>
    <row r="453" spans="1:5">
      <c r="A453" t="s">
        <v>9986</v>
      </c>
      <c r="B453" t="s">
        <v>9985</v>
      </c>
      <c r="C453" t="s">
        <v>9974</v>
      </c>
      <c r="D453" t="s">
        <v>9969</v>
      </c>
      <c r="E453">
        <v>453</v>
      </c>
    </row>
    <row r="454" spans="1:5">
      <c r="A454" t="s">
        <v>9984</v>
      </c>
      <c r="B454" t="s">
        <v>9983</v>
      </c>
      <c r="C454" t="s">
        <v>9974</v>
      </c>
      <c r="D454" t="s">
        <v>9969</v>
      </c>
      <c r="E454">
        <v>454</v>
      </c>
    </row>
    <row r="455" spans="1:5">
      <c r="A455" t="s">
        <v>9982</v>
      </c>
      <c r="B455" t="s">
        <v>9981</v>
      </c>
      <c r="C455" t="s">
        <v>9974</v>
      </c>
      <c r="D455" t="s">
        <v>9969</v>
      </c>
      <c r="E455">
        <v>455</v>
      </c>
    </row>
    <row r="456" spans="1:5">
      <c r="A456" t="s">
        <v>9980</v>
      </c>
      <c r="B456" t="s">
        <v>9979</v>
      </c>
      <c r="C456" t="s">
        <v>9974</v>
      </c>
      <c r="D456" t="s">
        <v>9969</v>
      </c>
      <c r="E456">
        <v>456</v>
      </c>
    </row>
    <row r="457" spans="1:5">
      <c r="A457" t="s">
        <v>9978</v>
      </c>
      <c r="B457" t="s">
        <v>9977</v>
      </c>
      <c r="C457" t="s">
        <v>9974</v>
      </c>
      <c r="D457" t="s">
        <v>9969</v>
      </c>
      <c r="E457">
        <v>457</v>
      </c>
    </row>
    <row r="458" spans="1:5">
      <c r="A458" t="s">
        <v>9976</v>
      </c>
      <c r="B458" t="s">
        <v>9975</v>
      </c>
      <c r="C458" t="s">
        <v>9974</v>
      </c>
      <c r="D458" t="s">
        <v>9969</v>
      </c>
      <c r="E458">
        <v>458</v>
      </c>
    </row>
    <row r="459" spans="1:5">
      <c r="A459" t="s">
        <v>9973</v>
      </c>
      <c r="B459" t="s">
        <v>9972</v>
      </c>
      <c r="C459" t="s">
        <v>9972</v>
      </c>
      <c r="D459" t="s">
        <v>9969</v>
      </c>
      <c r="E459">
        <v>459</v>
      </c>
    </row>
    <row r="460" spans="1:5">
      <c r="A460" t="s">
        <v>9971</v>
      </c>
      <c r="B460" t="s">
        <v>9970</v>
      </c>
      <c r="C460" t="s">
        <v>9970</v>
      </c>
      <c r="D460" t="s">
        <v>9969</v>
      </c>
      <c r="E460">
        <v>460</v>
      </c>
    </row>
    <row r="461" spans="1:5">
      <c r="A461" t="s">
        <v>9968</v>
      </c>
      <c r="B461" t="s">
        <v>9967</v>
      </c>
      <c r="C461" t="s">
        <v>9959</v>
      </c>
      <c r="D461" t="s">
        <v>4401</v>
      </c>
      <c r="E461">
        <v>461</v>
      </c>
    </row>
    <row r="462" spans="1:5">
      <c r="A462" t="s">
        <v>9966</v>
      </c>
      <c r="B462" t="s">
        <v>9965</v>
      </c>
      <c r="C462" t="s">
        <v>9903</v>
      </c>
      <c r="D462" t="s">
        <v>4401</v>
      </c>
      <c r="E462">
        <v>462</v>
      </c>
    </row>
    <row r="463" spans="1:5">
      <c r="A463" t="s">
        <v>9964</v>
      </c>
      <c r="B463" t="s">
        <v>9963</v>
      </c>
      <c r="C463" t="s">
        <v>9903</v>
      </c>
      <c r="D463" t="s">
        <v>4401</v>
      </c>
      <c r="E463">
        <v>463</v>
      </c>
    </row>
    <row r="464" spans="1:5">
      <c r="A464" t="s">
        <v>9962</v>
      </c>
      <c r="B464" t="s">
        <v>9961</v>
      </c>
      <c r="C464" t="s">
        <v>9875</v>
      </c>
      <c r="D464" t="s">
        <v>4401</v>
      </c>
      <c r="E464">
        <v>464</v>
      </c>
    </row>
    <row r="465" spans="1:5">
      <c r="A465" t="s">
        <v>9960</v>
      </c>
      <c r="B465" t="s">
        <v>9959</v>
      </c>
      <c r="C465" t="s">
        <v>9959</v>
      </c>
      <c r="D465" t="s">
        <v>4401</v>
      </c>
      <c r="E465">
        <v>465</v>
      </c>
    </row>
    <row r="466" spans="1:5">
      <c r="A466" t="s">
        <v>9958</v>
      </c>
      <c r="B466" t="s">
        <v>9957</v>
      </c>
      <c r="C466" t="s">
        <v>9875</v>
      </c>
      <c r="D466" t="s">
        <v>4401</v>
      </c>
      <c r="E466">
        <v>466</v>
      </c>
    </row>
    <row r="467" spans="1:5">
      <c r="A467" t="s">
        <v>9956</v>
      </c>
      <c r="B467" t="s">
        <v>9955</v>
      </c>
      <c r="C467" t="s">
        <v>9839</v>
      </c>
      <c r="D467" t="s">
        <v>4401</v>
      </c>
      <c r="E467">
        <v>467</v>
      </c>
    </row>
    <row r="468" spans="1:5">
      <c r="A468" t="s">
        <v>9954</v>
      </c>
      <c r="B468" t="s">
        <v>9953</v>
      </c>
      <c r="C468" t="s">
        <v>9839</v>
      </c>
      <c r="D468" t="s">
        <v>4401</v>
      </c>
      <c r="E468">
        <v>468</v>
      </c>
    </row>
    <row r="469" spans="1:5">
      <c r="A469" t="s">
        <v>9952</v>
      </c>
      <c r="B469" t="s">
        <v>9951</v>
      </c>
      <c r="C469" t="s">
        <v>9839</v>
      </c>
      <c r="D469" t="s">
        <v>4401</v>
      </c>
      <c r="E469">
        <v>469</v>
      </c>
    </row>
    <row r="470" spans="1:5">
      <c r="A470" t="s">
        <v>9950</v>
      </c>
      <c r="B470" t="s">
        <v>9949</v>
      </c>
      <c r="C470" t="s">
        <v>9946</v>
      </c>
      <c r="D470" t="s">
        <v>4401</v>
      </c>
      <c r="E470">
        <v>470</v>
      </c>
    </row>
    <row r="471" spans="1:5">
      <c r="A471" t="s">
        <v>9948</v>
      </c>
      <c r="B471" t="s">
        <v>9947</v>
      </c>
      <c r="C471" t="s">
        <v>9946</v>
      </c>
      <c r="D471" t="s">
        <v>4401</v>
      </c>
      <c r="E471">
        <v>471</v>
      </c>
    </row>
    <row r="472" spans="1:5">
      <c r="A472" t="s">
        <v>9945</v>
      </c>
      <c r="B472" t="s">
        <v>9944</v>
      </c>
      <c r="C472" t="s">
        <v>9931</v>
      </c>
      <c r="D472" t="s">
        <v>4401</v>
      </c>
      <c r="E472">
        <v>472</v>
      </c>
    </row>
    <row r="473" spans="1:5">
      <c r="A473" t="s">
        <v>9943</v>
      </c>
      <c r="B473" t="s">
        <v>9942</v>
      </c>
      <c r="C473" t="s">
        <v>9903</v>
      </c>
      <c r="D473" t="s">
        <v>4401</v>
      </c>
      <c r="E473">
        <v>473</v>
      </c>
    </row>
    <row r="474" spans="1:5">
      <c r="A474" t="s">
        <v>9941</v>
      </c>
      <c r="B474" t="s">
        <v>9940</v>
      </c>
      <c r="C474" t="s">
        <v>9903</v>
      </c>
      <c r="D474" t="s">
        <v>4401</v>
      </c>
      <c r="E474">
        <v>474</v>
      </c>
    </row>
    <row r="475" spans="1:5">
      <c r="A475" t="s">
        <v>9939</v>
      </c>
      <c r="B475" t="s">
        <v>9938</v>
      </c>
      <c r="C475" t="s">
        <v>9931</v>
      </c>
      <c r="D475" t="s">
        <v>4401</v>
      </c>
      <c r="E475">
        <v>475</v>
      </c>
    </row>
    <row r="476" spans="1:5">
      <c r="A476" t="s">
        <v>9937</v>
      </c>
      <c r="B476" t="s">
        <v>9936</v>
      </c>
      <c r="C476" t="s">
        <v>9903</v>
      </c>
      <c r="D476" t="s">
        <v>4401</v>
      </c>
      <c r="E476">
        <v>476</v>
      </c>
    </row>
    <row r="477" spans="1:5">
      <c r="A477" t="s">
        <v>9935</v>
      </c>
      <c r="B477" t="s">
        <v>9934</v>
      </c>
      <c r="C477" t="s">
        <v>9931</v>
      </c>
      <c r="D477" t="s">
        <v>4401</v>
      </c>
      <c r="E477">
        <v>477</v>
      </c>
    </row>
    <row r="478" spans="1:5">
      <c r="A478" t="s">
        <v>9933</v>
      </c>
      <c r="B478" t="s">
        <v>9932</v>
      </c>
      <c r="C478" t="s">
        <v>9931</v>
      </c>
      <c r="D478" t="s">
        <v>4401</v>
      </c>
      <c r="E478">
        <v>478</v>
      </c>
    </row>
    <row r="479" spans="1:5">
      <c r="A479" t="s">
        <v>9930</v>
      </c>
      <c r="B479" t="s">
        <v>9929</v>
      </c>
      <c r="C479" t="s">
        <v>9922</v>
      </c>
      <c r="D479" t="s">
        <v>4401</v>
      </c>
      <c r="E479">
        <v>479</v>
      </c>
    </row>
    <row r="480" spans="1:5">
      <c r="A480" t="s">
        <v>9928</v>
      </c>
      <c r="B480" t="s">
        <v>9927</v>
      </c>
      <c r="C480" t="s">
        <v>9922</v>
      </c>
      <c r="D480" t="s">
        <v>4401</v>
      </c>
      <c r="E480">
        <v>480</v>
      </c>
    </row>
    <row r="481" spans="1:5">
      <c r="A481" t="s">
        <v>9926</v>
      </c>
      <c r="B481" t="s">
        <v>9925</v>
      </c>
      <c r="C481" t="s">
        <v>9922</v>
      </c>
      <c r="D481" t="s">
        <v>4401</v>
      </c>
      <c r="E481">
        <v>481</v>
      </c>
    </row>
    <row r="482" spans="1:5">
      <c r="A482" t="s">
        <v>9924</v>
      </c>
      <c r="B482" t="s">
        <v>9923</v>
      </c>
      <c r="C482" t="s">
        <v>9922</v>
      </c>
      <c r="D482" t="s">
        <v>4401</v>
      </c>
      <c r="E482">
        <v>482</v>
      </c>
    </row>
    <row r="483" spans="1:5">
      <c r="A483" t="s">
        <v>9921</v>
      </c>
      <c r="B483" t="s">
        <v>9920</v>
      </c>
      <c r="C483" t="s">
        <v>9839</v>
      </c>
      <c r="D483" t="s">
        <v>4401</v>
      </c>
      <c r="E483">
        <v>483</v>
      </c>
    </row>
    <row r="484" spans="1:5">
      <c r="A484" t="s">
        <v>9919</v>
      </c>
      <c r="B484" t="s">
        <v>9918</v>
      </c>
      <c r="C484" t="s">
        <v>9839</v>
      </c>
      <c r="D484" t="s">
        <v>4401</v>
      </c>
      <c r="E484">
        <v>484</v>
      </c>
    </row>
    <row r="485" spans="1:5">
      <c r="A485" t="s">
        <v>9917</v>
      </c>
      <c r="B485" t="s">
        <v>9916</v>
      </c>
      <c r="C485" t="s">
        <v>9839</v>
      </c>
      <c r="D485" t="s">
        <v>4401</v>
      </c>
      <c r="E485">
        <v>485</v>
      </c>
    </row>
    <row r="486" spans="1:5">
      <c r="A486" t="s">
        <v>9915</v>
      </c>
      <c r="B486" t="s">
        <v>9914</v>
      </c>
      <c r="C486" t="s">
        <v>9903</v>
      </c>
      <c r="D486" t="s">
        <v>4401</v>
      </c>
      <c r="E486">
        <v>486</v>
      </c>
    </row>
    <row r="487" spans="1:5">
      <c r="A487" t="s">
        <v>9913</v>
      </c>
      <c r="B487" t="s">
        <v>9912</v>
      </c>
      <c r="C487" t="s">
        <v>9875</v>
      </c>
      <c r="D487" t="s">
        <v>4401</v>
      </c>
      <c r="E487">
        <v>487</v>
      </c>
    </row>
    <row r="488" spans="1:5">
      <c r="A488" t="s">
        <v>9911</v>
      </c>
      <c r="B488" t="s">
        <v>9910</v>
      </c>
      <c r="C488" t="s">
        <v>9903</v>
      </c>
      <c r="D488" t="s">
        <v>4401</v>
      </c>
      <c r="E488">
        <v>488</v>
      </c>
    </row>
    <row r="489" spans="1:5">
      <c r="A489" t="s">
        <v>9909</v>
      </c>
      <c r="B489" t="s">
        <v>9908</v>
      </c>
      <c r="C489" t="s">
        <v>9868</v>
      </c>
      <c r="D489" t="s">
        <v>4401</v>
      </c>
      <c r="E489">
        <v>489</v>
      </c>
    </row>
    <row r="490" spans="1:5">
      <c r="A490" t="s">
        <v>9907</v>
      </c>
      <c r="B490" t="s">
        <v>9906</v>
      </c>
      <c r="C490" t="s">
        <v>9903</v>
      </c>
      <c r="D490" t="s">
        <v>4401</v>
      </c>
      <c r="E490">
        <v>490</v>
      </c>
    </row>
    <row r="491" spans="1:5">
      <c r="A491" t="s">
        <v>9905</v>
      </c>
      <c r="B491" t="s">
        <v>9904</v>
      </c>
      <c r="C491" t="s">
        <v>9903</v>
      </c>
      <c r="D491" t="s">
        <v>4401</v>
      </c>
      <c r="E491">
        <v>491</v>
      </c>
    </row>
    <row r="492" spans="1:5">
      <c r="A492" t="s">
        <v>9902</v>
      </c>
      <c r="B492" t="s">
        <v>9901</v>
      </c>
      <c r="C492" t="s">
        <v>9875</v>
      </c>
      <c r="D492" t="s">
        <v>4401</v>
      </c>
      <c r="E492">
        <v>492</v>
      </c>
    </row>
    <row r="493" spans="1:5">
      <c r="A493" t="s">
        <v>9900</v>
      </c>
      <c r="B493" t="s">
        <v>9899</v>
      </c>
      <c r="C493" t="s">
        <v>9875</v>
      </c>
      <c r="D493" t="s">
        <v>4401</v>
      </c>
      <c r="E493">
        <v>493</v>
      </c>
    </row>
    <row r="494" spans="1:5">
      <c r="A494" t="s">
        <v>9898</v>
      </c>
      <c r="B494" t="s">
        <v>9897</v>
      </c>
      <c r="C494" t="s">
        <v>9875</v>
      </c>
      <c r="D494" t="s">
        <v>4401</v>
      </c>
      <c r="E494">
        <v>494</v>
      </c>
    </row>
    <row r="495" spans="1:5">
      <c r="A495" t="s">
        <v>9896</v>
      </c>
      <c r="B495" t="s">
        <v>9895</v>
      </c>
      <c r="C495" t="s">
        <v>9875</v>
      </c>
      <c r="D495" t="s">
        <v>4401</v>
      </c>
      <c r="E495">
        <v>495</v>
      </c>
    </row>
    <row r="496" spans="1:5">
      <c r="A496" t="s">
        <v>9894</v>
      </c>
      <c r="B496" t="s">
        <v>9893</v>
      </c>
      <c r="C496" t="s">
        <v>9868</v>
      </c>
      <c r="D496" t="s">
        <v>4401</v>
      </c>
      <c r="E496">
        <v>496</v>
      </c>
    </row>
    <row r="497" spans="1:5">
      <c r="A497" t="s">
        <v>9892</v>
      </c>
      <c r="B497" t="s">
        <v>9891</v>
      </c>
      <c r="C497" t="s">
        <v>9868</v>
      </c>
      <c r="D497" t="s">
        <v>4401</v>
      </c>
      <c r="E497">
        <v>497</v>
      </c>
    </row>
    <row r="498" spans="1:5">
      <c r="A498" t="s">
        <v>9890</v>
      </c>
      <c r="B498" t="s">
        <v>9889</v>
      </c>
      <c r="C498" t="s">
        <v>9888</v>
      </c>
      <c r="D498" t="s">
        <v>4401</v>
      </c>
      <c r="E498">
        <v>498</v>
      </c>
    </row>
    <row r="499" spans="1:5">
      <c r="A499" t="s">
        <v>9887</v>
      </c>
      <c r="B499" t="s">
        <v>9886</v>
      </c>
      <c r="C499" t="s">
        <v>9875</v>
      </c>
      <c r="D499" t="s">
        <v>4401</v>
      </c>
      <c r="E499">
        <v>499</v>
      </c>
    </row>
    <row r="500" spans="1:5">
      <c r="A500" t="s">
        <v>9885</v>
      </c>
      <c r="B500" t="s">
        <v>9884</v>
      </c>
      <c r="C500" t="s">
        <v>9875</v>
      </c>
      <c r="D500" t="s">
        <v>4401</v>
      </c>
      <c r="E500">
        <v>500</v>
      </c>
    </row>
    <row r="501" spans="1:5">
      <c r="A501" t="s">
        <v>9883</v>
      </c>
      <c r="B501" t="s">
        <v>9882</v>
      </c>
      <c r="C501" t="s">
        <v>9875</v>
      </c>
      <c r="D501" t="s">
        <v>4401</v>
      </c>
      <c r="E501">
        <v>501</v>
      </c>
    </row>
    <row r="502" spans="1:5">
      <c r="A502" t="s">
        <v>9881</v>
      </c>
      <c r="B502" t="s">
        <v>9880</v>
      </c>
      <c r="C502" t="s">
        <v>9868</v>
      </c>
      <c r="D502" t="s">
        <v>4401</v>
      </c>
      <c r="E502">
        <v>502</v>
      </c>
    </row>
    <row r="503" spans="1:5">
      <c r="A503" t="s">
        <v>9879</v>
      </c>
      <c r="B503" t="s">
        <v>9878</v>
      </c>
      <c r="C503" t="s">
        <v>9875</v>
      </c>
      <c r="D503" t="s">
        <v>4401</v>
      </c>
      <c r="E503">
        <v>503</v>
      </c>
    </row>
    <row r="504" spans="1:5">
      <c r="A504" t="s">
        <v>9877</v>
      </c>
      <c r="B504" t="s">
        <v>9876</v>
      </c>
      <c r="C504" t="s">
        <v>9875</v>
      </c>
      <c r="D504" t="s">
        <v>4401</v>
      </c>
      <c r="E504">
        <v>504</v>
      </c>
    </row>
    <row r="505" spans="1:5">
      <c r="A505" t="s">
        <v>9874</v>
      </c>
      <c r="B505" t="s">
        <v>9873</v>
      </c>
      <c r="C505" t="s">
        <v>9845</v>
      </c>
      <c r="D505" t="s">
        <v>4401</v>
      </c>
      <c r="E505">
        <v>505</v>
      </c>
    </row>
    <row r="506" spans="1:5">
      <c r="A506" t="s">
        <v>9872</v>
      </c>
      <c r="B506" t="s">
        <v>9871</v>
      </c>
      <c r="C506" t="s">
        <v>9868</v>
      </c>
      <c r="D506" t="s">
        <v>4401</v>
      </c>
      <c r="E506">
        <v>506</v>
      </c>
    </row>
    <row r="507" spans="1:5">
      <c r="A507" t="s">
        <v>9870</v>
      </c>
      <c r="B507" t="s">
        <v>9869</v>
      </c>
      <c r="C507" t="s">
        <v>9868</v>
      </c>
      <c r="D507" t="s">
        <v>4401</v>
      </c>
      <c r="E507">
        <v>507</v>
      </c>
    </row>
    <row r="508" spans="1:5">
      <c r="A508" t="s">
        <v>9867</v>
      </c>
      <c r="B508" t="s">
        <v>9866</v>
      </c>
      <c r="C508" t="s">
        <v>9845</v>
      </c>
      <c r="D508" t="s">
        <v>4401</v>
      </c>
      <c r="E508">
        <v>508</v>
      </c>
    </row>
    <row r="509" spans="1:5">
      <c r="A509" t="s">
        <v>9865</v>
      </c>
      <c r="B509" t="s">
        <v>9864</v>
      </c>
      <c r="C509" t="s">
        <v>9845</v>
      </c>
      <c r="D509" t="s">
        <v>4401</v>
      </c>
      <c r="E509">
        <v>509</v>
      </c>
    </row>
    <row r="510" spans="1:5">
      <c r="A510" t="s">
        <v>9863</v>
      </c>
      <c r="B510" t="s">
        <v>9862</v>
      </c>
      <c r="C510" t="s">
        <v>9845</v>
      </c>
      <c r="D510" t="s">
        <v>4401</v>
      </c>
      <c r="E510">
        <v>510</v>
      </c>
    </row>
    <row r="511" spans="1:5">
      <c r="A511" t="s">
        <v>9861</v>
      </c>
      <c r="B511" t="s">
        <v>9860</v>
      </c>
      <c r="C511" t="s">
        <v>9845</v>
      </c>
      <c r="D511" t="s">
        <v>4401</v>
      </c>
      <c r="E511">
        <v>511</v>
      </c>
    </row>
    <row r="512" spans="1:5">
      <c r="A512" t="s">
        <v>9859</v>
      </c>
      <c r="B512" t="s">
        <v>9858</v>
      </c>
      <c r="C512" t="s">
        <v>9845</v>
      </c>
      <c r="D512" t="s">
        <v>4401</v>
      </c>
      <c r="E512">
        <v>512</v>
      </c>
    </row>
    <row r="513" spans="1:5">
      <c r="A513" t="s">
        <v>9857</v>
      </c>
      <c r="B513" t="s">
        <v>9856</v>
      </c>
      <c r="C513" t="s">
        <v>9845</v>
      </c>
      <c r="D513" t="s">
        <v>4401</v>
      </c>
      <c r="E513">
        <v>513</v>
      </c>
    </row>
    <row r="514" spans="1:5">
      <c r="A514" t="s">
        <v>9855</v>
      </c>
      <c r="B514" t="s">
        <v>9854</v>
      </c>
      <c r="C514" t="s">
        <v>9845</v>
      </c>
      <c r="D514" t="s">
        <v>4401</v>
      </c>
      <c r="E514">
        <v>514</v>
      </c>
    </row>
    <row r="515" spans="1:5">
      <c r="A515" t="s">
        <v>9853</v>
      </c>
      <c r="B515" t="s">
        <v>9852</v>
      </c>
      <c r="C515" t="s">
        <v>9845</v>
      </c>
      <c r="D515" t="s">
        <v>4401</v>
      </c>
      <c r="E515">
        <v>515</v>
      </c>
    </row>
    <row r="516" spans="1:5">
      <c r="A516" t="s">
        <v>9851</v>
      </c>
      <c r="B516" t="s">
        <v>9850</v>
      </c>
      <c r="C516" t="s">
        <v>9845</v>
      </c>
      <c r="D516" t="s">
        <v>4401</v>
      </c>
      <c r="E516">
        <v>516</v>
      </c>
    </row>
    <row r="517" spans="1:5">
      <c r="A517" t="s">
        <v>9849</v>
      </c>
      <c r="B517" t="s">
        <v>9848</v>
      </c>
      <c r="C517" t="s">
        <v>9845</v>
      </c>
      <c r="D517" t="s">
        <v>4401</v>
      </c>
      <c r="E517">
        <v>517</v>
      </c>
    </row>
    <row r="518" spans="1:5">
      <c r="A518" t="s">
        <v>9847</v>
      </c>
      <c r="B518" t="s">
        <v>9846</v>
      </c>
      <c r="C518" t="s">
        <v>9845</v>
      </c>
      <c r="D518" t="s">
        <v>4401</v>
      </c>
      <c r="E518">
        <v>518</v>
      </c>
    </row>
    <row r="519" spans="1:5">
      <c r="A519" t="s">
        <v>9844</v>
      </c>
      <c r="B519" t="s">
        <v>9839</v>
      </c>
      <c r="C519" t="s">
        <v>9839</v>
      </c>
      <c r="D519" t="s">
        <v>4401</v>
      </c>
      <c r="E519">
        <v>519</v>
      </c>
    </row>
    <row r="520" spans="1:5">
      <c r="A520" t="s">
        <v>9843</v>
      </c>
      <c r="B520" t="s">
        <v>9842</v>
      </c>
      <c r="C520" t="s">
        <v>9839</v>
      </c>
      <c r="D520" t="s">
        <v>4401</v>
      </c>
      <c r="E520">
        <v>520</v>
      </c>
    </row>
    <row r="521" spans="1:5">
      <c r="A521" t="s">
        <v>9841</v>
      </c>
      <c r="B521" t="s">
        <v>9840</v>
      </c>
      <c r="C521" t="s">
        <v>9839</v>
      </c>
      <c r="D521" t="s">
        <v>4401</v>
      </c>
      <c r="E521">
        <v>521</v>
      </c>
    </row>
    <row r="522" spans="1:5">
      <c r="A522" t="s">
        <v>9838</v>
      </c>
      <c r="B522" t="s">
        <v>9837</v>
      </c>
      <c r="C522" t="s">
        <v>9786</v>
      </c>
      <c r="D522" t="s">
        <v>4400</v>
      </c>
      <c r="E522">
        <v>522</v>
      </c>
    </row>
    <row r="523" spans="1:5">
      <c r="A523" t="s">
        <v>9836</v>
      </c>
      <c r="B523" t="s">
        <v>9835</v>
      </c>
      <c r="C523" t="s">
        <v>9786</v>
      </c>
      <c r="D523" t="s">
        <v>4400</v>
      </c>
      <c r="E523">
        <v>523</v>
      </c>
    </row>
    <row r="524" spans="1:5">
      <c r="A524" t="s">
        <v>9834</v>
      </c>
      <c r="B524" t="s">
        <v>9833</v>
      </c>
      <c r="C524" t="s">
        <v>9786</v>
      </c>
      <c r="D524" t="s">
        <v>4400</v>
      </c>
      <c r="E524">
        <v>524</v>
      </c>
    </row>
    <row r="525" spans="1:5">
      <c r="A525" t="s">
        <v>9832</v>
      </c>
      <c r="B525" t="s">
        <v>9831</v>
      </c>
      <c r="C525" t="s">
        <v>9786</v>
      </c>
      <c r="D525" t="s">
        <v>4400</v>
      </c>
      <c r="E525">
        <v>525</v>
      </c>
    </row>
    <row r="526" spans="1:5">
      <c r="A526" t="s">
        <v>9830</v>
      </c>
      <c r="B526" t="s">
        <v>9829</v>
      </c>
      <c r="C526" t="s">
        <v>9360</v>
      </c>
      <c r="D526" t="s">
        <v>4400</v>
      </c>
      <c r="E526">
        <v>526</v>
      </c>
    </row>
    <row r="527" spans="1:5">
      <c r="A527" t="s">
        <v>9828</v>
      </c>
      <c r="B527" t="s">
        <v>9827</v>
      </c>
      <c r="C527" t="s">
        <v>9786</v>
      </c>
      <c r="D527" t="s">
        <v>4400</v>
      </c>
      <c r="E527">
        <v>527</v>
      </c>
    </row>
    <row r="528" spans="1:5">
      <c r="A528" t="s">
        <v>9826</v>
      </c>
      <c r="B528" t="s">
        <v>9825</v>
      </c>
      <c r="C528" t="s">
        <v>9786</v>
      </c>
      <c r="D528" t="s">
        <v>4400</v>
      </c>
      <c r="E528">
        <v>528</v>
      </c>
    </row>
    <row r="529" spans="1:5">
      <c r="A529" t="s">
        <v>9824</v>
      </c>
      <c r="B529" t="s">
        <v>9823</v>
      </c>
      <c r="C529" t="s">
        <v>9786</v>
      </c>
      <c r="D529" t="s">
        <v>4400</v>
      </c>
      <c r="E529">
        <v>529</v>
      </c>
    </row>
    <row r="530" spans="1:5">
      <c r="A530" t="s">
        <v>9822</v>
      </c>
      <c r="B530" t="s">
        <v>9821</v>
      </c>
      <c r="C530" t="s">
        <v>9763</v>
      </c>
      <c r="D530" t="s">
        <v>4400</v>
      </c>
      <c r="E530">
        <v>530</v>
      </c>
    </row>
    <row r="531" spans="1:5">
      <c r="A531" t="s">
        <v>9820</v>
      </c>
      <c r="B531" t="s">
        <v>9819</v>
      </c>
      <c r="C531" t="s">
        <v>9786</v>
      </c>
      <c r="D531" t="s">
        <v>4400</v>
      </c>
      <c r="E531">
        <v>531</v>
      </c>
    </row>
    <row r="532" spans="1:5">
      <c r="A532" t="s">
        <v>9818</v>
      </c>
      <c r="B532" t="s">
        <v>9817</v>
      </c>
      <c r="C532" t="s">
        <v>9786</v>
      </c>
      <c r="D532" t="s">
        <v>4400</v>
      </c>
      <c r="E532">
        <v>532</v>
      </c>
    </row>
    <row r="533" spans="1:5">
      <c r="A533" t="s">
        <v>9816</v>
      </c>
      <c r="B533" t="s">
        <v>9815</v>
      </c>
      <c r="C533" t="s">
        <v>9786</v>
      </c>
      <c r="D533" t="s">
        <v>4400</v>
      </c>
      <c r="E533">
        <v>533</v>
      </c>
    </row>
    <row r="534" spans="1:5">
      <c r="A534" t="s">
        <v>9814</v>
      </c>
      <c r="B534" t="s">
        <v>9813</v>
      </c>
      <c r="C534" t="s">
        <v>9786</v>
      </c>
      <c r="D534" t="s">
        <v>4400</v>
      </c>
      <c r="E534">
        <v>534</v>
      </c>
    </row>
    <row r="535" spans="1:5">
      <c r="A535" t="s">
        <v>9812</v>
      </c>
      <c r="B535" t="s">
        <v>9811</v>
      </c>
      <c r="C535" t="s">
        <v>9786</v>
      </c>
      <c r="D535" t="s">
        <v>4400</v>
      </c>
      <c r="E535">
        <v>535</v>
      </c>
    </row>
    <row r="536" spans="1:5">
      <c r="A536" t="s">
        <v>9810</v>
      </c>
      <c r="B536" t="s">
        <v>9809</v>
      </c>
      <c r="C536" t="s">
        <v>9786</v>
      </c>
      <c r="D536" t="s">
        <v>4400</v>
      </c>
      <c r="E536">
        <v>536</v>
      </c>
    </row>
    <row r="537" spans="1:5">
      <c r="A537" t="s">
        <v>9808</v>
      </c>
      <c r="B537" t="s">
        <v>9807</v>
      </c>
      <c r="C537" t="s">
        <v>9786</v>
      </c>
      <c r="D537" t="s">
        <v>4400</v>
      </c>
      <c r="E537">
        <v>537</v>
      </c>
    </row>
    <row r="538" spans="1:5">
      <c r="A538" t="s">
        <v>9806</v>
      </c>
      <c r="B538" t="s">
        <v>9805</v>
      </c>
      <c r="C538" t="s">
        <v>9786</v>
      </c>
      <c r="D538" t="s">
        <v>4400</v>
      </c>
      <c r="E538">
        <v>538</v>
      </c>
    </row>
    <row r="539" spans="1:5">
      <c r="A539" t="s">
        <v>9804</v>
      </c>
      <c r="B539" t="s">
        <v>9803</v>
      </c>
      <c r="C539" t="s">
        <v>9786</v>
      </c>
      <c r="D539" t="s">
        <v>4400</v>
      </c>
      <c r="E539">
        <v>539</v>
      </c>
    </row>
    <row r="540" spans="1:5">
      <c r="A540" t="s">
        <v>9802</v>
      </c>
      <c r="B540" t="s">
        <v>9801</v>
      </c>
      <c r="C540" t="s">
        <v>9763</v>
      </c>
      <c r="D540" t="s">
        <v>4400</v>
      </c>
      <c r="E540">
        <v>540</v>
      </c>
    </row>
    <row r="541" spans="1:5">
      <c r="A541" t="s">
        <v>9800</v>
      </c>
      <c r="B541" t="s">
        <v>9799</v>
      </c>
      <c r="C541" t="s">
        <v>9763</v>
      </c>
      <c r="D541" t="s">
        <v>4400</v>
      </c>
      <c r="E541">
        <v>541</v>
      </c>
    </row>
    <row r="542" spans="1:5">
      <c r="A542" t="s">
        <v>9798</v>
      </c>
      <c r="B542" t="s">
        <v>9797</v>
      </c>
      <c r="C542" t="s">
        <v>9786</v>
      </c>
      <c r="D542" t="s">
        <v>4400</v>
      </c>
      <c r="E542">
        <v>542</v>
      </c>
    </row>
    <row r="543" spans="1:5">
      <c r="A543" t="s">
        <v>9796</v>
      </c>
      <c r="B543" t="s">
        <v>9795</v>
      </c>
      <c r="C543" t="s">
        <v>9735</v>
      </c>
      <c r="D543" t="s">
        <v>4400</v>
      </c>
      <c r="E543">
        <v>543</v>
      </c>
    </row>
    <row r="544" spans="1:5">
      <c r="A544" t="s">
        <v>9794</v>
      </c>
      <c r="B544" t="s">
        <v>9793</v>
      </c>
      <c r="C544" t="s">
        <v>9786</v>
      </c>
      <c r="D544" t="s">
        <v>4400</v>
      </c>
      <c r="E544">
        <v>544</v>
      </c>
    </row>
    <row r="545" spans="1:5">
      <c r="A545" t="s">
        <v>9792</v>
      </c>
      <c r="B545" t="s">
        <v>9791</v>
      </c>
      <c r="C545" t="s">
        <v>9786</v>
      </c>
      <c r="D545" t="s">
        <v>4400</v>
      </c>
      <c r="E545">
        <v>545</v>
      </c>
    </row>
    <row r="546" spans="1:5">
      <c r="A546" t="s">
        <v>9790</v>
      </c>
      <c r="B546" t="s">
        <v>9789</v>
      </c>
      <c r="C546" t="s">
        <v>9379</v>
      </c>
      <c r="D546" t="s">
        <v>4400</v>
      </c>
      <c r="E546">
        <v>546</v>
      </c>
    </row>
    <row r="547" spans="1:5">
      <c r="A547" t="s">
        <v>9788</v>
      </c>
      <c r="B547" t="s">
        <v>9787</v>
      </c>
      <c r="C547" t="s">
        <v>9786</v>
      </c>
      <c r="D547" t="s">
        <v>4400</v>
      </c>
      <c r="E547">
        <v>547</v>
      </c>
    </row>
    <row r="548" spans="1:5">
      <c r="A548" t="s">
        <v>9785</v>
      </c>
      <c r="B548" t="s">
        <v>9784</v>
      </c>
      <c r="C548" t="s">
        <v>9763</v>
      </c>
      <c r="D548" t="s">
        <v>4400</v>
      </c>
      <c r="E548">
        <v>548</v>
      </c>
    </row>
    <row r="549" spans="1:5">
      <c r="A549" t="s">
        <v>9783</v>
      </c>
      <c r="B549" t="s">
        <v>9782</v>
      </c>
      <c r="C549" t="s">
        <v>9294</v>
      </c>
      <c r="D549" t="s">
        <v>4400</v>
      </c>
      <c r="E549">
        <v>549</v>
      </c>
    </row>
    <row r="550" spans="1:5">
      <c r="A550" t="s">
        <v>9781</v>
      </c>
      <c r="B550" t="s">
        <v>9780</v>
      </c>
      <c r="C550" t="s">
        <v>9763</v>
      </c>
      <c r="D550" t="s">
        <v>4400</v>
      </c>
      <c r="E550">
        <v>550</v>
      </c>
    </row>
    <row r="551" spans="1:5">
      <c r="A551" t="s">
        <v>9779</v>
      </c>
      <c r="B551" t="s">
        <v>9778</v>
      </c>
      <c r="C551" t="s">
        <v>9763</v>
      </c>
      <c r="D551" t="s">
        <v>4400</v>
      </c>
      <c r="E551">
        <v>551</v>
      </c>
    </row>
    <row r="552" spans="1:5">
      <c r="A552" t="s">
        <v>9777</v>
      </c>
      <c r="B552" t="s">
        <v>9776</v>
      </c>
      <c r="C552" t="s">
        <v>9735</v>
      </c>
      <c r="D552" t="s">
        <v>4400</v>
      </c>
      <c r="E552">
        <v>552</v>
      </c>
    </row>
    <row r="553" spans="1:5">
      <c r="A553" t="s">
        <v>9775</v>
      </c>
      <c r="B553" t="s">
        <v>9774</v>
      </c>
      <c r="C553" t="s">
        <v>9763</v>
      </c>
      <c r="D553" t="s">
        <v>4400</v>
      </c>
      <c r="E553">
        <v>553</v>
      </c>
    </row>
    <row r="554" spans="1:5">
      <c r="A554" t="s">
        <v>9773</v>
      </c>
      <c r="B554" t="s">
        <v>9772</v>
      </c>
      <c r="C554" t="s">
        <v>9763</v>
      </c>
      <c r="D554" t="s">
        <v>4400</v>
      </c>
      <c r="E554">
        <v>554</v>
      </c>
    </row>
    <row r="555" spans="1:5">
      <c r="A555" t="s">
        <v>9771</v>
      </c>
      <c r="B555" t="s">
        <v>9770</v>
      </c>
      <c r="C555" t="s">
        <v>9700</v>
      </c>
      <c r="D555" t="s">
        <v>4400</v>
      </c>
      <c r="E555">
        <v>555</v>
      </c>
    </row>
    <row r="556" spans="1:5">
      <c r="A556" t="s">
        <v>9769</v>
      </c>
      <c r="B556" t="s">
        <v>9768</v>
      </c>
      <c r="C556" t="s">
        <v>9763</v>
      </c>
      <c r="D556" t="s">
        <v>4400</v>
      </c>
      <c r="E556">
        <v>556</v>
      </c>
    </row>
    <row r="557" spans="1:5">
      <c r="A557" t="s">
        <v>9767</v>
      </c>
      <c r="B557" t="s">
        <v>9766</v>
      </c>
      <c r="C557" t="s">
        <v>9763</v>
      </c>
      <c r="D557" t="s">
        <v>4400</v>
      </c>
      <c r="E557">
        <v>557</v>
      </c>
    </row>
    <row r="558" spans="1:5">
      <c r="A558" t="s">
        <v>9765</v>
      </c>
      <c r="B558" t="s">
        <v>9764</v>
      </c>
      <c r="C558" t="s">
        <v>9763</v>
      </c>
      <c r="D558" t="s">
        <v>4400</v>
      </c>
      <c r="E558">
        <v>558</v>
      </c>
    </row>
    <row r="559" spans="1:5">
      <c r="A559" t="s">
        <v>9762</v>
      </c>
      <c r="B559" t="s">
        <v>9761</v>
      </c>
      <c r="C559" t="s">
        <v>9735</v>
      </c>
      <c r="D559" t="s">
        <v>4400</v>
      </c>
      <c r="E559">
        <v>559</v>
      </c>
    </row>
    <row r="560" spans="1:5">
      <c r="A560" t="s">
        <v>9760</v>
      </c>
      <c r="B560" t="s">
        <v>9759</v>
      </c>
      <c r="C560" t="s">
        <v>9700</v>
      </c>
      <c r="D560" t="s">
        <v>4400</v>
      </c>
      <c r="E560">
        <v>560</v>
      </c>
    </row>
    <row r="561" spans="1:5">
      <c r="A561" t="s">
        <v>9758</v>
      </c>
      <c r="B561" t="s">
        <v>9757</v>
      </c>
      <c r="C561" t="s">
        <v>9735</v>
      </c>
      <c r="D561" t="s">
        <v>4400</v>
      </c>
      <c r="E561">
        <v>561</v>
      </c>
    </row>
    <row r="562" spans="1:5">
      <c r="A562" t="s">
        <v>9756</v>
      </c>
      <c r="B562" t="s">
        <v>9649</v>
      </c>
      <c r="C562" t="s">
        <v>9700</v>
      </c>
      <c r="D562" t="s">
        <v>4400</v>
      </c>
      <c r="E562">
        <v>562</v>
      </c>
    </row>
    <row r="563" spans="1:5">
      <c r="A563" t="s">
        <v>9755</v>
      </c>
      <c r="B563" t="s">
        <v>9754</v>
      </c>
      <c r="C563" t="s">
        <v>9735</v>
      </c>
      <c r="D563" t="s">
        <v>4400</v>
      </c>
      <c r="E563">
        <v>563</v>
      </c>
    </row>
    <row r="564" spans="1:5">
      <c r="A564" t="s">
        <v>9753</v>
      </c>
      <c r="B564" t="s">
        <v>9752</v>
      </c>
      <c r="C564" t="s">
        <v>9735</v>
      </c>
      <c r="D564" t="s">
        <v>4400</v>
      </c>
      <c r="E564">
        <v>564</v>
      </c>
    </row>
    <row r="565" spans="1:5">
      <c r="A565" t="s">
        <v>9751</v>
      </c>
      <c r="B565" t="s">
        <v>9750</v>
      </c>
      <c r="C565" t="s">
        <v>9700</v>
      </c>
      <c r="D565" t="s">
        <v>4400</v>
      </c>
      <c r="E565">
        <v>565</v>
      </c>
    </row>
    <row r="566" spans="1:5">
      <c r="A566" t="s">
        <v>9749</v>
      </c>
      <c r="B566" t="s">
        <v>9748</v>
      </c>
      <c r="C566" t="s">
        <v>9735</v>
      </c>
      <c r="D566" t="s">
        <v>4400</v>
      </c>
      <c r="E566">
        <v>566</v>
      </c>
    </row>
    <row r="567" spans="1:5">
      <c r="A567" t="s">
        <v>9747</v>
      </c>
      <c r="B567" t="s">
        <v>9746</v>
      </c>
      <c r="C567" t="s">
        <v>9735</v>
      </c>
      <c r="D567" t="s">
        <v>4400</v>
      </c>
      <c r="E567">
        <v>567</v>
      </c>
    </row>
    <row r="568" spans="1:5">
      <c r="A568" t="s">
        <v>9745</v>
      </c>
      <c r="B568" t="s">
        <v>9744</v>
      </c>
      <c r="C568" t="s">
        <v>9735</v>
      </c>
      <c r="D568" t="s">
        <v>4400</v>
      </c>
      <c r="E568">
        <v>568</v>
      </c>
    </row>
    <row r="569" spans="1:5">
      <c r="A569" t="s">
        <v>9743</v>
      </c>
      <c r="B569" t="s">
        <v>9742</v>
      </c>
      <c r="C569" t="s">
        <v>9735</v>
      </c>
      <c r="D569" t="s">
        <v>4400</v>
      </c>
      <c r="E569">
        <v>569</v>
      </c>
    </row>
    <row r="570" spans="1:5">
      <c r="A570" t="s">
        <v>9741</v>
      </c>
      <c r="B570" t="s">
        <v>9740</v>
      </c>
      <c r="C570" t="s">
        <v>9735</v>
      </c>
      <c r="D570" t="s">
        <v>4400</v>
      </c>
      <c r="E570">
        <v>570</v>
      </c>
    </row>
    <row r="571" spans="1:5">
      <c r="A571" t="s">
        <v>9739</v>
      </c>
      <c r="B571" t="s">
        <v>9738</v>
      </c>
      <c r="C571" t="s">
        <v>9700</v>
      </c>
      <c r="D571" t="s">
        <v>4400</v>
      </c>
      <c r="E571">
        <v>571</v>
      </c>
    </row>
    <row r="572" spans="1:5">
      <c r="A572" t="s">
        <v>9737</v>
      </c>
      <c r="B572" t="s">
        <v>9736</v>
      </c>
      <c r="C572" t="s">
        <v>9735</v>
      </c>
      <c r="D572" t="s">
        <v>4400</v>
      </c>
      <c r="E572">
        <v>572</v>
      </c>
    </row>
    <row r="573" spans="1:5">
      <c r="A573" t="s">
        <v>9734</v>
      </c>
      <c r="B573" t="s">
        <v>9733</v>
      </c>
      <c r="C573" t="s">
        <v>9700</v>
      </c>
      <c r="D573" t="s">
        <v>4400</v>
      </c>
      <c r="E573">
        <v>573</v>
      </c>
    </row>
    <row r="574" spans="1:5">
      <c r="A574" t="s">
        <v>9732</v>
      </c>
      <c r="B574" t="s">
        <v>9731</v>
      </c>
      <c r="C574" t="s">
        <v>9700</v>
      </c>
      <c r="D574" t="s">
        <v>4400</v>
      </c>
      <c r="E574">
        <v>574</v>
      </c>
    </row>
    <row r="575" spans="1:5">
      <c r="A575" t="s">
        <v>9730</v>
      </c>
      <c r="B575" t="s">
        <v>9729</v>
      </c>
      <c r="C575" t="s">
        <v>9700</v>
      </c>
      <c r="D575" t="s">
        <v>4400</v>
      </c>
      <c r="E575">
        <v>575</v>
      </c>
    </row>
    <row r="576" spans="1:5">
      <c r="A576" t="s">
        <v>9728</v>
      </c>
      <c r="B576" t="s">
        <v>9727</v>
      </c>
      <c r="C576" t="s">
        <v>9700</v>
      </c>
      <c r="D576" t="s">
        <v>4400</v>
      </c>
      <c r="E576">
        <v>576</v>
      </c>
    </row>
    <row r="577" spans="1:5">
      <c r="A577" t="s">
        <v>9726</v>
      </c>
      <c r="B577" t="s">
        <v>9725</v>
      </c>
      <c r="C577" t="s">
        <v>9700</v>
      </c>
      <c r="D577" t="s">
        <v>4400</v>
      </c>
      <c r="E577">
        <v>577</v>
      </c>
    </row>
    <row r="578" spans="1:5">
      <c r="A578" t="s">
        <v>9724</v>
      </c>
      <c r="B578" t="s">
        <v>9723</v>
      </c>
      <c r="C578" t="s">
        <v>9700</v>
      </c>
      <c r="D578" t="s">
        <v>4400</v>
      </c>
      <c r="E578">
        <v>578</v>
      </c>
    </row>
    <row r="579" spans="1:5">
      <c r="A579" t="s">
        <v>9722</v>
      </c>
      <c r="B579" t="s">
        <v>9721</v>
      </c>
      <c r="C579" t="s">
        <v>9700</v>
      </c>
      <c r="D579" t="s">
        <v>4400</v>
      </c>
      <c r="E579">
        <v>579</v>
      </c>
    </row>
    <row r="580" spans="1:5">
      <c r="A580" t="s">
        <v>9720</v>
      </c>
      <c r="B580" t="s">
        <v>9719</v>
      </c>
      <c r="C580" t="s">
        <v>9700</v>
      </c>
      <c r="D580" t="s">
        <v>4400</v>
      </c>
      <c r="E580">
        <v>580</v>
      </c>
    </row>
    <row r="581" spans="1:5">
      <c r="A581" t="s">
        <v>9718</v>
      </c>
      <c r="B581" t="s">
        <v>9717</v>
      </c>
      <c r="C581" t="s">
        <v>9700</v>
      </c>
      <c r="D581" t="s">
        <v>4400</v>
      </c>
      <c r="E581">
        <v>581</v>
      </c>
    </row>
    <row r="582" spans="1:5">
      <c r="A582" t="s">
        <v>9716</v>
      </c>
      <c r="B582" t="s">
        <v>9715</v>
      </c>
      <c r="C582" t="s">
        <v>9700</v>
      </c>
      <c r="D582" t="s">
        <v>4400</v>
      </c>
      <c r="E582">
        <v>582</v>
      </c>
    </row>
    <row r="583" spans="1:5">
      <c r="A583" t="s">
        <v>9714</v>
      </c>
      <c r="B583" t="s">
        <v>9713</v>
      </c>
      <c r="C583" t="s">
        <v>9700</v>
      </c>
      <c r="D583" t="s">
        <v>4400</v>
      </c>
      <c r="E583">
        <v>583</v>
      </c>
    </row>
    <row r="584" spans="1:5">
      <c r="A584" t="s">
        <v>9712</v>
      </c>
      <c r="B584" t="s">
        <v>9711</v>
      </c>
      <c r="C584" t="s">
        <v>9700</v>
      </c>
      <c r="D584" t="s">
        <v>4400</v>
      </c>
      <c r="E584">
        <v>584</v>
      </c>
    </row>
    <row r="585" spans="1:5">
      <c r="A585" t="s">
        <v>9710</v>
      </c>
      <c r="B585" t="s">
        <v>9709</v>
      </c>
      <c r="C585" t="s">
        <v>9653</v>
      </c>
      <c r="D585" t="s">
        <v>4400</v>
      </c>
      <c r="E585">
        <v>585</v>
      </c>
    </row>
    <row r="586" spans="1:5">
      <c r="A586" t="s">
        <v>9708</v>
      </c>
      <c r="B586" t="s">
        <v>9707</v>
      </c>
      <c r="C586" t="s">
        <v>9700</v>
      </c>
      <c r="D586" t="s">
        <v>4400</v>
      </c>
      <c r="E586">
        <v>586</v>
      </c>
    </row>
    <row r="587" spans="1:5">
      <c r="A587" t="s">
        <v>9706</v>
      </c>
      <c r="B587" t="s">
        <v>9705</v>
      </c>
      <c r="C587" t="s">
        <v>9653</v>
      </c>
      <c r="D587" t="s">
        <v>4400</v>
      </c>
      <c r="E587">
        <v>587</v>
      </c>
    </row>
    <row r="588" spans="1:5">
      <c r="A588" t="s">
        <v>9704</v>
      </c>
      <c r="B588" t="s">
        <v>9703</v>
      </c>
      <c r="C588" t="s">
        <v>9700</v>
      </c>
      <c r="D588" t="s">
        <v>4400</v>
      </c>
      <c r="E588">
        <v>588</v>
      </c>
    </row>
    <row r="589" spans="1:5">
      <c r="A589" t="s">
        <v>9702</v>
      </c>
      <c r="B589" t="s">
        <v>9701</v>
      </c>
      <c r="C589" t="s">
        <v>9700</v>
      </c>
      <c r="D589" t="s">
        <v>4400</v>
      </c>
      <c r="E589">
        <v>589</v>
      </c>
    </row>
    <row r="590" spans="1:5">
      <c r="A590" t="s">
        <v>9699</v>
      </c>
      <c r="B590" t="s">
        <v>9698</v>
      </c>
      <c r="C590" t="s">
        <v>9653</v>
      </c>
      <c r="D590" t="s">
        <v>4400</v>
      </c>
      <c r="E590">
        <v>590</v>
      </c>
    </row>
    <row r="591" spans="1:5">
      <c r="A591" t="s">
        <v>9697</v>
      </c>
      <c r="B591" t="s">
        <v>9696</v>
      </c>
      <c r="C591" t="s">
        <v>9653</v>
      </c>
      <c r="D591" t="s">
        <v>4400</v>
      </c>
      <c r="E591">
        <v>591</v>
      </c>
    </row>
    <row r="592" spans="1:5">
      <c r="A592" t="s">
        <v>9695</v>
      </c>
      <c r="B592" t="s">
        <v>9694</v>
      </c>
      <c r="C592" t="s">
        <v>9653</v>
      </c>
      <c r="D592" t="s">
        <v>4400</v>
      </c>
      <c r="E592">
        <v>592</v>
      </c>
    </row>
    <row r="593" spans="1:5">
      <c r="A593" t="s">
        <v>9693</v>
      </c>
      <c r="B593" t="s">
        <v>9692</v>
      </c>
      <c r="C593" t="s">
        <v>9653</v>
      </c>
      <c r="D593" t="s">
        <v>4400</v>
      </c>
      <c r="E593">
        <v>593</v>
      </c>
    </row>
    <row r="594" spans="1:5">
      <c r="A594" t="s">
        <v>9691</v>
      </c>
      <c r="B594" t="s">
        <v>9690</v>
      </c>
      <c r="C594" t="s">
        <v>9653</v>
      </c>
      <c r="D594" t="s">
        <v>4400</v>
      </c>
      <c r="E594">
        <v>594</v>
      </c>
    </row>
    <row r="595" spans="1:5">
      <c r="A595" t="s">
        <v>9689</v>
      </c>
      <c r="B595" t="s">
        <v>9688</v>
      </c>
      <c r="C595" t="s">
        <v>9653</v>
      </c>
      <c r="D595" t="s">
        <v>4400</v>
      </c>
      <c r="E595">
        <v>595</v>
      </c>
    </row>
    <row r="596" spans="1:5">
      <c r="A596" t="s">
        <v>9687</v>
      </c>
      <c r="B596" t="s">
        <v>9686</v>
      </c>
      <c r="C596" t="s">
        <v>9653</v>
      </c>
      <c r="D596" t="s">
        <v>4400</v>
      </c>
      <c r="E596">
        <v>596</v>
      </c>
    </row>
    <row r="597" spans="1:5">
      <c r="A597" t="s">
        <v>9685</v>
      </c>
      <c r="B597" t="s">
        <v>9684</v>
      </c>
      <c r="C597" t="s">
        <v>9653</v>
      </c>
      <c r="D597" t="s">
        <v>4400</v>
      </c>
      <c r="E597">
        <v>597</v>
      </c>
    </row>
    <row r="598" spans="1:5">
      <c r="A598" t="s">
        <v>9683</v>
      </c>
      <c r="B598" t="s">
        <v>9682</v>
      </c>
      <c r="C598" t="s">
        <v>9653</v>
      </c>
      <c r="D598" t="s">
        <v>4400</v>
      </c>
      <c r="E598">
        <v>598</v>
      </c>
    </row>
    <row r="599" spans="1:5">
      <c r="A599" t="s">
        <v>9681</v>
      </c>
      <c r="B599" t="s">
        <v>9680</v>
      </c>
      <c r="C599" t="s">
        <v>9653</v>
      </c>
      <c r="D599" t="s">
        <v>4400</v>
      </c>
      <c r="E599">
        <v>599</v>
      </c>
    </row>
    <row r="600" spans="1:5">
      <c r="A600" t="s">
        <v>9679</v>
      </c>
      <c r="B600" t="s">
        <v>9678</v>
      </c>
      <c r="C600" t="s">
        <v>9183</v>
      </c>
      <c r="D600" t="s">
        <v>4400</v>
      </c>
      <c r="E600">
        <v>600</v>
      </c>
    </row>
    <row r="601" spans="1:5">
      <c r="A601" t="s">
        <v>9677</v>
      </c>
      <c r="B601" t="s">
        <v>9676</v>
      </c>
      <c r="C601" t="s">
        <v>9653</v>
      </c>
      <c r="D601" t="s">
        <v>4400</v>
      </c>
      <c r="E601">
        <v>601</v>
      </c>
    </row>
    <row r="602" spans="1:5">
      <c r="A602" t="s">
        <v>9675</v>
      </c>
      <c r="B602" t="s">
        <v>9674</v>
      </c>
      <c r="C602" t="s">
        <v>9653</v>
      </c>
      <c r="D602" t="s">
        <v>4400</v>
      </c>
      <c r="E602">
        <v>602</v>
      </c>
    </row>
    <row r="603" spans="1:5">
      <c r="A603" t="s">
        <v>9673</v>
      </c>
      <c r="B603" t="s">
        <v>9672</v>
      </c>
      <c r="C603" t="s">
        <v>9653</v>
      </c>
      <c r="D603" t="s">
        <v>4400</v>
      </c>
      <c r="E603">
        <v>603</v>
      </c>
    </row>
    <row r="604" spans="1:5">
      <c r="A604" t="s">
        <v>9671</v>
      </c>
      <c r="B604" t="s">
        <v>9670</v>
      </c>
      <c r="C604" t="s">
        <v>9653</v>
      </c>
      <c r="D604" t="s">
        <v>4400</v>
      </c>
      <c r="E604">
        <v>604</v>
      </c>
    </row>
    <row r="605" spans="1:5">
      <c r="A605" t="s">
        <v>9669</v>
      </c>
      <c r="B605" t="s">
        <v>9668</v>
      </c>
      <c r="C605" t="s">
        <v>9653</v>
      </c>
      <c r="D605" t="s">
        <v>4400</v>
      </c>
      <c r="E605">
        <v>605</v>
      </c>
    </row>
    <row r="606" spans="1:5">
      <c r="A606" t="s">
        <v>9667</v>
      </c>
      <c r="B606" t="s">
        <v>9666</v>
      </c>
      <c r="C606" t="s">
        <v>9653</v>
      </c>
      <c r="D606" t="s">
        <v>4400</v>
      </c>
      <c r="E606">
        <v>606</v>
      </c>
    </row>
    <row r="607" spans="1:5">
      <c r="A607" t="s">
        <v>9665</v>
      </c>
      <c r="B607" t="s">
        <v>9664</v>
      </c>
      <c r="C607" t="s">
        <v>9653</v>
      </c>
      <c r="D607" t="s">
        <v>4400</v>
      </c>
      <c r="E607">
        <v>607</v>
      </c>
    </row>
    <row r="608" spans="1:5">
      <c r="A608" t="s">
        <v>9663</v>
      </c>
      <c r="B608" t="s">
        <v>9662</v>
      </c>
      <c r="C608" t="s">
        <v>9653</v>
      </c>
      <c r="D608" t="s">
        <v>4400</v>
      </c>
      <c r="E608">
        <v>608</v>
      </c>
    </row>
    <row r="609" spans="1:5">
      <c r="A609" t="s">
        <v>9661</v>
      </c>
      <c r="B609" t="s">
        <v>9660</v>
      </c>
      <c r="C609" t="s">
        <v>9653</v>
      </c>
      <c r="D609" t="s">
        <v>4400</v>
      </c>
      <c r="E609">
        <v>609</v>
      </c>
    </row>
    <row r="610" spans="1:5">
      <c r="A610" t="s">
        <v>9659</v>
      </c>
      <c r="B610" t="s">
        <v>9658</v>
      </c>
      <c r="C610" t="s">
        <v>9418</v>
      </c>
      <c r="D610" t="s">
        <v>4400</v>
      </c>
      <c r="E610">
        <v>610</v>
      </c>
    </row>
    <row r="611" spans="1:5">
      <c r="A611" t="s">
        <v>9657</v>
      </c>
      <c r="B611" t="s">
        <v>9656</v>
      </c>
      <c r="C611" t="s">
        <v>9653</v>
      </c>
      <c r="D611" t="s">
        <v>4400</v>
      </c>
      <c r="E611">
        <v>611</v>
      </c>
    </row>
    <row r="612" spans="1:5">
      <c r="A612" t="s">
        <v>9655</v>
      </c>
      <c r="B612" t="s">
        <v>9654</v>
      </c>
      <c r="C612" t="s">
        <v>9653</v>
      </c>
      <c r="D612" t="s">
        <v>4400</v>
      </c>
      <c r="E612">
        <v>612</v>
      </c>
    </row>
    <row r="613" spans="1:5">
      <c r="A613" t="s">
        <v>9652</v>
      </c>
      <c r="B613" t="s">
        <v>9651</v>
      </c>
      <c r="C613" t="s">
        <v>9183</v>
      </c>
      <c r="D613" t="s">
        <v>4400</v>
      </c>
      <c r="E613">
        <v>613</v>
      </c>
    </row>
    <row r="614" spans="1:5">
      <c r="A614" t="s">
        <v>9650</v>
      </c>
      <c r="B614" t="s">
        <v>9649</v>
      </c>
      <c r="C614" t="s">
        <v>9183</v>
      </c>
      <c r="D614" t="s">
        <v>4400</v>
      </c>
      <c r="E614">
        <v>614</v>
      </c>
    </row>
    <row r="615" spans="1:5">
      <c r="A615" t="s">
        <v>9648</v>
      </c>
      <c r="B615" t="s">
        <v>9647</v>
      </c>
      <c r="C615" t="s">
        <v>9183</v>
      </c>
      <c r="D615" t="s">
        <v>4400</v>
      </c>
      <c r="E615">
        <v>615</v>
      </c>
    </row>
    <row r="616" spans="1:5">
      <c r="A616" t="s">
        <v>9646</v>
      </c>
      <c r="B616" t="s">
        <v>9645</v>
      </c>
      <c r="C616" t="s">
        <v>9183</v>
      </c>
      <c r="D616" t="s">
        <v>4400</v>
      </c>
      <c r="E616">
        <v>616</v>
      </c>
    </row>
    <row r="617" spans="1:5">
      <c r="A617" t="s">
        <v>9644</v>
      </c>
      <c r="B617" t="s">
        <v>9643</v>
      </c>
      <c r="C617" t="s">
        <v>9183</v>
      </c>
      <c r="D617" t="s">
        <v>4400</v>
      </c>
      <c r="E617">
        <v>617</v>
      </c>
    </row>
    <row r="618" spans="1:5">
      <c r="A618" t="s">
        <v>9642</v>
      </c>
      <c r="B618" t="s">
        <v>9641</v>
      </c>
      <c r="C618" t="s">
        <v>9183</v>
      </c>
      <c r="D618" t="s">
        <v>4400</v>
      </c>
      <c r="E618">
        <v>618</v>
      </c>
    </row>
    <row r="619" spans="1:5">
      <c r="A619" t="s">
        <v>9640</v>
      </c>
      <c r="B619" t="s">
        <v>9639</v>
      </c>
      <c r="C619" t="s">
        <v>9183</v>
      </c>
      <c r="D619" t="s">
        <v>4400</v>
      </c>
      <c r="E619">
        <v>619</v>
      </c>
    </row>
    <row r="620" spans="1:5">
      <c r="A620" t="s">
        <v>9638</v>
      </c>
      <c r="B620" t="s">
        <v>9637</v>
      </c>
      <c r="C620" t="s">
        <v>9183</v>
      </c>
      <c r="D620" t="s">
        <v>4400</v>
      </c>
      <c r="E620">
        <v>620</v>
      </c>
    </row>
    <row r="621" spans="1:5">
      <c r="A621" t="s">
        <v>9636</v>
      </c>
      <c r="B621" t="s">
        <v>9635</v>
      </c>
      <c r="C621" t="s">
        <v>9183</v>
      </c>
      <c r="D621" t="s">
        <v>4400</v>
      </c>
      <c r="E621">
        <v>621</v>
      </c>
    </row>
    <row r="622" spans="1:5">
      <c r="A622" t="s">
        <v>9634</v>
      </c>
      <c r="B622" t="s">
        <v>9633</v>
      </c>
      <c r="C622" t="s">
        <v>9183</v>
      </c>
      <c r="D622" t="s">
        <v>4400</v>
      </c>
      <c r="E622">
        <v>622</v>
      </c>
    </row>
    <row r="623" spans="1:5">
      <c r="A623" t="s">
        <v>9632</v>
      </c>
      <c r="B623" t="s">
        <v>9631</v>
      </c>
      <c r="C623" t="s">
        <v>9156</v>
      </c>
      <c r="D623" t="s">
        <v>4400</v>
      </c>
      <c r="E623">
        <v>623</v>
      </c>
    </row>
    <row r="624" spans="1:5">
      <c r="A624" t="s">
        <v>9630</v>
      </c>
      <c r="B624" t="s">
        <v>9629</v>
      </c>
      <c r="C624" t="s">
        <v>9156</v>
      </c>
      <c r="D624" t="s">
        <v>4400</v>
      </c>
      <c r="E624">
        <v>624</v>
      </c>
    </row>
    <row r="625" spans="1:5">
      <c r="A625" t="s">
        <v>9628</v>
      </c>
      <c r="B625" t="s">
        <v>9627</v>
      </c>
      <c r="C625" t="s">
        <v>9156</v>
      </c>
      <c r="D625" t="s">
        <v>4400</v>
      </c>
      <c r="E625">
        <v>625</v>
      </c>
    </row>
    <row r="626" spans="1:5">
      <c r="A626" t="s">
        <v>9626</v>
      </c>
      <c r="B626" t="s">
        <v>9625</v>
      </c>
      <c r="C626" t="s">
        <v>9156</v>
      </c>
      <c r="D626" t="s">
        <v>4400</v>
      </c>
      <c r="E626">
        <v>626</v>
      </c>
    </row>
    <row r="627" spans="1:5">
      <c r="A627" t="s">
        <v>9624</v>
      </c>
      <c r="B627" t="s">
        <v>9623</v>
      </c>
      <c r="C627" t="s">
        <v>9156</v>
      </c>
      <c r="D627" t="s">
        <v>4400</v>
      </c>
      <c r="E627">
        <v>627</v>
      </c>
    </row>
    <row r="628" spans="1:5">
      <c r="A628" t="s">
        <v>9622</v>
      </c>
      <c r="B628" t="s">
        <v>9621</v>
      </c>
      <c r="C628" t="s">
        <v>9156</v>
      </c>
      <c r="D628" t="s">
        <v>4400</v>
      </c>
      <c r="E628">
        <v>628</v>
      </c>
    </row>
    <row r="629" spans="1:5">
      <c r="A629" t="s">
        <v>9620</v>
      </c>
      <c r="B629" t="s">
        <v>9619</v>
      </c>
      <c r="C629" t="s">
        <v>9156</v>
      </c>
      <c r="D629" t="s">
        <v>4400</v>
      </c>
      <c r="E629">
        <v>629</v>
      </c>
    </row>
    <row r="630" spans="1:5">
      <c r="A630" t="s">
        <v>9618</v>
      </c>
      <c r="B630" t="s">
        <v>9617</v>
      </c>
      <c r="C630" t="s">
        <v>9156</v>
      </c>
      <c r="D630" t="s">
        <v>4400</v>
      </c>
      <c r="E630">
        <v>630</v>
      </c>
    </row>
    <row r="631" spans="1:5">
      <c r="A631" t="s">
        <v>9616</v>
      </c>
      <c r="B631" t="s">
        <v>9615</v>
      </c>
      <c r="C631" t="s">
        <v>9156</v>
      </c>
      <c r="D631" t="s">
        <v>4400</v>
      </c>
      <c r="E631">
        <v>631</v>
      </c>
    </row>
    <row r="632" spans="1:5">
      <c r="A632" t="s">
        <v>9614</v>
      </c>
      <c r="B632" t="s">
        <v>9613</v>
      </c>
      <c r="C632" t="s">
        <v>9512</v>
      </c>
      <c r="D632" t="s">
        <v>4400</v>
      </c>
      <c r="E632">
        <v>632</v>
      </c>
    </row>
    <row r="633" spans="1:5">
      <c r="A633" t="s">
        <v>9612</v>
      </c>
      <c r="B633" t="s">
        <v>9611</v>
      </c>
      <c r="C633" t="s">
        <v>9156</v>
      </c>
      <c r="D633" t="s">
        <v>4400</v>
      </c>
      <c r="E633">
        <v>633</v>
      </c>
    </row>
    <row r="634" spans="1:5">
      <c r="A634" t="s">
        <v>9610</v>
      </c>
      <c r="B634" t="s">
        <v>9609</v>
      </c>
      <c r="C634" t="s">
        <v>9156</v>
      </c>
      <c r="D634" t="s">
        <v>4400</v>
      </c>
      <c r="E634">
        <v>634</v>
      </c>
    </row>
    <row r="635" spans="1:5">
      <c r="A635" t="s">
        <v>9608</v>
      </c>
      <c r="B635" t="s">
        <v>9607</v>
      </c>
      <c r="C635" t="s">
        <v>9156</v>
      </c>
      <c r="D635" t="s">
        <v>4400</v>
      </c>
      <c r="E635">
        <v>635</v>
      </c>
    </row>
    <row r="636" spans="1:5">
      <c r="A636" t="s">
        <v>9606</v>
      </c>
      <c r="B636" t="s">
        <v>9605</v>
      </c>
      <c r="C636" t="s">
        <v>9156</v>
      </c>
      <c r="D636" t="s">
        <v>4400</v>
      </c>
      <c r="E636">
        <v>636</v>
      </c>
    </row>
    <row r="637" spans="1:5">
      <c r="A637" t="s">
        <v>9604</v>
      </c>
      <c r="B637" t="s">
        <v>9603</v>
      </c>
      <c r="C637" t="s">
        <v>9156</v>
      </c>
      <c r="D637" t="s">
        <v>4400</v>
      </c>
      <c r="E637">
        <v>637</v>
      </c>
    </row>
    <row r="638" spans="1:5">
      <c r="A638" t="s">
        <v>9602</v>
      </c>
      <c r="B638" t="s">
        <v>9601</v>
      </c>
      <c r="C638" t="s">
        <v>9156</v>
      </c>
      <c r="D638" t="s">
        <v>4400</v>
      </c>
      <c r="E638">
        <v>638</v>
      </c>
    </row>
    <row r="639" spans="1:5">
      <c r="A639" t="s">
        <v>9600</v>
      </c>
      <c r="B639" t="s">
        <v>9599</v>
      </c>
      <c r="C639" t="s">
        <v>9156</v>
      </c>
      <c r="D639" t="s">
        <v>4400</v>
      </c>
      <c r="E639">
        <v>639</v>
      </c>
    </row>
    <row r="640" spans="1:5">
      <c r="A640" t="s">
        <v>9598</v>
      </c>
      <c r="B640" t="s">
        <v>9597</v>
      </c>
      <c r="C640" t="s">
        <v>9156</v>
      </c>
      <c r="D640" t="s">
        <v>4400</v>
      </c>
      <c r="E640">
        <v>640</v>
      </c>
    </row>
    <row r="641" spans="1:5">
      <c r="A641" t="s">
        <v>9596</v>
      </c>
      <c r="B641" t="s">
        <v>9595</v>
      </c>
      <c r="C641" t="s">
        <v>9156</v>
      </c>
      <c r="D641" t="s">
        <v>4400</v>
      </c>
      <c r="E641">
        <v>641</v>
      </c>
    </row>
    <row r="642" spans="1:5">
      <c r="A642" t="s">
        <v>9594</v>
      </c>
      <c r="B642" t="s">
        <v>9593</v>
      </c>
      <c r="C642" t="s">
        <v>9156</v>
      </c>
      <c r="D642" t="s">
        <v>4400</v>
      </c>
      <c r="E642">
        <v>642</v>
      </c>
    </row>
    <row r="643" spans="1:5">
      <c r="A643" t="s">
        <v>9592</v>
      </c>
      <c r="B643" t="s">
        <v>9591</v>
      </c>
      <c r="C643" t="s">
        <v>9156</v>
      </c>
      <c r="D643" t="s">
        <v>4400</v>
      </c>
      <c r="E643">
        <v>643</v>
      </c>
    </row>
    <row r="644" spans="1:5">
      <c r="A644" t="s">
        <v>9590</v>
      </c>
      <c r="B644" t="s">
        <v>9589</v>
      </c>
      <c r="C644" t="s">
        <v>9156</v>
      </c>
      <c r="D644" t="s">
        <v>4400</v>
      </c>
      <c r="E644">
        <v>644</v>
      </c>
    </row>
    <row r="645" spans="1:5">
      <c r="A645" t="s">
        <v>9588</v>
      </c>
      <c r="B645" t="s">
        <v>9587</v>
      </c>
      <c r="C645" t="s">
        <v>9156</v>
      </c>
      <c r="D645" t="s">
        <v>4400</v>
      </c>
      <c r="E645">
        <v>645</v>
      </c>
    </row>
    <row r="646" spans="1:5">
      <c r="A646" t="s">
        <v>9586</v>
      </c>
      <c r="B646" t="s">
        <v>9585</v>
      </c>
      <c r="C646" t="s">
        <v>9156</v>
      </c>
      <c r="D646" t="s">
        <v>4400</v>
      </c>
      <c r="E646">
        <v>646</v>
      </c>
    </row>
    <row r="647" spans="1:5">
      <c r="A647" t="s">
        <v>9584</v>
      </c>
      <c r="B647" t="s">
        <v>9583</v>
      </c>
      <c r="C647" t="s">
        <v>9156</v>
      </c>
      <c r="D647" t="s">
        <v>4400</v>
      </c>
      <c r="E647">
        <v>647</v>
      </c>
    </row>
    <row r="648" spans="1:5">
      <c r="A648" t="s">
        <v>9582</v>
      </c>
      <c r="B648" t="s">
        <v>9581</v>
      </c>
      <c r="C648" t="s">
        <v>9512</v>
      </c>
      <c r="D648" t="s">
        <v>4400</v>
      </c>
      <c r="E648">
        <v>648</v>
      </c>
    </row>
    <row r="649" spans="1:5">
      <c r="A649" t="s">
        <v>9580</v>
      </c>
      <c r="B649" t="s">
        <v>9579</v>
      </c>
      <c r="C649" t="s">
        <v>9512</v>
      </c>
      <c r="D649" t="s">
        <v>4400</v>
      </c>
      <c r="E649">
        <v>649</v>
      </c>
    </row>
    <row r="650" spans="1:5">
      <c r="A650" t="s">
        <v>9578</v>
      </c>
      <c r="B650" t="s">
        <v>9577</v>
      </c>
      <c r="C650" t="s">
        <v>9156</v>
      </c>
      <c r="D650" t="s">
        <v>4400</v>
      </c>
      <c r="E650">
        <v>650</v>
      </c>
    </row>
    <row r="651" spans="1:5">
      <c r="A651" t="s">
        <v>9576</v>
      </c>
      <c r="B651" t="s">
        <v>9575</v>
      </c>
      <c r="C651" t="s">
        <v>9156</v>
      </c>
      <c r="D651" t="s">
        <v>4400</v>
      </c>
      <c r="E651">
        <v>651</v>
      </c>
    </row>
    <row r="652" spans="1:5">
      <c r="A652" t="s">
        <v>9574</v>
      </c>
      <c r="B652" t="s">
        <v>9573</v>
      </c>
      <c r="C652" t="s">
        <v>9174</v>
      </c>
      <c r="D652" t="s">
        <v>4400</v>
      </c>
      <c r="E652">
        <v>652</v>
      </c>
    </row>
    <row r="653" spans="1:5">
      <c r="A653" t="s">
        <v>9572</v>
      </c>
      <c r="B653" t="s">
        <v>9571</v>
      </c>
      <c r="C653" t="s">
        <v>9174</v>
      </c>
      <c r="D653" t="s">
        <v>4400</v>
      </c>
      <c r="E653">
        <v>653</v>
      </c>
    </row>
    <row r="654" spans="1:5">
      <c r="A654" t="s">
        <v>9570</v>
      </c>
      <c r="B654" t="s">
        <v>9569</v>
      </c>
      <c r="C654" t="s">
        <v>9174</v>
      </c>
      <c r="D654" t="s">
        <v>4400</v>
      </c>
      <c r="E654">
        <v>654</v>
      </c>
    </row>
    <row r="655" spans="1:5">
      <c r="A655" t="s">
        <v>9568</v>
      </c>
      <c r="B655" t="s">
        <v>9567</v>
      </c>
      <c r="C655" t="s">
        <v>9156</v>
      </c>
      <c r="D655" t="s">
        <v>4400</v>
      </c>
      <c r="E655">
        <v>655</v>
      </c>
    </row>
    <row r="656" spans="1:5">
      <c r="A656" t="s">
        <v>9566</v>
      </c>
      <c r="B656" t="s">
        <v>9565</v>
      </c>
      <c r="C656" t="s">
        <v>9512</v>
      </c>
      <c r="D656" t="s">
        <v>4400</v>
      </c>
      <c r="E656">
        <v>656</v>
      </c>
    </row>
    <row r="657" spans="1:5">
      <c r="A657" t="s">
        <v>9564</v>
      </c>
      <c r="B657" t="s">
        <v>9563</v>
      </c>
      <c r="C657" t="s">
        <v>9512</v>
      </c>
      <c r="D657" t="s">
        <v>4400</v>
      </c>
      <c r="E657">
        <v>657</v>
      </c>
    </row>
    <row r="658" spans="1:5">
      <c r="A658" t="s">
        <v>9562</v>
      </c>
      <c r="B658" t="s">
        <v>9561</v>
      </c>
      <c r="C658" t="s">
        <v>9512</v>
      </c>
      <c r="D658" t="s">
        <v>4400</v>
      </c>
      <c r="E658">
        <v>658</v>
      </c>
    </row>
    <row r="659" spans="1:5">
      <c r="A659" t="s">
        <v>9560</v>
      </c>
      <c r="B659" t="s">
        <v>9559</v>
      </c>
      <c r="C659" t="s">
        <v>9512</v>
      </c>
      <c r="D659" t="s">
        <v>4400</v>
      </c>
      <c r="E659">
        <v>659</v>
      </c>
    </row>
    <row r="660" spans="1:5">
      <c r="A660" t="s">
        <v>9558</v>
      </c>
      <c r="B660" t="s">
        <v>9557</v>
      </c>
      <c r="C660" t="s">
        <v>9156</v>
      </c>
      <c r="D660" t="s">
        <v>4400</v>
      </c>
      <c r="E660">
        <v>660</v>
      </c>
    </row>
    <row r="661" spans="1:5">
      <c r="A661" t="s">
        <v>9556</v>
      </c>
      <c r="B661" t="s">
        <v>9555</v>
      </c>
      <c r="C661" t="s">
        <v>9512</v>
      </c>
      <c r="D661" t="s">
        <v>4400</v>
      </c>
      <c r="E661">
        <v>661</v>
      </c>
    </row>
    <row r="662" spans="1:5">
      <c r="A662" t="s">
        <v>9554</v>
      </c>
      <c r="B662" t="s">
        <v>9553</v>
      </c>
      <c r="C662" t="s">
        <v>9418</v>
      </c>
      <c r="D662" t="s">
        <v>4400</v>
      </c>
      <c r="E662">
        <v>662</v>
      </c>
    </row>
    <row r="663" spans="1:5">
      <c r="A663" t="s">
        <v>9552</v>
      </c>
      <c r="B663" t="s">
        <v>9551</v>
      </c>
      <c r="C663" t="s">
        <v>9512</v>
      </c>
      <c r="D663" t="s">
        <v>4400</v>
      </c>
      <c r="E663">
        <v>663</v>
      </c>
    </row>
    <row r="664" spans="1:5">
      <c r="A664" t="s">
        <v>9550</v>
      </c>
      <c r="B664" t="s">
        <v>9549</v>
      </c>
      <c r="C664" t="s">
        <v>9512</v>
      </c>
      <c r="D664" t="s">
        <v>4400</v>
      </c>
      <c r="E664">
        <v>664</v>
      </c>
    </row>
    <row r="665" spans="1:5">
      <c r="A665" t="s">
        <v>9548</v>
      </c>
      <c r="B665" t="s">
        <v>9547</v>
      </c>
      <c r="C665" t="s">
        <v>9512</v>
      </c>
      <c r="D665" t="s">
        <v>4400</v>
      </c>
      <c r="E665">
        <v>665</v>
      </c>
    </row>
    <row r="666" spans="1:5">
      <c r="A666" t="s">
        <v>9546</v>
      </c>
      <c r="B666" t="s">
        <v>9545</v>
      </c>
      <c r="C666" t="s">
        <v>9512</v>
      </c>
      <c r="D666" t="s">
        <v>4400</v>
      </c>
      <c r="E666">
        <v>666</v>
      </c>
    </row>
    <row r="667" spans="1:5">
      <c r="A667" t="s">
        <v>9544</v>
      </c>
      <c r="B667" t="s">
        <v>9543</v>
      </c>
      <c r="C667" t="s">
        <v>9512</v>
      </c>
      <c r="D667" t="s">
        <v>4400</v>
      </c>
      <c r="E667">
        <v>667</v>
      </c>
    </row>
    <row r="668" spans="1:5">
      <c r="A668" t="s">
        <v>9542</v>
      </c>
      <c r="B668" t="s">
        <v>9541</v>
      </c>
      <c r="C668" t="s">
        <v>9418</v>
      </c>
      <c r="D668" t="s">
        <v>4400</v>
      </c>
      <c r="E668">
        <v>668</v>
      </c>
    </row>
    <row r="669" spans="1:5">
      <c r="A669" t="s">
        <v>9540</v>
      </c>
      <c r="B669" t="s">
        <v>9539</v>
      </c>
      <c r="C669" t="s">
        <v>9512</v>
      </c>
      <c r="D669" t="s">
        <v>4400</v>
      </c>
      <c r="E669">
        <v>669</v>
      </c>
    </row>
    <row r="670" spans="1:5">
      <c r="A670" t="s">
        <v>9538</v>
      </c>
      <c r="B670" t="s">
        <v>9537</v>
      </c>
      <c r="C670" t="s">
        <v>9418</v>
      </c>
      <c r="D670" t="s">
        <v>4400</v>
      </c>
      <c r="E670">
        <v>670</v>
      </c>
    </row>
    <row r="671" spans="1:5">
      <c r="A671" t="s">
        <v>9536</v>
      </c>
      <c r="B671" t="s">
        <v>9535</v>
      </c>
      <c r="C671" t="s">
        <v>9512</v>
      </c>
      <c r="D671" t="s">
        <v>4400</v>
      </c>
      <c r="E671">
        <v>671</v>
      </c>
    </row>
    <row r="672" spans="1:5">
      <c r="A672" t="s">
        <v>9534</v>
      </c>
      <c r="B672" t="s">
        <v>9533</v>
      </c>
      <c r="C672" t="s">
        <v>9512</v>
      </c>
      <c r="D672" t="s">
        <v>4400</v>
      </c>
      <c r="E672">
        <v>672</v>
      </c>
    </row>
    <row r="673" spans="1:5">
      <c r="A673" t="s">
        <v>9532</v>
      </c>
      <c r="B673" t="s">
        <v>9531</v>
      </c>
      <c r="C673" t="s">
        <v>9512</v>
      </c>
      <c r="D673" t="s">
        <v>4400</v>
      </c>
      <c r="E673">
        <v>673</v>
      </c>
    </row>
    <row r="674" spans="1:5">
      <c r="A674" t="s">
        <v>9530</v>
      </c>
      <c r="B674" t="s">
        <v>9529</v>
      </c>
      <c r="C674" t="s">
        <v>9512</v>
      </c>
      <c r="D674" t="s">
        <v>4400</v>
      </c>
      <c r="E674">
        <v>674</v>
      </c>
    </row>
    <row r="675" spans="1:5">
      <c r="A675" t="s">
        <v>9528</v>
      </c>
      <c r="B675" t="s">
        <v>9527</v>
      </c>
      <c r="C675" t="s">
        <v>9512</v>
      </c>
      <c r="D675" t="s">
        <v>4400</v>
      </c>
      <c r="E675">
        <v>675</v>
      </c>
    </row>
    <row r="676" spans="1:5">
      <c r="A676" t="s">
        <v>9526</v>
      </c>
      <c r="B676" t="s">
        <v>9525</v>
      </c>
      <c r="C676" t="s">
        <v>9512</v>
      </c>
      <c r="D676" t="s">
        <v>4400</v>
      </c>
      <c r="E676">
        <v>676</v>
      </c>
    </row>
    <row r="677" spans="1:5">
      <c r="A677" t="s">
        <v>9524</v>
      </c>
      <c r="B677" t="s">
        <v>9523</v>
      </c>
      <c r="C677" t="s">
        <v>9512</v>
      </c>
      <c r="D677" t="s">
        <v>4400</v>
      </c>
      <c r="E677">
        <v>677</v>
      </c>
    </row>
    <row r="678" spans="1:5">
      <c r="A678" t="s">
        <v>9522</v>
      </c>
      <c r="B678" t="s">
        <v>9521</v>
      </c>
      <c r="C678" t="s">
        <v>9512</v>
      </c>
      <c r="D678" t="s">
        <v>4400</v>
      </c>
      <c r="E678">
        <v>678</v>
      </c>
    </row>
    <row r="679" spans="1:5">
      <c r="A679" t="s">
        <v>9520</v>
      </c>
      <c r="B679" t="s">
        <v>9519</v>
      </c>
      <c r="C679" t="s">
        <v>9512</v>
      </c>
      <c r="D679" t="s">
        <v>4400</v>
      </c>
      <c r="E679">
        <v>679</v>
      </c>
    </row>
    <row r="680" spans="1:5">
      <c r="A680" t="s">
        <v>9518</v>
      </c>
      <c r="B680" t="s">
        <v>9517</v>
      </c>
      <c r="C680" t="s">
        <v>9512</v>
      </c>
      <c r="D680" t="s">
        <v>4400</v>
      </c>
      <c r="E680">
        <v>680</v>
      </c>
    </row>
    <row r="681" spans="1:5">
      <c r="A681" t="s">
        <v>9516</v>
      </c>
      <c r="B681" t="s">
        <v>9515</v>
      </c>
      <c r="C681" t="s">
        <v>9512</v>
      </c>
      <c r="D681" t="s">
        <v>4400</v>
      </c>
      <c r="E681">
        <v>681</v>
      </c>
    </row>
    <row r="682" spans="1:5">
      <c r="A682" t="s">
        <v>9514</v>
      </c>
      <c r="B682" t="s">
        <v>9513</v>
      </c>
      <c r="C682" t="s">
        <v>9512</v>
      </c>
      <c r="D682" t="s">
        <v>4400</v>
      </c>
      <c r="E682">
        <v>682</v>
      </c>
    </row>
    <row r="683" spans="1:5">
      <c r="A683" t="s">
        <v>9511</v>
      </c>
      <c r="B683" t="s">
        <v>9510</v>
      </c>
      <c r="C683" t="s">
        <v>9174</v>
      </c>
      <c r="D683" t="s">
        <v>4400</v>
      </c>
      <c r="E683">
        <v>683</v>
      </c>
    </row>
    <row r="684" spans="1:5">
      <c r="A684" t="s">
        <v>9509</v>
      </c>
      <c r="B684" t="s">
        <v>9508</v>
      </c>
      <c r="C684" t="s">
        <v>9174</v>
      </c>
      <c r="D684" t="s">
        <v>4400</v>
      </c>
      <c r="E684">
        <v>684</v>
      </c>
    </row>
    <row r="685" spans="1:5">
      <c r="A685" t="s">
        <v>9507</v>
      </c>
      <c r="B685" t="s">
        <v>9506</v>
      </c>
      <c r="C685" t="s">
        <v>9174</v>
      </c>
      <c r="D685" t="s">
        <v>4400</v>
      </c>
      <c r="E685">
        <v>685</v>
      </c>
    </row>
    <row r="686" spans="1:5">
      <c r="A686" t="s">
        <v>9505</v>
      </c>
      <c r="B686" t="s">
        <v>9504</v>
      </c>
      <c r="C686" t="s">
        <v>9174</v>
      </c>
      <c r="D686" t="s">
        <v>4400</v>
      </c>
      <c r="E686">
        <v>686</v>
      </c>
    </row>
    <row r="687" spans="1:5">
      <c r="A687" t="s">
        <v>9503</v>
      </c>
      <c r="B687" t="s">
        <v>9502</v>
      </c>
      <c r="C687" t="s">
        <v>9174</v>
      </c>
      <c r="D687" t="s">
        <v>4400</v>
      </c>
      <c r="E687">
        <v>687</v>
      </c>
    </row>
    <row r="688" spans="1:5">
      <c r="A688" t="s">
        <v>9501</v>
      </c>
      <c r="B688" t="s">
        <v>9500</v>
      </c>
      <c r="C688" t="s">
        <v>9174</v>
      </c>
      <c r="D688" t="s">
        <v>4400</v>
      </c>
      <c r="E688">
        <v>688</v>
      </c>
    </row>
    <row r="689" spans="1:5">
      <c r="A689" t="s">
        <v>9499</v>
      </c>
      <c r="B689" t="s">
        <v>9498</v>
      </c>
      <c r="C689" t="s">
        <v>9174</v>
      </c>
      <c r="D689" t="s">
        <v>4400</v>
      </c>
      <c r="E689">
        <v>689</v>
      </c>
    </row>
    <row r="690" spans="1:5">
      <c r="A690" t="s">
        <v>9497</v>
      </c>
      <c r="B690" t="s">
        <v>9496</v>
      </c>
      <c r="C690" t="s">
        <v>9174</v>
      </c>
      <c r="D690" t="s">
        <v>4400</v>
      </c>
      <c r="E690">
        <v>690</v>
      </c>
    </row>
    <row r="691" spans="1:5">
      <c r="A691" t="s">
        <v>9495</v>
      </c>
      <c r="B691" t="s">
        <v>9494</v>
      </c>
      <c r="C691" t="s">
        <v>9174</v>
      </c>
      <c r="D691" t="s">
        <v>4400</v>
      </c>
      <c r="E691">
        <v>691</v>
      </c>
    </row>
    <row r="692" spans="1:5">
      <c r="A692" t="s">
        <v>9493</v>
      </c>
      <c r="B692" t="s">
        <v>9492</v>
      </c>
      <c r="C692" t="s">
        <v>9174</v>
      </c>
      <c r="D692" t="s">
        <v>4400</v>
      </c>
      <c r="E692">
        <v>692</v>
      </c>
    </row>
    <row r="693" spans="1:5">
      <c r="A693" t="s">
        <v>9491</v>
      </c>
      <c r="B693" t="s">
        <v>9490</v>
      </c>
      <c r="C693" t="s">
        <v>9174</v>
      </c>
      <c r="D693" t="s">
        <v>4400</v>
      </c>
      <c r="E693">
        <v>693</v>
      </c>
    </row>
    <row r="694" spans="1:5">
      <c r="A694" t="s">
        <v>9489</v>
      </c>
      <c r="B694" t="s">
        <v>9488</v>
      </c>
      <c r="C694" t="s">
        <v>9174</v>
      </c>
      <c r="D694" t="s">
        <v>4400</v>
      </c>
      <c r="E694">
        <v>694</v>
      </c>
    </row>
    <row r="695" spans="1:5">
      <c r="A695" t="s">
        <v>9487</v>
      </c>
      <c r="B695" t="s">
        <v>9486</v>
      </c>
      <c r="C695" t="s">
        <v>9174</v>
      </c>
      <c r="D695" t="s">
        <v>4400</v>
      </c>
      <c r="E695">
        <v>695</v>
      </c>
    </row>
    <row r="696" spans="1:5">
      <c r="A696" t="s">
        <v>9485</v>
      </c>
      <c r="B696" t="s">
        <v>9484</v>
      </c>
      <c r="C696" t="s">
        <v>9174</v>
      </c>
      <c r="D696" t="s">
        <v>4400</v>
      </c>
      <c r="E696">
        <v>696</v>
      </c>
    </row>
    <row r="697" spans="1:5">
      <c r="A697" t="s">
        <v>9483</v>
      </c>
      <c r="B697" t="s">
        <v>9482</v>
      </c>
      <c r="C697" t="s">
        <v>9174</v>
      </c>
      <c r="D697" t="s">
        <v>4400</v>
      </c>
      <c r="E697">
        <v>697</v>
      </c>
    </row>
    <row r="698" spans="1:5">
      <c r="A698" t="s">
        <v>9481</v>
      </c>
      <c r="B698" t="s">
        <v>9480</v>
      </c>
      <c r="C698" t="s">
        <v>9174</v>
      </c>
      <c r="D698" t="s">
        <v>4400</v>
      </c>
      <c r="E698">
        <v>698</v>
      </c>
    </row>
    <row r="699" spans="1:5">
      <c r="A699" t="s">
        <v>9479</v>
      </c>
      <c r="B699" t="s">
        <v>9478</v>
      </c>
      <c r="C699" t="s">
        <v>9174</v>
      </c>
      <c r="D699" t="s">
        <v>4400</v>
      </c>
      <c r="E699">
        <v>699</v>
      </c>
    </row>
    <row r="700" spans="1:5">
      <c r="A700" t="s">
        <v>9477</v>
      </c>
      <c r="B700" t="s">
        <v>9476</v>
      </c>
      <c r="C700" t="s">
        <v>9174</v>
      </c>
      <c r="D700" t="s">
        <v>4400</v>
      </c>
      <c r="E700">
        <v>700</v>
      </c>
    </row>
    <row r="701" spans="1:5">
      <c r="A701" t="s">
        <v>9475</v>
      </c>
      <c r="B701" t="s">
        <v>9474</v>
      </c>
      <c r="C701" t="s">
        <v>9174</v>
      </c>
      <c r="D701" t="s">
        <v>4400</v>
      </c>
      <c r="E701">
        <v>701</v>
      </c>
    </row>
    <row r="702" spans="1:5">
      <c r="A702" t="s">
        <v>9473</v>
      </c>
      <c r="B702" t="s">
        <v>9472</v>
      </c>
      <c r="C702" t="s">
        <v>9174</v>
      </c>
      <c r="D702" t="s">
        <v>4400</v>
      </c>
      <c r="E702">
        <v>702</v>
      </c>
    </row>
    <row r="703" spans="1:5">
      <c r="A703" t="s">
        <v>9471</v>
      </c>
      <c r="B703" t="s">
        <v>9470</v>
      </c>
      <c r="C703" t="s">
        <v>9174</v>
      </c>
      <c r="D703" t="s">
        <v>4400</v>
      </c>
      <c r="E703">
        <v>703</v>
      </c>
    </row>
    <row r="704" spans="1:5">
      <c r="A704" t="s">
        <v>9469</v>
      </c>
      <c r="B704" t="s">
        <v>9468</v>
      </c>
      <c r="C704" t="s">
        <v>9441</v>
      </c>
      <c r="D704" t="s">
        <v>4400</v>
      </c>
      <c r="E704">
        <v>704</v>
      </c>
    </row>
    <row r="705" spans="1:5">
      <c r="A705" t="s">
        <v>9467</v>
      </c>
      <c r="B705" t="s">
        <v>9466</v>
      </c>
      <c r="C705" t="s">
        <v>9441</v>
      </c>
      <c r="D705" t="s">
        <v>4400</v>
      </c>
      <c r="E705">
        <v>705</v>
      </c>
    </row>
    <row r="706" spans="1:5">
      <c r="A706" t="s">
        <v>9465</v>
      </c>
      <c r="B706" t="s">
        <v>9464</v>
      </c>
      <c r="C706" t="s">
        <v>9441</v>
      </c>
      <c r="D706" t="s">
        <v>4400</v>
      </c>
      <c r="E706">
        <v>706</v>
      </c>
    </row>
    <row r="707" spans="1:5">
      <c r="A707" t="s">
        <v>9463</v>
      </c>
      <c r="B707" t="s">
        <v>9462</v>
      </c>
      <c r="C707" t="s">
        <v>9418</v>
      </c>
      <c r="D707" t="s">
        <v>4400</v>
      </c>
      <c r="E707">
        <v>707</v>
      </c>
    </row>
    <row r="708" spans="1:5">
      <c r="A708" t="s">
        <v>9461</v>
      </c>
      <c r="B708" t="s">
        <v>9460</v>
      </c>
      <c r="C708" t="s">
        <v>9441</v>
      </c>
      <c r="D708" t="s">
        <v>4400</v>
      </c>
      <c r="E708">
        <v>708</v>
      </c>
    </row>
    <row r="709" spans="1:5">
      <c r="A709" t="s">
        <v>9459</v>
      </c>
      <c r="B709" t="s">
        <v>9458</v>
      </c>
      <c r="C709" t="s">
        <v>9418</v>
      </c>
      <c r="D709" t="s">
        <v>4400</v>
      </c>
      <c r="E709">
        <v>709</v>
      </c>
    </row>
    <row r="710" spans="1:5">
      <c r="A710" t="s">
        <v>9457</v>
      </c>
      <c r="B710" t="s">
        <v>9456</v>
      </c>
      <c r="C710" t="s">
        <v>9441</v>
      </c>
      <c r="D710" t="s">
        <v>4400</v>
      </c>
      <c r="E710">
        <v>710</v>
      </c>
    </row>
    <row r="711" spans="1:5">
      <c r="A711" t="s">
        <v>9455</v>
      </c>
      <c r="B711" t="s">
        <v>9454</v>
      </c>
      <c r="C711" t="s">
        <v>9441</v>
      </c>
      <c r="D711" t="s">
        <v>4400</v>
      </c>
      <c r="E711">
        <v>711</v>
      </c>
    </row>
    <row r="712" spans="1:5">
      <c r="A712" t="s">
        <v>9453</v>
      </c>
      <c r="B712" t="s">
        <v>9452</v>
      </c>
      <c r="C712" t="s">
        <v>9441</v>
      </c>
      <c r="D712" t="s">
        <v>4400</v>
      </c>
      <c r="E712">
        <v>712</v>
      </c>
    </row>
    <row r="713" spans="1:5">
      <c r="A713" t="s">
        <v>9451</v>
      </c>
      <c r="B713" t="s">
        <v>9450</v>
      </c>
      <c r="C713" t="s">
        <v>9441</v>
      </c>
      <c r="D713" t="s">
        <v>4400</v>
      </c>
      <c r="E713">
        <v>713</v>
      </c>
    </row>
    <row r="714" spans="1:5">
      <c r="A714" t="s">
        <v>9449</v>
      </c>
      <c r="B714" t="s">
        <v>9448</v>
      </c>
      <c r="C714" t="s">
        <v>9441</v>
      </c>
      <c r="D714" t="s">
        <v>4400</v>
      </c>
      <c r="E714">
        <v>714</v>
      </c>
    </row>
    <row r="715" spans="1:5">
      <c r="A715" t="s">
        <v>9447</v>
      </c>
      <c r="B715" t="s">
        <v>9446</v>
      </c>
      <c r="C715" t="s">
        <v>9441</v>
      </c>
      <c r="D715" t="s">
        <v>4400</v>
      </c>
      <c r="E715">
        <v>715</v>
      </c>
    </row>
    <row r="716" spans="1:5">
      <c r="A716" t="s">
        <v>9445</v>
      </c>
      <c r="B716" t="s">
        <v>9444</v>
      </c>
      <c r="C716" t="s">
        <v>9441</v>
      </c>
      <c r="D716" t="s">
        <v>4400</v>
      </c>
      <c r="E716">
        <v>716</v>
      </c>
    </row>
    <row r="717" spans="1:5">
      <c r="A717" t="s">
        <v>9443</v>
      </c>
      <c r="B717" t="s">
        <v>9442</v>
      </c>
      <c r="C717" t="s">
        <v>9441</v>
      </c>
      <c r="D717" t="s">
        <v>4400</v>
      </c>
      <c r="E717">
        <v>717</v>
      </c>
    </row>
    <row r="718" spans="1:5">
      <c r="A718" t="s">
        <v>9440</v>
      </c>
      <c r="B718" t="s">
        <v>9439</v>
      </c>
      <c r="C718" t="s">
        <v>9418</v>
      </c>
      <c r="D718" t="s">
        <v>4400</v>
      </c>
      <c r="E718">
        <v>718</v>
      </c>
    </row>
    <row r="719" spans="1:5">
      <c r="A719" t="s">
        <v>9438</v>
      </c>
      <c r="B719" t="s">
        <v>9437</v>
      </c>
      <c r="C719" t="s">
        <v>9418</v>
      </c>
      <c r="D719" t="s">
        <v>4400</v>
      </c>
      <c r="E719">
        <v>719</v>
      </c>
    </row>
    <row r="720" spans="1:5">
      <c r="A720" t="s">
        <v>9436</v>
      </c>
      <c r="B720" t="s">
        <v>9435</v>
      </c>
      <c r="C720" t="s">
        <v>9418</v>
      </c>
      <c r="D720" t="s">
        <v>4400</v>
      </c>
      <c r="E720">
        <v>720</v>
      </c>
    </row>
    <row r="721" spans="1:5">
      <c r="A721" t="s">
        <v>9434</v>
      </c>
      <c r="B721" t="s">
        <v>9433</v>
      </c>
      <c r="C721" t="s">
        <v>9418</v>
      </c>
      <c r="D721" t="s">
        <v>4400</v>
      </c>
      <c r="E721">
        <v>721</v>
      </c>
    </row>
    <row r="722" spans="1:5">
      <c r="A722" t="s">
        <v>9432</v>
      </c>
      <c r="B722" t="s">
        <v>9431</v>
      </c>
      <c r="C722" t="s">
        <v>9418</v>
      </c>
      <c r="D722" t="s">
        <v>4400</v>
      </c>
      <c r="E722">
        <v>722</v>
      </c>
    </row>
    <row r="723" spans="1:5">
      <c r="A723" t="s">
        <v>9430</v>
      </c>
      <c r="B723" t="s">
        <v>9429</v>
      </c>
      <c r="C723" t="s">
        <v>9418</v>
      </c>
      <c r="D723" t="s">
        <v>4400</v>
      </c>
      <c r="E723">
        <v>723</v>
      </c>
    </row>
    <row r="724" spans="1:5">
      <c r="A724" t="s">
        <v>9428</v>
      </c>
      <c r="B724" t="s">
        <v>9427</v>
      </c>
      <c r="C724" t="s">
        <v>9418</v>
      </c>
      <c r="D724" t="s">
        <v>4400</v>
      </c>
      <c r="E724">
        <v>724</v>
      </c>
    </row>
    <row r="725" spans="1:5">
      <c r="A725" t="s">
        <v>9426</v>
      </c>
      <c r="B725" t="s">
        <v>9425</v>
      </c>
      <c r="C725" t="s">
        <v>9418</v>
      </c>
      <c r="D725" t="s">
        <v>4400</v>
      </c>
      <c r="E725">
        <v>725</v>
      </c>
    </row>
    <row r="726" spans="1:5">
      <c r="A726" t="s">
        <v>9424</v>
      </c>
      <c r="B726" t="s">
        <v>9423</v>
      </c>
      <c r="C726" t="s">
        <v>9418</v>
      </c>
      <c r="D726" t="s">
        <v>4400</v>
      </c>
      <c r="E726">
        <v>726</v>
      </c>
    </row>
    <row r="727" spans="1:5">
      <c r="A727" t="s">
        <v>9422</v>
      </c>
      <c r="B727" t="s">
        <v>9421</v>
      </c>
      <c r="C727" t="s">
        <v>9418</v>
      </c>
      <c r="D727" t="s">
        <v>4400</v>
      </c>
      <c r="E727">
        <v>727</v>
      </c>
    </row>
    <row r="728" spans="1:5">
      <c r="A728" t="s">
        <v>9420</v>
      </c>
      <c r="B728" t="s">
        <v>9419</v>
      </c>
      <c r="C728" t="s">
        <v>9418</v>
      </c>
      <c r="D728" t="s">
        <v>4400</v>
      </c>
      <c r="E728">
        <v>728</v>
      </c>
    </row>
    <row r="729" spans="1:5">
      <c r="A729" t="s">
        <v>9417</v>
      </c>
      <c r="B729" t="s">
        <v>9416</v>
      </c>
      <c r="C729" t="s">
        <v>9379</v>
      </c>
      <c r="D729" t="s">
        <v>4400</v>
      </c>
      <c r="E729">
        <v>729</v>
      </c>
    </row>
    <row r="730" spans="1:5">
      <c r="A730" t="s">
        <v>9415</v>
      </c>
      <c r="B730" t="s">
        <v>9414</v>
      </c>
      <c r="C730" t="s">
        <v>9379</v>
      </c>
      <c r="D730" t="s">
        <v>4400</v>
      </c>
      <c r="E730">
        <v>730</v>
      </c>
    </row>
    <row r="731" spans="1:5">
      <c r="A731" t="s">
        <v>9413</v>
      </c>
      <c r="B731" t="s">
        <v>9412</v>
      </c>
      <c r="C731" t="s">
        <v>9379</v>
      </c>
      <c r="D731" t="s">
        <v>4400</v>
      </c>
      <c r="E731">
        <v>731</v>
      </c>
    </row>
    <row r="732" spans="1:5">
      <c r="A732" t="s">
        <v>9411</v>
      </c>
      <c r="B732" t="s">
        <v>9410</v>
      </c>
      <c r="C732" t="s">
        <v>9379</v>
      </c>
      <c r="D732" t="s">
        <v>4400</v>
      </c>
      <c r="E732">
        <v>732</v>
      </c>
    </row>
    <row r="733" spans="1:5">
      <c r="A733" t="s">
        <v>9409</v>
      </c>
      <c r="B733" t="s">
        <v>9408</v>
      </c>
      <c r="C733" t="s">
        <v>9379</v>
      </c>
      <c r="D733" t="s">
        <v>4400</v>
      </c>
      <c r="E733">
        <v>733</v>
      </c>
    </row>
    <row r="734" spans="1:5">
      <c r="A734" t="s">
        <v>9407</v>
      </c>
      <c r="B734" t="s">
        <v>9406</v>
      </c>
      <c r="C734" t="s">
        <v>9294</v>
      </c>
      <c r="D734" t="s">
        <v>4400</v>
      </c>
      <c r="E734">
        <v>734</v>
      </c>
    </row>
    <row r="735" spans="1:5">
      <c r="A735" t="s">
        <v>9405</v>
      </c>
      <c r="B735" t="s">
        <v>9404</v>
      </c>
      <c r="C735" t="s">
        <v>9149</v>
      </c>
      <c r="D735" t="s">
        <v>4400</v>
      </c>
      <c r="E735">
        <v>735</v>
      </c>
    </row>
    <row r="736" spans="1:5">
      <c r="A736" t="s">
        <v>9403</v>
      </c>
      <c r="B736" t="s">
        <v>9402</v>
      </c>
      <c r="C736" t="s">
        <v>9149</v>
      </c>
      <c r="D736" t="s">
        <v>4400</v>
      </c>
      <c r="E736">
        <v>736</v>
      </c>
    </row>
    <row r="737" spans="1:5">
      <c r="A737" t="s">
        <v>9401</v>
      </c>
      <c r="B737" t="s">
        <v>9400</v>
      </c>
      <c r="C737" t="s">
        <v>9149</v>
      </c>
      <c r="D737" t="s">
        <v>4400</v>
      </c>
      <c r="E737">
        <v>737</v>
      </c>
    </row>
    <row r="738" spans="1:5">
      <c r="A738" t="s">
        <v>9399</v>
      </c>
      <c r="B738" t="s">
        <v>9398</v>
      </c>
      <c r="C738" t="s">
        <v>9379</v>
      </c>
      <c r="D738" t="s">
        <v>4400</v>
      </c>
      <c r="E738">
        <v>738</v>
      </c>
    </row>
    <row r="739" spans="1:5">
      <c r="A739" t="s">
        <v>9397</v>
      </c>
      <c r="B739" t="s">
        <v>9396</v>
      </c>
      <c r="C739" t="s">
        <v>9379</v>
      </c>
      <c r="D739" t="s">
        <v>4400</v>
      </c>
      <c r="E739">
        <v>739</v>
      </c>
    </row>
    <row r="740" spans="1:5">
      <c r="A740" t="s">
        <v>9395</v>
      </c>
      <c r="B740" t="s">
        <v>9394</v>
      </c>
      <c r="C740" t="s">
        <v>9379</v>
      </c>
      <c r="D740" t="s">
        <v>4400</v>
      </c>
      <c r="E740">
        <v>740</v>
      </c>
    </row>
    <row r="741" spans="1:5">
      <c r="A741" t="s">
        <v>9393</v>
      </c>
      <c r="B741" t="s">
        <v>9392</v>
      </c>
      <c r="C741" t="s">
        <v>9379</v>
      </c>
      <c r="D741" t="s">
        <v>4400</v>
      </c>
      <c r="E741">
        <v>741</v>
      </c>
    </row>
    <row r="742" spans="1:5">
      <c r="A742" t="s">
        <v>9391</v>
      </c>
      <c r="B742" t="s">
        <v>9390</v>
      </c>
      <c r="C742" t="s">
        <v>9379</v>
      </c>
      <c r="D742" t="s">
        <v>4400</v>
      </c>
      <c r="E742">
        <v>742</v>
      </c>
    </row>
    <row r="743" spans="1:5">
      <c r="A743" t="s">
        <v>9389</v>
      </c>
      <c r="B743" t="s">
        <v>9388</v>
      </c>
      <c r="C743" t="s">
        <v>9379</v>
      </c>
      <c r="D743" t="s">
        <v>4400</v>
      </c>
      <c r="E743">
        <v>743</v>
      </c>
    </row>
    <row r="744" spans="1:5">
      <c r="A744" t="s">
        <v>9387</v>
      </c>
      <c r="B744" t="s">
        <v>9386</v>
      </c>
      <c r="C744" t="s">
        <v>9379</v>
      </c>
      <c r="D744" t="s">
        <v>4400</v>
      </c>
      <c r="E744">
        <v>744</v>
      </c>
    </row>
    <row r="745" spans="1:5">
      <c r="A745" t="s">
        <v>9385</v>
      </c>
      <c r="B745" t="s">
        <v>9384</v>
      </c>
      <c r="C745" t="s">
        <v>9379</v>
      </c>
      <c r="D745" t="s">
        <v>4400</v>
      </c>
      <c r="E745">
        <v>745</v>
      </c>
    </row>
    <row r="746" spans="1:5">
      <c r="A746" t="s">
        <v>9383</v>
      </c>
      <c r="B746" t="s">
        <v>9382</v>
      </c>
      <c r="C746" t="s">
        <v>9379</v>
      </c>
      <c r="D746" t="s">
        <v>4400</v>
      </c>
      <c r="E746">
        <v>746</v>
      </c>
    </row>
    <row r="747" spans="1:5">
      <c r="A747" t="s">
        <v>9381</v>
      </c>
      <c r="B747" t="s">
        <v>9380</v>
      </c>
      <c r="C747" t="s">
        <v>9379</v>
      </c>
      <c r="D747" t="s">
        <v>4400</v>
      </c>
      <c r="E747">
        <v>747</v>
      </c>
    </row>
    <row r="748" spans="1:5">
      <c r="A748" t="s">
        <v>9378</v>
      </c>
      <c r="B748" t="s">
        <v>9377</v>
      </c>
      <c r="C748" t="s">
        <v>9360</v>
      </c>
      <c r="D748" t="s">
        <v>4400</v>
      </c>
      <c r="E748">
        <v>748</v>
      </c>
    </row>
    <row r="749" spans="1:5">
      <c r="A749" t="s">
        <v>9376</v>
      </c>
      <c r="B749" t="s">
        <v>9375</v>
      </c>
      <c r="C749" t="s">
        <v>9271</v>
      </c>
      <c r="D749" t="s">
        <v>4400</v>
      </c>
      <c r="E749">
        <v>749</v>
      </c>
    </row>
    <row r="750" spans="1:5">
      <c r="A750" t="s">
        <v>9374</v>
      </c>
      <c r="B750" t="s">
        <v>9373</v>
      </c>
      <c r="C750" t="s">
        <v>9360</v>
      </c>
      <c r="D750" t="s">
        <v>4400</v>
      </c>
      <c r="E750">
        <v>750</v>
      </c>
    </row>
    <row r="751" spans="1:5">
      <c r="A751" t="s">
        <v>9372</v>
      </c>
      <c r="B751" t="s">
        <v>9371</v>
      </c>
      <c r="C751" t="s">
        <v>9323</v>
      </c>
      <c r="D751" t="s">
        <v>4400</v>
      </c>
      <c r="E751">
        <v>751</v>
      </c>
    </row>
    <row r="752" spans="1:5">
      <c r="A752" t="s">
        <v>9370</v>
      </c>
      <c r="B752" t="s">
        <v>9369</v>
      </c>
      <c r="C752" t="s">
        <v>9360</v>
      </c>
      <c r="D752" t="s">
        <v>4400</v>
      </c>
      <c r="E752">
        <v>752</v>
      </c>
    </row>
    <row r="753" spans="1:5">
      <c r="A753" t="s">
        <v>9368</v>
      </c>
      <c r="B753" t="s">
        <v>9367</v>
      </c>
      <c r="C753" t="s">
        <v>9360</v>
      </c>
      <c r="D753" t="s">
        <v>4400</v>
      </c>
      <c r="E753">
        <v>753</v>
      </c>
    </row>
    <row r="754" spans="1:5">
      <c r="A754" t="s">
        <v>9366</v>
      </c>
      <c r="B754" t="s">
        <v>9365</v>
      </c>
      <c r="C754" t="s">
        <v>9360</v>
      </c>
      <c r="D754" t="s">
        <v>4400</v>
      </c>
      <c r="E754">
        <v>754</v>
      </c>
    </row>
    <row r="755" spans="1:5">
      <c r="A755" t="s">
        <v>9364</v>
      </c>
      <c r="B755" t="s">
        <v>9363</v>
      </c>
      <c r="C755" t="s">
        <v>9360</v>
      </c>
      <c r="D755" t="s">
        <v>4400</v>
      </c>
      <c r="E755">
        <v>755</v>
      </c>
    </row>
    <row r="756" spans="1:5">
      <c r="A756" t="s">
        <v>9362</v>
      </c>
      <c r="B756" t="s">
        <v>9361</v>
      </c>
      <c r="C756" t="s">
        <v>9360</v>
      </c>
      <c r="D756" t="s">
        <v>4400</v>
      </c>
      <c r="E756">
        <v>756</v>
      </c>
    </row>
    <row r="757" spans="1:5">
      <c r="A757" t="s">
        <v>9359</v>
      </c>
      <c r="B757" t="s">
        <v>9358</v>
      </c>
      <c r="C757" t="s">
        <v>9323</v>
      </c>
      <c r="D757" t="s">
        <v>4400</v>
      </c>
      <c r="E757">
        <v>757</v>
      </c>
    </row>
    <row r="758" spans="1:5">
      <c r="A758" t="s">
        <v>9357</v>
      </c>
      <c r="B758" t="s">
        <v>9356</v>
      </c>
      <c r="C758" t="s">
        <v>9323</v>
      </c>
      <c r="D758" t="s">
        <v>4400</v>
      </c>
      <c r="E758">
        <v>758</v>
      </c>
    </row>
    <row r="759" spans="1:5">
      <c r="A759" t="s">
        <v>9355</v>
      </c>
      <c r="B759" t="s">
        <v>9354</v>
      </c>
      <c r="C759" t="s">
        <v>9323</v>
      </c>
      <c r="D759" t="s">
        <v>4400</v>
      </c>
      <c r="E759">
        <v>759</v>
      </c>
    </row>
    <row r="760" spans="1:5">
      <c r="A760" t="s">
        <v>9353</v>
      </c>
      <c r="B760" t="s">
        <v>9352</v>
      </c>
      <c r="C760" t="s">
        <v>9323</v>
      </c>
      <c r="D760" t="s">
        <v>4400</v>
      </c>
      <c r="E760">
        <v>760</v>
      </c>
    </row>
    <row r="761" spans="1:5">
      <c r="A761" t="s">
        <v>9351</v>
      </c>
      <c r="B761" t="s">
        <v>9350</v>
      </c>
      <c r="C761" t="s">
        <v>9323</v>
      </c>
      <c r="D761" t="s">
        <v>4400</v>
      </c>
      <c r="E761">
        <v>761</v>
      </c>
    </row>
    <row r="762" spans="1:5">
      <c r="A762" t="s">
        <v>9349</v>
      </c>
      <c r="B762" t="s">
        <v>9348</v>
      </c>
      <c r="C762" t="s">
        <v>9323</v>
      </c>
      <c r="D762" t="s">
        <v>4400</v>
      </c>
      <c r="E762">
        <v>762</v>
      </c>
    </row>
    <row r="763" spans="1:5">
      <c r="A763" t="s">
        <v>9347</v>
      </c>
      <c r="B763" t="s">
        <v>9346</v>
      </c>
      <c r="C763" t="s">
        <v>9323</v>
      </c>
      <c r="D763" t="s">
        <v>4400</v>
      </c>
      <c r="E763">
        <v>763</v>
      </c>
    </row>
    <row r="764" spans="1:5">
      <c r="A764" t="s">
        <v>9345</v>
      </c>
      <c r="B764" t="s">
        <v>9344</v>
      </c>
      <c r="C764" t="s">
        <v>9323</v>
      </c>
      <c r="D764" t="s">
        <v>4400</v>
      </c>
      <c r="E764">
        <v>764</v>
      </c>
    </row>
    <row r="765" spans="1:5">
      <c r="A765" t="s">
        <v>9343</v>
      </c>
      <c r="B765" t="s">
        <v>9342</v>
      </c>
      <c r="C765" t="s">
        <v>9271</v>
      </c>
      <c r="D765" t="s">
        <v>4400</v>
      </c>
      <c r="E765">
        <v>765</v>
      </c>
    </row>
    <row r="766" spans="1:5">
      <c r="A766" t="s">
        <v>9341</v>
      </c>
      <c r="B766" t="s">
        <v>9340</v>
      </c>
      <c r="C766" t="s">
        <v>9271</v>
      </c>
      <c r="D766" t="s">
        <v>4400</v>
      </c>
      <c r="E766">
        <v>766</v>
      </c>
    </row>
    <row r="767" spans="1:5">
      <c r="A767" t="s">
        <v>9339</v>
      </c>
      <c r="B767" t="s">
        <v>9338</v>
      </c>
      <c r="C767" t="s">
        <v>9323</v>
      </c>
      <c r="D767" t="s">
        <v>4400</v>
      </c>
      <c r="E767">
        <v>767</v>
      </c>
    </row>
    <row r="768" spans="1:5">
      <c r="A768" t="s">
        <v>9337</v>
      </c>
      <c r="B768" t="s">
        <v>9336</v>
      </c>
      <c r="C768" t="s">
        <v>9271</v>
      </c>
      <c r="D768" t="s">
        <v>4400</v>
      </c>
      <c r="E768">
        <v>768</v>
      </c>
    </row>
    <row r="769" spans="1:5">
      <c r="A769" t="s">
        <v>9335</v>
      </c>
      <c r="B769" t="s">
        <v>9334</v>
      </c>
      <c r="C769" t="s">
        <v>9323</v>
      </c>
      <c r="D769" t="s">
        <v>4400</v>
      </c>
      <c r="E769">
        <v>769</v>
      </c>
    </row>
    <row r="770" spans="1:5">
      <c r="A770" t="s">
        <v>9333</v>
      </c>
      <c r="B770" t="s">
        <v>9332</v>
      </c>
      <c r="C770" t="s">
        <v>9323</v>
      </c>
      <c r="D770" t="s">
        <v>4400</v>
      </c>
      <c r="E770">
        <v>770</v>
      </c>
    </row>
    <row r="771" spans="1:5">
      <c r="A771" t="s">
        <v>9331</v>
      </c>
      <c r="B771" t="s">
        <v>9330</v>
      </c>
      <c r="C771" t="s">
        <v>9294</v>
      </c>
      <c r="D771" t="s">
        <v>4400</v>
      </c>
      <c r="E771">
        <v>771</v>
      </c>
    </row>
    <row r="772" spans="1:5">
      <c r="A772" t="s">
        <v>9329</v>
      </c>
      <c r="B772" t="s">
        <v>9328</v>
      </c>
      <c r="C772" t="s">
        <v>9323</v>
      </c>
      <c r="D772" t="s">
        <v>4400</v>
      </c>
      <c r="E772">
        <v>772</v>
      </c>
    </row>
    <row r="773" spans="1:5">
      <c r="A773" t="s">
        <v>9327</v>
      </c>
      <c r="B773" t="s">
        <v>9326</v>
      </c>
      <c r="C773" t="s">
        <v>9323</v>
      </c>
      <c r="D773" t="s">
        <v>4400</v>
      </c>
      <c r="E773">
        <v>773</v>
      </c>
    </row>
    <row r="774" spans="1:5">
      <c r="A774" t="s">
        <v>9325</v>
      </c>
      <c r="B774" t="s">
        <v>9324</v>
      </c>
      <c r="C774" t="s">
        <v>9323</v>
      </c>
      <c r="D774" t="s">
        <v>4400</v>
      </c>
      <c r="E774">
        <v>774</v>
      </c>
    </row>
    <row r="775" spans="1:5">
      <c r="A775" t="s">
        <v>9322</v>
      </c>
      <c r="B775" t="s">
        <v>9321</v>
      </c>
      <c r="C775" t="s">
        <v>9294</v>
      </c>
      <c r="D775" t="s">
        <v>4400</v>
      </c>
      <c r="E775">
        <v>775</v>
      </c>
    </row>
    <row r="776" spans="1:5">
      <c r="A776" t="s">
        <v>9320</v>
      </c>
      <c r="B776" t="s">
        <v>9319</v>
      </c>
      <c r="C776" t="s">
        <v>9294</v>
      </c>
      <c r="D776" t="s">
        <v>4400</v>
      </c>
      <c r="E776">
        <v>776</v>
      </c>
    </row>
    <row r="777" spans="1:5">
      <c r="A777" t="s">
        <v>9318</v>
      </c>
      <c r="B777" t="s">
        <v>9317</v>
      </c>
      <c r="C777" t="s">
        <v>9294</v>
      </c>
      <c r="D777" t="s">
        <v>4400</v>
      </c>
      <c r="E777">
        <v>777</v>
      </c>
    </row>
    <row r="778" spans="1:5">
      <c r="A778" t="s">
        <v>9316</v>
      </c>
      <c r="B778" t="s">
        <v>9315</v>
      </c>
      <c r="C778" t="s">
        <v>9294</v>
      </c>
      <c r="D778" t="s">
        <v>4400</v>
      </c>
      <c r="E778">
        <v>778</v>
      </c>
    </row>
    <row r="779" spans="1:5">
      <c r="A779" t="s">
        <v>9314</v>
      </c>
      <c r="B779" t="s">
        <v>9313</v>
      </c>
      <c r="C779" t="s">
        <v>9294</v>
      </c>
      <c r="D779" t="s">
        <v>4400</v>
      </c>
      <c r="E779">
        <v>779</v>
      </c>
    </row>
    <row r="780" spans="1:5">
      <c r="A780" t="s">
        <v>9312</v>
      </c>
      <c r="B780" t="s">
        <v>9311</v>
      </c>
      <c r="C780" t="s">
        <v>9227</v>
      </c>
      <c r="D780" t="s">
        <v>4400</v>
      </c>
      <c r="E780">
        <v>780</v>
      </c>
    </row>
    <row r="781" spans="1:5">
      <c r="A781" t="s">
        <v>9310</v>
      </c>
      <c r="B781" t="s">
        <v>9309</v>
      </c>
      <c r="C781" t="s">
        <v>9294</v>
      </c>
      <c r="D781" t="s">
        <v>4400</v>
      </c>
      <c r="E781">
        <v>781</v>
      </c>
    </row>
    <row r="782" spans="1:5">
      <c r="A782" t="s">
        <v>9308</v>
      </c>
      <c r="B782" t="s">
        <v>9307</v>
      </c>
      <c r="C782" t="s">
        <v>9294</v>
      </c>
      <c r="D782" t="s">
        <v>4400</v>
      </c>
      <c r="E782">
        <v>782</v>
      </c>
    </row>
    <row r="783" spans="1:5">
      <c r="A783" t="s">
        <v>9306</v>
      </c>
      <c r="B783" t="s">
        <v>9305</v>
      </c>
      <c r="C783" t="s">
        <v>9294</v>
      </c>
      <c r="D783" t="s">
        <v>4400</v>
      </c>
      <c r="E783">
        <v>783</v>
      </c>
    </row>
    <row r="784" spans="1:5">
      <c r="A784" t="s">
        <v>9304</v>
      </c>
      <c r="B784" t="s">
        <v>9303</v>
      </c>
      <c r="C784" t="s">
        <v>9294</v>
      </c>
      <c r="D784" t="s">
        <v>4400</v>
      </c>
      <c r="E784">
        <v>784</v>
      </c>
    </row>
    <row r="785" spans="1:5">
      <c r="A785" t="s">
        <v>9302</v>
      </c>
      <c r="B785" t="s">
        <v>9301</v>
      </c>
      <c r="C785" t="s">
        <v>9171</v>
      </c>
      <c r="D785" t="s">
        <v>4400</v>
      </c>
      <c r="E785">
        <v>785</v>
      </c>
    </row>
    <row r="786" spans="1:5">
      <c r="A786" t="s">
        <v>9300</v>
      </c>
      <c r="B786" t="s">
        <v>9299</v>
      </c>
      <c r="C786" t="s">
        <v>9294</v>
      </c>
      <c r="D786" t="s">
        <v>4400</v>
      </c>
      <c r="E786">
        <v>786</v>
      </c>
    </row>
    <row r="787" spans="1:5">
      <c r="A787" t="s">
        <v>9298</v>
      </c>
      <c r="B787" t="s">
        <v>9297</v>
      </c>
      <c r="C787" t="s">
        <v>9171</v>
      </c>
      <c r="D787" t="s">
        <v>4400</v>
      </c>
      <c r="E787">
        <v>787</v>
      </c>
    </row>
    <row r="788" spans="1:5">
      <c r="A788" t="s">
        <v>9296</v>
      </c>
      <c r="B788" t="s">
        <v>9295</v>
      </c>
      <c r="C788" t="s">
        <v>9294</v>
      </c>
      <c r="D788" t="s">
        <v>4400</v>
      </c>
      <c r="E788">
        <v>788</v>
      </c>
    </row>
    <row r="789" spans="1:5">
      <c r="A789" t="s">
        <v>9293</v>
      </c>
      <c r="B789" t="s">
        <v>9292</v>
      </c>
      <c r="C789" t="s">
        <v>9171</v>
      </c>
      <c r="D789" t="s">
        <v>4400</v>
      </c>
      <c r="E789">
        <v>789</v>
      </c>
    </row>
    <row r="790" spans="1:5">
      <c r="A790" t="s">
        <v>9291</v>
      </c>
      <c r="B790" t="s">
        <v>9290</v>
      </c>
      <c r="C790" t="s">
        <v>9171</v>
      </c>
      <c r="D790" t="s">
        <v>4400</v>
      </c>
      <c r="E790">
        <v>790</v>
      </c>
    </row>
    <row r="791" spans="1:5">
      <c r="A791" t="s">
        <v>9289</v>
      </c>
      <c r="B791" t="s">
        <v>9288</v>
      </c>
      <c r="C791" t="s">
        <v>9271</v>
      </c>
      <c r="D791" t="s">
        <v>4400</v>
      </c>
      <c r="E791">
        <v>791</v>
      </c>
    </row>
    <row r="792" spans="1:5">
      <c r="A792" t="s">
        <v>9287</v>
      </c>
      <c r="B792" t="s">
        <v>9286</v>
      </c>
      <c r="C792" t="s">
        <v>9227</v>
      </c>
      <c r="D792" t="s">
        <v>4400</v>
      </c>
      <c r="E792">
        <v>792</v>
      </c>
    </row>
    <row r="793" spans="1:5">
      <c r="A793" t="s">
        <v>9285</v>
      </c>
      <c r="B793" t="s">
        <v>9284</v>
      </c>
      <c r="C793" t="s">
        <v>9271</v>
      </c>
      <c r="D793" t="s">
        <v>4400</v>
      </c>
      <c r="E793">
        <v>793</v>
      </c>
    </row>
    <row r="794" spans="1:5">
      <c r="A794" t="s">
        <v>9283</v>
      </c>
      <c r="B794" t="s">
        <v>9282</v>
      </c>
      <c r="C794" t="s">
        <v>9271</v>
      </c>
      <c r="D794" t="s">
        <v>4400</v>
      </c>
      <c r="E794">
        <v>794</v>
      </c>
    </row>
    <row r="795" spans="1:5">
      <c r="A795" t="s">
        <v>9281</v>
      </c>
      <c r="B795" t="s">
        <v>9280</v>
      </c>
      <c r="C795" t="s">
        <v>9271</v>
      </c>
      <c r="D795" t="s">
        <v>4400</v>
      </c>
      <c r="E795">
        <v>795</v>
      </c>
    </row>
    <row r="796" spans="1:5">
      <c r="A796" t="s">
        <v>9279</v>
      </c>
      <c r="B796" t="s">
        <v>9278</v>
      </c>
      <c r="C796" t="s">
        <v>9227</v>
      </c>
      <c r="D796" t="s">
        <v>4400</v>
      </c>
      <c r="E796">
        <v>796</v>
      </c>
    </row>
    <row r="797" spans="1:5">
      <c r="A797" t="s">
        <v>9277</v>
      </c>
      <c r="B797" t="s">
        <v>9276</v>
      </c>
      <c r="C797" t="s">
        <v>9227</v>
      </c>
      <c r="D797" t="s">
        <v>4400</v>
      </c>
      <c r="E797">
        <v>797</v>
      </c>
    </row>
    <row r="798" spans="1:5">
      <c r="A798" t="s">
        <v>9275</v>
      </c>
      <c r="B798" t="s">
        <v>9274</v>
      </c>
      <c r="C798" t="s">
        <v>9227</v>
      </c>
      <c r="D798" t="s">
        <v>4400</v>
      </c>
      <c r="E798">
        <v>798</v>
      </c>
    </row>
    <row r="799" spans="1:5">
      <c r="A799" t="s">
        <v>9273</v>
      </c>
      <c r="B799" t="s">
        <v>9272</v>
      </c>
      <c r="C799" t="s">
        <v>9271</v>
      </c>
      <c r="D799" t="s">
        <v>4400</v>
      </c>
      <c r="E799">
        <v>799</v>
      </c>
    </row>
    <row r="800" spans="1:5">
      <c r="A800" t="s">
        <v>9270</v>
      </c>
      <c r="B800" t="s">
        <v>9269</v>
      </c>
      <c r="C800" t="s">
        <v>9227</v>
      </c>
      <c r="D800" t="s">
        <v>4400</v>
      </c>
      <c r="E800">
        <v>800</v>
      </c>
    </row>
    <row r="801" spans="1:5">
      <c r="A801" t="s">
        <v>9268</v>
      </c>
      <c r="B801" t="s">
        <v>9267</v>
      </c>
      <c r="C801" t="s">
        <v>9171</v>
      </c>
      <c r="D801" t="s">
        <v>4400</v>
      </c>
      <c r="E801">
        <v>801</v>
      </c>
    </row>
    <row r="802" spans="1:5">
      <c r="A802" t="s">
        <v>9266</v>
      </c>
      <c r="B802" t="s">
        <v>9265</v>
      </c>
      <c r="C802" t="s">
        <v>9171</v>
      </c>
      <c r="D802" t="s">
        <v>4400</v>
      </c>
      <c r="E802">
        <v>802</v>
      </c>
    </row>
    <row r="803" spans="1:5">
      <c r="A803" t="s">
        <v>9264</v>
      </c>
      <c r="B803" t="s">
        <v>9263</v>
      </c>
      <c r="C803" t="s">
        <v>9171</v>
      </c>
      <c r="D803" t="s">
        <v>4400</v>
      </c>
      <c r="E803">
        <v>803</v>
      </c>
    </row>
    <row r="804" spans="1:5">
      <c r="A804" t="s">
        <v>9262</v>
      </c>
      <c r="B804" t="s">
        <v>9261</v>
      </c>
      <c r="C804" t="s">
        <v>9227</v>
      </c>
      <c r="D804" t="s">
        <v>4400</v>
      </c>
      <c r="E804">
        <v>804</v>
      </c>
    </row>
    <row r="805" spans="1:5">
      <c r="A805" t="s">
        <v>9260</v>
      </c>
      <c r="B805" t="s">
        <v>9259</v>
      </c>
      <c r="C805" t="s">
        <v>9227</v>
      </c>
      <c r="D805" t="s">
        <v>4400</v>
      </c>
      <c r="E805">
        <v>805</v>
      </c>
    </row>
    <row r="806" spans="1:5">
      <c r="A806" t="s">
        <v>9258</v>
      </c>
      <c r="B806" t="s">
        <v>9257</v>
      </c>
      <c r="C806" t="s">
        <v>9227</v>
      </c>
      <c r="D806" t="s">
        <v>4400</v>
      </c>
      <c r="E806">
        <v>806</v>
      </c>
    </row>
    <row r="807" spans="1:5">
      <c r="A807" t="s">
        <v>9256</v>
      </c>
      <c r="B807" t="s">
        <v>9255</v>
      </c>
      <c r="C807" t="s">
        <v>9227</v>
      </c>
      <c r="D807" t="s">
        <v>4400</v>
      </c>
      <c r="E807">
        <v>807</v>
      </c>
    </row>
    <row r="808" spans="1:5">
      <c r="A808" t="s">
        <v>9254</v>
      </c>
      <c r="B808" t="s">
        <v>9253</v>
      </c>
      <c r="C808" t="s">
        <v>9227</v>
      </c>
      <c r="D808" t="s">
        <v>4400</v>
      </c>
      <c r="E808">
        <v>808</v>
      </c>
    </row>
    <row r="809" spans="1:5">
      <c r="A809" t="s">
        <v>9252</v>
      </c>
      <c r="B809" t="s">
        <v>9251</v>
      </c>
      <c r="C809" t="s">
        <v>9227</v>
      </c>
      <c r="D809" t="s">
        <v>4400</v>
      </c>
      <c r="E809">
        <v>809</v>
      </c>
    </row>
    <row r="810" spans="1:5">
      <c r="A810" t="s">
        <v>9250</v>
      </c>
      <c r="B810" t="s">
        <v>9249</v>
      </c>
      <c r="C810" t="s">
        <v>9227</v>
      </c>
      <c r="D810" t="s">
        <v>4400</v>
      </c>
      <c r="E810">
        <v>810</v>
      </c>
    </row>
    <row r="811" spans="1:5">
      <c r="A811" t="s">
        <v>9248</v>
      </c>
      <c r="B811" t="s">
        <v>9247</v>
      </c>
      <c r="C811" t="s">
        <v>9227</v>
      </c>
      <c r="D811" t="s">
        <v>4400</v>
      </c>
      <c r="E811">
        <v>811</v>
      </c>
    </row>
    <row r="812" spans="1:5">
      <c r="A812" t="s">
        <v>9246</v>
      </c>
      <c r="B812" t="s">
        <v>9245</v>
      </c>
      <c r="C812" t="s">
        <v>9227</v>
      </c>
      <c r="D812" t="s">
        <v>4400</v>
      </c>
      <c r="E812">
        <v>812</v>
      </c>
    </row>
    <row r="813" spans="1:5">
      <c r="A813" t="s">
        <v>9244</v>
      </c>
      <c r="B813" t="s">
        <v>9243</v>
      </c>
      <c r="C813" t="s">
        <v>9227</v>
      </c>
      <c r="D813" t="s">
        <v>4400</v>
      </c>
      <c r="E813">
        <v>813</v>
      </c>
    </row>
    <row r="814" spans="1:5">
      <c r="A814" t="s">
        <v>9242</v>
      </c>
      <c r="B814" t="s">
        <v>9241</v>
      </c>
      <c r="C814" t="s">
        <v>9227</v>
      </c>
      <c r="D814" t="s">
        <v>4400</v>
      </c>
      <c r="E814">
        <v>814</v>
      </c>
    </row>
    <row r="815" spans="1:5">
      <c r="A815" t="s">
        <v>9240</v>
      </c>
      <c r="B815" t="s">
        <v>9239</v>
      </c>
      <c r="C815" t="s">
        <v>9216</v>
      </c>
      <c r="D815" t="s">
        <v>4400</v>
      </c>
      <c r="E815">
        <v>815</v>
      </c>
    </row>
    <row r="816" spans="1:5">
      <c r="A816" t="s">
        <v>9238</v>
      </c>
      <c r="B816" t="s">
        <v>9237</v>
      </c>
      <c r="C816" t="s">
        <v>9216</v>
      </c>
      <c r="D816" t="s">
        <v>4400</v>
      </c>
      <c r="E816">
        <v>816</v>
      </c>
    </row>
    <row r="817" spans="1:5">
      <c r="A817" t="s">
        <v>9236</v>
      </c>
      <c r="B817" t="s">
        <v>9235</v>
      </c>
      <c r="C817" t="s">
        <v>9216</v>
      </c>
      <c r="D817" t="s">
        <v>4400</v>
      </c>
      <c r="E817">
        <v>817</v>
      </c>
    </row>
    <row r="818" spans="1:5">
      <c r="A818" t="s">
        <v>9234</v>
      </c>
      <c r="B818" t="s">
        <v>9233</v>
      </c>
      <c r="C818" t="s">
        <v>9216</v>
      </c>
      <c r="D818" t="s">
        <v>4400</v>
      </c>
      <c r="E818">
        <v>818</v>
      </c>
    </row>
    <row r="819" spans="1:5">
      <c r="A819" t="s">
        <v>9232</v>
      </c>
      <c r="B819" t="s">
        <v>9231</v>
      </c>
      <c r="C819" t="s">
        <v>9227</v>
      </c>
      <c r="D819" t="s">
        <v>4400</v>
      </c>
      <c r="E819">
        <v>819</v>
      </c>
    </row>
    <row r="820" spans="1:5">
      <c r="A820" t="s">
        <v>9230</v>
      </c>
      <c r="B820" t="s">
        <v>9229</v>
      </c>
      <c r="C820" t="s">
        <v>9227</v>
      </c>
      <c r="D820" t="s">
        <v>4400</v>
      </c>
      <c r="E820">
        <v>820</v>
      </c>
    </row>
    <row r="821" spans="1:5">
      <c r="A821" t="s">
        <v>9228</v>
      </c>
      <c r="B821" t="s">
        <v>5473</v>
      </c>
      <c r="C821" t="s">
        <v>9227</v>
      </c>
      <c r="D821" t="s">
        <v>4400</v>
      </c>
      <c r="E821">
        <v>821</v>
      </c>
    </row>
    <row r="822" spans="1:5">
      <c r="A822" t="s">
        <v>9226</v>
      </c>
      <c r="B822" t="s">
        <v>9225</v>
      </c>
      <c r="C822" t="s">
        <v>9216</v>
      </c>
      <c r="D822" t="s">
        <v>4400</v>
      </c>
      <c r="E822">
        <v>822</v>
      </c>
    </row>
    <row r="823" spans="1:5">
      <c r="A823" t="s">
        <v>9224</v>
      </c>
      <c r="B823" t="s">
        <v>9223</v>
      </c>
      <c r="C823" t="s">
        <v>9216</v>
      </c>
      <c r="D823" t="s">
        <v>4400</v>
      </c>
      <c r="E823">
        <v>823</v>
      </c>
    </row>
    <row r="824" spans="1:5">
      <c r="A824" t="s">
        <v>9222</v>
      </c>
      <c r="B824" t="s">
        <v>9221</v>
      </c>
      <c r="C824" t="s">
        <v>9216</v>
      </c>
      <c r="D824" t="s">
        <v>4400</v>
      </c>
      <c r="E824">
        <v>824</v>
      </c>
    </row>
    <row r="825" spans="1:5">
      <c r="A825" t="s">
        <v>9220</v>
      </c>
      <c r="B825" t="s">
        <v>9219</v>
      </c>
      <c r="C825" t="s">
        <v>9216</v>
      </c>
      <c r="D825" t="s">
        <v>4400</v>
      </c>
      <c r="E825">
        <v>825</v>
      </c>
    </row>
    <row r="826" spans="1:5">
      <c r="A826" t="s">
        <v>9218</v>
      </c>
      <c r="B826" t="s">
        <v>9217</v>
      </c>
      <c r="C826" t="s">
        <v>9216</v>
      </c>
      <c r="D826" t="s">
        <v>4400</v>
      </c>
      <c r="E826">
        <v>826</v>
      </c>
    </row>
    <row r="827" spans="1:5">
      <c r="A827" t="s">
        <v>9215</v>
      </c>
      <c r="B827" t="s">
        <v>9214</v>
      </c>
      <c r="C827" t="s">
        <v>9203</v>
      </c>
      <c r="D827" t="s">
        <v>4400</v>
      </c>
      <c r="E827">
        <v>827</v>
      </c>
    </row>
    <row r="828" spans="1:5">
      <c r="A828" t="s">
        <v>9213</v>
      </c>
      <c r="B828" t="s">
        <v>9212</v>
      </c>
      <c r="C828" t="s">
        <v>9203</v>
      </c>
      <c r="D828" t="s">
        <v>4400</v>
      </c>
      <c r="E828">
        <v>828</v>
      </c>
    </row>
    <row r="829" spans="1:5">
      <c r="A829" t="s">
        <v>9211</v>
      </c>
      <c r="B829" t="s">
        <v>9210</v>
      </c>
      <c r="C829" t="s">
        <v>9203</v>
      </c>
      <c r="D829" t="s">
        <v>4400</v>
      </c>
      <c r="E829">
        <v>829</v>
      </c>
    </row>
    <row r="830" spans="1:5">
      <c r="A830" t="s">
        <v>9209</v>
      </c>
      <c r="B830" t="s">
        <v>9208</v>
      </c>
      <c r="C830" t="s">
        <v>9203</v>
      </c>
      <c r="D830" t="s">
        <v>4400</v>
      </c>
      <c r="E830">
        <v>830</v>
      </c>
    </row>
    <row r="831" spans="1:5">
      <c r="A831" t="s">
        <v>9207</v>
      </c>
      <c r="B831" t="s">
        <v>9206</v>
      </c>
      <c r="C831" t="s">
        <v>9203</v>
      </c>
      <c r="D831" t="s">
        <v>4400</v>
      </c>
      <c r="E831">
        <v>831</v>
      </c>
    </row>
    <row r="832" spans="1:5">
      <c r="A832" t="s">
        <v>9205</v>
      </c>
      <c r="B832" t="s">
        <v>9204</v>
      </c>
      <c r="C832" t="s">
        <v>9203</v>
      </c>
      <c r="D832" t="s">
        <v>4400</v>
      </c>
      <c r="E832">
        <v>832</v>
      </c>
    </row>
    <row r="833" spans="1:5">
      <c r="A833" t="s">
        <v>9202</v>
      </c>
      <c r="B833" t="s">
        <v>9201</v>
      </c>
      <c r="C833" t="s">
        <v>9198</v>
      </c>
      <c r="D833" t="s">
        <v>4400</v>
      </c>
      <c r="E833">
        <v>833</v>
      </c>
    </row>
    <row r="834" spans="1:5">
      <c r="A834" t="s">
        <v>9200</v>
      </c>
      <c r="B834" t="s">
        <v>9199</v>
      </c>
      <c r="C834" t="s">
        <v>9198</v>
      </c>
      <c r="D834" t="s">
        <v>4400</v>
      </c>
      <c r="E834">
        <v>834</v>
      </c>
    </row>
    <row r="835" spans="1:5">
      <c r="A835" t="s">
        <v>9197</v>
      </c>
      <c r="B835" t="s">
        <v>9196</v>
      </c>
      <c r="C835" t="s">
        <v>9149</v>
      </c>
      <c r="D835" t="s">
        <v>4400</v>
      </c>
      <c r="E835">
        <v>835</v>
      </c>
    </row>
    <row r="836" spans="1:5">
      <c r="A836" t="s">
        <v>9195</v>
      </c>
      <c r="B836" t="s">
        <v>9194</v>
      </c>
      <c r="C836" t="s">
        <v>9149</v>
      </c>
      <c r="D836" t="s">
        <v>4400</v>
      </c>
      <c r="E836">
        <v>836</v>
      </c>
    </row>
    <row r="837" spans="1:5">
      <c r="A837" t="s">
        <v>9193</v>
      </c>
      <c r="B837" t="s">
        <v>9192</v>
      </c>
      <c r="C837" t="s">
        <v>9149</v>
      </c>
      <c r="D837" t="s">
        <v>4400</v>
      </c>
      <c r="E837">
        <v>837</v>
      </c>
    </row>
    <row r="838" spans="1:5">
      <c r="A838" t="s">
        <v>9191</v>
      </c>
      <c r="B838" t="s">
        <v>9190</v>
      </c>
      <c r="C838" t="s">
        <v>9171</v>
      </c>
      <c r="D838" t="s">
        <v>4400</v>
      </c>
      <c r="E838">
        <v>838</v>
      </c>
    </row>
    <row r="839" spans="1:5">
      <c r="A839" t="s">
        <v>9189</v>
      </c>
      <c r="B839" t="s">
        <v>9188</v>
      </c>
      <c r="C839" t="s">
        <v>9149</v>
      </c>
      <c r="D839" t="s">
        <v>4400</v>
      </c>
      <c r="E839">
        <v>839</v>
      </c>
    </row>
    <row r="840" spans="1:5">
      <c r="A840" t="s">
        <v>9187</v>
      </c>
      <c r="B840" t="s">
        <v>9186</v>
      </c>
      <c r="C840" t="s">
        <v>9149</v>
      </c>
      <c r="D840" t="s">
        <v>4400</v>
      </c>
      <c r="E840">
        <v>840</v>
      </c>
    </row>
    <row r="841" spans="1:5">
      <c r="A841" t="s">
        <v>9185</v>
      </c>
      <c r="B841" t="s">
        <v>9184</v>
      </c>
      <c r="C841" t="s">
        <v>9183</v>
      </c>
      <c r="D841" t="s">
        <v>4400</v>
      </c>
      <c r="E841">
        <v>841</v>
      </c>
    </row>
    <row r="842" spans="1:5">
      <c r="A842" t="s">
        <v>9182</v>
      </c>
      <c r="B842" t="s">
        <v>9181</v>
      </c>
      <c r="C842" t="s">
        <v>9174</v>
      </c>
      <c r="D842" t="s">
        <v>4400</v>
      </c>
      <c r="E842">
        <v>842</v>
      </c>
    </row>
    <row r="843" spans="1:5">
      <c r="A843" t="s">
        <v>9180</v>
      </c>
      <c r="B843" t="s">
        <v>9179</v>
      </c>
      <c r="C843" t="s">
        <v>9174</v>
      </c>
      <c r="D843" t="s">
        <v>4400</v>
      </c>
      <c r="E843">
        <v>843</v>
      </c>
    </row>
    <row r="844" spans="1:5">
      <c r="A844" t="s">
        <v>9178</v>
      </c>
      <c r="B844" t="s">
        <v>9177</v>
      </c>
      <c r="C844" t="s">
        <v>9174</v>
      </c>
      <c r="D844" t="s">
        <v>4400</v>
      </c>
      <c r="E844">
        <v>844</v>
      </c>
    </row>
    <row r="845" spans="1:5">
      <c r="A845" t="s">
        <v>9176</v>
      </c>
      <c r="B845" t="s">
        <v>9175</v>
      </c>
      <c r="C845" t="s">
        <v>9174</v>
      </c>
      <c r="D845" t="s">
        <v>4400</v>
      </c>
      <c r="E845">
        <v>845</v>
      </c>
    </row>
    <row r="846" spans="1:5">
      <c r="A846" t="s">
        <v>9173</v>
      </c>
      <c r="B846" t="s">
        <v>9172</v>
      </c>
      <c r="C846" t="s">
        <v>9171</v>
      </c>
      <c r="D846" t="s">
        <v>4400</v>
      </c>
      <c r="E846">
        <v>846</v>
      </c>
    </row>
    <row r="847" spans="1:5">
      <c r="A847" t="s">
        <v>9170</v>
      </c>
      <c r="B847" t="s">
        <v>9169</v>
      </c>
      <c r="C847" t="s">
        <v>9156</v>
      </c>
      <c r="D847" t="s">
        <v>4400</v>
      </c>
      <c r="E847">
        <v>847</v>
      </c>
    </row>
    <row r="848" spans="1:5">
      <c r="A848" t="s">
        <v>9168</v>
      </c>
      <c r="B848" t="s">
        <v>9167</v>
      </c>
      <c r="C848" t="s">
        <v>9156</v>
      </c>
      <c r="D848" t="s">
        <v>4400</v>
      </c>
      <c r="E848">
        <v>848</v>
      </c>
    </row>
    <row r="849" spans="1:5">
      <c r="A849" t="s">
        <v>9166</v>
      </c>
      <c r="B849" t="s">
        <v>9165</v>
      </c>
      <c r="C849" t="s">
        <v>9149</v>
      </c>
      <c r="D849" t="s">
        <v>4400</v>
      </c>
      <c r="E849">
        <v>849</v>
      </c>
    </row>
    <row r="850" spans="1:5">
      <c r="A850" t="s">
        <v>9164</v>
      </c>
      <c r="B850" t="s">
        <v>9163</v>
      </c>
      <c r="C850" t="s">
        <v>9149</v>
      </c>
      <c r="D850" t="s">
        <v>4400</v>
      </c>
      <c r="E850">
        <v>850</v>
      </c>
    </row>
    <row r="851" spans="1:5">
      <c r="A851" t="s">
        <v>9162</v>
      </c>
      <c r="B851" t="s">
        <v>9161</v>
      </c>
      <c r="C851" t="s">
        <v>9149</v>
      </c>
      <c r="D851" t="s">
        <v>4400</v>
      </c>
      <c r="E851">
        <v>851</v>
      </c>
    </row>
    <row r="852" spans="1:5">
      <c r="A852" t="s">
        <v>9160</v>
      </c>
      <c r="B852" t="s">
        <v>9159</v>
      </c>
      <c r="C852" t="s">
        <v>9149</v>
      </c>
      <c r="D852" t="s">
        <v>4400</v>
      </c>
      <c r="E852">
        <v>852</v>
      </c>
    </row>
    <row r="853" spans="1:5">
      <c r="A853" t="s">
        <v>9158</v>
      </c>
      <c r="B853" t="s">
        <v>9157</v>
      </c>
      <c r="C853" t="s">
        <v>9156</v>
      </c>
      <c r="D853" t="s">
        <v>4400</v>
      </c>
      <c r="E853">
        <v>853</v>
      </c>
    </row>
    <row r="854" spans="1:5">
      <c r="A854" t="s">
        <v>9155</v>
      </c>
      <c r="B854" t="s">
        <v>9154</v>
      </c>
      <c r="C854" t="s">
        <v>9149</v>
      </c>
      <c r="D854" t="s">
        <v>4400</v>
      </c>
      <c r="E854">
        <v>854</v>
      </c>
    </row>
    <row r="855" spans="1:5">
      <c r="A855" t="s">
        <v>9153</v>
      </c>
      <c r="B855" t="s">
        <v>9152</v>
      </c>
      <c r="C855" t="s">
        <v>9149</v>
      </c>
      <c r="D855" t="s">
        <v>4400</v>
      </c>
      <c r="E855">
        <v>855</v>
      </c>
    </row>
    <row r="856" spans="1:5">
      <c r="A856" t="s">
        <v>9151</v>
      </c>
      <c r="B856" t="s">
        <v>9150</v>
      </c>
      <c r="C856" t="s">
        <v>9149</v>
      </c>
      <c r="D856" t="s">
        <v>4400</v>
      </c>
      <c r="E856">
        <v>856</v>
      </c>
    </row>
    <row r="857" spans="1:5">
      <c r="B857" t="s">
        <v>312</v>
      </c>
      <c r="C857" t="s">
        <v>311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E613-2A92-48F3-91B6-0B256DD4B435}">
  <dimension ref="A1:G857"/>
  <sheetViews>
    <sheetView workbookViewId="0">
      <selection activeCell="E26" sqref="E26"/>
    </sheetView>
  </sheetViews>
  <sheetFormatPr defaultRowHeight="14.4"/>
  <sheetData>
    <row r="1" spans="1:7">
      <c r="A1" t="s">
        <v>10916</v>
      </c>
      <c r="B1" t="s">
        <v>10915</v>
      </c>
      <c r="C1" t="s">
        <v>4433</v>
      </c>
      <c r="D1" t="s">
        <v>312</v>
      </c>
      <c r="E1" t="s">
        <v>311</v>
      </c>
      <c r="F1" t="s">
        <v>10914</v>
      </c>
      <c r="G1" t="s">
        <v>10913</v>
      </c>
    </row>
    <row r="2" spans="1:7">
      <c r="A2">
        <v>1</v>
      </c>
      <c r="B2" t="s">
        <v>10575</v>
      </c>
      <c r="C2" t="s">
        <v>8604</v>
      </c>
      <c r="D2" t="s">
        <v>10573</v>
      </c>
      <c r="E2" t="s">
        <v>8602</v>
      </c>
      <c r="F2">
        <v>2.2051500000000002</v>
      </c>
      <c r="G2">
        <v>5.6563000000000002E-2</v>
      </c>
    </row>
    <row r="3" spans="1:7">
      <c r="A3">
        <v>2</v>
      </c>
      <c r="B3" t="s">
        <v>10575</v>
      </c>
      <c r="C3" t="s">
        <v>8596</v>
      </c>
      <c r="D3" t="s">
        <v>5075</v>
      </c>
      <c r="E3" t="s">
        <v>5073</v>
      </c>
      <c r="F3">
        <v>0.39924100000000001</v>
      </c>
      <c r="G3">
        <v>6.0080000000000003E-3</v>
      </c>
    </row>
    <row r="4" spans="1:7">
      <c r="A4">
        <v>3</v>
      </c>
      <c r="B4" t="s">
        <v>10575</v>
      </c>
      <c r="C4" t="s">
        <v>8597</v>
      </c>
      <c r="D4" t="s">
        <v>5074</v>
      </c>
      <c r="E4" t="s">
        <v>5073</v>
      </c>
      <c r="F4">
        <v>0.33502399999999999</v>
      </c>
      <c r="G4">
        <v>5.7580000000000001E-3</v>
      </c>
    </row>
    <row r="5" spans="1:7">
      <c r="A5">
        <v>4</v>
      </c>
      <c r="B5" t="s">
        <v>10575</v>
      </c>
      <c r="C5" t="s">
        <v>8601</v>
      </c>
      <c r="D5" t="s">
        <v>5071</v>
      </c>
      <c r="E5" t="s">
        <v>8602</v>
      </c>
      <c r="F5">
        <v>1.2238519999999999</v>
      </c>
      <c r="G5">
        <v>2.359E-2</v>
      </c>
    </row>
    <row r="6" spans="1:7">
      <c r="A6">
        <v>5</v>
      </c>
      <c r="B6" t="s">
        <v>10575</v>
      </c>
      <c r="C6" t="s">
        <v>8598</v>
      </c>
      <c r="D6" t="s">
        <v>5073</v>
      </c>
      <c r="E6" t="s">
        <v>5073</v>
      </c>
      <c r="F6">
        <v>0.458984</v>
      </c>
      <c r="G6">
        <v>7.0369999999999999E-3</v>
      </c>
    </row>
    <row r="7" spans="1:7">
      <c r="A7">
        <v>6</v>
      </c>
      <c r="B7" t="s">
        <v>10575</v>
      </c>
      <c r="C7" t="s">
        <v>8599</v>
      </c>
      <c r="D7" t="s">
        <v>8623</v>
      </c>
      <c r="E7" t="s">
        <v>5073</v>
      </c>
      <c r="F7">
        <v>0.50082300000000002</v>
      </c>
      <c r="G7">
        <v>1.038E-2</v>
      </c>
    </row>
    <row r="8" spans="1:7">
      <c r="A8">
        <v>7</v>
      </c>
      <c r="B8" t="s">
        <v>10575</v>
      </c>
      <c r="C8" t="s">
        <v>8609</v>
      </c>
      <c r="D8" t="s">
        <v>10572</v>
      </c>
      <c r="E8" t="s">
        <v>8602</v>
      </c>
      <c r="F8">
        <v>0.98697100000000004</v>
      </c>
      <c r="G8">
        <v>1.5810999999999999E-2</v>
      </c>
    </row>
    <row r="9" spans="1:7">
      <c r="A9">
        <v>8</v>
      </c>
      <c r="B9" t="s">
        <v>10575</v>
      </c>
      <c r="C9" t="s">
        <v>8608</v>
      </c>
      <c r="D9" t="s">
        <v>5065</v>
      </c>
      <c r="E9" t="s">
        <v>8602</v>
      </c>
      <c r="F9">
        <v>1.4636940000000001</v>
      </c>
      <c r="G9">
        <v>5.5953999999999997E-2</v>
      </c>
    </row>
    <row r="10" spans="1:7">
      <c r="A10">
        <v>9</v>
      </c>
      <c r="B10" t="s">
        <v>10575</v>
      </c>
      <c r="C10" t="s">
        <v>8600</v>
      </c>
      <c r="D10" t="s">
        <v>10571</v>
      </c>
      <c r="E10" t="s">
        <v>5073</v>
      </c>
      <c r="F10">
        <v>0.34632600000000002</v>
      </c>
      <c r="G10">
        <v>5.3619999999999996E-3</v>
      </c>
    </row>
    <row r="11" spans="1:7">
      <c r="A11">
        <v>10</v>
      </c>
      <c r="B11" t="s">
        <v>10575</v>
      </c>
      <c r="C11" t="s">
        <v>8606</v>
      </c>
      <c r="D11" t="s">
        <v>5069</v>
      </c>
      <c r="E11" t="s">
        <v>8602</v>
      </c>
      <c r="F11">
        <v>1.0725039999999999</v>
      </c>
      <c r="G11">
        <v>1.9526000000000002E-2</v>
      </c>
    </row>
    <row r="12" spans="1:7">
      <c r="A12">
        <v>11</v>
      </c>
      <c r="B12" t="s">
        <v>10575</v>
      </c>
      <c r="C12" t="s">
        <v>8612</v>
      </c>
      <c r="D12" t="s">
        <v>5062</v>
      </c>
      <c r="E12" t="s">
        <v>8602</v>
      </c>
      <c r="F12">
        <v>1.5095320000000001</v>
      </c>
      <c r="G12">
        <v>9.4236E-2</v>
      </c>
    </row>
    <row r="13" spans="1:7">
      <c r="A13">
        <v>12</v>
      </c>
      <c r="B13" t="s">
        <v>10575</v>
      </c>
      <c r="C13" t="s">
        <v>8607</v>
      </c>
      <c r="D13" t="s">
        <v>10570</v>
      </c>
      <c r="E13" t="s">
        <v>8602</v>
      </c>
      <c r="F13">
        <v>1.9520379999999999</v>
      </c>
      <c r="G13">
        <v>7.7358999999999997E-2</v>
      </c>
    </row>
    <row r="14" spans="1:7">
      <c r="A14">
        <v>13</v>
      </c>
      <c r="B14" t="s">
        <v>10575</v>
      </c>
      <c r="C14" t="s">
        <v>8611</v>
      </c>
      <c r="D14" t="s">
        <v>5070</v>
      </c>
      <c r="E14" t="s">
        <v>8602</v>
      </c>
      <c r="F14">
        <v>1.216623</v>
      </c>
      <c r="G14">
        <v>3.9123999999999999E-2</v>
      </c>
    </row>
    <row r="15" spans="1:7">
      <c r="A15">
        <v>14</v>
      </c>
      <c r="B15" t="s">
        <v>10575</v>
      </c>
      <c r="C15" t="s">
        <v>8610</v>
      </c>
      <c r="D15" t="s">
        <v>5066</v>
      </c>
      <c r="E15" t="s">
        <v>8602</v>
      </c>
      <c r="F15">
        <v>2.0444200000000001</v>
      </c>
      <c r="G15">
        <v>5.7228000000000001E-2</v>
      </c>
    </row>
    <row r="16" spans="1:7">
      <c r="A16">
        <v>15</v>
      </c>
      <c r="B16" t="s">
        <v>10575</v>
      </c>
      <c r="C16" t="s">
        <v>8605</v>
      </c>
      <c r="D16" t="s">
        <v>5064</v>
      </c>
      <c r="E16" t="s">
        <v>8602</v>
      </c>
      <c r="F16">
        <v>1.5100640000000001</v>
      </c>
      <c r="G16">
        <v>6.1615000000000003E-2</v>
      </c>
    </row>
    <row r="17" spans="1:7">
      <c r="A17">
        <v>16</v>
      </c>
      <c r="B17" t="s">
        <v>10575</v>
      </c>
      <c r="C17" t="s">
        <v>8603</v>
      </c>
      <c r="D17" t="s">
        <v>10569</v>
      </c>
      <c r="E17" t="s">
        <v>8602</v>
      </c>
      <c r="F17">
        <v>1.518669</v>
      </c>
      <c r="G17">
        <v>2.6796E-2</v>
      </c>
    </row>
    <row r="18" spans="1:7">
      <c r="A18">
        <v>17</v>
      </c>
      <c r="B18" t="s">
        <v>10575</v>
      </c>
      <c r="C18" t="s">
        <v>10912</v>
      </c>
      <c r="D18" t="s">
        <v>10568</v>
      </c>
      <c r="E18" t="s">
        <v>4445</v>
      </c>
      <c r="F18">
        <v>0.52293800000000001</v>
      </c>
      <c r="G18">
        <v>1.6025999999999999E-2</v>
      </c>
    </row>
    <row r="19" spans="1:7">
      <c r="A19">
        <v>18</v>
      </c>
      <c r="B19" t="s">
        <v>10575</v>
      </c>
      <c r="C19" t="s">
        <v>8589</v>
      </c>
      <c r="D19" t="s">
        <v>4440</v>
      </c>
      <c r="E19" t="s">
        <v>4436</v>
      </c>
      <c r="F19">
        <v>1.006184</v>
      </c>
      <c r="G19">
        <v>3.3368000000000002E-2</v>
      </c>
    </row>
    <row r="20" spans="1:7">
      <c r="A20">
        <v>19</v>
      </c>
      <c r="B20" t="s">
        <v>10575</v>
      </c>
      <c r="C20" t="s">
        <v>8585</v>
      </c>
      <c r="D20" t="s">
        <v>4446</v>
      </c>
      <c r="E20" t="s">
        <v>4445</v>
      </c>
      <c r="F20">
        <v>1.6524989999999999</v>
      </c>
      <c r="G20">
        <v>8.9415999999999995E-2</v>
      </c>
    </row>
    <row r="21" spans="1:7">
      <c r="A21">
        <v>20</v>
      </c>
      <c r="B21" t="s">
        <v>10575</v>
      </c>
      <c r="C21" t="s">
        <v>8592</v>
      </c>
      <c r="D21" t="s">
        <v>4439</v>
      </c>
      <c r="E21" t="s">
        <v>4436</v>
      </c>
      <c r="F21">
        <v>1.2972360000000001</v>
      </c>
      <c r="G21">
        <v>3.0870999999999999E-2</v>
      </c>
    </row>
    <row r="22" spans="1:7">
      <c r="A22">
        <v>21</v>
      </c>
      <c r="B22" t="s">
        <v>10575</v>
      </c>
      <c r="C22" t="s">
        <v>8591</v>
      </c>
      <c r="D22" t="s">
        <v>4438</v>
      </c>
      <c r="E22" t="s">
        <v>4436</v>
      </c>
      <c r="F22">
        <v>1.0650930000000001</v>
      </c>
      <c r="G22">
        <v>3.2286000000000002E-2</v>
      </c>
    </row>
    <row r="23" spans="1:7">
      <c r="A23">
        <v>22</v>
      </c>
      <c r="B23" t="s">
        <v>10575</v>
      </c>
      <c r="C23" t="s">
        <v>8595</v>
      </c>
      <c r="D23" t="s">
        <v>4453</v>
      </c>
      <c r="E23" t="s">
        <v>4451</v>
      </c>
      <c r="F23">
        <v>6.8289720000000003</v>
      </c>
      <c r="G23">
        <v>1.2169380000000001</v>
      </c>
    </row>
    <row r="24" spans="1:7">
      <c r="A24">
        <v>23</v>
      </c>
      <c r="B24" t="s">
        <v>10575</v>
      </c>
      <c r="C24" t="s">
        <v>8588</v>
      </c>
      <c r="D24" t="s">
        <v>4442</v>
      </c>
      <c r="E24" t="s">
        <v>4441</v>
      </c>
      <c r="F24">
        <v>1.812443</v>
      </c>
      <c r="G24">
        <v>5.4869000000000001E-2</v>
      </c>
    </row>
    <row r="25" spans="1:7">
      <c r="A25">
        <v>24</v>
      </c>
      <c r="B25" t="s">
        <v>10575</v>
      </c>
      <c r="C25" t="s">
        <v>8590</v>
      </c>
      <c r="D25" t="s">
        <v>4437</v>
      </c>
      <c r="E25" t="s">
        <v>4436</v>
      </c>
      <c r="F25">
        <v>1.1699649999999999</v>
      </c>
      <c r="G25">
        <v>2.7057000000000001E-2</v>
      </c>
    </row>
    <row r="26" spans="1:7">
      <c r="A26">
        <v>25</v>
      </c>
      <c r="B26" t="s">
        <v>10575</v>
      </c>
      <c r="C26" t="s">
        <v>8580</v>
      </c>
      <c r="D26" t="s">
        <v>10567</v>
      </c>
      <c r="E26" t="s">
        <v>4444</v>
      </c>
      <c r="F26">
        <v>1.4295800000000001</v>
      </c>
      <c r="G26">
        <v>5.0646999999999998E-2</v>
      </c>
    </row>
    <row r="27" spans="1:7">
      <c r="A27">
        <v>26</v>
      </c>
      <c r="B27" t="s">
        <v>10575</v>
      </c>
      <c r="C27" t="s">
        <v>8583</v>
      </c>
      <c r="D27" t="s">
        <v>4448</v>
      </c>
      <c r="E27" t="s">
        <v>4445</v>
      </c>
      <c r="F27">
        <v>2.102681</v>
      </c>
      <c r="G27">
        <v>5.0895999999999997E-2</v>
      </c>
    </row>
    <row r="28" spans="1:7">
      <c r="A28">
        <v>27</v>
      </c>
      <c r="B28" t="s">
        <v>10575</v>
      </c>
      <c r="C28" t="s">
        <v>8584</v>
      </c>
      <c r="D28" t="s">
        <v>4449</v>
      </c>
      <c r="E28" t="s">
        <v>4445</v>
      </c>
      <c r="F28">
        <v>2.6558009999999999</v>
      </c>
      <c r="G28">
        <v>0.114639</v>
      </c>
    </row>
    <row r="29" spans="1:7">
      <c r="A29">
        <v>28</v>
      </c>
      <c r="B29" t="s">
        <v>10575</v>
      </c>
      <c r="C29" t="s">
        <v>10911</v>
      </c>
      <c r="D29" t="s">
        <v>10566</v>
      </c>
      <c r="E29" t="s">
        <v>4451</v>
      </c>
      <c r="F29">
        <v>0.77497400000000005</v>
      </c>
      <c r="G29">
        <v>1.4142E-2</v>
      </c>
    </row>
    <row r="30" spans="1:7">
      <c r="A30">
        <v>29</v>
      </c>
      <c r="B30" t="s">
        <v>10575</v>
      </c>
      <c r="C30" t="s">
        <v>10910</v>
      </c>
      <c r="D30" t="s">
        <v>10566</v>
      </c>
      <c r="E30" t="s">
        <v>4451</v>
      </c>
      <c r="F30">
        <v>0.53636399999999995</v>
      </c>
      <c r="G30">
        <v>1.1646E-2</v>
      </c>
    </row>
    <row r="31" spans="1:7">
      <c r="A31">
        <v>30</v>
      </c>
      <c r="B31" t="s">
        <v>10575</v>
      </c>
      <c r="C31" t="s">
        <v>8587</v>
      </c>
      <c r="D31" t="s">
        <v>4443</v>
      </c>
      <c r="E31" t="s">
        <v>4441</v>
      </c>
      <c r="F31">
        <v>1.415116</v>
      </c>
      <c r="G31">
        <v>2.8287E-2</v>
      </c>
    </row>
    <row r="32" spans="1:7">
      <c r="A32">
        <v>31</v>
      </c>
      <c r="B32" t="s">
        <v>10575</v>
      </c>
      <c r="C32" t="s">
        <v>8593</v>
      </c>
      <c r="D32" t="s">
        <v>4455</v>
      </c>
      <c r="E32" t="s">
        <v>4454</v>
      </c>
      <c r="F32">
        <v>0.87022299999999997</v>
      </c>
      <c r="G32">
        <v>1.6444E-2</v>
      </c>
    </row>
    <row r="33" spans="1:7">
      <c r="A33">
        <v>32</v>
      </c>
      <c r="B33" t="s">
        <v>10575</v>
      </c>
      <c r="C33" t="s">
        <v>8582</v>
      </c>
      <c r="D33" t="s">
        <v>4450</v>
      </c>
      <c r="E33" t="s">
        <v>4445</v>
      </c>
      <c r="F33">
        <v>1.5113829999999999</v>
      </c>
      <c r="G33">
        <v>6.4499000000000001E-2</v>
      </c>
    </row>
    <row r="34" spans="1:7">
      <c r="A34">
        <v>33</v>
      </c>
      <c r="B34" t="s">
        <v>10575</v>
      </c>
      <c r="C34" t="s">
        <v>8594</v>
      </c>
      <c r="D34" t="s">
        <v>4452</v>
      </c>
      <c r="E34" t="s">
        <v>4451</v>
      </c>
      <c r="F34">
        <v>2.6144259999999999</v>
      </c>
      <c r="G34">
        <v>0.12035999999999999</v>
      </c>
    </row>
    <row r="35" spans="1:7">
      <c r="A35">
        <v>34</v>
      </c>
      <c r="B35" t="s">
        <v>10575</v>
      </c>
      <c r="C35" t="s">
        <v>8613</v>
      </c>
      <c r="D35" t="s">
        <v>5081</v>
      </c>
      <c r="E35" t="s">
        <v>4444</v>
      </c>
      <c r="F35">
        <v>0.704125</v>
      </c>
      <c r="G35">
        <v>6.8110000000000002E-3</v>
      </c>
    </row>
    <row r="36" spans="1:7">
      <c r="A36">
        <v>35</v>
      </c>
      <c r="B36" t="s">
        <v>10575</v>
      </c>
      <c r="C36" t="s">
        <v>8581</v>
      </c>
      <c r="D36" t="s">
        <v>5080</v>
      </c>
      <c r="E36" t="s">
        <v>4444</v>
      </c>
      <c r="F36">
        <v>0.58806499999999995</v>
      </c>
      <c r="G36">
        <v>4.679E-3</v>
      </c>
    </row>
    <row r="37" spans="1:7">
      <c r="A37">
        <v>36</v>
      </c>
      <c r="B37" t="s">
        <v>10575</v>
      </c>
      <c r="C37" t="s">
        <v>4460</v>
      </c>
      <c r="D37" t="s">
        <v>4461</v>
      </c>
      <c r="E37" t="s">
        <v>4461</v>
      </c>
      <c r="F37">
        <v>1.81457</v>
      </c>
      <c r="G37">
        <v>7.7487E-2</v>
      </c>
    </row>
    <row r="38" spans="1:7">
      <c r="A38">
        <v>37</v>
      </c>
      <c r="B38" t="s">
        <v>10575</v>
      </c>
      <c r="C38" t="s">
        <v>4465</v>
      </c>
      <c r="D38" t="s">
        <v>10565</v>
      </c>
      <c r="E38" t="s">
        <v>4463</v>
      </c>
      <c r="F38">
        <v>1.3400890000000001</v>
      </c>
      <c r="G38">
        <v>5.1881999999999998E-2</v>
      </c>
    </row>
    <row r="39" spans="1:7">
      <c r="A39">
        <v>38</v>
      </c>
      <c r="B39" t="s">
        <v>10575</v>
      </c>
      <c r="C39" t="s">
        <v>4506</v>
      </c>
      <c r="D39" t="s">
        <v>8639</v>
      </c>
      <c r="E39" t="s">
        <v>4500</v>
      </c>
      <c r="F39">
        <v>0.87471100000000002</v>
      </c>
      <c r="G39">
        <v>3.0793000000000001E-2</v>
      </c>
    </row>
    <row r="40" spans="1:7">
      <c r="A40">
        <v>39</v>
      </c>
      <c r="B40" t="s">
        <v>10575</v>
      </c>
      <c r="C40" t="s">
        <v>4507</v>
      </c>
      <c r="D40" t="s">
        <v>4508</v>
      </c>
      <c r="E40" t="s">
        <v>4500</v>
      </c>
      <c r="F40">
        <v>0.51183800000000002</v>
      </c>
      <c r="G40">
        <v>2.6700000000000001E-3</v>
      </c>
    </row>
    <row r="41" spans="1:7">
      <c r="A41">
        <v>40</v>
      </c>
      <c r="B41" t="s">
        <v>10575</v>
      </c>
      <c r="C41" t="s">
        <v>4509</v>
      </c>
      <c r="D41" t="s">
        <v>4510</v>
      </c>
      <c r="E41" t="s">
        <v>4500</v>
      </c>
      <c r="F41">
        <v>1.0170760000000001</v>
      </c>
      <c r="G41">
        <v>1.7382999999999999E-2</v>
      </c>
    </row>
    <row r="42" spans="1:7">
      <c r="A42">
        <v>41</v>
      </c>
      <c r="B42" t="s">
        <v>10575</v>
      </c>
      <c r="C42" t="s">
        <v>4462</v>
      </c>
      <c r="D42" t="s">
        <v>4464</v>
      </c>
      <c r="E42" t="s">
        <v>4463</v>
      </c>
      <c r="F42">
        <v>3.0720619999999998</v>
      </c>
      <c r="G42">
        <v>0.22666500000000001</v>
      </c>
    </row>
    <row r="43" spans="1:7">
      <c r="A43">
        <v>42</v>
      </c>
      <c r="B43" t="s">
        <v>10575</v>
      </c>
      <c r="C43" t="s">
        <v>4504</v>
      </c>
      <c r="D43" t="s">
        <v>10564</v>
      </c>
      <c r="E43" t="s">
        <v>4500</v>
      </c>
      <c r="F43">
        <v>0.99134900000000004</v>
      </c>
      <c r="G43">
        <v>1.7226000000000002E-2</v>
      </c>
    </row>
    <row r="44" spans="1:7">
      <c r="A44">
        <v>43</v>
      </c>
      <c r="B44" t="s">
        <v>10575</v>
      </c>
      <c r="C44" t="s">
        <v>4499</v>
      </c>
      <c r="D44" t="s">
        <v>10563</v>
      </c>
      <c r="E44" t="s">
        <v>4500</v>
      </c>
      <c r="F44">
        <v>1.5551429999999999</v>
      </c>
      <c r="G44">
        <v>2.7289999999999998E-2</v>
      </c>
    </row>
    <row r="45" spans="1:7">
      <c r="A45">
        <v>44</v>
      </c>
      <c r="B45" t="s">
        <v>10575</v>
      </c>
      <c r="C45" t="s">
        <v>4502</v>
      </c>
      <c r="D45" t="s">
        <v>10562</v>
      </c>
      <c r="E45" t="s">
        <v>4500</v>
      </c>
      <c r="F45">
        <v>0.97328899999999996</v>
      </c>
      <c r="G45">
        <v>1.6046000000000001E-2</v>
      </c>
    </row>
    <row r="46" spans="1:7">
      <c r="A46">
        <v>45</v>
      </c>
      <c r="B46" t="s">
        <v>10575</v>
      </c>
      <c r="C46" t="s">
        <v>4485</v>
      </c>
      <c r="D46" t="s">
        <v>10561</v>
      </c>
      <c r="E46" t="s">
        <v>4491</v>
      </c>
      <c r="F46">
        <v>1.3332170000000001</v>
      </c>
      <c r="G46">
        <v>4.1397000000000003E-2</v>
      </c>
    </row>
    <row r="47" spans="1:7">
      <c r="A47">
        <v>46</v>
      </c>
      <c r="B47" t="s">
        <v>10575</v>
      </c>
      <c r="C47" t="s">
        <v>4488</v>
      </c>
      <c r="D47" t="s">
        <v>10560</v>
      </c>
      <c r="E47" t="s">
        <v>4491</v>
      </c>
      <c r="F47">
        <v>1.280392</v>
      </c>
      <c r="G47">
        <v>3.3486000000000002E-2</v>
      </c>
    </row>
    <row r="48" spans="1:7">
      <c r="A48">
        <v>47</v>
      </c>
      <c r="B48" t="s">
        <v>10575</v>
      </c>
      <c r="C48" t="s">
        <v>4497</v>
      </c>
      <c r="D48" t="s">
        <v>10559</v>
      </c>
      <c r="E48" t="s">
        <v>4491</v>
      </c>
      <c r="F48">
        <v>1.1095109999999999</v>
      </c>
      <c r="G48">
        <v>2.5852E-2</v>
      </c>
    </row>
    <row r="49" spans="1:7">
      <c r="A49">
        <v>48</v>
      </c>
      <c r="B49" t="s">
        <v>10575</v>
      </c>
      <c r="C49" t="s">
        <v>4474</v>
      </c>
      <c r="D49" t="s">
        <v>4475</v>
      </c>
      <c r="E49" t="s">
        <v>4470</v>
      </c>
      <c r="F49">
        <v>1.4361090000000001</v>
      </c>
      <c r="G49">
        <v>4.2479000000000003E-2</v>
      </c>
    </row>
    <row r="50" spans="1:7">
      <c r="A50">
        <v>49</v>
      </c>
      <c r="B50" t="s">
        <v>10575</v>
      </c>
      <c r="C50" t="s">
        <v>4467</v>
      </c>
      <c r="D50" t="s">
        <v>8642</v>
      </c>
      <c r="E50" t="s">
        <v>4468</v>
      </c>
      <c r="F50">
        <v>0.30573499999999998</v>
      </c>
      <c r="G50">
        <v>1.4189999999999999E-3</v>
      </c>
    </row>
    <row r="51" spans="1:7">
      <c r="A51">
        <v>50</v>
      </c>
      <c r="B51" t="s">
        <v>10575</v>
      </c>
      <c r="C51" t="s">
        <v>4493</v>
      </c>
      <c r="D51" t="s">
        <v>4494</v>
      </c>
      <c r="E51" t="s">
        <v>4491</v>
      </c>
      <c r="F51">
        <v>1.1315040000000001</v>
      </c>
      <c r="G51">
        <v>1.8997E-2</v>
      </c>
    </row>
    <row r="52" spans="1:7">
      <c r="A52">
        <v>51</v>
      </c>
      <c r="B52" t="s">
        <v>10575</v>
      </c>
      <c r="C52" t="s">
        <v>4490</v>
      </c>
      <c r="D52" t="s">
        <v>4492</v>
      </c>
      <c r="E52" t="s">
        <v>4491</v>
      </c>
      <c r="F52">
        <v>1.244586</v>
      </c>
      <c r="G52">
        <v>2.5787000000000001E-2</v>
      </c>
    </row>
    <row r="53" spans="1:7">
      <c r="A53">
        <v>52</v>
      </c>
      <c r="B53" t="s">
        <v>10575</v>
      </c>
      <c r="C53" t="s">
        <v>4511</v>
      </c>
      <c r="D53" t="s">
        <v>4513</v>
      </c>
      <c r="E53" t="s">
        <v>4512</v>
      </c>
      <c r="F53">
        <v>1.4725060000000001</v>
      </c>
      <c r="G53">
        <v>2.3456999999999999E-2</v>
      </c>
    </row>
    <row r="54" spans="1:7">
      <c r="A54">
        <v>53</v>
      </c>
      <c r="B54" t="s">
        <v>10575</v>
      </c>
      <c r="C54" t="s">
        <v>4514</v>
      </c>
      <c r="D54" t="s">
        <v>8647</v>
      </c>
      <c r="E54" t="s">
        <v>4512</v>
      </c>
      <c r="F54">
        <v>1.672358</v>
      </c>
      <c r="G54">
        <v>2.579E-2</v>
      </c>
    </row>
    <row r="55" spans="1:7">
      <c r="A55">
        <v>54</v>
      </c>
      <c r="B55" t="s">
        <v>10575</v>
      </c>
      <c r="C55" t="s">
        <v>4483</v>
      </c>
      <c r="D55" t="s">
        <v>4477</v>
      </c>
      <c r="E55" t="s">
        <v>4477</v>
      </c>
      <c r="F55">
        <v>1.4993259999999999</v>
      </c>
      <c r="G55">
        <v>2.9458000000000002E-2</v>
      </c>
    </row>
    <row r="56" spans="1:7">
      <c r="A56">
        <v>55</v>
      </c>
      <c r="B56" t="s">
        <v>10575</v>
      </c>
      <c r="C56" t="s">
        <v>4479</v>
      </c>
      <c r="D56" t="s">
        <v>4480</v>
      </c>
      <c r="E56" t="s">
        <v>4477</v>
      </c>
      <c r="F56">
        <v>0.94739200000000001</v>
      </c>
      <c r="G56">
        <v>2.5566999999999999E-2</v>
      </c>
    </row>
    <row r="57" spans="1:7">
      <c r="A57">
        <v>56</v>
      </c>
      <c r="B57" t="s">
        <v>10575</v>
      </c>
      <c r="C57" t="s">
        <v>4481</v>
      </c>
      <c r="D57" t="s">
        <v>10558</v>
      </c>
      <c r="E57" t="s">
        <v>4477</v>
      </c>
      <c r="F57">
        <v>1.1652929999999999</v>
      </c>
      <c r="G57">
        <v>2.5340999999999999E-2</v>
      </c>
    </row>
    <row r="58" spans="1:7">
      <c r="A58">
        <v>57</v>
      </c>
      <c r="B58" t="s">
        <v>10575</v>
      </c>
      <c r="C58" t="s">
        <v>4515</v>
      </c>
      <c r="D58" t="s">
        <v>10557</v>
      </c>
      <c r="E58" t="s">
        <v>4512</v>
      </c>
      <c r="F58">
        <v>1.422237</v>
      </c>
      <c r="G58">
        <v>3.9493E-2</v>
      </c>
    </row>
    <row r="59" spans="1:7">
      <c r="A59">
        <v>58</v>
      </c>
      <c r="B59" t="s">
        <v>10575</v>
      </c>
      <c r="C59" t="s">
        <v>4476</v>
      </c>
      <c r="D59" t="s">
        <v>10556</v>
      </c>
      <c r="E59" t="s">
        <v>4477</v>
      </c>
      <c r="F59">
        <v>1.0985020000000001</v>
      </c>
      <c r="G59">
        <v>2.6100000000000002E-2</v>
      </c>
    </row>
    <row r="60" spans="1:7">
      <c r="A60">
        <v>59</v>
      </c>
      <c r="B60" t="s">
        <v>10575</v>
      </c>
      <c r="C60" t="s">
        <v>4472</v>
      </c>
      <c r="D60" t="s">
        <v>10555</v>
      </c>
      <c r="E60" t="s">
        <v>4470</v>
      </c>
      <c r="F60">
        <v>1.8100499999999999</v>
      </c>
      <c r="G60">
        <v>4.1347000000000002E-2</v>
      </c>
    </row>
    <row r="61" spans="1:7">
      <c r="A61">
        <v>60</v>
      </c>
      <c r="B61" t="s">
        <v>10575</v>
      </c>
      <c r="C61" t="s">
        <v>4495</v>
      </c>
      <c r="D61" t="s">
        <v>4496</v>
      </c>
      <c r="E61" t="s">
        <v>4491</v>
      </c>
      <c r="F61">
        <v>1.726677</v>
      </c>
      <c r="G61">
        <v>4.6582999999999999E-2</v>
      </c>
    </row>
    <row r="62" spans="1:7">
      <c r="A62">
        <v>61</v>
      </c>
      <c r="B62" t="s">
        <v>10575</v>
      </c>
      <c r="C62" t="s">
        <v>4469</v>
      </c>
      <c r="D62" t="s">
        <v>10554</v>
      </c>
      <c r="E62" t="s">
        <v>4470</v>
      </c>
      <c r="F62">
        <v>1.4908170000000001</v>
      </c>
      <c r="G62">
        <v>5.3371000000000002E-2</v>
      </c>
    </row>
    <row r="63" spans="1:7">
      <c r="A63">
        <v>62</v>
      </c>
      <c r="B63" t="s">
        <v>10575</v>
      </c>
      <c r="C63" t="s">
        <v>8645</v>
      </c>
      <c r="D63" t="s">
        <v>8641</v>
      </c>
      <c r="E63" t="s">
        <v>4468</v>
      </c>
      <c r="F63">
        <v>0.13120599999999999</v>
      </c>
      <c r="G63">
        <v>6.5200000000000002E-4</v>
      </c>
    </row>
    <row r="64" spans="1:7">
      <c r="A64">
        <v>63</v>
      </c>
      <c r="B64" t="s">
        <v>10575</v>
      </c>
      <c r="C64" t="s">
        <v>8644</v>
      </c>
      <c r="D64" t="s">
        <v>8646</v>
      </c>
      <c r="E64" t="s">
        <v>4512</v>
      </c>
      <c r="F64">
        <v>0.185166</v>
      </c>
      <c r="G64">
        <v>7.7700000000000002E-4</v>
      </c>
    </row>
    <row r="65" spans="1:7">
      <c r="A65">
        <v>64</v>
      </c>
      <c r="B65" t="s">
        <v>10575</v>
      </c>
      <c r="C65" t="s">
        <v>8643</v>
      </c>
      <c r="D65" t="s">
        <v>10553</v>
      </c>
      <c r="E65" t="s">
        <v>4500</v>
      </c>
      <c r="F65">
        <v>0.538219</v>
      </c>
      <c r="G65">
        <v>4.7149999999999996E-3</v>
      </c>
    </row>
    <row r="66" spans="1:7">
      <c r="A66">
        <v>65</v>
      </c>
      <c r="B66" t="s">
        <v>10575</v>
      </c>
      <c r="C66" t="s">
        <v>8586</v>
      </c>
      <c r="D66" t="s">
        <v>10552</v>
      </c>
      <c r="E66" t="s">
        <v>4445</v>
      </c>
      <c r="F66">
        <v>1.7585280000000001</v>
      </c>
      <c r="G66">
        <v>0.107599</v>
      </c>
    </row>
    <row r="67" spans="1:7">
      <c r="A67">
        <v>66</v>
      </c>
      <c r="B67" t="s">
        <v>10575</v>
      </c>
      <c r="C67">
        <v>2204</v>
      </c>
      <c r="D67" t="s">
        <v>8732</v>
      </c>
      <c r="E67" t="s">
        <v>8728</v>
      </c>
      <c r="F67">
        <v>6.3006679999999999</v>
      </c>
      <c r="G67">
        <v>2.069048</v>
      </c>
    </row>
    <row r="68" spans="1:7">
      <c r="A68">
        <v>67</v>
      </c>
      <c r="B68" t="s">
        <v>10575</v>
      </c>
      <c r="C68">
        <v>1201</v>
      </c>
      <c r="D68" t="s">
        <v>8698</v>
      </c>
      <c r="E68" t="s">
        <v>8693</v>
      </c>
      <c r="F68">
        <v>0.98425300000000004</v>
      </c>
      <c r="G68">
        <v>4.3265999999999999E-2</v>
      </c>
    </row>
    <row r="69" spans="1:7">
      <c r="A69">
        <v>68</v>
      </c>
      <c r="B69" t="s">
        <v>10575</v>
      </c>
      <c r="C69">
        <v>1205</v>
      </c>
      <c r="D69" t="s">
        <v>8696</v>
      </c>
      <c r="E69" t="s">
        <v>8693</v>
      </c>
      <c r="F69">
        <v>0.211975</v>
      </c>
      <c r="G69">
        <v>2.4910000000000002E-3</v>
      </c>
    </row>
    <row r="70" spans="1:7">
      <c r="A70">
        <v>69</v>
      </c>
      <c r="B70" t="s">
        <v>10575</v>
      </c>
      <c r="C70">
        <v>1401</v>
      </c>
      <c r="D70" t="s">
        <v>8727</v>
      </c>
      <c r="E70" t="s">
        <v>8725</v>
      </c>
      <c r="F70">
        <v>1.193508</v>
      </c>
      <c r="G70">
        <v>3.7974000000000001E-2</v>
      </c>
    </row>
    <row r="71" spans="1:7">
      <c r="A71">
        <v>70</v>
      </c>
      <c r="B71" t="s">
        <v>10575</v>
      </c>
      <c r="C71">
        <v>1402</v>
      </c>
      <c r="D71" t="s">
        <v>8726</v>
      </c>
      <c r="E71" t="s">
        <v>8725</v>
      </c>
      <c r="F71">
        <v>1.2083980000000001</v>
      </c>
      <c r="G71">
        <v>5.1693999999999997E-2</v>
      </c>
    </row>
    <row r="72" spans="1:7">
      <c r="A72">
        <v>71</v>
      </c>
      <c r="B72" t="s">
        <v>10575</v>
      </c>
      <c r="C72">
        <v>3107</v>
      </c>
      <c r="D72" t="s">
        <v>8719</v>
      </c>
      <c r="E72" t="s">
        <v>8712</v>
      </c>
      <c r="F72">
        <v>1.8671009999999999</v>
      </c>
      <c r="G72">
        <v>0.100523</v>
      </c>
    </row>
    <row r="73" spans="1:7">
      <c r="A73">
        <v>72</v>
      </c>
      <c r="B73" t="s">
        <v>10575</v>
      </c>
      <c r="C73">
        <v>3106</v>
      </c>
      <c r="D73" t="s">
        <v>8715</v>
      </c>
      <c r="E73" t="s">
        <v>8712</v>
      </c>
      <c r="F73">
        <v>0.49724699999999999</v>
      </c>
      <c r="G73">
        <v>9.6659999999999992E-3</v>
      </c>
    </row>
    <row r="74" spans="1:7">
      <c r="A74">
        <v>73</v>
      </c>
      <c r="B74" t="s">
        <v>10575</v>
      </c>
      <c r="C74">
        <v>3103</v>
      </c>
      <c r="D74" t="s">
        <v>8718</v>
      </c>
      <c r="E74" t="s">
        <v>8712</v>
      </c>
      <c r="F74">
        <v>0.74523300000000003</v>
      </c>
      <c r="G74">
        <v>2.3026000000000001E-2</v>
      </c>
    </row>
    <row r="75" spans="1:7">
      <c r="A75">
        <v>74</v>
      </c>
      <c r="B75" t="s">
        <v>10575</v>
      </c>
      <c r="C75">
        <v>3101</v>
      </c>
      <c r="D75" t="s">
        <v>8716</v>
      </c>
      <c r="E75" t="s">
        <v>8712</v>
      </c>
      <c r="F75">
        <v>1.5505640000000001</v>
      </c>
      <c r="G75">
        <v>7.2444999999999996E-2</v>
      </c>
    </row>
    <row r="76" spans="1:7">
      <c r="A76">
        <v>75</v>
      </c>
      <c r="B76" t="s">
        <v>10575</v>
      </c>
      <c r="C76">
        <v>3105</v>
      </c>
      <c r="D76" t="s">
        <v>8714</v>
      </c>
      <c r="E76" t="s">
        <v>8712</v>
      </c>
      <c r="F76">
        <v>0.29785299999999998</v>
      </c>
      <c r="G76">
        <v>5.4320000000000002E-3</v>
      </c>
    </row>
    <row r="77" spans="1:7">
      <c r="A77">
        <v>76</v>
      </c>
      <c r="B77" t="s">
        <v>10575</v>
      </c>
      <c r="C77">
        <v>3102</v>
      </c>
      <c r="D77" t="s">
        <v>8717</v>
      </c>
      <c r="E77" t="s">
        <v>8712</v>
      </c>
      <c r="F77">
        <v>1.312605</v>
      </c>
      <c r="G77">
        <v>4.6566999999999997E-2</v>
      </c>
    </row>
    <row r="78" spans="1:7">
      <c r="A78">
        <v>77</v>
      </c>
      <c r="B78" t="s">
        <v>10575</v>
      </c>
      <c r="C78">
        <v>3203</v>
      </c>
      <c r="D78" t="s">
        <v>8735</v>
      </c>
      <c r="E78" t="s">
        <v>8733</v>
      </c>
      <c r="F78">
        <v>1.389054</v>
      </c>
      <c r="G78">
        <v>8.9694999999999997E-2</v>
      </c>
    </row>
    <row r="79" spans="1:7">
      <c r="A79">
        <v>78</v>
      </c>
      <c r="B79" t="s">
        <v>10575</v>
      </c>
      <c r="C79">
        <v>3202</v>
      </c>
      <c r="D79" t="s">
        <v>8734</v>
      </c>
      <c r="E79" t="s">
        <v>8733</v>
      </c>
      <c r="F79">
        <v>0.61265000000000003</v>
      </c>
      <c r="G79">
        <v>2.1368999999999999E-2</v>
      </c>
    </row>
    <row r="80" spans="1:7">
      <c r="A80">
        <v>79</v>
      </c>
      <c r="B80" t="s">
        <v>10575</v>
      </c>
      <c r="C80">
        <v>3304</v>
      </c>
      <c r="D80" t="s">
        <v>8721</v>
      </c>
      <c r="E80" t="s">
        <v>8720</v>
      </c>
      <c r="F80">
        <v>0.94270399999999999</v>
      </c>
      <c r="G80">
        <v>4.9599999999999998E-2</v>
      </c>
    </row>
    <row r="81" spans="1:7">
      <c r="A81">
        <v>80</v>
      </c>
      <c r="B81" t="s">
        <v>10575</v>
      </c>
      <c r="C81">
        <v>3303</v>
      </c>
      <c r="D81" t="s">
        <v>8724</v>
      </c>
      <c r="E81" t="s">
        <v>8720</v>
      </c>
      <c r="F81">
        <v>0.89135399999999998</v>
      </c>
      <c r="G81">
        <v>3.5871E-2</v>
      </c>
    </row>
    <row r="82" spans="1:7">
      <c r="A82">
        <v>81</v>
      </c>
      <c r="B82" t="s">
        <v>10575</v>
      </c>
      <c r="C82">
        <v>3301</v>
      </c>
      <c r="D82" t="s">
        <v>8722</v>
      </c>
      <c r="E82" t="s">
        <v>8720</v>
      </c>
      <c r="F82">
        <v>7.8926480000000003</v>
      </c>
      <c r="G82">
        <v>2.9720650000000002</v>
      </c>
    </row>
    <row r="83" spans="1:7">
      <c r="A83">
        <v>82</v>
      </c>
      <c r="B83" t="s">
        <v>10575</v>
      </c>
      <c r="C83">
        <v>3302</v>
      </c>
      <c r="D83" t="s">
        <v>8723</v>
      </c>
      <c r="E83" t="s">
        <v>8720</v>
      </c>
      <c r="F83">
        <v>0.75806799999999996</v>
      </c>
      <c r="G83">
        <v>2.249E-2</v>
      </c>
    </row>
    <row r="84" spans="1:7">
      <c r="A84">
        <v>83</v>
      </c>
      <c r="B84" t="s">
        <v>10575</v>
      </c>
      <c r="C84">
        <v>3402</v>
      </c>
      <c r="D84" t="s">
        <v>8692</v>
      </c>
      <c r="E84" t="s">
        <v>8690</v>
      </c>
      <c r="F84">
        <v>2.3463630000000002</v>
      </c>
      <c r="G84">
        <v>0.23857800000000001</v>
      </c>
    </row>
    <row r="85" spans="1:7">
      <c r="A85">
        <v>84</v>
      </c>
      <c r="B85" t="s">
        <v>10575</v>
      </c>
      <c r="C85">
        <v>1109</v>
      </c>
      <c r="D85" t="s">
        <v>8686</v>
      </c>
      <c r="E85" t="s">
        <v>8680</v>
      </c>
      <c r="F85">
        <v>0.83621299999999998</v>
      </c>
      <c r="G85">
        <v>1.7099E-2</v>
      </c>
    </row>
    <row r="86" spans="1:7">
      <c r="A86">
        <v>85</v>
      </c>
      <c r="B86" t="s">
        <v>10575</v>
      </c>
      <c r="C86">
        <v>1105</v>
      </c>
      <c r="D86" t="s">
        <v>8689</v>
      </c>
      <c r="E86" t="s">
        <v>8680</v>
      </c>
      <c r="F86">
        <v>0.76635500000000001</v>
      </c>
      <c r="G86">
        <v>1.5062000000000001E-2</v>
      </c>
    </row>
    <row r="87" spans="1:7">
      <c r="A87">
        <v>86</v>
      </c>
      <c r="B87" t="s">
        <v>10575</v>
      </c>
      <c r="C87">
        <v>1101</v>
      </c>
      <c r="D87" t="s">
        <v>8681</v>
      </c>
      <c r="E87" t="s">
        <v>8680</v>
      </c>
      <c r="F87">
        <v>0.37550899999999998</v>
      </c>
      <c r="G87">
        <v>4.7410000000000004E-3</v>
      </c>
    </row>
    <row r="88" spans="1:7">
      <c r="A88">
        <v>87</v>
      </c>
      <c r="B88" t="s">
        <v>10575</v>
      </c>
      <c r="C88">
        <v>1103</v>
      </c>
      <c r="D88" t="s">
        <v>8687</v>
      </c>
      <c r="E88" t="s">
        <v>8680</v>
      </c>
      <c r="F88">
        <v>0.63411399999999996</v>
      </c>
      <c r="G88">
        <v>1.077E-2</v>
      </c>
    </row>
    <row r="89" spans="1:7">
      <c r="A89">
        <v>88</v>
      </c>
      <c r="B89" t="s">
        <v>10575</v>
      </c>
      <c r="C89">
        <v>2104</v>
      </c>
      <c r="D89" t="s">
        <v>8702</v>
      </c>
      <c r="E89" t="s">
        <v>8700</v>
      </c>
      <c r="F89">
        <v>0.78880399999999995</v>
      </c>
      <c r="G89">
        <v>2.4278000000000001E-2</v>
      </c>
    </row>
    <row r="90" spans="1:7">
      <c r="A90">
        <v>89</v>
      </c>
      <c r="B90" t="s">
        <v>10575</v>
      </c>
      <c r="C90">
        <v>2102</v>
      </c>
      <c r="D90" t="s">
        <v>8707</v>
      </c>
      <c r="E90" t="s">
        <v>8700</v>
      </c>
      <c r="F90">
        <v>0.95245000000000002</v>
      </c>
      <c r="G90">
        <v>2.6362E-2</v>
      </c>
    </row>
    <row r="91" spans="1:7">
      <c r="A91">
        <v>90</v>
      </c>
      <c r="B91" t="s">
        <v>10575</v>
      </c>
      <c r="C91">
        <v>2105</v>
      </c>
      <c r="D91" t="s">
        <v>8701</v>
      </c>
      <c r="E91" t="s">
        <v>8700</v>
      </c>
      <c r="F91">
        <v>1.4365019999999999</v>
      </c>
      <c r="G91">
        <v>2.2793000000000001E-2</v>
      </c>
    </row>
    <row r="92" spans="1:7">
      <c r="A92">
        <v>91</v>
      </c>
      <c r="B92" t="s">
        <v>10575</v>
      </c>
      <c r="C92">
        <v>2101</v>
      </c>
      <c r="D92" t="s">
        <v>8704</v>
      </c>
      <c r="E92" t="s">
        <v>8700</v>
      </c>
      <c r="F92">
        <v>0.88275800000000004</v>
      </c>
      <c r="G92">
        <v>2.2644999999999998E-2</v>
      </c>
    </row>
    <row r="93" spans="1:7">
      <c r="A93">
        <v>92</v>
      </c>
      <c r="B93" t="s">
        <v>10575</v>
      </c>
      <c r="C93">
        <v>2109</v>
      </c>
      <c r="D93" t="s">
        <v>8709</v>
      </c>
      <c r="E93" t="s">
        <v>8700</v>
      </c>
      <c r="F93">
        <v>0.383602</v>
      </c>
      <c r="G93">
        <v>4.398E-3</v>
      </c>
    </row>
    <row r="94" spans="1:7">
      <c r="A94">
        <v>93</v>
      </c>
      <c r="B94" t="s">
        <v>10575</v>
      </c>
      <c r="C94">
        <v>2108</v>
      </c>
      <c r="D94" t="s">
        <v>8708</v>
      </c>
      <c r="E94" t="s">
        <v>8700</v>
      </c>
      <c r="F94">
        <v>0.40256700000000001</v>
      </c>
      <c r="G94">
        <v>6.0939999999999996E-3</v>
      </c>
    </row>
    <row r="95" spans="1:7">
      <c r="A95">
        <v>94</v>
      </c>
      <c r="B95" t="s">
        <v>10575</v>
      </c>
      <c r="C95">
        <v>2103</v>
      </c>
      <c r="D95" t="s">
        <v>8705</v>
      </c>
      <c r="E95" t="s">
        <v>8700</v>
      </c>
      <c r="F95">
        <v>0.66842299999999999</v>
      </c>
      <c r="G95">
        <v>1.7118999999999999E-2</v>
      </c>
    </row>
    <row r="96" spans="1:7">
      <c r="A96">
        <v>95</v>
      </c>
      <c r="B96" t="s">
        <v>10575</v>
      </c>
      <c r="C96">
        <v>2106</v>
      </c>
      <c r="D96" t="s">
        <v>8703</v>
      </c>
      <c r="E96" t="s">
        <v>8700</v>
      </c>
      <c r="F96">
        <v>0.70752499999999996</v>
      </c>
      <c r="G96">
        <v>1.8071E-2</v>
      </c>
    </row>
    <row r="97" spans="1:7">
      <c r="A97">
        <v>96</v>
      </c>
      <c r="B97" t="s">
        <v>10575</v>
      </c>
      <c r="C97">
        <v>2107</v>
      </c>
      <c r="D97" t="s">
        <v>8706</v>
      </c>
      <c r="E97" t="s">
        <v>8700</v>
      </c>
      <c r="F97">
        <v>0.48072500000000001</v>
      </c>
      <c r="G97">
        <v>8.267E-3</v>
      </c>
    </row>
    <row r="98" spans="1:7">
      <c r="A98">
        <v>97</v>
      </c>
      <c r="B98" t="s">
        <v>10575</v>
      </c>
      <c r="C98">
        <v>2203</v>
      </c>
      <c r="D98" t="s">
        <v>8730</v>
      </c>
      <c r="E98" t="s">
        <v>8728</v>
      </c>
      <c r="F98">
        <v>1.7670950000000001</v>
      </c>
      <c r="G98">
        <v>6.4071000000000003E-2</v>
      </c>
    </row>
    <row r="99" spans="1:7">
      <c r="A99">
        <v>98</v>
      </c>
      <c r="B99" t="s">
        <v>10575</v>
      </c>
      <c r="C99">
        <v>2201</v>
      </c>
      <c r="D99" t="s">
        <v>8731</v>
      </c>
      <c r="E99" t="s">
        <v>8728</v>
      </c>
      <c r="F99">
        <v>1.2099709999999999</v>
      </c>
      <c r="G99">
        <v>5.7492000000000001E-2</v>
      </c>
    </row>
    <row r="100" spans="1:7">
      <c r="A100">
        <v>99</v>
      </c>
      <c r="B100" t="s">
        <v>10575</v>
      </c>
      <c r="C100">
        <v>2202</v>
      </c>
      <c r="D100" t="s">
        <v>8729</v>
      </c>
      <c r="E100" t="s">
        <v>8728</v>
      </c>
      <c r="F100">
        <v>2.9196070000000001</v>
      </c>
      <c r="G100">
        <v>0.34972999999999999</v>
      </c>
    </row>
    <row r="101" spans="1:7">
      <c r="A101">
        <v>100</v>
      </c>
      <c r="B101" t="s">
        <v>10575</v>
      </c>
      <c r="C101">
        <v>2301</v>
      </c>
      <c r="D101" t="s">
        <v>8711</v>
      </c>
      <c r="E101" t="s">
        <v>8710</v>
      </c>
      <c r="F101">
        <v>1.2648550000000001</v>
      </c>
      <c r="G101">
        <v>3.9224000000000002E-2</v>
      </c>
    </row>
    <row r="102" spans="1:7">
      <c r="A102">
        <v>101</v>
      </c>
      <c r="B102" t="s">
        <v>10575</v>
      </c>
      <c r="C102">
        <v>2401</v>
      </c>
      <c r="D102" t="s">
        <v>8678</v>
      </c>
      <c r="E102" t="s">
        <v>8677</v>
      </c>
      <c r="F102">
        <v>1.215508</v>
      </c>
      <c r="G102">
        <v>3.1917000000000001E-2</v>
      </c>
    </row>
    <row r="103" spans="1:7">
      <c r="A103">
        <v>102</v>
      </c>
      <c r="B103" t="s">
        <v>10575</v>
      </c>
      <c r="C103">
        <v>2402</v>
      </c>
      <c r="D103" t="s">
        <v>8679</v>
      </c>
      <c r="E103" t="s">
        <v>8677</v>
      </c>
      <c r="F103">
        <v>0.41715799999999997</v>
      </c>
      <c r="G103">
        <v>8.2730000000000008E-3</v>
      </c>
    </row>
    <row r="104" spans="1:7">
      <c r="A104">
        <v>103</v>
      </c>
      <c r="B104" t="s">
        <v>10575</v>
      </c>
      <c r="C104">
        <v>1203</v>
      </c>
      <c r="D104" t="s">
        <v>8695</v>
      </c>
      <c r="E104" t="s">
        <v>8693</v>
      </c>
      <c r="F104">
        <v>1.1767000000000001</v>
      </c>
      <c r="G104">
        <v>2.2655999999999999E-2</v>
      </c>
    </row>
    <row r="105" spans="1:7">
      <c r="A105">
        <v>104</v>
      </c>
      <c r="B105" t="s">
        <v>10575</v>
      </c>
      <c r="C105">
        <v>1204</v>
      </c>
      <c r="D105" t="s">
        <v>8694</v>
      </c>
      <c r="E105" t="s">
        <v>8693</v>
      </c>
      <c r="F105">
        <v>0.53327800000000003</v>
      </c>
      <c r="G105">
        <v>9.3779999999999992E-3</v>
      </c>
    </row>
    <row r="106" spans="1:7">
      <c r="A106">
        <v>105</v>
      </c>
      <c r="B106" t="s">
        <v>10575</v>
      </c>
      <c r="C106">
        <v>1202</v>
      </c>
      <c r="D106" t="s">
        <v>8699</v>
      </c>
      <c r="E106" t="s">
        <v>8693</v>
      </c>
      <c r="F106">
        <v>1.0714699999999999</v>
      </c>
      <c r="G106">
        <v>2.7954E-2</v>
      </c>
    </row>
    <row r="107" spans="1:7">
      <c r="A107">
        <v>106</v>
      </c>
      <c r="B107" t="s">
        <v>10575</v>
      </c>
      <c r="C107">
        <v>1303</v>
      </c>
      <c r="D107" t="s">
        <v>8738</v>
      </c>
      <c r="E107" t="s">
        <v>8737</v>
      </c>
      <c r="F107">
        <v>0.81686899999999996</v>
      </c>
      <c r="G107">
        <v>1.3615E-2</v>
      </c>
    </row>
    <row r="108" spans="1:7">
      <c r="A108">
        <v>107</v>
      </c>
      <c r="B108" t="s">
        <v>10575</v>
      </c>
      <c r="C108">
        <v>1301</v>
      </c>
      <c r="D108" t="s">
        <v>8740</v>
      </c>
      <c r="E108" t="s">
        <v>8737</v>
      </c>
      <c r="F108">
        <v>4.8124060000000002</v>
      </c>
      <c r="G108">
        <v>0.435583</v>
      </c>
    </row>
    <row r="109" spans="1:7">
      <c r="A109">
        <v>108</v>
      </c>
      <c r="B109" t="s">
        <v>10575</v>
      </c>
      <c r="C109">
        <v>1302</v>
      </c>
      <c r="D109" t="s">
        <v>8739</v>
      </c>
      <c r="E109" t="s">
        <v>8737</v>
      </c>
      <c r="F109">
        <v>0.35906399999999999</v>
      </c>
      <c r="G109">
        <v>2.8140000000000001E-3</v>
      </c>
    </row>
    <row r="110" spans="1:7">
      <c r="A110">
        <v>109</v>
      </c>
      <c r="B110" t="s">
        <v>10575</v>
      </c>
      <c r="C110">
        <v>3104</v>
      </c>
      <c r="D110" t="s">
        <v>8713</v>
      </c>
      <c r="E110" t="s">
        <v>8712</v>
      </c>
      <c r="F110">
        <v>2.3333539999999999</v>
      </c>
      <c r="G110">
        <v>7.4908000000000002E-2</v>
      </c>
    </row>
    <row r="111" spans="1:7">
      <c r="A111">
        <v>110</v>
      </c>
      <c r="B111" t="s">
        <v>10575</v>
      </c>
      <c r="C111">
        <v>3201</v>
      </c>
      <c r="D111" t="s">
        <v>8736</v>
      </c>
      <c r="E111" t="s">
        <v>8733</v>
      </c>
      <c r="F111">
        <v>1.64785</v>
      </c>
      <c r="G111">
        <v>9.7104999999999997E-2</v>
      </c>
    </row>
    <row r="112" spans="1:7">
      <c r="A112">
        <v>111</v>
      </c>
      <c r="B112" t="s">
        <v>10575</v>
      </c>
      <c r="C112">
        <v>3401</v>
      </c>
      <c r="D112" t="s">
        <v>8691</v>
      </c>
      <c r="E112" t="s">
        <v>8690</v>
      </c>
      <c r="F112">
        <v>4.34884</v>
      </c>
      <c r="G112">
        <v>0.40529500000000002</v>
      </c>
    </row>
    <row r="113" spans="1:7">
      <c r="A113">
        <v>112</v>
      </c>
      <c r="B113" t="s">
        <v>10575</v>
      </c>
      <c r="C113">
        <v>1106</v>
      </c>
      <c r="D113" t="s">
        <v>8688</v>
      </c>
      <c r="E113" t="s">
        <v>8680</v>
      </c>
      <c r="F113">
        <v>1.4684870000000001</v>
      </c>
      <c r="G113">
        <v>4.5631999999999999E-2</v>
      </c>
    </row>
    <row r="114" spans="1:7">
      <c r="A114">
        <v>113</v>
      </c>
      <c r="B114" t="s">
        <v>10575</v>
      </c>
      <c r="C114">
        <v>1108</v>
      </c>
      <c r="D114" t="s">
        <v>8685</v>
      </c>
      <c r="E114" t="s">
        <v>8680</v>
      </c>
      <c r="F114">
        <v>1.7482230000000001</v>
      </c>
      <c r="G114">
        <v>6.8394999999999997E-2</v>
      </c>
    </row>
    <row r="115" spans="1:7">
      <c r="A115">
        <v>114</v>
      </c>
      <c r="B115" t="s">
        <v>10575</v>
      </c>
      <c r="C115">
        <v>1107</v>
      </c>
      <c r="D115" t="s">
        <v>8683</v>
      </c>
      <c r="E115" t="s">
        <v>8680</v>
      </c>
      <c r="F115">
        <v>4.2363819999999999</v>
      </c>
      <c r="G115">
        <v>0.52189399999999997</v>
      </c>
    </row>
    <row r="116" spans="1:7">
      <c r="A116">
        <v>115</v>
      </c>
      <c r="B116" t="s">
        <v>10575</v>
      </c>
      <c r="C116">
        <v>1102</v>
      </c>
      <c r="D116" t="s">
        <v>8684</v>
      </c>
      <c r="E116" t="s">
        <v>8680</v>
      </c>
      <c r="F116">
        <v>1.0040739999999999</v>
      </c>
      <c r="G116">
        <v>2.7694E-2</v>
      </c>
    </row>
    <row r="117" spans="1:7">
      <c r="A117">
        <v>116</v>
      </c>
      <c r="B117" t="s">
        <v>10575</v>
      </c>
      <c r="C117">
        <v>1104</v>
      </c>
      <c r="D117" t="s">
        <v>8682</v>
      </c>
      <c r="E117" t="s">
        <v>8680</v>
      </c>
      <c r="F117">
        <v>0.68630000000000002</v>
      </c>
      <c r="G117">
        <v>1.1731999999999999E-2</v>
      </c>
    </row>
    <row r="118" spans="1:7">
      <c r="A118">
        <v>117</v>
      </c>
      <c r="B118" t="s">
        <v>10575</v>
      </c>
      <c r="C118" t="s">
        <v>8754</v>
      </c>
      <c r="D118" t="s">
        <v>8755</v>
      </c>
      <c r="E118" t="s">
        <v>8747</v>
      </c>
      <c r="F118">
        <v>1.8063579999999999</v>
      </c>
      <c r="G118">
        <v>0.12672700000000001</v>
      </c>
    </row>
    <row r="119" spans="1:7">
      <c r="A119">
        <v>118</v>
      </c>
      <c r="B119" t="s">
        <v>10575</v>
      </c>
      <c r="C119" t="s">
        <v>8832</v>
      </c>
      <c r="D119" t="s">
        <v>8833</v>
      </c>
      <c r="E119" t="s">
        <v>8830</v>
      </c>
      <c r="F119">
        <v>4.2764329999999999</v>
      </c>
      <c r="G119">
        <v>0.66915899999999995</v>
      </c>
    </row>
    <row r="120" spans="1:7">
      <c r="A120">
        <v>119</v>
      </c>
      <c r="B120" t="s">
        <v>10575</v>
      </c>
      <c r="C120" t="s">
        <v>8752</v>
      </c>
      <c r="D120" t="s">
        <v>8753</v>
      </c>
      <c r="E120" t="s">
        <v>8747</v>
      </c>
      <c r="F120">
        <v>2.0209090000000001</v>
      </c>
      <c r="G120">
        <v>0.18531900000000001</v>
      </c>
    </row>
    <row r="121" spans="1:7">
      <c r="A121">
        <v>120</v>
      </c>
      <c r="B121" t="s">
        <v>10575</v>
      </c>
      <c r="C121" t="s">
        <v>8758</v>
      </c>
      <c r="D121" t="s">
        <v>8759</v>
      </c>
      <c r="E121" t="s">
        <v>8747</v>
      </c>
      <c r="F121">
        <v>3.2952789999999998</v>
      </c>
      <c r="G121">
        <v>0.308921</v>
      </c>
    </row>
    <row r="122" spans="1:7">
      <c r="A122">
        <v>121</v>
      </c>
      <c r="B122" t="s">
        <v>10575</v>
      </c>
      <c r="C122" t="s">
        <v>8808</v>
      </c>
      <c r="D122" t="s">
        <v>8809</v>
      </c>
      <c r="E122" t="s">
        <v>8804</v>
      </c>
      <c r="F122">
        <v>1.2726150000000001</v>
      </c>
      <c r="G122">
        <v>5.6691999999999999E-2</v>
      </c>
    </row>
    <row r="123" spans="1:7">
      <c r="A123">
        <v>122</v>
      </c>
      <c r="B123" t="s">
        <v>10575</v>
      </c>
      <c r="C123" t="s">
        <v>8823</v>
      </c>
      <c r="D123" t="s">
        <v>8822</v>
      </c>
      <c r="E123" t="s">
        <v>8822</v>
      </c>
      <c r="F123">
        <v>4.8963479999999997</v>
      </c>
      <c r="G123">
        <v>1.2674110000000001</v>
      </c>
    </row>
    <row r="124" spans="1:7">
      <c r="A124">
        <v>123</v>
      </c>
      <c r="B124" t="s">
        <v>10575</v>
      </c>
      <c r="C124" t="s">
        <v>8826</v>
      </c>
      <c r="D124" t="s">
        <v>8827</v>
      </c>
      <c r="E124" t="s">
        <v>8822</v>
      </c>
      <c r="F124">
        <v>2.3908589999999998</v>
      </c>
      <c r="G124">
        <v>0.26846700000000001</v>
      </c>
    </row>
    <row r="125" spans="1:7">
      <c r="A125">
        <v>124</v>
      </c>
      <c r="B125" t="s">
        <v>10575</v>
      </c>
      <c r="C125" t="s">
        <v>8810</v>
      </c>
      <c r="D125" t="s">
        <v>8811</v>
      </c>
      <c r="E125" t="s">
        <v>8804</v>
      </c>
      <c r="F125">
        <v>0.94350500000000004</v>
      </c>
      <c r="G125">
        <v>3.5832999999999997E-2</v>
      </c>
    </row>
    <row r="126" spans="1:7">
      <c r="A126">
        <v>125</v>
      </c>
      <c r="B126" t="s">
        <v>10575</v>
      </c>
      <c r="C126" t="s">
        <v>8750</v>
      </c>
      <c r="D126" t="s">
        <v>8751</v>
      </c>
      <c r="E126" t="s">
        <v>8747</v>
      </c>
      <c r="F126">
        <v>2.3853819999999999</v>
      </c>
      <c r="G126">
        <v>0.20230600000000001</v>
      </c>
    </row>
    <row r="127" spans="1:7">
      <c r="A127">
        <v>126</v>
      </c>
      <c r="B127" t="s">
        <v>10575</v>
      </c>
      <c r="C127" t="s">
        <v>8814</v>
      </c>
      <c r="D127" t="s">
        <v>8815</v>
      </c>
      <c r="E127" t="s">
        <v>8812</v>
      </c>
      <c r="F127">
        <v>2.4820319999999998</v>
      </c>
      <c r="G127">
        <v>0.20168900000000001</v>
      </c>
    </row>
    <row r="128" spans="1:7">
      <c r="A128">
        <v>127</v>
      </c>
      <c r="B128" t="s">
        <v>10575</v>
      </c>
      <c r="C128" t="s">
        <v>8834</v>
      </c>
      <c r="D128" t="s">
        <v>8835</v>
      </c>
      <c r="E128" t="s">
        <v>8830</v>
      </c>
      <c r="F128">
        <v>3.8333819999999998</v>
      </c>
      <c r="G128">
        <v>0.390123</v>
      </c>
    </row>
    <row r="129" spans="1:7">
      <c r="A129">
        <v>128</v>
      </c>
      <c r="B129" t="s">
        <v>10575</v>
      </c>
      <c r="C129" t="s">
        <v>8849</v>
      </c>
      <c r="D129" t="s">
        <v>8848</v>
      </c>
      <c r="E129" t="s">
        <v>8848</v>
      </c>
      <c r="F129">
        <v>5.2009379999999998</v>
      </c>
      <c r="G129">
        <v>0.73177999999999999</v>
      </c>
    </row>
    <row r="130" spans="1:7">
      <c r="A130">
        <v>129</v>
      </c>
      <c r="B130" t="s">
        <v>10575</v>
      </c>
      <c r="C130" t="s">
        <v>8820</v>
      </c>
      <c r="D130" t="s">
        <v>8821</v>
      </c>
      <c r="E130" t="s">
        <v>8812</v>
      </c>
      <c r="F130">
        <v>1.3135399999999999</v>
      </c>
      <c r="G130">
        <v>6.0124999999999998E-2</v>
      </c>
    </row>
    <row r="131" spans="1:7">
      <c r="A131">
        <v>130</v>
      </c>
      <c r="B131" t="s">
        <v>10575</v>
      </c>
      <c r="C131" t="s">
        <v>8760</v>
      </c>
      <c r="D131" t="s">
        <v>8761</v>
      </c>
      <c r="E131" t="s">
        <v>8747</v>
      </c>
      <c r="F131">
        <v>2.6165880000000001</v>
      </c>
      <c r="G131">
        <v>0.28421000000000002</v>
      </c>
    </row>
    <row r="132" spans="1:7">
      <c r="A132">
        <v>131</v>
      </c>
      <c r="B132" t="s">
        <v>10575</v>
      </c>
      <c r="C132" t="s">
        <v>8796</v>
      </c>
      <c r="D132" t="s">
        <v>8797</v>
      </c>
      <c r="E132" t="s">
        <v>8794</v>
      </c>
      <c r="F132">
        <v>2.1412990000000001</v>
      </c>
      <c r="G132">
        <v>0.110161</v>
      </c>
    </row>
    <row r="133" spans="1:7">
      <c r="A133">
        <v>132</v>
      </c>
      <c r="B133" t="s">
        <v>10575</v>
      </c>
      <c r="C133" t="s">
        <v>8852</v>
      </c>
      <c r="D133" t="s">
        <v>8853</v>
      </c>
      <c r="E133" t="s">
        <v>8848</v>
      </c>
      <c r="F133">
        <v>4.9984929999999999</v>
      </c>
      <c r="G133">
        <v>0.54456300000000002</v>
      </c>
    </row>
    <row r="134" spans="1:7">
      <c r="A134">
        <v>133</v>
      </c>
      <c r="B134" t="s">
        <v>10575</v>
      </c>
      <c r="C134" t="s">
        <v>8838</v>
      </c>
      <c r="D134" t="s">
        <v>8839</v>
      </c>
      <c r="E134" t="s">
        <v>8836</v>
      </c>
      <c r="F134">
        <v>0.83735599999999999</v>
      </c>
      <c r="G134">
        <v>2.0996000000000001E-2</v>
      </c>
    </row>
    <row r="135" spans="1:7">
      <c r="A135">
        <v>134</v>
      </c>
      <c r="B135" t="s">
        <v>10575</v>
      </c>
      <c r="C135" t="s">
        <v>8831</v>
      </c>
      <c r="D135" t="s">
        <v>8830</v>
      </c>
      <c r="E135" t="s">
        <v>8830</v>
      </c>
      <c r="F135">
        <v>6.1000920000000001</v>
      </c>
      <c r="G135">
        <v>1.428661</v>
      </c>
    </row>
    <row r="136" spans="1:7">
      <c r="A136">
        <v>135</v>
      </c>
      <c r="B136" t="s">
        <v>10575</v>
      </c>
      <c r="C136" t="s">
        <v>8842</v>
      </c>
      <c r="D136" t="s">
        <v>8843</v>
      </c>
      <c r="E136" t="s">
        <v>8836</v>
      </c>
      <c r="F136">
        <v>0.68881300000000001</v>
      </c>
      <c r="G136">
        <v>1.8336000000000002E-2</v>
      </c>
    </row>
    <row r="137" spans="1:7">
      <c r="A137">
        <v>136</v>
      </c>
      <c r="B137" t="s">
        <v>10575</v>
      </c>
      <c r="C137" t="s">
        <v>8816</v>
      </c>
      <c r="D137" t="s">
        <v>8817</v>
      </c>
      <c r="E137" t="s">
        <v>8812</v>
      </c>
      <c r="F137">
        <v>1.8999269999999999</v>
      </c>
      <c r="G137">
        <v>7.3754E-2</v>
      </c>
    </row>
    <row r="138" spans="1:7">
      <c r="A138">
        <v>137</v>
      </c>
      <c r="B138" t="s">
        <v>10575</v>
      </c>
      <c r="C138" t="s">
        <v>8813</v>
      </c>
      <c r="D138" t="s">
        <v>8812</v>
      </c>
      <c r="E138" t="s">
        <v>8812</v>
      </c>
      <c r="F138">
        <v>2.9272499999999999</v>
      </c>
      <c r="G138">
        <v>0.14343600000000001</v>
      </c>
    </row>
    <row r="139" spans="1:7">
      <c r="A139">
        <v>138</v>
      </c>
      <c r="B139" t="s">
        <v>10575</v>
      </c>
      <c r="C139" t="s">
        <v>8858</v>
      </c>
      <c r="D139" t="s">
        <v>8859</v>
      </c>
      <c r="E139" t="s">
        <v>8854</v>
      </c>
      <c r="F139">
        <v>1.7818670000000001</v>
      </c>
      <c r="G139">
        <v>9.196E-2</v>
      </c>
    </row>
    <row r="140" spans="1:7">
      <c r="A140">
        <v>139</v>
      </c>
      <c r="B140" t="s">
        <v>10575</v>
      </c>
      <c r="C140" t="s">
        <v>8806</v>
      </c>
      <c r="D140" t="s">
        <v>8807</v>
      </c>
      <c r="E140" t="s">
        <v>8804</v>
      </c>
      <c r="F140">
        <v>1.17624</v>
      </c>
      <c r="G140">
        <v>4.8127999999999997E-2</v>
      </c>
    </row>
    <row r="141" spans="1:7">
      <c r="A141">
        <v>140</v>
      </c>
      <c r="B141" t="s">
        <v>10575</v>
      </c>
      <c r="C141" t="s">
        <v>8762</v>
      </c>
      <c r="D141" t="s">
        <v>8763</v>
      </c>
      <c r="E141" t="s">
        <v>8747</v>
      </c>
      <c r="F141">
        <v>1.4179200000000001</v>
      </c>
      <c r="G141">
        <v>6.1255999999999998E-2</v>
      </c>
    </row>
    <row r="142" spans="1:7">
      <c r="A142">
        <v>141</v>
      </c>
      <c r="B142" t="s">
        <v>10575</v>
      </c>
      <c r="C142" t="s">
        <v>8748</v>
      </c>
      <c r="D142" t="s">
        <v>8749</v>
      </c>
      <c r="E142" t="s">
        <v>8747</v>
      </c>
      <c r="F142">
        <v>3.9357359999999999</v>
      </c>
      <c r="G142">
        <v>0.30641200000000002</v>
      </c>
    </row>
    <row r="143" spans="1:7">
      <c r="A143">
        <v>142</v>
      </c>
      <c r="B143" t="s">
        <v>10575</v>
      </c>
      <c r="C143" t="s">
        <v>8818</v>
      </c>
      <c r="D143" t="s">
        <v>8819</v>
      </c>
      <c r="E143" t="s">
        <v>8812</v>
      </c>
      <c r="F143">
        <v>1.289749</v>
      </c>
      <c r="G143">
        <v>6.0963999999999997E-2</v>
      </c>
    </row>
    <row r="144" spans="1:7">
      <c r="A144">
        <v>143</v>
      </c>
      <c r="B144" t="s">
        <v>10575</v>
      </c>
      <c r="C144" t="s">
        <v>8805</v>
      </c>
      <c r="D144" t="s">
        <v>8804</v>
      </c>
      <c r="E144" t="s">
        <v>8804</v>
      </c>
      <c r="F144">
        <v>1.7219370000000001</v>
      </c>
      <c r="G144">
        <v>9.6826999999999996E-2</v>
      </c>
    </row>
    <row r="145" spans="1:7">
      <c r="A145">
        <v>144</v>
      </c>
      <c r="B145" t="s">
        <v>10575</v>
      </c>
      <c r="C145" t="s">
        <v>8756</v>
      </c>
      <c r="D145" t="s">
        <v>8757</v>
      </c>
      <c r="E145" t="s">
        <v>8747</v>
      </c>
      <c r="F145">
        <v>4.5216799999999999</v>
      </c>
      <c r="G145">
        <v>0.518536</v>
      </c>
    </row>
    <row r="146" spans="1:7">
      <c r="A146">
        <v>145</v>
      </c>
      <c r="B146" t="s">
        <v>10575</v>
      </c>
      <c r="C146" t="s">
        <v>8802</v>
      </c>
      <c r="D146" t="s">
        <v>8803</v>
      </c>
      <c r="E146" t="s">
        <v>8794</v>
      </c>
      <c r="F146">
        <v>1.3675930000000001</v>
      </c>
      <c r="G146">
        <v>4.3074000000000001E-2</v>
      </c>
    </row>
    <row r="147" spans="1:7">
      <c r="A147">
        <v>146</v>
      </c>
      <c r="B147" t="s">
        <v>10575</v>
      </c>
      <c r="C147" t="s">
        <v>8846</v>
      </c>
      <c r="D147" t="s">
        <v>8847</v>
      </c>
      <c r="E147" t="s">
        <v>8836</v>
      </c>
      <c r="F147">
        <v>1.0177419999999999</v>
      </c>
      <c r="G147">
        <v>3.6502E-2</v>
      </c>
    </row>
    <row r="148" spans="1:7">
      <c r="A148">
        <v>147</v>
      </c>
      <c r="B148" t="s">
        <v>10575</v>
      </c>
      <c r="C148" t="s">
        <v>8824</v>
      </c>
      <c r="D148" t="s">
        <v>8825</v>
      </c>
      <c r="E148" t="s">
        <v>8822</v>
      </c>
      <c r="F148">
        <v>3.4465020000000002</v>
      </c>
      <c r="G148">
        <v>0.40857500000000002</v>
      </c>
    </row>
    <row r="149" spans="1:7">
      <c r="A149">
        <v>148</v>
      </c>
      <c r="B149" t="s">
        <v>10575</v>
      </c>
      <c r="C149" t="s">
        <v>8828</v>
      </c>
      <c r="D149" t="s">
        <v>8829</v>
      </c>
      <c r="E149" t="s">
        <v>8822</v>
      </c>
      <c r="F149">
        <v>3.675964</v>
      </c>
      <c r="G149">
        <v>0.38581399999999999</v>
      </c>
    </row>
    <row r="150" spans="1:7">
      <c r="A150">
        <v>149</v>
      </c>
      <c r="B150" t="s">
        <v>10575</v>
      </c>
      <c r="C150" t="s">
        <v>8844</v>
      </c>
      <c r="D150" t="s">
        <v>8845</v>
      </c>
      <c r="E150" t="s">
        <v>8836</v>
      </c>
      <c r="F150">
        <v>0.88380000000000003</v>
      </c>
      <c r="G150">
        <v>2.1170999999999999E-2</v>
      </c>
    </row>
    <row r="151" spans="1:7">
      <c r="A151">
        <v>150</v>
      </c>
      <c r="B151" t="s">
        <v>10575</v>
      </c>
      <c r="C151" t="s">
        <v>8850</v>
      </c>
      <c r="D151" t="s">
        <v>8851</v>
      </c>
      <c r="E151" t="s">
        <v>8848</v>
      </c>
      <c r="F151">
        <v>4.9674370000000003</v>
      </c>
      <c r="G151">
        <v>0.48587900000000001</v>
      </c>
    </row>
    <row r="152" spans="1:7">
      <c r="A152">
        <v>151</v>
      </c>
      <c r="B152" t="s">
        <v>10575</v>
      </c>
      <c r="C152" t="s">
        <v>8861</v>
      </c>
      <c r="D152" t="s">
        <v>8860</v>
      </c>
      <c r="E152" t="s">
        <v>8860</v>
      </c>
      <c r="F152">
        <v>3.2118169999999999</v>
      </c>
      <c r="G152">
        <v>0.26982899999999999</v>
      </c>
    </row>
    <row r="153" spans="1:7">
      <c r="A153">
        <v>152</v>
      </c>
      <c r="B153" t="s">
        <v>10575</v>
      </c>
      <c r="C153" t="s">
        <v>8864</v>
      </c>
      <c r="D153" t="s">
        <v>8865</v>
      </c>
      <c r="E153" t="s">
        <v>8860</v>
      </c>
      <c r="F153">
        <v>2.2348400000000002</v>
      </c>
      <c r="G153">
        <v>0.17105000000000001</v>
      </c>
    </row>
    <row r="154" spans="1:7">
      <c r="A154">
        <v>153</v>
      </c>
      <c r="B154" t="s">
        <v>10575</v>
      </c>
      <c r="C154" t="s">
        <v>8862</v>
      </c>
      <c r="D154" t="s">
        <v>8863</v>
      </c>
      <c r="E154" t="s">
        <v>8860</v>
      </c>
      <c r="F154">
        <v>2.487733</v>
      </c>
      <c r="G154">
        <v>0.17269000000000001</v>
      </c>
    </row>
    <row r="155" spans="1:7">
      <c r="A155">
        <v>154</v>
      </c>
      <c r="B155" t="s">
        <v>10575</v>
      </c>
      <c r="C155" t="s">
        <v>8780</v>
      </c>
      <c r="D155" t="s">
        <v>8781</v>
      </c>
      <c r="E155" t="s">
        <v>8764</v>
      </c>
      <c r="F155">
        <v>0.64063199999999998</v>
      </c>
      <c r="G155">
        <v>9.3349999999999995E-3</v>
      </c>
    </row>
    <row r="156" spans="1:7">
      <c r="A156">
        <v>155</v>
      </c>
      <c r="B156" t="s">
        <v>10575</v>
      </c>
      <c r="C156" t="s">
        <v>8856</v>
      </c>
      <c r="D156" t="s">
        <v>8857</v>
      </c>
      <c r="E156" t="s">
        <v>8854</v>
      </c>
      <c r="F156">
        <v>2.0618569999999998</v>
      </c>
      <c r="G156">
        <v>0.12854699999999999</v>
      </c>
    </row>
    <row r="157" spans="1:7">
      <c r="A157">
        <v>156</v>
      </c>
      <c r="B157" t="s">
        <v>10575</v>
      </c>
      <c r="C157" t="s">
        <v>8746</v>
      </c>
      <c r="D157" t="s">
        <v>8745</v>
      </c>
      <c r="E157" t="s">
        <v>8745</v>
      </c>
      <c r="F157">
        <v>0.60819000000000001</v>
      </c>
      <c r="G157">
        <v>1.1323E-2</v>
      </c>
    </row>
    <row r="158" spans="1:7">
      <c r="A158">
        <v>157</v>
      </c>
      <c r="B158" t="s">
        <v>10575</v>
      </c>
      <c r="C158" t="s">
        <v>8765</v>
      </c>
      <c r="D158" t="s">
        <v>8764</v>
      </c>
      <c r="E158" t="s">
        <v>8764</v>
      </c>
      <c r="F158">
        <v>2.0265179999999998</v>
      </c>
      <c r="G158">
        <v>7.5258000000000005E-2</v>
      </c>
    </row>
    <row r="159" spans="1:7">
      <c r="A159">
        <v>158</v>
      </c>
      <c r="B159" t="s">
        <v>10575</v>
      </c>
      <c r="C159" t="s">
        <v>8792</v>
      </c>
      <c r="D159" t="s">
        <v>8793</v>
      </c>
      <c r="E159" t="s">
        <v>8782</v>
      </c>
      <c r="F159">
        <v>3.0283370000000001</v>
      </c>
      <c r="G159">
        <v>0.297012</v>
      </c>
    </row>
    <row r="160" spans="1:7">
      <c r="A160">
        <v>159</v>
      </c>
      <c r="B160" t="s">
        <v>10575</v>
      </c>
      <c r="C160" t="s">
        <v>8788</v>
      </c>
      <c r="D160" t="s">
        <v>8789</v>
      </c>
      <c r="E160" t="s">
        <v>8782</v>
      </c>
      <c r="F160">
        <v>1.1072439999999999</v>
      </c>
      <c r="G160">
        <v>2.8670999999999999E-2</v>
      </c>
    </row>
    <row r="161" spans="1:7">
      <c r="A161">
        <v>160</v>
      </c>
      <c r="B161" t="s">
        <v>10575</v>
      </c>
      <c r="C161" t="s">
        <v>8798</v>
      </c>
      <c r="D161" t="s">
        <v>8799</v>
      </c>
      <c r="E161" t="s">
        <v>8794</v>
      </c>
      <c r="F161">
        <v>4.9743380000000004</v>
      </c>
      <c r="G161">
        <v>0.61291200000000001</v>
      </c>
    </row>
    <row r="162" spans="1:7">
      <c r="A162">
        <v>161</v>
      </c>
      <c r="B162" t="s">
        <v>10575</v>
      </c>
      <c r="C162" t="s">
        <v>8795</v>
      </c>
      <c r="D162" t="s">
        <v>8794</v>
      </c>
      <c r="E162" t="s">
        <v>8794</v>
      </c>
      <c r="F162">
        <v>4.8296169999999998</v>
      </c>
      <c r="G162">
        <v>0.25283899999999998</v>
      </c>
    </row>
    <row r="163" spans="1:7">
      <c r="A163">
        <v>162</v>
      </c>
      <c r="B163" t="s">
        <v>10575</v>
      </c>
      <c r="C163" t="s">
        <v>8800</v>
      </c>
      <c r="D163" t="s">
        <v>8801</v>
      </c>
      <c r="E163" t="s">
        <v>8794</v>
      </c>
      <c r="F163">
        <v>1.8293109999999999</v>
      </c>
      <c r="G163">
        <v>7.9450000000000007E-2</v>
      </c>
    </row>
    <row r="164" spans="1:7">
      <c r="A164">
        <v>163</v>
      </c>
      <c r="B164" t="s">
        <v>10575</v>
      </c>
      <c r="C164" t="s">
        <v>8790</v>
      </c>
      <c r="D164" t="s">
        <v>8791</v>
      </c>
      <c r="E164" t="s">
        <v>8782</v>
      </c>
      <c r="F164">
        <v>7.6600820000000001</v>
      </c>
      <c r="G164">
        <v>3.0239780000000001</v>
      </c>
    </row>
    <row r="165" spans="1:7">
      <c r="A165">
        <v>164</v>
      </c>
      <c r="B165" t="s">
        <v>10575</v>
      </c>
      <c r="C165" t="s">
        <v>8766</v>
      </c>
      <c r="D165" t="s">
        <v>8767</v>
      </c>
      <c r="E165" t="s">
        <v>8764</v>
      </c>
      <c r="F165">
        <v>6.8755600000000001</v>
      </c>
      <c r="G165">
        <v>1.9277599999999999</v>
      </c>
    </row>
    <row r="166" spans="1:7">
      <c r="A166">
        <v>165</v>
      </c>
      <c r="B166" t="s">
        <v>10575</v>
      </c>
      <c r="C166" t="s">
        <v>8768</v>
      </c>
      <c r="D166" t="s">
        <v>8769</v>
      </c>
      <c r="E166" t="s">
        <v>8764</v>
      </c>
      <c r="F166">
        <v>2.1443750000000001</v>
      </c>
      <c r="G166">
        <v>0.15459100000000001</v>
      </c>
    </row>
    <row r="167" spans="1:7">
      <c r="A167">
        <v>166</v>
      </c>
      <c r="B167" t="s">
        <v>10575</v>
      </c>
      <c r="C167" t="s">
        <v>8840</v>
      </c>
      <c r="D167" t="s">
        <v>8841</v>
      </c>
      <c r="E167" t="s">
        <v>8836</v>
      </c>
      <c r="F167">
        <v>1.0244139999999999</v>
      </c>
      <c r="G167">
        <v>3.5052E-2</v>
      </c>
    </row>
    <row r="168" spans="1:7">
      <c r="A168">
        <v>167</v>
      </c>
      <c r="B168" t="s">
        <v>10575</v>
      </c>
      <c r="C168" t="s">
        <v>8770</v>
      </c>
      <c r="D168" t="s">
        <v>8771</v>
      </c>
      <c r="E168" t="s">
        <v>8764</v>
      </c>
      <c r="F168">
        <v>1.110482</v>
      </c>
      <c r="G168">
        <v>5.4871999999999997E-2</v>
      </c>
    </row>
    <row r="169" spans="1:7">
      <c r="A169">
        <v>168</v>
      </c>
      <c r="B169" t="s">
        <v>10575</v>
      </c>
      <c r="C169" t="s">
        <v>8772</v>
      </c>
      <c r="D169" t="s">
        <v>8773</v>
      </c>
      <c r="E169" t="s">
        <v>8764</v>
      </c>
      <c r="F169">
        <v>1.0620289999999999</v>
      </c>
      <c r="G169">
        <v>5.6594999999999999E-2</v>
      </c>
    </row>
    <row r="170" spans="1:7">
      <c r="A170">
        <v>169</v>
      </c>
      <c r="B170" t="s">
        <v>10575</v>
      </c>
      <c r="C170" t="s">
        <v>8774</v>
      </c>
      <c r="D170" t="s">
        <v>8775</v>
      </c>
      <c r="E170" t="s">
        <v>8764</v>
      </c>
      <c r="F170">
        <v>1.601653</v>
      </c>
      <c r="G170">
        <v>0.11003400000000001</v>
      </c>
    </row>
    <row r="171" spans="1:7">
      <c r="A171">
        <v>170</v>
      </c>
      <c r="B171" t="s">
        <v>10575</v>
      </c>
      <c r="C171" t="s">
        <v>8786</v>
      </c>
      <c r="D171" t="s">
        <v>8787</v>
      </c>
      <c r="E171" t="s">
        <v>8782</v>
      </c>
      <c r="F171">
        <v>1.2856289999999999</v>
      </c>
      <c r="G171">
        <v>4.6155000000000002E-2</v>
      </c>
    </row>
    <row r="172" spans="1:7">
      <c r="A172">
        <v>171</v>
      </c>
      <c r="B172" t="s">
        <v>10575</v>
      </c>
      <c r="C172" t="s">
        <v>8783</v>
      </c>
      <c r="D172" t="s">
        <v>8782</v>
      </c>
      <c r="E172" t="s">
        <v>8782</v>
      </c>
      <c r="F172">
        <v>6.6513819999999999</v>
      </c>
      <c r="G172">
        <v>0.78731399999999996</v>
      </c>
    </row>
    <row r="173" spans="1:7">
      <c r="A173">
        <v>172</v>
      </c>
      <c r="B173" t="s">
        <v>10575</v>
      </c>
      <c r="C173" t="s">
        <v>8784</v>
      </c>
      <c r="D173" t="s">
        <v>8785</v>
      </c>
      <c r="E173" t="s">
        <v>8782</v>
      </c>
      <c r="F173">
        <v>1.8750869999999999</v>
      </c>
      <c r="G173">
        <v>5.8686000000000002E-2</v>
      </c>
    </row>
    <row r="174" spans="1:7">
      <c r="A174">
        <v>173</v>
      </c>
      <c r="B174" t="s">
        <v>10575</v>
      </c>
      <c r="C174" t="s">
        <v>8837</v>
      </c>
      <c r="D174" t="s">
        <v>8836</v>
      </c>
      <c r="E174" t="s">
        <v>8836</v>
      </c>
      <c r="F174">
        <v>1.509177</v>
      </c>
      <c r="G174">
        <v>5.2934000000000002E-2</v>
      </c>
    </row>
    <row r="175" spans="1:7">
      <c r="A175">
        <v>174</v>
      </c>
      <c r="B175" t="s">
        <v>10575</v>
      </c>
      <c r="C175" t="s">
        <v>8778</v>
      </c>
      <c r="D175" t="s">
        <v>8779</v>
      </c>
      <c r="E175" t="s">
        <v>8764</v>
      </c>
      <c r="F175">
        <v>1.7002269999999999</v>
      </c>
      <c r="G175">
        <v>9.6310999999999994E-2</v>
      </c>
    </row>
    <row r="176" spans="1:7">
      <c r="A176">
        <v>175</v>
      </c>
      <c r="B176" t="s">
        <v>10575</v>
      </c>
      <c r="C176" t="s">
        <v>8776</v>
      </c>
      <c r="D176" t="s">
        <v>8777</v>
      </c>
      <c r="E176" t="s">
        <v>8764</v>
      </c>
      <c r="F176">
        <v>1.284778</v>
      </c>
      <c r="G176">
        <v>6.3747999999999999E-2</v>
      </c>
    </row>
    <row r="177" spans="1:7">
      <c r="A177">
        <v>176</v>
      </c>
      <c r="B177" t="s">
        <v>10575</v>
      </c>
      <c r="C177" t="s">
        <v>8855</v>
      </c>
      <c r="D177" t="s">
        <v>8854</v>
      </c>
      <c r="E177" t="s">
        <v>8854</v>
      </c>
      <c r="F177">
        <v>2.5511620000000002</v>
      </c>
      <c r="G177">
        <v>0.15368999999999999</v>
      </c>
    </row>
    <row r="178" spans="1:7">
      <c r="A178">
        <v>177</v>
      </c>
      <c r="B178" t="s">
        <v>10575</v>
      </c>
      <c r="C178" t="s">
        <v>8868</v>
      </c>
      <c r="D178" t="s">
        <v>8869</v>
      </c>
      <c r="E178" t="s">
        <v>8866</v>
      </c>
      <c r="F178">
        <v>0.37387900000000002</v>
      </c>
      <c r="G178">
        <v>2.5609999999999999E-3</v>
      </c>
    </row>
    <row r="179" spans="1:7">
      <c r="A179">
        <v>178</v>
      </c>
      <c r="B179" t="s">
        <v>10575</v>
      </c>
      <c r="C179" t="s">
        <v>8867</v>
      </c>
      <c r="D179" t="s">
        <v>8866</v>
      </c>
      <c r="E179" t="s">
        <v>8866</v>
      </c>
      <c r="F179">
        <v>1.4576690000000001</v>
      </c>
      <c r="G179">
        <v>5.2012999999999997E-2</v>
      </c>
    </row>
    <row r="180" spans="1:7">
      <c r="A180">
        <v>179</v>
      </c>
      <c r="B180" t="s">
        <v>10575</v>
      </c>
      <c r="C180" t="s">
        <v>8885</v>
      </c>
      <c r="D180" t="s">
        <v>8887</v>
      </c>
      <c r="E180" t="s">
        <v>8886</v>
      </c>
      <c r="F180">
        <v>1.575982</v>
      </c>
      <c r="G180">
        <v>0.107334</v>
      </c>
    </row>
    <row r="181" spans="1:7">
      <c r="A181">
        <v>180</v>
      </c>
      <c r="B181" t="s">
        <v>10575</v>
      </c>
      <c r="C181" t="s">
        <v>8914</v>
      </c>
      <c r="D181" t="s">
        <v>8916</v>
      </c>
      <c r="E181" t="s">
        <v>8915</v>
      </c>
      <c r="F181">
        <v>2.8801389999999998</v>
      </c>
      <c r="G181">
        <v>0.37016900000000003</v>
      </c>
    </row>
    <row r="182" spans="1:7">
      <c r="A182">
        <v>181</v>
      </c>
      <c r="B182" t="s">
        <v>10575</v>
      </c>
      <c r="C182" t="s">
        <v>9000</v>
      </c>
      <c r="D182" t="s">
        <v>9002</v>
      </c>
      <c r="E182" t="s">
        <v>9001</v>
      </c>
      <c r="F182">
        <v>1.943665</v>
      </c>
      <c r="G182">
        <v>0.177227</v>
      </c>
    </row>
    <row r="183" spans="1:7">
      <c r="A183">
        <v>182</v>
      </c>
      <c r="B183" t="s">
        <v>10575</v>
      </c>
      <c r="C183" t="s">
        <v>8952</v>
      </c>
      <c r="D183" t="s">
        <v>8954</v>
      </c>
      <c r="E183" t="s">
        <v>8953</v>
      </c>
      <c r="F183">
        <v>0.94220099999999996</v>
      </c>
      <c r="G183">
        <v>2.4767000000000001E-2</v>
      </c>
    </row>
    <row r="184" spans="1:7">
      <c r="A184">
        <v>183</v>
      </c>
      <c r="B184" t="s">
        <v>10575</v>
      </c>
      <c r="C184" t="s">
        <v>8967</v>
      </c>
      <c r="D184" t="s">
        <v>8969</v>
      </c>
      <c r="E184" t="s">
        <v>8968</v>
      </c>
      <c r="F184">
        <v>3.2363369999999998</v>
      </c>
      <c r="G184">
        <v>0.29092200000000001</v>
      </c>
    </row>
    <row r="185" spans="1:7">
      <c r="A185">
        <v>184</v>
      </c>
      <c r="B185" t="s">
        <v>10575</v>
      </c>
      <c r="C185" t="s">
        <v>9015</v>
      </c>
      <c r="D185" t="s">
        <v>9017</v>
      </c>
      <c r="E185" t="s">
        <v>9016</v>
      </c>
      <c r="F185">
        <v>4.182461</v>
      </c>
      <c r="G185">
        <v>0.40104200000000001</v>
      </c>
    </row>
    <row r="186" spans="1:7">
      <c r="A186">
        <v>185</v>
      </c>
      <c r="B186" t="s">
        <v>10575</v>
      </c>
      <c r="C186" t="s">
        <v>9031</v>
      </c>
      <c r="D186" t="s">
        <v>9032</v>
      </c>
      <c r="E186" t="s">
        <v>9029</v>
      </c>
      <c r="F186">
        <v>4.6719239999999997</v>
      </c>
      <c r="G186">
        <v>0.85309199999999996</v>
      </c>
    </row>
    <row r="187" spans="1:7">
      <c r="A187">
        <v>186</v>
      </c>
      <c r="B187" t="s">
        <v>10575</v>
      </c>
      <c r="C187" t="s">
        <v>8888</v>
      </c>
      <c r="D187" t="s">
        <v>8886</v>
      </c>
      <c r="E187" t="s">
        <v>8886</v>
      </c>
      <c r="F187">
        <v>1.556503</v>
      </c>
      <c r="G187">
        <v>0.11369</v>
      </c>
    </row>
    <row r="188" spans="1:7">
      <c r="A188">
        <v>187</v>
      </c>
      <c r="B188" t="s">
        <v>10575</v>
      </c>
      <c r="C188" t="s">
        <v>9062</v>
      </c>
      <c r="D188" t="s">
        <v>9064</v>
      </c>
      <c r="E188" t="s">
        <v>9063</v>
      </c>
      <c r="F188">
        <v>2.2644259999999998</v>
      </c>
      <c r="G188">
        <v>0.22236600000000001</v>
      </c>
    </row>
    <row r="189" spans="1:7">
      <c r="A189">
        <v>188</v>
      </c>
      <c r="B189" t="s">
        <v>10575</v>
      </c>
      <c r="C189" t="s">
        <v>9047</v>
      </c>
      <c r="D189" t="s">
        <v>9049</v>
      </c>
      <c r="E189" t="s">
        <v>9048</v>
      </c>
      <c r="F189">
        <v>2.2307320000000002</v>
      </c>
      <c r="G189">
        <v>0.26857799999999998</v>
      </c>
    </row>
    <row r="190" spans="1:7">
      <c r="A190">
        <v>189</v>
      </c>
      <c r="B190" t="s">
        <v>10575</v>
      </c>
      <c r="C190" t="s">
        <v>8917</v>
      </c>
      <c r="D190" t="s">
        <v>8918</v>
      </c>
      <c r="E190" t="s">
        <v>8915</v>
      </c>
      <c r="F190">
        <v>1.9818439999999999</v>
      </c>
      <c r="G190">
        <v>0.121089</v>
      </c>
    </row>
    <row r="191" spans="1:7">
      <c r="A191">
        <v>190</v>
      </c>
      <c r="B191" t="s">
        <v>10575</v>
      </c>
      <c r="C191" t="s">
        <v>8870</v>
      </c>
      <c r="D191" t="s">
        <v>8872</v>
      </c>
      <c r="E191" t="s">
        <v>8871</v>
      </c>
      <c r="F191">
        <v>3.8592650000000002</v>
      </c>
      <c r="G191">
        <v>0.42591200000000001</v>
      </c>
    </row>
    <row r="192" spans="1:7">
      <c r="A192">
        <v>191</v>
      </c>
      <c r="B192" t="s">
        <v>10575</v>
      </c>
      <c r="C192" t="s">
        <v>8889</v>
      </c>
      <c r="D192" t="s">
        <v>8890</v>
      </c>
      <c r="E192" t="s">
        <v>8886</v>
      </c>
      <c r="F192">
        <v>1.929705</v>
      </c>
      <c r="G192">
        <v>0.14032</v>
      </c>
    </row>
    <row r="193" spans="1:7">
      <c r="A193">
        <v>192</v>
      </c>
      <c r="B193" t="s">
        <v>10575</v>
      </c>
      <c r="C193" t="s">
        <v>9073</v>
      </c>
      <c r="D193" t="s">
        <v>9075</v>
      </c>
      <c r="E193" t="s">
        <v>9074</v>
      </c>
      <c r="F193">
        <v>2.1841010000000001</v>
      </c>
      <c r="G193">
        <v>0.19520299999999999</v>
      </c>
    </row>
    <row r="194" spans="1:7">
      <c r="A194">
        <v>193</v>
      </c>
      <c r="B194" t="s">
        <v>10575</v>
      </c>
      <c r="C194" t="s">
        <v>9033</v>
      </c>
      <c r="D194" t="s">
        <v>9034</v>
      </c>
      <c r="E194" t="s">
        <v>9029</v>
      </c>
      <c r="F194">
        <v>1.6859059999999999</v>
      </c>
      <c r="G194">
        <v>0.13053799999999999</v>
      </c>
    </row>
    <row r="195" spans="1:7">
      <c r="A195">
        <v>194</v>
      </c>
      <c r="B195" t="s">
        <v>10575</v>
      </c>
      <c r="C195" t="s">
        <v>8919</v>
      </c>
      <c r="D195" t="s">
        <v>8920</v>
      </c>
      <c r="E195" t="s">
        <v>8915</v>
      </c>
      <c r="F195">
        <v>2.6191059999999999</v>
      </c>
      <c r="G195">
        <v>0.226414</v>
      </c>
    </row>
    <row r="196" spans="1:7">
      <c r="A196">
        <v>195</v>
      </c>
      <c r="B196" t="s">
        <v>10575</v>
      </c>
      <c r="C196" t="s">
        <v>8943</v>
      </c>
      <c r="D196" t="s">
        <v>8945</v>
      </c>
      <c r="E196" t="s">
        <v>8944</v>
      </c>
      <c r="F196">
        <v>2.2659349999999998</v>
      </c>
      <c r="G196">
        <v>0.19730200000000001</v>
      </c>
    </row>
    <row r="197" spans="1:7">
      <c r="A197">
        <v>196</v>
      </c>
      <c r="B197" t="s">
        <v>10575</v>
      </c>
      <c r="C197" t="s">
        <v>9035</v>
      </c>
      <c r="D197" t="s">
        <v>9036</v>
      </c>
      <c r="E197" t="s">
        <v>9029</v>
      </c>
      <c r="F197">
        <v>5.3290199999999999</v>
      </c>
      <c r="G197">
        <v>1.018894</v>
      </c>
    </row>
    <row r="198" spans="1:7">
      <c r="A198">
        <v>197</v>
      </c>
      <c r="B198" t="s">
        <v>10575</v>
      </c>
      <c r="C198" t="s">
        <v>9007</v>
      </c>
      <c r="D198" t="s">
        <v>9009</v>
      </c>
      <c r="E198" t="s">
        <v>9008</v>
      </c>
      <c r="F198">
        <v>2.9153980000000002</v>
      </c>
      <c r="G198">
        <v>0.28631000000000001</v>
      </c>
    </row>
    <row r="199" spans="1:7">
      <c r="A199">
        <v>198</v>
      </c>
      <c r="B199" t="s">
        <v>10575</v>
      </c>
      <c r="C199" t="s">
        <v>8946</v>
      </c>
      <c r="D199" t="s">
        <v>8947</v>
      </c>
      <c r="E199" t="s">
        <v>8944</v>
      </c>
      <c r="F199">
        <v>1.6684019999999999</v>
      </c>
      <c r="G199">
        <v>8.9106000000000005E-2</v>
      </c>
    </row>
    <row r="200" spans="1:7">
      <c r="A200">
        <v>199</v>
      </c>
      <c r="B200" t="s">
        <v>10575</v>
      </c>
      <c r="C200" t="s">
        <v>9003</v>
      </c>
      <c r="D200" t="s">
        <v>9004</v>
      </c>
      <c r="E200" t="s">
        <v>9001</v>
      </c>
      <c r="F200">
        <v>1.0861989999999999</v>
      </c>
      <c r="G200">
        <v>5.1315E-2</v>
      </c>
    </row>
    <row r="201" spans="1:7">
      <c r="A201">
        <v>200</v>
      </c>
      <c r="B201" t="s">
        <v>10575</v>
      </c>
      <c r="C201" t="s">
        <v>8955</v>
      </c>
      <c r="D201" t="s">
        <v>8956</v>
      </c>
      <c r="E201" t="s">
        <v>8953</v>
      </c>
      <c r="F201">
        <v>2.5599859999999999</v>
      </c>
      <c r="G201">
        <v>0.153562</v>
      </c>
    </row>
    <row r="202" spans="1:7">
      <c r="A202">
        <v>201</v>
      </c>
      <c r="B202" t="s">
        <v>10575</v>
      </c>
      <c r="C202" t="s">
        <v>9020</v>
      </c>
      <c r="D202" t="s">
        <v>9021</v>
      </c>
      <c r="E202" t="s">
        <v>9016</v>
      </c>
      <c r="F202">
        <v>2.8229820000000001</v>
      </c>
      <c r="G202">
        <v>0.34668300000000002</v>
      </c>
    </row>
    <row r="203" spans="1:7">
      <c r="A203">
        <v>202</v>
      </c>
      <c r="B203" t="s">
        <v>10575</v>
      </c>
      <c r="C203" t="s">
        <v>8873</v>
      </c>
      <c r="D203" t="s">
        <v>8874</v>
      </c>
      <c r="E203" t="s">
        <v>8871</v>
      </c>
      <c r="F203">
        <v>5.4580270000000004</v>
      </c>
      <c r="G203">
        <v>0.82288799999999995</v>
      </c>
    </row>
    <row r="204" spans="1:7">
      <c r="A204">
        <v>203</v>
      </c>
      <c r="B204" t="s">
        <v>10575</v>
      </c>
      <c r="C204" t="s">
        <v>8957</v>
      </c>
      <c r="D204" t="s">
        <v>8958</v>
      </c>
      <c r="E204" t="s">
        <v>8953</v>
      </c>
      <c r="F204">
        <v>1.5191479999999999</v>
      </c>
      <c r="G204">
        <v>2.6143E-2</v>
      </c>
    </row>
    <row r="205" spans="1:7">
      <c r="A205">
        <v>204</v>
      </c>
      <c r="B205" t="s">
        <v>10575</v>
      </c>
      <c r="C205" t="s">
        <v>8975</v>
      </c>
      <c r="D205" t="s">
        <v>8977</v>
      </c>
      <c r="E205" t="s">
        <v>8976</v>
      </c>
      <c r="F205">
        <v>3.0160490000000002</v>
      </c>
      <c r="G205">
        <v>0.28816799999999998</v>
      </c>
    </row>
    <row r="206" spans="1:7">
      <c r="A206">
        <v>205</v>
      </c>
      <c r="B206" t="s">
        <v>10575</v>
      </c>
      <c r="C206" t="s">
        <v>8899</v>
      </c>
      <c r="D206" t="s">
        <v>8901</v>
      </c>
      <c r="E206" t="s">
        <v>8900</v>
      </c>
      <c r="F206">
        <v>2.3863240000000001</v>
      </c>
      <c r="G206">
        <v>0.16262799999999999</v>
      </c>
    </row>
    <row r="207" spans="1:7">
      <c r="A207">
        <v>206</v>
      </c>
      <c r="B207" t="s">
        <v>10575</v>
      </c>
      <c r="C207" t="s">
        <v>8908</v>
      </c>
      <c r="D207" t="s">
        <v>8910</v>
      </c>
      <c r="E207" t="s">
        <v>8909</v>
      </c>
      <c r="F207">
        <v>1.1990609999999999</v>
      </c>
      <c r="G207">
        <v>4.9618000000000002E-2</v>
      </c>
    </row>
    <row r="208" spans="1:7">
      <c r="A208">
        <v>207</v>
      </c>
      <c r="B208" t="s">
        <v>10575</v>
      </c>
      <c r="C208" t="s">
        <v>9076</v>
      </c>
      <c r="D208" t="s">
        <v>9077</v>
      </c>
      <c r="E208" t="s">
        <v>9074</v>
      </c>
      <c r="F208">
        <v>4.2532019999999999</v>
      </c>
      <c r="G208">
        <v>0.48722700000000002</v>
      </c>
    </row>
    <row r="209" spans="1:7">
      <c r="A209">
        <v>208</v>
      </c>
      <c r="B209" t="s">
        <v>10575</v>
      </c>
      <c r="C209" t="s">
        <v>8959</v>
      </c>
      <c r="D209" t="s">
        <v>8960</v>
      </c>
      <c r="E209" t="s">
        <v>8953</v>
      </c>
      <c r="F209">
        <v>1.684607</v>
      </c>
      <c r="G209">
        <v>0.127386</v>
      </c>
    </row>
    <row r="210" spans="1:7">
      <c r="A210">
        <v>209</v>
      </c>
      <c r="B210" t="s">
        <v>10575</v>
      </c>
      <c r="C210" t="s">
        <v>8948</v>
      </c>
      <c r="D210" t="s">
        <v>8949</v>
      </c>
      <c r="E210" t="s">
        <v>8944</v>
      </c>
      <c r="F210">
        <v>1.8125990000000001</v>
      </c>
      <c r="G210">
        <v>0.12822</v>
      </c>
    </row>
    <row r="211" spans="1:7">
      <c r="A211">
        <v>210</v>
      </c>
      <c r="B211" t="s">
        <v>10575</v>
      </c>
      <c r="C211" t="s">
        <v>8961</v>
      </c>
      <c r="D211" t="s">
        <v>8962</v>
      </c>
      <c r="E211" t="s">
        <v>8953</v>
      </c>
      <c r="F211">
        <v>2.4798490000000002</v>
      </c>
      <c r="G211">
        <v>0.137375</v>
      </c>
    </row>
    <row r="212" spans="1:7">
      <c r="A212">
        <v>211</v>
      </c>
      <c r="B212" t="s">
        <v>10575</v>
      </c>
      <c r="C212" t="s">
        <v>9022</v>
      </c>
      <c r="D212" t="s">
        <v>9023</v>
      </c>
      <c r="E212" t="s">
        <v>9016</v>
      </c>
      <c r="F212">
        <v>2.4523709999999999</v>
      </c>
      <c r="G212">
        <v>0.255664</v>
      </c>
    </row>
    <row r="213" spans="1:7">
      <c r="A213">
        <v>212</v>
      </c>
      <c r="B213" t="s">
        <v>10575</v>
      </c>
      <c r="C213" t="s">
        <v>8911</v>
      </c>
      <c r="D213" t="s">
        <v>8912</v>
      </c>
      <c r="E213" t="s">
        <v>8909</v>
      </c>
      <c r="F213">
        <v>1.1259889999999999</v>
      </c>
      <c r="G213">
        <v>5.7681999999999997E-2</v>
      </c>
    </row>
    <row r="214" spans="1:7">
      <c r="A214">
        <v>213</v>
      </c>
      <c r="B214" t="s">
        <v>10575</v>
      </c>
      <c r="C214" t="s">
        <v>9024</v>
      </c>
      <c r="D214" t="s">
        <v>9025</v>
      </c>
      <c r="E214" t="s">
        <v>9016</v>
      </c>
      <c r="F214">
        <v>2.9682780000000002</v>
      </c>
      <c r="G214">
        <v>0.19661899999999999</v>
      </c>
    </row>
    <row r="215" spans="1:7">
      <c r="A215">
        <v>214</v>
      </c>
      <c r="B215" t="s">
        <v>10575</v>
      </c>
      <c r="C215" t="s">
        <v>8891</v>
      </c>
      <c r="D215" t="s">
        <v>8892</v>
      </c>
      <c r="E215" t="s">
        <v>8886</v>
      </c>
      <c r="F215">
        <v>1.58155</v>
      </c>
      <c r="G215">
        <v>9.6751000000000004E-2</v>
      </c>
    </row>
    <row r="216" spans="1:7">
      <c r="A216">
        <v>215</v>
      </c>
      <c r="B216" t="s">
        <v>10575</v>
      </c>
      <c r="C216" t="s">
        <v>9037</v>
      </c>
      <c r="D216" t="s">
        <v>9038</v>
      </c>
      <c r="E216" t="s">
        <v>9029</v>
      </c>
      <c r="F216">
        <v>4.824338</v>
      </c>
      <c r="G216">
        <v>0.472136</v>
      </c>
    </row>
    <row r="217" spans="1:7">
      <c r="A217">
        <v>216</v>
      </c>
      <c r="B217" t="s">
        <v>10575</v>
      </c>
      <c r="C217" t="s">
        <v>8978</v>
      </c>
      <c r="D217" t="s">
        <v>8979</v>
      </c>
      <c r="E217" t="s">
        <v>8976</v>
      </c>
      <c r="F217">
        <v>1.6007549999999999</v>
      </c>
      <c r="G217">
        <v>9.7170000000000006E-2</v>
      </c>
    </row>
    <row r="218" spans="1:7">
      <c r="A218">
        <v>217</v>
      </c>
      <c r="B218" t="s">
        <v>10575</v>
      </c>
      <c r="C218" t="s">
        <v>8950</v>
      </c>
      <c r="D218" t="s">
        <v>8951</v>
      </c>
      <c r="E218" t="s">
        <v>8944</v>
      </c>
      <c r="F218">
        <v>2.0910899999999999</v>
      </c>
      <c r="G218">
        <v>9.7930000000000003E-2</v>
      </c>
    </row>
    <row r="219" spans="1:7">
      <c r="A219">
        <v>218</v>
      </c>
      <c r="B219" t="s">
        <v>10575</v>
      </c>
      <c r="C219" t="s">
        <v>8913</v>
      </c>
      <c r="D219" t="s">
        <v>8909</v>
      </c>
      <c r="E219" t="s">
        <v>8909</v>
      </c>
      <c r="F219">
        <v>8.6098789999999994</v>
      </c>
      <c r="G219">
        <v>3.6898840000000002</v>
      </c>
    </row>
    <row r="220" spans="1:7">
      <c r="A220">
        <v>219</v>
      </c>
      <c r="B220" t="s">
        <v>10575</v>
      </c>
      <c r="C220" t="s">
        <v>9078</v>
      </c>
      <c r="D220" t="s">
        <v>9079</v>
      </c>
      <c r="E220" t="s">
        <v>9074</v>
      </c>
      <c r="F220">
        <v>2.7399089999999999</v>
      </c>
      <c r="G220">
        <v>0.23516999999999999</v>
      </c>
    </row>
    <row r="221" spans="1:7">
      <c r="A221">
        <v>220</v>
      </c>
      <c r="B221" t="s">
        <v>10575</v>
      </c>
      <c r="C221" t="s">
        <v>9069</v>
      </c>
      <c r="D221" t="s">
        <v>9070</v>
      </c>
      <c r="E221" t="s">
        <v>9063</v>
      </c>
      <c r="F221">
        <v>4.243779</v>
      </c>
      <c r="G221">
        <v>0.394515</v>
      </c>
    </row>
    <row r="222" spans="1:7">
      <c r="A222">
        <v>221</v>
      </c>
      <c r="B222" t="s">
        <v>10575</v>
      </c>
      <c r="C222" t="s">
        <v>8893</v>
      </c>
      <c r="D222" t="s">
        <v>8894</v>
      </c>
      <c r="E222" t="s">
        <v>8886</v>
      </c>
      <c r="F222">
        <v>2.6409470000000002</v>
      </c>
      <c r="G222">
        <v>0.197494</v>
      </c>
    </row>
    <row r="223" spans="1:7">
      <c r="A223">
        <v>222</v>
      </c>
      <c r="B223" t="s">
        <v>10575</v>
      </c>
      <c r="C223" t="s">
        <v>8875</v>
      </c>
      <c r="D223" t="s">
        <v>8876</v>
      </c>
      <c r="E223" t="s">
        <v>8871</v>
      </c>
      <c r="F223">
        <v>4.3823879999999997</v>
      </c>
      <c r="G223">
        <v>0.82677</v>
      </c>
    </row>
    <row r="224" spans="1:7">
      <c r="A224">
        <v>223</v>
      </c>
      <c r="B224" t="s">
        <v>10575</v>
      </c>
      <c r="C224" t="s">
        <v>9065</v>
      </c>
      <c r="D224" t="s">
        <v>9066</v>
      </c>
      <c r="E224" t="s">
        <v>9063</v>
      </c>
      <c r="F224">
        <v>3.2733020000000002</v>
      </c>
      <c r="G224">
        <v>0.3382</v>
      </c>
    </row>
    <row r="225" spans="1:7">
      <c r="A225">
        <v>224</v>
      </c>
      <c r="B225" t="s">
        <v>10575</v>
      </c>
      <c r="C225" t="s">
        <v>8963</v>
      </c>
      <c r="D225" t="s">
        <v>8964</v>
      </c>
      <c r="E225" t="s">
        <v>8953</v>
      </c>
      <c r="F225">
        <v>0.87278800000000001</v>
      </c>
      <c r="G225">
        <v>1.6759E-2</v>
      </c>
    </row>
    <row r="226" spans="1:7">
      <c r="A226">
        <v>225</v>
      </c>
      <c r="B226" t="s">
        <v>10575</v>
      </c>
      <c r="C226" t="s">
        <v>8902</v>
      </c>
      <c r="D226" t="s">
        <v>8903</v>
      </c>
      <c r="E226" t="s">
        <v>8900</v>
      </c>
      <c r="F226">
        <v>2.4928729999999999</v>
      </c>
      <c r="G226">
        <v>0.22420799999999999</v>
      </c>
    </row>
    <row r="227" spans="1:7">
      <c r="A227">
        <v>226</v>
      </c>
      <c r="B227" t="s">
        <v>10575</v>
      </c>
      <c r="C227" t="s">
        <v>8877</v>
      </c>
      <c r="D227" t="s">
        <v>8878</v>
      </c>
      <c r="E227" t="s">
        <v>8871</v>
      </c>
      <c r="F227">
        <v>13.059371000000001</v>
      </c>
      <c r="G227">
        <v>7.6904519999999996</v>
      </c>
    </row>
    <row r="228" spans="1:7">
      <c r="A228">
        <v>227</v>
      </c>
      <c r="B228" t="s">
        <v>10575</v>
      </c>
      <c r="C228" t="s">
        <v>8904</v>
      </c>
      <c r="D228" t="s">
        <v>8905</v>
      </c>
      <c r="E228" t="s">
        <v>8900</v>
      </c>
      <c r="F228">
        <v>8.4026099999999992</v>
      </c>
      <c r="G228">
        <v>4.3560189999999999</v>
      </c>
    </row>
    <row r="229" spans="1:7">
      <c r="A229">
        <v>228</v>
      </c>
      <c r="B229" t="s">
        <v>10575</v>
      </c>
      <c r="C229" t="s">
        <v>8906</v>
      </c>
      <c r="D229" t="s">
        <v>8907</v>
      </c>
      <c r="E229" t="s">
        <v>8900</v>
      </c>
      <c r="F229">
        <v>1.5310090000000001</v>
      </c>
      <c r="G229">
        <v>9.5718999999999999E-2</v>
      </c>
    </row>
    <row r="230" spans="1:7">
      <c r="A230">
        <v>229</v>
      </c>
      <c r="B230" t="s">
        <v>10575</v>
      </c>
      <c r="C230" t="s">
        <v>8921</v>
      </c>
      <c r="D230" t="s">
        <v>8922</v>
      </c>
      <c r="E230" t="s">
        <v>8915</v>
      </c>
      <c r="F230">
        <v>1.6849959999999999</v>
      </c>
      <c r="G230">
        <v>9.0432999999999999E-2</v>
      </c>
    </row>
    <row r="231" spans="1:7">
      <c r="A231">
        <v>230</v>
      </c>
      <c r="B231" t="s">
        <v>10575</v>
      </c>
      <c r="C231" t="s">
        <v>9067</v>
      </c>
      <c r="D231" t="s">
        <v>9068</v>
      </c>
      <c r="E231" t="s">
        <v>9063</v>
      </c>
      <c r="F231">
        <v>2.3958390000000001</v>
      </c>
      <c r="G231">
        <v>0.17166500000000001</v>
      </c>
    </row>
    <row r="232" spans="1:7">
      <c r="A232">
        <v>231</v>
      </c>
      <c r="B232" t="s">
        <v>10575</v>
      </c>
      <c r="C232" t="s">
        <v>9039</v>
      </c>
      <c r="D232" t="s">
        <v>9040</v>
      </c>
      <c r="E232" t="s">
        <v>9029</v>
      </c>
      <c r="F232">
        <v>1.896968</v>
      </c>
      <c r="G232">
        <v>0.126998</v>
      </c>
    </row>
    <row r="233" spans="1:7">
      <c r="A233">
        <v>232</v>
      </c>
      <c r="B233" t="s">
        <v>10575</v>
      </c>
      <c r="C233" t="s">
        <v>9050</v>
      </c>
      <c r="D233" t="s">
        <v>9051</v>
      </c>
      <c r="E233" t="s">
        <v>9048</v>
      </c>
      <c r="F233">
        <v>1.7878039999999999</v>
      </c>
      <c r="G233">
        <v>0.14138700000000001</v>
      </c>
    </row>
    <row r="234" spans="1:7">
      <c r="A234">
        <v>233</v>
      </c>
      <c r="B234" t="s">
        <v>10575</v>
      </c>
      <c r="C234" t="s">
        <v>8923</v>
      </c>
      <c r="D234" t="s">
        <v>8924</v>
      </c>
      <c r="E234" t="s">
        <v>8924</v>
      </c>
      <c r="F234">
        <v>2.580851</v>
      </c>
      <c r="G234">
        <v>0.22875499999999999</v>
      </c>
    </row>
    <row r="235" spans="1:7">
      <c r="A235">
        <v>234</v>
      </c>
      <c r="B235" t="s">
        <v>10575</v>
      </c>
      <c r="C235" t="s">
        <v>9080</v>
      </c>
      <c r="D235" t="s">
        <v>9081</v>
      </c>
      <c r="E235" t="s">
        <v>9074</v>
      </c>
      <c r="F235">
        <v>3.134566</v>
      </c>
      <c r="G235">
        <v>0.41402</v>
      </c>
    </row>
    <row r="236" spans="1:7">
      <c r="A236">
        <v>235</v>
      </c>
      <c r="B236" t="s">
        <v>10575</v>
      </c>
      <c r="C236" t="s">
        <v>8965</v>
      </c>
      <c r="D236" t="s">
        <v>8966</v>
      </c>
      <c r="E236" t="s">
        <v>8953</v>
      </c>
      <c r="F236">
        <v>0.44153300000000001</v>
      </c>
      <c r="G236">
        <v>7.6189999999999999E-3</v>
      </c>
    </row>
    <row r="237" spans="1:7">
      <c r="A237">
        <v>236</v>
      </c>
      <c r="B237" t="s">
        <v>10575</v>
      </c>
      <c r="C237" t="s">
        <v>8988</v>
      </c>
      <c r="D237" t="s">
        <v>8990</v>
      </c>
      <c r="E237" t="s">
        <v>8989</v>
      </c>
      <c r="F237">
        <v>1.7092830000000001</v>
      </c>
      <c r="G237">
        <v>9.6315999999999999E-2</v>
      </c>
    </row>
    <row r="238" spans="1:7">
      <c r="A238">
        <v>237</v>
      </c>
      <c r="B238" t="s">
        <v>10575</v>
      </c>
      <c r="C238" t="s">
        <v>8895</v>
      </c>
      <c r="D238" t="s">
        <v>8896</v>
      </c>
      <c r="E238" t="s">
        <v>8886</v>
      </c>
      <c r="F238">
        <v>5.4136449999999998</v>
      </c>
      <c r="G238">
        <v>0.92708800000000002</v>
      </c>
    </row>
    <row r="239" spans="1:7">
      <c r="A239">
        <v>238</v>
      </c>
      <c r="B239" t="s">
        <v>10575</v>
      </c>
      <c r="C239" t="s">
        <v>9018</v>
      </c>
      <c r="D239" t="s">
        <v>9019</v>
      </c>
      <c r="E239" t="s">
        <v>9016</v>
      </c>
      <c r="F239">
        <v>2.5819480000000001</v>
      </c>
      <c r="G239">
        <v>0.35945899999999997</v>
      </c>
    </row>
    <row r="240" spans="1:7">
      <c r="A240">
        <v>239</v>
      </c>
      <c r="B240" t="s">
        <v>10575</v>
      </c>
      <c r="C240" t="s">
        <v>8879</v>
      </c>
      <c r="D240" t="s">
        <v>8880</v>
      </c>
      <c r="E240" t="s">
        <v>8871</v>
      </c>
      <c r="F240">
        <v>6.7429480000000002</v>
      </c>
      <c r="G240">
        <v>1.1135189999999999</v>
      </c>
    </row>
    <row r="241" spans="1:7">
      <c r="A241">
        <v>240</v>
      </c>
      <c r="B241" t="s">
        <v>10575</v>
      </c>
      <c r="C241" t="s">
        <v>9028</v>
      </c>
      <c r="D241" t="s">
        <v>9030</v>
      </c>
      <c r="E241" t="s">
        <v>9029</v>
      </c>
      <c r="F241">
        <v>2.7776909999999999</v>
      </c>
      <c r="G241">
        <v>0.29848799999999998</v>
      </c>
    </row>
    <row r="242" spans="1:7">
      <c r="A242">
        <v>241</v>
      </c>
      <c r="B242" t="s">
        <v>10575</v>
      </c>
      <c r="C242" t="s">
        <v>9082</v>
      </c>
      <c r="D242" t="s">
        <v>9083</v>
      </c>
      <c r="E242" t="s">
        <v>9074</v>
      </c>
      <c r="F242">
        <v>2.8987470000000002</v>
      </c>
      <c r="G242">
        <v>0.33687400000000001</v>
      </c>
    </row>
    <row r="243" spans="1:7">
      <c r="A243">
        <v>242</v>
      </c>
      <c r="B243" t="s">
        <v>10575</v>
      </c>
      <c r="C243" t="s">
        <v>9054</v>
      </c>
      <c r="D243" t="s">
        <v>9055</v>
      </c>
      <c r="E243" t="s">
        <v>9048</v>
      </c>
      <c r="F243">
        <v>3.7411560000000001</v>
      </c>
      <c r="G243">
        <v>0.39161000000000001</v>
      </c>
    </row>
    <row r="244" spans="1:7">
      <c r="A244">
        <v>243</v>
      </c>
      <c r="B244" t="s">
        <v>10575</v>
      </c>
      <c r="C244" t="s">
        <v>8980</v>
      </c>
      <c r="D244" t="s">
        <v>8981</v>
      </c>
      <c r="E244" t="s">
        <v>8976</v>
      </c>
      <c r="F244">
        <v>3.9231020000000001</v>
      </c>
      <c r="G244">
        <v>0.66095199999999998</v>
      </c>
    </row>
    <row r="245" spans="1:7">
      <c r="A245">
        <v>244</v>
      </c>
      <c r="B245" t="s">
        <v>10575</v>
      </c>
      <c r="C245" t="s">
        <v>8982</v>
      </c>
      <c r="D245" t="s">
        <v>8983</v>
      </c>
      <c r="E245" t="s">
        <v>8976</v>
      </c>
      <c r="F245">
        <v>2.0181900000000002</v>
      </c>
      <c r="G245">
        <v>0.17702100000000001</v>
      </c>
    </row>
    <row r="246" spans="1:7">
      <c r="A246">
        <v>245</v>
      </c>
      <c r="B246" t="s">
        <v>10575</v>
      </c>
      <c r="C246" t="s">
        <v>9052</v>
      </c>
      <c r="D246" t="s">
        <v>9053</v>
      </c>
      <c r="E246" t="s">
        <v>9048</v>
      </c>
      <c r="F246">
        <v>3.8740389999999998</v>
      </c>
      <c r="G246">
        <v>0.65338700000000005</v>
      </c>
    </row>
    <row r="247" spans="1:7">
      <c r="A247">
        <v>246</v>
      </c>
      <c r="B247" t="s">
        <v>10575</v>
      </c>
      <c r="C247" t="s">
        <v>8925</v>
      </c>
      <c r="D247" t="s">
        <v>8926</v>
      </c>
      <c r="E247" t="s">
        <v>8924</v>
      </c>
      <c r="F247">
        <v>3.7850709999999999</v>
      </c>
      <c r="G247">
        <v>0.40306599999999998</v>
      </c>
    </row>
    <row r="248" spans="1:7">
      <c r="A248">
        <v>247</v>
      </c>
      <c r="B248" t="s">
        <v>10575</v>
      </c>
      <c r="C248" t="s">
        <v>9010</v>
      </c>
      <c r="D248" t="s">
        <v>9011</v>
      </c>
      <c r="E248" t="s">
        <v>9008</v>
      </c>
      <c r="F248">
        <v>2.6344240000000001</v>
      </c>
      <c r="G248">
        <v>0.26389400000000002</v>
      </c>
    </row>
    <row r="249" spans="1:7">
      <c r="A249">
        <v>248</v>
      </c>
      <c r="B249" t="s">
        <v>10575</v>
      </c>
      <c r="C249" t="s">
        <v>8927</v>
      </c>
      <c r="D249" t="s">
        <v>8928</v>
      </c>
      <c r="E249" t="s">
        <v>8924</v>
      </c>
      <c r="F249">
        <v>1.1875150000000001</v>
      </c>
      <c r="G249">
        <v>5.2464999999999998E-2</v>
      </c>
    </row>
    <row r="250" spans="1:7">
      <c r="A250">
        <v>249</v>
      </c>
      <c r="B250" t="s">
        <v>10575</v>
      </c>
      <c r="C250" t="s">
        <v>9012</v>
      </c>
      <c r="D250" t="s">
        <v>9013</v>
      </c>
      <c r="E250" t="s">
        <v>9008</v>
      </c>
      <c r="F250">
        <v>2.3361070000000002</v>
      </c>
      <c r="G250">
        <v>0.17147000000000001</v>
      </c>
    </row>
    <row r="251" spans="1:7">
      <c r="A251">
        <v>250</v>
      </c>
      <c r="B251" t="s">
        <v>10575</v>
      </c>
      <c r="C251" t="s">
        <v>8929</v>
      </c>
      <c r="D251" t="s">
        <v>8930</v>
      </c>
      <c r="E251" t="s">
        <v>8924</v>
      </c>
      <c r="F251">
        <v>2.0155430000000001</v>
      </c>
      <c r="G251">
        <v>0.11457199999999999</v>
      </c>
    </row>
    <row r="252" spans="1:7">
      <c r="A252">
        <v>251</v>
      </c>
      <c r="B252" t="s">
        <v>10575</v>
      </c>
      <c r="C252" t="s">
        <v>8970</v>
      </c>
      <c r="D252" t="s">
        <v>8968</v>
      </c>
      <c r="E252" t="s">
        <v>8968</v>
      </c>
      <c r="F252">
        <v>1.4740789999999999</v>
      </c>
      <c r="G252">
        <v>0.10490099999999999</v>
      </c>
    </row>
    <row r="253" spans="1:7">
      <c r="A253">
        <v>252</v>
      </c>
      <c r="B253" t="s">
        <v>10575</v>
      </c>
      <c r="C253" t="s">
        <v>8991</v>
      </c>
      <c r="D253" t="s">
        <v>8989</v>
      </c>
      <c r="E253" t="s">
        <v>8989</v>
      </c>
      <c r="F253">
        <v>2.3234759999999999</v>
      </c>
      <c r="G253">
        <v>0.273175</v>
      </c>
    </row>
    <row r="254" spans="1:7">
      <c r="A254">
        <v>253</v>
      </c>
      <c r="B254" t="s">
        <v>10575</v>
      </c>
      <c r="C254" t="s">
        <v>8881</v>
      </c>
      <c r="D254" t="s">
        <v>8882</v>
      </c>
      <c r="E254" t="s">
        <v>8871</v>
      </c>
      <c r="F254">
        <v>2.6911689999999999</v>
      </c>
      <c r="G254">
        <v>0.34040700000000002</v>
      </c>
    </row>
    <row r="255" spans="1:7">
      <c r="A255">
        <v>254</v>
      </c>
      <c r="B255" t="s">
        <v>10575</v>
      </c>
      <c r="C255" t="s">
        <v>8931</v>
      </c>
      <c r="D255" t="s">
        <v>8932</v>
      </c>
      <c r="E255" t="s">
        <v>8924</v>
      </c>
      <c r="F255">
        <v>2.4817040000000001</v>
      </c>
      <c r="G255">
        <v>0.14338999999999999</v>
      </c>
    </row>
    <row r="256" spans="1:7">
      <c r="A256">
        <v>255</v>
      </c>
      <c r="B256" t="s">
        <v>10575</v>
      </c>
      <c r="C256" t="s">
        <v>8883</v>
      </c>
      <c r="D256" t="s">
        <v>8884</v>
      </c>
      <c r="E256" t="s">
        <v>8871</v>
      </c>
      <c r="F256">
        <v>4.0291309999999996</v>
      </c>
      <c r="G256">
        <v>0.71842700000000004</v>
      </c>
    </row>
    <row r="257" spans="1:7">
      <c r="A257">
        <v>256</v>
      </c>
      <c r="B257" t="s">
        <v>10575</v>
      </c>
      <c r="C257" t="s">
        <v>8933</v>
      </c>
      <c r="D257" t="s">
        <v>8934</v>
      </c>
      <c r="E257" t="s">
        <v>8924</v>
      </c>
      <c r="F257">
        <v>2.3609619999999998</v>
      </c>
      <c r="G257">
        <v>0.211758</v>
      </c>
    </row>
    <row r="258" spans="1:7">
      <c r="A258">
        <v>257</v>
      </c>
      <c r="B258" t="s">
        <v>10575</v>
      </c>
      <c r="C258" t="s">
        <v>9005</v>
      </c>
      <c r="D258" t="s">
        <v>9006</v>
      </c>
      <c r="E258" t="s">
        <v>9001</v>
      </c>
      <c r="F258">
        <v>2.5095640000000001</v>
      </c>
      <c r="G258">
        <v>0.25763799999999998</v>
      </c>
    </row>
    <row r="259" spans="1:7">
      <c r="A259">
        <v>258</v>
      </c>
      <c r="B259" t="s">
        <v>10575</v>
      </c>
      <c r="C259" t="s">
        <v>8984</v>
      </c>
      <c r="D259" t="s">
        <v>8985</v>
      </c>
      <c r="E259" t="s">
        <v>8976</v>
      </c>
      <c r="F259">
        <v>4.2307730000000001</v>
      </c>
      <c r="G259">
        <v>0.38976699999999997</v>
      </c>
    </row>
    <row r="260" spans="1:7">
      <c r="A260">
        <v>259</v>
      </c>
      <c r="B260" t="s">
        <v>10575</v>
      </c>
      <c r="C260" t="s">
        <v>8986</v>
      </c>
      <c r="D260" t="s">
        <v>8987</v>
      </c>
      <c r="E260" t="s">
        <v>8976</v>
      </c>
      <c r="F260">
        <v>2.267598</v>
      </c>
      <c r="G260">
        <v>0.215116</v>
      </c>
    </row>
    <row r="261" spans="1:7">
      <c r="A261">
        <v>260</v>
      </c>
      <c r="B261" t="s">
        <v>10575</v>
      </c>
      <c r="C261" t="s">
        <v>9014</v>
      </c>
      <c r="D261" t="s">
        <v>9008</v>
      </c>
      <c r="E261" t="s">
        <v>9008</v>
      </c>
      <c r="F261">
        <v>3.3547440000000002</v>
      </c>
      <c r="G261">
        <v>0.289159</v>
      </c>
    </row>
    <row r="262" spans="1:7">
      <c r="A262">
        <v>261</v>
      </c>
      <c r="B262" t="s">
        <v>10575</v>
      </c>
      <c r="C262" t="s">
        <v>8992</v>
      </c>
      <c r="D262" t="s">
        <v>8993</v>
      </c>
      <c r="E262" t="s">
        <v>8989</v>
      </c>
      <c r="F262">
        <v>2.3722530000000002</v>
      </c>
      <c r="G262">
        <v>0.20432700000000001</v>
      </c>
    </row>
    <row r="263" spans="1:7">
      <c r="A263">
        <v>262</v>
      </c>
      <c r="B263" t="s">
        <v>10575</v>
      </c>
      <c r="C263" t="s">
        <v>8994</v>
      </c>
      <c r="D263" t="s">
        <v>8995</v>
      </c>
      <c r="E263" t="s">
        <v>8989</v>
      </c>
      <c r="F263">
        <v>2.6147290000000001</v>
      </c>
      <c r="G263">
        <v>0.259687</v>
      </c>
    </row>
    <row r="264" spans="1:7">
      <c r="A264">
        <v>263</v>
      </c>
      <c r="B264" t="s">
        <v>10575</v>
      </c>
      <c r="C264" t="s">
        <v>8935</v>
      </c>
      <c r="D264" t="s">
        <v>8936</v>
      </c>
      <c r="E264" t="s">
        <v>8924</v>
      </c>
      <c r="F264">
        <v>2.0159319999999998</v>
      </c>
      <c r="G264">
        <v>9.9128999999999995E-2</v>
      </c>
    </row>
    <row r="265" spans="1:7">
      <c r="A265">
        <v>264</v>
      </c>
      <c r="B265" t="s">
        <v>10575</v>
      </c>
      <c r="C265" t="s">
        <v>8937</v>
      </c>
      <c r="D265" t="s">
        <v>8938</v>
      </c>
      <c r="E265" t="s">
        <v>8924</v>
      </c>
      <c r="F265">
        <v>1.9167970000000001</v>
      </c>
      <c r="G265">
        <v>0.13989499999999999</v>
      </c>
    </row>
    <row r="266" spans="1:7">
      <c r="A266">
        <v>265</v>
      </c>
      <c r="B266" t="s">
        <v>10575</v>
      </c>
      <c r="C266" t="s">
        <v>9026</v>
      </c>
      <c r="D266" t="s">
        <v>9027</v>
      </c>
      <c r="E266" t="s">
        <v>9016</v>
      </c>
      <c r="F266">
        <v>1.0113430000000001</v>
      </c>
      <c r="G266">
        <v>2.6806E-2</v>
      </c>
    </row>
    <row r="267" spans="1:7">
      <c r="A267">
        <v>266</v>
      </c>
      <c r="B267" t="s">
        <v>10575</v>
      </c>
      <c r="C267" t="s">
        <v>8939</v>
      </c>
      <c r="D267" t="s">
        <v>8940</v>
      </c>
      <c r="E267" t="s">
        <v>8924</v>
      </c>
      <c r="F267">
        <v>2.362482</v>
      </c>
      <c r="G267">
        <v>0.13783000000000001</v>
      </c>
    </row>
    <row r="268" spans="1:7">
      <c r="A268">
        <v>267</v>
      </c>
      <c r="B268" t="s">
        <v>10575</v>
      </c>
      <c r="C268" t="s">
        <v>8996</v>
      </c>
      <c r="D268" t="s">
        <v>8997</v>
      </c>
      <c r="E268" t="s">
        <v>8989</v>
      </c>
      <c r="F268">
        <v>3.274321</v>
      </c>
      <c r="G268">
        <v>0.44225999999999999</v>
      </c>
    </row>
    <row r="269" spans="1:7">
      <c r="A269">
        <v>268</v>
      </c>
      <c r="B269" t="s">
        <v>10575</v>
      </c>
      <c r="C269" t="s">
        <v>9056</v>
      </c>
      <c r="D269" t="s">
        <v>9057</v>
      </c>
      <c r="E269" t="s">
        <v>9048</v>
      </c>
      <c r="F269">
        <v>4.2047249999999998</v>
      </c>
      <c r="G269">
        <v>0.53805400000000003</v>
      </c>
    </row>
    <row r="270" spans="1:7">
      <c r="A270">
        <v>269</v>
      </c>
      <c r="B270" t="s">
        <v>10575</v>
      </c>
      <c r="C270" t="s">
        <v>8998</v>
      </c>
      <c r="D270" t="s">
        <v>8999</v>
      </c>
      <c r="E270" t="s">
        <v>8989</v>
      </c>
      <c r="F270">
        <v>2.2801339999999999</v>
      </c>
      <c r="G270">
        <v>0.17929500000000001</v>
      </c>
    </row>
    <row r="271" spans="1:7">
      <c r="A271">
        <v>270</v>
      </c>
      <c r="B271" t="s">
        <v>10575</v>
      </c>
      <c r="C271" t="s">
        <v>8941</v>
      </c>
      <c r="D271" t="s">
        <v>8942</v>
      </c>
      <c r="E271" t="s">
        <v>8924</v>
      </c>
      <c r="F271">
        <v>2.3705590000000001</v>
      </c>
      <c r="G271">
        <v>0.21609200000000001</v>
      </c>
    </row>
    <row r="272" spans="1:7">
      <c r="A272">
        <v>271</v>
      </c>
      <c r="B272" t="s">
        <v>10575</v>
      </c>
      <c r="C272" t="s">
        <v>8897</v>
      </c>
      <c r="D272" t="s">
        <v>8898</v>
      </c>
      <c r="E272" t="s">
        <v>8886</v>
      </c>
      <c r="F272">
        <v>2.1787809999999999</v>
      </c>
      <c r="G272">
        <v>0.188226</v>
      </c>
    </row>
    <row r="273" spans="1:7">
      <c r="A273">
        <v>272</v>
      </c>
      <c r="B273" t="s">
        <v>10575</v>
      </c>
      <c r="C273" t="s">
        <v>9041</v>
      </c>
      <c r="D273" t="s">
        <v>9042</v>
      </c>
      <c r="E273" t="s">
        <v>9029</v>
      </c>
      <c r="F273">
        <v>3.195449</v>
      </c>
      <c r="G273">
        <v>0.28961399999999998</v>
      </c>
    </row>
    <row r="274" spans="1:7">
      <c r="A274">
        <v>273</v>
      </c>
      <c r="B274" t="s">
        <v>10575</v>
      </c>
      <c r="C274" t="s">
        <v>8971</v>
      </c>
      <c r="D274" t="s">
        <v>8972</v>
      </c>
      <c r="E274" t="s">
        <v>8968</v>
      </c>
      <c r="F274">
        <v>2.073455</v>
      </c>
      <c r="G274">
        <v>0.13681099999999999</v>
      </c>
    </row>
    <row r="275" spans="1:7">
      <c r="A275">
        <v>274</v>
      </c>
      <c r="B275" t="s">
        <v>10575</v>
      </c>
      <c r="C275" t="s">
        <v>9071</v>
      </c>
      <c r="D275" t="s">
        <v>9072</v>
      </c>
      <c r="E275" t="s">
        <v>9063</v>
      </c>
      <c r="F275">
        <v>1.74248</v>
      </c>
      <c r="G275">
        <v>0.13173599999999999</v>
      </c>
    </row>
    <row r="276" spans="1:7">
      <c r="A276">
        <v>275</v>
      </c>
      <c r="B276" t="s">
        <v>10575</v>
      </c>
      <c r="C276" t="s">
        <v>9043</v>
      </c>
      <c r="D276" t="s">
        <v>9044</v>
      </c>
      <c r="E276" t="s">
        <v>9029</v>
      </c>
      <c r="F276">
        <v>3.676104</v>
      </c>
      <c r="G276">
        <v>0.47742200000000001</v>
      </c>
    </row>
    <row r="277" spans="1:7">
      <c r="A277">
        <v>276</v>
      </c>
      <c r="B277" t="s">
        <v>10575</v>
      </c>
      <c r="C277" t="s">
        <v>9058</v>
      </c>
      <c r="D277" t="s">
        <v>9059</v>
      </c>
      <c r="E277" t="s">
        <v>9048</v>
      </c>
      <c r="F277">
        <v>2.7820049999999998</v>
      </c>
      <c r="G277">
        <v>0.253301</v>
      </c>
    </row>
    <row r="278" spans="1:7">
      <c r="A278">
        <v>277</v>
      </c>
      <c r="B278" t="s">
        <v>10575</v>
      </c>
      <c r="C278" t="s">
        <v>9045</v>
      </c>
      <c r="D278" t="s">
        <v>9046</v>
      </c>
      <c r="E278" t="s">
        <v>9029</v>
      </c>
      <c r="F278">
        <v>1.8268470000000001</v>
      </c>
      <c r="G278">
        <v>0.12756300000000001</v>
      </c>
    </row>
    <row r="279" spans="1:7">
      <c r="A279">
        <v>278</v>
      </c>
      <c r="B279" t="s">
        <v>10575</v>
      </c>
      <c r="C279" t="s">
        <v>9060</v>
      </c>
      <c r="D279" t="s">
        <v>9061</v>
      </c>
      <c r="E279" t="s">
        <v>9048</v>
      </c>
      <c r="F279">
        <v>2.1135449999999998</v>
      </c>
      <c r="G279">
        <v>0.208234</v>
      </c>
    </row>
    <row r="280" spans="1:7">
      <c r="A280">
        <v>279</v>
      </c>
      <c r="B280" t="s">
        <v>10575</v>
      </c>
      <c r="C280" t="s">
        <v>8973</v>
      </c>
      <c r="D280" t="s">
        <v>8974</v>
      </c>
      <c r="E280" t="s">
        <v>8968</v>
      </c>
      <c r="F280">
        <v>2.4159290000000002</v>
      </c>
      <c r="G280">
        <v>0.14044000000000001</v>
      </c>
    </row>
    <row r="281" spans="1:7">
      <c r="A281">
        <v>280</v>
      </c>
      <c r="B281" t="s">
        <v>10575</v>
      </c>
      <c r="C281">
        <v>100</v>
      </c>
      <c r="D281" t="s">
        <v>10293</v>
      </c>
      <c r="E281" t="s">
        <v>10190</v>
      </c>
      <c r="F281">
        <v>5.5413569999999996</v>
      </c>
      <c r="G281">
        <v>0.73398200000000002</v>
      </c>
    </row>
    <row r="282" spans="1:7">
      <c r="A282">
        <v>281</v>
      </c>
      <c r="B282" t="s">
        <v>10575</v>
      </c>
      <c r="C282">
        <v>101</v>
      </c>
      <c r="D282" t="s">
        <v>10335</v>
      </c>
      <c r="E282" t="s">
        <v>10293</v>
      </c>
      <c r="F282">
        <v>1.8206610000000001</v>
      </c>
      <c r="G282">
        <v>0.11622399999999999</v>
      </c>
    </row>
    <row r="283" spans="1:7">
      <c r="A283">
        <v>282</v>
      </c>
      <c r="B283" t="s">
        <v>10575</v>
      </c>
      <c r="C283">
        <v>102</v>
      </c>
      <c r="D283" t="s">
        <v>10333</v>
      </c>
      <c r="E283" t="s">
        <v>10190</v>
      </c>
      <c r="F283">
        <v>5.4762329999999997</v>
      </c>
      <c r="G283">
        <v>1.23868</v>
      </c>
    </row>
    <row r="284" spans="1:7">
      <c r="A284">
        <v>283</v>
      </c>
      <c r="B284" t="s">
        <v>10575</v>
      </c>
      <c r="C284">
        <v>103</v>
      </c>
      <c r="D284" t="s">
        <v>10331</v>
      </c>
      <c r="E284" t="s">
        <v>10213</v>
      </c>
      <c r="F284">
        <v>7.9918269999999998</v>
      </c>
      <c r="G284">
        <v>2.4649839999999998</v>
      </c>
    </row>
    <row r="285" spans="1:7">
      <c r="A285">
        <v>284</v>
      </c>
      <c r="B285" t="s">
        <v>10575</v>
      </c>
      <c r="C285">
        <v>104</v>
      </c>
      <c r="D285" t="s">
        <v>10329</v>
      </c>
      <c r="E285" t="s">
        <v>10190</v>
      </c>
      <c r="F285">
        <v>9.0042449999999992</v>
      </c>
      <c r="G285">
        <v>2.2063449999999998</v>
      </c>
    </row>
    <row r="286" spans="1:7">
      <c r="A286">
        <v>285</v>
      </c>
      <c r="B286" t="s">
        <v>10575</v>
      </c>
      <c r="C286">
        <v>105</v>
      </c>
      <c r="D286" t="s">
        <v>10327</v>
      </c>
      <c r="E286" t="s">
        <v>10266</v>
      </c>
      <c r="F286">
        <v>13.760978</v>
      </c>
      <c r="G286">
        <v>3.144215</v>
      </c>
    </row>
    <row r="287" spans="1:7">
      <c r="A287">
        <v>286</v>
      </c>
      <c r="B287" t="s">
        <v>10575</v>
      </c>
      <c r="C287">
        <v>106</v>
      </c>
      <c r="D287" t="s">
        <v>10325</v>
      </c>
      <c r="E287" t="s">
        <v>10064</v>
      </c>
      <c r="F287">
        <v>11.471742000000001</v>
      </c>
      <c r="G287">
        <v>4.0118099999999997</v>
      </c>
    </row>
    <row r="288" spans="1:7">
      <c r="A288">
        <v>287</v>
      </c>
      <c r="B288" t="s">
        <v>10575</v>
      </c>
      <c r="C288">
        <v>107</v>
      </c>
      <c r="D288" t="s">
        <v>10323</v>
      </c>
      <c r="E288" t="s">
        <v>10190</v>
      </c>
      <c r="F288">
        <v>12.49878</v>
      </c>
      <c r="G288">
        <v>4.4933240000000003</v>
      </c>
    </row>
    <row r="289" spans="1:7">
      <c r="A289">
        <v>288</v>
      </c>
      <c r="B289" t="s">
        <v>10575</v>
      </c>
      <c r="C289">
        <v>108</v>
      </c>
      <c r="D289" t="s">
        <v>10321</v>
      </c>
      <c r="E289" t="s">
        <v>10213</v>
      </c>
      <c r="F289">
        <v>3.079501</v>
      </c>
      <c r="G289">
        <v>0.486564</v>
      </c>
    </row>
    <row r="290" spans="1:7">
      <c r="A290">
        <v>289</v>
      </c>
      <c r="B290" t="s">
        <v>10575</v>
      </c>
      <c r="C290">
        <v>109</v>
      </c>
      <c r="D290" t="s">
        <v>10319</v>
      </c>
      <c r="E290" t="s">
        <v>10213</v>
      </c>
      <c r="F290">
        <v>3.66676</v>
      </c>
      <c r="G290">
        <v>0.45180199999999998</v>
      </c>
    </row>
    <row r="291" spans="1:7">
      <c r="A291">
        <v>290</v>
      </c>
      <c r="B291" t="s">
        <v>10575</v>
      </c>
      <c r="C291">
        <v>110</v>
      </c>
      <c r="D291" t="s">
        <v>10317</v>
      </c>
      <c r="E291" t="s">
        <v>10293</v>
      </c>
      <c r="F291">
        <v>5.3155380000000001</v>
      </c>
      <c r="G291">
        <v>0.67226600000000003</v>
      </c>
    </row>
    <row r="292" spans="1:7">
      <c r="A292">
        <v>291</v>
      </c>
      <c r="B292" t="s">
        <v>10575</v>
      </c>
      <c r="C292">
        <v>111</v>
      </c>
      <c r="D292" t="s">
        <v>10315</v>
      </c>
      <c r="E292" t="s">
        <v>10213</v>
      </c>
      <c r="F292">
        <v>9.7516529999999992</v>
      </c>
      <c r="G292">
        <v>2.2331699999999999</v>
      </c>
    </row>
    <row r="293" spans="1:7">
      <c r="A293">
        <v>292</v>
      </c>
      <c r="B293" t="s">
        <v>10575</v>
      </c>
      <c r="C293">
        <v>112</v>
      </c>
      <c r="D293" t="s">
        <v>10313</v>
      </c>
      <c r="E293" t="s">
        <v>10064</v>
      </c>
      <c r="F293">
        <v>11.218498</v>
      </c>
      <c r="G293">
        <v>5.1240740000000002</v>
      </c>
    </row>
    <row r="294" spans="1:7">
      <c r="A294">
        <v>293</v>
      </c>
      <c r="B294" t="s">
        <v>10575</v>
      </c>
      <c r="C294">
        <v>113</v>
      </c>
      <c r="D294" t="s">
        <v>10311</v>
      </c>
      <c r="E294" t="s">
        <v>10293</v>
      </c>
      <c r="F294">
        <v>2.9072010000000001</v>
      </c>
      <c r="G294">
        <v>0.21512200000000001</v>
      </c>
    </row>
    <row r="295" spans="1:7">
      <c r="A295">
        <v>294</v>
      </c>
      <c r="B295" t="s">
        <v>10575</v>
      </c>
      <c r="C295">
        <v>114</v>
      </c>
      <c r="D295" t="s">
        <v>10309</v>
      </c>
      <c r="E295" t="s">
        <v>10293</v>
      </c>
      <c r="F295">
        <v>4.409516</v>
      </c>
      <c r="G295">
        <v>0.46198</v>
      </c>
    </row>
    <row r="296" spans="1:7">
      <c r="A296">
        <v>295</v>
      </c>
      <c r="B296" t="s">
        <v>10575</v>
      </c>
      <c r="C296">
        <v>115</v>
      </c>
      <c r="D296" t="s">
        <v>9175</v>
      </c>
      <c r="E296" t="s">
        <v>10190</v>
      </c>
      <c r="F296">
        <v>6.871175</v>
      </c>
      <c r="G296">
        <v>1.742378</v>
      </c>
    </row>
    <row r="297" spans="1:7">
      <c r="A297">
        <v>296</v>
      </c>
      <c r="B297" t="s">
        <v>10575</v>
      </c>
      <c r="C297">
        <v>116</v>
      </c>
      <c r="D297" t="s">
        <v>10306</v>
      </c>
      <c r="E297" t="s">
        <v>10293</v>
      </c>
      <c r="F297">
        <v>4.5114609999999997</v>
      </c>
      <c r="G297">
        <v>0.35159800000000002</v>
      </c>
    </row>
    <row r="298" spans="1:7">
      <c r="A298">
        <v>297</v>
      </c>
      <c r="B298" t="s">
        <v>10575</v>
      </c>
      <c r="C298">
        <v>117</v>
      </c>
      <c r="D298" t="s">
        <v>10304</v>
      </c>
      <c r="E298" t="s">
        <v>10293</v>
      </c>
      <c r="F298">
        <v>3.5651830000000002</v>
      </c>
      <c r="G298">
        <v>0.329656</v>
      </c>
    </row>
    <row r="299" spans="1:7">
      <c r="A299">
        <v>298</v>
      </c>
      <c r="B299" t="s">
        <v>10575</v>
      </c>
      <c r="C299">
        <v>118</v>
      </c>
      <c r="D299" t="s">
        <v>10302</v>
      </c>
      <c r="E299" t="s">
        <v>10293</v>
      </c>
      <c r="F299">
        <v>5.066281</v>
      </c>
      <c r="G299">
        <v>0.463227</v>
      </c>
    </row>
    <row r="300" spans="1:7">
      <c r="A300">
        <v>299</v>
      </c>
      <c r="B300" t="s">
        <v>10575</v>
      </c>
      <c r="C300">
        <v>119</v>
      </c>
      <c r="D300" t="s">
        <v>10300</v>
      </c>
      <c r="E300" t="s">
        <v>10213</v>
      </c>
      <c r="F300">
        <v>2.0063049999999998</v>
      </c>
      <c r="G300">
        <v>0.163553</v>
      </c>
    </row>
    <row r="301" spans="1:7">
      <c r="A301">
        <v>300</v>
      </c>
      <c r="B301" t="s">
        <v>10575</v>
      </c>
      <c r="C301">
        <v>120</v>
      </c>
      <c r="D301" t="s">
        <v>10298</v>
      </c>
      <c r="E301" t="s">
        <v>10293</v>
      </c>
      <c r="F301">
        <v>3.1330119999999999</v>
      </c>
      <c r="G301">
        <v>0.35078500000000001</v>
      </c>
    </row>
    <row r="302" spans="1:7">
      <c r="A302">
        <v>301</v>
      </c>
      <c r="B302" t="s">
        <v>10575</v>
      </c>
      <c r="C302">
        <v>121</v>
      </c>
      <c r="D302" t="s">
        <v>10296</v>
      </c>
      <c r="E302" t="s">
        <v>10293</v>
      </c>
      <c r="F302">
        <v>3.4089200000000002</v>
      </c>
      <c r="G302">
        <v>0.35210000000000002</v>
      </c>
    </row>
    <row r="303" spans="1:7">
      <c r="A303">
        <v>302</v>
      </c>
      <c r="B303" t="s">
        <v>10575</v>
      </c>
      <c r="C303">
        <v>122</v>
      </c>
      <c r="D303" t="s">
        <v>10294</v>
      </c>
      <c r="E303" t="s">
        <v>10293</v>
      </c>
      <c r="F303">
        <v>7.7344099999999996</v>
      </c>
      <c r="G303">
        <v>1.395424</v>
      </c>
    </row>
    <row r="304" spans="1:7">
      <c r="A304">
        <v>303</v>
      </c>
      <c r="B304" t="s">
        <v>10575</v>
      </c>
      <c r="C304">
        <v>200</v>
      </c>
      <c r="D304" t="s">
        <v>10291</v>
      </c>
      <c r="E304" t="s">
        <v>10266</v>
      </c>
      <c r="F304">
        <v>3.726051</v>
      </c>
      <c r="G304">
        <v>0.33215800000000001</v>
      </c>
    </row>
    <row r="305" spans="1:7">
      <c r="A305">
        <v>304</v>
      </c>
      <c r="B305" t="s">
        <v>10575</v>
      </c>
      <c r="C305">
        <v>201</v>
      </c>
      <c r="D305" t="s">
        <v>10289</v>
      </c>
      <c r="E305" t="s">
        <v>10266</v>
      </c>
      <c r="F305">
        <v>5.640555</v>
      </c>
      <c r="G305">
        <v>0.29958299999999999</v>
      </c>
    </row>
    <row r="306" spans="1:7">
      <c r="A306">
        <v>305</v>
      </c>
      <c r="B306" t="s">
        <v>10575</v>
      </c>
      <c r="C306">
        <v>202</v>
      </c>
      <c r="D306" t="s">
        <v>10287</v>
      </c>
      <c r="E306" t="s">
        <v>10242</v>
      </c>
      <c r="F306">
        <v>7.317704</v>
      </c>
      <c r="G306">
        <v>1.2813019999999999</v>
      </c>
    </row>
    <row r="307" spans="1:7">
      <c r="A307">
        <v>306</v>
      </c>
      <c r="B307" t="s">
        <v>10575</v>
      </c>
      <c r="C307">
        <v>203</v>
      </c>
      <c r="D307" t="s">
        <v>10285</v>
      </c>
      <c r="E307" t="s">
        <v>10044</v>
      </c>
      <c r="F307">
        <v>5.2411649999999996</v>
      </c>
      <c r="G307">
        <v>0.45760200000000001</v>
      </c>
    </row>
    <row r="308" spans="1:7">
      <c r="A308">
        <v>307</v>
      </c>
      <c r="B308" t="s">
        <v>10575</v>
      </c>
      <c r="C308">
        <v>204</v>
      </c>
      <c r="D308" t="s">
        <v>10283</v>
      </c>
      <c r="E308" t="s">
        <v>10044</v>
      </c>
      <c r="F308">
        <v>6.9371369999999999</v>
      </c>
      <c r="G308">
        <v>0.836511</v>
      </c>
    </row>
    <row r="309" spans="1:7">
      <c r="A309">
        <v>308</v>
      </c>
      <c r="B309" t="s">
        <v>10575</v>
      </c>
      <c r="C309">
        <v>205</v>
      </c>
      <c r="D309" t="s">
        <v>10281</v>
      </c>
      <c r="E309" t="s">
        <v>10242</v>
      </c>
      <c r="F309">
        <v>6.0039680000000004</v>
      </c>
      <c r="G309">
        <v>0.595163</v>
      </c>
    </row>
    <row r="310" spans="1:7">
      <c r="A310">
        <v>309</v>
      </c>
      <c r="B310" t="s">
        <v>10575</v>
      </c>
      <c r="C310">
        <v>206</v>
      </c>
      <c r="D310" t="s">
        <v>10279</v>
      </c>
      <c r="E310" t="s">
        <v>10242</v>
      </c>
      <c r="F310">
        <v>5.7798629999999998</v>
      </c>
      <c r="G310">
        <v>0.54795300000000002</v>
      </c>
    </row>
    <row r="311" spans="1:7">
      <c r="A311">
        <v>310</v>
      </c>
      <c r="B311" t="s">
        <v>10575</v>
      </c>
      <c r="C311">
        <v>207</v>
      </c>
      <c r="D311" t="s">
        <v>10277</v>
      </c>
      <c r="E311" t="s">
        <v>10242</v>
      </c>
      <c r="F311">
        <v>4.0173019999999999</v>
      </c>
      <c r="G311">
        <v>0.36244199999999999</v>
      </c>
    </row>
    <row r="312" spans="1:7">
      <c r="A312">
        <v>311</v>
      </c>
      <c r="B312" t="s">
        <v>10575</v>
      </c>
      <c r="C312">
        <v>208</v>
      </c>
      <c r="D312" t="s">
        <v>10275</v>
      </c>
      <c r="E312" t="s">
        <v>10242</v>
      </c>
      <c r="F312">
        <v>2.6999759999999999</v>
      </c>
      <c r="G312">
        <v>0.24371899999999999</v>
      </c>
    </row>
    <row r="313" spans="1:7">
      <c r="A313">
        <v>312</v>
      </c>
      <c r="B313" t="s">
        <v>10575</v>
      </c>
      <c r="C313">
        <v>209</v>
      </c>
      <c r="D313" t="s">
        <v>10273</v>
      </c>
      <c r="E313" t="s">
        <v>10266</v>
      </c>
      <c r="F313">
        <v>6.3678610000000004</v>
      </c>
      <c r="G313">
        <v>1.124566</v>
      </c>
    </row>
    <row r="314" spans="1:7">
      <c r="A314">
        <v>313</v>
      </c>
      <c r="B314" t="s">
        <v>10575</v>
      </c>
      <c r="C314">
        <v>210</v>
      </c>
      <c r="D314" t="s">
        <v>10271</v>
      </c>
      <c r="E314" t="s">
        <v>10044</v>
      </c>
      <c r="F314">
        <v>7.4197920000000002</v>
      </c>
      <c r="G314">
        <v>1.9132290000000001</v>
      </c>
    </row>
    <row r="315" spans="1:7">
      <c r="A315">
        <v>314</v>
      </c>
      <c r="B315" t="s">
        <v>10575</v>
      </c>
      <c r="C315">
        <v>211</v>
      </c>
      <c r="D315" t="s">
        <v>10269</v>
      </c>
      <c r="E315" t="s">
        <v>10044</v>
      </c>
      <c r="F315">
        <v>4.8789280000000002</v>
      </c>
      <c r="G315">
        <v>0.62342200000000003</v>
      </c>
    </row>
    <row r="316" spans="1:7">
      <c r="A316">
        <v>315</v>
      </c>
      <c r="B316" t="s">
        <v>10575</v>
      </c>
      <c r="C316">
        <v>212</v>
      </c>
      <c r="D316" t="s">
        <v>10267</v>
      </c>
      <c r="E316" t="s">
        <v>10266</v>
      </c>
      <c r="F316">
        <v>4.4991649999999996</v>
      </c>
      <c r="G316">
        <v>0.403779</v>
      </c>
    </row>
    <row r="317" spans="1:7">
      <c r="A317">
        <v>316</v>
      </c>
      <c r="B317" t="s">
        <v>10575</v>
      </c>
      <c r="C317">
        <v>213</v>
      </c>
      <c r="D317" t="s">
        <v>10264</v>
      </c>
      <c r="E317" t="s">
        <v>10242</v>
      </c>
      <c r="F317">
        <v>7.8354609999999996</v>
      </c>
      <c r="G317">
        <v>2.4975200000000002</v>
      </c>
    </row>
    <row r="318" spans="1:7">
      <c r="A318">
        <v>317</v>
      </c>
      <c r="B318" t="s">
        <v>10575</v>
      </c>
      <c r="C318">
        <v>214</v>
      </c>
      <c r="D318" t="s">
        <v>9016</v>
      </c>
      <c r="E318" t="s">
        <v>10044</v>
      </c>
      <c r="F318">
        <v>4.5433599999999998</v>
      </c>
      <c r="G318">
        <v>0.400509</v>
      </c>
    </row>
    <row r="319" spans="1:7">
      <c r="A319">
        <v>318</v>
      </c>
      <c r="B319" t="s">
        <v>10575</v>
      </c>
      <c r="C319">
        <v>215</v>
      </c>
      <c r="D319" t="s">
        <v>10261</v>
      </c>
      <c r="E319" t="s">
        <v>10044</v>
      </c>
      <c r="F319">
        <v>2.302308</v>
      </c>
      <c r="G319">
        <v>0.175094</v>
      </c>
    </row>
    <row r="320" spans="1:7">
      <c r="A320">
        <v>319</v>
      </c>
      <c r="B320" t="s">
        <v>10575</v>
      </c>
      <c r="C320">
        <v>216</v>
      </c>
      <c r="D320" t="s">
        <v>10259</v>
      </c>
      <c r="E320" t="s">
        <v>10044</v>
      </c>
      <c r="F320">
        <v>1.7935399999999999</v>
      </c>
      <c r="G320">
        <v>0.14307300000000001</v>
      </c>
    </row>
    <row r="321" spans="1:7">
      <c r="A321">
        <v>320</v>
      </c>
      <c r="B321" t="s">
        <v>10575</v>
      </c>
      <c r="C321">
        <v>300</v>
      </c>
      <c r="D321" t="s">
        <v>10257</v>
      </c>
      <c r="E321" t="s">
        <v>10121</v>
      </c>
      <c r="F321">
        <v>10.693965</v>
      </c>
      <c r="G321">
        <v>1.979131</v>
      </c>
    </row>
    <row r="322" spans="1:7">
      <c r="A322">
        <v>321</v>
      </c>
      <c r="B322" t="s">
        <v>10575</v>
      </c>
      <c r="C322">
        <v>301</v>
      </c>
      <c r="D322" t="s">
        <v>10255</v>
      </c>
      <c r="E322" t="s">
        <v>10139</v>
      </c>
      <c r="F322">
        <v>7.0595809999999997</v>
      </c>
      <c r="G322">
        <v>0.92145100000000002</v>
      </c>
    </row>
    <row r="323" spans="1:7">
      <c r="A323">
        <v>322</v>
      </c>
      <c r="B323" t="s">
        <v>10575</v>
      </c>
      <c r="C323">
        <v>302</v>
      </c>
      <c r="D323" t="s">
        <v>10253</v>
      </c>
      <c r="E323" t="s">
        <v>10139</v>
      </c>
      <c r="F323">
        <v>7.7271789999999996</v>
      </c>
      <c r="G323">
        <v>1.7996270000000001</v>
      </c>
    </row>
    <row r="324" spans="1:7">
      <c r="A324">
        <v>323</v>
      </c>
      <c r="B324" t="s">
        <v>10575</v>
      </c>
      <c r="C324">
        <v>303</v>
      </c>
      <c r="D324" t="s">
        <v>10251</v>
      </c>
      <c r="E324" t="s">
        <v>10242</v>
      </c>
      <c r="F324">
        <v>8.9679889999999993</v>
      </c>
      <c r="G324">
        <v>2.1467170000000002</v>
      </c>
    </row>
    <row r="325" spans="1:7">
      <c r="A325">
        <v>324</v>
      </c>
      <c r="B325" t="s">
        <v>10575</v>
      </c>
      <c r="C325">
        <v>304</v>
      </c>
      <c r="D325" t="s">
        <v>10249</v>
      </c>
      <c r="E325" t="s">
        <v>10242</v>
      </c>
      <c r="F325">
        <v>5.5774140000000001</v>
      </c>
      <c r="G325">
        <v>0.61411700000000002</v>
      </c>
    </row>
    <row r="326" spans="1:7">
      <c r="A326">
        <v>325</v>
      </c>
      <c r="B326" t="s">
        <v>10575</v>
      </c>
      <c r="C326">
        <v>305</v>
      </c>
      <c r="D326" t="s">
        <v>10247</v>
      </c>
      <c r="E326" t="s">
        <v>10121</v>
      </c>
      <c r="F326">
        <v>7.6367760000000002</v>
      </c>
      <c r="G326">
        <v>1.8834519999999999</v>
      </c>
    </row>
    <row r="327" spans="1:7">
      <c r="A327">
        <v>326</v>
      </c>
      <c r="B327" t="s">
        <v>10575</v>
      </c>
      <c r="C327">
        <v>306</v>
      </c>
      <c r="D327" t="s">
        <v>10245</v>
      </c>
      <c r="E327" t="s">
        <v>10121</v>
      </c>
      <c r="F327">
        <v>7.3626529999999999</v>
      </c>
      <c r="G327">
        <v>1.876876</v>
      </c>
    </row>
    <row r="328" spans="1:7">
      <c r="A328">
        <v>327</v>
      </c>
      <c r="B328" t="s">
        <v>10575</v>
      </c>
      <c r="C328">
        <v>307</v>
      </c>
      <c r="D328" t="s">
        <v>10243</v>
      </c>
      <c r="E328" t="s">
        <v>10242</v>
      </c>
      <c r="F328">
        <v>6.0068210000000004</v>
      </c>
      <c r="G328">
        <v>0.726294</v>
      </c>
    </row>
    <row r="329" spans="1:7">
      <c r="A329">
        <v>328</v>
      </c>
      <c r="B329" t="s">
        <v>10575</v>
      </c>
      <c r="C329">
        <v>308</v>
      </c>
      <c r="D329" t="s">
        <v>10240</v>
      </c>
      <c r="E329" t="s">
        <v>10139</v>
      </c>
      <c r="F329">
        <v>5.5932570000000004</v>
      </c>
      <c r="G329">
        <v>1.042686</v>
      </c>
    </row>
    <row r="330" spans="1:7">
      <c r="A330">
        <v>329</v>
      </c>
      <c r="B330" t="s">
        <v>10575</v>
      </c>
      <c r="C330">
        <v>400</v>
      </c>
      <c r="D330" t="s">
        <v>10238</v>
      </c>
      <c r="E330" t="s">
        <v>10121</v>
      </c>
      <c r="F330">
        <v>14.894698999999999</v>
      </c>
      <c r="G330">
        <v>1.3586100000000001</v>
      </c>
    </row>
    <row r="331" spans="1:7">
      <c r="A331">
        <v>330</v>
      </c>
      <c r="B331" t="s">
        <v>10575</v>
      </c>
      <c r="C331">
        <v>401</v>
      </c>
      <c r="D331" t="s">
        <v>10236</v>
      </c>
      <c r="E331" t="s">
        <v>10213</v>
      </c>
      <c r="F331">
        <v>2.1581410000000001</v>
      </c>
      <c r="G331">
        <v>0.171099</v>
      </c>
    </row>
    <row r="332" spans="1:7">
      <c r="A332">
        <v>331</v>
      </c>
      <c r="B332" t="s">
        <v>10575</v>
      </c>
      <c r="C332">
        <v>402</v>
      </c>
      <c r="D332" t="s">
        <v>10234</v>
      </c>
      <c r="E332" t="s">
        <v>10213</v>
      </c>
      <c r="F332">
        <v>3.1187230000000001</v>
      </c>
      <c r="G332">
        <v>0.23843800000000001</v>
      </c>
    </row>
    <row r="333" spans="1:7">
      <c r="A333">
        <v>332</v>
      </c>
      <c r="B333" t="s">
        <v>10575</v>
      </c>
      <c r="C333">
        <v>403</v>
      </c>
      <c r="D333" t="s">
        <v>10232</v>
      </c>
      <c r="E333" t="s">
        <v>10213</v>
      </c>
      <c r="F333">
        <v>2.8663259999999999</v>
      </c>
      <c r="G333">
        <v>0.174485</v>
      </c>
    </row>
    <row r="334" spans="1:7">
      <c r="A334">
        <v>333</v>
      </c>
      <c r="B334" t="s">
        <v>10575</v>
      </c>
      <c r="C334">
        <v>404</v>
      </c>
      <c r="D334" t="s">
        <v>10230</v>
      </c>
      <c r="E334" t="s">
        <v>10121</v>
      </c>
      <c r="F334">
        <v>3.8843160000000001</v>
      </c>
      <c r="G334">
        <v>0.28311599999999998</v>
      </c>
    </row>
    <row r="335" spans="1:7">
      <c r="A335">
        <v>334</v>
      </c>
      <c r="B335" t="s">
        <v>10575</v>
      </c>
      <c r="C335">
        <v>405</v>
      </c>
      <c r="D335" t="s">
        <v>10228</v>
      </c>
      <c r="E335" t="s">
        <v>10213</v>
      </c>
      <c r="F335">
        <v>2.205514</v>
      </c>
      <c r="G335">
        <v>0.116435</v>
      </c>
    </row>
    <row r="336" spans="1:7">
      <c r="A336">
        <v>335</v>
      </c>
      <c r="B336" t="s">
        <v>10575</v>
      </c>
      <c r="C336">
        <v>406</v>
      </c>
      <c r="D336" t="s">
        <v>10226</v>
      </c>
      <c r="E336" t="s">
        <v>10116</v>
      </c>
      <c r="F336">
        <v>5.6952660000000002</v>
      </c>
      <c r="G336">
        <v>1.286891</v>
      </c>
    </row>
    <row r="337" spans="1:7">
      <c r="A337">
        <v>336</v>
      </c>
      <c r="B337" t="s">
        <v>10575</v>
      </c>
      <c r="C337">
        <v>407</v>
      </c>
      <c r="D337" t="s">
        <v>10224</v>
      </c>
      <c r="E337" t="s">
        <v>10213</v>
      </c>
      <c r="F337">
        <v>5.5455009999999998</v>
      </c>
      <c r="G337">
        <v>0.61554600000000004</v>
      </c>
    </row>
    <row r="338" spans="1:7">
      <c r="A338">
        <v>337</v>
      </c>
      <c r="B338" t="s">
        <v>10575</v>
      </c>
      <c r="C338">
        <v>408</v>
      </c>
      <c r="D338" t="s">
        <v>10222</v>
      </c>
      <c r="E338" t="s">
        <v>10121</v>
      </c>
      <c r="F338">
        <v>3.1625540000000001</v>
      </c>
      <c r="G338">
        <v>0.30329099999999998</v>
      </c>
    </row>
    <row r="339" spans="1:7">
      <c r="A339">
        <v>338</v>
      </c>
      <c r="B339" t="s">
        <v>10575</v>
      </c>
      <c r="C339">
        <v>409</v>
      </c>
      <c r="D339" t="s">
        <v>10220</v>
      </c>
      <c r="E339" t="s">
        <v>10121</v>
      </c>
      <c r="F339">
        <v>3.486996</v>
      </c>
      <c r="G339">
        <v>0.15276899999999999</v>
      </c>
    </row>
    <row r="340" spans="1:7">
      <c r="A340">
        <v>339</v>
      </c>
      <c r="B340" t="s">
        <v>10575</v>
      </c>
      <c r="C340">
        <v>410</v>
      </c>
      <c r="D340" t="s">
        <v>10218</v>
      </c>
      <c r="E340" t="s">
        <v>10213</v>
      </c>
      <c r="F340">
        <v>3.2340469999999999</v>
      </c>
      <c r="G340">
        <v>0.25347999999999998</v>
      </c>
    </row>
    <row r="341" spans="1:7">
      <c r="A341">
        <v>340</v>
      </c>
      <c r="B341" t="s">
        <v>10575</v>
      </c>
      <c r="C341">
        <v>411</v>
      </c>
      <c r="D341" t="s">
        <v>10216</v>
      </c>
      <c r="E341" t="s">
        <v>10121</v>
      </c>
      <c r="F341">
        <v>5.8985190000000003</v>
      </c>
      <c r="G341">
        <v>0.77093299999999998</v>
      </c>
    </row>
    <row r="342" spans="1:7">
      <c r="A342">
        <v>341</v>
      </c>
      <c r="B342" t="s">
        <v>10575</v>
      </c>
      <c r="C342">
        <v>412</v>
      </c>
      <c r="D342" t="s">
        <v>10214</v>
      </c>
      <c r="E342" t="s">
        <v>10213</v>
      </c>
      <c r="F342">
        <v>4.8839170000000003</v>
      </c>
      <c r="G342">
        <v>0.63036099999999995</v>
      </c>
    </row>
    <row r="343" spans="1:7">
      <c r="A343">
        <v>342</v>
      </c>
      <c r="B343" t="s">
        <v>10575</v>
      </c>
      <c r="C343">
        <v>500</v>
      </c>
      <c r="D343" t="s">
        <v>10211</v>
      </c>
      <c r="E343" t="s">
        <v>10190</v>
      </c>
      <c r="F343">
        <v>3.0220929999999999</v>
      </c>
      <c r="G343">
        <v>0.16855200000000001</v>
      </c>
    </row>
    <row r="344" spans="1:7">
      <c r="A344">
        <v>343</v>
      </c>
      <c r="B344" t="s">
        <v>10575</v>
      </c>
      <c r="C344">
        <v>501</v>
      </c>
      <c r="D344" t="s">
        <v>10209</v>
      </c>
      <c r="E344" t="s">
        <v>10064</v>
      </c>
      <c r="F344">
        <v>26.297722</v>
      </c>
      <c r="G344">
        <v>21.093789000000001</v>
      </c>
    </row>
    <row r="345" spans="1:7">
      <c r="A345">
        <v>344</v>
      </c>
      <c r="B345" t="s">
        <v>10575</v>
      </c>
      <c r="C345">
        <v>502</v>
      </c>
      <c r="D345" t="s">
        <v>10207</v>
      </c>
      <c r="E345" t="s">
        <v>10116</v>
      </c>
      <c r="F345">
        <v>9.8222539999999992</v>
      </c>
      <c r="G345">
        <v>4.2617969999999996</v>
      </c>
    </row>
    <row r="346" spans="1:7">
      <c r="A346">
        <v>345</v>
      </c>
      <c r="B346" t="s">
        <v>10575</v>
      </c>
      <c r="C346">
        <v>503</v>
      </c>
      <c r="D346" t="s">
        <v>10205</v>
      </c>
      <c r="E346" t="s">
        <v>10190</v>
      </c>
      <c r="F346">
        <v>7.3261380000000003</v>
      </c>
      <c r="G346">
        <v>0.60552700000000004</v>
      </c>
    </row>
    <row r="347" spans="1:7">
      <c r="A347">
        <v>346</v>
      </c>
      <c r="B347" t="s">
        <v>10575</v>
      </c>
      <c r="C347">
        <v>504</v>
      </c>
      <c r="D347" t="s">
        <v>10203</v>
      </c>
      <c r="E347" t="s">
        <v>10190</v>
      </c>
      <c r="F347">
        <v>1.538195</v>
      </c>
      <c r="G347">
        <v>5.8404999999999999E-2</v>
      </c>
    </row>
    <row r="348" spans="1:7">
      <c r="A348">
        <v>347</v>
      </c>
      <c r="B348" t="s">
        <v>10575</v>
      </c>
      <c r="C348">
        <v>505</v>
      </c>
      <c r="D348" t="s">
        <v>10201</v>
      </c>
      <c r="E348" t="s">
        <v>10190</v>
      </c>
      <c r="F348">
        <v>1.156568</v>
      </c>
      <c r="G348">
        <v>1.8436999999999999E-2</v>
      </c>
    </row>
    <row r="349" spans="1:7">
      <c r="A349">
        <v>348</v>
      </c>
      <c r="B349" t="s">
        <v>10575</v>
      </c>
      <c r="C349">
        <v>506</v>
      </c>
      <c r="D349" t="s">
        <v>10199</v>
      </c>
      <c r="E349" t="s">
        <v>10190</v>
      </c>
      <c r="F349">
        <v>8.4582730000000002</v>
      </c>
      <c r="G349">
        <v>0.75896699999999995</v>
      </c>
    </row>
    <row r="350" spans="1:7">
      <c r="A350">
        <v>349</v>
      </c>
      <c r="B350" t="s">
        <v>10575</v>
      </c>
      <c r="C350">
        <v>507</v>
      </c>
      <c r="D350" t="s">
        <v>10197</v>
      </c>
      <c r="E350" t="s">
        <v>10190</v>
      </c>
      <c r="F350">
        <v>1.4991019999999999</v>
      </c>
      <c r="G350">
        <v>2.3814999999999999E-2</v>
      </c>
    </row>
    <row r="351" spans="1:7">
      <c r="A351">
        <v>350</v>
      </c>
      <c r="B351" t="s">
        <v>10575</v>
      </c>
      <c r="C351">
        <v>508</v>
      </c>
      <c r="D351" t="s">
        <v>10195</v>
      </c>
      <c r="E351" t="s">
        <v>10190</v>
      </c>
      <c r="F351">
        <v>4.182779</v>
      </c>
      <c r="G351">
        <v>0.57529699999999995</v>
      </c>
    </row>
    <row r="352" spans="1:7">
      <c r="A352">
        <v>351</v>
      </c>
      <c r="B352" t="s">
        <v>10575</v>
      </c>
      <c r="C352">
        <v>509</v>
      </c>
      <c r="D352" t="s">
        <v>10193</v>
      </c>
      <c r="E352" t="s">
        <v>10190</v>
      </c>
      <c r="F352">
        <v>7.3975960000000001</v>
      </c>
      <c r="G352">
        <v>1.5194289999999999</v>
      </c>
    </row>
    <row r="353" spans="1:7">
      <c r="A353">
        <v>352</v>
      </c>
      <c r="B353" t="s">
        <v>10575</v>
      </c>
      <c r="C353">
        <v>510</v>
      </c>
      <c r="D353" t="s">
        <v>10191</v>
      </c>
      <c r="E353" t="s">
        <v>10190</v>
      </c>
      <c r="F353">
        <v>7.5918289999999997</v>
      </c>
      <c r="G353">
        <v>2.2013479999999999</v>
      </c>
    </row>
    <row r="354" spans="1:7">
      <c r="A354">
        <v>353</v>
      </c>
      <c r="B354" t="s">
        <v>10575</v>
      </c>
      <c r="C354">
        <v>511</v>
      </c>
      <c r="D354" t="s">
        <v>10188</v>
      </c>
      <c r="E354" t="s">
        <v>10064</v>
      </c>
      <c r="F354">
        <v>21.672543999999998</v>
      </c>
      <c r="G354">
        <v>14.919903</v>
      </c>
    </row>
    <row r="355" spans="1:7">
      <c r="A355">
        <v>354</v>
      </c>
      <c r="B355" t="s">
        <v>10575</v>
      </c>
      <c r="C355">
        <v>600</v>
      </c>
      <c r="D355" t="s">
        <v>10186</v>
      </c>
      <c r="E355" t="s">
        <v>10078</v>
      </c>
      <c r="F355">
        <v>9.000553</v>
      </c>
      <c r="G355">
        <v>0.584928</v>
      </c>
    </row>
    <row r="356" spans="1:7">
      <c r="A356">
        <v>355</v>
      </c>
      <c r="B356" t="s">
        <v>10575</v>
      </c>
      <c r="C356">
        <v>601</v>
      </c>
      <c r="D356" t="s">
        <v>10184</v>
      </c>
      <c r="E356" t="s">
        <v>10155</v>
      </c>
      <c r="F356">
        <v>4.1679649999999997</v>
      </c>
      <c r="G356">
        <v>0.46730699999999997</v>
      </c>
    </row>
    <row r="357" spans="1:7">
      <c r="A357">
        <v>356</v>
      </c>
      <c r="B357" t="s">
        <v>10575</v>
      </c>
      <c r="C357">
        <v>602</v>
      </c>
      <c r="D357" t="s">
        <v>10182</v>
      </c>
      <c r="E357" t="s">
        <v>10044</v>
      </c>
      <c r="F357">
        <v>6.8025989999999998</v>
      </c>
      <c r="G357">
        <v>1.0934950000000001</v>
      </c>
    </row>
    <row r="358" spans="1:7">
      <c r="A358">
        <v>357</v>
      </c>
      <c r="B358" t="s">
        <v>10575</v>
      </c>
      <c r="C358">
        <v>603</v>
      </c>
      <c r="D358" t="s">
        <v>10180</v>
      </c>
      <c r="E358" t="s">
        <v>10155</v>
      </c>
      <c r="F358">
        <v>2.4433150000000001</v>
      </c>
      <c r="G358">
        <v>0.172378</v>
      </c>
    </row>
    <row r="359" spans="1:7">
      <c r="A359">
        <v>358</v>
      </c>
      <c r="B359" t="s">
        <v>10575</v>
      </c>
      <c r="C359">
        <v>604</v>
      </c>
      <c r="D359" t="s">
        <v>10178</v>
      </c>
      <c r="E359" t="s">
        <v>10155</v>
      </c>
      <c r="F359">
        <v>4.7289469999999998</v>
      </c>
      <c r="G359">
        <v>0.37037599999999998</v>
      </c>
    </row>
    <row r="360" spans="1:7">
      <c r="A360">
        <v>359</v>
      </c>
      <c r="B360" t="s">
        <v>10575</v>
      </c>
      <c r="C360">
        <v>605</v>
      </c>
      <c r="D360" t="s">
        <v>10176</v>
      </c>
      <c r="E360" t="s">
        <v>10078</v>
      </c>
      <c r="F360">
        <v>2.9165670000000001</v>
      </c>
      <c r="G360">
        <v>0.249421</v>
      </c>
    </row>
    <row r="361" spans="1:7">
      <c r="A361">
        <v>360</v>
      </c>
      <c r="B361" t="s">
        <v>10575</v>
      </c>
      <c r="C361">
        <v>606</v>
      </c>
      <c r="D361" t="s">
        <v>10174</v>
      </c>
      <c r="E361" t="s">
        <v>10064</v>
      </c>
      <c r="F361">
        <v>8.6136569999999999</v>
      </c>
      <c r="G361">
        <v>2.2476790000000002</v>
      </c>
    </row>
    <row r="362" spans="1:7">
      <c r="A362">
        <v>361</v>
      </c>
      <c r="B362" t="s">
        <v>10575</v>
      </c>
      <c r="C362">
        <v>607</v>
      </c>
      <c r="D362" t="s">
        <v>10172</v>
      </c>
      <c r="E362" t="s">
        <v>10078</v>
      </c>
      <c r="F362">
        <v>2.9660500000000001</v>
      </c>
      <c r="G362">
        <v>0.157781</v>
      </c>
    </row>
    <row r="363" spans="1:7">
      <c r="A363">
        <v>362</v>
      </c>
      <c r="B363" t="s">
        <v>10575</v>
      </c>
      <c r="C363">
        <v>608</v>
      </c>
      <c r="D363" t="s">
        <v>10170</v>
      </c>
      <c r="E363" t="s">
        <v>10155</v>
      </c>
      <c r="F363">
        <v>1.368096</v>
      </c>
      <c r="G363">
        <v>7.2735999999999995E-2</v>
      </c>
    </row>
    <row r="364" spans="1:7">
      <c r="A364">
        <v>363</v>
      </c>
      <c r="B364" t="s">
        <v>10575</v>
      </c>
      <c r="C364">
        <v>609</v>
      </c>
      <c r="D364" t="s">
        <v>10168</v>
      </c>
      <c r="E364" t="s">
        <v>10064</v>
      </c>
      <c r="F364">
        <v>2.0204589999999998</v>
      </c>
      <c r="G364">
        <v>9.9737999999999993E-2</v>
      </c>
    </row>
    <row r="365" spans="1:7">
      <c r="A365">
        <v>364</v>
      </c>
      <c r="B365" t="s">
        <v>10575</v>
      </c>
      <c r="C365">
        <v>610</v>
      </c>
      <c r="D365" t="s">
        <v>10166</v>
      </c>
      <c r="E365" t="s">
        <v>10044</v>
      </c>
      <c r="F365">
        <v>2.7215590000000001</v>
      </c>
      <c r="G365">
        <v>0.17011000000000001</v>
      </c>
    </row>
    <row r="366" spans="1:7">
      <c r="A366">
        <v>365</v>
      </c>
      <c r="B366" t="s">
        <v>10575</v>
      </c>
      <c r="C366">
        <v>611</v>
      </c>
      <c r="D366" t="s">
        <v>10164</v>
      </c>
      <c r="E366" t="s">
        <v>10155</v>
      </c>
      <c r="F366">
        <v>2.5632299999999999</v>
      </c>
      <c r="G366">
        <v>8.9837E-2</v>
      </c>
    </row>
    <row r="367" spans="1:7">
      <c r="A367">
        <v>366</v>
      </c>
      <c r="B367" t="s">
        <v>10575</v>
      </c>
      <c r="C367">
        <v>612</v>
      </c>
      <c r="D367" t="s">
        <v>10162</v>
      </c>
      <c r="E367" t="s">
        <v>10155</v>
      </c>
      <c r="F367">
        <v>4.7102849999999998</v>
      </c>
      <c r="G367">
        <v>0.35407100000000002</v>
      </c>
    </row>
    <row r="368" spans="1:7">
      <c r="A368">
        <v>367</v>
      </c>
      <c r="B368" t="s">
        <v>10575</v>
      </c>
      <c r="C368">
        <v>613</v>
      </c>
      <c r="D368" t="s">
        <v>10160</v>
      </c>
      <c r="E368" t="s">
        <v>10155</v>
      </c>
      <c r="F368">
        <v>1.8783179999999999</v>
      </c>
      <c r="G368">
        <v>0.125524</v>
      </c>
    </row>
    <row r="369" spans="1:7">
      <c r="A369">
        <v>368</v>
      </c>
      <c r="B369" t="s">
        <v>10575</v>
      </c>
      <c r="C369">
        <v>614</v>
      </c>
      <c r="D369" t="s">
        <v>10158</v>
      </c>
      <c r="E369" t="s">
        <v>10155</v>
      </c>
      <c r="F369">
        <v>2.7410350000000001</v>
      </c>
      <c r="G369">
        <v>0.13761100000000001</v>
      </c>
    </row>
    <row r="370" spans="1:7">
      <c r="A370">
        <v>369</v>
      </c>
      <c r="B370" t="s">
        <v>10575</v>
      </c>
      <c r="C370">
        <v>615</v>
      </c>
      <c r="D370" t="s">
        <v>10156</v>
      </c>
      <c r="E370" t="s">
        <v>10155</v>
      </c>
      <c r="F370">
        <v>1.554705</v>
      </c>
      <c r="G370">
        <v>6.5171000000000007E-2</v>
      </c>
    </row>
    <row r="371" spans="1:7">
      <c r="A371">
        <v>370</v>
      </c>
      <c r="B371" t="s">
        <v>10575</v>
      </c>
      <c r="C371">
        <v>616</v>
      </c>
      <c r="D371" t="s">
        <v>10153</v>
      </c>
      <c r="E371" t="s">
        <v>10064</v>
      </c>
      <c r="F371">
        <v>2.5521919999999998</v>
      </c>
      <c r="G371">
        <v>0.15357399999999999</v>
      </c>
    </row>
    <row r="372" spans="1:7">
      <c r="A372">
        <v>371</v>
      </c>
      <c r="B372" t="s">
        <v>10575</v>
      </c>
      <c r="C372">
        <v>700</v>
      </c>
      <c r="D372" t="s">
        <v>10139</v>
      </c>
      <c r="E372" t="s">
        <v>10035</v>
      </c>
      <c r="F372">
        <v>14.674523000000001</v>
      </c>
      <c r="G372">
        <v>5.674919</v>
      </c>
    </row>
    <row r="373" spans="1:7">
      <c r="A373">
        <v>372</v>
      </c>
      <c r="B373" t="s">
        <v>10575</v>
      </c>
      <c r="C373">
        <v>701</v>
      </c>
      <c r="D373" t="s">
        <v>10150</v>
      </c>
      <c r="E373" t="s">
        <v>10139</v>
      </c>
      <c r="F373">
        <v>8.5707599999999999</v>
      </c>
      <c r="G373">
        <v>1.526322</v>
      </c>
    </row>
    <row r="374" spans="1:7">
      <c r="A374">
        <v>373</v>
      </c>
      <c r="B374" t="s">
        <v>10575</v>
      </c>
      <c r="C374">
        <v>702</v>
      </c>
      <c r="D374" t="s">
        <v>10148</v>
      </c>
      <c r="E374" t="s">
        <v>10139</v>
      </c>
      <c r="F374">
        <v>7.1334600000000004</v>
      </c>
      <c r="G374">
        <v>1.071369</v>
      </c>
    </row>
    <row r="375" spans="1:7">
      <c r="A375">
        <v>374</v>
      </c>
      <c r="B375" t="s">
        <v>10575</v>
      </c>
      <c r="C375">
        <v>703</v>
      </c>
      <c r="D375" t="s">
        <v>10146</v>
      </c>
      <c r="E375" t="s">
        <v>10035</v>
      </c>
      <c r="F375">
        <v>9.3214389999999998</v>
      </c>
      <c r="G375">
        <v>2.507873</v>
      </c>
    </row>
    <row r="376" spans="1:7">
      <c r="A376">
        <v>375</v>
      </c>
      <c r="B376" t="s">
        <v>10575</v>
      </c>
      <c r="C376">
        <v>704</v>
      </c>
      <c r="D376" t="s">
        <v>10144</v>
      </c>
      <c r="E376" t="s">
        <v>10139</v>
      </c>
      <c r="F376">
        <v>9.0993879999999994</v>
      </c>
      <c r="G376">
        <v>0.87150399999999995</v>
      </c>
    </row>
    <row r="377" spans="1:7">
      <c r="A377">
        <v>376</v>
      </c>
      <c r="B377" t="s">
        <v>10575</v>
      </c>
      <c r="C377">
        <v>705</v>
      </c>
      <c r="D377" t="s">
        <v>10142</v>
      </c>
      <c r="E377" t="s">
        <v>10139</v>
      </c>
      <c r="F377">
        <v>4.0572340000000002</v>
      </c>
      <c r="G377">
        <v>0.44541599999999998</v>
      </c>
    </row>
    <row r="378" spans="1:7">
      <c r="A378">
        <v>377</v>
      </c>
      <c r="B378" t="s">
        <v>10575</v>
      </c>
      <c r="C378">
        <v>706</v>
      </c>
      <c r="D378" t="s">
        <v>10140</v>
      </c>
      <c r="E378" t="s">
        <v>10139</v>
      </c>
      <c r="F378">
        <v>4.0088369999999998</v>
      </c>
      <c r="G378">
        <v>0.39198300000000003</v>
      </c>
    </row>
    <row r="379" spans="1:7">
      <c r="A379">
        <v>378</v>
      </c>
      <c r="B379" t="s">
        <v>10575</v>
      </c>
      <c r="C379">
        <v>800</v>
      </c>
      <c r="D379" t="s">
        <v>10121</v>
      </c>
      <c r="E379" t="s">
        <v>10035</v>
      </c>
      <c r="F379">
        <v>11.728609000000001</v>
      </c>
      <c r="G379">
        <v>3.1116929999999998</v>
      </c>
    </row>
    <row r="380" spans="1:7">
      <c r="A380">
        <v>379</v>
      </c>
      <c r="B380" t="s">
        <v>10575</v>
      </c>
      <c r="C380">
        <v>801</v>
      </c>
      <c r="D380" t="s">
        <v>10136</v>
      </c>
      <c r="E380" t="s">
        <v>10035</v>
      </c>
      <c r="F380">
        <v>9.8716840000000001</v>
      </c>
      <c r="G380">
        <v>2.5081289999999998</v>
      </c>
    </row>
    <row r="381" spans="1:7">
      <c r="A381">
        <v>380</v>
      </c>
      <c r="B381" t="s">
        <v>10575</v>
      </c>
      <c r="C381">
        <v>802</v>
      </c>
      <c r="D381" t="s">
        <v>10134</v>
      </c>
      <c r="E381" t="s">
        <v>10121</v>
      </c>
      <c r="F381">
        <v>3.8687019999999999</v>
      </c>
      <c r="G381">
        <v>0.38942700000000002</v>
      </c>
    </row>
    <row r="382" spans="1:7">
      <c r="A382">
        <v>381</v>
      </c>
      <c r="B382" t="s">
        <v>10575</v>
      </c>
      <c r="C382">
        <v>803</v>
      </c>
      <c r="D382" t="s">
        <v>10132</v>
      </c>
      <c r="E382" t="s">
        <v>10121</v>
      </c>
      <c r="F382">
        <v>4.9945209999999998</v>
      </c>
      <c r="G382">
        <v>0.86026999999999998</v>
      </c>
    </row>
    <row r="383" spans="1:7">
      <c r="A383">
        <v>382</v>
      </c>
      <c r="B383" t="s">
        <v>10575</v>
      </c>
      <c r="C383">
        <v>804</v>
      </c>
      <c r="D383" t="s">
        <v>10130</v>
      </c>
      <c r="E383" t="s">
        <v>10121</v>
      </c>
      <c r="F383">
        <v>5.4098860000000002</v>
      </c>
      <c r="G383">
        <v>1.0586500000000001</v>
      </c>
    </row>
    <row r="384" spans="1:7">
      <c r="A384">
        <v>383</v>
      </c>
      <c r="B384" t="s">
        <v>10575</v>
      </c>
      <c r="C384">
        <v>805</v>
      </c>
      <c r="D384" t="s">
        <v>10128</v>
      </c>
      <c r="E384" t="s">
        <v>10121</v>
      </c>
      <c r="F384">
        <v>5.2797299999999998</v>
      </c>
      <c r="G384">
        <v>0.78991599999999995</v>
      </c>
    </row>
    <row r="385" spans="1:7">
      <c r="A385">
        <v>384</v>
      </c>
      <c r="B385" t="s">
        <v>10575</v>
      </c>
      <c r="C385">
        <v>806</v>
      </c>
      <c r="D385" t="s">
        <v>10126</v>
      </c>
      <c r="E385" t="s">
        <v>10121</v>
      </c>
      <c r="F385">
        <v>3.0968260000000001</v>
      </c>
      <c r="G385">
        <v>0.339613</v>
      </c>
    </row>
    <row r="386" spans="1:7">
      <c r="A386">
        <v>385</v>
      </c>
      <c r="B386" t="s">
        <v>10575</v>
      </c>
      <c r="C386">
        <v>807</v>
      </c>
      <c r="D386" t="s">
        <v>10124</v>
      </c>
      <c r="E386" t="s">
        <v>10121</v>
      </c>
      <c r="F386">
        <v>6.2887310000000003</v>
      </c>
      <c r="G386">
        <v>1.1743889999999999</v>
      </c>
    </row>
    <row r="387" spans="1:7">
      <c r="A387">
        <v>386</v>
      </c>
      <c r="B387" t="s">
        <v>10575</v>
      </c>
      <c r="C387">
        <v>808</v>
      </c>
      <c r="D387" t="s">
        <v>10122</v>
      </c>
      <c r="E387" t="s">
        <v>10121</v>
      </c>
      <c r="F387">
        <v>4.0482149999999999</v>
      </c>
      <c r="G387">
        <v>0.76951400000000003</v>
      </c>
    </row>
    <row r="388" spans="1:7">
      <c r="A388">
        <v>387</v>
      </c>
      <c r="B388" t="s">
        <v>10575</v>
      </c>
      <c r="C388">
        <v>900</v>
      </c>
      <c r="D388" t="s">
        <v>10119</v>
      </c>
      <c r="E388" t="s">
        <v>10035</v>
      </c>
      <c r="F388">
        <v>7.1471330000000002</v>
      </c>
      <c r="G388">
        <v>1.959179</v>
      </c>
    </row>
    <row r="389" spans="1:7">
      <c r="A389">
        <v>388</v>
      </c>
      <c r="B389" t="s">
        <v>10575</v>
      </c>
      <c r="C389">
        <v>901</v>
      </c>
      <c r="D389" t="s">
        <v>10117</v>
      </c>
      <c r="E389" t="s">
        <v>10116</v>
      </c>
      <c r="F389">
        <v>10.15273</v>
      </c>
      <c r="G389">
        <v>3.904363</v>
      </c>
    </row>
    <row r="390" spans="1:7">
      <c r="A390">
        <v>389</v>
      </c>
      <c r="B390" t="s">
        <v>10575</v>
      </c>
      <c r="C390">
        <v>902</v>
      </c>
      <c r="D390" t="s">
        <v>10114</v>
      </c>
      <c r="E390" t="s">
        <v>10035</v>
      </c>
      <c r="F390">
        <v>6.8575710000000001</v>
      </c>
      <c r="G390">
        <v>1.808762</v>
      </c>
    </row>
    <row r="391" spans="1:7">
      <c r="A391">
        <v>390</v>
      </c>
      <c r="B391" t="s">
        <v>10575</v>
      </c>
      <c r="C391">
        <v>903</v>
      </c>
      <c r="D391" t="s">
        <v>10112</v>
      </c>
      <c r="E391" t="s">
        <v>10035</v>
      </c>
      <c r="F391">
        <v>6.5076679999999998</v>
      </c>
      <c r="G391">
        <v>1.464164</v>
      </c>
    </row>
    <row r="392" spans="1:7">
      <c r="A392">
        <v>391</v>
      </c>
      <c r="B392" t="s">
        <v>10575</v>
      </c>
      <c r="C392">
        <v>1000</v>
      </c>
      <c r="D392" t="s">
        <v>10078</v>
      </c>
      <c r="E392" t="s">
        <v>10078</v>
      </c>
      <c r="F392">
        <v>2.272186</v>
      </c>
      <c r="G392">
        <v>8.7792999999999996E-2</v>
      </c>
    </row>
    <row r="393" spans="1:7">
      <c r="A393">
        <v>392</v>
      </c>
      <c r="B393" t="s">
        <v>10575</v>
      </c>
      <c r="C393">
        <v>1001</v>
      </c>
      <c r="D393" t="s">
        <v>10109</v>
      </c>
      <c r="E393" t="s">
        <v>10078</v>
      </c>
      <c r="F393">
        <v>1.8881730000000001</v>
      </c>
      <c r="G393">
        <v>0.13380600000000001</v>
      </c>
    </row>
    <row r="394" spans="1:7">
      <c r="A394">
        <v>393</v>
      </c>
      <c r="B394" t="s">
        <v>10575</v>
      </c>
      <c r="C394">
        <v>1002</v>
      </c>
      <c r="D394" t="s">
        <v>10107</v>
      </c>
      <c r="E394" t="s">
        <v>10078</v>
      </c>
      <c r="F394">
        <v>1.562295</v>
      </c>
      <c r="G394">
        <v>7.9999000000000001E-2</v>
      </c>
    </row>
    <row r="395" spans="1:7">
      <c r="A395">
        <v>394</v>
      </c>
      <c r="B395" t="s">
        <v>10575</v>
      </c>
      <c r="C395">
        <v>1003</v>
      </c>
      <c r="D395" t="s">
        <v>10105</v>
      </c>
      <c r="E395" t="s">
        <v>10078</v>
      </c>
      <c r="F395">
        <v>1.895556</v>
      </c>
      <c r="G395">
        <v>6.0131999999999998E-2</v>
      </c>
    </row>
    <row r="396" spans="1:7">
      <c r="A396">
        <v>395</v>
      </c>
      <c r="B396" t="s">
        <v>10575</v>
      </c>
      <c r="C396">
        <v>1004</v>
      </c>
      <c r="D396" t="s">
        <v>10103</v>
      </c>
      <c r="E396" t="s">
        <v>10078</v>
      </c>
      <c r="F396">
        <v>1.028489</v>
      </c>
      <c r="G396">
        <v>3.0779000000000001E-2</v>
      </c>
    </row>
    <row r="397" spans="1:7">
      <c r="A397">
        <v>396</v>
      </c>
      <c r="B397" t="s">
        <v>10575</v>
      </c>
      <c r="C397">
        <v>1005</v>
      </c>
      <c r="D397" t="s">
        <v>10101</v>
      </c>
      <c r="E397" t="s">
        <v>10078</v>
      </c>
      <c r="F397">
        <v>0.842117</v>
      </c>
      <c r="G397">
        <v>2.7185999999999998E-2</v>
      </c>
    </row>
    <row r="398" spans="1:7">
      <c r="A398">
        <v>397</v>
      </c>
      <c r="B398" t="s">
        <v>10575</v>
      </c>
      <c r="C398">
        <v>1006</v>
      </c>
      <c r="D398" t="s">
        <v>10099</v>
      </c>
      <c r="E398" t="s">
        <v>10078</v>
      </c>
      <c r="F398">
        <v>1.426482</v>
      </c>
      <c r="G398">
        <v>6.9307999999999995E-2</v>
      </c>
    </row>
    <row r="399" spans="1:7">
      <c r="A399">
        <v>398</v>
      </c>
      <c r="B399" t="s">
        <v>10575</v>
      </c>
      <c r="C399">
        <v>1007</v>
      </c>
      <c r="D399" t="s">
        <v>10097</v>
      </c>
      <c r="E399" t="s">
        <v>10078</v>
      </c>
      <c r="F399">
        <v>2.309186</v>
      </c>
      <c r="G399">
        <v>9.5387E-2</v>
      </c>
    </row>
    <row r="400" spans="1:7">
      <c r="A400">
        <v>399</v>
      </c>
      <c r="B400" t="s">
        <v>10575</v>
      </c>
      <c r="C400">
        <v>1008</v>
      </c>
      <c r="D400" t="s">
        <v>10095</v>
      </c>
      <c r="E400" t="s">
        <v>10078</v>
      </c>
      <c r="F400">
        <v>4.6261239999999999</v>
      </c>
      <c r="G400">
        <v>6.5365999999999994E-2</v>
      </c>
    </row>
    <row r="401" spans="1:7">
      <c r="A401">
        <v>400</v>
      </c>
      <c r="B401" t="s">
        <v>10575</v>
      </c>
      <c r="C401">
        <v>1009</v>
      </c>
      <c r="D401" t="s">
        <v>10093</v>
      </c>
      <c r="E401" t="s">
        <v>10078</v>
      </c>
      <c r="F401">
        <v>1.8288990000000001</v>
      </c>
      <c r="G401">
        <v>6.4324999999999993E-2</v>
      </c>
    </row>
    <row r="402" spans="1:7">
      <c r="A402">
        <v>401</v>
      </c>
      <c r="B402" t="s">
        <v>10575</v>
      </c>
      <c r="C402">
        <v>1010</v>
      </c>
      <c r="D402" t="s">
        <v>10091</v>
      </c>
      <c r="E402" t="s">
        <v>10078</v>
      </c>
      <c r="F402">
        <v>1.507504</v>
      </c>
      <c r="G402">
        <v>7.2163000000000005E-2</v>
      </c>
    </row>
    <row r="403" spans="1:7">
      <c r="A403">
        <v>402</v>
      </c>
      <c r="B403" t="s">
        <v>10575</v>
      </c>
      <c r="C403">
        <v>1011</v>
      </c>
      <c r="D403" t="s">
        <v>10089</v>
      </c>
      <c r="E403" t="s">
        <v>10078</v>
      </c>
      <c r="F403">
        <v>1.0361400000000001</v>
      </c>
      <c r="G403">
        <v>3.5633999999999999E-2</v>
      </c>
    </row>
    <row r="404" spans="1:7">
      <c r="A404">
        <v>403</v>
      </c>
      <c r="B404" t="s">
        <v>10575</v>
      </c>
      <c r="C404">
        <v>1012</v>
      </c>
      <c r="D404" t="s">
        <v>10087</v>
      </c>
      <c r="E404" t="s">
        <v>10078</v>
      </c>
      <c r="F404">
        <v>1.5953409999999999</v>
      </c>
      <c r="G404">
        <v>5.7334999999999997E-2</v>
      </c>
    </row>
    <row r="405" spans="1:7">
      <c r="A405">
        <v>404</v>
      </c>
      <c r="B405" t="s">
        <v>10575</v>
      </c>
      <c r="C405">
        <v>1013</v>
      </c>
      <c r="D405" t="s">
        <v>10085</v>
      </c>
      <c r="E405" t="s">
        <v>10078</v>
      </c>
      <c r="F405">
        <v>2.1302780000000001</v>
      </c>
      <c r="G405">
        <v>0.14455100000000001</v>
      </c>
    </row>
    <row r="406" spans="1:7">
      <c r="A406">
        <v>405</v>
      </c>
      <c r="B406" t="s">
        <v>10575</v>
      </c>
      <c r="C406">
        <v>1014</v>
      </c>
      <c r="D406" t="s">
        <v>10083</v>
      </c>
      <c r="E406" t="s">
        <v>10078</v>
      </c>
      <c r="F406">
        <v>1.259668</v>
      </c>
      <c r="G406">
        <v>2.9774999999999999E-2</v>
      </c>
    </row>
    <row r="407" spans="1:7">
      <c r="A407">
        <v>406</v>
      </c>
      <c r="B407" t="s">
        <v>10575</v>
      </c>
      <c r="C407">
        <v>1015</v>
      </c>
      <c r="D407" t="s">
        <v>10081</v>
      </c>
      <c r="E407" t="s">
        <v>10078</v>
      </c>
      <c r="F407">
        <v>1.143159</v>
      </c>
      <c r="G407">
        <v>4.1147999999999997E-2</v>
      </c>
    </row>
    <row r="408" spans="1:7">
      <c r="A408">
        <v>407</v>
      </c>
      <c r="B408" t="s">
        <v>10575</v>
      </c>
      <c r="C408">
        <v>1016</v>
      </c>
      <c r="D408" t="s">
        <v>10079</v>
      </c>
      <c r="E408" t="s">
        <v>10078</v>
      </c>
      <c r="F408">
        <v>0.47325400000000001</v>
      </c>
      <c r="G408">
        <v>1.2511E-2</v>
      </c>
    </row>
    <row r="409" spans="1:7">
      <c r="A409">
        <v>408</v>
      </c>
      <c r="B409" t="s">
        <v>10575</v>
      </c>
      <c r="C409">
        <v>1100</v>
      </c>
      <c r="D409" t="s">
        <v>10064</v>
      </c>
      <c r="E409" t="s">
        <v>10064</v>
      </c>
      <c r="F409">
        <v>3.0726490000000002</v>
      </c>
      <c r="G409">
        <v>0.27173799999999998</v>
      </c>
    </row>
    <row r="410" spans="1:7">
      <c r="A410">
        <v>409</v>
      </c>
      <c r="B410" t="s">
        <v>10575</v>
      </c>
      <c r="C410">
        <v>1101</v>
      </c>
      <c r="D410" t="s">
        <v>10075</v>
      </c>
      <c r="E410" t="s">
        <v>10064</v>
      </c>
      <c r="F410">
        <v>15.312319</v>
      </c>
      <c r="G410">
        <v>6.6615029999999997</v>
      </c>
    </row>
    <row r="411" spans="1:7">
      <c r="A411">
        <v>410</v>
      </c>
      <c r="B411" t="s">
        <v>10575</v>
      </c>
      <c r="C411">
        <v>1102</v>
      </c>
      <c r="D411" t="s">
        <v>10073</v>
      </c>
      <c r="E411" t="s">
        <v>10064</v>
      </c>
      <c r="F411">
        <v>1.5009699999999999</v>
      </c>
      <c r="G411">
        <v>8.0652000000000001E-2</v>
      </c>
    </row>
    <row r="412" spans="1:7">
      <c r="A412">
        <v>411</v>
      </c>
      <c r="B412" t="s">
        <v>10575</v>
      </c>
      <c r="C412">
        <v>1103</v>
      </c>
      <c r="D412" t="s">
        <v>10071</v>
      </c>
      <c r="E412" t="s">
        <v>10064</v>
      </c>
      <c r="F412">
        <v>1.9121330000000001</v>
      </c>
      <c r="G412">
        <v>0.129056</v>
      </c>
    </row>
    <row r="413" spans="1:7">
      <c r="A413">
        <v>412</v>
      </c>
      <c r="B413" t="s">
        <v>10575</v>
      </c>
      <c r="C413">
        <v>1104</v>
      </c>
      <c r="D413" t="s">
        <v>10069</v>
      </c>
      <c r="E413" t="s">
        <v>10064</v>
      </c>
      <c r="F413">
        <v>8.1509830000000001</v>
      </c>
      <c r="G413">
        <v>1.8137049999999999</v>
      </c>
    </row>
    <row r="414" spans="1:7">
      <c r="A414">
        <v>413</v>
      </c>
      <c r="B414" t="s">
        <v>10575</v>
      </c>
      <c r="C414">
        <v>1105</v>
      </c>
      <c r="D414" t="s">
        <v>10067</v>
      </c>
      <c r="E414" t="s">
        <v>10064</v>
      </c>
      <c r="F414">
        <v>5.4886090000000003</v>
      </c>
      <c r="G414">
        <v>0.721248</v>
      </c>
    </row>
    <row r="415" spans="1:7">
      <c r="A415">
        <v>414</v>
      </c>
      <c r="B415" t="s">
        <v>10575</v>
      </c>
      <c r="C415">
        <v>1106</v>
      </c>
      <c r="D415" t="s">
        <v>10065</v>
      </c>
      <c r="E415" t="s">
        <v>10064</v>
      </c>
      <c r="F415">
        <v>5.8736610000000002</v>
      </c>
      <c r="G415">
        <v>1.213141</v>
      </c>
    </row>
    <row r="416" spans="1:7">
      <c r="A416">
        <v>415</v>
      </c>
      <c r="B416" t="s">
        <v>10575</v>
      </c>
      <c r="C416">
        <v>1200</v>
      </c>
      <c r="D416" t="s">
        <v>10044</v>
      </c>
      <c r="E416" t="s">
        <v>10044</v>
      </c>
      <c r="F416">
        <v>0.85382100000000005</v>
      </c>
      <c r="G416">
        <v>2.1606E-2</v>
      </c>
    </row>
    <row r="417" spans="1:7">
      <c r="A417">
        <v>416</v>
      </c>
      <c r="B417" t="s">
        <v>10575</v>
      </c>
      <c r="C417">
        <v>1201</v>
      </c>
      <c r="D417" t="s">
        <v>10061</v>
      </c>
      <c r="E417" t="s">
        <v>10044</v>
      </c>
      <c r="F417">
        <v>1.8984780000000001</v>
      </c>
      <c r="G417">
        <v>0.12185799999999999</v>
      </c>
    </row>
    <row r="418" spans="1:7">
      <c r="A418">
        <v>417</v>
      </c>
      <c r="B418" t="s">
        <v>10575</v>
      </c>
      <c r="C418">
        <v>1202</v>
      </c>
      <c r="D418" t="s">
        <v>10059</v>
      </c>
      <c r="E418" t="s">
        <v>10044</v>
      </c>
      <c r="F418">
        <v>1.1565380000000001</v>
      </c>
      <c r="G418">
        <v>2.1877000000000001E-2</v>
      </c>
    </row>
    <row r="419" spans="1:7">
      <c r="A419">
        <v>418</v>
      </c>
      <c r="B419" t="s">
        <v>10575</v>
      </c>
      <c r="C419">
        <v>1203</v>
      </c>
      <c r="D419" t="s">
        <v>10057</v>
      </c>
      <c r="E419" t="s">
        <v>10044</v>
      </c>
      <c r="F419">
        <v>2.5688</v>
      </c>
      <c r="G419">
        <v>0.10812099999999999</v>
      </c>
    </row>
    <row r="420" spans="1:7">
      <c r="A420">
        <v>419</v>
      </c>
      <c r="B420" t="s">
        <v>10575</v>
      </c>
      <c r="C420">
        <v>1204</v>
      </c>
      <c r="D420" t="s">
        <v>10055</v>
      </c>
      <c r="E420" t="s">
        <v>10044</v>
      </c>
      <c r="F420">
        <v>2.920458</v>
      </c>
      <c r="G420">
        <v>0.32270100000000002</v>
      </c>
    </row>
    <row r="421" spans="1:7">
      <c r="A421">
        <v>420</v>
      </c>
      <c r="B421" t="s">
        <v>10575</v>
      </c>
      <c r="C421">
        <v>1205</v>
      </c>
      <c r="D421" t="s">
        <v>10053</v>
      </c>
      <c r="E421" t="s">
        <v>10044</v>
      </c>
      <c r="F421">
        <v>1.7868550000000001</v>
      </c>
      <c r="G421">
        <v>0.121488</v>
      </c>
    </row>
    <row r="422" spans="1:7">
      <c r="A422">
        <v>421</v>
      </c>
      <c r="B422" t="s">
        <v>10575</v>
      </c>
      <c r="C422">
        <v>1206</v>
      </c>
      <c r="D422" t="s">
        <v>10051</v>
      </c>
      <c r="E422" t="s">
        <v>10044</v>
      </c>
      <c r="F422">
        <v>1.7032369999999999</v>
      </c>
      <c r="G422">
        <v>9.3160000000000007E-2</v>
      </c>
    </row>
    <row r="423" spans="1:7">
      <c r="A423">
        <v>422</v>
      </c>
      <c r="B423" t="s">
        <v>10575</v>
      </c>
      <c r="C423">
        <v>1207</v>
      </c>
      <c r="D423" t="s">
        <v>10049</v>
      </c>
      <c r="E423" t="s">
        <v>10044</v>
      </c>
      <c r="F423">
        <v>0.55424099999999998</v>
      </c>
      <c r="G423">
        <v>1.1103999999999999E-2</v>
      </c>
    </row>
    <row r="424" spans="1:7">
      <c r="A424">
        <v>423</v>
      </c>
      <c r="B424" t="s">
        <v>10575</v>
      </c>
      <c r="C424">
        <v>1208</v>
      </c>
      <c r="D424" t="s">
        <v>10047</v>
      </c>
      <c r="E424" t="s">
        <v>10044</v>
      </c>
      <c r="F424">
        <v>1.4666399999999999</v>
      </c>
      <c r="G424">
        <v>5.4679999999999999E-2</v>
      </c>
    </row>
    <row r="425" spans="1:7">
      <c r="A425">
        <v>424</v>
      </c>
      <c r="B425" t="s">
        <v>10575</v>
      </c>
      <c r="C425">
        <v>1209</v>
      </c>
      <c r="D425" t="s">
        <v>10045</v>
      </c>
      <c r="E425" t="s">
        <v>10044</v>
      </c>
      <c r="F425">
        <v>1.639124</v>
      </c>
      <c r="G425">
        <v>8.5941000000000004E-2</v>
      </c>
    </row>
    <row r="426" spans="1:7">
      <c r="A426">
        <v>425</v>
      </c>
      <c r="B426" t="s">
        <v>10575</v>
      </c>
      <c r="C426">
        <v>1300</v>
      </c>
      <c r="D426" t="s">
        <v>10042</v>
      </c>
      <c r="E426" t="s">
        <v>10035</v>
      </c>
      <c r="F426">
        <v>9.6345939999999999</v>
      </c>
      <c r="G426">
        <v>2.752875</v>
      </c>
    </row>
    <row r="427" spans="1:7">
      <c r="A427">
        <v>426</v>
      </c>
      <c r="B427" t="s">
        <v>10575</v>
      </c>
      <c r="C427">
        <v>1301</v>
      </c>
      <c r="D427" t="s">
        <v>10040</v>
      </c>
      <c r="E427" t="s">
        <v>10035</v>
      </c>
      <c r="F427">
        <v>6.4327490000000003</v>
      </c>
      <c r="G427">
        <v>0.89834700000000001</v>
      </c>
    </row>
    <row r="428" spans="1:7">
      <c r="A428">
        <v>427</v>
      </c>
      <c r="B428" t="s">
        <v>10575</v>
      </c>
      <c r="C428">
        <v>1302</v>
      </c>
      <c r="D428" t="s">
        <v>10038</v>
      </c>
      <c r="E428" t="s">
        <v>10035</v>
      </c>
      <c r="F428">
        <v>9.7275840000000002</v>
      </c>
      <c r="G428">
        <v>2.7183619999999999</v>
      </c>
    </row>
    <row r="429" spans="1:7">
      <c r="A429">
        <v>428</v>
      </c>
      <c r="B429" t="s">
        <v>10575</v>
      </c>
      <c r="C429">
        <v>1303</v>
      </c>
      <c r="D429" t="s">
        <v>10036</v>
      </c>
      <c r="E429" t="s">
        <v>10035</v>
      </c>
      <c r="F429">
        <v>7.6333890000000002</v>
      </c>
      <c r="G429">
        <v>1.808921</v>
      </c>
    </row>
    <row r="430" spans="1:7">
      <c r="A430">
        <v>429</v>
      </c>
      <c r="B430" t="s">
        <v>10575</v>
      </c>
      <c r="C430">
        <v>1</v>
      </c>
      <c r="D430" t="s">
        <v>10032</v>
      </c>
      <c r="E430" t="s">
        <v>4405</v>
      </c>
      <c r="F430">
        <v>4.1452989999999996</v>
      </c>
      <c r="G430">
        <v>0.40540799999999999</v>
      </c>
    </row>
    <row r="431" spans="1:7">
      <c r="A431">
        <v>430</v>
      </c>
      <c r="B431" t="s">
        <v>10575</v>
      </c>
      <c r="C431">
        <v>2</v>
      </c>
      <c r="D431" t="s">
        <v>10030</v>
      </c>
      <c r="E431" t="s">
        <v>4405</v>
      </c>
      <c r="F431">
        <v>0.74708699999999995</v>
      </c>
      <c r="G431">
        <v>2.4964E-2</v>
      </c>
    </row>
    <row r="432" spans="1:7">
      <c r="A432">
        <v>431</v>
      </c>
      <c r="B432" t="s">
        <v>10575</v>
      </c>
      <c r="C432">
        <v>3</v>
      </c>
      <c r="D432" t="s">
        <v>10028</v>
      </c>
      <c r="E432" t="s">
        <v>4405</v>
      </c>
      <c r="F432">
        <v>9.2102319999999995</v>
      </c>
      <c r="G432">
        <v>1.1481809999999999</v>
      </c>
    </row>
    <row r="433" spans="1:7">
      <c r="A433">
        <v>432</v>
      </c>
      <c r="B433" t="s">
        <v>10575</v>
      </c>
      <c r="C433">
        <v>4</v>
      </c>
      <c r="D433" t="s">
        <v>10026</v>
      </c>
      <c r="E433" t="s">
        <v>4405</v>
      </c>
      <c r="F433">
        <v>1.681198</v>
      </c>
      <c r="G433">
        <v>1.6463999999999999E-2</v>
      </c>
    </row>
    <row r="434" spans="1:7">
      <c r="A434">
        <v>433</v>
      </c>
      <c r="B434" t="s">
        <v>10575</v>
      </c>
      <c r="C434">
        <v>5</v>
      </c>
      <c r="D434" t="s">
        <v>9146</v>
      </c>
      <c r="E434" t="s">
        <v>4405</v>
      </c>
      <c r="F434">
        <v>0.539049</v>
      </c>
      <c r="G434">
        <v>7.7289999999999998E-3</v>
      </c>
    </row>
    <row r="435" spans="1:7">
      <c r="A435">
        <v>434</v>
      </c>
      <c r="B435" t="s">
        <v>10575</v>
      </c>
      <c r="C435">
        <v>6</v>
      </c>
      <c r="D435" t="s">
        <v>10023</v>
      </c>
      <c r="E435" t="s">
        <v>4405</v>
      </c>
      <c r="F435">
        <v>0.54282200000000003</v>
      </c>
      <c r="G435">
        <v>9.4050000000000002E-3</v>
      </c>
    </row>
    <row r="436" spans="1:7">
      <c r="A436">
        <v>435</v>
      </c>
      <c r="B436" t="s">
        <v>10575</v>
      </c>
      <c r="C436">
        <v>1</v>
      </c>
      <c r="D436" t="s">
        <v>10021</v>
      </c>
      <c r="E436" t="s">
        <v>4403</v>
      </c>
      <c r="F436">
        <v>1.79541</v>
      </c>
      <c r="G436">
        <v>1.9175999999999999E-2</v>
      </c>
    </row>
    <row r="437" spans="1:7">
      <c r="A437">
        <v>436</v>
      </c>
      <c r="B437" t="s">
        <v>10575</v>
      </c>
      <c r="C437">
        <v>2</v>
      </c>
      <c r="D437" t="s">
        <v>10019</v>
      </c>
      <c r="E437" t="s">
        <v>4403</v>
      </c>
      <c r="F437">
        <v>3.7247720000000002</v>
      </c>
      <c r="G437">
        <v>0.219442</v>
      </c>
    </row>
    <row r="438" spans="1:7">
      <c r="A438">
        <v>437</v>
      </c>
      <c r="B438" t="s">
        <v>10575</v>
      </c>
      <c r="C438">
        <v>3</v>
      </c>
      <c r="D438" t="s">
        <v>10017</v>
      </c>
      <c r="E438" t="s">
        <v>4403</v>
      </c>
      <c r="F438">
        <v>3.4814660000000002</v>
      </c>
      <c r="G438">
        <v>0.22950799999999999</v>
      </c>
    </row>
    <row r="439" spans="1:7">
      <c r="A439">
        <v>438</v>
      </c>
      <c r="B439" t="s">
        <v>10575</v>
      </c>
      <c r="C439">
        <v>4</v>
      </c>
      <c r="D439" t="s">
        <v>10015</v>
      </c>
      <c r="E439" t="s">
        <v>4403</v>
      </c>
      <c r="F439">
        <v>0.89134199999999997</v>
      </c>
      <c r="G439">
        <v>2.8510000000000001E-2</v>
      </c>
    </row>
    <row r="440" spans="1:7">
      <c r="A440">
        <v>439</v>
      </c>
      <c r="B440" t="s">
        <v>10575</v>
      </c>
      <c r="C440">
        <v>5</v>
      </c>
      <c r="D440" t="s">
        <v>10013</v>
      </c>
      <c r="E440" t="s">
        <v>4403</v>
      </c>
      <c r="F440">
        <v>3.6140650000000001</v>
      </c>
      <c r="G440">
        <v>0.14549699999999999</v>
      </c>
    </row>
    <row r="441" spans="1:7">
      <c r="A441">
        <v>440</v>
      </c>
      <c r="B441" t="s">
        <v>10575</v>
      </c>
      <c r="C441">
        <v>6</v>
      </c>
      <c r="D441" t="s">
        <v>10011</v>
      </c>
      <c r="E441" t="s">
        <v>4403</v>
      </c>
      <c r="F441">
        <v>2.1792470000000002</v>
      </c>
      <c r="G441">
        <v>7.8541E-2</v>
      </c>
    </row>
    <row r="442" spans="1:7">
      <c r="A442">
        <v>441</v>
      </c>
      <c r="B442" t="s">
        <v>10575</v>
      </c>
      <c r="C442">
        <v>7</v>
      </c>
      <c r="D442" t="s">
        <v>10009</v>
      </c>
      <c r="E442" t="s">
        <v>4403</v>
      </c>
      <c r="F442">
        <v>1.3567979999999999</v>
      </c>
      <c r="G442">
        <v>2.5694000000000002E-2</v>
      </c>
    </row>
    <row r="443" spans="1:7">
      <c r="A443">
        <v>442</v>
      </c>
      <c r="B443" t="s">
        <v>10575</v>
      </c>
      <c r="C443">
        <v>8</v>
      </c>
      <c r="D443" t="s">
        <v>10007</v>
      </c>
      <c r="E443" t="s">
        <v>4403</v>
      </c>
      <c r="F443">
        <v>3.7195469999999999</v>
      </c>
      <c r="G443">
        <v>0.29799199999999998</v>
      </c>
    </row>
    <row r="444" spans="1:7">
      <c r="A444">
        <v>443</v>
      </c>
      <c r="B444" t="s">
        <v>10575</v>
      </c>
      <c r="C444" t="s">
        <v>10006</v>
      </c>
      <c r="D444" t="s">
        <v>4404</v>
      </c>
      <c r="E444" t="s">
        <v>4404</v>
      </c>
      <c r="F444">
        <v>6.5846679999999997</v>
      </c>
      <c r="G444">
        <v>7.2593000000000005E-2</v>
      </c>
    </row>
    <row r="445" spans="1:7">
      <c r="A445">
        <v>444</v>
      </c>
      <c r="B445" t="s">
        <v>10575</v>
      </c>
      <c r="C445">
        <v>11</v>
      </c>
      <c r="D445" t="s">
        <v>10004</v>
      </c>
      <c r="E445" t="s">
        <v>9999</v>
      </c>
      <c r="F445">
        <v>15.460331999999999</v>
      </c>
      <c r="G445">
        <v>0.98880400000000002</v>
      </c>
    </row>
    <row r="446" spans="1:7">
      <c r="A446">
        <v>445</v>
      </c>
      <c r="B446" t="s">
        <v>10575</v>
      </c>
      <c r="C446">
        <v>12</v>
      </c>
      <c r="D446" t="s">
        <v>10002</v>
      </c>
      <c r="E446" t="s">
        <v>9999</v>
      </c>
      <c r="F446">
        <v>6.7492559999999999</v>
      </c>
      <c r="G446">
        <v>1.189408</v>
      </c>
    </row>
    <row r="447" spans="1:7">
      <c r="A447">
        <v>446</v>
      </c>
      <c r="B447" t="s">
        <v>10575</v>
      </c>
      <c r="C447">
        <v>13</v>
      </c>
      <c r="D447" t="s">
        <v>10000</v>
      </c>
      <c r="E447" t="s">
        <v>9999</v>
      </c>
      <c r="F447">
        <v>15.998764</v>
      </c>
      <c r="G447">
        <v>3.1165259999999999</v>
      </c>
    </row>
    <row r="448" spans="1:7">
      <c r="A448">
        <v>447</v>
      </c>
      <c r="B448" t="s">
        <v>10575</v>
      </c>
      <c r="C448">
        <v>20</v>
      </c>
      <c r="D448" t="s">
        <v>9997</v>
      </c>
      <c r="E448" t="s">
        <v>9997</v>
      </c>
      <c r="F448">
        <v>2.1434139999999999</v>
      </c>
      <c r="G448">
        <v>6.3015000000000002E-2</v>
      </c>
    </row>
    <row r="449" spans="1:7">
      <c r="A449">
        <v>448</v>
      </c>
      <c r="B449" t="s">
        <v>10575</v>
      </c>
      <c r="C449">
        <v>30</v>
      </c>
      <c r="D449" t="s">
        <v>9995</v>
      </c>
      <c r="E449" t="s">
        <v>9995</v>
      </c>
      <c r="F449">
        <v>6.1304650000000001</v>
      </c>
      <c r="G449">
        <v>0.21507799999999999</v>
      </c>
    </row>
    <row r="450" spans="1:7">
      <c r="A450">
        <v>449</v>
      </c>
      <c r="B450" t="s">
        <v>10575</v>
      </c>
      <c r="C450">
        <v>40</v>
      </c>
      <c r="D450" t="s">
        <v>9993</v>
      </c>
      <c r="E450" t="s">
        <v>9993</v>
      </c>
      <c r="F450">
        <v>4.2836400000000001</v>
      </c>
      <c r="G450">
        <v>0.14746300000000001</v>
      </c>
    </row>
    <row r="451" spans="1:7">
      <c r="A451">
        <v>450</v>
      </c>
      <c r="B451" t="s">
        <v>10575</v>
      </c>
      <c r="C451">
        <v>51</v>
      </c>
      <c r="D451" t="s">
        <v>9991</v>
      </c>
      <c r="E451" t="s">
        <v>9974</v>
      </c>
      <c r="F451">
        <v>0.90497099999999997</v>
      </c>
      <c r="G451">
        <v>4.078E-3</v>
      </c>
    </row>
    <row r="452" spans="1:7">
      <c r="A452">
        <v>451</v>
      </c>
      <c r="B452" t="s">
        <v>10575</v>
      </c>
      <c r="C452">
        <v>52</v>
      </c>
      <c r="D452" t="s">
        <v>9989</v>
      </c>
      <c r="E452" t="s">
        <v>9974</v>
      </c>
      <c r="F452">
        <v>0.554678</v>
      </c>
      <c r="G452">
        <v>1.5709000000000001E-2</v>
      </c>
    </row>
    <row r="453" spans="1:7">
      <c r="A453">
        <v>452</v>
      </c>
      <c r="B453" t="s">
        <v>10575</v>
      </c>
      <c r="C453">
        <v>53</v>
      </c>
      <c r="D453" t="s">
        <v>9987</v>
      </c>
      <c r="E453" t="s">
        <v>9974</v>
      </c>
      <c r="F453">
        <v>3.0344060000000002</v>
      </c>
      <c r="G453">
        <v>2.0701000000000001E-2</v>
      </c>
    </row>
    <row r="454" spans="1:7">
      <c r="A454">
        <v>453</v>
      </c>
      <c r="B454" t="s">
        <v>10575</v>
      </c>
      <c r="C454">
        <v>54</v>
      </c>
      <c r="D454" t="s">
        <v>9985</v>
      </c>
      <c r="E454" t="s">
        <v>9974</v>
      </c>
      <c r="F454">
        <v>0.49930400000000003</v>
      </c>
      <c r="G454">
        <v>5.5149999999999999E-3</v>
      </c>
    </row>
    <row r="455" spans="1:7">
      <c r="A455">
        <v>454</v>
      </c>
      <c r="B455" t="s">
        <v>10575</v>
      </c>
      <c r="C455">
        <v>55</v>
      </c>
      <c r="D455" t="s">
        <v>9983</v>
      </c>
      <c r="E455" t="s">
        <v>9974</v>
      </c>
      <c r="F455">
        <v>2.813936</v>
      </c>
      <c r="G455">
        <v>4.6417E-2</v>
      </c>
    </row>
    <row r="456" spans="1:7">
      <c r="A456">
        <v>455</v>
      </c>
      <c r="B456" t="s">
        <v>10575</v>
      </c>
      <c r="C456">
        <v>56</v>
      </c>
      <c r="D456" t="s">
        <v>9981</v>
      </c>
      <c r="E456" t="s">
        <v>9974</v>
      </c>
      <c r="F456">
        <v>0.82131600000000005</v>
      </c>
      <c r="G456">
        <v>2.6068000000000001E-2</v>
      </c>
    </row>
    <row r="457" spans="1:7">
      <c r="A457">
        <v>456</v>
      </c>
      <c r="B457" t="s">
        <v>10575</v>
      </c>
      <c r="C457">
        <v>57</v>
      </c>
      <c r="D457" t="s">
        <v>9979</v>
      </c>
      <c r="E457" t="s">
        <v>9974</v>
      </c>
      <c r="F457">
        <v>0.63145899999999999</v>
      </c>
      <c r="G457">
        <v>1.9161999999999998E-2</v>
      </c>
    </row>
    <row r="458" spans="1:7">
      <c r="A458">
        <v>457</v>
      </c>
      <c r="B458" t="s">
        <v>10575</v>
      </c>
      <c r="C458">
        <v>58</v>
      </c>
      <c r="D458" t="s">
        <v>9977</v>
      </c>
      <c r="E458" t="s">
        <v>9974</v>
      </c>
      <c r="F458">
        <v>1.7339450000000001</v>
      </c>
      <c r="G458">
        <v>7.4093999999999993E-2</v>
      </c>
    </row>
    <row r="459" spans="1:7">
      <c r="A459">
        <v>458</v>
      </c>
      <c r="B459" t="s">
        <v>10575</v>
      </c>
      <c r="C459">
        <v>59</v>
      </c>
      <c r="D459" t="s">
        <v>9975</v>
      </c>
      <c r="E459" t="s">
        <v>9974</v>
      </c>
      <c r="F459">
        <v>1.513655</v>
      </c>
      <c r="G459">
        <v>0.14871200000000001</v>
      </c>
    </row>
    <row r="460" spans="1:7">
      <c r="A460">
        <v>459</v>
      </c>
      <c r="B460" t="s">
        <v>10575</v>
      </c>
      <c r="C460">
        <v>60</v>
      </c>
      <c r="D460" t="s">
        <v>9972</v>
      </c>
      <c r="E460" t="s">
        <v>9972</v>
      </c>
      <c r="F460">
        <v>5.325329</v>
      </c>
      <c r="G460">
        <v>0.22876099999999999</v>
      </c>
    </row>
    <row r="461" spans="1:7">
      <c r="A461">
        <v>460</v>
      </c>
      <c r="B461" t="s">
        <v>10575</v>
      </c>
      <c r="C461">
        <v>70</v>
      </c>
      <c r="D461" t="s">
        <v>9970</v>
      </c>
      <c r="E461" t="s">
        <v>9970</v>
      </c>
      <c r="F461">
        <v>1.460561</v>
      </c>
      <c r="G461">
        <v>2.2867999999999999E-2</v>
      </c>
    </row>
    <row r="462" spans="1:7">
      <c r="A462">
        <v>461</v>
      </c>
      <c r="B462" t="s">
        <v>10575</v>
      </c>
      <c r="C462">
        <v>1010</v>
      </c>
      <c r="D462" t="s">
        <v>9967</v>
      </c>
      <c r="E462" t="s">
        <v>9959</v>
      </c>
      <c r="F462">
        <v>0.69123199999999996</v>
      </c>
      <c r="G462">
        <v>8.0210000000000004E-3</v>
      </c>
    </row>
    <row r="463" spans="1:7">
      <c r="A463">
        <v>462</v>
      </c>
      <c r="B463" t="s">
        <v>10575</v>
      </c>
      <c r="C463">
        <v>1011</v>
      </c>
      <c r="D463" t="s">
        <v>9965</v>
      </c>
      <c r="E463" t="s">
        <v>9903</v>
      </c>
      <c r="F463">
        <v>1.0857019999999999</v>
      </c>
      <c r="G463">
        <v>3.0188E-2</v>
      </c>
    </row>
    <row r="464" spans="1:7">
      <c r="A464">
        <v>463</v>
      </c>
      <c r="B464" t="s">
        <v>10575</v>
      </c>
      <c r="C464">
        <v>1012</v>
      </c>
      <c r="D464" t="s">
        <v>9963</v>
      </c>
      <c r="E464" t="s">
        <v>9903</v>
      </c>
      <c r="F464">
        <v>1.1726289999999999</v>
      </c>
      <c r="G464">
        <v>4.3593E-2</v>
      </c>
    </row>
    <row r="465" spans="1:7">
      <c r="A465">
        <v>464</v>
      </c>
      <c r="B465" t="s">
        <v>10575</v>
      </c>
      <c r="C465">
        <v>1013</v>
      </c>
      <c r="D465" t="s">
        <v>9961</v>
      </c>
      <c r="E465" t="s">
        <v>9875</v>
      </c>
      <c r="F465">
        <v>1.7757639999999999</v>
      </c>
      <c r="G465">
        <v>9.3509999999999996E-2</v>
      </c>
    </row>
    <row r="466" spans="1:7">
      <c r="A466">
        <v>465</v>
      </c>
      <c r="B466" t="s">
        <v>10575</v>
      </c>
      <c r="C466">
        <v>1014</v>
      </c>
      <c r="D466" t="s">
        <v>9959</v>
      </c>
      <c r="E466" t="s">
        <v>9959</v>
      </c>
      <c r="F466">
        <v>1.6968989999999999</v>
      </c>
      <c r="G466">
        <v>2.4192000000000002E-2</v>
      </c>
    </row>
    <row r="467" spans="1:7">
      <c r="A467">
        <v>466</v>
      </c>
      <c r="B467" t="s">
        <v>10575</v>
      </c>
      <c r="C467">
        <v>1015</v>
      </c>
      <c r="D467" t="s">
        <v>9957</v>
      </c>
      <c r="E467" t="s">
        <v>9875</v>
      </c>
      <c r="F467">
        <v>2.5054419999999999</v>
      </c>
      <c r="G467">
        <v>0.13517100000000001</v>
      </c>
    </row>
    <row r="468" spans="1:7">
      <c r="A468">
        <v>467</v>
      </c>
      <c r="B468" t="s">
        <v>10575</v>
      </c>
      <c r="C468">
        <v>1110</v>
      </c>
      <c r="D468" t="s">
        <v>9955</v>
      </c>
      <c r="E468" t="s">
        <v>9839</v>
      </c>
      <c r="F468">
        <v>2.7760639999999999</v>
      </c>
      <c r="G468">
        <v>0.180812</v>
      </c>
    </row>
    <row r="469" spans="1:7">
      <c r="A469">
        <v>468</v>
      </c>
      <c r="B469" t="s">
        <v>10575</v>
      </c>
      <c r="C469">
        <v>1111</v>
      </c>
      <c r="D469" t="s">
        <v>9953</v>
      </c>
      <c r="E469" t="s">
        <v>9839</v>
      </c>
      <c r="F469">
        <v>1.723166</v>
      </c>
      <c r="G469">
        <v>9.6107999999999999E-2</v>
      </c>
    </row>
    <row r="470" spans="1:7">
      <c r="A470">
        <v>469</v>
      </c>
      <c r="B470" t="s">
        <v>10575</v>
      </c>
      <c r="C470">
        <v>1112</v>
      </c>
      <c r="D470" t="s">
        <v>9951</v>
      </c>
      <c r="E470" t="s">
        <v>9839</v>
      </c>
      <c r="F470">
        <v>1.373524</v>
      </c>
      <c r="G470">
        <v>6.4722000000000002E-2</v>
      </c>
    </row>
    <row r="471" spans="1:7">
      <c r="A471">
        <v>470</v>
      </c>
      <c r="B471" t="s">
        <v>10575</v>
      </c>
      <c r="C471">
        <v>1113</v>
      </c>
      <c r="D471" t="s">
        <v>9949</v>
      </c>
      <c r="E471" t="s">
        <v>9946</v>
      </c>
      <c r="F471">
        <v>3.0349740000000001</v>
      </c>
      <c r="G471">
        <v>0.13118099999999999</v>
      </c>
    </row>
    <row r="472" spans="1:7">
      <c r="A472">
        <v>471</v>
      </c>
      <c r="B472" t="s">
        <v>10575</v>
      </c>
      <c r="C472">
        <v>1114</v>
      </c>
      <c r="D472" t="s">
        <v>9947</v>
      </c>
      <c r="E472" t="s">
        <v>9946</v>
      </c>
      <c r="F472">
        <v>2.7382870000000001</v>
      </c>
      <c r="G472">
        <v>0.138958</v>
      </c>
    </row>
    <row r="473" spans="1:7">
      <c r="A473">
        <v>472</v>
      </c>
      <c r="B473" t="s">
        <v>10575</v>
      </c>
      <c r="C473">
        <v>1115</v>
      </c>
      <c r="D473" t="s">
        <v>9944</v>
      </c>
      <c r="E473" t="s">
        <v>9931</v>
      </c>
      <c r="F473">
        <v>1.6491960000000001</v>
      </c>
      <c r="G473">
        <v>9.1138999999999998E-2</v>
      </c>
    </row>
    <row r="474" spans="1:7">
      <c r="A474">
        <v>473</v>
      </c>
      <c r="B474" t="s">
        <v>10575</v>
      </c>
      <c r="C474">
        <v>1210</v>
      </c>
      <c r="D474" t="s">
        <v>9942</v>
      </c>
      <c r="E474" t="s">
        <v>9903</v>
      </c>
      <c r="F474">
        <v>2.320738</v>
      </c>
      <c r="G474">
        <v>0.20346800000000001</v>
      </c>
    </row>
    <row r="475" spans="1:7">
      <c r="A475">
        <v>474</v>
      </c>
      <c r="B475" t="s">
        <v>10575</v>
      </c>
      <c r="C475">
        <v>1211</v>
      </c>
      <c r="D475" t="s">
        <v>9940</v>
      </c>
      <c r="E475" t="s">
        <v>9903</v>
      </c>
      <c r="F475">
        <v>3.0285950000000001</v>
      </c>
      <c r="G475">
        <v>7.9388E-2</v>
      </c>
    </row>
    <row r="476" spans="1:7">
      <c r="A476">
        <v>475</v>
      </c>
      <c r="B476" t="s">
        <v>10575</v>
      </c>
      <c r="C476">
        <v>1212</v>
      </c>
      <c r="D476" t="s">
        <v>9938</v>
      </c>
      <c r="E476" t="s">
        <v>9931</v>
      </c>
      <c r="F476">
        <v>1.7671110000000001</v>
      </c>
      <c r="G476">
        <v>4.2346000000000002E-2</v>
      </c>
    </row>
    <row r="477" spans="1:7">
      <c r="A477">
        <v>476</v>
      </c>
      <c r="B477" t="s">
        <v>10575</v>
      </c>
      <c r="C477">
        <v>1213</v>
      </c>
      <c r="D477" t="s">
        <v>9936</v>
      </c>
      <c r="E477" t="s">
        <v>9903</v>
      </c>
      <c r="F477">
        <v>1.15974</v>
      </c>
      <c r="G477">
        <v>3.5270999999999997E-2</v>
      </c>
    </row>
    <row r="478" spans="1:7">
      <c r="A478">
        <v>477</v>
      </c>
      <c r="B478" t="s">
        <v>10575</v>
      </c>
      <c r="C478">
        <v>1214</v>
      </c>
      <c r="D478" t="s">
        <v>9934</v>
      </c>
      <c r="E478" t="s">
        <v>9931</v>
      </c>
      <c r="F478">
        <v>1.1760870000000001</v>
      </c>
      <c r="G478">
        <v>4.8193E-2</v>
      </c>
    </row>
    <row r="479" spans="1:7">
      <c r="A479">
        <v>478</v>
      </c>
      <c r="B479" t="s">
        <v>10575</v>
      </c>
      <c r="C479">
        <v>1215</v>
      </c>
      <c r="D479" t="s">
        <v>9932</v>
      </c>
      <c r="E479" t="s">
        <v>9931</v>
      </c>
      <c r="F479">
        <v>1.468629</v>
      </c>
      <c r="G479">
        <v>6.2964000000000006E-2</v>
      </c>
    </row>
    <row r="480" spans="1:7">
      <c r="A480">
        <v>479</v>
      </c>
      <c r="B480" t="s">
        <v>10575</v>
      </c>
      <c r="C480">
        <v>1310</v>
      </c>
      <c r="D480" t="s">
        <v>9929</v>
      </c>
      <c r="E480" t="s">
        <v>9922</v>
      </c>
      <c r="F480">
        <v>6.1522620000000003</v>
      </c>
      <c r="G480">
        <v>8.3007999999999998E-2</v>
      </c>
    </row>
    <row r="481" spans="1:7">
      <c r="A481">
        <v>480</v>
      </c>
      <c r="B481" t="s">
        <v>10575</v>
      </c>
      <c r="C481">
        <v>1311</v>
      </c>
      <c r="D481" t="s">
        <v>9927</v>
      </c>
      <c r="E481" t="s">
        <v>9922</v>
      </c>
      <c r="F481">
        <v>1.076403</v>
      </c>
      <c r="G481">
        <v>1.2066E-2</v>
      </c>
    </row>
    <row r="482" spans="1:7">
      <c r="A482">
        <v>481</v>
      </c>
      <c r="B482" t="s">
        <v>10575</v>
      </c>
      <c r="C482">
        <v>1312</v>
      </c>
      <c r="D482" t="s">
        <v>9925</v>
      </c>
      <c r="E482" t="s">
        <v>9922</v>
      </c>
      <c r="F482">
        <v>1.6777029999999999</v>
      </c>
      <c r="G482">
        <v>4.4478999999999998E-2</v>
      </c>
    </row>
    <row r="483" spans="1:7">
      <c r="A483">
        <v>482</v>
      </c>
      <c r="B483" t="s">
        <v>10575</v>
      </c>
      <c r="C483">
        <v>1313</v>
      </c>
      <c r="D483" t="s">
        <v>9923</v>
      </c>
      <c r="E483" t="s">
        <v>9922</v>
      </c>
      <c r="F483">
        <v>0.52690199999999998</v>
      </c>
      <c r="G483">
        <v>6.9719999999999999E-3</v>
      </c>
    </row>
    <row r="484" spans="1:7">
      <c r="A484">
        <v>483</v>
      </c>
      <c r="B484" t="s">
        <v>10575</v>
      </c>
      <c r="C484">
        <v>1410</v>
      </c>
      <c r="D484" t="s">
        <v>9920</v>
      </c>
      <c r="E484" t="s">
        <v>9839</v>
      </c>
      <c r="F484">
        <v>9.5340939999999996</v>
      </c>
      <c r="G484">
        <v>2.8810060000000002</v>
      </c>
    </row>
    <row r="485" spans="1:7">
      <c r="A485">
        <v>484</v>
      </c>
      <c r="B485" t="s">
        <v>10575</v>
      </c>
      <c r="C485">
        <v>1411</v>
      </c>
      <c r="D485" t="s">
        <v>9918</v>
      </c>
      <c r="E485" t="s">
        <v>9839</v>
      </c>
      <c r="F485">
        <v>1.748086</v>
      </c>
      <c r="G485">
        <v>0.108239</v>
      </c>
    </row>
    <row r="486" spans="1:7">
      <c r="A486">
        <v>485</v>
      </c>
      <c r="B486" t="s">
        <v>10575</v>
      </c>
      <c r="C486">
        <v>1412</v>
      </c>
      <c r="D486" t="s">
        <v>9916</v>
      </c>
      <c r="E486" t="s">
        <v>9839</v>
      </c>
      <c r="F486">
        <v>2.8816760000000001</v>
      </c>
      <c r="G486">
        <v>0.17264399999999999</v>
      </c>
    </row>
    <row r="487" spans="1:7">
      <c r="A487">
        <v>486</v>
      </c>
      <c r="B487" t="s">
        <v>10575</v>
      </c>
      <c r="C487">
        <v>1510</v>
      </c>
      <c r="D487" t="s">
        <v>9914</v>
      </c>
      <c r="E487" t="s">
        <v>9903</v>
      </c>
      <c r="F487">
        <v>1.9554039999999999</v>
      </c>
      <c r="G487">
        <v>0.129528</v>
      </c>
    </row>
    <row r="488" spans="1:7">
      <c r="A488">
        <v>487</v>
      </c>
      <c r="B488" t="s">
        <v>10575</v>
      </c>
      <c r="C488">
        <v>1511</v>
      </c>
      <c r="D488" t="s">
        <v>9912</v>
      </c>
      <c r="E488" t="s">
        <v>9875</v>
      </c>
      <c r="F488">
        <v>2.0150090000000001</v>
      </c>
      <c r="G488">
        <v>0.150587</v>
      </c>
    </row>
    <row r="489" spans="1:7">
      <c r="A489">
        <v>488</v>
      </c>
      <c r="B489" t="s">
        <v>10575</v>
      </c>
      <c r="C489">
        <v>1512</v>
      </c>
      <c r="D489" t="s">
        <v>9910</v>
      </c>
      <c r="E489" t="s">
        <v>9903</v>
      </c>
      <c r="F489">
        <v>3.767687</v>
      </c>
      <c r="G489">
        <v>0.41892000000000001</v>
      </c>
    </row>
    <row r="490" spans="1:7">
      <c r="A490">
        <v>489</v>
      </c>
      <c r="B490" t="s">
        <v>10575</v>
      </c>
      <c r="C490">
        <v>1513</v>
      </c>
      <c r="D490" t="s">
        <v>9908</v>
      </c>
      <c r="E490" t="s">
        <v>9868</v>
      </c>
      <c r="F490">
        <v>6.8932770000000003</v>
      </c>
      <c r="G490">
        <v>1.820465</v>
      </c>
    </row>
    <row r="491" spans="1:7">
      <c r="A491">
        <v>490</v>
      </c>
      <c r="B491" t="s">
        <v>10575</v>
      </c>
      <c r="C491">
        <v>1514</v>
      </c>
      <c r="D491" t="s">
        <v>9906</v>
      </c>
      <c r="E491" t="s">
        <v>9903</v>
      </c>
      <c r="F491">
        <v>1.337188</v>
      </c>
      <c r="G491">
        <v>5.1721999999999997E-2</v>
      </c>
    </row>
    <row r="492" spans="1:7">
      <c r="A492">
        <v>491</v>
      </c>
      <c r="B492" t="s">
        <v>10575</v>
      </c>
      <c r="C492">
        <v>1515</v>
      </c>
      <c r="D492" t="s">
        <v>9904</v>
      </c>
      <c r="E492" t="s">
        <v>9903</v>
      </c>
      <c r="F492">
        <v>1.027971</v>
      </c>
      <c r="G492">
        <v>3.9821000000000002E-2</v>
      </c>
    </row>
    <row r="493" spans="1:7">
      <c r="A493">
        <v>492</v>
      </c>
      <c r="B493" t="s">
        <v>10575</v>
      </c>
      <c r="C493">
        <v>1516</v>
      </c>
      <c r="D493" t="s">
        <v>9901</v>
      </c>
      <c r="E493" t="s">
        <v>9875</v>
      </c>
      <c r="F493">
        <v>1.9573130000000001</v>
      </c>
      <c r="G493">
        <v>0.138263</v>
      </c>
    </row>
    <row r="494" spans="1:7">
      <c r="A494">
        <v>493</v>
      </c>
      <c r="B494" t="s">
        <v>10575</v>
      </c>
      <c r="C494">
        <v>1517</v>
      </c>
      <c r="D494" t="s">
        <v>9899</v>
      </c>
      <c r="E494" t="s">
        <v>9875</v>
      </c>
      <c r="F494">
        <v>1.818273</v>
      </c>
      <c r="G494">
        <v>5.7514000000000003E-2</v>
      </c>
    </row>
    <row r="495" spans="1:7">
      <c r="A495">
        <v>494</v>
      </c>
      <c r="B495" t="s">
        <v>10575</v>
      </c>
      <c r="C495">
        <v>1610</v>
      </c>
      <c r="D495" t="s">
        <v>9897</v>
      </c>
      <c r="E495" t="s">
        <v>9875</v>
      </c>
      <c r="F495">
        <v>3.1306099999999999</v>
      </c>
      <c r="G495">
        <v>0.166661</v>
      </c>
    </row>
    <row r="496" spans="1:7">
      <c r="A496">
        <v>495</v>
      </c>
      <c r="B496" t="s">
        <v>10575</v>
      </c>
      <c r="C496">
        <v>1611</v>
      </c>
      <c r="D496" t="s">
        <v>9895</v>
      </c>
      <c r="E496" t="s">
        <v>9875</v>
      </c>
      <c r="F496">
        <v>1.516527</v>
      </c>
      <c r="G496">
        <v>8.9437000000000003E-2</v>
      </c>
    </row>
    <row r="497" spans="1:7">
      <c r="A497">
        <v>496</v>
      </c>
      <c r="B497" t="s">
        <v>10575</v>
      </c>
      <c r="C497">
        <v>1612</v>
      </c>
      <c r="D497" t="s">
        <v>9893</v>
      </c>
      <c r="E497" t="s">
        <v>9868</v>
      </c>
      <c r="F497">
        <v>6.1587310000000004</v>
      </c>
      <c r="G497">
        <v>0.48933500000000002</v>
      </c>
    </row>
    <row r="498" spans="1:7">
      <c r="A498">
        <v>497</v>
      </c>
      <c r="B498" t="s">
        <v>10575</v>
      </c>
      <c r="C498">
        <v>1613</v>
      </c>
      <c r="D498" t="s">
        <v>9891</v>
      </c>
      <c r="E498" t="s">
        <v>9868</v>
      </c>
      <c r="F498">
        <v>4.6544319999999999</v>
      </c>
      <c r="G498">
        <v>0.25622600000000001</v>
      </c>
    </row>
    <row r="499" spans="1:7">
      <c r="A499">
        <v>498</v>
      </c>
      <c r="B499" t="s">
        <v>10575</v>
      </c>
      <c r="C499">
        <v>1614</v>
      </c>
      <c r="D499" t="s">
        <v>9889</v>
      </c>
      <c r="E499" t="s">
        <v>9888</v>
      </c>
      <c r="F499">
        <v>1.73221</v>
      </c>
      <c r="G499">
        <v>5.6721000000000001E-2</v>
      </c>
    </row>
    <row r="500" spans="1:7">
      <c r="A500">
        <v>499</v>
      </c>
      <c r="B500" t="s">
        <v>10575</v>
      </c>
      <c r="C500">
        <v>1710</v>
      </c>
      <c r="D500" t="s">
        <v>9886</v>
      </c>
      <c r="E500" t="s">
        <v>9875</v>
      </c>
      <c r="F500">
        <v>1.836131</v>
      </c>
      <c r="G500">
        <v>0.106796</v>
      </c>
    </row>
    <row r="501" spans="1:7">
      <c r="A501">
        <v>500</v>
      </c>
      <c r="B501" t="s">
        <v>10575</v>
      </c>
      <c r="C501">
        <v>1711</v>
      </c>
      <c r="D501" t="s">
        <v>9884</v>
      </c>
      <c r="E501" t="s">
        <v>9875</v>
      </c>
      <c r="F501">
        <v>2.7749470000000001</v>
      </c>
      <c r="G501">
        <v>0.31695000000000001</v>
      </c>
    </row>
    <row r="502" spans="1:7">
      <c r="A502">
        <v>501</v>
      </c>
      <c r="B502" t="s">
        <v>10575</v>
      </c>
      <c r="C502">
        <v>1712</v>
      </c>
      <c r="D502" t="s">
        <v>9882</v>
      </c>
      <c r="E502" t="s">
        <v>9875</v>
      </c>
      <c r="F502">
        <v>2.501687</v>
      </c>
      <c r="G502">
        <v>0.14527599999999999</v>
      </c>
    </row>
    <row r="503" spans="1:7">
      <c r="A503">
        <v>502</v>
      </c>
      <c r="B503" t="s">
        <v>10575</v>
      </c>
      <c r="C503">
        <v>1713</v>
      </c>
      <c r="D503" t="s">
        <v>9880</v>
      </c>
      <c r="E503" t="s">
        <v>9868</v>
      </c>
      <c r="F503">
        <v>6.507771</v>
      </c>
      <c r="G503">
        <v>1.055137</v>
      </c>
    </row>
    <row r="504" spans="1:7">
      <c r="A504">
        <v>503</v>
      </c>
      <c r="B504" t="s">
        <v>10575</v>
      </c>
      <c r="C504">
        <v>1714</v>
      </c>
      <c r="D504" t="s">
        <v>9878</v>
      </c>
      <c r="E504" t="s">
        <v>9875</v>
      </c>
      <c r="F504">
        <v>2.6356199999999999</v>
      </c>
      <c r="G504">
        <v>0.147178</v>
      </c>
    </row>
    <row r="505" spans="1:7">
      <c r="A505">
        <v>504</v>
      </c>
      <c r="B505" t="s">
        <v>10575</v>
      </c>
      <c r="C505">
        <v>1715</v>
      </c>
      <c r="D505" t="s">
        <v>9876</v>
      </c>
      <c r="E505" t="s">
        <v>9875</v>
      </c>
      <c r="F505">
        <v>1.3922410000000001</v>
      </c>
      <c r="G505">
        <v>7.6899999999999996E-2</v>
      </c>
    </row>
    <row r="506" spans="1:7">
      <c r="A506">
        <v>505</v>
      </c>
      <c r="B506" t="s">
        <v>10575</v>
      </c>
      <c r="C506">
        <v>1810</v>
      </c>
      <c r="D506" t="s">
        <v>9873</v>
      </c>
      <c r="E506" t="s">
        <v>9845</v>
      </c>
      <c r="F506">
        <v>10.355842000000001</v>
      </c>
      <c r="G506">
        <v>4.5733879999999996</v>
      </c>
    </row>
    <row r="507" spans="1:7">
      <c r="A507">
        <v>506</v>
      </c>
      <c r="B507" t="s">
        <v>10575</v>
      </c>
      <c r="C507">
        <v>1811</v>
      </c>
      <c r="D507" t="s">
        <v>9871</v>
      </c>
      <c r="E507" t="s">
        <v>9868</v>
      </c>
      <c r="F507">
        <v>7.94407</v>
      </c>
      <c r="G507">
        <v>1.1040030000000001</v>
      </c>
    </row>
    <row r="508" spans="1:7">
      <c r="A508">
        <v>507</v>
      </c>
      <c r="B508" t="s">
        <v>10575</v>
      </c>
      <c r="C508">
        <v>1812</v>
      </c>
      <c r="D508" t="s">
        <v>9869</v>
      </c>
      <c r="E508" t="s">
        <v>9868</v>
      </c>
      <c r="F508">
        <v>5.0790059999999997</v>
      </c>
      <c r="G508">
        <v>0.81301299999999999</v>
      </c>
    </row>
    <row r="509" spans="1:7">
      <c r="A509">
        <v>508</v>
      </c>
      <c r="B509" t="s">
        <v>10575</v>
      </c>
      <c r="C509">
        <v>1813</v>
      </c>
      <c r="D509" t="s">
        <v>9866</v>
      </c>
      <c r="E509" t="s">
        <v>9845</v>
      </c>
      <c r="F509">
        <v>4.1326450000000001</v>
      </c>
      <c r="G509">
        <v>0.59529699999999997</v>
      </c>
    </row>
    <row r="510" spans="1:7">
      <c r="A510">
        <v>509</v>
      </c>
      <c r="B510" t="s">
        <v>10575</v>
      </c>
      <c r="C510">
        <v>1910</v>
      </c>
      <c r="D510" t="s">
        <v>9864</v>
      </c>
      <c r="E510" t="s">
        <v>9845</v>
      </c>
      <c r="F510">
        <v>6.5062850000000001</v>
      </c>
      <c r="G510">
        <v>0.41929300000000003</v>
      </c>
    </row>
    <row r="511" spans="1:7">
      <c r="A511">
        <v>510</v>
      </c>
      <c r="B511" t="s">
        <v>10575</v>
      </c>
      <c r="C511">
        <v>1911</v>
      </c>
      <c r="D511" t="s">
        <v>9862</v>
      </c>
      <c r="E511" t="s">
        <v>9845</v>
      </c>
      <c r="F511">
        <v>9.5800579999999993</v>
      </c>
      <c r="G511">
        <v>3.1357940000000002</v>
      </c>
    </row>
    <row r="512" spans="1:7">
      <c r="A512">
        <v>511</v>
      </c>
      <c r="B512" t="s">
        <v>10575</v>
      </c>
      <c r="C512">
        <v>1912</v>
      </c>
      <c r="D512" t="s">
        <v>9860</v>
      </c>
      <c r="E512" t="s">
        <v>9845</v>
      </c>
      <c r="F512">
        <v>1.956976</v>
      </c>
      <c r="G512">
        <v>8.9687000000000003E-2</v>
      </c>
    </row>
    <row r="513" spans="1:7">
      <c r="A513">
        <v>512</v>
      </c>
      <c r="B513" t="s">
        <v>10575</v>
      </c>
      <c r="C513">
        <v>1913</v>
      </c>
      <c r="D513" t="s">
        <v>9858</v>
      </c>
      <c r="E513" t="s">
        <v>9845</v>
      </c>
      <c r="F513">
        <v>1.7026129999999999</v>
      </c>
      <c r="G513">
        <v>7.3844999999999994E-2</v>
      </c>
    </row>
    <row r="514" spans="1:7">
      <c r="A514">
        <v>513</v>
      </c>
      <c r="B514" t="s">
        <v>10575</v>
      </c>
      <c r="C514">
        <v>1914</v>
      </c>
      <c r="D514" t="s">
        <v>9856</v>
      </c>
      <c r="E514" t="s">
        <v>9845</v>
      </c>
      <c r="F514">
        <v>3.3133970000000001</v>
      </c>
      <c r="G514">
        <v>0.27119500000000002</v>
      </c>
    </row>
    <row r="515" spans="1:7">
      <c r="A515">
        <v>514</v>
      </c>
      <c r="B515" t="s">
        <v>10575</v>
      </c>
      <c r="C515">
        <v>1915</v>
      </c>
      <c r="D515" t="s">
        <v>9854</v>
      </c>
      <c r="E515" t="s">
        <v>9845</v>
      </c>
      <c r="F515">
        <v>2.1058520000000001</v>
      </c>
      <c r="G515">
        <v>0.14130999999999999</v>
      </c>
    </row>
    <row r="516" spans="1:7">
      <c r="A516">
        <v>515</v>
      </c>
      <c r="B516" t="s">
        <v>10575</v>
      </c>
      <c r="C516">
        <v>1916</v>
      </c>
      <c r="D516" t="s">
        <v>9852</v>
      </c>
      <c r="E516" t="s">
        <v>9845</v>
      </c>
      <c r="F516">
        <v>1.6676219999999999</v>
      </c>
      <c r="G516">
        <v>6.1994E-2</v>
      </c>
    </row>
    <row r="517" spans="1:7">
      <c r="A517">
        <v>516</v>
      </c>
      <c r="B517" t="s">
        <v>10575</v>
      </c>
      <c r="C517">
        <v>1917</v>
      </c>
      <c r="D517" t="s">
        <v>9850</v>
      </c>
      <c r="E517" t="s">
        <v>9845</v>
      </c>
      <c r="F517">
        <v>5.3615620000000002</v>
      </c>
      <c r="G517">
        <v>1.4220470000000001</v>
      </c>
    </row>
    <row r="518" spans="1:7">
      <c r="A518">
        <v>517</v>
      </c>
      <c r="B518" t="s">
        <v>10575</v>
      </c>
      <c r="C518">
        <v>1918</v>
      </c>
      <c r="D518" t="s">
        <v>9848</v>
      </c>
      <c r="E518" t="s">
        <v>9845</v>
      </c>
      <c r="F518">
        <v>8.1303409999999996</v>
      </c>
      <c r="G518">
        <v>1.6332979999999999</v>
      </c>
    </row>
    <row r="519" spans="1:7">
      <c r="A519">
        <v>518</v>
      </c>
      <c r="B519" t="s">
        <v>10575</v>
      </c>
      <c r="C519">
        <v>1919</v>
      </c>
      <c r="D519" t="s">
        <v>9846</v>
      </c>
      <c r="E519" t="s">
        <v>9845</v>
      </c>
      <c r="F519">
        <v>6.9985109999999997</v>
      </c>
      <c r="G519">
        <v>1.2065950000000001</v>
      </c>
    </row>
    <row r="520" spans="1:7">
      <c r="A520">
        <v>519</v>
      </c>
      <c r="B520" t="s">
        <v>10575</v>
      </c>
      <c r="C520">
        <v>2010</v>
      </c>
      <c r="D520" t="s">
        <v>9839</v>
      </c>
      <c r="E520" t="s">
        <v>9839</v>
      </c>
      <c r="F520">
        <v>3.0062959999999999</v>
      </c>
      <c r="G520">
        <v>0.108569</v>
      </c>
    </row>
    <row r="521" spans="1:7">
      <c r="A521">
        <v>520</v>
      </c>
      <c r="B521" t="s">
        <v>10575</v>
      </c>
      <c r="C521">
        <v>2011</v>
      </c>
      <c r="D521" t="s">
        <v>9842</v>
      </c>
      <c r="E521" t="s">
        <v>9839</v>
      </c>
      <c r="F521">
        <v>3.224221</v>
      </c>
      <c r="G521">
        <v>0.289435</v>
      </c>
    </row>
    <row r="522" spans="1:7">
      <c r="A522">
        <v>521</v>
      </c>
      <c r="B522" t="s">
        <v>10575</v>
      </c>
      <c r="C522">
        <v>2012</v>
      </c>
      <c r="D522" t="s">
        <v>9840</v>
      </c>
      <c r="E522" t="s">
        <v>9839</v>
      </c>
      <c r="F522">
        <v>2.6872129999999999</v>
      </c>
      <c r="G522">
        <v>0.26500200000000002</v>
      </c>
    </row>
    <row r="523" spans="1:7">
      <c r="A523">
        <v>522</v>
      </c>
      <c r="B523" t="s">
        <v>10575</v>
      </c>
      <c r="C523" t="s">
        <v>10909</v>
      </c>
      <c r="D523" t="s">
        <v>9837</v>
      </c>
      <c r="E523" t="s">
        <v>9786</v>
      </c>
      <c r="F523">
        <v>1.828057</v>
      </c>
      <c r="G523">
        <v>5.5481000000000003E-2</v>
      </c>
    </row>
    <row r="524" spans="1:7">
      <c r="A524">
        <v>523</v>
      </c>
      <c r="B524" t="s">
        <v>10575</v>
      </c>
      <c r="C524" t="s">
        <v>10908</v>
      </c>
      <c r="D524" t="s">
        <v>9835</v>
      </c>
      <c r="E524" t="s">
        <v>9786</v>
      </c>
      <c r="F524">
        <v>1.453136</v>
      </c>
      <c r="G524">
        <v>4.6621999999999997E-2</v>
      </c>
    </row>
    <row r="525" spans="1:7">
      <c r="A525">
        <v>524</v>
      </c>
      <c r="B525" t="s">
        <v>10575</v>
      </c>
      <c r="C525" t="s">
        <v>10907</v>
      </c>
      <c r="D525" t="s">
        <v>9833</v>
      </c>
      <c r="E525" t="s">
        <v>9786</v>
      </c>
      <c r="F525">
        <v>0.35100799999999999</v>
      </c>
      <c r="G525">
        <v>3.2070000000000002E-3</v>
      </c>
    </row>
    <row r="526" spans="1:7">
      <c r="A526">
        <v>525</v>
      </c>
      <c r="B526" t="s">
        <v>10575</v>
      </c>
      <c r="C526" t="s">
        <v>10906</v>
      </c>
      <c r="D526" t="s">
        <v>9831</v>
      </c>
      <c r="E526" t="s">
        <v>9786</v>
      </c>
      <c r="F526">
        <v>1.060354</v>
      </c>
      <c r="G526">
        <v>1.5223E-2</v>
      </c>
    </row>
    <row r="527" spans="1:7">
      <c r="A527">
        <v>526</v>
      </c>
      <c r="B527" t="s">
        <v>10575</v>
      </c>
      <c r="C527" t="s">
        <v>10905</v>
      </c>
      <c r="D527" t="s">
        <v>9829</v>
      </c>
      <c r="E527" t="s">
        <v>9360</v>
      </c>
      <c r="F527">
        <v>0.60853599999999997</v>
      </c>
      <c r="G527">
        <v>4.267E-3</v>
      </c>
    </row>
    <row r="528" spans="1:7">
      <c r="A528">
        <v>527</v>
      </c>
      <c r="B528" t="s">
        <v>10575</v>
      </c>
      <c r="C528" t="s">
        <v>10904</v>
      </c>
      <c r="D528" t="s">
        <v>9827</v>
      </c>
      <c r="E528" t="s">
        <v>9786</v>
      </c>
      <c r="F528">
        <v>0.80988899999999997</v>
      </c>
      <c r="G528">
        <v>2.4937999999999998E-2</v>
      </c>
    </row>
    <row r="529" spans="1:7">
      <c r="A529">
        <v>528</v>
      </c>
      <c r="B529" t="s">
        <v>10575</v>
      </c>
      <c r="C529" t="s">
        <v>10903</v>
      </c>
      <c r="D529" t="s">
        <v>9825</v>
      </c>
      <c r="E529" t="s">
        <v>9786</v>
      </c>
      <c r="F529">
        <v>0.82623199999999997</v>
      </c>
      <c r="G529">
        <v>2.5328E-2</v>
      </c>
    </row>
    <row r="530" spans="1:7">
      <c r="A530">
        <v>529</v>
      </c>
      <c r="B530" t="s">
        <v>10575</v>
      </c>
      <c r="C530" t="s">
        <v>10902</v>
      </c>
      <c r="D530" t="s">
        <v>9823</v>
      </c>
      <c r="E530" t="s">
        <v>9786</v>
      </c>
      <c r="F530">
        <v>0.60693600000000003</v>
      </c>
      <c r="G530">
        <v>1.1169999999999999E-2</v>
      </c>
    </row>
    <row r="531" spans="1:7">
      <c r="A531">
        <v>530</v>
      </c>
      <c r="B531" t="s">
        <v>10575</v>
      </c>
      <c r="C531" t="s">
        <v>10901</v>
      </c>
      <c r="D531" t="s">
        <v>9821</v>
      </c>
      <c r="E531" t="s">
        <v>9763</v>
      </c>
      <c r="F531">
        <v>0.71689000000000003</v>
      </c>
      <c r="G531">
        <v>2.7966999999999999E-2</v>
      </c>
    </row>
    <row r="532" spans="1:7">
      <c r="A532">
        <v>531</v>
      </c>
      <c r="B532" t="s">
        <v>10575</v>
      </c>
      <c r="C532" t="s">
        <v>10900</v>
      </c>
      <c r="D532" t="s">
        <v>9819</v>
      </c>
      <c r="E532" t="s">
        <v>9786</v>
      </c>
      <c r="F532">
        <v>0.88580199999999998</v>
      </c>
      <c r="G532">
        <v>2.1609E-2</v>
      </c>
    </row>
    <row r="533" spans="1:7">
      <c r="A533">
        <v>532</v>
      </c>
      <c r="B533" t="s">
        <v>10575</v>
      </c>
      <c r="C533" t="s">
        <v>10899</v>
      </c>
      <c r="D533" t="s">
        <v>9817</v>
      </c>
      <c r="E533" t="s">
        <v>9786</v>
      </c>
      <c r="F533">
        <v>0.69845500000000005</v>
      </c>
      <c r="G533">
        <v>1.7676999999999998E-2</v>
      </c>
    </row>
    <row r="534" spans="1:7">
      <c r="A534">
        <v>533</v>
      </c>
      <c r="B534" t="s">
        <v>10575</v>
      </c>
      <c r="C534" t="s">
        <v>10898</v>
      </c>
      <c r="D534" t="s">
        <v>9815</v>
      </c>
      <c r="E534" t="s">
        <v>9786</v>
      </c>
      <c r="F534">
        <v>1.025347</v>
      </c>
      <c r="G534">
        <v>1.8914E-2</v>
      </c>
    </row>
    <row r="535" spans="1:7">
      <c r="A535">
        <v>534</v>
      </c>
      <c r="B535" t="s">
        <v>10575</v>
      </c>
      <c r="C535" t="s">
        <v>10897</v>
      </c>
      <c r="D535" t="s">
        <v>9813</v>
      </c>
      <c r="E535" t="s">
        <v>9786</v>
      </c>
      <c r="F535">
        <v>1.5307249999999999</v>
      </c>
      <c r="G535">
        <v>4.1919999999999999E-2</v>
      </c>
    </row>
    <row r="536" spans="1:7">
      <c r="A536">
        <v>535</v>
      </c>
      <c r="B536" t="s">
        <v>10575</v>
      </c>
      <c r="C536" t="s">
        <v>10896</v>
      </c>
      <c r="D536" t="s">
        <v>9811</v>
      </c>
      <c r="E536" t="s">
        <v>9786</v>
      </c>
      <c r="F536">
        <v>1.143421</v>
      </c>
      <c r="G536">
        <v>3.0439999999999998E-2</v>
      </c>
    </row>
    <row r="537" spans="1:7">
      <c r="A537">
        <v>536</v>
      </c>
      <c r="B537" t="s">
        <v>10575</v>
      </c>
      <c r="C537" t="s">
        <v>10895</v>
      </c>
      <c r="D537" t="s">
        <v>9809</v>
      </c>
      <c r="E537" t="s">
        <v>9786</v>
      </c>
      <c r="F537">
        <v>1.404069</v>
      </c>
      <c r="G537">
        <v>3.0039E-2</v>
      </c>
    </row>
    <row r="538" spans="1:7">
      <c r="A538">
        <v>537</v>
      </c>
      <c r="B538" t="s">
        <v>10575</v>
      </c>
      <c r="C538" t="s">
        <v>10894</v>
      </c>
      <c r="D538" t="s">
        <v>9807</v>
      </c>
      <c r="E538" t="s">
        <v>9786</v>
      </c>
      <c r="F538">
        <v>0.59630399999999995</v>
      </c>
      <c r="G538">
        <v>1.0189E-2</v>
      </c>
    </row>
    <row r="539" spans="1:7">
      <c r="A539">
        <v>538</v>
      </c>
      <c r="B539" t="s">
        <v>10575</v>
      </c>
      <c r="C539" t="s">
        <v>10893</v>
      </c>
      <c r="D539" t="s">
        <v>9805</v>
      </c>
      <c r="E539" t="s">
        <v>9786</v>
      </c>
      <c r="F539">
        <v>1.179025</v>
      </c>
      <c r="G539">
        <v>2.0864000000000001E-2</v>
      </c>
    </row>
    <row r="540" spans="1:7">
      <c r="A540">
        <v>539</v>
      </c>
      <c r="B540" t="s">
        <v>10575</v>
      </c>
      <c r="C540" t="s">
        <v>10892</v>
      </c>
      <c r="D540" t="s">
        <v>9803</v>
      </c>
      <c r="E540" t="s">
        <v>9786</v>
      </c>
      <c r="F540">
        <v>1.128708</v>
      </c>
      <c r="G540">
        <v>2.6904000000000001E-2</v>
      </c>
    </row>
    <row r="541" spans="1:7">
      <c r="A541">
        <v>540</v>
      </c>
      <c r="B541" t="s">
        <v>10575</v>
      </c>
      <c r="C541" t="s">
        <v>10891</v>
      </c>
      <c r="D541" t="s">
        <v>9801</v>
      </c>
      <c r="E541" t="s">
        <v>9763</v>
      </c>
      <c r="F541">
        <v>0.50778699999999999</v>
      </c>
      <c r="G541">
        <v>1.0617E-2</v>
      </c>
    </row>
    <row r="542" spans="1:7">
      <c r="A542">
        <v>541</v>
      </c>
      <c r="B542" t="s">
        <v>10575</v>
      </c>
      <c r="C542" t="s">
        <v>10890</v>
      </c>
      <c r="D542" t="s">
        <v>9799</v>
      </c>
      <c r="E542" t="s">
        <v>9763</v>
      </c>
      <c r="F542">
        <v>3.8928600000000002</v>
      </c>
      <c r="G542">
        <v>0.31659199999999998</v>
      </c>
    </row>
    <row r="543" spans="1:7">
      <c r="A543">
        <v>542</v>
      </c>
      <c r="B543" t="s">
        <v>10575</v>
      </c>
      <c r="C543" t="s">
        <v>10889</v>
      </c>
      <c r="D543" t="s">
        <v>9797</v>
      </c>
      <c r="E543" t="s">
        <v>9786</v>
      </c>
      <c r="F543">
        <v>0.786582</v>
      </c>
      <c r="G543">
        <v>2.0292999999999999E-2</v>
      </c>
    </row>
    <row r="544" spans="1:7">
      <c r="A544">
        <v>543</v>
      </c>
      <c r="B544" t="s">
        <v>10575</v>
      </c>
      <c r="C544" t="s">
        <v>10888</v>
      </c>
      <c r="D544" t="s">
        <v>9795</v>
      </c>
      <c r="E544" t="s">
        <v>9735</v>
      </c>
      <c r="F544">
        <v>5.2166999999999998E-2</v>
      </c>
      <c r="G544">
        <v>1.5100000000000001E-4</v>
      </c>
    </row>
    <row r="545" spans="1:7">
      <c r="A545">
        <v>544</v>
      </c>
      <c r="B545" t="s">
        <v>10575</v>
      </c>
      <c r="C545" t="s">
        <v>10887</v>
      </c>
      <c r="D545" t="s">
        <v>9793</v>
      </c>
      <c r="E545" t="s">
        <v>9786</v>
      </c>
      <c r="F545">
        <v>0.64331000000000005</v>
      </c>
      <c r="G545">
        <v>1.5932000000000002E-2</v>
      </c>
    </row>
    <row r="546" spans="1:7">
      <c r="A546">
        <v>545</v>
      </c>
      <c r="B546" t="s">
        <v>10575</v>
      </c>
      <c r="C546" t="s">
        <v>10886</v>
      </c>
      <c r="D546" t="s">
        <v>9791</v>
      </c>
      <c r="E546" t="s">
        <v>9786</v>
      </c>
      <c r="F546">
        <v>0.64154800000000001</v>
      </c>
      <c r="G546">
        <v>9.8619999999999992E-3</v>
      </c>
    </row>
    <row r="547" spans="1:7">
      <c r="A547">
        <v>546</v>
      </c>
      <c r="B547" t="s">
        <v>10575</v>
      </c>
      <c r="C547" t="s">
        <v>10885</v>
      </c>
      <c r="D547" t="s">
        <v>9789</v>
      </c>
      <c r="E547" t="s">
        <v>9379</v>
      </c>
      <c r="F547">
        <v>1.0382119999999999</v>
      </c>
      <c r="G547">
        <v>4.4102000000000002E-2</v>
      </c>
    </row>
    <row r="548" spans="1:7">
      <c r="A548">
        <v>547</v>
      </c>
      <c r="B548" t="s">
        <v>10575</v>
      </c>
      <c r="C548" t="s">
        <v>10884</v>
      </c>
      <c r="D548" t="s">
        <v>9787</v>
      </c>
      <c r="E548" t="s">
        <v>9786</v>
      </c>
      <c r="F548">
        <v>0.341638</v>
      </c>
      <c r="G548">
        <v>1.98E-3</v>
      </c>
    </row>
    <row r="549" spans="1:7">
      <c r="A549">
        <v>548</v>
      </c>
      <c r="B549" t="s">
        <v>10575</v>
      </c>
      <c r="C549" t="s">
        <v>10883</v>
      </c>
      <c r="D549" t="s">
        <v>9784</v>
      </c>
      <c r="E549" t="s">
        <v>9763</v>
      </c>
      <c r="F549">
        <v>2.1010740000000001</v>
      </c>
      <c r="G549">
        <v>0.18013899999999999</v>
      </c>
    </row>
    <row r="550" spans="1:7">
      <c r="A550">
        <v>549</v>
      </c>
      <c r="B550" t="s">
        <v>10575</v>
      </c>
      <c r="C550" t="s">
        <v>10882</v>
      </c>
      <c r="D550" t="s">
        <v>9782</v>
      </c>
      <c r="E550" t="s">
        <v>9294</v>
      </c>
      <c r="F550">
        <v>0.48039399999999999</v>
      </c>
      <c r="G550">
        <v>1.5737000000000001E-2</v>
      </c>
    </row>
    <row r="551" spans="1:7">
      <c r="A551">
        <v>550</v>
      </c>
      <c r="B551" t="s">
        <v>10575</v>
      </c>
      <c r="C551" t="s">
        <v>10881</v>
      </c>
      <c r="D551" t="s">
        <v>9780</v>
      </c>
      <c r="E551" t="s">
        <v>9763</v>
      </c>
      <c r="F551">
        <v>1.14653</v>
      </c>
      <c r="G551">
        <v>7.5121999999999994E-2</v>
      </c>
    </row>
    <row r="552" spans="1:7">
      <c r="A552">
        <v>551</v>
      </c>
      <c r="B552" t="s">
        <v>10575</v>
      </c>
      <c r="C552" t="s">
        <v>10880</v>
      </c>
      <c r="D552" t="s">
        <v>9778</v>
      </c>
      <c r="E552" t="s">
        <v>9763</v>
      </c>
      <c r="F552">
        <v>1.0332809999999999</v>
      </c>
      <c r="G552">
        <v>5.8546000000000001E-2</v>
      </c>
    </row>
    <row r="553" spans="1:7">
      <c r="A553">
        <v>552</v>
      </c>
      <c r="B553" t="s">
        <v>10575</v>
      </c>
      <c r="C553" t="s">
        <v>10879</v>
      </c>
      <c r="D553" t="s">
        <v>9776</v>
      </c>
      <c r="E553" t="s">
        <v>9735</v>
      </c>
      <c r="F553">
        <v>0.19063099999999999</v>
      </c>
      <c r="G553">
        <v>1.8860000000000001E-3</v>
      </c>
    </row>
    <row r="554" spans="1:7">
      <c r="A554">
        <v>553</v>
      </c>
      <c r="B554" t="s">
        <v>10575</v>
      </c>
      <c r="C554" t="s">
        <v>10878</v>
      </c>
      <c r="D554" t="s">
        <v>9774</v>
      </c>
      <c r="E554" t="s">
        <v>9763</v>
      </c>
      <c r="F554">
        <v>2.4599220000000002</v>
      </c>
      <c r="G554">
        <v>0.17672199999999999</v>
      </c>
    </row>
    <row r="555" spans="1:7">
      <c r="A555">
        <v>554</v>
      </c>
      <c r="B555" t="s">
        <v>10575</v>
      </c>
      <c r="C555" t="s">
        <v>10877</v>
      </c>
      <c r="D555" t="s">
        <v>9772</v>
      </c>
      <c r="E555" t="s">
        <v>9763</v>
      </c>
      <c r="F555">
        <v>0.70870900000000003</v>
      </c>
      <c r="G555">
        <v>1.7308E-2</v>
      </c>
    </row>
    <row r="556" spans="1:7">
      <c r="A556">
        <v>555</v>
      </c>
      <c r="B556" t="s">
        <v>10575</v>
      </c>
      <c r="C556" t="s">
        <v>10876</v>
      </c>
      <c r="D556" t="s">
        <v>9770</v>
      </c>
      <c r="E556" t="s">
        <v>9700</v>
      </c>
      <c r="F556">
        <v>1.2260139999999999</v>
      </c>
      <c r="G556">
        <v>6.1589999999999999E-2</v>
      </c>
    </row>
    <row r="557" spans="1:7">
      <c r="A557">
        <v>556</v>
      </c>
      <c r="B557" t="s">
        <v>10575</v>
      </c>
      <c r="C557" t="s">
        <v>10875</v>
      </c>
      <c r="D557" t="s">
        <v>9768</v>
      </c>
      <c r="E557" t="s">
        <v>9763</v>
      </c>
      <c r="F557">
        <v>1.1566110000000001</v>
      </c>
      <c r="G557">
        <v>7.3742000000000002E-2</v>
      </c>
    </row>
    <row r="558" spans="1:7">
      <c r="A558">
        <v>557</v>
      </c>
      <c r="B558" t="s">
        <v>10575</v>
      </c>
      <c r="C558" t="s">
        <v>10874</v>
      </c>
      <c r="D558" t="s">
        <v>9766</v>
      </c>
      <c r="E558" t="s">
        <v>9763</v>
      </c>
      <c r="F558">
        <v>1.159678</v>
      </c>
      <c r="G558">
        <v>7.9929E-2</v>
      </c>
    </row>
    <row r="559" spans="1:7">
      <c r="A559">
        <v>558</v>
      </c>
      <c r="B559" t="s">
        <v>10575</v>
      </c>
      <c r="C559" t="s">
        <v>10873</v>
      </c>
      <c r="D559" t="s">
        <v>9764</v>
      </c>
      <c r="E559" t="s">
        <v>9763</v>
      </c>
      <c r="F559">
        <v>2.6735869999999999</v>
      </c>
      <c r="G559">
        <v>0.35784700000000003</v>
      </c>
    </row>
    <row r="560" spans="1:7">
      <c r="A560">
        <v>559</v>
      </c>
      <c r="B560" t="s">
        <v>10575</v>
      </c>
      <c r="C560" t="s">
        <v>10872</v>
      </c>
      <c r="D560" t="s">
        <v>9761</v>
      </c>
      <c r="E560" t="s">
        <v>9735</v>
      </c>
      <c r="F560">
        <v>0.186497</v>
      </c>
      <c r="G560">
        <v>1.457E-3</v>
      </c>
    </row>
    <row r="561" spans="1:7">
      <c r="A561">
        <v>560</v>
      </c>
      <c r="B561" t="s">
        <v>10575</v>
      </c>
      <c r="C561" t="s">
        <v>10871</v>
      </c>
      <c r="D561" t="s">
        <v>9759</v>
      </c>
      <c r="E561" t="s">
        <v>9700</v>
      </c>
      <c r="F561">
        <v>1.1854899999999999</v>
      </c>
      <c r="G561">
        <v>4.0002000000000003E-2</v>
      </c>
    </row>
    <row r="562" spans="1:7">
      <c r="A562">
        <v>561</v>
      </c>
      <c r="B562" t="s">
        <v>10575</v>
      </c>
      <c r="C562" t="s">
        <v>10870</v>
      </c>
      <c r="D562" t="s">
        <v>9757</v>
      </c>
      <c r="E562" t="s">
        <v>9735</v>
      </c>
      <c r="F562">
        <v>0.14649799999999999</v>
      </c>
      <c r="G562">
        <v>7.8600000000000002E-4</v>
      </c>
    </row>
    <row r="563" spans="1:7">
      <c r="A563">
        <v>562</v>
      </c>
      <c r="B563" t="s">
        <v>10575</v>
      </c>
      <c r="C563" t="s">
        <v>10869</v>
      </c>
      <c r="D563" t="s">
        <v>9649</v>
      </c>
      <c r="E563" t="s">
        <v>9700</v>
      </c>
      <c r="F563">
        <v>0.58912600000000004</v>
      </c>
      <c r="G563">
        <v>1.5635E-2</v>
      </c>
    </row>
    <row r="564" spans="1:7">
      <c r="A564">
        <v>563</v>
      </c>
      <c r="B564" t="s">
        <v>10575</v>
      </c>
      <c r="C564" t="s">
        <v>10868</v>
      </c>
      <c r="D564" t="s">
        <v>9754</v>
      </c>
      <c r="E564" t="s">
        <v>9735</v>
      </c>
      <c r="F564">
        <v>0.16918800000000001</v>
      </c>
      <c r="G564">
        <v>6.4000000000000005E-4</v>
      </c>
    </row>
    <row r="565" spans="1:7">
      <c r="A565">
        <v>564</v>
      </c>
      <c r="B565" t="s">
        <v>10575</v>
      </c>
      <c r="C565" t="s">
        <v>10867</v>
      </c>
      <c r="D565" t="s">
        <v>9752</v>
      </c>
      <c r="E565" t="s">
        <v>9735</v>
      </c>
      <c r="F565">
        <v>0.40885300000000002</v>
      </c>
      <c r="G565">
        <v>4.3090000000000003E-3</v>
      </c>
    </row>
    <row r="566" spans="1:7">
      <c r="A566">
        <v>565</v>
      </c>
      <c r="B566" t="s">
        <v>10575</v>
      </c>
      <c r="C566" t="s">
        <v>10866</v>
      </c>
      <c r="D566" t="s">
        <v>9750</v>
      </c>
      <c r="E566" t="s">
        <v>9700</v>
      </c>
      <c r="F566">
        <v>0.45935399999999998</v>
      </c>
      <c r="G566">
        <v>1.4152E-2</v>
      </c>
    </row>
    <row r="567" spans="1:7">
      <c r="A567">
        <v>566</v>
      </c>
      <c r="B567" t="s">
        <v>10575</v>
      </c>
      <c r="C567" t="s">
        <v>10865</v>
      </c>
      <c r="D567" t="s">
        <v>9748</v>
      </c>
      <c r="E567" t="s">
        <v>9735</v>
      </c>
      <c r="F567">
        <v>0.15157200000000001</v>
      </c>
      <c r="G567">
        <v>6.87E-4</v>
      </c>
    </row>
    <row r="568" spans="1:7">
      <c r="A568">
        <v>567</v>
      </c>
      <c r="B568" t="s">
        <v>10575</v>
      </c>
      <c r="C568" t="s">
        <v>10864</v>
      </c>
      <c r="D568" t="s">
        <v>9746</v>
      </c>
      <c r="E568" t="s">
        <v>9735</v>
      </c>
      <c r="F568">
        <v>6.7338999999999996E-2</v>
      </c>
      <c r="G568">
        <v>2.3499999999999999E-4</v>
      </c>
    </row>
    <row r="569" spans="1:7">
      <c r="A569">
        <v>568</v>
      </c>
      <c r="B569" t="s">
        <v>10575</v>
      </c>
      <c r="C569" t="s">
        <v>10863</v>
      </c>
      <c r="D569" t="s">
        <v>9744</v>
      </c>
      <c r="E569" t="s">
        <v>9735</v>
      </c>
      <c r="F569">
        <v>0.280806</v>
      </c>
      <c r="G569">
        <v>2.3960000000000001E-3</v>
      </c>
    </row>
    <row r="570" spans="1:7">
      <c r="A570">
        <v>569</v>
      </c>
      <c r="B570" t="s">
        <v>10575</v>
      </c>
      <c r="C570" t="s">
        <v>10862</v>
      </c>
      <c r="D570" t="s">
        <v>9742</v>
      </c>
      <c r="E570" t="s">
        <v>9735</v>
      </c>
      <c r="F570">
        <v>0.18622</v>
      </c>
      <c r="G570">
        <v>1.7930000000000001E-3</v>
      </c>
    </row>
    <row r="571" spans="1:7">
      <c r="A571">
        <v>570</v>
      </c>
      <c r="B571" t="s">
        <v>10575</v>
      </c>
      <c r="C571" t="s">
        <v>10861</v>
      </c>
      <c r="D571" t="s">
        <v>9740</v>
      </c>
      <c r="E571" t="s">
        <v>9735</v>
      </c>
      <c r="F571">
        <v>0.94328100000000004</v>
      </c>
      <c r="G571">
        <v>2.4011000000000001E-2</v>
      </c>
    </row>
    <row r="572" spans="1:7">
      <c r="A572">
        <v>571</v>
      </c>
      <c r="B572" t="s">
        <v>10575</v>
      </c>
      <c r="C572" t="s">
        <v>10860</v>
      </c>
      <c r="D572" t="s">
        <v>9738</v>
      </c>
      <c r="E572" t="s">
        <v>9700</v>
      </c>
      <c r="F572">
        <v>0.72392000000000001</v>
      </c>
      <c r="G572">
        <v>2.3E-2</v>
      </c>
    </row>
    <row r="573" spans="1:7">
      <c r="A573">
        <v>572</v>
      </c>
      <c r="B573" t="s">
        <v>10575</v>
      </c>
      <c r="C573" t="s">
        <v>10859</v>
      </c>
      <c r="D573" t="s">
        <v>9736</v>
      </c>
      <c r="E573" t="s">
        <v>9735</v>
      </c>
      <c r="F573">
        <v>0.50743300000000002</v>
      </c>
      <c r="G573">
        <v>4.4079999999999996E-3</v>
      </c>
    </row>
    <row r="574" spans="1:7">
      <c r="A574">
        <v>573</v>
      </c>
      <c r="B574" t="s">
        <v>10575</v>
      </c>
      <c r="C574" t="s">
        <v>10858</v>
      </c>
      <c r="D574" t="s">
        <v>9733</v>
      </c>
      <c r="E574" t="s">
        <v>9700</v>
      </c>
      <c r="F574">
        <v>0.75101499999999999</v>
      </c>
      <c r="G574">
        <v>1.9658999999999999E-2</v>
      </c>
    </row>
    <row r="575" spans="1:7">
      <c r="A575">
        <v>574</v>
      </c>
      <c r="B575" t="s">
        <v>10575</v>
      </c>
      <c r="C575" t="s">
        <v>10857</v>
      </c>
      <c r="D575" t="s">
        <v>9731</v>
      </c>
      <c r="E575" t="s">
        <v>9700</v>
      </c>
      <c r="F575">
        <v>0.62224900000000005</v>
      </c>
      <c r="G575">
        <v>1.8388000000000002E-2</v>
      </c>
    </row>
    <row r="576" spans="1:7">
      <c r="A576">
        <v>575</v>
      </c>
      <c r="B576" t="s">
        <v>10575</v>
      </c>
      <c r="C576" t="s">
        <v>10856</v>
      </c>
      <c r="D576" t="s">
        <v>9729</v>
      </c>
      <c r="E576" t="s">
        <v>9700</v>
      </c>
      <c r="F576">
        <v>1.031849</v>
      </c>
      <c r="G576">
        <v>3.1419000000000002E-2</v>
      </c>
    </row>
    <row r="577" spans="1:7">
      <c r="A577">
        <v>576</v>
      </c>
      <c r="B577" t="s">
        <v>10575</v>
      </c>
      <c r="C577" t="s">
        <v>10855</v>
      </c>
      <c r="D577" t="s">
        <v>9727</v>
      </c>
      <c r="E577" t="s">
        <v>9700</v>
      </c>
      <c r="F577">
        <v>1.217457</v>
      </c>
      <c r="G577">
        <v>7.7330999999999997E-2</v>
      </c>
    </row>
    <row r="578" spans="1:7">
      <c r="A578">
        <v>577</v>
      </c>
      <c r="B578" t="s">
        <v>10575</v>
      </c>
      <c r="C578" t="s">
        <v>10854</v>
      </c>
      <c r="D578" t="s">
        <v>9725</v>
      </c>
      <c r="E578" t="s">
        <v>9700</v>
      </c>
      <c r="F578">
        <v>1.381505</v>
      </c>
      <c r="G578">
        <v>7.8841999999999995E-2</v>
      </c>
    </row>
    <row r="579" spans="1:7">
      <c r="A579">
        <v>578</v>
      </c>
      <c r="B579" t="s">
        <v>10575</v>
      </c>
      <c r="C579" t="s">
        <v>10853</v>
      </c>
      <c r="D579" t="s">
        <v>9723</v>
      </c>
      <c r="E579" t="s">
        <v>9700</v>
      </c>
      <c r="F579">
        <v>1.362258</v>
      </c>
      <c r="G579">
        <v>6.4517000000000005E-2</v>
      </c>
    </row>
    <row r="580" spans="1:7">
      <c r="A580">
        <v>579</v>
      </c>
      <c r="B580" t="s">
        <v>10575</v>
      </c>
      <c r="C580" t="s">
        <v>10852</v>
      </c>
      <c r="D580" t="s">
        <v>9721</v>
      </c>
      <c r="E580" t="s">
        <v>9700</v>
      </c>
      <c r="F580">
        <v>0.107319</v>
      </c>
      <c r="G580">
        <v>6.9899999999999997E-4</v>
      </c>
    </row>
    <row r="581" spans="1:7">
      <c r="A581">
        <v>580</v>
      </c>
      <c r="B581" t="s">
        <v>10575</v>
      </c>
      <c r="C581" t="s">
        <v>10851</v>
      </c>
      <c r="D581" t="s">
        <v>9719</v>
      </c>
      <c r="E581" t="s">
        <v>9700</v>
      </c>
      <c r="F581">
        <v>1.095736</v>
      </c>
      <c r="G581">
        <v>4.0037000000000003E-2</v>
      </c>
    </row>
    <row r="582" spans="1:7">
      <c r="A582">
        <v>581</v>
      </c>
      <c r="B582" t="s">
        <v>10575</v>
      </c>
      <c r="C582" t="s">
        <v>10850</v>
      </c>
      <c r="D582" t="s">
        <v>9717</v>
      </c>
      <c r="E582" t="s">
        <v>9700</v>
      </c>
      <c r="F582">
        <v>0.61967399999999995</v>
      </c>
      <c r="G582">
        <v>1.8106000000000001E-2</v>
      </c>
    </row>
    <row r="583" spans="1:7">
      <c r="A583">
        <v>582</v>
      </c>
      <c r="B583" t="s">
        <v>10575</v>
      </c>
      <c r="C583" t="s">
        <v>10849</v>
      </c>
      <c r="D583" t="s">
        <v>9715</v>
      </c>
      <c r="E583" t="s">
        <v>9700</v>
      </c>
      <c r="F583">
        <v>1.4156519999999999</v>
      </c>
      <c r="G583">
        <v>6.4890000000000003E-2</v>
      </c>
    </row>
    <row r="584" spans="1:7">
      <c r="A584">
        <v>583</v>
      </c>
      <c r="B584" t="s">
        <v>10575</v>
      </c>
      <c r="C584" t="s">
        <v>10848</v>
      </c>
      <c r="D584" t="s">
        <v>9713</v>
      </c>
      <c r="E584" t="s">
        <v>9700</v>
      </c>
      <c r="F584">
        <v>2.0391949999999999</v>
      </c>
      <c r="G584">
        <v>6.2923999999999994E-2</v>
      </c>
    </row>
    <row r="585" spans="1:7">
      <c r="A585">
        <v>584</v>
      </c>
      <c r="B585" t="s">
        <v>10575</v>
      </c>
      <c r="C585" t="s">
        <v>10847</v>
      </c>
      <c r="D585" t="s">
        <v>9711</v>
      </c>
      <c r="E585" t="s">
        <v>9700</v>
      </c>
      <c r="F585">
        <v>0.66964500000000005</v>
      </c>
      <c r="G585">
        <v>1.8976E-2</v>
      </c>
    </row>
    <row r="586" spans="1:7">
      <c r="A586">
        <v>585</v>
      </c>
      <c r="B586" t="s">
        <v>10575</v>
      </c>
      <c r="C586" t="s">
        <v>10846</v>
      </c>
      <c r="D586" t="s">
        <v>9709</v>
      </c>
      <c r="E586" t="s">
        <v>9653</v>
      </c>
      <c r="F586">
        <v>1.532834</v>
      </c>
      <c r="G586">
        <v>5.5357999999999997E-2</v>
      </c>
    </row>
    <row r="587" spans="1:7">
      <c r="A587">
        <v>586</v>
      </c>
      <c r="B587" t="s">
        <v>10575</v>
      </c>
      <c r="C587" t="s">
        <v>10845</v>
      </c>
      <c r="D587" t="s">
        <v>9707</v>
      </c>
      <c r="E587" t="s">
        <v>9700</v>
      </c>
      <c r="F587">
        <v>0.61721199999999998</v>
      </c>
      <c r="G587">
        <v>1.5125E-2</v>
      </c>
    </row>
    <row r="588" spans="1:7">
      <c r="A588">
        <v>587</v>
      </c>
      <c r="B588" t="s">
        <v>10575</v>
      </c>
      <c r="C588" t="s">
        <v>10844</v>
      </c>
      <c r="D588" t="s">
        <v>9705</v>
      </c>
      <c r="E588" t="s">
        <v>9653</v>
      </c>
      <c r="F588">
        <v>0.38529200000000002</v>
      </c>
      <c r="G588">
        <v>6.9410000000000001E-3</v>
      </c>
    </row>
    <row r="589" spans="1:7">
      <c r="A589">
        <v>588</v>
      </c>
      <c r="B589" t="s">
        <v>10575</v>
      </c>
      <c r="C589" t="s">
        <v>10843</v>
      </c>
      <c r="D589" t="s">
        <v>9703</v>
      </c>
      <c r="E589" t="s">
        <v>9700</v>
      </c>
      <c r="F589">
        <v>1.233222</v>
      </c>
      <c r="G589">
        <v>7.6998999999999998E-2</v>
      </c>
    </row>
    <row r="590" spans="1:7">
      <c r="A590">
        <v>589</v>
      </c>
      <c r="B590" t="s">
        <v>10575</v>
      </c>
      <c r="C590" t="s">
        <v>10842</v>
      </c>
      <c r="D590" t="s">
        <v>9701</v>
      </c>
      <c r="E590" t="s">
        <v>9700</v>
      </c>
      <c r="F590">
        <v>0.93479400000000001</v>
      </c>
      <c r="G590">
        <v>3.1007E-2</v>
      </c>
    </row>
    <row r="591" spans="1:7">
      <c r="A591">
        <v>590</v>
      </c>
      <c r="B591" t="s">
        <v>10575</v>
      </c>
      <c r="C591" t="s">
        <v>10841</v>
      </c>
      <c r="D591" t="s">
        <v>9698</v>
      </c>
      <c r="E591" t="s">
        <v>9653</v>
      </c>
      <c r="F591">
        <v>1.472691</v>
      </c>
      <c r="G591">
        <v>5.9274E-2</v>
      </c>
    </row>
    <row r="592" spans="1:7">
      <c r="A592">
        <v>591</v>
      </c>
      <c r="B592" t="s">
        <v>10575</v>
      </c>
      <c r="C592" t="s">
        <v>10840</v>
      </c>
      <c r="D592" t="s">
        <v>9696</v>
      </c>
      <c r="E592" t="s">
        <v>9653</v>
      </c>
      <c r="F592">
        <v>0.95568600000000004</v>
      </c>
      <c r="G592">
        <v>1.5872000000000001E-2</v>
      </c>
    </row>
    <row r="593" spans="1:7">
      <c r="A593">
        <v>592</v>
      </c>
      <c r="B593" t="s">
        <v>10575</v>
      </c>
      <c r="C593" t="s">
        <v>10839</v>
      </c>
      <c r="D593" t="s">
        <v>9694</v>
      </c>
      <c r="E593" t="s">
        <v>9653</v>
      </c>
      <c r="F593">
        <v>1.2186509999999999</v>
      </c>
      <c r="G593">
        <v>3.5407000000000001E-2</v>
      </c>
    </row>
    <row r="594" spans="1:7">
      <c r="A594">
        <v>593</v>
      </c>
      <c r="B594" t="s">
        <v>10575</v>
      </c>
      <c r="C594" t="s">
        <v>10838</v>
      </c>
      <c r="D594" t="s">
        <v>9692</v>
      </c>
      <c r="E594" t="s">
        <v>9653</v>
      </c>
      <c r="F594">
        <v>1.835683</v>
      </c>
      <c r="G594">
        <v>0.1022</v>
      </c>
    </row>
    <row r="595" spans="1:7">
      <c r="A595">
        <v>594</v>
      </c>
      <c r="B595" t="s">
        <v>10575</v>
      </c>
      <c r="C595" t="s">
        <v>10837</v>
      </c>
      <c r="D595" t="s">
        <v>9690</v>
      </c>
      <c r="E595" t="s">
        <v>9653</v>
      </c>
      <c r="F595">
        <v>2.0411760000000001</v>
      </c>
      <c r="G595">
        <v>0.132549</v>
      </c>
    </row>
    <row r="596" spans="1:7">
      <c r="A596">
        <v>595</v>
      </c>
      <c r="B596" t="s">
        <v>10575</v>
      </c>
      <c r="C596" t="s">
        <v>10836</v>
      </c>
      <c r="D596" t="s">
        <v>9688</v>
      </c>
      <c r="E596" t="s">
        <v>9653</v>
      </c>
      <c r="F596">
        <v>2.41493</v>
      </c>
      <c r="G596">
        <v>0.133717</v>
      </c>
    </row>
    <row r="597" spans="1:7">
      <c r="A597">
        <v>596</v>
      </c>
      <c r="B597" t="s">
        <v>10575</v>
      </c>
      <c r="C597" t="s">
        <v>10835</v>
      </c>
      <c r="D597" t="s">
        <v>9686</v>
      </c>
      <c r="E597" t="s">
        <v>9653</v>
      </c>
      <c r="F597">
        <v>0.74824999999999997</v>
      </c>
      <c r="G597">
        <v>2.605E-2</v>
      </c>
    </row>
    <row r="598" spans="1:7">
      <c r="A598">
        <v>597</v>
      </c>
      <c r="B598" t="s">
        <v>10575</v>
      </c>
      <c r="C598" t="s">
        <v>10834</v>
      </c>
      <c r="D598" t="s">
        <v>9684</v>
      </c>
      <c r="E598" t="s">
        <v>9653</v>
      </c>
      <c r="F598">
        <v>0.15487200000000001</v>
      </c>
      <c r="G598">
        <v>1.132E-3</v>
      </c>
    </row>
    <row r="599" spans="1:7">
      <c r="A599">
        <v>598</v>
      </c>
      <c r="B599" t="s">
        <v>10575</v>
      </c>
      <c r="C599" t="s">
        <v>10833</v>
      </c>
      <c r="D599" t="s">
        <v>9682</v>
      </c>
      <c r="E599" t="s">
        <v>9653</v>
      </c>
      <c r="F599">
        <v>1.0967610000000001</v>
      </c>
      <c r="G599">
        <v>1.5824999999999999E-2</v>
      </c>
    </row>
    <row r="600" spans="1:7">
      <c r="A600">
        <v>599</v>
      </c>
      <c r="B600" t="s">
        <v>10575</v>
      </c>
      <c r="C600" t="s">
        <v>10832</v>
      </c>
      <c r="D600" t="s">
        <v>9680</v>
      </c>
      <c r="E600" t="s">
        <v>9653</v>
      </c>
      <c r="F600">
        <v>0.67478000000000005</v>
      </c>
      <c r="G600">
        <v>7.9830000000000005E-3</v>
      </c>
    </row>
    <row r="601" spans="1:7">
      <c r="A601">
        <v>600</v>
      </c>
      <c r="B601" t="s">
        <v>10575</v>
      </c>
      <c r="C601" t="s">
        <v>10831</v>
      </c>
      <c r="D601" t="s">
        <v>9678</v>
      </c>
      <c r="E601" t="s">
        <v>9183</v>
      </c>
      <c r="F601">
        <v>0.98687400000000003</v>
      </c>
      <c r="G601">
        <v>4.5404E-2</v>
      </c>
    </row>
    <row r="602" spans="1:7">
      <c r="A602">
        <v>601</v>
      </c>
      <c r="B602" t="s">
        <v>10575</v>
      </c>
      <c r="C602" t="s">
        <v>10830</v>
      </c>
      <c r="D602" t="s">
        <v>9676</v>
      </c>
      <c r="E602" t="s">
        <v>9653</v>
      </c>
      <c r="F602">
        <v>1.2318499999999999</v>
      </c>
      <c r="G602">
        <v>3.8528E-2</v>
      </c>
    </row>
    <row r="603" spans="1:7">
      <c r="A603">
        <v>602</v>
      </c>
      <c r="B603" t="s">
        <v>10575</v>
      </c>
      <c r="C603" t="s">
        <v>10829</v>
      </c>
      <c r="D603" t="s">
        <v>9674</v>
      </c>
      <c r="E603" t="s">
        <v>9653</v>
      </c>
      <c r="F603">
        <v>1.3280479999999999</v>
      </c>
      <c r="G603">
        <v>5.3206000000000003E-2</v>
      </c>
    </row>
    <row r="604" spans="1:7">
      <c r="A604">
        <v>603</v>
      </c>
      <c r="B604" t="s">
        <v>10575</v>
      </c>
      <c r="C604" t="s">
        <v>10828</v>
      </c>
      <c r="D604" t="s">
        <v>9672</v>
      </c>
      <c r="E604" t="s">
        <v>9653</v>
      </c>
      <c r="F604">
        <v>0.86987400000000004</v>
      </c>
      <c r="G604">
        <v>3.4014000000000003E-2</v>
      </c>
    </row>
    <row r="605" spans="1:7">
      <c r="A605">
        <v>604</v>
      </c>
      <c r="B605" t="s">
        <v>10575</v>
      </c>
      <c r="C605" t="s">
        <v>10827</v>
      </c>
      <c r="D605" t="s">
        <v>9670</v>
      </c>
      <c r="E605" t="s">
        <v>9653</v>
      </c>
      <c r="F605">
        <v>0.62377899999999997</v>
      </c>
      <c r="G605">
        <v>1.5609E-2</v>
      </c>
    </row>
    <row r="606" spans="1:7">
      <c r="A606">
        <v>605</v>
      </c>
      <c r="B606" t="s">
        <v>10575</v>
      </c>
      <c r="C606" t="s">
        <v>10826</v>
      </c>
      <c r="D606" t="s">
        <v>9668</v>
      </c>
      <c r="E606" t="s">
        <v>9653</v>
      </c>
      <c r="F606">
        <v>0.23783599999999999</v>
      </c>
      <c r="G606">
        <v>1.5380000000000001E-3</v>
      </c>
    </row>
    <row r="607" spans="1:7">
      <c r="A607">
        <v>606</v>
      </c>
      <c r="B607" t="s">
        <v>10575</v>
      </c>
      <c r="C607" t="s">
        <v>10825</v>
      </c>
      <c r="D607" t="s">
        <v>9666</v>
      </c>
      <c r="E607" t="s">
        <v>9653</v>
      </c>
      <c r="F607">
        <v>0.20495099999999999</v>
      </c>
      <c r="G607">
        <v>8.03E-4</v>
      </c>
    </row>
    <row r="608" spans="1:7">
      <c r="A608">
        <v>607</v>
      </c>
      <c r="B608" t="s">
        <v>10575</v>
      </c>
      <c r="C608" t="s">
        <v>10824</v>
      </c>
      <c r="D608" t="s">
        <v>9664</v>
      </c>
      <c r="E608" t="s">
        <v>9653</v>
      </c>
      <c r="F608">
        <v>0.25623499999999999</v>
      </c>
      <c r="G608">
        <v>1.5E-3</v>
      </c>
    </row>
    <row r="609" spans="1:7">
      <c r="A609">
        <v>608</v>
      </c>
      <c r="B609" t="s">
        <v>10575</v>
      </c>
      <c r="C609" t="s">
        <v>10823</v>
      </c>
      <c r="D609" t="s">
        <v>9662</v>
      </c>
      <c r="E609" t="s">
        <v>9653</v>
      </c>
      <c r="F609">
        <v>1.5548010000000001</v>
      </c>
      <c r="G609">
        <v>5.1291000000000003E-2</v>
      </c>
    </row>
    <row r="610" spans="1:7">
      <c r="A610">
        <v>609</v>
      </c>
      <c r="B610" t="s">
        <v>10575</v>
      </c>
      <c r="C610" t="s">
        <v>10822</v>
      </c>
      <c r="D610" t="s">
        <v>9660</v>
      </c>
      <c r="E610" t="s">
        <v>9653</v>
      </c>
      <c r="F610">
        <v>0.962032</v>
      </c>
      <c r="G610">
        <v>2.9096E-2</v>
      </c>
    </row>
    <row r="611" spans="1:7">
      <c r="A611">
        <v>610</v>
      </c>
      <c r="B611" t="s">
        <v>10575</v>
      </c>
      <c r="C611" t="s">
        <v>10821</v>
      </c>
      <c r="D611" t="s">
        <v>9658</v>
      </c>
      <c r="E611" t="s">
        <v>9418</v>
      </c>
      <c r="F611">
        <v>1.085501</v>
      </c>
      <c r="G611">
        <v>8.0248E-2</v>
      </c>
    </row>
    <row r="612" spans="1:7">
      <c r="A612">
        <v>611</v>
      </c>
      <c r="B612" t="s">
        <v>10575</v>
      </c>
      <c r="C612" t="s">
        <v>10820</v>
      </c>
      <c r="D612" t="s">
        <v>9656</v>
      </c>
      <c r="E612" t="s">
        <v>9653</v>
      </c>
      <c r="F612">
        <v>0.65932000000000002</v>
      </c>
      <c r="G612">
        <v>1.8010999999999999E-2</v>
      </c>
    </row>
    <row r="613" spans="1:7">
      <c r="A613">
        <v>612</v>
      </c>
      <c r="B613" t="s">
        <v>10575</v>
      </c>
      <c r="C613" t="s">
        <v>10819</v>
      </c>
      <c r="D613" t="s">
        <v>9654</v>
      </c>
      <c r="E613" t="s">
        <v>9653</v>
      </c>
      <c r="F613">
        <v>0.322156</v>
      </c>
      <c r="G613">
        <v>4.9969999999999997E-3</v>
      </c>
    </row>
    <row r="614" spans="1:7">
      <c r="A614">
        <v>613</v>
      </c>
      <c r="B614" t="s">
        <v>10575</v>
      </c>
      <c r="C614" t="s">
        <v>10818</v>
      </c>
      <c r="D614" t="s">
        <v>9651</v>
      </c>
      <c r="E614" t="s">
        <v>9183</v>
      </c>
      <c r="F614">
        <v>1.233425</v>
      </c>
      <c r="G614">
        <v>6.1956999999999998E-2</v>
      </c>
    </row>
    <row r="615" spans="1:7">
      <c r="A615">
        <v>614</v>
      </c>
      <c r="B615" t="s">
        <v>10575</v>
      </c>
      <c r="C615" t="s">
        <v>10817</v>
      </c>
      <c r="D615" t="s">
        <v>9649</v>
      </c>
      <c r="E615" t="s">
        <v>9183</v>
      </c>
      <c r="F615">
        <v>0.51679299999999995</v>
      </c>
      <c r="G615">
        <v>1.1427E-2</v>
      </c>
    </row>
    <row r="616" spans="1:7">
      <c r="A616">
        <v>615</v>
      </c>
      <c r="B616" t="s">
        <v>10575</v>
      </c>
      <c r="C616" t="s">
        <v>10816</v>
      </c>
      <c r="D616" t="s">
        <v>9647</v>
      </c>
      <c r="E616" t="s">
        <v>9183</v>
      </c>
      <c r="F616">
        <v>2.1000429999999999</v>
      </c>
      <c r="G616">
        <v>0.17504500000000001</v>
      </c>
    </row>
    <row r="617" spans="1:7">
      <c r="A617">
        <v>616</v>
      </c>
      <c r="B617" t="s">
        <v>10575</v>
      </c>
      <c r="C617" t="s">
        <v>10815</v>
      </c>
      <c r="D617" t="s">
        <v>9645</v>
      </c>
      <c r="E617" t="s">
        <v>9183</v>
      </c>
      <c r="F617">
        <v>0.75041899999999995</v>
      </c>
      <c r="G617">
        <v>2.8846E-2</v>
      </c>
    </row>
    <row r="618" spans="1:7">
      <c r="A618">
        <v>617</v>
      </c>
      <c r="B618" t="s">
        <v>10575</v>
      </c>
      <c r="C618" t="s">
        <v>10814</v>
      </c>
      <c r="D618" t="s">
        <v>9643</v>
      </c>
      <c r="E618" t="s">
        <v>9183</v>
      </c>
      <c r="F618">
        <v>0.75057300000000005</v>
      </c>
      <c r="G618">
        <v>3.0405999999999999E-2</v>
      </c>
    </row>
    <row r="619" spans="1:7">
      <c r="A619">
        <v>618</v>
      </c>
      <c r="B619" t="s">
        <v>10575</v>
      </c>
      <c r="C619" t="s">
        <v>10813</v>
      </c>
      <c r="D619" t="s">
        <v>9641</v>
      </c>
      <c r="E619" t="s">
        <v>9183</v>
      </c>
      <c r="F619">
        <v>0.48138700000000001</v>
      </c>
      <c r="G619">
        <v>1.2916E-2</v>
      </c>
    </row>
    <row r="620" spans="1:7">
      <c r="A620">
        <v>619</v>
      </c>
      <c r="B620" t="s">
        <v>10575</v>
      </c>
      <c r="C620" t="s">
        <v>10812</v>
      </c>
      <c r="D620" t="s">
        <v>9639</v>
      </c>
      <c r="E620" t="s">
        <v>9183</v>
      </c>
      <c r="F620">
        <v>0.43400499999999997</v>
      </c>
      <c r="G620">
        <v>8.3389999999999992E-3</v>
      </c>
    </row>
    <row r="621" spans="1:7">
      <c r="A621">
        <v>620</v>
      </c>
      <c r="B621" t="s">
        <v>10575</v>
      </c>
      <c r="C621" t="s">
        <v>10811</v>
      </c>
      <c r="D621" t="s">
        <v>9637</v>
      </c>
      <c r="E621" t="s">
        <v>9183</v>
      </c>
      <c r="F621">
        <v>2.2321719999999998</v>
      </c>
      <c r="G621">
        <v>0.17109199999999999</v>
      </c>
    </row>
    <row r="622" spans="1:7">
      <c r="A622">
        <v>621</v>
      </c>
      <c r="B622" t="s">
        <v>10575</v>
      </c>
      <c r="C622" t="s">
        <v>10810</v>
      </c>
      <c r="D622" t="s">
        <v>9635</v>
      </c>
      <c r="E622" t="s">
        <v>9183</v>
      </c>
      <c r="F622">
        <v>1.1815880000000001</v>
      </c>
      <c r="G622">
        <v>8.6163000000000003E-2</v>
      </c>
    </row>
    <row r="623" spans="1:7">
      <c r="A623">
        <v>622</v>
      </c>
      <c r="B623" t="s">
        <v>10575</v>
      </c>
      <c r="C623" t="s">
        <v>10809</v>
      </c>
      <c r="D623" t="s">
        <v>9633</v>
      </c>
      <c r="E623" t="s">
        <v>9183</v>
      </c>
      <c r="F623">
        <v>0.88165499999999997</v>
      </c>
      <c r="G623">
        <v>3.04E-2</v>
      </c>
    </row>
    <row r="624" spans="1:7">
      <c r="A624">
        <v>623</v>
      </c>
      <c r="B624" t="s">
        <v>10575</v>
      </c>
      <c r="C624" t="s">
        <v>10808</v>
      </c>
      <c r="D624" t="s">
        <v>9631</v>
      </c>
      <c r="E624" t="s">
        <v>9156</v>
      </c>
      <c r="F624">
        <v>1.6297010000000001</v>
      </c>
      <c r="G624">
        <v>0.12187099999999999</v>
      </c>
    </row>
    <row r="625" spans="1:7">
      <c r="A625">
        <v>624</v>
      </c>
      <c r="B625" t="s">
        <v>10575</v>
      </c>
      <c r="C625" t="s">
        <v>10807</v>
      </c>
      <c r="D625" t="s">
        <v>9629</v>
      </c>
      <c r="E625" t="s">
        <v>9156</v>
      </c>
      <c r="F625">
        <v>0.55765299999999995</v>
      </c>
      <c r="G625">
        <v>1.4399E-2</v>
      </c>
    </row>
    <row r="626" spans="1:7">
      <c r="A626">
        <v>625</v>
      </c>
      <c r="B626" t="s">
        <v>10575</v>
      </c>
      <c r="C626" t="s">
        <v>10806</v>
      </c>
      <c r="D626" t="s">
        <v>9627</v>
      </c>
      <c r="E626" t="s">
        <v>9156</v>
      </c>
      <c r="F626">
        <v>0.60709000000000002</v>
      </c>
      <c r="G626">
        <v>1.2827E-2</v>
      </c>
    </row>
    <row r="627" spans="1:7">
      <c r="A627">
        <v>626</v>
      </c>
      <c r="B627" t="s">
        <v>10575</v>
      </c>
      <c r="C627" t="s">
        <v>10805</v>
      </c>
      <c r="D627" t="s">
        <v>9625</v>
      </c>
      <c r="E627" t="s">
        <v>9156</v>
      </c>
      <c r="F627">
        <v>0.82285200000000003</v>
      </c>
      <c r="G627">
        <v>2.6067E-2</v>
      </c>
    </row>
    <row r="628" spans="1:7">
      <c r="A628">
        <v>627</v>
      </c>
      <c r="B628" t="s">
        <v>10575</v>
      </c>
      <c r="C628" t="s">
        <v>10804</v>
      </c>
      <c r="D628" t="s">
        <v>9623</v>
      </c>
      <c r="E628" t="s">
        <v>9156</v>
      </c>
      <c r="F628">
        <v>0.77956300000000001</v>
      </c>
      <c r="G628">
        <v>2.7054000000000002E-2</v>
      </c>
    </row>
    <row r="629" spans="1:7">
      <c r="A629">
        <v>628</v>
      </c>
      <c r="B629" t="s">
        <v>10575</v>
      </c>
      <c r="C629" t="s">
        <v>10803</v>
      </c>
      <c r="D629" t="s">
        <v>9621</v>
      </c>
      <c r="E629" t="s">
        <v>9156</v>
      </c>
      <c r="F629">
        <v>0.42074800000000001</v>
      </c>
      <c r="G629">
        <v>6.0219999999999996E-3</v>
      </c>
    </row>
    <row r="630" spans="1:7">
      <c r="A630">
        <v>629</v>
      </c>
      <c r="B630" t="s">
        <v>10575</v>
      </c>
      <c r="C630" t="s">
        <v>10802</v>
      </c>
      <c r="D630" t="s">
        <v>9619</v>
      </c>
      <c r="E630" t="s">
        <v>9156</v>
      </c>
      <c r="F630">
        <v>0.28771999999999998</v>
      </c>
      <c r="G630">
        <v>3.4069999999999999E-3</v>
      </c>
    </row>
    <row r="631" spans="1:7">
      <c r="A631">
        <v>630</v>
      </c>
      <c r="B631" t="s">
        <v>10575</v>
      </c>
      <c r="C631" t="s">
        <v>10801</v>
      </c>
      <c r="D631" t="s">
        <v>9617</v>
      </c>
      <c r="E631" t="s">
        <v>9156</v>
      </c>
      <c r="F631">
        <v>0.76305800000000001</v>
      </c>
      <c r="G631">
        <v>1.3608E-2</v>
      </c>
    </row>
    <row r="632" spans="1:7">
      <c r="A632">
        <v>631</v>
      </c>
      <c r="B632" t="s">
        <v>10575</v>
      </c>
      <c r="C632" t="s">
        <v>10800</v>
      </c>
      <c r="D632" t="s">
        <v>9615</v>
      </c>
      <c r="E632" t="s">
        <v>9156</v>
      </c>
      <c r="F632">
        <v>0.71127600000000002</v>
      </c>
      <c r="G632">
        <v>2.0695000000000002E-2</v>
      </c>
    </row>
    <row r="633" spans="1:7">
      <c r="A633">
        <v>632</v>
      </c>
      <c r="B633" t="s">
        <v>10575</v>
      </c>
      <c r="C633" t="s">
        <v>10799</v>
      </c>
      <c r="D633" t="s">
        <v>9613</v>
      </c>
      <c r="E633" t="s">
        <v>9512</v>
      </c>
      <c r="F633">
        <v>0.50662799999999997</v>
      </c>
      <c r="G633">
        <v>8.6789999999999992E-3</v>
      </c>
    </row>
    <row r="634" spans="1:7">
      <c r="A634">
        <v>633</v>
      </c>
      <c r="B634" t="s">
        <v>10575</v>
      </c>
      <c r="C634" t="s">
        <v>10798</v>
      </c>
      <c r="D634" t="s">
        <v>9611</v>
      </c>
      <c r="E634" t="s">
        <v>9156</v>
      </c>
      <c r="F634">
        <v>0.44670700000000002</v>
      </c>
      <c r="G634">
        <v>7.3709999999999999E-3</v>
      </c>
    </row>
    <row r="635" spans="1:7">
      <c r="A635">
        <v>634</v>
      </c>
      <c r="B635" t="s">
        <v>10575</v>
      </c>
      <c r="C635" t="s">
        <v>10797</v>
      </c>
      <c r="D635" t="s">
        <v>9609</v>
      </c>
      <c r="E635" t="s">
        <v>9156</v>
      </c>
      <c r="F635">
        <v>0.39448699999999998</v>
      </c>
      <c r="G635">
        <v>5.633E-3</v>
      </c>
    </row>
    <row r="636" spans="1:7">
      <c r="A636">
        <v>635</v>
      </c>
      <c r="B636" t="s">
        <v>10575</v>
      </c>
      <c r="C636" t="s">
        <v>10796</v>
      </c>
      <c r="D636" t="s">
        <v>9607</v>
      </c>
      <c r="E636" t="s">
        <v>9156</v>
      </c>
      <c r="F636">
        <v>0.35041</v>
      </c>
      <c r="G636">
        <v>3.7580000000000001E-3</v>
      </c>
    </row>
    <row r="637" spans="1:7">
      <c r="A637">
        <v>636</v>
      </c>
      <c r="B637" t="s">
        <v>10575</v>
      </c>
      <c r="C637" t="s">
        <v>10795</v>
      </c>
      <c r="D637" t="s">
        <v>9605</v>
      </c>
      <c r="E637" t="s">
        <v>9156</v>
      </c>
      <c r="F637">
        <v>0.414636</v>
      </c>
      <c r="G637">
        <v>8.4399999999999996E-3</v>
      </c>
    </row>
    <row r="638" spans="1:7">
      <c r="A638">
        <v>637</v>
      </c>
      <c r="B638" t="s">
        <v>10575</v>
      </c>
      <c r="C638" t="s">
        <v>10794</v>
      </c>
      <c r="D638" t="s">
        <v>9603</v>
      </c>
      <c r="E638" t="s">
        <v>9156</v>
      </c>
      <c r="F638">
        <v>1.188226</v>
      </c>
      <c r="G638">
        <v>3.7082999999999998E-2</v>
      </c>
    </row>
    <row r="639" spans="1:7">
      <c r="A639">
        <v>638</v>
      </c>
      <c r="B639" t="s">
        <v>10575</v>
      </c>
      <c r="C639" t="s">
        <v>10793</v>
      </c>
      <c r="D639" t="s">
        <v>9601</v>
      </c>
      <c r="E639" t="s">
        <v>9156</v>
      </c>
      <c r="F639">
        <v>0.57000399999999996</v>
      </c>
      <c r="G639">
        <v>7.6579999999999999E-3</v>
      </c>
    </row>
    <row r="640" spans="1:7">
      <c r="A640">
        <v>639</v>
      </c>
      <c r="B640" t="s">
        <v>10575</v>
      </c>
      <c r="C640" t="s">
        <v>10792</v>
      </c>
      <c r="D640" t="s">
        <v>9599</v>
      </c>
      <c r="E640" t="s">
        <v>9156</v>
      </c>
      <c r="F640">
        <v>0.181839</v>
      </c>
      <c r="G640">
        <v>2.0279999999999999E-3</v>
      </c>
    </row>
    <row r="641" spans="1:7">
      <c r="A641">
        <v>640</v>
      </c>
      <c r="B641" t="s">
        <v>10575</v>
      </c>
      <c r="C641" t="s">
        <v>10791</v>
      </c>
      <c r="D641" t="s">
        <v>9597</v>
      </c>
      <c r="E641" t="s">
        <v>9156</v>
      </c>
      <c r="F641">
        <v>0.77269699999999997</v>
      </c>
      <c r="G641">
        <v>2.5505E-2</v>
      </c>
    </row>
    <row r="642" spans="1:7">
      <c r="A642">
        <v>641</v>
      </c>
      <c r="B642" t="s">
        <v>10575</v>
      </c>
      <c r="C642" t="s">
        <v>10790</v>
      </c>
      <c r="D642" t="s">
        <v>9595</v>
      </c>
      <c r="E642" t="s">
        <v>9156</v>
      </c>
      <c r="F642">
        <v>0.71624699999999997</v>
      </c>
      <c r="G642">
        <v>1.1221E-2</v>
      </c>
    </row>
    <row r="643" spans="1:7">
      <c r="A643">
        <v>642</v>
      </c>
      <c r="B643" t="s">
        <v>10575</v>
      </c>
      <c r="C643" t="s">
        <v>10789</v>
      </c>
      <c r="D643" t="s">
        <v>9593</v>
      </c>
      <c r="E643" t="s">
        <v>9156</v>
      </c>
      <c r="F643">
        <v>0.27580300000000002</v>
      </c>
      <c r="G643">
        <v>3.1649999999999998E-3</v>
      </c>
    </row>
    <row r="644" spans="1:7">
      <c r="A644">
        <v>643</v>
      </c>
      <c r="B644" t="s">
        <v>10575</v>
      </c>
      <c r="C644" t="s">
        <v>10788</v>
      </c>
      <c r="D644" t="s">
        <v>9591</v>
      </c>
      <c r="E644" t="s">
        <v>9156</v>
      </c>
      <c r="F644">
        <v>0.50447200000000003</v>
      </c>
      <c r="G644">
        <v>6.2350000000000001E-3</v>
      </c>
    </row>
    <row r="645" spans="1:7">
      <c r="A645">
        <v>644</v>
      </c>
      <c r="B645" t="s">
        <v>10575</v>
      </c>
      <c r="C645" t="s">
        <v>10787</v>
      </c>
      <c r="D645" t="s">
        <v>9589</v>
      </c>
      <c r="E645" t="s">
        <v>9156</v>
      </c>
      <c r="F645">
        <v>0.52299200000000001</v>
      </c>
      <c r="G645">
        <v>1.5122E-2</v>
      </c>
    </row>
    <row r="646" spans="1:7">
      <c r="A646">
        <v>645</v>
      </c>
      <c r="B646" t="s">
        <v>10575</v>
      </c>
      <c r="C646" t="s">
        <v>10786</v>
      </c>
      <c r="D646" t="s">
        <v>9587</v>
      </c>
      <c r="E646" t="s">
        <v>9156</v>
      </c>
      <c r="F646">
        <v>0.93152599999999997</v>
      </c>
      <c r="G646">
        <v>4.2070999999999997E-2</v>
      </c>
    </row>
    <row r="647" spans="1:7">
      <c r="A647">
        <v>646</v>
      </c>
      <c r="B647" t="s">
        <v>10575</v>
      </c>
      <c r="C647" t="s">
        <v>10785</v>
      </c>
      <c r="D647" t="s">
        <v>9585</v>
      </c>
      <c r="E647" t="s">
        <v>9156</v>
      </c>
      <c r="F647">
        <v>0.57780699999999996</v>
      </c>
      <c r="G647">
        <v>1.1674E-2</v>
      </c>
    </row>
    <row r="648" spans="1:7">
      <c r="A648">
        <v>647</v>
      </c>
      <c r="B648" t="s">
        <v>10575</v>
      </c>
      <c r="C648" t="s">
        <v>10784</v>
      </c>
      <c r="D648" t="s">
        <v>9583</v>
      </c>
      <c r="E648" t="s">
        <v>9156</v>
      </c>
      <c r="F648">
        <v>0.37672600000000001</v>
      </c>
      <c r="G648">
        <v>6.6100000000000004E-3</v>
      </c>
    </row>
    <row r="649" spans="1:7">
      <c r="A649">
        <v>648</v>
      </c>
      <c r="B649" t="s">
        <v>10575</v>
      </c>
      <c r="C649" t="s">
        <v>10783</v>
      </c>
      <c r="D649" t="s">
        <v>9581</v>
      </c>
      <c r="E649" t="s">
        <v>9512</v>
      </c>
      <c r="F649">
        <v>0.82428999999999997</v>
      </c>
      <c r="G649">
        <v>2.1328E-2</v>
      </c>
    </row>
    <row r="650" spans="1:7">
      <c r="A650">
        <v>649</v>
      </c>
      <c r="B650" t="s">
        <v>10575</v>
      </c>
      <c r="C650" t="s">
        <v>10782</v>
      </c>
      <c r="D650" t="s">
        <v>9579</v>
      </c>
      <c r="E650" t="s">
        <v>9512</v>
      </c>
      <c r="F650">
        <v>3.0070830000000002</v>
      </c>
      <c r="G650">
        <v>5.7349999999999998E-2</v>
      </c>
    </row>
    <row r="651" spans="1:7">
      <c r="A651">
        <v>650</v>
      </c>
      <c r="B651" t="s">
        <v>10575</v>
      </c>
      <c r="C651" t="s">
        <v>10781</v>
      </c>
      <c r="D651" t="s">
        <v>9577</v>
      </c>
      <c r="E651" t="s">
        <v>9156</v>
      </c>
      <c r="F651">
        <v>0.288744</v>
      </c>
      <c r="G651">
        <v>3.9399999999999999E-3</v>
      </c>
    </row>
    <row r="652" spans="1:7">
      <c r="A652">
        <v>651</v>
      </c>
      <c r="B652" t="s">
        <v>10575</v>
      </c>
      <c r="C652" t="s">
        <v>10780</v>
      </c>
      <c r="D652" t="s">
        <v>9575</v>
      </c>
      <c r="E652" t="s">
        <v>9156</v>
      </c>
      <c r="F652">
        <v>0.65240299999999996</v>
      </c>
      <c r="G652">
        <v>6.7400000000000003E-3</v>
      </c>
    </row>
    <row r="653" spans="1:7">
      <c r="A653">
        <v>652</v>
      </c>
      <c r="B653" t="s">
        <v>10575</v>
      </c>
      <c r="C653" t="s">
        <v>10779</v>
      </c>
      <c r="D653" t="s">
        <v>9573</v>
      </c>
      <c r="E653" t="s">
        <v>9174</v>
      </c>
      <c r="F653">
        <v>1.8559890000000001</v>
      </c>
      <c r="G653">
        <v>0.17021800000000001</v>
      </c>
    </row>
    <row r="654" spans="1:7">
      <c r="A654">
        <v>653</v>
      </c>
      <c r="B654" t="s">
        <v>10575</v>
      </c>
      <c r="C654" t="s">
        <v>10778</v>
      </c>
      <c r="D654" t="s">
        <v>9571</v>
      </c>
      <c r="E654" t="s">
        <v>9174</v>
      </c>
      <c r="F654">
        <v>3.420156</v>
      </c>
      <c r="G654">
        <v>0.464059</v>
      </c>
    </row>
    <row r="655" spans="1:7">
      <c r="A655">
        <v>654</v>
      </c>
      <c r="B655" t="s">
        <v>10575</v>
      </c>
      <c r="C655" t="s">
        <v>10777</v>
      </c>
      <c r="D655" t="s">
        <v>9569</v>
      </c>
      <c r="E655" t="s">
        <v>9174</v>
      </c>
      <c r="F655">
        <v>2.2717049999999999</v>
      </c>
      <c r="G655">
        <v>0.19053999999999999</v>
      </c>
    </row>
    <row r="656" spans="1:7">
      <c r="A656">
        <v>655</v>
      </c>
      <c r="B656" t="s">
        <v>10575</v>
      </c>
      <c r="C656" t="s">
        <v>10776</v>
      </c>
      <c r="D656" t="s">
        <v>9567</v>
      </c>
      <c r="E656" t="s">
        <v>9156</v>
      </c>
      <c r="F656">
        <v>0.63684200000000002</v>
      </c>
      <c r="G656">
        <v>1.7093000000000001E-2</v>
      </c>
    </row>
    <row r="657" spans="1:7">
      <c r="A657">
        <v>656</v>
      </c>
      <c r="B657" t="s">
        <v>10575</v>
      </c>
      <c r="C657" t="s">
        <v>10775</v>
      </c>
      <c r="D657" t="s">
        <v>9565</v>
      </c>
      <c r="E657" t="s">
        <v>9512</v>
      </c>
      <c r="F657">
        <v>1.224628</v>
      </c>
      <c r="G657">
        <v>6.6046999999999995E-2</v>
      </c>
    </row>
    <row r="658" spans="1:7">
      <c r="A658">
        <v>657</v>
      </c>
      <c r="B658" t="s">
        <v>10575</v>
      </c>
      <c r="C658" t="s">
        <v>10774</v>
      </c>
      <c r="D658" t="s">
        <v>9563</v>
      </c>
      <c r="E658" t="s">
        <v>9512</v>
      </c>
      <c r="F658">
        <v>3.4037470000000001</v>
      </c>
      <c r="G658">
        <v>0.106672</v>
      </c>
    </row>
    <row r="659" spans="1:7">
      <c r="A659">
        <v>658</v>
      </c>
      <c r="B659" t="s">
        <v>10575</v>
      </c>
      <c r="C659" t="s">
        <v>10773</v>
      </c>
      <c r="D659" t="s">
        <v>9561</v>
      </c>
      <c r="E659" t="s">
        <v>9512</v>
      </c>
      <c r="F659">
        <v>2.1703060000000001</v>
      </c>
      <c r="G659">
        <v>1.3346999999999999E-2</v>
      </c>
    </row>
    <row r="660" spans="1:7">
      <c r="A660">
        <v>659</v>
      </c>
      <c r="B660" t="s">
        <v>10575</v>
      </c>
      <c r="C660" t="s">
        <v>10772</v>
      </c>
      <c r="D660" t="s">
        <v>9559</v>
      </c>
      <c r="E660" t="s">
        <v>9512</v>
      </c>
      <c r="F660">
        <v>0.92745200000000005</v>
      </c>
      <c r="G660">
        <v>1.1372E-2</v>
      </c>
    </row>
    <row r="661" spans="1:7">
      <c r="A661">
        <v>660</v>
      </c>
      <c r="B661" t="s">
        <v>10575</v>
      </c>
      <c r="C661" t="s">
        <v>10771</v>
      </c>
      <c r="D661" t="s">
        <v>9557</v>
      </c>
      <c r="E661" t="s">
        <v>9156</v>
      </c>
      <c r="F661">
        <v>0.65945799999999999</v>
      </c>
      <c r="G661">
        <v>1.6355000000000001E-2</v>
      </c>
    </row>
    <row r="662" spans="1:7">
      <c r="A662">
        <v>661</v>
      </c>
      <c r="B662" t="s">
        <v>10575</v>
      </c>
      <c r="C662" t="s">
        <v>10770</v>
      </c>
      <c r="D662" t="s">
        <v>9555</v>
      </c>
      <c r="E662" t="s">
        <v>9512</v>
      </c>
      <c r="F662">
        <v>1.4478709999999999</v>
      </c>
      <c r="G662">
        <v>5.1374000000000003E-2</v>
      </c>
    </row>
    <row r="663" spans="1:7">
      <c r="A663">
        <v>662</v>
      </c>
      <c r="B663" t="s">
        <v>10575</v>
      </c>
      <c r="C663" t="s">
        <v>10769</v>
      </c>
      <c r="D663" t="s">
        <v>9553</v>
      </c>
      <c r="E663" t="s">
        <v>9418</v>
      </c>
      <c r="F663">
        <v>1.1155040000000001</v>
      </c>
      <c r="G663">
        <v>6.8668000000000007E-2</v>
      </c>
    </row>
    <row r="664" spans="1:7">
      <c r="A664">
        <v>663</v>
      </c>
      <c r="B664" t="s">
        <v>10575</v>
      </c>
      <c r="C664" t="s">
        <v>10768</v>
      </c>
      <c r="D664" t="s">
        <v>9551</v>
      </c>
      <c r="E664" t="s">
        <v>9512</v>
      </c>
      <c r="F664">
        <v>1.26874</v>
      </c>
      <c r="G664">
        <v>3.0858E-2</v>
      </c>
    </row>
    <row r="665" spans="1:7">
      <c r="A665">
        <v>664</v>
      </c>
      <c r="B665" t="s">
        <v>10575</v>
      </c>
      <c r="C665" t="s">
        <v>10767</v>
      </c>
      <c r="D665" t="s">
        <v>9549</v>
      </c>
      <c r="E665" t="s">
        <v>9512</v>
      </c>
      <c r="F665">
        <v>0.49530000000000002</v>
      </c>
      <c r="G665">
        <v>1.4514000000000001E-2</v>
      </c>
    </row>
    <row r="666" spans="1:7">
      <c r="A666">
        <v>665</v>
      </c>
      <c r="B666" t="s">
        <v>10575</v>
      </c>
      <c r="C666" t="s">
        <v>10766</v>
      </c>
      <c r="D666" t="s">
        <v>9547</v>
      </c>
      <c r="E666" t="s">
        <v>9512</v>
      </c>
      <c r="F666">
        <v>1.510335</v>
      </c>
      <c r="G666">
        <v>4.4311000000000003E-2</v>
      </c>
    </row>
    <row r="667" spans="1:7">
      <c r="A667">
        <v>666</v>
      </c>
      <c r="B667" t="s">
        <v>10575</v>
      </c>
      <c r="C667" t="s">
        <v>10765</v>
      </c>
      <c r="D667" t="s">
        <v>9545</v>
      </c>
      <c r="E667" t="s">
        <v>9512</v>
      </c>
      <c r="F667">
        <v>1.035955</v>
      </c>
      <c r="G667">
        <v>2.1815999999999999E-2</v>
      </c>
    </row>
    <row r="668" spans="1:7">
      <c r="A668">
        <v>667</v>
      </c>
      <c r="B668" t="s">
        <v>10575</v>
      </c>
      <c r="C668" t="s">
        <v>10764</v>
      </c>
      <c r="D668" t="s">
        <v>9543</v>
      </c>
      <c r="E668" t="s">
        <v>9512</v>
      </c>
      <c r="F668">
        <v>2.022618</v>
      </c>
      <c r="G668">
        <v>0.13578799999999999</v>
      </c>
    </row>
    <row r="669" spans="1:7">
      <c r="A669">
        <v>668</v>
      </c>
      <c r="B669" t="s">
        <v>10575</v>
      </c>
      <c r="C669" t="s">
        <v>10763</v>
      </c>
      <c r="D669" t="s">
        <v>9541</v>
      </c>
      <c r="E669" t="s">
        <v>9418</v>
      </c>
      <c r="F669">
        <v>1.3641650000000001</v>
      </c>
      <c r="G669">
        <v>0.119657</v>
      </c>
    </row>
    <row r="670" spans="1:7">
      <c r="A670">
        <v>669</v>
      </c>
      <c r="B670" t="s">
        <v>10575</v>
      </c>
      <c r="C670" t="s">
        <v>10762</v>
      </c>
      <c r="D670" t="s">
        <v>9539</v>
      </c>
      <c r="E670" t="s">
        <v>9512</v>
      </c>
      <c r="F670">
        <v>0.66567600000000005</v>
      </c>
      <c r="G670">
        <v>2.2214000000000001E-2</v>
      </c>
    </row>
    <row r="671" spans="1:7">
      <c r="A671">
        <v>670</v>
      </c>
      <c r="B671" t="s">
        <v>10575</v>
      </c>
      <c r="C671" t="s">
        <v>10761</v>
      </c>
      <c r="D671" t="s">
        <v>9537</v>
      </c>
      <c r="E671" t="s">
        <v>9418</v>
      </c>
      <c r="F671">
        <v>1.166722</v>
      </c>
      <c r="G671">
        <v>7.6983999999999997E-2</v>
      </c>
    </row>
    <row r="672" spans="1:7">
      <c r="A672">
        <v>671</v>
      </c>
      <c r="B672" t="s">
        <v>10575</v>
      </c>
      <c r="C672" t="s">
        <v>10760</v>
      </c>
      <c r="D672" t="s">
        <v>9535</v>
      </c>
      <c r="E672" t="s">
        <v>9512</v>
      </c>
      <c r="F672">
        <v>1.330435</v>
      </c>
      <c r="G672">
        <v>6.6228999999999996E-2</v>
      </c>
    </row>
    <row r="673" spans="1:7">
      <c r="A673">
        <v>672</v>
      </c>
      <c r="B673" t="s">
        <v>10575</v>
      </c>
      <c r="C673" t="s">
        <v>10759</v>
      </c>
      <c r="D673" t="s">
        <v>9533</v>
      </c>
      <c r="E673" t="s">
        <v>9512</v>
      </c>
      <c r="F673">
        <v>1.8934629999999999</v>
      </c>
      <c r="G673">
        <v>5.8645999999999997E-2</v>
      </c>
    </row>
    <row r="674" spans="1:7">
      <c r="A674">
        <v>673</v>
      </c>
      <c r="B674" t="s">
        <v>10575</v>
      </c>
      <c r="C674" t="s">
        <v>10758</v>
      </c>
      <c r="D674" t="s">
        <v>9531</v>
      </c>
      <c r="E674" t="s">
        <v>9512</v>
      </c>
      <c r="F674">
        <v>1.064227</v>
      </c>
      <c r="G674">
        <v>3.2559999999999999E-2</v>
      </c>
    </row>
    <row r="675" spans="1:7">
      <c r="A675">
        <v>674</v>
      </c>
      <c r="B675" t="s">
        <v>10575</v>
      </c>
      <c r="C675" t="s">
        <v>10757</v>
      </c>
      <c r="D675" t="s">
        <v>9529</v>
      </c>
      <c r="E675" t="s">
        <v>9512</v>
      </c>
      <c r="F675">
        <v>0.62346699999999999</v>
      </c>
      <c r="G675">
        <v>1.6611000000000001E-2</v>
      </c>
    </row>
    <row r="676" spans="1:7">
      <c r="A676">
        <v>675</v>
      </c>
      <c r="B676" t="s">
        <v>10575</v>
      </c>
      <c r="C676" t="s">
        <v>10756</v>
      </c>
      <c r="D676" t="s">
        <v>9527</v>
      </c>
      <c r="E676" t="s">
        <v>9512</v>
      </c>
      <c r="F676">
        <v>1.6547270000000001</v>
      </c>
      <c r="G676">
        <v>0.12760299999999999</v>
      </c>
    </row>
    <row r="677" spans="1:7">
      <c r="A677">
        <v>676</v>
      </c>
      <c r="B677" t="s">
        <v>10575</v>
      </c>
      <c r="C677" t="s">
        <v>10755</v>
      </c>
      <c r="D677" t="s">
        <v>9525</v>
      </c>
      <c r="E677" t="s">
        <v>9512</v>
      </c>
      <c r="F677">
        <v>1.161808</v>
      </c>
      <c r="G677">
        <v>3.4713000000000001E-2</v>
      </c>
    </row>
    <row r="678" spans="1:7">
      <c r="A678">
        <v>677</v>
      </c>
      <c r="B678" t="s">
        <v>10575</v>
      </c>
      <c r="C678" t="s">
        <v>10754</v>
      </c>
      <c r="D678" t="s">
        <v>9523</v>
      </c>
      <c r="E678" t="s">
        <v>9512</v>
      </c>
      <c r="F678">
        <v>0.26014900000000002</v>
      </c>
      <c r="G678">
        <v>2.6800000000000001E-3</v>
      </c>
    </row>
    <row r="679" spans="1:7">
      <c r="A679">
        <v>678</v>
      </c>
      <c r="B679" t="s">
        <v>10575</v>
      </c>
      <c r="C679" t="s">
        <v>10753</v>
      </c>
      <c r="D679" t="s">
        <v>9521</v>
      </c>
      <c r="E679" t="s">
        <v>9512</v>
      </c>
      <c r="F679">
        <v>0.67833500000000002</v>
      </c>
      <c r="G679">
        <v>2.1649999999999998E-3</v>
      </c>
    </row>
    <row r="680" spans="1:7">
      <c r="A680">
        <v>679</v>
      </c>
      <c r="B680" t="s">
        <v>10575</v>
      </c>
      <c r="C680" t="s">
        <v>10752</v>
      </c>
      <c r="D680" t="s">
        <v>9519</v>
      </c>
      <c r="E680" t="s">
        <v>9512</v>
      </c>
      <c r="F680">
        <v>0.43108200000000002</v>
      </c>
      <c r="G680">
        <v>6.169E-3</v>
      </c>
    </row>
    <row r="681" spans="1:7">
      <c r="A681">
        <v>680</v>
      </c>
      <c r="B681" t="s">
        <v>10575</v>
      </c>
      <c r="C681" t="s">
        <v>10751</v>
      </c>
      <c r="D681" t="s">
        <v>9517</v>
      </c>
      <c r="E681" t="s">
        <v>9512</v>
      </c>
      <c r="F681">
        <v>1.06907</v>
      </c>
      <c r="G681">
        <v>4.9496999999999999E-2</v>
      </c>
    </row>
    <row r="682" spans="1:7">
      <c r="A682">
        <v>681</v>
      </c>
      <c r="B682" t="s">
        <v>10575</v>
      </c>
      <c r="C682" t="s">
        <v>10750</v>
      </c>
      <c r="D682" t="s">
        <v>9515</v>
      </c>
      <c r="E682" t="s">
        <v>9512</v>
      </c>
      <c r="F682">
        <v>1.3850910000000001</v>
      </c>
      <c r="G682">
        <v>5.2595999999999997E-2</v>
      </c>
    </row>
    <row r="683" spans="1:7">
      <c r="A683">
        <v>682</v>
      </c>
      <c r="B683" t="s">
        <v>10575</v>
      </c>
      <c r="C683" t="s">
        <v>10749</v>
      </c>
      <c r="D683" t="s">
        <v>9513</v>
      </c>
      <c r="E683" t="s">
        <v>9512</v>
      </c>
      <c r="F683">
        <v>1.146234</v>
      </c>
      <c r="G683">
        <v>5.7632999999999997E-2</v>
      </c>
    </row>
    <row r="684" spans="1:7">
      <c r="A684">
        <v>683</v>
      </c>
      <c r="B684" t="s">
        <v>10575</v>
      </c>
      <c r="C684" t="s">
        <v>10748</v>
      </c>
      <c r="D684" t="s">
        <v>9510</v>
      </c>
      <c r="E684" t="s">
        <v>9174</v>
      </c>
      <c r="F684">
        <v>2.1671</v>
      </c>
      <c r="G684">
        <v>0.243392</v>
      </c>
    </row>
    <row r="685" spans="1:7">
      <c r="A685">
        <v>684</v>
      </c>
      <c r="B685" t="s">
        <v>10575</v>
      </c>
      <c r="C685" t="s">
        <v>10747</v>
      </c>
      <c r="D685" t="s">
        <v>9508</v>
      </c>
      <c r="E685" t="s">
        <v>9174</v>
      </c>
      <c r="F685">
        <v>4.3807929999999997</v>
      </c>
      <c r="G685">
        <v>0.66164100000000003</v>
      </c>
    </row>
    <row r="686" spans="1:7">
      <c r="A686">
        <v>685</v>
      </c>
      <c r="B686" t="s">
        <v>10575</v>
      </c>
      <c r="C686" t="s">
        <v>10746</v>
      </c>
      <c r="D686" t="s">
        <v>9506</v>
      </c>
      <c r="E686" t="s">
        <v>9174</v>
      </c>
      <c r="F686">
        <v>2.0321340000000001</v>
      </c>
      <c r="G686">
        <v>0.24613099999999999</v>
      </c>
    </row>
    <row r="687" spans="1:7">
      <c r="A687">
        <v>686</v>
      </c>
      <c r="B687" t="s">
        <v>10575</v>
      </c>
      <c r="C687" t="s">
        <v>10745</v>
      </c>
      <c r="D687" t="s">
        <v>9504</v>
      </c>
      <c r="E687" t="s">
        <v>9174</v>
      </c>
      <c r="F687">
        <v>1.5760369999999999</v>
      </c>
      <c r="G687">
        <v>9.1812000000000005E-2</v>
      </c>
    </row>
    <row r="688" spans="1:7">
      <c r="A688">
        <v>687</v>
      </c>
      <c r="B688" t="s">
        <v>10575</v>
      </c>
      <c r="C688" t="s">
        <v>10744</v>
      </c>
      <c r="D688" t="s">
        <v>9502</v>
      </c>
      <c r="E688" t="s">
        <v>9174</v>
      </c>
      <c r="F688">
        <v>1.815164</v>
      </c>
      <c r="G688">
        <v>0.21790999999999999</v>
      </c>
    </row>
    <row r="689" spans="1:7">
      <c r="A689">
        <v>688</v>
      </c>
      <c r="B689" t="s">
        <v>10575</v>
      </c>
      <c r="C689" t="s">
        <v>10743</v>
      </c>
      <c r="D689" t="s">
        <v>9500</v>
      </c>
      <c r="E689" t="s">
        <v>9174</v>
      </c>
      <c r="F689">
        <v>1.305798</v>
      </c>
      <c r="G689">
        <v>7.8136999999999998E-2</v>
      </c>
    </row>
    <row r="690" spans="1:7">
      <c r="A690">
        <v>689</v>
      </c>
      <c r="B690" t="s">
        <v>10575</v>
      </c>
      <c r="C690" t="s">
        <v>10742</v>
      </c>
      <c r="D690" t="s">
        <v>9498</v>
      </c>
      <c r="E690" t="s">
        <v>9174</v>
      </c>
      <c r="F690">
        <v>1.1745829999999999</v>
      </c>
      <c r="G690">
        <v>7.7701999999999993E-2</v>
      </c>
    </row>
    <row r="691" spans="1:7">
      <c r="A691">
        <v>690</v>
      </c>
      <c r="B691" t="s">
        <v>10575</v>
      </c>
      <c r="C691" t="s">
        <v>10741</v>
      </c>
      <c r="D691" t="s">
        <v>9496</v>
      </c>
      <c r="E691" t="s">
        <v>9174</v>
      </c>
      <c r="F691">
        <v>2.3413179999999998</v>
      </c>
      <c r="G691">
        <v>0.25433499999999998</v>
      </c>
    </row>
    <row r="692" spans="1:7">
      <c r="A692">
        <v>691</v>
      </c>
      <c r="B692" t="s">
        <v>10575</v>
      </c>
      <c r="C692" t="s">
        <v>10740</v>
      </c>
      <c r="D692" t="s">
        <v>9494</v>
      </c>
      <c r="E692" t="s">
        <v>9174</v>
      </c>
      <c r="F692">
        <v>4.6905809999999999</v>
      </c>
      <c r="G692">
        <v>1.0163789999999999</v>
      </c>
    </row>
    <row r="693" spans="1:7">
      <c r="A693">
        <v>692</v>
      </c>
      <c r="B693" t="s">
        <v>10575</v>
      </c>
      <c r="C693" t="s">
        <v>10739</v>
      </c>
      <c r="D693" t="s">
        <v>9492</v>
      </c>
      <c r="E693" t="s">
        <v>9174</v>
      </c>
      <c r="F693">
        <v>2.3159960000000002</v>
      </c>
      <c r="G693">
        <v>0.25865300000000002</v>
      </c>
    </row>
    <row r="694" spans="1:7">
      <c r="A694">
        <v>693</v>
      </c>
      <c r="B694" t="s">
        <v>10575</v>
      </c>
      <c r="C694" t="s">
        <v>10738</v>
      </c>
      <c r="D694" t="s">
        <v>9490</v>
      </c>
      <c r="E694" t="s">
        <v>9174</v>
      </c>
      <c r="F694">
        <v>1.9877199999999999</v>
      </c>
      <c r="G694">
        <v>0.14207600000000001</v>
      </c>
    </row>
    <row r="695" spans="1:7">
      <c r="A695">
        <v>694</v>
      </c>
      <c r="B695" t="s">
        <v>10575</v>
      </c>
      <c r="C695" t="s">
        <v>10737</v>
      </c>
      <c r="D695" t="s">
        <v>9488</v>
      </c>
      <c r="E695" t="s">
        <v>9174</v>
      </c>
      <c r="F695">
        <v>2.410409</v>
      </c>
      <c r="G695">
        <v>0.28963299999999997</v>
      </c>
    </row>
    <row r="696" spans="1:7">
      <c r="A696">
        <v>695</v>
      </c>
      <c r="B696" t="s">
        <v>10575</v>
      </c>
      <c r="C696" t="s">
        <v>10736</v>
      </c>
      <c r="D696" t="s">
        <v>9486</v>
      </c>
      <c r="E696" t="s">
        <v>9174</v>
      </c>
      <c r="F696">
        <v>2.7111540000000001</v>
      </c>
      <c r="G696">
        <v>0.19550899999999999</v>
      </c>
    </row>
    <row r="697" spans="1:7">
      <c r="A697">
        <v>696</v>
      </c>
      <c r="B697" t="s">
        <v>10575</v>
      </c>
      <c r="C697" t="s">
        <v>10735</v>
      </c>
      <c r="D697" t="s">
        <v>9484</v>
      </c>
      <c r="E697" t="s">
        <v>9174</v>
      </c>
      <c r="F697">
        <v>1.3627419999999999</v>
      </c>
      <c r="G697">
        <v>6.2904000000000002E-2</v>
      </c>
    </row>
    <row r="698" spans="1:7">
      <c r="A698">
        <v>697</v>
      </c>
      <c r="B698" t="s">
        <v>10575</v>
      </c>
      <c r="C698" t="s">
        <v>10734</v>
      </c>
      <c r="D698" t="s">
        <v>9482</v>
      </c>
      <c r="E698" t="s">
        <v>9174</v>
      </c>
      <c r="F698">
        <v>1.237009</v>
      </c>
      <c r="G698">
        <v>9.1213000000000002E-2</v>
      </c>
    </row>
    <row r="699" spans="1:7">
      <c r="A699">
        <v>698</v>
      </c>
      <c r="B699" t="s">
        <v>10575</v>
      </c>
      <c r="C699" t="s">
        <v>10733</v>
      </c>
      <c r="D699" t="s">
        <v>9480</v>
      </c>
      <c r="E699" t="s">
        <v>9174</v>
      </c>
      <c r="F699">
        <v>2.09721</v>
      </c>
      <c r="G699">
        <v>0.21123400000000001</v>
      </c>
    </row>
    <row r="700" spans="1:7">
      <c r="A700">
        <v>699</v>
      </c>
      <c r="B700" t="s">
        <v>10575</v>
      </c>
      <c r="C700" t="s">
        <v>10732</v>
      </c>
      <c r="D700" t="s">
        <v>9478</v>
      </c>
      <c r="E700" t="s">
        <v>9174</v>
      </c>
      <c r="F700">
        <v>1.5946830000000001</v>
      </c>
      <c r="G700">
        <v>0.122116</v>
      </c>
    </row>
    <row r="701" spans="1:7">
      <c r="A701">
        <v>700</v>
      </c>
      <c r="B701" t="s">
        <v>10575</v>
      </c>
      <c r="C701" t="s">
        <v>10731</v>
      </c>
      <c r="D701" t="s">
        <v>9476</v>
      </c>
      <c r="E701" t="s">
        <v>9174</v>
      </c>
      <c r="F701">
        <v>1.9547190000000001</v>
      </c>
      <c r="G701">
        <v>0.208038</v>
      </c>
    </row>
    <row r="702" spans="1:7">
      <c r="A702">
        <v>701</v>
      </c>
      <c r="B702" t="s">
        <v>10575</v>
      </c>
      <c r="C702" t="s">
        <v>10730</v>
      </c>
      <c r="D702" t="s">
        <v>9474</v>
      </c>
      <c r="E702" t="s">
        <v>9174</v>
      </c>
      <c r="F702">
        <v>1.8941619999999999</v>
      </c>
      <c r="G702">
        <v>0.17060800000000001</v>
      </c>
    </row>
    <row r="703" spans="1:7">
      <c r="A703">
        <v>702</v>
      </c>
      <c r="B703" t="s">
        <v>10575</v>
      </c>
      <c r="C703" t="s">
        <v>10729</v>
      </c>
      <c r="D703" t="s">
        <v>9472</v>
      </c>
      <c r="E703" t="s">
        <v>9174</v>
      </c>
      <c r="F703">
        <v>2.1324909999999999</v>
      </c>
      <c r="G703">
        <v>0.17302200000000001</v>
      </c>
    </row>
    <row r="704" spans="1:7">
      <c r="A704">
        <v>703</v>
      </c>
      <c r="B704" t="s">
        <v>10575</v>
      </c>
      <c r="C704" t="s">
        <v>10728</v>
      </c>
      <c r="D704" t="s">
        <v>9470</v>
      </c>
      <c r="E704" t="s">
        <v>9174</v>
      </c>
      <c r="F704">
        <v>1.2001489999999999</v>
      </c>
      <c r="G704">
        <v>2.4362000000000002E-2</v>
      </c>
    </row>
    <row r="705" spans="1:7">
      <c r="A705">
        <v>704</v>
      </c>
      <c r="B705" t="s">
        <v>10575</v>
      </c>
      <c r="C705" t="s">
        <v>10727</v>
      </c>
      <c r="D705" t="s">
        <v>9468</v>
      </c>
      <c r="E705" t="s">
        <v>9441</v>
      </c>
      <c r="F705">
        <v>1.712356</v>
      </c>
      <c r="G705">
        <v>0.135049</v>
      </c>
    </row>
    <row r="706" spans="1:7">
      <c r="A706">
        <v>705</v>
      </c>
      <c r="B706" t="s">
        <v>10575</v>
      </c>
      <c r="C706" t="s">
        <v>10726</v>
      </c>
      <c r="D706" t="s">
        <v>9466</v>
      </c>
      <c r="E706" t="s">
        <v>9441</v>
      </c>
      <c r="F706">
        <v>0.96495600000000004</v>
      </c>
      <c r="G706">
        <v>5.2796000000000003E-2</v>
      </c>
    </row>
    <row r="707" spans="1:7">
      <c r="A707">
        <v>706</v>
      </c>
      <c r="B707" t="s">
        <v>10575</v>
      </c>
      <c r="C707" t="s">
        <v>10725</v>
      </c>
      <c r="D707" t="s">
        <v>9464</v>
      </c>
      <c r="E707" t="s">
        <v>9441</v>
      </c>
      <c r="F707">
        <v>1.2673449999999999</v>
      </c>
      <c r="G707">
        <v>3.0515E-2</v>
      </c>
    </row>
    <row r="708" spans="1:7">
      <c r="A708">
        <v>707</v>
      </c>
      <c r="B708" t="s">
        <v>10575</v>
      </c>
      <c r="C708" t="s">
        <v>10724</v>
      </c>
      <c r="D708" t="s">
        <v>9462</v>
      </c>
      <c r="E708" t="s">
        <v>9418</v>
      </c>
      <c r="F708">
        <v>2.7608160000000002</v>
      </c>
      <c r="G708">
        <v>0.397982</v>
      </c>
    </row>
    <row r="709" spans="1:7">
      <c r="A709">
        <v>708</v>
      </c>
      <c r="B709" t="s">
        <v>10575</v>
      </c>
      <c r="C709" t="s">
        <v>10723</v>
      </c>
      <c r="D709" t="s">
        <v>9460</v>
      </c>
      <c r="E709" t="s">
        <v>9441</v>
      </c>
      <c r="F709">
        <v>0.98180299999999998</v>
      </c>
      <c r="G709">
        <v>3.7769999999999998E-2</v>
      </c>
    </row>
    <row r="710" spans="1:7">
      <c r="A710">
        <v>709</v>
      </c>
      <c r="B710" t="s">
        <v>10575</v>
      </c>
      <c r="C710" t="s">
        <v>10722</v>
      </c>
      <c r="D710" t="s">
        <v>9458</v>
      </c>
      <c r="E710" t="s">
        <v>9418</v>
      </c>
      <c r="F710">
        <v>2.2951999999999999</v>
      </c>
      <c r="G710">
        <v>0.28620899999999999</v>
      </c>
    </row>
    <row r="711" spans="1:7">
      <c r="A711">
        <v>710</v>
      </c>
      <c r="B711" t="s">
        <v>10575</v>
      </c>
      <c r="C711" t="s">
        <v>10721</v>
      </c>
      <c r="D711" t="s">
        <v>9456</v>
      </c>
      <c r="E711" t="s">
        <v>9441</v>
      </c>
      <c r="F711">
        <v>0.76334599999999997</v>
      </c>
      <c r="G711">
        <v>2.0603E-2</v>
      </c>
    </row>
    <row r="712" spans="1:7">
      <c r="A712">
        <v>711</v>
      </c>
      <c r="B712" t="s">
        <v>10575</v>
      </c>
      <c r="C712" t="s">
        <v>10720</v>
      </c>
      <c r="D712" t="s">
        <v>9454</v>
      </c>
      <c r="E712" t="s">
        <v>9441</v>
      </c>
      <c r="F712">
        <v>1.0015829999999999</v>
      </c>
      <c r="G712">
        <v>3.7326999999999999E-2</v>
      </c>
    </row>
    <row r="713" spans="1:7">
      <c r="A713">
        <v>712</v>
      </c>
      <c r="B713" t="s">
        <v>10575</v>
      </c>
      <c r="C713" t="s">
        <v>10719</v>
      </c>
      <c r="D713" t="s">
        <v>9452</v>
      </c>
      <c r="E713" t="s">
        <v>9441</v>
      </c>
      <c r="F713">
        <v>1.4282330000000001</v>
      </c>
      <c r="G713">
        <v>4.947E-2</v>
      </c>
    </row>
    <row r="714" spans="1:7">
      <c r="A714">
        <v>713</v>
      </c>
      <c r="B714" t="s">
        <v>10575</v>
      </c>
      <c r="C714" t="s">
        <v>10718</v>
      </c>
      <c r="D714" t="s">
        <v>9450</v>
      </c>
      <c r="E714" t="s">
        <v>9441</v>
      </c>
      <c r="F714">
        <v>1.285229</v>
      </c>
      <c r="G714">
        <v>6.9455000000000003E-2</v>
      </c>
    </row>
    <row r="715" spans="1:7">
      <c r="A715">
        <v>714</v>
      </c>
      <c r="B715" t="s">
        <v>10575</v>
      </c>
      <c r="C715" t="s">
        <v>10717</v>
      </c>
      <c r="D715" t="s">
        <v>9448</v>
      </c>
      <c r="E715" t="s">
        <v>9441</v>
      </c>
      <c r="F715">
        <v>0.71622799999999998</v>
      </c>
      <c r="G715">
        <v>2.0032000000000001E-2</v>
      </c>
    </row>
    <row r="716" spans="1:7">
      <c r="A716">
        <v>715</v>
      </c>
      <c r="B716" t="s">
        <v>10575</v>
      </c>
      <c r="C716" t="s">
        <v>10716</v>
      </c>
      <c r="D716" t="s">
        <v>9446</v>
      </c>
      <c r="E716" t="s">
        <v>9441</v>
      </c>
      <c r="F716">
        <v>1.562549</v>
      </c>
      <c r="G716">
        <v>6.7891999999999994E-2</v>
      </c>
    </row>
    <row r="717" spans="1:7">
      <c r="A717">
        <v>716</v>
      </c>
      <c r="B717" t="s">
        <v>10575</v>
      </c>
      <c r="C717" t="s">
        <v>10715</v>
      </c>
      <c r="D717" t="s">
        <v>9444</v>
      </c>
      <c r="E717" t="s">
        <v>9441</v>
      </c>
      <c r="F717">
        <v>1.432868</v>
      </c>
      <c r="G717">
        <v>8.3446999999999993E-2</v>
      </c>
    </row>
    <row r="718" spans="1:7">
      <c r="A718">
        <v>717</v>
      </c>
      <c r="B718" t="s">
        <v>10575</v>
      </c>
      <c r="C718" t="s">
        <v>10714</v>
      </c>
      <c r="D718" t="s">
        <v>9442</v>
      </c>
      <c r="E718" t="s">
        <v>9441</v>
      </c>
      <c r="F718">
        <v>0.94724600000000003</v>
      </c>
      <c r="G718">
        <v>3.0647000000000001E-2</v>
      </c>
    </row>
    <row r="719" spans="1:7">
      <c r="A719">
        <v>718</v>
      </c>
      <c r="B719" t="s">
        <v>10575</v>
      </c>
      <c r="C719" t="s">
        <v>10713</v>
      </c>
      <c r="D719" t="s">
        <v>9439</v>
      </c>
      <c r="E719" t="s">
        <v>9418</v>
      </c>
      <c r="F719">
        <v>1.661567</v>
      </c>
      <c r="G719">
        <v>0.119933</v>
      </c>
    </row>
    <row r="720" spans="1:7">
      <c r="A720">
        <v>719</v>
      </c>
      <c r="B720" t="s">
        <v>10575</v>
      </c>
      <c r="C720" t="s">
        <v>10712</v>
      </c>
      <c r="D720" t="s">
        <v>9437</v>
      </c>
      <c r="E720" t="s">
        <v>9418</v>
      </c>
      <c r="F720">
        <v>1.9897089999999999</v>
      </c>
      <c r="G720">
        <v>0.17616599999999999</v>
      </c>
    </row>
    <row r="721" spans="1:7">
      <c r="A721">
        <v>720</v>
      </c>
      <c r="B721" t="s">
        <v>10575</v>
      </c>
      <c r="C721" t="s">
        <v>10711</v>
      </c>
      <c r="D721" t="s">
        <v>9435</v>
      </c>
      <c r="E721" t="s">
        <v>9418</v>
      </c>
      <c r="F721">
        <v>3.2701250000000002</v>
      </c>
      <c r="G721">
        <v>0.456648</v>
      </c>
    </row>
    <row r="722" spans="1:7">
      <c r="A722">
        <v>721</v>
      </c>
      <c r="B722" t="s">
        <v>10575</v>
      </c>
      <c r="C722" t="s">
        <v>10710</v>
      </c>
      <c r="D722" t="s">
        <v>9433</v>
      </c>
      <c r="E722" t="s">
        <v>9418</v>
      </c>
      <c r="F722">
        <v>1.2009840000000001</v>
      </c>
      <c r="G722">
        <v>6.3500000000000001E-2</v>
      </c>
    </row>
    <row r="723" spans="1:7">
      <c r="A723">
        <v>722</v>
      </c>
      <c r="B723" t="s">
        <v>10575</v>
      </c>
      <c r="C723" t="s">
        <v>10709</v>
      </c>
      <c r="D723" t="s">
        <v>9431</v>
      </c>
      <c r="E723" t="s">
        <v>9418</v>
      </c>
      <c r="F723">
        <v>1.06724</v>
      </c>
      <c r="G723">
        <v>5.1933E-2</v>
      </c>
    </row>
    <row r="724" spans="1:7">
      <c r="A724">
        <v>723</v>
      </c>
      <c r="B724" t="s">
        <v>10575</v>
      </c>
      <c r="C724" t="s">
        <v>10708</v>
      </c>
      <c r="D724" t="s">
        <v>9429</v>
      </c>
      <c r="E724" t="s">
        <v>9418</v>
      </c>
      <c r="F724">
        <v>3.1873</v>
      </c>
      <c r="G724">
        <v>0.28832999999999998</v>
      </c>
    </row>
    <row r="725" spans="1:7">
      <c r="A725">
        <v>724</v>
      </c>
      <c r="B725" t="s">
        <v>10575</v>
      </c>
      <c r="C725" t="s">
        <v>10707</v>
      </c>
      <c r="D725" t="s">
        <v>9427</v>
      </c>
      <c r="E725" t="s">
        <v>9418</v>
      </c>
      <c r="F725">
        <v>1.9823189999999999</v>
      </c>
      <c r="G725">
        <v>0.18868599999999999</v>
      </c>
    </row>
    <row r="726" spans="1:7">
      <c r="A726">
        <v>725</v>
      </c>
      <c r="B726" t="s">
        <v>10575</v>
      </c>
      <c r="C726" t="s">
        <v>10706</v>
      </c>
      <c r="D726" t="s">
        <v>9425</v>
      </c>
      <c r="E726" t="s">
        <v>9418</v>
      </c>
      <c r="F726">
        <v>1.2802880000000001</v>
      </c>
      <c r="G726">
        <v>6.9608000000000003E-2</v>
      </c>
    </row>
    <row r="727" spans="1:7">
      <c r="A727">
        <v>726</v>
      </c>
      <c r="B727" t="s">
        <v>10575</v>
      </c>
      <c r="C727" t="s">
        <v>10705</v>
      </c>
      <c r="D727" t="s">
        <v>9423</v>
      </c>
      <c r="E727" t="s">
        <v>9418</v>
      </c>
      <c r="F727">
        <v>2.6119919999999999</v>
      </c>
      <c r="G727">
        <v>0.21626999999999999</v>
      </c>
    </row>
    <row r="728" spans="1:7">
      <c r="A728">
        <v>727</v>
      </c>
      <c r="B728" t="s">
        <v>10575</v>
      </c>
      <c r="C728" t="s">
        <v>10704</v>
      </c>
      <c r="D728" t="s">
        <v>9421</v>
      </c>
      <c r="E728" t="s">
        <v>9418</v>
      </c>
      <c r="F728">
        <v>2.217009</v>
      </c>
      <c r="G728">
        <v>0.23947599999999999</v>
      </c>
    </row>
    <row r="729" spans="1:7">
      <c r="A729">
        <v>728</v>
      </c>
      <c r="B729" t="s">
        <v>10575</v>
      </c>
      <c r="C729" t="s">
        <v>10703</v>
      </c>
      <c r="D729" t="s">
        <v>9419</v>
      </c>
      <c r="E729" t="s">
        <v>9418</v>
      </c>
      <c r="F729">
        <v>4.366644</v>
      </c>
      <c r="G729">
        <v>0.49363499999999999</v>
      </c>
    </row>
    <row r="730" spans="1:7">
      <c r="A730">
        <v>729</v>
      </c>
      <c r="B730" t="s">
        <v>10575</v>
      </c>
      <c r="C730" t="s">
        <v>10702</v>
      </c>
      <c r="D730" t="s">
        <v>9416</v>
      </c>
      <c r="E730" t="s">
        <v>9379</v>
      </c>
      <c r="F730">
        <v>1.1813800000000001</v>
      </c>
      <c r="G730">
        <v>4.5075999999999998E-2</v>
      </c>
    </row>
    <row r="731" spans="1:7">
      <c r="A731">
        <v>730</v>
      </c>
      <c r="B731" t="s">
        <v>10575</v>
      </c>
      <c r="C731" t="s">
        <v>10701</v>
      </c>
      <c r="D731" t="s">
        <v>9414</v>
      </c>
      <c r="E731" t="s">
        <v>9379</v>
      </c>
      <c r="F731">
        <v>1.543123</v>
      </c>
      <c r="G731">
        <v>0.105322</v>
      </c>
    </row>
    <row r="732" spans="1:7">
      <c r="A732">
        <v>731</v>
      </c>
      <c r="B732" t="s">
        <v>10575</v>
      </c>
      <c r="C732" t="s">
        <v>10700</v>
      </c>
      <c r="D732" t="s">
        <v>9412</v>
      </c>
      <c r="E732" t="s">
        <v>9379</v>
      </c>
      <c r="F732">
        <v>1.724372</v>
      </c>
      <c r="G732">
        <v>0.15945799999999999</v>
      </c>
    </row>
    <row r="733" spans="1:7">
      <c r="A733">
        <v>732</v>
      </c>
      <c r="B733" t="s">
        <v>10575</v>
      </c>
      <c r="C733" t="s">
        <v>10699</v>
      </c>
      <c r="D733" t="s">
        <v>9410</v>
      </c>
      <c r="E733" t="s">
        <v>9379</v>
      </c>
      <c r="F733">
        <v>0.90564199999999995</v>
      </c>
      <c r="G733">
        <v>2.9522E-2</v>
      </c>
    </row>
    <row r="734" spans="1:7">
      <c r="A734">
        <v>733</v>
      </c>
      <c r="B734" t="s">
        <v>10575</v>
      </c>
      <c r="C734" t="s">
        <v>10698</v>
      </c>
      <c r="D734" t="s">
        <v>9408</v>
      </c>
      <c r="E734" t="s">
        <v>9379</v>
      </c>
      <c r="F734">
        <v>1.942429</v>
      </c>
      <c r="G734">
        <v>9.3189999999999995E-2</v>
      </c>
    </row>
    <row r="735" spans="1:7">
      <c r="A735">
        <v>734</v>
      </c>
      <c r="B735" t="s">
        <v>10575</v>
      </c>
      <c r="C735" t="s">
        <v>10697</v>
      </c>
      <c r="D735" t="s">
        <v>9406</v>
      </c>
      <c r="E735" t="s">
        <v>9294</v>
      </c>
      <c r="F735">
        <v>0.90427900000000005</v>
      </c>
      <c r="G735">
        <v>4.0363000000000003E-2</v>
      </c>
    </row>
    <row r="736" spans="1:7">
      <c r="A736">
        <v>735</v>
      </c>
      <c r="B736" t="s">
        <v>10575</v>
      </c>
      <c r="C736" t="s">
        <v>10696</v>
      </c>
      <c r="D736" t="s">
        <v>9404</v>
      </c>
      <c r="E736" t="s">
        <v>9149</v>
      </c>
      <c r="F736">
        <v>1.9733419999999999</v>
      </c>
      <c r="G736">
        <v>7.8578999999999996E-2</v>
      </c>
    </row>
    <row r="737" spans="1:7">
      <c r="A737">
        <v>736</v>
      </c>
      <c r="B737" t="s">
        <v>10575</v>
      </c>
      <c r="C737" t="s">
        <v>10695</v>
      </c>
      <c r="D737" t="s">
        <v>9402</v>
      </c>
      <c r="E737" t="s">
        <v>9149</v>
      </c>
      <c r="F737">
        <v>1.0402830000000001</v>
      </c>
      <c r="G737">
        <v>3.4277000000000002E-2</v>
      </c>
    </row>
    <row r="738" spans="1:7">
      <c r="A738">
        <v>737</v>
      </c>
      <c r="B738" t="s">
        <v>10575</v>
      </c>
      <c r="C738" t="s">
        <v>10694</v>
      </c>
      <c r="D738" t="s">
        <v>9400</v>
      </c>
      <c r="E738" t="s">
        <v>9149</v>
      </c>
      <c r="F738">
        <v>0.308257</v>
      </c>
      <c r="G738">
        <v>3.9139999999999999E-3</v>
      </c>
    </row>
    <row r="739" spans="1:7">
      <c r="A739">
        <v>738</v>
      </c>
      <c r="B739" t="s">
        <v>10575</v>
      </c>
      <c r="C739" t="s">
        <v>10693</v>
      </c>
      <c r="D739" t="s">
        <v>9398</v>
      </c>
      <c r="E739" t="s">
        <v>9379</v>
      </c>
      <c r="F739">
        <v>1.3218589999999999</v>
      </c>
      <c r="G739">
        <v>4.7190000000000003E-2</v>
      </c>
    </row>
    <row r="740" spans="1:7">
      <c r="A740">
        <v>739</v>
      </c>
      <c r="B740" t="s">
        <v>10575</v>
      </c>
      <c r="C740" t="s">
        <v>10692</v>
      </c>
      <c r="D740" t="s">
        <v>9396</v>
      </c>
      <c r="E740" t="s">
        <v>9379</v>
      </c>
      <c r="F740">
        <v>0.77868000000000004</v>
      </c>
      <c r="G740">
        <v>3.3376000000000003E-2</v>
      </c>
    </row>
    <row r="741" spans="1:7">
      <c r="A741">
        <v>740</v>
      </c>
      <c r="B741" t="s">
        <v>10575</v>
      </c>
      <c r="C741" t="s">
        <v>10691</v>
      </c>
      <c r="D741" t="s">
        <v>9394</v>
      </c>
      <c r="E741" t="s">
        <v>9379</v>
      </c>
      <c r="F741">
        <v>0.930427</v>
      </c>
      <c r="G741">
        <v>3.9484999999999999E-2</v>
      </c>
    </row>
    <row r="742" spans="1:7">
      <c r="A742">
        <v>741</v>
      </c>
      <c r="B742" t="s">
        <v>10575</v>
      </c>
      <c r="C742" t="s">
        <v>10690</v>
      </c>
      <c r="D742" t="s">
        <v>9392</v>
      </c>
      <c r="E742" t="s">
        <v>9379</v>
      </c>
      <c r="F742">
        <v>1.3630040000000001</v>
      </c>
      <c r="G742">
        <v>5.7428E-2</v>
      </c>
    </row>
    <row r="743" spans="1:7">
      <c r="A743">
        <v>742</v>
      </c>
      <c r="B743" t="s">
        <v>10575</v>
      </c>
      <c r="C743" t="s">
        <v>10689</v>
      </c>
      <c r="D743" t="s">
        <v>9390</v>
      </c>
      <c r="E743" t="s">
        <v>9379</v>
      </c>
      <c r="F743">
        <v>1.3011779999999999</v>
      </c>
      <c r="G743">
        <v>5.7938000000000003E-2</v>
      </c>
    </row>
    <row r="744" spans="1:7">
      <c r="A744">
        <v>743</v>
      </c>
      <c r="B744" t="s">
        <v>10575</v>
      </c>
      <c r="C744" t="s">
        <v>10688</v>
      </c>
      <c r="D744" t="s">
        <v>9388</v>
      </c>
      <c r="E744" t="s">
        <v>9379</v>
      </c>
      <c r="F744">
        <v>0.52165399999999995</v>
      </c>
      <c r="G744">
        <v>1.4562E-2</v>
      </c>
    </row>
    <row r="745" spans="1:7">
      <c r="A745">
        <v>744</v>
      </c>
      <c r="B745" t="s">
        <v>10575</v>
      </c>
      <c r="C745" t="s">
        <v>10687</v>
      </c>
      <c r="D745" t="s">
        <v>9386</v>
      </c>
      <c r="E745" t="s">
        <v>9379</v>
      </c>
      <c r="F745">
        <v>1.217598</v>
      </c>
      <c r="G745">
        <v>4.8933999999999998E-2</v>
      </c>
    </row>
    <row r="746" spans="1:7">
      <c r="A746">
        <v>745</v>
      </c>
      <c r="B746" t="s">
        <v>10575</v>
      </c>
      <c r="C746" t="s">
        <v>10686</v>
      </c>
      <c r="D746" t="s">
        <v>9384</v>
      </c>
      <c r="E746" t="s">
        <v>9379</v>
      </c>
      <c r="F746">
        <v>1.2650980000000001</v>
      </c>
      <c r="G746">
        <v>3.6306999999999999E-2</v>
      </c>
    </row>
    <row r="747" spans="1:7">
      <c r="A747">
        <v>746</v>
      </c>
      <c r="B747" t="s">
        <v>10575</v>
      </c>
      <c r="C747" t="s">
        <v>10685</v>
      </c>
      <c r="D747" t="s">
        <v>9382</v>
      </c>
      <c r="E747" t="s">
        <v>9379</v>
      </c>
      <c r="F747">
        <v>1.805728</v>
      </c>
      <c r="G747">
        <v>0.149616</v>
      </c>
    </row>
    <row r="748" spans="1:7">
      <c r="A748">
        <v>747</v>
      </c>
      <c r="B748" t="s">
        <v>10575</v>
      </c>
      <c r="C748" t="s">
        <v>10684</v>
      </c>
      <c r="D748" t="s">
        <v>9380</v>
      </c>
      <c r="E748" t="s">
        <v>9379</v>
      </c>
      <c r="F748">
        <v>0.75344900000000004</v>
      </c>
      <c r="G748">
        <v>3.0779000000000001E-2</v>
      </c>
    </row>
    <row r="749" spans="1:7">
      <c r="A749">
        <v>748</v>
      </c>
      <c r="B749" t="s">
        <v>10575</v>
      </c>
      <c r="C749" t="s">
        <v>10683</v>
      </c>
      <c r="D749" t="s">
        <v>9377</v>
      </c>
      <c r="E749" t="s">
        <v>9360</v>
      </c>
      <c r="F749">
        <v>0.364375</v>
      </c>
      <c r="G749">
        <v>7.4599999999999996E-3</v>
      </c>
    </row>
    <row r="750" spans="1:7">
      <c r="A750">
        <v>749</v>
      </c>
      <c r="B750" t="s">
        <v>10575</v>
      </c>
      <c r="C750" t="s">
        <v>10682</v>
      </c>
      <c r="D750" t="s">
        <v>9375</v>
      </c>
      <c r="E750" t="s">
        <v>9271</v>
      </c>
      <c r="F750">
        <v>0.756131</v>
      </c>
      <c r="G750">
        <v>2.7934E-2</v>
      </c>
    </row>
    <row r="751" spans="1:7">
      <c r="A751">
        <v>750</v>
      </c>
      <c r="B751" t="s">
        <v>10575</v>
      </c>
      <c r="C751" t="s">
        <v>10681</v>
      </c>
      <c r="D751" t="s">
        <v>9373</v>
      </c>
      <c r="E751" t="s">
        <v>9360</v>
      </c>
      <c r="F751">
        <v>0.22898499999999999</v>
      </c>
      <c r="G751">
        <v>2.3410000000000002E-3</v>
      </c>
    </row>
    <row r="752" spans="1:7">
      <c r="A752">
        <v>751</v>
      </c>
      <c r="B752" t="s">
        <v>10575</v>
      </c>
      <c r="C752" t="s">
        <v>10680</v>
      </c>
      <c r="D752" t="s">
        <v>9371</v>
      </c>
      <c r="E752" t="s">
        <v>9323</v>
      </c>
      <c r="F752">
        <v>0.69052599999999997</v>
      </c>
      <c r="G752">
        <v>2.0140000000000002E-2</v>
      </c>
    </row>
    <row r="753" spans="1:7">
      <c r="A753">
        <v>752</v>
      </c>
      <c r="B753" t="s">
        <v>10575</v>
      </c>
      <c r="C753" t="s">
        <v>10679</v>
      </c>
      <c r="D753" t="s">
        <v>9369</v>
      </c>
      <c r="E753" t="s">
        <v>9360</v>
      </c>
      <c r="F753">
        <v>0.14461099999999999</v>
      </c>
      <c r="G753">
        <v>3.4299999999999999E-4</v>
      </c>
    </row>
    <row r="754" spans="1:7">
      <c r="A754">
        <v>753</v>
      </c>
      <c r="B754" t="s">
        <v>10575</v>
      </c>
      <c r="C754" t="s">
        <v>10678</v>
      </c>
      <c r="D754" t="s">
        <v>9367</v>
      </c>
      <c r="E754" t="s">
        <v>9360</v>
      </c>
      <c r="F754">
        <v>0.40200200000000003</v>
      </c>
      <c r="G754">
        <v>2.9789999999999999E-3</v>
      </c>
    </row>
    <row r="755" spans="1:7">
      <c r="A755">
        <v>754</v>
      </c>
      <c r="B755" t="s">
        <v>10575</v>
      </c>
      <c r="C755" t="s">
        <v>10677</v>
      </c>
      <c r="D755" t="s">
        <v>9365</v>
      </c>
      <c r="E755" t="s">
        <v>9360</v>
      </c>
      <c r="F755">
        <v>2.0845729999999998</v>
      </c>
      <c r="G755">
        <v>4.6662000000000002E-2</v>
      </c>
    </row>
    <row r="756" spans="1:7">
      <c r="A756">
        <v>755</v>
      </c>
      <c r="B756" t="s">
        <v>10575</v>
      </c>
      <c r="C756" t="s">
        <v>10676</v>
      </c>
      <c r="D756" t="s">
        <v>9363</v>
      </c>
      <c r="E756" t="s">
        <v>9360</v>
      </c>
      <c r="F756">
        <v>0.20400199999999999</v>
      </c>
      <c r="G756">
        <v>7.7300000000000003E-4</v>
      </c>
    </row>
    <row r="757" spans="1:7">
      <c r="A757">
        <v>756</v>
      </c>
      <c r="B757" t="s">
        <v>10575</v>
      </c>
      <c r="C757" t="s">
        <v>10675</v>
      </c>
      <c r="D757" t="s">
        <v>9361</v>
      </c>
      <c r="E757" t="s">
        <v>9360</v>
      </c>
      <c r="F757">
        <v>0.22026200000000001</v>
      </c>
      <c r="G757">
        <v>1.193E-3</v>
      </c>
    </row>
    <row r="758" spans="1:7">
      <c r="A758">
        <v>757</v>
      </c>
      <c r="B758" t="s">
        <v>10575</v>
      </c>
      <c r="C758" t="s">
        <v>10674</v>
      </c>
      <c r="D758" t="s">
        <v>9358</v>
      </c>
      <c r="E758" t="s">
        <v>9323</v>
      </c>
      <c r="F758">
        <v>0.89807700000000001</v>
      </c>
      <c r="G758">
        <v>2.5867000000000001E-2</v>
      </c>
    </row>
    <row r="759" spans="1:7">
      <c r="A759">
        <v>758</v>
      </c>
      <c r="B759" t="s">
        <v>10575</v>
      </c>
      <c r="C759" t="s">
        <v>10673</v>
      </c>
      <c r="D759" t="s">
        <v>9356</v>
      </c>
      <c r="E759" t="s">
        <v>9323</v>
      </c>
      <c r="F759">
        <v>0.46564</v>
      </c>
      <c r="G759">
        <v>9.384E-3</v>
      </c>
    </row>
    <row r="760" spans="1:7">
      <c r="A760">
        <v>759</v>
      </c>
      <c r="B760" t="s">
        <v>10575</v>
      </c>
      <c r="C760" t="s">
        <v>10672</v>
      </c>
      <c r="D760" t="s">
        <v>9354</v>
      </c>
      <c r="E760" t="s">
        <v>9323</v>
      </c>
      <c r="F760">
        <v>0.68231799999999998</v>
      </c>
      <c r="G760">
        <v>1.8681E-2</v>
      </c>
    </row>
    <row r="761" spans="1:7">
      <c r="A761">
        <v>760</v>
      </c>
      <c r="B761" t="s">
        <v>10575</v>
      </c>
      <c r="C761" t="s">
        <v>10671</v>
      </c>
      <c r="D761" t="s">
        <v>9352</v>
      </c>
      <c r="E761" t="s">
        <v>9323</v>
      </c>
      <c r="F761">
        <v>1.5111079999999999</v>
      </c>
      <c r="G761">
        <v>8.5593000000000002E-2</v>
      </c>
    </row>
    <row r="762" spans="1:7">
      <c r="A762">
        <v>761</v>
      </c>
      <c r="B762" t="s">
        <v>10575</v>
      </c>
      <c r="C762" t="s">
        <v>10670</v>
      </c>
      <c r="D762" t="s">
        <v>9350</v>
      </c>
      <c r="E762" t="s">
        <v>9323</v>
      </c>
      <c r="F762">
        <v>1.7167809999999999</v>
      </c>
      <c r="G762">
        <v>0.152806</v>
      </c>
    </row>
    <row r="763" spans="1:7">
      <c r="A763">
        <v>762</v>
      </c>
      <c r="B763" t="s">
        <v>10575</v>
      </c>
      <c r="C763" t="s">
        <v>10669</v>
      </c>
      <c r="D763" t="s">
        <v>9348</v>
      </c>
      <c r="E763" t="s">
        <v>9323</v>
      </c>
      <c r="F763">
        <v>1.0701700000000001</v>
      </c>
      <c r="G763">
        <v>4.4061999999999997E-2</v>
      </c>
    </row>
    <row r="764" spans="1:7">
      <c r="A764">
        <v>763</v>
      </c>
      <c r="B764" t="s">
        <v>10575</v>
      </c>
      <c r="C764" t="s">
        <v>10668</v>
      </c>
      <c r="D764" t="s">
        <v>9346</v>
      </c>
      <c r="E764" t="s">
        <v>9323</v>
      </c>
      <c r="F764">
        <v>0.88243300000000002</v>
      </c>
      <c r="G764">
        <v>2.5548999999999999E-2</v>
      </c>
    </row>
    <row r="765" spans="1:7">
      <c r="A765">
        <v>764</v>
      </c>
      <c r="B765" t="s">
        <v>10575</v>
      </c>
      <c r="C765" t="s">
        <v>10667</v>
      </c>
      <c r="D765" t="s">
        <v>9344</v>
      </c>
      <c r="E765" t="s">
        <v>9323</v>
      </c>
      <c r="F765">
        <v>1.41327</v>
      </c>
      <c r="G765">
        <v>5.0855999999999998E-2</v>
      </c>
    </row>
    <row r="766" spans="1:7">
      <c r="A766">
        <v>765</v>
      </c>
      <c r="B766" t="s">
        <v>10575</v>
      </c>
      <c r="C766" t="s">
        <v>10666</v>
      </c>
      <c r="D766" t="s">
        <v>9342</v>
      </c>
      <c r="E766" t="s">
        <v>9271</v>
      </c>
      <c r="F766">
        <v>0.554253</v>
      </c>
      <c r="G766">
        <v>1.2318000000000001E-2</v>
      </c>
    </row>
    <row r="767" spans="1:7">
      <c r="A767">
        <v>766</v>
      </c>
      <c r="B767" t="s">
        <v>10575</v>
      </c>
      <c r="C767" t="s">
        <v>10665</v>
      </c>
      <c r="D767" t="s">
        <v>9340</v>
      </c>
      <c r="E767" t="s">
        <v>9271</v>
      </c>
      <c r="F767">
        <v>1.111694</v>
      </c>
      <c r="G767">
        <v>4.6758000000000001E-2</v>
      </c>
    </row>
    <row r="768" spans="1:7">
      <c r="A768">
        <v>767</v>
      </c>
      <c r="B768" t="s">
        <v>10575</v>
      </c>
      <c r="C768" t="s">
        <v>10664</v>
      </c>
      <c r="D768" t="s">
        <v>9338</v>
      </c>
      <c r="E768" t="s">
        <v>9323</v>
      </c>
      <c r="F768">
        <v>1.077242</v>
      </c>
      <c r="G768">
        <v>4.6644999999999999E-2</v>
      </c>
    </row>
    <row r="769" spans="1:7">
      <c r="A769">
        <v>768</v>
      </c>
      <c r="B769" t="s">
        <v>10575</v>
      </c>
      <c r="C769" t="s">
        <v>10663</v>
      </c>
      <c r="D769" t="s">
        <v>9336</v>
      </c>
      <c r="E769" t="s">
        <v>9271</v>
      </c>
      <c r="F769">
        <v>0.16392599999999999</v>
      </c>
      <c r="G769">
        <v>1.2819999999999999E-3</v>
      </c>
    </row>
    <row r="770" spans="1:7">
      <c r="A770">
        <v>769</v>
      </c>
      <c r="B770" t="s">
        <v>10575</v>
      </c>
      <c r="C770" t="s">
        <v>10662</v>
      </c>
      <c r="D770" t="s">
        <v>9334</v>
      </c>
      <c r="E770" t="s">
        <v>9323</v>
      </c>
      <c r="F770">
        <v>1.6589210000000001</v>
      </c>
      <c r="G770">
        <v>8.6707999999999993E-2</v>
      </c>
    </row>
    <row r="771" spans="1:7">
      <c r="A771">
        <v>770</v>
      </c>
      <c r="B771" t="s">
        <v>10575</v>
      </c>
      <c r="C771" t="s">
        <v>10661</v>
      </c>
      <c r="D771" t="s">
        <v>9332</v>
      </c>
      <c r="E771" t="s">
        <v>9323</v>
      </c>
      <c r="F771">
        <v>1.624544</v>
      </c>
      <c r="G771">
        <v>0.13555300000000001</v>
      </c>
    </row>
    <row r="772" spans="1:7">
      <c r="A772">
        <v>771</v>
      </c>
      <c r="B772" t="s">
        <v>10575</v>
      </c>
      <c r="C772" t="s">
        <v>10660</v>
      </c>
      <c r="D772" t="s">
        <v>9330</v>
      </c>
      <c r="E772" t="s">
        <v>9294</v>
      </c>
      <c r="F772">
        <v>1.615318</v>
      </c>
      <c r="G772">
        <v>0.111332</v>
      </c>
    </row>
    <row r="773" spans="1:7">
      <c r="A773">
        <v>772</v>
      </c>
      <c r="B773" t="s">
        <v>10575</v>
      </c>
      <c r="C773" t="s">
        <v>10659</v>
      </c>
      <c r="D773" t="s">
        <v>9328</v>
      </c>
      <c r="E773" t="s">
        <v>9323</v>
      </c>
      <c r="F773">
        <v>1.191765</v>
      </c>
      <c r="G773">
        <v>3.4540000000000001E-2</v>
      </c>
    </row>
    <row r="774" spans="1:7">
      <c r="A774">
        <v>773</v>
      </c>
      <c r="B774" t="s">
        <v>10575</v>
      </c>
      <c r="C774" t="s">
        <v>10658</v>
      </c>
      <c r="D774" t="s">
        <v>9326</v>
      </c>
      <c r="E774" t="s">
        <v>9323</v>
      </c>
      <c r="F774">
        <v>2.8355830000000002</v>
      </c>
      <c r="G774">
        <v>0.28861300000000001</v>
      </c>
    </row>
    <row r="775" spans="1:7">
      <c r="A775">
        <v>774</v>
      </c>
      <c r="B775" t="s">
        <v>10575</v>
      </c>
      <c r="C775" t="s">
        <v>10657</v>
      </c>
      <c r="D775" t="s">
        <v>9324</v>
      </c>
      <c r="E775" t="s">
        <v>9323</v>
      </c>
      <c r="F775">
        <v>9.9410999999999999E-2</v>
      </c>
      <c r="G775">
        <v>6.96E-4</v>
      </c>
    </row>
    <row r="776" spans="1:7">
      <c r="A776">
        <v>775</v>
      </c>
      <c r="B776" t="s">
        <v>10575</v>
      </c>
      <c r="C776" t="s">
        <v>10656</v>
      </c>
      <c r="D776" t="s">
        <v>9321</v>
      </c>
      <c r="E776" t="s">
        <v>9294</v>
      </c>
      <c r="F776">
        <v>0.96093099999999998</v>
      </c>
      <c r="G776">
        <v>4.4991000000000003E-2</v>
      </c>
    </row>
    <row r="777" spans="1:7">
      <c r="A777">
        <v>776</v>
      </c>
      <c r="B777" t="s">
        <v>10575</v>
      </c>
      <c r="C777" t="s">
        <v>10655</v>
      </c>
      <c r="D777" t="s">
        <v>9319</v>
      </c>
      <c r="E777" t="s">
        <v>9294</v>
      </c>
      <c r="F777">
        <v>0.53907400000000005</v>
      </c>
      <c r="G777">
        <v>1.3653999999999999E-2</v>
      </c>
    </row>
    <row r="778" spans="1:7">
      <c r="A778">
        <v>777</v>
      </c>
      <c r="B778" t="s">
        <v>10575</v>
      </c>
      <c r="C778" t="s">
        <v>10654</v>
      </c>
      <c r="D778" t="s">
        <v>9317</v>
      </c>
      <c r="E778" t="s">
        <v>9294</v>
      </c>
      <c r="F778">
        <v>1.531145</v>
      </c>
      <c r="G778">
        <v>0.11074000000000001</v>
      </c>
    </row>
    <row r="779" spans="1:7">
      <c r="A779">
        <v>778</v>
      </c>
      <c r="B779" t="s">
        <v>10575</v>
      </c>
      <c r="C779" t="s">
        <v>10653</v>
      </c>
      <c r="D779" t="s">
        <v>9315</v>
      </c>
      <c r="E779" t="s">
        <v>9294</v>
      </c>
      <c r="F779">
        <v>1.3347059999999999</v>
      </c>
      <c r="G779">
        <v>9.9169999999999994E-2</v>
      </c>
    </row>
    <row r="780" spans="1:7">
      <c r="A780">
        <v>779</v>
      </c>
      <c r="B780" t="s">
        <v>10575</v>
      </c>
      <c r="C780" t="s">
        <v>10652</v>
      </c>
      <c r="D780" t="s">
        <v>9313</v>
      </c>
      <c r="E780" t="s">
        <v>9294</v>
      </c>
      <c r="F780">
        <v>1.060681</v>
      </c>
      <c r="G780">
        <v>6.0587000000000002E-2</v>
      </c>
    </row>
    <row r="781" spans="1:7">
      <c r="A781">
        <v>780</v>
      </c>
      <c r="B781" t="s">
        <v>10575</v>
      </c>
      <c r="C781" t="s">
        <v>10651</v>
      </c>
      <c r="D781" t="s">
        <v>9311</v>
      </c>
      <c r="E781" t="s">
        <v>9227</v>
      </c>
      <c r="F781">
        <v>1.0549329999999999</v>
      </c>
      <c r="G781">
        <v>3.8873999999999999E-2</v>
      </c>
    </row>
    <row r="782" spans="1:7">
      <c r="A782">
        <v>781</v>
      </c>
      <c r="B782" t="s">
        <v>10575</v>
      </c>
      <c r="C782" t="s">
        <v>10650</v>
      </c>
      <c r="D782" t="s">
        <v>9309</v>
      </c>
      <c r="E782" t="s">
        <v>9294</v>
      </c>
      <c r="F782">
        <v>1.336071</v>
      </c>
      <c r="G782">
        <v>6.7861000000000005E-2</v>
      </c>
    </row>
    <row r="783" spans="1:7">
      <c r="A783">
        <v>782</v>
      </c>
      <c r="B783" t="s">
        <v>10575</v>
      </c>
      <c r="C783" t="s">
        <v>10649</v>
      </c>
      <c r="D783" t="s">
        <v>9307</v>
      </c>
      <c r="E783" t="s">
        <v>9294</v>
      </c>
      <c r="F783">
        <v>1.1404160000000001</v>
      </c>
      <c r="G783">
        <v>5.0147999999999998E-2</v>
      </c>
    </row>
    <row r="784" spans="1:7">
      <c r="A784">
        <v>783</v>
      </c>
      <c r="B784" t="s">
        <v>10575</v>
      </c>
      <c r="C784" t="s">
        <v>10648</v>
      </c>
      <c r="D784" t="s">
        <v>9305</v>
      </c>
      <c r="E784" t="s">
        <v>9294</v>
      </c>
      <c r="F784">
        <v>1.2178290000000001</v>
      </c>
      <c r="G784">
        <v>4.9660999999999997E-2</v>
      </c>
    </row>
    <row r="785" spans="1:7">
      <c r="A785">
        <v>784</v>
      </c>
      <c r="B785" t="s">
        <v>10575</v>
      </c>
      <c r="C785" t="s">
        <v>10647</v>
      </c>
      <c r="D785" t="s">
        <v>9303</v>
      </c>
      <c r="E785" t="s">
        <v>9294</v>
      </c>
      <c r="F785">
        <v>0.53798599999999996</v>
      </c>
      <c r="G785">
        <v>1.3792E-2</v>
      </c>
    </row>
    <row r="786" spans="1:7">
      <c r="A786">
        <v>785</v>
      </c>
      <c r="B786" t="s">
        <v>10575</v>
      </c>
      <c r="C786" t="s">
        <v>10646</v>
      </c>
      <c r="D786" t="s">
        <v>9301</v>
      </c>
      <c r="E786" t="s">
        <v>9171</v>
      </c>
      <c r="F786">
        <v>4.7288459999999999</v>
      </c>
      <c r="G786">
        <v>1.160504</v>
      </c>
    </row>
    <row r="787" spans="1:7">
      <c r="A787">
        <v>786</v>
      </c>
      <c r="B787" t="s">
        <v>10575</v>
      </c>
      <c r="C787" t="s">
        <v>10645</v>
      </c>
      <c r="D787" t="s">
        <v>9299</v>
      </c>
      <c r="E787" t="s">
        <v>9294</v>
      </c>
      <c r="F787">
        <v>4.3699310000000002</v>
      </c>
      <c r="G787">
        <v>0.76457699999999995</v>
      </c>
    </row>
    <row r="788" spans="1:7">
      <c r="A788">
        <v>787</v>
      </c>
      <c r="B788" t="s">
        <v>10575</v>
      </c>
      <c r="C788" t="s">
        <v>10644</v>
      </c>
      <c r="D788" t="s">
        <v>9297</v>
      </c>
      <c r="E788" t="s">
        <v>9171</v>
      </c>
      <c r="F788">
        <v>4.210661</v>
      </c>
      <c r="G788">
        <v>0.60542200000000002</v>
      </c>
    </row>
    <row r="789" spans="1:7">
      <c r="A789">
        <v>788</v>
      </c>
      <c r="B789" t="s">
        <v>10575</v>
      </c>
      <c r="C789" t="s">
        <v>10643</v>
      </c>
      <c r="D789" t="s">
        <v>9295</v>
      </c>
      <c r="E789" t="s">
        <v>9294</v>
      </c>
      <c r="F789">
        <v>0.477524</v>
      </c>
      <c r="G789">
        <v>1.2015E-2</v>
      </c>
    </row>
    <row r="790" spans="1:7">
      <c r="A790">
        <v>789</v>
      </c>
      <c r="B790" t="s">
        <v>10575</v>
      </c>
      <c r="C790" t="s">
        <v>10642</v>
      </c>
      <c r="D790" t="s">
        <v>9292</v>
      </c>
      <c r="E790" t="s">
        <v>9171</v>
      </c>
      <c r="F790">
        <v>5.229444</v>
      </c>
      <c r="G790">
        <v>1.426383</v>
      </c>
    </row>
    <row r="791" spans="1:7">
      <c r="A791">
        <v>790</v>
      </c>
      <c r="B791" t="s">
        <v>10575</v>
      </c>
      <c r="C791" t="s">
        <v>10641</v>
      </c>
      <c r="D791" t="s">
        <v>9290</v>
      </c>
      <c r="E791" t="s">
        <v>9171</v>
      </c>
      <c r="F791">
        <v>3.5625779999999998</v>
      </c>
      <c r="G791">
        <v>0.55595899999999998</v>
      </c>
    </row>
    <row r="792" spans="1:7">
      <c r="A792">
        <v>791</v>
      </c>
      <c r="B792" t="s">
        <v>10575</v>
      </c>
      <c r="C792" t="s">
        <v>10640</v>
      </c>
      <c r="D792" t="s">
        <v>9288</v>
      </c>
      <c r="E792" t="s">
        <v>9271</v>
      </c>
      <c r="F792">
        <v>0.59055599999999997</v>
      </c>
      <c r="G792">
        <v>1.3898000000000001E-2</v>
      </c>
    </row>
    <row r="793" spans="1:7">
      <c r="A793">
        <v>792</v>
      </c>
      <c r="B793" t="s">
        <v>10575</v>
      </c>
      <c r="C793" t="s">
        <v>10639</v>
      </c>
      <c r="D793" t="s">
        <v>9286</v>
      </c>
      <c r="E793" t="s">
        <v>9227</v>
      </c>
      <c r="F793">
        <v>3.137677</v>
      </c>
      <c r="G793">
        <v>0.22914899999999999</v>
      </c>
    </row>
    <row r="794" spans="1:7">
      <c r="A794">
        <v>793</v>
      </c>
      <c r="B794" t="s">
        <v>10575</v>
      </c>
      <c r="C794" t="s">
        <v>10638</v>
      </c>
      <c r="D794" t="s">
        <v>9284</v>
      </c>
      <c r="E794" t="s">
        <v>9271</v>
      </c>
      <c r="F794">
        <v>0.86478200000000005</v>
      </c>
      <c r="G794">
        <v>1.8945E-2</v>
      </c>
    </row>
    <row r="795" spans="1:7">
      <c r="A795">
        <v>794</v>
      </c>
      <c r="B795" t="s">
        <v>10575</v>
      </c>
      <c r="C795" t="s">
        <v>10637</v>
      </c>
      <c r="D795" t="s">
        <v>9282</v>
      </c>
      <c r="E795" t="s">
        <v>9271</v>
      </c>
      <c r="F795">
        <v>0.90500700000000001</v>
      </c>
      <c r="G795">
        <v>2.9422E-2</v>
      </c>
    </row>
    <row r="796" spans="1:7">
      <c r="A796">
        <v>795</v>
      </c>
      <c r="B796" t="s">
        <v>10575</v>
      </c>
      <c r="C796" t="s">
        <v>10636</v>
      </c>
      <c r="D796" t="s">
        <v>9280</v>
      </c>
      <c r="E796" t="s">
        <v>9271</v>
      </c>
      <c r="F796">
        <v>0.82910600000000001</v>
      </c>
      <c r="G796">
        <v>2.1881000000000001E-2</v>
      </c>
    </row>
    <row r="797" spans="1:7">
      <c r="A797">
        <v>796</v>
      </c>
      <c r="B797" t="s">
        <v>10575</v>
      </c>
      <c r="C797" t="s">
        <v>10635</v>
      </c>
      <c r="D797" t="s">
        <v>9278</v>
      </c>
      <c r="E797" t="s">
        <v>9227</v>
      </c>
      <c r="F797">
        <v>0.70835400000000004</v>
      </c>
      <c r="G797">
        <v>2.8631E-2</v>
      </c>
    </row>
    <row r="798" spans="1:7">
      <c r="A798">
        <v>797</v>
      </c>
      <c r="B798" t="s">
        <v>10575</v>
      </c>
      <c r="C798" t="s">
        <v>10634</v>
      </c>
      <c r="D798" t="s">
        <v>9276</v>
      </c>
      <c r="E798" t="s">
        <v>9227</v>
      </c>
      <c r="F798">
        <v>1.4424250000000001</v>
      </c>
      <c r="G798">
        <v>5.2782000000000003E-2</v>
      </c>
    </row>
    <row r="799" spans="1:7">
      <c r="A799">
        <v>798</v>
      </c>
      <c r="B799" t="s">
        <v>10575</v>
      </c>
      <c r="C799" t="s">
        <v>10633</v>
      </c>
      <c r="D799" t="s">
        <v>9274</v>
      </c>
      <c r="E799" t="s">
        <v>9227</v>
      </c>
      <c r="F799">
        <v>1.5051730000000001</v>
      </c>
      <c r="G799">
        <v>4.8904000000000003E-2</v>
      </c>
    </row>
    <row r="800" spans="1:7">
      <c r="A800">
        <v>799</v>
      </c>
      <c r="B800" t="s">
        <v>10575</v>
      </c>
      <c r="C800" t="s">
        <v>10632</v>
      </c>
      <c r="D800" t="s">
        <v>9272</v>
      </c>
      <c r="E800" t="s">
        <v>9271</v>
      </c>
      <c r="F800">
        <v>1.1458299999999999</v>
      </c>
      <c r="G800">
        <v>2.4947E-2</v>
      </c>
    </row>
    <row r="801" spans="1:7">
      <c r="A801">
        <v>800</v>
      </c>
      <c r="B801" t="s">
        <v>10575</v>
      </c>
      <c r="C801" t="s">
        <v>10631</v>
      </c>
      <c r="D801" t="s">
        <v>9269</v>
      </c>
      <c r="E801" t="s">
        <v>9227</v>
      </c>
      <c r="F801">
        <v>0.55578700000000003</v>
      </c>
      <c r="G801">
        <v>1.4546999999999999E-2</v>
      </c>
    </row>
    <row r="802" spans="1:7">
      <c r="A802">
        <v>801</v>
      </c>
      <c r="B802" t="s">
        <v>10575</v>
      </c>
      <c r="C802" t="s">
        <v>10630</v>
      </c>
      <c r="D802" t="s">
        <v>9267</v>
      </c>
      <c r="E802" t="s">
        <v>9171</v>
      </c>
      <c r="F802">
        <v>2.2817569999999998</v>
      </c>
      <c r="G802">
        <v>0.22783300000000001</v>
      </c>
    </row>
    <row r="803" spans="1:7">
      <c r="A803">
        <v>802</v>
      </c>
      <c r="B803" t="s">
        <v>10575</v>
      </c>
      <c r="C803" t="s">
        <v>10629</v>
      </c>
      <c r="D803" t="s">
        <v>9265</v>
      </c>
      <c r="E803" t="s">
        <v>9171</v>
      </c>
      <c r="F803">
        <v>2.5568080000000002</v>
      </c>
      <c r="G803">
        <v>0.28434300000000001</v>
      </c>
    </row>
    <row r="804" spans="1:7">
      <c r="A804">
        <v>803</v>
      </c>
      <c r="B804" t="s">
        <v>10575</v>
      </c>
      <c r="C804" t="s">
        <v>10628</v>
      </c>
      <c r="D804" t="s">
        <v>9263</v>
      </c>
      <c r="E804" t="s">
        <v>9171</v>
      </c>
      <c r="F804">
        <v>1.6951309999999999</v>
      </c>
      <c r="G804">
        <v>0.149843</v>
      </c>
    </row>
    <row r="805" spans="1:7">
      <c r="A805">
        <v>804</v>
      </c>
      <c r="B805" t="s">
        <v>10575</v>
      </c>
      <c r="C805" t="s">
        <v>10627</v>
      </c>
      <c r="D805" t="s">
        <v>9261</v>
      </c>
      <c r="E805" t="s">
        <v>9227</v>
      </c>
      <c r="F805">
        <v>0.39427099999999998</v>
      </c>
      <c r="G805">
        <v>8.5780000000000006E-3</v>
      </c>
    </row>
    <row r="806" spans="1:7">
      <c r="A806">
        <v>805</v>
      </c>
      <c r="B806" t="s">
        <v>10575</v>
      </c>
      <c r="C806" t="s">
        <v>10626</v>
      </c>
      <c r="D806" t="s">
        <v>9259</v>
      </c>
      <c r="E806" t="s">
        <v>9227</v>
      </c>
      <c r="F806">
        <v>0.81252899999999995</v>
      </c>
      <c r="G806">
        <v>2.4539999999999999E-2</v>
      </c>
    </row>
    <row r="807" spans="1:7">
      <c r="A807">
        <v>806</v>
      </c>
      <c r="B807" t="s">
        <v>10575</v>
      </c>
      <c r="C807" t="s">
        <v>10625</v>
      </c>
      <c r="D807" t="s">
        <v>9257</v>
      </c>
      <c r="E807" t="s">
        <v>9227</v>
      </c>
      <c r="F807">
        <v>0.734734</v>
      </c>
      <c r="G807">
        <v>1.3497E-2</v>
      </c>
    </row>
    <row r="808" spans="1:7">
      <c r="A808">
        <v>807</v>
      </c>
      <c r="B808" t="s">
        <v>10575</v>
      </c>
      <c r="C808" t="s">
        <v>10624</v>
      </c>
      <c r="D808" t="s">
        <v>9255</v>
      </c>
      <c r="E808" t="s">
        <v>9227</v>
      </c>
      <c r="F808">
        <v>0.86519299999999999</v>
      </c>
      <c r="G808">
        <v>1.6174000000000001E-2</v>
      </c>
    </row>
    <row r="809" spans="1:7">
      <c r="A809">
        <v>808</v>
      </c>
      <c r="B809" t="s">
        <v>10575</v>
      </c>
      <c r="C809" t="s">
        <v>10623</v>
      </c>
      <c r="D809" t="s">
        <v>9253</v>
      </c>
      <c r="E809" t="s">
        <v>9227</v>
      </c>
      <c r="F809">
        <v>0.95359499999999997</v>
      </c>
      <c r="G809">
        <v>2.6315000000000002E-2</v>
      </c>
    </row>
    <row r="810" spans="1:7">
      <c r="A810">
        <v>809</v>
      </c>
      <c r="B810" t="s">
        <v>10575</v>
      </c>
      <c r="C810" t="s">
        <v>10622</v>
      </c>
      <c r="D810" t="s">
        <v>9251</v>
      </c>
      <c r="E810" t="s">
        <v>9227</v>
      </c>
      <c r="F810">
        <v>0.99231400000000003</v>
      </c>
      <c r="G810">
        <v>2.1641000000000001E-2</v>
      </c>
    </row>
    <row r="811" spans="1:7">
      <c r="A811">
        <v>810</v>
      </c>
      <c r="B811" t="s">
        <v>10575</v>
      </c>
      <c r="C811" t="s">
        <v>10621</v>
      </c>
      <c r="D811" t="s">
        <v>9249</v>
      </c>
      <c r="E811" t="s">
        <v>9227</v>
      </c>
      <c r="F811">
        <v>0.55433900000000003</v>
      </c>
      <c r="G811">
        <v>1.4123E-2</v>
      </c>
    </row>
    <row r="812" spans="1:7">
      <c r="A812">
        <v>811</v>
      </c>
      <c r="B812" t="s">
        <v>10575</v>
      </c>
      <c r="C812" t="s">
        <v>10620</v>
      </c>
      <c r="D812" t="s">
        <v>9247</v>
      </c>
      <c r="E812" t="s">
        <v>9227</v>
      </c>
      <c r="F812">
        <v>0.71533100000000005</v>
      </c>
      <c r="G812">
        <v>1.0699999999999999E-2</v>
      </c>
    </row>
    <row r="813" spans="1:7">
      <c r="A813">
        <v>812</v>
      </c>
      <c r="B813" t="s">
        <v>10575</v>
      </c>
      <c r="C813" t="s">
        <v>10619</v>
      </c>
      <c r="D813" t="s">
        <v>9245</v>
      </c>
      <c r="E813" t="s">
        <v>9227</v>
      </c>
      <c r="F813">
        <v>0.56506299999999998</v>
      </c>
      <c r="G813">
        <v>1.4148000000000001E-2</v>
      </c>
    </row>
    <row r="814" spans="1:7">
      <c r="A814">
        <v>813</v>
      </c>
      <c r="B814" t="s">
        <v>10575</v>
      </c>
      <c r="C814" t="s">
        <v>10618</v>
      </c>
      <c r="D814" t="s">
        <v>9243</v>
      </c>
      <c r="E814" t="s">
        <v>9227</v>
      </c>
      <c r="F814">
        <v>0.52150300000000005</v>
      </c>
      <c r="G814">
        <v>1.1442000000000001E-2</v>
      </c>
    </row>
    <row r="815" spans="1:7">
      <c r="A815">
        <v>814</v>
      </c>
      <c r="B815" t="s">
        <v>10575</v>
      </c>
      <c r="C815" t="s">
        <v>10617</v>
      </c>
      <c r="D815" t="s">
        <v>9241</v>
      </c>
      <c r="E815" t="s">
        <v>9227</v>
      </c>
      <c r="F815">
        <v>0.73364499999999999</v>
      </c>
      <c r="G815">
        <v>2.7361E-2</v>
      </c>
    </row>
    <row r="816" spans="1:7">
      <c r="A816">
        <v>815</v>
      </c>
      <c r="B816" t="s">
        <v>10575</v>
      </c>
      <c r="C816" t="s">
        <v>10616</v>
      </c>
      <c r="D816" t="s">
        <v>9239</v>
      </c>
      <c r="E816" t="s">
        <v>9216</v>
      </c>
      <c r="F816">
        <v>1.4506429999999999</v>
      </c>
      <c r="G816">
        <v>0.10057099999999999</v>
      </c>
    </row>
    <row r="817" spans="1:7">
      <c r="A817">
        <v>816</v>
      </c>
      <c r="B817" t="s">
        <v>10575</v>
      </c>
      <c r="C817" t="s">
        <v>10615</v>
      </c>
      <c r="D817" t="s">
        <v>9237</v>
      </c>
      <c r="E817" t="s">
        <v>9216</v>
      </c>
      <c r="F817">
        <v>0.95336399999999999</v>
      </c>
      <c r="G817">
        <v>3.117E-2</v>
      </c>
    </row>
    <row r="818" spans="1:7">
      <c r="A818">
        <v>817</v>
      </c>
      <c r="B818" t="s">
        <v>10575</v>
      </c>
      <c r="C818" t="s">
        <v>10614</v>
      </c>
      <c r="D818" t="s">
        <v>9235</v>
      </c>
      <c r="E818" t="s">
        <v>9216</v>
      </c>
      <c r="F818">
        <v>1.1946429999999999</v>
      </c>
      <c r="G818">
        <v>5.4729E-2</v>
      </c>
    </row>
    <row r="819" spans="1:7">
      <c r="A819">
        <v>818</v>
      </c>
      <c r="B819" t="s">
        <v>10575</v>
      </c>
      <c r="C819" t="s">
        <v>10613</v>
      </c>
      <c r="D819" t="s">
        <v>9233</v>
      </c>
      <c r="E819" t="s">
        <v>9216</v>
      </c>
      <c r="F819">
        <v>0.92517499999999997</v>
      </c>
      <c r="G819">
        <v>2.8372000000000001E-2</v>
      </c>
    </row>
    <row r="820" spans="1:7">
      <c r="A820">
        <v>819</v>
      </c>
      <c r="B820" t="s">
        <v>10575</v>
      </c>
      <c r="C820" t="s">
        <v>10612</v>
      </c>
      <c r="D820" t="s">
        <v>9231</v>
      </c>
      <c r="E820" t="s">
        <v>9227</v>
      </c>
      <c r="F820">
        <v>0.63955899999999999</v>
      </c>
      <c r="G820">
        <v>1.4687E-2</v>
      </c>
    </row>
    <row r="821" spans="1:7">
      <c r="A821">
        <v>820</v>
      </c>
      <c r="B821" t="s">
        <v>10575</v>
      </c>
      <c r="C821" t="s">
        <v>10611</v>
      </c>
      <c r="D821" t="s">
        <v>9229</v>
      </c>
      <c r="E821" t="s">
        <v>9227</v>
      </c>
      <c r="F821">
        <v>0.90831499999999998</v>
      </c>
      <c r="G821">
        <v>1.9687E-2</v>
      </c>
    </row>
    <row r="822" spans="1:7">
      <c r="A822">
        <v>821</v>
      </c>
      <c r="B822" t="s">
        <v>10575</v>
      </c>
      <c r="C822" t="s">
        <v>10610</v>
      </c>
      <c r="D822" t="s">
        <v>5473</v>
      </c>
      <c r="E822" t="s">
        <v>9227</v>
      </c>
      <c r="F822">
        <v>0.98070199999999996</v>
      </c>
      <c r="G822">
        <v>3.5770000000000003E-2</v>
      </c>
    </row>
    <row r="823" spans="1:7">
      <c r="A823">
        <v>822</v>
      </c>
      <c r="B823" t="s">
        <v>10575</v>
      </c>
      <c r="C823" t="s">
        <v>10609</v>
      </c>
      <c r="D823" t="s">
        <v>9225</v>
      </c>
      <c r="E823" t="s">
        <v>9216</v>
      </c>
      <c r="F823">
        <v>0.60375400000000001</v>
      </c>
      <c r="G823">
        <v>1.5597E-2</v>
      </c>
    </row>
    <row r="824" spans="1:7">
      <c r="A824">
        <v>823</v>
      </c>
      <c r="B824" t="s">
        <v>10575</v>
      </c>
      <c r="C824" t="s">
        <v>10608</v>
      </c>
      <c r="D824" t="s">
        <v>9223</v>
      </c>
      <c r="E824" t="s">
        <v>9216</v>
      </c>
      <c r="F824">
        <v>0.99598699999999996</v>
      </c>
      <c r="G824">
        <v>2.8215E-2</v>
      </c>
    </row>
    <row r="825" spans="1:7">
      <c r="A825">
        <v>824</v>
      </c>
      <c r="B825" t="s">
        <v>10575</v>
      </c>
      <c r="C825" t="s">
        <v>10607</v>
      </c>
      <c r="D825" t="s">
        <v>9221</v>
      </c>
      <c r="E825" t="s">
        <v>9216</v>
      </c>
      <c r="F825">
        <v>0.40248699999999998</v>
      </c>
      <c r="G825">
        <v>7.1209999999999997E-3</v>
      </c>
    </row>
    <row r="826" spans="1:7">
      <c r="A826">
        <v>825</v>
      </c>
      <c r="B826" t="s">
        <v>10575</v>
      </c>
      <c r="C826" t="s">
        <v>10606</v>
      </c>
      <c r="D826" t="s">
        <v>9219</v>
      </c>
      <c r="E826" t="s">
        <v>9216</v>
      </c>
      <c r="F826">
        <v>0.74963800000000003</v>
      </c>
      <c r="G826">
        <v>3.0469E-2</v>
      </c>
    </row>
    <row r="827" spans="1:7">
      <c r="A827">
        <v>826</v>
      </c>
      <c r="B827" t="s">
        <v>10575</v>
      </c>
      <c r="C827" t="s">
        <v>10605</v>
      </c>
      <c r="D827" t="s">
        <v>9217</v>
      </c>
      <c r="E827" t="s">
        <v>9216</v>
      </c>
      <c r="F827">
        <v>0.95208199999999998</v>
      </c>
      <c r="G827">
        <v>3.9081999999999999E-2</v>
      </c>
    </row>
    <row r="828" spans="1:7">
      <c r="A828">
        <v>827</v>
      </c>
      <c r="B828" t="s">
        <v>10575</v>
      </c>
      <c r="C828" t="s">
        <v>10604</v>
      </c>
      <c r="D828" t="s">
        <v>9214</v>
      </c>
      <c r="E828" t="s">
        <v>9203</v>
      </c>
      <c r="F828">
        <v>0.81886999999999999</v>
      </c>
      <c r="G828">
        <v>3.3915000000000001E-2</v>
      </c>
    </row>
    <row r="829" spans="1:7">
      <c r="A829">
        <v>828</v>
      </c>
      <c r="B829" t="s">
        <v>10575</v>
      </c>
      <c r="C829" t="s">
        <v>10603</v>
      </c>
      <c r="D829" t="s">
        <v>9212</v>
      </c>
      <c r="E829" t="s">
        <v>9203</v>
      </c>
      <c r="F829">
        <v>0.94910399999999995</v>
      </c>
      <c r="G829">
        <v>3.1805E-2</v>
      </c>
    </row>
    <row r="830" spans="1:7">
      <c r="A830">
        <v>829</v>
      </c>
      <c r="B830" t="s">
        <v>10575</v>
      </c>
      <c r="C830" t="s">
        <v>10602</v>
      </c>
      <c r="D830" t="s">
        <v>9210</v>
      </c>
      <c r="E830" t="s">
        <v>9203</v>
      </c>
      <c r="F830">
        <v>1.0143489999999999</v>
      </c>
      <c r="G830">
        <v>2.8284E-2</v>
      </c>
    </row>
    <row r="831" spans="1:7">
      <c r="A831">
        <v>830</v>
      </c>
      <c r="B831" t="s">
        <v>10575</v>
      </c>
      <c r="C831" t="s">
        <v>10601</v>
      </c>
      <c r="D831" t="s">
        <v>9208</v>
      </c>
      <c r="E831" t="s">
        <v>9203</v>
      </c>
      <c r="F831">
        <v>0.84587100000000004</v>
      </c>
      <c r="G831">
        <v>2.2464000000000001E-2</v>
      </c>
    </row>
    <row r="832" spans="1:7">
      <c r="A832">
        <v>831</v>
      </c>
      <c r="B832" t="s">
        <v>10575</v>
      </c>
      <c r="C832" t="s">
        <v>10600</v>
      </c>
      <c r="D832" t="s">
        <v>9206</v>
      </c>
      <c r="E832" t="s">
        <v>9203</v>
      </c>
      <c r="F832">
        <v>0.70372900000000005</v>
      </c>
      <c r="G832">
        <v>1.8103000000000001E-2</v>
      </c>
    </row>
    <row r="833" spans="1:7">
      <c r="A833">
        <v>832</v>
      </c>
      <c r="B833" t="s">
        <v>10575</v>
      </c>
      <c r="C833" t="s">
        <v>10599</v>
      </c>
      <c r="D833" t="s">
        <v>9204</v>
      </c>
      <c r="E833" t="s">
        <v>9203</v>
      </c>
      <c r="F833">
        <v>0.92333100000000001</v>
      </c>
      <c r="G833">
        <v>2.3900000000000001E-2</v>
      </c>
    </row>
    <row r="834" spans="1:7">
      <c r="A834">
        <v>833</v>
      </c>
      <c r="B834" t="s">
        <v>10575</v>
      </c>
      <c r="C834" t="s">
        <v>10598</v>
      </c>
      <c r="D834" t="s">
        <v>9201</v>
      </c>
      <c r="E834" t="s">
        <v>9198</v>
      </c>
      <c r="F834">
        <v>2.5158610000000001</v>
      </c>
      <c r="G834">
        <v>0.218919</v>
      </c>
    </row>
    <row r="835" spans="1:7">
      <c r="A835">
        <v>834</v>
      </c>
      <c r="B835" t="s">
        <v>10575</v>
      </c>
      <c r="C835" t="s">
        <v>10597</v>
      </c>
      <c r="D835" t="s">
        <v>9199</v>
      </c>
      <c r="E835" t="s">
        <v>9198</v>
      </c>
      <c r="F835">
        <v>2.5013429999999999</v>
      </c>
      <c r="G835">
        <v>0.105972</v>
      </c>
    </row>
    <row r="836" spans="1:7">
      <c r="A836">
        <v>835</v>
      </c>
      <c r="B836" t="s">
        <v>10575</v>
      </c>
      <c r="C836" t="s">
        <v>10596</v>
      </c>
      <c r="D836" t="s">
        <v>9196</v>
      </c>
      <c r="E836" t="s">
        <v>9149</v>
      </c>
      <c r="F836">
        <v>0.84085600000000005</v>
      </c>
      <c r="G836">
        <v>3.8103999999999999E-2</v>
      </c>
    </row>
    <row r="837" spans="1:7">
      <c r="A837">
        <v>836</v>
      </c>
      <c r="B837" t="s">
        <v>10575</v>
      </c>
      <c r="C837" t="s">
        <v>10595</v>
      </c>
      <c r="D837" t="s">
        <v>9194</v>
      </c>
      <c r="E837" t="s">
        <v>9149</v>
      </c>
      <c r="F837">
        <v>1.493706</v>
      </c>
      <c r="G837">
        <v>9.2814999999999995E-2</v>
      </c>
    </row>
    <row r="838" spans="1:7">
      <c r="A838">
        <v>837</v>
      </c>
      <c r="B838" t="s">
        <v>10575</v>
      </c>
      <c r="C838" t="s">
        <v>10594</v>
      </c>
      <c r="D838" t="s">
        <v>9192</v>
      </c>
      <c r="E838" t="s">
        <v>9149</v>
      </c>
      <c r="F838">
        <v>1.378851</v>
      </c>
      <c r="G838">
        <v>5.4517000000000003E-2</v>
      </c>
    </row>
    <row r="839" spans="1:7">
      <c r="A839">
        <v>838</v>
      </c>
      <c r="B839" t="s">
        <v>10575</v>
      </c>
      <c r="C839" t="s">
        <v>10593</v>
      </c>
      <c r="D839" t="s">
        <v>9190</v>
      </c>
      <c r="E839" t="s">
        <v>9171</v>
      </c>
      <c r="F839">
        <v>1.5545439999999999</v>
      </c>
      <c r="G839">
        <v>0.124726</v>
      </c>
    </row>
    <row r="840" spans="1:7">
      <c r="A840">
        <v>839</v>
      </c>
      <c r="B840" t="s">
        <v>10575</v>
      </c>
      <c r="C840" t="s">
        <v>10592</v>
      </c>
      <c r="D840" t="s">
        <v>9188</v>
      </c>
      <c r="E840" t="s">
        <v>9149</v>
      </c>
      <c r="F840">
        <v>3.17821</v>
      </c>
      <c r="G840">
        <v>0.129353</v>
      </c>
    </row>
    <row r="841" spans="1:7">
      <c r="A841">
        <v>840</v>
      </c>
      <c r="B841" t="s">
        <v>10575</v>
      </c>
      <c r="C841" t="s">
        <v>10591</v>
      </c>
      <c r="D841" t="s">
        <v>9186</v>
      </c>
      <c r="E841" t="s">
        <v>9149</v>
      </c>
      <c r="F841">
        <v>3.8200780000000001</v>
      </c>
      <c r="G841">
        <v>0.457347</v>
      </c>
    </row>
    <row r="842" spans="1:7">
      <c r="A842">
        <v>841</v>
      </c>
      <c r="B842" t="s">
        <v>10575</v>
      </c>
      <c r="C842" t="s">
        <v>10590</v>
      </c>
      <c r="D842" t="s">
        <v>9184</v>
      </c>
      <c r="E842" t="s">
        <v>9183</v>
      </c>
      <c r="F842">
        <v>7.2003199999999996</v>
      </c>
      <c r="G842">
        <v>2.6851229999999999</v>
      </c>
    </row>
    <row r="843" spans="1:7">
      <c r="A843">
        <v>842</v>
      </c>
      <c r="B843" t="s">
        <v>10575</v>
      </c>
      <c r="C843" t="s">
        <v>10589</v>
      </c>
      <c r="D843" t="s">
        <v>9181</v>
      </c>
      <c r="E843" t="s">
        <v>9174</v>
      </c>
      <c r="F843">
        <v>6.4119440000000001</v>
      </c>
      <c r="G843">
        <v>1.86412</v>
      </c>
    </row>
    <row r="844" spans="1:7">
      <c r="A844">
        <v>843</v>
      </c>
      <c r="B844" t="s">
        <v>10575</v>
      </c>
      <c r="C844" t="s">
        <v>10588</v>
      </c>
      <c r="D844" t="s">
        <v>9179</v>
      </c>
      <c r="E844" t="s">
        <v>9174</v>
      </c>
      <c r="F844">
        <v>7.0918580000000002</v>
      </c>
      <c r="G844">
        <v>2.547253</v>
      </c>
    </row>
    <row r="845" spans="1:7">
      <c r="A845">
        <v>844</v>
      </c>
      <c r="B845" t="s">
        <v>10575</v>
      </c>
      <c r="C845" t="s">
        <v>10587</v>
      </c>
      <c r="D845" t="s">
        <v>9177</v>
      </c>
      <c r="E845" t="s">
        <v>9174</v>
      </c>
      <c r="F845">
        <v>5.7030110000000001</v>
      </c>
      <c r="G845">
        <v>1.3013170000000001</v>
      </c>
    </row>
    <row r="846" spans="1:7">
      <c r="A846">
        <v>845</v>
      </c>
      <c r="B846" t="s">
        <v>10575</v>
      </c>
      <c r="C846" t="s">
        <v>10586</v>
      </c>
      <c r="D846" t="s">
        <v>9175</v>
      </c>
      <c r="E846" t="s">
        <v>9174</v>
      </c>
      <c r="F846">
        <v>7.2807300000000001</v>
      </c>
      <c r="G846">
        <v>2.2187160000000001</v>
      </c>
    </row>
    <row r="847" spans="1:7">
      <c r="A847">
        <v>846</v>
      </c>
      <c r="B847" t="s">
        <v>10575</v>
      </c>
      <c r="C847" t="s">
        <v>10585</v>
      </c>
      <c r="D847" t="s">
        <v>9172</v>
      </c>
      <c r="E847" t="s">
        <v>9171</v>
      </c>
      <c r="F847">
        <v>6.4353429999999996</v>
      </c>
      <c r="G847">
        <v>1.3444499999999999</v>
      </c>
    </row>
    <row r="848" spans="1:7">
      <c r="A848">
        <v>847</v>
      </c>
      <c r="B848" t="s">
        <v>10575</v>
      </c>
      <c r="C848" t="s">
        <v>10584</v>
      </c>
      <c r="D848" t="s">
        <v>9169</v>
      </c>
      <c r="E848" t="s">
        <v>9156</v>
      </c>
      <c r="F848">
        <v>3.9374210000000001</v>
      </c>
      <c r="G848">
        <v>6.7161999999999999E-2</v>
      </c>
    </row>
    <row r="849" spans="1:7">
      <c r="A849">
        <v>848</v>
      </c>
      <c r="B849" t="s">
        <v>10575</v>
      </c>
      <c r="C849" t="s">
        <v>10583</v>
      </c>
      <c r="D849" t="s">
        <v>9167</v>
      </c>
      <c r="E849" t="s">
        <v>9156</v>
      </c>
      <c r="F849">
        <v>1.133267</v>
      </c>
      <c r="G849">
        <v>5.2565000000000001E-2</v>
      </c>
    </row>
    <row r="850" spans="1:7">
      <c r="A850">
        <v>849</v>
      </c>
      <c r="B850" t="s">
        <v>10575</v>
      </c>
      <c r="C850" t="s">
        <v>10582</v>
      </c>
      <c r="D850" t="s">
        <v>9165</v>
      </c>
      <c r="E850" t="s">
        <v>9149</v>
      </c>
      <c r="F850">
        <v>0.86793299999999995</v>
      </c>
      <c r="G850">
        <v>1.7326000000000001E-2</v>
      </c>
    </row>
    <row r="851" spans="1:7">
      <c r="A851">
        <v>850</v>
      </c>
      <c r="B851" t="s">
        <v>10575</v>
      </c>
      <c r="C851" t="s">
        <v>10581</v>
      </c>
      <c r="D851" t="s">
        <v>9163</v>
      </c>
      <c r="E851" t="s">
        <v>9149</v>
      </c>
      <c r="F851">
        <v>0.36122900000000002</v>
      </c>
      <c r="G851">
        <v>6.0489999999999997E-3</v>
      </c>
    </row>
    <row r="852" spans="1:7">
      <c r="A852">
        <v>851</v>
      </c>
      <c r="B852" t="s">
        <v>10575</v>
      </c>
      <c r="C852" t="s">
        <v>10580</v>
      </c>
      <c r="D852" t="s">
        <v>9161</v>
      </c>
      <c r="E852" t="s">
        <v>9149</v>
      </c>
      <c r="F852">
        <v>0.58513499999999996</v>
      </c>
      <c r="G852">
        <v>1.1531E-2</v>
      </c>
    </row>
    <row r="853" spans="1:7">
      <c r="A853">
        <v>852</v>
      </c>
      <c r="B853" t="s">
        <v>10575</v>
      </c>
      <c r="C853" t="s">
        <v>10579</v>
      </c>
      <c r="D853" t="s">
        <v>9159</v>
      </c>
      <c r="E853" t="s">
        <v>9149</v>
      </c>
      <c r="F853">
        <v>0.72040800000000005</v>
      </c>
      <c r="G853">
        <v>1.8856000000000001E-2</v>
      </c>
    </row>
    <row r="854" spans="1:7">
      <c r="A854">
        <v>853</v>
      </c>
      <c r="B854" t="s">
        <v>10575</v>
      </c>
      <c r="C854" t="s">
        <v>10578</v>
      </c>
      <c r="D854" t="s">
        <v>9157</v>
      </c>
      <c r="E854" t="s">
        <v>9156</v>
      </c>
      <c r="F854">
        <v>1.498677</v>
      </c>
      <c r="G854">
        <v>8.0800999999999998E-2</v>
      </c>
    </row>
    <row r="855" spans="1:7">
      <c r="A855">
        <v>854</v>
      </c>
      <c r="B855" t="s">
        <v>10575</v>
      </c>
      <c r="C855" t="s">
        <v>10577</v>
      </c>
      <c r="D855" t="s">
        <v>9154</v>
      </c>
      <c r="E855" t="s">
        <v>9149</v>
      </c>
      <c r="F855">
        <v>0.82190300000000005</v>
      </c>
      <c r="G855">
        <v>1.7233999999999999E-2</v>
      </c>
    </row>
    <row r="856" spans="1:7">
      <c r="A856">
        <v>855</v>
      </c>
      <c r="B856" t="s">
        <v>10575</v>
      </c>
      <c r="C856" t="s">
        <v>10576</v>
      </c>
      <c r="D856" t="s">
        <v>9152</v>
      </c>
      <c r="E856" t="s">
        <v>9149</v>
      </c>
      <c r="F856">
        <v>0.95537700000000003</v>
      </c>
      <c r="G856">
        <v>3.7448000000000002E-2</v>
      </c>
    </row>
    <row r="857" spans="1:7">
      <c r="A857">
        <v>856</v>
      </c>
      <c r="B857" t="s">
        <v>10575</v>
      </c>
      <c r="C857" t="s">
        <v>10574</v>
      </c>
      <c r="D857" t="s">
        <v>9150</v>
      </c>
      <c r="E857" t="s">
        <v>9149</v>
      </c>
      <c r="F857">
        <v>1.3789640000000001</v>
      </c>
      <c r="G857">
        <v>7.2636999999999993E-2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5D495-F23A-41AC-977A-4FFF8FEEAC23}">
  <dimension ref="A1:BQ1362"/>
  <sheetViews>
    <sheetView workbookViewId="0">
      <pane xSplit="8" ySplit="1" topLeftCell="I1334" activePane="bottomRight" state="frozen"/>
      <selection pane="topRight" activeCell="G1" sqref="G1"/>
      <selection pane="bottomLeft" activeCell="A2" sqref="A2"/>
      <selection pane="bottomRight" activeCell="G1352" sqref="G1352"/>
    </sheetView>
  </sheetViews>
  <sheetFormatPr defaultRowHeight="14.4"/>
  <cols>
    <col min="2" max="2" width="10.5546875" style="36" bestFit="1" customWidth="1"/>
  </cols>
  <sheetData>
    <row r="1" spans="1:69" s="1" customFormat="1">
      <c r="A1" s="1" t="s">
        <v>13855</v>
      </c>
      <c r="B1" s="38" t="s">
        <v>13856</v>
      </c>
      <c r="C1" s="1" t="s">
        <v>8621</v>
      </c>
      <c r="D1" s="1" t="s">
        <v>311</v>
      </c>
      <c r="E1" s="1" t="s">
        <v>312</v>
      </c>
      <c r="F1" s="1" t="s">
        <v>6618</v>
      </c>
      <c r="G1" s="1" t="s">
        <v>6722</v>
      </c>
      <c r="H1" s="1" t="s">
        <v>314</v>
      </c>
      <c r="I1" s="1" t="s">
        <v>83</v>
      </c>
      <c r="J1" s="1" t="s">
        <v>956</v>
      </c>
      <c r="K1" s="1" t="s">
        <v>952</v>
      </c>
      <c r="L1" s="1" t="s">
        <v>11434</v>
      </c>
      <c r="M1" s="1" t="s">
        <v>977</v>
      </c>
      <c r="N1" s="1" t="s">
        <v>55</v>
      </c>
      <c r="O1" s="1" t="s">
        <v>951</v>
      </c>
      <c r="P1" s="1" t="s">
        <v>66</v>
      </c>
      <c r="Q1" s="1" t="s">
        <v>14734</v>
      </c>
      <c r="R1" s="1" t="s">
        <v>360</v>
      </c>
      <c r="S1" s="1" t="s">
        <v>11435</v>
      </c>
      <c r="T1" s="1" t="s">
        <v>11436</v>
      </c>
      <c r="U1" s="1" t="s">
        <v>56</v>
      </c>
      <c r="V1" s="1" t="s">
        <v>950</v>
      </c>
      <c r="W1" s="1" t="s">
        <v>11437</v>
      </c>
      <c r="X1" s="1" t="s">
        <v>11438</v>
      </c>
      <c r="Y1" s="1" t="s">
        <v>954</v>
      </c>
      <c r="Z1" s="1" t="s">
        <v>57</v>
      </c>
      <c r="AA1" s="1" t="s">
        <v>65</v>
      </c>
      <c r="AB1" s="1" t="s">
        <v>11439</v>
      </c>
      <c r="AC1" s="1" t="s">
        <v>11440</v>
      </c>
      <c r="AD1" s="1" t="s">
        <v>11441</v>
      </c>
      <c r="AE1" s="1" t="s">
        <v>60</v>
      </c>
      <c r="AF1" s="1" t="s">
        <v>1</v>
      </c>
      <c r="AG1" s="1" t="s">
        <v>11442</v>
      </c>
      <c r="AH1" s="1" t="s">
        <v>11443</v>
      </c>
      <c r="AI1" s="1" t="s">
        <v>949</v>
      </c>
      <c r="AJ1" s="1" t="s">
        <v>68</v>
      </c>
      <c r="AK1" s="1" t="s">
        <v>3</v>
      </c>
      <c r="AL1" s="1" t="s">
        <v>5</v>
      </c>
      <c r="AM1" s="1" t="s">
        <v>64</v>
      </c>
      <c r="AN1" s="1" t="s">
        <v>42</v>
      </c>
      <c r="AO1" s="1" t="s">
        <v>959</v>
      </c>
      <c r="AP1" s="1" t="s">
        <v>11444</v>
      </c>
      <c r="AQ1" s="1" t="s">
        <v>16731</v>
      </c>
      <c r="AR1" s="1" t="s">
        <v>81</v>
      </c>
      <c r="AS1" s="1" t="s">
        <v>16732</v>
      </c>
      <c r="AT1" s="1" t="s">
        <v>16733</v>
      </c>
      <c r="AU1" s="1" t="s">
        <v>16734</v>
      </c>
      <c r="AV1" s="1" t="s">
        <v>16735</v>
      </c>
      <c r="AW1" s="1" t="s">
        <v>16736</v>
      </c>
      <c r="AX1" s="1" t="s">
        <v>958</v>
      </c>
      <c r="AY1" s="1" t="s">
        <v>16737</v>
      </c>
      <c r="AZ1" s="1" t="s">
        <v>16738</v>
      </c>
      <c r="BA1" s="1" t="s">
        <v>16739</v>
      </c>
      <c r="BB1" s="1" t="s">
        <v>16740</v>
      </c>
      <c r="BC1" s="1" t="s">
        <v>352</v>
      </c>
      <c r="BD1" s="1" t="s">
        <v>16741</v>
      </c>
      <c r="BE1" s="1" t="s">
        <v>61</v>
      </c>
      <c r="BF1" s="1" t="s">
        <v>16742</v>
      </c>
      <c r="BG1" s="1" t="s">
        <v>1060</v>
      </c>
      <c r="BH1" s="1" t="s">
        <v>343</v>
      </c>
      <c r="BI1" s="1" t="s">
        <v>16681</v>
      </c>
      <c r="BJ1" s="1" t="s">
        <v>347</v>
      </c>
      <c r="BK1" s="1" t="s">
        <v>349</v>
      </c>
      <c r="BL1" s="1" t="s">
        <v>16743</v>
      </c>
      <c r="BM1" s="1" t="s">
        <v>8624</v>
      </c>
      <c r="BN1" s="1" t="s">
        <v>8629</v>
      </c>
      <c r="BO1" s="1" t="s">
        <v>8625</v>
      </c>
      <c r="BP1" s="1" t="s">
        <v>16744</v>
      </c>
      <c r="BQ1" s="1" t="s">
        <v>8626</v>
      </c>
    </row>
    <row r="2" spans="1:69">
      <c r="A2" t="s">
        <v>13857</v>
      </c>
      <c r="B2">
        <v>10014</v>
      </c>
      <c r="C2" s="35" t="s">
        <v>12515</v>
      </c>
      <c r="E2" s="35" t="s">
        <v>12516</v>
      </c>
      <c r="F2" t="str">
        <f t="shared" ref="F2:F65" si="0">INDEX($I$1:$AP$1,MATCH(MAX(I2:AP2),I2:AP2,0))</f>
        <v>Bosniaks</v>
      </c>
      <c r="G2">
        <f t="shared" ref="G2:G65" si="1">MAX(I2:AP2)/H2</f>
        <v>0.9385676019848066</v>
      </c>
      <c r="H2" s="36">
        <v>22773</v>
      </c>
      <c r="I2" s="36">
        <v>237</v>
      </c>
      <c r="J2">
        <v>0</v>
      </c>
      <c r="K2" s="36">
        <v>284</v>
      </c>
      <c r="L2" s="36">
        <v>21374</v>
      </c>
      <c r="M2" s="36">
        <v>0</v>
      </c>
      <c r="N2" s="36">
        <v>0</v>
      </c>
      <c r="O2" s="36">
        <v>0</v>
      </c>
      <c r="P2" s="36">
        <v>0</v>
      </c>
      <c r="Q2" s="36">
        <v>0</v>
      </c>
      <c r="R2" s="36">
        <v>878</v>
      </c>
      <c r="S2" s="36">
        <v>0</v>
      </c>
      <c r="T2" s="36">
        <v>0</v>
      </c>
      <c r="U2" s="36">
        <v>0</v>
      </c>
      <c r="V2" s="36">
        <v>0</v>
      </c>
      <c r="W2" s="36">
        <v>0</v>
      </c>
      <c r="X2" s="36">
        <v>0</v>
      </c>
      <c r="Y2" s="36">
        <v>0</v>
      </c>
      <c r="Z2" s="36">
        <v>0</v>
      </c>
      <c r="AA2" s="36">
        <v>0</v>
      </c>
      <c r="AB2" s="36">
        <v>0</v>
      </c>
      <c r="AC2" s="36">
        <v>0</v>
      </c>
      <c r="AD2" s="36">
        <v>0</v>
      </c>
      <c r="AE2" s="36">
        <v>0</v>
      </c>
      <c r="AF2" s="36">
        <v>0</v>
      </c>
      <c r="AG2" s="36">
        <v>0</v>
      </c>
      <c r="AH2" s="36">
        <v>0</v>
      </c>
      <c r="AI2" s="36">
        <v>0</v>
      </c>
      <c r="AJ2" s="36">
        <v>0</v>
      </c>
      <c r="AK2" s="36">
        <v>0</v>
      </c>
      <c r="AL2" s="36">
        <v>0</v>
      </c>
      <c r="AM2" s="36">
        <v>0</v>
      </c>
      <c r="AN2" s="36">
        <v>0</v>
      </c>
      <c r="AO2" s="36">
        <v>0</v>
      </c>
      <c r="AP2" s="36">
        <v>0</v>
      </c>
    </row>
    <row r="3" spans="1:69">
      <c r="A3" t="s">
        <v>13858</v>
      </c>
      <c r="B3">
        <v>10049</v>
      </c>
      <c r="C3" s="35" t="s">
        <v>12515</v>
      </c>
      <c r="E3" s="35" t="s">
        <v>12519</v>
      </c>
      <c r="F3" t="str">
        <f t="shared" si="0"/>
        <v>Bosniaks</v>
      </c>
      <c r="G3">
        <f t="shared" si="1"/>
        <v>0.88071665985318426</v>
      </c>
      <c r="H3" s="36">
        <v>56261</v>
      </c>
      <c r="I3" s="36">
        <v>910</v>
      </c>
      <c r="J3">
        <v>0</v>
      </c>
      <c r="K3" s="36">
        <v>3265</v>
      </c>
      <c r="L3" s="36">
        <v>49550</v>
      </c>
      <c r="M3" s="36">
        <v>0</v>
      </c>
      <c r="N3" s="36">
        <v>0</v>
      </c>
      <c r="O3" s="36">
        <v>0</v>
      </c>
      <c r="P3" s="36">
        <v>0</v>
      </c>
      <c r="Q3" s="36">
        <v>0</v>
      </c>
      <c r="R3" s="36">
        <v>2536</v>
      </c>
      <c r="S3" s="36">
        <v>0</v>
      </c>
      <c r="T3" s="36">
        <v>0</v>
      </c>
      <c r="U3" s="36">
        <v>0</v>
      </c>
      <c r="V3" s="36">
        <v>0</v>
      </c>
      <c r="W3" s="36">
        <v>0</v>
      </c>
      <c r="X3" s="36">
        <v>0</v>
      </c>
      <c r="Y3" s="36">
        <v>0</v>
      </c>
      <c r="Z3" s="36">
        <v>0</v>
      </c>
      <c r="AA3" s="36">
        <v>0</v>
      </c>
      <c r="AB3" s="36">
        <v>0</v>
      </c>
      <c r="AC3" s="36">
        <v>0</v>
      </c>
      <c r="AD3" s="36">
        <v>0</v>
      </c>
      <c r="AE3" s="36">
        <v>0</v>
      </c>
      <c r="AF3" s="36">
        <v>0</v>
      </c>
      <c r="AG3" s="36">
        <v>0</v>
      </c>
      <c r="AH3" s="36">
        <v>0</v>
      </c>
      <c r="AI3" s="36">
        <v>0</v>
      </c>
      <c r="AJ3" s="36">
        <v>0</v>
      </c>
      <c r="AK3" s="36">
        <v>0</v>
      </c>
      <c r="AL3" s="36">
        <v>0</v>
      </c>
      <c r="AM3" s="36">
        <v>0</v>
      </c>
      <c r="AN3" s="36">
        <v>0</v>
      </c>
      <c r="AO3" s="36">
        <v>0</v>
      </c>
      <c r="AP3" s="36">
        <v>0</v>
      </c>
    </row>
    <row r="4" spans="1:69">
      <c r="A4" t="s">
        <v>13859</v>
      </c>
      <c r="B4">
        <v>10146</v>
      </c>
      <c r="C4" s="35" t="s">
        <v>12515</v>
      </c>
      <c r="E4" s="35" t="s">
        <v>12524</v>
      </c>
      <c r="F4" t="str">
        <f t="shared" si="0"/>
        <v>Serbs</v>
      </c>
      <c r="G4">
        <f t="shared" si="1"/>
        <v>0.82809309922417318</v>
      </c>
      <c r="H4" s="36">
        <v>2449</v>
      </c>
      <c r="I4" s="36">
        <v>2028</v>
      </c>
      <c r="J4">
        <v>0</v>
      </c>
      <c r="K4" s="36">
        <v>393</v>
      </c>
      <c r="L4" s="36">
        <v>6</v>
      </c>
      <c r="M4" s="36">
        <v>0</v>
      </c>
      <c r="N4" s="36">
        <v>0</v>
      </c>
      <c r="O4" s="36">
        <v>0</v>
      </c>
      <c r="P4" s="36">
        <v>0</v>
      </c>
      <c r="Q4" s="36">
        <v>0</v>
      </c>
      <c r="R4" s="36">
        <v>22</v>
      </c>
      <c r="S4" s="36">
        <v>0</v>
      </c>
      <c r="T4" s="36">
        <v>0</v>
      </c>
      <c r="U4" s="36">
        <v>0</v>
      </c>
      <c r="V4" s="36">
        <v>0</v>
      </c>
      <c r="W4" s="36">
        <v>0</v>
      </c>
      <c r="X4" s="36">
        <v>0</v>
      </c>
      <c r="Y4" s="36">
        <v>0</v>
      </c>
      <c r="Z4" s="36">
        <v>0</v>
      </c>
      <c r="AA4" s="36">
        <v>0</v>
      </c>
      <c r="AB4" s="36">
        <v>0</v>
      </c>
      <c r="AC4" s="36">
        <v>0</v>
      </c>
      <c r="AD4" s="36">
        <v>0</v>
      </c>
      <c r="AE4" s="36">
        <v>0</v>
      </c>
      <c r="AF4" s="36">
        <v>0</v>
      </c>
      <c r="AG4" s="36">
        <v>0</v>
      </c>
      <c r="AH4" s="36">
        <v>0</v>
      </c>
      <c r="AI4" s="36">
        <v>0</v>
      </c>
      <c r="AJ4" s="36">
        <v>0</v>
      </c>
      <c r="AK4" s="36">
        <v>0</v>
      </c>
      <c r="AL4" s="36">
        <v>0</v>
      </c>
      <c r="AM4" s="36">
        <v>0</v>
      </c>
      <c r="AN4" s="36">
        <v>0</v>
      </c>
      <c r="AO4" s="36">
        <v>0</v>
      </c>
      <c r="AP4" s="36">
        <v>0</v>
      </c>
    </row>
    <row r="5" spans="1:69">
      <c r="A5" t="s">
        <v>13860</v>
      </c>
      <c r="B5">
        <v>10189</v>
      </c>
      <c r="C5" s="35" t="s">
        <v>12515</v>
      </c>
      <c r="E5" s="35" t="s">
        <v>12527</v>
      </c>
      <c r="F5" t="str">
        <f t="shared" si="0"/>
        <v>Bosniaks</v>
      </c>
      <c r="G5">
        <f t="shared" si="1"/>
        <v>0.92843026538678708</v>
      </c>
      <c r="H5" s="36">
        <v>14168</v>
      </c>
      <c r="I5" s="36">
        <v>121</v>
      </c>
      <c r="J5">
        <v>0</v>
      </c>
      <c r="K5" s="36">
        <v>314</v>
      </c>
      <c r="L5" s="36">
        <v>13154</v>
      </c>
      <c r="M5" s="36">
        <v>0</v>
      </c>
      <c r="N5" s="36">
        <v>0</v>
      </c>
      <c r="O5" s="36">
        <v>0</v>
      </c>
      <c r="P5" s="36">
        <v>0</v>
      </c>
      <c r="Q5" s="36">
        <v>0</v>
      </c>
      <c r="R5" s="36">
        <v>579</v>
      </c>
      <c r="S5" s="36">
        <v>0</v>
      </c>
      <c r="T5" s="36">
        <v>0</v>
      </c>
      <c r="U5" s="36">
        <v>0</v>
      </c>
      <c r="V5" s="36">
        <v>0</v>
      </c>
      <c r="W5" s="36">
        <v>0</v>
      </c>
      <c r="X5" s="36">
        <v>0</v>
      </c>
      <c r="Y5" s="36">
        <v>0</v>
      </c>
      <c r="Z5" s="36">
        <v>0</v>
      </c>
      <c r="AA5" s="36">
        <v>0</v>
      </c>
      <c r="AB5" s="36">
        <v>0</v>
      </c>
      <c r="AC5" s="36">
        <v>0</v>
      </c>
      <c r="AD5" s="36">
        <v>0</v>
      </c>
      <c r="AE5" s="36">
        <v>0</v>
      </c>
      <c r="AF5" s="36">
        <v>0</v>
      </c>
      <c r="AG5" s="36">
        <v>0</v>
      </c>
      <c r="AH5" s="36">
        <v>0</v>
      </c>
      <c r="AI5" s="36">
        <v>0</v>
      </c>
      <c r="AJ5" s="36">
        <v>0</v>
      </c>
      <c r="AK5" s="36">
        <v>0</v>
      </c>
      <c r="AL5" s="36">
        <v>0</v>
      </c>
      <c r="AM5" s="36">
        <v>0</v>
      </c>
      <c r="AN5" s="36">
        <v>0</v>
      </c>
      <c r="AO5" s="36">
        <v>0</v>
      </c>
      <c r="AP5" s="36">
        <v>0</v>
      </c>
    </row>
    <row r="6" spans="1:69">
      <c r="A6" t="s">
        <v>13861</v>
      </c>
      <c r="B6">
        <v>10197</v>
      </c>
      <c r="C6" s="35" t="s">
        <v>12515</v>
      </c>
      <c r="E6" s="35" t="s">
        <v>12529</v>
      </c>
      <c r="F6" t="str">
        <f t="shared" si="0"/>
        <v>Bosniaks</v>
      </c>
      <c r="G6">
        <f t="shared" si="1"/>
        <v>0.78328566889100726</v>
      </c>
      <c r="H6" s="36">
        <v>31470</v>
      </c>
      <c r="I6" s="36">
        <v>376</v>
      </c>
      <c r="J6">
        <v>0</v>
      </c>
      <c r="K6" s="36">
        <v>5767</v>
      </c>
      <c r="L6" s="36">
        <v>24650</v>
      </c>
      <c r="M6" s="36">
        <v>0</v>
      </c>
      <c r="N6" s="36">
        <v>0</v>
      </c>
      <c r="O6" s="36">
        <v>0</v>
      </c>
      <c r="P6" s="36">
        <v>0</v>
      </c>
      <c r="Q6" s="36">
        <v>0</v>
      </c>
      <c r="R6" s="36">
        <v>677</v>
      </c>
      <c r="S6" s="36">
        <v>0</v>
      </c>
      <c r="T6" s="36">
        <v>0</v>
      </c>
      <c r="U6" s="36">
        <v>0</v>
      </c>
      <c r="V6" s="36">
        <v>0</v>
      </c>
      <c r="W6" s="36">
        <v>0</v>
      </c>
      <c r="X6" s="36">
        <v>0</v>
      </c>
      <c r="Y6" s="36">
        <v>0</v>
      </c>
      <c r="Z6" s="36">
        <v>0</v>
      </c>
      <c r="AA6" s="36">
        <v>0</v>
      </c>
      <c r="AB6" s="36">
        <v>0</v>
      </c>
      <c r="AC6" s="36">
        <v>0</v>
      </c>
      <c r="AD6" s="36">
        <v>0</v>
      </c>
      <c r="AE6" s="36">
        <v>0</v>
      </c>
      <c r="AF6" s="36">
        <v>0</v>
      </c>
      <c r="AG6" s="36">
        <v>0</v>
      </c>
      <c r="AH6" s="36">
        <v>0</v>
      </c>
      <c r="AI6" s="36">
        <v>0</v>
      </c>
      <c r="AJ6" s="36">
        <v>0</v>
      </c>
      <c r="AK6" s="36">
        <v>0</v>
      </c>
      <c r="AL6" s="36">
        <v>0</v>
      </c>
      <c r="AM6" s="36">
        <v>0</v>
      </c>
      <c r="AN6" s="36">
        <v>0</v>
      </c>
      <c r="AO6" s="36">
        <v>0</v>
      </c>
      <c r="AP6" s="36">
        <v>0</v>
      </c>
    </row>
    <row r="7" spans="1:69">
      <c r="A7" t="s">
        <v>13862</v>
      </c>
      <c r="B7">
        <v>10219</v>
      </c>
      <c r="C7" s="35" t="s">
        <v>12515</v>
      </c>
      <c r="E7" s="35" t="s">
        <v>12530</v>
      </c>
      <c r="F7" t="str">
        <f t="shared" si="0"/>
        <v>Croats</v>
      </c>
      <c r="G7">
        <f t="shared" si="1"/>
        <v>0.49542155220547179</v>
      </c>
      <c r="H7" s="36">
        <v>17910</v>
      </c>
      <c r="I7" s="36">
        <v>205</v>
      </c>
      <c r="J7">
        <v>0</v>
      </c>
      <c r="K7" s="36">
        <v>8873</v>
      </c>
      <c r="L7" s="36">
        <v>8681</v>
      </c>
      <c r="M7" s="36">
        <v>0</v>
      </c>
      <c r="N7" s="36">
        <v>0</v>
      </c>
      <c r="O7" s="36">
        <v>0</v>
      </c>
      <c r="P7" s="36">
        <v>0</v>
      </c>
      <c r="Q7" s="36">
        <v>0</v>
      </c>
      <c r="R7" s="36">
        <v>151</v>
      </c>
      <c r="S7" s="36">
        <v>0</v>
      </c>
      <c r="T7" s="36">
        <v>0</v>
      </c>
      <c r="U7" s="36">
        <v>0</v>
      </c>
      <c r="V7" s="36">
        <v>0</v>
      </c>
      <c r="W7" s="36">
        <v>0</v>
      </c>
      <c r="X7" s="36">
        <v>0</v>
      </c>
      <c r="Y7" s="36">
        <v>0</v>
      </c>
      <c r="Z7" s="36">
        <v>0</v>
      </c>
      <c r="AA7" s="36">
        <v>0</v>
      </c>
      <c r="AB7" s="36">
        <v>0</v>
      </c>
      <c r="AC7" s="36">
        <v>0</v>
      </c>
      <c r="AD7" s="36">
        <v>0</v>
      </c>
      <c r="AE7" s="36">
        <v>0</v>
      </c>
      <c r="AF7" s="36">
        <v>0</v>
      </c>
      <c r="AG7" s="36">
        <v>0</v>
      </c>
      <c r="AH7" s="36">
        <v>0</v>
      </c>
      <c r="AI7" s="36">
        <v>0</v>
      </c>
      <c r="AJ7" s="36">
        <v>0</v>
      </c>
      <c r="AK7" s="36">
        <v>0</v>
      </c>
      <c r="AL7" s="36">
        <v>0</v>
      </c>
      <c r="AM7" s="36">
        <v>0</v>
      </c>
      <c r="AN7" s="36">
        <v>0</v>
      </c>
      <c r="AO7" s="36">
        <v>0</v>
      </c>
      <c r="AP7" s="36">
        <v>0</v>
      </c>
    </row>
    <row r="8" spans="1:69">
      <c r="A8" t="s">
        <v>13863</v>
      </c>
      <c r="B8">
        <v>10227</v>
      </c>
      <c r="C8" s="35" t="s">
        <v>12515</v>
      </c>
      <c r="E8" s="35" t="s">
        <v>12532</v>
      </c>
      <c r="F8" t="str">
        <f t="shared" si="0"/>
        <v>Bosniaks</v>
      </c>
      <c r="G8">
        <f t="shared" si="1"/>
        <v>0.95939469984429093</v>
      </c>
      <c r="H8" s="36">
        <v>66149</v>
      </c>
      <c r="I8" s="36">
        <v>29</v>
      </c>
      <c r="J8">
        <v>0</v>
      </c>
      <c r="K8" s="36">
        <v>320</v>
      </c>
      <c r="L8" s="36">
        <v>63463</v>
      </c>
      <c r="M8" s="36">
        <v>0</v>
      </c>
      <c r="N8" s="36">
        <v>0</v>
      </c>
      <c r="O8" s="36">
        <v>0</v>
      </c>
      <c r="P8" s="36">
        <v>0</v>
      </c>
      <c r="Q8" s="36">
        <v>0</v>
      </c>
      <c r="R8" s="36">
        <v>2337</v>
      </c>
      <c r="S8" s="36">
        <v>0</v>
      </c>
      <c r="T8" s="36">
        <v>0</v>
      </c>
      <c r="U8" s="36">
        <v>0</v>
      </c>
      <c r="V8" s="36">
        <v>0</v>
      </c>
      <c r="W8" s="36">
        <v>0</v>
      </c>
      <c r="X8" s="36">
        <v>0</v>
      </c>
      <c r="Y8" s="36">
        <v>0</v>
      </c>
      <c r="Z8" s="36">
        <v>0</v>
      </c>
      <c r="AA8" s="36">
        <v>0</v>
      </c>
      <c r="AB8" s="36">
        <v>0</v>
      </c>
      <c r="AC8" s="36">
        <v>0</v>
      </c>
      <c r="AD8" s="36">
        <v>0</v>
      </c>
      <c r="AE8" s="36">
        <v>0</v>
      </c>
      <c r="AF8" s="36">
        <v>0</v>
      </c>
      <c r="AG8" s="36">
        <v>0</v>
      </c>
      <c r="AH8" s="36">
        <v>0</v>
      </c>
      <c r="AI8" s="36">
        <v>0</v>
      </c>
      <c r="AJ8" s="36">
        <v>0</v>
      </c>
      <c r="AK8" s="36">
        <v>0</v>
      </c>
      <c r="AL8" s="36">
        <v>0</v>
      </c>
      <c r="AM8" s="36">
        <v>0</v>
      </c>
      <c r="AN8" s="36">
        <v>0</v>
      </c>
      <c r="AO8" s="36">
        <v>0</v>
      </c>
      <c r="AP8" s="36">
        <v>0</v>
      </c>
    </row>
    <row r="9" spans="1:69">
      <c r="A9" t="s">
        <v>13864</v>
      </c>
      <c r="B9">
        <v>10243</v>
      </c>
      <c r="C9" s="35" t="s">
        <v>12515</v>
      </c>
      <c r="E9" s="35" t="s">
        <v>12535</v>
      </c>
      <c r="F9" t="str">
        <f t="shared" si="0"/>
        <v>Croats</v>
      </c>
      <c r="G9">
        <f t="shared" si="1"/>
        <v>0.78518178690216767</v>
      </c>
      <c r="H9" s="36">
        <v>26157</v>
      </c>
      <c r="I9" s="36">
        <v>714</v>
      </c>
      <c r="J9">
        <v>0</v>
      </c>
      <c r="K9" s="36">
        <v>20538</v>
      </c>
      <c r="L9" s="36">
        <v>4541</v>
      </c>
      <c r="M9" s="36">
        <v>0</v>
      </c>
      <c r="N9" s="36">
        <v>0</v>
      </c>
      <c r="O9" s="36">
        <v>0</v>
      </c>
      <c r="P9" s="36">
        <v>0</v>
      </c>
      <c r="Q9" s="36">
        <v>0</v>
      </c>
      <c r="R9" s="36">
        <v>364</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row>
    <row r="10" spans="1:69">
      <c r="A10" t="s">
        <v>13865</v>
      </c>
      <c r="B10">
        <v>10260</v>
      </c>
      <c r="C10" s="35" t="s">
        <v>12515</v>
      </c>
      <c r="E10" s="35" t="s">
        <v>12538</v>
      </c>
      <c r="F10" t="str">
        <f t="shared" si="0"/>
        <v>Croats</v>
      </c>
      <c r="G10">
        <f t="shared" si="1"/>
        <v>0.98676957001102539</v>
      </c>
      <c r="H10" s="36">
        <v>18140</v>
      </c>
      <c r="I10" s="36">
        <v>18</v>
      </c>
      <c r="J10">
        <v>0</v>
      </c>
      <c r="K10" s="36">
        <v>17900</v>
      </c>
      <c r="L10" s="36">
        <v>29</v>
      </c>
      <c r="M10" s="36">
        <v>0</v>
      </c>
      <c r="N10" s="36">
        <v>0</v>
      </c>
      <c r="O10" s="36">
        <v>0</v>
      </c>
      <c r="P10" s="36">
        <v>0</v>
      </c>
      <c r="Q10" s="36">
        <v>0</v>
      </c>
      <c r="R10" s="36">
        <v>193</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row>
    <row r="11" spans="1:69">
      <c r="A11" t="s">
        <v>13866</v>
      </c>
      <c r="B11">
        <v>10294</v>
      </c>
      <c r="C11" s="35" t="s">
        <v>12515</v>
      </c>
      <c r="E11" s="35" t="s">
        <v>12545</v>
      </c>
      <c r="F11" t="str">
        <f t="shared" si="0"/>
        <v>Bosniaks</v>
      </c>
      <c r="G11">
        <f t="shared" si="1"/>
        <v>0.95645334286735784</v>
      </c>
      <c r="H11" s="36">
        <v>13985</v>
      </c>
      <c r="I11" s="36">
        <v>107</v>
      </c>
      <c r="J11">
        <v>0</v>
      </c>
      <c r="K11" s="36">
        <v>58</v>
      </c>
      <c r="L11" s="36">
        <v>13376</v>
      </c>
      <c r="M11" s="36">
        <v>0</v>
      </c>
      <c r="N11" s="36">
        <v>0</v>
      </c>
      <c r="O11" s="36">
        <v>0</v>
      </c>
      <c r="P11" s="36">
        <v>0</v>
      </c>
      <c r="Q11" s="36">
        <v>0</v>
      </c>
      <c r="R11" s="36">
        <v>444</v>
      </c>
      <c r="S11" s="36">
        <v>0</v>
      </c>
      <c r="T11" s="36">
        <v>0</v>
      </c>
      <c r="U11" s="36">
        <v>0</v>
      </c>
      <c r="V11" s="36">
        <v>0</v>
      </c>
      <c r="W11" s="36">
        <v>0</v>
      </c>
      <c r="X11" s="36">
        <v>0</v>
      </c>
      <c r="Y11" s="36">
        <v>0</v>
      </c>
      <c r="Z11" s="36">
        <v>0</v>
      </c>
      <c r="AA11" s="36">
        <v>0</v>
      </c>
      <c r="AB11" s="36">
        <v>0</v>
      </c>
      <c r="AC11" s="36">
        <v>0</v>
      </c>
      <c r="AD11" s="36">
        <v>0</v>
      </c>
      <c r="AE11" s="36">
        <v>0</v>
      </c>
      <c r="AF11" s="36">
        <v>0</v>
      </c>
      <c r="AG11" s="36">
        <v>0</v>
      </c>
      <c r="AH11" s="36">
        <v>0</v>
      </c>
      <c r="AI11" s="36">
        <v>0</v>
      </c>
      <c r="AJ11" s="36">
        <v>0</v>
      </c>
      <c r="AK11" s="36">
        <v>0</v>
      </c>
      <c r="AL11" s="36">
        <v>0</v>
      </c>
      <c r="AM11" s="36">
        <v>0</v>
      </c>
      <c r="AN11" s="36">
        <v>0</v>
      </c>
      <c r="AO11" s="36">
        <v>0</v>
      </c>
      <c r="AP11" s="36">
        <v>0</v>
      </c>
    </row>
    <row r="12" spans="1:69">
      <c r="A12" t="s">
        <v>13867</v>
      </c>
      <c r="B12">
        <v>10308</v>
      </c>
      <c r="C12" s="35" t="s">
        <v>12515</v>
      </c>
      <c r="E12" s="35" t="s">
        <v>12636</v>
      </c>
      <c r="F12" t="str">
        <f t="shared" si="0"/>
        <v>Croats</v>
      </c>
      <c r="G12">
        <f t="shared" si="1"/>
        <v>0.9181438338819955</v>
      </c>
      <c r="H12" s="36">
        <v>31592</v>
      </c>
      <c r="I12" s="36">
        <v>22</v>
      </c>
      <c r="J12">
        <v>0</v>
      </c>
      <c r="K12" s="36">
        <v>29006</v>
      </c>
      <c r="L12" s="36">
        <v>2467</v>
      </c>
      <c r="M12" s="36">
        <v>0</v>
      </c>
      <c r="N12" s="36">
        <v>0</v>
      </c>
      <c r="O12" s="36">
        <v>0</v>
      </c>
      <c r="P12" s="36">
        <v>0</v>
      </c>
      <c r="Q12" s="36">
        <v>0</v>
      </c>
      <c r="R12" s="36">
        <v>97</v>
      </c>
      <c r="S12" s="36">
        <v>0</v>
      </c>
      <c r="T12" s="36">
        <v>0</v>
      </c>
      <c r="U12" s="36">
        <v>0</v>
      </c>
      <c r="V12" s="36">
        <v>0</v>
      </c>
      <c r="W12" s="36">
        <v>0</v>
      </c>
      <c r="X12" s="36">
        <v>0</v>
      </c>
      <c r="Y12" s="36">
        <v>0</v>
      </c>
      <c r="Z12" s="36">
        <v>0</v>
      </c>
      <c r="AA12" s="36">
        <v>0</v>
      </c>
      <c r="AB12" s="36">
        <v>0</v>
      </c>
      <c r="AC12" s="36">
        <v>0</v>
      </c>
      <c r="AD12" s="36">
        <v>0</v>
      </c>
      <c r="AE12" s="36">
        <v>0</v>
      </c>
      <c r="AF12" s="36">
        <v>0</v>
      </c>
      <c r="AG12" s="36">
        <v>0</v>
      </c>
      <c r="AH12" s="36">
        <v>0</v>
      </c>
      <c r="AI12" s="36">
        <v>0</v>
      </c>
      <c r="AJ12" s="36">
        <v>0</v>
      </c>
      <c r="AK12" s="36">
        <v>0</v>
      </c>
      <c r="AL12" s="36">
        <v>0</v>
      </c>
      <c r="AM12" s="36">
        <v>0</v>
      </c>
      <c r="AN12" s="36">
        <v>0</v>
      </c>
      <c r="AO12" s="36">
        <v>0</v>
      </c>
      <c r="AP12" s="36">
        <v>0</v>
      </c>
    </row>
    <row r="13" spans="1:69">
      <c r="A13" t="s">
        <v>13868</v>
      </c>
      <c r="B13">
        <v>10324</v>
      </c>
      <c r="C13" s="35" t="s">
        <v>12515</v>
      </c>
      <c r="E13" s="35" t="s">
        <v>12550</v>
      </c>
      <c r="F13" t="str">
        <f t="shared" si="0"/>
        <v>Bosniaks</v>
      </c>
      <c r="G13">
        <f t="shared" si="1"/>
        <v>0.6144383295564908</v>
      </c>
      <c r="H13" s="36">
        <v>12356</v>
      </c>
      <c r="I13" s="36">
        <v>48</v>
      </c>
      <c r="J13">
        <v>0</v>
      </c>
      <c r="K13" s="36">
        <v>3664</v>
      </c>
      <c r="L13" s="36">
        <v>7592</v>
      </c>
      <c r="M13" s="36">
        <v>0</v>
      </c>
      <c r="N13" s="36">
        <v>0</v>
      </c>
      <c r="O13" s="36">
        <v>0</v>
      </c>
      <c r="P13" s="36">
        <v>0</v>
      </c>
      <c r="Q13" s="36">
        <v>0</v>
      </c>
      <c r="R13" s="36">
        <v>1052</v>
      </c>
      <c r="S13" s="36">
        <v>0</v>
      </c>
      <c r="T13" s="36">
        <v>0</v>
      </c>
      <c r="U13" s="36">
        <v>0</v>
      </c>
      <c r="V13" s="36">
        <v>0</v>
      </c>
      <c r="W13" s="36">
        <v>0</v>
      </c>
      <c r="X13" s="36">
        <v>0</v>
      </c>
      <c r="Y13" s="36">
        <v>0</v>
      </c>
      <c r="Z13" s="36">
        <v>0</v>
      </c>
      <c r="AA13" s="36">
        <v>0</v>
      </c>
      <c r="AB13" s="36">
        <v>0</v>
      </c>
      <c r="AC13" s="36">
        <v>0</v>
      </c>
      <c r="AD13" s="36">
        <v>0</v>
      </c>
      <c r="AE13" s="36">
        <v>0</v>
      </c>
      <c r="AF13" s="36">
        <v>0</v>
      </c>
      <c r="AG13" s="36">
        <v>0</v>
      </c>
      <c r="AH13" s="36">
        <v>0</v>
      </c>
      <c r="AI13" s="36">
        <v>0</v>
      </c>
      <c r="AJ13" s="36">
        <v>0</v>
      </c>
      <c r="AK13" s="36">
        <v>0</v>
      </c>
      <c r="AL13" s="36">
        <v>0</v>
      </c>
      <c r="AM13" s="36">
        <v>0</v>
      </c>
      <c r="AN13" s="36">
        <v>0</v>
      </c>
      <c r="AO13" s="36">
        <v>0</v>
      </c>
      <c r="AP13" s="36">
        <v>0</v>
      </c>
    </row>
    <row r="14" spans="1:69">
      <c r="A14" t="s">
        <v>13869</v>
      </c>
      <c r="B14">
        <v>10359</v>
      </c>
      <c r="C14" s="35" t="s">
        <v>12515</v>
      </c>
      <c r="E14" s="35" t="s">
        <v>12552</v>
      </c>
      <c r="F14" t="str">
        <f t="shared" si="0"/>
        <v>Serbs</v>
      </c>
      <c r="G14">
        <f t="shared" si="1"/>
        <v>0.43497409326424868</v>
      </c>
      <c r="H14" s="36">
        <v>3860</v>
      </c>
      <c r="I14" s="36">
        <v>1679</v>
      </c>
      <c r="J14">
        <v>0</v>
      </c>
      <c r="K14" s="36">
        <v>906</v>
      </c>
      <c r="L14" s="36">
        <v>1251</v>
      </c>
      <c r="M14" s="36">
        <v>0</v>
      </c>
      <c r="N14" s="36">
        <v>0</v>
      </c>
      <c r="O14" s="36">
        <v>0</v>
      </c>
      <c r="P14" s="36">
        <v>0</v>
      </c>
      <c r="Q14" s="36">
        <v>0</v>
      </c>
      <c r="R14" s="36">
        <v>24</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row>
    <row r="15" spans="1:69">
      <c r="A15" t="s">
        <v>13870</v>
      </c>
      <c r="B15">
        <v>10375</v>
      </c>
      <c r="C15" s="35" t="s">
        <v>12515</v>
      </c>
      <c r="E15" s="35" t="s">
        <v>12554</v>
      </c>
      <c r="F15" t="str">
        <f t="shared" si="0"/>
        <v>Bosniaks</v>
      </c>
      <c r="G15">
        <f t="shared" si="1"/>
        <v>0.57344862179334066</v>
      </c>
      <c r="H15" s="36">
        <v>20933</v>
      </c>
      <c r="I15" s="36">
        <v>30</v>
      </c>
      <c r="J15">
        <v>0</v>
      </c>
      <c r="K15" s="36">
        <v>8660</v>
      </c>
      <c r="L15" s="36">
        <v>12004</v>
      </c>
      <c r="M15" s="36">
        <v>0</v>
      </c>
      <c r="N15" s="36">
        <v>0</v>
      </c>
      <c r="O15" s="36">
        <v>0</v>
      </c>
      <c r="P15" s="36">
        <v>0</v>
      </c>
      <c r="Q15" s="36">
        <v>0</v>
      </c>
      <c r="R15" s="36">
        <v>239</v>
      </c>
      <c r="S15" s="36">
        <v>0</v>
      </c>
      <c r="T15" s="36">
        <v>0</v>
      </c>
      <c r="U15" s="36">
        <v>0</v>
      </c>
      <c r="V15" s="36">
        <v>0</v>
      </c>
      <c r="W15" s="36">
        <v>0</v>
      </c>
      <c r="X15" s="36">
        <v>0</v>
      </c>
      <c r="Y15" s="36">
        <v>0</v>
      </c>
      <c r="Z15" s="36">
        <v>0</v>
      </c>
      <c r="AA15" s="36">
        <v>0</v>
      </c>
      <c r="AB15" s="36">
        <v>0</v>
      </c>
      <c r="AC15" s="36">
        <v>0</v>
      </c>
      <c r="AD15" s="36">
        <v>0</v>
      </c>
      <c r="AE15" s="36">
        <v>0</v>
      </c>
      <c r="AF15" s="36">
        <v>0</v>
      </c>
      <c r="AG15" s="36">
        <v>0</v>
      </c>
      <c r="AH15" s="36">
        <v>0</v>
      </c>
      <c r="AI15" s="36">
        <v>0</v>
      </c>
      <c r="AJ15" s="36">
        <v>0</v>
      </c>
      <c r="AK15" s="36">
        <v>0</v>
      </c>
      <c r="AL15" s="36">
        <v>0</v>
      </c>
      <c r="AM15" s="36">
        <v>0</v>
      </c>
      <c r="AN15" s="36">
        <v>0</v>
      </c>
      <c r="AO15" s="36">
        <v>0</v>
      </c>
      <c r="AP15" s="36">
        <v>0</v>
      </c>
    </row>
    <row r="16" spans="1:69">
      <c r="A16" t="s">
        <v>13871</v>
      </c>
      <c r="B16">
        <v>10391</v>
      </c>
      <c r="C16" s="35" t="s">
        <v>12515</v>
      </c>
      <c r="E16" s="35" t="s">
        <v>12557</v>
      </c>
      <c r="F16" t="str">
        <f t="shared" si="0"/>
        <v>Bosniaks</v>
      </c>
      <c r="G16">
        <f t="shared" si="1"/>
        <v>0.94382308083375699</v>
      </c>
      <c r="H16" s="36">
        <v>39340</v>
      </c>
      <c r="I16" s="36">
        <v>345</v>
      </c>
      <c r="J16">
        <v>0</v>
      </c>
      <c r="K16" s="36">
        <v>918</v>
      </c>
      <c r="L16" s="36">
        <v>37130</v>
      </c>
      <c r="M16" s="36">
        <v>0</v>
      </c>
      <c r="N16" s="36">
        <v>0</v>
      </c>
      <c r="O16" s="36">
        <v>0</v>
      </c>
      <c r="P16" s="36">
        <v>0</v>
      </c>
      <c r="Q16" s="36">
        <v>0</v>
      </c>
      <c r="R16" s="36">
        <v>947</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row>
    <row r="17" spans="1:42">
      <c r="A17" t="s">
        <v>13872</v>
      </c>
      <c r="B17">
        <v>10405</v>
      </c>
      <c r="C17" s="35" t="s">
        <v>12515</v>
      </c>
      <c r="E17" s="35" t="s">
        <v>12559</v>
      </c>
      <c r="F17" t="str">
        <f t="shared" si="0"/>
        <v>Croats</v>
      </c>
      <c r="G17">
        <f t="shared" si="1"/>
        <v>0.99468453894152997</v>
      </c>
      <c r="H17" s="36">
        <v>17308</v>
      </c>
      <c r="I17" s="36">
        <v>10</v>
      </c>
      <c r="J17">
        <v>0</v>
      </c>
      <c r="K17" s="36">
        <v>17216</v>
      </c>
      <c r="L17" s="36">
        <v>3</v>
      </c>
      <c r="M17" s="36">
        <v>0</v>
      </c>
      <c r="N17" s="36">
        <v>0</v>
      </c>
      <c r="O17" s="36">
        <v>0</v>
      </c>
      <c r="P17" s="36">
        <v>0</v>
      </c>
      <c r="Q17" s="36">
        <v>0</v>
      </c>
      <c r="R17" s="36">
        <v>79</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row>
    <row r="18" spans="1:42">
      <c r="A18" t="s">
        <v>13873</v>
      </c>
      <c r="B18">
        <v>10421</v>
      </c>
      <c r="C18" s="35" t="s">
        <v>12515</v>
      </c>
      <c r="E18" s="35" t="s">
        <v>11665</v>
      </c>
      <c r="F18" t="str">
        <f t="shared" si="0"/>
        <v>Bosniaks</v>
      </c>
      <c r="G18">
        <f t="shared" si="1"/>
        <v>0.89457027000296707</v>
      </c>
      <c r="H18" s="36">
        <v>10111</v>
      </c>
      <c r="I18" s="36">
        <v>63</v>
      </c>
      <c r="J18">
        <v>0</v>
      </c>
      <c r="K18" s="36">
        <v>726</v>
      </c>
      <c r="L18" s="36">
        <v>9045</v>
      </c>
      <c r="M18" s="36">
        <v>0</v>
      </c>
      <c r="N18" s="36">
        <v>0</v>
      </c>
      <c r="O18" s="36">
        <v>0</v>
      </c>
      <c r="P18" s="36">
        <v>0</v>
      </c>
      <c r="Q18" s="36">
        <v>0</v>
      </c>
      <c r="R18" s="36">
        <v>277</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row>
    <row r="19" spans="1:42">
      <c r="A19" t="s">
        <v>13874</v>
      </c>
      <c r="B19">
        <v>10448</v>
      </c>
      <c r="C19" s="35" t="s">
        <v>12515</v>
      </c>
      <c r="E19" s="35" t="s">
        <v>12571</v>
      </c>
      <c r="F19" t="str">
        <f t="shared" si="0"/>
        <v>Bosniaks</v>
      </c>
      <c r="G19">
        <f t="shared" si="1"/>
        <v>0.8637856894847894</v>
      </c>
      <c r="H19" s="36">
        <v>37441</v>
      </c>
      <c r="I19" s="36">
        <v>281</v>
      </c>
      <c r="J19">
        <v>0</v>
      </c>
      <c r="K19" s="36">
        <v>2973</v>
      </c>
      <c r="L19" s="36">
        <v>32341</v>
      </c>
      <c r="M19" s="36">
        <v>0</v>
      </c>
      <c r="N19" s="36">
        <v>0</v>
      </c>
      <c r="O19" s="36">
        <v>0</v>
      </c>
      <c r="P19" s="36">
        <v>0</v>
      </c>
      <c r="Q19" s="36">
        <v>0</v>
      </c>
      <c r="R19" s="36">
        <v>1846</v>
      </c>
      <c r="S19" s="36">
        <v>0</v>
      </c>
      <c r="T19" s="36">
        <v>0</v>
      </c>
      <c r="U19" s="36">
        <v>0</v>
      </c>
      <c r="V19" s="36">
        <v>0</v>
      </c>
      <c r="W19" s="36">
        <v>0</v>
      </c>
      <c r="X19" s="36">
        <v>0</v>
      </c>
      <c r="Y19" s="36">
        <v>0</v>
      </c>
      <c r="Z19" s="36">
        <v>0</v>
      </c>
      <c r="AA19" s="36">
        <v>0</v>
      </c>
      <c r="AB19" s="36">
        <v>0</v>
      </c>
      <c r="AC19" s="36">
        <v>0</v>
      </c>
      <c r="AD19" s="36">
        <v>0</v>
      </c>
      <c r="AE19" s="36">
        <v>0</v>
      </c>
      <c r="AF19" s="36">
        <v>0</v>
      </c>
      <c r="AG19" s="36">
        <v>0</v>
      </c>
      <c r="AH19" s="36">
        <v>0</v>
      </c>
      <c r="AI19" s="36">
        <v>0</v>
      </c>
      <c r="AJ19" s="36">
        <v>0</v>
      </c>
      <c r="AK19" s="36">
        <v>0</v>
      </c>
      <c r="AL19" s="36">
        <v>0</v>
      </c>
      <c r="AM19" s="36">
        <v>0</v>
      </c>
      <c r="AN19" s="36">
        <v>0</v>
      </c>
      <c r="AO19" s="36">
        <v>0</v>
      </c>
      <c r="AP19" s="36">
        <v>0</v>
      </c>
    </row>
    <row r="20" spans="1:42">
      <c r="A20" t="s">
        <v>13875</v>
      </c>
      <c r="B20">
        <v>10472</v>
      </c>
      <c r="C20" s="35" t="s">
        <v>12515</v>
      </c>
      <c r="E20" s="35" t="s">
        <v>12574</v>
      </c>
      <c r="F20" t="str">
        <f t="shared" si="0"/>
        <v>Croats</v>
      </c>
      <c r="G20">
        <f t="shared" si="1"/>
        <v>0.57055303542129143</v>
      </c>
      <c r="H20" s="36">
        <v>20722</v>
      </c>
      <c r="I20" s="36">
        <v>409</v>
      </c>
      <c r="J20">
        <v>0</v>
      </c>
      <c r="K20" s="36">
        <v>11823</v>
      </c>
      <c r="L20" s="36">
        <v>7838</v>
      </c>
      <c r="M20" s="36">
        <v>0</v>
      </c>
      <c r="N20" s="36">
        <v>0</v>
      </c>
      <c r="O20" s="36">
        <v>0</v>
      </c>
      <c r="P20" s="36">
        <v>0</v>
      </c>
      <c r="Q20" s="36">
        <v>0</v>
      </c>
      <c r="R20" s="36">
        <v>652</v>
      </c>
      <c r="S20" s="36">
        <v>0</v>
      </c>
      <c r="T20" s="36">
        <v>0</v>
      </c>
      <c r="U20" s="36">
        <v>0</v>
      </c>
      <c r="V20" s="36">
        <v>0</v>
      </c>
      <c r="W20" s="36">
        <v>0</v>
      </c>
      <c r="X20" s="36">
        <v>0</v>
      </c>
      <c r="Y20" s="36">
        <v>0</v>
      </c>
      <c r="Z20" s="36">
        <v>0</v>
      </c>
      <c r="AA20" s="36">
        <v>0</v>
      </c>
      <c r="AB20" s="36">
        <v>0</v>
      </c>
      <c r="AC20" s="36">
        <v>0</v>
      </c>
      <c r="AD20" s="36">
        <v>0</v>
      </c>
      <c r="AE20" s="36">
        <v>0</v>
      </c>
      <c r="AF20" s="36">
        <v>0</v>
      </c>
      <c r="AG20" s="36">
        <v>0</v>
      </c>
      <c r="AH20" s="36">
        <v>0</v>
      </c>
      <c r="AI20" s="36">
        <v>0</v>
      </c>
      <c r="AJ20" s="36">
        <v>0</v>
      </c>
      <c r="AK20" s="36">
        <v>0</v>
      </c>
      <c r="AL20" s="36">
        <v>0</v>
      </c>
      <c r="AM20" s="36">
        <v>0</v>
      </c>
      <c r="AN20" s="36">
        <v>0</v>
      </c>
      <c r="AO20" s="36">
        <v>0</v>
      </c>
      <c r="AP20" s="36">
        <v>0</v>
      </c>
    </row>
    <row r="21" spans="1:42">
      <c r="A21" t="s">
        <v>13876</v>
      </c>
      <c r="B21">
        <v>10499</v>
      </c>
      <c r="C21" s="35" t="s">
        <v>12515</v>
      </c>
      <c r="E21" s="35" t="s">
        <v>12575</v>
      </c>
      <c r="F21" t="str">
        <f t="shared" si="0"/>
        <v>Bosniaks</v>
      </c>
      <c r="G21">
        <f t="shared" si="1"/>
        <v>0.97157434402332365</v>
      </c>
      <c r="H21" s="36">
        <v>12348</v>
      </c>
      <c r="I21" s="36">
        <v>107</v>
      </c>
      <c r="J21">
        <v>0</v>
      </c>
      <c r="K21" s="36">
        <v>33</v>
      </c>
      <c r="L21" s="36">
        <v>11997</v>
      </c>
      <c r="M21" s="36">
        <v>0</v>
      </c>
      <c r="N21" s="36">
        <v>0</v>
      </c>
      <c r="O21" s="36">
        <v>0</v>
      </c>
      <c r="P21" s="36">
        <v>0</v>
      </c>
      <c r="Q21" s="36">
        <v>0</v>
      </c>
      <c r="R21" s="36">
        <v>211</v>
      </c>
      <c r="S21" s="36">
        <v>0</v>
      </c>
      <c r="T21" s="36">
        <v>0</v>
      </c>
      <c r="U21" s="36">
        <v>0</v>
      </c>
      <c r="V21" s="36">
        <v>0</v>
      </c>
      <c r="W21" s="36">
        <v>0</v>
      </c>
      <c r="X21" s="36">
        <v>0</v>
      </c>
      <c r="Y21" s="36">
        <v>0</v>
      </c>
      <c r="Z21" s="36">
        <v>0</v>
      </c>
      <c r="AA21" s="36">
        <v>0</v>
      </c>
      <c r="AB21" s="36">
        <v>0</v>
      </c>
      <c r="AC21" s="36">
        <v>0</v>
      </c>
      <c r="AD21" s="36">
        <v>0</v>
      </c>
      <c r="AE21" s="36">
        <v>0</v>
      </c>
      <c r="AF21" s="36">
        <v>0</v>
      </c>
      <c r="AG21" s="36">
        <v>0</v>
      </c>
      <c r="AH21" s="36">
        <v>0</v>
      </c>
      <c r="AI21" s="36">
        <v>0</v>
      </c>
      <c r="AJ21" s="36">
        <v>0</v>
      </c>
      <c r="AK21" s="36">
        <v>0</v>
      </c>
      <c r="AL21" s="36">
        <v>0</v>
      </c>
      <c r="AM21" s="36">
        <v>0</v>
      </c>
      <c r="AN21" s="36">
        <v>0</v>
      </c>
      <c r="AO21" s="36">
        <v>0</v>
      </c>
      <c r="AP21" s="36">
        <v>0</v>
      </c>
    </row>
    <row r="22" spans="1:42">
      <c r="A22" t="s">
        <v>13877</v>
      </c>
      <c r="B22">
        <v>10529</v>
      </c>
      <c r="C22" s="35" t="s">
        <v>12515</v>
      </c>
      <c r="E22" s="35" t="s">
        <v>12578</v>
      </c>
      <c r="F22" t="str">
        <f t="shared" si="0"/>
        <v>Bosniaks</v>
      </c>
      <c r="G22">
        <f t="shared" si="1"/>
        <v>0.89414665182121844</v>
      </c>
      <c r="H22" s="36">
        <v>25148</v>
      </c>
      <c r="I22" s="36">
        <v>355</v>
      </c>
      <c r="J22">
        <v>0</v>
      </c>
      <c r="K22" s="36">
        <v>1553</v>
      </c>
      <c r="L22" s="36">
        <v>22486</v>
      </c>
      <c r="M22" s="36">
        <v>0</v>
      </c>
      <c r="N22" s="36">
        <v>0</v>
      </c>
      <c r="O22" s="36">
        <v>0</v>
      </c>
      <c r="P22" s="36">
        <v>0</v>
      </c>
      <c r="Q22" s="36">
        <v>0</v>
      </c>
      <c r="R22" s="36">
        <v>754</v>
      </c>
      <c r="S22" s="36">
        <v>0</v>
      </c>
      <c r="T22" s="36">
        <v>0</v>
      </c>
      <c r="U22" s="36">
        <v>0</v>
      </c>
      <c r="V22" s="36">
        <v>0</v>
      </c>
      <c r="W22" s="36">
        <v>0</v>
      </c>
      <c r="X22" s="36">
        <v>0</v>
      </c>
      <c r="Y22" s="36">
        <v>0</v>
      </c>
      <c r="Z22" s="36">
        <v>0</v>
      </c>
      <c r="AA22" s="36">
        <v>0</v>
      </c>
      <c r="AB22" s="36">
        <v>0</v>
      </c>
      <c r="AC22" s="36">
        <v>0</v>
      </c>
      <c r="AD22" s="36">
        <v>0</v>
      </c>
      <c r="AE22" s="36">
        <v>0</v>
      </c>
      <c r="AF22" s="36">
        <v>0</v>
      </c>
      <c r="AG22" s="36">
        <v>0</v>
      </c>
      <c r="AH22" s="36">
        <v>0</v>
      </c>
      <c r="AI22" s="36">
        <v>0</v>
      </c>
      <c r="AJ22" s="36">
        <v>0</v>
      </c>
      <c r="AK22" s="36">
        <v>0</v>
      </c>
      <c r="AL22" s="36">
        <v>0</v>
      </c>
      <c r="AM22" s="36">
        <v>0</v>
      </c>
      <c r="AN22" s="36">
        <v>0</v>
      </c>
      <c r="AO22" s="36">
        <v>0</v>
      </c>
      <c r="AP22" s="36">
        <v>0</v>
      </c>
    </row>
    <row r="23" spans="1:42">
      <c r="A23" t="s">
        <v>13878</v>
      </c>
      <c r="B23">
        <v>10545</v>
      </c>
      <c r="C23" s="35" t="s">
        <v>12515</v>
      </c>
      <c r="E23" s="35" t="s">
        <v>12582</v>
      </c>
      <c r="F23" t="str">
        <f t="shared" si="0"/>
        <v>Croats</v>
      </c>
      <c r="G23">
        <f t="shared" si="1"/>
        <v>0.78683861179594161</v>
      </c>
      <c r="H23" s="36">
        <v>5273</v>
      </c>
      <c r="I23" s="36">
        <v>26</v>
      </c>
      <c r="J23">
        <v>0</v>
      </c>
      <c r="K23" s="36">
        <v>4149</v>
      </c>
      <c r="L23" s="36">
        <v>1014</v>
      </c>
      <c r="M23" s="36">
        <v>0</v>
      </c>
      <c r="N23" s="36">
        <v>0</v>
      </c>
      <c r="O23" s="36">
        <v>0</v>
      </c>
      <c r="P23" s="36">
        <v>0</v>
      </c>
      <c r="Q23" s="36">
        <v>0</v>
      </c>
      <c r="R23" s="36">
        <v>84</v>
      </c>
      <c r="S23" s="36">
        <v>0</v>
      </c>
      <c r="T23" s="36">
        <v>0</v>
      </c>
      <c r="U23" s="36">
        <v>0</v>
      </c>
      <c r="V23" s="36">
        <v>0</v>
      </c>
      <c r="W23" s="36">
        <v>0</v>
      </c>
      <c r="X23" s="36">
        <v>0</v>
      </c>
      <c r="Y23" s="36">
        <v>0</v>
      </c>
      <c r="Z23" s="36">
        <v>0</v>
      </c>
      <c r="AA23" s="36">
        <v>0</v>
      </c>
      <c r="AB23" s="36">
        <v>0</v>
      </c>
      <c r="AC23" s="36">
        <v>0</v>
      </c>
      <c r="AD23" s="36">
        <v>0</v>
      </c>
      <c r="AE23" s="36">
        <v>0</v>
      </c>
      <c r="AF23" s="36">
        <v>0</v>
      </c>
      <c r="AG23" s="36">
        <v>0</v>
      </c>
      <c r="AH23" s="36">
        <v>0</v>
      </c>
      <c r="AI23" s="36">
        <v>0</v>
      </c>
      <c r="AJ23" s="36">
        <v>0</v>
      </c>
      <c r="AK23" s="36">
        <v>0</v>
      </c>
      <c r="AL23" s="36">
        <v>0</v>
      </c>
      <c r="AM23" s="36">
        <v>0</v>
      </c>
      <c r="AN23" s="36">
        <v>0</v>
      </c>
      <c r="AO23" s="36">
        <v>0</v>
      </c>
      <c r="AP23" s="36">
        <v>0</v>
      </c>
    </row>
    <row r="24" spans="1:42">
      <c r="A24" t="s">
        <v>13879</v>
      </c>
      <c r="B24">
        <v>10570</v>
      </c>
      <c r="C24" s="35" t="s">
        <v>12515</v>
      </c>
      <c r="E24" s="35" t="s">
        <v>12632</v>
      </c>
      <c r="F24" t="str">
        <f t="shared" si="0"/>
        <v>Croats</v>
      </c>
      <c r="G24">
        <f t="shared" si="1"/>
        <v>0.99602475025061354</v>
      </c>
      <c r="H24" s="36">
        <v>28929</v>
      </c>
      <c r="I24" s="36">
        <v>45</v>
      </c>
      <c r="J24">
        <v>0</v>
      </c>
      <c r="K24" s="36">
        <v>28814</v>
      </c>
      <c r="L24" s="36">
        <v>6</v>
      </c>
      <c r="M24" s="36">
        <v>0</v>
      </c>
      <c r="N24" s="36">
        <v>0</v>
      </c>
      <c r="O24" s="36">
        <v>0</v>
      </c>
      <c r="P24" s="36">
        <v>0</v>
      </c>
      <c r="Q24" s="36">
        <v>0</v>
      </c>
      <c r="R24" s="36">
        <v>64</v>
      </c>
      <c r="S24" s="36">
        <v>0</v>
      </c>
      <c r="T24" s="36">
        <v>0</v>
      </c>
      <c r="U24" s="36">
        <v>0</v>
      </c>
      <c r="V24" s="36">
        <v>0</v>
      </c>
      <c r="W24" s="36">
        <v>0</v>
      </c>
      <c r="X24" s="36">
        <v>0</v>
      </c>
      <c r="Y24" s="36">
        <v>0</v>
      </c>
      <c r="Z24" s="36">
        <v>0</v>
      </c>
      <c r="AA24" s="36">
        <v>0</v>
      </c>
      <c r="AB24" s="36">
        <v>0</v>
      </c>
      <c r="AC24" s="36">
        <v>0</v>
      </c>
      <c r="AD24" s="36">
        <v>0</v>
      </c>
      <c r="AE24" s="36">
        <v>0</v>
      </c>
      <c r="AF24" s="36">
        <v>0</v>
      </c>
      <c r="AG24" s="36">
        <v>0</v>
      </c>
      <c r="AH24" s="36">
        <v>0</v>
      </c>
      <c r="AI24" s="36">
        <v>0</v>
      </c>
      <c r="AJ24" s="36">
        <v>0</v>
      </c>
      <c r="AK24" s="36">
        <v>0</v>
      </c>
      <c r="AL24" s="36">
        <v>0</v>
      </c>
      <c r="AM24" s="36">
        <v>0</v>
      </c>
      <c r="AN24" s="36">
        <v>0</v>
      </c>
      <c r="AO24" s="36">
        <v>0</v>
      </c>
      <c r="AP24" s="36">
        <v>0</v>
      </c>
    </row>
    <row r="25" spans="1:42">
      <c r="A25" t="s">
        <v>13880</v>
      </c>
      <c r="B25">
        <v>10588</v>
      </c>
      <c r="C25" s="35" t="s">
        <v>12515</v>
      </c>
      <c r="E25" s="35" t="s">
        <v>12587</v>
      </c>
      <c r="F25" t="str">
        <f t="shared" si="0"/>
        <v>Croats</v>
      </c>
      <c r="G25">
        <f t="shared" si="1"/>
        <v>0.85761579702926782</v>
      </c>
      <c r="H25" s="36">
        <v>34133</v>
      </c>
      <c r="I25" s="36">
        <v>438</v>
      </c>
      <c r="J25">
        <v>0</v>
      </c>
      <c r="K25" s="36">
        <v>29273</v>
      </c>
      <c r="L25" s="36">
        <v>4047</v>
      </c>
      <c r="M25" s="36">
        <v>0</v>
      </c>
      <c r="N25" s="36">
        <v>0</v>
      </c>
      <c r="O25" s="36">
        <v>0</v>
      </c>
      <c r="P25" s="36">
        <v>0</v>
      </c>
      <c r="Q25" s="36">
        <v>0</v>
      </c>
      <c r="R25" s="36">
        <v>375</v>
      </c>
      <c r="S25" s="36">
        <v>0</v>
      </c>
      <c r="T25" s="36">
        <v>0</v>
      </c>
      <c r="U25" s="36">
        <v>0</v>
      </c>
      <c r="V25" s="36">
        <v>0</v>
      </c>
      <c r="W25" s="36">
        <v>0</v>
      </c>
      <c r="X25" s="36">
        <v>0</v>
      </c>
      <c r="Y25" s="36">
        <v>0</v>
      </c>
      <c r="Z25" s="36">
        <v>0</v>
      </c>
      <c r="AA25" s="36">
        <v>0</v>
      </c>
      <c r="AB25" s="36">
        <v>0</v>
      </c>
      <c r="AC25" s="36">
        <v>0</v>
      </c>
      <c r="AD25" s="36">
        <v>0</v>
      </c>
      <c r="AE25" s="36">
        <v>0</v>
      </c>
      <c r="AF25" s="36">
        <v>0</v>
      </c>
      <c r="AG25" s="36">
        <v>0</v>
      </c>
      <c r="AH25" s="36">
        <v>0</v>
      </c>
      <c r="AI25" s="36">
        <v>0</v>
      </c>
      <c r="AJ25" s="36">
        <v>0</v>
      </c>
      <c r="AK25" s="36">
        <v>0</v>
      </c>
      <c r="AL25" s="36">
        <v>0</v>
      </c>
      <c r="AM25" s="36">
        <v>0</v>
      </c>
      <c r="AN25" s="36">
        <v>0</v>
      </c>
      <c r="AO25" s="36">
        <v>0</v>
      </c>
      <c r="AP25" s="36">
        <v>0</v>
      </c>
    </row>
    <row r="26" spans="1:42">
      <c r="A26" t="s">
        <v>13881</v>
      </c>
      <c r="B26">
        <v>10600</v>
      </c>
      <c r="C26" s="35" t="s">
        <v>12515</v>
      </c>
      <c r="E26" s="35" t="s">
        <v>12589</v>
      </c>
      <c r="F26" t="str">
        <f t="shared" si="0"/>
        <v>Bosniaks</v>
      </c>
      <c r="G26">
        <f t="shared" si="1"/>
        <v>0.86615004492362979</v>
      </c>
      <c r="H26" s="36">
        <v>44520</v>
      </c>
      <c r="I26" s="36">
        <v>1499</v>
      </c>
      <c r="J26">
        <v>0</v>
      </c>
      <c r="K26" s="36">
        <v>1524</v>
      </c>
      <c r="L26" s="36">
        <v>38561</v>
      </c>
      <c r="M26" s="36">
        <v>0</v>
      </c>
      <c r="N26" s="36">
        <v>0</v>
      </c>
      <c r="O26" s="36">
        <v>0</v>
      </c>
      <c r="P26" s="36">
        <v>0</v>
      </c>
      <c r="Q26" s="36">
        <v>0</v>
      </c>
      <c r="R26" s="36">
        <v>2936</v>
      </c>
      <c r="S26" s="36">
        <v>0</v>
      </c>
      <c r="T26" s="36">
        <v>0</v>
      </c>
      <c r="U26" s="36">
        <v>0</v>
      </c>
      <c r="V26" s="36">
        <v>0</v>
      </c>
      <c r="W26" s="36">
        <v>0</v>
      </c>
      <c r="X26" s="36">
        <v>0</v>
      </c>
      <c r="Y26" s="36">
        <v>0</v>
      </c>
      <c r="Z26" s="36">
        <v>0</v>
      </c>
      <c r="AA26" s="36">
        <v>0</v>
      </c>
      <c r="AB26" s="36">
        <v>0</v>
      </c>
      <c r="AC26" s="36">
        <v>0</v>
      </c>
      <c r="AD26" s="36">
        <v>0</v>
      </c>
      <c r="AE26" s="36">
        <v>0</v>
      </c>
      <c r="AF26" s="36">
        <v>0</v>
      </c>
      <c r="AG26" s="36">
        <v>0</v>
      </c>
      <c r="AH26" s="36">
        <v>0</v>
      </c>
      <c r="AI26" s="36">
        <v>0</v>
      </c>
      <c r="AJ26" s="36">
        <v>0</v>
      </c>
      <c r="AK26" s="36">
        <v>0</v>
      </c>
      <c r="AL26" s="36">
        <v>0</v>
      </c>
      <c r="AM26" s="36">
        <v>0</v>
      </c>
      <c r="AN26" s="36">
        <v>0</v>
      </c>
      <c r="AO26" s="36">
        <v>0</v>
      </c>
      <c r="AP26" s="36">
        <v>0</v>
      </c>
    </row>
    <row r="27" spans="1:42">
      <c r="A27" t="s">
        <v>13882</v>
      </c>
      <c r="B27">
        <v>10626</v>
      </c>
      <c r="C27" s="35" t="s">
        <v>12515</v>
      </c>
      <c r="E27" s="35" t="s">
        <v>12591</v>
      </c>
      <c r="F27" t="str">
        <f t="shared" si="0"/>
        <v>Croats</v>
      </c>
      <c r="G27">
        <f t="shared" si="1"/>
        <v>0.9676057337496452</v>
      </c>
      <c r="H27" s="36">
        <v>28184</v>
      </c>
      <c r="I27" s="36">
        <v>41</v>
      </c>
      <c r="J27">
        <v>0</v>
      </c>
      <c r="K27" s="36">
        <v>27271</v>
      </c>
      <c r="L27" s="36">
        <v>707</v>
      </c>
      <c r="M27" s="36">
        <v>0</v>
      </c>
      <c r="N27" s="36">
        <v>0</v>
      </c>
      <c r="O27" s="36">
        <v>0</v>
      </c>
      <c r="P27" s="36">
        <v>0</v>
      </c>
      <c r="Q27" s="36">
        <v>0</v>
      </c>
      <c r="R27" s="36">
        <v>165</v>
      </c>
      <c r="S27" s="36">
        <v>0</v>
      </c>
      <c r="T27" s="36">
        <v>0</v>
      </c>
      <c r="U27" s="36">
        <v>0</v>
      </c>
      <c r="V27" s="36">
        <v>0</v>
      </c>
      <c r="W27" s="36">
        <v>0</v>
      </c>
      <c r="X27" s="36">
        <v>0</v>
      </c>
      <c r="Y27" s="36">
        <v>0</v>
      </c>
      <c r="Z27" s="36">
        <v>0</v>
      </c>
      <c r="AA27" s="36">
        <v>0</v>
      </c>
      <c r="AB27" s="36">
        <v>0</v>
      </c>
      <c r="AC27" s="36">
        <v>0</v>
      </c>
      <c r="AD27" s="36">
        <v>0</v>
      </c>
      <c r="AE27" s="36">
        <v>0</v>
      </c>
      <c r="AF27" s="36">
        <v>0</v>
      </c>
      <c r="AG27" s="36">
        <v>0</v>
      </c>
      <c r="AH27" s="36">
        <v>0</v>
      </c>
      <c r="AI27" s="36">
        <v>0</v>
      </c>
      <c r="AJ27" s="36">
        <v>0</v>
      </c>
      <c r="AK27" s="36">
        <v>0</v>
      </c>
      <c r="AL27" s="36">
        <v>0</v>
      </c>
      <c r="AM27" s="36">
        <v>0</v>
      </c>
      <c r="AN27" s="36">
        <v>0</v>
      </c>
      <c r="AO27" s="36">
        <v>0</v>
      </c>
      <c r="AP27" s="36">
        <v>0</v>
      </c>
    </row>
    <row r="28" spans="1:42">
      <c r="A28" t="s">
        <v>13883</v>
      </c>
      <c r="B28">
        <v>10634</v>
      </c>
      <c r="C28" s="35" t="s">
        <v>12515</v>
      </c>
      <c r="E28" s="35" t="s">
        <v>12592</v>
      </c>
      <c r="F28" t="str">
        <f t="shared" si="0"/>
        <v>Bosniaks</v>
      </c>
      <c r="G28">
        <f t="shared" si="1"/>
        <v>0.85587142486822776</v>
      </c>
      <c r="H28" s="36">
        <v>23146</v>
      </c>
      <c r="I28" s="36">
        <v>810</v>
      </c>
      <c r="J28">
        <v>0</v>
      </c>
      <c r="K28" s="36">
        <v>2041</v>
      </c>
      <c r="L28" s="36">
        <v>19810</v>
      </c>
      <c r="M28" s="36">
        <v>0</v>
      </c>
      <c r="N28" s="36">
        <v>0</v>
      </c>
      <c r="O28" s="36">
        <v>0</v>
      </c>
      <c r="P28" s="36">
        <v>0</v>
      </c>
      <c r="Q28" s="36">
        <v>0</v>
      </c>
      <c r="R28" s="36">
        <v>485</v>
      </c>
      <c r="S28" s="36">
        <v>0</v>
      </c>
      <c r="T28" s="36">
        <v>0</v>
      </c>
      <c r="U28" s="36">
        <v>0</v>
      </c>
      <c r="V28" s="36">
        <v>0</v>
      </c>
      <c r="W28" s="36">
        <v>0</v>
      </c>
      <c r="X28" s="36">
        <v>0</v>
      </c>
      <c r="Y28" s="36">
        <v>0</v>
      </c>
      <c r="Z28" s="36">
        <v>0</v>
      </c>
      <c r="AA28" s="36">
        <v>0</v>
      </c>
      <c r="AB28" s="36">
        <v>0</v>
      </c>
      <c r="AC28" s="36">
        <v>0</v>
      </c>
      <c r="AD28" s="36">
        <v>0</v>
      </c>
      <c r="AE28" s="36">
        <v>0</v>
      </c>
      <c r="AF28" s="36">
        <v>0</v>
      </c>
      <c r="AG28" s="36">
        <v>0</v>
      </c>
      <c r="AH28" s="36">
        <v>0</v>
      </c>
      <c r="AI28" s="36">
        <v>0</v>
      </c>
      <c r="AJ28" s="36">
        <v>0</v>
      </c>
      <c r="AK28" s="36">
        <v>0</v>
      </c>
      <c r="AL28" s="36">
        <v>0</v>
      </c>
      <c r="AM28" s="36">
        <v>0</v>
      </c>
      <c r="AN28" s="36">
        <v>0</v>
      </c>
      <c r="AO28" s="36">
        <v>0</v>
      </c>
      <c r="AP28" s="36">
        <v>0</v>
      </c>
    </row>
    <row r="29" spans="1:42">
      <c r="A29" t="s">
        <v>13884</v>
      </c>
      <c r="B29">
        <v>10685</v>
      </c>
      <c r="C29" s="35" t="s">
        <v>12515</v>
      </c>
      <c r="E29" s="35" t="s">
        <v>12596</v>
      </c>
      <c r="F29" t="str">
        <f t="shared" si="0"/>
        <v>Croats</v>
      </c>
      <c r="G29">
        <f t="shared" si="1"/>
        <v>0.97635933806146569</v>
      </c>
      <c r="H29" s="36">
        <v>4653</v>
      </c>
      <c r="I29" s="36">
        <v>21</v>
      </c>
      <c r="J29">
        <v>0</v>
      </c>
      <c r="K29" s="36">
        <v>4543</v>
      </c>
      <c r="L29" s="36">
        <v>63</v>
      </c>
      <c r="M29" s="36">
        <v>0</v>
      </c>
      <c r="N29" s="36">
        <v>0</v>
      </c>
      <c r="O29" s="36">
        <v>0</v>
      </c>
      <c r="P29" s="36">
        <v>0</v>
      </c>
      <c r="Q29" s="36">
        <v>0</v>
      </c>
      <c r="R29" s="36">
        <v>26</v>
      </c>
      <c r="S29" s="36">
        <v>0</v>
      </c>
      <c r="T29" s="36">
        <v>0</v>
      </c>
      <c r="U29" s="36">
        <v>0</v>
      </c>
      <c r="V29" s="36">
        <v>0</v>
      </c>
      <c r="W29" s="36">
        <v>0</v>
      </c>
      <c r="X29" s="36">
        <v>0</v>
      </c>
      <c r="Y29" s="36">
        <v>0</v>
      </c>
      <c r="Z29" s="36">
        <v>0</v>
      </c>
      <c r="AA29" s="36">
        <v>0</v>
      </c>
      <c r="AB29" s="36">
        <v>0</v>
      </c>
      <c r="AC29" s="36">
        <v>0</v>
      </c>
      <c r="AD29" s="36">
        <v>0</v>
      </c>
      <c r="AE29" s="36">
        <v>0</v>
      </c>
      <c r="AF29" s="36">
        <v>0</v>
      </c>
      <c r="AG29" s="36">
        <v>0</v>
      </c>
      <c r="AH29" s="36">
        <v>0</v>
      </c>
      <c r="AI29" s="36">
        <v>0</v>
      </c>
      <c r="AJ29" s="36">
        <v>0</v>
      </c>
      <c r="AK29" s="36">
        <v>0</v>
      </c>
      <c r="AL29" s="36">
        <v>0</v>
      </c>
      <c r="AM29" s="36">
        <v>0</v>
      </c>
      <c r="AN29" s="36">
        <v>0</v>
      </c>
      <c r="AO29" s="36">
        <v>0</v>
      </c>
      <c r="AP29" s="36">
        <v>0</v>
      </c>
    </row>
    <row r="30" spans="1:42">
      <c r="A30" t="s">
        <v>13885</v>
      </c>
      <c r="B30">
        <v>10715</v>
      </c>
      <c r="C30" s="35" t="s">
        <v>12515</v>
      </c>
      <c r="E30" s="35" t="s">
        <v>12604</v>
      </c>
      <c r="F30" t="str">
        <f t="shared" si="0"/>
        <v>Bosniaks</v>
      </c>
      <c r="G30">
        <f t="shared" si="1"/>
        <v>0.95341523341523338</v>
      </c>
      <c r="H30" s="36">
        <v>10175</v>
      </c>
      <c r="I30" s="36">
        <v>77</v>
      </c>
      <c r="J30">
        <v>0</v>
      </c>
      <c r="K30" s="36">
        <v>230</v>
      </c>
      <c r="L30" s="36">
        <v>9701</v>
      </c>
      <c r="M30" s="36">
        <v>0</v>
      </c>
      <c r="N30" s="36">
        <v>0</v>
      </c>
      <c r="O30" s="36">
        <v>0</v>
      </c>
      <c r="P30" s="36">
        <v>0</v>
      </c>
      <c r="Q30" s="36">
        <v>0</v>
      </c>
      <c r="R30" s="36">
        <v>167</v>
      </c>
      <c r="S30" s="36">
        <v>0</v>
      </c>
      <c r="T30" s="36">
        <v>0</v>
      </c>
      <c r="U30" s="36">
        <v>0</v>
      </c>
      <c r="V30" s="36">
        <v>0</v>
      </c>
      <c r="W30" s="36">
        <v>0</v>
      </c>
      <c r="X30" s="36">
        <v>0</v>
      </c>
      <c r="Y30" s="36">
        <v>0</v>
      </c>
      <c r="Z30" s="36">
        <v>0</v>
      </c>
      <c r="AA30" s="36">
        <v>0</v>
      </c>
      <c r="AB30" s="36">
        <v>0</v>
      </c>
      <c r="AC30" s="36">
        <v>0</v>
      </c>
      <c r="AD30" s="36">
        <v>0</v>
      </c>
      <c r="AE30" s="36">
        <v>0</v>
      </c>
      <c r="AF30" s="36">
        <v>0</v>
      </c>
      <c r="AG30" s="36">
        <v>0</v>
      </c>
      <c r="AH30" s="36">
        <v>0</v>
      </c>
      <c r="AI30" s="36">
        <v>0</v>
      </c>
      <c r="AJ30" s="36">
        <v>0</v>
      </c>
      <c r="AK30" s="36">
        <v>0</v>
      </c>
      <c r="AL30" s="36">
        <v>0</v>
      </c>
      <c r="AM30" s="36">
        <v>0</v>
      </c>
      <c r="AN30" s="36">
        <v>0</v>
      </c>
      <c r="AO30" s="36">
        <v>0</v>
      </c>
      <c r="AP30" s="36">
        <v>0</v>
      </c>
    </row>
    <row r="31" spans="1:42">
      <c r="A31" t="s">
        <v>13886</v>
      </c>
      <c r="B31">
        <v>10731</v>
      </c>
      <c r="C31" s="35" t="s">
        <v>12515</v>
      </c>
      <c r="E31" s="35" t="s">
        <v>12613</v>
      </c>
      <c r="F31" t="str">
        <f t="shared" si="0"/>
        <v>Croats</v>
      </c>
      <c r="G31">
        <f t="shared" si="1"/>
        <v>0.99741173023392093</v>
      </c>
      <c r="H31" s="36">
        <v>20477</v>
      </c>
      <c r="I31" s="36">
        <v>5</v>
      </c>
      <c r="J31">
        <v>0</v>
      </c>
      <c r="K31" s="36">
        <v>20424</v>
      </c>
      <c r="L31" s="36">
        <v>2</v>
      </c>
      <c r="M31" s="36">
        <v>0</v>
      </c>
      <c r="N31" s="36">
        <v>0</v>
      </c>
      <c r="O31" s="36">
        <v>0</v>
      </c>
      <c r="P31" s="36">
        <v>0</v>
      </c>
      <c r="Q31" s="36">
        <v>0</v>
      </c>
      <c r="R31" s="36">
        <v>46</v>
      </c>
      <c r="S31" s="36">
        <v>0</v>
      </c>
      <c r="T31" s="36">
        <v>0</v>
      </c>
      <c r="U31" s="36">
        <v>0</v>
      </c>
      <c r="V31" s="36">
        <v>0</v>
      </c>
      <c r="W31" s="36">
        <v>0</v>
      </c>
      <c r="X31" s="36">
        <v>0</v>
      </c>
      <c r="Y31" s="36">
        <v>0</v>
      </c>
      <c r="Z31" s="36">
        <v>0</v>
      </c>
      <c r="AA31" s="36">
        <v>0</v>
      </c>
      <c r="AB31" s="36">
        <v>0</v>
      </c>
      <c r="AC31" s="36">
        <v>0</v>
      </c>
      <c r="AD31" s="36">
        <v>0</v>
      </c>
      <c r="AE31" s="36">
        <v>0</v>
      </c>
      <c r="AF31" s="36">
        <v>0</v>
      </c>
      <c r="AG31" s="36">
        <v>0</v>
      </c>
      <c r="AH31" s="36">
        <v>0</v>
      </c>
      <c r="AI31" s="36">
        <v>0</v>
      </c>
      <c r="AJ31" s="36">
        <v>0</v>
      </c>
      <c r="AK31" s="36">
        <v>0</v>
      </c>
      <c r="AL31" s="36">
        <v>0</v>
      </c>
      <c r="AM31" s="36">
        <v>0</v>
      </c>
      <c r="AN31" s="36">
        <v>0</v>
      </c>
      <c r="AO31" s="36">
        <v>0</v>
      </c>
      <c r="AP31" s="36">
        <v>0</v>
      </c>
    </row>
    <row r="32" spans="1:42">
      <c r="A32" t="s">
        <v>13887</v>
      </c>
      <c r="B32">
        <v>10766</v>
      </c>
      <c r="C32" s="35" t="s">
        <v>12515</v>
      </c>
      <c r="E32" s="35" t="s">
        <v>12616</v>
      </c>
      <c r="F32" t="str">
        <f t="shared" si="0"/>
        <v>Croats</v>
      </c>
      <c r="G32">
        <f t="shared" si="1"/>
        <v>0.74943977591036415</v>
      </c>
      <c r="H32" s="36">
        <v>14280</v>
      </c>
      <c r="I32" s="36">
        <v>3</v>
      </c>
      <c r="J32">
        <v>0</v>
      </c>
      <c r="K32" s="36">
        <v>10702</v>
      </c>
      <c r="L32" s="36">
        <v>3525</v>
      </c>
      <c r="M32" s="36">
        <v>0</v>
      </c>
      <c r="N32" s="36">
        <v>0</v>
      </c>
      <c r="O32" s="36">
        <v>0</v>
      </c>
      <c r="P32" s="36">
        <v>0</v>
      </c>
      <c r="Q32" s="36">
        <v>0</v>
      </c>
      <c r="R32" s="36">
        <v>50</v>
      </c>
      <c r="S32" s="36">
        <v>0</v>
      </c>
      <c r="T32" s="36">
        <v>0</v>
      </c>
      <c r="U32" s="36">
        <v>0</v>
      </c>
      <c r="V32" s="36">
        <v>0</v>
      </c>
      <c r="W32" s="36">
        <v>0</v>
      </c>
      <c r="X32" s="36">
        <v>0</v>
      </c>
      <c r="Y32" s="36">
        <v>0</v>
      </c>
      <c r="Z32" s="36">
        <v>0</v>
      </c>
      <c r="AA32" s="36">
        <v>0</v>
      </c>
      <c r="AB32" s="36">
        <v>0</v>
      </c>
      <c r="AC32" s="36">
        <v>0</v>
      </c>
      <c r="AD32" s="36">
        <v>0</v>
      </c>
      <c r="AE32" s="36">
        <v>0</v>
      </c>
      <c r="AF32" s="36">
        <v>0</v>
      </c>
      <c r="AG32" s="36">
        <v>0</v>
      </c>
      <c r="AH32" s="36">
        <v>0</v>
      </c>
      <c r="AI32" s="36">
        <v>0</v>
      </c>
      <c r="AJ32" s="36">
        <v>0</v>
      </c>
      <c r="AK32" s="36">
        <v>0</v>
      </c>
      <c r="AL32" s="36">
        <v>0</v>
      </c>
      <c r="AM32" s="36">
        <v>0</v>
      </c>
      <c r="AN32" s="36">
        <v>0</v>
      </c>
      <c r="AO32" s="36">
        <v>0</v>
      </c>
      <c r="AP32" s="36">
        <v>0</v>
      </c>
    </row>
    <row r="33" spans="1:42">
      <c r="A33" t="s">
        <v>13888</v>
      </c>
      <c r="B33">
        <v>10774</v>
      </c>
      <c r="C33" s="35" t="s">
        <v>12515</v>
      </c>
      <c r="E33" s="35" t="s">
        <v>12600</v>
      </c>
      <c r="F33" t="str">
        <f t="shared" si="0"/>
        <v>Bosniaks</v>
      </c>
      <c r="G33">
        <f t="shared" si="1"/>
        <v>0.50633601879825441</v>
      </c>
      <c r="H33" s="36">
        <v>23832</v>
      </c>
      <c r="I33" s="36">
        <v>367</v>
      </c>
      <c r="J33">
        <v>0</v>
      </c>
      <c r="K33" s="36">
        <v>11002</v>
      </c>
      <c r="L33" s="36">
        <v>12067</v>
      </c>
      <c r="M33" s="36">
        <v>0</v>
      </c>
      <c r="N33" s="36">
        <v>0</v>
      </c>
      <c r="O33" s="36">
        <v>0</v>
      </c>
      <c r="P33" s="36">
        <v>0</v>
      </c>
      <c r="Q33" s="36">
        <v>0</v>
      </c>
      <c r="R33" s="36">
        <v>396</v>
      </c>
      <c r="S33" s="36">
        <v>0</v>
      </c>
      <c r="T33" s="36">
        <v>0</v>
      </c>
      <c r="U33" s="36">
        <v>0</v>
      </c>
      <c r="V33" s="36">
        <v>0</v>
      </c>
      <c r="W33" s="36">
        <v>0</v>
      </c>
      <c r="X33" s="36">
        <v>0</v>
      </c>
      <c r="Y33" s="36">
        <v>0</v>
      </c>
      <c r="Z33" s="36">
        <v>0</v>
      </c>
      <c r="AA33" s="36">
        <v>0</v>
      </c>
      <c r="AB33" s="36">
        <v>0</v>
      </c>
      <c r="AC33" s="36">
        <v>0</v>
      </c>
      <c r="AD33" s="36">
        <v>0</v>
      </c>
      <c r="AE33" s="36">
        <v>0</v>
      </c>
      <c r="AF33" s="36">
        <v>0</v>
      </c>
      <c r="AG33" s="36">
        <v>0</v>
      </c>
      <c r="AH33" s="36">
        <v>0</v>
      </c>
      <c r="AI33" s="36">
        <v>0</v>
      </c>
      <c r="AJ33" s="36">
        <v>0</v>
      </c>
      <c r="AK33" s="36">
        <v>0</v>
      </c>
      <c r="AL33" s="36">
        <v>0</v>
      </c>
      <c r="AM33" s="36">
        <v>0</v>
      </c>
      <c r="AN33" s="36">
        <v>0</v>
      </c>
      <c r="AO33" s="36">
        <v>0</v>
      </c>
      <c r="AP33" s="36">
        <v>0</v>
      </c>
    </row>
    <row r="34" spans="1:42">
      <c r="A34" t="s">
        <v>13889</v>
      </c>
      <c r="B34">
        <v>10839</v>
      </c>
      <c r="C34" s="35" t="s">
        <v>12515</v>
      </c>
      <c r="E34" s="35" t="s">
        <v>12533</v>
      </c>
      <c r="F34" t="str">
        <f t="shared" si="0"/>
        <v>Bosniaks</v>
      </c>
      <c r="G34">
        <f t="shared" si="1"/>
        <v>0.75573113934143998</v>
      </c>
      <c r="H34" s="36">
        <v>55181</v>
      </c>
      <c r="I34" s="36">
        <v>2186</v>
      </c>
      <c r="J34">
        <v>0</v>
      </c>
      <c r="K34" s="36">
        <v>3333</v>
      </c>
      <c r="L34" s="36">
        <v>41702</v>
      </c>
      <c r="M34" s="36">
        <v>0</v>
      </c>
      <c r="N34" s="36">
        <v>0</v>
      </c>
      <c r="O34" s="36">
        <v>0</v>
      </c>
      <c r="P34" s="36">
        <v>0</v>
      </c>
      <c r="Q34" s="36">
        <v>0</v>
      </c>
      <c r="R34" s="36">
        <v>7960</v>
      </c>
      <c r="S34" s="36">
        <v>0</v>
      </c>
      <c r="T34" s="36">
        <v>0</v>
      </c>
      <c r="U34" s="36">
        <v>0</v>
      </c>
      <c r="V34" s="36">
        <v>0</v>
      </c>
      <c r="W34" s="36">
        <v>0</v>
      </c>
      <c r="X34" s="36">
        <v>0</v>
      </c>
      <c r="Y34" s="36">
        <v>0</v>
      </c>
      <c r="Z34" s="36">
        <v>0</v>
      </c>
      <c r="AA34" s="36">
        <v>0</v>
      </c>
      <c r="AB34" s="36">
        <v>0</v>
      </c>
      <c r="AC34" s="36">
        <v>0</v>
      </c>
      <c r="AD34" s="36">
        <v>0</v>
      </c>
      <c r="AE34" s="36">
        <v>0</v>
      </c>
      <c r="AF34" s="36">
        <v>0</v>
      </c>
      <c r="AG34" s="36">
        <v>0</v>
      </c>
      <c r="AH34" s="36">
        <v>0</v>
      </c>
      <c r="AI34" s="36">
        <v>0</v>
      </c>
      <c r="AJ34" s="36">
        <v>0</v>
      </c>
      <c r="AK34" s="36">
        <v>0</v>
      </c>
      <c r="AL34" s="36">
        <v>0</v>
      </c>
      <c r="AM34" s="36">
        <v>0</v>
      </c>
      <c r="AN34" s="36">
        <v>0</v>
      </c>
      <c r="AO34" s="36">
        <v>0</v>
      </c>
      <c r="AP34" s="36">
        <v>0</v>
      </c>
    </row>
    <row r="35" spans="1:42">
      <c r="A35" t="s">
        <v>13890</v>
      </c>
      <c r="B35">
        <v>10847</v>
      </c>
      <c r="C35" s="35" t="s">
        <v>12515</v>
      </c>
      <c r="E35" s="35" t="s">
        <v>12560</v>
      </c>
      <c r="F35" t="str">
        <f t="shared" si="0"/>
        <v>Bosniaks</v>
      </c>
      <c r="G35">
        <f t="shared" si="1"/>
        <v>0.92587166715499558</v>
      </c>
      <c r="H35" s="36">
        <v>23891</v>
      </c>
      <c r="I35" s="36">
        <v>218</v>
      </c>
      <c r="J35">
        <v>0</v>
      </c>
      <c r="K35" s="36">
        <v>179</v>
      </c>
      <c r="L35" s="36">
        <v>22120</v>
      </c>
      <c r="M35" s="36">
        <v>0</v>
      </c>
      <c r="N35" s="36">
        <v>0</v>
      </c>
      <c r="O35" s="36">
        <v>0</v>
      </c>
      <c r="P35" s="36">
        <v>0</v>
      </c>
      <c r="Q35" s="36">
        <v>0</v>
      </c>
      <c r="R35" s="36">
        <v>1374</v>
      </c>
      <c r="S35" s="36">
        <v>0</v>
      </c>
      <c r="T35" s="36">
        <v>0</v>
      </c>
      <c r="U35" s="36">
        <v>0</v>
      </c>
      <c r="V35" s="36">
        <v>0</v>
      </c>
      <c r="W35" s="36">
        <v>0</v>
      </c>
      <c r="X35" s="36">
        <v>0</v>
      </c>
      <c r="Y35" s="36">
        <v>0</v>
      </c>
      <c r="Z35" s="36">
        <v>0</v>
      </c>
      <c r="AA35" s="36">
        <v>0</v>
      </c>
      <c r="AB35" s="36">
        <v>0</v>
      </c>
      <c r="AC35" s="36">
        <v>0</v>
      </c>
      <c r="AD35" s="36">
        <v>0</v>
      </c>
      <c r="AE35" s="36">
        <v>0</v>
      </c>
      <c r="AF35" s="36">
        <v>0</v>
      </c>
      <c r="AG35" s="36">
        <v>0</v>
      </c>
      <c r="AH35" s="36">
        <v>0</v>
      </c>
      <c r="AI35" s="36">
        <v>0</v>
      </c>
      <c r="AJ35" s="36">
        <v>0</v>
      </c>
      <c r="AK35" s="36">
        <v>0</v>
      </c>
      <c r="AL35" s="36">
        <v>0</v>
      </c>
      <c r="AM35" s="36">
        <v>0</v>
      </c>
      <c r="AN35" s="36">
        <v>0</v>
      </c>
      <c r="AO35" s="36">
        <v>0</v>
      </c>
      <c r="AP35" s="36">
        <v>0</v>
      </c>
    </row>
    <row r="36" spans="1:42">
      <c r="A36" t="s">
        <v>13891</v>
      </c>
      <c r="B36">
        <v>10863</v>
      </c>
      <c r="C36" s="35" t="s">
        <v>12515</v>
      </c>
      <c r="E36" s="35" t="s">
        <v>12563</v>
      </c>
      <c r="F36" t="str">
        <f t="shared" si="0"/>
        <v>Bosniaks</v>
      </c>
      <c r="G36">
        <f t="shared" si="1"/>
        <v>0.92592970463704538</v>
      </c>
      <c r="H36" s="36">
        <v>19603</v>
      </c>
      <c r="I36" s="36">
        <v>421</v>
      </c>
      <c r="J36">
        <v>0</v>
      </c>
      <c r="K36" s="36">
        <v>382</v>
      </c>
      <c r="L36" s="36">
        <v>18151</v>
      </c>
      <c r="M36" s="36">
        <v>0</v>
      </c>
      <c r="N36" s="36">
        <v>0</v>
      </c>
      <c r="O36" s="36">
        <v>0</v>
      </c>
      <c r="P36" s="36">
        <v>0</v>
      </c>
      <c r="Q36" s="36">
        <v>0</v>
      </c>
      <c r="R36" s="36">
        <v>649</v>
      </c>
      <c r="S36" s="36">
        <v>0</v>
      </c>
      <c r="T36" s="36">
        <v>0</v>
      </c>
      <c r="U36" s="36">
        <v>0</v>
      </c>
      <c r="V36" s="36">
        <v>0</v>
      </c>
      <c r="W36" s="36">
        <v>0</v>
      </c>
      <c r="X36" s="36">
        <v>0</v>
      </c>
      <c r="Y36" s="36">
        <v>0</v>
      </c>
      <c r="Z36" s="36">
        <v>0</v>
      </c>
      <c r="AA36" s="36">
        <v>0</v>
      </c>
      <c r="AB36" s="36">
        <v>0</v>
      </c>
      <c r="AC36" s="36">
        <v>0</v>
      </c>
      <c r="AD36" s="36">
        <v>0</v>
      </c>
      <c r="AE36" s="36">
        <v>0</v>
      </c>
      <c r="AF36" s="36">
        <v>0</v>
      </c>
      <c r="AG36" s="36">
        <v>0</v>
      </c>
      <c r="AH36" s="36">
        <v>0</v>
      </c>
      <c r="AI36" s="36">
        <v>0</v>
      </c>
      <c r="AJ36" s="36">
        <v>0</v>
      </c>
      <c r="AK36" s="36">
        <v>0</v>
      </c>
      <c r="AL36" s="36">
        <v>0</v>
      </c>
      <c r="AM36" s="36">
        <v>0</v>
      </c>
      <c r="AN36" s="36">
        <v>0</v>
      </c>
      <c r="AO36" s="36">
        <v>0</v>
      </c>
      <c r="AP36" s="36">
        <v>0</v>
      </c>
    </row>
    <row r="37" spans="1:42">
      <c r="A37" t="s">
        <v>13892</v>
      </c>
      <c r="B37">
        <v>10871</v>
      </c>
      <c r="C37" s="35" t="s">
        <v>12515</v>
      </c>
      <c r="E37" s="35" t="s">
        <v>12599</v>
      </c>
      <c r="F37" t="str">
        <f t="shared" si="0"/>
        <v>Bosniaks</v>
      </c>
      <c r="G37">
        <f t="shared" si="1"/>
        <v>0.84158983745666494</v>
      </c>
      <c r="H37" s="36">
        <v>118553</v>
      </c>
      <c r="I37" s="36">
        <v>4367</v>
      </c>
      <c r="J37">
        <v>0</v>
      </c>
      <c r="K37" s="36">
        <v>4947</v>
      </c>
      <c r="L37" s="36">
        <v>99773</v>
      </c>
      <c r="M37" s="36">
        <v>0</v>
      </c>
      <c r="N37" s="36">
        <v>0</v>
      </c>
      <c r="O37" s="36">
        <v>0</v>
      </c>
      <c r="P37" s="36">
        <v>0</v>
      </c>
      <c r="Q37" s="36">
        <v>0</v>
      </c>
      <c r="R37" s="36">
        <v>9466</v>
      </c>
      <c r="S37" s="36">
        <v>0</v>
      </c>
      <c r="T37" s="36">
        <v>0</v>
      </c>
      <c r="U37" s="36">
        <v>0</v>
      </c>
      <c r="V37" s="36">
        <v>0</v>
      </c>
      <c r="W37" s="36">
        <v>0</v>
      </c>
      <c r="X37" s="36">
        <v>0</v>
      </c>
      <c r="Y37" s="36">
        <v>0</v>
      </c>
      <c r="Z37" s="36">
        <v>0</v>
      </c>
      <c r="AA37" s="36">
        <v>0</v>
      </c>
      <c r="AB37" s="36">
        <v>0</v>
      </c>
      <c r="AC37" s="36">
        <v>0</v>
      </c>
      <c r="AD37" s="36">
        <v>0</v>
      </c>
      <c r="AE37" s="36">
        <v>0</v>
      </c>
      <c r="AF37" s="36">
        <v>0</v>
      </c>
      <c r="AG37" s="36">
        <v>0</v>
      </c>
      <c r="AH37" s="36">
        <v>0</v>
      </c>
      <c r="AI37" s="36">
        <v>0</v>
      </c>
      <c r="AJ37" s="36">
        <v>0</v>
      </c>
      <c r="AK37" s="36">
        <v>0</v>
      </c>
      <c r="AL37" s="36">
        <v>0</v>
      </c>
      <c r="AM37" s="36">
        <v>0</v>
      </c>
      <c r="AN37" s="36">
        <v>0</v>
      </c>
      <c r="AO37" s="36">
        <v>0</v>
      </c>
      <c r="AP37" s="36">
        <v>0</v>
      </c>
    </row>
    <row r="38" spans="1:42">
      <c r="A38" t="s">
        <v>13893</v>
      </c>
      <c r="B38">
        <v>10928</v>
      </c>
      <c r="C38" s="35" t="s">
        <v>12515</v>
      </c>
      <c r="E38" s="35" t="s">
        <v>12650</v>
      </c>
      <c r="F38" t="str">
        <f t="shared" si="0"/>
        <v>Bosniaks</v>
      </c>
      <c r="G38">
        <f t="shared" si="1"/>
        <v>0.92438218881676348</v>
      </c>
      <c r="H38" s="36">
        <v>26343</v>
      </c>
      <c r="I38" s="36">
        <v>542</v>
      </c>
      <c r="J38">
        <v>0</v>
      </c>
      <c r="K38" s="36">
        <v>321</v>
      </c>
      <c r="L38" s="36">
        <v>24351</v>
      </c>
      <c r="M38" s="36">
        <v>0</v>
      </c>
      <c r="N38" s="36">
        <v>0</v>
      </c>
      <c r="O38" s="36">
        <v>0</v>
      </c>
      <c r="P38" s="36">
        <v>0</v>
      </c>
      <c r="Q38" s="36">
        <v>0</v>
      </c>
      <c r="R38" s="36">
        <v>1129</v>
      </c>
      <c r="S38" s="36">
        <v>0</v>
      </c>
      <c r="T38" s="36">
        <v>0</v>
      </c>
      <c r="U38" s="36">
        <v>0</v>
      </c>
      <c r="V38" s="36">
        <v>0</v>
      </c>
      <c r="W38" s="36">
        <v>0</v>
      </c>
      <c r="X38" s="36">
        <v>0</v>
      </c>
      <c r="Y38" s="36">
        <v>0</v>
      </c>
      <c r="Z38" s="36">
        <v>0</v>
      </c>
      <c r="AA38" s="36">
        <v>0</v>
      </c>
      <c r="AB38" s="36">
        <v>0</v>
      </c>
      <c r="AC38" s="36">
        <v>0</v>
      </c>
      <c r="AD38" s="36">
        <v>0</v>
      </c>
      <c r="AE38" s="36">
        <v>0</v>
      </c>
      <c r="AF38" s="36">
        <v>0</v>
      </c>
      <c r="AG38" s="36">
        <v>0</v>
      </c>
      <c r="AH38" s="36">
        <v>0</v>
      </c>
      <c r="AI38" s="36">
        <v>0</v>
      </c>
      <c r="AJ38" s="36">
        <v>0</v>
      </c>
      <c r="AK38" s="36">
        <v>0</v>
      </c>
      <c r="AL38" s="36">
        <v>0</v>
      </c>
      <c r="AM38" s="36">
        <v>0</v>
      </c>
      <c r="AN38" s="36">
        <v>0</v>
      </c>
      <c r="AO38" s="36">
        <v>0</v>
      </c>
      <c r="AP38" s="36">
        <v>0</v>
      </c>
    </row>
    <row r="39" spans="1:42">
      <c r="A39" t="s">
        <v>13894</v>
      </c>
      <c r="B39">
        <v>10987</v>
      </c>
      <c r="C39" s="35" t="s">
        <v>12515</v>
      </c>
      <c r="E39" s="35" t="s">
        <v>12626</v>
      </c>
      <c r="F39" t="str">
        <f t="shared" si="0"/>
        <v>Bosniaks</v>
      </c>
      <c r="G39">
        <f t="shared" si="1"/>
        <v>0.90606885427692929</v>
      </c>
      <c r="H39" s="36">
        <v>39678</v>
      </c>
      <c r="I39" s="36">
        <v>394</v>
      </c>
      <c r="J39">
        <v>0</v>
      </c>
      <c r="K39" s="36">
        <v>1968</v>
      </c>
      <c r="L39" s="36">
        <v>35951</v>
      </c>
      <c r="M39" s="36">
        <v>0</v>
      </c>
      <c r="N39" s="36">
        <v>0</v>
      </c>
      <c r="O39" s="36">
        <v>0</v>
      </c>
      <c r="P39" s="36">
        <v>0</v>
      </c>
      <c r="Q39" s="36">
        <v>0</v>
      </c>
      <c r="R39" s="36">
        <v>1365</v>
      </c>
      <c r="S39" s="36">
        <v>0</v>
      </c>
      <c r="T39" s="36">
        <v>0</v>
      </c>
      <c r="U39" s="36">
        <v>0</v>
      </c>
      <c r="V39" s="36">
        <v>0</v>
      </c>
      <c r="W39" s="36">
        <v>0</v>
      </c>
      <c r="X39" s="36">
        <v>0</v>
      </c>
      <c r="Y39" s="36">
        <v>0</v>
      </c>
      <c r="Z39" s="36">
        <v>0</v>
      </c>
      <c r="AA39" s="36">
        <v>0</v>
      </c>
      <c r="AB39" s="36">
        <v>0</v>
      </c>
      <c r="AC39" s="36">
        <v>0</v>
      </c>
      <c r="AD39" s="36">
        <v>0</v>
      </c>
      <c r="AE39" s="36">
        <v>0</v>
      </c>
      <c r="AF39" s="36">
        <v>0</v>
      </c>
      <c r="AG39" s="36">
        <v>0</v>
      </c>
      <c r="AH39" s="36">
        <v>0</v>
      </c>
      <c r="AI39" s="36">
        <v>0</v>
      </c>
      <c r="AJ39" s="36">
        <v>0</v>
      </c>
      <c r="AK39" s="36">
        <v>0</v>
      </c>
      <c r="AL39" s="36">
        <v>0</v>
      </c>
      <c r="AM39" s="36">
        <v>0</v>
      </c>
      <c r="AN39" s="36">
        <v>0</v>
      </c>
      <c r="AO39" s="36">
        <v>0</v>
      </c>
      <c r="AP39" s="36">
        <v>0</v>
      </c>
    </row>
    <row r="40" spans="1:42">
      <c r="A40" t="s">
        <v>13895</v>
      </c>
      <c r="B40">
        <v>11045</v>
      </c>
      <c r="C40" s="35" t="s">
        <v>12515</v>
      </c>
      <c r="E40" s="35" t="s">
        <v>12635</v>
      </c>
      <c r="F40" t="str">
        <f t="shared" si="0"/>
        <v>Bosniaks</v>
      </c>
      <c r="G40">
        <f t="shared" si="1"/>
        <v>0.93957689896198593</v>
      </c>
      <c r="H40" s="36">
        <v>43063</v>
      </c>
      <c r="I40" s="36">
        <v>226</v>
      </c>
      <c r="J40">
        <v>0</v>
      </c>
      <c r="K40" s="36">
        <v>1462</v>
      </c>
      <c r="L40" s="36">
        <v>40461</v>
      </c>
      <c r="M40" s="36">
        <v>0</v>
      </c>
      <c r="N40" s="36">
        <v>0</v>
      </c>
      <c r="O40" s="36">
        <v>0</v>
      </c>
      <c r="P40" s="36">
        <v>0</v>
      </c>
      <c r="Q40" s="36">
        <v>0</v>
      </c>
      <c r="R40" s="36">
        <v>914</v>
      </c>
      <c r="S40" s="36">
        <v>0</v>
      </c>
      <c r="T40" s="36">
        <v>0</v>
      </c>
      <c r="U40" s="36">
        <v>0</v>
      </c>
      <c r="V40" s="36">
        <v>0</v>
      </c>
      <c r="W40" s="36">
        <v>0</v>
      </c>
      <c r="X40" s="36">
        <v>0</v>
      </c>
      <c r="Y40" s="36">
        <v>0</v>
      </c>
      <c r="Z40" s="36">
        <v>0</v>
      </c>
      <c r="AA40" s="36">
        <v>0</v>
      </c>
      <c r="AB40" s="36">
        <v>0</v>
      </c>
      <c r="AC40" s="36">
        <v>0</v>
      </c>
      <c r="AD40" s="36">
        <v>0</v>
      </c>
      <c r="AE40" s="36">
        <v>0</v>
      </c>
      <c r="AF40" s="36">
        <v>0</v>
      </c>
      <c r="AG40" s="36">
        <v>0</v>
      </c>
      <c r="AH40" s="36">
        <v>0</v>
      </c>
      <c r="AI40" s="36">
        <v>0</v>
      </c>
      <c r="AJ40" s="36">
        <v>0</v>
      </c>
      <c r="AK40" s="36">
        <v>0</v>
      </c>
      <c r="AL40" s="36">
        <v>0</v>
      </c>
      <c r="AM40" s="36">
        <v>0</v>
      </c>
      <c r="AN40" s="36">
        <v>0</v>
      </c>
      <c r="AO40" s="36">
        <v>0</v>
      </c>
      <c r="AP40" s="36">
        <v>0</v>
      </c>
    </row>
    <row r="41" spans="1:42">
      <c r="A41" t="s">
        <v>13896</v>
      </c>
      <c r="B41">
        <v>11061</v>
      </c>
      <c r="C41" s="35" t="s">
        <v>12515</v>
      </c>
      <c r="E41" s="35" t="s">
        <v>12637</v>
      </c>
      <c r="F41" t="str">
        <f t="shared" si="0"/>
        <v>Bosniaks</v>
      </c>
      <c r="G41">
        <f t="shared" si="1"/>
        <v>0.66654201413559699</v>
      </c>
      <c r="H41" s="36">
        <v>53482</v>
      </c>
      <c r="I41" s="36">
        <v>640</v>
      </c>
      <c r="J41">
        <v>0</v>
      </c>
      <c r="K41" s="36">
        <v>15102</v>
      </c>
      <c r="L41" s="36">
        <v>35648</v>
      </c>
      <c r="M41" s="36">
        <v>0</v>
      </c>
      <c r="N41" s="36">
        <v>0</v>
      </c>
      <c r="O41" s="36">
        <v>0</v>
      </c>
      <c r="P41" s="36">
        <v>0</v>
      </c>
      <c r="Q41" s="36">
        <v>0</v>
      </c>
      <c r="R41" s="36">
        <v>2092</v>
      </c>
      <c r="S41" s="36">
        <v>0</v>
      </c>
      <c r="T41" s="36">
        <v>0</v>
      </c>
      <c r="U41" s="36">
        <v>0</v>
      </c>
      <c r="V41" s="36">
        <v>0</v>
      </c>
      <c r="W41" s="36">
        <v>0</v>
      </c>
      <c r="X41" s="36">
        <v>0</v>
      </c>
      <c r="Y41" s="36">
        <v>0</v>
      </c>
      <c r="Z41" s="36">
        <v>0</v>
      </c>
      <c r="AA41" s="36">
        <v>0</v>
      </c>
      <c r="AB41" s="36">
        <v>0</v>
      </c>
      <c r="AC41" s="36">
        <v>0</v>
      </c>
      <c r="AD41" s="36">
        <v>0</v>
      </c>
      <c r="AE41" s="36">
        <v>0</v>
      </c>
      <c r="AF41" s="36">
        <v>0</v>
      </c>
      <c r="AG41" s="36">
        <v>0</v>
      </c>
      <c r="AH41" s="36">
        <v>0</v>
      </c>
      <c r="AI41" s="36">
        <v>0</v>
      </c>
      <c r="AJ41" s="36">
        <v>0</v>
      </c>
      <c r="AK41" s="36">
        <v>0</v>
      </c>
      <c r="AL41" s="36">
        <v>0</v>
      </c>
      <c r="AM41" s="36">
        <v>0</v>
      </c>
      <c r="AN41" s="36">
        <v>0</v>
      </c>
      <c r="AO41" s="36">
        <v>0</v>
      </c>
      <c r="AP41" s="36">
        <v>0</v>
      </c>
    </row>
    <row r="42" spans="1:42">
      <c r="A42" t="s">
        <v>13897</v>
      </c>
      <c r="B42">
        <v>11088</v>
      </c>
      <c r="C42" s="35" t="s">
        <v>12515</v>
      </c>
      <c r="E42" s="35" t="s">
        <v>12641</v>
      </c>
      <c r="F42" t="str">
        <f t="shared" si="0"/>
        <v>Bosniaks</v>
      </c>
      <c r="G42">
        <f t="shared" si="1"/>
        <v>0.7278313915245227</v>
      </c>
      <c r="H42" s="36">
        <v>110979</v>
      </c>
      <c r="I42" s="36">
        <v>3378</v>
      </c>
      <c r="J42">
        <v>0</v>
      </c>
      <c r="K42" s="36">
        <v>15396</v>
      </c>
      <c r="L42" s="36">
        <v>80774</v>
      </c>
      <c r="M42" s="36">
        <v>0</v>
      </c>
      <c r="N42" s="36">
        <v>0</v>
      </c>
      <c r="O42" s="36">
        <v>0</v>
      </c>
      <c r="P42" s="36">
        <v>0</v>
      </c>
      <c r="Q42" s="36">
        <v>0</v>
      </c>
      <c r="R42" s="36">
        <v>11431</v>
      </c>
      <c r="S42" s="36">
        <v>0</v>
      </c>
      <c r="T42" s="36">
        <v>0</v>
      </c>
      <c r="U42" s="36">
        <v>0</v>
      </c>
      <c r="V42" s="36">
        <v>0</v>
      </c>
      <c r="W42" s="36">
        <v>0</v>
      </c>
      <c r="X42" s="36">
        <v>0</v>
      </c>
      <c r="Y42" s="36">
        <v>0</v>
      </c>
      <c r="Z42" s="36">
        <v>0</v>
      </c>
      <c r="AA42" s="36">
        <v>0</v>
      </c>
      <c r="AB42" s="36">
        <v>0</v>
      </c>
      <c r="AC42" s="36">
        <v>0</v>
      </c>
      <c r="AD42" s="36">
        <v>0</v>
      </c>
      <c r="AE42" s="36">
        <v>0</v>
      </c>
      <c r="AF42" s="36">
        <v>0</v>
      </c>
      <c r="AG42" s="36">
        <v>0</v>
      </c>
      <c r="AH42" s="36">
        <v>0</v>
      </c>
      <c r="AI42" s="36">
        <v>0</v>
      </c>
      <c r="AJ42" s="36">
        <v>0</v>
      </c>
      <c r="AK42" s="36">
        <v>0</v>
      </c>
      <c r="AL42" s="36">
        <v>0</v>
      </c>
      <c r="AM42" s="36">
        <v>0</v>
      </c>
      <c r="AN42" s="36">
        <v>0</v>
      </c>
      <c r="AO42" s="36">
        <v>0</v>
      </c>
      <c r="AP42" s="36">
        <v>0</v>
      </c>
    </row>
    <row r="43" spans="1:42">
      <c r="A43" t="s">
        <v>13898</v>
      </c>
      <c r="B43">
        <v>11100</v>
      </c>
      <c r="C43" s="35" t="s">
        <v>12515</v>
      </c>
      <c r="E43" s="35" t="s">
        <v>12644</v>
      </c>
      <c r="F43" t="str">
        <f t="shared" si="0"/>
        <v>Bosniaks</v>
      </c>
      <c r="G43">
        <f t="shared" si="1"/>
        <v>0.61257309941520466</v>
      </c>
      <c r="H43" s="36">
        <v>8892</v>
      </c>
      <c r="I43" s="36">
        <v>189</v>
      </c>
      <c r="J43">
        <v>0</v>
      </c>
      <c r="K43" s="36">
        <v>2820</v>
      </c>
      <c r="L43" s="36">
        <v>5447</v>
      </c>
      <c r="M43" s="36">
        <v>0</v>
      </c>
      <c r="N43" s="36">
        <v>0</v>
      </c>
      <c r="O43" s="36">
        <v>0</v>
      </c>
      <c r="P43" s="36">
        <v>0</v>
      </c>
      <c r="Q43" s="36">
        <v>0</v>
      </c>
      <c r="R43" s="36">
        <v>436</v>
      </c>
      <c r="S43" s="36">
        <v>0</v>
      </c>
      <c r="T43" s="36">
        <v>0</v>
      </c>
      <c r="U43" s="36">
        <v>0</v>
      </c>
      <c r="V43" s="36">
        <v>0</v>
      </c>
      <c r="W43" s="36">
        <v>0</v>
      </c>
      <c r="X43" s="36">
        <v>0</v>
      </c>
      <c r="Y43" s="36">
        <v>0</v>
      </c>
      <c r="Z43" s="36">
        <v>0</v>
      </c>
      <c r="AA43" s="36">
        <v>0</v>
      </c>
      <c r="AB43" s="36">
        <v>0</v>
      </c>
      <c r="AC43" s="36">
        <v>0</v>
      </c>
      <c r="AD43" s="36">
        <v>0</v>
      </c>
      <c r="AE43" s="36">
        <v>0</v>
      </c>
      <c r="AF43" s="36">
        <v>0</v>
      </c>
      <c r="AG43" s="36">
        <v>0</v>
      </c>
      <c r="AH43" s="36">
        <v>0</v>
      </c>
      <c r="AI43" s="36">
        <v>0</v>
      </c>
      <c r="AJ43" s="36">
        <v>0</v>
      </c>
      <c r="AK43" s="36">
        <v>0</v>
      </c>
      <c r="AL43" s="36">
        <v>0</v>
      </c>
      <c r="AM43" s="36">
        <v>0</v>
      </c>
      <c r="AN43" s="36">
        <v>0</v>
      </c>
      <c r="AO43" s="36">
        <v>0</v>
      </c>
      <c r="AP43" s="36">
        <v>0</v>
      </c>
    </row>
    <row r="44" spans="1:42">
      <c r="A44" t="s">
        <v>13899</v>
      </c>
      <c r="B44">
        <v>11118</v>
      </c>
      <c r="C44" s="35" t="s">
        <v>12515</v>
      </c>
      <c r="E44" s="35" t="s">
        <v>12645</v>
      </c>
      <c r="F44" t="str">
        <f t="shared" si="0"/>
        <v>Bosniaks</v>
      </c>
      <c r="G44">
        <f t="shared" si="1"/>
        <v>0.80558648160518564</v>
      </c>
      <c r="H44" s="36">
        <v>40419</v>
      </c>
      <c r="I44" s="36">
        <v>146</v>
      </c>
      <c r="J44">
        <v>0</v>
      </c>
      <c r="K44" s="36">
        <v>636</v>
      </c>
      <c r="L44" s="36">
        <v>32561</v>
      </c>
      <c r="M44" s="36">
        <v>0</v>
      </c>
      <c r="N44" s="36">
        <v>0</v>
      </c>
      <c r="O44" s="36">
        <v>0</v>
      </c>
      <c r="P44" s="36">
        <v>0</v>
      </c>
      <c r="Q44" s="36">
        <v>0</v>
      </c>
      <c r="R44" s="36">
        <v>7076</v>
      </c>
      <c r="S44" s="36">
        <v>0</v>
      </c>
      <c r="T44" s="36">
        <v>0</v>
      </c>
      <c r="U44" s="36">
        <v>0</v>
      </c>
      <c r="V44" s="36">
        <v>0</v>
      </c>
      <c r="W44" s="36">
        <v>0</v>
      </c>
      <c r="X44" s="36">
        <v>0</v>
      </c>
      <c r="Y44" s="36">
        <v>0</v>
      </c>
      <c r="Z44" s="36">
        <v>0</v>
      </c>
      <c r="AA44" s="36">
        <v>0</v>
      </c>
      <c r="AB44" s="36">
        <v>0</v>
      </c>
      <c r="AC44" s="36">
        <v>0</v>
      </c>
      <c r="AD44" s="36">
        <v>0</v>
      </c>
      <c r="AE44" s="36">
        <v>0</v>
      </c>
      <c r="AF44" s="36">
        <v>0</v>
      </c>
      <c r="AG44" s="36">
        <v>0</v>
      </c>
      <c r="AH44" s="36">
        <v>0</v>
      </c>
      <c r="AI44" s="36">
        <v>0</v>
      </c>
      <c r="AJ44" s="36">
        <v>0</v>
      </c>
      <c r="AK44" s="36">
        <v>0</v>
      </c>
      <c r="AL44" s="36">
        <v>0</v>
      </c>
      <c r="AM44" s="36">
        <v>0</v>
      </c>
      <c r="AN44" s="36">
        <v>0</v>
      </c>
      <c r="AO44" s="36">
        <v>0</v>
      </c>
      <c r="AP44" s="36">
        <v>0</v>
      </c>
    </row>
    <row r="45" spans="1:42">
      <c r="A45" t="s">
        <v>13900</v>
      </c>
      <c r="B45">
        <v>11126</v>
      </c>
      <c r="C45" s="35" t="s">
        <v>12515</v>
      </c>
      <c r="E45" s="35" t="s">
        <v>12646</v>
      </c>
      <c r="F45" t="str">
        <f t="shared" si="0"/>
        <v>Bosniaks</v>
      </c>
      <c r="G45">
        <f t="shared" si="1"/>
        <v>0.91884921628524208</v>
      </c>
      <c r="H45" s="36">
        <v>39938</v>
      </c>
      <c r="I45" s="36">
        <v>286</v>
      </c>
      <c r="J45">
        <v>0</v>
      </c>
      <c r="K45" s="36">
        <v>576</v>
      </c>
      <c r="L45" s="36">
        <v>36697</v>
      </c>
      <c r="M45" s="36">
        <v>0</v>
      </c>
      <c r="N45" s="36">
        <v>0</v>
      </c>
      <c r="O45" s="36">
        <v>0</v>
      </c>
      <c r="P45" s="36">
        <v>0</v>
      </c>
      <c r="Q45" s="36">
        <v>0</v>
      </c>
      <c r="R45" s="36">
        <v>2379</v>
      </c>
      <c r="S45" s="36">
        <v>0</v>
      </c>
      <c r="T45" s="36">
        <v>0</v>
      </c>
      <c r="U45" s="36">
        <v>0</v>
      </c>
      <c r="V45" s="36">
        <v>0</v>
      </c>
      <c r="W45" s="36">
        <v>0</v>
      </c>
      <c r="X45" s="36">
        <v>0</v>
      </c>
      <c r="Y45" s="36">
        <v>0</v>
      </c>
      <c r="Z45" s="36">
        <v>0</v>
      </c>
      <c r="AA45" s="36">
        <v>0</v>
      </c>
      <c r="AB45" s="36">
        <v>0</v>
      </c>
      <c r="AC45" s="36">
        <v>0</v>
      </c>
      <c r="AD45" s="36">
        <v>0</v>
      </c>
      <c r="AE45" s="36">
        <v>0</v>
      </c>
      <c r="AF45" s="36">
        <v>0</v>
      </c>
      <c r="AG45" s="36">
        <v>0</v>
      </c>
      <c r="AH45" s="36">
        <v>0</v>
      </c>
      <c r="AI45" s="36">
        <v>0</v>
      </c>
      <c r="AJ45" s="36">
        <v>0</v>
      </c>
      <c r="AK45" s="36">
        <v>0</v>
      </c>
      <c r="AL45" s="36">
        <v>0</v>
      </c>
      <c r="AM45" s="36">
        <v>0</v>
      </c>
      <c r="AN45" s="36">
        <v>0</v>
      </c>
      <c r="AO45" s="36">
        <v>0</v>
      </c>
      <c r="AP45" s="36">
        <v>0</v>
      </c>
    </row>
    <row r="46" spans="1:42">
      <c r="A46" t="s">
        <v>13901</v>
      </c>
      <c r="B46">
        <v>11142</v>
      </c>
      <c r="C46" s="35" t="s">
        <v>12515</v>
      </c>
      <c r="E46" s="35" t="s">
        <v>12648</v>
      </c>
      <c r="F46" t="str">
        <f t="shared" si="0"/>
        <v>Croats</v>
      </c>
      <c r="G46">
        <f t="shared" si="1"/>
        <v>0.55542653661557517</v>
      </c>
      <c r="H46" s="36">
        <v>25836</v>
      </c>
      <c r="I46" s="36">
        <v>333</v>
      </c>
      <c r="J46">
        <v>0</v>
      </c>
      <c r="K46" s="36">
        <v>14350</v>
      </c>
      <c r="L46" s="36">
        <v>10513</v>
      </c>
      <c r="M46" s="36">
        <v>0</v>
      </c>
      <c r="N46" s="36">
        <v>0</v>
      </c>
      <c r="O46" s="36">
        <v>0</v>
      </c>
      <c r="P46" s="36">
        <v>0</v>
      </c>
      <c r="Q46" s="36">
        <v>0</v>
      </c>
      <c r="R46" s="36">
        <v>640</v>
      </c>
      <c r="S46" s="36">
        <v>0</v>
      </c>
      <c r="T46" s="36">
        <v>0</v>
      </c>
      <c r="U46" s="36">
        <v>0</v>
      </c>
      <c r="V46" s="36">
        <v>0</v>
      </c>
      <c r="W46" s="36">
        <v>0</v>
      </c>
      <c r="X46" s="36">
        <v>0</v>
      </c>
      <c r="Y46" s="36">
        <v>0</v>
      </c>
      <c r="Z46" s="36">
        <v>0</v>
      </c>
      <c r="AA46" s="36">
        <v>0</v>
      </c>
      <c r="AB46" s="36">
        <v>0</v>
      </c>
      <c r="AC46" s="36">
        <v>0</v>
      </c>
      <c r="AD46" s="36">
        <v>0</v>
      </c>
      <c r="AE46" s="36">
        <v>0</v>
      </c>
      <c r="AF46" s="36">
        <v>0</v>
      </c>
      <c r="AG46" s="36">
        <v>0</v>
      </c>
      <c r="AH46" s="36">
        <v>0</v>
      </c>
      <c r="AI46" s="36">
        <v>0</v>
      </c>
      <c r="AJ46" s="36">
        <v>0</v>
      </c>
      <c r="AK46" s="36">
        <v>0</v>
      </c>
      <c r="AL46" s="36">
        <v>0</v>
      </c>
      <c r="AM46" s="36">
        <v>0</v>
      </c>
      <c r="AN46" s="36">
        <v>0</v>
      </c>
      <c r="AO46" s="36">
        <v>0</v>
      </c>
      <c r="AP46" s="36">
        <v>0</v>
      </c>
    </row>
    <row r="47" spans="1:42">
      <c r="A47" t="s">
        <v>13902</v>
      </c>
      <c r="B47">
        <v>11177</v>
      </c>
      <c r="C47" s="35" t="s">
        <v>12515</v>
      </c>
      <c r="E47" s="35" t="s">
        <v>12652</v>
      </c>
      <c r="F47" t="str">
        <f t="shared" si="0"/>
        <v>Bosniaks</v>
      </c>
      <c r="G47">
        <f t="shared" si="1"/>
        <v>0.90960875847504719</v>
      </c>
      <c r="H47" s="36">
        <v>35988</v>
      </c>
      <c r="I47" s="36">
        <v>573</v>
      </c>
      <c r="J47">
        <v>0</v>
      </c>
      <c r="K47" s="36">
        <v>1204</v>
      </c>
      <c r="L47" s="36">
        <v>32735</v>
      </c>
      <c r="M47" s="36">
        <v>0</v>
      </c>
      <c r="N47" s="36">
        <v>0</v>
      </c>
      <c r="O47" s="36">
        <v>0</v>
      </c>
      <c r="P47" s="36">
        <v>0</v>
      </c>
      <c r="Q47" s="36">
        <v>0</v>
      </c>
      <c r="R47" s="36">
        <v>1476</v>
      </c>
      <c r="S47" s="36">
        <v>0</v>
      </c>
      <c r="T47" s="36">
        <v>0</v>
      </c>
      <c r="U47" s="36">
        <v>0</v>
      </c>
      <c r="V47" s="36">
        <v>0</v>
      </c>
      <c r="W47" s="36">
        <v>0</v>
      </c>
      <c r="X47" s="36">
        <v>0</v>
      </c>
      <c r="Y47" s="36">
        <v>0</v>
      </c>
      <c r="Z47" s="36">
        <v>0</v>
      </c>
      <c r="AA47" s="36">
        <v>0</v>
      </c>
      <c r="AB47" s="36">
        <v>0</v>
      </c>
      <c r="AC47" s="36">
        <v>0</v>
      </c>
      <c r="AD47" s="36">
        <v>0</v>
      </c>
      <c r="AE47" s="36">
        <v>0</v>
      </c>
      <c r="AF47" s="36">
        <v>0</v>
      </c>
      <c r="AG47" s="36">
        <v>0</v>
      </c>
      <c r="AH47" s="36">
        <v>0</v>
      </c>
      <c r="AI47" s="36">
        <v>0</v>
      </c>
      <c r="AJ47" s="36">
        <v>0</v>
      </c>
      <c r="AK47" s="36">
        <v>0</v>
      </c>
      <c r="AL47" s="36">
        <v>0</v>
      </c>
      <c r="AM47" s="36">
        <v>0</v>
      </c>
      <c r="AN47" s="36">
        <v>0</v>
      </c>
      <c r="AO47" s="36">
        <v>0</v>
      </c>
      <c r="AP47" s="36">
        <v>0</v>
      </c>
    </row>
    <row r="48" spans="1:42">
      <c r="A48" t="s">
        <v>13903</v>
      </c>
      <c r="B48">
        <v>11185</v>
      </c>
      <c r="C48" s="35" t="s">
        <v>12515</v>
      </c>
      <c r="E48" s="35" t="s">
        <v>12653</v>
      </c>
      <c r="F48" t="str">
        <f t="shared" si="0"/>
        <v>Bosniaks</v>
      </c>
      <c r="G48">
        <f t="shared" si="1"/>
        <v>0.84028085267885377</v>
      </c>
      <c r="H48" s="36">
        <v>110663</v>
      </c>
      <c r="I48" s="36">
        <v>2409</v>
      </c>
      <c r="J48">
        <v>0</v>
      </c>
      <c r="K48" s="36">
        <v>8279</v>
      </c>
      <c r="L48" s="36">
        <v>92988</v>
      </c>
      <c r="M48" s="36">
        <v>0</v>
      </c>
      <c r="N48" s="36">
        <v>0</v>
      </c>
      <c r="O48" s="36">
        <v>0</v>
      </c>
      <c r="P48" s="36">
        <v>0</v>
      </c>
      <c r="Q48" s="36">
        <v>0</v>
      </c>
      <c r="R48" s="36">
        <v>6987</v>
      </c>
      <c r="S48" s="36">
        <v>0</v>
      </c>
      <c r="T48" s="36">
        <v>0</v>
      </c>
      <c r="U48" s="36">
        <v>0</v>
      </c>
      <c r="V48" s="36">
        <v>0</v>
      </c>
      <c r="W48" s="36">
        <v>0</v>
      </c>
      <c r="X48" s="36">
        <v>0</v>
      </c>
      <c r="Y48" s="36">
        <v>0</v>
      </c>
      <c r="Z48" s="36">
        <v>0</v>
      </c>
      <c r="AA48" s="36">
        <v>0</v>
      </c>
      <c r="AB48" s="36">
        <v>0</v>
      </c>
      <c r="AC48" s="36">
        <v>0</v>
      </c>
      <c r="AD48" s="36">
        <v>0</v>
      </c>
      <c r="AE48" s="36">
        <v>0</v>
      </c>
      <c r="AF48" s="36">
        <v>0</v>
      </c>
      <c r="AG48" s="36">
        <v>0</v>
      </c>
      <c r="AH48" s="36">
        <v>0</v>
      </c>
      <c r="AI48" s="36">
        <v>0</v>
      </c>
      <c r="AJ48" s="36">
        <v>0</v>
      </c>
      <c r="AK48" s="36">
        <v>0</v>
      </c>
      <c r="AL48" s="36">
        <v>0</v>
      </c>
      <c r="AM48" s="36">
        <v>0</v>
      </c>
      <c r="AN48" s="36">
        <v>0</v>
      </c>
      <c r="AO48" s="36">
        <v>0</v>
      </c>
      <c r="AP48" s="36">
        <v>0</v>
      </c>
    </row>
    <row r="49" spans="1:42">
      <c r="A49" t="s">
        <v>13904</v>
      </c>
      <c r="B49">
        <v>11207</v>
      </c>
      <c r="C49" s="35" t="s">
        <v>12515</v>
      </c>
      <c r="E49" s="35" t="s">
        <v>12655</v>
      </c>
      <c r="F49" t="str">
        <f t="shared" si="0"/>
        <v>Croats</v>
      </c>
      <c r="G49">
        <f t="shared" si="1"/>
        <v>0.58906648135279127</v>
      </c>
      <c r="H49" s="36">
        <v>30219</v>
      </c>
      <c r="I49" s="36">
        <v>501</v>
      </c>
      <c r="J49">
        <v>0</v>
      </c>
      <c r="K49" s="36">
        <v>17801</v>
      </c>
      <c r="L49" s="36">
        <v>11727</v>
      </c>
      <c r="M49" s="36">
        <v>0</v>
      </c>
      <c r="N49" s="36">
        <v>0</v>
      </c>
      <c r="O49" s="36">
        <v>0</v>
      </c>
      <c r="P49" s="36">
        <v>0</v>
      </c>
      <c r="Q49" s="36">
        <v>0</v>
      </c>
      <c r="R49" s="36">
        <v>190</v>
      </c>
      <c r="S49" s="36">
        <v>0</v>
      </c>
      <c r="T49" s="36">
        <v>0</v>
      </c>
      <c r="U49" s="36">
        <v>0</v>
      </c>
      <c r="V49" s="36">
        <v>0</v>
      </c>
      <c r="W49" s="36">
        <v>0</v>
      </c>
      <c r="X49" s="36">
        <v>0</v>
      </c>
      <c r="Y49" s="36">
        <v>0</v>
      </c>
      <c r="Z49" s="36">
        <v>0</v>
      </c>
      <c r="AA49" s="36">
        <v>0</v>
      </c>
      <c r="AB49" s="36">
        <v>0</v>
      </c>
      <c r="AC49" s="36">
        <v>0</v>
      </c>
      <c r="AD49" s="36">
        <v>0</v>
      </c>
      <c r="AE49" s="36">
        <v>0</v>
      </c>
      <c r="AF49" s="36">
        <v>0</v>
      </c>
      <c r="AG49" s="36">
        <v>0</v>
      </c>
      <c r="AH49" s="36">
        <v>0</v>
      </c>
      <c r="AI49" s="36">
        <v>0</v>
      </c>
      <c r="AJ49" s="36">
        <v>0</v>
      </c>
      <c r="AK49" s="36">
        <v>0</v>
      </c>
      <c r="AL49" s="36">
        <v>0</v>
      </c>
      <c r="AM49" s="36">
        <v>0</v>
      </c>
      <c r="AN49" s="36">
        <v>0</v>
      </c>
      <c r="AO49" s="36">
        <v>0</v>
      </c>
      <c r="AP49" s="36">
        <v>0</v>
      </c>
    </row>
    <row r="50" spans="1:42">
      <c r="A50" t="s">
        <v>13905</v>
      </c>
      <c r="B50">
        <v>11215</v>
      </c>
      <c r="C50" s="35" t="s">
        <v>12515</v>
      </c>
      <c r="E50" s="35" t="s">
        <v>12656</v>
      </c>
      <c r="F50" t="str">
        <f t="shared" si="0"/>
        <v>Bosniaks</v>
      </c>
      <c r="G50">
        <f t="shared" si="1"/>
        <v>0.91905132865922268</v>
      </c>
      <c r="H50" s="36">
        <v>57765</v>
      </c>
      <c r="I50" s="36">
        <v>242</v>
      </c>
      <c r="J50">
        <v>0</v>
      </c>
      <c r="K50" s="36">
        <v>2508</v>
      </c>
      <c r="L50" s="36">
        <v>53089</v>
      </c>
      <c r="M50" s="36">
        <v>0</v>
      </c>
      <c r="N50" s="36">
        <v>0</v>
      </c>
      <c r="O50" s="36">
        <v>0</v>
      </c>
      <c r="P50" s="36">
        <v>0</v>
      </c>
      <c r="Q50" s="36">
        <v>0</v>
      </c>
      <c r="R50" s="36">
        <v>1926</v>
      </c>
      <c r="S50" s="36">
        <v>0</v>
      </c>
      <c r="T50" s="36">
        <v>0</v>
      </c>
      <c r="U50" s="36">
        <v>0</v>
      </c>
      <c r="V50" s="36">
        <v>0</v>
      </c>
      <c r="W50" s="36">
        <v>0</v>
      </c>
      <c r="X50" s="36">
        <v>0</v>
      </c>
      <c r="Y50" s="36">
        <v>0</v>
      </c>
      <c r="Z50" s="36">
        <v>0</v>
      </c>
      <c r="AA50" s="36">
        <v>0</v>
      </c>
      <c r="AB50" s="36">
        <v>0</v>
      </c>
      <c r="AC50" s="36">
        <v>0</v>
      </c>
      <c r="AD50" s="36">
        <v>0</v>
      </c>
      <c r="AE50" s="36">
        <v>0</v>
      </c>
      <c r="AF50" s="36">
        <v>0</v>
      </c>
      <c r="AG50" s="36">
        <v>0</v>
      </c>
      <c r="AH50" s="36">
        <v>0</v>
      </c>
      <c r="AI50" s="36">
        <v>0</v>
      </c>
      <c r="AJ50" s="36">
        <v>0</v>
      </c>
      <c r="AK50" s="36">
        <v>0</v>
      </c>
      <c r="AL50" s="36">
        <v>0</v>
      </c>
      <c r="AM50" s="36">
        <v>0</v>
      </c>
      <c r="AN50" s="36">
        <v>0</v>
      </c>
      <c r="AO50" s="36">
        <v>0</v>
      </c>
      <c r="AP50" s="36">
        <v>0</v>
      </c>
    </row>
    <row r="51" spans="1:42">
      <c r="A51" t="s">
        <v>13906</v>
      </c>
      <c r="B51">
        <v>11231</v>
      </c>
      <c r="C51" s="35" t="s">
        <v>12515</v>
      </c>
      <c r="E51" s="35" t="s">
        <v>12536</v>
      </c>
      <c r="F51" t="str">
        <f t="shared" si="0"/>
        <v>Bosniaks</v>
      </c>
      <c r="G51">
        <f t="shared" si="1"/>
        <v>0.88944962864216337</v>
      </c>
      <c r="H51" s="36">
        <v>10502</v>
      </c>
      <c r="I51" s="36">
        <v>192</v>
      </c>
      <c r="J51">
        <v>0</v>
      </c>
      <c r="K51" s="36">
        <v>843</v>
      </c>
      <c r="L51" s="36">
        <v>9341</v>
      </c>
      <c r="M51" s="36">
        <v>0</v>
      </c>
      <c r="N51" s="36">
        <v>0</v>
      </c>
      <c r="O51" s="36">
        <v>0</v>
      </c>
      <c r="P51" s="36">
        <v>0</v>
      </c>
      <c r="Q51" s="36">
        <v>0</v>
      </c>
      <c r="R51" s="36">
        <v>126</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v>
      </c>
      <c r="AM51" s="36">
        <v>0</v>
      </c>
      <c r="AN51" s="36">
        <v>0</v>
      </c>
      <c r="AO51" s="36">
        <v>0</v>
      </c>
      <c r="AP51" s="36">
        <v>0</v>
      </c>
    </row>
    <row r="52" spans="1:42">
      <c r="A52" t="s">
        <v>13907</v>
      </c>
      <c r="B52">
        <v>11240</v>
      </c>
      <c r="C52" s="35" t="s">
        <v>12515</v>
      </c>
      <c r="E52" s="35" t="s">
        <v>12531</v>
      </c>
      <c r="F52" t="str">
        <f t="shared" si="0"/>
        <v>Bosniaks</v>
      </c>
      <c r="G52">
        <f t="shared" si="1"/>
        <v>0.99312306101344361</v>
      </c>
      <c r="H52" s="36">
        <v>19340</v>
      </c>
      <c r="I52" s="36">
        <v>1</v>
      </c>
      <c r="J52">
        <v>0</v>
      </c>
      <c r="K52" s="36">
        <v>8</v>
      </c>
      <c r="L52" s="36">
        <v>19207</v>
      </c>
      <c r="M52" s="36">
        <v>0</v>
      </c>
      <c r="N52" s="36">
        <v>0</v>
      </c>
      <c r="O52" s="36">
        <v>0</v>
      </c>
      <c r="P52" s="36">
        <v>0</v>
      </c>
      <c r="Q52" s="36">
        <v>0</v>
      </c>
      <c r="R52" s="36">
        <v>124</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0</v>
      </c>
    </row>
    <row r="53" spans="1:42">
      <c r="A53" t="s">
        <v>13908</v>
      </c>
      <c r="B53">
        <v>11258</v>
      </c>
      <c r="C53" s="35" t="s">
        <v>12515</v>
      </c>
      <c r="E53" s="35" t="s">
        <v>12541</v>
      </c>
      <c r="F53" t="str">
        <f t="shared" si="0"/>
        <v>Bosniaks</v>
      </c>
      <c r="G53">
        <f t="shared" si="1"/>
        <v>0.95921155347384857</v>
      </c>
      <c r="H53" s="36">
        <v>10248</v>
      </c>
      <c r="I53" s="36">
        <v>12</v>
      </c>
      <c r="J53">
        <v>0</v>
      </c>
      <c r="K53" s="36">
        <v>18</v>
      </c>
      <c r="L53" s="36">
        <v>9830</v>
      </c>
      <c r="M53" s="36">
        <v>0</v>
      </c>
      <c r="N53" s="36">
        <v>0</v>
      </c>
      <c r="O53" s="36">
        <v>0</v>
      </c>
      <c r="P53" s="36">
        <v>0</v>
      </c>
      <c r="Q53" s="36">
        <v>0</v>
      </c>
      <c r="R53" s="36">
        <v>388</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row>
    <row r="54" spans="1:42">
      <c r="A54" t="s">
        <v>13909</v>
      </c>
      <c r="B54">
        <v>11266</v>
      </c>
      <c r="C54" s="35" t="s">
        <v>12515</v>
      </c>
      <c r="E54" s="35" t="s">
        <v>12542</v>
      </c>
      <c r="F54" t="str">
        <f t="shared" si="0"/>
        <v>Bosniaks</v>
      </c>
      <c r="G54">
        <f t="shared" si="1"/>
        <v>0.97099347353154464</v>
      </c>
      <c r="H54" s="36">
        <v>4137</v>
      </c>
      <c r="I54" s="36">
        <v>9</v>
      </c>
      <c r="J54">
        <v>0</v>
      </c>
      <c r="K54" s="36">
        <v>24</v>
      </c>
      <c r="L54" s="36">
        <v>4017</v>
      </c>
      <c r="M54" s="36">
        <v>0</v>
      </c>
      <c r="N54" s="36">
        <v>0</v>
      </c>
      <c r="O54" s="36">
        <v>0</v>
      </c>
      <c r="P54" s="36">
        <v>0</v>
      </c>
      <c r="Q54" s="36">
        <v>0</v>
      </c>
      <c r="R54" s="36">
        <v>87</v>
      </c>
      <c r="S54" s="36">
        <v>0</v>
      </c>
      <c r="T54" s="36">
        <v>0</v>
      </c>
      <c r="U54" s="36">
        <v>0</v>
      </c>
      <c r="V54" s="36">
        <v>0</v>
      </c>
      <c r="W54" s="36">
        <v>0</v>
      </c>
      <c r="X54" s="36">
        <v>0</v>
      </c>
      <c r="Y54" s="36">
        <v>0</v>
      </c>
      <c r="Z54" s="36">
        <v>0</v>
      </c>
      <c r="AA54" s="36">
        <v>0</v>
      </c>
      <c r="AB54" s="36">
        <v>0</v>
      </c>
      <c r="AC54" s="36">
        <v>0</v>
      </c>
      <c r="AD54" s="36">
        <v>0</v>
      </c>
      <c r="AE54" s="36">
        <v>0</v>
      </c>
      <c r="AF54" s="36">
        <v>0</v>
      </c>
      <c r="AG54" s="36">
        <v>0</v>
      </c>
      <c r="AH54" s="36">
        <v>0</v>
      </c>
      <c r="AI54" s="36">
        <v>0</v>
      </c>
      <c r="AJ54" s="36">
        <v>0</v>
      </c>
      <c r="AK54" s="36">
        <v>0</v>
      </c>
      <c r="AL54" s="36">
        <v>0</v>
      </c>
      <c r="AM54" s="36">
        <v>0</v>
      </c>
      <c r="AN54" s="36">
        <v>0</v>
      </c>
      <c r="AO54" s="36">
        <v>0</v>
      </c>
      <c r="AP54" s="36">
        <v>0</v>
      </c>
    </row>
    <row r="55" spans="1:42">
      <c r="A55" t="s">
        <v>13910</v>
      </c>
      <c r="B55">
        <v>11274</v>
      </c>
      <c r="C55" s="35" t="s">
        <v>12515</v>
      </c>
      <c r="E55" s="35" t="s">
        <v>12543</v>
      </c>
      <c r="F55" t="str">
        <f t="shared" si="0"/>
        <v>Croats</v>
      </c>
      <c r="G55">
        <f t="shared" si="1"/>
        <v>0.99815837937384899</v>
      </c>
      <c r="H55" s="36">
        <v>1629</v>
      </c>
      <c r="I55" s="36">
        <v>1</v>
      </c>
      <c r="J55">
        <v>0</v>
      </c>
      <c r="K55" s="36">
        <v>1626</v>
      </c>
      <c r="L55" s="36">
        <v>0</v>
      </c>
      <c r="M55" s="36">
        <v>0</v>
      </c>
      <c r="N55" s="36">
        <v>0</v>
      </c>
      <c r="O55" s="36">
        <v>0</v>
      </c>
      <c r="P55" s="36">
        <v>0</v>
      </c>
      <c r="Q55" s="36">
        <v>0</v>
      </c>
      <c r="R55" s="36">
        <v>2</v>
      </c>
      <c r="S55" s="36">
        <v>0</v>
      </c>
      <c r="T55" s="36">
        <v>0</v>
      </c>
      <c r="U55" s="36">
        <v>0</v>
      </c>
      <c r="V55" s="36">
        <v>0</v>
      </c>
      <c r="W55" s="36">
        <v>0</v>
      </c>
      <c r="X55" s="36">
        <v>0</v>
      </c>
      <c r="Y55" s="36">
        <v>0</v>
      </c>
      <c r="Z55" s="36">
        <v>0</v>
      </c>
      <c r="AA55" s="36">
        <v>0</v>
      </c>
      <c r="AB55" s="36">
        <v>0</v>
      </c>
      <c r="AC55" s="36">
        <v>0</v>
      </c>
      <c r="AD55" s="36">
        <v>0</v>
      </c>
      <c r="AE55" s="36">
        <v>0</v>
      </c>
      <c r="AF55" s="36">
        <v>0</v>
      </c>
      <c r="AG55" s="36">
        <v>0</v>
      </c>
      <c r="AH55" s="36">
        <v>0</v>
      </c>
      <c r="AI55" s="36">
        <v>0</v>
      </c>
      <c r="AJ55" s="36">
        <v>0</v>
      </c>
      <c r="AK55" s="36">
        <v>0</v>
      </c>
      <c r="AL55" s="36">
        <v>0</v>
      </c>
      <c r="AM55" s="36">
        <v>0</v>
      </c>
      <c r="AN55" s="36">
        <v>0</v>
      </c>
      <c r="AO55" s="36">
        <v>0</v>
      </c>
      <c r="AP55" s="36">
        <v>0</v>
      </c>
    </row>
    <row r="56" spans="1:42">
      <c r="A56" t="s">
        <v>13911</v>
      </c>
      <c r="B56">
        <v>11282</v>
      </c>
      <c r="C56" s="35" t="s">
        <v>12515</v>
      </c>
      <c r="E56" s="35" t="s">
        <v>12544</v>
      </c>
      <c r="F56" t="str">
        <f t="shared" si="0"/>
        <v>Croats</v>
      </c>
      <c r="G56">
        <f t="shared" si="1"/>
        <v>0.97128484594424647</v>
      </c>
      <c r="H56" s="36">
        <v>4771</v>
      </c>
      <c r="I56" s="36">
        <v>92</v>
      </c>
      <c r="J56">
        <v>0</v>
      </c>
      <c r="K56" s="36">
        <v>4634</v>
      </c>
      <c r="L56" s="36">
        <v>17</v>
      </c>
      <c r="M56" s="36">
        <v>0</v>
      </c>
      <c r="N56" s="36">
        <v>0</v>
      </c>
      <c r="O56" s="36">
        <v>0</v>
      </c>
      <c r="P56" s="36">
        <v>0</v>
      </c>
      <c r="Q56" s="36">
        <v>0</v>
      </c>
      <c r="R56" s="36">
        <v>28</v>
      </c>
      <c r="S56" s="36">
        <v>0</v>
      </c>
      <c r="T56" s="36">
        <v>0</v>
      </c>
      <c r="U56" s="36">
        <v>0</v>
      </c>
      <c r="V56" s="36">
        <v>0</v>
      </c>
      <c r="W56" s="36">
        <v>0</v>
      </c>
      <c r="X56" s="36">
        <v>0</v>
      </c>
      <c r="Y56" s="36">
        <v>0</v>
      </c>
      <c r="Z56" s="36">
        <v>0</v>
      </c>
      <c r="AA56" s="36">
        <v>0</v>
      </c>
      <c r="AB56" s="36">
        <v>0</v>
      </c>
      <c r="AC56" s="36">
        <v>0</v>
      </c>
      <c r="AD56" s="36">
        <v>0</v>
      </c>
      <c r="AE56" s="36">
        <v>0</v>
      </c>
      <c r="AF56" s="36">
        <v>0</v>
      </c>
      <c r="AG56" s="36">
        <v>0</v>
      </c>
      <c r="AH56" s="36">
        <v>0</v>
      </c>
      <c r="AI56" s="36">
        <v>0</v>
      </c>
      <c r="AJ56" s="36">
        <v>0</v>
      </c>
      <c r="AK56" s="36">
        <v>0</v>
      </c>
      <c r="AL56" s="36">
        <v>0</v>
      </c>
      <c r="AM56" s="36">
        <v>0</v>
      </c>
      <c r="AN56" s="36">
        <v>0</v>
      </c>
      <c r="AO56" s="36">
        <v>0</v>
      </c>
      <c r="AP56" s="36">
        <v>0</v>
      </c>
    </row>
    <row r="57" spans="1:42">
      <c r="A57" t="s">
        <v>13912</v>
      </c>
      <c r="B57">
        <v>11304</v>
      </c>
      <c r="C57" s="35" t="s">
        <v>12515</v>
      </c>
      <c r="E57" s="35" t="s">
        <v>12617</v>
      </c>
      <c r="F57" t="str">
        <f t="shared" si="0"/>
        <v>Croats</v>
      </c>
      <c r="G57">
        <f t="shared" si="1"/>
        <v>0.8179558869214042</v>
      </c>
      <c r="H57" s="36">
        <v>3219</v>
      </c>
      <c r="I57" s="36">
        <v>558</v>
      </c>
      <c r="J57">
        <v>0</v>
      </c>
      <c r="K57" s="36">
        <v>2633</v>
      </c>
      <c r="L57" s="36">
        <v>20</v>
      </c>
      <c r="M57" s="36">
        <v>0</v>
      </c>
      <c r="N57" s="36">
        <v>0</v>
      </c>
      <c r="O57" s="36">
        <v>0</v>
      </c>
      <c r="P57" s="36">
        <v>0</v>
      </c>
      <c r="Q57" s="36">
        <v>0</v>
      </c>
      <c r="R57" s="36">
        <v>8</v>
      </c>
      <c r="S57" s="36">
        <v>0</v>
      </c>
      <c r="T57" s="36">
        <v>0</v>
      </c>
      <c r="U57" s="36">
        <v>0</v>
      </c>
      <c r="V57" s="36">
        <v>0</v>
      </c>
      <c r="W57" s="36">
        <v>0</v>
      </c>
      <c r="X57" s="36">
        <v>0</v>
      </c>
      <c r="Y57" s="36">
        <v>0</v>
      </c>
      <c r="Z57" s="36">
        <v>0</v>
      </c>
      <c r="AA57" s="36">
        <v>0</v>
      </c>
      <c r="AB57" s="36">
        <v>0</v>
      </c>
      <c r="AC57" s="36">
        <v>0</v>
      </c>
      <c r="AD57" s="36">
        <v>0</v>
      </c>
      <c r="AE57" s="36">
        <v>0</v>
      </c>
      <c r="AF57" s="36">
        <v>0</v>
      </c>
      <c r="AG57" s="36">
        <v>0</v>
      </c>
      <c r="AH57" s="36">
        <v>0</v>
      </c>
      <c r="AI57" s="36">
        <v>0</v>
      </c>
      <c r="AJ57" s="36">
        <v>0</v>
      </c>
      <c r="AK57" s="36">
        <v>0</v>
      </c>
      <c r="AL57" s="36">
        <v>0</v>
      </c>
      <c r="AM57" s="36">
        <v>0</v>
      </c>
      <c r="AN57" s="36">
        <v>0</v>
      </c>
      <c r="AO57" s="36">
        <v>0</v>
      </c>
      <c r="AP57" s="36">
        <v>0</v>
      </c>
    </row>
    <row r="58" spans="1:42">
      <c r="A58" t="s">
        <v>13913</v>
      </c>
      <c r="B58">
        <v>11312</v>
      </c>
      <c r="C58" s="35" t="s">
        <v>12515</v>
      </c>
      <c r="E58" s="35" t="s">
        <v>12622</v>
      </c>
      <c r="F58" t="str">
        <f t="shared" si="0"/>
        <v>Bosniaks</v>
      </c>
      <c r="G58">
        <f t="shared" si="1"/>
        <v>0.96859903381642509</v>
      </c>
      <c r="H58" s="36">
        <v>11178</v>
      </c>
      <c r="I58" s="36">
        <v>234</v>
      </c>
      <c r="J58">
        <v>0</v>
      </c>
      <c r="K58" s="36">
        <v>3</v>
      </c>
      <c r="L58" s="36">
        <v>10827</v>
      </c>
      <c r="M58" s="36">
        <v>0</v>
      </c>
      <c r="N58" s="36">
        <v>0</v>
      </c>
      <c r="O58" s="36">
        <v>0</v>
      </c>
      <c r="P58" s="36">
        <v>0</v>
      </c>
      <c r="Q58" s="36">
        <v>0</v>
      </c>
      <c r="R58" s="36">
        <v>114</v>
      </c>
      <c r="S58" s="36">
        <v>0</v>
      </c>
      <c r="T58" s="36">
        <v>0</v>
      </c>
      <c r="U58" s="36">
        <v>0</v>
      </c>
      <c r="V58" s="36">
        <v>0</v>
      </c>
      <c r="W58" s="36">
        <v>0</v>
      </c>
      <c r="X58" s="36">
        <v>0</v>
      </c>
      <c r="Y58" s="36">
        <v>0</v>
      </c>
      <c r="Z58" s="36">
        <v>0</v>
      </c>
      <c r="AA58" s="36">
        <v>0</v>
      </c>
      <c r="AB58" s="36">
        <v>0</v>
      </c>
      <c r="AC58" s="36">
        <v>0</v>
      </c>
      <c r="AD58" s="36">
        <v>0</v>
      </c>
      <c r="AE58" s="36">
        <v>0</v>
      </c>
      <c r="AF58" s="36">
        <v>0</v>
      </c>
      <c r="AG58" s="36">
        <v>0</v>
      </c>
      <c r="AH58" s="36">
        <v>0</v>
      </c>
      <c r="AI58" s="36">
        <v>0</v>
      </c>
      <c r="AJ58" s="36">
        <v>0</v>
      </c>
      <c r="AK58" s="36">
        <v>0</v>
      </c>
      <c r="AL58" s="36">
        <v>0</v>
      </c>
      <c r="AM58" s="36">
        <v>0</v>
      </c>
      <c r="AN58" s="36">
        <v>0</v>
      </c>
      <c r="AO58" s="36">
        <v>0</v>
      </c>
      <c r="AP58" s="36">
        <v>0</v>
      </c>
    </row>
    <row r="59" spans="1:42">
      <c r="A59" t="s">
        <v>13914</v>
      </c>
      <c r="B59">
        <v>11339</v>
      </c>
      <c r="C59" s="35" t="s">
        <v>12515</v>
      </c>
      <c r="E59" s="35" t="s">
        <v>12633</v>
      </c>
      <c r="F59" t="str">
        <f t="shared" si="0"/>
        <v>Bosniaks</v>
      </c>
      <c r="G59">
        <f t="shared" si="1"/>
        <v>0.99649784482758619</v>
      </c>
      <c r="H59" s="36">
        <v>7424</v>
      </c>
      <c r="I59" s="36">
        <v>7</v>
      </c>
      <c r="J59">
        <v>0</v>
      </c>
      <c r="K59" s="36">
        <v>5</v>
      </c>
      <c r="L59" s="36">
        <v>7398</v>
      </c>
      <c r="M59" s="36">
        <v>0</v>
      </c>
      <c r="N59" s="36">
        <v>0</v>
      </c>
      <c r="O59" s="36">
        <v>0</v>
      </c>
      <c r="P59" s="36">
        <v>0</v>
      </c>
      <c r="Q59" s="36">
        <v>0</v>
      </c>
      <c r="R59" s="36">
        <v>14</v>
      </c>
      <c r="S59" s="36">
        <v>0</v>
      </c>
      <c r="T59" s="36">
        <v>0</v>
      </c>
      <c r="U59" s="36">
        <v>0</v>
      </c>
      <c r="V59" s="36">
        <v>0</v>
      </c>
      <c r="W59" s="36">
        <v>0</v>
      </c>
      <c r="X59" s="36">
        <v>0</v>
      </c>
      <c r="Y59" s="36">
        <v>0</v>
      </c>
      <c r="Z59" s="36">
        <v>0</v>
      </c>
      <c r="AA59" s="36">
        <v>0</v>
      </c>
      <c r="AB59" s="36">
        <v>0</v>
      </c>
      <c r="AC59" s="36">
        <v>0</v>
      </c>
      <c r="AD59" s="36">
        <v>0</v>
      </c>
      <c r="AE59" s="36">
        <v>0</v>
      </c>
      <c r="AF59" s="36">
        <v>0</v>
      </c>
      <c r="AG59" s="36">
        <v>0</v>
      </c>
      <c r="AH59" s="36">
        <v>0</v>
      </c>
      <c r="AI59" s="36">
        <v>0</v>
      </c>
      <c r="AJ59" s="36">
        <v>0</v>
      </c>
      <c r="AK59" s="36">
        <v>0</v>
      </c>
      <c r="AL59" s="36">
        <v>0</v>
      </c>
      <c r="AM59" s="36">
        <v>0</v>
      </c>
      <c r="AN59" s="36">
        <v>0</v>
      </c>
      <c r="AO59" s="36">
        <v>0</v>
      </c>
      <c r="AP59" s="36">
        <v>0</v>
      </c>
    </row>
    <row r="60" spans="1:42">
      <c r="A60" t="s">
        <v>13915</v>
      </c>
      <c r="B60">
        <v>11410</v>
      </c>
      <c r="C60" s="35" t="s">
        <v>12515</v>
      </c>
      <c r="E60" s="35" t="s">
        <v>12556</v>
      </c>
      <c r="F60" t="str">
        <f t="shared" si="0"/>
        <v>Croats</v>
      </c>
      <c r="G60">
        <f t="shared" si="1"/>
        <v>0.48409690255867371</v>
      </c>
      <c r="H60" s="36">
        <v>105797</v>
      </c>
      <c r="I60" s="36">
        <v>4421</v>
      </c>
      <c r="J60">
        <v>0</v>
      </c>
      <c r="K60" s="36">
        <v>51216</v>
      </c>
      <c r="L60" s="36">
        <v>46752</v>
      </c>
      <c r="M60" s="36">
        <v>0</v>
      </c>
      <c r="N60" s="36">
        <v>0</v>
      </c>
      <c r="O60" s="36">
        <v>0</v>
      </c>
      <c r="P60" s="36">
        <v>0</v>
      </c>
      <c r="Q60" s="36">
        <v>0</v>
      </c>
      <c r="R60" s="36">
        <v>3408</v>
      </c>
      <c r="S60" s="36">
        <v>0</v>
      </c>
      <c r="T60" s="36">
        <v>0</v>
      </c>
      <c r="U60" s="36">
        <v>0</v>
      </c>
      <c r="V60" s="36">
        <v>0</v>
      </c>
      <c r="W60" s="36">
        <v>0</v>
      </c>
      <c r="X60" s="36">
        <v>0</v>
      </c>
      <c r="Y60" s="36">
        <v>0</v>
      </c>
      <c r="Z60" s="36">
        <v>0</v>
      </c>
      <c r="AA60" s="36">
        <v>0</v>
      </c>
      <c r="AB60" s="36">
        <v>0</v>
      </c>
      <c r="AC60" s="36">
        <v>0</v>
      </c>
      <c r="AD60" s="36">
        <v>0</v>
      </c>
      <c r="AE60" s="36">
        <v>0</v>
      </c>
      <c r="AF60" s="36">
        <v>0</v>
      </c>
      <c r="AG60" s="36">
        <v>0</v>
      </c>
      <c r="AH60" s="36">
        <v>0</v>
      </c>
      <c r="AI60" s="36">
        <v>0</v>
      </c>
      <c r="AJ60" s="36">
        <v>0</v>
      </c>
      <c r="AK60" s="36">
        <v>0</v>
      </c>
      <c r="AL60" s="36">
        <v>0</v>
      </c>
      <c r="AM60" s="36">
        <v>0</v>
      </c>
      <c r="AN60" s="36">
        <v>0</v>
      </c>
      <c r="AO60" s="36">
        <v>0</v>
      </c>
      <c r="AP60" s="36">
        <v>0</v>
      </c>
    </row>
    <row r="61" spans="1:42">
      <c r="A61" t="s">
        <v>13916</v>
      </c>
      <c r="B61">
        <v>11428</v>
      </c>
      <c r="C61" s="35" t="s">
        <v>12515</v>
      </c>
      <c r="E61" s="35" t="s">
        <v>12522</v>
      </c>
      <c r="F61" t="str">
        <f t="shared" si="0"/>
        <v>Bosniaks</v>
      </c>
      <c r="G61">
        <f t="shared" si="1"/>
        <v>0.92299862986885883</v>
      </c>
      <c r="H61" s="36">
        <v>25545</v>
      </c>
      <c r="I61" s="36">
        <v>1260</v>
      </c>
      <c r="J61">
        <v>0</v>
      </c>
      <c r="K61" s="36">
        <v>66</v>
      </c>
      <c r="L61" s="36">
        <v>23578</v>
      </c>
      <c r="M61" s="36">
        <v>0</v>
      </c>
      <c r="N61" s="36">
        <v>0</v>
      </c>
      <c r="O61" s="36">
        <v>0</v>
      </c>
      <c r="P61" s="36">
        <v>0</v>
      </c>
      <c r="Q61" s="36">
        <v>0</v>
      </c>
      <c r="R61" s="36">
        <v>641</v>
      </c>
      <c r="S61" s="36">
        <v>0</v>
      </c>
      <c r="T61" s="36">
        <v>0</v>
      </c>
      <c r="U61" s="36">
        <v>0</v>
      </c>
      <c r="V61" s="36">
        <v>0</v>
      </c>
      <c r="W61" s="36">
        <v>0</v>
      </c>
      <c r="X61" s="36">
        <v>0</v>
      </c>
      <c r="Y61" s="36">
        <v>0</v>
      </c>
      <c r="Z61" s="36">
        <v>0</v>
      </c>
      <c r="AA61" s="36">
        <v>0</v>
      </c>
      <c r="AB61" s="36">
        <v>0</v>
      </c>
      <c r="AC61" s="36">
        <v>0</v>
      </c>
      <c r="AD61" s="36">
        <v>0</v>
      </c>
      <c r="AE61" s="36">
        <v>0</v>
      </c>
      <c r="AF61" s="36">
        <v>0</v>
      </c>
      <c r="AG61" s="36">
        <v>0</v>
      </c>
      <c r="AH61" s="36">
        <v>0</v>
      </c>
      <c r="AI61" s="36">
        <v>0</v>
      </c>
      <c r="AJ61" s="36">
        <v>0</v>
      </c>
      <c r="AK61" s="36">
        <v>0</v>
      </c>
      <c r="AL61" s="36">
        <v>0</v>
      </c>
      <c r="AM61" s="36">
        <v>0</v>
      </c>
      <c r="AN61" s="36">
        <v>0</v>
      </c>
      <c r="AO61" s="36">
        <v>0</v>
      </c>
      <c r="AP61" s="36">
        <v>0</v>
      </c>
    </row>
    <row r="62" spans="1:42">
      <c r="A62" t="s">
        <v>13917</v>
      </c>
      <c r="B62">
        <v>11436</v>
      </c>
      <c r="C62" s="35" t="s">
        <v>12515</v>
      </c>
      <c r="E62" s="35" t="s">
        <v>12523</v>
      </c>
      <c r="F62" t="str">
        <f t="shared" si="0"/>
        <v>Serbs</v>
      </c>
      <c r="G62">
        <f t="shared" si="1"/>
        <v>0.54530567685589515</v>
      </c>
      <c r="H62" s="36">
        <v>7328</v>
      </c>
      <c r="I62" s="36">
        <v>3996</v>
      </c>
      <c r="J62">
        <v>0</v>
      </c>
      <c r="K62" s="36">
        <v>26</v>
      </c>
      <c r="L62" s="36">
        <v>3179</v>
      </c>
      <c r="M62" s="36">
        <v>0</v>
      </c>
      <c r="N62" s="36">
        <v>0</v>
      </c>
      <c r="O62" s="36">
        <v>0</v>
      </c>
      <c r="P62" s="36">
        <v>0</v>
      </c>
      <c r="Q62" s="36">
        <v>0</v>
      </c>
      <c r="R62" s="36">
        <v>127</v>
      </c>
      <c r="S62" s="36">
        <v>0</v>
      </c>
      <c r="T62" s="36">
        <v>0</v>
      </c>
      <c r="U62" s="36">
        <v>0</v>
      </c>
      <c r="V62" s="36">
        <v>0</v>
      </c>
      <c r="W62" s="36">
        <v>0</v>
      </c>
      <c r="X62" s="36">
        <v>0</v>
      </c>
      <c r="Y62" s="36">
        <v>0</v>
      </c>
      <c r="Z62" s="36">
        <v>0</v>
      </c>
      <c r="AA62" s="36">
        <v>0</v>
      </c>
      <c r="AB62" s="36">
        <v>0</v>
      </c>
      <c r="AC62" s="36">
        <v>0</v>
      </c>
      <c r="AD62" s="36">
        <v>0</v>
      </c>
      <c r="AE62" s="36">
        <v>0</v>
      </c>
      <c r="AF62" s="36">
        <v>0</v>
      </c>
      <c r="AG62" s="36">
        <v>0</v>
      </c>
      <c r="AH62" s="36">
        <v>0</v>
      </c>
      <c r="AI62" s="36">
        <v>0</v>
      </c>
      <c r="AJ62" s="36">
        <v>0</v>
      </c>
      <c r="AK62" s="36">
        <v>0</v>
      </c>
      <c r="AL62" s="36">
        <v>0</v>
      </c>
      <c r="AM62" s="36">
        <v>0</v>
      </c>
      <c r="AN62" s="36">
        <v>0</v>
      </c>
      <c r="AO62" s="36">
        <v>0</v>
      </c>
      <c r="AP62" s="36">
        <v>0</v>
      </c>
    </row>
    <row r="63" spans="1:42">
      <c r="A63" t="s">
        <v>13918</v>
      </c>
      <c r="B63">
        <v>11444</v>
      </c>
      <c r="C63" s="35" t="s">
        <v>12515</v>
      </c>
      <c r="E63" s="35" t="s">
        <v>12548</v>
      </c>
      <c r="F63" t="str">
        <f t="shared" si="0"/>
        <v>Bosniaks</v>
      </c>
      <c r="G63">
        <f t="shared" si="1"/>
        <v>0.91153647180548369</v>
      </c>
      <c r="H63" s="36">
        <v>1933</v>
      </c>
      <c r="I63" s="36">
        <v>145</v>
      </c>
      <c r="J63">
        <v>0</v>
      </c>
      <c r="K63" s="36">
        <v>0</v>
      </c>
      <c r="L63" s="36">
        <v>1762</v>
      </c>
      <c r="M63" s="36">
        <v>0</v>
      </c>
      <c r="N63" s="36">
        <v>0</v>
      </c>
      <c r="O63" s="36">
        <v>0</v>
      </c>
      <c r="P63" s="36">
        <v>0</v>
      </c>
      <c r="Q63" s="36">
        <v>0</v>
      </c>
      <c r="R63" s="36">
        <v>26</v>
      </c>
      <c r="S63" s="36">
        <v>0</v>
      </c>
      <c r="T63" s="36">
        <v>0</v>
      </c>
      <c r="U63" s="36">
        <v>0</v>
      </c>
      <c r="V63" s="36">
        <v>0</v>
      </c>
      <c r="W63" s="36">
        <v>0</v>
      </c>
      <c r="X63" s="36">
        <v>0</v>
      </c>
      <c r="Y63" s="36">
        <v>0</v>
      </c>
      <c r="Z63" s="36">
        <v>0</v>
      </c>
      <c r="AA63" s="36">
        <v>0</v>
      </c>
      <c r="AB63" s="36">
        <v>0</v>
      </c>
      <c r="AC63" s="36">
        <v>0</v>
      </c>
      <c r="AD63" s="36">
        <v>0</v>
      </c>
      <c r="AE63" s="36">
        <v>0</v>
      </c>
      <c r="AF63" s="36">
        <v>0</v>
      </c>
      <c r="AG63" s="36">
        <v>0</v>
      </c>
      <c r="AH63" s="36">
        <v>0</v>
      </c>
      <c r="AI63" s="36">
        <v>0</v>
      </c>
      <c r="AJ63" s="36">
        <v>0</v>
      </c>
      <c r="AK63" s="36">
        <v>0</v>
      </c>
      <c r="AL63" s="36">
        <v>0</v>
      </c>
      <c r="AM63" s="36">
        <v>0</v>
      </c>
      <c r="AN63" s="36">
        <v>0</v>
      </c>
      <c r="AO63" s="36">
        <v>0</v>
      </c>
      <c r="AP63" s="36">
        <v>0</v>
      </c>
    </row>
    <row r="64" spans="1:42">
      <c r="A64" t="s">
        <v>13919</v>
      </c>
      <c r="B64">
        <v>11452</v>
      </c>
      <c r="C64" s="35" t="s">
        <v>12515</v>
      </c>
      <c r="E64" s="35" t="s">
        <v>12553</v>
      </c>
      <c r="F64" t="str">
        <f t="shared" si="0"/>
        <v>Bosniaks</v>
      </c>
      <c r="G64">
        <f t="shared" si="1"/>
        <v>0.94233622051012111</v>
      </c>
      <c r="H64" s="36">
        <v>20897</v>
      </c>
      <c r="I64" s="36">
        <v>707</v>
      </c>
      <c r="J64">
        <v>0</v>
      </c>
      <c r="K64" s="36">
        <v>23</v>
      </c>
      <c r="L64" s="36">
        <v>19692</v>
      </c>
      <c r="M64" s="36">
        <v>0</v>
      </c>
      <c r="N64" s="36">
        <v>0</v>
      </c>
      <c r="O64" s="36">
        <v>0</v>
      </c>
      <c r="P64" s="36">
        <v>0</v>
      </c>
      <c r="Q64" s="36">
        <v>0</v>
      </c>
      <c r="R64" s="36">
        <v>475</v>
      </c>
      <c r="S64" s="36">
        <v>0</v>
      </c>
      <c r="T64" s="36">
        <v>0</v>
      </c>
      <c r="U64" s="36">
        <v>0</v>
      </c>
      <c r="V64" s="36">
        <v>0</v>
      </c>
      <c r="W64" s="36">
        <v>0</v>
      </c>
      <c r="X64" s="36">
        <v>0</v>
      </c>
      <c r="Y64" s="36">
        <v>0</v>
      </c>
      <c r="Z64" s="36">
        <v>0</v>
      </c>
      <c r="AA64" s="36">
        <v>0</v>
      </c>
      <c r="AB64" s="36">
        <v>0</v>
      </c>
      <c r="AC64" s="36">
        <v>0</v>
      </c>
      <c r="AD64" s="36">
        <v>0</v>
      </c>
      <c r="AE64" s="36">
        <v>0</v>
      </c>
      <c r="AF64" s="36">
        <v>0</v>
      </c>
      <c r="AG64" s="36">
        <v>0</v>
      </c>
      <c r="AH64" s="36">
        <v>0</v>
      </c>
      <c r="AI64" s="36">
        <v>0</v>
      </c>
      <c r="AJ64" s="36">
        <v>0</v>
      </c>
      <c r="AK64" s="36">
        <v>0</v>
      </c>
      <c r="AL64" s="36">
        <v>0</v>
      </c>
      <c r="AM64" s="36">
        <v>0</v>
      </c>
      <c r="AN64" s="36">
        <v>0</v>
      </c>
      <c r="AO64" s="36">
        <v>0</v>
      </c>
      <c r="AP64" s="36">
        <v>0</v>
      </c>
    </row>
    <row r="65" spans="1:42">
      <c r="A65" t="s">
        <v>13920</v>
      </c>
      <c r="B65">
        <v>11479</v>
      </c>
      <c r="C65" s="35" t="s">
        <v>12515</v>
      </c>
      <c r="E65" s="35" t="s">
        <v>12555</v>
      </c>
      <c r="F65" t="str">
        <f t="shared" si="0"/>
        <v>Bosniaks</v>
      </c>
      <c r="G65">
        <f t="shared" si="1"/>
        <v>0.96985846970367096</v>
      </c>
      <c r="H65" s="36">
        <v>45220</v>
      </c>
      <c r="I65" s="36">
        <v>157</v>
      </c>
      <c r="J65">
        <v>0</v>
      </c>
      <c r="K65" s="36">
        <v>72</v>
      </c>
      <c r="L65" s="36">
        <v>43857</v>
      </c>
      <c r="M65" s="36">
        <v>0</v>
      </c>
      <c r="N65" s="36">
        <v>0</v>
      </c>
      <c r="O65" s="36">
        <v>0</v>
      </c>
      <c r="P65" s="36">
        <v>0</v>
      </c>
      <c r="Q65" s="36">
        <v>0</v>
      </c>
      <c r="R65" s="36">
        <v>1134</v>
      </c>
      <c r="S65" s="36">
        <v>0</v>
      </c>
      <c r="T65" s="36">
        <v>0</v>
      </c>
      <c r="U65" s="36">
        <v>0</v>
      </c>
      <c r="V65" s="36">
        <v>0</v>
      </c>
      <c r="W65" s="36">
        <v>0</v>
      </c>
      <c r="X65" s="36">
        <v>0</v>
      </c>
      <c r="Y65" s="36">
        <v>0</v>
      </c>
      <c r="Z65" s="36">
        <v>0</v>
      </c>
      <c r="AA65" s="36">
        <v>0</v>
      </c>
      <c r="AB65" s="36">
        <v>0</v>
      </c>
      <c r="AC65" s="36">
        <v>0</v>
      </c>
      <c r="AD65" s="36">
        <v>0</v>
      </c>
      <c r="AE65" s="36">
        <v>0</v>
      </c>
      <c r="AF65" s="36">
        <v>0</v>
      </c>
      <c r="AG65" s="36">
        <v>0</v>
      </c>
      <c r="AH65" s="36">
        <v>0</v>
      </c>
      <c r="AI65" s="36">
        <v>0</v>
      </c>
      <c r="AJ65" s="36">
        <v>0</v>
      </c>
      <c r="AK65" s="36">
        <v>0</v>
      </c>
      <c r="AL65" s="36">
        <v>0</v>
      </c>
      <c r="AM65" s="36">
        <v>0</v>
      </c>
      <c r="AN65" s="36">
        <v>0</v>
      </c>
      <c r="AO65" s="36">
        <v>0</v>
      </c>
      <c r="AP65" s="36">
        <v>0</v>
      </c>
    </row>
    <row r="66" spans="1:42">
      <c r="A66" t="s">
        <v>13921</v>
      </c>
      <c r="B66">
        <v>11487</v>
      </c>
      <c r="C66" s="35" t="s">
        <v>12515</v>
      </c>
      <c r="E66" s="35" t="s">
        <v>12569</v>
      </c>
      <c r="F66" t="str">
        <f t="shared" ref="F66:F129" si="2">INDEX($I$1:$AP$1,MATCH(MAX(I66:AP66),I66:AP66,0))</f>
        <v>Bosniaks</v>
      </c>
      <c r="G66">
        <f t="shared" ref="G66:G129" si="3">MAX(I66:AP66)/H66</f>
        <v>0.48679286814880035</v>
      </c>
      <c r="H66" s="36">
        <v>27258</v>
      </c>
      <c r="I66" s="36">
        <v>501</v>
      </c>
      <c r="J66">
        <v>0</v>
      </c>
      <c r="K66" s="36">
        <v>12555</v>
      </c>
      <c r="L66" s="36">
        <v>13269</v>
      </c>
      <c r="M66" s="36">
        <v>0</v>
      </c>
      <c r="N66" s="36">
        <v>0</v>
      </c>
      <c r="O66" s="36">
        <v>0</v>
      </c>
      <c r="P66" s="36">
        <v>0</v>
      </c>
      <c r="Q66" s="36">
        <v>0</v>
      </c>
      <c r="R66" s="36">
        <v>933</v>
      </c>
      <c r="S66" s="36">
        <v>0</v>
      </c>
      <c r="T66" s="36">
        <v>0</v>
      </c>
      <c r="U66" s="36">
        <v>0</v>
      </c>
      <c r="V66" s="36">
        <v>0</v>
      </c>
      <c r="W66" s="36">
        <v>0</v>
      </c>
      <c r="X66" s="36">
        <v>0</v>
      </c>
      <c r="Y66" s="36">
        <v>0</v>
      </c>
      <c r="Z66" s="36">
        <v>0</v>
      </c>
      <c r="AA66" s="36">
        <v>0</v>
      </c>
      <c r="AB66" s="36">
        <v>0</v>
      </c>
      <c r="AC66" s="36">
        <v>0</v>
      </c>
      <c r="AD66" s="36">
        <v>0</v>
      </c>
      <c r="AE66" s="36">
        <v>0</v>
      </c>
      <c r="AF66" s="36">
        <v>0</v>
      </c>
      <c r="AG66" s="36">
        <v>0</v>
      </c>
      <c r="AH66" s="36">
        <v>0</v>
      </c>
      <c r="AI66" s="36">
        <v>0</v>
      </c>
      <c r="AJ66" s="36">
        <v>0</v>
      </c>
      <c r="AK66" s="36">
        <v>0</v>
      </c>
      <c r="AL66" s="36">
        <v>0</v>
      </c>
      <c r="AM66" s="36">
        <v>0</v>
      </c>
      <c r="AN66" s="36">
        <v>0</v>
      </c>
      <c r="AO66" s="36">
        <v>0</v>
      </c>
      <c r="AP66" s="36">
        <v>0</v>
      </c>
    </row>
    <row r="67" spans="1:42">
      <c r="A67" t="s">
        <v>13922</v>
      </c>
      <c r="B67">
        <v>11495</v>
      </c>
      <c r="C67" s="35" t="s">
        <v>12515</v>
      </c>
      <c r="E67" s="35" t="s">
        <v>12572</v>
      </c>
      <c r="F67" t="str">
        <f t="shared" si="2"/>
        <v>Bosniaks</v>
      </c>
      <c r="G67">
        <f t="shared" si="3"/>
        <v>0.97500983269294772</v>
      </c>
      <c r="H67" s="36">
        <v>33053</v>
      </c>
      <c r="I67" s="36">
        <v>254</v>
      </c>
      <c r="J67">
        <v>0</v>
      </c>
      <c r="K67" s="36">
        <v>20</v>
      </c>
      <c r="L67" s="36">
        <v>32227</v>
      </c>
      <c r="M67" s="36">
        <v>0</v>
      </c>
      <c r="N67" s="36">
        <v>0</v>
      </c>
      <c r="O67" s="36">
        <v>0</v>
      </c>
      <c r="P67" s="36">
        <v>0</v>
      </c>
      <c r="Q67" s="36">
        <v>0</v>
      </c>
      <c r="R67" s="36">
        <v>552</v>
      </c>
      <c r="S67" s="36">
        <v>0</v>
      </c>
      <c r="T67" s="36">
        <v>0</v>
      </c>
      <c r="U67" s="36">
        <v>0</v>
      </c>
      <c r="V67" s="36">
        <v>0</v>
      </c>
      <c r="W67" s="36">
        <v>0</v>
      </c>
      <c r="X67" s="36">
        <v>0</v>
      </c>
      <c r="Y67" s="36">
        <v>0</v>
      </c>
      <c r="Z67" s="36">
        <v>0</v>
      </c>
      <c r="AA67" s="36">
        <v>0</v>
      </c>
      <c r="AB67" s="36">
        <v>0</v>
      </c>
      <c r="AC67" s="36">
        <v>0</v>
      </c>
      <c r="AD67" s="36">
        <v>0</v>
      </c>
      <c r="AE67" s="36">
        <v>0</v>
      </c>
      <c r="AF67" s="36">
        <v>0</v>
      </c>
      <c r="AG67" s="36">
        <v>0</v>
      </c>
      <c r="AH67" s="36">
        <v>0</v>
      </c>
      <c r="AI67" s="36">
        <v>0</v>
      </c>
      <c r="AJ67" s="36">
        <v>0</v>
      </c>
      <c r="AK67" s="36">
        <v>0</v>
      </c>
      <c r="AL67" s="36">
        <v>0</v>
      </c>
      <c r="AM67" s="36">
        <v>0</v>
      </c>
      <c r="AN67" s="36">
        <v>0</v>
      </c>
      <c r="AO67" s="36">
        <v>0</v>
      </c>
      <c r="AP67" s="36">
        <v>0</v>
      </c>
    </row>
    <row r="68" spans="1:42">
      <c r="A68" t="s">
        <v>13923</v>
      </c>
      <c r="B68">
        <v>11509</v>
      </c>
      <c r="C68" s="35" t="s">
        <v>12515</v>
      </c>
      <c r="E68" s="35" t="s">
        <v>12576</v>
      </c>
      <c r="F68" t="str">
        <f t="shared" si="2"/>
        <v>Bosniaks</v>
      </c>
      <c r="G68">
        <f t="shared" si="3"/>
        <v>0.96333014811275686</v>
      </c>
      <c r="H68" s="36">
        <v>16744</v>
      </c>
      <c r="I68" s="36">
        <v>273</v>
      </c>
      <c r="J68">
        <v>0</v>
      </c>
      <c r="K68" s="36">
        <v>30</v>
      </c>
      <c r="L68" s="36">
        <v>16130</v>
      </c>
      <c r="M68" s="36">
        <v>0</v>
      </c>
      <c r="N68" s="36">
        <v>0</v>
      </c>
      <c r="O68" s="36">
        <v>0</v>
      </c>
      <c r="P68" s="36">
        <v>0</v>
      </c>
      <c r="Q68" s="36">
        <v>0</v>
      </c>
      <c r="R68" s="36">
        <v>311</v>
      </c>
      <c r="S68" s="36">
        <v>0</v>
      </c>
      <c r="T68" s="36">
        <v>0</v>
      </c>
      <c r="U68" s="36">
        <v>0</v>
      </c>
      <c r="V68" s="36">
        <v>0</v>
      </c>
      <c r="W68" s="36">
        <v>0</v>
      </c>
      <c r="X68" s="36">
        <v>0</v>
      </c>
      <c r="Y68" s="36">
        <v>0</v>
      </c>
      <c r="Z68" s="36">
        <v>0</v>
      </c>
      <c r="AA68" s="36">
        <v>0</v>
      </c>
      <c r="AB68" s="36">
        <v>0</v>
      </c>
      <c r="AC68" s="36">
        <v>0</v>
      </c>
      <c r="AD68" s="36">
        <v>0</v>
      </c>
      <c r="AE68" s="36">
        <v>0</v>
      </c>
      <c r="AF68" s="36">
        <v>0</v>
      </c>
      <c r="AG68" s="36">
        <v>0</v>
      </c>
      <c r="AH68" s="36">
        <v>0</v>
      </c>
      <c r="AI68" s="36">
        <v>0</v>
      </c>
      <c r="AJ68" s="36">
        <v>0</v>
      </c>
      <c r="AK68" s="36">
        <v>0</v>
      </c>
      <c r="AL68" s="36">
        <v>0</v>
      </c>
      <c r="AM68" s="36">
        <v>0</v>
      </c>
      <c r="AN68" s="36">
        <v>0</v>
      </c>
      <c r="AO68" s="36">
        <v>0</v>
      </c>
      <c r="AP68" s="36">
        <v>0</v>
      </c>
    </row>
    <row r="69" spans="1:42">
      <c r="A69" t="s">
        <v>13924</v>
      </c>
      <c r="B69">
        <v>11517</v>
      </c>
      <c r="C69" s="35" t="s">
        <v>12515</v>
      </c>
      <c r="E69" s="35" t="s">
        <v>12584</v>
      </c>
      <c r="F69" t="str">
        <f t="shared" si="2"/>
        <v>Croats</v>
      </c>
      <c r="G69">
        <f t="shared" si="3"/>
        <v>0.88471425746490018</v>
      </c>
      <c r="H69" s="36">
        <v>5057</v>
      </c>
      <c r="I69" s="36">
        <v>318</v>
      </c>
      <c r="J69">
        <v>0</v>
      </c>
      <c r="K69" s="36">
        <v>4474</v>
      </c>
      <c r="L69" s="36">
        <v>255</v>
      </c>
      <c r="M69" s="36">
        <v>0</v>
      </c>
      <c r="N69" s="36">
        <v>0</v>
      </c>
      <c r="O69" s="36">
        <v>0</v>
      </c>
      <c r="P69" s="36">
        <v>0</v>
      </c>
      <c r="Q69" s="36">
        <v>0</v>
      </c>
      <c r="R69" s="36">
        <v>10</v>
      </c>
      <c r="S69" s="36">
        <v>0</v>
      </c>
      <c r="T69" s="36">
        <v>0</v>
      </c>
      <c r="U69" s="36">
        <v>0</v>
      </c>
      <c r="V69" s="36">
        <v>0</v>
      </c>
      <c r="W69" s="36">
        <v>0</v>
      </c>
      <c r="X69" s="36">
        <v>0</v>
      </c>
      <c r="Y69" s="36">
        <v>0</v>
      </c>
      <c r="Z69" s="36">
        <v>0</v>
      </c>
      <c r="AA69" s="36">
        <v>0</v>
      </c>
      <c r="AB69" s="36">
        <v>0</v>
      </c>
      <c r="AC69" s="36">
        <v>0</v>
      </c>
      <c r="AD69" s="36">
        <v>0</v>
      </c>
      <c r="AE69" s="36">
        <v>0</v>
      </c>
      <c r="AF69" s="36">
        <v>0</v>
      </c>
      <c r="AG69" s="36">
        <v>0</v>
      </c>
      <c r="AH69" s="36">
        <v>0</v>
      </c>
      <c r="AI69" s="36">
        <v>0</v>
      </c>
      <c r="AJ69" s="36">
        <v>0</v>
      </c>
      <c r="AK69" s="36">
        <v>0</v>
      </c>
      <c r="AL69" s="36">
        <v>0</v>
      </c>
      <c r="AM69" s="36">
        <v>0</v>
      </c>
      <c r="AN69" s="36">
        <v>0</v>
      </c>
      <c r="AO69" s="36">
        <v>0</v>
      </c>
      <c r="AP69" s="36">
        <v>0</v>
      </c>
    </row>
    <row r="70" spans="1:42">
      <c r="A70" t="s">
        <v>13925</v>
      </c>
      <c r="B70">
        <v>11525</v>
      </c>
      <c r="C70" s="35" t="s">
        <v>12515</v>
      </c>
      <c r="E70" s="35" t="s">
        <v>12603</v>
      </c>
      <c r="F70" t="str">
        <f t="shared" si="2"/>
        <v>Croats</v>
      </c>
      <c r="G70">
        <f t="shared" si="3"/>
        <v>0.61744859465490676</v>
      </c>
      <c r="H70" s="36">
        <v>18821</v>
      </c>
      <c r="I70" s="36">
        <v>582</v>
      </c>
      <c r="J70">
        <v>0</v>
      </c>
      <c r="K70" s="36">
        <v>11621</v>
      </c>
      <c r="L70" s="36">
        <v>6220</v>
      </c>
      <c r="M70" s="36">
        <v>0</v>
      </c>
      <c r="N70" s="36">
        <v>0</v>
      </c>
      <c r="O70" s="36">
        <v>0</v>
      </c>
      <c r="P70" s="36">
        <v>0</v>
      </c>
      <c r="Q70" s="36">
        <v>0</v>
      </c>
      <c r="R70" s="36">
        <v>398</v>
      </c>
      <c r="S70" s="36">
        <v>0</v>
      </c>
      <c r="T70" s="36">
        <v>0</v>
      </c>
      <c r="U70" s="36">
        <v>0</v>
      </c>
      <c r="V70" s="36">
        <v>0</v>
      </c>
      <c r="W70" s="36">
        <v>0</v>
      </c>
      <c r="X70" s="36">
        <v>0</v>
      </c>
      <c r="Y70" s="36">
        <v>0</v>
      </c>
      <c r="Z70" s="36">
        <v>0</v>
      </c>
      <c r="AA70" s="36">
        <v>0</v>
      </c>
      <c r="AB70" s="36">
        <v>0</v>
      </c>
      <c r="AC70" s="36">
        <v>0</v>
      </c>
      <c r="AD70" s="36">
        <v>0</v>
      </c>
      <c r="AE70" s="36">
        <v>0</v>
      </c>
      <c r="AF70" s="36">
        <v>0</v>
      </c>
      <c r="AG70" s="36">
        <v>0</v>
      </c>
      <c r="AH70" s="36">
        <v>0</v>
      </c>
      <c r="AI70" s="36">
        <v>0</v>
      </c>
      <c r="AJ70" s="36">
        <v>0</v>
      </c>
      <c r="AK70" s="36">
        <v>0</v>
      </c>
      <c r="AL70" s="36">
        <v>0</v>
      </c>
      <c r="AM70" s="36">
        <v>0</v>
      </c>
      <c r="AN70" s="36">
        <v>0</v>
      </c>
      <c r="AO70" s="36">
        <v>0</v>
      </c>
      <c r="AP70" s="36">
        <v>0</v>
      </c>
    </row>
    <row r="71" spans="1:42">
      <c r="A71" t="s">
        <v>13926</v>
      </c>
      <c r="B71">
        <v>11533</v>
      </c>
      <c r="C71" s="35" t="s">
        <v>12515</v>
      </c>
      <c r="E71" s="35" t="s">
        <v>12605</v>
      </c>
      <c r="F71" t="str">
        <f t="shared" si="2"/>
        <v>Croats</v>
      </c>
      <c r="G71">
        <f t="shared" si="3"/>
        <v>0.87331957101857915</v>
      </c>
      <c r="H71" s="36">
        <v>19861</v>
      </c>
      <c r="I71" s="36">
        <v>157</v>
      </c>
      <c r="J71">
        <v>0</v>
      </c>
      <c r="K71" s="36">
        <v>17345</v>
      </c>
      <c r="L71" s="36">
        <v>2015</v>
      </c>
      <c r="M71" s="36">
        <v>0</v>
      </c>
      <c r="N71" s="36">
        <v>0</v>
      </c>
      <c r="O71" s="36">
        <v>0</v>
      </c>
      <c r="P71" s="36">
        <v>0</v>
      </c>
      <c r="Q71" s="36">
        <v>0</v>
      </c>
      <c r="R71" s="36">
        <v>344</v>
      </c>
      <c r="S71" s="36">
        <v>0</v>
      </c>
      <c r="T71" s="36">
        <v>0</v>
      </c>
      <c r="U71" s="36">
        <v>0</v>
      </c>
      <c r="V71" s="36">
        <v>0</v>
      </c>
      <c r="W71" s="36">
        <v>0</v>
      </c>
      <c r="X71" s="36">
        <v>0</v>
      </c>
      <c r="Y71" s="36">
        <v>0</v>
      </c>
      <c r="Z71" s="36">
        <v>0</v>
      </c>
      <c r="AA71" s="36">
        <v>0</v>
      </c>
      <c r="AB71" s="36">
        <v>0</v>
      </c>
      <c r="AC71" s="36">
        <v>0</v>
      </c>
      <c r="AD71" s="36">
        <v>0</v>
      </c>
      <c r="AE71" s="36">
        <v>0</v>
      </c>
      <c r="AF71" s="36">
        <v>0</v>
      </c>
      <c r="AG71" s="36">
        <v>0</v>
      </c>
      <c r="AH71" s="36">
        <v>0</v>
      </c>
      <c r="AI71" s="36">
        <v>0</v>
      </c>
      <c r="AJ71" s="36">
        <v>0</v>
      </c>
      <c r="AK71" s="36">
        <v>0</v>
      </c>
      <c r="AL71" s="36">
        <v>0</v>
      </c>
      <c r="AM71" s="36">
        <v>0</v>
      </c>
      <c r="AN71" s="36">
        <v>0</v>
      </c>
      <c r="AO71" s="36">
        <v>0</v>
      </c>
      <c r="AP71" s="36">
        <v>0</v>
      </c>
    </row>
    <row r="72" spans="1:42">
      <c r="A72" t="s">
        <v>13927</v>
      </c>
      <c r="B72">
        <v>11541</v>
      </c>
      <c r="C72" s="35" t="s">
        <v>12515</v>
      </c>
      <c r="E72" s="35" t="s">
        <v>12621</v>
      </c>
      <c r="F72" t="str">
        <f t="shared" si="2"/>
        <v>Bosniaks</v>
      </c>
      <c r="G72">
        <f t="shared" si="3"/>
        <v>0.92450874020494278</v>
      </c>
      <c r="H72" s="36">
        <v>41475</v>
      </c>
      <c r="I72" s="36">
        <v>1837</v>
      </c>
      <c r="J72">
        <v>0</v>
      </c>
      <c r="K72" s="36">
        <v>722</v>
      </c>
      <c r="L72" s="36">
        <v>38344</v>
      </c>
      <c r="M72" s="36">
        <v>0</v>
      </c>
      <c r="N72" s="36">
        <v>0</v>
      </c>
      <c r="O72" s="36">
        <v>0</v>
      </c>
      <c r="P72" s="36">
        <v>0</v>
      </c>
      <c r="Q72" s="36">
        <v>0</v>
      </c>
      <c r="R72" s="36">
        <v>572</v>
      </c>
      <c r="S72" s="36">
        <v>0</v>
      </c>
      <c r="T72" s="36">
        <v>0</v>
      </c>
      <c r="U72" s="36">
        <v>0</v>
      </c>
      <c r="V72" s="36">
        <v>0</v>
      </c>
      <c r="W72" s="36">
        <v>0</v>
      </c>
      <c r="X72" s="36">
        <v>0</v>
      </c>
      <c r="Y72" s="36">
        <v>0</v>
      </c>
      <c r="Z72" s="36">
        <v>0</v>
      </c>
      <c r="AA72" s="36">
        <v>0</v>
      </c>
      <c r="AB72" s="36">
        <v>0</v>
      </c>
      <c r="AC72" s="36">
        <v>0</v>
      </c>
      <c r="AD72" s="36">
        <v>0</v>
      </c>
      <c r="AE72" s="36">
        <v>0</v>
      </c>
      <c r="AF72" s="36">
        <v>0</v>
      </c>
      <c r="AG72" s="36">
        <v>0</v>
      </c>
      <c r="AH72" s="36">
        <v>0</v>
      </c>
      <c r="AI72" s="36">
        <v>0</v>
      </c>
      <c r="AJ72" s="36">
        <v>0</v>
      </c>
      <c r="AK72" s="36">
        <v>0</v>
      </c>
      <c r="AL72" s="36">
        <v>0</v>
      </c>
      <c r="AM72" s="36">
        <v>0</v>
      </c>
      <c r="AN72" s="36">
        <v>0</v>
      </c>
      <c r="AO72" s="36">
        <v>0</v>
      </c>
      <c r="AP72" s="36">
        <v>0</v>
      </c>
    </row>
    <row r="73" spans="1:42">
      <c r="A73" t="s">
        <v>13928</v>
      </c>
      <c r="B73">
        <v>11550</v>
      </c>
      <c r="C73" s="35" t="s">
        <v>12515</v>
      </c>
      <c r="E73" s="35" t="s">
        <v>12562</v>
      </c>
      <c r="F73" t="str">
        <f t="shared" si="2"/>
        <v>Bosniaks</v>
      </c>
      <c r="G73">
        <f t="shared" si="3"/>
        <v>0.87097257605274991</v>
      </c>
      <c r="H73" s="36">
        <v>66730</v>
      </c>
      <c r="I73" s="36">
        <v>1600</v>
      </c>
      <c r="J73">
        <v>0</v>
      </c>
      <c r="K73" s="36">
        <v>3030</v>
      </c>
      <c r="L73" s="36">
        <v>58120</v>
      </c>
      <c r="M73" s="36">
        <v>0</v>
      </c>
      <c r="N73" s="36">
        <v>0</v>
      </c>
      <c r="O73" s="36">
        <v>0</v>
      </c>
      <c r="P73" s="36">
        <v>0</v>
      </c>
      <c r="Q73" s="36">
        <v>0</v>
      </c>
      <c r="R73" s="36">
        <v>3980</v>
      </c>
      <c r="S73" s="36">
        <v>0</v>
      </c>
      <c r="T73" s="36">
        <v>0</v>
      </c>
      <c r="U73" s="36">
        <v>0</v>
      </c>
      <c r="V73" s="36">
        <v>0</v>
      </c>
      <c r="W73" s="36">
        <v>0</v>
      </c>
      <c r="X73" s="36">
        <v>0</v>
      </c>
      <c r="Y73" s="36">
        <v>0</v>
      </c>
      <c r="Z73" s="36">
        <v>0</v>
      </c>
      <c r="AA73" s="36">
        <v>0</v>
      </c>
      <c r="AB73" s="36">
        <v>0</v>
      </c>
      <c r="AC73" s="36">
        <v>0</v>
      </c>
      <c r="AD73" s="36">
        <v>0</v>
      </c>
      <c r="AE73" s="36">
        <v>0</v>
      </c>
      <c r="AF73" s="36">
        <v>0</v>
      </c>
      <c r="AG73" s="36">
        <v>0</v>
      </c>
      <c r="AH73" s="36">
        <v>0</v>
      </c>
      <c r="AI73" s="36">
        <v>0</v>
      </c>
      <c r="AJ73" s="36">
        <v>0</v>
      </c>
      <c r="AK73" s="36">
        <v>0</v>
      </c>
      <c r="AL73" s="36">
        <v>0</v>
      </c>
      <c r="AM73" s="36">
        <v>0</v>
      </c>
      <c r="AN73" s="36">
        <v>0</v>
      </c>
      <c r="AO73" s="36">
        <v>0</v>
      </c>
      <c r="AP73" s="36">
        <v>0</v>
      </c>
    </row>
    <row r="74" spans="1:42">
      <c r="A74" t="s">
        <v>13929</v>
      </c>
      <c r="B74">
        <v>11568</v>
      </c>
      <c r="C74" s="35" t="s">
        <v>12515</v>
      </c>
      <c r="E74" s="35" t="s">
        <v>12602</v>
      </c>
      <c r="F74" t="str">
        <f t="shared" si="2"/>
        <v>Bosniaks</v>
      </c>
      <c r="G74">
        <f t="shared" si="3"/>
        <v>0.7434813466226432</v>
      </c>
      <c r="H74" s="36">
        <v>64814</v>
      </c>
      <c r="I74" s="36">
        <v>3402</v>
      </c>
      <c r="J74">
        <v>0</v>
      </c>
      <c r="K74" s="36">
        <v>4639</v>
      </c>
      <c r="L74" s="36">
        <v>48188</v>
      </c>
      <c r="M74" s="36">
        <v>0</v>
      </c>
      <c r="N74" s="36">
        <v>0</v>
      </c>
      <c r="O74" s="36">
        <v>0</v>
      </c>
      <c r="P74" s="36">
        <v>0</v>
      </c>
      <c r="Q74" s="36">
        <v>0</v>
      </c>
      <c r="R74" s="36">
        <v>8585</v>
      </c>
      <c r="S74" s="36">
        <v>0</v>
      </c>
      <c r="T74" s="36">
        <v>0</v>
      </c>
      <c r="U74" s="36">
        <v>0</v>
      </c>
      <c r="V74" s="36">
        <v>0</v>
      </c>
      <c r="W74" s="36">
        <v>0</v>
      </c>
      <c r="X74" s="36">
        <v>0</v>
      </c>
      <c r="Y74" s="36">
        <v>0</v>
      </c>
      <c r="Z74" s="36">
        <v>0</v>
      </c>
      <c r="AA74" s="36">
        <v>0</v>
      </c>
      <c r="AB74" s="36">
        <v>0</v>
      </c>
      <c r="AC74" s="36">
        <v>0</v>
      </c>
      <c r="AD74" s="36">
        <v>0</v>
      </c>
      <c r="AE74" s="36">
        <v>0</v>
      </c>
      <c r="AF74" s="36">
        <v>0</v>
      </c>
      <c r="AG74" s="36">
        <v>0</v>
      </c>
      <c r="AH74" s="36">
        <v>0</v>
      </c>
      <c r="AI74" s="36">
        <v>0</v>
      </c>
      <c r="AJ74" s="36">
        <v>0</v>
      </c>
      <c r="AK74" s="36">
        <v>0</v>
      </c>
      <c r="AL74" s="36">
        <v>0</v>
      </c>
      <c r="AM74" s="36">
        <v>0</v>
      </c>
      <c r="AN74" s="36">
        <v>0</v>
      </c>
      <c r="AO74" s="36">
        <v>0</v>
      </c>
      <c r="AP74" s="36">
        <v>0</v>
      </c>
    </row>
    <row r="75" spans="1:42">
      <c r="A75" t="s">
        <v>13930</v>
      </c>
      <c r="B75">
        <v>11576</v>
      </c>
      <c r="C75" s="35" t="s">
        <v>12515</v>
      </c>
      <c r="E75" s="35" t="s">
        <v>12608</v>
      </c>
      <c r="F75" t="str">
        <f t="shared" si="2"/>
        <v>Bosniaks</v>
      </c>
      <c r="G75">
        <f t="shared" si="3"/>
        <v>0.9502212389380531</v>
      </c>
      <c r="H75" s="36">
        <v>904</v>
      </c>
      <c r="I75" s="36">
        <v>33</v>
      </c>
      <c r="J75">
        <v>0</v>
      </c>
      <c r="K75" s="36">
        <v>1</v>
      </c>
      <c r="L75" s="36">
        <v>859</v>
      </c>
      <c r="M75" s="36">
        <v>0</v>
      </c>
      <c r="N75" s="36">
        <v>0</v>
      </c>
      <c r="O75" s="36">
        <v>0</v>
      </c>
      <c r="P75" s="36">
        <v>0</v>
      </c>
      <c r="Q75" s="36">
        <v>0</v>
      </c>
      <c r="R75" s="36">
        <v>11</v>
      </c>
      <c r="S75" s="36">
        <v>0</v>
      </c>
      <c r="T75" s="36">
        <v>0</v>
      </c>
      <c r="U75" s="36">
        <v>0</v>
      </c>
      <c r="V75" s="36">
        <v>0</v>
      </c>
      <c r="W75" s="36">
        <v>0</v>
      </c>
      <c r="X75" s="36">
        <v>0</v>
      </c>
      <c r="Y75" s="36">
        <v>0</v>
      </c>
      <c r="Z75" s="36">
        <v>0</v>
      </c>
      <c r="AA75" s="36">
        <v>0</v>
      </c>
      <c r="AB75" s="36">
        <v>0</v>
      </c>
      <c r="AC75" s="36">
        <v>0</v>
      </c>
      <c r="AD75" s="36">
        <v>0</v>
      </c>
      <c r="AE75" s="36">
        <v>0</v>
      </c>
      <c r="AF75" s="36">
        <v>0</v>
      </c>
      <c r="AG75" s="36">
        <v>0</v>
      </c>
      <c r="AH75" s="36">
        <v>0</v>
      </c>
      <c r="AI75" s="36">
        <v>0</v>
      </c>
      <c r="AJ75" s="36">
        <v>0</v>
      </c>
      <c r="AK75" s="36">
        <v>0</v>
      </c>
      <c r="AL75" s="36">
        <v>0</v>
      </c>
      <c r="AM75" s="36">
        <v>0</v>
      </c>
      <c r="AN75" s="36">
        <v>0</v>
      </c>
      <c r="AO75" s="36">
        <v>0</v>
      </c>
      <c r="AP75" s="36">
        <v>0</v>
      </c>
    </row>
    <row r="76" spans="1:42">
      <c r="A76" t="s">
        <v>13931</v>
      </c>
      <c r="B76">
        <v>11584</v>
      </c>
      <c r="C76" s="35" t="s">
        <v>12515</v>
      </c>
      <c r="E76" s="35" t="s">
        <v>12627</v>
      </c>
      <c r="F76" t="str">
        <f t="shared" si="2"/>
        <v>Bosniaks</v>
      </c>
      <c r="G76">
        <f t="shared" si="3"/>
        <v>0.88689961055819988</v>
      </c>
      <c r="H76" s="36">
        <v>36976</v>
      </c>
      <c r="I76" s="36">
        <v>467</v>
      </c>
      <c r="J76">
        <v>0</v>
      </c>
      <c r="K76" s="36">
        <v>685</v>
      </c>
      <c r="L76" s="36">
        <v>32794</v>
      </c>
      <c r="M76" s="36">
        <v>0</v>
      </c>
      <c r="N76" s="36">
        <v>0</v>
      </c>
      <c r="O76" s="36">
        <v>0</v>
      </c>
      <c r="P76" s="36">
        <v>0</v>
      </c>
      <c r="Q76" s="36">
        <v>0</v>
      </c>
      <c r="R76" s="36">
        <v>3030</v>
      </c>
      <c r="S76" s="36">
        <v>0</v>
      </c>
      <c r="T76" s="36">
        <v>0</v>
      </c>
      <c r="U76" s="36">
        <v>0</v>
      </c>
      <c r="V76" s="36">
        <v>0</v>
      </c>
      <c r="W76" s="36">
        <v>0</v>
      </c>
      <c r="X76" s="36">
        <v>0</v>
      </c>
      <c r="Y76" s="36">
        <v>0</v>
      </c>
      <c r="Z76" s="36">
        <v>0</v>
      </c>
      <c r="AA76" s="36">
        <v>0</v>
      </c>
      <c r="AB76" s="36">
        <v>0</v>
      </c>
      <c r="AC76" s="36">
        <v>0</v>
      </c>
      <c r="AD76" s="36">
        <v>0</v>
      </c>
      <c r="AE76" s="36">
        <v>0</v>
      </c>
      <c r="AF76" s="36">
        <v>0</v>
      </c>
      <c r="AG76" s="36">
        <v>0</v>
      </c>
      <c r="AH76" s="36">
        <v>0</v>
      </c>
      <c r="AI76" s="36">
        <v>0</v>
      </c>
      <c r="AJ76" s="36">
        <v>0</v>
      </c>
      <c r="AK76" s="36">
        <v>0</v>
      </c>
      <c r="AL76" s="36">
        <v>0</v>
      </c>
      <c r="AM76" s="36">
        <v>0</v>
      </c>
      <c r="AN76" s="36">
        <v>0</v>
      </c>
      <c r="AO76" s="36">
        <v>0</v>
      </c>
      <c r="AP76" s="36">
        <v>0</v>
      </c>
    </row>
    <row r="77" spans="1:42">
      <c r="A77" t="s">
        <v>13932</v>
      </c>
      <c r="B77">
        <v>11592</v>
      </c>
      <c r="C77" s="35" t="s">
        <v>12515</v>
      </c>
      <c r="E77" s="35" t="s">
        <v>12639</v>
      </c>
      <c r="F77" t="str">
        <f t="shared" si="2"/>
        <v>Bosniaks</v>
      </c>
      <c r="G77">
        <f t="shared" si="3"/>
        <v>0.91611185086551261</v>
      </c>
      <c r="H77" s="36">
        <v>1502</v>
      </c>
      <c r="I77" s="36">
        <v>97</v>
      </c>
      <c r="J77">
        <v>0</v>
      </c>
      <c r="K77" s="36">
        <v>4</v>
      </c>
      <c r="L77" s="36">
        <v>1376</v>
      </c>
      <c r="M77" s="36">
        <v>0</v>
      </c>
      <c r="N77" s="36">
        <v>0</v>
      </c>
      <c r="O77" s="36">
        <v>0</v>
      </c>
      <c r="P77" s="36">
        <v>0</v>
      </c>
      <c r="Q77" s="36">
        <v>0</v>
      </c>
      <c r="R77" s="36">
        <v>25</v>
      </c>
      <c r="S77" s="36">
        <v>0</v>
      </c>
      <c r="T77" s="36">
        <v>0</v>
      </c>
      <c r="U77" s="36">
        <v>0</v>
      </c>
      <c r="V77" s="36">
        <v>0</v>
      </c>
      <c r="W77" s="36">
        <v>0</v>
      </c>
      <c r="X77" s="36">
        <v>0</v>
      </c>
      <c r="Y77" s="36">
        <v>0</v>
      </c>
      <c r="Z77" s="36">
        <v>0</v>
      </c>
      <c r="AA77" s="36">
        <v>0</v>
      </c>
      <c r="AB77" s="36">
        <v>0</v>
      </c>
      <c r="AC77" s="36">
        <v>0</v>
      </c>
      <c r="AD77" s="36">
        <v>0</v>
      </c>
      <c r="AE77" s="36">
        <v>0</v>
      </c>
      <c r="AF77" s="36">
        <v>0</v>
      </c>
      <c r="AG77" s="36">
        <v>0</v>
      </c>
      <c r="AH77" s="36">
        <v>0</v>
      </c>
      <c r="AI77" s="36">
        <v>0</v>
      </c>
      <c r="AJ77" s="36">
        <v>0</v>
      </c>
      <c r="AK77" s="36">
        <v>0</v>
      </c>
      <c r="AL77" s="36">
        <v>0</v>
      </c>
      <c r="AM77" s="36">
        <v>0</v>
      </c>
      <c r="AN77" s="36">
        <v>0</v>
      </c>
      <c r="AO77" s="36">
        <v>0</v>
      </c>
      <c r="AP77" s="36">
        <v>0</v>
      </c>
    </row>
    <row r="78" spans="1:42">
      <c r="A78" t="s">
        <v>13933</v>
      </c>
      <c r="B78">
        <v>11606</v>
      </c>
      <c r="C78" s="35" t="s">
        <v>12515</v>
      </c>
      <c r="E78" s="35" t="s">
        <v>12628</v>
      </c>
      <c r="F78" t="str">
        <f t="shared" si="2"/>
        <v>Croats</v>
      </c>
      <c r="G78">
        <f t="shared" si="3"/>
        <v>0.58516066749413875</v>
      </c>
      <c r="H78" s="36">
        <v>14502</v>
      </c>
      <c r="I78" s="36">
        <v>279</v>
      </c>
      <c r="J78">
        <v>0</v>
      </c>
      <c r="K78" s="36">
        <v>8486</v>
      </c>
      <c r="L78" s="36">
        <v>5544</v>
      </c>
      <c r="M78" s="36">
        <v>0</v>
      </c>
      <c r="N78" s="36">
        <v>0</v>
      </c>
      <c r="O78" s="36">
        <v>0</v>
      </c>
      <c r="P78" s="36">
        <v>0</v>
      </c>
      <c r="Q78" s="36">
        <v>0</v>
      </c>
      <c r="R78" s="36">
        <v>193</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row>
    <row r="79" spans="1:42">
      <c r="A79" t="s">
        <v>13934</v>
      </c>
      <c r="B79">
        <v>11614</v>
      </c>
      <c r="C79" s="35" t="s">
        <v>12515</v>
      </c>
      <c r="E79" s="35" t="s">
        <v>12547</v>
      </c>
      <c r="F79" t="str">
        <f t="shared" si="2"/>
        <v>Serbs</v>
      </c>
      <c r="G79">
        <f t="shared" si="3"/>
        <v>0.91245025582717454</v>
      </c>
      <c r="H79" s="36">
        <v>7036</v>
      </c>
      <c r="I79" s="36">
        <v>6420</v>
      </c>
      <c r="J79">
        <v>0</v>
      </c>
      <c r="K79" s="36">
        <v>552</v>
      </c>
      <c r="L79" s="36">
        <v>11</v>
      </c>
      <c r="M79" s="36">
        <v>0</v>
      </c>
      <c r="N79" s="36">
        <v>0</v>
      </c>
      <c r="O79" s="36">
        <v>0</v>
      </c>
      <c r="P79" s="36">
        <v>0</v>
      </c>
      <c r="Q79" s="36">
        <v>0</v>
      </c>
      <c r="R79" s="36">
        <v>53</v>
      </c>
      <c r="S79" s="36">
        <v>0</v>
      </c>
      <c r="T79" s="36">
        <v>0</v>
      </c>
      <c r="U79" s="36">
        <v>0</v>
      </c>
      <c r="V79" s="36">
        <v>0</v>
      </c>
      <c r="W79" s="36">
        <v>0</v>
      </c>
      <c r="X79" s="36">
        <v>0</v>
      </c>
      <c r="Y79" s="36">
        <v>0</v>
      </c>
      <c r="Z79" s="36">
        <v>0</v>
      </c>
      <c r="AA79" s="36">
        <v>0</v>
      </c>
      <c r="AB79" s="36">
        <v>0</v>
      </c>
      <c r="AC79" s="36">
        <v>0</v>
      </c>
      <c r="AD79" s="36">
        <v>0</v>
      </c>
      <c r="AE79" s="36">
        <v>0</v>
      </c>
      <c r="AF79" s="36">
        <v>0</v>
      </c>
      <c r="AG79" s="36">
        <v>0</v>
      </c>
      <c r="AH79" s="36">
        <v>0</v>
      </c>
      <c r="AI79" s="36">
        <v>0</v>
      </c>
      <c r="AJ79" s="36">
        <v>0</v>
      </c>
      <c r="AK79" s="36">
        <v>0</v>
      </c>
      <c r="AL79" s="36">
        <v>0</v>
      </c>
      <c r="AM79" s="36">
        <v>0</v>
      </c>
      <c r="AN79" s="36">
        <v>0</v>
      </c>
      <c r="AO79" s="36">
        <v>0</v>
      </c>
      <c r="AP79" s="36">
        <v>0</v>
      </c>
    </row>
    <row r="80" spans="1:42">
      <c r="A80" t="s">
        <v>13935</v>
      </c>
      <c r="B80">
        <v>11622</v>
      </c>
      <c r="C80" s="35" t="s">
        <v>12515</v>
      </c>
      <c r="E80" s="35" t="s">
        <v>12643</v>
      </c>
      <c r="F80" t="str">
        <f t="shared" si="2"/>
        <v>Croats</v>
      </c>
      <c r="G80">
        <f t="shared" si="3"/>
        <v>0.92306527336059363</v>
      </c>
      <c r="H80" s="36">
        <v>6603</v>
      </c>
      <c r="I80" s="36">
        <v>61</v>
      </c>
      <c r="J80">
        <v>0</v>
      </c>
      <c r="K80" s="36">
        <v>6095</v>
      </c>
      <c r="L80" s="36">
        <v>374</v>
      </c>
      <c r="M80" s="36">
        <v>0</v>
      </c>
      <c r="N80" s="36">
        <v>0</v>
      </c>
      <c r="O80" s="36">
        <v>0</v>
      </c>
      <c r="P80" s="36">
        <v>0</v>
      </c>
      <c r="Q80" s="36">
        <v>0</v>
      </c>
      <c r="R80" s="36">
        <v>73</v>
      </c>
      <c r="S80" s="36">
        <v>0</v>
      </c>
      <c r="T80" s="36">
        <v>0</v>
      </c>
      <c r="U80" s="36">
        <v>0</v>
      </c>
      <c r="V80" s="36">
        <v>0</v>
      </c>
      <c r="W80" s="36">
        <v>0</v>
      </c>
      <c r="X80" s="36">
        <v>0</v>
      </c>
      <c r="Y80" s="36">
        <v>0</v>
      </c>
      <c r="Z80" s="36">
        <v>0</v>
      </c>
      <c r="AA80" s="36">
        <v>0</v>
      </c>
      <c r="AB80" s="36">
        <v>0</v>
      </c>
      <c r="AC80" s="36">
        <v>0</v>
      </c>
      <c r="AD80" s="36">
        <v>0</v>
      </c>
      <c r="AE80" s="36">
        <v>0</v>
      </c>
      <c r="AF80" s="36">
        <v>0</v>
      </c>
      <c r="AG80" s="36">
        <v>0</v>
      </c>
      <c r="AH80" s="36">
        <v>0</v>
      </c>
      <c r="AI80" s="36">
        <v>0</v>
      </c>
      <c r="AJ80" s="36">
        <v>0</v>
      </c>
      <c r="AK80" s="36">
        <v>0</v>
      </c>
      <c r="AL80" s="36">
        <v>0</v>
      </c>
      <c r="AM80" s="36">
        <v>0</v>
      </c>
      <c r="AN80" s="36">
        <v>0</v>
      </c>
      <c r="AO80" s="36">
        <v>0</v>
      </c>
      <c r="AP80" s="36">
        <v>0</v>
      </c>
    </row>
    <row r="81" spans="1:42">
      <c r="A81" t="s">
        <v>13936</v>
      </c>
      <c r="B81">
        <v>20010</v>
      </c>
      <c r="C81" s="35" t="s">
        <v>12515</v>
      </c>
      <c r="E81" s="35" t="s">
        <v>12517</v>
      </c>
      <c r="F81" t="str">
        <f t="shared" si="2"/>
        <v>Serbs</v>
      </c>
      <c r="G81">
        <f t="shared" si="3"/>
        <v>0.8957425881691724</v>
      </c>
      <c r="H81" s="36">
        <v>185042</v>
      </c>
      <c r="I81" s="36">
        <v>165750</v>
      </c>
      <c r="J81">
        <v>0</v>
      </c>
      <c r="K81" s="36">
        <v>5104</v>
      </c>
      <c r="L81" s="36">
        <v>7681</v>
      </c>
      <c r="M81" s="36">
        <v>0</v>
      </c>
      <c r="N81" s="36">
        <v>0</v>
      </c>
      <c r="O81" s="36">
        <v>0</v>
      </c>
      <c r="P81" s="36">
        <v>0</v>
      </c>
      <c r="Q81" s="36">
        <v>0</v>
      </c>
      <c r="R81" s="36">
        <v>6507</v>
      </c>
      <c r="S81" s="36">
        <v>0</v>
      </c>
      <c r="T81" s="36">
        <v>0</v>
      </c>
      <c r="U81" s="36">
        <v>0</v>
      </c>
      <c r="V81" s="36">
        <v>0</v>
      </c>
      <c r="W81" s="36">
        <v>0</v>
      </c>
      <c r="X81" s="36">
        <v>0</v>
      </c>
      <c r="Y81" s="36">
        <v>0</v>
      </c>
      <c r="Z81" s="36">
        <v>0</v>
      </c>
      <c r="AA81" s="36">
        <v>0</v>
      </c>
      <c r="AB81" s="36">
        <v>0</v>
      </c>
      <c r="AC81" s="36">
        <v>0</v>
      </c>
      <c r="AD81" s="36">
        <v>0</v>
      </c>
      <c r="AE81" s="36">
        <v>0</v>
      </c>
      <c r="AF81" s="36">
        <v>0</v>
      </c>
      <c r="AG81" s="36">
        <v>0</v>
      </c>
      <c r="AH81" s="36">
        <v>0</v>
      </c>
      <c r="AI81" s="36">
        <v>0</v>
      </c>
      <c r="AJ81" s="36">
        <v>0</v>
      </c>
      <c r="AK81" s="36">
        <v>0</v>
      </c>
      <c r="AL81" s="36">
        <v>0</v>
      </c>
      <c r="AM81" s="36">
        <v>0</v>
      </c>
      <c r="AN81" s="36">
        <v>0</v>
      </c>
      <c r="AO81" s="36">
        <v>0</v>
      </c>
      <c r="AP81" s="36">
        <v>0</v>
      </c>
    </row>
    <row r="82" spans="1:42">
      <c r="A82" t="s">
        <v>13937</v>
      </c>
      <c r="B82">
        <v>20028</v>
      </c>
      <c r="C82" s="35" t="s">
        <v>12515</v>
      </c>
      <c r="E82" s="35" t="s">
        <v>12518</v>
      </c>
      <c r="F82" t="str">
        <f t="shared" si="2"/>
        <v>Serbs</v>
      </c>
      <c r="G82">
        <f t="shared" si="3"/>
        <v>0.91863765373699147</v>
      </c>
      <c r="H82" s="36">
        <v>2114</v>
      </c>
      <c r="I82" s="36">
        <v>1942</v>
      </c>
      <c r="J82">
        <v>0</v>
      </c>
      <c r="K82" s="36">
        <v>11</v>
      </c>
      <c r="L82" s="36">
        <v>159</v>
      </c>
      <c r="M82" s="36">
        <v>0</v>
      </c>
      <c r="N82" s="36">
        <v>0</v>
      </c>
      <c r="O82" s="36">
        <v>0</v>
      </c>
      <c r="P82" s="36">
        <v>0</v>
      </c>
      <c r="Q82" s="36">
        <v>0</v>
      </c>
      <c r="R82" s="36">
        <v>2</v>
      </c>
      <c r="S82" s="36">
        <v>0</v>
      </c>
      <c r="T82" s="36">
        <v>0</v>
      </c>
      <c r="U82" s="36">
        <v>0</v>
      </c>
      <c r="V82" s="36">
        <v>0</v>
      </c>
      <c r="W82" s="36">
        <v>0</v>
      </c>
      <c r="X82" s="36">
        <v>0</v>
      </c>
      <c r="Y82" s="36">
        <v>0</v>
      </c>
      <c r="Z82" s="36">
        <v>0</v>
      </c>
      <c r="AA82" s="36">
        <v>0</v>
      </c>
      <c r="AB82" s="36">
        <v>0</v>
      </c>
      <c r="AC82" s="36">
        <v>0</v>
      </c>
      <c r="AD82" s="36">
        <v>0</v>
      </c>
      <c r="AE82" s="36">
        <v>0</v>
      </c>
      <c r="AF82" s="36">
        <v>0</v>
      </c>
      <c r="AG82" s="36">
        <v>0</v>
      </c>
      <c r="AH82" s="36">
        <v>0</v>
      </c>
      <c r="AI82" s="36">
        <v>0</v>
      </c>
      <c r="AJ82" s="36">
        <v>0</v>
      </c>
      <c r="AK82" s="36">
        <v>0</v>
      </c>
      <c r="AL82" s="36">
        <v>0</v>
      </c>
      <c r="AM82" s="36">
        <v>0</v>
      </c>
      <c r="AN82" s="36">
        <v>0</v>
      </c>
      <c r="AO82" s="36">
        <v>0</v>
      </c>
      <c r="AP82" s="36">
        <v>0</v>
      </c>
    </row>
    <row r="83" spans="1:42">
      <c r="A83" t="s">
        <v>13938</v>
      </c>
      <c r="B83">
        <v>20036</v>
      </c>
      <c r="C83" s="35" t="s">
        <v>12515</v>
      </c>
      <c r="E83" s="35" t="s">
        <v>12520</v>
      </c>
      <c r="F83" t="str">
        <f t="shared" si="2"/>
        <v>Serbs</v>
      </c>
      <c r="G83">
        <f t="shared" si="3"/>
        <v>0.85210045026226622</v>
      </c>
      <c r="H83" s="36">
        <v>107715</v>
      </c>
      <c r="I83" s="36">
        <v>91784</v>
      </c>
      <c r="J83">
        <v>0</v>
      </c>
      <c r="K83" s="36">
        <v>515</v>
      </c>
      <c r="L83" s="36">
        <v>13090</v>
      </c>
      <c r="M83" s="36">
        <v>0</v>
      </c>
      <c r="N83" s="36">
        <v>0</v>
      </c>
      <c r="O83" s="36">
        <v>0</v>
      </c>
      <c r="P83" s="36">
        <v>0</v>
      </c>
      <c r="Q83" s="36">
        <v>0</v>
      </c>
      <c r="R83" s="36">
        <v>2326</v>
      </c>
      <c r="S83" s="36">
        <v>0</v>
      </c>
      <c r="T83" s="36">
        <v>0</v>
      </c>
      <c r="U83" s="36">
        <v>0</v>
      </c>
      <c r="V83" s="36">
        <v>0</v>
      </c>
      <c r="W83" s="36">
        <v>0</v>
      </c>
      <c r="X83" s="36">
        <v>0</v>
      </c>
      <c r="Y83" s="36">
        <v>0</v>
      </c>
      <c r="Z83" s="36">
        <v>0</v>
      </c>
      <c r="AA83" s="36">
        <v>0</v>
      </c>
      <c r="AB83" s="36">
        <v>0</v>
      </c>
      <c r="AC83" s="36">
        <v>0</v>
      </c>
      <c r="AD83" s="36">
        <v>0</v>
      </c>
      <c r="AE83" s="36">
        <v>0</v>
      </c>
      <c r="AF83" s="36">
        <v>0</v>
      </c>
      <c r="AG83" s="36">
        <v>0</v>
      </c>
      <c r="AH83" s="36">
        <v>0</v>
      </c>
      <c r="AI83" s="36">
        <v>0</v>
      </c>
      <c r="AJ83" s="36">
        <v>0</v>
      </c>
      <c r="AK83" s="36">
        <v>0</v>
      </c>
      <c r="AL83" s="36">
        <v>0</v>
      </c>
      <c r="AM83" s="36">
        <v>0</v>
      </c>
      <c r="AN83" s="36">
        <v>0</v>
      </c>
      <c r="AO83" s="36">
        <v>0</v>
      </c>
      <c r="AP83" s="36">
        <v>0</v>
      </c>
    </row>
    <row r="84" spans="1:42">
      <c r="A84" t="s">
        <v>13939</v>
      </c>
      <c r="B84">
        <v>20044</v>
      </c>
      <c r="C84" s="35" t="s">
        <v>12515</v>
      </c>
      <c r="E84" s="35" t="s">
        <v>12521</v>
      </c>
      <c r="F84" t="str">
        <f t="shared" si="2"/>
        <v>Serbs</v>
      </c>
      <c r="G84">
        <f t="shared" si="3"/>
        <v>0.9851022485426113</v>
      </c>
      <c r="H84" s="36">
        <v>10807</v>
      </c>
      <c r="I84" s="36">
        <v>10646</v>
      </c>
      <c r="J84">
        <v>0</v>
      </c>
      <c r="K84" s="36">
        <v>21</v>
      </c>
      <c r="L84" s="36">
        <v>26</v>
      </c>
      <c r="M84" s="36">
        <v>0</v>
      </c>
      <c r="N84" s="36">
        <v>0</v>
      </c>
      <c r="O84" s="36">
        <v>0</v>
      </c>
      <c r="P84" s="36">
        <v>0</v>
      </c>
      <c r="Q84" s="36">
        <v>0</v>
      </c>
      <c r="R84" s="36">
        <v>114</v>
      </c>
      <c r="S84" s="36">
        <v>0</v>
      </c>
      <c r="T84" s="36">
        <v>0</v>
      </c>
      <c r="U84" s="36">
        <v>0</v>
      </c>
      <c r="V84" s="36">
        <v>0</v>
      </c>
      <c r="W84" s="36">
        <v>0</v>
      </c>
      <c r="X84" s="36">
        <v>0</v>
      </c>
      <c r="Y84" s="36">
        <v>0</v>
      </c>
      <c r="Z84" s="36">
        <v>0</v>
      </c>
      <c r="AA84" s="36">
        <v>0</v>
      </c>
      <c r="AB84" s="36">
        <v>0</v>
      </c>
      <c r="AC84" s="36">
        <v>0</v>
      </c>
      <c r="AD84" s="36">
        <v>0</v>
      </c>
      <c r="AE84" s="36">
        <v>0</v>
      </c>
      <c r="AF84" s="36">
        <v>0</v>
      </c>
      <c r="AG84" s="36">
        <v>0</v>
      </c>
      <c r="AH84" s="36">
        <v>0</v>
      </c>
      <c r="AI84" s="36">
        <v>0</v>
      </c>
      <c r="AJ84" s="36">
        <v>0</v>
      </c>
      <c r="AK84" s="36">
        <v>0</v>
      </c>
      <c r="AL84" s="36">
        <v>0</v>
      </c>
      <c r="AM84" s="36">
        <v>0</v>
      </c>
      <c r="AN84" s="36">
        <v>0</v>
      </c>
      <c r="AO84" s="36">
        <v>0</v>
      </c>
      <c r="AP84" s="36">
        <v>0</v>
      </c>
    </row>
    <row r="85" spans="1:42">
      <c r="A85" t="s">
        <v>13940</v>
      </c>
      <c r="B85">
        <v>20052</v>
      </c>
      <c r="C85" s="35" t="s">
        <v>12515</v>
      </c>
      <c r="E85" s="35" t="s">
        <v>12525</v>
      </c>
      <c r="F85" t="str">
        <f t="shared" si="2"/>
        <v>Serbs</v>
      </c>
      <c r="G85">
        <f t="shared" si="3"/>
        <v>0.60717797443461163</v>
      </c>
      <c r="H85" s="36">
        <v>20340</v>
      </c>
      <c r="I85" s="36">
        <v>12350</v>
      </c>
      <c r="J85">
        <v>0</v>
      </c>
      <c r="K85" s="36">
        <v>33</v>
      </c>
      <c r="L85" s="36">
        <v>7803</v>
      </c>
      <c r="M85" s="36">
        <v>0</v>
      </c>
      <c r="N85" s="36">
        <v>0</v>
      </c>
      <c r="O85" s="36">
        <v>0</v>
      </c>
      <c r="P85" s="36">
        <v>0</v>
      </c>
      <c r="Q85" s="36">
        <v>0</v>
      </c>
      <c r="R85" s="36">
        <v>154</v>
      </c>
      <c r="S85" s="36">
        <v>0</v>
      </c>
      <c r="T85" s="36">
        <v>0</v>
      </c>
      <c r="U85" s="36">
        <v>0</v>
      </c>
      <c r="V85" s="36">
        <v>0</v>
      </c>
      <c r="W85" s="36">
        <v>0</v>
      </c>
      <c r="X85" s="36">
        <v>0</v>
      </c>
      <c r="Y85" s="36">
        <v>0</v>
      </c>
      <c r="Z85" s="36">
        <v>0</v>
      </c>
      <c r="AA85" s="36">
        <v>0</v>
      </c>
      <c r="AB85" s="36">
        <v>0</v>
      </c>
      <c r="AC85" s="36">
        <v>0</v>
      </c>
      <c r="AD85" s="36">
        <v>0</v>
      </c>
      <c r="AE85" s="36">
        <v>0</v>
      </c>
      <c r="AF85" s="36">
        <v>0</v>
      </c>
      <c r="AG85" s="36">
        <v>0</v>
      </c>
      <c r="AH85" s="36">
        <v>0</v>
      </c>
      <c r="AI85" s="36">
        <v>0</v>
      </c>
      <c r="AJ85" s="36">
        <v>0</v>
      </c>
      <c r="AK85" s="36">
        <v>0</v>
      </c>
      <c r="AL85" s="36">
        <v>0</v>
      </c>
      <c r="AM85" s="36">
        <v>0</v>
      </c>
      <c r="AN85" s="36">
        <v>0</v>
      </c>
      <c r="AO85" s="36">
        <v>0</v>
      </c>
      <c r="AP85" s="36">
        <v>0</v>
      </c>
    </row>
    <row r="86" spans="1:42">
      <c r="A86" t="s">
        <v>13941</v>
      </c>
      <c r="B86">
        <v>20079</v>
      </c>
      <c r="C86" s="35" t="s">
        <v>12515</v>
      </c>
      <c r="E86" s="35" t="s">
        <v>12528</v>
      </c>
      <c r="F86" t="str">
        <f t="shared" si="2"/>
        <v>Serbs</v>
      </c>
      <c r="G86">
        <f t="shared" si="3"/>
        <v>0.69059510199169627</v>
      </c>
      <c r="H86" s="36">
        <v>16619</v>
      </c>
      <c r="I86" s="36">
        <v>11477</v>
      </c>
      <c r="J86">
        <v>0</v>
      </c>
      <c r="K86" s="36">
        <v>3287</v>
      </c>
      <c r="L86" s="36">
        <v>1509</v>
      </c>
      <c r="M86" s="36">
        <v>0</v>
      </c>
      <c r="N86" s="36">
        <v>0</v>
      </c>
      <c r="O86" s="36">
        <v>0</v>
      </c>
      <c r="P86" s="36">
        <v>0</v>
      </c>
      <c r="Q86" s="36">
        <v>0</v>
      </c>
      <c r="R86" s="36">
        <v>346</v>
      </c>
      <c r="S86" s="36">
        <v>0</v>
      </c>
      <c r="T86" s="36">
        <v>0</v>
      </c>
      <c r="U86" s="36">
        <v>0</v>
      </c>
      <c r="V86" s="36">
        <v>0</v>
      </c>
      <c r="W86" s="36">
        <v>0</v>
      </c>
      <c r="X86" s="36">
        <v>0</v>
      </c>
      <c r="Y86" s="36">
        <v>0</v>
      </c>
      <c r="Z86" s="36">
        <v>0</v>
      </c>
      <c r="AA86" s="36">
        <v>0</v>
      </c>
      <c r="AB86" s="36">
        <v>0</v>
      </c>
      <c r="AC86" s="36">
        <v>0</v>
      </c>
      <c r="AD86" s="36">
        <v>0</v>
      </c>
      <c r="AE86" s="36">
        <v>0</v>
      </c>
      <c r="AF86" s="36">
        <v>0</v>
      </c>
      <c r="AG86" s="36">
        <v>0</v>
      </c>
      <c r="AH86" s="36">
        <v>0</v>
      </c>
      <c r="AI86" s="36">
        <v>0</v>
      </c>
      <c r="AJ86" s="36">
        <v>0</v>
      </c>
      <c r="AK86" s="36">
        <v>0</v>
      </c>
      <c r="AL86" s="36">
        <v>0</v>
      </c>
      <c r="AM86" s="36">
        <v>0</v>
      </c>
      <c r="AN86" s="36">
        <v>0</v>
      </c>
      <c r="AO86" s="36">
        <v>0</v>
      </c>
      <c r="AP86" s="36">
        <v>0</v>
      </c>
    </row>
    <row r="87" spans="1:42">
      <c r="A87" t="s">
        <v>13942</v>
      </c>
      <c r="B87">
        <v>20087</v>
      </c>
      <c r="C87" s="35" t="s">
        <v>12515</v>
      </c>
      <c r="E87" s="35" t="s">
        <v>12647</v>
      </c>
      <c r="F87" t="str">
        <f t="shared" si="2"/>
        <v>Serbs</v>
      </c>
      <c r="G87">
        <f t="shared" si="3"/>
        <v>0.87532808398950135</v>
      </c>
      <c r="H87" s="36">
        <v>10668</v>
      </c>
      <c r="I87" s="36">
        <v>9338</v>
      </c>
      <c r="J87">
        <v>0</v>
      </c>
      <c r="K87" s="36">
        <v>33</v>
      </c>
      <c r="L87" s="36">
        <v>1043</v>
      </c>
      <c r="M87" s="36">
        <v>0</v>
      </c>
      <c r="N87" s="36">
        <v>0</v>
      </c>
      <c r="O87" s="36">
        <v>0</v>
      </c>
      <c r="P87" s="36">
        <v>0</v>
      </c>
      <c r="Q87" s="36">
        <v>0</v>
      </c>
      <c r="R87" s="36">
        <v>254</v>
      </c>
      <c r="S87" s="36">
        <v>0</v>
      </c>
      <c r="T87" s="36">
        <v>0</v>
      </c>
      <c r="U87" s="36">
        <v>0</v>
      </c>
      <c r="V87" s="36">
        <v>0</v>
      </c>
      <c r="W87" s="36">
        <v>0</v>
      </c>
      <c r="X87" s="36">
        <v>0</v>
      </c>
      <c r="Y87" s="36">
        <v>0</v>
      </c>
      <c r="Z87" s="36">
        <v>0</v>
      </c>
      <c r="AA87" s="36">
        <v>0</v>
      </c>
      <c r="AB87" s="36">
        <v>0</v>
      </c>
      <c r="AC87" s="36">
        <v>0</v>
      </c>
      <c r="AD87" s="36">
        <v>0</v>
      </c>
      <c r="AE87" s="36">
        <v>0</v>
      </c>
      <c r="AF87" s="36">
        <v>0</v>
      </c>
      <c r="AG87" s="36">
        <v>0</v>
      </c>
      <c r="AH87" s="36">
        <v>0</v>
      </c>
      <c r="AI87" s="36">
        <v>0</v>
      </c>
      <c r="AJ87" s="36">
        <v>0</v>
      </c>
      <c r="AK87" s="36">
        <v>0</v>
      </c>
      <c r="AL87" s="36">
        <v>0</v>
      </c>
      <c r="AM87" s="36">
        <v>0</v>
      </c>
      <c r="AN87" s="36">
        <v>0</v>
      </c>
      <c r="AO87" s="36">
        <v>0</v>
      </c>
      <c r="AP87" s="36">
        <v>0</v>
      </c>
    </row>
    <row r="88" spans="1:42">
      <c r="A88" t="s">
        <v>13943</v>
      </c>
      <c r="B88">
        <v>20095</v>
      </c>
      <c r="C88" s="35" t="s">
        <v>12515</v>
      </c>
      <c r="E88" s="35" t="s">
        <v>12649</v>
      </c>
      <c r="F88" t="str">
        <f t="shared" si="2"/>
        <v>Serbs</v>
      </c>
      <c r="G88">
        <f t="shared" si="3"/>
        <v>0.66181215662335402</v>
      </c>
      <c r="H88" s="36">
        <v>11467</v>
      </c>
      <c r="I88" s="36">
        <v>7589</v>
      </c>
      <c r="J88">
        <v>0</v>
      </c>
      <c r="K88" s="36">
        <v>31</v>
      </c>
      <c r="L88" s="36">
        <v>3763</v>
      </c>
      <c r="M88" s="36">
        <v>0</v>
      </c>
      <c r="N88" s="36">
        <v>0</v>
      </c>
      <c r="O88" s="36">
        <v>0</v>
      </c>
      <c r="P88" s="36">
        <v>0</v>
      </c>
      <c r="Q88" s="36">
        <v>0</v>
      </c>
      <c r="R88" s="36">
        <v>84</v>
      </c>
      <c r="S88" s="36">
        <v>0</v>
      </c>
      <c r="T88" s="36">
        <v>0</v>
      </c>
      <c r="U88" s="36">
        <v>0</v>
      </c>
      <c r="V88" s="36">
        <v>0</v>
      </c>
      <c r="W88" s="36">
        <v>0</v>
      </c>
      <c r="X88" s="36">
        <v>0</v>
      </c>
      <c r="Y88" s="36">
        <v>0</v>
      </c>
      <c r="Z88" s="36">
        <v>0</v>
      </c>
      <c r="AA88" s="36">
        <v>0</v>
      </c>
      <c r="AB88" s="36">
        <v>0</v>
      </c>
      <c r="AC88" s="36">
        <v>0</v>
      </c>
      <c r="AD88" s="36">
        <v>0</v>
      </c>
      <c r="AE88" s="36">
        <v>0</v>
      </c>
      <c r="AF88" s="36">
        <v>0</v>
      </c>
      <c r="AG88" s="36">
        <v>0</v>
      </c>
      <c r="AH88" s="36">
        <v>0</v>
      </c>
      <c r="AI88" s="36">
        <v>0</v>
      </c>
      <c r="AJ88" s="36">
        <v>0</v>
      </c>
      <c r="AK88" s="36">
        <v>0</v>
      </c>
      <c r="AL88" s="36">
        <v>0</v>
      </c>
      <c r="AM88" s="36">
        <v>0</v>
      </c>
      <c r="AN88" s="36">
        <v>0</v>
      </c>
      <c r="AO88" s="36">
        <v>0</v>
      </c>
      <c r="AP88" s="36">
        <v>0</v>
      </c>
    </row>
    <row r="89" spans="1:42">
      <c r="A89" t="s">
        <v>13944</v>
      </c>
      <c r="B89">
        <v>20109</v>
      </c>
      <c r="C89" s="35" t="s">
        <v>12515</v>
      </c>
      <c r="E89" s="35" t="s">
        <v>12651</v>
      </c>
      <c r="F89" t="str">
        <f t="shared" si="2"/>
        <v>Bosniaks</v>
      </c>
      <c r="G89">
        <f t="shared" si="3"/>
        <v>0.46710949217913006</v>
      </c>
      <c r="H89" s="36">
        <v>4667</v>
      </c>
      <c r="I89" s="36">
        <v>1516</v>
      </c>
      <c r="J89">
        <v>0</v>
      </c>
      <c r="K89" s="36">
        <v>776</v>
      </c>
      <c r="L89" s="36">
        <v>2180</v>
      </c>
      <c r="M89" s="36">
        <v>0</v>
      </c>
      <c r="N89" s="36">
        <v>0</v>
      </c>
      <c r="O89" s="36">
        <v>0</v>
      </c>
      <c r="P89" s="36">
        <v>0</v>
      </c>
      <c r="Q89" s="36">
        <v>0</v>
      </c>
      <c r="R89" s="36">
        <v>195</v>
      </c>
      <c r="S89" s="36">
        <v>0</v>
      </c>
      <c r="T89" s="36">
        <v>0</v>
      </c>
      <c r="U89" s="36">
        <v>0</v>
      </c>
      <c r="V89" s="36">
        <v>0</v>
      </c>
      <c r="W89" s="36">
        <v>0</v>
      </c>
      <c r="X89" s="36">
        <v>0</v>
      </c>
      <c r="Y89" s="36">
        <v>0</v>
      </c>
      <c r="Z89" s="36">
        <v>0</v>
      </c>
      <c r="AA89" s="36">
        <v>0</v>
      </c>
      <c r="AB89" s="36">
        <v>0</v>
      </c>
      <c r="AC89" s="36">
        <v>0</v>
      </c>
      <c r="AD89" s="36">
        <v>0</v>
      </c>
      <c r="AE89" s="36">
        <v>0</v>
      </c>
      <c r="AF89" s="36">
        <v>0</v>
      </c>
      <c r="AG89" s="36">
        <v>0</v>
      </c>
      <c r="AH89" s="36">
        <v>0</v>
      </c>
      <c r="AI89" s="36">
        <v>0</v>
      </c>
      <c r="AJ89" s="36">
        <v>0</v>
      </c>
      <c r="AK89" s="36">
        <v>0</v>
      </c>
      <c r="AL89" s="36">
        <v>0</v>
      </c>
      <c r="AM89" s="36">
        <v>0</v>
      </c>
      <c r="AN89" s="36">
        <v>0</v>
      </c>
      <c r="AO89" s="36">
        <v>0</v>
      </c>
      <c r="AP89" s="36">
        <v>0</v>
      </c>
    </row>
    <row r="90" spans="1:42">
      <c r="A90" t="s">
        <v>13945</v>
      </c>
      <c r="B90">
        <v>20117</v>
      </c>
      <c r="C90" s="35" t="s">
        <v>12515</v>
      </c>
      <c r="E90" s="35" t="s">
        <v>12551</v>
      </c>
      <c r="F90" t="str">
        <f t="shared" si="2"/>
        <v>Serbs</v>
      </c>
      <c r="G90">
        <f t="shared" si="3"/>
        <v>0.9517241379310345</v>
      </c>
      <c r="H90" s="36">
        <v>8990</v>
      </c>
      <c r="I90" s="36">
        <v>8556</v>
      </c>
      <c r="J90">
        <v>0</v>
      </c>
      <c r="K90" s="36">
        <v>15</v>
      </c>
      <c r="L90" s="36">
        <v>369</v>
      </c>
      <c r="M90" s="36">
        <v>0</v>
      </c>
      <c r="N90" s="36">
        <v>0</v>
      </c>
      <c r="O90" s="36">
        <v>0</v>
      </c>
      <c r="P90" s="36">
        <v>0</v>
      </c>
      <c r="Q90" s="36">
        <v>0</v>
      </c>
      <c r="R90" s="36">
        <v>50</v>
      </c>
      <c r="S90" s="36">
        <v>0</v>
      </c>
      <c r="T90" s="36">
        <v>0</v>
      </c>
      <c r="U90" s="36">
        <v>0</v>
      </c>
      <c r="V90" s="36">
        <v>0</v>
      </c>
      <c r="W90" s="36">
        <v>0</v>
      </c>
      <c r="X90" s="36">
        <v>0</v>
      </c>
      <c r="Y90" s="36">
        <v>0</v>
      </c>
      <c r="Z90" s="36">
        <v>0</v>
      </c>
      <c r="AA90" s="36">
        <v>0</v>
      </c>
      <c r="AB90" s="36">
        <v>0</v>
      </c>
      <c r="AC90" s="36">
        <v>0</v>
      </c>
      <c r="AD90" s="36">
        <v>0</v>
      </c>
      <c r="AE90" s="36">
        <v>0</v>
      </c>
      <c r="AF90" s="36">
        <v>0</v>
      </c>
      <c r="AG90" s="36">
        <v>0</v>
      </c>
      <c r="AH90" s="36">
        <v>0</v>
      </c>
      <c r="AI90" s="36">
        <v>0</v>
      </c>
      <c r="AJ90" s="36">
        <v>0</v>
      </c>
      <c r="AK90" s="36">
        <v>0</v>
      </c>
      <c r="AL90" s="36">
        <v>0</v>
      </c>
      <c r="AM90" s="36">
        <v>0</v>
      </c>
      <c r="AN90" s="36">
        <v>0</v>
      </c>
      <c r="AO90" s="36">
        <v>0</v>
      </c>
      <c r="AP90" s="36">
        <v>0</v>
      </c>
    </row>
    <row r="91" spans="1:42">
      <c r="A91" t="s">
        <v>13946</v>
      </c>
      <c r="B91">
        <v>20125</v>
      </c>
      <c r="C91" s="35" t="s">
        <v>12515</v>
      </c>
      <c r="E91" s="35" t="s">
        <v>12558</v>
      </c>
      <c r="F91" t="str">
        <f t="shared" si="2"/>
        <v>Serbs</v>
      </c>
      <c r="G91">
        <f t="shared" si="3"/>
        <v>0.80930655170413901</v>
      </c>
      <c r="H91" s="36">
        <v>51727</v>
      </c>
      <c r="I91" s="36">
        <v>41863</v>
      </c>
      <c r="J91">
        <v>0</v>
      </c>
      <c r="K91" s="36">
        <v>826</v>
      </c>
      <c r="L91" s="36">
        <v>7580</v>
      </c>
      <c r="M91" s="36">
        <v>0</v>
      </c>
      <c r="N91" s="36">
        <v>0</v>
      </c>
      <c r="O91" s="36">
        <v>0</v>
      </c>
      <c r="P91" s="36">
        <v>0</v>
      </c>
      <c r="Q91" s="36">
        <v>0</v>
      </c>
      <c r="R91" s="36">
        <v>1458</v>
      </c>
      <c r="S91" s="36">
        <v>0</v>
      </c>
      <c r="T91" s="36">
        <v>0</v>
      </c>
      <c r="U91" s="36">
        <v>0</v>
      </c>
      <c r="V91" s="36">
        <v>0</v>
      </c>
      <c r="W91" s="36">
        <v>0</v>
      </c>
      <c r="X91" s="36">
        <v>0</v>
      </c>
      <c r="Y91" s="36">
        <v>0</v>
      </c>
      <c r="Z91" s="36">
        <v>0</v>
      </c>
      <c r="AA91" s="36">
        <v>0</v>
      </c>
      <c r="AB91" s="36">
        <v>0</v>
      </c>
      <c r="AC91" s="36">
        <v>0</v>
      </c>
      <c r="AD91" s="36">
        <v>0</v>
      </c>
      <c r="AE91" s="36">
        <v>0</v>
      </c>
      <c r="AF91" s="36">
        <v>0</v>
      </c>
      <c r="AG91" s="36">
        <v>0</v>
      </c>
      <c r="AH91" s="36">
        <v>0</v>
      </c>
      <c r="AI91" s="36">
        <v>0</v>
      </c>
      <c r="AJ91" s="36">
        <v>0</v>
      </c>
      <c r="AK91" s="36">
        <v>0</v>
      </c>
      <c r="AL91" s="36">
        <v>0</v>
      </c>
      <c r="AM91" s="36">
        <v>0</v>
      </c>
      <c r="AN91" s="36">
        <v>0</v>
      </c>
      <c r="AO91" s="36">
        <v>0</v>
      </c>
      <c r="AP91" s="36">
        <v>0</v>
      </c>
    </row>
    <row r="92" spans="1:42">
      <c r="A92" t="s">
        <v>13947</v>
      </c>
      <c r="B92">
        <v>20133</v>
      </c>
      <c r="C92" s="35" t="s">
        <v>12515</v>
      </c>
      <c r="E92" s="35" t="s">
        <v>12539</v>
      </c>
      <c r="F92" t="str">
        <f t="shared" si="2"/>
        <v>Serbs</v>
      </c>
      <c r="G92">
        <f t="shared" si="3"/>
        <v>0.81553787768209018</v>
      </c>
      <c r="H92" s="36">
        <v>27404</v>
      </c>
      <c r="I92" s="36">
        <v>22349</v>
      </c>
      <c r="J92">
        <v>0</v>
      </c>
      <c r="K92" s="36">
        <v>2573</v>
      </c>
      <c r="L92" s="36">
        <v>1895</v>
      </c>
      <c r="M92" s="36">
        <v>0</v>
      </c>
      <c r="N92" s="36">
        <v>0</v>
      </c>
      <c r="O92" s="36">
        <v>0</v>
      </c>
      <c r="P92" s="36">
        <v>0</v>
      </c>
      <c r="Q92" s="36">
        <v>0</v>
      </c>
      <c r="R92" s="36">
        <v>587</v>
      </c>
      <c r="S92" s="36">
        <v>0</v>
      </c>
      <c r="T92" s="36">
        <v>0</v>
      </c>
      <c r="U92" s="36">
        <v>0</v>
      </c>
      <c r="V92" s="36">
        <v>0</v>
      </c>
      <c r="W92" s="36">
        <v>0</v>
      </c>
      <c r="X92" s="36">
        <v>0</v>
      </c>
      <c r="Y92" s="36">
        <v>0</v>
      </c>
      <c r="Z92" s="36">
        <v>0</v>
      </c>
      <c r="AA92" s="36">
        <v>0</v>
      </c>
      <c r="AB92" s="36">
        <v>0</v>
      </c>
      <c r="AC92" s="36">
        <v>0</v>
      </c>
      <c r="AD92" s="36">
        <v>0</v>
      </c>
      <c r="AE92" s="36">
        <v>0</v>
      </c>
      <c r="AF92" s="36">
        <v>0</v>
      </c>
      <c r="AG92" s="36">
        <v>0</v>
      </c>
      <c r="AH92" s="36">
        <v>0</v>
      </c>
      <c r="AI92" s="36">
        <v>0</v>
      </c>
      <c r="AJ92" s="36">
        <v>0</v>
      </c>
      <c r="AK92" s="36">
        <v>0</v>
      </c>
      <c r="AL92" s="36">
        <v>0</v>
      </c>
      <c r="AM92" s="36">
        <v>0</v>
      </c>
      <c r="AN92" s="36">
        <v>0</v>
      </c>
      <c r="AO92" s="36">
        <v>0</v>
      </c>
      <c r="AP92" s="36">
        <v>0</v>
      </c>
    </row>
    <row r="93" spans="1:42">
      <c r="A93" t="s">
        <v>13948</v>
      </c>
      <c r="B93">
        <v>20141</v>
      </c>
      <c r="C93" s="35" t="s">
        <v>12515</v>
      </c>
      <c r="E93" s="35" t="s">
        <v>12540</v>
      </c>
      <c r="F93" t="str">
        <f t="shared" si="2"/>
        <v>Serbs</v>
      </c>
      <c r="G93">
        <f t="shared" si="3"/>
        <v>0.73666382049523382</v>
      </c>
      <c r="H93" s="36">
        <v>71441</v>
      </c>
      <c r="I93" s="36">
        <v>52628</v>
      </c>
      <c r="J93">
        <v>0</v>
      </c>
      <c r="K93" s="36">
        <v>1845</v>
      </c>
      <c r="L93" s="36">
        <v>15322</v>
      </c>
      <c r="M93" s="36">
        <v>0</v>
      </c>
      <c r="N93" s="36">
        <v>0</v>
      </c>
      <c r="O93" s="36">
        <v>0</v>
      </c>
      <c r="P93" s="36">
        <v>0</v>
      </c>
      <c r="Q93" s="36">
        <v>0</v>
      </c>
      <c r="R93" s="36">
        <v>1646</v>
      </c>
      <c r="S93" s="36">
        <v>0</v>
      </c>
      <c r="T93" s="36">
        <v>0</v>
      </c>
      <c r="U93" s="36">
        <v>0</v>
      </c>
      <c r="V93" s="36">
        <v>0</v>
      </c>
      <c r="W93" s="36">
        <v>0</v>
      </c>
      <c r="X93" s="36">
        <v>0</v>
      </c>
      <c r="Y93" s="36">
        <v>0</v>
      </c>
      <c r="Z93" s="36">
        <v>0</v>
      </c>
      <c r="AA93" s="36">
        <v>0</v>
      </c>
      <c r="AB93" s="36">
        <v>0</v>
      </c>
      <c r="AC93" s="36">
        <v>0</v>
      </c>
      <c r="AD93" s="36">
        <v>0</v>
      </c>
      <c r="AE93" s="36">
        <v>0</v>
      </c>
      <c r="AF93" s="36">
        <v>0</v>
      </c>
      <c r="AG93" s="36">
        <v>0</v>
      </c>
      <c r="AH93" s="36">
        <v>0</v>
      </c>
      <c r="AI93" s="36">
        <v>0</v>
      </c>
      <c r="AJ93" s="36">
        <v>0</v>
      </c>
      <c r="AK93" s="36">
        <v>0</v>
      </c>
      <c r="AL93" s="36">
        <v>0</v>
      </c>
      <c r="AM93" s="36">
        <v>0</v>
      </c>
      <c r="AN93" s="36">
        <v>0</v>
      </c>
      <c r="AO93" s="36">
        <v>0</v>
      </c>
      <c r="AP93" s="36">
        <v>0</v>
      </c>
    </row>
    <row r="94" spans="1:42">
      <c r="A94" t="s">
        <v>13949</v>
      </c>
      <c r="B94">
        <v>20150</v>
      </c>
      <c r="C94" s="35" t="s">
        <v>12515</v>
      </c>
      <c r="E94" s="35" t="s">
        <v>12546</v>
      </c>
      <c r="F94" t="str">
        <f t="shared" si="2"/>
        <v>Serbs</v>
      </c>
      <c r="G94">
        <f t="shared" si="3"/>
        <v>0.72433709635074828</v>
      </c>
      <c r="H94" s="36">
        <v>3809</v>
      </c>
      <c r="I94" s="36">
        <v>2759</v>
      </c>
      <c r="J94">
        <v>0</v>
      </c>
      <c r="K94" s="36">
        <v>1029</v>
      </c>
      <c r="L94" s="36">
        <v>5</v>
      </c>
      <c r="M94" s="36">
        <v>0</v>
      </c>
      <c r="N94" s="36">
        <v>0</v>
      </c>
      <c r="O94" s="36">
        <v>0</v>
      </c>
      <c r="P94" s="36">
        <v>0</v>
      </c>
      <c r="Q94" s="36">
        <v>0</v>
      </c>
      <c r="R94" s="36">
        <v>16</v>
      </c>
      <c r="S94" s="36">
        <v>0</v>
      </c>
      <c r="T94" s="36">
        <v>0</v>
      </c>
      <c r="U94" s="36">
        <v>0</v>
      </c>
      <c r="V94" s="36">
        <v>0</v>
      </c>
      <c r="W94" s="36">
        <v>0</v>
      </c>
      <c r="X94" s="36">
        <v>0</v>
      </c>
      <c r="Y94" s="36">
        <v>0</v>
      </c>
      <c r="Z94" s="36">
        <v>0</v>
      </c>
      <c r="AA94" s="36">
        <v>0</v>
      </c>
      <c r="AB94" s="36">
        <v>0</v>
      </c>
      <c r="AC94" s="36">
        <v>0</v>
      </c>
      <c r="AD94" s="36">
        <v>0</v>
      </c>
      <c r="AE94" s="36">
        <v>0</v>
      </c>
      <c r="AF94" s="36">
        <v>0</v>
      </c>
      <c r="AG94" s="36">
        <v>0</v>
      </c>
      <c r="AH94" s="36">
        <v>0</v>
      </c>
      <c r="AI94" s="36">
        <v>0</v>
      </c>
      <c r="AJ94" s="36">
        <v>0</v>
      </c>
      <c r="AK94" s="36">
        <v>0</v>
      </c>
      <c r="AL94" s="36">
        <v>0</v>
      </c>
      <c r="AM94" s="36">
        <v>0</v>
      </c>
      <c r="AN94" s="36">
        <v>0</v>
      </c>
      <c r="AO94" s="36">
        <v>0</v>
      </c>
      <c r="AP94" s="36">
        <v>0</v>
      </c>
    </row>
    <row r="95" spans="1:42">
      <c r="A95" t="s">
        <v>13950</v>
      </c>
      <c r="B95">
        <v>20168</v>
      </c>
      <c r="C95" s="35" t="s">
        <v>12515</v>
      </c>
      <c r="E95" s="35" t="s">
        <v>12654</v>
      </c>
      <c r="F95" t="str">
        <f t="shared" si="2"/>
        <v>Serbs</v>
      </c>
      <c r="G95">
        <f t="shared" si="3"/>
        <v>0.65548117439173581</v>
      </c>
      <c r="H95" s="36">
        <v>58856</v>
      </c>
      <c r="I95" s="36">
        <v>38579</v>
      </c>
      <c r="J95">
        <v>0</v>
      </c>
      <c r="K95" s="36">
        <v>106</v>
      </c>
      <c r="L95" s="36">
        <v>19855</v>
      </c>
      <c r="M95" s="36">
        <v>0</v>
      </c>
      <c r="N95" s="36">
        <v>0</v>
      </c>
      <c r="O95" s="36">
        <v>0</v>
      </c>
      <c r="P95" s="36">
        <v>0</v>
      </c>
      <c r="Q95" s="36">
        <v>0</v>
      </c>
      <c r="R95" s="36">
        <v>316</v>
      </c>
      <c r="S95" s="36">
        <v>0</v>
      </c>
      <c r="T95" s="36">
        <v>0</v>
      </c>
      <c r="U95" s="36">
        <v>0</v>
      </c>
      <c r="V95" s="36">
        <v>0</v>
      </c>
      <c r="W95" s="36">
        <v>0</v>
      </c>
      <c r="X95" s="36">
        <v>0</v>
      </c>
      <c r="Y95" s="36">
        <v>0</v>
      </c>
      <c r="Z95" s="36">
        <v>0</v>
      </c>
      <c r="AA95" s="36">
        <v>0</v>
      </c>
      <c r="AB95" s="36">
        <v>0</v>
      </c>
      <c r="AC95" s="36">
        <v>0</v>
      </c>
      <c r="AD95" s="36">
        <v>0</v>
      </c>
      <c r="AE95" s="36">
        <v>0</v>
      </c>
      <c r="AF95" s="36">
        <v>0</v>
      </c>
      <c r="AG95" s="36">
        <v>0</v>
      </c>
      <c r="AH95" s="36">
        <v>0</v>
      </c>
      <c r="AI95" s="36">
        <v>0</v>
      </c>
      <c r="AJ95" s="36">
        <v>0</v>
      </c>
      <c r="AK95" s="36">
        <v>0</v>
      </c>
      <c r="AL95" s="36">
        <v>0</v>
      </c>
      <c r="AM95" s="36">
        <v>0</v>
      </c>
      <c r="AN95" s="36">
        <v>0</v>
      </c>
      <c r="AO95" s="36">
        <v>0</v>
      </c>
      <c r="AP95" s="36">
        <v>0</v>
      </c>
    </row>
    <row r="96" spans="1:42">
      <c r="A96" t="s">
        <v>13951</v>
      </c>
      <c r="B96">
        <v>20176</v>
      </c>
      <c r="C96" s="35" t="s">
        <v>12515</v>
      </c>
      <c r="E96" s="35" t="s">
        <v>12564</v>
      </c>
      <c r="F96" t="str">
        <f t="shared" si="2"/>
        <v>Serbs</v>
      </c>
      <c r="G96">
        <f t="shared" si="3"/>
        <v>0.93172119487908966</v>
      </c>
      <c r="H96" s="36">
        <v>14763</v>
      </c>
      <c r="I96" s="36">
        <v>13755</v>
      </c>
      <c r="J96">
        <v>0</v>
      </c>
      <c r="K96" s="36">
        <v>156</v>
      </c>
      <c r="L96" s="36">
        <v>648</v>
      </c>
      <c r="M96" s="36">
        <v>0</v>
      </c>
      <c r="N96" s="36">
        <v>0</v>
      </c>
      <c r="O96" s="36">
        <v>0</v>
      </c>
      <c r="P96" s="36">
        <v>0</v>
      </c>
      <c r="Q96" s="36">
        <v>0</v>
      </c>
      <c r="R96" s="36">
        <v>204</v>
      </c>
      <c r="S96" s="36">
        <v>0</v>
      </c>
      <c r="T96" s="36">
        <v>0</v>
      </c>
      <c r="U96" s="36">
        <v>0</v>
      </c>
      <c r="V96" s="36">
        <v>0</v>
      </c>
      <c r="W96" s="36">
        <v>0</v>
      </c>
      <c r="X96" s="36">
        <v>0</v>
      </c>
      <c r="Y96" s="36">
        <v>0</v>
      </c>
      <c r="Z96" s="36">
        <v>0</v>
      </c>
      <c r="AA96" s="36">
        <v>0</v>
      </c>
      <c r="AB96" s="36">
        <v>0</v>
      </c>
      <c r="AC96" s="36">
        <v>0</v>
      </c>
      <c r="AD96" s="36">
        <v>0</v>
      </c>
      <c r="AE96" s="36">
        <v>0</v>
      </c>
      <c r="AF96" s="36">
        <v>0</v>
      </c>
      <c r="AG96" s="36">
        <v>0</v>
      </c>
      <c r="AH96" s="36">
        <v>0</v>
      </c>
      <c r="AI96" s="36">
        <v>0</v>
      </c>
      <c r="AJ96" s="36">
        <v>0</v>
      </c>
      <c r="AK96" s="36">
        <v>0</v>
      </c>
      <c r="AL96" s="36">
        <v>0</v>
      </c>
      <c r="AM96" s="36">
        <v>0</v>
      </c>
      <c r="AN96" s="36">
        <v>0</v>
      </c>
      <c r="AO96" s="36">
        <v>0</v>
      </c>
      <c r="AP96" s="36">
        <v>0</v>
      </c>
    </row>
    <row r="97" spans="1:42">
      <c r="A97" t="s">
        <v>13952</v>
      </c>
      <c r="B97">
        <v>20184</v>
      </c>
      <c r="C97" s="35" t="s">
        <v>12515</v>
      </c>
      <c r="E97" s="35" t="s">
        <v>12565</v>
      </c>
      <c r="F97" t="str">
        <f t="shared" si="2"/>
        <v>Serbs</v>
      </c>
      <c r="G97">
        <f t="shared" si="3"/>
        <v>0.98734177215189878</v>
      </c>
      <c r="H97" s="36">
        <v>79</v>
      </c>
      <c r="I97" s="36">
        <v>78</v>
      </c>
      <c r="J97">
        <v>0</v>
      </c>
      <c r="K97" s="36">
        <v>1</v>
      </c>
      <c r="L97" s="36">
        <v>0</v>
      </c>
      <c r="M97" s="36">
        <v>0</v>
      </c>
      <c r="N97" s="36">
        <v>0</v>
      </c>
      <c r="O97" s="36">
        <v>0</v>
      </c>
      <c r="P97" s="36">
        <v>0</v>
      </c>
      <c r="Q97" s="36">
        <v>0</v>
      </c>
      <c r="R97" s="36">
        <v>0</v>
      </c>
      <c r="S97" s="36">
        <v>0</v>
      </c>
      <c r="T97" s="36">
        <v>0</v>
      </c>
      <c r="U97" s="36">
        <v>0</v>
      </c>
      <c r="V97" s="36">
        <v>0</v>
      </c>
      <c r="W97" s="36">
        <v>0</v>
      </c>
      <c r="X97" s="36">
        <v>0</v>
      </c>
      <c r="Y97" s="36">
        <v>0</v>
      </c>
      <c r="Z97" s="36">
        <v>0</v>
      </c>
      <c r="AA97" s="36">
        <v>0</v>
      </c>
      <c r="AB97" s="36">
        <v>0</v>
      </c>
      <c r="AC97" s="36">
        <v>0</v>
      </c>
      <c r="AD97" s="36">
        <v>0</v>
      </c>
      <c r="AE97" s="36">
        <v>0</v>
      </c>
      <c r="AF97" s="36">
        <v>0</v>
      </c>
      <c r="AG97" s="36">
        <v>0</v>
      </c>
      <c r="AH97" s="36">
        <v>0</v>
      </c>
      <c r="AI97" s="36">
        <v>0</v>
      </c>
      <c r="AJ97" s="36">
        <v>0</v>
      </c>
      <c r="AK97" s="36">
        <v>0</v>
      </c>
      <c r="AL97" s="36">
        <v>0</v>
      </c>
      <c r="AM97" s="36">
        <v>0</v>
      </c>
      <c r="AN97" s="36">
        <v>0</v>
      </c>
      <c r="AO97" s="36">
        <v>0</v>
      </c>
      <c r="AP97" s="36">
        <v>0</v>
      </c>
    </row>
    <row r="98" spans="1:42">
      <c r="A98" t="s">
        <v>13953</v>
      </c>
      <c r="B98">
        <v>20192</v>
      </c>
      <c r="C98" s="35" t="s">
        <v>12515</v>
      </c>
      <c r="E98" s="35" t="s">
        <v>12566</v>
      </c>
      <c r="F98" t="str">
        <f t="shared" si="2"/>
        <v>Serbs</v>
      </c>
      <c r="G98">
        <f t="shared" si="3"/>
        <v>0.64591439688715957</v>
      </c>
      <c r="H98" s="36">
        <v>257</v>
      </c>
      <c r="I98" s="36">
        <v>166</v>
      </c>
      <c r="J98">
        <v>0</v>
      </c>
      <c r="K98" s="36">
        <v>11</v>
      </c>
      <c r="L98" s="36">
        <v>78</v>
      </c>
      <c r="M98" s="36">
        <v>0</v>
      </c>
      <c r="N98" s="36">
        <v>0</v>
      </c>
      <c r="O98" s="36">
        <v>0</v>
      </c>
      <c r="P98" s="36">
        <v>0</v>
      </c>
      <c r="Q98" s="36">
        <v>0</v>
      </c>
      <c r="R98" s="36">
        <v>2</v>
      </c>
      <c r="S98" s="36">
        <v>0</v>
      </c>
      <c r="T98" s="36">
        <v>0</v>
      </c>
      <c r="U98" s="36">
        <v>0</v>
      </c>
      <c r="V98" s="36">
        <v>0</v>
      </c>
      <c r="W98" s="36">
        <v>0</v>
      </c>
      <c r="X98" s="36">
        <v>0</v>
      </c>
      <c r="Y98" s="36">
        <v>0</v>
      </c>
      <c r="Z98" s="36">
        <v>0</v>
      </c>
      <c r="AA98" s="36">
        <v>0</v>
      </c>
      <c r="AB98" s="36">
        <v>0</v>
      </c>
      <c r="AC98" s="36">
        <v>0</v>
      </c>
      <c r="AD98" s="36">
        <v>0</v>
      </c>
      <c r="AE98" s="36">
        <v>0</v>
      </c>
      <c r="AF98" s="36">
        <v>0</v>
      </c>
      <c r="AG98" s="36">
        <v>0</v>
      </c>
      <c r="AH98" s="36">
        <v>0</v>
      </c>
      <c r="AI98" s="36">
        <v>0</v>
      </c>
      <c r="AJ98" s="36">
        <v>0</v>
      </c>
      <c r="AK98" s="36">
        <v>0</v>
      </c>
      <c r="AL98" s="36">
        <v>0</v>
      </c>
      <c r="AM98" s="36">
        <v>0</v>
      </c>
      <c r="AN98" s="36">
        <v>0</v>
      </c>
      <c r="AO98" s="36">
        <v>0</v>
      </c>
      <c r="AP98" s="36">
        <v>0</v>
      </c>
    </row>
    <row r="99" spans="1:42">
      <c r="A99" t="s">
        <v>13954</v>
      </c>
      <c r="B99">
        <v>20206</v>
      </c>
      <c r="C99" s="35" t="s">
        <v>12515</v>
      </c>
      <c r="E99" s="35" t="s">
        <v>12567</v>
      </c>
      <c r="F99" t="str">
        <f t="shared" si="2"/>
        <v>Serbs</v>
      </c>
      <c r="G99">
        <f t="shared" si="3"/>
        <v>0.94694960212201595</v>
      </c>
      <c r="H99" s="36">
        <v>1131</v>
      </c>
      <c r="I99" s="36">
        <v>1071</v>
      </c>
      <c r="J99">
        <v>0</v>
      </c>
      <c r="K99" s="36">
        <v>7</v>
      </c>
      <c r="L99" s="36">
        <v>43</v>
      </c>
      <c r="M99" s="36">
        <v>0</v>
      </c>
      <c r="N99" s="36">
        <v>0</v>
      </c>
      <c r="O99" s="36">
        <v>0</v>
      </c>
      <c r="P99" s="36">
        <v>0</v>
      </c>
      <c r="Q99" s="36">
        <v>0</v>
      </c>
      <c r="R99" s="36">
        <v>10</v>
      </c>
      <c r="S99" s="36">
        <v>0</v>
      </c>
      <c r="T99" s="36">
        <v>0</v>
      </c>
      <c r="U99" s="36">
        <v>0</v>
      </c>
      <c r="V99" s="36">
        <v>0</v>
      </c>
      <c r="W99" s="36">
        <v>0</v>
      </c>
      <c r="X99" s="36">
        <v>0</v>
      </c>
      <c r="Y99" s="36">
        <v>0</v>
      </c>
      <c r="Z99" s="36">
        <v>0</v>
      </c>
      <c r="AA99" s="36">
        <v>0</v>
      </c>
      <c r="AB99" s="36">
        <v>0</v>
      </c>
      <c r="AC99" s="36">
        <v>0</v>
      </c>
      <c r="AD99" s="36">
        <v>0</v>
      </c>
      <c r="AE99" s="36">
        <v>0</v>
      </c>
      <c r="AF99" s="36">
        <v>0</v>
      </c>
      <c r="AG99" s="36">
        <v>0</v>
      </c>
      <c r="AH99" s="36">
        <v>0</v>
      </c>
      <c r="AI99" s="36">
        <v>0</v>
      </c>
      <c r="AJ99" s="36">
        <v>0</v>
      </c>
      <c r="AK99" s="36">
        <v>0</v>
      </c>
      <c r="AL99" s="36">
        <v>0</v>
      </c>
      <c r="AM99" s="36">
        <v>0</v>
      </c>
      <c r="AN99" s="36">
        <v>0</v>
      </c>
      <c r="AO99" s="36">
        <v>0</v>
      </c>
      <c r="AP99" s="36">
        <v>0</v>
      </c>
    </row>
    <row r="100" spans="1:42">
      <c r="A100" t="s">
        <v>13955</v>
      </c>
      <c r="B100">
        <v>20214</v>
      </c>
      <c r="C100" s="35" t="s">
        <v>12515</v>
      </c>
      <c r="E100" s="35" t="s">
        <v>12568</v>
      </c>
      <c r="F100" t="str">
        <f t="shared" si="2"/>
        <v>Serbs</v>
      </c>
      <c r="G100">
        <f t="shared" si="3"/>
        <v>0.96297688404435255</v>
      </c>
      <c r="H100" s="36">
        <v>10642</v>
      </c>
      <c r="I100" s="36">
        <v>10248</v>
      </c>
      <c r="J100">
        <v>0</v>
      </c>
      <c r="K100" s="36">
        <v>107</v>
      </c>
      <c r="L100" s="36">
        <v>44</v>
      </c>
      <c r="M100" s="36">
        <v>0</v>
      </c>
      <c r="N100" s="36">
        <v>0</v>
      </c>
      <c r="O100" s="36">
        <v>0</v>
      </c>
      <c r="P100" s="36">
        <v>0</v>
      </c>
      <c r="Q100" s="36">
        <v>0</v>
      </c>
      <c r="R100" s="36">
        <v>243</v>
      </c>
      <c r="S100" s="36">
        <v>0</v>
      </c>
      <c r="T100" s="36">
        <v>0</v>
      </c>
      <c r="U100" s="36">
        <v>0</v>
      </c>
      <c r="V100" s="36">
        <v>0</v>
      </c>
      <c r="W100" s="36">
        <v>0</v>
      </c>
      <c r="X100" s="36">
        <v>0</v>
      </c>
      <c r="Y100" s="36">
        <v>0</v>
      </c>
      <c r="Z100" s="36">
        <v>0</v>
      </c>
      <c r="AA100" s="36">
        <v>0</v>
      </c>
      <c r="AB100" s="36">
        <v>0</v>
      </c>
      <c r="AC100" s="36">
        <v>0</v>
      </c>
      <c r="AD100" s="36">
        <v>0</v>
      </c>
      <c r="AE100" s="36">
        <v>0</v>
      </c>
      <c r="AF100" s="36">
        <v>0</v>
      </c>
      <c r="AG100" s="36">
        <v>0</v>
      </c>
      <c r="AH100" s="36">
        <v>0</v>
      </c>
      <c r="AI100" s="36">
        <v>0</v>
      </c>
      <c r="AJ100" s="36">
        <v>0</v>
      </c>
      <c r="AK100" s="36">
        <v>0</v>
      </c>
      <c r="AL100" s="36">
        <v>0</v>
      </c>
      <c r="AM100" s="36">
        <v>0</v>
      </c>
      <c r="AN100" s="36">
        <v>0</v>
      </c>
      <c r="AO100" s="36">
        <v>0</v>
      </c>
      <c r="AP100" s="36">
        <v>0</v>
      </c>
    </row>
    <row r="101" spans="1:42">
      <c r="A101" t="s">
        <v>13956</v>
      </c>
      <c r="B101">
        <v>20222</v>
      </c>
      <c r="C101" s="35" t="s">
        <v>12515</v>
      </c>
      <c r="E101" s="35" t="s">
        <v>12570</v>
      </c>
      <c r="F101" t="str">
        <f t="shared" si="2"/>
        <v>Serbs</v>
      </c>
      <c r="G101">
        <f t="shared" si="3"/>
        <v>0.7351398601398601</v>
      </c>
      <c r="H101" s="36">
        <v>1144</v>
      </c>
      <c r="I101" s="36">
        <v>841</v>
      </c>
      <c r="J101">
        <v>0</v>
      </c>
      <c r="K101" s="36">
        <v>11</v>
      </c>
      <c r="L101" s="36">
        <v>287</v>
      </c>
      <c r="M101" s="36">
        <v>0</v>
      </c>
      <c r="N101" s="36">
        <v>0</v>
      </c>
      <c r="O101" s="36">
        <v>0</v>
      </c>
      <c r="P101" s="36">
        <v>0</v>
      </c>
      <c r="Q101" s="36">
        <v>0</v>
      </c>
      <c r="R101" s="36">
        <v>5</v>
      </c>
      <c r="S101" s="36">
        <v>0</v>
      </c>
      <c r="T101" s="36">
        <v>0</v>
      </c>
      <c r="U101" s="36">
        <v>0</v>
      </c>
      <c r="V101" s="36">
        <v>0</v>
      </c>
      <c r="W101" s="36">
        <v>0</v>
      </c>
      <c r="X101" s="36">
        <v>0</v>
      </c>
      <c r="Y101" s="36">
        <v>0</v>
      </c>
      <c r="Z101" s="36">
        <v>0</v>
      </c>
      <c r="AA101" s="36">
        <v>0</v>
      </c>
      <c r="AB101" s="36">
        <v>0</v>
      </c>
      <c r="AC101" s="36">
        <v>0</v>
      </c>
      <c r="AD101" s="36">
        <v>0</v>
      </c>
      <c r="AE101" s="36">
        <v>0</v>
      </c>
      <c r="AF101" s="36">
        <v>0</v>
      </c>
      <c r="AG101" s="36">
        <v>0</v>
      </c>
      <c r="AH101" s="36">
        <v>0</v>
      </c>
      <c r="AI101" s="36">
        <v>0</v>
      </c>
      <c r="AJ101" s="36">
        <v>0</v>
      </c>
      <c r="AK101" s="36">
        <v>0</v>
      </c>
      <c r="AL101" s="36">
        <v>0</v>
      </c>
      <c r="AM101" s="36">
        <v>0</v>
      </c>
      <c r="AN101" s="36">
        <v>0</v>
      </c>
      <c r="AO101" s="36">
        <v>0</v>
      </c>
      <c r="AP101" s="36">
        <v>0</v>
      </c>
    </row>
    <row r="102" spans="1:42">
      <c r="A102" t="s">
        <v>13957</v>
      </c>
      <c r="B102">
        <v>20249</v>
      </c>
      <c r="C102" s="35" t="s">
        <v>12515</v>
      </c>
      <c r="E102" s="35" t="s">
        <v>12573</v>
      </c>
      <c r="F102" t="str">
        <f t="shared" si="2"/>
        <v>Serbs</v>
      </c>
      <c r="G102">
        <f t="shared" si="3"/>
        <v>0.95958600295712171</v>
      </c>
      <c r="H102" s="36">
        <v>2029</v>
      </c>
      <c r="I102" s="36">
        <v>1947</v>
      </c>
      <c r="J102">
        <v>0</v>
      </c>
      <c r="K102" s="36">
        <v>8</v>
      </c>
      <c r="L102" s="36">
        <v>57</v>
      </c>
      <c r="M102" s="36">
        <v>0</v>
      </c>
      <c r="N102" s="36">
        <v>0</v>
      </c>
      <c r="O102" s="36">
        <v>0</v>
      </c>
      <c r="P102" s="36">
        <v>0</v>
      </c>
      <c r="Q102" s="36">
        <v>0</v>
      </c>
      <c r="R102" s="36">
        <v>17</v>
      </c>
      <c r="S102" s="36">
        <v>0</v>
      </c>
      <c r="T102" s="36">
        <v>0</v>
      </c>
      <c r="U102" s="36">
        <v>0</v>
      </c>
      <c r="V102" s="36">
        <v>0</v>
      </c>
      <c r="W102" s="36">
        <v>0</v>
      </c>
      <c r="X102" s="36">
        <v>0</v>
      </c>
      <c r="Y102" s="36">
        <v>0</v>
      </c>
      <c r="Z102" s="36">
        <v>0</v>
      </c>
      <c r="AA102" s="36">
        <v>0</v>
      </c>
      <c r="AB102" s="36">
        <v>0</v>
      </c>
      <c r="AC102" s="36">
        <v>0</v>
      </c>
      <c r="AD102" s="36">
        <v>0</v>
      </c>
      <c r="AE102" s="36">
        <v>0</v>
      </c>
      <c r="AF102" s="36">
        <v>0</v>
      </c>
      <c r="AG102" s="36">
        <v>0</v>
      </c>
      <c r="AH102" s="36">
        <v>0</v>
      </c>
      <c r="AI102" s="36">
        <v>0</v>
      </c>
      <c r="AJ102" s="36">
        <v>0</v>
      </c>
      <c r="AK102" s="36">
        <v>0</v>
      </c>
      <c r="AL102" s="36">
        <v>0</v>
      </c>
      <c r="AM102" s="36">
        <v>0</v>
      </c>
      <c r="AN102" s="36">
        <v>0</v>
      </c>
      <c r="AO102" s="36">
        <v>0</v>
      </c>
      <c r="AP102" s="36">
        <v>0</v>
      </c>
    </row>
    <row r="103" spans="1:42">
      <c r="A103" t="s">
        <v>13958</v>
      </c>
      <c r="B103">
        <v>20257</v>
      </c>
      <c r="C103" s="35" t="s">
        <v>12515</v>
      </c>
      <c r="E103" s="35" t="s">
        <v>12577</v>
      </c>
      <c r="F103" t="str">
        <f t="shared" si="2"/>
        <v>Serbs</v>
      </c>
      <c r="G103">
        <f t="shared" si="3"/>
        <v>0.94843255386500558</v>
      </c>
      <c r="H103" s="36">
        <v>9793</v>
      </c>
      <c r="I103" s="36">
        <v>9288</v>
      </c>
      <c r="J103">
        <v>0</v>
      </c>
      <c r="K103" s="36">
        <v>31</v>
      </c>
      <c r="L103" s="36">
        <v>429</v>
      </c>
      <c r="M103" s="36">
        <v>0</v>
      </c>
      <c r="N103" s="36">
        <v>0</v>
      </c>
      <c r="O103" s="36">
        <v>0</v>
      </c>
      <c r="P103" s="36">
        <v>0</v>
      </c>
      <c r="Q103" s="36">
        <v>0</v>
      </c>
      <c r="R103" s="36">
        <v>45</v>
      </c>
      <c r="S103" s="36">
        <v>0</v>
      </c>
      <c r="T103" s="36">
        <v>0</v>
      </c>
      <c r="U103" s="36">
        <v>0</v>
      </c>
      <c r="V103" s="36">
        <v>0</v>
      </c>
      <c r="W103" s="36">
        <v>0</v>
      </c>
      <c r="X103" s="36">
        <v>0</v>
      </c>
      <c r="Y103" s="36">
        <v>0</v>
      </c>
      <c r="Z103" s="36">
        <v>0</v>
      </c>
      <c r="AA103" s="36">
        <v>0</v>
      </c>
      <c r="AB103" s="36">
        <v>0</v>
      </c>
      <c r="AC103" s="36">
        <v>0</v>
      </c>
      <c r="AD103" s="36">
        <v>0</v>
      </c>
      <c r="AE103" s="36">
        <v>0</v>
      </c>
      <c r="AF103" s="36">
        <v>0</v>
      </c>
      <c r="AG103" s="36">
        <v>0</v>
      </c>
      <c r="AH103" s="36">
        <v>0</v>
      </c>
      <c r="AI103" s="36">
        <v>0</v>
      </c>
      <c r="AJ103" s="36">
        <v>0</v>
      </c>
      <c r="AK103" s="36">
        <v>0</v>
      </c>
      <c r="AL103" s="36">
        <v>0</v>
      </c>
      <c r="AM103" s="36">
        <v>0</v>
      </c>
      <c r="AN103" s="36">
        <v>0</v>
      </c>
      <c r="AO103" s="36">
        <v>0</v>
      </c>
      <c r="AP103" s="36">
        <v>0</v>
      </c>
    </row>
    <row r="104" spans="1:42">
      <c r="A104" t="s">
        <v>13959</v>
      </c>
      <c r="B104">
        <v>20265</v>
      </c>
      <c r="C104" s="35" t="s">
        <v>12515</v>
      </c>
      <c r="E104" s="35" t="s">
        <v>12581</v>
      </c>
      <c r="F104" t="str">
        <f t="shared" si="2"/>
        <v>Serbs</v>
      </c>
      <c r="G104">
        <f t="shared" si="3"/>
        <v>0.86740382828470541</v>
      </c>
      <c r="H104" s="36">
        <v>21524</v>
      </c>
      <c r="I104" s="36">
        <v>18670</v>
      </c>
      <c r="J104">
        <v>0</v>
      </c>
      <c r="K104" s="36">
        <v>273</v>
      </c>
      <c r="L104" s="36">
        <v>2168</v>
      </c>
      <c r="M104" s="36">
        <v>0</v>
      </c>
      <c r="N104" s="36">
        <v>0</v>
      </c>
      <c r="O104" s="36">
        <v>0</v>
      </c>
      <c r="P104" s="36">
        <v>0</v>
      </c>
      <c r="Q104" s="36">
        <v>0</v>
      </c>
      <c r="R104" s="36">
        <v>413</v>
      </c>
      <c r="S104" s="36">
        <v>0</v>
      </c>
      <c r="T104" s="36">
        <v>0</v>
      </c>
      <c r="U104" s="36">
        <v>0</v>
      </c>
      <c r="V104" s="36">
        <v>0</v>
      </c>
      <c r="W104" s="36">
        <v>0</v>
      </c>
      <c r="X104" s="36">
        <v>0</v>
      </c>
      <c r="Y104" s="36">
        <v>0</v>
      </c>
      <c r="Z104" s="36">
        <v>0</v>
      </c>
      <c r="AA104" s="36">
        <v>0</v>
      </c>
      <c r="AB104" s="36">
        <v>0</v>
      </c>
      <c r="AC104" s="36">
        <v>0</v>
      </c>
      <c r="AD104" s="36">
        <v>0</v>
      </c>
      <c r="AE104" s="36">
        <v>0</v>
      </c>
      <c r="AF104" s="36">
        <v>0</v>
      </c>
      <c r="AG104" s="36">
        <v>0</v>
      </c>
      <c r="AH104" s="36">
        <v>0</v>
      </c>
      <c r="AI104" s="36">
        <v>0</v>
      </c>
      <c r="AJ104" s="36">
        <v>0</v>
      </c>
      <c r="AK104" s="36">
        <v>0</v>
      </c>
      <c r="AL104" s="36">
        <v>0</v>
      </c>
      <c r="AM104" s="36">
        <v>0</v>
      </c>
      <c r="AN104" s="36">
        <v>0</v>
      </c>
      <c r="AO104" s="36">
        <v>0</v>
      </c>
      <c r="AP104" s="36">
        <v>0</v>
      </c>
    </row>
    <row r="105" spans="1:42">
      <c r="A105" t="s">
        <v>13960</v>
      </c>
      <c r="B105">
        <v>20273</v>
      </c>
      <c r="C105" s="35" t="s">
        <v>12515</v>
      </c>
      <c r="E105" s="35" t="s">
        <v>12579</v>
      </c>
      <c r="F105" t="str">
        <f t="shared" si="2"/>
        <v>Serbs</v>
      </c>
      <c r="G105">
        <f t="shared" si="3"/>
        <v>0.72193408064246278</v>
      </c>
      <c r="H105" s="36">
        <v>5977</v>
      </c>
      <c r="I105" s="36">
        <v>4315</v>
      </c>
      <c r="J105">
        <v>0</v>
      </c>
      <c r="K105" s="36">
        <v>86</v>
      </c>
      <c r="L105" s="36">
        <v>1460</v>
      </c>
      <c r="M105" s="36">
        <v>0</v>
      </c>
      <c r="N105" s="36">
        <v>0</v>
      </c>
      <c r="O105" s="36">
        <v>0</v>
      </c>
      <c r="P105" s="36">
        <v>0</v>
      </c>
      <c r="Q105" s="36">
        <v>0</v>
      </c>
      <c r="R105" s="36">
        <v>116</v>
      </c>
      <c r="S105" s="36">
        <v>0</v>
      </c>
      <c r="T105" s="36">
        <v>0</v>
      </c>
      <c r="U105" s="36">
        <v>0</v>
      </c>
      <c r="V105" s="36">
        <v>0</v>
      </c>
      <c r="W105" s="36">
        <v>0</v>
      </c>
      <c r="X105" s="36">
        <v>0</v>
      </c>
      <c r="Y105" s="36">
        <v>0</v>
      </c>
      <c r="Z105" s="36">
        <v>0</v>
      </c>
      <c r="AA105" s="36">
        <v>0</v>
      </c>
      <c r="AB105" s="36">
        <v>0</v>
      </c>
      <c r="AC105" s="36">
        <v>0</v>
      </c>
      <c r="AD105" s="36">
        <v>0</v>
      </c>
      <c r="AE105" s="36">
        <v>0</v>
      </c>
      <c r="AF105" s="36">
        <v>0</v>
      </c>
      <c r="AG105" s="36">
        <v>0</v>
      </c>
      <c r="AH105" s="36">
        <v>0</v>
      </c>
      <c r="AI105" s="36">
        <v>0</v>
      </c>
      <c r="AJ105" s="36">
        <v>0</v>
      </c>
      <c r="AK105" s="36">
        <v>0</v>
      </c>
      <c r="AL105" s="36">
        <v>0</v>
      </c>
      <c r="AM105" s="36">
        <v>0</v>
      </c>
      <c r="AN105" s="36">
        <v>0</v>
      </c>
      <c r="AO105" s="36">
        <v>0</v>
      </c>
      <c r="AP105" s="36">
        <v>0</v>
      </c>
    </row>
    <row r="106" spans="1:42">
      <c r="A106" t="s">
        <v>13961</v>
      </c>
      <c r="B106">
        <v>20281</v>
      </c>
      <c r="C106" s="35" t="s">
        <v>12515</v>
      </c>
      <c r="E106" s="35" t="s">
        <v>12580</v>
      </c>
      <c r="F106" t="str">
        <f t="shared" si="2"/>
        <v>Serbs</v>
      </c>
      <c r="G106">
        <f t="shared" si="3"/>
        <v>0.66418061897513947</v>
      </c>
      <c r="H106" s="36">
        <v>19710</v>
      </c>
      <c r="I106" s="36">
        <v>13091</v>
      </c>
      <c r="J106">
        <v>0</v>
      </c>
      <c r="K106" s="36">
        <v>1116</v>
      </c>
      <c r="L106" s="36">
        <v>5234</v>
      </c>
      <c r="M106" s="36">
        <v>0</v>
      </c>
      <c r="N106" s="36">
        <v>0</v>
      </c>
      <c r="O106" s="36">
        <v>0</v>
      </c>
      <c r="P106" s="36">
        <v>0</v>
      </c>
      <c r="Q106" s="36">
        <v>0</v>
      </c>
      <c r="R106" s="36">
        <v>269</v>
      </c>
      <c r="S106" s="36">
        <v>0</v>
      </c>
      <c r="T106" s="36">
        <v>0</v>
      </c>
      <c r="U106" s="36">
        <v>0</v>
      </c>
      <c r="V106" s="36">
        <v>0</v>
      </c>
      <c r="W106" s="36">
        <v>0</v>
      </c>
      <c r="X106" s="36">
        <v>0</v>
      </c>
      <c r="Y106" s="36">
        <v>0</v>
      </c>
      <c r="Z106" s="36">
        <v>0</v>
      </c>
      <c r="AA106" s="36">
        <v>0</v>
      </c>
      <c r="AB106" s="36">
        <v>0</v>
      </c>
      <c r="AC106" s="36">
        <v>0</v>
      </c>
      <c r="AD106" s="36">
        <v>0</v>
      </c>
      <c r="AE106" s="36">
        <v>0</v>
      </c>
      <c r="AF106" s="36">
        <v>0</v>
      </c>
      <c r="AG106" s="36">
        <v>0</v>
      </c>
      <c r="AH106" s="36">
        <v>0</v>
      </c>
      <c r="AI106" s="36">
        <v>0</v>
      </c>
      <c r="AJ106" s="36">
        <v>0</v>
      </c>
      <c r="AK106" s="36">
        <v>0</v>
      </c>
      <c r="AL106" s="36">
        <v>0</v>
      </c>
      <c r="AM106" s="36">
        <v>0</v>
      </c>
      <c r="AN106" s="36">
        <v>0</v>
      </c>
      <c r="AO106" s="36">
        <v>0</v>
      </c>
      <c r="AP106" s="36">
        <v>0</v>
      </c>
    </row>
    <row r="107" spans="1:42">
      <c r="A107" t="s">
        <v>13962</v>
      </c>
      <c r="B107">
        <v>20290</v>
      </c>
      <c r="C107" s="35" t="s">
        <v>12515</v>
      </c>
      <c r="E107" s="35" t="s">
        <v>12583</v>
      </c>
      <c r="F107" t="str">
        <f t="shared" si="2"/>
        <v>Serbs</v>
      </c>
      <c r="G107">
        <f t="shared" si="3"/>
        <v>0.99686912961803387</v>
      </c>
      <c r="H107" s="36">
        <v>1597</v>
      </c>
      <c r="I107" s="36">
        <v>1592</v>
      </c>
      <c r="J107">
        <v>0</v>
      </c>
      <c r="K107" s="36">
        <v>2</v>
      </c>
      <c r="L107" s="36">
        <v>3</v>
      </c>
      <c r="M107" s="36">
        <v>0</v>
      </c>
      <c r="N107" s="36">
        <v>0</v>
      </c>
      <c r="O107" s="36">
        <v>0</v>
      </c>
      <c r="P107" s="36">
        <v>0</v>
      </c>
      <c r="Q107" s="36">
        <v>0</v>
      </c>
      <c r="R107" s="36">
        <v>0</v>
      </c>
      <c r="S107" s="36">
        <v>0</v>
      </c>
      <c r="T107" s="36">
        <v>0</v>
      </c>
      <c r="U107" s="36">
        <v>0</v>
      </c>
      <c r="V107" s="36">
        <v>0</v>
      </c>
      <c r="W107" s="36">
        <v>0</v>
      </c>
      <c r="X107" s="36">
        <v>0</v>
      </c>
      <c r="Y107" s="36">
        <v>0</v>
      </c>
      <c r="Z107" s="36">
        <v>0</v>
      </c>
      <c r="AA107" s="36">
        <v>0</v>
      </c>
      <c r="AB107" s="36">
        <v>0</v>
      </c>
      <c r="AC107" s="36">
        <v>0</v>
      </c>
      <c r="AD107" s="36">
        <v>0</v>
      </c>
      <c r="AE107" s="36">
        <v>0</v>
      </c>
      <c r="AF107" s="36">
        <v>0</v>
      </c>
      <c r="AG107" s="36">
        <v>0</v>
      </c>
      <c r="AH107" s="36">
        <v>0</v>
      </c>
      <c r="AI107" s="36">
        <v>0</v>
      </c>
      <c r="AJ107" s="36">
        <v>0</v>
      </c>
      <c r="AK107" s="36">
        <v>0</v>
      </c>
      <c r="AL107" s="36">
        <v>0</v>
      </c>
      <c r="AM107" s="36">
        <v>0</v>
      </c>
      <c r="AN107" s="36">
        <v>0</v>
      </c>
      <c r="AO107" s="36">
        <v>0</v>
      </c>
      <c r="AP107" s="36">
        <v>0</v>
      </c>
    </row>
    <row r="108" spans="1:42">
      <c r="A108" t="s">
        <v>13963</v>
      </c>
      <c r="B108">
        <v>20303</v>
      </c>
      <c r="C108" s="35" t="s">
        <v>12515</v>
      </c>
      <c r="E108" s="35" t="s">
        <v>12585</v>
      </c>
      <c r="F108" t="str">
        <f t="shared" si="2"/>
        <v>Serbs</v>
      </c>
      <c r="G108">
        <f t="shared" si="3"/>
        <v>0.9966666666666667</v>
      </c>
      <c r="H108" s="36">
        <v>300</v>
      </c>
      <c r="I108" s="36">
        <v>299</v>
      </c>
      <c r="J108">
        <v>0</v>
      </c>
      <c r="K108" s="36">
        <v>0</v>
      </c>
      <c r="L108" s="36">
        <v>0</v>
      </c>
      <c r="M108" s="36">
        <v>0</v>
      </c>
      <c r="N108" s="36">
        <v>0</v>
      </c>
      <c r="O108" s="36">
        <v>0</v>
      </c>
      <c r="P108" s="36">
        <v>0</v>
      </c>
      <c r="Q108" s="36">
        <v>0</v>
      </c>
      <c r="R108" s="36">
        <v>1</v>
      </c>
      <c r="S108" s="36">
        <v>0</v>
      </c>
      <c r="T108" s="36">
        <v>0</v>
      </c>
      <c r="U108" s="36">
        <v>0</v>
      </c>
      <c r="V108" s="36">
        <v>0</v>
      </c>
      <c r="W108" s="36">
        <v>0</v>
      </c>
      <c r="X108" s="36">
        <v>0</v>
      </c>
      <c r="Y108" s="36">
        <v>0</v>
      </c>
      <c r="Z108" s="36">
        <v>0</v>
      </c>
      <c r="AA108" s="36">
        <v>0</v>
      </c>
      <c r="AB108" s="36">
        <v>0</v>
      </c>
      <c r="AC108" s="36">
        <v>0</v>
      </c>
      <c r="AD108" s="36">
        <v>0</v>
      </c>
      <c r="AE108" s="36">
        <v>0</v>
      </c>
      <c r="AF108" s="36">
        <v>0</v>
      </c>
      <c r="AG108" s="36">
        <v>0</v>
      </c>
      <c r="AH108" s="36">
        <v>0</v>
      </c>
      <c r="AI108" s="36">
        <v>0</v>
      </c>
      <c r="AJ108" s="36">
        <v>0</v>
      </c>
      <c r="AK108" s="36">
        <v>0</v>
      </c>
      <c r="AL108" s="36">
        <v>0</v>
      </c>
      <c r="AM108" s="36">
        <v>0</v>
      </c>
      <c r="AN108" s="36">
        <v>0</v>
      </c>
      <c r="AO108" s="36">
        <v>0</v>
      </c>
      <c r="AP108" s="36">
        <v>0</v>
      </c>
    </row>
    <row r="109" spans="1:42">
      <c r="A109" t="s">
        <v>13964</v>
      </c>
      <c r="B109">
        <v>20311</v>
      </c>
      <c r="C109" s="35" t="s">
        <v>12515</v>
      </c>
      <c r="E109" s="35" t="s">
        <v>12586</v>
      </c>
      <c r="F109" t="str">
        <f t="shared" si="2"/>
        <v>Serbs</v>
      </c>
      <c r="G109">
        <f t="shared" si="3"/>
        <v>0.95698678716467422</v>
      </c>
      <c r="H109" s="36">
        <v>34966</v>
      </c>
      <c r="I109" s="36">
        <v>33462</v>
      </c>
      <c r="J109">
        <v>0</v>
      </c>
      <c r="K109" s="36">
        <v>521</v>
      </c>
      <c r="L109" s="36">
        <v>112</v>
      </c>
      <c r="M109" s="36">
        <v>0</v>
      </c>
      <c r="N109" s="36">
        <v>0</v>
      </c>
      <c r="O109" s="36">
        <v>0</v>
      </c>
      <c r="P109" s="36">
        <v>0</v>
      </c>
      <c r="Q109" s="36">
        <v>0</v>
      </c>
      <c r="R109" s="36">
        <v>871</v>
      </c>
      <c r="S109" s="36">
        <v>0</v>
      </c>
      <c r="T109" s="36">
        <v>0</v>
      </c>
      <c r="U109" s="36">
        <v>0</v>
      </c>
      <c r="V109" s="36">
        <v>0</v>
      </c>
      <c r="W109" s="36">
        <v>0</v>
      </c>
      <c r="X109" s="36">
        <v>0</v>
      </c>
      <c r="Y109" s="36">
        <v>0</v>
      </c>
      <c r="Z109" s="36">
        <v>0</v>
      </c>
      <c r="AA109" s="36">
        <v>0</v>
      </c>
      <c r="AB109" s="36">
        <v>0</v>
      </c>
      <c r="AC109" s="36">
        <v>0</v>
      </c>
      <c r="AD109" s="36">
        <v>0</v>
      </c>
      <c r="AE109" s="36">
        <v>0</v>
      </c>
      <c r="AF109" s="36">
        <v>0</v>
      </c>
      <c r="AG109" s="36">
        <v>0</v>
      </c>
      <c r="AH109" s="36">
        <v>0</v>
      </c>
      <c r="AI109" s="36">
        <v>0</v>
      </c>
      <c r="AJ109" s="36">
        <v>0</v>
      </c>
      <c r="AK109" s="36">
        <v>0</v>
      </c>
      <c r="AL109" s="36">
        <v>0</v>
      </c>
      <c r="AM109" s="36">
        <v>0</v>
      </c>
      <c r="AN109" s="36">
        <v>0</v>
      </c>
      <c r="AO109" s="36">
        <v>0</v>
      </c>
      <c r="AP109" s="36">
        <v>0</v>
      </c>
    </row>
    <row r="110" spans="1:42">
      <c r="A110" t="s">
        <v>13965</v>
      </c>
      <c r="B110">
        <v>20320</v>
      </c>
      <c r="C110" s="35" t="s">
        <v>12515</v>
      </c>
      <c r="E110" s="35" t="s">
        <v>12588</v>
      </c>
      <c r="F110" t="str">
        <f t="shared" si="2"/>
        <v>Serbs</v>
      </c>
      <c r="G110">
        <f t="shared" si="3"/>
        <v>0.90310607540535259</v>
      </c>
      <c r="H110" s="36">
        <v>15357</v>
      </c>
      <c r="I110" s="36">
        <v>13869</v>
      </c>
      <c r="J110">
        <v>0</v>
      </c>
      <c r="K110" s="36">
        <v>50</v>
      </c>
      <c r="L110" s="36">
        <v>1371</v>
      </c>
      <c r="M110" s="36">
        <v>0</v>
      </c>
      <c r="N110" s="36">
        <v>0</v>
      </c>
      <c r="O110" s="36">
        <v>0</v>
      </c>
      <c r="P110" s="36">
        <v>0</v>
      </c>
      <c r="Q110" s="36">
        <v>0</v>
      </c>
      <c r="R110" s="36">
        <v>67</v>
      </c>
      <c r="S110" s="36">
        <v>0</v>
      </c>
      <c r="T110" s="36">
        <v>0</v>
      </c>
      <c r="U110" s="36">
        <v>0</v>
      </c>
      <c r="V110" s="36">
        <v>0</v>
      </c>
      <c r="W110" s="36">
        <v>0</v>
      </c>
      <c r="X110" s="36">
        <v>0</v>
      </c>
      <c r="Y110" s="36">
        <v>0</v>
      </c>
      <c r="Z110" s="36">
        <v>0</v>
      </c>
      <c r="AA110" s="36">
        <v>0</v>
      </c>
      <c r="AB110" s="36">
        <v>0</v>
      </c>
      <c r="AC110" s="36">
        <v>0</v>
      </c>
      <c r="AD110" s="36">
        <v>0</v>
      </c>
      <c r="AE110" s="36">
        <v>0</v>
      </c>
      <c r="AF110" s="36">
        <v>0</v>
      </c>
      <c r="AG110" s="36">
        <v>0</v>
      </c>
      <c r="AH110" s="36">
        <v>0</v>
      </c>
      <c r="AI110" s="36">
        <v>0</v>
      </c>
      <c r="AJ110" s="36">
        <v>0</v>
      </c>
      <c r="AK110" s="36">
        <v>0</v>
      </c>
      <c r="AL110" s="36">
        <v>0</v>
      </c>
      <c r="AM110" s="36">
        <v>0</v>
      </c>
      <c r="AN110" s="36">
        <v>0</v>
      </c>
      <c r="AO110" s="36">
        <v>0</v>
      </c>
      <c r="AP110" s="36">
        <v>0</v>
      </c>
    </row>
    <row r="111" spans="1:42">
      <c r="A111" t="s">
        <v>13966</v>
      </c>
      <c r="B111">
        <v>20338</v>
      </c>
      <c r="C111" s="35" t="s">
        <v>12515</v>
      </c>
      <c r="E111" s="35" t="s">
        <v>12590</v>
      </c>
      <c r="F111" t="str">
        <f t="shared" si="2"/>
        <v>Serbs</v>
      </c>
      <c r="G111">
        <f t="shared" si="3"/>
        <v>0.98803759612645969</v>
      </c>
      <c r="H111" s="36">
        <v>3511</v>
      </c>
      <c r="I111" s="36">
        <v>3469</v>
      </c>
      <c r="J111">
        <v>0</v>
      </c>
      <c r="K111" s="36">
        <v>10</v>
      </c>
      <c r="L111" s="36">
        <v>12</v>
      </c>
      <c r="M111" s="36">
        <v>0</v>
      </c>
      <c r="N111" s="36">
        <v>0</v>
      </c>
      <c r="O111" s="36">
        <v>0</v>
      </c>
      <c r="P111" s="36">
        <v>0</v>
      </c>
      <c r="Q111" s="36">
        <v>0</v>
      </c>
      <c r="R111" s="36">
        <v>20</v>
      </c>
      <c r="S111" s="36">
        <v>0</v>
      </c>
      <c r="T111" s="36">
        <v>0</v>
      </c>
      <c r="U111" s="36">
        <v>0</v>
      </c>
      <c r="V111" s="36">
        <v>0</v>
      </c>
      <c r="W111" s="36">
        <v>0</v>
      </c>
      <c r="X111" s="36">
        <v>0</v>
      </c>
      <c r="Y111" s="36">
        <v>0</v>
      </c>
      <c r="Z111" s="36">
        <v>0</v>
      </c>
      <c r="AA111" s="36">
        <v>0</v>
      </c>
      <c r="AB111" s="36">
        <v>0</v>
      </c>
      <c r="AC111" s="36">
        <v>0</v>
      </c>
      <c r="AD111" s="36">
        <v>0</v>
      </c>
      <c r="AE111" s="36">
        <v>0</v>
      </c>
      <c r="AF111" s="36">
        <v>0</v>
      </c>
      <c r="AG111" s="36">
        <v>0</v>
      </c>
      <c r="AH111" s="36">
        <v>0</v>
      </c>
      <c r="AI111" s="36">
        <v>0</v>
      </c>
      <c r="AJ111" s="36">
        <v>0</v>
      </c>
      <c r="AK111" s="36">
        <v>0</v>
      </c>
      <c r="AL111" s="36">
        <v>0</v>
      </c>
      <c r="AM111" s="36">
        <v>0</v>
      </c>
      <c r="AN111" s="36">
        <v>0</v>
      </c>
      <c r="AO111" s="36">
        <v>0</v>
      </c>
      <c r="AP111" s="36">
        <v>0</v>
      </c>
    </row>
    <row r="112" spans="1:42">
      <c r="A112" t="s">
        <v>13967</v>
      </c>
      <c r="B112">
        <v>20346</v>
      </c>
      <c r="C112" s="35" t="s">
        <v>12515</v>
      </c>
      <c r="E112" s="35" t="s">
        <v>12593</v>
      </c>
      <c r="F112" t="str">
        <f t="shared" si="2"/>
        <v>Serbs</v>
      </c>
      <c r="G112">
        <f t="shared" si="3"/>
        <v>0.6275675203216502</v>
      </c>
      <c r="H112" s="36">
        <v>11441</v>
      </c>
      <c r="I112" s="36">
        <v>7180</v>
      </c>
      <c r="J112">
        <v>0</v>
      </c>
      <c r="K112" s="36">
        <v>24</v>
      </c>
      <c r="L112" s="36">
        <v>4199</v>
      </c>
      <c r="M112" s="36">
        <v>0</v>
      </c>
      <c r="N112" s="36">
        <v>0</v>
      </c>
      <c r="O112" s="36">
        <v>0</v>
      </c>
      <c r="P112" s="36">
        <v>0</v>
      </c>
      <c r="Q112" s="36">
        <v>0</v>
      </c>
      <c r="R112" s="36">
        <v>38</v>
      </c>
      <c r="S112" s="36">
        <v>0</v>
      </c>
      <c r="T112" s="36">
        <v>0</v>
      </c>
      <c r="U112" s="36">
        <v>0</v>
      </c>
      <c r="V112" s="36">
        <v>0</v>
      </c>
      <c r="W112" s="36">
        <v>0</v>
      </c>
      <c r="X112" s="36">
        <v>0</v>
      </c>
      <c r="Y112" s="36">
        <v>0</v>
      </c>
      <c r="Z112" s="36">
        <v>0</v>
      </c>
      <c r="AA112" s="36">
        <v>0</v>
      </c>
      <c r="AB112" s="36">
        <v>0</v>
      </c>
      <c r="AC112" s="36">
        <v>0</v>
      </c>
      <c r="AD112" s="36">
        <v>0</v>
      </c>
      <c r="AE112" s="36">
        <v>0</v>
      </c>
      <c r="AF112" s="36">
        <v>0</v>
      </c>
      <c r="AG112" s="36">
        <v>0</v>
      </c>
      <c r="AH112" s="36">
        <v>0</v>
      </c>
      <c r="AI112" s="36">
        <v>0</v>
      </c>
      <c r="AJ112" s="36">
        <v>0</v>
      </c>
      <c r="AK112" s="36">
        <v>0</v>
      </c>
      <c r="AL112" s="36">
        <v>0</v>
      </c>
      <c r="AM112" s="36">
        <v>0</v>
      </c>
      <c r="AN112" s="36">
        <v>0</v>
      </c>
      <c r="AO112" s="36">
        <v>0</v>
      </c>
      <c r="AP112" s="36">
        <v>0</v>
      </c>
    </row>
    <row r="113" spans="1:42">
      <c r="A113" t="s">
        <v>13968</v>
      </c>
      <c r="B113">
        <v>20354</v>
      </c>
      <c r="C113" s="35" t="s">
        <v>12515</v>
      </c>
      <c r="E113" s="35" t="s">
        <v>12594</v>
      </c>
      <c r="F113" t="str">
        <f t="shared" si="2"/>
        <v>Serbs</v>
      </c>
      <c r="G113">
        <f t="shared" si="3"/>
        <v>0.7864307931570762</v>
      </c>
      <c r="H113" s="36">
        <v>25720</v>
      </c>
      <c r="I113" s="36">
        <v>20227</v>
      </c>
      <c r="J113">
        <v>0</v>
      </c>
      <c r="K113" s="36">
        <v>1674</v>
      </c>
      <c r="L113" s="36">
        <v>3101</v>
      </c>
      <c r="M113" s="36">
        <v>0</v>
      </c>
      <c r="N113" s="36">
        <v>0</v>
      </c>
      <c r="O113" s="36">
        <v>0</v>
      </c>
      <c r="P113" s="36">
        <v>0</v>
      </c>
      <c r="Q113" s="36">
        <v>0</v>
      </c>
      <c r="R113" s="36">
        <v>718</v>
      </c>
      <c r="S113" s="36">
        <v>0</v>
      </c>
      <c r="T113" s="36">
        <v>0</v>
      </c>
      <c r="U113" s="36">
        <v>0</v>
      </c>
      <c r="V113" s="36">
        <v>0</v>
      </c>
      <c r="W113" s="36">
        <v>0</v>
      </c>
      <c r="X113" s="36">
        <v>0</v>
      </c>
      <c r="Y113" s="36">
        <v>0</v>
      </c>
      <c r="Z113" s="36">
        <v>0</v>
      </c>
      <c r="AA113" s="36">
        <v>0</v>
      </c>
      <c r="AB113" s="36">
        <v>0</v>
      </c>
      <c r="AC113" s="36">
        <v>0</v>
      </c>
      <c r="AD113" s="36">
        <v>0</v>
      </c>
      <c r="AE113" s="36">
        <v>0</v>
      </c>
      <c r="AF113" s="36">
        <v>0</v>
      </c>
      <c r="AG113" s="36">
        <v>0</v>
      </c>
      <c r="AH113" s="36">
        <v>0</v>
      </c>
      <c r="AI113" s="36">
        <v>0</v>
      </c>
      <c r="AJ113" s="36">
        <v>0</v>
      </c>
      <c r="AK113" s="36">
        <v>0</v>
      </c>
      <c r="AL113" s="36">
        <v>0</v>
      </c>
      <c r="AM113" s="36">
        <v>0</v>
      </c>
      <c r="AN113" s="36">
        <v>0</v>
      </c>
      <c r="AO113" s="36">
        <v>0</v>
      </c>
      <c r="AP113" s="36">
        <v>0</v>
      </c>
    </row>
    <row r="114" spans="1:42">
      <c r="A114" t="s">
        <v>13969</v>
      </c>
      <c r="B114">
        <v>20362</v>
      </c>
      <c r="C114" s="35" t="s">
        <v>12515</v>
      </c>
      <c r="E114" s="35" t="s">
        <v>12595</v>
      </c>
      <c r="F114" t="str">
        <f t="shared" si="2"/>
        <v>Serbs</v>
      </c>
      <c r="G114">
        <f t="shared" si="3"/>
        <v>0.96274968508187875</v>
      </c>
      <c r="H114" s="36">
        <v>16671</v>
      </c>
      <c r="I114" s="36">
        <v>16050</v>
      </c>
      <c r="J114">
        <v>0</v>
      </c>
      <c r="K114" s="36">
        <v>159</v>
      </c>
      <c r="L114" s="36">
        <v>375</v>
      </c>
      <c r="M114" s="36">
        <v>0</v>
      </c>
      <c r="N114" s="36">
        <v>0</v>
      </c>
      <c r="O114" s="36">
        <v>0</v>
      </c>
      <c r="P114" s="36">
        <v>0</v>
      </c>
      <c r="Q114" s="36">
        <v>0</v>
      </c>
      <c r="R114" s="36">
        <v>87</v>
      </c>
      <c r="S114" s="36">
        <v>0</v>
      </c>
      <c r="T114" s="36">
        <v>0</v>
      </c>
      <c r="U114" s="36">
        <v>0</v>
      </c>
      <c r="V114" s="36">
        <v>0</v>
      </c>
      <c r="W114" s="36">
        <v>0</v>
      </c>
      <c r="X114" s="36">
        <v>0</v>
      </c>
      <c r="Y114" s="36">
        <v>0</v>
      </c>
      <c r="Z114" s="36">
        <v>0</v>
      </c>
      <c r="AA114" s="36">
        <v>0</v>
      </c>
      <c r="AB114" s="36">
        <v>0</v>
      </c>
      <c r="AC114" s="36">
        <v>0</v>
      </c>
      <c r="AD114" s="36">
        <v>0</v>
      </c>
      <c r="AE114" s="36">
        <v>0</v>
      </c>
      <c r="AF114" s="36">
        <v>0</v>
      </c>
      <c r="AG114" s="36">
        <v>0</v>
      </c>
      <c r="AH114" s="36">
        <v>0</v>
      </c>
      <c r="AI114" s="36">
        <v>0</v>
      </c>
      <c r="AJ114" s="36">
        <v>0</v>
      </c>
      <c r="AK114" s="36">
        <v>0</v>
      </c>
      <c r="AL114" s="36">
        <v>0</v>
      </c>
      <c r="AM114" s="36">
        <v>0</v>
      </c>
      <c r="AN114" s="36">
        <v>0</v>
      </c>
      <c r="AO114" s="36">
        <v>0</v>
      </c>
      <c r="AP114" s="36">
        <v>0</v>
      </c>
    </row>
    <row r="115" spans="1:42">
      <c r="A115" t="s">
        <v>13970</v>
      </c>
      <c r="B115">
        <v>20389</v>
      </c>
      <c r="C115" s="35" t="s">
        <v>12515</v>
      </c>
      <c r="E115" s="35" t="s">
        <v>12597</v>
      </c>
      <c r="F115" t="str">
        <f t="shared" si="2"/>
        <v>Serbs</v>
      </c>
      <c r="G115">
        <f t="shared" si="3"/>
        <v>0.95309003934881564</v>
      </c>
      <c r="H115" s="36">
        <v>12961</v>
      </c>
      <c r="I115" s="36">
        <v>12353</v>
      </c>
      <c r="J115">
        <v>0</v>
      </c>
      <c r="K115" s="36">
        <v>28</v>
      </c>
      <c r="L115" s="36">
        <v>533</v>
      </c>
      <c r="M115" s="36">
        <v>0</v>
      </c>
      <c r="N115" s="36">
        <v>0</v>
      </c>
      <c r="O115" s="36">
        <v>0</v>
      </c>
      <c r="P115" s="36">
        <v>0</v>
      </c>
      <c r="Q115" s="36">
        <v>0</v>
      </c>
      <c r="R115" s="36">
        <v>47</v>
      </c>
      <c r="S115" s="36">
        <v>0</v>
      </c>
      <c r="T115" s="36">
        <v>0</v>
      </c>
      <c r="U115" s="36">
        <v>0</v>
      </c>
      <c r="V115" s="36">
        <v>0</v>
      </c>
      <c r="W115" s="36">
        <v>0</v>
      </c>
      <c r="X115" s="36">
        <v>0</v>
      </c>
      <c r="Y115" s="36">
        <v>0</v>
      </c>
      <c r="Z115" s="36">
        <v>0</v>
      </c>
      <c r="AA115" s="36">
        <v>0</v>
      </c>
      <c r="AB115" s="36">
        <v>0</v>
      </c>
      <c r="AC115" s="36">
        <v>0</v>
      </c>
      <c r="AD115" s="36">
        <v>0</v>
      </c>
      <c r="AE115" s="36">
        <v>0</v>
      </c>
      <c r="AF115" s="36">
        <v>0</v>
      </c>
      <c r="AG115" s="36">
        <v>0</v>
      </c>
      <c r="AH115" s="36">
        <v>0</v>
      </c>
      <c r="AI115" s="36">
        <v>0</v>
      </c>
      <c r="AJ115" s="36">
        <v>0</v>
      </c>
      <c r="AK115" s="36">
        <v>0</v>
      </c>
      <c r="AL115" s="36">
        <v>0</v>
      </c>
      <c r="AM115" s="36">
        <v>0</v>
      </c>
      <c r="AN115" s="36">
        <v>0</v>
      </c>
      <c r="AO115" s="36">
        <v>0</v>
      </c>
      <c r="AP115" s="36">
        <v>0</v>
      </c>
    </row>
    <row r="116" spans="1:42">
      <c r="A116" t="s">
        <v>13971</v>
      </c>
      <c r="B116">
        <v>20397</v>
      </c>
      <c r="C116" s="35" t="s">
        <v>12515</v>
      </c>
      <c r="E116" s="35" t="s">
        <v>12598</v>
      </c>
      <c r="F116" t="str">
        <f t="shared" si="2"/>
        <v>Serbs</v>
      </c>
      <c r="G116">
        <f t="shared" si="3"/>
        <v>0.74187718974737227</v>
      </c>
      <c r="H116" s="36">
        <v>27115</v>
      </c>
      <c r="I116" s="36">
        <v>20116</v>
      </c>
      <c r="J116">
        <v>0</v>
      </c>
      <c r="K116" s="36">
        <v>181</v>
      </c>
      <c r="L116" s="36">
        <v>6439</v>
      </c>
      <c r="M116" s="36">
        <v>0</v>
      </c>
      <c r="N116" s="36">
        <v>0</v>
      </c>
      <c r="O116" s="36">
        <v>0</v>
      </c>
      <c r="P116" s="36">
        <v>0</v>
      </c>
      <c r="Q116" s="36">
        <v>0</v>
      </c>
      <c r="R116" s="36">
        <v>379</v>
      </c>
      <c r="S116" s="36">
        <v>0</v>
      </c>
      <c r="T116" s="36">
        <v>0</v>
      </c>
      <c r="U116" s="36">
        <v>0</v>
      </c>
      <c r="V116" s="36">
        <v>0</v>
      </c>
      <c r="W116" s="36">
        <v>0</v>
      </c>
      <c r="X116" s="36">
        <v>0</v>
      </c>
      <c r="Y116" s="36">
        <v>0</v>
      </c>
      <c r="Z116" s="36">
        <v>0</v>
      </c>
      <c r="AA116" s="36">
        <v>0</v>
      </c>
      <c r="AB116" s="36">
        <v>0</v>
      </c>
      <c r="AC116" s="36">
        <v>0</v>
      </c>
      <c r="AD116" s="36">
        <v>0</v>
      </c>
      <c r="AE116" s="36">
        <v>0</v>
      </c>
      <c r="AF116" s="36">
        <v>0</v>
      </c>
      <c r="AG116" s="36">
        <v>0</v>
      </c>
      <c r="AH116" s="36">
        <v>0</v>
      </c>
      <c r="AI116" s="36">
        <v>0</v>
      </c>
      <c r="AJ116" s="36">
        <v>0</v>
      </c>
      <c r="AK116" s="36">
        <v>0</v>
      </c>
      <c r="AL116" s="36">
        <v>0</v>
      </c>
      <c r="AM116" s="36">
        <v>0</v>
      </c>
      <c r="AN116" s="36">
        <v>0</v>
      </c>
      <c r="AO116" s="36">
        <v>0</v>
      </c>
      <c r="AP116" s="36">
        <v>0</v>
      </c>
    </row>
    <row r="117" spans="1:42">
      <c r="A117" t="s">
        <v>13972</v>
      </c>
      <c r="B117">
        <v>20419</v>
      </c>
      <c r="C117" s="35" t="s">
        <v>12515</v>
      </c>
      <c r="E117" s="35" t="s">
        <v>12601</v>
      </c>
      <c r="F117" t="str">
        <f t="shared" si="2"/>
        <v>Serbs</v>
      </c>
      <c r="G117">
        <f t="shared" si="3"/>
        <v>0.51908886750080208</v>
      </c>
      <c r="H117" s="36">
        <v>3117</v>
      </c>
      <c r="I117" s="36">
        <v>1618</v>
      </c>
      <c r="J117">
        <v>0</v>
      </c>
      <c r="K117" s="36">
        <v>2</v>
      </c>
      <c r="L117" s="36">
        <v>1459</v>
      </c>
      <c r="M117" s="36">
        <v>0</v>
      </c>
      <c r="N117" s="36">
        <v>0</v>
      </c>
      <c r="O117" s="36">
        <v>0</v>
      </c>
      <c r="P117" s="36">
        <v>0</v>
      </c>
      <c r="Q117" s="36">
        <v>0</v>
      </c>
      <c r="R117" s="36">
        <v>38</v>
      </c>
      <c r="S117" s="36">
        <v>0</v>
      </c>
      <c r="T117" s="36">
        <v>0</v>
      </c>
      <c r="U117" s="36">
        <v>0</v>
      </c>
      <c r="V117" s="36">
        <v>0</v>
      </c>
      <c r="W117" s="36">
        <v>0</v>
      </c>
      <c r="X117" s="36">
        <v>0</v>
      </c>
      <c r="Y117" s="36">
        <v>0</v>
      </c>
      <c r="Z117" s="36">
        <v>0</v>
      </c>
      <c r="AA117" s="36">
        <v>0</v>
      </c>
      <c r="AB117" s="36">
        <v>0</v>
      </c>
      <c r="AC117" s="36">
        <v>0</v>
      </c>
      <c r="AD117" s="36">
        <v>0</v>
      </c>
      <c r="AE117" s="36">
        <v>0</v>
      </c>
      <c r="AF117" s="36">
        <v>0</v>
      </c>
      <c r="AG117" s="36">
        <v>0</v>
      </c>
      <c r="AH117" s="36">
        <v>0</v>
      </c>
      <c r="AI117" s="36">
        <v>0</v>
      </c>
      <c r="AJ117" s="36">
        <v>0</v>
      </c>
      <c r="AK117" s="36">
        <v>0</v>
      </c>
      <c r="AL117" s="36">
        <v>0</v>
      </c>
      <c r="AM117" s="36">
        <v>0</v>
      </c>
      <c r="AN117" s="36">
        <v>0</v>
      </c>
      <c r="AO117" s="36">
        <v>0</v>
      </c>
      <c r="AP117" s="36">
        <v>0</v>
      </c>
    </row>
    <row r="118" spans="1:42">
      <c r="A118" t="s">
        <v>13973</v>
      </c>
      <c r="B118">
        <v>20427</v>
      </c>
      <c r="C118" s="35" t="s">
        <v>12515</v>
      </c>
      <c r="E118" s="35" t="s">
        <v>12606</v>
      </c>
      <c r="F118" t="str">
        <f t="shared" si="2"/>
        <v>Serbs</v>
      </c>
      <c r="G118">
        <f t="shared" si="3"/>
        <v>0.51446143617021278</v>
      </c>
      <c r="H118" s="36">
        <v>6016</v>
      </c>
      <c r="I118" s="36">
        <v>3095</v>
      </c>
      <c r="J118">
        <v>0</v>
      </c>
      <c r="K118" s="36">
        <v>9</v>
      </c>
      <c r="L118" s="36">
        <v>2895</v>
      </c>
      <c r="M118" s="36">
        <v>0</v>
      </c>
      <c r="N118" s="36">
        <v>0</v>
      </c>
      <c r="O118" s="36">
        <v>0</v>
      </c>
      <c r="P118" s="36">
        <v>0</v>
      </c>
      <c r="Q118" s="36">
        <v>0</v>
      </c>
      <c r="R118" s="36">
        <v>17</v>
      </c>
      <c r="S118" s="36">
        <v>0</v>
      </c>
      <c r="T118" s="36">
        <v>0</v>
      </c>
      <c r="U118" s="36">
        <v>0</v>
      </c>
      <c r="V118" s="36">
        <v>0</v>
      </c>
      <c r="W118" s="36">
        <v>0</v>
      </c>
      <c r="X118" s="36">
        <v>0</v>
      </c>
      <c r="Y118" s="36">
        <v>0</v>
      </c>
      <c r="Z118" s="36">
        <v>0</v>
      </c>
      <c r="AA118" s="36">
        <v>0</v>
      </c>
      <c r="AB118" s="36">
        <v>0</v>
      </c>
      <c r="AC118" s="36">
        <v>0</v>
      </c>
      <c r="AD118" s="36">
        <v>0</v>
      </c>
      <c r="AE118" s="36">
        <v>0</v>
      </c>
      <c r="AF118" s="36">
        <v>0</v>
      </c>
      <c r="AG118" s="36">
        <v>0</v>
      </c>
      <c r="AH118" s="36">
        <v>0</v>
      </c>
      <c r="AI118" s="36">
        <v>0</v>
      </c>
      <c r="AJ118" s="36">
        <v>0</v>
      </c>
      <c r="AK118" s="36">
        <v>0</v>
      </c>
      <c r="AL118" s="36">
        <v>0</v>
      </c>
      <c r="AM118" s="36">
        <v>0</v>
      </c>
      <c r="AN118" s="36">
        <v>0</v>
      </c>
      <c r="AO118" s="36">
        <v>0</v>
      </c>
      <c r="AP118" s="36">
        <v>0</v>
      </c>
    </row>
    <row r="119" spans="1:42">
      <c r="A119" t="s">
        <v>13974</v>
      </c>
      <c r="B119">
        <v>20435</v>
      </c>
      <c r="C119" s="35" t="s">
        <v>12515</v>
      </c>
      <c r="E119" s="35" t="s">
        <v>12607</v>
      </c>
      <c r="F119" t="str">
        <f t="shared" si="2"/>
        <v>Serbs</v>
      </c>
      <c r="G119">
        <f t="shared" si="3"/>
        <v>0.92605886575735819</v>
      </c>
      <c r="H119" s="36">
        <v>2786</v>
      </c>
      <c r="I119" s="36">
        <v>2580</v>
      </c>
      <c r="J119">
        <v>0</v>
      </c>
      <c r="K119" s="36">
        <v>160</v>
      </c>
      <c r="L119" s="36">
        <v>23</v>
      </c>
      <c r="M119" s="36">
        <v>0</v>
      </c>
      <c r="N119" s="36">
        <v>0</v>
      </c>
      <c r="O119" s="36">
        <v>0</v>
      </c>
      <c r="P119" s="36">
        <v>0</v>
      </c>
      <c r="Q119" s="36">
        <v>0</v>
      </c>
      <c r="R119" s="36">
        <v>23</v>
      </c>
      <c r="S119" s="36">
        <v>0</v>
      </c>
      <c r="T119" s="36">
        <v>0</v>
      </c>
      <c r="U119" s="36">
        <v>0</v>
      </c>
      <c r="V119" s="36">
        <v>0</v>
      </c>
      <c r="W119" s="36">
        <v>0</v>
      </c>
      <c r="X119" s="36">
        <v>0</v>
      </c>
      <c r="Y119" s="36">
        <v>0</v>
      </c>
      <c r="Z119" s="36">
        <v>0</v>
      </c>
      <c r="AA119" s="36">
        <v>0</v>
      </c>
      <c r="AB119" s="36">
        <v>0</v>
      </c>
      <c r="AC119" s="36">
        <v>0</v>
      </c>
      <c r="AD119" s="36">
        <v>0</v>
      </c>
      <c r="AE119" s="36">
        <v>0</v>
      </c>
      <c r="AF119" s="36">
        <v>0</v>
      </c>
      <c r="AG119" s="36">
        <v>0</v>
      </c>
      <c r="AH119" s="36">
        <v>0</v>
      </c>
      <c r="AI119" s="36">
        <v>0</v>
      </c>
      <c r="AJ119" s="36">
        <v>0</v>
      </c>
      <c r="AK119" s="36">
        <v>0</v>
      </c>
      <c r="AL119" s="36">
        <v>0</v>
      </c>
      <c r="AM119" s="36">
        <v>0</v>
      </c>
      <c r="AN119" s="36">
        <v>0</v>
      </c>
      <c r="AO119" s="36">
        <v>0</v>
      </c>
      <c r="AP119" s="36">
        <v>0</v>
      </c>
    </row>
    <row r="120" spans="1:42">
      <c r="A120" t="s">
        <v>13975</v>
      </c>
      <c r="B120">
        <v>20443</v>
      </c>
      <c r="C120" s="35" t="s">
        <v>12515</v>
      </c>
      <c r="E120" s="35" t="s">
        <v>12609</v>
      </c>
      <c r="F120" t="str">
        <f t="shared" si="2"/>
        <v>Serbs</v>
      </c>
      <c r="G120">
        <f t="shared" si="3"/>
        <v>0.97809555693720407</v>
      </c>
      <c r="H120" s="36">
        <v>20909</v>
      </c>
      <c r="I120" s="36">
        <v>20451</v>
      </c>
      <c r="J120">
        <v>0</v>
      </c>
      <c r="K120" s="36">
        <v>128</v>
      </c>
      <c r="L120" s="36">
        <v>186</v>
      </c>
      <c r="M120" s="36">
        <v>0</v>
      </c>
      <c r="N120" s="36">
        <v>0</v>
      </c>
      <c r="O120" s="36">
        <v>0</v>
      </c>
      <c r="P120" s="36">
        <v>0</v>
      </c>
      <c r="Q120" s="36">
        <v>0</v>
      </c>
      <c r="R120" s="36">
        <v>144</v>
      </c>
      <c r="S120" s="36">
        <v>0</v>
      </c>
      <c r="T120" s="36">
        <v>0</v>
      </c>
      <c r="U120" s="36">
        <v>0</v>
      </c>
      <c r="V120" s="36">
        <v>0</v>
      </c>
      <c r="W120" s="36">
        <v>0</v>
      </c>
      <c r="X120" s="36">
        <v>0</v>
      </c>
      <c r="Y120" s="36">
        <v>0</v>
      </c>
      <c r="Z120" s="36">
        <v>0</v>
      </c>
      <c r="AA120" s="36">
        <v>0</v>
      </c>
      <c r="AB120" s="36">
        <v>0</v>
      </c>
      <c r="AC120" s="36">
        <v>0</v>
      </c>
      <c r="AD120" s="36">
        <v>0</v>
      </c>
      <c r="AE120" s="36">
        <v>0</v>
      </c>
      <c r="AF120" s="36">
        <v>0</v>
      </c>
      <c r="AG120" s="36">
        <v>0</v>
      </c>
      <c r="AH120" s="36">
        <v>0</v>
      </c>
      <c r="AI120" s="36">
        <v>0</v>
      </c>
      <c r="AJ120" s="36">
        <v>0</v>
      </c>
      <c r="AK120" s="36">
        <v>0</v>
      </c>
      <c r="AL120" s="36">
        <v>0</v>
      </c>
      <c r="AM120" s="36">
        <v>0</v>
      </c>
      <c r="AN120" s="36">
        <v>0</v>
      </c>
      <c r="AO120" s="36">
        <v>0</v>
      </c>
      <c r="AP120" s="36">
        <v>0</v>
      </c>
    </row>
    <row r="121" spans="1:42">
      <c r="A121" t="s">
        <v>13976</v>
      </c>
      <c r="B121">
        <v>20451</v>
      </c>
      <c r="C121" s="35" t="s">
        <v>12515</v>
      </c>
      <c r="E121" s="35" t="s">
        <v>12610</v>
      </c>
      <c r="F121" t="str">
        <f t="shared" si="2"/>
        <v>Serbs</v>
      </c>
      <c r="G121">
        <f t="shared" si="3"/>
        <v>0.63793103448275867</v>
      </c>
      <c r="H121" s="36">
        <v>5220</v>
      </c>
      <c r="I121" s="36">
        <v>3330</v>
      </c>
      <c r="J121">
        <v>0</v>
      </c>
      <c r="K121" s="36">
        <v>1850</v>
      </c>
      <c r="L121" s="36">
        <v>13</v>
      </c>
      <c r="M121" s="36">
        <v>0</v>
      </c>
      <c r="N121" s="36">
        <v>0</v>
      </c>
      <c r="O121" s="36">
        <v>0</v>
      </c>
      <c r="P121" s="36">
        <v>0</v>
      </c>
      <c r="Q121" s="36">
        <v>0</v>
      </c>
      <c r="R121" s="36">
        <v>27</v>
      </c>
      <c r="S121" s="36">
        <v>0</v>
      </c>
      <c r="T121" s="36">
        <v>0</v>
      </c>
      <c r="U121" s="36">
        <v>0</v>
      </c>
      <c r="V121" s="36">
        <v>0</v>
      </c>
      <c r="W121" s="36">
        <v>0</v>
      </c>
      <c r="X121" s="36">
        <v>0</v>
      </c>
      <c r="Y121" s="36">
        <v>0</v>
      </c>
      <c r="Z121" s="36">
        <v>0</v>
      </c>
      <c r="AA121" s="36">
        <v>0</v>
      </c>
      <c r="AB121" s="36">
        <v>0</v>
      </c>
      <c r="AC121" s="36">
        <v>0</v>
      </c>
      <c r="AD121" s="36">
        <v>0</v>
      </c>
      <c r="AE121" s="36">
        <v>0</v>
      </c>
      <c r="AF121" s="36">
        <v>0</v>
      </c>
      <c r="AG121" s="36">
        <v>0</v>
      </c>
      <c r="AH121" s="36">
        <v>0</v>
      </c>
      <c r="AI121" s="36">
        <v>0</v>
      </c>
      <c r="AJ121" s="36">
        <v>0</v>
      </c>
      <c r="AK121" s="36">
        <v>0</v>
      </c>
      <c r="AL121" s="36">
        <v>0</v>
      </c>
      <c r="AM121" s="36">
        <v>0</v>
      </c>
      <c r="AN121" s="36">
        <v>0</v>
      </c>
      <c r="AO121" s="36">
        <v>0</v>
      </c>
      <c r="AP121" s="36">
        <v>0</v>
      </c>
    </row>
    <row r="122" spans="1:42">
      <c r="A122" t="s">
        <v>13977</v>
      </c>
      <c r="B122">
        <v>20460</v>
      </c>
      <c r="C122" s="35" t="s">
        <v>12515</v>
      </c>
      <c r="E122" s="35" t="s">
        <v>12611</v>
      </c>
      <c r="F122" t="str">
        <f t="shared" si="2"/>
        <v>Serbs</v>
      </c>
      <c r="G122">
        <f t="shared" si="3"/>
        <v>0.99168975069252074</v>
      </c>
      <c r="H122" s="36">
        <v>361</v>
      </c>
      <c r="I122" s="36">
        <v>358</v>
      </c>
      <c r="J122">
        <v>0</v>
      </c>
      <c r="K122" s="36">
        <v>0</v>
      </c>
      <c r="L122" s="36">
        <v>0</v>
      </c>
      <c r="M122" s="36">
        <v>0</v>
      </c>
      <c r="N122" s="36">
        <v>0</v>
      </c>
      <c r="O122" s="36">
        <v>0</v>
      </c>
      <c r="P122" s="36">
        <v>0</v>
      </c>
      <c r="Q122" s="36">
        <v>0</v>
      </c>
      <c r="R122" s="36">
        <v>3</v>
      </c>
      <c r="S122" s="36">
        <v>0</v>
      </c>
      <c r="T122" s="36">
        <v>0</v>
      </c>
      <c r="U122" s="36">
        <v>0</v>
      </c>
      <c r="V122" s="36">
        <v>0</v>
      </c>
      <c r="W122" s="36">
        <v>0</v>
      </c>
      <c r="X122" s="36">
        <v>0</v>
      </c>
      <c r="Y122" s="36">
        <v>0</v>
      </c>
      <c r="Z122" s="36">
        <v>0</v>
      </c>
      <c r="AA122" s="36">
        <v>0</v>
      </c>
      <c r="AB122" s="36">
        <v>0</v>
      </c>
      <c r="AC122" s="36">
        <v>0</v>
      </c>
      <c r="AD122" s="36">
        <v>0</v>
      </c>
      <c r="AE122" s="36">
        <v>0</v>
      </c>
      <c r="AF122" s="36">
        <v>0</v>
      </c>
      <c r="AG122" s="36">
        <v>0</v>
      </c>
      <c r="AH122" s="36">
        <v>0</v>
      </c>
      <c r="AI122" s="36">
        <v>0</v>
      </c>
      <c r="AJ122" s="36">
        <v>0</v>
      </c>
      <c r="AK122" s="36">
        <v>0</v>
      </c>
      <c r="AL122" s="36">
        <v>0</v>
      </c>
      <c r="AM122" s="36">
        <v>0</v>
      </c>
      <c r="AN122" s="36">
        <v>0</v>
      </c>
      <c r="AO122" s="36">
        <v>0</v>
      </c>
      <c r="AP122" s="36">
        <v>0</v>
      </c>
    </row>
    <row r="123" spans="1:42">
      <c r="A123" t="s">
        <v>13978</v>
      </c>
      <c r="B123">
        <v>20478</v>
      </c>
      <c r="C123" s="35" t="s">
        <v>12515</v>
      </c>
      <c r="E123" s="35" t="s">
        <v>12612</v>
      </c>
      <c r="F123" t="str">
        <f t="shared" si="2"/>
        <v>Serbs</v>
      </c>
      <c r="G123">
        <f t="shared" si="3"/>
        <v>0.9840902069817733</v>
      </c>
      <c r="H123" s="36">
        <v>6474</v>
      </c>
      <c r="I123" s="36">
        <v>6371</v>
      </c>
      <c r="J123">
        <v>0</v>
      </c>
      <c r="K123" s="36">
        <v>36</v>
      </c>
      <c r="L123" s="36">
        <v>7</v>
      </c>
      <c r="M123" s="36">
        <v>0</v>
      </c>
      <c r="N123" s="36">
        <v>0</v>
      </c>
      <c r="O123" s="36">
        <v>0</v>
      </c>
      <c r="P123" s="36">
        <v>0</v>
      </c>
      <c r="Q123" s="36">
        <v>0</v>
      </c>
      <c r="R123" s="36">
        <v>60</v>
      </c>
      <c r="S123" s="36">
        <v>0</v>
      </c>
      <c r="T123" s="36">
        <v>0</v>
      </c>
      <c r="U123" s="36">
        <v>0</v>
      </c>
      <c r="V123" s="36">
        <v>0</v>
      </c>
      <c r="W123" s="36">
        <v>0</v>
      </c>
      <c r="X123" s="36">
        <v>0</v>
      </c>
      <c r="Y123" s="36">
        <v>0</v>
      </c>
      <c r="Z123" s="36">
        <v>0</v>
      </c>
      <c r="AA123" s="36">
        <v>0</v>
      </c>
      <c r="AB123" s="36">
        <v>0</v>
      </c>
      <c r="AC123" s="36">
        <v>0</v>
      </c>
      <c r="AD123" s="36">
        <v>0</v>
      </c>
      <c r="AE123" s="36">
        <v>0</v>
      </c>
      <c r="AF123" s="36">
        <v>0</v>
      </c>
      <c r="AG123" s="36">
        <v>0</v>
      </c>
      <c r="AH123" s="36">
        <v>0</v>
      </c>
      <c r="AI123" s="36">
        <v>0</v>
      </c>
      <c r="AJ123" s="36">
        <v>0</v>
      </c>
      <c r="AK123" s="36">
        <v>0</v>
      </c>
      <c r="AL123" s="36">
        <v>0</v>
      </c>
      <c r="AM123" s="36">
        <v>0</v>
      </c>
      <c r="AN123" s="36">
        <v>0</v>
      </c>
      <c r="AO123" s="36">
        <v>0</v>
      </c>
      <c r="AP123" s="36">
        <v>0</v>
      </c>
    </row>
    <row r="124" spans="1:42">
      <c r="A124" t="s">
        <v>13979</v>
      </c>
      <c r="B124">
        <v>20486</v>
      </c>
      <c r="C124" s="35" t="s">
        <v>12515</v>
      </c>
      <c r="E124" s="35" t="s">
        <v>12614</v>
      </c>
      <c r="F124" t="str">
        <f t="shared" si="2"/>
        <v>Serbs</v>
      </c>
      <c r="G124">
        <f t="shared" si="3"/>
        <v>0.62524469501213686</v>
      </c>
      <c r="H124" s="36">
        <v>89397</v>
      </c>
      <c r="I124" s="36">
        <v>55895</v>
      </c>
      <c r="J124">
        <v>0</v>
      </c>
      <c r="K124" s="36">
        <v>1762</v>
      </c>
      <c r="L124" s="36">
        <v>29034</v>
      </c>
      <c r="M124" s="36">
        <v>0</v>
      </c>
      <c r="N124" s="36">
        <v>0</v>
      </c>
      <c r="O124" s="36">
        <v>0</v>
      </c>
      <c r="P124" s="36">
        <v>0</v>
      </c>
      <c r="Q124" s="36">
        <v>0</v>
      </c>
      <c r="R124" s="36">
        <v>2706</v>
      </c>
      <c r="S124" s="36">
        <v>0</v>
      </c>
      <c r="T124" s="36">
        <v>0</v>
      </c>
      <c r="U124" s="36">
        <v>0</v>
      </c>
      <c r="V124" s="36">
        <v>0</v>
      </c>
      <c r="W124" s="36">
        <v>0</v>
      </c>
      <c r="X124" s="36">
        <v>0</v>
      </c>
      <c r="Y124" s="36">
        <v>0</v>
      </c>
      <c r="Z124" s="36">
        <v>0</v>
      </c>
      <c r="AA124" s="36">
        <v>0</v>
      </c>
      <c r="AB124" s="36">
        <v>0</v>
      </c>
      <c r="AC124" s="36">
        <v>0</v>
      </c>
      <c r="AD124" s="36">
        <v>0</v>
      </c>
      <c r="AE124" s="36">
        <v>0</v>
      </c>
      <c r="AF124" s="36">
        <v>0</v>
      </c>
      <c r="AG124" s="36">
        <v>0</v>
      </c>
      <c r="AH124" s="36">
        <v>0</v>
      </c>
      <c r="AI124" s="36">
        <v>0</v>
      </c>
      <c r="AJ124" s="36">
        <v>0</v>
      </c>
      <c r="AK124" s="36">
        <v>0</v>
      </c>
      <c r="AL124" s="36">
        <v>0</v>
      </c>
      <c r="AM124" s="36">
        <v>0</v>
      </c>
      <c r="AN124" s="36">
        <v>0</v>
      </c>
      <c r="AO124" s="36">
        <v>0</v>
      </c>
      <c r="AP124" s="36">
        <v>0</v>
      </c>
    </row>
    <row r="125" spans="1:42">
      <c r="A125" t="s">
        <v>13980</v>
      </c>
      <c r="B125">
        <v>20494</v>
      </c>
      <c r="C125" s="35" t="s">
        <v>12515</v>
      </c>
      <c r="E125" s="35" t="s">
        <v>12615</v>
      </c>
      <c r="F125" t="str">
        <f t="shared" si="2"/>
        <v>Serbs</v>
      </c>
      <c r="G125">
        <f t="shared" si="3"/>
        <v>0.85307041940149075</v>
      </c>
      <c r="H125" s="36">
        <v>35956</v>
      </c>
      <c r="I125" s="36">
        <v>30673</v>
      </c>
      <c r="J125">
        <v>0</v>
      </c>
      <c r="K125" s="36">
        <v>451</v>
      </c>
      <c r="L125" s="36">
        <v>2979</v>
      </c>
      <c r="M125" s="36">
        <v>0</v>
      </c>
      <c r="N125" s="36">
        <v>0</v>
      </c>
      <c r="O125" s="36">
        <v>0</v>
      </c>
      <c r="P125" s="36">
        <v>0</v>
      </c>
      <c r="Q125" s="36">
        <v>0</v>
      </c>
      <c r="R125" s="36">
        <v>1853</v>
      </c>
      <c r="S125" s="36">
        <v>0</v>
      </c>
      <c r="T125" s="36">
        <v>0</v>
      </c>
      <c r="U125" s="36">
        <v>0</v>
      </c>
      <c r="V125" s="36">
        <v>0</v>
      </c>
      <c r="W125" s="36">
        <v>0</v>
      </c>
      <c r="X125" s="36">
        <v>0</v>
      </c>
      <c r="Y125" s="36">
        <v>0</v>
      </c>
      <c r="Z125" s="36">
        <v>0</v>
      </c>
      <c r="AA125" s="36">
        <v>0</v>
      </c>
      <c r="AB125" s="36">
        <v>0</v>
      </c>
      <c r="AC125" s="36">
        <v>0</v>
      </c>
      <c r="AD125" s="36">
        <v>0</v>
      </c>
      <c r="AE125" s="36">
        <v>0</v>
      </c>
      <c r="AF125" s="36">
        <v>0</v>
      </c>
      <c r="AG125" s="36">
        <v>0</v>
      </c>
      <c r="AH125" s="36">
        <v>0</v>
      </c>
      <c r="AI125" s="36">
        <v>0</v>
      </c>
      <c r="AJ125" s="36">
        <v>0</v>
      </c>
      <c r="AK125" s="36">
        <v>0</v>
      </c>
      <c r="AL125" s="36">
        <v>0</v>
      </c>
      <c r="AM125" s="36">
        <v>0</v>
      </c>
      <c r="AN125" s="36">
        <v>0</v>
      </c>
      <c r="AO125" s="36">
        <v>0</v>
      </c>
      <c r="AP125" s="36">
        <v>0</v>
      </c>
    </row>
    <row r="126" spans="1:42">
      <c r="A126" t="s">
        <v>13981</v>
      </c>
      <c r="B126">
        <v>20508</v>
      </c>
      <c r="C126" s="35" t="s">
        <v>12515</v>
      </c>
      <c r="E126" s="35" t="s">
        <v>12618</v>
      </c>
      <c r="F126" t="str">
        <f t="shared" si="2"/>
        <v>Serbs</v>
      </c>
      <c r="G126">
        <f t="shared" si="3"/>
        <v>0.99503968253968256</v>
      </c>
      <c r="H126" s="36">
        <v>6048</v>
      </c>
      <c r="I126" s="36">
        <v>6018</v>
      </c>
      <c r="J126">
        <v>0</v>
      </c>
      <c r="K126" s="36">
        <v>11</v>
      </c>
      <c r="L126" s="36">
        <v>0</v>
      </c>
      <c r="M126" s="36">
        <v>0</v>
      </c>
      <c r="N126" s="36">
        <v>0</v>
      </c>
      <c r="O126" s="36">
        <v>0</v>
      </c>
      <c r="P126" s="36">
        <v>0</v>
      </c>
      <c r="Q126" s="36">
        <v>0</v>
      </c>
      <c r="R126" s="36">
        <v>19</v>
      </c>
      <c r="S126" s="36">
        <v>0</v>
      </c>
      <c r="T126" s="36">
        <v>0</v>
      </c>
      <c r="U126" s="36">
        <v>0</v>
      </c>
      <c r="V126" s="36">
        <v>0</v>
      </c>
      <c r="W126" s="36">
        <v>0</v>
      </c>
      <c r="X126" s="36">
        <v>0</v>
      </c>
      <c r="Y126" s="36">
        <v>0</v>
      </c>
      <c r="Z126" s="36">
        <v>0</v>
      </c>
      <c r="AA126" s="36">
        <v>0</v>
      </c>
      <c r="AB126" s="36">
        <v>0</v>
      </c>
      <c r="AC126" s="36">
        <v>0</v>
      </c>
      <c r="AD126" s="36">
        <v>0</v>
      </c>
      <c r="AE126" s="36">
        <v>0</v>
      </c>
      <c r="AF126" s="36">
        <v>0</v>
      </c>
      <c r="AG126" s="36">
        <v>0</v>
      </c>
      <c r="AH126" s="36">
        <v>0</v>
      </c>
      <c r="AI126" s="36">
        <v>0</v>
      </c>
      <c r="AJ126" s="36">
        <v>0</v>
      </c>
      <c r="AK126" s="36">
        <v>0</v>
      </c>
      <c r="AL126" s="36">
        <v>0</v>
      </c>
      <c r="AM126" s="36">
        <v>0</v>
      </c>
      <c r="AN126" s="36">
        <v>0</v>
      </c>
      <c r="AO126" s="36">
        <v>0</v>
      </c>
      <c r="AP126" s="36">
        <v>0</v>
      </c>
    </row>
    <row r="127" spans="1:42">
      <c r="A127" t="s">
        <v>13982</v>
      </c>
      <c r="B127">
        <v>20516</v>
      </c>
      <c r="C127" s="35" t="s">
        <v>12515</v>
      </c>
      <c r="E127" s="35" t="s">
        <v>12619</v>
      </c>
      <c r="F127" t="str">
        <f t="shared" si="2"/>
        <v>Serbs</v>
      </c>
      <c r="G127">
        <f t="shared" si="3"/>
        <v>0.88846404923995148</v>
      </c>
      <c r="H127" s="36">
        <v>10723</v>
      </c>
      <c r="I127" s="36">
        <v>9527</v>
      </c>
      <c r="J127">
        <v>0</v>
      </c>
      <c r="K127" s="36">
        <v>19</v>
      </c>
      <c r="L127" s="36">
        <v>1117</v>
      </c>
      <c r="M127" s="36">
        <v>0</v>
      </c>
      <c r="N127" s="36">
        <v>0</v>
      </c>
      <c r="O127" s="36">
        <v>0</v>
      </c>
      <c r="P127" s="36">
        <v>0</v>
      </c>
      <c r="Q127" s="36">
        <v>0</v>
      </c>
      <c r="R127" s="36">
        <v>60</v>
      </c>
      <c r="S127" s="36">
        <v>0</v>
      </c>
      <c r="T127" s="36">
        <v>0</v>
      </c>
      <c r="U127" s="36">
        <v>0</v>
      </c>
      <c r="V127" s="36">
        <v>0</v>
      </c>
      <c r="W127" s="36">
        <v>0</v>
      </c>
      <c r="X127" s="36">
        <v>0</v>
      </c>
      <c r="Y127" s="36">
        <v>0</v>
      </c>
      <c r="Z127" s="36">
        <v>0</v>
      </c>
      <c r="AA127" s="36">
        <v>0</v>
      </c>
      <c r="AB127" s="36">
        <v>0</v>
      </c>
      <c r="AC127" s="36">
        <v>0</v>
      </c>
      <c r="AD127" s="36">
        <v>0</v>
      </c>
      <c r="AE127" s="36">
        <v>0</v>
      </c>
      <c r="AF127" s="36">
        <v>0</v>
      </c>
      <c r="AG127" s="36">
        <v>0</v>
      </c>
      <c r="AH127" s="36">
        <v>0</v>
      </c>
      <c r="AI127" s="36">
        <v>0</v>
      </c>
      <c r="AJ127" s="36">
        <v>0</v>
      </c>
      <c r="AK127" s="36">
        <v>0</v>
      </c>
      <c r="AL127" s="36">
        <v>0</v>
      </c>
      <c r="AM127" s="36">
        <v>0</v>
      </c>
      <c r="AN127" s="36">
        <v>0</v>
      </c>
      <c r="AO127" s="36">
        <v>0</v>
      </c>
      <c r="AP127" s="36">
        <v>0</v>
      </c>
    </row>
    <row r="128" spans="1:42">
      <c r="A128" t="s">
        <v>13983</v>
      </c>
      <c r="B128">
        <v>20524</v>
      </c>
      <c r="C128" s="35" t="s">
        <v>12515</v>
      </c>
      <c r="E128" s="35" t="s">
        <v>12620</v>
      </c>
      <c r="F128" t="str">
        <f t="shared" si="2"/>
        <v>Serbs</v>
      </c>
      <c r="G128">
        <f t="shared" si="3"/>
        <v>0.90933065427602666</v>
      </c>
      <c r="H128" s="36">
        <v>7963</v>
      </c>
      <c r="I128" s="36">
        <v>7241</v>
      </c>
      <c r="J128">
        <v>0</v>
      </c>
      <c r="K128" s="36">
        <v>9</v>
      </c>
      <c r="L128" s="36">
        <v>677</v>
      </c>
      <c r="M128" s="36">
        <v>0</v>
      </c>
      <c r="N128" s="36">
        <v>0</v>
      </c>
      <c r="O128" s="36">
        <v>0</v>
      </c>
      <c r="P128" s="36">
        <v>0</v>
      </c>
      <c r="Q128" s="36">
        <v>0</v>
      </c>
      <c r="R128" s="36">
        <v>36</v>
      </c>
      <c r="S128" s="36">
        <v>0</v>
      </c>
      <c r="T128" s="36">
        <v>0</v>
      </c>
      <c r="U128" s="36">
        <v>0</v>
      </c>
      <c r="V128" s="36">
        <v>0</v>
      </c>
      <c r="W128" s="36">
        <v>0</v>
      </c>
      <c r="X128" s="36">
        <v>0</v>
      </c>
      <c r="Y128" s="36">
        <v>0</v>
      </c>
      <c r="Z128" s="36">
        <v>0</v>
      </c>
      <c r="AA128" s="36">
        <v>0</v>
      </c>
      <c r="AB128" s="36">
        <v>0</v>
      </c>
      <c r="AC128" s="36">
        <v>0</v>
      </c>
      <c r="AD128" s="36">
        <v>0</v>
      </c>
      <c r="AE128" s="36">
        <v>0</v>
      </c>
      <c r="AF128" s="36">
        <v>0</v>
      </c>
      <c r="AG128" s="36">
        <v>0</v>
      </c>
      <c r="AH128" s="36">
        <v>0</v>
      </c>
      <c r="AI128" s="36">
        <v>0</v>
      </c>
      <c r="AJ128" s="36">
        <v>0</v>
      </c>
      <c r="AK128" s="36">
        <v>0</v>
      </c>
      <c r="AL128" s="36">
        <v>0</v>
      </c>
      <c r="AM128" s="36">
        <v>0</v>
      </c>
      <c r="AN128" s="36">
        <v>0</v>
      </c>
      <c r="AO128" s="36">
        <v>0</v>
      </c>
      <c r="AP128" s="36">
        <v>0</v>
      </c>
    </row>
    <row r="129" spans="1:42">
      <c r="A129" t="s">
        <v>13984</v>
      </c>
      <c r="B129">
        <v>20532</v>
      </c>
      <c r="C129" s="35" t="s">
        <v>12515</v>
      </c>
      <c r="E129" s="35" t="s">
        <v>12623</v>
      </c>
      <c r="F129" t="str">
        <f t="shared" si="2"/>
        <v>Serbs</v>
      </c>
      <c r="G129">
        <f t="shared" si="3"/>
        <v>0.93586224107811333</v>
      </c>
      <c r="H129" s="36">
        <v>12021</v>
      </c>
      <c r="I129" s="36">
        <v>11250</v>
      </c>
      <c r="J129">
        <v>0</v>
      </c>
      <c r="K129" s="36">
        <v>29</v>
      </c>
      <c r="L129" s="36">
        <v>671</v>
      </c>
      <c r="M129" s="36">
        <v>0</v>
      </c>
      <c r="N129" s="36">
        <v>0</v>
      </c>
      <c r="O129" s="36">
        <v>0</v>
      </c>
      <c r="P129" s="36">
        <v>0</v>
      </c>
      <c r="Q129" s="36">
        <v>0</v>
      </c>
      <c r="R129" s="36">
        <v>71</v>
      </c>
      <c r="S129" s="36">
        <v>0</v>
      </c>
      <c r="T129" s="36">
        <v>0</v>
      </c>
      <c r="U129" s="36">
        <v>0</v>
      </c>
      <c r="V129" s="36">
        <v>0</v>
      </c>
      <c r="W129" s="36">
        <v>0</v>
      </c>
      <c r="X129" s="36">
        <v>0</v>
      </c>
      <c r="Y129" s="36">
        <v>0</v>
      </c>
      <c r="Z129" s="36">
        <v>0</v>
      </c>
      <c r="AA129" s="36">
        <v>0</v>
      </c>
      <c r="AB129" s="36">
        <v>0</v>
      </c>
      <c r="AC129" s="36">
        <v>0</v>
      </c>
      <c r="AD129" s="36">
        <v>0</v>
      </c>
      <c r="AE129" s="36">
        <v>0</v>
      </c>
      <c r="AF129" s="36">
        <v>0</v>
      </c>
      <c r="AG129" s="36">
        <v>0</v>
      </c>
      <c r="AH129" s="36">
        <v>0</v>
      </c>
      <c r="AI129" s="36">
        <v>0</v>
      </c>
      <c r="AJ129" s="36">
        <v>0</v>
      </c>
      <c r="AK129" s="36">
        <v>0</v>
      </c>
      <c r="AL129" s="36">
        <v>0</v>
      </c>
      <c r="AM129" s="36">
        <v>0</v>
      </c>
      <c r="AN129" s="36">
        <v>0</v>
      </c>
      <c r="AO129" s="36">
        <v>0</v>
      </c>
      <c r="AP129" s="36">
        <v>0</v>
      </c>
    </row>
    <row r="130" spans="1:42">
      <c r="A130" t="s">
        <v>13985</v>
      </c>
      <c r="B130">
        <v>20559</v>
      </c>
      <c r="C130" s="35" t="s">
        <v>12515</v>
      </c>
      <c r="E130" s="35" t="s">
        <v>12624</v>
      </c>
      <c r="F130" t="str">
        <f t="shared" ref="F130:F193" si="4">INDEX($I$1:$AP$1,MATCH(MAX(I130:AP130),I130:AP130,0))</f>
        <v>Serbs</v>
      </c>
      <c r="G130">
        <f t="shared" ref="G130:G193" si="5">MAX(I130:AP130)/H130</f>
        <v>0.94558480695968616</v>
      </c>
      <c r="H130" s="36">
        <v>17587</v>
      </c>
      <c r="I130" s="36">
        <v>16630</v>
      </c>
      <c r="J130">
        <v>0</v>
      </c>
      <c r="K130" s="36">
        <v>131</v>
      </c>
      <c r="L130" s="36">
        <v>417</v>
      </c>
      <c r="M130" s="36">
        <v>0</v>
      </c>
      <c r="N130" s="36">
        <v>0</v>
      </c>
      <c r="O130" s="36">
        <v>0</v>
      </c>
      <c r="P130" s="36">
        <v>0</v>
      </c>
      <c r="Q130" s="36">
        <v>0</v>
      </c>
      <c r="R130" s="36">
        <v>409</v>
      </c>
      <c r="S130" s="36">
        <v>0</v>
      </c>
      <c r="T130" s="36">
        <v>0</v>
      </c>
      <c r="U130" s="36">
        <v>0</v>
      </c>
      <c r="V130" s="36">
        <v>0</v>
      </c>
      <c r="W130" s="36">
        <v>0</v>
      </c>
      <c r="X130" s="36">
        <v>0</v>
      </c>
      <c r="Y130" s="36">
        <v>0</v>
      </c>
      <c r="Z130" s="36">
        <v>0</v>
      </c>
      <c r="AA130" s="36">
        <v>0</v>
      </c>
      <c r="AB130" s="36">
        <v>0</v>
      </c>
      <c r="AC130" s="36">
        <v>0</v>
      </c>
      <c r="AD130" s="36">
        <v>0</v>
      </c>
      <c r="AE130" s="36">
        <v>0</v>
      </c>
      <c r="AF130" s="36">
        <v>0</v>
      </c>
      <c r="AG130" s="36">
        <v>0</v>
      </c>
      <c r="AH130" s="36">
        <v>0</v>
      </c>
      <c r="AI130" s="36">
        <v>0</v>
      </c>
      <c r="AJ130" s="36">
        <v>0</v>
      </c>
      <c r="AK130" s="36">
        <v>0</v>
      </c>
      <c r="AL130" s="36">
        <v>0</v>
      </c>
      <c r="AM130" s="36">
        <v>0</v>
      </c>
      <c r="AN130" s="36">
        <v>0</v>
      </c>
      <c r="AO130" s="36">
        <v>0</v>
      </c>
      <c r="AP130" s="36">
        <v>0</v>
      </c>
    </row>
    <row r="131" spans="1:42">
      <c r="A131" t="s">
        <v>13986</v>
      </c>
      <c r="B131">
        <v>20567</v>
      </c>
      <c r="C131" s="35" t="s">
        <v>12515</v>
      </c>
      <c r="E131" s="35" t="s">
        <v>12625</v>
      </c>
      <c r="F131" t="str">
        <f t="shared" si="4"/>
        <v>Bosniaks</v>
      </c>
      <c r="G131">
        <f t="shared" si="5"/>
        <v>0.5405324781862928</v>
      </c>
      <c r="H131" s="36">
        <v>13409</v>
      </c>
      <c r="I131" s="36">
        <v>6028</v>
      </c>
      <c r="J131">
        <v>0</v>
      </c>
      <c r="K131" s="36">
        <v>16</v>
      </c>
      <c r="L131" s="36">
        <v>7248</v>
      </c>
      <c r="M131" s="36">
        <v>0</v>
      </c>
      <c r="N131" s="36">
        <v>0</v>
      </c>
      <c r="O131" s="36">
        <v>0</v>
      </c>
      <c r="P131" s="36">
        <v>0</v>
      </c>
      <c r="Q131" s="36">
        <v>0</v>
      </c>
      <c r="R131" s="36">
        <v>117</v>
      </c>
      <c r="S131" s="36">
        <v>0</v>
      </c>
      <c r="T131" s="36">
        <v>0</v>
      </c>
      <c r="U131" s="36">
        <v>0</v>
      </c>
      <c r="V131" s="36">
        <v>0</v>
      </c>
      <c r="W131" s="36">
        <v>0</v>
      </c>
      <c r="X131" s="36">
        <v>0</v>
      </c>
      <c r="Y131" s="36">
        <v>0</v>
      </c>
      <c r="Z131" s="36">
        <v>0</v>
      </c>
      <c r="AA131" s="36">
        <v>0</v>
      </c>
      <c r="AB131" s="36">
        <v>0</v>
      </c>
      <c r="AC131" s="36">
        <v>0</v>
      </c>
      <c r="AD131" s="36">
        <v>0</v>
      </c>
      <c r="AE131" s="36">
        <v>0</v>
      </c>
      <c r="AF131" s="36">
        <v>0</v>
      </c>
      <c r="AG131" s="36">
        <v>0</v>
      </c>
      <c r="AH131" s="36">
        <v>0</v>
      </c>
      <c r="AI131" s="36">
        <v>0</v>
      </c>
      <c r="AJ131" s="36">
        <v>0</v>
      </c>
      <c r="AK131" s="36">
        <v>0</v>
      </c>
      <c r="AL131" s="36">
        <v>0</v>
      </c>
      <c r="AM131" s="36">
        <v>0</v>
      </c>
      <c r="AN131" s="36">
        <v>0</v>
      </c>
      <c r="AO131" s="36">
        <v>0</v>
      </c>
      <c r="AP131" s="36">
        <v>0</v>
      </c>
    </row>
    <row r="132" spans="1:42">
      <c r="A132" t="s">
        <v>13987</v>
      </c>
      <c r="B132">
        <v>20575</v>
      </c>
      <c r="C132" s="35" t="s">
        <v>12515</v>
      </c>
      <c r="E132" s="35" t="s">
        <v>12634</v>
      </c>
      <c r="F132" t="str">
        <f t="shared" si="4"/>
        <v>Serbs</v>
      </c>
      <c r="G132">
        <f t="shared" si="5"/>
        <v>0.75360701681544529</v>
      </c>
      <c r="H132" s="36">
        <v>38536</v>
      </c>
      <c r="I132" s="36">
        <v>29041</v>
      </c>
      <c r="J132">
        <v>0</v>
      </c>
      <c r="K132" s="36">
        <v>1442</v>
      </c>
      <c r="L132" s="36">
        <v>7184</v>
      </c>
      <c r="M132" s="36">
        <v>0</v>
      </c>
      <c r="N132" s="36">
        <v>0</v>
      </c>
      <c r="O132" s="36">
        <v>0</v>
      </c>
      <c r="P132" s="36">
        <v>0</v>
      </c>
      <c r="Q132" s="36">
        <v>0</v>
      </c>
      <c r="R132" s="36">
        <v>869</v>
      </c>
      <c r="S132" s="36">
        <v>0</v>
      </c>
      <c r="T132" s="36">
        <v>0</v>
      </c>
      <c r="U132" s="36">
        <v>0</v>
      </c>
      <c r="V132" s="36">
        <v>0</v>
      </c>
      <c r="W132" s="36">
        <v>0</v>
      </c>
      <c r="X132" s="36">
        <v>0</v>
      </c>
      <c r="Y132" s="36">
        <v>0</v>
      </c>
      <c r="Z132" s="36">
        <v>0</v>
      </c>
      <c r="AA132" s="36">
        <v>0</v>
      </c>
      <c r="AB132" s="36">
        <v>0</v>
      </c>
      <c r="AC132" s="36">
        <v>0</v>
      </c>
      <c r="AD132" s="36">
        <v>0</v>
      </c>
      <c r="AE132" s="36">
        <v>0</v>
      </c>
      <c r="AF132" s="36">
        <v>0</v>
      </c>
      <c r="AG132" s="36">
        <v>0</v>
      </c>
      <c r="AH132" s="36">
        <v>0</v>
      </c>
      <c r="AI132" s="36">
        <v>0</v>
      </c>
      <c r="AJ132" s="36">
        <v>0</v>
      </c>
      <c r="AK132" s="36">
        <v>0</v>
      </c>
      <c r="AL132" s="36">
        <v>0</v>
      </c>
      <c r="AM132" s="36">
        <v>0</v>
      </c>
      <c r="AN132" s="36">
        <v>0</v>
      </c>
      <c r="AO132" s="36">
        <v>0</v>
      </c>
      <c r="AP132" s="36">
        <v>0</v>
      </c>
    </row>
    <row r="133" spans="1:42">
      <c r="A133" t="s">
        <v>13988</v>
      </c>
      <c r="B133">
        <v>20583</v>
      </c>
      <c r="C133" s="35" t="s">
        <v>12515</v>
      </c>
      <c r="E133" s="35" t="s">
        <v>12638</v>
      </c>
      <c r="F133" t="str">
        <f t="shared" si="4"/>
        <v>Serbs</v>
      </c>
      <c r="G133">
        <f t="shared" si="5"/>
        <v>0.93455031166518254</v>
      </c>
      <c r="H133" s="36">
        <v>29198</v>
      </c>
      <c r="I133" s="36">
        <v>27287</v>
      </c>
      <c r="J133">
        <v>0</v>
      </c>
      <c r="K133" s="36">
        <v>295</v>
      </c>
      <c r="L133" s="36">
        <v>995</v>
      </c>
      <c r="M133" s="36">
        <v>0</v>
      </c>
      <c r="N133" s="36">
        <v>0</v>
      </c>
      <c r="O133" s="36">
        <v>0</v>
      </c>
      <c r="P133" s="36">
        <v>0</v>
      </c>
      <c r="Q133" s="36">
        <v>0</v>
      </c>
      <c r="R133" s="36">
        <v>621</v>
      </c>
      <c r="S133" s="36">
        <v>0</v>
      </c>
      <c r="T133" s="36">
        <v>0</v>
      </c>
      <c r="U133" s="36">
        <v>0</v>
      </c>
      <c r="V133" s="36">
        <v>0</v>
      </c>
      <c r="W133" s="36">
        <v>0</v>
      </c>
      <c r="X133" s="36">
        <v>0</v>
      </c>
      <c r="Y133" s="36">
        <v>0</v>
      </c>
      <c r="Z133" s="36">
        <v>0</v>
      </c>
      <c r="AA133" s="36">
        <v>0</v>
      </c>
      <c r="AB133" s="36">
        <v>0</v>
      </c>
      <c r="AC133" s="36">
        <v>0</v>
      </c>
      <c r="AD133" s="36">
        <v>0</v>
      </c>
      <c r="AE133" s="36">
        <v>0</v>
      </c>
      <c r="AF133" s="36">
        <v>0</v>
      </c>
      <c r="AG133" s="36">
        <v>0</v>
      </c>
      <c r="AH133" s="36">
        <v>0</v>
      </c>
      <c r="AI133" s="36">
        <v>0</v>
      </c>
      <c r="AJ133" s="36">
        <v>0</v>
      </c>
      <c r="AK133" s="36">
        <v>0</v>
      </c>
      <c r="AL133" s="36">
        <v>0</v>
      </c>
      <c r="AM133" s="36">
        <v>0</v>
      </c>
      <c r="AN133" s="36">
        <v>0</v>
      </c>
      <c r="AO133" s="36">
        <v>0</v>
      </c>
      <c r="AP133" s="36">
        <v>0</v>
      </c>
    </row>
    <row r="134" spans="1:42">
      <c r="A134" t="s">
        <v>13989</v>
      </c>
      <c r="B134">
        <v>20591</v>
      </c>
      <c r="C134" s="35" t="s">
        <v>12515</v>
      </c>
      <c r="E134" s="35" t="s">
        <v>12640</v>
      </c>
      <c r="F134" t="str">
        <f t="shared" si="4"/>
        <v>Serbs</v>
      </c>
      <c r="G134">
        <f t="shared" si="5"/>
        <v>0.57463414634146337</v>
      </c>
      <c r="H134" s="36">
        <v>2050</v>
      </c>
      <c r="I134" s="36">
        <v>1178</v>
      </c>
      <c r="J134">
        <v>0</v>
      </c>
      <c r="K134" s="36">
        <v>15</v>
      </c>
      <c r="L134" s="36">
        <v>837</v>
      </c>
      <c r="M134" s="36">
        <v>0</v>
      </c>
      <c r="N134" s="36">
        <v>0</v>
      </c>
      <c r="O134" s="36">
        <v>0</v>
      </c>
      <c r="P134" s="36">
        <v>0</v>
      </c>
      <c r="Q134" s="36">
        <v>0</v>
      </c>
      <c r="R134" s="36">
        <v>20</v>
      </c>
      <c r="S134" s="36">
        <v>0</v>
      </c>
      <c r="T134" s="36">
        <v>0</v>
      </c>
      <c r="U134" s="36">
        <v>0</v>
      </c>
      <c r="V134" s="36">
        <v>0</v>
      </c>
      <c r="W134" s="36">
        <v>0</v>
      </c>
      <c r="X134" s="36">
        <v>0</v>
      </c>
      <c r="Y134" s="36">
        <v>0</v>
      </c>
      <c r="Z134" s="36">
        <v>0</v>
      </c>
      <c r="AA134" s="36">
        <v>0</v>
      </c>
      <c r="AB134" s="36">
        <v>0</v>
      </c>
      <c r="AC134" s="36">
        <v>0</v>
      </c>
      <c r="AD134" s="36">
        <v>0</v>
      </c>
      <c r="AE134" s="36">
        <v>0</v>
      </c>
      <c r="AF134" s="36">
        <v>0</v>
      </c>
      <c r="AG134" s="36">
        <v>0</v>
      </c>
      <c r="AH134" s="36">
        <v>0</v>
      </c>
      <c r="AI134" s="36">
        <v>0</v>
      </c>
      <c r="AJ134" s="36">
        <v>0</v>
      </c>
      <c r="AK134" s="36">
        <v>0</v>
      </c>
      <c r="AL134" s="36">
        <v>0</v>
      </c>
      <c r="AM134" s="36">
        <v>0</v>
      </c>
      <c r="AN134" s="36">
        <v>0</v>
      </c>
      <c r="AO134" s="36">
        <v>0</v>
      </c>
      <c r="AP134" s="36">
        <v>0</v>
      </c>
    </row>
    <row r="135" spans="1:42">
      <c r="A135" t="s">
        <v>13990</v>
      </c>
      <c r="B135">
        <v>20605</v>
      </c>
      <c r="C135" s="35" t="s">
        <v>12515</v>
      </c>
      <c r="E135" s="35" t="s">
        <v>12642</v>
      </c>
      <c r="F135" t="str">
        <f t="shared" si="4"/>
        <v>Serbs</v>
      </c>
      <c r="G135">
        <f t="shared" si="5"/>
        <v>0.85372374283895613</v>
      </c>
      <c r="H135" s="36">
        <v>15710</v>
      </c>
      <c r="I135" s="36">
        <v>13412</v>
      </c>
      <c r="J135">
        <v>0</v>
      </c>
      <c r="K135" s="36">
        <v>42</v>
      </c>
      <c r="L135" s="36">
        <v>2186</v>
      </c>
      <c r="M135" s="36">
        <v>0</v>
      </c>
      <c r="N135" s="36">
        <v>0</v>
      </c>
      <c r="O135" s="36">
        <v>0</v>
      </c>
      <c r="P135" s="36">
        <v>0</v>
      </c>
      <c r="Q135" s="36">
        <v>0</v>
      </c>
      <c r="R135" s="36">
        <v>70</v>
      </c>
      <c r="S135" s="36">
        <v>0</v>
      </c>
      <c r="T135" s="36">
        <v>0</v>
      </c>
      <c r="U135" s="36">
        <v>0</v>
      </c>
      <c r="V135" s="36">
        <v>0</v>
      </c>
      <c r="W135" s="36">
        <v>0</v>
      </c>
      <c r="X135" s="36">
        <v>0</v>
      </c>
      <c r="Y135" s="36">
        <v>0</v>
      </c>
      <c r="Z135" s="36">
        <v>0</v>
      </c>
      <c r="AA135" s="36">
        <v>0</v>
      </c>
      <c r="AB135" s="36">
        <v>0</v>
      </c>
      <c r="AC135" s="36">
        <v>0</v>
      </c>
      <c r="AD135" s="36">
        <v>0</v>
      </c>
      <c r="AE135" s="36">
        <v>0</v>
      </c>
      <c r="AF135" s="36">
        <v>0</v>
      </c>
      <c r="AG135" s="36">
        <v>0</v>
      </c>
      <c r="AH135" s="36">
        <v>0</v>
      </c>
      <c r="AI135" s="36">
        <v>0</v>
      </c>
      <c r="AJ135" s="36">
        <v>0</v>
      </c>
      <c r="AK135" s="36">
        <v>0</v>
      </c>
      <c r="AL135" s="36">
        <v>0</v>
      </c>
      <c r="AM135" s="36">
        <v>0</v>
      </c>
      <c r="AN135" s="36">
        <v>0</v>
      </c>
      <c r="AO135" s="36">
        <v>0</v>
      </c>
      <c r="AP135" s="36">
        <v>0</v>
      </c>
    </row>
    <row r="136" spans="1:42">
      <c r="A136" t="s">
        <v>13991</v>
      </c>
      <c r="B136">
        <v>20613</v>
      </c>
      <c r="C136" s="35" t="s">
        <v>12515</v>
      </c>
      <c r="E136" s="35" t="s">
        <v>12549</v>
      </c>
      <c r="F136" t="str">
        <f t="shared" si="4"/>
        <v>Serbs</v>
      </c>
      <c r="G136">
        <f t="shared" si="5"/>
        <v>0.91529965004374458</v>
      </c>
      <c r="H136" s="36">
        <v>18288</v>
      </c>
      <c r="I136" s="36">
        <v>16739</v>
      </c>
      <c r="J136">
        <v>0</v>
      </c>
      <c r="K136" s="36">
        <v>55</v>
      </c>
      <c r="L136" s="36">
        <v>1270</v>
      </c>
      <c r="M136" s="36">
        <v>0</v>
      </c>
      <c r="N136" s="36">
        <v>0</v>
      </c>
      <c r="O136" s="36">
        <v>0</v>
      </c>
      <c r="P136" s="36">
        <v>0</v>
      </c>
      <c r="Q136" s="36">
        <v>0</v>
      </c>
      <c r="R136" s="36">
        <v>224</v>
      </c>
      <c r="S136" s="36">
        <v>0</v>
      </c>
      <c r="T136" s="36">
        <v>0</v>
      </c>
      <c r="U136" s="36">
        <v>0</v>
      </c>
      <c r="V136" s="36">
        <v>0</v>
      </c>
      <c r="W136" s="36">
        <v>0</v>
      </c>
      <c r="X136" s="36">
        <v>0</v>
      </c>
      <c r="Y136" s="36">
        <v>0</v>
      </c>
      <c r="Z136" s="36">
        <v>0</v>
      </c>
      <c r="AA136" s="36">
        <v>0</v>
      </c>
      <c r="AB136" s="36">
        <v>0</v>
      </c>
      <c r="AC136" s="36">
        <v>0</v>
      </c>
      <c r="AD136" s="36">
        <v>0</v>
      </c>
      <c r="AE136" s="36">
        <v>0</v>
      </c>
      <c r="AF136" s="36">
        <v>0</v>
      </c>
      <c r="AG136" s="36">
        <v>0</v>
      </c>
      <c r="AH136" s="36">
        <v>0</v>
      </c>
      <c r="AI136" s="36">
        <v>0</v>
      </c>
      <c r="AJ136" s="36">
        <v>0</v>
      </c>
      <c r="AK136" s="36">
        <v>0</v>
      </c>
      <c r="AL136" s="36">
        <v>0</v>
      </c>
      <c r="AM136" s="36">
        <v>0</v>
      </c>
      <c r="AN136" s="36">
        <v>0</v>
      </c>
      <c r="AO136" s="36">
        <v>0</v>
      </c>
      <c r="AP136" s="36">
        <v>0</v>
      </c>
    </row>
    <row r="137" spans="1:42">
      <c r="A137" t="s">
        <v>13992</v>
      </c>
      <c r="B137">
        <v>20621</v>
      </c>
      <c r="C137" s="35" t="s">
        <v>12515</v>
      </c>
      <c r="E137" s="35" t="s">
        <v>12561</v>
      </c>
      <c r="F137" t="str">
        <f t="shared" si="4"/>
        <v>Serbs</v>
      </c>
      <c r="G137">
        <f t="shared" si="5"/>
        <v>0.86912181303116143</v>
      </c>
      <c r="H137" s="36">
        <v>3530</v>
      </c>
      <c r="I137" s="36">
        <v>3068</v>
      </c>
      <c r="J137">
        <v>0</v>
      </c>
      <c r="K137" s="36">
        <v>7</v>
      </c>
      <c r="L137" s="36">
        <v>431</v>
      </c>
      <c r="M137" s="36">
        <v>0</v>
      </c>
      <c r="N137" s="36">
        <v>0</v>
      </c>
      <c r="O137" s="36">
        <v>0</v>
      </c>
      <c r="P137" s="36">
        <v>0</v>
      </c>
      <c r="Q137" s="36">
        <v>0</v>
      </c>
      <c r="R137" s="36">
        <v>24</v>
      </c>
      <c r="S137" s="36">
        <v>0</v>
      </c>
      <c r="T137" s="36">
        <v>0</v>
      </c>
      <c r="U137" s="36">
        <v>0</v>
      </c>
      <c r="V137" s="36">
        <v>0</v>
      </c>
      <c r="W137" s="36">
        <v>0</v>
      </c>
      <c r="X137" s="36">
        <v>0</v>
      </c>
      <c r="Y137" s="36">
        <v>0</v>
      </c>
      <c r="Z137" s="36">
        <v>0</v>
      </c>
      <c r="AA137" s="36">
        <v>0</v>
      </c>
      <c r="AB137" s="36">
        <v>0</v>
      </c>
      <c r="AC137" s="36">
        <v>0</v>
      </c>
      <c r="AD137" s="36">
        <v>0</v>
      </c>
      <c r="AE137" s="36">
        <v>0</v>
      </c>
      <c r="AF137" s="36">
        <v>0</v>
      </c>
      <c r="AG137" s="36">
        <v>0</v>
      </c>
      <c r="AH137" s="36">
        <v>0</v>
      </c>
      <c r="AI137" s="36">
        <v>0</v>
      </c>
      <c r="AJ137" s="36">
        <v>0</v>
      </c>
      <c r="AK137" s="36">
        <v>0</v>
      </c>
      <c r="AL137" s="36">
        <v>0</v>
      </c>
      <c r="AM137" s="36">
        <v>0</v>
      </c>
      <c r="AN137" s="36">
        <v>0</v>
      </c>
      <c r="AO137" s="36">
        <v>0</v>
      </c>
      <c r="AP137" s="36">
        <v>0</v>
      </c>
    </row>
    <row r="138" spans="1:42">
      <c r="A138" t="s">
        <v>13993</v>
      </c>
      <c r="B138">
        <v>20630</v>
      </c>
      <c r="C138" s="35" t="s">
        <v>12515</v>
      </c>
      <c r="E138" s="35" t="s">
        <v>12534</v>
      </c>
      <c r="F138" t="str">
        <f t="shared" si="4"/>
        <v>Serbs</v>
      </c>
      <c r="G138">
        <f t="shared" si="5"/>
        <v>0.81144024514811031</v>
      </c>
      <c r="H138" s="36">
        <v>4895</v>
      </c>
      <c r="I138" s="36">
        <v>3972</v>
      </c>
      <c r="J138">
        <v>0</v>
      </c>
      <c r="K138" s="36">
        <v>6</v>
      </c>
      <c r="L138" s="36">
        <v>884</v>
      </c>
      <c r="M138" s="36">
        <v>0</v>
      </c>
      <c r="N138" s="36">
        <v>0</v>
      </c>
      <c r="O138" s="36">
        <v>0</v>
      </c>
      <c r="P138" s="36">
        <v>0</v>
      </c>
      <c r="Q138" s="36">
        <v>0</v>
      </c>
      <c r="R138" s="36">
        <v>33</v>
      </c>
      <c r="S138" s="36">
        <v>0</v>
      </c>
      <c r="T138" s="36">
        <v>0</v>
      </c>
      <c r="U138" s="36">
        <v>0</v>
      </c>
      <c r="V138" s="36">
        <v>0</v>
      </c>
      <c r="W138" s="36">
        <v>0</v>
      </c>
      <c r="X138" s="36">
        <v>0</v>
      </c>
      <c r="Y138" s="36">
        <v>0</v>
      </c>
      <c r="Z138" s="36">
        <v>0</v>
      </c>
      <c r="AA138" s="36">
        <v>0</v>
      </c>
      <c r="AB138" s="36">
        <v>0</v>
      </c>
      <c r="AC138" s="36">
        <v>0</v>
      </c>
      <c r="AD138" s="36">
        <v>0</v>
      </c>
      <c r="AE138" s="36">
        <v>0</v>
      </c>
      <c r="AF138" s="36">
        <v>0</v>
      </c>
      <c r="AG138" s="36">
        <v>0</v>
      </c>
      <c r="AH138" s="36">
        <v>0</v>
      </c>
      <c r="AI138" s="36">
        <v>0</v>
      </c>
      <c r="AJ138" s="36">
        <v>0</v>
      </c>
      <c r="AK138" s="36">
        <v>0</v>
      </c>
      <c r="AL138" s="36">
        <v>0</v>
      </c>
      <c r="AM138" s="36">
        <v>0</v>
      </c>
      <c r="AN138" s="36">
        <v>0</v>
      </c>
      <c r="AO138" s="36">
        <v>0</v>
      </c>
      <c r="AP138" s="36">
        <v>0</v>
      </c>
    </row>
    <row r="139" spans="1:42">
      <c r="A139" t="s">
        <v>13994</v>
      </c>
      <c r="B139">
        <v>20648</v>
      </c>
      <c r="C139" s="35" t="s">
        <v>12515</v>
      </c>
      <c r="E139" s="35" t="s">
        <v>12537</v>
      </c>
      <c r="F139" t="str">
        <f t="shared" si="4"/>
        <v>Serbs</v>
      </c>
      <c r="G139">
        <f t="shared" si="5"/>
        <v>0.95665037303833289</v>
      </c>
      <c r="H139" s="36">
        <v>15548</v>
      </c>
      <c r="I139" s="36">
        <v>14874</v>
      </c>
      <c r="J139">
        <v>0</v>
      </c>
      <c r="K139" s="36">
        <v>49</v>
      </c>
      <c r="L139" s="36">
        <v>453</v>
      </c>
      <c r="M139" s="36">
        <v>0</v>
      </c>
      <c r="N139" s="36">
        <v>0</v>
      </c>
      <c r="O139" s="36">
        <v>0</v>
      </c>
      <c r="P139" s="36">
        <v>0</v>
      </c>
      <c r="Q139" s="36">
        <v>0</v>
      </c>
      <c r="R139" s="36">
        <v>172</v>
      </c>
      <c r="S139" s="36">
        <v>0</v>
      </c>
      <c r="T139" s="36">
        <v>0</v>
      </c>
      <c r="U139" s="36">
        <v>0</v>
      </c>
      <c r="V139" s="36">
        <v>0</v>
      </c>
      <c r="W139" s="36">
        <v>0</v>
      </c>
      <c r="X139" s="36">
        <v>0</v>
      </c>
      <c r="Y139" s="36">
        <v>0</v>
      </c>
      <c r="Z139" s="36">
        <v>0</v>
      </c>
      <c r="AA139" s="36">
        <v>0</v>
      </c>
      <c r="AB139" s="36">
        <v>0</v>
      </c>
      <c r="AC139" s="36">
        <v>0</v>
      </c>
      <c r="AD139" s="36">
        <v>0</v>
      </c>
      <c r="AE139" s="36">
        <v>0</v>
      </c>
      <c r="AF139" s="36">
        <v>0</v>
      </c>
      <c r="AG139" s="36">
        <v>0</v>
      </c>
      <c r="AH139" s="36">
        <v>0</v>
      </c>
      <c r="AI139" s="36">
        <v>0</v>
      </c>
      <c r="AJ139" s="36">
        <v>0</v>
      </c>
      <c r="AK139" s="36">
        <v>0</v>
      </c>
      <c r="AL139" s="36">
        <v>0</v>
      </c>
      <c r="AM139" s="36">
        <v>0</v>
      </c>
      <c r="AN139" s="36">
        <v>0</v>
      </c>
      <c r="AO139" s="36">
        <v>0</v>
      </c>
      <c r="AP139" s="36">
        <v>0</v>
      </c>
    </row>
    <row r="140" spans="1:42">
      <c r="A140" t="s">
        <v>13995</v>
      </c>
      <c r="B140">
        <v>20656</v>
      </c>
      <c r="C140" s="35" t="s">
        <v>12515</v>
      </c>
      <c r="E140" s="35" t="s">
        <v>12629</v>
      </c>
      <c r="F140" t="str">
        <f t="shared" si="4"/>
        <v>Serbs</v>
      </c>
      <c r="G140">
        <f t="shared" si="5"/>
        <v>0.76744051409714586</v>
      </c>
      <c r="H140" s="36">
        <v>17273</v>
      </c>
      <c r="I140" s="36">
        <v>13256</v>
      </c>
      <c r="J140">
        <v>0</v>
      </c>
      <c r="K140" s="36">
        <v>2426</v>
      </c>
      <c r="L140" s="36">
        <v>1265</v>
      </c>
      <c r="M140" s="36">
        <v>0</v>
      </c>
      <c r="N140" s="36">
        <v>0</v>
      </c>
      <c r="O140" s="36">
        <v>0</v>
      </c>
      <c r="P140" s="36">
        <v>0</v>
      </c>
      <c r="Q140" s="36">
        <v>0</v>
      </c>
      <c r="R140" s="36">
        <v>326</v>
      </c>
      <c r="S140" s="36">
        <v>0</v>
      </c>
      <c r="T140" s="36">
        <v>0</v>
      </c>
      <c r="U140" s="36">
        <v>0</v>
      </c>
      <c r="V140" s="36">
        <v>0</v>
      </c>
      <c r="W140" s="36">
        <v>0</v>
      </c>
      <c r="X140" s="36">
        <v>0</v>
      </c>
      <c r="Y140" s="36">
        <v>0</v>
      </c>
      <c r="Z140" s="36">
        <v>0</v>
      </c>
      <c r="AA140" s="36">
        <v>0</v>
      </c>
      <c r="AB140" s="36">
        <v>0</v>
      </c>
      <c r="AC140" s="36">
        <v>0</v>
      </c>
      <c r="AD140" s="36">
        <v>0</v>
      </c>
      <c r="AE140" s="36">
        <v>0</v>
      </c>
      <c r="AF140" s="36">
        <v>0</v>
      </c>
      <c r="AG140" s="36">
        <v>0</v>
      </c>
      <c r="AH140" s="36">
        <v>0</v>
      </c>
      <c r="AI140" s="36">
        <v>0</v>
      </c>
      <c r="AJ140" s="36">
        <v>0</v>
      </c>
      <c r="AK140" s="36">
        <v>0</v>
      </c>
      <c r="AL140" s="36">
        <v>0</v>
      </c>
      <c r="AM140" s="36">
        <v>0</v>
      </c>
      <c r="AN140" s="36">
        <v>0</v>
      </c>
      <c r="AO140" s="36">
        <v>0</v>
      </c>
      <c r="AP140" s="36">
        <v>0</v>
      </c>
    </row>
    <row r="141" spans="1:42">
      <c r="A141" t="s">
        <v>13996</v>
      </c>
      <c r="B141">
        <v>20664</v>
      </c>
      <c r="C141" s="35" t="s">
        <v>12515</v>
      </c>
      <c r="E141" s="35" t="s">
        <v>12630</v>
      </c>
      <c r="F141" t="str">
        <f t="shared" si="4"/>
        <v>Serbs</v>
      </c>
      <c r="G141">
        <f t="shared" si="5"/>
        <v>0.97884928265049553</v>
      </c>
      <c r="H141" s="36">
        <v>6761</v>
      </c>
      <c r="I141" s="36">
        <v>6618</v>
      </c>
      <c r="J141">
        <v>0</v>
      </c>
      <c r="K141" s="36">
        <v>8</v>
      </c>
      <c r="L141" s="36">
        <v>107</v>
      </c>
      <c r="M141" s="36">
        <v>0</v>
      </c>
      <c r="N141" s="36">
        <v>0</v>
      </c>
      <c r="O141" s="36">
        <v>0</v>
      </c>
      <c r="P141" s="36">
        <v>0</v>
      </c>
      <c r="Q141" s="36">
        <v>0</v>
      </c>
      <c r="R141" s="36">
        <v>28</v>
      </c>
      <c r="S141" s="36">
        <v>0</v>
      </c>
      <c r="T141" s="36">
        <v>0</v>
      </c>
      <c r="U141" s="36">
        <v>0</v>
      </c>
      <c r="V141" s="36">
        <v>0</v>
      </c>
      <c r="W141" s="36">
        <v>0</v>
      </c>
      <c r="X141" s="36">
        <v>0</v>
      </c>
      <c r="Y141" s="36">
        <v>0</v>
      </c>
      <c r="Z141" s="36">
        <v>0</v>
      </c>
      <c r="AA141" s="36">
        <v>0</v>
      </c>
      <c r="AB141" s="36">
        <v>0</v>
      </c>
      <c r="AC141" s="36">
        <v>0</v>
      </c>
      <c r="AD141" s="36">
        <v>0</v>
      </c>
      <c r="AE141" s="36">
        <v>0</v>
      </c>
      <c r="AF141" s="36">
        <v>0</v>
      </c>
      <c r="AG141" s="36">
        <v>0</v>
      </c>
      <c r="AH141" s="36">
        <v>0</v>
      </c>
      <c r="AI141" s="36">
        <v>0</v>
      </c>
      <c r="AJ141" s="36">
        <v>0</v>
      </c>
      <c r="AK141" s="36">
        <v>0</v>
      </c>
      <c r="AL141" s="36">
        <v>0</v>
      </c>
      <c r="AM141" s="36">
        <v>0</v>
      </c>
      <c r="AN141" s="36">
        <v>0</v>
      </c>
      <c r="AO141" s="36">
        <v>0</v>
      </c>
      <c r="AP141" s="36">
        <v>0</v>
      </c>
    </row>
    <row r="142" spans="1:42">
      <c r="A142" t="s">
        <v>13997</v>
      </c>
      <c r="B142">
        <v>20672</v>
      </c>
      <c r="C142" s="35" t="s">
        <v>12515</v>
      </c>
      <c r="E142" s="35" t="s">
        <v>12631</v>
      </c>
      <c r="F142" t="str">
        <f t="shared" si="4"/>
        <v>Serbs</v>
      </c>
      <c r="G142">
        <f t="shared" si="5"/>
        <v>0.93034100845234624</v>
      </c>
      <c r="H142" s="36">
        <v>10293</v>
      </c>
      <c r="I142" s="36">
        <v>9576</v>
      </c>
      <c r="J142">
        <v>0</v>
      </c>
      <c r="K142" s="36">
        <v>26</v>
      </c>
      <c r="L142" s="36">
        <v>628</v>
      </c>
      <c r="M142" s="36">
        <v>0</v>
      </c>
      <c r="N142" s="36">
        <v>0</v>
      </c>
      <c r="O142" s="36">
        <v>0</v>
      </c>
      <c r="P142" s="36">
        <v>0</v>
      </c>
      <c r="Q142" s="36">
        <v>0</v>
      </c>
      <c r="R142" s="36">
        <v>63</v>
      </c>
      <c r="S142" s="36">
        <v>0</v>
      </c>
      <c r="T142" s="36">
        <v>0</v>
      </c>
      <c r="U142" s="36">
        <v>0</v>
      </c>
      <c r="V142" s="36">
        <v>0</v>
      </c>
      <c r="W142" s="36">
        <v>0</v>
      </c>
      <c r="X142" s="36">
        <v>0</v>
      </c>
      <c r="Y142" s="36">
        <v>0</v>
      </c>
      <c r="Z142" s="36">
        <v>0</v>
      </c>
      <c r="AA142" s="36">
        <v>0</v>
      </c>
      <c r="AB142" s="36">
        <v>0</v>
      </c>
      <c r="AC142" s="36">
        <v>0</v>
      </c>
      <c r="AD142" s="36">
        <v>0</v>
      </c>
      <c r="AE142" s="36">
        <v>0</v>
      </c>
      <c r="AF142" s="36">
        <v>0</v>
      </c>
      <c r="AG142" s="36">
        <v>0</v>
      </c>
      <c r="AH142" s="36">
        <v>0</v>
      </c>
      <c r="AI142" s="36">
        <v>0</v>
      </c>
      <c r="AJ142" s="36">
        <v>0</v>
      </c>
      <c r="AK142" s="36">
        <v>0</v>
      </c>
      <c r="AL142" s="36">
        <v>0</v>
      </c>
      <c r="AM142" s="36">
        <v>0</v>
      </c>
      <c r="AN142" s="36">
        <v>0</v>
      </c>
      <c r="AO142" s="36">
        <v>0</v>
      </c>
      <c r="AP142" s="36">
        <v>0</v>
      </c>
    </row>
    <row r="143" spans="1:42">
      <c r="A143" t="s">
        <v>13998</v>
      </c>
      <c r="B143">
        <v>30163</v>
      </c>
      <c r="C143" s="35" t="s">
        <v>12515</v>
      </c>
      <c r="E143" s="35" t="s">
        <v>12526</v>
      </c>
      <c r="F143" t="str">
        <f t="shared" si="4"/>
        <v>Bosniaks</v>
      </c>
      <c r="G143">
        <f t="shared" si="5"/>
        <v>0.42364337372479527</v>
      </c>
      <c r="H143" s="36">
        <v>83516</v>
      </c>
      <c r="I143" s="36">
        <v>28884</v>
      </c>
      <c r="J143">
        <v>0</v>
      </c>
      <c r="K143" s="36">
        <v>17252</v>
      </c>
      <c r="L143" s="36">
        <v>35381</v>
      </c>
      <c r="M143" s="36">
        <v>0</v>
      </c>
      <c r="N143" s="36">
        <v>0</v>
      </c>
      <c r="O143" s="36">
        <v>0</v>
      </c>
      <c r="P143" s="36">
        <v>0</v>
      </c>
      <c r="Q143" s="36">
        <v>0</v>
      </c>
      <c r="R143" s="36">
        <v>1999</v>
      </c>
      <c r="S143" s="36">
        <v>0</v>
      </c>
      <c r="T143" s="36">
        <v>0</v>
      </c>
      <c r="U143" s="36">
        <v>0</v>
      </c>
      <c r="V143" s="36">
        <v>0</v>
      </c>
      <c r="W143" s="36">
        <v>0</v>
      </c>
      <c r="X143" s="36">
        <v>0</v>
      </c>
      <c r="Y143" s="36">
        <v>0</v>
      </c>
      <c r="Z143" s="36">
        <v>0</v>
      </c>
      <c r="AA143" s="36">
        <v>0</v>
      </c>
      <c r="AB143" s="36">
        <v>0</v>
      </c>
      <c r="AC143" s="36">
        <v>0</v>
      </c>
      <c r="AD143" s="36">
        <v>0</v>
      </c>
      <c r="AE143" s="36">
        <v>0</v>
      </c>
      <c r="AF143" s="36">
        <v>0</v>
      </c>
      <c r="AG143" s="36">
        <v>0</v>
      </c>
      <c r="AH143" s="36">
        <v>0</v>
      </c>
      <c r="AI143" s="36">
        <v>0</v>
      </c>
      <c r="AJ143" s="36">
        <v>0</v>
      </c>
      <c r="AK143" s="36">
        <v>0</v>
      </c>
      <c r="AL143" s="36">
        <v>0</v>
      </c>
      <c r="AM143" s="36">
        <v>0</v>
      </c>
      <c r="AN143" s="36">
        <v>0</v>
      </c>
      <c r="AO143" s="36">
        <v>0</v>
      </c>
      <c r="AP143" s="36">
        <v>0</v>
      </c>
    </row>
    <row r="144" spans="1:42">
      <c r="A144" t="s">
        <v>13999</v>
      </c>
      <c r="B144" s="36">
        <v>70017</v>
      </c>
      <c r="C144" t="s">
        <v>12350</v>
      </c>
      <c r="E144" t="s">
        <v>12352</v>
      </c>
      <c r="F144" t="str">
        <f t="shared" si="4"/>
        <v>Serbs</v>
      </c>
      <c r="G144">
        <f t="shared" si="5"/>
        <v>0.9608500611717794</v>
      </c>
      <c r="H144">
        <v>22069</v>
      </c>
      <c r="I144">
        <v>21205</v>
      </c>
      <c r="J144">
        <v>8</v>
      </c>
      <c r="K144">
        <v>8</v>
      </c>
      <c r="L144">
        <v>0</v>
      </c>
      <c r="M144">
        <v>21</v>
      </c>
      <c r="N144">
        <v>7</v>
      </c>
      <c r="O144">
        <v>7</v>
      </c>
      <c r="P144">
        <v>0</v>
      </c>
      <c r="Q144">
        <v>59</v>
      </c>
      <c r="R144">
        <v>18</v>
      </c>
      <c r="S144">
        <v>70</v>
      </c>
      <c r="T144">
        <v>633</v>
      </c>
      <c r="U144">
        <v>1</v>
      </c>
      <c r="V144">
        <v>2</v>
      </c>
      <c r="W144">
        <v>0</v>
      </c>
      <c r="X144">
        <v>2</v>
      </c>
      <c r="Y144">
        <v>18</v>
      </c>
      <c r="Z144">
        <v>0</v>
      </c>
      <c r="AA144">
        <v>2</v>
      </c>
      <c r="AB144">
        <v>0</v>
      </c>
      <c r="AC144">
        <v>0</v>
      </c>
      <c r="AD144">
        <v>0</v>
      </c>
      <c r="AE144">
        <v>0</v>
      </c>
      <c r="AF144">
        <v>5</v>
      </c>
      <c r="AG144">
        <v>0</v>
      </c>
      <c r="AH144">
        <v>0</v>
      </c>
      <c r="AI144">
        <v>0</v>
      </c>
      <c r="AJ144">
        <v>0</v>
      </c>
      <c r="AK144">
        <v>3</v>
      </c>
      <c r="AL144">
        <v>0</v>
      </c>
      <c r="AM144">
        <v>0</v>
      </c>
      <c r="AN144">
        <v>0</v>
      </c>
      <c r="AO144">
        <v>0</v>
      </c>
      <c r="AP144">
        <v>0</v>
      </c>
    </row>
    <row r="145" spans="1:42">
      <c r="A145" t="s">
        <v>14000</v>
      </c>
      <c r="B145" s="36">
        <v>70025</v>
      </c>
      <c r="C145" t="s">
        <v>12350</v>
      </c>
      <c r="E145" t="s">
        <v>12353</v>
      </c>
      <c r="F145" t="str">
        <f t="shared" si="4"/>
        <v>Serbs</v>
      </c>
      <c r="G145">
        <f t="shared" si="5"/>
        <v>0.88915958977214715</v>
      </c>
      <c r="H145">
        <v>43098</v>
      </c>
      <c r="I145">
        <v>38321</v>
      </c>
      <c r="J145">
        <v>25</v>
      </c>
      <c r="K145">
        <v>20</v>
      </c>
      <c r="L145">
        <v>8</v>
      </c>
      <c r="M145">
        <v>3</v>
      </c>
      <c r="N145">
        <v>33</v>
      </c>
      <c r="O145">
        <v>59</v>
      </c>
      <c r="P145">
        <v>0</v>
      </c>
      <c r="Q145">
        <v>1605</v>
      </c>
      <c r="R145">
        <v>40</v>
      </c>
      <c r="S145">
        <v>519</v>
      </c>
      <c r="T145">
        <v>2303</v>
      </c>
      <c r="U145">
        <v>10</v>
      </c>
      <c r="V145">
        <v>3</v>
      </c>
      <c r="W145">
        <v>8</v>
      </c>
      <c r="X145">
        <v>7</v>
      </c>
      <c r="Y145">
        <v>58</v>
      </c>
      <c r="Z145">
        <v>0</v>
      </c>
      <c r="AA145">
        <v>25</v>
      </c>
      <c r="AB145">
        <v>10</v>
      </c>
      <c r="AC145">
        <v>0</v>
      </c>
      <c r="AD145">
        <v>0</v>
      </c>
      <c r="AE145">
        <v>0</v>
      </c>
      <c r="AF145">
        <v>20</v>
      </c>
      <c r="AG145">
        <v>1</v>
      </c>
      <c r="AH145">
        <v>0</v>
      </c>
      <c r="AI145">
        <v>14</v>
      </c>
      <c r="AJ145">
        <v>0</v>
      </c>
      <c r="AK145">
        <v>4</v>
      </c>
      <c r="AL145">
        <v>2</v>
      </c>
      <c r="AM145">
        <v>0</v>
      </c>
      <c r="AN145">
        <v>0</v>
      </c>
      <c r="AO145">
        <v>0</v>
      </c>
      <c r="AP145">
        <v>0</v>
      </c>
    </row>
    <row r="146" spans="1:42">
      <c r="A146" t="s">
        <v>14001</v>
      </c>
      <c r="B146" s="36">
        <v>70033</v>
      </c>
      <c r="C146" t="s">
        <v>12350</v>
      </c>
      <c r="E146" t="s">
        <v>12356</v>
      </c>
      <c r="F146" t="str">
        <f t="shared" si="4"/>
        <v>Serbs</v>
      </c>
      <c r="G146">
        <f t="shared" si="5"/>
        <v>0.93173838293338496</v>
      </c>
      <c r="H146">
        <v>41297</v>
      </c>
      <c r="I146">
        <v>38478</v>
      </c>
      <c r="J146">
        <v>64</v>
      </c>
      <c r="K146">
        <v>33</v>
      </c>
      <c r="L146">
        <v>4</v>
      </c>
      <c r="M146">
        <v>5</v>
      </c>
      <c r="N146">
        <v>9</v>
      </c>
      <c r="O146">
        <v>40</v>
      </c>
      <c r="P146">
        <v>0</v>
      </c>
      <c r="Q146">
        <v>335</v>
      </c>
      <c r="R146">
        <v>79</v>
      </c>
      <c r="S146">
        <v>343</v>
      </c>
      <c r="T146">
        <v>1736</v>
      </c>
      <c r="U146">
        <v>22</v>
      </c>
      <c r="V146">
        <v>4</v>
      </c>
      <c r="W146">
        <v>2</v>
      </c>
      <c r="X146">
        <v>7</v>
      </c>
      <c r="Y146">
        <v>51</v>
      </c>
      <c r="Z146">
        <v>0</v>
      </c>
      <c r="AA146">
        <v>8</v>
      </c>
      <c r="AB146">
        <v>0</v>
      </c>
      <c r="AC146">
        <v>0</v>
      </c>
      <c r="AD146">
        <v>0</v>
      </c>
      <c r="AE146">
        <v>0</v>
      </c>
      <c r="AF146">
        <v>63</v>
      </c>
      <c r="AG146">
        <v>2</v>
      </c>
      <c r="AH146">
        <v>0</v>
      </c>
      <c r="AI146">
        <v>5</v>
      </c>
      <c r="AJ146">
        <v>0</v>
      </c>
      <c r="AK146">
        <v>5</v>
      </c>
      <c r="AL146">
        <v>2</v>
      </c>
      <c r="AM146">
        <v>0</v>
      </c>
      <c r="AN146">
        <v>0</v>
      </c>
      <c r="AO146">
        <v>0</v>
      </c>
      <c r="AP146">
        <v>0</v>
      </c>
    </row>
    <row r="147" spans="1:42">
      <c r="A147" t="s">
        <v>14002</v>
      </c>
      <c r="B147" s="36">
        <v>70041</v>
      </c>
      <c r="C147" t="s">
        <v>12350</v>
      </c>
      <c r="E147" t="s">
        <v>12357</v>
      </c>
      <c r="F147" t="str">
        <f t="shared" si="4"/>
        <v>Serbs</v>
      </c>
      <c r="G147">
        <f t="shared" si="5"/>
        <v>0.94549610267830975</v>
      </c>
      <c r="H147">
        <v>17063</v>
      </c>
      <c r="I147">
        <v>16133</v>
      </c>
      <c r="J147">
        <v>7</v>
      </c>
      <c r="K147">
        <v>3</v>
      </c>
      <c r="L147">
        <v>0</v>
      </c>
      <c r="M147">
        <v>0</v>
      </c>
      <c r="N147">
        <v>0</v>
      </c>
      <c r="O147">
        <v>6</v>
      </c>
      <c r="P147">
        <v>0</v>
      </c>
      <c r="Q147">
        <v>119</v>
      </c>
      <c r="R147">
        <v>12</v>
      </c>
      <c r="S147">
        <v>158</v>
      </c>
      <c r="T147">
        <v>594</v>
      </c>
      <c r="U147">
        <v>2</v>
      </c>
      <c r="V147">
        <v>2</v>
      </c>
      <c r="W147">
        <v>0</v>
      </c>
      <c r="X147">
        <v>4</v>
      </c>
      <c r="Y147">
        <v>16</v>
      </c>
      <c r="Z147">
        <v>0</v>
      </c>
      <c r="AA147">
        <v>0</v>
      </c>
      <c r="AB147">
        <v>0</v>
      </c>
      <c r="AC147">
        <v>0</v>
      </c>
      <c r="AD147">
        <v>0</v>
      </c>
      <c r="AE147">
        <v>0</v>
      </c>
      <c r="AF147">
        <v>5</v>
      </c>
      <c r="AG147">
        <v>0</v>
      </c>
      <c r="AH147">
        <v>0</v>
      </c>
      <c r="AI147">
        <v>0</v>
      </c>
      <c r="AJ147">
        <v>0</v>
      </c>
      <c r="AK147">
        <v>2</v>
      </c>
      <c r="AL147">
        <v>0</v>
      </c>
      <c r="AM147">
        <v>0</v>
      </c>
      <c r="AN147">
        <v>0</v>
      </c>
      <c r="AO147">
        <v>0</v>
      </c>
      <c r="AP147">
        <v>0</v>
      </c>
    </row>
    <row r="148" spans="1:42">
      <c r="A148" t="s">
        <v>14003</v>
      </c>
      <c r="B148" s="36">
        <v>70050</v>
      </c>
      <c r="C148" t="s">
        <v>12350</v>
      </c>
      <c r="E148" t="s">
        <v>12358</v>
      </c>
      <c r="F148" t="str">
        <f t="shared" si="4"/>
        <v>Serbs</v>
      </c>
      <c r="G148">
        <f t="shared" si="5"/>
        <v>0.84037764847952579</v>
      </c>
      <c r="H148">
        <v>9109</v>
      </c>
      <c r="I148">
        <v>7655</v>
      </c>
      <c r="J148">
        <v>3</v>
      </c>
      <c r="K148">
        <v>3</v>
      </c>
      <c r="L148">
        <v>1</v>
      </c>
      <c r="M148">
        <v>2</v>
      </c>
      <c r="N148">
        <v>208</v>
      </c>
      <c r="O148">
        <v>6</v>
      </c>
      <c r="P148">
        <v>0</v>
      </c>
      <c r="Q148">
        <v>219</v>
      </c>
      <c r="R148">
        <v>19</v>
      </c>
      <c r="S148">
        <v>323</v>
      </c>
      <c r="T148">
        <v>648</v>
      </c>
      <c r="U148">
        <v>3</v>
      </c>
      <c r="V148">
        <v>0</v>
      </c>
      <c r="W148">
        <v>0</v>
      </c>
      <c r="X148">
        <v>0</v>
      </c>
      <c r="Y148">
        <v>8</v>
      </c>
      <c r="Z148">
        <v>0</v>
      </c>
      <c r="AA148">
        <v>2</v>
      </c>
      <c r="AB148">
        <v>0</v>
      </c>
      <c r="AC148">
        <v>0</v>
      </c>
      <c r="AD148">
        <v>0</v>
      </c>
      <c r="AE148">
        <v>0</v>
      </c>
      <c r="AF148">
        <v>6</v>
      </c>
      <c r="AG148">
        <v>0</v>
      </c>
      <c r="AH148">
        <v>0</v>
      </c>
      <c r="AI148">
        <v>0</v>
      </c>
      <c r="AJ148">
        <v>0</v>
      </c>
      <c r="AK148">
        <v>1</v>
      </c>
      <c r="AL148">
        <v>2</v>
      </c>
      <c r="AM148">
        <v>0</v>
      </c>
      <c r="AN148">
        <v>0</v>
      </c>
      <c r="AO148">
        <v>0</v>
      </c>
      <c r="AP148">
        <v>0</v>
      </c>
    </row>
    <row r="149" spans="1:42">
      <c r="A149" t="s">
        <v>14004</v>
      </c>
      <c r="B149" s="36">
        <v>70068</v>
      </c>
      <c r="C149" t="s">
        <v>12350</v>
      </c>
      <c r="E149" t="s">
        <v>12363</v>
      </c>
      <c r="F149" t="str">
        <f t="shared" si="4"/>
        <v>Serbs</v>
      </c>
      <c r="G149">
        <f t="shared" si="5"/>
        <v>0.95614668763013644</v>
      </c>
      <c r="H149">
        <v>23533</v>
      </c>
      <c r="I149">
        <v>22501</v>
      </c>
      <c r="J149">
        <v>17</v>
      </c>
      <c r="K149">
        <v>9</v>
      </c>
      <c r="L149">
        <v>5</v>
      </c>
      <c r="M149">
        <v>7</v>
      </c>
      <c r="N149">
        <v>1</v>
      </c>
      <c r="O149">
        <v>2</v>
      </c>
      <c r="P149">
        <v>0</v>
      </c>
      <c r="Q149">
        <v>2</v>
      </c>
      <c r="R149">
        <v>24</v>
      </c>
      <c r="S149">
        <v>145</v>
      </c>
      <c r="T149">
        <v>771</v>
      </c>
      <c r="U149">
        <v>5</v>
      </c>
      <c r="V149">
        <v>2</v>
      </c>
      <c r="W149">
        <v>0</v>
      </c>
      <c r="X149">
        <v>3</v>
      </c>
      <c r="Y149">
        <v>25</v>
      </c>
      <c r="Z149">
        <v>0</v>
      </c>
      <c r="AA149">
        <v>2</v>
      </c>
      <c r="AB149">
        <v>0</v>
      </c>
      <c r="AC149">
        <v>0</v>
      </c>
      <c r="AD149">
        <v>0</v>
      </c>
      <c r="AE149">
        <v>0</v>
      </c>
      <c r="AF149">
        <v>7</v>
      </c>
      <c r="AG149">
        <v>0</v>
      </c>
      <c r="AH149">
        <v>0</v>
      </c>
      <c r="AI149">
        <v>0</v>
      </c>
      <c r="AJ149">
        <v>0</v>
      </c>
      <c r="AK149">
        <v>5</v>
      </c>
      <c r="AL149">
        <v>0</v>
      </c>
      <c r="AM149">
        <v>0</v>
      </c>
      <c r="AN149">
        <v>0</v>
      </c>
      <c r="AO149">
        <v>0</v>
      </c>
      <c r="AP149">
        <v>0</v>
      </c>
    </row>
    <row r="150" spans="1:42">
      <c r="A150" t="s">
        <v>14005</v>
      </c>
      <c r="B150" s="36">
        <v>70076</v>
      </c>
      <c r="C150" t="s">
        <v>12350</v>
      </c>
      <c r="E150" t="s">
        <v>12365</v>
      </c>
      <c r="F150" t="str">
        <f t="shared" si="4"/>
        <v>Serbs</v>
      </c>
      <c r="G150">
        <f t="shared" si="5"/>
        <v>0.95709506002755362</v>
      </c>
      <c r="H150">
        <v>10162</v>
      </c>
      <c r="I150">
        <v>9726</v>
      </c>
      <c r="J150">
        <v>16</v>
      </c>
      <c r="K150">
        <v>4</v>
      </c>
      <c r="L150">
        <v>0</v>
      </c>
      <c r="M150">
        <v>2</v>
      </c>
      <c r="N150">
        <v>2</v>
      </c>
      <c r="O150">
        <v>18</v>
      </c>
      <c r="P150">
        <v>0</v>
      </c>
      <c r="Q150">
        <v>24</v>
      </c>
      <c r="R150">
        <v>13</v>
      </c>
      <c r="S150">
        <v>25</v>
      </c>
      <c r="T150">
        <v>306</v>
      </c>
      <c r="U150">
        <v>5</v>
      </c>
      <c r="V150">
        <v>3</v>
      </c>
      <c r="W150">
        <v>0</v>
      </c>
      <c r="X150">
        <v>0</v>
      </c>
      <c r="Y150">
        <v>11</v>
      </c>
      <c r="Z150">
        <v>0</v>
      </c>
      <c r="AA150">
        <v>1</v>
      </c>
      <c r="AB150">
        <v>0</v>
      </c>
      <c r="AC150">
        <v>0</v>
      </c>
      <c r="AD150">
        <v>0</v>
      </c>
      <c r="AE150">
        <v>0</v>
      </c>
      <c r="AF150">
        <v>4</v>
      </c>
      <c r="AG150">
        <v>0</v>
      </c>
      <c r="AH150">
        <v>0</v>
      </c>
      <c r="AI150">
        <v>1</v>
      </c>
      <c r="AJ150">
        <v>0</v>
      </c>
      <c r="AK150">
        <v>1</v>
      </c>
      <c r="AL150">
        <v>0</v>
      </c>
      <c r="AM150">
        <v>0</v>
      </c>
      <c r="AN150">
        <v>0</v>
      </c>
      <c r="AO150">
        <v>0</v>
      </c>
      <c r="AP150">
        <v>0</v>
      </c>
    </row>
    <row r="151" spans="1:42">
      <c r="A151" t="s">
        <v>14006</v>
      </c>
      <c r="B151" s="36">
        <v>70084</v>
      </c>
      <c r="C151" t="s">
        <v>12350</v>
      </c>
      <c r="E151" t="s">
        <v>12368</v>
      </c>
      <c r="F151" t="str">
        <f t="shared" si="4"/>
        <v>Serbs</v>
      </c>
      <c r="G151">
        <f t="shared" si="5"/>
        <v>0.82135317181059619</v>
      </c>
      <c r="H151">
        <v>9947</v>
      </c>
      <c r="I151">
        <v>8170</v>
      </c>
      <c r="J151">
        <v>1</v>
      </c>
      <c r="K151">
        <v>5</v>
      </c>
      <c r="L151">
        <v>1</v>
      </c>
      <c r="M151">
        <v>3</v>
      </c>
      <c r="N151">
        <v>10</v>
      </c>
      <c r="O151">
        <v>8</v>
      </c>
      <c r="P151">
        <v>0</v>
      </c>
      <c r="Q151">
        <v>1474</v>
      </c>
      <c r="R151">
        <v>16</v>
      </c>
      <c r="S151">
        <v>51</v>
      </c>
      <c r="T151">
        <v>163</v>
      </c>
      <c r="U151">
        <v>7</v>
      </c>
      <c r="V151">
        <v>0</v>
      </c>
      <c r="W151">
        <v>0</v>
      </c>
      <c r="X151">
        <v>1</v>
      </c>
      <c r="Y151">
        <v>11</v>
      </c>
      <c r="Z151">
        <v>0</v>
      </c>
      <c r="AA151">
        <v>0</v>
      </c>
      <c r="AB151">
        <v>6</v>
      </c>
      <c r="AC151">
        <v>0</v>
      </c>
      <c r="AD151">
        <v>0</v>
      </c>
      <c r="AE151">
        <v>0</v>
      </c>
      <c r="AF151">
        <v>17</v>
      </c>
      <c r="AG151">
        <v>0</v>
      </c>
      <c r="AH151">
        <v>0</v>
      </c>
      <c r="AI151">
        <v>0</v>
      </c>
      <c r="AJ151">
        <v>0</v>
      </c>
      <c r="AK151">
        <v>0</v>
      </c>
      <c r="AL151">
        <v>3</v>
      </c>
      <c r="AM151">
        <v>0</v>
      </c>
      <c r="AN151">
        <v>0</v>
      </c>
      <c r="AO151">
        <v>0</v>
      </c>
      <c r="AP151">
        <v>0</v>
      </c>
    </row>
    <row r="152" spans="1:42">
      <c r="A152" t="s">
        <v>14007</v>
      </c>
      <c r="B152" s="36">
        <v>70092</v>
      </c>
      <c r="C152" t="s">
        <v>12350</v>
      </c>
      <c r="E152" t="s">
        <v>12364</v>
      </c>
      <c r="F152" t="str">
        <f t="shared" si="4"/>
        <v>Serbs</v>
      </c>
      <c r="G152">
        <f t="shared" si="5"/>
        <v>0.91309447239983355</v>
      </c>
      <c r="H152">
        <v>26431</v>
      </c>
      <c r="I152">
        <v>24134</v>
      </c>
      <c r="J152">
        <v>59</v>
      </c>
      <c r="K152">
        <v>41</v>
      </c>
      <c r="L152">
        <v>5</v>
      </c>
      <c r="M152">
        <v>5</v>
      </c>
      <c r="N152">
        <v>6</v>
      </c>
      <c r="O152">
        <v>61</v>
      </c>
      <c r="P152">
        <v>0</v>
      </c>
      <c r="Q152">
        <v>385</v>
      </c>
      <c r="R152">
        <v>98</v>
      </c>
      <c r="S152">
        <v>414</v>
      </c>
      <c r="T152">
        <v>1021</v>
      </c>
      <c r="U152">
        <v>13</v>
      </c>
      <c r="V152">
        <v>6</v>
      </c>
      <c r="W152">
        <v>1</v>
      </c>
      <c r="X152">
        <v>43</v>
      </c>
      <c r="Y152">
        <v>42</v>
      </c>
      <c r="Z152">
        <v>0</v>
      </c>
      <c r="AA152">
        <v>5</v>
      </c>
      <c r="AB152">
        <v>30</v>
      </c>
      <c r="AC152">
        <v>0</v>
      </c>
      <c r="AD152">
        <v>0</v>
      </c>
      <c r="AE152">
        <v>0</v>
      </c>
      <c r="AF152">
        <v>33</v>
      </c>
      <c r="AG152">
        <v>1</v>
      </c>
      <c r="AH152">
        <v>0</v>
      </c>
      <c r="AI152">
        <v>8</v>
      </c>
      <c r="AJ152">
        <v>0</v>
      </c>
      <c r="AK152">
        <v>9</v>
      </c>
      <c r="AL152">
        <v>11</v>
      </c>
      <c r="AM152">
        <v>0</v>
      </c>
      <c r="AN152">
        <v>0</v>
      </c>
      <c r="AO152">
        <v>0</v>
      </c>
      <c r="AP152">
        <v>0</v>
      </c>
    </row>
    <row r="153" spans="1:42">
      <c r="A153" t="s">
        <v>14008</v>
      </c>
      <c r="B153" s="36">
        <v>70106</v>
      </c>
      <c r="C153" t="s">
        <v>12350</v>
      </c>
      <c r="E153" t="s">
        <v>12499</v>
      </c>
      <c r="F153" t="str">
        <f t="shared" si="4"/>
        <v>Serbs</v>
      </c>
      <c r="G153">
        <f t="shared" si="5"/>
        <v>0.87882011162960927</v>
      </c>
      <c r="H153">
        <v>174864</v>
      </c>
      <c r="I153">
        <v>153674</v>
      </c>
      <c r="J153">
        <v>520</v>
      </c>
      <c r="K153">
        <v>377</v>
      </c>
      <c r="L153">
        <v>167</v>
      </c>
      <c r="M153">
        <v>95</v>
      </c>
      <c r="N153">
        <v>86</v>
      </c>
      <c r="O153">
        <v>459</v>
      </c>
      <c r="P153">
        <v>0</v>
      </c>
      <c r="Q153">
        <v>948</v>
      </c>
      <c r="R153">
        <v>750</v>
      </c>
      <c r="S153">
        <v>2962</v>
      </c>
      <c r="T153">
        <v>12496</v>
      </c>
      <c r="U153">
        <v>128</v>
      </c>
      <c r="V153">
        <v>53</v>
      </c>
      <c r="W153">
        <v>44</v>
      </c>
      <c r="X153">
        <v>214</v>
      </c>
      <c r="Y153">
        <v>911</v>
      </c>
      <c r="Z153">
        <v>0</v>
      </c>
      <c r="AA153">
        <v>59</v>
      </c>
      <c r="AB153">
        <v>285</v>
      </c>
      <c r="AC153">
        <v>0</v>
      </c>
      <c r="AD153">
        <v>0</v>
      </c>
      <c r="AE153">
        <v>0</v>
      </c>
      <c r="AF153">
        <v>422</v>
      </c>
      <c r="AG153">
        <v>15</v>
      </c>
      <c r="AH153">
        <v>12</v>
      </c>
      <c r="AI153">
        <v>110</v>
      </c>
      <c r="AJ153">
        <v>0</v>
      </c>
      <c r="AK153">
        <v>51</v>
      </c>
      <c r="AL153">
        <v>26</v>
      </c>
      <c r="AM153">
        <v>0</v>
      </c>
      <c r="AN153">
        <v>0</v>
      </c>
      <c r="AO153">
        <v>0</v>
      </c>
      <c r="AP153">
        <v>0</v>
      </c>
    </row>
    <row r="154" spans="1:42">
      <c r="A154" t="s">
        <v>14009</v>
      </c>
      <c r="B154" s="36">
        <v>70114</v>
      </c>
      <c r="C154" t="s">
        <v>12350</v>
      </c>
      <c r="E154" t="s">
        <v>12500</v>
      </c>
      <c r="F154" t="str">
        <f t="shared" si="4"/>
        <v>Serbs</v>
      </c>
      <c r="G154">
        <f t="shared" si="5"/>
        <v>0.81816048803378694</v>
      </c>
      <c r="H154">
        <v>55406</v>
      </c>
      <c r="I154">
        <v>45331</v>
      </c>
      <c r="J154">
        <v>370</v>
      </c>
      <c r="K154">
        <v>150</v>
      </c>
      <c r="L154">
        <v>45</v>
      </c>
      <c r="M154">
        <v>17</v>
      </c>
      <c r="N154">
        <v>24</v>
      </c>
      <c r="O154">
        <v>117</v>
      </c>
      <c r="P154">
        <v>0</v>
      </c>
      <c r="Q154">
        <v>108</v>
      </c>
      <c r="R154">
        <v>501</v>
      </c>
      <c r="S154">
        <v>1663</v>
      </c>
      <c r="T154">
        <v>5391</v>
      </c>
      <c r="U154">
        <v>29</v>
      </c>
      <c r="V154">
        <v>21</v>
      </c>
      <c r="W154">
        <v>7</v>
      </c>
      <c r="X154">
        <v>46</v>
      </c>
      <c r="Y154">
        <v>859</v>
      </c>
      <c r="Z154">
        <v>0</v>
      </c>
      <c r="AA154">
        <v>25</v>
      </c>
      <c r="AB154">
        <v>90</v>
      </c>
      <c r="AC154">
        <v>0</v>
      </c>
      <c r="AD154">
        <v>0</v>
      </c>
      <c r="AE154">
        <v>0</v>
      </c>
      <c r="AF154">
        <v>476</v>
      </c>
      <c r="AG154">
        <v>18</v>
      </c>
      <c r="AH154">
        <v>9</v>
      </c>
      <c r="AI154">
        <v>74</v>
      </c>
      <c r="AJ154">
        <v>0</v>
      </c>
      <c r="AK154">
        <v>16</v>
      </c>
      <c r="AL154">
        <v>19</v>
      </c>
      <c r="AM154">
        <v>0</v>
      </c>
      <c r="AN154">
        <v>0</v>
      </c>
      <c r="AO154">
        <v>0</v>
      </c>
      <c r="AP154">
        <v>0</v>
      </c>
    </row>
    <row r="155" spans="1:42">
      <c r="A155" t="s">
        <v>14010</v>
      </c>
      <c r="B155" s="36">
        <v>70122</v>
      </c>
      <c r="C155" t="s">
        <v>12350</v>
      </c>
      <c r="E155" t="s">
        <v>12391</v>
      </c>
      <c r="F155" t="str">
        <f t="shared" si="4"/>
        <v>Serbs</v>
      </c>
      <c r="G155">
        <f t="shared" si="5"/>
        <v>0.91456345851950249</v>
      </c>
      <c r="H155">
        <v>82810</v>
      </c>
      <c r="I155">
        <v>75735</v>
      </c>
      <c r="J155">
        <v>85</v>
      </c>
      <c r="K155">
        <v>88</v>
      </c>
      <c r="L155">
        <v>72</v>
      </c>
      <c r="M155">
        <v>18</v>
      </c>
      <c r="N155">
        <v>130</v>
      </c>
      <c r="O155">
        <v>275</v>
      </c>
      <c r="P155">
        <v>0</v>
      </c>
      <c r="Q155">
        <v>751</v>
      </c>
      <c r="R155">
        <v>166</v>
      </c>
      <c r="S155">
        <v>606</v>
      </c>
      <c r="T155">
        <v>3993</v>
      </c>
      <c r="U155">
        <v>35</v>
      </c>
      <c r="V155">
        <v>20</v>
      </c>
      <c r="W155">
        <v>46</v>
      </c>
      <c r="X155">
        <v>120</v>
      </c>
      <c r="Y155">
        <v>120</v>
      </c>
      <c r="Z155">
        <v>0</v>
      </c>
      <c r="AA155">
        <v>40</v>
      </c>
      <c r="AB155">
        <v>394</v>
      </c>
      <c r="AC155">
        <v>0</v>
      </c>
      <c r="AD155">
        <v>0</v>
      </c>
      <c r="AE155">
        <v>0</v>
      </c>
      <c r="AF155">
        <v>84</v>
      </c>
      <c r="AG155">
        <v>4</v>
      </c>
      <c r="AH155">
        <v>0</v>
      </c>
      <c r="AI155">
        <v>8</v>
      </c>
      <c r="AJ155">
        <v>0</v>
      </c>
      <c r="AK155">
        <v>13</v>
      </c>
      <c r="AL155">
        <v>7</v>
      </c>
      <c r="AM155">
        <v>0</v>
      </c>
      <c r="AN155">
        <v>0</v>
      </c>
      <c r="AO155">
        <v>0</v>
      </c>
      <c r="AP155">
        <v>0</v>
      </c>
    </row>
    <row r="156" spans="1:42">
      <c r="A156" t="s">
        <v>14011</v>
      </c>
      <c r="B156" s="36">
        <v>70149</v>
      </c>
      <c r="C156" t="s">
        <v>12350</v>
      </c>
      <c r="E156" t="s">
        <v>12514</v>
      </c>
      <c r="F156" t="str">
        <f t="shared" si="4"/>
        <v>Serbs</v>
      </c>
      <c r="G156">
        <f t="shared" si="5"/>
        <v>0.85431426502534391</v>
      </c>
      <c r="H156">
        <v>172625</v>
      </c>
      <c r="I156">
        <v>147476</v>
      </c>
      <c r="J156">
        <v>607</v>
      </c>
      <c r="K156">
        <v>361</v>
      </c>
      <c r="L156">
        <v>186</v>
      </c>
      <c r="M156">
        <v>37</v>
      </c>
      <c r="N156">
        <v>108</v>
      </c>
      <c r="O156">
        <v>415</v>
      </c>
      <c r="P156">
        <v>0</v>
      </c>
      <c r="Q156">
        <v>1590</v>
      </c>
      <c r="R156">
        <v>903</v>
      </c>
      <c r="S156">
        <v>3135</v>
      </c>
      <c r="T156">
        <v>15144</v>
      </c>
      <c r="U156">
        <v>160</v>
      </c>
      <c r="V156">
        <v>62</v>
      </c>
      <c r="W156">
        <v>40</v>
      </c>
      <c r="X156">
        <v>224</v>
      </c>
      <c r="Y156">
        <v>1013</v>
      </c>
      <c r="Z156">
        <v>0</v>
      </c>
      <c r="AA156">
        <v>65</v>
      </c>
      <c r="AB156">
        <v>336</v>
      </c>
      <c r="AC156">
        <v>0</v>
      </c>
      <c r="AD156">
        <v>0</v>
      </c>
      <c r="AE156">
        <v>0</v>
      </c>
      <c r="AF156">
        <v>591</v>
      </c>
      <c r="AG156">
        <v>16</v>
      </c>
      <c r="AH156">
        <v>9</v>
      </c>
      <c r="AI156">
        <v>86</v>
      </c>
      <c r="AJ156">
        <v>0</v>
      </c>
      <c r="AK156">
        <v>41</v>
      </c>
      <c r="AL156">
        <v>20</v>
      </c>
      <c r="AM156">
        <v>0</v>
      </c>
      <c r="AN156">
        <v>0</v>
      </c>
      <c r="AO156">
        <v>0</v>
      </c>
      <c r="AP156">
        <v>0</v>
      </c>
    </row>
    <row r="157" spans="1:42">
      <c r="A157" t="s">
        <v>14012</v>
      </c>
      <c r="B157" s="36">
        <v>70157</v>
      </c>
      <c r="C157" t="s">
        <v>12350</v>
      </c>
      <c r="E157" t="s">
        <v>12510</v>
      </c>
      <c r="F157" t="str">
        <f t="shared" si="4"/>
        <v>Serbs</v>
      </c>
      <c r="G157">
        <f t="shared" si="5"/>
        <v>0.8437675652584482</v>
      </c>
      <c r="H157">
        <v>177908</v>
      </c>
      <c r="I157">
        <v>150113</v>
      </c>
      <c r="J157">
        <v>398</v>
      </c>
      <c r="K157">
        <v>749</v>
      </c>
      <c r="L157">
        <v>133</v>
      </c>
      <c r="M157">
        <v>109</v>
      </c>
      <c r="N157">
        <v>62</v>
      </c>
      <c r="O157">
        <v>312</v>
      </c>
      <c r="P157">
        <v>0</v>
      </c>
      <c r="Q157">
        <v>4884</v>
      </c>
      <c r="R157">
        <v>1612</v>
      </c>
      <c r="S157">
        <v>3443</v>
      </c>
      <c r="T157">
        <v>13447</v>
      </c>
      <c r="U157">
        <v>172</v>
      </c>
      <c r="V157">
        <v>124</v>
      </c>
      <c r="W157">
        <v>23</v>
      </c>
      <c r="X157">
        <v>385</v>
      </c>
      <c r="Y157">
        <v>1018</v>
      </c>
      <c r="Z157">
        <v>0</v>
      </c>
      <c r="AA157">
        <v>49</v>
      </c>
      <c r="AB157">
        <v>301</v>
      </c>
      <c r="AC157">
        <v>0</v>
      </c>
      <c r="AD157">
        <v>0</v>
      </c>
      <c r="AE157">
        <v>0</v>
      </c>
      <c r="AF157">
        <v>304</v>
      </c>
      <c r="AG157">
        <v>25</v>
      </c>
      <c r="AH157">
        <v>16</v>
      </c>
      <c r="AI157">
        <v>126</v>
      </c>
      <c r="AJ157">
        <v>0</v>
      </c>
      <c r="AK157">
        <v>54</v>
      </c>
      <c r="AL157">
        <v>49</v>
      </c>
      <c r="AM157">
        <v>0</v>
      </c>
      <c r="AN157">
        <v>0</v>
      </c>
      <c r="AO157">
        <v>0</v>
      </c>
      <c r="AP157">
        <v>0</v>
      </c>
    </row>
    <row r="158" spans="1:42">
      <c r="A158" t="s">
        <v>14013</v>
      </c>
      <c r="B158" s="36">
        <v>70165</v>
      </c>
      <c r="C158" t="s">
        <v>12350</v>
      </c>
      <c r="E158" t="s">
        <v>12415</v>
      </c>
      <c r="F158" t="str">
        <f t="shared" si="4"/>
        <v>Serbs</v>
      </c>
      <c r="G158">
        <f t="shared" si="5"/>
        <v>0.93537155913393533</v>
      </c>
      <c r="H158">
        <v>55146</v>
      </c>
      <c r="I158">
        <v>51582</v>
      </c>
      <c r="J158">
        <v>52</v>
      </c>
      <c r="K158">
        <v>28</v>
      </c>
      <c r="L158">
        <v>5</v>
      </c>
      <c r="M158">
        <v>10</v>
      </c>
      <c r="N158">
        <v>6</v>
      </c>
      <c r="O158">
        <v>55</v>
      </c>
      <c r="P158">
        <v>0</v>
      </c>
      <c r="Q158">
        <v>668</v>
      </c>
      <c r="R158">
        <v>63</v>
      </c>
      <c r="S158">
        <v>432</v>
      </c>
      <c r="T158">
        <v>2041</v>
      </c>
      <c r="U158">
        <v>14</v>
      </c>
      <c r="V158">
        <v>6</v>
      </c>
      <c r="W158">
        <v>1</v>
      </c>
      <c r="X158">
        <v>19</v>
      </c>
      <c r="Y158">
        <v>83</v>
      </c>
      <c r="Z158">
        <v>0</v>
      </c>
      <c r="AA158">
        <v>16</v>
      </c>
      <c r="AB158">
        <v>20</v>
      </c>
      <c r="AC158">
        <v>0</v>
      </c>
      <c r="AD158">
        <v>0</v>
      </c>
      <c r="AE158">
        <v>0</v>
      </c>
      <c r="AF158">
        <v>29</v>
      </c>
      <c r="AG158">
        <v>0</v>
      </c>
      <c r="AH158">
        <v>0</v>
      </c>
      <c r="AI158">
        <v>6</v>
      </c>
      <c r="AJ158">
        <v>0</v>
      </c>
      <c r="AK158">
        <v>7</v>
      </c>
      <c r="AL158">
        <v>3</v>
      </c>
      <c r="AM158">
        <v>0</v>
      </c>
      <c r="AN158">
        <v>0</v>
      </c>
      <c r="AO158">
        <v>0</v>
      </c>
      <c r="AP158">
        <v>0</v>
      </c>
    </row>
    <row r="159" spans="1:42">
      <c r="A159" t="s">
        <v>14014</v>
      </c>
      <c r="B159" s="36">
        <v>70173</v>
      </c>
      <c r="C159" t="s">
        <v>12350</v>
      </c>
      <c r="E159" t="s">
        <v>12429</v>
      </c>
      <c r="F159" t="str">
        <f t="shared" si="4"/>
        <v>Serbs</v>
      </c>
      <c r="G159">
        <f t="shared" si="5"/>
        <v>0.92884579832795844</v>
      </c>
      <c r="H159">
        <v>48683</v>
      </c>
      <c r="I159">
        <v>45219</v>
      </c>
      <c r="J159">
        <v>58</v>
      </c>
      <c r="K159">
        <v>31</v>
      </c>
      <c r="L159">
        <v>5</v>
      </c>
      <c r="M159">
        <v>10</v>
      </c>
      <c r="N159">
        <v>17</v>
      </c>
      <c r="O159">
        <v>72</v>
      </c>
      <c r="P159">
        <v>0</v>
      </c>
      <c r="Q159">
        <v>1129</v>
      </c>
      <c r="R159">
        <v>99</v>
      </c>
      <c r="S159">
        <v>535</v>
      </c>
      <c r="T159">
        <v>1303</v>
      </c>
      <c r="U159">
        <v>20</v>
      </c>
      <c r="V159">
        <v>7</v>
      </c>
      <c r="W159">
        <v>22</v>
      </c>
      <c r="X159">
        <v>17</v>
      </c>
      <c r="Y159">
        <v>69</v>
      </c>
      <c r="Z159">
        <v>0</v>
      </c>
      <c r="AA159">
        <v>2</v>
      </c>
      <c r="AB159">
        <v>17</v>
      </c>
      <c r="AC159">
        <v>0</v>
      </c>
      <c r="AD159">
        <v>0</v>
      </c>
      <c r="AE159">
        <v>0</v>
      </c>
      <c r="AF159">
        <v>36</v>
      </c>
      <c r="AG159">
        <v>0</v>
      </c>
      <c r="AH159">
        <v>1</v>
      </c>
      <c r="AI159">
        <v>6</v>
      </c>
      <c r="AJ159">
        <v>0</v>
      </c>
      <c r="AK159">
        <v>6</v>
      </c>
      <c r="AL159">
        <v>2</v>
      </c>
      <c r="AM159">
        <v>0</v>
      </c>
      <c r="AN159">
        <v>0</v>
      </c>
      <c r="AO159">
        <v>0</v>
      </c>
      <c r="AP159">
        <v>0</v>
      </c>
    </row>
    <row r="160" spans="1:42">
      <c r="A160" t="s">
        <v>14015</v>
      </c>
      <c r="B160" s="36">
        <v>70181</v>
      </c>
      <c r="C160" t="s">
        <v>12350</v>
      </c>
      <c r="E160" t="s">
        <v>12435</v>
      </c>
      <c r="F160" t="str">
        <f t="shared" si="4"/>
        <v>Serbs</v>
      </c>
      <c r="G160">
        <f t="shared" si="5"/>
        <v>0.85231427849525421</v>
      </c>
      <c r="H160">
        <v>209763</v>
      </c>
      <c r="I160">
        <v>178784</v>
      </c>
      <c r="J160">
        <v>1041</v>
      </c>
      <c r="K160">
        <v>993</v>
      </c>
      <c r="L160">
        <v>270</v>
      </c>
      <c r="M160">
        <v>207</v>
      </c>
      <c r="N160">
        <v>125</v>
      </c>
      <c r="O160">
        <v>753</v>
      </c>
      <c r="P160">
        <v>0</v>
      </c>
      <c r="Q160">
        <v>1598</v>
      </c>
      <c r="R160">
        <v>1768</v>
      </c>
      <c r="S160">
        <v>4941</v>
      </c>
      <c r="T160">
        <v>14276</v>
      </c>
      <c r="U160">
        <v>228</v>
      </c>
      <c r="V160">
        <v>125</v>
      </c>
      <c r="W160">
        <v>45</v>
      </c>
      <c r="X160">
        <v>514</v>
      </c>
      <c r="Y160">
        <v>2262</v>
      </c>
      <c r="Z160">
        <v>0</v>
      </c>
      <c r="AA160">
        <v>84</v>
      </c>
      <c r="AB160">
        <v>228</v>
      </c>
      <c r="AC160">
        <v>0</v>
      </c>
      <c r="AD160">
        <v>0</v>
      </c>
      <c r="AE160">
        <v>0</v>
      </c>
      <c r="AF160">
        <v>1071</v>
      </c>
      <c r="AG160">
        <v>50</v>
      </c>
      <c r="AH160">
        <v>32</v>
      </c>
      <c r="AI160">
        <v>259</v>
      </c>
      <c r="AJ160">
        <v>0</v>
      </c>
      <c r="AK160">
        <v>72</v>
      </c>
      <c r="AL160">
        <v>37</v>
      </c>
      <c r="AM160">
        <v>0</v>
      </c>
      <c r="AN160">
        <v>0</v>
      </c>
      <c r="AO160">
        <v>0</v>
      </c>
      <c r="AP160">
        <v>0</v>
      </c>
    </row>
    <row r="161" spans="1:42">
      <c r="A161" t="s">
        <v>14016</v>
      </c>
      <c r="B161" s="36">
        <v>70190</v>
      </c>
      <c r="C161" t="s">
        <v>12350</v>
      </c>
      <c r="E161" t="s">
        <v>12439</v>
      </c>
      <c r="F161" t="str">
        <f t="shared" si="4"/>
        <v>Serbs</v>
      </c>
      <c r="G161">
        <f t="shared" si="5"/>
        <v>0.90591155889782526</v>
      </c>
      <c r="H161">
        <v>68882</v>
      </c>
      <c r="I161">
        <v>62401</v>
      </c>
      <c r="J161">
        <v>119</v>
      </c>
      <c r="K161">
        <v>76</v>
      </c>
      <c r="L161">
        <v>14</v>
      </c>
      <c r="M161">
        <v>24</v>
      </c>
      <c r="N161">
        <v>42</v>
      </c>
      <c r="O161">
        <v>81</v>
      </c>
      <c r="P161">
        <v>0</v>
      </c>
      <c r="Q161">
        <v>1426</v>
      </c>
      <c r="R161">
        <v>262</v>
      </c>
      <c r="S161">
        <v>687</v>
      </c>
      <c r="T161">
        <v>3450</v>
      </c>
      <c r="U161">
        <v>25</v>
      </c>
      <c r="V161">
        <v>13</v>
      </c>
      <c r="W161">
        <v>1</v>
      </c>
      <c r="X161">
        <v>19</v>
      </c>
      <c r="Y161">
        <v>126</v>
      </c>
      <c r="Z161">
        <v>0</v>
      </c>
      <c r="AA161">
        <v>4</v>
      </c>
      <c r="AB161">
        <v>10</v>
      </c>
      <c r="AC161">
        <v>0</v>
      </c>
      <c r="AD161">
        <v>0</v>
      </c>
      <c r="AE161">
        <v>0</v>
      </c>
      <c r="AF161">
        <v>53</v>
      </c>
      <c r="AG161">
        <v>4</v>
      </c>
      <c r="AH161">
        <v>5</v>
      </c>
      <c r="AI161">
        <v>15</v>
      </c>
      <c r="AJ161">
        <v>0</v>
      </c>
      <c r="AK161">
        <v>18</v>
      </c>
      <c r="AL161">
        <v>7</v>
      </c>
      <c r="AM161">
        <v>0</v>
      </c>
      <c r="AN161">
        <v>0</v>
      </c>
      <c r="AO161">
        <v>0</v>
      </c>
      <c r="AP161">
        <v>0</v>
      </c>
    </row>
    <row r="162" spans="1:42">
      <c r="A162" t="s">
        <v>14017</v>
      </c>
      <c r="B162" s="36">
        <v>70203</v>
      </c>
      <c r="C162" t="s">
        <v>12350</v>
      </c>
      <c r="E162" t="s">
        <v>12443</v>
      </c>
      <c r="F162" t="str">
        <f t="shared" si="4"/>
        <v>Serbs</v>
      </c>
      <c r="G162">
        <f t="shared" si="5"/>
        <v>0.81483813737515332</v>
      </c>
      <c r="H162">
        <v>182624</v>
      </c>
      <c r="I162">
        <v>148809</v>
      </c>
      <c r="J162">
        <v>457</v>
      </c>
      <c r="K162">
        <v>397</v>
      </c>
      <c r="L162">
        <v>295</v>
      </c>
      <c r="M162">
        <v>163</v>
      </c>
      <c r="N162">
        <v>101</v>
      </c>
      <c r="O162">
        <v>579</v>
      </c>
      <c r="P162">
        <v>0</v>
      </c>
      <c r="Q162">
        <v>4983</v>
      </c>
      <c r="R162">
        <v>1151</v>
      </c>
      <c r="S162">
        <v>3694</v>
      </c>
      <c r="T162">
        <v>15913</v>
      </c>
      <c r="U162">
        <v>224</v>
      </c>
      <c r="V162">
        <v>89</v>
      </c>
      <c r="W162">
        <v>43</v>
      </c>
      <c r="X162">
        <v>516</v>
      </c>
      <c r="Y162">
        <v>1179</v>
      </c>
      <c r="Z162">
        <v>0</v>
      </c>
      <c r="AA162">
        <v>543</v>
      </c>
      <c r="AB162">
        <v>2847</v>
      </c>
      <c r="AC162">
        <v>0</v>
      </c>
      <c r="AD162">
        <v>0</v>
      </c>
      <c r="AE162">
        <v>0</v>
      </c>
      <c r="AF162">
        <v>420</v>
      </c>
      <c r="AG162">
        <v>27</v>
      </c>
      <c r="AH162">
        <v>14</v>
      </c>
      <c r="AI162">
        <v>83</v>
      </c>
      <c r="AJ162">
        <v>0</v>
      </c>
      <c r="AK162">
        <v>47</v>
      </c>
      <c r="AL162">
        <v>50</v>
      </c>
      <c r="AM162">
        <v>0</v>
      </c>
      <c r="AN162">
        <v>0</v>
      </c>
      <c r="AO162">
        <v>0</v>
      </c>
      <c r="AP162">
        <v>0</v>
      </c>
    </row>
    <row r="163" spans="1:42">
      <c r="A163" t="s">
        <v>14018</v>
      </c>
      <c r="B163" s="36">
        <v>70211</v>
      </c>
      <c r="C163" t="s">
        <v>12350</v>
      </c>
      <c r="E163" t="s">
        <v>12458</v>
      </c>
      <c r="F163" t="str">
        <f t="shared" si="4"/>
        <v>Serbs</v>
      </c>
      <c r="G163">
        <f t="shared" si="5"/>
        <v>0.88622960863904421</v>
      </c>
      <c r="H163">
        <v>104456</v>
      </c>
      <c r="I163">
        <v>92572</v>
      </c>
      <c r="J163">
        <v>310</v>
      </c>
      <c r="K163">
        <v>257</v>
      </c>
      <c r="L163">
        <v>91</v>
      </c>
      <c r="M163">
        <v>66</v>
      </c>
      <c r="N163">
        <v>52</v>
      </c>
      <c r="O163">
        <v>343</v>
      </c>
      <c r="P163">
        <v>0</v>
      </c>
      <c r="Q163">
        <v>514</v>
      </c>
      <c r="R163">
        <v>363</v>
      </c>
      <c r="S163">
        <v>1742</v>
      </c>
      <c r="T163">
        <v>6820</v>
      </c>
      <c r="U163">
        <v>90</v>
      </c>
      <c r="V163">
        <v>40</v>
      </c>
      <c r="W163">
        <v>12</v>
      </c>
      <c r="X163">
        <v>144</v>
      </c>
      <c r="Y163">
        <v>528</v>
      </c>
      <c r="Z163">
        <v>0</v>
      </c>
      <c r="AA163">
        <v>23</v>
      </c>
      <c r="AB163">
        <v>264</v>
      </c>
      <c r="AC163">
        <v>0</v>
      </c>
      <c r="AD163">
        <v>0</v>
      </c>
      <c r="AE163">
        <v>0</v>
      </c>
      <c r="AF163">
        <v>113</v>
      </c>
      <c r="AG163">
        <v>19</v>
      </c>
      <c r="AH163">
        <v>4</v>
      </c>
      <c r="AI163">
        <v>41</v>
      </c>
      <c r="AJ163">
        <v>0</v>
      </c>
      <c r="AK163">
        <v>30</v>
      </c>
      <c r="AL163">
        <v>18</v>
      </c>
      <c r="AM163">
        <v>0</v>
      </c>
      <c r="AN163">
        <v>0</v>
      </c>
      <c r="AO163">
        <v>0</v>
      </c>
      <c r="AP163">
        <v>0</v>
      </c>
    </row>
    <row r="164" spans="1:42">
      <c r="A164" t="s">
        <v>14019</v>
      </c>
      <c r="B164" s="36">
        <v>70220</v>
      </c>
      <c r="C164" t="s">
        <v>12350</v>
      </c>
      <c r="E164" t="s">
        <v>12464</v>
      </c>
      <c r="F164" t="str">
        <f t="shared" si="4"/>
        <v>Serbs</v>
      </c>
      <c r="G164">
        <f t="shared" si="5"/>
        <v>0.75972097332352384</v>
      </c>
      <c r="H164">
        <v>36699</v>
      </c>
      <c r="I164">
        <v>27881</v>
      </c>
      <c r="J164">
        <v>205</v>
      </c>
      <c r="K164">
        <v>152</v>
      </c>
      <c r="L164">
        <v>56</v>
      </c>
      <c r="M164">
        <v>8</v>
      </c>
      <c r="N164">
        <v>10</v>
      </c>
      <c r="O164">
        <v>110</v>
      </c>
      <c r="P164">
        <v>0</v>
      </c>
      <c r="Q164">
        <v>138</v>
      </c>
      <c r="R164">
        <v>468</v>
      </c>
      <c r="S164">
        <v>844</v>
      </c>
      <c r="T164">
        <v>5821</v>
      </c>
      <c r="U164">
        <v>27</v>
      </c>
      <c r="V164">
        <v>20</v>
      </c>
      <c r="W164">
        <v>2</v>
      </c>
      <c r="X164">
        <v>34</v>
      </c>
      <c r="Y164">
        <v>466</v>
      </c>
      <c r="Z164">
        <v>0</v>
      </c>
      <c r="AA164">
        <v>26</v>
      </c>
      <c r="AB164">
        <v>62</v>
      </c>
      <c r="AC164">
        <v>0</v>
      </c>
      <c r="AD164">
        <v>0</v>
      </c>
      <c r="AE164">
        <v>0</v>
      </c>
      <c r="AF164">
        <v>277</v>
      </c>
      <c r="AG164">
        <v>2</v>
      </c>
      <c r="AH164">
        <v>2</v>
      </c>
      <c r="AI164">
        <v>50</v>
      </c>
      <c r="AJ164">
        <v>0</v>
      </c>
      <c r="AK164">
        <v>21</v>
      </c>
      <c r="AL164">
        <v>17</v>
      </c>
      <c r="AM164">
        <v>0</v>
      </c>
      <c r="AN164">
        <v>0</v>
      </c>
      <c r="AO164">
        <v>0</v>
      </c>
      <c r="AP164">
        <v>0</v>
      </c>
    </row>
    <row r="165" spans="1:42">
      <c r="A165" t="s">
        <v>14020</v>
      </c>
      <c r="B165" s="36">
        <v>70238</v>
      </c>
      <c r="C165" t="s">
        <v>12350</v>
      </c>
      <c r="E165" t="s">
        <v>11777</v>
      </c>
      <c r="F165" t="str">
        <f t="shared" si="4"/>
        <v>Serbs</v>
      </c>
      <c r="G165">
        <f t="shared" si="5"/>
        <v>0.93448708564258076</v>
      </c>
      <c r="H165">
        <v>19126</v>
      </c>
      <c r="I165">
        <v>17873</v>
      </c>
      <c r="J165">
        <v>18</v>
      </c>
      <c r="K165">
        <v>27</v>
      </c>
      <c r="L165">
        <v>3</v>
      </c>
      <c r="M165">
        <v>14</v>
      </c>
      <c r="N165">
        <v>3</v>
      </c>
      <c r="O165">
        <v>29</v>
      </c>
      <c r="P165">
        <v>0</v>
      </c>
      <c r="Q165">
        <v>215</v>
      </c>
      <c r="R165">
        <v>32</v>
      </c>
      <c r="S165">
        <v>130</v>
      </c>
      <c r="T165">
        <v>664</v>
      </c>
      <c r="U165">
        <v>10</v>
      </c>
      <c r="V165">
        <v>1</v>
      </c>
      <c r="W165">
        <v>2</v>
      </c>
      <c r="X165">
        <v>8</v>
      </c>
      <c r="Y165">
        <v>33</v>
      </c>
      <c r="Z165">
        <v>0</v>
      </c>
      <c r="AA165">
        <v>4</v>
      </c>
      <c r="AB165">
        <v>2</v>
      </c>
      <c r="AC165">
        <v>0</v>
      </c>
      <c r="AD165">
        <v>0</v>
      </c>
      <c r="AE165">
        <v>0</v>
      </c>
      <c r="AF165">
        <v>44</v>
      </c>
      <c r="AG165">
        <v>0</v>
      </c>
      <c r="AH165">
        <v>1</v>
      </c>
      <c r="AI165">
        <v>4</v>
      </c>
      <c r="AJ165">
        <v>0</v>
      </c>
      <c r="AK165">
        <v>7</v>
      </c>
      <c r="AL165">
        <v>2</v>
      </c>
      <c r="AM165">
        <v>0</v>
      </c>
      <c r="AN165">
        <v>0</v>
      </c>
      <c r="AO165">
        <v>0</v>
      </c>
      <c r="AP165">
        <v>0</v>
      </c>
    </row>
    <row r="166" spans="1:42">
      <c r="A166" t="s">
        <v>14021</v>
      </c>
      <c r="B166" s="36">
        <v>70246</v>
      </c>
      <c r="C166" t="s">
        <v>12350</v>
      </c>
      <c r="E166" t="s">
        <v>12478</v>
      </c>
      <c r="F166" t="str">
        <f t="shared" si="4"/>
        <v>Serbs</v>
      </c>
      <c r="G166">
        <f t="shared" si="5"/>
        <v>0.78150077117374883</v>
      </c>
      <c r="H166">
        <v>44737</v>
      </c>
      <c r="I166">
        <v>34962</v>
      </c>
      <c r="J166">
        <v>254</v>
      </c>
      <c r="K166">
        <v>135</v>
      </c>
      <c r="L166">
        <v>19</v>
      </c>
      <c r="M166">
        <v>21</v>
      </c>
      <c r="N166">
        <v>25</v>
      </c>
      <c r="O166">
        <v>119</v>
      </c>
      <c r="P166">
        <v>0</v>
      </c>
      <c r="Q166">
        <v>76</v>
      </c>
      <c r="R166">
        <v>565</v>
      </c>
      <c r="S166">
        <v>1349</v>
      </c>
      <c r="T166">
        <v>5596</v>
      </c>
      <c r="U166">
        <v>46</v>
      </c>
      <c r="V166">
        <v>27</v>
      </c>
      <c r="W166">
        <v>13</v>
      </c>
      <c r="X166">
        <v>43</v>
      </c>
      <c r="Y166">
        <v>799</v>
      </c>
      <c r="Z166">
        <v>0</v>
      </c>
      <c r="AA166">
        <v>28</v>
      </c>
      <c r="AB166">
        <v>98</v>
      </c>
      <c r="AC166">
        <v>0</v>
      </c>
      <c r="AD166">
        <v>0</v>
      </c>
      <c r="AE166">
        <v>0</v>
      </c>
      <c r="AF166">
        <v>447</v>
      </c>
      <c r="AG166">
        <v>5</v>
      </c>
      <c r="AH166">
        <v>3</v>
      </c>
      <c r="AI166">
        <v>58</v>
      </c>
      <c r="AJ166">
        <v>0</v>
      </c>
      <c r="AK166">
        <v>17</v>
      </c>
      <c r="AL166">
        <v>32</v>
      </c>
      <c r="AM166">
        <v>0</v>
      </c>
      <c r="AN166">
        <v>0</v>
      </c>
      <c r="AO166">
        <v>0</v>
      </c>
      <c r="AP166">
        <v>0</v>
      </c>
    </row>
    <row r="167" spans="1:42">
      <c r="A167" t="s">
        <v>14022</v>
      </c>
      <c r="B167" s="36">
        <v>70254</v>
      </c>
      <c r="C167" t="s">
        <v>12350</v>
      </c>
      <c r="E167" t="s">
        <v>12384</v>
      </c>
      <c r="F167" t="str">
        <f t="shared" si="4"/>
        <v>Serbs</v>
      </c>
      <c r="G167">
        <f t="shared" si="5"/>
        <v>0.87546148026371928</v>
      </c>
      <c r="H167">
        <v>175793</v>
      </c>
      <c r="I167">
        <v>153900</v>
      </c>
      <c r="J167">
        <v>527</v>
      </c>
      <c r="K167">
        <v>422</v>
      </c>
      <c r="L167">
        <v>134</v>
      </c>
      <c r="M167">
        <v>76</v>
      </c>
      <c r="N167">
        <v>76</v>
      </c>
      <c r="O167">
        <v>456</v>
      </c>
      <c r="P167">
        <v>0</v>
      </c>
      <c r="Q167">
        <v>2590</v>
      </c>
      <c r="R167">
        <v>738</v>
      </c>
      <c r="S167">
        <v>2910</v>
      </c>
      <c r="T167">
        <v>11965</v>
      </c>
      <c r="U167">
        <v>127</v>
      </c>
      <c r="V167">
        <v>66</v>
      </c>
      <c r="W167">
        <v>30</v>
      </c>
      <c r="X167">
        <v>178</v>
      </c>
      <c r="Y167">
        <v>857</v>
      </c>
      <c r="Z167">
        <v>0</v>
      </c>
      <c r="AA167">
        <v>69</v>
      </c>
      <c r="AB167">
        <v>229</v>
      </c>
      <c r="AC167">
        <v>0</v>
      </c>
      <c r="AD167">
        <v>0</v>
      </c>
      <c r="AE167">
        <v>0</v>
      </c>
      <c r="AF167">
        <v>235</v>
      </c>
      <c r="AG167">
        <v>25</v>
      </c>
      <c r="AH167">
        <v>9</v>
      </c>
      <c r="AI167">
        <v>99</v>
      </c>
      <c r="AJ167">
        <v>0</v>
      </c>
      <c r="AK167">
        <v>39</v>
      </c>
      <c r="AL167">
        <v>36</v>
      </c>
      <c r="AM167">
        <v>0</v>
      </c>
      <c r="AN167">
        <v>0</v>
      </c>
      <c r="AO167">
        <v>0</v>
      </c>
      <c r="AP167">
        <v>0</v>
      </c>
    </row>
    <row r="168" spans="1:42">
      <c r="A168" t="s">
        <v>14023</v>
      </c>
      <c r="B168" s="36">
        <v>70262</v>
      </c>
      <c r="C168" t="s">
        <v>12350</v>
      </c>
      <c r="E168" t="s">
        <v>12370</v>
      </c>
      <c r="F168" t="str">
        <f t="shared" si="4"/>
        <v>Serbs</v>
      </c>
      <c r="G168">
        <f t="shared" si="5"/>
        <v>0.96498657302210289</v>
      </c>
      <c r="H168">
        <v>9682</v>
      </c>
      <c r="I168">
        <v>9343</v>
      </c>
      <c r="J168">
        <v>5</v>
      </c>
      <c r="K168">
        <v>1</v>
      </c>
      <c r="L168">
        <v>0</v>
      </c>
      <c r="M168">
        <v>6</v>
      </c>
      <c r="N168">
        <v>2</v>
      </c>
      <c r="O168">
        <v>8</v>
      </c>
      <c r="P168">
        <v>0</v>
      </c>
      <c r="Q168">
        <v>99</v>
      </c>
      <c r="R168">
        <v>14</v>
      </c>
      <c r="S168">
        <v>13</v>
      </c>
      <c r="T168">
        <v>172</v>
      </c>
      <c r="U168">
        <v>1</v>
      </c>
      <c r="V168">
        <v>0</v>
      </c>
      <c r="W168">
        <v>0</v>
      </c>
      <c r="X168">
        <v>1</v>
      </c>
      <c r="Y168">
        <v>3</v>
      </c>
      <c r="Z168">
        <v>0</v>
      </c>
      <c r="AA168">
        <v>3</v>
      </c>
      <c r="AB168">
        <v>4</v>
      </c>
      <c r="AC168">
        <v>0</v>
      </c>
      <c r="AD168">
        <v>0</v>
      </c>
      <c r="AE168">
        <v>0</v>
      </c>
      <c r="AF168">
        <v>5</v>
      </c>
      <c r="AG168">
        <v>0</v>
      </c>
      <c r="AH168">
        <v>0</v>
      </c>
      <c r="AI168">
        <v>0</v>
      </c>
      <c r="AJ168">
        <v>0</v>
      </c>
      <c r="AK168">
        <v>1</v>
      </c>
      <c r="AL168">
        <v>1</v>
      </c>
      <c r="AM168">
        <v>0</v>
      </c>
      <c r="AN168">
        <v>0</v>
      </c>
      <c r="AO168">
        <v>0</v>
      </c>
      <c r="AP168">
        <v>0</v>
      </c>
    </row>
    <row r="169" spans="1:42">
      <c r="A169" t="s">
        <v>14024</v>
      </c>
      <c r="B169" s="36">
        <v>70289</v>
      </c>
      <c r="C169" t="s">
        <v>12350</v>
      </c>
      <c r="E169" t="s">
        <v>12371</v>
      </c>
      <c r="F169" t="str">
        <f t="shared" si="4"/>
        <v>Serbs</v>
      </c>
      <c r="G169">
        <f t="shared" si="5"/>
        <v>0.93772938585759724</v>
      </c>
      <c r="H169">
        <v>24522</v>
      </c>
      <c r="I169">
        <v>22995</v>
      </c>
      <c r="J169">
        <v>5</v>
      </c>
      <c r="K169">
        <v>22</v>
      </c>
      <c r="L169">
        <v>1</v>
      </c>
      <c r="M169">
        <v>0</v>
      </c>
      <c r="N169">
        <v>0</v>
      </c>
      <c r="O169">
        <v>7</v>
      </c>
      <c r="P169">
        <v>0</v>
      </c>
      <c r="Q169">
        <v>459</v>
      </c>
      <c r="R169">
        <v>31</v>
      </c>
      <c r="S169">
        <v>308</v>
      </c>
      <c r="T169">
        <v>631</v>
      </c>
      <c r="U169">
        <v>7</v>
      </c>
      <c r="V169">
        <v>6</v>
      </c>
      <c r="W169">
        <v>1</v>
      </c>
      <c r="X169">
        <v>4</v>
      </c>
      <c r="Y169">
        <v>20</v>
      </c>
      <c r="Z169">
        <v>0</v>
      </c>
      <c r="AA169">
        <v>1</v>
      </c>
      <c r="AB169">
        <v>0</v>
      </c>
      <c r="AC169">
        <v>0</v>
      </c>
      <c r="AD169">
        <v>0</v>
      </c>
      <c r="AE169">
        <v>0</v>
      </c>
      <c r="AF169">
        <v>11</v>
      </c>
      <c r="AG169">
        <v>1</v>
      </c>
      <c r="AH169">
        <v>0</v>
      </c>
      <c r="AI169">
        <v>2</v>
      </c>
      <c r="AJ169">
        <v>0</v>
      </c>
      <c r="AK169">
        <v>8</v>
      </c>
      <c r="AL169">
        <v>2</v>
      </c>
      <c r="AM169">
        <v>0</v>
      </c>
      <c r="AN169">
        <v>0</v>
      </c>
      <c r="AO169">
        <v>0</v>
      </c>
      <c r="AP169">
        <v>0</v>
      </c>
    </row>
    <row r="170" spans="1:42">
      <c r="A170" t="s">
        <v>14025</v>
      </c>
      <c r="B170" s="36">
        <v>70297</v>
      </c>
      <c r="C170" t="s">
        <v>12350</v>
      </c>
      <c r="E170" t="s">
        <v>12372</v>
      </c>
      <c r="F170" t="str">
        <f t="shared" si="4"/>
        <v>Serbs</v>
      </c>
      <c r="G170">
        <f t="shared" si="5"/>
        <v>0.73880837359098228</v>
      </c>
      <c r="H170">
        <v>9315</v>
      </c>
      <c r="I170">
        <v>6882</v>
      </c>
      <c r="J170">
        <v>3</v>
      </c>
      <c r="K170">
        <v>3</v>
      </c>
      <c r="L170">
        <v>1</v>
      </c>
      <c r="M170">
        <v>1</v>
      </c>
      <c r="N170">
        <v>3</v>
      </c>
      <c r="O170">
        <v>8</v>
      </c>
      <c r="P170">
        <v>0</v>
      </c>
      <c r="Q170">
        <v>1853</v>
      </c>
      <c r="R170">
        <v>26</v>
      </c>
      <c r="S170">
        <v>18</v>
      </c>
      <c r="T170">
        <v>504</v>
      </c>
      <c r="U170">
        <v>1</v>
      </c>
      <c r="V170">
        <v>1</v>
      </c>
      <c r="W170">
        <v>0</v>
      </c>
      <c r="X170">
        <v>1</v>
      </c>
      <c r="Y170">
        <v>2</v>
      </c>
      <c r="Z170">
        <v>0</v>
      </c>
      <c r="AA170">
        <v>0</v>
      </c>
      <c r="AB170">
        <v>0</v>
      </c>
      <c r="AC170">
        <v>0</v>
      </c>
      <c r="AD170">
        <v>0</v>
      </c>
      <c r="AE170">
        <v>0</v>
      </c>
      <c r="AF170">
        <v>1</v>
      </c>
      <c r="AG170">
        <v>0</v>
      </c>
      <c r="AH170">
        <v>0</v>
      </c>
      <c r="AI170">
        <v>0</v>
      </c>
      <c r="AJ170">
        <v>0</v>
      </c>
      <c r="AK170">
        <v>3</v>
      </c>
      <c r="AL170">
        <v>4</v>
      </c>
      <c r="AM170">
        <v>0</v>
      </c>
      <c r="AN170">
        <v>0</v>
      </c>
      <c r="AO170">
        <v>0</v>
      </c>
      <c r="AP170">
        <v>0</v>
      </c>
    </row>
    <row r="171" spans="1:42">
      <c r="A171" t="s">
        <v>14026</v>
      </c>
      <c r="B171" s="36">
        <v>70319</v>
      </c>
      <c r="C171" t="s">
        <v>12350</v>
      </c>
      <c r="E171" t="s">
        <v>12373</v>
      </c>
      <c r="F171" t="str">
        <f t="shared" si="4"/>
        <v>Serbs</v>
      </c>
      <c r="G171">
        <f t="shared" si="5"/>
        <v>0.69609190887666927</v>
      </c>
      <c r="H171">
        <v>10184</v>
      </c>
      <c r="I171">
        <v>7089</v>
      </c>
      <c r="J171">
        <v>5</v>
      </c>
      <c r="K171">
        <v>8</v>
      </c>
      <c r="L171">
        <v>6</v>
      </c>
      <c r="M171">
        <v>1</v>
      </c>
      <c r="N171">
        <v>10</v>
      </c>
      <c r="O171">
        <v>14</v>
      </c>
      <c r="P171">
        <v>0</v>
      </c>
      <c r="Q171">
        <v>236</v>
      </c>
      <c r="R171">
        <v>48</v>
      </c>
      <c r="S171">
        <v>298</v>
      </c>
      <c r="T171">
        <v>687</v>
      </c>
      <c r="U171">
        <v>0</v>
      </c>
      <c r="V171">
        <v>1</v>
      </c>
      <c r="W171">
        <v>1634</v>
      </c>
      <c r="X171">
        <v>8</v>
      </c>
      <c r="Y171">
        <v>19</v>
      </c>
      <c r="Z171">
        <v>0</v>
      </c>
      <c r="AA171">
        <v>106</v>
      </c>
      <c r="AB171">
        <v>1</v>
      </c>
      <c r="AC171">
        <v>0</v>
      </c>
      <c r="AD171">
        <v>0</v>
      </c>
      <c r="AE171">
        <v>0</v>
      </c>
      <c r="AF171">
        <v>5</v>
      </c>
      <c r="AG171">
        <v>0</v>
      </c>
      <c r="AH171">
        <v>0</v>
      </c>
      <c r="AI171">
        <v>3</v>
      </c>
      <c r="AJ171">
        <v>0</v>
      </c>
      <c r="AK171">
        <v>2</v>
      </c>
      <c r="AL171">
        <v>3</v>
      </c>
      <c r="AM171">
        <v>0</v>
      </c>
      <c r="AN171">
        <v>0</v>
      </c>
      <c r="AO171">
        <v>0</v>
      </c>
      <c r="AP171">
        <v>0</v>
      </c>
    </row>
    <row r="172" spans="1:42">
      <c r="A172" t="s">
        <v>14027</v>
      </c>
      <c r="B172" s="36">
        <v>70327</v>
      </c>
      <c r="C172" t="s">
        <v>12350</v>
      </c>
      <c r="E172" t="s">
        <v>12374</v>
      </c>
      <c r="F172" t="str">
        <f t="shared" si="4"/>
        <v>Serbs</v>
      </c>
      <c r="G172">
        <f t="shared" si="5"/>
        <v>0.71788468600807931</v>
      </c>
      <c r="H172">
        <v>40845</v>
      </c>
      <c r="I172">
        <v>29322</v>
      </c>
      <c r="J172">
        <v>30</v>
      </c>
      <c r="K172">
        <v>42</v>
      </c>
      <c r="L172">
        <v>13</v>
      </c>
      <c r="M172">
        <v>87</v>
      </c>
      <c r="N172">
        <v>76</v>
      </c>
      <c r="O172">
        <v>216</v>
      </c>
      <c r="P172">
        <v>0</v>
      </c>
      <c r="Q172">
        <v>1440</v>
      </c>
      <c r="R172">
        <v>294</v>
      </c>
      <c r="S172">
        <v>1431</v>
      </c>
      <c r="T172">
        <v>2852</v>
      </c>
      <c r="U172">
        <v>12</v>
      </c>
      <c r="V172">
        <v>6</v>
      </c>
      <c r="W172">
        <v>4483</v>
      </c>
      <c r="X172">
        <v>19</v>
      </c>
      <c r="Y172">
        <v>98</v>
      </c>
      <c r="Z172">
        <v>0</v>
      </c>
      <c r="AA172">
        <v>356</v>
      </c>
      <c r="AB172">
        <v>4</v>
      </c>
      <c r="AC172">
        <v>0</v>
      </c>
      <c r="AD172">
        <v>0</v>
      </c>
      <c r="AE172">
        <v>0</v>
      </c>
      <c r="AF172">
        <v>13</v>
      </c>
      <c r="AG172">
        <v>0</v>
      </c>
      <c r="AH172">
        <v>0</v>
      </c>
      <c r="AI172">
        <v>38</v>
      </c>
      <c r="AJ172">
        <v>0</v>
      </c>
      <c r="AK172">
        <v>3</v>
      </c>
      <c r="AL172">
        <v>10</v>
      </c>
      <c r="AM172">
        <v>0</v>
      </c>
      <c r="AN172">
        <v>0</v>
      </c>
      <c r="AO172">
        <v>0</v>
      </c>
      <c r="AP172">
        <v>0</v>
      </c>
    </row>
    <row r="173" spans="1:42">
      <c r="A173" t="s">
        <v>14028</v>
      </c>
      <c r="B173" s="36">
        <v>70335</v>
      </c>
      <c r="C173" t="s">
        <v>12350</v>
      </c>
      <c r="E173" t="s">
        <v>12375</v>
      </c>
      <c r="F173" t="str">
        <f t="shared" si="4"/>
        <v>Bulgarians</v>
      </c>
      <c r="G173">
        <f t="shared" si="5"/>
        <v>0.67188788128606758</v>
      </c>
      <c r="H173">
        <v>6065</v>
      </c>
      <c r="I173">
        <v>786</v>
      </c>
      <c r="J173">
        <v>1</v>
      </c>
      <c r="K173">
        <v>1</v>
      </c>
      <c r="L173">
        <v>0</v>
      </c>
      <c r="M173">
        <v>2</v>
      </c>
      <c r="N173">
        <v>4075</v>
      </c>
      <c r="O173">
        <v>26</v>
      </c>
      <c r="P173">
        <v>0</v>
      </c>
      <c r="Q173">
        <v>143</v>
      </c>
      <c r="R173">
        <v>18</v>
      </c>
      <c r="S173">
        <v>690</v>
      </c>
      <c r="T173">
        <v>296</v>
      </c>
      <c r="U173">
        <v>0</v>
      </c>
      <c r="V173">
        <v>1</v>
      </c>
      <c r="W173">
        <v>0</v>
      </c>
      <c r="X173">
        <v>0</v>
      </c>
      <c r="Y173">
        <v>18</v>
      </c>
      <c r="Z173">
        <v>0</v>
      </c>
      <c r="AA173">
        <v>0</v>
      </c>
      <c r="AB173">
        <v>0</v>
      </c>
      <c r="AC173">
        <v>0</v>
      </c>
      <c r="AD173">
        <v>0</v>
      </c>
      <c r="AE173">
        <v>0</v>
      </c>
      <c r="AF173">
        <v>0</v>
      </c>
      <c r="AG173">
        <v>2</v>
      </c>
      <c r="AH173">
        <v>0</v>
      </c>
      <c r="AI173">
        <v>2</v>
      </c>
      <c r="AJ173">
        <v>0</v>
      </c>
      <c r="AK173">
        <v>4</v>
      </c>
      <c r="AL173">
        <v>0</v>
      </c>
      <c r="AM173">
        <v>0</v>
      </c>
      <c r="AN173">
        <v>0</v>
      </c>
      <c r="AO173">
        <v>0</v>
      </c>
      <c r="AP173">
        <v>0</v>
      </c>
    </row>
    <row r="174" spans="1:42">
      <c r="A174" t="s">
        <v>14029</v>
      </c>
      <c r="B174" s="36">
        <v>70343</v>
      </c>
      <c r="C174" t="s">
        <v>12350</v>
      </c>
      <c r="E174" t="s">
        <v>12376</v>
      </c>
      <c r="F174" t="str">
        <f t="shared" si="4"/>
        <v>Serbs</v>
      </c>
      <c r="G174">
        <f t="shared" si="5"/>
        <v>0.9631455053700162</v>
      </c>
      <c r="H174">
        <v>13594</v>
      </c>
      <c r="I174">
        <v>13093</v>
      </c>
      <c r="J174">
        <v>9</v>
      </c>
      <c r="K174">
        <v>2</v>
      </c>
      <c r="L174">
        <v>10</v>
      </c>
      <c r="M174">
        <v>14</v>
      </c>
      <c r="N174">
        <v>3</v>
      </c>
      <c r="O174">
        <v>0</v>
      </c>
      <c r="P174">
        <v>0</v>
      </c>
      <c r="Q174">
        <v>116</v>
      </c>
      <c r="R174">
        <v>8</v>
      </c>
      <c r="S174">
        <v>91</v>
      </c>
      <c r="T174">
        <v>221</v>
      </c>
      <c r="U174">
        <v>5</v>
      </c>
      <c r="V174">
        <v>0</v>
      </c>
      <c r="W174">
        <v>0</v>
      </c>
      <c r="X174">
        <v>1</v>
      </c>
      <c r="Y174">
        <v>6</v>
      </c>
      <c r="Z174">
        <v>0</v>
      </c>
      <c r="AA174">
        <v>0</v>
      </c>
      <c r="AB174">
        <v>8</v>
      </c>
      <c r="AC174">
        <v>0</v>
      </c>
      <c r="AD174">
        <v>0</v>
      </c>
      <c r="AE174">
        <v>0</v>
      </c>
      <c r="AF174">
        <v>4</v>
      </c>
      <c r="AG174">
        <v>0</v>
      </c>
      <c r="AH174">
        <v>0</v>
      </c>
      <c r="AI174">
        <v>1</v>
      </c>
      <c r="AJ174">
        <v>0</v>
      </c>
      <c r="AK174">
        <v>1</v>
      </c>
      <c r="AL174">
        <v>1</v>
      </c>
      <c r="AM174">
        <v>0</v>
      </c>
      <c r="AN174">
        <v>0</v>
      </c>
      <c r="AO174">
        <v>0</v>
      </c>
      <c r="AP174">
        <v>0</v>
      </c>
    </row>
    <row r="175" spans="1:42">
      <c r="A175" t="s">
        <v>14030</v>
      </c>
      <c r="B175" s="36">
        <v>70351</v>
      </c>
      <c r="C175" t="s">
        <v>12350</v>
      </c>
      <c r="E175" t="s">
        <v>12377</v>
      </c>
      <c r="F175" t="str">
        <f t="shared" si="4"/>
        <v>Albanians</v>
      </c>
      <c r="G175">
        <f t="shared" si="5"/>
        <v>0.62006915359890913</v>
      </c>
      <c r="H175">
        <v>41068</v>
      </c>
      <c r="I175">
        <v>10467</v>
      </c>
      <c r="J175">
        <v>0</v>
      </c>
      <c r="K175">
        <v>2</v>
      </c>
      <c r="L175">
        <v>3</v>
      </c>
      <c r="M175">
        <v>25465</v>
      </c>
      <c r="N175">
        <v>11</v>
      </c>
      <c r="O175">
        <v>16</v>
      </c>
      <c r="P175">
        <v>0</v>
      </c>
      <c r="Q175">
        <v>3532</v>
      </c>
      <c r="R175">
        <v>67</v>
      </c>
      <c r="S175">
        <v>50</v>
      </c>
      <c r="T175">
        <v>1345</v>
      </c>
      <c r="U175">
        <v>1</v>
      </c>
      <c r="V175">
        <v>2</v>
      </c>
      <c r="W175">
        <v>0</v>
      </c>
      <c r="X175">
        <v>15</v>
      </c>
      <c r="Y175">
        <v>2</v>
      </c>
      <c r="Z175">
        <v>0</v>
      </c>
      <c r="AA175">
        <v>0</v>
      </c>
      <c r="AB175">
        <v>87</v>
      </c>
      <c r="AC175">
        <v>0</v>
      </c>
      <c r="AD175">
        <v>0</v>
      </c>
      <c r="AE175">
        <v>0</v>
      </c>
      <c r="AF175">
        <v>1</v>
      </c>
      <c r="AG175">
        <v>0</v>
      </c>
      <c r="AH175">
        <v>0</v>
      </c>
      <c r="AI175">
        <v>1</v>
      </c>
      <c r="AJ175">
        <v>0</v>
      </c>
      <c r="AK175">
        <v>0</v>
      </c>
      <c r="AL175">
        <v>1</v>
      </c>
      <c r="AM175">
        <v>0</v>
      </c>
      <c r="AN175">
        <v>0</v>
      </c>
      <c r="AO175">
        <v>0</v>
      </c>
      <c r="AP175">
        <v>0</v>
      </c>
    </row>
    <row r="176" spans="1:42">
      <c r="A176" t="s">
        <v>14031</v>
      </c>
      <c r="B176" s="36">
        <v>70360</v>
      </c>
      <c r="C176" t="s">
        <v>12350</v>
      </c>
      <c r="E176" t="s">
        <v>12492</v>
      </c>
      <c r="F176" t="str">
        <f t="shared" si="4"/>
        <v>Serbs</v>
      </c>
      <c r="G176">
        <f t="shared" si="5"/>
        <v>0.92938942910343314</v>
      </c>
      <c r="H176">
        <v>82169</v>
      </c>
      <c r="I176">
        <v>76367</v>
      </c>
      <c r="J176">
        <v>49</v>
      </c>
      <c r="K176">
        <v>38</v>
      </c>
      <c r="L176">
        <v>7</v>
      </c>
      <c r="M176">
        <v>14</v>
      </c>
      <c r="N176">
        <v>12</v>
      </c>
      <c r="O176">
        <v>44</v>
      </c>
      <c r="P176">
        <v>0</v>
      </c>
      <c r="Q176">
        <v>1275</v>
      </c>
      <c r="R176">
        <v>126</v>
      </c>
      <c r="S176">
        <v>736</v>
      </c>
      <c r="T176">
        <v>3246</v>
      </c>
      <c r="U176">
        <v>21</v>
      </c>
      <c r="V176">
        <v>3</v>
      </c>
      <c r="W176">
        <v>2</v>
      </c>
      <c r="X176">
        <v>23</v>
      </c>
      <c r="Y176">
        <v>140</v>
      </c>
      <c r="Z176">
        <v>0</v>
      </c>
      <c r="AA176">
        <v>3</v>
      </c>
      <c r="AB176">
        <v>10</v>
      </c>
      <c r="AC176">
        <v>0</v>
      </c>
      <c r="AD176">
        <v>0</v>
      </c>
      <c r="AE176">
        <v>0</v>
      </c>
      <c r="AF176">
        <v>34</v>
      </c>
      <c r="AG176">
        <v>1</v>
      </c>
      <c r="AH176">
        <v>1</v>
      </c>
      <c r="AI176">
        <v>9</v>
      </c>
      <c r="AJ176">
        <v>0</v>
      </c>
      <c r="AK176">
        <v>4</v>
      </c>
      <c r="AL176">
        <v>4</v>
      </c>
      <c r="AM176">
        <v>0</v>
      </c>
      <c r="AN176">
        <v>0</v>
      </c>
      <c r="AO176">
        <v>0</v>
      </c>
      <c r="AP176">
        <v>0</v>
      </c>
    </row>
    <row r="177" spans="1:42">
      <c r="A177" t="s">
        <v>14032</v>
      </c>
      <c r="B177" s="36">
        <v>70378</v>
      </c>
      <c r="C177" t="s">
        <v>12350</v>
      </c>
      <c r="E177" t="s">
        <v>12493</v>
      </c>
      <c r="F177" t="str">
        <f t="shared" si="4"/>
        <v>Serbs</v>
      </c>
      <c r="G177">
        <f t="shared" si="5"/>
        <v>0.96201730322852919</v>
      </c>
      <c r="H177">
        <v>14217</v>
      </c>
      <c r="I177">
        <v>13677</v>
      </c>
      <c r="J177">
        <v>8</v>
      </c>
      <c r="K177">
        <v>2</v>
      </c>
      <c r="L177">
        <v>0</v>
      </c>
      <c r="M177">
        <v>12</v>
      </c>
      <c r="N177">
        <v>4</v>
      </c>
      <c r="O177">
        <v>10</v>
      </c>
      <c r="P177">
        <v>0</v>
      </c>
      <c r="Q177">
        <v>92</v>
      </c>
      <c r="R177">
        <v>81</v>
      </c>
      <c r="S177">
        <v>108</v>
      </c>
      <c r="T177">
        <v>206</v>
      </c>
      <c r="U177">
        <v>1</v>
      </c>
      <c r="V177">
        <v>0</v>
      </c>
      <c r="W177">
        <v>0</v>
      </c>
      <c r="X177">
        <v>4</v>
      </c>
      <c r="Y177">
        <v>9</v>
      </c>
      <c r="Z177">
        <v>0</v>
      </c>
      <c r="AA177">
        <v>1</v>
      </c>
      <c r="AB177">
        <v>0</v>
      </c>
      <c r="AC177">
        <v>0</v>
      </c>
      <c r="AD177">
        <v>0</v>
      </c>
      <c r="AE177">
        <v>0</v>
      </c>
      <c r="AF177">
        <v>1</v>
      </c>
      <c r="AG177">
        <v>0</v>
      </c>
      <c r="AH177">
        <v>0</v>
      </c>
      <c r="AI177">
        <v>0</v>
      </c>
      <c r="AJ177">
        <v>0</v>
      </c>
      <c r="AK177">
        <v>0</v>
      </c>
      <c r="AL177">
        <v>1</v>
      </c>
      <c r="AM177">
        <v>0</v>
      </c>
      <c r="AN177">
        <v>0</v>
      </c>
      <c r="AO177">
        <v>0</v>
      </c>
      <c r="AP177">
        <v>0</v>
      </c>
    </row>
    <row r="178" spans="1:42">
      <c r="A178" t="s">
        <v>14033</v>
      </c>
      <c r="B178" s="36">
        <v>70386</v>
      </c>
      <c r="C178" t="s">
        <v>12350</v>
      </c>
      <c r="E178" t="s">
        <v>12494</v>
      </c>
      <c r="F178" t="str">
        <f t="shared" si="4"/>
        <v>Serbs</v>
      </c>
      <c r="G178">
        <f t="shared" si="5"/>
        <v>0.92818256184592818</v>
      </c>
      <c r="H178">
        <v>35451</v>
      </c>
      <c r="I178">
        <v>32905</v>
      </c>
      <c r="J178">
        <v>28</v>
      </c>
      <c r="K178">
        <v>26</v>
      </c>
      <c r="L178">
        <v>0</v>
      </c>
      <c r="M178">
        <v>5</v>
      </c>
      <c r="N178">
        <v>11</v>
      </c>
      <c r="O178">
        <v>31</v>
      </c>
      <c r="P178">
        <v>0</v>
      </c>
      <c r="Q178">
        <v>335</v>
      </c>
      <c r="R178">
        <v>39</v>
      </c>
      <c r="S178">
        <v>386</v>
      </c>
      <c r="T178">
        <v>1581</v>
      </c>
      <c r="U178">
        <v>11</v>
      </c>
      <c r="V178">
        <v>5</v>
      </c>
      <c r="W178">
        <v>9</v>
      </c>
      <c r="X178">
        <v>3</v>
      </c>
      <c r="Y178">
        <v>28</v>
      </c>
      <c r="Z178">
        <v>0</v>
      </c>
      <c r="AA178">
        <v>5</v>
      </c>
      <c r="AB178">
        <v>10</v>
      </c>
      <c r="AC178">
        <v>0</v>
      </c>
      <c r="AD178">
        <v>0</v>
      </c>
      <c r="AE178">
        <v>0</v>
      </c>
      <c r="AF178">
        <v>19</v>
      </c>
      <c r="AG178">
        <v>0</v>
      </c>
      <c r="AH178">
        <v>0</v>
      </c>
      <c r="AI178">
        <v>8</v>
      </c>
      <c r="AJ178">
        <v>0</v>
      </c>
      <c r="AK178">
        <v>0</v>
      </c>
      <c r="AL178">
        <v>6</v>
      </c>
      <c r="AM178">
        <v>0</v>
      </c>
      <c r="AN178">
        <v>0</v>
      </c>
      <c r="AO178">
        <v>0</v>
      </c>
      <c r="AP178">
        <v>0</v>
      </c>
    </row>
    <row r="179" spans="1:42">
      <c r="A179" t="s">
        <v>14034</v>
      </c>
      <c r="B179" s="36">
        <v>70394</v>
      </c>
      <c r="C179" t="s">
        <v>12350</v>
      </c>
      <c r="E179" t="s">
        <v>12495</v>
      </c>
      <c r="F179" t="str">
        <f t="shared" si="4"/>
        <v>Serbs</v>
      </c>
      <c r="G179">
        <f t="shared" si="5"/>
        <v>0.89945001617599485</v>
      </c>
      <c r="H179">
        <v>15455</v>
      </c>
      <c r="I179">
        <v>13901</v>
      </c>
      <c r="J179">
        <v>9</v>
      </c>
      <c r="K179">
        <v>10</v>
      </c>
      <c r="L179">
        <v>0</v>
      </c>
      <c r="M179">
        <v>0</v>
      </c>
      <c r="N179">
        <v>2</v>
      </c>
      <c r="O179">
        <v>14</v>
      </c>
      <c r="P179">
        <v>0</v>
      </c>
      <c r="Q179">
        <v>185</v>
      </c>
      <c r="R179">
        <v>27</v>
      </c>
      <c r="S179">
        <v>161</v>
      </c>
      <c r="T179">
        <v>621</v>
      </c>
      <c r="U179">
        <v>14</v>
      </c>
      <c r="V179">
        <v>4</v>
      </c>
      <c r="W179">
        <v>432</v>
      </c>
      <c r="X179">
        <v>4</v>
      </c>
      <c r="Y179">
        <v>12</v>
      </c>
      <c r="Z179">
        <v>0</v>
      </c>
      <c r="AA179">
        <v>49</v>
      </c>
      <c r="AB179">
        <v>0</v>
      </c>
      <c r="AC179">
        <v>0</v>
      </c>
      <c r="AD179">
        <v>0</v>
      </c>
      <c r="AE179">
        <v>0</v>
      </c>
      <c r="AF179">
        <v>3</v>
      </c>
      <c r="AG179">
        <v>0</v>
      </c>
      <c r="AH179">
        <v>0</v>
      </c>
      <c r="AI179">
        <v>2</v>
      </c>
      <c r="AJ179">
        <v>0</v>
      </c>
      <c r="AK179">
        <v>1</v>
      </c>
      <c r="AL179">
        <v>4</v>
      </c>
      <c r="AM179">
        <v>0</v>
      </c>
      <c r="AN179">
        <v>0</v>
      </c>
      <c r="AO179">
        <v>0</v>
      </c>
      <c r="AP179">
        <v>0</v>
      </c>
    </row>
    <row r="180" spans="1:42">
      <c r="A180" t="s">
        <v>14035</v>
      </c>
      <c r="B180" s="36">
        <v>70408</v>
      </c>
      <c r="C180" t="s">
        <v>12350</v>
      </c>
      <c r="E180" t="s">
        <v>12497</v>
      </c>
      <c r="F180" t="str">
        <f t="shared" si="4"/>
        <v>Serbs</v>
      </c>
      <c r="G180">
        <f t="shared" si="5"/>
        <v>0.96111457683510082</v>
      </c>
      <c r="H180">
        <v>14427</v>
      </c>
      <c r="I180">
        <v>13866</v>
      </c>
      <c r="J180">
        <v>7</v>
      </c>
      <c r="K180">
        <v>11</v>
      </c>
      <c r="L180">
        <v>1</v>
      </c>
      <c r="M180">
        <v>4</v>
      </c>
      <c r="N180">
        <v>3</v>
      </c>
      <c r="O180">
        <v>6</v>
      </c>
      <c r="P180">
        <v>0</v>
      </c>
      <c r="Q180">
        <v>118</v>
      </c>
      <c r="R180">
        <v>14</v>
      </c>
      <c r="S180">
        <v>51</v>
      </c>
      <c r="T180">
        <v>312</v>
      </c>
      <c r="U180">
        <v>5</v>
      </c>
      <c r="V180">
        <v>3</v>
      </c>
      <c r="W180">
        <v>0</v>
      </c>
      <c r="X180">
        <v>3</v>
      </c>
      <c r="Y180">
        <v>4</v>
      </c>
      <c r="Z180">
        <v>0</v>
      </c>
      <c r="AA180">
        <v>8</v>
      </c>
      <c r="AB180">
        <v>1</v>
      </c>
      <c r="AC180">
        <v>0</v>
      </c>
      <c r="AD180">
        <v>0</v>
      </c>
      <c r="AE180">
        <v>0</v>
      </c>
      <c r="AF180">
        <v>6</v>
      </c>
      <c r="AG180">
        <v>0</v>
      </c>
      <c r="AH180">
        <v>0</v>
      </c>
      <c r="AI180">
        <v>0</v>
      </c>
      <c r="AJ180">
        <v>0</v>
      </c>
      <c r="AK180">
        <v>1</v>
      </c>
      <c r="AL180">
        <v>3</v>
      </c>
      <c r="AM180">
        <v>0</v>
      </c>
      <c r="AN180">
        <v>0</v>
      </c>
      <c r="AO180">
        <v>0</v>
      </c>
      <c r="AP180">
        <v>0</v>
      </c>
    </row>
    <row r="181" spans="1:42">
      <c r="A181" t="s">
        <v>14036</v>
      </c>
      <c r="B181" s="36">
        <v>70416</v>
      </c>
      <c r="C181" t="s">
        <v>12350</v>
      </c>
      <c r="E181" t="s">
        <v>12496</v>
      </c>
      <c r="F181" t="str">
        <f t="shared" si="4"/>
        <v>Serbs</v>
      </c>
      <c r="G181">
        <f t="shared" si="5"/>
        <v>0.8757129819758156</v>
      </c>
      <c r="H181">
        <v>17532</v>
      </c>
      <c r="I181">
        <v>15353</v>
      </c>
      <c r="J181">
        <v>1</v>
      </c>
      <c r="K181">
        <v>2</v>
      </c>
      <c r="L181">
        <v>0</v>
      </c>
      <c r="M181">
        <v>1</v>
      </c>
      <c r="N181">
        <v>61</v>
      </c>
      <c r="O181">
        <v>26</v>
      </c>
      <c r="P181">
        <v>0</v>
      </c>
      <c r="Q181">
        <v>1323</v>
      </c>
      <c r="R181">
        <v>16</v>
      </c>
      <c r="S181">
        <v>292</v>
      </c>
      <c r="T181">
        <v>426</v>
      </c>
      <c r="U181">
        <v>2</v>
      </c>
      <c r="V181">
        <v>0</v>
      </c>
      <c r="W181">
        <v>0</v>
      </c>
      <c r="X181">
        <v>0</v>
      </c>
      <c r="Y181">
        <v>8</v>
      </c>
      <c r="Z181">
        <v>0</v>
      </c>
      <c r="AA181">
        <v>2</v>
      </c>
      <c r="AB181">
        <v>0</v>
      </c>
      <c r="AC181">
        <v>0</v>
      </c>
      <c r="AD181">
        <v>0</v>
      </c>
      <c r="AE181">
        <v>0</v>
      </c>
      <c r="AF181">
        <v>12</v>
      </c>
      <c r="AG181">
        <v>1</v>
      </c>
      <c r="AH181">
        <v>0</v>
      </c>
      <c r="AI181">
        <v>2</v>
      </c>
      <c r="AJ181">
        <v>0</v>
      </c>
      <c r="AK181">
        <v>4</v>
      </c>
      <c r="AL181">
        <v>0</v>
      </c>
      <c r="AM181">
        <v>0</v>
      </c>
      <c r="AN181">
        <v>0</v>
      </c>
      <c r="AO181">
        <v>0</v>
      </c>
      <c r="AP181">
        <v>0</v>
      </c>
    </row>
    <row r="182" spans="1:42">
      <c r="A182" t="s">
        <v>14037</v>
      </c>
      <c r="B182" s="36">
        <v>70424</v>
      </c>
      <c r="C182" t="s">
        <v>12350</v>
      </c>
      <c r="E182" t="s">
        <v>12498</v>
      </c>
      <c r="F182" t="str">
        <f t="shared" si="4"/>
        <v>Serbs</v>
      </c>
      <c r="G182">
        <f t="shared" si="5"/>
        <v>0.94563144580657721</v>
      </c>
      <c r="H182">
        <v>25695</v>
      </c>
      <c r="I182">
        <v>24298</v>
      </c>
      <c r="J182">
        <v>9</v>
      </c>
      <c r="K182">
        <v>8</v>
      </c>
      <c r="L182">
        <v>0</v>
      </c>
      <c r="M182">
        <v>0</v>
      </c>
      <c r="N182">
        <v>10</v>
      </c>
      <c r="O182">
        <v>16</v>
      </c>
      <c r="P182">
        <v>0</v>
      </c>
      <c r="Q182">
        <v>592</v>
      </c>
      <c r="R182">
        <v>18</v>
      </c>
      <c r="S182">
        <v>229</v>
      </c>
      <c r="T182">
        <v>487</v>
      </c>
      <c r="U182">
        <v>4</v>
      </c>
      <c r="V182">
        <v>0</v>
      </c>
      <c r="W182">
        <v>0</v>
      </c>
      <c r="X182">
        <v>1</v>
      </c>
      <c r="Y182">
        <v>14</v>
      </c>
      <c r="Z182">
        <v>0</v>
      </c>
      <c r="AA182">
        <v>5</v>
      </c>
      <c r="AB182">
        <v>0</v>
      </c>
      <c r="AC182">
        <v>0</v>
      </c>
      <c r="AD182">
        <v>0</v>
      </c>
      <c r="AE182">
        <v>0</v>
      </c>
      <c r="AF182">
        <v>2</v>
      </c>
      <c r="AG182">
        <v>0</v>
      </c>
      <c r="AH182">
        <v>0</v>
      </c>
      <c r="AI182">
        <v>1</v>
      </c>
      <c r="AJ182">
        <v>0</v>
      </c>
      <c r="AK182">
        <v>1</v>
      </c>
      <c r="AL182">
        <v>0</v>
      </c>
      <c r="AM182">
        <v>0</v>
      </c>
      <c r="AN182">
        <v>0</v>
      </c>
      <c r="AO182">
        <v>0</v>
      </c>
      <c r="AP182">
        <v>0</v>
      </c>
    </row>
    <row r="183" spans="1:42">
      <c r="A183" t="s">
        <v>14038</v>
      </c>
      <c r="B183" s="36">
        <v>70432</v>
      </c>
      <c r="C183" t="s">
        <v>12350</v>
      </c>
      <c r="E183" t="s">
        <v>12501</v>
      </c>
      <c r="F183" t="str">
        <f t="shared" si="4"/>
        <v>Serbs</v>
      </c>
      <c r="G183">
        <f t="shared" si="5"/>
        <v>0.90366979339646636</v>
      </c>
      <c r="H183">
        <v>66843</v>
      </c>
      <c r="I183">
        <v>60404</v>
      </c>
      <c r="J183">
        <v>18</v>
      </c>
      <c r="K183">
        <v>16</v>
      </c>
      <c r="L183">
        <v>3</v>
      </c>
      <c r="M183">
        <v>19</v>
      </c>
      <c r="N183">
        <v>427</v>
      </c>
      <c r="O183">
        <v>153</v>
      </c>
      <c r="P183">
        <v>0</v>
      </c>
      <c r="Q183">
        <v>2664</v>
      </c>
      <c r="R183">
        <v>76</v>
      </c>
      <c r="S183">
        <v>473</v>
      </c>
      <c r="T183">
        <v>2378</v>
      </c>
      <c r="U183">
        <v>7</v>
      </c>
      <c r="V183">
        <v>1</v>
      </c>
      <c r="W183">
        <v>6</v>
      </c>
      <c r="X183">
        <v>5</v>
      </c>
      <c r="Y183">
        <v>70</v>
      </c>
      <c r="Z183">
        <v>0</v>
      </c>
      <c r="AA183">
        <v>4</v>
      </c>
      <c r="AB183">
        <v>37</v>
      </c>
      <c r="AC183">
        <v>0</v>
      </c>
      <c r="AD183">
        <v>0</v>
      </c>
      <c r="AE183">
        <v>0</v>
      </c>
      <c r="AF183">
        <v>11</v>
      </c>
      <c r="AG183">
        <v>1</v>
      </c>
      <c r="AH183">
        <v>0</v>
      </c>
      <c r="AI183">
        <v>9</v>
      </c>
      <c r="AJ183">
        <v>0</v>
      </c>
      <c r="AK183">
        <v>61</v>
      </c>
      <c r="AL183">
        <v>0</v>
      </c>
      <c r="AM183">
        <v>0</v>
      </c>
      <c r="AN183">
        <v>0</v>
      </c>
      <c r="AO183">
        <v>0</v>
      </c>
      <c r="AP183">
        <v>0</v>
      </c>
    </row>
    <row r="184" spans="1:42">
      <c r="A184" t="s">
        <v>14039</v>
      </c>
      <c r="B184" s="36">
        <v>70459</v>
      </c>
      <c r="C184" t="s">
        <v>12350</v>
      </c>
      <c r="E184" t="s">
        <v>12504</v>
      </c>
      <c r="F184" t="str">
        <f t="shared" si="4"/>
        <v>Serbs</v>
      </c>
      <c r="G184">
        <f t="shared" si="5"/>
        <v>0.92631158986634754</v>
      </c>
      <c r="H184">
        <v>25065</v>
      </c>
      <c r="I184">
        <v>23218</v>
      </c>
      <c r="J184">
        <v>42</v>
      </c>
      <c r="K184">
        <v>20</v>
      </c>
      <c r="L184">
        <v>3</v>
      </c>
      <c r="M184">
        <v>5</v>
      </c>
      <c r="N184">
        <v>22</v>
      </c>
      <c r="O184">
        <v>21</v>
      </c>
      <c r="P184">
        <v>0</v>
      </c>
      <c r="Q184">
        <v>348</v>
      </c>
      <c r="R184">
        <v>43</v>
      </c>
      <c r="S184">
        <v>249</v>
      </c>
      <c r="T184">
        <v>948</v>
      </c>
      <c r="U184">
        <v>13</v>
      </c>
      <c r="V184">
        <v>5</v>
      </c>
      <c r="W184">
        <v>3</v>
      </c>
      <c r="X184">
        <v>1</v>
      </c>
      <c r="Y184">
        <v>25</v>
      </c>
      <c r="Z184">
        <v>0</v>
      </c>
      <c r="AA184">
        <v>3</v>
      </c>
      <c r="AB184">
        <v>0</v>
      </c>
      <c r="AC184">
        <v>0</v>
      </c>
      <c r="AD184">
        <v>0</v>
      </c>
      <c r="AE184">
        <v>0</v>
      </c>
      <c r="AF184">
        <v>80</v>
      </c>
      <c r="AG184">
        <v>2</v>
      </c>
      <c r="AH184">
        <v>0</v>
      </c>
      <c r="AI184">
        <v>2</v>
      </c>
      <c r="AJ184">
        <v>0</v>
      </c>
      <c r="AK184">
        <v>6</v>
      </c>
      <c r="AL184">
        <v>6</v>
      </c>
      <c r="AM184">
        <v>0</v>
      </c>
      <c r="AN184">
        <v>0</v>
      </c>
      <c r="AO184">
        <v>0</v>
      </c>
      <c r="AP184">
        <v>0</v>
      </c>
    </row>
    <row r="185" spans="1:42">
      <c r="A185" t="s">
        <v>14040</v>
      </c>
      <c r="B185" s="36">
        <v>70467</v>
      </c>
      <c r="C185" t="s">
        <v>12350</v>
      </c>
      <c r="E185" t="s">
        <v>12388</v>
      </c>
      <c r="F185" t="str">
        <f t="shared" si="4"/>
        <v>Serbs</v>
      </c>
      <c r="G185">
        <f t="shared" si="5"/>
        <v>0.92632478632478632</v>
      </c>
      <c r="H185">
        <v>5850</v>
      </c>
      <c r="I185">
        <v>5419</v>
      </c>
      <c r="J185">
        <v>1</v>
      </c>
      <c r="K185">
        <v>2</v>
      </c>
      <c r="L185">
        <v>1</v>
      </c>
      <c r="M185">
        <v>3</v>
      </c>
      <c r="N185">
        <v>6</v>
      </c>
      <c r="O185">
        <v>2</v>
      </c>
      <c r="P185">
        <v>0</v>
      </c>
      <c r="Q185">
        <v>247</v>
      </c>
      <c r="R185">
        <v>3</v>
      </c>
      <c r="S185">
        <v>45</v>
      </c>
      <c r="T185">
        <v>113</v>
      </c>
      <c r="U185">
        <v>0</v>
      </c>
      <c r="V185">
        <v>1</v>
      </c>
      <c r="W185">
        <v>0</v>
      </c>
      <c r="X185">
        <v>0</v>
      </c>
      <c r="Y185">
        <v>5</v>
      </c>
      <c r="Z185">
        <v>0</v>
      </c>
      <c r="AA185">
        <v>0</v>
      </c>
      <c r="AB185">
        <v>0</v>
      </c>
      <c r="AC185">
        <v>0</v>
      </c>
      <c r="AD185">
        <v>0</v>
      </c>
      <c r="AE185">
        <v>0</v>
      </c>
      <c r="AF185">
        <v>1</v>
      </c>
      <c r="AG185">
        <v>1</v>
      </c>
      <c r="AH185">
        <v>0</v>
      </c>
      <c r="AI185">
        <v>0</v>
      </c>
      <c r="AJ185">
        <v>0</v>
      </c>
      <c r="AK185">
        <v>0</v>
      </c>
      <c r="AL185">
        <v>0</v>
      </c>
      <c r="AM185">
        <v>0</v>
      </c>
      <c r="AN185">
        <v>0</v>
      </c>
      <c r="AO185">
        <v>0</v>
      </c>
      <c r="AP185">
        <v>0</v>
      </c>
    </row>
    <row r="186" spans="1:42">
      <c r="A186" t="s">
        <v>14041</v>
      </c>
      <c r="B186" s="36">
        <v>70475</v>
      </c>
      <c r="C186" t="s">
        <v>12350</v>
      </c>
      <c r="E186" t="s">
        <v>12389</v>
      </c>
      <c r="F186" t="str">
        <f t="shared" si="4"/>
        <v>Serbs</v>
      </c>
      <c r="G186">
        <f t="shared" si="5"/>
        <v>0.86801030459160478</v>
      </c>
      <c r="H186">
        <v>6599</v>
      </c>
      <c r="I186">
        <v>5728</v>
      </c>
      <c r="J186">
        <v>6</v>
      </c>
      <c r="K186">
        <v>6</v>
      </c>
      <c r="L186">
        <v>4</v>
      </c>
      <c r="M186">
        <v>1</v>
      </c>
      <c r="N186">
        <v>1</v>
      </c>
      <c r="O186">
        <v>2</v>
      </c>
      <c r="P186">
        <v>0</v>
      </c>
      <c r="Q186">
        <v>28</v>
      </c>
      <c r="R186">
        <v>30</v>
      </c>
      <c r="S186">
        <v>90</v>
      </c>
      <c r="T186">
        <v>283</v>
      </c>
      <c r="U186">
        <v>6</v>
      </c>
      <c r="V186">
        <v>0</v>
      </c>
      <c r="W186">
        <v>323</v>
      </c>
      <c r="X186">
        <v>4</v>
      </c>
      <c r="Y186">
        <v>16</v>
      </c>
      <c r="Z186">
        <v>0</v>
      </c>
      <c r="AA186">
        <v>63</v>
      </c>
      <c r="AB186">
        <v>0</v>
      </c>
      <c r="AC186">
        <v>0</v>
      </c>
      <c r="AD186">
        <v>0</v>
      </c>
      <c r="AE186">
        <v>0</v>
      </c>
      <c r="AF186">
        <v>4</v>
      </c>
      <c r="AG186">
        <v>0</v>
      </c>
      <c r="AH186">
        <v>0</v>
      </c>
      <c r="AI186">
        <v>2</v>
      </c>
      <c r="AJ186">
        <v>0</v>
      </c>
      <c r="AK186">
        <v>2</v>
      </c>
      <c r="AL186">
        <v>0</v>
      </c>
      <c r="AM186">
        <v>0</v>
      </c>
      <c r="AN186">
        <v>0</v>
      </c>
      <c r="AO186">
        <v>0</v>
      </c>
      <c r="AP186">
        <v>0</v>
      </c>
    </row>
    <row r="187" spans="1:42">
      <c r="A187" t="s">
        <v>14042</v>
      </c>
      <c r="B187" s="36">
        <v>70483</v>
      </c>
      <c r="C187" t="s">
        <v>12350</v>
      </c>
      <c r="E187" t="s">
        <v>12390</v>
      </c>
      <c r="F187" t="str">
        <f t="shared" si="4"/>
        <v>Serbs</v>
      </c>
      <c r="G187">
        <f t="shared" si="5"/>
        <v>0.95970244966012574</v>
      </c>
      <c r="H187">
        <v>38985</v>
      </c>
      <c r="I187">
        <v>37414</v>
      </c>
      <c r="J187">
        <v>41</v>
      </c>
      <c r="K187">
        <v>19</v>
      </c>
      <c r="L187">
        <v>4</v>
      </c>
      <c r="M187">
        <v>4</v>
      </c>
      <c r="N187">
        <v>3</v>
      </c>
      <c r="O187">
        <v>38</v>
      </c>
      <c r="P187">
        <v>0</v>
      </c>
      <c r="Q187">
        <v>89</v>
      </c>
      <c r="R187">
        <v>39</v>
      </c>
      <c r="S187">
        <v>273</v>
      </c>
      <c r="T187">
        <v>940</v>
      </c>
      <c r="U187">
        <v>11</v>
      </c>
      <c r="V187">
        <v>4</v>
      </c>
      <c r="W187">
        <v>1</v>
      </c>
      <c r="X187">
        <v>6</v>
      </c>
      <c r="Y187">
        <v>60</v>
      </c>
      <c r="Z187">
        <v>0</v>
      </c>
      <c r="AA187">
        <v>1</v>
      </c>
      <c r="AB187">
        <v>9</v>
      </c>
      <c r="AC187">
        <v>0</v>
      </c>
      <c r="AD187">
        <v>0</v>
      </c>
      <c r="AE187">
        <v>0</v>
      </c>
      <c r="AF187">
        <v>9</v>
      </c>
      <c r="AG187">
        <v>1</v>
      </c>
      <c r="AH187">
        <v>0</v>
      </c>
      <c r="AI187">
        <v>7</v>
      </c>
      <c r="AJ187">
        <v>0</v>
      </c>
      <c r="AK187">
        <v>8</v>
      </c>
      <c r="AL187">
        <v>4</v>
      </c>
      <c r="AM187">
        <v>0</v>
      </c>
      <c r="AN187">
        <v>0</v>
      </c>
      <c r="AO187">
        <v>0</v>
      </c>
      <c r="AP187">
        <v>0</v>
      </c>
    </row>
    <row r="188" spans="1:42">
      <c r="A188" t="s">
        <v>14043</v>
      </c>
      <c r="B188" s="36">
        <v>70491</v>
      </c>
      <c r="C188" t="s">
        <v>12350</v>
      </c>
      <c r="E188" t="s">
        <v>12386</v>
      </c>
      <c r="F188" t="str">
        <f t="shared" si="4"/>
        <v>Serbs</v>
      </c>
      <c r="G188">
        <f t="shared" si="5"/>
        <v>0.91623810044862675</v>
      </c>
      <c r="H188">
        <v>18278</v>
      </c>
      <c r="I188">
        <v>16747</v>
      </c>
      <c r="J188">
        <v>10</v>
      </c>
      <c r="K188">
        <v>12</v>
      </c>
      <c r="L188">
        <v>1</v>
      </c>
      <c r="M188">
        <v>10</v>
      </c>
      <c r="N188">
        <v>6</v>
      </c>
      <c r="O188">
        <v>10</v>
      </c>
      <c r="P188">
        <v>0</v>
      </c>
      <c r="Q188">
        <v>279</v>
      </c>
      <c r="R188">
        <v>28</v>
      </c>
      <c r="S188">
        <v>227</v>
      </c>
      <c r="T188">
        <v>679</v>
      </c>
      <c r="U188">
        <v>4</v>
      </c>
      <c r="V188">
        <v>1</v>
      </c>
      <c r="W188">
        <v>191</v>
      </c>
      <c r="X188">
        <v>14</v>
      </c>
      <c r="Y188">
        <v>17</v>
      </c>
      <c r="Z188">
        <v>0</v>
      </c>
      <c r="AA188">
        <v>30</v>
      </c>
      <c r="AB188">
        <v>0</v>
      </c>
      <c r="AC188">
        <v>0</v>
      </c>
      <c r="AD188">
        <v>0</v>
      </c>
      <c r="AE188">
        <v>0</v>
      </c>
      <c r="AF188">
        <v>5</v>
      </c>
      <c r="AG188">
        <v>0</v>
      </c>
      <c r="AH188">
        <v>0</v>
      </c>
      <c r="AI188">
        <v>4</v>
      </c>
      <c r="AJ188">
        <v>0</v>
      </c>
      <c r="AK188">
        <v>0</v>
      </c>
      <c r="AL188">
        <v>3</v>
      </c>
      <c r="AM188">
        <v>0</v>
      </c>
      <c r="AN188">
        <v>0</v>
      </c>
      <c r="AO188">
        <v>0</v>
      </c>
      <c r="AP188">
        <v>0</v>
      </c>
    </row>
    <row r="189" spans="1:42">
      <c r="A189" t="s">
        <v>14044</v>
      </c>
      <c r="B189" s="36">
        <v>70505</v>
      </c>
      <c r="C189" t="s">
        <v>12350</v>
      </c>
      <c r="E189" t="s">
        <v>11937</v>
      </c>
      <c r="F189" t="str">
        <f t="shared" si="4"/>
        <v>Bulgarians</v>
      </c>
      <c r="G189">
        <f t="shared" si="5"/>
        <v>0.45617306975009325</v>
      </c>
      <c r="H189">
        <v>8043</v>
      </c>
      <c r="I189">
        <v>2016</v>
      </c>
      <c r="J189">
        <v>5</v>
      </c>
      <c r="K189">
        <v>2</v>
      </c>
      <c r="L189">
        <v>0</v>
      </c>
      <c r="M189">
        <v>1</v>
      </c>
      <c r="N189">
        <v>3669</v>
      </c>
      <c r="O189">
        <v>30</v>
      </c>
      <c r="P189">
        <v>0</v>
      </c>
      <c r="Q189">
        <v>84</v>
      </c>
      <c r="R189">
        <v>162</v>
      </c>
      <c r="S189">
        <v>1537</v>
      </c>
      <c r="T189">
        <v>485</v>
      </c>
      <c r="U189">
        <v>0</v>
      </c>
      <c r="V189">
        <v>0</v>
      </c>
      <c r="W189">
        <v>0</v>
      </c>
      <c r="X189">
        <v>3</v>
      </c>
      <c r="Y189">
        <v>42</v>
      </c>
      <c r="Z189">
        <v>0</v>
      </c>
      <c r="AA189">
        <v>0</v>
      </c>
      <c r="AB189">
        <v>2</v>
      </c>
      <c r="AC189">
        <v>0</v>
      </c>
      <c r="AD189">
        <v>0</v>
      </c>
      <c r="AE189">
        <v>0</v>
      </c>
      <c r="AF189">
        <v>3</v>
      </c>
      <c r="AG189">
        <v>0</v>
      </c>
      <c r="AH189">
        <v>0</v>
      </c>
      <c r="AI189">
        <v>0</v>
      </c>
      <c r="AJ189">
        <v>0</v>
      </c>
      <c r="AK189">
        <v>0</v>
      </c>
      <c r="AL189">
        <v>2</v>
      </c>
      <c r="AM189">
        <v>0</v>
      </c>
      <c r="AN189">
        <v>0</v>
      </c>
      <c r="AO189">
        <v>0</v>
      </c>
      <c r="AP189">
        <v>0</v>
      </c>
    </row>
    <row r="190" spans="1:42">
      <c r="A190" t="s">
        <v>14045</v>
      </c>
      <c r="B190" s="36">
        <v>70513</v>
      </c>
      <c r="C190" t="s">
        <v>12350</v>
      </c>
      <c r="E190" t="s">
        <v>12387</v>
      </c>
      <c r="F190" t="str">
        <f t="shared" si="4"/>
        <v>Serbs</v>
      </c>
      <c r="G190">
        <f t="shared" si="5"/>
        <v>0.89688703668624103</v>
      </c>
      <c r="H190">
        <v>15837</v>
      </c>
      <c r="I190">
        <v>14204</v>
      </c>
      <c r="J190">
        <v>4</v>
      </c>
      <c r="K190">
        <v>1</v>
      </c>
      <c r="L190">
        <v>1</v>
      </c>
      <c r="M190">
        <v>0</v>
      </c>
      <c r="N190">
        <v>7</v>
      </c>
      <c r="O190">
        <v>12</v>
      </c>
      <c r="P190">
        <v>0</v>
      </c>
      <c r="Q190">
        <v>1171</v>
      </c>
      <c r="R190">
        <v>9</v>
      </c>
      <c r="S190">
        <v>118</v>
      </c>
      <c r="T190">
        <v>276</v>
      </c>
      <c r="U190">
        <v>1</v>
      </c>
      <c r="V190">
        <v>0</v>
      </c>
      <c r="W190">
        <v>1</v>
      </c>
      <c r="X190">
        <v>0</v>
      </c>
      <c r="Y190">
        <v>4</v>
      </c>
      <c r="Z190">
        <v>0</v>
      </c>
      <c r="AA190">
        <v>2</v>
      </c>
      <c r="AB190">
        <v>9</v>
      </c>
      <c r="AC190">
        <v>0</v>
      </c>
      <c r="AD190">
        <v>0</v>
      </c>
      <c r="AE190">
        <v>0</v>
      </c>
      <c r="AF190">
        <v>9</v>
      </c>
      <c r="AG190">
        <v>1</v>
      </c>
      <c r="AH190">
        <v>0</v>
      </c>
      <c r="AI190">
        <v>0</v>
      </c>
      <c r="AJ190">
        <v>0</v>
      </c>
      <c r="AK190">
        <v>6</v>
      </c>
      <c r="AL190">
        <v>1</v>
      </c>
      <c r="AM190">
        <v>0</v>
      </c>
      <c r="AN190">
        <v>0</v>
      </c>
      <c r="AO190">
        <v>0</v>
      </c>
      <c r="AP190">
        <v>0</v>
      </c>
    </row>
    <row r="191" spans="1:42">
      <c r="A191" t="s">
        <v>14046</v>
      </c>
      <c r="B191" s="36">
        <v>70521</v>
      </c>
      <c r="C191" t="s">
        <v>12350</v>
      </c>
      <c r="E191" t="s">
        <v>12507</v>
      </c>
      <c r="F191" t="str">
        <f t="shared" si="4"/>
        <v>Serbs</v>
      </c>
      <c r="G191">
        <f t="shared" si="5"/>
        <v>0.83630277507828532</v>
      </c>
      <c r="H191">
        <v>9261</v>
      </c>
      <c r="I191">
        <v>7745</v>
      </c>
      <c r="J191">
        <v>4</v>
      </c>
      <c r="K191">
        <v>8</v>
      </c>
      <c r="L191">
        <v>0</v>
      </c>
      <c r="M191">
        <v>0</v>
      </c>
      <c r="N191">
        <v>2</v>
      </c>
      <c r="O191">
        <v>11</v>
      </c>
      <c r="P191">
        <v>0</v>
      </c>
      <c r="Q191">
        <v>104</v>
      </c>
      <c r="R191">
        <v>42</v>
      </c>
      <c r="S191">
        <v>68</v>
      </c>
      <c r="T191">
        <v>1035</v>
      </c>
      <c r="U191">
        <v>2</v>
      </c>
      <c r="V191">
        <v>0</v>
      </c>
      <c r="W191">
        <v>184</v>
      </c>
      <c r="X191">
        <v>0</v>
      </c>
      <c r="Y191">
        <v>2</v>
      </c>
      <c r="Z191">
        <v>0</v>
      </c>
      <c r="AA191">
        <v>52</v>
      </c>
      <c r="AB191">
        <v>0</v>
      </c>
      <c r="AC191">
        <v>0</v>
      </c>
      <c r="AD191">
        <v>0</v>
      </c>
      <c r="AE191">
        <v>0</v>
      </c>
      <c r="AF191">
        <v>1</v>
      </c>
      <c r="AG191">
        <v>0</v>
      </c>
      <c r="AH191">
        <v>1</v>
      </c>
      <c r="AI191">
        <v>0</v>
      </c>
      <c r="AJ191">
        <v>0</v>
      </c>
      <c r="AK191">
        <v>0</v>
      </c>
      <c r="AL191">
        <v>0</v>
      </c>
      <c r="AM191">
        <v>0</v>
      </c>
      <c r="AN191">
        <v>0</v>
      </c>
      <c r="AO191">
        <v>0</v>
      </c>
      <c r="AP191">
        <v>0</v>
      </c>
    </row>
    <row r="192" spans="1:42">
      <c r="A192" t="s">
        <v>14047</v>
      </c>
      <c r="B192" s="36">
        <v>70530</v>
      </c>
      <c r="C192" t="s">
        <v>12350</v>
      </c>
      <c r="E192" t="s">
        <v>12508</v>
      </c>
      <c r="F192" t="str">
        <f t="shared" si="4"/>
        <v>Serbs</v>
      </c>
      <c r="G192">
        <f t="shared" si="5"/>
        <v>0.77090197693574958</v>
      </c>
      <c r="H192">
        <v>9712</v>
      </c>
      <c r="I192">
        <v>7487</v>
      </c>
      <c r="J192">
        <v>3</v>
      </c>
      <c r="K192">
        <v>2</v>
      </c>
      <c r="L192">
        <v>2</v>
      </c>
      <c r="M192">
        <v>6</v>
      </c>
      <c r="N192">
        <v>1</v>
      </c>
      <c r="O192">
        <v>1</v>
      </c>
      <c r="P192">
        <v>0</v>
      </c>
      <c r="Q192">
        <v>34</v>
      </c>
      <c r="R192">
        <v>33</v>
      </c>
      <c r="S192">
        <v>373</v>
      </c>
      <c r="T192">
        <v>204</v>
      </c>
      <c r="U192">
        <v>0</v>
      </c>
      <c r="V192">
        <v>0</v>
      </c>
      <c r="W192">
        <v>1504</v>
      </c>
      <c r="X192">
        <v>2</v>
      </c>
      <c r="Y192">
        <v>8</v>
      </c>
      <c r="Z192">
        <v>0</v>
      </c>
      <c r="AA192">
        <v>47</v>
      </c>
      <c r="AB192">
        <v>0</v>
      </c>
      <c r="AC192">
        <v>0</v>
      </c>
      <c r="AD192">
        <v>0</v>
      </c>
      <c r="AE192">
        <v>0</v>
      </c>
      <c r="AF192">
        <v>3</v>
      </c>
      <c r="AG192">
        <v>0</v>
      </c>
      <c r="AH192">
        <v>0</v>
      </c>
      <c r="AI192">
        <v>1</v>
      </c>
      <c r="AJ192">
        <v>0</v>
      </c>
      <c r="AK192">
        <v>0</v>
      </c>
      <c r="AL192">
        <v>1</v>
      </c>
      <c r="AM192">
        <v>0</v>
      </c>
      <c r="AN192">
        <v>0</v>
      </c>
      <c r="AO192">
        <v>0</v>
      </c>
      <c r="AP192">
        <v>0</v>
      </c>
    </row>
    <row r="193" spans="1:42">
      <c r="A193" t="s">
        <v>14048</v>
      </c>
      <c r="B193" s="36">
        <v>70548</v>
      </c>
      <c r="C193" t="s">
        <v>12350</v>
      </c>
      <c r="E193" t="s">
        <v>12512</v>
      </c>
      <c r="F193" t="str">
        <f t="shared" si="4"/>
        <v>Serbs</v>
      </c>
      <c r="G193">
        <f t="shared" si="5"/>
        <v>0.8714264983311566</v>
      </c>
      <c r="H193">
        <v>13782</v>
      </c>
      <c r="I193">
        <v>12010</v>
      </c>
      <c r="J193">
        <v>4</v>
      </c>
      <c r="K193">
        <v>2</v>
      </c>
      <c r="L193">
        <v>1</v>
      </c>
      <c r="M193">
        <v>0</v>
      </c>
      <c r="N193">
        <v>5</v>
      </c>
      <c r="O193">
        <v>5</v>
      </c>
      <c r="P193">
        <v>0</v>
      </c>
      <c r="Q193">
        <v>1236</v>
      </c>
      <c r="R193">
        <v>6</v>
      </c>
      <c r="S193">
        <v>142</v>
      </c>
      <c r="T193">
        <v>346</v>
      </c>
      <c r="U193">
        <v>2</v>
      </c>
      <c r="V193">
        <v>0</v>
      </c>
      <c r="W193">
        <v>7</v>
      </c>
      <c r="X193">
        <v>1</v>
      </c>
      <c r="Y193">
        <v>7</v>
      </c>
      <c r="Z193">
        <v>0</v>
      </c>
      <c r="AA193">
        <v>0</v>
      </c>
      <c r="AB193">
        <v>0</v>
      </c>
      <c r="AC193">
        <v>0</v>
      </c>
      <c r="AD193">
        <v>0</v>
      </c>
      <c r="AE193">
        <v>0</v>
      </c>
      <c r="AF193">
        <v>6</v>
      </c>
      <c r="AG193">
        <v>0</v>
      </c>
      <c r="AH193">
        <v>0</v>
      </c>
      <c r="AI193">
        <v>2</v>
      </c>
      <c r="AJ193">
        <v>0</v>
      </c>
      <c r="AK193">
        <v>0</v>
      </c>
      <c r="AL193">
        <v>0</v>
      </c>
      <c r="AM193">
        <v>0</v>
      </c>
      <c r="AN193">
        <v>0</v>
      </c>
      <c r="AO193">
        <v>0</v>
      </c>
      <c r="AP193">
        <v>0</v>
      </c>
    </row>
    <row r="194" spans="1:42">
      <c r="A194" t="s">
        <v>14049</v>
      </c>
      <c r="B194" s="36">
        <v>70556</v>
      </c>
      <c r="C194" t="s">
        <v>12350</v>
      </c>
      <c r="E194" t="s">
        <v>12509</v>
      </c>
      <c r="F194" t="str">
        <f t="shared" ref="F194:F257" si="6">INDEX($I$1:$AP$1,MATCH(MAX(I194:AP194),I194:AP194,0))</f>
        <v>Serbs</v>
      </c>
      <c r="G194">
        <f t="shared" ref="G194:G257" si="7">MAX(I194:AP194)/H194</f>
        <v>0.874705673980538</v>
      </c>
      <c r="H194">
        <v>47991</v>
      </c>
      <c r="I194">
        <v>41978</v>
      </c>
      <c r="J194">
        <v>44</v>
      </c>
      <c r="K194">
        <v>49</v>
      </c>
      <c r="L194">
        <v>4</v>
      </c>
      <c r="M194">
        <v>27</v>
      </c>
      <c r="N194">
        <v>132</v>
      </c>
      <c r="O194">
        <v>91</v>
      </c>
      <c r="P194">
        <v>0</v>
      </c>
      <c r="Q194">
        <v>637</v>
      </c>
      <c r="R194">
        <v>171</v>
      </c>
      <c r="S194">
        <v>1144</v>
      </c>
      <c r="T194">
        <v>1801</v>
      </c>
      <c r="U194">
        <v>15</v>
      </c>
      <c r="V194">
        <v>7</v>
      </c>
      <c r="W194">
        <v>1476</v>
      </c>
      <c r="X194">
        <v>22</v>
      </c>
      <c r="Y194">
        <v>133</v>
      </c>
      <c r="Z194">
        <v>0</v>
      </c>
      <c r="AA194">
        <v>192</v>
      </c>
      <c r="AB194">
        <v>28</v>
      </c>
      <c r="AC194">
        <v>0</v>
      </c>
      <c r="AD194">
        <v>0</v>
      </c>
      <c r="AE194">
        <v>0</v>
      </c>
      <c r="AF194">
        <v>17</v>
      </c>
      <c r="AG194">
        <v>0</v>
      </c>
      <c r="AH194">
        <v>0</v>
      </c>
      <c r="AI194">
        <v>10</v>
      </c>
      <c r="AJ194">
        <v>0</v>
      </c>
      <c r="AK194">
        <v>7</v>
      </c>
      <c r="AL194">
        <v>6</v>
      </c>
      <c r="AM194">
        <v>0</v>
      </c>
      <c r="AN194">
        <v>0</v>
      </c>
      <c r="AO194">
        <v>0</v>
      </c>
      <c r="AP194">
        <v>0</v>
      </c>
    </row>
    <row r="195" spans="1:42">
      <c r="A195" t="s">
        <v>14050</v>
      </c>
      <c r="B195" s="36">
        <v>70564</v>
      </c>
      <c r="C195" t="s">
        <v>12350</v>
      </c>
      <c r="E195" t="s">
        <v>12394</v>
      </c>
      <c r="F195" t="str">
        <f t="shared" si="6"/>
        <v>Serbs</v>
      </c>
      <c r="G195">
        <f t="shared" si="7"/>
        <v>0.92692155237649099</v>
      </c>
      <c r="H195">
        <v>27751</v>
      </c>
      <c r="I195">
        <v>25723</v>
      </c>
      <c r="J195">
        <v>20</v>
      </c>
      <c r="K195">
        <v>3</v>
      </c>
      <c r="L195">
        <v>0</v>
      </c>
      <c r="M195">
        <v>10</v>
      </c>
      <c r="N195">
        <v>1</v>
      </c>
      <c r="O195">
        <v>8</v>
      </c>
      <c r="P195">
        <v>0</v>
      </c>
      <c r="Q195">
        <v>27</v>
      </c>
      <c r="R195">
        <v>18</v>
      </c>
      <c r="S195">
        <v>78</v>
      </c>
      <c r="T195">
        <v>1838</v>
      </c>
      <c r="U195">
        <v>2</v>
      </c>
      <c r="V195">
        <v>0</v>
      </c>
      <c r="W195">
        <v>0</v>
      </c>
      <c r="X195">
        <v>4</v>
      </c>
      <c r="Y195">
        <v>9</v>
      </c>
      <c r="Z195">
        <v>0</v>
      </c>
      <c r="AA195">
        <v>0</v>
      </c>
      <c r="AB195">
        <v>6</v>
      </c>
      <c r="AC195">
        <v>0</v>
      </c>
      <c r="AD195">
        <v>0</v>
      </c>
      <c r="AE195">
        <v>0</v>
      </c>
      <c r="AF195">
        <v>2</v>
      </c>
      <c r="AG195">
        <v>0</v>
      </c>
      <c r="AH195">
        <v>1</v>
      </c>
      <c r="AI195">
        <v>1</v>
      </c>
      <c r="AJ195">
        <v>0</v>
      </c>
      <c r="AK195">
        <v>0</v>
      </c>
      <c r="AL195">
        <v>0</v>
      </c>
      <c r="AM195">
        <v>0</v>
      </c>
      <c r="AN195">
        <v>0</v>
      </c>
      <c r="AO195">
        <v>0</v>
      </c>
      <c r="AP195">
        <v>0</v>
      </c>
    </row>
    <row r="196" spans="1:42">
      <c r="A196" t="s">
        <v>14051</v>
      </c>
      <c r="B196" s="36">
        <v>70572</v>
      </c>
      <c r="C196" t="s">
        <v>12350</v>
      </c>
      <c r="E196" t="s">
        <v>12398</v>
      </c>
      <c r="F196" t="str">
        <f t="shared" si="6"/>
        <v>Serbs</v>
      </c>
      <c r="G196">
        <f t="shared" si="7"/>
        <v>0.88660739891023799</v>
      </c>
      <c r="H196">
        <v>17435</v>
      </c>
      <c r="I196">
        <v>15458</v>
      </c>
      <c r="J196">
        <v>92</v>
      </c>
      <c r="K196">
        <v>13</v>
      </c>
      <c r="L196">
        <v>2</v>
      </c>
      <c r="M196">
        <v>2</v>
      </c>
      <c r="N196">
        <v>10</v>
      </c>
      <c r="O196">
        <v>22</v>
      </c>
      <c r="P196">
        <v>0</v>
      </c>
      <c r="Q196">
        <v>27</v>
      </c>
      <c r="R196">
        <v>56</v>
      </c>
      <c r="S196">
        <v>352</v>
      </c>
      <c r="T196">
        <v>761</v>
      </c>
      <c r="U196">
        <v>6</v>
      </c>
      <c r="V196">
        <v>3</v>
      </c>
      <c r="W196">
        <v>487</v>
      </c>
      <c r="X196">
        <v>6</v>
      </c>
      <c r="Y196">
        <v>13</v>
      </c>
      <c r="Z196">
        <v>0</v>
      </c>
      <c r="AA196">
        <v>108</v>
      </c>
      <c r="AB196">
        <v>3</v>
      </c>
      <c r="AC196">
        <v>0</v>
      </c>
      <c r="AD196">
        <v>0</v>
      </c>
      <c r="AE196">
        <v>0</v>
      </c>
      <c r="AF196">
        <v>6</v>
      </c>
      <c r="AG196">
        <v>0</v>
      </c>
      <c r="AH196">
        <v>0</v>
      </c>
      <c r="AI196">
        <v>0</v>
      </c>
      <c r="AJ196">
        <v>0</v>
      </c>
      <c r="AK196">
        <v>6</v>
      </c>
      <c r="AL196">
        <v>2</v>
      </c>
      <c r="AM196">
        <v>0</v>
      </c>
      <c r="AN196">
        <v>0</v>
      </c>
      <c r="AO196">
        <v>0</v>
      </c>
      <c r="AP196">
        <v>0</v>
      </c>
    </row>
    <row r="197" spans="1:42">
      <c r="A197" t="s">
        <v>14052</v>
      </c>
      <c r="B197" s="36">
        <v>70599</v>
      </c>
      <c r="C197" t="s">
        <v>12350</v>
      </c>
      <c r="E197" t="s">
        <v>12399</v>
      </c>
      <c r="F197" t="str">
        <f t="shared" si="6"/>
        <v>Serbs</v>
      </c>
      <c r="G197">
        <f t="shared" si="7"/>
        <v>0.97484866570040074</v>
      </c>
      <c r="H197">
        <v>11729</v>
      </c>
      <c r="I197">
        <v>11434</v>
      </c>
      <c r="J197">
        <v>14</v>
      </c>
      <c r="K197">
        <v>5</v>
      </c>
      <c r="L197">
        <v>0</v>
      </c>
      <c r="M197">
        <v>5</v>
      </c>
      <c r="N197">
        <v>2</v>
      </c>
      <c r="O197">
        <v>1</v>
      </c>
      <c r="P197">
        <v>0</v>
      </c>
      <c r="Q197">
        <v>9</v>
      </c>
      <c r="R197">
        <v>11</v>
      </c>
      <c r="S197">
        <v>44</v>
      </c>
      <c r="T197">
        <v>182</v>
      </c>
      <c r="U197">
        <v>4</v>
      </c>
      <c r="V197">
        <v>0</v>
      </c>
      <c r="W197">
        <v>1</v>
      </c>
      <c r="X197">
        <v>0</v>
      </c>
      <c r="Y197">
        <v>8</v>
      </c>
      <c r="Z197">
        <v>0</v>
      </c>
      <c r="AA197">
        <v>0</v>
      </c>
      <c r="AB197">
        <v>0</v>
      </c>
      <c r="AC197">
        <v>0</v>
      </c>
      <c r="AD197">
        <v>0</v>
      </c>
      <c r="AE197">
        <v>0</v>
      </c>
      <c r="AF197">
        <v>5</v>
      </c>
      <c r="AG197">
        <v>0</v>
      </c>
      <c r="AH197">
        <v>0</v>
      </c>
      <c r="AI197">
        <v>2</v>
      </c>
      <c r="AJ197">
        <v>0</v>
      </c>
      <c r="AK197">
        <v>1</v>
      </c>
      <c r="AL197">
        <v>1</v>
      </c>
      <c r="AM197">
        <v>0</v>
      </c>
      <c r="AN197">
        <v>0</v>
      </c>
      <c r="AO197">
        <v>0</v>
      </c>
      <c r="AP197">
        <v>0</v>
      </c>
    </row>
    <row r="198" spans="1:42">
      <c r="A198" t="s">
        <v>14053</v>
      </c>
      <c r="B198" s="36">
        <v>70602</v>
      </c>
      <c r="C198" t="s">
        <v>12350</v>
      </c>
      <c r="E198" t="s">
        <v>12400</v>
      </c>
      <c r="F198" t="str">
        <f t="shared" si="6"/>
        <v>Serbs</v>
      </c>
      <c r="G198">
        <f t="shared" si="7"/>
        <v>0.91539402549228521</v>
      </c>
      <c r="H198">
        <v>25341</v>
      </c>
      <c r="I198">
        <v>23197</v>
      </c>
      <c r="J198">
        <v>10</v>
      </c>
      <c r="K198">
        <v>13</v>
      </c>
      <c r="L198">
        <v>1</v>
      </c>
      <c r="M198">
        <v>8</v>
      </c>
      <c r="N198">
        <v>26</v>
      </c>
      <c r="O198">
        <v>23</v>
      </c>
      <c r="P198">
        <v>0</v>
      </c>
      <c r="Q198">
        <v>680</v>
      </c>
      <c r="R198">
        <v>56</v>
      </c>
      <c r="S198">
        <v>275</v>
      </c>
      <c r="T198">
        <v>945</v>
      </c>
      <c r="U198">
        <v>11</v>
      </c>
      <c r="V198">
        <v>3</v>
      </c>
      <c r="W198">
        <v>19</v>
      </c>
      <c r="X198">
        <v>6</v>
      </c>
      <c r="Y198">
        <v>39</v>
      </c>
      <c r="Z198">
        <v>0</v>
      </c>
      <c r="AA198">
        <v>12</v>
      </c>
      <c r="AB198">
        <v>2</v>
      </c>
      <c r="AC198">
        <v>0</v>
      </c>
      <c r="AD198">
        <v>0</v>
      </c>
      <c r="AE198">
        <v>0</v>
      </c>
      <c r="AF198">
        <v>6</v>
      </c>
      <c r="AG198">
        <v>0</v>
      </c>
      <c r="AH198">
        <v>0</v>
      </c>
      <c r="AI198">
        <v>4</v>
      </c>
      <c r="AJ198">
        <v>0</v>
      </c>
      <c r="AK198">
        <v>4</v>
      </c>
      <c r="AL198">
        <v>1</v>
      </c>
      <c r="AM198">
        <v>0</v>
      </c>
      <c r="AN198">
        <v>0</v>
      </c>
      <c r="AO198">
        <v>0</v>
      </c>
      <c r="AP198">
        <v>0</v>
      </c>
    </row>
    <row r="199" spans="1:42">
      <c r="A199" t="s">
        <v>14054</v>
      </c>
      <c r="B199" s="36">
        <v>70629</v>
      </c>
      <c r="C199" t="s">
        <v>12350</v>
      </c>
      <c r="E199" t="s">
        <v>12402</v>
      </c>
      <c r="F199" t="str">
        <f t="shared" si="6"/>
        <v>Serbs</v>
      </c>
      <c r="G199">
        <f t="shared" si="7"/>
        <v>0.92835380835380832</v>
      </c>
      <c r="H199">
        <v>10175</v>
      </c>
      <c r="I199">
        <v>9446</v>
      </c>
      <c r="J199">
        <v>5</v>
      </c>
      <c r="K199">
        <v>2</v>
      </c>
      <c r="L199">
        <v>0</v>
      </c>
      <c r="M199">
        <v>5</v>
      </c>
      <c r="N199">
        <v>2</v>
      </c>
      <c r="O199">
        <v>6</v>
      </c>
      <c r="P199">
        <v>0</v>
      </c>
      <c r="Q199">
        <v>0</v>
      </c>
      <c r="R199">
        <v>7</v>
      </c>
      <c r="S199">
        <v>159</v>
      </c>
      <c r="T199">
        <v>522</v>
      </c>
      <c r="U199">
        <v>4</v>
      </c>
      <c r="V199">
        <v>0</v>
      </c>
      <c r="W199">
        <v>0</v>
      </c>
      <c r="X199">
        <v>0</v>
      </c>
      <c r="Y199">
        <v>9</v>
      </c>
      <c r="Z199">
        <v>0</v>
      </c>
      <c r="AA199">
        <v>0</v>
      </c>
      <c r="AB199">
        <v>0</v>
      </c>
      <c r="AC199">
        <v>0</v>
      </c>
      <c r="AD199">
        <v>0</v>
      </c>
      <c r="AE199">
        <v>0</v>
      </c>
      <c r="AF199">
        <v>4</v>
      </c>
      <c r="AG199">
        <v>0</v>
      </c>
      <c r="AH199">
        <v>0</v>
      </c>
      <c r="AI199">
        <v>0</v>
      </c>
      <c r="AJ199">
        <v>0</v>
      </c>
      <c r="AK199">
        <v>3</v>
      </c>
      <c r="AL199">
        <v>1</v>
      </c>
      <c r="AM199">
        <v>0</v>
      </c>
      <c r="AN199">
        <v>0</v>
      </c>
      <c r="AO199">
        <v>0</v>
      </c>
      <c r="AP199">
        <v>0</v>
      </c>
    </row>
    <row r="200" spans="1:42">
      <c r="A200" t="s">
        <v>14055</v>
      </c>
      <c r="B200" s="36">
        <v>70637</v>
      </c>
      <c r="C200" t="s">
        <v>12350</v>
      </c>
      <c r="E200" t="s">
        <v>12401</v>
      </c>
      <c r="F200" t="str">
        <f t="shared" si="6"/>
        <v>Serbs</v>
      </c>
      <c r="G200">
        <f t="shared" si="7"/>
        <v>0.90034086831718696</v>
      </c>
      <c r="H200">
        <v>11148</v>
      </c>
      <c r="I200">
        <v>10037</v>
      </c>
      <c r="J200">
        <v>1</v>
      </c>
      <c r="K200">
        <v>7</v>
      </c>
      <c r="L200">
        <v>5</v>
      </c>
      <c r="M200">
        <v>2</v>
      </c>
      <c r="N200">
        <v>0</v>
      </c>
      <c r="O200">
        <v>0</v>
      </c>
      <c r="P200">
        <v>0</v>
      </c>
      <c r="Q200">
        <v>735</v>
      </c>
      <c r="R200">
        <v>9</v>
      </c>
      <c r="S200">
        <v>42</v>
      </c>
      <c r="T200">
        <v>282</v>
      </c>
      <c r="U200">
        <v>1</v>
      </c>
      <c r="V200">
        <v>1</v>
      </c>
      <c r="W200">
        <v>0</v>
      </c>
      <c r="X200">
        <v>2</v>
      </c>
      <c r="Y200">
        <v>4</v>
      </c>
      <c r="Z200">
        <v>0</v>
      </c>
      <c r="AA200">
        <v>2</v>
      </c>
      <c r="AB200">
        <v>9</v>
      </c>
      <c r="AC200">
        <v>0</v>
      </c>
      <c r="AD200">
        <v>0</v>
      </c>
      <c r="AE200">
        <v>0</v>
      </c>
      <c r="AF200">
        <v>8</v>
      </c>
      <c r="AG200">
        <v>0</v>
      </c>
      <c r="AH200">
        <v>0</v>
      </c>
      <c r="AI200">
        <v>0</v>
      </c>
      <c r="AJ200">
        <v>0</v>
      </c>
      <c r="AK200">
        <v>1</v>
      </c>
      <c r="AL200">
        <v>0</v>
      </c>
      <c r="AM200">
        <v>0</v>
      </c>
      <c r="AN200">
        <v>0</v>
      </c>
      <c r="AO200">
        <v>0</v>
      </c>
      <c r="AP200">
        <v>0</v>
      </c>
    </row>
    <row r="201" spans="1:42">
      <c r="A201" t="s">
        <v>14056</v>
      </c>
      <c r="B201" s="36">
        <v>70645</v>
      </c>
      <c r="C201" t="s">
        <v>12350</v>
      </c>
      <c r="E201" t="s">
        <v>12406</v>
      </c>
      <c r="F201" t="str">
        <f t="shared" si="6"/>
        <v>Serbs</v>
      </c>
      <c r="G201">
        <f t="shared" si="7"/>
        <v>0.93059595994999589</v>
      </c>
      <c r="H201">
        <v>171186</v>
      </c>
      <c r="I201">
        <v>159305</v>
      </c>
      <c r="J201">
        <v>246</v>
      </c>
      <c r="K201">
        <v>114</v>
      </c>
      <c r="L201">
        <v>26</v>
      </c>
      <c r="M201">
        <v>44</v>
      </c>
      <c r="N201">
        <v>45</v>
      </c>
      <c r="O201">
        <v>189</v>
      </c>
      <c r="P201">
        <v>0</v>
      </c>
      <c r="Q201">
        <v>1444</v>
      </c>
      <c r="R201">
        <v>450</v>
      </c>
      <c r="S201">
        <v>1678</v>
      </c>
      <c r="T201">
        <v>7046</v>
      </c>
      <c r="U201">
        <v>31</v>
      </c>
      <c r="V201">
        <v>17</v>
      </c>
      <c r="W201">
        <v>18</v>
      </c>
      <c r="X201">
        <v>58</v>
      </c>
      <c r="Y201">
        <v>286</v>
      </c>
      <c r="Z201">
        <v>0</v>
      </c>
      <c r="AA201">
        <v>14</v>
      </c>
      <c r="AB201">
        <v>51</v>
      </c>
      <c r="AC201">
        <v>0</v>
      </c>
      <c r="AD201">
        <v>0</v>
      </c>
      <c r="AE201">
        <v>0</v>
      </c>
      <c r="AF201">
        <v>57</v>
      </c>
      <c r="AG201">
        <v>6</v>
      </c>
      <c r="AH201">
        <v>2</v>
      </c>
      <c r="AI201">
        <v>30</v>
      </c>
      <c r="AJ201">
        <v>0</v>
      </c>
      <c r="AK201">
        <v>23</v>
      </c>
      <c r="AL201">
        <v>6</v>
      </c>
      <c r="AM201">
        <v>0</v>
      </c>
      <c r="AN201">
        <v>0</v>
      </c>
      <c r="AO201">
        <v>0</v>
      </c>
      <c r="AP201">
        <v>0</v>
      </c>
    </row>
    <row r="202" spans="1:42">
      <c r="A202" t="s">
        <v>14057</v>
      </c>
      <c r="B202" s="36">
        <v>70653</v>
      </c>
      <c r="C202" t="s">
        <v>12350</v>
      </c>
      <c r="E202" t="s">
        <v>12407</v>
      </c>
      <c r="F202" t="str">
        <f t="shared" si="6"/>
        <v>Serbs</v>
      </c>
      <c r="G202">
        <f t="shared" si="7"/>
        <v>0.9331736179171658</v>
      </c>
      <c r="H202">
        <v>110196</v>
      </c>
      <c r="I202">
        <v>102832</v>
      </c>
      <c r="J202">
        <v>214</v>
      </c>
      <c r="K202">
        <v>110</v>
      </c>
      <c r="L202">
        <v>17</v>
      </c>
      <c r="M202">
        <v>22</v>
      </c>
      <c r="N202">
        <v>19</v>
      </c>
      <c r="O202">
        <v>135</v>
      </c>
      <c r="P202">
        <v>0</v>
      </c>
      <c r="Q202">
        <v>931</v>
      </c>
      <c r="R202">
        <v>155</v>
      </c>
      <c r="S202">
        <v>1058</v>
      </c>
      <c r="T202">
        <v>4282</v>
      </c>
      <c r="U202">
        <v>24</v>
      </c>
      <c r="V202">
        <v>7</v>
      </c>
      <c r="W202">
        <v>4</v>
      </c>
      <c r="X202">
        <v>42</v>
      </c>
      <c r="Y202">
        <v>160</v>
      </c>
      <c r="Z202">
        <v>0</v>
      </c>
      <c r="AA202">
        <v>12</v>
      </c>
      <c r="AB202">
        <v>38</v>
      </c>
      <c r="AC202">
        <v>0</v>
      </c>
      <c r="AD202">
        <v>0</v>
      </c>
      <c r="AE202">
        <v>0</v>
      </c>
      <c r="AF202">
        <v>91</v>
      </c>
      <c r="AG202">
        <v>1</v>
      </c>
      <c r="AH202">
        <v>3</v>
      </c>
      <c r="AI202">
        <v>17</v>
      </c>
      <c r="AJ202">
        <v>0</v>
      </c>
      <c r="AK202">
        <v>14</v>
      </c>
      <c r="AL202">
        <v>8</v>
      </c>
      <c r="AM202">
        <v>0</v>
      </c>
      <c r="AN202">
        <v>0</v>
      </c>
      <c r="AO202">
        <v>0</v>
      </c>
      <c r="AP202">
        <v>0</v>
      </c>
    </row>
    <row r="203" spans="1:42">
      <c r="A203" t="s">
        <v>14058</v>
      </c>
      <c r="B203" s="36">
        <v>70661</v>
      </c>
      <c r="C203" t="s">
        <v>12350</v>
      </c>
      <c r="E203" t="s">
        <v>12408</v>
      </c>
      <c r="F203" t="str">
        <f t="shared" si="6"/>
        <v>Serbs</v>
      </c>
      <c r="G203">
        <f t="shared" si="7"/>
        <v>0.95242725189249255</v>
      </c>
      <c r="H203">
        <v>14399</v>
      </c>
      <c r="I203">
        <v>13714</v>
      </c>
      <c r="J203">
        <v>1</v>
      </c>
      <c r="K203">
        <v>5</v>
      </c>
      <c r="L203">
        <v>86</v>
      </c>
      <c r="M203">
        <v>2</v>
      </c>
      <c r="N203">
        <v>1</v>
      </c>
      <c r="O203">
        <v>0</v>
      </c>
      <c r="P203">
        <v>0</v>
      </c>
      <c r="Q203">
        <v>120</v>
      </c>
      <c r="R203">
        <v>10</v>
      </c>
      <c r="S203">
        <v>56</v>
      </c>
      <c r="T203">
        <v>228</v>
      </c>
      <c r="U203">
        <v>1</v>
      </c>
      <c r="V203">
        <v>0</v>
      </c>
      <c r="W203">
        <v>0</v>
      </c>
      <c r="X203">
        <v>146</v>
      </c>
      <c r="Y203">
        <v>8</v>
      </c>
      <c r="Z203">
        <v>0</v>
      </c>
      <c r="AA203">
        <v>1</v>
      </c>
      <c r="AB203">
        <v>0</v>
      </c>
      <c r="AC203">
        <v>0</v>
      </c>
      <c r="AD203">
        <v>0</v>
      </c>
      <c r="AE203">
        <v>0</v>
      </c>
      <c r="AF203">
        <v>18</v>
      </c>
      <c r="AG203">
        <v>1</v>
      </c>
      <c r="AH203">
        <v>0</v>
      </c>
      <c r="AI203">
        <v>1</v>
      </c>
      <c r="AJ203">
        <v>0</v>
      </c>
      <c r="AK203">
        <v>0</v>
      </c>
      <c r="AL203">
        <v>0</v>
      </c>
      <c r="AM203">
        <v>0</v>
      </c>
      <c r="AN203">
        <v>0</v>
      </c>
      <c r="AO203">
        <v>0</v>
      </c>
      <c r="AP203">
        <v>0</v>
      </c>
    </row>
    <row r="204" spans="1:42">
      <c r="A204" t="s">
        <v>14059</v>
      </c>
      <c r="B204" s="36">
        <v>70670</v>
      </c>
      <c r="C204" t="s">
        <v>12350</v>
      </c>
      <c r="E204" t="s">
        <v>12409</v>
      </c>
      <c r="F204" t="str">
        <f t="shared" si="6"/>
        <v>Serbs</v>
      </c>
      <c r="G204">
        <f t="shared" si="7"/>
        <v>0.93495448222429611</v>
      </c>
      <c r="H204">
        <v>113582</v>
      </c>
      <c r="I204">
        <v>106194</v>
      </c>
      <c r="J204">
        <v>119</v>
      </c>
      <c r="K204">
        <v>63</v>
      </c>
      <c r="L204">
        <v>16</v>
      </c>
      <c r="M204">
        <v>63</v>
      </c>
      <c r="N204">
        <v>50</v>
      </c>
      <c r="O204">
        <v>129</v>
      </c>
      <c r="P204">
        <v>0</v>
      </c>
      <c r="Q204">
        <v>2063</v>
      </c>
      <c r="R204">
        <v>127</v>
      </c>
      <c r="S204">
        <v>855</v>
      </c>
      <c r="T204">
        <v>3515</v>
      </c>
      <c r="U204">
        <v>17</v>
      </c>
      <c r="V204">
        <v>6</v>
      </c>
      <c r="W204">
        <v>48</v>
      </c>
      <c r="X204">
        <v>10</v>
      </c>
      <c r="Y204">
        <v>171</v>
      </c>
      <c r="Z204">
        <v>0</v>
      </c>
      <c r="AA204">
        <v>38</v>
      </c>
      <c r="AB204">
        <v>11</v>
      </c>
      <c r="AC204">
        <v>0</v>
      </c>
      <c r="AD204">
        <v>0</v>
      </c>
      <c r="AE204">
        <v>0</v>
      </c>
      <c r="AF204">
        <v>57</v>
      </c>
      <c r="AG204">
        <v>2</v>
      </c>
      <c r="AH204">
        <v>1</v>
      </c>
      <c r="AI204">
        <v>17</v>
      </c>
      <c r="AJ204">
        <v>0</v>
      </c>
      <c r="AK204">
        <v>5</v>
      </c>
      <c r="AL204">
        <v>5</v>
      </c>
      <c r="AM204">
        <v>0</v>
      </c>
      <c r="AN204">
        <v>0</v>
      </c>
      <c r="AO204">
        <v>0</v>
      </c>
      <c r="AP204">
        <v>0</v>
      </c>
    </row>
    <row r="205" spans="1:42">
      <c r="A205" t="s">
        <v>14060</v>
      </c>
      <c r="B205" s="36">
        <v>70688</v>
      </c>
      <c r="C205" t="s">
        <v>12350</v>
      </c>
      <c r="E205" t="s">
        <v>12412</v>
      </c>
      <c r="F205" t="str">
        <f t="shared" si="6"/>
        <v>Serbs</v>
      </c>
      <c r="G205">
        <f t="shared" si="7"/>
        <v>0.93332490678126778</v>
      </c>
      <c r="H205">
        <v>15823</v>
      </c>
      <c r="I205">
        <v>14768</v>
      </c>
      <c r="J205">
        <v>25</v>
      </c>
      <c r="K205">
        <v>2</v>
      </c>
      <c r="L205">
        <v>0</v>
      </c>
      <c r="M205">
        <v>3</v>
      </c>
      <c r="N205">
        <v>1</v>
      </c>
      <c r="O205">
        <v>5</v>
      </c>
      <c r="P205">
        <v>0</v>
      </c>
      <c r="Q205">
        <v>353</v>
      </c>
      <c r="R205">
        <v>10</v>
      </c>
      <c r="S205">
        <v>14</v>
      </c>
      <c r="T205">
        <v>620</v>
      </c>
      <c r="U205">
        <v>2</v>
      </c>
      <c r="V205">
        <v>1</v>
      </c>
      <c r="W205">
        <v>0</v>
      </c>
      <c r="X205">
        <v>0</v>
      </c>
      <c r="Y205">
        <v>2</v>
      </c>
      <c r="Z205">
        <v>0</v>
      </c>
      <c r="AA205">
        <v>1</v>
      </c>
      <c r="AB205">
        <v>8</v>
      </c>
      <c r="AC205">
        <v>0</v>
      </c>
      <c r="AD205">
        <v>0</v>
      </c>
      <c r="AE205">
        <v>0</v>
      </c>
      <c r="AF205">
        <v>5</v>
      </c>
      <c r="AG205">
        <v>0</v>
      </c>
      <c r="AH205">
        <v>0</v>
      </c>
      <c r="AI205">
        <v>2</v>
      </c>
      <c r="AJ205">
        <v>0</v>
      </c>
      <c r="AK205">
        <v>1</v>
      </c>
      <c r="AL205">
        <v>0</v>
      </c>
      <c r="AM205">
        <v>0</v>
      </c>
      <c r="AN205">
        <v>0</v>
      </c>
      <c r="AO205">
        <v>0</v>
      </c>
      <c r="AP205">
        <v>0</v>
      </c>
    </row>
    <row r="206" spans="1:42">
      <c r="A206" t="s">
        <v>14061</v>
      </c>
      <c r="B206" s="36">
        <v>70696</v>
      </c>
      <c r="C206" t="s">
        <v>12350</v>
      </c>
      <c r="E206" t="s">
        <v>12410</v>
      </c>
      <c r="F206" t="str">
        <f t="shared" si="6"/>
        <v>Serbs</v>
      </c>
      <c r="G206">
        <f t="shared" si="7"/>
        <v>0.67186176520413354</v>
      </c>
      <c r="H206">
        <v>11806</v>
      </c>
      <c r="I206">
        <v>7932</v>
      </c>
      <c r="J206">
        <v>7</v>
      </c>
      <c r="K206">
        <v>7</v>
      </c>
      <c r="L206">
        <v>1</v>
      </c>
      <c r="M206">
        <v>2</v>
      </c>
      <c r="N206">
        <v>3</v>
      </c>
      <c r="O206">
        <v>10</v>
      </c>
      <c r="P206">
        <v>0</v>
      </c>
      <c r="Q206">
        <v>23</v>
      </c>
      <c r="R206">
        <v>41</v>
      </c>
      <c r="S206">
        <v>507</v>
      </c>
      <c r="T206">
        <v>1085</v>
      </c>
      <c r="U206">
        <v>6</v>
      </c>
      <c r="V206">
        <v>2</v>
      </c>
      <c r="W206">
        <v>1942</v>
      </c>
      <c r="X206">
        <v>2</v>
      </c>
      <c r="Y206">
        <v>19</v>
      </c>
      <c r="Z206">
        <v>0</v>
      </c>
      <c r="AA206">
        <v>212</v>
      </c>
      <c r="AB206">
        <v>0</v>
      </c>
      <c r="AC206">
        <v>0</v>
      </c>
      <c r="AD206">
        <v>0</v>
      </c>
      <c r="AE206">
        <v>0</v>
      </c>
      <c r="AF206">
        <v>0</v>
      </c>
      <c r="AG206">
        <v>0</v>
      </c>
      <c r="AH206">
        <v>1</v>
      </c>
      <c r="AI206">
        <v>3</v>
      </c>
      <c r="AJ206">
        <v>0</v>
      </c>
      <c r="AK206">
        <v>1</v>
      </c>
      <c r="AL206">
        <v>0</v>
      </c>
      <c r="AM206">
        <v>0</v>
      </c>
      <c r="AN206">
        <v>0</v>
      </c>
      <c r="AO206">
        <v>0</v>
      </c>
      <c r="AP206">
        <v>0</v>
      </c>
    </row>
    <row r="207" spans="1:42">
      <c r="A207" t="s">
        <v>14062</v>
      </c>
      <c r="B207" s="36">
        <v>70700</v>
      </c>
      <c r="C207" t="s">
        <v>12350</v>
      </c>
      <c r="E207" t="s">
        <v>12413</v>
      </c>
      <c r="F207" t="str">
        <f t="shared" si="6"/>
        <v>Serbs</v>
      </c>
      <c r="G207">
        <f t="shared" si="7"/>
        <v>0.90878842676311034</v>
      </c>
      <c r="H207">
        <v>13825</v>
      </c>
      <c r="I207">
        <v>12564</v>
      </c>
      <c r="J207">
        <v>18</v>
      </c>
      <c r="K207">
        <v>5</v>
      </c>
      <c r="L207">
        <v>1</v>
      </c>
      <c r="M207">
        <v>0</v>
      </c>
      <c r="N207">
        <v>0</v>
      </c>
      <c r="O207">
        <v>7</v>
      </c>
      <c r="P207">
        <v>0</v>
      </c>
      <c r="Q207">
        <v>654</v>
      </c>
      <c r="R207">
        <v>40</v>
      </c>
      <c r="S207">
        <v>111</v>
      </c>
      <c r="T207">
        <v>389</v>
      </c>
      <c r="U207">
        <v>1</v>
      </c>
      <c r="V207">
        <v>0</v>
      </c>
      <c r="W207">
        <v>0</v>
      </c>
      <c r="X207">
        <v>2</v>
      </c>
      <c r="Y207">
        <v>24</v>
      </c>
      <c r="Z207">
        <v>0</v>
      </c>
      <c r="AA207">
        <v>5</v>
      </c>
      <c r="AB207">
        <v>0</v>
      </c>
      <c r="AC207">
        <v>0</v>
      </c>
      <c r="AD207">
        <v>0</v>
      </c>
      <c r="AE207">
        <v>0</v>
      </c>
      <c r="AF207">
        <v>2</v>
      </c>
      <c r="AG207">
        <v>0</v>
      </c>
      <c r="AH207">
        <v>0</v>
      </c>
      <c r="AI207">
        <v>0</v>
      </c>
      <c r="AJ207">
        <v>0</v>
      </c>
      <c r="AK207">
        <v>0</v>
      </c>
      <c r="AL207">
        <v>2</v>
      </c>
      <c r="AM207">
        <v>0</v>
      </c>
      <c r="AN207">
        <v>0</v>
      </c>
      <c r="AO207">
        <v>0</v>
      </c>
      <c r="AP207">
        <v>0</v>
      </c>
    </row>
    <row r="208" spans="1:42">
      <c r="A208" t="s">
        <v>14063</v>
      </c>
      <c r="B208" s="36">
        <v>70718</v>
      </c>
      <c r="C208" t="s">
        <v>12350</v>
      </c>
      <c r="E208" t="s">
        <v>12416</v>
      </c>
      <c r="F208" t="str">
        <f t="shared" si="6"/>
        <v>Serbs</v>
      </c>
      <c r="G208">
        <f t="shared" si="7"/>
        <v>0.8540758319995585</v>
      </c>
      <c r="H208">
        <v>18119</v>
      </c>
      <c r="I208">
        <v>15475</v>
      </c>
      <c r="J208">
        <v>5</v>
      </c>
      <c r="K208">
        <v>4</v>
      </c>
      <c r="L208">
        <v>0</v>
      </c>
      <c r="M208">
        <v>0</v>
      </c>
      <c r="N208">
        <v>1</v>
      </c>
      <c r="O208">
        <v>14</v>
      </c>
      <c r="P208">
        <v>0</v>
      </c>
      <c r="Q208">
        <v>1247</v>
      </c>
      <c r="R208">
        <v>8</v>
      </c>
      <c r="S208">
        <v>240</v>
      </c>
      <c r="T208">
        <v>1105</v>
      </c>
      <c r="U208">
        <v>2</v>
      </c>
      <c r="V208">
        <v>1</v>
      </c>
      <c r="W208">
        <v>1</v>
      </c>
      <c r="X208">
        <v>0</v>
      </c>
      <c r="Y208">
        <v>4</v>
      </c>
      <c r="Z208">
        <v>0</v>
      </c>
      <c r="AA208">
        <v>3</v>
      </c>
      <c r="AB208">
        <v>0</v>
      </c>
      <c r="AC208">
        <v>0</v>
      </c>
      <c r="AD208">
        <v>0</v>
      </c>
      <c r="AE208">
        <v>0</v>
      </c>
      <c r="AF208">
        <v>3</v>
      </c>
      <c r="AG208">
        <v>0</v>
      </c>
      <c r="AH208">
        <v>1</v>
      </c>
      <c r="AI208">
        <v>3</v>
      </c>
      <c r="AJ208">
        <v>0</v>
      </c>
      <c r="AK208">
        <v>2</v>
      </c>
      <c r="AL208">
        <v>0</v>
      </c>
      <c r="AM208">
        <v>0</v>
      </c>
      <c r="AN208">
        <v>0</v>
      </c>
      <c r="AO208">
        <v>0</v>
      </c>
      <c r="AP208">
        <v>0</v>
      </c>
    </row>
    <row r="209" spans="1:42">
      <c r="A209" t="s">
        <v>14064</v>
      </c>
      <c r="B209" s="36">
        <v>70726</v>
      </c>
      <c r="C209" t="s">
        <v>12350</v>
      </c>
      <c r="E209" t="s">
        <v>12417</v>
      </c>
      <c r="F209" t="str">
        <f t="shared" si="6"/>
        <v>Serbs</v>
      </c>
      <c r="G209">
        <f t="shared" si="7"/>
        <v>0.90170229931423962</v>
      </c>
      <c r="H209">
        <v>123950</v>
      </c>
      <c r="I209">
        <v>111766</v>
      </c>
      <c r="J209">
        <v>87</v>
      </c>
      <c r="K209">
        <v>39</v>
      </c>
      <c r="L209">
        <v>2</v>
      </c>
      <c r="M209">
        <v>22</v>
      </c>
      <c r="N209">
        <v>90</v>
      </c>
      <c r="O209">
        <v>203</v>
      </c>
      <c r="P209">
        <v>0</v>
      </c>
      <c r="Q209">
        <v>6700</v>
      </c>
      <c r="R209">
        <v>121</v>
      </c>
      <c r="S209">
        <v>1034</v>
      </c>
      <c r="T209">
        <v>3668</v>
      </c>
      <c r="U209">
        <v>14</v>
      </c>
      <c r="V209">
        <v>6</v>
      </c>
      <c r="W209">
        <v>4</v>
      </c>
      <c r="X209">
        <v>9</v>
      </c>
      <c r="Y209">
        <v>119</v>
      </c>
      <c r="Z209">
        <v>0</v>
      </c>
      <c r="AA209">
        <v>3</v>
      </c>
      <c r="AB209">
        <v>1</v>
      </c>
      <c r="AC209">
        <v>0</v>
      </c>
      <c r="AD209">
        <v>0</v>
      </c>
      <c r="AE209">
        <v>0</v>
      </c>
      <c r="AF209">
        <v>16</v>
      </c>
      <c r="AG209">
        <v>0</v>
      </c>
      <c r="AH209">
        <v>1</v>
      </c>
      <c r="AI209">
        <v>27</v>
      </c>
      <c r="AJ209">
        <v>0</v>
      </c>
      <c r="AK209">
        <v>9</v>
      </c>
      <c r="AL209">
        <v>9</v>
      </c>
      <c r="AM209">
        <v>0</v>
      </c>
      <c r="AN209">
        <v>0</v>
      </c>
      <c r="AO209">
        <v>0</v>
      </c>
      <c r="AP209">
        <v>0</v>
      </c>
    </row>
    <row r="210" spans="1:42">
      <c r="A210" t="s">
        <v>14065</v>
      </c>
      <c r="B210" s="36">
        <v>70734</v>
      </c>
      <c r="C210" t="s">
        <v>12350</v>
      </c>
      <c r="E210" t="s">
        <v>11792</v>
      </c>
      <c r="F210" t="str">
        <f t="shared" si="6"/>
        <v>Serbs</v>
      </c>
      <c r="G210">
        <f t="shared" si="7"/>
        <v>0.93255807499097998</v>
      </c>
      <c r="H210">
        <v>72062</v>
      </c>
      <c r="I210">
        <v>67202</v>
      </c>
      <c r="J210">
        <v>17</v>
      </c>
      <c r="K210">
        <v>44</v>
      </c>
      <c r="L210">
        <v>123</v>
      </c>
      <c r="M210">
        <v>2</v>
      </c>
      <c r="N210">
        <v>6</v>
      </c>
      <c r="O210">
        <v>24</v>
      </c>
      <c r="P210">
        <v>0</v>
      </c>
      <c r="Q210">
        <v>590</v>
      </c>
      <c r="R210">
        <v>84</v>
      </c>
      <c r="S210">
        <v>455</v>
      </c>
      <c r="T210">
        <v>2877</v>
      </c>
      <c r="U210">
        <v>27</v>
      </c>
      <c r="V210">
        <v>9</v>
      </c>
      <c r="W210">
        <v>0</v>
      </c>
      <c r="X210">
        <v>265</v>
      </c>
      <c r="Y210">
        <v>67</v>
      </c>
      <c r="Z210">
        <v>0</v>
      </c>
      <c r="AA210">
        <v>3</v>
      </c>
      <c r="AB210">
        <v>0</v>
      </c>
      <c r="AC210">
        <v>0</v>
      </c>
      <c r="AD210">
        <v>0</v>
      </c>
      <c r="AE210">
        <v>0</v>
      </c>
      <c r="AF210">
        <v>232</v>
      </c>
      <c r="AG210">
        <v>3</v>
      </c>
      <c r="AH210">
        <v>2</v>
      </c>
      <c r="AI210">
        <v>5</v>
      </c>
      <c r="AJ210">
        <v>0</v>
      </c>
      <c r="AK210">
        <v>18</v>
      </c>
      <c r="AL210">
        <v>7</v>
      </c>
      <c r="AM210">
        <v>0</v>
      </c>
      <c r="AN210">
        <v>0</v>
      </c>
      <c r="AO210">
        <v>0</v>
      </c>
      <c r="AP210">
        <v>0</v>
      </c>
    </row>
    <row r="211" spans="1:42">
      <c r="A211" t="s">
        <v>14066</v>
      </c>
      <c r="B211" s="36">
        <v>70742</v>
      </c>
      <c r="C211" t="s">
        <v>12350</v>
      </c>
      <c r="E211" t="s">
        <v>12420</v>
      </c>
      <c r="F211" t="str">
        <f t="shared" si="6"/>
        <v>Serbs</v>
      </c>
      <c r="G211">
        <f t="shared" si="7"/>
        <v>0.95399515738498786</v>
      </c>
      <c r="H211">
        <v>16933</v>
      </c>
      <c r="I211">
        <v>16154</v>
      </c>
      <c r="J211">
        <v>11</v>
      </c>
      <c r="K211">
        <v>11</v>
      </c>
      <c r="L211">
        <v>0</v>
      </c>
      <c r="M211">
        <v>11</v>
      </c>
      <c r="N211">
        <v>0</v>
      </c>
      <c r="O211">
        <v>5</v>
      </c>
      <c r="P211">
        <v>0</v>
      </c>
      <c r="Q211">
        <v>88</v>
      </c>
      <c r="R211">
        <v>35</v>
      </c>
      <c r="S211">
        <v>51</v>
      </c>
      <c r="T211">
        <v>537</v>
      </c>
      <c r="U211">
        <v>1</v>
      </c>
      <c r="V211">
        <v>2</v>
      </c>
      <c r="W211">
        <v>0</v>
      </c>
      <c r="X211">
        <v>3</v>
      </c>
      <c r="Y211">
        <v>17</v>
      </c>
      <c r="Z211">
        <v>0</v>
      </c>
      <c r="AA211">
        <v>1</v>
      </c>
      <c r="AB211">
        <v>0</v>
      </c>
      <c r="AC211">
        <v>0</v>
      </c>
      <c r="AD211">
        <v>0</v>
      </c>
      <c r="AE211">
        <v>0</v>
      </c>
      <c r="AF211">
        <v>3</v>
      </c>
      <c r="AG211">
        <v>2</v>
      </c>
      <c r="AH211">
        <v>0</v>
      </c>
      <c r="AI211">
        <v>0</v>
      </c>
      <c r="AJ211">
        <v>0</v>
      </c>
      <c r="AK211">
        <v>1</v>
      </c>
      <c r="AL211">
        <v>0</v>
      </c>
      <c r="AM211">
        <v>0</v>
      </c>
      <c r="AN211">
        <v>0</v>
      </c>
      <c r="AO211">
        <v>0</v>
      </c>
      <c r="AP211">
        <v>0</v>
      </c>
    </row>
    <row r="212" spans="1:42">
      <c r="A212" t="s">
        <v>14067</v>
      </c>
      <c r="B212" s="36">
        <v>70769</v>
      </c>
      <c r="C212" t="s">
        <v>12350</v>
      </c>
      <c r="E212" t="s">
        <v>12418</v>
      </c>
      <c r="F212" t="str">
        <f t="shared" si="6"/>
        <v>Serbs</v>
      </c>
      <c r="G212">
        <f t="shared" si="7"/>
        <v>0.96293530015871531</v>
      </c>
      <c r="H212">
        <v>10711</v>
      </c>
      <c r="I212">
        <v>10314</v>
      </c>
      <c r="J212">
        <v>5</v>
      </c>
      <c r="K212">
        <v>3</v>
      </c>
      <c r="L212">
        <v>0</v>
      </c>
      <c r="M212">
        <v>0</v>
      </c>
      <c r="N212">
        <v>1</v>
      </c>
      <c r="O212">
        <v>10</v>
      </c>
      <c r="P212">
        <v>0</v>
      </c>
      <c r="Q212">
        <v>66</v>
      </c>
      <c r="R212">
        <v>14</v>
      </c>
      <c r="S212">
        <v>48</v>
      </c>
      <c r="T212">
        <v>214</v>
      </c>
      <c r="U212">
        <v>4</v>
      </c>
      <c r="V212">
        <v>1</v>
      </c>
      <c r="W212">
        <v>1</v>
      </c>
      <c r="X212">
        <v>4</v>
      </c>
      <c r="Y212">
        <v>12</v>
      </c>
      <c r="Z212">
        <v>0</v>
      </c>
      <c r="AA212">
        <v>1</v>
      </c>
      <c r="AB212">
        <v>0</v>
      </c>
      <c r="AC212">
        <v>0</v>
      </c>
      <c r="AD212">
        <v>0</v>
      </c>
      <c r="AE212">
        <v>0</v>
      </c>
      <c r="AF212">
        <v>7</v>
      </c>
      <c r="AG212">
        <v>0</v>
      </c>
      <c r="AH212">
        <v>0</v>
      </c>
      <c r="AI212">
        <v>2</v>
      </c>
      <c r="AJ212">
        <v>0</v>
      </c>
      <c r="AK212">
        <v>2</v>
      </c>
      <c r="AL212">
        <v>2</v>
      </c>
      <c r="AM212">
        <v>0</v>
      </c>
      <c r="AN212">
        <v>0</v>
      </c>
      <c r="AO212">
        <v>0</v>
      </c>
      <c r="AP212">
        <v>0</v>
      </c>
    </row>
    <row r="213" spans="1:42">
      <c r="A213" t="s">
        <v>14068</v>
      </c>
      <c r="B213" s="36">
        <v>70777</v>
      </c>
      <c r="C213" t="s">
        <v>12350</v>
      </c>
      <c r="E213" t="s">
        <v>12419</v>
      </c>
      <c r="F213" t="str">
        <f t="shared" si="6"/>
        <v>Serbs</v>
      </c>
      <c r="G213">
        <f t="shared" si="7"/>
        <v>0.93597961867192636</v>
      </c>
      <c r="H213">
        <v>12168</v>
      </c>
      <c r="I213">
        <v>11389</v>
      </c>
      <c r="J213">
        <v>3</v>
      </c>
      <c r="K213">
        <v>4</v>
      </c>
      <c r="L213">
        <v>1</v>
      </c>
      <c r="M213">
        <v>1</v>
      </c>
      <c r="N213">
        <v>0</v>
      </c>
      <c r="O213">
        <v>1</v>
      </c>
      <c r="P213">
        <v>0</v>
      </c>
      <c r="Q213">
        <v>162</v>
      </c>
      <c r="R213">
        <v>6</v>
      </c>
      <c r="S213">
        <v>30</v>
      </c>
      <c r="T213">
        <v>561</v>
      </c>
      <c r="U213">
        <v>2</v>
      </c>
      <c r="V213">
        <v>0</v>
      </c>
      <c r="W213">
        <v>0</v>
      </c>
      <c r="X213">
        <v>1</v>
      </c>
      <c r="Y213">
        <v>1</v>
      </c>
      <c r="Z213">
        <v>0</v>
      </c>
      <c r="AA213">
        <v>0</v>
      </c>
      <c r="AB213">
        <v>0</v>
      </c>
      <c r="AC213">
        <v>0</v>
      </c>
      <c r="AD213">
        <v>0</v>
      </c>
      <c r="AE213">
        <v>0</v>
      </c>
      <c r="AF213">
        <v>4</v>
      </c>
      <c r="AG213">
        <v>0</v>
      </c>
      <c r="AH213">
        <v>0</v>
      </c>
      <c r="AI213">
        <v>0</v>
      </c>
      <c r="AJ213">
        <v>0</v>
      </c>
      <c r="AK213">
        <v>0</v>
      </c>
      <c r="AL213">
        <v>2</v>
      </c>
      <c r="AM213">
        <v>0</v>
      </c>
      <c r="AN213">
        <v>0</v>
      </c>
      <c r="AO213">
        <v>0</v>
      </c>
      <c r="AP213">
        <v>0</v>
      </c>
    </row>
    <row r="214" spans="1:42">
      <c r="A214" t="s">
        <v>14069</v>
      </c>
      <c r="B214" s="36">
        <v>70785</v>
      </c>
      <c r="C214" t="s">
        <v>12350</v>
      </c>
      <c r="E214" t="s">
        <v>12421</v>
      </c>
      <c r="F214" t="str">
        <f t="shared" si="6"/>
        <v>Serbs</v>
      </c>
      <c r="G214">
        <f t="shared" si="7"/>
        <v>0.7087712068136548</v>
      </c>
      <c r="H214">
        <v>14559</v>
      </c>
      <c r="I214">
        <v>10319</v>
      </c>
      <c r="J214">
        <v>14</v>
      </c>
      <c r="K214">
        <v>21</v>
      </c>
      <c r="L214">
        <v>2</v>
      </c>
      <c r="M214">
        <v>1</v>
      </c>
      <c r="N214">
        <v>15</v>
      </c>
      <c r="O214">
        <v>21</v>
      </c>
      <c r="P214">
        <v>0</v>
      </c>
      <c r="Q214">
        <v>15</v>
      </c>
      <c r="R214">
        <v>68</v>
      </c>
      <c r="S214">
        <v>673</v>
      </c>
      <c r="T214">
        <v>1794</v>
      </c>
      <c r="U214">
        <v>3</v>
      </c>
      <c r="V214">
        <v>2</v>
      </c>
      <c r="W214">
        <v>1457</v>
      </c>
      <c r="X214">
        <v>10</v>
      </c>
      <c r="Y214">
        <v>46</v>
      </c>
      <c r="Z214">
        <v>0</v>
      </c>
      <c r="AA214">
        <v>72</v>
      </c>
      <c r="AB214">
        <v>12</v>
      </c>
      <c r="AC214">
        <v>0</v>
      </c>
      <c r="AD214">
        <v>0</v>
      </c>
      <c r="AE214">
        <v>0</v>
      </c>
      <c r="AF214">
        <v>6</v>
      </c>
      <c r="AG214">
        <v>0</v>
      </c>
      <c r="AH214">
        <v>0</v>
      </c>
      <c r="AI214">
        <v>5</v>
      </c>
      <c r="AJ214">
        <v>0</v>
      </c>
      <c r="AK214">
        <v>1</v>
      </c>
      <c r="AL214">
        <v>2</v>
      </c>
      <c r="AM214">
        <v>0</v>
      </c>
      <c r="AN214">
        <v>0</v>
      </c>
      <c r="AO214">
        <v>0</v>
      </c>
      <c r="AP214">
        <v>0</v>
      </c>
    </row>
    <row r="215" spans="1:42">
      <c r="A215" t="s">
        <v>14070</v>
      </c>
      <c r="B215" s="36">
        <v>70793</v>
      </c>
      <c r="C215" t="s">
        <v>12350</v>
      </c>
      <c r="E215" t="s">
        <v>12423</v>
      </c>
      <c r="F215" t="str">
        <f t="shared" si="6"/>
        <v>Serbs</v>
      </c>
      <c r="G215">
        <f t="shared" si="7"/>
        <v>0.89054282912915594</v>
      </c>
      <c r="H215">
        <v>11219</v>
      </c>
      <c r="I215">
        <v>9991</v>
      </c>
      <c r="J215">
        <v>5</v>
      </c>
      <c r="K215">
        <v>7</v>
      </c>
      <c r="L215">
        <v>55</v>
      </c>
      <c r="M215">
        <v>1</v>
      </c>
      <c r="N215">
        <v>0</v>
      </c>
      <c r="O215">
        <v>1</v>
      </c>
      <c r="P215">
        <v>0</v>
      </c>
      <c r="Q215">
        <v>9</v>
      </c>
      <c r="R215">
        <v>30</v>
      </c>
      <c r="S215">
        <v>238</v>
      </c>
      <c r="T215">
        <v>554</v>
      </c>
      <c r="U215">
        <v>1</v>
      </c>
      <c r="V215">
        <v>0</v>
      </c>
      <c r="W215">
        <v>0</v>
      </c>
      <c r="X215">
        <v>279</v>
      </c>
      <c r="Y215">
        <v>15</v>
      </c>
      <c r="Z215">
        <v>0</v>
      </c>
      <c r="AA215">
        <v>1</v>
      </c>
      <c r="AB215">
        <v>0</v>
      </c>
      <c r="AC215">
        <v>0</v>
      </c>
      <c r="AD215">
        <v>0</v>
      </c>
      <c r="AE215">
        <v>0</v>
      </c>
      <c r="AF215">
        <v>31</v>
      </c>
      <c r="AG215">
        <v>0</v>
      </c>
      <c r="AH215">
        <v>0</v>
      </c>
      <c r="AI215">
        <v>1</v>
      </c>
      <c r="AJ215">
        <v>0</v>
      </c>
      <c r="AK215">
        <v>0</v>
      </c>
      <c r="AL215">
        <v>0</v>
      </c>
      <c r="AM215">
        <v>0</v>
      </c>
      <c r="AN215">
        <v>0</v>
      </c>
      <c r="AO215">
        <v>0</v>
      </c>
      <c r="AP215">
        <v>0</v>
      </c>
    </row>
    <row r="216" spans="1:42">
      <c r="A216" t="s">
        <v>14071</v>
      </c>
      <c r="B216" s="36">
        <v>70807</v>
      </c>
      <c r="C216" t="s">
        <v>12350</v>
      </c>
      <c r="E216" t="s">
        <v>12424</v>
      </c>
      <c r="F216" t="str">
        <f t="shared" si="6"/>
        <v>Serbs</v>
      </c>
      <c r="G216">
        <f t="shared" si="7"/>
        <v>0.88370799020698865</v>
      </c>
      <c r="H216">
        <v>8986</v>
      </c>
      <c r="I216">
        <v>7941</v>
      </c>
      <c r="J216">
        <v>2</v>
      </c>
      <c r="K216">
        <v>3</v>
      </c>
      <c r="L216">
        <v>0</v>
      </c>
      <c r="M216">
        <v>0</v>
      </c>
      <c r="N216">
        <v>7</v>
      </c>
      <c r="O216">
        <v>17</v>
      </c>
      <c r="P216">
        <v>0</v>
      </c>
      <c r="Q216">
        <v>93</v>
      </c>
      <c r="R216">
        <v>137</v>
      </c>
      <c r="S216">
        <v>97</v>
      </c>
      <c r="T216">
        <v>386</v>
      </c>
      <c r="U216">
        <v>2</v>
      </c>
      <c r="V216">
        <v>2</v>
      </c>
      <c r="W216">
        <v>251</v>
      </c>
      <c r="X216">
        <v>7</v>
      </c>
      <c r="Y216">
        <v>6</v>
      </c>
      <c r="Z216">
        <v>0</v>
      </c>
      <c r="AA216">
        <v>30</v>
      </c>
      <c r="AB216">
        <v>0</v>
      </c>
      <c r="AC216">
        <v>0</v>
      </c>
      <c r="AD216">
        <v>0</v>
      </c>
      <c r="AE216">
        <v>0</v>
      </c>
      <c r="AF216">
        <v>1</v>
      </c>
      <c r="AG216">
        <v>1</v>
      </c>
      <c r="AH216">
        <v>0</v>
      </c>
      <c r="AI216">
        <v>1</v>
      </c>
      <c r="AJ216">
        <v>0</v>
      </c>
      <c r="AK216">
        <v>2</v>
      </c>
      <c r="AL216">
        <v>0</v>
      </c>
      <c r="AM216">
        <v>0</v>
      </c>
      <c r="AN216">
        <v>0</v>
      </c>
      <c r="AO216">
        <v>0</v>
      </c>
      <c r="AP216">
        <v>0</v>
      </c>
    </row>
    <row r="217" spans="1:42">
      <c r="A217" t="s">
        <v>14072</v>
      </c>
      <c r="B217" s="36">
        <v>70815</v>
      </c>
      <c r="C217" t="s">
        <v>12350</v>
      </c>
      <c r="E217" t="s">
        <v>12426</v>
      </c>
      <c r="F217" t="str">
        <f t="shared" si="6"/>
        <v>Serbs</v>
      </c>
      <c r="G217">
        <f t="shared" si="7"/>
        <v>0.77468553459119494</v>
      </c>
      <c r="H217">
        <v>6360</v>
      </c>
      <c r="I217">
        <v>4927</v>
      </c>
      <c r="J217">
        <v>80</v>
      </c>
      <c r="K217">
        <v>3</v>
      </c>
      <c r="L217">
        <v>0</v>
      </c>
      <c r="M217">
        <v>905</v>
      </c>
      <c r="N217">
        <v>2</v>
      </c>
      <c r="O217">
        <v>7</v>
      </c>
      <c r="P217">
        <v>0</v>
      </c>
      <c r="Q217">
        <v>149</v>
      </c>
      <c r="R217">
        <v>6</v>
      </c>
      <c r="S217">
        <v>62</v>
      </c>
      <c r="T217">
        <v>208</v>
      </c>
      <c r="U217">
        <v>0</v>
      </c>
      <c r="V217">
        <v>0</v>
      </c>
      <c r="W217">
        <v>0</v>
      </c>
      <c r="X217">
        <v>3</v>
      </c>
      <c r="Y217">
        <v>2</v>
      </c>
      <c r="Z217">
        <v>0</v>
      </c>
      <c r="AA217">
        <v>2</v>
      </c>
      <c r="AB217">
        <v>3</v>
      </c>
      <c r="AC217">
        <v>0</v>
      </c>
      <c r="AD217">
        <v>0</v>
      </c>
      <c r="AE217">
        <v>0</v>
      </c>
      <c r="AF217">
        <v>1</v>
      </c>
      <c r="AG217">
        <v>0</v>
      </c>
      <c r="AH217">
        <v>0</v>
      </c>
      <c r="AI217">
        <v>0</v>
      </c>
      <c r="AJ217">
        <v>0</v>
      </c>
      <c r="AK217">
        <v>0</v>
      </c>
      <c r="AL217">
        <v>0</v>
      </c>
      <c r="AM217">
        <v>0</v>
      </c>
      <c r="AN217">
        <v>0</v>
      </c>
      <c r="AO217">
        <v>0</v>
      </c>
      <c r="AP217">
        <v>0</v>
      </c>
    </row>
    <row r="218" spans="1:42">
      <c r="A218" t="s">
        <v>14073</v>
      </c>
      <c r="B218" s="36">
        <v>70823</v>
      </c>
      <c r="C218" t="s">
        <v>12350</v>
      </c>
      <c r="E218" t="s">
        <v>12427</v>
      </c>
      <c r="F218" t="str">
        <f t="shared" si="6"/>
        <v>Serbs</v>
      </c>
      <c r="G218">
        <f t="shared" si="7"/>
        <v>0.92478733260338586</v>
      </c>
      <c r="H218">
        <v>11873</v>
      </c>
      <c r="I218">
        <v>10980</v>
      </c>
      <c r="J218">
        <v>3</v>
      </c>
      <c r="K218">
        <v>7</v>
      </c>
      <c r="L218">
        <v>2</v>
      </c>
      <c r="M218">
        <v>2</v>
      </c>
      <c r="N218">
        <v>3</v>
      </c>
      <c r="O218">
        <v>11</v>
      </c>
      <c r="P218">
        <v>0</v>
      </c>
      <c r="Q218">
        <v>669</v>
      </c>
      <c r="R218">
        <v>11</v>
      </c>
      <c r="S218">
        <v>13</v>
      </c>
      <c r="T218">
        <v>148</v>
      </c>
      <c r="U218">
        <v>1</v>
      </c>
      <c r="V218">
        <v>0</v>
      </c>
      <c r="W218">
        <v>2</v>
      </c>
      <c r="X218">
        <v>1</v>
      </c>
      <c r="Y218">
        <v>2</v>
      </c>
      <c r="Z218">
        <v>0</v>
      </c>
      <c r="AA218">
        <v>1</v>
      </c>
      <c r="AB218">
        <v>0</v>
      </c>
      <c r="AC218">
        <v>0</v>
      </c>
      <c r="AD218">
        <v>0</v>
      </c>
      <c r="AE218">
        <v>0</v>
      </c>
      <c r="AF218">
        <v>10</v>
      </c>
      <c r="AG218">
        <v>0</v>
      </c>
      <c r="AH218">
        <v>0</v>
      </c>
      <c r="AI218">
        <v>4</v>
      </c>
      <c r="AJ218">
        <v>0</v>
      </c>
      <c r="AK218">
        <v>1</v>
      </c>
      <c r="AL218">
        <v>2</v>
      </c>
      <c r="AM218">
        <v>0</v>
      </c>
      <c r="AN218">
        <v>0</v>
      </c>
      <c r="AO218">
        <v>0</v>
      </c>
      <c r="AP218">
        <v>0</v>
      </c>
    </row>
    <row r="219" spans="1:42">
      <c r="A219" t="s">
        <v>14074</v>
      </c>
      <c r="B219" s="36">
        <v>70831</v>
      </c>
      <c r="C219" t="s">
        <v>12350</v>
      </c>
      <c r="E219" t="s">
        <v>12428</v>
      </c>
      <c r="F219" t="str">
        <f t="shared" si="6"/>
        <v>Serbs</v>
      </c>
      <c r="G219">
        <f t="shared" si="7"/>
        <v>0.95423265069231411</v>
      </c>
      <c r="H219">
        <v>12061</v>
      </c>
      <c r="I219">
        <v>11509</v>
      </c>
      <c r="J219">
        <v>6</v>
      </c>
      <c r="K219">
        <v>2</v>
      </c>
      <c r="L219">
        <v>0</v>
      </c>
      <c r="M219">
        <v>0</v>
      </c>
      <c r="N219">
        <v>2</v>
      </c>
      <c r="O219">
        <v>5</v>
      </c>
      <c r="P219">
        <v>0</v>
      </c>
      <c r="Q219">
        <v>249</v>
      </c>
      <c r="R219">
        <v>8</v>
      </c>
      <c r="S219">
        <v>35</v>
      </c>
      <c r="T219">
        <v>224</v>
      </c>
      <c r="U219">
        <v>0</v>
      </c>
      <c r="V219">
        <v>0</v>
      </c>
      <c r="W219">
        <v>0</v>
      </c>
      <c r="X219">
        <v>2</v>
      </c>
      <c r="Y219">
        <v>6</v>
      </c>
      <c r="Z219">
        <v>0</v>
      </c>
      <c r="AA219">
        <v>1</v>
      </c>
      <c r="AB219">
        <v>0</v>
      </c>
      <c r="AC219">
        <v>0</v>
      </c>
      <c r="AD219">
        <v>0</v>
      </c>
      <c r="AE219">
        <v>0</v>
      </c>
      <c r="AF219">
        <v>7</v>
      </c>
      <c r="AG219">
        <v>1</v>
      </c>
      <c r="AH219">
        <v>0</v>
      </c>
      <c r="AI219">
        <v>3</v>
      </c>
      <c r="AJ219">
        <v>0</v>
      </c>
      <c r="AK219">
        <v>0</v>
      </c>
      <c r="AL219">
        <v>1</v>
      </c>
      <c r="AM219">
        <v>0</v>
      </c>
      <c r="AN219">
        <v>0</v>
      </c>
      <c r="AO219">
        <v>0</v>
      </c>
      <c r="AP219">
        <v>0</v>
      </c>
    </row>
    <row r="220" spans="1:42">
      <c r="A220" t="s">
        <v>14075</v>
      </c>
      <c r="B220" s="36">
        <v>70840</v>
      </c>
      <c r="C220" t="s">
        <v>12350</v>
      </c>
      <c r="E220" t="s">
        <v>12430</v>
      </c>
      <c r="F220" t="str">
        <f t="shared" si="6"/>
        <v>Serbs</v>
      </c>
      <c r="G220">
        <f t="shared" si="7"/>
        <v>0.80878242100421072</v>
      </c>
      <c r="H220">
        <v>28261</v>
      </c>
      <c r="I220">
        <v>22857</v>
      </c>
      <c r="J220">
        <v>18</v>
      </c>
      <c r="K220">
        <v>20</v>
      </c>
      <c r="L220">
        <v>4</v>
      </c>
      <c r="M220">
        <v>13</v>
      </c>
      <c r="N220">
        <v>54</v>
      </c>
      <c r="O220">
        <v>43</v>
      </c>
      <c r="P220">
        <v>0</v>
      </c>
      <c r="Q220">
        <v>323</v>
      </c>
      <c r="R220">
        <v>97</v>
      </c>
      <c r="S220">
        <v>451</v>
      </c>
      <c r="T220">
        <v>2383</v>
      </c>
      <c r="U220">
        <v>3</v>
      </c>
      <c r="V220">
        <v>3</v>
      </c>
      <c r="W220">
        <v>1763</v>
      </c>
      <c r="X220">
        <v>26</v>
      </c>
      <c r="Y220">
        <v>35</v>
      </c>
      <c r="Z220">
        <v>0</v>
      </c>
      <c r="AA220">
        <v>147</v>
      </c>
      <c r="AB220">
        <v>0</v>
      </c>
      <c r="AC220">
        <v>0</v>
      </c>
      <c r="AD220">
        <v>0</v>
      </c>
      <c r="AE220">
        <v>0</v>
      </c>
      <c r="AF220">
        <v>6</v>
      </c>
      <c r="AG220">
        <v>1</v>
      </c>
      <c r="AH220">
        <v>0</v>
      </c>
      <c r="AI220">
        <v>6</v>
      </c>
      <c r="AJ220">
        <v>0</v>
      </c>
      <c r="AK220">
        <v>3</v>
      </c>
      <c r="AL220">
        <v>5</v>
      </c>
      <c r="AM220">
        <v>0</v>
      </c>
      <c r="AN220">
        <v>0</v>
      </c>
      <c r="AO220">
        <v>0</v>
      </c>
      <c r="AP220">
        <v>0</v>
      </c>
    </row>
    <row r="221" spans="1:42">
      <c r="A221" t="s">
        <v>14076</v>
      </c>
      <c r="B221" s="36">
        <v>70866</v>
      </c>
      <c r="C221" t="s">
        <v>12350</v>
      </c>
      <c r="E221" t="s">
        <v>12433</v>
      </c>
      <c r="F221" t="str">
        <f t="shared" si="6"/>
        <v>Serbs</v>
      </c>
      <c r="G221">
        <f t="shared" si="7"/>
        <v>0.88109868956837201</v>
      </c>
      <c r="H221">
        <v>13507</v>
      </c>
      <c r="I221">
        <v>11901</v>
      </c>
      <c r="J221">
        <v>9</v>
      </c>
      <c r="K221">
        <v>4</v>
      </c>
      <c r="L221">
        <v>673</v>
      </c>
      <c r="M221">
        <v>4</v>
      </c>
      <c r="N221">
        <v>1</v>
      </c>
      <c r="O221">
        <v>4</v>
      </c>
      <c r="P221">
        <v>0</v>
      </c>
      <c r="Q221">
        <v>3</v>
      </c>
      <c r="R221">
        <v>10</v>
      </c>
      <c r="S221">
        <v>179</v>
      </c>
      <c r="T221">
        <v>349</v>
      </c>
      <c r="U221">
        <v>3</v>
      </c>
      <c r="V221">
        <v>0</v>
      </c>
      <c r="W221">
        <v>0</v>
      </c>
      <c r="X221">
        <v>308</v>
      </c>
      <c r="Y221">
        <v>40</v>
      </c>
      <c r="Z221">
        <v>0</v>
      </c>
      <c r="AA221">
        <v>1</v>
      </c>
      <c r="AB221">
        <v>7</v>
      </c>
      <c r="AC221">
        <v>0</v>
      </c>
      <c r="AD221">
        <v>0</v>
      </c>
      <c r="AE221">
        <v>0</v>
      </c>
      <c r="AF221">
        <v>7</v>
      </c>
      <c r="AG221">
        <v>0</v>
      </c>
      <c r="AH221">
        <v>0</v>
      </c>
      <c r="AI221">
        <v>1</v>
      </c>
      <c r="AJ221">
        <v>0</v>
      </c>
      <c r="AK221">
        <v>1</v>
      </c>
      <c r="AL221">
        <v>2</v>
      </c>
      <c r="AM221">
        <v>0</v>
      </c>
      <c r="AN221">
        <v>0</v>
      </c>
      <c r="AO221">
        <v>0</v>
      </c>
      <c r="AP221">
        <v>0</v>
      </c>
    </row>
    <row r="222" spans="1:42">
      <c r="A222" t="s">
        <v>14077</v>
      </c>
      <c r="B222" s="36">
        <v>70874</v>
      </c>
      <c r="C222" t="s">
        <v>12350</v>
      </c>
      <c r="E222" t="s">
        <v>12437</v>
      </c>
      <c r="F222" t="str">
        <f t="shared" si="6"/>
        <v>Bosniaks</v>
      </c>
      <c r="G222">
        <f t="shared" si="7"/>
        <v>0.79838830584707643</v>
      </c>
      <c r="H222">
        <v>106720</v>
      </c>
      <c r="I222">
        <v>14142</v>
      </c>
      <c r="J222">
        <v>34</v>
      </c>
      <c r="K222">
        <v>9</v>
      </c>
      <c r="L222">
        <v>85204</v>
      </c>
      <c r="M222">
        <v>200</v>
      </c>
      <c r="N222">
        <v>6</v>
      </c>
      <c r="O222">
        <v>5</v>
      </c>
      <c r="P222">
        <v>0</v>
      </c>
      <c r="Q222">
        <v>486</v>
      </c>
      <c r="R222">
        <v>221</v>
      </c>
      <c r="S222">
        <v>408</v>
      </c>
      <c r="T222">
        <v>3791</v>
      </c>
      <c r="U222">
        <v>9</v>
      </c>
      <c r="V222">
        <v>1</v>
      </c>
      <c r="W222">
        <v>1</v>
      </c>
      <c r="X222">
        <v>1851</v>
      </c>
      <c r="Y222">
        <v>72</v>
      </c>
      <c r="Z222">
        <v>0</v>
      </c>
      <c r="AA222">
        <v>3</v>
      </c>
      <c r="AB222">
        <v>255</v>
      </c>
      <c r="AC222">
        <v>0</v>
      </c>
      <c r="AD222">
        <v>0</v>
      </c>
      <c r="AE222">
        <v>0</v>
      </c>
      <c r="AF222">
        <v>16</v>
      </c>
      <c r="AG222">
        <v>0</v>
      </c>
      <c r="AH222">
        <v>1</v>
      </c>
      <c r="AI222">
        <v>1</v>
      </c>
      <c r="AJ222">
        <v>0</v>
      </c>
      <c r="AK222">
        <v>3</v>
      </c>
      <c r="AL222">
        <v>1</v>
      </c>
      <c r="AM222">
        <v>0</v>
      </c>
      <c r="AN222">
        <v>0</v>
      </c>
      <c r="AO222">
        <v>0</v>
      </c>
      <c r="AP222">
        <v>0</v>
      </c>
    </row>
    <row r="223" spans="1:42">
      <c r="A223" t="s">
        <v>14078</v>
      </c>
      <c r="B223" s="36">
        <v>70882</v>
      </c>
      <c r="C223" t="s">
        <v>12350</v>
      </c>
      <c r="E223" t="s">
        <v>12442</v>
      </c>
      <c r="F223" t="str">
        <f t="shared" si="6"/>
        <v>Serbs</v>
      </c>
      <c r="G223">
        <f t="shared" si="7"/>
        <v>0.95467792181690281</v>
      </c>
      <c r="H223">
        <v>9951</v>
      </c>
      <c r="I223">
        <v>9500</v>
      </c>
      <c r="J223">
        <v>1</v>
      </c>
      <c r="K223">
        <v>5</v>
      </c>
      <c r="L223">
        <v>1</v>
      </c>
      <c r="M223">
        <v>9</v>
      </c>
      <c r="N223">
        <v>0</v>
      </c>
      <c r="O223">
        <v>0</v>
      </c>
      <c r="P223">
        <v>0</v>
      </c>
      <c r="Q223">
        <v>249</v>
      </c>
      <c r="R223">
        <v>2</v>
      </c>
      <c r="S223">
        <v>28</v>
      </c>
      <c r="T223">
        <v>146</v>
      </c>
      <c r="U223">
        <v>1</v>
      </c>
      <c r="V223">
        <v>0</v>
      </c>
      <c r="W223">
        <v>0</v>
      </c>
      <c r="X223">
        <v>2</v>
      </c>
      <c r="Y223">
        <v>3</v>
      </c>
      <c r="Z223">
        <v>0</v>
      </c>
      <c r="AA223">
        <v>1</v>
      </c>
      <c r="AB223">
        <v>0</v>
      </c>
      <c r="AC223">
        <v>0</v>
      </c>
      <c r="AD223">
        <v>0</v>
      </c>
      <c r="AE223">
        <v>0</v>
      </c>
      <c r="AF223">
        <v>2</v>
      </c>
      <c r="AG223">
        <v>0</v>
      </c>
      <c r="AH223">
        <v>0</v>
      </c>
      <c r="AI223">
        <v>1</v>
      </c>
      <c r="AJ223">
        <v>0</v>
      </c>
      <c r="AK223">
        <v>0</v>
      </c>
      <c r="AL223">
        <v>0</v>
      </c>
      <c r="AM223">
        <v>0</v>
      </c>
      <c r="AN223">
        <v>0</v>
      </c>
      <c r="AO223">
        <v>0</v>
      </c>
      <c r="AP223">
        <v>0</v>
      </c>
    </row>
    <row r="224" spans="1:42">
      <c r="A224" t="s">
        <v>14079</v>
      </c>
      <c r="B224" s="36">
        <v>70904</v>
      </c>
      <c r="C224" t="s">
        <v>12350</v>
      </c>
      <c r="E224" t="s">
        <v>12446</v>
      </c>
      <c r="F224" t="str">
        <f t="shared" si="6"/>
        <v>Serbs</v>
      </c>
      <c r="G224">
        <f t="shared" si="7"/>
        <v>0.92317150824495531</v>
      </c>
      <c r="H224">
        <v>45543</v>
      </c>
      <c r="I224">
        <v>42044</v>
      </c>
      <c r="J224">
        <v>40</v>
      </c>
      <c r="K224">
        <v>30</v>
      </c>
      <c r="L224">
        <v>1</v>
      </c>
      <c r="M224">
        <v>21</v>
      </c>
      <c r="N224">
        <v>24</v>
      </c>
      <c r="O224">
        <v>56</v>
      </c>
      <c r="P224">
        <v>0</v>
      </c>
      <c r="Q224">
        <v>825</v>
      </c>
      <c r="R224">
        <v>49</v>
      </c>
      <c r="S224">
        <v>683</v>
      </c>
      <c r="T224">
        <v>1593</v>
      </c>
      <c r="U224">
        <v>6</v>
      </c>
      <c r="V224">
        <v>7</v>
      </c>
      <c r="W224">
        <v>41</v>
      </c>
      <c r="X224">
        <v>6</v>
      </c>
      <c r="Y224">
        <v>55</v>
      </c>
      <c r="Z224">
        <v>0</v>
      </c>
      <c r="AA224">
        <v>9</v>
      </c>
      <c r="AB224">
        <v>14</v>
      </c>
      <c r="AC224">
        <v>0</v>
      </c>
      <c r="AD224">
        <v>0</v>
      </c>
      <c r="AE224">
        <v>0</v>
      </c>
      <c r="AF224">
        <v>24</v>
      </c>
      <c r="AG224">
        <v>0</v>
      </c>
      <c r="AH224">
        <v>0</v>
      </c>
      <c r="AI224">
        <v>2</v>
      </c>
      <c r="AJ224">
        <v>0</v>
      </c>
      <c r="AK224">
        <v>10</v>
      </c>
      <c r="AL224">
        <v>3</v>
      </c>
      <c r="AM224">
        <v>0</v>
      </c>
      <c r="AN224">
        <v>0</v>
      </c>
      <c r="AO224">
        <v>0</v>
      </c>
      <c r="AP224">
        <v>0</v>
      </c>
    </row>
    <row r="225" spans="1:42">
      <c r="A225" t="s">
        <v>14080</v>
      </c>
      <c r="B225" s="36">
        <v>70912</v>
      </c>
      <c r="C225" t="s">
        <v>12350</v>
      </c>
      <c r="E225" t="s">
        <v>12448</v>
      </c>
      <c r="F225" t="str">
        <f t="shared" si="6"/>
        <v>Serbs</v>
      </c>
      <c r="G225">
        <f t="shared" si="7"/>
        <v>0.81007722007722005</v>
      </c>
      <c r="H225">
        <v>25900</v>
      </c>
      <c r="I225">
        <v>20981</v>
      </c>
      <c r="J225">
        <v>15</v>
      </c>
      <c r="K225">
        <v>24</v>
      </c>
      <c r="L225">
        <v>7</v>
      </c>
      <c r="M225">
        <v>11</v>
      </c>
      <c r="N225">
        <v>2</v>
      </c>
      <c r="O225">
        <v>35</v>
      </c>
      <c r="P225">
        <v>0</v>
      </c>
      <c r="Q225">
        <v>113</v>
      </c>
      <c r="R225">
        <v>103</v>
      </c>
      <c r="S225">
        <v>366</v>
      </c>
      <c r="T225">
        <v>1030</v>
      </c>
      <c r="U225">
        <v>10</v>
      </c>
      <c r="V225">
        <v>4</v>
      </c>
      <c r="W225">
        <v>2882</v>
      </c>
      <c r="X225">
        <v>3</v>
      </c>
      <c r="Y225">
        <v>21</v>
      </c>
      <c r="Z225">
        <v>0</v>
      </c>
      <c r="AA225">
        <v>266</v>
      </c>
      <c r="AB225">
        <v>0</v>
      </c>
      <c r="AC225">
        <v>0</v>
      </c>
      <c r="AD225">
        <v>0</v>
      </c>
      <c r="AE225">
        <v>0</v>
      </c>
      <c r="AF225">
        <v>19</v>
      </c>
      <c r="AG225">
        <v>1</v>
      </c>
      <c r="AH225">
        <v>0</v>
      </c>
      <c r="AI225">
        <v>2</v>
      </c>
      <c r="AJ225">
        <v>0</v>
      </c>
      <c r="AK225">
        <v>3</v>
      </c>
      <c r="AL225">
        <v>2</v>
      </c>
      <c r="AM225">
        <v>0</v>
      </c>
      <c r="AN225">
        <v>0</v>
      </c>
      <c r="AO225">
        <v>0</v>
      </c>
      <c r="AP225">
        <v>0</v>
      </c>
    </row>
    <row r="226" spans="1:42">
      <c r="A226" t="s">
        <v>14081</v>
      </c>
      <c r="B226" s="36">
        <v>70939</v>
      </c>
      <c r="C226" t="s">
        <v>12350</v>
      </c>
      <c r="E226" t="s">
        <v>12449</v>
      </c>
      <c r="F226" t="str">
        <f t="shared" si="6"/>
        <v>Serbs</v>
      </c>
      <c r="G226">
        <f t="shared" si="7"/>
        <v>0.87824842241083845</v>
      </c>
      <c r="H226">
        <v>49601</v>
      </c>
      <c r="I226">
        <v>43562</v>
      </c>
      <c r="J226">
        <v>11</v>
      </c>
      <c r="K226">
        <v>17</v>
      </c>
      <c r="L226">
        <v>0</v>
      </c>
      <c r="M226">
        <v>16</v>
      </c>
      <c r="N226">
        <v>394</v>
      </c>
      <c r="O226">
        <v>47</v>
      </c>
      <c r="P226">
        <v>0</v>
      </c>
      <c r="Q226">
        <v>2442</v>
      </c>
      <c r="R226">
        <v>89</v>
      </c>
      <c r="S226">
        <v>850</v>
      </c>
      <c r="T226">
        <v>1980</v>
      </c>
      <c r="U226">
        <v>7</v>
      </c>
      <c r="V226">
        <v>1</v>
      </c>
      <c r="W226">
        <v>2</v>
      </c>
      <c r="X226">
        <v>11</v>
      </c>
      <c r="Y226">
        <v>62</v>
      </c>
      <c r="Z226">
        <v>0</v>
      </c>
      <c r="AA226">
        <v>7</v>
      </c>
      <c r="AB226">
        <v>75</v>
      </c>
      <c r="AC226">
        <v>0</v>
      </c>
      <c r="AD226">
        <v>0</v>
      </c>
      <c r="AE226">
        <v>0</v>
      </c>
      <c r="AF226">
        <v>20</v>
      </c>
      <c r="AG226">
        <v>3</v>
      </c>
      <c r="AH226">
        <v>1</v>
      </c>
      <c r="AI226">
        <v>2</v>
      </c>
      <c r="AJ226">
        <v>0</v>
      </c>
      <c r="AK226">
        <v>1</v>
      </c>
      <c r="AL226">
        <v>1</v>
      </c>
      <c r="AM226">
        <v>0</v>
      </c>
      <c r="AN226">
        <v>0</v>
      </c>
      <c r="AO226">
        <v>0</v>
      </c>
      <c r="AP226">
        <v>0</v>
      </c>
    </row>
    <row r="227" spans="1:42">
      <c r="A227" t="s">
        <v>14082</v>
      </c>
      <c r="B227" s="36">
        <v>70947</v>
      </c>
      <c r="C227" t="s">
        <v>12350</v>
      </c>
      <c r="E227" t="s">
        <v>12451</v>
      </c>
      <c r="F227" t="str">
        <f t="shared" si="6"/>
        <v>Serbs</v>
      </c>
      <c r="G227">
        <f t="shared" si="7"/>
        <v>0.89272769064837243</v>
      </c>
      <c r="H227">
        <v>56557</v>
      </c>
      <c r="I227">
        <v>50490</v>
      </c>
      <c r="J227">
        <v>50</v>
      </c>
      <c r="K227">
        <v>42</v>
      </c>
      <c r="L227">
        <v>10</v>
      </c>
      <c r="M227">
        <v>17</v>
      </c>
      <c r="N227">
        <v>34</v>
      </c>
      <c r="O227">
        <v>81</v>
      </c>
      <c r="P227">
        <v>0</v>
      </c>
      <c r="Q227">
        <v>1089</v>
      </c>
      <c r="R227">
        <v>106</v>
      </c>
      <c r="S227">
        <v>819</v>
      </c>
      <c r="T227">
        <v>3029</v>
      </c>
      <c r="U227">
        <v>39</v>
      </c>
      <c r="V227">
        <v>10</v>
      </c>
      <c r="W227">
        <v>482</v>
      </c>
      <c r="X227">
        <v>25</v>
      </c>
      <c r="Y227">
        <v>115</v>
      </c>
      <c r="Z227">
        <v>0</v>
      </c>
      <c r="AA227">
        <v>81</v>
      </c>
      <c r="AB227">
        <v>0</v>
      </c>
      <c r="AC227">
        <v>0</v>
      </c>
      <c r="AD227">
        <v>0</v>
      </c>
      <c r="AE227">
        <v>0</v>
      </c>
      <c r="AF227">
        <v>13</v>
      </c>
      <c r="AG227">
        <v>1</v>
      </c>
      <c r="AH227">
        <v>0</v>
      </c>
      <c r="AI227">
        <v>10</v>
      </c>
      <c r="AJ227">
        <v>0</v>
      </c>
      <c r="AK227">
        <v>6</v>
      </c>
      <c r="AL227">
        <v>8</v>
      </c>
      <c r="AM227">
        <v>0</v>
      </c>
      <c r="AN227">
        <v>0</v>
      </c>
      <c r="AO227">
        <v>0</v>
      </c>
      <c r="AP227">
        <v>0</v>
      </c>
    </row>
    <row r="228" spans="1:42">
      <c r="A228" t="s">
        <v>14083</v>
      </c>
      <c r="B228" s="36">
        <v>70955</v>
      </c>
      <c r="C228" t="s">
        <v>12350</v>
      </c>
      <c r="E228" t="s">
        <v>12452</v>
      </c>
      <c r="F228" t="str">
        <f t="shared" si="6"/>
        <v>Serbs</v>
      </c>
      <c r="G228">
        <f t="shared" si="7"/>
        <v>0.95382484223487762</v>
      </c>
      <c r="H228">
        <v>25988</v>
      </c>
      <c r="I228">
        <v>24788</v>
      </c>
      <c r="J228">
        <v>15</v>
      </c>
      <c r="K228">
        <v>11</v>
      </c>
      <c r="L228">
        <v>2</v>
      </c>
      <c r="M228">
        <v>4</v>
      </c>
      <c r="N228">
        <v>0</v>
      </c>
      <c r="O228">
        <v>13</v>
      </c>
      <c r="P228">
        <v>0</v>
      </c>
      <c r="Q228">
        <v>176</v>
      </c>
      <c r="R228">
        <v>25</v>
      </c>
      <c r="S228">
        <v>229</v>
      </c>
      <c r="T228">
        <v>678</v>
      </c>
      <c r="U228">
        <v>6</v>
      </c>
      <c r="V228">
        <v>0</v>
      </c>
      <c r="W228">
        <v>1</v>
      </c>
      <c r="X228">
        <v>2</v>
      </c>
      <c r="Y228">
        <v>26</v>
      </c>
      <c r="Z228">
        <v>0</v>
      </c>
      <c r="AA228">
        <v>0</v>
      </c>
      <c r="AB228">
        <v>0</v>
      </c>
      <c r="AC228">
        <v>0</v>
      </c>
      <c r="AD228">
        <v>0</v>
      </c>
      <c r="AE228">
        <v>0</v>
      </c>
      <c r="AF228">
        <v>7</v>
      </c>
      <c r="AG228">
        <v>0</v>
      </c>
      <c r="AH228">
        <v>0</v>
      </c>
      <c r="AI228">
        <v>0</v>
      </c>
      <c r="AJ228">
        <v>0</v>
      </c>
      <c r="AK228">
        <v>4</v>
      </c>
      <c r="AL228">
        <v>1</v>
      </c>
      <c r="AM228">
        <v>0</v>
      </c>
      <c r="AN228">
        <v>0</v>
      </c>
      <c r="AO228">
        <v>0</v>
      </c>
      <c r="AP228">
        <v>0</v>
      </c>
    </row>
    <row r="229" spans="1:42">
      <c r="A229" t="s">
        <v>14084</v>
      </c>
      <c r="B229" s="36">
        <v>70963</v>
      </c>
      <c r="C229" t="s">
        <v>12350</v>
      </c>
      <c r="E229" t="s">
        <v>12453</v>
      </c>
      <c r="F229" t="str">
        <f t="shared" si="6"/>
        <v>Albanians</v>
      </c>
      <c r="G229">
        <f t="shared" si="7"/>
        <v>0.9369487877066579</v>
      </c>
      <c r="H229">
        <v>33449</v>
      </c>
      <c r="I229">
        <v>1607</v>
      </c>
      <c r="J229">
        <v>1</v>
      </c>
      <c r="K229">
        <v>1</v>
      </c>
      <c r="L229">
        <v>3</v>
      </c>
      <c r="M229">
        <v>31340</v>
      </c>
      <c r="N229">
        <v>2</v>
      </c>
      <c r="O229">
        <v>6</v>
      </c>
      <c r="P229">
        <v>0</v>
      </c>
      <c r="Q229">
        <v>219</v>
      </c>
      <c r="R229">
        <v>22</v>
      </c>
      <c r="S229">
        <v>3</v>
      </c>
      <c r="T229">
        <v>213</v>
      </c>
      <c r="U229">
        <v>0</v>
      </c>
      <c r="V229">
        <v>0</v>
      </c>
      <c r="W229">
        <v>0</v>
      </c>
      <c r="X229">
        <v>1</v>
      </c>
      <c r="Y229">
        <v>1</v>
      </c>
      <c r="Z229">
        <v>0</v>
      </c>
      <c r="AA229">
        <v>0</v>
      </c>
      <c r="AB229">
        <v>27</v>
      </c>
      <c r="AC229">
        <v>0</v>
      </c>
      <c r="AD229">
        <v>0</v>
      </c>
      <c r="AE229">
        <v>0</v>
      </c>
      <c r="AF229">
        <v>0</v>
      </c>
      <c r="AG229">
        <v>0</v>
      </c>
      <c r="AH229">
        <v>0</v>
      </c>
      <c r="AI229">
        <v>0</v>
      </c>
      <c r="AJ229">
        <v>0</v>
      </c>
      <c r="AK229">
        <v>1</v>
      </c>
      <c r="AL229">
        <v>2</v>
      </c>
      <c r="AM229">
        <v>0</v>
      </c>
      <c r="AN229">
        <v>0</v>
      </c>
      <c r="AO229">
        <v>0</v>
      </c>
      <c r="AP229">
        <v>0</v>
      </c>
    </row>
    <row r="230" spans="1:42">
      <c r="A230" t="s">
        <v>14085</v>
      </c>
      <c r="B230" s="36">
        <v>70971</v>
      </c>
      <c r="C230" t="s">
        <v>12350</v>
      </c>
      <c r="E230" t="s">
        <v>12454</v>
      </c>
      <c r="F230" t="str">
        <f t="shared" si="6"/>
        <v>Serbs</v>
      </c>
      <c r="G230">
        <f t="shared" si="7"/>
        <v>0.71910351280088458</v>
      </c>
      <c r="H230">
        <v>23514</v>
      </c>
      <c r="I230">
        <v>16909</v>
      </c>
      <c r="J230">
        <v>47</v>
      </c>
      <c r="K230">
        <v>13</v>
      </c>
      <c r="L230">
        <v>4144</v>
      </c>
      <c r="M230">
        <v>2</v>
      </c>
      <c r="N230">
        <v>1</v>
      </c>
      <c r="O230">
        <v>4</v>
      </c>
      <c r="P230">
        <v>0</v>
      </c>
      <c r="Q230">
        <v>19</v>
      </c>
      <c r="R230">
        <v>41</v>
      </c>
      <c r="S230">
        <v>214</v>
      </c>
      <c r="T230">
        <v>1143</v>
      </c>
      <c r="U230">
        <v>4</v>
      </c>
      <c r="V230">
        <v>0</v>
      </c>
      <c r="W230">
        <v>0</v>
      </c>
      <c r="X230">
        <v>914</v>
      </c>
      <c r="Y230">
        <v>46</v>
      </c>
      <c r="Z230">
        <v>0</v>
      </c>
      <c r="AA230">
        <v>4</v>
      </c>
      <c r="AB230">
        <v>2</v>
      </c>
      <c r="AC230">
        <v>0</v>
      </c>
      <c r="AD230">
        <v>0</v>
      </c>
      <c r="AE230">
        <v>0</v>
      </c>
      <c r="AF230">
        <v>4</v>
      </c>
      <c r="AG230">
        <v>0</v>
      </c>
      <c r="AH230">
        <v>0</v>
      </c>
      <c r="AI230">
        <v>1</v>
      </c>
      <c r="AJ230">
        <v>0</v>
      </c>
      <c r="AK230">
        <v>2</v>
      </c>
      <c r="AL230">
        <v>0</v>
      </c>
      <c r="AM230">
        <v>0</v>
      </c>
      <c r="AN230">
        <v>0</v>
      </c>
      <c r="AO230">
        <v>0</v>
      </c>
      <c r="AP230">
        <v>0</v>
      </c>
    </row>
    <row r="231" spans="1:42">
      <c r="A231" t="s">
        <v>14086</v>
      </c>
      <c r="B231" s="36">
        <v>70980</v>
      </c>
      <c r="C231" t="s">
        <v>12350</v>
      </c>
      <c r="E231" t="s">
        <v>12455</v>
      </c>
      <c r="F231" t="str">
        <f t="shared" si="6"/>
        <v>Serbs</v>
      </c>
      <c r="G231">
        <f t="shared" si="7"/>
        <v>0.46442540510337121</v>
      </c>
      <c r="H231">
        <v>32214</v>
      </c>
      <c r="I231">
        <v>14961</v>
      </c>
      <c r="J231">
        <v>37</v>
      </c>
      <c r="K231">
        <v>7</v>
      </c>
      <c r="L231">
        <v>12842</v>
      </c>
      <c r="M231">
        <v>10</v>
      </c>
      <c r="N231">
        <v>5</v>
      </c>
      <c r="O231">
        <v>3</v>
      </c>
      <c r="P231">
        <v>0</v>
      </c>
      <c r="Q231">
        <v>199</v>
      </c>
      <c r="R231">
        <v>35</v>
      </c>
      <c r="S231">
        <v>379</v>
      </c>
      <c r="T231">
        <v>1700</v>
      </c>
      <c r="U231">
        <v>2</v>
      </c>
      <c r="V231">
        <v>2</v>
      </c>
      <c r="W231">
        <v>0</v>
      </c>
      <c r="X231">
        <v>1945</v>
      </c>
      <c r="Y231">
        <v>64</v>
      </c>
      <c r="Z231">
        <v>0</v>
      </c>
      <c r="AA231">
        <v>0</v>
      </c>
      <c r="AB231">
        <v>4</v>
      </c>
      <c r="AC231">
        <v>0</v>
      </c>
      <c r="AD231">
        <v>0</v>
      </c>
      <c r="AE231">
        <v>0</v>
      </c>
      <c r="AF231">
        <v>16</v>
      </c>
      <c r="AG231">
        <v>1</v>
      </c>
      <c r="AH231">
        <v>0</v>
      </c>
      <c r="AI231">
        <v>1</v>
      </c>
      <c r="AJ231">
        <v>0</v>
      </c>
      <c r="AK231">
        <v>1</v>
      </c>
      <c r="AL231">
        <v>0</v>
      </c>
      <c r="AM231">
        <v>0</v>
      </c>
      <c r="AN231">
        <v>0</v>
      </c>
      <c r="AO231">
        <v>0</v>
      </c>
      <c r="AP231">
        <v>0</v>
      </c>
    </row>
    <row r="232" spans="1:42">
      <c r="A232" t="s">
        <v>14087</v>
      </c>
      <c r="B232" s="36">
        <v>70998</v>
      </c>
      <c r="C232" t="s">
        <v>12350</v>
      </c>
      <c r="E232" t="s">
        <v>12456</v>
      </c>
      <c r="F232" t="str">
        <f t="shared" si="6"/>
        <v>Serbs</v>
      </c>
      <c r="G232">
        <f t="shared" si="7"/>
        <v>0.89299416618489513</v>
      </c>
      <c r="H232">
        <v>38054</v>
      </c>
      <c r="I232">
        <v>33982</v>
      </c>
      <c r="J232">
        <v>34</v>
      </c>
      <c r="K232">
        <v>23</v>
      </c>
      <c r="L232">
        <v>4</v>
      </c>
      <c r="M232">
        <v>19</v>
      </c>
      <c r="N232">
        <v>17</v>
      </c>
      <c r="O232">
        <v>50</v>
      </c>
      <c r="P232">
        <v>0</v>
      </c>
      <c r="Q232">
        <v>2046</v>
      </c>
      <c r="R232">
        <v>66</v>
      </c>
      <c r="S232">
        <v>97</v>
      </c>
      <c r="T232">
        <v>1538</v>
      </c>
      <c r="U232">
        <v>3</v>
      </c>
      <c r="V232">
        <v>3</v>
      </c>
      <c r="W232">
        <v>69</v>
      </c>
      <c r="X232">
        <v>3</v>
      </c>
      <c r="Y232">
        <v>32</v>
      </c>
      <c r="Z232">
        <v>0</v>
      </c>
      <c r="AA232">
        <v>27</v>
      </c>
      <c r="AB232">
        <v>11</v>
      </c>
      <c r="AC232">
        <v>0</v>
      </c>
      <c r="AD232">
        <v>0</v>
      </c>
      <c r="AE232">
        <v>0</v>
      </c>
      <c r="AF232">
        <v>13</v>
      </c>
      <c r="AG232">
        <v>0</v>
      </c>
      <c r="AH232">
        <v>1</v>
      </c>
      <c r="AI232">
        <v>7</v>
      </c>
      <c r="AJ232">
        <v>0</v>
      </c>
      <c r="AK232">
        <v>6</v>
      </c>
      <c r="AL232">
        <v>3</v>
      </c>
      <c r="AM232">
        <v>0</v>
      </c>
      <c r="AN232">
        <v>0</v>
      </c>
      <c r="AO232">
        <v>0</v>
      </c>
      <c r="AP232">
        <v>0</v>
      </c>
    </row>
    <row r="233" spans="1:42">
      <c r="A233" t="s">
        <v>14088</v>
      </c>
      <c r="B233" s="36">
        <v>71005</v>
      </c>
      <c r="C233" t="s">
        <v>12350</v>
      </c>
      <c r="E233" t="s">
        <v>12460</v>
      </c>
      <c r="F233" t="str">
        <f t="shared" si="6"/>
        <v>Serbs</v>
      </c>
      <c r="G233">
        <f t="shared" si="7"/>
        <v>0.95477888730385163</v>
      </c>
      <c r="H233">
        <v>7010</v>
      </c>
      <c r="I233">
        <v>6693</v>
      </c>
      <c r="J233">
        <v>2</v>
      </c>
      <c r="K233">
        <v>2</v>
      </c>
      <c r="L233">
        <v>1</v>
      </c>
      <c r="M233">
        <v>2</v>
      </c>
      <c r="N233">
        <v>4</v>
      </c>
      <c r="O233">
        <v>7</v>
      </c>
      <c r="P233">
        <v>0</v>
      </c>
      <c r="Q233">
        <v>173</v>
      </c>
      <c r="R233">
        <v>15</v>
      </c>
      <c r="S233">
        <v>22</v>
      </c>
      <c r="T233">
        <v>78</v>
      </c>
      <c r="U233">
        <v>1</v>
      </c>
      <c r="V233">
        <v>0</v>
      </c>
      <c r="W233">
        <v>3</v>
      </c>
      <c r="X233">
        <v>0</v>
      </c>
      <c r="Y233">
        <v>4</v>
      </c>
      <c r="Z233">
        <v>0</v>
      </c>
      <c r="AA233">
        <v>0</v>
      </c>
      <c r="AB233">
        <v>0</v>
      </c>
      <c r="AC233">
        <v>0</v>
      </c>
      <c r="AD233">
        <v>0</v>
      </c>
      <c r="AE233">
        <v>0</v>
      </c>
      <c r="AF233">
        <v>1</v>
      </c>
      <c r="AG233">
        <v>0</v>
      </c>
      <c r="AH233">
        <v>0</v>
      </c>
      <c r="AI233">
        <v>2</v>
      </c>
      <c r="AJ233">
        <v>0</v>
      </c>
      <c r="AK233">
        <v>0</v>
      </c>
      <c r="AL233">
        <v>0</v>
      </c>
      <c r="AM233">
        <v>0</v>
      </c>
      <c r="AN233">
        <v>0</v>
      </c>
      <c r="AO233">
        <v>0</v>
      </c>
      <c r="AP233">
        <v>0</v>
      </c>
    </row>
    <row r="234" spans="1:42">
      <c r="A234" t="s">
        <v>14089</v>
      </c>
      <c r="B234" s="36">
        <v>71013</v>
      </c>
      <c r="C234" t="s">
        <v>12350</v>
      </c>
      <c r="E234" t="s">
        <v>12457</v>
      </c>
      <c r="F234" t="str">
        <f t="shared" si="6"/>
        <v>Serbs</v>
      </c>
      <c r="G234">
        <f t="shared" si="7"/>
        <v>0.96233658435360037</v>
      </c>
      <c r="H234">
        <v>9638</v>
      </c>
      <c r="I234">
        <v>9275</v>
      </c>
      <c r="J234">
        <v>5</v>
      </c>
      <c r="K234">
        <v>3</v>
      </c>
      <c r="L234">
        <v>1</v>
      </c>
      <c r="M234">
        <v>0</v>
      </c>
      <c r="N234">
        <v>2</v>
      </c>
      <c r="O234">
        <v>5</v>
      </c>
      <c r="P234">
        <v>0</v>
      </c>
      <c r="Q234">
        <v>20</v>
      </c>
      <c r="R234">
        <v>27</v>
      </c>
      <c r="S234">
        <v>69</v>
      </c>
      <c r="T234">
        <v>212</v>
      </c>
      <c r="U234">
        <v>2</v>
      </c>
      <c r="V234">
        <v>0</v>
      </c>
      <c r="W234">
        <v>1</v>
      </c>
      <c r="X234">
        <v>1</v>
      </c>
      <c r="Y234">
        <v>6</v>
      </c>
      <c r="Z234">
        <v>0</v>
      </c>
      <c r="AA234">
        <v>0</v>
      </c>
      <c r="AB234">
        <v>0</v>
      </c>
      <c r="AC234">
        <v>0</v>
      </c>
      <c r="AD234">
        <v>0</v>
      </c>
      <c r="AE234">
        <v>0</v>
      </c>
      <c r="AF234">
        <v>6</v>
      </c>
      <c r="AG234">
        <v>0</v>
      </c>
      <c r="AH234">
        <v>0</v>
      </c>
      <c r="AI234">
        <v>3</v>
      </c>
      <c r="AJ234">
        <v>0</v>
      </c>
      <c r="AK234">
        <v>0</v>
      </c>
      <c r="AL234">
        <v>0</v>
      </c>
      <c r="AM234">
        <v>0</v>
      </c>
      <c r="AN234">
        <v>0</v>
      </c>
      <c r="AO234">
        <v>0</v>
      </c>
      <c r="AP234">
        <v>0</v>
      </c>
    </row>
    <row r="235" spans="1:42">
      <c r="A235" t="s">
        <v>14090</v>
      </c>
      <c r="B235" s="36">
        <v>71021</v>
      </c>
      <c r="C235" t="s">
        <v>12350</v>
      </c>
      <c r="E235" t="s">
        <v>12459</v>
      </c>
      <c r="F235" t="str">
        <f t="shared" si="6"/>
        <v>Serbs</v>
      </c>
      <c r="G235">
        <f t="shared" si="7"/>
        <v>0.93669178528235186</v>
      </c>
      <c r="H235">
        <v>21498</v>
      </c>
      <c r="I235">
        <v>20137</v>
      </c>
      <c r="J235">
        <v>19</v>
      </c>
      <c r="K235">
        <v>8</v>
      </c>
      <c r="L235">
        <v>3</v>
      </c>
      <c r="M235">
        <v>9</v>
      </c>
      <c r="N235">
        <v>2</v>
      </c>
      <c r="O235">
        <v>15</v>
      </c>
      <c r="P235">
        <v>0</v>
      </c>
      <c r="Q235">
        <v>188</v>
      </c>
      <c r="R235">
        <v>12</v>
      </c>
      <c r="S235">
        <v>72</v>
      </c>
      <c r="T235">
        <v>978</v>
      </c>
      <c r="U235">
        <v>5</v>
      </c>
      <c r="V235">
        <v>1</v>
      </c>
      <c r="W235">
        <v>0</v>
      </c>
      <c r="X235">
        <v>15</v>
      </c>
      <c r="Y235">
        <v>9</v>
      </c>
      <c r="Z235">
        <v>0</v>
      </c>
      <c r="AA235">
        <v>1</v>
      </c>
      <c r="AB235">
        <v>12</v>
      </c>
      <c r="AC235">
        <v>0</v>
      </c>
      <c r="AD235">
        <v>0</v>
      </c>
      <c r="AE235">
        <v>0</v>
      </c>
      <c r="AF235">
        <v>5</v>
      </c>
      <c r="AG235">
        <v>0</v>
      </c>
      <c r="AH235">
        <v>1</v>
      </c>
      <c r="AI235">
        <v>5</v>
      </c>
      <c r="AJ235">
        <v>0</v>
      </c>
      <c r="AK235">
        <v>0</v>
      </c>
      <c r="AL235">
        <v>1</v>
      </c>
      <c r="AM235">
        <v>0</v>
      </c>
      <c r="AN235">
        <v>0</v>
      </c>
      <c r="AO235">
        <v>0</v>
      </c>
      <c r="AP235">
        <v>0</v>
      </c>
    </row>
    <row r="236" spans="1:42">
      <c r="A236" t="s">
        <v>14091</v>
      </c>
      <c r="B236" s="36">
        <v>71030</v>
      </c>
      <c r="C236" t="s">
        <v>12350</v>
      </c>
      <c r="E236" t="s">
        <v>12461</v>
      </c>
      <c r="F236" t="str">
        <f t="shared" si="6"/>
        <v>Serbs</v>
      </c>
      <c r="G236">
        <f t="shared" si="7"/>
        <v>0.94788072942336121</v>
      </c>
      <c r="H236">
        <v>8116</v>
      </c>
      <c r="I236">
        <v>7693</v>
      </c>
      <c r="J236">
        <v>5</v>
      </c>
      <c r="K236">
        <v>3</v>
      </c>
      <c r="L236">
        <v>2</v>
      </c>
      <c r="M236">
        <v>3</v>
      </c>
      <c r="N236">
        <v>2</v>
      </c>
      <c r="O236">
        <v>4</v>
      </c>
      <c r="P236">
        <v>0</v>
      </c>
      <c r="Q236">
        <v>18</v>
      </c>
      <c r="R236">
        <v>14</v>
      </c>
      <c r="S236">
        <v>20</v>
      </c>
      <c r="T236">
        <v>336</v>
      </c>
      <c r="U236">
        <v>0</v>
      </c>
      <c r="V236">
        <v>2</v>
      </c>
      <c r="W236">
        <v>0</v>
      </c>
      <c r="X236">
        <v>0</v>
      </c>
      <c r="Y236">
        <v>6</v>
      </c>
      <c r="Z236">
        <v>0</v>
      </c>
      <c r="AA236">
        <v>0</v>
      </c>
      <c r="AB236">
        <v>0</v>
      </c>
      <c r="AC236">
        <v>0</v>
      </c>
      <c r="AD236">
        <v>0</v>
      </c>
      <c r="AE236">
        <v>0</v>
      </c>
      <c r="AF236">
        <v>3</v>
      </c>
      <c r="AG236">
        <v>0</v>
      </c>
      <c r="AH236">
        <v>0</v>
      </c>
      <c r="AI236">
        <v>1</v>
      </c>
      <c r="AJ236">
        <v>0</v>
      </c>
      <c r="AK236">
        <v>1</v>
      </c>
      <c r="AL236">
        <v>3</v>
      </c>
      <c r="AM236">
        <v>0</v>
      </c>
      <c r="AN236">
        <v>0</v>
      </c>
      <c r="AO236">
        <v>0</v>
      </c>
      <c r="AP236">
        <v>0</v>
      </c>
    </row>
    <row r="237" spans="1:42">
      <c r="A237" t="s">
        <v>14092</v>
      </c>
      <c r="B237" s="36">
        <v>71048</v>
      </c>
      <c r="C237" t="s">
        <v>12350</v>
      </c>
      <c r="E237" t="s">
        <v>12395</v>
      </c>
      <c r="F237" t="str">
        <f t="shared" si="6"/>
        <v>Serbs</v>
      </c>
      <c r="G237">
        <f t="shared" si="7"/>
        <v>0.93216694511478249</v>
      </c>
      <c r="H237">
        <v>64644</v>
      </c>
      <c r="I237">
        <v>60259</v>
      </c>
      <c r="J237">
        <v>55</v>
      </c>
      <c r="K237">
        <v>30</v>
      </c>
      <c r="L237">
        <v>3</v>
      </c>
      <c r="M237">
        <v>36</v>
      </c>
      <c r="N237">
        <v>29</v>
      </c>
      <c r="O237">
        <v>62</v>
      </c>
      <c r="P237">
        <v>0</v>
      </c>
      <c r="Q237">
        <v>649</v>
      </c>
      <c r="R237">
        <v>111</v>
      </c>
      <c r="S237">
        <v>451</v>
      </c>
      <c r="T237">
        <v>2622</v>
      </c>
      <c r="U237">
        <v>14</v>
      </c>
      <c r="V237">
        <v>7</v>
      </c>
      <c r="W237">
        <v>118</v>
      </c>
      <c r="X237">
        <v>12</v>
      </c>
      <c r="Y237">
        <v>101</v>
      </c>
      <c r="Z237">
        <v>0</v>
      </c>
      <c r="AA237">
        <v>33</v>
      </c>
      <c r="AB237">
        <v>4</v>
      </c>
      <c r="AC237">
        <v>0</v>
      </c>
      <c r="AD237">
        <v>0</v>
      </c>
      <c r="AE237">
        <v>0</v>
      </c>
      <c r="AF237">
        <v>27</v>
      </c>
      <c r="AG237">
        <v>4</v>
      </c>
      <c r="AH237">
        <v>1</v>
      </c>
      <c r="AI237">
        <v>5</v>
      </c>
      <c r="AJ237">
        <v>0</v>
      </c>
      <c r="AK237">
        <v>8</v>
      </c>
      <c r="AL237">
        <v>3</v>
      </c>
      <c r="AM237">
        <v>0</v>
      </c>
      <c r="AN237">
        <v>0</v>
      </c>
      <c r="AO237">
        <v>0</v>
      </c>
      <c r="AP237">
        <v>0</v>
      </c>
    </row>
    <row r="238" spans="1:42">
      <c r="A238" t="s">
        <v>14093</v>
      </c>
      <c r="B238" s="36">
        <v>71056</v>
      </c>
      <c r="C238" t="s">
        <v>12350</v>
      </c>
      <c r="E238" t="s">
        <v>12482</v>
      </c>
      <c r="F238" t="str">
        <f t="shared" si="6"/>
        <v>Serbs</v>
      </c>
      <c r="G238">
        <f t="shared" si="7"/>
        <v>0.91624050444367211</v>
      </c>
      <c r="H238">
        <v>20141</v>
      </c>
      <c r="I238">
        <v>18454</v>
      </c>
      <c r="J238">
        <v>7</v>
      </c>
      <c r="K238">
        <v>11</v>
      </c>
      <c r="L238">
        <v>1</v>
      </c>
      <c r="M238">
        <v>0</v>
      </c>
      <c r="N238">
        <v>3</v>
      </c>
      <c r="O238">
        <v>18</v>
      </c>
      <c r="P238">
        <v>0</v>
      </c>
      <c r="Q238">
        <v>386</v>
      </c>
      <c r="R238">
        <v>37</v>
      </c>
      <c r="S238">
        <v>542</v>
      </c>
      <c r="T238">
        <v>453</v>
      </c>
      <c r="U238">
        <v>2</v>
      </c>
      <c r="V238">
        <v>2</v>
      </c>
      <c r="W238">
        <v>100</v>
      </c>
      <c r="X238">
        <v>2</v>
      </c>
      <c r="Y238">
        <v>34</v>
      </c>
      <c r="Z238">
        <v>0</v>
      </c>
      <c r="AA238">
        <v>72</v>
      </c>
      <c r="AB238">
        <v>3</v>
      </c>
      <c r="AC238">
        <v>0</v>
      </c>
      <c r="AD238">
        <v>0</v>
      </c>
      <c r="AE238">
        <v>0</v>
      </c>
      <c r="AF238">
        <v>4</v>
      </c>
      <c r="AG238">
        <v>1</v>
      </c>
      <c r="AH238">
        <v>0</v>
      </c>
      <c r="AI238">
        <v>5</v>
      </c>
      <c r="AJ238">
        <v>0</v>
      </c>
      <c r="AK238">
        <v>0</v>
      </c>
      <c r="AL238">
        <v>4</v>
      </c>
      <c r="AM238">
        <v>0</v>
      </c>
      <c r="AN238">
        <v>0</v>
      </c>
      <c r="AO238">
        <v>0</v>
      </c>
      <c r="AP238">
        <v>0</v>
      </c>
    </row>
    <row r="239" spans="1:42">
      <c r="A239" t="s">
        <v>14094</v>
      </c>
      <c r="B239" s="36">
        <v>71064</v>
      </c>
      <c r="C239" t="s">
        <v>12350</v>
      </c>
      <c r="E239" t="s">
        <v>12483</v>
      </c>
      <c r="F239" t="str">
        <f t="shared" si="6"/>
        <v>Serbs</v>
      </c>
      <c r="G239">
        <f t="shared" si="7"/>
        <v>0.95501344958723677</v>
      </c>
      <c r="H239">
        <v>10781</v>
      </c>
      <c r="I239">
        <v>10296</v>
      </c>
      <c r="J239">
        <v>1</v>
      </c>
      <c r="K239">
        <v>3</v>
      </c>
      <c r="L239">
        <v>0</v>
      </c>
      <c r="M239">
        <v>0</v>
      </c>
      <c r="N239">
        <v>2</v>
      </c>
      <c r="O239">
        <v>10</v>
      </c>
      <c r="P239">
        <v>0</v>
      </c>
      <c r="Q239">
        <v>92</v>
      </c>
      <c r="R239">
        <v>19</v>
      </c>
      <c r="S239">
        <v>59</v>
      </c>
      <c r="T239">
        <v>279</v>
      </c>
      <c r="U239">
        <v>5</v>
      </c>
      <c r="V239">
        <v>0</v>
      </c>
      <c r="W239">
        <v>1</v>
      </c>
      <c r="X239">
        <v>1</v>
      </c>
      <c r="Y239">
        <v>8</v>
      </c>
      <c r="Z239">
        <v>0</v>
      </c>
      <c r="AA239">
        <v>1</v>
      </c>
      <c r="AB239">
        <v>0</v>
      </c>
      <c r="AC239">
        <v>0</v>
      </c>
      <c r="AD239">
        <v>0</v>
      </c>
      <c r="AE239">
        <v>0</v>
      </c>
      <c r="AF239">
        <v>1</v>
      </c>
      <c r="AG239">
        <v>0</v>
      </c>
      <c r="AH239">
        <v>0</v>
      </c>
      <c r="AI239">
        <v>1</v>
      </c>
      <c r="AJ239">
        <v>0</v>
      </c>
      <c r="AK239">
        <v>1</v>
      </c>
      <c r="AL239">
        <v>1</v>
      </c>
      <c r="AM239">
        <v>0</v>
      </c>
      <c r="AN239">
        <v>0</v>
      </c>
      <c r="AO239">
        <v>0</v>
      </c>
      <c r="AP239">
        <v>0</v>
      </c>
    </row>
    <row r="240" spans="1:42">
      <c r="A240" t="s">
        <v>14095</v>
      </c>
      <c r="B240" s="36">
        <v>71072</v>
      </c>
      <c r="C240" t="s">
        <v>12350</v>
      </c>
      <c r="E240" t="s">
        <v>12469</v>
      </c>
      <c r="F240" t="str">
        <f t="shared" si="6"/>
        <v>Bosniaks</v>
      </c>
      <c r="G240">
        <f t="shared" si="7"/>
        <v>0.73350496200639459</v>
      </c>
      <c r="H240">
        <v>24083</v>
      </c>
      <c r="I240">
        <v>3861</v>
      </c>
      <c r="J240">
        <v>3</v>
      </c>
      <c r="K240">
        <v>3</v>
      </c>
      <c r="L240">
        <v>17665</v>
      </c>
      <c r="M240">
        <v>26</v>
      </c>
      <c r="N240">
        <v>0</v>
      </c>
      <c r="O240">
        <v>2</v>
      </c>
      <c r="P240">
        <v>0</v>
      </c>
      <c r="Q240">
        <v>1</v>
      </c>
      <c r="R240">
        <v>68</v>
      </c>
      <c r="S240">
        <v>249</v>
      </c>
      <c r="T240">
        <v>1107</v>
      </c>
      <c r="U240">
        <v>0</v>
      </c>
      <c r="V240">
        <v>0</v>
      </c>
      <c r="W240">
        <v>1</v>
      </c>
      <c r="X240">
        <v>1069</v>
      </c>
      <c r="Y240">
        <v>12</v>
      </c>
      <c r="Z240">
        <v>0</v>
      </c>
      <c r="AA240">
        <v>0</v>
      </c>
      <c r="AB240">
        <v>15</v>
      </c>
      <c r="AC240">
        <v>0</v>
      </c>
      <c r="AD240">
        <v>0</v>
      </c>
      <c r="AE240">
        <v>0</v>
      </c>
      <c r="AF240">
        <v>1</v>
      </c>
      <c r="AG240">
        <v>0</v>
      </c>
      <c r="AH240">
        <v>0</v>
      </c>
      <c r="AI240">
        <v>0</v>
      </c>
      <c r="AJ240">
        <v>0</v>
      </c>
      <c r="AK240">
        <v>0</v>
      </c>
      <c r="AL240">
        <v>0</v>
      </c>
      <c r="AM240">
        <v>0</v>
      </c>
      <c r="AN240">
        <v>0</v>
      </c>
      <c r="AO240">
        <v>0</v>
      </c>
      <c r="AP240">
        <v>0</v>
      </c>
    </row>
    <row r="241" spans="1:42">
      <c r="A241" t="s">
        <v>14096</v>
      </c>
      <c r="B241" s="36">
        <v>71099</v>
      </c>
      <c r="C241" t="s">
        <v>12350</v>
      </c>
      <c r="E241" t="s">
        <v>12470</v>
      </c>
      <c r="F241" t="str">
        <f t="shared" si="6"/>
        <v>Serbs</v>
      </c>
      <c r="G241">
        <f t="shared" si="7"/>
        <v>0.90936383130807719</v>
      </c>
      <c r="H241">
        <v>97930</v>
      </c>
      <c r="I241">
        <v>89054</v>
      </c>
      <c r="J241">
        <v>99</v>
      </c>
      <c r="K241">
        <v>99</v>
      </c>
      <c r="L241">
        <v>8</v>
      </c>
      <c r="M241">
        <v>46</v>
      </c>
      <c r="N241">
        <v>22</v>
      </c>
      <c r="O241">
        <v>183</v>
      </c>
      <c r="P241">
        <v>0</v>
      </c>
      <c r="Q241">
        <v>2317</v>
      </c>
      <c r="R241">
        <v>148</v>
      </c>
      <c r="S241">
        <v>879</v>
      </c>
      <c r="T241">
        <v>4690</v>
      </c>
      <c r="U241">
        <v>62</v>
      </c>
      <c r="V241">
        <v>20</v>
      </c>
      <c r="W241">
        <v>14</v>
      </c>
      <c r="X241">
        <v>27</v>
      </c>
      <c r="Y241">
        <v>144</v>
      </c>
      <c r="Z241">
        <v>0</v>
      </c>
      <c r="AA241">
        <v>40</v>
      </c>
      <c r="AB241">
        <v>0</v>
      </c>
      <c r="AC241">
        <v>0</v>
      </c>
      <c r="AD241">
        <v>0</v>
      </c>
      <c r="AE241">
        <v>0</v>
      </c>
      <c r="AF241">
        <v>38</v>
      </c>
      <c r="AG241">
        <v>0</v>
      </c>
      <c r="AH241">
        <v>1</v>
      </c>
      <c r="AI241">
        <v>11</v>
      </c>
      <c r="AJ241">
        <v>0</v>
      </c>
      <c r="AK241">
        <v>13</v>
      </c>
      <c r="AL241">
        <v>15</v>
      </c>
      <c r="AM241">
        <v>0</v>
      </c>
      <c r="AN241">
        <v>0</v>
      </c>
      <c r="AO241">
        <v>0</v>
      </c>
      <c r="AP241">
        <v>0</v>
      </c>
    </row>
    <row r="242" spans="1:42">
      <c r="A242" t="s">
        <v>14097</v>
      </c>
      <c r="B242" s="36">
        <v>71102</v>
      </c>
      <c r="C242" t="s">
        <v>12350</v>
      </c>
      <c r="E242" t="s">
        <v>12471</v>
      </c>
      <c r="F242" t="str">
        <f t="shared" si="6"/>
        <v>Serbs</v>
      </c>
      <c r="G242">
        <f t="shared" si="7"/>
        <v>0.93693117178612062</v>
      </c>
      <c r="H242">
        <v>42192</v>
      </c>
      <c r="I242">
        <v>39531</v>
      </c>
      <c r="J242">
        <v>34</v>
      </c>
      <c r="K242">
        <v>33</v>
      </c>
      <c r="L242">
        <v>1</v>
      </c>
      <c r="M242">
        <v>13</v>
      </c>
      <c r="N242">
        <v>10</v>
      </c>
      <c r="O242">
        <v>72</v>
      </c>
      <c r="P242">
        <v>0</v>
      </c>
      <c r="Q242">
        <v>741</v>
      </c>
      <c r="R242">
        <v>86</v>
      </c>
      <c r="S242">
        <v>283</v>
      </c>
      <c r="T242">
        <v>1253</v>
      </c>
      <c r="U242">
        <v>13</v>
      </c>
      <c r="V242">
        <v>6</v>
      </c>
      <c r="W242">
        <v>5</v>
      </c>
      <c r="X242">
        <v>6</v>
      </c>
      <c r="Y242">
        <v>53</v>
      </c>
      <c r="Z242">
        <v>0</v>
      </c>
      <c r="AA242">
        <v>5</v>
      </c>
      <c r="AB242">
        <v>0</v>
      </c>
      <c r="AC242">
        <v>0</v>
      </c>
      <c r="AD242">
        <v>0</v>
      </c>
      <c r="AE242">
        <v>0</v>
      </c>
      <c r="AF242">
        <v>33</v>
      </c>
      <c r="AG242">
        <v>0</v>
      </c>
      <c r="AH242">
        <v>0</v>
      </c>
      <c r="AI242">
        <v>6</v>
      </c>
      <c r="AJ242">
        <v>0</v>
      </c>
      <c r="AK242">
        <v>4</v>
      </c>
      <c r="AL242">
        <v>4</v>
      </c>
      <c r="AM242">
        <v>0</v>
      </c>
      <c r="AN242">
        <v>0</v>
      </c>
      <c r="AO242">
        <v>0</v>
      </c>
      <c r="AP242">
        <v>0</v>
      </c>
    </row>
    <row r="243" spans="1:42">
      <c r="A243" t="s">
        <v>14098</v>
      </c>
      <c r="B243" s="36">
        <v>71129</v>
      </c>
      <c r="C243" t="s">
        <v>12350</v>
      </c>
      <c r="E243" t="s">
        <v>12472</v>
      </c>
      <c r="F243" t="str">
        <f t="shared" si="6"/>
        <v>Serbs</v>
      </c>
      <c r="G243">
        <f t="shared" si="7"/>
        <v>0.92385786802030456</v>
      </c>
      <c r="H243">
        <v>13199</v>
      </c>
      <c r="I243">
        <v>12194</v>
      </c>
      <c r="J243">
        <v>13</v>
      </c>
      <c r="K243">
        <v>6</v>
      </c>
      <c r="L243">
        <v>1</v>
      </c>
      <c r="M243">
        <v>3</v>
      </c>
      <c r="N243">
        <v>5</v>
      </c>
      <c r="O243">
        <v>20</v>
      </c>
      <c r="P243">
        <v>0</v>
      </c>
      <c r="Q243">
        <v>163</v>
      </c>
      <c r="R243">
        <v>21</v>
      </c>
      <c r="S243">
        <v>112</v>
      </c>
      <c r="T243">
        <v>589</v>
      </c>
      <c r="U243">
        <v>7</v>
      </c>
      <c r="V243">
        <v>5</v>
      </c>
      <c r="W243">
        <v>17</v>
      </c>
      <c r="X243">
        <v>1</v>
      </c>
      <c r="Y243">
        <v>13</v>
      </c>
      <c r="Z243">
        <v>0</v>
      </c>
      <c r="AA243">
        <v>12</v>
      </c>
      <c r="AB243">
        <v>8</v>
      </c>
      <c r="AC243">
        <v>0</v>
      </c>
      <c r="AD243">
        <v>0</v>
      </c>
      <c r="AE243">
        <v>0</v>
      </c>
      <c r="AF243">
        <v>6</v>
      </c>
      <c r="AG243">
        <v>0</v>
      </c>
      <c r="AH243">
        <v>0</v>
      </c>
      <c r="AI243">
        <v>2</v>
      </c>
      <c r="AJ243">
        <v>0</v>
      </c>
      <c r="AK243">
        <v>0</v>
      </c>
      <c r="AL243">
        <v>1</v>
      </c>
      <c r="AM243">
        <v>0</v>
      </c>
      <c r="AN243">
        <v>0</v>
      </c>
      <c r="AO243">
        <v>0</v>
      </c>
      <c r="AP243">
        <v>0</v>
      </c>
    </row>
    <row r="244" spans="1:42">
      <c r="A244" t="s">
        <v>14099</v>
      </c>
      <c r="B244" s="36">
        <v>71137</v>
      </c>
      <c r="C244" t="s">
        <v>12350</v>
      </c>
      <c r="E244" t="s">
        <v>12481</v>
      </c>
      <c r="F244" t="str">
        <f t="shared" si="6"/>
        <v>Serbs</v>
      </c>
      <c r="G244">
        <f t="shared" si="7"/>
        <v>0.76581719733976816</v>
      </c>
      <c r="H244">
        <v>16991</v>
      </c>
      <c r="I244">
        <v>13012</v>
      </c>
      <c r="J244">
        <v>6</v>
      </c>
      <c r="K244">
        <v>2</v>
      </c>
      <c r="L244">
        <v>0</v>
      </c>
      <c r="M244">
        <v>6</v>
      </c>
      <c r="N244">
        <v>359</v>
      </c>
      <c r="O244">
        <v>25</v>
      </c>
      <c r="P244">
        <v>0</v>
      </c>
      <c r="Q244">
        <v>2091</v>
      </c>
      <c r="R244">
        <v>19</v>
      </c>
      <c r="S244">
        <v>294</v>
      </c>
      <c r="T244">
        <v>1143</v>
      </c>
      <c r="U244">
        <v>1</v>
      </c>
      <c r="V244">
        <v>2</v>
      </c>
      <c r="W244">
        <v>1</v>
      </c>
      <c r="X244">
        <v>1</v>
      </c>
      <c r="Y244">
        <v>14</v>
      </c>
      <c r="Z244">
        <v>0</v>
      </c>
      <c r="AA244">
        <v>1</v>
      </c>
      <c r="AB244">
        <v>4</v>
      </c>
      <c r="AC244">
        <v>0</v>
      </c>
      <c r="AD244">
        <v>0</v>
      </c>
      <c r="AE244">
        <v>0</v>
      </c>
      <c r="AF244">
        <v>4</v>
      </c>
      <c r="AG244">
        <v>0</v>
      </c>
      <c r="AH244">
        <v>1</v>
      </c>
      <c r="AI244">
        <v>4</v>
      </c>
      <c r="AJ244">
        <v>0</v>
      </c>
      <c r="AK244">
        <v>1</v>
      </c>
      <c r="AL244">
        <v>0</v>
      </c>
      <c r="AM244">
        <v>0</v>
      </c>
      <c r="AN244">
        <v>0</v>
      </c>
      <c r="AO244">
        <v>0</v>
      </c>
      <c r="AP244">
        <v>0</v>
      </c>
    </row>
    <row r="245" spans="1:42">
      <c r="A245" t="s">
        <v>14100</v>
      </c>
      <c r="B245" s="36">
        <v>71145</v>
      </c>
      <c r="C245" t="s">
        <v>12350</v>
      </c>
      <c r="E245" t="s">
        <v>12491</v>
      </c>
      <c r="F245" t="str">
        <f t="shared" si="6"/>
        <v>Serbs</v>
      </c>
      <c r="G245">
        <f t="shared" si="7"/>
        <v>0.94186028220414975</v>
      </c>
      <c r="H245">
        <v>63571</v>
      </c>
      <c r="I245">
        <v>59875</v>
      </c>
      <c r="J245">
        <v>44</v>
      </c>
      <c r="K245">
        <v>32</v>
      </c>
      <c r="L245">
        <v>14</v>
      </c>
      <c r="M245">
        <v>5</v>
      </c>
      <c r="N245">
        <v>2</v>
      </c>
      <c r="O245">
        <v>41</v>
      </c>
      <c r="P245">
        <v>0</v>
      </c>
      <c r="Q245">
        <v>63</v>
      </c>
      <c r="R245">
        <v>43</v>
      </c>
      <c r="S245">
        <v>528</v>
      </c>
      <c r="T245">
        <v>2677</v>
      </c>
      <c r="U245">
        <v>9</v>
      </c>
      <c r="V245">
        <v>0</v>
      </c>
      <c r="W245">
        <v>1</v>
      </c>
      <c r="X245">
        <v>25</v>
      </c>
      <c r="Y245">
        <v>152</v>
      </c>
      <c r="Z245">
        <v>0</v>
      </c>
      <c r="AA245">
        <v>2</v>
      </c>
      <c r="AB245">
        <v>4</v>
      </c>
      <c r="AC245">
        <v>0</v>
      </c>
      <c r="AD245">
        <v>0</v>
      </c>
      <c r="AE245">
        <v>0</v>
      </c>
      <c r="AF245">
        <v>35</v>
      </c>
      <c r="AG245">
        <v>1</v>
      </c>
      <c r="AH245">
        <v>2</v>
      </c>
      <c r="AI245">
        <v>11</v>
      </c>
      <c r="AJ245">
        <v>0</v>
      </c>
      <c r="AK245">
        <v>3</v>
      </c>
      <c r="AL245">
        <v>2</v>
      </c>
      <c r="AM245">
        <v>0</v>
      </c>
      <c r="AN245">
        <v>0</v>
      </c>
      <c r="AO245">
        <v>0</v>
      </c>
      <c r="AP245">
        <v>0</v>
      </c>
    </row>
    <row r="246" spans="1:42">
      <c r="A246" t="s">
        <v>14101</v>
      </c>
      <c r="B246" s="36">
        <v>71153</v>
      </c>
      <c r="C246" t="s">
        <v>12350</v>
      </c>
      <c r="E246" t="s">
        <v>12486</v>
      </c>
      <c r="F246" t="str">
        <f t="shared" si="6"/>
        <v>Serbs</v>
      </c>
      <c r="G246">
        <f t="shared" si="7"/>
        <v>0.94188355806417889</v>
      </c>
      <c r="H246">
        <v>19134</v>
      </c>
      <c r="I246">
        <v>18022</v>
      </c>
      <c r="J246">
        <v>17</v>
      </c>
      <c r="K246">
        <v>12</v>
      </c>
      <c r="L246">
        <v>0</v>
      </c>
      <c r="M246">
        <v>1</v>
      </c>
      <c r="N246">
        <v>2</v>
      </c>
      <c r="O246">
        <v>11</v>
      </c>
      <c r="P246">
        <v>0</v>
      </c>
      <c r="Q246">
        <v>81</v>
      </c>
      <c r="R246">
        <v>31</v>
      </c>
      <c r="S246">
        <v>184</v>
      </c>
      <c r="T246">
        <v>734</v>
      </c>
      <c r="U246">
        <v>3</v>
      </c>
      <c r="V246">
        <v>1</v>
      </c>
      <c r="W246">
        <v>0</v>
      </c>
      <c r="X246">
        <v>2</v>
      </c>
      <c r="Y246">
        <v>24</v>
      </c>
      <c r="Z246">
        <v>0</v>
      </c>
      <c r="AA246">
        <v>3</v>
      </c>
      <c r="AB246">
        <v>0</v>
      </c>
      <c r="AC246">
        <v>0</v>
      </c>
      <c r="AD246">
        <v>0</v>
      </c>
      <c r="AE246">
        <v>0</v>
      </c>
      <c r="AF246">
        <v>5</v>
      </c>
      <c r="AG246">
        <v>0</v>
      </c>
      <c r="AH246">
        <v>0</v>
      </c>
      <c r="AI246">
        <v>0</v>
      </c>
      <c r="AJ246">
        <v>0</v>
      </c>
      <c r="AK246">
        <v>0</v>
      </c>
      <c r="AL246">
        <v>1</v>
      </c>
      <c r="AM246">
        <v>0</v>
      </c>
      <c r="AN246">
        <v>0</v>
      </c>
      <c r="AO246">
        <v>0</v>
      </c>
      <c r="AP246">
        <v>0</v>
      </c>
    </row>
    <row r="247" spans="1:42">
      <c r="A247" t="s">
        <v>14102</v>
      </c>
      <c r="B247" s="36">
        <v>71161</v>
      </c>
      <c r="C247" t="s">
        <v>12350</v>
      </c>
      <c r="E247" t="s">
        <v>12487</v>
      </c>
      <c r="F247" t="str">
        <f t="shared" si="6"/>
        <v>Serbs</v>
      </c>
      <c r="G247">
        <f t="shared" si="7"/>
        <v>0.94786839666357736</v>
      </c>
      <c r="H247">
        <v>4316</v>
      </c>
      <c r="I247">
        <v>4091</v>
      </c>
      <c r="J247">
        <v>0</v>
      </c>
      <c r="K247">
        <v>1</v>
      </c>
      <c r="L247">
        <v>0</v>
      </c>
      <c r="M247">
        <v>1</v>
      </c>
      <c r="N247">
        <v>6</v>
      </c>
      <c r="O247">
        <v>6</v>
      </c>
      <c r="P247">
        <v>0</v>
      </c>
      <c r="Q247">
        <v>38</v>
      </c>
      <c r="R247">
        <v>0</v>
      </c>
      <c r="S247">
        <v>31</v>
      </c>
      <c r="T247">
        <v>139</v>
      </c>
      <c r="U247">
        <v>0</v>
      </c>
      <c r="V247">
        <v>0</v>
      </c>
      <c r="W247">
        <v>1</v>
      </c>
      <c r="X247">
        <v>0</v>
      </c>
      <c r="Y247">
        <v>0</v>
      </c>
      <c r="Z247">
        <v>0</v>
      </c>
      <c r="AA247">
        <v>0</v>
      </c>
      <c r="AB247">
        <v>0</v>
      </c>
      <c r="AC247">
        <v>0</v>
      </c>
      <c r="AD247">
        <v>0</v>
      </c>
      <c r="AE247">
        <v>0</v>
      </c>
      <c r="AF247">
        <v>2</v>
      </c>
      <c r="AG247">
        <v>0</v>
      </c>
      <c r="AH247">
        <v>0</v>
      </c>
      <c r="AI247">
        <v>0</v>
      </c>
      <c r="AJ247">
        <v>0</v>
      </c>
      <c r="AK247">
        <v>0</v>
      </c>
      <c r="AL247">
        <v>0</v>
      </c>
      <c r="AM247">
        <v>0</v>
      </c>
      <c r="AN247">
        <v>0</v>
      </c>
      <c r="AO247">
        <v>0</v>
      </c>
      <c r="AP247">
        <v>0</v>
      </c>
    </row>
    <row r="248" spans="1:42">
      <c r="A248" t="s">
        <v>14103</v>
      </c>
      <c r="B248" s="36">
        <v>71170</v>
      </c>
      <c r="C248" t="s">
        <v>12350</v>
      </c>
      <c r="E248" t="s">
        <v>12488</v>
      </c>
      <c r="F248" t="str">
        <f t="shared" si="6"/>
        <v>Serbs</v>
      </c>
      <c r="G248">
        <f t="shared" si="7"/>
        <v>0.95386759581881531</v>
      </c>
      <c r="H248">
        <v>35875</v>
      </c>
      <c r="I248">
        <v>34220</v>
      </c>
      <c r="J248">
        <v>33</v>
      </c>
      <c r="K248">
        <v>24</v>
      </c>
      <c r="L248">
        <v>0</v>
      </c>
      <c r="M248">
        <v>8</v>
      </c>
      <c r="N248">
        <v>14</v>
      </c>
      <c r="O248">
        <v>29</v>
      </c>
      <c r="P248">
        <v>0</v>
      </c>
      <c r="Q248">
        <v>270</v>
      </c>
      <c r="R248">
        <v>30</v>
      </c>
      <c r="S248">
        <v>309</v>
      </c>
      <c r="T248">
        <v>767</v>
      </c>
      <c r="U248">
        <v>8</v>
      </c>
      <c r="V248">
        <v>2</v>
      </c>
      <c r="W248">
        <v>2</v>
      </c>
      <c r="X248">
        <v>30</v>
      </c>
      <c r="Y248">
        <v>49</v>
      </c>
      <c r="Z248">
        <v>0</v>
      </c>
      <c r="AA248">
        <v>26</v>
      </c>
      <c r="AB248">
        <v>22</v>
      </c>
      <c r="AC248">
        <v>0</v>
      </c>
      <c r="AD248">
        <v>0</v>
      </c>
      <c r="AE248">
        <v>0</v>
      </c>
      <c r="AF248">
        <v>27</v>
      </c>
      <c r="AG248">
        <v>0</v>
      </c>
      <c r="AH248">
        <v>0</v>
      </c>
      <c r="AI248">
        <v>4</v>
      </c>
      <c r="AJ248">
        <v>0</v>
      </c>
      <c r="AK248">
        <v>0</v>
      </c>
      <c r="AL248">
        <v>1</v>
      </c>
      <c r="AM248">
        <v>0</v>
      </c>
      <c r="AN248">
        <v>0</v>
      </c>
      <c r="AO248">
        <v>0</v>
      </c>
      <c r="AP248">
        <v>0</v>
      </c>
    </row>
    <row r="249" spans="1:42">
      <c r="A249" t="s">
        <v>14104</v>
      </c>
      <c r="B249" s="36">
        <v>71188</v>
      </c>
      <c r="C249" t="s">
        <v>12350</v>
      </c>
      <c r="E249" t="s">
        <v>12489</v>
      </c>
      <c r="F249" t="str">
        <f t="shared" si="6"/>
        <v>Bosniaks</v>
      </c>
      <c r="G249">
        <f t="shared" si="7"/>
        <v>0.92012827882491754</v>
      </c>
      <c r="H249">
        <v>33053</v>
      </c>
      <c r="I249">
        <v>704</v>
      </c>
      <c r="J249">
        <v>1</v>
      </c>
      <c r="K249">
        <v>5</v>
      </c>
      <c r="L249">
        <v>30413</v>
      </c>
      <c r="M249">
        <v>16</v>
      </c>
      <c r="N249">
        <v>0</v>
      </c>
      <c r="O249">
        <v>1</v>
      </c>
      <c r="P249">
        <v>0</v>
      </c>
      <c r="Q249">
        <v>29</v>
      </c>
      <c r="R249">
        <v>29</v>
      </c>
      <c r="S249">
        <v>40</v>
      </c>
      <c r="T249">
        <v>1406</v>
      </c>
      <c r="U249">
        <v>0</v>
      </c>
      <c r="V249">
        <v>0</v>
      </c>
      <c r="W249">
        <v>0</v>
      </c>
      <c r="X249">
        <v>340</v>
      </c>
      <c r="Y249">
        <v>13</v>
      </c>
      <c r="Z249">
        <v>0</v>
      </c>
      <c r="AA249">
        <v>0</v>
      </c>
      <c r="AB249">
        <v>52</v>
      </c>
      <c r="AC249">
        <v>0</v>
      </c>
      <c r="AD249">
        <v>0</v>
      </c>
      <c r="AE249">
        <v>0</v>
      </c>
      <c r="AF249">
        <v>3</v>
      </c>
      <c r="AG249">
        <v>0</v>
      </c>
      <c r="AH249">
        <v>0</v>
      </c>
      <c r="AI249">
        <v>0</v>
      </c>
      <c r="AJ249">
        <v>0</v>
      </c>
      <c r="AK249">
        <v>0</v>
      </c>
      <c r="AL249">
        <v>1</v>
      </c>
      <c r="AM249">
        <v>0</v>
      </c>
      <c r="AN249">
        <v>0</v>
      </c>
      <c r="AO249">
        <v>0</v>
      </c>
      <c r="AP249">
        <v>0</v>
      </c>
    </row>
    <row r="250" spans="1:42">
      <c r="A250" t="s">
        <v>14105</v>
      </c>
      <c r="B250" s="36">
        <v>71196</v>
      </c>
      <c r="C250" t="s">
        <v>12350</v>
      </c>
      <c r="E250" t="s">
        <v>12380</v>
      </c>
      <c r="F250" t="str">
        <f t="shared" si="6"/>
        <v>Serbs</v>
      </c>
      <c r="G250">
        <f t="shared" si="7"/>
        <v>0.94503816793893125</v>
      </c>
      <c r="H250">
        <v>7860</v>
      </c>
      <c r="I250">
        <v>7428</v>
      </c>
      <c r="J250">
        <v>1</v>
      </c>
      <c r="K250">
        <v>4</v>
      </c>
      <c r="L250">
        <v>2</v>
      </c>
      <c r="M250">
        <v>1</v>
      </c>
      <c r="N250">
        <v>6</v>
      </c>
      <c r="O250">
        <v>13</v>
      </c>
      <c r="P250">
        <v>0</v>
      </c>
      <c r="Q250">
        <v>125</v>
      </c>
      <c r="R250">
        <v>14</v>
      </c>
      <c r="S250">
        <v>36</v>
      </c>
      <c r="T250">
        <v>196</v>
      </c>
      <c r="U250">
        <v>3</v>
      </c>
      <c r="V250">
        <v>1</v>
      </c>
      <c r="W250">
        <v>0</v>
      </c>
      <c r="X250">
        <v>0</v>
      </c>
      <c r="Y250">
        <v>10</v>
      </c>
      <c r="Z250">
        <v>0</v>
      </c>
      <c r="AA250">
        <v>0</v>
      </c>
      <c r="AB250">
        <v>0</v>
      </c>
      <c r="AC250">
        <v>0</v>
      </c>
      <c r="AD250">
        <v>0</v>
      </c>
      <c r="AE250">
        <v>0</v>
      </c>
      <c r="AF250">
        <v>9</v>
      </c>
      <c r="AG250">
        <v>0</v>
      </c>
      <c r="AH250">
        <v>1</v>
      </c>
      <c r="AI250">
        <v>1</v>
      </c>
      <c r="AJ250">
        <v>0</v>
      </c>
      <c r="AK250">
        <v>7</v>
      </c>
      <c r="AL250">
        <v>2</v>
      </c>
      <c r="AM250">
        <v>0</v>
      </c>
      <c r="AN250">
        <v>0</v>
      </c>
      <c r="AO250">
        <v>0</v>
      </c>
      <c r="AP250">
        <v>0</v>
      </c>
    </row>
    <row r="251" spans="1:42">
      <c r="A251" t="s">
        <v>14106</v>
      </c>
      <c r="B251" s="36">
        <v>71200</v>
      </c>
      <c r="C251" t="s">
        <v>12350</v>
      </c>
      <c r="E251" t="s">
        <v>12385</v>
      </c>
      <c r="F251" t="str">
        <f t="shared" si="6"/>
        <v>Serbs</v>
      </c>
      <c r="G251">
        <f t="shared" si="7"/>
        <v>0.90661401776900297</v>
      </c>
      <c r="H251">
        <v>25325</v>
      </c>
      <c r="I251">
        <v>22960</v>
      </c>
      <c r="J251">
        <v>14</v>
      </c>
      <c r="K251">
        <v>28</v>
      </c>
      <c r="L251">
        <v>5</v>
      </c>
      <c r="M251">
        <v>16</v>
      </c>
      <c r="N251">
        <v>20</v>
      </c>
      <c r="O251">
        <v>36</v>
      </c>
      <c r="P251">
        <v>0</v>
      </c>
      <c r="Q251">
        <v>244</v>
      </c>
      <c r="R251">
        <v>53</v>
      </c>
      <c r="S251">
        <v>587</v>
      </c>
      <c r="T251">
        <v>851</v>
      </c>
      <c r="U251">
        <v>5</v>
      </c>
      <c r="V251">
        <v>0</v>
      </c>
      <c r="W251">
        <v>380</v>
      </c>
      <c r="X251">
        <v>2</v>
      </c>
      <c r="Y251">
        <v>44</v>
      </c>
      <c r="Z251">
        <v>0</v>
      </c>
      <c r="AA251">
        <v>52</v>
      </c>
      <c r="AB251">
        <v>6</v>
      </c>
      <c r="AC251">
        <v>0</v>
      </c>
      <c r="AD251">
        <v>0</v>
      </c>
      <c r="AE251">
        <v>0</v>
      </c>
      <c r="AF251">
        <v>8</v>
      </c>
      <c r="AG251">
        <v>0</v>
      </c>
      <c r="AH251">
        <v>0</v>
      </c>
      <c r="AI251">
        <v>5</v>
      </c>
      <c r="AJ251">
        <v>0</v>
      </c>
      <c r="AK251">
        <v>5</v>
      </c>
      <c r="AL251">
        <v>4</v>
      </c>
      <c r="AM251">
        <v>0</v>
      </c>
      <c r="AN251">
        <v>0</v>
      </c>
      <c r="AO251">
        <v>0</v>
      </c>
      <c r="AP251">
        <v>0</v>
      </c>
    </row>
    <row r="252" spans="1:42">
      <c r="A252" t="s">
        <v>14107</v>
      </c>
      <c r="B252" s="36">
        <v>71218</v>
      </c>
      <c r="C252" t="s">
        <v>12350</v>
      </c>
      <c r="E252" t="s">
        <v>12490</v>
      </c>
      <c r="F252" t="str">
        <f t="shared" si="6"/>
        <v>Serbs</v>
      </c>
      <c r="G252">
        <f t="shared" si="7"/>
        <v>0.92207137315748644</v>
      </c>
      <c r="H252">
        <v>25780</v>
      </c>
      <c r="I252">
        <v>23771</v>
      </c>
      <c r="J252">
        <v>14</v>
      </c>
      <c r="K252">
        <v>14</v>
      </c>
      <c r="L252">
        <v>1</v>
      </c>
      <c r="M252">
        <v>9</v>
      </c>
      <c r="N252">
        <v>2</v>
      </c>
      <c r="O252">
        <v>20</v>
      </c>
      <c r="P252">
        <v>0</v>
      </c>
      <c r="Q252">
        <v>795</v>
      </c>
      <c r="R252">
        <v>30</v>
      </c>
      <c r="S252">
        <v>118</v>
      </c>
      <c r="T252">
        <v>893</v>
      </c>
      <c r="U252">
        <v>3</v>
      </c>
      <c r="V252">
        <v>3</v>
      </c>
      <c r="W252">
        <v>0</v>
      </c>
      <c r="X252">
        <v>5</v>
      </c>
      <c r="Y252">
        <v>25</v>
      </c>
      <c r="Z252">
        <v>0</v>
      </c>
      <c r="AA252">
        <v>53</v>
      </c>
      <c r="AB252">
        <v>0</v>
      </c>
      <c r="AC252">
        <v>0</v>
      </c>
      <c r="AD252">
        <v>0</v>
      </c>
      <c r="AE252">
        <v>0</v>
      </c>
      <c r="AF252">
        <v>11</v>
      </c>
      <c r="AG252">
        <v>0</v>
      </c>
      <c r="AH252">
        <v>1</v>
      </c>
      <c r="AI252">
        <v>2</v>
      </c>
      <c r="AJ252">
        <v>0</v>
      </c>
      <c r="AK252">
        <v>6</v>
      </c>
      <c r="AL252">
        <v>4</v>
      </c>
      <c r="AM252">
        <v>0</v>
      </c>
      <c r="AN252">
        <v>0</v>
      </c>
      <c r="AO252">
        <v>0</v>
      </c>
      <c r="AP252">
        <v>0</v>
      </c>
    </row>
    <row r="253" spans="1:42">
      <c r="A253" t="s">
        <v>14108</v>
      </c>
      <c r="B253" s="36">
        <v>71226</v>
      </c>
      <c r="C253" t="s">
        <v>12350</v>
      </c>
      <c r="E253" t="s">
        <v>12382</v>
      </c>
      <c r="F253" t="str">
        <f t="shared" si="6"/>
        <v>Serbs</v>
      </c>
      <c r="G253">
        <f t="shared" si="7"/>
        <v>0.97271872060206965</v>
      </c>
      <c r="H253">
        <v>1063</v>
      </c>
      <c r="I253">
        <v>1034</v>
      </c>
      <c r="J253">
        <v>0</v>
      </c>
      <c r="K253">
        <v>0</v>
      </c>
      <c r="L253">
        <v>0</v>
      </c>
      <c r="M253">
        <v>0</v>
      </c>
      <c r="N253">
        <v>1</v>
      </c>
      <c r="O253">
        <v>1</v>
      </c>
      <c r="P253">
        <v>0</v>
      </c>
      <c r="Q253">
        <v>1</v>
      </c>
      <c r="R253">
        <v>0</v>
      </c>
      <c r="S253">
        <v>4</v>
      </c>
      <c r="T253">
        <v>17</v>
      </c>
      <c r="U253">
        <v>1</v>
      </c>
      <c r="V253">
        <v>0</v>
      </c>
      <c r="W253">
        <v>0</v>
      </c>
      <c r="X253">
        <v>0</v>
      </c>
      <c r="Y253">
        <v>2</v>
      </c>
      <c r="Z253">
        <v>0</v>
      </c>
      <c r="AA253">
        <v>0</v>
      </c>
      <c r="AB253">
        <v>0</v>
      </c>
      <c r="AC253">
        <v>0</v>
      </c>
      <c r="AD253">
        <v>0</v>
      </c>
      <c r="AE253">
        <v>0</v>
      </c>
      <c r="AF253">
        <v>1</v>
      </c>
      <c r="AG253">
        <v>0</v>
      </c>
      <c r="AH253">
        <v>0</v>
      </c>
      <c r="AI253">
        <v>1</v>
      </c>
      <c r="AJ253">
        <v>0</v>
      </c>
      <c r="AK253">
        <v>0</v>
      </c>
      <c r="AL253">
        <v>0</v>
      </c>
      <c r="AM253">
        <v>0</v>
      </c>
      <c r="AN253">
        <v>0</v>
      </c>
      <c r="AO253">
        <v>0</v>
      </c>
      <c r="AP253">
        <v>0</v>
      </c>
    </row>
    <row r="254" spans="1:42">
      <c r="A254" t="s">
        <v>14109</v>
      </c>
      <c r="B254" s="36">
        <v>71234</v>
      </c>
      <c r="C254" t="s">
        <v>12350</v>
      </c>
      <c r="E254" t="s">
        <v>12379</v>
      </c>
      <c r="F254" t="str">
        <f t="shared" si="6"/>
        <v>Serbs</v>
      </c>
      <c r="G254">
        <f t="shared" si="7"/>
        <v>0.93897840246828934</v>
      </c>
      <c r="H254">
        <v>14585</v>
      </c>
      <c r="I254">
        <v>13695</v>
      </c>
      <c r="J254">
        <v>24</v>
      </c>
      <c r="K254">
        <v>16</v>
      </c>
      <c r="L254">
        <v>1</v>
      </c>
      <c r="M254">
        <v>6</v>
      </c>
      <c r="N254">
        <v>0</v>
      </c>
      <c r="O254">
        <v>3</v>
      </c>
      <c r="P254">
        <v>0</v>
      </c>
      <c r="Q254">
        <v>0</v>
      </c>
      <c r="R254">
        <v>16</v>
      </c>
      <c r="S254">
        <v>164</v>
      </c>
      <c r="T254">
        <v>606</v>
      </c>
      <c r="U254">
        <v>7</v>
      </c>
      <c r="V254">
        <v>2</v>
      </c>
      <c r="W254">
        <v>0</v>
      </c>
      <c r="X254">
        <v>0</v>
      </c>
      <c r="Y254">
        <v>12</v>
      </c>
      <c r="Z254">
        <v>0</v>
      </c>
      <c r="AA254">
        <v>0</v>
      </c>
      <c r="AB254">
        <v>13</v>
      </c>
      <c r="AC254">
        <v>0</v>
      </c>
      <c r="AD254">
        <v>0</v>
      </c>
      <c r="AE254">
        <v>0</v>
      </c>
      <c r="AF254">
        <v>14</v>
      </c>
      <c r="AG254">
        <v>2</v>
      </c>
      <c r="AH254">
        <v>1</v>
      </c>
      <c r="AI254">
        <v>2</v>
      </c>
      <c r="AJ254">
        <v>0</v>
      </c>
      <c r="AK254">
        <v>1</v>
      </c>
      <c r="AL254">
        <v>0</v>
      </c>
      <c r="AM254">
        <v>0</v>
      </c>
      <c r="AN254">
        <v>0</v>
      </c>
      <c r="AO254">
        <v>0</v>
      </c>
      <c r="AP254">
        <v>0</v>
      </c>
    </row>
    <row r="255" spans="1:42">
      <c r="A255" t="s">
        <v>14110</v>
      </c>
      <c r="B255" s="36">
        <v>71242</v>
      </c>
      <c r="C255" t="s">
        <v>12350</v>
      </c>
      <c r="E255" t="s">
        <v>12378</v>
      </c>
      <c r="F255" t="str">
        <f t="shared" si="6"/>
        <v>Serbs</v>
      </c>
      <c r="G255">
        <f t="shared" si="7"/>
        <v>0.93633299246297774</v>
      </c>
      <c r="H255">
        <v>105612</v>
      </c>
      <c r="I255">
        <v>98888</v>
      </c>
      <c r="J255">
        <v>132</v>
      </c>
      <c r="K255">
        <v>61</v>
      </c>
      <c r="L255">
        <v>7</v>
      </c>
      <c r="M255">
        <v>5</v>
      </c>
      <c r="N255">
        <v>16</v>
      </c>
      <c r="O255">
        <v>83</v>
      </c>
      <c r="P255">
        <v>0</v>
      </c>
      <c r="Q255">
        <v>534</v>
      </c>
      <c r="R255">
        <v>115</v>
      </c>
      <c r="S255">
        <v>1051</v>
      </c>
      <c r="T255">
        <v>4416</v>
      </c>
      <c r="U255">
        <v>18</v>
      </c>
      <c r="V255">
        <v>2</v>
      </c>
      <c r="W255">
        <v>1</v>
      </c>
      <c r="X255">
        <v>27</v>
      </c>
      <c r="Y255">
        <v>154</v>
      </c>
      <c r="Z255">
        <v>0</v>
      </c>
      <c r="AA255">
        <v>5</v>
      </c>
      <c r="AB255">
        <v>3</v>
      </c>
      <c r="AC255">
        <v>0</v>
      </c>
      <c r="AD255">
        <v>0</v>
      </c>
      <c r="AE255">
        <v>0</v>
      </c>
      <c r="AF255">
        <v>70</v>
      </c>
      <c r="AG255">
        <v>2</v>
      </c>
      <c r="AH255">
        <v>1</v>
      </c>
      <c r="AI255">
        <v>10</v>
      </c>
      <c r="AJ255">
        <v>0</v>
      </c>
      <c r="AK255">
        <v>5</v>
      </c>
      <c r="AL255">
        <v>6</v>
      </c>
      <c r="AM255">
        <v>0</v>
      </c>
      <c r="AN255">
        <v>0</v>
      </c>
      <c r="AO255">
        <v>0</v>
      </c>
      <c r="AP255">
        <v>0</v>
      </c>
    </row>
    <row r="256" spans="1:42">
      <c r="A256" t="s">
        <v>14111</v>
      </c>
      <c r="B256" s="36">
        <v>71269</v>
      </c>
      <c r="C256" t="s">
        <v>12350</v>
      </c>
      <c r="E256" t="s">
        <v>12463</v>
      </c>
      <c r="F256" t="str">
        <f t="shared" si="6"/>
        <v>Serbs</v>
      </c>
      <c r="G256">
        <f t="shared" si="7"/>
        <v>0.92920555429091733</v>
      </c>
      <c r="H256">
        <v>105432</v>
      </c>
      <c r="I256">
        <v>97968</v>
      </c>
      <c r="J256">
        <v>50</v>
      </c>
      <c r="K256">
        <v>87</v>
      </c>
      <c r="L256">
        <v>23</v>
      </c>
      <c r="M256">
        <v>11</v>
      </c>
      <c r="N256">
        <v>10</v>
      </c>
      <c r="O256">
        <v>53</v>
      </c>
      <c r="P256">
        <v>0</v>
      </c>
      <c r="Q256">
        <v>1296</v>
      </c>
      <c r="R256">
        <v>117</v>
      </c>
      <c r="S256">
        <v>867</v>
      </c>
      <c r="T256">
        <v>4475</v>
      </c>
      <c r="U256">
        <v>41</v>
      </c>
      <c r="V256">
        <v>10</v>
      </c>
      <c r="W256">
        <v>4</v>
      </c>
      <c r="X256">
        <v>109</v>
      </c>
      <c r="Y256">
        <v>157</v>
      </c>
      <c r="Z256">
        <v>0</v>
      </c>
      <c r="AA256">
        <v>8</v>
      </c>
      <c r="AB256">
        <v>47</v>
      </c>
      <c r="AC256">
        <v>0</v>
      </c>
      <c r="AD256">
        <v>0</v>
      </c>
      <c r="AE256">
        <v>0</v>
      </c>
      <c r="AF256">
        <v>54</v>
      </c>
      <c r="AG256">
        <v>6</v>
      </c>
      <c r="AH256">
        <v>2</v>
      </c>
      <c r="AI256">
        <v>10</v>
      </c>
      <c r="AJ256">
        <v>0</v>
      </c>
      <c r="AK256">
        <v>14</v>
      </c>
      <c r="AL256">
        <v>13</v>
      </c>
      <c r="AM256">
        <v>0</v>
      </c>
      <c r="AN256">
        <v>0</v>
      </c>
      <c r="AO256">
        <v>0</v>
      </c>
      <c r="AP256">
        <v>0</v>
      </c>
    </row>
    <row r="257" spans="1:42">
      <c r="A257" t="s">
        <v>14112</v>
      </c>
      <c r="B257" s="36">
        <v>71277</v>
      </c>
      <c r="C257" t="s">
        <v>12350</v>
      </c>
      <c r="E257" t="s">
        <v>12414</v>
      </c>
      <c r="F257" t="str">
        <f t="shared" si="6"/>
        <v>Serbs</v>
      </c>
      <c r="G257">
        <f t="shared" si="7"/>
        <v>0.95016712245518076</v>
      </c>
      <c r="H257">
        <v>6582</v>
      </c>
      <c r="I257">
        <v>6254</v>
      </c>
      <c r="J257">
        <v>4</v>
      </c>
      <c r="K257">
        <v>4</v>
      </c>
      <c r="L257">
        <v>0</v>
      </c>
      <c r="M257">
        <v>6</v>
      </c>
      <c r="N257">
        <v>2</v>
      </c>
      <c r="O257">
        <v>5</v>
      </c>
      <c r="P257">
        <v>0</v>
      </c>
      <c r="Q257">
        <v>43</v>
      </c>
      <c r="R257">
        <v>7</v>
      </c>
      <c r="S257">
        <v>73</v>
      </c>
      <c r="T257">
        <v>174</v>
      </c>
      <c r="U257">
        <v>1</v>
      </c>
      <c r="V257">
        <v>1</v>
      </c>
      <c r="W257">
        <v>0</v>
      </c>
      <c r="X257">
        <v>0</v>
      </c>
      <c r="Y257">
        <v>6</v>
      </c>
      <c r="Z257">
        <v>0</v>
      </c>
      <c r="AA257">
        <v>0</v>
      </c>
      <c r="AB257">
        <v>0</v>
      </c>
      <c r="AC257">
        <v>0</v>
      </c>
      <c r="AD257">
        <v>0</v>
      </c>
      <c r="AE257">
        <v>0</v>
      </c>
      <c r="AF257">
        <v>0</v>
      </c>
      <c r="AG257">
        <v>1</v>
      </c>
      <c r="AH257">
        <v>0</v>
      </c>
      <c r="AI257">
        <v>0</v>
      </c>
      <c r="AJ257">
        <v>0</v>
      </c>
      <c r="AK257">
        <v>1</v>
      </c>
      <c r="AL257">
        <v>0</v>
      </c>
      <c r="AM257">
        <v>0</v>
      </c>
      <c r="AN257">
        <v>0</v>
      </c>
      <c r="AO257">
        <v>0</v>
      </c>
      <c r="AP257">
        <v>0</v>
      </c>
    </row>
    <row r="258" spans="1:42">
      <c r="A258" t="s">
        <v>14113</v>
      </c>
      <c r="B258" s="36">
        <v>71285</v>
      </c>
      <c r="C258" t="s">
        <v>12350</v>
      </c>
      <c r="E258" t="s">
        <v>12431</v>
      </c>
      <c r="F258" t="str">
        <f t="shared" ref="F258:F321" si="8">INDEX($I$1:$AP$1,MATCH(MAX(I258:AP258),I258:AP258,0))</f>
        <v>Serbs</v>
      </c>
      <c r="G258">
        <f t="shared" ref="G258:G321" si="9">MAX(I258:AP258)/H258</f>
        <v>0.90672333848531683</v>
      </c>
      <c r="H258">
        <v>12940</v>
      </c>
      <c r="I258">
        <v>11733</v>
      </c>
      <c r="J258">
        <v>5</v>
      </c>
      <c r="K258">
        <v>4</v>
      </c>
      <c r="L258">
        <v>0</v>
      </c>
      <c r="M258">
        <v>4</v>
      </c>
      <c r="N258">
        <v>23</v>
      </c>
      <c r="O258">
        <v>13</v>
      </c>
      <c r="P258">
        <v>0</v>
      </c>
      <c r="Q258">
        <v>566</v>
      </c>
      <c r="R258">
        <v>14</v>
      </c>
      <c r="S258">
        <v>72</v>
      </c>
      <c r="T258">
        <v>466</v>
      </c>
      <c r="U258">
        <v>4</v>
      </c>
      <c r="V258">
        <v>1</v>
      </c>
      <c r="W258">
        <v>1</v>
      </c>
      <c r="X258">
        <v>0</v>
      </c>
      <c r="Y258">
        <v>13</v>
      </c>
      <c r="Z258">
        <v>0</v>
      </c>
      <c r="AA258">
        <v>2</v>
      </c>
      <c r="AB258">
        <v>0</v>
      </c>
      <c r="AC258">
        <v>0</v>
      </c>
      <c r="AD258">
        <v>0</v>
      </c>
      <c r="AE258">
        <v>0</v>
      </c>
      <c r="AF258">
        <v>9</v>
      </c>
      <c r="AG258">
        <v>0</v>
      </c>
      <c r="AH258">
        <v>0</v>
      </c>
      <c r="AI258">
        <v>1</v>
      </c>
      <c r="AJ258">
        <v>0</v>
      </c>
      <c r="AK258">
        <v>8</v>
      </c>
      <c r="AL258">
        <v>1</v>
      </c>
      <c r="AM258">
        <v>0</v>
      </c>
      <c r="AN258">
        <v>0</v>
      </c>
      <c r="AO258">
        <v>0</v>
      </c>
      <c r="AP258">
        <v>0</v>
      </c>
    </row>
    <row r="259" spans="1:42">
      <c r="A259" t="s">
        <v>14114</v>
      </c>
      <c r="B259" s="36">
        <v>71293</v>
      </c>
      <c r="C259" t="s">
        <v>12350</v>
      </c>
      <c r="E259" t="s">
        <v>12480</v>
      </c>
      <c r="F259" t="str">
        <f t="shared" si="8"/>
        <v>Serbs</v>
      </c>
      <c r="G259">
        <f t="shared" si="9"/>
        <v>0.8535377981166945</v>
      </c>
      <c r="H259">
        <v>45452</v>
      </c>
      <c r="I259">
        <v>38795</v>
      </c>
      <c r="J259">
        <v>54</v>
      </c>
      <c r="K259">
        <v>270</v>
      </c>
      <c r="L259">
        <v>15</v>
      </c>
      <c r="M259">
        <v>52</v>
      </c>
      <c r="N259">
        <v>16</v>
      </c>
      <c r="O259">
        <v>57</v>
      </c>
      <c r="P259">
        <v>0</v>
      </c>
      <c r="Q259">
        <v>1157</v>
      </c>
      <c r="R259">
        <v>368</v>
      </c>
      <c r="S259">
        <v>643</v>
      </c>
      <c r="T259">
        <v>2559</v>
      </c>
      <c r="U259">
        <v>38</v>
      </c>
      <c r="V259">
        <v>976</v>
      </c>
      <c r="W259">
        <v>4</v>
      </c>
      <c r="X259">
        <v>194</v>
      </c>
      <c r="Y259">
        <v>134</v>
      </c>
      <c r="Z259">
        <v>0</v>
      </c>
      <c r="AA259">
        <v>22</v>
      </c>
      <c r="AB259">
        <v>36</v>
      </c>
      <c r="AC259">
        <v>0</v>
      </c>
      <c r="AD259">
        <v>0</v>
      </c>
      <c r="AE259">
        <v>0</v>
      </c>
      <c r="AF259">
        <v>24</v>
      </c>
      <c r="AG259">
        <v>4</v>
      </c>
      <c r="AH259">
        <v>2</v>
      </c>
      <c r="AI259">
        <v>17</v>
      </c>
      <c r="AJ259">
        <v>0</v>
      </c>
      <c r="AK259">
        <v>10</v>
      </c>
      <c r="AL259">
        <v>5</v>
      </c>
      <c r="AM259">
        <v>0</v>
      </c>
      <c r="AN259">
        <v>0</v>
      </c>
      <c r="AO259">
        <v>0</v>
      </c>
      <c r="AP259">
        <v>0</v>
      </c>
    </row>
    <row r="260" spans="1:42">
      <c r="A260" t="s">
        <v>14115</v>
      </c>
      <c r="B260" s="36">
        <v>71307</v>
      </c>
      <c r="C260" t="s">
        <v>12350</v>
      </c>
      <c r="E260" t="s">
        <v>12445</v>
      </c>
      <c r="F260" t="str">
        <f t="shared" si="8"/>
        <v>Serbs</v>
      </c>
      <c r="G260">
        <f t="shared" si="9"/>
        <v>0.91764445019309304</v>
      </c>
      <c r="H260">
        <v>54119</v>
      </c>
      <c r="I260">
        <v>49662</v>
      </c>
      <c r="J260">
        <v>43</v>
      </c>
      <c r="K260">
        <v>43</v>
      </c>
      <c r="L260">
        <v>6</v>
      </c>
      <c r="M260">
        <v>5</v>
      </c>
      <c r="N260">
        <v>253</v>
      </c>
      <c r="O260">
        <v>95</v>
      </c>
      <c r="P260">
        <v>0</v>
      </c>
      <c r="Q260">
        <v>525</v>
      </c>
      <c r="R260">
        <v>91</v>
      </c>
      <c r="S260">
        <v>1398</v>
      </c>
      <c r="T260">
        <v>1818</v>
      </c>
      <c r="U260">
        <v>11</v>
      </c>
      <c r="V260">
        <v>9</v>
      </c>
      <c r="W260">
        <v>5</v>
      </c>
      <c r="X260">
        <v>3</v>
      </c>
      <c r="Y260">
        <v>87</v>
      </c>
      <c r="Z260">
        <v>0</v>
      </c>
      <c r="AA260">
        <v>3</v>
      </c>
      <c r="AB260">
        <v>14</v>
      </c>
      <c r="AC260">
        <v>0</v>
      </c>
      <c r="AD260">
        <v>0</v>
      </c>
      <c r="AE260">
        <v>0</v>
      </c>
      <c r="AF260">
        <v>23</v>
      </c>
      <c r="AG260">
        <v>1</v>
      </c>
      <c r="AH260">
        <v>0</v>
      </c>
      <c r="AI260">
        <v>15</v>
      </c>
      <c r="AJ260">
        <v>0</v>
      </c>
      <c r="AK260">
        <v>4</v>
      </c>
      <c r="AL260">
        <v>5</v>
      </c>
      <c r="AM260">
        <v>0</v>
      </c>
      <c r="AN260">
        <v>0</v>
      </c>
      <c r="AO260">
        <v>0</v>
      </c>
      <c r="AP260">
        <v>0</v>
      </c>
    </row>
    <row r="261" spans="1:42">
      <c r="A261" t="s">
        <v>14116</v>
      </c>
      <c r="B261" s="36">
        <v>71315</v>
      </c>
      <c r="C261" t="s">
        <v>12350</v>
      </c>
      <c r="E261" t="s">
        <v>12383</v>
      </c>
      <c r="F261" t="str">
        <f t="shared" si="8"/>
        <v>Serbs</v>
      </c>
      <c r="G261">
        <f t="shared" si="9"/>
        <v>0.84128328477539127</v>
      </c>
      <c r="H261">
        <v>29518</v>
      </c>
      <c r="I261">
        <v>24833</v>
      </c>
      <c r="J261">
        <v>20</v>
      </c>
      <c r="K261">
        <v>27</v>
      </c>
      <c r="L261">
        <v>8</v>
      </c>
      <c r="M261">
        <v>12</v>
      </c>
      <c r="N261">
        <v>36</v>
      </c>
      <c r="O261">
        <v>66</v>
      </c>
      <c r="P261">
        <v>0</v>
      </c>
      <c r="Q261">
        <v>1910</v>
      </c>
      <c r="R261">
        <v>56</v>
      </c>
      <c r="S261">
        <v>361</v>
      </c>
      <c r="T261">
        <v>2004</v>
      </c>
      <c r="U261">
        <v>2</v>
      </c>
      <c r="V261">
        <v>2</v>
      </c>
      <c r="W261">
        <v>9</v>
      </c>
      <c r="X261">
        <v>9</v>
      </c>
      <c r="Y261">
        <v>23</v>
      </c>
      <c r="Z261">
        <v>0</v>
      </c>
      <c r="AA261">
        <v>4</v>
      </c>
      <c r="AB261">
        <v>113</v>
      </c>
      <c r="AC261">
        <v>0</v>
      </c>
      <c r="AD261">
        <v>0</v>
      </c>
      <c r="AE261">
        <v>0</v>
      </c>
      <c r="AF261">
        <v>15</v>
      </c>
      <c r="AG261">
        <v>0</v>
      </c>
      <c r="AH261">
        <v>1</v>
      </c>
      <c r="AI261">
        <v>6</v>
      </c>
      <c r="AJ261">
        <v>0</v>
      </c>
      <c r="AK261">
        <v>0</v>
      </c>
      <c r="AL261">
        <v>1</v>
      </c>
      <c r="AM261">
        <v>0</v>
      </c>
      <c r="AN261">
        <v>0</v>
      </c>
      <c r="AO261">
        <v>0</v>
      </c>
      <c r="AP261">
        <v>0</v>
      </c>
    </row>
    <row r="262" spans="1:42">
      <c r="A262" t="s">
        <v>14117</v>
      </c>
      <c r="B262" s="36">
        <v>71323</v>
      </c>
      <c r="C262" t="s">
        <v>12350</v>
      </c>
      <c r="E262" t="s">
        <v>12443</v>
      </c>
      <c r="F262" t="str">
        <f t="shared" si="8"/>
        <v>Serbs</v>
      </c>
      <c r="G262">
        <f t="shared" si="9"/>
        <v>0.89627709100285058</v>
      </c>
      <c r="H262">
        <v>69811</v>
      </c>
      <c r="I262">
        <v>62570</v>
      </c>
      <c r="J262">
        <v>69</v>
      </c>
      <c r="K262">
        <v>58</v>
      </c>
      <c r="L262">
        <v>72</v>
      </c>
      <c r="M262">
        <v>39</v>
      </c>
      <c r="N262">
        <v>154</v>
      </c>
      <c r="O262">
        <v>116</v>
      </c>
      <c r="P262">
        <v>0</v>
      </c>
      <c r="Q262">
        <v>2301</v>
      </c>
      <c r="R262">
        <v>137</v>
      </c>
      <c r="S262">
        <v>1113</v>
      </c>
      <c r="T262">
        <v>2919</v>
      </c>
      <c r="U262">
        <v>15</v>
      </c>
      <c r="V262">
        <v>6</v>
      </c>
      <c r="W262">
        <v>23</v>
      </c>
      <c r="X262">
        <v>14</v>
      </c>
      <c r="Y262">
        <v>116</v>
      </c>
      <c r="Z262">
        <v>0</v>
      </c>
      <c r="AA262">
        <v>4</v>
      </c>
      <c r="AB262">
        <v>21</v>
      </c>
      <c r="AC262">
        <v>0</v>
      </c>
      <c r="AD262">
        <v>0</v>
      </c>
      <c r="AE262">
        <v>0</v>
      </c>
      <c r="AF262">
        <v>22</v>
      </c>
      <c r="AG262">
        <v>1</v>
      </c>
      <c r="AH262">
        <v>3</v>
      </c>
      <c r="AI262">
        <v>25</v>
      </c>
      <c r="AJ262">
        <v>0</v>
      </c>
      <c r="AK262">
        <v>7</v>
      </c>
      <c r="AL262">
        <v>6</v>
      </c>
      <c r="AM262">
        <v>0</v>
      </c>
      <c r="AN262">
        <v>0</v>
      </c>
      <c r="AO262">
        <v>0</v>
      </c>
      <c r="AP262">
        <v>0</v>
      </c>
    </row>
    <row r="263" spans="1:42">
      <c r="A263" t="s">
        <v>14118</v>
      </c>
      <c r="B263" s="36">
        <v>71331</v>
      </c>
      <c r="C263" t="s">
        <v>12350</v>
      </c>
      <c r="E263" t="s">
        <v>12425</v>
      </c>
      <c r="F263" t="str">
        <f t="shared" si="8"/>
        <v>Serbs</v>
      </c>
      <c r="G263">
        <f t="shared" si="9"/>
        <v>0.91836415482535827</v>
      </c>
      <c r="H263">
        <v>83113</v>
      </c>
      <c r="I263">
        <v>76328</v>
      </c>
      <c r="J263">
        <v>132</v>
      </c>
      <c r="K263">
        <v>117</v>
      </c>
      <c r="L263">
        <v>10</v>
      </c>
      <c r="M263">
        <v>18</v>
      </c>
      <c r="N263">
        <v>223</v>
      </c>
      <c r="O263">
        <v>233</v>
      </c>
      <c r="P263">
        <v>0</v>
      </c>
      <c r="Q263">
        <v>501</v>
      </c>
      <c r="R263">
        <v>176</v>
      </c>
      <c r="S263">
        <v>1279</v>
      </c>
      <c r="T263">
        <v>3545</v>
      </c>
      <c r="U263">
        <v>22</v>
      </c>
      <c r="V263">
        <v>20</v>
      </c>
      <c r="W263">
        <v>17</v>
      </c>
      <c r="X263">
        <v>11</v>
      </c>
      <c r="Y263">
        <v>301</v>
      </c>
      <c r="Z263">
        <v>0</v>
      </c>
      <c r="AA263">
        <v>7</v>
      </c>
      <c r="AB263">
        <v>62</v>
      </c>
      <c r="AC263">
        <v>0</v>
      </c>
      <c r="AD263">
        <v>0</v>
      </c>
      <c r="AE263">
        <v>0</v>
      </c>
      <c r="AF263">
        <v>52</v>
      </c>
      <c r="AG263">
        <v>4</v>
      </c>
      <c r="AH263">
        <v>3</v>
      </c>
      <c r="AI263">
        <v>35</v>
      </c>
      <c r="AJ263">
        <v>0</v>
      </c>
      <c r="AK263">
        <v>9</v>
      </c>
      <c r="AL263">
        <v>8</v>
      </c>
      <c r="AM263">
        <v>0</v>
      </c>
      <c r="AN263">
        <v>0</v>
      </c>
      <c r="AO263">
        <v>0</v>
      </c>
      <c r="AP263">
        <v>0</v>
      </c>
    </row>
    <row r="264" spans="1:42">
      <c r="A264" t="s">
        <v>14119</v>
      </c>
      <c r="B264" s="36">
        <v>71340</v>
      </c>
      <c r="C264" t="s">
        <v>12350</v>
      </c>
      <c r="E264" t="s">
        <v>12403</v>
      </c>
      <c r="F264" t="str">
        <f t="shared" si="8"/>
        <v>Serbs</v>
      </c>
      <c r="G264">
        <f t="shared" si="9"/>
        <v>0.66537093706062356</v>
      </c>
      <c r="H264">
        <v>12091</v>
      </c>
      <c r="I264">
        <v>8045</v>
      </c>
      <c r="J264">
        <v>10</v>
      </c>
      <c r="K264">
        <v>21</v>
      </c>
      <c r="L264">
        <v>0</v>
      </c>
      <c r="M264">
        <v>2</v>
      </c>
      <c r="N264">
        <v>4</v>
      </c>
      <c r="O264">
        <v>29</v>
      </c>
      <c r="P264">
        <v>0</v>
      </c>
      <c r="Q264">
        <v>2956</v>
      </c>
      <c r="R264">
        <v>39</v>
      </c>
      <c r="S264">
        <v>265</v>
      </c>
      <c r="T264">
        <v>576</v>
      </c>
      <c r="U264">
        <v>9</v>
      </c>
      <c r="V264">
        <v>1</v>
      </c>
      <c r="W264">
        <v>40</v>
      </c>
      <c r="X264">
        <v>32</v>
      </c>
      <c r="Y264">
        <v>13</v>
      </c>
      <c r="Z264">
        <v>0</v>
      </c>
      <c r="AA264">
        <v>9</v>
      </c>
      <c r="AB264">
        <v>0</v>
      </c>
      <c r="AC264">
        <v>0</v>
      </c>
      <c r="AD264">
        <v>0</v>
      </c>
      <c r="AE264">
        <v>0</v>
      </c>
      <c r="AF264">
        <v>4</v>
      </c>
      <c r="AG264">
        <v>0</v>
      </c>
      <c r="AH264">
        <v>0</v>
      </c>
      <c r="AI264">
        <v>27</v>
      </c>
      <c r="AJ264">
        <v>0</v>
      </c>
      <c r="AK264">
        <v>0</v>
      </c>
      <c r="AL264">
        <v>9</v>
      </c>
      <c r="AM264">
        <v>0</v>
      </c>
      <c r="AN264">
        <v>0</v>
      </c>
      <c r="AO264">
        <v>0</v>
      </c>
      <c r="AP264">
        <v>0</v>
      </c>
    </row>
    <row r="265" spans="1:42">
      <c r="A265" t="s">
        <v>14120</v>
      </c>
      <c r="B265" s="36">
        <v>71358</v>
      </c>
      <c r="C265" t="s">
        <v>12350</v>
      </c>
      <c r="E265" t="s">
        <v>12502</v>
      </c>
      <c r="F265" t="str">
        <f t="shared" si="8"/>
        <v>Serbs</v>
      </c>
      <c r="G265">
        <f t="shared" si="9"/>
        <v>0.83457150437781902</v>
      </c>
      <c r="H265">
        <v>7538</v>
      </c>
      <c r="I265">
        <v>6291</v>
      </c>
      <c r="J265">
        <v>1</v>
      </c>
      <c r="K265">
        <v>1</v>
      </c>
      <c r="L265">
        <v>0</v>
      </c>
      <c r="M265">
        <v>0</v>
      </c>
      <c r="N265">
        <v>29</v>
      </c>
      <c r="O265">
        <v>9</v>
      </c>
      <c r="P265">
        <v>0</v>
      </c>
      <c r="Q265">
        <v>867</v>
      </c>
      <c r="R265">
        <v>4</v>
      </c>
      <c r="S265">
        <v>19</v>
      </c>
      <c r="T265">
        <v>310</v>
      </c>
      <c r="U265">
        <v>0</v>
      </c>
      <c r="V265">
        <v>0</v>
      </c>
      <c r="W265">
        <v>4</v>
      </c>
      <c r="X265">
        <v>0</v>
      </c>
      <c r="Y265">
        <v>2</v>
      </c>
      <c r="Z265">
        <v>0</v>
      </c>
      <c r="AA265">
        <v>0</v>
      </c>
      <c r="AB265">
        <v>0</v>
      </c>
      <c r="AC265">
        <v>0</v>
      </c>
      <c r="AD265">
        <v>0</v>
      </c>
      <c r="AE265">
        <v>0</v>
      </c>
      <c r="AF265">
        <v>1</v>
      </c>
      <c r="AG265">
        <v>0</v>
      </c>
      <c r="AH265">
        <v>0</v>
      </c>
      <c r="AI265">
        <v>0</v>
      </c>
      <c r="AJ265">
        <v>0</v>
      </c>
      <c r="AK265">
        <v>0</v>
      </c>
      <c r="AL265">
        <v>0</v>
      </c>
      <c r="AM265">
        <v>0</v>
      </c>
      <c r="AN265">
        <v>0</v>
      </c>
      <c r="AO265">
        <v>0</v>
      </c>
      <c r="AP265">
        <v>0</v>
      </c>
    </row>
    <row r="266" spans="1:42">
      <c r="A266" t="s">
        <v>14121</v>
      </c>
      <c r="B266" s="36">
        <v>71366</v>
      </c>
      <c r="C266" t="s">
        <v>12350</v>
      </c>
      <c r="E266" t="s">
        <v>12467</v>
      </c>
      <c r="F266" t="str">
        <f t="shared" si="8"/>
        <v>Serbs</v>
      </c>
      <c r="G266">
        <f t="shared" si="9"/>
        <v>0.96234049175225644</v>
      </c>
      <c r="H266">
        <v>6426</v>
      </c>
      <c r="I266">
        <v>6184</v>
      </c>
      <c r="J266">
        <v>3</v>
      </c>
      <c r="K266">
        <v>2</v>
      </c>
      <c r="L266">
        <v>0</v>
      </c>
      <c r="M266">
        <v>1</v>
      </c>
      <c r="N266">
        <v>2</v>
      </c>
      <c r="O266">
        <v>2</v>
      </c>
      <c r="P266">
        <v>0</v>
      </c>
      <c r="Q266">
        <v>6</v>
      </c>
      <c r="R266">
        <v>3</v>
      </c>
      <c r="S266">
        <v>32</v>
      </c>
      <c r="T266">
        <v>178</v>
      </c>
      <c r="U266">
        <v>0</v>
      </c>
      <c r="V266">
        <v>0</v>
      </c>
      <c r="W266">
        <v>0</v>
      </c>
      <c r="X266">
        <v>2</v>
      </c>
      <c r="Y266">
        <v>8</v>
      </c>
      <c r="Z266">
        <v>0</v>
      </c>
      <c r="AA266">
        <v>0</v>
      </c>
      <c r="AB266">
        <v>0</v>
      </c>
      <c r="AC266">
        <v>0</v>
      </c>
      <c r="AD266">
        <v>0</v>
      </c>
      <c r="AE266">
        <v>0</v>
      </c>
      <c r="AF266">
        <v>3</v>
      </c>
      <c r="AG266">
        <v>0</v>
      </c>
      <c r="AH266">
        <v>0</v>
      </c>
      <c r="AI266">
        <v>0</v>
      </c>
      <c r="AJ266">
        <v>0</v>
      </c>
      <c r="AK266">
        <v>0</v>
      </c>
      <c r="AL266">
        <v>0</v>
      </c>
      <c r="AM266">
        <v>0</v>
      </c>
      <c r="AN266">
        <v>0</v>
      </c>
      <c r="AO266">
        <v>0</v>
      </c>
      <c r="AP266">
        <v>0</v>
      </c>
    </row>
    <row r="267" spans="1:42">
      <c r="A267" t="s">
        <v>14122</v>
      </c>
      <c r="B267" s="36">
        <v>80012</v>
      </c>
      <c r="C267" t="s">
        <v>12350</v>
      </c>
      <c r="E267" t="s">
        <v>12351</v>
      </c>
      <c r="F267" t="str">
        <f t="shared" si="8"/>
        <v>Hungarians</v>
      </c>
      <c r="G267">
        <f t="shared" si="9"/>
        <v>0.72714962762356128</v>
      </c>
      <c r="H267">
        <v>13293</v>
      </c>
      <c r="I267">
        <v>2429</v>
      </c>
      <c r="J267">
        <v>7</v>
      </c>
      <c r="K267">
        <v>25</v>
      </c>
      <c r="L267">
        <v>1</v>
      </c>
      <c r="M267">
        <v>9</v>
      </c>
      <c r="N267">
        <v>0</v>
      </c>
      <c r="O267">
        <v>4</v>
      </c>
      <c r="P267">
        <v>0</v>
      </c>
      <c r="Q267">
        <v>227</v>
      </c>
      <c r="R267">
        <v>53</v>
      </c>
      <c r="S267">
        <v>377</v>
      </c>
      <c r="T267">
        <v>389</v>
      </c>
      <c r="U267">
        <v>9666</v>
      </c>
      <c r="V267">
        <v>25</v>
      </c>
      <c r="W267">
        <v>1</v>
      </c>
      <c r="X267">
        <v>7</v>
      </c>
      <c r="Y267">
        <v>49</v>
      </c>
      <c r="Z267">
        <v>0</v>
      </c>
      <c r="AA267">
        <v>2</v>
      </c>
      <c r="AB267">
        <v>4</v>
      </c>
      <c r="AC267">
        <v>0</v>
      </c>
      <c r="AD267">
        <v>0</v>
      </c>
      <c r="AE267">
        <v>0</v>
      </c>
      <c r="AF267">
        <v>1</v>
      </c>
      <c r="AG267">
        <v>3</v>
      </c>
      <c r="AH267">
        <v>6</v>
      </c>
      <c r="AI267">
        <v>1</v>
      </c>
      <c r="AJ267">
        <v>0</v>
      </c>
      <c r="AK267">
        <v>1</v>
      </c>
      <c r="AL267">
        <v>6</v>
      </c>
      <c r="AM267">
        <v>0</v>
      </c>
      <c r="AN267">
        <v>0</v>
      </c>
      <c r="AO267">
        <v>0</v>
      </c>
      <c r="AP267">
        <v>0</v>
      </c>
    </row>
    <row r="268" spans="1:42">
      <c r="A268" t="s">
        <v>14123</v>
      </c>
      <c r="B268" s="36">
        <v>80039</v>
      </c>
      <c r="C268" t="s">
        <v>12350</v>
      </c>
      <c r="E268" t="s">
        <v>12354</v>
      </c>
      <c r="F268" t="str">
        <f t="shared" si="8"/>
        <v>Serbs</v>
      </c>
      <c r="G268">
        <f t="shared" si="9"/>
        <v>0.58498162086469452</v>
      </c>
      <c r="H268">
        <v>17139</v>
      </c>
      <c r="I268">
        <v>10026</v>
      </c>
      <c r="J268">
        <v>17</v>
      </c>
      <c r="K268">
        <v>24</v>
      </c>
      <c r="L268">
        <v>2</v>
      </c>
      <c r="M268">
        <v>11</v>
      </c>
      <c r="N268">
        <v>5</v>
      </c>
      <c r="O268">
        <v>85</v>
      </c>
      <c r="P268">
        <v>0</v>
      </c>
      <c r="Q268">
        <v>796</v>
      </c>
      <c r="R268">
        <v>94</v>
      </c>
      <c r="S268">
        <v>608</v>
      </c>
      <c r="T268">
        <v>498</v>
      </c>
      <c r="U268">
        <v>197</v>
      </c>
      <c r="V268">
        <v>667</v>
      </c>
      <c r="W268">
        <v>9</v>
      </c>
      <c r="X268">
        <v>16</v>
      </c>
      <c r="Y268">
        <v>44</v>
      </c>
      <c r="Z268">
        <v>0</v>
      </c>
      <c r="AA268">
        <v>3997</v>
      </c>
      <c r="AB268">
        <v>0</v>
      </c>
      <c r="AC268">
        <v>0</v>
      </c>
      <c r="AD268">
        <v>0</v>
      </c>
      <c r="AE268">
        <v>0</v>
      </c>
      <c r="AF268">
        <v>8</v>
      </c>
      <c r="AG268">
        <v>1</v>
      </c>
      <c r="AH268">
        <v>1</v>
      </c>
      <c r="AI268">
        <v>8</v>
      </c>
      <c r="AJ268">
        <v>0</v>
      </c>
      <c r="AK268">
        <v>10</v>
      </c>
      <c r="AL268">
        <v>15</v>
      </c>
      <c r="AM268">
        <v>0</v>
      </c>
      <c r="AN268">
        <v>0</v>
      </c>
      <c r="AO268">
        <v>0</v>
      </c>
      <c r="AP268">
        <v>0</v>
      </c>
    </row>
    <row r="269" spans="1:42">
      <c r="A269" t="s">
        <v>14124</v>
      </c>
      <c r="B269" s="36">
        <v>80047</v>
      </c>
      <c r="C269" t="s">
        <v>12350</v>
      </c>
      <c r="E269" t="s">
        <v>12355</v>
      </c>
      <c r="F269" t="str">
        <f t="shared" si="8"/>
        <v>Serbs</v>
      </c>
      <c r="G269">
        <f t="shared" si="9"/>
        <v>0.62599870438350247</v>
      </c>
      <c r="H269">
        <v>23155</v>
      </c>
      <c r="I269">
        <v>14495</v>
      </c>
      <c r="J269">
        <v>39</v>
      </c>
      <c r="K269">
        <v>2057</v>
      </c>
      <c r="L269">
        <v>0</v>
      </c>
      <c r="M269">
        <v>24</v>
      </c>
      <c r="N269">
        <v>1</v>
      </c>
      <c r="O269">
        <v>23</v>
      </c>
      <c r="P269">
        <v>0</v>
      </c>
      <c r="Q269">
        <v>416</v>
      </c>
      <c r="R269">
        <v>173</v>
      </c>
      <c r="S269">
        <v>1782</v>
      </c>
      <c r="T269">
        <v>734</v>
      </c>
      <c r="U269">
        <v>1870</v>
      </c>
      <c r="V269">
        <v>17</v>
      </c>
      <c r="W269">
        <v>4</v>
      </c>
      <c r="X269">
        <v>20</v>
      </c>
      <c r="Y269">
        <v>182</v>
      </c>
      <c r="Z269">
        <v>0</v>
      </c>
      <c r="AA269">
        <v>1140</v>
      </c>
      <c r="AB269">
        <v>18</v>
      </c>
      <c r="AC269">
        <v>0</v>
      </c>
      <c r="AD269">
        <v>0</v>
      </c>
      <c r="AE269">
        <v>0</v>
      </c>
      <c r="AF269">
        <v>15</v>
      </c>
      <c r="AG269">
        <v>5</v>
      </c>
      <c r="AH269">
        <v>40</v>
      </c>
      <c r="AI269">
        <v>12</v>
      </c>
      <c r="AJ269">
        <v>0</v>
      </c>
      <c r="AK269">
        <v>6</v>
      </c>
      <c r="AL269">
        <v>82</v>
      </c>
      <c r="AM269">
        <v>0</v>
      </c>
      <c r="AN269">
        <v>0</v>
      </c>
      <c r="AO269">
        <v>0</v>
      </c>
      <c r="AP269">
        <v>0</v>
      </c>
    </row>
    <row r="270" spans="1:42">
      <c r="A270" t="s">
        <v>14125</v>
      </c>
      <c r="B270" s="36">
        <v>80055</v>
      </c>
      <c r="C270" t="s">
        <v>12350</v>
      </c>
      <c r="E270" t="s">
        <v>12359</v>
      </c>
      <c r="F270" t="str">
        <f t="shared" si="8"/>
        <v>Serbs</v>
      </c>
      <c r="G270">
        <f t="shared" si="9"/>
        <v>0.45577814714373194</v>
      </c>
      <c r="H270">
        <v>11431</v>
      </c>
      <c r="I270">
        <v>5210</v>
      </c>
      <c r="J270">
        <v>24</v>
      </c>
      <c r="K270">
        <v>873</v>
      </c>
      <c r="L270">
        <v>19</v>
      </c>
      <c r="M270">
        <v>0</v>
      </c>
      <c r="N270">
        <v>1</v>
      </c>
      <c r="O270">
        <v>12</v>
      </c>
      <c r="P270">
        <v>0</v>
      </c>
      <c r="Q270">
        <v>817</v>
      </c>
      <c r="R270">
        <v>123</v>
      </c>
      <c r="S270">
        <v>735</v>
      </c>
      <c r="T270">
        <v>253</v>
      </c>
      <c r="U270">
        <v>632</v>
      </c>
      <c r="V270">
        <v>2260</v>
      </c>
      <c r="W270">
        <v>0</v>
      </c>
      <c r="X270">
        <v>115</v>
      </c>
      <c r="Y270">
        <v>71</v>
      </c>
      <c r="Z270">
        <v>0</v>
      </c>
      <c r="AA270">
        <v>151</v>
      </c>
      <c r="AB270">
        <v>0</v>
      </c>
      <c r="AC270">
        <v>0</v>
      </c>
      <c r="AD270">
        <v>0</v>
      </c>
      <c r="AE270">
        <v>0</v>
      </c>
      <c r="AF270">
        <v>14</v>
      </c>
      <c r="AG270">
        <v>9</v>
      </c>
      <c r="AH270">
        <v>5</v>
      </c>
      <c r="AI270">
        <v>7</v>
      </c>
      <c r="AJ270">
        <v>0</v>
      </c>
      <c r="AK270">
        <v>41</v>
      </c>
      <c r="AL270">
        <v>59</v>
      </c>
      <c r="AM270">
        <v>0</v>
      </c>
      <c r="AN270">
        <v>0</v>
      </c>
      <c r="AO270">
        <v>0</v>
      </c>
      <c r="AP270">
        <v>0</v>
      </c>
    </row>
    <row r="271" spans="1:42">
      <c r="A271" t="s">
        <v>14126</v>
      </c>
      <c r="B271" s="36">
        <v>80063</v>
      </c>
      <c r="C271" t="s">
        <v>12350</v>
      </c>
      <c r="E271" t="s">
        <v>12360</v>
      </c>
      <c r="F271" t="str">
        <f t="shared" si="8"/>
        <v>Serbs</v>
      </c>
      <c r="G271">
        <f t="shared" si="9"/>
        <v>0.78785869677820364</v>
      </c>
      <c r="H271">
        <v>48265</v>
      </c>
      <c r="I271">
        <v>38026</v>
      </c>
      <c r="J271">
        <v>65</v>
      </c>
      <c r="K271">
        <v>528</v>
      </c>
      <c r="L271">
        <v>12</v>
      </c>
      <c r="M271">
        <v>51</v>
      </c>
      <c r="N271">
        <v>4</v>
      </c>
      <c r="O271">
        <v>28</v>
      </c>
      <c r="P271">
        <v>0</v>
      </c>
      <c r="Q271">
        <v>1156</v>
      </c>
      <c r="R271">
        <v>311</v>
      </c>
      <c r="S271">
        <v>1341</v>
      </c>
      <c r="T271">
        <v>1240</v>
      </c>
      <c r="U271">
        <v>1045</v>
      </c>
      <c r="V271">
        <v>3988</v>
      </c>
      <c r="W271">
        <v>0</v>
      </c>
      <c r="X271">
        <v>60</v>
      </c>
      <c r="Y271">
        <v>224</v>
      </c>
      <c r="Z271">
        <v>0</v>
      </c>
      <c r="AA271">
        <v>5</v>
      </c>
      <c r="AB271">
        <v>0</v>
      </c>
      <c r="AC271">
        <v>0</v>
      </c>
      <c r="AD271">
        <v>0</v>
      </c>
      <c r="AE271">
        <v>0</v>
      </c>
      <c r="AF271">
        <v>25</v>
      </c>
      <c r="AG271">
        <v>45</v>
      </c>
      <c r="AH271">
        <v>14</v>
      </c>
      <c r="AI271">
        <v>22</v>
      </c>
      <c r="AJ271">
        <v>0</v>
      </c>
      <c r="AK271">
        <v>19</v>
      </c>
      <c r="AL271">
        <v>56</v>
      </c>
      <c r="AM271">
        <v>0</v>
      </c>
      <c r="AN271">
        <v>0</v>
      </c>
      <c r="AO271">
        <v>0</v>
      </c>
      <c r="AP271">
        <v>0</v>
      </c>
    </row>
    <row r="272" spans="1:42">
      <c r="A272" t="s">
        <v>14127</v>
      </c>
      <c r="B272" s="36">
        <v>80071</v>
      </c>
      <c r="C272" t="s">
        <v>12350</v>
      </c>
      <c r="E272" t="s">
        <v>12361</v>
      </c>
      <c r="F272" t="str">
        <f t="shared" si="8"/>
        <v>Hungarians</v>
      </c>
      <c r="G272">
        <f t="shared" si="9"/>
        <v>0.55661888058563369</v>
      </c>
      <c r="H272">
        <v>26228</v>
      </c>
      <c r="I272">
        <v>8185</v>
      </c>
      <c r="J272">
        <v>205</v>
      </c>
      <c r="K272">
        <v>193</v>
      </c>
      <c r="L272">
        <v>6</v>
      </c>
      <c r="M272">
        <v>57</v>
      </c>
      <c r="N272">
        <v>1</v>
      </c>
      <c r="O272">
        <v>25</v>
      </c>
      <c r="P272">
        <v>0</v>
      </c>
      <c r="Q272">
        <v>177</v>
      </c>
      <c r="R272">
        <v>170</v>
      </c>
      <c r="S272">
        <v>1048</v>
      </c>
      <c r="T272">
        <v>842</v>
      </c>
      <c r="U272">
        <v>14599</v>
      </c>
      <c r="V272">
        <v>79</v>
      </c>
      <c r="W272">
        <v>0</v>
      </c>
      <c r="X272">
        <v>45</v>
      </c>
      <c r="Y272">
        <v>234</v>
      </c>
      <c r="Z272">
        <v>0</v>
      </c>
      <c r="AA272">
        <v>9</v>
      </c>
      <c r="AB272">
        <v>12</v>
      </c>
      <c r="AC272">
        <v>0</v>
      </c>
      <c r="AD272">
        <v>0</v>
      </c>
      <c r="AE272">
        <v>0</v>
      </c>
      <c r="AF272">
        <v>25</v>
      </c>
      <c r="AG272">
        <v>144</v>
      </c>
      <c r="AH272">
        <v>108</v>
      </c>
      <c r="AI272">
        <v>21</v>
      </c>
      <c r="AJ272">
        <v>0</v>
      </c>
      <c r="AK272">
        <v>9</v>
      </c>
      <c r="AL272">
        <v>34</v>
      </c>
      <c r="AM272">
        <v>0</v>
      </c>
      <c r="AN272">
        <v>0</v>
      </c>
      <c r="AO272">
        <v>0</v>
      </c>
      <c r="AP272">
        <v>0</v>
      </c>
    </row>
    <row r="273" spans="1:42">
      <c r="A273" t="s">
        <v>14128</v>
      </c>
      <c r="B273" s="36">
        <v>80080</v>
      </c>
      <c r="C273" t="s">
        <v>12350</v>
      </c>
      <c r="E273" t="s">
        <v>12362</v>
      </c>
      <c r="F273" t="str">
        <f t="shared" si="8"/>
        <v>Slovaks</v>
      </c>
      <c r="G273">
        <f t="shared" si="9"/>
        <v>0.60588950660180685</v>
      </c>
      <c r="H273">
        <v>11512</v>
      </c>
      <c r="I273">
        <v>3227</v>
      </c>
      <c r="J273">
        <v>7</v>
      </c>
      <c r="K273">
        <v>71</v>
      </c>
      <c r="L273">
        <v>1</v>
      </c>
      <c r="M273">
        <v>24</v>
      </c>
      <c r="N273">
        <v>0</v>
      </c>
      <c r="O273">
        <v>7</v>
      </c>
      <c r="P273">
        <v>0</v>
      </c>
      <c r="Q273">
        <v>119</v>
      </c>
      <c r="R273">
        <v>96</v>
      </c>
      <c r="S273">
        <v>504</v>
      </c>
      <c r="T273">
        <v>259</v>
      </c>
      <c r="U273">
        <v>75</v>
      </c>
      <c r="V273">
        <v>6975</v>
      </c>
      <c r="W273">
        <v>1</v>
      </c>
      <c r="X273">
        <v>9</v>
      </c>
      <c r="Y273">
        <v>91</v>
      </c>
      <c r="Z273">
        <v>0</v>
      </c>
      <c r="AA273">
        <v>0</v>
      </c>
      <c r="AB273">
        <v>0</v>
      </c>
      <c r="AC273">
        <v>0</v>
      </c>
      <c r="AD273">
        <v>0</v>
      </c>
      <c r="AE273">
        <v>0</v>
      </c>
      <c r="AF273">
        <v>9</v>
      </c>
      <c r="AG273">
        <v>14</v>
      </c>
      <c r="AH273">
        <v>0</v>
      </c>
      <c r="AI273">
        <v>10</v>
      </c>
      <c r="AJ273">
        <v>0</v>
      </c>
      <c r="AK273">
        <v>3</v>
      </c>
      <c r="AL273">
        <v>10</v>
      </c>
      <c r="AM273">
        <v>0</v>
      </c>
      <c r="AN273">
        <v>0</v>
      </c>
      <c r="AO273">
        <v>0</v>
      </c>
      <c r="AP273">
        <v>0</v>
      </c>
    </row>
    <row r="274" spans="1:42">
      <c r="A274" t="s">
        <v>14129</v>
      </c>
      <c r="B274" s="36">
        <v>80098</v>
      </c>
      <c r="C274" t="s">
        <v>12350</v>
      </c>
      <c r="E274" t="s">
        <v>12367</v>
      </c>
      <c r="F274" t="str">
        <f t="shared" si="8"/>
        <v>Serbs</v>
      </c>
      <c r="G274">
        <f t="shared" si="9"/>
        <v>0.75150508615320744</v>
      </c>
      <c r="H274">
        <v>14451</v>
      </c>
      <c r="I274">
        <v>10860</v>
      </c>
      <c r="J274">
        <v>30</v>
      </c>
      <c r="K274">
        <v>41</v>
      </c>
      <c r="L274">
        <v>7</v>
      </c>
      <c r="M274">
        <v>3</v>
      </c>
      <c r="N274">
        <v>14</v>
      </c>
      <c r="O274">
        <v>69</v>
      </c>
      <c r="P274">
        <v>0</v>
      </c>
      <c r="Q274">
        <v>888</v>
      </c>
      <c r="R274">
        <v>576</v>
      </c>
      <c r="S274">
        <v>421</v>
      </c>
      <c r="T274">
        <v>530</v>
      </c>
      <c r="U274">
        <v>279</v>
      </c>
      <c r="V274">
        <v>18</v>
      </c>
      <c r="W274">
        <v>9</v>
      </c>
      <c r="X274">
        <v>14</v>
      </c>
      <c r="Y274">
        <v>52</v>
      </c>
      <c r="Z274">
        <v>0</v>
      </c>
      <c r="AA274">
        <v>573</v>
      </c>
      <c r="AB274">
        <v>0</v>
      </c>
      <c r="AC274">
        <v>0</v>
      </c>
      <c r="AD274">
        <v>0</v>
      </c>
      <c r="AE274">
        <v>0</v>
      </c>
      <c r="AF274">
        <v>16</v>
      </c>
      <c r="AG274">
        <v>1</v>
      </c>
      <c r="AH274">
        <v>0</v>
      </c>
      <c r="AI274">
        <v>9</v>
      </c>
      <c r="AJ274">
        <v>0</v>
      </c>
      <c r="AK274">
        <v>3</v>
      </c>
      <c r="AL274">
        <v>38</v>
      </c>
      <c r="AM274">
        <v>0</v>
      </c>
      <c r="AN274">
        <v>0</v>
      </c>
      <c r="AO274">
        <v>0</v>
      </c>
      <c r="AP274">
        <v>0</v>
      </c>
    </row>
    <row r="275" spans="1:42">
      <c r="A275" t="s">
        <v>14130</v>
      </c>
      <c r="B275" s="36">
        <v>80101</v>
      </c>
      <c r="C275" t="s">
        <v>12350</v>
      </c>
      <c r="E275" t="s">
        <v>12369</v>
      </c>
      <c r="F275" t="str">
        <f t="shared" si="8"/>
        <v>Serbs</v>
      </c>
      <c r="G275">
        <f t="shared" si="9"/>
        <v>0.69412612612612612</v>
      </c>
      <c r="H275">
        <v>13875</v>
      </c>
      <c r="I275">
        <v>9631</v>
      </c>
      <c r="J275">
        <v>30</v>
      </c>
      <c r="K275">
        <v>308</v>
      </c>
      <c r="L275">
        <v>6</v>
      </c>
      <c r="M275">
        <v>11</v>
      </c>
      <c r="N275">
        <v>5</v>
      </c>
      <c r="O275">
        <v>12</v>
      </c>
      <c r="P275">
        <v>0</v>
      </c>
      <c r="Q275">
        <v>1239</v>
      </c>
      <c r="R275">
        <v>154</v>
      </c>
      <c r="S275">
        <v>449</v>
      </c>
      <c r="T275">
        <v>842</v>
      </c>
      <c r="U275">
        <v>217</v>
      </c>
      <c r="V275">
        <v>630</v>
      </c>
      <c r="W275">
        <v>0</v>
      </c>
      <c r="X275">
        <v>23</v>
      </c>
      <c r="Y275">
        <v>125</v>
      </c>
      <c r="Z275">
        <v>0</v>
      </c>
      <c r="AA275">
        <v>7</v>
      </c>
      <c r="AB275">
        <v>0</v>
      </c>
      <c r="AC275">
        <v>0</v>
      </c>
      <c r="AD275">
        <v>0</v>
      </c>
      <c r="AE275">
        <v>0</v>
      </c>
      <c r="AF275">
        <v>69</v>
      </c>
      <c r="AG275">
        <v>25</v>
      </c>
      <c r="AH275">
        <v>1</v>
      </c>
      <c r="AI275">
        <v>42</v>
      </c>
      <c r="AJ275">
        <v>0</v>
      </c>
      <c r="AK275">
        <v>15</v>
      </c>
      <c r="AL275">
        <v>34</v>
      </c>
      <c r="AM275">
        <v>0</v>
      </c>
      <c r="AN275">
        <v>0</v>
      </c>
      <c r="AO275">
        <v>0</v>
      </c>
      <c r="AP275">
        <v>0</v>
      </c>
    </row>
    <row r="276" spans="1:42">
      <c r="A276" t="s">
        <v>14131</v>
      </c>
      <c r="B276" s="36">
        <v>80110</v>
      </c>
      <c r="C276" t="s">
        <v>12350</v>
      </c>
      <c r="E276" t="s">
        <v>12366</v>
      </c>
      <c r="F276" t="str">
        <f t="shared" si="8"/>
        <v>Serbs</v>
      </c>
      <c r="G276">
        <f t="shared" si="9"/>
        <v>0.42358462892343796</v>
      </c>
      <c r="H276">
        <v>30681</v>
      </c>
      <c r="I276">
        <v>12996</v>
      </c>
      <c r="J276">
        <v>41</v>
      </c>
      <c r="K276">
        <v>176</v>
      </c>
      <c r="L276">
        <v>13</v>
      </c>
      <c r="M276">
        <v>68</v>
      </c>
      <c r="N276">
        <v>4</v>
      </c>
      <c r="O276">
        <v>36</v>
      </c>
      <c r="P276">
        <v>0</v>
      </c>
      <c r="Q276">
        <v>877</v>
      </c>
      <c r="R276">
        <v>222</v>
      </c>
      <c r="S276">
        <v>1858</v>
      </c>
      <c r="T276">
        <v>1465</v>
      </c>
      <c r="U276">
        <v>12482</v>
      </c>
      <c r="V276">
        <v>22</v>
      </c>
      <c r="W276">
        <v>1</v>
      </c>
      <c r="X276">
        <v>47</v>
      </c>
      <c r="Y276">
        <v>240</v>
      </c>
      <c r="Z276">
        <v>0</v>
      </c>
      <c r="AA276">
        <v>18</v>
      </c>
      <c r="AB276">
        <v>9</v>
      </c>
      <c r="AC276">
        <v>0</v>
      </c>
      <c r="AD276">
        <v>0</v>
      </c>
      <c r="AE276">
        <v>0</v>
      </c>
      <c r="AF276">
        <v>46</v>
      </c>
      <c r="AG276">
        <v>20</v>
      </c>
      <c r="AH276">
        <v>7</v>
      </c>
      <c r="AI276">
        <v>10</v>
      </c>
      <c r="AJ276">
        <v>0</v>
      </c>
      <c r="AK276">
        <v>8</v>
      </c>
      <c r="AL276">
        <v>15</v>
      </c>
      <c r="AM276">
        <v>0</v>
      </c>
      <c r="AN276">
        <v>0</v>
      </c>
      <c r="AO276">
        <v>0</v>
      </c>
      <c r="AP276">
        <v>0</v>
      </c>
    </row>
    <row r="277" spans="1:42">
      <c r="A277" t="s">
        <v>14132</v>
      </c>
      <c r="B277" s="36">
        <v>80128</v>
      </c>
      <c r="C277" t="s">
        <v>12350</v>
      </c>
      <c r="E277" t="s">
        <v>12505</v>
      </c>
      <c r="F277" t="str">
        <f t="shared" si="8"/>
        <v>Serbs</v>
      </c>
      <c r="G277">
        <f t="shared" si="9"/>
        <v>0.72082178522722273</v>
      </c>
      <c r="H277">
        <v>45462</v>
      </c>
      <c r="I277">
        <v>32770</v>
      </c>
      <c r="J277">
        <v>70</v>
      </c>
      <c r="K277">
        <v>135</v>
      </c>
      <c r="L277">
        <v>14</v>
      </c>
      <c r="M277">
        <v>42</v>
      </c>
      <c r="N277">
        <v>59</v>
      </c>
      <c r="O277">
        <v>329</v>
      </c>
      <c r="P277">
        <v>0</v>
      </c>
      <c r="Q277">
        <v>1703</v>
      </c>
      <c r="R277">
        <v>511</v>
      </c>
      <c r="S277">
        <v>1417</v>
      </c>
      <c r="T277">
        <v>2032</v>
      </c>
      <c r="U277">
        <v>1571</v>
      </c>
      <c r="V277">
        <v>131</v>
      </c>
      <c r="W277">
        <v>9</v>
      </c>
      <c r="X277">
        <v>66</v>
      </c>
      <c r="Y277">
        <v>240</v>
      </c>
      <c r="Z277">
        <v>0</v>
      </c>
      <c r="AA277">
        <v>4178</v>
      </c>
      <c r="AB277">
        <v>1</v>
      </c>
      <c r="AC277">
        <v>0</v>
      </c>
      <c r="AD277">
        <v>0</v>
      </c>
      <c r="AE277">
        <v>0</v>
      </c>
      <c r="AF277">
        <v>14</v>
      </c>
      <c r="AG277">
        <v>4</v>
      </c>
      <c r="AH277">
        <v>3</v>
      </c>
      <c r="AI277">
        <v>107</v>
      </c>
      <c r="AJ277">
        <v>0</v>
      </c>
      <c r="AK277">
        <v>12</v>
      </c>
      <c r="AL277">
        <v>44</v>
      </c>
      <c r="AM277">
        <v>0</v>
      </c>
      <c r="AN277">
        <v>0</v>
      </c>
      <c r="AO277">
        <v>0</v>
      </c>
      <c r="AP277">
        <v>0</v>
      </c>
    </row>
    <row r="278" spans="1:42">
      <c r="A278" t="s">
        <v>14133</v>
      </c>
      <c r="B278" s="36">
        <v>80136</v>
      </c>
      <c r="C278" t="s">
        <v>12350</v>
      </c>
      <c r="E278" t="s">
        <v>12506</v>
      </c>
      <c r="F278" t="str">
        <f t="shared" si="8"/>
        <v>Serbs</v>
      </c>
      <c r="G278">
        <f t="shared" si="9"/>
        <v>0.82622730893388674</v>
      </c>
      <c r="H278">
        <v>23853</v>
      </c>
      <c r="I278">
        <v>19708</v>
      </c>
      <c r="J278">
        <v>5</v>
      </c>
      <c r="K278">
        <v>66</v>
      </c>
      <c r="L278">
        <v>2</v>
      </c>
      <c r="M278">
        <v>3</v>
      </c>
      <c r="N278">
        <v>2</v>
      </c>
      <c r="O278">
        <v>24</v>
      </c>
      <c r="P278">
        <v>0</v>
      </c>
      <c r="Q278">
        <v>1132</v>
      </c>
      <c r="R278">
        <v>135</v>
      </c>
      <c r="S278">
        <v>669</v>
      </c>
      <c r="T278">
        <v>795</v>
      </c>
      <c r="U278">
        <v>190</v>
      </c>
      <c r="V278">
        <v>26</v>
      </c>
      <c r="W278">
        <v>0</v>
      </c>
      <c r="X278">
        <v>16</v>
      </c>
      <c r="Y278">
        <v>46</v>
      </c>
      <c r="Z278">
        <v>0</v>
      </c>
      <c r="AA278">
        <v>7</v>
      </c>
      <c r="AB278">
        <v>0</v>
      </c>
      <c r="AC278">
        <v>0</v>
      </c>
      <c r="AD278">
        <v>0</v>
      </c>
      <c r="AE278">
        <v>0</v>
      </c>
      <c r="AF278">
        <v>15</v>
      </c>
      <c r="AG278">
        <v>972</v>
      </c>
      <c r="AH278">
        <v>4</v>
      </c>
      <c r="AI278">
        <v>0</v>
      </c>
      <c r="AJ278">
        <v>0</v>
      </c>
      <c r="AK278">
        <v>32</v>
      </c>
      <c r="AL278">
        <v>4</v>
      </c>
      <c r="AM278">
        <v>0</v>
      </c>
      <c r="AN278">
        <v>0</v>
      </c>
      <c r="AO278">
        <v>0</v>
      </c>
      <c r="AP278">
        <v>0</v>
      </c>
    </row>
    <row r="279" spans="1:42">
      <c r="A279" t="s">
        <v>14134</v>
      </c>
      <c r="B279" s="36">
        <v>80144</v>
      </c>
      <c r="C279" t="s">
        <v>12350</v>
      </c>
      <c r="E279" t="s">
        <v>12511</v>
      </c>
      <c r="F279" t="str">
        <f t="shared" si="8"/>
        <v>Serbs</v>
      </c>
      <c r="G279">
        <f t="shared" si="9"/>
        <v>0.62742320310169997</v>
      </c>
      <c r="H279">
        <v>13412</v>
      </c>
      <c r="I279">
        <v>8415</v>
      </c>
      <c r="J279">
        <v>12</v>
      </c>
      <c r="K279">
        <v>45</v>
      </c>
      <c r="L279">
        <v>3</v>
      </c>
      <c r="M279">
        <v>0</v>
      </c>
      <c r="N279">
        <v>13</v>
      </c>
      <c r="O279">
        <v>7</v>
      </c>
      <c r="P279">
        <v>0</v>
      </c>
      <c r="Q279">
        <v>680</v>
      </c>
      <c r="R279">
        <v>58</v>
      </c>
      <c r="S279">
        <v>285</v>
      </c>
      <c r="T279">
        <v>412</v>
      </c>
      <c r="U279">
        <v>2286</v>
      </c>
      <c r="V279">
        <v>8</v>
      </c>
      <c r="W279">
        <v>2</v>
      </c>
      <c r="X279">
        <v>8</v>
      </c>
      <c r="Y279">
        <v>45</v>
      </c>
      <c r="Z279">
        <v>0</v>
      </c>
      <c r="AA279">
        <v>1103</v>
      </c>
      <c r="AB279">
        <v>13</v>
      </c>
      <c r="AC279">
        <v>0</v>
      </c>
      <c r="AD279">
        <v>0</v>
      </c>
      <c r="AE279">
        <v>0</v>
      </c>
      <c r="AF279">
        <v>5</v>
      </c>
      <c r="AG279">
        <v>0</v>
      </c>
      <c r="AH279">
        <v>0</v>
      </c>
      <c r="AI279">
        <v>1</v>
      </c>
      <c r="AJ279">
        <v>0</v>
      </c>
      <c r="AK279">
        <v>3</v>
      </c>
      <c r="AL279">
        <v>8</v>
      </c>
      <c r="AM279">
        <v>0</v>
      </c>
      <c r="AN279">
        <v>0</v>
      </c>
      <c r="AO279">
        <v>0</v>
      </c>
      <c r="AP279">
        <v>0</v>
      </c>
    </row>
    <row r="280" spans="1:42">
      <c r="A280" t="s">
        <v>14135</v>
      </c>
      <c r="B280" s="36">
        <v>80152</v>
      </c>
      <c r="C280" t="s">
        <v>12350</v>
      </c>
      <c r="E280" t="s">
        <v>12513</v>
      </c>
      <c r="F280" t="str">
        <f t="shared" si="8"/>
        <v>Serbs</v>
      </c>
      <c r="G280">
        <f t="shared" si="9"/>
        <v>0.76678458598967103</v>
      </c>
      <c r="H280">
        <v>105722</v>
      </c>
      <c r="I280">
        <v>81066</v>
      </c>
      <c r="J280">
        <v>133</v>
      </c>
      <c r="K280">
        <v>361</v>
      </c>
      <c r="L280">
        <v>33</v>
      </c>
      <c r="M280">
        <v>123</v>
      </c>
      <c r="N280">
        <v>127</v>
      </c>
      <c r="O280">
        <v>261</v>
      </c>
      <c r="P280">
        <v>0</v>
      </c>
      <c r="Q280">
        <v>2721</v>
      </c>
      <c r="R280">
        <v>1182</v>
      </c>
      <c r="S280">
        <v>3313</v>
      </c>
      <c r="T280">
        <v>3754</v>
      </c>
      <c r="U280">
        <v>8174</v>
      </c>
      <c r="V280">
        <v>1530</v>
      </c>
      <c r="W280">
        <v>4</v>
      </c>
      <c r="X280">
        <v>67</v>
      </c>
      <c r="Y280">
        <v>849</v>
      </c>
      <c r="Z280">
        <v>0</v>
      </c>
      <c r="AA280">
        <v>1663</v>
      </c>
      <c r="AB280">
        <v>27</v>
      </c>
      <c r="AC280">
        <v>0</v>
      </c>
      <c r="AD280">
        <v>0</v>
      </c>
      <c r="AE280">
        <v>0</v>
      </c>
      <c r="AF280">
        <v>128</v>
      </c>
      <c r="AG280">
        <v>19</v>
      </c>
      <c r="AH280">
        <v>9</v>
      </c>
      <c r="AI280">
        <v>63</v>
      </c>
      <c r="AJ280">
        <v>0</v>
      </c>
      <c r="AK280">
        <v>29</v>
      </c>
      <c r="AL280">
        <v>86</v>
      </c>
      <c r="AM280">
        <v>0</v>
      </c>
      <c r="AN280">
        <v>0</v>
      </c>
      <c r="AO280">
        <v>0</v>
      </c>
      <c r="AP280">
        <v>0</v>
      </c>
    </row>
    <row r="281" spans="1:42">
      <c r="A281" t="s">
        <v>14136</v>
      </c>
      <c r="B281" s="36">
        <v>80179</v>
      </c>
      <c r="C281" t="s">
        <v>12350</v>
      </c>
      <c r="E281" t="s">
        <v>12392</v>
      </c>
      <c r="F281" t="str">
        <f t="shared" si="8"/>
        <v>Serbs</v>
      </c>
      <c r="G281">
        <f t="shared" si="9"/>
        <v>0.85486729737817369</v>
      </c>
      <c r="H281">
        <v>43443</v>
      </c>
      <c r="I281">
        <v>37138</v>
      </c>
      <c r="J281">
        <v>39</v>
      </c>
      <c r="K281">
        <v>971</v>
      </c>
      <c r="L281">
        <v>5</v>
      </c>
      <c r="M281">
        <v>20</v>
      </c>
      <c r="N281">
        <v>8</v>
      </c>
      <c r="O281">
        <v>48</v>
      </c>
      <c r="P281">
        <v>0</v>
      </c>
      <c r="Q281">
        <v>337</v>
      </c>
      <c r="R281">
        <v>269</v>
      </c>
      <c r="S281">
        <v>1515</v>
      </c>
      <c r="T281">
        <v>1598</v>
      </c>
      <c r="U281">
        <v>692</v>
      </c>
      <c r="V281">
        <v>259</v>
      </c>
      <c r="W281">
        <v>1</v>
      </c>
      <c r="X281">
        <v>6</v>
      </c>
      <c r="Y281">
        <v>158</v>
      </c>
      <c r="Z281">
        <v>0</v>
      </c>
      <c r="AA281">
        <v>5</v>
      </c>
      <c r="AB281">
        <v>0</v>
      </c>
      <c r="AC281">
        <v>0</v>
      </c>
      <c r="AD281">
        <v>0</v>
      </c>
      <c r="AE281">
        <v>0</v>
      </c>
      <c r="AF281">
        <v>68</v>
      </c>
      <c r="AG281">
        <v>9</v>
      </c>
      <c r="AH281">
        <v>5</v>
      </c>
      <c r="AI281">
        <v>26</v>
      </c>
      <c r="AJ281">
        <v>0</v>
      </c>
      <c r="AK281">
        <v>238</v>
      </c>
      <c r="AL281">
        <v>28</v>
      </c>
      <c r="AM281">
        <v>0</v>
      </c>
      <c r="AN281">
        <v>0</v>
      </c>
      <c r="AO281">
        <v>0</v>
      </c>
      <c r="AP281">
        <v>0</v>
      </c>
    </row>
    <row r="282" spans="1:42">
      <c r="A282" t="s">
        <v>14137</v>
      </c>
      <c r="B282" s="36">
        <v>80187</v>
      </c>
      <c r="C282" t="s">
        <v>12350</v>
      </c>
      <c r="E282" t="s">
        <v>12393</v>
      </c>
      <c r="F282" t="str">
        <f t="shared" si="8"/>
        <v>Serbs</v>
      </c>
      <c r="G282">
        <f t="shared" si="9"/>
        <v>0.79526372443487625</v>
      </c>
      <c r="H282">
        <v>9290</v>
      </c>
      <c r="I282">
        <v>7388</v>
      </c>
      <c r="J282">
        <v>9</v>
      </c>
      <c r="K282">
        <v>153</v>
      </c>
      <c r="L282">
        <v>4</v>
      </c>
      <c r="M282">
        <v>2</v>
      </c>
      <c r="N282">
        <v>2</v>
      </c>
      <c r="O282">
        <v>13</v>
      </c>
      <c r="P282">
        <v>0</v>
      </c>
      <c r="Q282">
        <v>114</v>
      </c>
      <c r="R282">
        <v>66</v>
      </c>
      <c r="S282">
        <v>401</v>
      </c>
      <c r="T282">
        <v>376</v>
      </c>
      <c r="U282">
        <v>564</v>
      </c>
      <c r="V282">
        <v>10</v>
      </c>
      <c r="W282">
        <v>0</v>
      </c>
      <c r="X282">
        <v>5</v>
      </c>
      <c r="Y282">
        <v>73</v>
      </c>
      <c r="Z282">
        <v>0</v>
      </c>
      <c r="AA282">
        <v>14</v>
      </c>
      <c r="AB282">
        <v>0</v>
      </c>
      <c r="AC282">
        <v>0</v>
      </c>
      <c r="AD282">
        <v>0</v>
      </c>
      <c r="AE282">
        <v>0</v>
      </c>
      <c r="AF282">
        <v>28</v>
      </c>
      <c r="AG282">
        <v>7</v>
      </c>
      <c r="AH282">
        <v>0</v>
      </c>
      <c r="AI282">
        <v>44</v>
      </c>
      <c r="AJ282">
        <v>0</v>
      </c>
      <c r="AK282">
        <v>6</v>
      </c>
      <c r="AL282">
        <v>11</v>
      </c>
      <c r="AM282">
        <v>0</v>
      </c>
      <c r="AN282">
        <v>0</v>
      </c>
      <c r="AO282">
        <v>0</v>
      </c>
      <c r="AP282">
        <v>0</v>
      </c>
    </row>
    <row r="283" spans="1:42">
      <c r="A283" t="s">
        <v>14138</v>
      </c>
      <c r="B283" s="36">
        <v>80195</v>
      </c>
      <c r="C283" t="s">
        <v>12350</v>
      </c>
      <c r="E283" t="s">
        <v>12396</v>
      </c>
      <c r="F283" t="str">
        <f t="shared" si="8"/>
        <v>Hungarians</v>
      </c>
      <c r="G283">
        <f t="shared" si="9"/>
        <v>0.83114045975870121</v>
      </c>
      <c r="H283">
        <v>20141</v>
      </c>
      <c r="I283">
        <v>1443</v>
      </c>
      <c r="J283">
        <v>15</v>
      </c>
      <c r="K283">
        <v>42</v>
      </c>
      <c r="L283">
        <v>0</v>
      </c>
      <c r="M283">
        <v>37</v>
      </c>
      <c r="N283">
        <v>0</v>
      </c>
      <c r="O283">
        <v>4</v>
      </c>
      <c r="P283">
        <v>0</v>
      </c>
      <c r="Q283">
        <v>825</v>
      </c>
      <c r="R283">
        <v>53</v>
      </c>
      <c r="S283">
        <v>423</v>
      </c>
      <c r="T283">
        <v>388</v>
      </c>
      <c r="U283">
        <v>16740</v>
      </c>
      <c r="V283">
        <v>7</v>
      </c>
      <c r="W283">
        <v>0</v>
      </c>
      <c r="X283">
        <v>19</v>
      </c>
      <c r="Y283">
        <v>63</v>
      </c>
      <c r="Z283">
        <v>0</v>
      </c>
      <c r="AA283">
        <v>35</v>
      </c>
      <c r="AB283">
        <v>4</v>
      </c>
      <c r="AC283">
        <v>0</v>
      </c>
      <c r="AD283">
        <v>0</v>
      </c>
      <c r="AE283">
        <v>0</v>
      </c>
      <c r="AF283">
        <v>4</v>
      </c>
      <c r="AG283">
        <v>1</v>
      </c>
      <c r="AH283">
        <v>24</v>
      </c>
      <c r="AI283">
        <v>2</v>
      </c>
      <c r="AJ283">
        <v>0</v>
      </c>
      <c r="AK283">
        <v>1</v>
      </c>
      <c r="AL283">
        <v>11</v>
      </c>
      <c r="AM283">
        <v>0</v>
      </c>
      <c r="AN283">
        <v>0</v>
      </c>
      <c r="AO283">
        <v>0</v>
      </c>
      <c r="AP283">
        <v>0</v>
      </c>
    </row>
    <row r="284" spans="1:42">
      <c r="A284" t="s">
        <v>14139</v>
      </c>
      <c r="B284" s="36">
        <v>80209</v>
      </c>
      <c r="C284" t="s">
        <v>12350</v>
      </c>
      <c r="E284" t="s">
        <v>12397</v>
      </c>
      <c r="F284" t="str">
        <f t="shared" si="8"/>
        <v>Serbs</v>
      </c>
      <c r="G284">
        <f t="shared" si="9"/>
        <v>0.75820054332400766</v>
      </c>
      <c r="H284">
        <v>49326</v>
      </c>
      <c r="I284">
        <v>37399</v>
      </c>
      <c r="J284">
        <v>66</v>
      </c>
      <c r="K284">
        <v>127</v>
      </c>
      <c r="L284">
        <v>12</v>
      </c>
      <c r="M284">
        <v>53</v>
      </c>
      <c r="N284">
        <v>10</v>
      </c>
      <c r="O284">
        <v>85</v>
      </c>
      <c r="P284">
        <v>0</v>
      </c>
      <c r="Q284">
        <v>1620</v>
      </c>
      <c r="R284">
        <v>485</v>
      </c>
      <c r="S284">
        <v>1530</v>
      </c>
      <c r="T284">
        <v>2440</v>
      </c>
      <c r="U284">
        <v>4856</v>
      </c>
      <c r="V284">
        <v>40</v>
      </c>
      <c r="W284">
        <v>6</v>
      </c>
      <c r="X284">
        <v>45</v>
      </c>
      <c r="Y284">
        <v>349</v>
      </c>
      <c r="Z284">
        <v>0</v>
      </c>
      <c r="AA284">
        <v>60</v>
      </c>
      <c r="AB284">
        <v>12</v>
      </c>
      <c r="AC284">
        <v>0</v>
      </c>
      <c r="AD284">
        <v>0</v>
      </c>
      <c r="AE284">
        <v>0</v>
      </c>
      <c r="AF284">
        <v>28</v>
      </c>
      <c r="AG284">
        <v>14</v>
      </c>
      <c r="AH284">
        <v>9</v>
      </c>
      <c r="AI284">
        <v>18</v>
      </c>
      <c r="AJ284">
        <v>0</v>
      </c>
      <c r="AK284">
        <v>16</v>
      </c>
      <c r="AL284">
        <v>46</v>
      </c>
      <c r="AM284">
        <v>0</v>
      </c>
      <c r="AN284">
        <v>0</v>
      </c>
      <c r="AO284">
        <v>0</v>
      </c>
      <c r="AP284">
        <v>0</v>
      </c>
    </row>
    <row r="285" spans="1:42">
      <c r="A285" t="s">
        <v>14140</v>
      </c>
      <c r="B285" s="36">
        <v>80217</v>
      </c>
      <c r="C285" t="s">
        <v>12350</v>
      </c>
      <c r="E285" t="s">
        <v>12404</v>
      </c>
      <c r="F285" t="str">
        <f t="shared" si="8"/>
        <v>Slovaks</v>
      </c>
      <c r="G285">
        <f t="shared" si="9"/>
        <v>0.40967041269241666</v>
      </c>
      <c r="H285">
        <v>21178</v>
      </c>
      <c r="I285">
        <v>7249</v>
      </c>
      <c r="J285">
        <v>14</v>
      </c>
      <c r="K285">
        <v>27</v>
      </c>
      <c r="L285">
        <v>2</v>
      </c>
      <c r="M285">
        <v>28</v>
      </c>
      <c r="N285">
        <v>6</v>
      </c>
      <c r="O285">
        <v>53</v>
      </c>
      <c r="P285">
        <v>0</v>
      </c>
      <c r="Q285">
        <v>755</v>
      </c>
      <c r="R285">
        <v>190</v>
      </c>
      <c r="S285">
        <v>566</v>
      </c>
      <c r="T285">
        <v>688</v>
      </c>
      <c r="U285">
        <v>1597</v>
      </c>
      <c r="V285">
        <v>8676</v>
      </c>
      <c r="W285">
        <v>6</v>
      </c>
      <c r="X285">
        <v>8</v>
      </c>
      <c r="Y285">
        <v>76</v>
      </c>
      <c r="Z285">
        <v>0</v>
      </c>
      <c r="AA285">
        <v>1208</v>
      </c>
      <c r="AB285">
        <v>0</v>
      </c>
      <c r="AC285">
        <v>0</v>
      </c>
      <c r="AD285">
        <v>0</v>
      </c>
      <c r="AE285">
        <v>0</v>
      </c>
      <c r="AF285">
        <v>11</v>
      </c>
      <c r="AG285">
        <v>2</v>
      </c>
      <c r="AH285">
        <v>1</v>
      </c>
      <c r="AI285">
        <v>5</v>
      </c>
      <c r="AJ285">
        <v>0</v>
      </c>
      <c r="AK285">
        <v>4</v>
      </c>
      <c r="AL285">
        <v>6</v>
      </c>
      <c r="AM285">
        <v>0</v>
      </c>
      <c r="AN285">
        <v>0</v>
      </c>
      <c r="AO285">
        <v>0</v>
      </c>
      <c r="AP285">
        <v>0</v>
      </c>
    </row>
    <row r="286" spans="1:42">
      <c r="A286" t="s">
        <v>14141</v>
      </c>
      <c r="B286" s="36">
        <v>80225</v>
      </c>
      <c r="C286" t="s">
        <v>12350</v>
      </c>
      <c r="E286" t="s">
        <v>12405</v>
      </c>
      <c r="F286" t="str">
        <f t="shared" si="8"/>
        <v>Serbs</v>
      </c>
      <c r="G286">
        <f t="shared" si="9"/>
        <v>0.7690202906790804</v>
      </c>
      <c r="H286">
        <v>28141</v>
      </c>
      <c r="I286">
        <v>21641</v>
      </c>
      <c r="J286">
        <v>40</v>
      </c>
      <c r="K286">
        <v>41</v>
      </c>
      <c r="L286">
        <v>2</v>
      </c>
      <c r="M286">
        <v>16</v>
      </c>
      <c r="N286">
        <v>63</v>
      </c>
      <c r="O286">
        <v>78</v>
      </c>
      <c r="P286">
        <v>0</v>
      </c>
      <c r="Q286">
        <v>1493</v>
      </c>
      <c r="R286">
        <v>247</v>
      </c>
      <c r="S286">
        <v>632</v>
      </c>
      <c r="T286">
        <v>997</v>
      </c>
      <c r="U286">
        <v>1778</v>
      </c>
      <c r="V286">
        <v>13</v>
      </c>
      <c r="W286">
        <v>54</v>
      </c>
      <c r="X286">
        <v>64</v>
      </c>
      <c r="Y286">
        <v>97</v>
      </c>
      <c r="Z286">
        <v>0</v>
      </c>
      <c r="AA286">
        <v>784</v>
      </c>
      <c r="AB286">
        <v>7</v>
      </c>
      <c r="AC286">
        <v>0</v>
      </c>
      <c r="AD286">
        <v>0</v>
      </c>
      <c r="AE286">
        <v>0</v>
      </c>
      <c r="AF286">
        <v>20</v>
      </c>
      <c r="AG286">
        <v>5</v>
      </c>
      <c r="AH286">
        <v>0</v>
      </c>
      <c r="AI286">
        <v>26</v>
      </c>
      <c r="AJ286">
        <v>0</v>
      </c>
      <c r="AK286">
        <v>6</v>
      </c>
      <c r="AL286">
        <v>37</v>
      </c>
      <c r="AM286">
        <v>0</v>
      </c>
      <c r="AN286">
        <v>0</v>
      </c>
      <c r="AO286">
        <v>0</v>
      </c>
      <c r="AP286">
        <v>0</v>
      </c>
    </row>
    <row r="287" spans="1:42">
      <c r="A287" t="s">
        <v>14142</v>
      </c>
      <c r="B287" s="36">
        <v>80233</v>
      </c>
      <c r="C287" t="s">
        <v>12350</v>
      </c>
      <c r="E287" t="s">
        <v>12411</v>
      </c>
      <c r="F287" t="str">
        <f t="shared" si="8"/>
        <v>Serbs</v>
      </c>
      <c r="G287">
        <f t="shared" si="9"/>
        <v>0.624016632951225</v>
      </c>
      <c r="H287">
        <v>35592</v>
      </c>
      <c r="I287">
        <v>22210</v>
      </c>
      <c r="J287">
        <v>1992</v>
      </c>
      <c r="K287">
        <v>369</v>
      </c>
      <c r="L287">
        <v>7</v>
      </c>
      <c r="M287">
        <v>23</v>
      </c>
      <c r="N287">
        <v>3</v>
      </c>
      <c r="O287">
        <v>121</v>
      </c>
      <c r="P287">
        <v>0</v>
      </c>
      <c r="Q287">
        <v>282</v>
      </c>
      <c r="R287">
        <v>299</v>
      </c>
      <c r="S287">
        <v>1494</v>
      </c>
      <c r="T287">
        <v>1067</v>
      </c>
      <c r="U287">
        <v>2660</v>
      </c>
      <c r="V287">
        <v>115</v>
      </c>
      <c r="W287">
        <v>0</v>
      </c>
      <c r="X287">
        <v>45</v>
      </c>
      <c r="Y287">
        <v>138</v>
      </c>
      <c r="Z287">
        <v>0</v>
      </c>
      <c r="AA287">
        <v>3</v>
      </c>
      <c r="AB287">
        <v>26</v>
      </c>
      <c r="AC287">
        <v>0</v>
      </c>
      <c r="AD287">
        <v>0</v>
      </c>
      <c r="AE287">
        <v>0</v>
      </c>
      <c r="AF287">
        <v>37</v>
      </c>
      <c r="AG287">
        <v>3595</v>
      </c>
      <c r="AH287">
        <v>26</v>
      </c>
      <c r="AI287">
        <v>43</v>
      </c>
      <c r="AJ287">
        <v>0</v>
      </c>
      <c r="AK287">
        <v>946</v>
      </c>
      <c r="AL287">
        <v>91</v>
      </c>
      <c r="AM287">
        <v>0</v>
      </c>
      <c r="AN287">
        <v>0</v>
      </c>
      <c r="AO287">
        <v>0</v>
      </c>
      <c r="AP287">
        <v>0</v>
      </c>
    </row>
    <row r="288" spans="1:42">
      <c r="A288" t="s">
        <v>14143</v>
      </c>
      <c r="B288" s="36">
        <v>80241</v>
      </c>
      <c r="C288" t="s">
        <v>12350</v>
      </c>
      <c r="E288" t="s">
        <v>12422</v>
      </c>
      <c r="F288" t="str">
        <f t="shared" si="8"/>
        <v>Hungarians</v>
      </c>
      <c r="G288">
        <f t="shared" si="9"/>
        <v>0.51828107783231492</v>
      </c>
      <c r="H288">
        <v>9983</v>
      </c>
      <c r="I288">
        <v>2313</v>
      </c>
      <c r="J288">
        <v>1226</v>
      </c>
      <c r="K288">
        <v>22</v>
      </c>
      <c r="L288">
        <v>1</v>
      </c>
      <c r="M288">
        <v>45</v>
      </c>
      <c r="N288">
        <v>1</v>
      </c>
      <c r="O288">
        <v>11</v>
      </c>
      <c r="P288">
        <v>0</v>
      </c>
      <c r="Q288">
        <v>372</v>
      </c>
      <c r="R288">
        <v>153</v>
      </c>
      <c r="S288">
        <v>240</v>
      </c>
      <c r="T288">
        <v>316</v>
      </c>
      <c r="U288">
        <v>5174</v>
      </c>
      <c r="V288">
        <v>3</v>
      </c>
      <c r="W288">
        <v>0</v>
      </c>
      <c r="X288">
        <v>33</v>
      </c>
      <c r="Y288">
        <v>29</v>
      </c>
      <c r="Z288">
        <v>0</v>
      </c>
      <c r="AA288">
        <v>0</v>
      </c>
      <c r="AB288">
        <v>0</v>
      </c>
      <c r="AC288">
        <v>0</v>
      </c>
      <c r="AD288">
        <v>0</v>
      </c>
      <c r="AE288">
        <v>0</v>
      </c>
      <c r="AF288">
        <v>1</v>
      </c>
      <c r="AG288">
        <v>20</v>
      </c>
      <c r="AH288">
        <v>3</v>
      </c>
      <c r="AI288">
        <v>3</v>
      </c>
      <c r="AJ288">
        <v>0</v>
      </c>
      <c r="AK288">
        <v>12</v>
      </c>
      <c r="AL288">
        <v>5</v>
      </c>
      <c r="AM288">
        <v>0</v>
      </c>
      <c r="AN288">
        <v>0</v>
      </c>
      <c r="AO288">
        <v>0</v>
      </c>
      <c r="AP288">
        <v>0</v>
      </c>
    </row>
    <row r="289" spans="1:42">
      <c r="A289" t="s">
        <v>14144</v>
      </c>
      <c r="B289" s="36">
        <v>80250</v>
      </c>
      <c r="C289" t="s">
        <v>12350</v>
      </c>
      <c r="E289" t="s">
        <v>12432</v>
      </c>
      <c r="F289" t="str">
        <f t="shared" si="8"/>
        <v>Serbs</v>
      </c>
      <c r="G289">
        <f t="shared" si="9"/>
        <v>0.67276298023812442</v>
      </c>
      <c r="H289">
        <v>8147</v>
      </c>
      <c r="I289">
        <v>5481</v>
      </c>
      <c r="J289">
        <v>4</v>
      </c>
      <c r="K289">
        <v>18</v>
      </c>
      <c r="L289">
        <v>0</v>
      </c>
      <c r="M289">
        <v>0</v>
      </c>
      <c r="N289">
        <v>5</v>
      </c>
      <c r="O289">
        <v>14</v>
      </c>
      <c r="P289">
        <v>0</v>
      </c>
      <c r="Q289">
        <v>934</v>
      </c>
      <c r="R289">
        <v>44</v>
      </c>
      <c r="S289">
        <v>107</v>
      </c>
      <c r="T289">
        <v>238</v>
      </c>
      <c r="U289">
        <v>1247</v>
      </c>
      <c r="V289">
        <v>6</v>
      </c>
      <c r="W289">
        <v>0</v>
      </c>
      <c r="X289">
        <v>6</v>
      </c>
      <c r="Y289">
        <v>8</v>
      </c>
      <c r="Z289">
        <v>0</v>
      </c>
      <c r="AA289">
        <v>21</v>
      </c>
      <c r="AB289">
        <v>0</v>
      </c>
      <c r="AC289">
        <v>0</v>
      </c>
      <c r="AD289">
        <v>0</v>
      </c>
      <c r="AE289">
        <v>0</v>
      </c>
      <c r="AF289">
        <v>3</v>
      </c>
      <c r="AG289">
        <v>3</v>
      </c>
      <c r="AH289">
        <v>0</v>
      </c>
      <c r="AI289">
        <v>1</v>
      </c>
      <c r="AJ289">
        <v>0</v>
      </c>
      <c r="AK289">
        <v>2</v>
      </c>
      <c r="AL289">
        <v>5</v>
      </c>
      <c r="AM289">
        <v>0</v>
      </c>
      <c r="AN289">
        <v>0</v>
      </c>
      <c r="AO289">
        <v>0</v>
      </c>
      <c r="AP289">
        <v>0</v>
      </c>
    </row>
    <row r="290" spans="1:42">
      <c r="A290" t="s">
        <v>14145</v>
      </c>
      <c r="B290" s="36">
        <v>80268</v>
      </c>
      <c r="C290" t="s">
        <v>12350</v>
      </c>
      <c r="E290" t="s">
        <v>12434</v>
      </c>
      <c r="F290" t="str">
        <f t="shared" si="8"/>
        <v>Serbs</v>
      </c>
      <c r="G290">
        <f t="shared" si="9"/>
        <v>0.68384793321935033</v>
      </c>
      <c r="H290">
        <v>19886</v>
      </c>
      <c r="I290">
        <v>13599</v>
      </c>
      <c r="J290">
        <v>11</v>
      </c>
      <c r="K290">
        <v>31</v>
      </c>
      <c r="L290">
        <v>3</v>
      </c>
      <c r="M290">
        <v>44</v>
      </c>
      <c r="N290">
        <v>6</v>
      </c>
      <c r="O290">
        <v>17</v>
      </c>
      <c r="P290">
        <v>0</v>
      </c>
      <c r="Q290">
        <v>958</v>
      </c>
      <c r="R290">
        <v>161</v>
      </c>
      <c r="S290">
        <v>656</v>
      </c>
      <c r="T290">
        <v>1268</v>
      </c>
      <c r="U290">
        <v>2915</v>
      </c>
      <c r="V290">
        <v>13</v>
      </c>
      <c r="W290">
        <v>1</v>
      </c>
      <c r="X290">
        <v>6</v>
      </c>
      <c r="Y290">
        <v>91</v>
      </c>
      <c r="Z290">
        <v>0</v>
      </c>
      <c r="AA290">
        <v>74</v>
      </c>
      <c r="AB290">
        <v>0</v>
      </c>
      <c r="AC290">
        <v>0</v>
      </c>
      <c r="AD290">
        <v>0</v>
      </c>
      <c r="AE290">
        <v>0</v>
      </c>
      <c r="AF290">
        <v>17</v>
      </c>
      <c r="AG290">
        <v>3</v>
      </c>
      <c r="AH290">
        <v>0</v>
      </c>
      <c r="AI290">
        <v>3</v>
      </c>
      <c r="AJ290">
        <v>0</v>
      </c>
      <c r="AK290">
        <v>2</v>
      </c>
      <c r="AL290">
        <v>7</v>
      </c>
      <c r="AM290">
        <v>0</v>
      </c>
      <c r="AN290">
        <v>0</v>
      </c>
      <c r="AO290">
        <v>0</v>
      </c>
      <c r="AP290">
        <v>0</v>
      </c>
    </row>
    <row r="291" spans="1:42">
      <c r="A291" t="s">
        <v>14146</v>
      </c>
      <c r="B291" s="36">
        <v>80276</v>
      </c>
      <c r="C291" t="s">
        <v>12350</v>
      </c>
      <c r="E291" t="s">
        <v>12436</v>
      </c>
      <c r="F291" t="str">
        <f t="shared" si="8"/>
        <v>Serbs</v>
      </c>
      <c r="G291">
        <f t="shared" si="9"/>
        <v>0.58015532630114752</v>
      </c>
      <c r="H291">
        <v>8627</v>
      </c>
      <c r="I291">
        <v>5005</v>
      </c>
      <c r="J291">
        <v>12</v>
      </c>
      <c r="K291">
        <v>36</v>
      </c>
      <c r="L291">
        <v>1</v>
      </c>
      <c r="M291">
        <v>6</v>
      </c>
      <c r="N291">
        <v>0</v>
      </c>
      <c r="O291">
        <v>15</v>
      </c>
      <c r="P291">
        <v>0</v>
      </c>
      <c r="Q291">
        <v>742</v>
      </c>
      <c r="R291">
        <v>44</v>
      </c>
      <c r="S291">
        <v>349</v>
      </c>
      <c r="T291">
        <v>407</v>
      </c>
      <c r="U291">
        <v>1956</v>
      </c>
      <c r="V291">
        <v>5</v>
      </c>
      <c r="W291">
        <v>1</v>
      </c>
      <c r="X291">
        <v>4</v>
      </c>
      <c r="Y291">
        <v>23</v>
      </c>
      <c r="Z291">
        <v>0</v>
      </c>
      <c r="AA291">
        <v>1</v>
      </c>
      <c r="AB291">
        <v>0</v>
      </c>
      <c r="AC291">
        <v>0</v>
      </c>
      <c r="AD291">
        <v>0</v>
      </c>
      <c r="AE291">
        <v>0</v>
      </c>
      <c r="AF291">
        <v>1</v>
      </c>
      <c r="AG291">
        <v>0</v>
      </c>
      <c r="AH291">
        <v>7</v>
      </c>
      <c r="AI291">
        <v>2</v>
      </c>
      <c r="AJ291">
        <v>0</v>
      </c>
      <c r="AK291">
        <v>4</v>
      </c>
      <c r="AL291">
        <v>6</v>
      </c>
      <c r="AM291">
        <v>0</v>
      </c>
      <c r="AN291">
        <v>0</v>
      </c>
      <c r="AO291">
        <v>0</v>
      </c>
      <c r="AP291">
        <v>0</v>
      </c>
    </row>
    <row r="292" spans="1:42">
      <c r="A292" t="s">
        <v>14147</v>
      </c>
      <c r="B292" s="36">
        <v>80292</v>
      </c>
      <c r="C292" t="s">
        <v>12350</v>
      </c>
      <c r="E292" t="s">
        <v>12441</v>
      </c>
      <c r="F292" t="str">
        <f t="shared" si="8"/>
        <v>Serbs</v>
      </c>
      <c r="G292">
        <f t="shared" si="9"/>
        <v>0.84707250052842953</v>
      </c>
      <c r="H292">
        <v>9462</v>
      </c>
      <c r="I292">
        <v>8015</v>
      </c>
      <c r="J292">
        <v>8</v>
      </c>
      <c r="K292">
        <v>119</v>
      </c>
      <c r="L292">
        <v>0</v>
      </c>
      <c r="M292">
        <v>5</v>
      </c>
      <c r="N292">
        <v>4</v>
      </c>
      <c r="O292">
        <v>49</v>
      </c>
      <c r="P292">
        <v>0</v>
      </c>
      <c r="Q292">
        <v>340</v>
      </c>
      <c r="R292">
        <v>96</v>
      </c>
      <c r="S292">
        <v>290</v>
      </c>
      <c r="T292">
        <v>218</v>
      </c>
      <c r="U292">
        <v>35</v>
      </c>
      <c r="V292">
        <v>25</v>
      </c>
      <c r="W292">
        <v>0</v>
      </c>
      <c r="X292">
        <v>0</v>
      </c>
      <c r="Y292">
        <v>37</v>
      </c>
      <c r="Z292">
        <v>0</v>
      </c>
      <c r="AA292">
        <v>194</v>
      </c>
      <c r="AB292">
        <v>1</v>
      </c>
      <c r="AC292">
        <v>0</v>
      </c>
      <c r="AD292">
        <v>0</v>
      </c>
      <c r="AE292">
        <v>0</v>
      </c>
      <c r="AF292">
        <v>11</v>
      </c>
      <c r="AG292">
        <v>0</v>
      </c>
      <c r="AH292">
        <v>1</v>
      </c>
      <c r="AI292">
        <v>0</v>
      </c>
      <c r="AJ292">
        <v>0</v>
      </c>
      <c r="AK292">
        <v>5</v>
      </c>
      <c r="AL292">
        <v>9</v>
      </c>
      <c r="AM292">
        <v>0</v>
      </c>
      <c r="AN292">
        <v>0</v>
      </c>
      <c r="AO292">
        <v>0</v>
      </c>
      <c r="AP292">
        <v>0</v>
      </c>
    </row>
    <row r="293" spans="1:42">
      <c r="A293" t="s">
        <v>14148</v>
      </c>
      <c r="B293" s="36">
        <v>80306</v>
      </c>
      <c r="C293" t="s">
        <v>12350</v>
      </c>
      <c r="E293" t="s">
        <v>12440</v>
      </c>
      <c r="F293" t="str">
        <f t="shared" si="8"/>
        <v>Serbs</v>
      </c>
      <c r="G293">
        <f t="shared" si="9"/>
        <v>0.82468105592553964</v>
      </c>
      <c r="H293">
        <v>24926</v>
      </c>
      <c r="I293">
        <v>20556</v>
      </c>
      <c r="J293">
        <v>63</v>
      </c>
      <c r="K293">
        <v>143</v>
      </c>
      <c r="L293">
        <v>1</v>
      </c>
      <c r="M293">
        <v>18</v>
      </c>
      <c r="N293">
        <v>9</v>
      </c>
      <c r="O293">
        <v>34</v>
      </c>
      <c r="P293">
        <v>0</v>
      </c>
      <c r="Q293">
        <v>1172</v>
      </c>
      <c r="R293">
        <v>116</v>
      </c>
      <c r="S293">
        <v>364</v>
      </c>
      <c r="T293">
        <v>725</v>
      </c>
      <c r="U293">
        <v>777</v>
      </c>
      <c r="V293">
        <v>661</v>
      </c>
      <c r="W293">
        <v>4</v>
      </c>
      <c r="X293">
        <v>12</v>
      </c>
      <c r="Y293">
        <v>86</v>
      </c>
      <c r="Z293">
        <v>0</v>
      </c>
      <c r="AA293">
        <v>34</v>
      </c>
      <c r="AB293">
        <v>0</v>
      </c>
      <c r="AC293">
        <v>0</v>
      </c>
      <c r="AD293">
        <v>0</v>
      </c>
      <c r="AE293">
        <v>0</v>
      </c>
      <c r="AF293">
        <v>4</v>
      </c>
      <c r="AG293">
        <v>44</v>
      </c>
      <c r="AH293">
        <v>9</v>
      </c>
      <c r="AI293">
        <v>13</v>
      </c>
      <c r="AJ293">
        <v>0</v>
      </c>
      <c r="AK293">
        <v>23</v>
      </c>
      <c r="AL293">
        <v>58</v>
      </c>
      <c r="AM293">
        <v>0</v>
      </c>
      <c r="AN293">
        <v>0</v>
      </c>
      <c r="AO293">
        <v>0</v>
      </c>
      <c r="AP293">
        <v>0</v>
      </c>
    </row>
    <row r="294" spans="1:42">
      <c r="A294" t="s">
        <v>14149</v>
      </c>
      <c r="B294" s="36">
        <v>80314</v>
      </c>
      <c r="C294" t="s">
        <v>12350</v>
      </c>
      <c r="E294" t="s">
        <v>12444</v>
      </c>
      <c r="F294" t="str">
        <f t="shared" si="8"/>
        <v>Serbs</v>
      </c>
      <c r="G294">
        <f t="shared" si="9"/>
        <v>0.79252342924454766</v>
      </c>
      <c r="H294">
        <v>115454</v>
      </c>
      <c r="I294">
        <v>91500</v>
      </c>
      <c r="J294">
        <v>243</v>
      </c>
      <c r="K294">
        <v>556</v>
      </c>
      <c r="L294">
        <v>98</v>
      </c>
      <c r="M294">
        <v>42</v>
      </c>
      <c r="N294">
        <v>419</v>
      </c>
      <c r="O294">
        <v>3020</v>
      </c>
      <c r="P294">
        <v>0</v>
      </c>
      <c r="Q294">
        <v>2124</v>
      </c>
      <c r="R294">
        <v>1052</v>
      </c>
      <c r="S294">
        <v>3276</v>
      </c>
      <c r="T294">
        <v>5873</v>
      </c>
      <c r="U294">
        <v>2412</v>
      </c>
      <c r="V294">
        <v>1045</v>
      </c>
      <c r="W294">
        <v>15</v>
      </c>
      <c r="X294">
        <v>246</v>
      </c>
      <c r="Y294">
        <v>680</v>
      </c>
      <c r="Z294">
        <v>0</v>
      </c>
      <c r="AA294">
        <v>2398</v>
      </c>
      <c r="AB294">
        <v>59</v>
      </c>
      <c r="AC294">
        <v>0</v>
      </c>
      <c r="AD294">
        <v>0</v>
      </c>
      <c r="AE294">
        <v>0</v>
      </c>
      <c r="AF294">
        <v>144</v>
      </c>
      <c r="AG294">
        <v>13</v>
      </c>
      <c r="AH294">
        <v>9</v>
      </c>
      <c r="AI294">
        <v>98</v>
      </c>
      <c r="AJ294">
        <v>0</v>
      </c>
      <c r="AK294">
        <v>29</v>
      </c>
      <c r="AL294">
        <v>103</v>
      </c>
      <c r="AM294">
        <v>0</v>
      </c>
      <c r="AN294">
        <v>0</v>
      </c>
      <c r="AO294">
        <v>0</v>
      </c>
      <c r="AP294">
        <v>0</v>
      </c>
    </row>
    <row r="295" spans="1:42">
      <c r="A295" t="s">
        <v>14150</v>
      </c>
      <c r="B295" s="36">
        <v>80322</v>
      </c>
      <c r="C295" t="s">
        <v>12350</v>
      </c>
      <c r="E295" t="s">
        <v>12447</v>
      </c>
      <c r="F295" t="str">
        <f t="shared" si="8"/>
        <v>Serbs</v>
      </c>
      <c r="G295">
        <f t="shared" si="9"/>
        <v>0.89283191130916795</v>
      </c>
      <c r="H295">
        <v>18401</v>
      </c>
      <c r="I295">
        <v>16429</v>
      </c>
      <c r="J295">
        <v>8</v>
      </c>
      <c r="K295">
        <v>32</v>
      </c>
      <c r="L295">
        <v>5</v>
      </c>
      <c r="M295">
        <v>6</v>
      </c>
      <c r="N295">
        <v>5</v>
      </c>
      <c r="O295">
        <v>26</v>
      </c>
      <c r="P295">
        <v>0</v>
      </c>
      <c r="Q295">
        <v>895</v>
      </c>
      <c r="R295">
        <v>69</v>
      </c>
      <c r="S295">
        <v>156</v>
      </c>
      <c r="T295">
        <v>637</v>
      </c>
      <c r="U295">
        <v>19</v>
      </c>
      <c r="V295">
        <v>43</v>
      </c>
      <c r="W295">
        <v>0</v>
      </c>
      <c r="X295">
        <v>8</v>
      </c>
      <c r="Y295">
        <v>21</v>
      </c>
      <c r="Z295">
        <v>0</v>
      </c>
      <c r="AA295">
        <v>10</v>
      </c>
      <c r="AB295">
        <v>0</v>
      </c>
      <c r="AC295">
        <v>0</v>
      </c>
      <c r="AD295">
        <v>0</v>
      </c>
      <c r="AE295">
        <v>0</v>
      </c>
      <c r="AF295">
        <v>14</v>
      </c>
      <c r="AG295">
        <v>6</v>
      </c>
      <c r="AH295">
        <v>0</v>
      </c>
      <c r="AI295">
        <v>3</v>
      </c>
      <c r="AJ295">
        <v>0</v>
      </c>
      <c r="AK295">
        <v>7</v>
      </c>
      <c r="AL295">
        <v>2</v>
      </c>
      <c r="AM295">
        <v>0</v>
      </c>
      <c r="AN295">
        <v>0</v>
      </c>
      <c r="AO295">
        <v>0</v>
      </c>
      <c r="AP295">
        <v>0</v>
      </c>
    </row>
    <row r="296" spans="1:42">
      <c r="A296" t="s">
        <v>14151</v>
      </c>
      <c r="B296" s="36">
        <v>80349</v>
      </c>
      <c r="C296" t="s">
        <v>12350</v>
      </c>
      <c r="E296" t="s">
        <v>12450</v>
      </c>
      <c r="F296" t="str">
        <f t="shared" si="8"/>
        <v>Serbs</v>
      </c>
      <c r="G296">
        <f t="shared" si="9"/>
        <v>0.57965836775706148</v>
      </c>
      <c r="H296">
        <v>8957</v>
      </c>
      <c r="I296">
        <v>5192</v>
      </c>
      <c r="J296">
        <v>10</v>
      </c>
      <c r="K296">
        <v>31</v>
      </c>
      <c r="L296">
        <v>2</v>
      </c>
      <c r="M296">
        <v>5</v>
      </c>
      <c r="N296">
        <v>8</v>
      </c>
      <c r="O296">
        <v>691</v>
      </c>
      <c r="P296">
        <v>0</v>
      </c>
      <c r="Q296">
        <v>322</v>
      </c>
      <c r="R296">
        <v>62</v>
      </c>
      <c r="S296">
        <v>285</v>
      </c>
      <c r="T296">
        <v>311</v>
      </c>
      <c r="U296">
        <v>913</v>
      </c>
      <c r="V296">
        <v>432</v>
      </c>
      <c r="W296">
        <v>0</v>
      </c>
      <c r="X296">
        <v>22</v>
      </c>
      <c r="Y296">
        <v>20</v>
      </c>
      <c r="Z296">
        <v>0</v>
      </c>
      <c r="AA296">
        <v>582</v>
      </c>
      <c r="AB296">
        <v>0</v>
      </c>
      <c r="AC296">
        <v>0</v>
      </c>
      <c r="AD296">
        <v>0</v>
      </c>
      <c r="AE296">
        <v>0</v>
      </c>
      <c r="AF296">
        <v>7</v>
      </c>
      <c r="AG296">
        <v>4</v>
      </c>
      <c r="AH296">
        <v>2</v>
      </c>
      <c r="AI296">
        <v>35</v>
      </c>
      <c r="AJ296">
        <v>0</v>
      </c>
      <c r="AK296">
        <v>7</v>
      </c>
      <c r="AL296">
        <v>14</v>
      </c>
      <c r="AM296">
        <v>0</v>
      </c>
      <c r="AN296">
        <v>0</v>
      </c>
      <c r="AO296">
        <v>0</v>
      </c>
      <c r="AP296">
        <v>0</v>
      </c>
    </row>
    <row r="297" spans="1:42">
      <c r="A297" t="s">
        <v>14152</v>
      </c>
      <c r="B297" s="36">
        <v>80357</v>
      </c>
      <c r="C297" t="s">
        <v>12350</v>
      </c>
      <c r="E297" t="s">
        <v>12462</v>
      </c>
      <c r="F297" t="str">
        <f t="shared" si="8"/>
        <v>Serbs</v>
      </c>
      <c r="G297">
        <f t="shared" si="9"/>
        <v>0.84636268279138649</v>
      </c>
      <c r="H297">
        <v>48621</v>
      </c>
      <c r="I297">
        <v>41151</v>
      </c>
      <c r="J297">
        <v>35</v>
      </c>
      <c r="K297">
        <v>1133</v>
      </c>
      <c r="L297">
        <v>4</v>
      </c>
      <c r="M297">
        <v>43</v>
      </c>
      <c r="N297">
        <v>5</v>
      </c>
      <c r="O297">
        <v>99</v>
      </c>
      <c r="P297">
        <v>0</v>
      </c>
      <c r="Q297">
        <v>1376</v>
      </c>
      <c r="R297">
        <v>201</v>
      </c>
      <c r="S297">
        <v>1009</v>
      </c>
      <c r="T297">
        <v>2214</v>
      </c>
      <c r="U297">
        <v>918</v>
      </c>
      <c r="V297">
        <v>48</v>
      </c>
      <c r="W297">
        <v>1</v>
      </c>
      <c r="X297">
        <v>40</v>
      </c>
      <c r="Y297">
        <v>237</v>
      </c>
      <c r="Z297">
        <v>0</v>
      </c>
      <c r="AA297">
        <v>3</v>
      </c>
      <c r="AB297">
        <v>0</v>
      </c>
      <c r="AC297">
        <v>0</v>
      </c>
      <c r="AD297">
        <v>0</v>
      </c>
      <c r="AE297">
        <v>0</v>
      </c>
      <c r="AF297">
        <v>19</v>
      </c>
      <c r="AG297">
        <v>12</v>
      </c>
      <c r="AH297">
        <v>3</v>
      </c>
      <c r="AI297">
        <v>23</v>
      </c>
      <c r="AJ297">
        <v>0</v>
      </c>
      <c r="AK297">
        <v>14</v>
      </c>
      <c r="AL297">
        <v>33</v>
      </c>
      <c r="AM297">
        <v>0</v>
      </c>
      <c r="AN297">
        <v>0</v>
      </c>
      <c r="AO297">
        <v>0</v>
      </c>
      <c r="AP297">
        <v>0</v>
      </c>
    </row>
    <row r="298" spans="1:42">
      <c r="A298" t="s">
        <v>14153</v>
      </c>
      <c r="B298" s="36">
        <v>80365</v>
      </c>
      <c r="C298" t="s">
        <v>12350</v>
      </c>
      <c r="E298" t="s">
        <v>12466</v>
      </c>
      <c r="F298" t="str">
        <f t="shared" si="8"/>
        <v>Hungarians</v>
      </c>
      <c r="G298">
        <f t="shared" si="9"/>
        <v>0.75697654988024288</v>
      </c>
      <c r="H298">
        <v>17953</v>
      </c>
      <c r="I298">
        <v>2102</v>
      </c>
      <c r="J298">
        <v>26</v>
      </c>
      <c r="K298">
        <v>31</v>
      </c>
      <c r="L298">
        <v>5</v>
      </c>
      <c r="M298">
        <v>35</v>
      </c>
      <c r="N298">
        <v>1</v>
      </c>
      <c r="O298">
        <v>10</v>
      </c>
      <c r="P298">
        <v>0</v>
      </c>
      <c r="Q298">
        <v>521</v>
      </c>
      <c r="R298">
        <v>92</v>
      </c>
      <c r="S298">
        <v>463</v>
      </c>
      <c r="T298">
        <v>911</v>
      </c>
      <c r="U298">
        <v>13590</v>
      </c>
      <c r="V298">
        <v>16</v>
      </c>
      <c r="W298">
        <v>0</v>
      </c>
      <c r="X298">
        <v>6</v>
      </c>
      <c r="Y298">
        <v>111</v>
      </c>
      <c r="Z298">
        <v>0</v>
      </c>
      <c r="AA298">
        <v>0</v>
      </c>
      <c r="AB298">
        <v>0</v>
      </c>
      <c r="AC298">
        <v>0</v>
      </c>
      <c r="AD298">
        <v>0</v>
      </c>
      <c r="AE298">
        <v>0</v>
      </c>
      <c r="AF298">
        <v>4</v>
      </c>
      <c r="AG298">
        <v>9</v>
      </c>
      <c r="AH298">
        <v>5</v>
      </c>
      <c r="AI298">
        <v>5</v>
      </c>
      <c r="AJ298">
        <v>0</v>
      </c>
      <c r="AK298">
        <v>2</v>
      </c>
      <c r="AL298">
        <v>8</v>
      </c>
      <c r="AM298">
        <v>0</v>
      </c>
      <c r="AN298">
        <v>0</v>
      </c>
      <c r="AO298">
        <v>0</v>
      </c>
      <c r="AP298">
        <v>0</v>
      </c>
    </row>
    <row r="299" spans="1:42">
      <c r="A299" t="s">
        <v>14154</v>
      </c>
      <c r="B299" s="36">
        <v>80373</v>
      </c>
      <c r="C299" t="s">
        <v>12350</v>
      </c>
      <c r="E299" t="s">
        <v>12465</v>
      </c>
      <c r="F299" t="str">
        <f t="shared" si="8"/>
        <v>Serbs</v>
      </c>
      <c r="G299">
        <f t="shared" si="9"/>
        <v>0.68797420333839154</v>
      </c>
      <c r="H299">
        <v>10544</v>
      </c>
      <c r="I299">
        <v>7254</v>
      </c>
      <c r="J299">
        <v>13</v>
      </c>
      <c r="K299">
        <v>77</v>
      </c>
      <c r="L299">
        <v>2</v>
      </c>
      <c r="M299">
        <v>10</v>
      </c>
      <c r="N299">
        <v>45</v>
      </c>
      <c r="O299">
        <v>32</v>
      </c>
      <c r="P299">
        <v>0</v>
      </c>
      <c r="Q299">
        <v>657</v>
      </c>
      <c r="R299">
        <v>102</v>
      </c>
      <c r="S299">
        <v>361</v>
      </c>
      <c r="T299">
        <v>299</v>
      </c>
      <c r="U299">
        <v>1143</v>
      </c>
      <c r="V299">
        <v>40</v>
      </c>
      <c r="W299">
        <v>0</v>
      </c>
      <c r="X299">
        <v>3</v>
      </c>
      <c r="Y299">
        <v>48</v>
      </c>
      <c r="Z299">
        <v>0</v>
      </c>
      <c r="AA299">
        <v>403</v>
      </c>
      <c r="AB299">
        <v>10</v>
      </c>
      <c r="AC299">
        <v>0</v>
      </c>
      <c r="AD299">
        <v>0</v>
      </c>
      <c r="AE299">
        <v>0</v>
      </c>
      <c r="AF299">
        <v>13</v>
      </c>
      <c r="AG299">
        <v>2</v>
      </c>
      <c r="AH299">
        <v>3</v>
      </c>
      <c r="AI299">
        <v>2</v>
      </c>
      <c r="AJ299">
        <v>0</v>
      </c>
      <c r="AK299">
        <v>2</v>
      </c>
      <c r="AL299">
        <v>23</v>
      </c>
      <c r="AM299">
        <v>0</v>
      </c>
      <c r="AN299">
        <v>0</v>
      </c>
      <c r="AO299">
        <v>0</v>
      </c>
      <c r="AP299">
        <v>0</v>
      </c>
    </row>
    <row r="300" spans="1:42">
      <c r="A300" t="s">
        <v>14155</v>
      </c>
      <c r="B300" s="36">
        <v>80381</v>
      </c>
      <c r="C300" t="s">
        <v>12350</v>
      </c>
      <c r="E300" t="s">
        <v>12473</v>
      </c>
      <c r="F300" t="str">
        <f t="shared" si="8"/>
        <v>Serbs</v>
      </c>
      <c r="G300">
        <f t="shared" si="9"/>
        <v>0.6374791719619306</v>
      </c>
      <c r="H300">
        <v>70818</v>
      </c>
      <c r="I300">
        <v>45145</v>
      </c>
      <c r="J300">
        <v>288</v>
      </c>
      <c r="K300">
        <v>5029</v>
      </c>
      <c r="L300">
        <v>11</v>
      </c>
      <c r="M300">
        <v>91</v>
      </c>
      <c r="N300">
        <v>18</v>
      </c>
      <c r="O300">
        <v>103</v>
      </c>
      <c r="P300">
        <v>0</v>
      </c>
      <c r="Q300">
        <v>957</v>
      </c>
      <c r="R300">
        <v>772</v>
      </c>
      <c r="S300">
        <v>6412</v>
      </c>
      <c r="T300">
        <v>2739</v>
      </c>
      <c r="U300">
        <v>6539</v>
      </c>
      <c r="V300">
        <v>74</v>
      </c>
      <c r="W300">
        <v>3</v>
      </c>
      <c r="X300">
        <v>33</v>
      </c>
      <c r="Y300">
        <v>681</v>
      </c>
      <c r="Z300">
        <v>0</v>
      </c>
      <c r="AA300">
        <v>51</v>
      </c>
      <c r="AB300">
        <v>57</v>
      </c>
      <c r="AC300">
        <v>0</v>
      </c>
      <c r="AD300">
        <v>0</v>
      </c>
      <c r="AE300">
        <v>0</v>
      </c>
      <c r="AF300">
        <v>89</v>
      </c>
      <c r="AG300">
        <v>46</v>
      </c>
      <c r="AH300">
        <v>1324</v>
      </c>
      <c r="AI300">
        <v>47</v>
      </c>
      <c r="AJ300">
        <v>0</v>
      </c>
      <c r="AK300">
        <v>20</v>
      </c>
      <c r="AL300">
        <v>289</v>
      </c>
      <c r="AM300">
        <v>0</v>
      </c>
      <c r="AN300">
        <v>0</v>
      </c>
      <c r="AO300">
        <v>0</v>
      </c>
      <c r="AP300">
        <v>0</v>
      </c>
    </row>
    <row r="301" spans="1:42">
      <c r="A301" t="s">
        <v>14156</v>
      </c>
      <c r="B301" s="36">
        <v>80390</v>
      </c>
      <c r="C301" t="s">
        <v>12350</v>
      </c>
      <c r="E301" t="s">
        <v>12474</v>
      </c>
      <c r="F301" t="str">
        <f t="shared" si="8"/>
        <v>Serbs</v>
      </c>
      <c r="G301">
        <f t="shared" si="9"/>
        <v>0.67681270460402587</v>
      </c>
      <c r="H301">
        <v>14357</v>
      </c>
      <c r="I301">
        <v>9717</v>
      </c>
      <c r="J301">
        <v>44</v>
      </c>
      <c r="K301">
        <v>73</v>
      </c>
      <c r="L301">
        <v>6</v>
      </c>
      <c r="M301">
        <v>14</v>
      </c>
      <c r="N301">
        <v>2</v>
      </c>
      <c r="O301">
        <v>23</v>
      </c>
      <c r="P301">
        <v>0</v>
      </c>
      <c r="Q301">
        <v>590</v>
      </c>
      <c r="R301">
        <v>197</v>
      </c>
      <c r="S301">
        <v>535</v>
      </c>
      <c r="T301">
        <v>358</v>
      </c>
      <c r="U301">
        <v>2609</v>
      </c>
      <c r="V301">
        <v>19</v>
      </c>
      <c r="W301">
        <v>0</v>
      </c>
      <c r="X301">
        <v>6</v>
      </c>
      <c r="Y301">
        <v>70</v>
      </c>
      <c r="Z301">
        <v>0</v>
      </c>
      <c r="AA301">
        <v>16</v>
      </c>
      <c r="AB301">
        <v>0</v>
      </c>
      <c r="AC301">
        <v>0</v>
      </c>
      <c r="AD301">
        <v>0</v>
      </c>
      <c r="AE301">
        <v>0</v>
      </c>
      <c r="AF301">
        <v>16</v>
      </c>
      <c r="AG301">
        <v>24</v>
      </c>
      <c r="AH301">
        <v>5</v>
      </c>
      <c r="AI301">
        <v>4</v>
      </c>
      <c r="AJ301">
        <v>0</v>
      </c>
      <c r="AK301">
        <v>20</v>
      </c>
      <c r="AL301">
        <v>9</v>
      </c>
      <c r="AM301">
        <v>0</v>
      </c>
      <c r="AN301">
        <v>0</v>
      </c>
      <c r="AO301">
        <v>0</v>
      </c>
      <c r="AP301">
        <v>0</v>
      </c>
    </row>
    <row r="302" spans="1:42">
      <c r="A302" t="s">
        <v>14157</v>
      </c>
      <c r="B302" s="36">
        <v>80403</v>
      </c>
      <c r="C302" t="s">
        <v>12350</v>
      </c>
      <c r="E302" t="s">
        <v>12475</v>
      </c>
      <c r="F302" t="str">
        <f t="shared" si="8"/>
        <v>Serbs</v>
      </c>
      <c r="G302">
        <f t="shared" si="9"/>
        <v>0.86098098649765775</v>
      </c>
      <c r="H302">
        <v>72580</v>
      </c>
      <c r="I302">
        <v>62490</v>
      </c>
      <c r="J302">
        <v>98</v>
      </c>
      <c r="K302">
        <v>1341</v>
      </c>
      <c r="L302">
        <v>31</v>
      </c>
      <c r="M302">
        <v>55</v>
      </c>
      <c r="N302">
        <v>25</v>
      </c>
      <c r="O302">
        <v>91</v>
      </c>
      <c r="P302">
        <v>0</v>
      </c>
      <c r="Q302">
        <v>1328</v>
      </c>
      <c r="R302">
        <v>427</v>
      </c>
      <c r="S302">
        <v>1781</v>
      </c>
      <c r="T302">
        <v>2713</v>
      </c>
      <c r="U302">
        <v>531</v>
      </c>
      <c r="V302">
        <v>248</v>
      </c>
      <c r="W302">
        <v>9</v>
      </c>
      <c r="X302">
        <v>33</v>
      </c>
      <c r="Y302">
        <v>412</v>
      </c>
      <c r="Z302">
        <v>0</v>
      </c>
      <c r="AA302">
        <v>25</v>
      </c>
      <c r="AB302">
        <v>3</v>
      </c>
      <c r="AC302">
        <v>0</v>
      </c>
      <c r="AD302">
        <v>0</v>
      </c>
      <c r="AE302">
        <v>0</v>
      </c>
      <c r="AF302">
        <v>82</v>
      </c>
      <c r="AG302">
        <v>412</v>
      </c>
      <c r="AH302">
        <v>9</v>
      </c>
      <c r="AI302">
        <v>44</v>
      </c>
      <c r="AJ302">
        <v>0</v>
      </c>
      <c r="AK302">
        <v>333</v>
      </c>
      <c r="AL302">
        <v>59</v>
      </c>
      <c r="AM302">
        <v>0</v>
      </c>
      <c r="AN302">
        <v>0</v>
      </c>
      <c r="AO302">
        <v>0</v>
      </c>
      <c r="AP302">
        <v>0</v>
      </c>
    </row>
    <row r="303" spans="1:42">
      <c r="A303" t="s">
        <v>14158</v>
      </c>
      <c r="B303" s="36">
        <v>80411</v>
      </c>
      <c r="C303" t="s">
        <v>12350</v>
      </c>
      <c r="E303" t="s">
        <v>12476</v>
      </c>
      <c r="F303" t="str">
        <f t="shared" si="8"/>
        <v>Serbs</v>
      </c>
      <c r="G303">
        <f t="shared" si="9"/>
        <v>0.79331808943089432</v>
      </c>
      <c r="H303">
        <v>7872</v>
      </c>
      <c r="I303">
        <v>6245</v>
      </c>
      <c r="J303">
        <v>20</v>
      </c>
      <c r="K303">
        <v>337</v>
      </c>
      <c r="L303">
        <v>0</v>
      </c>
      <c r="M303">
        <v>3</v>
      </c>
      <c r="N303">
        <v>4</v>
      </c>
      <c r="O303">
        <v>20</v>
      </c>
      <c r="P303">
        <v>0</v>
      </c>
      <c r="Q303">
        <v>18</v>
      </c>
      <c r="R303">
        <v>95</v>
      </c>
      <c r="S303">
        <v>289</v>
      </c>
      <c r="T303">
        <v>450</v>
      </c>
      <c r="U303">
        <v>146</v>
      </c>
      <c r="V303">
        <v>33</v>
      </c>
      <c r="W303">
        <v>0</v>
      </c>
      <c r="X303">
        <v>2</v>
      </c>
      <c r="Y303">
        <v>65</v>
      </c>
      <c r="Z303">
        <v>0</v>
      </c>
      <c r="AA303">
        <v>7</v>
      </c>
      <c r="AB303">
        <v>1</v>
      </c>
      <c r="AC303">
        <v>0</v>
      </c>
      <c r="AD303">
        <v>0</v>
      </c>
      <c r="AE303">
        <v>0</v>
      </c>
      <c r="AF303">
        <v>33</v>
      </c>
      <c r="AG303">
        <v>10</v>
      </c>
      <c r="AH303">
        <v>3</v>
      </c>
      <c r="AI303">
        <v>16</v>
      </c>
      <c r="AJ303">
        <v>0</v>
      </c>
      <c r="AK303">
        <v>15</v>
      </c>
      <c r="AL303">
        <v>60</v>
      </c>
      <c r="AM303">
        <v>0</v>
      </c>
      <c r="AN303">
        <v>0</v>
      </c>
      <c r="AO303">
        <v>0</v>
      </c>
      <c r="AP303">
        <v>0</v>
      </c>
    </row>
    <row r="304" spans="1:42">
      <c r="A304" t="s">
        <v>14159</v>
      </c>
      <c r="B304" s="36">
        <v>80420</v>
      </c>
      <c r="C304" t="s">
        <v>12350</v>
      </c>
      <c r="E304" t="s">
        <v>12477</v>
      </c>
      <c r="F304" t="str">
        <f t="shared" si="8"/>
        <v>Serbs</v>
      </c>
      <c r="G304">
        <f t="shared" si="9"/>
        <v>0.82584486023299852</v>
      </c>
      <c r="H304">
        <v>62318</v>
      </c>
      <c r="I304">
        <v>51465</v>
      </c>
      <c r="J304">
        <v>75</v>
      </c>
      <c r="K304">
        <v>862</v>
      </c>
      <c r="L304">
        <v>22</v>
      </c>
      <c r="M304">
        <v>12</v>
      </c>
      <c r="N304">
        <v>17</v>
      </c>
      <c r="O304">
        <v>123</v>
      </c>
      <c r="P304">
        <v>0</v>
      </c>
      <c r="Q304">
        <v>1253</v>
      </c>
      <c r="R304">
        <v>231</v>
      </c>
      <c r="S304">
        <v>1266</v>
      </c>
      <c r="T304">
        <v>2351</v>
      </c>
      <c r="U304">
        <v>101</v>
      </c>
      <c r="V304">
        <v>4055</v>
      </c>
      <c r="W304">
        <v>6</v>
      </c>
      <c r="X304">
        <v>42</v>
      </c>
      <c r="Y304">
        <v>231</v>
      </c>
      <c r="Z304">
        <v>0</v>
      </c>
      <c r="AA304">
        <v>5</v>
      </c>
      <c r="AB304">
        <v>23</v>
      </c>
      <c r="AC304">
        <v>0</v>
      </c>
      <c r="AD304">
        <v>0</v>
      </c>
      <c r="AE304">
        <v>0</v>
      </c>
      <c r="AF304">
        <v>91</v>
      </c>
      <c r="AG304">
        <v>7</v>
      </c>
      <c r="AH304">
        <v>4</v>
      </c>
      <c r="AI304">
        <v>21</v>
      </c>
      <c r="AJ304">
        <v>0</v>
      </c>
      <c r="AK304">
        <v>38</v>
      </c>
      <c r="AL304">
        <v>17</v>
      </c>
      <c r="AM304">
        <v>0</v>
      </c>
      <c r="AN304">
        <v>0</v>
      </c>
      <c r="AO304">
        <v>0</v>
      </c>
      <c r="AP304">
        <v>0</v>
      </c>
    </row>
    <row r="305" spans="1:42">
      <c r="A305" t="s">
        <v>14160</v>
      </c>
      <c r="B305" s="36">
        <v>80438</v>
      </c>
      <c r="C305" t="s">
        <v>12350</v>
      </c>
      <c r="E305" t="s">
        <v>12479</v>
      </c>
      <c r="F305" t="str">
        <f t="shared" si="8"/>
        <v>Serbs</v>
      </c>
      <c r="G305">
        <f t="shared" si="9"/>
        <v>0.3079740544726991</v>
      </c>
      <c r="H305">
        <v>123952</v>
      </c>
      <c r="I305">
        <v>38174</v>
      </c>
      <c r="J305">
        <v>810</v>
      </c>
      <c r="K305">
        <v>10431</v>
      </c>
      <c r="L305">
        <v>180</v>
      </c>
      <c r="M305">
        <v>310</v>
      </c>
      <c r="N305">
        <v>53</v>
      </c>
      <c r="O305">
        <v>313</v>
      </c>
      <c r="P305">
        <v>0</v>
      </c>
      <c r="Q305">
        <v>3432</v>
      </c>
      <c r="R305">
        <v>1291</v>
      </c>
      <c r="S305">
        <v>13380</v>
      </c>
      <c r="T305">
        <v>5901</v>
      </c>
      <c r="U305">
        <v>37200</v>
      </c>
      <c r="V305">
        <v>135</v>
      </c>
      <c r="W305">
        <v>9</v>
      </c>
      <c r="X305">
        <v>233</v>
      </c>
      <c r="Y305">
        <v>2187</v>
      </c>
      <c r="Z305">
        <v>0</v>
      </c>
      <c r="AA305">
        <v>58</v>
      </c>
      <c r="AB305">
        <v>166</v>
      </c>
      <c r="AC305">
        <v>0</v>
      </c>
      <c r="AD305">
        <v>0</v>
      </c>
      <c r="AE305">
        <v>0</v>
      </c>
      <c r="AF305">
        <v>193</v>
      </c>
      <c r="AG305">
        <v>149</v>
      </c>
      <c r="AH305">
        <v>9060</v>
      </c>
      <c r="AI305">
        <v>87</v>
      </c>
      <c r="AJ305">
        <v>0</v>
      </c>
      <c r="AK305">
        <v>56</v>
      </c>
      <c r="AL305">
        <v>144</v>
      </c>
      <c r="AM305">
        <v>0</v>
      </c>
      <c r="AN305">
        <v>0</v>
      </c>
      <c r="AO305">
        <v>0</v>
      </c>
      <c r="AP305">
        <v>0</v>
      </c>
    </row>
    <row r="306" spans="1:42">
      <c r="A306" t="s">
        <v>14161</v>
      </c>
      <c r="B306" s="36">
        <v>80446</v>
      </c>
      <c r="C306" t="s">
        <v>12350</v>
      </c>
      <c r="E306" t="s">
        <v>12484</v>
      </c>
      <c r="F306" t="str">
        <f t="shared" si="8"/>
        <v>Serbs</v>
      </c>
      <c r="G306">
        <f t="shared" si="9"/>
        <v>0.69798293250581844</v>
      </c>
      <c r="H306">
        <v>25780</v>
      </c>
      <c r="I306">
        <v>17994</v>
      </c>
      <c r="J306">
        <v>42</v>
      </c>
      <c r="K306">
        <v>128</v>
      </c>
      <c r="L306">
        <v>4</v>
      </c>
      <c r="M306">
        <v>21</v>
      </c>
      <c r="N306">
        <v>2</v>
      </c>
      <c r="O306">
        <v>19</v>
      </c>
      <c r="P306">
        <v>0</v>
      </c>
      <c r="Q306">
        <v>64</v>
      </c>
      <c r="R306">
        <v>125</v>
      </c>
      <c r="S306">
        <v>836</v>
      </c>
      <c r="T306">
        <v>660</v>
      </c>
      <c r="U306">
        <v>5607</v>
      </c>
      <c r="V306">
        <v>60</v>
      </c>
      <c r="W306">
        <v>1</v>
      </c>
      <c r="X306">
        <v>7</v>
      </c>
      <c r="Y306">
        <v>89</v>
      </c>
      <c r="Z306">
        <v>0</v>
      </c>
      <c r="AA306">
        <v>11</v>
      </c>
      <c r="AB306">
        <v>1</v>
      </c>
      <c r="AC306">
        <v>0</v>
      </c>
      <c r="AD306">
        <v>0</v>
      </c>
      <c r="AE306">
        <v>0</v>
      </c>
      <c r="AF306">
        <v>24</v>
      </c>
      <c r="AG306">
        <v>40</v>
      </c>
      <c r="AH306">
        <v>2</v>
      </c>
      <c r="AI306">
        <v>6</v>
      </c>
      <c r="AJ306">
        <v>0</v>
      </c>
      <c r="AK306">
        <v>22</v>
      </c>
      <c r="AL306">
        <v>15</v>
      </c>
      <c r="AM306">
        <v>0</v>
      </c>
      <c r="AN306">
        <v>0</v>
      </c>
      <c r="AO306">
        <v>0</v>
      </c>
      <c r="AP306">
        <v>0</v>
      </c>
    </row>
    <row r="307" spans="1:42">
      <c r="A307" t="s">
        <v>14162</v>
      </c>
      <c r="B307" s="36">
        <v>80454</v>
      </c>
      <c r="C307" t="s">
        <v>12350</v>
      </c>
      <c r="E307" t="s">
        <v>12485</v>
      </c>
      <c r="F307" t="str">
        <f t="shared" si="8"/>
        <v>Serbs</v>
      </c>
      <c r="G307">
        <f t="shared" si="9"/>
        <v>0.85662185354691078</v>
      </c>
      <c r="H307">
        <v>13984</v>
      </c>
      <c r="I307">
        <v>11979</v>
      </c>
      <c r="J307">
        <v>16</v>
      </c>
      <c r="K307">
        <v>87</v>
      </c>
      <c r="L307">
        <v>0</v>
      </c>
      <c r="M307">
        <v>13</v>
      </c>
      <c r="N307">
        <v>9</v>
      </c>
      <c r="O307">
        <v>24</v>
      </c>
      <c r="P307">
        <v>0</v>
      </c>
      <c r="Q307">
        <v>320</v>
      </c>
      <c r="R307">
        <v>130</v>
      </c>
      <c r="S307">
        <v>278</v>
      </c>
      <c r="T307">
        <v>310</v>
      </c>
      <c r="U307">
        <v>612</v>
      </c>
      <c r="V307">
        <v>85</v>
      </c>
      <c r="W307">
        <v>0</v>
      </c>
      <c r="X307">
        <v>3</v>
      </c>
      <c r="Y307">
        <v>62</v>
      </c>
      <c r="Z307">
        <v>0</v>
      </c>
      <c r="AA307">
        <v>5</v>
      </c>
      <c r="AB307">
        <v>0</v>
      </c>
      <c r="AC307">
        <v>0</v>
      </c>
      <c r="AD307">
        <v>0</v>
      </c>
      <c r="AE307">
        <v>0</v>
      </c>
      <c r="AF307">
        <v>13</v>
      </c>
      <c r="AG307">
        <v>14</v>
      </c>
      <c r="AH307">
        <v>4</v>
      </c>
      <c r="AI307">
        <v>3</v>
      </c>
      <c r="AJ307">
        <v>0</v>
      </c>
      <c r="AK307">
        <v>1</v>
      </c>
      <c r="AL307">
        <v>16</v>
      </c>
      <c r="AM307">
        <v>0</v>
      </c>
      <c r="AN307">
        <v>0</v>
      </c>
      <c r="AO307">
        <v>0</v>
      </c>
      <c r="AP307">
        <v>0</v>
      </c>
    </row>
    <row r="308" spans="1:42">
      <c r="A308" t="s">
        <v>14163</v>
      </c>
      <c r="B308" s="36">
        <v>80462</v>
      </c>
      <c r="C308" t="s">
        <v>12350</v>
      </c>
      <c r="E308" t="s">
        <v>12503</v>
      </c>
      <c r="F308" t="str">
        <f t="shared" si="8"/>
        <v>Serbs</v>
      </c>
      <c r="G308">
        <f t="shared" si="9"/>
        <v>0.62126717849239088</v>
      </c>
      <c r="H308">
        <v>36601</v>
      </c>
      <c r="I308">
        <v>22739</v>
      </c>
      <c r="J308">
        <v>4264</v>
      </c>
      <c r="K308">
        <v>379</v>
      </c>
      <c r="L308">
        <v>21</v>
      </c>
      <c r="M308">
        <v>52</v>
      </c>
      <c r="N308">
        <v>11</v>
      </c>
      <c r="O308">
        <v>119</v>
      </c>
      <c r="P308">
        <v>0</v>
      </c>
      <c r="Q308">
        <v>336</v>
      </c>
      <c r="R308">
        <v>323</v>
      </c>
      <c r="S308">
        <v>1151</v>
      </c>
      <c r="T308">
        <v>1173</v>
      </c>
      <c r="U308">
        <v>1949</v>
      </c>
      <c r="V308">
        <v>256</v>
      </c>
      <c r="W308">
        <v>0</v>
      </c>
      <c r="X308">
        <v>61</v>
      </c>
      <c r="Y308">
        <v>151</v>
      </c>
      <c r="Z308">
        <v>0</v>
      </c>
      <c r="AA308">
        <v>4</v>
      </c>
      <c r="AB308">
        <v>0</v>
      </c>
      <c r="AC308">
        <v>0</v>
      </c>
      <c r="AD308">
        <v>0</v>
      </c>
      <c r="AE308">
        <v>0</v>
      </c>
      <c r="AF308">
        <v>46</v>
      </c>
      <c r="AG308">
        <v>2833</v>
      </c>
      <c r="AH308">
        <v>12</v>
      </c>
      <c r="AI308">
        <v>23</v>
      </c>
      <c r="AJ308">
        <v>0</v>
      </c>
      <c r="AK308">
        <v>626</v>
      </c>
      <c r="AL308">
        <v>72</v>
      </c>
      <c r="AM308">
        <v>0</v>
      </c>
      <c r="AN308">
        <v>0</v>
      </c>
      <c r="AO308">
        <v>0</v>
      </c>
      <c r="AP308">
        <v>0</v>
      </c>
    </row>
    <row r="309" spans="1:42">
      <c r="A309" t="s">
        <v>14164</v>
      </c>
      <c r="B309" s="36">
        <v>80489</v>
      </c>
      <c r="C309" t="s">
        <v>12350</v>
      </c>
      <c r="E309" t="s">
        <v>12381</v>
      </c>
      <c r="F309" t="str">
        <f t="shared" si="8"/>
        <v>Hungarians</v>
      </c>
      <c r="G309">
        <f t="shared" si="9"/>
        <v>0.44822346891070591</v>
      </c>
      <c r="H309">
        <v>8556</v>
      </c>
      <c r="I309">
        <v>3470</v>
      </c>
      <c r="J309">
        <v>8</v>
      </c>
      <c r="K309">
        <v>29</v>
      </c>
      <c r="L309">
        <v>6</v>
      </c>
      <c r="M309">
        <v>17</v>
      </c>
      <c r="N309">
        <v>0</v>
      </c>
      <c r="O309">
        <v>11</v>
      </c>
      <c r="P309">
        <v>0</v>
      </c>
      <c r="Q309">
        <v>342</v>
      </c>
      <c r="R309">
        <v>136</v>
      </c>
      <c r="S309">
        <v>370</v>
      </c>
      <c r="T309">
        <v>204</v>
      </c>
      <c r="U309">
        <v>3835</v>
      </c>
      <c r="V309">
        <v>35</v>
      </c>
      <c r="W309">
        <v>0</v>
      </c>
      <c r="X309">
        <v>9</v>
      </c>
      <c r="Y309">
        <v>40</v>
      </c>
      <c r="Z309">
        <v>0</v>
      </c>
      <c r="AA309">
        <v>23</v>
      </c>
      <c r="AB309">
        <v>8</v>
      </c>
      <c r="AC309">
        <v>0</v>
      </c>
      <c r="AD309">
        <v>0</v>
      </c>
      <c r="AE309">
        <v>0</v>
      </c>
      <c r="AF309">
        <v>5</v>
      </c>
      <c r="AG309">
        <v>1</v>
      </c>
      <c r="AH309">
        <v>1</v>
      </c>
      <c r="AI309">
        <v>2</v>
      </c>
      <c r="AJ309">
        <v>0</v>
      </c>
      <c r="AK309">
        <v>1</v>
      </c>
      <c r="AL309">
        <v>3</v>
      </c>
      <c r="AM309">
        <v>0</v>
      </c>
      <c r="AN309">
        <v>0</v>
      </c>
      <c r="AO309">
        <v>0</v>
      </c>
      <c r="AP309">
        <v>0</v>
      </c>
    </row>
    <row r="310" spans="1:42">
      <c r="A310" t="s">
        <v>14165</v>
      </c>
      <c r="B310" s="36">
        <v>80497</v>
      </c>
      <c r="C310" t="s">
        <v>12350</v>
      </c>
      <c r="E310" t="s">
        <v>12468</v>
      </c>
      <c r="F310" t="str">
        <f t="shared" si="8"/>
        <v>Serbs</v>
      </c>
      <c r="G310">
        <f t="shared" si="9"/>
        <v>0.79368322936832292</v>
      </c>
      <c r="H310">
        <v>27894</v>
      </c>
      <c r="I310">
        <v>22139</v>
      </c>
      <c r="J310">
        <v>15</v>
      </c>
      <c r="K310">
        <v>1249</v>
      </c>
      <c r="L310">
        <v>2</v>
      </c>
      <c r="M310">
        <v>7</v>
      </c>
      <c r="N310">
        <v>2</v>
      </c>
      <c r="O310">
        <v>14</v>
      </c>
      <c r="P310">
        <v>0</v>
      </c>
      <c r="Q310">
        <v>190</v>
      </c>
      <c r="R310">
        <v>125</v>
      </c>
      <c r="S310">
        <v>532</v>
      </c>
      <c r="T310">
        <v>906</v>
      </c>
      <c r="U310">
        <v>131</v>
      </c>
      <c r="V310">
        <v>1516</v>
      </c>
      <c r="W310">
        <v>1</v>
      </c>
      <c r="X310">
        <v>13</v>
      </c>
      <c r="Y310">
        <v>148</v>
      </c>
      <c r="Z310">
        <v>0</v>
      </c>
      <c r="AA310">
        <v>2</v>
      </c>
      <c r="AB310">
        <v>0</v>
      </c>
      <c r="AC310">
        <v>0</v>
      </c>
      <c r="AD310">
        <v>0</v>
      </c>
      <c r="AE310">
        <v>0</v>
      </c>
      <c r="AF310">
        <v>26</v>
      </c>
      <c r="AG310">
        <v>824</v>
      </c>
      <c r="AH310">
        <v>1</v>
      </c>
      <c r="AI310">
        <v>8</v>
      </c>
      <c r="AJ310">
        <v>0</v>
      </c>
      <c r="AK310">
        <v>30</v>
      </c>
      <c r="AL310">
        <v>13</v>
      </c>
      <c r="AM310">
        <v>0</v>
      </c>
      <c r="AN310">
        <v>0</v>
      </c>
      <c r="AO310">
        <v>0</v>
      </c>
      <c r="AP310">
        <v>0</v>
      </c>
    </row>
    <row r="311" spans="1:42">
      <c r="A311" t="s">
        <v>14166</v>
      </c>
      <c r="B311" s="36">
        <v>89010</v>
      </c>
      <c r="C311" t="s">
        <v>12350</v>
      </c>
      <c r="E311" t="s">
        <v>12438</v>
      </c>
      <c r="F311" t="str">
        <f t="shared" si="8"/>
        <v>Serbs</v>
      </c>
      <c r="G311">
        <f t="shared" si="9"/>
        <v>0.78359040239371003</v>
      </c>
      <c r="H311">
        <v>368967</v>
      </c>
      <c r="I311">
        <v>289119</v>
      </c>
      <c r="J311">
        <v>2225</v>
      </c>
      <c r="K311">
        <v>3877</v>
      </c>
      <c r="L311">
        <v>162</v>
      </c>
      <c r="M311">
        <v>476</v>
      </c>
      <c r="N311">
        <v>144</v>
      </c>
      <c r="O311">
        <v>819</v>
      </c>
      <c r="P311">
        <v>0</v>
      </c>
      <c r="Q311">
        <v>3321</v>
      </c>
      <c r="R311">
        <v>6498</v>
      </c>
      <c r="S311">
        <v>14585</v>
      </c>
      <c r="T311">
        <v>20652</v>
      </c>
      <c r="U311">
        <v>9792</v>
      </c>
      <c r="V311">
        <v>5458</v>
      </c>
      <c r="W311">
        <v>27</v>
      </c>
      <c r="X311">
        <v>886</v>
      </c>
      <c r="Y311">
        <v>3465</v>
      </c>
      <c r="Z311">
        <v>0</v>
      </c>
      <c r="AA311">
        <v>706</v>
      </c>
      <c r="AB311">
        <v>821</v>
      </c>
      <c r="AC311">
        <v>0</v>
      </c>
      <c r="AD311">
        <v>0</v>
      </c>
      <c r="AE311">
        <v>0</v>
      </c>
      <c r="AF311">
        <v>2766</v>
      </c>
      <c r="AG311">
        <v>1836</v>
      </c>
      <c r="AH311">
        <v>219</v>
      </c>
      <c r="AI311">
        <v>365</v>
      </c>
      <c r="AJ311">
        <v>0</v>
      </c>
      <c r="AK311">
        <v>454</v>
      </c>
      <c r="AL311">
        <v>294</v>
      </c>
      <c r="AM311">
        <v>0</v>
      </c>
      <c r="AN311">
        <v>0</v>
      </c>
      <c r="AO311">
        <v>0</v>
      </c>
      <c r="AP311">
        <v>0</v>
      </c>
    </row>
    <row r="312" spans="1:42">
      <c r="A312" t="s">
        <v>12150</v>
      </c>
      <c r="B312" s="36" t="s">
        <v>12150</v>
      </c>
      <c r="C312" t="s">
        <v>12151</v>
      </c>
      <c r="E312" t="s">
        <v>12152</v>
      </c>
      <c r="F312" t="str">
        <f t="shared" si="8"/>
        <v>Albanians</v>
      </c>
      <c r="G312">
        <f t="shared" si="9"/>
        <v>0.8998162247309005</v>
      </c>
      <c r="H312">
        <v>19045</v>
      </c>
      <c r="I312">
        <v>0</v>
      </c>
      <c r="J312">
        <v>0</v>
      </c>
      <c r="K312">
        <v>0</v>
      </c>
      <c r="L312">
        <v>0</v>
      </c>
      <c r="M312">
        <v>17137</v>
      </c>
      <c r="N312">
        <v>0</v>
      </c>
      <c r="O312">
        <v>0</v>
      </c>
      <c r="P312">
        <v>0</v>
      </c>
      <c r="Q312">
        <v>0</v>
      </c>
      <c r="R312">
        <v>1907</v>
      </c>
      <c r="S312">
        <v>0</v>
      </c>
      <c r="T312">
        <v>0</v>
      </c>
      <c r="U312">
        <v>0</v>
      </c>
      <c r="V312">
        <v>0</v>
      </c>
      <c r="W312">
        <v>0</v>
      </c>
      <c r="X312">
        <v>0</v>
      </c>
      <c r="Y312">
        <v>0</v>
      </c>
      <c r="Z312">
        <v>1</v>
      </c>
      <c r="AA312">
        <v>0</v>
      </c>
      <c r="AB312">
        <v>0</v>
      </c>
      <c r="AC312">
        <v>0</v>
      </c>
      <c r="AD312">
        <v>0</v>
      </c>
      <c r="AE312">
        <v>0</v>
      </c>
      <c r="AF312">
        <v>0</v>
      </c>
      <c r="AG312">
        <v>0</v>
      </c>
      <c r="AH312">
        <v>0</v>
      </c>
      <c r="AI312">
        <v>0</v>
      </c>
      <c r="AJ312">
        <v>0</v>
      </c>
      <c r="AK312">
        <v>0</v>
      </c>
      <c r="AL312">
        <v>0</v>
      </c>
      <c r="AM312">
        <v>0</v>
      </c>
      <c r="AN312">
        <v>0</v>
      </c>
      <c r="AO312">
        <v>0</v>
      </c>
      <c r="AP312">
        <v>0</v>
      </c>
    </row>
    <row r="313" spans="1:42">
      <c r="A313" t="s">
        <v>12153</v>
      </c>
      <c r="B313" s="36" t="s">
        <v>12153</v>
      </c>
      <c r="C313" t="s">
        <v>12151</v>
      </c>
      <c r="E313" t="s">
        <v>12154</v>
      </c>
      <c r="F313" t="str">
        <f t="shared" si="8"/>
        <v>Albanians</v>
      </c>
      <c r="G313">
        <f t="shared" si="9"/>
        <v>0.85764021922006961</v>
      </c>
      <c r="H313">
        <v>60031</v>
      </c>
      <c r="I313">
        <v>0</v>
      </c>
      <c r="J313">
        <v>0</v>
      </c>
      <c r="K313">
        <v>0</v>
      </c>
      <c r="L313">
        <v>0</v>
      </c>
      <c r="M313">
        <v>51485</v>
      </c>
      <c r="N313">
        <v>0</v>
      </c>
      <c r="O313">
        <v>7</v>
      </c>
      <c r="P313">
        <v>0</v>
      </c>
      <c r="Q313">
        <v>87</v>
      </c>
      <c r="R313">
        <v>8239</v>
      </c>
      <c r="S313">
        <v>0</v>
      </c>
      <c r="T313">
        <v>0</v>
      </c>
      <c r="U313">
        <v>0</v>
      </c>
      <c r="V313">
        <v>0</v>
      </c>
      <c r="W313">
        <v>117</v>
      </c>
      <c r="X313">
        <v>0</v>
      </c>
      <c r="Y313">
        <v>0</v>
      </c>
      <c r="Z313">
        <v>70</v>
      </c>
      <c r="AA313">
        <v>0</v>
      </c>
      <c r="AB313">
        <v>0</v>
      </c>
      <c r="AC313">
        <v>26</v>
      </c>
      <c r="AD313">
        <v>0</v>
      </c>
      <c r="AE313">
        <v>0</v>
      </c>
      <c r="AF313">
        <v>0</v>
      </c>
      <c r="AG313">
        <v>0</v>
      </c>
      <c r="AH313">
        <v>0</v>
      </c>
      <c r="AI313">
        <v>0</v>
      </c>
      <c r="AJ313">
        <v>0</v>
      </c>
      <c r="AK313">
        <v>0</v>
      </c>
      <c r="AL313">
        <v>0</v>
      </c>
      <c r="AM313">
        <v>0</v>
      </c>
      <c r="AN313">
        <v>0</v>
      </c>
      <c r="AO313">
        <v>0</v>
      </c>
      <c r="AP313">
        <v>0</v>
      </c>
    </row>
    <row r="314" spans="1:42">
      <c r="A314" t="s">
        <v>12155</v>
      </c>
      <c r="B314" s="36" t="s">
        <v>12155</v>
      </c>
      <c r="C314" t="s">
        <v>12151</v>
      </c>
      <c r="E314" t="s">
        <v>12156</v>
      </c>
      <c r="F314" t="str">
        <f t="shared" si="8"/>
        <v>Albanians</v>
      </c>
      <c r="G314">
        <f t="shared" si="9"/>
        <v>0.89522588913809675</v>
      </c>
      <c r="H314">
        <v>31210</v>
      </c>
      <c r="I314">
        <v>0</v>
      </c>
      <c r="J314">
        <v>0</v>
      </c>
      <c r="K314">
        <v>0</v>
      </c>
      <c r="L314">
        <v>0</v>
      </c>
      <c r="M314">
        <v>27940</v>
      </c>
      <c r="N314">
        <v>0</v>
      </c>
      <c r="O314">
        <v>19</v>
      </c>
      <c r="P314">
        <v>0</v>
      </c>
      <c r="Q314">
        <v>31</v>
      </c>
      <c r="R314">
        <v>3209</v>
      </c>
      <c r="S314">
        <v>0</v>
      </c>
      <c r="T314">
        <v>0</v>
      </c>
      <c r="U314">
        <v>0</v>
      </c>
      <c r="V314">
        <v>0</v>
      </c>
      <c r="W314">
        <v>0</v>
      </c>
      <c r="X314">
        <v>0</v>
      </c>
      <c r="Y314">
        <v>0</v>
      </c>
      <c r="Z314">
        <v>10</v>
      </c>
      <c r="AA314">
        <v>0</v>
      </c>
      <c r="AB314">
        <v>0</v>
      </c>
      <c r="AC314">
        <v>1</v>
      </c>
      <c r="AD314">
        <v>0</v>
      </c>
      <c r="AE314">
        <v>0</v>
      </c>
      <c r="AF314">
        <v>0</v>
      </c>
      <c r="AG314">
        <v>0</v>
      </c>
      <c r="AH314">
        <v>0</v>
      </c>
      <c r="AI314">
        <v>0</v>
      </c>
      <c r="AJ314">
        <v>0</v>
      </c>
      <c r="AK314">
        <v>0</v>
      </c>
      <c r="AL314">
        <v>0</v>
      </c>
      <c r="AM314">
        <v>0</v>
      </c>
      <c r="AN314">
        <v>0</v>
      </c>
      <c r="AO314">
        <v>0</v>
      </c>
      <c r="AP314">
        <v>0</v>
      </c>
    </row>
    <row r="315" spans="1:42">
      <c r="A315" t="s">
        <v>12157</v>
      </c>
      <c r="B315" s="36" t="s">
        <v>12157</v>
      </c>
      <c r="C315" t="s">
        <v>12151</v>
      </c>
      <c r="E315" t="s">
        <v>12158</v>
      </c>
      <c r="F315" t="str">
        <f t="shared" si="8"/>
        <v>Albanians</v>
      </c>
      <c r="G315">
        <f t="shared" si="9"/>
        <v>0.8576980674606004</v>
      </c>
      <c r="H315">
        <v>28046</v>
      </c>
      <c r="I315">
        <v>0</v>
      </c>
      <c r="J315">
        <v>2</v>
      </c>
      <c r="K315">
        <v>0</v>
      </c>
      <c r="L315">
        <v>0</v>
      </c>
      <c r="M315">
        <v>24055</v>
      </c>
      <c r="N315">
        <v>0</v>
      </c>
      <c r="O315">
        <v>1</v>
      </c>
      <c r="P315">
        <v>0</v>
      </c>
      <c r="Q315">
        <v>10</v>
      </c>
      <c r="R315">
        <v>3898</v>
      </c>
      <c r="S315">
        <v>0</v>
      </c>
      <c r="T315">
        <v>0</v>
      </c>
      <c r="U315">
        <v>0</v>
      </c>
      <c r="V315">
        <v>0</v>
      </c>
      <c r="W315">
        <v>10</v>
      </c>
      <c r="X315">
        <v>0</v>
      </c>
      <c r="Y315">
        <v>0</v>
      </c>
      <c r="Z315">
        <v>28</v>
      </c>
      <c r="AA315">
        <v>0</v>
      </c>
      <c r="AB315">
        <v>0</v>
      </c>
      <c r="AC315">
        <v>42</v>
      </c>
      <c r="AD315">
        <v>0</v>
      </c>
      <c r="AE315">
        <v>0</v>
      </c>
      <c r="AF315">
        <v>0</v>
      </c>
      <c r="AG315">
        <v>0</v>
      </c>
      <c r="AH315">
        <v>0</v>
      </c>
      <c r="AI315">
        <v>0</v>
      </c>
      <c r="AJ315">
        <v>0</v>
      </c>
      <c r="AK315">
        <v>0</v>
      </c>
      <c r="AL315">
        <v>0</v>
      </c>
      <c r="AM315">
        <v>0</v>
      </c>
      <c r="AN315">
        <v>0</v>
      </c>
      <c r="AO315">
        <v>0</v>
      </c>
      <c r="AP315">
        <v>0</v>
      </c>
    </row>
    <row r="316" spans="1:42">
      <c r="A316" t="s">
        <v>12159</v>
      </c>
      <c r="B316" s="36" t="s">
        <v>12159</v>
      </c>
      <c r="C316" t="s">
        <v>12151</v>
      </c>
      <c r="E316" t="s">
        <v>12160</v>
      </c>
      <c r="F316" t="str">
        <f t="shared" si="8"/>
        <v>Albanians</v>
      </c>
      <c r="G316">
        <f t="shared" si="9"/>
        <v>0.7103185048697026</v>
      </c>
      <c r="H316">
        <v>7598</v>
      </c>
      <c r="I316">
        <v>0</v>
      </c>
      <c r="J316">
        <v>0</v>
      </c>
      <c r="K316">
        <v>0</v>
      </c>
      <c r="L316">
        <v>0</v>
      </c>
      <c r="M316">
        <v>5397</v>
      </c>
      <c r="N316">
        <v>0</v>
      </c>
      <c r="O316">
        <v>0</v>
      </c>
      <c r="P316">
        <v>0</v>
      </c>
      <c r="Q316">
        <v>15</v>
      </c>
      <c r="R316">
        <v>1838</v>
      </c>
      <c r="S316">
        <v>0</v>
      </c>
      <c r="T316">
        <v>0</v>
      </c>
      <c r="U316">
        <v>0</v>
      </c>
      <c r="V316">
        <v>0</v>
      </c>
      <c r="W316">
        <v>14</v>
      </c>
      <c r="X316">
        <v>0</v>
      </c>
      <c r="Y316">
        <v>0</v>
      </c>
      <c r="Z316">
        <v>334</v>
      </c>
      <c r="AA316">
        <v>0</v>
      </c>
      <c r="AB316">
        <v>0</v>
      </c>
      <c r="AC316">
        <v>0</v>
      </c>
      <c r="AD316">
        <v>0</v>
      </c>
      <c r="AE316">
        <v>0</v>
      </c>
      <c r="AF316">
        <v>0</v>
      </c>
      <c r="AG316">
        <v>0</v>
      </c>
      <c r="AH316">
        <v>0</v>
      </c>
      <c r="AI316">
        <v>0</v>
      </c>
      <c r="AJ316">
        <v>0</v>
      </c>
      <c r="AK316">
        <v>0</v>
      </c>
      <c r="AL316">
        <v>0</v>
      </c>
      <c r="AM316">
        <v>0</v>
      </c>
      <c r="AN316">
        <v>0</v>
      </c>
      <c r="AO316">
        <v>0</v>
      </c>
      <c r="AP316">
        <v>0</v>
      </c>
    </row>
    <row r="317" spans="1:42">
      <c r="A317" t="s">
        <v>12161</v>
      </c>
      <c r="B317" s="36" t="s">
        <v>12161</v>
      </c>
      <c r="C317" t="s">
        <v>12151</v>
      </c>
      <c r="E317" t="s">
        <v>12162</v>
      </c>
      <c r="F317" t="str">
        <f t="shared" si="8"/>
        <v>Albanians</v>
      </c>
      <c r="G317">
        <f t="shared" si="9"/>
        <v>0.86307830513549932</v>
      </c>
      <c r="H317">
        <v>26716</v>
      </c>
      <c r="I317">
        <v>0</v>
      </c>
      <c r="J317">
        <v>0</v>
      </c>
      <c r="K317">
        <v>0</v>
      </c>
      <c r="L317">
        <v>0</v>
      </c>
      <c r="M317">
        <v>23058</v>
      </c>
      <c r="N317">
        <v>0</v>
      </c>
      <c r="O317">
        <v>190</v>
      </c>
      <c r="P317">
        <v>0</v>
      </c>
      <c r="Q317">
        <v>119</v>
      </c>
      <c r="R317">
        <v>3091</v>
      </c>
      <c r="S317">
        <v>0</v>
      </c>
      <c r="T317">
        <v>0</v>
      </c>
      <c r="U317">
        <v>0</v>
      </c>
      <c r="V317">
        <v>0</v>
      </c>
      <c r="W317">
        <v>6</v>
      </c>
      <c r="X317">
        <v>0</v>
      </c>
      <c r="Y317">
        <v>0</v>
      </c>
      <c r="Z317">
        <v>252</v>
      </c>
      <c r="AA317">
        <v>0</v>
      </c>
      <c r="AB317">
        <v>0</v>
      </c>
      <c r="AC317">
        <v>0</v>
      </c>
      <c r="AD317">
        <v>0</v>
      </c>
      <c r="AE317">
        <v>0</v>
      </c>
      <c r="AF317">
        <v>0</v>
      </c>
      <c r="AG317">
        <v>0</v>
      </c>
      <c r="AH317">
        <v>0</v>
      </c>
      <c r="AI317">
        <v>0</v>
      </c>
      <c r="AJ317">
        <v>0</v>
      </c>
      <c r="AK317">
        <v>0</v>
      </c>
      <c r="AL317">
        <v>0</v>
      </c>
      <c r="AM317">
        <v>0</v>
      </c>
      <c r="AN317">
        <v>0</v>
      </c>
      <c r="AO317">
        <v>0</v>
      </c>
      <c r="AP317">
        <v>0</v>
      </c>
    </row>
    <row r="318" spans="1:42">
      <c r="A318" t="s">
        <v>12163</v>
      </c>
      <c r="B318" s="36" t="s">
        <v>12163</v>
      </c>
      <c r="C318" t="s">
        <v>12151</v>
      </c>
      <c r="E318" t="s">
        <v>12164</v>
      </c>
      <c r="F318" t="str">
        <f t="shared" si="8"/>
        <v>Albanians</v>
      </c>
      <c r="G318">
        <f t="shared" si="9"/>
        <v>0.95738327463931583</v>
      </c>
      <c r="H318">
        <v>61619</v>
      </c>
      <c r="I318">
        <v>0</v>
      </c>
      <c r="J318">
        <v>0</v>
      </c>
      <c r="K318">
        <v>0</v>
      </c>
      <c r="L318">
        <v>0</v>
      </c>
      <c r="M318">
        <v>58993</v>
      </c>
      <c r="N318">
        <v>0</v>
      </c>
      <c r="O318">
        <v>0</v>
      </c>
      <c r="P318">
        <v>0</v>
      </c>
      <c r="Q318">
        <v>21</v>
      </c>
      <c r="R318">
        <v>2530</v>
      </c>
      <c r="S318">
        <v>0</v>
      </c>
      <c r="T318">
        <v>0</v>
      </c>
      <c r="U318">
        <v>0</v>
      </c>
      <c r="V318">
        <v>0</v>
      </c>
      <c r="W318">
        <v>25</v>
      </c>
      <c r="X318">
        <v>0</v>
      </c>
      <c r="Y318">
        <v>0</v>
      </c>
      <c r="Z318">
        <v>4</v>
      </c>
      <c r="AA318">
        <v>0</v>
      </c>
      <c r="AB318">
        <v>0</v>
      </c>
      <c r="AC318">
        <v>46</v>
      </c>
      <c r="AD318">
        <v>0</v>
      </c>
      <c r="AE318">
        <v>0</v>
      </c>
      <c r="AF318">
        <v>0</v>
      </c>
      <c r="AG318">
        <v>0</v>
      </c>
      <c r="AH318">
        <v>0</v>
      </c>
      <c r="AI318">
        <v>0</v>
      </c>
      <c r="AJ318">
        <v>0</v>
      </c>
      <c r="AK318">
        <v>0</v>
      </c>
      <c r="AL318">
        <v>0</v>
      </c>
      <c r="AM318">
        <v>0</v>
      </c>
      <c r="AN318">
        <v>0</v>
      </c>
      <c r="AO318">
        <v>0</v>
      </c>
      <c r="AP318">
        <v>0</v>
      </c>
    </row>
    <row r="319" spans="1:42">
      <c r="A319" t="s">
        <v>12165</v>
      </c>
      <c r="B319" s="36" t="s">
        <v>12165</v>
      </c>
      <c r="C319" t="s">
        <v>12151</v>
      </c>
      <c r="E319" t="s">
        <v>12166</v>
      </c>
      <c r="F319" t="str">
        <f t="shared" si="8"/>
        <v>Albanians</v>
      </c>
      <c r="G319">
        <f t="shared" si="9"/>
        <v>0.70804176589118883</v>
      </c>
      <c r="H319">
        <v>27295</v>
      </c>
      <c r="I319">
        <v>0</v>
      </c>
      <c r="J319">
        <v>0</v>
      </c>
      <c r="K319">
        <v>0</v>
      </c>
      <c r="L319">
        <v>0</v>
      </c>
      <c r="M319">
        <v>19326</v>
      </c>
      <c r="N319">
        <v>0</v>
      </c>
      <c r="O319">
        <v>0</v>
      </c>
      <c r="P319">
        <v>0</v>
      </c>
      <c r="Q319">
        <v>56</v>
      </c>
      <c r="R319">
        <v>7465</v>
      </c>
      <c r="S319">
        <v>0</v>
      </c>
      <c r="T319">
        <v>0</v>
      </c>
      <c r="U319">
        <v>0</v>
      </c>
      <c r="V319">
        <v>0</v>
      </c>
      <c r="W319">
        <v>430</v>
      </c>
      <c r="X319">
        <v>0</v>
      </c>
      <c r="Y319">
        <v>0</v>
      </c>
      <c r="Z319">
        <v>17</v>
      </c>
      <c r="AA319">
        <v>0</v>
      </c>
      <c r="AB319">
        <v>0</v>
      </c>
      <c r="AC319">
        <v>1</v>
      </c>
      <c r="AD319">
        <v>0</v>
      </c>
      <c r="AE319">
        <v>0</v>
      </c>
      <c r="AF319">
        <v>0</v>
      </c>
      <c r="AG319">
        <v>0</v>
      </c>
      <c r="AH319">
        <v>0</v>
      </c>
      <c r="AI319">
        <v>0</v>
      </c>
      <c r="AJ319">
        <v>0</v>
      </c>
      <c r="AK319">
        <v>0</v>
      </c>
      <c r="AL319">
        <v>0</v>
      </c>
      <c r="AM319">
        <v>0</v>
      </c>
      <c r="AN319">
        <v>0</v>
      </c>
      <c r="AO319">
        <v>0</v>
      </c>
      <c r="AP319">
        <v>0</v>
      </c>
    </row>
    <row r="320" spans="1:42">
      <c r="A320" t="s">
        <v>12167</v>
      </c>
      <c r="B320" s="36" t="s">
        <v>12167</v>
      </c>
      <c r="C320" t="s">
        <v>12151</v>
      </c>
      <c r="E320" t="s">
        <v>12168</v>
      </c>
      <c r="F320" t="str">
        <f t="shared" si="8"/>
        <v>Albanians</v>
      </c>
      <c r="G320">
        <f t="shared" si="9"/>
        <v>0.88550242307467741</v>
      </c>
      <c r="H320">
        <v>34254</v>
      </c>
      <c r="I320">
        <v>0</v>
      </c>
      <c r="J320">
        <v>0</v>
      </c>
      <c r="K320">
        <v>0</v>
      </c>
      <c r="L320">
        <v>0</v>
      </c>
      <c r="M320">
        <v>30332</v>
      </c>
      <c r="N320">
        <v>0</v>
      </c>
      <c r="O320">
        <v>1</v>
      </c>
      <c r="P320">
        <v>0</v>
      </c>
      <c r="Q320">
        <v>139</v>
      </c>
      <c r="R320">
        <v>3568</v>
      </c>
      <c r="S320">
        <v>0</v>
      </c>
      <c r="T320">
        <v>0</v>
      </c>
      <c r="U320">
        <v>0</v>
      </c>
      <c r="V320">
        <v>0</v>
      </c>
      <c r="W320">
        <v>198</v>
      </c>
      <c r="X320">
        <v>0</v>
      </c>
      <c r="Y320">
        <v>0</v>
      </c>
      <c r="Z320">
        <v>16</v>
      </c>
      <c r="AA320">
        <v>0</v>
      </c>
      <c r="AB320">
        <v>0</v>
      </c>
      <c r="AC320">
        <v>0</v>
      </c>
      <c r="AD320">
        <v>0</v>
      </c>
      <c r="AE320">
        <v>0</v>
      </c>
      <c r="AF320">
        <v>0</v>
      </c>
      <c r="AG320">
        <v>0</v>
      </c>
      <c r="AH320">
        <v>0</v>
      </c>
      <c r="AI320">
        <v>0</v>
      </c>
      <c r="AJ320">
        <v>0</v>
      </c>
      <c r="AK320">
        <v>0</v>
      </c>
      <c r="AL320">
        <v>0</v>
      </c>
      <c r="AM320">
        <v>0</v>
      </c>
      <c r="AN320">
        <v>0</v>
      </c>
      <c r="AO320">
        <v>0</v>
      </c>
      <c r="AP320">
        <v>0</v>
      </c>
    </row>
    <row r="321" spans="1:42">
      <c r="A321" t="s">
        <v>12169</v>
      </c>
      <c r="B321" s="36" t="s">
        <v>12169</v>
      </c>
      <c r="C321" t="s">
        <v>12151</v>
      </c>
      <c r="E321" t="s">
        <v>12170</v>
      </c>
      <c r="F321" t="str">
        <f t="shared" si="8"/>
        <v>Greeks</v>
      </c>
      <c r="G321">
        <f t="shared" si="9"/>
        <v>0.90179845846417361</v>
      </c>
      <c r="H321">
        <v>3503</v>
      </c>
      <c r="I321">
        <v>0</v>
      </c>
      <c r="J321">
        <v>0</v>
      </c>
      <c r="K321">
        <v>0</v>
      </c>
      <c r="L321">
        <v>0</v>
      </c>
      <c r="M321">
        <v>142</v>
      </c>
      <c r="N321">
        <v>0</v>
      </c>
      <c r="O321">
        <v>0</v>
      </c>
      <c r="P321">
        <v>0</v>
      </c>
      <c r="Q321">
        <v>1</v>
      </c>
      <c r="R321">
        <v>191</v>
      </c>
      <c r="S321">
        <v>0</v>
      </c>
      <c r="T321">
        <v>0</v>
      </c>
      <c r="U321">
        <v>0</v>
      </c>
      <c r="V321">
        <v>0</v>
      </c>
      <c r="W321">
        <v>10</v>
      </c>
      <c r="X321">
        <v>0</v>
      </c>
      <c r="Y321">
        <v>0</v>
      </c>
      <c r="Z321">
        <v>3159</v>
      </c>
      <c r="AA321">
        <v>0</v>
      </c>
      <c r="AB321">
        <v>0</v>
      </c>
      <c r="AC321">
        <v>0</v>
      </c>
      <c r="AD321">
        <v>0</v>
      </c>
      <c r="AE321">
        <v>0</v>
      </c>
      <c r="AF321">
        <v>0</v>
      </c>
      <c r="AG321">
        <v>0</v>
      </c>
      <c r="AH321">
        <v>0</v>
      </c>
      <c r="AI321">
        <v>0</v>
      </c>
      <c r="AJ321">
        <v>0</v>
      </c>
      <c r="AK321">
        <v>0</v>
      </c>
      <c r="AL321">
        <v>0</v>
      </c>
      <c r="AM321">
        <v>0</v>
      </c>
      <c r="AN321">
        <v>0</v>
      </c>
      <c r="AO321">
        <v>0</v>
      </c>
      <c r="AP321">
        <v>0</v>
      </c>
    </row>
    <row r="322" spans="1:42">
      <c r="A322" t="s">
        <v>12171</v>
      </c>
      <c r="B322" s="36" t="s">
        <v>12171</v>
      </c>
      <c r="C322" t="s">
        <v>12151</v>
      </c>
      <c r="E322" t="s">
        <v>12172</v>
      </c>
      <c r="F322" t="str">
        <f t="shared" ref="F322:F385" si="10">INDEX($I$1:$AP$1,MATCH(MAX(I322:AP322),I322:AP322,0))</f>
        <v>Albanians</v>
      </c>
      <c r="G322">
        <f t="shared" ref="G322:G385" si="11">MAX(I322:AP322)/H322</f>
        <v>0.78972645765518812</v>
      </c>
      <c r="H322">
        <v>175110</v>
      </c>
      <c r="I322">
        <v>0</v>
      </c>
      <c r="J322">
        <v>15</v>
      </c>
      <c r="K322">
        <v>0</v>
      </c>
      <c r="L322">
        <v>0</v>
      </c>
      <c r="M322">
        <v>138289</v>
      </c>
      <c r="N322">
        <v>0</v>
      </c>
      <c r="O322">
        <v>177</v>
      </c>
      <c r="P322">
        <v>0</v>
      </c>
      <c r="Q322">
        <v>450</v>
      </c>
      <c r="R322">
        <v>35568</v>
      </c>
      <c r="S322">
        <v>0</v>
      </c>
      <c r="T322">
        <v>0</v>
      </c>
      <c r="U322">
        <v>0</v>
      </c>
      <c r="V322">
        <v>0</v>
      </c>
      <c r="W322">
        <v>120</v>
      </c>
      <c r="X322">
        <v>0</v>
      </c>
      <c r="Y322">
        <v>0</v>
      </c>
      <c r="Z322">
        <v>457</v>
      </c>
      <c r="AA322">
        <v>0</v>
      </c>
      <c r="AB322">
        <v>0</v>
      </c>
      <c r="AC322">
        <v>34</v>
      </c>
      <c r="AD322">
        <v>0</v>
      </c>
      <c r="AE322">
        <v>0</v>
      </c>
      <c r="AF322">
        <v>0</v>
      </c>
      <c r="AG322">
        <v>0</v>
      </c>
      <c r="AH322">
        <v>0</v>
      </c>
      <c r="AI322">
        <v>0</v>
      </c>
      <c r="AJ322">
        <v>0</v>
      </c>
      <c r="AK322">
        <v>0</v>
      </c>
      <c r="AL322">
        <v>0</v>
      </c>
      <c r="AM322">
        <v>0</v>
      </c>
      <c r="AN322">
        <v>0</v>
      </c>
      <c r="AO322">
        <v>0</v>
      </c>
      <c r="AP322">
        <v>0</v>
      </c>
    </row>
    <row r="323" spans="1:42">
      <c r="A323" t="s">
        <v>12173</v>
      </c>
      <c r="B323" s="36" t="s">
        <v>12173</v>
      </c>
      <c r="C323" t="s">
        <v>12151</v>
      </c>
      <c r="E323" t="s">
        <v>12174</v>
      </c>
      <c r="F323" t="str">
        <f t="shared" si="10"/>
        <v>Albanians</v>
      </c>
      <c r="G323">
        <f t="shared" si="11"/>
        <v>0.80454295270756593</v>
      </c>
      <c r="H323">
        <v>141714</v>
      </c>
      <c r="I323">
        <v>0</v>
      </c>
      <c r="J323">
        <v>8</v>
      </c>
      <c r="K323">
        <v>0</v>
      </c>
      <c r="L323">
        <v>0</v>
      </c>
      <c r="M323">
        <v>114015</v>
      </c>
      <c r="N323">
        <v>0</v>
      </c>
      <c r="O323">
        <v>70</v>
      </c>
      <c r="P323">
        <v>0</v>
      </c>
      <c r="Q323">
        <v>968</v>
      </c>
      <c r="R323">
        <v>25840</v>
      </c>
      <c r="S323">
        <v>0</v>
      </c>
      <c r="T323">
        <v>0</v>
      </c>
      <c r="U323">
        <v>0</v>
      </c>
      <c r="V323">
        <v>0</v>
      </c>
      <c r="W323">
        <v>490</v>
      </c>
      <c r="X323">
        <v>0</v>
      </c>
      <c r="Y323">
        <v>0</v>
      </c>
      <c r="Z323">
        <v>124</v>
      </c>
      <c r="AA323">
        <v>0</v>
      </c>
      <c r="AB323">
        <v>0</v>
      </c>
      <c r="AC323">
        <v>199</v>
      </c>
      <c r="AD323">
        <v>0</v>
      </c>
      <c r="AE323">
        <v>0</v>
      </c>
      <c r="AF323">
        <v>0</v>
      </c>
      <c r="AG323">
        <v>0</v>
      </c>
      <c r="AH323">
        <v>0</v>
      </c>
      <c r="AI323">
        <v>0</v>
      </c>
      <c r="AJ323">
        <v>0</v>
      </c>
      <c r="AK323">
        <v>0</v>
      </c>
      <c r="AL323">
        <v>0</v>
      </c>
      <c r="AM323">
        <v>0</v>
      </c>
      <c r="AN323">
        <v>0</v>
      </c>
      <c r="AO323">
        <v>0</v>
      </c>
      <c r="AP323">
        <v>0</v>
      </c>
    </row>
    <row r="324" spans="1:42">
      <c r="A324" t="s">
        <v>12175</v>
      </c>
      <c r="B324" s="36" t="s">
        <v>12175</v>
      </c>
      <c r="C324" t="s">
        <v>12151</v>
      </c>
      <c r="E324" t="s">
        <v>12176</v>
      </c>
      <c r="F324" t="str">
        <f t="shared" si="10"/>
        <v>Albanians</v>
      </c>
      <c r="G324">
        <f t="shared" si="11"/>
        <v>0.70961004517011317</v>
      </c>
      <c r="H324">
        <v>120655</v>
      </c>
      <c r="I324">
        <v>0</v>
      </c>
      <c r="J324">
        <v>0</v>
      </c>
      <c r="K324">
        <v>0</v>
      </c>
      <c r="L324">
        <v>0</v>
      </c>
      <c r="M324">
        <v>85618</v>
      </c>
      <c r="N324">
        <v>0</v>
      </c>
      <c r="O324">
        <v>12</v>
      </c>
      <c r="P324">
        <v>0</v>
      </c>
      <c r="Q324">
        <v>1355</v>
      </c>
      <c r="R324">
        <v>32667</v>
      </c>
      <c r="S324">
        <v>0</v>
      </c>
      <c r="T324">
        <v>0</v>
      </c>
      <c r="U324">
        <v>0</v>
      </c>
      <c r="V324">
        <v>0</v>
      </c>
      <c r="W324">
        <v>775</v>
      </c>
      <c r="X324">
        <v>0</v>
      </c>
      <c r="Y324">
        <v>0</v>
      </c>
      <c r="Z324">
        <v>216</v>
      </c>
      <c r="AA324">
        <v>0</v>
      </c>
      <c r="AB324">
        <v>0</v>
      </c>
      <c r="AC324">
        <v>12</v>
      </c>
      <c r="AD324">
        <v>0</v>
      </c>
      <c r="AE324">
        <v>0</v>
      </c>
      <c r="AF324">
        <v>0</v>
      </c>
      <c r="AG324">
        <v>0</v>
      </c>
      <c r="AH324">
        <v>0</v>
      </c>
      <c r="AI324">
        <v>0</v>
      </c>
      <c r="AJ324">
        <v>0</v>
      </c>
      <c r="AK324">
        <v>0</v>
      </c>
      <c r="AL324">
        <v>0</v>
      </c>
      <c r="AM324">
        <v>0</v>
      </c>
      <c r="AN324">
        <v>0</v>
      </c>
      <c r="AO324">
        <v>0</v>
      </c>
      <c r="AP324">
        <v>0</v>
      </c>
    </row>
    <row r="325" spans="1:42">
      <c r="A325" t="s">
        <v>12177</v>
      </c>
      <c r="B325" s="36" t="s">
        <v>12177</v>
      </c>
      <c r="C325" t="s">
        <v>12151</v>
      </c>
      <c r="E325" t="s">
        <v>12178</v>
      </c>
      <c r="F325" t="str">
        <f t="shared" si="10"/>
        <v>Greeks</v>
      </c>
      <c r="G325">
        <f t="shared" si="11"/>
        <v>0.56282647924779183</v>
      </c>
      <c r="H325">
        <v>10529</v>
      </c>
      <c r="I325">
        <v>0</v>
      </c>
      <c r="J325">
        <v>0</v>
      </c>
      <c r="K325">
        <v>0</v>
      </c>
      <c r="L325">
        <v>0</v>
      </c>
      <c r="M325">
        <v>3014</v>
      </c>
      <c r="N325">
        <v>0</v>
      </c>
      <c r="O325">
        <v>0</v>
      </c>
      <c r="P325">
        <v>0</v>
      </c>
      <c r="Q325">
        <v>45</v>
      </c>
      <c r="R325">
        <v>1539</v>
      </c>
      <c r="S325">
        <v>0</v>
      </c>
      <c r="T325">
        <v>0</v>
      </c>
      <c r="U325">
        <v>0</v>
      </c>
      <c r="V325">
        <v>0</v>
      </c>
      <c r="W325">
        <v>5</v>
      </c>
      <c r="X325">
        <v>0</v>
      </c>
      <c r="Y325">
        <v>0</v>
      </c>
      <c r="Z325">
        <v>5926</v>
      </c>
      <c r="AA325">
        <v>0</v>
      </c>
      <c r="AB325">
        <v>0</v>
      </c>
      <c r="AC325">
        <v>0</v>
      </c>
      <c r="AD325">
        <v>0</v>
      </c>
      <c r="AE325">
        <v>0</v>
      </c>
      <c r="AF325">
        <v>0</v>
      </c>
      <c r="AG325">
        <v>0</v>
      </c>
      <c r="AH325">
        <v>0</v>
      </c>
      <c r="AI325">
        <v>0</v>
      </c>
      <c r="AJ325">
        <v>0</v>
      </c>
      <c r="AK325">
        <v>0</v>
      </c>
      <c r="AL325">
        <v>0</v>
      </c>
      <c r="AM325">
        <v>0</v>
      </c>
      <c r="AN325">
        <v>0</v>
      </c>
      <c r="AO325">
        <v>0</v>
      </c>
      <c r="AP325">
        <v>0</v>
      </c>
    </row>
    <row r="326" spans="1:42">
      <c r="A326" t="s">
        <v>12179</v>
      </c>
      <c r="B326" s="36" t="s">
        <v>12179</v>
      </c>
      <c r="C326" t="s">
        <v>12151</v>
      </c>
      <c r="E326" t="s">
        <v>12180</v>
      </c>
      <c r="F326" t="str">
        <f t="shared" si="10"/>
        <v>Albanians</v>
      </c>
      <c r="G326">
        <f t="shared" si="11"/>
        <v>0.91951384199864961</v>
      </c>
      <c r="H326">
        <v>7405</v>
      </c>
      <c r="I326">
        <v>0</v>
      </c>
      <c r="J326">
        <v>0</v>
      </c>
      <c r="K326">
        <v>0</v>
      </c>
      <c r="L326">
        <v>0</v>
      </c>
      <c r="M326">
        <v>6809</v>
      </c>
      <c r="N326">
        <v>0</v>
      </c>
      <c r="O326">
        <v>0</v>
      </c>
      <c r="P326">
        <v>0</v>
      </c>
      <c r="Q326">
        <v>0</v>
      </c>
      <c r="R326">
        <v>596</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row>
    <row r="327" spans="1:42">
      <c r="A327" t="s">
        <v>12181</v>
      </c>
      <c r="B327" s="36" t="s">
        <v>12181</v>
      </c>
      <c r="C327" t="s">
        <v>12151</v>
      </c>
      <c r="E327" t="s">
        <v>12182</v>
      </c>
      <c r="F327" t="str">
        <f t="shared" si="10"/>
        <v>Albanians</v>
      </c>
      <c r="G327">
        <f t="shared" si="11"/>
        <v>0.75970425138632158</v>
      </c>
      <c r="H327">
        <v>28673</v>
      </c>
      <c r="I327">
        <v>0</v>
      </c>
      <c r="J327">
        <v>2</v>
      </c>
      <c r="K327">
        <v>0</v>
      </c>
      <c r="L327">
        <v>0</v>
      </c>
      <c r="M327">
        <v>21783</v>
      </c>
      <c r="N327">
        <v>0</v>
      </c>
      <c r="O327">
        <v>0</v>
      </c>
      <c r="P327">
        <v>0</v>
      </c>
      <c r="Q327">
        <v>89</v>
      </c>
      <c r="R327">
        <v>5161</v>
      </c>
      <c r="S327">
        <v>0</v>
      </c>
      <c r="T327">
        <v>0</v>
      </c>
      <c r="U327">
        <v>0</v>
      </c>
      <c r="V327">
        <v>0</v>
      </c>
      <c r="W327">
        <v>271</v>
      </c>
      <c r="X327">
        <v>0</v>
      </c>
      <c r="Y327">
        <v>0</v>
      </c>
      <c r="Z327">
        <v>1357</v>
      </c>
      <c r="AA327">
        <v>0</v>
      </c>
      <c r="AB327">
        <v>0</v>
      </c>
      <c r="AC327">
        <v>10</v>
      </c>
      <c r="AD327">
        <v>0</v>
      </c>
      <c r="AE327">
        <v>0</v>
      </c>
      <c r="AF327">
        <v>0</v>
      </c>
      <c r="AG327">
        <v>0</v>
      </c>
      <c r="AH327">
        <v>0</v>
      </c>
      <c r="AI327">
        <v>0</v>
      </c>
      <c r="AJ327">
        <v>0</v>
      </c>
      <c r="AK327">
        <v>0</v>
      </c>
      <c r="AL327">
        <v>0</v>
      </c>
      <c r="AM327">
        <v>0</v>
      </c>
      <c r="AN327">
        <v>0</v>
      </c>
      <c r="AO327">
        <v>0</v>
      </c>
      <c r="AP327">
        <v>0</v>
      </c>
    </row>
    <row r="328" spans="1:42">
      <c r="A328" t="s">
        <v>12183</v>
      </c>
      <c r="B328" s="36" t="s">
        <v>12183</v>
      </c>
      <c r="C328" t="s">
        <v>12151</v>
      </c>
      <c r="E328" t="s">
        <v>12184</v>
      </c>
      <c r="F328" t="str">
        <f t="shared" si="10"/>
        <v>Albanians</v>
      </c>
      <c r="G328">
        <f t="shared" si="11"/>
        <v>0.85799182864925094</v>
      </c>
      <c r="H328">
        <v>24231</v>
      </c>
      <c r="I328">
        <v>0</v>
      </c>
      <c r="J328">
        <v>0</v>
      </c>
      <c r="K328">
        <v>0</v>
      </c>
      <c r="L328">
        <v>0</v>
      </c>
      <c r="M328">
        <v>20790</v>
      </c>
      <c r="N328">
        <v>0</v>
      </c>
      <c r="O328">
        <v>0</v>
      </c>
      <c r="P328">
        <v>0</v>
      </c>
      <c r="Q328">
        <v>0</v>
      </c>
      <c r="R328">
        <v>3183</v>
      </c>
      <c r="S328">
        <v>0</v>
      </c>
      <c r="T328">
        <v>0</v>
      </c>
      <c r="U328">
        <v>0</v>
      </c>
      <c r="V328">
        <v>0</v>
      </c>
      <c r="W328">
        <v>229</v>
      </c>
      <c r="X328">
        <v>0</v>
      </c>
      <c r="Y328">
        <v>0</v>
      </c>
      <c r="Z328">
        <v>1</v>
      </c>
      <c r="AA328">
        <v>0</v>
      </c>
      <c r="AB328">
        <v>0</v>
      </c>
      <c r="AC328">
        <v>28</v>
      </c>
      <c r="AD328">
        <v>0</v>
      </c>
      <c r="AE328">
        <v>0</v>
      </c>
      <c r="AF328">
        <v>0</v>
      </c>
      <c r="AG328">
        <v>0</v>
      </c>
      <c r="AH328">
        <v>0</v>
      </c>
      <c r="AI328">
        <v>0</v>
      </c>
      <c r="AJ328">
        <v>0</v>
      </c>
      <c r="AK328">
        <v>0</v>
      </c>
      <c r="AL328">
        <v>0</v>
      </c>
      <c r="AM328">
        <v>0</v>
      </c>
      <c r="AN328">
        <v>0</v>
      </c>
      <c r="AO328">
        <v>0</v>
      </c>
      <c r="AP328">
        <v>0</v>
      </c>
    </row>
    <row r="329" spans="1:42">
      <c r="A329" t="s">
        <v>12185</v>
      </c>
      <c r="B329" s="36" t="s">
        <v>12185</v>
      </c>
      <c r="C329" t="s">
        <v>12151</v>
      </c>
      <c r="E329" t="s">
        <v>12186</v>
      </c>
      <c r="F329" t="str">
        <f t="shared" si="10"/>
        <v>Albanians</v>
      </c>
      <c r="G329">
        <f t="shared" si="11"/>
        <v>0.76438356164383559</v>
      </c>
      <c r="H329">
        <v>16790</v>
      </c>
      <c r="I329">
        <v>0</v>
      </c>
      <c r="J329">
        <v>0</v>
      </c>
      <c r="K329">
        <v>0</v>
      </c>
      <c r="L329">
        <v>0</v>
      </c>
      <c r="M329">
        <v>12834</v>
      </c>
      <c r="N329">
        <v>0</v>
      </c>
      <c r="O329">
        <v>0</v>
      </c>
      <c r="P329">
        <v>0</v>
      </c>
      <c r="Q329">
        <v>0</v>
      </c>
      <c r="R329">
        <v>3954</v>
      </c>
      <c r="S329">
        <v>0</v>
      </c>
      <c r="T329">
        <v>0</v>
      </c>
      <c r="U329">
        <v>0</v>
      </c>
      <c r="V329">
        <v>0</v>
      </c>
      <c r="W329">
        <v>2</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row>
    <row r="330" spans="1:42">
      <c r="A330" t="s">
        <v>12187</v>
      </c>
      <c r="B330" s="36" t="s">
        <v>12187</v>
      </c>
      <c r="C330" t="s">
        <v>12151</v>
      </c>
      <c r="E330" t="s">
        <v>12188</v>
      </c>
      <c r="F330" t="str">
        <f t="shared" si="10"/>
        <v>Albanians</v>
      </c>
      <c r="G330">
        <f t="shared" si="11"/>
        <v>0.64722435405474543</v>
      </c>
      <c r="H330">
        <v>7818</v>
      </c>
      <c r="I330">
        <v>0</v>
      </c>
      <c r="J330">
        <v>0</v>
      </c>
      <c r="K330">
        <v>0</v>
      </c>
      <c r="L330">
        <v>0</v>
      </c>
      <c r="M330">
        <v>5060</v>
      </c>
      <c r="N330">
        <v>0</v>
      </c>
      <c r="O330">
        <v>0</v>
      </c>
      <c r="P330">
        <v>0</v>
      </c>
      <c r="Q330">
        <v>0</v>
      </c>
      <c r="R330">
        <v>1848</v>
      </c>
      <c r="S330">
        <v>0</v>
      </c>
      <c r="T330">
        <v>0</v>
      </c>
      <c r="U330">
        <v>0</v>
      </c>
      <c r="V330">
        <v>0</v>
      </c>
      <c r="W330">
        <v>3</v>
      </c>
      <c r="X330">
        <v>0</v>
      </c>
      <c r="Y330">
        <v>0</v>
      </c>
      <c r="Z330">
        <v>907</v>
      </c>
      <c r="AA330">
        <v>0</v>
      </c>
      <c r="AB330">
        <v>0</v>
      </c>
      <c r="AC330">
        <v>0</v>
      </c>
      <c r="AD330">
        <v>0</v>
      </c>
      <c r="AE330">
        <v>0</v>
      </c>
      <c r="AF330">
        <v>0</v>
      </c>
      <c r="AG330">
        <v>0</v>
      </c>
      <c r="AH330">
        <v>0</v>
      </c>
      <c r="AI330">
        <v>0</v>
      </c>
      <c r="AJ330">
        <v>0</v>
      </c>
      <c r="AK330">
        <v>0</v>
      </c>
      <c r="AL330">
        <v>0</v>
      </c>
      <c r="AM330">
        <v>0</v>
      </c>
      <c r="AN330">
        <v>0</v>
      </c>
      <c r="AO330">
        <v>0</v>
      </c>
      <c r="AP330">
        <v>0</v>
      </c>
    </row>
    <row r="331" spans="1:42">
      <c r="A331" t="s">
        <v>12189</v>
      </c>
      <c r="B331" s="36" t="s">
        <v>12189</v>
      </c>
      <c r="C331" t="s">
        <v>12151</v>
      </c>
      <c r="E331" t="s">
        <v>12190</v>
      </c>
      <c r="F331" t="str">
        <f t="shared" si="10"/>
        <v>Albanians</v>
      </c>
      <c r="G331">
        <f t="shared" si="11"/>
        <v>0.85272099049812844</v>
      </c>
      <c r="H331">
        <v>104190</v>
      </c>
      <c r="I331">
        <v>0</v>
      </c>
      <c r="J331">
        <v>0</v>
      </c>
      <c r="K331">
        <v>0</v>
      </c>
      <c r="L331">
        <v>0</v>
      </c>
      <c r="M331">
        <v>88845</v>
      </c>
      <c r="N331">
        <v>0</v>
      </c>
      <c r="O331">
        <v>15</v>
      </c>
      <c r="P331">
        <v>0</v>
      </c>
      <c r="Q331">
        <v>107</v>
      </c>
      <c r="R331">
        <v>15156</v>
      </c>
      <c r="S331">
        <v>0</v>
      </c>
      <c r="T331">
        <v>0</v>
      </c>
      <c r="U331">
        <v>0</v>
      </c>
      <c r="V331">
        <v>0</v>
      </c>
      <c r="W331">
        <v>7</v>
      </c>
      <c r="X331">
        <v>0</v>
      </c>
      <c r="Y331">
        <v>0</v>
      </c>
      <c r="Z331">
        <v>7</v>
      </c>
      <c r="AA331">
        <v>0</v>
      </c>
      <c r="AB331">
        <v>0</v>
      </c>
      <c r="AC331">
        <v>53</v>
      </c>
      <c r="AD331">
        <v>0</v>
      </c>
      <c r="AE331">
        <v>0</v>
      </c>
      <c r="AF331">
        <v>0</v>
      </c>
      <c r="AG331">
        <v>0</v>
      </c>
      <c r="AH331">
        <v>0</v>
      </c>
      <c r="AI331">
        <v>0</v>
      </c>
      <c r="AJ331">
        <v>0</v>
      </c>
      <c r="AK331">
        <v>0</v>
      </c>
      <c r="AL331">
        <v>0</v>
      </c>
      <c r="AM331">
        <v>0</v>
      </c>
      <c r="AN331">
        <v>0</v>
      </c>
      <c r="AO331">
        <v>0</v>
      </c>
      <c r="AP331">
        <v>0</v>
      </c>
    </row>
    <row r="332" spans="1:42">
      <c r="A332" t="s">
        <v>12191</v>
      </c>
      <c r="B332" s="36" t="s">
        <v>12191</v>
      </c>
      <c r="C332" t="s">
        <v>12151</v>
      </c>
      <c r="E332" t="s">
        <v>12192</v>
      </c>
      <c r="F332" t="str">
        <f t="shared" si="10"/>
        <v>Albanians</v>
      </c>
      <c r="G332">
        <f t="shared" si="11"/>
        <v>0.89095625280590607</v>
      </c>
      <c r="H332">
        <v>40094</v>
      </c>
      <c r="I332">
        <v>0</v>
      </c>
      <c r="J332">
        <v>0</v>
      </c>
      <c r="K332">
        <v>0</v>
      </c>
      <c r="L332">
        <v>0</v>
      </c>
      <c r="M332">
        <v>35722</v>
      </c>
      <c r="N332">
        <v>0</v>
      </c>
      <c r="O332">
        <v>24</v>
      </c>
      <c r="P332">
        <v>0</v>
      </c>
      <c r="Q332">
        <v>34</v>
      </c>
      <c r="R332">
        <v>4247</v>
      </c>
      <c r="S332">
        <v>0</v>
      </c>
      <c r="T332">
        <v>0</v>
      </c>
      <c r="U332">
        <v>0</v>
      </c>
      <c r="V332">
        <v>0</v>
      </c>
      <c r="W332">
        <v>54</v>
      </c>
      <c r="X332">
        <v>0</v>
      </c>
      <c r="Y332">
        <v>0</v>
      </c>
      <c r="Z332">
        <v>13</v>
      </c>
      <c r="AA332">
        <v>0</v>
      </c>
      <c r="AB332">
        <v>0</v>
      </c>
      <c r="AC332">
        <v>0</v>
      </c>
      <c r="AD332">
        <v>0</v>
      </c>
      <c r="AE332">
        <v>0</v>
      </c>
      <c r="AF332">
        <v>0</v>
      </c>
      <c r="AG332">
        <v>0</v>
      </c>
      <c r="AH332">
        <v>0</v>
      </c>
      <c r="AI332">
        <v>0</v>
      </c>
      <c r="AJ332">
        <v>0</v>
      </c>
      <c r="AK332">
        <v>0</v>
      </c>
      <c r="AL332">
        <v>0</v>
      </c>
      <c r="AM332">
        <v>0</v>
      </c>
      <c r="AN332">
        <v>0</v>
      </c>
      <c r="AO332">
        <v>0</v>
      </c>
      <c r="AP332">
        <v>0</v>
      </c>
    </row>
    <row r="333" spans="1:42">
      <c r="A333" t="s">
        <v>12193</v>
      </c>
      <c r="B333" s="36" t="s">
        <v>12193</v>
      </c>
      <c r="C333" t="s">
        <v>12151</v>
      </c>
      <c r="E333" t="s">
        <v>12194</v>
      </c>
      <c r="F333" t="str">
        <f t="shared" si="10"/>
        <v>Albanians</v>
      </c>
      <c r="G333">
        <f t="shared" si="11"/>
        <v>0.93211189268771466</v>
      </c>
      <c r="H333">
        <v>6113</v>
      </c>
      <c r="I333">
        <v>0</v>
      </c>
      <c r="J333">
        <v>0</v>
      </c>
      <c r="K333">
        <v>0</v>
      </c>
      <c r="L333">
        <v>0</v>
      </c>
      <c r="M333">
        <v>5698</v>
      </c>
      <c r="N333">
        <v>0</v>
      </c>
      <c r="O333">
        <v>0</v>
      </c>
      <c r="P333">
        <v>0</v>
      </c>
      <c r="Q333">
        <v>0</v>
      </c>
      <c r="R333">
        <v>392</v>
      </c>
      <c r="S333">
        <v>0</v>
      </c>
      <c r="T333">
        <v>0</v>
      </c>
      <c r="U333">
        <v>0</v>
      </c>
      <c r="V333">
        <v>0</v>
      </c>
      <c r="W333">
        <v>3</v>
      </c>
      <c r="X333">
        <v>0</v>
      </c>
      <c r="Y333">
        <v>0</v>
      </c>
      <c r="Z333">
        <v>17</v>
      </c>
      <c r="AA333">
        <v>0</v>
      </c>
      <c r="AB333">
        <v>0</v>
      </c>
      <c r="AC333">
        <v>3</v>
      </c>
      <c r="AD333">
        <v>0</v>
      </c>
      <c r="AE333">
        <v>0</v>
      </c>
      <c r="AF333">
        <v>0</v>
      </c>
      <c r="AG333">
        <v>0</v>
      </c>
      <c r="AH333">
        <v>0</v>
      </c>
      <c r="AI333">
        <v>0</v>
      </c>
      <c r="AJ333">
        <v>0</v>
      </c>
      <c r="AK333">
        <v>0</v>
      </c>
      <c r="AL333">
        <v>0</v>
      </c>
      <c r="AM333">
        <v>0</v>
      </c>
      <c r="AN333">
        <v>0</v>
      </c>
      <c r="AO333">
        <v>0</v>
      </c>
      <c r="AP333">
        <v>0</v>
      </c>
    </row>
    <row r="334" spans="1:42">
      <c r="A334" t="s">
        <v>12195</v>
      </c>
      <c r="B334" s="36" t="s">
        <v>12195</v>
      </c>
      <c r="C334" t="s">
        <v>12151</v>
      </c>
      <c r="E334" t="s">
        <v>12196</v>
      </c>
      <c r="F334" t="str">
        <f t="shared" si="10"/>
        <v>Albanians</v>
      </c>
      <c r="G334">
        <f t="shared" si="11"/>
        <v>0.89006412925793288</v>
      </c>
      <c r="H334">
        <v>12007</v>
      </c>
      <c r="I334">
        <v>0</v>
      </c>
      <c r="J334">
        <v>0</v>
      </c>
      <c r="K334">
        <v>0</v>
      </c>
      <c r="L334">
        <v>0</v>
      </c>
      <c r="M334">
        <v>10687</v>
      </c>
      <c r="N334">
        <v>0</v>
      </c>
      <c r="O334">
        <v>0</v>
      </c>
      <c r="P334">
        <v>0</v>
      </c>
      <c r="Q334">
        <v>36</v>
      </c>
      <c r="R334">
        <v>1278</v>
      </c>
      <c r="S334">
        <v>0</v>
      </c>
      <c r="T334">
        <v>0</v>
      </c>
      <c r="U334">
        <v>0</v>
      </c>
      <c r="V334">
        <v>0</v>
      </c>
      <c r="W334">
        <v>2</v>
      </c>
      <c r="X334">
        <v>0</v>
      </c>
      <c r="Y334">
        <v>0</v>
      </c>
      <c r="Z334">
        <v>4</v>
      </c>
      <c r="AA334">
        <v>0</v>
      </c>
      <c r="AB334">
        <v>0</v>
      </c>
      <c r="AC334">
        <v>0</v>
      </c>
      <c r="AD334">
        <v>0</v>
      </c>
      <c r="AE334">
        <v>0</v>
      </c>
      <c r="AF334">
        <v>0</v>
      </c>
      <c r="AG334">
        <v>0</v>
      </c>
      <c r="AH334">
        <v>0</v>
      </c>
      <c r="AI334">
        <v>0</v>
      </c>
      <c r="AJ334">
        <v>0</v>
      </c>
      <c r="AK334">
        <v>0</v>
      </c>
      <c r="AL334">
        <v>0</v>
      </c>
      <c r="AM334">
        <v>0</v>
      </c>
      <c r="AN334">
        <v>0</v>
      </c>
      <c r="AO334">
        <v>0</v>
      </c>
      <c r="AP334">
        <v>0</v>
      </c>
    </row>
    <row r="335" spans="1:42">
      <c r="A335" t="s">
        <v>12197</v>
      </c>
      <c r="B335" s="36" t="s">
        <v>12197</v>
      </c>
      <c r="C335" t="s">
        <v>12151</v>
      </c>
      <c r="E335" t="s">
        <v>12198</v>
      </c>
      <c r="F335" t="str">
        <f t="shared" si="10"/>
        <v>Albanians</v>
      </c>
      <c r="G335">
        <f t="shared" si="11"/>
        <v>0.79429708222811668</v>
      </c>
      <c r="H335">
        <v>15080</v>
      </c>
      <c r="I335">
        <v>0</v>
      </c>
      <c r="J335">
        <v>0</v>
      </c>
      <c r="K335">
        <v>0</v>
      </c>
      <c r="L335">
        <v>0</v>
      </c>
      <c r="M335">
        <v>11978</v>
      </c>
      <c r="N335">
        <v>0</v>
      </c>
      <c r="O335">
        <v>4</v>
      </c>
      <c r="P335">
        <v>0</v>
      </c>
      <c r="Q335">
        <v>0</v>
      </c>
      <c r="R335">
        <v>2807</v>
      </c>
      <c r="S335">
        <v>0</v>
      </c>
      <c r="T335">
        <v>0</v>
      </c>
      <c r="U335">
        <v>0</v>
      </c>
      <c r="V335">
        <v>0</v>
      </c>
      <c r="W335">
        <v>49</v>
      </c>
      <c r="X335">
        <v>0</v>
      </c>
      <c r="Y335">
        <v>0</v>
      </c>
      <c r="Z335">
        <v>242</v>
      </c>
      <c r="AA335">
        <v>0</v>
      </c>
      <c r="AB335">
        <v>0</v>
      </c>
      <c r="AC335">
        <v>0</v>
      </c>
      <c r="AD335">
        <v>0</v>
      </c>
      <c r="AE335">
        <v>0</v>
      </c>
      <c r="AF335">
        <v>0</v>
      </c>
      <c r="AG335">
        <v>0</v>
      </c>
      <c r="AH335">
        <v>0</v>
      </c>
      <c r="AI335">
        <v>0</v>
      </c>
      <c r="AJ335">
        <v>0</v>
      </c>
      <c r="AK335">
        <v>0</v>
      </c>
      <c r="AL335">
        <v>0</v>
      </c>
      <c r="AM335">
        <v>0</v>
      </c>
      <c r="AN335">
        <v>0</v>
      </c>
      <c r="AO335">
        <v>0</v>
      </c>
      <c r="AP335">
        <v>0</v>
      </c>
    </row>
    <row r="336" spans="1:42">
      <c r="A336" t="s">
        <v>12199</v>
      </c>
      <c r="B336" s="36" t="s">
        <v>12199</v>
      </c>
      <c r="C336" t="s">
        <v>12151</v>
      </c>
      <c r="E336" t="s">
        <v>12200</v>
      </c>
      <c r="F336" t="str">
        <f t="shared" si="10"/>
        <v>Albanians</v>
      </c>
      <c r="G336">
        <f t="shared" si="11"/>
        <v>0.63493026076409942</v>
      </c>
      <c r="H336">
        <v>8245</v>
      </c>
      <c r="I336">
        <v>0</v>
      </c>
      <c r="J336">
        <v>0</v>
      </c>
      <c r="K336">
        <v>0</v>
      </c>
      <c r="L336">
        <v>0</v>
      </c>
      <c r="M336">
        <v>5235</v>
      </c>
      <c r="N336">
        <v>0</v>
      </c>
      <c r="O336">
        <v>0</v>
      </c>
      <c r="P336">
        <v>0</v>
      </c>
      <c r="Q336">
        <v>7</v>
      </c>
      <c r="R336">
        <v>646</v>
      </c>
      <c r="S336">
        <v>0</v>
      </c>
      <c r="T336">
        <v>0</v>
      </c>
      <c r="U336">
        <v>0</v>
      </c>
      <c r="V336">
        <v>0</v>
      </c>
      <c r="W336">
        <v>64</v>
      </c>
      <c r="X336">
        <v>0</v>
      </c>
      <c r="Y336">
        <v>0</v>
      </c>
      <c r="Z336">
        <v>2290</v>
      </c>
      <c r="AA336">
        <v>0</v>
      </c>
      <c r="AB336">
        <v>0</v>
      </c>
      <c r="AC336">
        <v>3</v>
      </c>
      <c r="AD336">
        <v>0</v>
      </c>
      <c r="AE336">
        <v>0</v>
      </c>
      <c r="AF336">
        <v>0</v>
      </c>
      <c r="AG336">
        <v>0</v>
      </c>
      <c r="AH336">
        <v>0</v>
      </c>
      <c r="AI336">
        <v>0</v>
      </c>
      <c r="AJ336">
        <v>0</v>
      </c>
      <c r="AK336">
        <v>0</v>
      </c>
      <c r="AL336">
        <v>0</v>
      </c>
      <c r="AM336">
        <v>0</v>
      </c>
      <c r="AN336">
        <v>0</v>
      </c>
      <c r="AO336">
        <v>0</v>
      </c>
      <c r="AP336">
        <v>0</v>
      </c>
    </row>
    <row r="337" spans="1:42">
      <c r="A337" t="s">
        <v>12201</v>
      </c>
      <c r="B337" s="36" t="s">
        <v>12201</v>
      </c>
      <c r="C337" t="s">
        <v>12151</v>
      </c>
      <c r="E337" t="s">
        <v>12202</v>
      </c>
      <c r="F337" t="str">
        <f t="shared" si="10"/>
        <v>Albanians</v>
      </c>
      <c r="G337">
        <f t="shared" si="11"/>
        <v>0.77539016238124059</v>
      </c>
      <c r="H337">
        <v>75994</v>
      </c>
      <c r="I337">
        <v>0</v>
      </c>
      <c r="J337">
        <v>0</v>
      </c>
      <c r="K337">
        <v>0</v>
      </c>
      <c r="L337">
        <v>0</v>
      </c>
      <c r="M337">
        <v>58925</v>
      </c>
      <c r="N337">
        <v>0</v>
      </c>
      <c r="O337">
        <v>421</v>
      </c>
      <c r="P337">
        <v>0</v>
      </c>
      <c r="Q337">
        <v>573</v>
      </c>
      <c r="R337">
        <v>11145</v>
      </c>
      <c r="S337">
        <v>0</v>
      </c>
      <c r="T337">
        <v>0</v>
      </c>
      <c r="U337">
        <v>0</v>
      </c>
      <c r="V337">
        <v>0</v>
      </c>
      <c r="W337">
        <v>2241</v>
      </c>
      <c r="X337">
        <v>0</v>
      </c>
      <c r="Y337">
        <v>0</v>
      </c>
      <c r="Z337">
        <v>2087</v>
      </c>
      <c r="AA337">
        <v>0</v>
      </c>
      <c r="AB337">
        <v>0</v>
      </c>
      <c r="AC337">
        <v>602</v>
      </c>
      <c r="AD337">
        <v>0</v>
      </c>
      <c r="AE337">
        <v>0</v>
      </c>
      <c r="AF337">
        <v>0</v>
      </c>
      <c r="AG337">
        <v>0</v>
      </c>
      <c r="AH337">
        <v>0</v>
      </c>
      <c r="AI337">
        <v>0</v>
      </c>
      <c r="AJ337">
        <v>0</v>
      </c>
      <c r="AK337">
        <v>0</v>
      </c>
      <c r="AL337">
        <v>0</v>
      </c>
      <c r="AM337">
        <v>0</v>
      </c>
      <c r="AN337">
        <v>0</v>
      </c>
      <c r="AO337">
        <v>0</v>
      </c>
      <c r="AP337">
        <v>0</v>
      </c>
    </row>
    <row r="338" spans="1:42">
      <c r="A338" t="s">
        <v>12203</v>
      </c>
      <c r="B338" s="36" t="s">
        <v>12203</v>
      </c>
      <c r="C338" t="s">
        <v>12151</v>
      </c>
      <c r="E338" t="s">
        <v>12204</v>
      </c>
      <c r="F338" t="str">
        <f t="shared" si="10"/>
        <v>Albanians</v>
      </c>
      <c r="G338">
        <f t="shared" si="11"/>
        <v>0.70849633864981443</v>
      </c>
      <c r="H338">
        <v>59814</v>
      </c>
      <c r="I338">
        <v>0</v>
      </c>
      <c r="J338">
        <v>0</v>
      </c>
      <c r="K338">
        <v>0</v>
      </c>
      <c r="L338">
        <v>0</v>
      </c>
      <c r="M338">
        <v>42378</v>
      </c>
      <c r="N338">
        <v>0</v>
      </c>
      <c r="O338">
        <v>6</v>
      </c>
      <c r="P338">
        <v>0</v>
      </c>
      <c r="Q338">
        <v>475</v>
      </c>
      <c r="R338">
        <v>16928</v>
      </c>
      <c r="S338">
        <v>0</v>
      </c>
      <c r="T338">
        <v>0</v>
      </c>
      <c r="U338">
        <v>0</v>
      </c>
      <c r="V338">
        <v>0</v>
      </c>
      <c r="W338">
        <v>5</v>
      </c>
      <c r="X338">
        <v>0</v>
      </c>
      <c r="Y338">
        <v>0</v>
      </c>
      <c r="Z338">
        <v>13</v>
      </c>
      <c r="AA338">
        <v>0</v>
      </c>
      <c r="AB338">
        <v>0</v>
      </c>
      <c r="AC338">
        <v>9</v>
      </c>
      <c r="AD338">
        <v>0</v>
      </c>
      <c r="AE338">
        <v>0</v>
      </c>
      <c r="AF338">
        <v>0</v>
      </c>
      <c r="AG338">
        <v>0</v>
      </c>
      <c r="AH338">
        <v>0</v>
      </c>
      <c r="AI338">
        <v>0</v>
      </c>
      <c r="AJ338">
        <v>0</v>
      </c>
      <c r="AK338">
        <v>0</v>
      </c>
      <c r="AL338">
        <v>0</v>
      </c>
      <c r="AM338">
        <v>0</v>
      </c>
      <c r="AN338">
        <v>0</v>
      </c>
      <c r="AO338">
        <v>0</v>
      </c>
      <c r="AP338">
        <v>0</v>
      </c>
    </row>
    <row r="339" spans="1:42">
      <c r="A339" t="s">
        <v>12205</v>
      </c>
      <c r="B339" s="36" t="s">
        <v>12205</v>
      </c>
      <c r="C339" t="s">
        <v>12151</v>
      </c>
      <c r="E339" t="s">
        <v>12206</v>
      </c>
      <c r="F339" t="str">
        <f t="shared" si="10"/>
        <v>Albanians</v>
      </c>
      <c r="G339">
        <f t="shared" si="11"/>
        <v>0.86939415264538422</v>
      </c>
      <c r="H339">
        <v>31262</v>
      </c>
      <c r="I339">
        <v>0</v>
      </c>
      <c r="J339">
        <v>0</v>
      </c>
      <c r="K339">
        <v>0</v>
      </c>
      <c r="L339">
        <v>0</v>
      </c>
      <c r="M339">
        <v>27179</v>
      </c>
      <c r="N339">
        <v>0</v>
      </c>
      <c r="O339">
        <v>4</v>
      </c>
      <c r="P339">
        <v>0</v>
      </c>
      <c r="Q339">
        <v>59</v>
      </c>
      <c r="R339">
        <v>3737</v>
      </c>
      <c r="S339">
        <v>0</v>
      </c>
      <c r="T339">
        <v>0</v>
      </c>
      <c r="U339">
        <v>0</v>
      </c>
      <c r="V339">
        <v>0</v>
      </c>
      <c r="W339">
        <v>112</v>
      </c>
      <c r="X339">
        <v>0</v>
      </c>
      <c r="Y339">
        <v>0</v>
      </c>
      <c r="Z339">
        <v>89</v>
      </c>
      <c r="AA339">
        <v>0</v>
      </c>
      <c r="AB339">
        <v>0</v>
      </c>
      <c r="AC339">
        <v>82</v>
      </c>
      <c r="AD339">
        <v>0</v>
      </c>
      <c r="AE339">
        <v>0</v>
      </c>
      <c r="AF339">
        <v>0</v>
      </c>
      <c r="AG339">
        <v>0</v>
      </c>
      <c r="AH339">
        <v>0</v>
      </c>
      <c r="AI339">
        <v>0</v>
      </c>
      <c r="AJ339">
        <v>0</v>
      </c>
      <c r="AK339">
        <v>0</v>
      </c>
      <c r="AL339">
        <v>0</v>
      </c>
      <c r="AM339">
        <v>0</v>
      </c>
      <c r="AN339">
        <v>0</v>
      </c>
      <c r="AO339">
        <v>0</v>
      </c>
      <c r="AP339">
        <v>0</v>
      </c>
    </row>
    <row r="340" spans="1:42">
      <c r="A340" t="s">
        <v>12207</v>
      </c>
      <c r="B340" s="36" t="s">
        <v>12207</v>
      </c>
      <c r="C340" t="s">
        <v>12151</v>
      </c>
      <c r="E340" t="s">
        <v>12208</v>
      </c>
      <c r="F340" t="str">
        <f t="shared" si="10"/>
        <v>Albanians</v>
      </c>
      <c r="G340">
        <f t="shared" si="11"/>
        <v>0.83321871418151505</v>
      </c>
      <c r="H340">
        <v>47985</v>
      </c>
      <c r="I340">
        <v>0</v>
      </c>
      <c r="J340">
        <v>0</v>
      </c>
      <c r="K340">
        <v>0</v>
      </c>
      <c r="L340">
        <v>0</v>
      </c>
      <c r="M340">
        <v>39982</v>
      </c>
      <c r="N340">
        <v>0</v>
      </c>
      <c r="O340">
        <v>725</v>
      </c>
      <c r="P340">
        <v>0</v>
      </c>
      <c r="Q340">
        <v>44</v>
      </c>
      <c r="R340">
        <v>7219</v>
      </c>
      <c r="S340">
        <v>0</v>
      </c>
      <c r="T340">
        <v>0</v>
      </c>
      <c r="U340">
        <v>0</v>
      </c>
      <c r="V340">
        <v>0</v>
      </c>
      <c r="W340">
        <v>2</v>
      </c>
      <c r="X340">
        <v>0</v>
      </c>
      <c r="Y340">
        <v>0</v>
      </c>
      <c r="Z340">
        <v>10</v>
      </c>
      <c r="AA340">
        <v>0</v>
      </c>
      <c r="AB340">
        <v>0</v>
      </c>
      <c r="AC340">
        <v>3</v>
      </c>
      <c r="AD340">
        <v>0</v>
      </c>
      <c r="AE340">
        <v>0</v>
      </c>
      <c r="AF340">
        <v>0</v>
      </c>
      <c r="AG340">
        <v>0</v>
      </c>
      <c r="AH340">
        <v>0</v>
      </c>
      <c r="AI340">
        <v>0</v>
      </c>
      <c r="AJ340">
        <v>0</v>
      </c>
      <c r="AK340">
        <v>0</v>
      </c>
      <c r="AL340">
        <v>0</v>
      </c>
      <c r="AM340">
        <v>0</v>
      </c>
      <c r="AN340">
        <v>0</v>
      </c>
      <c r="AO340">
        <v>0</v>
      </c>
      <c r="AP340">
        <v>0</v>
      </c>
    </row>
    <row r="341" spans="1:42">
      <c r="A341" t="s">
        <v>12209</v>
      </c>
      <c r="B341" s="36" t="s">
        <v>12209</v>
      </c>
      <c r="C341" t="s">
        <v>12151</v>
      </c>
      <c r="E341" t="s">
        <v>12210</v>
      </c>
      <c r="F341" t="str">
        <f t="shared" si="10"/>
        <v>Albanians</v>
      </c>
      <c r="G341">
        <f t="shared" si="11"/>
        <v>0.8252576094705234</v>
      </c>
      <c r="H341">
        <v>46291</v>
      </c>
      <c r="I341">
        <v>0</v>
      </c>
      <c r="J341">
        <v>1</v>
      </c>
      <c r="K341">
        <v>0</v>
      </c>
      <c r="L341">
        <v>0</v>
      </c>
      <c r="M341">
        <v>38202</v>
      </c>
      <c r="N341">
        <v>0</v>
      </c>
      <c r="O341">
        <v>8</v>
      </c>
      <c r="P341">
        <v>0</v>
      </c>
      <c r="Q341">
        <v>73</v>
      </c>
      <c r="R341">
        <v>7963</v>
      </c>
      <c r="S341">
        <v>0</v>
      </c>
      <c r="T341">
        <v>0</v>
      </c>
      <c r="U341">
        <v>0</v>
      </c>
      <c r="V341">
        <v>0</v>
      </c>
      <c r="W341">
        <v>7</v>
      </c>
      <c r="X341">
        <v>0</v>
      </c>
      <c r="Y341">
        <v>0</v>
      </c>
      <c r="Z341">
        <v>10</v>
      </c>
      <c r="AA341">
        <v>0</v>
      </c>
      <c r="AB341">
        <v>0</v>
      </c>
      <c r="AC341">
        <v>27</v>
      </c>
      <c r="AD341">
        <v>0</v>
      </c>
      <c r="AE341">
        <v>0</v>
      </c>
      <c r="AF341">
        <v>0</v>
      </c>
      <c r="AG341">
        <v>0</v>
      </c>
      <c r="AH341">
        <v>0</v>
      </c>
      <c r="AI341">
        <v>0</v>
      </c>
      <c r="AJ341">
        <v>0</v>
      </c>
      <c r="AK341">
        <v>0</v>
      </c>
      <c r="AL341">
        <v>0</v>
      </c>
      <c r="AM341">
        <v>0</v>
      </c>
      <c r="AN341">
        <v>0</v>
      </c>
      <c r="AO341">
        <v>0</v>
      </c>
      <c r="AP341">
        <v>0</v>
      </c>
    </row>
    <row r="342" spans="1:42">
      <c r="A342" t="s">
        <v>12211</v>
      </c>
      <c r="B342" s="36" t="s">
        <v>12211</v>
      </c>
      <c r="C342" t="s">
        <v>12151</v>
      </c>
      <c r="E342" t="s">
        <v>12212</v>
      </c>
      <c r="F342" t="str">
        <f t="shared" si="10"/>
        <v>Albanians</v>
      </c>
      <c r="G342">
        <f t="shared" si="11"/>
        <v>0.87664741821949321</v>
      </c>
      <c r="H342">
        <v>65633</v>
      </c>
      <c r="I342">
        <v>0</v>
      </c>
      <c r="J342">
        <v>7</v>
      </c>
      <c r="K342">
        <v>0</v>
      </c>
      <c r="L342">
        <v>0</v>
      </c>
      <c r="M342">
        <v>57537</v>
      </c>
      <c r="N342">
        <v>0</v>
      </c>
      <c r="O342">
        <v>1</v>
      </c>
      <c r="P342">
        <v>0</v>
      </c>
      <c r="Q342">
        <v>113</v>
      </c>
      <c r="R342">
        <v>7728</v>
      </c>
      <c r="S342">
        <v>0</v>
      </c>
      <c r="T342">
        <v>0</v>
      </c>
      <c r="U342">
        <v>0</v>
      </c>
      <c r="V342">
        <v>0</v>
      </c>
      <c r="W342">
        <v>7</v>
      </c>
      <c r="X342">
        <v>0</v>
      </c>
      <c r="Y342">
        <v>0</v>
      </c>
      <c r="Z342">
        <v>27</v>
      </c>
      <c r="AA342">
        <v>0</v>
      </c>
      <c r="AB342">
        <v>0</v>
      </c>
      <c r="AC342">
        <v>213</v>
      </c>
      <c r="AD342">
        <v>0</v>
      </c>
      <c r="AE342">
        <v>0</v>
      </c>
      <c r="AF342">
        <v>0</v>
      </c>
      <c r="AG342">
        <v>0</v>
      </c>
      <c r="AH342">
        <v>0</v>
      </c>
      <c r="AI342">
        <v>0</v>
      </c>
      <c r="AJ342">
        <v>0</v>
      </c>
      <c r="AK342">
        <v>0</v>
      </c>
      <c r="AL342">
        <v>0</v>
      </c>
      <c r="AM342">
        <v>0</v>
      </c>
      <c r="AN342">
        <v>0</v>
      </c>
      <c r="AO342">
        <v>0</v>
      </c>
      <c r="AP342">
        <v>0</v>
      </c>
    </row>
    <row r="343" spans="1:42">
      <c r="A343" t="s">
        <v>12213</v>
      </c>
      <c r="B343" s="36" t="s">
        <v>12213</v>
      </c>
      <c r="C343" t="s">
        <v>12151</v>
      </c>
      <c r="E343" t="s">
        <v>12214</v>
      </c>
      <c r="F343" t="str">
        <f t="shared" si="10"/>
        <v>Albanians</v>
      </c>
      <c r="G343">
        <f t="shared" si="11"/>
        <v>0.84128715571311696</v>
      </c>
      <c r="H343">
        <v>3667</v>
      </c>
      <c r="I343">
        <v>0</v>
      </c>
      <c r="J343">
        <v>0</v>
      </c>
      <c r="K343">
        <v>0</v>
      </c>
      <c r="L343">
        <v>0</v>
      </c>
      <c r="M343">
        <v>3085</v>
      </c>
      <c r="N343">
        <v>0</v>
      </c>
      <c r="O343">
        <v>0</v>
      </c>
      <c r="P343">
        <v>0</v>
      </c>
      <c r="Q343">
        <v>0</v>
      </c>
      <c r="R343">
        <v>347</v>
      </c>
      <c r="S343">
        <v>0</v>
      </c>
      <c r="T343">
        <v>0</v>
      </c>
      <c r="U343">
        <v>0</v>
      </c>
      <c r="V343">
        <v>0</v>
      </c>
      <c r="W343">
        <v>54</v>
      </c>
      <c r="X343">
        <v>0</v>
      </c>
      <c r="Y343">
        <v>0</v>
      </c>
      <c r="Z343">
        <v>181</v>
      </c>
      <c r="AA343">
        <v>0</v>
      </c>
      <c r="AB343">
        <v>0</v>
      </c>
      <c r="AC343">
        <v>0</v>
      </c>
      <c r="AD343">
        <v>0</v>
      </c>
      <c r="AE343">
        <v>0</v>
      </c>
      <c r="AF343">
        <v>0</v>
      </c>
      <c r="AG343">
        <v>0</v>
      </c>
      <c r="AH343">
        <v>0</v>
      </c>
      <c r="AI343">
        <v>0</v>
      </c>
      <c r="AJ343">
        <v>0</v>
      </c>
      <c r="AK343">
        <v>0</v>
      </c>
      <c r="AL343">
        <v>0</v>
      </c>
      <c r="AM343">
        <v>0</v>
      </c>
      <c r="AN343">
        <v>0</v>
      </c>
      <c r="AO343">
        <v>0</v>
      </c>
      <c r="AP343">
        <v>0</v>
      </c>
    </row>
    <row r="344" spans="1:42">
      <c r="A344" t="s">
        <v>12215</v>
      </c>
      <c r="B344" s="36" t="s">
        <v>12215</v>
      </c>
      <c r="C344" t="s">
        <v>12151</v>
      </c>
      <c r="E344" t="s">
        <v>12216</v>
      </c>
      <c r="F344" t="str">
        <f t="shared" si="10"/>
        <v>Albanians</v>
      </c>
      <c r="G344">
        <f t="shared" si="11"/>
        <v>0.9477298382039383</v>
      </c>
      <c r="H344">
        <v>31892</v>
      </c>
      <c r="I344">
        <v>0</v>
      </c>
      <c r="J344">
        <v>0</v>
      </c>
      <c r="K344">
        <v>0</v>
      </c>
      <c r="L344">
        <v>0</v>
      </c>
      <c r="M344">
        <v>30225</v>
      </c>
      <c r="N344">
        <v>0</v>
      </c>
      <c r="O344">
        <v>12</v>
      </c>
      <c r="P344">
        <v>0</v>
      </c>
      <c r="Q344">
        <v>4</v>
      </c>
      <c r="R344">
        <v>1626</v>
      </c>
      <c r="S344">
        <v>0</v>
      </c>
      <c r="T344">
        <v>0</v>
      </c>
      <c r="U344">
        <v>0</v>
      </c>
      <c r="V344">
        <v>0</v>
      </c>
      <c r="W344">
        <v>15</v>
      </c>
      <c r="X344">
        <v>0</v>
      </c>
      <c r="Y344">
        <v>0</v>
      </c>
      <c r="Z344">
        <v>8</v>
      </c>
      <c r="AA344">
        <v>0</v>
      </c>
      <c r="AB344">
        <v>0</v>
      </c>
      <c r="AC344">
        <v>2</v>
      </c>
      <c r="AD344">
        <v>0</v>
      </c>
      <c r="AE344">
        <v>0</v>
      </c>
      <c r="AF344">
        <v>0</v>
      </c>
      <c r="AG344">
        <v>0</v>
      </c>
      <c r="AH344">
        <v>0</v>
      </c>
      <c r="AI344">
        <v>0</v>
      </c>
      <c r="AJ344">
        <v>0</v>
      </c>
      <c r="AK344">
        <v>0</v>
      </c>
      <c r="AL344">
        <v>0</v>
      </c>
      <c r="AM344">
        <v>0</v>
      </c>
      <c r="AN344">
        <v>0</v>
      </c>
      <c r="AO344">
        <v>0</v>
      </c>
      <c r="AP344">
        <v>0</v>
      </c>
    </row>
    <row r="345" spans="1:42">
      <c r="A345" t="s">
        <v>12217</v>
      </c>
      <c r="B345" s="36" t="s">
        <v>12217</v>
      </c>
      <c r="C345" t="s">
        <v>12151</v>
      </c>
      <c r="E345" t="s">
        <v>12218</v>
      </c>
      <c r="F345" t="str">
        <f t="shared" si="10"/>
        <v>Albanians</v>
      </c>
      <c r="G345">
        <f t="shared" si="11"/>
        <v>0.84316092709690527</v>
      </c>
      <c r="H345">
        <v>83659</v>
      </c>
      <c r="I345">
        <v>0</v>
      </c>
      <c r="J345">
        <v>3</v>
      </c>
      <c r="K345">
        <v>0</v>
      </c>
      <c r="L345">
        <v>0</v>
      </c>
      <c r="M345">
        <v>70538</v>
      </c>
      <c r="N345">
        <v>0</v>
      </c>
      <c r="O345">
        <v>3</v>
      </c>
      <c r="P345">
        <v>0</v>
      </c>
      <c r="Q345">
        <v>52</v>
      </c>
      <c r="R345">
        <v>12756</v>
      </c>
      <c r="S345">
        <v>0</v>
      </c>
      <c r="T345">
        <v>0</v>
      </c>
      <c r="U345">
        <v>0</v>
      </c>
      <c r="V345">
        <v>0</v>
      </c>
      <c r="W345">
        <v>172</v>
      </c>
      <c r="X345">
        <v>0</v>
      </c>
      <c r="Y345">
        <v>0</v>
      </c>
      <c r="Z345">
        <v>73</v>
      </c>
      <c r="AA345">
        <v>0</v>
      </c>
      <c r="AB345">
        <v>0</v>
      </c>
      <c r="AC345">
        <v>62</v>
      </c>
      <c r="AD345">
        <v>0</v>
      </c>
      <c r="AE345">
        <v>0</v>
      </c>
      <c r="AF345">
        <v>0</v>
      </c>
      <c r="AG345">
        <v>0</v>
      </c>
      <c r="AH345">
        <v>0</v>
      </c>
      <c r="AI345">
        <v>0</v>
      </c>
      <c r="AJ345">
        <v>0</v>
      </c>
      <c r="AK345">
        <v>0</v>
      </c>
      <c r="AL345">
        <v>0</v>
      </c>
      <c r="AM345">
        <v>0</v>
      </c>
      <c r="AN345">
        <v>0</v>
      </c>
      <c r="AO345">
        <v>0</v>
      </c>
      <c r="AP345">
        <v>0</v>
      </c>
    </row>
    <row r="346" spans="1:42">
      <c r="A346" t="s">
        <v>12219</v>
      </c>
      <c r="B346" s="36" t="s">
        <v>12219</v>
      </c>
      <c r="C346" t="s">
        <v>12151</v>
      </c>
      <c r="E346" t="s">
        <v>12220</v>
      </c>
      <c r="F346" t="str">
        <f t="shared" si="10"/>
        <v>Albanians</v>
      </c>
      <c r="G346">
        <f t="shared" si="11"/>
        <v>0.95503357882101025</v>
      </c>
      <c r="H346">
        <v>30823</v>
      </c>
      <c r="I346">
        <v>0</v>
      </c>
      <c r="J346">
        <v>84</v>
      </c>
      <c r="K346">
        <v>0</v>
      </c>
      <c r="L346">
        <v>0</v>
      </c>
      <c r="M346">
        <v>29437</v>
      </c>
      <c r="N346">
        <v>0</v>
      </c>
      <c r="O346">
        <v>0</v>
      </c>
      <c r="P346">
        <v>0</v>
      </c>
      <c r="Q346">
        <v>0</v>
      </c>
      <c r="R346">
        <v>1295</v>
      </c>
      <c r="S346">
        <v>0</v>
      </c>
      <c r="T346">
        <v>0</v>
      </c>
      <c r="U346">
        <v>0</v>
      </c>
      <c r="V346">
        <v>0</v>
      </c>
      <c r="W346">
        <v>6</v>
      </c>
      <c r="X346">
        <v>0</v>
      </c>
      <c r="Y346">
        <v>0</v>
      </c>
      <c r="Z346">
        <v>1</v>
      </c>
      <c r="AA346">
        <v>0</v>
      </c>
      <c r="AB346">
        <v>0</v>
      </c>
      <c r="AC346">
        <v>0</v>
      </c>
      <c r="AD346">
        <v>0</v>
      </c>
      <c r="AE346">
        <v>0</v>
      </c>
      <c r="AF346">
        <v>0</v>
      </c>
      <c r="AG346">
        <v>0</v>
      </c>
      <c r="AH346">
        <v>0</v>
      </c>
      <c r="AI346">
        <v>0</v>
      </c>
      <c r="AJ346">
        <v>0</v>
      </c>
      <c r="AK346">
        <v>0</v>
      </c>
      <c r="AL346">
        <v>0</v>
      </c>
      <c r="AM346">
        <v>0</v>
      </c>
      <c r="AN346">
        <v>0</v>
      </c>
      <c r="AO346">
        <v>0</v>
      </c>
      <c r="AP346">
        <v>0</v>
      </c>
    </row>
    <row r="347" spans="1:42">
      <c r="A347" t="s">
        <v>12221</v>
      </c>
      <c r="B347" s="36" t="s">
        <v>12221</v>
      </c>
      <c r="C347" t="s">
        <v>12151</v>
      </c>
      <c r="E347" t="s">
        <v>12222</v>
      </c>
      <c r="F347" t="str">
        <f t="shared" si="10"/>
        <v>Albanians</v>
      </c>
      <c r="G347">
        <f t="shared" si="11"/>
        <v>0.87824795842613212</v>
      </c>
      <c r="H347">
        <v>41757</v>
      </c>
      <c r="I347">
        <v>0</v>
      </c>
      <c r="J347">
        <v>1</v>
      </c>
      <c r="K347">
        <v>0</v>
      </c>
      <c r="L347">
        <v>0</v>
      </c>
      <c r="M347">
        <v>36673</v>
      </c>
      <c r="N347">
        <v>0</v>
      </c>
      <c r="O347">
        <v>31</v>
      </c>
      <c r="P347">
        <v>0</v>
      </c>
      <c r="Q347">
        <v>142</v>
      </c>
      <c r="R347">
        <v>4584</v>
      </c>
      <c r="S347">
        <v>0</v>
      </c>
      <c r="T347">
        <v>0</v>
      </c>
      <c r="U347">
        <v>0</v>
      </c>
      <c r="V347">
        <v>0</v>
      </c>
      <c r="W347">
        <v>28</v>
      </c>
      <c r="X347">
        <v>0</v>
      </c>
      <c r="Y347">
        <v>0</v>
      </c>
      <c r="Z347">
        <v>272</v>
      </c>
      <c r="AA347">
        <v>0</v>
      </c>
      <c r="AB347">
        <v>0</v>
      </c>
      <c r="AC347">
        <v>26</v>
      </c>
      <c r="AD347">
        <v>0</v>
      </c>
      <c r="AE347">
        <v>0</v>
      </c>
      <c r="AF347">
        <v>0</v>
      </c>
      <c r="AG347">
        <v>0</v>
      </c>
      <c r="AH347">
        <v>0</v>
      </c>
      <c r="AI347">
        <v>0</v>
      </c>
      <c r="AJ347">
        <v>0</v>
      </c>
      <c r="AK347">
        <v>0</v>
      </c>
      <c r="AL347">
        <v>0</v>
      </c>
      <c r="AM347">
        <v>0</v>
      </c>
      <c r="AN347">
        <v>0</v>
      </c>
      <c r="AO347">
        <v>0</v>
      </c>
      <c r="AP347">
        <v>0</v>
      </c>
    </row>
    <row r="348" spans="1:42">
      <c r="A348" t="s">
        <v>12223</v>
      </c>
      <c r="B348" s="36" t="s">
        <v>12223</v>
      </c>
      <c r="C348" t="s">
        <v>12151</v>
      </c>
      <c r="E348" t="s">
        <v>12224</v>
      </c>
      <c r="F348" t="str">
        <f t="shared" si="10"/>
        <v>Albanians</v>
      </c>
      <c r="G348">
        <f t="shared" si="11"/>
        <v>0.89974872514965631</v>
      </c>
      <c r="H348">
        <v>27062</v>
      </c>
      <c r="I348">
        <v>0</v>
      </c>
      <c r="J348">
        <v>0</v>
      </c>
      <c r="K348">
        <v>0</v>
      </c>
      <c r="L348">
        <v>0</v>
      </c>
      <c r="M348">
        <v>24349</v>
      </c>
      <c r="N348">
        <v>0</v>
      </c>
      <c r="O348">
        <v>0</v>
      </c>
      <c r="P348">
        <v>0</v>
      </c>
      <c r="Q348">
        <v>0</v>
      </c>
      <c r="R348">
        <v>2697</v>
      </c>
      <c r="S348">
        <v>0</v>
      </c>
      <c r="T348">
        <v>0</v>
      </c>
      <c r="U348">
        <v>0</v>
      </c>
      <c r="V348">
        <v>0</v>
      </c>
      <c r="W348">
        <v>7</v>
      </c>
      <c r="X348">
        <v>0</v>
      </c>
      <c r="Y348">
        <v>0</v>
      </c>
      <c r="Z348">
        <v>9</v>
      </c>
      <c r="AA348">
        <v>0</v>
      </c>
      <c r="AB348">
        <v>0</v>
      </c>
      <c r="AC348">
        <v>0</v>
      </c>
      <c r="AD348">
        <v>0</v>
      </c>
      <c r="AE348">
        <v>0</v>
      </c>
      <c r="AF348">
        <v>0</v>
      </c>
      <c r="AG348">
        <v>0</v>
      </c>
      <c r="AH348">
        <v>0</v>
      </c>
      <c r="AI348">
        <v>0</v>
      </c>
      <c r="AJ348">
        <v>0</v>
      </c>
      <c r="AK348">
        <v>0</v>
      </c>
      <c r="AL348">
        <v>0</v>
      </c>
      <c r="AM348">
        <v>0</v>
      </c>
      <c r="AN348">
        <v>0</v>
      </c>
      <c r="AO348">
        <v>0</v>
      </c>
      <c r="AP348">
        <v>0</v>
      </c>
    </row>
    <row r="349" spans="1:42">
      <c r="A349" t="s">
        <v>12225</v>
      </c>
      <c r="B349" s="36" t="s">
        <v>12225</v>
      </c>
      <c r="C349" t="s">
        <v>12151</v>
      </c>
      <c r="E349" t="s">
        <v>12226</v>
      </c>
      <c r="F349" t="str">
        <f t="shared" si="10"/>
        <v>Albanians</v>
      </c>
      <c r="G349">
        <f t="shared" si="11"/>
        <v>0.84369565217391307</v>
      </c>
      <c r="H349">
        <v>27600</v>
      </c>
      <c r="I349">
        <v>0</v>
      </c>
      <c r="J349">
        <v>0</v>
      </c>
      <c r="K349">
        <v>0</v>
      </c>
      <c r="L349">
        <v>0</v>
      </c>
      <c r="M349">
        <v>23286</v>
      </c>
      <c r="N349">
        <v>0</v>
      </c>
      <c r="O349">
        <v>0</v>
      </c>
      <c r="P349">
        <v>0</v>
      </c>
      <c r="Q349">
        <v>4</v>
      </c>
      <c r="R349">
        <v>4256</v>
      </c>
      <c r="S349">
        <v>0</v>
      </c>
      <c r="T349">
        <v>0</v>
      </c>
      <c r="U349">
        <v>0</v>
      </c>
      <c r="V349">
        <v>0</v>
      </c>
      <c r="W349">
        <v>0</v>
      </c>
      <c r="X349">
        <v>0</v>
      </c>
      <c r="Y349">
        <v>0</v>
      </c>
      <c r="Z349">
        <v>2</v>
      </c>
      <c r="AA349">
        <v>0</v>
      </c>
      <c r="AB349">
        <v>0</v>
      </c>
      <c r="AC349">
        <v>52</v>
      </c>
      <c r="AD349">
        <v>0</v>
      </c>
      <c r="AE349">
        <v>0</v>
      </c>
      <c r="AF349">
        <v>0</v>
      </c>
      <c r="AG349">
        <v>0</v>
      </c>
      <c r="AH349">
        <v>0</v>
      </c>
      <c r="AI349">
        <v>0</v>
      </c>
      <c r="AJ349">
        <v>0</v>
      </c>
      <c r="AK349">
        <v>0</v>
      </c>
      <c r="AL349">
        <v>0</v>
      </c>
      <c r="AM349">
        <v>0</v>
      </c>
      <c r="AN349">
        <v>0</v>
      </c>
      <c r="AO349">
        <v>0</v>
      </c>
      <c r="AP349">
        <v>0</v>
      </c>
    </row>
    <row r="350" spans="1:42">
      <c r="A350" t="s">
        <v>12227</v>
      </c>
      <c r="B350" s="36" t="s">
        <v>12227</v>
      </c>
      <c r="C350" t="s">
        <v>12151</v>
      </c>
      <c r="E350" t="s">
        <v>12228</v>
      </c>
      <c r="F350" t="str">
        <f t="shared" si="10"/>
        <v>Albanians</v>
      </c>
      <c r="G350">
        <f t="shared" si="11"/>
        <v>0.84855024866285067</v>
      </c>
      <c r="H350">
        <v>10657</v>
      </c>
      <c r="I350">
        <v>0</v>
      </c>
      <c r="J350">
        <v>0</v>
      </c>
      <c r="K350">
        <v>0</v>
      </c>
      <c r="L350">
        <v>0</v>
      </c>
      <c r="M350">
        <v>9043</v>
      </c>
      <c r="N350">
        <v>0</v>
      </c>
      <c r="O350">
        <v>1</v>
      </c>
      <c r="P350">
        <v>0</v>
      </c>
      <c r="Q350">
        <v>0</v>
      </c>
      <c r="R350">
        <v>1598</v>
      </c>
      <c r="S350">
        <v>0</v>
      </c>
      <c r="T350">
        <v>0</v>
      </c>
      <c r="U350">
        <v>0</v>
      </c>
      <c r="V350">
        <v>0</v>
      </c>
      <c r="W350">
        <v>4</v>
      </c>
      <c r="X350">
        <v>0</v>
      </c>
      <c r="Y350">
        <v>0</v>
      </c>
      <c r="Z350">
        <v>11</v>
      </c>
      <c r="AA350">
        <v>0</v>
      </c>
      <c r="AB350">
        <v>0</v>
      </c>
      <c r="AC350">
        <v>0</v>
      </c>
      <c r="AD350">
        <v>0</v>
      </c>
      <c r="AE350">
        <v>0</v>
      </c>
      <c r="AF350">
        <v>0</v>
      </c>
      <c r="AG350">
        <v>0</v>
      </c>
      <c r="AH350">
        <v>0</v>
      </c>
      <c r="AI350">
        <v>0</v>
      </c>
      <c r="AJ350">
        <v>0</v>
      </c>
      <c r="AK350">
        <v>0</v>
      </c>
      <c r="AL350">
        <v>0</v>
      </c>
      <c r="AM350">
        <v>0</v>
      </c>
      <c r="AN350">
        <v>0</v>
      </c>
      <c r="AO350">
        <v>0</v>
      </c>
      <c r="AP350">
        <v>0</v>
      </c>
    </row>
    <row r="351" spans="1:42">
      <c r="A351" t="s">
        <v>12229</v>
      </c>
      <c r="B351" s="36" t="s">
        <v>12229</v>
      </c>
      <c r="C351" t="s">
        <v>12151</v>
      </c>
      <c r="E351" t="s">
        <v>12230</v>
      </c>
      <c r="F351" t="str">
        <f t="shared" si="10"/>
        <v>Albanians</v>
      </c>
      <c r="G351">
        <f t="shared" si="11"/>
        <v>0.93960095914581732</v>
      </c>
      <c r="H351">
        <v>22103</v>
      </c>
      <c r="I351">
        <v>0</v>
      </c>
      <c r="J351">
        <v>0</v>
      </c>
      <c r="K351">
        <v>0</v>
      </c>
      <c r="L351">
        <v>0</v>
      </c>
      <c r="M351">
        <v>20768</v>
      </c>
      <c r="N351">
        <v>0</v>
      </c>
      <c r="O351">
        <v>0</v>
      </c>
      <c r="P351">
        <v>0</v>
      </c>
      <c r="Q351">
        <v>0</v>
      </c>
      <c r="R351">
        <v>1330</v>
      </c>
      <c r="S351">
        <v>0</v>
      </c>
      <c r="T351">
        <v>0</v>
      </c>
      <c r="U351">
        <v>0</v>
      </c>
      <c r="V351">
        <v>0</v>
      </c>
      <c r="W351">
        <v>2</v>
      </c>
      <c r="X351">
        <v>0</v>
      </c>
      <c r="Y351">
        <v>0</v>
      </c>
      <c r="Z351">
        <v>3</v>
      </c>
      <c r="AA351">
        <v>0</v>
      </c>
      <c r="AB351">
        <v>0</v>
      </c>
      <c r="AC351">
        <v>0</v>
      </c>
      <c r="AD351">
        <v>0</v>
      </c>
      <c r="AE351">
        <v>0</v>
      </c>
      <c r="AF351">
        <v>0</v>
      </c>
      <c r="AG351">
        <v>0</v>
      </c>
      <c r="AH351">
        <v>0</v>
      </c>
      <c r="AI351">
        <v>0</v>
      </c>
      <c r="AJ351">
        <v>0</v>
      </c>
      <c r="AK351">
        <v>0</v>
      </c>
      <c r="AL351">
        <v>0</v>
      </c>
      <c r="AM351">
        <v>0</v>
      </c>
      <c r="AN351">
        <v>0</v>
      </c>
      <c r="AO351">
        <v>0</v>
      </c>
      <c r="AP351">
        <v>0</v>
      </c>
    </row>
    <row r="352" spans="1:42">
      <c r="A352" t="s">
        <v>12231</v>
      </c>
      <c r="B352" s="36" t="s">
        <v>12231</v>
      </c>
      <c r="C352" t="s">
        <v>12151</v>
      </c>
      <c r="E352" t="s">
        <v>12232</v>
      </c>
      <c r="F352" t="str">
        <f t="shared" si="10"/>
        <v>Albanians</v>
      </c>
      <c r="G352">
        <f t="shared" si="11"/>
        <v>0.65664880874602549</v>
      </c>
      <c r="H352">
        <v>22959</v>
      </c>
      <c r="I352">
        <v>0</v>
      </c>
      <c r="J352">
        <v>0</v>
      </c>
      <c r="K352">
        <v>0</v>
      </c>
      <c r="L352">
        <v>0</v>
      </c>
      <c r="M352">
        <v>15076</v>
      </c>
      <c r="N352">
        <v>0</v>
      </c>
      <c r="O352">
        <v>0</v>
      </c>
      <c r="P352">
        <v>0</v>
      </c>
      <c r="Q352">
        <v>6</v>
      </c>
      <c r="R352">
        <v>7503</v>
      </c>
      <c r="S352">
        <v>0</v>
      </c>
      <c r="T352">
        <v>0</v>
      </c>
      <c r="U352">
        <v>0</v>
      </c>
      <c r="V352">
        <v>0</v>
      </c>
      <c r="W352">
        <v>359</v>
      </c>
      <c r="X352">
        <v>0</v>
      </c>
      <c r="Y352">
        <v>0</v>
      </c>
      <c r="Z352">
        <v>15</v>
      </c>
      <c r="AA352">
        <v>0</v>
      </c>
      <c r="AB352">
        <v>0</v>
      </c>
      <c r="AC352">
        <v>0</v>
      </c>
      <c r="AD352">
        <v>0</v>
      </c>
      <c r="AE352">
        <v>0</v>
      </c>
      <c r="AF352">
        <v>0</v>
      </c>
      <c r="AG352">
        <v>0</v>
      </c>
      <c r="AH352">
        <v>0</v>
      </c>
      <c r="AI352">
        <v>0</v>
      </c>
      <c r="AJ352">
        <v>0</v>
      </c>
      <c r="AK352">
        <v>0</v>
      </c>
      <c r="AL352">
        <v>0</v>
      </c>
      <c r="AM352">
        <v>0</v>
      </c>
      <c r="AN352">
        <v>0</v>
      </c>
      <c r="AO352">
        <v>0</v>
      </c>
      <c r="AP352">
        <v>0</v>
      </c>
    </row>
    <row r="353" spans="1:42">
      <c r="A353" t="s">
        <v>12233</v>
      </c>
      <c r="B353" s="36" t="s">
        <v>12233</v>
      </c>
      <c r="C353" t="s">
        <v>12151</v>
      </c>
      <c r="E353" t="s">
        <v>12234</v>
      </c>
      <c r="F353" t="str">
        <f t="shared" si="10"/>
        <v>Albanians</v>
      </c>
      <c r="G353">
        <f t="shared" si="11"/>
        <v>0.91892408937863479</v>
      </c>
      <c r="H353">
        <v>26136</v>
      </c>
      <c r="I353">
        <v>0</v>
      </c>
      <c r="J353">
        <v>0</v>
      </c>
      <c r="K353">
        <v>0</v>
      </c>
      <c r="L353">
        <v>0</v>
      </c>
      <c r="M353">
        <v>24017</v>
      </c>
      <c r="N353">
        <v>0</v>
      </c>
      <c r="O353">
        <v>1</v>
      </c>
      <c r="P353">
        <v>0</v>
      </c>
      <c r="Q353">
        <v>81</v>
      </c>
      <c r="R353">
        <v>1849</v>
      </c>
      <c r="S353">
        <v>0</v>
      </c>
      <c r="T353">
        <v>0</v>
      </c>
      <c r="U353">
        <v>0</v>
      </c>
      <c r="V353">
        <v>0</v>
      </c>
      <c r="W353">
        <v>0</v>
      </c>
      <c r="X353">
        <v>0</v>
      </c>
      <c r="Y353">
        <v>0</v>
      </c>
      <c r="Z353">
        <v>11</v>
      </c>
      <c r="AA353">
        <v>0</v>
      </c>
      <c r="AB353">
        <v>0</v>
      </c>
      <c r="AC353">
        <v>177</v>
      </c>
      <c r="AD353">
        <v>0</v>
      </c>
      <c r="AE353">
        <v>0</v>
      </c>
      <c r="AF353">
        <v>0</v>
      </c>
      <c r="AG353">
        <v>0</v>
      </c>
      <c r="AH353">
        <v>0</v>
      </c>
      <c r="AI353">
        <v>0</v>
      </c>
      <c r="AJ353">
        <v>0</v>
      </c>
      <c r="AK353">
        <v>0</v>
      </c>
      <c r="AL353">
        <v>0</v>
      </c>
      <c r="AM353">
        <v>0</v>
      </c>
      <c r="AN353">
        <v>0</v>
      </c>
      <c r="AO353">
        <v>0</v>
      </c>
      <c r="AP353">
        <v>0</v>
      </c>
    </row>
    <row r="354" spans="1:42">
      <c r="A354" t="s">
        <v>12235</v>
      </c>
      <c r="B354" s="36" t="s">
        <v>12235</v>
      </c>
      <c r="C354" t="s">
        <v>12151</v>
      </c>
      <c r="E354" t="s">
        <v>12236</v>
      </c>
      <c r="F354" t="str">
        <f t="shared" si="10"/>
        <v>Albanians</v>
      </c>
      <c r="G354">
        <f t="shared" si="11"/>
        <v>0.85792349726775952</v>
      </c>
      <c r="H354">
        <v>10614</v>
      </c>
      <c r="I354">
        <v>0</v>
      </c>
      <c r="J354">
        <v>0</v>
      </c>
      <c r="K354">
        <v>0</v>
      </c>
      <c r="L354">
        <v>0</v>
      </c>
      <c r="M354">
        <v>9106</v>
      </c>
      <c r="N354">
        <v>0</v>
      </c>
      <c r="O354">
        <v>0</v>
      </c>
      <c r="P354">
        <v>0</v>
      </c>
      <c r="Q354">
        <v>0</v>
      </c>
      <c r="R354">
        <v>563</v>
      </c>
      <c r="S354">
        <v>0</v>
      </c>
      <c r="T354">
        <v>0</v>
      </c>
      <c r="U354">
        <v>0</v>
      </c>
      <c r="V354">
        <v>0</v>
      </c>
      <c r="W354">
        <v>345</v>
      </c>
      <c r="X354">
        <v>0</v>
      </c>
      <c r="Y354">
        <v>0</v>
      </c>
      <c r="Z354">
        <v>591</v>
      </c>
      <c r="AA354">
        <v>0</v>
      </c>
      <c r="AB354">
        <v>0</v>
      </c>
      <c r="AC354">
        <v>9</v>
      </c>
      <c r="AD354">
        <v>0</v>
      </c>
      <c r="AE354">
        <v>0</v>
      </c>
      <c r="AF354">
        <v>0</v>
      </c>
      <c r="AG354">
        <v>0</v>
      </c>
      <c r="AH354">
        <v>0</v>
      </c>
      <c r="AI354">
        <v>0</v>
      </c>
      <c r="AJ354">
        <v>0</v>
      </c>
      <c r="AK354">
        <v>0</v>
      </c>
      <c r="AL354">
        <v>0</v>
      </c>
      <c r="AM354">
        <v>0</v>
      </c>
      <c r="AN354">
        <v>0</v>
      </c>
      <c r="AO354">
        <v>0</v>
      </c>
      <c r="AP354">
        <v>0</v>
      </c>
    </row>
    <row r="355" spans="1:42">
      <c r="A355" t="s">
        <v>12237</v>
      </c>
      <c r="B355" s="36" t="s">
        <v>12237</v>
      </c>
      <c r="C355" t="s">
        <v>12151</v>
      </c>
      <c r="E355" t="s">
        <v>12238</v>
      </c>
      <c r="F355" t="str">
        <f t="shared" si="10"/>
        <v>Albanians</v>
      </c>
      <c r="G355">
        <f t="shared" si="11"/>
        <v>0.80451812124167077</v>
      </c>
      <c r="H355">
        <v>61530</v>
      </c>
      <c r="I355">
        <v>0</v>
      </c>
      <c r="J355">
        <v>0</v>
      </c>
      <c r="K355">
        <v>0</v>
      </c>
      <c r="L355">
        <v>0</v>
      </c>
      <c r="M355">
        <v>49502</v>
      </c>
      <c r="N355">
        <v>0</v>
      </c>
      <c r="O355">
        <v>81</v>
      </c>
      <c r="P355">
        <v>0</v>
      </c>
      <c r="Q355">
        <v>171</v>
      </c>
      <c r="R355">
        <v>11141</v>
      </c>
      <c r="S355">
        <v>0</v>
      </c>
      <c r="T355">
        <v>0</v>
      </c>
      <c r="U355">
        <v>0</v>
      </c>
      <c r="V355">
        <v>0</v>
      </c>
      <c r="W355">
        <v>347</v>
      </c>
      <c r="X355">
        <v>0</v>
      </c>
      <c r="Y355">
        <v>0</v>
      </c>
      <c r="Z355">
        <v>70</v>
      </c>
      <c r="AA355">
        <v>0</v>
      </c>
      <c r="AB355">
        <v>0</v>
      </c>
      <c r="AC355">
        <v>218</v>
      </c>
      <c r="AD355">
        <v>0</v>
      </c>
      <c r="AE355">
        <v>0</v>
      </c>
      <c r="AF355">
        <v>0</v>
      </c>
      <c r="AG355">
        <v>0</v>
      </c>
      <c r="AH355">
        <v>0</v>
      </c>
      <c r="AI355">
        <v>0</v>
      </c>
      <c r="AJ355">
        <v>0</v>
      </c>
      <c r="AK355">
        <v>0</v>
      </c>
      <c r="AL355">
        <v>0</v>
      </c>
      <c r="AM355">
        <v>0</v>
      </c>
      <c r="AN355">
        <v>0</v>
      </c>
      <c r="AO355">
        <v>0</v>
      </c>
      <c r="AP355">
        <v>0</v>
      </c>
    </row>
    <row r="356" spans="1:42">
      <c r="A356" t="s">
        <v>12239</v>
      </c>
      <c r="B356" s="36" t="s">
        <v>12239</v>
      </c>
      <c r="C356" t="s">
        <v>12151</v>
      </c>
      <c r="E356" t="s">
        <v>12240</v>
      </c>
      <c r="F356" t="str">
        <f t="shared" si="10"/>
        <v>Albanians</v>
      </c>
      <c r="G356">
        <f t="shared" si="11"/>
        <v>0.87300283027481052</v>
      </c>
      <c r="H356">
        <v>10953</v>
      </c>
      <c r="I356">
        <v>0</v>
      </c>
      <c r="J356">
        <v>0</v>
      </c>
      <c r="K356">
        <v>0</v>
      </c>
      <c r="L356">
        <v>0</v>
      </c>
      <c r="M356">
        <v>9562</v>
      </c>
      <c r="N356">
        <v>0</v>
      </c>
      <c r="O356">
        <v>0</v>
      </c>
      <c r="P356">
        <v>0</v>
      </c>
      <c r="Q356">
        <v>0</v>
      </c>
      <c r="R356">
        <v>1381</v>
      </c>
      <c r="S356">
        <v>0</v>
      </c>
      <c r="T356">
        <v>0</v>
      </c>
      <c r="U356">
        <v>0</v>
      </c>
      <c r="V356">
        <v>0</v>
      </c>
      <c r="W356">
        <v>9</v>
      </c>
      <c r="X356">
        <v>0</v>
      </c>
      <c r="Y356">
        <v>0</v>
      </c>
      <c r="Z356">
        <v>1</v>
      </c>
      <c r="AA356">
        <v>0</v>
      </c>
      <c r="AB356">
        <v>0</v>
      </c>
      <c r="AC356">
        <v>0</v>
      </c>
      <c r="AD356">
        <v>0</v>
      </c>
      <c r="AE356">
        <v>0</v>
      </c>
      <c r="AF356">
        <v>0</v>
      </c>
      <c r="AG356">
        <v>0</v>
      </c>
      <c r="AH356">
        <v>0</v>
      </c>
      <c r="AI356">
        <v>0</v>
      </c>
      <c r="AJ356">
        <v>0</v>
      </c>
      <c r="AK356">
        <v>0</v>
      </c>
      <c r="AL356">
        <v>0</v>
      </c>
      <c r="AM356">
        <v>0</v>
      </c>
      <c r="AN356">
        <v>0</v>
      </c>
      <c r="AO356">
        <v>0</v>
      </c>
      <c r="AP356">
        <v>0</v>
      </c>
    </row>
    <row r="357" spans="1:42">
      <c r="A357" t="s">
        <v>12241</v>
      </c>
      <c r="B357" s="36" t="s">
        <v>12241</v>
      </c>
      <c r="C357" t="s">
        <v>12151</v>
      </c>
      <c r="E357" t="s">
        <v>12242</v>
      </c>
      <c r="F357" t="str">
        <f t="shared" si="10"/>
        <v>Albanians</v>
      </c>
      <c r="G357">
        <f t="shared" si="11"/>
        <v>0.92869188147434356</v>
      </c>
      <c r="H357">
        <v>24906</v>
      </c>
      <c r="I357">
        <v>0</v>
      </c>
      <c r="J357">
        <v>0</v>
      </c>
      <c r="K357">
        <v>0</v>
      </c>
      <c r="L357">
        <v>0</v>
      </c>
      <c r="M357">
        <v>23130</v>
      </c>
      <c r="N357">
        <v>0</v>
      </c>
      <c r="O357">
        <v>7</v>
      </c>
      <c r="P357">
        <v>0</v>
      </c>
      <c r="Q357">
        <v>0</v>
      </c>
      <c r="R357">
        <v>1753</v>
      </c>
      <c r="S357">
        <v>0</v>
      </c>
      <c r="T357">
        <v>0</v>
      </c>
      <c r="U357">
        <v>0</v>
      </c>
      <c r="V357">
        <v>0</v>
      </c>
      <c r="W357">
        <v>10</v>
      </c>
      <c r="X357">
        <v>0</v>
      </c>
      <c r="Y357">
        <v>0</v>
      </c>
      <c r="Z357">
        <v>6</v>
      </c>
      <c r="AA357">
        <v>0</v>
      </c>
      <c r="AB357">
        <v>0</v>
      </c>
      <c r="AC357">
        <v>0</v>
      </c>
      <c r="AD357">
        <v>0</v>
      </c>
      <c r="AE357">
        <v>0</v>
      </c>
      <c r="AF357">
        <v>0</v>
      </c>
      <c r="AG357">
        <v>0</v>
      </c>
      <c r="AH357">
        <v>0</v>
      </c>
      <c r="AI357">
        <v>0</v>
      </c>
      <c r="AJ357">
        <v>0</v>
      </c>
      <c r="AK357">
        <v>0</v>
      </c>
      <c r="AL357">
        <v>0</v>
      </c>
      <c r="AM357">
        <v>0</v>
      </c>
      <c r="AN357">
        <v>0</v>
      </c>
      <c r="AO357">
        <v>0</v>
      </c>
      <c r="AP357">
        <v>0</v>
      </c>
    </row>
    <row r="358" spans="1:42">
      <c r="A358" t="s">
        <v>12243</v>
      </c>
      <c r="B358" s="36" t="s">
        <v>12243</v>
      </c>
      <c r="C358" t="s">
        <v>12151</v>
      </c>
      <c r="E358" t="s">
        <v>12244</v>
      </c>
      <c r="F358" t="str">
        <f t="shared" si="10"/>
        <v>Albanians</v>
      </c>
      <c r="G358">
        <f t="shared" si="11"/>
        <v>0.95356400758876136</v>
      </c>
      <c r="H358">
        <v>11069</v>
      </c>
      <c r="I358">
        <v>0</v>
      </c>
      <c r="J358">
        <v>0</v>
      </c>
      <c r="K358">
        <v>0</v>
      </c>
      <c r="L358">
        <v>0</v>
      </c>
      <c r="M358">
        <v>10555</v>
      </c>
      <c r="N358">
        <v>0</v>
      </c>
      <c r="O358">
        <v>0</v>
      </c>
      <c r="P358">
        <v>0</v>
      </c>
      <c r="Q358">
        <v>0</v>
      </c>
      <c r="R358">
        <v>512</v>
      </c>
      <c r="S358">
        <v>0</v>
      </c>
      <c r="T358">
        <v>0</v>
      </c>
      <c r="U358">
        <v>0</v>
      </c>
      <c r="V358">
        <v>0</v>
      </c>
      <c r="W358">
        <v>2</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row>
    <row r="359" spans="1:42">
      <c r="A359" t="s">
        <v>12245</v>
      </c>
      <c r="B359" s="36" t="s">
        <v>12245</v>
      </c>
      <c r="C359" t="s">
        <v>12151</v>
      </c>
      <c r="E359" t="s">
        <v>12246</v>
      </c>
      <c r="F359" t="str">
        <f t="shared" si="10"/>
        <v>Macedonians</v>
      </c>
      <c r="G359">
        <f t="shared" si="11"/>
        <v>0.97021276595744677</v>
      </c>
      <c r="H359">
        <v>3290</v>
      </c>
      <c r="I359">
        <v>0</v>
      </c>
      <c r="J359">
        <v>0</v>
      </c>
      <c r="K359">
        <v>0</v>
      </c>
      <c r="L359">
        <v>0</v>
      </c>
      <c r="M359">
        <v>26</v>
      </c>
      <c r="N359">
        <v>0</v>
      </c>
      <c r="O359">
        <v>3192</v>
      </c>
      <c r="P359">
        <v>0</v>
      </c>
      <c r="Q359">
        <v>0</v>
      </c>
      <c r="R359">
        <v>71</v>
      </c>
      <c r="S359">
        <v>0</v>
      </c>
      <c r="T359">
        <v>0</v>
      </c>
      <c r="U359">
        <v>0</v>
      </c>
      <c r="V359">
        <v>0</v>
      </c>
      <c r="W359">
        <v>1</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row>
    <row r="360" spans="1:42">
      <c r="A360" t="s">
        <v>12247</v>
      </c>
      <c r="B360" s="36" t="s">
        <v>12247</v>
      </c>
      <c r="C360" t="s">
        <v>12151</v>
      </c>
      <c r="E360" t="s">
        <v>12248</v>
      </c>
      <c r="F360" t="str">
        <f t="shared" si="10"/>
        <v>Albanians</v>
      </c>
      <c r="G360">
        <f t="shared" si="11"/>
        <v>0.70241928065495352</v>
      </c>
      <c r="H360">
        <v>21742</v>
      </c>
      <c r="I360">
        <v>0</v>
      </c>
      <c r="J360">
        <v>0</v>
      </c>
      <c r="K360">
        <v>0</v>
      </c>
      <c r="L360">
        <v>0</v>
      </c>
      <c r="M360">
        <v>15272</v>
      </c>
      <c r="N360">
        <v>0</v>
      </c>
      <c r="O360">
        <v>0</v>
      </c>
      <c r="P360">
        <v>0</v>
      </c>
      <c r="Q360">
        <v>81</v>
      </c>
      <c r="R360">
        <v>6357</v>
      </c>
      <c r="S360">
        <v>0</v>
      </c>
      <c r="T360">
        <v>0</v>
      </c>
      <c r="U360">
        <v>0</v>
      </c>
      <c r="V360">
        <v>0</v>
      </c>
      <c r="W360">
        <v>30</v>
      </c>
      <c r="X360">
        <v>0</v>
      </c>
      <c r="Y360">
        <v>0</v>
      </c>
      <c r="Z360">
        <v>2</v>
      </c>
      <c r="AA360">
        <v>0</v>
      </c>
      <c r="AB360">
        <v>0</v>
      </c>
      <c r="AC360">
        <v>0</v>
      </c>
      <c r="AD360">
        <v>0</v>
      </c>
      <c r="AE360">
        <v>0</v>
      </c>
      <c r="AF360">
        <v>0</v>
      </c>
      <c r="AG360">
        <v>0</v>
      </c>
      <c r="AH360">
        <v>0</v>
      </c>
      <c r="AI360">
        <v>0</v>
      </c>
      <c r="AJ360">
        <v>0</v>
      </c>
      <c r="AK360">
        <v>0</v>
      </c>
      <c r="AL360">
        <v>0</v>
      </c>
      <c r="AM360">
        <v>0</v>
      </c>
      <c r="AN360">
        <v>0</v>
      </c>
      <c r="AO360">
        <v>0</v>
      </c>
      <c r="AP360">
        <v>0</v>
      </c>
    </row>
    <row r="361" spans="1:42">
      <c r="A361" t="s">
        <v>12249</v>
      </c>
      <c r="B361" s="36" t="s">
        <v>12249</v>
      </c>
      <c r="C361" t="s">
        <v>12151</v>
      </c>
      <c r="E361" t="s">
        <v>12250</v>
      </c>
      <c r="F361" t="str">
        <f t="shared" si="10"/>
        <v>Albanians</v>
      </c>
      <c r="G361">
        <f t="shared" si="11"/>
        <v>0.8566461983023298</v>
      </c>
      <c r="H361">
        <v>22148</v>
      </c>
      <c r="I361">
        <v>0</v>
      </c>
      <c r="J361">
        <v>0</v>
      </c>
      <c r="K361">
        <v>0</v>
      </c>
      <c r="L361">
        <v>0</v>
      </c>
      <c r="M361">
        <v>18973</v>
      </c>
      <c r="N361">
        <v>0</v>
      </c>
      <c r="O361">
        <v>1</v>
      </c>
      <c r="P361">
        <v>0</v>
      </c>
      <c r="Q361">
        <v>62</v>
      </c>
      <c r="R361">
        <v>3105</v>
      </c>
      <c r="S361">
        <v>0</v>
      </c>
      <c r="T361">
        <v>0</v>
      </c>
      <c r="U361">
        <v>0</v>
      </c>
      <c r="V361">
        <v>0</v>
      </c>
      <c r="W361">
        <v>7</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row>
    <row r="362" spans="1:42">
      <c r="A362" t="s">
        <v>12251</v>
      </c>
      <c r="B362" s="36" t="s">
        <v>12251</v>
      </c>
      <c r="C362" t="s">
        <v>12151</v>
      </c>
      <c r="E362" t="s">
        <v>12252</v>
      </c>
      <c r="F362" t="str">
        <f t="shared" si="10"/>
        <v>Albanians</v>
      </c>
      <c r="G362">
        <f t="shared" si="11"/>
        <v>0.65793246650516635</v>
      </c>
      <c r="H362">
        <v>20227</v>
      </c>
      <c r="I362">
        <v>0</v>
      </c>
      <c r="J362">
        <v>0</v>
      </c>
      <c r="K362">
        <v>0</v>
      </c>
      <c r="L362">
        <v>0</v>
      </c>
      <c r="M362">
        <v>13308</v>
      </c>
      <c r="N362">
        <v>0</v>
      </c>
      <c r="O362">
        <v>2</v>
      </c>
      <c r="P362">
        <v>0</v>
      </c>
      <c r="Q362">
        <v>3</v>
      </c>
      <c r="R362">
        <v>5300</v>
      </c>
      <c r="S362">
        <v>0</v>
      </c>
      <c r="T362">
        <v>0</v>
      </c>
      <c r="U362">
        <v>0</v>
      </c>
      <c r="V362">
        <v>0</v>
      </c>
      <c r="W362">
        <v>33</v>
      </c>
      <c r="X362">
        <v>0</v>
      </c>
      <c r="Y362">
        <v>0</v>
      </c>
      <c r="Z362">
        <v>1581</v>
      </c>
      <c r="AA362">
        <v>0</v>
      </c>
      <c r="AB362">
        <v>0</v>
      </c>
      <c r="AC362">
        <v>0</v>
      </c>
      <c r="AD362">
        <v>0</v>
      </c>
      <c r="AE362">
        <v>0</v>
      </c>
      <c r="AF362">
        <v>0</v>
      </c>
      <c r="AG362">
        <v>0</v>
      </c>
      <c r="AH362">
        <v>0</v>
      </c>
      <c r="AI362">
        <v>0</v>
      </c>
      <c r="AJ362">
        <v>0</v>
      </c>
      <c r="AK362">
        <v>0</v>
      </c>
      <c r="AL362">
        <v>0</v>
      </c>
      <c r="AM362">
        <v>0</v>
      </c>
      <c r="AN362">
        <v>0</v>
      </c>
      <c r="AO362">
        <v>0</v>
      </c>
      <c r="AP362">
        <v>0</v>
      </c>
    </row>
    <row r="363" spans="1:42">
      <c r="A363" t="s">
        <v>12253</v>
      </c>
      <c r="B363" s="36" t="s">
        <v>12253</v>
      </c>
      <c r="C363" t="s">
        <v>12151</v>
      </c>
      <c r="E363" t="s">
        <v>12254</v>
      </c>
      <c r="F363" t="str">
        <f t="shared" si="10"/>
        <v>Albanians</v>
      </c>
      <c r="G363">
        <f t="shared" si="11"/>
        <v>0.49652354232739693</v>
      </c>
      <c r="H363">
        <v>16396</v>
      </c>
      <c r="I363">
        <v>0</v>
      </c>
      <c r="J363">
        <v>0</v>
      </c>
      <c r="K363">
        <v>0</v>
      </c>
      <c r="L363">
        <v>0</v>
      </c>
      <c r="M363">
        <v>8141</v>
      </c>
      <c r="N363">
        <v>0</v>
      </c>
      <c r="O363">
        <v>0</v>
      </c>
      <c r="P363">
        <v>0</v>
      </c>
      <c r="Q363">
        <v>2</v>
      </c>
      <c r="R363">
        <v>7841</v>
      </c>
      <c r="S363">
        <v>0</v>
      </c>
      <c r="T363">
        <v>0</v>
      </c>
      <c r="U363">
        <v>0</v>
      </c>
      <c r="V363">
        <v>0</v>
      </c>
      <c r="W363">
        <v>408</v>
      </c>
      <c r="X363">
        <v>0</v>
      </c>
      <c r="Y363">
        <v>0</v>
      </c>
      <c r="Z363">
        <v>4</v>
      </c>
      <c r="AA363">
        <v>0</v>
      </c>
      <c r="AB363">
        <v>0</v>
      </c>
      <c r="AC363">
        <v>0</v>
      </c>
      <c r="AD363">
        <v>0</v>
      </c>
      <c r="AE363">
        <v>0</v>
      </c>
      <c r="AF363">
        <v>0</v>
      </c>
      <c r="AG363">
        <v>0</v>
      </c>
      <c r="AH363">
        <v>0</v>
      </c>
      <c r="AI363">
        <v>0</v>
      </c>
      <c r="AJ363">
        <v>0</v>
      </c>
      <c r="AK363">
        <v>0</v>
      </c>
      <c r="AL363">
        <v>0</v>
      </c>
      <c r="AM363">
        <v>0</v>
      </c>
      <c r="AN363">
        <v>0</v>
      </c>
      <c r="AO363">
        <v>0</v>
      </c>
      <c r="AP363">
        <v>0</v>
      </c>
    </row>
    <row r="364" spans="1:42">
      <c r="A364" t="s">
        <v>12255</v>
      </c>
      <c r="B364" s="36" t="s">
        <v>12255</v>
      </c>
      <c r="C364" t="s">
        <v>12151</v>
      </c>
      <c r="E364" t="s">
        <v>12256</v>
      </c>
      <c r="F364" t="str">
        <f t="shared" si="10"/>
        <v>Albanians</v>
      </c>
      <c r="G364">
        <f t="shared" si="11"/>
        <v>0.85334338322386127</v>
      </c>
      <c r="H364">
        <v>27861</v>
      </c>
      <c r="I364">
        <v>0</v>
      </c>
      <c r="J364">
        <v>0</v>
      </c>
      <c r="K364">
        <v>0</v>
      </c>
      <c r="L364">
        <v>0</v>
      </c>
      <c r="M364">
        <v>23775</v>
      </c>
      <c r="N364">
        <v>0</v>
      </c>
      <c r="O364">
        <v>1</v>
      </c>
      <c r="P364">
        <v>0</v>
      </c>
      <c r="Q364">
        <v>11</v>
      </c>
      <c r="R364">
        <v>4070</v>
      </c>
      <c r="S364">
        <v>0</v>
      </c>
      <c r="T364">
        <v>0</v>
      </c>
      <c r="U364">
        <v>0</v>
      </c>
      <c r="V364">
        <v>0</v>
      </c>
      <c r="W364">
        <v>0</v>
      </c>
      <c r="X364">
        <v>0</v>
      </c>
      <c r="Y364">
        <v>0</v>
      </c>
      <c r="Z364">
        <v>4</v>
      </c>
      <c r="AA364">
        <v>0</v>
      </c>
      <c r="AB364">
        <v>0</v>
      </c>
      <c r="AC364">
        <v>0</v>
      </c>
      <c r="AD364">
        <v>0</v>
      </c>
      <c r="AE364">
        <v>0</v>
      </c>
      <c r="AF364">
        <v>0</v>
      </c>
      <c r="AG364">
        <v>0</v>
      </c>
      <c r="AH364">
        <v>0</v>
      </c>
      <c r="AI364">
        <v>0</v>
      </c>
      <c r="AJ364">
        <v>0</v>
      </c>
      <c r="AK364">
        <v>0</v>
      </c>
      <c r="AL364">
        <v>0</v>
      </c>
      <c r="AM364">
        <v>0</v>
      </c>
      <c r="AN364">
        <v>0</v>
      </c>
      <c r="AO364">
        <v>0</v>
      </c>
      <c r="AP364">
        <v>0</v>
      </c>
    </row>
    <row r="365" spans="1:42">
      <c r="A365" t="s">
        <v>12257</v>
      </c>
      <c r="B365" s="36" t="s">
        <v>12257</v>
      </c>
      <c r="C365" t="s">
        <v>12151</v>
      </c>
      <c r="E365" t="s">
        <v>12258</v>
      </c>
      <c r="F365" t="str">
        <f t="shared" si="10"/>
        <v>Albanians</v>
      </c>
      <c r="G365">
        <f t="shared" si="11"/>
        <v>0.90371796006253136</v>
      </c>
      <c r="H365">
        <v>135612</v>
      </c>
      <c r="I365">
        <v>0</v>
      </c>
      <c r="J365">
        <v>199</v>
      </c>
      <c r="K365">
        <v>0</v>
      </c>
      <c r="L365">
        <v>0</v>
      </c>
      <c r="M365">
        <v>122555</v>
      </c>
      <c r="N365">
        <v>0</v>
      </c>
      <c r="O365">
        <v>1</v>
      </c>
      <c r="P365">
        <v>0</v>
      </c>
      <c r="Q365">
        <v>385</v>
      </c>
      <c r="R365">
        <v>11707</v>
      </c>
      <c r="S365">
        <v>0</v>
      </c>
      <c r="T365">
        <v>0</v>
      </c>
      <c r="U365">
        <v>0</v>
      </c>
      <c r="V365">
        <v>0</v>
      </c>
      <c r="W365">
        <v>13</v>
      </c>
      <c r="X365">
        <v>0</v>
      </c>
      <c r="Y365">
        <v>0</v>
      </c>
      <c r="Z365">
        <v>43</v>
      </c>
      <c r="AA365">
        <v>0</v>
      </c>
      <c r="AB365">
        <v>0</v>
      </c>
      <c r="AC365">
        <v>709</v>
      </c>
      <c r="AD365">
        <v>0</v>
      </c>
      <c r="AE365">
        <v>0</v>
      </c>
      <c r="AF365">
        <v>0</v>
      </c>
      <c r="AG365">
        <v>0</v>
      </c>
      <c r="AH365">
        <v>0</v>
      </c>
      <c r="AI365">
        <v>0</v>
      </c>
      <c r="AJ365">
        <v>0</v>
      </c>
      <c r="AK365">
        <v>0</v>
      </c>
      <c r="AL365">
        <v>0</v>
      </c>
      <c r="AM365">
        <v>0</v>
      </c>
      <c r="AN365">
        <v>0</v>
      </c>
      <c r="AO365">
        <v>0</v>
      </c>
      <c r="AP365">
        <v>0</v>
      </c>
    </row>
    <row r="366" spans="1:42">
      <c r="A366" t="s">
        <v>12259</v>
      </c>
      <c r="B366" s="36" t="s">
        <v>12259</v>
      </c>
      <c r="C366" t="s">
        <v>12151</v>
      </c>
      <c r="E366" t="s">
        <v>12260</v>
      </c>
      <c r="F366" t="str">
        <f t="shared" si="10"/>
        <v>Albanians</v>
      </c>
      <c r="G366">
        <f t="shared" si="11"/>
        <v>0.93566072724340887</v>
      </c>
      <c r="H366">
        <v>12403</v>
      </c>
      <c r="I366">
        <v>0</v>
      </c>
      <c r="J366">
        <v>0</v>
      </c>
      <c r="K366">
        <v>0</v>
      </c>
      <c r="L366">
        <v>0</v>
      </c>
      <c r="M366">
        <v>11605</v>
      </c>
      <c r="N366">
        <v>0</v>
      </c>
      <c r="O366">
        <v>0</v>
      </c>
      <c r="P366">
        <v>0</v>
      </c>
      <c r="Q366">
        <v>0</v>
      </c>
      <c r="R366">
        <v>794</v>
      </c>
      <c r="S366">
        <v>0</v>
      </c>
      <c r="T366">
        <v>0</v>
      </c>
      <c r="U366">
        <v>0</v>
      </c>
      <c r="V366">
        <v>0</v>
      </c>
      <c r="W366">
        <v>2</v>
      </c>
      <c r="X366">
        <v>0</v>
      </c>
      <c r="Y366">
        <v>0</v>
      </c>
      <c r="Z366">
        <v>2</v>
      </c>
      <c r="AA366">
        <v>0</v>
      </c>
      <c r="AB366">
        <v>0</v>
      </c>
      <c r="AC366">
        <v>0</v>
      </c>
      <c r="AD366">
        <v>0</v>
      </c>
      <c r="AE366">
        <v>0</v>
      </c>
      <c r="AF366">
        <v>0</v>
      </c>
      <c r="AG366">
        <v>0</v>
      </c>
      <c r="AH366">
        <v>0</v>
      </c>
      <c r="AI366">
        <v>0</v>
      </c>
      <c r="AJ366">
        <v>0</v>
      </c>
      <c r="AK366">
        <v>0</v>
      </c>
      <c r="AL366">
        <v>0</v>
      </c>
      <c r="AM366">
        <v>0</v>
      </c>
      <c r="AN366">
        <v>0</v>
      </c>
      <c r="AO366">
        <v>0</v>
      </c>
      <c r="AP366">
        <v>0</v>
      </c>
    </row>
    <row r="367" spans="1:42">
      <c r="A367" t="s">
        <v>12261</v>
      </c>
      <c r="B367" s="36" t="s">
        <v>12261</v>
      </c>
      <c r="C367" t="s">
        <v>12151</v>
      </c>
      <c r="E367" t="s">
        <v>12262</v>
      </c>
      <c r="F367" t="str">
        <f t="shared" si="10"/>
        <v>Albanians</v>
      </c>
      <c r="G367">
        <f t="shared" si="11"/>
        <v>0.81964465303385858</v>
      </c>
      <c r="H367">
        <v>8949</v>
      </c>
      <c r="I367">
        <v>0</v>
      </c>
      <c r="J367">
        <v>0</v>
      </c>
      <c r="K367">
        <v>0</v>
      </c>
      <c r="L367">
        <v>0</v>
      </c>
      <c r="M367">
        <v>7335</v>
      </c>
      <c r="N367">
        <v>0</v>
      </c>
      <c r="O367">
        <v>0</v>
      </c>
      <c r="P367">
        <v>0</v>
      </c>
      <c r="Q367">
        <v>0</v>
      </c>
      <c r="R367">
        <v>1568</v>
      </c>
      <c r="S367">
        <v>0</v>
      </c>
      <c r="T367">
        <v>0</v>
      </c>
      <c r="U367">
        <v>0</v>
      </c>
      <c r="V367">
        <v>0</v>
      </c>
      <c r="W367">
        <v>0</v>
      </c>
      <c r="X367">
        <v>0</v>
      </c>
      <c r="Y367">
        <v>0</v>
      </c>
      <c r="Z367">
        <v>46</v>
      </c>
      <c r="AA367">
        <v>0</v>
      </c>
      <c r="AB367">
        <v>0</v>
      </c>
      <c r="AC367">
        <v>0</v>
      </c>
      <c r="AD367">
        <v>0</v>
      </c>
      <c r="AE367">
        <v>0</v>
      </c>
      <c r="AF367">
        <v>0</v>
      </c>
      <c r="AG367">
        <v>0</v>
      </c>
      <c r="AH367">
        <v>0</v>
      </c>
      <c r="AI367">
        <v>0</v>
      </c>
      <c r="AJ367">
        <v>0</v>
      </c>
      <c r="AK367">
        <v>0</v>
      </c>
      <c r="AL367">
        <v>0</v>
      </c>
      <c r="AM367">
        <v>0</v>
      </c>
      <c r="AN367">
        <v>0</v>
      </c>
      <c r="AO367">
        <v>0</v>
      </c>
      <c r="AP367">
        <v>0</v>
      </c>
    </row>
    <row r="368" spans="1:42">
      <c r="A368" t="s">
        <v>12263</v>
      </c>
      <c r="B368" s="36" t="s">
        <v>12263</v>
      </c>
      <c r="C368" t="s">
        <v>12151</v>
      </c>
      <c r="E368" t="s">
        <v>12264</v>
      </c>
      <c r="F368" t="str">
        <f t="shared" si="10"/>
        <v>Albanians</v>
      </c>
      <c r="G368">
        <f t="shared" si="11"/>
        <v>0.82970352802723968</v>
      </c>
      <c r="H368">
        <v>557422</v>
      </c>
      <c r="I368">
        <v>0</v>
      </c>
      <c r="J368">
        <v>42</v>
      </c>
      <c r="K368">
        <v>0</v>
      </c>
      <c r="L368">
        <v>0</v>
      </c>
      <c r="M368">
        <v>462495</v>
      </c>
      <c r="N368">
        <v>0</v>
      </c>
      <c r="O368">
        <v>468</v>
      </c>
      <c r="P368">
        <v>0</v>
      </c>
      <c r="Q368">
        <v>2163</v>
      </c>
      <c r="R368">
        <v>88168</v>
      </c>
      <c r="S368">
        <v>0</v>
      </c>
      <c r="T368">
        <v>0</v>
      </c>
      <c r="U368">
        <v>0</v>
      </c>
      <c r="V368">
        <v>0</v>
      </c>
      <c r="W368">
        <v>795</v>
      </c>
      <c r="X368">
        <v>0</v>
      </c>
      <c r="Y368">
        <v>0</v>
      </c>
      <c r="Z368">
        <v>2575</v>
      </c>
      <c r="AA368">
        <v>0</v>
      </c>
      <c r="AB368">
        <v>0</v>
      </c>
      <c r="AC368">
        <v>716</v>
      </c>
      <c r="AD368">
        <v>0</v>
      </c>
      <c r="AE368">
        <v>0</v>
      </c>
      <c r="AF368">
        <v>0</v>
      </c>
      <c r="AG368">
        <v>0</v>
      </c>
      <c r="AH368">
        <v>0</v>
      </c>
      <c r="AI368">
        <v>0</v>
      </c>
      <c r="AJ368">
        <v>0</v>
      </c>
      <c r="AK368">
        <v>0</v>
      </c>
      <c r="AL368">
        <v>0</v>
      </c>
      <c r="AM368">
        <v>0</v>
      </c>
      <c r="AN368">
        <v>0</v>
      </c>
      <c r="AO368">
        <v>0</v>
      </c>
      <c r="AP368">
        <v>0</v>
      </c>
    </row>
    <row r="369" spans="1:42">
      <c r="A369" t="s">
        <v>12265</v>
      </c>
      <c r="B369" s="36" t="s">
        <v>12265</v>
      </c>
      <c r="C369" t="s">
        <v>12151</v>
      </c>
      <c r="E369" t="s">
        <v>12266</v>
      </c>
      <c r="F369" t="str">
        <f t="shared" si="10"/>
        <v>Albanians</v>
      </c>
      <c r="G369">
        <f t="shared" si="11"/>
        <v>0.92615017878426698</v>
      </c>
      <c r="H369">
        <v>20975</v>
      </c>
      <c r="I369">
        <v>0</v>
      </c>
      <c r="J369">
        <v>0</v>
      </c>
      <c r="K369">
        <v>0</v>
      </c>
      <c r="L369">
        <v>0</v>
      </c>
      <c r="M369">
        <v>19426</v>
      </c>
      <c r="N369">
        <v>0</v>
      </c>
      <c r="O369">
        <v>0</v>
      </c>
      <c r="P369">
        <v>0</v>
      </c>
      <c r="Q369">
        <v>1</v>
      </c>
      <c r="R369">
        <v>1545</v>
      </c>
      <c r="S369">
        <v>0</v>
      </c>
      <c r="T369">
        <v>0</v>
      </c>
      <c r="U369">
        <v>0</v>
      </c>
      <c r="V369">
        <v>0</v>
      </c>
      <c r="W369">
        <v>3</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row>
    <row r="370" spans="1:42">
      <c r="A370" t="s">
        <v>12267</v>
      </c>
      <c r="B370" s="36" t="s">
        <v>12267</v>
      </c>
      <c r="C370" t="s">
        <v>12151</v>
      </c>
      <c r="E370" t="s">
        <v>12268</v>
      </c>
      <c r="F370" t="str">
        <f t="shared" si="10"/>
        <v>Albanians</v>
      </c>
      <c r="G370">
        <f t="shared" si="11"/>
        <v>0.91681450818056376</v>
      </c>
      <c r="H370">
        <v>30438</v>
      </c>
      <c r="I370">
        <v>0</v>
      </c>
      <c r="J370">
        <v>1</v>
      </c>
      <c r="K370">
        <v>0</v>
      </c>
      <c r="L370">
        <v>0</v>
      </c>
      <c r="M370">
        <v>27906</v>
      </c>
      <c r="N370">
        <v>0</v>
      </c>
      <c r="O370">
        <v>0</v>
      </c>
      <c r="P370">
        <v>0</v>
      </c>
      <c r="Q370">
        <v>0</v>
      </c>
      <c r="R370">
        <v>2530</v>
      </c>
      <c r="S370">
        <v>0</v>
      </c>
      <c r="T370">
        <v>0</v>
      </c>
      <c r="U370">
        <v>0</v>
      </c>
      <c r="V370">
        <v>0</v>
      </c>
      <c r="W370">
        <v>1</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row>
    <row r="371" spans="1:42">
      <c r="A371" t="s">
        <v>12269</v>
      </c>
      <c r="B371" s="36" t="s">
        <v>12269</v>
      </c>
      <c r="C371" t="s">
        <v>12151</v>
      </c>
      <c r="E371" t="s">
        <v>12270</v>
      </c>
      <c r="F371" t="str">
        <f t="shared" si="10"/>
        <v>Albanians</v>
      </c>
      <c r="G371">
        <f t="shared" si="11"/>
        <v>0.76766481917826512</v>
      </c>
      <c r="H371">
        <v>104827</v>
      </c>
      <c r="I371">
        <v>0</v>
      </c>
      <c r="J371">
        <v>0</v>
      </c>
      <c r="K371">
        <v>0</v>
      </c>
      <c r="L371">
        <v>0</v>
      </c>
      <c r="M371">
        <v>80472</v>
      </c>
      <c r="N371">
        <v>0</v>
      </c>
      <c r="O371">
        <v>8</v>
      </c>
      <c r="P371">
        <v>0</v>
      </c>
      <c r="Q371">
        <v>213</v>
      </c>
      <c r="R371">
        <v>22675</v>
      </c>
      <c r="S371">
        <v>0</v>
      </c>
      <c r="T371">
        <v>0</v>
      </c>
      <c r="U371">
        <v>0</v>
      </c>
      <c r="V371">
        <v>0</v>
      </c>
      <c r="W371">
        <v>348</v>
      </c>
      <c r="X371">
        <v>0</v>
      </c>
      <c r="Y371">
        <v>0</v>
      </c>
      <c r="Z371">
        <v>1102</v>
      </c>
      <c r="AA371">
        <v>0</v>
      </c>
      <c r="AB371">
        <v>0</v>
      </c>
      <c r="AC371">
        <v>9</v>
      </c>
      <c r="AD371">
        <v>0</v>
      </c>
      <c r="AE371">
        <v>0</v>
      </c>
      <c r="AF371">
        <v>0</v>
      </c>
      <c r="AG371">
        <v>0</v>
      </c>
      <c r="AH371">
        <v>0</v>
      </c>
      <c r="AI371">
        <v>0</v>
      </c>
      <c r="AJ371">
        <v>0</v>
      </c>
      <c r="AK371">
        <v>0</v>
      </c>
      <c r="AL371">
        <v>0</v>
      </c>
      <c r="AM371">
        <v>0</v>
      </c>
      <c r="AN371">
        <v>0</v>
      </c>
      <c r="AO371">
        <v>0</v>
      </c>
      <c r="AP371">
        <v>0</v>
      </c>
    </row>
    <row r="372" spans="1:42">
      <c r="A372" t="s">
        <v>12271</v>
      </c>
      <c r="B372" s="36" t="s">
        <v>12271</v>
      </c>
      <c r="C372" t="s">
        <v>12151</v>
      </c>
      <c r="E372" t="s">
        <v>12272</v>
      </c>
      <c r="F372" t="str">
        <f t="shared" si="10"/>
        <v>Albanians</v>
      </c>
      <c r="G372">
        <f t="shared" si="11"/>
        <v>0.95217749206224767</v>
      </c>
      <c r="H372">
        <v>25511</v>
      </c>
      <c r="I372">
        <v>0</v>
      </c>
      <c r="J372">
        <v>0</v>
      </c>
      <c r="K372">
        <v>0</v>
      </c>
      <c r="L372">
        <v>0</v>
      </c>
      <c r="M372">
        <v>24291</v>
      </c>
      <c r="N372">
        <v>0</v>
      </c>
      <c r="O372">
        <v>1</v>
      </c>
      <c r="P372">
        <v>0</v>
      </c>
      <c r="Q372">
        <v>0</v>
      </c>
      <c r="R372">
        <v>1218</v>
      </c>
      <c r="S372">
        <v>0</v>
      </c>
      <c r="T372">
        <v>0</v>
      </c>
      <c r="U372">
        <v>0</v>
      </c>
      <c r="V372">
        <v>0</v>
      </c>
      <c r="W372">
        <v>1</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row>
    <row r="373" spans="1:42">
      <c r="A373" t="s">
        <v>14167</v>
      </c>
      <c r="B373" s="36" t="s">
        <v>11477</v>
      </c>
      <c r="C373" t="s">
        <v>11446</v>
      </c>
      <c r="D373" t="s">
        <v>11478</v>
      </c>
      <c r="E373" t="s">
        <v>11479</v>
      </c>
      <c r="F373" t="str">
        <f t="shared" si="10"/>
        <v>Bulgarians</v>
      </c>
      <c r="G373">
        <f t="shared" si="11"/>
        <v>0.45253326007613515</v>
      </c>
      <c r="H373">
        <v>25481</v>
      </c>
      <c r="I373">
        <v>0</v>
      </c>
      <c r="J373">
        <v>0</v>
      </c>
      <c r="K373">
        <v>0</v>
      </c>
      <c r="L373">
        <v>0</v>
      </c>
      <c r="M373">
        <v>0</v>
      </c>
      <c r="N373">
        <v>11531</v>
      </c>
      <c r="O373">
        <v>0</v>
      </c>
      <c r="P373">
        <v>8753</v>
      </c>
      <c r="Q373">
        <v>1929</v>
      </c>
      <c r="R373">
        <v>219</v>
      </c>
      <c r="S373">
        <v>434</v>
      </c>
      <c r="T373">
        <v>2615</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row>
    <row r="374" spans="1:42">
      <c r="A374" t="s">
        <v>14168</v>
      </c>
      <c r="B374" s="36" t="s">
        <v>11480</v>
      </c>
      <c r="C374" t="s">
        <v>11446</v>
      </c>
      <c r="D374" t="s">
        <v>11478</v>
      </c>
      <c r="E374" t="s">
        <v>11478</v>
      </c>
      <c r="F374" t="str">
        <f t="shared" si="10"/>
        <v>Bulgarians</v>
      </c>
      <c r="G374">
        <f t="shared" si="11"/>
        <v>0.87679441657934098</v>
      </c>
      <c r="H374">
        <v>196582</v>
      </c>
      <c r="I374">
        <v>0</v>
      </c>
      <c r="J374">
        <v>0</v>
      </c>
      <c r="K374">
        <v>0</v>
      </c>
      <c r="L374">
        <v>0</v>
      </c>
      <c r="M374">
        <v>0</v>
      </c>
      <c r="N374">
        <v>172362</v>
      </c>
      <c r="O374">
        <v>0</v>
      </c>
      <c r="P374">
        <v>5286</v>
      </c>
      <c r="Q374">
        <v>1300</v>
      </c>
      <c r="R374">
        <v>2858</v>
      </c>
      <c r="S374">
        <v>2343</v>
      </c>
      <c r="T374">
        <v>12433</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row>
    <row r="375" spans="1:42">
      <c r="A375" t="s">
        <v>14169</v>
      </c>
      <c r="B375" s="36" t="s">
        <v>11497</v>
      </c>
      <c r="C375" t="s">
        <v>11446</v>
      </c>
      <c r="D375" t="s">
        <v>11478</v>
      </c>
      <c r="E375" t="s">
        <v>11498</v>
      </c>
      <c r="F375" t="str">
        <f t="shared" si="10"/>
        <v>Bulgarians</v>
      </c>
      <c r="G375">
        <f t="shared" si="11"/>
        <v>0.73054393305439336</v>
      </c>
      <c r="H375">
        <v>13145</v>
      </c>
      <c r="I375">
        <v>0</v>
      </c>
      <c r="J375">
        <v>0</v>
      </c>
      <c r="K375">
        <v>0</v>
      </c>
      <c r="L375">
        <v>0</v>
      </c>
      <c r="M375">
        <v>0</v>
      </c>
      <c r="N375">
        <v>9603</v>
      </c>
      <c r="O375">
        <v>0</v>
      </c>
      <c r="P375">
        <v>105</v>
      </c>
      <c r="Q375">
        <v>2316</v>
      </c>
      <c r="R375">
        <v>172</v>
      </c>
      <c r="S375">
        <v>54</v>
      </c>
      <c r="T375">
        <v>895</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row>
    <row r="376" spans="1:42">
      <c r="A376" t="s">
        <v>14170</v>
      </c>
      <c r="B376" s="36" t="s">
        <v>11481</v>
      </c>
      <c r="C376" t="s">
        <v>11446</v>
      </c>
      <c r="D376" t="s">
        <v>11478</v>
      </c>
      <c r="E376" t="s">
        <v>11482</v>
      </c>
      <c r="F376" t="str">
        <f t="shared" si="10"/>
        <v>Bulgarians</v>
      </c>
      <c r="G376">
        <f t="shared" si="11"/>
        <v>0.78082765845992663</v>
      </c>
      <c r="H376">
        <v>9545</v>
      </c>
      <c r="I376">
        <v>0</v>
      </c>
      <c r="J376">
        <v>0</v>
      </c>
      <c r="K376">
        <v>0</v>
      </c>
      <c r="L376">
        <v>0</v>
      </c>
      <c r="M376">
        <v>0</v>
      </c>
      <c r="N376">
        <v>7453</v>
      </c>
      <c r="O376">
        <v>0</v>
      </c>
      <c r="P376">
        <v>349</v>
      </c>
      <c r="Q376">
        <v>515</v>
      </c>
      <c r="R376">
        <v>170</v>
      </c>
      <c r="S376">
        <v>169</v>
      </c>
      <c r="T376">
        <v>889</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row>
    <row r="377" spans="1:42">
      <c r="A377" t="s">
        <v>14171</v>
      </c>
      <c r="B377" s="36" t="s">
        <v>11483</v>
      </c>
      <c r="C377" t="s">
        <v>11446</v>
      </c>
      <c r="D377" t="s">
        <v>11478</v>
      </c>
      <c r="E377" t="s">
        <v>11484</v>
      </c>
      <c r="F377" t="str">
        <f t="shared" si="10"/>
        <v>Bulgarians</v>
      </c>
      <c r="G377">
        <f t="shared" si="11"/>
        <v>0.76132437619961613</v>
      </c>
      <c r="H377">
        <v>20840</v>
      </c>
      <c r="I377">
        <v>0</v>
      </c>
      <c r="J377">
        <v>0</v>
      </c>
      <c r="K377">
        <v>0</v>
      </c>
      <c r="L377">
        <v>0</v>
      </c>
      <c r="M377">
        <v>0</v>
      </c>
      <c r="N377">
        <v>15866</v>
      </c>
      <c r="O377">
        <v>0</v>
      </c>
      <c r="P377">
        <v>1822</v>
      </c>
      <c r="Q377">
        <v>1235</v>
      </c>
      <c r="R377">
        <v>353</v>
      </c>
      <c r="S377">
        <v>249</v>
      </c>
      <c r="T377">
        <v>1315</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row>
    <row r="378" spans="1:42">
      <c r="A378" t="s">
        <v>14172</v>
      </c>
      <c r="B378" s="36" t="s">
        <v>11485</v>
      </c>
      <c r="C378" t="s">
        <v>11446</v>
      </c>
      <c r="D378" t="s">
        <v>11478</v>
      </c>
      <c r="E378" t="s">
        <v>11486</v>
      </c>
      <c r="F378" t="str">
        <f t="shared" si="10"/>
        <v>Bulgarians</v>
      </c>
      <c r="G378">
        <f t="shared" si="11"/>
        <v>0.74467275494672758</v>
      </c>
      <c r="H378">
        <v>2628</v>
      </c>
      <c r="I378">
        <v>0</v>
      </c>
      <c r="J378">
        <v>0</v>
      </c>
      <c r="K378">
        <v>0</v>
      </c>
      <c r="L378">
        <v>0</v>
      </c>
      <c r="M378">
        <v>0</v>
      </c>
      <c r="N378">
        <v>1957</v>
      </c>
      <c r="O378">
        <v>0</v>
      </c>
      <c r="P378">
        <v>26</v>
      </c>
      <c r="Q378">
        <v>441</v>
      </c>
      <c r="R378">
        <v>19</v>
      </c>
      <c r="S378">
        <v>15</v>
      </c>
      <c r="T378">
        <v>170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row>
    <row r="379" spans="1:42">
      <c r="A379" t="s">
        <v>14173</v>
      </c>
      <c r="B379" s="36" t="s">
        <v>11501</v>
      </c>
      <c r="C379" t="s">
        <v>11446</v>
      </c>
      <c r="D379" t="s">
        <v>11478</v>
      </c>
      <c r="E379" t="s">
        <v>11502</v>
      </c>
      <c r="F379" t="str">
        <f t="shared" si="10"/>
        <v>Bulgarians</v>
      </c>
      <c r="G379">
        <f t="shared" si="11"/>
        <v>0.78881018129427305</v>
      </c>
      <c r="H379">
        <v>8329</v>
      </c>
      <c r="I379">
        <v>0</v>
      </c>
      <c r="J379">
        <v>0</v>
      </c>
      <c r="K379">
        <v>0</v>
      </c>
      <c r="L379">
        <v>0</v>
      </c>
      <c r="M379">
        <v>0</v>
      </c>
      <c r="N379">
        <v>6570</v>
      </c>
      <c r="O379">
        <v>0</v>
      </c>
      <c r="P379">
        <v>21</v>
      </c>
      <c r="Q379">
        <v>1122</v>
      </c>
      <c r="R379">
        <v>77</v>
      </c>
      <c r="S379">
        <v>50</v>
      </c>
      <c r="T379">
        <v>489</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row>
    <row r="380" spans="1:42">
      <c r="A380" t="s">
        <v>14174</v>
      </c>
      <c r="B380" s="36" t="s">
        <v>11487</v>
      </c>
      <c r="C380" t="s">
        <v>11446</v>
      </c>
      <c r="D380" t="s">
        <v>11478</v>
      </c>
      <c r="E380" t="s">
        <v>11488</v>
      </c>
      <c r="F380" t="str">
        <f t="shared" si="10"/>
        <v>Bulgarians</v>
      </c>
      <c r="G380">
        <f t="shared" si="11"/>
        <v>0.77335858585858586</v>
      </c>
      <c r="H380">
        <v>23760</v>
      </c>
      <c r="I380">
        <v>0</v>
      </c>
      <c r="J380">
        <v>0</v>
      </c>
      <c r="K380">
        <v>0</v>
      </c>
      <c r="L380">
        <v>0</v>
      </c>
      <c r="M380">
        <v>0</v>
      </c>
      <c r="N380">
        <v>18375</v>
      </c>
      <c r="O380">
        <v>0</v>
      </c>
      <c r="P380">
        <v>848</v>
      </c>
      <c r="Q380">
        <v>551</v>
      </c>
      <c r="R380">
        <v>1137</v>
      </c>
      <c r="S380">
        <v>548</v>
      </c>
      <c r="T380">
        <v>2301</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row>
    <row r="381" spans="1:42">
      <c r="A381" t="s">
        <v>14175</v>
      </c>
      <c r="B381" s="36" t="s">
        <v>11489</v>
      </c>
      <c r="C381" t="s">
        <v>11446</v>
      </c>
      <c r="D381" t="s">
        <v>11478</v>
      </c>
      <c r="E381" t="s">
        <v>11490</v>
      </c>
      <c r="F381" t="str">
        <f t="shared" si="10"/>
        <v>Bulgarians</v>
      </c>
      <c r="G381">
        <f t="shared" si="11"/>
        <v>0.6722821380776195</v>
      </c>
      <c r="H381">
        <v>25406</v>
      </c>
      <c r="I381">
        <v>0</v>
      </c>
      <c r="J381">
        <v>0</v>
      </c>
      <c r="K381">
        <v>0</v>
      </c>
      <c r="L381">
        <v>0</v>
      </c>
      <c r="M381">
        <v>0</v>
      </c>
      <c r="N381">
        <v>17080</v>
      </c>
      <c r="O381">
        <v>0</v>
      </c>
      <c r="P381">
        <v>4167</v>
      </c>
      <c r="Q381">
        <v>879</v>
      </c>
      <c r="R381">
        <v>548</v>
      </c>
      <c r="S381">
        <v>621</v>
      </c>
      <c r="T381">
        <v>2111</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row>
    <row r="382" spans="1:42">
      <c r="A382" t="s">
        <v>14176</v>
      </c>
      <c r="B382" s="36" t="s">
        <v>11493</v>
      </c>
      <c r="C382" t="s">
        <v>11446</v>
      </c>
      <c r="D382" t="s">
        <v>11478</v>
      </c>
      <c r="E382" t="s">
        <v>11494</v>
      </c>
      <c r="F382" t="str">
        <f t="shared" si="10"/>
        <v>Turks</v>
      </c>
      <c r="G382">
        <f t="shared" si="11"/>
        <v>0.81819215463331441</v>
      </c>
      <c r="H382">
        <v>26385</v>
      </c>
      <c r="I382">
        <v>0</v>
      </c>
      <c r="J382">
        <v>0</v>
      </c>
      <c r="K382">
        <v>0</v>
      </c>
      <c r="L382">
        <v>0</v>
      </c>
      <c r="M382">
        <v>0</v>
      </c>
      <c r="N382">
        <v>1157</v>
      </c>
      <c r="O382">
        <v>0</v>
      </c>
      <c r="P382">
        <v>21588</v>
      </c>
      <c r="Q382">
        <v>2169</v>
      </c>
      <c r="R382">
        <v>48</v>
      </c>
      <c r="S382">
        <v>312</v>
      </c>
      <c r="T382">
        <v>1111</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row>
    <row r="383" spans="1:42">
      <c r="A383" t="s">
        <v>14177</v>
      </c>
      <c r="B383" s="36" t="s">
        <v>11495</v>
      </c>
      <c r="C383" t="s">
        <v>11446</v>
      </c>
      <c r="D383" t="s">
        <v>11478</v>
      </c>
      <c r="E383" t="s">
        <v>11496</v>
      </c>
      <c r="F383" t="str">
        <f t="shared" si="10"/>
        <v>Bulgarians</v>
      </c>
      <c r="G383">
        <f t="shared" si="11"/>
        <v>0.75108477970627507</v>
      </c>
      <c r="H383">
        <v>11984</v>
      </c>
      <c r="I383">
        <v>0</v>
      </c>
      <c r="J383">
        <v>0</v>
      </c>
      <c r="K383">
        <v>0</v>
      </c>
      <c r="L383">
        <v>0</v>
      </c>
      <c r="M383">
        <v>0</v>
      </c>
      <c r="N383">
        <v>9001</v>
      </c>
      <c r="O383">
        <v>0</v>
      </c>
      <c r="P383">
        <v>367</v>
      </c>
      <c r="Q383">
        <v>974</v>
      </c>
      <c r="R383">
        <v>161</v>
      </c>
      <c r="S383">
        <v>788</v>
      </c>
      <c r="T383">
        <v>693</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row>
    <row r="384" spans="1:42">
      <c r="A384" t="s">
        <v>14178</v>
      </c>
      <c r="B384" s="36" t="s">
        <v>11499</v>
      </c>
      <c r="C384" t="s">
        <v>11446</v>
      </c>
      <c r="D384" t="s">
        <v>11478</v>
      </c>
      <c r="E384" t="s">
        <v>11500</v>
      </c>
      <c r="F384" t="str">
        <f t="shared" si="10"/>
        <v>Bulgarians</v>
      </c>
      <c r="G384">
        <f t="shared" si="11"/>
        <v>0.45903807993952567</v>
      </c>
      <c r="H384">
        <v>10583</v>
      </c>
      <c r="I384">
        <v>0</v>
      </c>
      <c r="J384">
        <v>0</v>
      </c>
      <c r="K384">
        <v>0</v>
      </c>
      <c r="L384">
        <v>0</v>
      </c>
      <c r="M384">
        <v>0</v>
      </c>
      <c r="N384">
        <v>4858</v>
      </c>
      <c r="O384">
        <v>0</v>
      </c>
      <c r="P384">
        <v>3903</v>
      </c>
      <c r="Q384">
        <v>919</v>
      </c>
      <c r="R384">
        <v>153</v>
      </c>
      <c r="S384">
        <v>185</v>
      </c>
      <c r="T384">
        <v>565</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row>
    <row r="385" spans="1:42">
      <c r="A385" t="s">
        <v>14179</v>
      </c>
      <c r="B385" s="36" t="s">
        <v>11491</v>
      </c>
      <c r="C385" t="s">
        <v>11446</v>
      </c>
      <c r="D385" t="s">
        <v>11478</v>
      </c>
      <c r="E385" t="s">
        <v>11492</v>
      </c>
      <c r="F385" t="str">
        <f t="shared" si="10"/>
        <v>Bulgarians</v>
      </c>
      <c r="G385">
        <f t="shared" si="11"/>
        <v>0.81434674261302953</v>
      </c>
      <c r="H385">
        <v>5618</v>
      </c>
      <c r="I385">
        <v>0</v>
      </c>
      <c r="J385">
        <v>0</v>
      </c>
      <c r="K385">
        <v>0</v>
      </c>
      <c r="L385">
        <v>0</v>
      </c>
      <c r="M385">
        <v>0</v>
      </c>
      <c r="N385">
        <v>4575</v>
      </c>
      <c r="O385">
        <v>0</v>
      </c>
      <c r="P385">
        <v>51</v>
      </c>
      <c r="Q385">
        <v>543</v>
      </c>
      <c r="R385">
        <v>77</v>
      </c>
      <c r="S385">
        <v>37</v>
      </c>
      <c r="T385">
        <v>335</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row>
    <row r="386" spans="1:42">
      <c r="A386" t="s">
        <v>14180</v>
      </c>
      <c r="B386" s="36" t="s">
        <v>11449</v>
      </c>
      <c r="C386" t="s">
        <v>11446</v>
      </c>
      <c r="D386" t="s">
        <v>11450</v>
      </c>
      <c r="E386" t="s">
        <v>11451</v>
      </c>
      <c r="F386" t="str">
        <f t="shared" ref="F386:F449" si="12">INDEX($I$1:$AP$1,MATCH(MAX(I386:AP386),I386:AP386,0))</f>
        <v>Bulgarians</v>
      </c>
      <c r="G386">
        <f t="shared" ref="G386:G449" si="13">MAX(I386:AP386)/H386</f>
        <v>0.89451344128281718</v>
      </c>
      <c r="H386">
        <v>12722</v>
      </c>
      <c r="I386">
        <v>0</v>
      </c>
      <c r="J386">
        <v>0</v>
      </c>
      <c r="K386">
        <v>0</v>
      </c>
      <c r="L386">
        <v>0</v>
      </c>
      <c r="M386">
        <v>0</v>
      </c>
      <c r="N386">
        <v>11380</v>
      </c>
      <c r="O386">
        <v>0</v>
      </c>
      <c r="P386">
        <v>42</v>
      </c>
      <c r="Q386">
        <v>593</v>
      </c>
      <c r="R386">
        <v>181</v>
      </c>
      <c r="S386">
        <v>118</v>
      </c>
      <c r="T386">
        <v>408</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row>
    <row r="387" spans="1:42">
      <c r="A387" t="s">
        <v>14181</v>
      </c>
      <c r="B387" s="36" t="s">
        <v>11452</v>
      </c>
      <c r="C387" t="s">
        <v>11446</v>
      </c>
      <c r="D387" t="s">
        <v>11450</v>
      </c>
      <c r="E387" t="s">
        <v>11453</v>
      </c>
      <c r="F387" t="str">
        <f t="shared" si="12"/>
        <v>Bulgarians</v>
      </c>
      <c r="G387">
        <f t="shared" si="13"/>
        <v>0.35520312839452534</v>
      </c>
      <c r="H387">
        <v>9206</v>
      </c>
      <c r="I387">
        <v>0</v>
      </c>
      <c r="J387">
        <v>0</v>
      </c>
      <c r="K387">
        <v>0</v>
      </c>
      <c r="L387">
        <v>0</v>
      </c>
      <c r="M387">
        <v>0</v>
      </c>
      <c r="N387">
        <v>3270</v>
      </c>
      <c r="O387">
        <v>0</v>
      </c>
      <c r="P387">
        <v>1978</v>
      </c>
      <c r="Q387">
        <v>745</v>
      </c>
      <c r="R387">
        <v>2612</v>
      </c>
      <c r="S387">
        <v>373</v>
      </c>
      <c r="T387">
        <v>228</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row>
    <row r="388" spans="1:42">
      <c r="A388" t="s">
        <v>14182</v>
      </c>
      <c r="B388" s="36" t="s">
        <v>11454</v>
      </c>
      <c r="C388" t="s">
        <v>11446</v>
      </c>
      <c r="D388" t="s">
        <v>11450</v>
      </c>
      <c r="E388" t="s">
        <v>11450</v>
      </c>
      <c r="F388" t="str">
        <f t="shared" si="12"/>
        <v>Bulgarians</v>
      </c>
      <c r="G388">
        <f t="shared" si="13"/>
        <v>0.90070644778366482</v>
      </c>
      <c r="H388">
        <v>69078</v>
      </c>
      <c r="I388">
        <v>0</v>
      </c>
      <c r="J388">
        <v>0</v>
      </c>
      <c r="K388">
        <v>0</v>
      </c>
      <c r="L388">
        <v>0</v>
      </c>
      <c r="M388">
        <v>0</v>
      </c>
      <c r="N388">
        <v>62219</v>
      </c>
      <c r="O388">
        <v>0</v>
      </c>
      <c r="P388">
        <v>73</v>
      </c>
      <c r="Q388">
        <v>1656</v>
      </c>
      <c r="R388">
        <v>740</v>
      </c>
      <c r="S388">
        <v>433</v>
      </c>
      <c r="T388">
        <v>3957</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row>
    <row r="389" spans="1:42">
      <c r="A389" t="s">
        <v>14183</v>
      </c>
      <c r="B389" s="36" t="s">
        <v>11455</v>
      </c>
      <c r="C389" t="s">
        <v>11446</v>
      </c>
      <c r="D389" t="s">
        <v>11450</v>
      </c>
      <c r="E389" t="s">
        <v>11456</v>
      </c>
      <c r="F389" t="str">
        <f t="shared" si="12"/>
        <v>Bulgarians</v>
      </c>
      <c r="G389">
        <f t="shared" si="13"/>
        <v>0.70033692951706772</v>
      </c>
      <c r="H389">
        <v>29383</v>
      </c>
      <c r="I389">
        <v>0</v>
      </c>
      <c r="J389">
        <v>0</v>
      </c>
      <c r="K389">
        <v>0</v>
      </c>
      <c r="L389">
        <v>0</v>
      </c>
      <c r="M389">
        <v>0</v>
      </c>
      <c r="N389">
        <v>20578</v>
      </c>
      <c r="O389">
        <v>0</v>
      </c>
      <c r="P389">
        <v>5305</v>
      </c>
      <c r="Q389">
        <v>185</v>
      </c>
      <c r="R389">
        <v>1650</v>
      </c>
      <c r="S389">
        <v>478</v>
      </c>
      <c r="T389">
        <v>1187</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row>
    <row r="390" spans="1:42">
      <c r="A390" t="s">
        <v>14184</v>
      </c>
      <c r="B390" s="36" t="s">
        <v>11457</v>
      </c>
      <c r="C390" t="s">
        <v>11446</v>
      </c>
      <c r="D390" t="s">
        <v>11450</v>
      </c>
      <c r="E390" t="s">
        <v>11458</v>
      </c>
      <c r="F390" t="str">
        <f t="shared" si="12"/>
        <v>Bulgarians</v>
      </c>
      <c r="G390">
        <f t="shared" si="13"/>
        <v>0.51867303680775179</v>
      </c>
      <c r="H390">
        <v>14861</v>
      </c>
      <c r="I390">
        <v>0</v>
      </c>
      <c r="J390">
        <v>0</v>
      </c>
      <c r="K390">
        <v>0</v>
      </c>
      <c r="L390">
        <v>0</v>
      </c>
      <c r="M390">
        <v>0</v>
      </c>
      <c r="N390">
        <v>7708</v>
      </c>
      <c r="O390">
        <v>0</v>
      </c>
      <c r="P390">
        <v>2593</v>
      </c>
      <c r="Q390">
        <v>1828</v>
      </c>
      <c r="R390">
        <v>2137</v>
      </c>
      <c r="S390">
        <v>259</v>
      </c>
      <c r="T390">
        <v>336</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row>
    <row r="391" spans="1:42">
      <c r="A391" t="s">
        <v>14185</v>
      </c>
      <c r="B391" s="36" t="s">
        <v>11459</v>
      </c>
      <c r="C391" t="s">
        <v>11446</v>
      </c>
      <c r="D391" t="s">
        <v>11450</v>
      </c>
      <c r="E391" t="s">
        <v>11460</v>
      </c>
      <c r="F391" t="str">
        <f t="shared" si="12"/>
        <v>Bulgarians</v>
      </c>
      <c r="G391">
        <f t="shared" si="13"/>
        <v>0.95600527936647606</v>
      </c>
      <c r="H391">
        <v>4546</v>
      </c>
      <c r="I391">
        <v>0</v>
      </c>
      <c r="J391">
        <v>0</v>
      </c>
      <c r="K391">
        <v>0</v>
      </c>
      <c r="L391">
        <v>0</v>
      </c>
      <c r="M391">
        <v>0</v>
      </c>
      <c r="N391">
        <v>4346</v>
      </c>
      <c r="O391">
        <v>0</v>
      </c>
      <c r="P391">
        <v>4</v>
      </c>
      <c r="Q391">
        <v>50</v>
      </c>
      <c r="R391">
        <v>23</v>
      </c>
      <c r="S391">
        <v>14</v>
      </c>
      <c r="T391">
        <v>109</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row>
    <row r="392" spans="1:42">
      <c r="A392" t="s">
        <v>14186</v>
      </c>
      <c r="B392" s="36" t="s">
        <v>11461</v>
      </c>
      <c r="C392" t="s">
        <v>11446</v>
      </c>
      <c r="D392" t="s">
        <v>11450</v>
      </c>
      <c r="E392" t="s">
        <v>11462</v>
      </c>
      <c r="F392" t="str">
        <f t="shared" si="12"/>
        <v>Bulgarians</v>
      </c>
      <c r="G392">
        <f t="shared" si="13"/>
        <v>0.85078954504683035</v>
      </c>
      <c r="H392">
        <v>47939</v>
      </c>
      <c r="I392">
        <v>0</v>
      </c>
      <c r="J392">
        <v>0</v>
      </c>
      <c r="K392">
        <v>0</v>
      </c>
      <c r="L392">
        <v>0</v>
      </c>
      <c r="M392">
        <v>0</v>
      </c>
      <c r="N392">
        <v>40786</v>
      </c>
      <c r="O392">
        <v>0</v>
      </c>
      <c r="P392">
        <v>223</v>
      </c>
      <c r="Q392">
        <v>2891</v>
      </c>
      <c r="R392">
        <v>152</v>
      </c>
      <c r="S392">
        <v>292</v>
      </c>
      <c r="T392">
        <v>3595</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row>
    <row r="393" spans="1:42">
      <c r="A393" t="s">
        <v>14187</v>
      </c>
      <c r="B393" s="36" t="s">
        <v>11463</v>
      </c>
      <c r="C393" t="s">
        <v>11446</v>
      </c>
      <c r="D393" t="s">
        <v>11450</v>
      </c>
      <c r="E393" t="s">
        <v>11464</v>
      </c>
      <c r="F393" t="str">
        <f t="shared" si="12"/>
        <v>Bulgarians</v>
      </c>
      <c r="G393">
        <f t="shared" si="13"/>
        <v>0.9136435748281333</v>
      </c>
      <c r="H393">
        <v>18910</v>
      </c>
      <c r="I393">
        <v>0</v>
      </c>
      <c r="J393">
        <v>0</v>
      </c>
      <c r="K393">
        <v>0</v>
      </c>
      <c r="L393">
        <v>0</v>
      </c>
      <c r="M393">
        <v>0</v>
      </c>
      <c r="N393">
        <v>17277</v>
      </c>
      <c r="O393">
        <v>0</v>
      </c>
      <c r="P393">
        <v>23</v>
      </c>
      <c r="Q393">
        <v>743</v>
      </c>
      <c r="R393">
        <v>67</v>
      </c>
      <c r="S393">
        <v>95</v>
      </c>
      <c r="T393">
        <v>705</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row>
    <row r="394" spans="1:42">
      <c r="A394" t="s">
        <v>14188</v>
      </c>
      <c r="B394" s="36" t="s">
        <v>11465</v>
      </c>
      <c r="C394" t="s">
        <v>11446</v>
      </c>
      <c r="D394" t="s">
        <v>11450</v>
      </c>
      <c r="E394" t="s">
        <v>11466</v>
      </c>
      <c r="F394" t="str">
        <f t="shared" si="12"/>
        <v>Bulgarians</v>
      </c>
      <c r="G394">
        <f t="shared" si="13"/>
        <v>0.89003762017556087</v>
      </c>
      <c r="H394">
        <v>35885</v>
      </c>
      <c r="I394">
        <v>0</v>
      </c>
      <c r="J394">
        <v>0</v>
      </c>
      <c r="K394">
        <v>0</v>
      </c>
      <c r="L394">
        <v>0</v>
      </c>
      <c r="M394">
        <v>0</v>
      </c>
      <c r="N394">
        <v>31939</v>
      </c>
      <c r="O394">
        <v>0</v>
      </c>
      <c r="P394">
        <v>79</v>
      </c>
      <c r="Q394">
        <v>1219</v>
      </c>
      <c r="R394">
        <v>269</v>
      </c>
      <c r="S394">
        <v>403</v>
      </c>
      <c r="T394">
        <v>1976</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row>
    <row r="395" spans="1:42">
      <c r="A395" t="s">
        <v>14189</v>
      </c>
      <c r="B395" s="36" t="s">
        <v>11467</v>
      </c>
      <c r="C395" t="s">
        <v>11446</v>
      </c>
      <c r="D395" t="s">
        <v>11450</v>
      </c>
      <c r="E395" t="s">
        <v>11468</v>
      </c>
      <c r="F395" t="str">
        <f t="shared" si="12"/>
        <v>Bulgarians</v>
      </c>
      <c r="G395">
        <f t="shared" si="13"/>
        <v>0.59566383549396518</v>
      </c>
      <c r="H395">
        <v>13422</v>
      </c>
      <c r="I395">
        <v>0</v>
      </c>
      <c r="J395">
        <v>0</v>
      </c>
      <c r="K395">
        <v>0</v>
      </c>
      <c r="L395">
        <v>0</v>
      </c>
      <c r="M395">
        <v>0</v>
      </c>
      <c r="N395">
        <v>7995</v>
      </c>
      <c r="O395">
        <v>0</v>
      </c>
      <c r="P395">
        <v>1057</v>
      </c>
      <c r="Q395">
        <v>230</v>
      </c>
      <c r="R395">
        <v>2808</v>
      </c>
      <c r="S395">
        <v>1000</v>
      </c>
      <c r="T395">
        <v>332</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row>
    <row r="396" spans="1:42">
      <c r="A396" t="s">
        <v>14190</v>
      </c>
      <c r="B396" s="36" t="s">
        <v>11469</v>
      </c>
      <c r="C396" t="s">
        <v>11446</v>
      </c>
      <c r="D396" t="s">
        <v>11450</v>
      </c>
      <c r="E396" t="s">
        <v>11470</v>
      </c>
      <c r="F396" t="str">
        <f t="shared" si="12"/>
        <v>Bulgarians</v>
      </c>
      <c r="G396">
        <f t="shared" si="13"/>
        <v>0.90303030303030307</v>
      </c>
      <c r="H396">
        <v>13200</v>
      </c>
      <c r="I396">
        <v>0</v>
      </c>
      <c r="J396">
        <v>0</v>
      </c>
      <c r="K396">
        <v>0</v>
      </c>
      <c r="L396">
        <v>0</v>
      </c>
      <c r="M396">
        <v>0</v>
      </c>
      <c r="N396">
        <v>11920</v>
      </c>
      <c r="O396">
        <v>0</v>
      </c>
      <c r="P396">
        <v>10</v>
      </c>
      <c r="Q396">
        <v>809</v>
      </c>
      <c r="R396">
        <v>24</v>
      </c>
      <c r="S396">
        <v>25</v>
      </c>
      <c r="T396">
        <v>412</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row>
    <row r="397" spans="1:42">
      <c r="A397" t="s">
        <v>14191</v>
      </c>
      <c r="B397" s="36" t="s">
        <v>11471</v>
      </c>
      <c r="C397" t="s">
        <v>11446</v>
      </c>
      <c r="D397" t="s">
        <v>11450</v>
      </c>
      <c r="E397" t="s">
        <v>11472</v>
      </c>
      <c r="F397" t="str">
        <f t="shared" si="12"/>
        <v>Bulgarians</v>
      </c>
      <c r="G397">
        <f t="shared" si="13"/>
        <v>0.72183858437634874</v>
      </c>
      <c r="H397">
        <v>4634</v>
      </c>
      <c r="I397">
        <v>0</v>
      </c>
      <c r="J397">
        <v>0</v>
      </c>
      <c r="K397">
        <v>0</v>
      </c>
      <c r="L397">
        <v>0</v>
      </c>
      <c r="M397">
        <v>0</v>
      </c>
      <c r="N397">
        <v>3345</v>
      </c>
      <c r="O397">
        <v>0</v>
      </c>
      <c r="P397">
        <v>5</v>
      </c>
      <c r="Q397">
        <v>918</v>
      </c>
      <c r="R397">
        <v>25</v>
      </c>
      <c r="S397">
        <v>75</v>
      </c>
      <c r="T397">
        <v>266</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row>
    <row r="398" spans="1:42">
      <c r="A398" t="s">
        <v>14192</v>
      </c>
      <c r="B398" s="36" t="s">
        <v>11473</v>
      </c>
      <c r="C398" t="s">
        <v>11446</v>
      </c>
      <c r="D398" t="s">
        <v>11450</v>
      </c>
      <c r="E398" t="s">
        <v>11474</v>
      </c>
      <c r="F398" t="str">
        <f t="shared" si="12"/>
        <v>Bulgarians</v>
      </c>
      <c r="G398">
        <f t="shared" si="13"/>
        <v>0.81670428893905189</v>
      </c>
      <c r="H398">
        <v>8860</v>
      </c>
      <c r="I398">
        <v>0</v>
      </c>
      <c r="J398">
        <v>0</v>
      </c>
      <c r="K398">
        <v>0</v>
      </c>
      <c r="L398">
        <v>0</v>
      </c>
      <c r="M398">
        <v>0</v>
      </c>
      <c r="N398">
        <v>7236</v>
      </c>
      <c r="O398">
        <v>0</v>
      </c>
      <c r="P398">
        <v>804</v>
      </c>
      <c r="Q398">
        <v>152</v>
      </c>
      <c r="R398">
        <v>409</v>
      </c>
      <c r="S398">
        <v>72</v>
      </c>
      <c r="T398">
        <v>187</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row>
    <row r="399" spans="1:42">
      <c r="A399" t="s">
        <v>14193</v>
      </c>
      <c r="B399" s="36" t="s">
        <v>11475</v>
      </c>
      <c r="C399" t="s">
        <v>11446</v>
      </c>
      <c r="D399" t="s">
        <v>11450</v>
      </c>
      <c r="E399" t="s">
        <v>11476</v>
      </c>
      <c r="F399" t="str">
        <f t="shared" si="12"/>
        <v>Bulgarians</v>
      </c>
      <c r="G399">
        <f t="shared" si="13"/>
        <v>0.72560275545350172</v>
      </c>
      <c r="H399">
        <v>9581</v>
      </c>
      <c r="I399">
        <v>0</v>
      </c>
      <c r="J399">
        <v>0</v>
      </c>
      <c r="K399">
        <v>0</v>
      </c>
      <c r="L399">
        <v>0</v>
      </c>
      <c r="M399">
        <v>0</v>
      </c>
      <c r="N399">
        <v>6952</v>
      </c>
      <c r="O399">
        <v>0</v>
      </c>
      <c r="P399">
        <v>1832</v>
      </c>
      <c r="Q399">
        <v>299</v>
      </c>
      <c r="R399">
        <v>100</v>
      </c>
      <c r="S399">
        <v>131</v>
      </c>
      <c r="T399">
        <v>267</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row>
    <row r="400" spans="1:42">
      <c r="A400" t="s">
        <v>12657</v>
      </c>
      <c r="B400" s="36" t="s">
        <v>12657</v>
      </c>
      <c r="C400" s="37" t="s">
        <v>12658</v>
      </c>
      <c r="D400" t="s">
        <v>12659</v>
      </c>
      <c r="E400" t="s">
        <v>12660</v>
      </c>
      <c r="F400" t="str">
        <f t="shared" si="12"/>
        <v>Croats</v>
      </c>
      <c r="G400">
        <f t="shared" si="13"/>
        <v>0.99564080209241501</v>
      </c>
      <c r="H400">
        <v>3441</v>
      </c>
      <c r="I400">
        <v>5</v>
      </c>
      <c r="J400">
        <v>1</v>
      </c>
      <c r="K400">
        <v>3426</v>
      </c>
      <c r="L400">
        <v>0</v>
      </c>
      <c r="M400">
        <v>0</v>
      </c>
      <c r="N400">
        <v>0</v>
      </c>
      <c r="O400">
        <v>0</v>
      </c>
      <c r="P400">
        <v>0</v>
      </c>
      <c r="Q400">
        <v>0</v>
      </c>
      <c r="R400">
        <v>0</v>
      </c>
      <c r="S400">
        <v>0</v>
      </c>
      <c r="T400">
        <v>4</v>
      </c>
      <c r="U400">
        <v>1</v>
      </c>
      <c r="V400">
        <v>0</v>
      </c>
      <c r="W400" s="36">
        <v>0</v>
      </c>
      <c r="X400" s="36">
        <v>0</v>
      </c>
      <c r="Y400" s="36">
        <v>0</v>
      </c>
      <c r="Z400" s="36">
        <v>0</v>
      </c>
      <c r="AA400">
        <v>0</v>
      </c>
      <c r="AB400" s="36">
        <v>0</v>
      </c>
      <c r="AC400" s="36">
        <v>0</v>
      </c>
      <c r="AD400" s="36">
        <v>0</v>
      </c>
      <c r="AE400">
        <v>0</v>
      </c>
      <c r="AF400">
        <v>0</v>
      </c>
      <c r="AG400">
        <v>2</v>
      </c>
      <c r="AH400" s="36">
        <v>0</v>
      </c>
      <c r="AI400">
        <v>0</v>
      </c>
      <c r="AJ400">
        <v>0</v>
      </c>
      <c r="AK400">
        <v>1</v>
      </c>
      <c r="AL400">
        <v>1</v>
      </c>
      <c r="AM400">
        <v>0</v>
      </c>
      <c r="AN400">
        <v>0</v>
      </c>
      <c r="AO400">
        <v>0</v>
      </c>
      <c r="AP400">
        <v>0</v>
      </c>
    </row>
    <row r="401" spans="1:42">
      <c r="A401" t="s">
        <v>12661</v>
      </c>
      <c r="B401" s="36" t="s">
        <v>12661</v>
      </c>
      <c r="C401" s="37" t="s">
        <v>12658</v>
      </c>
      <c r="D401" t="s">
        <v>12662</v>
      </c>
      <c r="E401" t="s">
        <v>12663</v>
      </c>
      <c r="F401" t="str">
        <f t="shared" si="12"/>
        <v>Croats</v>
      </c>
      <c r="G401">
        <f t="shared" si="13"/>
        <v>0.97185576077396663</v>
      </c>
      <c r="H401">
        <v>3411</v>
      </c>
      <c r="I401">
        <v>49</v>
      </c>
      <c r="J401">
        <v>0</v>
      </c>
      <c r="K401">
        <v>3315</v>
      </c>
      <c r="L401">
        <v>1</v>
      </c>
      <c r="M401">
        <v>0</v>
      </c>
      <c r="N401">
        <v>0</v>
      </c>
      <c r="O401">
        <v>1</v>
      </c>
      <c r="P401">
        <v>0</v>
      </c>
      <c r="Q401">
        <v>0</v>
      </c>
      <c r="R401">
        <v>4</v>
      </c>
      <c r="S401">
        <v>4</v>
      </c>
      <c r="T401">
        <v>0</v>
      </c>
      <c r="U401">
        <v>29</v>
      </c>
      <c r="V401">
        <v>0</v>
      </c>
      <c r="W401" s="36">
        <v>0</v>
      </c>
      <c r="X401" s="36">
        <v>0</v>
      </c>
      <c r="Y401" s="36">
        <v>0</v>
      </c>
      <c r="Z401" s="36">
        <v>0</v>
      </c>
      <c r="AA401">
        <v>0</v>
      </c>
      <c r="AB401" s="36">
        <v>0</v>
      </c>
      <c r="AC401" s="36">
        <v>0</v>
      </c>
      <c r="AD401" s="36">
        <v>0</v>
      </c>
      <c r="AE401">
        <v>0</v>
      </c>
      <c r="AF401">
        <v>0</v>
      </c>
      <c r="AG401">
        <v>0</v>
      </c>
      <c r="AH401" s="36">
        <v>0</v>
      </c>
      <c r="AI401">
        <v>1</v>
      </c>
      <c r="AJ401">
        <v>0</v>
      </c>
      <c r="AK401">
        <v>0</v>
      </c>
      <c r="AL401">
        <v>7</v>
      </c>
      <c r="AM401">
        <v>0</v>
      </c>
      <c r="AN401">
        <v>0</v>
      </c>
      <c r="AO401">
        <v>0</v>
      </c>
      <c r="AP401">
        <v>0</v>
      </c>
    </row>
    <row r="402" spans="1:42">
      <c r="A402" t="s">
        <v>12664</v>
      </c>
      <c r="B402" s="36" t="s">
        <v>12664</v>
      </c>
      <c r="C402" s="37" t="s">
        <v>12658</v>
      </c>
      <c r="D402" t="s">
        <v>12659</v>
      </c>
      <c r="E402" t="s">
        <v>12665</v>
      </c>
      <c r="F402" t="str">
        <f t="shared" si="12"/>
        <v>Croats</v>
      </c>
      <c r="G402">
        <f t="shared" si="13"/>
        <v>0.99493120926864587</v>
      </c>
      <c r="H402">
        <v>2762</v>
      </c>
      <c r="I402">
        <v>5</v>
      </c>
      <c r="J402">
        <v>0</v>
      </c>
      <c r="K402">
        <v>2748</v>
      </c>
      <c r="L402">
        <v>3</v>
      </c>
      <c r="M402">
        <v>0</v>
      </c>
      <c r="N402">
        <v>0</v>
      </c>
      <c r="O402">
        <v>1</v>
      </c>
      <c r="P402">
        <v>0</v>
      </c>
      <c r="Q402">
        <v>0</v>
      </c>
      <c r="R402">
        <v>1</v>
      </c>
      <c r="S402">
        <v>0</v>
      </c>
      <c r="T402">
        <v>1</v>
      </c>
      <c r="U402">
        <v>1</v>
      </c>
      <c r="V402">
        <v>0</v>
      </c>
      <c r="W402" s="36">
        <v>0</v>
      </c>
      <c r="X402" s="36">
        <v>0</v>
      </c>
      <c r="Y402" s="36">
        <v>0</v>
      </c>
      <c r="Z402" s="36">
        <v>0</v>
      </c>
      <c r="AA402">
        <v>0</v>
      </c>
      <c r="AB402" s="36">
        <v>0</v>
      </c>
      <c r="AC402" s="36">
        <v>0</v>
      </c>
      <c r="AD402" s="36">
        <v>0</v>
      </c>
      <c r="AE402">
        <v>0</v>
      </c>
      <c r="AF402">
        <v>1</v>
      </c>
      <c r="AG402">
        <v>0</v>
      </c>
      <c r="AH402" s="36">
        <v>0</v>
      </c>
      <c r="AI402">
        <v>0</v>
      </c>
      <c r="AJ402">
        <v>0</v>
      </c>
      <c r="AK402">
        <v>0</v>
      </c>
      <c r="AL402">
        <v>1</v>
      </c>
      <c r="AM402">
        <v>0</v>
      </c>
      <c r="AN402">
        <v>0</v>
      </c>
      <c r="AO402">
        <v>0</v>
      </c>
      <c r="AP402">
        <v>0</v>
      </c>
    </row>
    <row r="403" spans="1:42">
      <c r="A403" t="s">
        <v>12666</v>
      </c>
      <c r="B403" s="36" t="s">
        <v>12666</v>
      </c>
      <c r="C403" s="37" t="s">
        <v>12658</v>
      </c>
      <c r="D403" t="s">
        <v>12667</v>
      </c>
      <c r="E403" t="s">
        <v>12668</v>
      </c>
      <c r="F403" t="str">
        <f t="shared" si="12"/>
        <v>Croats</v>
      </c>
      <c r="G403">
        <f t="shared" si="13"/>
        <v>0.92143140102997489</v>
      </c>
      <c r="H403">
        <v>7573</v>
      </c>
      <c r="I403">
        <v>167</v>
      </c>
      <c r="J403">
        <v>15</v>
      </c>
      <c r="K403">
        <v>6978</v>
      </c>
      <c r="L403">
        <v>92</v>
      </c>
      <c r="M403">
        <v>29</v>
      </c>
      <c r="N403">
        <v>0</v>
      </c>
      <c r="O403">
        <v>12</v>
      </c>
      <c r="P403">
        <v>8</v>
      </c>
      <c r="Q403">
        <v>0</v>
      </c>
      <c r="R403">
        <v>101</v>
      </c>
      <c r="S403">
        <v>78</v>
      </c>
      <c r="T403">
        <v>28</v>
      </c>
      <c r="U403">
        <v>4</v>
      </c>
      <c r="V403">
        <v>4</v>
      </c>
      <c r="W403" s="36">
        <v>0</v>
      </c>
      <c r="X403" s="36">
        <v>0</v>
      </c>
      <c r="Y403" s="36">
        <v>0</v>
      </c>
      <c r="Z403" s="36">
        <v>0</v>
      </c>
      <c r="AA403">
        <v>1</v>
      </c>
      <c r="AB403" s="36">
        <v>0</v>
      </c>
      <c r="AC403" s="36">
        <v>0</v>
      </c>
      <c r="AD403" s="36">
        <v>0</v>
      </c>
      <c r="AE403">
        <v>16</v>
      </c>
      <c r="AF403">
        <v>3</v>
      </c>
      <c r="AG403">
        <v>0</v>
      </c>
      <c r="AH403" s="36">
        <v>0</v>
      </c>
      <c r="AI403">
        <v>19</v>
      </c>
      <c r="AJ403">
        <v>4</v>
      </c>
      <c r="AK403">
        <v>8</v>
      </c>
      <c r="AL403">
        <v>3</v>
      </c>
      <c r="AM403">
        <v>2</v>
      </c>
      <c r="AN403">
        <v>0</v>
      </c>
      <c r="AO403">
        <v>1</v>
      </c>
      <c r="AP403">
        <v>0</v>
      </c>
    </row>
    <row r="404" spans="1:42">
      <c r="A404" t="s">
        <v>12669</v>
      </c>
      <c r="B404" s="36" t="s">
        <v>12669</v>
      </c>
      <c r="C404" s="37" t="s">
        <v>12658</v>
      </c>
      <c r="D404" t="s">
        <v>12670</v>
      </c>
      <c r="E404" t="s">
        <v>12671</v>
      </c>
      <c r="F404" t="str">
        <f t="shared" si="12"/>
        <v>Croats</v>
      </c>
      <c r="G404">
        <f t="shared" si="13"/>
        <v>0.66837606837606833</v>
      </c>
      <c r="H404">
        <v>1170</v>
      </c>
      <c r="I404">
        <v>16</v>
      </c>
      <c r="J404">
        <v>1</v>
      </c>
      <c r="K404">
        <v>782</v>
      </c>
      <c r="L404">
        <v>10</v>
      </c>
      <c r="M404">
        <v>3</v>
      </c>
      <c r="N404">
        <v>0</v>
      </c>
      <c r="O404">
        <v>12</v>
      </c>
      <c r="P404">
        <v>0</v>
      </c>
      <c r="Q404">
        <v>0</v>
      </c>
      <c r="R404">
        <v>68</v>
      </c>
      <c r="S404">
        <v>20</v>
      </c>
      <c r="T404">
        <v>10</v>
      </c>
      <c r="U404">
        <v>1</v>
      </c>
      <c r="V404">
        <v>0</v>
      </c>
      <c r="W404" s="36">
        <v>0</v>
      </c>
      <c r="X404" s="36">
        <v>0</v>
      </c>
      <c r="Y404" s="36">
        <v>0</v>
      </c>
      <c r="Z404" s="36">
        <v>0</v>
      </c>
      <c r="AA404">
        <v>0</v>
      </c>
      <c r="AB404" s="36">
        <v>0</v>
      </c>
      <c r="AC404" s="36">
        <v>0</v>
      </c>
      <c r="AD404" s="36">
        <v>0</v>
      </c>
      <c r="AE404">
        <v>240</v>
      </c>
      <c r="AF404">
        <v>1</v>
      </c>
      <c r="AG404">
        <v>0</v>
      </c>
      <c r="AH404" s="36">
        <v>0</v>
      </c>
      <c r="AI404">
        <v>3</v>
      </c>
      <c r="AJ404">
        <v>1</v>
      </c>
      <c r="AK404">
        <v>0</v>
      </c>
      <c r="AL404">
        <v>2</v>
      </c>
      <c r="AM404">
        <v>0</v>
      </c>
      <c r="AN404">
        <v>0</v>
      </c>
      <c r="AO404">
        <v>0</v>
      </c>
      <c r="AP404">
        <v>0</v>
      </c>
    </row>
    <row r="405" spans="1:42">
      <c r="A405" t="s">
        <v>12672</v>
      </c>
      <c r="B405" s="36" t="s">
        <v>12672</v>
      </c>
      <c r="C405" s="37" t="s">
        <v>12658</v>
      </c>
      <c r="D405" t="s">
        <v>12670</v>
      </c>
      <c r="E405" t="s">
        <v>12673</v>
      </c>
      <c r="F405" t="str">
        <f t="shared" si="12"/>
        <v>Croats</v>
      </c>
      <c r="G405">
        <f t="shared" si="13"/>
        <v>0.87434765154556404</v>
      </c>
      <c r="H405">
        <v>2491</v>
      </c>
      <c r="I405">
        <v>8</v>
      </c>
      <c r="J405">
        <v>2</v>
      </c>
      <c r="K405">
        <v>2178</v>
      </c>
      <c r="L405">
        <v>6</v>
      </c>
      <c r="M405">
        <v>1</v>
      </c>
      <c r="N405">
        <v>0</v>
      </c>
      <c r="O405">
        <v>0</v>
      </c>
      <c r="P405">
        <v>0</v>
      </c>
      <c r="Q405">
        <v>9</v>
      </c>
      <c r="R405">
        <v>212</v>
      </c>
      <c r="S405">
        <v>12</v>
      </c>
      <c r="T405">
        <v>27</v>
      </c>
      <c r="U405">
        <v>2</v>
      </c>
      <c r="V405">
        <v>0</v>
      </c>
      <c r="W405" s="36">
        <v>0</v>
      </c>
      <c r="X405" s="36">
        <v>0</v>
      </c>
      <c r="Y405" s="36">
        <v>0</v>
      </c>
      <c r="Z405" s="36">
        <v>0</v>
      </c>
      <c r="AA405">
        <v>0</v>
      </c>
      <c r="AB405" s="36">
        <v>0</v>
      </c>
      <c r="AC405" s="36">
        <v>0</v>
      </c>
      <c r="AD405" s="36">
        <v>0</v>
      </c>
      <c r="AE405">
        <v>17</v>
      </c>
      <c r="AF405">
        <v>3</v>
      </c>
      <c r="AG405">
        <v>0</v>
      </c>
      <c r="AH405" s="36">
        <v>0</v>
      </c>
      <c r="AI405">
        <v>4</v>
      </c>
      <c r="AJ405">
        <v>0</v>
      </c>
      <c r="AK405">
        <v>0</v>
      </c>
      <c r="AL405">
        <v>7</v>
      </c>
      <c r="AM405">
        <v>1</v>
      </c>
      <c r="AN405">
        <v>0</v>
      </c>
      <c r="AO405">
        <v>2</v>
      </c>
      <c r="AP405">
        <v>0</v>
      </c>
    </row>
    <row r="406" spans="1:42">
      <c r="A406" t="s">
        <v>12674</v>
      </c>
      <c r="B406" s="36" t="s">
        <v>12674</v>
      </c>
      <c r="C406" s="37" t="s">
        <v>12658</v>
      </c>
      <c r="D406" t="s">
        <v>12675</v>
      </c>
      <c r="E406" t="s">
        <v>12676</v>
      </c>
      <c r="F406" t="str">
        <f t="shared" si="12"/>
        <v>Croats</v>
      </c>
      <c r="G406">
        <f t="shared" si="13"/>
        <v>0.91844369622147404</v>
      </c>
      <c r="H406">
        <v>2673</v>
      </c>
      <c r="I406">
        <v>186</v>
      </c>
      <c r="J406">
        <v>0</v>
      </c>
      <c r="K406">
        <v>2455</v>
      </c>
      <c r="L406">
        <v>0</v>
      </c>
      <c r="M406">
        <v>1</v>
      </c>
      <c r="N406">
        <v>0</v>
      </c>
      <c r="O406">
        <v>1</v>
      </c>
      <c r="P406">
        <v>0</v>
      </c>
      <c r="Q406">
        <v>0</v>
      </c>
      <c r="R406">
        <v>4</v>
      </c>
      <c r="S406">
        <v>18</v>
      </c>
      <c r="T406">
        <v>7</v>
      </c>
      <c r="U406">
        <v>0</v>
      </c>
      <c r="V406">
        <v>0</v>
      </c>
      <c r="W406" s="36">
        <v>0</v>
      </c>
      <c r="X406" s="36">
        <v>0</v>
      </c>
      <c r="Y406" s="36">
        <v>0</v>
      </c>
      <c r="Z406" s="36">
        <v>0</v>
      </c>
      <c r="AA406">
        <v>0</v>
      </c>
      <c r="AB406" s="36">
        <v>0</v>
      </c>
      <c r="AC406" s="36">
        <v>0</v>
      </c>
      <c r="AD406" s="36">
        <v>0</v>
      </c>
      <c r="AE406">
        <v>0</v>
      </c>
      <c r="AF406">
        <v>0</v>
      </c>
      <c r="AG406">
        <v>0</v>
      </c>
      <c r="AH406" s="36">
        <v>0</v>
      </c>
      <c r="AI406">
        <v>0</v>
      </c>
      <c r="AJ406">
        <v>0</v>
      </c>
      <c r="AK406">
        <v>0</v>
      </c>
      <c r="AL406">
        <v>0</v>
      </c>
      <c r="AM406">
        <v>1</v>
      </c>
      <c r="AN406">
        <v>0</v>
      </c>
      <c r="AO406">
        <v>0</v>
      </c>
      <c r="AP406">
        <v>0</v>
      </c>
    </row>
    <row r="407" spans="1:42">
      <c r="A407" t="s">
        <v>12677</v>
      </c>
      <c r="B407" s="36" t="s">
        <v>12677</v>
      </c>
      <c r="C407" s="37" t="s">
        <v>12658</v>
      </c>
      <c r="D407" t="s">
        <v>12667</v>
      </c>
      <c r="E407" t="s">
        <v>12678</v>
      </c>
      <c r="F407" t="str">
        <f t="shared" si="12"/>
        <v>Croats</v>
      </c>
      <c r="G407">
        <f t="shared" si="13"/>
        <v>0.90881642512077299</v>
      </c>
      <c r="H407">
        <v>1656</v>
      </c>
      <c r="I407">
        <v>24</v>
      </c>
      <c r="J407">
        <v>1</v>
      </c>
      <c r="K407">
        <v>1505</v>
      </c>
      <c r="L407">
        <v>17</v>
      </c>
      <c r="M407">
        <v>41</v>
      </c>
      <c r="N407">
        <v>0</v>
      </c>
      <c r="O407">
        <v>3</v>
      </c>
      <c r="P407">
        <v>10</v>
      </c>
      <c r="Q407">
        <v>0</v>
      </c>
      <c r="R407">
        <v>16</v>
      </c>
      <c r="S407">
        <v>4</v>
      </c>
      <c r="T407">
        <v>9</v>
      </c>
      <c r="U407">
        <v>5</v>
      </c>
      <c r="V407">
        <v>2</v>
      </c>
      <c r="W407" s="36">
        <v>0</v>
      </c>
      <c r="X407" s="36">
        <v>0</v>
      </c>
      <c r="Y407" s="36">
        <v>0</v>
      </c>
      <c r="Z407" s="36">
        <v>0</v>
      </c>
      <c r="AA407">
        <v>0</v>
      </c>
      <c r="AB407" s="36">
        <v>0</v>
      </c>
      <c r="AC407" s="36">
        <v>0</v>
      </c>
      <c r="AD407" s="36">
        <v>0</v>
      </c>
      <c r="AE407">
        <v>6</v>
      </c>
      <c r="AF407">
        <v>0</v>
      </c>
      <c r="AG407">
        <v>1</v>
      </c>
      <c r="AH407" s="36">
        <v>0</v>
      </c>
      <c r="AI407">
        <v>6</v>
      </c>
      <c r="AJ407">
        <v>1</v>
      </c>
      <c r="AK407">
        <v>0</v>
      </c>
      <c r="AL407">
        <v>4</v>
      </c>
      <c r="AM407">
        <v>0</v>
      </c>
      <c r="AN407">
        <v>0</v>
      </c>
      <c r="AO407">
        <v>1</v>
      </c>
      <c r="AP407">
        <v>0</v>
      </c>
    </row>
    <row r="408" spans="1:42">
      <c r="A408" t="s">
        <v>12679</v>
      </c>
      <c r="B408" s="36" t="s">
        <v>12679</v>
      </c>
      <c r="C408" s="37" t="s">
        <v>12658</v>
      </c>
      <c r="D408" t="s">
        <v>12680</v>
      </c>
      <c r="E408" t="s">
        <v>12681</v>
      </c>
      <c r="F408" t="str">
        <f t="shared" si="12"/>
        <v>Croats</v>
      </c>
      <c r="G408">
        <f t="shared" si="13"/>
        <v>0.96756756756756757</v>
      </c>
      <c r="H408">
        <v>2590</v>
      </c>
      <c r="I408">
        <v>16</v>
      </c>
      <c r="J408">
        <v>1</v>
      </c>
      <c r="K408">
        <v>2506</v>
      </c>
      <c r="L408">
        <v>0</v>
      </c>
      <c r="M408">
        <v>12</v>
      </c>
      <c r="N408">
        <v>0</v>
      </c>
      <c r="O408">
        <v>2</v>
      </c>
      <c r="P408">
        <v>0</v>
      </c>
      <c r="Q408">
        <v>0</v>
      </c>
      <c r="R408">
        <v>24</v>
      </c>
      <c r="S408">
        <v>6</v>
      </c>
      <c r="T408">
        <v>3</v>
      </c>
      <c r="U408">
        <v>2</v>
      </c>
      <c r="V408">
        <v>1</v>
      </c>
      <c r="W408" s="36">
        <v>0</v>
      </c>
      <c r="X408" s="36">
        <v>0</v>
      </c>
      <c r="Y408" s="36">
        <v>0</v>
      </c>
      <c r="Z408" s="36">
        <v>0</v>
      </c>
      <c r="AA408">
        <v>0</v>
      </c>
      <c r="AB408" s="36">
        <v>0</v>
      </c>
      <c r="AC408" s="36">
        <v>0</v>
      </c>
      <c r="AD408" s="36">
        <v>0</v>
      </c>
      <c r="AE408">
        <v>3</v>
      </c>
      <c r="AF408">
        <v>1</v>
      </c>
      <c r="AG408">
        <v>0</v>
      </c>
      <c r="AH408" s="36">
        <v>0</v>
      </c>
      <c r="AI408">
        <v>2</v>
      </c>
      <c r="AJ408">
        <v>5</v>
      </c>
      <c r="AK408">
        <v>2</v>
      </c>
      <c r="AL408">
        <v>2</v>
      </c>
      <c r="AM408">
        <v>1</v>
      </c>
      <c r="AN408">
        <v>0</v>
      </c>
      <c r="AO408">
        <v>1</v>
      </c>
      <c r="AP408">
        <v>0</v>
      </c>
    </row>
    <row r="409" spans="1:42">
      <c r="A409" t="s">
        <v>12682</v>
      </c>
      <c r="B409" s="36" t="s">
        <v>12682</v>
      </c>
      <c r="C409" s="37" t="s">
        <v>12658</v>
      </c>
      <c r="D409" t="s">
        <v>12683</v>
      </c>
      <c r="E409" t="s">
        <v>12684</v>
      </c>
      <c r="F409" t="str">
        <f t="shared" si="12"/>
        <v>Croats</v>
      </c>
      <c r="G409">
        <f t="shared" si="13"/>
        <v>0.97905573304934324</v>
      </c>
      <c r="H409">
        <v>2817</v>
      </c>
      <c r="I409">
        <v>17</v>
      </c>
      <c r="J409">
        <v>0</v>
      </c>
      <c r="K409">
        <v>2758</v>
      </c>
      <c r="L409">
        <v>1</v>
      </c>
      <c r="M409">
        <v>0</v>
      </c>
      <c r="N409">
        <v>0</v>
      </c>
      <c r="O409">
        <v>1</v>
      </c>
      <c r="P409">
        <v>0</v>
      </c>
      <c r="Q409">
        <v>1</v>
      </c>
      <c r="R409">
        <v>2</v>
      </c>
      <c r="S409">
        <v>4</v>
      </c>
      <c r="T409">
        <v>2</v>
      </c>
      <c r="U409">
        <v>0</v>
      </c>
      <c r="V409">
        <v>0</v>
      </c>
      <c r="W409" s="36">
        <v>0</v>
      </c>
      <c r="X409" s="36">
        <v>0</v>
      </c>
      <c r="Y409" s="36">
        <v>0</v>
      </c>
      <c r="Z409" s="36">
        <v>0</v>
      </c>
      <c r="AA409">
        <v>0</v>
      </c>
      <c r="AB409" s="36">
        <v>0</v>
      </c>
      <c r="AC409" s="36">
        <v>0</v>
      </c>
      <c r="AD409" s="36">
        <v>0</v>
      </c>
      <c r="AE409">
        <v>0</v>
      </c>
      <c r="AF409">
        <v>2</v>
      </c>
      <c r="AG409">
        <v>0</v>
      </c>
      <c r="AH409" s="36">
        <v>0</v>
      </c>
      <c r="AI409">
        <v>1</v>
      </c>
      <c r="AJ409">
        <v>0</v>
      </c>
      <c r="AK409">
        <v>26</v>
      </c>
      <c r="AL409">
        <v>2</v>
      </c>
      <c r="AM409">
        <v>0</v>
      </c>
      <c r="AN409">
        <v>0</v>
      </c>
      <c r="AO409">
        <v>0</v>
      </c>
      <c r="AP409">
        <v>0</v>
      </c>
    </row>
    <row r="410" spans="1:42">
      <c r="A410" t="s">
        <v>12685</v>
      </c>
      <c r="B410" s="36" t="s">
        <v>12685</v>
      </c>
      <c r="C410" s="37" t="s">
        <v>12658</v>
      </c>
      <c r="D410" t="s">
        <v>12686</v>
      </c>
      <c r="E410" t="s">
        <v>12687</v>
      </c>
      <c r="F410" t="str">
        <f t="shared" si="12"/>
        <v>Croats</v>
      </c>
      <c r="G410">
        <f t="shared" si="13"/>
        <v>0.98678474114441417</v>
      </c>
      <c r="H410">
        <v>7340</v>
      </c>
      <c r="I410">
        <v>7</v>
      </c>
      <c r="J410">
        <v>0</v>
      </c>
      <c r="K410">
        <v>7243</v>
      </c>
      <c r="L410">
        <v>6</v>
      </c>
      <c r="M410">
        <v>17</v>
      </c>
      <c r="N410">
        <v>0</v>
      </c>
      <c r="O410">
        <v>1</v>
      </c>
      <c r="P410">
        <v>0</v>
      </c>
      <c r="Q410">
        <v>0</v>
      </c>
      <c r="R410">
        <v>15</v>
      </c>
      <c r="S410">
        <v>5</v>
      </c>
      <c r="T410">
        <v>37</v>
      </c>
      <c r="U410">
        <v>1</v>
      </c>
      <c r="V410">
        <v>0</v>
      </c>
      <c r="W410" s="36">
        <v>0</v>
      </c>
      <c r="X410" s="36">
        <v>0</v>
      </c>
      <c r="Y410" s="36">
        <v>0</v>
      </c>
      <c r="Z410" s="36">
        <v>0</v>
      </c>
      <c r="AA410">
        <v>0</v>
      </c>
      <c r="AB410" s="36">
        <v>0</v>
      </c>
      <c r="AC410" s="36">
        <v>0</v>
      </c>
      <c r="AD410" s="36">
        <v>0</v>
      </c>
      <c r="AE410">
        <v>0</v>
      </c>
      <c r="AF410">
        <v>2</v>
      </c>
      <c r="AG410">
        <v>0</v>
      </c>
      <c r="AH410" s="36">
        <v>0</v>
      </c>
      <c r="AI410">
        <v>0</v>
      </c>
      <c r="AJ410">
        <v>3</v>
      </c>
      <c r="AK410">
        <v>0</v>
      </c>
      <c r="AL410">
        <v>3</v>
      </c>
      <c r="AM410">
        <v>0</v>
      </c>
      <c r="AN410">
        <v>0</v>
      </c>
      <c r="AO410">
        <v>0</v>
      </c>
      <c r="AP410">
        <v>0</v>
      </c>
    </row>
    <row r="411" spans="1:42">
      <c r="A411" t="s">
        <v>12688</v>
      </c>
      <c r="B411" s="36" t="s">
        <v>12688</v>
      </c>
      <c r="C411" s="37" t="s">
        <v>12658</v>
      </c>
      <c r="D411" t="s">
        <v>12689</v>
      </c>
      <c r="E411" t="s">
        <v>12690</v>
      </c>
      <c r="F411" t="str">
        <f t="shared" si="12"/>
        <v>Croats</v>
      </c>
      <c r="G411">
        <f t="shared" si="13"/>
        <v>0.99203304809678372</v>
      </c>
      <c r="H411">
        <v>3389</v>
      </c>
      <c r="I411">
        <v>3</v>
      </c>
      <c r="J411">
        <v>0</v>
      </c>
      <c r="K411">
        <v>3362</v>
      </c>
      <c r="L411">
        <v>0</v>
      </c>
      <c r="M411">
        <v>1</v>
      </c>
      <c r="N411">
        <v>0</v>
      </c>
      <c r="O411">
        <v>0</v>
      </c>
      <c r="P411">
        <v>0</v>
      </c>
      <c r="Q411">
        <v>0</v>
      </c>
      <c r="R411">
        <v>5</v>
      </c>
      <c r="S411">
        <v>1</v>
      </c>
      <c r="T411">
        <v>2</v>
      </c>
      <c r="U411">
        <v>0</v>
      </c>
      <c r="V411">
        <v>0</v>
      </c>
      <c r="W411" s="36">
        <v>0</v>
      </c>
      <c r="X411" s="36">
        <v>0</v>
      </c>
      <c r="Y411" s="36">
        <v>0</v>
      </c>
      <c r="Z411" s="36">
        <v>0</v>
      </c>
      <c r="AA411">
        <v>0</v>
      </c>
      <c r="AB411" s="36">
        <v>0</v>
      </c>
      <c r="AC411" s="36">
        <v>0</v>
      </c>
      <c r="AD411" s="36">
        <v>0</v>
      </c>
      <c r="AE411">
        <v>0</v>
      </c>
      <c r="AF411">
        <v>1</v>
      </c>
      <c r="AG411">
        <v>0</v>
      </c>
      <c r="AH411" s="36">
        <v>0</v>
      </c>
      <c r="AI411">
        <v>14</v>
      </c>
      <c r="AJ411">
        <v>0</v>
      </c>
      <c r="AK411">
        <v>0</v>
      </c>
      <c r="AL411">
        <v>0</v>
      </c>
      <c r="AM411">
        <v>0</v>
      </c>
      <c r="AN411">
        <v>0</v>
      </c>
      <c r="AO411">
        <v>0</v>
      </c>
      <c r="AP411">
        <v>0</v>
      </c>
    </row>
    <row r="412" spans="1:42">
      <c r="A412" t="s">
        <v>12691</v>
      </c>
      <c r="B412" s="36" t="s">
        <v>12691</v>
      </c>
      <c r="C412" s="37" t="s">
        <v>12658</v>
      </c>
      <c r="D412" t="s">
        <v>12662</v>
      </c>
      <c r="E412" t="s">
        <v>12692</v>
      </c>
      <c r="F412" t="str">
        <f t="shared" si="12"/>
        <v>Croats</v>
      </c>
      <c r="G412">
        <f t="shared" si="13"/>
        <v>0.62172331619214849</v>
      </c>
      <c r="H412">
        <v>7973</v>
      </c>
      <c r="I412">
        <v>1605</v>
      </c>
      <c r="J412">
        <v>43</v>
      </c>
      <c r="K412">
        <v>4957</v>
      </c>
      <c r="L412">
        <v>12</v>
      </c>
      <c r="M412">
        <v>33</v>
      </c>
      <c r="N412">
        <v>1</v>
      </c>
      <c r="O412">
        <v>22</v>
      </c>
      <c r="P412">
        <v>1</v>
      </c>
      <c r="Q412">
        <v>305</v>
      </c>
      <c r="R412">
        <v>38</v>
      </c>
      <c r="S412">
        <v>105</v>
      </c>
      <c r="T412">
        <v>85</v>
      </c>
      <c r="U412">
        <v>637</v>
      </c>
      <c r="V412">
        <v>17</v>
      </c>
      <c r="W412" s="36">
        <v>0</v>
      </c>
      <c r="X412" s="36">
        <v>0</v>
      </c>
      <c r="Y412" s="36">
        <v>0</v>
      </c>
      <c r="Z412" s="36">
        <v>0</v>
      </c>
      <c r="AA412">
        <v>0</v>
      </c>
      <c r="AB412" s="36">
        <v>0</v>
      </c>
      <c r="AC412" s="36">
        <v>0</v>
      </c>
      <c r="AD412" s="36">
        <v>0</v>
      </c>
      <c r="AE412">
        <v>0</v>
      </c>
      <c r="AF412">
        <v>5</v>
      </c>
      <c r="AG412">
        <v>2</v>
      </c>
      <c r="AH412" s="36">
        <v>0</v>
      </c>
      <c r="AI412">
        <v>32</v>
      </c>
      <c r="AJ412">
        <v>2</v>
      </c>
      <c r="AK412">
        <v>5</v>
      </c>
      <c r="AL412">
        <v>61</v>
      </c>
      <c r="AM412">
        <v>4</v>
      </c>
      <c r="AN412">
        <v>0</v>
      </c>
      <c r="AO412">
        <v>1</v>
      </c>
      <c r="AP412">
        <v>0</v>
      </c>
    </row>
    <row r="413" spans="1:42">
      <c r="A413" t="s">
        <v>12693</v>
      </c>
      <c r="B413" s="36" t="s">
        <v>12693</v>
      </c>
      <c r="C413" s="37" t="s">
        <v>12658</v>
      </c>
      <c r="D413" t="s">
        <v>12694</v>
      </c>
      <c r="E413" t="s">
        <v>11453</v>
      </c>
      <c r="F413" t="str">
        <f t="shared" si="12"/>
        <v>Croats</v>
      </c>
      <c r="G413">
        <f t="shared" si="13"/>
        <v>0.98476257973068748</v>
      </c>
      <c r="H413">
        <v>2822</v>
      </c>
      <c r="I413">
        <v>1</v>
      </c>
      <c r="J413">
        <v>0</v>
      </c>
      <c r="K413">
        <v>2779</v>
      </c>
      <c r="L413">
        <v>4</v>
      </c>
      <c r="M413">
        <v>0</v>
      </c>
      <c r="N413">
        <v>0</v>
      </c>
      <c r="O413">
        <v>0</v>
      </c>
      <c r="P413">
        <v>0</v>
      </c>
      <c r="Q413">
        <v>13</v>
      </c>
      <c r="R413">
        <v>8</v>
      </c>
      <c r="S413">
        <v>0</v>
      </c>
      <c r="T413">
        <v>7</v>
      </c>
      <c r="U413">
        <v>1</v>
      </c>
      <c r="V413">
        <v>0</v>
      </c>
      <c r="W413" s="36">
        <v>0</v>
      </c>
      <c r="X413" s="36">
        <v>0</v>
      </c>
      <c r="Y413" s="36">
        <v>0</v>
      </c>
      <c r="Z413" s="36">
        <v>0</v>
      </c>
      <c r="AA413">
        <v>0</v>
      </c>
      <c r="AB413" s="36">
        <v>0</v>
      </c>
      <c r="AC413" s="36">
        <v>0</v>
      </c>
      <c r="AD413" s="36">
        <v>0</v>
      </c>
      <c r="AE413">
        <v>1</v>
      </c>
      <c r="AF413">
        <v>2</v>
      </c>
      <c r="AG413">
        <v>0</v>
      </c>
      <c r="AH413" s="36">
        <v>0</v>
      </c>
      <c r="AI413">
        <v>4</v>
      </c>
      <c r="AJ413">
        <v>0</v>
      </c>
      <c r="AK413">
        <v>2</v>
      </c>
      <c r="AL413">
        <v>0</v>
      </c>
      <c r="AM413">
        <v>0</v>
      </c>
      <c r="AN413">
        <v>0</v>
      </c>
      <c r="AO413">
        <v>0</v>
      </c>
      <c r="AP413">
        <v>0</v>
      </c>
    </row>
    <row r="414" spans="1:42">
      <c r="A414" t="s">
        <v>12695</v>
      </c>
      <c r="B414" s="36" t="s">
        <v>12695</v>
      </c>
      <c r="C414" s="37" t="s">
        <v>12658</v>
      </c>
      <c r="D414" t="s">
        <v>12662</v>
      </c>
      <c r="E414" t="s">
        <v>12696</v>
      </c>
      <c r="F414" t="str">
        <f t="shared" si="12"/>
        <v>Croats</v>
      </c>
      <c r="G414">
        <f t="shared" si="13"/>
        <v>0.94945970283656012</v>
      </c>
      <c r="H414">
        <v>8884</v>
      </c>
      <c r="I414">
        <v>101</v>
      </c>
      <c r="J414">
        <v>7</v>
      </c>
      <c r="K414">
        <v>8435</v>
      </c>
      <c r="L414">
        <v>2</v>
      </c>
      <c r="M414">
        <v>11</v>
      </c>
      <c r="N414">
        <v>3</v>
      </c>
      <c r="O414">
        <v>9</v>
      </c>
      <c r="P414">
        <v>0</v>
      </c>
      <c r="Q414">
        <v>220</v>
      </c>
      <c r="R414">
        <v>19</v>
      </c>
      <c r="S414">
        <v>20</v>
      </c>
      <c r="T414">
        <v>17</v>
      </c>
      <c r="U414">
        <v>11</v>
      </c>
      <c r="V414">
        <v>6</v>
      </c>
      <c r="W414" s="36">
        <v>0</v>
      </c>
      <c r="X414" s="36">
        <v>0</v>
      </c>
      <c r="Y414" s="36">
        <v>0</v>
      </c>
      <c r="Z414" s="36">
        <v>0</v>
      </c>
      <c r="AA414">
        <v>3</v>
      </c>
      <c r="AB414" s="36">
        <v>0</v>
      </c>
      <c r="AC414" s="36">
        <v>0</v>
      </c>
      <c r="AD414" s="36">
        <v>0</v>
      </c>
      <c r="AE414">
        <v>0</v>
      </c>
      <c r="AF414">
        <v>0</v>
      </c>
      <c r="AG414">
        <v>3</v>
      </c>
      <c r="AH414" s="36">
        <v>0</v>
      </c>
      <c r="AI414">
        <v>2</v>
      </c>
      <c r="AJ414">
        <v>0</v>
      </c>
      <c r="AK414">
        <v>3</v>
      </c>
      <c r="AL414">
        <v>6</v>
      </c>
      <c r="AM414">
        <v>4</v>
      </c>
      <c r="AN414">
        <v>0</v>
      </c>
      <c r="AO414">
        <v>2</v>
      </c>
      <c r="AP414">
        <v>0</v>
      </c>
    </row>
    <row r="415" spans="1:42">
      <c r="A415" t="s">
        <v>12697</v>
      </c>
      <c r="B415" s="36" t="s">
        <v>12697</v>
      </c>
      <c r="C415" s="37" t="s">
        <v>12658</v>
      </c>
      <c r="D415" t="s">
        <v>12698</v>
      </c>
      <c r="E415" t="s">
        <v>12699</v>
      </c>
      <c r="F415" t="str">
        <f t="shared" si="12"/>
        <v>Croats</v>
      </c>
      <c r="G415">
        <f t="shared" si="13"/>
        <v>0.84452479338842978</v>
      </c>
      <c r="H415">
        <v>9680</v>
      </c>
      <c r="I415">
        <v>1315</v>
      </c>
      <c r="J415">
        <v>0</v>
      </c>
      <c r="K415">
        <v>8175</v>
      </c>
      <c r="L415">
        <v>8</v>
      </c>
      <c r="M415">
        <v>15</v>
      </c>
      <c r="N415">
        <v>0</v>
      </c>
      <c r="O415">
        <v>0</v>
      </c>
      <c r="P415">
        <v>0</v>
      </c>
      <c r="Q415">
        <v>0</v>
      </c>
      <c r="R415">
        <v>25</v>
      </c>
      <c r="S415">
        <v>18</v>
      </c>
      <c r="T415">
        <v>103</v>
      </c>
      <c r="U415">
        <v>1</v>
      </c>
      <c r="V415">
        <v>2</v>
      </c>
      <c r="W415" s="36">
        <v>0</v>
      </c>
      <c r="X415" s="36">
        <v>0</v>
      </c>
      <c r="Y415" s="36">
        <v>0</v>
      </c>
      <c r="Z415" s="36">
        <v>0</v>
      </c>
      <c r="AA415">
        <v>1</v>
      </c>
      <c r="AB415" s="36">
        <v>0</v>
      </c>
      <c r="AC415" s="36">
        <v>0</v>
      </c>
      <c r="AD415" s="36">
        <v>0</v>
      </c>
      <c r="AE415">
        <v>1</v>
      </c>
      <c r="AF415">
        <v>2</v>
      </c>
      <c r="AG415">
        <v>0</v>
      </c>
      <c r="AH415" s="36">
        <v>0</v>
      </c>
      <c r="AI415">
        <v>2</v>
      </c>
      <c r="AJ415">
        <v>3</v>
      </c>
      <c r="AK415">
        <v>3</v>
      </c>
      <c r="AL415">
        <v>5</v>
      </c>
      <c r="AM415">
        <v>1</v>
      </c>
      <c r="AN415">
        <v>0</v>
      </c>
      <c r="AO415">
        <v>0</v>
      </c>
      <c r="AP415">
        <v>0</v>
      </c>
    </row>
    <row r="416" spans="1:42">
      <c r="A416" t="s">
        <v>12700</v>
      </c>
      <c r="B416" s="36" t="s">
        <v>12700</v>
      </c>
      <c r="C416" s="37" t="s">
        <v>12658</v>
      </c>
      <c r="D416" t="s">
        <v>12701</v>
      </c>
      <c r="E416" t="s">
        <v>12702</v>
      </c>
      <c r="F416" t="str">
        <f t="shared" si="12"/>
        <v>Croats</v>
      </c>
      <c r="G416">
        <f t="shared" si="13"/>
        <v>0.93309222423146476</v>
      </c>
      <c r="H416">
        <v>1106</v>
      </c>
      <c r="I416">
        <v>61</v>
      </c>
      <c r="J416">
        <v>1</v>
      </c>
      <c r="K416">
        <v>1032</v>
      </c>
      <c r="L416">
        <v>0</v>
      </c>
      <c r="M416">
        <v>0</v>
      </c>
      <c r="N416">
        <v>0</v>
      </c>
      <c r="O416">
        <v>1</v>
      </c>
      <c r="P416">
        <v>0</v>
      </c>
      <c r="Q416">
        <v>0</v>
      </c>
      <c r="R416">
        <v>1</v>
      </c>
      <c r="S416">
        <v>2</v>
      </c>
      <c r="T416">
        <v>0</v>
      </c>
      <c r="U416">
        <v>6</v>
      </c>
      <c r="V416">
        <v>0</v>
      </c>
      <c r="W416" s="36">
        <v>0</v>
      </c>
      <c r="X416" s="36">
        <v>0</v>
      </c>
      <c r="Y416" s="36">
        <v>0</v>
      </c>
      <c r="Z416" s="36">
        <v>0</v>
      </c>
      <c r="AA416">
        <v>0</v>
      </c>
      <c r="AB416" s="36">
        <v>0</v>
      </c>
      <c r="AC416" s="36">
        <v>0</v>
      </c>
      <c r="AD416" s="36">
        <v>0</v>
      </c>
      <c r="AE416">
        <v>0</v>
      </c>
      <c r="AF416">
        <v>0</v>
      </c>
      <c r="AG416">
        <v>0</v>
      </c>
      <c r="AH416" s="36">
        <v>0</v>
      </c>
      <c r="AI416">
        <v>1</v>
      </c>
      <c r="AJ416">
        <v>1</v>
      </c>
      <c r="AK416">
        <v>0</v>
      </c>
      <c r="AL416">
        <v>0</v>
      </c>
      <c r="AM416">
        <v>0</v>
      </c>
      <c r="AN416">
        <v>0</v>
      </c>
      <c r="AO416">
        <v>0</v>
      </c>
      <c r="AP416">
        <v>0</v>
      </c>
    </row>
    <row r="417" spans="1:42">
      <c r="A417" t="s">
        <v>12703</v>
      </c>
      <c r="B417" s="36" t="s">
        <v>12703</v>
      </c>
      <c r="C417" s="37" t="s">
        <v>12658</v>
      </c>
      <c r="D417" t="s">
        <v>12689</v>
      </c>
      <c r="E417" t="s">
        <v>12704</v>
      </c>
      <c r="F417" t="str">
        <f t="shared" si="12"/>
        <v>Croats</v>
      </c>
      <c r="G417">
        <f t="shared" si="13"/>
        <v>0.98926305514885315</v>
      </c>
      <c r="H417">
        <v>2049</v>
      </c>
      <c r="I417">
        <v>1</v>
      </c>
      <c r="J417">
        <v>0</v>
      </c>
      <c r="K417">
        <v>2027</v>
      </c>
      <c r="L417">
        <v>0</v>
      </c>
      <c r="M417">
        <v>1</v>
      </c>
      <c r="N417">
        <v>0</v>
      </c>
      <c r="O417">
        <v>0</v>
      </c>
      <c r="P417">
        <v>0</v>
      </c>
      <c r="Q417">
        <v>0</v>
      </c>
      <c r="R417">
        <v>3</v>
      </c>
      <c r="S417">
        <v>3</v>
      </c>
      <c r="T417">
        <v>10</v>
      </c>
      <c r="U417">
        <v>1</v>
      </c>
      <c r="V417">
        <v>0</v>
      </c>
      <c r="W417" s="36">
        <v>0</v>
      </c>
      <c r="X417" s="36">
        <v>0</v>
      </c>
      <c r="Y417" s="36">
        <v>0</v>
      </c>
      <c r="Z417" s="36">
        <v>0</v>
      </c>
      <c r="AA417">
        <v>0</v>
      </c>
      <c r="AB417" s="36">
        <v>0</v>
      </c>
      <c r="AC417" s="36">
        <v>0</v>
      </c>
      <c r="AD417" s="36">
        <v>0</v>
      </c>
      <c r="AE417">
        <v>0</v>
      </c>
      <c r="AF417">
        <v>0</v>
      </c>
      <c r="AG417">
        <v>0</v>
      </c>
      <c r="AH417" s="36">
        <v>0</v>
      </c>
      <c r="AI417">
        <v>2</v>
      </c>
      <c r="AJ417">
        <v>1</v>
      </c>
      <c r="AK417">
        <v>0</v>
      </c>
      <c r="AL417">
        <v>0</v>
      </c>
      <c r="AM417">
        <v>0</v>
      </c>
      <c r="AN417">
        <v>0</v>
      </c>
      <c r="AO417">
        <v>0</v>
      </c>
      <c r="AP417">
        <v>0</v>
      </c>
    </row>
    <row r="418" spans="1:42">
      <c r="A418" t="s">
        <v>12705</v>
      </c>
      <c r="B418" s="36" t="s">
        <v>12705</v>
      </c>
      <c r="C418" s="37" t="s">
        <v>12658</v>
      </c>
      <c r="D418" t="s">
        <v>12698</v>
      </c>
      <c r="E418" t="s">
        <v>12706</v>
      </c>
      <c r="F418" t="str">
        <f t="shared" si="12"/>
        <v>Croats</v>
      </c>
      <c r="G418">
        <f t="shared" si="13"/>
        <v>0.97728419989904092</v>
      </c>
      <c r="H418">
        <v>3962</v>
      </c>
      <c r="I418">
        <v>2</v>
      </c>
      <c r="J418">
        <v>2</v>
      </c>
      <c r="K418">
        <v>3872</v>
      </c>
      <c r="L418">
        <v>7</v>
      </c>
      <c r="M418">
        <v>10</v>
      </c>
      <c r="N418">
        <v>0</v>
      </c>
      <c r="O418">
        <v>2</v>
      </c>
      <c r="P418">
        <v>1</v>
      </c>
      <c r="Q418">
        <v>0</v>
      </c>
      <c r="R418">
        <v>10</v>
      </c>
      <c r="S418">
        <v>2</v>
      </c>
      <c r="T418">
        <v>28</v>
      </c>
      <c r="U418">
        <v>0</v>
      </c>
      <c r="V418">
        <v>4</v>
      </c>
      <c r="W418" s="36">
        <v>0</v>
      </c>
      <c r="X418" s="36">
        <v>0</v>
      </c>
      <c r="Y418" s="36">
        <v>0</v>
      </c>
      <c r="Z418" s="36">
        <v>0</v>
      </c>
      <c r="AA418">
        <v>0</v>
      </c>
      <c r="AB418" s="36">
        <v>0</v>
      </c>
      <c r="AC418" s="36">
        <v>0</v>
      </c>
      <c r="AD418" s="36">
        <v>0</v>
      </c>
      <c r="AE418">
        <v>6</v>
      </c>
      <c r="AF418">
        <v>0</v>
      </c>
      <c r="AG418">
        <v>0</v>
      </c>
      <c r="AH418" s="36">
        <v>0</v>
      </c>
      <c r="AI418">
        <v>2</v>
      </c>
      <c r="AJ418">
        <v>5</v>
      </c>
      <c r="AK418">
        <v>1</v>
      </c>
      <c r="AL418">
        <v>7</v>
      </c>
      <c r="AM418">
        <v>0</v>
      </c>
      <c r="AN418">
        <v>0</v>
      </c>
      <c r="AO418">
        <v>1</v>
      </c>
      <c r="AP418">
        <v>0</v>
      </c>
    </row>
    <row r="419" spans="1:42">
      <c r="A419" t="s">
        <v>12707</v>
      </c>
      <c r="B419" s="36" t="s">
        <v>12707</v>
      </c>
      <c r="C419" s="37" t="s">
        <v>12658</v>
      </c>
      <c r="D419" t="s">
        <v>12662</v>
      </c>
      <c r="E419" t="s">
        <v>12708</v>
      </c>
      <c r="F419" t="str">
        <f t="shared" si="12"/>
        <v>Croats</v>
      </c>
      <c r="G419">
        <f t="shared" si="13"/>
        <v>0.68231349538977371</v>
      </c>
      <c r="H419">
        <v>4772</v>
      </c>
      <c r="I419">
        <v>133</v>
      </c>
      <c r="J419">
        <v>4</v>
      </c>
      <c r="K419">
        <v>3256</v>
      </c>
      <c r="L419">
        <v>3</v>
      </c>
      <c r="M419">
        <v>7</v>
      </c>
      <c r="N419">
        <v>0</v>
      </c>
      <c r="O419">
        <v>6</v>
      </c>
      <c r="P419">
        <v>0</v>
      </c>
      <c r="Q419">
        <v>10</v>
      </c>
      <c r="R419">
        <v>22</v>
      </c>
      <c r="S419">
        <v>34</v>
      </c>
      <c r="T419">
        <v>8</v>
      </c>
      <c r="U419">
        <v>1238</v>
      </c>
      <c r="V419">
        <v>7</v>
      </c>
      <c r="W419" s="36">
        <v>0</v>
      </c>
      <c r="X419" s="36">
        <v>0</v>
      </c>
      <c r="Y419" s="36">
        <v>0</v>
      </c>
      <c r="Z419" s="36">
        <v>0</v>
      </c>
      <c r="AA419">
        <v>0</v>
      </c>
      <c r="AB419" s="36">
        <v>0</v>
      </c>
      <c r="AC419" s="36">
        <v>0</v>
      </c>
      <c r="AD419" s="36">
        <v>0</v>
      </c>
      <c r="AE419">
        <v>2</v>
      </c>
      <c r="AF419">
        <v>1</v>
      </c>
      <c r="AG419">
        <v>0</v>
      </c>
      <c r="AH419" s="36">
        <v>0</v>
      </c>
      <c r="AI419">
        <v>4</v>
      </c>
      <c r="AJ419">
        <v>1</v>
      </c>
      <c r="AK419">
        <v>1</v>
      </c>
      <c r="AL419">
        <v>33</v>
      </c>
      <c r="AM419">
        <v>1</v>
      </c>
      <c r="AN419">
        <v>0</v>
      </c>
      <c r="AO419">
        <v>1</v>
      </c>
      <c r="AP419">
        <v>0</v>
      </c>
    </row>
    <row r="420" spans="1:42">
      <c r="A420" t="s">
        <v>12709</v>
      </c>
      <c r="B420" s="36" t="s">
        <v>12709</v>
      </c>
      <c r="C420" s="37" t="s">
        <v>12658</v>
      </c>
      <c r="D420" t="s">
        <v>12698</v>
      </c>
      <c r="E420" t="s">
        <v>12710</v>
      </c>
      <c r="F420" t="str">
        <f t="shared" si="12"/>
        <v>Croats</v>
      </c>
      <c r="G420">
        <f t="shared" si="13"/>
        <v>0.95554365291912158</v>
      </c>
      <c r="H420">
        <v>5601</v>
      </c>
      <c r="I420">
        <v>57</v>
      </c>
      <c r="J420">
        <v>1</v>
      </c>
      <c r="K420">
        <v>5352</v>
      </c>
      <c r="L420">
        <v>14</v>
      </c>
      <c r="M420">
        <v>58</v>
      </c>
      <c r="N420">
        <v>1</v>
      </c>
      <c r="O420">
        <v>2</v>
      </c>
      <c r="P420">
        <v>0</v>
      </c>
      <c r="Q420">
        <v>0</v>
      </c>
      <c r="R420">
        <v>38</v>
      </c>
      <c r="S420">
        <v>23</v>
      </c>
      <c r="T420">
        <v>26</v>
      </c>
      <c r="U420">
        <v>3</v>
      </c>
      <c r="V420">
        <v>1</v>
      </c>
      <c r="W420" s="36">
        <v>0</v>
      </c>
      <c r="X420" s="36">
        <v>0</v>
      </c>
      <c r="Y420" s="36">
        <v>0</v>
      </c>
      <c r="Z420" s="36">
        <v>0</v>
      </c>
      <c r="AA420">
        <v>0</v>
      </c>
      <c r="AB420" s="36">
        <v>0</v>
      </c>
      <c r="AC420" s="36">
        <v>0</v>
      </c>
      <c r="AD420" s="36">
        <v>0</v>
      </c>
      <c r="AE420">
        <v>4</v>
      </c>
      <c r="AF420">
        <v>0</v>
      </c>
      <c r="AG420">
        <v>0</v>
      </c>
      <c r="AH420" s="36">
        <v>0</v>
      </c>
      <c r="AI420">
        <v>11</v>
      </c>
      <c r="AJ420">
        <v>3</v>
      </c>
      <c r="AK420">
        <v>2</v>
      </c>
      <c r="AL420">
        <v>4</v>
      </c>
      <c r="AM420">
        <v>1</v>
      </c>
      <c r="AN420">
        <v>0</v>
      </c>
      <c r="AO420">
        <v>0</v>
      </c>
      <c r="AP420">
        <v>0</v>
      </c>
    </row>
    <row r="421" spans="1:42">
      <c r="A421" t="s">
        <v>12711</v>
      </c>
      <c r="B421" s="36" t="s">
        <v>12711</v>
      </c>
      <c r="C421" s="37" t="s">
        <v>12658</v>
      </c>
      <c r="D421" t="s">
        <v>12662</v>
      </c>
      <c r="E421" t="s">
        <v>12712</v>
      </c>
      <c r="F421" t="str">
        <f t="shared" si="12"/>
        <v>Croats</v>
      </c>
      <c r="G421">
        <f t="shared" si="13"/>
        <v>0.97535494240557197</v>
      </c>
      <c r="H421">
        <v>3733</v>
      </c>
      <c r="I421">
        <v>33</v>
      </c>
      <c r="J421">
        <v>0</v>
      </c>
      <c r="K421">
        <v>3641</v>
      </c>
      <c r="L421">
        <v>5</v>
      </c>
      <c r="M421">
        <v>1</v>
      </c>
      <c r="N421">
        <v>0</v>
      </c>
      <c r="O421">
        <v>0</v>
      </c>
      <c r="P421">
        <v>0</v>
      </c>
      <c r="Q421">
        <v>12</v>
      </c>
      <c r="R421">
        <v>13</v>
      </c>
      <c r="S421">
        <v>2</v>
      </c>
      <c r="T421">
        <v>4</v>
      </c>
      <c r="U421">
        <v>8</v>
      </c>
      <c r="V421">
        <v>3</v>
      </c>
      <c r="W421" s="36">
        <v>0</v>
      </c>
      <c r="X421" s="36">
        <v>0</v>
      </c>
      <c r="Y421" s="36">
        <v>0</v>
      </c>
      <c r="Z421" s="36">
        <v>0</v>
      </c>
      <c r="AA421">
        <v>1</v>
      </c>
      <c r="AB421" s="36">
        <v>0</v>
      </c>
      <c r="AC421" s="36">
        <v>0</v>
      </c>
      <c r="AD421" s="36">
        <v>0</v>
      </c>
      <c r="AE421">
        <v>3</v>
      </c>
      <c r="AF421">
        <v>0</v>
      </c>
      <c r="AG421">
        <v>0</v>
      </c>
      <c r="AH421" s="36">
        <v>0</v>
      </c>
      <c r="AI421">
        <v>3</v>
      </c>
      <c r="AJ421">
        <v>0</v>
      </c>
      <c r="AK421">
        <v>0</v>
      </c>
      <c r="AL421">
        <v>4</v>
      </c>
      <c r="AM421">
        <v>0</v>
      </c>
      <c r="AN421">
        <v>0</v>
      </c>
      <c r="AO421">
        <v>0</v>
      </c>
      <c r="AP421">
        <v>0</v>
      </c>
    </row>
    <row r="422" spans="1:42">
      <c r="A422" t="s">
        <v>12713</v>
      </c>
      <c r="B422" s="36" t="s">
        <v>12713</v>
      </c>
      <c r="C422" s="37" t="s">
        <v>12658</v>
      </c>
      <c r="D422" t="s">
        <v>12701</v>
      </c>
      <c r="E422" t="s">
        <v>12714</v>
      </c>
      <c r="F422" t="str">
        <f t="shared" si="12"/>
        <v>Croats</v>
      </c>
      <c r="G422">
        <f t="shared" si="13"/>
        <v>0.93055402577376367</v>
      </c>
      <c r="H422">
        <v>36316</v>
      </c>
      <c r="I422">
        <v>1258</v>
      </c>
      <c r="J422">
        <v>31</v>
      </c>
      <c r="K422">
        <v>33794</v>
      </c>
      <c r="L422">
        <v>23</v>
      </c>
      <c r="M422">
        <v>170</v>
      </c>
      <c r="N422">
        <v>1</v>
      </c>
      <c r="O422">
        <v>21</v>
      </c>
      <c r="P422">
        <v>0</v>
      </c>
      <c r="Q422">
        <v>206</v>
      </c>
      <c r="R422">
        <v>80</v>
      </c>
      <c r="S422">
        <v>215</v>
      </c>
      <c r="T422">
        <v>209</v>
      </c>
      <c r="U422">
        <v>77</v>
      </c>
      <c r="V422">
        <v>8</v>
      </c>
      <c r="W422" s="36">
        <v>0</v>
      </c>
      <c r="X422" s="36">
        <v>0</v>
      </c>
      <c r="Y422" s="36">
        <v>0</v>
      </c>
      <c r="Z422" s="36">
        <v>0</v>
      </c>
      <c r="AA422">
        <v>1</v>
      </c>
      <c r="AB422" s="36">
        <v>0</v>
      </c>
      <c r="AC422" s="36">
        <v>0</v>
      </c>
      <c r="AD422" s="36">
        <v>0</v>
      </c>
      <c r="AE422">
        <v>1</v>
      </c>
      <c r="AF422">
        <v>2</v>
      </c>
      <c r="AG422">
        <v>1</v>
      </c>
      <c r="AH422" s="36">
        <v>0</v>
      </c>
      <c r="AI422">
        <v>35</v>
      </c>
      <c r="AJ422">
        <v>153</v>
      </c>
      <c r="AK422">
        <v>4</v>
      </c>
      <c r="AL422">
        <v>14</v>
      </c>
      <c r="AM422">
        <v>3</v>
      </c>
      <c r="AN422">
        <v>2</v>
      </c>
      <c r="AO422">
        <v>7</v>
      </c>
      <c r="AP422">
        <v>0</v>
      </c>
    </row>
    <row r="423" spans="1:42">
      <c r="A423" t="s">
        <v>12715</v>
      </c>
      <c r="B423" s="36" t="s">
        <v>12715</v>
      </c>
      <c r="C423" s="37" t="s">
        <v>12658</v>
      </c>
      <c r="D423" t="s">
        <v>12716</v>
      </c>
      <c r="E423" t="s">
        <v>12717</v>
      </c>
      <c r="F423" t="str">
        <f t="shared" si="12"/>
        <v>Croats</v>
      </c>
      <c r="G423">
        <f t="shared" si="13"/>
        <v>0.9798798798798799</v>
      </c>
      <c r="H423">
        <v>3330</v>
      </c>
      <c r="I423">
        <v>14</v>
      </c>
      <c r="J423">
        <v>4</v>
      </c>
      <c r="K423">
        <v>3263</v>
      </c>
      <c r="L423">
        <v>1</v>
      </c>
      <c r="M423">
        <v>0</v>
      </c>
      <c r="N423">
        <v>0</v>
      </c>
      <c r="O423">
        <v>2</v>
      </c>
      <c r="P423">
        <v>0</v>
      </c>
      <c r="Q423">
        <v>0</v>
      </c>
      <c r="R423">
        <v>12</v>
      </c>
      <c r="S423">
        <v>6</v>
      </c>
      <c r="T423">
        <v>12</v>
      </c>
      <c r="U423">
        <v>1</v>
      </c>
      <c r="V423">
        <v>0</v>
      </c>
      <c r="W423" s="36">
        <v>0</v>
      </c>
      <c r="X423" s="36">
        <v>0</v>
      </c>
      <c r="Y423" s="36">
        <v>0</v>
      </c>
      <c r="Z423" s="36">
        <v>0</v>
      </c>
      <c r="AA423">
        <v>0</v>
      </c>
      <c r="AB423" s="36">
        <v>0</v>
      </c>
      <c r="AC423" s="36">
        <v>0</v>
      </c>
      <c r="AD423" s="36">
        <v>0</v>
      </c>
      <c r="AE423">
        <v>2</v>
      </c>
      <c r="AF423">
        <v>2</v>
      </c>
      <c r="AG423">
        <v>0</v>
      </c>
      <c r="AH423" s="36">
        <v>0</v>
      </c>
      <c r="AI423">
        <v>8</v>
      </c>
      <c r="AJ423">
        <v>2</v>
      </c>
      <c r="AK423">
        <v>1</v>
      </c>
      <c r="AL423">
        <v>0</v>
      </c>
      <c r="AM423">
        <v>0</v>
      </c>
      <c r="AN423">
        <v>0</v>
      </c>
      <c r="AO423">
        <v>0</v>
      </c>
      <c r="AP423">
        <v>0</v>
      </c>
    </row>
    <row r="424" spans="1:42">
      <c r="A424" t="s">
        <v>12718</v>
      </c>
      <c r="B424" s="36" t="s">
        <v>12718</v>
      </c>
      <c r="C424" s="37" t="s">
        <v>12658</v>
      </c>
      <c r="D424" t="s">
        <v>12659</v>
      </c>
      <c r="E424" t="s">
        <v>12719</v>
      </c>
      <c r="F424" t="str">
        <f t="shared" si="12"/>
        <v>Croats</v>
      </c>
      <c r="G424">
        <f t="shared" si="13"/>
        <v>0.60453074433656961</v>
      </c>
      <c r="H424">
        <v>1545</v>
      </c>
      <c r="I424">
        <v>121</v>
      </c>
      <c r="J424">
        <v>0</v>
      </c>
      <c r="K424">
        <v>934</v>
      </c>
      <c r="L424">
        <v>0</v>
      </c>
      <c r="M424">
        <v>35</v>
      </c>
      <c r="N424">
        <v>0</v>
      </c>
      <c r="O424">
        <v>0</v>
      </c>
      <c r="P424">
        <v>0</v>
      </c>
      <c r="Q424">
        <v>0</v>
      </c>
      <c r="R424">
        <v>3</v>
      </c>
      <c r="S424">
        <v>9</v>
      </c>
      <c r="T424">
        <v>3</v>
      </c>
      <c r="U424">
        <v>13</v>
      </c>
      <c r="V424">
        <v>2</v>
      </c>
      <c r="W424" s="36">
        <v>0</v>
      </c>
      <c r="X424" s="36">
        <v>0</v>
      </c>
      <c r="Y424" s="36">
        <v>0</v>
      </c>
      <c r="Z424" s="36">
        <v>0</v>
      </c>
      <c r="AA424">
        <v>0</v>
      </c>
      <c r="AB424" s="36">
        <v>0</v>
      </c>
      <c r="AC424" s="36">
        <v>0</v>
      </c>
      <c r="AD424" s="36">
        <v>0</v>
      </c>
      <c r="AE424">
        <v>0</v>
      </c>
      <c r="AF424">
        <v>0</v>
      </c>
      <c r="AG424">
        <v>301</v>
      </c>
      <c r="AH424" s="36">
        <v>0</v>
      </c>
      <c r="AI424">
        <v>1</v>
      </c>
      <c r="AJ424">
        <v>0</v>
      </c>
      <c r="AK424">
        <v>120</v>
      </c>
      <c r="AL424">
        <v>2</v>
      </c>
      <c r="AM424">
        <v>1</v>
      </c>
      <c r="AN424">
        <v>0</v>
      </c>
      <c r="AO424">
        <v>0</v>
      </c>
      <c r="AP424">
        <v>0</v>
      </c>
    </row>
    <row r="425" spans="1:42">
      <c r="A425" t="s">
        <v>12720</v>
      </c>
      <c r="B425" s="36" t="s">
        <v>12720</v>
      </c>
      <c r="C425" s="37" t="s">
        <v>12658</v>
      </c>
      <c r="D425" t="s">
        <v>12680</v>
      </c>
      <c r="E425" t="s">
        <v>12721</v>
      </c>
      <c r="F425" t="str">
        <f t="shared" si="12"/>
        <v>Croats</v>
      </c>
      <c r="G425">
        <f t="shared" si="13"/>
        <v>0.9231227651966627</v>
      </c>
      <c r="H425">
        <v>1678</v>
      </c>
      <c r="I425">
        <v>9</v>
      </c>
      <c r="J425">
        <v>1</v>
      </c>
      <c r="K425">
        <v>1549</v>
      </c>
      <c r="L425">
        <v>3</v>
      </c>
      <c r="M425">
        <v>16</v>
      </c>
      <c r="N425">
        <v>2</v>
      </c>
      <c r="O425">
        <v>1</v>
      </c>
      <c r="P425">
        <v>0</v>
      </c>
      <c r="Q425">
        <v>0</v>
      </c>
      <c r="R425">
        <v>4</v>
      </c>
      <c r="S425">
        <v>3</v>
      </c>
      <c r="T425">
        <v>78</v>
      </c>
      <c r="U425">
        <v>2</v>
      </c>
      <c r="V425">
        <v>0</v>
      </c>
      <c r="W425" s="36">
        <v>0</v>
      </c>
      <c r="X425" s="36">
        <v>0</v>
      </c>
      <c r="Y425" s="36">
        <v>0</v>
      </c>
      <c r="Z425" s="36">
        <v>0</v>
      </c>
      <c r="AA425">
        <v>0</v>
      </c>
      <c r="AB425" s="36">
        <v>0</v>
      </c>
      <c r="AC425" s="36">
        <v>0</v>
      </c>
      <c r="AD425" s="36">
        <v>0</v>
      </c>
      <c r="AE425">
        <v>2</v>
      </c>
      <c r="AF425">
        <v>0</v>
      </c>
      <c r="AG425">
        <v>0</v>
      </c>
      <c r="AH425" s="36">
        <v>0</v>
      </c>
      <c r="AI425">
        <v>1</v>
      </c>
      <c r="AJ425">
        <v>0</v>
      </c>
      <c r="AK425">
        <v>0</v>
      </c>
      <c r="AL425">
        <v>5</v>
      </c>
      <c r="AM425">
        <v>2</v>
      </c>
      <c r="AN425">
        <v>0</v>
      </c>
      <c r="AO425">
        <v>0</v>
      </c>
      <c r="AP425">
        <v>0</v>
      </c>
    </row>
    <row r="426" spans="1:42">
      <c r="A426" t="s">
        <v>12722</v>
      </c>
      <c r="B426" s="36" t="s">
        <v>12722</v>
      </c>
      <c r="C426" s="37" t="s">
        <v>12658</v>
      </c>
      <c r="D426" t="s">
        <v>12659</v>
      </c>
      <c r="E426" t="s">
        <v>11800</v>
      </c>
      <c r="F426" t="str">
        <f t="shared" si="12"/>
        <v>Serbs</v>
      </c>
      <c r="G426">
        <f t="shared" si="13"/>
        <v>0.90689170182841072</v>
      </c>
      <c r="H426">
        <v>3555</v>
      </c>
      <c r="I426">
        <v>3224</v>
      </c>
      <c r="J426">
        <v>3</v>
      </c>
      <c r="K426">
        <v>209</v>
      </c>
      <c r="L426">
        <v>2</v>
      </c>
      <c r="M426">
        <v>9</v>
      </c>
      <c r="N426">
        <v>0</v>
      </c>
      <c r="O426">
        <v>0</v>
      </c>
      <c r="P426">
        <v>0</v>
      </c>
      <c r="Q426">
        <v>1</v>
      </c>
      <c r="R426">
        <v>8</v>
      </c>
      <c r="S426">
        <v>17</v>
      </c>
      <c r="T426">
        <v>20</v>
      </c>
      <c r="U426">
        <v>18</v>
      </c>
      <c r="V426">
        <v>19</v>
      </c>
      <c r="W426" s="36">
        <v>0</v>
      </c>
      <c r="X426" s="36">
        <v>0</v>
      </c>
      <c r="Y426" s="36">
        <v>0</v>
      </c>
      <c r="Z426" s="36">
        <v>0</v>
      </c>
      <c r="AA426">
        <v>0</v>
      </c>
      <c r="AB426" s="36">
        <v>0</v>
      </c>
      <c r="AC426" s="36">
        <v>0</v>
      </c>
      <c r="AD426" s="36">
        <v>0</v>
      </c>
      <c r="AE426">
        <v>0</v>
      </c>
      <c r="AF426">
        <v>2</v>
      </c>
      <c r="AG426">
        <v>6</v>
      </c>
      <c r="AH426" s="36">
        <v>0</v>
      </c>
      <c r="AI426">
        <v>1</v>
      </c>
      <c r="AJ426">
        <v>3</v>
      </c>
      <c r="AK426">
        <v>8</v>
      </c>
      <c r="AL426">
        <v>4</v>
      </c>
      <c r="AM426">
        <v>1</v>
      </c>
      <c r="AN426">
        <v>0</v>
      </c>
      <c r="AO426">
        <v>0</v>
      </c>
      <c r="AP426">
        <v>0</v>
      </c>
    </row>
    <row r="427" spans="1:42">
      <c r="A427" t="s">
        <v>12723</v>
      </c>
      <c r="B427" s="36" t="s">
        <v>12723</v>
      </c>
      <c r="C427" s="37" t="s">
        <v>12658</v>
      </c>
      <c r="D427" t="s">
        <v>12675</v>
      </c>
      <c r="E427" t="s">
        <v>12724</v>
      </c>
      <c r="F427" t="str">
        <f t="shared" si="12"/>
        <v>Croats</v>
      </c>
      <c r="G427">
        <f t="shared" si="13"/>
        <v>0.95096153846153841</v>
      </c>
      <c r="H427">
        <v>1040</v>
      </c>
      <c r="I427">
        <v>3</v>
      </c>
      <c r="J427">
        <v>0</v>
      </c>
      <c r="K427">
        <v>989</v>
      </c>
      <c r="L427">
        <v>3</v>
      </c>
      <c r="M427">
        <v>0</v>
      </c>
      <c r="N427">
        <v>0</v>
      </c>
      <c r="O427">
        <v>0</v>
      </c>
      <c r="P427">
        <v>0</v>
      </c>
      <c r="Q427">
        <v>12</v>
      </c>
      <c r="R427">
        <v>3</v>
      </c>
      <c r="S427">
        <v>5</v>
      </c>
      <c r="T427">
        <v>0</v>
      </c>
      <c r="U427">
        <v>0</v>
      </c>
      <c r="V427">
        <v>0</v>
      </c>
      <c r="W427" s="36">
        <v>0</v>
      </c>
      <c r="X427" s="36">
        <v>0</v>
      </c>
      <c r="Y427" s="36">
        <v>0</v>
      </c>
      <c r="Z427" s="36">
        <v>0</v>
      </c>
      <c r="AA427">
        <v>0</v>
      </c>
      <c r="AB427" s="36">
        <v>0</v>
      </c>
      <c r="AC427" s="36">
        <v>0</v>
      </c>
      <c r="AD427" s="36">
        <v>0</v>
      </c>
      <c r="AE427">
        <v>0</v>
      </c>
      <c r="AF427">
        <v>0</v>
      </c>
      <c r="AG427">
        <v>0</v>
      </c>
      <c r="AH427" s="36">
        <v>0</v>
      </c>
      <c r="AI427">
        <v>23</v>
      </c>
      <c r="AJ427">
        <v>2</v>
      </c>
      <c r="AK427">
        <v>0</v>
      </c>
      <c r="AL427">
        <v>0</v>
      </c>
      <c r="AM427">
        <v>0</v>
      </c>
      <c r="AN427">
        <v>0</v>
      </c>
      <c r="AO427">
        <v>0</v>
      </c>
      <c r="AP427">
        <v>0</v>
      </c>
    </row>
    <row r="428" spans="1:42">
      <c r="A428" t="s">
        <v>12725</v>
      </c>
      <c r="B428" s="36" t="s">
        <v>12725</v>
      </c>
      <c r="C428" s="37" t="s">
        <v>12658</v>
      </c>
      <c r="D428" t="s">
        <v>12659</v>
      </c>
      <c r="E428" t="s">
        <v>12726</v>
      </c>
      <c r="F428" t="str">
        <f t="shared" si="12"/>
        <v>Croats</v>
      </c>
      <c r="G428">
        <f t="shared" si="13"/>
        <v>0.9905857740585774</v>
      </c>
      <c r="H428">
        <v>2868</v>
      </c>
      <c r="I428">
        <v>5</v>
      </c>
      <c r="J428">
        <v>0</v>
      </c>
      <c r="K428">
        <v>2841</v>
      </c>
      <c r="L428">
        <v>2</v>
      </c>
      <c r="M428">
        <v>14</v>
      </c>
      <c r="N428">
        <v>0</v>
      </c>
      <c r="O428">
        <v>0</v>
      </c>
      <c r="P428">
        <v>0</v>
      </c>
      <c r="Q428">
        <v>0</v>
      </c>
      <c r="R428">
        <v>1</v>
      </c>
      <c r="S428">
        <v>0</v>
      </c>
      <c r="T428">
        <v>2</v>
      </c>
      <c r="U428">
        <v>0</v>
      </c>
      <c r="V428">
        <v>1</v>
      </c>
      <c r="W428" s="36">
        <v>0</v>
      </c>
      <c r="X428" s="36">
        <v>0</v>
      </c>
      <c r="Y428" s="36">
        <v>0</v>
      </c>
      <c r="Z428" s="36">
        <v>0</v>
      </c>
      <c r="AA428">
        <v>0</v>
      </c>
      <c r="AB428" s="36">
        <v>0</v>
      </c>
      <c r="AC428" s="36">
        <v>0</v>
      </c>
      <c r="AD428" s="36">
        <v>0</v>
      </c>
      <c r="AE428">
        <v>0</v>
      </c>
      <c r="AF428">
        <v>1</v>
      </c>
      <c r="AG428">
        <v>1</v>
      </c>
      <c r="AH428" s="36">
        <v>0</v>
      </c>
      <c r="AI428">
        <v>0</v>
      </c>
      <c r="AJ428">
        <v>0</v>
      </c>
      <c r="AK428">
        <v>0</v>
      </c>
      <c r="AL428">
        <v>0</v>
      </c>
      <c r="AM428">
        <v>0</v>
      </c>
      <c r="AN428">
        <v>0</v>
      </c>
      <c r="AO428">
        <v>0</v>
      </c>
      <c r="AP428">
        <v>0</v>
      </c>
    </row>
    <row r="429" spans="1:42">
      <c r="A429" t="s">
        <v>12727</v>
      </c>
      <c r="B429" s="36" t="s">
        <v>12727</v>
      </c>
      <c r="C429" s="37" t="s">
        <v>12658</v>
      </c>
      <c r="D429" t="s">
        <v>12728</v>
      </c>
      <c r="E429" t="s">
        <v>12729</v>
      </c>
      <c r="F429" t="str">
        <f t="shared" si="12"/>
        <v>Croats</v>
      </c>
      <c r="G429">
        <f t="shared" si="13"/>
        <v>0.9218856364874064</v>
      </c>
      <c r="H429">
        <v>5876</v>
      </c>
      <c r="I429">
        <v>25</v>
      </c>
      <c r="J429">
        <v>0</v>
      </c>
      <c r="K429">
        <v>5417</v>
      </c>
      <c r="L429">
        <v>4</v>
      </c>
      <c r="M429">
        <v>6</v>
      </c>
      <c r="N429">
        <v>0</v>
      </c>
      <c r="O429">
        <v>3</v>
      </c>
      <c r="P429">
        <v>0</v>
      </c>
      <c r="Q429">
        <v>6</v>
      </c>
      <c r="R429">
        <v>14</v>
      </c>
      <c r="S429">
        <v>11</v>
      </c>
      <c r="T429">
        <v>368</v>
      </c>
      <c r="U429">
        <v>1</v>
      </c>
      <c r="V429">
        <v>1</v>
      </c>
      <c r="W429" s="36">
        <v>0</v>
      </c>
      <c r="X429" s="36">
        <v>0</v>
      </c>
      <c r="Y429" s="36">
        <v>0</v>
      </c>
      <c r="Z429" s="36">
        <v>0</v>
      </c>
      <c r="AA429">
        <v>0</v>
      </c>
      <c r="AB429" s="36">
        <v>0</v>
      </c>
      <c r="AC429" s="36">
        <v>0</v>
      </c>
      <c r="AD429" s="36">
        <v>0</v>
      </c>
      <c r="AE429">
        <v>7</v>
      </c>
      <c r="AF429">
        <v>3</v>
      </c>
      <c r="AG429">
        <v>0</v>
      </c>
      <c r="AH429" s="36">
        <v>0</v>
      </c>
      <c r="AI429">
        <v>0</v>
      </c>
      <c r="AJ429">
        <v>1</v>
      </c>
      <c r="AK429">
        <v>4</v>
      </c>
      <c r="AL429">
        <v>4</v>
      </c>
      <c r="AM429">
        <v>1</v>
      </c>
      <c r="AN429">
        <v>0</v>
      </c>
      <c r="AO429">
        <v>0</v>
      </c>
      <c r="AP429">
        <v>0</v>
      </c>
    </row>
    <row r="430" spans="1:42">
      <c r="A430" t="s">
        <v>12730</v>
      </c>
      <c r="B430" s="36" t="s">
        <v>12730</v>
      </c>
      <c r="C430" s="37" t="s">
        <v>12658</v>
      </c>
      <c r="D430" t="s">
        <v>12728</v>
      </c>
      <c r="E430" t="s">
        <v>12731</v>
      </c>
      <c r="F430" t="str">
        <f t="shared" si="12"/>
        <v>Croats</v>
      </c>
      <c r="G430">
        <f t="shared" si="13"/>
        <v>0.96358386886467351</v>
      </c>
      <c r="H430">
        <v>10737</v>
      </c>
      <c r="I430">
        <v>40</v>
      </c>
      <c r="J430">
        <v>3</v>
      </c>
      <c r="K430">
        <v>10346</v>
      </c>
      <c r="L430">
        <v>59</v>
      </c>
      <c r="M430">
        <v>46</v>
      </c>
      <c r="N430">
        <v>0</v>
      </c>
      <c r="O430">
        <v>7</v>
      </c>
      <c r="P430">
        <v>0</v>
      </c>
      <c r="Q430">
        <v>1</v>
      </c>
      <c r="R430">
        <v>61</v>
      </c>
      <c r="S430">
        <v>41</v>
      </c>
      <c r="T430">
        <v>54</v>
      </c>
      <c r="U430">
        <v>5</v>
      </c>
      <c r="V430">
        <v>4</v>
      </c>
      <c r="W430" s="36">
        <v>0</v>
      </c>
      <c r="X430" s="36">
        <v>0</v>
      </c>
      <c r="Y430" s="36">
        <v>0</v>
      </c>
      <c r="Z430" s="36">
        <v>0</v>
      </c>
      <c r="AA430">
        <v>0</v>
      </c>
      <c r="AB430" s="36">
        <v>0</v>
      </c>
      <c r="AC430" s="36">
        <v>0</v>
      </c>
      <c r="AD430" s="36">
        <v>0</v>
      </c>
      <c r="AE430">
        <v>4</v>
      </c>
      <c r="AF430">
        <v>2</v>
      </c>
      <c r="AG430">
        <v>1</v>
      </c>
      <c r="AH430" s="36">
        <v>0</v>
      </c>
      <c r="AI430">
        <v>44</v>
      </c>
      <c r="AJ430">
        <v>5</v>
      </c>
      <c r="AK430">
        <v>3</v>
      </c>
      <c r="AL430">
        <v>10</v>
      </c>
      <c r="AM430">
        <v>1</v>
      </c>
      <c r="AN430">
        <v>0</v>
      </c>
      <c r="AO430">
        <v>0</v>
      </c>
      <c r="AP430">
        <v>0</v>
      </c>
    </row>
    <row r="431" spans="1:42">
      <c r="A431" t="s">
        <v>12732</v>
      </c>
      <c r="B431" s="36" t="s">
        <v>12732</v>
      </c>
      <c r="C431" s="37" t="s">
        <v>12658</v>
      </c>
      <c r="D431" t="s">
        <v>12733</v>
      </c>
      <c r="E431" t="s">
        <v>12734</v>
      </c>
      <c r="F431" t="str">
        <f t="shared" si="12"/>
        <v>Croats</v>
      </c>
      <c r="G431">
        <f t="shared" si="13"/>
        <v>0.90604026845637586</v>
      </c>
      <c r="H431">
        <v>2980</v>
      </c>
      <c r="I431">
        <v>169</v>
      </c>
      <c r="J431">
        <v>1</v>
      </c>
      <c r="K431">
        <v>2700</v>
      </c>
      <c r="L431">
        <v>2</v>
      </c>
      <c r="M431">
        <v>0</v>
      </c>
      <c r="N431">
        <v>0</v>
      </c>
      <c r="O431">
        <v>1</v>
      </c>
      <c r="P431">
        <v>0</v>
      </c>
      <c r="Q431">
        <v>0</v>
      </c>
      <c r="R431">
        <v>13</v>
      </c>
      <c r="S431">
        <v>2</v>
      </c>
      <c r="T431">
        <v>88</v>
      </c>
      <c r="U431">
        <v>0</v>
      </c>
      <c r="V431">
        <v>0</v>
      </c>
      <c r="W431" s="36">
        <v>0</v>
      </c>
      <c r="X431" s="36">
        <v>0</v>
      </c>
      <c r="Y431" s="36">
        <v>0</v>
      </c>
      <c r="Z431" s="36">
        <v>0</v>
      </c>
      <c r="AA431">
        <v>0</v>
      </c>
      <c r="AB431" s="36">
        <v>0</v>
      </c>
      <c r="AC431" s="36">
        <v>0</v>
      </c>
      <c r="AD431" s="36">
        <v>0</v>
      </c>
      <c r="AE431">
        <v>0</v>
      </c>
      <c r="AF431">
        <v>1</v>
      </c>
      <c r="AG431">
        <v>0</v>
      </c>
      <c r="AH431" s="36">
        <v>0</v>
      </c>
      <c r="AI431">
        <v>0</v>
      </c>
      <c r="AJ431">
        <v>1</v>
      </c>
      <c r="AK431">
        <v>0</v>
      </c>
      <c r="AL431">
        <v>2</v>
      </c>
      <c r="AM431">
        <v>0</v>
      </c>
      <c r="AN431">
        <v>0</v>
      </c>
      <c r="AO431">
        <v>0</v>
      </c>
      <c r="AP431">
        <v>0</v>
      </c>
    </row>
    <row r="432" spans="1:42">
      <c r="A432" t="s">
        <v>12735</v>
      </c>
      <c r="B432" s="36" t="s">
        <v>12735</v>
      </c>
      <c r="C432" s="37" t="s">
        <v>12658</v>
      </c>
      <c r="D432" t="s">
        <v>12689</v>
      </c>
      <c r="E432" t="s">
        <v>12736</v>
      </c>
      <c r="F432" t="str">
        <f t="shared" si="12"/>
        <v>Croats</v>
      </c>
      <c r="G432">
        <f t="shared" si="13"/>
        <v>0.99187817258883249</v>
      </c>
      <c r="H432">
        <v>1970</v>
      </c>
      <c r="I432">
        <v>2</v>
      </c>
      <c r="J432">
        <v>0</v>
      </c>
      <c r="K432">
        <v>1954</v>
      </c>
      <c r="L432">
        <v>0</v>
      </c>
      <c r="M432">
        <v>1</v>
      </c>
      <c r="N432">
        <v>0</v>
      </c>
      <c r="O432">
        <v>3</v>
      </c>
      <c r="P432">
        <v>0</v>
      </c>
      <c r="Q432">
        <v>0</v>
      </c>
      <c r="R432">
        <v>4</v>
      </c>
      <c r="S432">
        <v>1</v>
      </c>
      <c r="T432">
        <v>0</v>
      </c>
      <c r="U432">
        <v>0</v>
      </c>
      <c r="V432">
        <v>0</v>
      </c>
      <c r="W432" s="36">
        <v>0</v>
      </c>
      <c r="X432" s="36">
        <v>0</v>
      </c>
      <c r="Y432" s="36">
        <v>0</v>
      </c>
      <c r="Z432" s="36">
        <v>0</v>
      </c>
      <c r="AA432">
        <v>0</v>
      </c>
      <c r="AB432" s="36">
        <v>0</v>
      </c>
      <c r="AC432" s="36">
        <v>0</v>
      </c>
      <c r="AD432" s="36">
        <v>0</v>
      </c>
      <c r="AE432">
        <v>1</v>
      </c>
      <c r="AF432">
        <v>0</v>
      </c>
      <c r="AG432">
        <v>0</v>
      </c>
      <c r="AH432" s="36">
        <v>0</v>
      </c>
      <c r="AI432">
        <v>1</v>
      </c>
      <c r="AJ432">
        <v>1</v>
      </c>
      <c r="AK432">
        <v>1</v>
      </c>
      <c r="AL432">
        <v>1</v>
      </c>
      <c r="AM432">
        <v>0</v>
      </c>
      <c r="AN432">
        <v>0</v>
      </c>
      <c r="AO432">
        <v>0</v>
      </c>
      <c r="AP432">
        <v>0</v>
      </c>
    </row>
    <row r="433" spans="1:42">
      <c r="A433" t="s">
        <v>12737</v>
      </c>
      <c r="B433" s="36" t="s">
        <v>12737</v>
      </c>
      <c r="C433" s="37" t="s">
        <v>12658</v>
      </c>
      <c r="D433" t="s">
        <v>12738</v>
      </c>
      <c r="E433" t="s">
        <v>12739</v>
      </c>
      <c r="F433" t="str">
        <f t="shared" si="12"/>
        <v>Croats</v>
      </c>
      <c r="G433">
        <f t="shared" si="13"/>
        <v>0.94264533749512291</v>
      </c>
      <c r="H433">
        <v>2563</v>
      </c>
      <c r="I433">
        <v>88</v>
      </c>
      <c r="J433">
        <v>0</v>
      </c>
      <c r="K433">
        <v>2416</v>
      </c>
      <c r="L433">
        <v>1</v>
      </c>
      <c r="M433">
        <v>0</v>
      </c>
      <c r="N433">
        <v>0</v>
      </c>
      <c r="O433">
        <v>1</v>
      </c>
      <c r="P433">
        <v>0</v>
      </c>
      <c r="Q433">
        <v>13</v>
      </c>
      <c r="R433">
        <v>34</v>
      </c>
      <c r="S433">
        <v>1</v>
      </c>
      <c r="T433">
        <v>6</v>
      </c>
      <c r="U433">
        <v>0</v>
      </c>
      <c r="V433">
        <v>0</v>
      </c>
      <c r="W433" s="36">
        <v>0</v>
      </c>
      <c r="X433" s="36">
        <v>0</v>
      </c>
      <c r="Y433" s="36">
        <v>0</v>
      </c>
      <c r="Z433" s="36">
        <v>0</v>
      </c>
      <c r="AA433">
        <v>0</v>
      </c>
      <c r="AB433" s="36">
        <v>0</v>
      </c>
      <c r="AC433" s="36">
        <v>0</v>
      </c>
      <c r="AD433" s="36">
        <v>0</v>
      </c>
      <c r="AE433">
        <v>1</v>
      </c>
      <c r="AF433">
        <v>1</v>
      </c>
      <c r="AG433">
        <v>0</v>
      </c>
      <c r="AH433" s="36">
        <v>0</v>
      </c>
      <c r="AI433">
        <v>0</v>
      </c>
      <c r="AJ433">
        <v>1</v>
      </c>
      <c r="AK433">
        <v>0</v>
      </c>
      <c r="AL433">
        <v>0</v>
      </c>
      <c r="AM433">
        <v>0</v>
      </c>
      <c r="AN433">
        <v>0</v>
      </c>
      <c r="AO433">
        <v>0</v>
      </c>
      <c r="AP433">
        <v>0</v>
      </c>
    </row>
    <row r="434" spans="1:42">
      <c r="A434" t="s">
        <v>12740</v>
      </c>
      <c r="B434" s="36" t="s">
        <v>12740</v>
      </c>
      <c r="C434" s="37" t="s">
        <v>12658</v>
      </c>
      <c r="D434" t="s">
        <v>12667</v>
      </c>
      <c r="E434" t="s">
        <v>12741</v>
      </c>
      <c r="F434" t="str">
        <f t="shared" si="12"/>
        <v>Croats</v>
      </c>
      <c r="G434">
        <f t="shared" si="13"/>
        <v>0.97134238310708898</v>
      </c>
      <c r="H434">
        <v>663</v>
      </c>
      <c r="I434">
        <v>8</v>
      </c>
      <c r="J434">
        <v>0</v>
      </c>
      <c r="K434">
        <v>644</v>
      </c>
      <c r="L434">
        <v>0</v>
      </c>
      <c r="M434">
        <v>0</v>
      </c>
      <c r="N434">
        <v>0</v>
      </c>
      <c r="O434">
        <v>0</v>
      </c>
      <c r="P434">
        <v>0</v>
      </c>
      <c r="Q434">
        <v>0</v>
      </c>
      <c r="R434">
        <v>0</v>
      </c>
      <c r="S434">
        <v>0</v>
      </c>
      <c r="T434">
        <v>1</v>
      </c>
      <c r="U434">
        <v>0</v>
      </c>
      <c r="V434">
        <v>0</v>
      </c>
      <c r="W434" s="36">
        <v>0</v>
      </c>
      <c r="X434" s="36">
        <v>0</v>
      </c>
      <c r="Y434" s="36">
        <v>0</v>
      </c>
      <c r="Z434" s="36">
        <v>0</v>
      </c>
      <c r="AA434">
        <v>0</v>
      </c>
      <c r="AB434" s="36">
        <v>0</v>
      </c>
      <c r="AC434" s="36">
        <v>0</v>
      </c>
      <c r="AD434" s="36">
        <v>0</v>
      </c>
      <c r="AE434">
        <v>1</v>
      </c>
      <c r="AF434">
        <v>2</v>
      </c>
      <c r="AG434">
        <v>0</v>
      </c>
      <c r="AH434" s="36">
        <v>0</v>
      </c>
      <c r="AI434">
        <v>6</v>
      </c>
      <c r="AJ434">
        <v>0</v>
      </c>
      <c r="AK434">
        <v>0</v>
      </c>
      <c r="AL434">
        <v>1</v>
      </c>
      <c r="AM434">
        <v>0</v>
      </c>
      <c r="AN434">
        <v>0</v>
      </c>
      <c r="AO434">
        <v>0</v>
      </c>
      <c r="AP434">
        <v>0</v>
      </c>
    </row>
    <row r="435" spans="1:42">
      <c r="A435" t="s">
        <v>12742</v>
      </c>
      <c r="B435" s="36" t="s">
        <v>12742</v>
      </c>
      <c r="C435" s="37" t="s">
        <v>12658</v>
      </c>
      <c r="D435" t="s">
        <v>12683</v>
      </c>
      <c r="E435" t="s">
        <v>12743</v>
      </c>
      <c r="F435" t="str">
        <f t="shared" si="12"/>
        <v>Croats</v>
      </c>
      <c r="G435">
        <f t="shared" si="13"/>
        <v>0.97242257106491303</v>
      </c>
      <c r="H435">
        <v>2357</v>
      </c>
      <c r="I435">
        <v>24</v>
      </c>
      <c r="J435">
        <v>0</v>
      </c>
      <c r="K435">
        <v>2292</v>
      </c>
      <c r="L435">
        <v>0</v>
      </c>
      <c r="M435">
        <v>0</v>
      </c>
      <c r="N435">
        <v>0</v>
      </c>
      <c r="O435">
        <v>0</v>
      </c>
      <c r="P435">
        <v>0</v>
      </c>
      <c r="Q435">
        <v>0</v>
      </c>
      <c r="R435">
        <v>9</v>
      </c>
      <c r="S435">
        <v>4</v>
      </c>
      <c r="T435">
        <v>15</v>
      </c>
      <c r="U435">
        <v>0</v>
      </c>
      <c r="V435">
        <v>1</v>
      </c>
      <c r="W435" s="36">
        <v>0</v>
      </c>
      <c r="X435" s="36">
        <v>0</v>
      </c>
      <c r="Y435" s="36">
        <v>0</v>
      </c>
      <c r="Z435" s="36">
        <v>0</v>
      </c>
      <c r="AA435">
        <v>0</v>
      </c>
      <c r="AB435" s="36">
        <v>0</v>
      </c>
      <c r="AC435" s="36">
        <v>0</v>
      </c>
      <c r="AD435" s="36">
        <v>0</v>
      </c>
      <c r="AE435">
        <v>0</v>
      </c>
      <c r="AF435">
        <v>0</v>
      </c>
      <c r="AG435">
        <v>0</v>
      </c>
      <c r="AH435" s="36">
        <v>0</v>
      </c>
      <c r="AI435">
        <v>1</v>
      </c>
      <c r="AJ435">
        <v>1</v>
      </c>
      <c r="AK435">
        <v>10</v>
      </c>
      <c r="AL435">
        <v>0</v>
      </c>
      <c r="AM435">
        <v>0</v>
      </c>
      <c r="AN435">
        <v>0</v>
      </c>
      <c r="AO435">
        <v>0</v>
      </c>
      <c r="AP435">
        <v>0</v>
      </c>
    </row>
    <row r="436" spans="1:42">
      <c r="A436" t="s">
        <v>12744</v>
      </c>
      <c r="B436" s="36" t="s">
        <v>12744</v>
      </c>
      <c r="C436" s="37" t="s">
        <v>12658</v>
      </c>
      <c r="D436" t="s">
        <v>12670</v>
      </c>
      <c r="E436" t="s">
        <v>12745</v>
      </c>
      <c r="F436" t="str">
        <f t="shared" si="12"/>
        <v>Croats</v>
      </c>
      <c r="G436">
        <f t="shared" si="13"/>
        <v>0.53841103086014441</v>
      </c>
      <c r="H436">
        <v>1523</v>
      </c>
      <c r="I436">
        <v>13</v>
      </c>
      <c r="J436">
        <v>1</v>
      </c>
      <c r="K436">
        <v>820</v>
      </c>
      <c r="L436">
        <v>27</v>
      </c>
      <c r="M436">
        <v>5</v>
      </c>
      <c r="N436">
        <v>0</v>
      </c>
      <c r="O436">
        <v>1</v>
      </c>
      <c r="P436">
        <v>0</v>
      </c>
      <c r="Q436">
        <v>0</v>
      </c>
      <c r="R436">
        <v>98</v>
      </c>
      <c r="S436">
        <v>16</v>
      </c>
      <c r="T436">
        <v>17</v>
      </c>
      <c r="U436">
        <v>1</v>
      </c>
      <c r="V436">
        <v>2</v>
      </c>
      <c r="W436" s="36">
        <v>0</v>
      </c>
      <c r="X436" s="36">
        <v>0</v>
      </c>
      <c r="Y436" s="36">
        <v>0</v>
      </c>
      <c r="Z436" s="36">
        <v>0</v>
      </c>
      <c r="AA436">
        <v>1</v>
      </c>
      <c r="AB436" s="36">
        <v>0</v>
      </c>
      <c r="AC436" s="36">
        <v>0</v>
      </c>
      <c r="AD436" s="36">
        <v>0</v>
      </c>
      <c r="AE436">
        <v>484</v>
      </c>
      <c r="AF436">
        <v>0</v>
      </c>
      <c r="AG436">
        <v>0</v>
      </c>
      <c r="AH436" s="36">
        <v>0</v>
      </c>
      <c r="AI436">
        <v>30</v>
      </c>
      <c r="AJ436">
        <v>1</v>
      </c>
      <c r="AK436">
        <v>1</v>
      </c>
      <c r="AL436">
        <v>5</v>
      </c>
      <c r="AM436">
        <v>0</v>
      </c>
      <c r="AN436">
        <v>0</v>
      </c>
      <c r="AO436">
        <v>0</v>
      </c>
      <c r="AP436">
        <v>0</v>
      </c>
    </row>
    <row r="437" spans="1:42">
      <c r="A437" t="s">
        <v>12746</v>
      </c>
      <c r="B437" s="36" t="s">
        <v>12746</v>
      </c>
      <c r="C437" s="37" t="s">
        <v>12658</v>
      </c>
      <c r="D437" t="s">
        <v>12686</v>
      </c>
      <c r="E437" t="s">
        <v>12747</v>
      </c>
      <c r="F437" t="str">
        <f t="shared" si="12"/>
        <v>Croats</v>
      </c>
      <c r="G437">
        <f t="shared" si="13"/>
        <v>0.99175068744271311</v>
      </c>
      <c r="H437">
        <v>2182</v>
      </c>
      <c r="I437">
        <v>1</v>
      </c>
      <c r="J437">
        <v>0</v>
      </c>
      <c r="K437">
        <v>2164</v>
      </c>
      <c r="L437">
        <v>0</v>
      </c>
      <c r="M437">
        <v>0</v>
      </c>
      <c r="N437">
        <v>0</v>
      </c>
      <c r="O437">
        <v>0</v>
      </c>
      <c r="P437">
        <v>0</v>
      </c>
      <c r="Q437">
        <v>5</v>
      </c>
      <c r="R437">
        <v>7</v>
      </c>
      <c r="S437">
        <v>0</v>
      </c>
      <c r="T437">
        <v>4</v>
      </c>
      <c r="U437">
        <v>0</v>
      </c>
      <c r="V437">
        <v>0</v>
      </c>
      <c r="W437" s="36">
        <v>0</v>
      </c>
      <c r="X437" s="36">
        <v>0</v>
      </c>
      <c r="Y437" s="36">
        <v>0</v>
      </c>
      <c r="Z437" s="36">
        <v>0</v>
      </c>
      <c r="AA437">
        <v>0</v>
      </c>
      <c r="AB437" s="36">
        <v>0</v>
      </c>
      <c r="AC437" s="36">
        <v>0</v>
      </c>
      <c r="AD437" s="36">
        <v>0</v>
      </c>
      <c r="AE437">
        <v>0</v>
      </c>
      <c r="AF437">
        <v>0</v>
      </c>
      <c r="AG437">
        <v>0</v>
      </c>
      <c r="AH437" s="36">
        <v>0</v>
      </c>
      <c r="AI437">
        <v>1</v>
      </c>
      <c r="AJ437">
        <v>0</v>
      </c>
      <c r="AK437">
        <v>0</v>
      </c>
      <c r="AL437">
        <v>0</v>
      </c>
      <c r="AM437">
        <v>0</v>
      </c>
      <c r="AN437">
        <v>0</v>
      </c>
      <c r="AO437">
        <v>0</v>
      </c>
      <c r="AP437">
        <v>0</v>
      </c>
    </row>
    <row r="438" spans="1:42">
      <c r="A438" t="s">
        <v>12748</v>
      </c>
      <c r="B438" s="36" t="s">
        <v>12748</v>
      </c>
      <c r="C438" s="37" t="s">
        <v>12658</v>
      </c>
      <c r="D438" t="s">
        <v>12670</v>
      </c>
      <c r="E438" t="s">
        <v>12749</v>
      </c>
      <c r="F438" t="str">
        <f t="shared" si="12"/>
        <v>Croats</v>
      </c>
      <c r="G438">
        <f t="shared" si="13"/>
        <v>0.55190272461157397</v>
      </c>
      <c r="H438">
        <v>4441</v>
      </c>
      <c r="I438">
        <v>124</v>
      </c>
      <c r="J438">
        <v>19</v>
      </c>
      <c r="K438">
        <v>2451</v>
      </c>
      <c r="L438">
        <v>80</v>
      </c>
      <c r="M438">
        <v>32</v>
      </c>
      <c r="N438">
        <v>0</v>
      </c>
      <c r="O438">
        <v>1</v>
      </c>
      <c r="P438">
        <v>14</v>
      </c>
      <c r="Q438">
        <v>1</v>
      </c>
      <c r="R438">
        <v>194</v>
      </c>
      <c r="S438">
        <v>146</v>
      </c>
      <c r="T438">
        <v>43</v>
      </c>
      <c r="U438">
        <v>8</v>
      </c>
      <c r="V438">
        <v>0</v>
      </c>
      <c r="W438" s="36">
        <v>0</v>
      </c>
      <c r="X438" s="36">
        <v>0</v>
      </c>
      <c r="Y438" s="36">
        <v>0</v>
      </c>
      <c r="Z438" s="36">
        <v>0</v>
      </c>
      <c r="AA438">
        <v>1</v>
      </c>
      <c r="AB438" s="36">
        <v>0</v>
      </c>
      <c r="AC438" s="36">
        <v>0</v>
      </c>
      <c r="AD438" s="36">
        <v>0</v>
      </c>
      <c r="AE438">
        <v>1059</v>
      </c>
      <c r="AF438">
        <v>5</v>
      </c>
      <c r="AG438">
        <v>0</v>
      </c>
      <c r="AH438" s="36">
        <v>0</v>
      </c>
      <c r="AI438">
        <v>253</v>
      </c>
      <c r="AJ438">
        <v>1</v>
      </c>
      <c r="AK438">
        <v>1</v>
      </c>
      <c r="AL438">
        <v>3</v>
      </c>
      <c r="AM438">
        <v>3</v>
      </c>
      <c r="AN438">
        <v>0</v>
      </c>
      <c r="AO438">
        <v>2</v>
      </c>
      <c r="AP438">
        <v>0</v>
      </c>
    </row>
    <row r="439" spans="1:42">
      <c r="A439" t="s">
        <v>12750</v>
      </c>
      <c r="B439" s="36" t="s">
        <v>12750</v>
      </c>
      <c r="C439" s="37" t="s">
        <v>12658</v>
      </c>
      <c r="D439" t="s">
        <v>12670</v>
      </c>
      <c r="E439" t="s">
        <v>12751</v>
      </c>
      <c r="F439" t="str">
        <f t="shared" si="12"/>
        <v>Croats</v>
      </c>
      <c r="G439">
        <f t="shared" si="13"/>
        <v>0.85564260710118356</v>
      </c>
      <c r="H439">
        <v>5999</v>
      </c>
      <c r="I439">
        <v>54</v>
      </c>
      <c r="J439">
        <v>1</v>
      </c>
      <c r="K439">
        <v>5133</v>
      </c>
      <c r="L439">
        <v>227</v>
      </c>
      <c r="M439">
        <v>17</v>
      </c>
      <c r="N439">
        <v>1</v>
      </c>
      <c r="O439">
        <v>11</v>
      </c>
      <c r="P439">
        <v>1</v>
      </c>
      <c r="Q439">
        <v>0</v>
      </c>
      <c r="R439">
        <v>305</v>
      </c>
      <c r="S439">
        <v>54</v>
      </c>
      <c r="T439">
        <v>75</v>
      </c>
      <c r="U439">
        <v>0</v>
      </c>
      <c r="V439">
        <v>0</v>
      </c>
      <c r="W439" s="36">
        <v>0</v>
      </c>
      <c r="X439" s="36">
        <v>0</v>
      </c>
      <c r="Y439" s="36">
        <v>0</v>
      </c>
      <c r="Z439" s="36">
        <v>0</v>
      </c>
      <c r="AA439">
        <v>2</v>
      </c>
      <c r="AB439" s="36">
        <v>0</v>
      </c>
      <c r="AC439" s="36">
        <v>0</v>
      </c>
      <c r="AD439" s="36">
        <v>0</v>
      </c>
      <c r="AE439">
        <v>39</v>
      </c>
      <c r="AF439">
        <v>7</v>
      </c>
      <c r="AG439">
        <v>0</v>
      </c>
      <c r="AH439" s="36">
        <v>0</v>
      </c>
      <c r="AI439">
        <v>52</v>
      </c>
      <c r="AJ439">
        <v>2</v>
      </c>
      <c r="AK439">
        <v>18</v>
      </c>
      <c r="AL439">
        <v>0</v>
      </c>
      <c r="AM439">
        <v>0</v>
      </c>
      <c r="AN439">
        <v>0</v>
      </c>
      <c r="AO439">
        <v>0</v>
      </c>
      <c r="AP439">
        <v>0</v>
      </c>
    </row>
    <row r="440" spans="1:42">
      <c r="A440" t="s">
        <v>12752</v>
      </c>
      <c r="B440" s="36" t="s">
        <v>12752</v>
      </c>
      <c r="C440" s="37" t="s">
        <v>12658</v>
      </c>
      <c r="D440" t="s">
        <v>12659</v>
      </c>
      <c r="E440" t="s">
        <v>12753</v>
      </c>
      <c r="F440" t="str">
        <f t="shared" si="12"/>
        <v>Croats</v>
      </c>
      <c r="G440">
        <f t="shared" si="13"/>
        <v>0.99030172413793105</v>
      </c>
      <c r="H440">
        <v>3712</v>
      </c>
      <c r="I440">
        <v>2</v>
      </c>
      <c r="J440">
        <v>0</v>
      </c>
      <c r="K440">
        <v>3676</v>
      </c>
      <c r="L440">
        <v>2</v>
      </c>
      <c r="M440">
        <v>13</v>
      </c>
      <c r="N440">
        <v>0</v>
      </c>
      <c r="O440">
        <v>0</v>
      </c>
      <c r="P440">
        <v>0</v>
      </c>
      <c r="Q440">
        <v>0</v>
      </c>
      <c r="R440">
        <v>5</v>
      </c>
      <c r="S440">
        <v>4</v>
      </c>
      <c r="T440">
        <v>5</v>
      </c>
      <c r="U440">
        <v>3</v>
      </c>
      <c r="V440">
        <v>2</v>
      </c>
      <c r="W440" s="36">
        <v>0</v>
      </c>
      <c r="X440" s="36">
        <v>0</v>
      </c>
      <c r="Y440" s="36">
        <v>0</v>
      </c>
      <c r="Z440" s="36">
        <v>0</v>
      </c>
      <c r="AA440">
        <v>0</v>
      </c>
      <c r="AB440" s="36">
        <v>0</v>
      </c>
      <c r="AC440" s="36">
        <v>0</v>
      </c>
      <c r="AD440" s="36">
        <v>0</v>
      </c>
      <c r="AE440">
        <v>0</v>
      </c>
      <c r="AF440">
        <v>0</v>
      </c>
      <c r="AG440">
        <v>0</v>
      </c>
      <c r="AH440" s="36">
        <v>0</v>
      </c>
      <c r="AI440">
        <v>0</v>
      </c>
      <c r="AJ440">
        <v>0</v>
      </c>
      <c r="AK440">
        <v>0</v>
      </c>
      <c r="AL440">
        <v>0</v>
      </c>
      <c r="AM440">
        <v>0</v>
      </c>
      <c r="AN440">
        <v>0</v>
      </c>
      <c r="AO440">
        <v>0</v>
      </c>
      <c r="AP440">
        <v>0</v>
      </c>
    </row>
    <row r="441" spans="1:42">
      <c r="A441" t="s">
        <v>12754</v>
      </c>
      <c r="B441" s="36" t="s">
        <v>12754</v>
      </c>
      <c r="C441" s="37" t="s">
        <v>12658</v>
      </c>
      <c r="D441" t="s">
        <v>12683</v>
      </c>
      <c r="E441" t="s">
        <v>12755</v>
      </c>
      <c r="F441" t="str">
        <f t="shared" si="12"/>
        <v>Croats</v>
      </c>
      <c r="G441">
        <f t="shared" si="13"/>
        <v>0.98076923076923073</v>
      </c>
      <c r="H441">
        <v>2964</v>
      </c>
      <c r="I441">
        <v>21</v>
      </c>
      <c r="J441">
        <v>1</v>
      </c>
      <c r="K441">
        <v>2907</v>
      </c>
      <c r="L441">
        <v>1</v>
      </c>
      <c r="M441">
        <v>0</v>
      </c>
      <c r="N441">
        <v>0</v>
      </c>
      <c r="O441">
        <v>1</v>
      </c>
      <c r="P441">
        <v>0</v>
      </c>
      <c r="Q441">
        <v>0</v>
      </c>
      <c r="R441">
        <v>12</v>
      </c>
      <c r="S441">
        <v>8</v>
      </c>
      <c r="T441">
        <v>7</v>
      </c>
      <c r="U441">
        <v>2</v>
      </c>
      <c r="V441">
        <v>0</v>
      </c>
      <c r="W441" s="36">
        <v>0</v>
      </c>
      <c r="X441" s="36">
        <v>0</v>
      </c>
      <c r="Y441" s="36">
        <v>0</v>
      </c>
      <c r="Z441" s="36">
        <v>0</v>
      </c>
      <c r="AA441">
        <v>1</v>
      </c>
      <c r="AB441" s="36">
        <v>0</v>
      </c>
      <c r="AC441" s="36">
        <v>0</v>
      </c>
      <c r="AD441" s="36">
        <v>0</v>
      </c>
      <c r="AE441">
        <v>1</v>
      </c>
      <c r="AF441">
        <v>0</v>
      </c>
      <c r="AG441">
        <v>0</v>
      </c>
      <c r="AH441" s="36">
        <v>0</v>
      </c>
      <c r="AI441">
        <v>0</v>
      </c>
      <c r="AJ441">
        <v>0</v>
      </c>
      <c r="AK441">
        <v>0</v>
      </c>
      <c r="AL441">
        <v>0</v>
      </c>
      <c r="AM441">
        <v>2</v>
      </c>
      <c r="AN441">
        <v>0</v>
      </c>
      <c r="AO441">
        <v>0</v>
      </c>
      <c r="AP441">
        <v>0</v>
      </c>
    </row>
    <row r="442" spans="1:42">
      <c r="A442" t="s">
        <v>12756</v>
      </c>
      <c r="B442" s="36" t="s">
        <v>12756</v>
      </c>
      <c r="C442" s="37" t="s">
        <v>12658</v>
      </c>
      <c r="D442" t="s">
        <v>12670</v>
      </c>
      <c r="E442" t="s">
        <v>12757</v>
      </c>
      <c r="F442" t="str">
        <f t="shared" si="12"/>
        <v>Croats</v>
      </c>
      <c r="G442">
        <f t="shared" si="13"/>
        <v>0.87405368203716449</v>
      </c>
      <c r="H442">
        <v>1453</v>
      </c>
      <c r="I442">
        <v>2</v>
      </c>
      <c r="J442">
        <v>0</v>
      </c>
      <c r="K442">
        <v>1270</v>
      </c>
      <c r="L442">
        <v>0</v>
      </c>
      <c r="M442">
        <v>0</v>
      </c>
      <c r="N442">
        <v>0</v>
      </c>
      <c r="O442">
        <v>0</v>
      </c>
      <c r="P442">
        <v>0</v>
      </c>
      <c r="Q442">
        <v>0</v>
      </c>
      <c r="R442">
        <v>156</v>
      </c>
      <c r="S442">
        <v>11</v>
      </c>
      <c r="T442">
        <v>4</v>
      </c>
      <c r="U442">
        <v>0</v>
      </c>
      <c r="V442">
        <v>0</v>
      </c>
      <c r="W442" s="36">
        <v>0</v>
      </c>
      <c r="X442" s="36">
        <v>0</v>
      </c>
      <c r="Y442" s="36">
        <v>0</v>
      </c>
      <c r="Z442" s="36">
        <v>0</v>
      </c>
      <c r="AA442">
        <v>0</v>
      </c>
      <c r="AB442" s="36">
        <v>0</v>
      </c>
      <c r="AC442" s="36">
        <v>0</v>
      </c>
      <c r="AD442" s="36">
        <v>0</v>
      </c>
      <c r="AE442">
        <v>3</v>
      </c>
      <c r="AF442">
        <v>1</v>
      </c>
      <c r="AG442">
        <v>0</v>
      </c>
      <c r="AH442" s="36">
        <v>0</v>
      </c>
      <c r="AI442">
        <v>1</v>
      </c>
      <c r="AJ442">
        <v>0</v>
      </c>
      <c r="AK442">
        <v>2</v>
      </c>
      <c r="AL442">
        <v>1</v>
      </c>
      <c r="AM442">
        <v>0</v>
      </c>
      <c r="AN442">
        <v>0</v>
      </c>
      <c r="AO442">
        <v>2</v>
      </c>
      <c r="AP442">
        <v>0</v>
      </c>
    </row>
    <row r="443" spans="1:42">
      <c r="A443" t="s">
        <v>12758</v>
      </c>
      <c r="B443" s="36" t="s">
        <v>12758</v>
      </c>
      <c r="C443" s="37" t="s">
        <v>12658</v>
      </c>
      <c r="D443" t="s">
        <v>12689</v>
      </c>
      <c r="E443" t="s">
        <v>12759</v>
      </c>
      <c r="F443" t="str">
        <f t="shared" si="12"/>
        <v>Croats</v>
      </c>
      <c r="G443">
        <f t="shared" si="13"/>
        <v>0.87354838709677418</v>
      </c>
      <c r="H443">
        <v>5425</v>
      </c>
      <c r="I443">
        <v>3</v>
      </c>
      <c r="J443">
        <v>0</v>
      </c>
      <c r="K443">
        <v>4739</v>
      </c>
      <c r="L443">
        <v>2</v>
      </c>
      <c r="M443">
        <v>3</v>
      </c>
      <c r="N443">
        <v>0</v>
      </c>
      <c r="O443">
        <v>0</v>
      </c>
      <c r="P443">
        <v>0</v>
      </c>
      <c r="Q443">
        <v>314</v>
      </c>
      <c r="R443">
        <v>11</v>
      </c>
      <c r="S443">
        <v>4</v>
      </c>
      <c r="T443">
        <v>164</v>
      </c>
      <c r="U443">
        <v>0</v>
      </c>
      <c r="V443">
        <v>1</v>
      </c>
      <c r="W443" s="36">
        <v>0</v>
      </c>
      <c r="X443" s="36">
        <v>0</v>
      </c>
      <c r="Y443" s="36">
        <v>0</v>
      </c>
      <c r="Z443" s="36">
        <v>0</v>
      </c>
      <c r="AA443">
        <v>2</v>
      </c>
      <c r="AB443" s="36">
        <v>0</v>
      </c>
      <c r="AC443" s="36">
        <v>0</v>
      </c>
      <c r="AD443" s="36">
        <v>0</v>
      </c>
      <c r="AE443">
        <v>3</v>
      </c>
      <c r="AF443">
        <v>0</v>
      </c>
      <c r="AG443">
        <v>0</v>
      </c>
      <c r="AH443" s="36">
        <v>0</v>
      </c>
      <c r="AI443">
        <v>176</v>
      </c>
      <c r="AJ443">
        <v>1</v>
      </c>
      <c r="AK443">
        <v>1</v>
      </c>
      <c r="AL443">
        <v>0</v>
      </c>
      <c r="AM443">
        <v>0</v>
      </c>
      <c r="AN443">
        <v>0</v>
      </c>
      <c r="AO443">
        <v>1</v>
      </c>
      <c r="AP443">
        <v>0</v>
      </c>
    </row>
    <row r="444" spans="1:42">
      <c r="A444" t="s">
        <v>12760</v>
      </c>
      <c r="B444" s="36" t="s">
        <v>12760</v>
      </c>
      <c r="C444" s="37" t="s">
        <v>12658</v>
      </c>
      <c r="D444" t="s">
        <v>12675</v>
      </c>
      <c r="E444" t="s">
        <v>12761</v>
      </c>
      <c r="F444" t="str">
        <f t="shared" si="12"/>
        <v>Croats</v>
      </c>
      <c r="G444">
        <f t="shared" si="13"/>
        <v>0.78470824949698192</v>
      </c>
      <c r="H444">
        <v>1491</v>
      </c>
      <c r="I444">
        <v>46</v>
      </c>
      <c r="J444">
        <v>0</v>
      </c>
      <c r="K444">
        <v>1170</v>
      </c>
      <c r="L444">
        <v>242</v>
      </c>
      <c r="M444">
        <v>0</v>
      </c>
      <c r="N444">
        <v>0</v>
      </c>
      <c r="O444">
        <v>0</v>
      </c>
      <c r="P444">
        <v>0</v>
      </c>
      <c r="Q444">
        <v>0</v>
      </c>
      <c r="R444">
        <v>6</v>
      </c>
      <c r="S444">
        <v>20</v>
      </c>
      <c r="T444">
        <v>6</v>
      </c>
      <c r="U444">
        <v>0</v>
      </c>
      <c r="V444">
        <v>0</v>
      </c>
      <c r="W444" s="36">
        <v>0</v>
      </c>
      <c r="X444" s="36">
        <v>0</v>
      </c>
      <c r="Y444" s="36">
        <v>0</v>
      </c>
      <c r="Z444" s="36">
        <v>0</v>
      </c>
      <c r="AA444">
        <v>0</v>
      </c>
      <c r="AB444" s="36">
        <v>0</v>
      </c>
      <c r="AC444" s="36">
        <v>0</v>
      </c>
      <c r="AD444" s="36">
        <v>0</v>
      </c>
      <c r="AE444">
        <v>0</v>
      </c>
      <c r="AF444">
        <v>0</v>
      </c>
      <c r="AG444">
        <v>0</v>
      </c>
      <c r="AH444" s="36">
        <v>0</v>
      </c>
      <c r="AI444">
        <v>0</v>
      </c>
      <c r="AJ444">
        <v>0</v>
      </c>
      <c r="AK444">
        <v>0</v>
      </c>
      <c r="AL444">
        <v>0</v>
      </c>
      <c r="AM444">
        <v>0</v>
      </c>
      <c r="AN444">
        <v>0</v>
      </c>
      <c r="AO444">
        <v>1</v>
      </c>
      <c r="AP444">
        <v>0</v>
      </c>
    </row>
    <row r="445" spans="1:42">
      <c r="A445" t="s">
        <v>12762</v>
      </c>
      <c r="B445" s="36" t="s">
        <v>12762</v>
      </c>
      <c r="C445" s="37" t="s">
        <v>12658</v>
      </c>
      <c r="D445" t="s">
        <v>12680</v>
      </c>
      <c r="E445" t="s">
        <v>12763</v>
      </c>
      <c r="F445" t="str">
        <f t="shared" si="12"/>
        <v>Croats</v>
      </c>
      <c r="G445">
        <f t="shared" si="13"/>
        <v>0.99610894941634243</v>
      </c>
      <c r="H445">
        <v>1799</v>
      </c>
      <c r="I445">
        <v>2</v>
      </c>
      <c r="J445">
        <v>1</v>
      </c>
      <c r="K445">
        <v>1792</v>
      </c>
      <c r="L445">
        <v>0</v>
      </c>
      <c r="M445">
        <v>0</v>
      </c>
      <c r="N445">
        <v>0</v>
      </c>
      <c r="O445">
        <v>0</v>
      </c>
      <c r="P445">
        <v>0</v>
      </c>
      <c r="Q445">
        <v>0</v>
      </c>
      <c r="R445">
        <v>2</v>
      </c>
      <c r="S445">
        <v>0</v>
      </c>
      <c r="T445">
        <v>2</v>
      </c>
      <c r="U445">
        <v>0</v>
      </c>
      <c r="V445">
        <v>0</v>
      </c>
      <c r="W445" s="36">
        <v>0</v>
      </c>
      <c r="X445" s="36">
        <v>0</v>
      </c>
      <c r="Y445" s="36">
        <v>0</v>
      </c>
      <c r="Z445" s="36">
        <v>0</v>
      </c>
      <c r="AA445">
        <v>0</v>
      </c>
      <c r="AB445" s="36">
        <v>0</v>
      </c>
      <c r="AC445" s="36">
        <v>0</v>
      </c>
      <c r="AD445" s="36">
        <v>0</v>
      </c>
      <c r="AE445">
        <v>0</v>
      </c>
      <c r="AF445">
        <v>0</v>
      </c>
      <c r="AG445">
        <v>0</v>
      </c>
      <c r="AH445" s="36">
        <v>0</v>
      </c>
      <c r="AI445">
        <v>0</v>
      </c>
      <c r="AJ445">
        <v>0</v>
      </c>
      <c r="AK445">
        <v>0</v>
      </c>
      <c r="AL445">
        <v>0</v>
      </c>
      <c r="AM445">
        <v>0</v>
      </c>
      <c r="AN445">
        <v>0</v>
      </c>
      <c r="AO445">
        <v>0</v>
      </c>
      <c r="AP445">
        <v>0</v>
      </c>
    </row>
    <row r="446" spans="1:42">
      <c r="A446" t="s">
        <v>12764</v>
      </c>
      <c r="B446" s="36" t="s">
        <v>12764</v>
      </c>
      <c r="C446" s="37" t="s">
        <v>12658</v>
      </c>
      <c r="D446" t="s">
        <v>12765</v>
      </c>
      <c r="E446" t="s">
        <v>12766</v>
      </c>
      <c r="F446" t="str">
        <f t="shared" si="12"/>
        <v>Serbs</v>
      </c>
      <c r="G446">
        <f t="shared" si="13"/>
        <v>0.73684210526315785</v>
      </c>
      <c r="H446">
        <v>171</v>
      </c>
      <c r="I446">
        <v>126</v>
      </c>
      <c r="J446">
        <v>0</v>
      </c>
      <c r="K446">
        <v>42</v>
      </c>
      <c r="L446">
        <v>0</v>
      </c>
      <c r="M446">
        <v>0</v>
      </c>
      <c r="N446">
        <v>0</v>
      </c>
      <c r="O446">
        <v>0</v>
      </c>
      <c r="P446">
        <v>0</v>
      </c>
      <c r="Q446">
        <v>0</v>
      </c>
      <c r="R446">
        <v>1</v>
      </c>
      <c r="S446">
        <v>2</v>
      </c>
      <c r="T446">
        <v>0</v>
      </c>
      <c r="U446">
        <v>0</v>
      </c>
      <c r="V446">
        <v>0</v>
      </c>
      <c r="W446" s="36">
        <v>0</v>
      </c>
      <c r="X446" s="36">
        <v>0</v>
      </c>
      <c r="Y446" s="36">
        <v>0</v>
      </c>
      <c r="Z446" s="36">
        <v>0</v>
      </c>
      <c r="AA446">
        <v>0</v>
      </c>
      <c r="AB446" s="36">
        <v>0</v>
      </c>
      <c r="AC446" s="36">
        <v>0</v>
      </c>
      <c r="AD446" s="36">
        <v>0</v>
      </c>
      <c r="AE446">
        <v>0</v>
      </c>
      <c r="AF446">
        <v>0</v>
      </c>
      <c r="AG446">
        <v>0</v>
      </c>
      <c r="AH446" s="36">
        <v>0</v>
      </c>
      <c r="AI446">
        <v>0</v>
      </c>
      <c r="AJ446">
        <v>0</v>
      </c>
      <c r="AK446">
        <v>0</v>
      </c>
      <c r="AL446">
        <v>0</v>
      </c>
      <c r="AM446">
        <v>0</v>
      </c>
      <c r="AN446">
        <v>0</v>
      </c>
      <c r="AO446">
        <v>0</v>
      </c>
      <c r="AP446">
        <v>0</v>
      </c>
    </row>
    <row r="447" spans="1:42">
      <c r="A447" t="s">
        <v>12767</v>
      </c>
      <c r="B447" s="36" t="s">
        <v>12767</v>
      </c>
      <c r="C447" s="37" t="s">
        <v>12658</v>
      </c>
      <c r="D447" t="s">
        <v>12667</v>
      </c>
      <c r="E447" t="s">
        <v>12768</v>
      </c>
      <c r="F447" t="str">
        <f t="shared" si="12"/>
        <v>Croats</v>
      </c>
      <c r="G447">
        <f t="shared" si="13"/>
        <v>0.89322533136966131</v>
      </c>
      <c r="H447">
        <v>2716</v>
      </c>
      <c r="I447">
        <v>65</v>
      </c>
      <c r="J447">
        <v>7</v>
      </c>
      <c r="K447">
        <v>2426</v>
      </c>
      <c r="L447">
        <v>21</v>
      </c>
      <c r="M447">
        <v>33</v>
      </c>
      <c r="N447">
        <v>0</v>
      </c>
      <c r="O447">
        <v>1</v>
      </c>
      <c r="P447">
        <v>0</v>
      </c>
      <c r="Q447">
        <v>0</v>
      </c>
      <c r="R447">
        <v>32</v>
      </c>
      <c r="S447">
        <v>36</v>
      </c>
      <c r="T447">
        <v>24</v>
      </c>
      <c r="U447">
        <v>1</v>
      </c>
      <c r="V447">
        <v>0</v>
      </c>
      <c r="W447" s="36">
        <v>0</v>
      </c>
      <c r="X447" s="36">
        <v>0</v>
      </c>
      <c r="Y447" s="36">
        <v>0</v>
      </c>
      <c r="Z447" s="36">
        <v>0</v>
      </c>
      <c r="AA447">
        <v>0</v>
      </c>
      <c r="AB447" s="36">
        <v>0</v>
      </c>
      <c r="AC447" s="36">
        <v>0</v>
      </c>
      <c r="AD447" s="36">
        <v>0</v>
      </c>
      <c r="AE447">
        <v>52</v>
      </c>
      <c r="AF447">
        <v>0</v>
      </c>
      <c r="AG447">
        <v>3</v>
      </c>
      <c r="AH447" s="36">
        <v>0</v>
      </c>
      <c r="AI447">
        <v>9</v>
      </c>
      <c r="AJ447">
        <v>0</v>
      </c>
      <c r="AK447">
        <v>0</v>
      </c>
      <c r="AL447">
        <v>3</v>
      </c>
      <c r="AM447">
        <v>1</v>
      </c>
      <c r="AN447">
        <v>0</v>
      </c>
      <c r="AO447">
        <v>2</v>
      </c>
      <c r="AP447">
        <v>0</v>
      </c>
    </row>
    <row r="448" spans="1:42">
      <c r="A448" t="s">
        <v>12769</v>
      </c>
      <c r="B448" s="36" t="s">
        <v>12769</v>
      </c>
      <c r="C448" s="37" t="s">
        <v>12658</v>
      </c>
      <c r="D448" t="s">
        <v>12667</v>
      </c>
      <c r="E448" t="s">
        <v>12770</v>
      </c>
      <c r="F448" t="str">
        <f t="shared" si="12"/>
        <v>Croats</v>
      </c>
      <c r="G448">
        <f t="shared" si="13"/>
        <v>0.89729458917835669</v>
      </c>
      <c r="H448">
        <v>9980</v>
      </c>
      <c r="I448">
        <v>201</v>
      </c>
      <c r="J448">
        <v>11</v>
      </c>
      <c r="K448">
        <v>8955</v>
      </c>
      <c r="L448">
        <v>135</v>
      </c>
      <c r="M448">
        <v>207</v>
      </c>
      <c r="N448">
        <v>0</v>
      </c>
      <c r="O448">
        <v>17</v>
      </c>
      <c r="P448">
        <v>16</v>
      </c>
      <c r="Q448">
        <v>50</v>
      </c>
      <c r="R448">
        <v>113</v>
      </c>
      <c r="S448">
        <v>73</v>
      </c>
      <c r="T448">
        <v>77</v>
      </c>
      <c r="U448">
        <v>21</v>
      </c>
      <c r="V448">
        <v>6</v>
      </c>
      <c r="W448" s="36">
        <v>0</v>
      </c>
      <c r="X448" s="36">
        <v>0</v>
      </c>
      <c r="Y448" s="36">
        <v>0</v>
      </c>
      <c r="Z448" s="36">
        <v>0</v>
      </c>
      <c r="AA448">
        <v>0</v>
      </c>
      <c r="AB448" s="36">
        <v>0</v>
      </c>
      <c r="AC448" s="36">
        <v>0</v>
      </c>
      <c r="AD448" s="36">
        <v>0</v>
      </c>
      <c r="AE448">
        <v>11</v>
      </c>
      <c r="AF448">
        <v>3</v>
      </c>
      <c r="AG448">
        <v>1</v>
      </c>
      <c r="AH448" s="36">
        <v>0</v>
      </c>
      <c r="AI448">
        <v>34</v>
      </c>
      <c r="AJ448">
        <v>10</v>
      </c>
      <c r="AK448">
        <v>10</v>
      </c>
      <c r="AL448">
        <v>23</v>
      </c>
      <c r="AM448">
        <v>4</v>
      </c>
      <c r="AN448">
        <v>1</v>
      </c>
      <c r="AO448">
        <v>1</v>
      </c>
      <c r="AP448">
        <v>0</v>
      </c>
    </row>
    <row r="449" spans="1:42">
      <c r="A449" t="s">
        <v>12771</v>
      </c>
      <c r="B449" s="36" t="s">
        <v>12771</v>
      </c>
      <c r="C449" s="37" t="s">
        <v>12658</v>
      </c>
      <c r="D449" t="s">
        <v>12772</v>
      </c>
      <c r="E449" t="s">
        <v>12773</v>
      </c>
      <c r="F449" t="str">
        <f t="shared" si="12"/>
        <v>Croats</v>
      </c>
      <c r="G449">
        <f t="shared" si="13"/>
        <v>0.93906810035842292</v>
      </c>
      <c r="H449">
        <v>1116</v>
      </c>
      <c r="I449">
        <v>55</v>
      </c>
      <c r="J449">
        <v>0</v>
      </c>
      <c r="K449">
        <v>1048</v>
      </c>
      <c r="L449">
        <v>4</v>
      </c>
      <c r="M449">
        <v>2</v>
      </c>
      <c r="N449">
        <v>0</v>
      </c>
      <c r="O449">
        <v>0</v>
      </c>
      <c r="P449">
        <v>0</v>
      </c>
      <c r="Q449">
        <v>0</v>
      </c>
      <c r="R449">
        <v>4</v>
      </c>
      <c r="S449">
        <v>1</v>
      </c>
      <c r="T449">
        <v>0</v>
      </c>
      <c r="U449">
        <v>0</v>
      </c>
      <c r="V449">
        <v>1</v>
      </c>
      <c r="W449" s="36">
        <v>0</v>
      </c>
      <c r="X449" s="36">
        <v>0</v>
      </c>
      <c r="Y449" s="36">
        <v>0</v>
      </c>
      <c r="Z449" s="36">
        <v>0</v>
      </c>
      <c r="AA449">
        <v>0</v>
      </c>
      <c r="AB449" s="36">
        <v>0</v>
      </c>
      <c r="AC449" s="36">
        <v>0</v>
      </c>
      <c r="AD449" s="36">
        <v>0</v>
      </c>
      <c r="AE449">
        <v>0</v>
      </c>
      <c r="AF449">
        <v>0</v>
      </c>
      <c r="AG449">
        <v>0</v>
      </c>
      <c r="AH449" s="36">
        <v>0</v>
      </c>
      <c r="AI449">
        <v>1</v>
      </c>
      <c r="AJ449">
        <v>0</v>
      </c>
      <c r="AK449">
        <v>0</v>
      </c>
      <c r="AL449">
        <v>0</v>
      </c>
      <c r="AM449">
        <v>0</v>
      </c>
      <c r="AN449">
        <v>0</v>
      </c>
      <c r="AO449">
        <v>0</v>
      </c>
      <c r="AP449">
        <v>0</v>
      </c>
    </row>
    <row r="450" spans="1:42">
      <c r="A450" t="s">
        <v>12774</v>
      </c>
      <c r="B450" s="36" t="s">
        <v>12774</v>
      </c>
      <c r="C450" s="37" t="s">
        <v>12658</v>
      </c>
      <c r="D450" t="s">
        <v>12667</v>
      </c>
      <c r="E450" t="s">
        <v>12775</v>
      </c>
      <c r="F450" t="str">
        <f t="shared" ref="F450:F513" si="14">INDEX($I$1:$AP$1,MATCH(MAX(I450:AP450),I450:AP450,0))</f>
        <v>Croats</v>
      </c>
      <c r="G450">
        <f t="shared" ref="G450:G513" si="15">MAX(I450:AP450)/H450</f>
        <v>0.92343459392436456</v>
      </c>
      <c r="H450">
        <v>3226</v>
      </c>
      <c r="I450">
        <v>39</v>
      </c>
      <c r="J450">
        <v>1</v>
      </c>
      <c r="K450">
        <v>2979</v>
      </c>
      <c r="L450">
        <v>18</v>
      </c>
      <c r="M450">
        <v>1</v>
      </c>
      <c r="N450">
        <v>0</v>
      </c>
      <c r="O450">
        <v>3</v>
      </c>
      <c r="P450">
        <v>0</v>
      </c>
      <c r="Q450">
        <v>0</v>
      </c>
      <c r="R450">
        <v>10</v>
      </c>
      <c r="S450">
        <v>22</v>
      </c>
      <c r="T450">
        <v>42</v>
      </c>
      <c r="U450">
        <v>2</v>
      </c>
      <c r="V450">
        <v>0</v>
      </c>
      <c r="W450" s="36">
        <v>0</v>
      </c>
      <c r="X450" s="36">
        <v>0</v>
      </c>
      <c r="Y450" s="36">
        <v>0</v>
      </c>
      <c r="Z450" s="36">
        <v>0</v>
      </c>
      <c r="AA450">
        <v>0</v>
      </c>
      <c r="AB450" s="36">
        <v>0</v>
      </c>
      <c r="AC450" s="36">
        <v>0</v>
      </c>
      <c r="AD450" s="36">
        <v>0</v>
      </c>
      <c r="AE450">
        <v>2</v>
      </c>
      <c r="AF450">
        <v>0</v>
      </c>
      <c r="AG450">
        <v>0</v>
      </c>
      <c r="AH450" s="36">
        <v>0</v>
      </c>
      <c r="AI450">
        <v>106</v>
      </c>
      <c r="AJ450">
        <v>0</v>
      </c>
      <c r="AK450">
        <v>0</v>
      </c>
      <c r="AL450">
        <v>1</v>
      </c>
      <c r="AM450">
        <v>0</v>
      </c>
      <c r="AN450">
        <v>0</v>
      </c>
      <c r="AO450">
        <v>0</v>
      </c>
      <c r="AP450">
        <v>0</v>
      </c>
    </row>
    <row r="451" spans="1:42">
      <c r="A451" t="s">
        <v>12776</v>
      </c>
      <c r="B451" s="36" t="s">
        <v>12776</v>
      </c>
      <c r="C451" s="37" t="s">
        <v>12658</v>
      </c>
      <c r="D451" t="s">
        <v>12772</v>
      </c>
      <c r="E451" t="s">
        <v>12777</v>
      </c>
      <c r="F451" t="str">
        <f t="shared" si="14"/>
        <v>Croats</v>
      </c>
      <c r="G451">
        <f t="shared" si="15"/>
        <v>0.93524514338575393</v>
      </c>
      <c r="H451">
        <v>2162</v>
      </c>
      <c r="I451">
        <v>97</v>
      </c>
      <c r="J451">
        <v>1</v>
      </c>
      <c r="K451">
        <v>2022</v>
      </c>
      <c r="L451">
        <v>5</v>
      </c>
      <c r="M451">
        <v>10</v>
      </c>
      <c r="N451">
        <v>0</v>
      </c>
      <c r="O451">
        <v>3</v>
      </c>
      <c r="P451">
        <v>0</v>
      </c>
      <c r="Q451">
        <v>0</v>
      </c>
      <c r="R451">
        <v>2</v>
      </c>
      <c r="S451">
        <v>7</v>
      </c>
      <c r="T451">
        <v>7</v>
      </c>
      <c r="U451">
        <v>4</v>
      </c>
      <c r="V451">
        <v>0</v>
      </c>
      <c r="W451" s="36">
        <v>0</v>
      </c>
      <c r="X451" s="36">
        <v>0</v>
      </c>
      <c r="Y451" s="36">
        <v>0</v>
      </c>
      <c r="Z451" s="36">
        <v>0</v>
      </c>
      <c r="AA451">
        <v>0</v>
      </c>
      <c r="AB451" s="36">
        <v>0</v>
      </c>
      <c r="AC451" s="36">
        <v>0</v>
      </c>
      <c r="AD451" s="36">
        <v>0</v>
      </c>
      <c r="AE451">
        <v>0</v>
      </c>
      <c r="AF451">
        <v>0</v>
      </c>
      <c r="AG451">
        <v>0</v>
      </c>
      <c r="AH451" s="36">
        <v>0</v>
      </c>
      <c r="AI451">
        <v>2</v>
      </c>
      <c r="AJ451">
        <v>1</v>
      </c>
      <c r="AK451">
        <v>0</v>
      </c>
      <c r="AL451">
        <v>1</v>
      </c>
      <c r="AM451">
        <v>0</v>
      </c>
      <c r="AN451">
        <v>0</v>
      </c>
      <c r="AO451">
        <v>0</v>
      </c>
      <c r="AP451">
        <v>0</v>
      </c>
    </row>
    <row r="452" spans="1:42">
      <c r="A452" t="s">
        <v>12778</v>
      </c>
      <c r="B452" s="36" t="s">
        <v>12778</v>
      </c>
      <c r="C452" s="37" t="s">
        <v>12658</v>
      </c>
      <c r="D452" t="s">
        <v>12772</v>
      </c>
      <c r="E452" t="s">
        <v>12779</v>
      </c>
      <c r="F452" t="str">
        <f t="shared" si="14"/>
        <v>Croats</v>
      </c>
      <c r="G452">
        <f t="shared" si="15"/>
        <v>0.91832797427652735</v>
      </c>
      <c r="H452">
        <v>1555</v>
      </c>
      <c r="I452">
        <v>108</v>
      </c>
      <c r="J452">
        <v>0</v>
      </c>
      <c r="K452">
        <v>1428</v>
      </c>
      <c r="L452">
        <v>0</v>
      </c>
      <c r="M452">
        <v>8</v>
      </c>
      <c r="N452">
        <v>0</v>
      </c>
      <c r="O452">
        <v>0</v>
      </c>
      <c r="P452">
        <v>0</v>
      </c>
      <c r="Q452">
        <v>0</v>
      </c>
      <c r="R452">
        <v>1</v>
      </c>
      <c r="S452">
        <v>5</v>
      </c>
      <c r="T452">
        <v>2</v>
      </c>
      <c r="U452">
        <v>2</v>
      </c>
      <c r="V452">
        <v>0</v>
      </c>
      <c r="W452" s="36">
        <v>0</v>
      </c>
      <c r="X452" s="36">
        <v>0</v>
      </c>
      <c r="Y452" s="36">
        <v>0</v>
      </c>
      <c r="Z452" s="36">
        <v>0</v>
      </c>
      <c r="AA452">
        <v>0</v>
      </c>
      <c r="AB452" s="36">
        <v>0</v>
      </c>
      <c r="AC452" s="36">
        <v>0</v>
      </c>
      <c r="AD452" s="36">
        <v>0</v>
      </c>
      <c r="AE452">
        <v>0</v>
      </c>
      <c r="AF452">
        <v>0</v>
      </c>
      <c r="AG452">
        <v>0</v>
      </c>
      <c r="AH452" s="36">
        <v>0</v>
      </c>
      <c r="AI452">
        <v>1</v>
      </c>
      <c r="AJ452">
        <v>0</v>
      </c>
      <c r="AK452">
        <v>0</v>
      </c>
      <c r="AL452">
        <v>0</v>
      </c>
      <c r="AM452">
        <v>0</v>
      </c>
      <c r="AN452">
        <v>0</v>
      </c>
      <c r="AO452">
        <v>0</v>
      </c>
      <c r="AP452">
        <v>0</v>
      </c>
    </row>
    <row r="453" spans="1:42">
      <c r="A453" t="s">
        <v>12780</v>
      </c>
      <c r="B453" s="36" t="s">
        <v>12780</v>
      </c>
      <c r="C453" s="37" t="s">
        <v>12658</v>
      </c>
      <c r="D453" t="s">
        <v>12733</v>
      </c>
      <c r="E453" t="s">
        <v>12781</v>
      </c>
      <c r="F453" t="str">
        <f t="shared" si="14"/>
        <v>Croats</v>
      </c>
      <c r="G453">
        <f t="shared" si="15"/>
        <v>0.79914732354334439</v>
      </c>
      <c r="H453">
        <v>2111</v>
      </c>
      <c r="I453">
        <v>160</v>
      </c>
      <c r="J453">
        <v>0</v>
      </c>
      <c r="K453">
        <v>1687</v>
      </c>
      <c r="L453">
        <v>2</v>
      </c>
      <c r="M453">
        <v>0</v>
      </c>
      <c r="N453">
        <v>0</v>
      </c>
      <c r="O453">
        <v>5</v>
      </c>
      <c r="P453">
        <v>0</v>
      </c>
      <c r="Q453">
        <v>0</v>
      </c>
      <c r="R453">
        <v>17</v>
      </c>
      <c r="S453">
        <v>3</v>
      </c>
      <c r="T453">
        <v>230</v>
      </c>
      <c r="U453">
        <v>1</v>
      </c>
      <c r="V453">
        <v>1</v>
      </c>
      <c r="W453" s="36">
        <v>0</v>
      </c>
      <c r="X453" s="36">
        <v>0</v>
      </c>
      <c r="Y453" s="36">
        <v>0</v>
      </c>
      <c r="Z453" s="36">
        <v>0</v>
      </c>
      <c r="AA453">
        <v>0</v>
      </c>
      <c r="AB453" s="36">
        <v>0</v>
      </c>
      <c r="AC453" s="36">
        <v>0</v>
      </c>
      <c r="AD453" s="36">
        <v>0</v>
      </c>
      <c r="AE453">
        <v>0</v>
      </c>
      <c r="AF453">
        <v>1</v>
      </c>
      <c r="AG453">
        <v>0</v>
      </c>
      <c r="AH453" s="36">
        <v>0</v>
      </c>
      <c r="AI453">
        <v>1</v>
      </c>
      <c r="AJ453">
        <v>0</v>
      </c>
      <c r="AK453">
        <v>0</v>
      </c>
      <c r="AL453">
        <v>0</v>
      </c>
      <c r="AM453">
        <v>2</v>
      </c>
      <c r="AN453">
        <v>1</v>
      </c>
      <c r="AO453">
        <v>0</v>
      </c>
      <c r="AP453">
        <v>0</v>
      </c>
    </row>
    <row r="454" spans="1:42">
      <c r="A454" t="s">
        <v>12782</v>
      </c>
      <c r="B454" s="36" t="s">
        <v>12782</v>
      </c>
      <c r="C454" s="37" t="s">
        <v>12658</v>
      </c>
      <c r="D454" t="s">
        <v>12694</v>
      </c>
      <c r="E454" t="s">
        <v>12783</v>
      </c>
      <c r="F454" t="str">
        <f t="shared" si="14"/>
        <v>Croats</v>
      </c>
      <c r="G454">
        <f t="shared" si="15"/>
        <v>0.90660718236118276</v>
      </c>
      <c r="H454">
        <v>27122</v>
      </c>
      <c r="I454">
        <v>107</v>
      </c>
      <c r="J454">
        <v>14</v>
      </c>
      <c r="K454">
        <v>24589</v>
      </c>
      <c r="L454">
        <v>44</v>
      </c>
      <c r="M454">
        <v>115</v>
      </c>
      <c r="N454">
        <v>0</v>
      </c>
      <c r="O454">
        <v>20</v>
      </c>
      <c r="P454">
        <v>0</v>
      </c>
      <c r="Q454">
        <v>1323</v>
      </c>
      <c r="R454">
        <v>205</v>
      </c>
      <c r="S454">
        <v>73</v>
      </c>
      <c r="T454">
        <v>464</v>
      </c>
      <c r="U454">
        <v>12</v>
      </c>
      <c r="V454">
        <v>3</v>
      </c>
      <c r="W454" s="36">
        <v>0</v>
      </c>
      <c r="X454" s="36">
        <v>0</v>
      </c>
      <c r="Y454" s="36">
        <v>0</v>
      </c>
      <c r="Z454" s="36">
        <v>0</v>
      </c>
      <c r="AA454">
        <v>1</v>
      </c>
      <c r="AB454" s="36">
        <v>0</v>
      </c>
      <c r="AC454" s="36">
        <v>0</v>
      </c>
      <c r="AD454" s="36">
        <v>0</v>
      </c>
      <c r="AE454">
        <v>5</v>
      </c>
      <c r="AF454">
        <v>29</v>
      </c>
      <c r="AG454">
        <v>4</v>
      </c>
      <c r="AH454" s="36">
        <v>0</v>
      </c>
      <c r="AI454">
        <v>65</v>
      </c>
      <c r="AJ454">
        <v>8</v>
      </c>
      <c r="AK454">
        <v>19</v>
      </c>
      <c r="AL454">
        <v>12</v>
      </c>
      <c r="AM454">
        <v>2</v>
      </c>
      <c r="AN454">
        <v>8</v>
      </c>
      <c r="AO454">
        <v>0</v>
      </c>
      <c r="AP454">
        <v>0</v>
      </c>
    </row>
    <row r="455" spans="1:42">
      <c r="A455" t="s">
        <v>12784</v>
      </c>
      <c r="B455" s="36" t="s">
        <v>12784</v>
      </c>
      <c r="C455" s="37" t="s">
        <v>12658</v>
      </c>
      <c r="D455" t="s">
        <v>12667</v>
      </c>
      <c r="E455" t="s">
        <v>12785</v>
      </c>
      <c r="F455" t="str">
        <f t="shared" si="14"/>
        <v>Croats</v>
      </c>
      <c r="G455">
        <f t="shared" si="15"/>
        <v>0.88780280492987673</v>
      </c>
      <c r="H455">
        <v>7059</v>
      </c>
      <c r="I455">
        <v>216</v>
      </c>
      <c r="J455">
        <v>10</v>
      </c>
      <c r="K455">
        <v>6267</v>
      </c>
      <c r="L455">
        <v>129</v>
      </c>
      <c r="M455">
        <v>65</v>
      </c>
      <c r="N455">
        <v>0</v>
      </c>
      <c r="O455">
        <v>16</v>
      </c>
      <c r="P455">
        <v>7</v>
      </c>
      <c r="Q455">
        <v>7</v>
      </c>
      <c r="R455">
        <v>129</v>
      </c>
      <c r="S455">
        <v>51</v>
      </c>
      <c r="T455">
        <v>84</v>
      </c>
      <c r="U455">
        <v>7</v>
      </c>
      <c r="V455">
        <v>2</v>
      </c>
      <c r="W455" s="36">
        <v>0</v>
      </c>
      <c r="X455" s="36">
        <v>0</v>
      </c>
      <c r="Y455" s="36">
        <v>0</v>
      </c>
      <c r="Z455" s="36">
        <v>0</v>
      </c>
      <c r="AA455">
        <v>0</v>
      </c>
      <c r="AB455" s="36">
        <v>0</v>
      </c>
      <c r="AC455" s="36">
        <v>0</v>
      </c>
      <c r="AD455" s="36">
        <v>0</v>
      </c>
      <c r="AE455">
        <v>23</v>
      </c>
      <c r="AF455">
        <v>0</v>
      </c>
      <c r="AG455">
        <v>5</v>
      </c>
      <c r="AH455" s="36">
        <v>0</v>
      </c>
      <c r="AI455">
        <v>28</v>
      </c>
      <c r="AJ455">
        <v>0</v>
      </c>
      <c r="AK455">
        <v>8</v>
      </c>
      <c r="AL455">
        <v>3</v>
      </c>
      <c r="AM455">
        <v>2</v>
      </c>
      <c r="AN455">
        <v>0</v>
      </c>
      <c r="AO455">
        <v>0</v>
      </c>
      <c r="AP455">
        <v>0</v>
      </c>
    </row>
    <row r="456" spans="1:42">
      <c r="A456" t="s">
        <v>12786</v>
      </c>
      <c r="B456" s="36" t="s">
        <v>12786</v>
      </c>
      <c r="C456" s="37" t="s">
        <v>12658</v>
      </c>
      <c r="D456" t="s">
        <v>12701</v>
      </c>
      <c r="E456" t="s">
        <v>12787</v>
      </c>
      <c r="F456" t="str">
        <f t="shared" si="14"/>
        <v>Croats</v>
      </c>
      <c r="G456">
        <f t="shared" si="15"/>
        <v>0.98326118326118328</v>
      </c>
      <c r="H456">
        <v>6930</v>
      </c>
      <c r="I456">
        <v>44</v>
      </c>
      <c r="J456">
        <v>0</v>
      </c>
      <c r="K456">
        <v>6814</v>
      </c>
      <c r="L456">
        <v>3</v>
      </c>
      <c r="M456">
        <v>5</v>
      </c>
      <c r="N456">
        <v>2</v>
      </c>
      <c r="O456">
        <v>0</v>
      </c>
      <c r="P456">
        <v>0</v>
      </c>
      <c r="Q456">
        <v>1</v>
      </c>
      <c r="R456">
        <v>20</v>
      </c>
      <c r="S456">
        <v>13</v>
      </c>
      <c r="T456">
        <v>12</v>
      </c>
      <c r="U456">
        <v>1</v>
      </c>
      <c r="V456">
        <v>2</v>
      </c>
      <c r="W456" s="36">
        <v>0</v>
      </c>
      <c r="X456" s="36">
        <v>0</v>
      </c>
      <c r="Y456" s="36">
        <v>0</v>
      </c>
      <c r="Z456" s="36">
        <v>0</v>
      </c>
      <c r="AA456">
        <v>1</v>
      </c>
      <c r="AB456" s="36">
        <v>0</v>
      </c>
      <c r="AC456" s="36">
        <v>0</v>
      </c>
      <c r="AD456" s="36">
        <v>0</v>
      </c>
      <c r="AE456">
        <v>0</v>
      </c>
      <c r="AF456">
        <v>0</v>
      </c>
      <c r="AG456">
        <v>1</v>
      </c>
      <c r="AH456" s="36">
        <v>0</v>
      </c>
      <c r="AI456">
        <v>1</v>
      </c>
      <c r="AJ456">
        <v>6</v>
      </c>
      <c r="AK456">
        <v>2</v>
      </c>
      <c r="AL456">
        <v>2</v>
      </c>
      <c r="AM456">
        <v>0</v>
      </c>
      <c r="AN456">
        <v>0</v>
      </c>
      <c r="AO456">
        <v>0</v>
      </c>
      <c r="AP456">
        <v>0</v>
      </c>
    </row>
    <row r="457" spans="1:42">
      <c r="A457" t="s">
        <v>12788</v>
      </c>
      <c r="B457" s="36" t="s">
        <v>12788</v>
      </c>
      <c r="C457" s="37" t="s">
        <v>12658</v>
      </c>
      <c r="D457" t="s">
        <v>12662</v>
      </c>
      <c r="E457" t="s">
        <v>12789</v>
      </c>
      <c r="F457" t="str">
        <f t="shared" si="14"/>
        <v>Croats</v>
      </c>
      <c r="G457">
        <f t="shared" si="15"/>
        <v>0.89170692431561993</v>
      </c>
      <c r="H457">
        <v>2484</v>
      </c>
      <c r="I457">
        <v>126</v>
      </c>
      <c r="J457">
        <v>1</v>
      </c>
      <c r="K457">
        <v>2215</v>
      </c>
      <c r="L457">
        <v>5</v>
      </c>
      <c r="M457">
        <v>3</v>
      </c>
      <c r="N457">
        <v>0</v>
      </c>
      <c r="O457">
        <v>1</v>
      </c>
      <c r="P457">
        <v>0</v>
      </c>
      <c r="Q457">
        <v>6</v>
      </c>
      <c r="R457">
        <v>12</v>
      </c>
      <c r="S457">
        <v>20</v>
      </c>
      <c r="T457">
        <v>5</v>
      </c>
      <c r="U457">
        <v>71</v>
      </c>
      <c r="V457">
        <v>0</v>
      </c>
      <c r="W457" s="36">
        <v>0</v>
      </c>
      <c r="X457" s="36">
        <v>0</v>
      </c>
      <c r="Y457" s="36">
        <v>0</v>
      </c>
      <c r="Z457" s="36">
        <v>0</v>
      </c>
      <c r="AA457">
        <v>0</v>
      </c>
      <c r="AB457" s="36">
        <v>0</v>
      </c>
      <c r="AC457" s="36">
        <v>0</v>
      </c>
      <c r="AD457" s="36">
        <v>0</v>
      </c>
      <c r="AE457">
        <v>2</v>
      </c>
      <c r="AF457">
        <v>0</v>
      </c>
      <c r="AG457">
        <v>0</v>
      </c>
      <c r="AH457" s="36">
        <v>0</v>
      </c>
      <c r="AI457">
        <v>2</v>
      </c>
      <c r="AJ457">
        <v>1</v>
      </c>
      <c r="AK457">
        <v>0</v>
      </c>
      <c r="AL457">
        <v>14</v>
      </c>
      <c r="AM457">
        <v>0</v>
      </c>
      <c r="AN457">
        <v>0</v>
      </c>
      <c r="AO457">
        <v>0</v>
      </c>
      <c r="AP457">
        <v>0</v>
      </c>
    </row>
    <row r="458" spans="1:42">
      <c r="A458" t="s">
        <v>12790</v>
      </c>
      <c r="B458" s="36" t="s">
        <v>12790</v>
      </c>
      <c r="C458" s="37" t="s">
        <v>12658</v>
      </c>
      <c r="D458" t="s">
        <v>12662</v>
      </c>
      <c r="E458" t="s">
        <v>12791</v>
      </c>
      <c r="F458" t="str">
        <f t="shared" si="14"/>
        <v>Croats</v>
      </c>
      <c r="G458">
        <f t="shared" si="15"/>
        <v>0.94412829798241071</v>
      </c>
      <c r="H458">
        <v>9665</v>
      </c>
      <c r="I458">
        <v>332</v>
      </c>
      <c r="J458">
        <v>2</v>
      </c>
      <c r="K458">
        <v>9125</v>
      </c>
      <c r="L458">
        <v>13</v>
      </c>
      <c r="M458">
        <v>20</v>
      </c>
      <c r="N458">
        <v>0</v>
      </c>
      <c r="O458">
        <v>1</v>
      </c>
      <c r="P458">
        <v>1</v>
      </c>
      <c r="Q458">
        <v>0</v>
      </c>
      <c r="R458">
        <v>31</v>
      </c>
      <c r="S458">
        <v>31</v>
      </c>
      <c r="T458">
        <v>30</v>
      </c>
      <c r="U458">
        <v>26</v>
      </c>
      <c r="V458">
        <v>21</v>
      </c>
      <c r="W458" s="36">
        <v>0</v>
      </c>
      <c r="X458" s="36">
        <v>0</v>
      </c>
      <c r="Y458" s="36">
        <v>0</v>
      </c>
      <c r="Z458" s="36">
        <v>0</v>
      </c>
      <c r="AA458">
        <v>0</v>
      </c>
      <c r="AB458" s="36">
        <v>0</v>
      </c>
      <c r="AC458" s="36">
        <v>0</v>
      </c>
      <c r="AD458" s="36">
        <v>0</v>
      </c>
      <c r="AE458">
        <v>1</v>
      </c>
      <c r="AF458">
        <v>2</v>
      </c>
      <c r="AG458">
        <v>2</v>
      </c>
      <c r="AH458" s="36">
        <v>0</v>
      </c>
      <c r="AI458">
        <v>7</v>
      </c>
      <c r="AJ458">
        <v>2</v>
      </c>
      <c r="AK458">
        <v>3</v>
      </c>
      <c r="AL458">
        <v>12</v>
      </c>
      <c r="AM458">
        <v>2</v>
      </c>
      <c r="AN458">
        <v>0</v>
      </c>
      <c r="AO458">
        <v>1</v>
      </c>
      <c r="AP458">
        <v>0</v>
      </c>
    </row>
    <row r="459" spans="1:42">
      <c r="A459" t="s">
        <v>12792</v>
      </c>
      <c r="B459" s="36" t="s">
        <v>12792</v>
      </c>
      <c r="C459" s="37" t="s">
        <v>12658</v>
      </c>
      <c r="D459" t="s">
        <v>12662</v>
      </c>
      <c r="E459" t="s">
        <v>12793</v>
      </c>
      <c r="F459" t="str">
        <f t="shared" si="14"/>
        <v>Croats</v>
      </c>
      <c r="G459">
        <f t="shared" si="15"/>
        <v>0.5940667035194398</v>
      </c>
      <c r="H459">
        <v>5427</v>
      </c>
      <c r="I459">
        <v>1090</v>
      </c>
      <c r="J459">
        <v>10</v>
      </c>
      <c r="K459">
        <v>3224</v>
      </c>
      <c r="L459">
        <v>20</v>
      </c>
      <c r="M459">
        <v>21</v>
      </c>
      <c r="N459">
        <v>0</v>
      </c>
      <c r="O459">
        <v>6</v>
      </c>
      <c r="P459">
        <v>0</v>
      </c>
      <c r="Q459">
        <v>485</v>
      </c>
      <c r="R459">
        <v>11</v>
      </c>
      <c r="S459">
        <v>83</v>
      </c>
      <c r="T459">
        <v>24</v>
      </c>
      <c r="U459">
        <v>381</v>
      </c>
      <c r="V459">
        <v>13</v>
      </c>
      <c r="W459" s="36">
        <v>0</v>
      </c>
      <c r="X459" s="36">
        <v>0</v>
      </c>
      <c r="Y459" s="36">
        <v>0</v>
      </c>
      <c r="Z459" s="36">
        <v>0</v>
      </c>
      <c r="AA459">
        <v>16</v>
      </c>
      <c r="AB459" s="36">
        <v>0</v>
      </c>
      <c r="AC459" s="36">
        <v>0</v>
      </c>
      <c r="AD459" s="36">
        <v>0</v>
      </c>
      <c r="AE459">
        <v>0</v>
      </c>
      <c r="AF459">
        <v>3</v>
      </c>
      <c r="AG459">
        <v>1</v>
      </c>
      <c r="AH459" s="36">
        <v>0</v>
      </c>
      <c r="AI459">
        <v>7</v>
      </c>
      <c r="AJ459">
        <v>0</v>
      </c>
      <c r="AK459">
        <v>0</v>
      </c>
      <c r="AL459">
        <v>30</v>
      </c>
      <c r="AM459">
        <v>0</v>
      </c>
      <c r="AN459">
        <v>1</v>
      </c>
      <c r="AO459">
        <v>0</v>
      </c>
      <c r="AP459">
        <v>1</v>
      </c>
    </row>
    <row r="460" spans="1:42">
      <c r="A460" t="s">
        <v>12794</v>
      </c>
      <c r="B460" s="36" t="s">
        <v>12794</v>
      </c>
      <c r="C460" s="37" t="s">
        <v>12658</v>
      </c>
      <c r="D460" t="s">
        <v>12701</v>
      </c>
      <c r="E460" t="s">
        <v>12795</v>
      </c>
      <c r="F460" t="str">
        <f t="shared" si="14"/>
        <v>Croats</v>
      </c>
      <c r="G460">
        <f t="shared" si="15"/>
        <v>0.63602177140029692</v>
      </c>
      <c r="H460">
        <v>10105</v>
      </c>
      <c r="I460">
        <v>986</v>
      </c>
      <c r="J460">
        <v>9</v>
      </c>
      <c r="K460">
        <v>6427</v>
      </c>
      <c r="L460">
        <v>26</v>
      </c>
      <c r="M460">
        <v>24</v>
      </c>
      <c r="N460">
        <v>1</v>
      </c>
      <c r="O460">
        <v>10</v>
      </c>
      <c r="P460">
        <v>1</v>
      </c>
      <c r="Q460">
        <v>9</v>
      </c>
      <c r="R460">
        <v>59</v>
      </c>
      <c r="S460">
        <v>196</v>
      </c>
      <c r="T460">
        <v>60</v>
      </c>
      <c r="U460">
        <v>108</v>
      </c>
      <c r="V460">
        <v>4</v>
      </c>
      <c r="W460" s="36">
        <v>0</v>
      </c>
      <c r="X460" s="36">
        <v>0</v>
      </c>
      <c r="Y460" s="36">
        <v>0</v>
      </c>
      <c r="Z460" s="36">
        <v>0</v>
      </c>
      <c r="AA460">
        <v>0</v>
      </c>
      <c r="AB460" s="36">
        <v>0</v>
      </c>
      <c r="AC460" s="36">
        <v>0</v>
      </c>
      <c r="AD460" s="36">
        <v>0</v>
      </c>
      <c r="AE460">
        <v>27</v>
      </c>
      <c r="AF460">
        <v>5</v>
      </c>
      <c r="AG460">
        <v>2</v>
      </c>
      <c r="AH460" s="36">
        <v>0</v>
      </c>
      <c r="AI460">
        <v>11</v>
      </c>
      <c r="AJ460">
        <v>2114</v>
      </c>
      <c r="AK460">
        <v>2</v>
      </c>
      <c r="AL460">
        <v>19</v>
      </c>
      <c r="AM460">
        <v>2</v>
      </c>
      <c r="AN460">
        <v>3</v>
      </c>
      <c r="AO460">
        <v>0</v>
      </c>
      <c r="AP460">
        <v>0</v>
      </c>
    </row>
    <row r="461" spans="1:42">
      <c r="A461" t="s">
        <v>12796</v>
      </c>
      <c r="B461" s="36" t="s">
        <v>12796</v>
      </c>
      <c r="C461" s="37" t="s">
        <v>12658</v>
      </c>
      <c r="D461" t="s">
        <v>12683</v>
      </c>
      <c r="E461" t="s">
        <v>12797</v>
      </c>
      <c r="F461" t="str">
        <f t="shared" si="14"/>
        <v>Croats</v>
      </c>
      <c r="G461">
        <f t="shared" si="15"/>
        <v>0.99881376037959668</v>
      </c>
      <c r="H461">
        <v>2529</v>
      </c>
      <c r="I461">
        <v>0</v>
      </c>
      <c r="J461">
        <v>0</v>
      </c>
      <c r="K461">
        <v>2526</v>
      </c>
      <c r="L461">
        <v>0</v>
      </c>
      <c r="M461">
        <v>0</v>
      </c>
      <c r="N461">
        <v>1</v>
      </c>
      <c r="O461">
        <v>0</v>
      </c>
      <c r="P461">
        <v>0</v>
      </c>
      <c r="Q461">
        <v>0</v>
      </c>
      <c r="R461">
        <v>1</v>
      </c>
      <c r="S461">
        <v>1</v>
      </c>
      <c r="T461">
        <v>0</v>
      </c>
      <c r="U461">
        <v>0</v>
      </c>
      <c r="V461">
        <v>0</v>
      </c>
      <c r="W461" s="36">
        <v>0</v>
      </c>
      <c r="X461" s="36">
        <v>0</v>
      </c>
      <c r="Y461" s="36">
        <v>0</v>
      </c>
      <c r="Z461" s="36">
        <v>0</v>
      </c>
      <c r="AA461">
        <v>0</v>
      </c>
      <c r="AB461" s="36">
        <v>0</v>
      </c>
      <c r="AC461" s="36">
        <v>0</v>
      </c>
      <c r="AD461" s="36">
        <v>0</v>
      </c>
      <c r="AE461">
        <v>0</v>
      </c>
      <c r="AF461">
        <v>0</v>
      </c>
      <c r="AG461">
        <v>0</v>
      </c>
      <c r="AH461" s="36">
        <v>0</v>
      </c>
      <c r="AI461">
        <v>0</v>
      </c>
      <c r="AJ461">
        <v>0</v>
      </c>
      <c r="AK461">
        <v>0</v>
      </c>
      <c r="AL461">
        <v>0</v>
      </c>
      <c r="AM461">
        <v>0</v>
      </c>
      <c r="AN461">
        <v>0</v>
      </c>
      <c r="AO461">
        <v>0</v>
      </c>
      <c r="AP461">
        <v>0</v>
      </c>
    </row>
    <row r="462" spans="1:42">
      <c r="A462" t="s">
        <v>12798</v>
      </c>
      <c r="B462" s="36" t="s">
        <v>12798</v>
      </c>
      <c r="C462" s="37" t="s">
        <v>12658</v>
      </c>
      <c r="D462" t="s">
        <v>12667</v>
      </c>
      <c r="E462" t="s">
        <v>12799</v>
      </c>
      <c r="F462" t="str">
        <f t="shared" si="14"/>
        <v>Croats</v>
      </c>
      <c r="G462">
        <f t="shared" si="15"/>
        <v>0.92814021421616355</v>
      </c>
      <c r="H462">
        <v>5135</v>
      </c>
      <c r="I462">
        <v>146</v>
      </c>
      <c r="J462">
        <v>1</v>
      </c>
      <c r="K462">
        <v>4766</v>
      </c>
      <c r="L462">
        <v>44</v>
      </c>
      <c r="M462">
        <v>30</v>
      </c>
      <c r="N462">
        <v>0</v>
      </c>
      <c r="O462">
        <v>2</v>
      </c>
      <c r="P462">
        <v>0</v>
      </c>
      <c r="Q462">
        <v>30</v>
      </c>
      <c r="R462">
        <v>41</v>
      </c>
      <c r="S462">
        <v>25</v>
      </c>
      <c r="T462">
        <v>16</v>
      </c>
      <c r="U462">
        <v>0</v>
      </c>
      <c r="V462">
        <v>0</v>
      </c>
      <c r="W462" s="36">
        <v>0</v>
      </c>
      <c r="X462" s="36">
        <v>0</v>
      </c>
      <c r="Y462" s="36">
        <v>0</v>
      </c>
      <c r="Z462" s="36">
        <v>0</v>
      </c>
      <c r="AA462">
        <v>0</v>
      </c>
      <c r="AB462" s="36">
        <v>0</v>
      </c>
      <c r="AC462" s="36">
        <v>0</v>
      </c>
      <c r="AD462" s="36">
        <v>0</v>
      </c>
      <c r="AE462">
        <v>0</v>
      </c>
      <c r="AF462">
        <v>0</v>
      </c>
      <c r="AG462">
        <v>0</v>
      </c>
      <c r="AH462" s="36">
        <v>0</v>
      </c>
      <c r="AI462">
        <v>33</v>
      </c>
      <c r="AJ462">
        <v>0</v>
      </c>
      <c r="AK462">
        <v>1</v>
      </c>
      <c r="AL462">
        <v>0</v>
      </c>
      <c r="AM462">
        <v>0</v>
      </c>
      <c r="AN462">
        <v>0</v>
      </c>
      <c r="AO462">
        <v>0</v>
      </c>
      <c r="AP462">
        <v>0</v>
      </c>
    </row>
    <row r="463" spans="1:42">
      <c r="A463" t="s">
        <v>12800</v>
      </c>
      <c r="B463" s="36" t="s">
        <v>12800</v>
      </c>
      <c r="C463" s="37" t="s">
        <v>12658</v>
      </c>
      <c r="D463" t="s">
        <v>12686</v>
      </c>
      <c r="E463" t="s">
        <v>12801</v>
      </c>
      <c r="F463" t="str">
        <f t="shared" si="14"/>
        <v>Croats</v>
      </c>
      <c r="G463">
        <f t="shared" si="15"/>
        <v>0.90948616600790511</v>
      </c>
      <c r="H463">
        <v>2530</v>
      </c>
      <c r="I463">
        <v>0</v>
      </c>
      <c r="J463">
        <v>0</v>
      </c>
      <c r="K463">
        <v>2301</v>
      </c>
      <c r="L463">
        <v>0</v>
      </c>
      <c r="M463">
        <v>0</v>
      </c>
      <c r="N463">
        <v>0</v>
      </c>
      <c r="O463">
        <v>2</v>
      </c>
      <c r="P463">
        <v>0</v>
      </c>
      <c r="Q463">
        <v>0</v>
      </c>
      <c r="R463">
        <v>1</v>
      </c>
      <c r="S463">
        <v>0</v>
      </c>
      <c r="T463">
        <v>208</v>
      </c>
      <c r="U463">
        <v>0</v>
      </c>
      <c r="V463">
        <v>0</v>
      </c>
      <c r="W463" s="36">
        <v>0</v>
      </c>
      <c r="X463" s="36">
        <v>0</v>
      </c>
      <c r="Y463" s="36">
        <v>0</v>
      </c>
      <c r="Z463" s="36">
        <v>0</v>
      </c>
      <c r="AA463">
        <v>1</v>
      </c>
      <c r="AB463" s="36">
        <v>0</v>
      </c>
      <c r="AC463" s="36">
        <v>0</v>
      </c>
      <c r="AD463" s="36">
        <v>0</v>
      </c>
      <c r="AE463">
        <v>0</v>
      </c>
      <c r="AF463">
        <v>0</v>
      </c>
      <c r="AG463">
        <v>0</v>
      </c>
      <c r="AH463" s="36">
        <v>0</v>
      </c>
      <c r="AI463">
        <v>16</v>
      </c>
      <c r="AJ463">
        <v>0</v>
      </c>
      <c r="AK463">
        <v>1</v>
      </c>
      <c r="AL463">
        <v>0</v>
      </c>
      <c r="AM463">
        <v>0</v>
      </c>
      <c r="AN463">
        <v>0</v>
      </c>
      <c r="AO463">
        <v>0</v>
      </c>
      <c r="AP463">
        <v>0</v>
      </c>
    </row>
    <row r="464" spans="1:42">
      <c r="A464" t="s">
        <v>12802</v>
      </c>
      <c r="B464" s="36" t="s">
        <v>12802</v>
      </c>
      <c r="C464" s="37" t="s">
        <v>12658</v>
      </c>
      <c r="D464" t="s">
        <v>12701</v>
      </c>
      <c r="E464" t="s">
        <v>12803</v>
      </c>
      <c r="F464" t="str">
        <f t="shared" si="14"/>
        <v>Croats</v>
      </c>
      <c r="G464">
        <f t="shared" si="15"/>
        <v>0.59453993933265925</v>
      </c>
      <c r="H464">
        <v>1978</v>
      </c>
      <c r="I464">
        <v>217</v>
      </c>
      <c r="J464">
        <v>0</v>
      </c>
      <c r="K464">
        <v>1176</v>
      </c>
      <c r="L464">
        <v>4</v>
      </c>
      <c r="M464">
        <v>0</v>
      </c>
      <c r="N464">
        <v>0</v>
      </c>
      <c r="O464">
        <v>0</v>
      </c>
      <c r="P464">
        <v>0</v>
      </c>
      <c r="Q464">
        <v>2</v>
      </c>
      <c r="R464">
        <v>8</v>
      </c>
      <c r="S464">
        <v>20</v>
      </c>
      <c r="T464">
        <v>5</v>
      </c>
      <c r="U464">
        <v>77</v>
      </c>
      <c r="V464">
        <v>2</v>
      </c>
      <c r="W464" s="36">
        <v>0</v>
      </c>
      <c r="X464" s="36">
        <v>0</v>
      </c>
      <c r="Y464" s="36">
        <v>0</v>
      </c>
      <c r="Z464" s="36">
        <v>0</v>
      </c>
      <c r="AA464">
        <v>0</v>
      </c>
      <c r="AB464" s="36">
        <v>0</v>
      </c>
      <c r="AC464" s="36">
        <v>0</v>
      </c>
      <c r="AD464" s="36">
        <v>0</v>
      </c>
      <c r="AE464">
        <v>6</v>
      </c>
      <c r="AF464">
        <v>0</v>
      </c>
      <c r="AG464">
        <v>0</v>
      </c>
      <c r="AH464" s="36">
        <v>0</v>
      </c>
      <c r="AI464">
        <v>4</v>
      </c>
      <c r="AJ464">
        <v>451</v>
      </c>
      <c r="AK464">
        <v>0</v>
      </c>
      <c r="AL464">
        <v>6</v>
      </c>
      <c r="AM464">
        <v>0</v>
      </c>
      <c r="AN464">
        <v>0</v>
      </c>
      <c r="AO464">
        <v>0</v>
      </c>
      <c r="AP464">
        <v>0</v>
      </c>
    </row>
    <row r="465" spans="1:42">
      <c r="A465" t="s">
        <v>12804</v>
      </c>
      <c r="B465" s="36" t="s">
        <v>12804</v>
      </c>
      <c r="C465" s="37" t="s">
        <v>12658</v>
      </c>
      <c r="D465" t="s">
        <v>12680</v>
      </c>
      <c r="E465" t="s">
        <v>12805</v>
      </c>
      <c r="F465" t="str">
        <f t="shared" si="14"/>
        <v>Croats</v>
      </c>
      <c r="G465">
        <f t="shared" si="15"/>
        <v>0.97254901960784312</v>
      </c>
      <c r="H465">
        <v>2805</v>
      </c>
      <c r="I465">
        <v>39</v>
      </c>
      <c r="J465">
        <v>4</v>
      </c>
      <c r="K465">
        <v>2728</v>
      </c>
      <c r="L465">
        <v>1</v>
      </c>
      <c r="M465">
        <v>2</v>
      </c>
      <c r="N465">
        <v>0</v>
      </c>
      <c r="O465">
        <v>1</v>
      </c>
      <c r="P465">
        <v>1</v>
      </c>
      <c r="Q465">
        <v>0</v>
      </c>
      <c r="R465">
        <v>3</v>
      </c>
      <c r="S465">
        <v>1</v>
      </c>
      <c r="T465">
        <v>17</v>
      </c>
      <c r="U465">
        <v>0</v>
      </c>
      <c r="V465">
        <v>0</v>
      </c>
      <c r="W465" s="36">
        <v>0</v>
      </c>
      <c r="X465" s="36">
        <v>0</v>
      </c>
      <c r="Y465" s="36">
        <v>0</v>
      </c>
      <c r="Z465" s="36">
        <v>0</v>
      </c>
      <c r="AA465">
        <v>0</v>
      </c>
      <c r="AB465" s="36">
        <v>0</v>
      </c>
      <c r="AC465" s="36">
        <v>0</v>
      </c>
      <c r="AD465" s="36">
        <v>0</v>
      </c>
      <c r="AE465">
        <v>0</v>
      </c>
      <c r="AF465">
        <v>6</v>
      </c>
      <c r="AG465">
        <v>0</v>
      </c>
      <c r="AH465" s="36">
        <v>0</v>
      </c>
      <c r="AI465">
        <v>0</v>
      </c>
      <c r="AJ465">
        <v>0</v>
      </c>
      <c r="AK465">
        <v>1</v>
      </c>
      <c r="AL465">
        <v>1</v>
      </c>
      <c r="AM465">
        <v>0</v>
      </c>
      <c r="AN465">
        <v>0</v>
      </c>
      <c r="AO465">
        <v>0</v>
      </c>
      <c r="AP465">
        <v>0</v>
      </c>
    </row>
    <row r="466" spans="1:42">
      <c r="A466" t="s">
        <v>12806</v>
      </c>
      <c r="B466" s="36" t="s">
        <v>12806</v>
      </c>
      <c r="C466" s="37" t="s">
        <v>12658</v>
      </c>
      <c r="D466" t="s">
        <v>12667</v>
      </c>
      <c r="E466" t="s">
        <v>12807</v>
      </c>
      <c r="F466" t="str">
        <f t="shared" si="14"/>
        <v>Croats</v>
      </c>
      <c r="G466">
        <f t="shared" si="15"/>
        <v>0.8906976744186047</v>
      </c>
      <c r="H466">
        <v>2150</v>
      </c>
      <c r="I466">
        <v>32</v>
      </c>
      <c r="J466">
        <v>3</v>
      </c>
      <c r="K466">
        <v>1915</v>
      </c>
      <c r="L466">
        <v>97</v>
      </c>
      <c r="M466">
        <v>12</v>
      </c>
      <c r="N466">
        <v>0</v>
      </c>
      <c r="O466">
        <v>0</v>
      </c>
      <c r="P466">
        <v>3</v>
      </c>
      <c r="Q466">
        <v>0</v>
      </c>
      <c r="R466">
        <v>30</v>
      </c>
      <c r="S466">
        <v>12</v>
      </c>
      <c r="T466">
        <v>10</v>
      </c>
      <c r="U466">
        <v>4</v>
      </c>
      <c r="V466">
        <v>2</v>
      </c>
      <c r="W466" s="36">
        <v>0</v>
      </c>
      <c r="X466" s="36">
        <v>0</v>
      </c>
      <c r="Y466" s="36">
        <v>0</v>
      </c>
      <c r="Z466" s="36">
        <v>0</v>
      </c>
      <c r="AA466">
        <v>0</v>
      </c>
      <c r="AB466" s="36">
        <v>0</v>
      </c>
      <c r="AC466" s="36">
        <v>0</v>
      </c>
      <c r="AD466" s="36">
        <v>0</v>
      </c>
      <c r="AE466">
        <v>6</v>
      </c>
      <c r="AF466">
        <v>1</v>
      </c>
      <c r="AG466">
        <v>0</v>
      </c>
      <c r="AH466" s="36">
        <v>0</v>
      </c>
      <c r="AI466">
        <v>5</v>
      </c>
      <c r="AJ466">
        <v>4</v>
      </c>
      <c r="AK466">
        <v>0</v>
      </c>
      <c r="AL466">
        <v>11</v>
      </c>
      <c r="AM466">
        <v>1</v>
      </c>
      <c r="AN466">
        <v>0</v>
      </c>
      <c r="AO466">
        <v>2</v>
      </c>
      <c r="AP466">
        <v>0</v>
      </c>
    </row>
    <row r="467" spans="1:42">
      <c r="A467" t="s">
        <v>12808</v>
      </c>
      <c r="B467" s="36" t="s">
        <v>12808</v>
      </c>
      <c r="C467" s="37" t="s">
        <v>12658</v>
      </c>
      <c r="D467" t="s">
        <v>12694</v>
      </c>
      <c r="E467" t="s">
        <v>12809</v>
      </c>
      <c r="F467" t="str">
        <f t="shared" si="14"/>
        <v>Croats</v>
      </c>
      <c r="G467">
        <f t="shared" si="15"/>
        <v>0.906916276651066</v>
      </c>
      <c r="H467">
        <v>1923</v>
      </c>
      <c r="I467">
        <v>3</v>
      </c>
      <c r="J467">
        <v>0</v>
      </c>
      <c r="K467">
        <v>1744</v>
      </c>
      <c r="L467">
        <v>0</v>
      </c>
      <c r="M467">
        <v>5</v>
      </c>
      <c r="N467">
        <v>0</v>
      </c>
      <c r="O467">
        <v>0</v>
      </c>
      <c r="P467">
        <v>0</v>
      </c>
      <c r="Q467">
        <v>151</v>
      </c>
      <c r="R467">
        <v>12</v>
      </c>
      <c r="S467">
        <v>0</v>
      </c>
      <c r="T467">
        <v>2</v>
      </c>
      <c r="U467">
        <v>0</v>
      </c>
      <c r="V467">
        <v>0</v>
      </c>
      <c r="W467" s="36">
        <v>0</v>
      </c>
      <c r="X467" s="36">
        <v>0</v>
      </c>
      <c r="Y467" s="36">
        <v>0</v>
      </c>
      <c r="Z467" s="36">
        <v>0</v>
      </c>
      <c r="AA467">
        <v>0</v>
      </c>
      <c r="AB467" s="36">
        <v>0</v>
      </c>
      <c r="AC467" s="36">
        <v>0</v>
      </c>
      <c r="AD467" s="36">
        <v>0</v>
      </c>
      <c r="AE467">
        <v>0</v>
      </c>
      <c r="AF467">
        <v>1</v>
      </c>
      <c r="AG467">
        <v>0</v>
      </c>
      <c r="AH467" s="36">
        <v>0</v>
      </c>
      <c r="AI467">
        <v>4</v>
      </c>
      <c r="AJ467">
        <v>0</v>
      </c>
      <c r="AK467">
        <v>0</v>
      </c>
      <c r="AL467">
        <v>1</v>
      </c>
      <c r="AM467">
        <v>0</v>
      </c>
      <c r="AN467">
        <v>0</v>
      </c>
      <c r="AO467">
        <v>0</v>
      </c>
      <c r="AP467">
        <v>0</v>
      </c>
    </row>
    <row r="468" spans="1:42">
      <c r="A468" t="s">
        <v>12810</v>
      </c>
      <c r="B468" s="36" t="s">
        <v>12810</v>
      </c>
      <c r="C468" s="37" t="s">
        <v>12658</v>
      </c>
      <c r="D468" t="s">
        <v>12680</v>
      </c>
      <c r="E468" t="s">
        <v>12811</v>
      </c>
      <c r="F468" t="str">
        <f t="shared" si="14"/>
        <v>Croats</v>
      </c>
      <c r="G468">
        <f t="shared" si="15"/>
        <v>0.96555965559655599</v>
      </c>
      <c r="H468">
        <v>1626</v>
      </c>
      <c r="I468">
        <v>14</v>
      </c>
      <c r="J468">
        <v>0</v>
      </c>
      <c r="K468">
        <v>1570</v>
      </c>
      <c r="L468">
        <v>4</v>
      </c>
      <c r="M468">
        <v>1</v>
      </c>
      <c r="N468">
        <v>0</v>
      </c>
      <c r="O468">
        <v>0</v>
      </c>
      <c r="P468">
        <v>0</v>
      </c>
      <c r="Q468">
        <v>0</v>
      </c>
      <c r="R468">
        <v>6</v>
      </c>
      <c r="S468">
        <v>1</v>
      </c>
      <c r="T468">
        <v>9</v>
      </c>
      <c r="U468">
        <v>1</v>
      </c>
      <c r="V468">
        <v>1</v>
      </c>
      <c r="W468" s="36">
        <v>0</v>
      </c>
      <c r="X468" s="36">
        <v>0</v>
      </c>
      <c r="Y468" s="36">
        <v>0</v>
      </c>
      <c r="Z468" s="36">
        <v>0</v>
      </c>
      <c r="AA468">
        <v>0</v>
      </c>
      <c r="AB468" s="36">
        <v>0</v>
      </c>
      <c r="AC468" s="36">
        <v>0</v>
      </c>
      <c r="AD468" s="36">
        <v>0</v>
      </c>
      <c r="AE468">
        <v>1</v>
      </c>
      <c r="AF468">
        <v>4</v>
      </c>
      <c r="AG468">
        <v>0</v>
      </c>
      <c r="AH468" s="36">
        <v>0</v>
      </c>
      <c r="AI468">
        <v>3</v>
      </c>
      <c r="AJ468">
        <v>2</v>
      </c>
      <c r="AK468">
        <v>0</v>
      </c>
      <c r="AL468">
        <v>6</v>
      </c>
      <c r="AM468">
        <v>0</v>
      </c>
      <c r="AN468">
        <v>1</v>
      </c>
      <c r="AO468">
        <v>2</v>
      </c>
      <c r="AP468">
        <v>0</v>
      </c>
    </row>
    <row r="469" spans="1:42">
      <c r="A469" t="s">
        <v>12812</v>
      </c>
      <c r="B469" s="36" t="s">
        <v>12812</v>
      </c>
      <c r="C469" s="37" t="s">
        <v>12658</v>
      </c>
      <c r="D469" t="s">
        <v>12694</v>
      </c>
      <c r="E469" t="s">
        <v>12813</v>
      </c>
      <c r="F469" t="str">
        <f t="shared" si="14"/>
        <v>Croats</v>
      </c>
      <c r="G469">
        <f t="shared" si="15"/>
        <v>0.97346200241254521</v>
      </c>
      <c r="H469">
        <v>1658</v>
      </c>
      <c r="I469">
        <v>1</v>
      </c>
      <c r="J469">
        <v>0</v>
      </c>
      <c r="K469">
        <v>1614</v>
      </c>
      <c r="L469">
        <v>1</v>
      </c>
      <c r="M469">
        <v>0</v>
      </c>
      <c r="N469">
        <v>0</v>
      </c>
      <c r="O469">
        <v>2</v>
      </c>
      <c r="P469">
        <v>0</v>
      </c>
      <c r="Q469">
        <v>17</v>
      </c>
      <c r="R469">
        <v>4</v>
      </c>
      <c r="S469">
        <v>2</v>
      </c>
      <c r="T469">
        <v>7</v>
      </c>
      <c r="U469">
        <v>0</v>
      </c>
      <c r="V469">
        <v>0</v>
      </c>
      <c r="W469" s="36">
        <v>0</v>
      </c>
      <c r="X469" s="36">
        <v>0</v>
      </c>
      <c r="Y469" s="36">
        <v>0</v>
      </c>
      <c r="Z469" s="36">
        <v>0</v>
      </c>
      <c r="AA469">
        <v>0</v>
      </c>
      <c r="AB469" s="36">
        <v>0</v>
      </c>
      <c r="AC469" s="36">
        <v>0</v>
      </c>
      <c r="AD469" s="36">
        <v>0</v>
      </c>
      <c r="AE469">
        <v>0</v>
      </c>
      <c r="AF469">
        <v>7</v>
      </c>
      <c r="AG469">
        <v>0</v>
      </c>
      <c r="AH469" s="36">
        <v>0</v>
      </c>
      <c r="AI469">
        <v>0</v>
      </c>
      <c r="AJ469">
        <v>0</v>
      </c>
      <c r="AK469">
        <v>3</v>
      </c>
      <c r="AL469">
        <v>0</v>
      </c>
      <c r="AM469">
        <v>0</v>
      </c>
      <c r="AN469">
        <v>0</v>
      </c>
      <c r="AO469">
        <v>0</v>
      </c>
      <c r="AP469">
        <v>0</v>
      </c>
    </row>
    <row r="470" spans="1:42">
      <c r="A470" t="s">
        <v>12814</v>
      </c>
      <c r="B470" s="36" t="s">
        <v>12814</v>
      </c>
      <c r="C470" s="37" t="s">
        <v>12658</v>
      </c>
      <c r="D470" t="s">
        <v>12686</v>
      </c>
      <c r="E470" t="s">
        <v>12815</v>
      </c>
      <c r="F470" t="str">
        <f t="shared" si="14"/>
        <v>Croats</v>
      </c>
      <c r="G470">
        <f t="shared" si="15"/>
        <v>0.94536237326323691</v>
      </c>
      <c r="H470">
        <v>5326</v>
      </c>
      <c r="I470">
        <v>6</v>
      </c>
      <c r="J470">
        <v>0</v>
      </c>
      <c r="K470">
        <v>5035</v>
      </c>
      <c r="L470">
        <v>2</v>
      </c>
      <c r="M470">
        <v>0</v>
      </c>
      <c r="N470">
        <v>0</v>
      </c>
      <c r="O470">
        <v>1</v>
      </c>
      <c r="P470">
        <v>0</v>
      </c>
      <c r="Q470">
        <v>0</v>
      </c>
      <c r="R470">
        <v>14</v>
      </c>
      <c r="S470">
        <v>8</v>
      </c>
      <c r="T470">
        <v>250</v>
      </c>
      <c r="U470">
        <v>2</v>
      </c>
      <c r="V470">
        <v>1</v>
      </c>
      <c r="W470" s="36">
        <v>0</v>
      </c>
      <c r="X470" s="36">
        <v>0</v>
      </c>
      <c r="Y470" s="36">
        <v>0</v>
      </c>
      <c r="Z470" s="36">
        <v>0</v>
      </c>
      <c r="AA470">
        <v>0</v>
      </c>
      <c r="AB470" s="36">
        <v>0</v>
      </c>
      <c r="AC470" s="36">
        <v>0</v>
      </c>
      <c r="AD470" s="36">
        <v>0</v>
      </c>
      <c r="AE470">
        <v>0</v>
      </c>
      <c r="AF470">
        <v>1</v>
      </c>
      <c r="AG470">
        <v>0</v>
      </c>
      <c r="AH470" s="36">
        <v>0</v>
      </c>
      <c r="AI470">
        <v>3</v>
      </c>
      <c r="AJ470">
        <v>1</v>
      </c>
      <c r="AK470">
        <v>0</v>
      </c>
      <c r="AL470">
        <v>2</v>
      </c>
      <c r="AM470">
        <v>0</v>
      </c>
      <c r="AN470">
        <v>0</v>
      </c>
      <c r="AO470">
        <v>0</v>
      </c>
      <c r="AP470">
        <v>0</v>
      </c>
    </row>
    <row r="471" spans="1:42">
      <c r="A471" t="s">
        <v>12816</v>
      </c>
      <c r="B471" s="36" t="s">
        <v>12816</v>
      </c>
      <c r="C471" s="37" t="s">
        <v>12658</v>
      </c>
      <c r="D471" t="s">
        <v>12689</v>
      </c>
      <c r="E471" t="s">
        <v>12817</v>
      </c>
      <c r="F471" t="str">
        <f t="shared" si="14"/>
        <v>Croats</v>
      </c>
      <c r="G471">
        <f t="shared" si="15"/>
        <v>0.99014778325123154</v>
      </c>
      <c r="H471">
        <v>2030</v>
      </c>
      <c r="I471">
        <v>1</v>
      </c>
      <c r="J471">
        <v>0</v>
      </c>
      <c r="K471">
        <v>2010</v>
      </c>
      <c r="L471">
        <v>0</v>
      </c>
      <c r="M471">
        <v>0</v>
      </c>
      <c r="N471">
        <v>0</v>
      </c>
      <c r="O471">
        <v>0</v>
      </c>
      <c r="P471">
        <v>0</v>
      </c>
      <c r="Q471">
        <v>0</v>
      </c>
      <c r="R471">
        <v>2</v>
      </c>
      <c r="S471">
        <v>3</v>
      </c>
      <c r="T471">
        <v>1</v>
      </c>
      <c r="U471">
        <v>1</v>
      </c>
      <c r="V471">
        <v>0</v>
      </c>
      <c r="W471" s="36">
        <v>0</v>
      </c>
      <c r="X471" s="36">
        <v>0</v>
      </c>
      <c r="Y471" s="36">
        <v>0</v>
      </c>
      <c r="Z471" s="36">
        <v>0</v>
      </c>
      <c r="AA471">
        <v>0</v>
      </c>
      <c r="AB471" s="36">
        <v>0</v>
      </c>
      <c r="AC471" s="36">
        <v>0</v>
      </c>
      <c r="AD471" s="36">
        <v>0</v>
      </c>
      <c r="AE471">
        <v>0</v>
      </c>
      <c r="AF471">
        <v>0</v>
      </c>
      <c r="AG471">
        <v>0</v>
      </c>
      <c r="AH471" s="36">
        <v>0</v>
      </c>
      <c r="AI471">
        <v>11</v>
      </c>
      <c r="AJ471">
        <v>0</v>
      </c>
      <c r="AK471">
        <v>0</v>
      </c>
      <c r="AL471">
        <v>1</v>
      </c>
      <c r="AM471">
        <v>0</v>
      </c>
      <c r="AN471">
        <v>0</v>
      </c>
      <c r="AO471">
        <v>0</v>
      </c>
      <c r="AP471">
        <v>0</v>
      </c>
    </row>
    <row r="472" spans="1:42">
      <c r="A472" t="s">
        <v>12818</v>
      </c>
      <c r="B472" s="36" t="s">
        <v>12818</v>
      </c>
      <c r="C472" s="37" t="s">
        <v>12658</v>
      </c>
      <c r="D472" t="s">
        <v>12683</v>
      </c>
      <c r="E472" t="s">
        <v>12819</v>
      </c>
      <c r="F472" t="str">
        <f t="shared" si="14"/>
        <v>Croats</v>
      </c>
      <c r="G472">
        <f t="shared" si="15"/>
        <v>0.97286694998365475</v>
      </c>
      <c r="H472">
        <v>3059</v>
      </c>
      <c r="I472">
        <v>43</v>
      </c>
      <c r="J472">
        <v>0</v>
      </c>
      <c r="K472">
        <v>2976</v>
      </c>
      <c r="L472">
        <v>0</v>
      </c>
      <c r="M472">
        <v>8</v>
      </c>
      <c r="N472">
        <v>0</v>
      </c>
      <c r="O472">
        <v>0</v>
      </c>
      <c r="P472">
        <v>0</v>
      </c>
      <c r="Q472">
        <v>0</v>
      </c>
      <c r="R472">
        <v>2</v>
      </c>
      <c r="S472">
        <v>0</v>
      </c>
      <c r="T472">
        <v>27</v>
      </c>
      <c r="U472">
        <v>1</v>
      </c>
      <c r="V472">
        <v>0</v>
      </c>
      <c r="W472" s="36">
        <v>0</v>
      </c>
      <c r="X472" s="36">
        <v>0</v>
      </c>
      <c r="Y472" s="36">
        <v>0</v>
      </c>
      <c r="Z472" s="36">
        <v>0</v>
      </c>
      <c r="AA472">
        <v>0</v>
      </c>
      <c r="AB472" s="36">
        <v>0</v>
      </c>
      <c r="AC472" s="36">
        <v>0</v>
      </c>
      <c r="AD472" s="36">
        <v>0</v>
      </c>
      <c r="AE472">
        <v>0</v>
      </c>
      <c r="AF472">
        <v>0</v>
      </c>
      <c r="AG472">
        <v>1</v>
      </c>
      <c r="AH472" s="36">
        <v>0</v>
      </c>
      <c r="AI472">
        <v>0</v>
      </c>
      <c r="AJ472">
        <v>0</v>
      </c>
      <c r="AK472">
        <v>0</v>
      </c>
      <c r="AL472">
        <v>1</v>
      </c>
      <c r="AM472">
        <v>0</v>
      </c>
      <c r="AN472">
        <v>0</v>
      </c>
      <c r="AO472">
        <v>0</v>
      </c>
      <c r="AP472">
        <v>0</v>
      </c>
    </row>
    <row r="473" spans="1:42">
      <c r="A473" t="s">
        <v>12820</v>
      </c>
      <c r="B473" s="36" t="s">
        <v>12820</v>
      </c>
      <c r="C473" s="37" t="s">
        <v>12658</v>
      </c>
      <c r="D473" t="s">
        <v>12694</v>
      </c>
      <c r="E473" t="s">
        <v>12821</v>
      </c>
      <c r="F473" t="str">
        <f t="shared" si="14"/>
        <v>Croats</v>
      </c>
      <c r="G473">
        <f t="shared" si="15"/>
        <v>0.89636408607469698</v>
      </c>
      <c r="H473">
        <v>4043</v>
      </c>
      <c r="I473">
        <v>5</v>
      </c>
      <c r="J473">
        <v>0</v>
      </c>
      <c r="K473">
        <v>3624</v>
      </c>
      <c r="L473">
        <v>28</v>
      </c>
      <c r="M473">
        <v>0</v>
      </c>
      <c r="N473">
        <v>0</v>
      </c>
      <c r="O473">
        <v>0</v>
      </c>
      <c r="P473">
        <v>0</v>
      </c>
      <c r="Q473">
        <v>49</v>
      </c>
      <c r="R473">
        <v>34</v>
      </c>
      <c r="S473">
        <v>1</v>
      </c>
      <c r="T473">
        <v>290</v>
      </c>
      <c r="U473">
        <v>1</v>
      </c>
      <c r="V473">
        <v>1</v>
      </c>
      <c r="W473" s="36">
        <v>0</v>
      </c>
      <c r="X473" s="36">
        <v>0</v>
      </c>
      <c r="Y473" s="36">
        <v>0</v>
      </c>
      <c r="Z473" s="36">
        <v>0</v>
      </c>
      <c r="AA473">
        <v>0</v>
      </c>
      <c r="AB473" s="36">
        <v>0</v>
      </c>
      <c r="AC473" s="36">
        <v>0</v>
      </c>
      <c r="AD473" s="36">
        <v>0</v>
      </c>
      <c r="AE473">
        <v>0</v>
      </c>
      <c r="AF473">
        <v>3</v>
      </c>
      <c r="AG473">
        <v>0</v>
      </c>
      <c r="AH473" s="36">
        <v>0</v>
      </c>
      <c r="AI473">
        <v>3</v>
      </c>
      <c r="AJ473">
        <v>0</v>
      </c>
      <c r="AK473">
        <v>4</v>
      </c>
      <c r="AL473">
        <v>0</v>
      </c>
      <c r="AM473">
        <v>0</v>
      </c>
      <c r="AN473">
        <v>0</v>
      </c>
      <c r="AO473">
        <v>0</v>
      </c>
      <c r="AP473">
        <v>0</v>
      </c>
    </row>
    <row r="474" spans="1:42">
      <c r="A474" t="s">
        <v>12822</v>
      </c>
      <c r="B474" s="36" t="s">
        <v>12822</v>
      </c>
      <c r="C474" s="37" t="s">
        <v>12658</v>
      </c>
      <c r="D474" t="s">
        <v>12823</v>
      </c>
      <c r="E474" t="s">
        <v>12824</v>
      </c>
      <c r="F474" t="str">
        <f t="shared" si="14"/>
        <v>Croats</v>
      </c>
      <c r="G474">
        <f t="shared" si="15"/>
        <v>0.66018518518518521</v>
      </c>
      <c r="H474">
        <v>1080</v>
      </c>
      <c r="I474">
        <v>337</v>
      </c>
      <c r="J474">
        <v>1</v>
      </c>
      <c r="K474">
        <v>713</v>
      </c>
      <c r="L474">
        <v>4</v>
      </c>
      <c r="M474">
        <v>0</v>
      </c>
      <c r="N474">
        <v>0</v>
      </c>
      <c r="O474">
        <v>0</v>
      </c>
      <c r="P474">
        <v>0</v>
      </c>
      <c r="Q474">
        <v>0</v>
      </c>
      <c r="R474">
        <v>8</v>
      </c>
      <c r="S474">
        <v>7</v>
      </c>
      <c r="T474">
        <v>6</v>
      </c>
      <c r="U474">
        <v>0</v>
      </c>
      <c r="V474">
        <v>0</v>
      </c>
      <c r="W474" s="36">
        <v>0</v>
      </c>
      <c r="X474" s="36">
        <v>0</v>
      </c>
      <c r="Y474" s="36">
        <v>0</v>
      </c>
      <c r="Z474" s="36">
        <v>0</v>
      </c>
      <c r="AA474">
        <v>0</v>
      </c>
      <c r="AB474" s="36">
        <v>0</v>
      </c>
      <c r="AC474" s="36">
        <v>0</v>
      </c>
      <c r="AD474" s="36">
        <v>0</v>
      </c>
      <c r="AE474">
        <v>0</v>
      </c>
      <c r="AF474">
        <v>2</v>
      </c>
      <c r="AG474">
        <v>0</v>
      </c>
      <c r="AH474" s="36">
        <v>0</v>
      </c>
      <c r="AI474">
        <v>1</v>
      </c>
      <c r="AJ474">
        <v>0</v>
      </c>
      <c r="AK474">
        <v>0</v>
      </c>
      <c r="AL474">
        <v>1</v>
      </c>
      <c r="AM474">
        <v>0</v>
      </c>
      <c r="AN474">
        <v>0</v>
      </c>
      <c r="AO474">
        <v>0</v>
      </c>
      <c r="AP474">
        <v>0</v>
      </c>
    </row>
    <row r="475" spans="1:42">
      <c r="A475" t="s">
        <v>12825</v>
      </c>
      <c r="B475" s="36" t="s">
        <v>12825</v>
      </c>
      <c r="C475" s="37" t="s">
        <v>12658</v>
      </c>
      <c r="D475" t="s">
        <v>12738</v>
      </c>
      <c r="E475" t="s">
        <v>12826</v>
      </c>
      <c r="F475" t="str">
        <f t="shared" si="14"/>
        <v>Serbs</v>
      </c>
      <c r="G475">
        <f t="shared" si="15"/>
        <v>0.7920937042459737</v>
      </c>
      <c r="H475">
        <v>1366</v>
      </c>
      <c r="I475">
        <v>1082</v>
      </c>
      <c r="J475">
        <v>1</v>
      </c>
      <c r="K475">
        <v>266</v>
      </c>
      <c r="L475">
        <v>3</v>
      </c>
      <c r="M475">
        <v>0</v>
      </c>
      <c r="N475">
        <v>0</v>
      </c>
      <c r="O475">
        <v>0</v>
      </c>
      <c r="P475">
        <v>0</v>
      </c>
      <c r="Q475">
        <v>0</v>
      </c>
      <c r="R475">
        <v>1</v>
      </c>
      <c r="S475">
        <v>3</v>
      </c>
      <c r="T475">
        <v>7</v>
      </c>
      <c r="U475">
        <v>1</v>
      </c>
      <c r="V475">
        <v>1</v>
      </c>
      <c r="W475" s="36">
        <v>0</v>
      </c>
      <c r="X475" s="36">
        <v>0</v>
      </c>
      <c r="Y475" s="36">
        <v>0</v>
      </c>
      <c r="Z475" s="36">
        <v>0</v>
      </c>
      <c r="AA475">
        <v>0</v>
      </c>
      <c r="AB475" s="36">
        <v>0</v>
      </c>
      <c r="AC475" s="36">
        <v>0</v>
      </c>
      <c r="AD475" s="36">
        <v>0</v>
      </c>
      <c r="AE475">
        <v>0</v>
      </c>
      <c r="AF475">
        <v>0</v>
      </c>
      <c r="AG475">
        <v>0</v>
      </c>
      <c r="AH475" s="36">
        <v>0</v>
      </c>
      <c r="AI475">
        <v>0</v>
      </c>
      <c r="AJ475">
        <v>0</v>
      </c>
      <c r="AK475">
        <v>0</v>
      </c>
      <c r="AL475">
        <v>1</v>
      </c>
      <c r="AM475">
        <v>0</v>
      </c>
      <c r="AN475">
        <v>0</v>
      </c>
      <c r="AO475">
        <v>0</v>
      </c>
      <c r="AP475">
        <v>0</v>
      </c>
    </row>
    <row r="476" spans="1:42">
      <c r="A476" t="s">
        <v>12827</v>
      </c>
      <c r="B476" s="36" t="s">
        <v>12827</v>
      </c>
      <c r="C476" s="37" t="s">
        <v>12658</v>
      </c>
      <c r="D476" t="s">
        <v>12689</v>
      </c>
      <c r="E476" t="s">
        <v>12828</v>
      </c>
      <c r="F476" t="str">
        <f t="shared" si="14"/>
        <v>Croats</v>
      </c>
      <c r="G476">
        <f t="shared" si="15"/>
        <v>0.99166034874905229</v>
      </c>
      <c r="H476">
        <v>2638</v>
      </c>
      <c r="I476">
        <v>1</v>
      </c>
      <c r="J476">
        <v>0</v>
      </c>
      <c r="K476">
        <v>2616</v>
      </c>
      <c r="L476">
        <v>1</v>
      </c>
      <c r="M476">
        <v>0</v>
      </c>
      <c r="N476">
        <v>0</v>
      </c>
      <c r="O476">
        <v>0</v>
      </c>
      <c r="P476">
        <v>0</v>
      </c>
      <c r="Q476">
        <v>9</v>
      </c>
      <c r="R476">
        <v>2</v>
      </c>
      <c r="S476">
        <v>3</v>
      </c>
      <c r="T476">
        <v>1</v>
      </c>
      <c r="U476">
        <v>0</v>
      </c>
      <c r="V476">
        <v>0</v>
      </c>
      <c r="W476" s="36">
        <v>0</v>
      </c>
      <c r="X476" s="36">
        <v>0</v>
      </c>
      <c r="Y476" s="36">
        <v>0</v>
      </c>
      <c r="Z476" s="36">
        <v>0</v>
      </c>
      <c r="AA476">
        <v>0</v>
      </c>
      <c r="AB476" s="36">
        <v>0</v>
      </c>
      <c r="AC476" s="36">
        <v>0</v>
      </c>
      <c r="AD476" s="36">
        <v>0</v>
      </c>
      <c r="AE476">
        <v>0</v>
      </c>
      <c r="AF476">
        <v>2</v>
      </c>
      <c r="AG476">
        <v>0</v>
      </c>
      <c r="AH476" s="36">
        <v>0</v>
      </c>
      <c r="AI476">
        <v>2</v>
      </c>
      <c r="AJ476">
        <v>0</v>
      </c>
      <c r="AK476">
        <v>0</v>
      </c>
      <c r="AL476">
        <v>1</v>
      </c>
      <c r="AM476">
        <v>0</v>
      </c>
      <c r="AN476">
        <v>0</v>
      </c>
      <c r="AO476">
        <v>0</v>
      </c>
      <c r="AP476">
        <v>0</v>
      </c>
    </row>
    <row r="477" spans="1:42">
      <c r="A477" t="s">
        <v>12829</v>
      </c>
      <c r="B477" s="36" t="s">
        <v>12829</v>
      </c>
      <c r="C477" s="37" t="s">
        <v>12658</v>
      </c>
      <c r="D477" t="s">
        <v>12662</v>
      </c>
      <c r="E477" t="s">
        <v>12830</v>
      </c>
      <c r="F477" t="str">
        <f t="shared" si="14"/>
        <v>Croats</v>
      </c>
      <c r="G477">
        <f t="shared" si="15"/>
        <v>0.96364089154526211</v>
      </c>
      <c r="H477">
        <v>8031</v>
      </c>
      <c r="I477">
        <v>153</v>
      </c>
      <c r="J477">
        <v>6</v>
      </c>
      <c r="K477">
        <v>7739</v>
      </c>
      <c r="L477">
        <v>6</v>
      </c>
      <c r="M477">
        <v>19</v>
      </c>
      <c r="N477">
        <v>0</v>
      </c>
      <c r="O477">
        <v>3</v>
      </c>
      <c r="P477">
        <v>1</v>
      </c>
      <c r="Q477">
        <v>1</v>
      </c>
      <c r="R477">
        <v>11</v>
      </c>
      <c r="S477">
        <v>22</v>
      </c>
      <c r="T477">
        <v>20</v>
      </c>
      <c r="U477">
        <v>24</v>
      </c>
      <c r="V477">
        <v>3</v>
      </c>
      <c r="W477" s="36">
        <v>0</v>
      </c>
      <c r="X477" s="36">
        <v>0</v>
      </c>
      <c r="Y477" s="36">
        <v>0</v>
      </c>
      <c r="Z477" s="36">
        <v>0</v>
      </c>
      <c r="AA477">
        <v>0</v>
      </c>
      <c r="AB477" s="36">
        <v>0</v>
      </c>
      <c r="AC477" s="36">
        <v>0</v>
      </c>
      <c r="AD477" s="36">
        <v>0</v>
      </c>
      <c r="AE477">
        <v>0</v>
      </c>
      <c r="AF477">
        <v>0</v>
      </c>
      <c r="AG477">
        <v>1</v>
      </c>
      <c r="AH477" s="36">
        <v>0</v>
      </c>
      <c r="AI477">
        <v>6</v>
      </c>
      <c r="AJ477">
        <v>1</v>
      </c>
      <c r="AK477">
        <v>7</v>
      </c>
      <c r="AL477">
        <v>4</v>
      </c>
      <c r="AM477">
        <v>3</v>
      </c>
      <c r="AN477">
        <v>1</v>
      </c>
      <c r="AO477">
        <v>0</v>
      </c>
      <c r="AP477">
        <v>0</v>
      </c>
    </row>
    <row r="478" spans="1:42">
      <c r="A478" t="s">
        <v>12831</v>
      </c>
      <c r="B478" s="36" t="s">
        <v>12831</v>
      </c>
      <c r="C478" s="37" t="s">
        <v>12658</v>
      </c>
      <c r="D478" t="s">
        <v>12680</v>
      </c>
      <c r="E478" t="s">
        <v>12832</v>
      </c>
      <c r="F478" t="str">
        <f t="shared" si="14"/>
        <v>Croats</v>
      </c>
      <c r="G478">
        <f t="shared" si="15"/>
        <v>0.98095238095238091</v>
      </c>
      <c r="H478">
        <v>3465</v>
      </c>
      <c r="I478">
        <v>6</v>
      </c>
      <c r="J478">
        <v>1</v>
      </c>
      <c r="K478">
        <v>3399</v>
      </c>
      <c r="L478">
        <v>1</v>
      </c>
      <c r="M478">
        <v>4</v>
      </c>
      <c r="N478">
        <v>0</v>
      </c>
      <c r="O478">
        <v>0</v>
      </c>
      <c r="P478">
        <v>0</v>
      </c>
      <c r="Q478">
        <v>0</v>
      </c>
      <c r="R478">
        <v>2</v>
      </c>
      <c r="S478">
        <v>0</v>
      </c>
      <c r="T478">
        <v>46</v>
      </c>
      <c r="U478">
        <v>2</v>
      </c>
      <c r="V478">
        <v>0</v>
      </c>
      <c r="W478" s="36">
        <v>0</v>
      </c>
      <c r="X478" s="36">
        <v>0</v>
      </c>
      <c r="Y478" s="36">
        <v>0</v>
      </c>
      <c r="Z478" s="36">
        <v>0</v>
      </c>
      <c r="AA478">
        <v>0</v>
      </c>
      <c r="AB478" s="36">
        <v>0</v>
      </c>
      <c r="AC478" s="36">
        <v>0</v>
      </c>
      <c r="AD478" s="36">
        <v>0</v>
      </c>
      <c r="AE478">
        <v>2</v>
      </c>
      <c r="AF478">
        <v>0</v>
      </c>
      <c r="AG478">
        <v>0</v>
      </c>
      <c r="AH478" s="36">
        <v>0</v>
      </c>
      <c r="AI478">
        <v>1</v>
      </c>
      <c r="AJ478">
        <v>0</v>
      </c>
      <c r="AK478">
        <v>0</v>
      </c>
      <c r="AL478">
        <v>1</v>
      </c>
      <c r="AM478">
        <v>0</v>
      </c>
      <c r="AN478">
        <v>0</v>
      </c>
      <c r="AO478">
        <v>0</v>
      </c>
      <c r="AP478">
        <v>0</v>
      </c>
    </row>
    <row r="479" spans="1:42">
      <c r="A479" t="s">
        <v>12833</v>
      </c>
      <c r="B479" s="36" t="s">
        <v>12833</v>
      </c>
      <c r="C479" s="37" t="s">
        <v>12658</v>
      </c>
      <c r="D479" t="s">
        <v>12680</v>
      </c>
      <c r="E479" t="s">
        <v>12834</v>
      </c>
      <c r="F479" t="str">
        <f t="shared" si="14"/>
        <v>Croats</v>
      </c>
      <c r="G479">
        <f t="shared" si="15"/>
        <v>0.98425449871465298</v>
      </c>
      <c r="H479">
        <v>3112</v>
      </c>
      <c r="I479">
        <v>39</v>
      </c>
      <c r="J479">
        <v>0</v>
      </c>
      <c r="K479">
        <v>3063</v>
      </c>
      <c r="L479">
        <v>0</v>
      </c>
      <c r="M479">
        <v>0</v>
      </c>
      <c r="N479">
        <v>0</v>
      </c>
      <c r="O479">
        <v>0</v>
      </c>
      <c r="P479">
        <v>0</v>
      </c>
      <c r="Q479">
        <v>0</v>
      </c>
      <c r="R479">
        <v>0</v>
      </c>
      <c r="S479">
        <v>0</v>
      </c>
      <c r="T479">
        <v>5</v>
      </c>
      <c r="U479">
        <v>0</v>
      </c>
      <c r="V479">
        <v>0</v>
      </c>
      <c r="W479" s="36">
        <v>0</v>
      </c>
      <c r="X479" s="36">
        <v>0</v>
      </c>
      <c r="Y479" s="36">
        <v>0</v>
      </c>
      <c r="Z479" s="36">
        <v>0</v>
      </c>
      <c r="AA479">
        <v>0</v>
      </c>
      <c r="AB479" s="36">
        <v>0</v>
      </c>
      <c r="AC479" s="36">
        <v>0</v>
      </c>
      <c r="AD479" s="36">
        <v>0</v>
      </c>
      <c r="AE479">
        <v>0</v>
      </c>
      <c r="AF479">
        <v>0</v>
      </c>
      <c r="AG479">
        <v>0</v>
      </c>
      <c r="AH479" s="36">
        <v>0</v>
      </c>
      <c r="AI479">
        <v>0</v>
      </c>
      <c r="AJ479">
        <v>0</v>
      </c>
      <c r="AK479">
        <v>0</v>
      </c>
      <c r="AL479">
        <v>5</v>
      </c>
      <c r="AM479">
        <v>0</v>
      </c>
      <c r="AN479">
        <v>0</v>
      </c>
      <c r="AO479">
        <v>0</v>
      </c>
      <c r="AP479">
        <v>0</v>
      </c>
    </row>
    <row r="480" spans="1:42">
      <c r="A480" t="s">
        <v>12835</v>
      </c>
      <c r="B480" s="36" t="s">
        <v>12835</v>
      </c>
      <c r="C480" s="37" t="s">
        <v>12658</v>
      </c>
      <c r="D480" t="s">
        <v>12694</v>
      </c>
      <c r="E480" t="s">
        <v>12836</v>
      </c>
      <c r="F480" t="str">
        <f t="shared" si="14"/>
        <v>Croats</v>
      </c>
      <c r="G480">
        <f t="shared" si="15"/>
        <v>0.94820384294068505</v>
      </c>
      <c r="H480">
        <v>1197</v>
      </c>
      <c r="I480">
        <v>1</v>
      </c>
      <c r="J480">
        <v>0</v>
      </c>
      <c r="K480">
        <v>1135</v>
      </c>
      <c r="L480">
        <v>0</v>
      </c>
      <c r="M480">
        <v>0</v>
      </c>
      <c r="N480">
        <v>0</v>
      </c>
      <c r="O480">
        <v>1</v>
      </c>
      <c r="P480">
        <v>0</v>
      </c>
      <c r="Q480">
        <v>49</v>
      </c>
      <c r="R480">
        <v>4</v>
      </c>
      <c r="S480">
        <v>0</v>
      </c>
      <c r="T480">
        <v>0</v>
      </c>
      <c r="U480">
        <v>1</v>
      </c>
      <c r="V480">
        <v>0</v>
      </c>
      <c r="W480" s="36">
        <v>0</v>
      </c>
      <c r="X480" s="36">
        <v>0</v>
      </c>
      <c r="Y480" s="36">
        <v>0</v>
      </c>
      <c r="Z480" s="36">
        <v>0</v>
      </c>
      <c r="AA480">
        <v>0</v>
      </c>
      <c r="AB480" s="36">
        <v>0</v>
      </c>
      <c r="AC480" s="36">
        <v>0</v>
      </c>
      <c r="AD480" s="36">
        <v>0</v>
      </c>
      <c r="AE480">
        <v>0</v>
      </c>
      <c r="AF480">
        <v>2</v>
      </c>
      <c r="AG480">
        <v>0</v>
      </c>
      <c r="AH480" s="36">
        <v>0</v>
      </c>
      <c r="AI480">
        <v>1</v>
      </c>
      <c r="AJ480">
        <v>0</v>
      </c>
      <c r="AK480">
        <v>0</v>
      </c>
      <c r="AL480">
        <v>0</v>
      </c>
      <c r="AM480">
        <v>0</v>
      </c>
      <c r="AN480">
        <v>0</v>
      </c>
      <c r="AO480">
        <v>3</v>
      </c>
      <c r="AP480">
        <v>0</v>
      </c>
    </row>
    <row r="481" spans="1:42">
      <c r="A481" t="s">
        <v>12837</v>
      </c>
      <c r="B481" s="36" t="s">
        <v>12837</v>
      </c>
      <c r="C481" s="37" t="s">
        <v>12658</v>
      </c>
      <c r="D481" t="s">
        <v>12675</v>
      </c>
      <c r="E481" t="s">
        <v>12838</v>
      </c>
      <c r="F481" t="str">
        <f t="shared" si="14"/>
        <v>Croats</v>
      </c>
      <c r="G481">
        <f t="shared" si="15"/>
        <v>0.97284533648170013</v>
      </c>
      <c r="H481">
        <v>2541</v>
      </c>
      <c r="I481">
        <v>11</v>
      </c>
      <c r="J481">
        <v>0</v>
      </c>
      <c r="K481">
        <v>2472</v>
      </c>
      <c r="L481">
        <v>28</v>
      </c>
      <c r="M481">
        <v>0</v>
      </c>
      <c r="N481">
        <v>0</v>
      </c>
      <c r="O481">
        <v>0</v>
      </c>
      <c r="P481">
        <v>0</v>
      </c>
      <c r="Q481">
        <v>6</v>
      </c>
      <c r="R481">
        <v>6</v>
      </c>
      <c r="S481">
        <v>9</v>
      </c>
      <c r="T481">
        <v>1</v>
      </c>
      <c r="U481">
        <v>0</v>
      </c>
      <c r="V481">
        <v>0</v>
      </c>
      <c r="W481" s="36">
        <v>0</v>
      </c>
      <c r="X481" s="36">
        <v>0</v>
      </c>
      <c r="Y481" s="36">
        <v>0</v>
      </c>
      <c r="Z481" s="36">
        <v>0</v>
      </c>
      <c r="AA481">
        <v>0</v>
      </c>
      <c r="AB481" s="36">
        <v>0</v>
      </c>
      <c r="AC481" s="36">
        <v>0</v>
      </c>
      <c r="AD481" s="36">
        <v>0</v>
      </c>
      <c r="AE481">
        <v>1</v>
      </c>
      <c r="AF481">
        <v>0</v>
      </c>
      <c r="AG481">
        <v>0</v>
      </c>
      <c r="AH481" s="36">
        <v>0</v>
      </c>
      <c r="AI481">
        <v>2</v>
      </c>
      <c r="AJ481">
        <v>0</v>
      </c>
      <c r="AK481">
        <v>3</v>
      </c>
      <c r="AL481">
        <v>1</v>
      </c>
      <c r="AM481">
        <v>1</v>
      </c>
      <c r="AN481">
        <v>0</v>
      </c>
      <c r="AO481">
        <v>0</v>
      </c>
      <c r="AP481">
        <v>0</v>
      </c>
    </row>
    <row r="482" spans="1:42">
      <c r="A482" t="s">
        <v>12839</v>
      </c>
      <c r="B482" s="36" t="s">
        <v>12839</v>
      </c>
      <c r="C482" s="37" t="s">
        <v>12658</v>
      </c>
      <c r="D482" t="s">
        <v>12662</v>
      </c>
      <c r="E482" t="s">
        <v>12840</v>
      </c>
      <c r="F482" t="str">
        <f t="shared" si="14"/>
        <v>Croats</v>
      </c>
      <c r="G482">
        <f t="shared" si="15"/>
        <v>0.71369933299127752</v>
      </c>
      <c r="H482">
        <v>1949</v>
      </c>
      <c r="I482">
        <v>38</v>
      </c>
      <c r="J482">
        <v>1</v>
      </c>
      <c r="K482">
        <v>1391</v>
      </c>
      <c r="L482">
        <v>0</v>
      </c>
      <c r="M482">
        <v>0</v>
      </c>
      <c r="N482">
        <v>0</v>
      </c>
      <c r="O482">
        <v>0</v>
      </c>
      <c r="P482">
        <v>0</v>
      </c>
      <c r="Q482">
        <v>5</v>
      </c>
      <c r="R482">
        <v>5</v>
      </c>
      <c r="S482">
        <v>23</v>
      </c>
      <c r="T482">
        <v>31</v>
      </c>
      <c r="U482">
        <v>432</v>
      </c>
      <c r="V482">
        <v>0</v>
      </c>
      <c r="W482" s="36">
        <v>0</v>
      </c>
      <c r="X482" s="36">
        <v>0</v>
      </c>
      <c r="Y482" s="36">
        <v>0</v>
      </c>
      <c r="Z482" s="36">
        <v>0</v>
      </c>
      <c r="AA482">
        <v>2</v>
      </c>
      <c r="AB482" s="36">
        <v>0</v>
      </c>
      <c r="AC482" s="36">
        <v>0</v>
      </c>
      <c r="AD482" s="36">
        <v>0</v>
      </c>
      <c r="AE482">
        <v>0</v>
      </c>
      <c r="AF482">
        <v>0</v>
      </c>
      <c r="AG482">
        <v>0</v>
      </c>
      <c r="AH482" s="36">
        <v>0</v>
      </c>
      <c r="AI482">
        <v>3</v>
      </c>
      <c r="AJ482">
        <v>0</v>
      </c>
      <c r="AK482">
        <v>0</v>
      </c>
      <c r="AL482">
        <v>17</v>
      </c>
      <c r="AM482">
        <v>1</v>
      </c>
      <c r="AN482">
        <v>0</v>
      </c>
      <c r="AO482">
        <v>0</v>
      </c>
      <c r="AP482">
        <v>0</v>
      </c>
    </row>
    <row r="483" spans="1:42">
      <c r="A483" t="s">
        <v>12841</v>
      </c>
      <c r="B483" s="36" t="s">
        <v>12841</v>
      </c>
      <c r="C483" s="37" t="s">
        <v>12658</v>
      </c>
      <c r="D483" t="s">
        <v>12659</v>
      </c>
      <c r="E483" t="s">
        <v>12842</v>
      </c>
      <c r="F483" t="str">
        <f t="shared" si="14"/>
        <v>Croats</v>
      </c>
      <c r="G483">
        <f t="shared" si="15"/>
        <v>0.89623156744948118</v>
      </c>
      <c r="H483">
        <v>3662</v>
      </c>
      <c r="I483">
        <v>85</v>
      </c>
      <c r="J483">
        <v>2</v>
      </c>
      <c r="K483">
        <v>3282</v>
      </c>
      <c r="L483">
        <v>192</v>
      </c>
      <c r="M483">
        <v>4</v>
      </c>
      <c r="N483">
        <v>0</v>
      </c>
      <c r="O483">
        <v>0</v>
      </c>
      <c r="P483">
        <v>0</v>
      </c>
      <c r="Q483">
        <v>0</v>
      </c>
      <c r="R483">
        <v>23</v>
      </c>
      <c r="S483">
        <v>23</v>
      </c>
      <c r="T483">
        <v>0</v>
      </c>
      <c r="U483">
        <v>0</v>
      </c>
      <c r="V483">
        <v>1</v>
      </c>
      <c r="W483" s="36">
        <v>0</v>
      </c>
      <c r="X483" s="36">
        <v>0</v>
      </c>
      <c r="Y483" s="36">
        <v>0</v>
      </c>
      <c r="Z483" s="36">
        <v>0</v>
      </c>
      <c r="AA483">
        <v>0</v>
      </c>
      <c r="AB483" s="36">
        <v>0</v>
      </c>
      <c r="AC483" s="36">
        <v>0</v>
      </c>
      <c r="AD483" s="36">
        <v>0</v>
      </c>
      <c r="AE483">
        <v>0</v>
      </c>
      <c r="AF483">
        <v>1</v>
      </c>
      <c r="AG483">
        <v>42</v>
      </c>
      <c r="AH483" s="36">
        <v>0</v>
      </c>
      <c r="AI483">
        <v>0</v>
      </c>
      <c r="AJ483">
        <v>0</v>
      </c>
      <c r="AK483">
        <v>1</v>
      </c>
      <c r="AL483">
        <v>3</v>
      </c>
      <c r="AM483">
        <v>0</v>
      </c>
      <c r="AN483">
        <v>0</v>
      </c>
      <c r="AO483">
        <v>3</v>
      </c>
      <c r="AP483">
        <v>0</v>
      </c>
    </row>
    <row r="484" spans="1:42">
      <c r="A484" t="s">
        <v>12843</v>
      </c>
      <c r="B484" s="36" t="s">
        <v>12843</v>
      </c>
      <c r="C484" s="37" t="s">
        <v>12658</v>
      </c>
      <c r="D484" t="s">
        <v>12662</v>
      </c>
      <c r="E484" t="s">
        <v>12844</v>
      </c>
      <c r="F484" t="str">
        <f t="shared" si="14"/>
        <v>Croats</v>
      </c>
      <c r="G484">
        <f t="shared" si="15"/>
        <v>0.97271872060206965</v>
      </c>
      <c r="H484">
        <v>2126</v>
      </c>
      <c r="I484">
        <v>32</v>
      </c>
      <c r="J484">
        <v>0</v>
      </c>
      <c r="K484">
        <v>2068</v>
      </c>
      <c r="L484">
        <v>0</v>
      </c>
      <c r="M484">
        <v>0</v>
      </c>
      <c r="N484">
        <v>0</v>
      </c>
      <c r="O484">
        <v>2</v>
      </c>
      <c r="P484">
        <v>0</v>
      </c>
      <c r="Q484">
        <v>0</v>
      </c>
      <c r="R484">
        <v>3</v>
      </c>
      <c r="S484">
        <v>1</v>
      </c>
      <c r="T484">
        <v>7</v>
      </c>
      <c r="U484">
        <v>1</v>
      </c>
      <c r="V484">
        <v>10</v>
      </c>
      <c r="W484" s="36">
        <v>0</v>
      </c>
      <c r="X484" s="36">
        <v>0</v>
      </c>
      <c r="Y484" s="36">
        <v>0</v>
      </c>
      <c r="Z484" s="36">
        <v>0</v>
      </c>
      <c r="AA484">
        <v>0</v>
      </c>
      <c r="AB484" s="36">
        <v>0</v>
      </c>
      <c r="AC484" s="36">
        <v>0</v>
      </c>
      <c r="AD484" s="36">
        <v>0</v>
      </c>
      <c r="AE484">
        <v>0</v>
      </c>
      <c r="AF484">
        <v>0</v>
      </c>
      <c r="AG484">
        <v>0</v>
      </c>
      <c r="AH484" s="36">
        <v>0</v>
      </c>
      <c r="AI484">
        <v>2</v>
      </c>
      <c r="AJ484">
        <v>0</v>
      </c>
      <c r="AK484">
        <v>0</v>
      </c>
      <c r="AL484">
        <v>0</v>
      </c>
      <c r="AM484">
        <v>0</v>
      </c>
      <c r="AN484">
        <v>0</v>
      </c>
      <c r="AO484">
        <v>0</v>
      </c>
      <c r="AP484">
        <v>0</v>
      </c>
    </row>
    <row r="485" spans="1:42">
      <c r="A485" t="s">
        <v>12845</v>
      </c>
      <c r="B485" s="36" t="s">
        <v>12845</v>
      </c>
      <c r="C485" s="37" t="s">
        <v>12658</v>
      </c>
      <c r="D485" t="s">
        <v>12765</v>
      </c>
      <c r="E485" t="s">
        <v>12846</v>
      </c>
      <c r="F485" t="str">
        <f t="shared" si="14"/>
        <v>Croats</v>
      </c>
      <c r="G485">
        <f t="shared" si="15"/>
        <v>0.93738049713193117</v>
      </c>
      <c r="H485">
        <v>6276</v>
      </c>
      <c r="I485">
        <v>336</v>
      </c>
      <c r="J485">
        <v>2</v>
      </c>
      <c r="K485">
        <v>5883</v>
      </c>
      <c r="L485">
        <v>3</v>
      </c>
      <c r="M485">
        <v>5</v>
      </c>
      <c r="N485">
        <v>0</v>
      </c>
      <c r="O485">
        <v>0</v>
      </c>
      <c r="P485">
        <v>1</v>
      </c>
      <c r="Q485">
        <v>0</v>
      </c>
      <c r="R485">
        <v>20</v>
      </c>
      <c r="S485">
        <v>5</v>
      </c>
      <c r="T485">
        <v>12</v>
      </c>
      <c r="U485">
        <v>0</v>
      </c>
      <c r="V485">
        <v>2</v>
      </c>
      <c r="W485" s="36">
        <v>0</v>
      </c>
      <c r="X485" s="36">
        <v>0</v>
      </c>
      <c r="Y485" s="36">
        <v>0</v>
      </c>
      <c r="Z485" s="36">
        <v>0</v>
      </c>
      <c r="AA485">
        <v>0</v>
      </c>
      <c r="AB485" s="36">
        <v>0</v>
      </c>
      <c r="AC485" s="36">
        <v>0</v>
      </c>
      <c r="AD485" s="36">
        <v>0</v>
      </c>
      <c r="AE485">
        <v>0</v>
      </c>
      <c r="AF485">
        <v>2</v>
      </c>
      <c r="AG485">
        <v>0</v>
      </c>
      <c r="AH485" s="36">
        <v>0</v>
      </c>
      <c r="AI485">
        <v>1</v>
      </c>
      <c r="AJ485">
        <v>0</v>
      </c>
      <c r="AK485">
        <v>0</v>
      </c>
      <c r="AL485">
        <v>3</v>
      </c>
      <c r="AM485">
        <v>0</v>
      </c>
      <c r="AN485">
        <v>1</v>
      </c>
      <c r="AO485">
        <v>0</v>
      </c>
      <c r="AP485">
        <v>0</v>
      </c>
    </row>
    <row r="486" spans="1:42">
      <c r="A486" t="s">
        <v>12847</v>
      </c>
      <c r="B486" s="36" t="s">
        <v>12847</v>
      </c>
      <c r="C486" s="37" t="s">
        <v>12658</v>
      </c>
      <c r="D486" t="s">
        <v>12848</v>
      </c>
      <c r="E486" t="s">
        <v>12849</v>
      </c>
      <c r="F486" t="str">
        <f t="shared" si="14"/>
        <v>Croats</v>
      </c>
      <c r="G486">
        <f t="shared" si="15"/>
        <v>0.9758643183300717</v>
      </c>
      <c r="H486">
        <v>1533</v>
      </c>
      <c r="I486">
        <v>6</v>
      </c>
      <c r="J486">
        <v>0</v>
      </c>
      <c r="K486">
        <v>1496</v>
      </c>
      <c r="L486">
        <v>0</v>
      </c>
      <c r="M486">
        <v>0</v>
      </c>
      <c r="N486">
        <v>0</v>
      </c>
      <c r="O486">
        <v>1</v>
      </c>
      <c r="P486">
        <v>0</v>
      </c>
      <c r="Q486">
        <v>20</v>
      </c>
      <c r="R486">
        <v>4</v>
      </c>
      <c r="S486">
        <v>0</v>
      </c>
      <c r="T486">
        <v>4</v>
      </c>
      <c r="U486">
        <v>0</v>
      </c>
      <c r="V486">
        <v>1</v>
      </c>
      <c r="W486" s="36">
        <v>0</v>
      </c>
      <c r="X486" s="36">
        <v>0</v>
      </c>
      <c r="Y486" s="36">
        <v>0</v>
      </c>
      <c r="Z486" s="36">
        <v>0</v>
      </c>
      <c r="AA486">
        <v>0</v>
      </c>
      <c r="AB486" s="36">
        <v>0</v>
      </c>
      <c r="AC486" s="36">
        <v>0</v>
      </c>
      <c r="AD486" s="36">
        <v>0</v>
      </c>
      <c r="AE486">
        <v>0</v>
      </c>
      <c r="AF486">
        <v>0</v>
      </c>
      <c r="AG486">
        <v>0</v>
      </c>
      <c r="AH486" s="36">
        <v>0</v>
      </c>
      <c r="AI486">
        <v>0</v>
      </c>
      <c r="AJ486">
        <v>0</v>
      </c>
      <c r="AK486">
        <v>0</v>
      </c>
      <c r="AL486">
        <v>0</v>
      </c>
      <c r="AM486">
        <v>0</v>
      </c>
      <c r="AN486">
        <v>0</v>
      </c>
      <c r="AO486">
        <v>1</v>
      </c>
      <c r="AP486">
        <v>0</v>
      </c>
    </row>
    <row r="487" spans="1:42">
      <c r="A487" t="s">
        <v>12850</v>
      </c>
      <c r="B487" s="36" t="s">
        <v>12850</v>
      </c>
      <c r="C487" s="37" t="s">
        <v>12658</v>
      </c>
      <c r="D487" t="s">
        <v>12728</v>
      </c>
      <c r="E487" t="s">
        <v>12851</v>
      </c>
      <c r="F487" t="str">
        <f t="shared" si="14"/>
        <v>Croats</v>
      </c>
      <c r="G487">
        <f t="shared" si="15"/>
        <v>0.96880530973451329</v>
      </c>
      <c r="H487">
        <v>4520</v>
      </c>
      <c r="I487">
        <v>30</v>
      </c>
      <c r="J487">
        <v>4</v>
      </c>
      <c r="K487">
        <v>4379</v>
      </c>
      <c r="L487">
        <v>2</v>
      </c>
      <c r="M487">
        <v>23</v>
      </c>
      <c r="N487">
        <v>0</v>
      </c>
      <c r="O487">
        <v>6</v>
      </c>
      <c r="P487">
        <v>0</v>
      </c>
      <c r="Q487">
        <v>3</v>
      </c>
      <c r="R487">
        <v>24</v>
      </c>
      <c r="S487">
        <v>4</v>
      </c>
      <c r="T487">
        <v>8</v>
      </c>
      <c r="U487">
        <v>2</v>
      </c>
      <c r="V487">
        <v>0</v>
      </c>
      <c r="W487" s="36">
        <v>0</v>
      </c>
      <c r="X487" s="36">
        <v>0</v>
      </c>
      <c r="Y487" s="36">
        <v>0</v>
      </c>
      <c r="Z487" s="36">
        <v>0</v>
      </c>
      <c r="AA487">
        <v>0</v>
      </c>
      <c r="AB487" s="36">
        <v>0</v>
      </c>
      <c r="AC487" s="36">
        <v>0</v>
      </c>
      <c r="AD487" s="36">
        <v>0</v>
      </c>
      <c r="AE487">
        <v>0</v>
      </c>
      <c r="AF487">
        <v>0</v>
      </c>
      <c r="AG487">
        <v>0</v>
      </c>
      <c r="AH487" s="36">
        <v>0</v>
      </c>
      <c r="AI487">
        <v>1</v>
      </c>
      <c r="AJ487">
        <v>32</v>
      </c>
      <c r="AK487">
        <v>1</v>
      </c>
      <c r="AL487">
        <v>1</v>
      </c>
      <c r="AM487">
        <v>0</v>
      </c>
      <c r="AN487">
        <v>0</v>
      </c>
      <c r="AO487">
        <v>0</v>
      </c>
      <c r="AP487">
        <v>0</v>
      </c>
    </row>
    <row r="488" spans="1:42">
      <c r="A488" t="s">
        <v>12852</v>
      </c>
      <c r="B488" s="36" t="s">
        <v>12852</v>
      </c>
      <c r="C488" s="37" t="s">
        <v>12658</v>
      </c>
      <c r="D488" t="s">
        <v>12716</v>
      </c>
      <c r="E488" t="s">
        <v>12853</v>
      </c>
      <c r="F488" t="str">
        <f t="shared" si="14"/>
        <v>Croats</v>
      </c>
      <c r="G488">
        <f t="shared" si="15"/>
        <v>0.92002309802223181</v>
      </c>
      <c r="H488">
        <v>41562</v>
      </c>
      <c r="I488">
        <v>764</v>
      </c>
      <c r="J488">
        <v>125</v>
      </c>
      <c r="K488">
        <v>38238</v>
      </c>
      <c r="L488">
        <v>1086</v>
      </c>
      <c r="M488">
        <v>168</v>
      </c>
      <c r="N488">
        <v>2</v>
      </c>
      <c r="O488">
        <v>42</v>
      </c>
      <c r="P488">
        <v>6</v>
      </c>
      <c r="Q488">
        <v>1</v>
      </c>
      <c r="R488">
        <v>301</v>
      </c>
      <c r="S488">
        <v>251</v>
      </c>
      <c r="T488">
        <v>369</v>
      </c>
      <c r="U488">
        <v>18</v>
      </c>
      <c r="V488">
        <v>11</v>
      </c>
      <c r="W488" s="36">
        <v>0</v>
      </c>
      <c r="X488" s="36">
        <v>0</v>
      </c>
      <c r="Y488" s="36">
        <v>0</v>
      </c>
      <c r="Z488" s="36">
        <v>0</v>
      </c>
      <c r="AA488">
        <v>5</v>
      </c>
      <c r="AB488" s="36">
        <v>0</v>
      </c>
      <c r="AC488" s="36">
        <v>0</v>
      </c>
      <c r="AD488" s="36">
        <v>0</v>
      </c>
      <c r="AE488">
        <v>18</v>
      </c>
      <c r="AF488">
        <v>24</v>
      </c>
      <c r="AG488">
        <v>0</v>
      </c>
      <c r="AH488" s="36">
        <v>0</v>
      </c>
      <c r="AI488">
        <v>52</v>
      </c>
      <c r="AJ488">
        <v>10</v>
      </c>
      <c r="AK488">
        <v>9</v>
      </c>
      <c r="AL488">
        <v>35</v>
      </c>
      <c r="AM488">
        <v>11</v>
      </c>
      <c r="AN488">
        <v>10</v>
      </c>
      <c r="AO488">
        <v>6</v>
      </c>
      <c r="AP488">
        <v>0</v>
      </c>
    </row>
    <row r="489" spans="1:42">
      <c r="A489" t="s">
        <v>12854</v>
      </c>
      <c r="B489" s="36" t="s">
        <v>12854</v>
      </c>
      <c r="C489" s="37" t="s">
        <v>12658</v>
      </c>
      <c r="D489" t="s">
        <v>12675</v>
      </c>
      <c r="E489" t="s">
        <v>12855</v>
      </c>
      <c r="F489" t="str">
        <f t="shared" si="14"/>
        <v>Croats</v>
      </c>
      <c r="G489">
        <f t="shared" si="15"/>
        <v>0.977183705444575</v>
      </c>
      <c r="H489">
        <v>10212</v>
      </c>
      <c r="I489">
        <v>125</v>
      </c>
      <c r="J489">
        <v>3</v>
      </c>
      <c r="K489">
        <v>9979</v>
      </c>
      <c r="L489">
        <v>15</v>
      </c>
      <c r="M489">
        <v>17</v>
      </c>
      <c r="N489">
        <v>0</v>
      </c>
      <c r="O489">
        <v>4</v>
      </c>
      <c r="P489">
        <v>0</v>
      </c>
      <c r="Q489">
        <v>0</v>
      </c>
      <c r="R489">
        <v>14</v>
      </c>
      <c r="S489">
        <v>26</v>
      </c>
      <c r="T489">
        <v>11</v>
      </c>
      <c r="U489">
        <v>0</v>
      </c>
      <c r="V489">
        <v>2</v>
      </c>
      <c r="W489" s="36">
        <v>0</v>
      </c>
      <c r="X489" s="36">
        <v>0</v>
      </c>
      <c r="Y489" s="36">
        <v>0</v>
      </c>
      <c r="Z489" s="36">
        <v>0</v>
      </c>
      <c r="AA489">
        <v>0</v>
      </c>
      <c r="AB489" s="36">
        <v>0</v>
      </c>
      <c r="AC489" s="36">
        <v>0</v>
      </c>
      <c r="AD489" s="36">
        <v>0</v>
      </c>
      <c r="AE489">
        <v>2</v>
      </c>
      <c r="AF489">
        <v>1</v>
      </c>
      <c r="AG489">
        <v>0</v>
      </c>
      <c r="AH489" s="36">
        <v>0</v>
      </c>
      <c r="AI489">
        <v>5</v>
      </c>
      <c r="AJ489">
        <v>0</v>
      </c>
      <c r="AK489">
        <v>0</v>
      </c>
      <c r="AL489">
        <v>7</v>
      </c>
      <c r="AM489">
        <v>1</v>
      </c>
      <c r="AN489">
        <v>0</v>
      </c>
      <c r="AO489">
        <v>0</v>
      </c>
      <c r="AP489">
        <v>0</v>
      </c>
    </row>
    <row r="490" spans="1:42">
      <c r="A490" t="s">
        <v>12856</v>
      </c>
      <c r="B490" s="36" t="s">
        <v>12856</v>
      </c>
      <c r="C490" s="37" t="s">
        <v>12658</v>
      </c>
      <c r="D490" t="s">
        <v>12680</v>
      </c>
      <c r="E490" t="s">
        <v>12857</v>
      </c>
      <c r="F490" t="str">
        <f t="shared" si="14"/>
        <v>Croats</v>
      </c>
      <c r="G490">
        <f t="shared" si="15"/>
        <v>0.97600349040139611</v>
      </c>
      <c r="H490">
        <v>6876</v>
      </c>
      <c r="I490">
        <v>20</v>
      </c>
      <c r="J490">
        <v>3</v>
      </c>
      <c r="K490">
        <v>6711</v>
      </c>
      <c r="L490">
        <v>8</v>
      </c>
      <c r="M490">
        <v>11</v>
      </c>
      <c r="N490">
        <v>0</v>
      </c>
      <c r="O490">
        <v>2</v>
      </c>
      <c r="P490">
        <v>0</v>
      </c>
      <c r="Q490">
        <v>0</v>
      </c>
      <c r="R490">
        <v>24</v>
      </c>
      <c r="S490">
        <v>13</v>
      </c>
      <c r="T490">
        <v>59</v>
      </c>
      <c r="U490">
        <v>1</v>
      </c>
      <c r="V490">
        <v>1</v>
      </c>
      <c r="W490" s="36">
        <v>0</v>
      </c>
      <c r="X490" s="36">
        <v>0</v>
      </c>
      <c r="Y490" s="36">
        <v>0</v>
      </c>
      <c r="Z490" s="36">
        <v>0</v>
      </c>
      <c r="AA490">
        <v>0</v>
      </c>
      <c r="AB490" s="36">
        <v>0</v>
      </c>
      <c r="AC490" s="36">
        <v>0</v>
      </c>
      <c r="AD490" s="36">
        <v>0</v>
      </c>
      <c r="AE490">
        <v>0</v>
      </c>
      <c r="AF490">
        <v>5</v>
      </c>
      <c r="AG490">
        <v>0</v>
      </c>
      <c r="AH490" s="36">
        <v>0</v>
      </c>
      <c r="AI490">
        <v>5</v>
      </c>
      <c r="AJ490">
        <v>4</v>
      </c>
      <c r="AK490">
        <v>0</v>
      </c>
      <c r="AL490">
        <v>7</v>
      </c>
      <c r="AM490">
        <v>2</v>
      </c>
      <c r="AN490">
        <v>0</v>
      </c>
      <c r="AO490">
        <v>0</v>
      </c>
      <c r="AP490">
        <v>0</v>
      </c>
    </row>
    <row r="491" spans="1:42">
      <c r="A491" t="s">
        <v>12858</v>
      </c>
      <c r="B491" s="36" t="s">
        <v>12858</v>
      </c>
      <c r="C491" s="37" t="s">
        <v>12658</v>
      </c>
      <c r="D491" t="s">
        <v>12728</v>
      </c>
      <c r="E491" t="s">
        <v>12859</v>
      </c>
      <c r="F491" t="str">
        <f t="shared" si="14"/>
        <v>Croats</v>
      </c>
      <c r="G491">
        <f t="shared" si="15"/>
        <v>0.94099343742928265</v>
      </c>
      <c r="H491">
        <v>17676</v>
      </c>
      <c r="I491">
        <v>109</v>
      </c>
      <c r="J491">
        <v>5</v>
      </c>
      <c r="K491">
        <v>16633</v>
      </c>
      <c r="L491">
        <v>55</v>
      </c>
      <c r="M491">
        <v>69</v>
      </c>
      <c r="N491">
        <v>1</v>
      </c>
      <c r="O491">
        <v>20</v>
      </c>
      <c r="P491">
        <v>0</v>
      </c>
      <c r="Q491">
        <v>16</v>
      </c>
      <c r="R491">
        <v>60</v>
      </c>
      <c r="S491">
        <v>60</v>
      </c>
      <c r="T491">
        <v>573</v>
      </c>
      <c r="U491">
        <v>5</v>
      </c>
      <c r="V491">
        <v>3</v>
      </c>
      <c r="W491" s="36">
        <v>0</v>
      </c>
      <c r="X491" s="36">
        <v>0</v>
      </c>
      <c r="Y491" s="36">
        <v>0</v>
      </c>
      <c r="Z491" s="36">
        <v>0</v>
      </c>
      <c r="AA491">
        <v>1</v>
      </c>
      <c r="AB491" s="36">
        <v>0</v>
      </c>
      <c r="AC491" s="36">
        <v>0</v>
      </c>
      <c r="AD491" s="36">
        <v>0</v>
      </c>
      <c r="AE491">
        <v>6</v>
      </c>
      <c r="AF491">
        <v>4</v>
      </c>
      <c r="AG491">
        <v>5</v>
      </c>
      <c r="AH491" s="36">
        <v>0</v>
      </c>
      <c r="AI491">
        <v>12</v>
      </c>
      <c r="AJ491">
        <v>16</v>
      </c>
      <c r="AK491">
        <v>6</v>
      </c>
      <c r="AL491">
        <v>8</v>
      </c>
      <c r="AM491">
        <v>6</v>
      </c>
      <c r="AN491">
        <v>0</v>
      </c>
      <c r="AO491">
        <v>3</v>
      </c>
      <c r="AP491">
        <v>0</v>
      </c>
    </row>
    <row r="492" spans="1:42">
      <c r="A492" t="s">
        <v>12860</v>
      </c>
      <c r="B492" s="36" t="s">
        <v>12860</v>
      </c>
      <c r="C492" s="37" t="s">
        <v>12658</v>
      </c>
      <c r="D492" t="s">
        <v>12823</v>
      </c>
      <c r="E492" t="s">
        <v>12861</v>
      </c>
      <c r="F492" t="str">
        <f t="shared" si="14"/>
        <v>Serbs</v>
      </c>
      <c r="G492">
        <f t="shared" si="15"/>
        <v>0.67256341789052065</v>
      </c>
      <c r="H492">
        <v>2996</v>
      </c>
      <c r="I492">
        <v>2015</v>
      </c>
      <c r="J492">
        <v>4</v>
      </c>
      <c r="K492">
        <v>881</v>
      </c>
      <c r="L492">
        <v>7</v>
      </c>
      <c r="M492">
        <v>1</v>
      </c>
      <c r="N492">
        <v>0</v>
      </c>
      <c r="O492">
        <v>0</v>
      </c>
      <c r="P492">
        <v>0</v>
      </c>
      <c r="Q492">
        <v>1</v>
      </c>
      <c r="R492">
        <v>12</v>
      </c>
      <c r="S492">
        <v>36</v>
      </c>
      <c r="T492">
        <v>30</v>
      </c>
      <c r="U492">
        <v>5</v>
      </c>
      <c r="V492">
        <v>0</v>
      </c>
      <c r="W492" s="36">
        <v>0</v>
      </c>
      <c r="X492" s="36">
        <v>0</v>
      </c>
      <c r="Y492" s="36">
        <v>0</v>
      </c>
      <c r="Z492" s="36">
        <v>0</v>
      </c>
      <c r="AA492">
        <v>1</v>
      </c>
      <c r="AB492" s="36">
        <v>0</v>
      </c>
      <c r="AC492" s="36">
        <v>0</v>
      </c>
      <c r="AD492" s="36">
        <v>0</v>
      </c>
      <c r="AE492">
        <v>0</v>
      </c>
      <c r="AF492">
        <v>0</v>
      </c>
      <c r="AG492">
        <v>0</v>
      </c>
      <c r="AH492" s="36">
        <v>0</v>
      </c>
      <c r="AI492">
        <v>1</v>
      </c>
      <c r="AJ492">
        <v>2</v>
      </c>
      <c r="AK492">
        <v>0</v>
      </c>
      <c r="AL492">
        <v>0</v>
      </c>
      <c r="AM492">
        <v>0</v>
      </c>
      <c r="AN492">
        <v>0</v>
      </c>
      <c r="AO492">
        <v>0</v>
      </c>
      <c r="AP492">
        <v>0</v>
      </c>
    </row>
    <row r="493" spans="1:42">
      <c r="A493" t="s">
        <v>12862</v>
      </c>
      <c r="B493" s="36" t="s">
        <v>12862</v>
      </c>
      <c r="C493" s="37" t="s">
        <v>12658</v>
      </c>
      <c r="D493" t="s">
        <v>12662</v>
      </c>
      <c r="E493" t="s">
        <v>12863</v>
      </c>
      <c r="F493" t="str">
        <f t="shared" si="14"/>
        <v>Croats</v>
      </c>
      <c r="G493">
        <f t="shared" si="15"/>
        <v>0.97412732748017139</v>
      </c>
      <c r="H493">
        <v>23577</v>
      </c>
      <c r="I493">
        <v>132</v>
      </c>
      <c r="J493">
        <v>0</v>
      </c>
      <c r="K493">
        <v>22967</v>
      </c>
      <c r="L493">
        <v>18</v>
      </c>
      <c r="M493">
        <v>85</v>
      </c>
      <c r="N493">
        <v>0</v>
      </c>
      <c r="O493">
        <v>6</v>
      </c>
      <c r="P493">
        <v>0</v>
      </c>
      <c r="Q493">
        <v>0</v>
      </c>
      <c r="R493">
        <v>42</v>
      </c>
      <c r="S493">
        <v>35</v>
      </c>
      <c r="T493">
        <v>125</v>
      </c>
      <c r="U493">
        <v>38</v>
      </c>
      <c r="V493">
        <v>54</v>
      </c>
      <c r="W493" s="36">
        <v>0</v>
      </c>
      <c r="X493" s="36">
        <v>0</v>
      </c>
      <c r="Y493" s="36">
        <v>0</v>
      </c>
      <c r="Z493" s="36">
        <v>0</v>
      </c>
      <c r="AA493">
        <v>1</v>
      </c>
      <c r="AB493" s="36">
        <v>0</v>
      </c>
      <c r="AC493" s="36">
        <v>0</v>
      </c>
      <c r="AD493" s="36">
        <v>0</v>
      </c>
      <c r="AE493">
        <v>3</v>
      </c>
      <c r="AF493">
        <v>2</v>
      </c>
      <c r="AG493">
        <v>10</v>
      </c>
      <c r="AH493" s="36">
        <v>0</v>
      </c>
      <c r="AI493">
        <v>2</v>
      </c>
      <c r="AJ493">
        <v>3</v>
      </c>
      <c r="AK493">
        <v>9</v>
      </c>
      <c r="AL493">
        <v>39</v>
      </c>
      <c r="AM493">
        <v>2</v>
      </c>
      <c r="AN493">
        <v>0</v>
      </c>
      <c r="AO493">
        <v>4</v>
      </c>
      <c r="AP493">
        <v>0</v>
      </c>
    </row>
    <row r="494" spans="1:42">
      <c r="A494" t="s">
        <v>12864</v>
      </c>
      <c r="B494" s="36" t="s">
        <v>12864</v>
      </c>
      <c r="C494" s="37" t="s">
        <v>12658</v>
      </c>
      <c r="D494" t="s">
        <v>12848</v>
      </c>
      <c r="E494" t="s">
        <v>12865</v>
      </c>
      <c r="F494" t="str">
        <f t="shared" si="14"/>
        <v>Croats</v>
      </c>
      <c r="G494">
        <f t="shared" si="15"/>
        <v>0.95784543325526927</v>
      </c>
      <c r="H494">
        <v>1281</v>
      </c>
      <c r="I494">
        <v>1</v>
      </c>
      <c r="J494">
        <v>3</v>
      </c>
      <c r="K494">
        <v>1227</v>
      </c>
      <c r="L494">
        <v>0</v>
      </c>
      <c r="M494">
        <v>0</v>
      </c>
      <c r="N494">
        <v>0</v>
      </c>
      <c r="O494">
        <v>0</v>
      </c>
      <c r="P494">
        <v>0</v>
      </c>
      <c r="Q494">
        <v>28</v>
      </c>
      <c r="R494">
        <v>2</v>
      </c>
      <c r="S494">
        <v>1</v>
      </c>
      <c r="T494">
        <v>17</v>
      </c>
      <c r="U494">
        <v>0</v>
      </c>
      <c r="V494">
        <v>0</v>
      </c>
      <c r="W494" s="36">
        <v>0</v>
      </c>
      <c r="X494" s="36">
        <v>0</v>
      </c>
      <c r="Y494" s="36">
        <v>0</v>
      </c>
      <c r="Z494" s="36">
        <v>0</v>
      </c>
      <c r="AA494">
        <v>1</v>
      </c>
      <c r="AB494" s="36">
        <v>0</v>
      </c>
      <c r="AC494" s="36">
        <v>0</v>
      </c>
      <c r="AD494" s="36">
        <v>0</v>
      </c>
      <c r="AE494">
        <v>0</v>
      </c>
      <c r="AF494">
        <v>0</v>
      </c>
      <c r="AG494">
        <v>0</v>
      </c>
      <c r="AH494" s="36">
        <v>0</v>
      </c>
      <c r="AI494">
        <v>1</v>
      </c>
      <c r="AJ494">
        <v>0</v>
      </c>
      <c r="AK494">
        <v>0</v>
      </c>
      <c r="AL494">
        <v>0</v>
      </c>
      <c r="AM494">
        <v>0</v>
      </c>
      <c r="AN494">
        <v>0</v>
      </c>
      <c r="AO494">
        <v>0</v>
      </c>
      <c r="AP494">
        <v>0</v>
      </c>
    </row>
    <row r="495" spans="1:42">
      <c r="A495" t="s">
        <v>12866</v>
      </c>
      <c r="B495" s="36" t="s">
        <v>12866</v>
      </c>
      <c r="C495" s="37" t="s">
        <v>12658</v>
      </c>
      <c r="D495" t="s">
        <v>12701</v>
      </c>
      <c r="E495" t="s">
        <v>12867</v>
      </c>
      <c r="F495" t="str">
        <f t="shared" si="14"/>
        <v>Croats</v>
      </c>
      <c r="G495">
        <f t="shared" si="15"/>
        <v>0.8885281385281385</v>
      </c>
      <c r="H495">
        <v>2772</v>
      </c>
      <c r="I495">
        <v>224</v>
      </c>
      <c r="J495">
        <v>1</v>
      </c>
      <c r="K495">
        <v>2463</v>
      </c>
      <c r="L495">
        <v>0</v>
      </c>
      <c r="M495">
        <v>0</v>
      </c>
      <c r="N495">
        <v>0</v>
      </c>
      <c r="O495">
        <v>4</v>
      </c>
      <c r="P495">
        <v>0</v>
      </c>
      <c r="Q495">
        <v>0</v>
      </c>
      <c r="R495">
        <v>3</v>
      </c>
      <c r="S495">
        <v>2</v>
      </c>
      <c r="T495">
        <v>42</v>
      </c>
      <c r="U495">
        <v>4</v>
      </c>
      <c r="V495">
        <v>0</v>
      </c>
      <c r="W495" s="36">
        <v>0</v>
      </c>
      <c r="X495" s="36">
        <v>0</v>
      </c>
      <c r="Y495" s="36">
        <v>0</v>
      </c>
      <c r="Z495" s="36">
        <v>0</v>
      </c>
      <c r="AA495">
        <v>0</v>
      </c>
      <c r="AB495" s="36">
        <v>0</v>
      </c>
      <c r="AC495" s="36">
        <v>0</v>
      </c>
      <c r="AD495" s="36">
        <v>0</v>
      </c>
      <c r="AE495">
        <v>3</v>
      </c>
      <c r="AF495">
        <v>0</v>
      </c>
      <c r="AG495">
        <v>1</v>
      </c>
      <c r="AH495" s="36">
        <v>0</v>
      </c>
      <c r="AI495">
        <v>1</v>
      </c>
      <c r="AJ495">
        <v>23</v>
      </c>
      <c r="AK495">
        <v>0</v>
      </c>
      <c r="AL495">
        <v>1</v>
      </c>
      <c r="AM495">
        <v>0</v>
      </c>
      <c r="AN495">
        <v>0</v>
      </c>
      <c r="AO495">
        <v>0</v>
      </c>
      <c r="AP495">
        <v>0</v>
      </c>
    </row>
    <row r="496" spans="1:42">
      <c r="A496" t="s">
        <v>12868</v>
      </c>
      <c r="B496" s="36" t="s">
        <v>12868</v>
      </c>
      <c r="C496" s="37" t="s">
        <v>12658</v>
      </c>
      <c r="D496" t="s">
        <v>12662</v>
      </c>
      <c r="E496" t="s">
        <v>12869</v>
      </c>
      <c r="F496" t="str">
        <f t="shared" si="14"/>
        <v>Croats</v>
      </c>
      <c r="G496">
        <f t="shared" si="15"/>
        <v>0.97055513878469613</v>
      </c>
      <c r="H496">
        <v>5332</v>
      </c>
      <c r="I496">
        <v>64</v>
      </c>
      <c r="J496">
        <v>0</v>
      </c>
      <c r="K496">
        <v>5175</v>
      </c>
      <c r="L496">
        <v>4</v>
      </c>
      <c r="M496">
        <v>13</v>
      </c>
      <c r="N496">
        <v>0</v>
      </c>
      <c r="O496">
        <v>4</v>
      </c>
      <c r="P496">
        <v>0</v>
      </c>
      <c r="Q496">
        <v>0</v>
      </c>
      <c r="R496">
        <v>17</v>
      </c>
      <c r="S496">
        <v>13</v>
      </c>
      <c r="T496">
        <v>3</v>
      </c>
      <c r="U496">
        <v>2</v>
      </c>
      <c r="V496">
        <v>19</v>
      </c>
      <c r="W496" s="36">
        <v>0</v>
      </c>
      <c r="X496" s="36">
        <v>0</v>
      </c>
      <c r="Y496" s="36">
        <v>0</v>
      </c>
      <c r="Z496" s="36">
        <v>0</v>
      </c>
      <c r="AA496">
        <v>0</v>
      </c>
      <c r="AB496" s="36">
        <v>0</v>
      </c>
      <c r="AC496" s="36">
        <v>0</v>
      </c>
      <c r="AD496" s="36">
        <v>0</v>
      </c>
      <c r="AE496">
        <v>0</v>
      </c>
      <c r="AF496">
        <v>0</v>
      </c>
      <c r="AG496">
        <v>0</v>
      </c>
      <c r="AH496" s="36">
        <v>0</v>
      </c>
      <c r="AI496">
        <v>3</v>
      </c>
      <c r="AJ496">
        <v>0</v>
      </c>
      <c r="AK496">
        <v>2</v>
      </c>
      <c r="AL496">
        <v>13</v>
      </c>
      <c r="AM496">
        <v>0</v>
      </c>
      <c r="AN496">
        <v>0</v>
      </c>
      <c r="AO496">
        <v>0</v>
      </c>
      <c r="AP496">
        <v>0</v>
      </c>
    </row>
    <row r="497" spans="1:42">
      <c r="A497" t="s">
        <v>12870</v>
      </c>
      <c r="B497" s="36" t="s">
        <v>12870</v>
      </c>
      <c r="C497" s="37" t="s">
        <v>12658</v>
      </c>
      <c r="D497" t="s">
        <v>12848</v>
      </c>
      <c r="E497" t="s">
        <v>12871</v>
      </c>
      <c r="F497" t="str">
        <f t="shared" si="14"/>
        <v>Croats</v>
      </c>
      <c r="G497">
        <f t="shared" si="15"/>
        <v>0.92545405258877744</v>
      </c>
      <c r="H497">
        <v>7378</v>
      </c>
      <c r="I497">
        <v>23</v>
      </c>
      <c r="J497">
        <v>1</v>
      </c>
      <c r="K497">
        <v>6828</v>
      </c>
      <c r="L497">
        <v>3</v>
      </c>
      <c r="M497">
        <v>24</v>
      </c>
      <c r="N497">
        <v>1</v>
      </c>
      <c r="O497">
        <v>2</v>
      </c>
      <c r="P497">
        <v>0</v>
      </c>
      <c r="Q497">
        <v>436</v>
      </c>
      <c r="R497">
        <v>23</v>
      </c>
      <c r="S497">
        <v>14</v>
      </c>
      <c r="T497">
        <v>11</v>
      </c>
      <c r="U497">
        <v>2</v>
      </c>
      <c r="V497">
        <v>0</v>
      </c>
      <c r="W497" s="36">
        <v>0</v>
      </c>
      <c r="X497" s="36">
        <v>0</v>
      </c>
      <c r="Y497" s="36">
        <v>0</v>
      </c>
      <c r="Z497" s="36">
        <v>0</v>
      </c>
      <c r="AA497">
        <v>0</v>
      </c>
      <c r="AB497" s="36">
        <v>0</v>
      </c>
      <c r="AC497" s="36">
        <v>0</v>
      </c>
      <c r="AD497" s="36">
        <v>0</v>
      </c>
      <c r="AE497">
        <v>0</v>
      </c>
      <c r="AF497">
        <v>2</v>
      </c>
      <c r="AG497">
        <v>0</v>
      </c>
      <c r="AH497" s="36">
        <v>0</v>
      </c>
      <c r="AI497">
        <v>1</v>
      </c>
      <c r="AJ497">
        <v>2</v>
      </c>
      <c r="AK497">
        <v>2</v>
      </c>
      <c r="AL497">
        <v>3</v>
      </c>
      <c r="AM497">
        <v>0</v>
      </c>
      <c r="AN497">
        <v>0</v>
      </c>
      <c r="AO497">
        <v>0</v>
      </c>
      <c r="AP497">
        <v>0</v>
      </c>
    </row>
    <row r="498" spans="1:42">
      <c r="A498" t="s">
        <v>12872</v>
      </c>
      <c r="B498" s="36" t="s">
        <v>12872</v>
      </c>
      <c r="C498" s="37" t="s">
        <v>12658</v>
      </c>
      <c r="D498" t="s">
        <v>12686</v>
      </c>
      <c r="E498" t="s">
        <v>12873</v>
      </c>
      <c r="F498" t="str">
        <f t="shared" si="14"/>
        <v>Croats</v>
      </c>
      <c r="G498">
        <f t="shared" si="15"/>
        <v>0.98730494578153927</v>
      </c>
      <c r="H498">
        <v>3781</v>
      </c>
      <c r="I498">
        <v>0</v>
      </c>
      <c r="J498">
        <v>0</v>
      </c>
      <c r="K498">
        <v>3733</v>
      </c>
      <c r="L498">
        <v>2</v>
      </c>
      <c r="M498">
        <v>0</v>
      </c>
      <c r="N498">
        <v>0</v>
      </c>
      <c r="O498">
        <v>1</v>
      </c>
      <c r="P498">
        <v>0</v>
      </c>
      <c r="Q498">
        <v>0</v>
      </c>
      <c r="R498">
        <v>2</v>
      </c>
      <c r="S498">
        <v>3</v>
      </c>
      <c r="T498">
        <v>2</v>
      </c>
      <c r="U498">
        <v>1</v>
      </c>
      <c r="V498">
        <v>1</v>
      </c>
      <c r="W498" s="36">
        <v>0</v>
      </c>
      <c r="X498" s="36">
        <v>0</v>
      </c>
      <c r="Y498" s="36">
        <v>0</v>
      </c>
      <c r="Z498" s="36">
        <v>0</v>
      </c>
      <c r="AA498">
        <v>0</v>
      </c>
      <c r="AB498" s="36">
        <v>0</v>
      </c>
      <c r="AC498" s="36">
        <v>0</v>
      </c>
      <c r="AD498" s="36">
        <v>0</v>
      </c>
      <c r="AE498">
        <v>1</v>
      </c>
      <c r="AF498">
        <v>1</v>
      </c>
      <c r="AG498">
        <v>0</v>
      </c>
      <c r="AH498" s="36">
        <v>0</v>
      </c>
      <c r="AI498">
        <v>34</v>
      </c>
      <c r="AJ498">
        <v>0</v>
      </c>
      <c r="AK498">
        <v>0</v>
      </c>
      <c r="AL498">
        <v>0</v>
      </c>
      <c r="AM498">
        <v>0</v>
      </c>
      <c r="AN498">
        <v>0</v>
      </c>
      <c r="AO498">
        <v>0</v>
      </c>
      <c r="AP498">
        <v>0</v>
      </c>
    </row>
    <row r="499" spans="1:42">
      <c r="A499" t="s">
        <v>12874</v>
      </c>
      <c r="B499" s="36" t="s">
        <v>12874</v>
      </c>
      <c r="C499" s="37" t="s">
        <v>12658</v>
      </c>
      <c r="D499" t="s">
        <v>12662</v>
      </c>
      <c r="E499" t="s">
        <v>12875</v>
      </c>
      <c r="F499" t="str">
        <f t="shared" si="14"/>
        <v>Serbs</v>
      </c>
      <c r="G499">
        <f t="shared" si="15"/>
        <v>0.53679175864606332</v>
      </c>
      <c r="H499">
        <v>5436</v>
      </c>
      <c r="I499">
        <v>2918</v>
      </c>
      <c r="J499">
        <v>4</v>
      </c>
      <c r="K499">
        <v>2093</v>
      </c>
      <c r="L499">
        <v>2</v>
      </c>
      <c r="M499">
        <v>8</v>
      </c>
      <c r="N499">
        <v>1</v>
      </c>
      <c r="O499">
        <v>6</v>
      </c>
      <c r="P499">
        <v>0</v>
      </c>
      <c r="Q499">
        <v>5</v>
      </c>
      <c r="R499">
        <v>38</v>
      </c>
      <c r="S499">
        <v>47</v>
      </c>
      <c r="T499">
        <v>20</v>
      </c>
      <c r="U499">
        <v>268</v>
      </c>
      <c r="V499">
        <v>2</v>
      </c>
      <c r="W499" s="36">
        <v>0</v>
      </c>
      <c r="X499" s="36">
        <v>0</v>
      </c>
      <c r="Y499" s="36">
        <v>0</v>
      </c>
      <c r="Z499" s="36">
        <v>0</v>
      </c>
      <c r="AA499">
        <v>2</v>
      </c>
      <c r="AB499" s="36">
        <v>0</v>
      </c>
      <c r="AC499" s="36">
        <v>0</v>
      </c>
      <c r="AD499" s="36">
        <v>0</v>
      </c>
      <c r="AE499">
        <v>1</v>
      </c>
      <c r="AF499">
        <v>3</v>
      </c>
      <c r="AG499">
        <v>1</v>
      </c>
      <c r="AH499" s="36">
        <v>0</v>
      </c>
      <c r="AI499">
        <v>1</v>
      </c>
      <c r="AJ499">
        <v>1</v>
      </c>
      <c r="AK499">
        <v>0</v>
      </c>
      <c r="AL499">
        <v>15</v>
      </c>
      <c r="AM499">
        <v>0</v>
      </c>
      <c r="AN499">
        <v>0</v>
      </c>
      <c r="AO499">
        <v>0</v>
      </c>
      <c r="AP499">
        <v>0</v>
      </c>
    </row>
    <row r="500" spans="1:42">
      <c r="A500" t="s">
        <v>12876</v>
      </c>
      <c r="B500" s="36" t="s">
        <v>12876</v>
      </c>
      <c r="C500" s="37" t="s">
        <v>12658</v>
      </c>
      <c r="D500" t="s">
        <v>12662</v>
      </c>
      <c r="E500" t="s">
        <v>12877</v>
      </c>
      <c r="F500" t="str">
        <f t="shared" si="14"/>
        <v>Croats</v>
      </c>
      <c r="G500">
        <f t="shared" si="15"/>
        <v>0.76591375770020531</v>
      </c>
      <c r="H500">
        <v>1948</v>
      </c>
      <c r="I500">
        <v>109</v>
      </c>
      <c r="J500">
        <v>0</v>
      </c>
      <c r="K500">
        <v>1492</v>
      </c>
      <c r="L500">
        <v>0</v>
      </c>
      <c r="M500">
        <v>11</v>
      </c>
      <c r="N500">
        <v>0</v>
      </c>
      <c r="O500">
        <v>2</v>
      </c>
      <c r="P500">
        <v>0</v>
      </c>
      <c r="Q500">
        <v>0</v>
      </c>
      <c r="R500">
        <v>6</v>
      </c>
      <c r="S500">
        <v>4</v>
      </c>
      <c r="T500">
        <v>6</v>
      </c>
      <c r="U500">
        <v>304</v>
      </c>
      <c r="V500">
        <v>1</v>
      </c>
      <c r="W500" s="36">
        <v>0</v>
      </c>
      <c r="X500" s="36">
        <v>0</v>
      </c>
      <c r="Y500" s="36">
        <v>0</v>
      </c>
      <c r="Z500" s="36">
        <v>0</v>
      </c>
      <c r="AA500">
        <v>0</v>
      </c>
      <c r="AB500" s="36">
        <v>0</v>
      </c>
      <c r="AC500" s="36">
        <v>0</v>
      </c>
      <c r="AD500" s="36">
        <v>0</v>
      </c>
      <c r="AE500">
        <v>0</v>
      </c>
      <c r="AF500">
        <v>0</v>
      </c>
      <c r="AG500">
        <v>0</v>
      </c>
      <c r="AH500" s="36">
        <v>0</v>
      </c>
      <c r="AI500">
        <v>4</v>
      </c>
      <c r="AJ500">
        <v>0</v>
      </c>
      <c r="AK500">
        <v>0</v>
      </c>
      <c r="AL500">
        <v>9</v>
      </c>
      <c r="AM500">
        <v>0</v>
      </c>
      <c r="AN500">
        <v>0</v>
      </c>
      <c r="AO500">
        <v>0</v>
      </c>
      <c r="AP500">
        <v>0</v>
      </c>
    </row>
    <row r="501" spans="1:42">
      <c r="A501" t="s">
        <v>12878</v>
      </c>
      <c r="B501" s="36" t="s">
        <v>12878</v>
      </c>
      <c r="C501" s="37" t="s">
        <v>12658</v>
      </c>
      <c r="D501" t="s">
        <v>12765</v>
      </c>
      <c r="E501" t="s">
        <v>12879</v>
      </c>
      <c r="F501" t="str">
        <f t="shared" si="14"/>
        <v>Serbs</v>
      </c>
      <c r="G501">
        <f t="shared" si="15"/>
        <v>0.96958174904942962</v>
      </c>
      <c r="H501">
        <v>789</v>
      </c>
      <c r="I501">
        <v>765</v>
      </c>
      <c r="J501">
        <v>0</v>
      </c>
      <c r="K501">
        <v>16</v>
      </c>
      <c r="L501">
        <v>0</v>
      </c>
      <c r="M501">
        <v>0</v>
      </c>
      <c r="N501">
        <v>0</v>
      </c>
      <c r="O501">
        <v>0</v>
      </c>
      <c r="P501">
        <v>0</v>
      </c>
      <c r="Q501">
        <v>0</v>
      </c>
      <c r="R501">
        <v>1</v>
      </c>
      <c r="S501">
        <v>3</v>
      </c>
      <c r="T501">
        <v>0</v>
      </c>
      <c r="U501">
        <v>1</v>
      </c>
      <c r="V501">
        <v>0</v>
      </c>
      <c r="W501" s="36">
        <v>0</v>
      </c>
      <c r="X501" s="36">
        <v>0</v>
      </c>
      <c r="Y501" s="36">
        <v>0</v>
      </c>
      <c r="Z501" s="36">
        <v>0</v>
      </c>
      <c r="AA501">
        <v>0</v>
      </c>
      <c r="AB501" s="36">
        <v>0</v>
      </c>
      <c r="AC501" s="36">
        <v>0</v>
      </c>
      <c r="AD501" s="36">
        <v>0</v>
      </c>
      <c r="AE501">
        <v>3</v>
      </c>
      <c r="AF501">
        <v>0</v>
      </c>
      <c r="AG501">
        <v>0</v>
      </c>
      <c r="AH501" s="36">
        <v>0</v>
      </c>
      <c r="AI501">
        <v>0</v>
      </c>
      <c r="AJ501">
        <v>0</v>
      </c>
      <c r="AK501">
        <v>0</v>
      </c>
      <c r="AL501">
        <v>0</v>
      </c>
      <c r="AM501">
        <v>0</v>
      </c>
      <c r="AN501">
        <v>0</v>
      </c>
      <c r="AO501">
        <v>0</v>
      </c>
      <c r="AP501">
        <v>0</v>
      </c>
    </row>
    <row r="502" spans="1:42">
      <c r="A502" t="s">
        <v>12880</v>
      </c>
      <c r="B502" s="36" t="s">
        <v>12880</v>
      </c>
      <c r="C502" s="37" t="s">
        <v>12658</v>
      </c>
      <c r="D502" t="s">
        <v>12728</v>
      </c>
      <c r="E502" t="s">
        <v>12881</v>
      </c>
      <c r="F502" t="str">
        <f t="shared" si="14"/>
        <v>Croats</v>
      </c>
      <c r="G502">
        <f t="shared" si="15"/>
        <v>0.93341869398207422</v>
      </c>
      <c r="H502">
        <v>1562</v>
      </c>
      <c r="I502">
        <v>63</v>
      </c>
      <c r="J502">
        <v>1</v>
      </c>
      <c r="K502">
        <v>1458</v>
      </c>
      <c r="L502">
        <v>2</v>
      </c>
      <c r="M502">
        <v>2</v>
      </c>
      <c r="N502">
        <v>0</v>
      </c>
      <c r="O502">
        <v>0</v>
      </c>
      <c r="P502">
        <v>0</v>
      </c>
      <c r="Q502">
        <v>2</v>
      </c>
      <c r="R502">
        <v>9</v>
      </c>
      <c r="S502">
        <v>0</v>
      </c>
      <c r="T502">
        <v>23</v>
      </c>
      <c r="U502">
        <v>2</v>
      </c>
      <c r="V502">
        <v>0</v>
      </c>
      <c r="W502" s="36">
        <v>0</v>
      </c>
      <c r="X502" s="36">
        <v>0</v>
      </c>
      <c r="Y502" s="36">
        <v>0</v>
      </c>
      <c r="Z502" s="36">
        <v>0</v>
      </c>
      <c r="AA502">
        <v>0</v>
      </c>
      <c r="AB502" s="36">
        <v>0</v>
      </c>
      <c r="AC502" s="36">
        <v>0</v>
      </c>
      <c r="AD502" s="36">
        <v>0</v>
      </c>
      <c r="AE502">
        <v>0</v>
      </c>
      <c r="AF502">
        <v>0</v>
      </c>
      <c r="AG502">
        <v>0</v>
      </c>
      <c r="AH502" s="36">
        <v>0</v>
      </c>
      <c r="AI502">
        <v>0</v>
      </c>
      <c r="AJ502">
        <v>0</v>
      </c>
      <c r="AK502">
        <v>0</v>
      </c>
      <c r="AL502">
        <v>0</v>
      </c>
      <c r="AM502">
        <v>0</v>
      </c>
      <c r="AN502">
        <v>0</v>
      </c>
      <c r="AO502">
        <v>0</v>
      </c>
      <c r="AP502">
        <v>0</v>
      </c>
    </row>
    <row r="503" spans="1:42">
      <c r="A503" t="s">
        <v>12882</v>
      </c>
      <c r="B503" s="36" t="s">
        <v>12882</v>
      </c>
      <c r="C503" s="37" t="s">
        <v>12658</v>
      </c>
      <c r="D503" t="s">
        <v>12848</v>
      </c>
      <c r="E503" t="s">
        <v>12883</v>
      </c>
      <c r="F503" t="str">
        <f t="shared" si="14"/>
        <v>Croats</v>
      </c>
      <c r="G503">
        <f t="shared" si="15"/>
        <v>0.99293286219081267</v>
      </c>
      <c r="H503">
        <v>1415</v>
      </c>
      <c r="I503">
        <v>1</v>
      </c>
      <c r="J503">
        <v>0</v>
      </c>
      <c r="K503">
        <v>1405</v>
      </c>
      <c r="L503">
        <v>0</v>
      </c>
      <c r="M503">
        <v>0</v>
      </c>
      <c r="N503">
        <v>0</v>
      </c>
      <c r="O503">
        <v>0</v>
      </c>
      <c r="P503">
        <v>0</v>
      </c>
      <c r="Q503">
        <v>2</v>
      </c>
      <c r="R503">
        <v>2</v>
      </c>
      <c r="S503">
        <v>0</v>
      </c>
      <c r="T503">
        <v>2</v>
      </c>
      <c r="U503">
        <v>1</v>
      </c>
      <c r="V503">
        <v>0</v>
      </c>
      <c r="W503" s="36">
        <v>0</v>
      </c>
      <c r="X503" s="36">
        <v>0</v>
      </c>
      <c r="Y503" s="36">
        <v>0</v>
      </c>
      <c r="Z503" s="36">
        <v>0</v>
      </c>
      <c r="AA503">
        <v>0</v>
      </c>
      <c r="AB503" s="36">
        <v>0</v>
      </c>
      <c r="AC503" s="36">
        <v>0</v>
      </c>
      <c r="AD503" s="36">
        <v>0</v>
      </c>
      <c r="AE503">
        <v>0</v>
      </c>
      <c r="AF503">
        <v>0</v>
      </c>
      <c r="AG503">
        <v>0</v>
      </c>
      <c r="AH503" s="36">
        <v>0</v>
      </c>
      <c r="AI503">
        <v>0</v>
      </c>
      <c r="AJ503">
        <v>1</v>
      </c>
      <c r="AK503">
        <v>0</v>
      </c>
      <c r="AL503">
        <v>1</v>
      </c>
      <c r="AM503">
        <v>0</v>
      </c>
      <c r="AN503">
        <v>0</v>
      </c>
      <c r="AO503">
        <v>0</v>
      </c>
      <c r="AP503">
        <v>0</v>
      </c>
    </row>
    <row r="504" spans="1:42">
      <c r="A504" t="s">
        <v>12884</v>
      </c>
      <c r="B504" s="36" t="s">
        <v>12884</v>
      </c>
      <c r="C504" s="37" t="s">
        <v>12658</v>
      </c>
      <c r="D504" t="s">
        <v>12662</v>
      </c>
      <c r="E504" t="s">
        <v>12885</v>
      </c>
      <c r="F504" t="str">
        <f t="shared" si="14"/>
        <v>Croats</v>
      </c>
      <c r="G504">
        <f t="shared" si="15"/>
        <v>0.96695652173913038</v>
      </c>
      <c r="H504">
        <v>1725</v>
      </c>
      <c r="I504">
        <v>18</v>
      </c>
      <c r="J504">
        <v>0</v>
      </c>
      <c r="K504">
        <v>1668</v>
      </c>
      <c r="L504">
        <v>0</v>
      </c>
      <c r="M504">
        <v>4</v>
      </c>
      <c r="N504">
        <v>0</v>
      </c>
      <c r="O504">
        <v>0</v>
      </c>
      <c r="P504">
        <v>0</v>
      </c>
      <c r="Q504">
        <v>1</v>
      </c>
      <c r="R504">
        <v>5</v>
      </c>
      <c r="S504">
        <v>0</v>
      </c>
      <c r="T504">
        <v>25</v>
      </c>
      <c r="U504">
        <v>1</v>
      </c>
      <c r="V504">
        <v>2</v>
      </c>
      <c r="W504" s="36">
        <v>0</v>
      </c>
      <c r="X504" s="36">
        <v>0</v>
      </c>
      <c r="Y504" s="36">
        <v>0</v>
      </c>
      <c r="Z504" s="36">
        <v>0</v>
      </c>
      <c r="AA504">
        <v>0</v>
      </c>
      <c r="AB504" s="36">
        <v>0</v>
      </c>
      <c r="AC504" s="36">
        <v>0</v>
      </c>
      <c r="AD504" s="36">
        <v>0</v>
      </c>
      <c r="AE504">
        <v>0</v>
      </c>
      <c r="AF504">
        <v>0</v>
      </c>
      <c r="AG504">
        <v>0</v>
      </c>
      <c r="AH504" s="36">
        <v>0</v>
      </c>
      <c r="AI504">
        <v>0</v>
      </c>
      <c r="AJ504">
        <v>1</v>
      </c>
      <c r="AK504">
        <v>0</v>
      </c>
      <c r="AL504">
        <v>0</v>
      </c>
      <c r="AM504">
        <v>0</v>
      </c>
      <c r="AN504">
        <v>0</v>
      </c>
      <c r="AO504">
        <v>0</v>
      </c>
      <c r="AP504">
        <v>0</v>
      </c>
    </row>
    <row r="505" spans="1:42">
      <c r="A505" t="s">
        <v>12886</v>
      </c>
      <c r="B505" s="36" t="s">
        <v>12886</v>
      </c>
      <c r="C505" s="37" t="s">
        <v>12658</v>
      </c>
      <c r="D505" t="s">
        <v>12667</v>
      </c>
      <c r="E505" t="s">
        <v>12887</v>
      </c>
      <c r="F505" t="str">
        <f t="shared" si="14"/>
        <v>Croats</v>
      </c>
      <c r="G505">
        <f t="shared" si="15"/>
        <v>0.93615494978479197</v>
      </c>
      <c r="H505">
        <v>1394</v>
      </c>
      <c r="I505">
        <v>34</v>
      </c>
      <c r="J505">
        <v>4</v>
      </c>
      <c r="K505">
        <v>1305</v>
      </c>
      <c r="L505">
        <v>15</v>
      </c>
      <c r="M505">
        <v>1</v>
      </c>
      <c r="N505">
        <v>0</v>
      </c>
      <c r="O505">
        <v>1</v>
      </c>
      <c r="P505">
        <v>0</v>
      </c>
      <c r="Q505">
        <v>1</v>
      </c>
      <c r="R505">
        <v>8</v>
      </c>
      <c r="S505">
        <v>6</v>
      </c>
      <c r="T505">
        <v>8</v>
      </c>
      <c r="U505">
        <v>0</v>
      </c>
      <c r="V505">
        <v>0</v>
      </c>
      <c r="W505" s="36">
        <v>0</v>
      </c>
      <c r="X505" s="36">
        <v>0</v>
      </c>
      <c r="Y505" s="36">
        <v>0</v>
      </c>
      <c r="Z505" s="36">
        <v>0</v>
      </c>
      <c r="AA505">
        <v>0</v>
      </c>
      <c r="AB505" s="36">
        <v>0</v>
      </c>
      <c r="AC505" s="36">
        <v>0</v>
      </c>
      <c r="AD505" s="36">
        <v>0</v>
      </c>
      <c r="AE505">
        <v>3</v>
      </c>
      <c r="AF505">
        <v>1</v>
      </c>
      <c r="AG505">
        <v>0</v>
      </c>
      <c r="AH505" s="36">
        <v>0</v>
      </c>
      <c r="AI505">
        <v>4</v>
      </c>
      <c r="AJ505">
        <v>0</v>
      </c>
      <c r="AK505">
        <v>3</v>
      </c>
      <c r="AL505">
        <v>0</v>
      </c>
      <c r="AM505">
        <v>0</v>
      </c>
      <c r="AN505">
        <v>0</v>
      </c>
      <c r="AO505">
        <v>0</v>
      </c>
      <c r="AP505">
        <v>0</v>
      </c>
    </row>
    <row r="506" spans="1:42">
      <c r="A506" t="s">
        <v>12888</v>
      </c>
      <c r="B506" s="36" t="s">
        <v>12888</v>
      </c>
      <c r="C506" s="37" t="s">
        <v>12658</v>
      </c>
      <c r="D506" t="s">
        <v>12683</v>
      </c>
      <c r="E506" t="s">
        <v>12889</v>
      </c>
      <c r="F506" t="str">
        <f t="shared" si="14"/>
        <v>Croats</v>
      </c>
      <c r="G506">
        <f t="shared" si="15"/>
        <v>0.93697798025816248</v>
      </c>
      <c r="H506">
        <v>3951</v>
      </c>
      <c r="I506">
        <v>172</v>
      </c>
      <c r="J506">
        <v>1</v>
      </c>
      <c r="K506">
        <v>3702</v>
      </c>
      <c r="L506">
        <v>7</v>
      </c>
      <c r="M506">
        <v>5</v>
      </c>
      <c r="N506">
        <v>0</v>
      </c>
      <c r="O506">
        <v>1</v>
      </c>
      <c r="P506">
        <v>0</v>
      </c>
      <c r="Q506">
        <v>0</v>
      </c>
      <c r="R506">
        <v>9</v>
      </c>
      <c r="S506">
        <v>9</v>
      </c>
      <c r="T506">
        <v>37</v>
      </c>
      <c r="U506">
        <v>1</v>
      </c>
      <c r="V506">
        <v>1</v>
      </c>
      <c r="W506" s="36">
        <v>0</v>
      </c>
      <c r="X506" s="36">
        <v>0</v>
      </c>
      <c r="Y506" s="36">
        <v>0</v>
      </c>
      <c r="Z506" s="36">
        <v>0</v>
      </c>
      <c r="AA506">
        <v>0</v>
      </c>
      <c r="AB506" s="36">
        <v>0</v>
      </c>
      <c r="AC506" s="36">
        <v>0</v>
      </c>
      <c r="AD506" s="36">
        <v>0</v>
      </c>
      <c r="AE506">
        <v>0</v>
      </c>
      <c r="AF506">
        <v>0</v>
      </c>
      <c r="AG506">
        <v>0</v>
      </c>
      <c r="AH506" s="36">
        <v>0</v>
      </c>
      <c r="AI506">
        <v>1</v>
      </c>
      <c r="AJ506">
        <v>0</v>
      </c>
      <c r="AK506">
        <v>2</v>
      </c>
      <c r="AL506">
        <v>3</v>
      </c>
      <c r="AM506">
        <v>0</v>
      </c>
      <c r="AN506">
        <v>0</v>
      </c>
      <c r="AO506">
        <v>0</v>
      </c>
      <c r="AP506">
        <v>0</v>
      </c>
    </row>
    <row r="507" spans="1:42">
      <c r="A507" t="s">
        <v>12890</v>
      </c>
      <c r="B507" s="36" t="s">
        <v>12890</v>
      </c>
      <c r="C507" s="37" t="s">
        <v>12658</v>
      </c>
      <c r="D507" t="s">
        <v>12701</v>
      </c>
      <c r="E507" t="s">
        <v>12891</v>
      </c>
      <c r="F507" t="str">
        <f t="shared" si="14"/>
        <v>Croats</v>
      </c>
      <c r="G507">
        <f t="shared" si="15"/>
        <v>0.85865027829313545</v>
      </c>
      <c r="H507">
        <v>8624</v>
      </c>
      <c r="I507">
        <v>781</v>
      </c>
      <c r="J507">
        <v>3</v>
      </c>
      <c r="K507">
        <v>7405</v>
      </c>
      <c r="L507">
        <v>14</v>
      </c>
      <c r="M507">
        <v>37</v>
      </c>
      <c r="N507">
        <v>0</v>
      </c>
      <c r="O507">
        <v>9</v>
      </c>
      <c r="P507">
        <v>1</v>
      </c>
      <c r="Q507">
        <v>16</v>
      </c>
      <c r="R507">
        <v>27</v>
      </c>
      <c r="S507">
        <v>100</v>
      </c>
      <c r="T507">
        <v>44</v>
      </c>
      <c r="U507">
        <v>54</v>
      </c>
      <c r="V507">
        <v>2</v>
      </c>
      <c r="W507" s="36">
        <v>0</v>
      </c>
      <c r="X507" s="36">
        <v>0</v>
      </c>
      <c r="Y507" s="36">
        <v>0</v>
      </c>
      <c r="Z507" s="36">
        <v>0</v>
      </c>
      <c r="AA507">
        <v>0</v>
      </c>
      <c r="AB507" s="36">
        <v>0</v>
      </c>
      <c r="AC507" s="36">
        <v>0</v>
      </c>
      <c r="AD507" s="36">
        <v>0</v>
      </c>
      <c r="AE507">
        <v>2</v>
      </c>
      <c r="AF507">
        <v>0</v>
      </c>
      <c r="AG507">
        <v>0</v>
      </c>
      <c r="AH507" s="36">
        <v>0</v>
      </c>
      <c r="AI507">
        <v>4</v>
      </c>
      <c r="AJ507">
        <v>115</v>
      </c>
      <c r="AK507">
        <v>1</v>
      </c>
      <c r="AL507">
        <v>8</v>
      </c>
      <c r="AM507">
        <v>0</v>
      </c>
      <c r="AN507">
        <v>0</v>
      </c>
      <c r="AO507">
        <v>1</v>
      </c>
      <c r="AP507">
        <v>0</v>
      </c>
    </row>
    <row r="508" spans="1:42">
      <c r="A508" t="s">
        <v>12892</v>
      </c>
      <c r="B508" s="36" t="s">
        <v>12892</v>
      </c>
      <c r="C508" s="37" t="s">
        <v>12658</v>
      </c>
      <c r="D508" t="s">
        <v>12675</v>
      </c>
      <c r="E508" t="s">
        <v>12893</v>
      </c>
      <c r="F508" t="str">
        <f t="shared" si="14"/>
        <v>Croats</v>
      </c>
      <c r="G508">
        <f t="shared" si="15"/>
        <v>0.98848456932289264</v>
      </c>
      <c r="H508">
        <v>2171</v>
      </c>
      <c r="I508">
        <v>14</v>
      </c>
      <c r="J508">
        <v>0</v>
      </c>
      <c r="K508">
        <v>2146</v>
      </c>
      <c r="L508">
        <v>1</v>
      </c>
      <c r="M508">
        <v>0</v>
      </c>
      <c r="N508">
        <v>0</v>
      </c>
      <c r="O508">
        <v>0</v>
      </c>
      <c r="P508">
        <v>0</v>
      </c>
      <c r="Q508">
        <v>0</v>
      </c>
      <c r="R508">
        <v>2</v>
      </c>
      <c r="S508">
        <v>3</v>
      </c>
      <c r="T508">
        <v>2</v>
      </c>
      <c r="U508">
        <v>0</v>
      </c>
      <c r="V508">
        <v>0</v>
      </c>
      <c r="W508" s="36">
        <v>0</v>
      </c>
      <c r="X508" s="36">
        <v>0</v>
      </c>
      <c r="Y508" s="36">
        <v>0</v>
      </c>
      <c r="Z508" s="36">
        <v>0</v>
      </c>
      <c r="AA508">
        <v>0</v>
      </c>
      <c r="AB508" s="36">
        <v>0</v>
      </c>
      <c r="AC508" s="36">
        <v>0</v>
      </c>
      <c r="AD508" s="36">
        <v>0</v>
      </c>
      <c r="AE508">
        <v>0</v>
      </c>
      <c r="AF508">
        <v>0</v>
      </c>
      <c r="AG508">
        <v>0</v>
      </c>
      <c r="AH508" s="36">
        <v>0</v>
      </c>
      <c r="AI508">
        <v>3</v>
      </c>
      <c r="AJ508">
        <v>0</v>
      </c>
      <c r="AK508">
        <v>0</v>
      </c>
      <c r="AL508">
        <v>0</v>
      </c>
      <c r="AM508">
        <v>0</v>
      </c>
      <c r="AN508">
        <v>0</v>
      </c>
      <c r="AO508">
        <v>0</v>
      </c>
      <c r="AP508">
        <v>0</v>
      </c>
    </row>
    <row r="509" spans="1:42">
      <c r="A509" t="s">
        <v>12894</v>
      </c>
      <c r="B509" s="36" t="s">
        <v>12894</v>
      </c>
      <c r="C509" s="37" t="s">
        <v>12658</v>
      </c>
      <c r="D509" t="s">
        <v>12823</v>
      </c>
      <c r="E509" t="s">
        <v>12895</v>
      </c>
      <c r="F509" t="str">
        <f t="shared" si="14"/>
        <v>Croats</v>
      </c>
      <c r="G509">
        <f t="shared" si="15"/>
        <v>0.75309162450815059</v>
      </c>
      <c r="H509">
        <v>7116</v>
      </c>
      <c r="I509">
        <v>1462</v>
      </c>
      <c r="J509">
        <v>3</v>
      </c>
      <c r="K509">
        <v>5359</v>
      </c>
      <c r="L509">
        <v>19</v>
      </c>
      <c r="M509">
        <v>41</v>
      </c>
      <c r="N509">
        <v>4</v>
      </c>
      <c r="O509">
        <v>6</v>
      </c>
      <c r="P509">
        <v>2</v>
      </c>
      <c r="Q509">
        <v>54</v>
      </c>
      <c r="R509">
        <v>47</v>
      </c>
      <c r="S509">
        <v>50</v>
      </c>
      <c r="T509">
        <v>45</v>
      </c>
      <c r="U509">
        <v>4</v>
      </c>
      <c r="V509">
        <v>1</v>
      </c>
      <c r="W509" s="36">
        <v>0</v>
      </c>
      <c r="X509" s="36">
        <v>0</v>
      </c>
      <c r="Y509" s="36">
        <v>0</v>
      </c>
      <c r="Z509" s="36">
        <v>0</v>
      </c>
      <c r="AA509">
        <v>1</v>
      </c>
      <c r="AB509" s="36">
        <v>0</v>
      </c>
      <c r="AC509" s="36">
        <v>0</v>
      </c>
      <c r="AD509" s="36">
        <v>0</v>
      </c>
      <c r="AE509">
        <v>1</v>
      </c>
      <c r="AF509">
        <v>8</v>
      </c>
      <c r="AG509">
        <v>0</v>
      </c>
      <c r="AH509" s="36">
        <v>0</v>
      </c>
      <c r="AI509">
        <v>3</v>
      </c>
      <c r="AJ509">
        <v>0</v>
      </c>
      <c r="AK509">
        <v>0</v>
      </c>
      <c r="AL509">
        <v>3</v>
      </c>
      <c r="AM509">
        <v>0</v>
      </c>
      <c r="AN509">
        <v>3</v>
      </c>
      <c r="AO509">
        <v>0</v>
      </c>
      <c r="AP509">
        <v>0</v>
      </c>
    </row>
    <row r="510" spans="1:42">
      <c r="A510" t="s">
        <v>12896</v>
      </c>
      <c r="B510" s="36" t="s">
        <v>12896</v>
      </c>
      <c r="C510" s="37" t="s">
        <v>12658</v>
      </c>
      <c r="D510" t="s">
        <v>12848</v>
      </c>
      <c r="E510" t="s">
        <v>12897</v>
      </c>
      <c r="F510" t="str">
        <f t="shared" si="14"/>
        <v>Croats</v>
      </c>
      <c r="G510">
        <f t="shared" si="15"/>
        <v>0.99807507218479308</v>
      </c>
      <c r="H510">
        <v>2078</v>
      </c>
      <c r="I510">
        <v>0</v>
      </c>
      <c r="J510">
        <v>0</v>
      </c>
      <c r="K510">
        <v>2074</v>
      </c>
      <c r="L510">
        <v>0</v>
      </c>
      <c r="M510">
        <v>0</v>
      </c>
      <c r="N510">
        <v>0</v>
      </c>
      <c r="O510">
        <v>0</v>
      </c>
      <c r="P510">
        <v>0</v>
      </c>
      <c r="Q510">
        <v>0</v>
      </c>
      <c r="R510">
        <v>0</v>
      </c>
      <c r="S510">
        <v>0</v>
      </c>
      <c r="T510">
        <v>0</v>
      </c>
      <c r="U510">
        <v>2</v>
      </c>
      <c r="V510">
        <v>1</v>
      </c>
      <c r="W510" s="36">
        <v>0</v>
      </c>
      <c r="X510" s="36">
        <v>0</v>
      </c>
      <c r="Y510" s="36">
        <v>0</v>
      </c>
      <c r="Z510" s="36">
        <v>0</v>
      </c>
      <c r="AA510">
        <v>0</v>
      </c>
      <c r="AB510" s="36">
        <v>0</v>
      </c>
      <c r="AC510" s="36">
        <v>0</v>
      </c>
      <c r="AD510" s="36">
        <v>0</v>
      </c>
      <c r="AE510">
        <v>0</v>
      </c>
      <c r="AF510">
        <v>0</v>
      </c>
      <c r="AG510">
        <v>0</v>
      </c>
      <c r="AH510" s="36">
        <v>0</v>
      </c>
      <c r="AI510">
        <v>1</v>
      </c>
      <c r="AJ510">
        <v>0</v>
      </c>
      <c r="AK510">
        <v>0</v>
      </c>
      <c r="AL510">
        <v>0</v>
      </c>
      <c r="AM510">
        <v>0</v>
      </c>
      <c r="AN510">
        <v>0</v>
      </c>
      <c r="AO510">
        <v>0</v>
      </c>
      <c r="AP510">
        <v>0</v>
      </c>
    </row>
    <row r="511" spans="1:42">
      <c r="A511" t="s">
        <v>12898</v>
      </c>
      <c r="B511" s="36" t="s">
        <v>12898</v>
      </c>
      <c r="C511" s="37" t="s">
        <v>12658</v>
      </c>
      <c r="D511" t="s">
        <v>12694</v>
      </c>
      <c r="E511" t="s">
        <v>12899</v>
      </c>
      <c r="F511" t="str">
        <f t="shared" si="14"/>
        <v>Croats</v>
      </c>
      <c r="G511">
        <f t="shared" si="15"/>
        <v>0.9786598378147674</v>
      </c>
      <c r="H511">
        <v>2343</v>
      </c>
      <c r="I511">
        <v>0</v>
      </c>
      <c r="J511">
        <v>0</v>
      </c>
      <c r="K511">
        <v>2293</v>
      </c>
      <c r="L511">
        <v>0</v>
      </c>
      <c r="M511">
        <v>0</v>
      </c>
      <c r="N511">
        <v>0</v>
      </c>
      <c r="O511">
        <v>0</v>
      </c>
      <c r="P511">
        <v>0</v>
      </c>
      <c r="Q511">
        <v>24</v>
      </c>
      <c r="R511">
        <v>3</v>
      </c>
      <c r="S511">
        <v>2</v>
      </c>
      <c r="T511">
        <v>5</v>
      </c>
      <c r="U511">
        <v>1</v>
      </c>
      <c r="V511">
        <v>0</v>
      </c>
      <c r="W511" s="36">
        <v>0</v>
      </c>
      <c r="X511" s="36">
        <v>0</v>
      </c>
      <c r="Y511" s="36">
        <v>0</v>
      </c>
      <c r="Z511" s="36">
        <v>0</v>
      </c>
      <c r="AA511">
        <v>0</v>
      </c>
      <c r="AB511" s="36">
        <v>0</v>
      </c>
      <c r="AC511" s="36">
        <v>0</v>
      </c>
      <c r="AD511" s="36">
        <v>0</v>
      </c>
      <c r="AE511">
        <v>0</v>
      </c>
      <c r="AF511">
        <v>7</v>
      </c>
      <c r="AG511">
        <v>0</v>
      </c>
      <c r="AH511" s="36">
        <v>0</v>
      </c>
      <c r="AI511">
        <v>3</v>
      </c>
      <c r="AJ511">
        <v>5</v>
      </c>
      <c r="AK511">
        <v>0</v>
      </c>
      <c r="AL511">
        <v>0</v>
      </c>
      <c r="AM511">
        <v>0</v>
      </c>
      <c r="AN511">
        <v>0</v>
      </c>
      <c r="AO511">
        <v>0</v>
      </c>
      <c r="AP511">
        <v>0</v>
      </c>
    </row>
    <row r="512" spans="1:42">
      <c r="A512" t="s">
        <v>12900</v>
      </c>
      <c r="B512" s="36" t="s">
        <v>12900</v>
      </c>
      <c r="C512" s="37" t="s">
        <v>12658</v>
      </c>
      <c r="D512" t="s">
        <v>12662</v>
      </c>
      <c r="E512" t="s">
        <v>12901</v>
      </c>
      <c r="F512" t="str">
        <f t="shared" si="14"/>
        <v>Croats</v>
      </c>
      <c r="G512">
        <f t="shared" si="15"/>
        <v>0.9831460674157303</v>
      </c>
      <c r="H512">
        <v>1246</v>
      </c>
      <c r="I512">
        <v>10</v>
      </c>
      <c r="J512">
        <v>0</v>
      </c>
      <c r="K512">
        <v>1225</v>
      </c>
      <c r="L512">
        <v>0</v>
      </c>
      <c r="M512">
        <v>0</v>
      </c>
      <c r="N512">
        <v>0</v>
      </c>
      <c r="O512">
        <v>0</v>
      </c>
      <c r="P512">
        <v>0</v>
      </c>
      <c r="Q512">
        <v>0</v>
      </c>
      <c r="R512">
        <v>2</v>
      </c>
      <c r="S512">
        <v>0</v>
      </c>
      <c r="T512">
        <v>0</v>
      </c>
      <c r="U512">
        <v>0</v>
      </c>
      <c r="V512">
        <v>6</v>
      </c>
      <c r="W512" s="36">
        <v>0</v>
      </c>
      <c r="X512" s="36">
        <v>0</v>
      </c>
      <c r="Y512" s="36">
        <v>0</v>
      </c>
      <c r="Z512" s="36">
        <v>0</v>
      </c>
      <c r="AA512">
        <v>0</v>
      </c>
      <c r="AB512" s="36">
        <v>0</v>
      </c>
      <c r="AC512" s="36">
        <v>0</v>
      </c>
      <c r="AD512" s="36">
        <v>0</v>
      </c>
      <c r="AE512">
        <v>0</v>
      </c>
      <c r="AF512">
        <v>0</v>
      </c>
      <c r="AG512">
        <v>0</v>
      </c>
      <c r="AH512" s="36">
        <v>0</v>
      </c>
      <c r="AI512">
        <v>0</v>
      </c>
      <c r="AJ512">
        <v>0</v>
      </c>
      <c r="AK512">
        <v>0</v>
      </c>
      <c r="AL512">
        <v>3</v>
      </c>
      <c r="AM512">
        <v>0</v>
      </c>
      <c r="AN512">
        <v>0</v>
      </c>
      <c r="AO512">
        <v>0</v>
      </c>
      <c r="AP512">
        <v>0</v>
      </c>
    </row>
    <row r="513" spans="1:42">
      <c r="A513" t="s">
        <v>12902</v>
      </c>
      <c r="B513" s="36" t="s">
        <v>12902</v>
      </c>
      <c r="C513" s="37" t="s">
        <v>12658</v>
      </c>
      <c r="D513" t="s">
        <v>12686</v>
      </c>
      <c r="E513" t="s">
        <v>12903</v>
      </c>
      <c r="F513" t="str">
        <f t="shared" si="14"/>
        <v>Croats</v>
      </c>
      <c r="G513">
        <f t="shared" si="15"/>
        <v>0.99372565988749462</v>
      </c>
      <c r="H513">
        <v>4622</v>
      </c>
      <c r="I513">
        <v>6</v>
      </c>
      <c r="J513">
        <v>0</v>
      </c>
      <c r="K513">
        <v>4593</v>
      </c>
      <c r="L513">
        <v>0</v>
      </c>
      <c r="M513">
        <v>0</v>
      </c>
      <c r="N513">
        <v>0</v>
      </c>
      <c r="O513">
        <v>1</v>
      </c>
      <c r="P513">
        <v>0</v>
      </c>
      <c r="Q513">
        <v>0</v>
      </c>
      <c r="R513">
        <v>6</v>
      </c>
      <c r="S513">
        <v>2</v>
      </c>
      <c r="T513">
        <v>11</v>
      </c>
      <c r="U513">
        <v>0</v>
      </c>
      <c r="V513">
        <v>0</v>
      </c>
      <c r="W513" s="36">
        <v>0</v>
      </c>
      <c r="X513" s="36">
        <v>0</v>
      </c>
      <c r="Y513" s="36">
        <v>0</v>
      </c>
      <c r="Z513" s="36">
        <v>0</v>
      </c>
      <c r="AA513">
        <v>0</v>
      </c>
      <c r="AB513" s="36">
        <v>0</v>
      </c>
      <c r="AC513" s="36">
        <v>0</v>
      </c>
      <c r="AD513" s="36">
        <v>0</v>
      </c>
      <c r="AE513">
        <v>0</v>
      </c>
      <c r="AF513">
        <v>0</v>
      </c>
      <c r="AG513">
        <v>0</v>
      </c>
      <c r="AH513" s="36">
        <v>0</v>
      </c>
      <c r="AI513">
        <v>1</v>
      </c>
      <c r="AJ513">
        <v>0</v>
      </c>
      <c r="AK513">
        <v>0</v>
      </c>
      <c r="AL513">
        <v>2</v>
      </c>
      <c r="AM513">
        <v>0</v>
      </c>
      <c r="AN513">
        <v>0</v>
      </c>
      <c r="AO513">
        <v>0</v>
      </c>
      <c r="AP513">
        <v>0</v>
      </c>
    </row>
    <row r="514" spans="1:42">
      <c r="A514" t="s">
        <v>12904</v>
      </c>
      <c r="B514" s="36" t="s">
        <v>12904</v>
      </c>
      <c r="C514" s="37" t="s">
        <v>12658</v>
      </c>
      <c r="D514" t="s">
        <v>12683</v>
      </c>
      <c r="E514" t="s">
        <v>12905</v>
      </c>
      <c r="F514" t="str">
        <f t="shared" ref="F514:F577" si="16">INDEX($I$1:$AP$1,MATCH(MAX(I514:AP514),I514:AP514,0))</f>
        <v>Croats</v>
      </c>
      <c r="G514">
        <f t="shared" ref="G514:G577" si="17">MAX(I514:AP514)/H514</f>
        <v>0.91876750700280108</v>
      </c>
      <c r="H514">
        <v>1428</v>
      </c>
      <c r="I514">
        <v>90</v>
      </c>
      <c r="J514">
        <v>0</v>
      </c>
      <c r="K514">
        <v>1312</v>
      </c>
      <c r="L514">
        <v>0</v>
      </c>
      <c r="M514">
        <v>5</v>
      </c>
      <c r="N514">
        <v>0</v>
      </c>
      <c r="O514">
        <v>0</v>
      </c>
      <c r="P514">
        <v>0</v>
      </c>
      <c r="Q514">
        <v>0</v>
      </c>
      <c r="R514">
        <v>6</v>
      </c>
      <c r="S514">
        <v>2</v>
      </c>
      <c r="T514">
        <v>8</v>
      </c>
      <c r="U514">
        <v>0</v>
      </c>
      <c r="V514">
        <v>0</v>
      </c>
      <c r="W514" s="36">
        <v>0</v>
      </c>
      <c r="X514" s="36">
        <v>0</v>
      </c>
      <c r="Y514" s="36">
        <v>0</v>
      </c>
      <c r="Z514" s="36">
        <v>0</v>
      </c>
      <c r="AA514">
        <v>0</v>
      </c>
      <c r="AB514" s="36">
        <v>0</v>
      </c>
      <c r="AC514" s="36">
        <v>0</v>
      </c>
      <c r="AD514" s="36">
        <v>0</v>
      </c>
      <c r="AE514">
        <v>0</v>
      </c>
      <c r="AF514">
        <v>0</v>
      </c>
      <c r="AG514">
        <v>0</v>
      </c>
      <c r="AH514" s="36">
        <v>0</v>
      </c>
      <c r="AI514">
        <v>2</v>
      </c>
      <c r="AJ514">
        <v>3</v>
      </c>
      <c r="AK514">
        <v>0</v>
      </c>
      <c r="AL514">
        <v>0</v>
      </c>
      <c r="AM514">
        <v>0</v>
      </c>
      <c r="AN514">
        <v>0</v>
      </c>
      <c r="AO514">
        <v>0</v>
      </c>
      <c r="AP514">
        <v>0</v>
      </c>
    </row>
    <row r="515" spans="1:42">
      <c r="A515" t="s">
        <v>12906</v>
      </c>
      <c r="B515" s="36" t="s">
        <v>12906</v>
      </c>
      <c r="C515" s="37" t="s">
        <v>12658</v>
      </c>
      <c r="D515" t="s">
        <v>12689</v>
      </c>
      <c r="E515" t="s">
        <v>12907</v>
      </c>
      <c r="F515" t="str">
        <f t="shared" si="16"/>
        <v>Croats</v>
      </c>
      <c r="G515">
        <f t="shared" si="17"/>
        <v>0.98224489795918368</v>
      </c>
      <c r="H515">
        <v>4900</v>
      </c>
      <c r="I515">
        <v>14</v>
      </c>
      <c r="J515">
        <v>0</v>
      </c>
      <c r="K515">
        <v>4813</v>
      </c>
      <c r="L515">
        <v>3</v>
      </c>
      <c r="M515">
        <v>1</v>
      </c>
      <c r="N515">
        <v>1</v>
      </c>
      <c r="O515">
        <v>1</v>
      </c>
      <c r="P515">
        <v>0</v>
      </c>
      <c r="Q515">
        <v>2</v>
      </c>
      <c r="R515">
        <v>7</v>
      </c>
      <c r="S515">
        <v>11</v>
      </c>
      <c r="T515">
        <v>34</v>
      </c>
      <c r="U515">
        <v>4</v>
      </c>
      <c r="V515">
        <v>0</v>
      </c>
      <c r="W515" s="36">
        <v>0</v>
      </c>
      <c r="X515" s="36">
        <v>0</v>
      </c>
      <c r="Y515" s="36">
        <v>0</v>
      </c>
      <c r="Z515" s="36">
        <v>0</v>
      </c>
      <c r="AA515">
        <v>0</v>
      </c>
      <c r="AB515" s="36">
        <v>0</v>
      </c>
      <c r="AC515" s="36">
        <v>0</v>
      </c>
      <c r="AD515" s="36">
        <v>0</v>
      </c>
      <c r="AE515">
        <v>0</v>
      </c>
      <c r="AF515">
        <v>0</v>
      </c>
      <c r="AG515">
        <v>0</v>
      </c>
      <c r="AH515" s="36">
        <v>0</v>
      </c>
      <c r="AI515">
        <v>3</v>
      </c>
      <c r="AJ515">
        <v>0</v>
      </c>
      <c r="AK515">
        <v>0</v>
      </c>
      <c r="AL515">
        <v>3</v>
      </c>
      <c r="AM515">
        <v>3</v>
      </c>
      <c r="AN515">
        <v>0</v>
      </c>
      <c r="AO515">
        <v>0</v>
      </c>
      <c r="AP515">
        <v>0</v>
      </c>
    </row>
    <row r="516" spans="1:42">
      <c r="A516" t="s">
        <v>12908</v>
      </c>
      <c r="B516" s="36" t="s">
        <v>12908</v>
      </c>
      <c r="C516" s="37" t="s">
        <v>12658</v>
      </c>
      <c r="D516" t="s">
        <v>12738</v>
      </c>
      <c r="E516" t="s">
        <v>12909</v>
      </c>
      <c r="F516" t="str">
        <f t="shared" si="16"/>
        <v>Croats</v>
      </c>
      <c r="G516">
        <f t="shared" si="17"/>
        <v>0.94366197183098588</v>
      </c>
      <c r="H516">
        <v>11502</v>
      </c>
      <c r="I516">
        <v>412</v>
      </c>
      <c r="J516">
        <v>1</v>
      </c>
      <c r="K516">
        <v>10854</v>
      </c>
      <c r="L516">
        <v>57</v>
      </c>
      <c r="M516">
        <v>50</v>
      </c>
      <c r="N516">
        <v>1</v>
      </c>
      <c r="O516">
        <v>1</v>
      </c>
      <c r="P516">
        <v>0</v>
      </c>
      <c r="Q516">
        <v>8</v>
      </c>
      <c r="R516">
        <v>29</v>
      </c>
      <c r="S516">
        <v>14</v>
      </c>
      <c r="T516">
        <v>45</v>
      </c>
      <c r="U516">
        <v>4</v>
      </c>
      <c r="V516">
        <v>2</v>
      </c>
      <c r="W516" s="36">
        <v>0</v>
      </c>
      <c r="X516" s="36">
        <v>0</v>
      </c>
      <c r="Y516" s="36">
        <v>0</v>
      </c>
      <c r="Z516" s="36">
        <v>0</v>
      </c>
      <c r="AA516">
        <v>4</v>
      </c>
      <c r="AB516" s="36">
        <v>0</v>
      </c>
      <c r="AC516" s="36">
        <v>0</v>
      </c>
      <c r="AD516" s="36">
        <v>0</v>
      </c>
      <c r="AE516">
        <v>1</v>
      </c>
      <c r="AF516">
        <v>2</v>
      </c>
      <c r="AG516">
        <v>0</v>
      </c>
      <c r="AH516" s="36">
        <v>0</v>
      </c>
      <c r="AI516">
        <v>3</v>
      </c>
      <c r="AJ516">
        <v>11</v>
      </c>
      <c r="AK516">
        <v>2</v>
      </c>
      <c r="AL516">
        <v>1</v>
      </c>
      <c r="AM516">
        <v>0</v>
      </c>
      <c r="AN516">
        <v>0</v>
      </c>
      <c r="AO516">
        <v>0</v>
      </c>
      <c r="AP516">
        <v>0</v>
      </c>
    </row>
    <row r="517" spans="1:42">
      <c r="A517" t="s">
        <v>12910</v>
      </c>
      <c r="B517" s="36" t="s">
        <v>12910</v>
      </c>
      <c r="C517" s="37" t="s">
        <v>12658</v>
      </c>
      <c r="D517" t="s">
        <v>12698</v>
      </c>
      <c r="E517" t="s">
        <v>12911</v>
      </c>
      <c r="F517" t="str">
        <f t="shared" si="16"/>
        <v>Croats</v>
      </c>
      <c r="G517">
        <f t="shared" si="17"/>
        <v>0.54783163265306123</v>
      </c>
      <c r="H517">
        <v>3136</v>
      </c>
      <c r="I517">
        <v>1360</v>
      </c>
      <c r="J517">
        <v>0</v>
      </c>
      <c r="K517">
        <v>1718</v>
      </c>
      <c r="L517">
        <v>3</v>
      </c>
      <c r="M517">
        <v>5</v>
      </c>
      <c r="N517">
        <v>0</v>
      </c>
      <c r="O517">
        <v>0</v>
      </c>
      <c r="P517">
        <v>0</v>
      </c>
      <c r="Q517">
        <v>0</v>
      </c>
      <c r="R517">
        <v>15</v>
      </c>
      <c r="S517">
        <v>18</v>
      </c>
      <c r="T517">
        <v>10</v>
      </c>
      <c r="U517">
        <v>1</v>
      </c>
      <c r="V517">
        <v>0</v>
      </c>
      <c r="W517" s="36">
        <v>0</v>
      </c>
      <c r="X517" s="36">
        <v>0</v>
      </c>
      <c r="Y517" s="36">
        <v>0</v>
      </c>
      <c r="Z517" s="36">
        <v>0</v>
      </c>
      <c r="AA517">
        <v>0</v>
      </c>
      <c r="AB517" s="36">
        <v>0</v>
      </c>
      <c r="AC517" s="36">
        <v>0</v>
      </c>
      <c r="AD517" s="36">
        <v>0</v>
      </c>
      <c r="AE517">
        <v>0</v>
      </c>
      <c r="AF517">
        <v>0</v>
      </c>
      <c r="AG517">
        <v>0</v>
      </c>
      <c r="AH517" s="36">
        <v>0</v>
      </c>
      <c r="AI517">
        <v>0</v>
      </c>
      <c r="AJ517">
        <v>0</v>
      </c>
      <c r="AK517">
        <v>0</v>
      </c>
      <c r="AL517">
        <v>6</v>
      </c>
      <c r="AM517">
        <v>0</v>
      </c>
      <c r="AN517">
        <v>0</v>
      </c>
      <c r="AO517">
        <v>0</v>
      </c>
      <c r="AP517">
        <v>0</v>
      </c>
    </row>
    <row r="518" spans="1:42">
      <c r="A518" t="s">
        <v>12912</v>
      </c>
      <c r="B518" s="36" t="s">
        <v>12912</v>
      </c>
      <c r="C518" s="37" t="s">
        <v>12658</v>
      </c>
      <c r="D518" t="s">
        <v>12670</v>
      </c>
      <c r="E518" t="s">
        <v>12913</v>
      </c>
      <c r="F518" t="str">
        <f t="shared" si="16"/>
        <v>Croats</v>
      </c>
      <c r="G518">
        <f t="shared" si="17"/>
        <v>0.85442073170731703</v>
      </c>
      <c r="H518">
        <v>1312</v>
      </c>
      <c r="I518">
        <v>3</v>
      </c>
      <c r="J518">
        <v>0</v>
      </c>
      <c r="K518">
        <v>1121</v>
      </c>
      <c r="L518">
        <v>4</v>
      </c>
      <c r="M518">
        <v>0</v>
      </c>
      <c r="N518">
        <v>0</v>
      </c>
      <c r="O518">
        <v>0</v>
      </c>
      <c r="P518">
        <v>0</v>
      </c>
      <c r="Q518">
        <v>0</v>
      </c>
      <c r="R518">
        <v>172</v>
      </c>
      <c r="S518">
        <v>5</v>
      </c>
      <c r="T518">
        <v>4</v>
      </c>
      <c r="U518">
        <v>0</v>
      </c>
      <c r="V518">
        <v>0</v>
      </c>
      <c r="W518" s="36">
        <v>0</v>
      </c>
      <c r="X518" s="36">
        <v>0</v>
      </c>
      <c r="Y518" s="36">
        <v>0</v>
      </c>
      <c r="Z518" s="36">
        <v>0</v>
      </c>
      <c r="AA518">
        <v>0</v>
      </c>
      <c r="AB518" s="36">
        <v>0</v>
      </c>
      <c r="AC518" s="36">
        <v>0</v>
      </c>
      <c r="AD518" s="36">
        <v>0</v>
      </c>
      <c r="AE518">
        <v>0</v>
      </c>
      <c r="AF518">
        <v>2</v>
      </c>
      <c r="AG518">
        <v>0</v>
      </c>
      <c r="AH518" s="36">
        <v>0</v>
      </c>
      <c r="AI518">
        <v>1</v>
      </c>
      <c r="AJ518">
        <v>0</v>
      </c>
      <c r="AK518">
        <v>0</v>
      </c>
      <c r="AL518">
        <v>0</v>
      </c>
      <c r="AM518">
        <v>0</v>
      </c>
      <c r="AN518">
        <v>0</v>
      </c>
      <c r="AO518">
        <v>0</v>
      </c>
      <c r="AP518">
        <v>0</v>
      </c>
    </row>
    <row r="519" spans="1:42">
      <c r="A519" t="s">
        <v>12914</v>
      </c>
      <c r="B519" s="36" t="s">
        <v>12914</v>
      </c>
      <c r="C519" s="37" t="s">
        <v>12658</v>
      </c>
      <c r="D519" t="s">
        <v>12915</v>
      </c>
      <c r="E519" t="s">
        <v>12916</v>
      </c>
      <c r="F519" t="str">
        <f t="shared" si="16"/>
        <v>Croats</v>
      </c>
      <c r="G519">
        <f t="shared" si="17"/>
        <v>0.97135978748132157</v>
      </c>
      <c r="H519">
        <v>12046</v>
      </c>
      <c r="I519">
        <v>77</v>
      </c>
      <c r="J519">
        <v>1</v>
      </c>
      <c r="K519">
        <v>11701</v>
      </c>
      <c r="L519">
        <v>72</v>
      </c>
      <c r="M519">
        <v>8</v>
      </c>
      <c r="N519">
        <v>1</v>
      </c>
      <c r="O519">
        <v>5</v>
      </c>
      <c r="P519">
        <v>0</v>
      </c>
      <c r="Q519">
        <v>12</v>
      </c>
      <c r="R519">
        <v>45</v>
      </c>
      <c r="S519">
        <v>19</v>
      </c>
      <c r="T519">
        <v>86</v>
      </c>
      <c r="U519">
        <v>1</v>
      </c>
      <c r="V519">
        <v>2</v>
      </c>
      <c r="W519" s="36">
        <v>0</v>
      </c>
      <c r="X519" s="36">
        <v>0</v>
      </c>
      <c r="Y519" s="36">
        <v>0</v>
      </c>
      <c r="Z519" s="36">
        <v>0</v>
      </c>
      <c r="AA519">
        <v>1</v>
      </c>
      <c r="AB519" s="36">
        <v>0</v>
      </c>
      <c r="AC519" s="36">
        <v>0</v>
      </c>
      <c r="AD519" s="36">
        <v>0</v>
      </c>
      <c r="AE519">
        <v>0</v>
      </c>
      <c r="AF519">
        <v>2</v>
      </c>
      <c r="AG519">
        <v>0</v>
      </c>
      <c r="AH519" s="36">
        <v>0</v>
      </c>
      <c r="AI519">
        <v>4</v>
      </c>
      <c r="AJ519">
        <v>4</v>
      </c>
      <c r="AK519">
        <v>2</v>
      </c>
      <c r="AL519">
        <v>2</v>
      </c>
      <c r="AM519">
        <v>1</v>
      </c>
      <c r="AN519">
        <v>0</v>
      </c>
      <c r="AO519">
        <v>0</v>
      </c>
      <c r="AP519">
        <v>0</v>
      </c>
    </row>
    <row r="520" spans="1:42">
      <c r="A520" t="s">
        <v>12917</v>
      </c>
      <c r="B520" s="36" t="s">
        <v>12917</v>
      </c>
      <c r="C520" s="37" t="s">
        <v>12658</v>
      </c>
      <c r="D520" t="s">
        <v>12915</v>
      </c>
      <c r="E520" t="s">
        <v>12918</v>
      </c>
      <c r="F520" t="str">
        <f t="shared" si="16"/>
        <v>Croats</v>
      </c>
      <c r="G520">
        <f t="shared" si="17"/>
        <v>0.94606658964394497</v>
      </c>
      <c r="H520">
        <v>38084</v>
      </c>
      <c r="I520">
        <v>411</v>
      </c>
      <c r="J520">
        <v>31</v>
      </c>
      <c r="K520">
        <v>36030</v>
      </c>
      <c r="L520">
        <v>194</v>
      </c>
      <c r="M520">
        <v>146</v>
      </c>
      <c r="N520">
        <v>5</v>
      </c>
      <c r="O520">
        <v>41</v>
      </c>
      <c r="P520">
        <v>4</v>
      </c>
      <c r="Q520">
        <v>11</v>
      </c>
      <c r="R520">
        <v>261</v>
      </c>
      <c r="S520">
        <v>305</v>
      </c>
      <c r="T520">
        <v>346</v>
      </c>
      <c r="U520">
        <v>38</v>
      </c>
      <c r="V520">
        <v>11</v>
      </c>
      <c r="W520" s="36">
        <v>0</v>
      </c>
      <c r="X520" s="36">
        <v>0</v>
      </c>
      <c r="Y520" s="36">
        <v>0</v>
      </c>
      <c r="Z520" s="36">
        <v>0</v>
      </c>
      <c r="AA520">
        <v>3</v>
      </c>
      <c r="AB520" s="36">
        <v>0</v>
      </c>
      <c r="AC520" s="36">
        <v>0</v>
      </c>
      <c r="AD520" s="36">
        <v>0</v>
      </c>
      <c r="AE520">
        <v>37</v>
      </c>
      <c r="AF520">
        <v>20</v>
      </c>
      <c r="AG520">
        <v>2</v>
      </c>
      <c r="AH520" s="36">
        <v>0</v>
      </c>
      <c r="AI520">
        <v>95</v>
      </c>
      <c r="AJ520">
        <v>37</v>
      </c>
      <c r="AK520">
        <v>19</v>
      </c>
      <c r="AL520">
        <v>19</v>
      </c>
      <c r="AM520">
        <v>5</v>
      </c>
      <c r="AN520">
        <v>11</v>
      </c>
      <c r="AO520">
        <v>2</v>
      </c>
      <c r="AP520">
        <v>0</v>
      </c>
    </row>
    <row r="521" spans="1:42">
      <c r="A521" t="s">
        <v>12919</v>
      </c>
      <c r="B521" s="36" t="s">
        <v>12919</v>
      </c>
      <c r="C521" s="37" t="s">
        <v>12658</v>
      </c>
      <c r="D521" t="s">
        <v>12915</v>
      </c>
      <c r="E521" t="s">
        <v>12813</v>
      </c>
      <c r="F521" t="str">
        <f t="shared" si="16"/>
        <v>Croats</v>
      </c>
      <c r="G521">
        <f t="shared" si="17"/>
        <v>0.94620866505650481</v>
      </c>
      <c r="H521">
        <v>33537</v>
      </c>
      <c r="I521">
        <v>386</v>
      </c>
      <c r="J521">
        <v>14</v>
      </c>
      <c r="K521">
        <v>31733</v>
      </c>
      <c r="L521">
        <v>403</v>
      </c>
      <c r="M521">
        <v>182</v>
      </c>
      <c r="N521">
        <v>2</v>
      </c>
      <c r="O521">
        <v>35</v>
      </c>
      <c r="P521">
        <v>1</v>
      </c>
      <c r="Q521">
        <v>148</v>
      </c>
      <c r="R521">
        <v>173</v>
      </c>
      <c r="S521">
        <v>144</v>
      </c>
      <c r="T521">
        <v>166</v>
      </c>
      <c r="U521">
        <v>20</v>
      </c>
      <c r="V521">
        <v>9</v>
      </c>
      <c r="W521" s="36">
        <v>0</v>
      </c>
      <c r="X521" s="36">
        <v>0</v>
      </c>
      <c r="Y521" s="36">
        <v>0</v>
      </c>
      <c r="Z521" s="36">
        <v>0</v>
      </c>
      <c r="AA521">
        <v>1</v>
      </c>
      <c r="AB521" s="36">
        <v>0</v>
      </c>
      <c r="AC521" s="36">
        <v>0</v>
      </c>
      <c r="AD521" s="36">
        <v>0</v>
      </c>
      <c r="AE521">
        <v>11</v>
      </c>
      <c r="AF521">
        <v>3</v>
      </c>
      <c r="AG521">
        <v>2</v>
      </c>
      <c r="AH521" s="36">
        <v>0</v>
      </c>
      <c r="AI521">
        <v>27</v>
      </c>
      <c r="AJ521">
        <v>35</v>
      </c>
      <c r="AK521">
        <v>23</v>
      </c>
      <c r="AL521">
        <v>10</v>
      </c>
      <c r="AM521">
        <v>4</v>
      </c>
      <c r="AN521">
        <v>0</v>
      </c>
      <c r="AO521">
        <v>4</v>
      </c>
      <c r="AP521">
        <v>1</v>
      </c>
    </row>
    <row r="522" spans="1:42">
      <c r="A522" t="s">
        <v>12920</v>
      </c>
      <c r="B522" s="36" t="s">
        <v>12920</v>
      </c>
      <c r="C522" s="37" t="s">
        <v>12658</v>
      </c>
      <c r="D522" t="s">
        <v>12915</v>
      </c>
      <c r="E522" t="s">
        <v>12921</v>
      </c>
      <c r="F522" t="str">
        <f t="shared" si="16"/>
        <v>Croats</v>
      </c>
      <c r="G522">
        <f t="shared" si="17"/>
        <v>0.9184209683104233</v>
      </c>
      <c r="H522">
        <v>31209</v>
      </c>
      <c r="I522">
        <v>565</v>
      </c>
      <c r="J522">
        <v>49</v>
      </c>
      <c r="K522">
        <v>28663</v>
      </c>
      <c r="L522">
        <v>179</v>
      </c>
      <c r="M522">
        <v>131</v>
      </c>
      <c r="N522">
        <v>10</v>
      </c>
      <c r="O522">
        <v>51</v>
      </c>
      <c r="P522">
        <v>10</v>
      </c>
      <c r="Q522">
        <v>11</v>
      </c>
      <c r="R522">
        <v>374</v>
      </c>
      <c r="S522">
        <v>410</v>
      </c>
      <c r="T522">
        <v>347</v>
      </c>
      <c r="U522">
        <v>48</v>
      </c>
      <c r="V522">
        <v>10</v>
      </c>
      <c r="W522" s="36">
        <v>0</v>
      </c>
      <c r="X522" s="36">
        <v>0</v>
      </c>
      <c r="Y522" s="36">
        <v>0</v>
      </c>
      <c r="Z522" s="36">
        <v>0</v>
      </c>
      <c r="AA522">
        <v>4</v>
      </c>
      <c r="AB522" s="36">
        <v>0</v>
      </c>
      <c r="AC522" s="36">
        <v>0</v>
      </c>
      <c r="AD522" s="36">
        <v>0</v>
      </c>
      <c r="AE522">
        <v>60</v>
      </c>
      <c r="AF522">
        <v>15</v>
      </c>
      <c r="AG522">
        <v>7</v>
      </c>
      <c r="AH522" s="36">
        <v>0</v>
      </c>
      <c r="AI522">
        <v>101</v>
      </c>
      <c r="AJ522">
        <v>33</v>
      </c>
      <c r="AK522">
        <v>14</v>
      </c>
      <c r="AL522">
        <v>28</v>
      </c>
      <c r="AM522">
        <v>11</v>
      </c>
      <c r="AN522">
        <v>69</v>
      </c>
      <c r="AO522">
        <v>8</v>
      </c>
      <c r="AP522">
        <v>1</v>
      </c>
    </row>
    <row r="523" spans="1:42">
      <c r="A523" t="s">
        <v>12922</v>
      </c>
      <c r="B523" s="36" t="s">
        <v>12922</v>
      </c>
      <c r="C523" s="37" t="s">
        <v>12658</v>
      </c>
      <c r="D523" t="s">
        <v>12915</v>
      </c>
      <c r="E523" t="s">
        <v>12923</v>
      </c>
      <c r="F523" t="str">
        <f t="shared" si="16"/>
        <v>Croats</v>
      </c>
      <c r="G523">
        <f t="shared" si="17"/>
        <v>0.95574628787228566</v>
      </c>
      <c r="H523">
        <v>58255</v>
      </c>
      <c r="I523">
        <v>635</v>
      </c>
      <c r="J523">
        <v>36</v>
      </c>
      <c r="K523">
        <v>55677</v>
      </c>
      <c r="L523">
        <v>366</v>
      </c>
      <c r="M523">
        <v>301</v>
      </c>
      <c r="N523">
        <v>7</v>
      </c>
      <c r="O523">
        <v>58</v>
      </c>
      <c r="P523">
        <v>3</v>
      </c>
      <c r="Q523">
        <v>142</v>
      </c>
      <c r="R523">
        <v>231</v>
      </c>
      <c r="S523">
        <v>260</v>
      </c>
      <c r="T523">
        <v>267</v>
      </c>
      <c r="U523">
        <v>37</v>
      </c>
      <c r="V523">
        <v>15</v>
      </c>
      <c r="W523" s="36">
        <v>0</v>
      </c>
      <c r="X523" s="36">
        <v>0</v>
      </c>
      <c r="Y523" s="36">
        <v>0</v>
      </c>
      <c r="Z523" s="36">
        <v>0</v>
      </c>
      <c r="AA523">
        <v>1</v>
      </c>
      <c r="AB523" s="36">
        <v>0</v>
      </c>
      <c r="AC523" s="36">
        <v>0</v>
      </c>
      <c r="AD523" s="36">
        <v>0</v>
      </c>
      <c r="AE523">
        <v>18</v>
      </c>
      <c r="AF523">
        <v>11</v>
      </c>
      <c r="AG523">
        <v>4</v>
      </c>
      <c r="AH523" s="36">
        <v>0</v>
      </c>
      <c r="AI523">
        <v>42</v>
      </c>
      <c r="AJ523">
        <v>73</v>
      </c>
      <c r="AK523">
        <v>30</v>
      </c>
      <c r="AL523">
        <v>25</v>
      </c>
      <c r="AM523">
        <v>10</v>
      </c>
      <c r="AN523">
        <v>3</v>
      </c>
      <c r="AO523">
        <v>1</v>
      </c>
      <c r="AP523">
        <v>2</v>
      </c>
    </row>
    <row r="524" spans="1:42">
      <c r="A524" t="s">
        <v>12924</v>
      </c>
      <c r="B524" s="36" t="s">
        <v>12924</v>
      </c>
      <c r="C524" s="37" t="s">
        <v>12658</v>
      </c>
      <c r="D524" t="s">
        <v>12915</v>
      </c>
      <c r="E524" t="s">
        <v>12925</v>
      </c>
      <c r="F524" t="str">
        <f t="shared" si="16"/>
        <v>Croats</v>
      </c>
      <c r="G524">
        <f t="shared" si="17"/>
        <v>0.92801725769216215</v>
      </c>
      <c r="H524">
        <v>26423</v>
      </c>
      <c r="I524">
        <v>356</v>
      </c>
      <c r="J524">
        <v>43</v>
      </c>
      <c r="K524">
        <v>24521</v>
      </c>
      <c r="L524">
        <v>117</v>
      </c>
      <c r="M524">
        <v>134</v>
      </c>
      <c r="N524">
        <v>8</v>
      </c>
      <c r="O524">
        <v>37</v>
      </c>
      <c r="P524">
        <v>4</v>
      </c>
      <c r="Q524">
        <v>26</v>
      </c>
      <c r="R524">
        <v>256</v>
      </c>
      <c r="S524">
        <v>256</v>
      </c>
      <c r="T524">
        <v>297</v>
      </c>
      <c r="U524">
        <v>34</v>
      </c>
      <c r="V524">
        <v>10</v>
      </c>
      <c r="W524" s="36">
        <v>0</v>
      </c>
      <c r="X524" s="36">
        <v>0</v>
      </c>
      <c r="Y524" s="36">
        <v>0</v>
      </c>
      <c r="Z524" s="36">
        <v>0</v>
      </c>
      <c r="AA524">
        <v>3</v>
      </c>
      <c r="AB524" s="36">
        <v>0</v>
      </c>
      <c r="AC524" s="36">
        <v>0</v>
      </c>
      <c r="AD524" s="36">
        <v>0</v>
      </c>
      <c r="AE524">
        <v>25</v>
      </c>
      <c r="AF524">
        <v>29</v>
      </c>
      <c r="AG524">
        <v>1</v>
      </c>
      <c r="AH524" s="36">
        <v>0</v>
      </c>
      <c r="AI524">
        <v>73</v>
      </c>
      <c r="AJ524">
        <v>43</v>
      </c>
      <c r="AK524">
        <v>22</v>
      </c>
      <c r="AL524">
        <v>36</v>
      </c>
      <c r="AM524">
        <v>6</v>
      </c>
      <c r="AN524">
        <v>76</v>
      </c>
      <c r="AO524">
        <v>10</v>
      </c>
      <c r="AP524">
        <v>0</v>
      </c>
    </row>
    <row r="525" spans="1:42">
      <c r="A525" t="s">
        <v>12926</v>
      </c>
      <c r="B525" s="36" t="s">
        <v>12926</v>
      </c>
      <c r="C525" s="37" t="s">
        <v>12658</v>
      </c>
      <c r="D525" t="s">
        <v>12915</v>
      </c>
      <c r="E525" t="s">
        <v>12927</v>
      </c>
      <c r="F525" t="str">
        <f t="shared" si="16"/>
        <v>Croats</v>
      </c>
      <c r="G525">
        <f t="shared" si="17"/>
        <v>0.93888841963003633</v>
      </c>
      <c r="H525">
        <v>47356</v>
      </c>
      <c r="I525">
        <v>578</v>
      </c>
      <c r="J525">
        <v>53</v>
      </c>
      <c r="K525">
        <v>44462</v>
      </c>
      <c r="L525">
        <v>197</v>
      </c>
      <c r="M525">
        <v>214</v>
      </c>
      <c r="N525">
        <v>19</v>
      </c>
      <c r="O525">
        <v>54</v>
      </c>
      <c r="P525">
        <v>11</v>
      </c>
      <c r="Q525">
        <v>11</v>
      </c>
      <c r="R525">
        <v>382</v>
      </c>
      <c r="S525">
        <v>382</v>
      </c>
      <c r="T525">
        <v>574</v>
      </c>
      <c r="U525">
        <v>47</v>
      </c>
      <c r="V525">
        <v>8</v>
      </c>
      <c r="W525" s="36">
        <v>0</v>
      </c>
      <c r="X525" s="36">
        <v>0</v>
      </c>
      <c r="Y525" s="36">
        <v>0</v>
      </c>
      <c r="Z525" s="36">
        <v>0</v>
      </c>
      <c r="AA525">
        <v>7</v>
      </c>
      <c r="AB525" s="36">
        <v>0</v>
      </c>
      <c r="AC525" s="36">
        <v>0</v>
      </c>
      <c r="AD525" s="36">
        <v>0</v>
      </c>
      <c r="AE525">
        <v>37</v>
      </c>
      <c r="AF525">
        <v>42</v>
      </c>
      <c r="AG525">
        <v>6</v>
      </c>
      <c r="AH525" s="36">
        <v>0</v>
      </c>
      <c r="AI525">
        <v>119</v>
      </c>
      <c r="AJ525">
        <v>48</v>
      </c>
      <c r="AK525">
        <v>35</v>
      </c>
      <c r="AL525">
        <v>36</v>
      </c>
      <c r="AM525">
        <v>8</v>
      </c>
      <c r="AN525">
        <v>15</v>
      </c>
      <c r="AO525">
        <v>11</v>
      </c>
      <c r="AP525">
        <v>0</v>
      </c>
    </row>
    <row r="526" spans="1:42">
      <c r="A526" t="s">
        <v>12928</v>
      </c>
      <c r="B526" s="36" t="s">
        <v>12928</v>
      </c>
      <c r="C526" s="37" t="s">
        <v>12658</v>
      </c>
      <c r="D526" t="s">
        <v>12915</v>
      </c>
      <c r="E526" t="s">
        <v>12929</v>
      </c>
      <c r="F526" t="str">
        <f t="shared" si="16"/>
        <v>Croats</v>
      </c>
      <c r="G526">
        <f t="shared" si="17"/>
        <v>0.92237647143010482</v>
      </c>
      <c r="H526">
        <v>55898</v>
      </c>
      <c r="I526">
        <v>1564</v>
      </c>
      <c r="J526">
        <v>110</v>
      </c>
      <c r="K526">
        <v>51559</v>
      </c>
      <c r="L526">
        <v>451</v>
      </c>
      <c r="M526">
        <v>214</v>
      </c>
      <c r="N526">
        <v>11</v>
      </c>
      <c r="O526">
        <v>129</v>
      </c>
      <c r="P526">
        <v>6</v>
      </c>
      <c r="Q526">
        <v>29</v>
      </c>
      <c r="R526">
        <v>438</v>
      </c>
      <c r="S526">
        <v>584</v>
      </c>
      <c r="T526">
        <v>398</v>
      </c>
      <c r="U526">
        <v>52</v>
      </c>
      <c r="V526">
        <v>21</v>
      </c>
      <c r="W526" s="36">
        <v>0</v>
      </c>
      <c r="X526" s="36">
        <v>0</v>
      </c>
      <c r="Y526" s="36">
        <v>0</v>
      </c>
      <c r="Z526" s="36">
        <v>0</v>
      </c>
      <c r="AA526">
        <v>4</v>
      </c>
      <c r="AB526" s="36">
        <v>0</v>
      </c>
      <c r="AC526" s="36">
        <v>0</v>
      </c>
      <c r="AD526" s="36">
        <v>0</v>
      </c>
      <c r="AE526">
        <v>18</v>
      </c>
      <c r="AF526">
        <v>33</v>
      </c>
      <c r="AG526">
        <v>9</v>
      </c>
      <c r="AH526" s="36">
        <v>0</v>
      </c>
      <c r="AI526">
        <v>132</v>
      </c>
      <c r="AJ526">
        <v>52</v>
      </c>
      <c r="AK526">
        <v>25</v>
      </c>
      <c r="AL526">
        <v>21</v>
      </c>
      <c r="AM526">
        <v>19</v>
      </c>
      <c r="AN526">
        <v>14</v>
      </c>
      <c r="AO526">
        <v>5</v>
      </c>
      <c r="AP526">
        <v>0</v>
      </c>
    </row>
    <row r="527" spans="1:42">
      <c r="A527" t="s">
        <v>12930</v>
      </c>
      <c r="B527" s="36" t="s">
        <v>12930</v>
      </c>
      <c r="C527" s="37" t="s">
        <v>12658</v>
      </c>
      <c r="D527" t="s">
        <v>12915</v>
      </c>
      <c r="E527" t="s">
        <v>12931</v>
      </c>
      <c r="F527" t="str">
        <f t="shared" si="16"/>
        <v>Croats</v>
      </c>
      <c r="G527">
        <f t="shared" si="17"/>
        <v>0.93676173787881156</v>
      </c>
      <c r="H527">
        <v>63917</v>
      </c>
      <c r="I527">
        <v>1048</v>
      </c>
      <c r="J527">
        <v>58</v>
      </c>
      <c r="K527">
        <v>59875</v>
      </c>
      <c r="L527">
        <v>705</v>
      </c>
      <c r="M527">
        <v>244</v>
      </c>
      <c r="N527">
        <v>7</v>
      </c>
      <c r="O527">
        <v>110</v>
      </c>
      <c r="P527">
        <v>2</v>
      </c>
      <c r="Q527">
        <v>71</v>
      </c>
      <c r="R527">
        <v>487</v>
      </c>
      <c r="S527">
        <v>478</v>
      </c>
      <c r="T527">
        <v>429</v>
      </c>
      <c r="U527">
        <v>51</v>
      </c>
      <c r="V527">
        <v>17</v>
      </c>
      <c r="W527" s="36">
        <v>0</v>
      </c>
      <c r="X527" s="36">
        <v>0</v>
      </c>
      <c r="Y527" s="36">
        <v>0</v>
      </c>
      <c r="Z527" s="36">
        <v>0</v>
      </c>
      <c r="AA527">
        <v>5</v>
      </c>
      <c r="AB527" s="36">
        <v>0</v>
      </c>
      <c r="AC527" s="36">
        <v>0</v>
      </c>
      <c r="AD527" s="36">
        <v>0</v>
      </c>
      <c r="AE527">
        <v>27</v>
      </c>
      <c r="AF527">
        <v>27</v>
      </c>
      <c r="AG527">
        <v>12</v>
      </c>
      <c r="AH527" s="36">
        <v>0</v>
      </c>
      <c r="AI527">
        <v>103</v>
      </c>
      <c r="AJ527">
        <v>69</v>
      </c>
      <c r="AK527">
        <v>42</v>
      </c>
      <c r="AL527">
        <v>24</v>
      </c>
      <c r="AM527">
        <v>15</v>
      </c>
      <c r="AN527">
        <v>8</v>
      </c>
      <c r="AO527">
        <v>2</v>
      </c>
      <c r="AP527">
        <v>1</v>
      </c>
    </row>
    <row r="528" spans="1:42">
      <c r="A528" t="s">
        <v>12932</v>
      </c>
      <c r="B528" s="36" t="s">
        <v>12932</v>
      </c>
      <c r="C528" s="37" t="s">
        <v>12658</v>
      </c>
      <c r="D528" t="s">
        <v>12915</v>
      </c>
      <c r="E528" t="s">
        <v>12933</v>
      </c>
      <c r="F528" t="str">
        <f t="shared" si="16"/>
        <v>Croats</v>
      </c>
      <c r="G528">
        <f t="shared" si="17"/>
        <v>0.88589857231767344</v>
      </c>
      <c r="H528">
        <v>53023</v>
      </c>
      <c r="I528">
        <v>1279</v>
      </c>
      <c r="J528">
        <v>54</v>
      </c>
      <c r="K528">
        <v>46973</v>
      </c>
      <c r="L528">
        <v>1402</v>
      </c>
      <c r="M528">
        <v>495</v>
      </c>
      <c r="N528">
        <v>9</v>
      </c>
      <c r="O528">
        <v>96</v>
      </c>
      <c r="P528">
        <v>16</v>
      </c>
      <c r="Q528">
        <v>881</v>
      </c>
      <c r="R528">
        <v>624</v>
      </c>
      <c r="S528">
        <v>506</v>
      </c>
      <c r="T528">
        <v>395</v>
      </c>
      <c r="U528">
        <v>30</v>
      </c>
      <c r="V528">
        <v>20</v>
      </c>
      <c r="W528" s="36">
        <v>0</v>
      </c>
      <c r="X528" s="36">
        <v>0</v>
      </c>
      <c r="Y528" s="36">
        <v>0</v>
      </c>
      <c r="Z528" s="36">
        <v>0</v>
      </c>
      <c r="AA528">
        <v>4</v>
      </c>
      <c r="AB528" s="36">
        <v>0</v>
      </c>
      <c r="AC528" s="36">
        <v>0</v>
      </c>
      <c r="AD528" s="36">
        <v>0</v>
      </c>
      <c r="AE528">
        <v>16</v>
      </c>
      <c r="AF528">
        <v>21</v>
      </c>
      <c r="AG528">
        <v>8</v>
      </c>
      <c r="AH528" s="36">
        <v>0</v>
      </c>
      <c r="AI528">
        <v>66</v>
      </c>
      <c r="AJ528">
        <v>60</v>
      </c>
      <c r="AK528">
        <v>22</v>
      </c>
      <c r="AL528">
        <v>20</v>
      </c>
      <c r="AM528">
        <v>8</v>
      </c>
      <c r="AN528">
        <v>12</v>
      </c>
      <c r="AO528">
        <v>6</v>
      </c>
      <c r="AP528">
        <v>0</v>
      </c>
    </row>
    <row r="529" spans="1:42">
      <c r="A529" t="s">
        <v>12934</v>
      </c>
      <c r="B529" s="36" t="s">
        <v>12934</v>
      </c>
      <c r="C529" s="37" t="s">
        <v>12658</v>
      </c>
      <c r="D529" t="s">
        <v>12915</v>
      </c>
      <c r="E529" t="s">
        <v>12935</v>
      </c>
      <c r="F529" t="str">
        <f t="shared" si="16"/>
        <v>Croats</v>
      </c>
      <c r="G529">
        <f t="shared" si="17"/>
        <v>0.96284389164119322</v>
      </c>
      <c r="H529">
        <v>18974</v>
      </c>
      <c r="I529">
        <v>93</v>
      </c>
      <c r="J529">
        <v>7</v>
      </c>
      <c r="K529">
        <v>18269</v>
      </c>
      <c r="L529">
        <v>72</v>
      </c>
      <c r="M529">
        <v>48</v>
      </c>
      <c r="N529">
        <v>1</v>
      </c>
      <c r="O529">
        <v>15</v>
      </c>
      <c r="P529">
        <v>20</v>
      </c>
      <c r="Q529">
        <v>0</v>
      </c>
      <c r="R529">
        <v>129</v>
      </c>
      <c r="S529">
        <v>87</v>
      </c>
      <c r="T529">
        <v>92</v>
      </c>
      <c r="U529">
        <v>24</v>
      </c>
      <c r="V529">
        <v>11</v>
      </c>
      <c r="W529" s="36">
        <v>0</v>
      </c>
      <c r="X529" s="36">
        <v>0</v>
      </c>
      <c r="Y529" s="36">
        <v>0</v>
      </c>
      <c r="Z529" s="36">
        <v>0</v>
      </c>
      <c r="AA529">
        <v>1</v>
      </c>
      <c r="AB529" s="36">
        <v>0</v>
      </c>
      <c r="AC529" s="36">
        <v>0</v>
      </c>
      <c r="AD529" s="36">
        <v>0</v>
      </c>
      <c r="AE529">
        <v>12</v>
      </c>
      <c r="AF529">
        <v>18</v>
      </c>
      <c r="AG529">
        <v>1</v>
      </c>
      <c r="AH529" s="36">
        <v>0</v>
      </c>
      <c r="AI529">
        <v>21</v>
      </c>
      <c r="AJ529">
        <v>12</v>
      </c>
      <c r="AK529">
        <v>11</v>
      </c>
      <c r="AL529">
        <v>11</v>
      </c>
      <c r="AM529">
        <v>4</v>
      </c>
      <c r="AN529">
        <v>13</v>
      </c>
      <c r="AO529">
        <v>2</v>
      </c>
      <c r="AP529">
        <v>0</v>
      </c>
    </row>
    <row r="530" spans="1:42">
      <c r="A530" t="s">
        <v>12936</v>
      </c>
      <c r="B530" s="36" t="s">
        <v>12936</v>
      </c>
      <c r="C530" s="37" t="s">
        <v>12658</v>
      </c>
      <c r="D530" t="s">
        <v>12915</v>
      </c>
      <c r="E530" t="s">
        <v>12937</v>
      </c>
      <c r="F530" t="str">
        <f t="shared" si="16"/>
        <v>Croats</v>
      </c>
      <c r="G530">
        <f t="shared" si="17"/>
        <v>0.95426408372300153</v>
      </c>
      <c r="H530">
        <v>44910</v>
      </c>
      <c r="I530">
        <v>475</v>
      </c>
      <c r="J530">
        <v>44</v>
      </c>
      <c r="K530">
        <v>42856</v>
      </c>
      <c r="L530">
        <v>257</v>
      </c>
      <c r="M530">
        <v>151</v>
      </c>
      <c r="N530">
        <v>7</v>
      </c>
      <c r="O530">
        <v>43</v>
      </c>
      <c r="P530">
        <v>2</v>
      </c>
      <c r="Q530">
        <v>88</v>
      </c>
      <c r="R530">
        <v>254</v>
      </c>
      <c r="S530">
        <v>223</v>
      </c>
      <c r="T530">
        <v>267</v>
      </c>
      <c r="U530">
        <v>39</v>
      </c>
      <c r="V530">
        <v>19</v>
      </c>
      <c r="W530" s="36">
        <v>0</v>
      </c>
      <c r="X530" s="36">
        <v>0</v>
      </c>
      <c r="Y530" s="36">
        <v>0</v>
      </c>
      <c r="Z530" s="36">
        <v>0</v>
      </c>
      <c r="AA530">
        <v>2</v>
      </c>
      <c r="AB530" s="36">
        <v>0</v>
      </c>
      <c r="AC530" s="36">
        <v>0</v>
      </c>
      <c r="AD530" s="36">
        <v>0</v>
      </c>
      <c r="AE530">
        <v>16</v>
      </c>
      <c r="AF530">
        <v>16</v>
      </c>
      <c r="AG530">
        <v>4</v>
      </c>
      <c r="AH530" s="36">
        <v>0</v>
      </c>
      <c r="AI530">
        <v>44</v>
      </c>
      <c r="AJ530">
        <v>37</v>
      </c>
      <c r="AK530">
        <v>26</v>
      </c>
      <c r="AL530">
        <v>22</v>
      </c>
      <c r="AM530">
        <v>11</v>
      </c>
      <c r="AN530">
        <v>2</v>
      </c>
      <c r="AO530">
        <v>5</v>
      </c>
      <c r="AP530">
        <v>0</v>
      </c>
    </row>
    <row r="531" spans="1:42">
      <c r="A531" t="s">
        <v>12938</v>
      </c>
      <c r="B531" s="36" t="s">
        <v>12938</v>
      </c>
      <c r="C531" s="37" t="s">
        <v>12658</v>
      </c>
      <c r="D531" t="s">
        <v>12915</v>
      </c>
      <c r="E531" t="s">
        <v>12939</v>
      </c>
      <c r="F531" t="str">
        <f t="shared" si="16"/>
        <v>Croats</v>
      </c>
      <c r="G531">
        <f t="shared" si="17"/>
        <v>0.95679378531073445</v>
      </c>
      <c r="H531">
        <v>70800</v>
      </c>
      <c r="I531">
        <v>480</v>
      </c>
      <c r="J531">
        <v>20</v>
      </c>
      <c r="K531">
        <v>67741</v>
      </c>
      <c r="L531">
        <v>475</v>
      </c>
      <c r="M531">
        <v>240</v>
      </c>
      <c r="N531">
        <v>5</v>
      </c>
      <c r="O531">
        <v>66</v>
      </c>
      <c r="P531">
        <v>1</v>
      </c>
      <c r="Q531">
        <v>577</v>
      </c>
      <c r="R531">
        <v>264</v>
      </c>
      <c r="S531">
        <v>218</v>
      </c>
      <c r="T531">
        <v>443</v>
      </c>
      <c r="U531">
        <v>32</v>
      </c>
      <c r="V531">
        <v>9</v>
      </c>
      <c r="W531" s="36">
        <v>0</v>
      </c>
      <c r="X531" s="36">
        <v>0</v>
      </c>
      <c r="Y531" s="36">
        <v>0</v>
      </c>
      <c r="Z531" s="36">
        <v>0</v>
      </c>
      <c r="AA531">
        <v>17</v>
      </c>
      <c r="AB531" s="36">
        <v>0</v>
      </c>
      <c r="AC531" s="36">
        <v>0</v>
      </c>
      <c r="AD531" s="36">
        <v>0</v>
      </c>
      <c r="AE531">
        <v>8</v>
      </c>
      <c r="AF531">
        <v>22</v>
      </c>
      <c r="AG531">
        <v>5</v>
      </c>
      <c r="AH531" s="36">
        <v>0</v>
      </c>
      <c r="AI531">
        <v>39</v>
      </c>
      <c r="AJ531">
        <v>71</v>
      </c>
      <c r="AK531">
        <v>24</v>
      </c>
      <c r="AL531">
        <v>28</v>
      </c>
      <c r="AM531">
        <v>8</v>
      </c>
      <c r="AN531">
        <v>5</v>
      </c>
      <c r="AO531">
        <v>2</v>
      </c>
      <c r="AP531">
        <v>0</v>
      </c>
    </row>
    <row r="532" spans="1:42">
      <c r="A532" t="s">
        <v>12940</v>
      </c>
      <c r="B532" s="36" t="s">
        <v>12940</v>
      </c>
      <c r="C532" s="37" t="s">
        <v>12658</v>
      </c>
      <c r="D532" t="s">
        <v>12915</v>
      </c>
      <c r="E532" t="s">
        <v>12941</v>
      </c>
      <c r="F532" t="str">
        <f t="shared" si="16"/>
        <v>Croats</v>
      </c>
      <c r="G532">
        <f t="shared" si="17"/>
        <v>0.93889940960231699</v>
      </c>
      <c r="H532">
        <v>53862</v>
      </c>
      <c r="I532">
        <v>810</v>
      </c>
      <c r="J532">
        <v>45</v>
      </c>
      <c r="K532">
        <v>50571</v>
      </c>
      <c r="L532">
        <v>468</v>
      </c>
      <c r="M532">
        <v>285</v>
      </c>
      <c r="N532">
        <v>4</v>
      </c>
      <c r="O532">
        <v>41</v>
      </c>
      <c r="P532">
        <v>19</v>
      </c>
      <c r="Q532">
        <v>60</v>
      </c>
      <c r="R532">
        <v>429</v>
      </c>
      <c r="S532">
        <v>376</v>
      </c>
      <c r="T532">
        <v>415</v>
      </c>
      <c r="U532">
        <v>40</v>
      </c>
      <c r="V532">
        <v>13</v>
      </c>
      <c r="W532" s="36">
        <v>0</v>
      </c>
      <c r="X532" s="36">
        <v>0</v>
      </c>
      <c r="Y532" s="36">
        <v>0</v>
      </c>
      <c r="Z532" s="36">
        <v>0</v>
      </c>
      <c r="AA532">
        <v>6</v>
      </c>
      <c r="AB532" s="36">
        <v>0</v>
      </c>
      <c r="AC532" s="36">
        <v>0</v>
      </c>
      <c r="AD532" s="36">
        <v>0</v>
      </c>
      <c r="AE532">
        <v>39</v>
      </c>
      <c r="AF532">
        <v>31</v>
      </c>
      <c r="AG532">
        <v>14</v>
      </c>
      <c r="AH532" s="36">
        <v>0</v>
      </c>
      <c r="AI532">
        <v>84</v>
      </c>
      <c r="AJ532">
        <v>53</v>
      </c>
      <c r="AK532">
        <v>23</v>
      </c>
      <c r="AL532">
        <v>24</v>
      </c>
      <c r="AM532">
        <v>8</v>
      </c>
      <c r="AN532">
        <v>1</v>
      </c>
      <c r="AO532">
        <v>3</v>
      </c>
      <c r="AP532">
        <v>0</v>
      </c>
    </row>
    <row r="533" spans="1:42">
      <c r="A533" t="s">
        <v>12942</v>
      </c>
      <c r="B533" s="36" t="s">
        <v>12942</v>
      </c>
      <c r="C533" s="37" t="s">
        <v>12658</v>
      </c>
      <c r="D533" t="s">
        <v>12915</v>
      </c>
      <c r="E533" t="s">
        <v>12943</v>
      </c>
      <c r="F533" t="str">
        <f t="shared" si="16"/>
        <v>Croats</v>
      </c>
      <c r="G533">
        <f t="shared" si="17"/>
        <v>0.93270467209601371</v>
      </c>
      <c r="H533">
        <v>65324</v>
      </c>
      <c r="I533">
        <v>1418</v>
      </c>
      <c r="J533">
        <v>113</v>
      </c>
      <c r="K533">
        <v>60928</v>
      </c>
      <c r="L533">
        <v>434</v>
      </c>
      <c r="M533">
        <v>188</v>
      </c>
      <c r="N533">
        <v>5</v>
      </c>
      <c r="O533">
        <v>103</v>
      </c>
      <c r="P533">
        <v>15</v>
      </c>
      <c r="Q533">
        <v>22</v>
      </c>
      <c r="R533">
        <v>449</v>
      </c>
      <c r="S533">
        <v>688</v>
      </c>
      <c r="T533">
        <v>548</v>
      </c>
      <c r="U533">
        <v>55</v>
      </c>
      <c r="V533">
        <v>14</v>
      </c>
      <c r="W533" s="36">
        <v>0</v>
      </c>
      <c r="X533" s="36">
        <v>0</v>
      </c>
      <c r="Y533" s="36">
        <v>0</v>
      </c>
      <c r="Z533" s="36">
        <v>0</v>
      </c>
      <c r="AA533">
        <v>5</v>
      </c>
      <c r="AB533" s="36">
        <v>0</v>
      </c>
      <c r="AC533" s="36">
        <v>0</v>
      </c>
      <c r="AD533" s="36">
        <v>0</v>
      </c>
      <c r="AE533">
        <v>24</v>
      </c>
      <c r="AF533">
        <v>39</v>
      </c>
      <c r="AG533">
        <v>10</v>
      </c>
      <c r="AH533" s="36">
        <v>0</v>
      </c>
      <c r="AI533">
        <v>136</v>
      </c>
      <c r="AJ533">
        <v>65</v>
      </c>
      <c r="AK533">
        <v>16</v>
      </c>
      <c r="AL533">
        <v>18</v>
      </c>
      <c r="AM533">
        <v>17</v>
      </c>
      <c r="AN533">
        <v>9</v>
      </c>
      <c r="AO533">
        <v>5</v>
      </c>
      <c r="AP533">
        <v>0</v>
      </c>
    </row>
    <row r="534" spans="1:42">
      <c r="A534" t="s">
        <v>12944</v>
      </c>
      <c r="B534" s="36" t="s">
        <v>12944</v>
      </c>
      <c r="C534" s="37" t="s">
        <v>12658</v>
      </c>
      <c r="D534" t="s">
        <v>12915</v>
      </c>
      <c r="E534" t="s">
        <v>12945</v>
      </c>
      <c r="F534" t="str">
        <f t="shared" si="16"/>
        <v>Croats</v>
      </c>
      <c r="G534">
        <f t="shared" si="17"/>
        <v>0.92790803035451352</v>
      </c>
      <c r="H534">
        <v>52974</v>
      </c>
      <c r="I534">
        <v>801</v>
      </c>
      <c r="J534">
        <v>85</v>
      </c>
      <c r="K534">
        <v>49155</v>
      </c>
      <c r="L534">
        <v>409</v>
      </c>
      <c r="M534">
        <v>289</v>
      </c>
      <c r="N534">
        <v>6</v>
      </c>
      <c r="O534">
        <v>54</v>
      </c>
      <c r="P534">
        <v>11</v>
      </c>
      <c r="Q534">
        <v>31</v>
      </c>
      <c r="R534">
        <v>483</v>
      </c>
      <c r="S534">
        <v>575</v>
      </c>
      <c r="T534">
        <v>677</v>
      </c>
      <c r="U534">
        <v>58</v>
      </c>
      <c r="V534">
        <v>14</v>
      </c>
      <c r="W534" s="36">
        <v>0</v>
      </c>
      <c r="X534" s="36">
        <v>0</v>
      </c>
      <c r="Y534" s="36">
        <v>0</v>
      </c>
      <c r="Z534" s="36">
        <v>0</v>
      </c>
      <c r="AA534">
        <v>5</v>
      </c>
      <c r="AB534" s="36">
        <v>0</v>
      </c>
      <c r="AC534" s="36">
        <v>0</v>
      </c>
      <c r="AD534" s="36">
        <v>0</v>
      </c>
      <c r="AE534">
        <v>41</v>
      </c>
      <c r="AF534">
        <v>26</v>
      </c>
      <c r="AG534">
        <v>13</v>
      </c>
      <c r="AH534" s="36">
        <v>0</v>
      </c>
      <c r="AI534">
        <v>105</v>
      </c>
      <c r="AJ534">
        <v>59</v>
      </c>
      <c r="AK534">
        <v>25</v>
      </c>
      <c r="AL534">
        <v>27</v>
      </c>
      <c r="AM534">
        <v>9</v>
      </c>
      <c r="AN534">
        <v>8</v>
      </c>
      <c r="AO534">
        <v>8</v>
      </c>
      <c r="AP534">
        <v>0</v>
      </c>
    </row>
    <row r="535" spans="1:42">
      <c r="A535" t="s">
        <v>12946</v>
      </c>
      <c r="B535" s="36" t="s">
        <v>12946</v>
      </c>
      <c r="C535" s="37" t="s">
        <v>12658</v>
      </c>
      <c r="D535" t="s">
        <v>12915</v>
      </c>
      <c r="E535" t="s">
        <v>12947</v>
      </c>
      <c r="F535" t="str">
        <f t="shared" si="16"/>
        <v>Croats</v>
      </c>
      <c r="G535">
        <f t="shared" si="17"/>
        <v>0.90806383975924421</v>
      </c>
      <c r="H535">
        <v>40539</v>
      </c>
      <c r="I535">
        <v>1058</v>
      </c>
      <c r="J535">
        <v>102</v>
      </c>
      <c r="K535">
        <v>36812</v>
      </c>
      <c r="L535">
        <v>365</v>
      </c>
      <c r="M535">
        <v>205</v>
      </c>
      <c r="N535">
        <v>7</v>
      </c>
      <c r="O535">
        <v>98</v>
      </c>
      <c r="P535">
        <v>9</v>
      </c>
      <c r="Q535">
        <v>47</v>
      </c>
      <c r="R535">
        <v>453</v>
      </c>
      <c r="S535">
        <v>525</v>
      </c>
      <c r="T535">
        <v>466</v>
      </c>
      <c r="U535">
        <v>40</v>
      </c>
      <c r="V535">
        <v>14</v>
      </c>
      <c r="W535" s="36">
        <v>0</v>
      </c>
      <c r="X535" s="36">
        <v>0</v>
      </c>
      <c r="Y535" s="36">
        <v>0</v>
      </c>
      <c r="Z535" s="36">
        <v>0</v>
      </c>
      <c r="AA535">
        <v>2</v>
      </c>
      <c r="AB535" s="36">
        <v>0</v>
      </c>
      <c r="AC535" s="36">
        <v>0</v>
      </c>
      <c r="AD535" s="36">
        <v>0</v>
      </c>
      <c r="AE535">
        <v>41</v>
      </c>
      <c r="AF535">
        <v>25</v>
      </c>
      <c r="AG535">
        <v>13</v>
      </c>
      <c r="AH535" s="36">
        <v>0</v>
      </c>
      <c r="AI535">
        <v>121</v>
      </c>
      <c r="AJ535">
        <v>56</v>
      </c>
      <c r="AK535">
        <v>17</v>
      </c>
      <c r="AL535">
        <v>26</v>
      </c>
      <c r="AM535">
        <v>13</v>
      </c>
      <c r="AN535">
        <v>14</v>
      </c>
      <c r="AO535">
        <v>10</v>
      </c>
      <c r="AP535">
        <v>0</v>
      </c>
    </row>
    <row r="536" spans="1:42">
      <c r="A536" t="s">
        <v>12948</v>
      </c>
      <c r="B536" s="36" t="s">
        <v>12948</v>
      </c>
      <c r="C536" s="37" t="s">
        <v>12658</v>
      </c>
      <c r="D536" t="s">
        <v>12680</v>
      </c>
      <c r="E536" t="s">
        <v>12949</v>
      </c>
      <c r="F536" t="str">
        <f t="shared" si="16"/>
        <v>Croats</v>
      </c>
      <c r="G536">
        <f t="shared" si="17"/>
        <v>0.929612661391087</v>
      </c>
      <c r="H536">
        <v>2401</v>
      </c>
      <c r="I536">
        <v>52</v>
      </c>
      <c r="J536">
        <v>3</v>
      </c>
      <c r="K536">
        <v>2232</v>
      </c>
      <c r="L536">
        <v>11</v>
      </c>
      <c r="M536">
        <v>16</v>
      </c>
      <c r="N536">
        <v>0</v>
      </c>
      <c r="O536">
        <v>1</v>
      </c>
      <c r="P536">
        <v>0</v>
      </c>
      <c r="Q536">
        <v>0</v>
      </c>
      <c r="R536">
        <v>23</v>
      </c>
      <c r="S536">
        <v>40</v>
      </c>
      <c r="T536">
        <v>8</v>
      </c>
      <c r="U536">
        <v>1</v>
      </c>
      <c r="V536">
        <v>1</v>
      </c>
      <c r="W536" s="36">
        <v>0</v>
      </c>
      <c r="X536" s="36">
        <v>0</v>
      </c>
      <c r="Y536" s="36">
        <v>0</v>
      </c>
      <c r="Z536" s="36">
        <v>0</v>
      </c>
      <c r="AA536">
        <v>0</v>
      </c>
      <c r="AB536" s="36">
        <v>0</v>
      </c>
      <c r="AC536" s="36">
        <v>0</v>
      </c>
      <c r="AD536" s="36">
        <v>0</v>
      </c>
      <c r="AE536">
        <v>0</v>
      </c>
      <c r="AF536">
        <v>1</v>
      </c>
      <c r="AG536">
        <v>0</v>
      </c>
      <c r="AH536" s="36">
        <v>0</v>
      </c>
      <c r="AI536">
        <v>1</v>
      </c>
      <c r="AJ536">
        <v>4</v>
      </c>
      <c r="AK536">
        <v>0</v>
      </c>
      <c r="AL536">
        <v>4</v>
      </c>
      <c r="AM536">
        <v>2</v>
      </c>
      <c r="AN536">
        <v>1</v>
      </c>
      <c r="AO536">
        <v>0</v>
      </c>
      <c r="AP536">
        <v>0</v>
      </c>
    </row>
    <row r="537" spans="1:42">
      <c r="A537" t="s">
        <v>12950</v>
      </c>
      <c r="B537" s="36" t="s">
        <v>12950</v>
      </c>
      <c r="C537" s="37" t="s">
        <v>12658</v>
      </c>
      <c r="D537" t="s">
        <v>12728</v>
      </c>
      <c r="E537" t="s">
        <v>12951</v>
      </c>
      <c r="F537" t="str">
        <f t="shared" si="16"/>
        <v>Croats</v>
      </c>
      <c r="G537">
        <f t="shared" si="17"/>
        <v>0.98212605832549393</v>
      </c>
      <c r="H537">
        <v>3189</v>
      </c>
      <c r="I537">
        <v>16</v>
      </c>
      <c r="J537">
        <v>1</v>
      </c>
      <c r="K537">
        <v>3132</v>
      </c>
      <c r="L537">
        <v>16</v>
      </c>
      <c r="M537">
        <v>0</v>
      </c>
      <c r="N537">
        <v>0</v>
      </c>
      <c r="O537">
        <v>0</v>
      </c>
      <c r="P537">
        <v>0</v>
      </c>
      <c r="Q537">
        <v>1</v>
      </c>
      <c r="R537">
        <v>4</v>
      </c>
      <c r="S537">
        <v>6</v>
      </c>
      <c r="T537">
        <v>5</v>
      </c>
      <c r="U537">
        <v>0</v>
      </c>
      <c r="V537">
        <v>0</v>
      </c>
      <c r="W537" s="36">
        <v>0</v>
      </c>
      <c r="X537" s="36">
        <v>0</v>
      </c>
      <c r="Y537" s="36">
        <v>0</v>
      </c>
      <c r="Z537" s="36">
        <v>0</v>
      </c>
      <c r="AA537">
        <v>0</v>
      </c>
      <c r="AB537" s="36">
        <v>0</v>
      </c>
      <c r="AC537" s="36">
        <v>0</v>
      </c>
      <c r="AD537" s="36">
        <v>0</v>
      </c>
      <c r="AE537">
        <v>2</v>
      </c>
      <c r="AF537">
        <v>0</v>
      </c>
      <c r="AG537">
        <v>0</v>
      </c>
      <c r="AH537" s="36">
        <v>0</v>
      </c>
      <c r="AI537">
        <v>1</v>
      </c>
      <c r="AJ537">
        <v>5</v>
      </c>
      <c r="AK537">
        <v>0</v>
      </c>
      <c r="AL537">
        <v>0</v>
      </c>
      <c r="AM537">
        <v>0</v>
      </c>
      <c r="AN537">
        <v>0</v>
      </c>
      <c r="AO537">
        <v>0</v>
      </c>
      <c r="AP537">
        <v>0</v>
      </c>
    </row>
    <row r="538" spans="1:42">
      <c r="A538" t="s">
        <v>12952</v>
      </c>
      <c r="B538" s="36" t="s">
        <v>12952</v>
      </c>
      <c r="C538" s="37" t="s">
        <v>12658</v>
      </c>
      <c r="D538" t="s">
        <v>12772</v>
      </c>
      <c r="E538" t="s">
        <v>12953</v>
      </c>
      <c r="F538" t="str">
        <f t="shared" si="16"/>
        <v>Croats</v>
      </c>
      <c r="G538">
        <f t="shared" si="17"/>
        <v>0.90327070285316635</v>
      </c>
      <c r="H538">
        <v>2874</v>
      </c>
      <c r="I538">
        <v>195</v>
      </c>
      <c r="J538">
        <v>2</v>
      </c>
      <c r="K538">
        <v>2596</v>
      </c>
      <c r="L538">
        <v>3</v>
      </c>
      <c r="M538">
        <v>6</v>
      </c>
      <c r="N538">
        <v>0</v>
      </c>
      <c r="O538">
        <v>2</v>
      </c>
      <c r="P538">
        <v>0</v>
      </c>
      <c r="Q538">
        <v>0</v>
      </c>
      <c r="R538">
        <v>7</v>
      </c>
      <c r="S538">
        <v>11</v>
      </c>
      <c r="T538">
        <v>2</v>
      </c>
      <c r="U538">
        <v>41</v>
      </c>
      <c r="V538">
        <v>0</v>
      </c>
      <c r="W538" s="36">
        <v>0</v>
      </c>
      <c r="X538" s="36">
        <v>0</v>
      </c>
      <c r="Y538" s="36">
        <v>0</v>
      </c>
      <c r="Z538" s="36">
        <v>0</v>
      </c>
      <c r="AA538">
        <v>0</v>
      </c>
      <c r="AB538" s="36">
        <v>0</v>
      </c>
      <c r="AC538" s="36">
        <v>0</v>
      </c>
      <c r="AD538" s="36">
        <v>0</v>
      </c>
      <c r="AE538">
        <v>2</v>
      </c>
      <c r="AF538">
        <v>0</v>
      </c>
      <c r="AG538">
        <v>0</v>
      </c>
      <c r="AH538" s="36">
        <v>0</v>
      </c>
      <c r="AI538">
        <v>2</v>
      </c>
      <c r="AJ538">
        <v>0</v>
      </c>
      <c r="AK538">
        <v>1</v>
      </c>
      <c r="AL538">
        <v>4</v>
      </c>
      <c r="AM538">
        <v>0</v>
      </c>
      <c r="AN538">
        <v>0</v>
      </c>
      <c r="AO538">
        <v>0</v>
      </c>
      <c r="AP538">
        <v>0</v>
      </c>
    </row>
    <row r="539" spans="1:42">
      <c r="A539" t="s">
        <v>12954</v>
      </c>
      <c r="B539" s="36" t="s">
        <v>12954</v>
      </c>
      <c r="C539" s="37" t="s">
        <v>12658</v>
      </c>
      <c r="D539" t="s">
        <v>12659</v>
      </c>
      <c r="E539" t="s">
        <v>12955</v>
      </c>
      <c r="F539" t="str">
        <f t="shared" si="16"/>
        <v>Croats</v>
      </c>
      <c r="G539">
        <f t="shared" si="17"/>
        <v>0.98787606645711723</v>
      </c>
      <c r="H539">
        <v>2227</v>
      </c>
      <c r="I539">
        <v>10</v>
      </c>
      <c r="J539">
        <v>0</v>
      </c>
      <c r="K539">
        <v>2200</v>
      </c>
      <c r="L539">
        <v>2</v>
      </c>
      <c r="M539">
        <v>1</v>
      </c>
      <c r="N539">
        <v>0</v>
      </c>
      <c r="O539">
        <v>0</v>
      </c>
      <c r="P539">
        <v>0</v>
      </c>
      <c r="Q539">
        <v>0</v>
      </c>
      <c r="R539">
        <v>5</v>
      </c>
      <c r="S539">
        <v>1</v>
      </c>
      <c r="T539">
        <v>3</v>
      </c>
      <c r="U539">
        <v>2</v>
      </c>
      <c r="V539">
        <v>0</v>
      </c>
      <c r="W539" s="36">
        <v>0</v>
      </c>
      <c r="X539" s="36">
        <v>0</v>
      </c>
      <c r="Y539" s="36">
        <v>0</v>
      </c>
      <c r="Z539" s="36">
        <v>0</v>
      </c>
      <c r="AA539">
        <v>0</v>
      </c>
      <c r="AB539" s="36">
        <v>0</v>
      </c>
      <c r="AC539" s="36">
        <v>0</v>
      </c>
      <c r="AD539" s="36">
        <v>0</v>
      </c>
      <c r="AE539">
        <v>0</v>
      </c>
      <c r="AF539">
        <v>0</v>
      </c>
      <c r="AG539">
        <v>0</v>
      </c>
      <c r="AH539" s="36">
        <v>0</v>
      </c>
      <c r="AI539">
        <v>0</v>
      </c>
      <c r="AJ539">
        <v>0</v>
      </c>
      <c r="AK539">
        <v>0</v>
      </c>
      <c r="AL539">
        <v>2</v>
      </c>
      <c r="AM539">
        <v>0</v>
      </c>
      <c r="AN539">
        <v>0</v>
      </c>
      <c r="AO539">
        <v>1</v>
      </c>
      <c r="AP539">
        <v>0</v>
      </c>
    </row>
    <row r="540" spans="1:42">
      <c r="A540" t="s">
        <v>12956</v>
      </c>
      <c r="B540" s="36" t="s">
        <v>12956</v>
      </c>
      <c r="C540" s="37" t="s">
        <v>12658</v>
      </c>
      <c r="D540" t="s">
        <v>12670</v>
      </c>
      <c r="E540" t="s">
        <v>12957</v>
      </c>
      <c r="F540" t="str">
        <f t="shared" si="16"/>
        <v>Croats</v>
      </c>
      <c r="G540">
        <f t="shared" si="17"/>
        <v>0.5</v>
      </c>
      <c r="H540">
        <v>656</v>
      </c>
      <c r="I540">
        <v>4</v>
      </c>
      <c r="J540">
        <v>0</v>
      </c>
      <c r="K540">
        <v>328</v>
      </c>
      <c r="L540">
        <v>2</v>
      </c>
      <c r="M540">
        <v>0</v>
      </c>
      <c r="N540">
        <v>0</v>
      </c>
      <c r="O540">
        <v>1</v>
      </c>
      <c r="P540">
        <v>0</v>
      </c>
      <c r="Q540">
        <v>0</v>
      </c>
      <c r="R540">
        <v>50</v>
      </c>
      <c r="S540">
        <v>8</v>
      </c>
      <c r="T540">
        <v>10</v>
      </c>
      <c r="U540">
        <v>1</v>
      </c>
      <c r="V540">
        <v>0</v>
      </c>
      <c r="W540" s="36">
        <v>0</v>
      </c>
      <c r="X540" s="36">
        <v>0</v>
      </c>
      <c r="Y540" s="36">
        <v>0</v>
      </c>
      <c r="Z540" s="36">
        <v>0</v>
      </c>
      <c r="AA540">
        <v>0</v>
      </c>
      <c r="AB540" s="36">
        <v>0</v>
      </c>
      <c r="AC540" s="36">
        <v>0</v>
      </c>
      <c r="AD540" s="36">
        <v>0</v>
      </c>
      <c r="AE540">
        <v>235</v>
      </c>
      <c r="AF540">
        <v>0</v>
      </c>
      <c r="AG540">
        <v>3</v>
      </c>
      <c r="AH540" s="36">
        <v>0</v>
      </c>
      <c r="AI540">
        <v>12</v>
      </c>
      <c r="AJ540">
        <v>0</v>
      </c>
      <c r="AK540">
        <v>0</v>
      </c>
      <c r="AL540">
        <v>0</v>
      </c>
      <c r="AM540">
        <v>2</v>
      </c>
      <c r="AN540">
        <v>0</v>
      </c>
      <c r="AO540">
        <v>0</v>
      </c>
      <c r="AP540">
        <v>0</v>
      </c>
    </row>
    <row r="541" spans="1:42">
      <c r="A541" t="s">
        <v>12958</v>
      </c>
      <c r="B541" s="36" t="s">
        <v>12958</v>
      </c>
      <c r="C541" s="37" t="s">
        <v>12658</v>
      </c>
      <c r="D541" t="s">
        <v>12701</v>
      </c>
      <c r="E541" t="s">
        <v>12959</v>
      </c>
      <c r="F541" t="str">
        <f t="shared" si="16"/>
        <v>Croats</v>
      </c>
      <c r="G541">
        <f t="shared" si="17"/>
        <v>0.70653996646171047</v>
      </c>
      <c r="H541">
        <v>5367</v>
      </c>
      <c r="I541">
        <v>349</v>
      </c>
      <c r="J541">
        <v>2</v>
      </c>
      <c r="K541">
        <v>3792</v>
      </c>
      <c r="L541">
        <v>3</v>
      </c>
      <c r="M541">
        <v>18</v>
      </c>
      <c r="N541">
        <v>0</v>
      </c>
      <c r="O541">
        <v>2</v>
      </c>
      <c r="P541">
        <v>0</v>
      </c>
      <c r="Q541">
        <v>118</v>
      </c>
      <c r="R541">
        <v>20</v>
      </c>
      <c r="S541">
        <v>42</v>
      </c>
      <c r="T541">
        <v>14</v>
      </c>
      <c r="U541">
        <v>126</v>
      </c>
      <c r="V541">
        <v>2</v>
      </c>
      <c r="W541" s="36">
        <v>0</v>
      </c>
      <c r="X541" s="36">
        <v>0</v>
      </c>
      <c r="Y541" s="36">
        <v>0</v>
      </c>
      <c r="Z541" s="36">
        <v>0</v>
      </c>
      <c r="AA541">
        <v>1</v>
      </c>
      <c r="AB541" s="36">
        <v>0</v>
      </c>
      <c r="AC541" s="36">
        <v>0</v>
      </c>
      <c r="AD541" s="36">
        <v>0</v>
      </c>
      <c r="AE541">
        <v>3</v>
      </c>
      <c r="AF541">
        <v>1</v>
      </c>
      <c r="AG541">
        <v>2</v>
      </c>
      <c r="AH541" s="36">
        <v>0</v>
      </c>
      <c r="AI541">
        <v>3</v>
      </c>
      <c r="AJ541">
        <v>861</v>
      </c>
      <c r="AK541">
        <v>1</v>
      </c>
      <c r="AL541">
        <v>6</v>
      </c>
      <c r="AM541">
        <v>0</v>
      </c>
      <c r="AN541">
        <v>1</v>
      </c>
      <c r="AO541">
        <v>0</v>
      </c>
      <c r="AP541">
        <v>0</v>
      </c>
    </row>
    <row r="542" spans="1:42">
      <c r="A542" t="s">
        <v>12960</v>
      </c>
      <c r="B542" s="36" t="s">
        <v>12960</v>
      </c>
      <c r="C542" s="37" t="s">
        <v>12658</v>
      </c>
      <c r="D542" t="s">
        <v>12683</v>
      </c>
      <c r="E542" t="s">
        <v>12961</v>
      </c>
      <c r="F542" t="str">
        <f t="shared" si="16"/>
        <v>Croats</v>
      </c>
      <c r="G542">
        <f t="shared" si="17"/>
        <v>0.99937888198757763</v>
      </c>
      <c r="H542">
        <v>1610</v>
      </c>
      <c r="I542">
        <v>0</v>
      </c>
      <c r="J542">
        <v>0</v>
      </c>
      <c r="K542">
        <v>1609</v>
      </c>
      <c r="L542">
        <v>0</v>
      </c>
      <c r="M542">
        <v>0</v>
      </c>
      <c r="N542">
        <v>0</v>
      </c>
      <c r="O542">
        <v>0</v>
      </c>
      <c r="P542">
        <v>0</v>
      </c>
      <c r="Q542">
        <v>0</v>
      </c>
      <c r="R542">
        <v>1</v>
      </c>
      <c r="S542">
        <v>0</v>
      </c>
      <c r="T542">
        <v>0</v>
      </c>
      <c r="U542">
        <v>0</v>
      </c>
      <c r="V542">
        <v>0</v>
      </c>
      <c r="W542" s="36">
        <v>0</v>
      </c>
      <c r="X542" s="36">
        <v>0</v>
      </c>
      <c r="Y542" s="36">
        <v>0</v>
      </c>
      <c r="Z542" s="36">
        <v>0</v>
      </c>
      <c r="AA542">
        <v>0</v>
      </c>
      <c r="AB542" s="36">
        <v>0</v>
      </c>
      <c r="AC542" s="36">
        <v>0</v>
      </c>
      <c r="AD542" s="36">
        <v>0</v>
      </c>
      <c r="AE542">
        <v>0</v>
      </c>
      <c r="AF542">
        <v>0</v>
      </c>
      <c r="AG542">
        <v>0</v>
      </c>
      <c r="AH542" s="36">
        <v>0</v>
      </c>
      <c r="AI542">
        <v>0</v>
      </c>
      <c r="AJ542">
        <v>0</v>
      </c>
      <c r="AK542">
        <v>0</v>
      </c>
      <c r="AL542">
        <v>0</v>
      </c>
      <c r="AM542">
        <v>0</v>
      </c>
      <c r="AN542">
        <v>0</v>
      </c>
      <c r="AO542">
        <v>0</v>
      </c>
      <c r="AP542">
        <v>0</v>
      </c>
    </row>
    <row r="543" spans="1:42">
      <c r="A543" t="s">
        <v>12962</v>
      </c>
      <c r="B543" s="36" t="s">
        <v>12962</v>
      </c>
      <c r="C543" s="37" t="s">
        <v>12658</v>
      </c>
      <c r="D543" t="s">
        <v>12659</v>
      </c>
      <c r="E543" t="s">
        <v>12963</v>
      </c>
      <c r="F543" t="str">
        <f t="shared" si="16"/>
        <v>Croats</v>
      </c>
      <c r="G543">
        <f t="shared" si="17"/>
        <v>0.62923076923076926</v>
      </c>
      <c r="H543">
        <v>2600</v>
      </c>
      <c r="I543">
        <v>62</v>
      </c>
      <c r="J543">
        <v>3</v>
      </c>
      <c r="K543">
        <v>1636</v>
      </c>
      <c r="L543">
        <v>752</v>
      </c>
      <c r="M543">
        <v>17</v>
      </c>
      <c r="N543">
        <v>0</v>
      </c>
      <c r="O543">
        <v>0</v>
      </c>
      <c r="P543">
        <v>0</v>
      </c>
      <c r="Q543">
        <v>0</v>
      </c>
      <c r="R543">
        <v>72</v>
      </c>
      <c r="S543">
        <v>33</v>
      </c>
      <c r="T543">
        <v>4</v>
      </c>
      <c r="U543">
        <v>3</v>
      </c>
      <c r="V543">
        <v>1</v>
      </c>
      <c r="W543" s="36">
        <v>0</v>
      </c>
      <c r="X543" s="36">
        <v>0</v>
      </c>
      <c r="Y543" s="36">
        <v>0</v>
      </c>
      <c r="Z543" s="36">
        <v>0</v>
      </c>
      <c r="AA543">
        <v>0</v>
      </c>
      <c r="AB543" s="36">
        <v>0</v>
      </c>
      <c r="AC543" s="36">
        <v>0</v>
      </c>
      <c r="AD543" s="36">
        <v>0</v>
      </c>
      <c r="AE543">
        <v>0</v>
      </c>
      <c r="AF543">
        <v>2</v>
      </c>
      <c r="AG543">
        <v>13</v>
      </c>
      <c r="AH543" s="36">
        <v>0</v>
      </c>
      <c r="AI543">
        <v>0</v>
      </c>
      <c r="AJ543">
        <v>0</v>
      </c>
      <c r="AK543">
        <v>0</v>
      </c>
      <c r="AL543">
        <v>1</v>
      </c>
      <c r="AM543">
        <v>0</v>
      </c>
      <c r="AN543">
        <v>1</v>
      </c>
      <c r="AO543">
        <v>0</v>
      </c>
      <c r="AP543">
        <v>0</v>
      </c>
    </row>
    <row r="544" spans="1:42">
      <c r="A544" t="s">
        <v>12964</v>
      </c>
      <c r="B544" s="36" t="s">
        <v>12964</v>
      </c>
      <c r="C544" s="37" t="s">
        <v>12658</v>
      </c>
      <c r="D544" t="s">
        <v>12701</v>
      </c>
      <c r="E544" t="s">
        <v>12965</v>
      </c>
      <c r="F544" t="str">
        <f t="shared" si="16"/>
        <v>Croats</v>
      </c>
      <c r="G544">
        <f t="shared" si="17"/>
        <v>0.89738219895287963</v>
      </c>
      <c r="H544">
        <v>1910</v>
      </c>
      <c r="I544">
        <v>13</v>
      </c>
      <c r="J544">
        <v>0</v>
      </c>
      <c r="K544">
        <v>1714</v>
      </c>
      <c r="L544">
        <v>0</v>
      </c>
      <c r="M544">
        <v>4</v>
      </c>
      <c r="N544">
        <v>0</v>
      </c>
      <c r="O544">
        <v>1</v>
      </c>
      <c r="P544">
        <v>0</v>
      </c>
      <c r="Q544">
        <v>1</v>
      </c>
      <c r="R544">
        <v>2</v>
      </c>
      <c r="S544">
        <v>6</v>
      </c>
      <c r="T544">
        <v>0</v>
      </c>
      <c r="U544">
        <v>13</v>
      </c>
      <c r="V544">
        <v>1</v>
      </c>
      <c r="W544" s="36">
        <v>0</v>
      </c>
      <c r="X544" s="36">
        <v>0</v>
      </c>
      <c r="Y544" s="36">
        <v>0</v>
      </c>
      <c r="Z544" s="36">
        <v>0</v>
      </c>
      <c r="AA544">
        <v>0</v>
      </c>
      <c r="AB544" s="36">
        <v>0</v>
      </c>
      <c r="AC544" s="36">
        <v>0</v>
      </c>
      <c r="AD544" s="36">
        <v>0</v>
      </c>
      <c r="AE544">
        <v>2</v>
      </c>
      <c r="AF544">
        <v>0</v>
      </c>
      <c r="AG544">
        <v>0</v>
      </c>
      <c r="AH544" s="36">
        <v>0</v>
      </c>
      <c r="AI544">
        <v>2</v>
      </c>
      <c r="AJ544">
        <v>147</v>
      </c>
      <c r="AK544">
        <v>0</v>
      </c>
      <c r="AL544">
        <v>4</v>
      </c>
      <c r="AM544">
        <v>0</v>
      </c>
      <c r="AN544">
        <v>0</v>
      </c>
      <c r="AO544">
        <v>0</v>
      </c>
      <c r="AP544">
        <v>0</v>
      </c>
    </row>
    <row r="545" spans="1:42">
      <c r="A545" t="s">
        <v>12966</v>
      </c>
      <c r="B545" s="36" t="s">
        <v>12966</v>
      </c>
      <c r="C545" s="37" t="s">
        <v>12658</v>
      </c>
      <c r="D545" t="s">
        <v>12848</v>
      </c>
      <c r="E545" t="s">
        <v>12967</v>
      </c>
      <c r="F545" t="str">
        <f t="shared" si="16"/>
        <v>Croats</v>
      </c>
      <c r="G545">
        <f t="shared" si="17"/>
        <v>0.91949152542372881</v>
      </c>
      <c r="H545">
        <v>1180</v>
      </c>
      <c r="I545">
        <v>3</v>
      </c>
      <c r="J545">
        <v>0</v>
      </c>
      <c r="K545">
        <v>1085</v>
      </c>
      <c r="L545">
        <v>0</v>
      </c>
      <c r="M545">
        <v>0</v>
      </c>
      <c r="N545">
        <v>0</v>
      </c>
      <c r="O545">
        <v>0</v>
      </c>
      <c r="P545">
        <v>0</v>
      </c>
      <c r="Q545">
        <v>86</v>
      </c>
      <c r="R545">
        <v>1</v>
      </c>
      <c r="S545">
        <v>2</v>
      </c>
      <c r="T545">
        <v>3</v>
      </c>
      <c r="U545">
        <v>0</v>
      </c>
      <c r="V545">
        <v>0</v>
      </c>
      <c r="W545" s="36">
        <v>0</v>
      </c>
      <c r="X545" s="36">
        <v>0</v>
      </c>
      <c r="Y545" s="36">
        <v>0</v>
      </c>
      <c r="Z545" s="36">
        <v>0</v>
      </c>
      <c r="AA545">
        <v>0</v>
      </c>
      <c r="AB545" s="36">
        <v>0</v>
      </c>
      <c r="AC545" s="36">
        <v>0</v>
      </c>
      <c r="AD545" s="36">
        <v>0</v>
      </c>
      <c r="AE545">
        <v>0</v>
      </c>
      <c r="AF545">
        <v>0</v>
      </c>
      <c r="AG545">
        <v>0</v>
      </c>
      <c r="AH545" s="36">
        <v>0</v>
      </c>
      <c r="AI545">
        <v>0</v>
      </c>
      <c r="AJ545">
        <v>0</v>
      </c>
      <c r="AK545">
        <v>0</v>
      </c>
      <c r="AL545">
        <v>0</v>
      </c>
      <c r="AM545">
        <v>0</v>
      </c>
      <c r="AN545">
        <v>0</v>
      </c>
      <c r="AO545">
        <v>0</v>
      </c>
      <c r="AP545">
        <v>0</v>
      </c>
    </row>
    <row r="546" spans="1:42">
      <c r="A546" t="s">
        <v>12968</v>
      </c>
      <c r="B546" s="36" t="s">
        <v>12968</v>
      </c>
      <c r="C546" s="37" t="s">
        <v>12658</v>
      </c>
      <c r="D546" t="s">
        <v>12686</v>
      </c>
      <c r="E546" t="s">
        <v>12969</v>
      </c>
      <c r="F546" t="str">
        <f t="shared" si="16"/>
        <v>Croats</v>
      </c>
      <c r="G546">
        <f t="shared" si="17"/>
        <v>0.98703170028818443</v>
      </c>
      <c r="H546">
        <v>1388</v>
      </c>
      <c r="I546">
        <v>0</v>
      </c>
      <c r="J546">
        <v>0</v>
      </c>
      <c r="K546">
        <v>1370</v>
      </c>
      <c r="L546">
        <v>0</v>
      </c>
      <c r="M546">
        <v>0</v>
      </c>
      <c r="N546">
        <v>0</v>
      </c>
      <c r="O546">
        <v>0</v>
      </c>
      <c r="P546">
        <v>0</v>
      </c>
      <c r="Q546">
        <v>0</v>
      </c>
      <c r="R546">
        <v>16</v>
      </c>
      <c r="S546">
        <v>0</v>
      </c>
      <c r="T546">
        <v>0</v>
      </c>
      <c r="U546">
        <v>0</v>
      </c>
      <c r="V546">
        <v>0</v>
      </c>
      <c r="W546" s="36">
        <v>0</v>
      </c>
      <c r="X546" s="36">
        <v>0</v>
      </c>
      <c r="Y546" s="36">
        <v>0</v>
      </c>
      <c r="Z546" s="36">
        <v>0</v>
      </c>
      <c r="AA546">
        <v>0</v>
      </c>
      <c r="AB546" s="36">
        <v>0</v>
      </c>
      <c r="AC546" s="36">
        <v>0</v>
      </c>
      <c r="AD546" s="36">
        <v>0</v>
      </c>
      <c r="AE546">
        <v>0</v>
      </c>
      <c r="AF546">
        <v>0</v>
      </c>
      <c r="AG546">
        <v>0</v>
      </c>
      <c r="AH546" s="36">
        <v>0</v>
      </c>
      <c r="AI546">
        <v>0</v>
      </c>
      <c r="AJ546">
        <v>0</v>
      </c>
      <c r="AK546">
        <v>1</v>
      </c>
      <c r="AL546">
        <v>1</v>
      </c>
      <c r="AM546">
        <v>0</v>
      </c>
      <c r="AN546">
        <v>0</v>
      </c>
      <c r="AO546">
        <v>0</v>
      </c>
      <c r="AP546">
        <v>0</v>
      </c>
    </row>
    <row r="547" spans="1:42">
      <c r="A547" t="s">
        <v>12970</v>
      </c>
      <c r="B547" s="36" t="s">
        <v>12970</v>
      </c>
      <c r="C547" s="37" t="s">
        <v>12658</v>
      </c>
      <c r="D547" t="s">
        <v>12680</v>
      </c>
      <c r="E547" t="s">
        <v>12971</v>
      </c>
      <c r="F547" t="str">
        <f t="shared" si="16"/>
        <v>Croats</v>
      </c>
      <c r="G547">
        <f t="shared" si="17"/>
        <v>0.97900763358778631</v>
      </c>
      <c r="H547">
        <v>3144</v>
      </c>
      <c r="I547">
        <v>39</v>
      </c>
      <c r="J547">
        <v>0</v>
      </c>
      <c r="K547">
        <v>3078</v>
      </c>
      <c r="L547">
        <v>0</v>
      </c>
      <c r="M547">
        <v>1</v>
      </c>
      <c r="N547">
        <v>0</v>
      </c>
      <c r="O547">
        <v>0</v>
      </c>
      <c r="P547">
        <v>0</v>
      </c>
      <c r="Q547">
        <v>0</v>
      </c>
      <c r="R547">
        <v>1</v>
      </c>
      <c r="S547">
        <v>1</v>
      </c>
      <c r="T547">
        <v>19</v>
      </c>
      <c r="U547">
        <v>1</v>
      </c>
      <c r="V547">
        <v>0</v>
      </c>
      <c r="W547" s="36">
        <v>0</v>
      </c>
      <c r="X547" s="36">
        <v>0</v>
      </c>
      <c r="Y547" s="36">
        <v>0</v>
      </c>
      <c r="Z547" s="36">
        <v>0</v>
      </c>
      <c r="AA547">
        <v>0</v>
      </c>
      <c r="AB547" s="36">
        <v>0</v>
      </c>
      <c r="AC547" s="36">
        <v>0</v>
      </c>
      <c r="AD547" s="36">
        <v>0</v>
      </c>
      <c r="AE547">
        <v>0</v>
      </c>
      <c r="AF547">
        <v>1</v>
      </c>
      <c r="AG547">
        <v>0</v>
      </c>
      <c r="AH547" s="36">
        <v>0</v>
      </c>
      <c r="AI547">
        <v>0</v>
      </c>
      <c r="AJ547">
        <v>0</v>
      </c>
      <c r="AK547">
        <v>2</v>
      </c>
      <c r="AL547">
        <v>1</v>
      </c>
      <c r="AM547">
        <v>0</v>
      </c>
      <c r="AN547">
        <v>0</v>
      </c>
      <c r="AO547">
        <v>0</v>
      </c>
      <c r="AP547">
        <v>0</v>
      </c>
    </row>
    <row r="548" spans="1:42">
      <c r="A548" t="s">
        <v>12972</v>
      </c>
      <c r="B548" s="36" t="s">
        <v>12972</v>
      </c>
      <c r="C548" s="37" t="s">
        <v>12658</v>
      </c>
      <c r="D548" t="s">
        <v>12823</v>
      </c>
      <c r="E548" t="s">
        <v>12973</v>
      </c>
      <c r="F548" t="str">
        <f t="shared" si="16"/>
        <v>Croats</v>
      </c>
      <c r="G548">
        <f t="shared" si="17"/>
        <v>0.80369357045143641</v>
      </c>
      <c r="H548">
        <v>1462</v>
      </c>
      <c r="I548">
        <v>240</v>
      </c>
      <c r="J548">
        <v>0</v>
      </c>
      <c r="K548">
        <v>1175</v>
      </c>
      <c r="L548">
        <v>9</v>
      </c>
      <c r="M548">
        <v>0</v>
      </c>
      <c r="N548">
        <v>0</v>
      </c>
      <c r="O548">
        <v>0</v>
      </c>
      <c r="P548">
        <v>0</v>
      </c>
      <c r="Q548">
        <v>0</v>
      </c>
      <c r="R548">
        <v>9</v>
      </c>
      <c r="S548">
        <v>10</v>
      </c>
      <c r="T548">
        <v>12</v>
      </c>
      <c r="U548">
        <v>0</v>
      </c>
      <c r="V548">
        <v>0</v>
      </c>
      <c r="W548" s="36">
        <v>0</v>
      </c>
      <c r="X548" s="36">
        <v>0</v>
      </c>
      <c r="Y548" s="36">
        <v>0</v>
      </c>
      <c r="Z548" s="36">
        <v>0</v>
      </c>
      <c r="AA548">
        <v>0</v>
      </c>
      <c r="AB548" s="36">
        <v>0</v>
      </c>
      <c r="AC548" s="36">
        <v>0</v>
      </c>
      <c r="AD548" s="36">
        <v>0</v>
      </c>
      <c r="AE548">
        <v>0</v>
      </c>
      <c r="AF548">
        <v>1</v>
      </c>
      <c r="AG548">
        <v>0</v>
      </c>
      <c r="AH548" s="36">
        <v>0</v>
      </c>
      <c r="AI548">
        <v>6</v>
      </c>
      <c r="AJ548">
        <v>0</v>
      </c>
      <c r="AK548">
        <v>0</v>
      </c>
      <c r="AL548">
        <v>0</v>
      </c>
      <c r="AM548">
        <v>0</v>
      </c>
      <c r="AN548">
        <v>0</v>
      </c>
      <c r="AO548">
        <v>0</v>
      </c>
      <c r="AP548">
        <v>0</v>
      </c>
    </row>
    <row r="549" spans="1:42">
      <c r="A549" t="s">
        <v>12974</v>
      </c>
      <c r="B549" s="36" t="s">
        <v>12974</v>
      </c>
      <c r="C549" s="37" t="s">
        <v>12658</v>
      </c>
      <c r="D549" t="s">
        <v>12823</v>
      </c>
      <c r="E549" t="s">
        <v>12975</v>
      </c>
      <c r="F549" t="str">
        <f t="shared" si="16"/>
        <v>Croats</v>
      </c>
      <c r="G549">
        <f t="shared" si="17"/>
        <v>0.72378924960085156</v>
      </c>
      <c r="H549">
        <v>1879</v>
      </c>
      <c r="I549">
        <v>428</v>
      </c>
      <c r="J549">
        <v>1</v>
      </c>
      <c r="K549">
        <v>1360</v>
      </c>
      <c r="L549">
        <v>25</v>
      </c>
      <c r="M549">
        <v>7</v>
      </c>
      <c r="N549">
        <v>0</v>
      </c>
      <c r="O549">
        <v>1</v>
      </c>
      <c r="P549">
        <v>0</v>
      </c>
      <c r="Q549">
        <v>1</v>
      </c>
      <c r="R549">
        <v>12</v>
      </c>
      <c r="S549">
        <v>27</v>
      </c>
      <c r="T549">
        <v>12</v>
      </c>
      <c r="U549">
        <v>1</v>
      </c>
      <c r="V549">
        <v>0</v>
      </c>
      <c r="W549" s="36">
        <v>0</v>
      </c>
      <c r="X549" s="36">
        <v>0</v>
      </c>
      <c r="Y549" s="36">
        <v>0</v>
      </c>
      <c r="Z549" s="36">
        <v>0</v>
      </c>
      <c r="AA549">
        <v>0</v>
      </c>
      <c r="AB549" s="36">
        <v>0</v>
      </c>
      <c r="AC549" s="36">
        <v>0</v>
      </c>
      <c r="AD549" s="36">
        <v>0</v>
      </c>
      <c r="AE549">
        <v>0</v>
      </c>
      <c r="AF549">
        <v>0</v>
      </c>
      <c r="AG549">
        <v>0</v>
      </c>
      <c r="AH549" s="36">
        <v>0</v>
      </c>
      <c r="AI549">
        <v>2</v>
      </c>
      <c r="AJ549">
        <v>0</v>
      </c>
      <c r="AK549">
        <v>1</v>
      </c>
      <c r="AL549">
        <v>0</v>
      </c>
      <c r="AM549">
        <v>1</v>
      </c>
      <c r="AN549">
        <v>0</v>
      </c>
      <c r="AO549">
        <v>0</v>
      </c>
      <c r="AP549">
        <v>0</v>
      </c>
    </row>
    <row r="550" spans="1:42">
      <c r="A550" t="s">
        <v>12976</v>
      </c>
      <c r="B550" s="36" t="s">
        <v>12976</v>
      </c>
      <c r="C550" s="37" t="s">
        <v>12658</v>
      </c>
      <c r="D550" t="s">
        <v>12689</v>
      </c>
      <c r="E550" t="s">
        <v>12977</v>
      </c>
      <c r="F550" t="str">
        <f t="shared" si="16"/>
        <v>Croats</v>
      </c>
      <c r="G550">
        <f t="shared" si="17"/>
        <v>0.99116607773851595</v>
      </c>
      <c r="H550">
        <v>1132</v>
      </c>
      <c r="I550">
        <v>1</v>
      </c>
      <c r="J550">
        <v>0</v>
      </c>
      <c r="K550">
        <v>1122</v>
      </c>
      <c r="L550">
        <v>0</v>
      </c>
      <c r="M550">
        <v>0</v>
      </c>
      <c r="N550">
        <v>0</v>
      </c>
      <c r="O550">
        <v>0</v>
      </c>
      <c r="P550">
        <v>0</v>
      </c>
      <c r="Q550">
        <v>0</v>
      </c>
      <c r="R550">
        <v>3</v>
      </c>
      <c r="S550">
        <v>0</v>
      </c>
      <c r="T550">
        <v>4</v>
      </c>
      <c r="U550">
        <v>1</v>
      </c>
      <c r="V550">
        <v>0</v>
      </c>
      <c r="W550" s="36">
        <v>0</v>
      </c>
      <c r="X550" s="36">
        <v>0</v>
      </c>
      <c r="Y550" s="36">
        <v>0</v>
      </c>
      <c r="Z550" s="36">
        <v>0</v>
      </c>
      <c r="AA550">
        <v>0</v>
      </c>
      <c r="AB550" s="36">
        <v>0</v>
      </c>
      <c r="AC550" s="36">
        <v>0</v>
      </c>
      <c r="AD550" s="36">
        <v>0</v>
      </c>
      <c r="AE550">
        <v>0</v>
      </c>
      <c r="AF550">
        <v>0</v>
      </c>
      <c r="AG550">
        <v>0</v>
      </c>
      <c r="AH550" s="36">
        <v>0</v>
      </c>
      <c r="AI550">
        <v>0</v>
      </c>
      <c r="AJ550">
        <v>0</v>
      </c>
      <c r="AK550">
        <v>0</v>
      </c>
      <c r="AL550">
        <v>1</v>
      </c>
      <c r="AM550">
        <v>0</v>
      </c>
      <c r="AN550">
        <v>0</v>
      </c>
      <c r="AO550">
        <v>0</v>
      </c>
      <c r="AP550">
        <v>0</v>
      </c>
    </row>
    <row r="551" spans="1:42">
      <c r="A551" t="s">
        <v>12978</v>
      </c>
      <c r="B551" s="36" t="s">
        <v>12978</v>
      </c>
      <c r="C551" s="37" t="s">
        <v>12658</v>
      </c>
      <c r="D551" t="s">
        <v>12686</v>
      </c>
      <c r="E551" t="s">
        <v>12979</v>
      </c>
      <c r="F551" t="str">
        <f t="shared" si="16"/>
        <v>Croats</v>
      </c>
      <c r="G551">
        <f t="shared" si="17"/>
        <v>0.93227351916376311</v>
      </c>
      <c r="H551">
        <v>4592</v>
      </c>
      <c r="I551">
        <v>5</v>
      </c>
      <c r="J551">
        <v>0</v>
      </c>
      <c r="K551">
        <v>4281</v>
      </c>
      <c r="L551">
        <v>4</v>
      </c>
      <c r="M551">
        <v>1</v>
      </c>
      <c r="N551">
        <v>0</v>
      </c>
      <c r="O551">
        <v>2</v>
      </c>
      <c r="P551">
        <v>0</v>
      </c>
      <c r="Q551">
        <v>0</v>
      </c>
      <c r="R551">
        <v>26</v>
      </c>
      <c r="S551">
        <v>25</v>
      </c>
      <c r="T551">
        <v>76</v>
      </c>
      <c r="U551">
        <v>1</v>
      </c>
      <c r="V551">
        <v>0</v>
      </c>
      <c r="W551" s="36">
        <v>0</v>
      </c>
      <c r="X551" s="36">
        <v>0</v>
      </c>
      <c r="Y551" s="36">
        <v>0</v>
      </c>
      <c r="Z551" s="36">
        <v>0</v>
      </c>
      <c r="AA551">
        <v>0</v>
      </c>
      <c r="AB551" s="36">
        <v>0</v>
      </c>
      <c r="AC551" s="36">
        <v>0</v>
      </c>
      <c r="AD551" s="36">
        <v>0</v>
      </c>
      <c r="AE551">
        <v>0</v>
      </c>
      <c r="AF551">
        <v>1</v>
      </c>
      <c r="AG551">
        <v>0</v>
      </c>
      <c r="AH551" s="36">
        <v>0</v>
      </c>
      <c r="AI551">
        <v>169</v>
      </c>
      <c r="AJ551">
        <v>0</v>
      </c>
      <c r="AK551">
        <v>0</v>
      </c>
      <c r="AL551">
        <v>1</v>
      </c>
      <c r="AM551">
        <v>0</v>
      </c>
      <c r="AN551">
        <v>0</v>
      </c>
      <c r="AO551">
        <v>0</v>
      </c>
      <c r="AP551">
        <v>0</v>
      </c>
    </row>
    <row r="552" spans="1:42">
      <c r="A552" t="s">
        <v>12980</v>
      </c>
      <c r="B552" s="36" t="s">
        <v>12980</v>
      </c>
      <c r="C552" s="37" t="s">
        <v>12658</v>
      </c>
      <c r="D552" t="s">
        <v>12680</v>
      </c>
      <c r="E552" t="s">
        <v>12981</v>
      </c>
      <c r="F552" t="str">
        <f t="shared" si="16"/>
        <v>Croats</v>
      </c>
      <c r="G552">
        <f t="shared" si="17"/>
        <v>0.94068861522995728</v>
      </c>
      <c r="H552">
        <v>3979</v>
      </c>
      <c r="I552">
        <v>30</v>
      </c>
      <c r="J552">
        <v>1</v>
      </c>
      <c r="K552">
        <v>3743</v>
      </c>
      <c r="L552">
        <v>33</v>
      </c>
      <c r="M552">
        <v>6</v>
      </c>
      <c r="N552">
        <v>0</v>
      </c>
      <c r="O552">
        <v>1</v>
      </c>
      <c r="P552">
        <v>4</v>
      </c>
      <c r="Q552">
        <v>0</v>
      </c>
      <c r="R552">
        <v>27</v>
      </c>
      <c r="S552">
        <v>15</v>
      </c>
      <c r="T552">
        <v>58</v>
      </c>
      <c r="U552">
        <v>9</v>
      </c>
      <c r="V552">
        <v>4</v>
      </c>
      <c r="W552" s="36">
        <v>0</v>
      </c>
      <c r="X552" s="36">
        <v>0</v>
      </c>
      <c r="Y552" s="36">
        <v>0</v>
      </c>
      <c r="Z552" s="36">
        <v>0</v>
      </c>
      <c r="AA552">
        <v>0</v>
      </c>
      <c r="AB552" s="36">
        <v>0</v>
      </c>
      <c r="AC552" s="36">
        <v>0</v>
      </c>
      <c r="AD552" s="36">
        <v>0</v>
      </c>
      <c r="AE552">
        <v>7</v>
      </c>
      <c r="AF552">
        <v>1</v>
      </c>
      <c r="AG552">
        <v>1</v>
      </c>
      <c r="AH552" s="36">
        <v>0</v>
      </c>
      <c r="AI552">
        <v>12</v>
      </c>
      <c r="AJ552">
        <v>9</v>
      </c>
      <c r="AK552">
        <v>0</v>
      </c>
      <c r="AL552">
        <v>14</v>
      </c>
      <c r="AM552">
        <v>2</v>
      </c>
      <c r="AN552">
        <v>1</v>
      </c>
      <c r="AO552">
        <v>1</v>
      </c>
      <c r="AP552">
        <v>0</v>
      </c>
    </row>
    <row r="553" spans="1:42">
      <c r="A553" t="s">
        <v>12982</v>
      </c>
      <c r="B553" s="36" t="s">
        <v>12982</v>
      </c>
      <c r="C553" s="37" t="s">
        <v>12658</v>
      </c>
      <c r="D553" t="s">
        <v>12659</v>
      </c>
      <c r="E553" t="s">
        <v>12983</v>
      </c>
      <c r="F553" t="str">
        <f t="shared" si="16"/>
        <v>Croats</v>
      </c>
      <c r="G553">
        <f t="shared" si="17"/>
        <v>0.78513379583746279</v>
      </c>
      <c r="H553">
        <v>5045</v>
      </c>
      <c r="I553">
        <v>271</v>
      </c>
      <c r="J553">
        <v>2</v>
      </c>
      <c r="K553">
        <v>3961</v>
      </c>
      <c r="L553">
        <v>2</v>
      </c>
      <c r="M553">
        <v>2</v>
      </c>
      <c r="N553">
        <v>0</v>
      </c>
      <c r="O553">
        <v>9</v>
      </c>
      <c r="P553">
        <v>0</v>
      </c>
      <c r="Q553">
        <v>0</v>
      </c>
      <c r="R553">
        <v>22</v>
      </c>
      <c r="S553">
        <v>27</v>
      </c>
      <c r="T553">
        <v>8</v>
      </c>
      <c r="U553">
        <v>46</v>
      </c>
      <c r="V553">
        <v>674</v>
      </c>
      <c r="W553" s="36">
        <v>0</v>
      </c>
      <c r="X553" s="36">
        <v>0</v>
      </c>
      <c r="Y553" s="36">
        <v>0</v>
      </c>
      <c r="Z553" s="36">
        <v>0</v>
      </c>
      <c r="AA553">
        <v>0</v>
      </c>
      <c r="AB553" s="36">
        <v>0</v>
      </c>
      <c r="AC553" s="36">
        <v>0</v>
      </c>
      <c r="AD553" s="36">
        <v>0</v>
      </c>
      <c r="AE553">
        <v>0</v>
      </c>
      <c r="AF553">
        <v>0</v>
      </c>
      <c r="AG553">
        <v>13</v>
      </c>
      <c r="AH553" s="36">
        <v>0</v>
      </c>
      <c r="AI553">
        <v>0</v>
      </c>
      <c r="AJ553">
        <v>0</v>
      </c>
      <c r="AK553">
        <v>0</v>
      </c>
      <c r="AL553">
        <v>8</v>
      </c>
      <c r="AM553">
        <v>0</v>
      </c>
      <c r="AN553">
        <v>0</v>
      </c>
      <c r="AO553">
        <v>0</v>
      </c>
      <c r="AP553">
        <v>0</v>
      </c>
    </row>
    <row r="554" spans="1:42">
      <c r="A554" t="s">
        <v>12984</v>
      </c>
      <c r="B554" s="36" t="s">
        <v>12984</v>
      </c>
      <c r="C554" s="37" t="s">
        <v>12658</v>
      </c>
      <c r="D554" t="s">
        <v>12680</v>
      </c>
      <c r="E554" t="s">
        <v>12985</v>
      </c>
      <c r="F554" t="str">
        <f t="shared" si="16"/>
        <v>Croats</v>
      </c>
      <c r="G554">
        <f t="shared" si="17"/>
        <v>0.96656833824975419</v>
      </c>
      <c r="H554">
        <v>9153</v>
      </c>
      <c r="I554">
        <v>224</v>
      </c>
      <c r="J554">
        <v>4</v>
      </c>
      <c r="K554">
        <v>8847</v>
      </c>
      <c r="L554">
        <v>0</v>
      </c>
      <c r="M554">
        <v>22</v>
      </c>
      <c r="N554">
        <v>0</v>
      </c>
      <c r="O554">
        <v>1</v>
      </c>
      <c r="P554">
        <v>0</v>
      </c>
      <c r="Q554">
        <v>0</v>
      </c>
      <c r="R554">
        <v>6</v>
      </c>
      <c r="S554">
        <v>8</v>
      </c>
      <c r="T554">
        <v>35</v>
      </c>
      <c r="U554">
        <v>2</v>
      </c>
      <c r="V554">
        <v>0</v>
      </c>
      <c r="W554" s="36">
        <v>0</v>
      </c>
      <c r="X554" s="36">
        <v>0</v>
      </c>
      <c r="Y554" s="36">
        <v>0</v>
      </c>
      <c r="Z554" s="36">
        <v>0</v>
      </c>
      <c r="AA554">
        <v>0</v>
      </c>
      <c r="AB554" s="36">
        <v>0</v>
      </c>
      <c r="AC554" s="36">
        <v>0</v>
      </c>
      <c r="AD554" s="36">
        <v>0</v>
      </c>
      <c r="AE554">
        <v>0</v>
      </c>
      <c r="AF554">
        <v>0</v>
      </c>
      <c r="AG554">
        <v>0</v>
      </c>
      <c r="AH554" s="36">
        <v>0</v>
      </c>
      <c r="AI554">
        <v>1</v>
      </c>
      <c r="AJ554">
        <v>1</v>
      </c>
      <c r="AK554">
        <v>0</v>
      </c>
      <c r="AL554">
        <v>2</v>
      </c>
      <c r="AM554">
        <v>0</v>
      </c>
      <c r="AN554">
        <v>0</v>
      </c>
      <c r="AO554">
        <v>0</v>
      </c>
      <c r="AP554">
        <v>0</v>
      </c>
    </row>
    <row r="555" spans="1:42">
      <c r="A555" t="s">
        <v>12986</v>
      </c>
      <c r="B555" s="36" t="s">
        <v>12986</v>
      </c>
      <c r="C555" s="37" t="s">
        <v>12658</v>
      </c>
      <c r="D555" t="s">
        <v>12689</v>
      </c>
      <c r="E555" t="s">
        <v>12987</v>
      </c>
      <c r="F555" t="str">
        <f t="shared" si="16"/>
        <v>Croats</v>
      </c>
      <c r="G555">
        <f t="shared" si="17"/>
        <v>0.98891770808771517</v>
      </c>
      <c r="H555">
        <v>12723</v>
      </c>
      <c r="I555">
        <v>10</v>
      </c>
      <c r="J555">
        <v>0</v>
      </c>
      <c r="K555">
        <v>12582</v>
      </c>
      <c r="L555">
        <v>12</v>
      </c>
      <c r="M555">
        <v>1</v>
      </c>
      <c r="N555">
        <v>0</v>
      </c>
      <c r="O555">
        <v>0</v>
      </c>
      <c r="P555">
        <v>0</v>
      </c>
      <c r="Q555">
        <v>9</v>
      </c>
      <c r="R555">
        <v>58</v>
      </c>
      <c r="S555">
        <v>7</v>
      </c>
      <c r="T555">
        <v>17</v>
      </c>
      <c r="U555">
        <v>0</v>
      </c>
      <c r="V555">
        <v>0</v>
      </c>
      <c r="W555" s="36">
        <v>0</v>
      </c>
      <c r="X555" s="36">
        <v>0</v>
      </c>
      <c r="Y555" s="36">
        <v>0</v>
      </c>
      <c r="Z555" s="36">
        <v>0</v>
      </c>
      <c r="AA555">
        <v>0</v>
      </c>
      <c r="AB555" s="36">
        <v>0</v>
      </c>
      <c r="AC555" s="36">
        <v>0</v>
      </c>
      <c r="AD555" s="36">
        <v>0</v>
      </c>
      <c r="AE555">
        <v>1</v>
      </c>
      <c r="AF555">
        <v>0</v>
      </c>
      <c r="AG555">
        <v>0</v>
      </c>
      <c r="AH555" s="36">
        <v>0</v>
      </c>
      <c r="AI555">
        <v>21</v>
      </c>
      <c r="AJ555">
        <v>0</v>
      </c>
      <c r="AK555">
        <v>1</v>
      </c>
      <c r="AL555">
        <v>4</v>
      </c>
      <c r="AM555">
        <v>0</v>
      </c>
      <c r="AN555">
        <v>0</v>
      </c>
      <c r="AO555">
        <v>0</v>
      </c>
      <c r="AP555">
        <v>0</v>
      </c>
    </row>
    <row r="556" spans="1:42">
      <c r="A556" t="s">
        <v>12988</v>
      </c>
      <c r="B556" s="36" t="s">
        <v>12988</v>
      </c>
      <c r="C556" s="37" t="s">
        <v>12658</v>
      </c>
      <c r="D556" t="s">
        <v>12728</v>
      </c>
      <c r="E556" t="s">
        <v>12989</v>
      </c>
      <c r="F556" t="str">
        <f t="shared" si="16"/>
        <v>Croats</v>
      </c>
      <c r="G556">
        <f t="shared" si="17"/>
        <v>0.96764751193960874</v>
      </c>
      <c r="H556">
        <v>12982</v>
      </c>
      <c r="I556">
        <v>81</v>
      </c>
      <c r="J556">
        <v>4</v>
      </c>
      <c r="K556">
        <v>12562</v>
      </c>
      <c r="L556">
        <v>29</v>
      </c>
      <c r="M556">
        <v>84</v>
      </c>
      <c r="N556">
        <v>0</v>
      </c>
      <c r="O556">
        <v>11</v>
      </c>
      <c r="P556">
        <v>0</v>
      </c>
      <c r="Q556">
        <v>37</v>
      </c>
      <c r="R556">
        <v>57</v>
      </c>
      <c r="S556">
        <v>36</v>
      </c>
      <c r="T556">
        <v>45</v>
      </c>
      <c r="U556">
        <v>1</v>
      </c>
      <c r="V556">
        <v>2</v>
      </c>
      <c r="W556" s="36">
        <v>0</v>
      </c>
      <c r="X556" s="36">
        <v>0</v>
      </c>
      <c r="Y556" s="36">
        <v>0</v>
      </c>
      <c r="Z556" s="36">
        <v>0</v>
      </c>
      <c r="AA556">
        <v>2</v>
      </c>
      <c r="AB556" s="36">
        <v>0</v>
      </c>
      <c r="AC556" s="36">
        <v>0</v>
      </c>
      <c r="AD556" s="36">
        <v>0</v>
      </c>
      <c r="AE556">
        <v>6</v>
      </c>
      <c r="AF556">
        <v>0</v>
      </c>
      <c r="AG556">
        <v>1</v>
      </c>
      <c r="AH556" s="36">
        <v>0</v>
      </c>
      <c r="AI556">
        <v>9</v>
      </c>
      <c r="AJ556">
        <v>9</v>
      </c>
      <c r="AK556">
        <v>2</v>
      </c>
      <c r="AL556">
        <v>4</v>
      </c>
      <c r="AM556">
        <v>0</v>
      </c>
      <c r="AN556">
        <v>0</v>
      </c>
      <c r="AO556">
        <v>0</v>
      </c>
      <c r="AP556">
        <v>0</v>
      </c>
    </row>
    <row r="557" spans="1:42">
      <c r="A557" t="s">
        <v>12990</v>
      </c>
      <c r="B557" s="36" t="s">
        <v>12990</v>
      </c>
      <c r="C557" s="37" t="s">
        <v>12658</v>
      </c>
      <c r="D557" t="s">
        <v>12659</v>
      </c>
      <c r="E557" t="s">
        <v>12991</v>
      </c>
      <c r="F557" t="str">
        <f t="shared" si="16"/>
        <v>Croats</v>
      </c>
      <c r="G557">
        <f t="shared" si="17"/>
        <v>0.99495644199908295</v>
      </c>
      <c r="H557">
        <v>6543</v>
      </c>
      <c r="I557">
        <v>6</v>
      </c>
      <c r="J557">
        <v>0</v>
      </c>
      <c r="K557">
        <v>6510</v>
      </c>
      <c r="L557">
        <v>0</v>
      </c>
      <c r="M557">
        <v>5</v>
      </c>
      <c r="N557">
        <v>0</v>
      </c>
      <c r="O557">
        <v>0</v>
      </c>
      <c r="P557">
        <v>0</v>
      </c>
      <c r="Q557">
        <v>0</v>
      </c>
      <c r="R557">
        <v>3</v>
      </c>
      <c r="S557">
        <v>2</v>
      </c>
      <c r="T557">
        <v>9</v>
      </c>
      <c r="U557">
        <v>4</v>
      </c>
      <c r="V557">
        <v>0</v>
      </c>
      <c r="W557" s="36">
        <v>0</v>
      </c>
      <c r="X557" s="36">
        <v>0</v>
      </c>
      <c r="Y557" s="36">
        <v>0</v>
      </c>
      <c r="Z557" s="36">
        <v>0</v>
      </c>
      <c r="AA557">
        <v>1</v>
      </c>
      <c r="AB557" s="36">
        <v>0</v>
      </c>
      <c r="AC557" s="36">
        <v>0</v>
      </c>
      <c r="AD557" s="36">
        <v>0</v>
      </c>
      <c r="AE557">
        <v>0</v>
      </c>
      <c r="AF557">
        <v>0</v>
      </c>
      <c r="AG557">
        <v>0</v>
      </c>
      <c r="AH557" s="36">
        <v>0</v>
      </c>
      <c r="AI557">
        <v>2</v>
      </c>
      <c r="AJ557">
        <v>0</v>
      </c>
      <c r="AK557">
        <v>0</v>
      </c>
      <c r="AL557">
        <v>1</v>
      </c>
      <c r="AM557">
        <v>0</v>
      </c>
      <c r="AN557">
        <v>0</v>
      </c>
      <c r="AO557">
        <v>0</v>
      </c>
      <c r="AP557">
        <v>0</v>
      </c>
    </row>
    <row r="558" spans="1:42">
      <c r="A558" t="s">
        <v>12992</v>
      </c>
      <c r="B558" s="36" t="s">
        <v>12992</v>
      </c>
      <c r="C558" s="37" t="s">
        <v>12658</v>
      </c>
      <c r="D558" t="s">
        <v>12701</v>
      </c>
      <c r="E558" t="s">
        <v>12993</v>
      </c>
      <c r="F558" t="str">
        <f t="shared" si="16"/>
        <v>Croats</v>
      </c>
      <c r="G558">
        <f t="shared" si="17"/>
        <v>0.94015957446808507</v>
      </c>
      <c r="H558">
        <v>2256</v>
      </c>
      <c r="I558">
        <v>106</v>
      </c>
      <c r="J558">
        <v>0</v>
      </c>
      <c r="K558">
        <v>2121</v>
      </c>
      <c r="L558">
        <v>2</v>
      </c>
      <c r="M558">
        <v>6</v>
      </c>
      <c r="N558">
        <v>0</v>
      </c>
      <c r="O558">
        <v>0</v>
      </c>
      <c r="P558">
        <v>0</v>
      </c>
      <c r="Q558">
        <v>0</v>
      </c>
      <c r="R558">
        <v>2</v>
      </c>
      <c r="S558">
        <v>7</v>
      </c>
      <c r="T558">
        <v>3</v>
      </c>
      <c r="U558">
        <v>3</v>
      </c>
      <c r="V558">
        <v>0</v>
      </c>
      <c r="W558" s="36">
        <v>0</v>
      </c>
      <c r="X558" s="36">
        <v>0</v>
      </c>
      <c r="Y558" s="36">
        <v>0</v>
      </c>
      <c r="Z558" s="36">
        <v>0</v>
      </c>
      <c r="AA558">
        <v>0</v>
      </c>
      <c r="AB558" s="36">
        <v>0</v>
      </c>
      <c r="AC558" s="36">
        <v>0</v>
      </c>
      <c r="AD558" s="36">
        <v>0</v>
      </c>
      <c r="AE558">
        <v>0</v>
      </c>
      <c r="AF558">
        <v>0</v>
      </c>
      <c r="AG558">
        <v>0</v>
      </c>
      <c r="AH558" s="36">
        <v>0</v>
      </c>
      <c r="AI558">
        <v>0</v>
      </c>
      <c r="AJ558">
        <v>3</v>
      </c>
      <c r="AK558">
        <v>2</v>
      </c>
      <c r="AL558">
        <v>1</v>
      </c>
      <c r="AM558">
        <v>0</v>
      </c>
      <c r="AN558">
        <v>0</v>
      </c>
      <c r="AO558">
        <v>0</v>
      </c>
      <c r="AP558">
        <v>0</v>
      </c>
    </row>
    <row r="559" spans="1:42">
      <c r="A559" t="s">
        <v>12994</v>
      </c>
      <c r="B559" s="36" t="s">
        <v>12994</v>
      </c>
      <c r="C559" s="37" t="s">
        <v>12658</v>
      </c>
      <c r="D559" t="s">
        <v>12728</v>
      </c>
      <c r="E559" t="s">
        <v>12995</v>
      </c>
      <c r="F559" t="str">
        <f t="shared" si="16"/>
        <v>Croats</v>
      </c>
      <c r="G559">
        <f t="shared" si="17"/>
        <v>0.97708717408480383</v>
      </c>
      <c r="H559">
        <v>3797</v>
      </c>
      <c r="I559">
        <v>6</v>
      </c>
      <c r="J559">
        <v>1</v>
      </c>
      <c r="K559">
        <v>3710</v>
      </c>
      <c r="L559">
        <v>23</v>
      </c>
      <c r="M559">
        <v>1</v>
      </c>
      <c r="N559">
        <v>0</v>
      </c>
      <c r="O559">
        <v>1</v>
      </c>
      <c r="P559">
        <v>0</v>
      </c>
      <c r="Q559">
        <v>0</v>
      </c>
      <c r="R559">
        <v>13</v>
      </c>
      <c r="S559">
        <v>3</v>
      </c>
      <c r="T559">
        <v>32</v>
      </c>
      <c r="U559">
        <v>0</v>
      </c>
      <c r="V559">
        <v>0</v>
      </c>
      <c r="W559" s="36">
        <v>0</v>
      </c>
      <c r="X559" s="36">
        <v>0</v>
      </c>
      <c r="Y559" s="36">
        <v>0</v>
      </c>
      <c r="Z559" s="36">
        <v>0</v>
      </c>
      <c r="AA559">
        <v>2</v>
      </c>
      <c r="AB559" s="36">
        <v>0</v>
      </c>
      <c r="AC559" s="36">
        <v>0</v>
      </c>
      <c r="AD559" s="36">
        <v>0</v>
      </c>
      <c r="AE559">
        <v>0</v>
      </c>
      <c r="AF559">
        <v>1</v>
      </c>
      <c r="AG559">
        <v>0</v>
      </c>
      <c r="AH559" s="36">
        <v>0</v>
      </c>
      <c r="AI559">
        <v>3</v>
      </c>
      <c r="AJ559">
        <v>0</v>
      </c>
      <c r="AK559">
        <v>1</v>
      </c>
      <c r="AL559">
        <v>0</v>
      </c>
      <c r="AM559">
        <v>0</v>
      </c>
      <c r="AN559">
        <v>0</v>
      </c>
      <c r="AO559">
        <v>0</v>
      </c>
      <c r="AP559">
        <v>0</v>
      </c>
    </row>
    <row r="560" spans="1:42">
      <c r="A560" t="s">
        <v>12996</v>
      </c>
      <c r="B560" s="36" t="s">
        <v>12996</v>
      </c>
      <c r="C560" s="37" t="s">
        <v>12658</v>
      </c>
      <c r="D560" t="s">
        <v>12733</v>
      </c>
      <c r="E560" t="s">
        <v>12997</v>
      </c>
      <c r="F560" t="str">
        <f t="shared" si="16"/>
        <v>Croats</v>
      </c>
      <c r="G560">
        <f t="shared" si="17"/>
        <v>0.94808662118065856</v>
      </c>
      <c r="H560">
        <v>3371</v>
      </c>
      <c r="I560">
        <v>133</v>
      </c>
      <c r="J560">
        <v>1</v>
      </c>
      <c r="K560">
        <v>3196</v>
      </c>
      <c r="L560">
        <v>0</v>
      </c>
      <c r="M560">
        <v>0</v>
      </c>
      <c r="N560">
        <v>0</v>
      </c>
      <c r="O560">
        <v>2</v>
      </c>
      <c r="P560">
        <v>0</v>
      </c>
      <c r="Q560">
        <v>0</v>
      </c>
      <c r="R560">
        <v>5</v>
      </c>
      <c r="S560">
        <v>7</v>
      </c>
      <c r="T560">
        <v>4</v>
      </c>
      <c r="U560">
        <v>0</v>
      </c>
      <c r="V560">
        <v>13</v>
      </c>
      <c r="W560" s="36">
        <v>0</v>
      </c>
      <c r="X560" s="36">
        <v>0</v>
      </c>
      <c r="Y560" s="36">
        <v>0</v>
      </c>
      <c r="Z560" s="36">
        <v>0</v>
      </c>
      <c r="AA560">
        <v>1</v>
      </c>
      <c r="AB560" s="36">
        <v>0</v>
      </c>
      <c r="AC560" s="36">
        <v>0</v>
      </c>
      <c r="AD560" s="36">
        <v>0</v>
      </c>
      <c r="AE560">
        <v>0</v>
      </c>
      <c r="AF560">
        <v>0</v>
      </c>
      <c r="AG560">
        <v>0</v>
      </c>
      <c r="AH560" s="36">
        <v>0</v>
      </c>
      <c r="AI560">
        <v>1</v>
      </c>
      <c r="AJ560">
        <v>7</v>
      </c>
      <c r="AK560">
        <v>0</v>
      </c>
      <c r="AL560">
        <v>1</v>
      </c>
      <c r="AM560">
        <v>0</v>
      </c>
      <c r="AN560">
        <v>0</v>
      </c>
      <c r="AO560">
        <v>0</v>
      </c>
      <c r="AP560">
        <v>0</v>
      </c>
    </row>
    <row r="561" spans="1:42">
      <c r="A561" t="s">
        <v>12998</v>
      </c>
      <c r="B561" s="36" t="s">
        <v>12998</v>
      </c>
      <c r="C561" s="37" t="s">
        <v>12658</v>
      </c>
      <c r="D561" t="s">
        <v>12689</v>
      </c>
      <c r="E561" t="s">
        <v>12999</v>
      </c>
      <c r="F561" t="str">
        <f t="shared" si="16"/>
        <v>Croats</v>
      </c>
      <c r="G561">
        <f t="shared" si="17"/>
        <v>0.97298146402764685</v>
      </c>
      <c r="H561">
        <v>3183</v>
      </c>
      <c r="I561">
        <v>1</v>
      </c>
      <c r="J561">
        <v>0</v>
      </c>
      <c r="K561">
        <v>3097</v>
      </c>
      <c r="L561">
        <v>6</v>
      </c>
      <c r="M561">
        <v>1</v>
      </c>
      <c r="N561">
        <v>0</v>
      </c>
      <c r="O561">
        <v>1</v>
      </c>
      <c r="P561">
        <v>0</v>
      </c>
      <c r="Q561">
        <v>0</v>
      </c>
      <c r="R561">
        <v>3</v>
      </c>
      <c r="S561">
        <v>1</v>
      </c>
      <c r="T561">
        <v>63</v>
      </c>
      <c r="U561">
        <v>1</v>
      </c>
      <c r="V561">
        <v>1</v>
      </c>
      <c r="W561" s="36">
        <v>0</v>
      </c>
      <c r="X561" s="36">
        <v>0</v>
      </c>
      <c r="Y561" s="36">
        <v>0</v>
      </c>
      <c r="Z561" s="36">
        <v>0</v>
      </c>
      <c r="AA561">
        <v>0</v>
      </c>
      <c r="AB561" s="36">
        <v>0</v>
      </c>
      <c r="AC561" s="36">
        <v>0</v>
      </c>
      <c r="AD561" s="36">
        <v>0</v>
      </c>
      <c r="AE561">
        <v>0</v>
      </c>
      <c r="AF561">
        <v>0</v>
      </c>
      <c r="AG561">
        <v>1</v>
      </c>
      <c r="AH561" s="36">
        <v>0</v>
      </c>
      <c r="AI561">
        <v>3</v>
      </c>
      <c r="AJ561">
        <v>4</v>
      </c>
      <c r="AK561">
        <v>0</v>
      </c>
      <c r="AL561">
        <v>0</v>
      </c>
      <c r="AM561">
        <v>0</v>
      </c>
      <c r="AN561">
        <v>0</v>
      </c>
      <c r="AO561">
        <v>0</v>
      </c>
      <c r="AP561">
        <v>0</v>
      </c>
    </row>
    <row r="562" spans="1:42">
      <c r="A562" t="s">
        <v>13000</v>
      </c>
      <c r="B562" s="36" t="s">
        <v>13000</v>
      </c>
      <c r="C562" s="37" t="s">
        <v>12658</v>
      </c>
      <c r="D562" t="s">
        <v>12659</v>
      </c>
      <c r="E562" t="s">
        <v>13001</v>
      </c>
      <c r="F562" t="str">
        <f t="shared" si="16"/>
        <v>Croats</v>
      </c>
      <c r="G562">
        <f t="shared" si="17"/>
        <v>0.98859126984126988</v>
      </c>
      <c r="H562">
        <v>2016</v>
      </c>
      <c r="I562">
        <v>7</v>
      </c>
      <c r="J562">
        <v>0</v>
      </c>
      <c r="K562">
        <v>1993</v>
      </c>
      <c r="L562">
        <v>0</v>
      </c>
      <c r="M562">
        <v>0</v>
      </c>
      <c r="N562">
        <v>0</v>
      </c>
      <c r="O562">
        <v>0</v>
      </c>
      <c r="P562">
        <v>0</v>
      </c>
      <c r="Q562">
        <v>3</v>
      </c>
      <c r="R562">
        <v>1</v>
      </c>
      <c r="S562">
        <v>0</v>
      </c>
      <c r="T562">
        <v>10</v>
      </c>
      <c r="U562">
        <v>2</v>
      </c>
      <c r="V562">
        <v>0</v>
      </c>
      <c r="W562" s="36">
        <v>0</v>
      </c>
      <c r="X562" s="36">
        <v>0</v>
      </c>
      <c r="Y562" s="36">
        <v>0</v>
      </c>
      <c r="Z562" s="36">
        <v>0</v>
      </c>
      <c r="AA562">
        <v>0</v>
      </c>
      <c r="AB562" s="36">
        <v>0</v>
      </c>
      <c r="AC562" s="36">
        <v>0</v>
      </c>
      <c r="AD562" s="36">
        <v>0</v>
      </c>
      <c r="AE562">
        <v>0</v>
      </c>
      <c r="AF562">
        <v>0</v>
      </c>
      <c r="AG562">
        <v>0</v>
      </c>
      <c r="AH562" s="36">
        <v>0</v>
      </c>
      <c r="AI562">
        <v>0</v>
      </c>
      <c r="AJ562">
        <v>0</v>
      </c>
      <c r="AK562">
        <v>0</v>
      </c>
      <c r="AL562">
        <v>0</v>
      </c>
      <c r="AM562">
        <v>0</v>
      </c>
      <c r="AN562">
        <v>0</v>
      </c>
      <c r="AO562">
        <v>0</v>
      </c>
      <c r="AP562">
        <v>0</v>
      </c>
    </row>
    <row r="563" spans="1:42">
      <c r="A563" t="s">
        <v>13002</v>
      </c>
      <c r="B563" s="36" t="s">
        <v>13002</v>
      </c>
      <c r="C563" s="37" t="s">
        <v>12658</v>
      </c>
      <c r="D563" t="s">
        <v>12698</v>
      </c>
      <c r="E563" t="s">
        <v>13003</v>
      </c>
      <c r="F563" t="str">
        <f t="shared" si="16"/>
        <v>Croats</v>
      </c>
      <c r="G563">
        <f t="shared" si="17"/>
        <v>0.94213649851632042</v>
      </c>
      <c r="H563">
        <v>1348</v>
      </c>
      <c r="I563">
        <v>42</v>
      </c>
      <c r="J563">
        <v>0</v>
      </c>
      <c r="K563">
        <v>1270</v>
      </c>
      <c r="L563">
        <v>4</v>
      </c>
      <c r="M563">
        <v>0</v>
      </c>
      <c r="N563">
        <v>0</v>
      </c>
      <c r="O563">
        <v>0</v>
      </c>
      <c r="P563">
        <v>0</v>
      </c>
      <c r="Q563">
        <v>0</v>
      </c>
      <c r="R563">
        <v>8</v>
      </c>
      <c r="S563">
        <v>0</v>
      </c>
      <c r="T563">
        <v>11</v>
      </c>
      <c r="U563">
        <v>2</v>
      </c>
      <c r="V563">
        <v>1</v>
      </c>
      <c r="W563" s="36">
        <v>0</v>
      </c>
      <c r="X563" s="36">
        <v>0</v>
      </c>
      <c r="Y563" s="36">
        <v>0</v>
      </c>
      <c r="Z563" s="36">
        <v>0</v>
      </c>
      <c r="AA563">
        <v>0</v>
      </c>
      <c r="AB563" s="36">
        <v>0</v>
      </c>
      <c r="AC563" s="36">
        <v>0</v>
      </c>
      <c r="AD563" s="36">
        <v>0</v>
      </c>
      <c r="AE563">
        <v>0</v>
      </c>
      <c r="AF563">
        <v>1</v>
      </c>
      <c r="AG563">
        <v>0</v>
      </c>
      <c r="AH563" s="36">
        <v>0</v>
      </c>
      <c r="AI563">
        <v>1</v>
      </c>
      <c r="AJ563">
        <v>3</v>
      </c>
      <c r="AK563">
        <v>0</v>
      </c>
      <c r="AL563">
        <v>5</v>
      </c>
      <c r="AM563">
        <v>0</v>
      </c>
      <c r="AN563">
        <v>0</v>
      </c>
      <c r="AO563">
        <v>0</v>
      </c>
      <c r="AP563">
        <v>0</v>
      </c>
    </row>
    <row r="564" spans="1:42">
      <c r="A564" t="s">
        <v>13004</v>
      </c>
      <c r="B564" s="36" t="s">
        <v>13004</v>
      </c>
      <c r="C564" s="37" t="s">
        <v>12658</v>
      </c>
      <c r="D564" t="s">
        <v>12823</v>
      </c>
      <c r="E564" t="s">
        <v>13005</v>
      </c>
      <c r="F564" t="str">
        <f t="shared" si="16"/>
        <v>Croats</v>
      </c>
      <c r="G564">
        <f t="shared" si="17"/>
        <v>0.93008338678640157</v>
      </c>
      <c r="H564">
        <v>1559</v>
      </c>
      <c r="I564">
        <v>70</v>
      </c>
      <c r="J564">
        <v>2</v>
      </c>
      <c r="K564">
        <v>1450</v>
      </c>
      <c r="L564">
        <v>3</v>
      </c>
      <c r="M564">
        <v>5</v>
      </c>
      <c r="N564">
        <v>0</v>
      </c>
      <c r="O564">
        <v>1</v>
      </c>
      <c r="P564">
        <v>0</v>
      </c>
      <c r="Q564">
        <v>0</v>
      </c>
      <c r="R564">
        <v>5</v>
      </c>
      <c r="S564">
        <v>11</v>
      </c>
      <c r="T564">
        <v>4</v>
      </c>
      <c r="U564">
        <v>1</v>
      </c>
      <c r="V564">
        <v>0</v>
      </c>
      <c r="W564" s="36">
        <v>0</v>
      </c>
      <c r="X564" s="36">
        <v>0</v>
      </c>
      <c r="Y564" s="36">
        <v>0</v>
      </c>
      <c r="Z564" s="36">
        <v>0</v>
      </c>
      <c r="AA564">
        <v>0</v>
      </c>
      <c r="AB564" s="36">
        <v>0</v>
      </c>
      <c r="AC564" s="36">
        <v>0</v>
      </c>
      <c r="AD564" s="36">
        <v>0</v>
      </c>
      <c r="AE564">
        <v>0</v>
      </c>
      <c r="AF564">
        <v>1</v>
      </c>
      <c r="AG564">
        <v>0</v>
      </c>
      <c r="AH564" s="36">
        <v>0</v>
      </c>
      <c r="AI564">
        <v>0</v>
      </c>
      <c r="AJ564">
        <v>1</v>
      </c>
      <c r="AK564">
        <v>1</v>
      </c>
      <c r="AL564">
        <v>0</v>
      </c>
      <c r="AM564">
        <v>0</v>
      </c>
      <c r="AN564">
        <v>0</v>
      </c>
      <c r="AO564">
        <v>4</v>
      </c>
      <c r="AP564">
        <v>0</v>
      </c>
    </row>
    <row r="565" spans="1:42">
      <c r="A565" t="s">
        <v>13006</v>
      </c>
      <c r="B565" s="36" t="s">
        <v>13006</v>
      </c>
      <c r="C565" s="37" t="s">
        <v>12658</v>
      </c>
      <c r="D565" t="s">
        <v>12728</v>
      </c>
      <c r="E565" t="s">
        <v>13007</v>
      </c>
      <c r="F565" t="str">
        <f t="shared" si="16"/>
        <v>Croats</v>
      </c>
      <c r="G565">
        <f t="shared" si="17"/>
        <v>0.97939843428100537</v>
      </c>
      <c r="H565">
        <v>14562</v>
      </c>
      <c r="I565">
        <v>52</v>
      </c>
      <c r="J565">
        <v>4</v>
      </c>
      <c r="K565">
        <v>14262</v>
      </c>
      <c r="L565">
        <v>29</v>
      </c>
      <c r="M565">
        <v>41</v>
      </c>
      <c r="N565">
        <v>0</v>
      </c>
      <c r="O565">
        <v>16</v>
      </c>
      <c r="P565">
        <v>0</v>
      </c>
      <c r="Q565">
        <v>1</v>
      </c>
      <c r="R565">
        <v>28</v>
      </c>
      <c r="S565">
        <v>30</v>
      </c>
      <c r="T565">
        <v>47</v>
      </c>
      <c r="U565">
        <v>4</v>
      </c>
      <c r="V565">
        <v>2</v>
      </c>
      <c r="W565" s="36">
        <v>0</v>
      </c>
      <c r="X565" s="36">
        <v>0</v>
      </c>
      <c r="Y565" s="36">
        <v>0</v>
      </c>
      <c r="Z565" s="36">
        <v>0</v>
      </c>
      <c r="AA565">
        <v>4</v>
      </c>
      <c r="AB565" s="36">
        <v>0</v>
      </c>
      <c r="AC565" s="36">
        <v>0</v>
      </c>
      <c r="AD565" s="36">
        <v>0</v>
      </c>
      <c r="AE565">
        <v>2</v>
      </c>
      <c r="AF565">
        <v>8</v>
      </c>
      <c r="AG565">
        <v>0</v>
      </c>
      <c r="AH565" s="36">
        <v>0</v>
      </c>
      <c r="AI565">
        <v>18</v>
      </c>
      <c r="AJ565">
        <v>1</v>
      </c>
      <c r="AK565">
        <v>6</v>
      </c>
      <c r="AL565">
        <v>5</v>
      </c>
      <c r="AM565">
        <v>2</v>
      </c>
      <c r="AN565">
        <v>0</v>
      </c>
      <c r="AO565">
        <v>0</v>
      </c>
      <c r="AP565">
        <v>0</v>
      </c>
    </row>
    <row r="566" spans="1:42">
      <c r="A566" t="s">
        <v>13008</v>
      </c>
      <c r="B566" s="36" t="s">
        <v>13008</v>
      </c>
      <c r="C566" s="37" t="s">
        <v>12658</v>
      </c>
      <c r="D566" t="s">
        <v>12667</v>
      </c>
      <c r="E566" t="s">
        <v>13009</v>
      </c>
      <c r="F566" t="str">
        <f t="shared" si="16"/>
        <v>Croats</v>
      </c>
      <c r="G566">
        <f t="shared" si="17"/>
        <v>0.9462323390894819</v>
      </c>
      <c r="H566">
        <v>5096</v>
      </c>
      <c r="I566">
        <v>52</v>
      </c>
      <c r="J566">
        <v>4</v>
      </c>
      <c r="K566">
        <v>4822</v>
      </c>
      <c r="L566">
        <v>37</v>
      </c>
      <c r="M566">
        <v>12</v>
      </c>
      <c r="N566">
        <v>0</v>
      </c>
      <c r="O566">
        <v>3</v>
      </c>
      <c r="P566">
        <v>0</v>
      </c>
      <c r="Q566">
        <v>0</v>
      </c>
      <c r="R566">
        <v>38</v>
      </c>
      <c r="S566">
        <v>27</v>
      </c>
      <c r="T566">
        <v>68</v>
      </c>
      <c r="U566">
        <v>10</v>
      </c>
      <c r="V566">
        <v>1</v>
      </c>
      <c r="W566" s="36">
        <v>0</v>
      </c>
      <c r="X566" s="36">
        <v>0</v>
      </c>
      <c r="Y566" s="36">
        <v>0</v>
      </c>
      <c r="Z566" s="36">
        <v>0</v>
      </c>
      <c r="AA566">
        <v>0</v>
      </c>
      <c r="AB566" s="36">
        <v>0</v>
      </c>
      <c r="AC566" s="36">
        <v>0</v>
      </c>
      <c r="AD566" s="36">
        <v>0</v>
      </c>
      <c r="AE566">
        <v>8</v>
      </c>
      <c r="AF566">
        <v>0</v>
      </c>
      <c r="AG566">
        <v>0</v>
      </c>
      <c r="AH566" s="36">
        <v>0</v>
      </c>
      <c r="AI566">
        <v>14</v>
      </c>
      <c r="AJ566">
        <v>0</v>
      </c>
      <c r="AK566">
        <v>0</v>
      </c>
      <c r="AL566">
        <v>0</v>
      </c>
      <c r="AM566">
        <v>0</v>
      </c>
      <c r="AN566">
        <v>0</v>
      </c>
      <c r="AO566">
        <v>0</v>
      </c>
      <c r="AP566">
        <v>0</v>
      </c>
    </row>
    <row r="567" spans="1:42">
      <c r="A567" t="s">
        <v>13010</v>
      </c>
      <c r="B567" s="36" t="s">
        <v>13010</v>
      </c>
      <c r="C567" s="37" t="s">
        <v>12658</v>
      </c>
      <c r="D567" t="s">
        <v>12680</v>
      </c>
      <c r="E567" t="s">
        <v>13011</v>
      </c>
      <c r="F567" t="str">
        <f t="shared" si="16"/>
        <v>Croats</v>
      </c>
      <c r="G567">
        <f t="shared" si="17"/>
        <v>0.90488431876606679</v>
      </c>
      <c r="H567">
        <v>3501</v>
      </c>
      <c r="I567">
        <v>27</v>
      </c>
      <c r="J567">
        <v>2</v>
      </c>
      <c r="K567">
        <v>3168</v>
      </c>
      <c r="L567">
        <v>11</v>
      </c>
      <c r="M567">
        <v>19</v>
      </c>
      <c r="N567">
        <v>0</v>
      </c>
      <c r="O567">
        <v>1</v>
      </c>
      <c r="P567">
        <v>0</v>
      </c>
      <c r="Q567">
        <v>0</v>
      </c>
      <c r="R567">
        <v>26</v>
      </c>
      <c r="S567">
        <v>9</v>
      </c>
      <c r="T567">
        <v>184</v>
      </c>
      <c r="U567">
        <v>3</v>
      </c>
      <c r="V567">
        <v>4</v>
      </c>
      <c r="W567" s="36">
        <v>0</v>
      </c>
      <c r="X567" s="36">
        <v>0</v>
      </c>
      <c r="Y567" s="36">
        <v>0</v>
      </c>
      <c r="Z567" s="36">
        <v>0</v>
      </c>
      <c r="AA567">
        <v>0</v>
      </c>
      <c r="AB567" s="36">
        <v>0</v>
      </c>
      <c r="AC567" s="36">
        <v>0</v>
      </c>
      <c r="AD567" s="36">
        <v>0</v>
      </c>
      <c r="AE567">
        <v>1</v>
      </c>
      <c r="AF567">
        <v>1</v>
      </c>
      <c r="AG567">
        <v>1</v>
      </c>
      <c r="AH567" s="36">
        <v>0</v>
      </c>
      <c r="AI567">
        <v>11</v>
      </c>
      <c r="AJ567">
        <v>5</v>
      </c>
      <c r="AK567">
        <v>0</v>
      </c>
      <c r="AL567">
        <v>23</v>
      </c>
      <c r="AM567">
        <v>2</v>
      </c>
      <c r="AN567">
        <v>0</v>
      </c>
      <c r="AO567">
        <v>3</v>
      </c>
      <c r="AP567">
        <v>0</v>
      </c>
    </row>
    <row r="568" spans="1:42">
      <c r="A568" t="s">
        <v>13012</v>
      </c>
      <c r="B568" s="36" t="s">
        <v>13012</v>
      </c>
      <c r="C568" s="37" t="s">
        <v>12658</v>
      </c>
      <c r="D568" t="s">
        <v>12675</v>
      </c>
      <c r="E568" t="s">
        <v>13013</v>
      </c>
      <c r="F568" t="str">
        <f t="shared" si="16"/>
        <v>Croats</v>
      </c>
      <c r="G568">
        <f t="shared" si="17"/>
        <v>0.92687920444574434</v>
      </c>
      <c r="H568">
        <v>3419</v>
      </c>
      <c r="I568">
        <v>201</v>
      </c>
      <c r="J568">
        <v>0</v>
      </c>
      <c r="K568">
        <v>3169</v>
      </c>
      <c r="L568">
        <v>2</v>
      </c>
      <c r="M568">
        <v>3</v>
      </c>
      <c r="N568">
        <v>0</v>
      </c>
      <c r="O568">
        <v>4</v>
      </c>
      <c r="P568">
        <v>0</v>
      </c>
      <c r="Q568">
        <v>0</v>
      </c>
      <c r="R568">
        <v>15</v>
      </c>
      <c r="S568">
        <v>9</v>
      </c>
      <c r="T568">
        <v>6</v>
      </c>
      <c r="U568">
        <v>3</v>
      </c>
      <c r="V568">
        <v>2</v>
      </c>
      <c r="W568" s="36">
        <v>0</v>
      </c>
      <c r="X568" s="36">
        <v>0</v>
      </c>
      <c r="Y568" s="36">
        <v>0</v>
      </c>
      <c r="Z568" s="36">
        <v>0</v>
      </c>
      <c r="AA568">
        <v>0</v>
      </c>
      <c r="AB568" s="36">
        <v>0</v>
      </c>
      <c r="AC568" s="36">
        <v>0</v>
      </c>
      <c r="AD568" s="36">
        <v>0</v>
      </c>
      <c r="AE568">
        <v>1</v>
      </c>
      <c r="AF568">
        <v>1</v>
      </c>
      <c r="AG568">
        <v>0</v>
      </c>
      <c r="AH568" s="36">
        <v>0</v>
      </c>
      <c r="AI568">
        <v>0</v>
      </c>
      <c r="AJ568">
        <v>0</v>
      </c>
      <c r="AK568">
        <v>1</v>
      </c>
      <c r="AL568">
        <v>2</v>
      </c>
      <c r="AM568">
        <v>0</v>
      </c>
      <c r="AN568">
        <v>0</v>
      </c>
      <c r="AO568">
        <v>0</v>
      </c>
      <c r="AP568">
        <v>0</v>
      </c>
    </row>
    <row r="569" spans="1:42">
      <c r="A569" t="s">
        <v>13014</v>
      </c>
      <c r="B569" s="36" t="s">
        <v>13014</v>
      </c>
      <c r="C569" s="37" t="s">
        <v>12658</v>
      </c>
      <c r="D569" t="s">
        <v>12698</v>
      </c>
      <c r="E569" t="s">
        <v>13015</v>
      </c>
      <c r="F569" t="str">
        <f t="shared" si="16"/>
        <v>Croats</v>
      </c>
      <c r="G569">
        <f t="shared" si="17"/>
        <v>0.98675078864353316</v>
      </c>
      <c r="H569">
        <v>1585</v>
      </c>
      <c r="I569">
        <v>3</v>
      </c>
      <c r="J569">
        <v>0</v>
      </c>
      <c r="K569">
        <v>1564</v>
      </c>
      <c r="L569">
        <v>2</v>
      </c>
      <c r="M569">
        <v>0</v>
      </c>
      <c r="N569">
        <v>0</v>
      </c>
      <c r="O569">
        <v>2</v>
      </c>
      <c r="P569">
        <v>0</v>
      </c>
      <c r="Q569">
        <v>0</v>
      </c>
      <c r="R569">
        <v>7</v>
      </c>
      <c r="S569">
        <v>1</v>
      </c>
      <c r="T569">
        <v>1</v>
      </c>
      <c r="U569">
        <v>0</v>
      </c>
      <c r="V569">
        <v>2</v>
      </c>
      <c r="W569" s="36">
        <v>0</v>
      </c>
      <c r="X569" s="36">
        <v>0</v>
      </c>
      <c r="Y569" s="36">
        <v>0</v>
      </c>
      <c r="Z569" s="36">
        <v>0</v>
      </c>
      <c r="AA569">
        <v>0</v>
      </c>
      <c r="AB569" s="36">
        <v>0</v>
      </c>
      <c r="AC569" s="36">
        <v>0</v>
      </c>
      <c r="AD569" s="36">
        <v>0</v>
      </c>
      <c r="AE569">
        <v>0</v>
      </c>
      <c r="AF569">
        <v>0</v>
      </c>
      <c r="AG569">
        <v>0</v>
      </c>
      <c r="AH569" s="36">
        <v>0</v>
      </c>
      <c r="AI569">
        <v>2</v>
      </c>
      <c r="AJ569">
        <v>0</v>
      </c>
      <c r="AK569">
        <v>1</v>
      </c>
      <c r="AL569">
        <v>0</v>
      </c>
      <c r="AM569">
        <v>0</v>
      </c>
      <c r="AN569">
        <v>0</v>
      </c>
      <c r="AO569">
        <v>0</v>
      </c>
      <c r="AP569">
        <v>0</v>
      </c>
    </row>
    <row r="570" spans="1:42">
      <c r="A570" t="s">
        <v>13016</v>
      </c>
      <c r="B570" s="36" t="s">
        <v>13016</v>
      </c>
      <c r="C570" s="37" t="s">
        <v>12658</v>
      </c>
      <c r="D570" t="s">
        <v>12670</v>
      </c>
      <c r="E570" t="s">
        <v>13017</v>
      </c>
      <c r="F570" t="str">
        <f t="shared" si="16"/>
        <v>Croats</v>
      </c>
      <c r="G570">
        <f t="shared" si="17"/>
        <v>0.86248331108144194</v>
      </c>
      <c r="H570">
        <v>1498</v>
      </c>
      <c r="I570">
        <v>19</v>
      </c>
      <c r="J570">
        <v>6</v>
      </c>
      <c r="K570">
        <v>1292</v>
      </c>
      <c r="L570">
        <v>11</v>
      </c>
      <c r="M570">
        <v>5</v>
      </c>
      <c r="N570">
        <v>0</v>
      </c>
      <c r="O570">
        <v>1</v>
      </c>
      <c r="P570">
        <v>0</v>
      </c>
      <c r="Q570">
        <v>0</v>
      </c>
      <c r="R570">
        <v>107</v>
      </c>
      <c r="S570">
        <v>10</v>
      </c>
      <c r="T570">
        <v>8</v>
      </c>
      <c r="U570">
        <v>6</v>
      </c>
      <c r="V570">
        <v>0</v>
      </c>
      <c r="W570" s="36">
        <v>0</v>
      </c>
      <c r="X570" s="36">
        <v>0</v>
      </c>
      <c r="Y570" s="36">
        <v>0</v>
      </c>
      <c r="Z570" s="36">
        <v>0</v>
      </c>
      <c r="AA570">
        <v>0</v>
      </c>
      <c r="AB570" s="36">
        <v>0</v>
      </c>
      <c r="AC570" s="36">
        <v>0</v>
      </c>
      <c r="AD570" s="36">
        <v>0</v>
      </c>
      <c r="AE570">
        <v>18</v>
      </c>
      <c r="AF570">
        <v>4</v>
      </c>
      <c r="AG570">
        <v>1</v>
      </c>
      <c r="AH570" s="36">
        <v>0</v>
      </c>
      <c r="AI570">
        <v>6</v>
      </c>
      <c r="AJ570">
        <v>2</v>
      </c>
      <c r="AK570">
        <v>1</v>
      </c>
      <c r="AL570">
        <v>1</v>
      </c>
      <c r="AM570">
        <v>0</v>
      </c>
      <c r="AN570">
        <v>0</v>
      </c>
      <c r="AO570">
        <v>0</v>
      </c>
      <c r="AP570">
        <v>0</v>
      </c>
    </row>
    <row r="571" spans="1:42">
      <c r="A571" t="s">
        <v>13018</v>
      </c>
      <c r="B571" s="36" t="s">
        <v>13018</v>
      </c>
      <c r="C571" s="37" t="s">
        <v>12658</v>
      </c>
      <c r="D571" t="s">
        <v>12701</v>
      </c>
      <c r="E571" t="s">
        <v>13019</v>
      </c>
      <c r="F571" t="str">
        <f t="shared" si="16"/>
        <v>Croats</v>
      </c>
      <c r="G571">
        <f t="shared" si="17"/>
        <v>0.98014364174059987</v>
      </c>
      <c r="H571">
        <v>2367</v>
      </c>
      <c r="I571">
        <v>27</v>
      </c>
      <c r="J571">
        <v>0</v>
      </c>
      <c r="K571">
        <v>2320</v>
      </c>
      <c r="L571">
        <v>0</v>
      </c>
      <c r="M571">
        <v>0</v>
      </c>
      <c r="N571">
        <v>0</v>
      </c>
      <c r="O571">
        <v>0</v>
      </c>
      <c r="P571">
        <v>0</v>
      </c>
      <c r="Q571">
        <v>0</v>
      </c>
      <c r="R571">
        <v>0</v>
      </c>
      <c r="S571">
        <v>5</v>
      </c>
      <c r="T571">
        <v>6</v>
      </c>
      <c r="U571">
        <v>2</v>
      </c>
      <c r="V571">
        <v>1</v>
      </c>
      <c r="W571" s="36">
        <v>0</v>
      </c>
      <c r="X571" s="36">
        <v>0</v>
      </c>
      <c r="Y571" s="36">
        <v>0</v>
      </c>
      <c r="Z571" s="36">
        <v>0</v>
      </c>
      <c r="AA571">
        <v>1</v>
      </c>
      <c r="AB571" s="36">
        <v>0</v>
      </c>
      <c r="AC571" s="36">
        <v>0</v>
      </c>
      <c r="AD571" s="36">
        <v>0</v>
      </c>
      <c r="AE571">
        <v>0</v>
      </c>
      <c r="AF571">
        <v>0</v>
      </c>
      <c r="AG571">
        <v>0</v>
      </c>
      <c r="AH571" s="36">
        <v>0</v>
      </c>
      <c r="AI571">
        <v>3</v>
      </c>
      <c r="AJ571">
        <v>1</v>
      </c>
      <c r="AK571">
        <v>0</v>
      </c>
      <c r="AL571">
        <v>0</v>
      </c>
      <c r="AM571">
        <v>1</v>
      </c>
      <c r="AN571">
        <v>0</v>
      </c>
      <c r="AO571">
        <v>0</v>
      </c>
      <c r="AP571">
        <v>0</v>
      </c>
    </row>
    <row r="572" spans="1:42">
      <c r="A572" t="s">
        <v>13020</v>
      </c>
      <c r="B572" s="36" t="s">
        <v>13020</v>
      </c>
      <c r="C572" s="37" t="s">
        <v>12658</v>
      </c>
      <c r="D572" t="s">
        <v>12733</v>
      </c>
      <c r="E572" t="s">
        <v>13021</v>
      </c>
      <c r="F572" t="str">
        <f t="shared" si="16"/>
        <v>Croats</v>
      </c>
      <c r="G572">
        <f t="shared" si="17"/>
        <v>0.98080614203454897</v>
      </c>
      <c r="H572">
        <v>2605</v>
      </c>
      <c r="I572">
        <v>7</v>
      </c>
      <c r="J572">
        <v>0</v>
      </c>
      <c r="K572">
        <v>2555</v>
      </c>
      <c r="L572">
        <v>0</v>
      </c>
      <c r="M572">
        <v>0</v>
      </c>
      <c r="N572">
        <v>0</v>
      </c>
      <c r="O572">
        <v>0</v>
      </c>
      <c r="P572">
        <v>0</v>
      </c>
      <c r="Q572">
        <v>0</v>
      </c>
      <c r="R572">
        <v>1</v>
      </c>
      <c r="S572">
        <v>0</v>
      </c>
      <c r="T572">
        <v>9</v>
      </c>
      <c r="U572">
        <v>0</v>
      </c>
      <c r="V572">
        <v>0</v>
      </c>
      <c r="W572" s="36">
        <v>0</v>
      </c>
      <c r="X572" s="36">
        <v>0</v>
      </c>
      <c r="Y572" s="36">
        <v>0</v>
      </c>
      <c r="Z572" s="36">
        <v>0</v>
      </c>
      <c r="AA572">
        <v>0</v>
      </c>
      <c r="AB572" s="36">
        <v>0</v>
      </c>
      <c r="AC572" s="36">
        <v>0</v>
      </c>
      <c r="AD572" s="36">
        <v>0</v>
      </c>
      <c r="AE572">
        <v>0</v>
      </c>
      <c r="AF572">
        <v>0</v>
      </c>
      <c r="AG572">
        <v>0</v>
      </c>
      <c r="AH572" s="36">
        <v>0</v>
      </c>
      <c r="AI572">
        <v>3</v>
      </c>
      <c r="AJ572">
        <v>27</v>
      </c>
      <c r="AK572">
        <v>0</v>
      </c>
      <c r="AL572">
        <v>3</v>
      </c>
      <c r="AM572">
        <v>0</v>
      </c>
      <c r="AN572">
        <v>0</v>
      </c>
      <c r="AO572">
        <v>0</v>
      </c>
      <c r="AP572">
        <v>0</v>
      </c>
    </row>
    <row r="573" spans="1:42">
      <c r="A573" t="s">
        <v>13022</v>
      </c>
      <c r="B573" s="36" t="s">
        <v>13022</v>
      </c>
      <c r="C573" s="37" t="s">
        <v>12658</v>
      </c>
      <c r="D573" t="s">
        <v>12738</v>
      </c>
      <c r="E573" t="s">
        <v>13023</v>
      </c>
      <c r="F573" t="str">
        <f t="shared" si="16"/>
        <v>Croats</v>
      </c>
      <c r="G573">
        <f t="shared" si="17"/>
        <v>0.96025641025641029</v>
      </c>
      <c r="H573">
        <v>780</v>
      </c>
      <c r="I573">
        <v>4</v>
      </c>
      <c r="J573">
        <v>0</v>
      </c>
      <c r="K573">
        <v>749</v>
      </c>
      <c r="L573">
        <v>2</v>
      </c>
      <c r="M573">
        <v>2</v>
      </c>
      <c r="N573">
        <v>0</v>
      </c>
      <c r="O573">
        <v>2</v>
      </c>
      <c r="P573">
        <v>0</v>
      </c>
      <c r="Q573">
        <v>0</v>
      </c>
      <c r="R573">
        <v>10</v>
      </c>
      <c r="S573">
        <v>0</v>
      </c>
      <c r="T573">
        <v>1</v>
      </c>
      <c r="U573">
        <v>0</v>
      </c>
      <c r="V573">
        <v>0</v>
      </c>
      <c r="W573" s="36">
        <v>0</v>
      </c>
      <c r="X573" s="36">
        <v>0</v>
      </c>
      <c r="Y573" s="36">
        <v>0</v>
      </c>
      <c r="Z573" s="36">
        <v>0</v>
      </c>
      <c r="AA573">
        <v>1</v>
      </c>
      <c r="AB573" s="36">
        <v>0</v>
      </c>
      <c r="AC573" s="36">
        <v>0</v>
      </c>
      <c r="AD573" s="36">
        <v>0</v>
      </c>
      <c r="AE573">
        <v>1</v>
      </c>
      <c r="AF573">
        <v>0</v>
      </c>
      <c r="AG573">
        <v>0</v>
      </c>
      <c r="AH573" s="36">
        <v>0</v>
      </c>
      <c r="AI573">
        <v>3</v>
      </c>
      <c r="AJ573">
        <v>0</v>
      </c>
      <c r="AK573">
        <v>1</v>
      </c>
      <c r="AL573">
        <v>3</v>
      </c>
      <c r="AM573">
        <v>1</v>
      </c>
      <c r="AN573">
        <v>0</v>
      </c>
      <c r="AO573">
        <v>0</v>
      </c>
      <c r="AP573">
        <v>0</v>
      </c>
    </row>
    <row r="574" spans="1:42">
      <c r="A574" t="s">
        <v>13024</v>
      </c>
      <c r="B574" s="36" t="s">
        <v>13024</v>
      </c>
      <c r="C574" s="37" t="s">
        <v>12658</v>
      </c>
      <c r="D574" t="s">
        <v>12675</v>
      </c>
      <c r="E574" t="s">
        <v>13025</v>
      </c>
      <c r="F574" t="str">
        <f t="shared" si="16"/>
        <v>Croats</v>
      </c>
      <c r="G574">
        <f t="shared" si="17"/>
        <v>0.89902181177471296</v>
      </c>
      <c r="H574">
        <v>49377</v>
      </c>
      <c r="I574">
        <v>2840</v>
      </c>
      <c r="J574">
        <v>36</v>
      </c>
      <c r="K574">
        <v>44391</v>
      </c>
      <c r="L574">
        <v>247</v>
      </c>
      <c r="M574">
        <v>161</v>
      </c>
      <c r="N574">
        <v>2</v>
      </c>
      <c r="O574">
        <v>62</v>
      </c>
      <c r="P574">
        <v>0</v>
      </c>
      <c r="Q574">
        <v>28</v>
      </c>
      <c r="R574">
        <v>289</v>
      </c>
      <c r="S574">
        <v>497</v>
      </c>
      <c r="T574">
        <v>657</v>
      </c>
      <c r="U574">
        <v>10</v>
      </c>
      <c r="V574">
        <v>7</v>
      </c>
      <c r="W574" s="36">
        <v>0</v>
      </c>
      <c r="X574" s="36">
        <v>0</v>
      </c>
      <c r="Y574" s="36">
        <v>0</v>
      </c>
      <c r="Z574" s="36">
        <v>0</v>
      </c>
      <c r="AA574">
        <v>0</v>
      </c>
      <c r="AB574" s="36">
        <v>0</v>
      </c>
      <c r="AC574" s="36">
        <v>0</v>
      </c>
      <c r="AD574" s="36">
        <v>0</v>
      </c>
      <c r="AE574">
        <v>17</v>
      </c>
      <c r="AF574">
        <v>9</v>
      </c>
      <c r="AG574">
        <v>4</v>
      </c>
      <c r="AH574" s="36">
        <v>0</v>
      </c>
      <c r="AI574">
        <v>72</v>
      </c>
      <c r="AJ574">
        <v>8</v>
      </c>
      <c r="AK574">
        <v>13</v>
      </c>
      <c r="AL574">
        <v>18</v>
      </c>
      <c r="AM574">
        <v>2</v>
      </c>
      <c r="AN574">
        <v>5</v>
      </c>
      <c r="AO574">
        <v>2</v>
      </c>
      <c r="AP574">
        <v>0</v>
      </c>
    </row>
    <row r="575" spans="1:42">
      <c r="A575" t="s">
        <v>13026</v>
      </c>
      <c r="B575" s="36" t="s">
        <v>13026</v>
      </c>
      <c r="C575" s="37" t="s">
        <v>12658</v>
      </c>
      <c r="D575" t="s">
        <v>12667</v>
      </c>
      <c r="E575" t="s">
        <v>13027</v>
      </c>
      <c r="F575" t="str">
        <f t="shared" si="16"/>
        <v>Croats</v>
      </c>
      <c r="G575">
        <f t="shared" si="17"/>
        <v>0.88365026465398944</v>
      </c>
      <c r="H575">
        <v>10202</v>
      </c>
      <c r="I575">
        <v>360</v>
      </c>
      <c r="J575">
        <v>12</v>
      </c>
      <c r="K575">
        <v>9015</v>
      </c>
      <c r="L575">
        <v>162</v>
      </c>
      <c r="M575">
        <v>94</v>
      </c>
      <c r="N575">
        <v>1</v>
      </c>
      <c r="O575">
        <v>14</v>
      </c>
      <c r="P575">
        <v>0</v>
      </c>
      <c r="Q575">
        <v>5</v>
      </c>
      <c r="R575">
        <v>107</v>
      </c>
      <c r="S575">
        <v>148</v>
      </c>
      <c r="T575">
        <v>82</v>
      </c>
      <c r="U575">
        <v>13</v>
      </c>
      <c r="V575">
        <v>4</v>
      </c>
      <c r="W575" s="36">
        <v>0</v>
      </c>
      <c r="X575" s="36">
        <v>0</v>
      </c>
      <c r="Y575" s="36">
        <v>0</v>
      </c>
      <c r="Z575" s="36">
        <v>0</v>
      </c>
      <c r="AA575">
        <v>0</v>
      </c>
      <c r="AB575" s="36">
        <v>0</v>
      </c>
      <c r="AC575" s="36">
        <v>0</v>
      </c>
      <c r="AD575" s="36">
        <v>0</v>
      </c>
      <c r="AE575">
        <v>82</v>
      </c>
      <c r="AF575">
        <v>8</v>
      </c>
      <c r="AG575">
        <v>2</v>
      </c>
      <c r="AH575" s="36">
        <v>0</v>
      </c>
      <c r="AI575">
        <v>62</v>
      </c>
      <c r="AJ575">
        <v>8</v>
      </c>
      <c r="AK575">
        <v>3</v>
      </c>
      <c r="AL575">
        <v>13</v>
      </c>
      <c r="AM575">
        <v>3</v>
      </c>
      <c r="AN575">
        <v>0</v>
      </c>
      <c r="AO575">
        <v>4</v>
      </c>
      <c r="AP575">
        <v>0</v>
      </c>
    </row>
    <row r="576" spans="1:42">
      <c r="A576" t="s">
        <v>13028</v>
      </c>
      <c r="B576" s="36" t="s">
        <v>13028</v>
      </c>
      <c r="C576" s="37" t="s">
        <v>12658</v>
      </c>
      <c r="D576" t="s">
        <v>12680</v>
      </c>
      <c r="E576" t="s">
        <v>13029</v>
      </c>
      <c r="F576" t="str">
        <f t="shared" si="16"/>
        <v>Croats</v>
      </c>
      <c r="G576">
        <f t="shared" si="17"/>
        <v>0.9699158596602635</v>
      </c>
      <c r="H576">
        <v>37794</v>
      </c>
      <c r="I576">
        <v>279</v>
      </c>
      <c r="J576">
        <v>12</v>
      </c>
      <c r="K576">
        <v>36657</v>
      </c>
      <c r="L576">
        <v>79</v>
      </c>
      <c r="M576">
        <v>49</v>
      </c>
      <c r="N576">
        <v>4</v>
      </c>
      <c r="O576">
        <v>28</v>
      </c>
      <c r="P576">
        <v>0</v>
      </c>
      <c r="Q576">
        <v>2</v>
      </c>
      <c r="R576">
        <v>167</v>
      </c>
      <c r="S576">
        <v>121</v>
      </c>
      <c r="T576">
        <v>245</v>
      </c>
      <c r="U576">
        <v>23</v>
      </c>
      <c r="V576">
        <v>9</v>
      </c>
      <c r="W576" s="36">
        <v>0</v>
      </c>
      <c r="X576" s="36">
        <v>0</v>
      </c>
      <c r="Y576" s="36">
        <v>0</v>
      </c>
      <c r="Z576" s="36">
        <v>0</v>
      </c>
      <c r="AA576">
        <v>2</v>
      </c>
      <c r="AB576" s="36">
        <v>0</v>
      </c>
      <c r="AC576" s="36">
        <v>0</v>
      </c>
      <c r="AD576" s="36">
        <v>0</v>
      </c>
      <c r="AE576">
        <v>10</v>
      </c>
      <c r="AF576">
        <v>12</v>
      </c>
      <c r="AG576">
        <v>2</v>
      </c>
      <c r="AH576" s="36">
        <v>0</v>
      </c>
      <c r="AI576">
        <v>30</v>
      </c>
      <c r="AJ576">
        <v>10</v>
      </c>
      <c r="AK576">
        <v>10</v>
      </c>
      <c r="AL576">
        <v>22</v>
      </c>
      <c r="AM576">
        <v>21</v>
      </c>
      <c r="AN576">
        <v>0</v>
      </c>
      <c r="AO576">
        <v>0</v>
      </c>
      <c r="AP576">
        <v>0</v>
      </c>
    </row>
    <row r="577" spans="1:42">
      <c r="A577" t="s">
        <v>13030</v>
      </c>
      <c r="B577" s="36" t="s">
        <v>13030</v>
      </c>
      <c r="C577" s="37" t="s">
        <v>12658</v>
      </c>
      <c r="D577" t="s">
        <v>12765</v>
      </c>
      <c r="E577" t="s">
        <v>13031</v>
      </c>
      <c r="F577" t="str">
        <f t="shared" si="16"/>
        <v>Croats</v>
      </c>
      <c r="G577">
        <f t="shared" si="17"/>
        <v>0.98529411764705888</v>
      </c>
      <c r="H577">
        <v>272</v>
      </c>
      <c r="I577">
        <v>1</v>
      </c>
      <c r="J577">
        <v>0</v>
      </c>
      <c r="K577">
        <v>268</v>
      </c>
      <c r="L577">
        <v>0</v>
      </c>
      <c r="M577">
        <v>0</v>
      </c>
      <c r="N577">
        <v>0</v>
      </c>
      <c r="O577">
        <v>0</v>
      </c>
      <c r="P577">
        <v>0</v>
      </c>
      <c r="Q577">
        <v>0</v>
      </c>
      <c r="R577">
        <v>0</v>
      </c>
      <c r="S577">
        <v>2</v>
      </c>
      <c r="T577">
        <v>1</v>
      </c>
      <c r="U577">
        <v>0</v>
      </c>
      <c r="V577">
        <v>0</v>
      </c>
      <c r="W577" s="36">
        <v>0</v>
      </c>
      <c r="X577" s="36">
        <v>0</v>
      </c>
      <c r="Y577" s="36">
        <v>0</v>
      </c>
      <c r="Z577" s="36">
        <v>0</v>
      </c>
      <c r="AA577">
        <v>0</v>
      </c>
      <c r="AB577" s="36">
        <v>0</v>
      </c>
      <c r="AC577" s="36">
        <v>0</v>
      </c>
      <c r="AD577" s="36">
        <v>0</v>
      </c>
      <c r="AE577">
        <v>0</v>
      </c>
      <c r="AF577">
        <v>0</v>
      </c>
      <c r="AG577">
        <v>0</v>
      </c>
      <c r="AH577" s="36">
        <v>0</v>
      </c>
      <c r="AI577">
        <v>0</v>
      </c>
      <c r="AJ577">
        <v>0</v>
      </c>
      <c r="AK577">
        <v>0</v>
      </c>
      <c r="AL577">
        <v>0</v>
      </c>
      <c r="AM577">
        <v>0</v>
      </c>
      <c r="AN577">
        <v>0</v>
      </c>
      <c r="AO577">
        <v>0</v>
      </c>
      <c r="AP577">
        <v>0</v>
      </c>
    </row>
    <row r="578" spans="1:42">
      <c r="A578" t="s">
        <v>13032</v>
      </c>
      <c r="B578" s="36" t="s">
        <v>13032</v>
      </c>
      <c r="C578" s="37" t="s">
        <v>12658</v>
      </c>
      <c r="D578" t="s">
        <v>12765</v>
      </c>
      <c r="E578" t="s">
        <v>13033</v>
      </c>
      <c r="F578" t="str">
        <f t="shared" ref="F578:F641" si="18">INDEX($I$1:$AP$1,MATCH(MAX(I578:AP578),I578:AP578,0))</f>
        <v>Serbs</v>
      </c>
      <c r="G578">
        <f t="shared" ref="G578:G641" si="19">MAX(I578:AP578)/H578</f>
        <v>0.51886792452830188</v>
      </c>
      <c r="H578">
        <v>2650</v>
      </c>
      <c r="I578">
        <v>1375</v>
      </c>
      <c r="J578">
        <v>1</v>
      </c>
      <c r="K578">
        <v>1247</v>
      </c>
      <c r="L578">
        <v>0</v>
      </c>
      <c r="M578">
        <v>12</v>
      </c>
      <c r="N578">
        <v>0</v>
      </c>
      <c r="O578">
        <v>2</v>
      </c>
      <c r="P578">
        <v>0</v>
      </c>
      <c r="Q578">
        <v>0</v>
      </c>
      <c r="R578">
        <v>1</v>
      </c>
      <c r="S578">
        <v>6</v>
      </c>
      <c r="T578">
        <v>4</v>
      </c>
      <c r="U578">
        <v>1</v>
      </c>
      <c r="V578">
        <v>0</v>
      </c>
      <c r="W578" s="36">
        <v>0</v>
      </c>
      <c r="X578" s="36">
        <v>0</v>
      </c>
      <c r="Y578" s="36">
        <v>0</v>
      </c>
      <c r="Z578" s="36">
        <v>0</v>
      </c>
      <c r="AA578">
        <v>0</v>
      </c>
      <c r="AB578" s="36">
        <v>0</v>
      </c>
      <c r="AC578" s="36">
        <v>0</v>
      </c>
      <c r="AD578" s="36">
        <v>0</v>
      </c>
      <c r="AE578">
        <v>0</v>
      </c>
      <c r="AF578">
        <v>0</v>
      </c>
      <c r="AG578">
        <v>0</v>
      </c>
      <c r="AH578" s="36">
        <v>0</v>
      </c>
      <c r="AI578">
        <v>0</v>
      </c>
      <c r="AJ578">
        <v>0</v>
      </c>
      <c r="AK578">
        <v>0</v>
      </c>
      <c r="AL578">
        <v>1</v>
      </c>
      <c r="AM578">
        <v>0</v>
      </c>
      <c r="AN578">
        <v>0</v>
      </c>
      <c r="AO578">
        <v>0</v>
      </c>
      <c r="AP578">
        <v>0</v>
      </c>
    </row>
    <row r="579" spans="1:42">
      <c r="A579" t="s">
        <v>13034</v>
      </c>
      <c r="B579" s="36" t="s">
        <v>13034</v>
      </c>
      <c r="C579" s="37" t="s">
        <v>12658</v>
      </c>
      <c r="D579" t="s">
        <v>12683</v>
      </c>
      <c r="E579" t="s">
        <v>13035</v>
      </c>
      <c r="F579" t="str">
        <f t="shared" si="18"/>
        <v>Croats</v>
      </c>
      <c r="G579">
        <f t="shared" si="19"/>
        <v>0.98712871287128712</v>
      </c>
      <c r="H579">
        <v>2020</v>
      </c>
      <c r="I579">
        <v>2</v>
      </c>
      <c r="J579">
        <v>0</v>
      </c>
      <c r="K579">
        <v>1994</v>
      </c>
      <c r="L579">
        <v>0</v>
      </c>
      <c r="M579">
        <v>0</v>
      </c>
      <c r="N579">
        <v>0</v>
      </c>
      <c r="O579">
        <v>0</v>
      </c>
      <c r="P579">
        <v>0</v>
      </c>
      <c r="Q579">
        <v>0</v>
      </c>
      <c r="R579">
        <v>6</v>
      </c>
      <c r="S579">
        <v>1</v>
      </c>
      <c r="T579">
        <v>17</v>
      </c>
      <c r="U579">
        <v>0</v>
      </c>
      <c r="V579">
        <v>0</v>
      </c>
      <c r="W579" s="36">
        <v>0</v>
      </c>
      <c r="X579" s="36">
        <v>0</v>
      </c>
      <c r="Y579" s="36">
        <v>0</v>
      </c>
      <c r="Z579" s="36">
        <v>0</v>
      </c>
      <c r="AA579">
        <v>0</v>
      </c>
      <c r="AB579" s="36">
        <v>0</v>
      </c>
      <c r="AC579" s="36">
        <v>0</v>
      </c>
      <c r="AD579" s="36">
        <v>0</v>
      </c>
      <c r="AE579">
        <v>0</v>
      </c>
      <c r="AF579">
        <v>0</v>
      </c>
      <c r="AG579">
        <v>0</v>
      </c>
      <c r="AH579" s="36">
        <v>0</v>
      </c>
      <c r="AI579">
        <v>0</v>
      </c>
      <c r="AJ579">
        <v>0</v>
      </c>
      <c r="AK579">
        <v>0</v>
      </c>
      <c r="AL579">
        <v>0</v>
      </c>
      <c r="AM579">
        <v>0</v>
      </c>
      <c r="AN579">
        <v>0</v>
      </c>
      <c r="AO579">
        <v>0</v>
      </c>
      <c r="AP579">
        <v>0</v>
      </c>
    </row>
    <row r="580" spans="1:42">
      <c r="A580" t="s">
        <v>13036</v>
      </c>
      <c r="B580" s="36" t="s">
        <v>13036</v>
      </c>
      <c r="C580" s="37" t="s">
        <v>12658</v>
      </c>
      <c r="D580" t="s">
        <v>12667</v>
      </c>
      <c r="E580" t="s">
        <v>13037</v>
      </c>
      <c r="F580" t="str">
        <f t="shared" si="18"/>
        <v>Croats</v>
      </c>
      <c r="G580">
        <f t="shared" si="19"/>
        <v>0.92411924119241196</v>
      </c>
      <c r="H580">
        <v>1845</v>
      </c>
      <c r="I580">
        <v>21</v>
      </c>
      <c r="J580">
        <v>1</v>
      </c>
      <c r="K580">
        <v>1705</v>
      </c>
      <c r="L580">
        <v>5</v>
      </c>
      <c r="M580">
        <v>8</v>
      </c>
      <c r="N580">
        <v>0</v>
      </c>
      <c r="O580">
        <v>5</v>
      </c>
      <c r="P580">
        <v>0</v>
      </c>
      <c r="Q580">
        <v>0</v>
      </c>
      <c r="R580">
        <v>59</v>
      </c>
      <c r="S580">
        <v>10</v>
      </c>
      <c r="T580">
        <v>5</v>
      </c>
      <c r="U580">
        <v>0</v>
      </c>
      <c r="V580">
        <v>0</v>
      </c>
      <c r="W580" s="36">
        <v>0</v>
      </c>
      <c r="X580" s="36">
        <v>0</v>
      </c>
      <c r="Y580" s="36">
        <v>0</v>
      </c>
      <c r="Z580" s="36">
        <v>0</v>
      </c>
      <c r="AA580">
        <v>0</v>
      </c>
      <c r="AB580" s="36">
        <v>0</v>
      </c>
      <c r="AC580" s="36">
        <v>0</v>
      </c>
      <c r="AD580" s="36">
        <v>0</v>
      </c>
      <c r="AE580">
        <v>3</v>
      </c>
      <c r="AF580">
        <v>0</v>
      </c>
      <c r="AG580">
        <v>0</v>
      </c>
      <c r="AH580" s="36">
        <v>0</v>
      </c>
      <c r="AI580">
        <v>22</v>
      </c>
      <c r="AJ580">
        <v>0</v>
      </c>
      <c r="AK580">
        <v>0</v>
      </c>
      <c r="AL580">
        <v>1</v>
      </c>
      <c r="AM580">
        <v>0</v>
      </c>
      <c r="AN580">
        <v>0</v>
      </c>
      <c r="AO580">
        <v>0</v>
      </c>
      <c r="AP580">
        <v>0</v>
      </c>
    </row>
    <row r="581" spans="1:42">
      <c r="A581" t="s">
        <v>13038</v>
      </c>
      <c r="B581" s="36" t="s">
        <v>13038</v>
      </c>
      <c r="C581" s="37" t="s">
        <v>12658</v>
      </c>
      <c r="D581" t="s">
        <v>12686</v>
      </c>
      <c r="E581" t="s">
        <v>13039</v>
      </c>
      <c r="F581" t="str">
        <f t="shared" si="18"/>
        <v>Croats</v>
      </c>
      <c r="G581">
        <f t="shared" si="19"/>
        <v>0.97998430141287285</v>
      </c>
      <c r="H581">
        <v>2548</v>
      </c>
      <c r="I581">
        <v>6</v>
      </c>
      <c r="J581">
        <v>1</v>
      </c>
      <c r="K581">
        <v>2497</v>
      </c>
      <c r="L581">
        <v>3</v>
      </c>
      <c r="M581">
        <v>0</v>
      </c>
      <c r="N581">
        <v>0</v>
      </c>
      <c r="O581">
        <v>0</v>
      </c>
      <c r="P581">
        <v>0</v>
      </c>
      <c r="Q581">
        <v>0</v>
      </c>
      <c r="R581">
        <v>2</v>
      </c>
      <c r="S581">
        <v>15</v>
      </c>
      <c r="T581">
        <v>5</v>
      </c>
      <c r="U581">
        <v>0</v>
      </c>
      <c r="V581">
        <v>0</v>
      </c>
      <c r="W581" s="36">
        <v>0</v>
      </c>
      <c r="X581" s="36">
        <v>0</v>
      </c>
      <c r="Y581" s="36">
        <v>0</v>
      </c>
      <c r="Z581" s="36">
        <v>0</v>
      </c>
      <c r="AA581">
        <v>0</v>
      </c>
      <c r="AB581" s="36">
        <v>0</v>
      </c>
      <c r="AC581" s="36">
        <v>0</v>
      </c>
      <c r="AD581" s="36">
        <v>0</v>
      </c>
      <c r="AE581">
        <v>0</v>
      </c>
      <c r="AF581">
        <v>0</v>
      </c>
      <c r="AG581">
        <v>0</v>
      </c>
      <c r="AH581" s="36">
        <v>0</v>
      </c>
      <c r="AI581">
        <v>16</v>
      </c>
      <c r="AJ581">
        <v>1</v>
      </c>
      <c r="AK581">
        <v>0</v>
      </c>
      <c r="AL581">
        <v>2</v>
      </c>
      <c r="AM581">
        <v>0</v>
      </c>
      <c r="AN581">
        <v>0</v>
      </c>
      <c r="AO581">
        <v>0</v>
      </c>
      <c r="AP581">
        <v>0</v>
      </c>
    </row>
    <row r="582" spans="1:42">
      <c r="A582" t="s">
        <v>13040</v>
      </c>
      <c r="B582" s="36" t="s">
        <v>13040</v>
      </c>
      <c r="C582" s="37" t="s">
        <v>12658</v>
      </c>
      <c r="D582" t="s">
        <v>12689</v>
      </c>
      <c r="E582" t="s">
        <v>13041</v>
      </c>
      <c r="F582" t="str">
        <f t="shared" si="18"/>
        <v>Croats</v>
      </c>
      <c r="G582">
        <f t="shared" si="19"/>
        <v>0.99386503067484666</v>
      </c>
      <c r="H582">
        <v>1793</v>
      </c>
      <c r="I582">
        <v>1</v>
      </c>
      <c r="J582">
        <v>0</v>
      </c>
      <c r="K582">
        <v>1782</v>
      </c>
      <c r="L582">
        <v>2</v>
      </c>
      <c r="M582">
        <v>0</v>
      </c>
      <c r="N582">
        <v>0</v>
      </c>
      <c r="O582">
        <v>0</v>
      </c>
      <c r="P582">
        <v>0</v>
      </c>
      <c r="Q582">
        <v>0</v>
      </c>
      <c r="R582">
        <v>5</v>
      </c>
      <c r="S582">
        <v>0</v>
      </c>
      <c r="T582">
        <v>0</v>
      </c>
      <c r="U582">
        <v>0</v>
      </c>
      <c r="V582">
        <v>0</v>
      </c>
      <c r="W582" s="36">
        <v>0</v>
      </c>
      <c r="X582" s="36">
        <v>0</v>
      </c>
      <c r="Y582" s="36">
        <v>0</v>
      </c>
      <c r="Z582" s="36">
        <v>0</v>
      </c>
      <c r="AA582">
        <v>0</v>
      </c>
      <c r="AB582" s="36">
        <v>0</v>
      </c>
      <c r="AC582" s="36">
        <v>0</v>
      </c>
      <c r="AD582" s="36">
        <v>0</v>
      </c>
      <c r="AE582">
        <v>0</v>
      </c>
      <c r="AF582">
        <v>0</v>
      </c>
      <c r="AG582">
        <v>0</v>
      </c>
      <c r="AH582" s="36">
        <v>0</v>
      </c>
      <c r="AI582">
        <v>1</v>
      </c>
      <c r="AJ582">
        <v>1</v>
      </c>
      <c r="AK582">
        <v>0</v>
      </c>
      <c r="AL582">
        <v>1</v>
      </c>
      <c r="AM582">
        <v>0</v>
      </c>
      <c r="AN582">
        <v>0</v>
      </c>
      <c r="AO582">
        <v>0</v>
      </c>
      <c r="AP582">
        <v>0</v>
      </c>
    </row>
    <row r="583" spans="1:42">
      <c r="A583" t="s">
        <v>13042</v>
      </c>
      <c r="B583" s="36" t="s">
        <v>13042</v>
      </c>
      <c r="C583" s="37" t="s">
        <v>12658</v>
      </c>
      <c r="D583" t="s">
        <v>12728</v>
      </c>
      <c r="E583" t="s">
        <v>13043</v>
      </c>
      <c r="F583" t="str">
        <f t="shared" si="18"/>
        <v>Croats</v>
      </c>
      <c r="G583">
        <f t="shared" si="19"/>
        <v>0.982751784298176</v>
      </c>
      <c r="H583">
        <v>5044</v>
      </c>
      <c r="I583">
        <v>6</v>
      </c>
      <c r="J583">
        <v>0</v>
      </c>
      <c r="K583">
        <v>4957</v>
      </c>
      <c r="L583">
        <v>9</v>
      </c>
      <c r="M583">
        <v>1</v>
      </c>
      <c r="N583">
        <v>0</v>
      </c>
      <c r="O583">
        <v>3</v>
      </c>
      <c r="P583">
        <v>0</v>
      </c>
      <c r="Q583">
        <v>1</v>
      </c>
      <c r="R583">
        <v>20</v>
      </c>
      <c r="S583">
        <v>23</v>
      </c>
      <c r="T583">
        <v>14</v>
      </c>
      <c r="U583">
        <v>0</v>
      </c>
      <c r="V583">
        <v>0</v>
      </c>
      <c r="W583" s="36">
        <v>0</v>
      </c>
      <c r="X583" s="36">
        <v>0</v>
      </c>
      <c r="Y583" s="36">
        <v>0</v>
      </c>
      <c r="Z583" s="36">
        <v>0</v>
      </c>
      <c r="AA583">
        <v>0</v>
      </c>
      <c r="AB583" s="36">
        <v>0</v>
      </c>
      <c r="AC583" s="36">
        <v>0</v>
      </c>
      <c r="AD583" s="36">
        <v>0</v>
      </c>
      <c r="AE583">
        <v>0</v>
      </c>
      <c r="AF583">
        <v>2</v>
      </c>
      <c r="AG583">
        <v>0</v>
      </c>
      <c r="AH583" s="36">
        <v>0</v>
      </c>
      <c r="AI583">
        <v>2</v>
      </c>
      <c r="AJ583">
        <v>5</v>
      </c>
      <c r="AK583">
        <v>0</v>
      </c>
      <c r="AL583">
        <v>1</v>
      </c>
      <c r="AM583">
        <v>0</v>
      </c>
      <c r="AN583">
        <v>0</v>
      </c>
      <c r="AO583">
        <v>0</v>
      </c>
      <c r="AP583">
        <v>0</v>
      </c>
    </row>
    <row r="584" spans="1:42">
      <c r="A584" t="s">
        <v>13044</v>
      </c>
      <c r="B584" s="36" t="s">
        <v>13044</v>
      </c>
      <c r="C584" s="37" t="s">
        <v>12658</v>
      </c>
      <c r="D584" t="s">
        <v>12680</v>
      </c>
      <c r="E584" t="s">
        <v>13045</v>
      </c>
      <c r="F584" t="str">
        <f t="shared" si="18"/>
        <v>Croats</v>
      </c>
      <c r="G584">
        <f t="shared" si="19"/>
        <v>0.98009950248756217</v>
      </c>
      <c r="H584">
        <v>5226</v>
      </c>
      <c r="I584">
        <v>25</v>
      </c>
      <c r="J584">
        <v>6</v>
      </c>
      <c r="K584">
        <v>5122</v>
      </c>
      <c r="L584">
        <v>23</v>
      </c>
      <c r="M584">
        <v>11</v>
      </c>
      <c r="N584">
        <v>0</v>
      </c>
      <c r="O584">
        <v>1</v>
      </c>
      <c r="P584">
        <v>0</v>
      </c>
      <c r="Q584">
        <v>0</v>
      </c>
      <c r="R584">
        <v>19</v>
      </c>
      <c r="S584">
        <v>5</v>
      </c>
      <c r="T584">
        <v>5</v>
      </c>
      <c r="U584">
        <v>1</v>
      </c>
      <c r="V584">
        <v>0</v>
      </c>
      <c r="W584" s="36">
        <v>0</v>
      </c>
      <c r="X584" s="36">
        <v>0</v>
      </c>
      <c r="Y584" s="36">
        <v>0</v>
      </c>
      <c r="Z584" s="36">
        <v>0</v>
      </c>
      <c r="AA584">
        <v>0</v>
      </c>
      <c r="AB584" s="36">
        <v>0</v>
      </c>
      <c r="AC584" s="36">
        <v>0</v>
      </c>
      <c r="AD584" s="36">
        <v>0</v>
      </c>
      <c r="AE584">
        <v>2</v>
      </c>
      <c r="AF584">
        <v>2</v>
      </c>
      <c r="AG584">
        <v>0</v>
      </c>
      <c r="AH584" s="36">
        <v>0</v>
      </c>
      <c r="AI584">
        <v>3</v>
      </c>
      <c r="AJ584">
        <v>0</v>
      </c>
      <c r="AK584">
        <v>1</v>
      </c>
      <c r="AL584">
        <v>0</v>
      </c>
      <c r="AM584">
        <v>0</v>
      </c>
      <c r="AN584">
        <v>0</v>
      </c>
      <c r="AO584">
        <v>0</v>
      </c>
      <c r="AP584">
        <v>0</v>
      </c>
    </row>
    <row r="585" spans="1:42">
      <c r="A585" t="s">
        <v>13046</v>
      </c>
      <c r="B585" s="36" t="s">
        <v>13046</v>
      </c>
      <c r="C585" s="37" t="s">
        <v>12658</v>
      </c>
      <c r="D585" t="s">
        <v>12728</v>
      </c>
      <c r="E585" t="s">
        <v>13047</v>
      </c>
      <c r="F585" t="str">
        <f t="shared" si="18"/>
        <v>Croats</v>
      </c>
      <c r="G585">
        <f t="shared" si="19"/>
        <v>0.97935904399782725</v>
      </c>
      <c r="H585">
        <v>5523</v>
      </c>
      <c r="I585">
        <v>13</v>
      </c>
      <c r="J585">
        <v>2</v>
      </c>
      <c r="K585">
        <v>5409</v>
      </c>
      <c r="L585">
        <v>25</v>
      </c>
      <c r="M585">
        <v>16</v>
      </c>
      <c r="N585">
        <v>0</v>
      </c>
      <c r="O585">
        <v>0</v>
      </c>
      <c r="P585">
        <v>1</v>
      </c>
      <c r="Q585">
        <v>0</v>
      </c>
      <c r="R585">
        <v>19</v>
      </c>
      <c r="S585">
        <v>10</v>
      </c>
      <c r="T585">
        <v>10</v>
      </c>
      <c r="U585">
        <v>5</v>
      </c>
      <c r="V585">
        <v>1</v>
      </c>
      <c r="W585" s="36">
        <v>0</v>
      </c>
      <c r="X585" s="36">
        <v>0</v>
      </c>
      <c r="Y585" s="36">
        <v>0</v>
      </c>
      <c r="Z585" s="36">
        <v>0</v>
      </c>
      <c r="AA585">
        <v>0</v>
      </c>
      <c r="AB585" s="36">
        <v>0</v>
      </c>
      <c r="AC585" s="36">
        <v>0</v>
      </c>
      <c r="AD585" s="36">
        <v>0</v>
      </c>
      <c r="AE585">
        <v>0</v>
      </c>
      <c r="AF585">
        <v>1</v>
      </c>
      <c r="AG585">
        <v>0</v>
      </c>
      <c r="AH585" s="36">
        <v>0</v>
      </c>
      <c r="AI585">
        <v>3</v>
      </c>
      <c r="AJ585">
        <v>5</v>
      </c>
      <c r="AK585">
        <v>3</v>
      </c>
      <c r="AL585">
        <v>0</v>
      </c>
      <c r="AM585">
        <v>0</v>
      </c>
      <c r="AN585">
        <v>0</v>
      </c>
      <c r="AO585">
        <v>0</v>
      </c>
      <c r="AP585">
        <v>0</v>
      </c>
    </row>
    <row r="586" spans="1:42">
      <c r="A586" t="s">
        <v>13048</v>
      </c>
      <c r="B586" s="36" t="s">
        <v>13048</v>
      </c>
      <c r="C586" s="37" t="s">
        <v>12658</v>
      </c>
      <c r="D586" t="s">
        <v>12848</v>
      </c>
      <c r="E586" t="s">
        <v>13049</v>
      </c>
      <c r="F586" t="str">
        <f t="shared" si="18"/>
        <v>Croats</v>
      </c>
      <c r="G586">
        <f t="shared" si="19"/>
        <v>0.99272462713714082</v>
      </c>
      <c r="H586">
        <v>2749</v>
      </c>
      <c r="I586">
        <v>1</v>
      </c>
      <c r="J586">
        <v>1</v>
      </c>
      <c r="K586">
        <v>2729</v>
      </c>
      <c r="L586">
        <v>1</v>
      </c>
      <c r="M586">
        <v>5</v>
      </c>
      <c r="N586">
        <v>0</v>
      </c>
      <c r="O586">
        <v>0</v>
      </c>
      <c r="P586">
        <v>1</v>
      </c>
      <c r="Q586">
        <v>0</v>
      </c>
      <c r="R586">
        <v>3</v>
      </c>
      <c r="S586">
        <v>1</v>
      </c>
      <c r="T586">
        <v>2</v>
      </c>
      <c r="U586">
        <v>0</v>
      </c>
      <c r="V586">
        <v>0</v>
      </c>
      <c r="W586" s="36">
        <v>0</v>
      </c>
      <c r="X586" s="36">
        <v>0</v>
      </c>
      <c r="Y586" s="36">
        <v>0</v>
      </c>
      <c r="Z586" s="36">
        <v>0</v>
      </c>
      <c r="AA586">
        <v>0</v>
      </c>
      <c r="AB586" s="36">
        <v>0</v>
      </c>
      <c r="AC586" s="36">
        <v>0</v>
      </c>
      <c r="AD586" s="36">
        <v>0</v>
      </c>
      <c r="AE586">
        <v>1</v>
      </c>
      <c r="AF586">
        <v>0</v>
      </c>
      <c r="AG586">
        <v>0</v>
      </c>
      <c r="AH586" s="36">
        <v>0</v>
      </c>
      <c r="AI586">
        <v>2</v>
      </c>
      <c r="AJ586">
        <v>0</v>
      </c>
      <c r="AK586">
        <v>0</v>
      </c>
      <c r="AL586">
        <v>2</v>
      </c>
      <c r="AM586">
        <v>0</v>
      </c>
      <c r="AN586">
        <v>0</v>
      </c>
      <c r="AO586">
        <v>0</v>
      </c>
      <c r="AP586">
        <v>0</v>
      </c>
    </row>
    <row r="587" spans="1:42">
      <c r="A587" t="s">
        <v>13050</v>
      </c>
      <c r="B587" s="36" t="s">
        <v>13050</v>
      </c>
      <c r="C587" s="37" t="s">
        <v>12658</v>
      </c>
      <c r="D587" t="s">
        <v>12662</v>
      </c>
      <c r="E587" t="s">
        <v>13051</v>
      </c>
      <c r="F587" t="str">
        <f t="shared" si="18"/>
        <v>Croats</v>
      </c>
      <c r="G587">
        <f t="shared" si="19"/>
        <v>0.39737861185582363</v>
      </c>
      <c r="H587">
        <v>3357</v>
      </c>
      <c r="I587">
        <v>554</v>
      </c>
      <c r="J587">
        <v>1</v>
      </c>
      <c r="K587">
        <v>1334</v>
      </c>
      <c r="L587">
        <v>4</v>
      </c>
      <c r="M587">
        <v>15</v>
      </c>
      <c r="N587">
        <v>0</v>
      </c>
      <c r="O587">
        <v>3</v>
      </c>
      <c r="P587">
        <v>0</v>
      </c>
      <c r="Q587">
        <v>35</v>
      </c>
      <c r="R587">
        <v>20</v>
      </c>
      <c r="S587">
        <v>21</v>
      </c>
      <c r="T587">
        <v>18</v>
      </c>
      <c r="U587">
        <v>1299</v>
      </c>
      <c r="V587">
        <v>0</v>
      </c>
      <c r="W587" s="36">
        <v>0</v>
      </c>
      <c r="X587" s="36">
        <v>0</v>
      </c>
      <c r="Y587" s="36">
        <v>0</v>
      </c>
      <c r="Z587" s="36">
        <v>0</v>
      </c>
      <c r="AA587">
        <v>0</v>
      </c>
      <c r="AB587" s="36">
        <v>0</v>
      </c>
      <c r="AC587" s="36">
        <v>0</v>
      </c>
      <c r="AD587" s="36">
        <v>0</v>
      </c>
      <c r="AE587">
        <v>3</v>
      </c>
      <c r="AF587">
        <v>0</v>
      </c>
      <c r="AG587">
        <v>0</v>
      </c>
      <c r="AH587" s="36">
        <v>0</v>
      </c>
      <c r="AI587">
        <v>6</v>
      </c>
      <c r="AJ587">
        <v>0</v>
      </c>
      <c r="AK587">
        <v>0</v>
      </c>
      <c r="AL587">
        <v>43</v>
      </c>
      <c r="AM587">
        <v>0</v>
      </c>
      <c r="AN587">
        <v>0</v>
      </c>
      <c r="AO587">
        <v>1</v>
      </c>
      <c r="AP587">
        <v>0</v>
      </c>
    </row>
    <row r="588" spans="1:42">
      <c r="A588" t="s">
        <v>13052</v>
      </c>
      <c r="B588" s="36" t="s">
        <v>13052</v>
      </c>
      <c r="C588" s="37" t="s">
        <v>12658</v>
      </c>
      <c r="D588" t="s">
        <v>12765</v>
      </c>
      <c r="E588" t="s">
        <v>13053</v>
      </c>
      <c r="F588" t="str">
        <f t="shared" si="18"/>
        <v>Croats</v>
      </c>
      <c r="G588">
        <f t="shared" si="19"/>
        <v>0.7681595461188</v>
      </c>
      <c r="H588">
        <v>11633</v>
      </c>
      <c r="I588">
        <v>2492</v>
      </c>
      <c r="J588">
        <v>7</v>
      </c>
      <c r="K588">
        <v>8936</v>
      </c>
      <c r="L588">
        <v>14</v>
      </c>
      <c r="M588">
        <v>29</v>
      </c>
      <c r="N588">
        <v>0</v>
      </c>
      <c r="O588">
        <v>3</v>
      </c>
      <c r="P588">
        <v>0</v>
      </c>
      <c r="Q588">
        <v>0</v>
      </c>
      <c r="R588">
        <v>41</v>
      </c>
      <c r="S588">
        <v>40</v>
      </c>
      <c r="T588">
        <v>44</v>
      </c>
      <c r="U588">
        <v>6</v>
      </c>
      <c r="V588">
        <v>2</v>
      </c>
      <c r="W588" s="36">
        <v>0</v>
      </c>
      <c r="X588" s="36">
        <v>0</v>
      </c>
      <c r="Y588" s="36">
        <v>0</v>
      </c>
      <c r="Z588" s="36">
        <v>0</v>
      </c>
      <c r="AA588">
        <v>0</v>
      </c>
      <c r="AB588" s="36">
        <v>0</v>
      </c>
      <c r="AC588" s="36">
        <v>0</v>
      </c>
      <c r="AD588" s="36">
        <v>0</v>
      </c>
      <c r="AE588">
        <v>1</v>
      </c>
      <c r="AF588">
        <v>1</v>
      </c>
      <c r="AG588">
        <v>1</v>
      </c>
      <c r="AH588" s="36">
        <v>0</v>
      </c>
      <c r="AI588">
        <v>7</v>
      </c>
      <c r="AJ588">
        <v>1</v>
      </c>
      <c r="AK588">
        <v>4</v>
      </c>
      <c r="AL588">
        <v>3</v>
      </c>
      <c r="AM588">
        <v>0</v>
      </c>
      <c r="AN588">
        <v>0</v>
      </c>
      <c r="AO588">
        <v>1</v>
      </c>
      <c r="AP588">
        <v>0</v>
      </c>
    </row>
    <row r="589" spans="1:42">
      <c r="A589" t="s">
        <v>13054</v>
      </c>
      <c r="B589" s="36" t="s">
        <v>13054</v>
      </c>
      <c r="C589" s="37" t="s">
        <v>12658</v>
      </c>
      <c r="D589" t="s">
        <v>12680</v>
      </c>
      <c r="E589" t="s">
        <v>13055</v>
      </c>
      <c r="F589" t="str">
        <f t="shared" si="18"/>
        <v>Croats</v>
      </c>
      <c r="G589">
        <f t="shared" si="19"/>
        <v>0.9555236728837877</v>
      </c>
      <c r="H589">
        <v>1394</v>
      </c>
      <c r="I589">
        <v>7</v>
      </c>
      <c r="J589">
        <v>0</v>
      </c>
      <c r="K589">
        <v>1332</v>
      </c>
      <c r="L589">
        <v>7</v>
      </c>
      <c r="M589">
        <v>16</v>
      </c>
      <c r="N589">
        <v>0</v>
      </c>
      <c r="O589">
        <v>1</v>
      </c>
      <c r="P589">
        <v>0</v>
      </c>
      <c r="Q589">
        <v>0</v>
      </c>
      <c r="R589">
        <v>11</v>
      </c>
      <c r="S589">
        <v>9</v>
      </c>
      <c r="T589">
        <v>8</v>
      </c>
      <c r="U589">
        <v>0</v>
      </c>
      <c r="V589">
        <v>2</v>
      </c>
      <c r="W589" s="36">
        <v>0</v>
      </c>
      <c r="X589" s="36">
        <v>0</v>
      </c>
      <c r="Y589" s="36">
        <v>0</v>
      </c>
      <c r="Z589" s="36">
        <v>0</v>
      </c>
      <c r="AA589">
        <v>0</v>
      </c>
      <c r="AB589" s="36">
        <v>0</v>
      </c>
      <c r="AC589" s="36">
        <v>0</v>
      </c>
      <c r="AD589" s="36">
        <v>0</v>
      </c>
      <c r="AE589">
        <v>0</v>
      </c>
      <c r="AF589">
        <v>0</v>
      </c>
      <c r="AG589">
        <v>0</v>
      </c>
      <c r="AH589" s="36">
        <v>0</v>
      </c>
      <c r="AI589">
        <v>0</v>
      </c>
      <c r="AJ589">
        <v>0</v>
      </c>
      <c r="AK589">
        <v>1</v>
      </c>
      <c r="AL589">
        <v>0</v>
      </c>
      <c r="AM589">
        <v>0</v>
      </c>
      <c r="AN589">
        <v>0</v>
      </c>
      <c r="AO589">
        <v>0</v>
      </c>
      <c r="AP589">
        <v>0</v>
      </c>
    </row>
    <row r="590" spans="1:42">
      <c r="A590" t="s">
        <v>13056</v>
      </c>
      <c r="B590" s="36" t="s">
        <v>13056</v>
      </c>
      <c r="C590" s="37" t="s">
        <v>12658</v>
      </c>
      <c r="D590" t="s">
        <v>12716</v>
      </c>
      <c r="E590" t="s">
        <v>13057</v>
      </c>
      <c r="F590" t="str">
        <f t="shared" si="18"/>
        <v>Croats</v>
      </c>
      <c r="G590">
        <f t="shared" si="19"/>
        <v>0.97037295224817011</v>
      </c>
      <c r="H590">
        <v>8607</v>
      </c>
      <c r="I590">
        <v>27</v>
      </c>
      <c r="J590">
        <v>16</v>
      </c>
      <c r="K590">
        <v>8352</v>
      </c>
      <c r="L590">
        <v>47</v>
      </c>
      <c r="M590">
        <v>22</v>
      </c>
      <c r="N590">
        <v>1</v>
      </c>
      <c r="O590">
        <v>8</v>
      </c>
      <c r="P590">
        <v>0</v>
      </c>
      <c r="Q590">
        <v>0</v>
      </c>
      <c r="R590">
        <v>64</v>
      </c>
      <c r="S590">
        <v>12</v>
      </c>
      <c r="T590">
        <v>19</v>
      </c>
      <c r="U590">
        <v>4</v>
      </c>
      <c r="V590">
        <v>7</v>
      </c>
      <c r="W590" s="36">
        <v>0</v>
      </c>
      <c r="X590" s="36">
        <v>0</v>
      </c>
      <c r="Y590" s="36">
        <v>0</v>
      </c>
      <c r="Z590" s="36">
        <v>0</v>
      </c>
      <c r="AA590">
        <v>2</v>
      </c>
      <c r="AB590" s="36">
        <v>0</v>
      </c>
      <c r="AC590" s="36">
        <v>0</v>
      </c>
      <c r="AD590" s="36">
        <v>0</v>
      </c>
      <c r="AE590">
        <v>0</v>
      </c>
      <c r="AF590">
        <v>7</v>
      </c>
      <c r="AG590">
        <v>0</v>
      </c>
      <c r="AH590" s="36">
        <v>0</v>
      </c>
      <c r="AI590">
        <v>6</v>
      </c>
      <c r="AJ590">
        <v>1</v>
      </c>
      <c r="AK590">
        <v>3</v>
      </c>
      <c r="AL590">
        <v>8</v>
      </c>
      <c r="AM590">
        <v>1</v>
      </c>
      <c r="AN590">
        <v>0</v>
      </c>
      <c r="AO590">
        <v>0</v>
      </c>
      <c r="AP590">
        <v>0</v>
      </c>
    </row>
    <row r="591" spans="1:42">
      <c r="A591" t="s">
        <v>13058</v>
      </c>
      <c r="B591" s="36" t="s">
        <v>13058</v>
      </c>
      <c r="C591" s="37" t="s">
        <v>12658</v>
      </c>
      <c r="D591" t="s">
        <v>12701</v>
      </c>
      <c r="E591" t="s">
        <v>13059</v>
      </c>
      <c r="F591" t="str">
        <f t="shared" si="18"/>
        <v>Czechs</v>
      </c>
      <c r="G591">
        <f t="shared" si="19"/>
        <v>0.46038781163434905</v>
      </c>
      <c r="H591">
        <v>1805</v>
      </c>
      <c r="I591">
        <v>126</v>
      </c>
      <c r="J591">
        <v>0</v>
      </c>
      <c r="K591">
        <v>805</v>
      </c>
      <c r="L591">
        <v>0</v>
      </c>
      <c r="M591">
        <v>0</v>
      </c>
      <c r="N591">
        <v>0</v>
      </c>
      <c r="O591">
        <v>2</v>
      </c>
      <c r="P591">
        <v>0</v>
      </c>
      <c r="Q591">
        <v>1</v>
      </c>
      <c r="R591">
        <v>3</v>
      </c>
      <c r="S591">
        <v>5</v>
      </c>
      <c r="T591">
        <v>1</v>
      </c>
      <c r="U591">
        <v>22</v>
      </c>
      <c r="V591">
        <v>1</v>
      </c>
      <c r="W591" s="36">
        <v>0</v>
      </c>
      <c r="X591" s="36">
        <v>0</v>
      </c>
      <c r="Y591" s="36">
        <v>0</v>
      </c>
      <c r="Z591" s="36">
        <v>0</v>
      </c>
      <c r="AA591">
        <v>0</v>
      </c>
      <c r="AB591" s="36">
        <v>0</v>
      </c>
      <c r="AC591" s="36">
        <v>0</v>
      </c>
      <c r="AD591" s="36">
        <v>0</v>
      </c>
      <c r="AE591">
        <v>1</v>
      </c>
      <c r="AF591">
        <v>0</v>
      </c>
      <c r="AG591">
        <v>1</v>
      </c>
      <c r="AH591" s="36">
        <v>0</v>
      </c>
      <c r="AI591">
        <v>1</v>
      </c>
      <c r="AJ591">
        <v>831</v>
      </c>
      <c r="AK591">
        <v>0</v>
      </c>
      <c r="AL591">
        <v>4</v>
      </c>
      <c r="AM591">
        <v>0</v>
      </c>
      <c r="AN591">
        <v>1</v>
      </c>
      <c r="AO591">
        <v>0</v>
      </c>
      <c r="AP591">
        <v>0</v>
      </c>
    </row>
    <row r="592" spans="1:42">
      <c r="A592" t="s">
        <v>13060</v>
      </c>
      <c r="B592" s="36" t="s">
        <v>13060</v>
      </c>
      <c r="C592" s="37" t="s">
        <v>12658</v>
      </c>
      <c r="D592" t="s">
        <v>12686</v>
      </c>
      <c r="E592" t="s">
        <v>13061</v>
      </c>
      <c r="F592" t="str">
        <f t="shared" si="18"/>
        <v>Croats</v>
      </c>
      <c r="G592">
        <f t="shared" si="19"/>
        <v>0.98428053204353083</v>
      </c>
      <c r="H592">
        <v>3308</v>
      </c>
      <c r="I592">
        <v>11</v>
      </c>
      <c r="J592">
        <v>0</v>
      </c>
      <c r="K592">
        <v>3256</v>
      </c>
      <c r="L592">
        <v>0</v>
      </c>
      <c r="M592">
        <v>0</v>
      </c>
      <c r="N592">
        <v>1</v>
      </c>
      <c r="O592">
        <v>1</v>
      </c>
      <c r="P592">
        <v>0</v>
      </c>
      <c r="Q592">
        <v>1</v>
      </c>
      <c r="R592">
        <v>16</v>
      </c>
      <c r="S592">
        <v>2</v>
      </c>
      <c r="T592">
        <v>13</v>
      </c>
      <c r="U592">
        <v>0</v>
      </c>
      <c r="V592">
        <v>0</v>
      </c>
      <c r="W592" s="36">
        <v>0</v>
      </c>
      <c r="X592" s="36">
        <v>0</v>
      </c>
      <c r="Y592" s="36">
        <v>0</v>
      </c>
      <c r="Z592" s="36">
        <v>0</v>
      </c>
      <c r="AA592">
        <v>0</v>
      </c>
      <c r="AB592" s="36">
        <v>0</v>
      </c>
      <c r="AC592" s="36">
        <v>0</v>
      </c>
      <c r="AD592" s="36">
        <v>0</v>
      </c>
      <c r="AE592">
        <v>2</v>
      </c>
      <c r="AF592">
        <v>2</v>
      </c>
      <c r="AG592">
        <v>0</v>
      </c>
      <c r="AH592" s="36">
        <v>0</v>
      </c>
      <c r="AI592">
        <v>0</v>
      </c>
      <c r="AJ592">
        <v>0</v>
      </c>
      <c r="AK592">
        <v>0</v>
      </c>
      <c r="AL592">
        <v>3</v>
      </c>
      <c r="AM592">
        <v>0</v>
      </c>
      <c r="AN592">
        <v>0</v>
      </c>
      <c r="AO592">
        <v>0</v>
      </c>
      <c r="AP592">
        <v>0</v>
      </c>
    </row>
    <row r="593" spans="1:42">
      <c r="A593" t="s">
        <v>13062</v>
      </c>
      <c r="B593" s="36" t="s">
        <v>13062</v>
      </c>
      <c r="C593" s="37" t="s">
        <v>12658</v>
      </c>
      <c r="D593" t="s">
        <v>12848</v>
      </c>
      <c r="E593" t="s">
        <v>13063</v>
      </c>
      <c r="F593" t="str">
        <f t="shared" si="18"/>
        <v>Croats</v>
      </c>
      <c r="G593">
        <f t="shared" si="19"/>
        <v>0.96340097970608818</v>
      </c>
      <c r="H593">
        <v>28580</v>
      </c>
      <c r="I593">
        <v>365</v>
      </c>
      <c r="J593">
        <v>16</v>
      </c>
      <c r="K593">
        <v>27534</v>
      </c>
      <c r="L593">
        <v>17</v>
      </c>
      <c r="M593">
        <v>58</v>
      </c>
      <c r="N593">
        <v>2</v>
      </c>
      <c r="O593">
        <v>16</v>
      </c>
      <c r="P593">
        <v>4</v>
      </c>
      <c r="Q593">
        <v>175</v>
      </c>
      <c r="R593">
        <v>60</v>
      </c>
      <c r="S593">
        <v>90</v>
      </c>
      <c r="T593">
        <v>117</v>
      </c>
      <c r="U593">
        <v>36</v>
      </c>
      <c r="V593">
        <v>4</v>
      </c>
      <c r="W593" s="36">
        <v>0</v>
      </c>
      <c r="X593" s="36">
        <v>0</v>
      </c>
      <c r="Y593" s="36">
        <v>0</v>
      </c>
      <c r="Z593" s="36">
        <v>0</v>
      </c>
      <c r="AA593">
        <v>1</v>
      </c>
      <c r="AB593" s="36">
        <v>0</v>
      </c>
      <c r="AC593" s="36">
        <v>0</v>
      </c>
      <c r="AD593" s="36">
        <v>0</v>
      </c>
      <c r="AE593">
        <v>3</v>
      </c>
      <c r="AF593">
        <v>2</v>
      </c>
      <c r="AG593">
        <v>6</v>
      </c>
      <c r="AH593" s="36">
        <v>0</v>
      </c>
      <c r="AI593">
        <v>28</v>
      </c>
      <c r="AJ593">
        <v>10</v>
      </c>
      <c r="AK593">
        <v>8</v>
      </c>
      <c r="AL593">
        <v>19</v>
      </c>
      <c r="AM593">
        <v>5</v>
      </c>
      <c r="AN593">
        <v>4</v>
      </c>
      <c r="AO593">
        <v>0</v>
      </c>
      <c r="AP593">
        <v>0</v>
      </c>
    </row>
    <row r="594" spans="1:42">
      <c r="A594" t="s">
        <v>13064</v>
      </c>
      <c r="B594" s="36" t="s">
        <v>13064</v>
      </c>
      <c r="C594" s="37" t="s">
        <v>12658</v>
      </c>
      <c r="D594" t="s">
        <v>12848</v>
      </c>
      <c r="E594" t="s">
        <v>13065</v>
      </c>
      <c r="F594" t="str">
        <f t="shared" si="18"/>
        <v>Croats</v>
      </c>
      <c r="G594">
        <f t="shared" si="19"/>
        <v>0.90955284552845528</v>
      </c>
      <c r="H594">
        <v>1968</v>
      </c>
      <c r="I594">
        <v>17</v>
      </c>
      <c r="J594">
        <v>0</v>
      </c>
      <c r="K594">
        <v>1790</v>
      </c>
      <c r="L594">
        <v>2</v>
      </c>
      <c r="M594">
        <v>1</v>
      </c>
      <c r="N594">
        <v>0</v>
      </c>
      <c r="O594">
        <v>0</v>
      </c>
      <c r="P594">
        <v>0</v>
      </c>
      <c r="Q594">
        <v>33</v>
      </c>
      <c r="R594">
        <v>5</v>
      </c>
      <c r="S594">
        <v>4</v>
      </c>
      <c r="T594">
        <v>114</v>
      </c>
      <c r="U594">
        <v>0</v>
      </c>
      <c r="V594">
        <v>0</v>
      </c>
      <c r="W594" s="36">
        <v>0</v>
      </c>
      <c r="X594" s="36">
        <v>0</v>
      </c>
      <c r="Y594" s="36">
        <v>0</v>
      </c>
      <c r="Z594" s="36">
        <v>0</v>
      </c>
      <c r="AA594">
        <v>0</v>
      </c>
      <c r="AB594" s="36">
        <v>0</v>
      </c>
      <c r="AC594" s="36">
        <v>0</v>
      </c>
      <c r="AD594" s="36">
        <v>0</v>
      </c>
      <c r="AE594">
        <v>0</v>
      </c>
      <c r="AF594">
        <v>0</v>
      </c>
      <c r="AG594">
        <v>0</v>
      </c>
      <c r="AH594" s="36">
        <v>0</v>
      </c>
      <c r="AI594">
        <v>0</v>
      </c>
      <c r="AJ594">
        <v>0</v>
      </c>
      <c r="AK594">
        <v>1</v>
      </c>
      <c r="AL594">
        <v>0</v>
      </c>
      <c r="AM594">
        <v>0</v>
      </c>
      <c r="AN594">
        <v>0</v>
      </c>
      <c r="AO594">
        <v>1</v>
      </c>
      <c r="AP594">
        <v>0</v>
      </c>
    </row>
    <row r="595" spans="1:42">
      <c r="A595" t="s">
        <v>13066</v>
      </c>
      <c r="B595" s="36" t="s">
        <v>13066</v>
      </c>
      <c r="C595" s="37" t="s">
        <v>12658</v>
      </c>
      <c r="D595" t="s">
        <v>12848</v>
      </c>
      <c r="E595" t="s">
        <v>13067</v>
      </c>
      <c r="F595" t="str">
        <f t="shared" si="18"/>
        <v>Croats</v>
      </c>
      <c r="G595">
        <f t="shared" si="19"/>
        <v>0.98609566184649611</v>
      </c>
      <c r="H595">
        <v>1798</v>
      </c>
      <c r="I595">
        <v>0</v>
      </c>
      <c r="J595">
        <v>0</v>
      </c>
      <c r="K595">
        <v>1773</v>
      </c>
      <c r="L595">
        <v>2</v>
      </c>
      <c r="M595">
        <v>0</v>
      </c>
      <c r="N595">
        <v>0</v>
      </c>
      <c r="O595">
        <v>1</v>
      </c>
      <c r="P595">
        <v>0</v>
      </c>
      <c r="Q595">
        <v>17</v>
      </c>
      <c r="R595">
        <v>1</v>
      </c>
      <c r="S595">
        <v>1</v>
      </c>
      <c r="T595">
        <v>0</v>
      </c>
      <c r="U595">
        <v>0</v>
      </c>
      <c r="V595">
        <v>0</v>
      </c>
      <c r="W595" s="36">
        <v>0</v>
      </c>
      <c r="X595" s="36">
        <v>0</v>
      </c>
      <c r="Y595" s="36">
        <v>0</v>
      </c>
      <c r="Z595" s="36">
        <v>0</v>
      </c>
      <c r="AA595">
        <v>0</v>
      </c>
      <c r="AB595" s="36">
        <v>0</v>
      </c>
      <c r="AC595" s="36">
        <v>0</v>
      </c>
      <c r="AD595" s="36">
        <v>0</v>
      </c>
      <c r="AE595">
        <v>0</v>
      </c>
      <c r="AF595">
        <v>0</v>
      </c>
      <c r="AG595">
        <v>0</v>
      </c>
      <c r="AH595" s="36">
        <v>0</v>
      </c>
      <c r="AI595">
        <v>2</v>
      </c>
      <c r="AJ595">
        <v>0</v>
      </c>
      <c r="AK595">
        <v>0</v>
      </c>
      <c r="AL595">
        <v>1</v>
      </c>
      <c r="AM595">
        <v>0</v>
      </c>
      <c r="AN595">
        <v>0</v>
      </c>
      <c r="AO595">
        <v>0</v>
      </c>
      <c r="AP595">
        <v>0</v>
      </c>
    </row>
    <row r="596" spans="1:42">
      <c r="A596" t="s">
        <v>13068</v>
      </c>
      <c r="B596" s="36" t="s">
        <v>13068</v>
      </c>
      <c r="C596" s="37" t="s">
        <v>12658</v>
      </c>
      <c r="D596" t="s">
        <v>12716</v>
      </c>
      <c r="E596" t="s">
        <v>13069</v>
      </c>
      <c r="F596" t="str">
        <f t="shared" si="18"/>
        <v>Croats</v>
      </c>
      <c r="G596">
        <f t="shared" si="19"/>
        <v>0.94496768236380424</v>
      </c>
      <c r="H596">
        <v>5415</v>
      </c>
      <c r="I596">
        <v>53</v>
      </c>
      <c r="J596">
        <v>13</v>
      </c>
      <c r="K596">
        <v>5117</v>
      </c>
      <c r="L596">
        <v>3</v>
      </c>
      <c r="M596">
        <v>22</v>
      </c>
      <c r="N596">
        <v>0</v>
      </c>
      <c r="O596">
        <v>2</v>
      </c>
      <c r="P596">
        <v>1</v>
      </c>
      <c r="Q596">
        <v>0</v>
      </c>
      <c r="R596">
        <v>76</v>
      </c>
      <c r="S596">
        <v>64</v>
      </c>
      <c r="T596">
        <v>28</v>
      </c>
      <c r="U596">
        <v>2</v>
      </c>
      <c r="V596">
        <v>2</v>
      </c>
      <c r="W596" s="36">
        <v>0</v>
      </c>
      <c r="X596" s="36">
        <v>0</v>
      </c>
      <c r="Y596" s="36">
        <v>0</v>
      </c>
      <c r="Z596" s="36">
        <v>0</v>
      </c>
      <c r="AA596">
        <v>0</v>
      </c>
      <c r="AB596" s="36">
        <v>0</v>
      </c>
      <c r="AC596" s="36">
        <v>0</v>
      </c>
      <c r="AD596" s="36">
        <v>0</v>
      </c>
      <c r="AE596">
        <v>3</v>
      </c>
      <c r="AF596">
        <v>1</v>
      </c>
      <c r="AG596">
        <v>0</v>
      </c>
      <c r="AH596" s="36">
        <v>0</v>
      </c>
      <c r="AI596">
        <v>13</v>
      </c>
      <c r="AJ596">
        <v>3</v>
      </c>
      <c r="AK596">
        <v>0</v>
      </c>
      <c r="AL596">
        <v>10</v>
      </c>
      <c r="AM596">
        <v>2</v>
      </c>
      <c r="AN596">
        <v>0</v>
      </c>
      <c r="AO596">
        <v>0</v>
      </c>
      <c r="AP596">
        <v>0</v>
      </c>
    </row>
    <row r="597" spans="1:42">
      <c r="A597" t="s">
        <v>13070</v>
      </c>
      <c r="B597" s="36" t="s">
        <v>13070</v>
      </c>
      <c r="C597" s="37" t="s">
        <v>12658</v>
      </c>
      <c r="D597" t="s">
        <v>12662</v>
      </c>
      <c r="E597" t="s">
        <v>13071</v>
      </c>
      <c r="F597" t="str">
        <f t="shared" si="18"/>
        <v>Croats</v>
      </c>
      <c r="G597">
        <f t="shared" si="19"/>
        <v>0.91227516566740297</v>
      </c>
      <c r="H597">
        <v>3169</v>
      </c>
      <c r="I597">
        <v>183</v>
      </c>
      <c r="J597">
        <v>1</v>
      </c>
      <c r="K597">
        <v>2891</v>
      </c>
      <c r="L597">
        <v>2</v>
      </c>
      <c r="M597">
        <v>0</v>
      </c>
      <c r="N597">
        <v>0</v>
      </c>
      <c r="O597">
        <v>0</v>
      </c>
      <c r="P597">
        <v>0</v>
      </c>
      <c r="Q597">
        <v>10</v>
      </c>
      <c r="R597">
        <v>12</v>
      </c>
      <c r="S597">
        <v>5</v>
      </c>
      <c r="T597">
        <v>13</v>
      </c>
      <c r="U597">
        <v>4</v>
      </c>
      <c r="V597">
        <v>46</v>
      </c>
      <c r="W597" s="36">
        <v>0</v>
      </c>
      <c r="X597" s="36">
        <v>0</v>
      </c>
      <c r="Y597" s="36">
        <v>0</v>
      </c>
      <c r="Z597" s="36">
        <v>0</v>
      </c>
      <c r="AA597">
        <v>0</v>
      </c>
      <c r="AB597" s="36">
        <v>0</v>
      </c>
      <c r="AC597" s="36">
        <v>0</v>
      </c>
      <c r="AD597" s="36">
        <v>0</v>
      </c>
      <c r="AE597">
        <v>0</v>
      </c>
      <c r="AF597">
        <v>0</v>
      </c>
      <c r="AG597">
        <v>0</v>
      </c>
      <c r="AH597" s="36">
        <v>0</v>
      </c>
      <c r="AI597">
        <v>0</v>
      </c>
      <c r="AJ597">
        <v>0</v>
      </c>
      <c r="AK597">
        <v>0</v>
      </c>
      <c r="AL597">
        <v>1</v>
      </c>
      <c r="AM597">
        <v>1</v>
      </c>
      <c r="AN597">
        <v>0</v>
      </c>
      <c r="AO597">
        <v>0</v>
      </c>
      <c r="AP597">
        <v>0</v>
      </c>
    </row>
    <row r="598" spans="1:42">
      <c r="A598" t="s">
        <v>13072</v>
      </c>
      <c r="B598" s="36" t="s">
        <v>13072</v>
      </c>
      <c r="C598" s="37" t="s">
        <v>12658</v>
      </c>
      <c r="D598" t="s">
        <v>12694</v>
      </c>
      <c r="E598" t="s">
        <v>13073</v>
      </c>
      <c r="F598" t="str">
        <f t="shared" si="18"/>
        <v>Croats</v>
      </c>
      <c r="G598">
        <f t="shared" si="19"/>
        <v>0.79646017699115046</v>
      </c>
      <c r="H598">
        <v>2938</v>
      </c>
      <c r="I598">
        <v>5</v>
      </c>
      <c r="J598">
        <v>0</v>
      </c>
      <c r="K598">
        <v>2340</v>
      </c>
      <c r="L598">
        <v>0</v>
      </c>
      <c r="M598">
        <v>0</v>
      </c>
      <c r="N598">
        <v>0</v>
      </c>
      <c r="O598">
        <v>1</v>
      </c>
      <c r="P598">
        <v>0</v>
      </c>
      <c r="Q598">
        <v>415</v>
      </c>
      <c r="R598">
        <v>0</v>
      </c>
      <c r="S598">
        <v>1</v>
      </c>
      <c r="T598">
        <v>165</v>
      </c>
      <c r="U598">
        <v>3</v>
      </c>
      <c r="V598">
        <v>0</v>
      </c>
      <c r="W598" s="36">
        <v>0</v>
      </c>
      <c r="X598" s="36">
        <v>0</v>
      </c>
      <c r="Y598" s="36">
        <v>0</v>
      </c>
      <c r="Z598" s="36">
        <v>0</v>
      </c>
      <c r="AA598">
        <v>0</v>
      </c>
      <c r="AB598" s="36">
        <v>0</v>
      </c>
      <c r="AC598" s="36">
        <v>0</v>
      </c>
      <c r="AD598" s="36">
        <v>0</v>
      </c>
      <c r="AE598">
        <v>0</v>
      </c>
      <c r="AF598">
        <v>4</v>
      </c>
      <c r="AG598">
        <v>0</v>
      </c>
      <c r="AH598" s="36">
        <v>0</v>
      </c>
      <c r="AI598">
        <v>3</v>
      </c>
      <c r="AJ598">
        <v>0</v>
      </c>
      <c r="AK598">
        <v>0</v>
      </c>
      <c r="AL598">
        <v>0</v>
      </c>
      <c r="AM598">
        <v>0</v>
      </c>
      <c r="AN598">
        <v>0</v>
      </c>
      <c r="AO598">
        <v>1</v>
      </c>
      <c r="AP598">
        <v>0</v>
      </c>
    </row>
    <row r="599" spans="1:42">
      <c r="A599" t="s">
        <v>13074</v>
      </c>
      <c r="B599" s="36" t="s">
        <v>13074</v>
      </c>
      <c r="C599" s="37" t="s">
        <v>12658</v>
      </c>
      <c r="D599" t="s">
        <v>12686</v>
      </c>
      <c r="E599" t="s">
        <v>13075</v>
      </c>
      <c r="F599" t="str">
        <f t="shared" si="18"/>
        <v>Croats</v>
      </c>
      <c r="G599">
        <f t="shared" si="19"/>
        <v>0.99182903834066627</v>
      </c>
      <c r="H599">
        <v>1591</v>
      </c>
      <c r="I599">
        <v>0</v>
      </c>
      <c r="J599">
        <v>0</v>
      </c>
      <c r="K599">
        <v>1578</v>
      </c>
      <c r="L599">
        <v>1</v>
      </c>
      <c r="M599">
        <v>0</v>
      </c>
      <c r="N599">
        <v>0</v>
      </c>
      <c r="O599">
        <v>0</v>
      </c>
      <c r="P599">
        <v>0</v>
      </c>
      <c r="Q599">
        <v>0</v>
      </c>
      <c r="R599">
        <v>0</v>
      </c>
      <c r="S599">
        <v>2</v>
      </c>
      <c r="T599">
        <v>4</v>
      </c>
      <c r="U599">
        <v>0</v>
      </c>
      <c r="V599">
        <v>0</v>
      </c>
      <c r="W599" s="36">
        <v>0</v>
      </c>
      <c r="X599" s="36">
        <v>0</v>
      </c>
      <c r="Y599" s="36">
        <v>0</v>
      </c>
      <c r="Z599" s="36">
        <v>0</v>
      </c>
      <c r="AA599">
        <v>0</v>
      </c>
      <c r="AB599" s="36">
        <v>0</v>
      </c>
      <c r="AC599" s="36">
        <v>0</v>
      </c>
      <c r="AD599" s="36">
        <v>0</v>
      </c>
      <c r="AE599">
        <v>0</v>
      </c>
      <c r="AF599">
        <v>0</v>
      </c>
      <c r="AG599">
        <v>0</v>
      </c>
      <c r="AH599" s="36">
        <v>0</v>
      </c>
      <c r="AI599">
        <v>5</v>
      </c>
      <c r="AJ599">
        <v>0</v>
      </c>
      <c r="AK599">
        <v>0</v>
      </c>
      <c r="AL599">
        <v>0</v>
      </c>
      <c r="AM599">
        <v>1</v>
      </c>
      <c r="AN599">
        <v>0</v>
      </c>
      <c r="AO599">
        <v>0</v>
      </c>
      <c r="AP599">
        <v>0</v>
      </c>
    </row>
    <row r="600" spans="1:42">
      <c r="A600" t="s">
        <v>13076</v>
      </c>
      <c r="B600" s="36" t="s">
        <v>13076</v>
      </c>
      <c r="C600" s="37" t="s">
        <v>12658</v>
      </c>
      <c r="D600" t="s">
        <v>12667</v>
      </c>
      <c r="E600" t="s">
        <v>13077</v>
      </c>
      <c r="F600" t="str">
        <f t="shared" si="18"/>
        <v>Croats</v>
      </c>
      <c r="G600">
        <f t="shared" si="19"/>
        <v>0.90998524348253818</v>
      </c>
      <c r="H600">
        <v>4066</v>
      </c>
      <c r="I600">
        <v>99</v>
      </c>
      <c r="J600">
        <v>5</v>
      </c>
      <c r="K600">
        <v>3700</v>
      </c>
      <c r="L600">
        <v>34</v>
      </c>
      <c r="M600">
        <v>11</v>
      </c>
      <c r="N600">
        <v>0</v>
      </c>
      <c r="O600">
        <v>2</v>
      </c>
      <c r="P600">
        <v>4</v>
      </c>
      <c r="Q600">
        <v>2</v>
      </c>
      <c r="R600">
        <v>52</v>
      </c>
      <c r="S600">
        <v>39</v>
      </c>
      <c r="T600">
        <v>61</v>
      </c>
      <c r="U600">
        <v>5</v>
      </c>
      <c r="V600">
        <v>6</v>
      </c>
      <c r="W600" s="36">
        <v>0</v>
      </c>
      <c r="X600" s="36">
        <v>0</v>
      </c>
      <c r="Y600" s="36">
        <v>0</v>
      </c>
      <c r="Z600" s="36">
        <v>0</v>
      </c>
      <c r="AA600">
        <v>0</v>
      </c>
      <c r="AB600" s="36">
        <v>0</v>
      </c>
      <c r="AC600" s="36">
        <v>0</v>
      </c>
      <c r="AD600" s="36">
        <v>0</v>
      </c>
      <c r="AE600">
        <v>16</v>
      </c>
      <c r="AF600">
        <v>2</v>
      </c>
      <c r="AG600">
        <v>1</v>
      </c>
      <c r="AH600" s="36">
        <v>0</v>
      </c>
      <c r="AI600">
        <v>18</v>
      </c>
      <c r="AJ600">
        <v>1</v>
      </c>
      <c r="AK600">
        <v>1</v>
      </c>
      <c r="AL600">
        <v>3</v>
      </c>
      <c r="AM600">
        <v>3</v>
      </c>
      <c r="AN600">
        <v>0</v>
      </c>
      <c r="AO600">
        <v>1</v>
      </c>
      <c r="AP600">
        <v>0</v>
      </c>
    </row>
    <row r="601" spans="1:42">
      <c r="A601" t="s">
        <v>13078</v>
      </c>
      <c r="B601" s="36" t="s">
        <v>13078</v>
      </c>
      <c r="C601" s="37" t="s">
        <v>12658</v>
      </c>
      <c r="D601" t="s">
        <v>12686</v>
      </c>
      <c r="E601" t="s">
        <v>13079</v>
      </c>
      <c r="F601" t="str">
        <f t="shared" si="18"/>
        <v>Croats</v>
      </c>
      <c r="G601">
        <f t="shared" si="19"/>
        <v>0.97285342584562007</v>
      </c>
      <c r="H601">
        <v>11530</v>
      </c>
      <c r="I601">
        <v>19</v>
      </c>
      <c r="J601">
        <v>0</v>
      </c>
      <c r="K601">
        <v>11217</v>
      </c>
      <c r="L601">
        <v>4</v>
      </c>
      <c r="M601">
        <v>10</v>
      </c>
      <c r="N601">
        <v>0</v>
      </c>
      <c r="O601">
        <v>4</v>
      </c>
      <c r="P601">
        <v>0</v>
      </c>
      <c r="Q601">
        <v>0</v>
      </c>
      <c r="R601">
        <v>32</v>
      </c>
      <c r="S601">
        <v>28</v>
      </c>
      <c r="T601">
        <v>193</v>
      </c>
      <c r="U601">
        <v>0</v>
      </c>
      <c r="V601">
        <v>1</v>
      </c>
      <c r="W601" s="36">
        <v>0</v>
      </c>
      <c r="X601" s="36">
        <v>0</v>
      </c>
      <c r="Y601" s="36">
        <v>0</v>
      </c>
      <c r="Z601" s="36">
        <v>0</v>
      </c>
      <c r="AA601">
        <v>0</v>
      </c>
      <c r="AB601" s="36">
        <v>0</v>
      </c>
      <c r="AC601" s="36">
        <v>0</v>
      </c>
      <c r="AD601" s="36">
        <v>0</v>
      </c>
      <c r="AE601">
        <v>0</v>
      </c>
      <c r="AF601">
        <v>4</v>
      </c>
      <c r="AG601">
        <v>1</v>
      </c>
      <c r="AH601" s="36">
        <v>0</v>
      </c>
      <c r="AI601">
        <v>12</v>
      </c>
      <c r="AJ601">
        <v>0</v>
      </c>
      <c r="AK601">
        <v>1</v>
      </c>
      <c r="AL601">
        <v>1</v>
      </c>
      <c r="AM601">
        <v>2</v>
      </c>
      <c r="AN601">
        <v>0</v>
      </c>
      <c r="AO601">
        <v>1</v>
      </c>
      <c r="AP601">
        <v>0</v>
      </c>
    </row>
    <row r="602" spans="1:42">
      <c r="A602" t="s">
        <v>13080</v>
      </c>
      <c r="B602" s="36" t="s">
        <v>13080</v>
      </c>
      <c r="C602" s="37" t="s">
        <v>12658</v>
      </c>
      <c r="D602" t="s">
        <v>12686</v>
      </c>
      <c r="E602" t="s">
        <v>13081</v>
      </c>
      <c r="F602" t="str">
        <f t="shared" si="18"/>
        <v>Croats</v>
      </c>
      <c r="G602">
        <f t="shared" si="19"/>
        <v>0.98798425523099231</v>
      </c>
      <c r="H602">
        <v>4827</v>
      </c>
      <c r="I602">
        <v>4</v>
      </c>
      <c r="J602">
        <v>1</v>
      </c>
      <c r="K602">
        <v>4769</v>
      </c>
      <c r="L602">
        <v>0</v>
      </c>
      <c r="M602">
        <v>2</v>
      </c>
      <c r="N602">
        <v>0</v>
      </c>
      <c r="O602">
        <v>3</v>
      </c>
      <c r="P602">
        <v>0</v>
      </c>
      <c r="Q602">
        <v>0</v>
      </c>
      <c r="R602">
        <v>23</v>
      </c>
      <c r="S602">
        <v>5</v>
      </c>
      <c r="T602">
        <v>5</v>
      </c>
      <c r="U602">
        <v>0</v>
      </c>
      <c r="V602">
        <v>0</v>
      </c>
      <c r="W602" s="36">
        <v>0</v>
      </c>
      <c r="X602" s="36">
        <v>0</v>
      </c>
      <c r="Y602" s="36">
        <v>0</v>
      </c>
      <c r="Z602" s="36">
        <v>0</v>
      </c>
      <c r="AA602">
        <v>5</v>
      </c>
      <c r="AB602" s="36">
        <v>0</v>
      </c>
      <c r="AC602" s="36">
        <v>0</v>
      </c>
      <c r="AD602" s="36">
        <v>0</v>
      </c>
      <c r="AE602">
        <v>0</v>
      </c>
      <c r="AF602">
        <v>2</v>
      </c>
      <c r="AG602">
        <v>0</v>
      </c>
      <c r="AH602" s="36">
        <v>0</v>
      </c>
      <c r="AI602">
        <v>6</v>
      </c>
      <c r="AJ602">
        <v>0</v>
      </c>
      <c r="AK602">
        <v>0</v>
      </c>
      <c r="AL602">
        <v>2</v>
      </c>
      <c r="AM602">
        <v>0</v>
      </c>
      <c r="AN602">
        <v>0</v>
      </c>
      <c r="AO602">
        <v>0</v>
      </c>
      <c r="AP602">
        <v>0</v>
      </c>
    </row>
    <row r="603" spans="1:42">
      <c r="A603" t="s">
        <v>13082</v>
      </c>
      <c r="B603" s="36" t="s">
        <v>13082</v>
      </c>
      <c r="C603" s="37" t="s">
        <v>12658</v>
      </c>
      <c r="D603" t="s">
        <v>12728</v>
      </c>
      <c r="E603" t="s">
        <v>13083</v>
      </c>
      <c r="F603" t="str">
        <f t="shared" si="18"/>
        <v>Croats</v>
      </c>
      <c r="G603">
        <f t="shared" si="19"/>
        <v>0.97507379468678257</v>
      </c>
      <c r="H603">
        <v>6098</v>
      </c>
      <c r="I603">
        <v>37</v>
      </c>
      <c r="J603">
        <v>1</v>
      </c>
      <c r="K603">
        <v>5946</v>
      </c>
      <c r="L603">
        <v>20</v>
      </c>
      <c r="M603">
        <v>21</v>
      </c>
      <c r="N603">
        <v>0</v>
      </c>
      <c r="O603">
        <v>1</v>
      </c>
      <c r="P603">
        <v>0</v>
      </c>
      <c r="Q603">
        <v>2</v>
      </c>
      <c r="R603">
        <v>24</v>
      </c>
      <c r="S603">
        <v>15</v>
      </c>
      <c r="T603">
        <v>20</v>
      </c>
      <c r="U603">
        <v>1</v>
      </c>
      <c r="V603">
        <v>1</v>
      </c>
      <c r="W603" s="36">
        <v>0</v>
      </c>
      <c r="X603" s="36">
        <v>0</v>
      </c>
      <c r="Y603" s="36">
        <v>0</v>
      </c>
      <c r="Z603" s="36">
        <v>0</v>
      </c>
      <c r="AA603">
        <v>0</v>
      </c>
      <c r="AB603" s="36">
        <v>0</v>
      </c>
      <c r="AC603" s="36">
        <v>0</v>
      </c>
      <c r="AD603" s="36">
        <v>0</v>
      </c>
      <c r="AE603">
        <v>0</v>
      </c>
      <c r="AF603">
        <v>0</v>
      </c>
      <c r="AG603">
        <v>0</v>
      </c>
      <c r="AH603" s="36">
        <v>0</v>
      </c>
      <c r="AI603">
        <v>2</v>
      </c>
      <c r="AJ603">
        <v>4</v>
      </c>
      <c r="AK603">
        <v>0</v>
      </c>
      <c r="AL603">
        <v>3</v>
      </c>
      <c r="AM603">
        <v>0</v>
      </c>
      <c r="AN603">
        <v>0</v>
      </c>
      <c r="AO603">
        <v>0</v>
      </c>
      <c r="AP603">
        <v>0</v>
      </c>
    </row>
    <row r="604" spans="1:42">
      <c r="A604" t="s">
        <v>13084</v>
      </c>
      <c r="B604" s="36" t="s">
        <v>13084</v>
      </c>
      <c r="C604" s="37" t="s">
        <v>12658</v>
      </c>
      <c r="D604" t="s">
        <v>12848</v>
      </c>
      <c r="E604" t="s">
        <v>13085</v>
      </c>
      <c r="F604" t="str">
        <f t="shared" si="18"/>
        <v>Croats</v>
      </c>
      <c r="G604">
        <f t="shared" si="19"/>
        <v>0.97208295952293</v>
      </c>
      <c r="H604">
        <v>18949</v>
      </c>
      <c r="I604">
        <v>276</v>
      </c>
      <c r="J604">
        <v>2</v>
      </c>
      <c r="K604">
        <v>18420</v>
      </c>
      <c r="L604">
        <v>13</v>
      </c>
      <c r="M604">
        <v>43</v>
      </c>
      <c r="N604">
        <v>0</v>
      </c>
      <c r="O604">
        <v>14</v>
      </c>
      <c r="P604">
        <v>0</v>
      </c>
      <c r="Q604">
        <v>1</v>
      </c>
      <c r="R604">
        <v>38</v>
      </c>
      <c r="S604">
        <v>29</v>
      </c>
      <c r="T604">
        <v>55</v>
      </c>
      <c r="U604">
        <v>11</v>
      </c>
      <c r="V604">
        <v>0</v>
      </c>
      <c r="W604" s="36">
        <v>0</v>
      </c>
      <c r="X604" s="36">
        <v>0</v>
      </c>
      <c r="Y604" s="36">
        <v>0</v>
      </c>
      <c r="Z604" s="36">
        <v>0</v>
      </c>
      <c r="AA604">
        <v>2</v>
      </c>
      <c r="AB604" s="36">
        <v>0</v>
      </c>
      <c r="AC604" s="36">
        <v>0</v>
      </c>
      <c r="AD604" s="36">
        <v>0</v>
      </c>
      <c r="AE604">
        <v>7</v>
      </c>
      <c r="AF604">
        <v>2</v>
      </c>
      <c r="AG604">
        <v>1</v>
      </c>
      <c r="AH604" s="36">
        <v>0</v>
      </c>
      <c r="AI604">
        <v>15</v>
      </c>
      <c r="AJ604">
        <v>9</v>
      </c>
      <c r="AK604">
        <v>2</v>
      </c>
      <c r="AL604">
        <v>4</v>
      </c>
      <c r="AM604">
        <v>5</v>
      </c>
      <c r="AN604">
        <v>0</v>
      </c>
      <c r="AO604">
        <v>0</v>
      </c>
      <c r="AP604">
        <v>0</v>
      </c>
    </row>
    <row r="605" spans="1:42">
      <c r="A605" t="s">
        <v>13086</v>
      </c>
      <c r="B605" s="36" t="s">
        <v>13086</v>
      </c>
      <c r="C605" s="37" t="s">
        <v>12658</v>
      </c>
      <c r="D605" t="s">
        <v>12667</v>
      </c>
      <c r="E605" t="s">
        <v>13087</v>
      </c>
      <c r="F605" t="str">
        <f t="shared" si="18"/>
        <v>Croats</v>
      </c>
      <c r="G605">
        <f t="shared" si="19"/>
        <v>0.88820422535211263</v>
      </c>
      <c r="H605">
        <v>6816</v>
      </c>
      <c r="I605">
        <v>147</v>
      </c>
      <c r="J605">
        <v>5</v>
      </c>
      <c r="K605">
        <v>6054</v>
      </c>
      <c r="L605">
        <v>146</v>
      </c>
      <c r="M605">
        <v>93</v>
      </c>
      <c r="N605">
        <v>0</v>
      </c>
      <c r="O605">
        <v>9</v>
      </c>
      <c r="P605">
        <v>1</v>
      </c>
      <c r="Q605">
        <v>0</v>
      </c>
      <c r="R605">
        <v>90</v>
      </c>
      <c r="S605">
        <v>44</v>
      </c>
      <c r="T605">
        <v>130</v>
      </c>
      <c r="U605">
        <v>13</v>
      </c>
      <c r="V605">
        <v>8</v>
      </c>
      <c r="W605" s="36">
        <v>0</v>
      </c>
      <c r="X605" s="36">
        <v>0</v>
      </c>
      <c r="Y605" s="36">
        <v>0</v>
      </c>
      <c r="Z605" s="36">
        <v>0</v>
      </c>
      <c r="AA605">
        <v>0</v>
      </c>
      <c r="AB605" s="36">
        <v>0</v>
      </c>
      <c r="AC605" s="36">
        <v>0</v>
      </c>
      <c r="AD605" s="36">
        <v>0</v>
      </c>
      <c r="AE605">
        <v>20</v>
      </c>
      <c r="AF605">
        <v>0</v>
      </c>
      <c r="AG605">
        <v>0</v>
      </c>
      <c r="AH605" s="36">
        <v>0</v>
      </c>
      <c r="AI605">
        <v>27</v>
      </c>
      <c r="AJ605">
        <v>3</v>
      </c>
      <c r="AK605">
        <v>2</v>
      </c>
      <c r="AL605">
        <v>21</v>
      </c>
      <c r="AM605">
        <v>0</v>
      </c>
      <c r="AN605">
        <v>1</v>
      </c>
      <c r="AO605">
        <v>2</v>
      </c>
      <c r="AP605">
        <v>0</v>
      </c>
    </row>
    <row r="606" spans="1:42">
      <c r="A606" t="s">
        <v>13088</v>
      </c>
      <c r="B606" s="36" t="s">
        <v>13088</v>
      </c>
      <c r="C606" s="37" t="s">
        <v>12658</v>
      </c>
      <c r="D606" t="s">
        <v>12675</v>
      </c>
      <c r="E606" t="s">
        <v>13089</v>
      </c>
      <c r="F606" t="str">
        <f t="shared" si="18"/>
        <v>Serbs</v>
      </c>
      <c r="G606">
        <f t="shared" si="19"/>
        <v>0.58033033033033032</v>
      </c>
      <c r="H606">
        <v>1332</v>
      </c>
      <c r="I606">
        <v>773</v>
      </c>
      <c r="J606">
        <v>0</v>
      </c>
      <c r="K606">
        <v>508</v>
      </c>
      <c r="L606">
        <v>14</v>
      </c>
      <c r="M606">
        <v>0</v>
      </c>
      <c r="N606">
        <v>0</v>
      </c>
      <c r="O606">
        <v>0</v>
      </c>
      <c r="P606">
        <v>0</v>
      </c>
      <c r="Q606">
        <v>0</v>
      </c>
      <c r="R606">
        <v>6</v>
      </c>
      <c r="S606">
        <v>14</v>
      </c>
      <c r="T606">
        <v>10</v>
      </c>
      <c r="U606">
        <v>3</v>
      </c>
      <c r="V606">
        <v>0</v>
      </c>
      <c r="W606" s="36">
        <v>0</v>
      </c>
      <c r="X606" s="36">
        <v>0</v>
      </c>
      <c r="Y606" s="36">
        <v>0</v>
      </c>
      <c r="Z606" s="36">
        <v>0</v>
      </c>
      <c r="AA606">
        <v>1</v>
      </c>
      <c r="AB606" s="36">
        <v>0</v>
      </c>
      <c r="AC606" s="36">
        <v>0</v>
      </c>
      <c r="AD606" s="36">
        <v>0</v>
      </c>
      <c r="AE606">
        <v>1</v>
      </c>
      <c r="AF606">
        <v>0</v>
      </c>
      <c r="AG606">
        <v>0</v>
      </c>
      <c r="AH606" s="36">
        <v>0</v>
      </c>
      <c r="AI606">
        <v>0</v>
      </c>
      <c r="AJ606">
        <v>0</v>
      </c>
      <c r="AK606">
        <v>0</v>
      </c>
      <c r="AL606">
        <v>2</v>
      </c>
      <c r="AM606">
        <v>0</v>
      </c>
      <c r="AN606">
        <v>0</v>
      </c>
      <c r="AO606">
        <v>0</v>
      </c>
      <c r="AP606">
        <v>0</v>
      </c>
    </row>
    <row r="607" spans="1:42">
      <c r="A607" t="s">
        <v>13090</v>
      </c>
      <c r="B607" s="36" t="s">
        <v>13090</v>
      </c>
      <c r="C607" s="37" t="s">
        <v>12658</v>
      </c>
      <c r="D607" t="s">
        <v>12670</v>
      </c>
      <c r="E607" t="s">
        <v>13091</v>
      </c>
      <c r="F607" t="str">
        <f t="shared" si="18"/>
        <v>Croats</v>
      </c>
      <c r="G607">
        <f t="shared" si="19"/>
        <v>0.8458819370802404</v>
      </c>
      <c r="H607">
        <v>2829</v>
      </c>
      <c r="I607">
        <v>31</v>
      </c>
      <c r="J607">
        <v>3</v>
      </c>
      <c r="K607">
        <v>2393</v>
      </c>
      <c r="L607">
        <v>153</v>
      </c>
      <c r="M607">
        <v>3</v>
      </c>
      <c r="N607">
        <v>0</v>
      </c>
      <c r="O607">
        <v>3</v>
      </c>
      <c r="P607">
        <v>0</v>
      </c>
      <c r="Q607">
        <v>0</v>
      </c>
      <c r="R607">
        <v>184</v>
      </c>
      <c r="S607">
        <v>13</v>
      </c>
      <c r="T607">
        <v>20</v>
      </c>
      <c r="U607">
        <v>0</v>
      </c>
      <c r="V607">
        <v>1</v>
      </c>
      <c r="W607" s="36">
        <v>0</v>
      </c>
      <c r="X607" s="36">
        <v>0</v>
      </c>
      <c r="Y607" s="36">
        <v>0</v>
      </c>
      <c r="Z607" s="36">
        <v>0</v>
      </c>
      <c r="AA607">
        <v>0</v>
      </c>
      <c r="AB607" s="36">
        <v>0</v>
      </c>
      <c r="AC607" s="36">
        <v>0</v>
      </c>
      <c r="AD607" s="36">
        <v>0</v>
      </c>
      <c r="AE607">
        <v>10</v>
      </c>
      <c r="AF607">
        <v>1</v>
      </c>
      <c r="AG607">
        <v>0</v>
      </c>
      <c r="AH607" s="36">
        <v>0</v>
      </c>
      <c r="AI607">
        <v>9</v>
      </c>
      <c r="AJ607">
        <v>0</v>
      </c>
      <c r="AK607">
        <v>0</v>
      </c>
      <c r="AL607">
        <v>2</v>
      </c>
      <c r="AM607">
        <v>3</v>
      </c>
      <c r="AN607">
        <v>0</v>
      </c>
      <c r="AO607">
        <v>0</v>
      </c>
      <c r="AP607">
        <v>0</v>
      </c>
    </row>
    <row r="608" spans="1:42">
      <c r="A608" t="s">
        <v>13092</v>
      </c>
      <c r="B608" s="36" t="s">
        <v>13092</v>
      </c>
      <c r="C608" s="37" t="s">
        <v>12658</v>
      </c>
      <c r="D608" t="s">
        <v>12716</v>
      </c>
      <c r="E608" t="s">
        <v>13093</v>
      </c>
      <c r="F608" t="str">
        <f t="shared" si="18"/>
        <v>Croats</v>
      </c>
      <c r="G608">
        <f t="shared" si="19"/>
        <v>0.99363507779349358</v>
      </c>
      <c r="H608">
        <v>1414</v>
      </c>
      <c r="I608">
        <v>1</v>
      </c>
      <c r="J608">
        <v>0</v>
      </c>
      <c r="K608">
        <v>1405</v>
      </c>
      <c r="L608">
        <v>0</v>
      </c>
      <c r="M608">
        <v>0</v>
      </c>
      <c r="N608">
        <v>0</v>
      </c>
      <c r="O608">
        <v>0</v>
      </c>
      <c r="P608">
        <v>0</v>
      </c>
      <c r="Q608">
        <v>0</v>
      </c>
      <c r="R608">
        <v>1</v>
      </c>
      <c r="S608">
        <v>0</v>
      </c>
      <c r="T608">
        <v>1</v>
      </c>
      <c r="U608">
        <v>1</v>
      </c>
      <c r="V608">
        <v>0</v>
      </c>
      <c r="W608" s="36">
        <v>0</v>
      </c>
      <c r="X608" s="36">
        <v>0</v>
      </c>
      <c r="Y608" s="36">
        <v>0</v>
      </c>
      <c r="Z608" s="36">
        <v>0</v>
      </c>
      <c r="AA608">
        <v>0</v>
      </c>
      <c r="AB608" s="36">
        <v>0</v>
      </c>
      <c r="AC608" s="36">
        <v>0</v>
      </c>
      <c r="AD608" s="36">
        <v>0</v>
      </c>
      <c r="AE608">
        <v>0</v>
      </c>
      <c r="AF608">
        <v>0</v>
      </c>
      <c r="AG608">
        <v>0</v>
      </c>
      <c r="AH608" s="36">
        <v>0</v>
      </c>
      <c r="AI608">
        <v>0</v>
      </c>
      <c r="AJ608">
        <v>0</v>
      </c>
      <c r="AK608">
        <v>0</v>
      </c>
      <c r="AL608">
        <v>4</v>
      </c>
      <c r="AM608">
        <v>0</v>
      </c>
      <c r="AN608">
        <v>1</v>
      </c>
      <c r="AO608">
        <v>0</v>
      </c>
      <c r="AP608">
        <v>0</v>
      </c>
    </row>
    <row r="609" spans="1:42">
      <c r="A609" t="s">
        <v>13094</v>
      </c>
      <c r="B609" s="36" t="s">
        <v>13094</v>
      </c>
      <c r="C609" s="37" t="s">
        <v>12658</v>
      </c>
      <c r="D609" t="s">
        <v>12823</v>
      </c>
      <c r="E609" t="s">
        <v>13095</v>
      </c>
      <c r="F609" t="str">
        <f t="shared" si="18"/>
        <v>Croats</v>
      </c>
      <c r="G609">
        <f t="shared" si="19"/>
        <v>0.87903678383755934</v>
      </c>
      <c r="H609">
        <v>19601</v>
      </c>
      <c r="I609">
        <v>979</v>
      </c>
      <c r="J609">
        <v>13</v>
      </c>
      <c r="K609">
        <v>17230</v>
      </c>
      <c r="L609">
        <v>59</v>
      </c>
      <c r="M609">
        <v>56</v>
      </c>
      <c r="N609">
        <v>1</v>
      </c>
      <c r="O609">
        <v>10</v>
      </c>
      <c r="P609">
        <v>0</v>
      </c>
      <c r="Q609">
        <v>342</v>
      </c>
      <c r="R609">
        <v>127</v>
      </c>
      <c r="S609">
        <v>200</v>
      </c>
      <c r="T609">
        <v>143</v>
      </c>
      <c r="U609">
        <v>32</v>
      </c>
      <c r="V609">
        <v>64</v>
      </c>
      <c r="W609" s="36">
        <v>0</v>
      </c>
      <c r="X609" s="36">
        <v>0</v>
      </c>
      <c r="Y609" s="36">
        <v>0</v>
      </c>
      <c r="Z609" s="36">
        <v>0</v>
      </c>
      <c r="AA609">
        <v>0</v>
      </c>
      <c r="AB609" s="36">
        <v>0</v>
      </c>
      <c r="AC609" s="36">
        <v>0</v>
      </c>
      <c r="AD609" s="36">
        <v>0</v>
      </c>
      <c r="AE609">
        <v>65</v>
      </c>
      <c r="AF609">
        <v>3</v>
      </c>
      <c r="AG609">
        <v>1</v>
      </c>
      <c r="AH609" s="36">
        <v>0</v>
      </c>
      <c r="AI609">
        <v>11</v>
      </c>
      <c r="AJ609">
        <v>218</v>
      </c>
      <c r="AK609">
        <v>27</v>
      </c>
      <c r="AL609">
        <v>11</v>
      </c>
      <c r="AM609">
        <v>6</v>
      </c>
      <c r="AN609">
        <v>0</v>
      </c>
      <c r="AO609">
        <v>3</v>
      </c>
      <c r="AP609">
        <v>0</v>
      </c>
    </row>
    <row r="610" spans="1:42">
      <c r="A610" t="s">
        <v>13096</v>
      </c>
      <c r="B610" s="36" t="s">
        <v>13096</v>
      </c>
      <c r="C610" s="37" t="s">
        <v>12658</v>
      </c>
      <c r="D610" t="s">
        <v>12733</v>
      </c>
      <c r="E610" t="s">
        <v>13097</v>
      </c>
      <c r="F610" t="str">
        <f t="shared" si="18"/>
        <v>Croats</v>
      </c>
      <c r="G610">
        <f t="shared" si="19"/>
        <v>0.94476386036960991</v>
      </c>
      <c r="H610">
        <v>4870</v>
      </c>
      <c r="I610">
        <v>91</v>
      </c>
      <c r="J610">
        <v>0</v>
      </c>
      <c r="K610">
        <v>4601</v>
      </c>
      <c r="L610">
        <v>1</v>
      </c>
      <c r="M610">
        <v>10</v>
      </c>
      <c r="N610">
        <v>0</v>
      </c>
      <c r="O610">
        <v>5</v>
      </c>
      <c r="P610">
        <v>0</v>
      </c>
      <c r="Q610">
        <v>0</v>
      </c>
      <c r="R610">
        <v>24</v>
      </c>
      <c r="S610">
        <v>7</v>
      </c>
      <c r="T610">
        <v>75</v>
      </c>
      <c r="U610">
        <v>7</v>
      </c>
      <c r="V610">
        <v>0</v>
      </c>
      <c r="W610" s="36">
        <v>0</v>
      </c>
      <c r="X610" s="36">
        <v>0</v>
      </c>
      <c r="Y610" s="36">
        <v>0</v>
      </c>
      <c r="Z610" s="36">
        <v>0</v>
      </c>
      <c r="AA610">
        <v>0</v>
      </c>
      <c r="AB610" s="36">
        <v>0</v>
      </c>
      <c r="AC610" s="36">
        <v>0</v>
      </c>
      <c r="AD610" s="36">
        <v>0</v>
      </c>
      <c r="AE610">
        <v>0</v>
      </c>
      <c r="AF610">
        <v>0</v>
      </c>
      <c r="AG610">
        <v>0</v>
      </c>
      <c r="AH610" s="36">
        <v>0</v>
      </c>
      <c r="AI610">
        <v>0</v>
      </c>
      <c r="AJ610">
        <v>46</v>
      </c>
      <c r="AK610">
        <v>0</v>
      </c>
      <c r="AL610">
        <v>1</v>
      </c>
      <c r="AM610">
        <v>1</v>
      </c>
      <c r="AN610">
        <v>0</v>
      </c>
      <c r="AO610">
        <v>1</v>
      </c>
      <c r="AP610">
        <v>0</v>
      </c>
    </row>
    <row r="611" spans="1:42">
      <c r="A611" t="s">
        <v>13098</v>
      </c>
      <c r="B611" s="36" t="s">
        <v>13098</v>
      </c>
      <c r="C611" s="37" t="s">
        <v>12658</v>
      </c>
      <c r="D611" t="s">
        <v>12670</v>
      </c>
      <c r="E611" t="s">
        <v>13099</v>
      </c>
      <c r="F611" t="str">
        <f t="shared" si="18"/>
        <v>Croats</v>
      </c>
      <c r="G611">
        <f t="shared" si="19"/>
        <v>0.7119148119723715</v>
      </c>
      <c r="H611">
        <v>10424</v>
      </c>
      <c r="I611">
        <v>197</v>
      </c>
      <c r="J611">
        <v>16</v>
      </c>
      <c r="K611">
        <v>7421</v>
      </c>
      <c r="L611">
        <v>776</v>
      </c>
      <c r="M611">
        <v>64</v>
      </c>
      <c r="N611">
        <v>0</v>
      </c>
      <c r="O611">
        <v>7</v>
      </c>
      <c r="P611">
        <v>2</v>
      </c>
      <c r="Q611">
        <v>0</v>
      </c>
      <c r="R611">
        <v>1196</v>
      </c>
      <c r="S611">
        <v>255</v>
      </c>
      <c r="T611">
        <v>213</v>
      </c>
      <c r="U611">
        <v>2</v>
      </c>
      <c r="V611">
        <v>6</v>
      </c>
      <c r="W611" s="36">
        <v>0</v>
      </c>
      <c r="X611" s="36">
        <v>0</v>
      </c>
      <c r="Y611" s="36">
        <v>0</v>
      </c>
      <c r="Z611" s="36">
        <v>0</v>
      </c>
      <c r="AA611">
        <v>1</v>
      </c>
      <c r="AB611" s="36">
        <v>0</v>
      </c>
      <c r="AC611" s="36">
        <v>0</v>
      </c>
      <c r="AD611" s="36">
        <v>0</v>
      </c>
      <c r="AE611">
        <v>185</v>
      </c>
      <c r="AF611">
        <v>7</v>
      </c>
      <c r="AG611">
        <v>0</v>
      </c>
      <c r="AH611" s="36">
        <v>0</v>
      </c>
      <c r="AI611">
        <v>50</v>
      </c>
      <c r="AJ611">
        <v>3</v>
      </c>
      <c r="AK611">
        <v>2</v>
      </c>
      <c r="AL611">
        <v>15</v>
      </c>
      <c r="AM611">
        <v>5</v>
      </c>
      <c r="AN611">
        <v>0</v>
      </c>
      <c r="AO611">
        <v>1</v>
      </c>
      <c r="AP611">
        <v>0</v>
      </c>
    </row>
    <row r="612" spans="1:42">
      <c r="A612" t="s">
        <v>13100</v>
      </c>
      <c r="B612" s="36" t="s">
        <v>13100</v>
      </c>
      <c r="C612" s="37" t="s">
        <v>12658</v>
      </c>
      <c r="D612" t="s">
        <v>12670</v>
      </c>
      <c r="E612" t="s">
        <v>13101</v>
      </c>
      <c r="F612" t="str">
        <f t="shared" si="18"/>
        <v>Croats</v>
      </c>
      <c r="G612">
        <f t="shared" si="19"/>
        <v>0.97014925373134331</v>
      </c>
      <c r="H612">
        <v>268</v>
      </c>
      <c r="I612">
        <v>2</v>
      </c>
      <c r="J612">
        <v>0</v>
      </c>
      <c r="K612">
        <v>260</v>
      </c>
      <c r="L612">
        <v>0</v>
      </c>
      <c r="M612">
        <v>0</v>
      </c>
      <c r="N612">
        <v>0</v>
      </c>
      <c r="O612">
        <v>0</v>
      </c>
      <c r="P612">
        <v>0</v>
      </c>
      <c r="Q612">
        <v>0</v>
      </c>
      <c r="R612">
        <v>1</v>
      </c>
      <c r="S612">
        <v>1</v>
      </c>
      <c r="T612">
        <v>1</v>
      </c>
      <c r="U612">
        <v>0</v>
      </c>
      <c r="V612">
        <v>0</v>
      </c>
      <c r="W612" s="36">
        <v>0</v>
      </c>
      <c r="X612" s="36">
        <v>0</v>
      </c>
      <c r="Y612" s="36">
        <v>0</v>
      </c>
      <c r="Z612" s="36">
        <v>0</v>
      </c>
      <c r="AA612">
        <v>0</v>
      </c>
      <c r="AB612" s="36">
        <v>0</v>
      </c>
      <c r="AC612" s="36">
        <v>0</v>
      </c>
      <c r="AD612" s="36">
        <v>0</v>
      </c>
      <c r="AE612">
        <v>0</v>
      </c>
      <c r="AF612">
        <v>0</v>
      </c>
      <c r="AG612">
        <v>0</v>
      </c>
      <c r="AH612" s="36">
        <v>0</v>
      </c>
      <c r="AI612">
        <v>1</v>
      </c>
      <c r="AJ612">
        <v>0</v>
      </c>
      <c r="AK612">
        <v>0</v>
      </c>
      <c r="AL612">
        <v>2</v>
      </c>
      <c r="AM612">
        <v>0</v>
      </c>
      <c r="AN612">
        <v>0</v>
      </c>
      <c r="AO612">
        <v>0</v>
      </c>
      <c r="AP612">
        <v>0</v>
      </c>
    </row>
    <row r="613" spans="1:42">
      <c r="A613" t="s">
        <v>13102</v>
      </c>
      <c r="B613" s="36" t="s">
        <v>13102</v>
      </c>
      <c r="C613" s="37" t="s">
        <v>12658</v>
      </c>
      <c r="D613" t="s">
        <v>12675</v>
      </c>
      <c r="E613" t="s">
        <v>13103</v>
      </c>
      <c r="F613" t="str">
        <f t="shared" si="18"/>
        <v>Croats</v>
      </c>
      <c r="G613">
        <f t="shared" si="19"/>
        <v>0.88729198184568836</v>
      </c>
      <c r="H613">
        <v>1322</v>
      </c>
      <c r="I613">
        <v>126</v>
      </c>
      <c r="J613">
        <v>0</v>
      </c>
      <c r="K613">
        <v>1173</v>
      </c>
      <c r="L613">
        <v>3</v>
      </c>
      <c r="M613">
        <v>0</v>
      </c>
      <c r="N613">
        <v>1</v>
      </c>
      <c r="O613">
        <v>0</v>
      </c>
      <c r="P613">
        <v>0</v>
      </c>
      <c r="Q613">
        <v>0</v>
      </c>
      <c r="R613">
        <v>6</v>
      </c>
      <c r="S613">
        <v>4</v>
      </c>
      <c r="T613">
        <v>5</v>
      </c>
      <c r="U613">
        <v>0</v>
      </c>
      <c r="V613">
        <v>1</v>
      </c>
      <c r="W613" s="36">
        <v>0</v>
      </c>
      <c r="X613" s="36">
        <v>0</v>
      </c>
      <c r="Y613" s="36">
        <v>0</v>
      </c>
      <c r="Z613" s="36">
        <v>0</v>
      </c>
      <c r="AA613">
        <v>0</v>
      </c>
      <c r="AB613" s="36">
        <v>0</v>
      </c>
      <c r="AC613" s="36">
        <v>0</v>
      </c>
      <c r="AD613" s="36">
        <v>0</v>
      </c>
      <c r="AE613">
        <v>0</v>
      </c>
      <c r="AF613">
        <v>0</v>
      </c>
      <c r="AG613">
        <v>0</v>
      </c>
      <c r="AH613" s="36">
        <v>0</v>
      </c>
      <c r="AI613">
        <v>0</v>
      </c>
      <c r="AJ613">
        <v>2</v>
      </c>
      <c r="AK613">
        <v>0</v>
      </c>
      <c r="AL613">
        <v>1</v>
      </c>
      <c r="AM613">
        <v>0</v>
      </c>
      <c r="AN613">
        <v>0</v>
      </c>
      <c r="AO613">
        <v>0</v>
      </c>
      <c r="AP613">
        <v>0</v>
      </c>
    </row>
    <row r="614" spans="1:42">
      <c r="A614" t="s">
        <v>13104</v>
      </c>
      <c r="B614" s="36" t="s">
        <v>13104</v>
      </c>
      <c r="C614" s="37" t="s">
        <v>12658</v>
      </c>
      <c r="D614" t="s">
        <v>12716</v>
      </c>
      <c r="E614" t="s">
        <v>13105</v>
      </c>
      <c r="F614" t="str">
        <f t="shared" si="18"/>
        <v>Croats</v>
      </c>
      <c r="G614">
        <f t="shared" si="19"/>
        <v>0.94518716577540107</v>
      </c>
      <c r="H614">
        <v>748</v>
      </c>
      <c r="I614">
        <v>10</v>
      </c>
      <c r="J614">
        <v>6</v>
      </c>
      <c r="K614">
        <v>707</v>
      </c>
      <c r="L614">
        <v>12</v>
      </c>
      <c r="M614">
        <v>1</v>
      </c>
      <c r="N614">
        <v>0</v>
      </c>
      <c r="O614">
        <v>0</v>
      </c>
      <c r="P614">
        <v>0</v>
      </c>
      <c r="Q614">
        <v>0</v>
      </c>
      <c r="R614">
        <v>3</v>
      </c>
      <c r="S614">
        <v>1</v>
      </c>
      <c r="T614">
        <v>3</v>
      </c>
      <c r="U614">
        <v>0</v>
      </c>
      <c r="V614">
        <v>0</v>
      </c>
      <c r="W614" s="36">
        <v>0</v>
      </c>
      <c r="X614" s="36">
        <v>0</v>
      </c>
      <c r="Y614" s="36">
        <v>0</v>
      </c>
      <c r="Z614" s="36">
        <v>0</v>
      </c>
      <c r="AA614">
        <v>0</v>
      </c>
      <c r="AB614" s="36">
        <v>0</v>
      </c>
      <c r="AC614" s="36">
        <v>0</v>
      </c>
      <c r="AD614" s="36">
        <v>0</v>
      </c>
      <c r="AE614">
        <v>2</v>
      </c>
      <c r="AF614">
        <v>0</v>
      </c>
      <c r="AG614">
        <v>0</v>
      </c>
      <c r="AH614" s="36">
        <v>0</v>
      </c>
      <c r="AI614">
        <v>3</v>
      </c>
      <c r="AJ614">
        <v>0</v>
      </c>
      <c r="AK614">
        <v>0</v>
      </c>
      <c r="AL614">
        <v>0</v>
      </c>
      <c r="AM614">
        <v>0</v>
      </c>
      <c r="AN614">
        <v>0</v>
      </c>
      <c r="AO614">
        <v>0</v>
      </c>
      <c r="AP614">
        <v>0</v>
      </c>
    </row>
    <row r="615" spans="1:42">
      <c r="A615" t="s">
        <v>13106</v>
      </c>
      <c r="B615" s="36" t="s">
        <v>13106</v>
      </c>
      <c r="C615" s="37" t="s">
        <v>12658</v>
      </c>
      <c r="D615" t="s">
        <v>12848</v>
      </c>
      <c r="E615" t="s">
        <v>13107</v>
      </c>
      <c r="F615" t="str">
        <f t="shared" si="18"/>
        <v>Croats</v>
      </c>
      <c r="G615">
        <f t="shared" si="19"/>
        <v>0.94572025052192066</v>
      </c>
      <c r="H615">
        <v>1916</v>
      </c>
      <c r="I615">
        <v>8</v>
      </c>
      <c r="J615">
        <v>0</v>
      </c>
      <c r="K615">
        <v>1812</v>
      </c>
      <c r="L615">
        <v>4</v>
      </c>
      <c r="M615">
        <v>0</v>
      </c>
      <c r="N615">
        <v>0</v>
      </c>
      <c r="O615">
        <v>3</v>
      </c>
      <c r="P615">
        <v>0</v>
      </c>
      <c r="Q615">
        <v>41</v>
      </c>
      <c r="R615">
        <v>0</v>
      </c>
      <c r="S615">
        <v>1</v>
      </c>
      <c r="T615">
        <v>30</v>
      </c>
      <c r="U615">
        <v>6</v>
      </c>
      <c r="V615">
        <v>0</v>
      </c>
      <c r="W615" s="36">
        <v>0</v>
      </c>
      <c r="X615" s="36">
        <v>0</v>
      </c>
      <c r="Y615" s="36">
        <v>0</v>
      </c>
      <c r="Z615" s="36">
        <v>0</v>
      </c>
      <c r="AA615">
        <v>2</v>
      </c>
      <c r="AB615" s="36">
        <v>0</v>
      </c>
      <c r="AC615" s="36">
        <v>0</v>
      </c>
      <c r="AD615" s="36">
        <v>0</v>
      </c>
      <c r="AE615">
        <v>0</v>
      </c>
      <c r="AF615">
        <v>1</v>
      </c>
      <c r="AG615">
        <v>0</v>
      </c>
      <c r="AH615" s="36">
        <v>0</v>
      </c>
      <c r="AI615">
        <v>3</v>
      </c>
      <c r="AJ615">
        <v>0</v>
      </c>
      <c r="AK615">
        <v>0</v>
      </c>
      <c r="AL615">
        <v>5</v>
      </c>
      <c r="AM615">
        <v>0</v>
      </c>
      <c r="AN615">
        <v>0</v>
      </c>
      <c r="AO615">
        <v>0</v>
      </c>
      <c r="AP615">
        <v>0</v>
      </c>
    </row>
    <row r="616" spans="1:42">
      <c r="A616" t="s">
        <v>13108</v>
      </c>
      <c r="B616" s="36" t="s">
        <v>13108</v>
      </c>
      <c r="C616" s="37" t="s">
        <v>12658</v>
      </c>
      <c r="D616" t="s">
        <v>12823</v>
      </c>
      <c r="E616" t="s">
        <v>13109</v>
      </c>
      <c r="F616" t="str">
        <f t="shared" si="18"/>
        <v>Croats</v>
      </c>
      <c r="G616">
        <f t="shared" si="19"/>
        <v>0.97510761744338381</v>
      </c>
      <c r="H616">
        <v>5343</v>
      </c>
      <c r="I616">
        <v>34</v>
      </c>
      <c r="J616">
        <v>0</v>
      </c>
      <c r="K616">
        <v>5210</v>
      </c>
      <c r="L616">
        <v>18</v>
      </c>
      <c r="M616">
        <v>8</v>
      </c>
      <c r="N616">
        <v>1</v>
      </c>
      <c r="O616">
        <v>3</v>
      </c>
      <c r="P616">
        <v>0</v>
      </c>
      <c r="Q616">
        <v>8</v>
      </c>
      <c r="R616">
        <v>13</v>
      </c>
      <c r="S616">
        <v>22</v>
      </c>
      <c r="T616">
        <v>20</v>
      </c>
      <c r="U616">
        <v>0</v>
      </c>
      <c r="V616">
        <v>0</v>
      </c>
      <c r="W616" s="36">
        <v>0</v>
      </c>
      <c r="X616" s="36">
        <v>0</v>
      </c>
      <c r="Y616" s="36">
        <v>0</v>
      </c>
      <c r="Z616" s="36">
        <v>0</v>
      </c>
      <c r="AA616">
        <v>0</v>
      </c>
      <c r="AB616" s="36">
        <v>0</v>
      </c>
      <c r="AC616" s="36">
        <v>0</v>
      </c>
      <c r="AD616" s="36">
        <v>0</v>
      </c>
      <c r="AE616">
        <v>1</v>
      </c>
      <c r="AF616">
        <v>1</v>
      </c>
      <c r="AG616">
        <v>0</v>
      </c>
      <c r="AH616" s="36">
        <v>0</v>
      </c>
      <c r="AI616">
        <v>1</v>
      </c>
      <c r="AJ616">
        <v>0</v>
      </c>
      <c r="AK616">
        <v>2</v>
      </c>
      <c r="AL616">
        <v>1</v>
      </c>
      <c r="AM616">
        <v>0</v>
      </c>
      <c r="AN616">
        <v>0</v>
      </c>
      <c r="AO616">
        <v>0</v>
      </c>
      <c r="AP616">
        <v>0</v>
      </c>
    </row>
    <row r="617" spans="1:42">
      <c r="A617" t="s">
        <v>13110</v>
      </c>
      <c r="B617" s="36" t="s">
        <v>13110</v>
      </c>
      <c r="C617" s="37" t="s">
        <v>12658</v>
      </c>
      <c r="D617" t="s">
        <v>12689</v>
      </c>
      <c r="E617" t="s">
        <v>13111</v>
      </c>
      <c r="F617" t="str">
        <f t="shared" si="18"/>
        <v>Croats</v>
      </c>
      <c r="G617">
        <f t="shared" si="19"/>
        <v>0.97897768178545719</v>
      </c>
      <c r="H617">
        <v>6945</v>
      </c>
      <c r="I617">
        <v>38</v>
      </c>
      <c r="J617">
        <v>1</v>
      </c>
      <c r="K617">
        <v>6799</v>
      </c>
      <c r="L617">
        <v>6</v>
      </c>
      <c r="M617">
        <v>12</v>
      </c>
      <c r="N617">
        <v>0</v>
      </c>
      <c r="O617">
        <v>3</v>
      </c>
      <c r="P617">
        <v>0</v>
      </c>
      <c r="Q617">
        <v>30</v>
      </c>
      <c r="R617">
        <v>4</v>
      </c>
      <c r="S617">
        <v>7</v>
      </c>
      <c r="T617">
        <v>7</v>
      </c>
      <c r="U617">
        <v>1</v>
      </c>
      <c r="V617">
        <v>0</v>
      </c>
      <c r="W617" s="36">
        <v>0</v>
      </c>
      <c r="X617" s="36">
        <v>0</v>
      </c>
      <c r="Y617" s="36">
        <v>0</v>
      </c>
      <c r="Z617" s="36">
        <v>0</v>
      </c>
      <c r="AA617">
        <v>1</v>
      </c>
      <c r="AB617" s="36">
        <v>0</v>
      </c>
      <c r="AC617" s="36">
        <v>0</v>
      </c>
      <c r="AD617" s="36">
        <v>0</v>
      </c>
      <c r="AE617">
        <v>2</v>
      </c>
      <c r="AF617">
        <v>2</v>
      </c>
      <c r="AG617">
        <v>1</v>
      </c>
      <c r="AH617" s="36">
        <v>0</v>
      </c>
      <c r="AI617">
        <v>27</v>
      </c>
      <c r="AJ617">
        <v>0</v>
      </c>
      <c r="AK617">
        <v>2</v>
      </c>
      <c r="AL617">
        <v>2</v>
      </c>
      <c r="AM617">
        <v>0</v>
      </c>
      <c r="AN617">
        <v>0</v>
      </c>
      <c r="AO617">
        <v>0</v>
      </c>
      <c r="AP617">
        <v>0</v>
      </c>
    </row>
    <row r="618" spans="1:42">
      <c r="A618" t="s">
        <v>13112</v>
      </c>
      <c r="B618" s="36" t="s">
        <v>13112</v>
      </c>
      <c r="C618" s="37" t="s">
        <v>12658</v>
      </c>
      <c r="D618" t="s">
        <v>12662</v>
      </c>
      <c r="E618" t="s">
        <v>13113</v>
      </c>
      <c r="F618" t="str">
        <f t="shared" si="18"/>
        <v>Croats</v>
      </c>
      <c r="G618">
        <f t="shared" si="19"/>
        <v>0.85528031290743156</v>
      </c>
      <c r="H618">
        <v>767</v>
      </c>
      <c r="I618">
        <v>95</v>
      </c>
      <c r="J618">
        <v>0</v>
      </c>
      <c r="K618">
        <v>656</v>
      </c>
      <c r="L618">
        <v>0</v>
      </c>
      <c r="M618">
        <v>0</v>
      </c>
      <c r="N618">
        <v>0</v>
      </c>
      <c r="O618">
        <v>1</v>
      </c>
      <c r="P618">
        <v>0</v>
      </c>
      <c r="Q618">
        <v>0</v>
      </c>
      <c r="R618">
        <v>1</v>
      </c>
      <c r="S618">
        <v>10</v>
      </c>
      <c r="T618">
        <v>2</v>
      </c>
      <c r="U618">
        <v>0</v>
      </c>
      <c r="V618">
        <v>0</v>
      </c>
      <c r="W618" s="36">
        <v>0</v>
      </c>
      <c r="X618" s="36">
        <v>0</v>
      </c>
      <c r="Y618" s="36">
        <v>0</v>
      </c>
      <c r="Z618" s="36">
        <v>0</v>
      </c>
      <c r="AA618">
        <v>0</v>
      </c>
      <c r="AB618" s="36">
        <v>0</v>
      </c>
      <c r="AC618" s="36">
        <v>0</v>
      </c>
      <c r="AD618" s="36">
        <v>0</v>
      </c>
      <c r="AE618">
        <v>0</v>
      </c>
      <c r="AF618">
        <v>0</v>
      </c>
      <c r="AG618">
        <v>0</v>
      </c>
      <c r="AH618" s="36">
        <v>0</v>
      </c>
      <c r="AI618">
        <v>0</v>
      </c>
      <c r="AJ618">
        <v>0</v>
      </c>
      <c r="AK618">
        <v>0</v>
      </c>
      <c r="AL618">
        <v>2</v>
      </c>
      <c r="AM618">
        <v>0</v>
      </c>
      <c r="AN618">
        <v>0</v>
      </c>
      <c r="AO618">
        <v>0</v>
      </c>
      <c r="AP618">
        <v>0</v>
      </c>
    </row>
    <row r="619" spans="1:42">
      <c r="A619" t="s">
        <v>13114</v>
      </c>
      <c r="B619" s="36" t="s">
        <v>13114</v>
      </c>
      <c r="C619" s="37" t="s">
        <v>12658</v>
      </c>
      <c r="D619" t="s">
        <v>12733</v>
      </c>
      <c r="E619" t="s">
        <v>13115</v>
      </c>
      <c r="F619" t="str">
        <f t="shared" si="18"/>
        <v>Croats</v>
      </c>
      <c r="G619">
        <f t="shared" si="19"/>
        <v>0.79461673493270923</v>
      </c>
      <c r="H619">
        <v>5127</v>
      </c>
      <c r="I619">
        <v>540</v>
      </c>
      <c r="J619">
        <v>0</v>
      </c>
      <c r="K619">
        <v>4074</v>
      </c>
      <c r="L619">
        <v>8</v>
      </c>
      <c r="M619">
        <v>11</v>
      </c>
      <c r="N619">
        <v>3</v>
      </c>
      <c r="O619">
        <v>0</v>
      </c>
      <c r="P619">
        <v>0</v>
      </c>
      <c r="Q619">
        <v>8</v>
      </c>
      <c r="R619">
        <v>19</v>
      </c>
      <c r="S619">
        <v>27</v>
      </c>
      <c r="T619">
        <v>92</v>
      </c>
      <c r="U619">
        <v>45</v>
      </c>
      <c r="V619">
        <v>32</v>
      </c>
      <c r="W619" s="36">
        <v>0</v>
      </c>
      <c r="X619" s="36">
        <v>0</v>
      </c>
      <c r="Y619" s="36">
        <v>0</v>
      </c>
      <c r="Z619" s="36">
        <v>0</v>
      </c>
      <c r="AA619">
        <v>1</v>
      </c>
      <c r="AB619" s="36">
        <v>0</v>
      </c>
      <c r="AC619" s="36">
        <v>0</v>
      </c>
      <c r="AD619" s="36">
        <v>0</v>
      </c>
      <c r="AE619">
        <v>115</v>
      </c>
      <c r="AF619">
        <v>0</v>
      </c>
      <c r="AG619">
        <v>0</v>
      </c>
      <c r="AH619" s="36">
        <v>0</v>
      </c>
      <c r="AI619">
        <v>0</v>
      </c>
      <c r="AJ619">
        <v>140</v>
      </c>
      <c r="AK619">
        <v>4</v>
      </c>
      <c r="AL619">
        <v>7</v>
      </c>
      <c r="AM619">
        <v>1</v>
      </c>
      <c r="AN619">
        <v>0</v>
      </c>
      <c r="AO619">
        <v>0</v>
      </c>
      <c r="AP619">
        <v>0</v>
      </c>
    </row>
    <row r="620" spans="1:42">
      <c r="A620" t="s">
        <v>13116</v>
      </c>
      <c r="B620" s="36" t="s">
        <v>13116</v>
      </c>
      <c r="C620" s="37" t="s">
        <v>12658</v>
      </c>
      <c r="D620" t="s">
        <v>12823</v>
      </c>
      <c r="E620" t="s">
        <v>13117</v>
      </c>
      <c r="F620" t="str">
        <f t="shared" si="18"/>
        <v>Croats</v>
      </c>
      <c r="G620">
        <f t="shared" si="19"/>
        <v>0.90203063769148562</v>
      </c>
      <c r="H620">
        <v>2807</v>
      </c>
      <c r="I620">
        <v>27</v>
      </c>
      <c r="J620">
        <v>0</v>
      </c>
      <c r="K620">
        <v>2532</v>
      </c>
      <c r="L620">
        <v>2</v>
      </c>
      <c r="M620">
        <v>13</v>
      </c>
      <c r="N620">
        <v>0</v>
      </c>
      <c r="O620">
        <v>0</v>
      </c>
      <c r="P620">
        <v>0</v>
      </c>
      <c r="Q620">
        <v>0</v>
      </c>
      <c r="R620">
        <v>5</v>
      </c>
      <c r="S620">
        <v>5</v>
      </c>
      <c r="T620">
        <v>9</v>
      </c>
      <c r="U620">
        <v>3</v>
      </c>
      <c r="V620">
        <v>65</v>
      </c>
      <c r="W620" s="36">
        <v>0</v>
      </c>
      <c r="X620" s="36">
        <v>0</v>
      </c>
      <c r="Y620" s="36">
        <v>0</v>
      </c>
      <c r="Z620" s="36">
        <v>0</v>
      </c>
      <c r="AA620">
        <v>0</v>
      </c>
      <c r="AB620" s="36">
        <v>0</v>
      </c>
      <c r="AC620" s="36">
        <v>0</v>
      </c>
      <c r="AD620" s="36">
        <v>0</v>
      </c>
      <c r="AE620">
        <v>2</v>
      </c>
      <c r="AF620">
        <v>0</v>
      </c>
      <c r="AG620">
        <v>0</v>
      </c>
      <c r="AH620" s="36">
        <v>0</v>
      </c>
      <c r="AI620">
        <v>1</v>
      </c>
      <c r="AJ620">
        <v>46</v>
      </c>
      <c r="AK620">
        <v>96</v>
      </c>
      <c r="AL620">
        <v>1</v>
      </c>
      <c r="AM620">
        <v>0</v>
      </c>
      <c r="AN620">
        <v>0</v>
      </c>
      <c r="AO620">
        <v>0</v>
      </c>
      <c r="AP620">
        <v>0</v>
      </c>
    </row>
    <row r="621" spans="1:42">
      <c r="A621" t="s">
        <v>13118</v>
      </c>
      <c r="B621" s="36" t="s">
        <v>13118</v>
      </c>
      <c r="C621" s="37" t="s">
        <v>12658</v>
      </c>
      <c r="D621" t="s">
        <v>12698</v>
      </c>
      <c r="E621" t="s">
        <v>13119</v>
      </c>
      <c r="F621" t="str">
        <f t="shared" si="18"/>
        <v>Croats</v>
      </c>
      <c r="G621">
        <f t="shared" si="19"/>
        <v>0.88870151770657668</v>
      </c>
      <c r="H621">
        <v>593</v>
      </c>
      <c r="I621">
        <v>60</v>
      </c>
      <c r="J621">
        <v>0</v>
      </c>
      <c r="K621">
        <v>527</v>
      </c>
      <c r="L621">
        <v>0</v>
      </c>
      <c r="M621">
        <v>0</v>
      </c>
      <c r="N621">
        <v>1</v>
      </c>
      <c r="O621">
        <v>0</v>
      </c>
      <c r="P621">
        <v>0</v>
      </c>
      <c r="Q621">
        <v>0</v>
      </c>
      <c r="R621">
        <v>0</v>
      </c>
      <c r="S621">
        <v>2</v>
      </c>
      <c r="T621">
        <v>3</v>
      </c>
      <c r="U621">
        <v>0</v>
      </c>
      <c r="V621">
        <v>0</v>
      </c>
      <c r="W621" s="36">
        <v>0</v>
      </c>
      <c r="X621" s="36">
        <v>0</v>
      </c>
      <c r="Y621" s="36">
        <v>0</v>
      </c>
      <c r="Z621" s="36">
        <v>0</v>
      </c>
      <c r="AA621">
        <v>0</v>
      </c>
      <c r="AB621" s="36">
        <v>0</v>
      </c>
      <c r="AC621" s="36">
        <v>0</v>
      </c>
      <c r="AD621" s="36">
        <v>0</v>
      </c>
      <c r="AE621">
        <v>0</v>
      </c>
      <c r="AF621">
        <v>0</v>
      </c>
      <c r="AG621">
        <v>0</v>
      </c>
      <c r="AH621" s="36">
        <v>0</v>
      </c>
      <c r="AI621">
        <v>0</v>
      </c>
      <c r="AJ621">
        <v>0</v>
      </c>
      <c r="AK621">
        <v>0</v>
      </c>
      <c r="AL621">
        <v>0</v>
      </c>
      <c r="AM621">
        <v>0</v>
      </c>
      <c r="AN621">
        <v>0</v>
      </c>
      <c r="AO621">
        <v>0</v>
      </c>
      <c r="AP621">
        <v>0</v>
      </c>
    </row>
    <row r="622" spans="1:42">
      <c r="A622" t="s">
        <v>13120</v>
      </c>
      <c r="B622" s="36" t="s">
        <v>13120</v>
      </c>
      <c r="C622" s="37" t="s">
        <v>12658</v>
      </c>
      <c r="D622" t="s">
        <v>12670</v>
      </c>
      <c r="E622" t="s">
        <v>13121</v>
      </c>
      <c r="F622" t="str">
        <f t="shared" si="18"/>
        <v>Croats</v>
      </c>
      <c r="G622">
        <f t="shared" si="19"/>
        <v>0.81257646195253241</v>
      </c>
      <c r="H622">
        <v>4087</v>
      </c>
      <c r="I622">
        <v>96</v>
      </c>
      <c r="J622">
        <v>11</v>
      </c>
      <c r="K622">
        <v>3321</v>
      </c>
      <c r="L622">
        <v>54</v>
      </c>
      <c r="M622">
        <v>7</v>
      </c>
      <c r="N622">
        <v>2</v>
      </c>
      <c r="O622">
        <v>12</v>
      </c>
      <c r="P622">
        <v>0</v>
      </c>
      <c r="Q622">
        <v>3</v>
      </c>
      <c r="R622">
        <v>246</v>
      </c>
      <c r="S622">
        <v>35</v>
      </c>
      <c r="T622">
        <v>78</v>
      </c>
      <c r="U622">
        <v>13</v>
      </c>
      <c r="V622">
        <v>6</v>
      </c>
      <c r="W622" s="36">
        <v>0</v>
      </c>
      <c r="X622" s="36">
        <v>0</v>
      </c>
      <c r="Y622" s="36">
        <v>0</v>
      </c>
      <c r="Z622" s="36">
        <v>0</v>
      </c>
      <c r="AA622">
        <v>0</v>
      </c>
      <c r="AB622" s="36">
        <v>0</v>
      </c>
      <c r="AC622" s="36">
        <v>0</v>
      </c>
      <c r="AD622" s="36">
        <v>0</v>
      </c>
      <c r="AE622">
        <v>159</v>
      </c>
      <c r="AF622">
        <v>4</v>
      </c>
      <c r="AG622">
        <v>4</v>
      </c>
      <c r="AH622" s="36">
        <v>0</v>
      </c>
      <c r="AI622">
        <v>19</v>
      </c>
      <c r="AJ622">
        <v>4</v>
      </c>
      <c r="AK622">
        <v>1</v>
      </c>
      <c r="AL622">
        <v>8</v>
      </c>
      <c r="AM622">
        <v>0</v>
      </c>
      <c r="AN622">
        <v>0</v>
      </c>
      <c r="AO622">
        <v>4</v>
      </c>
      <c r="AP622">
        <v>0</v>
      </c>
    </row>
    <row r="623" spans="1:42">
      <c r="A623" t="s">
        <v>13122</v>
      </c>
      <c r="B623" s="36" t="s">
        <v>13122</v>
      </c>
      <c r="C623" s="37" t="s">
        <v>12658</v>
      </c>
      <c r="D623" t="s">
        <v>12686</v>
      </c>
      <c r="E623" t="s">
        <v>13123</v>
      </c>
      <c r="F623" t="str">
        <f t="shared" si="18"/>
        <v>Croats</v>
      </c>
      <c r="G623">
        <f t="shared" si="19"/>
        <v>0.98964113947465782</v>
      </c>
      <c r="H623">
        <v>2703</v>
      </c>
      <c r="I623">
        <v>11</v>
      </c>
      <c r="J623">
        <v>0</v>
      </c>
      <c r="K623">
        <v>2675</v>
      </c>
      <c r="L623">
        <v>1</v>
      </c>
      <c r="M623">
        <v>1</v>
      </c>
      <c r="N623">
        <v>0</v>
      </c>
      <c r="O623">
        <v>0</v>
      </c>
      <c r="P623">
        <v>0</v>
      </c>
      <c r="Q623">
        <v>2</v>
      </c>
      <c r="R623">
        <v>6</v>
      </c>
      <c r="S623">
        <v>0</v>
      </c>
      <c r="T623">
        <v>2</v>
      </c>
      <c r="U623">
        <v>2</v>
      </c>
      <c r="V623">
        <v>0</v>
      </c>
      <c r="W623" s="36">
        <v>0</v>
      </c>
      <c r="X623" s="36">
        <v>0</v>
      </c>
      <c r="Y623" s="36">
        <v>0</v>
      </c>
      <c r="Z623" s="36">
        <v>0</v>
      </c>
      <c r="AA623">
        <v>0</v>
      </c>
      <c r="AB623" s="36">
        <v>0</v>
      </c>
      <c r="AC623" s="36">
        <v>0</v>
      </c>
      <c r="AD623" s="36">
        <v>0</v>
      </c>
      <c r="AE623">
        <v>0</v>
      </c>
      <c r="AF623">
        <v>0</v>
      </c>
      <c r="AG623">
        <v>0</v>
      </c>
      <c r="AH623" s="36">
        <v>0</v>
      </c>
      <c r="AI623">
        <v>0</v>
      </c>
      <c r="AJ623">
        <v>0</v>
      </c>
      <c r="AK623">
        <v>1</v>
      </c>
      <c r="AL623">
        <v>1</v>
      </c>
      <c r="AM623">
        <v>1</v>
      </c>
      <c r="AN623">
        <v>0</v>
      </c>
      <c r="AO623">
        <v>0</v>
      </c>
      <c r="AP623">
        <v>0</v>
      </c>
    </row>
    <row r="624" spans="1:42">
      <c r="A624" t="s">
        <v>13124</v>
      </c>
      <c r="B624" s="36" t="s">
        <v>13124</v>
      </c>
      <c r="C624" s="37" t="s">
        <v>12658</v>
      </c>
      <c r="D624" t="s">
        <v>12667</v>
      </c>
      <c r="E624" t="s">
        <v>13125</v>
      </c>
      <c r="F624" t="str">
        <f t="shared" si="18"/>
        <v>Croats</v>
      </c>
      <c r="G624">
        <f t="shared" si="19"/>
        <v>0.95176470588235296</v>
      </c>
      <c r="H624">
        <v>850</v>
      </c>
      <c r="I624">
        <v>12</v>
      </c>
      <c r="J624">
        <v>0</v>
      </c>
      <c r="K624">
        <v>809</v>
      </c>
      <c r="L624">
        <v>8</v>
      </c>
      <c r="M624">
        <v>0</v>
      </c>
      <c r="N624">
        <v>0</v>
      </c>
      <c r="O624">
        <v>0</v>
      </c>
      <c r="P624">
        <v>0</v>
      </c>
      <c r="Q624">
        <v>0</v>
      </c>
      <c r="R624">
        <v>0</v>
      </c>
      <c r="S624">
        <v>7</v>
      </c>
      <c r="T624">
        <v>7</v>
      </c>
      <c r="U624">
        <v>0</v>
      </c>
      <c r="V624">
        <v>0</v>
      </c>
      <c r="W624" s="36">
        <v>0</v>
      </c>
      <c r="X624" s="36">
        <v>0</v>
      </c>
      <c r="Y624" s="36">
        <v>0</v>
      </c>
      <c r="Z624" s="36">
        <v>0</v>
      </c>
      <c r="AA624">
        <v>0</v>
      </c>
      <c r="AB624" s="36">
        <v>0</v>
      </c>
      <c r="AC624" s="36">
        <v>0</v>
      </c>
      <c r="AD624" s="36">
        <v>0</v>
      </c>
      <c r="AE624">
        <v>2</v>
      </c>
      <c r="AF624">
        <v>0</v>
      </c>
      <c r="AG624">
        <v>0</v>
      </c>
      <c r="AH624" s="36">
        <v>0</v>
      </c>
      <c r="AI624">
        <v>3</v>
      </c>
      <c r="AJ624">
        <v>0</v>
      </c>
      <c r="AK624">
        <v>1</v>
      </c>
      <c r="AL624">
        <v>0</v>
      </c>
      <c r="AM624">
        <v>1</v>
      </c>
      <c r="AN624">
        <v>0</v>
      </c>
      <c r="AO624">
        <v>0</v>
      </c>
      <c r="AP624">
        <v>0</v>
      </c>
    </row>
    <row r="625" spans="1:42">
      <c r="A625" t="s">
        <v>13126</v>
      </c>
      <c r="B625" s="36" t="s">
        <v>13126</v>
      </c>
      <c r="C625" s="37" t="s">
        <v>12658</v>
      </c>
      <c r="D625" t="s">
        <v>12659</v>
      </c>
      <c r="E625" t="s">
        <v>13127</v>
      </c>
      <c r="F625" t="str">
        <f t="shared" si="18"/>
        <v>Croats</v>
      </c>
      <c r="G625">
        <f t="shared" si="19"/>
        <v>0.90714285714285714</v>
      </c>
      <c r="H625">
        <v>980</v>
      </c>
      <c r="I625">
        <v>50</v>
      </c>
      <c r="J625">
        <v>1</v>
      </c>
      <c r="K625">
        <v>889</v>
      </c>
      <c r="L625">
        <v>3</v>
      </c>
      <c r="M625">
        <v>0</v>
      </c>
      <c r="N625">
        <v>0</v>
      </c>
      <c r="O625">
        <v>1</v>
      </c>
      <c r="P625">
        <v>0</v>
      </c>
      <c r="Q625">
        <v>1</v>
      </c>
      <c r="R625">
        <v>2</v>
      </c>
      <c r="S625">
        <v>3</v>
      </c>
      <c r="T625">
        <v>1</v>
      </c>
      <c r="U625">
        <v>26</v>
      </c>
      <c r="V625">
        <v>2</v>
      </c>
      <c r="W625" s="36">
        <v>0</v>
      </c>
      <c r="X625" s="36">
        <v>0</v>
      </c>
      <c r="Y625" s="36">
        <v>0</v>
      </c>
      <c r="Z625" s="36">
        <v>0</v>
      </c>
      <c r="AA625">
        <v>0</v>
      </c>
      <c r="AB625" s="36">
        <v>0</v>
      </c>
      <c r="AC625" s="36">
        <v>0</v>
      </c>
      <c r="AD625" s="36">
        <v>0</v>
      </c>
      <c r="AE625">
        <v>0</v>
      </c>
      <c r="AF625">
        <v>0</v>
      </c>
      <c r="AG625">
        <v>1</v>
      </c>
      <c r="AH625" s="36">
        <v>0</v>
      </c>
      <c r="AI625">
        <v>0</v>
      </c>
      <c r="AJ625">
        <v>0</v>
      </c>
      <c r="AK625">
        <v>0</v>
      </c>
      <c r="AL625">
        <v>0</v>
      </c>
      <c r="AM625">
        <v>0</v>
      </c>
      <c r="AN625">
        <v>0</v>
      </c>
      <c r="AO625">
        <v>0</v>
      </c>
      <c r="AP625">
        <v>0</v>
      </c>
    </row>
    <row r="626" spans="1:42">
      <c r="A626" t="s">
        <v>13128</v>
      </c>
      <c r="B626" s="36" t="s">
        <v>13128</v>
      </c>
      <c r="C626" s="37" t="s">
        <v>12658</v>
      </c>
      <c r="D626" t="s">
        <v>12738</v>
      </c>
      <c r="E626" t="s">
        <v>13129</v>
      </c>
      <c r="F626" t="str">
        <f t="shared" si="18"/>
        <v>Croats</v>
      </c>
      <c r="G626">
        <f t="shared" si="19"/>
        <v>0.83563096500530221</v>
      </c>
      <c r="H626">
        <v>943</v>
      </c>
      <c r="I626">
        <v>142</v>
      </c>
      <c r="J626">
        <v>2</v>
      </c>
      <c r="K626">
        <v>788</v>
      </c>
      <c r="L626">
        <v>1</v>
      </c>
      <c r="M626">
        <v>0</v>
      </c>
      <c r="N626">
        <v>0</v>
      </c>
      <c r="O626">
        <v>0</v>
      </c>
      <c r="P626">
        <v>0</v>
      </c>
      <c r="Q626">
        <v>0</v>
      </c>
      <c r="R626">
        <v>5</v>
      </c>
      <c r="S626">
        <v>2</v>
      </c>
      <c r="T626">
        <v>1</v>
      </c>
      <c r="U626">
        <v>0</v>
      </c>
      <c r="V626">
        <v>0</v>
      </c>
      <c r="W626" s="36">
        <v>0</v>
      </c>
      <c r="X626" s="36">
        <v>0</v>
      </c>
      <c r="Y626" s="36">
        <v>0</v>
      </c>
      <c r="Z626" s="36">
        <v>0</v>
      </c>
      <c r="AA626">
        <v>0</v>
      </c>
      <c r="AB626" s="36">
        <v>0</v>
      </c>
      <c r="AC626" s="36">
        <v>0</v>
      </c>
      <c r="AD626" s="36">
        <v>0</v>
      </c>
      <c r="AE626">
        <v>0</v>
      </c>
      <c r="AF626">
        <v>0</v>
      </c>
      <c r="AG626">
        <v>0</v>
      </c>
      <c r="AH626" s="36">
        <v>0</v>
      </c>
      <c r="AI626">
        <v>1</v>
      </c>
      <c r="AJ626">
        <v>0</v>
      </c>
      <c r="AK626">
        <v>0</v>
      </c>
      <c r="AL626">
        <v>1</v>
      </c>
      <c r="AM626">
        <v>0</v>
      </c>
      <c r="AN626">
        <v>0</v>
      </c>
      <c r="AO626">
        <v>0</v>
      </c>
      <c r="AP626">
        <v>0</v>
      </c>
    </row>
    <row r="627" spans="1:42">
      <c r="A627" t="s">
        <v>13130</v>
      </c>
      <c r="B627" s="36" t="s">
        <v>13130</v>
      </c>
      <c r="C627" s="37" t="s">
        <v>12658</v>
      </c>
      <c r="D627" t="s">
        <v>12667</v>
      </c>
      <c r="E627" t="s">
        <v>13131</v>
      </c>
      <c r="F627" t="str">
        <f t="shared" si="18"/>
        <v>Croats</v>
      </c>
      <c r="G627">
        <f t="shared" si="19"/>
        <v>0.89878083356960592</v>
      </c>
      <c r="H627">
        <v>3527</v>
      </c>
      <c r="I627">
        <v>72</v>
      </c>
      <c r="J627">
        <v>1</v>
      </c>
      <c r="K627">
        <v>3170</v>
      </c>
      <c r="L627">
        <v>17</v>
      </c>
      <c r="M627">
        <v>27</v>
      </c>
      <c r="N627">
        <v>0</v>
      </c>
      <c r="O627">
        <v>2</v>
      </c>
      <c r="P627">
        <v>0</v>
      </c>
      <c r="Q627">
        <v>0</v>
      </c>
      <c r="R627">
        <v>37</v>
      </c>
      <c r="S627">
        <v>43</v>
      </c>
      <c r="T627">
        <v>37</v>
      </c>
      <c r="U627">
        <v>8</v>
      </c>
      <c r="V627">
        <v>1</v>
      </c>
      <c r="W627" s="36">
        <v>0</v>
      </c>
      <c r="X627" s="36">
        <v>0</v>
      </c>
      <c r="Y627" s="36">
        <v>0</v>
      </c>
      <c r="Z627" s="36">
        <v>0</v>
      </c>
      <c r="AA627">
        <v>1</v>
      </c>
      <c r="AB627" s="36">
        <v>0</v>
      </c>
      <c r="AC627" s="36">
        <v>0</v>
      </c>
      <c r="AD627" s="36">
        <v>0</v>
      </c>
      <c r="AE627">
        <v>53</v>
      </c>
      <c r="AF627">
        <v>5</v>
      </c>
      <c r="AG627">
        <v>0</v>
      </c>
      <c r="AH627" s="36">
        <v>0</v>
      </c>
      <c r="AI627">
        <v>40</v>
      </c>
      <c r="AJ627">
        <v>2</v>
      </c>
      <c r="AK627">
        <v>2</v>
      </c>
      <c r="AL627">
        <v>4</v>
      </c>
      <c r="AM627">
        <v>3</v>
      </c>
      <c r="AN627">
        <v>0</v>
      </c>
      <c r="AO627">
        <v>2</v>
      </c>
      <c r="AP627">
        <v>0</v>
      </c>
    </row>
    <row r="628" spans="1:42">
      <c r="A628" t="s">
        <v>13132</v>
      </c>
      <c r="B628" s="36" t="s">
        <v>13132</v>
      </c>
      <c r="C628" s="37" t="s">
        <v>12658</v>
      </c>
      <c r="D628" t="s">
        <v>12680</v>
      </c>
      <c r="E628" t="s">
        <v>13133</v>
      </c>
      <c r="F628" t="str">
        <f t="shared" si="18"/>
        <v>Croats</v>
      </c>
      <c r="G628">
        <f t="shared" si="19"/>
        <v>0.99572039942938662</v>
      </c>
      <c r="H628">
        <v>1402</v>
      </c>
      <c r="I628">
        <v>0</v>
      </c>
      <c r="J628">
        <v>0</v>
      </c>
      <c r="K628">
        <v>1396</v>
      </c>
      <c r="L628">
        <v>0</v>
      </c>
      <c r="M628">
        <v>1</v>
      </c>
      <c r="N628">
        <v>0</v>
      </c>
      <c r="O628">
        <v>0</v>
      </c>
      <c r="P628">
        <v>0</v>
      </c>
      <c r="Q628">
        <v>0</v>
      </c>
      <c r="R628">
        <v>3</v>
      </c>
      <c r="S628">
        <v>0</v>
      </c>
      <c r="T628">
        <v>2</v>
      </c>
      <c r="U628">
        <v>0</v>
      </c>
      <c r="V628">
        <v>0</v>
      </c>
      <c r="W628" s="36">
        <v>0</v>
      </c>
      <c r="X628" s="36">
        <v>0</v>
      </c>
      <c r="Y628" s="36">
        <v>0</v>
      </c>
      <c r="Z628" s="36">
        <v>0</v>
      </c>
      <c r="AA628">
        <v>0</v>
      </c>
      <c r="AB628" s="36">
        <v>0</v>
      </c>
      <c r="AC628" s="36">
        <v>0</v>
      </c>
      <c r="AD628" s="36">
        <v>0</v>
      </c>
      <c r="AE628">
        <v>0</v>
      </c>
      <c r="AF628">
        <v>0</v>
      </c>
      <c r="AG628">
        <v>0</v>
      </c>
      <c r="AH628" s="36">
        <v>0</v>
      </c>
      <c r="AI628">
        <v>0</v>
      </c>
      <c r="AJ628">
        <v>0</v>
      </c>
      <c r="AK628">
        <v>0</v>
      </c>
      <c r="AL628">
        <v>0</v>
      </c>
      <c r="AM628">
        <v>0</v>
      </c>
      <c r="AN628">
        <v>0</v>
      </c>
      <c r="AO628">
        <v>0</v>
      </c>
      <c r="AP628">
        <v>0</v>
      </c>
    </row>
    <row r="629" spans="1:42">
      <c r="A629" t="s">
        <v>13134</v>
      </c>
      <c r="B629" s="36" t="s">
        <v>13134</v>
      </c>
      <c r="C629" s="37" t="s">
        <v>12658</v>
      </c>
      <c r="D629" t="s">
        <v>12689</v>
      </c>
      <c r="E629" t="s">
        <v>13135</v>
      </c>
      <c r="F629" t="str">
        <f t="shared" si="18"/>
        <v>Croats</v>
      </c>
      <c r="G629">
        <f t="shared" si="19"/>
        <v>0.96791317683142619</v>
      </c>
      <c r="H629">
        <v>8477</v>
      </c>
      <c r="I629">
        <v>67</v>
      </c>
      <c r="J629">
        <v>1</v>
      </c>
      <c r="K629">
        <v>8205</v>
      </c>
      <c r="L629">
        <v>7</v>
      </c>
      <c r="M629">
        <v>24</v>
      </c>
      <c r="N629">
        <v>0</v>
      </c>
      <c r="O629">
        <v>3</v>
      </c>
      <c r="P629">
        <v>0</v>
      </c>
      <c r="Q629">
        <v>85</v>
      </c>
      <c r="R629">
        <v>7</v>
      </c>
      <c r="S629">
        <v>34</v>
      </c>
      <c r="T629">
        <v>22</v>
      </c>
      <c r="U629">
        <v>0</v>
      </c>
      <c r="V629">
        <v>1</v>
      </c>
      <c r="W629" s="36">
        <v>0</v>
      </c>
      <c r="X629" s="36">
        <v>0</v>
      </c>
      <c r="Y629" s="36">
        <v>0</v>
      </c>
      <c r="Z629" s="36">
        <v>0</v>
      </c>
      <c r="AA629">
        <v>0</v>
      </c>
      <c r="AB629" s="36">
        <v>0</v>
      </c>
      <c r="AC629" s="36">
        <v>0</v>
      </c>
      <c r="AD629" s="36">
        <v>0</v>
      </c>
      <c r="AE629">
        <v>0</v>
      </c>
      <c r="AF629">
        <v>2</v>
      </c>
      <c r="AG629">
        <v>0</v>
      </c>
      <c r="AH629" s="36">
        <v>0</v>
      </c>
      <c r="AI629">
        <v>16</v>
      </c>
      <c r="AJ629">
        <v>2</v>
      </c>
      <c r="AK629">
        <v>0</v>
      </c>
      <c r="AL629">
        <v>0</v>
      </c>
      <c r="AM629">
        <v>0</v>
      </c>
      <c r="AN629">
        <v>0</v>
      </c>
      <c r="AO629">
        <v>1</v>
      </c>
      <c r="AP629">
        <v>0</v>
      </c>
    </row>
    <row r="630" spans="1:42">
      <c r="A630" t="s">
        <v>13136</v>
      </c>
      <c r="B630" s="36" t="s">
        <v>13136</v>
      </c>
      <c r="C630" s="37" t="s">
        <v>12658</v>
      </c>
      <c r="D630" t="s">
        <v>12772</v>
      </c>
      <c r="E630" t="s">
        <v>13137</v>
      </c>
      <c r="F630" t="str">
        <f t="shared" si="18"/>
        <v>Croats</v>
      </c>
      <c r="G630">
        <f t="shared" si="19"/>
        <v>0.94780717651322943</v>
      </c>
      <c r="H630">
        <v>2759</v>
      </c>
      <c r="I630">
        <v>97</v>
      </c>
      <c r="J630">
        <v>2</v>
      </c>
      <c r="K630">
        <v>2615</v>
      </c>
      <c r="L630">
        <v>4</v>
      </c>
      <c r="M630">
        <v>1</v>
      </c>
      <c r="N630">
        <v>1</v>
      </c>
      <c r="O630">
        <v>3</v>
      </c>
      <c r="P630">
        <v>3</v>
      </c>
      <c r="Q630">
        <v>0</v>
      </c>
      <c r="R630">
        <v>4</v>
      </c>
      <c r="S630">
        <v>5</v>
      </c>
      <c r="T630">
        <v>12</v>
      </c>
      <c r="U630">
        <v>8</v>
      </c>
      <c r="V630">
        <v>0</v>
      </c>
      <c r="W630" s="36">
        <v>0</v>
      </c>
      <c r="X630" s="36">
        <v>0</v>
      </c>
      <c r="Y630" s="36">
        <v>0</v>
      </c>
      <c r="Z630" s="36">
        <v>0</v>
      </c>
      <c r="AA630">
        <v>0</v>
      </c>
      <c r="AB630" s="36">
        <v>0</v>
      </c>
      <c r="AC630" s="36">
        <v>0</v>
      </c>
      <c r="AD630" s="36">
        <v>0</v>
      </c>
      <c r="AE630">
        <v>0</v>
      </c>
      <c r="AF630">
        <v>0</v>
      </c>
      <c r="AG630">
        <v>0</v>
      </c>
      <c r="AH630" s="36">
        <v>0</v>
      </c>
      <c r="AI630">
        <v>2</v>
      </c>
      <c r="AJ630">
        <v>1</v>
      </c>
      <c r="AK630">
        <v>0</v>
      </c>
      <c r="AL630">
        <v>1</v>
      </c>
      <c r="AM630">
        <v>0</v>
      </c>
      <c r="AN630">
        <v>0</v>
      </c>
      <c r="AO630">
        <v>0</v>
      </c>
      <c r="AP630">
        <v>0</v>
      </c>
    </row>
    <row r="631" spans="1:42">
      <c r="A631" t="s">
        <v>13138</v>
      </c>
      <c r="B631" s="36" t="s">
        <v>13138</v>
      </c>
      <c r="C631" s="37" t="s">
        <v>12658</v>
      </c>
      <c r="D631" t="s">
        <v>12670</v>
      </c>
      <c r="E631" t="s">
        <v>13139</v>
      </c>
      <c r="F631" t="str">
        <f t="shared" si="18"/>
        <v>Croats</v>
      </c>
      <c r="G631">
        <f t="shared" si="19"/>
        <v>0.80263157894736847</v>
      </c>
      <c r="H631">
        <v>836</v>
      </c>
      <c r="I631">
        <v>5</v>
      </c>
      <c r="J631">
        <v>0</v>
      </c>
      <c r="K631">
        <v>671</v>
      </c>
      <c r="L631">
        <v>1</v>
      </c>
      <c r="M631">
        <v>1</v>
      </c>
      <c r="N631">
        <v>0</v>
      </c>
      <c r="O631">
        <v>0</v>
      </c>
      <c r="P631">
        <v>0</v>
      </c>
      <c r="Q631">
        <v>0</v>
      </c>
      <c r="R631">
        <v>144</v>
      </c>
      <c r="S631">
        <v>5</v>
      </c>
      <c r="T631">
        <v>2</v>
      </c>
      <c r="U631">
        <v>0</v>
      </c>
      <c r="V631">
        <v>0</v>
      </c>
      <c r="W631" s="36">
        <v>0</v>
      </c>
      <c r="X631" s="36">
        <v>0</v>
      </c>
      <c r="Y631" s="36">
        <v>0</v>
      </c>
      <c r="Z631" s="36">
        <v>0</v>
      </c>
      <c r="AA631">
        <v>0</v>
      </c>
      <c r="AB631" s="36">
        <v>0</v>
      </c>
      <c r="AC631" s="36">
        <v>0</v>
      </c>
      <c r="AD631" s="36">
        <v>0</v>
      </c>
      <c r="AE631">
        <v>3</v>
      </c>
      <c r="AF631">
        <v>0</v>
      </c>
      <c r="AG631">
        <v>0</v>
      </c>
      <c r="AH631" s="36">
        <v>0</v>
      </c>
      <c r="AI631">
        <v>2</v>
      </c>
      <c r="AJ631">
        <v>1</v>
      </c>
      <c r="AK631">
        <v>0</v>
      </c>
      <c r="AL631">
        <v>1</v>
      </c>
      <c r="AM631">
        <v>0</v>
      </c>
      <c r="AN631">
        <v>0</v>
      </c>
      <c r="AO631">
        <v>0</v>
      </c>
      <c r="AP631">
        <v>0</v>
      </c>
    </row>
    <row r="632" spans="1:42">
      <c r="A632" t="s">
        <v>13140</v>
      </c>
      <c r="B632" s="36" t="s">
        <v>13140</v>
      </c>
      <c r="C632" s="37" t="s">
        <v>12658</v>
      </c>
      <c r="D632" t="s">
        <v>12689</v>
      </c>
      <c r="E632" t="s">
        <v>13141</v>
      </c>
      <c r="F632" t="str">
        <f t="shared" si="18"/>
        <v>Croats</v>
      </c>
      <c r="G632">
        <f t="shared" si="19"/>
        <v>0.99052693901716993</v>
      </c>
      <c r="H632">
        <v>1689</v>
      </c>
      <c r="I632">
        <v>0</v>
      </c>
      <c r="J632">
        <v>0</v>
      </c>
      <c r="K632">
        <v>1673</v>
      </c>
      <c r="L632">
        <v>1</v>
      </c>
      <c r="M632">
        <v>0</v>
      </c>
      <c r="N632">
        <v>0</v>
      </c>
      <c r="O632">
        <v>0</v>
      </c>
      <c r="P632">
        <v>0</v>
      </c>
      <c r="Q632">
        <v>0</v>
      </c>
      <c r="R632">
        <v>0</v>
      </c>
      <c r="S632">
        <v>1</v>
      </c>
      <c r="T632">
        <v>2</v>
      </c>
      <c r="U632">
        <v>0</v>
      </c>
      <c r="V632">
        <v>0</v>
      </c>
      <c r="W632" s="36">
        <v>0</v>
      </c>
      <c r="X632" s="36">
        <v>0</v>
      </c>
      <c r="Y632" s="36">
        <v>0</v>
      </c>
      <c r="Z632" s="36">
        <v>0</v>
      </c>
      <c r="AA632">
        <v>0</v>
      </c>
      <c r="AB632" s="36">
        <v>0</v>
      </c>
      <c r="AC632" s="36">
        <v>0</v>
      </c>
      <c r="AD632" s="36">
        <v>0</v>
      </c>
      <c r="AE632">
        <v>0</v>
      </c>
      <c r="AF632">
        <v>1</v>
      </c>
      <c r="AG632">
        <v>0</v>
      </c>
      <c r="AH632" s="36">
        <v>0</v>
      </c>
      <c r="AI632">
        <v>8</v>
      </c>
      <c r="AJ632">
        <v>0</v>
      </c>
      <c r="AK632">
        <v>1</v>
      </c>
      <c r="AL632">
        <v>2</v>
      </c>
      <c r="AM632">
        <v>0</v>
      </c>
      <c r="AN632">
        <v>0</v>
      </c>
      <c r="AO632">
        <v>0</v>
      </c>
      <c r="AP632">
        <v>0</v>
      </c>
    </row>
    <row r="633" spans="1:42">
      <c r="A633" t="s">
        <v>13142</v>
      </c>
      <c r="B633" s="36" t="s">
        <v>13142</v>
      </c>
      <c r="C633" s="37" t="s">
        <v>12658</v>
      </c>
      <c r="D633" t="s">
        <v>12686</v>
      </c>
      <c r="E633" t="s">
        <v>13143</v>
      </c>
      <c r="F633" t="str">
        <f t="shared" si="18"/>
        <v>Croats</v>
      </c>
      <c r="G633">
        <f t="shared" si="19"/>
        <v>0.99114260407440213</v>
      </c>
      <c r="H633">
        <v>2258</v>
      </c>
      <c r="I633">
        <v>1</v>
      </c>
      <c r="J633">
        <v>0</v>
      </c>
      <c r="K633">
        <v>2238</v>
      </c>
      <c r="L633">
        <v>2</v>
      </c>
      <c r="M633">
        <v>0</v>
      </c>
      <c r="N633">
        <v>0</v>
      </c>
      <c r="O633">
        <v>1</v>
      </c>
      <c r="P633">
        <v>0</v>
      </c>
      <c r="Q633">
        <v>0</v>
      </c>
      <c r="R633">
        <v>2</v>
      </c>
      <c r="S633">
        <v>6</v>
      </c>
      <c r="T633">
        <v>4</v>
      </c>
      <c r="U633">
        <v>1</v>
      </c>
      <c r="V633">
        <v>0</v>
      </c>
      <c r="W633" s="36">
        <v>0</v>
      </c>
      <c r="X633" s="36">
        <v>0</v>
      </c>
      <c r="Y633" s="36">
        <v>0</v>
      </c>
      <c r="Z633" s="36">
        <v>0</v>
      </c>
      <c r="AA633">
        <v>1</v>
      </c>
      <c r="AB633" s="36">
        <v>0</v>
      </c>
      <c r="AC633" s="36">
        <v>0</v>
      </c>
      <c r="AD633" s="36">
        <v>0</v>
      </c>
      <c r="AE633">
        <v>0</v>
      </c>
      <c r="AF633">
        <v>0</v>
      </c>
      <c r="AG633">
        <v>0</v>
      </c>
      <c r="AH633" s="36">
        <v>0</v>
      </c>
      <c r="AI633">
        <v>0</v>
      </c>
      <c r="AJ633">
        <v>0</v>
      </c>
      <c r="AK633">
        <v>1</v>
      </c>
      <c r="AL633">
        <v>1</v>
      </c>
      <c r="AM633">
        <v>0</v>
      </c>
      <c r="AN633">
        <v>0</v>
      </c>
      <c r="AO633">
        <v>0</v>
      </c>
      <c r="AP633">
        <v>0</v>
      </c>
    </row>
    <row r="634" spans="1:42">
      <c r="A634" t="s">
        <v>13144</v>
      </c>
      <c r="B634" s="36" t="s">
        <v>13144</v>
      </c>
      <c r="C634" s="37" t="s">
        <v>12658</v>
      </c>
      <c r="D634" t="s">
        <v>12680</v>
      </c>
      <c r="E634" t="s">
        <v>13145</v>
      </c>
      <c r="F634" t="str">
        <f t="shared" si="18"/>
        <v>Croats</v>
      </c>
      <c r="G634">
        <f t="shared" si="19"/>
        <v>0.95496579204571086</v>
      </c>
      <c r="H634">
        <v>13301</v>
      </c>
      <c r="I634">
        <v>115</v>
      </c>
      <c r="J634">
        <v>9</v>
      </c>
      <c r="K634">
        <v>12702</v>
      </c>
      <c r="L634">
        <v>64</v>
      </c>
      <c r="M634">
        <v>94</v>
      </c>
      <c r="N634">
        <v>0</v>
      </c>
      <c r="O634">
        <v>10</v>
      </c>
      <c r="P634">
        <v>0</v>
      </c>
      <c r="Q634">
        <v>11</v>
      </c>
      <c r="R634">
        <v>91</v>
      </c>
      <c r="S634">
        <v>35</v>
      </c>
      <c r="T634">
        <v>90</v>
      </c>
      <c r="U634">
        <v>7</v>
      </c>
      <c r="V634">
        <v>12</v>
      </c>
      <c r="W634" s="36">
        <v>0</v>
      </c>
      <c r="X634" s="36">
        <v>0</v>
      </c>
      <c r="Y634" s="36">
        <v>0</v>
      </c>
      <c r="Z634" s="36">
        <v>0</v>
      </c>
      <c r="AA634">
        <v>1</v>
      </c>
      <c r="AB634" s="36">
        <v>0</v>
      </c>
      <c r="AC634" s="36">
        <v>0</v>
      </c>
      <c r="AD634" s="36">
        <v>0</v>
      </c>
      <c r="AE634">
        <v>3</v>
      </c>
      <c r="AF634">
        <v>8</v>
      </c>
      <c r="AG634">
        <v>0</v>
      </c>
      <c r="AH634" s="36">
        <v>0</v>
      </c>
      <c r="AI634">
        <v>15</v>
      </c>
      <c r="AJ634">
        <v>14</v>
      </c>
      <c r="AK634">
        <v>3</v>
      </c>
      <c r="AL634">
        <v>9</v>
      </c>
      <c r="AM634">
        <v>3</v>
      </c>
      <c r="AN634">
        <v>3</v>
      </c>
      <c r="AO634">
        <v>2</v>
      </c>
      <c r="AP634">
        <v>0</v>
      </c>
    </row>
    <row r="635" spans="1:42">
      <c r="A635" t="s">
        <v>13146</v>
      </c>
      <c r="B635" s="36" t="s">
        <v>13146</v>
      </c>
      <c r="C635" s="37" t="s">
        <v>12658</v>
      </c>
      <c r="D635" t="s">
        <v>12694</v>
      </c>
      <c r="E635" t="s">
        <v>13147</v>
      </c>
      <c r="F635" t="str">
        <f t="shared" si="18"/>
        <v>Croats</v>
      </c>
      <c r="G635">
        <f t="shared" si="19"/>
        <v>0.78660220994475138</v>
      </c>
      <c r="H635">
        <v>4344</v>
      </c>
      <c r="I635">
        <v>4</v>
      </c>
      <c r="J635">
        <v>0</v>
      </c>
      <c r="K635">
        <v>3417</v>
      </c>
      <c r="L635">
        <v>2</v>
      </c>
      <c r="M635">
        <v>0</v>
      </c>
      <c r="N635">
        <v>0</v>
      </c>
      <c r="O635">
        <v>1</v>
      </c>
      <c r="P635">
        <v>0</v>
      </c>
      <c r="Q635">
        <v>885</v>
      </c>
      <c r="R635">
        <v>6</v>
      </c>
      <c r="S635">
        <v>9</v>
      </c>
      <c r="T635">
        <v>10</v>
      </c>
      <c r="U635">
        <v>0</v>
      </c>
      <c r="V635">
        <v>1</v>
      </c>
      <c r="W635" s="36">
        <v>0</v>
      </c>
      <c r="X635" s="36">
        <v>0</v>
      </c>
      <c r="Y635" s="36">
        <v>0</v>
      </c>
      <c r="Z635" s="36">
        <v>0</v>
      </c>
      <c r="AA635">
        <v>0</v>
      </c>
      <c r="AB635" s="36">
        <v>0</v>
      </c>
      <c r="AC635" s="36">
        <v>0</v>
      </c>
      <c r="AD635" s="36">
        <v>0</v>
      </c>
      <c r="AE635">
        <v>0</v>
      </c>
      <c r="AF635">
        <v>3</v>
      </c>
      <c r="AG635">
        <v>0</v>
      </c>
      <c r="AH635" s="36">
        <v>0</v>
      </c>
      <c r="AI635">
        <v>4</v>
      </c>
      <c r="AJ635">
        <v>0</v>
      </c>
      <c r="AK635">
        <v>0</v>
      </c>
      <c r="AL635">
        <v>1</v>
      </c>
      <c r="AM635">
        <v>1</v>
      </c>
      <c r="AN635">
        <v>0</v>
      </c>
      <c r="AO635">
        <v>0</v>
      </c>
      <c r="AP635">
        <v>0</v>
      </c>
    </row>
    <row r="636" spans="1:42">
      <c r="A636" t="s">
        <v>13148</v>
      </c>
      <c r="B636" s="36" t="s">
        <v>13148</v>
      </c>
      <c r="C636" s="37" t="s">
        <v>12658</v>
      </c>
      <c r="D636" t="s">
        <v>12689</v>
      </c>
      <c r="E636" t="s">
        <v>13149</v>
      </c>
      <c r="F636" t="str">
        <f t="shared" si="18"/>
        <v>Croats</v>
      </c>
      <c r="G636">
        <f t="shared" si="19"/>
        <v>0.97014925373134331</v>
      </c>
      <c r="H636">
        <v>1809</v>
      </c>
      <c r="I636">
        <v>1</v>
      </c>
      <c r="J636">
        <v>1</v>
      </c>
      <c r="K636">
        <v>1755</v>
      </c>
      <c r="L636">
        <v>0</v>
      </c>
      <c r="M636">
        <v>0</v>
      </c>
      <c r="N636">
        <v>0</v>
      </c>
      <c r="O636">
        <v>0</v>
      </c>
      <c r="P636">
        <v>0</v>
      </c>
      <c r="Q636">
        <v>45</v>
      </c>
      <c r="R636">
        <v>0</v>
      </c>
      <c r="S636">
        <v>1</v>
      </c>
      <c r="T636">
        <v>2</v>
      </c>
      <c r="U636">
        <v>1</v>
      </c>
      <c r="V636">
        <v>0</v>
      </c>
      <c r="W636" s="36">
        <v>0</v>
      </c>
      <c r="X636" s="36">
        <v>0</v>
      </c>
      <c r="Y636" s="36">
        <v>0</v>
      </c>
      <c r="Z636" s="36">
        <v>0</v>
      </c>
      <c r="AA636">
        <v>0</v>
      </c>
      <c r="AB636" s="36">
        <v>0</v>
      </c>
      <c r="AC636" s="36">
        <v>0</v>
      </c>
      <c r="AD636" s="36">
        <v>0</v>
      </c>
      <c r="AE636">
        <v>0</v>
      </c>
      <c r="AF636">
        <v>1</v>
      </c>
      <c r="AG636">
        <v>0</v>
      </c>
      <c r="AH636" s="36">
        <v>0</v>
      </c>
      <c r="AI636">
        <v>2</v>
      </c>
      <c r="AJ636">
        <v>0</v>
      </c>
      <c r="AK636">
        <v>0</v>
      </c>
      <c r="AL636">
        <v>0</v>
      </c>
      <c r="AM636">
        <v>0</v>
      </c>
      <c r="AN636">
        <v>0</v>
      </c>
      <c r="AO636">
        <v>0</v>
      </c>
      <c r="AP636">
        <v>0</v>
      </c>
    </row>
    <row r="637" spans="1:42">
      <c r="A637" t="s">
        <v>13150</v>
      </c>
      <c r="B637" s="36" t="s">
        <v>13150</v>
      </c>
      <c r="C637" s="37" t="s">
        <v>12658</v>
      </c>
      <c r="D637" t="s">
        <v>12667</v>
      </c>
      <c r="E637" t="s">
        <v>13151</v>
      </c>
      <c r="F637" t="str">
        <f t="shared" si="18"/>
        <v>Croats</v>
      </c>
      <c r="G637">
        <f t="shared" si="19"/>
        <v>0.86599442749104416</v>
      </c>
      <c r="H637">
        <v>7537</v>
      </c>
      <c r="I637">
        <v>311</v>
      </c>
      <c r="J637">
        <v>12</v>
      </c>
      <c r="K637">
        <v>6527</v>
      </c>
      <c r="L637">
        <v>107</v>
      </c>
      <c r="M637">
        <v>147</v>
      </c>
      <c r="N637">
        <v>1</v>
      </c>
      <c r="O637">
        <v>12</v>
      </c>
      <c r="P637">
        <v>0</v>
      </c>
      <c r="Q637">
        <v>9</v>
      </c>
      <c r="R637">
        <v>68</v>
      </c>
      <c r="S637">
        <v>85</v>
      </c>
      <c r="T637">
        <v>39</v>
      </c>
      <c r="U637">
        <v>15</v>
      </c>
      <c r="V637">
        <v>10</v>
      </c>
      <c r="W637" s="36">
        <v>0</v>
      </c>
      <c r="X637" s="36">
        <v>0</v>
      </c>
      <c r="Y637" s="36">
        <v>0</v>
      </c>
      <c r="Z637" s="36">
        <v>0</v>
      </c>
      <c r="AA637">
        <v>3</v>
      </c>
      <c r="AB637" s="36">
        <v>0</v>
      </c>
      <c r="AC637" s="36">
        <v>0</v>
      </c>
      <c r="AD637" s="36">
        <v>0</v>
      </c>
      <c r="AE637">
        <v>109</v>
      </c>
      <c r="AF637">
        <v>5</v>
      </c>
      <c r="AG637">
        <v>2</v>
      </c>
      <c r="AH637" s="36">
        <v>0</v>
      </c>
      <c r="AI637">
        <v>52</v>
      </c>
      <c r="AJ637">
        <v>5</v>
      </c>
      <c r="AK637">
        <v>1</v>
      </c>
      <c r="AL637">
        <v>15</v>
      </c>
      <c r="AM637">
        <v>0</v>
      </c>
      <c r="AN637">
        <v>0</v>
      </c>
      <c r="AO637">
        <v>2</v>
      </c>
      <c r="AP637">
        <v>0</v>
      </c>
    </row>
    <row r="638" spans="1:42">
      <c r="A638" t="s">
        <v>13152</v>
      </c>
      <c r="B638" s="36" t="s">
        <v>13152</v>
      </c>
      <c r="C638" s="37" t="s">
        <v>12658</v>
      </c>
      <c r="D638" t="s">
        <v>12667</v>
      </c>
      <c r="E638" t="s">
        <v>13153</v>
      </c>
      <c r="F638" t="str">
        <f t="shared" si="18"/>
        <v>Croats</v>
      </c>
      <c r="G638">
        <f t="shared" si="19"/>
        <v>0.91749688667496887</v>
      </c>
      <c r="H638">
        <v>3212</v>
      </c>
      <c r="I638">
        <v>51</v>
      </c>
      <c r="J638">
        <v>1</v>
      </c>
      <c r="K638">
        <v>2947</v>
      </c>
      <c r="L638">
        <v>55</v>
      </c>
      <c r="M638">
        <v>32</v>
      </c>
      <c r="N638">
        <v>1</v>
      </c>
      <c r="O638">
        <v>4</v>
      </c>
      <c r="P638">
        <v>2</v>
      </c>
      <c r="Q638">
        <v>0</v>
      </c>
      <c r="R638">
        <v>36</v>
      </c>
      <c r="S638">
        <v>11</v>
      </c>
      <c r="T638">
        <v>27</v>
      </c>
      <c r="U638">
        <v>4</v>
      </c>
      <c r="V638">
        <v>4</v>
      </c>
      <c r="W638" s="36">
        <v>0</v>
      </c>
      <c r="X638" s="36">
        <v>0</v>
      </c>
      <c r="Y638" s="36">
        <v>0</v>
      </c>
      <c r="Z638" s="36">
        <v>0</v>
      </c>
      <c r="AA638">
        <v>0</v>
      </c>
      <c r="AB638" s="36">
        <v>0</v>
      </c>
      <c r="AC638" s="36">
        <v>0</v>
      </c>
      <c r="AD638" s="36">
        <v>0</v>
      </c>
      <c r="AE638">
        <v>7</v>
      </c>
      <c r="AF638">
        <v>3</v>
      </c>
      <c r="AG638">
        <v>1</v>
      </c>
      <c r="AH638" s="36">
        <v>0</v>
      </c>
      <c r="AI638">
        <v>14</v>
      </c>
      <c r="AJ638">
        <v>0</v>
      </c>
      <c r="AK638">
        <v>0</v>
      </c>
      <c r="AL638">
        <v>9</v>
      </c>
      <c r="AM638">
        <v>1</v>
      </c>
      <c r="AN638">
        <v>0</v>
      </c>
      <c r="AO638">
        <v>2</v>
      </c>
      <c r="AP638">
        <v>0</v>
      </c>
    </row>
    <row r="639" spans="1:42">
      <c r="A639" t="s">
        <v>13154</v>
      </c>
      <c r="B639" s="36" t="s">
        <v>13154</v>
      </c>
      <c r="C639" s="37" t="s">
        <v>12658</v>
      </c>
      <c r="D639" t="s">
        <v>12670</v>
      </c>
      <c r="E639" t="s">
        <v>13155</v>
      </c>
      <c r="F639" t="str">
        <f t="shared" si="18"/>
        <v>Croats</v>
      </c>
      <c r="G639">
        <f t="shared" si="19"/>
        <v>0.85458823529411765</v>
      </c>
      <c r="H639">
        <v>4250</v>
      </c>
      <c r="I639">
        <v>54</v>
      </c>
      <c r="J639">
        <v>0</v>
      </c>
      <c r="K639">
        <v>3632</v>
      </c>
      <c r="L639">
        <v>67</v>
      </c>
      <c r="M639">
        <v>5</v>
      </c>
      <c r="N639">
        <v>0</v>
      </c>
      <c r="O639">
        <v>17</v>
      </c>
      <c r="P639">
        <v>0</v>
      </c>
      <c r="Q639">
        <v>0</v>
      </c>
      <c r="R639">
        <v>316</v>
      </c>
      <c r="S639">
        <v>51</v>
      </c>
      <c r="T639">
        <v>29</v>
      </c>
      <c r="U639">
        <v>7</v>
      </c>
      <c r="V639">
        <v>0</v>
      </c>
      <c r="W639" s="36">
        <v>0</v>
      </c>
      <c r="X639" s="36">
        <v>0</v>
      </c>
      <c r="Y639" s="36">
        <v>0</v>
      </c>
      <c r="Z639" s="36">
        <v>0</v>
      </c>
      <c r="AA639">
        <v>0</v>
      </c>
      <c r="AB639" s="36">
        <v>0</v>
      </c>
      <c r="AC639" s="36">
        <v>0</v>
      </c>
      <c r="AD639" s="36">
        <v>0</v>
      </c>
      <c r="AE639">
        <v>34</v>
      </c>
      <c r="AF639">
        <v>0</v>
      </c>
      <c r="AG639">
        <v>2</v>
      </c>
      <c r="AH639" s="36">
        <v>0</v>
      </c>
      <c r="AI639">
        <v>24</v>
      </c>
      <c r="AJ639">
        <v>1</v>
      </c>
      <c r="AK639">
        <v>2</v>
      </c>
      <c r="AL639">
        <v>9</v>
      </c>
      <c r="AM639">
        <v>0</v>
      </c>
      <c r="AN639">
        <v>0</v>
      </c>
      <c r="AO639">
        <v>0</v>
      </c>
      <c r="AP639">
        <v>0</v>
      </c>
    </row>
    <row r="640" spans="1:42">
      <c r="A640" t="s">
        <v>13156</v>
      </c>
      <c r="B640" s="36" t="s">
        <v>13156</v>
      </c>
      <c r="C640" s="37" t="s">
        <v>12658</v>
      </c>
      <c r="D640" t="s">
        <v>12686</v>
      </c>
      <c r="E640" t="s">
        <v>13157</v>
      </c>
      <c r="F640" t="str">
        <f t="shared" si="18"/>
        <v>Croats</v>
      </c>
      <c r="G640">
        <f t="shared" si="19"/>
        <v>0.99045560958040701</v>
      </c>
      <c r="H640">
        <v>5553</v>
      </c>
      <c r="I640">
        <v>6</v>
      </c>
      <c r="J640">
        <v>1</v>
      </c>
      <c r="K640">
        <v>5500</v>
      </c>
      <c r="L640">
        <v>0</v>
      </c>
      <c r="M640">
        <v>4</v>
      </c>
      <c r="N640">
        <v>0</v>
      </c>
      <c r="O640">
        <v>2</v>
      </c>
      <c r="P640">
        <v>0</v>
      </c>
      <c r="Q640">
        <v>0</v>
      </c>
      <c r="R640">
        <v>6</v>
      </c>
      <c r="S640">
        <v>7</v>
      </c>
      <c r="T640">
        <v>21</v>
      </c>
      <c r="U640">
        <v>0</v>
      </c>
      <c r="V640">
        <v>2</v>
      </c>
      <c r="W640" s="36">
        <v>0</v>
      </c>
      <c r="X640" s="36">
        <v>0</v>
      </c>
      <c r="Y640" s="36">
        <v>0</v>
      </c>
      <c r="Z640" s="36">
        <v>0</v>
      </c>
      <c r="AA640">
        <v>0</v>
      </c>
      <c r="AB640" s="36">
        <v>0</v>
      </c>
      <c r="AC640" s="36">
        <v>0</v>
      </c>
      <c r="AD640" s="36">
        <v>0</v>
      </c>
      <c r="AE640">
        <v>0</v>
      </c>
      <c r="AF640">
        <v>0</v>
      </c>
      <c r="AG640">
        <v>0</v>
      </c>
      <c r="AH640" s="36">
        <v>0</v>
      </c>
      <c r="AI640">
        <v>1</v>
      </c>
      <c r="AJ640">
        <v>1</v>
      </c>
      <c r="AK640">
        <v>0</v>
      </c>
      <c r="AL640">
        <v>1</v>
      </c>
      <c r="AM640">
        <v>1</v>
      </c>
      <c r="AN640">
        <v>0</v>
      </c>
      <c r="AO640">
        <v>0</v>
      </c>
      <c r="AP640">
        <v>0</v>
      </c>
    </row>
    <row r="641" spans="1:42">
      <c r="A641" t="s">
        <v>13158</v>
      </c>
      <c r="B641" s="36" t="s">
        <v>13158</v>
      </c>
      <c r="C641" s="37" t="s">
        <v>12658</v>
      </c>
      <c r="D641" t="s">
        <v>12662</v>
      </c>
      <c r="E641" t="s">
        <v>13159</v>
      </c>
      <c r="F641" t="str">
        <f t="shared" si="18"/>
        <v>Croats</v>
      </c>
      <c r="G641">
        <f t="shared" si="19"/>
        <v>0.98206048180420302</v>
      </c>
      <c r="H641">
        <v>1951</v>
      </c>
      <c r="I641">
        <v>16</v>
      </c>
      <c r="J641">
        <v>0</v>
      </c>
      <c r="K641">
        <v>1916</v>
      </c>
      <c r="L641">
        <v>2</v>
      </c>
      <c r="M641">
        <v>1</v>
      </c>
      <c r="N641">
        <v>0</v>
      </c>
      <c r="O641">
        <v>2</v>
      </c>
      <c r="P641">
        <v>0</v>
      </c>
      <c r="Q641">
        <v>3</v>
      </c>
      <c r="R641">
        <v>2</v>
      </c>
      <c r="S641">
        <v>0</v>
      </c>
      <c r="T641">
        <v>2</v>
      </c>
      <c r="U641">
        <v>5</v>
      </c>
      <c r="V641">
        <v>1</v>
      </c>
      <c r="W641" s="36">
        <v>0</v>
      </c>
      <c r="X641" s="36">
        <v>0</v>
      </c>
      <c r="Y641" s="36">
        <v>0</v>
      </c>
      <c r="Z641" s="36">
        <v>0</v>
      </c>
      <c r="AA641">
        <v>0</v>
      </c>
      <c r="AB641" s="36">
        <v>0</v>
      </c>
      <c r="AC641" s="36">
        <v>0</v>
      </c>
      <c r="AD641" s="36">
        <v>0</v>
      </c>
      <c r="AE641">
        <v>0</v>
      </c>
      <c r="AF641">
        <v>0</v>
      </c>
      <c r="AG641">
        <v>0</v>
      </c>
      <c r="AH641" s="36">
        <v>0</v>
      </c>
      <c r="AI641">
        <v>0</v>
      </c>
      <c r="AJ641">
        <v>0</v>
      </c>
      <c r="AK641">
        <v>0</v>
      </c>
      <c r="AL641">
        <v>1</v>
      </c>
      <c r="AM641">
        <v>0</v>
      </c>
      <c r="AN641">
        <v>0</v>
      </c>
      <c r="AO641">
        <v>0</v>
      </c>
      <c r="AP641">
        <v>0</v>
      </c>
    </row>
    <row r="642" spans="1:42">
      <c r="A642" t="s">
        <v>13160</v>
      </c>
      <c r="B642" s="36" t="s">
        <v>13160</v>
      </c>
      <c r="C642" s="37" t="s">
        <v>12658</v>
      </c>
      <c r="D642" t="s">
        <v>12680</v>
      </c>
      <c r="E642" t="s">
        <v>13161</v>
      </c>
      <c r="F642" t="str">
        <f t="shared" ref="F642:F705" si="20">INDEX($I$1:$AP$1,MATCH(MAX(I642:AP642),I642:AP642,0))</f>
        <v>Croats</v>
      </c>
      <c r="G642">
        <f t="shared" ref="G642:G705" si="21">MAX(I642:AP642)/H642</f>
        <v>0.97261876901474376</v>
      </c>
      <c r="H642">
        <v>4273</v>
      </c>
      <c r="I642">
        <v>24</v>
      </c>
      <c r="J642">
        <v>1</v>
      </c>
      <c r="K642">
        <v>4156</v>
      </c>
      <c r="L642">
        <v>9</v>
      </c>
      <c r="M642">
        <v>6</v>
      </c>
      <c r="N642">
        <v>0</v>
      </c>
      <c r="O642">
        <v>6</v>
      </c>
      <c r="P642">
        <v>0</v>
      </c>
      <c r="Q642">
        <v>0</v>
      </c>
      <c r="R642">
        <v>31</v>
      </c>
      <c r="S642">
        <v>6</v>
      </c>
      <c r="T642">
        <v>14</v>
      </c>
      <c r="U642">
        <v>2</v>
      </c>
      <c r="V642">
        <v>2</v>
      </c>
      <c r="W642" s="36">
        <v>0</v>
      </c>
      <c r="X642" s="36">
        <v>0</v>
      </c>
      <c r="Y642" s="36">
        <v>0</v>
      </c>
      <c r="Z642" s="36">
        <v>0</v>
      </c>
      <c r="AA642">
        <v>0</v>
      </c>
      <c r="AB642" s="36">
        <v>0</v>
      </c>
      <c r="AC642" s="36">
        <v>0</v>
      </c>
      <c r="AD642" s="36">
        <v>0</v>
      </c>
      <c r="AE642">
        <v>1</v>
      </c>
      <c r="AF642">
        <v>1</v>
      </c>
      <c r="AG642">
        <v>1</v>
      </c>
      <c r="AH642" s="36">
        <v>0</v>
      </c>
      <c r="AI642">
        <v>2</v>
      </c>
      <c r="AJ642">
        <v>3</v>
      </c>
      <c r="AK642">
        <v>1</v>
      </c>
      <c r="AL642">
        <v>3</v>
      </c>
      <c r="AM642">
        <v>3</v>
      </c>
      <c r="AN642">
        <v>0</v>
      </c>
      <c r="AO642">
        <v>1</v>
      </c>
      <c r="AP642">
        <v>0</v>
      </c>
    </row>
    <row r="643" spans="1:42">
      <c r="A643" t="s">
        <v>13162</v>
      </c>
      <c r="B643" s="36" t="s">
        <v>13162</v>
      </c>
      <c r="C643" s="37" t="s">
        <v>12658</v>
      </c>
      <c r="D643" t="s">
        <v>12823</v>
      </c>
      <c r="E643" t="s">
        <v>13163</v>
      </c>
      <c r="F643" t="str">
        <f t="shared" si="20"/>
        <v>Croats</v>
      </c>
      <c r="G643">
        <f t="shared" si="21"/>
        <v>0.98392170569730864</v>
      </c>
      <c r="H643">
        <v>2861</v>
      </c>
      <c r="I643">
        <v>19</v>
      </c>
      <c r="J643">
        <v>0</v>
      </c>
      <c r="K643">
        <v>2815</v>
      </c>
      <c r="L643">
        <v>4</v>
      </c>
      <c r="M643">
        <v>0</v>
      </c>
      <c r="N643">
        <v>0</v>
      </c>
      <c r="O643">
        <v>0</v>
      </c>
      <c r="P643">
        <v>0</v>
      </c>
      <c r="Q643">
        <v>0</v>
      </c>
      <c r="R643">
        <v>15</v>
      </c>
      <c r="S643">
        <v>1</v>
      </c>
      <c r="T643">
        <v>2</v>
      </c>
      <c r="U643">
        <v>3</v>
      </c>
      <c r="V643">
        <v>0</v>
      </c>
      <c r="W643" s="36">
        <v>0</v>
      </c>
      <c r="X643" s="36">
        <v>0</v>
      </c>
      <c r="Y643" s="36">
        <v>0</v>
      </c>
      <c r="Z643" s="36">
        <v>0</v>
      </c>
      <c r="AA643">
        <v>1</v>
      </c>
      <c r="AB643" s="36">
        <v>0</v>
      </c>
      <c r="AC643" s="36">
        <v>0</v>
      </c>
      <c r="AD643" s="36">
        <v>0</v>
      </c>
      <c r="AE643">
        <v>1</v>
      </c>
      <c r="AF643">
        <v>0</v>
      </c>
      <c r="AG643">
        <v>0</v>
      </c>
      <c r="AH643" s="36">
        <v>0</v>
      </c>
      <c r="AI643">
        <v>0</v>
      </c>
      <c r="AJ643">
        <v>0</v>
      </c>
      <c r="AK643">
        <v>0</v>
      </c>
      <c r="AL643">
        <v>0</v>
      </c>
      <c r="AM643">
        <v>0</v>
      </c>
      <c r="AN643">
        <v>0</v>
      </c>
      <c r="AO643">
        <v>0</v>
      </c>
      <c r="AP643">
        <v>0</v>
      </c>
    </row>
    <row r="644" spans="1:42">
      <c r="A644" t="s">
        <v>13164</v>
      </c>
      <c r="B644" s="36" t="s">
        <v>13164</v>
      </c>
      <c r="C644" s="37" t="s">
        <v>12658</v>
      </c>
      <c r="D644" t="s">
        <v>12689</v>
      </c>
      <c r="E644" t="s">
        <v>13165</v>
      </c>
      <c r="F644" t="str">
        <f t="shared" si="20"/>
        <v>Croats</v>
      </c>
      <c r="G644">
        <f t="shared" si="21"/>
        <v>0.98838437170010562</v>
      </c>
      <c r="H644">
        <v>5682</v>
      </c>
      <c r="I644">
        <v>5</v>
      </c>
      <c r="J644">
        <v>1</v>
      </c>
      <c r="K644">
        <v>5616</v>
      </c>
      <c r="L644">
        <v>1</v>
      </c>
      <c r="M644">
        <v>3</v>
      </c>
      <c r="N644">
        <v>0</v>
      </c>
      <c r="O644">
        <v>1</v>
      </c>
      <c r="P644">
        <v>1</v>
      </c>
      <c r="Q644">
        <v>5</v>
      </c>
      <c r="R644">
        <v>5</v>
      </c>
      <c r="S644">
        <v>3</v>
      </c>
      <c r="T644">
        <v>22</v>
      </c>
      <c r="U644">
        <v>3</v>
      </c>
      <c r="V644">
        <v>0</v>
      </c>
      <c r="W644" s="36">
        <v>0</v>
      </c>
      <c r="X644" s="36">
        <v>0</v>
      </c>
      <c r="Y644" s="36">
        <v>0</v>
      </c>
      <c r="Z644" s="36">
        <v>0</v>
      </c>
      <c r="AA644">
        <v>0</v>
      </c>
      <c r="AB644" s="36">
        <v>0</v>
      </c>
      <c r="AC644" s="36">
        <v>0</v>
      </c>
      <c r="AD644" s="36">
        <v>0</v>
      </c>
      <c r="AE644">
        <v>0</v>
      </c>
      <c r="AF644">
        <v>1</v>
      </c>
      <c r="AG644">
        <v>0</v>
      </c>
      <c r="AH644" s="36">
        <v>0</v>
      </c>
      <c r="AI644">
        <v>10</v>
      </c>
      <c r="AJ644">
        <v>0</v>
      </c>
      <c r="AK644">
        <v>1</v>
      </c>
      <c r="AL644">
        <v>2</v>
      </c>
      <c r="AM644">
        <v>2</v>
      </c>
      <c r="AN644">
        <v>0</v>
      </c>
      <c r="AO644">
        <v>0</v>
      </c>
      <c r="AP644">
        <v>0</v>
      </c>
    </row>
    <row r="645" spans="1:42">
      <c r="A645" t="s">
        <v>13166</v>
      </c>
      <c r="B645" s="36" t="s">
        <v>13166</v>
      </c>
      <c r="C645" s="37" t="s">
        <v>12658</v>
      </c>
      <c r="D645" t="s">
        <v>12667</v>
      </c>
      <c r="E645" t="s">
        <v>13167</v>
      </c>
      <c r="F645" t="str">
        <f t="shared" si="20"/>
        <v>Croats</v>
      </c>
      <c r="G645">
        <f t="shared" si="21"/>
        <v>0.92323401095330915</v>
      </c>
      <c r="H645">
        <v>10773</v>
      </c>
      <c r="I645">
        <v>161</v>
      </c>
      <c r="J645">
        <v>9</v>
      </c>
      <c r="K645">
        <v>9946</v>
      </c>
      <c r="L645">
        <v>49</v>
      </c>
      <c r="M645">
        <v>31</v>
      </c>
      <c r="N645">
        <v>0</v>
      </c>
      <c r="O645">
        <v>8</v>
      </c>
      <c r="P645">
        <v>0</v>
      </c>
      <c r="Q645">
        <v>1</v>
      </c>
      <c r="R645">
        <v>92</v>
      </c>
      <c r="S645">
        <v>101</v>
      </c>
      <c r="T645">
        <v>74</v>
      </c>
      <c r="U645">
        <v>5</v>
      </c>
      <c r="V645">
        <v>6</v>
      </c>
      <c r="W645" s="36">
        <v>0</v>
      </c>
      <c r="X645" s="36">
        <v>0</v>
      </c>
      <c r="Y645" s="36">
        <v>0</v>
      </c>
      <c r="Z645" s="36">
        <v>0</v>
      </c>
      <c r="AA645">
        <v>1</v>
      </c>
      <c r="AB645" s="36">
        <v>0</v>
      </c>
      <c r="AC645" s="36">
        <v>0</v>
      </c>
      <c r="AD645" s="36">
        <v>0</v>
      </c>
      <c r="AE645">
        <v>69</v>
      </c>
      <c r="AF645">
        <v>11</v>
      </c>
      <c r="AG645">
        <v>4</v>
      </c>
      <c r="AH645" s="36">
        <v>0</v>
      </c>
      <c r="AI645">
        <v>178</v>
      </c>
      <c r="AJ645">
        <v>5</v>
      </c>
      <c r="AK645">
        <v>5</v>
      </c>
      <c r="AL645">
        <v>15</v>
      </c>
      <c r="AM645">
        <v>2</v>
      </c>
      <c r="AN645">
        <v>0</v>
      </c>
      <c r="AO645">
        <v>0</v>
      </c>
      <c r="AP645">
        <v>0</v>
      </c>
    </row>
    <row r="646" spans="1:42">
      <c r="A646" t="s">
        <v>13168</v>
      </c>
      <c r="B646" s="36" t="s">
        <v>13168</v>
      </c>
      <c r="C646" s="37" t="s">
        <v>12658</v>
      </c>
      <c r="D646" t="s">
        <v>12670</v>
      </c>
      <c r="E646" t="s">
        <v>13169</v>
      </c>
      <c r="F646" t="str">
        <f t="shared" si="20"/>
        <v>Croats</v>
      </c>
      <c r="G646">
        <f t="shared" si="21"/>
        <v>0.77167277167277171</v>
      </c>
      <c r="H646">
        <v>6552</v>
      </c>
      <c r="I646">
        <v>201</v>
      </c>
      <c r="J646">
        <v>15</v>
      </c>
      <c r="K646">
        <v>5056</v>
      </c>
      <c r="L646">
        <v>89</v>
      </c>
      <c r="M646">
        <v>281</v>
      </c>
      <c r="N646">
        <v>1</v>
      </c>
      <c r="O646">
        <v>14</v>
      </c>
      <c r="P646">
        <v>0</v>
      </c>
      <c r="Q646">
        <v>22</v>
      </c>
      <c r="R646">
        <v>258</v>
      </c>
      <c r="S646">
        <v>121</v>
      </c>
      <c r="T646">
        <v>108</v>
      </c>
      <c r="U646">
        <v>10</v>
      </c>
      <c r="V646">
        <v>7</v>
      </c>
      <c r="W646" s="36">
        <v>0</v>
      </c>
      <c r="X646" s="36">
        <v>0</v>
      </c>
      <c r="Y646" s="36">
        <v>0</v>
      </c>
      <c r="Z646" s="36">
        <v>0</v>
      </c>
      <c r="AA646">
        <v>1</v>
      </c>
      <c r="AB646" s="36">
        <v>0</v>
      </c>
      <c r="AC646" s="36">
        <v>0</v>
      </c>
      <c r="AD646" s="36">
        <v>0</v>
      </c>
      <c r="AE646">
        <v>226</v>
      </c>
      <c r="AF646">
        <v>19</v>
      </c>
      <c r="AG646">
        <v>1</v>
      </c>
      <c r="AH646" s="36">
        <v>0</v>
      </c>
      <c r="AI646">
        <v>76</v>
      </c>
      <c r="AJ646">
        <v>3</v>
      </c>
      <c r="AK646">
        <v>3</v>
      </c>
      <c r="AL646">
        <v>28</v>
      </c>
      <c r="AM646">
        <v>4</v>
      </c>
      <c r="AN646">
        <v>4</v>
      </c>
      <c r="AO646">
        <v>4</v>
      </c>
      <c r="AP646">
        <v>0</v>
      </c>
    </row>
    <row r="647" spans="1:42">
      <c r="A647" t="s">
        <v>13170</v>
      </c>
      <c r="B647" s="36" t="s">
        <v>13170</v>
      </c>
      <c r="C647" s="37" t="s">
        <v>12658</v>
      </c>
      <c r="D647" t="s">
        <v>12716</v>
      </c>
      <c r="E647" t="s">
        <v>13171</v>
      </c>
      <c r="F647" t="str">
        <f t="shared" si="20"/>
        <v>Croats</v>
      </c>
      <c r="G647">
        <f t="shared" si="21"/>
        <v>0.97072530357728914</v>
      </c>
      <c r="H647">
        <v>15235</v>
      </c>
      <c r="I647">
        <v>264</v>
      </c>
      <c r="J647">
        <v>11</v>
      </c>
      <c r="K647">
        <v>14789</v>
      </c>
      <c r="L647">
        <v>14</v>
      </c>
      <c r="M647">
        <v>4</v>
      </c>
      <c r="N647">
        <v>0</v>
      </c>
      <c r="O647">
        <v>4</v>
      </c>
      <c r="P647">
        <v>0</v>
      </c>
      <c r="Q647">
        <v>0</v>
      </c>
      <c r="R647">
        <v>50</v>
      </c>
      <c r="S647">
        <v>23</v>
      </c>
      <c r="T647">
        <v>56</v>
      </c>
      <c r="U647">
        <v>2</v>
      </c>
      <c r="V647">
        <v>0</v>
      </c>
      <c r="W647" s="36">
        <v>0</v>
      </c>
      <c r="X647" s="36">
        <v>0</v>
      </c>
      <c r="Y647" s="36">
        <v>0</v>
      </c>
      <c r="Z647" s="36">
        <v>0</v>
      </c>
      <c r="AA647">
        <v>2</v>
      </c>
      <c r="AB647" s="36">
        <v>0</v>
      </c>
      <c r="AC647" s="36">
        <v>0</v>
      </c>
      <c r="AD647" s="36">
        <v>0</v>
      </c>
      <c r="AE647">
        <v>4</v>
      </c>
      <c r="AF647">
        <v>0</v>
      </c>
      <c r="AG647">
        <v>0</v>
      </c>
      <c r="AH647" s="36">
        <v>0</v>
      </c>
      <c r="AI647">
        <v>2</v>
      </c>
      <c r="AJ647">
        <v>3</v>
      </c>
      <c r="AK647">
        <v>4</v>
      </c>
      <c r="AL647">
        <v>1</v>
      </c>
      <c r="AM647">
        <v>2</v>
      </c>
      <c r="AN647">
        <v>0</v>
      </c>
      <c r="AO647">
        <v>0</v>
      </c>
      <c r="AP647">
        <v>0</v>
      </c>
    </row>
    <row r="648" spans="1:42">
      <c r="A648" t="s">
        <v>13172</v>
      </c>
      <c r="B648" s="36" t="s">
        <v>13172</v>
      </c>
      <c r="C648" s="37" t="s">
        <v>12658</v>
      </c>
      <c r="D648" t="s">
        <v>12686</v>
      </c>
      <c r="E648" t="s">
        <v>13173</v>
      </c>
      <c r="F648" t="str">
        <f t="shared" si="20"/>
        <v>Croats</v>
      </c>
      <c r="G648">
        <f t="shared" si="21"/>
        <v>0.9952295766249255</v>
      </c>
      <c r="H648">
        <v>1677</v>
      </c>
      <c r="I648">
        <v>0</v>
      </c>
      <c r="J648">
        <v>0</v>
      </c>
      <c r="K648">
        <v>1669</v>
      </c>
      <c r="L648">
        <v>1</v>
      </c>
      <c r="M648">
        <v>0</v>
      </c>
      <c r="N648">
        <v>0</v>
      </c>
      <c r="O648">
        <v>0</v>
      </c>
      <c r="P648">
        <v>0</v>
      </c>
      <c r="Q648">
        <v>0</v>
      </c>
      <c r="R648">
        <v>2</v>
      </c>
      <c r="S648">
        <v>2</v>
      </c>
      <c r="T648">
        <v>1</v>
      </c>
      <c r="U648">
        <v>2</v>
      </c>
      <c r="V648">
        <v>0</v>
      </c>
      <c r="W648" s="36">
        <v>0</v>
      </c>
      <c r="X648" s="36">
        <v>0</v>
      </c>
      <c r="Y648" s="36">
        <v>0</v>
      </c>
      <c r="Z648" s="36">
        <v>0</v>
      </c>
      <c r="AA648">
        <v>0</v>
      </c>
      <c r="AB648" s="36">
        <v>0</v>
      </c>
      <c r="AC648" s="36">
        <v>0</v>
      </c>
      <c r="AD648" s="36">
        <v>0</v>
      </c>
      <c r="AE648">
        <v>0</v>
      </c>
      <c r="AF648">
        <v>0</v>
      </c>
      <c r="AG648">
        <v>0</v>
      </c>
      <c r="AH648" s="36">
        <v>0</v>
      </c>
      <c r="AI648">
        <v>0</v>
      </c>
      <c r="AJ648">
        <v>0</v>
      </c>
      <c r="AK648">
        <v>0</v>
      </c>
      <c r="AL648">
        <v>0</v>
      </c>
      <c r="AM648">
        <v>0</v>
      </c>
      <c r="AN648">
        <v>0</v>
      </c>
      <c r="AO648">
        <v>0</v>
      </c>
      <c r="AP648">
        <v>0</v>
      </c>
    </row>
    <row r="649" spans="1:42">
      <c r="A649" t="s">
        <v>13174</v>
      </c>
      <c r="B649" s="36" t="s">
        <v>13174</v>
      </c>
      <c r="C649" s="37" t="s">
        <v>12658</v>
      </c>
      <c r="D649" t="s">
        <v>12772</v>
      </c>
      <c r="E649" t="s">
        <v>13175</v>
      </c>
      <c r="F649" t="str">
        <f t="shared" si="20"/>
        <v>Croats</v>
      </c>
      <c r="G649">
        <f t="shared" si="21"/>
        <v>0.93626991565135897</v>
      </c>
      <c r="H649">
        <v>1067</v>
      </c>
      <c r="I649">
        <v>56</v>
      </c>
      <c r="J649">
        <v>2</v>
      </c>
      <c r="K649">
        <v>999</v>
      </c>
      <c r="L649">
        <v>0</v>
      </c>
      <c r="M649">
        <v>0</v>
      </c>
      <c r="N649">
        <v>0</v>
      </c>
      <c r="O649">
        <v>1</v>
      </c>
      <c r="P649">
        <v>0</v>
      </c>
      <c r="Q649">
        <v>0</v>
      </c>
      <c r="R649">
        <v>0</v>
      </c>
      <c r="S649">
        <v>1</v>
      </c>
      <c r="T649">
        <v>0</v>
      </c>
      <c r="U649">
        <v>1</v>
      </c>
      <c r="V649">
        <v>0</v>
      </c>
      <c r="W649" s="36">
        <v>0</v>
      </c>
      <c r="X649" s="36">
        <v>0</v>
      </c>
      <c r="Y649" s="36">
        <v>0</v>
      </c>
      <c r="Z649" s="36">
        <v>0</v>
      </c>
      <c r="AA649">
        <v>0</v>
      </c>
      <c r="AB649" s="36">
        <v>0</v>
      </c>
      <c r="AC649" s="36">
        <v>0</v>
      </c>
      <c r="AD649" s="36">
        <v>0</v>
      </c>
      <c r="AE649">
        <v>0</v>
      </c>
      <c r="AF649">
        <v>0</v>
      </c>
      <c r="AG649">
        <v>3</v>
      </c>
      <c r="AH649" s="36">
        <v>0</v>
      </c>
      <c r="AI649">
        <v>2</v>
      </c>
      <c r="AJ649">
        <v>0</v>
      </c>
      <c r="AK649">
        <v>0</v>
      </c>
      <c r="AL649">
        <v>2</v>
      </c>
      <c r="AM649">
        <v>0</v>
      </c>
      <c r="AN649">
        <v>0</v>
      </c>
      <c r="AO649">
        <v>0</v>
      </c>
      <c r="AP649">
        <v>0</v>
      </c>
    </row>
    <row r="650" spans="1:42">
      <c r="A650" t="s">
        <v>13176</v>
      </c>
      <c r="B650" s="36" t="s">
        <v>13176</v>
      </c>
      <c r="C650" s="37" t="s">
        <v>12658</v>
      </c>
      <c r="D650" t="s">
        <v>12680</v>
      </c>
      <c r="E650" t="s">
        <v>13177</v>
      </c>
      <c r="F650" t="str">
        <f t="shared" si="20"/>
        <v>Croats</v>
      </c>
      <c r="G650">
        <f t="shared" si="21"/>
        <v>0.9441460794844253</v>
      </c>
      <c r="H650">
        <v>931</v>
      </c>
      <c r="I650">
        <v>12</v>
      </c>
      <c r="J650">
        <v>1</v>
      </c>
      <c r="K650">
        <v>879</v>
      </c>
      <c r="L650">
        <v>2</v>
      </c>
      <c r="M650">
        <v>2</v>
      </c>
      <c r="N650">
        <v>0</v>
      </c>
      <c r="O650">
        <v>0</v>
      </c>
      <c r="P650">
        <v>0</v>
      </c>
      <c r="Q650">
        <v>0</v>
      </c>
      <c r="R650">
        <v>8</v>
      </c>
      <c r="S650">
        <v>2</v>
      </c>
      <c r="T650">
        <v>6</v>
      </c>
      <c r="U650">
        <v>6</v>
      </c>
      <c r="V650">
        <v>2</v>
      </c>
      <c r="W650" s="36">
        <v>0</v>
      </c>
      <c r="X650" s="36">
        <v>0</v>
      </c>
      <c r="Y650" s="36">
        <v>0</v>
      </c>
      <c r="Z650" s="36">
        <v>0</v>
      </c>
      <c r="AA650">
        <v>0</v>
      </c>
      <c r="AB650" s="36">
        <v>0</v>
      </c>
      <c r="AC650" s="36">
        <v>0</v>
      </c>
      <c r="AD650" s="36">
        <v>0</v>
      </c>
      <c r="AE650">
        <v>0</v>
      </c>
      <c r="AF650">
        <v>1</v>
      </c>
      <c r="AG650">
        <v>0</v>
      </c>
      <c r="AH650" s="36">
        <v>0</v>
      </c>
      <c r="AI650">
        <v>7</v>
      </c>
      <c r="AJ650">
        <v>1</v>
      </c>
      <c r="AK650">
        <v>0</v>
      </c>
      <c r="AL650">
        <v>1</v>
      </c>
      <c r="AM650">
        <v>1</v>
      </c>
      <c r="AN650">
        <v>0</v>
      </c>
      <c r="AO650">
        <v>0</v>
      </c>
      <c r="AP650">
        <v>0</v>
      </c>
    </row>
    <row r="651" spans="1:42">
      <c r="A651" t="s">
        <v>13178</v>
      </c>
      <c r="B651" s="36" t="s">
        <v>13178</v>
      </c>
      <c r="C651" s="37" t="s">
        <v>12658</v>
      </c>
      <c r="D651" t="s">
        <v>12716</v>
      </c>
      <c r="E651" t="s">
        <v>13179</v>
      </c>
      <c r="F651" t="str">
        <f t="shared" si="20"/>
        <v>Croats</v>
      </c>
      <c r="G651">
        <f t="shared" si="21"/>
        <v>0.97363465160075324</v>
      </c>
      <c r="H651">
        <v>1062</v>
      </c>
      <c r="I651">
        <v>1</v>
      </c>
      <c r="J651">
        <v>1</v>
      </c>
      <c r="K651">
        <v>1034</v>
      </c>
      <c r="L651">
        <v>0</v>
      </c>
      <c r="M651">
        <v>4</v>
      </c>
      <c r="N651">
        <v>0</v>
      </c>
      <c r="O651">
        <v>0</v>
      </c>
      <c r="P651">
        <v>0</v>
      </c>
      <c r="Q651">
        <v>1</v>
      </c>
      <c r="R651">
        <v>5</v>
      </c>
      <c r="S651">
        <v>0</v>
      </c>
      <c r="T651">
        <v>14</v>
      </c>
      <c r="U651">
        <v>0</v>
      </c>
      <c r="V651">
        <v>0</v>
      </c>
      <c r="W651" s="36">
        <v>0</v>
      </c>
      <c r="X651" s="36">
        <v>0</v>
      </c>
      <c r="Y651" s="36">
        <v>0</v>
      </c>
      <c r="Z651" s="36">
        <v>0</v>
      </c>
      <c r="AA651">
        <v>0</v>
      </c>
      <c r="AB651" s="36">
        <v>0</v>
      </c>
      <c r="AC651" s="36">
        <v>0</v>
      </c>
      <c r="AD651" s="36">
        <v>0</v>
      </c>
      <c r="AE651">
        <v>0</v>
      </c>
      <c r="AF651">
        <v>0</v>
      </c>
      <c r="AG651">
        <v>0</v>
      </c>
      <c r="AH651" s="36">
        <v>0</v>
      </c>
      <c r="AI651">
        <v>1</v>
      </c>
      <c r="AJ651">
        <v>1</v>
      </c>
      <c r="AK651">
        <v>0</v>
      </c>
      <c r="AL651">
        <v>0</v>
      </c>
      <c r="AM651">
        <v>0</v>
      </c>
      <c r="AN651">
        <v>0</v>
      </c>
      <c r="AO651">
        <v>0</v>
      </c>
      <c r="AP651">
        <v>0</v>
      </c>
    </row>
    <row r="652" spans="1:42">
      <c r="A652" t="s">
        <v>13180</v>
      </c>
      <c r="B652" s="36" t="s">
        <v>13180</v>
      </c>
      <c r="C652" s="37" t="s">
        <v>12658</v>
      </c>
      <c r="D652" t="s">
        <v>12848</v>
      </c>
      <c r="E652" t="s">
        <v>13181</v>
      </c>
      <c r="F652" t="str">
        <f t="shared" si="20"/>
        <v>Croats</v>
      </c>
      <c r="G652">
        <f t="shared" si="21"/>
        <v>0.98075834748160728</v>
      </c>
      <c r="H652">
        <v>1767</v>
      </c>
      <c r="I652">
        <v>3</v>
      </c>
      <c r="J652">
        <v>1</v>
      </c>
      <c r="K652">
        <v>1733</v>
      </c>
      <c r="L652">
        <v>0</v>
      </c>
      <c r="M652">
        <v>0</v>
      </c>
      <c r="N652">
        <v>0</v>
      </c>
      <c r="O652">
        <v>0</v>
      </c>
      <c r="P652">
        <v>0</v>
      </c>
      <c r="Q652">
        <v>20</v>
      </c>
      <c r="R652">
        <v>2</v>
      </c>
      <c r="S652">
        <v>5</v>
      </c>
      <c r="T652">
        <v>1</v>
      </c>
      <c r="U652">
        <v>0</v>
      </c>
      <c r="V652">
        <v>0</v>
      </c>
      <c r="W652" s="36">
        <v>0</v>
      </c>
      <c r="X652" s="36">
        <v>0</v>
      </c>
      <c r="Y652" s="36">
        <v>0</v>
      </c>
      <c r="Z652" s="36">
        <v>0</v>
      </c>
      <c r="AA652">
        <v>0</v>
      </c>
      <c r="AB652" s="36">
        <v>0</v>
      </c>
      <c r="AC652" s="36">
        <v>0</v>
      </c>
      <c r="AD652" s="36">
        <v>0</v>
      </c>
      <c r="AE652">
        <v>0</v>
      </c>
      <c r="AF652">
        <v>1</v>
      </c>
      <c r="AG652">
        <v>0</v>
      </c>
      <c r="AH652" s="36">
        <v>0</v>
      </c>
      <c r="AI652">
        <v>0</v>
      </c>
      <c r="AJ652">
        <v>0</v>
      </c>
      <c r="AK652">
        <v>0</v>
      </c>
      <c r="AL652">
        <v>1</v>
      </c>
      <c r="AM652">
        <v>0</v>
      </c>
      <c r="AN652">
        <v>0</v>
      </c>
      <c r="AO652">
        <v>0</v>
      </c>
      <c r="AP652">
        <v>0</v>
      </c>
    </row>
    <row r="653" spans="1:42">
      <c r="A653" t="s">
        <v>13182</v>
      </c>
      <c r="B653" s="36" t="s">
        <v>13182</v>
      </c>
      <c r="C653" s="37" t="s">
        <v>12658</v>
      </c>
      <c r="D653" t="s">
        <v>12662</v>
      </c>
      <c r="E653" t="s">
        <v>13183</v>
      </c>
      <c r="F653" t="str">
        <f t="shared" si="20"/>
        <v>Croats</v>
      </c>
      <c r="G653">
        <f t="shared" si="21"/>
        <v>0.98008385744234805</v>
      </c>
      <c r="H653">
        <v>954</v>
      </c>
      <c r="I653">
        <v>15</v>
      </c>
      <c r="J653">
        <v>0</v>
      </c>
      <c r="K653">
        <v>935</v>
      </c>
      <c r="L653">
        <v>1</v>
      </c>
      <c r="M653">
        <v>0</v>
      </c>
      <c r="N653">
        <v>0</v>
      </c>
      <c r="O653">
        <v>0</v>
      </c>
      <c r="P653">
        <v>0</v>
      </c>
      <c r="Q653">
        <v>0</v>
      </c>
      <c r="R653">
        <v>1</v>
      </c>
      <c r="S653">
        <v>0</v>
      </c>
      <c r="T653">
        <v>0</v>
      </c>
      <c r="U653">
        <v>0</v>
      </c>
      <c r="V653">
        <v>0</v>
      </c>
      <c r="W653" s="36">
        <v>0</v>
      </c>
      <c r="X653" s="36">
        <v>0</v>
      </c>
      <c r="Y653" s="36">
        <v>0</v>
      </c>
      <c r="Z653" s="36">
        <v>0</v>
      </c>
      <c r="AA653">
        <v>0</v>
      </c>
      <c r="AB653" s="36">
        <v>0</v>
      </c>
      <c r="AC653" s="36">
        <v>0</v>
      </c>
      <c r="AD653" s="36">
        <v>0</v>
      </c>
      <c r="AE653">
        <v>0</v>
      </c>
      <c r="AF653">
        <v>0</v>
      </c>
      <c r="AG653">
        <v>0</v>
      </c>
      <c r="AH653" s="36">
        <v>0</v>
      </c>
      <c r="AI653">
        <v>0</v>
      </c>
      <c r="AJ653">
        <v>0</v>
      </c>
      <c r="AK653">
        <v>0</v>
      </c>
      <c r="AL653">
        <v>1</v>
      </c>
      <c r="AM653">
        <v>0</v>
      </c>
      <c r="AN653">
        <v>0</v>
      </c>
      <c r="AO653">
        <v>1</v>
      </c>
      <c r="AP653">
        <v>0</v>
      </c>
    </row>
    <row r="654" spans="1:42">
      <c r="A654" t="s">
        <v>13184</v>
      </c>
      <c r="B654" s="36" t="s">
        <v>13184</v>
      </c>
      <c r="C654" s="37" t="s">
        <v>12658</v>
      </c>
      <c r="D654" t="s">
        <v>12667</v>
      </c>
      <c r="E654" t="s">
        <v>13185</v>
      </c>
      <c r="F654" t="str">
        <f t="shared" si="20"/>
        <v>Croats</v>
      </c>
      <c r="G654">
        <f t="shared" si="21"/>
        <v>0.9464285714285714</v>
      </c>
      <c r="H654">
        <v>1288</v>
      </c>
      <c r="I654">
        <v>7</v>
      </c>
      <c r="J654">
        <v>1</v>
      </c>
      <c r="K654">
        <v>1219</v>
      </c>
      <c r="L654">
        <v>2</v>
      </c>
      <c r="M654">
        <v>5</v>
      </c>
      <c r="N654">
        <v>1</v>
      </c>
      <c r="O654">
        <v>1</v>
      </c>
      <c r="P654">
        <v>0</v>
      </c>
      <c r="Q654">
        <v>0</v>
      </c>
      <c r="R654">
        <v>10</v>
      </c>
      <c r="S654">
        <v>1</v>
      </c>
      <c r="T654">
        <v>16</v>
      </c>
      <c r="U654">
        <v>0</v>
      </c>
      <c r="V654">
        <v>0</v>
      </c>
      <c r="W654" s="36">
        <v>0</v>
      </c>
      <c r="X654" s="36">
        <v>0</v>
      </c>
      <c r="Y654" s="36">
        <v>0</v>
      </c>
      <c r="Z654" s="36">
        <v>0</v>
      </c>
      <c r="AA654">
        <v>1</v>
      </c>
      <c r="AB654" s="36">
        <v>0</v>
      </c>
      <c r="AC654" s="36">
        <v>0</v>
      </c>
      <c r="AD654" s="36">
        <v>0</v>
      </c>
      <c r="AE654">
        <v>8</v>
      </c>
      <c r="AF654">
        <v>0</v>
      </c>
      <c r="AG654">
        <v>0</v>
      </c>
      <c r="AH654" s="36">
        <v>0</v>
      </c>
      <c r="AI654">
        <v>7</v>
      </c>
      <c r="AJ654">
        <v>3</v>
      </c>
      <c r="AK654">
        <v>0</v>
      </c>
      <c r="AL654">
        <v>6</v>
      </c>
      <c r="AM654">
        <v>0</v>
      </c>
      <c r="AN654">
        <v>0</v>
      </c>
      <c r="AO654">
        <v>0</v>
      </c>
      <c r="AP654">
        <v>0</v>
      </c>
    </row>
    <row r="655" spans="1:42">
      <c r="A655" t="s">
        <v>13186</v>
      </c>
      <c r="B655" s="36" t="s">
        <v>13186</v>
      </c>
      <c r="C655" s="37" t="s">
        <v>12658</v>
      </c>
      <c r="D655" t="s">
        <v>12670</v>
      </c>
      <c r="E655" t="s">
        <v>13187</v>
      </c>
      <c r="F655" t="str">
        <f t="shared" si="20"/>
        <v>Croats</v>
      </c>
      <c r="G655">
        <f t="shared" si="21"/>
        <v>0.75877192982456143</v>
      </c>
      <c r="H655">
        <v>912</v>
      </c>
      <c r="I655">
        <v>2</v>
      </c>
      <c r="J655">
        <v>0</v>
      </c>
      <c r="K655">
        <v>692</v>
      </c>
      <c r="L655">
        <v>0</v>
      </c>
      <c r="M655">
        <v>0</v>
      </c>
      <c r="N655">
        <v>0</v>
      </c>
      <c r="O655">
        <v>0</v>
      </c>
      <c r="P655">
        <v>0</v>
      </c>
      <c r="Q655">
        <v>0</v>
      </c>
      <c r="R655">
        <v>93</v>
      </c>
      <c r="S655">
        <v>39</v>
      </c>
      <c r="T655">
        <v>1</v>
      </c>
      <c r="U655">
        <v>4</v>
      </c>
      <c r="V655">
        <v>0</v>
      </c>
      <c r="W655" s="36">
        <v>0</v>
      </c>
      <c r="X655" s="36">
        <v>0</v>
      </c>
      <c r="Y655" s="36">
        <v>0</v>
      </c>
      <c r="Z655" s="36">
        <v>0</v>
      </c>
      <c r="AA655">
        <v>0</v>
      </c>
      <c r="AB655" s="36">
        <v>0</v>
      </c>
      <c r="AC655" s="36">
        <v>0</v>
      </c>
      <c r="AD655" s="36">
        <v>0</v>
      </c>
      <c r="AE655">
        <v>74</v>
      </c>
      <c r="AF655">
        <v>0</v>
      </c>
      <c r="AG655">
        <v>0</v>
      </c>
      <c r="AH655" s="36">
        <v>0</v>
      </c>
      <c r="AI655">
        <v>3</v>
      </c>
      <c r="AJ655">
        <v>0</v>
      </c>
      <c r="AK655">
        <v>0</v>
      </c>
      <c r="AL655">
        <v>2</v>
      </c>
      <c r="AM655">
        <v>2</v>
      </c>
      <c r="AN655">
        <v>0</v>
      </c>
      <c r="AO655">
        <v>0</v>
      </c>
      <c r="AP655">
        <v>0</v>
      </c>
    </row>
    <row r="656" spans="1:42">
      <c r="A656" t="s">
        <v>13188</v>
      </c>
      <c r="B656" s="36" t="s">
        <v>13188</v>
      </c>
      <c r="C656" s="37" t="s">
        <v>12658</v>
      </c>
      <c r="D656" t="s">
        <v>12667</v>
      </c>
      <c r="E656" t="s">
        <v>13189</v>
      </c>
      <c r="F656" t="str">
        <f t="shared" si="20"/>
        <v>Croats</v>
      </c>
      <c r="G656">
        <f t="shared" si="21"/>
        <v>0.97943722943722944</v>
      </c>
      <c r="H656">
        <v>924</v>
      </c>
      <c r="I656">
        <v>3</v>
      </c>
      <c r="J656">
        <v>0</v>
      </c>
      <c r="K656">
        <v>905</v>
      </c>
      <c r="L656">
        <v>2</v>
      </c>
      <c r="M656">
        <v>0</v>
      </c>
      <c r="N656">
        <v>0</v>
      </c>
      <c r="O656">
        <v>0</v>
      </c>
      <c r="P656">
        <v>0</v>
      </c>
      <c r="Q656">
        <v>0</v>
      </c>
      <c r="R656">
        <v>2</v>
      </c>
      <c r="S656">
        <v>0</v>
      </c>
      <c r="T656">
        <v>8</v>
      </c>
      <c r="U656">
        <v>0</v>
      </c>
      <c r="V656">
        <v>0</v>
      </c>
      <c r="W656" s="36">
        <v>0</v>
      </c>
      <c r="X656" s="36">
        <v>0</v>
      </c>
      <c r="Y656" s="36">
        <v>0</v>
      </c>
      <c r="Z656" s="36">
        <v>0</v>
      </c>
      <c r="AA656">
        <v>0</v>
      </c>
      <c r="AB656" s="36">
        <v>0</v>
      </c>
      <c r="AC656" s="36">
        <v>0</v>
      </c>
      <c r="AD656" s="36">
        <v>0</v>
      </c>
      <c r="AE656">
        <v>1</v>
      </c>
      <c r="AF656">
        <v>1</v>
      </c>
      <c r="AG656">
        <v>0</v>
      </c>
      <c r="AH656" s="36">
        <v>0</v>
      </c>
      <c r="AI656">
        <v>1</v>
      </c>
      <c r="AJ656">
        <v>0</v>
      </c>
      <c r="AK656">
        <v>0</v>
      </c>
      <c r="AL656">
        <v>1</v>
      </c>
      <c r="AM656">
        <v>0</v>
      </c>
      <c r="AN656">
        <v>0</v>
      </c>
      <c r="AO656">
        <v>0</v>
      </c>
      <c r="AP656">
        <v>0</v>
      </c>
    </row>
    <row r="657" spans="1:42">
      <c r="A657" t="s">
        <v>13190</v>
      </c>
      <c r="B657" s="36" t="s">
        <v>13190</v>
      </c>
      <c r="C657" s="37" t="s">
        <v>12658</v>
      </c>
      <c r="D657" t="s">
        <v>12694</v>
      </c>
      <c r="E657" t="s">
        <v>13191</v>
      </c>
      <c r="F657" t="str">
        <f t="shared" si="20"/>
        <v>Croats</v>
      </c>
      <c r="G657">
        <f t="shared" si="21"/>
        <v>0.88078565328778824</v>
      </c>
      <c r="H657">
        <v>5855</v>
      </c>
      <c r="I657">
        <v>9</v>
      </c>
      <c r="J657">
        <v>1</v>
      </c>
      <c r="K657">
        <v>5157</v>
      </c>
      <c r="L657">
        <v>3</v>
      </c>
      <c r="M657">
        <v>1</v>
      </c>
      <c r="N657">
        <v>0</v>
      </c>
      <c r="O657">
        <v>0</v>
      </c>
      <c r="P657">
        <v>0</v>
      </c>
      <c r="Q657">
        <v>408</v>
      </c>
      <c r="R657">
        <v>56</v>
      </c>
      <c r="S657">
        <v>31</v>
      </c>
      <c r="T657">
        <v>106</v>
      </c>
      <c r="U657">
        <v>9</v>
      </c>
      <c r="V657">
        <v>1</v>
      </c>
      <c r="W657" s="36">
        <v>0</v>
      </c>
      <c r="X657" s="36">
        <v>0</v>
      </c>
      <c r="Y657" s="36">
        <v>0</v>
      </c>
      <c r="Z657" s="36">
        <v>0</v>
      </c>
      <c r="AA657">
        <v>2</v>
      </c>
      <c r="AB657" s="36">
        <v>0</v>
      </c>
      <c r="AC657" s="36">
        <v>0</v>
      </c>
      <c r="AD657" s="36">
        <v>0</v>
      </c>
      <c r="AE657">
        <v>2</v>
      </c>
      <c r="AF657">
        <v>10</v>
      </c>
      <c r="AG657">
        <v>0</v>
      </c>
      <c r="AH657" s="36">
        <v>0</v>
      </c>
      <c r="AI657">
        <v>47</v>
      </c>
      <c r="AJ657">
        <v>2</v>
      </c>
      <c r="AK657">
        <v>5</v>
      </c>
      <c r="AL657">
        <v>3</v>
      </c>
      <c r="AM657">
        <v>2</v>
      </c>
      <c r="AN657">
        <v>0</v>
      </c>
      <c r="AO657">
        <v>0</v>
      </c>
      <c r="AP657">
        <v>0</v>
      </c>
    </row>
    <row r="658" spans="1:42">
      <c r="A658" t="s">
        <v>13192</v>
      </c>
      <c r="B658" s="36" t="s">
        <v>13192</v>
      </c>
      <c r="C658" s="37" t="s">
        <v>12658</v>
      </c>
      <c r="D658" t="s">
        <v>12662</v>
      </c>
      <c r="E658" t="s">
        <v>13193</v>
      </c>
      <c r="F658" t="str">
        <f t="shared" si="20"/>
        <v>Croats</v>
      </c>
      <c r="G658">
        <f t="shared" si="21"/>
        <v>0.90455531453362259</v>
      </c>
      <c r="H658">
        <v>14291</v>
      </c>
      <c r="I658">
        <v>373</v>
      </c>
      <c r="J658">
        <v>1</v>
      </c>
      <c r="K658">
        <v>12927</v>
      </c>
      <c r="L658">
        <v>8</v>
      </c>
      <c r="M658">
        <v>40</v>
      </c>
      <c r="N658">
        <v>0</v>
      </c>
      <c r="O658">
        <v>8</v>
      </c>
      <c r="P658">
        <v>0</v>
      </c>
      <c r="Q658">
        <v>3</v>
      </c>
      <c r="R658">
        <v>33</v>
      </c>
      <c r="S658">
        <v>72</v>
      </c>
      <c r="T658">
        <v>34</v>
      </c>
      <c r="U658">
        <v>16</v>
      </c>
      <c r="V658">
        <v>758</v>
      </c>
      <c r="W658" s="36">
        <v>0</v>
      </c>
      <c r="X658" s="36">
        <v>0</v>
      </c>
      <c r="Y658" s="36">
        <v>0</v>
      </c>
      <c r="Z658" s="36">
        <v>0</v>
      </c>
      <c r="AA658">
        <v>0</v>
      </c>
      <c r="AB658" s="36">
        <v>0</v>
      </c>
      <c r="AC658" s="36">
        <v>0</v>
      </c>
      <c r="AD658" s="36">
        <v>0</v>
      </c>
      <c r="AE658">
        <v>1</v>
      </c>
      <c r="AF658">
        <v>1</v>
      </c>
      <c r="AG658">
        <v>0</v>
      </c>
      <c r="AH658" s="36">
        <v>0</v>
      </c>
      <c r="AI658">
        <v>5</v>
      </c>
      <c r="AJ658">
        <v>2</v>
      </c>
      <c r="AK658">
        <v>1</v>
      </c>
      <c r="AL658">
        <v>6</v>
      </c>
      <c r="AM658">
        <v>2</v>
      </c>
      <c r="AN658">
        <v>0</v>
      </c>
      <c r="AO658">
        <v>0</v>
      </c>
      <c r="AP658">
        <v>0</v>
      </c>
    </row>
    <row r="659" spans="1:42">
      <c r="A659" t="s">
        <v>13194</v>
      </c>
      <c r="B659" s="36" t="s">
        <v>13194</v>
      </c>
      <c r="C659" s="37" t="s">
        <v>12658</v>
      </c>
      <c r="D659" t="s">
        <v>12694</v>
      </c>
      <c r="E659" t="s">
        <v>13195</v>
      </c>
      <c r="F659" t="str">
        <f t="shared" si="20"/>
        <v>Croats</v>
      </c>
      <c r="G659">
        <f t="shared" si="21"/>
        <v>0.84015612235635839</v>
      </c>
      <c r="H659">
        <v>11017</v>
      </c>
      <c r="I659">
        <v>10</v>
      </c>
      <c r="J659">
        <v>0</v>
      </c>
      <c r="K659">
        <v>9256</v>
      </c>
      <c r="L659">
        <v>1</v>
      </c>
      <c r="M659">
        <v>18</v>
      </c>
      <c r="N659">
        <v>0</v>
      </c>
      <c r="O659">
        <v>2</v>
      </c>
      <c r="P659">
        <v>0</v>
      </c>
      <c r="Q659">
        <v>1575</v>
      </c>
      <c r="R659">
        <v>42</v>
      </c>
      <c r="S659">
        <v>17</v>
      </c>
      <c r="T659">
        <v>23</v>
      </c>
      <c r="U659">
        <v>5</v>
      </c>
      <c r="V659">
        <v>0</v>
      </c>
      <c r="W659" s="36">
        <v>0</v>
      </c>
      <c r="X659" s="36">
        <v>0</v>
      </c>
      <c r="Y659" s="36">
        <v>0</v>
      </c>
      <c r="Z659" s="36">
        <v>0</v>
      </c>
      <c r="AA659">
        <v>0</v>
      </c>
      <c r="AB659" s="36">
        <v>0</v>
      </c>
      <c r="AC659" s="36">
        <v>0</v>
      </c>
      <c r="AD659" s="36">
        <v>0</v>
      </c>
      <c r="AE659">
        <v>1</v>
      </c>
      <c r="AF659">
        <v>12</v>
      </c>
      <c r="AG659">
        <v>0</v>
      </c>
      <c r="AH659" s="36">
        <v>0</v>
      </c>
      <c r="AI659">
        <v>44</v>
      </c>
      <c r="AJ659">
        <v>1</v>
      </c>
      <c r="AK659">
        <v>2</v>
      </c>
      <c r="AL659">
        <v>8</v>
      </c>
      <c r="AM659">
        <v>0</v>
      </c>
      <c r="AN659">
        <v>0</v>
      </c>
      <c r="AO659">
        <v>0</v>
      </c>
      <c r="AP659">
        <v>0</v>
      </c>
    </row>
    <row r="660" spans="1:42">
      <c r="A660" t="s">
        <v>13196</v>
      </c>
      <c r="B660" s="36" t="s">
        <v>13196</v>
      </c>
      <c r="C660" s="37" t="s">
        <v>12658</v>
      </c>
      <c r="D660" t="s">
        <v>12680</v>
      </c>
      <c r="E660" t="s">
        <v>13197</v>
      </c>
      <c r="F660" t="str">
        <f t="shared" si="20"/>
        <v>Croats</v>
      </c>
      <c r="G660">
        <f t="shared" si="21"/>
        <v>0.96469248291571752</v>
      </c>
      <c r="H660">
        <v>878</v>
      </c>
      <c r="I660">
        <v>2</v>
      </c>
      <c r="J660">
        <v>0</v>
      </c>
      <c r="K660">
        <v>847</v>
      </c>
      <c r="L660">
        <v>6</v>
      </c>
      <c r="M660">
        <v>0</v>
      </c>
      <c r="N660">
        <v>0</v>
      </c>
      <c r="O660">
        <v>6</v>
      </c>
      <c r="P660">
        <v>0</v>
      </c>
      <c r="Q660">
        <v>0</v>
      </c>
      <c r="R660">
        <v>7</v>
      </c>
      <c r="S660">
        <v>1</v>
      </c>
      <c r="T660">
        <v>1</v>
      </c>
      <c r="U660">
        <v>3</v>
      </c>
      <c r="V660">
        <v>0</v>
      </c>
      <c r="W660" s="36">
        <v>0</v>
      </c>
      <c r="X660" s="36">
        <v>0</v>
      </c>
      <c r="Y660" s="36">
        <v>0</v>
      </c>
      <c r="Z660" s="36">
        <v>0</v>
      </c>
      <c r="AA660">
        <v>0</v>
      </c>
      <c r="AB660" s="36">
        <v>0</v>
      </c>
      <c r="AC660" s="36">
        <v>0</v>
      </c>
      <c r="AD660" s="36">
        <v>0</v>
      </c>
      <c r="AE660">
        <v>0</v>
      </c>
      <c r="AF660">
        <v>3</v>
      </c>
      <c r="AG660">
        <v>0</v>
      </c>
      <c r="AH660" s="36">
        <v>0</v>
      </c>
      <c r="AI660">
        <v>0</v>
      </c>
      <c r="AJ660">
        <v>0</v>
      </c>
      <c r="AK660">
        <v>1</v>
      </c>
      <c r="AL660">
        <v>1</v>
      </c>
      <c r="AM660">
        <v>0</v>
      </c>
      <c r="AN660">
        <v>0</v>
      </c>
      <c r="AO660">
        <v>0</v>
      </c>
      <c r="AP660">
        <v>0</v>
      </c>
    </row>
    <row r="661" spans="1:42">
      <c r="A661" t="s">
        <v>13198</v>
      </c>
      <c r="B661" s="36" t="s">
        <v>13198</v>
      </c>
      <c r="C661" s="37" t="s">
        <v>12658</v>
      </c>
      <c r="D661" t="s">
        <v>12675</v>
      </c>
      <c r="E661" t="s">
        <v>13199</v>
      </c>
      <c r="F661" t="str">
        <f t="shared" si="20"/>
        <v>Croats</v>
      </c>
      <c r="G661">
        <f t="shared" si="21"/>
        <v>0.98400984009840098</v>
      </c>
      <c r="H661">
        <v>2439</v>
      </c>
      <c r="I661">
        <v>7</v>
      </c>
      <c r="J661">
        <v>0</v>
      </c>
      <c r="K661">
        <v>2400</v>
      </c>
      <c r="L661">
        <v>3</v>
      </c>
      <c r="M661">
        <v>0</v>
      </c>
      <c r="N661">
        <v>0</v>
      </c>
      <c r="O661">
        <v>1</v>
      </c>
      <c r="P661">
        <v>0</v>
      </c>
      <c r="Q661">
        <v>0</v>
      </c>
      <c r="R661">
        <v>1</v>
      </c>
      <c r="S661">
        <v>4</v>
      </c>
      <c r="T661">
        <v>5</v>
      </c>
      <c r="U661">
        <v>0</v>
      </c>
      <c r="V661">
        <v>0</v>
      </c>
      <c r="W661" s="36">
        <v>0</v>
      </c>
      <c r="X661" s="36">
        <v>0</v>
      </c>
      <c r="Y661" s="36">
        <v>0</v>
      </c>
      <c r="Z661" s="36">
        <v>0</v>
      </c>
      <c r="AA661">
        <v>0</v>
      </c>
      <c r="AB661" s="36">
        <v>0</v>
      </c>
      <c r="AC661" s="36">
        <v>0</v>
      </c>
      <c r="AD661" s="36">
        <v>0</v>
      </c>
      <c r="AE661">
        <v>0</v>
      </c>
      <c r="AF661">
        <v>0</v>
      </c>
      <c r="AG661">
        <v>0</v>
      </c>
      <c r="AH661" s="36">
        <v>0</v>
      </c>
      <c r="AI661">
        <v>18</v>
      </c>
      <c r="AJ661">
        <v>0</v>
      </c>
      <c r="AK661">
        <v>0</v>
      </c>
      <c r="AL661">
        <v>0</v>
      </c>
      <c r="AM661">
        <v>0</v>
      </c>
      <c r="AN661">
        <v>0</v>
      </c>
      <c r="AO661">
        <v>0</v>
      </c>
      <c r="AP661">
        <v>0</v>
      </c>
    </row>
    <row r="662" spans="1:42">
      <c r="A662" t="s">
        <v>13200</v>
      </c>
      <c r="B662" s="36" t="s">
        <v>13200</v>
      </c>
      <c r="C662" s="37" t="s">
        <v>12658</v>
      </c>
      <c r="D662" t="s">
        <v>12698</v>
      </c>
      <c r="E662" t="s">
        <v>13201</v>
      </c>
      <c r="F662" t="str">
        <f t="shared" si="20"/>
        <v>Croats</v>
      </c>
      <c r="G662">
        <f t="shared" si="21"/>
        <v>0.95785582255083179</v>
      </c>
      <c r="H662">
        <v>2705</v>
      </c>
      <c r="I662">
        <v>52</v>
      </c>
      <c r="J662">
        <v>1</v>
      </c>
      <c r="K662">
        <v>2591</v>
      </c>
      <c r="L662">
        <v>19</v>
      </c>
      <c r="M662">
        <v>8</v>
      </c>
      <c r="N662">
        <v>0</v>
      </c>
      <c r="O662">
        <v>0</v>
      </c>
      <c r="P662">
        <v>0</v>
      </c>
      <c r="Q662">
        <v>0</v>
      </c>
      <c r="R662">
        <v>8</v>
      </c>
      <c r="S662">
        <v>8</v>
      </c>
      <c r="T662">
        <v>6</v>
      </c>
      <c r="U662">
        <v>0</v>
      </c>
      <c r="V662">
        <v>2</v>
      </c>
      <c r="W662" s="36">
        <v>0</v>
      </c>
      <c r="X662" s="36">
        <v>0</v>
      </c>
      <c r="Y662" s="36">
        <v>0</v>
      </c>
      <c r="Z662" s="36">
        <v>0</v>
      </c>
      <c r="AA662">
        <v>0</v>
      </c>
      <c r="AB662" s="36">
        <v>0</v>
      </c>
      <c r="AC662" s="36">
        <v>0</v>
      </c>
      <c r="AD662" s="36">
        <v>0</v>
      </c>
      <c r="AE662">
        <v>0</v>
      </c>
      <c r="AF662">
        <v>2</v>
      </c>
      <c r="AG662">
        <v>0</v>
      </c>
      <c r="AH662" s="36">
        <v>0</v>
      </c>
      <c r="AI662">
        <v>3</v>
      </c>
      <c r="AJ662">
        <v>1</v>
      </c>
      <c r="AK662">
        <v>0</v>
      </c>
      <c r="AL662">
        <v>3</v>
      </c>
      <c r="AM662">
        <v>0</v>
      </c>
      <c r="AN662">
        <v>0</v>
      </c>
      <c r="AO662">
        <v>1</v>
      </c>
      <c r="AP662">
        <v>0</v>
      </c>
    </row>
    <row r="663" spans="1:42">
      <c r="A663" t="s">
        <v>13202</v>
      </c>
      <c r="B663" s="36" t="s">
        <v>13202</v>
      </c>
      <c r="C663" s="37" t="s">
        <v>12658</v>
      </c>
      <c r="D663" t="s">
        <v>12772</v>
      </c>
      <c r="E663" t="s">
        <v>13203</v>
      </c>
      <c r="F663" t="str">
        <f t="shared" si="20"/>
        <v>Croats</v>
      </c>
      <c r="G663">
        <f t="shared" si="21"/>
        <v>0.87921568627450986</v>
      </c>
      <c r="H663">
        <v>1275</v>
      </c>
      <c r="I663">
        <v>124</v>
      </c>
      <c r="J663">
        <v>0</v>
      </c>
      <c r="K663">
        <v>1121</v>
      </c>
      <c r="L663">
        <v>0</v>
      </c>
      <c r="M663">
        <v>0</v>
      </c>
      <c r="N663">
        <v>0</v>
      </c>
      <c r="O663">
        <v>1</v>
      </c>
      <c r="P663">
        <v>0</v>
      </c>
      <c r="Q663">
        <v>0</v>
      </c>
      <c r="R663">
        <v>5</v>
      </c>
      <c r="S663">
        <v>6</v>
      </c>
      <c r="T663">
        <v>4</v>
      </c>
      <c r="U663">
        <v>1</v>
      </c>
      <c r="V663">
        <v>11</v>
      </c>
      <c r="W663" s="36">
        <v>0</v>
      </c>
      <c r="X663" s="36">
        <v>0</v>
      </c>
      <c r="Y663" s="36">
        <v>0</v>
      </c>
      <c r="Z663" s="36">
        <v>0</v>
      </c>
      <c r="AA663">
        <v>0</v>
      </c>
      <c r="AB663" s="36">
        <v>0</v>
      </c>
      <c r="AC663" s="36">
        <v>0</v>
      </c>
      <c r="AD663" s="36">
        <v>0</v>
      </c>
      <c r="AE663">
        <v>1</v>
      </c>
      <c r="AF663">
        <v>0</v>
      </c>
      <c r="AG663">
        <v>0</v>
      </c>
      <c r="AH663" s="36">
        <v>0</v>
      </c>
      <c r="AI663">
        <v>1</v>
      </c>
      <c r="AJ663">
        <v>0</v>
      </c>
      <c r="AK663">
        <v>0</v>
      </c>
      <c r="AL663">
        <v>0</v>
      </c>
      <c r="AM663">
        <v>0</v>
      </c>
      <c r="AN663">
        <v>0</v>
      </c>
      <c r="AO663">
        <v>0</v>
      </c>
      <c r="AP663">
        <v>0</v>
      </c>
    </row>
    <row r="664" spans="1:42">
      <c r="A664" t="s">
        <v>13204</v>
      </c>
      <c r="B664" s="36" t="s">
        <v>13204</v>
      </c>
      <c r="C664" s="37" t="s">
        <v>12658</v>
      </c>
      <c r="D664" t="s">
        <v>12683</v>
      </c>
      <c r="E664" t="s">
        <v>13205</v>
      </c>
      <c r="F664" t="str">
        <f t="shared" si="20"/>
        <v>Croats</v>
      </c>
      <c r="G664">
        <f t="shared" si="21"/>
        <v>0.94029084687767317</v>
      </c>
      <c r="H664">
        <v>11690</v>
      </c>
      <c r="I664">
        <v>375</v>
      </c>
      <c r="J664">
        <v>3</v>
      </c>
      <c r="K664">
        <v>10992</v>
      </c>
      <c r="L664">
        <v>9</v>
      </c>
      <c r="M664">
        <v>38</v>
      </c>
      <c r="N664">
        <v>2</v>
      </c>
      <c r="O664">
        <v>7</v>
      </c>
      <c r="P664">
        <v>0</v>
      </c>
      <c r="Q664">
        <v>28</v>
      </c>
      <c r="R664">
        <v>30</v>
      </c>
      <c r="S664">
        <v>73</v>
      </c>
      <c r="T664">
        <v>95</v>
      </c>
      <c r="U664">
        <v>3</v>
      </c>
      <c r="V664">
        <v>3</v>
      </c>
      <c r="W664" s="36">
        <v>0</v>
      </c>
      <c r="X664" s="36">
        <v>0</v>
      </c>
      <c r="Y664" s="36">
        <v>0</v>
      </c>
      <c r="Z664" s="36">
        <v>0</v>
      </c>
      <c r="AA664">
        <v>0</v>
      </c>
      <c r="AB664" s="36">
        <v>0</v>
      </c>
      <c r="AC664" s="36">
        <v>0</v>
      </c>
      <c r="AD664" s="36">
        <v>0</v>
      </c>
      <c r="AE664">
        <v>6</v>
      </c>
      <c r="AF664">
        <v>1</v>
      </c>
      <c r="AG664">
        <v>2</v>
      </c>
      <c r="AH664" s="36">
        <v>0</v>
      </c>
      <c r="AI664">
        <v>3</v>
      </c>
      <c r="AJ664">
        <v>6</v>
      </c>
      <c r="AK664">
        <v>7</v>
      </c>
      <c r="AL664">
        <v>6</v>
      </c>
      <c r="AM664">
        <v>1</v>
      </c>
      <c r="AN664">
        <v>0</v>
      </c>
      <c r="AO664">
        <v>0</v>
      </c>
      <c r="AP664">
        <v>0</v>
      </c>
    </row>
    <row r="665" spans="1:42">
      <c r="A665" t="s">
        <v>13206</v>
      </c>
      <c r="B665" s="36" t="s">
        <v>13206</v>
      </c>
      <c r="C665" s="37" t="s">
        <v>12658</v>
      </c>
      <c r="D665" t="s">
        <v>12683</v>
      </c>
      <c r="E665" t="s">
        <v>13207</v>
      </c>
      <c r="F665" t="str">
        <f t="shared" si="20"/>
        <v>Croats</v>
      </c>
      <c r="G665">
        <f t="shared" si="21"/>
        <v>0.98821102269378136</v>
      </c>
      <c r="H665">
        <v>3393</v>
      </c>
      <c r="I665">
        <v>15</v>
      </c>
      <c r="J665">
        <v>0</v>
      </c>
      <c r="K665">
        <v>3353</v>
      </c>
      <c r="L665">
        <v>3</v>
      </c>
      <c r="M665">
        <v>13</v>
      </c>
      <c r="N665">
        <v>0</v>
      </c>
      <c r="O665">
        <v>0</v>
      </c>
      <c r="P665">
        <v>0</v>
      </c>
      <c r="Q665">
        <v>0</v>
      </c>
      <c r="R665">
        <v>1</v>
      </c>
      <c r="S665">
        <v>0</v>
      </c>
      <c r="T665">
        <v>3</v>
      </c>
      <c r="U665">
        <v>1</v>
      </c>
      <c r="V665">
        <v>0</v>
      </c>
      <c r="W665" s="36">
        <v>0</v>
      </c>
      <c r="X665" s="36">
        <v>0</v>
      </c>
      <c r="Y665" s="36">
        <v>0</v>
      </c>
      <c r="Z665" s="36">
        <v>0</v>
      </c>
      <c r="AA665">
        <v>0</v>
      </c>
      <c r="AB665" s="36">
        <v>0</v>
      </c>
      <c r="AC665" s="36">
        <v>0</v>
      </c>
      <c r="AD665" s="36">
        <v>0</v>
      </c>
      <c r="AE665">
        <v>0</v>
      </c>
      <c r="AF665">
        <v>0</v>
      </c>
      <c r="AG665">
        <v>0</v>
      </c>
      <c r="AH665" s="36">
        <v>0</v>
      </c>
      <c r="AI665">
        <v>1</v>
      </c>
      <c r="AJ665">
        <v>1</v>
      </c>
      <c r="AK665">
        <v>0</v>
      </c>
      <c r="AL665">
        <v>1</v>
      </c>
      <c r="AM665">
        <v>1</v>
      </c>
      <c r="AN665">
        <v>0</v>
      </c>
      <c r="AO665">
        <v>0</v>
      </c>
      <c r="AP665">
        <v>0</v>
      </c>
    </row>
    <row r="666" spans="1:42">
      <c r="A666" t="s">
        <v>13208</v>
      </c>
      <c r="B666" s="36" t="s">
        <v>13208</v>
      </c>
      <c r="C666" s="37" t="s">
        <v>12658</v>
      </c>
      <c r="D666" t="s">
        <v>12701</v>
      </c>
      <c r="E666" t="s">
        <v>13209</v>
      </c>
      <c r="F666" t="str">
        <f t="shared" si="20"/>
        <v>Croats</v>
      </c>
      <c r="G666">
        <f t="shared" si="21"/>
        <v>0.93831640058055155</v>
      </c>
      <c r="H666">
        <v>2756</v>
      </c>
      <c r="I666">
        <v>34</v>
      </c>
      <c r="J666">
        <v>3</v>
      </c>
      <c r="K666">
        <v>2586</v>
      </c>
      <c r="L666">
        <v>0</v>
      </c>
      <c r="M666">
        <v>77</v>
      </c>
      <c r="N666">
        <v>0</v>
      </c>
      <c r="O666">
        <v>0</v>
      </c>
      <c r="P666">
        <v>0</v>
      </c>
      <c r="Q666">
        <v>0</v>
      </c>
      <c r="R666">
        <v>5</v>
      </c>
      <c r="S666">
        <v>7</v>
      </c>
      <c r="T666">
        <v>4</v>
      </c>
      <c r="U666">
        <v>28</v>
      </c>
      <c r="V666">
        <v>0</v>
      </c>
      <c r="W666" s="36">
        <v>0</v>
      </c>
      <c r="X666" s="36">
        <v>0</v>
      </c>
      <c r="Y666" s="36">
        <v>0</v>
      </c>
      <c r="Z666" s="36">
        <v>0</v>
      </c>
      <c r="AA666">
        <v>2</v>
      </c>
      <c r="AB666" s="36">
        <v>0</v>
      </c>
      <c r="AC666" s="36">
        <v>0</v>
      </c>
      <c r="AD666" s="36">
        <v>0</v>
      </c>
      <c r="AE666">
        <v>0</v>
      </c>
      <c r="AF666">
        <v>0</v>
      </c>
      <c r="AG666">
        <v>0</v>
      </c>
      <c r="AH666" s="36">
        <v>0</v>
      </c>
      <c r="AI666">
        <v>2</v>
      </c>
      <c r="AJ666">
        <v>7</v>
      </c>
      <c r="AK666">
        <v>0</v>
      </c>
      <c r="AL666">
        <v>0</v>
      </c>
      <c r="AM666">
        <v>1</v>
      </c>
      <c r="AN666">
        <v>0</v>
      </c>
      <c r="AO666">
        <v>0</v>
      </c>
      <c r="AP666">
        <v>0</v>
      </c>
    </row>
    <row r="667" spans="1:42">
      <c r="A667" t="s">
        <v>13210</v>
      </c>
      <c r="B667" s="36" t="s">
        <v>13210</v>
      </c>
      <c r="C667" s="37" t="s">
        <v>12658</v>
      </c>
      <c r="D667" t="s">
        <v>12738</v>
      </c>
      <c r="E667" t="s">
        <v>13211</v>
      </c>
      <c r="F667" t="str">
        <f t="shared" si="20"/>
        <v>Croats</v>
      </c>
      <c r="G667">
        <f t="shared" si="21"/>
        <v>0.94619565217391299</v>
      </c>
      <c r="H667">
        <v>3680</v>
      </c>
      <c r="I667">
        <v>23</v>
      </c>
      <c r="J667">
        <v>2</v>
      </c>
      <c r="K667">
        <v>3482</v>
      </c>
      <c r="L667">
        <v>29</v>
      </c>
      <c r="M667">
        <v>33</v>
      </c>
      <c r="N667">
        <v>0</v>
      </c>
      <c r="O667">
        <v>3</v>
      </c>
      <c r="P667">
        <v>0</v>
      </c>
      <c r="Q667">
        <v>0</v>
      </c>
      <c r="R667">
        <v>26</v>
      </c>
      <c r="S667">
        <v>15</v>
      </c>
      <c r="T667">
        <v>39</v>
      </c>
      <c r="U667">
        <v>1</v>
      </c>
      <c r="V667">
        <v>0</v>
      </c>
      <c r="W667" s="36">
        <v>0</v>
      </c>
      <c r="X667" s="36">
        <v>0</v>
      </c>
      <c r="Y667" s="36">
        <v>0</v>
      </c>
      <c r="Z667" s="36">
        <v>0</v>
      </c>
      <c r="AA667">
        <v>0</v>
      </c>
      <c r="AB667" s="36">
        <v>0</v>
      </c>
      <c r="AC667" s="36">
        <v>0</v>
      </c>
      <c r="AD667" s="36">
        <v>0</v>
      </c>
      <c r="AE667">
        <v>1</v>
      </c>
      <c r="AF667">
        <v>6</v>
      </c>
      <c r="AG667">
        <v>1</v>
      </c>
      <c r="AH667" s="36">
        <v>0</v>
      </c>
      <c r="AI667">
        <v>14</v>
      </c>
      <c r="AJ667">
        <v>0</v>
      </c>
      <c r="AK667">
        <v>0</v>
      </c>
      <c r="AL667">
        <v>5</v>
      </c>
      <c r="AM667">
        <v>0</v>
      </c>
      <c r="AN667">
        <v>0</v>
      </c>
      <c r="AO667">
        <v>0</v>
      </c>
      <c r="AP667">
        <v>0</v>
      </c>
    </row>
    <row r="668" spans="1:42">
      <c r="A668" t="s">
        <v>13212</v>
      </c>
      <c r="B668" s="36" t="s">
        <v>13212</v>
      </c>
      <c r="C668" s="37" t="s">
        <v>12658</v>
      </c>
      <c r="D668" t="s">
        <v>12689</v>
      </c>
      <c r="E668" t="s">
        <v>13213</v>
      </c>
      <c r="F668" t="str">
        <f t="shared" si="20"/>
        <v>Croats</v>
      </c>
      <c r="G668">
        <f t="shared" si="21"/>
        <v>0.99058923272573129</v>
      </c>
      <c r="H668">
        <v>11795</v>
      </c>
      <c r="I668">
        <v>12</v>
      </c>
      <c r="J668">
        <v>1</v>
      </c>
      <c r="K668">
        <v>11684</v>
      </c>
      <c r="L668">
        <v>6</v>
      </c>
      <c r="M668">
        <v>19</v>
      </c>
      <c r="N668">
        <v>2</v>
      </c>
      <c r="O668">
        <v>0</v>
      </c>
      <c r="P668">
        <v>2</v>
      </c>
      <c r="Q668">
        <v>0</v>
      </c>
      <c r="R668">
        <v>13</v>
      </c>
      <c r="S668">
        <v>7</v>
      </c>
      <c r="T668">
        <v>25</v>
      </c>
      <c r="U668">
        <v>2</v>
      </c>
      <c r="V668">
        <v>2</v>
      </c>
      <c r="W668" s="36">
        <v>0</v>
      </c>
      <c r="X668" s="36">
        <v>0</v>
      </c>
      <c r="Y668" s="36">
        <v>0</v>
      </c>
      <c r="Z668" s="36">
        <v>0</v>
      </c>
      <c r="AA668">
        <v>0</v>
      </c>
      <c r="AB668" s="36">
        <v>0</v>
      </c>
      <c r="AC668" s="36">
        <v>0</v>
      </c>
      <c r="AD668" s="36">
        <v>0</v>
      </c>
      <c r="AE668">
        <v>0</v>
      </c>
      <c r="AF668">
        <v>2</v>
      </c>
      <c r="AG668">
        <v>0</v>
      </c>
      <c r="AH668" s="36">
        <v>0</v>
      </c>
      <c r="AI668">
        <v>10</v>
      </c>
      <c r="AJ668">
        <v>3</v>
      </c>
      <c r="AK668">
        <v>0</v>
      </c>
      <c r="AL668">
        <v>4</v>
      </c>
      <c r="AM668">
        <v>0</v>
      </c>
      <c r="AN668">
        <v>0</v>
      </c>
      <c r="AO668">
        <v>1</v>
      </c>
      <c r="AP668">
        <v>0</v>
      </c>
    </row>
    <row r="669" spans="1:42">
      <c r="A669" t="s">
        <v>13214</v>
      </c>
      <c r="B669" s="36" t="s">
        <v>13214</v>
      </c>
      <c r="C669" s="37" t="s">
        <v>12658</v>
      </c>
      <c r="D669" t="s">
        <v>12667</v>
      </c>
      <c r="E669" t="s">
        <v>13215</v>
      </c>
      <c r="F669" t="str">
        <f t="shared" si="20"/>
        <v>Croats</v>
      </c>
      <c r="G669">
        <f t="shared" si="21"/>
        <v>0.9258317929759704</v>
      </c>
      <c r="H669">
        <v>4328</v>
      </c>
      <c r="I669">
        <v>104</v>
      </c>
      <c r="J669">
        <v>7</v>
      </c>
      <c r="K669">
        <v>4007</v>
      </c>
      <c r="L669">
        <v>26</v>
      </c>
      <c r="M669">
        <v>46</v>
      </c>
      <c r="N669">
        <v>1</v>
      </c>
      <c r="O669">
        <v>5</v>
      </c>
      <c r="P669">
        <v>1</v>
      </c>
      <c r="Q669">
        <v>23</v>
      </c>
      <c r="R669">
        <v>20</v>
      </c>
      <c r="S669">
        <v>19</v>
      </c>
      <c r="T669">
        <v>26</v>
      </c>
      <c r="U669">
        <v>4</v>
      </c>
      <c r="V669">
        <v>1</v>
      </c>
      <c r="W669" s="36">
        <v>0</v>
      </c>
      <c r="X669" s="36">
        <v>0</v>
      </c>
      <c r="Y669" s="36">
        <v>0</v>
      </c>
      <c r="Z669" s="36">
        <v>0</v>
      </c>
      <c r="AA669">
        <v>0</v>
      </c>
      <c r="AB669" s="36">
        <v>0</v>
      </c>
      <c r="AC669" s="36">
        <v>0</v>
      </c>
      <c r="AD669" s="36">
        <v>0</v>
      </c>
      <c r="AE669">
        <v>5</v>
      </c>
      <c r="AF669">
        <v>1</v>
      </c>
      <c r="AG669">
        <v>2</v>
      </c>
      <c r="AH669" s="36">
        <v>0</v>
      </c>
      <c r="AI669">
        <v>12</v>
      </c>
      <c r="AJ669">
        <v>1</v>
      </c>
      <c r="AK669">
        <v>4</v>
      </c>
      <c r="AL669">
        <v>12</v>
      </c>
      <c r="AM669">
        <v>1</v>
      </c>
      <c r="AN669">
        <v>0</v>
      </c>
      <c r="AO669">
        <v>0</v>
      </c>
      <c r="AP669">
        <v>0</v>
      </c>
    </row>
    <row r="670" spans="1:42">
      <c r="A670" t="s">
        <v>13216</v>
      </c>
      <c r="B670" s="36" t="s">
        <v>13216</v>
      </c>
      <c r="C670" s="37" t="s">
        <v>12658</v>
      </c>
      <c r="D670" t="s">
        <v>12698</v>
      </c>
      <c r="E670" t="s">
        <v>13217</v>
      </c>
      <c r="F670" t="str">
        <f t="shared" si="20"/>
        <v>Croats</v>
      </c>
      <c r="G670">
        <f t="shared" si="21"/>
        <v>0.99212962962962958</v>
      </c>
      <c r="H670">
        <v>2160</v>
      </c>
      <c r="I670">
        <v>1</v>
      </c>
      <c r="J670">
        <v>0</v>
      </c>
      <c r="K670">
        <v>2143</v>
      </c>
      <c r="L670">
        <v>0</v>
      </c>
      <c r="M670">
        <v>5</v>
      </c>
      <c r="N670">
        <v>0</v>
      </c>
      <c r="O670">
        <v>0</v>
      </c>
      <c r="P670">
        <v>0</v>
      </c>
      <c r="Q670">
        <v>0</v>
      </c>
      <c r="R670">
        <v>1</v>
      </c>
      <c r="S670">
        <v>0</v>
      </c>
      <c r="T670">
        <v>0</v>
      </c>
      <c r="U670">
        <v>1</v>
      </c>
      <c r="V670">
        <v>0</v>
      </c>
      <c r="W670" s="36">
        <v>0</v>
      </c>
      <c r="X670" s="36">
        <v>0</v>
      </c>
      <c r="Y670" s="36">
        <v>0</v>
      </c>
      <c r="Z670" s="36">
        <v>0</v>
      </c>
      <c r="AA670">
        <v>0</v>
      </c>
      <c r="AB670" s="36">
        <v>0</v>
      </c>
      <c r="AC670" s="36">
        <v>0</v>
      </c>
      <c r="AD670" s="36">
        <v>0</v>
      </c>
      <c r="AE670">
        <v>0</v>
      </c>
      <c r="AF670">
        <v>1</v>
      </c>
      <c r="AG670">
        <v>0</v>
      </c>
      <c r="AH670" s="36">
        <v>0</v>
      </c>
      <c r="AI670">
        <v>3</v>
      </c>
      <c r="AJ670">
        <v>2</v>
      </c>
      <c r="AK670">
        <v>0</v>
      </c>
      <c r="AL670">
        <v>3</v>
      </c>
      <c r="AM670">
        <v>0</v>
      </c>
      <c r="AN670">
        <v>0</v>
      </c>
      <c r="AO670">
        <v>0</v>
      </c>
      <c r="AP670">
        <v>0</v>
      </c>
    </row>
    <row r="671" spans="1:42">
      <c r="A671" t="s">
        <v>13218</v>
      </c>
      <c r="B671" s="36" t="s">
        <v>13218</v>
      </c>
      <c r="C671" s="37" t="s">
        <v>12658</v>
      </c>
      <c r="D671" t="s">
        <v>12848</v>
      </c>
      <c r="E671" t="s">
        <v>13219</v>
      </c>
      <c r="F671" t="str">
        <f t="shared" si="20"/>
        <v>Croats</v>
      </c>
      <c r="G671">
        <f t="shared" si="21"/>
        <v>0.92478260869565221</v>
      </c>
      <c r="H671">
        <v>2300</v>
      </c>
      <c r="I671">
        <v>101</v>
      </c>
      <c r="J671">
        <v>0</v>
      </c>
      <c r="K671">
        <v>2127</v>
      </c>
      <c r="L671">
        <v>0</v>
      </c>
      <c r="M671">
        <v>0</v>
      </c>
      <c r="N671">
        <v>0</v>
      </c>
      <c r="O671">
        <v>1</v>
      </c>
      <c r="P671">
        <v>0</v>
      </c>
      <c r="Q671">
        <v>25</v>
      </c>
      <c r="R671">
        <v>3</v>
      </c>
      <c r="S671">
        <v>17</v>
      </c>
      <c r="T671">
        <v>17</v>
      </c>
      <c r="U671">
        <v>0</v>
      </c>
      <c r="V671">
        <v>0</v>
      </c>
      <c r="W671" s="36">
        <v>0</v>
      </c>
      <c r="X671" s="36">
        <v>0</v>
      </c>
      <c r="Y671" s="36">
        <v>0</v>
      </c>
      <c r="Z671" s="36">
        <v>0</v>
      </c>
      <c r="AA671">
        <v>0</v>
      </c>
      <c r="AB671" s="36">
        <v>0</v>
      </c>
      <c r="AC671" s="36">
        <v>0</v>
      </c>
      <c r="AD671" s="36">
        <v>0</v>
      </c>
      <c r="AE671">
        <v>0</v>
      </c>
      <c r="AF671">
        <v>0</v>
      </c>
      <c r="AG671">
        <v>6</v>
      </c>
      <c r="AH671" s="36">
        <v>0</v>
      </c>
      <c r="AI671">
        <v>1</v>
      </c>
      <c r="AJ671">
        <v>0</v>
      </c>
      <c r="AK671">
        <v>0</v>
      </c>
      <c r="AL671">
        <v>2</v>
      </c>
      <c r="AM671">
        <v>0</v>
      </c>
      <c r="AN671">
        <v>0</v>
      </c>
      <c r="AO671">
        <v>0</v>
      </c>
      <c r="AP671">
        <v>0</v>
      </c>
    </row>
    <row r="672" spans="1:42">
      <c r="A672" t="s">
        <v>13220</v>
      </c>
      <c r="B672" s="36" t="s">
        <v>13220</v>
      </c>
      <c r="C672" s="37" t="s">
        <v>12658</v>
      </c>
      <c r="D672" t="s">
        <v>12823</v>
      </c>
      <c r="E672" t="s">
        <v>13221</v>
      </c>
      <c r="F672" t="str">
        <f t="shared" si="20"/>
        <v>Croats</v>
      </c>
      <c r="G672">
        <f t="shared" si="21"/>
        <v>0.94046870791056836</v>
      </c>
      <c r="H672">
        <v>11137</v>
      </c>
      <c r="I672">
        <v>349</v>
      </c>
      <c r="J672">
        <v>2</v>
      </c>
      <c r="K672">
        <v>10474</v>
      </c>
      <c r="L672">
        <v>15</v>
      </c>
      <c r="M672">
        <v>59</v>
      </c>
      <c r="N672">
        <v>0</v>
      </c>
      <c r="O672">
        <v>7</v>
      </c>
      <c r="P672">
        <v>1</v>
      </c>
      <c r="Q672">
        <v>59</v>
      </c>
      <c r="R672">
        <v>34</v>
      </c>
      <c r="S672">
        <v>32</v>
      </c>
      <c r="T672">
        <v>22</v>
      </c>
      <c r="U672">
        <v>7</v>
      </c>
      <c r="V672">
        <v>3</v>
      </c>
      <c r="W672" s="36">
        <v>0</v>
      </c>
      <c r="X672" s="36">
        <v>0</v>
      </c>
      <c r="Y672" s="36">
        <v>0</v>
      </c>
      <c r="Z672" s="36">
        <v>0</v>
      </c>
      <c r="AA672">
        <v>1</v>
      </c>
      <c r="AB672" s="36">
        <v>0</v>
      </c>
      <c r="AC672" s="36">
        <v>0</v>
      </c>
      <c r="AD672" s="36">
        <v>0</v>
      </c>
      <c r="AE672">
        <v>5</v>
      </c>
      <c r="AF672">
        <v>0</v>
      </c>
      <c r="AG672">
        <v>0</v>
      </c>
      <c r="AH672" s="36">
        <v>0</v>
      </c>
      <c r="AI672">
        <v>2</v>
      </c>
      <c r="AJ672">
        <v>30</v>
      </c>
      <c r="AK672">
        <v>29</v>
      </c>
      <c r="AL672">
        <v>6</v>
      </c>
      <c r="AM672">
        <v>0</v>
      </c>
      <c r="AN672">
        <v>0</v>
      </c>
      <c r="AO672">
        <v>0</v>
      </c>
      <c r="AP672">
        <v>0</v>
      </c>
    </row>
    <row r="673" spans="1:42">
      <c r="A673" t="s">
        <v>13222</v>
      </c>
      <c r="B673" s="36" t="s">
        <v>13222</v>
      </c>
      <c r="C673" s="37" t="s">
        <v>12658</v>
      </c>
      <c r="D673" t="s">
        <v>12659</v>
      </c>
      <c r="E673" t="s">
        <v>13223</v>
      </c>
      <c r="F673" t="str">
        <f t="shared" si="20"/>
        <v>Croats</v>
      </c>
      <c r="G673">
        <f t="shared" si="21"/>
        <v>0.95494754165809503</v>
      </c>
      <c r="H673">
        <v>4861</v>
      </c>
      <c r="I673">
        <v>45</v>
      </c>
      <c r="J673">
        <v>0</v>
      </c>
      <c r="K673">
        <v>4642</v>
      </c>
      <c r="L673">
        <v>1</v>
      </c>
      <c r="M673">
        <v>37</v>
      </c>
      <c r="N673">
        <v>0</v>
      </c>
      <c r="O673">
        <v>0</v>
      </c>
      <c r="P673">
        <v>0</v>
      </c>
      <c r="Q673">
        <v>0</v>
      </c>
      <c r="R673">
        <v>3</v>
      </c>
      <c r="S673">
        <v>6</v>
      </c>
      <c r="T673">
        <v>8</v>
      </c>
      <c r="U673">
        <v>109</v>
      </c>
      <c r="V673">
        <v>0</v>
      </c>
      <c r="W673" s="36">
        <v>0</v>
      </c>
      <c r="X673" s="36">
        <v>0</v>
      </c>
      <c r="Y673" s="36">
        <v>0</v>
      </c>
      <c r="Z673" s="36">
        <v>0</v>
      </c>
      <c r="AA673">
        <v>0</v>
      </c>
      <c r="AB673" s="36">
        <v>0</v>
      </c>
      <c r="AC673" s="36">
        <v>0</v>
      </c>
      <c r="AD673" s="36">
        <v>0</v>
      </c>
      <c r="AE673">
        <v>0</v>
      </c>
      <c r="AF673">
        <v>0</v>
      </c>
      <c r="AG673">
        <v>4</v>
      </c>
      <c r="AH673" s="36">
        <v>0</v>
      </c>
      <c r="AI673">
        <v>0</v>
      </c>
      <c r="AJ673">
        <v>0</v>
      </c>
      <c r="AK673">
        <v>0</v>
      </c>
      <c r="AL673">
        <v>5</v>
      </c>
      <c r="AM673">
        <v>0</v>
      </c>
      <c r="AN673">
        <v>0</v>
      </c>
      <c r="AO673">
        <v>1</v>
      </c>
      <c r="AP673">
        <v>0</v>
      </c>
    </row>
    <row r="674" spans="1:42">
      <c r="A674" t="s">
        <v>13224</v>
      </c>
      <c r="B674" s="36" t="s">
        <v>13224</v>
      </c>
      <c r="C674" s="37" t="s">
        <v>12658</v>
      </c>
      <c r="D674" t="s">
        <v>12659</v>
      </c>
      <c r="E674" t="s">
        <v>13225</v>
      </c>
      <c r="F674" t="str">
        <f t="shared" si="20"/>
        <v>Croats</v>
      </c>
      <c r="G674">
        <f t="shared" si="21"/>
        <v>0.90414066931366988</v>
      </c>
      <c r="H674">
        <v>3526</v>
      </c>
      <c r="I674">
        <v>286</v>
      </c>
      <c r="J674">
        <v>0</v>
      </c>
      <c r="K674">
        <v>3188</v>
      </c>
      <c r="L674">
        <v>12</v>
      </c>
      <c r="M674">
        <v>0</v>
      </c>
      <c r="N674">
        <v>0</v>
      </c>
      <c r="O674">
        <v>2</v>
      </c>
      <c r="P674">
        <v>0</v>
      </c>
      <c r="Q674">
        <v>0</v>
      </c>
      <c r="R674">
        <v>8</v>
      </c>
      <c r="S674">
        <v>10</v>
      </c>
      <c r="T674">
        <v>8</v>
      </c>
      <c r="U674">
        <v>1</v>
      </c>
      <c r="V674">
        <v>4</v>
      </c>
      <c r="W674" s="36">
        <v>0</v>
      </c>
      <c r="X674" s="36">
        <v>0</v>
      </c>
      <c r="Y674" s="36">
        <v>0</v>
      </c>
      <c r="Z674" s="36">
        <v>0</v>
      </c>
      <c r="AA674">
        <v>0</v>
      </c>
      <c r="AB674" s="36">
        <v>0</v>
      </c>
      <c r="AC674" s="36">
        <v>0</v>
      </c>
      <c r="AD674" s="36">
        <v>0</v>
      </c>
      <c r="AE674">
        <v>0</v>
      </c>
      <c r="AF674">
        <v>0</v>
      </c>
      <c r="AG674">
        <v>1</v>
      </c>
      <c r="AH674" s="36">
        <v>0</v>
      </c>
      <c r="AI674">
        <v>2</v>
      </c>
      <c r="AJ674">
        <v>0</v>
      </c>
      <c r="AK674">
        <v>0</v>
      </c>
      <c r="AL674">
        <v>3</v>
      </c>
      <c r="AM674">
        <v>0</v>
      </c>
      <c r="AN674">
        <v>0</v>
      </c>
      <c r="AO674">
        <v>1</v>
      </c>
      <c r="AP674">
        <v>0</v>
      </c>
    </row>
    <row r="675" spans="1:42">
      <c r="A675" t="s">
        <v>13226</v>
      </c>
      <c r="B675" s="36" t="s">
        <v>13226</v>
      </c>
      <c r="C675" s="37" t="s">
        <v>12658</v>
      </c>
      <c r="D675" t="s">
        <v>12698</v>
      </c>
      <c r="E675" t="s">
        <v>13227</v>
      </c>
      <c r="F675" t="str">
        <f t="shared" si="20"/>
        <v>Croats</v>
      </c>
      <c r="G675">
        <f t="shared" si="21"/>
        <v>0.65710975962930784</v>
      </c>
      <c r="H675">
        <v>3453</v>
      </c>
      <c r="I675">
        <v>1082</v>
      </c>
      <c r="J675">
        <v>1</v>
      </c>
      <c r="K675">
        <v>2269</v>
      </c>
      <c r="L675">
        <v>19</v>
      </c>
      <c r="M675">
        <v>3</v>
      </c>
      <c r="N675">
        <v>1</v>
      </c>
      <c r="O675">
        <v>1</v>
      </c>
      <c r="P675">
        <v>0</v>
      </c>
      <c r="Q675">
        <v>0</v>
      </c>
      <c r="R675">
        <v>19</v>
      </c>
      <c r="S675">
        <v>8</v>
      </c>
      <c r="T675">
        <v>13</v>
      </c>
      <c r="U675">
        <v>6</v>
      </c>
      <c r="V675">
        <v>5</v>
      </c>
      <c r="W675" s="36">
        <v>0</v>
      </c>
      <c r="X675" s="36">
        <v>0</v>
      </c>
      <c r="Y675" s="36">
        <v>0</v>
      </c>
      <c r="Z675" s="36">
        <v>0</v>
      </c>
      <c r="AA675">
        <v>0</v>
      </c>
      <c r="AB675" s="36">
        <v>0</v>
      </c>
      <c r="AC675" s="36">
        <v>0</v>
      </c>
      <c r="AD675" s="36">
        <v>0</v>
      </c>
      <c r="AE675">
        <v>1</v>
      </c>
      <c r="AF675">
        <v>1</v>
      </c>
      <c r="AG675">
        <v>0</v>
      </c>
      <c r="AH675" s="36">
        <v>0</v>
      </c>
      <c r="AI675">
        <v>1</v>
      </c>
      <c r="AJ675">
        <v>1</v>
      </c>
      <c r="AK675">
        <v>1</v>
      </c>
      <c r="AL675">
        <v>16</v>
      </c>
      <c r="AM675">
        <v>0</v>
      </c>
      <c r="AN675">
        <v>1</v>
      </c>
      <c r="AO675">
        <v>4</v>
      </c>
      <c r="AP675">
        <v>0</v>
      </c>
    </row>
    <row r="676" spans="1:42">
      <c r="A676" t="s">
        <v>13228</v>
      </c>
      <c r="B676" s="36" t="s">
        <v>13228</v>
      </c>
      <c r="C676" s="37" t="s">
        <v>12658</v>
      </c>
      <c r="D676" t="s">
        <v>12675</v>
      </c>
      <c r="E676" t="s">
        <v>13229</v>
      </c>
      <c r="F676" t="str">
        <f t="shared" si="20"/>
        <v>Croats</v>
      </c>
      <c r="G676">
        <f t="shared" si="21"/>
        <v>0.82802547770700641</v>
      </c>
      <c r="H676">
        <v>12246</v>
      </c>
      <c r="I676">
        <v>1841</v>
      </c>
      <c r="J676">
        <v>3</v>
      </c>
      <c r="K676">
        <v>10140</v>
      </c>
      <c r="L676">
        <v>18</v>
      </c>
      <c r="M676">
        <v>36</v>
      </c>
      <c r="N676">
        <v>0</v>
      </c>
      <c r="O676">
        <v>7</v>
      </c>
      <c r="P676">
        <v>0</v>
      </c>
      <c r="Q676">
        <v>6</v>
      </c>
      <c r="R676">
        <v>24</v>
      </c>
      <c r="S676">
        <v>113</v>
      </c>
      <c r="T676">
        <v>29</v>
      </c>
      <c r="U676">
        <v>2</v>
      </c>
      <c r="V676">
        <v>4</v>
      </c>
      <c r="W676" s="36">
        <v>0</v>
      </c>
      <c r="X676" s="36">
        <v>0</v>
      </c>
      <c r="Y676" s="36">
        <v>0</v>
      </c>
      <c r="Z676" s="36">
        <v>0</v>
      </c>
      <c r="AA676">
        <v>0</v>
      </c>
      <c r="AB676" s="36">
        <v>0</v>
      </c>
      <c r="AC676" s="36">
        <v>0</v>
      </c>
      <c r="AD676" s="36">
        <v>0</v>
      </c>
      <c r="AE676">
        <v>4</v>
      </c>
      <c r="AF676">
        <v>5</v>
      </c>
      <c r="AG676">
        <v>0</v>
      </c>
      <c r="AH676" s="36">
        <v>0</v>
      </c>
      <c r="AI676">
        <v>5</v>
      </c>
      <c r="AJ676">
        <v>2</v>
      </c>
      <c r="AK676">
        <v>1</v>
      </c>
      <c r="AL676">
        <v>4</v>
      </c>
      <c r="AM676">
        <v>2</v>
      </c>
      <c r="AN676">
        <v>0</v>
      </c>
      <c r="AO676">
        <v>0</v>
      </c>
      <c r="AP676">
        <v>0</v>
      </c>
    </row>
    <row r="677" spans="1:42">
      <c r="A677" t="s">
        <v>13230</v>
      </c>
      <c r="B677" s="36" t="s">
        <v>13230</v>
      </c>
      <c r="C677" s="37" t="s">
        <v>12658</v>
      </c>
      <c r="D677" t="s">
        <v>12765</v>
      </c>
      <c r="E677" t="s">
        <v>13231</v>
      </c>
      <c r="F677" t="str">
        <f t="shared" si="20"/>
        <v>Croats</v>
      </c>
      <c r="G677">
        <f t="shared" si="21"/>
        <v>0.8844114528101803</v>
      </c>
      <c r="H677">
        <v>943</v>
      </c>
      <c r="I677">
        <v>14</v>
      </c>
      <c r="J677">
        <v>0</v>
      </c>
      <c r="K677">
        <v>834</v>
      </c>
      <c r="L677">
        <v>0</v>
      </c>
      <c r="M677">
        <v>0</v>
      </c>
      <c r="N677">
        <v>0</v>
      </c>
      <c r="O677">
        <v>0</v>
      </c>
      <c r="P677">
        <v>0</v>
      </c>
      <c r="Q677">
        <v>0</v>
      </c>
      <c r="R677">
        <v>0</v>
      </c>
      <c r="S677">
        <v>3</v>
      </c>
      <c r="T677">
        <v>86</v>
      </c>
      <c r="U677">
        <v>0</v>
      </c>
      <c r="V677">
        <v>1</v>
      </c>
      <c r="W677" s="36">
        <v>0</v>
      </c>
      <c r="X677" s="36">
        <v>0</v>
      </c>
      <c r="Y677" s="36">
        <v>0</v>
      </c>
      <c r="Z677" s="36">
        <v>0</v>
      </c>
      <c r="AA677">
        <v>0</v>
      </c>
      <c r="AB677" s="36">
        <v>0</v>
      </c>
      <c r="AC677" s="36">
        <v>0</v>
      </c>
      <c r="AD677" s="36">
        <v>0</v>
      </c>
      <c r="AE677">
        <v>0</v>
      </c>
      <c r="AF677">
        <v>0</v>
      </c>
      <c r="AG677">
        <v>0</v>
      </c>
      <c r="AH677" s="36">
        <v>0</v>
      </c>
      <c r="AI677">
        <v>1</v>
      </c>
      <c r="AJ677">
        <v>1</v>
      </c>
      <c r="AK677">
        <v>1</v>
      </c>
      <c r="AL677">
        <v>1</v>
      </c>
      <c r="AM677">
        <v>1</v>
      </c>
      <c r="AN677">
        <v>0</v>
      </c>
      <c r="AO677">
        <v>0</v>
      </c>
      <c r="AP677">
        <v>0</v>
      </c>
    </row>
    <row r="678" spans="1:42">
      <c r="A678" t="s">
        <v>13232</v>
      </c>
      <c r="B678" s="36" t="s">
        <v>13232</v>
      </c>
      <c r="C678" s="37" t="s">
        <v>12658</v>
      </c>
      <c r="D678" t="s">
        <v>12683</v>
      </c>
      <c r="E678" t="s">
        <v>13233</v>
      </c>
      <c r="F678" t="str">
        <f t="shared" si="20"/>
        <v>Croats</v>
      </c>
      <c r="G678">
        <f t="shared" si="21"/>
        <v>0.80886784330606976</v>
      </c>
      <c r="H678">
        <v>2323</v>
      </c>
      <c r="I678">
        <v>371</v>
      </c>
      <c r="J678">
        <v>0</v>
      </c>
      <c r="K678">
        <v>1879</v>
      </c>
      <c r="L678">
        <v>4</v>
      </c>
      <c r="M678">
        <v>1</v>
      </c>
      <c r="N678">
        <v>0</v>
      </c>
      <c r="O678">
        <v>1</v>
      </c>
      <c r="P678">
        <v>0</v>
      </c>
      <c r="Q678">
        <v>0</v>
      </c>
      <c r="R678">
        <v>4</v>
      </c>
      <c r="S678">
        <v>11</v>
      </c>
      <c r="T678">
        <v>43</v>
      </c>
      <c r="U678">
        <v>2</v>
      </c>
      <c r="V678">
        <v>0</v>
      </c>
      <c r="W678" s="36">
        <v>0</v>
      </c>
      <c r="X678" s="36">
        <v>0</v>
      </c>
      <c r="Y678" s="36">
        <v>0</v>
      </c>
      <c r="Z678" s="36">
        <v>0</v>
      </c>
      <c r="AA678">
        <v>0</v>
      </c>
      <c r="AB678" s="36">
        <v>0</v>
      </c>
      <c r="AC678" s="36">
        <v>0</v>
      </c>
      <c r="AD678" s="36">
        <v>0</v>
      </c>
      <c r="AE678">
        <v>1</v>
      </c>
      <c r="AF678">
        <v>0</v>
      </c>
      <c r="AG678">
        <v>0</v>
      </c>
      <c r="AH678" s="36">
        <v>0</v>
      </c>
      <c r="AI678">
        <v>1</v>
      </c>
      <c r="AJ678">
        <v>1</v>
      </c>
      <c r="AK678">
        <v>0</v>
      </c>
      <c r="AL678">
        <v>1</v>
      </c>
      <c r="AM678">
        <v>1</v>
      </c>
      <c r="AN678">
        <v>2</v>
      </c>
      <c r="AO678">
        <v>0</v>
      </c>
      <c r="AP678">
        <v>0</v>
      </c>
    </row>
    <row r="679" spans="1:42">
      <c r="A679" t="s">
        <v>13234</v>
      </c>
      <c r="B679" s="36" t="s">
        <v>13234</v>
      </c>
      <c r="C679" s="37" t="s">
        <v>12658</v>
      </c>
      <c r="D679" t="s">
        <v>12680</v>
      </c>
      <c r="E679" t="s">
        <v>13235</v>
      </c>
      <c r="F679" t="str">
        <f t="shared" si="20"/>
        <v>Croats</v>
      </c>
      <c r="G679">
        <f t="shared" si="21"/>
        <v>0.97977226112172011</v>
      </c>
      <c r="H679">
        <v>14139</v>
      </c>
      <c r="I679">
        <v>29</v>
      </c>
      <c r="J679">
        <v>1</v>
      </c>
      <c r="K679">
        <v>13853</v>
      </c>
      <c r="L679">
        <v>23</v>
      </c>
      <c r="M679">
        <v>23</v>
      </c>
      <c r="N679">
        <v>0</v>
      </c>
      <c r="O679">
        <v>7</v>
      </c>
      <c r="P679">
        <v>0</v>
      </c>
      <c r="Q679">
        <v>0</v>
      </c>
      <c r="R679">
        <v>55</v>
      </c>
      <c r="S679">
        <v>18</v>
      </c>
      <c r="T679">
        <v>82</v>
      </c>
      <c r="U679">
        <v>4</v>
      </c>
      <c r="V679">
        <v>1</v>
      </c>
      <c r="W679" s="36">
        <v>0</v>
      </c>
      <c r="X679" s="36">
        <v>0</v>
      </c>
      <c r="Y679" s="36">
        <v>0</v>
      </c>
      <c r="Z679" s="36">
        <v>0</v>
      </c>
      <c r="AA679">
        <v>3</v>
      </c>
      <c r="AB679" s="36">
        <v>0</v>
      </c>
      <c r="AC679" s="36">
        <v>0</v>
      </c>
      <c r="AD679" s="36">
        <v>0</v>
      </c>
      <c r="AE679">
        <v>5</v>
      </c>
      <c r="AF679">
        <v>2</v>
      </c>
      <c r="AG679">
        <v>0</v>
      </c>
      <c r="AH679" s="36">
        <v>0</v>
      </c>
      <c r="AI679">
        <v>8</v>
      </c>
      <c r="AJ679">
        <v>2</v>
      </c>
      <c r="AK679">
        <v>3</v>
      </c>
      <c r="AL679">
        <v>15</v>
      </c>
      <c r="AM679">
        <v>4</v>
      </c>
      <c r="AN679">
        <v>0</v>
      </c>
      <c r="AO679">
        <v>1</v>
      </c>
      <c r="AP679">
        <v>0</v>
      </c>
    </row>
    <row r="680" spans="1:42">
      <c r="A680" t="s">
        <v>13236</v>
      </c>
      <c r="B680" s="36" t="s">
        <v>13236</v>
      </c>
      <c r="C680" s="37" t="s">
        <v>12658</v>
      </c>
      <c r="D680" t="s">
        <v>12667</v>
      </c>
      <c r="E680" t="s">
        <v>13237</v>
      </c>
      <c r="F680" t="str">
        <f t="shared" si="20"/>
        <v>Croats</v>
      </c>
      <c r="G680">
        <f t="shared" si="21"/>
        <v>0.88268716577540107</v>
      </c>
      <c r="H680">
        <v>2992</v>
      </c>
      <c r="I680">
        <v>83</v>
      </c>
      <c r="J680">
        <v>6</v>
      </c>
      <c r="K680">
        <v>2641</v>
      </c>
      <c r="L680">
        <v>73</v>
      </c>
      <c r="M680">
        <v>51</v>
      </c>
      <c r="N680">
        <v>0</v>
      </c>
      <c r="O680">
        <v>2</v>
      </c>
      <c r="P680">
        <v>0</v>
      </c>
      <c r="Q680">
        <v>16</v>
      </c>
      <c r="R680">
        <v>9</v>
      </c>
      <c r="S680">
        <v>43</v>
      </c>
      <c r="T680">
        <v>33</v>
      </c>
      <c r="U680">
        <v>3</v>
      </c>
      <c r="V680">
        <v>1</v>
      </c>
      <c r="W680" s="36">
        <v>0</v>
      </c>
      <c r="X680" s="36">
        <v>0</v>
      </c>
      <c r="Y680" s="36">
        <v>0</v>
      </c>
      <c r="Z680" s="36">
        <v>0</v>
      </c>
      <c r="AA680">
        <v>0</v>
      </c>
      <c r="AB680" s="36">
        <v>0</v>
      </c>
      <c r="AC680" s="36">
        <v>0</v>
      </c>
      <c r="AD680" s="36">
        <v>0</v>
      </c>
      <c r="AE680">
        <v>13</v>
      </c>
      <c r="AF680">
        <v>0</v>
      </c>
      <c r="AG680">
        <v>0</v>
      </c>
      <c r="AH680" s="36">
        <v>0</v>
      </c>
      <c r="AI680">
        <v>7</v>
      </c>
      <c r="AJ680">
        <v>3</v>
      </c>
      <c r="AK680">
        <v>2</v>
      </c>
      <c r="AL680">
        <v>3</v>
      </c>
      <c r="AM680">
        <v>2</v>
      </c>
      <c r="AN680">
        <v>1</v>
      </c>
      <c r="AO680">
        <v>0</v>
      </c>
      <c r="AP680">
        <v>0</v>
      </c>
    </row>
    <row r="681" spans="1:42">
      <c r="A681" t="s">
        <v>13238</v>
      </c>
      <c r="B681" s="36" t="s">
        <v>13238</v>
      </c>
      <c r="C681" s="37" t="s">
        <v>12658</v>
      </c>
      <c r="D681" t="s">
        <v>12667</v>
      </c>
      <c r="E681" t="s">
        <v>13239</v>
      </c>
      <c r="F681" t="str">
        <f t="shared" si="20"/>
        <v>Croats</v>
      </c>
      <c r="G681">
        <f t="shared" si="21"/>
        <v>0.89302194180242955</v>
      </c>
      <c r="H681">
        <v>10619</v>
      </c>
      <c r="I681">
        <v>208</v>
      </c>
      <c r="J681">
        <v>19</v>
      </c>
      <c r="K681">
        <v>9483</v>
      </c>
      <c r="L681">
        <v>76</v>
      </c>
      <c r="M681">
        <v>79</v>
      </c>
      <c r="N681">
        <v>3</v>
      </c>
      <c r="O681">
        <v>23</v>
      </c>
      <c r="P681">
        <v>1</v>
      </c>
      <c r="Q681">
        <v>8</v>
      </c>
      <c r="R681">
        <v>108</v>
      </c>
      <c r="S681">
        <v>151</v>
      </c>
      <c r="T681">
        <v>93</v>
      </c>
      <c r="U681">
        <v>17</v>
      </c>
      <c r="V681">
        <v>3</v>
      </c>
      <c r="W681" s="36">
        <v>0</v>
      </c>
      <c r="X681" s="36">
        <v>0</v>
      </c>
      <c r="Y681" s="36">
        <v>0</v>
      </c>
      <c r="Z681" s="36">
        <v>0</v>
      </c>
      <c r="AA681">
        <v>1</v>
      </c>
      <c r="AB681" s="36">
        <v>0</v>
      </c>
      <c r="AC681" s="36">
        <v>0</v>
      </c>
      <c r="AD681" s="36">
        <v>0</v>
      </c>
      <c r="AE681">
        <v>151</v>
      </c>
      <c r="AF681">
        <v>24</v>
      </c>
      <c r="AG681">
        <v>3</v>
      </c>
      <c r="AH681" s="36">
        <v>0</v>
      </c>
      <c r="AI681">
        <v>114</v>
      </c>
      <c r="AJ681">
        <v>9</v>
      </c>
      <c r="AK681">
        <v>3</v>
      </c>
      <c r="AL681">
        <v>31</v>
      </c>
      <c r="AM681">
        <v>5</v>
      </c>
      <c r="AN681">
        <v>3</v>
      </c>
      <c r="AO681">
        <v>3</v>
      </c>
      <c r="AP681">
        <v>0</v>
      </c>
    </row>
    <row r="682" spans="1:42">
      <c r="A682" t="s">
        <v>13240</v>
      </c>
      <c r="B682" s="36" t="s">
        <v>13240</v>
      </c>
      <c r="C682" s="37" t="s">
        <v>12658</v>
      </c>
      <c r="D682" t="s">
        <v>12683</v>
      </c>
      <c r="E682" t="s">
        <v>13241</v>
      </c>
      <c r="F682" t="str">
        <f t="shared" si="20"/>
        <v>Croats</v>
      </c>
      <c r="G682">
        <f t="shared" si="21"/>
        <v>0.98526422764227639</v>
      </c>
      <c r="H682">
        <v>1968</v>
      </c>
      <c r="I682">
        <v>4</v>
      </c>
      <c r="J682">
        <v>0</v>
      </c>
      <c r="K682">
        <v>1939</v>
      </c>
      <c r="L682">
        <v>1</v>
      </c>
      <c r="M682">
        <v>0</v>
      </c>
      <c r="N682">
        <v>0</v>
      </c>
      <c r="O682">
        <v>1</v>
      </c>
      <c r="P682">
        <v>0</v>
      </c>
      <c r="Q682">
        <v>0</v>
      </c>
      <c r="R682">
        <v>5</v>
      </c>
      <c r="S682">
        <v>12</v>
      </c>
      <c r="T682">
        <v>3</v>
      </c>
      <c r="U682">
        <v>0</v>
      </c>
      <c r="V682">
        <v>0</v>
      </c>
      <c r="W682" s="36">
        <v>0</v>
      </c>
      <c r="X682" s="36">
        <v>0</v>
      </c>
      <c r="Y682" s="36">
        <v>0</v>
      </c>
      <c r="Z682" s="36">
        <v>0</v>
      </c>
      <c r="AA682">
        <v>1</v>
      </c>
      <c r="AB682" s="36">
        <v>0</v>
      </c>
      <c r="AC682" s="36">
        <v>0</v>
      </c>
      <c r="AD682" s="36">
        <v>0</v>
      </c>
      <c r="AE682">
        <v>0</v>
      </c>
      <c r="AF682">
        <v>0</v>
      </c>
      <c r="AG682">
        <v>0</v>
      </c>
      <c r="AH682" s="36">
        <v>0</v>
      </c>
      <c r="AI682">
        <v>0</v>
      </c>
      <c r="AJ682">
        <v>0</v>
      </c>
      <c r="AK682">
        <v>0</v>
      </c>
      <c r="AL682">
        <v>2</v>
      </c>
      <c r="AM682">
        <v>0</v>
      </c>
      <c r="AN682">
        <v>0</v>
      </c>
      <c r="AO682">
        <v>0</v>
      </c>
      <c r="AP682">
        <v>0</v>
      </c>
    </row>
    <row r="683" spans="1:42">
      <c r="A683" t="s">
        <v>13242</v>
      </c>
      <c r="B683" s="36" t="s">
        <v>13242</v>
      </c>
      <c r="C683" s="37" t="s">
        <v>12658</v>
      </c>
      <c r="D683" t="s">
        <v>12670</v>
      </c>
      <c r="E683" t="s">
        <v>13243</v>
      </c>
      <c r="F683" t="str">
        <f t="shared" si="20"/>
        <v>Croats</v>
      </c>
      <c r="G683">
        <f t="shared" si="21"/>
        <v>0.71122994652406413</v>
      </c>
      <c r="H683">
        <v>748</v>
      </c>
      <c r="I683">
        <v>5</v>
      </c>
      <c r="J683">
        <v>0</v>
      </c>
      <c r="K683">
        <v>532</v>
      </c>
      <c r="L683">
        <v>2</v>
      </c>
      <c r="M683">
        <v>0</v>
      </c>
      <c r="N683">
        <v>0</v>
      </c>
      <c r="O683">
        <v>0</v>
      </c>
      <c r="P683">
        <v>0</v>
      </c>
      <c r="Q683">
        <v>0</v>
      </c>
      <c r="R683">
        <v>38</v>
      </c>
      <c r="S683">
        <v>5</v>
      </c>
      <c r="T683">
        <v>69</v>
      </c>
      <c r="U683">
        <v>0</v>
      </c>
      <c r="V683">
        <v>0</v>
      </c>
      <c r="W683" s="36">
        <v>0</v>
      </c>
      <c r="X683" s="36">
        <v>0</v>
      </c>
      <c r="Y683" s="36">
        <v>0</v>
      </c>
      <c r="Z683" s="36">
        <v>0</v>
      </c>
      <c r="AA683">
        <v>0</v>
      </c>
      <c r="AB683" s="36">
        <v>0</v>
      </c>
      <c r="AC683" s="36">
        <v>0</v>
      </c>
      <c r="AD683" s="36">
        <v>0</v>
      </c>
      <c r="AE683">
        <v>82</v>
      </c>
      <c r="AF683">
        <v>0</v>
      </c>
      <c r="AG683">
        <v>0</v>
      </c>
      <c r="AH683" s="36">
        <v>0</v>
      </c>
      <c r="AI683">
        <v>14</v>
      </c>
      <c r="AJ683">
        <v>0</v>
      </c>
      <c r="AK683">
        <v>0</v>
      </c>
      <c r="AL683">
        <v>1</v>
      </c>
      <c r="AM683">
        <v>0</v>
      </c>
      <c r="AN683">
        <v>0</v>
      </c>
      <c r="AO683">
        <v>0</v>
      </c>
      <c r="AP683">
        <v>0</v>
      </c>
    </row>
    <row r="684" spans="1:42">
      <c r="A684" t="s">
        <v>13244</v>
      </c>
      <c r="B684" s="36" t="s">
        <v>13244</v>
      </c>
      <c r="C684" s="37" t="s">
        <v>12658</v>
      </c>
      <c r="D684" t="s">
        <v>12716</v>
      </c>
      <c r="E684" t="s">
        <v>13245</v>
      </c>
      <c r="F684" t="str">
        <f t="shared" si="20"/>
        <v>Croats</v>
      </c>
      <c r="G684">
        <f t="shared" si="21"/>
        <v>0.9841437632135307</v>
      </c>
      <c r="H684">
        <v>2838</v>
      </c>
      <c r="I684">
        <v>13</v>
      </c>
      <c r="J684">
        <v>0</v>
      </c>
      <c r="K684">
        <v>2793</v>
      </c>
      <c r="L684">
        <v>2</v>
      </c>
      <c r="M684">
        <v>2</v>
      </c>
      <c r="N684">
        <v>0</v>
      </c>
      <c r="O684">
        <v>0</v>
      </c>
      <c r="P684">
        <v>0</v>
      </c>
      <c r="Q684">
        <v>0</v>
      </c>
      <c r="R684">
        <v>5</v>
      </c>
      <c r="S684">
        <v>4</v>
      </c>
      <c r="T684">
        <v>16</v>
      </c>
      <c r="U684">
        <v>0</v>
      </c>
      <c r="V684">
        <v>0</v>
      </c>
      <c r="W684" s="36">
        <v>0</v>
      </c>
      <c r="X684" s="36">
        <v>0</v>
      </c>
      <c r="Y684" s="36">
        <v>0</v>
      </c>
      <c r="Z684" s="36">
        <v>0</v>
      </c>
      <c r="AA684">
        <v>0</v>
      </c>
      <c r="AB684" s="36">
        <v>0</v>
      </c>
      <c r="AC684" s="36">
        <v>0</v>
      </c>
      <c r="AD684" s="36">
        <v>0</v>
      </c>
      <c r="AE684">
        <v>0</v>
      </c>
      <c r="AF684">
        <v>0</v>
      </c>
      <c r="AG684">
        <v>1</v>
      </c>
      <c r="AH684" s="36">
        <v>0</v>
      </c>
      <c r="AI684">
        <v>1</v>
      </c>
      <c r="AJ684">
        <v>0</v>
      </c>
      <c r="AK684">
        <v>0</v>
      </c>
      <c r="AL684">
        <v>1</v>
      </c>
      <c r="AM684">
        <v>0</v>
      </c>
      <c r="AN684">
        <v>0</v>
      </c>
      <c r="AO684">
        <v>0</v>
      </c>
      <c r="AP684">
        <v>0</v>
      </c>
    </row>
    <row r="685" spans="1:42">
      <c r="A685" t="s">
        <v>13246</v>
      </c>
      <c r="B685" s="36" t="s">
        <v>13246</v>
      </c>
      <c r="C685" s="37" t="s">
        <v>12658</v>
      </c>
      <c r="D685" t="s">
        <v>12772</v>
      </c>
      <c r="E685" t="s">
        <v>13247</v>
      </c>
      <c r="F685" t="str">
        <f t="shared" si="20"/>
        <v>Croats</v>
      </c>
      <c r="G685">
        <f t="shared" si="21"/>
        <v>0.9001542869737712</v>
      </c>
      <c r="H685">
        <v>4537</v>
      </c>
      <c r="I685">
        <v>305</v>
      </c>
      <c r="J685">
        <v>2</v>
      </c>
      <c r="K685">
        <v>4084</v>
      </c>
      <c r="L685">
        <v>9</v>
      </c>
      <c r="M685">
        <v>38</v>
      </c>
      <c r="N685">
        <v>0</v>
      </c>
      <c r="O685">
        <v>4</v>
      </c>
      <c r="P685">
        <v>0</v>
      </c>
      <c r="Q685">
        <v>0</v>
      </c>
      <c r="R685">
        <v>10</v>
      </c>
      <c r="S685">
        <v>42</v>
      </c>
      <c r="T685">
        <v>7</v>
      </c>
      <c r="U685">
        <v>15</v>
      </c>
      <c r="V685">
        <v>4</v>
      </c>
      <c r="W685" s="36">
        <v>0</v>
      </c>
      <c r="X685" s="36">
        <v>0</v>
      </c>
      <c r="Y685" s="36">
        <v>0</v>
      </c>
      <c r="Z685" s="36">
        <v>0</v>
      </c>
      <c r="AA685">
        <v>0</v>
      </c>
      <c r="AB685" s="36">
        <v>0</v>
      </c>
      <c r="AC685" s="36">
        <v>0</v>
      </c>
      <c r="AD685" s="36">
        <v>0</v>
      </c>
      <c r="AE685">
        <v>1</v>
      </c>
      <c r="AF685">
        <v>2</v>
      </c>
      <c r="AG685">
        <v>2</v>
      </c>
      <c r="AH685" s="36">
        <v>0</v>
      </c>
      <c r="AI685">
        <v>5</v>
      </c>
      <c r="AJ685">
        <v>2</v>
      </c>
      <c r="AK685">
        <v>1</v>
      </c>
      <c r="AL685">
        <v>3</v>
      </c>
      <c r="AM685">
        <v>1</v>
      </c>
      <c r="AN685">
        <v>0</v>
      </c>
      <c r="AO685">
        <v>0</v>
      </c>
      <c r="AP685">
        <v>0</v>
      </c>
    </row>
    <row r="686" spans="1:42">
      <c r="A686" t="s">
        <v>13248</v>
      </c>
      <c r="B686" s="36" t="s">
        <v>13248</v>
      </c>
      <c r="C686" s="37" t="s">
        <v>12658</v>
      </c>
      <c r="D686" t="s">
        <v>12716</v>
      </c>
      <c r="E686" t="s">
        <v>13249</v>
      </c>
      <c r="F686" t="str">
        <f t="shared" si="20"/>
        <v>Croats</v>
      </c>
      <c r="G686">
        <f t="shared" si="21"/>
        <v>0.92523616734143055</v>
      </c>
      <c r="H686">
        <v>3705</v>
      </c>
      <c r="I686">
        <v>37</v>
      </c>
      <c r="J686">
        <v>4</v>
      </c>
      <c r="K686">
        <v>3428</v>
      </c>
      <c r="L686">
        <v>42</v>
      </c>
      <c r="M686">
        <v>21</v>
      </c>
      <c r="N686">
        <v>0</v>
      </c>
      <c r="O686">
        <v>2</v>
      </c>
      <c r="P686">
        <v>0</v>
      </c>
      <c r="Q686">
        <v>2</v>
      </c>
      <c r="R686">
        <v>55</v>
      </c>
      <c r="S686">
        <v>33</v>
      </c>
      <c r="T686">
        <v>24</v>
      </c>
      <c r="U686">
        <v>8</v>
      </c>
      <c r="V686">
        <v>4</v>
      </c>
      <c r="W686" s="36">
        <v>0</v>
      </c>
      <c r="X686" s="36">
        <v>0</v>
      </c>
      <c r="Y686" s="36">
        <v>0</v>
      </c>
      <c r="Z686" s="36">
        <v>0</v>
      </c>
      <c r="AA686">
        <v>0</v>
      </c>
      <c r="AB686" s="36">
        <v>0</v>
      </c>
      <c r="AC686" s="36">
        <v>0</v>
      </c>
      <c r="AD686" s="36">
        <v>0</v>
      </c>
      <c r="AE686">
        <v>5</v>
      </c>
      <c r="AF686">
        <v>2</v>
      </c>
      <c r="AG686">
        <v>0</v>
      </c>
      <c r="AH686" s="36">
        <v>0</v>
      </c>
      <c r="AI686">
        <v>11</v>
      </c>
      <c r="AJ686">
        <v>6</v>
      </c>
      <c r="AK686">
        <v>1</v>
      </c>
      <c r="AL686">
        <v>16</v>
      </c>
      <c r="AM686">
        <v>3</v>
      </c>
      <c r="AN686">
        <v>0</v>
      </c>
      <c r="AO686">
        <v>1</v>
      </c>
      <c r="AP686">
        <v>0</v>
      </c>
    </row>
    <row r="687" spans="1:42">
      <c r="A687" t="s">
        <v>13250</v>
      </c>
      <c r="B687" s="36" t="s">
        <v>13250</v>
      </c>
      <c r="C687" s="37" t="s">
        <v>12658</v>
      </c>
      <c r="D687" t="s">
        <v>12683</v>
      </c>
      <c r="E687" t="s">
        <v>13251</v>
      </c>
      <c r="F687" t="str">
        <f t="shared" si="20"/>
        <v>Croats</v>
      </c>
      <c r="G687">
        <f t="shared" si="21"/>
        <v>0.97819706498951786</v>
      </c>
      <c r="H687">
        <v>4770</v>
      </c>
      <c r="I687">
        <v>57</v>
      </c>
      <c r="J687">
        <v>2</v>
      </c>
      <c r="K687">
        <v>4666</v>
      </c>
      <c r="L687">
        <v>3</v>
      </c>
      <c r="M687">
        <v>1</v>
      </c>
      <c r="N687">
        <v>0</v>
      </c>
      <c r="O687">
        <v>0</v>
      </c>
      <c r="P687">
        <v>0</v>
      </c>
      <c r="Q687">
        <v>1</v>
      </c>
      <c r="R687">
        <v>8</v>
      </c>
      <c r="S687">
        <v>2</v>
      </c>
      <c r="T687">
        <v>21</v>
      </c>
      <c r="U687">
        <v>1</v>
      </c>
      <c r="V687">
        <v>0</v>
      </c>
      <c r="W687" s="36">
        <v>0</v>
      </c>
      <c r="X687" s="36">
        <v>0</v>
      </c>
      <c r="Y687" s="36">
        <v>0</v>
      </c>
      <c r="Z687" s="36">
        <v>0</v>
      </c>
      <c r="AA687">
        <v>0</v>
      </c>
      <c r="AB687" s="36">
        <v>0</v>
      </c>
      <c r="AC687" s="36">
        <v>0</v>
      </c>
      <c r="AD687" s="36">
        <v>0</v>
      </c>
      <c r="AE687">
        <v>0</v>
      </c>
      <c r="AF687">
        <v>0</v>
      </c>
      <c r="AG687">
        <v>0</v>
      </c>
      <c r="AH687" s="36">
        <v>0</v>
      </c>
      <c r="AI687">
        <v>1</v>
      </c>
      <c r="AJ687">
        <v>4</v>
      </c>
      <c r="AK687">
        <v>0</v>
      </c>
      <c r="AL687">
        <v>2</v>
      </c>
      <c r="AM687">
        <v>1</v>
      </c>
      <c r="AN687">
        <v>0</v>
      </c>
      <c r="AO687">
        <v>0</v>
      </c>
      <c r="AP687">
        <v>0</v>
      </c>
    </row>
    <row r="688" spans="1:42">
      <c r="A688" t="s">
        <v>13252</v>
      </c>
      <c r="B688" s="36" t="s">
        <v>13252</v>
      </c>
      <c r="C688" s="37" t="s">
        <v>12658</v>
      </c>
      <c r="D688" t="s">
        <v>12765</v>
      </c>
      <c r="E688" t="s">
        <v>13253</v>
      </c>
      <c r="F688" t="str">
        <f t="shared" si="20"/>
        <v>Serbs</v>
      </c>
      <c r="G688">
        <f t="shared" si="21"/>
        <v>0.81903143585386573</v>
      </c>
      <c r="H688">
        <v>1177</v>
      </c>
      <c r="I688">
        <v>964</v>
      </c>
      <c r="J688">
        <v>1</v>
      </c>
      <c r="K688">
        <v>177</v>
      </c>
      <c r="L688">
        <v>0</v>
      </c>
      <c r="M688">
        <v>9</v>
      </c>
      <c r="N688">
        <v>0</v>
      </c>
      <c r="O688">
        <v>0</v>
      </c>
      <c r="P688">
        <v>0</v>
      </c>
      <c r="Q688">
        <v>0</v>
      </c>
      <c r="R688">
        <v>6</v>
      </c>
      <c r="S688">
        <v>11</v>
      </c>
      <c r="T688">
        <v>6</v>
      </c>
      <c r="U688">
        <v>0</v>
      </c>
      <c r="V688">
        <v>0</v>
      </c>
      <c r="W688" s="36">
        <v>0</v>
      </c>
      <c r="X688" s="36">
        <v>0</v>
      </c>
      <c r="Y688" s="36">
        <v>0</v>
      </c>
      <c r="Z688" s="36">
        <v>0</v>
      </c>
      <c r="AA688">
        <v>0</v>
      </c>
      <c r="AB688" s="36">
        <v>0</v>
      </c>
      <c r="AC688" s="36">
        <v>0</v>
      </c>
      <c r="AD688" s="36">
        <v>0</v>
      </c>
      <c r="AE688">
        <v>0</v>
      </c>
      <c r="AF688">
        <v>0</v>
      </c>
      <c r="AG688">
        <v>0</v>
      </c>
      <c r="AH688" s="36">
        <v>0</v>
      </c>
      <c r="AI688">
        <v>3</v>
      </c>
      <c r="AJ688">
        <v>0</v>
      </c>
      <c r="AK688">
        <v>0</v>
      </c>
      <c r="AL688">
        <v>0</v>
      </c>
      <c r="AM688">
        <v>0</v>
      </c>
      <c r="AN688">
        <v>0</v>
      </c>
      <c r="AO688">
        <v>0</v>
      </c>
      <c r="AP688">
        <v>0</v>
      </c>
    </row>
    <row r="689" spans="1:42">
      <c r="A689" t="s">
        <v>13254</v>
      </c>
      <c r="B689" s="36" t="s">
        <v>13254</v>
      </c>
      <c r="C689" s="37" t="s">
        <v>12658</v>
      </c>
      <c r="D689" t="s">
        <v>12686</v>
      </c>
      <c r="E689" t="s">
        <v>13255</v>
      </c>
      <c r="F689" t="str">
        <f t="shared" si="20"/>
        <v>Croats</v>
      </c>
      <c r="G689">
        <f t="shared" si="21"/>
        <v>0.9826876928351046</v>
      </c>
      <c r="H689">
        <v>5834</v>
      </c>
      <c r="I689">
        <v>13</v>
      </c>
      <c r="J689">
        <v>0</v>
      </c>
      <c r="K689">
        <v>5733</v>
      </c>
      <c r="L689">
        <v>6</v>
      </c>
      <c r="M689">
        <v>9</v>
      </c>
      <c r="N689">
        <v>0</v>
      </c>
      <c r="O689">
        <v>2</v>
      </c>
      <c r="P689">
        <v>0</v>
      </c>
      <c r="Q689">
        <v>0</v>
      </c>
      <c r="R689">
        <v>21</v>
      </c>
      <c r="S689">
        <v>21</v>
      </c>
      <c r="T689">
        <v>17</v>
      </c>
      <c r="U689">
        <v>0</v>
      </c>
      <c r="V689">
        <v>0</v>
      </c>
      <c r="W689" s="36">
        <v>0</v>
      </c>
      <c r="X689" s="36">
        <v>0</v>
      </c>
      <c r="Y689" s="36">
        <v>0</v>
      </c>
      <c r="Z689" s="36">
        <v>0</v>
      </c>
      <c r="AA689">
        <v>2</v>
      </c>
      <c r="AB689" s="36">
        <v>0</v>
      </c>
      <c r="AC689" s="36">
        <v>0</v>
      </c>
      <c r="AD689" s="36">
        <v>0</v>
      </c>
      <c r="AE689">
        <v>1</v>
      </c>
      <c r="AF689">
        <v>1</v>
      </c>
      <c r="AG689">
        <v>0</v>
      </c>
      <c r="AH689" s="36">
        <v>0</v>
      </c>
      <c r="AI689">
        <v>3</v>
      </c>
      <c r="AJ689">
        <v>0</v>
      </c>
      <c r="AK689">
        <v>2</v>
      </c>
      <c r="AL689">
        <v>2</v>
      </c>
      <c r="AM689">
        <v>0</v>
      </c>
      <c r="AN689">
        <v>0</v>
      </c>
      <c r="AO689">
        <v>1</v>
      </c>
      <c r="AP689">
        <v>0</v>
      </c>
    </row>
    <row r="690" spans="1:42">
      <c r="A690" t="s">
        <v>13256</v>
      </c>
      <c r="B690" s="36" t="s">
        <v>13256</v>
      </c>
      <c r="C690" s="37" t="s">
        <v>12658</v>
      </c>
      <c r="D690" t="s">
        <v>12662</v>
      </c>
      <c r="E690" t="s">
        <v>13257</v>
      </c>
      <c r="F690" t="str">
        <f t="shared" si="20"/>
        <v>Croats</v>
      </c>
      <c r="G690">
        <f t="shared" si="21"/>
        <v>0.917747344595226</v>
      </c>
      <c r="H690">
        <v>96313</v>
      </c>
      <c r="I690">
        <v>4188</v>
      </c>
      <c r="J690">
        <v>102</v>
      </c>
      <c r="K690">
        <v>88391</v>
      </c>
      <c r="L690">
        <v>155</v>
      </c>
      <c r="M690">
        <v>353</v>
      </c>
      <c r="N690">
        <v>7</v>
      </c>
      <c r="O690">
        <v>139</v>
      </c>
      <c r="P690">
        <v>4</v>
      </c>
      <c r="Q690">
        <v>77</v>
      </c>
      <c r="R690">
        <v>346</v>
      </c>
      <c r="S690">
        <v>686</v>
      </c>
      <c r="T690">
        <v>388</v>
      </c>
      <c r="U690">
        <v>759</v>
      </c>
      <c r="V690">
        <v>207</v>
      </c>
      <c r="W690" s="36">
        <v>0</v>
      </c>
      <c r="X690" s="36">
        <v>0</v>
      </c>
      <c r="Y690" s="36">
        <v>0</v>
      </c>
      <c r="Z690" s="36">
        <v>0</v>
      </c>
      <c r="AA690">
        <v>16</v>
      </c>
      <c r="AB690" s="36">
        <v>0</v>
      </c>
      <c r="AC690" s="36">
        <v>0</v>
      </c>
      <c r="AD690" s="36">
        <v>0</v>
      </c>
      <c r="AE690">
        <v>20</v>
      </c>
      <c r="AF690">
        <v>9</v>
      </c>
      <c r="AG690">
        <v>37</v>
      </c>
      <c r="AH690" s="36">
        <v>0</v>
      </c>
      <c r="AI690">
        <v>69</v>
      </c>
      <c r="AJ690">
        <v>39</v>
      </c>
      <c r="AK690">
        <v>50</v>
      </c>
      <c r="AL690">
        <v>221</v>
      </c>
      <c r="AM690">
        <v>12</v>
      </c>
      <c r="AN690">
        <v>21</v>
      </c>
      <c r="AO690">
        <v>16</v>
      </c>
      <c r="AP690">
        <v>1</v>
      </c>
    </row>
    <row r="691" spans="1:42">
      <c r="A691" t="s">
        <v>13258</v>
      </c>
      <c r="B691" s="36" t="s">
        <v>13258</v>
      </c>
      <c r="C691" s="37" t="s">
        <v>12658</v>
      </c>
      <c r="D691" t="s">
        <v>12738</v>
      </c>
      <c r="E691" t="s">
        <v>13259</v>
      </c>
      <c r="F691" t="str">
        <f t="shared" si="20"/>
        <v>Croats</v>
      </c>
      <c r="G691">
        <f t="shared" si="21"/>
        <v>0.93626980316850694</v>
      </c>
      <c r="H691">
        <v>8332</v>
      </c>
      <c r="I691">
        <v>414</v>
      </c>
      <c r="J691">
        <v>1</v>
      </c>
      <c r="K691">
        <v>7801</v>
      </c>
      <c r="L691">
        <v>12</v>
      </c>
      <c r="M691">
        <v>5</v>
      </c>
      <c r="N691">
        <v>0</v>
      </c>
      <c r="O691">
        <v>5</v>
      </c>
      <c r="P691">
        <v>0</v>
      </c>
      <c r="Q691">
        <v>0</v>
      </c>
      <c r="R691">
        <v>31</v>
      </c>
      <c r="S691">
        <v>11</v>
      </c>
      <c r="T691">
        <v>42</v>
      </c>
      <c r="U691">
        <v>3</v>
      </c>
      <c r="V691">
        <v>0</v>
      </c>
      <c r="W691" s="36">
        <v>0</v>
      </c>
      <c r="X691" s="36">
        <v>0</v>
      </c>
      <c r="Y691" s="36">
        <v>0</v>
      </c>
      <c r="Z691" s="36">
        <v>0</v>
      </c>
      <c r="AA691">
        <v>0</v>
      </c>
      <c r="AB691" s="36">
        <v>0</v>
      </c>
      <c r="AC691" s="36">
        <v>0</v>
      </c>
      <c r="AD691" s="36">
        <v>0</v>
      </c>
      <c r="AE691">
        <v>0</v>
      </c>
      <c r="AF691">
        <v>0</v>
      </c>
      <c r="AG691">
        <v>0</v>
      </c>
      <c r="AH691" s="36">
        <v>0</v>
      </c>
      <c r="AI691">
        <v>3</v>
      </c>
      <c r="AJ691">
        <v>0</v>
      </c>
      <c r="AK691">
        <v>0</v>
      </c>
      <c r="AL691">
        <v>3</v>
      </c>
      <c r="AM691">
        <v>1</v>
      </c>
      <c r="AN691">
        <v>0</v>
      </c>
      <c r="AO691">
        <v>0</v>
      </c>
      <c r="AP691">
        <v>0</v>
      </c>
    </row>
    <row r="692" spans="1:42">
      <c r="A692" t="s">
        <v>13260</v>
      </c>
      <c r="B692" s="36" t="s">
        <v>13260</v>
      </c>
      <c r="C692" s="37" t="s">
        <v>12658</v>
      </c>
      <c r="D692" t="s">
        <v>12659</v>
      </c>
      <c r="E692" t="s">
        <v>13261</v>
      </c>
      <c r="F692" t="str">
        <f t="shared" si="20"/>
        <v>Croats</v>
      </c>
      <c r="G692">
        <f t="shared" si="21"/>
        <v>0.99163094509083483</v>
      </c>
      <c r="H692">
        <v>4899</v>
      </c>
      <c r="I692">
        <v>5</v>
      </c>
      <c r="J692">
        <v>0</v>
      </c>
      <c r="K692">
        <v>4858</v>
      </c>
      <c r="L692">
        <v>2</v>
      </c>
      <c r="M692">
        <v>7</v>
      </c>
      <c r="N692">
        <v>0</v>
      </c>
      <c r="O692">
        <v>1</v>
      </c>
      <c r="P692">
        <v>0</v>
      </c>
      <c r="Q692">
        <v>1</v>
      </c>
      <c r="R692">
        <v>14</v>
      </c>
      <c r="S692">
        <v>1</v>
      </c>
      <c r="T692">
        <v>1</v>
      </c>
      <c r="U692">
        <v>2</v>
      </c>
      <c r="V692">
        <v>2</v>
      </c>
      <c r="W692" s="36">
        <v>0</v>
      </c>
      <c r="X692" s="36">
        <v>0</v>
      </c>
      <c r="Y692" s="36">
        <v>0</v>
      </c>
      <c r="Z692" s="36">
        <v>0</v>
      </c>
      <c r="AA692">
        <v>0</v>
      </c>
      <c r="AB692" s="36">
        <v>0</v>
      </c>
      <c r="AC692" s="36">
        <v>0</v>
      </c>
      <c r="AD692" s="36">
        <v>0</v>
      </c>
      <c r="AE692">
        <v>0</v>
      </c>
      <c r="AF692">
        <v>0</v>
      </c>
      <c r="AG692">
        <v>1</v>
      </c>
      <c r="AH692" s="36">
        <v>0</v>
      </c>
      <c r="AI692">
        <v>1</v>
      </c>
      <c r="AJ692">
        <v>0</v>
      </c>
      <c r="AK692">
        <v>3</v>
      </c>
      <c r="AL692">
        <v>0</v>
      </c>
      <c r="AM692">
        <v>0</v>
      </c>
      <c r="AN692">
        <v>0</v>
      </c>
      <c r="AO692">
        <v>0</v>
      </c>
      <c r="AP692">
        <v>0</v>
      </c>
    </row>
    <row r="693" spans="1:42">
      <c r="A693" t="s">
        <v>13262</v>
      </c>
      <c r="B693" s="36" t="s">
        <v>13262</v>
      </c>
      <c r="C693" s="37" t="s">
        <v>12658</v>
      </c>
      <c r="D693" t="s">
        <v>12675</v>
      </c>
      <c r="E693" t="s">
        <v>13263</v>
      </c>
      <c r="F693" t="str">
        <f t="shared" si="20"/>
        <v>Croats</v>
      </c>
      <c r="G693">
        <f t="shared" si="21"/>
        <v>0.97361658386157268</v>
      </c>
      <c r="H693">
        <v>5837</v>
      </c>
      <c r="I693">
        <v>45</v>
      </c>
      <c r="J693">
        <v>0</v>
      </c>
      <c r="K693">
        <v>5683</v>
      </c>
      <c r="L693">
        <v>16</v>
      </c>
      <c r="M693">
        <v>0</v>
      </c>
      <c r="N693">
        <v>0</v>
      </c>
      <c r="O693">
        <v>0</v>
      </c>
      <c r="P693">
        <v>0</v>
      </c>
      <c r="Q693">
        <v>1</v>
      </c>
      <c r="R693">
        <v>12</v>
      </c>
      <c r="S693">
        <v>12</v>
      </c>
      <c r="T693">
        <v>7</v>
      </c>
      <c r="U693">
        <v>0</v>
      </c>
      <c r="V693">
        <v>0</v>
      </c>
      <c r="W693" s="36">
        <v>0</v>
      </c>
      <c r="X693" s="36">
        <v>0</v>
      </c>
      <c r="Y693" s="36">
        <v>0</v>
      </c>
      <c r="Z693" s="36">
        <v>0</v>
      </c>
      <c r="AA693">
        <v>1</v>
      </c>
      <c r="AB693" s="36">
        <v>0</v>
      </c>
      <c r="AC693" s="36">
        <v>0</v>
      </c>
      <c r="AD693" s="36">
        <v>0</v>
      </c>
      <c r="AE693">
        <v>0</v>
      </c>
      <c r="AF693">
        <v>4</v>
      </c>
      <c r="AG693">
        <v>0</v>
      </c>
      <c r="AH693" s="36">
        <v>0</v>
      </c>
      <c r="AI693">
        <v>51</v>
      </c>
      <c r="AJ693">
        <v>2</v>
      </c>
      <c r="AK693">
        <v>0</v>
      </c>
      <c r="AL693">
        <v>3</v>
      </c>
      <c r="AM693">
        <v>0</v>
      </c>
      <c r="AN693">
        <v>0</v>
      </c>
      <c r="AO693">
        <v>0</v>
      </c>
      <c r="AP693">
        <v>0</v>
      </c>
    </row>
    <row r="694" spans="1:42">
      <c r="A694" t="s">
        <v>13264</v>
      </c>
      <c r="B694" s="36" t="s">
        <v>13264</v>
      </c>
      <c r="C694" s="37" t="s">
        <v>12658</v>
      </c>
      <c r="D694" t="s">
        <v>12698</v>
      </c>
      <c r="E694" t="s">
        <v>13265</v>
      </c>
      <c r="F694" t="str">
        <f t="shared" si="20"/>
        <v>Croats</v>
      </c>
      <c r="G694">
        <f t="shared" si="21"/>
        <v>0.92472440944881895</v>
      </c>
      <c r="H694">
        <v>3175</v>
      </c>
      <c r="I694">
        <v>37</v>
      </c>
      <c r="J694">
        <v>3</v>
      </c>
      <c r="K694">
        <v>2936</v>
      </c>
      <c r="L694">
        <v>15</v>
      </c>
      <c r="M694">
        <v>71</v>
      </c>
      <c r="N694">
        <v>1</v>
      </c>
      <c r="O694">
        <v>6</v>
      </c>
      <c r="P694">
        <v>0</v>
      </c>
      <c r="Q694">
        <v>0</v>
      </c>
      <c r="R694">
        <v>36</v>
      </c>
      <c r="S694">
        <v>23</v>
      </c>
      <c r="T694">
        <v>9</v>
      </c>
      <c r="U694">
        <v>5</v>
      </c>
      <c r="V694">
        <v>2</v>
      </c>
      <c r="W694" s="36">
        <v>0</v>
      </c>
      <c r="X694" s="36">
        <v>0</v>
      </c>
      <c r="Y694" s="36">
        <v>0</v>
      </c>
      <c r="Z694" s="36">
        <v>0</v>
      </c>
      <c r="AA694">
        <v>0</v>
      </c>
      <c r="AB694" s="36">
        <v>0</v>
      </c>
      <c r="AC694" s="36">
        <v>0</v>
      </c>
      <c r="AD694" s="36">
        <v>0</v>
      </c>
      <c r="AE694">
        <v>6</v>
      </c>
      <c r="AF694">
        <v>0</v>
      </c>
      <c r="AG694">
        <v>0</v>
      </c>
      <c r="AH694" s="36">
        <v>0</v>
      </c>
      <c r="AI694">
        <v>17</v>
      </c>
      <c r="AJ694">
        <v>5</v>
      </c>
      <c r="AK694">
        <v>1</v>
      </c>
      <c r="AL694">
        <v>0</v>
      </c>
      <c r="AM694">
        <v>2</v>
      </c>
      <c r="AN694">
        <v>0</v>
      </c>
      <c r="AO694">
        <v>0</v>
      </c>
      <c r="AP694">
        <v>0</v>
      </c>
    </row>
    <row r="695" spans="1:42">
      <c r="A695" t="s">
        <v>13266</v>
      </c>
      <c r="B695" s="36" t="s">
        <v>13266</v>
      </c>
      <c r="C695" s="37" t="s">
        <v>12658</v>
      </c>
      <c r="D695" t="s">
        <v>12698</v>
      </c>
      <c r="E695" t="s">
        <v>13267</v>
      </c>
      <c r="F695" t="str">
        <f t="shared" si="20"/>
        <v>Croats</v>
      </c>
      <c r="G695">
        <f t="shared" si="21"/>
        <v>0.97243902439024388</v>
      </c>
      <c r="H695">
        <v>4100</v>
      </c>
      <c r="I695">
        <v>10</v>
      </c>
      <c r="J695">
        <v>0</v>
      </c>
      <c r="K695">
        <v>3987</v>
      </c>
      <c r="L695">
        <v>10</v>
      </c>
      <c r="M695">
        <v>18</v>
      </c>
      <c r="N695">
        <v>0</v>
      </c>
      <c r="O695">
        <v>1</v>
      </c>
      <c r="P695">
        <v>0</v>
      </c>
      <c r="Q695">
        <v>0</v>
      </c>
      <c r="R695">
        <v>29</v>
      </c>
      <c r="S695">
        <v>2</v>
      </c>
      <c r="T695">
        <v>11</v>
      </c>
      <c r="U695">
        <v>1</v>
      </c>
      <c r="V695">
        <v>5</v>
      </c>
      <c r="W695" s="36">
        <v>0</v>
      </c>
      <c r="X695" s="36">
        <v>0</v>
      </c>
      <c r="Y695" s="36">
        <v>0</v>
      </c>
      <c r="Z695" s="36">
        <v>0</v>
      </c>
      <c r="AA695">
        <v>0</v>
      </c>
      <c r="AB695" s="36">
        <v>0</v>
      </c>
      <c r="AC695" s="36">
        <v>0</v>
      </c>
      <c r="AD695" s="36">
        <v>0</v>
      </c>
      <c r="AE695">
        <v>1</v>
      </c>
      <c r="AF695">
        <v>2</v>
      </c>
      <c r="AG695">
        <v>0</v>
      </c>
      <c r="AH695" s="36">
        <v>0</v>
      </c>
      <c r="AI695">
        <v>7</v>
      </c>
      <c r="AJ695">
        <v>2</v>
      </c>
      <c r="AK695">
        <v>0</v>
      </c>
      <c r="AL695">
        <v>13</v>
      </c>
      <c r="AM695">
        <v>0</v>
      </c>
      <c r="AN695">
        <v>0</v>
      </c>
      <c r="AO695">
        <v>1</v>
      </c>
      <c r="AP695">
        <v>0</v>
      </c>
    </row>
    <row r="696" spans="1:42">
      <c r="A696" t="s">
        <v>13268</v>
      </c>
      <c r="B696" s="36" t="s">
        <v>13268</v>
      </c>
      <c r="C696" s="37" t="s">
        <v>12658</v>
      </c>
      <c r="D696" t="s">
        <v>12733</v>
      </c>
      <c r="E696" t="s">
        <v>13269</v>
      </c>
      <c r="F696" t="str">
        <f t="shared" si="20"/>
        <v>Croats</v>
      </c>
      <c r="G696">
        <f t="shared" si="21"/>
        <v>0.76601749929438334</v>
      </c>
      <c r="H696">
        <v>7086</v>
      </c>
      <c r="I696">
        <v>801</v>
      </c>
      <c r="J696">
        <v>1</v>
      </c>
      <c r="K696">
        <v>5428</v>
      </c>
      <c r="L696">
        <v>11</v>
      </c>
      <c r="M696">
        <v>16</v>
      </c>
      <c r="N696">
        <v>0</v>
      </c>
      <c r="O696">
        <v>19</v>
      </c>
      <c r="P696">
        <v>0</v>
      </c>
      <c r="Q696">
        <v>2</v>
      </c>
      <c r="R696">
        <v>40</v>
      </c>
      <c r="S696">
        <v>73</v>
      </c>
      <c r="T696">
        <v>104</v>
      </c>
      <c r="U696">
        <v>41</v>
      </c>
      <c r="V696">
        <v>3</v>
      </c>
      <c r="W696" s="36">
        <v>0</v>
      </c>
      <c r="X696" s="36">
        <v>0</v>
      </c>
      <c r="Y696" s="36">
        <v>0</v>
      </c>
      <c r="Z696" s="36">
        <v>0</v>
      </c>
      <c r="AA696">
        <v>0</v>
      </c>
      <c r="AB696" s="36">
        <v>0</v>
      </c>
      <c r="AC696" s="36">
        <v>0</v>
      </c>
      <c r="AD696" s="36">
        <v>0</v>
      </c>
      <c r="AE696">
        <v>294</v>
      </c>
      <c r="AF696">
        <v>2</v>
      </c>
      <c r="AG696">
        <v>0</v>
      </c>
      <c r="AH696" s="36">
        <v>0</v>
      </c>
      <c r="AI696">
        <v>6</v>
      </c>
      <c r="AJ696">
        <v>232</v>
      </c>
      <c r="AK696">
        <v>3</v>
      </c>
      <c r="AL696">
        <v>10</v>
      </c>
      <c r="AM696">
        <v>0</v>
      </c>
      <c r="AN696">
        <v>0</v>
      </c>
      <c r="AO696">
        <v>0</v>
      </c>
      <c r="AP696">
        <v>0</v>
      </c>
    </row>
    <row r="697" spans="1:42">
      <c r="A697" t="s">
        <v>13270</v>
      </c>
      <c r="B697" s="36" t="s">
        <v>13270</v>
      </c>
      <c r="C697" s="37" t="s">
        <v>12658</v>
      </c>
      <c r="D697" t="s">
        <v>12698</v>
      </c>
      <c r="E697" t="s">
        <v>13271</v>
      </c>
      <c r="F697" t="str">
        <f t="shared" si="20"/>
        <v>Croats</v>
      </c>
      <c r="G697">
        <f t="shared" si="21"/>
        <v>0.97659176029962547</v>
      </c>
      <c r="H697">
        <v>2136</v>
      </c>
      <c r="I697">
        <v>4</v>
      </c>
      <c r="J697">
        <v>0</v>
      </c>
      <c r="K697">
        <v>2086</v>
      </c>
      <c r="L697">
        <v>3</v>
      </c>
      <c r="M697">
        <v>0</v>
      </c>
      <c r="N697">
        <v>0</v>
      </c>
      <c r="O697">
        <v>0</v>
      </c>
      <c r="P697">
        <v>0</v>
      </c>
      <c r="Q697">
        <v>1</v>
      </c>
      <c r="R697">
        <v>13</v>
      </c>
      <c r="S697">
        <v>0</v>
      </c>
      <c r="T697">
        <v>1</v>
      </c>
      <c r="U697">
        <v>0</v>
      </c>
      <c r="V697">
        <v>0</v>
      </c>
      <c r="W697" s="36">
        <v>0</v>
      </c>
      <c r="X697" s="36">
        <v>0</v>
      </c>
      <c r="Y697" s="36">
        <v>0</v>
      </c>
      <c r="Z697" s="36">
        <v>0</v>
      </c>
      <c r="AA697">
        <v>0</v>
      </c>
      <c r="AB697" s="36">
        <v>0</v>
      </c>
      <c r="AC697" s="36">
        <v>0</v>
      </c>
      <c r="AD697" s="36">
        <v>0</v>
      </c>
      <c r="AE697">
        <v>1</v>
      </c>
      <c r="AF697">
        <v>1</v>
      </c>
      <c r="AG697">
        <v>1</v>
      </c>
      <c r="AH697" s="36">
        <v>0</v>
      </c>
      <c r="AI697">
        <v>16</v>
      </c>
      <c r="AJ697">
        <v>2</v>
      </c>
      <c r="AK697">
        <v>0</v>
      </c>
      <c r="AL697">
        <v>5</v>
      </c>
      <c r="AM697">
        <v>1</v>
      </c>
      <c r="AN697">
        <v>0</v>
      </c>
      <c r="AO697">
        <v>1</v>
      </c>
      <c r="AP697">
        <v>0</v>
      </c>
    </row>
    <row r="698" spans="1:42">
      <c r="A698" t="s">
        <v>13272</v>
      </c>
      <c r="B698" s="36" t="s">
        <v>13272</v>
      </c>
      <c r="C698" s="37" t="s">
        <v>12658</v>
      </c>
      <c r="D698" t="s">
        <v>12670</v>
      </c>
      <c r="E698" t="s">
        <v>13273</v>
      </c>
      <c r="F698" t="str">
        <f t="shared" si="20"/>
        <v>Croats</v>
      </c>
      <c r="G698">
        <f t="shared" si="21"/>
        <v>0.87256915086363085</v>
      </c>
      <c r="H698">
        <v>8279</v>
      </c>
      <c r="I698">
        <v>53</v>
      </c>
      <c r="J698">
        <v>6</v>
      </c>
      <c r="K698">
        <v>7224</v>
      </c>
      <c r="L698">
        <v>62</v>
      </c>
      <c r="M698">
        <v>20</v>
      </c>
      <c r="N698">
        <v>0</v>
      </c>
      <c r="O698">
        <v>26</v>
      </c>
      <c r="P698">
        <v>0</v>
      </c>
      <c r="Q698">
        <v>2</v>
      </c>
      <c r="R698">
        <v>660</v>
      </c>
      <c r="S698">
        <v>79</v>
      </c>
      <c r="T698">
        <v>46</v>
      </c>
      <c r="U698">
        <v>4</v>
      </c>
      <c r="V698">
        <v>0</v>
      </c>
      <c r="W698" s="36">
        <v>0</v>
      </c>
      <c r="X698" s="36">
        <v>0</v>
      </c>
      <c r="Y698" s="36">
        <v>0</v>
      </c>
      <c r="Z698" s="36">
        <v>0</v>
      </c>
      <c r="AA698">
        <v>2</v>
      </c>
      <c r="AB698" s="36">
        <v>0</v>
      </c>
      <c r="AC698" s="36">
        <v>0</v>
      </c>
      <c r="AD698" s="36">
        <v>0</v>
      </c>
      <c r="AE698">
        <v>68</v>
      </c>
      <c r="AF698">
        <v>3</v>
      </c>
      <c r="AG698">
        <v>0</v>
      </c>
      <c r="AH698" s="36">
        <v>0</v>
      </c>
      <c r="AI698">
        <v>16</v>
      </c>
      <c r="AJ698">
        <v>1</v>
      </c>
      <c r="AK698">
        <v>2</v>
      </c>
      <c r="AL698">
        <v>4</v>
      </c>
      <c r="AM698">
        <v>0</v>
      </c>
      <c r="AN698">
        <v>0</v>
      </c>
      <c r="AO698">
        <v>1</v>
      </c>
      <c r="AP698">
        <v>0</v>
      </c>
    </row>
    <row r="699" spans="1:42">
      <c r="A699" t="s">
        <v>13274</v>
      </c>
      <c r="B699" s="36" t="s">
        <v>13274</v>
      </c>
      <c r="C699" s="37" t="s">
        <v>12658</v>
      </c>
      <c r="D699" t="s">
        <v>12738</v>
      </c>
      <c r="E699" t="s">
        <v>13275</v>
      </c>
      <c r="F699" t="str">
        <f t="shared" si="20"/>
        <v>Croats</v>
      </c>
      <c r="G699">
        <f t="shared" si="21"/>
        <v>0.91991890522047648</v>
      </c>
      <c r="H699">
        <v>1973</v>
      </c>
      <c r="I699">
        <v>136</v>
      </c>
      <c r="J699">
        <v>1</v>
      </c>
      <c r="K699">
        <v>1815</v>
      </c>
      <c r="L699">
        <v>4</v>
      </c>
      <c r="M699">
        <v>0</v>
      </c>
      <c r="N699">
        <v>0</v>
      </c>
      <c r="O699">
        <v>0</v>
      </c>
      <c r="P699">
        <v>0</v>
      </c>
      <c r="Q699">
        <v>0</v>
      </c>
      <c r="R699">
        <v>12</v>
      </c>
      <c r="S699">
        <v>1</v>
      </c>
      <c r="T699">
        <v>1</v>
      </c>
      <c r="U699">
        <v>0</v>
      </c>
      <c r="V699">
        <v>0</v>
      </c>
      <c r="W699" s="36">
        <v>0</v>
      </c>
      <c r="X699" s="36">
        <v>0</v>
      </c>
      <c r="Y699" s="36">
        <v>0</v>
      </c>
      <c r="Z699" s="36">
        <v>0</v>
      </c>
      <c r="AA699">
        <v>0</v>
      </c>
      <c r="AB699" s="36">
        <v>0</v>
      </c>
      <c r="AC699" s="36">
        <v>0</v>
      </c>
      <c r="AD699" s="36">
        <v>0</v>
      </c>
      <c r="AE699">
        <v>0</v>
      </c>
      <c r="AF699">
        <v>0</v>
      </c>
      <c r="AG699">
        <v>0</v>
      </c>
      <c r="AH699" s="36">
        <v>0</v>
      </c>
      <c r="AI699">
        <v>1</v>
      </c>
      <c r="AJ699">
        <v>0</v>
      </c>
      <c r="AK699">
        <v>0</v>
      </c>
      <c r="AL699">
        <v>2</v>
      </c>
      <c r="AM699">
        <v>0</v>
      </c>
      <c r="AN699">
        <v>0</v>
      </c>
      <c r="AO699">
        <v>0</v>
      </c>
      <c r="AP699">
        <v>0</v>
      </c>
    </row>
    <row r="700" spans="1:42">
      <c r="A700" t="s">
        <v>13276</v>
      </c>
      <c r="B700" s="36" t="s">
        <v>13276</v>
      </c>
      <c r="C700" s="37" t="s">
        <v>12658</v>
      </c>
      <c r="D700" t="s">
        <v>12848</v>
      </c>
      <c r="E700" t="s">
        <v>13277</v>
      </c>
      <c r="F700" t="str">
        <f t="shared" si="20"/>
        <v>Croats</v>
      </c>
      <c r="G700">
        <f t="shared" si="21"/>
        <v>0.96347826086956523</v>
      </c>
      <c r="H700">
        <v>2300</v>
      </c>
      <c r="I700">
        <v>0</v>
      </c>
      <c r="J700">
        <v>0</v>
      </c>
      <c r="K700">
        <v>2216</v>
      </c>
      <c r="L700">
        <v>0</v>
      </c>
      <c r="M700">
        <v>1</v>
      </c>
      <c r="N700">
        <v>0</v>
      </c>
      <c r="O700">
        <v>0</v>
      </c>
      <c r="P700">
        <v>0</v>
      </c>
      <c r="Q700">
        <v>76</v>
      </c>
      <c r="R700">
        <v>2</v>
      </c>
      <c r="S700">
        <v>1</v>
      </c>
      <c r="T700">
        <v>1</v>
      </c>
      <c r="U700">
        <v>0</v>
      </c>
      <c r="V700">
        <v>0</v>
      </c>
      <c r="W700" s="36">
        <v>0</v>
      </c>
      <c r="X700" s="36">
        <v>0</v>
      </c>
      <c r="Y700" s="36">
        <v>0</v>
      </c>
      <c r="Z700" s="36">
        <v>0</v>
      </c>
      <c r="AA700">
        <v>0</v>
      </c>
      <c r="AB700" s="36">
        <v>0</v>
      </c>
      <c r="AC700" s="36">
        <v>0</v>
      </c>
      <c r="AD700" s="36">
        <v>0</v>
      </c>
      <c r="AE700">
        <v>0</v>
      </c>
      <c r="AF700">
        <v>1</v>
      </c>
      <c r="AG700">
        <v>0</v>
      </c>
      <c r="AH700" s="36">
        <v>0</v>
      </c>
      <c r="AI700">
        <v>1</v>
      </c>
      <c r="AJ700">
        <v>1</v>
      </c>
      <c r="AK700">
        <v>0</v>
      </c>
      <c r="AL700">
        <v>0</v>
      </c>
      <c r="AM700">
        <v>0</v>
      </c>
      <c r="AN700">
        <v>0</v>
      </c>
      <c r="AO700">
        <v>0</v>
      </c>
      <c r="AP700">
        <v>0</v>
      </c>
    </row>
    <row r="701" spans="1:42">
      <c r="A701" t="s">
        <v>13278</v>
      </c>
      <c r="B701" s="36" t="s">
        <v>13278</v>
      </c>
      <c r="C701" s="37" t="s">
        <v>12658</v>
      </c>
      <c r="D701" t="s">
        <v>12662</v>
      </c>
      <c r="E701" t="s">
        <v>13279</v>
      </c>
      <c r="F701" t="str">
        <f t="shared" si="20"/>
        <v>Croats</v>
      </c>
      <c r="G701">
        <f t="shared" si="21"/>
        <v>0.72892209178228384</v>
      </c>
      <c r="H701">
        <v>1874</v>
      </c>
      <c r="I701">
        <v>70</v>
      </c>
      <c r="J701">
        <v>2</v>
      </c>
      <c r="K701">
        <v>1366</v>
      </c>
      <c r="L701">
        <v>2</v>
      </c>
      <c r="M701">
        <v>2</v>
      </c>
      <c r="N701">
        <v>0</v>
      </c>
      <c r="O701">
        <v>0</v>
      </c>
      <c r="P701">
        <v>0</v>
      </c>
      <c r="Q701">
        <v>131</v>
      </c>
      <c r="R701">
        <v>11</v>
      </c>
      <c r="S701">
        <v>30</v>
      </c>
      <c r="T701">
        <v>1</v>
      </c>
      <c r="U701">
        <v>244</v>
      </c>
      <c r="V701">
        <v>2</v>
      </c>
      <c r="W701" s="36">
        <v>0</v>
      </c>
      <c r="X701" s="36">
        <v>0</v>
      </c>
      <c r="Y701" s="36">
        <v>0</v>
      </c>
      <c r="Z701" s="36">
        <v>0</v>
      </c>
      <c r="AA701">
        <v>0</v>
      </c>
      <c r="AB701" s="36">
        <v>0</v>
      </c>
      <c r="AC701" s="36">
        <v>0</v>
      </c>
      <c r="AD701" s="36">
        <v>0</v>
      </c>
      <c r="AE701">
        <v>1</v>
      </c>
      <c r="AF701">
        <v>0</v>
      </c>
      <c r="AG701">
        <v>2</v>
      </c>
      <c r="AH701" s="36">
        <v>0</v>
      </c>
      <c r="AI701">
        <v>6</v>
      </c>
      <c r="AJ701">
        <v>0</v>
      </c>
      <c r="AK701">
        <v>1</v>
      </c>
      <c r="AL701">
        <v>3</v>
      </c>
      <c r="AM701">
        <v>0</v>
      </c>
      <c r="AN701">
        <v>0</v>
      </c>
      <c r="AO701">
        <v>0</v>
      </c>
      <c r="AP701">
        <v>0</v>
      </c>
    </row>
    <row r="702" spans="1:42">
      <c r="A702" t="s">
        <v>13280</v>
      </c>
      <c r="B702" s="36" t="s">
        <v>13280</v>
      </c>
      <c r="C702" s="37" t="s">
        <v>12658</v>
      </c>
      <c r="D702" t="s">
        <v>12689</v>
      </c>
      <c r="E702" t="s">
        <v>13281</v>
      </c>
      <c r="F702" t="str">
        <f t="shared" si="20"/>
        <v>Croats</v>
      </c>
      <c r="G702">
        <f t="shared" si="21"/>
        <v>0.88051833955633652</v>
      </c>
      <c r="H702">
        <v>4553</v>
      </c>
      <c r="I702">
        <v>5</v>
      </c>
      <c r="J702">
        <v>0</v>
      </c>
      <c r="K702">
        <v>4009</v>
      </c>
      <c r="L702">
        <v>0</v>
      </c>
      <c r="M702">
        <v>0</v>
      </c>
      <c r="N702">
        <v>0</v>
      </c>
      <c r="O702">
        <v>2</v>
      </c>
      <c r="P702">
        <v>0</v>
      </c>
      <c r="Q702">
        <v>496</v>
      </c>
      <c r="R702">
        <v>4</v>
      </c>
      <c r="S702">
        <v>2</v>
      </c>
      <c r="T702">
        <v>15</v>
      </c>
      <c r="U702">
        <v>0</v>
      </c>
      <c r="V702">
        <v>0</v>
      </c>
      <c r="W702" s="36">
        <v>0</v>
      </c>
      <c r="X702" s="36">
        <v>0</v>
      </c>
      <c r="Y702" s="36">
        <v>0</v>
      </c>
      <c r="Z702" s="36">
        <v>0</v>
      </c>
      <c r="AA702">
        <v>0</v>
      </c>
      <c r="AB702" s="36">
        <v>0</v>
      </c>
      <c r="AC702" s="36">
        <v>0</v>
      </c>
      <c r="AD702" s="36">
        <v>0</v>
      </c>
      <c r="AE702">
        <v>0</v>
      </c>
      <c r="AF702">
        <v>1</v>
      </c>
      <c r="AG702">
        <v>0</v>
      </c>
      <c r="AH702" s="36">
        <v>0</v>
      </c>
      <c r="AI702">
        <v>18</v>
      </c>
      <c r="AJ702">
        <v>1</v>
      </c>
      <c r="AK702">
        <v>0</v>
      </c>
      <c r="AL702">
        <v>0</v>
      </c>
      <c r="AM702">
        <v>0</v>
      </c>
      <c r="AN702">
        <v>0</v>
      </c>
      <c r="AO702">
        <v>0</v>
      </c>
      <c r="AP702">
        <v>0</v>
      </c>
    </row>
    <row r="703" spans="1:42">
      <c r="A703" t="s">
        <v>13282</v>
      </c>
      <c r="B703" s="36" t="s">
        <v>13282</v>
      </c>
      <c r="C703" s="37" t="s">
        <v>12658</v>
      </c>
      <c r="D703" t="s">
        <v>12662</v>
      </c>
      <c r="E703" t="s">
        <v>13283</v>
      </c>
      <c r="F703" t="str">
        <f t="shared" si="20"/>
        <v>Croats</v>
      </c>
      <c r="G703">
        <f t="shared" si="21"/>
        <v>0.9674044265593561</v>
      </c>
      <c r="H703">
        <v>2485</v>
      </c>
      <c r="I703">
        <v>15</v>
      </c>
      <c r="J703">
        <v>0</v>
      </c>
      <c r="K703">
        <v>2404</v>
      </c>
      <c r="L703">
        <v>0</v>
      </c>
      <c r="M703">
        <v>1</v>
      </c>
      <c r="N703">
        <v>0</v>
      </c>
      <c r="O703">
        <v>0</v>
      </c>
      <c r="P703">
        <v>0</v>
      </c>
      <c r="Q703">
        <v>10</v>
      </c>
      <c r="R703">
        <v>7</v>
      </c>
      <c r="S703">
        <v>7</v>
      </c>
      <c r="T703">
        <v>16</v>
      </c>
      <c r="U703">
        <v>10</v>
      </c>
      <c r="V703">
        <v>1</v>
      </c>
      <c r="W703" s="36">
        <v>0</v>
      </c>
      <c r="X703" s="36">
        <v>0</v>
      </c>
      <c r="Y703" s="36">
        <v>0</v>
      </c>
      <c r="Z703" s="36">
        <v>0</v>
      </c>
      <c r="AA703">
        <v>0</v>
      </c>
      <c r="AB703" s="36">
        <v>0</v>
      </c>
      <c r="AC703" s="36">
        <v>0</v>
      </c>
      <c r="AD703" s="36">
        <v>0</v>
      </c>
      <c r="AE703">
        <v>0</v>
      </c>
      <c r="AF703">
        <v>0</v>
      </c>
      <c r="AG703">
        <v>1</v>
      </c>
      <c r="AH703" s="36">
        <v>0</v>
      </c>
      <c r="AI703">
        <v>2</v>
      </c>
      <c r="AJ703">
        <v>0</v>
      </c>
      <c r="AK703">
        <v>0</v>
      </c>
      <c r="AL703">
        <v>11</v>
      </c>
      <c r="AM703">
        <v>0</v>
      </c>
      <c r="AN703">
        <v>0</v>
      </c>
      <c r="AO703">
        <v>0</v>
      </c>
      <c r="AP703">
        <v>0</v>
      </c>
    </row>
    <row r="704" spans="1:42">
      <c r="A704" t="s">
        <v>13284</v>
      </c>
      <c r="B704" s="36" t="s">
        <v>13284</v>
      </c>
      <c r="C704" s="37" t="s">
        <v>12658</v>
      </c>
      <c r="D704" t="s">
        <v>12823</v>
      </c>
      <c r="E704" t="s">
        <v>13285</v>
      </c>
      <c r="F704" t="str">
        <f t="shared" si="20"/>
        <v>Croats</v>
      </c>
      <c r="G704">
        <f t="shared" si="21"/>
        <v>0.8744360902255639</v>
      </c>
      <c r="H704">
        <v>19950</v>
      </c>
      <c r="I704">
        <v>1601</v>
      </c>
      <c r="J704">
        <v>3</v>
      </c>
      <c r="K704">
        <v>17445</v>
      </c>
      <c r="L704">
        <v>277</v>
      </c>
      <c r="M704">
        <v>46</v>
      </c>
      <c r="N704">
        <v>1</v>
      </c>
      <c r="O704">
        <v>13</v>
      </c>
      <c r="P704">
        <v>4</v>
      </c>
      <c r="Q704">
        <v>10</v>
      </c>
      <c r="R704">
        <v>135</v>
      </c>
      <c r="S704">
        <v>163</v>
      </c>
      <c r="T704">
        <v>186</v>
      </c>
      <c r="U704">
        <v>9</v>
      </c>
      <c r="V704">
        <v>4</v>
      </c>
      <c r="W704" s="36">
        <v>0</v>
      </c>
      <c r="X704" s="36">
        <v>0</v>
      </c>
      <c r="Y704" s="36">
        <v>0</v>
      </c>
      <c r="Z704" s="36">
        <v>0</v>
      </c>
      <c r="AA704">
        <v>1</v>
      </c>
      <c r="AB704" s="36">
        <v>0</v>
      </c>
      <c r="AC704" s="36">
        <v>0</v>
      </c>
      <c r="AD704" s="36">
        <v>0</v>
      </c>
      <c r="AE704">
        <v>5</v>
      </c>
      <c r="AF704">
        <v>8</v>
      </c>
      <c r="AG704">
        <v>0</v>
      </c>
      <c r="AH704" s="36">
        <v>0</v>
      </c>
      <c r="AI704">
        <v>8</v>
      </c>
      <c r="AJ704">
        <v>15</v>
      </c>
      <c r="AK704">
        <v>5</v>
      </c>
      <c r="AL704">
        <v>7</v>
      </c>
      <c r="AM704">
        <v>1</v>
      </c>
      <c r="AN704">
        <v>0</v>
      </c>
      <c r="AO704">
        <v>3</v>
      </c>
      <c r="AP704">
        <v>0</v>
      </c>
    </row>
    <row r="705" spans="1:42">
      <c r="A705" t="s">
        <v>13286</v>
      </c>
      <c r="B705" s="36" t="s">
        <v>13286</v>
      </c>
      <c r="C705" s="37" t="s">
        <v>12658</v>
      </c>
      <c r="D705" t="s">
        <v>12686</v>
      </c>
      <c r="E705" t="s">
        <v>13287</v>
      </c>
      <c r="F705" t="str">
        <f t="shared" si="20"/>
        <v>Croats</v>
      </c>
      <c r="G705">
        <f t="shared" si="21"/>
        <v>0.99559471365638763</v>
      </c>
      <c r="H705">
        <v>2270</v>
      </c>
      <c r="I705">
        <v>3</v>
      </c>
      <c r="J705">
        <v>0</v>
      </c>
      <c r="K705">
        <v>2260</v>
      </c>
      <c r="L705">
        <v>0</v>
      </c>
      <c r="M705">
        <v>0</v>
      </c>
      <c r="N705">
        <v>0</v>
      </c>
      <c r="O705">
        <v>0</v>
      </c>
      <c r="P705">
        <v>0</v>
      </c>
      <c r="Q705">
        <v>0</v>
      </c>
      <c r="R705">
        <v>1</v>
      </c>
      <c r="S705">
        <v>0</v>
      </c>
      <c r="T705">
        <v>1</v>
      </c>
      <c r="U705">
        <v>0</v>
      </c>
      <c r="V705">
        <v>0</v>
      </c>
      <c r="W705" s="36">
        <v>0</v>
      </c>
      <c r="X705" s="36">
        <v>0</v>
      </c>
      <c r="Y705" s="36">
        <v>0</v>
      </c>
      <c r="Z705" s="36">
        <v>0</v>
      </c>
      <c r="AA705">
        <v>0</v>
      </c>
      <c r="AB705" s="36">
        <v>0</v>
      </c>
      <c r="AC705" s="36">
        <v>0</v>
      </c>
      <c r="AD705" s="36">
        <v>0</v>
      </c>
      <c r="AE705">
        <v>0</v>
      </c>
      <c r="AF705">
        <v>1</v>
      </c>
      <c r="AG705">
        <v>0</v>
      </c>
      <c r="AH705" s="36">
        <v>0</v>
      </c>
      <c r="AI705">
        <v>4</v>
      </c>
      <c r="AJ705">
        <v>0</v>
      </c>
      <c r="AK705">
        <v>0</v>
      </c>
      <c r="AL705">
        <v>0</v>
      </c>
      <c r="AM705">
        <v>0</v>
      </c>
      <c r="AN705">
        <v>0</v>
      </c>
      <c r="AO705">
        <v>0</v>
      </c>
      <c r="AP705">
        <v>0</v>
      </c>
    </row>
    <row r="706" spans="1:42">
      <c r="A706" t="s">
        <v>13288</v>
      </c>
      <c r="B706" s="36" t="s">
        <v>13288</v>
      </c>
      <c r="C706" s="37" t="s">
        <v>12658</v>
      </c>
      <c r="D706" t="s">
        <v>12670</v>
      </c>
      <c r="E706" t="s">
        <v>13289</v>
      </c>
      <c r="F706" t="str">
        <f t="shared" ref="F706:F769" si="22">INDEX($I$1:$AP$1,MATCH(MAX(I706:AP706),I706:AP706,0))</f>
        <v>Croats</v>
      </c>
      <c r="G706">
        <f t="shared" ref="G706:G769" si="23">MAX(I706:AP706)/H706</f>
        <v>0.84436701509872236</v>
      </c>
      <c r="H706">
        <v>1722</v>
      </c>
      <c r="I706">
        <v>5</v>
      </c>
      <c r="J706">
        <v>0</v>
      </c>
      <c r="K706">
        <v>1454</v>
      </c>
      <c r="L706">
        <v>7</v>
      </c>
      <c r="M706">
        <v>2</v>
      </c>
      <c r="N706">
        <v>0</v>
      </c>
      <c r="O706">
        <v>1</v>
      </c>
      <c r="P706">
        <v>0</v>
      </c>
      <c r="Q706">
        <v>0</v>
      </c>
      <c r="R706">
        <v>224</v>
      </c>
      <c r="S706">
        <v>9</v>
      </c>
      <c r="T706">
        <v>11</v>
      </c>
      <c r="U706">
        <v>0</v>
      </c>
      <c r="V706">
        <v>0</v>
      </c>
      <c r="W706" s="36">
        <v>0</v>
      </c>
      <c r="X706" s="36">
        <v>0</v>
      </c>
      <c r="Y706" s="36">
        <v>0</v>
      </c>
      <c r="Z706" s="36">
        <v>0</v>
      </c>
      <c r="AA706">
        <v>0</v>
      </c>
      <c r="AB706" s="36">
        <v>0</v>
      </c>
      <c r="AC706" s="36">
        <v>0</v>
      </c>
      <c r="AD706" s="36">
        <v>0</v>
      </c>
      <c r="AE706">
        <v>4</v>
      </c>
      <c r="AF706">
        <v>1</v>
      </c>
      <c r="AG706">
        <v>0</v>
      </c>
      <c r="AH706" s="36">
        <v>0</v>
      </c>
      <c r="AI706">
        <v>0</v>
      </c>
      <c r="AJ706">
        <v>3</v>
      </c>
      <c r="AK706">
        <v>1</v>
      </c>
      <c r="AL706">
        <v>0</v>
      </c>
      <c r="AM706">
        <v>0</v>
      </c>
      <c r="AN706">
        <v>0</v>
      </c>
      <c r="AO706">
        <v>0</v>
      </c>
      <c r="AP706">
        <v>0</v>
      </c>
    </row>
    <row r="707" spans="1:42">
      <c r="A707" t="s">
        <v>13290</v>
      </c>
      <c r="B707" s="36" t="s">
        <v>13290</v>
      </c>
      <c r="C707" s="37" t="s">
        <v>12658</v>
      </c>
      <c r="D707" t="s">
        <v>12728</v>
      </c>
      <c r="E707" t="s">
        <v>13291</v>
      </c>
      <c r="F707" t="str">
        <f t="shared" si="22"/>
        <v>Croats</v>
      </c>
      <c r="G707">
        <f t="shared" si="23"/>
        <v>0.98851894374282434</v>
      </c>
      <c r="H707">
        <v>3484</v>
      </c>
      <c r="I707">
        <v>10</v>
      </c>
      <c r="J707">
        <v>1</v>
      </c>
      <c r="K707">
        <v>3444</v>
      </c>
      <c r="L707">
        <v>3</v>
      </c>
      <c r="M707">
        <v>0</v>
      </c>
      <c r="N707">
        <v>0</v>
      </c>
      <c r="O707">
        <v>0</v>
      </c>
      <c r="P707">
        <v>0</v>
      </c>
      <c r="Q707">
        <v>0</v>
      </c>
      <c r="R707">
        <v>8</v>
      </c>
      <c r="S707">
        <v>4</v>
      </c>
      <c r="T707">
        <v>9</v>
      </c>
      <c r="U707">
        <v>0</v>
      </c>
      <c r="V707">
        <v>2</v>
      </c>
      <c r="W707" s="36">
        <v>0</v>
      </c>
      <c r="X707" s="36">
        <v>0</v>
      </c>
      <c r="Y707" s="36">
        <v>0</v>
      </c>
      <c r="Z707" s="36">
        <v>0</v>
      </c>
      <c r="AA707">
        <v>0</v>
      </c>
      <c r="AB707" s="36">
        <v>0</v>
      </c>
      <c r="AC707" s="36">
        <v>0</v>
      </c>
      <c r="AD707" s="36">
        <v>0</v>
      </c>
      <c r="AE707">
        <v>0</v>
      </c>
      <c r="AF707">
        <v>0</v>
      </c>
      <c r="AG707">
        <v>0</v>
      </c>
      <c r="AH707" s="36">
        <v>0</v>
      </c>
      <c r="AI707">
        <v>3</v>
      </c>
      <c r="AJ707">
        <v>0</v>
      </c>
      <c r="AK707">
        <v>0</v>
      </c>
      <c r="AL707">
        <v>0</v>
      </c>
      <c r="AM707">
        <v>0</v>
      </c>
      <c r="AN707">
        <v>0</v>
      </c>
      <c r="AO707">
        <v>0</v>
      </c>
      <c r="AP707">
        <v>0</v>
      </c>
    </row>
    <row r="708" spans="1:42">
      <c r="A708" t="s">
        <v>13292</v>
      </c>
      <c r="B708" s="36" t="s">
        <v>13292</v>
      </c>
      <c r="C708" s="37" t="s">
        <v>12658</v>
      </c>
      <c r="D708" t="s">
        <v>12772</v>
      </c>
      <c r="E708" t="s">
        <v>13293</v>
      </c>
      <c r="F708" t="str">
        <f t="shared" si="22"/>
        <v>Croats</v>
      </c>
      <c r="G708">
        <f t="shared" si="23"/>
        <v>0.97976672220899785</v>
      </c>
      <c r="H708">
        <v>8402</v>
      </c>
      <c r="I708">
        <v>17</v>
      </c>
      <c r="J708">
        <v>0</v>
      </c>
      <c r="K708">
        <v>8232</v>
      </c>
      <c r="L708">
        <v>2</v>
      </c>
      <c r="M708">
        <v>22</v>
      </c>
      <c r="N708">
        <v>0</v>
      </c>
      <c r="O708">
        <v>2</v>
      </c>
      <c r="P708">
        <v>1</v>
      </c>
      <c r="Q708">
        <v>8</v>
      </c>
      <c r="R708">
        <v>5</v>
      </c>
      <c r="S708">
        <v>10</v>
      </c>
      <c r="T708">
        <v>85</v>
      </c>
      <c r="U708">
        <v>4</v>
      </c>
      <c r="V708">
        <v>1</v>
      </c>
      <c r="W708" s="36">
        <v>0</v>
      </c>
      <c r="X708" s="36">
        <v>0</v>
      </c>
      <c r="Y708" s="36">
        <v>0</v>
      </c>
      <c r="Z708" s="36">
        <v>0</v>
      </c>
      <c r="AA708">
        <v>0</v>
      </c>
      <c r="AB708" s="36">
        <v>0</v>
      </c>
      <c r="AC708" s="36">
        <v>0</v>
      </c>
      <c r="AD708" s="36">
        <v>0</v>
      </c>
      <c r="AE708">
        <v>3</v>
      </c>
      <c r="AF708">
        <v>1</v>
      </c>
      <c r="AG708">
        <v>0</v>
      </c>
      <c r="AH708" s="36">
        <v>0</v>
      </c>
      <c r="AI708">
        <v>6</v>
      </c>
      <c r="AJ708">
        <v>0</v>
      </c>
      <c r="AK708">
        <v>2</v>
      </c>
      <c r="AL708">
        <v>1</v>
      </c>
      <c r="AM708">
        <v>0</v>
      </c>
      <c r="AN708">
        <v>0</v>
      </c>
      <c r="AO708">
        <v>0</v>
      </c>
      <c r="AP708">
        <v>0</v>
      </c>
    </row>
    <row r="709" spans="1:42">
      <c r="A709" t="s">
        <v>13294</v>
      </c>
      <c r="B709" s="36" t="s">
        <v>13294</v>
      </c>
      <c r="C709" s="37" t="s">
        <v>12658</v>
      </c>
      <c r="D709" t="s">
        <v>12675</v>
      </c>
      <c r="E709" t="s">
        <v>13295</v>
      </c>
      <c r="F709" t="str">
        <f t="shared" si="22"/>
        <v>Croats</v>
      </c>
      <c r="G709">
        <f t="shared" si="23"/>
        <v>0.55818181818181822</v>
      </c>
      <c r="H709">
        <v>1650</v>
      </c>
      <c r="I709">
        <v>656</v>
      </c>
      <c r="J709">
        <v>1</v>
      </c>
      <c r="K709">
        <v>921</v>
      </c>
      <c r="L709">
        <v>5</v>
      </c>
      <c r="M709">
        <v>0</v>
      </c>
      <c r="N709">
        <v>0</v>
      </c>
      <c r="O709">
        <v>2</v>
      </c>
      <c r="P709">
        <v>0</v>
      </c>
      <c r="Q709">
        <v>1</v>
      </c>
      <c r="R709">
        <v>13</v>
      </c>
      <c r="S709">
        <v>39</v>
      </c>
      <c r="T709">
        <v>7</v>
      </c>
      <c r="U709">
        <v>0</v>
      </c>
      <c r="V709">
        <v>0</v>
      </c>
      <c r="W709" s="36">
        <v>0</v>
      </c>
      <c r="X709" s="36">
        <v>0</v>
      </c>
      <c r="Y709" s="36">
        <v>0</v>
      </c>
      <c r="Z709" s="36">
        <v>0</v>
      </c>
      <c r="AA709">
        <v>0</v>
      </c>
      <c r="AB709" s="36">
        <v>0</v>
      </c>
      <c r="AC709" s="36">
        <v>0</v>
      </c>
      <c r="AD709" s="36">
        <v>0</v>
      </c>
      <c r="AE709">
        <v>0</v>
      </c>
      <c r="AF709">
        <v>0</v>
      </c>
      <c r="AG709">
        <v>0</v>
      </c>
      <c r="AH709" s="36">
        <v>0</v>
      </c>
      <c r="AI709">
        <v>3</v>
      </c>
      <c r="AJ709">
        <v>0</v>
      </c>
      <c r="AK709">
        <v>1</v>
      </c>
      <c r="AL709">
        <v>0</v>
      </c>
      <c r="AM709">
        <v>0</v>
      </c>
      <c r="AN709">
        <v>1</v>
      </c>
      <c r="AO709">
        <v>0</v>
      </c>
      <c r="AP709">
        <v>0</v>
      </c>
    </row>
    <row r="710" spans="1:42">
      <c r="A710" t="s">
        <v>13296</v>
      </c>
      <c r="B710" s="36" t="s">
        <v>13296</v>
      </c>
      <c r="C710" s="37" t="s">
        <v>12658</v>
      </c>
      <c r="D710" t="s">
        <v>12733</v>
      </c>
      <c r="E710" t="s">
        <v>13297</v>
      </c>
      <c r="F710" t="str">
        <f t="shared" si="22"/>
        <v>Croats</v>
      </c>
      <c r="G710">
        <f t="shared" si="23"/>
        <v>0.96903042241190629</v>
      </c>
      <c r="H710">
        <v>9138</v>
      </c>
      <c r="I710">
        <v>99</v>
      </c>
      <c r="J710">
        <v>0</v>
      </c>
      <c r="K710">
        <v>8855</v>
      </c>
      <c r="L710">
        <v>3</v>
      </c>
      <c r="M710">
        <v>13</v>
      </c>
      <c r="N710">
        <v>0</v>
      </c>
      <c r="O710">
        <v>2</v>
      </c>
      <c r="P710">
        <v>0</v>
      </c>
      <c r="Q710">
        <v>0</v>
      </c>
      <c r="R710">
        <v>7</v>
      </c>
      <c r="S710">
        <v>5</v>
      </c>
      <c r="T710">
        <v>136</v>
      </c>
      <c r="U710">
        <v>0</v>
      </c>
      <c r="V710">
        <v>5</v>
      </c>
      <c r="W710" s="36">
        <v>0</v>
      </c>
      <c r="X710" s="36">
        <v>0</v>
      </c>
      <c r="Y710" s="36">
        <v>0</v>
      </c>
      <c r="Z710" s="36">
        <v>0</v>
      </c>
      <c r="AA710">
        <v>0</v>
      </c>
      <c r="AB710" s="36">
        <v>0</v>
      </c>
      <c r="AC710" s="36">
        <v>0</v>
      </c>
      <c r="AD710" s="36">
        <v>0</v>
      </c>
      <c r="AE710">
        <v>2</v>
      </c>
      <c r="AF710">
        <v>0</v>
      </c>
      <c r="AG710">
        <v>1</v>
      </c>
      <c r="AH710" s="36">
        <v>0</v>
      </c>
      <c r="AI710">
        <v>3</v>
      </c>
      <c r="AJ710">
        <v>2</v>
      </c>
      <c r="AK710">
        <v>0</v>
      </c>
      <c r="AL710">
        <v>2</v>
      </c>
      <c r="AM710">
        <v>1</v>
      </c>
      <c r="AN710">
        <v>0</v>
      </c>
      <c r="AO710">
        <v>2</v>
      </c>
      <c r="AP710">
        <v>0</v>
      </c>
    </row>
    <row r="711" spans="1:42">
      <c r="A711" t="s">
        <v>13298</v>
      </c>
      <c r="B711" s="36" t="s">
        <v>13298</v>
      </c>
      <c r="C711" s="37" t="s">
        <v>12658</v>
      </c>
      <c r="D711" t="s">
        <v>12716</v>
      </c>
      <c r="E711" t="s">
        <v>13299</v>
      </c>
      <c r="F711" t="str">
        <f t="shared" si="22"/>
        <v>Croats</v>
      </c>
      <c r="G711">
        <f t="shared" si="23"/>
        <v>0.95924574209245739</v>
      </c>
      <c r="H711">
        <v>8220</v>
      </c>
      <c r="I711">
        <v>96</v>
      </c>
      <c r="J711">
        <v>15</v>
      </c>
      <c r="K711">
        <v>7885</v>
      </c>
      <c r="L711">
        <v>36</v>
      </c>
      <c r="M711">
        <v>34</v>
      </c>
      <c r="N711">
        <v>0</v>
      </c>
      <c r="O711">
        <v>9</v>
      </c>
      <c r="P711">
        <v>0</v>
      </c>
      <c r="Q711">
        <v>0</v>
      </c>
      <c r="R711">
        <v>36</v>
      </c>
      <c r="S711">
        <v>28</v>
      </c>
      <c r="T711">
        <v>52</v>
      </c>
      <c r="U711">
        <v>8</v>
      </c>
      <c r="V711">
        <v>1</v>
      </c>
      <c r="W711" s="36">
        <v>0</v>
      </c>
      <c r="X711" s="36">
        <v>0</v>
      </c>
      <c r="Y711" s="36">
        <v>0</v>
      </c>
      <c r="Z711" s="36">
        <v>0</v>
      </c>
      <c r="AA711">
        <v>0</v>
      </c>
      <c r="AB711" s="36">
        <v>0</v>
      </c>
      <c r="AC711" s="36">
        <v>0</v>
      </c>
      <c r="AD711" s="36">
        <v>0</v>
      </c>
      <c r="AE711">
        <v>1</v>
      </c>
      <c r="AF711">
        <v>1</v>
      </c>
      <c r="AG711">
        <v>0</v>
      </c>
      <c r="AH711" s="36">
        <v>0</v>
      </c>
      <c r="AI711">
        <v>8</v>
      </c>
      <c r="AJ711">
        <v>6</v>
      </c>
      <c r="AK711">
        <v>0</v>
      </c>
      <c r="AL711">
        <v>3</v>
      </c>
      <c r="AM711">
        <v>1</v>
      </c>
      <c r="AN711">
        <v>0</v>
      </c>
      <c r="AO711">
        <v>0</v>
      </c>
      <c r="AP711">
        <v>0</v>
      </c>
    </row>
    <row r="712" spans="1:42">
      <c r="A712" t="s">
        <v>13300</v>
      </c>
      <c r="B712" s="36" t="s">
        <v>13300</v>
      </c>
      <c r="C712" s="37" t="s">
        <v>12658</v>
      </c>
      <c r="D712" t="s">
        <v>12680</v>
      </c>
      <c r="E712" t="s">
        <v>13301</v>
      </c>
      <c r="F712" t="str">
        <f t="shared" si="22"/>
        <v>Croats</v>
      </c>
      <c r="G712">
        <f t="shared" si="23"/>
        <v>0.96381660470879804</v>
      </c>
      <c r="H712">
        <v>4035</v>
      </c>
      <c r="I712">
        <v>129</v>
      </c>
      <c r="J712">
        <v>2</v>
      </c>
      <c r="K712">
        <v>3889</v>
      </c>
      <c r="L712">
        <v>2</v>
      </c>
      <c r="M712">
        <v>0</v>
      </c>
      <c r="N712">
        <v>0</v>
      </c>
      <c r="O712">
        <v>0</v>
      </c>
      <c r="P712">
        <v>0</v>
      </c>
      <c r="Q712">
        <v>0</v>
      </c>
      <c r="R712">
        <v>4</v>
      </c>
      <c r="S712">
        <v>1</v>
      </c>
      <c r="T712">
        <v>5</v>
      </c>
      <c r="U712">
        <v>0</v>
      </c>
      <c r="V712">
        <v>0</v>
      </c>
      <c r="W712" s="36">
        <v>0</v>
      </c>
      <c r="X712" s="36">
        <v>0</v>
      </c>
      <c r="Y712" s="36">
        <v>0</v>
      </c>
      <c r="Z712" s="36">
        <v>0</v>
      </c>
      <c r="AA712">
        <v>0</v>
      </c>
      <c r="AB712" s="36">
        <v>0</v>
      </c>
      <c r="AC712" s="36">
        <v>0</v>
      </c>
      <c r="AD712" s="36">
        <v>0</v>
      </c>
      <c r="AE712">
        <v>0</v>
      </c>
      <c r="AF712">
        <v>0</v>
      </c>
      <c r="AG712">
        <v>0</v>
      </c>
      <c r="AH712" s="36">
        <v>0</v>
      </c>
      <c r="AI712">
        <v>0</v>
      </c>
      <c r="AJ712">
        <v>1</v>
      </c>
      <c r="AK712">
        <v>0</v>
      </c>
      <c r="AL712">
        <v>2</v>
      </c>
      <c r="AM712">
        <v>0</v>
      </c>
      <c r="AN712">
        <v>0</v>
      </c>
      <c r="AO712">
        <v>0</v>
      </c>
      <c r="AP712">
        <v>0</v>
      </c>
    </row>
    <row r="713" spans="1:42">
      <c r="A713" t="s">
        <v>13302</v>
      </c>
      <c r="B713" s="36" t="s">
        <v>13302</v>
      </c>
      <c r="C713" s="37" t="s">
        <v>12658</v>
      </c>
      <c r="D713" t="s">
        <v>12683</v>
      </c>
      <c r="E713" t="s">
        <v>13303</v>
      </c>
      <c r="F713" t="str">
        <f t="shared" si="22"/>
        <v>Croats</v>
      </c>
      <c r="G713">
        <f t="shared" si="23"/>
        <v>0.98685999093792476</v>
      </c>
      <c r="H713">
        <v>2207</v>
      </c>
      <c r="I713">
        <v>9</v>
      </c>
      <c r="J713">
        <v>0</v>
      </c>
      <c r="K713">
        <v>2178</v>
      </c>
      <c r="L713">
        <v>5</v>
      </c>
      <c r="M713">
        <v>0</v>
      </c>
      <c r="N713">
        <v>0</v>
      </c>
      <c r="O713">
        <v>0</v>
      </c>
      <c r="P713">
        <v>0</v>
      </c>
      <c r="Q713">
        <v>0</v>
      </c>
      <c r="R713">
        <v>0</v>
      </c>
      <c r="S713">
        <v>3</v>
      </c>
      <c r="T713">
        <v>9</v>
      </c>
      <c r="U713">
        <v>0</v>
      </c>
      <c r="V713">
        <v>0</v>
      </c>
      <c r="W713" s="36">
        <v>0</v>
      </c>
      <c r="X713" s="36">
        <v>0</v>
      </c>
      <c r="Y713" s="36">
        <v>0</v>
      </c>
      <c r="Z713" s="36">
        <v>0</v>
      </c>
      <c r="AA713">
        <v>0</v>
      </c>
      <c r="AB713" s="36">
        <v>0</v>
      </c>
      <c r="AC713" s="36">
        <v>0</v>
      </c>
      <c r="AD713" s="36">
        <v>0</v>
      </c>
      <c r="AE713">
        <v>1</v>
      </c>
      <c r="AF713">
        <v>0</v>
      </c>
      <c r="AG713">
        <v>0</v>
      </c>
      <c r="AH713" s="36">
        <v>0</v>
      </c>
      <c r="AI713">
        <v>0</v>
      </c>
      <c r="AJ713">
        <v>0</v>
      </c>
      <c r="AK713">
        <v>0</v>
      </c>
      <c r="AL713">
        <v>1</v>
      </c>
      <c r="AM713">
        <v>1</v>
      </c>
      <c r="AN713">
        <v>0</v>
      </c>
      <c r="AO713">
        <v>0</v>
      </c>
      <c r="AP713">
        <v>0</v>
      </c>
    </row>
    <row r="714" spans="1:42">
      <c r="A714" t="s">
        <v>13304</v>
      </c>
      <c r="B714" s="36" t="s">
        <v>13304</v>
      </c>
      <c r="C714" s="37" t="s">
        <v>12658</v>
      </c>
      <c r="D714" t="s">
        <v>12680</v>
      </c>
      <c r="E714" t="s">
        <v>13305</v>
      </c>
      <c r="F714" t="str">
        <f t="shared" si="22"/>
        <v>Croats</v>
      </c>
      <c r="G714">
        <f t="shared" si="23"/>
        <v>0.94178235557545897</v>
      </c>
      <c r="H714">
        <v>2233</v>
      </c>
      <c r="I714">
        <v>13</v>
      </c>
      <c r="J714">
        <v>2</v>
      </c>
      <c r="K714">
        <v>2103</v>
      </c>
      <c r="L714">
        <v>19</v>
      </c>
      <c r="M714">
        <v>22</v>
      </c>
      <c r="N714">
        <v>0</v>
      </c>
      <c r="O714">
        <v>0</v>
      </c>
      <c r="P714">
        <v>0</v>
      </c>
      <c r="Q714">
        <v>0</v>
      </c>
      <c r="R714">
        <v>20</v>
      </c>
      <c r="S714">
        <v>12</v>
      </c>
      <c r="T714">
        <v>7</v>
      </c>
      <c r="U714">
        <v>3</v>
      </c>
      <c r="V714">
        <v>2</v>
      </c>
      <c r="W714" s="36">
        <v>0</v>
      </c>
      <c r="X714" s="36">
        <v>0</v>
      </c>
      <c r="Y714" s="36">
        <v>0</v>
      </c>
      <c r="Z714" s="36">
        <v>0</v>
      </c>
      <c r="AA714">
        <v>0</v>
      </c>
      <c r="AB714" s="36">
        <v>0</v>
      </c>
      <c r="AC714" s="36">
        <v>0</v>
      </c>
      <c r="AD714" s="36">
        <v>0</v>
      </c>
      <c r="AE714">
        <v>0</v>
      </c>
      <c r="AF714">
        <v>0</v>
      </c>
      <c r="AG714">
        <v>0</v>
      </c>
      <c r="AH714" s="36">
        <v>0</v>
      </c>
      <c r="AI714">
        <v>5</v>
      </c>
      <c r="AJ714">
        <v>17</v>
      </c>
      <c r="AK714">
        <v>1</v>
      </c>
      <c r="AL714">
        <v>4</v>
      </c>
      <c r="AM714">
        <v>3</v>
      </c>
      <c r="AN714">
        <v>0</v>
      </c>
      <c r="AO714">
        <v>0</v>
      </c>
      <c r="AP714">
        <v>0</v>
      </c>
    </row>
    <row r="715" spans="1:42">
      <c r="A715" t="s">
        <v>13306</v>
      </c>
      <c r="B715" s="36" t="s">
        <v>13306</v>
      </c>
      <c r="C715" s="37" t="s">
        <v>12658</v>
      </c>
      <c r="D715" t="s">
        <v>12662</v>
      </c>
      <c r="E715" t="s">
        <v>13307</v>
      </c>
      <c r="F715" t="str">
        <f t="shared" si="22"/>
        <v>Croats</v>
      </c>
      <c r="G715">
        <f t="shared" si="23"/>
        <v>0.83421588594704688</v>
      </c>
      <c r="H715">
        <v>2455</v>
      </c>
      <c r="I715">
        <v>296</v>
      </c>
      <c r="J715">
        <v>0</v>
      </c>
      <c r="K715">
        <v>2048</v>
      </c>
      <c r="L715">
        <v>3</v>
      </c>
      <c r="M715">
        <v>1</v>
      </c>
      <c r="N715">
        <v>0</v>
      </c>
      <c r="O715">
        <v>0</v>
      </c>
      <c r="P715">
        <v>0</v>
      </c>
      <c r="Q715">
        <v>49</v>
      </c>
      <c r="R715">
        <v>2</v>
      </c>
      <c r="S715">
        <v>3</v>
      </c>
      <c r="T715">
        <v>43</v>
      </c>
      <c r="U715">
        <v>2</v>
      </c>
      <c r="V715">
        <v>6</v>
      </c>
      <c r="W715" s="36">
        <v>0</v>
      </c>
      <c r="X715" s="36">
        <v>0</v>
      </c>
      <c r="Y715" s="36">
        <v>0</v>
      </c>
      <c r="Z715" s="36">
        <v>0</v>
      </c>
      <c r="AA715">
        <v>0</v>
      </c>
      <c r="AB715" s="36">
        <v>0</v>
      </c>
      <c r="AC715" s="36">
        <v>0</v>
      </c>
      <c r="AD715" s="36">
        <v>0</v>
      </c>
      <c r="AE715">
        <v>0</v>
      </c>
      <c r="AF715">
        <v>0</v>
      </c>
      <c r="AG715">
        <v>0</v>
      </c>
      <c r="AH715" s="36">
        <v>0</v>
      </c>
      <c r="AI715">
        <v>1</v>
      </c>
      <c r="AJ715">
        <v>0</v>
      </c>
      <c r="AK715">
        <v>0</v>
      </c>
      <c r="AL715">
        <v>1</v>
      </c>
      <c r="AM715">
        <v>0</v>
      </c>
      <c r="AN715">
        <v>0</v>
      </c>
      <c r="AO715">
        <v>0</v>
      </c>
      <c r="AP715">
        <v>0</v>
      </c>
    </row>
    <row r="716" spans="1:42">
      <c r="A716" t="s">
        <v>13308</v>
      </c>
      <c r="B716" s="36" t="s">
        <v>13308</v>
      </c>
      <c r="C716" s="37" t="s">
        <v>12658</v>
      </c>
      <c r="D716" t="s">
        <v>12680</v>
      </c>
      <c r="E716" t="s">
        <v>13309</v>
      </c>
      <c r="F716" t="str">
        <f t="shared" si="22"/>
        <v>Croats</v>
      </c>
      <c r="G716">
        <f t="shared" si="23"/>
        <v>0.98058252427184467</v>
      </c>
      <c r="H716">
        <v>10403</v>
      </c>
      <c r="I716">
        <v>23</v>
      </c>
      <c r="J716">
        <v>4</v>
      </c>
      <c r="K716">
        <v>10201</v>
      </c>
      <c r="L716">
        <v>6</v>
      </c>
      <c r="M716">
        <v>13</v>
      </c>
      <c r="N716">
        <v>0</v>
      </c>
      <c r="O716">
        <v>3</v>
      </c>
      <c r="P716">
        <v>0</v>
      </c>
      <c r="Q716">
        <v>0</v>
      </c>
      <c r="R716">
        <v>46</v>
      </c>
      <c r="S716">
        <v>26</v>
      </c>
      <c r="T716">
        <v>34</v>
      </c>
      <c r="U716">
        <v>6</v>
      </c>
      <c r="V716">
        <v>0</v>
      </c>
      <c r="W716" s="36">
        <v>0</v>
      </c>
      <c r="X716" s="36">
        <v>0</v>
      </c>
      <c r="Y716" s="36">
        <v>0</v>
      </c>
      <c r="Z716" s="36">
        <v>0</v>
      </c>
      <c r="AA716">
        <v>0</v>
      </c>
      <c r="AB716" s="36">
        <v>0</v>
      </c>
      <c r="AC716" s="36">
        <v>0</v>
      </c>
      <c r="AD716" s="36">
        <v>0</v>
      </c>
      <c r="AE716">
        <v>9</v>
      </c>
      <c r="AF716">
        <v>5</v>
      </c>
      <c r="AG716">
        <v>0</v>
      </c>
      <c r="AH716" s="36">
        <v>0</v>
      </c>
      <c r="AI716">
        <v>3</v>
      </c>
      <c r="AJ716">
        <v>7</v>
      </c>
      <c r="AK716">
        <v>1</v>
      </c>
      <c r="AL716">
        <v>14</v>
      </c>
      <c r="AM716">
        <v>2</v>
      </c>
      <c r="AN716">
        <v>0</v>
      </c>
      <c r="AO716">
        <v>0</v>
      </c>
      <c r="AP716">
        <v>0</v>
      </c>
    </row>
    <row r="717" spans="1:42">
      <c r="A717" t="s">
        <v>13310</v>
      </c>
      <c r="B717" s="36" t="s">
        <v>13310</v>
      </c>
      <c r="C717" s="37" t="s">
        <v>12658</v>
      </c>
      <c r="D717" t="s">
        <v>12694</v>
      </c>
      <c r="E717" t="s">
        <v>13311</v>
      </c>
      <c r="F717" t="str">
        <f t="shared" si="22"/>
        <v>Croats</v>
      </c>
      <c r="G717">
        <f t="shared" si="23"/>
        <v>0.89536536821154389</v>
      </c>
      <c r="H717">
        <v>3517</v>
      </c>
      <c r="I717">
        <v>2</v>
      </c>
      <c r="J717">
        <v>0</v>
      </c>
      <c r="K717">
        <v>3149</v>
      </c>
      <c r="L717">
        <v>0</v>
      </c>
      <c r="M717">
        <v>8</v>
      </c>
      <c r="N717">
        <v>0</v>
      </c>
      <c r="O717">
        <v>0</v>
      </c>
      <c r="P717">
        <v>0</v>
      </c>
      <c r="Q717">
        <v>319</v>
      </c>
      <c r="R717">
        <v>6</v>
      </c>
      <c r="S717">
        <v>3</v>
      </c>
      <c r="T717">
        <v>8</v>
      </c>
      <c r="U717">
        <v>0</v>
      </c>
      <c r="V717">
        <v>0</v>
      </c>
      <c r="W717" s="36">
        <v>0</v>
      </c>
      <c r="X717" s="36">
        <v>0</v>
      </c>
      <c r="Y717" s="36">
        <v>0</v>
      </c>
      <c r="Z717" s="36">
        <v>0</v>
      </c>
      <c r="AA717">
        <v>0</v>
      </c>
      <c r="AB717" s="36">
        <v>0</v>
      </c>
      <c r="AC717" s="36">
        <v>0</v>
      </c>
      <c r="AD717" s="36">
        <v>0</v>
      </c>
      <c r="AE717">
        <v>0</v>
      </c>
      <c r="AF717">
        <v>2</v>
      </c>
      <c r="AG717">
        <v>0</v>
      </c>
      <c r="AH717" s="36">
        <v>0</v>
      </c>
      <c r="AI717">
        <v>20</v>
      </c>
      <c r="AJ717">
        <v>0</v>
      </c>
      <c r="AK717">
        <v>0</v>
      </c>
      <c r="AL717">
        <v>0</v>
      </c>
      <c r="AM717">
        <v>0</v>
      </c>
      <c r="AN717">
        <v>0</v>
      </c>
      <c r="AO717">
        <v>0</v>
      </c>
      <c r="AP717">
        <v>0</v>
      </c>
    </row>
    <row r="718" spans="1:42">
      <c r="A718" t="s">
        <v>13312</v>
      </c>
      <c r="B718" s="36" t="s">
        <v>13312</v>
      </c>
      <c r="C718" s="37" t="s">
        <v>12658</v>
      </c>
      <c r="D718" t="s">
        <v>12716</v>
      </c>
      <c r="E718" t="s">
        <v>13313</v>
      </c>
      <c r="F718" t="str">
        <f t="shared" si="22"/>
        <v>Croats</v>
      </c>
      <c r="G718">
        <f t="shared" si="23"/>
        <v>0.99363732767762458</v>
      </c>
      <c r="H718">
        <v>943</v>
      </c>
      <c r="I718">
        <v>1</v>
      </c>
      <c r="J718">
        <v>0</v>
      </c>
      <c r="K718">
        <v>937</v>
      </c>
      <c r="L718">
        <v>0</v>
      </c>
      <c r="M718">
        <v>0</v>
      </c>
      <c r="N718">
        <v>0</v>
      </c>
      <c r="O718">
        <v>0</v>
      </c>
      <c r="P718">
        <v>0</v>
      </c>
      <c r="Q718">
        <v>0</v>
      </c>
      <c r="R718">
        <v>1</v>
      </c>
      <c r="S718">
        <v>0</v>
      </c>
      <c r="T718">
        <v>1</v>
      </c>
      <c r="U718">
        <v>0</v>
      </c>
      <c r="V718">
        <v>0</v>
      </c>
      <c r="W718" s="36">
        <v>0</v>
      </c>
      <c r="X718" s="36">
        <v>0</v>
      </c>
      <c r="Y718" s="36">
        <v>0</v>
      </c>
      <c r="Z718" s="36">
        <v>0</v>
      </c>
      <c r="AA718">
        <v>0</v>
      </c>
      <c r="AB718" s="36">
        <v>0</v>
      </c>
      <c r="AC718" s="36">
        <v>0</v>
      </c>
      <c r="AD718" s="36">
        <v>0</v>
      </c>
      <c r="AE718">
        <v>0</v>
      </c>
      <c r="AF718">
        <v>0</v>
      </c>
      <c r="AG718">
        <v>0</v>
      </c>
      <c r="AH718" s="36">
        <v>0</v>
      </c>
      <c r="AI718">
        <v>0</v>
      </c>
      <c r="AJ718">
        <v>0</v>
      </c>
      <c r="AK718">
        <v>0</v>
      </c>
      <c r="AL718">
        <v>3</v>
      </c>
      <c r="AM718">
        <v>0</v>
      </c>
      <c r="AN718">
        <v>0</v>
      </c>
      <c r="AO718">
        <v>0</v>
      </c>
      <c r="AP718">
        <v>0</v>
      </c>
    </row>
    <row r="719" spans="1:42">
      <c r="A719" t="s">
        <v>13314</v>
      </c>
      <c r="B719" s="36" t="s">
        <v>13314</v>
      </c>
      <c r="C719" s="37" t="s">
        <v>12658</v>
      </c>
      <c r="D719" t="s">
        <v>12698</v>
      </c>
      <c r="E719" t="s">
        <v>13315</v>
      </c>
      <c r="F719" t="str">
        <f t="shared" si="22"/>
        <v>Croats</v>
      </c>
      <c r="G719">
        <f t="shared" si="23"/>
        <v>0.91144708423326137</v>
      </c>
      <c r="H719">
        <v>1389</v>
      </c>
      <c r="I719">
        <v>116</v>
      </c>
      <c r="J719">
        <v>1</v>
      </c>
      <c r="K719">
        <v>1266</v>
      </c>
      <c r="L719">
        <v>1</v>
      </c>
      <c r="M719">
        <v>0</v>
      </c>
      <c r="N719">
        <v>0</v>
      </c>
      <c r="O719">
        <v>1</v>
      </c>
      <c r="P719">
        <v>0</v>
      </c>
      <c r="Q719">
        <v>0</v>
      </c>
      <c r="R719">
        <v>0</v>
      </c>
      <c r="S719">
        <v>3</v>
      </c>
      <c r="T719">
        <v>0</v>
      </c>
      <c r="U719">
        <v>0</v>
      </c>
      <c r="V719">
        <v>0</v>
      </c>
      <c r="W719" s="36">
        <v>0</v>
      </c>
      <c r="X719" s="36">
        <v>0</v>
      </c>
      <c r="Y719" s="36">
        <v>0</v>
      </c>
      <c r="Z719" s="36">
        <v>0</v>
      </c>
      <c r="AA719">
        <v>0</v>
      </c>
      <c r="AB719" s="36">
        <v>0</v>
      </c>
      <c r="AC719" s="36">
        <v>0</v>
      </c>
      <c r="AD719" s="36">
        <v>0</v>
      </c>
      <c r="AE719">
        <v>0</v>
      </c>
      <c r="AF719">
        <v>0</v>
      </c>
      <c r="AG719">
        <v>0</v>
      </c>
      <c r="AH719" s="36">
        <v>0</v>
      </c>
      <c r="AI719">
        <v>1</v>
      </c>
      <c r="AJ719">
        <v>0</v>
      </c>
      <c r="AK719">
        <v>0</v>
      </c>
      <c r="AL719">
        <v>0</v>
      </c>
      <c r="AM719">
        <v>0</v>
      </c>
      <c r="AN719">
        <v>0</v>
      </c>
      <c r="AO719">
        <v>0</v>
      </c>
      <c r="AP719">
        <v>0</v>
      </c>
    </row>
    <row r="720" spans="1:42">
      <c r="A720" t="s">
        <v>13316</v>
      </c>
      <c r="B720" s="36" t="s">
        <v>13316</v>
      </c>
      <c r="C720" s="37" t="s">
        <v>12658</v>
      </c>
      <c r="D720" t="s">
        <v>12698</v>
      </c>
      <c r="E720" t="s">
        <v>13317</v>
      </c>
      <c r="F720" t="str">
        <f t="shared" si="22"/>
        <v>Croats</v>
      </c>
      <c r="G720">
        <f t="shared" si="23"/>
        <v>0.9878100940975193</v>
      </c>
      <c r="H720">
        <v>4676</v>
      </c>
      <c r="I720">
        <v>19</v>
      </c>
      <c r="J720">
        <v>0</v>
      </c>
      <c r="K720">
        <v>4619</v>
      </c>
      <c r="L720">
        <v>8</v>
      </c>
      <c r="M720">
        <v>9</v>
      </c>
      <c r="N720">
        <v>0</v>
      </c>
      <c r="O720">
        <v>0</v>
      </c>
      <c r="P720">
        <v>0</v>
      </c>
      <c r="Q720">
        <v>0</v>
      </c>
      <c r="R720">
        <v>6</v>
      </c>
      <c r="S720">
        <v>2</v>
      </c>
      <c r="T720">
        <v>3</v>
      </c>
      <c r="U720">
        <v>1</v>
      </c>
      <c r="V720">
        <v>0</v>
      </c>
      <c r="W720" s="36">
        <v>0</v>
      </c>
      <c r="X720" s="36">
        <v>0</v>
      </c>
      <c r="Y720" s="36">
        <v>0</v>
      </c>
      <c r="Z720" s="36">
        <v>0</v>
      </c>
      <c r="AA720">
        <v>0</v>
      </c>
      <c r="AB720" s="36">
        <v>0</v>
      </c>
      <c r="AC720" s="36">
        <v>0</v>
      </c>
      <c r="AD720" s="36">
        <v>0</v>
      </c>
      <c r="AE720">
        <v>0</v>
      </c>
      <c r="AF720">
        <v>1</v>
      </c>
      <c r="AG720">
        <v>2</v>
      </c>
      <c r="AH720" s="36">
        <v>0</v>
      </c>
      <c r="AI720">
        <v>1</v>
      </c>
      <c r="AJ720">
        <v>1</v>
      </c>
      <c r="AK720">
        <v>1</v>
      </c>
      <c r="AL720">
        <v>3</v>
      </c>
      <c r="AM720">
        <v>0</v>
      </c>
      <c r="AN720">
        <v>0</v>
      </c>
      <c r="AO720">
        <v>0</v>
      </c>
      <c r="AP720">
        <v>0</v>
      </c>
    </row>
    <row r="721" spans="1:42">
      <c r="A721" t="s">
        <v>13318</v>
      </c>
      <c r="B721" s="36" t="s">
        <v>13318</v>
      </c>
      <c r="C721" s="37" t="s">
        <v>12658</v>
      </c>
      <c r="D721" t="s">
        <v>12662</v>
      </c>
      <c r="E721" t="s">
        <v>13319</v>
      </c>
      <c r="F721" t="str">
        <f t="shared" si="22"/>
        <v>Croats</v>
      </c>
      <c r="G721">
        <f t="shared" si="23"/>
        <v>0.74412171507607194</v>
      </c>
      <c r="H721">
        <v>1446</v>
      </c>
      <c r="I721">
        <v>235</v>
      </c>
      <c r="J721">
        <v>5</v>
      </c>
      <c r="K721">
        <v>1076</v>
      </c>
      <c r="L721">
        <v>6</v>
      </c>
      <c r="M721">
        <v>0</v>
      </c>
      <c r="N721">
        <v>0</v>
      </c>
      <c r="O721">
        <v>3</v>
      </c>
      <c r="P721">
        <v>0</v>
      </c>
      <c r="Q721">
        <v>21</v>
      </c>
      <c r="R721">
        <v>7</v>
      </c>
      <c r="S721">
        <v>12</v>
      </c>
      <c r="T721">
        <v>12</v>
      </c>
      <c r="U721">
        <v>47</v>
      </c>
      <c r="V721">
        <v>2</v>
      </c>
      <c r="W721" s="36">
        <v>0</v>
      </c>
      <c r="X721" s="36">
        <v>0</v>
      </c>
      <c r="Y721" s="36">
        <v>0</v>
      </c>
      <c r="Z721" s="36">
        <v>0</v>
      </c>
      <c r="AA721">
        <v>0</v>
      </c>
      <c r="AB721" s="36">
        <v>0</v>
      </c>
      <c r="AC721" s="36">
        <v>0</v>
      </c>
      <c r="AD721" s="36">
        <v>0</v>
      </c>
      <c r="AE721">
        <v>0</v>
      </c>
      <c r="AF721">
        <v>0</v>
      </c>
      <c r="AG721">
        <v>0</v>
      </c>
      <c r="AH721" s="36">
        <v>0</v>
      </c>
      <c r="AI721">
        <v>12</v>
      </c>
      <c r="AJ721">
        <v>0</v>
      </c>
      <c r="AK721">
        <v>0</v>
      </c>
      <c r="AL721">
        <v>8</v>
      </c>
      <c r="AM721">
        <v>0</v>
      </c>
      <c r="AN721">
        <v>0</v>
      </c>
      <c r="AO721">
        <v>0</v>
      </c>
      <c r="AP721">
        <v>0</v>
      </c>
    </row>
    <row r="722" spans="1:42">
      <c r="A722" t="s">
        <v>13320</v>
      </c>
      <c r="B722" s="36" t="s">
        <v>13320</v>
      </c>
      <c r="C722" s="37" t="s">
        <v>12658</v>
      </c>
      <c r="D722" t="s">
        <v>12823</v>
      </c>
      <c r="E722" t="s">
        <v>13321</v>
      </c>
      <c r="F722" t="str">
        <f t="shared" si="22"/>
        <v>Croats</v>
      </c>
      <c r="G722">
        <f t="shared" si="23"/>
        <v>0.95153583617747439</v>
      </c>
      <c r="H722">
        <v>10255</v>
      </c>
      <c r="I722">
        <v>32</v>
      </c>
      <c r="J722">
        <v>2</v>
      </c>
      <c r="K722">
        <v>9758</v>
      </c>
      <c r="L722">
        <v>13</v>
      </c>
      <c r="M722">
        <v>29</v>
      </c>
      <c r="N722">
        <v>0</v>
      </c>
      <c r="O722">
        <v>0</v>
      </c>
      <c r="P722">
        <v>0</v>
      </c>
      <c r="Q722">
        <v>311</v>
      </c>
      <c r="R722">
        <v>19</v>
      </c>
      <c r="S722">
        <v>12</v>
      </c>
      <c r="T722">
        <v>12</v>
      </c>
      <c r="U722">
        <v>2</v>
      </c>
      <c r="V722">
        <v>4</v>
      </c>
      <c r="W722" s="36">
        <v>0</v>
      </c>
      <c r="X722" s="36">
        <v>0</v>
      </c>
      <c r="Y722" s="36">
        <v>0</v>
      </c>
      <c r="Z722" s="36">
        <v>0</v>
      </c>
      <c r="AA722">
        <v>0</v>
      </c>
      <c r="AB722" s="36">
        <v>0</v>
      </c>
      <c r="AC722" s="36">
        <v>0</v>
      </c>
      <c r="AD722" s="36">
        <v>0</v>
      </c>
      <c r="AE722">
        <v>33</v>
      </c>
      <c r="AF722">
        <v>4</v>
      </c>
      <c r="AG722">
        <v>1</v>
      </c>
      <c r="AH722" s="36">
        <v>0</v>
      </c>
      <c r="AI722">
        <v>2</v>
      </c>
      <c r="AJ722">
        <v>10</v>
      </c>
      <c r="AK722">
        <v>1</v>
      </c>
      <c r="AL722">
        <v>4</v>
      </c>
      <c r="AM722">
        <v>3</v>
      </c>
      <c r="AN722">
        <v>0</v>
      </c>
      <c r="AO722">
        <v>3</v>
      </c>
      <c r="AP722">
        <v>0</v>
      </c>
    </row>
    <row r="723" spans="1:42">
      <c r="A723" t="s">
        <v>13322</v>
      </c>
      <c r="B723" s="36" t="s">
        <v>13322</v>
      </c>
      <c r="C723" s="37" t="s">
        <v>12658</v>
      </c>
      <c r="D723" t="s">
        <v>12670</v>
      </c>
      <c r="E723" t="s">
        <v>13323</v>
      </c>
      <c r="F723" t="str">
        <f t="shared" si="22"/>
        <v>Croats</v>
      </c>
      <c r="G723">
        <f t="shared" si="23"/>
        <v>0.79972300836996446</v>
      </c>
      <c r="H723">
        <v>16607</v>
      </c>
      <c r="I723">
        <v>500</v>
      </c>
      <c r="J723">
        <v>18</v>
      </c>
      <c r="K723">
        <v>13281</v>
      </c>
      <c r="L723">
        <v>293</v>
      </c>
      <c r="M723">
        <v>359</v>
      </c>
      <c r="N723">
        <v>2</v>
      </c>
      <c r="O723">
        <v>42</v>
      </c>
      <c r="P723">
        <v>7</v>
      </c>
      <c r="Q723">
        <v>10</v>
      </c>
      <c r="R723">
        <v>760</v>
      </c>
      <c r="S723">
        <v>257</v>
      </c>
      <c r="T723">
        <v>408</v>
      </c>
      <c r="U723">
        <v>32</v>
      </c>
      <c r="V723">
        <v>20</v>
      </c>
      <c r="W723" s="36">
        <v>0</v>
      </c>
      <c r="X723" s="36">
        <v>0</v>
      </c>
      <c r="Y723" s="36">
        <v>0</v>
      </c>
      <c r="Z723" s="36">
        <v>0</v>
      </c>
      <c r="AA723">
        <v>1</v>
      </c>
      <c r="AB723" s="36">
        <v>0</v>
      </c>
      <c r="AC723" s="36">
        <v>0</v>
      </c>
      <c r="AD723" s="36">
        <v>0</v>
      </c>
      <c r="AE723">
        <v>421</v>
      </c>
      <c r="AF723">
        <v>23</v>
      </c>
      <c r="AG723">
        <v>3</v>
      </c>
      <c r="AH723" s="36">
        <v>0</v>
      </c>
      <c r="AI723">
        <v>94</v>
      </c>
      <c r="AJ723">
        <v>10</v>
      </c>
      <c r="AK723">
        <v>9</v>
      </c>
      <c r="AL723">
        <v>39</v>
      </c>
      <c r="AM723">
        <v>8</v>
      </c>
      <c r="AN723">
        <v>4</v>
      </c>
      <c r="AO723">
        <v>6</v>
      </c>
      <c r="AP723">
        <v>0</v>
      </c>
    </row>
    <row r="724" spans="1:42">
      <c r="A724" t="s">
        <v>13324</v>
      </c>
      <c r="B724" s="36" t="s">
        <v>13324</v>
      </c>
      <c r="C724" s="37" t="s">
        <v>12658</v>
      </c>
      <c r="D724" t="s">
        <v>12698</v>
      </c>
      <c r="E724" t="s">
        <v>13325</v>
      </c>
      <c r="F724" t="str">
        <f t="shared" si="22"/>
        <v>Croats</v>
      </c>
      <c r="G724">
        <f t="shared" si="23"/>
        <v>0.98163265306122449</v>
      </c>
      <c r="H724">
        <v>3430</v>
      </c>
      <c r="I724">
        <v>20</v>
      </c>
      <c r="J724">
        <v>0</v>
      </c>
      <c r="K724">
        <v>3367</v>
      </c>
      <c r="L724">
        <v>5</v>
      </c>
      <c r="M724">
        <v>11</v>
      </c>
      <c r="N724">
        <v>0</v>
      </c>
      <c r="O724">
        <v>1</v>
      </c>
      <c r="P724">
        <v>0</v>
      </c>
      <c r="Q724">
        <v>0</v>
      </c>
      <c r="R724">
        <v>13</v>
      </c>
      <c r="S724">
        <v>0</v>
      </c>
      <c r="T724">
        <v>3</v>
      </c>
      <c r="U724">
        <v>1</v>
      </c>
      <c r="V724">
        <v>5</v>
      </c>
      <c r="W724" s="36">
        <v>0</v>
      </c>
      <c r="X724" s="36">
        <v>0</v>
      </c>
      <c r="Y724" s="36">
        <v>0</v>
      </c>
      <c r="Z724" s="36">
        <v>0</v>
      </c>
      <c r="AA724">
        <v>0</v>
      </c>
      <c r="AB724" s="36">
        <v>0</v>
      </c>
      <c r="AC724" s="36">
        <v>0</v>
      </c>
      <c r="AD724" s="36">
        <v>0</v>
      </c>
      <c r="AE724">
        <v>0</v>
      </c>
      <c r="AF724">
        <v>0</v>
      </c>
      <c r="AG724">
        <v>0</v>
      </c>
      <c r="AH724" s="36">
        <v>0</v>
      </c>
      <c r="AI724">
        <v>1</v>
      </c>
      <c r="AJ724">
        <v>0</v>
      </c>
      <c r="AK724">
        <v>0</v>
      </c>
      <c r="AL724">
        <v>3</v>
      </c>
      <c r="AM724">
        <v>0</v>
      </c>
      <c r="AN724">
        <v>0</v>
      </c>
      <c r="AO724">
        <v>0</v>
      </c>
      <c r="AP724">
        <v>0</v>
      </c>
    </row>
    <row r="725" spans="1:42">
      <c r="A725" t="s">
        <v>13326</v>
      </c>
      <c r="B725" s="36" t="s">
        <v>13326</v>
      </c>
      <c r="C725" s="37" t="s">
        <v>12658</v>
      </c>
      <c r="D725" t="s">
        <v>12680</v>
      </c>
      <c r="E725" t="s">
        <v>13327</v>
      </c>
      <c r="F725" t="str">
        <f t="shared" si="22"/>
        <v>Croats</v>
      </c>
      <c r="G725">
        <f t="shared" si="23"/>
        <v>0.9720416124837451</v>
      </c>
      <c r="H725">
        <v>1538</v>
      </c>
      <c r="I725">
        <v>4</v>
      </c>
      <c r="J725">
        <v>1</v>
      </c>
      <c r="K725">
        <v>1495</v>
      </c>
      <c r="L725">
        <v>0</v>
      </c>
      <c r="M725">
        <v>9</v>
      </c>
      <c r="N725">
        <v>0</v>
      </c>
      <c r="O725">
        <v>0</v>
      </c>
      <c r="P725">
        <v>0</v>
      </c>
      <c r="Q725">
        <v>0</v>
      </c>
      <c r="R725">
        <v>12</v>
      </c>
      <c r="S725">
        <v>0</v>
      </c>
      <c r="T725">
        <v>3</v>
      </c>
      <c r="U725">
        <v>0</v>
      </c>
      <c r="V725">
        <v>1</v>
      </c>
      <c r="W725" s="36">
        <v>0</v>
      </c>
      <c r="X725" s="36">
        <v>0</v>
      </c>
      <c r="Y725" s="36">
        <v>0</v>
      </c>
      <c r="Z725" s="36">
        <v>0</v>
      </c>
      <c r="AA725">
        <v>0</v>
      </c>
      <c r="AB725" s="36">
        <v>0</v>
      </c>
      <c r="AC725" s="36">
        <v>0</v>
      </c>
      <c r="AD725" s="36">
        <v>0</v>
      </c>
      <c r="AE725">
        <v>1</v>
      </c>
      <c r="AF725">
        <v>2</v>
      </c>
      <c r="AG725">
        <v>0</v>
      </c>
      <c r="AH725" s="36">
        <v>0</v>
      </c>
      <c r="AI725">
        <v>5</v>
      </c>
      <c r="AJ725">
        <v>1</v>
      </c>
      <c r="AK725">
        <v>0</v>
      </c>
      <c r="AL725">
        <v>1</v>
      </c>
      <c r="AM725">
        <v>1</v>
      </c>
      <c r="AN725">
        <v>0</v>
      </c>
      <c r="AO725">
        <v>2</v>
      </c>
      <c r="AP725">
        <v>0</v>
      </c>
    </row>
    <row r="726" spans="1:42">
      <c r="A726" t="s">
        <v>13328</v>
      </c>
      <c r="B726" s="36" t="s">
        <v>13328</v>
      </c>
      <c r="C726" s="37" t="s">
        <v>12658</v>
      </c>
      <c r="D726" t="s">
        <v>12733</v>
      </c>
      <c r="E726" t="s">
        <v>12452</v>
      </c>
      <c r="F726" t="str">
        <f t="shared" si="22"/>
        <v>Croats</v>
      </c>
      <c r="G726">
        <f t="shared" si="23"/>
        <v>0.94577016237552702</v>
      </c>
      <c r="H726">
        <v>22294</v>
      </c>
      <c r="I726">
        <v>698</v>
      </c>
      <c r="J726">
        <v>10</v>
      </c>
      <c r="K726">
        <v>21085</v>
      </c>
      <c r="L726">
        <v>20</v>
      </c>
      <c r="M726">
        <v>56</v>
      </c>
      <c r="N726">
        <v>0</v>
      </c>
      <c r="O726">
        <v>14</v>
      </c>
      <c r="P726">
        <v>0</v>
      </c>
      <c r="Q726">
        <v>20</v>
      </c>
      <c r="R726">
        <v>56</v>
      </c>
      <c r="S726">
        <v>60</v>
      </c>
      <c r="T726">
        <v>178</v>
      </c>
      <c r="U726">
        <v>12</v>
      </c>
      <c r="V726">
        <v>6</v>
      </c>
      <c r="W726" s="36">
        <v>0</v>
      </c>
      <c r="X726" s="36">
        <v>0</v>
      </c>
      <c r="Y726" s="36">
        <v>0</v>
      </c>
      <c r="Z726" s="36">
        <v>0</v>
      </c>
      <c r="AA726">
        <v>0</v>
      </c>
      <c r="AB726" s="36">
        <v>0</v>
      </c>
      <c r="AC726" s="36">
        <v>0</v>
      </c>
      <c r="AD726" s="36">
        <v>0</v>
      </c>
      <c r="AE726">
        <v>7</v>
      </c>
      <c r="AF726">
        <v>3</v>
      </c>
      <c r="AG726">
        <v>4</v>
      </c>
      <c r="AH726" s="36">
        <v>0</v>
      </c>
      <c r="AI726">
        <v>6</v>
      </c>
      <c r="AJ726">
        <v>35</v>
      </c>
      <c r="AK726">
        <v>9</v>
      </c>
      <c r="AL726">
        <v>13</v>
      </c>
      <c r="AM726">
        <v>2</v>
      </c>
      <c r="AN726">
        <v>0</v>
      </c>
      <c r="AO726">
        <v>0</v>
      </c>
      <c r="AP726">
        <v>0</v>
      </c>
    </row>
    <row r="727" spans="1:42">
      <c r="A727" t="s">
        <v>13329</v>
      </c>
      <c r="B727" s="36" t="s">
        <v>13329</v>
      </c>
      <c r="C727" s="37" t="s">
        <v>12658</v>
      </c>
      <c r="D727" t="s">
        <v>12686</v>
      </c>
      <c r="E727" t="s">
        <v>13330</v>
      </c>
      <c r="F727" t="str">
        <f t="shared" si="22"/>
        <v>Croats</v>
      </c>
      <c r="G727">
        <f t="shared" si="23"/>
        <v>0.98869579888645187</v>
      </c>
      <c r="H727">
        <v>5927</v>
      </c>
      <c r="I727">
        <v>3</v>
      </c>
      <c r="J727">
        <v>0</v>
      </c>
      <c r="K727">
        <v>5860</v>
      </c>
      <c r="L727">
        <v>15</v>
      </c>
      <c r="M727">
        <v>0</v>
      </c>
      <c r="N727">
        <v>0</v>
      </c>
      <c r="O727">
        <v>4</v>
      </c>
      <c r="P727">
        <v>0</v>
      </c>
      <c r="Q727">
        <v>5</v>
      </c>
      <c r="R727">
        <v>5</v>
      </c>
      <c r="S727">
        <v>3</v>
      </c>
      <c r="T727">
        <v>8</v>
      </c>
      <c r="U727">
        <v>0</v>
      </c>
      <c r="V727">
        <v>0</v>
      </c>
      <c r="W727" s="36">
        <v>0</v>
      </c>
      <c r="X727" s="36">
        <v>0</v>
      </c>
      <c r="Y727" s="36">
        <v>0</v>
      </c>
      <c r="Z727" s="36">
        <v>0</v>
      </c>
      <c r="AA727">
        <v>0</v>
      </c>
      <c r="AB727" s="36">
        <v>0</v>
      </c>
      <c r="AC727" s="36">
        <v>0</v>
      </c>
      <c r="AD727" s="36">
        <v>0</v>
      </c>
      <c r="AE727">
        <v>0</v>
      </c>
      <c r="AF727">
        <v>0</v>
      </c>
      <c r="AG727">
        <v>0</v>
      </c>
      <c r="AH727" s="36">
        <v>0</v>
      </c>
      <c r="AI727">
        <v>18</v>
      </c>
      <c r="AJ727">
        <v>0</v>
      </c>
      <c r="AK727">
        <v>4</v>
      </c>
      <c r="AL727">
        <v>1</v>
      </c>
      <c r="AM727">
        <v>0</v>
      </c>
      <c r="AN727">
        <v>0</v>
      </c>
      <c r="AO727">
        <v>1</v>
      </c>
      <c r="AP727">
        <v>0</v>
      </c>
    </row>
    <row r="728" spans="1:42">
      <c r="A728" t="s">
        <v>13331</v>
      </c>
      <c r="B728" s="36" t="s">
        <v>13331</v>
      </c>
      <c r="C728" s="37" t="s">
        <v>12658</v>
      </c>
      <c r="D728" t="s">
        <v>12698</v>
      </c>
      <c r="E728" t="s">
        <v>13332</v>
      </c>
      <c r="F728" t="str">
        <f t="shared" si="22"/>
        <v>Croats</v>
      </c>
      <c r="G728">
        <f t="shared" si="23"/>
        <v>0.97328458942632168</v>
      </c>
      <c r="H728">
        <v>3556</v>
      </c>
      <c r="I728">
        <v>7</v>
      </c>
      <c r="J728">
        <v>1</v>
      </c>
      <c r="K728">
        <v>3461</v>
      </c>
      <c r="L728">
        <v>11</v>
      </c>
      <c r="M728">
        <v>13</v>
      </c>
      <c r="N728">
        <v>0</v>
      </c>
      <c r="O728">
        <v>2</v>
      </c>
      <c r="P728">
        <v>0</v>
      </c>
      <c r="Q728">
        <v>0</v>
      </c>
      <c r="R728">
        <v>18</v>
      </c>
      <c r="S728">
        <v>6</v>
      </c>
      <c r="T728">
        <v>10</v>
      </c>
      <c r="U728">
        <v>2</v>
      </c>
      <c r="V728">
        <v>1</v>
      </c>
      <c r="W728" s="36">
        <v>0</v>
      </c>
      <c r="X728" s="36">
        <v>0</v>
      </c>
      <c r="Y728" s="36">
        <v>0</v>
      </c>
      <c r="Z728" s="36">
        <v>0</v>
      </c>
      <c r="AA728">
        <v>0</v>
      </c>
      <c r="AB728" s="36">
        <v>0</v>
      </c>
      <c r="AC728" s="36">
        <v>0</v>
      </c>
      <c r="AD728" s="36">
        <v>0</v>
      </c>
      <c r="AE728">
        <v>5</v>
      </c>
      <c r="AF728">
        <v>2</v>
      </c>
      <c r="AG728">
        <v>0</v>
      </c>
      <c r="AH728" s="36">
        <v>0</v>
      </c>
      <c r="AI728">
        <v>4</v>
      </c>
      <c r="AJ728">
        <v>2</v>
      </c>
      <c r="AK728">
        <v>4</v>
      </c>
      <c r="AL728">
        <v>4</v>
      </c>
      <c r="AM728">
        <v>1</v>
      </c>
      <c r="AN728">
        <v>0</v>
      </c>
      <c r="AO728">
        <v>2</v>
      </c>
      <c r="AP728">
        <v>0</v>
      </c>
    </row>
    <row r="729" spans="1:42">
      <c r="A729" t="s">
        <v>13333</v>
      </c>
      <c r="B729" s="36" t="s">
        <v>13333</v>
      </c>
      <c r="C729" s="37" t="s">
        <v>12658</v>
      </c>
      <c r="D729" t="s">
        <v>12694</v>
      </c>
      <c r="E729" t="s">
        <v>13334</v>
      </c>
      <c r="F729" t="str">
        <f t="shared" si="22"/>
        <v>Croats</v>
      </c>
      <c r="G729">
        <f t="shared" si="23"/>
        <v>0.98192685356482146</v>
      </c>
      <c r="H729">
        <v>7027</v>
      </c>
      <c r="I729">
        <v>7</v>
      </c>
      <c r="J729">
        <v>1</v>
      </c>
      <c r="K729">
        <v>6900</v>
      </c>
      <c r="L729">
        <v>3</v>
      </c>
      <c r="M729">
        <v>19</v>
      </c>
      <c r="N729">
        <v>0</v>
      </c>
      <c r="O729">
        <v>7</v>
      </c>
      <c r="P729">
        <v>0</v>
      </c>
      <c r="Q729">
        <v>0</v>
      </c>
      <c r="R729">
        <v>19</v>
      </c>
      <c r="S729">
        <v>5</v>
      </c>
      <c r="T729">
        <v>33</v>
      </c>
      <c r="U729">
        <v>1</v>
      </c>
      <c r="V729">
        <v>0</v>
      </c>
      <c r="W729" s="36">
        <v>0</v>
      </c>
      <c r="X729" s="36">
        <v>0</v>
      </c>
      <c r="Y729" s="36">
        <v>0</v>
      </c>
      <c r="Z729" s="36">
        <v>0</v>
      </c>
      <c r="AA729">
        <v>0</v>
      </c>
      <c r="AB729" s="36">
        <v>0</v>
      </c>
      <c r="AC729" s="36">
        <v>0</v>
      </c>
      <c r="AD729" s="36">
        <v>0</v>
      </c>
      <c r="AE729">
        <v>0</v>
      </c>
      <c r="AF729">
        <v>7</v>
      </c>
      <c r="AG729">
        <v>0</v>
      </c>
      <c r="AH729" s="36">
        <v>0</v>
      </c>
      <c r="AI729">
        <v>9</v>
      </c>
      <c r="AJ729">
        <v>1</v>
      </c>
      <c r="AK729">
        <v>9</v>
      </c>
      <c r="AL729">
        <v>4</v>
      </c>
      <c r="AM729">
        <v>1</v>
      </c>
      <c r="AN729">
        <v>0</v>
      </c>
      <c r="AO729">
        <v>1</v>
      </c>
      <c r="AP729">
        <v>0</v>
      </c>
    </row>
    <row r="730" spans="1:42">
      <c r="A730" t="s">
        <v>13335</v>
      </c>
      <c r="B730" s="36" t="s">
        <v>13335</v>
      </c>
      <c r="C730" s="37" t="s">
        <v>12658</v>
      </c>
      <c r="D730" t="s">
        <v>12728</v>
      </c>
      <c r="E730" t="s">
        <v>13336</v>
      </c>
      <c r="F730" t="str">
        <f t="shared" si="22"/>
        <v>Croats</v>
      </c>
      <c r="G730">
        <f t="shared" si="23"/>
        <v>0.99379982285208146</v>
      </c>
      <c r="H730">
        <v>1129</v>
      </c>
      <c r="I730">
        <v>5</v>
      </c>
      <c r="J730">
        <v>0</v>
      </c>
      <c r="K730">
        <v>1122</v>
      </c>
      <c r="L730">
        <v>0</v>
      </c>
      <c r="M730">
        <v>0</v>
      </c>
      <c r="N730">
        <v>0</v>
      </c>
      <c r="O730">
        <v>0</v>
      </c>
      <c r="P730">
        <v>0</v>
      </c>
      <c r="Q730">
        <v>0</v>
      </c>
      <c r="R730">
        <v>1</v>
      </c>
      <c r="S730">
        <v>0</v>
      </c>
      <c r="T730">
        <v>1</v>
      </c>
      <c r="U730">
        <v>0</v>
      </c>
      <c r="V730">
        <v>0</v>
      </c>
      <c r="W730" s="36">
        <v>0</v>
      </c>
      <c r="X730" s="36">
        <v>0</v>
      </c>
      <c r="Y730" s="36">
        <v>0</v>
      </c>
      <c r="Z730" s="36">
        <v>0</v>
      </c>
      <c r="AA730">
        <v>0</v>
      </c>
      <c r="AB730" s="36">
        <v>0</v>
      </c>
      <c r="AC730" s="36">
        <v>0</v>
      </c>
      <c r="AD730" s="36">
        <v>0</v>
      </c>
      <c r="AE730">
        <v>0</v>
      </c>
      <c r="AF730">
        <v>0</v>
      </c>
      <c r="AG730">
        <v>0</v>
      </c>
      <c r="AH730" s="36">
        <v>0</v>
      </c>
      <c r="AI730">
        <v>0</v>
      </c>
      <c r="AJ730">
        <v>0</v>
      </c>
      <c r="AK730">
        <v>0</v>
      </c>
      <c r="AL730">
        <v>0</v>
      </c>
      <c r="AM730">
        <v>0</v>
      </c>
      <c r="AN730">
        <v>0</v>
      </c>
      <c r="AO730">
        <v>0</v>
      </c>
      <c r="AP730">
        <v>0</v>
      </c>
    </row>
    <row r="731" spans="1:42">
      <c r="A731" t="s">
        <v>13337</v>
      </c>
      <c r="B731" s="36" t="s">
        <v>13337</v>
      </c>
      <c r="C731" s="37" t="s">
        <v>12658</v>
      </c>
      <c r="D731" t="s">
        <v>12765</v>
      </c>
      <c r="E731" t="s">
        <v>13338</v>
      </c>
      <c r="F731" t="str">
        <f t="shared" si="22"/>
        <v>Croats</v>
      </c>
      <c r="G731">
        <f t="shared" si="23"/>
        <v>0.96650171298058618</v>
      </c>
      <c r="H731">
        <v>2627</v>
      </c>
      <c r="I731">
        <v>8</v>
      </c>
      <c r="J731">
        <v>0</v>
      </c>
      <c r="K731">
        <v>2539</v>
      </c>
      <c r="L731">
        <v>3</v>
      </c>
      <c r="M731">
        <v>27</v>
      </c>
      <c r="N731">
        <v>0</v>
      </c>
      <c r="O731">
        <v>2</v>
      </c>
      <c r="P731">
        <v>0</v>
      </c>
      <c r="Q731">
        <v>0</v>
      </c>
      <c r="R731">
        <v>19</v>
      </c>
      <c r="S731">
        <v>3</v>
      </c>
      <c r="T731">
        <v>8</v>
      </c>
      <c r="U731">
        <v>0</v>
      </c>
      <c r="V731">
        <v>1</v>
      </c>
      <c r="W731" s="36">
        <v>0</v>
      </c>
      <c r="X731" s="36">
        <v>0</v>
      </c>
      <c r="Y731" s="36">
        <v>0</v>
      </c>
      <c r="Z731" s="36">
        <v>0</v>
      </c>
      <c r="AA731">
        <v>0</v>
      </c>
      <c r="AB731" s="36">
        <v>0</v>
      </c>
      <c r="AC731" s="36">
        <v>0</v>
      </c>
      <c r="AD731" s="36">
        <v>0</v>
      </c>
      <c r="AE731">
        <v>6</v>
      </c>
      <c r="AF731">
        <v>2</v>
      </c>
      <c r="AG731">
        <v>0</v>
      </c>
      <c r="AH731" s="36">
        <v>0</v>
      </c>
      <c r="AI731">
        <v>4</v>
      </c>
      <c r="AJ731">
        <v>1</v>
      </c>
      <c r="AK731">
        <v>1</v>
      </c>
      <c r="AL731">
        <v>3</v>
      </c>
      <c r="AM731">
        <v>0</v>
      </c>
      <c r="AN731">
        <v>0</v>
      </c>
      <c r="AO731">
        <v>0</v>
      </c>
      <c r="AP731">
        <v>0</v>
      </c>
    </row>
    <row r="732" spans="1:42">
      <c r="A732" t="s">
        <v>13339</v>
      </c>
      <c r="B732" s="36" t="s">
        <v>13339</v>
      </c>
      <c r="C732" s="37" t="s">
        <v>12658</v>
      </c>
      <c r="D732" t="s">
        <v>12680</v>
      </c>
      <c r="E732" t="s">
        <v>13340</v>
      </c>
      <c r="F732" t="str">
        <f t="shared" si="22"/>
        <v>Croats</v>
      </c>
      <c r="G732">
        <f t="shared" si="23"/>
        <v>0.97611630321910692</v>
      </c>
      <c r="H732">
        <v>1926</v>
      </c>
      <c r="I732">
        <v>4</v>
      </c>
      <c r="J732">
        <v>0</v>
      </c>
      <c r="K732">
        <v>1880</v>
      </c>
      <c r="L732">
        <v>1</v>
      </c>
      <c r="M732">
        <v>13</v>
      </c>
      <c r="N732">
        <v>0</v>
      </c>
      <c r="O732">
        <v>0</v>
      </c>
      <c r="P732">
        <v>0</v>
      </c>
      <c r="Q732">
        <v>0</v>
      </c>
      <c r="R732">
        <v>6</v>
      </c>
      <c r="S732">
        <v>0</v>
      </c>
      <c r="T732">
        <v>12</v>
      </c>
      <c r="U732">
        <v>1</v>
      </c>
      <c r="V732">
        <v>0</v>
      </c>
      <c r="W732" s="36">
        <v>0</v>
      </c>
      <c r="X732" s="36">
        <v>0</v>
      </c>
      <c r="Y732" s="36">
        <v>0</v>
      </c>
      <c r="Z732" s="36">
        <v>0</v>
      </c>
      <c r="AA732">
        <v>0</v>
      </c>
      <c r="AB732" s="36">
        <v>0</v>
      </c>
      <c r="AC732" s="36">
        <v>0</v>
      </c>
      <c r="AD732" s="36">
        <v>0</v>
      </c>
      <c r="AE732">
        <v>0</v>
      </c>
      <c r="AF732">
        <v>0</v>
      </c>
      <c r="AG732">
        <v>0</v>
      </c>
      <c r="AH732" s="36">
        <v>0</v>
      </c>
      <c r="AI732">
        <v>4</v>
      </c>
      <c r="AJ732">
        <v>0</v>
      </c>
      <c r="AK732">
        <v>0</v>
      </c>
      <c r="AL732">
        <v>0</v>
      </c>
      <c r="AM732">
        <v>5</v>
      </c>
      <c r="AN732">
        <v>0</v>
      </c>
      <c r="AO732">
        <v>0</v>
      </c>
      <c r="AP732">
        <v>0</v>
      </c>
    </row>
    <row r="733" spans="1:42">
      <c r="A733" t="s">
        <v>13341</v>
      </c>
      <c r="B733" s="36" t="s">
        <v>13341</v>
      </c>
      <c r="C733" s="37" t="s">
        <v>12658</v>
      </c>
      <c r="D733" t="s">
        <v>12670</v>
      </c>
      <c r="E733" t="s">
        <v>13342</v>
      </c>
      <c r="F733" t="str">
        <f t="shared" si="22"/>
        <v>Croats</v>
      </c>
      <c r="G733">
        <f t="shared" si="23"/>
        <v>0.75882803523554199</v>
      </c>
      <c r="H733">
        <v>52220</v>
      </c>
      <c r="I733">
        <v>2661</v>
      </c>
      <c r="J733">
        <v>218</v>
      </c>
      <c r="K733">
        <v>39626</v>
      </c>
      <c r="L733">
        <v>1479</v>
      </c>
      <c r="M733">
        <v>440</v>
      </c>
      <c r="N733">
        <v>7</v>
      </c>
      <c r="O733">
        <v>203</v>
      </c>
      <c r="P733">
        <v>6</v>
      </c>
      <c r="Q733">
        <v>291</v>
      </c>
      <c r="R733">
        <v>2348</v>
      </c>
      <c r="S733">
        <v>863</v>
      </c>
      <c r="T733">
        <v>1456</v>
      </c>
      <c r="U733">
        <v>132</v>
      </c>
      <c r="V733">
        <v>41</v>
      </c>
      <c r="W733" s="36">
        <v>0</v>
      </c>
      <c r="X733" s="36">
        <v>0</v>
      </c>
      <c r="Y733" s="36">
        <v>0</v>
      </c>
      <c r="Z733" s="36">
        <v>0</v>
      </c>
      <c r="AA733">
        <v>6</v>
      </c>
      <c r="AB733" s="36">
        <v>0</v>
      </c>
      <c r="AC733" s="36">
        <v>0</v>
      </c>
      <c r="AD733" s="36">
        <v>0</v>
      </c>
      <c r="AE733">
        <v>1860</v>
      </c>
      <c r="AF733">
        <v>62</v>
      </c>
      <c r="AG733">
        <v>19</v>
      </c>
      <c r="AH733" s="36">
        <v>0</v>
      </c>
      <c r="AI733">
        <v>357</v>
      </c>
      <c r="AJ733">
        <v>36</v>
      </c>
      <c r="AK733">
        <v>34</v>
      </c>
      <c r="AL733">
        <v>47</v>
      </c>
      <c r="AM733">
        <v>18</v>
      </c>
      <c r="AN733">
        <v>1</v>
      </c>
      <c r="AO733">
        <v>6</v>
      </c>
      <c r="AP733">
        <v>3</v>
      </c>
    </row>
    <row r="734" spans="1:42">
      <c r="A734" t="s">
        <v>13343</v>
      </c>
      <c r="B734" s="36" t="s">
        <v>13343</v>
      </c>
      <c r="C734" s="37" t="s">
        <v>12658</v>
      </c>
      <c r="D734" t="s">
        <v>12667</v>
      </c>
      <c r="E734" t="s">
        <v>13344</v>
      </c>
      <c r="F734" t="str">
        <f t="shared" si="22"/>
        <v>Croats</v>
      </c>
      <c r="G734">
        <f t="shared" si="23"/>
        <v>0.89894736842105261</v>
      </c>
      <c r="H734">
        <v>1900</v>
      </c>
      <c r="I734">
        <v>44</v>
      </c>
      <c r="J734">
        <v>1</v>
      </c>
      <c r="K734">
        <v>1708</v>
      </c>
      <c r="L734">
        <v>27</v>
      </c>
      <c r="M734">
        <v>22</v>
      </c>
      <c r="N734">
        <v>0</v>
      </c>
      <c r="O734">
        <v>3</v>
      </c>
      <c r="P734">
        <v>8</v>
      </c>
      <c r="Q734">
        <v>8</v>
      </c>
      <c r="R734">
        <v>17</v>
      </c>
      <c r="S734">
        <v>12</v>
      </c>
      <c r="T734">
        <v>8</v>
      </c>
      <c r="U734">
        <v>6</v>
      </c>
      <c r="V734">
        <v>3</v>
      </c>
      <c r="W734" s="36">
        <v>0</v>
      </c>
      <c r="X734" s="36">
        <v>0</v>
      </c>
      <c r="Y734" s="36">
        <v>0</v>
      </c>
      <c r="Z734" s="36">
        <v>0</v>
      </c>
      <c r="AA734">
        <v>0</v>
      </c>
      <c r="AB734" s="36">
        <v>0</v>
      </c>
      <c r="AC734" s="36">
        <v>0</v>
      </c>
      <c r="AD734" s="36">
        <v>0</v>
      </c>
      <c r="AE734">
        <v>7</v>
      </c>
      <c r="AF734">
        <v>1</v>
      </c>
      <c r="AG734">
        <v>0</v>
      </c>
      <c r="AH734" s="36">
        <v>0</v>
      </c>
      <c r="AI734">
        <v>15</v>
      </c>
      <c r="AJ734">
        <v>1</v>
      </c>
      <c r="AK734">
        <v>0</v>
      </c>
      <c r="AL734">
        <v>3</v>
      </c>
      <c r="AM734">
        <v>2</v>
      </c>
      <c r="AN734">
        <v>0</v>
      </c>
      <c r="AO734">
        <v>4</v>
      </c>
      <c r="AP734">
        <v>0</v>
      </c>
    </row>
    <row r="735" spans="1:42">
      <c r="A735" t="s">
        <v>13345</v>
      </c>
      <c r="B735" s="36" t="s">
        <v>13345</v>
      </c>
      <c r="C735" s="37" t="s">
        <v>12658</v>
      </c>
      <c r="D735" t="s">
        <v>12662</v>
      </c>
      <c r="E735" t="s">
        <v>13346</v>
      </c>
      <c r="F735" t="str">
        <f t="shared" si="22"/>
        <v>Croats</v>
      </c>
      <c r="G735">
        <f t="shared" si="23"/>
        <v>0.65300896286811783</v>
      </c>
      <c r="H735">
        <v>1562</v>
      </c>
      <c r="I735">
        <v>8</v>
      </c>
      <c r="J735">
        <v>0</v>
      </c>
      <c r="K735">
        <v>1020</v>
      </c>
      <c r="L735">
        <v>1</v>
      </c>
      <c r="M735">
        <v>0</v>
      </c>
      <c r="N735">
        <v>0</v>
      </c>
      <c r="O735">
        <v>0</v>
      </c>
      <c r="P735">
        <v>0</v>
      </c>
      <c r="Q735">
        <v>0</v>
      </c>
      <c r="R735">
        <v>1</v>
      </c>
      <c r="S735">
        <v>11</v>
      </c>
      <c r="T735">
        <v>3</v>
      </c>
      <c r="U735">
        <v>0</v>
      </c>
      <c r="V735">
        <v>518</v>
      </c>
      <c r="W735" s="36">
        <v>0</v>
      </c>
      <c r="X735" s="36">
        <v>0</v>
      </c>
      <c r="Y735" s="36">
        <v>0</v>
      </c>
      <c r="Z735" s="36">
        <v>0</v>
      </c>
      <c r="AA735">
        <v>0</v>
      </c>
      <c r="AB735" s="36">
        <v>0</v>
      </c>
      <c r="AC735" s="36">
        <v>0</v>
      </c>
      <c r="AD735" s="36">
        <v>0</v>
      </c>
      <c r="AE735">
        <v>0</v>
      </c>
      <c r="AF735">
        <v>0</v>
      </c>
      <c r="AG735">
        <v>0</v>
      </c>
      <c r="AH735" s="36">
        <v>0</v>
      </c>
      <c r="AI735">
        <v>0</v>
      </c>
      <c r="AJ735">
        <v>0</v>
      </c>
      <c r="AK735">
        <v>0</v>
      </c>
      <c r="AL735">
        <v>0</v>
      </c>
      <c r="AM735">
        <v>0</v>
      </c>
      <c r="AN735">
        <v>0</v>
      </c>
      <c r="AO735">
        <v>0</v>
      </c>
      <c r="AP735">
        <v>0</v>
      </c>
    </row>
    <row r="736" spans="1:42">
      <c r="A736" t="s">
        <v>13347</v>
      </c>
      <c r="B736" s="36" t="s">
        <v>13347</v>
      </c>
      <c r="C736" s="37" t="s">
        <v>12658</v>
      </c>
      <c r="D736" t="s">
        <v>12728</v>
      </c>
      <c r="E736" t="s">
        <v>13348</v>
      </c>
      <c r="F736" t="str">
        <f t="shared" si="22"/>
        <v>Croats</v>
      </c>
      <c r="G736">
        <f t="shared" si="23"/>
        <v>0.97113884555382213</v>
      </c>
      <c r="H736">
        <v>2564</v>
      </c>
      <c r="I736">
        <v>7</v>
      </c>
      <c r="J736">
        <v>0</v>
      </c>
      <c r="K736">
        <v>2490</v>
      </c>
      <c r="L736">
        <v>10</v>
      </c>
      <c r="M736">
        <v>4</v>
      </c>
      <c r="N736">
        <v>0</v>
      </c>
      <c r="O736">
        <v>1</v>
      </c>
      <c r="P736">
        <v>0</v>
      </c>
      <c r="Q736">
        <v>0</v>
      </c>
      <c r="R736">
        <v>18</v>
      </c>
      <c r="S736">
        <v>14</v>
      </c>
      <c r="T736">
        <v>10</v>
      </c>
      <c r="U736">
        <v>2</v>
      </c>
      <c r="V736">
        <v>0</v>
      </c>
      <c r="W736" s="36">
        <v>0</v>
      </c>
      <c r="X736" s="36">
        <v>0</v>
      </c>
      <c r="Y736" s="36">
        <v>0</v>
      </c>
      <c r="Z736" s="36">
        <v>0</v>
      </c>
      <c r="AA736">
        <v>0</v>
      </c>
      <c r="AB736" s="36">
        <v>0</v>
      </c>
      <c r="AC736" s="36">
        <v>0</v>
      </c>
      <c r="AD736" s="36">
        <v>0</v>
      </c>
      <c r="AE736">
        <v>0</v>
      </c>
      <c r="AF736">
        <v>0</v>
      </c>
      <c r="AG736">
        <v>1</v>
      </c>
      <c r="AH736" s="36">
        <v>0</v>
      </c>
      <c r="AI736">
        <v>4</v>
      </c>
      <c r="AJ736">
        <v>1</v>
      </c>
      <c r="AK736">
        <v>0</v>
      </c>
      <c r="AL736">
        <v>2</v>
      </c>
      <c r="AM736">
        <v>0</v>
      </c>
      <c r="AN736">
        <v>0</v>
      </c>
      <c r="AO736">
        <v>0</v>
      </c>
      <c r="AP736">
        <v>0</v>
      </c>
    </row>
    <row r="737" spans="1:42">
      <c r="A737" t="s">
        <v>13349</v>
      </c>
      <c r="B737" s="36" t="s">
        <v>13349</v>
      </c>
      <c r="C737" s="37" t="s">
        <v>12658</v>
      </c>
      <c r="D737" t="s">
        <v>12667</v>
      </c>
      <c r="E737" t="s">
        <v>13350</v>
      </c>
      <c r="F737" t="str">
        <f t="shared" si="22"/>
        <v>Croats</v>
      </c>
      <c r="G737">
        <f t="shared" si="23"/>
        <v>0.95894428152492672</v>
      </c>
      <c r="H737">
        <v>7161</v>
      </c>
      <c r="I737">
        <v>47</v>
      </c>
      <c r="J737">
        <v>3</v>
      </c>
      <c r="K737">
        <v>6867</v>
      </c>
      <c r="L737">
        <v>12</v>
      </c>
      <c r="M737">
        <v>67</v>
      </c>
      <c r="N737">
        <v>0</v>
      </c>
      <c r="O737">
        <v>9</v>
      </c>
      <c r="P737">
        <v>0</v>
      </c>
      <c r="Q737">
        <v>0</v>
      </c>
      <c r="R737">
        <v>24</v>
      </c>
      <c r="S737">
        <v>34</v>
      </c>
      <c r="T737">
        <v>29</v>
      </c>
      <c r="U737">
        <v>4</v>
      </c>
      <c r="V737">
        <v>3</v>
      </c>
      <c r="W737" s="36">
        <v>0</v>
      </c>
      <c r="X737" s="36">
        <v>0</v>
      </c>
      <c r="Y737" s="36">
        <v>0</v>
      </c>
      <c r="Z737" s="36">
        <v>0</v>
      </c>
      <c r="AA737">
        <v>0</v>
      </c>
      <c r="AB737" s="36">
        <v>0</v>
      </c>
      <c r="AC737" s="36">
        <v>0</v>
      </c>
      <c r="AD737" s="36">
        <v>0</v>
      </c>
      <c r="AE737">
        <v>7</v>
      </c>
      <c r="AF737">
        <v>3</v>
      </c>
      <c r="AG737">
        <v>0</v>
      </c>
      <c r="AH737" s="36">
        <v>0</v>
      </c>
      <c r="AI737">
        <v>28</v>
      </c>
      <c r="AJ737">
        <v>2</v>
      </c>
      <c r="AK737">
        <v>4</v>
      </c>
      <c r="AL737">
        <v>14</v>
      </c>
      <c r="AM737">
        <v>1</v>
      </c>
      <c r="AN737">
        <v>0</v>
      </c>
      <c r="AO737">
        <v>3</v>
      </c>
      <c r="AP737">
        <v>0</v>
      </c>
    </row>
    <row r="738" spans="1:42">
      <c r="A738" t="s">
        <v>13351</v>
      </c>
      <c r="B738" s="36" t="s">
        <v>13351</v>
      </c>
      <c r="C738" s="37" t="s">
        <v>12658</v>
      </c>
      <c r="D738" t="s">
        <v>12686</v>
      </c>
      <c r="E738" t="s">
        <v>13352</v>
      </c>
      <c r="F738" t="str">
        <f t="shared" si="22"/>
        <v>Croats</v>
      </c>
      <c r="G738">
        <f t="shared" si="23"/>
        <v>0.99731633679973164</v>
      </c>
      <c r="H738">
        <v>2981</v>
      </c>
      <c r="I738">
        <v>2</v>
      </c>
      <c r="J738">
        <v>0</v>
      </c>
      <c r="K738">
        <v>2973</v>
      </c>
      <c r="L738">
        <v>0</v>
      </c>
      <c r="M738">
        <v>0</v>
      </c>
      <c r="N738">
        <v>0</v>
      </c>
      <c r="O738">
        <v>1</v>
      </c>
      <c r="P738">
        <v>0</v>
      </c>
      <c r="Q738">
        <v>0</v>
      </c>
      <c r="R738">
        <v>1</v>
      </c>
      <c r="S738">
        <v>0</v>
      </c>
      <c r="T738">
        <v>1</v>
      </c>
      <c r="U738">
        <v>1</v>
      </c>
      <c r="V738">
        <v>0</v>
      </c>
      <c r="W738" s="36">
        <v>0</v>
      </c>
      <c r="X738" s="36">
        <v>0</v>
      </c>
      <c r="Y738" s="36">
        <v>0</v>
      </c>
      <c r="Z738" s="36">
        <v>0</v>
      </c>
      <c r="AA738">
        <v>0</v>
      </c>
      <c r="AB738" s="36">
        <v>0</v>
      </c>
      <c r="AC738" s="36">
        <v>0</v>
      </c>
      <c r="AD738" s="36">
        <v>0</v>
      </c>
      <c r="AE738">
        <v>0</v>
      </c>
      <c r="AF738">
        <v>0</v>
      </c>
      <c r="AG738">
        <v>0</v>
      </c>
      <c r="AH738" s="36">
        <v>0</v>
      </c>
      <c r="AI738">
        <v>1</v>
      </c>
      <c r="AJ738">
        <v>0</v>
      </c>
      <c r="AK738">
        <v>1</v>
      </c>
      <c r="AL738">
        <v>0</v>
      </c>
      <c r="AM738">
        <v>0</v>
      </c>
      <c r="AN738">
        <v>0</v>
      </c>
      <c r="AO738">
        <v>0</v>
      </c>
      <c r="AP738">
        <v>0</v>
      </c>
    </row>
    <row r="739" spans="1:42">
      <c r="A739" t="s">
        <v>13353</v>
      </c>
      <c r="B739" s="36" t="s">
        <v>13353</v>
      </c>
      <c r="C739" s="37" t="s">
        <v>12658</v>
      </c>
      <c r="D739" t="s">
        <v>12675</v>
      </c>
      <c r="E739" t="s">
        <v>12458</v>
      </c>
      <c r="F739" t="str">
        <f t="shared" si="22"/>
        <v>Croats</v>
      </c>
      <c r="G739">
        <f t="shared" si="23"/>
        <v>0.95112107623318387</v>
      </c>
      <c r="H739">
        <v>2230</v>
      </c>
      <c r="I739">
        <v>37</v>
      </c>
      <c r="J739">
        <v>0</v>
      </c>
      <c r="K739">
        <v>2121</v>
      </c>
      <c r="L739">
        <v>11</v>
      </c>
      <c r="M739">
        <v>0</v>
      </c>
      <c r="N739">
        <v>0</v>
      </c>
      <c r="O739">
        <v>0</v>
      </c>
      <c r="P739">
        <v>0</v>
      </c>
      <c r="Q739">
        <v>0</v>
      </c>
      <c r="R739">
        <v>45</v>
      </c>
      <c r="S739">
        <v>8</v>
      </c>
      <c r="T739">
        <v>3</v>
      </c>
      <c r="U739">
        <v>1</v>
      </c>
      <c r="V739">
        <v>0</v>
      </c>
      <c r="W739" s="36">
        <v>0</v>
      </c>
      <c r="X739" s="36">
        <v>0</v>
      </c>
      <c r="Y739" s="36">
        <v>0</v>
      </c>
      <c r="Z739" s="36">
        <v>0</v>
      </c>
      <c r="AA739">
        <v>0</v>
      </c>
      <c r="AB739" s="36">
        <v>0</v>
      </c>
      <c r="AC739" s="36">
        <v>0</v>
      </c>
      <c r="AD739" s="36">
        <v>0</v>
      </c>
      <c r="AE739">
        <v>0</v>
      </c>
      <c r="AF739">
        <v>1</v>
      </c>
      <c r="AG739">
        <v>0</v>
      </c>
      <c r="AH739" s="36">
        <v>0</v>
      </c>
      <c r="AI739">
        <v>2</v>
      </c>
      <c r="AJ739">
        <v>0</v>
      </c>
      <c r="AK739">
        <v>0</v>
      </c>
      <c r="AL739">
        <v>1</v>
      </c>
      <c r="AM739">
        <v>0</v>
      </c>
      <c r="AN739">
        <v>0</v>
      </c>
      <c r="AO739">
        <v>0</v>
      </c>
      <c r="AP739">
        <v>0</v>
      </c>
    </row>
    <row r="740" spans="1:42">
      <c r="A740" t="s">
        <v>13354</v>
      </c>
      <c r="B740" s="36" t="s">
        <v>13354</v>
      </c>
      <c r="C740" s="37" t="s">
        <v>12658</v>
      </c>
      <c r="D740" t="s">
        <v>12848</v>
      </c>
      <c r="E740" t="s">
        <v>13355</v>
      </c>
      <c r="F740" t="str">
        <f t="shared" si="22"/>
        <v>Croats</v>
      </c>
      <c r="G740">
        <f t="shared" si="23"/>
        <v>0.81299885974914476</v>
      </c>
      <c r="H740">
        <v>2631</v>
      </c>
      <c r="I740">
        <v>392</v>
      </c>
      <c r="J740">
        <v>0</v>
      </c>
      <c r="K740">
        <v>2139</v>
      </c>
      <c r="L740">
        <v>0</v>
      </c>
      <c r="M740">
        <v>1</v>
      </c>
      <c r="N740">
        <v>0</v>
      </c>
      <c r="O740">
        <v>2</v>
      </c>
      <c r="P740">
        <v>0</v>
      </c>
      <c r="Q740">
        <v>37</v>
      </c>
      <c r="R740">
        <v>4</v>
      </c>
      <c r="S740">
        <v>30</v>
      </c>
      <c r="T740">
        <v>18</v>
      </c>
      <c r="U740">
        <v>1</v>
      </c>
      <c r="V740">
        <v>0</v>
      </c>
      <c r="W740" s="36">
        <v>0</v>
      </c>
      <c r="X740" s="36">
        <v>0</v>
      </c>
      <c r="Y740" s="36">
        <v>0</v>
      </c>
      <c r="Z740" s="36">
        <v>0</v>
      </c>
      <c r="AA740">
        <v>0</v>
      </c>
      <c r="AB740" s="36">
        <v>0</v>
      </c>
      <c r="AC740" s="36">
        <v>0</v>
      </c>
      <c r="AD740" s="36">
        <v>0</v>
      </c>
      <c r="AE740">
        <v>0</v>
      </c>
      <c r="AF740">
        <v>0</v>
      </c>
      <c r="AG740">
        <v>0</v>
      </c>
      <c r="AH740" s="36">
        <v>0</v>
      </c>
      <c r="AI740">
        <v>4</v>
      </c>
      <c r="AJ740">
        <v>0</v>
      </c>
      <c r="AK740">
        <v>0</v>
      </c>
      <c r="AL740">
        <v>2</v>
      </c>
      <c r="AM740">
        <v>0</v>
      </c>
      <c r="AN740">
        <v>0</v>
      </c>
      <c r="AO740">
        <v>1</v>
      </c>
      <c r="AP740">
        <v>0</v>
      </c>
    </row>
    <row r="741" spans="1:42">
      <c r="A741" t="s">
        <v>13356</v>
      </c>
      <c r="B741" s="36" t="s">
        <v>13356</v>
      </c>
      <c r="C741" s="37" t="s">
        <v>12658</v>
      </c>
      <c r="D741" t="s">
        <v>12670</v>
      </c>
      <c r="E741" t="s">
        <v>13357</v>
      </c>
      <c r="F741" t="str">
        <f t="shared" si="22"/>
        <v>Croats</v>
      </c>
      <c r="G741">
        <f t="shared" si="23"/>
        <v>0.67675329298682807</v>
      </c>
      <c r="H741">
        <v>2809</v>
      </c>
      <c r="I741">
        <v>30</v>
      </c>
      <c r="J741">
        <v>7</v>
      </c>
      <c r="K741">
        <v>1901</v>
      </c>
      <c r="L741">
        <v>269</v>
      </c>
      <c r="M741">
        <v>21</v>
      </c>
      <c r="N741">
        <v>1</v>
      </c>
      <c r="O741">
        <v>2</v>
      </c>
      <c r="P741">
        <v>0</v>
      </c>
      <c r="Q741">
        <v>0</v>
      </c>
      <c r="R741">
        <v>423</v>
      </c>
      <c r="S741">
        <v>59</v>
      </c>
      <c r="T741">
        <v>42</v>
      </c>
      <c r="U741">
        <v>1</v>
      </c>
      <c r="V741">
        <v>0</v>
      </c>
      <c r="W741" s="36">
        <v>0</v>
      </c>
      <c r="X741" s="36">
        <v>0</v>
      </c>
      <c r="Y741" s="36">
        <v>0</v>
      </c>
      <c r="Z741" s="36">
        <v>0</v>
      </c>
      <c r="AA741">
        <v>2</v>
      </c>
      <c r="AB741" s="36">
        <v>0</v>
      </c>
      <c r="AC741" s="36">
        <v>0</v>
      </c>
      <c r="AD741" s="36">
        <v>0</v>
      </c>
      <c r="AE741">
        <v>32</v>
      </c>
      <c r="AF741">
        <v>0</v>
      </c>
      <c r="AG741">
        <v>0</v>
      </c>
      <c r="AH741" s="36">
        <v>0</v>
      </c>
      <c r="AI741">
        <v>11</v>
      </c>
      <c r="AJ741">
        <v>1</v>
      </c>
      <c r="AK741">
        <v>0</v>
      </c>
      <c r="AL741">
        <v>6</v>
      </c>
      <c r="AM741">
        <v>0</v>
      </c>
      <c r="AN741">
        <v>0</v>
      </c>
      <c r="AO741">
        <v>1</v>
      </c>
      <c r="AP741">
        <v>0</v>
      </c>
    </row>
    <row r="742" spans="1:42">
      <c r="A742" t="s">
        <v>13358</v>
      </c>
      <c r="B742" s="36" t="s">
        <v>13358</v>
      </c>
      <c r="C742" s="37" t="s">
        <v>12658</v>
      </c>
      <c r="D742" t="s">
        <v>12667</v>
      </c>
      <c r="E742" t="s">
        <v>13359</v>
      </c>
      <c r="F742" t="str">
        <f t="shared" si="22"/>
        <v>Croats</v>
      </c>
      <c r="G742">
        <f t="shared" si="23"/>
        <v>0.97830374753451677</v>
      </c>
      <c r="H742">
        <v>2028</v>
      </c>
      <c r="I742">
        <v>12</v>
      </c>
      <c r="J742">
        <v>0</v>
      </c>
      <c r="K742">
        <v>1984</v>
      </c>
      <c r="L742">
        <v>11</v>
      </c>
      <c r="M742">
        <v>0</v>
      </c>
      <c r="N742">
        <v>0</v>
      </c>
      <c r="O742">
        <v>2</v>
      </c>
      <c r="P742">
        <v>0</v>
      </c>
      <c r="Q742">
        <v>0</v>
      </c>
      <c r="R742">
        <v>8</v>
      </c>
      <c r="S742">
        <v>2</v>
      </c>
      <c r="T742">
        <v>4</v>
      </c>
      <c r="U742">
        <v>1</v>
      </c>
      <c r="V742">
        <v>0</v>
      </c>
      <c r="W742" s="36">
        <v>0</v>
      </c>
      <c r="X742" s="36">
        <v>0</v>
      </c>
      <c r="Y742" s="36">
        <v>0</v>
      </c>
      <c r="Z742" s="36">
        <v>0</v>
      </c>
      <c r="AA742">
        <v>0</v>
      </c>
      <c r="AB742" s="36">
        <v>0</v>
      </c>
      <c r="AC742" s="36">
        <v>0</v>
      </c>
      <c r="AD742" s="36">
        <v>0</v>
      </c>
      <c r="AE742">
        <v>0</v>
      </c>
      <c r="AF742">
        <v>1</v>
      </c>
      <c r="AG742">
        <v>1</v>
      </c>
      <c r="AH742" s="36">
        <v>0</v>
      </c>
      <c r="AI742">
        <v>1</v>
      </c>
      <c r="AJ742">
        <v>0</v>
      </c>
      <c r="AK742">
        <v>0</v>
      </c>
      <c r="AL742">
        <v>0</v>
      </c>
      <c r="AM742">
        <v>1</v>
      </c>
      <c r="AN742">
        <v>0</v>
      </c>
      <c r="AO742">
        <v>0</v>
      </c>
      <c r="AP742">
        <v>0</v>
      </c>
    </row>
    <row r="743" spans="1:42">
      <c r="A743" t="s">
        <v>13360</v>
      </c>
      <c r="B743" s="36" t="s">
        <v>13360</v>
      </c>
      <c r="C743" s="37" t="s">
        <v>12658</v>
      </c>
      <c r="D743" t="s">
        <v>12698</v>
      </c>
      <c r="E743" t="s">
        <v>13361</v>
      </c>
      <c r="F743" t="str">
        <f t="shared" si="22"/>
        <v>Croats</v>
      </c>
      <c r="G743">
        <f t="shared" si="23"/>
        <v>0.97815003641660592</v>
      </c>
      <c r="H743">
        <v>2746</v>
      </c>
      <c r="I743">
        <v>9</v>
      </c>
      <c r="J743">
        <v>0</v>
      </c>
      <c r="K743">
        <v>2686</v>
      </c>
      <c r="L743">
        <v>4</v>
      </c>
      <c r="M743">
        <v>4</v>
      </c>
      <c r="N743">
        <v>0</v>
      </c>
      <c r="O743">
        <v>0</v>
      </c>
      <c r="P743">
        <v>0</v>
      </c>
      <c r="Q743">
        <v>0</v>
      </c>
      <c r="R743">
        <v>14</v>
      </c>
      <c r="S743">
        <v>3</v>
      </c>
      <c r="T743">
        <v>17</v>
      </c>
      <c r="U743">
        <v>1</v>
      </c>
      <c r="V743">
        <v>0</v>
      </c>
      <c r="W743" s="36">
        <v>0</v>
      </c>
      <c r="X743" s="36">
        <v>0</v>
      </c>
      <c r="Y743" s="36">
        <v>0</v>
      </c>
      <c r="Z743" s="36">
        <v>0</v>
      </c>
      <c r="AA743">
        <v>0</v>
      </c>
      <c r="AB743" s="36">
        <v>0</v>
      </c>
      <c r="AC743" s="36">
        <v>0</v>
      </c>
      <c r="AD743" s="36">
        <v>0</v>
      </c>
      <c r="AE743">
        <v>0</v>
      </c>
      <c r="AF743">
        <v>0</v>
      </c>
      <c r="AG743">
        <v>0</v>
      </c>
      <c r="AH743" s="36">
        <v>0</v>
      </c>
      <c r="AI743">
        <v>5</v>
      </c>
      <c r="AJ743">
        <v>0</v>
      </c>
      <c r="AK743">
        <v>0</v>
      </c>
      <c r="AL743">
        <v>3</v>
      </c>
      <c r="AM743">
        <v>0</v>
      </c>
      <c r="AN743">
        <v>0</v>
      </c>
      <c r="AO743">
        <v>0</v>
      </c>
      <c r="AP743">
        <v>0</v>
      </c>
    </row>
    <row r="744" spans="1:42">
      <c r="A744" t="s">
        <v>13362</v>
      </c>
      <c r="B744" s="36" t="s">
        <v>13362</v>
      </c>
      <c r="C744" s="37" t="s">
        <v>12658</v>
      </c>
      <c r="D744" t="s">
        <v>12683</v>
      </c>
      <c r="E744" t="s">
        <v>13363</v>
      </c>
      <c r="F744" t="str">
        <f t="shared" si="22"/>
        <v>Croats</v>
      </c>
      <c r="G744">
        <f t="shared" si="23"/>
        <v>0.98701973001038423</v>
      </c>
      <c r="H744">
        <v>3852</v>
      </c>
      <c r="I744">
        <v>17</v>
      </c>
      <c r="J744">
        <v>0</v>
      </c>
      <c r="K744">
        <v>3802</v>
      </c>
      <c r="L744">
        <v>1</v>
      </c>
      <c r="M744">
        <v>1</v>
      </c>
      <c r="N744">
        <v>0</v>
      </c>
      <c r="O744">
        <v>0</v>
      </c>
      <c r="P744">
        <v>0</v>
      </c>
      <c r="Q744">
        <v>2</v>
      </c>
      <c r="R744">
        <v>1</v>
      </c>
      <c r="S744">
        <v>0</v>
      </c>
      <c r="T744">
        <v>19</v>
      </c>
      <c r="U744">
        <v>0</v>
      </c>
      <c r="V744">
        <v>0</v>
      </c>
      <c r="W744" s="36">
        <v>0</v>
      </c>
      <c r="X744" s="36">
        <v>0</v>
      </c>
      <c r="Y744" s="36">
        <v>0</v>
      </c>
      <c r="Z744" s="36">
        <v>0</v>
      </c>
      <c r="AA744">
        <v>1</v>
      </c>
      <c r="AB744" s="36">
        <v>0</v>
      </c>
      <c r="AC744" s="36">
        <v>0</v>
      </c>
      <c r="AD744" s="36">
        <v>0</v>
      </c>
      <c r="AE744">
        <v>4</v>
      </c>
      <c r="AF744">
        <v>0</v>
      </c>
      <c r="AG744">
        <v>0</v>
      </c>
      <c r="AH744" s="36">
        <v>0</v>
      </c>
      <c r="AI744">
        <v>1</v>
      </c>
      <c r="AJ744">
        <v>0</v>
      </c>
      <c r="AK744">
        <v>2</v>
      </c>
      <c r="AL744">
        <v>1</v>
      </c>
      <c r="AM744">
        <v>0</v>
      </c>
      <c r="AN744">
        <v>0</v>
      </c>
      <c r="AO744">
        <v>0</v>
      </c>
      <c r="AP744">
        <v>0</v>
      </c>
    </row>
    <row r="745" spans="1:42">
      <c r="A745" t="s">
        <v>13364</v>
      </c>
      <c r="B745" s="36" t="s">
        <v>13364</v>
      </c>
      <c r="C745" s="37" t="s">
        <v>12658</v>
      </c>
      <c r="D745" t="s">
        <v>12667</v>
      </c>
      <c r="E745" t="s">
        <v>13365</v>
      </c>
      <c r="F745" t="str">
        <f t="shared" si="22"/>
        <v>Croats</v>
      </c>
      <c r="G745">
        <f t="shared" si="23"/>
        <v>0.85283057315401434</v>
      </c>
      <c r="H745">
        <v>107964</v>
      </c>
      <c r="I745">
        <v>5537</v>
      </c>
      <c r="J745">
        <v>241</v>
      </c>
      <c r="K745">
        <v>92075</v>
      </c>
      <c r="L745">
        <v>1696</v>
      </c>
      <c r="M745">
        <v>522</v>
      </c>
      <c r="N745">
        <v>11</v>
      </c>
      <c r="O745">
        <v>240</v>
      </c>
      <c r="P745">
        <v>26</v>
      </c>
      <c r="Q745">
        <v>515</v>
      </c>
      <c r="R745">
        <v>1418</v>
      </c>
      <c r="S745">
        <v>1795</v>
      </c>
      <c r="T745">
        <v>1188</v>
      </c>
      <c r="U745">
        <v>130</v>
      </c>
      <c r="V745">
        <v>40</v>
      </c>
      <c r="W745" s="36">
        <v>0</v>
      </c>
      <c r="X745" s="36">
        <v>0</v>
      </c>
      <c r="Y745" s="36">
        <v>0</v>
      </c>
      <c r="Z745" s="36">
        <v>0</v>
      </c>
      <c r="AA745">
        <v>24</v>
      </c>
      <c r="AB745" s="36">
        <v>0</v>
      </c>
      <c r="AC745" s="36">
        <v>0</v>
      </c>
      <c r="AD745" s="36">
        <v>0</v>
      </c>
      <c r="AE745">
        <v>1569</v>
      </c>
      <c r="AF745">
        <v>64</v>
      </c>
      <c r="AG745">
        <v>17</v>
      </c>
      <c r="AH745" s="36">
        <v>0</v>
      </c>
      <c r="AI745">
        <v>596</v>
      </c>
      <c r="AJ745">
        <v>77</v>
      </c>
      <c r="AK745">
        <v>77</v>
      </c>
      <c r="AL745">
        <v>58</v>
      </c>
      <c r="AM745">
        <v>29</v>
      </c>
      <c r="AN745">
        <v>6</v>
      </c>
      <c r="AO745">
        <v>10</v>
      </c>
      <c r="AP745">
        <v>3</v>
      </c>
    </row>
    <row r="746" spans="1:42">
      <c r="A746" t="s">
        <v>13366</v>
      </c>
      <c r="B746" s="36" t="s">
        <v>13366</v>
      </c>
      <c r="C746" s="37" t="s">
        <v>12658</v>
      </c>
      <c r="D746" t="s">
        <v>12670</v>
      </c>
      <c r="E746" t="s">
        <v>13367</v>
      </c>
      <c r="F746" t="str">
        <f t="shared" si="22"/>
        <v>Croats</v>
      </c>
      <c r="G746">
        <f t="shared" si="23"/>
        <v>0.72732880937692779</v>
      </c>
      <c r="H746">
        <v>12968</v>
      </c>
      <c r="I746">
        <v>465</v>
      </c>
      <c r="J746">
        <v>25</v>
      </c>
      <c r="K746">
        <v>9432</v>
      </c>
      <c r="L746">
        <v>221</v>
      </c>
      <c r="M746">
        <v>324</v>
      </c>
      <c r="N746">
        <v>2</v>
      </c>
      <c r="O746">
        <v>25</v>
      </c>
      <c r="P746">
        <v>0</v>
      </c>
      <c r="Q746">
        <v>8</v>
      </c>
      <c r="R746">
        <v>650</v>
      </c>
      <c r="S746">
        <v>236</v>
      </c>
      <c r="T746">
        <v>159</v>
      </c>
      <c r="U746">
        <v>52</v>
      </c>
      <c r="V746">
        <v>18</v>
      </c>
      <c r="W746" s="36">
        <v>0</v>
      </c>
      <c r="X746" s="36">
        <v>0</v>
      </c>
      <c r="Y746" s="36">
        <v>0</v>
      </c>
      <c r="Z746" s="36">
        <v>0</v>
      </c>
      <c r="AA746">
        <v>5</v>
      </c>
      <c r="AB746" s="36">
        <v>0</v>
      </c>
      <c r="AC746" s="36">
        <v>0</v>
      </c>
      <c r="AD746" s="36">
        <v>0</v>
      </c>
      <c r="AE746">
        <v>1207</v>
      </c>
      <c r="AF746">
        <v>13</v>
      </c>
      <c r="AG746">
        <v>2</v>
      </c>
      <c r="AH746" s="36">
        <v>0</v>
      </c>
      <c r="AI746">
        <v>48</v>
      </c>
      <c r="AJ746">
        <v>18</v>
      </c>
      <c r="AK746">
        <v>14</v>
      </c>
      <c r="AL746">
        <v>35</v>
      </c>
      <c r="AM746">
        <v>4</v>
      </c>
      <c r="AN746">
        <v>0</v>
      </c>
      <c r="AO746">
        <v>5</v>
      </c>
      <c r="AP746">
        <v>0</v>
      </c>
    </row>
    <row r="747" spans="1:42">
      <c r="A747" t="s">
        <v>13368</v>
      </c>
      <c r="B747" s="36" t="s">
        <v>13368</v>
      </c>
      <c r="C747" s="37" t="s">
        <v>12658</v>
      </c>
      <c r="D747" t="s">
        <v>12701</v>
      </c>
      <c r="E747" t="s">
        <v>13369</v>
      </c>
      <c r="F747" t="str">
        <f t="shared" si="22"/>
        <v>Croats</v>
      </c>
      <c r="G747">
        <f t="shared" si="23"/>
        <v>0.98141891891891897</v>
      </c>
      <c r="H747">
        <v>4144</v>
      </c>
      <c r="I747">
        <v>45</v>
      </c>
      <c r="J747">
        <v>0</v>
      </c>
      <c r="K747">
        <v>4067</v>
      </c>
      <c r="L747">
        <v>0</v>
      </c>
      <c r="M747">
        <v>7</v>
      </c>
      <c r="N747">
        <v>0</v>
      </c>
      <c r="O747">
        <v>0</v>
      </c>
      <c r="P747">
        <v>0</v>
      </c>
      <c r="Q747">
        <v>0</v>
      </c>
      <c r="R747">
        <v>8</v>
      </c>
      <c r="S747">
        <v>7</v>
      </c>
      <c r="T747">
        <v>2</v>
      </c>
      <c r="U747">
        <v>1</v>
      </c>
      <c r="V747">
        <v>1</v>
      </c>
      <c r="W747" s="36">
        <v>0</v>
      </c>
      <c r="X747" s="36">
        <v>0</v>
      </c>
      <c r="Y747" s="36">
        <v>0</v>
      </c>
      <c r="Z747" s="36">
        <v>0</v>
      </c>
      <c r="AA747">
        <v>0</v>
      </c>
      <c r="AB747" s="36">
        <v>0</v>
      </c>
      <c r="AC747" s="36">
        <v>0</v>
      </c>
      <c r="AD747" s="36">
        <v>0</v>
      </c>
      <c r="AE747">
        <v>0</v>
      </c>
      <c r="AF747">
        <v>0</v>
      </c>
      <c r="AG747">
        <v>0</v>
      </c>
      <c r="AH747" s="36">
        <v>0</v>
      </c>
      <c r="AI747">
        <v>4</v>
      </c>
      <c r="AJ747">
        <v>1</v>
      </c>
      <c r="AK747">
        <v>0</v>
      </c>
      <c r="AL747">
        <v>1</v>
      </c>
      <c r="AM747">
        <v>0</v>
      </c>
      <c r="AN747">
        <v>0</v>
      </c>
      <c r="AO747">
        <v>0</v>
      </c>
      <c r="AP747">
        <v>0</v>
      </c>
    </row>
    <row r="748" spans="1:42">
      <c r="A748" t="s">
        <v>13370</v>
      </c>
      <c r="B748" s="36" t="s">
        <v>13370</v>
      </c>
      <c r="C748" s="37" t="s">
        <v>12658</v>
      </c>
      <c r="D748" t="s">
        <v>12728</v>
      </c>
      <c r="E748" t="s">
        <v>13371</v>
      </c>
      <c r="F748" t="str">
        <f t="shared" si="22"/>
        <v>Croats</v>
      </c>
      <c r="G748">
        <f t="shared" si="23"/>
        <v>0.94238048506939576</v>
      </c>
      <c r="H748">
        <v>7133</v>
      </c>
      <c r="I748">
        <v>49</v>
      </c>
      <c r="J748">
        <v>2</v>
      </c>
      <c r="K748">
        <v>6722</v>
      </c>
      <c r="L748">
        <v>48</v>
      </c>
      <c r="M748">
        <v>4</v>
      </c>
      <c r="N748">
        <v>0</v>
      </c>
      <c r="O748">
        <v>5</v>
      </c>
      <c r="P748">
        <v>1</v>
      </c>
      <c r="Q748">
        <v>14</v>
      </c>
      <c r="R748">
        <v>42</v>
      </c>
      <c r="S748">
        <v>17</v>
      </c>
      <c r="T748">
        <v>215</v>
      </c>
      <c r="U748">
        <v>0</v>
      </c>
      <c r="V748">
        <v>0</v>
      </c>
      <c r="W748" s="36">
        <v>0</v>
      </c>
      <c r="X748" s="36">
        <v>0</v>
      </c>
      <c r="Y748" s="36">
        <v>0</v>
      </c>
      <c r="Z748" s="36">
        <v>0</v>
      </c>
      <c r="AA748">
        <v>0</v>
      </c>
      <c r="AB748" s="36">
        <v>0</v>
      </c>
      <c r="AC748" s="36">
        <v>0</v>
      </c>
      <c r="AD748" s="36">
        <v>0</v>
      </c>
      <c r="AE748">
        <v>1</v>
      </c>
      <c r="AF748">
        <v>2</v>
      </c>
      <c r="AG748">
        <v>0</v>
      </c>
      <c r="AH748" s="36">
        <v>0</v>
      </c>
      <c r="AI748">
        <v>7</v>
      </c>
      <c r="AJ748">
        <v>2</v>
      </c>
      <c r="AK748">
        <v>1</v>
      </c>
      <c r="AL748">
        <v>0</v>
      </c>
      <c r="AM748">
        <v>1</v>
      </c>
      <c r="AN748">
        <v>0</v>
      </c>
      <c r="AO748">
        <v>0</v>
      </c>
      <c r="AP748">
        <v>0</v>
      </c>
    </row>
    <row r="749" spans="1:42">
      <c r="A749" t="s">
        <v>13372</v>
      </c>
      <c r="B749" s="36" t="s">
        <v>13372</v>
      </c>
      <c r="C749" s="37" t="s">
        <v>12658</v>
      </c>
      <c r="D749" t="s">
        <v>12765</v>
      </c>
      <c r="E749" t="s">
        <v>13373</v>
      </c>
      <c r="F749" t="str">
        <f t="shared" si="22"/>
        <v>Croats</v>
      </c>
      <c r="G749">
        <f t="shared" si="23"/>
        <v>0.98051441932969607</v>
      </c>
      <c r="H749">
        <v>1283</v>
      </c>
      <c r="I749">
        <v>15</v>
      </c>
      <c r="J749">
        <v>1</v>
      </c>
      <c r="K749">
        <v>1258</v>
      </c>
      <c r="L749">
        <v>1</v>
      </c>
      <c r="M749">
        <v>0</v>
      </c>
      <c r="N749">
        <v>0</v>
      </c>
      <c r="O749">
        <v>0</v>
      </c>
      <c r="P749">
        <v>0</v>
      </c>
      <c r="Q749">
        <v>0</v>
      </c>
      <c r="R749">
        <v>0</v>
      </c>
      <c r="S749">
        <v>0</v>
      </c>
      <c r="T749">
        <v>7</v>
      </c>
      <c r="U749">
        <v>0</v>
      </c>
      <c r="V749">
        <v>0</v>
      </c>
      <c r="W749" s="36">
        <v>0</v>
      </c>
      <c r="X749" s="36">
        <v>0</v>
      </c>
      <c r="Y749" s="36">
        <v>0</v>
      </c>
      <c r="Z749" s="36">
        <v>0</v>
      </c>
      <c r="AA749">
        <v>0</v>
      </c>
      <c r="AB749" s="36">
        <v>0</v>
      </c>
      <c r="AC749" s="36">
        <v>0</v>
      </c>
      <c r="AD749" s="36">
        <v>0</v>
      </c>
      <c r="AE749">
        <v>0</v>
      </c>
      <c r="AF749">
        <v>0</v>
      </c>
      <c r="AG749">
        <v>0</v>
      </c>
      <c r="AH749" s="36">
        <v>0</v>
      </c>
      <c r="AI749">
        <v>1</v>
      </c>
      <c r="AJ749">
        <v>0</v>
      </c>
      <c r="AK749">
        <v>0</v>
      </c>
      <c r="AL749">
        <v>0</v>
      </c>
      <c r="AM749">
        <v>0</v>
      </c>
      <c r="AN749">
        <v>0</v>
      </c>
      <c r="AO749">
        <v>0</v>
      </c>
      <c r="AP749">
        <v>0</v>
      </c>
    </row>
    <row r="750" spans="1:42">
      <c r="A750" t="s">
        <v>13374</v>
      </c>
      <c r="B750" s="36" t="s">
        <v>13374</v>
      </c>
      <c r="C750" s="37" t="s">
        <v>12658</v>
      </c>
      <c r="D750" t="s">
        <v>12675</v>
      </c>
      <c r="E750" t="s">
        <v>13375</v>
      </c>
      <c r="F750" t="str">
        <f t="shared" si="22"/>
        <v>Croats</v>
      </c>
      <c r="G750">
        <f t="shared" si="23"/>
        <v>0.79184549356223177</v>
      </c>
      <c r="H750">
        <v>466</v>
      </c>
      <c r="I750">
        <v>88</v>
      </c>
      <c r="J750">
        <v>0</v>
      </c>
      <c r="K750">
        <v>369</v>
      </c>
      <c r="L750">
        <v>3</v>
      </c>
      <c r="M750">
        <v>0</v>
      </c>
      <c r="N750">
        <v>0</v>
      </c>
      <c r="O750">
        <v>0</v>
      </c>
      <c r="P750">
        <v>0</v>
      </c>
      <c r="Q750">
        <v>0</v>
      </c>
      <c r="R750">
        <v>2</v>
      </c>
      <c r="S750">
        <v>1</v>
      </c>
      <c r="T750">
        <v>1</v>
      </c>
      <c r="U750">
        <v>0</v>
      </c>
      <c r="V750">
        <v>1</v>
      </c>
      <c r="W750" s="36">
        <v>0</v>
      </c>
      <c r="X750" s="36">
        <v>0</v>
      </c>
      <c r="Y750" s="36">
        <v>0</v>
      </c>
      <c r="Z750" s="36">
        <v>0</v>
      </c>
      <c r="AA750">
        <v>0</v>
      </c>
      <c r="AB750" s="36">
        <v>0</v>
      </c>
      <c r="AC750" s="36">
        <v>0</v>
      </c>
      <c r="AD750" s="36">
        <v>0</v>
      </c>
      <c r="AE750">
        <v>0</v>
      </c>
      <c r="AF750">
        <v>1</v>
      </c>
      <c r="AG750">
        <v>0</v>
      </c>
      <c r="AH750" s="36">
        <v>0</v>
      </c>
      <c r="AI750">
        <v>0</v>
      </c>
      <c r="AJ750">
        <v>0</v>
      </c>
      <c r="AK750">
        <v>0</v>
      </c>
      <c r="AL750">
        <v>0</v>
      </c>
      <c r="AM750">
        <v>0</v>
      </c>
      <c r="AN750">
        <v>0</v>
      </c>
      <c r="AO750">
        <v>0</v>
      </c>
      <c r="AP750">
        <v>0</v>
      </c>
    </row>
    <row r="751" spans="1:42">
      <c r="A751" t="s">
        <v>13376</v>
      </c>
      <c r="B751" s="36" t="s">
        <v>13376</v>
      </c>
      <c r="C751" s="37" t="s">
        <v>12658</v>
      </c>
      <c r="D751" t="s">
        <v>12698</v>
      </c>
      <c r="E751" t="s">
        <v>13377</v>
      </c>
      <c r="F751" t="str">
        <f t="shared" si="22"/>
        <v>Croats</v>
      </c>
      <c r="G751">
        <f t="shared" si="23"/>
        <v>0.95189003436426112</v>
      </c>
      <c r="H751">
        <v>1746</v>
      </c>
      <c r="I751">
        <v>12</v>
      </c>
      <c r="J751">
        <v>2</v>
      </c>
      <c r="K751">
        <v>1662</v>
      </c>
      <c r="L751">
        <v>9</v>
      </c>
      <c r="M751">
        <v>1</v>
      </c>
      <c r="N751">
        <v>0</v>
      </c>
      <c r="O751">
        <v>1</v>
      </c>
      <c r="P751">
        <v>6</v>
      </c>
      <c r="Q751">
        <v>0</v>
      </c>
      <c r="R751">
        <v>14</v>
      </c>
      <c r="S751">
        <v>1</v>
      </c>
      <c r="T751">
        <v>3</v>
      </c>
      <c r="U751">
        <v>1</v>
      </c>
      <c r="V751">
        <v>3</v>
      </c>
      <c r="W751" s="36">
        <v>0</v>
      </c>
      <c r="X751" s="36">
        <v>0</v>
      </c>
      <c r="Y751" s="36">
        <v>0</v>
      </c>
      <c r="Z751" s="36">
        <v>0</v>
      </c>
      <c r="AA751">
        <v>0</v>
      </c>
      <c r="AB751" s="36">
        <v>0</v>
      </c>
      <c r="AC751" s="36">
        <v>0</v>
      </c>
      <c r="AD751" s="36">
        <v>0</v>
      </c>
      <c r="AE751">
        <v>0</v>
      </c>
      <c r="AF751">
        <v>0</v>
      </c>
      <c r="AG751">
        <v>1</v>
      </c>
      <c r="AH751" s="36">
        <v>0</v>
      </c>
      <c r="AI751">
        <v>3</v>
      </c>
      <c r="AJ751">
        <v>3</v>
      </c>
      <c r="AK751">
        <v>18</v>
      </c>
      <c r="AL751">
        <v>6</v>
      </c>
      <c r="AM751">
        <v>0</v>
      </c>
      <c r="AN751">
        <v>0</v>
      </c>
      <c r="AO751">
        <v>0</v>
      </c>
      <c r="AP751">
        <v>0</v>
      </c>
    </row>
    <row r="752" spans="1:42">
      <c r="A752" t="s">
        <v>13378</v>
      </c>
      <c r="B752" s="36" t="s">
        <v>13378</v>
      </c>
      <c r="C752" s="37" t="s">
        <v>12658</v>
      </c>
      <c r="D752" t="s">
        <v>12728</v>
      </c>
      <c r="E752" t="s">
        <v>13379</v>
      </c>
      <c r="F752" t="str">
        <f t="shared" si="22"/>
        <v>Croats</v>
      </c>
      <c r="G752">
        <f t="shared" si="23"/>
        <v>0.9713369841057834</v>
      </c>
      <c r="H752">
        <v>37435</v>
      </c>
      <c r="I752">
        <v>167</v>
      </c>
      <c r="J752">
        <v>13</v>
      </c>
      <c r="K752">
        <v>36362</v>
      </c>
      <c r="L752">
        <v>52</v>
      </c>
      <c r="M752">
        <v>126</v>
      </c>
      <c r="N752">
        <v>3</v>
      </c>
      <c r="O752">
        <v>29</v>
      </c>
      <c r="P752">
        <v>1</v>
      </c>
      <c r="Q752">
        <v>7</v>
      </c>
      <c r="R752">
        <v>153</v>
      </c>
      <c r="S752">
        <v>137</v>
      </c>
      <c r="T752">
        <v>147</v>
      </c>
      <c r="U752">
        <v>15</v>
      </c>
      <c r="V752">
        <v>4</v>
      </c>
      <c r="W752" s="36">
        <v>0</v>
      </c>
      <c r="X752" s="36">
        <v>0</v>
      </c>
      <c r="Y752" s="36">
        <v>0</v>
      </c>
      <c r="Z752" s="36">
        <v>0</v>
      </c>
      <c r="AA752">
        <v>1</v>
      </c>
      <c r="AB752" s="36">
        <v>0</v>
      </c>
      <c r="AC752" s="36">
        <v>0</v>
      </c>
      <c r="AD752" s="36">
        <v>0</v>
      </c>
      <c r="AE752">
        <v>19</v>
      </c>
      <c r="AF752">
        <v>11</v>
      </c>
      <c r="AG752">
        <v>7</v>
      </c>
      <c r="AH752" s="36">
        <v>0</v>
      </c>
      <c r="AI752">
        <v>108</v>
      </c>
      <c r="AJ752">
        <v>21</v>
      </c>
      <c r="AK752">
        <v>9</v>
      </c>
      <c r="AL752">
        <v>25</v>
      </c>
      <c r="AM752">
        <v>4</v>
      </c>
      <c r="AN752">
        <v>10</v>
      </c>
      <c r="AO752">
        <v>3</v>
      </c>
      <c r="AP752">
        <v>1</v>
      </c>
    </row>
    <row r="753" spans="1:42">
      <c r="A753" t="s">
        <v>13380</v>
      </c>
      <c r="B753" s="36" t="s">
        <v>13380</v>
      </c>
      <c r="C753" s="37" t="s">
        <v>12658</v>
      </c>
      <c r="D753" t="s">
        <v>12662</v>
      </c>
      <c r="E753" t="s">
        <v>13381</v>
      </c>
      <c r="F753" t="str">
        <f t="shared" si="22"/>
        <v>Croats</v>
      </c>
      <c r="G753">
        <f t="shared" si="23"/>
        <v>0.98816901408450708</v>
      </c>
      <c r="H753">
        <v>1775</v>
      </c>
      <c r="I753">
        <v>2</v>
      </c>
      <c r="J753">
        <v>0</v>
      </c>
      <c r="K753">
        <v>1754</v>
      </c>
      <c r="L753">
        <v>0</v>
      </c>
      <c r="M753">
        <v>12</v>
      </c>
      <c r="N753">
        <v>0</v>
      </c>
      <c r="O753">
        <v>0</v>
      </c>
      <c r="P753">
        <v>0</v>
      </c>
      <c r="Q753">
        <v>0</v>
      </c>
      <c r="R753">
        <v>1</v>
      </c>
      <c r="S753">
        <v>0</v>
      </c>
      <c r="T753">
        <v>2</v>
      </c>
      <c r="U753">
        <v>2</v>
      </c>
      <c r="V753">
        <v>0</v>
      </c>
      <c r="W753" s="36">
        <v>0</v>
      </c>
      <c r="X753" s="36">
        <v>0</v>
      </c>
      <c r="Y753" s="36">
        <v>0</v>
      </c>
      <c r="Z753" s="36">
        <v>0</v>
      </c>
      <c r="AA753">
        <v>0</v>
      </c>
      <c r="AB753" s="36">
        <v>0</v>
      </c>
      <c r="AC753" s="36">
        <v>0</v>
      </c>
      <c r="AD753" s="36">
        <v>0</v>
      </c>
      <c r="AE753">
        <v>0</v>
      </c>
      <c r="AF753">
        <v>0</v>
      </c>
      <c r="AG753">
        <v>0</v>
      </c>
      <c r="AH753" s="36">
        <v>0</v>
      </c>
      <c r="AI753">
        <v>0</v>
      </c>
      <c r="AJ753">
        <v>0</v>
      </c>
      <c r="AK753">
        <v>1</v>
      </c>
      <c r="AL753">
        <v>1</v>
      </c>
      <c r="AM753">
        <v>0</v>
      </c>
      <c r="AN753">
        <v>0</v>
      </c>
      <c r="AO753">
        <v>0</v>
      </c>
      <c r="AP753">
        <v>0</v>
      </c>
    </row>
    <row r="754" spans="1:42">
      <c r="A754" t="s">
        <v>13382</v>
      </c>
      <c r="B754" s="36" t="s">
        <v>13382</v>
      </c>
      <c r="C754" s="37" t="s">
        <v>12658</v>
      </c>
      <c r="D754" t="s">
        <v>12680</v>
      </c>
      <c r="E754" t="s">
        <v>13383</v>
      </c>
      <c r="F754" t="str">
        <f t="shared" si="22"/>
        <v>Croats</v>
      </c>
      <c r="G754">
        <f t="shared" si="23"/>
        <v>0.96785635114165369</v>
      </c>
      <c r="H754">
        <v>4511</v>
      </c>
      <c r="I754">
        <v>21</v>
      </c>
      <c r="J754">
        <v>3</v>
      </c>
      <c r="K754">
        <v>4366</v>
      </c>
      <c r="L754">
        <v>10</v>
      </c>
      <c r="M754">
        <v>8</v>
      </c>
      <c r="N754">
        <v>0</v>
      </c>
      <c r="O754">
        <v>1</v>
      </c>
      <c r="P754">
        <v>0</v>
      </c>
      <c r="Q754">
        <v>0</v>
      </c>
      <c r="R754">
        <v>49</v>
      </c>
      <c r="S754">
        <v>1</v>
      </c>
      <c r="T754">
        <v>23</v>
      </c>
      <c r="U754">
        <v>2</v>
      </c>
      <c r="V754">
        <v>1</v>
      </c>
      <c r="W754" s="36">
        <v>0</v>
      </c>
      <c r="X754" s="36">
        <v>0</v>
      </c>
      <c r="Y754" s="36">
        <v>0</v>
      </c>
      <c r="Z754" s="36">
        <v>0</v>
      </c>
      <c r="AA754">
        <v>0</v>
      </c>
      <c r="AB754" s="36">
        <v>0</v>
      </c>
      <c r="AC754" s="36">
        <v>0</v>
      </c>
      <c r="AD754" s="36">
        <v>0</v>
      </c>
      <c r="AE754">
        <v>0</v>
      </c>
      <c r="AF754">
        <v>5</v>
      </c>
      <c r="AG754">
        <v>0</v>
      </c>
      <c r="AH754" s="36">
        <v>0</v>
      </c>
      <c r="AI754">
        <v>13</v>
      </c>
      <c r="AJ754">
        <v>1</v>
      </c>
      <c r="AK754">
        <v>0</v>
      </c>
      <c r="AL754">
        <v>3</v>
      </c>
      <c r="AM754">
        <v>4</v>
      </c>
      <c r="AN754">
        <v>0</v>
      </c>
      <c r="AO754">
        <v>0</v>
      </c>
      <c r="AP754">
        <v>0</v>
      </c>
    </row>
    <row r="755" spans="1:42">
      <c r="A755" t="s">
        <v>13384</v>
      </c>
      <c r="B755" s="36" t="s">
        <v>13384</v>
      </c>
      <c r="C755" s="37" t="s">
        <v>12658</v>
      </c>
      <c r="D755" t="s">
        <v>12680</v>
      </c>
      <c r="E755" t="s">
        <v>13385</v>
      </c>
      <c r="F755" t="str">
        <f t="shared" si="22"/>
        <v>Croats</v>
      </c>
      <c r="G755">
        <f t="shared" si="23"/>
        <v>0.97148171109733417</v>
      </c>
      <c r="H755">
        <v>1613</v>
      </c>
      <c r="I755">
        <v>6</v>
      </c>
      <c r="J755">
        <v>2</v>
      </c>
      <c r="K755">
        <v>1567</v>
      </c>
      <c r="L755">
        <v>1</v>
      </c>
      <c r="M755">
        <v>0</v>
      </c>
      <c r="N755">
        <v>0</v>
      </c>
      <c r="O755">
        <v>1</v>
      </c>
      <c r="P755">
        <v>0</v>
      </c>
      <c r="Q755">
        <v>0</v>
      </c>
      <c r="R755">
        <v>11</v>
      </c>
      <c r="S755">
        <v>4</v>
      </c>
      <c r="T755">
        <v>12</v>
      </c>
      <c r="U755">
        <v>1</v>
      </c>
      <c r="V755">
        <v>3</v>
      </c>
      <c r="W755" s="36">
        <v>0</v>
      </c>
      <c r="X755" s="36">
        <v>0</v>
      </c>
      <c r="Y755" s="36">
        <v>0</v>
      </c>
      <c r="Z755" s="36">
        <v>0</v>
      </c>
      <c r="AA755">
        <v>0</v>
      </c>
      <c r="AB755" s="36">
        <v>0</v>
      </c>
      <c r="AC755" s="36">
        <v>0</v>
      </c>
      <c r="AD755" s="36">
        <v>0</v>
      </c>
      <c r="AE755">
        <v>0</v>
      </c>
      <c r="AF755">
        <v>0</v>
      </c>
      <c r="AG755">
        <v>0</v>
      </c>
      <c r="AH755" s="36">
        <v>0</v>
      </c>
      <c r="AI755">
        <v>1</v>
      </c>
      <c r="AJ755">
        <v>1</v>
      </c>
      <c r="AK755">
        <v>0</v>
      </c>
      <c r="AL755">
        <v>2</v>
      </c>
      <c r="AM755">
        <v>1</v>
      </c>
      <c r="AN755">
        <v>0</v>
      </c>
      <c r="AO755">
        <v>0</v>
      </c>
      <c r="AP755">
        <v>0</v>
      </c>
    </row>
    <row r="756" spans="1:42">
      <c r="A756" t="s">
        <v>13386</v>
      </c>
      <c r="B756" s="36" t="s">
        <v>13386</v>
      </c>
      <c r="C756" s="37" t="s">
        <v>12658</v>
      </c>
      <c r="D756" t="s">
        <v>12694</v>
      </c>
      <c r="E756" t="s">
        <v>13387</v>
      </c>
      <c r="F756" t="str">
        <f t="shared" si="22"/>
        <v>Croats</v>
      </c>
      <c r="G756">
        <f t="shared" si="23"/>
        <v>0.98027314112291353</v>
      </c>
      <c r="H756">
        <v>2636</v>
      </c>
      <c r="I756">
        <v>1</v>
      </c>
      <c r="J756">
        <v>0</v>
      </c>
      <c r="K756">
        <v>2584</v>
      </c>
      <c r="L756">
        <v>1</v>
      </c>
      <c r="M756">
        <v>1</v>
      </c>
      <c r="N756">
        <v>0</v>
      </c>
      <c r="O756">
        <v>1</v>
      </c>
      <c r="P756">
        <v>0</v>
      </c>
      <c r="Q756">
        <v>2</v>
      </c>
      <c r="R756">
        <v>3</v>
      </c>
      <c r="S756">
        <v>1</v>
      </c>
      <c r="T756">
        <v>8</v>
      </c>
      <c r="U756">
        <v>1</v>
      </c>
      <c r="V756">
        <v>1</v>
      </c>
      <c r="W756" s="36">
        <v>0</v>
      </c>
      <c r="X756" s="36">
        <v>0</v>
      </c>
      <c r="Y756" s="36">
        <v>0</v>
      </c>
      <c r="Z756" s="36">
        <v>0</v>
      </c>
      <c r="AA756">
        <v>0</v>
      </c>
      <c r="AB756" s="36">
        <v>0</v>
      </c>
      <c r="AC756" s="36">
        <v>0</v>
      </c>
      <c r="AD756" s="36">
        <v>0</v>
      </c>
      <c r="AE756">
        <v>0</v>
      </c>
      <c r="AF756">
        <v>1</v>
      </c>
      <c r="AG756">
        <v>0</v>
      </c>
      <c r="AH756" s="36">
        <v>0</v>
      </c>
      <c r="AI756">
        <v>28</v>
      </c>
      <c r="AJ756">
        <v>0</v>
      </c>
      <c r="AK756">
        <v>1</v>
      </c>
      <c r="AL756">
        <v>1</v>
      </c>
      <c r="AM756">
        <v>0</v>
      </c>
      <c r="AN756">
        <v>0</v>
      </c>
      <c r="AO756">
        <v>1</v>
      </c>
      <c r="AP756">
        <v>0</v>
      </c>
    </row>
    <row r="757" spans="1:42">
      <c r="A757" t="s">
        <v>13388</v>
      </c>
      <c r="B757" s="36" t="s">
        <v>13388</v>
      </c>
      <c r="C757" s="37" t="s">
        <v>12658</v>
      </c>
      <c r="D757" t="s">
        <v>12662</v>
      </c>
      <c r="E757" t="s">
        <v>13389</v>
      </c>
      <c r="F757" t="str">
        <f t="shared" si="22"/>
        <v>Croats</v>
      </c>
      <c r="G757">
        <f t="shared" si="23"/>
        <v>0.98988195615514329</v>
      </c>
      <c r="H757">
        <v>3558</v>
      </c>
      <c r="I757">
        <v>10</v>
      </c>
      <c r="J757">
        <v>0</v>
      </c>
      <c r="K757">
        <v>3522</v>
      </c>
      <c r="L757">
        <v>2</v>
      </c>
      <c r="M757">
        <v>1</v>
      </c>
      <c r="N757">
        <v>0</v>
      </c>
      <c r="O757">
        <v>1</v>
      </c>
      <c r="P757">
        <v>0</v>
      </c>
      <c r="Q757">
        <v>0</v>
      </c>
      <c r="R757">
        <v>4</v>
      </c>
      <c r="S757">
        <v>4</v>
      </c>
      <c r="T757">
        <v>7</v>
      </c>
      <c r="U757">
        <v>3</v>
      </c>
      <c r="V757">
        <v>0</v>
      </c>
      <c r="W757" s="36">
        <v>0</v>
      </c>
      <c r="X757" s="36">
        <v>0</v>
      </c>
      <c r="Y757" s="36">
        <v>0</v>
      </c>
      <c r="Z757" s="36">
        <v>0</v>
      </c>
      <c r="AA757">
        <v>0</v>
      </c>
      <c r="AB757" s="36">
        <v>0</v>
      </c>
      <c r="AC757" s="36">
        <v>0</v>
      </c>
      <c r="AD757" s="36">
        <v>0</v>
      </c>
      <c r="AE757">
        <v>1</v>
      </c>
      <c r="AF757">
        <v>0</v>
      </c>
      <c r="AG757">
        <v>0</v>
      </c>
      <c r="AH757" s="36">
        <v>0</v>
      </c>
      <c r="AI757">
        <v>2</v>
      </c>
      <c r="AJ757">
        <v>0</v>
      </c>
      <c r="AK757">
        <v>0</v>
      </c>
      <c r="AL757">
        <v>1</v>
      </c>
      <c r="AM757">
        <v>0</v>
      </c>
      <c r="AN757">
        <v>0</v>
      </c>
      <c r="AO757">
        <v>0</v>
      </c>
      <c r="AP757">
        <v>0</v>
      </c>
    </row>
    <row r="758" spans="1:42">
      <c r="A758" t="s">
        <v>13390</v>
      </c>
      <c r="B758" s="36" t="s">
        <v>13390</v>
      </c>
      <c r="C758" s="37" t="s">
        <v>12658</v>
      </c>
      <c r="D758" t="s">
        <v>12738</v>
      </c>
      <c r="E758" t="s">
        <v>13391</v>
      </c>
      <c r="F758" t="str">
        <f t="shared" si="22"/>
        <v>Croats</v>
      </c>
      <c r="G758">
        <f t="shared" si="23"/>
        <v>0.97304537083542608</v>
      </c>
      <c r="H758">
        <v>5973</v>
      </c>
      <c r="I758">
        <v>43</v>
      </c>
      <c r="J758">
        <v>2</v>
      </c>
      <c r="K758">
        <v>5812</v>
      </c>
      <c r="L758">
        <v>6</v>
      </c>
      <c r="M758">
        <v>27</v>
      </c>
      <c r="N758">
        <v>0</v>
      </c>
      <c r="O758">
        <v>5</v>
      </c>
      <c r="P758">
        <v>1</v>
      </c>
      <c r="Q758">
        <v>0</v>
      </c>
      <c r="R758">
        <v>17</v>
      </c>
      <c r="S758">
        <v>5</v>
      </c>
      <c r="T758">
        <v>27</v>
      </c>
      <c r="U758">
        <v>4</v>
      </c>
      <c r="V758">
        <v>1</v>
      </c>
      <c r="W758" s="36">
        <v>0</v>
      </c>
      <c r="X758" s="36">
        <v>0</v>
      </c>
      <c r="Y758" s="36">
        <v>0</v>
      </c>
      <c r="Z758" s="36">
        <v>0</v>
      </c>
      <c r="AA758">
        <v>0</v>
      </c>
      <c r="AB758" s="36">
        <v>0</v>
      </c>
      <c r="AC758" s="36">
        <v>0</v>
      </c>
      <c r="AD758" s="36">
        <v>0</v>
      </c>
      <c r="AE758">
        <v>2</v>
      </c>
      <c r="AF758">
        <v>1</v>
      </c>
      <c r="AG758">
        <v>0</v>
      </c>
      <c r="AH758" s="36">
        <v>0</v>
      </c>
      <c r="AI758">
        <v>5</v>
      </c>
      <c r="AJ758">
        <v>2</v>
      </c>
      <c r="AK758">
        <v>1</v>
      </c>
      <c r="AL758">
        <v>9</v>
      </c>
      <c r="AM758">
        <v>1</v>
      </c>
      <c r="AN758">
        <v>2</v>
      </c>
      <c r="AO758">
        <v>0</v>
      </c>
      <c r="AP758">
        <v>0</v>
      </c>
    </row>
    <row r="759" spans="1:42">
      <c r="A759" t="s">
        <v>13392</v>
      </c>
      <c r="B759" s="36" t="s">
        <v>13392</v>
      </c>
      <c r="C759" s="37" t="s">
        <v>12658</v>
      </c>
      <c r="D759" t="s">
        <v>12683</v>
      </c>
      <c r="E759" t="s">
        <v>13393</v>
      </c>
      <c r="F759" t="str">
        <f t="shared" si="22"/>
        <v>Croats</v>
      </c>
      <c r="G759">
        <f t="shared" si="23"/>
        <v>0.98446771378708553</v>
      </c>
      <c r="H759">
        <v>5730</v>
      </c>
      <c r="I759">
        <v>16</v>
      </c>
      <c r="J759">
        <v>1</v>
      </c>
      <c r="K759">
        <v>5641</v>
      </c>
      <c r="L759">
        <v>9</v>
      </c>
      <c r="M759">
        <v>0</v>
      </c>
      <c r="N759">
        <v>0</v>
      </c>
      <c r="O759">
        <v>0</v>
      </c>
      <c r="P759">
        <v>0</v>
      </c>
      <c r="Q759">
        <v>0</v>
      </c>
      <c r="R759">
        <v>12</v>
      </c>
      <c r="S759">
        <v>12</v>
      </c>
      <c r="T759">
        <v>23</v>
      </c>
      <c r="U759">
        <v>1</v>
      </c>
      <c r="V759">
        <v>0</v>
      </c>
      <c r="W759" s="36">
        <v>0</v>
      </c>
      <c r="X759" s="36">
        <v>0</v>
      </c>
      <c r="Y759" s="36">
        <v>0</v>
      </c>
      <c r="Z759" s="36">
        <v>0</v>
      </c>
      <c r="AA759">
        <v>0</v>
      </c>
      <c r="AB759" s="36">
        <v>0</v>
      </c>
      <c r="AC759" s="36">
        <v>0</v>
      </c>
      <c r="AD759" s="36">
        <v>0</v>
      </c>
      <c r="AE759">
        <v>0</v>
      </c>
      <c r="AF759">
        <v>0</v>
      </c>
      <c r="AG759">
        <v>0</v>
      </c>
      <c r="AH759" s="36">
        <v>0</v>
      </c>
      <c r="AI759">
        <v>1</v>
      </c>
      <c r="AJ759">
        <v>2</v>
      </c>
      <c r="AK759">
        <v>10</v>
      </c>
      <c r="AL759">
        <v>1</v>
      </c>
      <c r="AM759">
        <v>1</v>
      </c>
      <c r="AN759">
        <v>0</v>
      </c>
      <c r="AO759">
        <v>0</v>
      </c>
      <c r="AP759">
        <v>0</v>
      </c>
    </row>
    <row r="760" spans="1:42">
      <c r="A760" t="s">
        <v>13394</v>
      </c>
      <c r="B760" s="36" t="s">
        <v>13394</v>
      </c>
      <c r="C760" s="37" t="s">
        <v>12658</v>
      </c>
      <c r="D760" t="s">
        <v>12680</v>
      </c>
      <c r="E760" t="s">
        <v>13395</v>
      </c>
      <c r="F760" t="str">
        <f t="shared" si="22"/>
        <v>Croats</v>
      </c>
      <c r="G760">
        <f t="shared" si="23"/>
        <v>0.98776223776223782</v>
      </c>
      <c r="H760">
        <v>23452</v>
      </c>
      <c r="I760">
        <v>91</v>
      </c>
      <c r="J760">
        <v>1</v>
      </c>
      <c r="K760">
        <v>23165</v>
      </c>
      <c r="L760">
        <v>2</v>
      </c>
      <c r="M760">
        <v>33</v>
      </c>
      <c r="N760">
        <v>0</v>
      </c>
      <c r="O760">
        <v>5</v>
      </c>
      <c r="P760">
        <v>0</v>
      </c>
      <c r="Q760">
        <v>0</v>
      </c>
      <c r="R760">
        <v>29</v>
      </c>
      <c r="S760">
        <v>41</v>
      </c>
      <c r="T760">
        <v>59</v>
      </c>
      <c r="U760">
        <v>1</v>
      </c>
      <c r="V760">
        <v>1</v>
      </c>
      <c r="W760" s="36">
        <v>0</v>
      </c>
      <c r="X760" s="36">
        <v>0</v>
      </c>
      <c r="Y760" s="36">
        <v>0</v>
      </c>
      <c r="Z760" s="36">
        <v>0</v>
      </c>
      <c r="AA760">
        <v>0</v>
      </c>
      <c r="AB760" s="36">
        <v>0</v>
      </c>
      <c r="AC760" s="36">
        <v>0</v>
      </c>
      <c r="AD760" s="36">
        <v>0</v>
      </c>
      <c r="AE760">
        <v>1</v>
      </c>
      <c r="AF760">
        <v>0</v>
      </c>
      <c r="AG760">
        <v>0</v>
      </c>
      <c r="AH760" s="36">
        <v>0</v>
      </c>
      <c r="AI760">
        <v>9</v>
      </c>
      <c r="AJ760">
        <v>5</v>
      </c>
      <c r="AK760">
        <v>3</v>
      </c>
      <c r="AL760">
        <v>3</v>
      </c>
      <c r="AM760">
        <v>2</v>
      </c>
      <c r="AN760">
        <v>0</v>
      </c>
      <c r="AO760">
        <v>0</v>
      </c>
      <c r="AP760">
        <v>1</v>
      </c>
    </row>
    <row r="761" spans="1:42">
      <c r="A761" t="s">
        <v>13396</v>
      </c>
      <c r="B761" s="36" t="s">
        <v>13396</v>
      </c>
      <c r="C761" s="37" t="s">
        <v>12658</v>
      </c>
      <c r="D761" t="s">
        <v>12701</v>
      </c>
      <c r="E761" t="s">
        <v>13397</v>
      </c>
      <c r="F761" t="str">
        <f t="shared" si="22"/>
        <v>Croats</v>
      </c>
      <c r="G761">
        <f t="shared" si="23"/>
        <v>0.75</v>
      </c>
      <c r="H761">
        <v>1796</v>
      </c>
      <c r="I761">
        <v>188</v>
      </c>
      <c r="J761">
        <v>0</v>
      </c>
      <c r="K761">
        <v>1347</v>
      </c>
      <c r="L761">
        <v>2</v>
      </c>
      <c r="M761">
        <v>0</v>
      </c>
      <c r="N761">
        <v>2</v>
      </c>
      <c r="O761">
        <v>0</v>
      </c>
      <c r="P761">
        <v>0</v>
      </c>
      <c r="Q761">
        <v>0</v>
      </c>
      <c r="R761">
        <v>16</v>
      </c>
      <c r="S761">
        <v>10</v>
      </c>
      <c r="T761">
        <v>2</v>
      </c>
      <c r="U761">
        <v>5</v>
      </c>
      <c r="V761">
        <v>1</v>
      </c>
      <c r="W761" s="36">
        <v>0</v>
      </c>
      <c r="X761" s="36">
        <v>0</v>
      </c>
      <c r="Y761" s="36">
        <v>0</v>
      </c>
      <c r="Z761" s="36">
        <v>0</v>
      </c>
      <c r="AA761">
        <v>0</v>
      </c>
      <c r="AB761" s="36">
        <v>0</v>
      </c>
      <c r="AC761" s="36">
        <v>0</v>
      </c>
      <c r="AD761" s="36">
        <v>0</v>
      </c>
      <c r="AE761">
        <v>3</v>
      </c>
      <c r="AF761">
        <v>0</v>
      </c>
      <c r="AG761">
        <v>0</v>
      </c>
      <c r="AH761" s="36">
        <v>0</v>
      </c>
      <c r="AI761">
        <v>1</v>
      </c>
      <c r="AJ761">
        <v>189</v>
      </c>
      <c r="AK761">
        <v>0</v>
      </c>
      <c r="AL761">
        <v>29</v>
      </c>
      <c r="AM761">
        <v>0</v>
      </c>
      <c r="AN761">
        <v>0</v>
      </c>
      <c r="AO761">
        <v>1</v>
      </c>
      <c r="AP761">
        <v>0</v>
      </c>
    </row>
    <row r="762" spans="1:42">
      <c r="A762" t="s">
        <v>13398</v>
      </c>
      <c r="B762" s="36" t="s">
        <v>13398</v>
      </c>
      <c r="C762" s="37" t="s">
        <v>12658</v>
      </c>
      <c r="D762" t="s">
        <v>12823</v>
      </c>
      <c r="E762" t="s">
        <v>13399</v>
      </c>
      <c r="F762" t="str">
        <f t="shared" si="22"/>
        <v>Croats</v>
      </c>
      <c r="G762">
        <f t="shared" si="23"/>
        <v>0.86954462750180705</v>
      </c>
      <c r="H762">
        <v>40121</v>
      </c>
      <c r="I762">
        <v>1867</v>
      </c>
      <c r="J762">
        <v>26</v>
      </c>
      <c r="K762">
        <v>34887</v>
      </c>
      <c r="L762">
        <v>962</v>
      </c>
      <c r="M762">
        <v>119</v>
      </c>
      <c r="N762">
        <v>0</v>
      </c>
      <c r="O762">
        <v>43</v>
      </c>
      <c r="P762">
        <v>7</v>
      </c>
      <c r="Q762">
        <v>765</v>
      </c>
      <c r="R762">
        <v>362</v>
      </c>
      <c r="S762">
        <v>466</v>
      </c>
      <c r="T762">
        <v>434</v>
      </c>
      <c r="U762">
        <v>21</v>
      </c>
      <c r="V762">
        <v>6</v>
      </c>
      <c r="W762" s="36">
        <v>0</v>
      </c>
      <c r="X762" s="36">
        <v>0</v>
      </c>
      <c r="Y762" s="36">
        <v>0</v>
      </c>
      <c r="Z762" s="36">
        <v>0</v>
      </c>
      <c r="AA762">
        <v>1</v>
      </c>
      <c r="AB762" s="36">
        <v>0</v>
      </c>
      <c r="AC762" s="36">
        <v>0</v>
      </c>
      <c r="AD762" s="36">
        <v>0</v>
      </c>
      <c r="AE762">
        <v>5</v>
      </c>
      <c r="AF762">
        <v>6</v>
      </c>
      <c r="AG762">
        <v>3</v>
      </c>
      <c r="AH762" s="36">
        <v>0</v>
      </c>
      <c r="AI762">
        <v>39</v>
      </c>
      <c r="AJ762">
        <v>68</v>
      </c>
      <c r="AK762">
        <v>15</v>
      </c>
      <c r="AL762">
        <v>10</v>
      </c>
      <c r="AM762">
        <v>2</v>
      </c>
      <c r="AN762">
        <v>4</v>
      </c>
      <c r="AO762">
        <v>3</v>
      </c>
      <c r="AP762">
        <v>0</v>
      </c>
    </row>
    <row r="763" spans="1:42">
      <c r="A763" t="s">
        <v>13400</v>
      </c>
      <c r="B763" s="36" t="s">
        <v>13400</v>
      </c>
      <c r="C763" s="37" t="s">
        <v>12658</v>
      </c>
      <c r="D763" t="s">
        <v>12667</v>
      </c>
      <c r="E763" t="s">
        <v>13401</v>
      </c>
      <c r="F763" t="str">
        <f t="shared" si="22"/>
        <v>Croats</v>
      </c>
      <c r="G763">
        <f t="shared" si="23"/>
        <v>0.9766899766899767</v>
      </c>
      <c r="H763">
        <v>858</v>
      </c>
      <c r="I763">
        <v>11</v>
      </c>
      <c r="J763">
        <v>0</v>
      </c>
      <c r="K763">
        <v>838</v>
      </c>
      <c r="L763">
        <v>0</v>
      </c>
      <c r="M763">
        <v>0</v>
      </c>
      <c r="N763">
        <v>0</v>
      </c>
      <c r="O763">
        <v>0</v>
      </c>
      <c r="P763">
        <v>0</v>
      </c>
      <c r="Q763">
        <v>0</v>
      </c>
      <c r="R763">
        <v>3</v>
      </c>
      <c r="S763">
        <v>1</v>
      </c>
      <c r="T763">
        <v>2</v>
      </c>
      <c r="U763">
        <v>0</v>
      </c>
      <c r="V763">
        <v>0</v>
      </c>
      <c r="W763" s="36">
        <v>0</v>
      </c>
      <c r="X763" s="36">
        <v>0</v>
      </c>
      <c r="Y763" s="36">
        <v>0</v>
      </c>
      <c r="Z763" s="36">
        <v>0</v>
      </c>
      <c r="AA763">
        <v>0</v>
      </c>
      <c r="AB763" s="36">
        <v>0</v>
      </c>
      <c r="AC763" s="36">
        <v>0</v>
      </c>
      <c r="AD763" s="36">
        <v>0</v>
      </c>
      <c r="AE763">
        <v>0</v>
      </c>
      <c r="AF763">
        <v>0</v>
      </c>
      <c r="AG763">
        <v>0</v>
      </c>
      <c r="AH763" s="36">
        <v>0</v>
      </c>
      <c r="AI763">
        <v>2</v>
      </c>
      <c r="AJ763">
        <v>0</v>
      </c>
      <c r="AK763">
        <v>0</v>
      </c>
      <c r="AL763">
        <v>1</v>
      </c>
      <c r="AM763">
        <v>0</v>
      </c>
      <c r="AN763">
        <v>0</v>
      </c>
      <c r="AO763">
        <v>0</v>
      </c>
      <c r="AP763">
        <v>0</v>
      </c>
    </row>
    <row r="764" spans="1:42">
      <c r="A764" t="s">
        <v>13402</v>
      </c>
      <c r="B764" s="36" t="s">
        <v>13402</v>
      </c>
      <c r="C764" s="37" t="s">
        <v>12658</v>
      </c>
      <c r="D764" t="s">
        <v>12765</v>
      </c>
      <c r="E764" t="s">
        <v>13403</v>
      </c>
      <c r="F764" t="str">
        <f t="shared" si="22"/>
        <v>Croats</v>
      </c>
      <c r="G764">
        <f t="shared" si="23"/>
        <v>0.76679605852493282</v>
      </c>
      <c r="H764">
        <v>3349</v>
      </c>
      <c r="I764">
        <v>605</v>
      </c>
      <c r="J764">
        <v>1</v>
      </c>
      <c r="K764">
        <v>2568</v>
      </c>
      <c r="L764">
        <v>1</v>
      </c>
      <c r="M764">
        <v>29</v>
      </c>
      <c r="N764">
        <v>0</v>
      </c>
      <c r="O764">
        <v>3</v>
      </c>
      <c r="P764">
        <v>0</v>
      </c>
      <c r="Q764">
        <v>0</v>
      </c>
      <c r="R764">
        <v>22</v>
      </c>
      <c r="S764">
        <v>6</v>
      </c>
      <c r="T764">
        <v>105</v>
      </c>
      <c r="U764">
        <v>1</v>
      </c>
      <c r="V764">
        <v>0</v>
      </c>
      <c r="W764" s="36">
        <v>0</v>
      </c>
      <c r="X764" s="36">
        <v>0</v>
      </c>
      <c r="Y764" s="36">
        <v>0</v>
      </c>
      <c r="Z764" s="36">
        <v>0</v>
      </c>
      <c r="AA764">
        <v>1</v>
      </c>
      <c r="AB764" s="36">
        <v>0</v>
      </c>
      <c r="AC764" s="36">
        <v>0</v>
      </c>
      <c r="AD764" s="36">
        <v>0</v>
      </c>
      <c r="AE764">
        <v>0</v>
      </c>
      <c r="AF764">
        <v>0</v>
      </c>
      <c r="AG764">
        <v>0</v>
      </c>
      <c r="AH764" s="36">
        <v>0</v>
      </c>
      <c r="AI764">
        <v>2</v>
      </c>
      <c r="AJ764">
        <v>1</v>
      </c>
      <c r="AK764">
        <v>2</v>
      </c>
      <c r="AL764">
        <v>0</v>
      </c>
      <c r="AM764">
        <v>1</v>
      </c>
      <c r="AN764">
        <v>0</v>
      </c>
      <c r="AO764">
        <v>1</v>
      </c>
      <c r="AP764">
        <v>0</v>
      </c>
    </row>
    <row r="765" spans="1:42">
      <c r="A765" t="s">
        <v>13404</v>
      </c>
      <c r="B765" s="36" t="s">
        <v>13404</v>
      </c>
      <c r="C765" s="37" t="s">
        <v>12658</v>
      </c>
      <c r="D765" t="s">
        <v>12772</v>
      </c>
      <c r="E765" t="s">
        <v>13405</v>
      </c>
      <c r="F765" t="str">
        <f t="shared" si="22"/>
        <v>Croats</v>
      </c>
      <c r="G765">
        <f t="shared" si="23"/>
        <v>0.9001130139963488</v>
      </c>
      <c r="H765">
        <v>11503</v>
      </c>
      <c r="I765">
        <v>869</v>
      </c>
      <c r="J765">
        <v>11</v>
      </c>
      <c r="K765">
        <v>10354</v>
      </c>
      <c r="L765">
        <v>14</v>
      </c>
      <c r="M765">
        <v>32</v>
      </c>
      <c r="N765">
        <v>1</v>
      </c>
      <c r="O765">
        <v>6</v>
      </c>
      <c r="P765">
        <v>0</v>
      </c>
      <c r="Q765">
        <v>2</v>
      </c>
      <c r="R765">
        <v>20</v>
      </c>
      <c r="S765">
        <v>72</v>
      </c>
      <c r="T765">
        <v>78</v>
      </c>
      <c r="U765">
        <v>24</v>
      </c>
      <c r="V765">
        <v>4</v>
      </c>
      <c r="W765" s="36">
        <v>0</v>
      </c>
      <c r="X765" s="36">
        <v>0</v>
      </c>
      <c r="Y765" s="36">
        <v>0</v>
      </c>
      <c r="Z765" s="36">
        <v>0</v>
      </c>
      <c r="AA765">
        <v>1</v>
      </c>
      <c r="AB765" s="36">
        <v>0</v>
      </c>
      <c r="AC765" s="36">
        <v>0</v>
      </c>
      <c r="AD765" s="36">
        <v>0</v>
      </c>
      <c r="AE765">
        <v>2</v>
      </c>
      <c r="AF765">
        <v>0</v>
      </c>
      <c r="AG765">
        <v>0</v>
      </c>
      <c r="AH765" s="36">
        <v>0</v>
      </c>
      <c r="AI765">
        <v>9</v>
      </c>
      <c r="AJ765">
        <v>0</v>
      </c>
      <c r="AK765">
        <v>2</v>
      </c>
      <c r="AL765">
        <v>1</v>
      </c>
      <c r="AM765">
        <v>0</v>
      </c>
      <c r="AN765">
        <v>0</v>
      </c>
      <c r="AO765">
        <v>1</v>
      </c>
      <c r="AP765">
        <v>0</v>
      </c>
    </row>
    <row r="766" spans="1:42">
      <c r="A766" t="s">
        <v>13406</v>
      </c>
      <c r="B766" s="36" t="s">
        <v>13406</v>
      </c>
      <c r="C766" s="37" t="s">
        <v>12658</v>
      </c>
      <c r="D766" t="s">
        <v>12683</v>
      </c>
      <c r="E766" t="s">
        <v>13407</v>
      </c>
      <c r="F766" t="str">
        <f t="shared" si="22"/>
        <v>Croats</v>
      </c>
      <c r="G766">
        <f t="shared" si="23"/>
        <v>0.94343669198853497</v>
      </c>
      <c r="H766">
        <v>49891</v>
      </c>
      <c r="I766">
        <v>670</v>
      </c>
      <c r="J766">
        <v>16</v>
      </c>
      <c r="K766">
        <v>47069</v>
      </c>
      <c r="L766">
        <v>182</v>
      </c>
      <c r="M766">
        <v>72</v>
      </c>
      <c r="N766">
        <v>2</v>
      </c>
      <c r="O766">
        <v>21</v>
      </c>
      <c r="P766">
        <v>14</v>
      </c>
      <c r="Q766">
        <v>1105</v>
      </c>
      <c r="R766">
        <v>136</v>
      </c>
      <c r="S766">
        <v>177</v>
      </c>
      <c r="T766">
        <v>256</v>
      </c>
      <c r="U766">
        <v>16</v>
      </c>
      <c r="V766">
        <v>8</v>
      </c>
      <c r="W766" s="36">
        <v>0</v>
      </c>
      <c r="X766" s="36">
        <v>0</v>
      </c>
      <c r="Y766" s="36">
        <v>0</v>
      </c>
      <c r="Z766" s="36">
        <v>0</v>
      </c>
      <c r="AA766">
        <v>4</v>
      </c>
      <c r="AB766" s="36">
        <v>0</v>
      </c>
      <c r="AC766" s="36">
        <v>0</v>
      </c>
      <c r="AD766" s="36">
        <v>0</v>
      </c>
      <c r="AE766">
        <v>2</v>
      </c>
      <c r="AF766">
        <v>3</v>
      </c>
      <c r="AG766">
        <v>2</v>
      </c>
      <c r="AH766" s="36">
        <v>0</v>
      </c>
      <c r="AI766">
        <v>20</v>
      </c>
      <c r="AJ766">
        <v>19</v>
      </c>
      <c r="AK766">
        <v>62</v>
      </c>
      <c r="AL766">
        <v>24</v>
      </c>
      <c r="AM766">
        <v>7</v>
      </c>
      <c r="AN766">
        <v>1</v>
      </c>
      <c r="AO766">
        <v>3</v>
      </c>
      <c r="AP766">
        <v>0</v>
      </c>
    </row>
    <row r="767" spans="1:42">
      <c r="A767" t="s">
        <v>13408</v>
      </c>
      <c r="B767" s="36" t="s">
        <v>13408</v>
      </c>
      <c r="C767" s="37" t="s">
        <v>12658</v>
      </c>
      <c r="D767" t="s">
        <v>12683</v>
      </c>
      <c r="E767" t="s">
        <v>13409</v>
      </c>
      <c r="F767" t="str">
        <f t="shared" si="22"/>
        <v>Croats</v>
      </c>
      <c r="G767">
        <f t="shared" si="23"/>
        <v>0.99238578680203049</v>
      </c>
      <c r="H767">
        <v>1576</v>
      </c>
      <c r="I767">
        <v>3</v>
      </c>
      <c r="J767">
        <v>0</v>
      </c>
      <c r="K767">
        <v>1564</v>
      </c>
      <c r="L767">
        <v>2</v>
      </c>
      <c r="M767">
        <v>1</v>
      </c>
      <c r="N767">
        <v>0</v>
      </c>
      <c r="O767">
        <v>0</v>
      </c>
      <c r="P767">
        <v>0</v>
      </c>
      <c r="Q767">
        <v>0</v>
      </c>
      <c r="R767">
        <v>1</v>
      </c>
      <c r="S767">
        <v>0</v>
      </c>
      <c r="T767">
        <v>3</v>
      </c>
      <c r="U767">
        <v>1</v>
      </c>
      <c r="V767">
        <v>0</v>
      </c>
      <c r="W767" s="36">
        <v>0</v>
      </c>
      <c r="X767" s="36">
        <v>0</v>
      </c>
      <c r="Y767" s="36">
        <v>0</v>
      </c>
      <c r="Z767" s="36">
        <v>0</v>
      </c>
      <c r="AA767">
        <v>0</v>
      </c>
      <c r="AB767" s="36">
        <v>0</v>
      </c>
      <c r="AC767" s="36">
        <v>0</v>
      </c>
      <c r="AD767" s="36">
        <v>0</v>
      </c>
      <c r="AE767">
        <v>0</v>
      </c>
      <c r="AF767">
        <v>0</v>
      </c>
      <c r="AG767">
        <v>0</v>
      </c>
      <c r="AH767" s="36">
        <v>0</v>
      </c>
      <c r="AI767">
        <v>1</v>
      </c>
      <c r="AJ767">
        <v>0</v>
      </c>
      <c r="AK767">
        <v>0</v>
      </c>
      <c r="AL767">
        <v>0</v>
      </c>
      <c r="AM767">
        <v>0</v>
      </c>
      <c r="AN767">
        <v>0</v>
      </c>
      <c r="AO767">
        <v>0</v>
      </c>
      <c r="AP767">
        <v>0</v>
      </c>
    </row>
    <row r="768" spans="1:42">
      <c r="A768" t="s">
        <v>13410</v>
      </c>
      <c r="B768" s="36" t="s">
        <v>13410</v>
      </c>
      <c r="C768" s="37" t="s">
        <v>12658</v>
      </c>
      <c r="D768" t="s">
        <v>12716</v>
      </c>
      <c r="E768" t="s">
        <v>13411</v>
      </c>
      <c r="F768" t="str">
        <f t="shared" si="22"/>
        <v>Croats</v>
      </c>
      <c r="G768">
        <f t="shared" si="23"/>
        <v>0.73802541544477029</v>
      </c>
      <c r="H768">
        <v>2046</v>
      </c>
      <c r="I768">
        <v>73</v>
      </c>
      <c r="J768">
        <v>0</v>
      </c>
      <c r="K768">
        <v>1510</v>
      </c>
      <c r="L768">
        <v>3</v>
      </c>
      <c r="M768">
        <v>0</v>
      </c>
      <c r="N768">
        <v>0</v>
      </c>
      <c r="O768">
        <v>1</v>
      </c>
      <c r="P768">
        <v>0</v>
      </c>
      <c r="Q768">
        <v>0</v>
      </c>
      <c r="R768">
        <v>147</v>
      </c>
      <c r="S768">
        <v>8</v>
      </c>
      <c r="T768">
        <v>300</v>
      </c>
      <c r="U768">
        <v>0</v>
      </c>
      <c r="V768">
        <v>0</v>
      </c>
      <c r="W768" s="36">
        <v>0</v>
      </c>
      <c r="X768" s="36">
        <v>0</v>
      </c>
      <c r="Y768" s="36">
        <v>0</v>
      </c>
      <c r="Z768" s="36">
        <v>0</v>
      </c>
      <c r="AA768">
        <v>0</v>
      </c>
      <c r="AB768" s="36">
        <v>0</v>
      </c>
      <c r="AC768" s="36">
        <v>0</v>
      </c>
      <c r="AD768" s="36">
        <v>0</v>
      </c>
      <c r="AE768">
        <v>0</v>
      </c>
      <c r="AF768">
        <v>0</v>
      </c>
      <c r="AG768">
        <v>0</v>
      </c>
      <c r="AH768" s="36">
        <v>0</v>
      </c>
      <c r="AI768">
        <v>0</v>
      </c>
      <c r="AJ768">
        <v>1</v>
      </c>
      <c r="AK768">
        <v>1</v>
      </c>
      <c r="AL768">
        <v>1</v>
      </c>
      <c r="AM768">
        <v>0</v>
      </c>
      <c r="AN768">
        <v>0</v>
      </c>
      <c r="AO768">
        <v>1</v>
      </c>
      <c r="AP768">
        <v>0</v>
      </c>
    </row>
    <row r="769" spans="1:42">
      <c r="A769" t="s">
        <v>13412</v>
      </c>
      <c r="B769" s="36" t="s">
        <v>13412</v>
      </c>
      <c r="C769" s="37" t="s">
        <v>12658</v>
      </c>
      <c r="D769" t="s">
        <v>12675</v>
      </c>
      <c r="E769" t="s">
        <v>13413</v>
      </c>
      <c r="F769" t="str">
        <f t="shared" si="22"/>
        <v>Croats</v>
      </c>
      <c r="G769">
        <f t="shared" si="23"/>
        <v>0.91382575757575757</v>
      </c>
      <c r="H769">
        <v>4224</v>
      </c>
      <c r="I769">
        <v>286</v>
      </c>
      <c r="J769">
        <v>0</v>
      </c>
      <c r="K769">
        <v>3860</v>
      </c>
      <c r="L769">
        <v>9</v>
      </c>
      <c r="M769">
        <v>20</v>
      </c>
      <c r="N769">
        <v>0</v>
      </c>
      <c r="O769">
        <v>2</v>
      </c>
      <c r="P769">
        <v>0</v>
      </c>
      <c r="Q769">
        <v>0</v>
      </c>
      <c r="R769">
        <v>4</v>
      </c>
      <c r="S769">
        <v>23</v>
      </c>
      <c r="T769">
        <v>12</v>
      </c>
      <c r="U769">
        <v>2</v>
      </c>
      <c r="V769">
        <v>0</v>
      </c>
      <c r="W769" s="36">
        <v>0</v>
      </c>
      <c r="X769" s="36">
        <v>0</v>
      </c>
      <c r="Y769" s="36">
        <v>0</v>
      </c>
      <c r="Z769" s="36">
        <v>0</v>
      </c>
      <c r="AA769">
        <v>0</v>
      </c>
      <c r="AB769" s="36">
        <v>0</v>
      </c>
      <c r="AC769" s="36">
        <v>0</v>
      </c>
      <c r="AD769" s="36">
        <v>0</v>
      </c>
      <c r="AE769">
        <v>3</v>
      </c>
      <c r="AF769">
        <v>0</v>
      </c>
      <c r="AG769">
        <v>0</v>
      </c>
      <c r="AH769" s="36">
        <v>0</v>
      </c>
      <c r="AI769">
        <v>1</v>
      </c>
      <c r="AJ769">
        <v>0</v>
      </c>
      <c r="AK769">
        <v>0</v>
      </c>
      <c r="AL769">
        <v>2</v>
      </c>
      <c r="AM769">
        <v>0</v>
      </c>
      <c r="AN769">
        <v>0</v>
      </c>
      <c r="AO769">
        <v>0</v>
      </c>
      <c r="AP769">
        <v>0</v>
      </c>
    </row>
    <row r="770" spans="1:42">
      <c r="A770" t="s">
        <v>13414</v>
      </c>
      <c r="B770" s="36" t="s">
        <v>13414</v>
      </c>
      <c r="C770" s="37" t="s">
        <v>12658</v>
      </c>
      <c r="D770" t="s">
        <v>12716</v>
      </c>
      <c r="E770" t="s">
        <v>13415</v>
      </c>
      <c r="F770" t="str">
        <f t="shared" ref="F770:F833" si="24">INDEX($I$1:$AP$1,MATCH(MAX(I770:AP770),I770:AP770,0))</f>
        <v>Croats</v>
      </c>
      <c r="G770">
        <f t="shared" ref="G770:G833" si="25">MAX(I770:AP770)/H770</f>
        <v>0.97350230414746541</v>
      </c>
      <c r="H770">
        <v>868</v>
      </c>
      <c r="I770">
        <v>3</v>
      </c>
      <c r="J770">
        <v>0</v>
      </c>
      <c r="K770">
        <v>845</v>
      </c>
      <c r="L770">
        <v>1</v>
      </c>
      <c r="M770">
        <v>0</v>
      </c>
      <c r="N770">
        <v>0</v>
      </c>
      <c r="O770">
        <v>0</v>
      </c>
      <c r="P770">
        <v>0</v>
      </c>
      <c r="Q770">
        <v>0</v>
      </c>
      <c r="R770">
        <v>10</v>
      </c>
      <c r="S770">
        <v>0</v>
      </c>
      <c r="T770">
        <v>1</v>
      </c>
      <c r="U770">
        <v>0</v>
      </c>
      <c r="V770">
        <v>0</v>
      </c>
      <c r="W770" s="36">
        <v>0</v>
      </c>
      <c r="X770" s="36">
        <v>0</v>
      </c>
      <c r="Y770" s="36">
        <v>0</v>
      </c>
      <c r="Z770" s="36">
        <v>0</v>
      </c>
      <c r="AA770">
        <v>0</v>
      </c>
      <c r="AB770" s="36">
        <v>0</v>
      </c>
      <c r="AC770" s="36">
        <v>0</v>
      </c>
      <c r="AD770" s="36">
        <v>0</v>
      </c>
      <c r="AE770">
        <v>2</v>
      </c>
      <c r="AF770">
        <v>0</v>
      </c>
      <c r="AG770">
        <v>0</v>
      </c>
      <c r="AH770" s="36">
        <v>0</v>
      </c>
      <c r="AI770">
        <v>1</v>
      </c>
      <c r="AJ770">
        <v>4</v>
      </c>
      <c r="AK770">
        <v>0</v>
      </c>
      <c r="AL770">
        <v>1</v>
      </c>
      <c r="AM770">
        <v>0</v>
      </c>
      <c r="AN770">
        <v>0</v>
      </c>
      <c r="AO770">
        <v>0</v>
      </c>
      <c r="AP770">
        <v>0</v>
      </c>
    </row>
    <row r="771" spans="1:42">
      <c r="A771" t="s">
        <v>13416</v>
      </c>
      <c r="B771" s="36" t="s">
        <v>13416</v>
      </c>
      <c r="C771" s="37" t="s">
        <v>12658</v>
      </c>
      <c r="D771" t="s">
        <v>12848</v>
      </c>
      <c r="E771" t="s">
        <v>13417</v>
      </c>
      <c r="F771" t="str">
        <f t="shared" si="24"/>
        <v>Croats</v>
      </c>
      <c r="G771">
        <f t="shared" si="25"/>
        <v>0.85837217640731445</v>
      </c>
      <c r="H771">
        <v>2789</v>
      </c>
      <c r="I771">
        <v>312</v>
      </c>
      <c r="J771">
        <v>0</v>
      </c>
      <c r="K771">
        <v>2394</v>
      </c>
      <c r="L771">
        <v>0</v>
      </c>
      <c r="M771">
        <v>6</v>
      </c>
      <c r="N771">
        <v>0</v>
      </c>
      <c r="O771">
        <v>0</v>
      </c>
      <c r="P771">
        <v>0</v>
      </c>
      <c r="Q771">
        <v>8</v>
      </c>
      <c r="R771">
        <v>23</v>
      </c>
      <c r="S771">
        <v>12</v>
      </c>
      <c r="T771">
        <v>29</v>
      </c>
      <c r="U771">
        <v>0</v>
      </c>
      <c r="V771">
        <v>0</v>
      </c>
      <c r="W771" s="36">
        <v>0</v>
      </c>
      <c r="X771" s="36">
        <v>0</v>
      </c>
      <c r="Y771" s="36">
        <v>0</v>
      </c>
      <c r="Z771" s="36">
        <v>0</v>
      </c>
      <c r="AA771">
        <v>0</v>
      </c>
      <c r="AB771" s="36">
        <v>0</v>
      </c>
      <c r="AC771" s="36">
        <v>0</v>
      </c>
      <c r="AD771" s="36">
        <v>0</v>
      </c>
      <c r="AE771">
        <v>0</v>
      </c>
      <c r="AF771">
        <v>1</v>
      </c>
      <c r="AG771">
        <v>0</v>
      </c>
      <c r="AH771" s="36">
        <v>0</v>
      </c>
      <c r="AI771">
        <v>3</v>
      </c>
      <c r="AJ771">
        <v>0</v>
      </c>
      <c r="AK771">
        <v>0</v>
      </c>
      <c r="AL771">
        <v>1</v>
      </c>
      <c r="AM771">
        <v>0</v>
      </c>
      <c r="AN771">
        <v>0</v>
      </c>
      <c r="AO771">
        <v>0</v>
      </c>
      <c r="AP771">
        <v>0</v>
      </c>
    </row>
    <row r="772" spans="1:42">
      <c r="A772" t="s">
        <v>13418</v>
      </c>
      <c r="B772" s="36" t="s">
        <v>13418</v>
      </c>
      <c r="C772" s="37" t="s">
        <v>12658</v>
      </c>
      <c r="D772" t="s">
        <v>12680</v>
      </c>
      <c r="E772" t="s">
        <v>13419</v>
      </c>
      <c r="F772" t="str">
        <f t="shared" si="24"/>
        <v>Croats</v>
      </c>
      <c r="G772">
        <f t="shared" si="25"/>
        <v>0.98033142949078911</v>
      </c>
      <c r="H772">
        <v>24862</v>
      </c>
      <c r="I772">
        <v>83</v>
      </c>
      <c r="J772">
        <v>8</v>
      </c>
      <c r="K772">
        <v>24373</v>
      </c>
      <c r="L772">
        <v>57</v>
      </c>
      <c r="M772">
        <v>18</v>
      </c>
      <c r="N772">
        <v>2</v>
      </c>
      <c r="O772">
        <v>9</v>
      </c>
      <c r="P772">
        <v>1</v>
      </c>
      <c r="Q772">
        <v>0</v>
      </c>
      <c r="R772">
        <v>101</v>
      </c>
      <c r="S772">
        <v>48</v>
      </c>
      <c r="T772">
        <v>102</v>
      </c>
      <c r="U772">
        <v>6</v>
      </c>
      <c r="V772">
        <v>1</v>
      </c>
      <c r="W772" s="36">
        <v>0</v>
      </c>
      <c r="X772" s="36">
        <v>0</v>
      </c>
      <c r="Y772" s="36">
        <v>0</v>
      </c>
      <c r="Z772" s="36">
        <v>0</v>
      </c>
      <c r="AA772">
        <v>0</v>
      </c>
      <c r="AB772" s="36">
        <v>0</v>
      </c>
      <c r="AC772" s="36">
        <v>0</v>
      </c>
      <c r="AD772" s="36">
        <v>0</v>
      </c>
      <c r="AE772">
        <v>3</v>
      </c>
      <c r="AF772">
        <v>5</v>
      </c>
      <c r="AG772">
        <v>4</v>
      </c>
      <c r="AH772" s="36">
        <v>0</v>
      </c>
      <c r="AI772">
        <v>21</v>
      </c>
      <c r="AJ772">
        <v>4</v>
      </c>
      <c r="AK772">
        <v>8</v>
      </c>
      <c r="AL772">
        <v>4</v>
      </c>
      <c r="AM772">
        <v>3</v>
      </c>
      <c r="AN772">
        <v>1</v>
      </c>
      <c r="AO772">
        <v>0</v>
      </c>
      <c r="AP772">
        <v>0</v>
      </c>
    </row>
    <row r="773" spans="1:42">
      <c r="A773" t="s">
        <v>13420</v>
      </c>
      <c r="B773" s="36" t="s">
        <v>13420</v>
      </c>
      <c r="C773" s="37" t="s">
        <v>12658</v>
      </c>
      <c r="D773" t="s">
        <v>12772</v>
      </c>
      <c r="E773" t="s">
        <v>13421</v>
      </c>
      <c r="F773" t="str">
        <f t="shared" si="24"/>
        <v>Croats</v>
      </c>
      <c r="G773">
        <f t="shared" si="25"/>
        <v>0.93199789140748546</v>
      </c>
      <c r="H773">
        <v>1897</v>
      </c>
      <c r="I773">
        <v>104</v>
      </c>
      <c r="J773">
        <v>0</v>
      </c>
      <c r="K773">
        <v>1768</v>
      </c>
      <c r="L773">
        <v>0</v>
      </c>
      <c r="M773">
        <v>0</v>
      </c>
      <c r="N773">
        <v>0</v>
      </c>
      <c r="O773">
        <v>0</v>
      </c>
      <c r="P773">
        <v>0</v>
      </c>
      <c r="Q773">
        <v>0</v>
      </c>
      <c r="R773">
        <v>9</v>
      </c>
      <c r="S773">
        <v>1</v>
      </c>
      <c r="T773">
        <v>1</v>
      </c>
      <c r="U773">
        <v>6</v>
      </c>
      <c r="V773">
        <v>0</v>
      </c>
      <c r="W773" s="36">
        <v>0</v>
      </c>
      <c r="X773" s="36">
        <v>0</v>
      </c>
      <c r="Y773" s="36">
        <v>0</v>
      </c>
      <c r="Z773" s="36">
        <v>0</v>
      </c>
      <c r="AA773">
        <v>0</v>
      </c>
      <c r="AB773" s="36">
        <v>0</v>
      </c>
      <c r="AC773" s="36">
        <v>0</v>
      </c>
      <c r="AD773" s="36">
        <v>0</v>
      </c>
      <c r="AE773">
        <v>0</v>
      </c>
      <c r="AF773">
        <v>0</v>
      </c>
      <c r="AG773">
        <v>0</v>
      </c>
      <c r="AH773" s="36">
        <v>0</v>
      </c>
      <c r="AI773">
        <v>5</v>
      </c>
      <c r="AJ773">
        <v>0</v>
      </c>
      <c r="AK773">
        <v>0</v>
      </c>
      <c r="AL773">
        <v>3</v>
      </c>
      <c r="AM773">
        <v>0</v>
      </c>
      <c r="AN773">
        <v>0</v>
      </c>
      <c r="AO773">
        <v>0</v>
      </c>
      <c r="AP773">
        <v>0</v>
      </c>
    </row>
    <row r="774" spans="1:42">
      <c r="A774" t="s">
        <v>13422</v>
      </c>
      <c r="B774" s="36" t="s">
        <v>13422</v>
      </c>
      <c r="C774" s="37" t="s">
        <v>12658</v>
      </c>
      <c r="D774" t="s">
        <v>12680</v>
      </c>
      <c r="E774" t="s">
        <v>13423</v>
      </c>
      <c r="F774" t="str">
        <f t="shared" si="24"/>
        <v>Croats</v>
      </c>
      <c r="G774">
        <f t="shared" si="25"/>
        <v>0.96422277162980996</v>
      </c>
      <c r="H774">
        <v>160577</v>
      </c>
      <c r="I774">
        <v>1495</v>
      </c>
      <c r="J774">
        <v>232</v>
      </c>
      <c r="K774">
        <v>154832</v>
      </c>
      <c r="L774">
        <v>392</v>
      </c>
      <c r="M774">
        <v>266</v>
      </c>
      <c r="N774">
        <v>13</v>
      </c>
      <c r="O774">
        <v>145</v>
      </c>
      <c r="P774">
        <v>18</v>
      </c>
      <c r="Q774">
        <v>11</v>
      </c>
      <c r="R774">
        <v>1029</v>
      </c>
      <c r="S774">
        <v>635</v>
      </c>
      <c r="T774">
        <v>778</v>
      </c>
      <c r="U774">
        <v>72</v>
      </c>
      <c r="V774">
        <v>25</v>
      </c>
      <c r="W774" s="36">
        <v>0</v>
      </c>
      <c r="X774" s="36">
        <v>0</v>
      </c>
      <c r="Y774" s="36">
        <v>0</v>
      </c>
      <c r="Z774" s="36">
        <v>0</v>
      </c>
      <c r="AA774">
        <v>16</v>
      </c>
      <c r="AB774" s="36">
        <v>0</v>
      </c>
      <c r="AC774" s="36">
        <v>0</v>
      </c>
      <c r="AD774" s="36">
        <v>0</v>
      </c>
      <c r="AE774">
        <v>71</v>
      </c>
      <c r="AF774">
        <v>110</v>
      </c>
      <c r="AG774">
        <v>7</v>
      </c>
      <c r="AH774" s="36">
        <v>0</v>
      </c>
      <c r="AI774">
        <v>196</v>
      </c>
      <c r="AJ774">
        <v>40</v>
      </c>
      <c r="AK774">
        <v>64</v>
      </c>
      <c r="AL774">
        <v>69</v>
      </c>
      <c r="AM774">
        <v>34</v>
      </c>
      <c r="AN774">
        <v>17</v>
      </c>
      <c r="AO774">
        <v>6</v>
      </c>
      <c r="AP774">
        <v>4</v>
      </c>
    </row>
    <row r="775" spans="1:42">
      <c r="A775" t="s">
        <v>13424</v>
      </c>
      <c r="B775" s="36" t="s">
        <v>13424</v>
      </c>
      <c r="C775" s="37" t="s">
        <v>12658</v>
      </c>
      <c r="D775" t="s">
        <v>12689</v>
      </c>
      <c r="E775" t="s">
        <v>13425</v>
      </c>
      <c r="F775" t="str">
        <f t="shared" si="24"/>
        <v>Croats</v>
      </c>
      <c r="G775">
        <f t="shared" si="25"/>
        <v>0.93651132962804617</v>
      </c>
      <c r="H775">
        <v>4678</v>
      </c>
      <c r="I775">
        <v>3</v>
      </c>
      <c r="J775">
        <v>0</v>
      </c>
      <c r="K775">
        <v>4381</v>
      </c>
      <c r="L775">
        <v>6</v>
      </c>
      <c r="M775">
        <v>9</v>
      </c>
      <c r="N775">
        <v>0</v>
      </c>
      <c r="O775">
        <v>1</v>
      </c>
      <c r="P775">
        <v>0</v>
      </c>
      <c r="Q775">
        <v>3</v>
      </c>
      <c r="R775">
        <v>3</v>
      </c>
      <c r="S775">
        <v>8</v>
      </c>
      <c r="T775">
        <v>254</v>
      </c>
      <c r="U775">
        <v>1</v>
      </c>
      <c r="V775">
        <v>0</v>
      </c>
      <c r="W775" s="36">
        <v>0</v>
      </c>
      <c r="X775" s="36">
        <v>0</v>
      </c>
      <c r="Y775" s="36">
        <v>0</v>
      </c>
      <c r="Z775" s="36">
        <v>0</v>
      </c>
      <c r="AA775">
        <v>0</v>
      </c>
      <c r="AB775" s="36">
        <v>0</v>
      </c>
      <c r="AC775" s="36">
        <v>0</v>
      </c>
      <c r="AD775" s="36">
        <v>0</v>
      </c>
      <c r="AE775">
        <v>0</v>
      </c>
      <c r="AF775">
        <v>0</v>
      </c>
      <c r="AG775">
        <v>0</v>
      </c>
      <c r="AH775" s="36">
        <v>0</v>
      </c>
      <c r="AI775">
        <v>8</v>
      </c>
      <c r="AJ775">
        <v>0</v>
      </c>
      <c r="AK775">
        <v>0</v>
      </c>
      <c r="AL775">
        <v>1</v>
      </c>
      <c r="AM775">
        <v>0</v>
      </c>
      <c r="AN775">
        <v>0</v>
      </c>
      <c r="AO775">
        <v>0</v>
      </c>
      <c r="AP775">
        <v>0</v>
      </c>
    </row>
    <row r="776" spans="1:42">
      <c r="A776" t="s">
        <v>13426</v>
      </c>
      <c r="B776" s="36" t="s">
        <v>13426</v>
      </c>
      <c r="C776" s="37" t="s">
        <v>12658</v>
      </c>
      <c r="D776" t="s">
        <v>12698</v>
      </c>
      <c r="E776" t="s">
        <v>13427</v>
      </c>
      <c r="F776" t="str">
        <f t="shared" si="24"/>
        <v>Croats</v>
      </c>
      <c r="G776">
        <f t="shared" si="25"/>
        <v>0.96832332058984161</v>
      </c>
      <c r="H776">
        <v>1831</v>
      </c>
      <c r="I776">
        <v>43</v>
      </c>
      <c r="J776">
        <v>0</v>
      </c>
      <c r="K776">
        <v>1773</v>
      </c>
      <c r="L776">
        <v>0</v>
      </c>
      <c r="M776">
        <v>3</v>
      </c>
      <c r="N776">
        <v>1</v>
      </c>
      <c r="O776">
        <v>0</v>
      </c>
      <c r="P776">
        <v>0</v>
      </c>
      <c r="Q776">
        <v>0</v>
      </c>
      <c r="R776">
        <v>2</v>
      </c>
      <c r="S776">
        <v>4</v>
      </c>
      <c r="T776">
        <v>1</v>
      </c>
      <c r="U776">
        <v>1</v>
      </c>
      <c r="V776">
        <v>0</v>
      </c>
      <c r="W776" s="36">
        <v>0</v>
      </c>
      <c r="X776" s="36">
        <v>0</v>
      </c>
      <c r="Y776" s="36">
        <v>0</v>
      </c>
      <c r="Z776" s="36">
        <v>0</v>
      </c>
      <c r="AA776">
        <v>0</v>
      </c>
      <c r="AB776" s="36">
        <v>0</v>
      </c>
      <c r="AC776" s="36">
        <v>0</v>
      </c>
      <c r="AD776" s="36">
        <v>0</v>
      </c>
      <c r="AE776">
        <v>0</v>
      </c>
      <c r="AF776">
        <v>0</v>
      </c>
      <c r="AG776">
        <v>0</v>
      </c>
      <c r="AH776" s="36">
        <v>0</v>
      </c>
      <c r="AI776">
        <v>0</v>
      </c>
      <c r="AJ776">
        <v>0</v>
      </c>
      <c r="AK776">
        <v>0</v>
      </c>
      <c r="AL776">
        <v>3</v>
      </c>
      <c r="AM776">
        <v>0</v>
      </c>
      <c r="AN776">
        <v>0</v>
      </c>
      <c r="AO776">
        <v>0</v>
      </c>
      <c r="AP776">
        <v>0</v>
      </c>
    </row>
    <row r="777" spans="1:42">
      <c r="A777" t="s">
        <v>13428</v>
      </c>
      <c r="B777" s="36" t="s">
        <v>13428</v>
      </c>
      <c r="C777" s="37" t="s">
        <v>12658</v>
      </c>
      <c r="D777" t="s">
        <v>12683</v>
      </c>
      <c r="E777" t="s">
        <v>13429</v>
      </c>
      <c r="F777" t="str">
        <f t="shared" si="24"/>
        <v>Croats</v>
      </c>
      <c r="G777">
        <f t="shared" si="25"/>
        <v>0.85949506037321621</v>
      </c>
      <c r="H777">
        <v>911</v>
      </c>
      <c r="I777">
        <v>104</v>
      </c>
      <c r="J777">
        <v>0</v>
      </c>
      <c r="K777">
        <v>783</v>
      </c>
      <c r="L777">
        <v>1</v>
      </c>
      <c r="M777">
        <v>0</v>
      </c>
      <c r="N777">
        <v>0</v>
      </c>
      <c r="O777">
        <v>0</v>
      </c>
      <c r="P777">
        <v>0</v>
      </c>
      <c r="Q777">
        <v>0</v>
      </c>
      <c r="R777">
        <v>15</v>
      </c>
      <c r="S777">
        <v>3</v>
      </c>
      <c r="T777">
        <v>2</v>
      </c>
      <c r="U777">
        <v>0</v>
      </c>
      <c r="V777">
        <v>0</v>
      </c>
      <c r="W777" s="36">
        <v>0</v>
      </c>
      <c r="X777" s="36">
        <v>0</v>
      </c>
      <c r="Y777" s="36">
        <v>0</v>
      </c>
      <c r="Z777" s="36">
        <v>0</v>
      </c>
      <c r="AA777">
        <v>0</v>
      </c>
      <c r="AB777" s="36">
        <v>0</v>
      </c>
      <c r="AC777" s="36">
        <v>0</v>
      </c>
      <c r="AD777" s="36">
        <v>0</v>
      </c>
      <c r="AE777">
        <v>0</v>
      </c>
      <c r="AF777">
        <v>0</v>
      </c>
      <c r="AG777">
        <v>1</v>
      </c>
      <c r="AH777" s="36">
        <v>0</v>
      </c>
      <c r="AI777">
        <v>1</v>
      </c>
      <c r="AJ777">
        <v>0</v>
      </c>
      <c r="AK777">
        <v>0</v>
      </c>
      <c r="AL777">
        <v>1</v>
      </c>
      <c r="AM777">
        <v>0</v>
      </c>
      <c r="AN777">
        <v>0</v>
      </c>
      <c r="AO777">
        <v>0</v>
      </c>
      <c r="AP777">
        <v>0</v>
      </c>
    </row>
    <row r="778" spans="1:42">
      <c r="A778" t="s">
        <v>13430</v>
      </c>
      <c r="B778" s="36" t="s">
        <v>13430</v>
      </c>
      <c r="C778" s="37" t="s">
        <v>12658</v>
      </c>
      <c r="D778" t="s">
        <v>12680</v>
      </c>
      <c r="E778" t="s">
        <v>13431</v>
      </c>
      <c r="F778" t="str">
        <f t="shared" si="24"/>
        <v>Croats</v>
      </c>
      <c r="G778">
        <f t="shared" si="25"/>
        <v>0.95851370851370854</v>
      </c>
      <c r="H778">
        <v>2772</v>
      </c>
      <c r="I778">
        <v>12</v>
      </c>
      <c r="J778">
        <v>1</v>
      </c>
      <c r="K778">
        <v>2657</v>
      </c>
      <c r="L778">
        <v>17</v>
      </c>
      <c r="M778">
        <v>8</v>
      </c>
      <c r="N778">
        <v>0</v>
      </c>
      <c r="O778">
        <v>5</v>
      </c>
      <c r="P778">
        <v>0</v>
      </c>
      <c r="Q778">
        <v>0</v>
      </c>
      <c r="R778">
        <v>24</v>
      </c>
      <c r="S778">
        <v>9</v>
      </c>
      <c r="T778">
        <v>8</v>
      </c>
      <c r="U778">
        <v>6</v>
      </c>
      <c r="V778">
        <v>3</v>
      </c>
      <c r="W778" s="36">
        <v>0</v>
      </c>
      <c r="X778" s="36">
        <v>0</v>
      </c>
      <c r="Y778" s="36">
        <v>0</v>
      </c>
      <c r="Z778" s="36">
        <v>0</v>
      </c>
      <c r="AA778">
        <v>0</v>
      </c>
      <c r="AB778" s="36">
        <v>0</v>
      </c>
      <c r="AC778" s="36">
        <v>0</v>
      </c>
      <c r="AD778" s="36">
        <v>0</v>
      </c>
      <c r="AE778">
        <v>3</v>
      </c>
      <c r="AF778">
        <v>1</v>
      </c>
      <c r="AG778">
        <v>1</v>
      </c>
      <c r="AH778" s="36">
        <v>0</v>
      </c>
      <c r="AI778">
        <v>3</v>
      </c>
      <c r="AJ778">
        <v>8</v>
      </c>
      <c r="AK778">
        <v>0</v>
      </c>
      <c r="AL778">
        <v>2</v>
      </c>
      <c r="AM778">
        <v>3</v>
      </c>
      <c r="AN778">
        <v>0</v>
      </c>
      <c r="AO778">
        <v>1</v>
      </c>
      <c r="AP778">
        <v>0</v>
      </c>
    </row>
    <row r="779" spans="1:42">
      <c r="A779" t="s">
        <v>13432</v>
      </c>
      <c r="B779" s="36" t="s">
        <v>13432</v>
      </c>
      <c r="C779" s="37" t="s">
        <v>12658</v>
      </c>
      <c r="D779" t="s">
        <v>12659</v>
      </c>
      <c r="E779" t="s">
        <v>13433</v>
      </c>
      <c r="F779" t="str">
        <f t="shared" si="24"/>
        <v>Croats</v>
      </c>
      <c r="G779">
        <f t="shared" si="25"/>
        <v>0.74686640171201468</v>
      </c>
      <c r="H779">
        <v>3271</v>
      </c>
      <c r="I779">
        <v>612</v>
      </c>
      <c r="J779">
        <v>0</v>
      </c>
      <c r="K779">
        <v>2443</v>
      </c>
      <c r="L779">
        <v>1</v>
      </c>
      <c r="M779">
        <v>8</v>
      </c>
      <c r="N779">
        <v>0</v>
      </c>
      <c r="O779">
        <v>1</v>
      </c>
      <c r="P779">
        <v>0</v>
      </c>
      <c r="Q779">
        <v>10</v>
      </c>
      <c r="R779">
        <v>8</v>
      </c>
      <c r="S779">
        <v>11</v>
      </c>
      <c r="T779">
        <v>2</v>
      </c>
      <c r="U779">
        <v>148</v>
      </c>
      <c r="V779">
        <v>1</v>
      </c>
      <c r="W779" s="36">
        <v>0</v>
      </c>
      <c r="X779" s="36">
        <v>0</v>
      </c>
      <c r="Y779" s="36">
        <v>0</v>
      </c>
      <c r="Z779" s="36">
        <v>0</v>
      </c>
      <c r="AA779">
        <v>1</v>
      </c>
      <c r="AB779" s="36">
        <v>0</v>
      </c>
      <c r="AC779" s="36">
        <v>0</v>
      </c>
      <c r="AD779" s="36">
        <v>0</v>
      </c>
      <c r="AE779">
        <v>0</v>
      </c>
      <c r="AF779">
        <v>3</v>
      </c>
      <c r="AG779">
        <v>15</v>
      </c>
      <c r="AH779" s="36">
        <v>0</v>
      </c>
      <c r="AI779">
        <v>0</v>
      </c>
      <c r="AJ779">
        <v>0</v>
      </c>
      <c r="AK779">
        <v>5</v>
      </c>
      <c r="AL779">
        <v>2</v>
      </c>
      <c r="AM779">
        <v>0</v>
      </c>
      <c r="AN779">
        <v>0</v>
      </c>
      <c r="AO779">
        <v>0</v>
      </c>
      <c r="AP779">
        <v>0</v>
      </c>
    </row>
    <row r="780" spans="1:42">
      <c r="A780" t="s">
        <v>13434</v>
      </c>
      <c r="B780" s="36" t="s">
        <v>13434</v>
      </c>
      <c r="C780" s="37" t="s">
        <v>12658</v>
      </c>
      <c r="D780" t="s">
        <v>12659</v>
      </c>
      <c r="E780" t="s">
        <v>13435</v>
      </c>
      <c r="F780" t="str">
        <f t="shared" si="24"/>
        <v>Croats</v>
      </c>
      <c r="G780">
        <f t="shared" si="25"/>
        <v>0.99545266639107066</v>
      </c>
      <c r="H780">
        <v>2419</v>
      </c>
      <c r="I780">
        <v>0</v>
      </c>
      <c r="J780">
        <v>0</v>
      </c>
      <c r="K780">
        <v>2408</v>
      </c>
      <c r="L780">
        <v>0</v>
      </c>
      <c r="M780">
        <v>4</v>
      </c>
      <c r="N780">
        <v>0</v>
      </c>
      <c r="O780">
        <v>0</v>
      </c>
      <c r="P780">
        <v>0</v>
      </c>
      <c r="Q780">
        <v>0</v>
      </c>
      <c r="R780">
        <v>2</v>
      </c>
      <c r="S780">
        <v>1</v>
      </c>
      <c r="T780">
        <v>0</v>
      </c>
      <c r="U780">
        <v>3</v>
      </c>
      <c r="V780">
        <v>0</v>
      </c>
      <c r="W780" s="36">
        <v>0</v>
      </c>
      <c r="X780" s="36">
        <v>0</v>
      </c>
      <c r="Y780" s="36">
        <v>0</v>
      </c>
      <c r="Z780" s="36">
        <v>0</v>
      </c>
      <c r="AA780">
        <v>0</v>
      </c>
      <c r="AB780" s="36">
        <v>0</v>
      </c>
      <c r="AC780" s="36">
        <v>0</v>
      </c>
      <c r="AD780" s="36">
        <v>0</v>
      </c>
      <c r="AE780">
        <v>0</v>
      </c>
      <c r="AF780">
        <v>0</v>
      </c>
      <c r="AG780">
        <v>0</v>
      </c>
      <c r="AH780" s="36">
        <v>0</v>
      </c>
      <c r="AI780">
        <v>0</v>
      </c>
      <c r="AJ780">
        <v>0</v>
      </c>
      <c r="AK780">
        <v>0</v>
      </c>
      <c r="AL780">
        <v>1</v>
      </c>
      <c r="AM780">
        <v>0</v>
      </c>
      <c r="AN780">
        <v>0</v>
      </c>
      <c r="AO780">
        <v>0</v>
      </c>
      <c r="AP780">
        <v>0</v>
      </c>
    </row>
    <row r="781" spans="1:42">
      <c r="A781" t="s">
        <v>13436</v>
      </c>
      <c r="B781" s="36" t="s">
        <v>13436</v>
      </c>
      <c r="C781" s="37" t="s">
        <v>12658</v>
      </c>
      <c r="D781" t="s">
        <v>12698</v>
      </c>
      <c r="E781" t="s">
        <v>13437</v>
      </c>
      <c r="F781" t="str">
        <f t="shared" si="24"/>
        <v>Croats</v>
      </c>
      <c r="G781">
        <f t="shared" si="25"/>
        <v>0.96876841484973486</v>
      </c>
      <c r="H781">
        <v>1697</v>
      </c>
      <c r="I781">
        <v>24</v>
      </c>
      <c r="J781">
        <v>0</v>
      </c>
      <c r="K781">
        <v>1644</v>
      </c>
      <c r="L781">
        <v>1</v>
      </c>
      <c r="M781">
        <v>2</v>
      </c>
      <c r="N781">
        <v>0</v>
      </c>
      <c r="O781">
        <v>1</v>
      </c>
      <c r="P781">
        <v>0</v>
      </c>
      <c r="Q781">
        <v>0</v>
      </c>
      <c r="R781">
        <v>5</v>
      </c>
      <c r="S781">
        <v>2</v>
      </c>
      <c r="T781">
        <v>9</v>
      </c>
      <c r="U781">
        <v>1</v>
      </c>
      <c r="V781">
        <v>0</v>
      </c>
      <c r="W781" s="36">
        <v>0</v>
      </c>
      <c r="X781" s="36">
        <v>0</v>
      </c>
      <c r="Y781" s="36">
        <v>0</v>
      </c>
      <c r="Z781" s="36">
        <v>0</v>
      </c>
      <c r="AA781">
        <v>0</v>
      </c>
      <c r="AB781" s="36">
        <v>0</v>
      </c>
      <c r="AC781" s="36">
        <v>0</v>
      </c>
      <c r="AD781" s="36">
        <v>0</v>
      </c>
      <c r="AE781">
        <v>1</v>
      </c>
      <c r="AF781">
        <v>0</v>
      </c>
      <c r="AG781">
        <v>1</v>
      </c>
      <c r="AH781" s="36">
        <v>0</v>
      </c>
      <c r="AI781">
        <v>0</v>
      </c>
      <c r="AJ781">
        <v>1</v>
      </c>
      <c r="AK781">
        <v>0</v>
      </c>
      <c r="AL781">
        <v>5</v>
      </c>
      <c r="AM781">
        <v>0</v>
      </c>
      <c r="AN781">
        <v>0</v>
      </c>
      <c r="AO781">
        <v>0</v>
      </c>
      <c r="AP781">
        <v>0</v>
      </c>
    </row>
    <row r="782" spans="1:42">
      <c r="A782" t="s">
        <v>13438</v>
      </c>
      <c r="B782" s="36" t="s">
        <v>13438</v>
      </c>
      <c r="C782" s="37" t="s">
        <v>12658</v>
      </c>
      <c r="D782" t="s">
        <v>12683</v>
      </c>
      <c r="E782" t="s">
        <v>13439</v>
      </c>
      <c r="F782" t="str">
        <f t="shared" si="24"/>
        <v>Croats</v>
      </c>
      <c r="G782">
        <f t="shared" si="25"/>
        <v>0.98199513381995129</v>
      </c>
      <c r="H782">
        <v>4110</v>
      </c>
      <c r="I782">
        <v>17</v>
      </c>
      <c r="J782">
        <v>1</v>
      </c>
      <c r="K782">
        <v>4036</v>
      </c>
      <c r="L782">
        <v>1</v>
      </c>
      <c r="M782">
        <v>2</v>
      </c>
      <c r="N782">
        <v>0</v>
      </c>
      <c r="O782">
        <v>1</v>
      </c>
      <c r="P782">
        <v>0</v>
      </c>
      <c r="Q782">
        <v>4</v>
      </c>
      <c r="R782">
        <v>13</v>
      </c>
      <c r="S782">
        <v>4</v>
      </c>
      <c r="T782">
        <v>13</v>
      </c>
      <c r="U782">
        <v>1</v>
      </c>
      <c r="V782">
        <v>0</v>
      </c>
      <c r="W782" s="36">
        <v>0</v>
      </c>
      <c r="X782" s="36">
        <v>0</v>
      </c>
      <c r="Y782" s="36">
        <v>0</v>
      </c>
      <c r="Z782" s="36">
        <v>0</v>
      </c>
      <c r="AA782">
        <v>1</v>
      </c>
      <c r="AB782" s="36">
        <v>0</v>
      </c>
      <c r="AC782" s="36">
        <v>0</v>
      </c>
      <c r="AD782" s="36">
        <v>0</v>
      </c>
      <c r="AE782">
        <v>0</v>
      </c>
      <c r="AF782">
        <v>0</v>
      </c>
      <c r="AG782">
        <v>0</v>
      </c>
      <c r="AH782" s="36">
        <v>0</v>
      </c>
      <c r="AI782">
        <v>1</v>
      </c>
      <c r="AJ782">
        <v>8</v>
      </c>
      <c r="AK782">
        <v>1</v>
      </c>
      <c r="AL782">
        <v>3</v>
      </c>
      <c r="AM782">
        <v>3</v>
      </c>
      <c r="AN782">
        <v>0</v>
      </c>
      <c r="AO782">
        <v>0</v>
      </c>
      <c r="AP782">
        <v>0</v>
      </c>
    </row>
    <row r="783" spans="1:42">
      <c r="A783" t="s">
        <v>13440</v>
      </c>
      <c r="B783" s="36" t="s">
        <v>13440</v>
      </c>
      <c r="C783" s="37" t="s">
        <v>12658</v>
      </c>
      <c r="D783" t="s">
        <v>12716</v>
      </c>
      <c r="E783" t="s">
        <v>13441</v>
      </c>
      <c r="F783" t="str">
        <f t="shared" si="24"/>
        <v>Croats</v>
      </c>
      <c r="G783">
        <f t="shared" si="25"/>
        <v>0.88639100762745882</v>
      </c>
      <c r="H783">
        <v>2491</v>
      </c>
      <c r="I783">
        <v>3</v>
      </c>
      <c r="J783">
        <v>0</v>
      </c>
      <c r="K783">
        <v>2208</v>
      </c>
      <c r="L783">
        <v>132</v>
      </c>
      <c r="M783">
        <v>0</v>
      </c>
      <c r="N783">
        <v>0</v>
      </c>
      <c r="O783">
        <v>0</v>
      </c>
      <c r="P783">
        <v>0</v>
      </c>
      <c r="Q783">
        <v>0</v>
      </c>
      <c r="R783">
        <v>10</v>
      </c>
      <c r="S783">
        <v>1</v>
      </c>
      <c r="T783">
        <v>127</v>
      </c>
      <c r="U783">
        <v>1</v>
      </c>
      <c r="V783">
        <v>1</v>
      </c>
      <c r="W783" s="36">
        <v>0</v>
      </c>
      <c r="X783" s="36">
        <v>0</v>
      </c>
      <c r="Y783" s="36">
        <v>0</v>
      </c>
      <c r="Z783" s="36">
        <v>0</v>
      </c>
      <c r="AA783">
        <v>0</v>
      </c>
      <c r="AB783" s="36">
        <v>0</v>
      </c>
      <c r="AC783" s="36">
        <v>0</v>
      </c>
      <c r="AD783" s="36">
        <v>0</v>
      </c>
      <c r="AE783">
        <v>0</v>
      </c>
      <c r="AF783">
        <v>2</v>
      </c>
      <c r="AG783">
        <v>0</v>
      </c>
      <c r="AH783" s="36">
        <v>0</v>
      </c>
      <c r="AI783">
        <v>2</v>
      </c>
      <c r="AJ783">
        <v>3</v>
      </c>
      <c r="AK783">
        <v>0</v>
      </c>
      <c r="AL783">
        <v>1</v>
      </c>
      <c r="AM783">
        <v>0</v>
      </c>
      <c r="AN783">
        <v>0</v>
      </c>
      <c r="AO783">
        <v>0</v>
      </c>
      <c r="AP783">
        <v>0</v>
      </c>
    </row>
    <row r="784" spans="1:42">
      <c r="A784" t="s">
        <v>13442</v>
      </c>
      <c r="B784" s="36" t="s">
        <v>13442</v>
      </c>
      <c r="C784" s="37" t="s">
        <v>12658</v>
      </c>
      <c r="D784" t="s">
        <v>12662</v>
      </c>
      <c r="E784" t="s">
        <v>13443</v>
      </c>
      <c r="F784" t="str">
        <f t="shared" si="24"/>
        <v>Croats</v>
      </c>
      <c r="G784">
        <f t="shared" si="25"/>
        <v>0.98914652195362607</v>
      </c>
      <c r="H784">
        <v>2027</v>
      </c>
      <c r="I784">
        <v>4</v>
      </c>
      <c r="J784">
        <v>0</v>
      </c>
      <c r="K784">
        <v>2005</v>
      </c>
      <c r="L784">
        <v>0</v>
      </c>
      <c r="M784">
        <v>5</v>
      </c>
      <c r="N784">
        <v>0</v>
      </c>
      <c r="O784">
        <v>0</v>
      </c>
      <c r="P784">
        <v>0</v>
      </c>
      <c r="Q784">
        <v>0</v>
      </c>
      <c r="R784">
        <v>2</v>
      </c>
      <c r="S784">
        <v>1</v>
      </c>
      <c r="T784">
        <v>4</v>
      </c>
      <c r="U784">
        <v>0</v>
      </c>
      <c r="V784">
        <v>0</v>
      </c>
      <c r="W784" s="36">
        <v>0</v>
      </c>
      <c r="X784" s="36">
        <v>0</v>
      </c>
      <c r="Y784" s="36">
        <v>0</v>
      </c>
      <c r="Z784" s="36">
        <v>0</v>
      </c>
      <c r="AA784">
        <v>0</v>
      </c>
      <c r="AB784" s="36">
        <v>0</v>
      </c>
      <c r="AC784" s="36">
        <v>0</v>
      </c>
      <c r="AD784" s="36">
        <v>0</v>
      </c>
      <c r="AE784">
        <v>2</v>
      </c>
      <c r="AF784">
        <v>0</v>
      </c>
      <c r="AG784">
        <v>1</v>
      </c>
      <c r="AH784" s="36">
        <v>0</v>
      </c>
      <c r="AI784">
        <v>0</v>
      </c>
      <c r="AJ784">
        <v>1</v>
      </c>
      <c r="AK784">
        <v>1</v>
      </c>
      <c r="AL784">
        <v>1</v>
      </c>
      <c r="AM784">
        <v>0</v>
      </c>
      <c r="AN784">
        <v>0</v>
      </c>
      <c r="AO784">
        <v>0</v>
      </c>
      <c r="AP784">
        <v>0</v>
      </c>
    </row>
    <row r="785" spans="1:42">
      <c r="A785" t="s">
        <v>13444</v>
      </c>
      <c r="B785" s="36" t="s">
        <v>13444</v>
      </c>
      <c r="C785" s="37" t="s">
        <v>12658</v>
      </c>
      <c r="D785" t="s">
        <v>12686</v>
      </c>
      <c r="E785" t="s">
        <v>13445</v>
      </c>
      <c r="F785" t="str">
        <f t="shared" si="24"/>
        <v>Croats</v>
      </c>
      <c r="G785">
        <f t="shared" si="25"/>
        <v>0.97007299270072989</v>
      </c>
      <c r="H785">
        <v>2740</v>
      </c>
      <c r="I785">
        <v>6</v>
      </c>
      <c r="J785">
        <v>1</v>
      </c>
      <c r="K785">
        <v>2658</v>
      </c>
      <c r="L785">
        <v>3</v>
      </c>
      <c r="M785">
        <v>6</v>
      </c>
      <c r="N785">
        <v>0</v>
      </c>
      <c r="O785">
        <v>0</v>
      </c>
      <c r="P785">
        <v>0</v>
      </c>
      <c r="Q785">
        <v>0</v>
      </c>
      <c r="R785">
        <v>29</v>
      </c>
      <c r="S785">
        <v>10</v>
      </c>
      <c r="T785">
        <v>14</v>
      </c>
      <c r="U785">
        <v>1</v>
      </c>
      <c r="V785">
        <v>0</v>
      </c>
      <c r="W785" s="36">
        <v>0</v>
      </c>
      <c r="X785" s="36">
        <v>0</v>
      </c>
      <c r="Y785" s="36">
        <v>0</v>
      </c>
      <c r="Z785" s="36">
        <v>0</v>
      </c>
      <c r="AA785">
        <v>0</v>
      </c>
      <c r="AB785" s="36">
        <v>0</v>
      </c>
      <c r="AC785" s="36">
        <v>0</v>
      </c>
      <c r="AD785" s="36">
        <v>0</v>
      </c>
      <c r="AE785">
        <v>1</v>
      </c>
      <c r="AF785">
        <v>1</v>
      </c>
      <c r="AG785">
        <v>0</v>
      </c>
      <c r="AH785" s="36">
        <v>0</v>
      </c>
      <c r="AI785">
        <v>4</v>
      </c>
      <c r="AJ785">
        <v>0</v>
      </c>
      <c r="AK785">
        <v>1</v>
      </c>
      <c r="AL785">
        <v>4</v>
      </c>
      <c r="AM785">
        <v>0</v>
      </c>
      <c r="AN785">
        <v>0</v>
      </c>
      <c r="AO785">
        <v>1</v>
      </c>
      <c r="AP785">
        <v>0</v>
      </c>
    </row>
    <row r="786" spans="1:42">
      <c r="A786" t="s">
        <v>13446</v>
      </c>
      <c r="B786" s="36" t="s">
        <v>13446</v>
      </c>
      <c r="C786" s="37" t="s">
        <v>12658</v>
      </c>
      <c r="D786" t="s">
        <v>12680</v>
      </c>
      <c r="E786" t="s">
        <v>13447</v>
      </c>
      <c r="F786" t="str">
        <f t="shared" si="24"/>
        <v>Croats</v>
      </c>
      <c r="G786">
        <f t="shared" si="25"/>
        <v>0.95305164319248825</v>
      </c>
      <c r="H786">
        <v>426</v>
      </c>
      <c r="I786">
        <v>5</v>
      </c>
      <c r="J786">
        <v>0</v>
      </c>
      <c r="K786">
        <v>406</v>
      </c>
      <c r="L786">
        <v>1</v>
      </c>
      <c r="M786">
        <v>1</v>
      </c>
      <c r="N786">
        <v>0</v>
      </c>
      <c r="O786">
        <v>1</v>
      </c>
      <c r="P786">
        <v>0</v>
      </c>
      <c r="Q786">
        <v>0</v>
      </c>
      <c r="R786">
        <v>3</v>
      </c>
      <c r="S786">
        <v>0</v>
      </c>
      <c r="T786">
        <v>4</v>
      </c>
      <c r="U786">
        <v>0</v>
      </c>
      <c r="V786">
        <v>1</v>
      </c>
      <c r="W786" s="36">
        <v>0</v>
      </c>
      <c r="X786" s="36">
        <v>0</v>
      </c>
      <c r="Y786" s="36">
        <v>0</v>
      </c>
      <c r="Z786" s="36">
        <v>0</v>
      </c>
      <c r="AA786">
        <v>0</v>
      </c>
      <c r="AB786" s="36">
        <v>0</v>
      </c>
      <c r="AC786" s="36">
        <v>0</v>
      </c>
      <c r="AD786" s="36">
        <v>0</v>
      </c>
      <c r="AE786">
        <v>0</v>
      </c>
      <c r="AF786">
        <v>0</v>
      </c>
      <c r="AG786">
        <v>0</v>
      </c>
      <c r="AH786" s="36">
        <v>0</v>
      </c>
      <c r="AI786">
        <v>2</v>
      </c>
      <c r="AJ786">
        <v>1</v>
      </c>
      <c r="AK786">
        <v>0</v>
      </c>
      <c r="AL786">
        <v>1</v>
      </c>
      <c r="AM786">
        <v>0</v>
      </c>
      <c r="AN786">
        <v>0</v>
      </c>
      <c r="AO786">
        <v>0</v>
      </c>
      <c r="AP786">
        <v>0</v>
      </c>
    </row>
    <row r="787" spans="1:42">
      <c r="A787" t="s">
        <v>13448</v>
      </c>
      <c r="B787" s="36" t="s">
        <v>13448</v>
      </c>
      <c r="C787" s="37" t="s">
        <v>12658</v>
      </c>
      <c r="D787" t="s">
        <v>12772</v>
      </c>
      <c r="E787" t="s">
        <v>13449</v>
      </c>
      <c r="F787" t="str">
        <f t="shared" si="24"/>
        <v>Croats</v>
      </c>
      <c r="G787">
        <f t="shared" si="25"/>
        <v>0.87905828745016135</v>
      </c>
      <c r="H787">
        <v>5267</v>
      </c>
      <c r="I787">
        <v>407</v>
      </c>
      <c r="J787">
        <v>2</v>
      </c>
      <c r="K787">
        <v>4630</v>
      </c>
      <c r="L787">
        <v>7</v>
      </c>
      <c r="M787">
        <v>3</v>
      </c>
      <c r="N787">
        <v>0</v>
      </c>
      <c r="O787">
        <v>2</v>
      </c>
      <c r="P787">
        <v>0</v>
      </c>
      <c r="Q787">
        <v>1</v>
      </c>
      <c r="R787">
        <v>24</v>
      </c>
      <c r="S787">
        <v>21</v>
      </c>
      <c r="T787">
        <v>137</v>
      </c>
      <c r="U787">
        <v>9</v>
      </c>
      <c r="V787">
        <v>0</v>
      </c>
      <c r="W787" s="36">
        <v>0</v>
      </c>
      <c r="X787" s="36">
        <v>0</v>
      </c>
      <c r="Y787" s="36">
        <v>0</v>
      </c>
      <c r="Z787" s="36">
        <v>0</v>
      </c>
      <c r="AA787">
        <v>6</v>
      </c>
      <c r="AB787" s="36">
        <v>0</v>
      </c>
      <c r="AC787" s="36">
        <v>0</v>
      </c>
      <c r="AD787" s="36">
        <v>0</v>
      </c>
      <c r="AE787">
        <v>0</v>
      </c>
      <c r="AF787">
        <v>0</v>
      </c>
      <c r="AG787">
        <v>0</v>
      </c>
      <c r="AH787" s="36">
        <v>0</v>
      </c>
      <c r="AI787">
        <v>9</v>
      </c>
      <c r="AJ787">
        <v>4</v>
      </c>
      <c r="AK787">
        <v>0</v>
      </c>
      <c r="AL787">
        <v>4</v>
      </c>
      <c r="AM787">
        <v>0</v>
      </c>
      <c r="AN787">
        <v>0</v>
      </c>
      <c r="AO787">
        <v>1</v>
      </c>
      <c r="AP787">
        <v>0</v>
      </c>
    </row>
    <row r="788" spans="1:42">
      <c r="A788" t="s">
        <v>13450</v>
      </c>
      <c r="B788" s="36" t="s">
        <v>13450</v>
      </c>
      <c r="C788" s="37" t="s">
        <v>12658</v>
      </c>
      <c r="D788" t="s">
        <v>12698</v>
      </c>
      <c r="E788" t="s">
        <v>13451</v>
      </c>
      <c r="F788" t="str">
        <f t="shared" si="24"/>
        <v>Croats</v>
      </c>
      <c r="G788">
        <f t="shared" si="25"/>
        <v>0.98220793140407292</v>
      </c>
      <c r="H788">
        <v>4665</v>
      </c>
      <c r="I788">
        <v>11</v>
      </c>
      <c r="J788">
        <v>4</v>
      </c>
      <c r="K788">
        <v>4582</v>
      </c>
      <c r="L788">
        <v>1</v>
      </c>
      <c r="M788">
        <v>11</v>
      </c>
      <c r="N788">
        <v>1</v>
      </c>
      <c r="O788">
        <v>2</v>
      </c>
      <c r="P788">
        <v>0</v>
      </c>
      <c r="Q788">
        <v>0</v>
      </c>
      <c r="R788">
        <v>18</v>
      </c>
      <c r="S788">
        <v>6</v>
      </c>
      <c r="T788">
        <v>5</v>
      </c>
      <c r="U788">
        <v>2</v>
      </c>
      <c r="V788">
        <v>0</v>
      </c>
      <c r="W788" s="36">
        <v>0</v>
      </c>
      <c r="X788" s="36">
        <v>0</v>
      </c>
      <c r="Y788" s="36">
        <v>0</v>
      </c>
      <c r="Z788" s="36">
        <v>0</v>
      </c>
      <c r="AA788">
        <v>1</v>
      </c>
      <c r="AB788" s="36">
        <v>0</v>
      </c>
      <c r="AC788" s="36">
        <v>0</v>
      </c>
      <c r="AD788" s="36">
        <v>0</v>
      </c>
      <c r="AE788">
        <v>2</v>
      </c>
      <c r="AF788">
        <v>1</v>
      </c>
      <c r="AG788">
        <v>0</v>
      </c>
      <c r="AH788" s="36">
        <v>0</v>
      </c>
      <c r="AI788">
        <v>6</v>
      </c>
      <c r="AJ788">
        <v>1</v>
      </c>
      <c r="AK788">
        <v>2</v>
      </c>
      <c r="AL788">
        <v>8</v>
      </c>
      <c r="AM788">
        <v>0</v>
      </c>
      <c r="AN788">
        <v>0</v>
      </c>
      <c r="AO788">
        <v>1</v>
      </c>
      <c r="AP788">
        <v>0</v>
      </c>
    </row>
    <row r="789" spans="1:42">
      <c r="A789" t="s">
        <v>13452</v>
      </c>
      <c r="B789" s="36" t="s">
        <v>13452</v>
      </c>
      <c r="C789" s="37" t="s">
        <v>12658</v>
      </c>
      <c r="D789" t="s">
        <v>12823</v>
      </c>
      <c r="E789" t="s">
        <v>13453</v>
      </c>
      <c r="F789" t="str">
        <f t="shared" si="24"/>
        <v>Croats</v>
      </c>
      <c r="G789">
        <f t="shared" si="25"/>
        <v>0.79873908826382156</v>
      </c>
      <c r="H789">
        <v>4124</v>
      </c>
      <c r="I789">
        <v>700</v>
      </c>
      <c r="J789">
        <v>0</v>
      </c>
      <c r="K789">
        <v>3294</v>
      </c>
      <c r="L789">
        <v>17</v>
      </c>
      <c r="M789">
        <v>3</v>
      </c>
      <c r="N789">
        <v>0</v>
      </c>
      <c r="O789">
        <v>2</v>
      </c>
      <c r="P789">
        <v>0</v>
      </c>
      <c r="Q789">
        <v>34</v>
      </c>
      <c r="R789">
        <v>26</v>
      </c>
      <c r="S789">
        <v>28</v>
      </c>
      <c r="T789">
        <v>10</v>
      </c>
      <c r="U789">
        <v>0</v>
      </c>
      <c r="V789">
        <v>1</v>
      </c>
      <c r="W789" s="36">
        <v>0</v>
      </c>
      <c r="X789" s="36">
        <v>0</v>
      </c>
      <c r="Y789" s="36">
        <v>0</v>
      </c>
      <c r="Z789" s="36">
        <v>0</v>
      </c>
      <c r="AA789">
        <v>0</v>
      </c>
      <c r="AB789" s="36">
        <v>0</v>
      </c>
      <c r="AC789" s="36">
        <v>0</v>
      </c>
      <c r="AD789" s="36">
        <v>0</v>
      </c>
      <c r="AE789">
        <v>1</v>
      </c>
      <c r="AF789">
        <v>2</v>
      </c>
      <c r="AG789">
        <v>0</v>
      </c>
      <c r="AH789" s="36">
        <v>0</v>
      </c>
      <c r="AI789">
        <v>2</v>
      </c>
      <c r="AJ789">
        <v>0</v>
      </c>
      <c r="AK789">
        <v>1</v>
      </c>
      <c r="AL789">
        <v>2</v>
      </c>
      <c r="AM789">
        <v>1</v>
      </c>
      <c r="AN789">
        <v>0</v>
      </c>
      <c r="AO789">
        <v>0</v>
      </c>
      <c r="AP789">
        <v>0</v>
      </c>
    </row>
    <row r="790" spans="1:42">
      <c r="A790" t="s">
        <v>13454</v>
      </c>
      <c r="B790" s="36" t="s">
        <v>13454</v>
      </c>
      <c r="C790" s="37" t="s">
        <v>12658</v>
      </c>
      <c r="D790" t="s">
        <v>12680</v>
      </c>
      <c r="E790" t="s">
        <v>13455</v>
      </c>
      <c r="F790" t="str">
        <f t="shared" si="24"/>
        <v>Croats</v>
      </c>
      <c r="G790">
        <f t="shared" si="25"/>
        <v>0.94843930635838147</v>
      </c>
      <c r="H790">
        <v>4325</v>
      </c>
      <c r="I790">
        <v>35</v>
      </c>
      <c r="J790">
        <v>2</v>
      </c>
      <c r="K790">
        <v>4102</v>
      </c>
      <c r="L790">
        <v>29</v>
      </c>
      <c r="M790">
        <v>16</v>
      </c>
      <c r="N790">
        <v>0</v>
      </c>
      <c r="O790">
        <v>10</v>
      </c>
      <c r="P790">
        <v>0</v>
      </c>
      <c r="Q790">
        <v>0</v>
      </c>
      <c r="R790">
        <v>58</v>
      </c>
      <c r="S790">
        <v>8</v>
      </c>
      <c r="T790">
        <v>21</v>
      </c>
      <c r="U790">
        <v>6</v>
      </c>
      <c r="V790">
        <v>5</v>
      </c>
      <c r="W790" s="36">
        <v>0</v>
      </c>
      <c r="X790" s="36">
        <v>0</v>
      </c>
      <c r="Y790" s="36">
        <v>0</v>
      </c>
      <c r="Z790" s="36">
        <v>0</v>
      </c>
      <c r="AA790">
        <v>0</v>
      </c>
      <c r="AB790" s="36">
        <v>0</v>
      </c>
      <c r="AC790" s="36">
        <v>0</v>
      </c>
      <c r="AD790" s="36">
        <v>0</v>
      </c>
      <c r="AE790">
        <v>1</v>
      </c>
      <c r="AF790">
        <v>9</v>
      </c>
      <c r="AG790">
        <v>0</v>
      </c>
      <c r="AH790" s="36">
        <v>0</v>
      </c>
      <c r="AI790">
        <v>6</v>
      </c>
      <c r="AJ790">
        <v>7</v>
      </c>
      <c r="AK790">
        <v>1</v>
      </c>
      <c r="AL790">
        <v>6</v>
      </c>
      <c r="AM790">
        <v>2</v>
      </c>
      <c r="AN790">
        <v>0</v>
      </c>
      <c r="AO790">
        <v>1</v>
      </c>
      <c r="AP790">
        <v>0</v>
      </c>
    </row>
    <row r="791" spans="1:42">
      <c r="A791" t="s">
        <v>13456</v>
      </c>
      <c r="B791" s="36" t="s">
        <v>13456</v>
      </c>
      <c r="C791" s="37" t="s">
        <v>12658</v>
      </c>
      <c r="D791" t="s">
        <v>12698</v>
      </c>
      <c r="E791" t="s">
        <v>13457</v>
      </c>
      <c r="F791" t="str">
        <f t="shared" si="24"/>
        <v>Croats</v>
      </c>
      <c r="G791">
        <f t="shared" si="25"/>
        <v>0.98341179107823362</v>
      </c>
      <c r="H791">
        <v>4461</v>
      </c>
      <c r="I791">
        <v>16</v>
      </c>
      <c r="J791">
        <v>0</v>
      </c>
      <c r="K791">
        <v>4387</v>
      </c>
      <c r="L791">
        <v>4</v>
      </c>
      <c r="M791">
        <v>11</v>
      </c>
      <c r="N791">
        <v>0</v>
      </c>
      <c r="O791">
        <v>3</v>
      </c>
      <c r="P791">
        <v>0</v>
      </c>
      <c r="Q791">
        <v>0</v>
      </c>
      <c r="R791">
        <v>12</v>
      </c>
      <c r="S791">
        <v>0</v>
      </c>
      <c r="T791">
        <v>7</v>
      </c>
      <c r="U791">
        <v>2</v>
      </c>
      <c r="V791">
        <v>1</v>
      </c>
      <c r="W791" s="36">
        <v>0</v>
      </c>
      <c r="X791" s="36">
        <v>0</v>
      </c>
      <c r="Y791" s="36">
        <v>0</v>
      </c>
      <c r="Z791" s="36">
        <v>0</v>
      </c>
      <c r="AA791">
        <v>0</v>
      </c>
      <c r="AB791" s="36">
        <v>0</v>
      </c>
      <c r="AC791" s="36">
        <v>0</v>
      </c>
      <c r="AD791" s="36">
        <v>0</v>
      </c>
      <c r="AE791">
        <v>2</v>
      </c>
      <c r="AF791">
        <v>2</v>
      </c>
      <c r="AG791">
        <v>0</v>
      </c>
      <c r="AH791" s="36">
        <v>0</v>
      </c>
      <c r="AI791">
        <v>4</v>
      </c>
      <c r="AJ791">
        <v>3</v>
      </c>
      <c r="AK791">
        <v>3</v>
      </c>
      <c r="AL791">
        <v>2</v>
      </c>
      <c r="AM791">
        <v>2</v>
      </c>
      <c r="AN791">
        <v>0</v>
      </c>
      <c r="AO791">
        <v>0</v>
      </c>
      <c r="AP791">
        <v>0</v>
      </c>
    </row>
    <row r="792" spans="1:42">
      <c r="A792" t="s">
        <v>13458</v>
      </c>
      <c r="B792" s="36" t="s">
        <v>13458</v>
      </c>
      <c r="C792" s="37" t="s">
        <v>12658</v>
      </c>
      <c r="D792" t="s">
        <v>12728</v>
      </c>
      <c r="E792" t="s">
        <v>13459</v>
      </c>
      <c r="F792" t="str">
        <f t="shared" si="24"/>
        <v>Croats</v>
      </c>
      <c r="G792">
        <f t="shared" si="25"/>
        <v>0.97452403780304064</v>
      </c>
      <c r="H792">
        <v>14602</v>
      </c>
      <c r="I792">
        <v>27</v>
      </c>
      <c r="J792">
        <v>6</v>
      </c>
      <c r="K792">
        <v>14230</v>
      </c>
      <c r="L792">
        <v>34</v>
      </c>
      <c r="M792">
        <v>18</v>
      </c>
      <c r="N792">
        <v>0</v>
      </c>
      <c r="O792">
        <v>5</v>
      </c>
      <c r="P792">
        <v>1</v>
      </c>
      <c r="Q792">
        <v>11</v>
      </c>
      <c r="R792">
        <v>44</v>
      </c>
      <c r="S792">
        <v>30</v>
      </c>
      <c r="T792">
        <v>145</v>
      </c>
      <c r="U792">
        <v>3</v>
      </c>
      <c r="V792">
        <v>2</v>
      </c>
      <c r="W792" s="36">
        <v>0</v>
      </c>
      <c r="X792" s="36">
        <v>0</v>
      </c>
      <c r="Y792" s="36">
        <v>0</v>
      </c>
      <c r="Z792" s="36">
        <v>0</v>
      </c>
      <c r="AA792">
        <v>1</v>
      </c>
      <c r="AB792" s="36">
        <v>0</v>
      </c>
      <c r="AC792" s="36">
        <v>0</v>
      </c>
      <c r="AD792" s="36">
        <v>0</v>
      </c>
      <c r="AE792">
        <v>5</v>
      </c>
      <c r="AF792">
        <v>9</v>
      </c>
      <c r="AG792">
        <v>0</v>
      </c>
      <c r="AH792" s="36">
        <v>0</v>
      </c>
      <c r="AI792">
        <v>4</v>
      </c>
      <c r="AJ792">
        <v>8</v>
      </c>
      <c r="AK792">
        <v>6</v>
      </c>
      <c r="AL792">
        <v>11</v>
      </c>
      <c r="AM792">
        <v>1</v>
      </c>
      <c r="AN792">
        <v>0</v>
      </c>
      <c r="AO792">
        <v>1</v>
      </c>
      <c r="AP792">
        <v>0</v>
      </c>
    </row>
    <row r="793" spans="1:42">
      <c r="A793" t="s">
        <v>13460</v>
      </c>
      <c r="B793" s="36" t="s">
        <v>13460</v>
      </c>
      <c r="C793" s="37" t="s">
        <v>12658</v>
      </c>
      <c r="D793" t="s">
        <v>12686</v>
      </c>
      <c r="E793" t="s">
        <v>13461</v>
      </c>
      <c r="F793" t="str">
        <f t="shared" si="24"/>
        <v>Croats</v>
      </c>
      <c r="G793">
        <f t="shared" si="25"/>
        <v>0.98992754903693236</v>
      </c>
      <c r="H793">
        <v>5659</v>
      </c>
      <c r="I793">
        <v>4</v>
      </c>
      <c r="J793">
        <v>0</v>
      </c>
      <c r="K793">
        <v>5602</v>
      </c>
      <c r="L793">
        <v>3</v>
      </c>
      <c r="M793">
        <v>0</v>
      </c>
      <c r="N793">
        <v>0</v>
      </c>
      <c r="O793">
        <v>1</v>
      </c>
      <c r="P793">
        <v>0</v>
      </c>
      <c r="Q793">
        <v>0</v>
      </c>
      <c r="R793">
        <v>16</v>
      </c>
      <c r="S793">
        <v>12</v>
      </c>
      <c r="T793">
        <v>12</v>
      </c>
      <c r="U793">
        <v>1</v>
      </c>
      <c r="V793">
        <v>0</v>
      </c>
      <c r="W793" s="36">
        <v>0</v>
      </c>
      <c r="X793" s="36">
        <v>0</v>
      </c>
      <c r="Y793" s="36">
        <v>0</v>
      </c>
      <c r="Z793" s="36">
        <v>0</v>
      </c>
      <c r="AA793">
        <v>1</v>
      </c>
      <c r="AB793" s="36">
        <v>0</v>
      </c>
      <c r="AC793" s="36">
        <v>0</v>
      </c>
      <c r="AD793" s="36">
        <v>0</v>
      </c>
      <c r="AE793">
        <v>0</v>
      </c>
      <c r="AF793">
        <v>3</v>
      </c>
      <c r="AG793">
        <v>0</v>
      </c>
      <c r="AH793" s="36">
        <v>0</v>
      </c>
      <c r="AI793">
        <v>3</v>
      </c>
      <c r="AJ793">
        <v>0</v>
      </c>
      <c r="AK793">
        <v>1</v>
      </c>
      <c r="AL793">
        <v>0</v>
      </c>
      <c r="AM793">
        <v>0</v>
      </c>
      <c r="AN793">
        <v>0</v>
      </c>
      <c r="AO793">
        <v>0</v>
      </c>
      <c r="AP793">
        <v>0</v>
      </c>
    </row>
    <row r="794" spans="1:42">
      <c r="A794" t="s">
        <v>13462</v>
      </c>
      <c r="B794" s="36" t="s">
        <v>13462</v>
      </c>
      <c r="C794" s="37" t="s">
        <v>12658</v>
      </c>
      <c r="D794" t="s">
        <v>12670</v>
      </c>
      <c r="E794" t="s">
        <v>13463</v>
      </c>
      <c r="F794" t="str">
        <f t="shared" si="24"/>
        <v>Croats</v>
      </c>
      <c r="G794">
        <f t="shared" si="25"/>
        <v>0.86458333333333337</v>
      </c>
      <c r="H794">
        <v>960</v>
      </c>
      <c r="I794">
        <v>10</v>
      </c>
      <c r="J794">
        <v>1</v>
      </c>
      <c r="K794">
        <v>830</v>
      </c>
      <c r="L794">
        <v>14</v>
      </c>
      <c r="M794">
        <v>2</v>
      </c>
      <c r="N794">
        <v>1</v>
      </c>
      <c r="O794">
        <v>0</v>
      </c>
      <c r="P794">
        <v>0</v>
      </c>
      <c r="Q794">
        <v>1</v>
      </c>
      <c r="R794">
        <v>46</v>
      </c>
      <c r="S794">
        <v>7</v>
      </c>
      <c r="T794">
        <v>25</v>
      </c>
      <c r="U794">
        <v>0</v>
      </c>
      <c r="V794">
        <v>1</v>
      </c>
      <c r="W794" s="36">
        <v>0</v>
      </c>
      <c r="X794" s="36">
        <v>0</v>
      </c>
      <c r="Y794" s="36">
        <v>0</v>
      </c>
      <c r="Z794" s="36">
        <v>0</v>
      </c>
      <c r="AA794">
        <v>1</v>
      </c>
      <c r="AB794" s="36">
        <v>0</v>
      </c>
      <c r="AC794" s="36">
        <v>0</v>
      </c>
      <c r="AD794" s="36">
        <v>0</v>
      </c>
      <c r="AE794">
        <v>9</v>
      </c>
      <c r="AF794">
        <v>0</v>
      </c>
      <c r="AG794">
        <v>0</v>
      </c>
      <c r="AH794" s="36">
        <v>0</v>
      </c>
      <c r="AI794">
        <v>3</v>
      </c>
      <c r="AJ794">
        <v>1</v>
      </c>
      <c r="AK794">
        <v>0</v>
      </c>
      <c r="AL794">
        <v>8</v>
      </c>
      <c r="AM794">
        <v>0</v>
      </c>
      <c r="AN794">
        <v>0</v>
      </c>
      <c r="AO794">
        <v>0</v>
      </c>
      <c r="AP794">
        <v>0</v>
      </c>
    </row>
    <row r="795" spans="1:42">
      <c r="A795" t="s">
        <v>13464</v>
      </c>
      <c r="B795" s="36" t="s">
        <v>13464</v>
      </c>
      <c r="C795" s="37" t="s">
        <v>12658</v>
      </c>
      <c r="D795" t="s">
        <v>12728</v>
      </c>
      <c r="E795" t="s">
        <v>13465</v>
      </c>
      <c r="F795" t="str">
        <f t="shared" si="24"/>
        <v>Croats</v>
      </c>
      <c r="G795">
        <f t="shared" si="25"/>
        <v>0.97206519949508807</v>
      </c>
      <c r="H795">
        <v>18221</v>
      </c>
      <c r="I795">
        <v>82</v>
      </c>
      <c r="J795">
        <v>5</v>
      </c>
      <c r="K795">
        <v>17712</v>
      </c>
      <c r="L795">
        <v>72</v>
      </c>
      <c r="M795">
        <v>32</v>
      </c>
      <c r="N795">
        <v>1</v>
      </c>
      <c r="O795">
        <v>7</v>
      </c>
      <c r="P795">
        <v>0</v>
      </c>
      <c r="Q795">
        <v>1</v>
      </c>
      <c r="R795">
        <v>74</v>
      </c>
      <c r="S795">
        <v>53</v>
      </c>
      <c r="T795">
        <v>97</v>
      </c>
      <c r="U795">
        <v>12</v>
      </c>
      <c r="V795">
        <v>2</v>
      </c>
      <c r="W795" s="36">
        <v>0</v>
      </c>
      <c r="X795" s="36">
        <v>0</v>
      </c>
      <c r="Y795" s="36">
        <v>0</v>
      </c>
      <c r="Z795" s="36">
        <v>0</v>
      </c>
      <c r="AA795">
        <v>0</v>
      </c>
      <c r="AB795" s="36">
        <v>0</v>
      </c>
      <c r="AC795" s="36">
        <v>0</v>
      </c>
      <c r="AD795" s="36">
        <v>0</v>
      </c>
      <c r="AE795">
        <v>3</v>
      </c>
      <c r="AF795">
        <v>7</v>
      </c>
      <c r="AG795">
        <v>1</v>
      </c>
      <c r="AH795" s="36">
        <v>0</v>
      </c>
      <c r="AI795">
        <v>32</v>
      </c>
      <c r="AJ795">
        <v>12</v>
      </c>
      <c r="AK795">
        <v>2</v>
      </c>
      <c r="AL795">
        <v>6</v>
      </c>
      <c r="AM795">
        <v>4</v>
      </c>
      <c r="AN795">
        <v>0</v>
      </c>
      <c r="AO795">
        <v>4</v>
      </c>
      <c r="AP795">
        <v>0</v>
      </c>
    </row>
    <row r="796" spans="1:42">
      <c r="A796" t="s">
        <v>13466</v>
      </c>
      <c r="B796" s="36" t="s">
        <v>13466</v>
      </c>
      <c r="C796" s="37" t="s">
        <v>12658</v>
      </c>
      <c r="D796" t="s">
        <v>12670</v>
      </c>
      <c r="E796" t="s">
        <v>13467</v>
      </c>
      <c r="F796" t="str">
        <f t="shared" si="24"/>
        <v>Croats</v>
      </c>
      <c r="G796">
        <f t="shared" si="25"/>
        <v>0.92768791627021885</v>
      </c>
      <c r="H796">
        <v>1051</v>
      </c>
      <c r="I796">
        <v>1</v>
      </c>
      <c r="J796">
        <v>0</v>
      </c>
      <c r="K796">
        <v>975</v>
      </c>
      <c r="L796">
        <v>1</v>
      </c>
      <c r="M796">
        <v>0</v>
      </c>
      <c r="N796">
        <v>0</v>
      </c>
      <c r="O796">
        <v>4</v>
      </c>
      <c r="P796">
        <v>0</v>
      </c>
      <c r="Q796">
        <v>0</v>
      </c>
      <c r="R796">
        <v>45</v>
      </c>
      <c r="S796">
        <v>1</v>
      </c>
      <c r="T796">
        <v>18</v>
      </c>
      <c r="U796">
        <v>0</v>
      </c>
      <c r="V796">
        <v>0</v>
      </c>
      <c r="W796" s="36">
        <v>0</v>
      </c>
      <c r="X796" s="36">
        <v>0</v>
      </c>
      <c r="Y796" s="36">
        <v>0</v>
      </c>
      <c r="Z796" s="36">
        <v>0</v>
      </c>
      <c r="AA796">
        <v>0</v>
      </c>
      <c r="AB796" s="36">
        <v>0</v>
      </c>
      <c r="AC796" s="36">
        <v>0</v>
      </c>
      <c r="AD796" s="36">
        <v>0</v>
      </c>
      <c r="AE796">
        <v>2</v>
      </c>
      <c r="AF796">
        <v>0</v>
      </c>
      <c r="AG796">
        <v>0</v>
      </c>
      <c r="AH796" s="36">
        <v>0</v>
      </c>
      <c r="AI796">
        <v>1</v>
      </c>
      <c r="AJ796">
        <v>1</v>
      </c>
      <c r="AK796">
        <v>0</v>
      </c>
      <c r="AL796">
        <v>2</v>
      </c>
      <c r="AM796">
        <v>0</v>
      </c>
      <c r="AN796">
        <v>0</v>
      </c>
      <c r="AO796">
        <v>0</v>
      </c>
      <c r="AP796">
        <v>0</v>
      </c>
    </row>
    <row r="797" spans="1:42">
      <c r="A797" t="s">
        <v>13468</v>
      </c>
      <c r="B797" s="36" t="s">
        <v>13468</v>
      </c>
      <c r="C797" s="37" t="s">
        <v>12658</v>
      </c>
      <c r="D797" t="s">
        <v>12670</v>
      </c>
      <c r="E797" t="s">
        <v>13469</v>
      </c>
      <c r="F797" t="str">
        <f t="shared" si="24"/>
        <v>Croats</v>
      </c>
      <c r="G797">
        <f t="shared" si="25"/>
        <v>0.77237264800367145</v>
      </c>
      <c r="H797">
        <v>2179</v>
      </c>
      <c r="I797">
        <v>7</v>
      </c>
      <c r="J797">
        <v>0</v>
      </c>
      <c r="K797">
        <v>1683</v>
      </c>
      <c r="L797">
        <v>15</v>
      </c>
      <c r="M797">
        <v>4</v>
      </c>
      <c r="N797">
        <v>0</v>
      </c>
      <c r="O797">
        <v>2</v>
      </c>
      <c r="P797">
        <v>0</v>
      </c>
      <c r="Q797">
        <v>3</v>
      </c>
      <c r="R797">
        <v>387</v>
      </c>
      <c r="S797">
        <v>10</v>
      </c>
      <c r="T797">
        <v>17</v>
      </c>
      <c r="U797">
        <v>3</v>
      </c>
      <c r="V797">
        <v>0</v>
      </c>
      <c r="W797" s="36">
        <v>0</v>
      </c>
      <c r="X797" s="36">
        <v>0</v>
      </c>
      <c r="Y797" s="36">
        <v>0</v>
      </c>
      <c r="Z797" s="36">
        <v>0</v>
      </c>
      <c r="AA797">
        <v>0</v>
      </c>
      <c r="AB797" s="36">
        <v>0</v>
      </c>
      <c r="AC797" s="36">
        <v>0</v>
      </c>
      <c r="AD797" s="36">
        <v>0</v>
      </c>
      <c r="AE797">
        <v>30</v>
      </c>
      <c r="AF797">
        <v>3</v>
      </c>
      <c r="AG797">
        <v>0</v>
      </c>
      <c r="AH797" s="36">
        <v>0</v>
      </c>
      <c r="AI797">
        <v>6</v>
      </c>
      <c r="AJ797">
        <v>1</v>
      </c>
      <c r="AK797">
        <v>0</v>
      </c>
      <c r="AL797">
        <v>8</v>
      </c>
      <c r="AM797">
        <v>0</v>
      </c>
      <c r="AN797">
        <v>0</v>
      </c>
      <c r="AO797">
        <v>0</v>
      </c>
      <c r="AP797">
        <v>0</v>
      </c>
    </row>
    <row r="798" spans="1:42">
      <c r="A798" t="s">
        <v>13470</v>
      </c>
      <c r="B798" s="36" t="s">
        <v>13470</v>
      </c>
      <c r="C798" s="37" t="s">
        <v>12658</v>
      </c>
      <c r="D798" t="s">
        <v>12670</v>
      </c>
      <c r="E798" t="s">
        <v>13465</v>
      </c>
      <c r="F798" t="str">
        <f t="shared" si="24"/>
        <v>Croats</v>
      </c>
      <c r="G798">
        <f t="shared" si="25"/>
        <v>0.7360248447204969</v>
      </c>
      <c r="H798">
        <v>2898</v>
      </c>
      <c r="I798">
        <v>23</v>
      </c>
      <c r="J798">
        <v>10</v>
      </c>
      <c r="K798">
        <v>2133</v>
      </c>
      <c r="L798">
        <v>168</v>
      </c>
      <c r="M798">
        <v>4</v>
      </c>
      <c r="N798">
        <v>0</v>
      </c>
      <c r="O798">
        <v>1</v>
      </c>
      <c r="P798">
        <v>0</v>
      </c>
      <c r="Q798">
        <v>0</v>
      </c>
      <c r="R798">
        <v>368</v>
      </c>
      <c r="S798">
        <v>69</v>
      </c>
      <c r="T798">
        <v>87</v>
      </c>
      <c r="U798">
        <v>2</v>
      </c>
      <c r="V798">
        <v>1</v>
      </c>
      <c r="W798" s="36">
        <v>0</v>
      </c>
      <c r="X798" s="36">
        <v>0</v>
      </c>
      <c r="Y798" s="36">
        <v>0</v>
      </c>
      <c r="Z798" s="36">
        <v>0</v>
      </c>
      <c r="AA798">
        <v>0</v>
      </c>
      <c r="AB798" s="36">
        <v>0</v>
      </c>
      <c r="AC798" s="36">
        <v>0</v>
      </c>
      <c r="AD798" s="36">
        <v>0</v>
      </c>
      <c r="AE798">
        <v>21</v>
      </c>
      <c r="AF798">
        <v>0</v>
      </c>
      <c r="AG798">
        <v>0</v>
      </c>
      <c r="AH798" s="36">
        <v>0</v>
      </c>
      <c r="AI798">
        <v>7</v>
      </c>
      <c r="AJ798">
        <v>0</v>
      </c>
      <c r="AK798">
        <v>1</v>
      </c>
      <c r="AL798">
        <v>3</v>
      </c>
      <c r="AM798">
        <v>0</v>
      </c>
      <c r="AN798">
        <v>0</v>
      </c>
      <c r="AO798">
        <v>0</v>
      </c>
      <c r="AP798">
        <v>0</v>
      </c>
    </row>
    <row r="799" spans="1:42">
      <c r="A799" t="s">
        <v>13471</v>
      </c>
      <c r="B799" s="36" t="s">
        <v>13471</v>
      </c>
      <c r="C799" s="37" t="s">
        <v>12658</v>
      </c>
      <c r="D799" t="s">
        <v>12689</v>
      </c>
      <c r="E799" t="s">
        <v>13472</v>
      </c>
      <c r="F799" t="str">
        <f t="shared" si="24"/>
        <v>Croats</v>
      </c>
      <c r="G799">
        <f t="shared" si="25"/>
        <v>0.97835237522549612</v>
      </c>
      <c r="H799">
        <v>3326</v>
      </c>
      <c r="I799">
        <v>3</v>
      </c>
      <c r="J799">
        <v>0</v>
      </c>
      <c r="K799">
        <v>3254</v>
      </c>
      <c r="L799">
        <v>2</v>
      </c>
      <c r="M799">
        <v>0</v>
      </c>
      <c r="N799">
        <v>0</v>
      </c>
      <c r="O799">
        <v>0</v>
      </c>
      <c r="P799">
        <v>0</v>
      </c>
      <c r="Q799">
        <v>52</v>
      </c>
      <c r="R799">
        <v>0</v>
      </c>
      <c r="S799">
        <v>1</v>
      </c>
      <c r="T799">
        <v>3</v>
      </c>
      <c r="U799">
        <v>0</v>
      </c>
      <c r="V799">
        <v>0</v>
      </c>
      <c r="W799" s="36">
        <v>0</v>
      </c>
      <c r="X799" s="36">
        <v>0</v>
      </c>
      <c r="Y799" s="36">
        <v>0</v>
      </c>
      <c r="Z799" s="36">
        <v>0</v>
      </c>
      <c r="AA799">
        <v>0</v>
      </c>
      <c r="AB799" s="36">
        <v>0</v>
      </c>
      <c r="AC799" s="36">
        <v>0</v>
      </c>
      <c r="AD799" s="36">
        <v>0</v>
      </c>
      <c r="AE799">
        <v>0</v>
      </c>
      <c r="AF799">
        <v>2</v>
      </c>
      <c r="AG799">
        <v>0</v>
      </c>
      <c r="AH799" s="36">
        <v>0</v>
      </c>
      <c r="AI799">
        <v>4</v>
      </c>
      <c r="AJ799">
        <v>0</v>
      </c>
      <c r="AK799">
        <v>1</v>
      </c>
      <c r="AL799">
        <v>1</v>
      </c>
      <c r="AM799">
        <v>3</v>
      </c>
      <c r="AN799">
        <v>0</v>
      </c>
      <c r="AO799">
        <v>0</v>
      </c>
      <c r="AP799">
        <v>0</v>
      </c>
    </row>
    <row r="800" spans="1:42">
      <c r="A800" t="s">
        <v>13473</v>
      </c>
      <c r="B800" s="36" t="s">
        <v>13473</v>
      </c>
      <c r="C800" s="37" t="s">
        <v>12658</v>
      </c>
      <c r="D800" t="s">
        <v>12689</v>
      </c>
      <c r="E800" t="s">
        <v>13474</v>
      </c>
      <c r="F800" t="str">
        <f t="shared" si="24"/>
        <v>Croats</v>
      </c>
      <c r="G800">
        <f t="shared" si="25"/>
        <v>0.99228871067242441</v>
      </c>
      <c r="H800">
        <v>3242</v>
      </c>
      <c r="I800">
        <v>6</v>
      </c>
      <c r="J800">
        <v>0</v>
      </c>
      <c r="K800">
        <v>3217</v>
      </c>
      <c r="L800">
        <v>0</v>
      </c>
      <c r="M800">
        <v>0</v>
      </c>
      <c r="N800">
        <v>0</v>
      </c>
      <c r="O800">
        <v>1</v>
      </c>
      <c r="P800">
        <v>0</v>
      </c>
      <c r="Q800">
        <v>0</v>
      </c>
      <c r="R800">
        <v>4</v>
      </c>
      <c r="S800">
        <v>1</v>
      </c>
      <c r="T800">
        <v>10</v>
      </c>
      <c r="U800">
        <v>0</v>
      </c>
      <c r="V800">
        <v>0</v>
      </c>
      <c r="W800" s="36">
        <v>0</v>
      </c>
      <c r="X800" s="36">
        <v>0</v>
      </c>
      <c r="Y800" s="36">
        <v>0</v>
      </c>
      <c r="Z800" s="36">
        <v>0</v>
      </c>
      <c r="AA800">
        <v>0</v>
      </c>
      <c r="AB800" s="36">
        <v>0</v>
      </c>
      <c r="AC800" s="36">
        <v>0</v>
      </c>
      <c r="AD800" s="36">
        <v>0</v>
      </c>
      <c r="AE800">
        <v>0</v>
      </c>
      <c r="AF800">
        <v>0</v>
      </c>
      <c r="AG800">
        <v>0</v>
      </c>
      <c r="AH800" s="36">
        <v>0</v>
      </c>
      <c r="AI800">
        <v>1</v>
      </c>
      <c r="AJ800">
        <v>1</v>
      </c>
      <c r="AK800">
        <v>0</v>
      </c>
      <c r="AL800">
        <v>1</v>
      </c>
      <c r="AM800">
        <v>0</v>
      </c>
      <c r="AN800">
        <v>0</v>
      </c>
      <c r="AO800">
        <v>0</v>
      </c>
      <c r="AP800">
        <v>0</v>
      </c>
    </row>
    <row r="801" spans="1:42">
      <c r="A801" t="s">
        <v>13475</v>
      </c>
      <c r="B801" s="36" t="s">
        <v>13475</v>
      </c>
      <c r="C801" s="37" t="s">
        <v>12658</v>
      </c>
      <c r="D801" t="s">
        <v>12848</v>
      </c>
      <c r="E801" t="s">
        <v>13476</v>
      </c>
      <c r="F801" t="str">
        <f t="shared" si="24"/>
        <v>Croats</v>
      </c>
      <c r="G801">
        <f t="shared" si="25"/>
        <v>0.98963849873359433</v>
      </c>
      <c r="H801">
        <v>4343</v>
      </c>
      <c r="I801">
        <v>13</v>
      </c>
      <c r="J801">
        <v>0</v>
      </c>
      <c r="K801">
        <v>4298</v>
      </c>
      <c r="L801">
        <v>2</v>
      </c>
      <c r="M801">
        <v>0</v>
      </c>
      <c r="N801">
        <v>0</v>
      </c>
      <c r="O801">
        <v>0</v>
      </c>
      <c r="P801">
        <v>0</v>
      </c>
      <c r="Q801">
        <v>0</v>
      </c>
      <c r="R801">
        <v>6</v>
      </c>
      <c r="S801">
        <v>2</v>
      </c>
      <c r="T801">
        <v>14</v>
      </c>
      <c r="U801">
        <v>1</v>
      </c>
      <c r="V801">
        <v>0</v>
      </c>
      <c r="W801" s="36">
        <v>0</v>
      </c>
      <c r="X801" s="36">
        <v>0</v>
      </c>
      <c r="Y801" s="36">
        <v>0</v>
      </c>
      <c r="Z801" s="36">
        <v>0</v>
      </c>
      <c r="AA801">
        <v>1</v>
      </c>
      <c r="AB801" s="36">
        <v>0</v>
      </c>
      <c r="AC801" s="36">
        <v>0</v>
      </c>
      <c r="AD801" s="36">
        <v>0</v>
      </c>
      <c r="AE801">
        <v>0</v>
      </c>
      <c r="AF801">
        <v>1</v>
      </c>
      <c r="AG801">
        <v>2</v>
      </c>
      <c r="AH801" s="36">
        <v>0</v>
      </c>
      <c r="AI801">
        <v>1</v>
      </c>
      <c r="AJ801">
        <v>0</v>
      </c>
      <c r="AK801">
        <v>0</v>
      </c>
      <c r="AL801">
        <v>2</v>
      </c>
      <c r="AM801">
        <v>0</v>
      </c>
      <c r="AN801">
        <v>0</v>
      </c>
      <c r="AO801">
        <v>0</v>
      </c>
      <c r="AP801">
        <v>0</v>
      </c>
    </row>
    <row r="802" spans="1:42">
      <c r="A802" t="s">
        <v>13477</v>
      </c>
      <c r="B802" s="36" t="s">
        <v>13477</v>
      </c>
      <c r="C802" s="37" t="s">
        <v>12658</v>
      </c>
      <c r="D802" t="s">
        <v>12694</v>
      </c>
      <c r="E802" t="s">
        <v>13478</v>
      </c>
      <c r="F802" t="str">
        <f t="shared" si="24"/>
        <v>Croats</v>
      </c>
      <c r="G802">
        <f t="shared" si="25"/>
        <v>0.98721850273889222</v>
      </c>
      <c r="H802">
        <v>4929</v>
      </c>
      <c r="I802">
        <v>7</v>
      </c>
      <c r="J802">
        <v>1</v>
      </c>
      <c r="K802">
        <v>4866</v>
      </c>
      <c r="L802">
        <v>0</v>
      </c>
      <c r="M802">
        <v>1</v>
      </c>
      <c r="N802">
        <v>0</v>
      </c>
      <c r="O802">
        <v>1</v>
      </c>
      <c r="P802">
        <v>0</v>
      </c>
      <c r="Q802">
        <v>5</v>
      </c>
      <c r="R802">
        <v>8</v>
      </c>
      <c r="S802">
        <v>7</v>
      </c>
      <c r="T802">
        <v>2</v>
      </c>
      <c r="U802">
        <v>2</v>
      </c>
      <c r="V802">
        <v>1</v>
      </c>
      <c r="W802" s="36">
        <v>0</v>
      </c>
      <c r="X802" s="36">
        <v>0</v>
      </c>
      <c r="Y802" s="36">
        <v>0</v>
      </c>
      <c r="Z802" s="36">
        <v>0</v>
      </c>
      <c r="AA802">
        <v>0</v>
      </c>
      <c r="AB802" s="36">
        <v>0</v>
      </c>
      <c r="AC802" s="36">
        <v>0</v>
      </c>
      <c r="AD802" s="36">
        <v>0</v>
      </c>
      <c r="AE802">
        <v>0</v>
      </c>
      <c r="AF802">
        <v>5</v>
      </c>
      <c r="AG802">
        <v>0</v>
      </c>
      <c r="AH802" s="36">
        <v>0</v>
      </c>
      <c r="AI802">
        <v>16</v>
      </c>
      <c r="AJ802">
        <v>1</v>
      </c>
      <c r="AK802">
        <v>4</v>
      </c>
      <c r="AL802">
        <v>1</v>
      </c>
      <c r="AM802">
        <v>0</v>
      </c>
      <c r="AN802">
        <v>0</v>
      </c>
      <c r="AO802">
        <v>1</v>
      </c>
      <c r="AP802">
        <v>0</v>
      </c>
    </row>
    <row r="803" spans="1:42">
      <c r="A803" t="s">
        <v>13479</v>
      </c>
      <c r="B803" s="36" t="s">
        <v>13479</v>
      </c>
      <c r="C803" s="37" t="s">
        <v>12658</v>
      </c>
      <c r="D803" t="s">
        <v>12694</v>
      </c>
      <c r="E803" t="s">
        <v>13480</v>
      </c>
      <c r="F803" t="str">
        <f t="shared" si="24"/>
        <v>Croats</v>
      </c>
      <c r="G803">
        <f t="shared" si="25"/>
        <v>0.96863237139272274</v>
      </c>
      <c r="H803">
        <v>2391</v>
      </c>
      <c r="I803">
        <v>4</v>
      </c>
      <c r="J803">
        <v>0</v>
      </c>
      <c r="K803">
        <v>2316</v>
      </c>
      <c r="L803">
        <v>0</v>
      </c>
      <c r="M803">
        <v>5</v>
      </c>
      <c r="N803">
        <v>0</v>
      </c>
      <c r="O803">
        <v>0</v>
      </c>
      <c r="P803">
        <v>0</v>
      </c>
      <c r="Q803">
        <v>1</v>
      </c>
      <c r="R803">
        <v>19</v>
      </c>
      <c r="S803">
        <v>7</v>
      </c>
      <c r="T803">
        <v>4</v>
      </c>
      <c r="U803">
        <v>0</v>
      </c>
      <c r="V803">
        <v>1</v>
      </c>
      <c r="W803" s="36">
        <v>0</v>
      </c>
      <c r="X803" s="36">
        <v>0</v>
      </c>
      <c r="Y803" s="36">
        <v>0</v>
      </c>
      <c r="Z803" s="36">
        <v>0</v>
      </c>
      <c r="AA803">
        <v>0</v>
      </c>
      <c r="AB803" s="36">
        <v>0</v>
      </c>
      <c r="AC803" s="36">
        <v>0</v>
      </c>
      <c r="AD803" s="36">
        <v>0</v>
      </c>
      <c r="AE803">
        <v>0</v>
      </c>
      <c r="AF803">
        <v>2</v>
      </c>
      <c r="AG803">
        <v>1</v>
      </c>
      <c r="AH803" s="36">
        <v>0</v>
      </c>
      <c r="AI803">
        <v>26</v>
      </c>
      <c r="AJ803">
        <v>2</v>
      </c>
      <c r="AK803">
        <v>1</v>
      </c>
      <c r="AL803">
        <v>2</v>
      </c>
      <c r="AM803">
        <v>0</v>
      </c>
      <c r="AN803">
        <v>0</v>
      </c>
      <c r="AO803">
        <v>0</v>
      </c>
      <c r="AP803">
        <v>0</v>
      </c>
    </row>
    <row r="804" spans="1:42">
      <c r="A804" t="s">
        <v>13481</v>
      </c>
      <c r="B804" s="36" t="s">
        <v>13481</v>
      </c>
      <c r="C804" s="37" t="s">
        <v>12658</v>
      </c>
      <c r="D804" t="s">
        <v>12848</v>
      </c>
      <c r="E804" t="s">
        <v>13482</v>
      </c>
      <c r="F804" t="str">
        <f t="shared" si="24"/>
        <v>Croats</v>
      </c>
      <c r="G804">
        <f t="shared" si="25"/>
        <v>0.99797057331303907</v>
      </c>
      <c r="H804">
        <v>3942</v>
      </c>
      <c r="I804">
        <v>0</v>
      </c>
      <c r="J804">
        <v>0</v>
      </c>
      <c r="K804">
        <v>3934</v>
      </c>
      <c r="L804">
        <v>0</v>
      </c>
      <c r="M804">
        <v>0</v>
      </c>
      <c r="N804">
        <v>0</v>
      </c>
      <c r="O804">
        <v>0</v>
      </c>
      <c r="P804">
        <v>0</v>
      </c>
      <c r="Q804">
        <v>0</v>
      </c>
      <c r="R804">
        <v>2</v>
      </c>
      <c r="S804">
        <v>1</v>
      </c>
      <c r="T804">
        <v>0</v>
      </c>
      <c r="U804">
        <v>0</v>
      </c>
      <c r="V804">
        <v>0</v>
      </c>
      <c r="W804" s="36">
        <v>0</v>
      </c>
      <c r="X804" s="36">
        <v>0</v>
      </c>
      <c r="Y804" s="36">
        <v>0</v>
      </c>
      <c r="Z804" s="36">
        <v>0</v>
      </c>
      <c r="AA804">
        <v>0</v>
      </c>
      <c r="AB804" s="36">
        <v>0</v>
      </c>
      <c r="AC804" s="36">
        <v>0</v>
      </c>
      <c r="AD804" s="36">
        <v>0</v>
      </c>
      <c r="AE804">
        <v>0</v>
      </c>
      <c r="AF804">
        <v>0</v>
      </c>
      <c r="AG804">
        <v>0</v>
      </c>
      <c r="AH804" s="36">
        <v>0</v>
      </c>
      <c r="AI804">
        <v>2</v>
      </c>
      <c r="AJ804">
        <v>1</v>
      </c>
      <c r="AK804">
        <v>0</v>
      </c>
      <c r="AL804">
        <v>2</v>
      </c>
      <c r="AM804">
        <v>0</v>
      </c>
      <c r="AN804">
        <v>0</v>
      </c>
      <c r="AO804">
        <v>0</v>
      </c>
      <c r="AP804">
        <v>0</v>
      </c>
    </row>
    <row r="805" spans="1:42">
      <c r="A805" t="s">
        <v>13483</v>
      </c>
      <c r="B805" s="36" t="s">
        <v>13483</v>
      </c>
      <c r="C805" s="37" t="s">
        <v>12658</v>
      </c>
      <c r="D805" t="s">
        <v>12680</v>
      </c>
      <c r="E805" t="s">
        <v>13484</v>
      </c>
      <c r="F805" t="str">
        <f t="shared" si="24"/>
        <v>Croats</v>
      </c>
      <c r="G805">
        <f t="shared" si="25"/>
        <v>0.9910125823846615</v>
      </c>
      <c r="H805">
        <v>1669</v>
      </c>
      <c r="I805">
        <v>2</v>
      </c>
      <c r="J805">
        <v>0</v>
      </c>
      <c r="K805">
        <v>1654</v>
      </c>
      <c r="L805">
        <v>0</v>
      </c>
      <c r="M805">
        <v>0</v>
      </c>
      <c r="N805">
        <v>0</v>
      </c>
      <c r="O805">
        <v>0</v>
      </c>
      <c r="P805">
        <v>0</v>
      </c>
      <c r="Q805">
        <v>0</v>
      </c>
      <c r="R805">
        <v>5</v>
      </c>
      <c r="S805">
        <v>3</v>
      </c>
      <c r="T805">
        <v>0</v>
      </c>
      <c r="U805">
        <v>0</v>
      </c>
      <c r="V805">
        <v>0</v>
      </c>
      <c r="W805" s="36">
        <v>0</v>
      </c>
      <c r="X805" s="36">
        <v>0</v>
      </c>
      <c r="Y805" s="36">
        <v>0</v>
      </c>
      <c r="Z805" s="36">
        <v>0</v>
      </c>
      <c r="AA805">
        <v>1</v>
      </c>
      <c r="AB805" s="36">
        <v>0</v>
      </c>
      <c r="AC805" s="36">
        <v>0</v>
      </c>
      <c r="AD805" s="36">
        <v>0</v>
      </c>
      <c r="AE805">
        <v>0</v>
      </c>
      <c r="AF805">
        <v>0</v>
      </c>
      <c r="AG805">
        <v>0</v>
      </c>
      <c r="AH805" s="36">
        <v>0</v>
      </c>
      <c r="AI805">
        <v>2</v>
      </c>
      <c r="AJ805">
        <v>1</v>
      </c>
      <c r="AK805">
        <v>0</v>
      </c>
      <c r="AL805">
        <v>1</v>
      </c>
      <c r="AM805">
        <v>0</v>
      </c>
      <c r="AN805">
        <v>0</v>
      </c>
      <c r="AO805">
        <v>0</v>
      </c>
      <c r="AP805">
        <v>0</v>
      </c>
    </row>
    <row r="806" spans="1:42">
      <c r="A806" t="s">
        <v>13485</v>
      </c>
      <c r="B806" s="36" t="s">
        <v>13485</v>
      </c>
      <c r="C806" s="37" t="s">
        <v>12658</v>
      </c>
      <c r="D806" t="s">
        <v>12765</v>
      </c>
      <c r="E806" t="s">
        <v>13486</v>
      </c>
      <c r="F806" t="str">
        <f t="shared" si="24"/>
        <v>Croats</v>
      </c>
      <c r="G806">
        <f t="shared" si="25"/>
        <v>0.9419235193314397</v>
      </c>
      <c r="H806">
        <v>42599</v>
      </c>
      <c r="I806">
        <v>1045</v>
      </c>
      <c r="J806">
        <v>27</v>
      </c>
      <c r="K806">
        <v>40125</v>
      </c>
      <c r="L806">
        <v>112</v>
      </c>
      <c r="M806">
        <v>172</v>
      </c>
      <c r="N806">
        <v>3</v>
      </c>
      <c r="O806">
        <v>46</v>
      </c>
      <c r="P806">
        <v>6</v>
      </c>
      <c r="Q806">
        <v>10</v>
      </c>
      <c r="R806">
        <v>172</v>
      </c>
      <c r="S806">
        <v>173</v>
      </c>
      <c r="T806">
        <v>506</v>
      </c>
      <c r="U806">
        <v>22</v>
      </c>
      <c r="V806">
        <v>16</v>
      </c>
      <c r="W806" s="36">
        <v>0</v>
      </c>
      <c r="X806" s="36">
        <v>0</v>
      </c>
      <c r="Y806" s="36">
        <v>0</v>
      </c>
      <c r="Z806" s="36">
        <v>0</v>
      </c>
      <c r="AA806">
        <v>10</v>
      </c>
      <c r="AB806" s="36">
        <v>0</v>
      </c>
      <c r="AC806" s="36">
        <v>0</v>
      </c>
      <c r="AD806" s="36">
        <v>0</v>
      </c>
      <c r="AE806">
        <v>11</v>
      </c>
      <c r="AF806">
        <v>19</v>
      </c>
      <c r="AG806">
        <v>3</v>
      </c>
      <c r="AH806" s="36">
        <v>0</v>
      </c>
      <c r="AI806">
        <v>54</v>
      </c>
      <c r="AJ806">
        <v>12</v>
      </c>
      <c r="AK806">
        <v>18</v>
      </c>
      <c r="AL806">
        <v>19</v>
      </c>
      <c r="AM806">
        <v>13</v>
      </c>
      <c r="AN806">
        <v>2</v>
      </c>
      <c r="AO806">
        <v>3</v>
      </c>
      <c r="AP806">
        <v>0</v>
      </c>
    </row>
    <row r="807" spans="1:42">
      <c r="A807" t="s">
        <v>13487</v>
      </c>
      <c r="B807" s="36" t="s">
        <v>13487</v>
      </c>
      <c r="C807" s="37" t="s">
        <v>12658</v>
      </c>
      <c r="D807" t="s">
        <v>12698</v>
      </c>
      <c r="E807" t="s">
        <v>13488</v>
      </c>
      <c r="F807" t="str">
        <f t="shared" si="24"/>
        <v>Croats</v>
      </c>
      <c r="G807">
        <f t="shared" si="25"/>
        <v>0.98615291992775433</v>
      </c>
      <c r="H807">
        <v>1661</v>
      </c>
      <c r="I807">
        <v>1</v>
      </c>
      <c r="J807">
        <v>0</v>
      </c>
      <c r="K807">
        <v>1638</v>
      </c>
      <c r="L807">
        <v>0</v>
      </c>
      <c r="M807">
        <v>0</v>
      </c>
      <c r="N807">
        <v>0</v>
      </c>
      <c r="O807">
        <v>0</v>
      </c>
      <c r="P807">
        <v>0</v>
      </c>
      <c r="Q807">
        <v>0</v>
      </c>
      <c r="R807">
        <v>4</v>
      </c>
      <c r="S807">
        <v>0</v>
      </c>
      <c r="T807">
        <v>17</v>
      </c>
      <c r="U807">
        <v>0</v>
      </c>
      <c r="V807">
        <v>0</v>
      </c>
      <c r="W807" s="36">
        <v>0</v>
      </c>
      <c r="X807" s="36">
        <v>0</v>
      </c>
      <c r="Y807" s="36">
        <v>0</v>
      </c>
      <c r="Z807" s="36">
        <v>0</v>
      </c>
      <c r="AA807">
        <v>0</v>
      </c>
      <c r="AB807" s="36">
        <v>0</v>
      </c>
      <c r="AC807" s="36">
        <v>0</v>
      </c>
      <c r="AD807" s="36">
        <v>0</v>
      </c>
      <c r="AE807">
        <v>0</v>
      </c>
      <c r="AF807">
        <v>0</v>
      </c>
      <c r="AG807">
        <v>0</v>
      </c>
      <c r="AH807" s="36">
        <v>0</v>
      </c>
      <c r="AI807">
        <v>0</v>
      </c>
      <c r="AJ807">
        <v>1</v>
      </c>
      <c r="AK807">
        <v>0</v>
      </c>
      <c r="AL807">
        <v>0</v>
      </c>
      <c r="AM807">
        <v>0</v>
      </c>
      <c r="AN807">
        <v>0</v>
      </c>
      <c r="AO807">
        <v>0</v>
      </c>
      <c r="AP807">
        <v>0</v>
      </c>
    </row>
    <row r="808" spans="1:42">
      <c r="A808" t="s">
        <v>13489</v>
      </c>
      <c r="B808" s="36" t="s">
        <v>13489</v>
      </c>
      <c r="C808" s="37" t="s">
        <v>12658</v>
      </c>
      <c r="D808" t="s">
        <v>12680</v>
      </c>
      <c r="E808" t="s">
        <v>13490</v>
      </c>
      <c r="F808" t="str">
        <f t="shared" si="24"/>
        <v>Croats</v>
      </c>
      <c r="G808">
        <f t="shared" si="25"/>
        <v>0.92607594936708859</v>
      </c>
      <c r="H808">
        <v>1975</v>
      </c>
      <c r="I808">
        <v>17</v>
      </c>
      <c r="J808">
        <v>1</v>
      </c>
      <c r="K808">
        <v>1829</v>
      </c>
      <c r="L808">
        <v>15</v>
      </c>
      <c r="M808">
        <v>5</v>
      </c>
      <c r="N808">
        <v>0</v>
      </c>
      <c r="O808">
        <v>3</v>
      </c>
      <c r="P808">
        <v>0</v>
      </c>
      <c r="Q808">
        <v>0</v>
      </c>
      <c r="R808">
        <v>27</v>
      </c>
      <c r="S808">
        <v>13</v>
      </c>
      <c r="T808">
        <v>7</v>
      </c>
      <c r="U808">
        <v>2</v>
      </c>
      <c r="V808">
        <v>0</v>
      </c>
      <c r="W808" s="36">
        <v>0</v>
      </c>
      <c r="X808" s="36">
        <v>0</v>
      </c>
      <c r="Y808" s="36">
        <v>0</v>
      </c>
      <c r="Z808" s="36">
        <v>0</v>
      </c>
      <c r="AA808">
        <v>0</v>
      </c>
      <c r="AB808" s="36">
        <v>0</v>
      </c>
      <c r="AC808" s="36">
        <v>0</v>
      </c>
      <c r="AD808" s="36">
        <v>0</v>
      </c>
      <c r="AE808">
        <v>5</v>
      </c>
      <c r="AF808">
        <v>4</v>
      </c>
      <c r="AG808">
        <v>0</v>
      </c>
      <c r="AH808" s="36">
        <v>0</v>
      </c>
      <c r="AI808">
        <v>10</v>
      </c>
      <c r="AJ808">
        <v>9</v>
      </c>
      <c r="AK808">
        <v>5</v>
      </c>
      <c r="AL808">
        <v>18</v>
      </c>
      <c r="AM808">
        <v>1</v>
      </c>
      <c r="AN808">
        <v>1</v>
      </c>
      <c r="AO808">
        <v>3</v>
      </c>
      <c r="AP808">
        <v>0</v>
      </c>
    </row>
    <row r="809" spans="1:42">
      <c r="A809" t="s">
        <v>13491</v>
      </c>
      <c r="B809" s="36" t="s">
        <v>13491</v>
      </c>
      <c r="C809" s="37" t="s">
        <v>12658</v>
      </c>
      <c r="D809" t="s">
        <v>12772</v>
      </c>
      <c r="E809" t="s">
        <v>13492</v>
      </c>
      <c r="F809" t="str">
        <f t="shared" si="24"/>
        <v>Croats</v>
      </c>
      <c r="G809">
        <f t="shared" si="25"/>
        <v>0.99061459279442932</v>
      </c>
      <c r="H809">
        <v>3303</v>
      </c>
      <c r="I809">
        <v>8</v>
      </c>
      <c r="J809">
        <v>0</v>
      </c>
      <c r="K809">
        <v>3272</v>
      </c>
      <c r="L809">
        <v>1</v>
      </c>
      <c r="M809">
        <v>0</v>
      </c>
      <c r="N809">
        <v>1</v>
      </c>
      <c r="O809">
        <v>0</v>
      </c>
      <c r="P809">
        <v>0</v>
      </c>
      <c r="Q809">
        <v>0</v>
      </c>
      <c r="R809">
        <v>5</v>
      </c>
      <c r="S809">
        <v>1</v>
      </c>
      <c r="T809">
        <v>7</v>
      </c>
      <c r="U809">
        <v>1</v>
      </c>
      <c r="V809">
        <v>1</v>
      </c>
      <c r="W809" s="36">
        <v>0</v>
      </c>
      <c r="X809" s="36">
        <v>0</v>
      </c>
      <c r="Y809" s="36">
        <v>0</v>
      </c>
      <c r="Z809" s="36">
        <v>0</v>
      </c>
      <c r="AA809">
        <v>0</v>
      </c>
      <c r="AB809" s="36">
        <v>0</v>
      </c>
      <c r="AC809" s="36">
        <v>0</v>
      </c>
      <c r="AD809" s="36">
        <v>0</v>
      </c>
      <c r="AE809">
        <v>0</v>
      </c>
      <c r="AF809">
        <v>0</v>
      </c>
      <c r="AG809">
        <v>0</v>
      </c>
      <c r="AH809" s="36">
        <v>0</v>
      </c>
      <c r="AI809">
        <v>2</v>
      </c>
      <c r="AJ809">
        <v>2</v>
      </c>
      <c r="AK809">
        <v>0</v>
      </c>
      <c r="AL809">
        <v>2</v>
      </c>
      <c r="AM809">
        <v>0</v>
      </c>
      <c r="AN809">
        <v>0</v>
      </c>
      <c r="AO809">
        <v>0</v>
      </c>
      <c r="AP809">
        <v>0</v>
      </c>
    </row>
    <row r="810" spans="1:42">
      <c r="A810" t="s">
        <v>13493</v>
      </c>
      <c r="B810" s="36" t="s">
        <v>13493</v>
      </c>
      <c r="C810" s="37" t="s">
        <v>12658</v>
      </c>
      <c r="D810" t="s">
        <v>12701</v>
      </c>
      <c r="E810" t="s">
        <v>13494</v>
      </c>
      <c r="F810" t="str">
        <f t="shared" si="24"/>
        <v>Croats</v>
      </c>
      <c r="G810">
        <f t="shared" si="25"/>
        <v>0.93009478672985779</v>
      </c>
      <c r="H810">
        <v>1688</v>
      </c>
      <c r="I810">
        <v>91</v>
      </c>
      <c r="J810">
        <v>1</v>
      </c>
      <c r="K810">
        <v>1570</v>
      </c>
      <c r="L810">
        <v>0</v>
      </c>
      <c r="M810">
        <v>0</v>
      </c>
      <c r="N810">
        <v>0</v>
      </c>
      <c r="O810">
        <v>0</v>
      </c>
      <c r="P810">
        <v>0</v>
      </c>
      <c r="Q810">
        <v>6</v>
      </c>
      <c r="R810">
        <v>5</v>
      </c>
      <c r="S810">
        <v>9</v>
      </c>
      <c r="T810">
        <v>3</v>
      </c>
      <c r="U810">
        <v>1</v>
      </c>
      <c r="V810">
        <v>0</v>
      </c>
      <c r="W810" s="36">
        <v>0</v>
      </c>
      <c r="X810" s="36">
        <v>0</v>
      </c>
      <c r="Y810" s="36">
        <v>0</v>
      </c>
      <c r="Z810" s="36">
        <v>0</v>
      </c>
      <c r="AA810">
        <v>0</v>
      </c>
      <c r="AB810" s="36">
        <v>0</v>
      </c>
      <c r="AC810" s="36">
        <v>0</v>
      </c>
      <c r="AD810" s="36">
        <v>0</v>
      </c>
      <c r="AE810">
        <v>0</v>
      </c>
      <c r="AF810">
        <v>1</v>
      </c>
      <c r="AG810">
        <v>0</v>
      </c>
      <c r="AH810" s="36">
        <v>0</v>
      </c>
      <c r="AI810">
        <v>0</v>
      </c>
      <c r="AJ810">
        <v>0</v>
      </c>
      <c r="AK810">
        <v>0</v>
      </c>
      <c r="AL810">
        <v>1</v>
      </c>
      <c r="AM810">
        <v>0</v>
      </c>
      <c r="AN810">
        <v>0</v>
      </c>
      <c r="AO810">
        <v>0</v>
      </c>
      <c r="AP810">
        <v>0</v>
      </c>
    </row>
    <row r="811" spans="1:42">
      <c r="A811" t="s">
        <v>13495</v>
      </c>
      <c r="B811" s="36" t="s">
        <v>13495</v>
      </c>
      <c r="C811" s="37" t="s">
        <v>12658</v>
      </c>
      <c r="D811" t="s">
        <v>12694</v>
      </c>
      <c r="E811" t="s">
        <v>13496</v>
      </c>
      <c r="F811" t="str">
        <f t="shared" si="24"/>
        <v>Croats</v>
      </c>
      <c r="G811">
        <f t="shared" si="25"/>
        <v>0.94526941026728895</v>
      </c>
      <c r="H811">
        <v>2357</v>
      </c>
      <c r="I811">
        <v>2</v>
      </c>
      <c r="J811">
        <v>0</v>
      </c>
      <c r="K811">
        <v>2228</v>
      </c>
      <c r="L811">
        <v>0</v>
      </c>
      <c r="M811">
        <v>2</v>
      </c>
      <c r="N811">
        <v>0</v>
      </c>
      <c r="O811">
        <v>0</v>
      </c>
      <c r="P811">
        <v>0</v>
      </c>
      <c r="Q811">
        <v>2</v>
      </c>
      <c r="R811">
        <v>17</v>
      </c>
      <c r="S811">
        <v>6</v>
      </c>
      <c r="T811">
        <v>11</v>
      </c>
      <c r="U811">
        <v>2</v>
      </c>
      <c r="V811">
        <v>1</v>
      </c>
      <c r="W811" s="36">
        <v>0</v>
      </c>
      <c r="X811" s="36">
        <v>0</v>
      </c>
      <c r="Y811" s="36">
        <v>0</v>
      </c>
      <c r="Z811" s="36">
        <v>0</v>
      </c>
      <c r="AA811">
        <v>0</v>
      </c>
      <c r="AB811" s="36">
        <v>0</v>
      </c>
      <c r="AC811" s="36">
        <v>0</v>
      </c>
      <c r="AD811" s="36">
        <v>0</v>
      </c>
      <c r="AE811">
        <v>0</v>
      </c>
      <c r="AF811">
        <v>2</v>
      </c>
      <c r="AG811">
        <v>0</v>
      </c>
      <c r="AH811" s="36">
        <v>0</v>
      </c>
      <c r="AI811">
        <v>82</v>
      </c>
      <c r="AJ811">
        <v>0</v>
      </c>
      <c r="AK811">
        <v>1</v>
      </c>
      <c r="AL811">
        <v>1</v>
      </c>
      <c r="AM811">
        <v>0</v>
      </c>
      <c r="AN811">
        <v>0</v>
      </c>
      <c r="AO811">
        <v>0</v>
      </c>
      <c r="AP811">
        <v>0</v>
      </c>
    </row>
    <row r="812" spans="1:42">
      <c r="A812" t="s">
        <v>13497</v>
      </c>
      <c r="B812" s="36" t="s">
        <v>13497</v>
      </c>
      <c r="C812" s="37" t="s">
        <v>12658</v>
      </c>
      <c r="D812" t="s">
        <v>12670</v>
      </c>
      <c r="E812" t="s">
        <v>13498</v>
      </c>
      <c r="F812" t="str">
        <f t="shared" si="24"/>
        <v>Croats</v>
      </c>
      <c r="G812">
        <f t="shared" si="25"/>
        <v>0.87738577212261426</v>
      </c>
      <c r="H812">
        <v>1729</v>
      </c>
      <c r="I812">
        <v>5</v>
      </c>
      <c r="J812">
        <v>0</v>
      </c>
      <c r="K812">
        <v>1517</v>
      </c>
      <c r="L812">
        <v>12</v>
      </c>
      <c r="M812">
        <v>5</v>
      </c>
      <c r="N812">
        <v>0</v>
      </c>
      <c r="O812">
        <v>2</v>
      </c>
      <c r="P812">
        <v>0</v>
      </c>
      <c r="Q812">
        <v>0</v>
      </c>
      <c r="R812">
        <v>147</v>
      </c>
      <c r="S812">
        <v>9</v>
      </c>
      <c r="T812">
        <v>7</v>
      </c>
      <c r="U812">
        <v>0</v>
      </c>
      <c r="V812">
        <v>1</v>
      </c>
      <c r="W812" s="36">
        <v>0</v>
      </c>
      <c r="X812" s="36">
        <v>0</v>
      </c>
      <c r="Y812" s="36">
        <v>0</v>
      </c>
      <c r="Z812" s="36">
        <v>0</v>
      </c>
      <c r="AA812">
        <v>0</v>
      </c>
      <c r="AB812" s="36">
        <v>0</v>
      </c>
      <c r="AC812" s="36">
        <v>0</v>
      </c>
      <c r="AD812" s="36">
        <v>0</v>
      </c>
      <c r="AE812">
        <v>12</v>
      </c>
      <c r="AF812">
        <v>0</v>
      </c>
      <c r="AG812">
        <v>0</v>
      </c>
      <c r="AH812" s="36">
        <v>0</v>
      </c>
      <c r="AI812">
        <v>6</v>
      </c>
      <c r="AJ812">
        <v>0</v>
      </c>
      <c r="AK812">
        <v>5</v>
      </c>
      <c r="AL812">
        <v>0</v>
      </c>
      <c r="AM812">
        <v>1</v>
      </c>
      <c r="AN812">
        <v>0</v>
      </c>
      <c r="AO812">
        <v>0</v>
      </c>
      <c r="AP812">
        <v>0</v>
      </c>
    </row>
    <row r="813" spans="1:42">
      <c r="A813" t="s">
        <v>13499</v>
      </c>
      <c r="B813" s="36" t="s">
        <v>13499</v>
      </c>
      <c r="C813" s="37" t="s">
        <v>12658</v>
      </c>
      <c r="D813" t="s">
        <v>12765</v>
      </c>
      <c r="E813" t="s">
        <v>13500</v>
      </c>
      <c r="F813" t="str">
        <f t="shared" si="24"/>
        <v>Croats</v>
      </c>
      <c r="G813">
        <f t="shared" si="25"/>
        <v>0.95976616231086653</v>
      </c>
      <c r="H813">
        <v>2908</v>
      </c>
      <c r="I813">
        <v>14</v>
      </c>
      <c r="J813">
        <v>1</v>
      </c>
      <c r="K813">
        <v>2791</v>
      </c>
      <c r="L813">
        <v>12</v>
      </c>
      <c r="M813">
        <v>4</v>
      </c>
      <c r="N813">
        <v>0</v>
      </c>
      <c r="O813">
        <v>2</v>
      </c>
      <c r="P813">
        <v>0</v>
      </c>
      <c r="Q813">
        <v>0</v>
      </c>
      <c r="R813">
        <v>18</v>
      </c>
      <c r="S813">
        <v>6</v>
      </c>
      <c r="T813">
        <v>23</v>
      </c>
      <c r="U813">
        <v>5</v>
      </c>
      <c r="V813">
        <v>2</v>
      </c>
      <c r="W813" s="36">
        <v>0</v>
      </c>
      <c r="X813" s="36">
        <v>0</v>
      </c>
      <c r="Y813" s="36">
        <v>0</v>
      </c>
      <c r="Z813" s="36">
        <v>0</v>
      </c>
      <c r="AA813">
        <v>0</v>
      </c>
      <c r="AB813" s="36">
        <v>0</v>
      </c>
      <c r="AC813" s="36">
        <v>0</v>
      </c>
      <c r="AD813" s="36">
        <v>0</v>
      </c>
      <c r="AE813">
        <v>3</v>
      </c>
      <c r="AF813">
        <v>0</v>
      </c>
      <c r="AG813">
        <v>0</v>
      </c>
      <c r="AH813" s="36">
        <v>0</v>
      </c>
      <c r="AI813">
        <v>6</v>
      </c>
      <c r="AJ813">
        <v>3</v>
      </c>
      <c r="AK813">
        <v>1</v>
      </c>
      <c r="AL813">
        <v>17</v>
      </c>
      <c r="AM813">
        <v>0</v>
      </c>
      <c r="AN813">
        <v>0</v>
      </c>
      <c r="AO813">
        <v>0</v>
      </c>
      <c r="AP813">
        <v>0</v>
      </c>
    </row>
    <row r="814" spans="1:42">
      <c r="A814" t="s">
        <v>13501</v>
      </c>
      <c r="B814" s="36" t="s">
        <v>13501</v>
      </c>
      <c r="C814" s="37" t="s">
        <v>12658</v>
      </c>
      <c r="D814" t="s">
        <v>12738</v>
      </c>
      <c r="E814" t="s">
        <v>13502</v>
      </c>
      <c r="F814" t="str">
        <f t="shared" si="24"/>
        <v>Croats</v>
      </c>
      <c r="G814">
        <f t="shared" si="25"/>
        <v>0.73061112633598246</v>
      </c>
      <c r="H814">
        <v>3649</v>
      </c>
      <c r="I814">
        <v>838</v>
      </c>
      <c r="J814">
        <v>0</v>
      </c>
      <c r="K814">
        <v>2666</v>
      </c>
      <c r="L814">
        <v>16</v>
      </c>
      <c r="M814">
        <v>6</v>
      </c>
      <c r="N814">
        <v>0</v>
      </c>
      <c r="O814">
        <v>4</v>
      </c>
      <c r="P814">
        <v>0</v>
      </c>
      <c r="Q814">
        <v>0</v>
      </c>
      <c r="R814">
        <v>25</v>
      </c>
      <c r="S814">
        <v>67</v>
      </c>
      <c r="T814">
        <v>18</v>
      </c>
      <c r="U814">
        <v>1</v>
      </c>
      <c r="V814">
        <v>1</v>
      </c>
      <c r="W814" s="36">
        <v>0</v>
      </c>
      <c r="X814" s="36">
        <v>0</v>
      </c>
      <c r="Y814" s="36">
        <v>0</v>
      </c>
      <c r="Z814" s="36">
        <v>0</v>
      </c>
      <c r="AA814">
        <v>1</v>
      </c>
      <c r="AB814" s="36">
        <v>0</v>
      </c>
      <c r="AC814" s="36">
        <v>0</v>
      </c>
      <c r="AD814" s="36">
        <v>0</v>
      </c>
      <c r="AE814">
        <v>2</v>
      </c>
      <c r="AF814">
        <v>1</v>
      </c>
      <c r="AG814">
        <v>1</v>
      </c>
      <c r="AH814" s="36">
        <v>0</v>
      </c>
      <c r="AI814">
        <v>1</v>
      </c>
      <c r="AJ814">
        <v>0</v>
      </c>
      <c r="AK814">
        <v>0</v>
      </c>
      <c r="AL814">
        <v>1</v>
      </c>
      <c r="AM814">
        <v>0</v>
      </c>
      <c r="AN814">
        <v>0</v>
      </c>
      <c r="AO814">
        <v>0</v>
      </c>
      <c r="AP814">
        <v>0</v>
      </c>
    </row>
    <row r="815" spans="1:42">
      <c r="A815" t="s">
        <v>13503</v>
      </c>
      <c r="B815" s="36" t="s">
        <v>13503</v>
      </c>
      <c r="C815" s="37" t="s">
        <v>12658</v>
      </c>
      <c r="D815" t="s">
        <v>12659</v>
      </c>
      <c r="E815" t="s">
        <v>13504</v>
      </c>
      <c r="F815" t="str">
        <f t="shared" si="24"/>
        <v>Croats</v>
      </c>
      <c r="G815">
        <f t="shared" si="25"/>
        <v>0.64336917562724016</v>
      </c>
      <c r="H815">
        <v>1116</v>
      </c>
      <c r="I815">
        <v>89</v>
      </c>
      <c r="J815">
        <v>0</v>
      </c>
      <c r="K815">
        <v>718</v>
      </c>
      <c r="L815">
        <v>2</v>
      </c>
      <c r="M815">
        <v>3</v>
      </c>
      <c r="N815">
        <v>0</v>
      </c>
      <c r="O815">
        <v>0</v>
      </c>
      <c r="P815">
        <v>0</v>
      </c>
      <c r="Q815">
        <v>11</v>
      </c>
      <c r="R815">
        <v>1</v>
      </c>
      <c r="S815">
        <v>3</v>
      </c>
      <c r="T815">
        <v>3</v>
      </c>
      <c r="U815">
        <v>90</v>
      </c>
      <c r="V815">
        <v>2</v>
      </c>
      <c r="W815" s="36">
        <v>0</v>
      </c>
      <c r="X815" s="36">
        <v>0</v>
      </c>
      <c r="Y815" s="36">
        <v>0</v>
      </c>
      <c r="Z815" s="36">
        <v>0</v>
      </c>
      <c r="AA815">
        <v>0</v>
      </c>
      <c r="AB815" s="36">
        <v>0</v>
      </c>
      <c r="AC815" s="36">
        <v>0</v>
      </c>
      <c r="AD815" s="36">
        <v>0</v>
      </c>
      <c r="AE815">
        <v>0</v>
      </c>
      <c r="AF815">
        <v>0</v>
      </c>
      <c r="AG815">
        <v>183</v>
      </c>
      <c r="AH815" s="36">
        <v>0</v>
      </c>
      <c r="AI815">
        <v>0</v>
      </c>
      <c r="AJ815">
        <v>0</v>
      </c>
      <c r="AK815">
        <v>8</v>
      </c>
      <c r="AL815">
        <v>3</v>
      </c>
      <c r="AM815">
        <v>0</v>
      </c>
      <c r="AN815">
        <v>0</v>
      </c>
      <c r="AO815">
        <v>0</v>
      </c>
      <c r="AP815">
        <v>0</v>
      </c>
    </row>
    <row r="816" spans="1:42">
      <c r="A816" t="s">
        <v>13505</v>
      </c>
      <c r="B816" s="36" t="s">
        <v>13505</v>
      </c>
      <c r="C816" s="37" t="s">
        <v>12658</v>
      </c>
      <c r="D816" t="s">
        <v>12823</v>
      </c>
      <c r="E816" t="s">
        <v>13506</v>
      </c>
      <c r="F816" t="str">
        <f t="shared" si="24"/>
        <v>Croats</v>
      </c>
      <c r="G816">
        <f t="shared" si="25"/>
        <v>0.67596759675967599</v>
      </c>
      <c r="H816">
        <v>2222</v>
      </c>
      <c r="I816">
        <v>556</v>
      </c>
      <c r="J816">
        <v>0</v>
      </c>
      <c r="K816">
        <v>1502</v>
      </c>
      <c r="L816">
        <v>82</v>
      </c>
      <c r="M816">
        <v>14</v>
      </c>
      <c r="N816">
        <v>1</v>
      </c>
      <c r="O816">
        <v>1</v>
      </c>
      <c r="P816">
        <v>0</v>
      </c>
      <c r="Q816">
        <v>4</v>
      </c>
      <c r="R816">
        <v>20</v>
      </c>
      <c r="S816">
        <v>26</v>
      </c>
      <c r="T816">
        <v>9</v>
      </c>
      <c r="U816">
        <v>1</v>
      </c>
      <c r="V816">
        <v>0</v>
      </c>
      <c r="W816" s="36">
        <v>0</v>
      </c>
      <c r="X816" s="36">
        <v>0</v>
      </c>
      <c r="Y816" s="36">
        <v>0</v>
      </c>
      <c r="Z816" s="36">
        <v>0</v>
      </c>
      <c r="AA816">
        <v>1</v>
      </c>
      <c r="AB816" s="36">
        <v>0</v>
      </c>
      <c r="AC816" s="36">
        <v>0</v>
      </c>
      <c r="AD816" s="36">
        <v>0</v>
      </c>
      <c r="AE816">
        <v>0</v>
      </c>
      <c r="AF816">
        <v>0</v>
      </c>
      <c r="AG816">
        <v>0</v>
      </c>
      <c r="AH816" s="36">
        <v>0</v>
      </c>
      <c r="AI816">
        <v>4</v>
      </c>
      <c r="AJ816">
        <v>0</v>
      </c>
      <c r="AK816">
        <v>0</v>
      </c>
      <c r="AL816">
        <v>1</v>
      </c>
      <c r="AM816">
        <v>0</v>
      </c>
      <c r="AN816">
        <v>0</v>
      </c>
      <c r="AO816">
        <v>0</v>
      </c>
      <c r="AP816">
        <v>0</v>
      </c>
    </row>
    <row r="817" spans="1:42">
      <c r="A817" t="s">
        <v>13507</v>
      </c>
      <c r="B817" s="36" t="s">
        <v>13507</v>
      </c>
      <c r="C817" s="37" t="s">
        <v>12658</v>
      </c>
      <c r="D817" t="s">
        <v>12659</v>
      </c>
      <c r="E817" t="s">
        <v>13508</v>
      </c>
      <c r="F817" t="str">
        <f t="shared" si="24"/>
        <v>Croats</v>
      </c>
      <c r="G817">
        <f t="shared" si="25"/>
        <v>0.77730838865419438</v>
      </c>
      <c r="H817">
        <v>1657</v>
      </c>
      <c r="I817">
        <v>49</v>
      </c>
      <c r="J817">
        <v>1</v>
      </c>
      <c r="K817">
        <v>1288</v>
      </c>
      <c r="L817">
        <v>1</v>
      </c>
      <c r="M817">
        <v>1</v>
      </c>
      <c r="N817">
        <v>0</v>
      </c>
      <c r="O817">
        <v>1</v>
      </c>
      <c r="P817">
        <v>0</v>
      </c>
      <c r="Q817">
        <v>0</v>
      </c>
      <c r="R817">
        <v>0</v>
      </c>
      <c r="S817">
        <v>3</v>
      </c>
      <c r="T817">
        <v>0</v>
      </c>
      <c r="U817">
        <v>309</v>
      </c>
      <c r="V817">
        <v>3</v>
      </c>
      <c r="W817" s="36">
        <v>0</v>
      </c>
      <c r="X817" s="36">
        <v>0</v>
      </c>
      <c r="Y817" s="36">
        <v>0</v>
      </c>
      <c r="Z817" s="36">
        <v>0</v>
      </c>
      <c r="AA817">
        <v>0</v>
      </c>
      <c r="AB817" s="36">
        <v>0</v>
      </c>
      <c r="AC817" s="36">
        <v>0</v>
      </c>
      <c r="AD817" s="36">
        <v>0</v>
      </c>
      <c r="AE817">
        <v>0</v>
      </c>
      <c r="AF817">
        <v>0</v>
      </c>
      <c r="AG817">
        <v>0</v>
      </c>
      <c r="AH817" s="36">
        <v>0</v>
      </c>
      <c r="AI817">
        <v>0</v>
      </c>
      <c r="AJ817">
        <v>0</v>
      </c>
      <c r="AK817">
        <v>0</v>
      </c>
      <c r="AL817">
        <v>1</v>
      </c>
      <c r="AM817">
        <v>0</v>
      </c>
      <c r="AN817">
        <v>0</v>
      </c>
      <c r="AO817">
        <v>0</v>
      </c>
      <c r="AP817">
        <v>0</v>
      </c>
    </row>
    <row r="818" spans="1:42">
      <c r="A818" t="s">
        <v>13509</v>
      </c>
      <c r="B818" s="36" t="s">
        <v>13509</v>
      </c>
      <c r="C818" s="37" t="s">
        <v>12658</v>
      </c>
      <c r="D818" t="s">
        <v>12659</v>
      </c>
      <c r="E818" t="s">
        <v>13510</v>
      </c>
      <c r="F818" t="str">
        <f t="shared" si="24"/>
        <v>Croats</v>
      </c>
      <c r="G818">
        <f t="shared" si="25"/>
        <v>0.92501209482341562</v>
      </c>
      <c r="H818">
        <v>2067</v>
      </c>
      <c r="I818">
        <v>97</v>
      </c>
      <c r="J818">
        <v>0</v>
      </c>
      <c r="K818">
        <v>1912</v>
      </c>
      <c r="L818">
        <v>1</v>
      </c>
      <c r="M818">
        <v>14</v>
      </c>
      <c r="N818">
        <v>0</v>
      </c>
      <c r="O818">
        <v>1</v>
      </c>
      <c r="P818">
        <v>0</v>
      </c>
      <c r="Q818">
        <v>0</v>
      </c>
      <c r="R818">
        <v>1</v>
      </c>
      <c r="S818">
        <v>19</v>
      </c>
      <c r="T818">
        <v>4</v>
      </c>
      <c r="U818">
        <v>7</v>
      </c>
      <c r="V818">
        <v>3</v>
      </c>
      <c r="W818" s="36">
        <v>0</v>
      </c>
      <c r="X818" s="36">
        <v>0</v>
      </c>
      <c r="Y818" s="36">
        <v>0</v>
      </c>
      <c r="Z818" s="36">
        <v>0</v>
      </c>
      <c r="AA818">
        <v>0</v>
      </c>
      <c r="AB818" s="36">
        <v>0</v>
      </c>
      <c r="AC818" s="36">
        <v>0</v>
      </c>
      <c r="AD818" s="36">
        <v>0</v>
      </c>
      <c r="AE818">
        <v>1</v>
      </c>
      <c r="AF818">
        <v>0</v>
      </c>
      <c r="AG818">
        <v>4</v>
      </c>
      <c r="AH818" s="36">
        <v>0</v>
      </c>
      <c r="AI818">
        <v>0</v>
      </c>
      <c r="AJ818">
        <v>0</v>
      </c>
      <c r="AK818">
        <v>3</v>
      </c>
      <c r="AL818">
        <v>0</v>
      </c>
      <c r="AM818">
        <v>0</v>
      </c>
      <c r="AN818">
        <v>0</v>
      </c>
      <c r="AO818">
        <v>0</v>
      </c>
      <c r="AP818">
        <v>0</v>
      </c>
    </row>
    <row r="819" spans="1:42">
      <c r="A819" t="s">
        <v>13511</v>
      </c>
      <c r="B819" s="36" t="s">
        <v>13511</v>
      </c>
      <c r="C819" s="37" t="s">
        <v>12658</v>
      </c>
      <c r="D819" t="s">
        <v>12680</v>
      </c>
      <c r="E819" t="s">
        <v>13512</v>
      </c>
      <c r="F819" t="str">
        <f t="shared" si="24"/>
        <v>Croats</v>
      </c>
      <c r="G819">
        <f t="shared" si="25"/>
        <v>0.99058909802004402</v>
      </c>
      <c r="H819">
        <v>8182</v>
      </c>
      <c r="I819">
        <v>29</v>
      </c>
      <c r="J819">
        <v>0</v>
      </c>
      <c r="K819">
        <v>8105</v>
      </c>
      <c r="L819">
        <v>6</v>
      </c>
      <c r="M819">
        <v>0</v>
      </c>
      <c r="N819">
        <v>0</v>
      </c>
      <c r="O819">
        <v>0</v>
      </c>
      <c r="P819">
        <v>0</v>
      </c>
      <c r="Q819">
        <v>0</v>
      </c>
      <c r="R819">
        <v>6</v>
      </c>
      <c r="S819">
        <v>9</v>
      </c>
      <c r="T819">
        <v>24</v>
      </c>
      <c r="U819">
        <v>1</v>
      </c>
      <c r="V819">
        <v>0</v>
      </c>
      <c r="W819" s="36">
        <v>0</v>
      </c>
      <c r="X819" s="36">
        <v>0</v>
      </c>
      <c r="Y819" s="36">
        <v>0</v>
      </c>
      <c r="Z819" s="36">
        <v>0</v>
      </c>
      <c r="AA819">
        <v>0</v>
      </c>
      <c r="AB819" s="36">
        <v>0</v>
      </c>
      <c r="AC819" s="36">
        <v>0</v>
      </c>
      <c r="AD819" s="36">
        <v>0</v>
      </c>
      <c r="AE819">
        <v>0</v>
      </c>
      <c r="AF819">
        <v>1</v>
      </c>
      <c r="AG819">
        <v>0</v>
      </c>
      <c r="AH819" s="36">
        <v>0</v>
      </c>
      <c r="AI819">
        <v>1</v>
      </c>
      <c r="AJ819">
        <v>0</v>
      </c>
      <c r="AK819">
        <v>0</v>
      </c>
      <c r="AL819">
        <v>0</v>
      </c>
      <c r="AM819">
        <v>0</v>
      </c>
      <c r="AN819">
        <v>0</v>
      </c>
      <c r="AO819">
        <v>0</v>
      </c>
      <c r="AP819">
        <v>0</v>
      </c>
    </row>
    <row r="820" spans="1:42">
      <c r="A820" t="s">
        <v>13513</v>
      </c>
      <c r="B820" s="36" t="s">
        <v>13513</v>
      </c>
      <c r="C820" s="37" t="s">
        <v>12658</v>
      </c>
      <c r="D820" t="s">
        <v>12662</v>
      </c>
      <c r="E820" t="s">
        <v>13514</v>
      </c>
      <c r="F820" t="str">
        <f t="shared" si="24"/>
        <v>Croats</v>
      </c>
      <c r="G820">
        <f t="shared" si="25"/>
        <v>0.91286970423661074</v>
      </c>
      <c r="H820">
        <v>1251</v>
      </c>
      <c r="I820">
        <v>87</v>
      </c>
      <c r="J820">
        <v>6</v>
      </c>
      <c r="K820">
        <v>1142</v>
      </c>
      <c r="L820">
        <v>0</v>
      </c>
      <c r="M820">
        <v>0</v>
      </c>
      <c r="N820">
        <v>0</v>
      </c>
      <c r="O820">
        <v>0</v>
      </c>
      <c r="P820">
        <v>0</v>
      </c>
      <c r="Q820">
        <v>0</v>
      </c>
      <c r="R820">
        <v>5</v>
      </c>
      <c r="S820">
        <v>7</v>
      </c>
      <c r="T820">
        <v>2</v>
      </c>
      <c r="U820">
        <v>0</v>
      </c>
      <c r="V820">
        <v>0</v>
      </c>
      <c r="W820" s="36">
        <v>0</v>
      </c>
      <c r="X820" s="36">
        <v>0</v>
      </c>
      <c r="Y820" s="36">
        <v>0</v>
      </c>
      <c r="Z820" s="36">
        <v>0</v>
      </c>
      <c r="AA820">
        <v>0</v>
      </c>
      <c r="AB820" s="36">
        <v>0</v>
      </c>
      <c r="AC820" s="36">
        <v>0</v>
      </c>
      <c r="AD820" s="36">
        <v>0</v>
      </c>
      <c r="AE820">
        <v>0</v>
      </c>
      <c r="AF820">
        <v>0</v>
      </c>
      <c r="AG820">
        <v>1</v>
      </c>
      <c r="AH820" s="36">
        <v>0</v>
      </c>
      <c r="AI820">
        <v>1</v>
      </c>
      <c r="AJ820">
        <v>0</v>
      </c>
      <c r="AK820">
        <v>0</v>
      </c>
      <c r="AL820">
        <v>0</v>
      </c>
      <c r="AM820">
        <v>0</v>
      </c>
      <c r="AN820">
        <v>0</v>
      </c>
      <c r="AO820">
        <v>0</v>
      </c>
      <c r="AP820">
        <v>0</v>
      </c>
    </row>
    <row r="821" spans="1:42">
      <c r="A821" t="s">
        <v>13515</v>
      </c>
      <c r="B821" s="36" t="s">
        <v>13515</v>
      </c>
      <c r="C821" s="37" t="s">
        <v>12658</v>
      </c>
      <c r="D821" t="s">
        <v>12689</v>
      </c>
      <c r="E821" t="s">
        <v>13516</v>
      </c>
      <c r="F821" t="str">
        <f t="shared" si="24"/>
        <v>Croats</v>
      </c>
      <c r="G821">
        <f t="shared" si="25"/>
        <v>0.98584214808787629</v>
      </c>
      <c r="H821">
        <v>6145</v>
      </c>
      <c r="I821">
        <v>11</v>
      </c>
      <c r="J821">
        <v>0</v>
      </c>
      <c r="K821">
        <v>6058</v>
      </c>
      <c r="L821">
        <v>1</v>
      </c>
      <c r="M821">
        <v>6</v>
      </c>
      <c r="N821">
        <v>0</v>
      </c>
      <c r="O821">
        <v>1</v>
      </c>
      <c r="P821">
        <v>0</v>
      </c>
      <c r="Q821">
        <v>0</v>
      </c>
      <c r="R821">
        <v>24</v>
      </c>
      <c r="S821">
        <v>3</v>
      </c>
      <c r="T821">
        <v>29</v>
      </c>
      <c r="U821">
        <v>2</v>
      </c>
      <c r="V821">
        <v>0</v>
      </c>
      <c r="W821" s="36">
        <v>0</v>
      </c>
      <c r="X821" s="36">
        <v>0</v>
      </c>
      <c r="Y821" s="36">
        <v>0</v>
      </c>
      <c r="Z821" s="36">
        <v>0</v>
      </c>
      <c r="AA821">
        <v>0</v>
      </c>
      <c r="AB821" s="36">
        <v>0</v>
      </c>
      <c r="AC821" s="36">
        <v>0</v>
      </c>
      <c r="AD821" s="36">
        <v>0</v>
      </c>
      <c r="AE821">
        <v>0</v>
      </c>
      <c r="AF821">
        <v>0</v>
      </c>
      <c r="AG821">
        <v>0</v>
      </c>
      <c r="AH821" s="36">
        <v>0</v>
      </c>
      <c r="AI821">
        <v>7</v>
      </c>
      <c r="AJ821">
        <v>1</v>
      </c>
      <c r="AK821">
        <v>0</v>
      </c>
      <c r="AL821">
        <v>1</v>
      </c>
      <c r="AM821">
        <v>1</v>
      </c>
      <c r="AN821">
        <v>0</v>
      </c>
      <c r="AO821">
        <v>0</v>
      </c>
      <c r="AP821">
        <v>0</v>
      </c>
    </row>
    <row r="822" spans="1:42">
      <c r="A822" t="s">
        <v>13517</v>
      </c>
      <c r="B822" s="36" t="s">
        <v>13517</v>
      </c>
      <c r="C822" s="37" t="s">
        <v>12658</v>
      </c>
      <c r="D822" t="s">
        <v>12680</v>
      </c>
      <c r="E822" t="s">
        <v>13518</v>
      </c>
      <c r="F822" t="str">
        <f t="shared" si="24"/>
        <v>Croats</v>
      </c>
      <c r="G822">
        <f t="shared" si="25"/>
        <v>0.9711934156378601</v>
      </c>
      <c r="H822">
        <v>12393</v>
      </c>
      <c r="I822">
        <v>56</v>
      </c>
      <c r="J822">
        <v>6</v>
      </c>
      <c r="K822">
        <v>12036</v>
      </c>
      <c r="L822">
        <v>34</v>
      </c>
      <c r="M822">
        <v>83</v>
      </c>
      <c r="N822">
        <v>2</v>
      </c>
      <c r="O822">
        <v>5</v>
      </c>
      <c r="P822">
        <v>13</v>
      </c>
      <c r="Q822">
        <v>1</v>
      </c>
      <c r="R822">
        <v>47</v>
      </c>
      <c r="S822">
        <v>14</v>
      </c>
      <c r="T822">
        <v>46</v>
      </c>
      <c r="U822">
        <v>9</v>
      </c>
      <c r="V822">
        <v>4</v>
      </c>
      <c r="W822" s="36">
        <v>0</v>
      </c>
      <c r="X822" s="36">
        <v>0</v>
      </c>
      <c r="Y822" s="36">
        <v>0</v>
      </c>
      <c r="Z822" s="36">
        <v>0</v>
      </c>
      <c r="AA822">
        <v>1</v>
      </c>
      <c r="AB822" s="36">
        <v>0</v>
      </c>
      <c r="AC822" s="36">
        <v>0</v>
      </c>
      <c r="AD822" s="36">
        <v>0</v>
      </c>
      <c r="AE822">
        <v>3</v>
      </c>
      <c r="AF822">
        <v>5</v>
      </c>
      <c r="AG822">
        <v>1</v>
      </c>
      <c r="AH822" s="36">
        <v>0</v>
      </c>
      <c r="AI822">
        <v>6</v>
      </c>
      <c r="AJ822">
        <v>1</v>
      </c>
      <c r="AK822">
        <v>3</v>
      </c>
      <c r="AL822">
        <v>7</v>
      </c>
      <c r="AM822">
        <v>8</v>
      </c>
      <c r="AN822">
        <v>0</v>
      </c>
      <c r="AO822">
        <v>2</v>
      </c>
      <c r="AP822">
        <v>0</v>
      </c>
    </row>
    <row r="823" spans="1:42">
      <c r="A823" t="s">
        <v>13519</v>
      </c>
      <c r="B823" s="36" t="s">
        <v>13519</v>
      </c>
      <c r="C823" s="37" t="s">
        <v>12658</v>
      </c>
      <c r="D823" t="s">
        <v>12659</v>
      </c>
      <c r="E823" t="s">
        <v>13520</v>
      </c>
      <c r="F823" t="str">
        <f t="shared" si="24"/>
        <v>Serbs</v>
      </c>
      <c r="G823">
        <f t="shared" si="25"/>
        <v>0.87808975281977442</v>
      </c>
      <c r="H823">
        <v>4167</v>
      </c>
      <c r="I823">
        <v>3659</v>
      </c>
      <c r="J823">
        <v>3</v>
      </c>
      <c r="K823">
        <v>314</v>
      </c>
      <c r="L823">
        <v>3</v>
      </c>
      <c r="M823">
        <v>0</v>
      </c>
      <c r="N823">
        <v>0</v>
      </c>
      <c r="O823">
        <v>5</v>
      </c>
      <c r="P823">
        <v>0</v>
      </c>
      <c r="Q823">
        <v>2</v>
      </c>
      <c r="R823">
        <v>10</v>
      </c>
      <c r="S823">
        <v>14</v>
      </c>
      <c r="T823">
        <v>105</v>
      </c>
      <c r="U823">
        <v>28</v>
      </c>
      <c r="V823">
        <v>7</v>
      </c>
      <c r="W823" s="36">
        <v>0</v>
      </c>
      <c r="X823" s="36">
        <v>0</v>
      </c>
      <c r="Y823" s="36">
        <v>0</v>
      </c>
      <c r="Z823" s="36">
        <v>0</v>
      </c>
      <c r="AA823">
        <v>0</v>
      </c>
      <c r="AB823" s="36">
        <v>0</v>
      </c>
      <c r="AC823" s="36">
        <v>0</v>
      </c>
      <c r="AD823" s="36">
        <v>0</v>
      </c>
      <c r="AE823">
        <v>0</v>
      </c>
      <c r="AF823">
        <v>1</v>
      </c>
      <c r="AG823">
        <v>10</v>
      </c>
      <c r="AH823" s="36">
        <v>0</v>
      </c>
      <c r="AI823">
        <v>2</v>
      </c>
      <c r="AJ823">
        <v>0</v>
      </c>
      <c r="AK823">
        <v>2</v>
      </c>
      <c r="AL823">
        <v>0</v>
      </c>
      <c r="AM823">
        <v>2</v>
      </c>
      <c r="AN823">
        <v>0</v>
      </c>
      <c r="AO823">
        <v>0</v>
      </c>
      <c r="AP823">
        <v>0</v>
      </c>
    </row>
    <row r="824" spans="1:42">
      <c r="A824" t="s">
        <v>13521</v>
      </c>
      <c r="B824" s="36" t="s">
        <v>13521</v>
      </c>
      <c r="C824" s="37" t="s">
        <v>12658</v>
      </c>
      <c r="D824" t="s">
        <v>12686</v>
      </c>
      <c r="E824" t="s">
        <v>13522</v>
      </c>
      <c r="F824" t="str">
        <f t="shared" si="24"/>
        <v>Croats</v>
      </c>
      <c r="G824">
        <f t="shared" si="25"/>
        <v>0.94273127753303965</v>
      </c>
      <c r="H824">
        <v>2043</v>
      </c>
      <c r="I824">
        <v>4</v>
      </c>
      <c r="J824">
        <v>0</v>
      </c>
      <c r="K824">
        <v>1926</v>
      </c>
      <c r="L824">
        <v>0</v>
      </c>
      <c r="M824">
        <v>0</v>
      </c>
      <c r="N824">
        <v>0</v>
      </c>
      <c r="O824">
        <v>0</v>
      </c>
      <c r="P824">
        <v>0</v>
      </c>
      <c r="Q824">
        <v>0</v>
      </c>
      <c r="R824">
        <v>4</v>
      </c>
      <c r="S824">
        <v>2</v>
      </c>
      <c r="T824">
        <v>102</v>
      </c>
      <c r="U824">
        <v>0</v>
      </c>
      <c r="V824">
        <v>1</v>
      </c>
      <c r="W824" s="36">
        <v>0</v>
      </c>
      <c r="X824" s="36">
        <v>0</v>
      </c>
      <c r="Y824" s="36">
        <v>0</v>
      </c>
      <c r="Z824" s="36">
        <v>0</v>
      </c>
      <c r="AA824">
        <v>1</v>
      </c>
      <c r="AB824" s="36">
        <v>0</v>
      </c>
      <c r="AC824" s="36">
        <v>0</v>
      </c>
      <c r="AD824" s="36">
        <v>0</v>
      </c>
      <c r="AE824">
        <v>1</v>
      </c>
      <c r="AF824">
        <v>0</v>
      </c>
      <c r="AG824">
        <v>0</v>
      </c>
      <c r="AH824" s="36">
        <v>0</v>
      </c>
      <c r="AI824">
        <v>1</v>
      </c>
      <c r="AJ824">
        <v>0</v>
      </c>
      <c r="AK824">
        <v>0</v>
      </c>
      <c r="AL824">
        <v>1</v>
      </c>
      <c r="AM824">
        <v>0</v>
      </c>
      <c r="AN824">
        <v>0</v>
      </c>
      <c r="AO824">
        <v>0</v>
      </c>
      <c r="AP824">
        <v>0</v>
      </c>
    </row>
    <row r="825" spans="1:42">
      <c r="A825" t="s">
        <v>13523</v>
      </c>
      <c r="B825" s="36" t="s">
        <v>13523</v>
      </c>
      <c r="C825" s="37" t="s">
        <v>12658</v>
      </c>
      <c r="D825" t="s">
        <v>12738</v>
      </c>
      <c r="E825" t="s">
        <v>13524</v>
      </c>
      <c r="F825" t="str">
        <f t="shared" si="24"/>
        <v>Croats</v>
      </c>
      <c r="G825">
        <f t="shared" si="25"/>
        <v>0.52098950524737631</v>
      </c>
      <c r="H825">
        <v>1334</v>
      </c>
      <c r="I825">
        <v>569</v>
      </c>
      <c r="J825">
        <v>0</v>
      </c>
      <c r="K825">
        <v>695</v>
      </c>
      <c r="L825">
        <v>10</v>
      </c>
      <c r="M825">
        <v>2</v>
      </c>
      <c r="N825">
        <v>0</v>
      </c>
      <c r="O825">
        <v>0</v>
      </c>
      <c r="P825">
        <v>0</v>
      </c>
      <c r="Q825">
        <v>0</v>
      </c>
      <c r="R825">
        <v>24</v>
      </c>
      <c r="S825">
        <v>23</v>
      </c>
      <c r="T825">
        <v>8</v>
      </c>
      <c r="U825">
        <v>0</v>
      </c>
      <c r="V825">
        <v>0</v>
      </c>
      <c r="W825" s="36">
        <v>0</v>
      </c>
      <c r="X825" s="36">
        <v>0</v>
      </c>
      <c r="Y825" s="36">
        <v>0</v>
      </c>
      <c r="Z825" s="36">
        <v>0</v>
      </c>
      <c r="AA825">
        <v>0</v>
      </c>
      <c r="AB825" s="36">
        <v>0</v>
      </c>
      <c r="AC825" s="36">
        <v>0</v>
      </c>
      <c r="AD825" s="36">
        <v>0</v>
      </c>
      <c r="AE825">
        <v>0</v>
      </c>
      <c r="AF825">
        <v>0</v>
      </c>
      <c r="AG825">
        <v>0</v>
      </c>
      <c r="AH825" s="36">
        <v>0</v>
      </c>
      <c r="AI825">
        <v>0</v>
      </c>
      <c r="AJ825">
        <v>1</v>
      </c>
      <c r="AK825">
        <v>1</v>
      </c>
      <c r="AL825">
        <v>1</v>
      </c>
      <c r="AM825">
        <v>0</v>
      </c>
      <c r="AN825">
        <v>0</v>
      </c>
      <c r="AO825">
        <v>0</v>
      </c>
      <c r="AP825">
        <v>0</v>
      </c>
    </row>
    <row r="826" spans="1:42">
      <c r="A826" t="s">
        <v>13525</v>
      </c>
      <c r="B826" s="36" t="s">
        <v>13525</v>
      </c>
      <c r="C826" s="37" t="s">
        <v>12658</v>
      </c>
      <c r="D826" t="s">
        <v>12670</v>
      </c>
      <c r="E826" t="s">
        <v>13526</v>
      </c>
      <c r="F826" t="str">
        <f t="shared" si="24"/>
        <v>Croats</v>
      </c>
      <c r="G826">
        <f t="shared" si="25"/>
        <v>0.69974013701866289</v>
      </c>
      <c r="H826">
        <v>12699</v>
      </c>
      <c r="I826">
        <v>489</v>
      </c>
      <c r="J826">
        <v>49</v>
      </c>
      <c r="K826">
        <v>8886</v>
      </c>
      <c r="L826">
        <v>317</v>
      </c>
      <c r="M826">
        <v>184</v>
      </c>
      <c r="N826">
        <v>2</v>
      </c>
      <c r="O826">
        <v>27</v>
      </c>
      <c r="P826">
        <v>15</v>
      </c>
      <c r="Q826">
        <v>8</v>
      </c>
      <c r="R826">
        <v>486</v>
      </c>
      <c r="S826">
        <v>293</v>
      </c>
      <c r="T826">
        <v>170</v>
      </c>
      <c r="U826">
        <v>42</v>
      </c>
      <c r="V826">
        <v>13</v>
      </c>
      <c r="W826" s="36">
        <v>0</v>
      </c>
      <c r="X826" s="36">
        <v>0</v>
      </c>
      <c r="Y826" s="36">
        <v>0</v>
      </c>
      <c r="Z826" s="36">
        <v>0</v>
      </c>
      <c r="AA826">
        <v>0</v>
      </c>
      <c r="AB826" s="36">
        <v>0</v>
      </c>
      <c r="AC826" s="36">
        <v>0</v>
      </c>
      <c r="AD826" s="36">
        <v>0</v>
      </c>
      <c r="AE826">
        <v>1457</v>
      </c>
      <c r="AF826">
        <v>9</v>
      </c>
      <c r="AG826">
        <v>7</v>
      </c>
      <c r="AH826" s="36">
        <v>0</v>
      </c>
      <c r="AI826">
        <v>206</v>
      </c>
      <c r="AJ826">
        <v>10</v>
      </c>
      <c r="AK826">
        <v>14</v>
      </c>
      <c r="AL826">
        <v>10</v>
      </c>
      <c r="AM826">
        <v>1</v>
      </c>
      <c r="AN826">
        <v>1</v>
      </c>
      <c r="AO826">
        <v>3</v>
      </c>
      <c r="AP826">
        <v>0</v>
      </c>
    </row>
    <row r="827" spans="1:42">
      <c r="A827" t="s">
        <v>13527</v>
      </c>
      <c r="B827" s="36" t="s">
        <v>13527</v>
      </c>
      <c r="C827" s="37" t="s">
        <v>12658</v>
      </c>
      <c r="D827" t="s">
        <v>12765</v>
      </c>
      <c r="E827" t="s">
        <v>13528</v>
      </c>
      <c r="F827" t="str">
        <f t="shared" si="24"/>
        <v>Croats</v>
      </c>
      <c r="G827">
        <f t="shared" si="25"/>
        <v>0.98345153664302598</v>
      </c>
      <c r="H827">
        <v>1269</v>
      </c>
      <c r="I827">
        <v>1</v>
      </c>
      <c r="J827">
        <v>0</v>
      </c>
      <c r="K827">
        <v>1248</v>
      </c>
      <c r="L827">
        <v>0</v>
      </c>
      <c r="M827">
        <v>0</v>
      </c>
      <c r="N827">
        <v>0</v>
      </c>
      <c r="O827">
        <v>0</v>
      </c>
      <c r="P827">
        <v>0</v>
      </c>
      <c r="Q827">
        <v>0</v>
      </c>
      <c r="R827">
        <v>0</v>
      </c>
      <c r="S827">
        <v>4</v>
      </c>
      <c r="T827">
        <v>13</v>
      </c>
      <c r="U827">
        <v>0</v>
      </c>
      <c r="V827">
        <v>0</v>
      </c>
      <c r="W827" s="36">
        <v>0</v>
      </c>
      <c r="X827" s="36">
        <v>0</v>
      </c>
      <c r="Y827" s="36">
        <v>0</v>
      </c>
      <c r="Z827" s="36">
        <v>0</v>
      </c>
      <c r="AA827">
        <v>2</v>
      </c>
      <c r="AB827" s="36">
        <v>0</v>
      </c>
      <c r="AC827" s="36">
        <v>0</v>
      </c>
      <c r="AD827" s="36">
        <v>0</v>
      </c>
      <c r="AE827">
        <v>0</v>
      </c>
      <c r="AF827">
        <v>0</v>
      </c>
      <c r="AG827">
        <v>0</v>
      </c>
      <c r="AH827" s="36">
        <v>0</v>
      </c>
      <c r="AI827">
        <v>0</v>
      </c>
      <c r="AJ827">
        <v>1</v>
      </c>
      <c r="AK827">
        <v>0</v>
      </c>
      <c r="AL827">
        <v>0</v>
      </c>
      <c r="AM827">
        <v>0</v>
      </c>
      <c r="AN827">
        <v>0</v>
      </c>
      <c r="AO827">
        <v>0</v>
      </c>
      <c r="AP827">
        <v>0</v>
      </c>
    </row>
    <row r="828" spans="1:42">
      <c r="A828" t="s">
        <v>13529</v>
      </c>
      <c r="B828" s="36" t="s">
        <v>13529</v>
      </c>
      <c r="C828" s="37" t="s">
        <v>12658</v>
      </c>
      <c r="D828" t="s">
        <v>12662</v>
      </c>
      <c r="E828" t="s">
        <v>13530</v>
      </c>
      <c r="F828" t="str">
        <f t="shared" si="24"/>
        <v>Croats</v>
      </c>
      <c r="G828">
        <f t="shared" si="25"/>
        <v>0.9727105478331971</v>
      </c>
      <c r="H828">
        <v>9784</v>
      </c>
      <c r="I828">
        <v>77</v>
      </c>
      <c r="J828">
        <v>1</v>
      </c>
      <c r="K828">
        <v>9517</v>
      </c>
      <c r="L828">
        <v>2</v>
      </c>
      <c r="M828">
        <v>13</v>
      </c>
      <c r="N828">
        <v>0</v>
      </c>
      <c r="O828">
        <v>1</v>
      </c>
      <c r="P828">
        <v>0</v>
      </c>
      <c r="Q828">
        <v>71</v>
      </c>
      <c r="R828">
        <v>17</v>
      </c>
      <c r="S828">
        <v>16</v>
      </c>
      <c r="T828">
        <v>25</v>
      </c>
      <c r="U828">
        <v>17</v>
      </c>
      <c r="V828">
        <v>7</v>
      </c>
      <c r="W828" s="36">
        <v>0</v>
      </c>
      <c r="X828" s="36">
        <v>0</v>
      </c>
      <c r="Y828" s="36">
        <v>0</v>
      </c>
      <c r="Z828" s="36">
        <v>0</v>
      </c>
      <c r="AA828">
        <v>0</v>
      </c>
      <c r="AB828" s="36">
        <v>0</v>
      </c>
      <c r="AC828" s="36">
        <v>0</v>
      </c>
      <c r="AD828" s="36">
        <v>0</v>
      </c>
      <c r="AE828">
        <v>0</v>
      </c>
      <c r="AF828">
        <v>0</v>
      </c>
      <c r="AG828">
        <v>0</v>
      </c>
      <c r="AH828" s="36">
        <v>0</v>
      </c>
      <c r="AI828">
        <v>3</v>
      </c>
      <c r="AJ828">
        <v>0</v>
      </c>
      <c r="AK828">
        <v>2</v>
      </c>
      <c r="AL828">
        <v>13</v>
      </c>
      <c r="AM828">
        <v>1</v>
      </c>
      <c r="AN828">
        <v>0</v>
      </c>
      <c r="AO828">
        <v>1</v>
      </c>
      <c r="AP828">
        <v>0</v>
      </c>
    </row>
    <row r="829" spans="1:42">
      <c r="A829" t="s">
        <v>13531</v>
      </c>
      <c r="B829" s="36" t="s">
        <v>13531</v>
      </c>
      <c r="C829" s="37" t="s">
        <v>12658</v>
      </c>
      <c r="D829" t="s">
        <v>12689</v>
      </c>
      <c r="E829" t="s">
        <v>13532</v>
      </c>
      <c r="F829" t="str">
        <f t="shared" si="24"/>
        <v>Croats</v>
      </c>
      <c r="G829">
        <f t="shared" si="25"/>
        <v>0.96672148371476863</v>
      </c>
      <c r="H829">
        <v>43782</v>
      </c>
      <c r="I829">
        <v>265</v>
      </c>
      <c r="J829">
        <v>19</v>
      </c>
      <c r="K829">
        <v>42325</v>
      </c>
      <c r="L829">
        <v>39</v>
      </c>
      <c r="M829">
        <v>130</v>
      </c>
      <c r="N829">
        <v>5</v>
      </c>
      <c r="O829">
        <v>23</v>
      </c>
      <c r="P829">
        <v>2</v>
      </c>
      <c r="Q829">
        <v>41</v>
      </c>
      <c r="R829">
        <v>298</v>
      </c>
      <c r="S829">
        <v>157</v>
      </c>
      <c r="T829">
        <v>285</v>
      </c>
      <c r="U829">
        <v>24</v>
      </c>
      <c r="V829">
        <v>5</v>
      </c>
      <c r="W829" s="36">
        <v>0</v>
      </c>
      <c r="X829" s="36">
        <v>0</v>
      </c>
      <c r="Y829" s="36">
        <v>0</v>
      </c>
      <c r="Z829" s="36">
        <v>0</v>
      </c>
      <c r="AA829">
        <v>2</v>
      </c>
      <c r="AB829" s="36">
        <v>0</v>
      </c>
      <c r="AC829" s="36">
        <v>0</v>
      </c>
      <c r="AD829" s="36">
        <v>0</v>
      </c>
      <c r="AE829">
        <v>14</v>
      </c>
      <c r="AF829">
        <v>11</v>
      </c>
      <c r="AG829">
        <v>0</v>
      </c>
      <c r="AH829" s="36">
        <v>0</v>
      </c>
      <c r="AI829">
        <v>78</v>
      </c>
      <c r="AJ829">
        <v>23</v>
      </c>
      <c r="AK829">
        <v>17</v>
      </c>
      <c r="AL829">
        <v>10</v>
      </c>
      <c r="AM829">
        <v>2</v>
      </c>
      <c r="AN829">
        <v>1</v>
      </c>
      <c r="AO829">
        <v>6</v>
      </c>
      <c r="AP829">
        <v>0</v>
      </c>
    </row>
    <row r="830" spans="1:42">
      <c r="A830" t="s">
        <v>13533</v>
      </c>
      <c r="B830" s="36" t="s">
        <v>13533</v>
      </c>
      <c r="C830" s="37" t="s">
        <v>12658</v>
      </c>
      <c r="D830" t="s">
        <v>12689</v>
      </c>
      <c r="E830" t="s">
        <v>13534</v>
      </c>
      <c r="F830" t="str">
        <f t="shared" si="24"/>
        <v>Croats</v>
      </c>
      <c r="G830">
        <f t="shared" si="25"/>
        <v>0.98627415567997112</v>
      </c>
      <c r="H830">
        <v>5537</v>
      </c>
      <c r="I830">
        <v>14</v>
      </c>
      <c r="J830">
        <v>0</v>
      </c>
      <c r="K830">
        <v>5461</v>
      </c>
      <c r="L830">
        <v>2</v>
      </c>
      <c r="M830">
        <v>7</v>
      </c>
      <c r="N830">
        <v>0</v>
      </c>
      <c r="O830">
        <v>2</v>
      </c>
      <c r="P830">
        <v>0</v>
      </c>
      <c r="Q830">
        <v>0</v>
      </c>
      <c r="R830">
        <v>14</v>
      </c>
      <c r="S830">
        <v>12</v>
      </c>
      <c r="T830">
        <v>5</v>
      </c>
      <c r="U830">
        <v>0</v>
      </c>
      <c r="V830">
        <v>1</v>
      </c>
      <c r="W830" s="36">
        <v>0</v>
      </c>
      <c r="X830" s="36">
        <v>0</v>
      </c>
      <c r="Y830" s="36">
        <v>0</v>
      </c>
      <c r="Z830" s="36">
        <v>0</v>
      </c>
      <c r="AA830">
        <v>0</v>
      </c>
      <c r="AB830" s="36">
        <v>0</v>
      </c>
      <c r="AC830" s="36">
        <v>0</v>
      </c>
      <c r="AD830" s="36">
        <v>0</v>
      </c>
      <c r="AE830">
        <v>5</v>
      </c>
      <c r="AF830">
        <v>1</v>
      </c>
      <c r="AG830">
        <v>0</v>
      </c>
      <c r="AH830" s="36">
        <v>0</v>
      </c>
      <c r="AI830">
        <v>3</v>
      </c>
      <c r="AJ830">
        <v>4</v>
      </c>
      <c r="AK830">
        <v>3</v>
      </c>
      <c r="AL830">
        <v>0</v>
      </c>
      <c r="AM830">
        <v>2</v>
      </c>
      <c r="AN830">
        <v>0</v>
      </c>
      <c r="AO830">
        <v>1</v>
      </c>
      <c r="AP830">
        <v>0</v>
      </c>
    </row>
    <row r="831" spans="1:42">
      <c r="A831" t="s">
        <v>13535</v>
      </c>
      <c r="B831" s="36" t="s">
        <v>13535</v>
      </c>
      <c r="C831" s="37" t="s">
        <v>12658</v>
      </c>
      <c r="D831" t="s">
        <v>12716</v>
      </c>
      <c r="E831" t="s">
        <v>13536</v>
      </c>
      <c r="F831" t="str">
        <f t="shared" si="24"/>
        <v>Croats</v>
      </c>
      <c r="G831">
        <f t="shared" si="25"/>
        <v>0.97746553552492044</v>
      </c>
      <c r="H831">
        <v>3772</v>
      </c>
      <c r="I831">
        <v>17</v>
      </c>
      <c r="J831">
        <v>2</v>
      </c>
      <c r="K831">
        <v>3687</v>
      </c>
      <c r="L831">
        <v>4</v>
      </c>
      <c r="M831">
        <v>4</v>
      </c>
      <c r="N831">
        <v>0</v>
      </c>
      <c r="O831">
        <v>1</v>
      </c>
      <c r="P831">
        <v>0</v>
      </c>
      <c r="Q831">
        <v>0</v>
      </c>
      <c r="R831">
        <v>26</v>
      </c>
      <c r="S831">
        <v>9</v>
      </c>
      <c r="T831">
        <v>5</v>
      </c>
      <c r="U831">
        <v>0</v>
      </c>
      <c r="V831">
        <v>1</v>
      </c>
      <c r="W831" s="36">
        <v>0</v>
      </c>
      <c r="X831" s="36">
        <v>0</v>
      </c>
      <c r="Y831" s="36">
        <v>0</v>
      </c>
      <c r="Z831" s="36">
        <v>0</v>
      </c>
      <c r="AA831">
        <v>0</v>
      </c>
      <c r="AB831" s="36">
        <v>0</v>
      </c>
      <c r="AC831" s="36">
        <v>0</v>
      </c>
      <c r="AD831" s="36">
        <v>0</v>
      </c>
      <c r="AE831">
        <v>4</v>
      </c>
      <c r="AF831">
        <v>1</v>
      </c>
      <c r="AG831">
        <v>0</v>
      </c>
      <c r="AH831" s="36">
        <v>0</v>
      </c>
      <c r="AI831">
        <v>7</v>
      </c>
      <c r="AJ831">
        <v>1</v>
      </c>
      <c r="AK831">
        <v>1</v>
      </c>
      <c r="AL831">
        <v>2</v>
      </c>
      <c r="AM831">
        <v>0</v>
      </c>
      <c r="AN831">
        <v>0</v>
      </c>
      <c r="AO831">
        <v>0</v>
      </c>
      <c r="AP831">
        <v>0</v>
      </c>
    </row>
    <row r="832" spans="1:42">
      <c r="A832" t="s">
        <v>13537</v>
      </c>
      <c r="B832" s="36" t="s">
        <v>13537</v>
      </c>
      <c r="C832" s="37" t="s">
        <v>12658</v>
      </c>
      <c r="D832" t="s">
        <v>12733</v>
      </c>
      <c r="E832" t="s">
        <v>13538</v>
      </c>
      <c r="F832" t="str">
        <f t="shared" si="24"/>
        <v>Croats</v>
      </c>
      <c r="G832">
        <f t="shared" si="25"/>
        <v>0.96068414038205241</v>
      </c>
      <c r="H832">
        <v>4502</v>
      </c>
      <c r="I832">
        <v>103</v>
      </c>
      <c r="J832">
        <v>0</v>
      </c>
      <c r="K832">
        <v>4325</v>
      </c>
      <c r="L832">
        <v>1</v>
      </c>
      <c r="M832">
        <v>7</v>
      </c>
      <c r="N832">
        <v>0</v>
      </c>
      <c r="O832">
        <v>0</v>
      </c>
      <c r="P832">
        <v>0</v>
      </c>
      <c r="Q832">
        <v>0</v>
      </c>
      <c r="R832">
        <v>8</v>
      </c>
      <c r="S832">
        <v>5</v>
      </c>
      <c r="T832">
        <v>31</v>
      </c>
      <c r="U832">
        <v>2</v>
      </c>
      <c r="V832">
        <v>3</v>
      </c>
      <c r="W832" s="36">
        <v>0</v>
      </c>
      <c r="X832" s="36">
        <v>0</v>
      </c>
      <c r="Y832" s="36">
        <v>0</v>
      </c>
      <c r="Z832" s="36">
        <v>0</v>
      </c>
      <c r="AA832">
        <v>0</v>
      </c>
      <c r="AB832" s="36">
        <v>0</v>
      </c>
      <c r="AC832" s="36">
        <v>0</v>
      </c>
      <c r="AD832" s="36">
        <v>0</v>
      </c>
      <c r="AE832">
        <v>1</v>
      </c>
      <c r="AF832">
        <v>0</v>
      </c>
      <c r="AG832">
        <v>0</v>
      </c>
      <c r="AH832" s="36">
        <v>0</v>
      </c>
      <c r="AI832">
        <v>5</v>
      </c>
      <c r="AJ832">
        <v>1</v>
      </c>
      <c r="AK832">
        <v>1</v>
      </c>
      <c r="AL832">
        <v>7</v>
      </c>
      <c r="AM832">
        <v>2</v>
      </c>
      <c r="AN832">
        <v>0</v>
      </c>
      <c r="AO832">
        <v>0</v>
      </c>
      <c r="AP832">
        <v>0</v>
      </c>
    </row>
    <row r="833" spans="1:42">
      <c r="A833" t="s">
        <v>13539</v>
      </c>
      <c r="B833" s="36" t="s">
        <v>13539</v>
      </c>
      <c r="C833" s="37" t="s">
        <v>12658</v>
      </c>
      <c r="D833" t="s">
        <v>12683</v>
      </c>
      <c r="E833" t="s">
        <v>13540</v>
      </c>
      <c r="F833" t="str">
        <f t="shared" si="24"/>
        <v>Croats</v>
      </c>
      <c r="G833">
        <f t="shared" si="25"/>
        <v>0.99351392598244948</v>
      </c>
      <c r="H833">
        <v>2621</v>
      </c>
      <c r="I833">
        <v>5</v>
      </c>
      <c r="J833">
        <v>0</v>
      </c>
      <c r="K833">
        <v>2604</v>
      </c>
      <c r="L833">
        <v>0</v>
      </c>
      <c r="M833">
        <v>0</v>
      </c>
      <c r="N833">
        <v>0</v>
      </c>
      <c r="O833">
        <v>0</v>
      </c>
      <c r="P833">
        <v>0</v>
      </c>
      <c r="Q833">
        <v>0</v>
      </c>
      <c r="R833">
        <v>3</v>
      </c>
      <c r="S833">
        <v>2</v>
      </c>
      <c r="T833">
        <v>3</v>
      </c>
      <c r="U833">
        <v>1</v>
      </c>
      <c r="V833">
        <v>0</v>
      </c>
      <c r="W833" s="36">
        <v>0</v>
      </c>
      <c r="X833" s="36">
        <v>0</v>
      </c>
      <c r="Y833" s="36">
        <v>0</v>
      </c>
      <c r="Z833" s="36">
        <v>0</v>
      </c>
      <c r="AA833">
        <v>0</v>
      </c>
      <c r="AB833" s="36">
        <v>0</v>
      </c>
      <c r="AC833" s="36">
        <v>0</v>
      </c>
      <c r="AD833" s="36">
        <v>0</v>
      </c>
      <c r="AE833">
        <v>0</v>
      </c>
      <c r="AF833">
        <v>0</v>
      </c>
      <c r="AG833">
        <v>0</v>
      </c>
      <c r="AH833" s="36">
        <v>0</v>
      </c>
      <c r="AI833">
        <v>1</v>
      </c>
      <c r="AJ833">
        <v>0</v>
      </c>
      <c r="AK833">
        <v>0</v>
      </c>
      <c r="AL833">
        <v>2</v>
      </c>
      <c r="AM833">
        <v>0</v>
      </c>
      <c r="AN833">
        <v>0</v>
      </c>
      <c r="AO833">
        <v>0</v>
      </c>
      <c r="AP833">
        <v>0</v>
      </c>
    </row>
    <row r="834" spans="1:42">
      <c r="A834" t="s">
        <v>13541</v>
      </c>
      <c r="B834" s="36" t="s">
        <v>13541</v>
      </c>
      <c r="C834" s="37" t="s">
        <v>12658</v>
      </c>
      <c r="D834" t="s">
        <v>12823</v>
      </c>
      <c r="E834" t="s">
        <v>13542</v>
      </c>
      <c r="F834" t="str">
        <f t="shared" ref="F834:F897" si="26">INDEX($I$1:$AP$1,MATCH(MAX(I834:AP834),I834:AP834,0))</f>
        <v>Croats</v>
      </c>
      <c r="G834">
        <f t="shared" ref="G834:G897" si="27">MAX(I834:AP834)/H834</f>
        <v>0.97021462987297413</v>
      </c>
      <c r="H834">
        <v>2283</v>
      </c>
      <c r="I834">
        <v>5</v>
      </c>
      <c r="J834">
        <v>0</v>
      </c>
      <c r="K834">
        <v>2215</v>
      </c>
      <c r="L834">
        <v>1</v>
      </c>
      <c r="M834">
        <v>6</v>
      </c>
      <c r="N834">
        <v>0</v>
      </c>
      <c r="O834">
        <v>0</v>
      </c>
      <c r="P834">
        <v>0</v>
      </c>
      <c r="Q834">
        <v>39</v>
      </c>
      <c r="R834">
        <v>1</v>
      </c>
      <c r="S834">
        <v>0</v>
      </c>
      <c r="T834">
        <v>3</v>
      </c>
      <c r="U834">
        <v>2</v>
      </c>
      <c r="V834">
        <v>0</v>
      </c>
      <c r="W834" s="36">
        <v>0</v>
      </c>
      <c r="X834" s="36">
        <v>0</v>
      </c>
      <c r="Y834" s="36">
        <v>0</v>
      </c>
      <c r="Z834" s="36">
        <v>0</v>
      </c>
      <c r="AA834">
        <v>0</v>
      </c>
      <c r="AB834" s="36">
        <v>0</v>
      </c>
      <c r="AC834" s="36">
        <v>0</v>
      </c>
      <c r="AD834" s="36">
        <v>0</v>
      </c>
      <c r="AE834">
        <v>0</v>
      </c>
      <c r="AF834">
        <v>0</v>
      </c>
      <c r="AG834">
        <v>0</v>
      </c>
      <c r="AH834" s="36">
        <v>0</v>
      </c>
      <c r="AI834">
        <v>0</v>
      </c>
      <c r="AJ834">
        <v>4</v>
      </c>
      <c r="AK834">
        <v>6</v>
      </c>
      <c r="AL834">
        <v>1</v>
      </c>
      <c r="AM834">
        <v>0</v>
      </c>
      <c r="AN834">
        <v>0</v>
      </c>
      <c r="AO834">
        <v>0</v>
      </c>
      <c r="AP834">
        <v>0</v>
      </c>
    </row>
    <row r="835" spans="1:42">
      <c r="A835" t="s">
        <v>13543</v>
      </c>
      <c r="B835" s="36" t="s">
        <v>13543</v>
      </c>
      <c r="C835" s="37" t="s">
        <v>12658</v>
      </c>
      <c r="D835" t="s">
        <v>12701</v>
      </c>
      <c r="E835" t="s">
        <v>13544</v>
      </c>
      <c r="F835" t="str">
        <f t="shared" si="26"/>
        <v>Croats</v>
      </c>
      <c r="G835">
        <f t="shared" si="27"/>
        <v>0.79893373952779889</v>
      </c>
      <c r="H835">
        <v>1313</v>
      </c>
      <c r="I835">
        <v>114</v>
      </c>
      <c r="J835">
        <v>1</v>
      </c>
      <c r="K835">
        <v>1049</v>
      </c>
      <c r="L835">
        <v>5</v>
      </c>
      <c r="M835">
        <v>72</v>
      </c>
      <c r="N835">
        <v>1</v>
      </c>
      <c r="O835">
        <v>3</v>
      </c>
      <c r="P835">
        <v>0</v>
      </c>
      <c r="Q835">
        <v>0</v>
      </c>
      <c r="R835">
        <v>5</v>
      </c>
      <c r="S835">
        <v>3</v>
      </c>
      <c r="T835">
        <v>1</v>
      </c>
      <c r="U835">
        <v>51</v>
      </c>
      <c r="V835">
        <v>0</v>
      </c>
      <c r="W835" s="36">
        <v>0</v>
      </c>
      <c r="X835" s="36">
        <v>0</v>
      </c>
      <c r="Y835" s="36">
        <v>0</v>
      </c>
      <c r="Z835" s="36">
        <v>0</v>
      </c>
      <c r="AA835">
        <v>1</v>
      </c>
      <c r="AB835" s="36">
        <v>0</v>
      </c>
      <c r="AC835" s="36">
        <v>0</v>
      </c>
      <c r="AD835" s="36">
        <v>0</v>
      </c>
      <c r="AE835">
        <v>0</v>
      </c>
      <c r="AF835">
        <v>0</v>
      </c>
      <c r="AG835">
        <v>0</v>
      </c>
      <c r="AH835" s="36">
        <v>0</v>
      </c>
      <c r="AI835">
        <v>0</v>
      </c>
      <c r="AJ835">
        <v>3</v>
      </c>
      <c r="AK835">
        <v>1</v>
      </c>
      <c r="AL835">
        <v>3</v>
      </c>
      <c r="AM835">
        <v>0</v>
      </c>
      <c r="AN835">
        <v>0</v>
      </c>
      <c r="AO835">
        <v>0</v>
      </c>
      <c r="AP835">
        <v>0</v>
      </c>
    </row>
    <row r="836" spans="1:42">
      <c r="A836" t="s">
        <v>13545</v>
      </c>
      <c r="B836" s="36" t="s">
        <v>13545</v>
      </c>
      <c r="C836" s="37" t="s">
        <v>12658</v>
      </c>
      <c r="D836" t="s">
        <v>12701</v>
      </c>
      <c r="E836" t="s">
        <v>13546</v>
      </c>
      <c r="F836" t="str">
        <f t="shared" si="26"/>
        <v>Croats</v>
      </c>
      <c r="G836">
        <f t="shared" si="27"/>
        <v>0.87607944732297061</v>
      </c>
      <c r="H836">
        <v>2316</v>
      </c>
      <c r="I836">
        <v>82</v>
      </c>
      <c r="J836">
        <v>0</v>
      </c>
      <c r="K836">
        <v>2029</v>
      </c>
      <c r="L836">
        <v>3</v>
      </c>
      <c r="M836">
        <v>22</v>
      </c>
      <c r="N836">
        <v>0</v>
      </c>
      <c r="O836">
        <v>1</v>
      </c>
      <c r="P836">
        <v>0</v>
      </c>
      <c r="Q836">
        <v>18</v>
      </c>
      <c r="R836">
        <v>7</v>
      </c>
      <c r="S836">
        <v>13</v>
      </c>
      <c r="T836">
        <v>11</v>
      </c>
      <c r="U836">
        <v>40</v>
      </c>
      <c r="V836">
        <v>0</v>
      </c>
      <c r="W836" s="36">
        <v>0</v>
      </c>
      <c r="X836" s="36">
        <v>0</v>
      </c>
      <c r="Y836" s="36">
        <v>0</v>
      </c>
      <c r="Z836" s="36">
        <v>0</v>
      </c>
      <c r="AA836">
        <v>1</v>
      </c>
      <c r="AB836" s="36">
        <v>0</v>
      </c>
      <c r="AC836" s="36">
        <v>0</v>
      </c>
      <c r="AD836" s="36">
        <v>0</v>
      </c>
      <c r="AE836">
        <v>0</v>
      </c>
      <c r="AF836">
        <v>2</v>
      </c>
      <c r="AG836">
        <v>0</v>
      </c>
      <c r="AH836" s="36">
        <v>0</v>
      </c>
      <c r="AI836">
        <v>1</v>
      </c>
      <c r="AJ836">
        <v>85</v>
      </c>
      <c r="AK836">
        <v>0</v>
      </c>
      <c r="AL836">
        <v>1</v>
      </c>
      <c r="AM836">
        <v>0</v>
      </c>
      <c r="AN836">
        <v>0</v>
      </c>
      <c r="AO836">
        <v>0</v>
      </c>
      <c r="AP836">
        <v>0</v>
      </c>
    </row>
    <row r="837" spans="1:42">
      <c r="A837" t="s">
        <v>13547</v>
      </c>
      <c r="B837" s="36" t="s">
        <v>13547</v>
      </c>
      <c r="C837" s="37" t="s">
        <v>12658</v>
      </c>
      <c r="D837" t="s">
        <v>12686</v>
      </c>
      <c r="E837" t="s">
        <v>13548</v>
      </c>
      <c r="F837" t="str">
        <f t="shared" si="26"/>
        <v>Croats</v>
      </c>
      <c r="G837">
        <f t="shared" si="27"/>
        <v>0.99123201438848918</v>
      </c>
      <c r="H837">
        <v>4448</v>
      </c>
      <c r="I837">
        <v>1</v>
      </c>
      <c r="J837">
        <v>1</v>
      </c>
      <c r="K837">
        <v>4409</v>
      </c>
      <c r="L837">
        <v>6</v>
      </c>
      <c r="M837">
        <v>0</v>
      </c>
      <c r="N837">
        <v>0</v>
      </c>
      <c r="O837">
        <v>1</v>
      </c>
      <c r="P837">
        <v>0</v>
      </c>
      <c r="Q837">
        <v>0</v>
      </c>
      <c r="R837">
        <v>11</v>
      </c>
      <c r="S837">
        <v>4</v>
      </c>
      <c r="T837">
        <v>3</v>
      </c>
      <c r="U837">
        <v>0</v>
      </c>
      <c r="V837">
        <v>0</v>
      </c>
      <c r="W837" s="36">
        <v>0</v>
      </c>
      <c r="X837" s="36">
        <v>0</v>
      </c>
      <c r="Y837" s="36">
        <v>0</v>
      </c>
      <c r="Z837" s="36">
        <v>0</v>
      </c>
      <c r="AA837">
        <v>0</v>
      </c>
      <c r="AB837" s="36">
        <v>0</v>
      </c>
      <c r="AC837" s="36">
        <v>0</v>
      </c>
      <c r="AD837" s="36">
        <v>0</v>
      </c>
      <c r="AE837">
        <v>2</v>
      </c>
      <c r="AF837">
        <v>0</v>
      </c>
      <c r="AG837">
        <v>0</v>
      </c>
      <c r="AH837" s="36">
        <v>0</v>
      </c>
      <c r="AI837">
        <v>7</v>
      </c>
      <c r="AJ837">
        <v>1</v>
      </c>
      <c r="AK837">
        <v>0</v>
      </c>
      <c r="AL837">
        <v>2</v>
      </c>
      <c r="AM837">
        <v>0</v>
      </c>
      <c r="AN837">
        <v>0</v>
      </c>
      <c r="AO837">
        <v>0</v>
      </c>
      <c r="AP837">
        <v>0</v>
      </c>
    </row>
    <row r="838" spans="1:42">
      <c r="A838" t="s">
        <v>13549</v>
      </c>
      <c r="B838" s="36" t="s">
        <v>13549</v>
      </c>
      <c r="C838" s="37" t="s">
        <v>12658</v>
      </c>
      <c r="D838" t="s">
        <v>12701</v>
      </c>
      <c r="E838" t="s">
        <v>13550</v>
      </c>
      <c r="F838" t="str">
        <f t="shared" si="26"/>
        <v>Croats</v>
      </c>
      <c r="G838">
        <f t="shared" si="27"/>
        <v>0.97519966372425393</v>
      </c>
      <c r="H838">
        <v>2379</v>
      </c>
      <c r="I838">
        <v>24</v>
      </c>
      <c r="J838">
        <v>0</v>
      </c>
      <c r="K838">
        <v>2320</v>
      </c>
      <c r="L838">
        <v>1</v>
      </c>
      <c r="M838">
        <v>0</v>
      </c>
      <c r="N838">
        <v>0</v>
      </c>
      <c r="O838">
        <v>1</v>
      </c>
      <c r="P838">
        <v>0</v>
      </c>
      <c r="Q838">
        <v>2</v>
      </c>
      <c r="R838">
        <v>6</v>
      </c>
      <c r="S838">
        <v>9</v>
      </c>
      <c r="T838">
        <v>11</v>
      </c>
      <c r="U838">
        <v>1</v>
      </c>
      <c r="V838">
        <v>1</v>
      </c>
      <c r="W838" s="36">
        <v>0</v>
      </c>
      <c r="X838" s="36">
        <v>0</v>
      </c>
      <c r="Y838" s="36">
        <v>0</v>
      </c>
      <c r="Z838" s="36">
        <v>0</v>
      </c>
      <c r="AA838">
        <v>0</v>
      </c>
      <c r="AB838" s="36">
        <v>0</v>
      </c>
      <c r="AC838" s="36">
        <v>0</v>
      </c>
      <c r="AD838" s="36">
        <v>0</v>
      </c>
      <c r="AE838">
        <v>0</v>
      </c>
      <c r="AF838">
        <v>0</v>
      </c>
      <c r="AG838">
        <v>0</v>
      </c>
      <c r="AH838" s="36">
        <v>0</v>
      </c>
      <c r="AI838">
        <v>1</v>
      </c>
      <c r="AJ838">
        <v>0</v>
      </c>
      <c r="AK838">
        <v>0</v>
      </c>
      <c r="AL838">
        <v>2</v>
      </c>
      <c r="AM838">
        <v>0</v>
      </c>
      <c r="AN838">
        <v>0</v>
      </c>
      <c r="AO838">
        <v>0</v>
      </c>
      <c r="AP838">
        <v>0</v>
      </c>
    </row>
    <row r="839" spans="1:42">
      <c r="A839" t="s">
        <v>13551</v>
      </c>
      <c r="B839" s="36" t="s">
        <v>13551</v>
      </c>
      <c r="C839" s="37" t="s">
        <v>12658</v>
      </c>
      <c r="D839" t="s">
        <v>12689</v>
      </c>
      <c r="E839" t="s">
        <v>13552</v>
      </c>
      <c r="F839" t="str">
        <f t="shared" si="26"/>
        <v>Croats</v>
      </c>
      <c r="G839">
        <f t="shared" si="27"/>
        <v>0.992472024415056</v>
      </c>
      <c r="H839">
        <v>4915</v>
      </c>
      <c r="I839">
        <v>2</v>
      </c>
      <c r="J839">
        <v>0</v>
      </c>
      <c r="K839">
        <v>4878</v>
      </c>
      <c r="L839">
        <v>2</v>
      </c>
      <c r="M839">
        <v>3</v>
      </c>
      <c r="N839">
        <v>0</v>
      </c>
      <c r="O839">
        <v>0</v>
      </c>
      <c r="P839">
        <v>0</v>
      </c>
      <c r="Q839">
        <v>0</v>
      </c>
      <c r="R839">
        <v>4</v>
      </c>
      <c r="S839">
        <v>7</v>
      </c>
      <c r="T839">
        <v>13</v>
      </c>
      <c r="U839">
        <v>0</v>
      </c>
      <c r="V839">
        <v>0</v>
      </c>
      <c r="W839" s="36">
        <v>0</v>
      </c>
      <c r="X839" s="36">
        <v>0</v>
      </c>
      <c r="Y839" s="36">
        <v>0</v>
      </c>
      <c r="Z839" s="36">
        <v>0</v>
      </c>
      <c r="AA839">
        <v>0</v>
      </c>
      <c r="AB839" s="36">
        <v>0</v>
      </c>
      <c r="AC839" s="36">
        <v>0</v>
      </c>
      <c r="AD839" s="36">
        <v>0</v>
      </c>
      <c r="AE839">
        <v>0</v>
      </c>
      <c r="AF839">
        <v>0</v>
      </c>
      <c r="AG839">
        <v>0</v>
      </c>
      <c r="AH839" s="36">
        <v>0</v>
      </c>
      <c r="AI839">
        <v>3</v>
      </c>
      <c r="AJ839">
        <v>0</v>
      </c>
      <c r="AK839">
        <v>1</v>
      </c>
      <c r="AL839">
        <v>2</v>
      </c>
      <c r="AM839">
        <v>0</v>
      </c>
      <c r="AN839">
        <v>0</v>
      </c>
      <c r="AO839">
        <v>0</v>
      </c>
      <c r="AP839">
        <v>0</v>
      </c>
    </row>
    <row r="840" spans="1:42">
      <c r="A840" t="s">
        <v>13553</v>
      </c>
      <c r="B840" s="36" t="s">
        <v>13553</v>
      </c>
      <c r="C840" s="37" t="s">
        <v>12658</v>
      </c>
      <c r="D840" t="s">
        <v>12662</v>
      </c>
      <c r="E840" t="s">
        <v>13554</v>
      </c>
      <c r="F840" t="str">
        <f t="shared" si="26"/>
        <v>Croats</v>
      </c>
      <c r="G840">
        <f t="shared" si="27"/>
        <v>0.82902829028290281</v>
      </c>
      <c r="H840">
        <v>1626</v>
      </c>
      <c r="I840">
        <v>227</v>
      </c>
      <c r="J840">
        <v>1</v>
      </c>
      <c r="K840">
        <v>1348</v>
      </c>
      <c r="L840">
        <v>0</v>
      </c>
      <c r="M840">
        <v>1</v>
      </c>
      <c r="N840">
        <v>0</v>
      </c>
      <c r="O840">
        <v>0</v>
      </c>
      <c r="P840">
        <v>0</v>
      </c>
      <c r="Q840">
        <v>33</v>
      </c>
      <c r="R840">
        <v>2</v>
      </c>
      <c r="S840">
        <v>4</v>
      </c>
      <c r="T840">
        <v>6</v>
      </c>
      <c r="U840">
        <v>0</v>
      </c>
      <c r="V840">
        <v>1</v>
      </c>
      <c r="W840" s="36">
        <v>0</v>
      </c>
      <c r="X840" s="36">
        <v>0</v>
      </c>
      <c r="Y840" s="36">
        <v>0</v>
      </c>
      <c r="Z840" s="36">
        <v>0</v>
      </c>
      <c r="AA840">
        <v>0</v>
      </c>
      <c r="AB840" s="36">
        <v>0</v>
      </c>
      <c r="AC840" s="36">
        <v>0</v>
      </c>
      <c r="AD840" s="36">
        <v>0</v>
      </c>
      <c r="AE840">
        <v>0</v>
      </c>
      <c r="AF840">
        <v>1</v>
      </c>
      <c r="AG840">
        <v>0</v>
      </c>
      <c r="AH840" s="36">
        <v>0</v>
      </c>
      <c r="AI840">
        <v>1</v>
      </c>
      <c r="AJ840">
        <v>0</v>
      </c>
      <c r="AK840">
        <v>0</v>
      </c>
      <c r="AL840">
        <v>1</v>
      </c>
      <c r="AM840">
        <v>0</v>
      </c>
      <c r="AN840">
        <v>0</v>
      </c>
      <c r="AO840">
        <v>0</v>
      </c>
      <c r="AP840">
        <v>0</v>
      </c>
    </row>
    <row r="841" spans="1:42">
      <c r="A841" t="s">
        <v>13555</v>
      </c>
      <c r="B841" s="36" t="s">
        <v>13555</v>
      </c>
      <c r="C841" s="37" t="s">
        <v>12658</v>
      </c>
      <c r="D841" t="s">
        <v>12689</v>
      </c>
      <c r="E841" t="s">
        <v>12139</v>
      </c>
      <c r="F841" t="str">
        <f t="shared" si="26"/>
        <v>Croats</v>
      </c>
      <c r="G841">
        <f t="shared" si="27"/>
        <v>0.98741721854304632</v>
      </c>
      <c r="H841">
        <v>3020</v>
      </c>
      <c r="I841">
        <v>1</v>
      </c>
      <c r="J841">
        <v>0</v>
      </c>
      <c r="K841">
        <v>2982</v>
      </c>
      <c r="L841">
        <v>1</v>
      </c>
      <c r="M841">
        <v>1</v>
      </c>
      <c r="N841">
        <v>0</v>
      </c>
      <c r="O841">
        <v>0</v>
      </c>
      <c r="P841">
        <v>0</v>
      </c>
      <c r="Q841">
        <v>0</v>
      </c>
      <c r="R841">
        <v>2</v>
      </c>
      <c r="S841">
        <v>7</v>
      </c>
      <c r="T841">
        <v>9</v>
      </c>
      <c r="U841">
        <v>0</v>
      </c>
      <c r="V841">
        <v>1</v>
      </c>
      <c r="W841" s="36">
        <v>0</v>
      </c>
      <c r="X841" s="36">
        <v>0</v>
      </c>
      <c r="Y841" s="36">
        <v>0</v>
      </c>
      <c r="Z841" s="36">
        <v>0</v>
      </c>
      <c r="AA841">
        <v>0</v>
      </c>
      <c r="AB841" s="36">
        <v>0</v>
      </c>
      <c r="AC841" s="36">
        <v>0</v>
      </c>
      <c r="AD841" s="36">
        <v>0</v>
      </c>
      <c r="AE841">
        <v>0</v>
      </c>
      <c r="AF841">
        <v>0</v>
      </c>
      <c r="AG841">
        <v>0</v>
      </c>
      <c r="AH841" s="36">
        <v>0</v>
      </c>
      <c r="AI841">
        <v>13</v>
      </c>
      <c r="AJ841">
        <v>0</v>
      </c>
      <c r="AK841">
        <v>0</v>
      </c>
      <c r="AL841">
        <v>2</v>
      </c>
      <c r="AM841">
        <v>0</v>
      </c>
      <c r="AN841">
        <v>0</v>
      </c>
      <c r="AO841">
        <v>1</v>
      </c>
      <c r="AP841">
        <v>0</v>
      </c>
    </row>
    <row r="842" spans="1:42">
      <c r="A842" t="s">
        <v>13556</v>
      </c>
      <c r="B842" s="36" t="s">
        <v>13556</v>
      </c>
      <c r="C842" s="37" t="s">
        <v>12658</v>
      </c>
      <c r="D842" t="s">
        <v>12659</v>
      </c>
      <c r="E842" t="s">
        <v>13557</v>
      </c>
      <c r="F842" t="str">
        <f t="shared" si="26"/>
        <v>Croats</v>
      </c>
      <c r="G842">
        <f t="shared" si="27"/>
        <v>0.93966020361844238</v>
      </c>
      <c r="H842">
        <v>30842</v>
      </c>
      <c r="I842">
        <v>1076</v>
      </c>
      <c r="J842">
        <v>8</v>
      </c>
      <c r="K842">
        <v>28981</v>
      </c>
      <c r="L842">
        <v>29</v>
      </c>
      <c r="M842">
        <v>74</v>
      </c>
      <c r="N842">
        <v>1</v>
      </c>
      <c r="O842">
        <v>15</v>
      </c>
      <c r="P842">
        <v>1</v>
      </c>
      <c r="Q842">
        <v>129</v>
      </c>
      <c r="R842">
        <v>112</v>
      </c>
      <c r="S842">
        <v>118</v>
      </c>
      <c r="T842">
        <v>58</v>
      </c>
      <c r="U842">
        <v>124</v>
      </c>
      <c r="V842">
        <v>24</v>
      </c>
      <c r="W842" s="36">
        <v>0</v>
      </c>
      <c r="X842" s="36">
        <v>0</v>
      </c>
      <c r="Y842" s="36">
        <v>0</v>
      </c>
      <c r="Z842" s="36">
        <v>0</v>
      </c>
      <c r="AA842">
        <v>1</v>
      </c>
      <c r="AB842" s="36">
        <v>0</v>
      </c>
      <c r="AC842" s="36">
        <v>0</v>
      </c>
      <c r="AD842" s="36">
        <v>0</v>
      </c>
      <c r="AE842">
        <v>2</v>
      </c>
      <c r="AF842">
        <v>2</v>
      </c>
      <c r="AG842">
        <v>41</v>
      </c>
      <c r="AH842" s="36">
        <v>0</v>
      </c>
      <c r="AI842">
        <v>10</v>
      </c>
      <c r="AJ842">
        <v>6</v>
      </c>
      <c r="AK842">
        <v>5</v>
      </c>
      <c r="AL842">
        <v>23</v>
      </c>
      <c r="AM842">
        <v>1</v>
      </c>
      <c r="AN842">
        <v>0</v>
      </c>
      <c r="AO842">
        <v>1</v>
      </c>
      <c r="AP842">
        <v>0</v>
      </c>
    </row>
    <row r="843" spans="1:42">
      <c r="A843" t="s">
        <v>13558</v>
      </c>
      <c r="B843" s="36" t="s">
        <v>13558</v>
      </c>
      <c r="C843" s="37" t="s">
        <v>12658</v>
      </c>
      <c r="D843" t="s">
        <v>12667</v>
      </c>
      <c r="E843" t="s">
        <v>13559</v>
      </c>
      <c r="F843" t="str">
        <f t="shared" si="26"/>
        <v>Croats</v>
      </c>
      <c r="G843">
        <f t="shared" si="27"/>
        <v>0.94296342219466833</v>
      </c>
      <c r="H843">
        <v>3226</v>
      </c>
      <c r="I843">
        <v>35</v>
      </c>
      <c r="J843">
        <v>4</v>
      </c>
      <c r="K843">
        <v>3042</v>
      </c>
      <c r="L843">
        <v>28</v>
      </c>
      <c r="M843">
        <v>8</v>
      </c>
      <c r="N843">
        <v>0</v>
      </c>
      <c r="O843">
        <v>0</v>
      </c>
      <c r="P843">
        <v>0</v>
      </c>
      <c r="Q843">
        <v>4</v>
      </c>
      <c r="R843">
        <v>27</v>
      </c>
      <c r="S843">
        <v>32</v>
      </c>
      <c r="T843">
        <v>24</v>
      </c>
      <c r="U843">
        <v>2</v>
      </c>
      <c r="V843">
        <v>1</v>
      </c>
      <c r="W843" s="36">
        <v>0</v>
      </c>
      <c r="X843" s="36">
        <v>0</v>
      </c>
      <c r="Y843" s="36">
        <v>0</v>
      </c>
      <c r="Z843" s="36">
        <v>0</v>
      </c>
      <c r="AA843">
        <v>0</v>
      </c>
      <c r="AB843" s="36">
        <v>0</v>
      </c>
      <c r="AC843" s="36">
        <v>0</v>
      </c>
      <c r="AD843" s="36">
        <v>0</v>
      </c>
      <c r="AE843">
        <v>3</v>
      </c>
      <c r="AF843">
        <v>2</v>
      </c>
      <c r="AG843">
        <v>0</v>
      </c>
      <c r="AH843" s="36">
        <v>0</v>
      </c>
      <c r="AI843">
        <v>4</v>
      </c>
      <c r="AJ843">
        <v>1</v>
      </c>
      <c r="AK843">
        <v>1</v>
      </c>
      <c r="AL843">
        <v>8</v>
      </c>
      <c r="AM843">
        <v>0</v>
      </c>
      <c r="AN843">
        <v>0</v>
      </c>
      <c r="AO843">
        <v>0</v>
      </c>
      <c r="AP843">
        <v>0</v>
      </c>
    </row>
    <row r="844" spans="1:42">
      <c r="A844" t="s">
        <v>13560</v>
      </c>
      <c r="B844" s="36" t="s">
        <v>13560</v>
      </c>
      <c r="C844" s="37" t="s">
        <v>12658</v>
      </c>
      <c r="D844" t="s">
        <v>12698</v>
      </c>
      <c r="E844" t="s">
        <v>13561</v>
      </c>
      <c r="F844" t="str">
        <f t="shared" si="26"/>
        <v>Croats</v>
      </c>
      <c r="G844">
        <f t="shared" si="27"/>
        <v>0.92610837438423643</v>
      </c>
      <c r="H844">
        <v>3045</v>
      </c>
      <c r="I844">
        <v>42</v>
      </c>
      <c r="J844">
        <v>0</v>
      </c>
      <c r="K844">
        <v>2820</v>
      </c>
      <c r="L844">
        <v>53</v>
      </c>
      <c r="M844">
        <v>14</v>
      </c>
      <c r="N844">
        <v>0</v>
      </c>
      <c r="O844">
        <v>2</v>
      </c>
      <c r="P844">
        <v>1</v>
      </c>
      <c r="Q844">
        <v>0</v>
      </c>
      <c r="R844">
        <v>25</v>
      </c>
      <c r="S844">
        <v>15</v>
      </c>
      <c r="T844">
        <v>15</v>
      </c>
      <c r="U844">
        <v>9</v>
      </c>
      <c r="V844">
        <v>3</v>
      </c>
      <c r="W844" s="36">
        <v>0</v>
      </c>
      <c r="X844" s="36">
        <v>0</v>
      </c>
      <c r="Y844" s="36">
        <v>0</v>
      </c>
      <c r="Z844" s="36">
        <v>0</v>
      </c>
      <c r="AA844">
        <v>0</v>
      </c>
      <c r="AB844" s="36">
        <v>0</v>
      </c>
      <c r="AC844" s="36">
        <v>0</v>
      </c>
      <c r="AD844" s="36">
        <v>0</v>
      </c>
      <c r="AE844">
        <v>4</v>
      </c>
      <c r="AF844">
        <v>0</v>
      </c>
      <c r="AG844">
        <v>0</v>
      </c>
      <c r="AH844" s="36">
        <v>0</v>
      </c>
      <c r="AI844">
        <v>11</v>
      </c>
      <c r="AJ844">
        <v>11</v>
      </c>
      <c r="AK844">
        <v>1</v>
      </c>
      <c r="AL844">
        <v>18</v>
      </c>
      <c r="AM844">
        <v>1</v>
      </c>
      <c r="AN844">
        <v>0</v>
      </c>
      <c r="AO844">
        <v>0</v>
      </c>
      <c r="AP844">
        <v>0</v>
      </c>
    </row>
    <row r="845" spans="1:42">
      <c r="A845" t="s">
        <v>13562</v>
      </c>
      <c r="B845" s="36" t="s">
        <v>13562</v>
      </c>
      <c r="C845" s="37" t="s">
        <v>12658</v>
      </c>
      <c r="D845" t="s">
        <v>12848</v>
      </c>
      <c r="E845" t="s">
        <v>13563</v>
      </c>
      <c r="F845" t="str">
        <f t="shared" si="26"/>
        <v>Croats</v>
      </c>
      <c r="G845">
        <f t="shared" si="27"/>
        <v>0.97397188964081205</v>
      </c>
      <c r="H845">
        <v>3842</v>
      </c>
      <c r="I845">
        <v>10</v>
      </c>
      <c r="J845">
        <v>0</v>
      </c>
      <c r="K845">
        <v>3742</v>
      </c>
      <c r="L845">
        <v>10</v>
      </c>
      <c r="M845">
        <v>13</v>
      </c>
      <c r="N845">
        <v>0</v>
      </c>
      <c r="O845">
        <v>2</v>
      </c>
      <c r="P845">
        <v>0</v>
      </c>
      <c r="Q845">
        <v>43</v>
      </c>
      <c r="R845">
        <v>5</v>
      </c>
      <c r="S845">
        <v>6</v>
      </c>
      <c r="T845">
        <v>7</v>
      </c>
      <c r="U845">
        <v>0</v>
      </c>
      <c r="V845">
        <v>0</v>
      </c>
      <c r="W845" s="36">
        <v>0</v>
      </c>
      <c r="X845" s="36">
        <v>0</v>
      </c>
      <c r="Y845" s="36">
        <v>0</v>
      </c>
      <c r="Z845" s="36">
        <v>0</v>
      </c>
      <c r="AA845">
        <v>0</v>
      </c>
      <c r="AB845" s="36">
        <v>0</v>
      </c>
      <c r="AC845" s="36">
        <v>0</v>
      </c>
      <c r="AD845" s="36">
        <v>0</v>
      </c>
      <c r="AE845">
        <v>0</v>
      </c>
      <c r="AF845">
        <v>0</v>
      </c>
      <c r="AG845">
        <v>0</v>
      </c>
      <c r="AH845" s="36">
        <v>0</v>
      </c>
      <c r="AI845">
        <v>2</v>
      </c>
      <c r="AJ845">
        <v>0</v>
      </c>
      <c r="AK845">
        <v>0</v>
      </c>
      <c r="AL845">
        <v>1</v>
      </c>
      <c r="AM845">
        <v>0</v>
      </c>
      <c r="AN845">
        <v>0</v>
      </c>
      <c r="AO845">
        <v>1</v>
      </c>
      <c r="AP845">
        <v>0</v>
      </c>
    </row>
    <row r="846" spans="1:42">
      <c r="A846" t="s">
        <v>13564</v>
      </c>
      <c r="B846" s="36" t="s">
        <v>13564</v>
      </c>
      <c r="C846" s="37" t="s">
        <v>12658</v>
      </c>
      <c r="D846" t="s">
        <v>12772</v>
      </c>
      <c r="E846" t="s">
        <v>13565</v>
      </c>
      <c r="F846" t="str">
        <f t="shared" si="26"/>
        <v>Croats</v>
      </c>
      <c r="G846">
        <f t="shared" si="27"/>
        <v>0.94881359444617142</v>
      </c>
      <c r="H846">
        <v>19302</v>
      </c>
      <c r="I846">
        <v>523</v>
      </c>
      <c r="J846">
        <v>4</v>
      </c>
      <c r="K846">
        <v>18314</v>
      </c>
      <c r="L846">
        <v>16</v>
      </c>
      <c r="M846">
        <v>50</v>
      </c>
      <c r="N846">
        <v>1</v>
      </c>
      <c r="O846">
        <v>19</v>
      </c>
      <c r="P846">
        <v>0</v>
      </c>
      <c r="Q846">
        <v>27</v>
      </c>
      <c r="R846">
        <v>50</v>
      </c>
      <c r="S846">
        <v>80</v>
      </c>
      <c r="T846">
        <v>60</v>
      </c>
      <c r="U846">
        <v>51</v>
      </c>
      <c r="V846">
        <v>7</v>
      </c>
      <c r="W846" s="36">
        <v>0</v>
      </c>
      <c r="X846" s="36">
        <v>0</v>
      </c>
      <c r="Y846" s="36">
        <v>0</v>
      </c>
      <c r="Z846" s="36">
        <v>0</v>
      </c>
      <c r="AA846">
        <v>0</v>
      </c>
      <c r="AB846" s="36">
        <v>0</v>
      </c>
      <c r="AC846" s="36">
        <v>0</v>
      </c>
      <c r="AD846" s="36">
        <v>0</v>
      </c>
      <c r="AE846">
        <v>3</v>
      </c>
      <c r="AF846">
        <v>4</v>
      </c>
      <c r="AG846">
        <v>0</v>
      </c>
      <c r="AH846" s="36">
        <v>0</v>
      </c>
      <c r="AI846">
        <v>6</v>
      </c>
      <c r="AJ846">
        <v>81</v>
      </c>
      <c r="AK846">
        <v>0</v>
      </c>
      <c r="AL846">
        <v>6</v>
      </c>
      <c r="AM846">
        <v>0</v>
      </c>
      <c r="AN846">
        <v>0</v>
      </c>
      <c r="AO846">
        <v>0</v>
      </c>
      <c r="AP846">
        <v>0</v>
      </c>
    </row>
    <row r="847" spans="1:42">
      <c r="A847" t="s">
        <v>13566</v>
      </c>
      <c r="B847" s="36" t="s">
        <v>13566</v>
      </c>
      <c r="C847" s="37" t="s">
        <v>12658</v>
      </c>
      <c r="D847" t="s">
        <v>12680</v>
      </c>
      <c r="E847" t="s">
        <v>13567</v>
      </c>
      <c r="F847" t="str">
        <f t="shared" si="26"/>
        <v>Croats</v>
      </c>
      <c r="G847">
        <f t="shared" si="27"/>
        <v>0.93013555787278412</v>
      </c>
      <c r="H847">
        <v>1918</v>
      </c>
      <c r="I847">
        <v>18</v>
      </c>
      <c r="J847">
        <v>3</v>
      </c>
      <c r="K847">
        <v>1784</v>
      </c>
      <c r="L847">
        <v>21</v>
      </c>
      <c r="M847">
        <v>6</v>
      </c>
      <c r="N847">
        <v>1</v>
      </c>
      <c r="O847">
        <v>4</v>
      </c>
      <c r="P847">
        <v>0</v>
      </c>
      <c r="Q847">
        <v>0</v>
      </c>
      <c r="R847">
        <v>28</v>
      </c>
      <c r="S847">
        <v>15</v>
      </c>
      <c r="T847">
        <v>12</v>
      </c>
      <c r="U847">
        <v>1</v>
      </c>
      <c r="V847">
        <v>0</v>
      </c>
      <c r="W847" s="36">
        <v>0</v>
      </c>
      <c r="X847" s="36">
        <v>0</v>
      </c>
      <c r="Y847" s="36">
        <v>0</v>
      </c>
      <c r="Z847" s="36">
        <v>0</v>
      </c>
      <c r="AA847">
        <v>0</v>
      </c>
      <c r="AB847" s="36">
        <v>0</v>
      </c>
      <c r="AC847" s="36">
        <v>0</v>
      </c>
      <c r="AD847" s="36">
        <v>0</v>
      </c>
      <c r="AE847">
        <v>4</v>
      </c>
      <c r="AF847">
        <v>2</v>
      </c>
      <c r="AG847">
        <v>0</v>
      </c>
      <c r="AH847" s="36">
        <v>0</v>
      </c>
      <c r="AI847">
        <v>8</v>
      </c>
      <c r="AJ847">
        <v>1</v>
      </c>
      <c r="AK847">
        <v>3</v>
      </c>
      <c r="AL847">
        <v>5</v>
      </c>
      <c r="AM847">
        <v>1</v>
      </c>
      <c r="AN847">
        <v>0</v>
      </c>
      <c r="AO847">
        <v>1</v>
      </c>
      <c r="AP847">
        <v>0</v>
      </c>
    </row>
    <row r="848" spans="1:42">
      <c r="A848" t="s">
        <v>13568</v>
      </c>
      <c r="B848" s="36" t="s">
        <v>13568</v>
      </c>
      <c r="C848" s="37" t="s">
        <v>12658</v>
      </c>
      <c r="D848" t="s">
        <v>12689</v>
      </c>
      <c r="E848" t="s">
        <v>12646</v>
      </c>
      <c r="F848" t="str">
        <f t="shared" si="26"/>
        <v>Croats</v>
      </c>
      <c r="G848">
        <f t="shared" si="27"/>
        <v>0.99700374531835201</v>
      </c>
      <c r="H848">
        <v>1335</v>
      </c>
      <c r="I848">
        <v>0</v>
      </c>
      <c r="J848">
        <v>0</v>
      </c>
      <c r="K848">
        <v>1331</v>
      </c>
      <c r="L848">
        <v>0</v>
      </c>
      <c r="M848">
        <v>0</v>
      </c>
      <c r="N848">
        <v>0</v>
      </c>
      <c r="O848">
        <v>0</v>
      </c>
      <c r="P848">
        <v>0</v>
      </c>
      <c r="Q848">
        <v>0</v>
      </c>
      <c r="R848">
        <v>1</v>
      </c>
      <c r="S848">
        <v>0</v>
      </c>
      <c r="T848">
        <v>1</v>
      </c>
      <c r="U848">
        <v>0</v>
      </c>
      <c r="V848">
        <v>0</v>
      </c>
      <c r="W848" s="36">
        <v>0</v>
      </c>
      <c r="X848" s="36">
        <v>0</v>
      </c>
      <c r="Y848" s="36">
        <v>0</v>
      </c>
      <c r="Z848" s="36">
        <v>0</v>
      </c>
      <c r="AA848">
        <v>0</v>
      </c>
      <c r="AB848" s="36">
        <v>0</v>
      </c>
      <c r="AC848" s="36">
        <v>0</v>
      </c>
      <c r="AD848" s="36">
        <v>0</v>
      </c>
      <c r="AE848">
        <v>0</v>
      </c>
      <c r="AF848">
        <v>0</v>
      </c>
      <c r="AG848">
        <v>0</v>
      </c>
      <c r="AH848" s="36">
        <v>0</v>
      </c>
      <c r="AI848">
        <v>2</v>
      </c>
      <c r="AJ848">
        <v>0</v>
      </c>
      <c r="AK848">
        <v>0</v>
      </c>
      <c r="AL848">
        <v>0</v>
      </c>
      <c r="AM848">
        <v>0</v>
      </c>
      <c r="AN848">
        <v>0</v>
      </c>
      <c r="AO848">
        <v>0</v>
      </c>
      <c r="AP848">
        <v>0</v>
      </c>
    </row>
    <row r="849" spans="1:42">
      <c r="A849" t="s">
        <v>13569</v>
      </c>
      <c r="B849" s="36" t="s">
        <v>13569</v>
      </c>
      <c r="C849" s="37" t="s">
        <v>12658</v>
      </c>
      <c r="D849" t="s">
        <v>12662</v>
      </c>
      <c r="E849" t="s">
        <v>13570</v>
      </c>
      <c r="F849" t="str">
        <f t="shared" si="26"/>
        <v>Croats</v>
      </c>
      <c r="G849">
        <f t="shared" si="27"/>
        <v>0.98796791443850263</v>
      </c>
      <c r="H849">
        <v>1496</v>
      </c>
      <c r="I849">
        <v>3</v>
      </c>
      <c r="J849">
        <v>0</v>
      </c>
      <c r="K849">
        <v>1478</v>
      </c>
      <c r="L849">
        <v>0</v>
      </c>
      <c r="M849">
        <v>0</v>
      </c>
      <c r="N849">
        <v>0</v>
      </c>
      <c r="O849">
        <v>0</v>
      </c>
      <c r="P849">
        <v>0</v>
      </c>
      <c r="Q849">
        <v>0</v>
      </c>
      <c r="R849">
        <v>1</v>
      </c>
      <c r="S849">
        <v>3</v>
      </c>
      <c r="T849">
        <v>3</v>
      </c>
      <c r="U849">
        <v>5</v>
      </c>
      <c r="V849">
        <v>3</v>
      </c>
      <c r="W849" s="36">
        <v>0</v>
      </c>
      <c r="X849" s="36">
        <v>0</v>
      </c>
      <c r="Y849" s="36">
        <v>0</v>
      </c>
      <c r="Z849" s="36">
        <v>0</v>
      </c>
      <c r="AA849">
        <v>0</v>
      </c>
      <c r="AB849" s="36">
        <v>0</v>
      </c>
      <c r="AC849" s="36">
        <v>0</v>
      </c>
      <c r="AD849" s="36">
        <v>0</v>
      </c>
      <c r="AE849">
        <v>0</v>
      </c>
      <c r="AF849">
        <v>0</v>
      </c>
      <c r="AG849">
        <v>0</v>
      </c>
      <c r="AH849" s="36">
        <v>0</v>
      </c>
      <c r="AI849">
        <v>0</v>
      </c>
      <c r="AJ849">
        <v>0</v>
      </c>
      <c r="AK849">
        <v>0</v>
      </c>
      <c r="AL849">
        <v>0</v>
      </c>
      <c r="AM849">
        <v>0</v>
      </c>
      <c r="AN849">
        <v>0</v>
      </c>
      <c r="AO849">
        <v>0</v>
      </c>
      <c r="AP849">
        <v>0</v>
      </c>
    </row>
    <row r="850" spans="1:42">
      <c r="A850" t="s">
        <v>13571</v>
      </c>
      <c r="B850" s="36" t="s">
        <v>13571</v>
      </c>
      <c r="C850" s="37" t="s">
        <v>12658</v>
      </c>
      <c r="D850" t="s">
        <v>12667</v>
      </c>
      <c r="E850" t="s">
        <v>13572</v>
      </c>
      <c r="F850" t="str">
        <f t="shared" si="26"/>
        <v>Croats</v>
      </c>
      <c r="G850">
        <f t="shared" si="27"/>
        <v>0.86446157672220836</v>
      </c>
      <c r="H850">
        <v>16084</v>
      </c>
      <c r="I850">
        <v>787</v>
      </c>
      <c r="J850">
        <v>18</v>
      </c>
      <c r="K850">
        <v>13904</v>
      </c>
      <c r="L850">
        <v>348</v>
      </c>
      <c r="M850">
        <v>72</v>
      </c>
      <c r="N850">
        <v>0</v>
      </c>
      <c r="O850">
        <v>43</v>
      </c>
      <c r="P850">
        <v>4</v>
      </c>
      <c r="Q850">
        <v>4</v>
      </c>
      <c r="R850">
        <v>203</v>
      </c>
      <c r="S850">
        <v>253</v>
      </c>
      <c r="T850">
        <v>250</v>
      </c>
      <c r="U850">
        <v>14</v>
      </c>
      <c r="V850">
        <v>0</v>
      </c>
      <c r="W850" s="36">
        <v>0</v>
      </c>
      <c r="X850" s="36">
        <v>0</v>
      </c>
      <c r="Y850" s="36">
        <v>0</v>
      </c>
      <c r="Z850" s="36">
        <v>0</v>
      </c>
      <c r="AA850">
        <v>4</v>
      </c>
      <c r="AB850" s="36">
        <v>0</v>
      </c>
      <c r="AC850" s="36">
        <v>0</v>
      </c>
      <c r="AD850" s="36">
        <v>0</v>
      </c>
      <c r="AE850">
        <v>85</v>
      </c>
      <c r="AF850">
        <v>8</v>
      </c>
      <c r="AG850">
        <v>1</v>
      </c>
      <c r="AH850" s="36">
        <v>0</v>
      </c>
      <c r="AI850">
        <v>54</v>
      </c>
      <c r="AJ850">
        <v>8</v>
      </c>
      <c r="AK850">
        <v>14</v>
      </c>
      <c r="AL850">
        <v>5</v>
      </c>
      <c r="AM850">
        <v>5</v>
      </c>
      <c r="AN850">
        <v>0</v>
      </c>
      <c r="AO850">
        <v>0</v>
      </c>
      <c r="AP850">
        <v>0</v>
      </c>
    </row>
    <row r="851" spans="1:42">
      <c r="A851" t="s">
        <v>13573</v>
      </c>
      <c r="B851" s="36" t="s">
        <v>13573</v>
      </c>
      <c r="C851" s="37" t="s">
        <v>12658</v>
      </c>
      <c r="D851" t="s">
        <v>12670</v>
      </c>
      <c r="E851" t="s">
        <v>13574</v>
      </c>
      <c r="F851" t="str">
        <f t="shared" si="26"/>
        <v>Croats</v>
      </c>
      <c r="G851">
        <f t="shared" si="27"/>
        <v>0.83540076335877866</v>
      </c>
      <c r="H851">
        <v>2096</v>
      </c>
      <c r="I851">
        <v>22</v>
      </c>
      <c r="J851">
        <v>1</v>
      </c>
      <c r="K851">
        <v>1751</v>
      </c>
      <c r="L851">
        <v>13</v>
      </c>
      <c r="M851">
        <v>4</v>
      </c>
      <c r="N851">
        <v>0</v>
      </c>
      <c r="O851">
        <v>0</v>
      </c>
      <c r="P851">
        <v>0</v>
      </c>
      <c r="Q851">
        <v>0</v>
      </c>
      <c r="R851">
        <v>149</v>
      </c>
      <c r="S851">
        <v>20</v>
      </c>
      <c r="T851">
        <v>28</v>
      </c>
      <c r="U851">
        <v>4</v>
      </c>
      <c r="V851">
        <v>0</v>
      </c>
      <c r="W851" s="36">
        <v>0</v>
      </c>
      <c r="X851" s="36">
        <v>0</v>
      </c>
      <c r="Y851" s="36">
        <v>0</v>
      </c>
      <c r="Z851" s="36">
        <v>0</v>
      </c>
      <c r="AA851">
        <v>0</v>
      </c>
      <c r="AB851" s="36">
        <v>0</v>
      </c>
      <c r="AC851" s="36">
        <v>0</v>
      </c>
      <c r="AD851" s="36">
        <v>0</v>
      </c>
      <c r="AE851">
        <v>86</v>
      </c>
      <c r="AF851">
        <v>2</v>
      </c>
      <c r="AG851">
        <v>0</v>
      </c>
      <c r="AH851" s="36">
        <v>0</v>
      </c>
      <c r="AI851">
        <v>8</v>
      </c>
      <c r="AJ851">
        <v>1</v>
      </c>
      <c r="AK851">
        <v>2</v>
      </c>
      <c r="AL851">
        <v>3</v>
      </c>
      <c r="AM851">
        <v>2</v>
      </c>
      <c r="AN851">
        <v>0</v>
      </c>
      <c r="AO851">
        <v>0</v>
      </c>
      <c r="AP851">
        <v>0</v>
      </c>
    </row>
    <row r="852" spans="1:42">
      <c r="A852" t="s">
        <v>13575</v>
      </c>
      <c r="B852" s="36" t="s">
        <v>13575</v>
      </c>
      <c r="C852" s="37" t="s">
        <v>12658</v>
      </c>
      <c r="D852" t="s">
        <v>12670</v>
      </c>
      <c r="E852" t="s">
        <v>13576</v>
      </c>
      <c r="F852" t="str">
        <f t="shared" si="26"/>
        <v>Croats</v>
      </c>
      <c r="G852">
        <f t="shared" si="27"/>
        <v>0.77845884413309985</v>
      </c>
      <c r="H852">
        <v>1142</v>
      </c>
      <c r="I852">
        <v>13</v>
      </c>
      <c r="J852">
        <v>0</v>
      </c>
      <c r="K852">
        <v>889</v>
      </c>
      <c r="L852">
        <v>4</v>
      </c>
      <c r="M852">
        <v>0</v>
      </c>
      <c r="N852">
        <v>0</v>
      </c>
      <c r="O852">
        <v>0</v>
      </c>
      <c r="P852">
        <v>0</v>
      </c>
      <c r="Q852">
        <v>0</v>
      </c>
      <c r="R852">
        <v>137</v>
      </c>
      <c r="S852">
        <v>8</v>
      </c>
      <c r="T852">
        <v>13</v>
      </c>
      <c r="U852">
        <v>0</v>
      </c>
      <c r="V852">
        <v>1</v>
      </c>
      <c r="W852" s="36">
        <v>0</v>
      </c>
      <c r="X852" s="36">
        <v>0</v>
      </c>
      <c r="Y852" s="36">
        <v>0</v>
      </c>
      <c r="Z852" s="36">
        <v>0</v>
      </c>
      <c r="AA852">
        <v>0</v>
      </c>
      <c r="AB852" s="36">
        <v>0</v>
      </c>
      <c r="AC852" s="36">
        <v>0</v>
      </c>
      <c r="AD852" s="36">
        <v>0</v>
      </c>
      <c r="AE852">
        <v>66</v>
      </c>
      <c r="AF852">
        <v>0</v>
      </c>
      <c r="AG852">
        <v>0</v>
      </c>
      <c r="AH852" s="36">
        <v>0</v>
      </c>
      <c r="AI852">
        <v>7</v>
      </c>
      <c r="AJ852">
        <v>1</v>
      </c>
      <c r="AK852">
        <v>1</v>
      </c>
      <c r="AL852">
        <v>2</v>
      </c>
      <c r="AM852">
        <v>0</v>
      </c>
      <c r="AN852">
        <v>0</v>
      </c>
      <c r="AO852">
        <v>0</v>
      </c>
      <c r="AP852">
        <v>0</v>
      </c>
    </row>
    <row r="853" spans="1:42">
      <c r="A853" t="s">
        <v>13577</v>
      </c>
      <c r="B853" s="36" t="s">
        <v>13577</v>
      </c>
      <c r="C853" s="37" t="s">
        <v>12658</v>
      </c>
      <c r="D853" t="s">
        <v>12772</v>
      </c>
      <c r="E853" t="s">
        <v>13578</v>
      </c>
      <c r="F853" t="str">
        <f t="shared" si="26"/>
        <v>Croats</v>
      </c>
      <c r="G853">
        <f t="shared" si="27"/>
        <v>0.94092827004219415</v>
      </c>
      <c r="H853">
        <v>1896</v>
      </c>
      <c r="I853">
        <v>90</v>
      </c>
      <c r="J853">
        <v>0</v>
      </c>
      <c r="K853">
        <v>1784</v>
      </c>
      <c r="L853">
        <v>2</v>
      </c>
      <c r="M853">
        <v>0</v>
      </c>
      <c r="N853">
        <v>0</v>
      </c>
      <c r="O853">
        <v>0</v>
      </c>
      <c r="P853">
        <v>0</v>
      </c>
      <c r="Q853">
        <v>0</v>
      </c>
      <c r="R853">
        <v>9</v>
      </c>
      <c r="S853">
        <v>5</v>
      </c>
      <c r="T853">
        <v>3</v>
      </c>
      <c r="U853">
        <v>0</v>
      </c>
      <c r="V853">
        <v>0</v>
      </c>
      <c r="W853" s="36">
        <v>0</v>
      </c>
      <c r="X853" s="36">
        <v>0</v>
      </c>
      <c r="Y853" s="36">
        <v>0</v>
      </c>
      <c r="Z853" s="36">
        <v>0</v>
      </c>
      <c r="AA853">
        <v>0</v>
      </c>
      <c r="AB853" s="36">
        <v>0</v>
      </c>
      <c r="AC853" s="36">
        <v>0</v>
      </c>
      <c r="AD853" s="36">
        <v>0</v>
      </c>
      <c r="AE853">
        <v>0</v>
      </c>
      <c r="AF853">
        <v>1</v>
      </c>
      <c r="AG853">
        <v>0</v>
      </c>
      <c r="AH853" s="36">
        <v>0</v>
      </c>
      <c r="AI853">
        <v>1</v>
      </c>
      <c r="AJ853">
        <v>0</v>
      </c>
      <c r="AK853">
        <v>0</v>
      </c>
      <c r="AL853">
        <v>0</v>
      </c>
      <c r="AM853">
        <v>0</v>
      </c>
      <c r="AN853">
        <v>0</v>
      </c>
      <c r="AO853">
        <v>1</v>
      </c>
      <c r="AP853">
        <v>0</v>
      </c>
    </row>
    <row r="854" spans="1:42">
      <c r="A854" t="s">
        <v>13579</v>
      </c>
      <c r="B854" s="36" t="s">
        <v>13579</v>
      </c>
      <c r="C854" s="37" t="s">
        <v>12658</v>
      </c>
      <c r="D854" t="s">
        <v>12765</v>
      </c>
      <c r="E854" t="s">
        <v>13580</v>
      </c>
      <c r="F854" t="str">
        <f t="shared" si="26"/>
        <v>Croats</v>
      </c>
      <c r="G854">
        <f t="shared" si="27"/>
        <v>0.94033992369060004</v>
      </c>
      <c r="H854">
        <v>8649</v>
      </c>
      <c r="I854">
        <v>203</v>
      </c>
      <c r="J854">
        <v>4</v>
      </c>
      <c r="K854">
        <v>8133</v>
      </c>
      <c r="L854">
        <v>28</v>
      </c>
      <c r="M854">
        <v>45</v>
      </c>
      <c r="N854">
        <v>0</v>
      </c>
      <c r="O854">
        <v>5</v>
      </c>
      <c r="P854">
        <v>0</v>
      </c>
      <c r="Q854">
        <v>2</v>
      </c>
      <c r="R854">
        <v>58</v>
      </c>
      <c r="S854">
        <v>29</v>
      </c>
      <c r="T854">
        <v>53</v>
      </c>
      <c r="U854">
        <v>13</v>
      </c>
      <c r="V854">
        <v>6</v>
      </c>
      <c r="W854" s="36">
        <v>0</v>
      </c>
      <c r="X854" s="36">
        <v>0</v>
      </c>
      <c r="Y854" s="36">
        <v>0</v>
      </c>
      <c r="Z854" s="36">
        <v>0</v>
      </c>
      <c r="AA854">
        <v>1</v>
      </c>
      <c r="AB854" s="36">
        <v>0</v>
      </c>
      <c r="AC854" s="36">
        <v>0</v>
      </c>
      <c r="AD854" s="36">
        <v>0</v>
      </c>
      <c r="AE854">
        <v>8</v>
      </c>
      <c r="AF854">
        <v>5</v>
      </c>
      <c r="AG854">
        <v>0</v>
      </c>
      <c r="AH854" s="36">
        <v>0</v>
      </c>
      <c r="AI854">
        <v>18</v>
      </c>
      <c r="AJ854">
        <v>8</v>
      </c>
      <c r="AK854">
        <v>1</v>
      </c>
      <c r="AL854">
        <v>19</v>
      </c>
      <c r="AM854">
        <v>5</v>
      </c>
      <c r="AN854">
        <v>0</v>
      </c>
      <c r="AO854">
        <v>5</v>
      </c>
      <c r="AP854">
        <v>0</v>
      </c>
    </row>
    <row r="855" spans="1:42">
      <c r="A855" t="s">
        <v>13581</v>
      </c>
      <c r="B855" s="36" t="s">
        <v>13581</v>
      </c>
      <c r="C855" s="37" t="s">
        <v>12658</v>
      </c>
      <c r="D855" t="s">
        <v>12670</v>
      </c>
      <c r="E855" t="s">
        <v>13582</v>
      </c>
      <c r="F855" t="str">
        <f t="shared" si="26"/>
        <v>Croats</v>
      </c>
      <c r="G855">
        <f t="shared" si="27"/>
        <v>0.59695101062007538</v>
      </c>
      <c r="H855">
        <v>5838</v>
      </c>
      <c r="I855">
        <v>232</v>
      </c>
      <c r="J855">
        <v>77</v>
      </c>
      <c r="K855">
        <v>3485</v>
      </c>
      <c r="L855">
        <v>318</v>
      </c>
      <c r="M855">
        <v>109</v>
      </c>
      <c r="N855">
        <v>0</v>
      </c>
      <c r="O855">
        <v>9</v>
      </c>
      <c r="P855">
        <v>4</v>
      </c>
      <c r="Q855">
        <v>147</v>
      </c>
      <c r="R855">
        <v>280</v>
      </c>
      <c r="S855">
        <v>117</v>
      </c>
      <c r="T855">
        <v>76</v>
      </c>
      <c r="U855">
        <v>8</v>
      </c>
      <c r="V855">
        <v>7</v>
      </c>
      <c r="W855" s="36">
        <v>0</v>
      </c>
      <c r="X855" s="36">
        <v>0</v>
      </c>
      <c r="Y855" s="36">
        <v>0</v>
      </c>
      <c r="Z855" s="36">
        <v>0</v>
      </c>
      <c r="AA855">
        <v>5</v>
      </c>
      <c r="AB855" s="36">
        <v>0</v>
      </c>
      <c r="AC855" s="36">
        <v>0</v>
      </c>
      <c r="AD855" s="36">
        <v>0</v>
      </c>
      <c r="AE855">
        <v>876</v>
      </c>
      <c r="AF855">
        <v>5</v>
      </c>
      <c r="AG855">
        <v>1</v>
      </c>
      <c r="AH855" s="36">
        <v>0</v>
      </c>
      <c r="AI855">
        <v>56</v>
      </c>
      <c r="AJ855">
        <v>2</v>
      </c>
      <c r="AK855">
        <v>4</v>
      </c>
      <c r="AL855">
        <v>19</v>
      </c>
      <c r="AM855">
        <v>1</v>
      </c>
      <c r="AN855">
        <v>0</v>
      </c>
      <c r="AO855">
        <v>0</v>
      </c>
      <c r="AP855">
        <v>0</v>
      </c>
    </row>
    <row r="856" spans="1:42">
      <c r="A856" t="s">
        <v>13583</v>
      </c>
      <c r="B856" s="36" t="s">
        <v>13583</v>
      </c>
      <c r="C856" s="37" t="s">
        <v>12658</v>
      </c>
      <c r="D856" t="s">
        <v>12675</v>
      </c>
      <c r="E856" t="s">
        <v>13584</v>
      </c>
      <c r="F856" t="str">
        <f t="shared" si="26"/>
        <v>Croats</v>
      </c>
      <c r="G856">
        <f t="shared" si="27"/>
        <v>0.40727373681288176</v>
      </c>
      <c r="H856">
        <v>3602</v>
      </c>
      <c r="I856">
        <v>1385</v>
      </c>
      <c r="J856">
        <v>0</v>
      </c>
      <c r="K856">
        <v>1467</v>
      </c>
      <c r="L856">
        <v>380</v>
      </c>
      <c r="M856">
        <v>10</v>
      </c>
      <c r="N856">
        <v>0</v>
      </c>
      <c r="O856">
        <v>3</v>
      </c>
      <c r="P856">
        <v>0</v>
      </c>
      <c r="Q856">
        <v>1</v>
      </c>
      <c r="R856">
        <v>94</v>
      </c>
      <c r="S856">
        <v>244</v>
      </c>
      <c r="T856">
        <v>14</v>
      </c>
      <c r="U856">
        <v>2</v>
      </c>
      <c r="V856">
        <v>0</v>
      </c>
      <c r="W856" s="36">
        <v>0</v>
      </c>
      <c r="X856" s="36">
        <v>0</v>
      </c>
      <c r="Y856" s="36">
        <v>0</v>
      </c>
      <c r="Z856" s="36">
        <v>0</v>
      </c>
      <c r="AA856">
        <v>0</v>
      </c>
      <c r="AB856" s="36">
        <v>0</v>
      </c>
      <c r="AC856" s="36">
        <v>0</v>
      </c>
      <c r="AD856" s="36">
        <v>0</v>
      </c>
      <c r="AE856">
        <v>0</v>
      </c>
      <c r="AF856">
        <v>0</v>
      </c>
      <c r="AG856">
        <v>0</v>
      </c>
      <c r="AH856" s="36">
        <v>0</v>
      </c>
      <c r="AI856">
        <v>2</v>
      </c>
      <c r="AJ856">
        <v>0</v>
      </c>
      <c r="AK856">
        <v>0</v>
      </c>
      <c r="AL856">
        <v>0</v>
      </c>
      <c r="AM856">
        <v>0</v>
      </c>
      <c r="AN856">
        <v>0</v>
      </c>
      <c r="AO856">
        <v>0</v>
      </c>
      <c r="AP856">
        <v>0</v>
      </c>
    </row>
    <row r="857" spans="1:42">
      <c r="A857" t="s">
        <v>13585</v>
      </c>
      <c r="B857" s="36" t="s">
        <v>13585</v>
      </c>
      <c r="C857" s="37" t="s">
        <v>12658</v>
      </c>
      <c r="D857" t="s">
        <v>12694</v>
      </c>
      <c r="E857" t="s">
        <v>13586</v>
      </c>
      <c r="F857" t="str">
        <f t="shared" si="26"/>
        <v>Croats</v>
      </c>
      <c r="G857">
        <f t="shared" si="27"/>
        <v>0.97071129707112969</v>
      </c>
      <c r="H857">
        <v>1673</v>
      </c>
      <c r="I857">
        <v>0</v>
      </c>
      <c r="J857">
        <v>0</v>
      </c>
      <c r="K857">
        <v>1624</v>
      </c>
      <c r="L857">
        <v>0</v>
      </c>
      <c r="M857">
        <v>0</v>
      </c>
      <c r="N857">
        <v>0</v>
      </c>
      <c r="O857">
        <v>0</v>
      </c>
      <c r="P857">
        <v>0</v>
      </c>
      <c r="Q857">
        <v>0</v>
      </c>
      <c r="R857">
        <v>35</v>
      </c>
      <c r="S857">
        <v>4</v>
      </c>
      <c r="T857">
        <v>0</v>
      </c>
      <c r="U857">
        <v>0</v>
      </c>
      <c r="V857">
        <v>0</v>
      </c>
      <c r="W857" s="36">
        <v>0</v>
      </c>
      <c r="X857" s="36">
        <v>0</v>
      </c>
      <c r="Y857" s="36">
        <v>0</v>
      </c>
      <c r="Z857" s="36">
        <v>0</v>
      </c>
      <c r="AA857">
        <v>0</v>
      </c>
      <c r="AB857" s="36">
        <v>0</v>
      </c>
      <c r="AC857" s="36">
        <v>0</v>
      </c>
      <c r="AD857" s="36">
        <v>0</v>
      </c>
      <c r="AE857">
        <v>0</v>
      </c>
      <c r="AF857">
        <v>2</v>
      </c>
      <c r="AG857">
        <v>0</v>
      </c>
      <c r="AH857" s="36">
        <v>0</v>
      </c>
      <c r="AI857">
        <v>5</v>
      </c>
      <c r="AJ857">
        <v>0</v>
      </c>
      <c r="AK857">
        <v>1</v>
      </c>
      <c r="AL857">
        <v>1</v>
      </c>
      <c r="AM857">
        <v>0</v>
      </c>
      <c r="AN857">
        <v>0</v>
      </c>
      <c r="AO857">
        <v>1</v>
      </c>
      <c r="AP857">
        <v>0</v>
      </c>
    </row>
    <row r="858" spans="1:42">
      <c r="A858" t="s">
        <v>13587</v>
      </c>
      <c r="B858" s="36" t="s">
        <v>13587</v>
      </c>
      <c r="C858" s="37" t="s">
        <v>12658</v>
      </c>
      <c r="D858" t="s">
        <v>12659</v>
      </c>
      <c r="E858" t="s">
        <v>13588</v>
      </c>
      <c r="F858" t="str">
        <f t="shared" si="26"/>
        <v>Croats</v>
      </c>
      <c r="G858">
        <f t="shared" si="27"/>
        <v>0.97003484320557487</v>
      </c>
      <c r="H858">
        <v>2870</v>
      </c>
      <c r="I858">
        <v>12</v>
      </c>
      <c r="J858">
        <v>0</v>
      </c>
      <c r="K858">
        <v>2784</v>
      </c>
      <c r="L858">
        <v>9</v>
      </c>
      <c r="M858">
        <v>0</v>
      </c>
      <c r="N858">
        <v>0</v>
      </c>
      <c r="O858">
        <v>0</v>
      </c>
      <c r="P858">
        <v>0</v>
      </c>
      <c r="Q858">
        <v>1</v>
      </c>
      <c r="R858">
        <v>5</v>
      </c>
      <c r="S858">
        <v>11</v>
      </c>
      <c r="T858">
        <v>10</v>
      </c>
      <c r="U858">
        <v>0</v>
      </c>
      <c r="V858">
        <v>37</v>
      </c>
      <c r="W858" s="36">
        <v>0</v>
      </c>
      <c r="X858" s="36">
        <v>0</v>
      </c>
      <c r="Y858" s="36">
        <v>0</v>
      </c>
      <c r="Z858" s="36">
        <v>0</v>
      </c>
      <c r="AA858">
        <v>0</v>
      </c>
      <c r="AB858" s="36">
        <v>0</v>
      </c>
      <c r="AC858" s="36">
        <v>0</v>
      </c>
      <c r="AD858" s="36">
        <v>0</v>
      </c>
      <c r="AE858">
        <v>0</v>
      </c>
      <c r="AF858">
        <v>0</v>
      </c>
      <c r="AG858">
        <v>0</v>
      </c>
      <c r="AH858" s="36">
        <v>0</v>
      </c>
      <c r="AI858">
        <v>0</v>
      </c>
      <c r="AJ858">
        <v>0</v>
      </c>
      <c r="AK858">
        <v>0</v>
      </c>
      <c r="AL858">
        <v>1</v>
      </c>
      <c r="AM858">
        <v>0</v>
      </c>
      <c r="AN858">
        <v>0</v>
      </c>
      <c r="AO858">
        <v>0</v>
      </c>
      <c r="AP858">
        <v>0</v>
      </c>
    </row>
    <row r="859" spans="1:42">
      <c r="A859" t="s">
        <v>13589</v>
      </c>
      <c r="B859" s="36" t="s">
        <v>13589</v>
      </c>
      <c r="C859" s="37" t="s">
        <v>12658</v>
      </c>
      <c r="D859" t="s">
        <v>12683</v>
      </c>
      <c r="E859" t="s">
        <v>13590</v>
      </c>
      <c r="F859" t="str">
        <f t="shared" si="26"/>
        <v>Croats</v>
      </c>
      <c r="G859">
        <f t="shared" si="27"/>
        <v>0.99467770549970436</v>
      </c>
      <c r="H859">
        <v>1691</v>
      </c>
      <c r="I859">
        <v>2</v>
      </c>
      <c r="J859">
        <v>0</v>
      </c>
      <c r="K859">
        <v>1682</v>
      </c>
      <c r="L859">
        <v>1</v>
      </c>
      <c r="M859">
        <v>0</v>
      </c>
      <c r="N859">
        <v>0</v>
      </c>
      <c r="O859">
        <v>0</v>
      </c>
      <c r="P859">
        <v>0</v>
      </c>
      <c r="Q859">
        <v>0</v>
      </c>
      <c r="R859">
        <v>3</v>
      </c>
      <c r="S859">
        <v>0</v>
      </c>
      <c r="T859">
        <v>1</v>
      </c>
      <c r="U859">
        <v>1</v>
      </c>
      <c r="V859">
        <v>0</v>
      </c>
      <c r="W859" s="36">
        <v>0</v>
      </c>
      <c r="X859" s="36">
        <v>0</v>
      </c>
      <c r="Y859" s="36">
        <v>0</v>
      </c>
      <c r="Z859" s="36">
        <v>0</v>
      </c>
      <c r="AA859">
        <v>0</v>
      </c>
      <c r="AB859" s="36">
        <v>0</v>
      </c>
      <c r="AC859" s="36">
        <v>0</v>
      </c>
      <c r="AD859" s="36">
        <v>0</v>
      </c>
      <c r="AE859">
        <v>0</v>
      </c>
      <c r="AF859">
        <v>0</v>
      </c>
      <c r="AG859">
        <v>0</v>
      </c>
      <c r="AH859" s="36">
        <v>0</v>
      </c>
      <c r="AI859">
        <v>1</v>
      </c>
      <c r="AJ859">
        <v>0</v>
      </c>
      <c r="AK859">
        <v>0</v>
      </c>
      <c r="AL859">
        <v>0</v>
      </c>
      <c r="AM859">
        <v>0</v>
      </c>
      <c r="AN859">
        <v>0</v>
      </c>
      <c r="AO859">
        <v>0</v>
      </c>
      <c r="AP859">
        <v>0</v>
      </c>
    </row>
    <row r="860" spans="1:42">
      <c r="A860" t="s">
        <v>13591</v>
      </c>
      <c r="B860" s="36" t="s">
        <v>13591</v>
      </c>
      <c r="C860" s="37" t="s">
        <v>12658</v>
      </c>
      <c r="D860" t="s">
        <v>12667</v>
      </c>
      <c r="E860" t="s">
        <v>13592</v>
      </c>
      <c r="F860" t="str">
        <f t="shared" si="26"/>
        <v>Croats</v>
      </c>
      <c r="G860">
        <f t="shared" si="27"/>
        <v>0.95042016806722684</v>
      </c>
      <c r="H860">
        <v>1190</v>
      </c>
      <c r="I860">
        <v>6</v>
      </c>
      <c r="J860">
        <v>0</v>
      </c>
      <c r="K860">
        <v>1131</v>
      </c>
      <c r="L860">
        <v>29</v>
      </c>
      <c r="M860">
        <v>1</v>
      </c>
      <c r="N860">
        <v>0</v>
      </c>
      <c r="O860">
        <v>0</v>
      </c>
      <c r="P860">
        <v>0</v>
      </c>
      <c r="Q860">
        <v>0</v>
      </c>
      <c r="R860">
        <v>5</v>
      </c>
      <c r="S860">
        <v>7</v>
      </c>
      <c r="T860">
        <v>3</v>
      </c>
      <c r="U860">
        <v>1</v>
      </c>
      <c r="V860">
        <v>0</v>
      </c>
      <c r="W860" s="36">
        <v>0</v>
      </c>
      <c r="X860" s="36">
        <v>0</v>
      </c>
      <c r="Y860" s="36">
        <v>0</v>
      </c>
      <c r="Z860" s="36">
        <v>0</v>
      </c>
      <c r="AA860">
        <v>0</v>
      </c>
      <c r="AB860" s="36">
        <v>0</v>
      </c>
      <c r="AC860" s="36">
        <v>0</v>
      </c>
      <c r="AD860" s="36">
        <v>0</v>
      </c>
      <c r="AE860">
        <v>4</v>
      </c>
      <c r="AF860">
        <v>0</v>
      </c>
      <c r="AG860">
        <v>1</v>
      </c>
      <c r="AH860" s="36">
        <v>0</v>
      </c>
      <c r="AI860">
        <v>1</v>
      </c>
      <c r="AJ860">
        <v>0</v>
      </c>
      <c r="AK860">
        <v>0</v>
      </c>
      <c r="AL860">
        <v>1</v>
      </c>
      <c r="AM860">
        <v>0</v>
      </c>
      <c r="AN860">
        <v>0</v>
      </c>
      <c r="AO860">
        <v>0</v>
      </c>
      <c r="AP860">
        <v>0</v>
      </c>
    </row>
    <row r="861" spans="1:42">
      <c r="A861" t="s">
        <v>13593</v>
      </c>
      <c r="B861" s="36" t="s">
        <v>13593</v>
      </c>
      <c r="C861" s="37" t="s">
        <v>12658</v>
      </c>
      <c r="D861" t="s">
        <v>12728</v>
      </c>
      <c r="E861" t="s">
        <v>13594</v>
      </c>
      <c r="F861" t="str">
        <f t="shared" si="26"/>
        <v>Croats</v>
      </c>
      <c r="G861">
        <f t="shared" si="27"/>
        <v>0.97950851244126025</v>
      </c>
      <c r="H861">
        <v>12981</v>
      </c>
      <c r="I861">
        <v>50</v>
      </c>
      <c r="J861">
        <v>2</v>
      </c>
      <c r="K861">
        <v>12715</v>
      </c>
      <c r="L861">
        <v>23</v>
      </c>
      <c r="M861">
        <v>30</v>
      </c>
      <c r="N861">
        <v>0</v>
      </c>
      <c r="O861">
        <v>1</v>
      </c>
      <c r="P861">
        <v>0</v>
      </c>
      <c r="Q861">
        <v>48</v>
      </c>
      <c r="R861">
        <v>37</v>
      </c>
      <c r="S861">
        <v>13</v>
      </c>
      <c r="T861">
        <v>36</v>
      </c>
      <c r="U861">
        <v>3</v>
      </c>
      <c r="V861">
        <v>3</v>
      </c>
      <c r="W861" s="36">
        <v>0</v>
      </c>
      <c r="X861" s="36">
        <v>0</v>
      </c>
      <c r="Y861" s="36">
        <v>0</v>
      </c>
      <c r="Z861" s="36">
        <v>0</v>
      </c>
      <c r="AA861">
        <v>1</v>
      </c>
      <c r="AB861" s="36">
        <v>0</v>
      </c>
      <c r="AC861" s="36">
        <v>0</v>
      </c>
      <c r="AD861" s="36">
        <v>0</v>
      </c>
      <c r="AE861">
        <v>3</v>
      </c>
      <c r="AF861">
        <v>0</v>
      </c>
      <c r="AG861">
        <v>0</v>
      </c>
      <c r="AH861" s="36">
        <v>0</v>
      </c>
      <c r="AI861">
        <v>0</v>
      </c>
      <c r="AJ861">
        <v>3</v>
      </c>
      <c r="AK861">
        <v>5</v>
      </c>
      <c r="AL861">
        <v>6</v>
      </c>
      <c r="AM861">
        <v>2</v>
      </c>
      <c r="AN861">
        <v>0</v>
      </c>
      <c r="AO861">
        <v>0</v>
      </c>
      <c r="AP861">
        <v>0</v>
      </c>
    </row>
    <row r="862" spans="1:42">
      <c r="A862" t="s">
        <v>13595</v>
      </c>
      <c r="B862" s="36" t="s">
        <v>13595</v>
      </c>
      <c r="C862" s="37" t="s">
        <v>12658</v>
      </c>
      <c r="D862" t="s">
        <v>12667</v>
      </c>
      <c r="E862" t="s">
        <v>13596</v>
      </c>
      <c r="F862" t="str">
        <f t="shared" si="26"/>
        <v>Croats</v>
      </c>
      <c r="G862">
        <f t="shared" si="27"/>
        <v>0.6271929824561403</v>
      </c>
      <c r="H862">
        <v>3876</v>
      </c>
      <c r="I862">
        <v>1255</v>
      </c>
      <c r="J862">
        <v>6</v>
      </c>
      <c r="K862">
        <v>2431</v>
      </c>
      <c r="L862">
        <v>10</v>
      </c>
      <c r="M862">
        <v>5</v>
      </c>
      <c r="N862">
        <v>1</v>
      </c>
      <c r="O862">
        <v>1</v>
      </c>
      <c r="P862">
        <v>0</v>
      </c>
      <c r="Q862">
        <v>0</v>
      </c>
      <c r="R862">
        <v>25</v>
      </c>
      <c r="S862">
        <v>77</v>
      </c>
      <c r="T862">
        <v>28</v>
      </c>
      <c r="U862">
        <v>1</v>
      </c>
      <c r="V862">
        <v>3</v>
      </c>
      <c r="W862" s="36">
        <v>0</v>
      </c>
      <c r="X862" s="36">
        <v>0</v>
      </c>
      <c r="Y862" s="36">
        <v>0</v>
      </c>
      <c r="Z862" s="36">
        <v>0</v>
      </c>
      <c r="AA862">
        <v>0</v>
      </c>
      <c r="AB862" s="36">
        <v>0</v>
      </c>
      <c r="AC862" s="36">
        <v>0</v>
      </c>
      <c r="AD862" s="36">
        <v>0</v>
      </c>
      <c r="AE862">
        <v>1</v>
      </c>
      <c r="AF862">
        <v>0</v>
      </c>
      <c r="AG862">
        <v>0</v>
      </c>
      <c r="AH862" s="36">
        <v>0</v>
      </c>
      <c r="AI862">
        <v>28</v>
      </c>
      <c r="AJ862">
        <v>0</v>
      </c>
      <c r="AK862">
        <v>0</v>
      </c>
      <c r="AL862">
        <v>3</v>
      </c>
      <c r="AM862">
        <v>0</v>
      </c>
      <c r="AN862">
        <v>0</v>
      </c>
      <c r="AO862">
        <v>1</v>
      </c>
      <c r="AP862">
        <v>0</v>
      </c>
    </row>
    <row r="863" spans="1:42">
      <c r="A863" t="s">
        <v>13597</v>
      </c>
      <c r="B863" s="36" t="s">
        <v>13597</v>
      </c>
      <c r="C863" s="37" t="s">
        <v>12658</v>
      </c>
      <c r="D863" t="s">
        <v>12823</v>
      </c>
      <c r="E863" t="s">
        <v>13598</v>
      </c>
      <c r="F863" t="str">
        <f t="shared" si="26"/>
        <v>Serbs</v>
      </c>
      <c r="G863">
        <f t="shared" si="27"/>
        <v>0.62628236443575969</v>
      </c>
      <c r="H863">
        <v>2047</v>
      </c>
      <c r="I863">
        <v>1282</v>
      </c>
      <c r="J863">
        <v>0</v>
      </c>
      <c r="K863">
        <v>710</v>
      </c>
      <c r="L863">
        <v>3</v>
      </c>
      <c r="M863">
        <v>0</v>
      </c>
      <c r="N863">
        <v>0</v>
      </c>
      <c r="O863">
        <v>3</v>
      </c>
      <c r="P863">
        <v>0</v>
      </c>
      <c r="Q863">
        <v>0</v>
      </c>
      <c r="R863">
        <v>10</v>
      </c>
      <c r="S863">
        <v>28</v>
      </c>
      <c r="T863">
        <v>2</v>
      </c>
      <c r="U863">
        <v>0</v>
      </c>
      <c r="V863">
        <v>1</v>
      </c>
      <c r="W863" s="36">
        <v>0</v>
      </c>
      <c r="X863" s="36">
        <v>0</v>
      </c>
      <c r="Y863" s="36">
        <v>0</v>
      </c>
      <c r="Z863" s="36">
        <v>0</v>
      </c>
      <c r="AA863">
        <v>0</v>
      </c>
      <c r="AB863" s="36">
        <v>0</v>
      </c>
      <c r="AC863" s="36">
        <v>0</v>
      </c>
      <c r="AD863" s="36">
        <v>0</v>
      </c>
      <c r="AE863">
        <v>5</v>
      </c>
      <c r="AF863">
        <v>0</v>
      </c>
      <c r="AG863">
        <v>0</v>
      </c>
      <c r="AH863" s="36">
        <v>0</v>
      </c>
      <c r="AI863">
        <v>0</v>
      </c>
      <c r="AJ863">
        <v>0</v>
      </c>
      <c r="AK863">
        <v>0</v>
      </c>
      <c r="AL863">
        <v>2</v>
      </c>
      <c r="AM863">
        <v>0</v>
      </c>
      <c r="AN863">
        <v>1</v>
      </c>
      <c r="AO863">
        <v>0</v>
      </c>
      <c r="AP863">
        <v>0</v>
      </c>
    </row>
    <row r="864" spans="1:42">
      <c r="A864" t="s">
        <v>13599</v>
      </c>
      <c r="B864" s="36" t="s">
        <v>13599</v>
      </c>
      <c r="C864" s="37" t="s">
        <v>12658</v>
      </c>
      <c r="D864" t="s">
        <v>12680</v>
      </c>
      <c r="E864" t="s">
        <v>13600</v>
      </c>
      <c r="F864" t="str">
        <f t="shared" si="26"/>
        <v>Croats</v>
      </c>
      <c r="G864">
        <f t="shared" si="27"/>
        <v>0.97946647946647947</v>
      </c>
      <c r="H864">
        <v>5698</v>
      </c>
      <c r="I864">
        <v>13</v>
      </c>
      <c r="J864">
        <v>2</v>
      </c>
      <c r="K864">
        <v>5581</v>
      </c>
      <c r="L864">
        <v>12</v>
      </c>
      <c r="M864">
        <v>17</v>
      </c>
      <c r="N864">
        <v>0</v>
      </c>
      <c r="O864">
        <v>0</v>
      </c>
      <c r="P864">
        <v>0</v>
      </c>
      <c r="Q864">
        <v>0</v>
      </c>
      <c r="R864">
        <v>8</v>
      </c>
      <c r="S864">
        <v>6</v>
      </c>
      <c r="T864">
        <v>54</v>
      </c>
      <c r="U864">
        <v>1</v>
      </c>
      <c r="V864">
        <v>0</v>
      </c>
      <c r="W864" s="36">
        <v>0</v>
      </c>
      <c r="X864" s="36">
        <v>0</v>
      </c>
      <c r="Y864" s="36">
        <v>0</v>
      </c>
      <c r="Z864" s="36">
        <v>0</v>
      </c>
      <c r="AA864">
        <v>0</v>
      </c>
      <c r="AB864" s="36">
        <v>0</v>
      </c>
      <c r="AC864" s="36">
        <v>0</v>
      </c>
      <c r="AD864" s="36">
        <v>0</v>
      </c>
      <c r="AE864">
        <v>1</v>
      </c>
      <c r="AF864">
        <v>1</v>
      </c>
      <c r="AG864">
        <v>0</v>
      </c>
      <c r="AH864" s="36">
        <v>0</v>
      </c>
      <c r="AI864">
        <v>1</v>
      </c>
      <c r="AJ864">
        <v>0</v>
      </c>
      <c r="AK864">
        <v>0</v>
      </c>
      <c r="AL864">
        <v>1</v>
      </c>
      <c r="AM864">
        <v>0</v>
      </c>
      <c r="AN864">
        <v>0</v>
      </c>
      <c r="AO864">
        <v>0</v>
      </c>
      <c r="AP864">
        <v>0</v>
      </c>
    </row>
    <row r="865" spans="1:42">
      <c r="A865" t="s">
        <v>13601</v>
      </c>
      <c r="B865" s="36" t="s">
        <v>13601</v>
      </c>
      <c r="C865" s="37" t="s">
        <v>12658</v>
      </c>
      <c r="D865" t="s">
        <v>12738</v>
      </c>
      <c r="E865" t="s">
        <v>13602</v>
      </c>
      <c r="F865" t="str">
        <f t="shared" si="26"/>
        <v>Serbs</v>
      </c>
      <c r="G865">
        <f t="shared" si="27"/>
        <v>0.47626339969372128</v>
      </c>
      <c r="H865">
        <v>653</v>
      </c>
      <c r="I865">
        <v>311</v>
      </c>
      <c r="J865">
        <v>0</v>
      </c>
      <c r="K865">
        <v>217</v>
      </c>
      <c r="L865">
        <v>0</v>
      </c>
      <c r="M865">
        <v>0</v>
      </c>
      <c r="N865">
        <v>0</v>
      </c>
      <c r="O865">
        <v>3</v>
      </c>
      <c r="P865">
        <v>0</v>
      </c>
      <c r="Q865">
        <v>7</v>
      </c>
      <c r="R865">
        <v>103</v>
      </c>
      <c r="S865">
        <v>9</v>
      </c>
      <c r="T865">
        <v>1</v>
      </c>
      <c r="U865">
        <v>0</v>
      </c>
      <c r="V865">
        <v>0</v>
      </c>
      <c r="W865" s="36">
        <v>0</v>
      </c>
      <c r="X865" s="36">
        <v>0</v>
      </c>
      <c r="Y865" s="36">
        <v>0</v>
      </c>
      <c r="Z865" s="36">
        <v>0</v>
      </c>
      <c r="AA865">
        <v>0</v>
      </c>
      <c r="AB865" s="36">
        <v>0</v>
      </c>
      <c r="AC865" s="36">
        <v>0</v>
      </c>
      <c r="AD865" s="36">
        <v>0</v>
      </c>
      <c r="AE865">
        <v>1</v>
      </c>
      <c r="AF865">
        <v>0</v>
      </c>
      <c r="AG865">
        <v>0</v>
      </c>
      <c r="AH865" s="36">
        <v>0</v>
      </c>
      <c r="AI865">
        <v>0</v>
      </c>
      <c r="AJ865">
        <v>0</v>
      </c>
      <c r="AK865">
        <v>0</v>
      </c>
      <c r="AL865">
        <v>1</v>
      </c>
      <c r="AM865">
        <v>0</v>
      </c>
      <c r="AN865">
        <v>0</v>
      </c>
      <c r="AO865">
        <v>0</v>
      </c>
      <c r="AP865">
        <v>0</v>
      </c>
    </row>
    <row r="866" spans="1:42">
      <c r="A866" t="s">
        <v>13603</v>
      </c>
      <c r="B866" s="36" t="s">
        <v>13603</v>
      </c>
      <c r="C866" s="37" t="s">
        <v>12658</v>
      </c>
      <c r="D866" t="s">
        <v>12680</v>
      </c>
      <c r="E866" t="s">
        <v>13604</v>
      </c>
      <c r="F866" t="str">
        <f t="shared" si="26"/>
        <v>Croats</v>
      </c>
      <c r="G866">
        <f t="shared" si="27"/>
        <v>0.92071759259259256</v>
      </c>
      <c r="H866">
        <v>1728</v>
      </c>
      <c r="I866">
        <v>115</v>
      </c>
      <c r="J866">
        <v>0</v>
      </c>
      <c r="K866">
        <v>1591</v>
      </c>
      <c r="L866">
        <v>2</v>
      </c>
      <c r="M866">
        <v>0</v>
      </c>
      <c r="N866">
        <v>0</v>
      </c>
      <c r="O866">
        <v>0</v>
      </c>
      <c r="P866">
        <v>0</v>
      </c>
      <c r="Q866">
        <v>3</v>
      </c>
      <c r="R866">
        <v>5</v>
      </c>
      <c r="S866">
        <v>2</v>
      </c>
      <c r="T866">
        <v>9</v>
      </c>
      <c r="U866">
        <v>0</v>
      </c>
      <c r="V866">
        <v>0</v>
      </c>
      <c r="W866" s="36">
        <v>0</v>
      </c>
      <c r="X866" s="36">
        <v>0</v>
      </c>
      <c r="Y866" s="36">
        <v>0</v>
      </c>
      <c r="Z866" s="36">
        <v>0</v>
      </c>
      <c r="AA866">
        <v>0</v>
      </c>
      <c r="AB866" s="36">
        <v>0</v>
      </c>
      <c r="AC866" s="36">
        <v>0</v>
      </c>
      <c r="AD866" s="36">
        <v>0</v>
      </c>
      <c r="AE866">
        <v>0</v>
      </c>
      <c r="AF866">
        <v>0</v>
      </c>
      <c r="AG866">
        <v>0</v>
      </c>
      <c r="AH866" s="36">
        <v>0</v>
      </c>
      <c r="AI866">
        <v>0</v>
      </c>
      <c r="AJ866">
        <v>1</v>
      </c>
      <c r="AK866">
        <v>0</v>
      </c>
      <c r="AL866">
        <v>0</v>
      </c>
      <c r="AM866">
        <v>0</v>
      </c>
      <c r="AN866">
        <v>0</v>
      </c>
      <c r="AO866">
        <v>0</v>
      </c>
      <c r="AP866">
        <v>0</v>
      </c>
    </row>
    <row r="867" spans="1:42">
      <c r="A867" t="s">
        <v>13605</v>
      </c>
      <c r="B867" s="36" t="s">
        <v>13605</v>
      </c>
      <c r="C867" s="37" t="s">
        <v>12658</v>
      </c>
      <c r="D867" t="s">
        <v>12683</v>
      </c>
      <c r="E867" t="s">
        <v>13606</v>
      </c>
      <c r="F867" t="str">
        <f t="shared" si="26"/>
        <v>Croats</v>
      </c>
      <c r="G867">
        <f t="shared" si="27"/>
        <v>0.99041873669268987</v>
      </c>
      <c r="H867">
        <v>2818</v>
      </c>
      <c r="I867">
        <v>5</v>
      </c>
      <c r="J867">
        <v>0</v>
      </c>
      <c r="K867">
        <v>2791</v>
      </c>
      <c r="L867">
        <v>1</v>
      </c>
      <c r="M867">
        <v>5</v>
      </c>
      <c r="N867">
        <v>0</v>
      </c>
      <c r="O867">
        <v>1</v>
      </c>
      <c r="P867">
        <v>0</v>
      </c>
      <c r="Q867">
        <v>1</v>
      </c>
      <c r="R867">
        <v>7</v>
      </c>
      <c r="S867">
        <v>1</v>
      </c>
      <c r="T867">
        <v>2</v>
      </c>
      <c r="U867">
        <v>1</v>
      </c>
      <c r="V867">
        <v>0</v>
      </c>
      <c r="W867" s="36">
        <v>0</v>
      </c>
      <c r="X867" s="36">
        <v>0</v>
      </c>
      <c r="Y867" s="36">
        <v>0</v>
      </c>
      <c r="Z867" s="36">
        <v>0</v>
      </c>
      <c r="AA867">
        <v>0</v>
      </c>
      <c r="AB867" s="36">
        <v>0</v>
      </c>
      <c r="AC867" s="36">
        <v>0</v>
      </c>
      <c r="AD867" s="36">
        <v>0</v>
      </c>
      <c r="AE867">
        <v>0</v>
      </c>
      <c r="AF867">
        <v>0</v>
      </c>
      <c r="AG867">
        <v>0</v>
      </c>
      <c r="AH867" s="36">
        <v>0</v>
      </c>
      <c r="AI867">
        <v>1</v>
      </c>
      <c r="AJ867">
        <v>0</v>
      </c>
      <c r="AK867">
        <v>0</v>
      </c>
      <c r="AL867">
        <v>2</v>
      </c>
      <c r="AM867">
        <v>0</v>
      </c>
      <c r="AN867">
        <v>0</v>
      </c>
      <c r="AO867">
        <v>0</v>
      </c>
      <c r="AP867">
        <v>0</v>
      </c>
    </row>
    <row r="868" spans="1:42">
      <c r="A868" t="s">
        <v>13607</v>
      </c>
      <c r="B868" s="36" t="s">
        <v>13607</v>
      </c>
      <c r="C868" s="37" t="s">
        <v>12658</v>
      </c>
      <c r="D868" t="s">
        <v>12670</v>
      </c>
      <c r="E868" t="s">
        <v>13608</v>
      </c>
      <c r="F868" t="str">
        <f t="shared" si="26"/>
        <v>Croats</v>
      </c>
      <c r="G868">
        <f t="shared" si="27"/>
        <v>0.80603224128965156</v>
      </c>
      <c r="H868">
        <v>1923</v>
      </c>
      <c r="I868">
        <v>64</v>
      </c>
      <c r="J868">
        <v>5</v>
      </c>
      <c r="K868">
        <v>1550</v>
      </c>
      <c r="L868">
        <v>5</v>
      </c>
      <c r="M868">
        <v>30</v>
      </c>
      <c r="N868">
        <v>0</v>
      </c>
      <c r="O868">
        <v>9</v>
      </c>
      <c r="P868">
        <v>0</v>
      </c>
      <c r="Q868">
        <v>0</v>
      </c>
      <c r="R868">
        <v>133</v>
      </c>
      <c r="S868">
        <v>18</v>
      </c>
      <c r="T868">
        <v>12</v>
      </c>
      <c r="U868">
        <v>2</v>
      </c>
      <c r="V868">
        <v>3</v>
      </c>
      <c r="W868" s="36">
        <v>0</v>
      </c>
      <c r="X868" s="36">
        <v>0</v>
      </c>
      <c r="Y868" s="36">
        <v>0</v>
      </c>
      <c r="Z868" s="36">
        <v>0</v>
      </c>
      <c r="AA868">
        <v>0</v>
      </c>
      <c r="AB868" s="36">
        <v>0</v>
      </c>
      <c r="AC868" s="36">
        <v>0</v>
      </c>
      <c r="AD868" s="36">
        <v>0</v>
      </c>
      <c r="AE868">
        <v>58</v>
      </c>
      <c r="AF868">
        <v>1</v>
      </c>
      <c r="AG868">
        <v>1</v>
      </c>
      <c r="AH868" s="36">
        <v>0</v>
      </c>
      <c r="AI868">
        <v>22</v>
      </c>
      <c r="AJ868">
        <v>5</v>
      </c>
      <c r="AK868">
        <v>0</v>
      </c>
      <c r="AL868">
        <v>4</v>
      </c>
      <c r="AM868">
        <v>0</v>
      </c>
      <c r="AN868">
        <v>0</v>
      </c>
      <c r="AO868">
        <v>1</v>
      </c>
      <c r="AP868">
        <v>0</v>
      </c>
    </row>
    <row r="869" spans="1:42">
      <c r="A869" t="s">
        <v>13609</v>
      </c>
      <c r="B869" s="36" t="s">
        <v>13609</v>
      </c>
      <c r="C869" s="37" t="s">
        <v>12658</v>
      </c>
      <c r="D869" t="s">
        <v>12662</v>
      </c>
      <c r="E869" t="s">
        <v>13610</v>
      </c>
      <c r="F869" t="str">
        <f t="shared" si="26"/>
        <v>Croats</v>
      </c>
      <c r="G869">
        <f t="shared" si="27"/>
        <v>0.97764227642276424</v>
      </c>
      <c r="H869">
        <v>984</v>
      </c>
      <c r="I869">
        <v>9</v>
      </c>
      <c r="J869">
        <v>0</v>
      </c>
      <c r="K869">
        <v>962</v>
      </c>
      <c r="L869">
        <v>1</v>
      </c>
      <c r="M869">
        <v>0</v>
      </c>
      <c r="N869">
        <v>0</v>
      </c>
      <c r="O869">
        <v>0</v>
      </c>
      <c r="P869">
        <v>0</v>
      </c>
      <c r="Q869">
        <v>9</v>
      </c>
      <c r="R869">
        <v>0</v>
      </c>
      <c r="S869">
        <v>0</v>
      </c>
      <c r="T869">
        <v>0</v>
      </c>
      <c r="U869">
        <v>0</v>
      </c>
      <c r="V869">
        <v>3</v>
      </c>
      <c r="W869" s="36">
        <v>0</v>
      </c>
      <c r="X869" s="36">
        <v>0</v>
      </c>
      <c r="Y869" s="36">
        <v>0</v>
      </c>
      <c r="Z869" s="36">
        <v>0</v>
      </c>
      <c r="AA869">
        <v>0</v>
      </c>
      <c r="AB869" s="36">
        <v>0</v>
      </c>
      <c r="AC869" s="36">
        <v>0</v>
      </c>
      <c r="AD869" s="36">
        <v>0</v>
      </c>
      <c r="AE869">
        <v>0</v>
      </c>
      <c r="AF869">
        <v>0</v>
      </c>
      <c r="AG869">
        <v>0</v>
      </c>
      <c r="AH869" s="36">
        <v>0</v>
      </c>
      <c r="AI869">
        <v>0</v>
      </c>
      <c r="AJ869">
        <v>0</v>
      </c>
      <c r="AK869">
        <v>0</v>
      </c>
      <c r="AL869">
        <v>0</v>
      </c>
      <c r="AM869">
        <v>0</v>
      </c>
      <c r="AN869">
        <v>0</v>
      </c>
      <c r="AO869">
        <v>0</v>
      </c>
      <c r="AP869">
        <v>0</v>
      </c>
    </row>
    <row r="870" spans="1:42">
      <c r="A870" t="s">
        <v>13611</v>
      </c>
      <c r="B870" s="36" t="s">
        <v>13611</v>
      </c>
      <c r="C870" s="37" t="s">
        <v>12658</v>
      </c>
      <c r="D870" t="s">
        <v>12659</v>
      </c>
      <c r="E870" t="s">
        <v>13612</v>
      </c>
      <c r="F870" t="str">
        <f t="shared" si="26"/>
        <v>Croats</v>
      </c>
      <c r="G870">
        <f t="shared" si="27"/>
        <v>0.63020496224379718</v>
      </c>
      <c r="H870">
        <v>23175</v>
      </c>
      <c r="I870">
        <v>6890</v>
      </c>
      <c r="J870">
        <v>25</v>
      </c>
      <c r="K870">
        <v>14605</v>
      </c>
      <c r="L870">
        <v>34</v>
      </c>
      <c r="M870">
        <v>62</v>
      </c>
      <c r="N870">
        <v>3</v>
      </c>
      <c r="O870">
        <v>28</v>
      </c>
      <c r="P870">
        <v>1</v>
      </c>
      <c r="Q870">
        <v>32</v>
      </c>
      <c r="R870">
        <v>112</v>
      </c>
      <c r="S870">
        <v>287</v>
      </c>
      <c r="T870">
        <v>233</v>
      </c>
      <c r="U870">
        <v>220</v>
      </c>
      <c r="V870">
        <v>50</v>
      </c>
      <c r="W870" s="36">
        <v>0</v>
      </c>
      <c r="X870" s="36">
        <v>0</v>
      </c>
      <c r="Y870" s="36">
        <v>0</v>
      </c>
      <c r="Z870" s="36">
        <v>0</v>
      </c>
      <c r="AA870">
        <v>4</v>
      </c>
      <c r="AB870" s="36">
        <v>0</v>
      </c>
      <c r="AC870" s="36">
        <v>0</v>
      </c>
      <c r="AD870" s="36">
        <v>0</v>
      </c>
      <c r="AE870">
        <v>2</v>
      </c>
      <c r="AF870">
        <v>7</v>
      </c>
      <c r="AG870">
        <v>323</v>
      </c>
      <c r="AH870" s="36">
        <v>0</v>
      </c>
      <c r="AI870">
        <v>16</v>
      </c>
      <c r="AJ870">
        <v>18</v>
      </c>
      <c r="AK870">
        <v>165</v>
      </c>
      <c r="AL870">
        <v>45</v>
      </c>
      <c r="AM870">
        <v>8</v>
      </c>
      <c r="AN870">
        <v>5</v>
      </c>
      <c r="AO870">
        <v>0</v>
      </c>
      <c r="AP870">
        <v>0</v>
      </c>
    </row>
    <row r="871" spans="1:42">
      <c r="A871" t="s">
        <v>13613</v>
      </c>
      <c r="B871" s="36" t="s">
        <v>13613</v>
      </c>
      <c r="C871" s="37" t="s">
        <v>12658</v>
      </c>
      <c r="D871" t="s">
        <v>12686</v>
      </c>
      <c r="E871" t="s">
        <v>13614</v>
      </c>
      <c r="F871" t="str">
        <f t="shared" si="26"/>
        <v>Croats</v>
      </c>
      <c r="G871">
        <f t="shared" si="27"/>
        <v>0.98140018484288349</v>
      </c>
      <c r="H871">
        <v>8656</v>
      </c>
      <c r="I871">
        <v>21</v>
      </c>
      <c r="J871">
        <v>1</v>
      </c>
      <c r="K871">
        <v>8495</v>
      </c>
      <c r="L871">
        <v>9</v>
      </c>
      <c r="M871">
        <v>20</v>
      </c>
      <c r="N871">
        <v>0</v>
      </c>
      <c r="O871">
        <v>8</v>
      </c>
      <c r="P871">
        <v>0</v>
      </c>
      <c r="Q871">
        <v>0</v>
      </c>
      <c r="R871">
        <v>28</v>
      </c>
      <c r="S871">
        <v>13</v>
      </c>
      <c r="T871">
        <v>43</v>
      </c>
      <c r="U871">
        <v>0</v>
      </c>
      <c r="V871">
        <v>1</v>
      </c>
      <c r="W871" s="36">
        <v>0</v>
      </c>
      <c r="X871" s="36">
        <v>0</v>
      </c>
      <c r="Y871" s="36">
        <v>0</v>
      </c>
      <c r="Z871" s="36">
        <v>0</v>
      </c>
      <c r="AA871">
        <v>0</v>
      </c>
      <c r="AB871" s="36">
        <v>0</v>
      </c>
      <c r="AC871" s="36">
        <v>0</v>
      </c>
      <c r="AD871" s="36">
        <v>0</v>
      </c>
      <c r="AE871">
        <v>0</v>
      </c>
      <c r="AF871">
        <v>1</v>
      </c>
      <c r="AG871">
        <v>1</v>
      </c>
      <c r="AH871" s="36">
        <v>0</v>
      </c>
      <c r="AI871">
        <v>8</v>
      </c>
      <c r="AJ871">
        <v>1</v>
      </c>
      <c r="AK871">
        <v>3</v>
      </c>
      <c r="AL871">
        <v>3</v>
      </c>
      <c r="AM871">
        <v>0</v>
      </c>
      <c r="AN871">
        <v>0</v>
      </c>
      <c r="AO871">
        <v>0</v>
      </c>
      <c r="AP871">
        <v>0</v>
      </c>
    </row>
    <row r="872" spans="1:42">
      <c r="A872" t="s">
        <v>13615</v>
      </c>
      <c r="B872" s="36" t="s">
        <v>13615</v>
      </c>
      <c r="C872" s="37" t="s">
        <v>12658</v>
      </c>
      <c r="D872" t="s">
        <v>12698</v>
      </c>
      <c r="E872" t="s">
        <v>13616</v>
      </c>
      <c r="F872" t="str">
        <f t="shared" si="26"/>
        <v>Croats</v>
      </c>
      <c r="G872">
        <f t="shared" si="27"/>
        <v>0.94850167422540588</v>
      </c>
      <c r="H872">
        <v>70779</v>
      </c>
      <c r="I872">
        <v>1371</v>
      </c>
      <c r="J872">
        <v>63</v>
      </c>
      <c r="K872">
        <v>67134</v>
      </c>
      <c r="L872">
        <v>246</v>
      </c>
      <c r="M872">
        <v>458</v>
      </c>
      <c r="N872">
        <v>1</v>
      </c>
      <c r="O872">
        <v>63</v>
      </c>
      <c r="P872">
        <v>8</v>
      </c>
      <c r="Q872">
        <v>7</v>
      </c>
      <c r="R872">
        <v>406</v>
      </c>
      <c r="S872">
        <v>266</v>
      </c>
      <c r="T872">
        <v>321</v>
      </c>
      <c r="U872">
        <v>60</v>
      </c>
      <c r="V872">
        <v>36</v>
      </c>
      <c r="W872" s="36">
        <v>0</v>
      </c>
      <c r="X872" s="36">
        <v>0</v>
      </c>
      <c r="Y872" s="36">
        <v>0</v>
      </c>
      <c r="Z872" s="36">
        <v>0</v>
      </c>
      <c r="AA872">
        <v>2</v>
      </c>
      <c r="AB872" s="36">
        <v>0</v>
      </c>
      <c r="AC872" s="36">
        <v>0</v>
      </c>
      <c r="AD872" s="36">
        <v>0</v>
      </c>
      <c r="AE872">
        <v>63</v>
      </c>
      <c r="AF872">
        <v>18</v>
      </c>
      <c r="AG872">
        <v>3</v>
      </c>
      <c r="AH872" s="36">
        <v>0</v>
      </c>
      <c r="AI872">
        <v>108</v>
      </c>
      <c r="AJ872">
        <v>27</v>
      </c>
      <c r="AK872">
        <v>27</v>
      </c>
      <c r="AL872">
        <v>55</v>
      </c>
      <c r="AM872">
        <v>19</v>
      </c>
      <c r="AN872">
        <v>4</v>
      </c>
      <c r="AO872">
        <v>13</v>
      </c>
      <c r="AP872">
        <v>0</v>
      </c>
    </row>
    <row r="873" spans="1:42">
      <c r="A873" t="s">
        <v>13617</v>
      </c>
      <c r="B873" s="36" t="s">
        <v>13617</v>
      </c>
      <c r="C873" s="37" t="s">
        <v>12658</v>
      </c>
      <c r="D873" t="s">
        <v>12686</v>
      </c>
      <c r="E873" t="s">
        <v>13618</v>
      </c>
      <c r="F873" t="str">
        <f t="shared" si="26"/>
        <v>Croats</v>
      </c>
      <c r="G873">
        <f t="shared" si="27"/>
        <v>0.90211345939933263</v>
      </c>
      <c r="H873">
        <v>899</v>
      </c>
      <c r="I873">
        <v>2</v>
      </c>
      <c r="J873">
        <v>0</v>
      </c>
      <c r="K873">
        <v>811</v>
      </c>
      <c r="L873">
        <v>0</v>
      </c>
      <c r="M873">
        <v>0</v>
      </c>
      <c r="N873">
        <v>0</v>
      </c>
      <c r="O873">
        <v>0</v>
      </c>
      <c r="P873">
        <v>0</v>
      </c>
      <c r="Q873">
        <v>0</v>
      </c>
      <c r="R873">
        <v>0</v>
      </c>
      <c r="S873">
        <v>2</v>
      </c>
      <c r="T873">
        <v>45</v>
      </c>
      <c r="U873">
        <v>0</v>
      </c>
      <c r="V873">
        <v>0</v>
      </c>
      <c r="W873" s="36">
        <v>0</v>
      </c>
      <c r="X873" s="36">
        <v>0</v>
      </c>
      <c r="Y873" s="36">
        <v>0</v>
      </c>
      <c r="Z873" s="36">
        <v>0</v>
      </c>
      <c r="AA873">
        <v>0</v>
      </c>
      <c r="AB873" s="36">
        <v>0</v>
      </c>
      <c r="AC873" s="36">
        <v>0</v>
      </c>
      <c r="AD873" s="36">
        <v>0</v>
      </c>
      <c r="AE873">
        <v>0</v>
      </c>
      <c r="AF873">
        <v>0</v>
      </c>
      <c r="AG873">
        <v>0</v>
      </c>
      <c r="AH873" s="36">
        <v>0</v>
      </c>
      <c r="AI873">
        <v>38</v>
      </c>
      <c r="AJ873">
        <v>0</v>
      </c>
      <c r="AK873">
        <v>0</v>
      </c>
      <c r="AL873">
        <v>0</v>
      </c>
      <c r="AM873">
        <v>0</v>
      </c>
      <c r="AN873">
        <v>0</v>
      </c>
      <c r="AO873">
        <v>1</v>
      </c>
      <c r="AP873">
        <v>0</v>
      </c>
    </row>
    <row r="874" spans="1:42">
      <c r="A874" t="s">
        <v>13619</v>
      </c>
      <c r="B874" s="36" t="s">
        <v>13619</v>
      </c>
      <c r="C874" s="37" t="s">
        <v>12658</v>
      </c>
      <c r="D874" t="s">
        <v>12680</v>
      </c>
      <c r="E874" t="s">
        <v>13620</v>
      </c>
      <c r="F874" t="str">
        <f t="shared" si="26"/>
        <v>Croats</v>
      </c>
      <c r="G874">
        <f t="shared" si="27"/>
        <v>0.99582027168234066</v>
      </c>
      <c r="H874">
        <v>957</v>
      </c>
      <c r="I874">
        <v>0</v>
      </c>
      <c r="J874">
        <v>0</v>
      </c>
      <c r="K874">
        <v>953</v>
      </c>
      <c r="L874">
        <v>0</v>
      </c>
      <c r="M874">
        <v>0</v>
      </c>
      <c r="N874">
        <v>0</v>
      </c>
      <c r="O874">
        <v>0</v>
      </c>
      <c r="P874">
        <v>0</v>
      </c>
      <c r="Q874">
        <v>0</v>
      </c>
      <c r="R874">
        <v>0</v>
      </c>
      <c r="S874">
        <v>0</v>
      </c>
      <c r="T874">
        <v>3</v>
      </c>
      <c r="U874">
        <v>0</v>
      </c>
      <c r="V874">
        <v>0</v>
      </c>
      <c r="W874" s="36">
        <v>0</v>
      </c>
      <c r="X874" s="36">
        <v>0</v>
      </c>
      <c r="Y874" s="36">
        <v>0</v>
      </c>
      <c r="Z874" s="36">
        <v>0</v>
      </c>
      <c r="AA874">
        <v>0</v>
      </c>
      <c r="AB874" s="36">
        <v>0</v>
      </c>
      <c r="AC874" s="36">
        <v>0</v>
      </c>
      <c r="AD874" s="36">
        <v>0</v>
      </c>
      <c r="AE874">
        <v>0</v>
      </c>
      <c r="AF874">
        <v>0</v>
      </c>
      <c r="AG874">
        <v>0</v>
      </c>
      <c r="AH874" s="36">
        <v>0</v>
      </c>
      <c r="AI874">
        <v>0</v>
      </c>
      <c r="AJ874">
        <v>1</v>
      </c>
      <c r="AK874">
        <v>0</v>
      </c>
      <c r="AL874">
        <v>0</v>
      </c>
      <c r="AM874">
        <v>0</v>
      </c>
      <c r="AN874">
        <v>0</v>
      </c>
      <c r="AO874">
        <v>0</v>
      </c>
      <c r="AP874">
        <v>0</v>
      </c>
    </row>
    <row r="875" spans="1:42">
      <c r="A875" t="s">
        <v>13621</v>
      </c>
      <c r="B875" s="36" t="s">
        <v>13621</v>
      </c>
      <c r="C875" s="37" t="s">
        <v>12658</v>
      </c>
      <c r="D875" t="s">
        <v>12716</v>
      </c>
      <c r="E875" t="s">
        <v>13622</v>
      </c>
      <c r="F875" t="str">
        <f t="shared" si="26"/>
        <v>Croats</v>
      </c>
      <c r="G875">
        <f t="shared" si="27"/>
        <v>0.99819168173598549</v>
      </c>
      <c r="H875">
        <v>553</v>
      </c>
      <c r="I875">
        <v>0</v>
      </c>
      <c r="J875">
        <v>0</v>
      </c>
      <c r="K875">
        <v>552</v>
      </c>
      <c r="L875">
        <v>0</v>
      </c>
      <c r="M875">
        <v>0</v>
      </c>
      <c r="N875">
        <v>0</v>
      </c>
      <c r="O875">
        <v>0</v>
      </c>
      <c r="P875">
        <v>0</v>
      </c>
      <c r="Q875">
        <v>0</v>
      </c>
      <c r="R875">
        <v>0</v>
      </c>
      <c r="S875">
        <v>0</v>
      </c>
      <c r="T875">
        <v>1</v>
      </c>
      <c r="U875">
        <v>0</v>
      </c>
      <c r="V875">
        <v>0</v>
      </c>
      <c r="W875" s="36">
        <v>0</v>
      </c>
      <c r="X875" s="36">
        <v>0</v>
      </c>
      <c r="Y875" s="36">
        <v>0</v>
      </c>
      <c r="Z875" s="36">
        <v>0</v>
      </c>
      <c r="AA875">
        <v>0</v>
      </c>
      <c r="AB875" s="36">
        <v>0</v>
      </c>
      <c r="AC875" s="36">
        <v>0</v>
      </c>
      <c r="AD875" s="36">
        <v>0</v>
      </c>
      <c r="AE875">
        <v>0</v>
      </c>
      <c r="AF875">
        <v>0</v>
      </c>
      <c r="AG875">
        <v>0</v>
      </c>
      <c r="AH875" s="36">
        <v>0</v>
      </c>
      <c r="AI875">
        <v>0</v>
      </c>
      <c r="AJ875">
        <v>0</v>
      </c>
      <c r="AK875">
        <v>0</v>
      </c>
      <c r="AL875">
        <v>0</v>
      </c>
      <c r="AM875">
        <v>0</v>
      </c>
      <c r="AN875">
        <v>0</v>
      </c>
      <c r="AO875">
        <v>0</v>
      </c>
      <c r="AP875">
        <v>0</v>
      </c>
    </row>
    <row r="876" spans="1:42">
      <c r="A876" t="s">
        <v>13623</v>
      </c>
      <c r="B876" s="36" t="s">
        <v>13623</v>
      </c>
      <c r="C876" s="37" t="s">
        <v>12658</v>
      </c>
      <c r="D876" t="s">
        <v>12772</v>
      </c>
      <c r="E876" t="s">
        <v>13624</v>
      </c>
      <c r="F876" t="str">
        <f t="shared" si="26"/>
        <v>Croats</v>
      </c>
      <c r="G876">
        <f t="shared" si="27"/>
        <v>0.90433585684790085</v>
      </c>
      <c r="H876">
        <v>1453</v>
      </c>
      <c r="I876">
        <v>113</v>
      </c>
      <c r="J876">
        <v>0</v>
      </c>
      <c r="K876">
        <v>1314</v>
      </c>
      <c r="L876">
        <v>0</v>
      </c>
      <c r="M876">
        <v>1</v>
      </c>
      <c r="N876">
        <v>0</v>
      </c>
      <c r="O876">
        <v>0</v>
      </c>
      <c r="P876">
        <v>0</v>
      </c>
      <c r="Q876">
        <v>0</v>
      </c>
      <c r="R876">
        <v>4</v>
      </c>
      <c r="S876">
        <v>6</v>
      </c>
      <c r="T876">
        <v>5</v>
      </c>
      <c r="U876">
        <v>0</v>
      </c>
      <c r="V876">
        <v>7</v>
      </c>
      <c r="W876" s="36">
        <v>0</v>
      </c>
      <c r="X876" s="36">
        <v>0</v>
      </c>
      <c r="Y876" s="36">
        <v>0</v>
      </c>
      <c r="Z876" s="36">
        <v>0</v>
      </c>
      <c r="AA876">
        <v>0</v>
      </c>
      <c r="AB876" s="36">
        <v>0</v>
      </c>
      <c r="AC876" s="36">
        <v>0</v>
      </c>
      <c r="AD876" s="36">
        <v>0</v>
      </c>
      <c r="AE876">
        <v>1</v>
      </c>
      <c r="AF876">
        <v>0</v>
      </c>
      <c r="AG876">
        <v>0</v>
      </c>
      <c r="AH876" s="36">
        <v>0</v>
      </c>
      <c r="AI876">
        <v>0</v>
      </c>
      <c r="AJ876">
        <v>0</v>
      </c>
      <c r="AK876">
        <v>2</v>
      </c>
      <c r="AL876">
        <v>0</v>
      </c>
      <c r="AM876">
        <v>0</v>
      </c>
      <c r="AN876">
        <v>0</v>
      </c>
      <c r="AO876">
        <v>0</v>
      </c>
      <c r="AP876">
        <v>0</v>
      </c>
    </row>
    <row r="877" spans="1:42">
      <c r="A877" t="s">
        <v>13625</v>
      </c>
      <c r="B877" s="36" t="s">
        <v>13625</v>
      </c>
      <c r="C877" s="37" t="s">
        <v>12658</v>
      </c>
      <c r="D877" t="s">
        <v>12698</v>
      </c>
      <c r="E877" t="s">
        <v>13626</v>
      </c>
      <c r="F877" t="str">
        <f t="shared" si="26"/>
        <v>Croats</v>
      </c>
      <c r="G877">
        <f t="shared" si="27"/>
        <v>0.92728114867994438</v>
      </c>
      <c r="H877">
        <v>2159</v>
      </c>
      <c r="I877">
        <v>112</v>
      </c>
      <c r="J877">
        <v>2</v>
      </c>
      <c r="K877">
        <v>2002</v>
      </c>
      <c r="L877">
        <v>6</v>
      </c>
      <c r="M877">
        <v>6</v>
      </c>
      <c r="N877">
        <v>0</v>
      </c>
      <c r="O877">
        <v>0</v>
      </c>
      <c r="P877">
        <v>1</v>
      </c>
      <c r="Q877">
        <v>8</v>
      </c>
      <c r="R877">
        <v>11</v>
      </c>
      <c r="S877">
        <v>6</v>
      </c>
      <c r="T877">
        <v>2</v>
      </c>
      <c r="U877">
        <v>2</v>
      </c>
      <c r="V877">
        <v>0</v>
      </c>
      <c r="W877" s="36">
        <v>0</v>
      </c>
      <c r="X877" s="36">
        <v>0</v>
      </c>
      <c r="Y877" s="36">
        <v>0</v>
      </c>
      <c r="Z877" s="36">
        <v>0</v>
      </c>
      <c r="AA877">
        <v>0</v>
      </c>
      <c r="AB877" s="36">
        <v>0</v>
      </c>
      <c r="AC877" s="36">
        <v>0</v>
      </c>
      <c r="AD877" s="36">
        <v>0</v>
      </c>
      <c r="AE877">
        <v>0</v>
      </c>
      <c r="AF877">
        <v>0</v>
      </c>
      <c r="AG877">
        <v>0</v>
      </c>
      <c r="AH877" s="36">
        <v>0</v>
      </c>
      <c r="AI877">
        <v>0</v>
      </c>
      <c r="AJ877">
        <v>0</v>
      </c>
      <c r="AK877">
        <v>0</v>
      </c>
      <c r="AL877">
        <v>0</v>
      </c>
      <c r="AM877">
        <v>1</v>
      </c>
      <c r="AN877">
        <v>0</v>
      </c>
      <c r="AO877">
        <v>0</v>
      </c>
      <c r="AP877">
        <v>0</v>
      </c>
    </row>
    <row r="878" spans="1:42">
      <c r="A878" t="s">
        <v>13627</v>
      </c>
      <c r="B878" s="36" t="s">
        <v>13627</v>
      </c>
      <c r="C878" s="37" t="s">
        <v>12658</v>
      </c>
      <c r="D878" t="s">
        <v>12686</v>
      </c>
      <c r="E878" t="s">
        <v>13628</v>
      </c>
      <c r="F878" t="str">
        <f t="shared" si="26"/>
        <v>Croats</v>
      </c>
      <c r="G878">
        <f t="shared" si="27"/>
        <v>0.98654467168998927</v>
      </c>
      <c r="H878">
        <v>5574</v>
      </c>
      <c r="I878">
        <v>7</v>
      </c>
      <c r="J878">
        <v>0</v>
      </c>
      <c r="K878">
        <v>5499</v>
      </c>
      <c r="L878">
        <v>2</v>
      </c>
      <c r="M878">
        <v>6</v>
      </c>
      <c r="N878">
        <v>0</v>
      </c>
      <c r="O878">
        <v>2</v>
      </c>
      <c r="P878">
        <v>0</v>
      </c>
      <c r="Q878">
        <v>0</v>
      </c>
      <c r="R878">
        <v>24</v>
      </c>
      <c r="S878">
        <v>5</v>
      </c>
      <c r="T878">
        <v>14</v>
      </c>
      <c r="U878">
        <v>0</v>
      </c>
      <c r="V878">
        <v>0</v>
      </c>
      <c r="W878" s="36">
        <v>0</v>
      </c>
      <c r="X878" s="36">
        <v>0</v>
      </c>
      <c r="Y878" s="36">
        <v>0</v>
      </c>
      <c r="Z878" s="36">
        <v>0</v>
      </c>
      <c r="AA878">
        <v>1</v>
      </c>
      <c r="AB878" s="36">
        <v>0</v>
      </c>
      <c r="AC878" s="36">
        <v>0</v>
      </c>
      <c r="AD878" s="36">
        <v>0</v>
      </c>
      <c r="AE878">
        <v>3</v>
      </c>
      <c r="AF878">
        <v>1</v>
      </c>
      <c r="AG878">
        <v>0</v>
      </c>
      <c r="AH878" s="36">
        <v>0</v>
      </c>
      <c r="AI878">
        <v>4</v>
      </c>
      <c r="AJ878">
        <v>0</v>
      </c>
      <c r="AK878">
        <v>0</v>
      </c>
      <c r="AL878">
        <v>5</v>
      </c>
      <c r="AM878">
        <v>0</v>
      </c>
      <c r="AN878">
        <v>0</v>
      </c>
      <c r="AO878">
        <v>1</v>
      </c>
      <c r="AP878">
        <v>0</v>
      </c>
    </row>
    <row r="879" spans="1:42">
      <c r="A879" t="s">
        <v>13629</v>
      </c>
      <c r="B879" s="36" t="s">
        <v>13629</v>
      </c>
      <c r="C879" s="37" t="s">
        <v>12658</v>
      </c>
      <c r="D879" t="s">
        <v>12686</v>
      </c>
      <c r="E879" t="s">
        <v>13630</v>
      </c>
      <c r="F879" t="str">
        <f t="shared" si="26"/>
        <v>Croats</v>
      </c>
      <c r="G879">
        <f t="shared" si="27"/>
        <v>0.98873483535528595</v>
      </c>
      <c r="H879">
        <v>2308</v>
      </c>
      <c r="I879">
        <v>3</v>
      </c>
      <c r="J879">
        <v>0</v>
      </c>
      <c r="K879">
        <v>2282</v>
      </c>
      <c r="L879">
        <v>0</v>
      </c>
      <c r="M879">
        <v>6</v>
      </c>
      <c r="N879">
        <v>0</v>
      </c>
      <c r="O879">
        <v>0</v>
      </c>
      <c r="P879">
        <v>0</v>
      </c>
      <c r="Q879">
        <v>0</v>
      </c>
      <c r="R879">
        <v>8</v>
      </c>
      <c r="S879">
        <v>2</v>
      </c>
      <c r="T879">
        <v>0</v>
      </c>
      <c r="U879">
        <v>0</v>
      </c>
      <c r="V879">
        <v>1</v>
      </c>
      <c r="W879" s="36">
        <v>0</v>
      </c>
      <c r="X879" s="36">
        <v>0</v>
      </c>
      <c r="Y879" s="36">
        <v>0</v>
      </c>
      <c r="Z879" s="36">
        <v>0</v>
      </c>
      <c r="AA879">
        <v>0</v>
      </c>
      <c r="AB879" s="36">
        <v>0</v>
      </c>
      <c r="AC879" s="36">
        <v>0</v>
      </c>
      <c r="AD879" s="36">
        <v>0</v>
      </c>
      <c r="AE879">
        <v>0</v>
      </c>
      <c r="AF879">
        <v>3</v>
      </c>
      <c r="AG879">
        <v>0</v>
      </c>
      <c r="AH879" s="36">
        <v>0</v>
      </c>
      <c r="AI879">
        <v>3</v>
      </c>
      <c r="AJ879">
        <v>0</v>
      </c>
      <c r="AK879">
        <v>0</v>
      </c>
      <c r="AL879">
        <v>0</v>
      </c>
      <c r="AM879">
        <v>0</v>
      </c>
      <c r="AN879">
        <v>0</v>
      </c>
      <c r="AO879">
        <v>0</v>
      </c>
      <c r="AP879">
        <v>0</v>
      </c>
    </row>
    <row r="880" spans="1:42">
      <c r="A880" t="s">
        <v>13631</v>
      </c>
      <c r="B880" s="36" t="s">
        <v>13631</v>
      </c>
      <c r="C880" s="37" t="s">
        <v>12658</v>
      </c>
      <c r="D880" t="s">
        <v>12680</v>
      </c>
      <c r="E880" t="s">
        <v>13632</v>
      </c>
      <c r="F880" t="str">
        <f t="shared" si="26"/>
        <v>Croats</v>
      </c>
      <c r="G880">
        <f t="shared" si="27"/>
        <v>0.98186215235792018</v>
      </c>
      <c r="H880">
        <v>1654</v>
      </c>
      <c r="I880">
        <v>24</v>
      </c>
      <c r="J880">
        <v>0</v>
      </c>
      <c r="K880">
        <v>1624</v>
      </c>
      <c r="L880">
        <v>0</v>
      </c>
      <c r="M880">
        <v>0</v>
      </c>
      <c r="N880">
        <v>0</v>
      </c>
      <c r="O880">
        <v>0</v>
      </c>
      <c r="P880">
        <v>0</v>
      </c>
      <c r="Q880">
        <v>0</v>
      </c>
      <c r="R880">
        <v>0</v>
      </c>
      <c r="S880">
        <v>0</v>
      </c>
      <c r="T880">
        <v>6</v>
      </c>
      <c r="U880">
        <v>0</v>
      </c>
      <c r="V880">
        <v>0</v>
      </c>
      <c r="W880" s="36">
        <v>0</v>
      </c>
      <c r="X880" s="36">
        <v>0</v>
      </c>
      <c r="Y880" s="36">
        <v>0</v>
      </c>
      <c r="Z880" s="36">
        <v>0</v>
      </c>
      <c r="AA880">
        <v>0</v>
      </c>
      <c r="AB880" s="36">
        <v>0</v>
      </c>
      <c r="AC880" s="36">
        <v>0</v>
      </c>
      <c r="AD880" s="36">
        <v>0</v>
      </c>
      <c r="AE880">
        <v>0</v>
      </c>
      <c r="AF880">
        <v>0</v>
      </c>
      <c r="AG880">
        <v>0</v>
      </c>
      <c r="AH880" s="36">
        <v>0</v>
      </c>
      <c r="AI880">
        <v>0</v>
      </c>
      <c r="AJ880">
        <v>0</v>
      </c>
      <c r="AK880">
        <v>0</v>
      </c>
      <c r="AL880">
        <v>0</v>
      </c>
      <c r="AM880">
        <v>0</v>
      </c>
      <c r="AN880">
        <v>0</v>
      </c>
      <c r="AO880">
        <v>0</v>
      </c>
      <c r="AP880">
        <v>0</v>
      </c>
    </row>
    <row r="881" spans="1:42">
      <c r="A881" t="s">
        <v>13633</v>
      </c>
      <c r="B881" s="36" t="s">
        <v>13633</v>
      </c>
      <c r="C881" s="37" t="s">
        <v>12658</v>
      </c>
      <c r="D881" t="s">
        <v>12675</v>
      </c>
      <c r="E881" t="s">
        <v>13634</v>
      </c>
      <c r="F881" t="str">
        <f t="shared" si="26"/>
        <v>Croats</v>
      </c>
      <c r="G881">
        <f t="shared" si="27"/>
        <v>0.96939953810623558</v>
      </c>
      <c r="H881">
        <v>1732</v>
      </c>
      <c r="I881">
        <v>1</v>
      </c>
      <c r="J881">
        <v>0</v>
      </c>
      <c r="K881">
        <v>1679</v>
      </c>
      <c r="L881">
        <v>0</v>
      </c>
      <c r="M881">
        <v>0</v>
      </c>
      <c r="N881">
        <v>0</v>
      </c>
      <c r="O881">
        <v>0</v>
      </c>
      <c r="P881">
        <v>0</v>
      </c>
      <c r="Q881">
        <v>0</v>
      </c>
      <c r="R881">
        <v>2</v>
      </c>
      <c r="S881">
        <v>2</v>
      </c>
      <c r="T881">
        <v>0</v>
      </c>
      <c r="U881">
        <v>0</v>
      </c>
      <c r="V881">
        <v>0</v>
      </c>
      <c r="W881" s="36">
        <v>0</v>
      </c>
      <c r="X881" s="36">
        <v>0</v>
      </c>
      <c r="Y881" s="36">
        <v>0</v>
      </c>
      <c r="Z881" s="36">
        <v>0</v>
      </c>
      <c r="AA881">
        <v>0</v>
      </c>
      <c r="AB881" s="36">
        <v>0</v>
      </c>
      <c r="AC881" s="36">
        <v>0</v>
      </c>
      <c r="AD881" s="36">
        <v>0</v>
      </c>
      <c r="AE881">
        <v>0</v>
      </c>
      <c r="AF881">
        <v>2</v>
      </c>
      <c r="AG881">
        <v>0</v>
      </c>
      <c r="AH881" s="36">
        <v>0</v>
      </c>
      <c r="AI881">
        <v>46</v>
      </c>
      <c r="AJ881">
        <v>0</v>
      </c>
      <c r="AK881">
        <v>0</v>
      </c>
      <c r="AL881">
        <v>0</v>
      </c>
      <c r="AM881">
        <v>0</v>
      </c>
      <c r="AN881">
        <v>0</v>
      </c>
      <c r="AO881">
        <v>0</v>
      </c>
      <c r="AP881">
        <v>0</v>
      </c>
    </row>
    <row r="882" spans="1:42">
      <c r="A882" t="s">
        <v>13635</v>
      </c>
      <c r="B882" s="36" t="s">
        <v>13635</v>
      </c>
      <c r="C882" s="37" t="s">
        <v>12658</v>
      </c>
      <c r="D882" t="s">
        <v>12670</v>
      </c>
      <c r="E882" t="s">
        <v>13636</v>
      </c>
      <c r="F882" t="str">
        <f t="shared" si="26"/>
        <v>Croats</v>
      </c>
      <c r="G882">
        <f t="shared" si="27"/>
        <v>0.80982142857142858</v>
      </c>
      <c r="H882">
        <v>3360</v>
      </c>
      <c r="I882">
        <v>8</v>
      </c>
      <c r="J882">
        <v>1</v>
      </c>
      <c r="K882">
        <v>2721</v>
      </c>
      <c r="L882">
        <v>6</v>
      </c>
      <c r="M882">
        <v>11</v>
      </c>
      <c r="N882">
        <v>0</v>
      </c>
      <c r="O882">
        <v>2</v>
      </c>
      <c r="P882">
        <v>0</v>
      </c>
      <c r="Q882">
        <v>0</v>
      </c>
      <c r="R882">
        <v>527</v>
      </c>
      <c r="S882">
        <v>28</v>
      </c>
      <c r="T882">
        <v>20</v>
      </c>
      <c r="U882">
        <v>1</v>
      </c>
      <c r="V882">
        <v>1</v>
      </c>
      <c r="W882" s="36">
        <v>0</v>
      </c>
      <c r="X882" s="36">
        <v>0</v>
      </c>
      <c r="Y882" s="36">
        <v>0</v>
      </c>
      <c r="Z882" s="36">
        <v>0</v>
      </c>
      <c r="AA882">
        <v>1</v>
      </c>
      <c r="AB882" s="36">
        <v>0</v>
      </c>
      <c r="AC882" s="36">
        <v>0</v>
      </c>
      <c r="AD882" s="36">
        <v>0</v>
      </c>
      <c r="AE882">
        <v>25</v>
      </c>
      <c r="AF882">
        <v>1</v>
      </c>
      <c r="AG882">
        <v>0</v>
      </c>
      <c r="AH882" s="36">
        <v>0</v>
      </c>
      <c r="AI882">
        <v>5</v>
      </c>
      <c r="AJ882">
        <v>0</v>
      </c>
      <c r="AK882">
        <v>0</v>
      </c>
      <c r="AL882">
        <v>2</v>
      </c>
      <c r="AM882">
        <v>0</v>
      </c>
      <c r="AN882">
        <v>0</v>
      </c>
      <c r="AO882">
        <v>0</v>
      </c>
      <c r="AP882">
        <v>0</v>
      </c>
    </row>
    <row r="883" spans="1:42">
      <c r="A883" t="s">
        <v>13637</v>
      </c>
      <c r="B883" s="36" t="s">
        <v>13637</v>
      </c>
      <c r="C883" s="37" t="s">
        <v>12658</v>
      </c>
      <c r="D883" t="s">
        <v>12728</v>
      </c>
      <c r="E883" t="s">
        <v>13638</v>
      </c>
      <c r="F883" t="str">
        <f t="shared" si="26"/>
        <v>Croats</v>
      </c>
      <c r="G883">
        <f t="shared" si="27"/>
        <v>0.98799999999999999</v>
      </c>
      <c r="H883">
        <v>2250</v>
      </c>
      <c r="I883">
        <v>1</v>
      </c>
      <c r="J883">
        <v>0</v>
      </c>
      <c r="K883">
        <v>2223</v>
      </c>
      <c r="L883">
        <v>7</v>
      </c>
      <c r="M883">
        <v>0</v>
      </c>
      <c r="N883">
        <v>0</v>
      </c>
      <c r="O883">
        <v>1</v>
      </c>
      <c r="P883">
        <v>0</v>
      </c>
      <c r="Q883">
        <v>0</v>
      </c>
      <c r="R883">
        <v>4</v>
      </c>
      <c r="S883">
        <v>0</v>
      </c>
      <c r="T883">
        <v>8</v>
      </c>
      <c r="U883">
        <v>0</v>
      </c>
      <c r="V883">
        <v>0</v>
      </c>
      <c r="W883" s="36">
        <v>0</v>
      </c>
      <c r="X883" s="36">
        <v>0</v>
      </c>
      <c r="Y883" s="36">
        <v>0</v>
      </c>
      <c r="Z883" s="36">
        <v>0</v>
      </c>
      <c r="AA883">
        <v>0</v>
      </c>
      <c r="AB883" s="36">
        <v>0</v>
      </c>
      <c r="AC883" s="36">
        <v>0</v>
      </c>
      <c r="AD883" s="36">
        <v>0</v>
      </c>
      <c r="AE883">
        <v>0</v>
      </c>
      <c r="AF883">
        <v>3</v>
      </c>
      <c r="AG883">
        <v>0</v>
      </c>
      <c r="AH883" s="36">
        <v>0</v>
      </c>
      <c r="AI883">
        <v>1</v>
      </c>
      <c r="AJ883">
        <v>0</v>
      </c>
      <c r="AK883">
        <v>0</v>
      </c>
      <c r="AL883">
        <v>2</v>
      </c>
      <c r="AM883">
        <v>0</v>
      </c>
      <c r="AN883">
        <v>0</v>
      </c>
      <c r="AO883">
        <v>0</v>
      </c>
      <c r="AP883">
        <v>0</v>
      </c>
    </row>
    <row r="884" spans="1:42">
      <c r="A884" t="s">
        <v>13639</v>
      </c>
      <c r="B884" s="36" t="s">
        <v>13639</v>
      </c>
      <c r="C884" s="37" t="s">
        <v>12658</v>
      </c>
      <c r="D884" t="s">
        <v>12659</v>
      </c>
      <c r="E884" t="s">
        <v>13640</v>
      </c>
      <c r="F884" t="str">
        <f t="shared" si="26"/>
        <v>Croats</v>
      </c>
      <c r="G884">
        <f t="shared" si="27"/>
        <v>0.97039222112968426</v>
      </c>
      <c r="H884">
        <v>9153</v>
      </c>
      <c r="I884">
        <v>75</v>
      </c>
      <c r="J884">
        <v>3</v>
      </c>
      <c r="K884">
        <v>8882</v>
      </c>
      <c r="L884">
        <v>54</v>
      </c>
      <c r="M884">
        <v>29</v>
      </c>
      <c r="N884">
        <v>0</v>
      </c>
      <c r="O884">
        <v>4</v>
      </c>
      <c r="P884">
        <v>0</v>
      </c>
      <c r="Q884">
        <v>0</v>
      </c>
      <c r="R884">
        <v>27</v>
      </c>
      <c r="S884">
        <v>20</v>
      </c>
      <c r="T884">
        <v>28</v>
      </c>
      <c r="U884">
        <v>8</v>
      </c>
      <c r="V884">
        <v>7</v>
      </c>
      <c r="W884" s="36">
        <v>0</v>
      </c>
      <c r="X884" s="36">
        <v>0</v>
      </c>
      <c r="Y884" s="36">
        <v>0</v>
      </c>
      <c r="Z884" s="36">
        <v>0</v>
      </c>
      <c r="AA884">
        <v>1</v>
      </c>
      <c r="AB884" s="36">
        <v>0</v>
      </c>
      <c r="AC884" s="36">
        <v>0</v>
      </c>
      <c r="AD884" s="36">
        <v>0</v>
      </c>
      <c r="AE884">
        <v>1</v>
      </c>
      <c r="AF884">
        <v>1</v>
      </c>
      <c r="AG884">
        <v>2</v>
      </c>
      <c r="AH884" s="36">
        <v>0</v>
      </c>
      <c r="AI884">
        <v>0</v>
      </c>
      <c r="AJ884">
        <v>1</v>
      </c>
      <c r="AK884">
        <v>1</v>
      </c>
      <c r="AL884">
        <v>9</v>
      </c>
      <c r="AM884">
        <v>0</v>
      </c>
      <c r="AN884">
        <v>0</v>
      </c>
      <c r="AO884">
        <v>0</v>
      </c>
      <c r="AP884">
        <v>0</v>
      </c>
    </row>
    <row r="885" spans="1:42">
      <c r="A885" t="s">
        <v>13641</v>
      </c>
      <c r="B885" s="36" t="s">
        <v>13641</v>
      </c>
      <c r="C885" s="37" t="s">
        <v>12658</v>
      </c>
      <c r="D885" t="s">
        <v>12680</v>
      </c>
      <c r="E885" t="s">
        <v>13261</v>
      </c>
      <c r="F885" t="str">
        <f t="shared" si="26"/>
        <v>Croats</v>
      </c>
      <c r="G885">
        <f t="shared" si="27"/>
        <v>0.99599839935974388</v>
      </c>
      <c r="H885">
        <v>4998</v>
      </c>
      <c r="I885">
        <v>2</v>
      </c>
      <c r="J885">
        <v>0</v>
      </c>
      <c r="K885">
        <v>4978</v>
      </c>
      <c r="L885">
        <v>0</v>
      </c>
      <c r="M885">
        <v>0</v>
      </c>
      <c r="N885">
        <v>0</v>
      </c>
      <c r="O885">
        <v>2</v>
      </c>
      <c r="P885">
        <v>0</v>
      </c>
      <c r="Q885">
        <v>0</v>
      </c>
      <c r="R885">
        <v>1</v>
      </c>
      <c r="S885">
        <v>0</v>
      </c>
      <c r="T885">
        <v>8</v>
      </c>
      <c r="U885">
        <v>0</v>
      </c>
      <c r="V885">
        <v>0</v>
      </c>
      <c r="W885" s="36">
        <v>0</v>
      </c>
      <c r="X885" s="36">
        <v>0</v>
      </c>
      <c r="Y885" s="36">
        <v>0</v>
      </c>
      <c r="Z885" s="36">
        <v>0</v>
      </c>
      <c r="AA885">
        <v>0</v>
      </c>
      <c r="AB885" s="36">
        <v>0</v>
      </c>
      <c r="AC885" s="36">
        <v>0</v>
      </c>
      <c r="AD885" s="36">
        <v>0</v>
      </c>
      <c r="AE885">
        <v>0</v>
      </c>
      <c r="AF885">
        <v>4</v>
      </c>
      <c r="AG885">
        <v>0</v>
      </c>
      <c r="AH885" s="36">
        <v>0</v>
      </c>
      <c r="AI885">
        <v>0</v>
      </c>
      <c r="AJ885">
        <v>2</v>
      </c>
      <c r="AK885">
        <v>0</v>
      </c>
      <c r="AL885">
        <v>1</v>
      </c>
      <c r="AM885">
        <v>0</v>
      </c>
      <c r="AN885">
        <v>0</v>
      </c>
      <c r="AO885">
        <v>0</v>
      </c>
      <c r="AP885">
        <v>0</v>
      </c>
    </row>
    <row r="886" spans="1:42">
      <c r="A886" t="s">
        <v>13642</v>
      </c>
      <c r="B886" s="36" t="s">
        <v>13642</v>
      </c>
      <c r="C886" s="37" t="s">
        <v>12658</v>
      </c>
      <c r="D886" t="s">
        <v>12728</v>
      </c>
      <c r="E886" t="s">
        <v>13643</v>
      </c>
      <c r="F886" t="str">
        <f t="shared" si="26"/>
        <v>Croats</v>
      </c>
      <c r="G886">
        <f t="shared" si="27"/>
        <v>0.9833479404031551</v>
      </c>
      <c r="H886">
        <v>1141</v>
      </c>
      <c r="I886">
        <v>7</v>
      </c>
      <c r="J886">
        <v>0</v>
      </c>
      <c r="K886">
        <v>1122</v>
      </c>
      <c r="L886">
        <v>0</v>
      </c>
      <c r="M886">
        <v>0</v>
      </c>
      <c r="N886">
        <v>0</v>
      </c>
      <c r="O886">
        <v>0</v>
      </c>
      <c r="P886">
        <v>0</v>
      </c>
      <c r="Q886">
        <v>0</v>
      </c>
      <c r="R886">
        <v>2</v>
      </c>
      <c r="S886">
        <v>6</v>
      </c>
      <c r="T886">
        <v>1</v>
      </c>
      <c r="U886">
        <v>0</v>
      </c>
      <c r="V886">
        <v>0</v>
      </c>
      <c r="W886" s="36">
        <v>0</v>
      </c>
      <c r="X886" s="36">
        <v>0</v>
      </c>
      <c r="Y886" s="36">
        <v>0</v>
      </c>
      <c r="Z886" s="36">
        <v>0</v>
      </c>
      <c r="AA886">
        <v>0</v>
      </c>
      <c r="AB886" s="36">
        <v>0</v>
      </c>
      <c r="AC886" s="36">
        <v>0</v>
      </c>
      <c r="AD886" s="36">
        <v>0</v>
      </c>
      <c r="AE886">
        <v>0</v>
      </c>
      <c r="AF886">
        <v>1</v>
      </c>
      <c r="AG886">
        <v>0</v>
      </c>
      <c r="AH886" s="36">
        <v>0</v>
      </c>
      <c r="AI886">
        <v>1</v>
      </c>
      <c r="AJ886">
        <v>0</v>
      </c>
      <c r="AK886">
        <v>0</v>
      </c>
      <c r="AL886">
        <v>1</v>
      </c>
      <c r="AM886">
        <v>0</v>
      </c>
      <c r="AN886">
        <v>0</v>
      </c>
      <c r="AO886">
        <v>0</v>
      </c>
      <c r="AP886">
        <v>0</v>
      </c>
    </row>
    <row r="887" spans="1:42">
      <c r="A887" t="s">
        <v>13644</v>
      </c>
      <c r="B887" s="36" t="s">
        <v>13644</v>
      </c>
      <c r="C887" s="37" t="s">
        <v>12658</v>
      </c>
      <c r="D887" t="s">
        <v>12670</v>
      </c>
      <c r="E887" t="s">
        <v>13645</v>
      </c>
      <c r="F887" t="str">
        <f t="shared" si="26"/>
        <v>Croats</v>
      </c>
      <c r="G887">
        <f t="shared" si="27"/>
        <v>0.7487786063255335</v>
      </c>
      <c r="H887">
        <v>3889</v>
      </c>
      <c r="I887">
        <v>90</v>
      </c>
      <c r="J887">
        <v>9</v>
      </c>
      <c r="K887">
        <v>2912</v>
      </c>
      <c r="L887">
        <v>29</v>
      </c>
      <c r="M887">
        <v>89</v>
      </c>
      <c r="N887">
        <v>0</v>
      </c>
      <c r="O887">
        <v>9</v>
      </c>
      <c r="P887">
        <v>0</v>
      </c>
      <c r="Q887">
        <v>0</v>
      </c>
      <c r="R887">
        <v>149</v>
      </c>
      <c r="S887">
        <v>45</v>
      </c>
      <c r="T887">
        <v>133</v>
      </c>
      <c r="U887">
        <v>5</v>
      </c>
      <c r="V887">
        <v>5</v>
      </c>
      <c r="W887" s="36">
        <v>0</v>
      </c>
      <c r="X887" s="36">
        <v>0</v>
      </c>
      <c r="Y887" s="36">
        <v>0</v>
      </c>
      <c r="Z887" s="36">
        <v>0</v>
      </c>
      <c r="AA887">
        <v>0</v>
      </c>
      <c r="AB887" s="36">
        <v>0</v>
      </c>
      <c r="AC887" s="36">
        <v>0</v>
      </c>
      <c r="AD887" s="36">
        <v>0</v>
      </c>
      <c r="AE887">
        <v>337</v>
      </c>
      <c r="AF887">
        <v>1</v>
      </c>
      <c r="AG887">
        <v>0</v>
      </c>
      <c r="AH887" s="36">
        <v>0</v>
      </c>
      <c r="AI887">
        <v>64</v>
      </c>
      <c r="AJ887">
        <v>0</v>
      </c>
      <c r="AK887">
        <v>5</v>
      </c>
      <c r="AL887">
        <v>5</v>
      </c>
      <c r="AM887">
        <v>1</v>
      </c>
      <c r="AN887">
        <v>0</v>
      </c>
      <c r="AO887">
        <v>0</v>
      </c>
      <c r="AP887">
        <v>1</v>
      </c>
    </row>
    <row r="888" spans="1:42">
      <c r="A888" t="s">
        <v>13646</v>
      </c>
      <c r="B888" s="36" t="s">
        <v>13646</v>
      </c>
      <c r="C888" s="37" t="s">
        <v>12658</v>
      </c>
      <c r="D888" t="s">
        <v>12667</v>
      </c>
      <c r="E888" t="s">
        <v>13647</v>
      </c>
      <c r="F888" t="str">
        <f t="shared" si="26"/>
        <v>Croats</v>
      </c>
      <c r="G888">
        <f t="shared" si="27"/>
        <v>0.93497044110959526</v>
      </c>
      <c r="H888">
        <v>4398</v>
      </c>
      <c r="I888">
        <v>58</v>
      </c>
      <c r="J888">
        <v>5</v>
      </c>
      <c r="K888">
        <v>4112</v>
      </c>
      <c r="L888">
        <v>19</v>
      </c>
      <c r="M888">
        <v>18</v>
      </c>
      <c r="N888">
        <v>0</v>
      </c>
      <c r="O888">
        <v>0</v>
      </c>
      <c r="P888">
        <v>0</v>
      </c>
      <c r="Q888">
        <v>0</v>
      </c>
      <c r="R888">
        <v>54</v>
      </c>
      <c r="S888">
        <v>30</v>
      </c>
      <c r="T888">
        <v>48</v>
      </c>
      <c r="U888">
        <v>1</v>
      </c>
      <c r="V888">
        <v>0</v>
      </c>
      <c r="W888" s="36">
        <v>0</v>
      </c>
      <c r="X888" s="36">
        <v>0</v>
      </c>
      <c r="Y888" s="36">
        <v>0</v>
      </c>
      <c r="Z888" s="36">
        <v>0</v>
      </c>
      <c r="AA888">
        <v>0</v>
      </c>
      <c r="AB888" s="36">
        <v>0</v>
      </c>
      <c r="AC888" s="36">
        <v>0</v>
      </c>
      <c r="AD888" s="36">
        <v>0</v>
      </c>
      <c r="AE888">
        <v>25</v>
      </c>
      <c r="AF888">
        <v>4</v>
      </c>
      <c r="AG888">
        <v>0</v>
      </c>
      <c r="AH888" s="36">
        <v>0</v>
      </c>
      <c r="AI888">
        <v>17</v>
      </c>
      <c r="AJ888">
        <v>0</v>
      </c>
      <c r="AK888">
        <v>4</v>
      </c>
      <c r="AL888">
        <v>1</v>
      </c>
      <c r="AM888">
        <v>0</v>
      </c>
      <c r="AN888">
        <v>0</v>
      </c>
      <c r="AO888">
        <v>2</v>
      </c>
      <c r="AP888">
        <v>0</v>
      </c>
    </row>
    <row r="889" spans="1:42">
      <c r="A889" t="s">
        <v>13648</v>
      </c>
      <c r="B889" s="36" t="s">
        <v>13648</v>
      </c>
      <c r="C889" s="37" t="s">
        <v>12658</v>
      </c>
      <c r="D889" t="s">
        <v>12728</v>
      </c>
      <c r="E889" t="s">
        <v>13649</v>
      </c>
      <c r="F889" t="str">
        <f t="shared" si="26"/>
        <v>Croats</v>
      </c>
      <c r="G889">
        <f t="shared" si="27"/>
        <v>0.97039159503342887</v>
      </c>
      <c r="H889">
        <v>2094</v>
      </c>
      <c r="I889">
        <v>2</v>
      </c>
      <c r="J889">
        <v>1</v>
      </c>
      <c r="K889">
        <v>2032</v>
      </c>
      <c r="L889">
        <v>2</v>
      </c>
      <c r="M889">
        <v>0</v>
      </c>
      <c r="N889">
        <v>0</v>
      </c>
      <c r="O889">
        <v>0</v>
      </c>
      <c r="P889">
        <v>0</v>
      </c>
      <c r="Q889">
        <v>6</v>
      </c>
      <c r="R889">
        <v>9</v>
      </c>
      <c r="S889">
        <v>9</v>
      </c>
      <c r="T889">
        <v>3</v>
      </c>
      <c r="U889">
        <v>0</v>
      </c>
      <c r="V889">
        <v>0</v>
      </c>
      <c r="W889" s="36">
        <v>0</v>
      </c>
      <c r="X889" s="36">
        <v>0</v>
      </c>
      <c r="Y889" s="36">
        <v>0</v>
      </c>
      <c r="Z889" s="36">
        <v>0</v>
      </c>
      <c r="AA889">
        <v>0</v>
      </c>
      <c r="AB889" s="36">
        <v>0</v>
      </c>
      <c r="AC889" s="36">
        <v>0</v>
      </c>
      <c r="AD889" s="36">
        <v>0</v>
      </c>
      <c r="AE889">
        <v>0</v>
      </c>
      <c r="AF889">
        <v>4</v>
      </c>
      <c r="AG889">
        <v>0</v>
      </c>
      <c r="AH889" s="36">
        <v>0</v>
      </c>
      <c r="AI889">
        <v>19</v>
      </c>
      <c r="AJ889">
        <v>0</v>
      </c>
      <c r="AK889">
        <v>2</v>
      </c>
      <c r="AL889">
        <v>3</v>
      </c>
      <c r="AM889">
        <v>1</v>
      </c>
      <c r="AN889">
        <v>0</v>
      </c>
      <c r="AO889">
        <v>1</v>
      </c>
      <c r="AP889">
        <v>0</v>
      </c>
    </row>
    <row r="890" spans="1:42">
      <c r="A890" t="s">
        <v>13650</v>
      </c>
      <c r="B890" s="36" t="s">
        <v>13650</v>
      </c>
      <c r="C890" s="37" t="s">
        <v>12658</v>
      </c>
      <c r="D890" t="s">
        <v>12728</v>
      </c>
      <c r="E890" t="s">
        <v>13651</v>
      </c>
      <c r="F890" t="str">
        <f t="shared" si="26"/>
        <v>Croats</v>
      </c>
      <c r="G890">
        <f t="shared" si="27"/>
        <v>0.97044334975369462</v>
      </c>
      <c r="H890">
        <v>609</v>
      </c>
      <c r="I890">
        <v>2</v>
      </c>
      <c r="J890">
        <v>1</v>
      </c>
      <c r="K890">
        <v>591</v>
      </c>
      <c r="L890">
        <v>0</v>
      </c>
      <c r="M890">
        <v>0</v>
      </c>
      <c r="N890">
        <v>0</v>
      </c>
      <c r="O890">
        <v>0</v>
      </c>
      <c r="P890">
        <v>1</v>
      </c>
      <c r="Q890">
        <v>0</v>
      </c>
      <c r="R890">
        <v>1</v>
      </c>
      <c r="S890">
        <v>2</v>
      </c>
      <c r="T890">
        <v>7</v>
      </c>
      <c r="U890">
        <v>0</v>
      </c>
      <c r="V890">
        <v>0</v>
      </c>
      <c r="W890" s="36">
        <v>0</v>
      </c>
      <c r="X890" s="36">
        <v>0</v>
      </c>
      <c r="Y890" s="36">
        <v>0</v>
      </c>
      <c r="Z890" s="36">
        <v>0</v>
      </c>
      <c r="AA890">
        <v>0</v>
      </c>
      <c r="AB890" s="36">
        <v>0</v>
      </c>
      <c r="AC890" s="36">
        <v>0</v>
      </c>
      <c r="AD890" s="36">
        <v>0</v>
      </c>
      <c r="AE890">
        <v>0</v>
      </c>
      <c r="AF890">
        <v>0</v>
      </c>
      <c r="AG890">
        <v>0</v>
      </c>
      <c r="AH890" s="36">
        <v>0</v>
      </c>
      <c r="AI890">
        <v>1</v>
      </c>
      <c r="AJ890">
        <v>0</v>
      </c>
      <c r="AK890">
        <v>0</v>
      </c>
      <c r="AL890">
        <v>1</v>
      </c>
      <c r="AM890">
        <v>0</v>
      </c>
      <c r="AN890">
        <v>0</v>
      </c>
      <c r="AO890">
        <v>0</v>
      </c>
      <c r="AP890">
        <v>2</v>
      </c>
    </row>
    <row r="891" spans="1:42">
      <c r="A891" t="s">
        <v>13652</v>
      </c>
      <c r="B891" s="36" t="s">
        <v>13652</v>
      </c>
      <c r="C891" s="37" t="s">
        <v>12658</v>
      </c>
      <c r="D891" t="s">
        <v>12728</v>
      </c>
      <c r="E891" t="s">
        <v>13653</v>
      </c>
      <c r="F891" t="str">
        <f t="shared" si="26"/>
        <v>Croats</v>
      </c>
      <c r="G891">
        <f t="shared" si="27"/>
        <v>0.95959066721244368</v>
      </c>
      <c r="H891">
        <v>61075</v>
      </c>
      <c r="I891">
        <v>630</v>
      </c>
      <c r="J891">
        <v>27</v>
      </c>
      <c r="K891">
        <v>58607</v>
      </c>
      <c r="L891">
        <v>377</v>
      </c>
      <c r="M891">
        <v>192</v>
      </c>
      <c r="N891">
        <v>1</v>
      </c>
      <c r="O891">
        <v>57</v>
      </c>
      <c r="P891">
        <v>1</v>
      </c>
      <c r="Q891">
        <v>76</v>
      </c>
      <c r="R891">
        <v>263</v>
      </c>
      <c r="S891">
        <v>226</v>
      </c>
      <c r="T891">
        <v>339</v>
      </c>
      <c r="U891">
        <v>32</v>
      </c>
      <c r="V891">
        <v>16</v>
      </c>
      <c r="W891" s="36">
        <v>0</v>
      </c>
      <c r="X891" s="36">
        <v>0</v>
      </c>
      <c r="Y891" s="36">
        <v>0</v>
      </c>
      <c r="Z891" s="36">
        <v>0</v>
      </c>
      <c r="AA891">
        <v>3</v>
      </c>
      <c r="AB891" s="36">
        <v>0</v>
      </c>
      <c r="AC891" s="36">
        <v>0</v>
      </c>
      <c r="AD891" s="36">
        <v>0</v>
      </c>
      <c r="AE891">
        <v>21</v>
      </c>
      <c r="AF891">
        <v>26</v>
      </c>
      <c r="AG891">
        <v>3</v>
      </c>
      <c r="AH891" s="36">
        <v>0</v>
      </c>
      <c r="AI891">
        <v>58</v>
      </c>
      <c r="AJ891">
        <v>53</v>
      </c>
      <c r="AK891">
        <v>28</v>
      </c>
      <c r="AL891">
        <v>28</v>
      </c>
      <c r="AM891">
        <v>10</v>
      </c>
      <c r="AN891">
        <v>0</v>
      </c>
      <c r="AO891">
        <v>1</v>
      </c>
      <c r="AP891">
        <v>0</v>
      </c>
    </row>
    <row r="892" spans="1:42">
      <c r="A892" t="s">
        <v>13654</v>
      </c>
      <c r="B892" s="36" t="s">
        <v>13654</v>
      </c>
      <c r="C892" s="37" t="s">
        <v>12658</v>
      </c>
      <c r="D892" t="s">
        <v>12728</v>
      </c>
      <c r="E892" t="s">
        <v>13655</v>
      </c>
      <c r="F892" t="str">
        <f t="shared" si="26"/>
        <v>Croats</v>
      </c>
      <c r="G892">
        <f t="shared" si="27"/>
        <v>0.96543909348441925</v>
      </c>
      <c r="H892">
        <v>1765</v>
      </c>
      <c r="I892">
        <v>9</v>
      </c>
      <c r="J892">
        <v>0</v>
      </c>
      <c r="K892">
        <v>1704</v>
      </c>
      <c r="L892">
        <v>14</v>
      </c>
      <c r="M892">
        <v>1</v>
      </c>
      <c r="N892">
        <v>0</v>
      </c>
      <c r="O892">
        <v>1</v>
      </c>
      <c r="P892">
        <v>0</v>
      </c>
      <c r="Q892">
        <v>10</v>
      </c>
      <c r="R892">
        <v>9</v>
      </c>
      <c r="S892">
        <v>0</v>
      </c>
      <c r="T892">
        <v>11</v>
      </c>
      <c r="U892">
        <v>0</v>
      </c>
      <c r="V892">
        <v>1</v>
      </c>
      <c r="W892" s="36">
        <v>0</v>
      </c>
      <c r="X892" s="36">
        <v>0</v>
      </c>
      <c r="Y892" s="36">
        <v>0</v>
      </c>
      <c r="Z892" s="36">
        <v>0</v>
      </c>
      <c r="AA892">
        <v>1</v>
      </c>
      <c r="AB892" s="36">
        <v>0</v>
      </c>
      <c r="AC892" s="36">
        <v>0</v>
      </c>
      <c r="AD892" s="36">
        <v>0</v>
      </c>
      <c r="AE892">
        <v>0</v>
      </c>
      <c r="AF892">
        <v>0</v>
      </c>
      <c r="AG892">
        <v>0</v>
      </c>
      <c r="AH892" s="36">
        <v>0</v>
      </c>
      <c r="AI892">
        <v>0</v>
      </c>
      <c r="AJ892">
        <v>0</v>
      </c>
      <c r="AK892">
        <v>3</v>
      </c>
      <c r="AL892">
        <v>1</v>
      </c>
      <c r="AM892">
        <v>0</v>
      </c>
      <c r="AN892">
        <v>0</v>
      </c>
      <c r="AO892">
        <v>0</v>
      </c>
      <c r="AP892">
        <v>0</v>
      </c>
    </row>
    <row r="893" spans="1:42">
      <c r="A893" t="s">
        <v>13656</v>
      </c>
      <c r="B893" s="36" t="s">
        <v>13656</v>
      </c>
      <c r="C893" s="37" t="s">
        <v>12658</v>
      </c>
      <c r="D893" t="s">
        <v>12728</v>
      </c>
      <c r="E893" t="s">
        <v>13657</v>
      </c>
      <c r="F893" t="str">
        <f t="shared" si="26"/>
        <v>Croats</v>
      </c>
      <c r="G893">
        <f t="shared" si="27"/>
        <v>0.96801060788132431</v>
      </c>
      <c r="H893">
        <v>24133</v>
      </c>
      <c r="I893">
        <v>188</v>
      </c>
      <c r="J893">
        <v>9</v>
      </c>
      <c r="K893">
        <v>23361</v>
      </c>
      <c r="L893">
        <v>115</v>
      </c>
      <c r="M893">
        <v>42</v>
      </c>
      <c r="N893">
        <v>3</v>
      </c>
      <c r="O893">
        <v>23</v>
      </c>
      <c r="P893">
        <v>0</v>
      </c>
      <c r="Q893">
        <v>1</v>
      </c>
      <c r="R893">
        <v>91</v>
      </c>
      <c r="S893">
        <v>81</v>
      </c>
      <c r="T893">
        <v>84</v>
      </c>
      <c r="U893">
        <v>14</v>
      </c>
      <c r="V893">
        <v>11</v>
      </c>
      <c r="W893" s="36">
        <v>0</v>
      </c>
      <c r="X893" s="36">
        <v>0</v>
      </c>
      <c r="Y893" s="36">
        <v>0</v>
      </c>
      <c r="Z893" s="36">
        <v>0</v>
      </c>
      <c r="AA893">
        <v>1</v>
      </c>
      <c r="AB893" s="36">
        <v>0</v>
      </c>
      <c r="AC893" s="36">
        <v>0</v>
      </c>
      <c r="AD893" s="36">
        <v>0</v>
      </c>
      <c r="AE893">
        <v>4</v>
      </c>
      <c r="AF893">
        <v>13</v>
      </c>
      <c r="AG893">
        <v>4</v>
      </c>
      <c r="AH893" s="36">
        <v>0</v>
      </c>
      <c r="AI893">
        <v>29</v>
      </c>
      <c r="AJ893">
        <v>28</v>
      </c>
      <c r="AK893">
        <v>18</v>
      </c>
      <c r="AL893">
        <v>10</v>
      </c>
      <c r="AM893">
        <v>3</v>
      </c>
      <c r="AN893">
        <v>0</v>
      </c>
      <c r="AO893">
        <v>0</v>
      </c>
      <c r="AP893">
        <v>0</v>
      </c>
    </row>
    <row r="894" spans="1:42">
      <c r="A894" t="s">
        <v>13658</v>
      </c>
      <c r="B894" s="36" t="s">
        <v>13658</v>
      </c>
      <c r="C894" s="37" t="s">
        <v>12658</v>
      </c>
      <c r="D894" t="s">
        <v>12728</v>
      </c>
      <c r="E894" t="s">
        <v>13659</v>
      </c>
      <c r="F894" t="str">
        <f t="shared" si="26"/>
        <v>Croats</v>
      </c>
      <c r="G894">
        <f t="shared" si="27"/>
        <v>0.99325025960539981</v>
      </c>
      <c r="H894">
        <v>1926</v>
      </c>
      <c r="I894">
        <v>6</v>
      </c>
      <c r="J894">
        <v>1</v>
      </c>
      <c r="K894">
        <v>1913</v>
      </c>
      <c r="L894">
        <v>0</v>
      </c>
      <c r="M894">
        <v>1</v>
      </c>
      <c r="N894">
        <v>0</v>
      </c>
      <c r="O894">
        <v>3</v>
      </c>
      <c r="P894">
        <v>0</v>
      </c>
      <c r="Q894">
        <v>0</v>
      </c>
      <c r="R894">
        <v>2</v>
      </c>
      <c r="S894">
        <v>0</v>
      </c>
      <c r="T894">
        <v>0</v>
      </c>
      <c r="U894">
        <v>0</v>
      </c>
      <c r="V894">
        <v>0</v>
      </c>
      <c r="W894" s="36">
        <v>0</v>
      </c>
      <c r="X894" s="36">
        <v>0</v>
      </c>
      <c r="Y894" s="36">
        <v>0</v>
      </c>
      <c r="Z894" s="36">
        <v>0</v>
      </c>
      <c r="AA894">
        <v>0</v>
      </c>
      <c r="AB894" s="36">
        <v>0</v>
      </c>
      <c r="AC894" s="36">
        <v>0</v>
      </c>
      <c r="AD894" s="36">
        <v>0</v>
      </c>
      <c r="AE894">
        <v>0</v>
      </c>
      <c r="AF894">
        <v>0</v>
      </c>
      <c r="AG894">
        <v>0</v>
      </c>
      <c r="AH894" s="36">
        <v>0</v>
      </c>
      <c r="AI894">
        <v>0</v>
      </c>
      <c r="AJ894">
        <v>0</v>
      </c>
      <c r="AK894">
        <v>0</v>
      </c>
      <c r="AL894">
        <v>0</v>
      </c>
      <c r="AM894">
        <v>0</v>
      </c>
      <c r="AN894">
        <v>0</v>
      </c>
      <c r="AO894">
        <v>0</v>
      </c>
      <c r="AP894">
        <v>0</v>
      </c>
    </row>
    <row r="895" spans="1:42">
      <c r="A895" t="s">
        <v>13660</v>
      </c>
      <c r="B895" s="36" t="s">
        <v>13660</v>
      </c>
      <c r="C895" s="37" t="s">
        <v>12658</v>
      </c>
      <c r="D895" t="s">
        <v>12728</v>
      </c>
      <c r="E895" t="s">
        <v>13661</v>
      </c>
      <c r="F895" t="str">
        <f t="shared" si="26"/>
        <v>Croats</v>
      </c>
      <c r="G895">
        <f t="shared" si="27"/>
        <v>0.98355263157894735</v>
      </c>
      <c r="H895">
        <v>1824</v>
      </c>
      <c r="I895">
        <v>9</v>
      </c>
      <c r="J895">
        <v>0</v>
      </c>
      <c r="K895">
        <v>1794</v>
      </c>
      <c r="L895">
        <v>1</v>
      </c>
      <c r="M895">
        <v>0</v>
      </c>
      <c r="N895">
        <v>0</v>
      </c>
      <c r="O895">
        <v>0</v>
      </c>
      <c r="P895">
        <v>0</v>
      </c>
      <c r="Q895">
        <v>0</v>
      </c>
      <c r="R895">
        <v>5</v>
      </c>
      <c r="S895">
        <v>7</v>
      </c>
      <c r="T895">
        <v>3</v>
      </c>
      <c r="U895">
        <v>0</v>
      </c>
      <c r="V895">
        <v>0</v>
      </c>
      <c r="W895" s="36">
        <v>0</v>
      </c>
      <c r="X895" s="36">
        <v>0</v>
      </c>
      <c r="Y895" s="36">
        <v>0</v>
      </c>
      <c r="Z895" s="36">
        <v>0</v>
      </c>
      <c r="AA895">
        <v>1</v>
      </c>
      <c r="AB895" s="36">
        <v>0</v>
      </c>
      <c r="AC895" s="36">
        <v>0</v>
      </c>
      <c r="AD895" s="36">
        <v>0</v>
      </c>
      <c r="AE895">
        <v>0</v>
      </c>
      <c r="AF895">
        <v>1</v>
      </c>
      <c r="AG895">
        <v>0</v>
      </c>
      <c r="AH895" s="36">
        <v>0</v>
      </c>
      <c r="AI895">
        <v>2</v>
      </c>
      <c r="AJ895">
        <v>1</v>
      </c>
      <c r="AK895">
        <v>0</v>
      </c>
      <c r="AL895">
        <v>0</v>
      </c>
      <c r="AM895">
        <v>0</v>
      </c>
      <c r="AN895">
        <v>0</v>
      </c>
      <c r="AO895">
        <v>0</v>
      </c>
      <c r="AP895">
        <v>0</v>
      </c>
    </row>
    <row r="896" spans="1:42">
      <c r="A896" t="s">
        <v>13662</v>
      </c>
      <c r="B896" s="36" t="s">
        <v>13662</v>
      </c>
      <c r="C896" s="37" t="s">
        <v>12658</v>
      </c>
      <c r="D896" t="s">
        <v>12728</v>
      </c>
      <c r="E896" t="s">
        <v>13663</v>
      </c>
      <c r="F896" t="str">
        <f t="shared" si="26"/>
        <v>Croats</v>
      </c>
      <c r="G896">
        <f t="shared" si="27"/>
        <v>0.96834264432029793</v>
      </c>
      <c r="H896">
        <v>6444</v>
      </c>
      <c r="I896">
        <v>14</v>
      </c>
      <c r="J896">
        <v>2</v>
      </c>
      <c r="K896">
        <v>6240</v>
      </c>
      <c r="L896">
        <v>9</v>
      </c>
      <c r="M896">
        <v>2</v>
      </c>
      <c r="N896">
        <v>1</v>
      </c>
      <c r="O896">
        <v>2</v>
      </c>
      <c r="P896">
        <v>0</v>
      </c>
      <c r="Q896">
        <v>0</v>
      </c>
      <c r="R896">
        <v>22</v>
      </c>
      <c r="S896">
        <v>23</v>
      </c>
      <c r="T896">
        <v>107</v>
      </c>
      <c r="U896">
        <v>3</v>
      </c>
      <c r="V896">
        <v>2</v>
      </c>
      <c r="W896" s="36">
        <v>0</v>
      </c>
      <c r="X896" s="36">
        <v>0</v>
      </c>
      <c r="Y896" s="36">
        <v>0</v>
      </c>
      <c r="Z896" s="36">
        <v>0</v>
      </c>
      <c r="AA896">
        <v>0</v>
      </c>
      <c r="AB896" s="36">
        <v>0</v>
      </c>
      <c r="AC896" s="36">
        <v>0</v>
      </c>
      <c r="AD896" s="36">
        <v>0</v>
      </c>
      <c r="AE896">
        <v>3</v>
      </c>
      <c r="AF896">
        <v>1</v>
      </c>
      <c r="AG896">
        <v>0</v>
      </c>
      <c r="AH896" s="36">
        <v>0</v>
      </c>
      <c r="AI896">
        <v>3</v>
      </c>
      <c r="AJ896">
        <v>4</v>
      </c>
      <c r="AK896">
        <v>1</v>
      </c>
      <c r="AL896">
        <v>3</v>
      </c>
      <c r="AM896">
        <v>0</v>
      </c>
      <c r="AN896">
        <v>1</v>
      </c>
      <c r="AO896">
        <v>1</v>
      </c>
      <c r="AP896">
        <v>0</v>
      </c>
    </row>
    <row r="897" spans="1:42">
      <c r="A897" t="s">
        <v>13664</v>
      </c>
      <c r="B897" s="36" t="s">
        <v>13664</v>
      </c>
      <c r="C897" s="37" t="s">
        <v>12658</v>
      </c>
      <c r="D897" t="s">
        <v>12728</v>
      </c>
      <c r="E897" t="s">
        <v>13665</v>
      </c>
      <c r="F897" t="str">
        <f t="shared" si="26"/>
        <v>Croats</v>
      </c>
      <c r="G897">
        <f t="shared" si="27"/>
        <v>0.98181818181818181</v>
      </c>
      <c r="H897">
        <v>1265</v>
      </c>
      <c r="I897">
        <v>3</v>
      </c>
      <c r="J897">
        <v>1</v>
      </c>
      <c r="K897">
        <v>1242</v>
      </c>
      <c r="L897">
        <v>8</v>
      </c>
      <c r="M897">
        <v>0</v>
      </c>
      <c r="N897">
        <v>0</v>
      </c>
      <c r="O897">
        <v>0</v>
      </c>
      <c r="P897">
        <v>0</v>
      </c>
      <c r="Q897">
        <v>0</v>
      </c>
      <c r="R897">
        <v>2</v>
      </c>
      <c r="S897">
        <v>1</v>
      </c>
      <c r="T897">
        <v>2</v>
      </c>
      <c r="U897">
        <v>1</v>
      </c>
      <c r="V897">
        <v>0</v>
      </c>
      <c r="W897" s="36">
        <v>0</v>
      </c>
      <c r="X897" s="36">
        <v>0</v>
      </c>
      <c r="Y897" s="36">
        <v>0</v>
      </c>
      <c r="Z897" s="36">
        <v>0</v>
      </c>
      <c r="AA897">
        <v>0</v>
      </c>
      <c r="AB897" s="36">
        <v>0</v>
      </c>
      <c r="AC897" s="36">
        <v>0</v>
      </c>
      <c r="AD897" s="36">
        <v>0</v>
      </c>
      <c r="AE897">
        <v>1</v>
      </c>
      <c r="AF897">
        <v>0</v>
      </c>
      <c r="AG897">
        <v>0</v>
      </c>
      <c r="AH897" s="36">
        <v>0</v>
      </c>
      <c r="AI897">
        <v>1</v>
      </c>
      <c r="AJ897">
        <v>0</v>
      </c>
      <c r="AK897">
        <v>2</v>
      </c>
      <c r="AL897">
        <v>0</v>
      </c>
      <c r="AM897">
        <v>1</v>
      </c>
      <c r="AN897">
        <v>0</v>
      </c>
      <c r="AO897">
        <v>0</v>
      </c>
      <c r="AP897">
        <v>0</v>
      </c>
    </row>
    <row r="898" spans="1:42">
      <c r="A898" t="s">
        <v>13666</v>
      </c>
      <c r="B898" s="36" t="s">
        <v>13666</v>
      </c>
      <c r="C898" s="37" t="s">
        <v>12658</v>
      </c>
      <c r="D898" t="s">
        <v>12728</v>
      </c>
      <c r="E898" t="s">
        <v>13667</v>
      </c>
      <c r="F898" t="str">
        <f t="shared" ref="F898:F961" si="28">INDEX($I$1:$AP$1,MATCH(MAX(I898:AP898),I898:AP898,0))</f>
        <v>Croats</v>
      </c>
      <c r="G898">
        <f t="shared" ref="G898:G961" si="29">MAX(I898:AP898)/H898</f>
        <v>0.9773489932885906</v>
      </c>
      <c r="H898">
        <v>1192</v>
      </c>
      <c r="I898">
        <v>2</v>
      </c>
      <c r="J898">
        <v>0</v>
      </c>
      <c r="K898">
        <v>1165</v>
      </c>
      <c r="L898">
        <v>2</v>
      </c>
      <c r="M898">
        <v>0</v>
      </c>
      <c r="N898">
        <v>0</v>
      </c>
      <c r="O898">
        <v>1</v>
      </c>
      <c r="P898">
        <v>0</v>
      </c>
      <c r="Q898">
        <v>0</v>
      </c>
      <c r="R898">
        <v>7</v>
      </c>
      <c r="S898">
        <v>3</v>
      </c>
      <c r="T898">
        <v>1</v>
      </c>
      <c r="U898">
        <v>1</v>
      </c>
      <c r="V898">
        <v>0</v>
      </c>
      <c r="W898" s="36">
        <v>0</v>
      </c>
      <c r="X898" s="36">
        <v>0</v>
      </c>
      <c r="Y898" s="36">
        <v>0</v>
      </c>
      <c r="Z898" s="36">
        <v>0</v>
      </c>
      <c r="AA898">
        <v>0</v>
      </c>
      <c r="AB898" s="36">
        <v>0</v>
      </c>
      <c r="AC898" s="36">
        <v>0</v>
      </c>
      <c r="AD898" s="36">
        <v>0</v>
      </c>
      <c r="AE898">
        <v>0</v>
      </c>
      <c r="AF898">
        <v>0</v>
      </c>
      <c r="AG898">
        <v>0</v>
      </c>
      <c r="AH898" s="36">
        <v>0</v>
      </c>
      <c r="AI898">
        <v>9</v>
      </c>
      <c r="AJ898">
        <v>1</v>
      </c>
      <c r="AK898">
        <v>0</v>
      </c>
      <c r="AL898">
        <v>0</v>
      </c>
      <c r="AM898">
        <v>0</v>
      </c>
      <c r="AN898">
        <v>0</v>
      </c>
      <c r="AO898">
        <v>0</v>
      </c>
      <c r="AP898">
        <v>0</v>
      </c>
    </row>
    <row r="899" spans="1:42">
      <c r="A899" t="s">
        <v>13668</v>
      </c>
      <c r="B899" s="36" t="s">
        <v>13668</v>
      </c>
      <c r="C899" s="37" t="s">
        <v>12658</v>
      </c>
      <c r="D899" t="s">
        <v>12728</v>
      </c>
      <c r="E899" t="s">
        <v>13669</v>
      </c>
      <c r="F899" t="str">
        <f t="shared" si="28"/>
        <v>Croats</v>
      </c>
      <c r="G899">
        <f t="shared" si="29"/>
        <v>0.99368088467614535</v>
      </c>
      <c r="H899">
        <v>1266</v>
      </c>
      <c r="I899">
        <v>1</v>
      </c>
      <c r="J899">
        <v>0</v>
      </c>
      <c r="K899">
        <v>1258</v>
      </c>
      <c r="L899">
        <v>0</v>
      </c>
      <c r="M899">
        <v>0</v>
      </c>
      <c r="N899">
        <v>0</v>
      </c>
      <c r="O899">
        <v>1</v>
      </c>
      <c r="P899">
        <v>0</v>
      </c>
      <c r="Q899">
        <v>0</v>
      </c>
      <c r="R899">
        <v>2</v>
      </c>
      <c r="S899">
        <v>0</v>
      </c>
      <c r="T899">
        <v>3</v>
      </c>
      <c r="U899">
        <v>0</v>
      </c>
      <c r="V899">
        <v>0</v>
      </c>
      <c r="W899" s="36">
        <v>0</v>
      </c>
      <c r="X899" s="36">
        <v>0</v>
      </c>
      <c r="Y899" s="36">
        <v>0</v>
      </c>
      <c r="Z899" s="36">
        <v>0</v>
      </c>
      <c r="AA899">
        <v>0</v>
      </c>
      <c r="AB899" s="36">
        <v>0</v>
      </c>
      <c r="AC899" s="36">
        <v>0</v>
      </c>
      <c r="AD899" s="36">
        <v>0</v>
      </c>
      <c r="AE899">
        <v>0</v>
      </c>
      <c r="AF899">
        <v>0</v>
      </c>
      <c r="AG899">
        <v>0</v>
      </c>
      <c r="AH899" s="36">
        <v>0</v>
      </c>
      <c r="AI899">
        <v>1</v>
      </c>
      <c r="AJ899">
        <v>0</v>
      </c>
      <c r="AK899">
        <v>0</v>
      </c>
      <c r="AL899">
        <v>0</v>
      </c>
      <c r="AM899">
        <v>0</v>
      </c>
      <c r="AN899">
        <v>0</v>
      </c>
      <c r="AO899">
        <v>0</v>
      </c>
      <c r="AP899">
        <v>0</v>
      </c>
    </row>
    <row r="900" spans="1:42">
      <c r="A900" t="s">
        <v>13670</v>
      </c>
      <c r="B900" s="36" t="s">
        <v>13670</v>
      </c>
      <c r="C900" s="37" t="s">
        <v>12658</v>
      </c>
      <c r="D900" t="s">
        <v>12728</v>
      </c>
      <c r="E900" t="s">
        <v>13671</v>
      </c>
      <c r="F900" t="str">
        <f t="shared" si="28"/>
        <v>Croats</v>
      </c>
      <c r="G900">
        <f t="shared" si="29"/>
        <v>0.94415851775604731</v>
      </c>
      <c r="H900">
        <v>3886</v>
      </c>
      <c r="I900">
        <v>40</v>
      </c>
      <c r="J900">
        <v>1</v>
      </c>
      <c r="K900">
        <v>3669</v>
      </c>
      <c r="L900">
        <v>92</v>
      </c>
      <c r="M900">
        <v>9</v>
      </c>
      <c r="N900">
        <v>0</v>
      </c>
      <c r="O900">
        <v>1</v>
      </c>
      <c r="P900">
        <v>1</v>
      </c>
      <c r="Q900">
        <v>1</v>
      </c>
      <c r="R900">
        <v>26</v>
      </c>
      <c r="S900">
        <v>21</v>
      </c>
      <c r="T900">
        <v>19</v>
      </c>
      <c r="U900">
        <v>2</v>
      </c>
      <c r="V900">
        <v>1</v>
      </c>
      <c r="W900" s="36">
        <v>0</v>
      </c>
      <c r="X900" s="36">
        <v>0</v>
      </c>
      <c r="Y900" s="36">
        <v>0</v>
      </c>
      <c r="Z900" s="36">
        <v>0</v>
      </c>
      <c r="AA900">
        <v>0</v>
      </c>
      <c r="AB900" s="36">
        <v>0</v>
      </c>
      <c r="AC900" s="36">
        <v>0</v>
      </c>
      <c r="AD900" s="36">
        <v>0</v>
      </c>
      <c r="AE900">
        <v>1</v>
      </c>
      <c r="AF900">
        <v>1</v>
      </c>
      <c r="AG900">
        <v>0</v>
      </c>
      <c r="AH900" s="36">
        <v>0</v>
      </c>
      <c r="AI900">
        <v>0</v>
      </c>
      <c r="AJ900">
        <v>1</v>
      </c>
      <c r="AK900">
        <v>0</v>
      </c>
      <c r="AL900">
        <v>0</v>
      </c>
      <c r="AM900">
        <v>0</v>
      </c>
      <c r="AN900">
        <v>0</v>
      </c>
      <c r="AO900">
        <v>0</v>
      </c>
      <c r="AP900">
        <v>0</v>
      </c>
    </row>
    <row r="901" spans="1:42">
      <c r="A901" t="s">
        <v>13672</v>
      </c>
      <c r="B901" s="36" t="s">
        <v>13672</v>
      </c>
      <c r="C901" s="37" t="s">
        <v>12658</v>
      </c>
      <c r="D901" t="s">
        <v>12686</v>
      </c>
      <c r="E901" t="s">
        <v>13673</v>
      </c>
      <c r="F901" t="str">
        <f t="shared" si="28"/>
        <v>Croats</v>
      </c>
      <c r="G901">
        <f t="shared" si="29"/>
        <v>0.99562363238512031</v>
      </c>
      <c r="H901">
        <v>1371</v>
      </c>
      <c r="I901">
        <v>1</v>
      </c>
      <c r="J901">
        <v>0</v>
      </c>
      <c r="K901">
        <v>1365</v>
      </c>
      <c r="L901">
        <v>1</v>
      </c>
      <c r="M901">
        <v>0</v>
      </c>
      <c r="N901">
        <v>0</v>
      </c>
      <c r="O901">
        <v>0</v>
      </c>
      <c r="P901">
        <v>0</v>
      </c>
      <c r="Q901">
        <v>0</v>
      </c>
      <c r="R901">
        <v>0</v>
      </c>
      <c r="S901">
        <v>1</v>
      </c>
      <c r="T901">
        <v>0</v>
      </c>
      <c r="U901">
        <v>0</v>
      </c>
      <c r="V901">
        <v>0</v>
      </c>
      <c r="W901" s="36">
        <v>0</v>
      </c>
      <c r="X901" s="36">
        <v>0</v>
      </c>
      <c r="Y901" s="36">
        <v>0</v>
      </c>
      <c r="Z901" s="36">
        <v>0</v>
      </c>
      <c r="AA901">
        <v>1</v>
      </c>
      <c r="AB901" s="36">
        <v>0</v>
      </c>
      <c r="AC901" s="36">
        <v>0</v>
      </c>
      <c r="AD901" s="36">
        <v>0</v>
      </c>
      <c r="AE901">
        <v>0</v>
      </c>
      <c r="AF901">
        <v>0</v>
      </c>
      <c r="AG901">
        <v>0</v>
      </c>
      <c r="AH901" s="36">
        <v>0</v>
      </c>
      <c r="AI901">
        <v>1</v>
      </c>
      <c r="AJ901">
        <v>0</v>
      </c>
      <c r="AK901">
        <v>1</v>
      </c>
      <c r="AL901">
        <v>0</v>
      </c>
      <c r="AM901">
        <v>0</v>
      </c>
      <c r="AN901">
        <v>0</v>
      </c>
      <c r="AO901">
        <v>0</v>
      </c>
      <c r="AP901">
        <v>0</v>
      </c>
    </row>
    <row r="902" spans="1:42">
      <c r="A902" t="s">
        <v>13674</v>
      </c>
      <c r="B902" s="36" t="s">
        <v>13674</v>
      </c>
      <c r="C902" s="37" t="s">
        <v>12658</v>
      </c>
      <c r="D902" t="s">
        <v>12686</v>
      </c>
      <c r="E902" t="s">
        <v>13675</v>
      </c>
      <c r="F902" t="str">
        <f t="shared" si="28"/>
        <v>Croats</v>
      </c>
      <c r="G902">
        <f t="shared" si="29"/>
        <v>0.9560906515580736</v>
      </c>
      <c r="H902">
        <v>1412</v>
      </c>
      <c r="I902">
        <v>4</v>
      </c>
      <c r="J902">
        <v>0</v>
      </c>
      <c r="K902">
        <v>1350</v>
      </c>
      <c r="L902">
        <v>2</v>
      </c>
      <c r="M902">
        <v>5</v>
      </c>
      <c r="N902">
        <v>0</v>
      </c>
      <c r="O902">
        <v>3</v>
      </c>
      <c r="P902">
        <v>0</v>
      </c>
      <c r="Q902">
        <v>0</v>
      </c>
      <c r="R902">
        <v>8</v>
      </c>
      <c r="S902">
        <v>4</v>
      </c>
      <c r="T902">
        <v>24</v>
      </c>
      <c r="U902">
        <v>0</v>
      </c>
      <c r="V902">
        <v>1</v>
      </c>
      <c r="W902" s="36">
        <v>0</v>
      </c>
      <c r="X902" s="36">
        <v>0</v>
      </c>
      <c r="Y902" s="36">
        <v>0</v>
      </c>
      <c r="Z902" s="36">
        <v>0</v>
      </c>
      <c r="AA902">
        <v>0</v>
      </c>
      <c r="AB902" s="36">
        <v>0</v>
      </c>
      <c r="AC902" s="36">
        <v>0</v>
      </c>
      <c r="AD902" s="36">
        <v>0</v>
      </c>
      <c r="AE902">
        <v>0</v>
      </c>
      <c r="AF902">
        <v>0</v>
      </c>
      <c r="AG902">
        <v>0</v>
      </c>
      <c r="AH902" s="36">
        <v>0</v>
      </c>
      <c r="AI902">
        <v>10</v>
      </c>
      <c r="AJ902">
        <v>0</v>
      </c>
      <c r="AK902">
        <v>0</v>
      </c>
      <c r="AL902">
        <v>1</v>
      </c>
      <c r="AM902">
        <v>0</v>
      </c>
      <c r="AN902">
        <v>0</v>
      </c>
      <c r="AO902">
        <v>0</v>
      </c>
      <c r="AP902">
        <v>0</v>
      </c>
    </row>
    <row r="903" spans="1:42">
      <c r="A903" t="s">
        <v>13676</v>
      </c>
      <c r="B903" s="36" t="s">
        <v>13676</v>
      </c>
      <c r="C903" s="37" t="s">
        <v>12658</v>
      </c>
      <c r="D903" t="s">
        <v>12686</v>
      </c>
      <c r="E903" t="s">
        <v>13677</v>
      </c>
      <c r="F903" t="str">
        <f t="shared" si="28"/>
        <v>Croats</v>
      </c>
      <c r="G903">
        <f t="shared" si="29"/>
        <v>0.9939320388349514</v>
      </c>
      <c r="H903">
        <v>824</v>
      </c>
      <c r="I903">
        <v>2</v>
      </c>
      <c r="J903">
        <v>0</v>
      </c>
      <c r="K903">
        <v>819</v>
      </c>
      <c r="L903">
        <v>0</v>
      </c>
      <c r="M903">
        <v>0</v>
      </c>
      <c r="N903">
        <v>0</v>
      </c>
      <c r="O903">
        <v>0</v>
      </c>
      <c r="P903">
        <v>0</v>
      </c>
      <c r="Q903">
        <v>0</v>
      </c>
      <c r="R903">
        <v>2</v>
      </c>
      <c r="S903">
        <v>1</v>
      </c>
      <c r="T903">
        <v>0</v>
      </c>
      <c r="U903">
        <v>0</v>
      </c>
      <c r="V903">
        <v>0</v>
      </c>
      <c r="W903" s="36">
        <v>0</v>
      </c>
      <c r="X903" s="36">
        <v>0</v>
      </c>
      <c r="Y903" s="36">
        <v>0</v>
      </c>
      <c r="Z903" s="36">
        <v>0</v>
      </c>
      <c r="AA903">
        <v>0</v>
      </c>
      <c r="AB903" s="36">
        <v>0</v>
      </c>
      <c r="AC903" s="36">
        <v>0</v>
      </c>
      <c r="AD903" s="36">
        <v>0</v>
      </c>
      <c r="AE903">
        <v>0</v>
      </c>
      <c r="AF903">
        <v>0</v>
      </c>
      <c r="AG903">
        <v>0</v>
      </c>
      <c r="AH903" s="36">
        <v>0</v>
      </c>
      <c r="AI903">
        <v>0</v>
      </c>
      <c r="AJ903">
        <v>0</v>
      </c>
      <c r="AK903">
        <v>0</v>
      </c>
      <c r="AL903">
        <v>0</v>
      </c>
      <c r="AM903">
        <v>0</v>
      </c>
      <c r="AN903">
        <v>0</v>
      </c>
      <c r="AO903">
        <v>0</v>
      </c>
      <c r="AP903">
        <v>0</v>
      </c>
    </row>
    <row r="904" spans="1:42">
      <c r="A904" t="s">
        <v>13678</v>
      </c>
      <c r="B904" s="36" t="s">
        <v>13678</v>
      </c>
      <c r="C904" s="37" t="s">
        <v>12658</v>
      </c>
      <c r="D904" t="s">
        <v>12823</v>
      </c>
      <c r="E904" t="s">
        <v>13679</v>
      </c>
      <c r="F904" t="str">
        <f t="shared" si="28"/>
        <v>Croats</v>
      </c>
      <c r="G904">
        <f t="shared" si="29"/>
        <v>0.76973684210526316</v>
      </c>
      <c r="H904">
        <v>760</v>
      </c>
      <c r="I904">
        <v>150</v>
      </c>
      <c r="J904">
        <v>0</v>
      </c>
      <c r="K904">
        <v>585</v>
      </c>
      <c r="L904">
        <v>0</v>
      </c>
      <c r="M904">
        <v>0</v>
      </c>
      <c r="N904">
        <v>0</v>
      </c>
      <c r="O904">
        <v>0</v>
      </c>
      <c r="P904">
        <v>0</v>
      </c>
      <c r="Q904">
        <v>8</v>
      </c>
      <c r="R904">
        <v>4</v>
      </c>
      <c r="S904">
        <v>7</v>
      </c>
      <c r="T904">
        <v>4</v>
      </c>
      <c r="U904">
        <v>0</v>
      </c>
      <c r="V904">
        <v>0</v>
      </c>
      <c r="W904" s="36">
        <v>0</v>
      </c>
      <c r="X904" s="36">
        <v>0</v>
      </c>
      <c r="Y904" s="36">
        <v>0</v>
      </c>
      <c r="Z904" s="36">
        <v>0</v>
      </c>
      <c r="AA904">
        <v>0</v>
      </c>
      <c r="AB904" s="36">
        <v>0</v>
      </c>
      <c r="AC904" s="36">
        <v>0</v>
      </c>
      <c r="AD904" s="36">
        <v>0</v>
      </c>
      <c r="AE904">
        <v>0</v>
      </c>
      <c r="AF904">
        <v>0</v>
      </c>
      <c r="AG904">
        <v>0</v>
      </c>
      <c r="AH904" s="36">
        <v>0</v>
      </c>
      <c r="AI904">
        <v>1</v>
      </c>
      <c r="AJ904">
        <v>0</v>
      </c>
      <c r="AK904">
        <v>0</v>
      </c>
      <c r="AL904">
        <v>1</v>
      </c>
      <c r="AM904">
        <v>0</v>
      </c>
      <c r="AN904">
        <v>0</v>
      </c>
      <c r="AO904">
        <v>0</v>
      </c>
      <c r="AP904">
        <v>0</v>
      </c>
    </row>
    <row r="905" spans="1:42">
      <c r="A905" t="s">
        <v>13680</v>
      </c>
      <c r="B905" s="36" t="s">
        <v>13680</v>
      </c>
      <c r="C905" s="37" t="s">
        <v>12658</v>
      </c>
      <c r="D905" t="s">
        <v>12675</v>
      </c>
      <c r="E905" t="s">
        <v>12618</v>
      </c>
      <c r="F905" t="str">
        <f t="shared" si="28"/>
        <v>Croats</v>
      </c>
      <c r="G905">
        <f t="shared" si="29"/>
        <v>0.98895027624309395</v>
      </c>
      <c r="H905">
        <v>362</v>
      </c>
      <c r="I905">
        <v>0</v>
      </c>
      <c r="J905">
        <v>0</v>
      </c>
      <c r="K905">
        <v>358</v>
      </c>
      <c r="L905">
        <v>0</v>
      </c>
      <c r="M905">
        <v>0</v>
      </c>
      <c r="N905">
        <v>0</v>
      </c>
      <c r="O905">
        <v>0</v>
      </c>
      <c r="P905">
        <v>0</v>
      </c>
      <c r="Q905">
        <v>0</v>
      </c>
      <c r="R905">
        <v>0</v>
      </c>
      <c r="S905">
        <v>0</v>
      </c>
      <c r="T905">
        <v>0</v>
      </c>
      <c r="U905">
        <v>0</v>
      </c>
      <c r="V905">
        <v>0</v>
      </c>
      <c r="W905" s="36">
        <v>0</v>
      </c>
      <c r="X905" s="36">
        <v>0</v>
      </c>
      <c r="Y905" s="36">
        <v>0</v>
      </c>
      <c r="Z905" s="36">
        <v>0</v>
      </c>
      <c r="AA905">
        <v>0</v>
      </c>
      <c r="AB905" s="36">
        <v>0</v>
      </c>
      <c r="AC905" s="36">
        <v>0</v>
      </c>
      <c r="AD905" s="36">
        <v>0</v>
      </c>
      <c r="AE905">
        <v>0</v>
      </c>
      <c r="AF905">
        <v>0</v>
      </c>
      <c r="AG905">
        <v>0</v>
      </c>
      <c r="AH905" s="36">
        <v>0</v>
      </c>
      <c r="AI905">
        <v>4</v>
      </c>
      <c r="AJ905">
        <v>0</v>
      </c>
      <c r="AK905">
        <v>0</v>
      </c>
      <c r="AL905">
        <v>0</v>
      </c>
      <c r="AM905">
        <v>0</v>
      </c>
      <c r="AN905">
        <v>0</v>
      </c>
      <c r="AO905">
        <v>0</v>
      </c>
      <c r="AP905">
        <v>0</v>
      </c>
    </row>
    <row r="906" spans="1:42">
      <c r="A906" t="s">
        <v>13681</v>
      </c>
      <c r="B906" s="36" t="s">
        <v>13681</v>
      </c>
      <c r="C906" s="37" t="s">
        <v>12658</v>
      </c>
      <c r="D906" t="s">
        <v>12675</v>
      </c>
      <c r="E906" t="s">
        <v>13682</v>
      </c>
      <c r="F906" t="str">
        <f t="shared" si="28"/>
        <v>Croats</v>
      </c>
      <c r="G906">
        <f t="shared" si="29"/>
        <v>0.9880239520958084</v>
      </c>
      <c r="H906">
        <v>1002</v>
      </c>
      <c r="I906">
        <v>5</v>
      </c>
      <c r="J906">
        <v>0</v>
      </c>
      <c r="K906">
        <v>990</v>
      </c>
      <c r="L906">
        <v>1</v>
      </c>
      <c r="M906">
        <v>0</v>
      </c>
      <c r="N906">
        <v>0</v>
      </c>
      <c r="O906">
        <v>0</v>
      </c>
      <c r="P906">
        <v>0</v>
      </c>
      <c r="Q906">
        <v>0</v>
      </c>
      <c r="R906">
        <v>2</v>
      </c>
      <c r="S906">
        <v>1</v>
      </c>
      <c r="T906">
        <v>0</v>
      </c>
      <c r="U906">
        <v>1</v>
      </c>
      <c r="V906">
        <v>0</v>
      </c>
      <c r="W906" s="36">
        <v>0</v>
      </c>
      <c r="X906" s="36">
        <v>0</v>
      </c>
      <c r="Y906" s="36">
        <v>0</v>
      </c>
      <c r="Z906" s="36">
        <v>0</v>
      </c>
      <c r="AA906">
        <v>1</v>
      </c>
      <c r="AB906" s="36">
        <v>0</v>
      </c>
      <c r="AC906" s="36">
        <v>0</v>
      </c>
      <c r="AD906" s="36">
        <v>0</v>
      </c>
      <c r="AE906">
        <v>0</v>
      </c>
      <c r="AF906">
        <v>0</v>
      </c>
      <c r="AG906">
        <v>0</v>
      </c>
      <c r="AH906" s="36">
        <v>0</v>
      </c>
      <c r="AI906">
        <v>1</v>
      </c>
      <c r="AJ906">
        <v>0</v>
      </c>
      <c r="AK906">
        <v>0</v>
      </c>
      <c r="AL906">
        <v>0</v>
      </c>
      <c r="AM906">
        <v>0</v>
      </c>
      <c r="AN906">
        <v>0</v>
      </c>
      <c r="AO906">
        <v>0</v>
      </c>
      <c r="AP906">
        <v>0</v>
      </c>
    </row>
    <row r="907" spans="1:42">
      <c r="A907" t="s">
        <v>13683</v>
      </c>
      <c r="B907" s="36" t="s">
        <v>13683</v>
      </c>
      <c r="C907" s="37" t="s">
        <v>12658</v>
      </c>
      <c r="D907" t="s">
        <v>12689</v>
      </c>
      <c r="E907" t="s">
        <v>13684</v>
      </c>
      <c r="F907" t="str">
        <f t="shared" si="28"/>
        <v>Croats</v>
      </c>
      <c r="G907">
        <f t="shared" si="29"/>
        <v>0.94867924528301883</v>
      </c>
      <c r="H907">
        <v>1325</v>
      </c>
      <c r="I907">
        <v>1</v>
      </c>
      <c r="J907">
        <v>0</v>
      </c>
      <c r="K907">
        <v>1257</v>
      </c>
      <c r="L907">
        <v>0</v>
      </c>
      <c r="M907">
        <v>3</v>
      </c>
      <c r="N907">
        <v>0</v>
      </c>
      <c r="O907">
        <v>1</v>
      </c>
      <c r="P907">
        <v>0</v>
      </c>
      <c r="Q907">
        <v>10</v>
      </c>
      <c r="R907">
        <v>35</v>
      </c>
      <c r="S907">
        <v>2</v>
      </c>
      <c r="T907">
        <v>12</v>
      </c>
      <c r="U907">
        <v>0</v>
      </c>
      <c r="V907">
        <v>0</v>
      </c>
      <c r="W907" s="36">
        <v>0</v>
      </c>
      <c r="X907" s="36">
        <v>0</v>
      </c>
      <c r="Y907" s="36">
        <v>0</v>
      </c>
      <c r="Z907" s="36">
        <v>0</v>
      </c>
      <c r="AA907">
        <v>0</v>
      </c>
      <c r="AB907" s="36">
        <v>0</v>
      </c>
      <c r="AC907" s="36">
        <v>0</v>
      </c>
      <c r="AD907" s="36">
        <v>0</v>
      </c>
      <c r="AE907">
        <v>0</v>
      </c>
      <c r="AF907">
        <v>2</v>
      </c>
      <c r="AG907">
        <v>0</v>
      </c>
      <c r="AH907" s="36">
        <v>0</v>
      </c>
      <c r="AI907">
        <v>0</v>
      </c>
      <c r="AJ907">
        <v>1</v>
      </c>
      <c r="AK907">
        <v>0</v>
      </c>
      <c r="AL907">
        <v>1</v>
      </c>
      <c r="AM907">
        <v>0</v>
      </c>
      <c r="AN907">
        <v>0</v>
      </c>
      <c r="AO907">
        <v>0</v>
      </c>
      <c r="AP907">
        <v>0</v>
      </c>
    </row>
    <row r="908" spans="1:42">
      <c r="A908" t="s">
        <v>13685</v>
      </c>
      <c r="B908" s="36" t="s">
        <v>13685</v>
      </c>
      <c r="C908" s="37" t="s">
        <v>12658</v>
      </c>
      <c r="D908" t="s">
        <v>12848</v>
      </c>
      <c r="E908" t="s">
        <v>13686</v>
      </c>
      <c r="F908" t="str">
        <f t="shared" si="28"/>
        <v>Croats</v>
      </c>
      <c r="G908">
        <f t="shared" si="29"/>
        <v>0.98689282960678493</v>
      </c>
      <c r="H908">
        <v>1297</v>
      </c>
      <c r="I908">
        <v>0</v>
      </c>
      <c r="J908">
        <v>0</v>
      </c>
      <c r="K908">
        <v>1280</v>
      </c>
      <c r="L908">
        <v>2</v>
      </c>
      <c r="M908">
        <v>0</v>
      </c>
      <c r="N908">
        <v>0</v>
      </c>
      <c r="O908">
        <v>0</v>
      </c>
      <c r="P908">
        <v>0</v>
      </c>
      <c r="Q908">
        <v>0</v>
      </c>
      <c r="R908">
        <v>2</v>
      </c>
      <c r="S908">
        <v>0</v>
      </c>
      <c r="T908">
        <v>10</v>
      </c>
      <c r="U908">
        <v>1</v>
      </c>
      <c r="V908">
        <v>0</v>
      </c>
      <c r="W908" s="36">
        <v>0</v>
      </c>
      <c r="X908" s="36">
        <v>0</v>
      </c>
      <c r="Y908" s="36">
        <v>0</v>
      </c>
      <c r="Z908" s="36">
        <v>0</v>
      </c>
      <c r="AA908">
        <v>0</v>
      </c>
      <c r="AB908" s="36">
        <v>0</v>
      </c>
      <c r="AC908" s="36">
        <v>0</v>
      </c>
      <c r="AD908" s="36">
        <v>0</v>
      </c>
      <c r="AE908">
        <v>0</v>
      </c>
      <c r="AF908">
        <v>0</v>
      </c>
      <c r="AG908">
        <v>0</v>
      </c>
      <c r="AH908" s="36">
        <v>0</v>
      </c>
      <c r="AI908">
        <v>0</v>
      </c>
      <c r="AJ908">
        <v>0</v>
      </c>
      <c r="AK908">
        <v>2</v>
      </c>
      <c r="AL908">
        <v>0</v>
      </c>
      <c r="AM908">
        <v>0</v>
      </c>
      <c r="AN908">
        <v>0</v>
      </c>
      <c r="AO908">
        <v>0</v>
      </c>
      <c r="AP908">
        <v>0</v>
      </c>
    </row>
    <row r="909" spans="1:42">
      <c r="A909" t="s">
        <v>13687</v>
      </c>
      <c r="B909" s="36" t="s">
        <v>13687</v>
      </c>
      <c r="C909" s="37" t="s">
        <v>12658</v>
      </c>
      <c r="D909" t="s">
        <v>12848</v>
      </c>
      <c r="E909" t="s">
        <v>13688</v>
      </c>
      <c r="F909" t="str">
        <f t="shared" si="28"/>
        <v>Croats</v>
      </c>
      <c r="G909">
        <f t="shared" si="29"/>
        <v>0.99220103986135177</v>
      </c>
      <c r="H909">
        <v>1154</v>
      </c>
      <c r="I909">
        <v>1</v>
      </c>
      <c r="J909">
        <v>0</v>
      </c>
      <c r="K909">
        <v>1145</v>
      </c>
      <c r="L909">
        <v>1</v>
      </c>
      <c r="M909">
        <v>0</v>
      </c>
      <c r="N909">
        <v>0</v>
      </c>
      <c r="O909">
        <v>0</v>
      </c>
      <c r="P909">
        <v>0</v>
      </c>
      <c r="Q909">
        <v>2</v>
      </c>
      <c r="R909">
        <v>1</v>
      </c>
      <c r="S909">
        <v>2</v>
      </c>
      <c r="T909">
        <v>1</v>
      </c>
      <c r="U909">
        <v>0</v>
      </c>
      <c r="V909">
        <v>0</v>
      </c>
      <c r="W909" s="36">
        <v>0</v>
      </c>
      <c r="X909" s="36">
        <v>0</v>
      </c>
      <c r="Y909" s="36">
        <v>0</v>
      </c>
      <c r="Z909" s="36">
        <v>0</v>
      </c>
      <c r="AA909">
        <v>0</v>
      </c>
      <c r="AB909" s="36">
        <v>0</v>
      </c>
      <c r="AC909" s="36">
        <v>0</v>
      </c>
      <c r="AD909" s="36">
        <v>0</v>
      </c>
      <c r="AE909">
        <v>0</v>
      </c>
      <c r="AF909">
        <v>0</v>
      </c>
      <c r="AG909">
        <v>0</v>
      </c>
      <c r="AH909" s="36">
        <v>0</v>
      </c>
      <c r="AI909">
        <v>0</v>
      </c>
      <c r="AJ909">
        <v>0</v>
      </c>
      <c r="AK909">
        <v>0</v>
      </c>
      <c r="AL909">
        <v>1</v>
      </c>
      <c r="AM909">
        <v>0</v>
      </c>
      <c r="AN909">
        <v>0</v>
      </c>
      <c r="AO909">
        <v>0</v>
      </c>
      <c r="AP909">
        <v>0</v>
      </c>
    </row>
    <row r="910" spans="1:42">
      <c r="A910" t="s">
        <v>13689</v>
      </c>
      <c r="B910" s="36" t="s">
        <v>13689</v>
      </c>
      <c r="C910" s="37" t="s">
        <v>12658</v>
      </c>
      <c r="D910" t="s">
        <v>12848</v>
      </c>
      <c r="E910" t="s">
        <v>13690</v>
      </c>
      <c r="F910" t="str">
        <f t="shared" si="28"/>
        <v>Croats</v>
      </c>
      <c r="G910">
        <f t="shared" si="29"/>
        <v>0.99220272904483431</v>
      </c>
      <c r="H910">
        <v>1026</v>
      </c>
      <c r="I910">
        <v>0</v>
      </c>
      <c r="J910">
        <v>0</v>
      </c>
      <c r="K910">
        <v>1018</v>
      </c>
      <c r="L910">
        <v>0</v>
      </c>
      <c r="M910">
        <v>0</v>
      </c>
      <c r="N910">
        <v>0</v>
      </c>
      <c r="O910">
        <v>0</v>
      </c>
      <c r="P910">
        <v>0</v>
      </c>
      <c r="Q910">
        <v>2</v>
      </c>
      <c r="R910">
        <v>3</v>
      </c>
      <c r="S910">
        <v>0</v>
      </c>
      <c r="T910">
        <v>0</v>
      </c>
      <c r="U910">
        <v>1</v>
      </c>
      <c r="V910">
        <v>0</v>
      </c>
      <c r="W910" s="36">
        <v>0</v>
      </c>
      <c r="X910" s="36">
        <v>0</v>
      </c>
      <c r="Y910" s="36">
        <v>0</v>
      </c>
      <c r="Z910" s="36">
        <v>0</v>
      </c>
      <c r="AA910">
        <v>0</v>
      </c>
      <c r="AB910" s="36">
        <v>0</v>
      </c>
      <c r="AC910" s="36">
        <v>0</v>
      </c>
      <c r="AD910" s="36">
        <v>0</v>
      </c>
      <c r="AE910">
        <v>0</v>
      </c>
      <c r="AF910">
        <v>0</v>
      </c>
      <c r="AG910">
        <v>0</v>
      </c>
      <c r="AH910" s="36">
        <v>0</v>
      </c>
      <c r="AI910">
        <v>0</v>
      </c>
      <c r="AJ910">
        <v>1</v>
      </c>
      <c r="AK910">
        <v>0</v>
      </c>
      <c r="AL910">
        <v>1</v>
      </c>
      <c r="AM910">
        <v>0</v>
      </c>
      <c r="AN910">
        <v>0</v>
      </c>
      <c r="AO910">
        <v>0</v>
      </c>
      <c r="AP910">
        <v>0</v>
      </c>
    </row>
    <row r="911" spans="1:42">
      <c r="A911" t="s">
        <v>13691</v>
      </c>
      <c r="B911" s="36" t="s">
        <v>13691</v>
      </c>
      <c r="C911" s="37" t="s">
        <v>12658</v>
      </c>
      <c r="D911" t="s">
        <v>12701</v>
      </c>
      <c r="E911" t="s">
        <v>13692</v>
      </c>
      <c r="F911" t="str">
        <f t="shared" si="28"/>
        <v>Croats</v>
      </c>
      <c r="G911">
        <f t="shared" si="29"/>
        <v>0.89458689458689455</v>
      </c>
      <c r="H911">
        <v>702</v>
      </c>
      <c r="I911">
        <v>55</v>
      </c>
      <c r="J911">
        <v>1</v>
      </c>
      <c r="K911">
        <v>628</v>
      </c>
      <c r="L911">
        <v>0</v>
      </c>
      <c r="M911">
        <v>7</v>
      </c>
      <c r="N911">
        <v>0</v>
      </c>
      <c r="O911">
        <v>0</v>
      </c>
      <c r="P911">
        <v>0</v>
      </c>
      <c r="Q911">
        <v>0</v>
      </c>
      <c r="R911">
        <v>0</v>
      </c>
      <c r="S911">
        <v>4</v>
      </c>
      <c r="T911">
        <v>0</v>
      </c>
      <c r="U911">
        <v>4</v>
      </c>
      <c r="V911">
        <v>0</v>
      </c>
      <c r="W911" s="36">
        <v>0</v>
      </c>
      <c r="X911" s="36">
        <v>0</v>
      </c>
      <c r="Y911" s="36">
        <v>0</v>
      </c>
      <c r="Z911" s="36">
        <v>0</v>
      </c>
      <c r="AA911">
        <v>0</v>
      </c>
      <c r="AB911" s="36">
        <v>0</v>
      </c>
      <c r="AC911" s="36">
        <v>0</v>
      </c>
      <c r="AD911" s="36">
        <v>0</v>
      </c>
      <c r="AE911">
        <v>0</v>
      </c>
      <c r="AF911">
        <v>0</v>
      </c>
      <c r="AG911">
        <v>0</v>
      </c>
      <c r="AH911" s="36">
        <v>0</v>
      </c>
      <c r="AI911">
        <v>1</v>
      </c>
      <c r="AJ911">
        <v>1</v>
      </c>
      <c r="AK911">
        <v>0</v>
      </c>
      <c r="AL911">
        <v>1</v>
      </c>
      <c r="AM911">
        <v>0</v>
      </c>
      <c r="AN911">
        <v>0</v>
      </c>
      <c r="AO911">
        <v>0</v>
      </c>
      <c r="AP911">
        <v>0</v>
      </c>
    </row>
    <row r="912" spans="1:42">
      <c r="A912" t="s">
        <v>13693</v>
      </c>
      <c r="B912" s="36" t="s">
        <v>13693</v>
      </c>
      <c r="C912" s="37" t="s">
        <v>12658</v>
      </c>
      <c r="D912" t="s">
        <v>12701</v>
      </c>
      <c r="E912" t="s">
        <v>13694</v>
      </c>
      <c r="F912" t="str">
        <f t="shared" si="28"/>
        <v>Croats</v>
      </c>
      <c r="G912">
        <f t="shared" si="29"/>
        <v>0.892983699503898</v>
      </c>
      <c r="H912">
        <v>1411</v>
      </c>
      <c r="I912">
        <v>110</v>
      </c>
      <c r="J912">
        <v>1</v>
      </c>
      <c r="K912">
        <v>1260</v>
      </c>
      <c r="L912">
        <v>0</v>
      </c>
      <c r="M912">
        <v>20</v>
      </c>
      <c r="N912">
        <v>0</v>
      </c>
      <c r="O912">
        <v>1</v>
      </c>
      <c r="P912">
        <v>0</v>
      </c>
      <c r="Q912">
        <v>1</v>
      </c>
      <c r="R912">
        <v>1</v>
      </c>
      <c r="S912">
        <v>4</v>
      </c>
      <c r="T912">
        <v>6</v>
      </c>
      <c r="U912">
        <v>6</v>
      </c>
      <c r="V912">
        <v>0</v>
      </c>
      <c r="W912" s="36">
        <v>0</v>
      </c>
      <c r="X912" s="36">
        <v>0</v>
      </c>
      <c r="Y912" s="36">
        <v>0</v>
      </c>
      <c r="Z912" s="36">
        <v>0</v>
      </c>
      <c r="AA912">
        <v>0</v>
      </c>
      <c r="AB912" s="36">
        <v>0</v>
      </c>
      <c r="AC912" s="36">
        <v>0</v>
      </c>
      <c r="AD912" s="36">
        <v>0</v>
      </c>
      <c r="AE912">
        <v>0</v>
      </c>
      <c r="AF912">
        <v>0</v>
      </c>
      <c r="AG912">
        <v>0</v>
      </c>
      <c r="AH912" s="36">
        <v>0</v>
      </c>
      <c r="AI912">
        <v>0</v>
      </c>
      <c r="AJ912">
        <v>1</v>
      </c>
      <c r="AK912">
        <v>0</v>
      </c>
      <c r="AL912">
        <v>0</v>
      </c>
      <c r="AM912">
        <v>0</v>
      </c>
      <c r="AN912">
        <v>0</v>
      </c>
      <c r="AO912">
        <v>0</v>
      </c>
      <c r="AP912">
        <v>0</v>
      </c>
    </row>
    <row r="913" spans="1:42">
      <c r="A913" t="s">
        <v>13695</v>
      </c>
      <c r="B913" s="36" t="s">
        <v>13695</v>
      </c>
      <c r="C913" s="37" t="s">
        <v>12658</v>
      </c>
      <c r="D913" t="s">
        <v>12701</v>
      </c>
      <c r="E913" t="s">
        <v>13696</v>
      </c>
      <c r="F913" t="str">
        <f t="shared" si="28"/>
        <v>Croats</v>
      </c>
      <c r="G913">
        <f t="shared" si="29"/>
        <v>0.95875343721356554</v>
      </c>
      <c r="H913">
        <v>1091</v>
      </c>
      <c r="I913">
        <v>29</v>
      </c>
      <c r="J913">
        <v>0</v>
      </c>
      <c r="K913">
        <v>1046</v>
      </c>
      <c r="L913">
        <v>0</v>
      </c>
      <c r="M913">
        <v>0</v>
      </c>
      <c r="N913">
        <v>0</v>
      </c>
      <c r="O913">
        <v>0</v>
      </c>
      <c r="P913">
        <v>0</v>
      </c>
      <c r="Q913">
        <v>0</v>
      </c>
      <c r="R913">
        <v>0</v>
      </c>
      <c r="S913">
        <v>3</v>
      </c>
      <c r="T913">
        <v>1</v>
      </c>
      <c r="U913">
        <v>3</v>
      </c>
      <c r="V913">
        <v>0</v>
      </c>
      <c r="W913" s="36">
        <v>0</v>
      </c>
      <c r="X913" s="36">
        <v>0</v>
      </c>
      <c r="Y913" s="36">
        <v>0</v>
      </c>
      <c r="Z913" s="36">
        <v>0</v>
      </c>
      <c r="AA913">
        <v>0</v>
      </c>
      <c r="AB913" s="36">
        <v>0</v>
      </c>
      <c r="AC913" s="36">
        <v>0</v>
      </c>
      <c r="AD913" s="36">
        <v>0</v>
      </c>
      <c r="AE913">
        <v>0</v>
      </c>
      <c r="AF913">
        <v>0</v>
      </c>
      <c r="AG913">
        <v>0</v>
      </c>
      <c r="AH913" s="36">
        <v>0</v>
      </c>
      <c r="AI913">
        <v>0</v>
      </c>
      <c r="AJ913">
        <v>9</v>
      </c>
      <c r="AK913">
        <v>0</v>
      </c>
      <c r="AL913">
        <v>0</v>
      </c>
      <c r="AM913">
        <v>0</v>
      </c>
      <c r="AN913">
        <v>0</v>
      </c>
      <c r="AO913">
        <v>0</v>
      </c>
      <c r="AP913">
        <v>0</v>
      </c>
    </row>
    <row r="914" spans="1:42">
      <c r="A914" t="s">
        <v>13697</v>
      </c>
      <c r="B914" s="36" t="s">
        <v>13697</v>
      </c>
      <c r="C914" s="37" t="s">
        <v>12658</v>
      </c>
      <c r="D914" t="s">
        <v>12701</v>
      </c>
      <c r="E914" t="s">
        <v>13698</v>
      </c>
      <c r="F914" t="str">
        <f t="shared" si="28"/>
        <v>Croats</v>
      </c>
      <c r="G914">
        <f t="shared" si="29"/>
        <v>0.99866131191432395</v>
      </c>
      <c r="H914">
        <v>747</v>
      </c>
      <c r="I914">
        <v>0</v>
      </c>
      <c r="J914">
        <v>0</v>
      </c>
      <c r="K914">
        <v>746</v>
      </c>
      <c r="L914">
        <v>0</v>
      </c>
      <c r="M914">
        <v>0</v>
      </c>
      <c r="N914">
        <v>0</v>
      </c>
      <c r="O914">
        <v>0</v>
      </c>
      <c r="P914">
        <v>0</v>
      </c>
      <c r="Q914">
        <v>0</v>
      </c>
      <c r="R914">
        <v>1</v>
      </c>
      <c r="S914">
        <v>0</v>
      </c>
      <c r="T914">
        <v>0</v>
      </c>
      <c r="U914">
        <v>0</v>
      </c>
      <c r="V914">
        <v>0</v>
      </c>
      <c r="W914" s="36">
        <v>0</v>
      </c>
      <c r="X914" s="36">
        <v>0</v>
      </c>
      <c r="Y914" s="36">
        <v>0</v>
      </c>
      <c r="Z914" s="36">
        <v>0</v>
      </c>
      <c r="AA914">
        <v>0</v>
      </c>
      <c r="AB914" s="36">
        <v>0</v>
      </c>
      <c r="AC914" s="36">
        <v>0</v>
      </c>
      <c r="AD914" s="36">
        <v>0</v>
      </c>
      <c r="AE914">
        <v>0</v>
      </c>
      <c r="AF914">
        <v>0</v>
      </c>
      <c r="AG914">
        <v>0</v>
      </c>
      <c r="AH914" s="36">
        <v>0</v>
      </c>
      <c r="AI914">
        <v>0</v>
      </c>
      <c r="AJ914">
        <v>0</v>
      </c>
      <c r="AK914">
        <v>0</v>
      </c>
      <c r="AL914">
        <v>0</v>
      </c>
      <c r="AM914">
        <v>0</v>
      </c>
      <c r="AN914">
        <v>0</v>
      </c>
      <c r="AO914">
        <v>0</v>
      </c>
      <c r="AP914">
        <v>0</v>
      </c>
    </row>
    <row r="915" spans="1:42">
      <c r="A915" t="s">
        <v>13699</v>
      </c>
      <c r="B915" s="36" t="s">
        <v>13699</v>
      </c>
      <c r="C915" s="37" t="s">
        <v>12658</v>
      </c>
      <c r="D915" t="s">
        <v>12683</v>
      </c>
      <c r="E915" t="s">
        <v>13700</v>
      </c>
      <c r="F915" t="str">
        <f t="shared" si="28"/>
        <v>Croats</v>
      </c>
      <c r="G915">
        <f t="shared" si="29"/>
        <v>0.96773010634396772</v>
      </c>
      <c r="H915">
        <v>2727</v>
      </c>
      <c r="I915">
        <v>49</v>
      </c>
      <c r="J915">
        <v>1</v>
      </c>
      <c r="K915">
        <v>2639</v>
      </c>
      <c r="L915">
        <v>0</v>
      </c>
      <c r="M915">
        <v>5</v>
      </c>
      <c r="N915">
        <v>0</v>
      </c>
      <c r="O915">
        <v>1</v>
      </c>
      <c r="P915">
        <v>0</v>
      </c>
      <c r="Q915">
        <v>0</v>
      </c>
      <c r="R915">
        <v>13</v>
      </c>
      <c r="S915">
        <v>8</v>
      </c>
      <c r="T915">
        <v>1</v>
      </c>
      <c r="U915">
        <v>0</v>
      </c>
      <c r="V915">
        <v>0</v>
      </c>
      <c r="W915" s="36">
        <v>0</v>
      </c>
      <c r="X915" s="36">
        <v>0</v>
      </c>
      <c r="Y915" s="36">
        <v>0</v>
      </c>
      <c r="Z915" s="36">
        <v>0</v>
      </c>
      <c r="AA915">
        <v>0</v>
      </c>
      <c r="AB915" s="36">
        <v>0</v>
      </c>
      <c r="AC915" s="36">
        <v>0</v>
      </c>
      <c r="AD915" s="36">
        <v>0</v>
      </c>
      <c r="AE915">
        <v>0</v>
      </c>
      <c r="AF915">
        <v>0</v>
      </c>
      <c r="AG915">
        <v>0</v>
      </c>
      <c r="AH915" s="36">
        <v>0</v>
      </c>
      <c r="AI915">
        <v>0</v>
      </c>
      <c r="AJ915">
        <v>1</v>
      </c>
      <c r="AK915">
        <v>4</v>
      </c>
      <c r="AL915">
        <v>3</v>
      </c>
      <c r="AM915">
        <v>2</v>
      </c>
      <c r="AN915">
        <v>0</v>
      </c>
      <c r="AO915">
        <v>0</v>
      </c>
      <c r="AP915">
        <v>0</v>
      </c>
    </row>
    <row r="916" spans="1:42">
      <c r="A916" t="s">
        <v>13701</v>
      </c>
      <c r="B916" s="36" t="s">
        <v>13701</v>
      </c>
      <c r="C916" s="37" t="s">
        <v>12658</v>
      </c>
      <c r="D916" t="s">
        <v>12683</v>
      </c>
      <c r="E916" t="s">
        <v>13702</v>
      </c>
      <c r="F916" t="str">
        <f t="shared" si="28"/>
        <v>Croats</v>
      </c>
      <c r="G916">
        <f t="shared" si="29"/>
        <v>0.91115311909262764</v>
      </c>
      <c r="H916">
        <v>1058</v>
      </c>
      <c r="I916">
        <v>75</v>
      </c>
      <c r="J916">
        <v>0</v>
      </c>
      <c r="K916">
        <v>964</v>
      </c>
      <c r="L916">
        <v>0</v>
      </c>
      <c r="M916">
        <v>0</v>
      </c>
      <c r="N916">
        <v>0</v>
      </c>
      <c r="O916">
        <v>0</v>
      </c>
      <c r="P916">
        <v>0</v>
      </c>
      <c r="Q916">
        <v>0</v>
      </c>
      <c r="R916">
        <v>7</v>
      </c>
      <c r="S916">
        <v>9</v>
      </c>
      <c r="T916">
        <v>1</v>
      </c>
      <c r="U916">
        <v>0</v>
      </c>
      <c r="V916">
        <v>0</v>
      </c>
      <c r="W916" s="36">
        <v>0</v>
      </c>
      <c r="X916" s="36">
        <v>0</v>
      </c>
      <c r="Y916" s="36">
        <v>0</v>
      </c>
      <c r="Z916" s="36">
        <v>0</v>
      </c>
      <c r="AA916">
        <v>0</v>
      </c>
      <c r="AB916" s="36">
        <v>0</v>
      </c>
      <c r="AC916" s="36">
        <v>0</v>
      </c>
      <c r="AD916" s="36">
        <v>0</v>
      </c>
      <c r="AE916">
        <v>0</v>
      </c>
      <c r="AF916">
        <v>0</v>
      </c>
      <c r="AG916">
        <v>1</v>
      </c>
      <c r="AH916" s="36">
        <v>0</v>
      </c>
      <c r="AI916">
        <v>0</v>
      </c>
      <c r="AJ916">
        <v>0</v>
      </c>
      <c r="AK916">
        <v>1</v>
      </c>
      <c r="AL916">
        <v>0</v>
      </c>
      <c r="AM916">
        <v>0</v>
      </c>
      <c r="AN916">
        <v>0</v>
      </c>
      <c r="AO916">
        <v>0</v>
      </c>
      <c r="AP916">
        <v>0</v>
      </c>
    </row>
    <row r="917" spans="1:42">
      <c r="A917" t="s">
        <v>13703</v>
      </c>
      <c r="B917" s="36" t="s">
        <v>13703</v>
      </c>
      <c r="C917" s="37" t="s">
        <v>12658</v>
      </c>
      <c r="D917" t="s">
        <v>12683</v>
      </c>
      <c r="E917" t="s">
        <v>13704</v>
      </c>
      <c r="F917" t="str">
        <f t="shared" si="28"/>
        <v>Croats</v>
      </c>
      <c r="G917">
        <f t="shared" si="29"/>
        <v>0.98016605166051662</v>
      </c>
      <c r="H917">
        <v>2168</v>
      </c>
      <c r="I917">
        <v>5</v>
      </c>
      <c r="J917">
        <v>0</v>
      </c>
      <c r="K917">
        <v>2125</v>
      </c>
      <c r="L917">
        <v>0</v>
      </c>
      <c r="M917">
        <v>4</v>
      </c>
      <c r="N917">
        <v>0</v>
      </c>
      <c r="O917">
        <v>2</v>
      </c>
      <c r="P917">
        <v>0</v>
      </c>
      <c r="Q917">
        <v>13</v>
      </c>
      <c r="R917">
        <v>0</v>
      </c>
      <c r="S917">
        <v>6</v>
      </c>
      <c r="T917">
        <v>13</v>
      </c>
      <c r="U917">
        <v>0</v>
      </c>
      <c r="V917">
        <v>0</v>
      </c>
      <c r="W917" s="36">
        <v>0</v>
      </c>
      <c r="X917" s="36">
        <v>0</v>
      </c>
      <c r="Y917" s="36">
        <v>0</v>
      </c>
      <c r="Z917" s="36">
        <v>0</v>
      </c>
      <c r="AA917">
        <v>0</v>
      </c>
      <c r="AB917" s="36">
        <v>0</v>
      </c>
      <c r="AC917" s="36">
        <v>0</v>
      </c>
      <c r="AD917" s="36">
        <v>0</v>
      </c>
      <c r="AE917">
        <v>0</v>
      </c>
      <c r="AF917">
        <v>0</v>
      </c>
      <c r="AG917">
        <v>0</v>
      </c>
      <c r="AH917" s="36">
        <v>0</v>
      </c>
      <c r="AI917">
        <v>0</v>
      </c>
      <c r="AJ917">
        <v>0</v>
      </c>
      <c r="AK917">
        <v>0</v>
      </c>
      <c r="AL917">
        <v>0</v>
      </c>
      <c r="AM917">
        <v>0</v>
      </c>
      <c r="AN917">
        <v>0</v>
      </c>
      <c r="AO917">
        <v>0</v>
      </c>
      <c r="AP917">
        <v>0</v>
      </c>
    </row>
    <row r="918" spans="1:42">
      <c r="A918" t="s">
        <v>13705</v>
      </c>
      <c r="B918" s="36" t="s">
        <v>13705</v>
      </c>
      <c r="C918" s="37" t="s">
        <v>12658</v>
      </c>
      <c r="D918" t="s">
        <v>12683</v>
      </c>
      <c r="E918" t="s">
        <v>13706</v>
      </c>
      <c r="F918" t="str">
        <f t="shared" si="28"/>
        <v>Croats</v>
      </c>
      <c r="G918">
        <f t="shared" si="29"/>
        <v>0.99654832347140043</v>
      </c>
      <c r="H918">
        <v>2028</v>
      </c>
      <c r="I918">
        <v>2</v>
      </c>
      <c r="J918">
        <v>0</v>
      </c>
      <c r="K918">
        <v>2021</v>
      </c>
      <c r="L918">
        <v>0</v>
      </c>
      <c r="M918">
        <v>0</v>
      </c>
      <c r="N918">
        <v>0</v>
      </c>
      <c r="O918">
        <v>1</v>
      </c>
      <c r="P918">
        <v>0</v>
      </c>
      <c r="Q918">
        <v>0</v>
      </c>
      <c r="R918">
        <v>1</v>
      </c>
      <c r="S918">
        <v>0</v>
      </c>
      <c r="T918">
        <v>2</v>
      </c>
      <c r="U918">
        <v>1</v>
      </c>
      <c r="V918">
        <v>0</v>
      </c>
      <c r="W918" s="36">
        <v>0</v>
      </c>
      <c r="X918" s="36">
        <v>0</v>
      </c>
      <c r="Y918" s="36">
        <v>0</v>
      </c>
      <c r="Z918" s="36">
        <v>0</v>
      </c>
      <c r="AA918">
        <v>0</v>
      </c>
      <c r="AB918" s="36">
        <v>0</v>
      </c>
      <c r="AC918" s="36">
        <v>0</v>
      </c>
      <c r="AD918" s="36">
        <v>0</v>
      </c>
      <c r="AE918">
        <v>0</v>
      </c>
      <c r="AF918">
        <v>0</v>
      </c>
      <c r="AG918">
        <v>0</v>
      </c>
      <c r="AH918" s="36">
        <v>0</v>
      </c>
      <c r="AI918">
        <v>0</v>
      </c>
      <c r="AJ918">
        <v>0</v>
      </c>
      <c r="AK918">
        <v>0</v>
      </c>
      <c r="AL918">
        <v>0</v>
      </c>
      <c r="AM918">
        <v>0</v>
      </c>
      <c r="AN918">
        <v>0</v>
      </c>
      <c r="AO918">
        <v>0</v>
      </c>
      <c r="AP918">
        <v>0</v>
      </c>
    </row>
    <row r="919" spans="1:42">
      <c r="A919" t="s">
        <v>13707</v>
      </c>
      <c r="B919" s="36" t="s">
        <v>13707</v>
      </c>
      <c r="C919" s="37" t="s">
        <v>12658</v>
      </c>
      <c r="D919" t="s">
        <v>12698</v>
      </c>
      <c r="E919" t="s">
        <v>13708</v>
      </c>
      <c r="F919" t="str">
        <f t="shared" si="28"/>
        <v>Croats</v>
      </c>
      <c r="G919">
        <f t="shared" si="29"/>
        <v>0.9872813990461049</v>
      </c>
      <c r="H919">
        <v>1258</v>
      </c>
      <c r="I919">
        <v>2</v>
      </c>
      <c r="J919">
        <v>1</v>
      </c>
      <c r="K919">
        <v>1242</v>
      </c>
      <c r="L919">
        <v>1</v>
      </c>
      <c r="M919">
        <v>0</v>
      </c>
      <c r="N919">
        <v>0</v>
      </c>
      <c r="O919">
        <v>4</v>
      </c>
      <c r="P919">
        <v>0</v>
      </c>
      <c r="Q919">
        <v>0</v>
      </c>
      <c r="R919">
        <v>4</v>
      </c>
      <c r="S919">
        <v>1</v>
      </c>
      <c r="T919">
        <v>1</v>
      </c>
      <c r="U919">
        <v>0</v>
      </c>
      <c r="V919">
        <v>0</v>
      </c>
      <c r="W919" s="36">
        <v>0</v>
      </c>
      <c r="X919" s="36">
        <v>0</v>
      </c>
      <c r="Y919" s="36">
        <v>0</v>
      </c>
      <c r="Z919" s="36">
        <v>0</v>
      </c>
      <c r="AA919">
        <v>0</v>
      </c>
      <c r="AB919" s="36">
        <v>0</v>
      </c>
      <c r="AC919" s="36">
        <v>0</v>
      </c>
      <c r="AD919" s="36">
        <v>0</v>
      </c>
      <c r="AE919">
        <v>1</v>
      </c>
      <c r="AF919">
        <v>0</v>
      </c>
      <c r="AG919">
        <v>0</v>
      </c>
      <c r="AH919" s="36">
        <v>0</v>
      </c>
      <c r="AI919">
        <v>1</v>
      </c>
      <c r="AJ919">
        <v>0</v>
      </c>
      <c r="AK919">
        <v>0</v>
      </c>
      <c r="AL919">
        <v>0</v>
      </c>
      <c r="AM919">
        <v>0</v>
      </c>
      <c r="AN919">
        <v>0</v>
      </c>
      <c r="AO919">
        <v>0</v>
      </c>
      <c r="AP919">
        <v>0</v>
      </c>
    </row>
    <row r="920" spans="1:42">
      <c r="A920" t="s">
        <v>13709</v>
      </c>
      <c r="B920" s="36" t="s">
        <v>13709</v>
      </c>
      <c r="C920" s="37" t="s">
        <v>12658</v>
      </c>
      <c r="D920" t="s">
        <v>12698</v>
      </c>
      <c r="E920" t="s">
        <v>13710</v>
      </c>
      <c r="F920" t="str">
        <f t="shared" si="28"/>
        <v>Croats</v>
      </c>
      <c r="G920">
        <f t="shared" si="29"/>
        <v>0.93630573248407645</v>
      </c>
      <c r="H920">
        <v>628</v>
      </c>
      <c r="I920">
        <v>0</v>
      </c>
      <c r="J920">
        <v>0</v>
      </c>
      <c r="K920">
        <v>588</v>
      </c>
      <c r="L920">
        <v>6</v>
      </c>
      <c r="M920">
        <v>13</v>
      </c>
      <c r="N920">
        <v>0</v>
      </c>
      <c r="O920">
        <v>1</v>
      </c>
      <c r="P920">
        <v>0</v>
      </c>
      <c r="Q920">
        <v>0</v>
      </c>
      <c r="R920">
        <v>7</v>
      </c>
      <c r="S920">
        <v>1</v>
      </c>
      <c r="T920">
        <v>2</v>
      </c>
      <c r="U920">
        <v>0</v>
      </c>
      <c r="V920">
        <v>0</v>
      </c>
      <c r="W920" s="36">
        <v>0</v>
      </c>
      <c r="X920" s="36">
        <v>0</v>
      </c>
      <c r="Y920" s="36">
        <v>0</v>
      </c>
      <c r="Z920" s="36">
        <v>0</v>
      </c>
      <c r="AA920">
        <v>0</v>
      </c>
      <c r="AB920" s="36">
        <v>0</v>
      </c>
      <c r="AC920" s="36">
        <v>0</v>
      </c>
      <c r="AD920" s="36">
        <v>0</v>
      </c>
      <c r="AE920">
        <v>0</v>
      </c>
      <c r="AF920">
        <v>0</v>
      </c>
      <c r="AG920">
        <v>0</v>
      </c>
      <c r="AH920" s="36">
        <v>0</v>
      </c>
      <c r="AI920">
        <v>4</v>
      </c>
      <c r="AJ920">
        <v>0</v>
      </c>
      <c r="AK920">
        <v>0</v>
      </c>
      <c r="AL920">
        <v>0</v>
      </c>
      <c r="AM920">
        <v>1</v>
      </c>
      <c r="AN920">
        <v>1</v>
      </c>
      <c r="AO920">
        <v>4</v>
      </c>
      <c r="AP920">
        <v>0</v>
      </c>
    </row>
    <row r="921" spans="1:42">
      <c r="A921" t="s">
        <v>13711</v>
      </c>
      <c r="B921" s="36" t="s">
        <v>13711</v>
      </c>
      <c r="C921" s="37" t="s">
        <v>12658</v>
      </c>
      <c r="D921" t="s">
        <v>12698</v>
      </c>
      <c r="E921" t="s">
        <v>13712</v>
      </c>
      <c r="F921" t="str">
        <f t="shared" si="28"/>
        <v>Croats</v>
      </c>
      <c r="G921">
        <f t="shared" si="29"/>
        <v>0.96263079222720482</v>
      </c>
      <c r="H921">
        <v>669</v>
      </c>
      <c r="I921">
        <v>1</v>
      </c>
      <c r="J921">
        <v>0</v>
      </c>
      <c r="K921">
        <v>644</v>
      </c>
      <c r="L921">
        <v>3</v>
      </c>
      <c r="M921">
        <v>16</v>
      </c>
      <c r="N921">
        <v>0</v>
      </c>
      <c r="O921">
        <v>0</v>
      </c>
      <c r="P921">
        <v>0</v>
      </c>
      <c r="Q921">
        <v>0</v>
      </c>
      <c r="R921">
        <v>1</v>
      </c>
      <c r="S921">
        <v>1</v>
      </c>
      <c r="T921">
        <v>1</v>
      </c>
      <c r="U921">
        <v>1</v>
      </c>
      <c r="V921">
        <v>0</v>
      </c>
      <c r="W921" s="36">
        <v>0</v>
      </c>
      <c r="X921" s="36">
        <v>0</v>
      </c>
      <c r="Y921" s="36">
        <v>0</v>
      </c>
      <c r="Z921" s="36">
        <v>0</v>
      </c>
      <c r="AA921">
        <v>0</v>
      </c>
      <c r="AB921" s="36">
        <v>0</v>
      </c>
      <c r="AC921" s="36">
        <v>0</v>
      </c>
      <c r="AD921" s="36">
        <v>0</v>
      </c>
      <c r="AE921">
        <v>0</v>
      </c>
      <c r="AF921">
        <v>0</v>
      </c>
      <c r="AG921">
        <v>0</v>
      </c>
      <c r="AH921" s="36">
        <v>0</v>
      </c>
      <c r="AI921">
        <v>0</v>
      </c>
      <c r="AJ921">
        <v>0</v>
      </c>
      <c r="AK921">
        <v>0</v>
      </c>
      <c r="AL921">
        <v>1</v>
      </c>
      <c r="AM921">
        <v>0</v>
      </c>
      <c r="AN921">
        <v>0</v>
      </c>
      <c r="AO921">
        <v>0</v>
      </c>
      <c r="AP921">
        <v>0</v>
      </c>
    </row>
    <row r="922" spans="1:42">
      <c r="A922" t="s">
        <v>13713</v>
      </c>
      <c r="B922" s="36" t="s">
        <v>13713</v>
      </c>
      <c r="C922" s="37" t="s">
        <v>12658</v>
      </c>
      <c r="D922" t="s">
        <v>12659</v>
      </c>
      <c r="E922" t="s">
        <v>13714</v>
      </c>
      <c r="F922" t="str">
        <f t="shared" si="28"/>
        <v>Croats</v>
      </c>
      <c r="G922">
        <f t="shared" si="29"/>
        <v>0.99133211678832112</v>
      </c>
      <c r="H922">
        <v>2192</v>
      </c>
      <c r="I922">
        <v>6</v>
      </c>
      <c r="J922">
        <v>0</v>
      </c>
      <c r="K922">
        <v>2173</v>
      </c>
      <c r="L922">
        <v>0</v>
      </c>
      <c r="M922">
        <v>3</v>
      </c>
      <c r="N922">
        <v>0</v>
      </c>
      <c r="O922">
        <v>0</v>
      </c>
      <c r="P922">
        <v>0</v>
      </c>
      <c r="Q922">
        <v>0</v>
      </c>
      <c r="R922">
        <v>3</v>
      </c>
      <c r="S922">
        <v>1</v>
      </c>
      <c r="T922">
        <v>0</v>
      </c>
      <c r="U922">
        <v>4</v>
      </c>
      <c r="V922">
        <v>0</v>
      </c>
      <c r="W922" s="36">
        <v>0</v>
      </c>
      <c r="X922" s="36">
        <v>0</v>
      </c>
      <c r="Y922" s="36">
        <v>0</v>
      </c>
      <c r="Z922" s="36">
        <v>0</v>
      </c>
      <c r="AA922">
        <v>0</v>
      </c>
      <c r="AB922" s="36">
        <v>0</v>
      </c>
      <c r="AC922" s="36">
        <v>0</v>
      </c>
      <c r="AD922" s="36">
        <v>0</v>
      </c>
      <c r="AE922">
        <v>0</v>
      </c>
      <c r="AF922">
        <v>0</v>
      </c>
      <c r="AG922">
        <v>0</v>
      </c>
      <c r="AH922" s="36">
        <v>0</v>
      </c>
      <c r="AI922">
        <v>0</v>
      </c>
      <c r="AJ922">
        <v>0</v>
      </c>
      <c r="AK922">
        <v>0</v>
      </c>
      <c r="AL922">
        <v>2</v>
      </c>
      <c r="AM922">
        <v>0</v>
      </c>
      <c r="AN922">
        <v>0</v>
      </c>
      <c r="AO922">
        <v>0</v>
      </c>
      <c r="AP922">
        <v>0</v>
      </c>
    </row>
    <row r="923" spans="1:42">
      <c r="A923" t="s">
        <v>13715</v>
      </c>
      <c r="B923" s="36" t="s">
        <v>13715</v>
      </c>
      <c r="C923" s="37" t="s">
        <v>12658</v>
      </c>
      <c r="D923" t="s">
        <v>12698</v>
      </c>
      <c r="E923" t="s">
        <v>13716</v>
      </c>
      <c r="F923" t="str">
        <f t="shared" si="28"/>
        <v>Croats</v>
      </c>
      <c r="G923">
        <f t="shared" si="29"/>
        <v>0.96390374331550799</v>
      </c>
      <c r="H923">
        <v>748</v>
      </c>
      <c r="I923">
        <v>3</v>
      </c>
      <c r="J923">
        <v>0</v>
      </c>
      <c r="K923">
        <v>721</v>
      </c>
      <c r="L923">
        <v>0</v>
      </c>
      <c r="M923">
        <v>11</v>
      </c>
      <c r="N923">
        <v>0</v>
      </c>
      <c r="O923">
        <v>0</v>
      </c>
      <c r="P923">
        <v>0</v>
      </c>
      <c r="Q923">
        <v>0</v>
      </c>
      <c r="R923">
        <v>0</v>
      </c>
      <c r="S923">
        <v>6</v>
      </c>
      <c r="T923">
        <v>2</v>
      </c>
      <c r="U923">
        <v>0</v>
      </c>
      <c r="V923">
        <v>0</v>
      </c>
      <c r="W923" s="36">
        <v>0</v>
      </c>
      <c r="X923" s="36">
        <v>0</v>
      </c>
      <c r="Y923" s="36">
        <v>0</v>
      </c>
      <c r="Z923" s="36">
        <v>0</v>
      </c>
      <c r="AA923">
        <v>0</v>
      </c>
      <c r="AB923" s="36">
        <v>0</v>
      </c>
      <c r="AC923" s="36">
        <v>0</v>
      </c>
      <c r="AD923" s="36">
        <v>0</v>
      </c>
      <c r="AE923">
        <v>0</v>
      </c>
      <c r="AF923">
        <v>0</v>
      </c>
      <c r="AG923">
        <v>0</v>
      </c>
      <c r="AH923" s="36">
        <v>0</v>
      </c>
      <c r="AI923">
        <v>0</v>
      </c>
      <c r="AJ923">
        <v>0</v>
      </c>
      <c r="AK923">
        <v>1</v>
      </c>
      <c r="AL923">
        <v>3</v>
      </c>
      <c r="AM923">
        <v>0</v>
      </c>
      <c r="AN923">
        <v>0</v>
      </c>
      <c r="AO923">
        <v>1</v>
      </c>
      <c r="AP923">
        <v>0</v>
      </c>
    </row>
    <row r="924" spans="1:42">
      <c r="A924" t="s">
        <v>13717</v>
      </c>
      <c r="B924" s="36" t="s">
        <v>13717</v>
      </c>
      <c r="C924" s="37" t="s">
        <v>12658</v>
      </c>
      <c r="D924" t="s">
        <v>12662</v>
      </c>
      <c r="E924" t="s">
        <v>13718</v>
      </c>
      <c r="F924" t="str">
        <f t="shared" si="28"/>
        <v>Croats</v>
      </c>
      <c r="G924">
        <f t="shared" si="29"/>
        <v>0.992503748125937</v>
      </c>
      <c r="H924">
        <v>1334</v>
      </c>
      <c r="I924">
        <v>3</v>
      </c>
      <c r="J924">
        <v>0</v>
      </c>
      <c r="K924">
        <v>1324</v>
      </c>
      <c r="L924">
        <v>0</v>
      </c>
      <c r="M924">
        <v>0</v>
      </c>
      <c r="N924">
        <v>0</v>
      </c>
      <c r="O924">
        <v>0</v>
      </c>
      <c r="P924">
        <v>0</v>
      </c>
      <c r="Q924">
        <v>0</v>
      </c>
      <c r="R924">
        <v>0</v>
      </c>
      <c r="S924">
        <v>0</v>
      </c>
      <c r="T924">
        <v>1</v>
      </c>
      <c r="U924">
        <v>1</v>
      </c>
      <c r="V924">
        <v>2</v>
      </c>
      <c r="W924" s="36">
        <v>0</v>
      </c>
      <c r="X924" s="36">
        <v>0</v>
      </c>
      <c r="Y924" s="36">
        <v>0</v>
      </c>
      <c r="Z924" s="36">
        <v>0</v>
      </c>
      <c r="AA924">
        <v>0</v>
      </c>
      <c r="AB924" s="36">
        <v>0</v>
      </c>
      <c r="AC924" s="36">
        <v>0</v>
      </c>
      <c r="AD924" s="36">
        <v>0</v>
      </c>
      <c r="AE924">
        <v>0</v>
      </c>
      <c r="AF924">
        <v>0</v>
      </c>
      <c r="AG924">
        <v>0</v>
      </c>
      <c r="AH924" s="36">
        <v>0</v>
      </c>
      <c r="AI924">
        <v>0</v>
      </c>
      <c r="AJ924">
        <v>0</v>
      </c>
      <c r="AK924">
        <v>0</v>
      </c>
      <c r="AL924">
        <v>3</v>
      </c>
      <c r="AM924">
        <v>0</v>
      </c>
      <c r="AN924">
        <v>0</v>
      </c>
      <c r="AO924">
        <v>0</v>
      </c>
      <c r="AP924">
        <v>0</v>
      </c>
    </row>
    <row r="925" spans="1:42">
      <c r="A925" t="s">
        <v>13719</v>
      </c>
      <c r="B925" s="36" t="s">
        <v>13719</v>
      </c>
      <c r="C925" s="37" t="s">
        <v>12658</v>
      </c>
      <c r="D925" t="s">
        <v>12662</v>
      </c>
      <c r="E925" t="s">
        <v>13720</v>
      </c>
      <c r="F925" t="str">
        <f t="shared" si="28"/>
        <v>Croats</v>
      </c>
      <c r="G925">
        <f t="shared" si="29"/>
        <v>0.89360354654844842</v>
      </c>
      <c r="H925">
        <v>1579</v>
      </c>
      <c r="I925">
        <v>126</v>
      </c>
      <c r="J925">
        <v>0</v>
      </c>
      <c r="K925">
        <v>1411</v>
      </c>
      <c r="L925">
        <v>1</v>
      </c>
      <c r="M925">
        <v>0</v>
      </c>
      <c r="N925">
        <v>0</v>
      </c>
      <c r="O925">
        <v>2</v>
      </c>
      <c r="P925">
        <v>0</v>
      </c>
      <c r="Q925">
        <v>5</v>
      </c>
      <c r="R925">
        <v>4</v>
      </c>
      <c r="S925">
        <v>1</v>
      </c>
      <c r="T925">
        <v>24</v>
      </c>
      <c r="U925">
        <v>2</v>
      </c>
      <c r="V925">
        <v>1</v>
      </c>
      <c r="W925" s="36">
        <v>0</v>
      </c>
      <c r="X925" s="36">
        <v>0</v>
      </c>
      <c r="Y925" s="36">
        <v>0</v>
      </c>
      <c r="Z925" s="36">
        <v>0</v>
      </c>
      <c r="AA925">
        <v>0</v>
      </c>
      <c r="AB925" s="36">
        <v>0</v>
      </c>
      <c r="AC925" s="36">
        <v>0</v>
      </c>
      <c r="AD925" s="36">
        <v>0</v>
      </c>
      <c r="AE925">
        <v>0</v>
      </c>
      <c r="AF925">
        <v>0</v>
      </c>
      <c r="AG925">
        <v>0</v>
      </c>
      <c r="AH925" s="36">
        <v>0</v>
      </c>
      <c r="AI925">
        <v>0</v>
      </c>
      <c r="AJ925">
        <v>0</v>
      </c>
      <c r="AK925">
        <v>0</v>
      </c>
      <c r="AL925">
        <v>2</v>
      </c>
      <c r="AM925">
        <v>0</v>
      </c>
      <c r="AN925">
        <v>0</v>
      </c>
      <c r="AO925">
        <v>0</v>
      </c>
      <c r="AP925">
        <v>0</v>
      </c>
    </row>
    <row r="926" spans="1:42">
      <c r="A926" t="s">
        <v>13721</v>
      </c>
      <c r="B926" s="36" t="s">
        <v>13721</v>
      </c>
      <c r="C926" s="37" t="s">
        <v>12658</v>
      </c>
      <c r="D926" t="s">
        <v>12662</v>
      </c>
      <c r="E926" t="s">
        <v>13722</v>
      </c>
      <c r="F926" t="str">
        <f t="shared" si="28"/>
        <v>Croats</v>
      </c>
      <c r="G926">
        <f t="shared" si="29"/>
        <v>0.88466494845360821</v>
      </c>
      <c r="H926">
        <v>1552</v>
      </c>
      <c r="I926">
        <v>54</v>
      </c>
      <c r="J926">
        <v>2</v>
      </c>
      <c r="K926">
        <v>1373</v>
      </c>
      <c r="L926">
        <v>1</v>
      </c>
      <c r="M926">
        <v>0</v>
      </c>
      <c r="N926">
        <v>0</v>
      </c>
      <c r="O926">
        <v>1</v>
      </c>
      <c r="P926">
        <v>0</v>
      </c>
      <c r="Q926">
        <v>1</v>
      </c>
      <c r="R926">
        <v>1</v>
      </c>
      <c r="S926">
        <v>4</v>
      </c>
      <c r="T926">
        <v>4</v>
      </c>
      <c r="U926">
        <v>108</v>
      </c>
      <c r="V926">
        <v>1</v>
      </c>
      <c r="W926" s="36">
        <v>0</v>
      </c>
      <c r="X926" s="36">
        <v>0</v>
      </c>
      <c r="Y926" s="36">
        <v>0</v>
      </c>
      <c r="Z926" s="36">
        <v>0</v>
      </c>
      <c r="AA926">
        <v>0</v>
      </c>
      <c r="AB926" s="36">
        <v>0</v>
      </c>
      <c r="AC926" s="36">
        <v>0</v>
      </c>
      <c r="AD926" s="36">
        <v>0</v>
      </c>
      <c r="AE926">
        <v>0</v>
      </c>
      <c r="AF926">
        <v>0</v>
      </c>
      <c r="AG926">
        <v>0</v>
      </c>
      <c r="AH926" s="36">
        <v>0</v>
      </c>
      <c r="AI926">
        <v>0</v>
      </c>
      <c r="AJ926">
        <v>0</v>
      </c>
      <c r="AK926">
        <v>0</v>
      </c>
      <c r="AL926">
        <v>2</v>
      </c>
      <c r="AM926">
        <v>0</v>
      </c>
      <c r="AN926">
        <v>0</v>
      </c>
      <c r="AO926">
        <v>0</v>
      </c>
      <c r="AP926">
        <v>0</v>
      </c>
    </row>
    <row r="927" spans="1:42">
      <c r="A927" t="s">
        <v>13723</v>
      </c>
      <c r="B927" s="36" t="s">
        <v>13723</v>
      </c>
      <c r="C927" s="37" t="s">
        <v>12658</v>
      </c>
      <c r="D927" t="s">
        <v>12765</v>
      </c>
      <c r="E927" t="s">
        <v>13724</v>
      </c>
      <c r="F927" t="str">
        <f t="shared" si="28"/>
        <v>Croats</v>
      </c>
      <c r="G927">
        <f t="shared" si="29"/>
        <v>0.95392278953922793</v>
      </c>
      <c r="H927">
        <v>1606</v>
      </c>
      <c r="I927">
        <v>19</v>
      </c>
      <c r="J927">
        <v>2</v>
      </c>
      <c r="K927">
        <v>1532</v>
      </c>
      <c r="L927">
        <v>5</v>
      </c>
      <c r="M927">
        <v>10</v>
      </c>
      <c r="N927">
        <v>0</v>
      </c>
      <c r="O927">
        <v>2</v>
      </c>
      <c r="P927">
        <v>0</v>
      </c>
      <c r="Q927">
        <v>0</v>
      </c>
      <c r="R927">
        <v>12</v>
      </c>
      <c r="S927">
        <v>4</v>
      </c>
      <c r="T927">
        <v>6</v>
      </c>
      <c r="U927">
        <v>1</v>
      </c>
      <c r="V927">
        <v>0</v>
      </c>
      <c r="W927" s="36">
        <v>0</v>
      </c>
      <c r="X927" s="36">
        <v>0</v>
      </c>
      <c r="Y927" s="36">
        <v>0</v>
      </c>
      <c r="Z927" s="36">
        <v>0</v>
      </c>
      <c r="AA927">
        <v>1</v>
      </c>
      <c r="AB927" s="36">
        <v>0</v>
      </c>
      <c r="AC927" s="36">
        <v>0</v>
      </c>
      <c r="AD927" s="36">
        <v>0</v>
      </c>
      <c r="AE927">
        <v>2</v>
      </c>
      <c r="AF927">
        <v>0</v>
      </c>
      <c r="AG927">
        <v>0</v>
      </c>
      <c r="AH927" s="36">
        <v>0</v>
      </c>
      <c r="AI927">
        <v>4</v>
      </c>
      <c r="AJ927">
        <v>0</v>
      </c>
      <c r="AK927">
        <v>0</v>
      </c>
      <c r="AL927">
        <v>5</v>
      </c>
      <c r="AM927">
        <v>0</v>
      </c>
      <c r="AN927">
        <v>1</v>
      </c>
      <c r="AO927">
        <v>0</v>
      </c>
      <c r="AP927">
        <v>0</v>
      </c>
    </row>
    <row r="928" spans="1:42">
      <c r="A928" t="s">
        <v>13725</v>
      </c>
      <c r="B928" s="36" t="s">
        <v>13725</v>
      </c>
      <c r="C928" s="37" t="s">
        <v>12658</v>
      </c>
      <c r="D928" t="s">
        <v>12765</v>
      </c>
      <c r="E928" t="s">
        <v>13726</v>
      </c>
      <c r="F928" t="str">
        <f t="shared" si="28"/>
        <v>Croats</v>
      </c>
      <c r="G928">
        <f t="shared" si="29"/>
        <v>0.94871794871794868</v>
      </c>
      <c r="H928">
        <v>2106</v>
      </c>
      <c r="I928">
        <v>15</v>
      </c>
      <c r="J928">
        <v>1</v>
      </c>
      <c r="K928">
        <v>1998</v>
      </c>
      <c r="L928">
        <v>7</v>
      </c>
      <c r="M928">
        <v>18</v>
      </c>
      <c r="N928">
        <v>0</v>
      </c>
      <c r="O928">
        <v>2</v>
      </c>
      <c r="P928">
        <v>0</v>
      </c>
      <c r="Q928">
        <v>0</v>
      </c>
      <c r="R928">
        <v>19</v>
      </c>
      <c r="S928">
        <v>3</v>
      </c>
      <c r="T928">
        <v>16</v>
      </c>
      <c r="U928">
        <v>0</v>
      </c>
      <c r="V928">
        <v>1</v>
      </c>
      <c r="W928" s="36">
        <v>0</v>
      </c>
      <c r="X928" s="36">
        <v>0</v>
      </c>
      <c r="Y928" s="36">
        <v>0</v>
      </c>
      <c r="Z928" s="36">
        <v>0</v>
      </c>
      <c r="AA928">
        <v>0</v>
      </c>
      <c r="AB928" s="36">
        <v>0</v>
      </c>
      <c r="AC928" s="36">
        <v>0</v>
      </c>
      <c r="AD928" s="36">
        <v>0</v>
      </c>
      <c r="AE928">
        <v>3</v>
      </c>
      <c r="AF928">
        <v>1</v>
      </c>
      <c r="AG928">
        <v>0</v>
      </c>
      <c r="AH928" s="36">
        <v>0</v>
      </c>
      <c r="AI928">
        <v>6</v>
      </c>
      <c r="AJ928">
        <v>5</v>
      </c>
      <c r="AK928">
        <v>2</v>
      </c>
      <c r="AL928">
        <v>6</v>
      </c>
      <c r="AM928">
        <v>2</v>
      </c>
      <c r="AN928">
        <v>0</v>
      </c>
      <c r="AO928">
        <v>1</v>
      </c>
      <c r="AP928">
        <v>0</v>
      </c>
    </row>
    <row r="929" spans="1:42">
      <c r="A929" t="s">
        <v>13727</v>
      </c>
      <c r="B929" s="36" t="s">
        <v>13727</v>
      </c>
      <c r="C929" s="37" t="s">
        <v>12658</v>
      </c>
      <c r="D929" t="s">
        <v>12698</v>
      </c>
      <c r="E929" t="s">
        <v>13714</v>
      </c>
      <c r="F929" t="str">
        <f t="shared" si="28"/>
        <v>Croats</v>
      </c>
      <c r="G929">
        <f t="shared" si="29"/>
        <v>0.96569548872180455</v>
      </c>
      <c r="H929">
        <v>2128</v>
      </c>
      <c r="I929">
        <v>7</v>
      </c>
      <c r="J929">
        <v>1</v>
      </c>
      <c r="K929">
        <v>2055</v>
      </c>
      <c r="L929">
        <v>12</v>
      </c>
      <c r="M929">
        <v>1</v>
      </c>
      <c r="N929">
        <v>0</v>
      </c>
      <c r="O929">
        <v>1</v>
      </c>
      <c r="P929">
        <v>0</v>
      </c>
      <c r="Q929">
        <v>0</v>
      </c>
      <c r="R929">
        <v>17</v>
      </c>
      <c r="S929">
        <v>4</v>
      </c>
      <c r="T929">
        <v>3</v>
      </c>
      <c r="U929">
        <v>1</v>
      </c>
      <c r="V929">
        <v>0</v>
      </c>
      <c r="W929" s="36">
        <v>0</v>
      </c>
      <c r="X929" s="36">
        <v>0</v>
      </c>
      <c r="Y929" s="36">
        <v>0</v>
      </c>
      <c r="Z929" s="36">
        <v>0</v>
      </c>
      <c r="AA929">
        <v>0</v>
      </c>
      <c r="AB929" s="36">
        <v>0</v>
      </c>
      <c r="AC929" s="36">
        <v>0</v>
      </c>
      <c r="AD929" s="36">
        <v>0</v>
      </c>
      <c r="AE929">
        <v>3</v>
      </c>
      <c r="AF929">
        <v>0</v>
      </c>
      <c r="AG929">
        <v>0</v>
      </c>
      <c r="AH929" s="36">
        <v>0</v>
      </c>
      <c r="AI929">
        <v>3</v>
      </c>
      <c r="AJ929">
        <v>1</v>
      </c>
      <c r="AK929">
        <v>2</v>
      </c>
      <c r="AL929">
        <v>16</v>
      </c>
      <c r="AM929">
        <v>1</v>
      </c>
      <c r="AN929">
        <v>0</v>
      </c>
      <c r="AO929">
        <v>0</v>
      </c>
      <c r="AP929">
        <v>0</v>
      </c>
    </row>
    <row r="930" spans="1:42">
      <c r="A930" t="s">
        <v>13728</v>
      </c>
      <c r="B930" s="36" t="s">
        <v>13728</v>
      </c>
      <c r="C930" s="37" t="s">
        <v>12658</v>
      </c>
      <c r="D930" t="s">
        <v>12659</v>
      </c>
      <c r="E930" t="s">
        <v>13729</v>
      </c>
      <c r="F930" t="str">
        <f t="shared" si="28"/>
        <v>Croats</v>
      </c>
      <c r="G930">
        <f t="shared" si="29"/>
        <v>0.99755201958384332</v>
      </c>
      <c r="H930">
        <v>1634</v>
      </c>
      <c r="I930">
        <v>1</v>
      </c>
      <c r="J930">
        <v>0</v>
      </c>
      <c r="K930">
        <v>1630</v>
      </c>
      <c r="L930">
        <v>0</v>
      </c>
      <c r="M930">
        <v>0</v>
      </c>
      <c r="N930">
        <v>0</v>
      </c>
      <c r="O930">
        <v>0</v>
      </c>
      <c r="P930">
        <v>0</v>
      </c>
      <c r="Q930">
        <v>0</v>
      </c>
      <c r="R930">
        <v>0</v>
      </c>
      <c r="S930">
        <v>0</v>
      </c>
      <c r="T930">
        <v>1</v>
      </c>
      <c r="U930">
        <v>1</v>
      </c>
      <c r="V930">
        <v>0</v>
      </c>
      <c r="W930" s="36">
        <v>0</v>
      </c>
      <c r="X930" s="36">
        <v>0</v>
      </c>
      <c r="Y930" s="36">
        <v>0</v>
      </c>
      <c r="Z930" s="36">
        <v>0</v>
      </c>
      <c r="AA930">
        <v>0</v>
      </c>
      <c r="AB930" s="36">
        <v>0</v>
      </c>
      <c r="AC930" s="36">
        <v>0</v>
      </c>
      <c r="AD930" s="36">
        <v>0</v>
      </c>
      <c r="AE930">
        <v>0</v>
      </c>
      <c r="AF930">
        <v>0</v>
      </c>
      <c r="AG930">
        <v>0</v>
      </c>
      <c r="AH930" s="36">
        <v>0</v>
      </c>
      <c r="AI930">
        <v>0</v>
      </c>
      <c r="AJ930">
        <v>0</v>
      </c>
      <c r="AK930">
        <v>0</v>
      </c>
      <c r="AL930">
        <v>0</v>
      </c>
      <c r="AM930">
        <v>1</v>
      </c>
      <c r="AN930">
        <v>0</v>
      </c>
      <c r="AO930">
        <v>0</v>
      </c>
      <c r="AP930">
        <v>0</v>
      </c>
    </row>
    <row r="931" spans="1:42">
      <c r="A931" t="s">
        <v>13730</v>
      </c>
      <c r="B931" s="36" t="s">
        <v>13730</v>
      </c>
      <c r="C931" s="37" t="s">
        <v>12658</v>
      </c>
      <c r="D931" t="s">
        <v>12680</v>
      </c>
      <c r="E931" t="s">
        <v>13731</v>
      </c>
      <c r="F931" t="str">
        <f t="shared" si="28"/>
        <v>Croats</v>
      </c>
      <c r="G931">
        <f t="shared" si="29"/>
        <v>0.99385355424906463</v>
      </c>
      <c r="H931">
        <v>3742</v>
      </c>
      <c r="I931">
        <v>4</v>
      </c>
      <c r="J931">
        <v>0</v>
      </c>
      <c r="K931">
        <v>3719</v>
      </c>
      <c r="L931">
        <v>1</v>
      </c>
      <c r="M931">
        <v>0</v>
      </c>
      <c r="N931">
        <v>0</v>
      </c>
      <c r="O931">
        <v>3</v>
      </c>
      <c r="P931">
        <v>0</v>
      </c>
      <c r="Q931">
        <v>0</v>
      </c>
      <c r="R931">
        <v>5</v>
      </c>
      <c r="S931">
        <v>3</v>
      </c>
      <c r="T931">
        <v>2</v>
      </c>
      <c r="U931">
        <v>0</v>
      </c>
      <c r="V931">
        <v>1</v>
      </c>
      <c r="W931" s="36">
        <v>0</v>
      </c>
      <c r="X931" s="36">
        <v>0</v>
      </c>
      <c r="Y931" s="36">
        <v>0</v>
      </c>
      <c r="Z931" s="36">
        <v>0</v>
      </c>
      <c r="AA931">
        <v>0</v>
      </c>
      <c r="AB931" s="36">
        <v>0</v>
      </c>
      <c r="AC931" s="36">
        <v>0</v>
      </c>
      <c r="AD931" s="36">
        <v>0</v>
      </c>
      <c r="AE931">
        <v>0</v>
      </c>
      <c r="AF931">
        <v>3</v>
      </c>
      <c r="AG931">
        <v>0</v>
      </c>
      <c r="AH931" s="36">
        <v>0</v>
      </c>
      <c r="AI931">
        <v>0</v>
      </c>
      <c r="AJ931">
        <v>0</v>
      </c>
      <c r="AK931">
        <v>0</v>
      </c>
      <c r="AL931">
        <v>1</v>
      </c>
      <c r="AM931">
        <v>0</v>
      </c>
      <c r="AN931">
        <v>0</v>
      </c>
      <c r="AO931">
        <v>0</v>
      </c>
      <c r="AP931">
        <v>0</v>
      </c>
    </row>
    <row r="932" spans="1:42">
      <c r="A932" t="s">
        <v>13732</v>
      </c>
      <c r="B932" s="36" t="s">
        <v>13732</v>
      </c>
      <c r="C932" s="37" t="s">
        <v>12658</v>
      </c>
      <c r="D932" t="s">
        <v>12680</v>
      </c>
      <c r="E932" t="s">
        <v>13733</v>
      </c>
      <c r="F932" t="str">
        <f t="shared" si="28"/>
        <v>Croats</v>
      </c>
      <c r="G932">
        <f t="shared" si="29"/>
        <v>0.95353535353535357</v>
      </c>
      <c r="H932">
        <v>495</v>
      </c>
      <c r="I932">
        <v>17</v>
      </c>
      <c r="J932">
        <v>0</v>
      </c>
      <c r="K932">
        <v>472</v>
      </c>
      <c r="L932">
        <v>0</v>
      </c>
      <c r="M932">
        <v>0</v>
      </c>
      <c r="N932">
        <v>0</v>
      </c>
      <c r="O932">
        <v>0</v>
      </c>
      <c r="P932">
        <v>0</v>
      </c>
      <c r="Q932">
        <v>0</v>
      </c>
      <c r="R932">
        <v>3</v>
      </c>
      <c r="S932">
        <v>1</v>
      </c>
      <c r="T932">
        <v>2</v>
      </c>
      <c r="U932">
        <v>0</v>
      </c>
      <c r="V932">
        <v>0</v>
      </c>
      <c r="W932" s="36">
        <v>0</v>
      </c>
      <c r="X932" s="36">
        <v>0</v>
      </c>
      <c r="Y932" s="36">
        <v>0</v>
      </c>
      <c r="Z932" s="36">
        <v>0</v>
      </c>
      <c r="AA932">
        <v>0</v>
      </c>
      <c r="AB932" s="36">
        <v>0</v>
      </c>
      <c r="AC932" s="36">
        <v>0</v>
      </c>
      <c r="AD932" s="36">
        <v>0</v>
      </c>
      <c r="AE932">
        <v>0</v>
      </c>
      <c r="AF932">
        <v>0</v>
      </c>
      <c r="AG932">
        <v>0</v>
      </c>
      <c r="AH932" s="36">
        <v>0</v>
      </c>
      <c r="AI932">
        <v>0</v>
      </c>
      <c r="AJ932">
        <v>0</v>
      </c>
      <c r="AK932">
        <v>0</v>
      </c>
      <c r="AL932">
        <v>0</v>
      </c>
      <c r="AM932">
        <v>0</v>
      </c>
      <c r="AN932">
        <v>0</v>
      </c>
      <c r="AO932">
        <v>0</v>
      </c>
      <c r="AP932">
        <v>0</v>
      </c>
    </row>
    <row r="933" spans="1:42">
      <c r="A933" t="s">
        <v>13734</v>
      </c>
      <c r="B933" s="36" t="s">
        <v>13734</v>
      </c>
      <c r="C933" s="37" t="s">
        <v>12658</v>
      </c>
      <c r="D933" t="s">
        <v>12680</v>
      </c>
      <c r="E933" t="s">
        <v>13735</v>
      </c>
      <c r="F933" t="str">
        <f t="shared" si="28"/>
        <v>Croats</v>
      </c>
      <c r="G933">
        <f t="shared" si="29"/>
        <v>0.99850074962518742</v>
      </c>
      <c r="H933">
        <v>667</v>
      </c>
      <c r="I933">
        <v>1</v>
      </c>
      <c r="J933">
        <v>0</v>
      </c>
      <c r="K933">
        <v>666</v>
      </c>
      <c r="L933">
        <v>0</v>
      </c>
      <c r="M933">
        <v>0</v>
      </c>
      <c r="N933">
        <v>0</v>
      </c>
      <c r="O933">
        <v>0</v>
      </c>
      <c r="P933">
        <v>0</v>
      </c>
      <c r="Q933">
        <v>0</v>
      </c>
      <c r="R933">
        <v>0</v>
      </c>
      <c r="S933">
        <v>0</v>
      </c>
      <c r="T933">
        <v>0</v>
      </c>
      <c r="U933">
        <v>0</v>
      </c>
      <c r="V933">
        <v>0</v>
      </c>
      <c r="W933" s="36">
        <v>0</v>
      </c>
      <c r="X933" s="36">
        <v>0</v>
      </c>
      <c r="Y933" s="36">
        <v>0</v>
      </c>
      <c r="Z933" s="36">
        <v>0</v>
      </c>
      <c r="AA933">
        <v>0</v>
      </c>
      <c r="AB933" s="36">
        <v>0</v>
      </c>
      <c r="AC933" s="36">
        <v>0</v>
      </c>
      <c r="AD933" s="36">
        <v>0</v>
      </c>
      <c r="AE933">
        <v>0</v>
      </c>
      <c r="AF933">
        <v>0</v>
      </c>
      <c r="AG933">
        <v>0</v>
      </c>
      <c r="AH933" s="36">
        <v>0</v>
      </c>
      <c r="AI933">
        <v>0</v>
      </c>
      <c r="AJ933">
        <v>0</v>
      </c>
      <c r="AK933">
        <v>0</v>
      </c>
      <c r="AL933">
        <v>0</v>
      </c>
      <c r="AM933">
        <v>0</v>
      </c>
      <c r="AN933">
        <v>0</v>
      </c>
      <c r="AO933">
        <v>0</v>
      </c>
      <c r="AP933">
        <v>0</v>
      </c>
    </row>
    <row r="934" spans="1:42">
      <c r="A934" t="s">
        <v>13736</v>
      </c>
      <c r="B934" s="36" t="s">
        <v>13736</v>
      </c>
      <c r="C934" s="37" t="s">
        <v>12658</v>
      </c>
      <c r="D934" t="s">
        <v>12680</v>
      </c>
      <c r="E934" t="s">
        <v>13737</v>
      </c>
      <c r="F934" t="str">
        <f t="shared" si="28"/>
        <v>Croats</v>
      </c>
      <c r="G934">
        <f t="shared" si="29"/>
        <v>0.95759599332220369</v>
      </c>
      <c r="H934">
        <v>2995</v>
      </c>
      <c r="I934">
        <v>21</v>
      </c>
      <c r="J934">
        <v>2</v>
      </c>
      <c r="K934">
        <v>2868</v>
      </c>
      <c r="L934">
        <v>13</v>
      </c>
      <c r="M934">
        <v>14</v>
      </c>
      <c r="N934">
        <v>0</v>
      </c>
      <c r="O934">
        <v>2</v>
      </c>
      <c r="P934">
        <v>0</v>
      </c>
      <c r="Q934">
        <v>0</v>
      </c>
      <c r="R934">
        <v>23</v>
      </c>
      <c r="S934">
        <v>11</v>
      </c>
      <c r="T934">
        <v>16</v>
      </c>
      <c r="U934">
        <v>4</v>
      </c>
      <c r="V934">
        <v>1</v>
      </c>
      <c r="W934" s="36">
        <v>0</v>
      </c>
      <c r="X934" s="36">
        <v>0</v>
      </c>
      <c r="Y934" s="36">
        <v>0</v>
      </c>
      <c r="Z934" s="36">
        <v>0</v>
      </c>
      <c r="AA934">
        <v>0</v>
      </c>
      <c r="AB934" s="36">
        <v>0</v>
      </c>
      <c r="AC934" s="36">
        <v>0</v>
      </c>
      <c r="AD934" s="36">
        <v>0</v>
      </c>
      <c r="AE934">
        <v>1</v>
      </c>
      <c r="AF934">
        <v>2</v>
      </c>
      <c r="AG934">
        <v>0</v>
      </c>
      <c r="AH934" s="36">
        <v>0</v>
      </c>
      <c r="AI934">
        <v>6</v>
      </c>
      <c r="AJ934">
        <v>2</v>
      </c>
      <c r="AK934">
        <v>1</v>
      </c>
      <c r="AL934">
        <v>8</v>
      </c>
      <c r="AM934">
        <v>0</v>
      </c>
      <c r="AN934">
        <v>0</v>
      </c>
      <c r="AO934">
        <v>0</v>
      </c>
      <c r="AP934">
        <v>0</v>
      </c>
    </row>
    <row r="935" spans="1:42">
      <c r="A935" t="s">
        <v>13738</v>
      </c>
      <c r="B935" s="36" t="s">
        <v>13738</v>
      </c>
      <c r="C935" s="37" t="s">
        <v>12658</v>
      </c>
      <c r="D935" t="s">
        <v>12680</v>
      </c>
      <c r="E935" t="s">
        <v>13739</v>
      </c>
      <c r="F935" t="str">
        <f t="shared" si="28"/>
        <v>Croats</v>
      </c>
      <c r="G935">
        <f t="shared" si="29"/>
        <v>0.99397590361445787</v>
      </c>
      <c r="H935">
        <v>498</v>
      </c>
      <c r="I935">
        <v>1</v>
      </c>
      <c r="J935">
        <v>0</v>
      </c>
      <c r="K935">
        <v>495</v>
      </c>
      <c r="L935">
        <v>0</v>
      </c>
      <c r="M935">
        <v>0</v>
      </c>
      <c r="N935">
        <v>0</v>
      </c>
      <c r="O935">
        <v>0</v>
      </c>
      <c r="P935">
        <v>0</v>
      </c>
      <c r="Q935">
        <v>0</v>
      </c>
      <c r="R935">
        <v>1</v>
      </c>
      <c r="S935">
        <v>0</v>
      </c>
      <c r="T935">
        <v>1</v>
      </c>
      <c r="U935">
        <v>0</v>
      </c>
      <c r="V935">
        <v>0</v>
      </c>
      <c r="W935" s="36">
        <v>0</v>
      </c>
      <c r="X935" s="36">
        <v>0</v>
      </c>
      <c r="Y935" s="36">
        <v>0</v>
      </c>
      <c r="Z935" s="36">
        <v>0</v>
      </c>
      <c r="AA935">
        <v>0</v>
      </c>
      <c r="AB935" s="36">
        <v>0</v>
      </c>
      <c r="AC935" s="36">
        <v>0</v>
      </c>
      <c r="AD935" s="36">
        <v>0</v>
      </c>
      <c r="AE935">
        <v>0</v>
      </c>
      <c r="AF935">
        <v>0</v>
      </c>
      <c r="AG935">
        <v>0</v>
      </c>
      <c r="AH935" s="36">
        <v>0</v>
      </c>
      <c r="AI935">
        <v>0</v>
      </c>
      <c r="AJ935">
        <v>0</v>
      </c>
      <c r="AK935">
        <v>0</v>
      </c>
      <c r="AL935">
        <v>0</v>
      </c>
      <c r="AM935">
        <v>0</v>
      </c>
      <c r="AN935">
        <v>0</v>
      </c>
      <c r="AO935">
        <v>0</v>
      </c>
      <c r="AP935">
        <v>0</v>
      </c>
    </row>
    <row r="936" spans="1:42">
      <c r="A936" t="s">
        <v>13740</v>
      </c>
      <c r="B936" s="36" t="s">
        <v>13740</v>
      </c>
      <c r="C936" s="37" t="s">
        <v>12658</v>
      </c>
      <c r="D936" t="s">
        <v>12680</v>
      </c>
      <c r="E936" t="s">
        <v>13741</v>
      </c>
      <c r="F936" t="str">
        <f t="shared" si="28"/>
        <v>Croats</v>
      </c>
      <c r="G936">
        <f t="shared" si="29"/>
        <v>0.98833819241982512</v>
      </c>
      <c r="H936">
        <v>686</v>
      </c>
      <c r="I936">
        <v>0</v>
      </c>
      <c r="J936">
        <v>0</v>
      </c>
      <c r="K936">
        <v>678</v>
      </c>
      <c r="L936">
        <v>0</v>
      </c>
      <c r="M936">
        <v>0</v>
      </c>
      <c r="N936">
        <v>0</v>
      </c>
      <c r="O936">
        <v>0</v>
      </c>
      <c r="P936">
        <v>0</v>
      </c>
      <c r="Q936">
        <v>0</v>
      </c>
      <c r="R936">
        <v>2</v>
      </c>
      <c r="S936">
        <v>2</v>
      </c>
      <c r="T936">
        <v>1</v>
      </c>
      <c r="U936">
        <v>0</v>
      </c>
      <c r="V936">
        <v>0</v>
      </c>
      <c r="W936" s="36">
        <v>0</v>
      </c>
      <c r="X936" s="36">
        <v>0</v>
      </c>
      <c r="Y936" s="36">
        <v>0</v>
      </c>
      <c r="Z936" s="36">
        <v>0</v>
      </c>
      <c r="AA936">
        <v>0</v>
      </c>
      <c r="AB936" s="36">
        <v>0</v>
      </c>
      <c r="AC936" s="36">
        <v>0</v>
      </c>
      <c r="AD936" s="36">
        <v>0</v>
      </c>
      <c r="AE936">
        <v>0</v>
      </c>
      <c r="AF936">
        <v>2</v>
      </c>
      <c r="AG936">
        <v>0</v>
      </c>
      <c r="AH936" s="36">
        <v>0</v>
      </c>
      <c r="AI936">
        <v>0</v>
      </c>
      <c r="AJ936">
        <v>0</v>
      </c>
      <c r="AK936">
        <v>1</v>
      </c>
      <c r="AL936">
        <v>0</v>
      </c>
      <c r="AM936">
        <v>0</v>
      </c>
      <c r="AN936">
        <v>0</v>
      </c>
      <c r="AO936">
        <v>0</v>
      </c>
      <c r="AP936">
        <v>0</v>
      </c>
    </row>
    <row r="937" spans="1:42">
      <c r="A937" t="s">
        <v>13742</v>
      </c>
      <c r="B937" s="36" t="s">
        <v>13742</v>
      </c>
      <c r="C937" s="37" t="s">
        <v>12658</v>
      </c>
      <c r="D937" t="s">
        <v>12680</v>
      </c>
      <c r="E937" t="s">
        <v>13743</v>
      </c>
      <c r="F937" t="str">
        <f t="shared" si="28"/>
        <v>Croats</v>
      </c>
      <c r="G937">
        <f t="shared" si="29"/>
        <v>0.88821138211382111</v>
      </c>
      <c r="H937">
        <v>1968</v>
      </c>
      <c r="I937">
        <v>0</v>
      </c>
      <c r="J937">
        <v>0</v>
      </c>
      <c r="K937">
        <v>1748</v>
      </c>
      <c r="L937">
        <v>0</v>
      </c>
      <c r="M937">
        <v>0</v>
      </c>
      <c r="N937">
        <v>0</v>
      </c>
      <c r="O937">
        <v>1</v>
      </c>
      <c r="P937">
        <v>0</v>
      </c>
      <c r="Q937">
        <v>0</v>
      </c>
      <c r="R937">
        <v>0</v>
      </c>
      <c r="S937">
        <v>0</v>
      </c>
      <c r="T937">
        <v>217</v>
      </c>
      <c r="U937">
        <v>0</v>
      </c>
      <c r="V937">
        <v>2</v>
      </c>
      <c r="W937" s="36">
        <v>0</v>
      </c>
      <c r="X937" s="36">
        <v>0</v>
      </c>
      <c r="Y937" s="36">
        <v>0</v>
      </c>
      <c r="Z937" s="36">
        <v>0</v>
      </c>
      <c r="AA937">
        <v>0</v>
      </c>
      <c r="AB937" s="36">
        <v>0</v>
      </c>
      <c r="AC937" s="36">
        <v>0</v>
      </c>
      <c r="AD937" s="36">
        <v>0</v>
      </c>
      <c r="AE937">
        <v>0</v>
      </c>
      <c r="AF937">
        <v>0</v>
      </c>
      <c r="AG937">
        <v>0</v>
      </c>
      <c r="AH937" s="36">
        <v>0</v>
      </c>
      <c r="AI937">
        <v>0</v>
      </c>
      <c r="AJ937">
        <v>0</v>
      </c>
      <c r="AK937">
        <v>0</v>
      </c>
      <c r="AL937">
        <v>0</v>
      </c>
      <c r="AM937">
        <v>0</v>
      </c>
      <c r="AN937">
        <v>0</v>
      </c>
      <c r="AO937">
        <v>0</v>
      </c>
      <c r="AP937">
        <v>0</v>
      </c>
    </row>
    <row r="938" spans="1:42">
      <c r="A938" t="s">
        <v>13744</v>
      </c>
      <c r="B938" s="36" t="s">
        <v>13744</v>
      </c>
      <c r="C938" s="37" t="s">
        <v>12658</v>
      </c>
      <c r="D938" t="s">
        <v>12680</v>
      </c>
      <c r="E938" t="s">
        <v>13745</v>
      </c>
      <c r="F938" t="str">
        <f t="shared" si="28"/>
        <v>Croats</v>
      </c>
      <c r="G938">
        <f t="shared" si="29"/>
        <v>0.91987179487179482</v>
      </c>
      <c r="H938">
        <v>936</v>
      </c>
      <c r="I938">
        <v>12</v>
      </c>
      <c r="J938">
        <v>2</v>
      </c>
      <c r="K938">
        <v>861</v>
      </c>
      <c r="L938">
        <v>10</v>
      </c>
      <c r="M938">
        <v>0</v>
      </c>
      <c r="N938">
        <v>0</v>
      </c>
      <c r="O938">
        <v>0</v>
      </c>
      <c r="P938">
        <v>0</v>
      </c>
      <c r="Q938">
        <v>0</v>
      </c>
      <c r="R938">
        <v>6</v>
      </c>
      <c r="S938">
        <v>3</v>
      </c>
      <c r="T938">
        <v>17</v>
      </c>
      <c r="U938">
        <v>6</v>
      </c>
      <c r="V938">
        <v>4</v>
      </c>
      <c r="W938" s="36">
        <v>0</v>
      </c>
      <c r="X938" s="36">
        <v>0</v>
      </c>
      <c r="Y938" s="36">
        <v>0</v>
      </c>
      <c r="Z938" s="36">
        <v>0</v>
      </c>
      <c r="AA938">
        <v>0</v>
      </c>
      <c r="AB938" s="36">
        <v>0</v>
      </c>
      <c r="AC938" s="36">
        <v>0</v>
      </c>
      <c r="AD938" s="36">
        <v>0</v>
      </c>
      <c r="AE938">
        <v>2</v>
      </c>
      <c r="AF938">
        <v>0</v>
      </c>
      <c r="AG938">
        <v>0</v>
      </c>
      <c r="AH938" s="36">
        <v>0</v>
      </c>
      <c r="AI938">
        <v>1</v>
      </c>
      <c r="AJ938">
        <v>0</v>
      </c>
      <c r="AK938">
        <v>3</v>
      </c>
      <c r="AL938">
        <v>8</v>
      </c>
      <c r="AM938">
        <v>1</v>
      </c>
      <c r="AN938">
        <v>0</v>
      </c>
      <c r="AO938">
        <v>0</v>
      </c>
      <c r="AP938">
        <v>0</v>
      </c>
    </row>
    <row r="939" spans="1:42">
      <c r="A939" t="s">
        <v>13746</v>
      </c>
      <c r="B939" s="36" t="s">
        <v>13746</v>
      </c>
      <c r="C939" s="37" t="s">
        <v>12658</v>
      </c>
      <c r="D939" t="s">
        <v>12680</v>
      </c>
      <c r="E939" t="s">
        <v>13747</v>
      </c>
      <c r="F939" t="str">
        <f t="shared" si="28"/>
        <v>Croats</v>
      </c>
      <c r="G939">
        <f t="shared" si="29"/>
        <v>0.96426608026388128</v>
      </c>
      <c r="H939">
        <v>1819</v>
      </c>
      <c r="I939">
        <v>7</v>
      </c>
      <c r="J939">
        <v>0</v>
      </c>
      <c r="K939">
        <v>1754</v>
      </c>
      <c r="L939">
        <v>1</v>
      </c>
      <c r="M939">
        <v>20</v>
      </c>
      <c r="N939">
        <v>0</v>
      </c>
      <c r="O939">
        <v>0</v>
      </c>
      <c r="P939">
        <v>0</v>
      </c>
      <c r="Q939">
        <v>0</v>
      </c>
      <c r="R939">
        <v>14</v>
      </c>
      <c r="S939">
        <v>4</v>
      </c>
      <c r="T939">
        <v>4</v>
      </c>
      <c r="U939">
        <v>1</v>
      </c>
      <c r="V939">
        <v>8</v>
      </c>
      <c r="W939" s="36">
        <v>0</v>
      </c>
      <c r="X939" s="36">
        <v>0</v>
      </c>
      <c r="Y939" s="36">
        <v>0</v>
      </c>
      <c r="Z939" s="36">
        <v>0</v>
      </c>
      <c r="AA939">
        <v>0</v>
      </c>
      <c r="AB939" s="36">
        <v>0</v>
      </c>
      <c r="AC939" s="36">
        <v>0</v>
      </c>
      <c r="AD939" s="36">
        <v>0</v>
      </c>
      <c r="AE939">
        <v>0</v>
      </c>
      <c r="AF939">
        <v>0</v>
      </c>
      <c r="AG939">
        <v>1</v>
      </c>
      <c r="AH939" s="36">
        <v>0</v>
      </c>
      <c r="AI939">
        <v>1</v>
      </c>
      <c r="AJ939">
        <v>1</v>
      </c>
      <c r="AK939">
        <v>0</v>
      </c>
      <c r="AL939">
        <v>2</v>
      </c>
      <c r="AM939">
        <v>0</v>
      </c>
      <c r="AN939">
        <v>0</v>
      </c>
      <c r="AO939">
        <v>1</v>
      </c>
      <c r="AP939">
        <v>0</v>
      </c>
    </row>
    <row r="940" spans="1:42">
      <c r="A940" t="s">
        <v>13748</v>
      </c>
      <c r="B940" s="36" t="s">
        <v>13748</v>
      </c>
      <c r="C940" s="37" t="s">
        <v>12658</v>
      </c>
      <c r="D940" t="s">
        <v>12680</v>
      </c>
      <c r="E940" t="s">
        <v>13749</v>
      </c>
      <c r="F940" t="str">
        <f t="shared" si="28"/>
        <v>Croats</v>
      </c>
      <c r="G940">
        <f t="shared" si="29"/>
        <v>0.96539792387543255</v>
      </c>
      <c r="H940">
        <v>289</v>
      </c>
      <c r="I940">
        <v>1</v>
      </c>
      <c r="J940">
        <v>2</v>
      </c>
      <c r="K940">
        <v>279</v>
      </c>
      <c r="L940">
        <v>0</v>
      </c>
      <c r="M940">
        <v>0</v>
      </c>
      <c r="N940">
        <v>0</v>
      </c>
      <c r="O940">
        <v>0</v>
      </c>
      <c r="P940">
        <v>0</v>
      </c>
      <c r="Q940">
        <v>0</v>
      </c>
      <c r="R940">
        <v>2</v>
      </c>
      <c r="S940">
        <v>0</v>
      </c>
      <c r="T940">
        <v>0</v>
      </c>
      <c r="U940">
        <v>0</v>
      </c>
      <c r="V940">
        <v>0</v>
      </c>
      <c r="W940" s="36">
        <v>0</v>
      </c>
      <c r="X940" s="36">
        <v>0</v>
      </c>
      <c r="Y940" s="36">
        <v>0</v>
      </c>
      <c r="Z940" s="36">
        <v>0</v>
      </c>
      <c r="AA940">
        <v>0</v>
      </c>
      <c r="AB940" s="36">
        <v>0</v>
      </c>
      <c r="AC940" s="36">
        <v>0</v>
      </c>
      <c r="AD940" s="36">
        <v>0</v>
      </c>
      <c r="AE940">
        <v>0</v>
      </c>
      <c r="AF940">
        <v>1</v>
      </c>
      <c r="AG940">
        <v>0</v>
      </c>
      <c r="AH940" s="36">
        <v>0</v>
      </c>
      <c r="AI940">
        <v>4</v>
      </c>
      <c r="AJ940">
        <v>0</v>
      </c>
      <c r="AK940">
        <v>0</v>
      </c>
      <c r="AL940">
        <v>0</v>
      </c>
      <c r="AM940">
        <v>0</v>
      </c>
      <c r="AN940">
        <v>0</v>
      </c>
      <c r="AO940">
        <v>0</v>
      </c>
      <c r="AP940">
        <v>0</v>
      </c>
    </row>
    <row r="941" spans="1:42">
      <c r="A941" t="s">
        <v>13750</v>
      </c>
      <c r="B941" s="36" t="s">
        <v>13750</v>
      </c>
      <c r="C941" s="37" t="s">
        <v>12658</v>
      </c>
      <c r="D941" t="s">
        <v>12670</v>
      </c>
      <c r="E941" t="s">
        <v>13751</v>
      </c>
      <c r="F941" t="str">
        <f t="shared" si="28"/>
        <v>Croats</v>
      </c>
      <c r="G941">
        <f t="shared" si="29"/>
        <v>0.92735042735042739</v>
      </c>
      <c r="H941">
        <v>1404</v>
      </c>
      <c r="I941">
        <v>3</v>
      </c>
      <c r="J941">
        <v>1</v>
      </c>
      <c r="K941">
        <v>1302</v>
      </c>
      <c r="L941">
        <v>5</v>
      </c>
      <c r="M941">
        <v>0</v>
      </c>
      <c r="N941">
        <v>0</v>
      </c>
      <c r="O941">
        <v>0</v>
      </c>
      <c r="P941">
        <v>0</v>
      </c>
      <c r="Q941">
        <v>0</v>
      </c>
      <c r="R941">
        <v>61</v>
      </c>
      <c r="S941">
        <v>7</v>
      </c>
      <c r="T941">
        <v>5</v>
      </c>
      <c r="U941">
        <v>0</v>
      </c>
      <c r="V941">
        <v>0</v>
      </c>
      <c r="W941" s="36">
        <v>0</v>
      </c>
      <c r="X941" s="36">
        <v>0</v>
      </c>
      <c r="Y941" s="36">
        <v>0</v>
      </c>
      <c r="Z941" s="36">
        <v>0</v>
      </c>
      <c r="AA941">
        <v>0</v>
      </c>
      <c r="AB941" s="36">
        <v>0</v>
      </c>
      <c r="AC941" s="36">
        <v>0</v>
      </c>
      <c r="AD941" s="36">
        <v>0</v>
      </c>
      <c r="AE941">
        <v>17</v>
      </c>
      <c r="AF941">
        <v>0</v>
      </c>
      <c r="AG941">
        <v>0</v>
      </c>
      <c r="AH941" s="36">
        <v>0</v>
      </c>
      <c r="AI941">
        <v>3</v>
      </c>
      <c r="AJ941">
        <v>0</v>
      </c>
      <c r="AK941">
        <v>0</v>
      </c>
      <c r="AL941">
        <v>0</v>
      </c>
      <c r="AM941">
        <v>0</v>
      </c>
      <c r="AN941">
        <v>0</v>
      </c>
      <c r="AO941">
        <v>0</v>
      </c>
      <c r="AP941">
        <v>0</v>
      </c>
    </row>
    <row r="942" spans="1:42">
      <c r="A942" t="s">
        <v>13752</v>
      </c>
      <c r="B942" s="36" t="s">
        <v>13752</v>
      </c>
      <c r="C942" s="37" t="s">
        <v>12658</v>
      </c>
      <c r="D942" t="s">
        <v>12670</v>
      </c>
      <c r="E942" t="s">
        <v>13753</v>
      </c>
      <c r="F942" t="str">
        <f t="shared" si="28"/>
        <v>Croats</v>
      </c>
      <c r="G942">
        <f t="shared" si="29"/>
        <v>0.70529135967849965</v>
      </c>
      <c r="H942">
        <v>1493</v>
      </c>
      <c r="I942">
        <v>23</v>
      </c>
      <c r="J942">
        <v>1</v>
      </c>
      <c r="K942">
        <v>1053</v>
      </c>
      <c r="L942">
        <v>8</v>
      </c>
      <c r="M942">
        <v>2</v>
      </c>
      <c r="N942">
        <v>0</v>
      </c>
      <c r="O942">
        <v>6</v>
      </c>
      <c r="P942">
        <v>0</v>
      </c>
      <c r="Q942">
        <v>0</v>
      </c>
      <c r="R942">
        <v>49</v>
      </c>
      <c r="S942">
        <v>13</v>
      </c>
      <c r="T942">
        <v>285</v>
      </c>
      <c r="U942">
        <v>2</v>
      </c>
      <c r="V942">
        <v>0</v>
      </c>
      <c r="W942" s="36">
        <v>0</v>
      </c>
      <c r="X942" s="36">
        <v>0</v>
      </c>
      <c r="Y942" s="36">
        <v>0</v>
      </c>
      <c r="Z942" s="36">
        <v>0</v>
      </c>
      <c r="AA942">
        <v>0</v>
      </c>
      <c r="AB942" s="36">
        <v>0</v>
      </c>
      <c r="AC942" s="36">
        <v>0</v>
      </c>
      <c r="AD942" s="36">
        <v>0</v>
      </c>
      <c r="AE942">
        <v>33</v>
      </c>
      <c r="AF942">
        <v>0</v>
      </c>
      <c r="AG942">
        <v>0</v>
      </c>
      <c r="AH942" s="36">
        <v>0</v>
      </c>
      <c r="AI942">
        <v>4</v>
      </c>
      <c r="AJ942">
        <v>1</v>
      </c>
      <c r="AK942">
        <v>8</v>
      </c>
      <c r="AL942">
        <v>3</v>
      </c>
      <c r="AM942">
        <v>0</v>
      </c>
      <c r="AN942">
        <v>0</v>
      </c>
      <c r="AO942">
        <v>2</v>
      </c>
      <c r="AP942">
        <v>0</v>
      </c>
    </row>
    <row r="943" spans="1:42">
      <c r="A943" t="s">
        <v>13754</v>
      </c>
      <c r="B943" s="36" t="s">
        <v>13754</v>
      </c>
      <c r="C943" s="37" t="s">
        <v>12658</v>
      </c>
      <c r="D943" t="s">
        <v>12716</v>
      </c>
      <c r="E943" t="s">
        <v>13755</v>
      </c>
      <c r="F943" t="str">
        <f t="shared" si="28"/>
        <v>Croats</v>
      </c>
      <c r="G943">
        <f t="shared" si="29"/>
        <v>0.98105134474327627</v>
      </c>
      <c r="H943">
        <v>1636</v>
      </c>
      <c r="I943">
        <v>0</v>
      </c>
      <c r="J943">
        <v>0</v>
      </c>
      <c r="K943">
        <v>1605</v>
      </c>
      <c r="L943">
        <v>0</v>
      </c>
      <c r="M943">
        <v>1</v>
      </c>
      <c r="N943">
        <v>0</v>
      </c>
      <c r="O943">
        <v>1</v>
      </c>
      <c r="P943">
        <v>0</v>
      </c>
      <c r="Q943">
        <v>0</v>
      </c>
      <c r="R943">
        <v>6</v>
      </c>
      <c r="S943">
        <v>1</v>
      </c>
      <c r="T943">
        <v>15</v>
      </c>
      <c r="U943">
        <v>1</v>
      </c>
      <c r="V943">
        <v>1</v>
      </c>
      <c r="W943" s="36">
        <v>0</v>
      </c>
      <c r="X943" s="36">
        <v>0</v>
      </c>
      <c r="Y943" s="36">
        <v>0</v>
      </c>
      <c r="Z943" s="36">
        <v>0</v>
      </c>
      <c r="AA943">
        <v>0</v>
      </c>
      <c r="AB943" s="36">
        <v>0</v>
      </c>
      <c r="AC943" s="36">
        <v>0</v>
      </c>
      <c r="AD943" s="36">
        <v>0</v>
      </c>
      <c r="AE943">
        <v>0</v>
      </c>
      <c r="AF943">
        <v>0</v>
      </c>
      <c r="AG943">
        <v>0</v>
      </c>
      <c r="AH943" s="36">
        <v>0</v>
      </c>
      <c r="AI943">
        <v>0</v>
      </c>
      <c r="AJ943">
        <v>1</v>
      </c>
      <c r="AK943">
        <v>0</v>
      </c>
      <c r="AL943">
        <v>3</v>
      </c>
      <c r="AM943">
        <v>1</v>
      </c>
      <c r="AN943">
        <v>0</v>
      </c>
      <c r="AO943">
        <v>0</v>
      </c>
      <c r="AP943">
        <v>0</v>
      </c>
    </row>
    <row r="944" spans="1:42">
      <c r="A944" t="s">
        <v>13756</v>
      </c>
      <c r="B944" s="36" t="s">
        <v>13756</v>
      </c>
      <c r="C944" s="37" t="s">
        <v>12658</v>
      </c>
      <c r="D944" t="s">
        <v>12716</v>
      </c>
      <c r="E944" t="s">
        <v>13757</v>
      </c>
      <c r="F944" t="str">
        <f t="shared" si="28"/>
        <v>Croats</v>
      </c>
      <c r="G944">
        <f t="shared" si="29"/>
        <v>0.8946360153256705</v>
      </c>
      <c r="H944">
        <v>522</v>
      </c>
      <c r="I944">
        <v>5</v>
      </c>
      <c r="J944">
        <v>0</v>
      </c>
      <c r="K944">
        <v>467</v>
      </c>
      <c r="L944">
        <v>12</v>
      </c>
      <c r="M944">
        <v>0</v>
      </c>
      <c r="N944">
        <v>0</v>
      </c>
      <c r="O944">
        <v>0</v>
      </c>
      <c r="P944">
        <v>0</v>
      </c>
      <c r="Q944">
        <v>0</v>
      </c>
      <c r="R944">
        <v>2</v>
      </c>
      <c r="S944">
        <v>2</v>
      </c>
      <c r="T944">
        <v>30</v>
      </c>
      <c r="U944">
        <v>0</v>
      </c>
      <c r="V944">
        <v>0</v>
      </c>
      <c r="W944" s="36">
        <v>0</v>
      </c>
      <c r="X944" s="36">
        <v>0</v>
      </c>
      <c r="Y944" s="36">
        <v>0</v>
      </c>
      <c r="Z944" s="36">
        <v>0</v>
      </c>
      <c r="AA944">
        <v>0</v>
      </c>
      <c r="AB944" s="36">
        <v>0</v>
      </c>
      <c r="AC944" s="36">
        <v>0</v>
      </c>
      <c r="AD944" s="36">
        <v>0</v>
      </c>
      <c r="AE944">
        <v>0</v>
      </c>
      <c r="AF944">
        <v>0</v>
      </c>
      <c r="AG944">
        <v>0</v>
      </c>
      <c r="AH944" s="36">
        <v>0</v>
      </c>
      <c r="AI944">
        <v>0</v>
      </c>
      <c r="AJ944">
        <v>0</v>
      </c>
      <c r="AK944">
        <v>0</v>
      </c>
      <c r="AL944">
        <v>3</v>
      </c>
      <c r="AM944">
        <v>0</v>
      </c>
      <c r="AN944">
        <v>0</v>
      </c>
      <c r="AO944">
        <v>1</v>
      </c>
      <c r="AP944">
        <v>0</v>
      </c>
    </row>
    <row r="945" spans="1:42">
      <c r="A945" t="s">
        <v>13758</v>
      </c>
      <c r="B945" s="36" t="s">
        <v>13758</v>
      </c>
      <c r="C945" s="37" t="s">
        <v>12658</v>
      </c>
      <c r="D945" t="s">
        <v>12716</v>
      </c>
      <c r="E945" t="s">
        <v>13759</v>
      </c>
      <c r="F945" t="str">
        <f t="shared" si="28"/>
        <v>Croats</v>
      </c>
      <c r="G945">
        <f t="shared" si="29"/>
        <v>0.96856906534325893</v>
      </c>
      <c r="H945">
        <v>1209</v>
      </c>
      <c r="I945">
        <v>4</v>
      </c>
      <c r="J945">
        <v>1</v>
      </c>
      <c r="K945">
        <v>1171</v>
      </c>
      <c r="L945">
        <v>2</v>
      </c>
      <c r="M945">
        <v>2</v>
      </c>
      <c r="N945">
        <v>1</v>
      </c>
      <c r="O945">
        <v>1</v>
      </c>
      <c r="P945">
        <v>0</v>
      </c>
      <c r="Q945">
        <v>0</v>
      </c>
      <c r="R945">
        <v>10</v>
      </c>
      <c r="S945">
        <v>4</v>
      </c>
      <c r="T945">
        <v>2</v>
      </c>
      <c r="U945">
        <v>0</v>
      </c>
      <c r="V945">
        <v>1</v>
      </c>
      <c r="W945" s="36">
        <v>0</v>
      </c>
      <c r="X945" s="36">
        <v>0</v>
      </c>
      <c r="Y945" s="36">
        <v>0</v>
      </c>
      <c r="Z945" s="36">
        <v>0</v>
      </c>
      <c r="AA945">
        <v>0</v>
      </c>
      <c r="AB945" s="36">
        <v>0</v>
      </c>
      <c r="AC945" s="36">
        <v>0</v>
      </c>
      <c r="AD945" s="36">
        <v>0</v>
      </c>
      <c r="AE945">
        <v>0</v>
      </c>
      <c r="AF945">
        <v>1</v>
      </c>
      <c r="AG945">
        <v>0</v>
      </c>
      <c r="AH945" s="36">
        <v>0</v>
      </c>
      <c r="AI945">
        <v>5</v>
      </c>
      <c r="AJ945">
        <v>0</v>
      </c>
      <c r="AK945">
        <v>0</v>
      </c>
      <c r="AL945">
        <v>4</v>
      </c>
      <c r="AM945">
        <v>0</v>
      </c>
      <c r="AN945">
        <v>0</v>
      </c>
      <c r="AO945">
        <v>0</v>
      </c>
      <c r="AP945">
        <v>0</v>
      </c>
    </row>
    <row r="946" spans="1:42">
      <c r="A946" t="s">
        <v>13760</v>
      </c>
      <c r="B946" s="36" t="s">
        <v>13760</v>
      </c>
      <c r="C946" s="37" t="s">
        <v>12658</v>
      </c>
      <c r="D946" t="s">
        <v>12716</v>
      </c>
      <c r="E946" t="s">
        <v>13761</v>
      </c>
      <c r="F946" t="str">
        <f t="shared" si="28"/>
        <v>Croats</v>
      </c>
      <c r="G946">
        <f t="shared" si="29"/>
        <v>0.93557833089311859</v>
      </c>
      <c r="H946">
        <v>683</v>
      </c>
      <c r="I946">
        <v>3</v>
      </c>
      <c r="J946">
        <v>0</v>
      </c>
      <c r="K946">
        <v>639</v>
      </c>
      <c r="L946">
        <v>3</v>
      </c>
      <c r="M946">
        <v>0</v>
      </c>
      <c r="N946">
        <v>0</v>
      </c>
      <c r="O946">
        <v>0</v>
      </c>
      <c r="P946">
        <v>0</v>
      </c>
      <c r="Q946">
        <v>0</v>
      </c>
      <c r="R946">
        <v>4</v>
      </c>
      <c r="S946">
        <v>2</v>
      </c>
      <c r="T946">
        <v>23</v>
      </c>
      <c r="U946">
        <v>2</v>
      </c>
      <c r="V946">
        <v>2</v>
      </c>
      <c r="W946" s="36">
        <v>0</v>
      </c>
      <c r="X946" s="36">
        <v>0</v>
      </c>
      <c r="Y946" s="36">
        <v>0</v>
      </c>
      <c r="Z946" s="36">
        <v>0</v>
      </c>
      <c r="AA946">
        <v>0</v>
      </c>
      <c r="AB946" s="36">
        <v>0</v>
      </c>
      <c r="AC946" s="36">
        <v>0</v>
      </c>
      <c r="AD946" s="36">
        <v>0</v>
      </c>
      <c r="AE946">
        <v>0</v>
      </c>
      <c r="AF946">
        <v>0</v>
      </c>
      <c r="AG946">
        <v>0</v>
      </c>
      <c r="AH946" s="36">
        <v>0</v>
      </c>
      <c r="AI946">
        <v>0</v>
      </c>
      <c r="AJ946">
        <v>0</v>
      </c>
      <c r="AK946">
        <v>0</v>
      </c>
      <c r="AL946">
        <v>3</v>
      </c>
      <c r="AM946">
        <v>0</v>
      </c>
      <c r="AN946">
        <v>0</v>
      </c>
      <c r="AO946">
        <v>2</v>
      </c>
      <c r="AP946">
        <v>0</v>
      </c>
    </row>
    <row r="947" spans="1:42">
      <c r="A947" t="s">
        <v>13762</v>
      </c>
      <c r="B947" s="36" t="s">
        <v>13762</v>
      </c>
      <c r="C947" s="37" t="s">
        <v>12658</v>
      </c>
      <c r="D947" t="s">
        <v>12716</v>
      </c>
      <c r="E947" t="s">
        <v>13763</v>
      </c>
      <c r="F947" t="str">
        <f t="shared" si="28"/>
        <v>Croats</v>
      </c>
      <c r="G947">
        <f t="shared" si="29"/>
        <v>0.94842044801838021</v>
      </c>
      <c r="H947">
        <v>8705</v>
      </c>
      <c r="I947">
        <v>44</v>
      </c>
      <c r="J947">
        <v>6</v>
      </c>
      <c r="K947">
        <v>8256</v>
      </c>
      <c r="L947">
        <v>202</v>
      </c>
      <c r="M947">
        <v>23</v>
      </c>
      <c r="N947">
        <v>1</v>
      </c>
      <c r="O947">
        <v>16</v>
      </c>
      <c r="P947">
        <v>0</v>
      </c>
      <c r="Q947">
        <v>0</v>
      </c>
      <c r="R947">
        <v>60</v>
      </c>
      <c r="S947">
        <v>21</v>
      </c>
      <c r="T947">
        <v>37</v>
      </c>
      <c r="U947">
        <v>11</v>
      </c>
      <c r="V947">
        <v>1</v>
      </c>
      <c r="W947" s="36">
        <v>0</v>
      </c>
      <c r="X947" s="36">
        <v>0</v>
      </c>
      <c r="Y947" s="36">
        <v>0</v>
      </c>
      <c r="Z947" s="36">
        <v>0</v>
      </c>
      <c r="AA947">
        <v>0</v>
      </c>
      <c r="AB947" s="36">
        <v>0</v>
      </c>
      <c r="AC947" s="36">
        <v>0</v>
      </c>
      <c r="AD947" s="36">
        <v>0</v>
      </c>
      <c r="AE947">
        <v>3</v>
      </c>
      <c r="AF947">
        <v>7</v>
      </c>
      <c r="AG947">
        <v>0</v>
      </c>
      <c r="AH947" s="36">
        <v>0</v>
      </c>
      <c r="AI947">
        <v>6</v>
      </c>
      <c r="AJ947">
        <v>3</v>
      </c>
      <c r="AK947">
        <v>1</v>
      </c>
      <c r="AL947">
        <v>3</v>
      </c>
      <c r="AM947">
        <v>3</v>
      </c>
      <c r="AN947">
        <v>1</v>
      </c>
      <c r="AO947">
        <v>0</v>
      </c>
      <c r="AP947">
        <v>0</v>
      </c>
    </row>
    <row r="948" spans="1:42">
      <c r="A948" t="s">
        <v>13764</v>
      </c>
      <c r="B948" s="36" t="s">
        <v>13764</v>
      </c>
      <c r="C948" s="37" t="s">
        <v>12658</v>
      </c>
      <c r="D948" t="s">
        <v>12694</v>
      </c>
      <c r="E948" t="s">
        <v>13765</v>
      </c>
      <c r="F948" t="str">
        <f t="shared" si="28"/>
        <v>Croats</v>
      </c>
      <c r="G948">
        <f t="shared" si="29"/>
        <v>0.99458728010825437</v>
      </c>
      <c r="H948">
        <v>739</v>
      </c>
      <c r="I948">
        <v>0</v>
      </c>
      <c r="J948">
        <v>0</v>
      </c>
      <c r="K948">
        <v>735</v>
      </c>
      <c r="L948">
        <v>0</v>
      </c>
      <c r="M948">
        <v>0</v>
      </c>
      <c r="N948">
        <v>0</v>
      </c>
      <c r="O948">
        <v>0</v>
      </c>
      <c r="P948">
        <v>0</v>
      </c>
      <c r="Q948">
        <v>0</v>
      </c>
      <c r="R948">
        <v>1</v>
      </c>
      <c r="S948">
        <v>0</v>
      </c>
      <c r="T948">
        <v>2</v>
      </c>
      <c r="U948">
        <v>0</v>
      </c>
      <c r="V948">
        <v>0</v>
      </c>
      <c r="W948" s="36">
        <v>0</v>
      </c>
      <c r="X948" s="36">
        <v>0</v>
      </c>
      <c r="Y948" s="36">
        <v>0</v>
      </c>
      <c r="Z948" s="36">
        <v>0</v>
      </c>
      <c r="AA948">
        <v>0</v>
      </c>
      <c r="AB948" s="36">
        <v>0</v>
      </c>
      <c r="AC948" s="36">
        <v>0</v>
      </c>
      <c r="AD948" s="36">
        <v>0</v>
      </c>
      <c r="AE948">
        <v>0</v>
      </c>
      <c r="AF948">
        <v>0</v>
      </c>
      <c r="AG948">
        <v>0</v>
      </c>
      <c r="AH948" s="36">
        <v>0</v>
      </c>
      <c r="AI948">
        <v>0</v>
      </c>
      <c r="AJ948">
        <v>0</v>
      </c>
      <c r="AK948">
        <v>0</v>
      </c>
      <c r="AL948">
        <v>1</v>
      </c>
      <c r="AM948">
        <v>0</v>
      </c>
      <c r="AN948">
        <v>0</v>
      </c>
      <c r="AO948">
        <v>0</v>
      </c>
      <c r="AP948">
        <v>0</v>
      </c>
    </row>
    <row r="949" spans="1:42">
      <c r="A949" t="s">
        <v>13766</v>
      </c>
      <c r="B949" s="36" t="s">
        <v>13766</v>
      </c>
      <c r="C949" s="37" t="s">
        <v>12658</v>
      </c>
      <c r="D949" t="s">
        <v>12694</v>
      </c>
      <c r="E949" t="s">
        <v>13767</v>
      </c>
      <c r="F949" t="str">
        <f t="shared" si="28"/>
        <v>Croats</v>
      </c>
      <c r="G949">
        <f t="shared" si="29"/>
        <v>0.95344827586206893</v>
      </c>
      <c r="H949">
        <v>1740</v>
      </c>
      <c r="I949">
        <v>1</v>
      </c>
      <c r="J949">
        <v>0</v>
      </c>
      <c r="K949">
        <v>1659</v>
      </c>
      <c r="L949">
        <v>0</v>
      </c>
      <c r="M949">
        <v>6</v>
      </c>
      <c r="N949">
        <v>0</v>
      </c>
      <c r="O949">
        <v>0</v>
      </c>
      <c r="P949">
        <v>0</v>
      </c>
      <c r="Q949">
        <v>0</v>
      </c>
      <c r="R949">
        <v>5</v>
      </c>
      <c r="S949">
        <v>0</v>
      </c>
      <c r="T949">
        <v>36</v>
      </c>
      <c r="U949">
        <v>0</v>
      </c>
      <c r="V949">
        <v>0</v>
      </c>
      <c r="W949" s="36">
        <v>0</v>
      </c>
      <c r="X949" s="36">
        <v>0</v>
      </c>
      <c r="Y949" s="36">
        <v>0</v>
      </c>
      <c r="Z949" s="36">
        <v>0</v>
      </c>
      <c r="AA949">
        <v>0</v>
      </c>
      <c r="AB949" s="36">
        <v>0</v>
      </c>
      <c r="AC949" s="36">
        <v>0</v>
      </c>
      <c r="AD949" s="36">
        <v>0</v>
      </c>
      <c r="AE949">
        <v>0</v>
      </c>
      <c r="AF949">
        <v>3</v>
      </c>
      <c r="AG949">
        <v>0</v>
      </c>
      <c r="AH949" s="36">
        <v>0</v>
      </c>
      <c r="AI949">
        <v>30</v>
      </c>
      <c r="AJ949">
        <v>0</v>
      </c>
      <c r="AK949">
        <v>0</v>
      </c>
      <c r="AL949">
        <v>0</v>
      </c>
      <c r="AM949">
        <v>0</v>
      </c>
      <c r="AN949">
        <v>0</v>
      </c>
      <c r="AO949">
        <v>0</v>
      </c>
      <c r="AP949">
        <v>0</v>
      </c>
    </row>
    <row r="950" spans="1:42">
      <c r="A950" t="s">
        <v>13768</v>
      </c>
      <c r="B950" s="36" t="s">
        <v>13768</v>
      </c>
      <c r="C950" s="37" t="s">
        <v>12658</v>
      </c>
      <c r="D950" t="s">
        <v>12694</v>
      </c>
      <c r="E950" t="s">
        <v>13769</v>
      </c>
      <c r="F950" t="str">
        <f t="shared" si="28"/>
        <v>Croats</v>
      </c>
      <c r="G950">
        <f t="shared" si="29"/>
        <v>0.64595588235294121</v>
      </c>
      <c r="H950">
        <v>2720</v>
      </c>
      <c r="I950">
        <v>4</v>
      </c>
      <c r="J950">
        <v>0</v>
      </c>
      <c r="K950">
        <v>1757</v>
      </c>
      <c r="L950">
        <v>0</v>
      </c>
      <c r="M950">
        <v>21</v>
      </c>
      <c r="N950">
        <v>0</v>
      </c>
      <c r="O950">
        <v>6</v>
      </c>
      <c r="P950">
        <v>0</v>
      </c>
      <c r="Q950">
        <v>916</v>
      </c>
      <c r="R950">
        <v>6</v>
      </c>
      <c r="S950">
        <v>0</v>
      </c>
      <c r="T950">
        <v>4</v>
      </c>
      <c r="U950">
        <v>1</v>
      </c>
      <c r="V950">
        <v>0</v>
      </c>
      <c r="W950" s="36">
        <v>0</v>
      </c>
      <c r="X950" s="36">
        <v>0</v>
      </c>
      <c r="Y950" s="36">
        <v>0</v>
      </c>
      <c r="Z950" s="36">
        <v>0</v>
      </c>
      <c r="AA950">
        <v>2</v>
      </c>
      <c r="AB950" s="36">
        <v>0</v>
      </c>
      <c r="AC950" s="36">
        <v>0</v>
      </c>
      <c r="AD950" s="36">
        <v>0</v>
      </c>
      <c r="AE950">
        <v>0</v>
      </c>
      <c r="AF950">
        <v>2</v>
      </c>
      <c r="AG950">
        <v>0</v>
      </c>
      <c r="AH950" s="36">
        <v>0</v>
      </c>
      <c r="AI950">
        <v>0</v>
      </c>
      <c r="AJ950">
        <v>0</v>
      </c>
      <c r="AK950">
        <v>0</v>
      </c>
      <c r="AL950">
        <v>1</v>
      </c>
      <c r="AM950">
        <v>0</v>
      </c>
      <c r="AN950">
        <v>0</v>
      </c>
      <c r="AO950">
        <v>0</v>
      </c>
      <c r="AP950">
        <v>0</v>
      </c>
    </row>
    <row r="951" spans="1:42">
      <c r="A951" t="s">
        <v>13770</v>
      </c>
      <c r="B951" s="36" t="s">
        <v>13770</v>
      </c>
      <c r="C951" s="37" t="s">
        <v>12658</v>
      </c>
      <c r="D951" t="s">
        <v>12694</v>
      </c>
      <c r="E951" t="s">
        <v>13771</v>
      </c>
      <c r="F951" t="str">
        <f t="shared" si="28"/>
        <v>Croats</v>
      </c>
      <c r="G951">
        <f t="shared" si="29"/>
        <v>0.98036951501154734</v>
      </c>
      <c r="H951">
        <v>2598</v>
      </c>
      <c r="I951">
        <v>2</v>
      </c>
      <c r="J951">
        <v>1</v>
      </c>
      <c r="K951">
        <v>2547</v>
      </c>
      <c r="L951">
        <v>2</v>
      </c>
      <c r="M951">
        <v>0</v>
      </c>
      <c r="N951">
        <v>0</v>
      </c>
      <c r="O951">
        <v>1</v>
      </c>
      <c r="P951">
        <v>0</v>
      </c>
      <c r="Q951">
        <v>19</v>
      </c>
      <c r="R951">
        <v>7</v>
      </c>
      <c r="S951">
        <v>3</v>
      </c>
      <c r="T951">
        <v>11</v>
      </c>
      <c r="U951">
        <v>1</v>
      </c>
      <c r="V951">
        <v>0</v>
      </c>
      <c r="W951" s="36">
        <v>0</v>
      </c>
      <c r="X951" s="36">
        <v>0</v>
      </c>
      <c r="Y951" s="36">
        <v>0</v>
      </c>
      <c r="Z951" s="36">
        <v>0</v>
      </c>
      <c r="AA951">
        <v>0</v>
      </c>
      <c r="AB951" s="36">
        <v>0</v>
      </c>
      <c r="AC951" s="36">
        <v>0</v>
      </c>
      <c r="AD951" s="36">
        <v>0</v>
      </c>
      <c r="AE951">
        <v>1</v>
      </c>
      <c r="AF951">
        <v>0</v>
      </c>
      <c r="AG951">
        <v>0</v>
      </c>
      <c r="AH951" s="36">
        <v>0</v>
      </c>
      <c r="AI951">
        <v>3</v>
      </c>
      <c r="AJ951">
        <v>0</v>
      </c>
      <c r="AK951">
        <v>0</v>
      </c>
      <c r="AL951">
        <v>0</v>
      </c>
      <c r="AM951">
        <v>0</v>
      </c>
      <c r="AN951">
        <v>0</v>
      </c>
      <c r="AO951">
        <v>0</v>
      </c>
      <c r="AP951">
        <v>0</v>
      </c>
    </row>
    <row r="952" spans="1:42">
      <c r="A952" t="s">
        <v>13772</v>
      </c>
      <c r="B952" s="36" t="s">
        <v>13772</v>
      </c>
      <c r="C952" s="37" t="s">
        <v>12658</v>
      </c>
      <c r="D952" t="s">
        <v>12694</v>
      </c>
      <c r="E952" t="s">
        <v>13773</v>
      </c>
      <c r="F952" t="str">
        <f t="shared" si="28"/>
        <v>Croats</v>
      </c>
      <c r="G952">
        <f t="shared" si="29"/>
        <v>0.99045226130653263</v>
      </c>
      <c r="H952">
        <v>1990</v>
      </c>
      <c r="I952">
        <v>1</v>
      </c>
      <c r="J952">
        <v>0</v>
      </c>
      <c r="K952">
        <v>1971</v>
      </c>
      <c r="L952">
        <v>0</v>
      </c>
      <c r="M952">
        <v>0</v>
      </c>
      <c r="N952">
        <v>0</v>
      </c>
      <c r="O952">
        <v>0</v>
      </c>
      <c r="P952">
        <v>0</v>
      </c>
      <c r="Q952">
        <v>0</v>
      </c>
      <c r="R952">
        <v>5</v>
      </c>
      <c r="S952">
        <v>0</v>
      </c>
      <c r="T952">
        <v>2</v>
      </c>
      <c r="U952">
        <v>0</v>
      </c>
      <c r="V952">
        <v>0</v>
      </c>
      <c r="W952" s="36">
        <v>0</v>
      </c>
      <c r="X952" s="36">
        <v>0</v>
      </c>
      <c r="Y952" s="36">
        <v>0</v>
      </c>
      <c r="Z952" s="36">
        <v>0</v>
      </c>
      <c r="AA952">
        <v>1</v>
      </c>
      <c r="AB952" s="36">
        <v>0</v>
      </c>
      <c r="AC952" s="36">
        <v>0</v>
      </c>
      <c r="AD952" s="36">
        <v>0</v>
      </c>
      <c r="AE952">
        <v>0</v>
      </c>
      <c r="AF952">
        <v>6</v>
      </c>
      <c r="AG952">
        <v>0</v>
      </c>
      <c r="AH952" s="36">
        <v>0</v>
      </c>
      <c r="AI952">
        <v>2</v>
      </c>
      <c r="AJ952">
        <v>0</v>
      </c>
      <c r="AK952">
        <v>0</v>
      </c>
      <c r="AL952">
        <v>2</v>
      </c>
      <c r="AM952">
        <v>0</v>
      </c>
      <c r="AN952">
        <v>0</v>
      </c>
      <c r="AO952">
        <v>0</v>
      </c>
      <c r="AP952">
        <v>0</v>
      </c>
    </row>
    <row r="953" spans="1:42">
      <c r="A953" t="s">
        <v>13774</v>
      </c>
      <c r="B953" s="36" t="s">
        <v>13774</v>
      </c>
      <c r="C953" s="37" t="s">
        <v>12658</v>
      </c>
      <c r="D953" t="s">
        <v>12694</v>
      </c>
      <c r="E953" t="s">
        <v>13775</v>
      </c>
      <c r="F953" t="str">
        <f t="shared" si="28"/>
        <v>Croats</v>
      </c>
      <c r="G953">
        <f t="shared" si="29"/>
        <v>0.98005908419497789</v>
      </c>
      <c r="H953">
        <v>2708</v>
      </c>
      <c r="I953">
        <v>7</v>
      </c>
      <c r="J953">
        <v>0</v>
      </c>
      <c r="K953">
        <v>2654</v>
      </c>
      <c r="L953">
        <v>3</v>
      </c>
      <c r="M953">
        <v>13</v>
      </c>
      <c r="N953">
        <v>0</v>
      </c>
      <c r="O953">
        <v>1</v>
      </c>
      <c r="P953">
        <v>0</v>
      </c>
      <c r="Q953">
        <v>0</v>
      </c>
      <c r="R953">
        <v>6</v>
      </c>
      <c r="S953">
        <v>8</v>
      </c>
      <c r="T953">
        <v>9</v>
      </c>
      <c r="U953">
        <v>1</v>
      </c>
      <c r="V953">
        <v>0</v>
      </c>
      <c r="W953" s="36">
        <v>0</v>
      </c>
      <c r="X953" s="36">
        <v>0</v>
      </c>
      <c r="Y953" s="36">
        <v>0</v>
      </c>
      <c r="Z953" s="36">
        <v>0</v>
      </c>
      <c r="AA953">
        <v>0</v>
      </c>
      <c r="AB953" s="36">
        <v>0</v>
      </c>
      <c r="AC953" s="36">
        <v>0</v>
      </c>
      <c r="AD953" s="36">
        <v>0</v>
      </c>
      <c r="AE953">
        <v>0</v>
      </c>
      <c r="AF953">
        <v>0</v>
      </c>
      <c r="AG953">
        <v>0</v>
      </c>
      <c r="AH953" s="36">
        <v>0</v>
      </c>
      <c r="AI953">
        <v>4</v>
      </c>
      <c r="AJ953">
        <v>2</v>
      </c>
      <c r="AK953">
        <v>0</v>
      </c>
      <c r="AL953">
        <v>0</v>
      </c>
      <c r="AM953">
        <v>0</v>
      </c>
      <c r="AN953">
        <v>0</v>
      </c>
      <c r="AO953">
        <v>0</v>
      </c>
      <c r="AP953">
        <v>0</v>
      </c>
    </row>
    <row r="954" spans="1:42">
      <c r="A954" t="s">
        <v>13776</v>
      </c>
      <c r="B954" s="36" t="s">
        <v>13776</v>
      </c>
      <c r="C954" s="37" t="s">
        <v>12658</v>
      </c>
      <c r="D954" t="s">
        <v>12662</v>
      </c>
      <c r="E954" t="s">
        <v>13777</v>
      </c>
      <c r="F954" t="str">
        <f t="shared" si="28"/>
        <v>Serbs</v>
      </c>
      <c r="G954">
        <f t="shared" si="29"/>
        <v>0.62866666666666671</v>
      </c>
      <c r="H954">
        <v>1500</v>
      </c>
      <c r="I954">
        <v>943</v>
      </c>
      <c r="J954">
        <v>1</v>
      </c>
      <c r="K954">
        <v>300</v>
      </c>
      <c r="L954">
        <v>1</v>
      </c>
      <c r="M954">
        <v>0</v>
      </c>
      <c r="N954">
        <v>0</v>
      </c>
      <c r="O954">
        <v>0</v>
      </c>
      <c r="P954">
        <v>0</v>
      </c>
      <c r="Q954">
        <v>151</v>
      </c>
      <c r="R954">
        <v>6</v>
      </c>
      <c r="S954">
        <v>22</v>
      </c>
      <c r="T954">
        <v>7</v>
      </c>
      <c r="U954">
        <v>58</v>
      </c>
      <c r="V954">
        <v>0</v>
      </c>
      <c r="W954" s="36">
        <v>0</v>
      </c>
      <c r="X954" s="36">
        <v>0</v>
      </c>
      <c r="Y954" s="36">
        <v>0</v>
      </c>
      <c r="Z954" s="36">
        <v>0</v>
      </c>
      <c r="AA954">
        <v>4</v>
      </c>
      <c r="AB954" s="36">
        <v>0</v>
      </c>
      <c r="AC954" s="36">
        <v>0</v>
      </c>
      <c r="AD954" s="36">
        <v>0</v>
      </c>
      <c r="AE954">
        <v>0</v>
      </c>
      <c r="AF954">
        <v>0</v>
      </c>
      <c r="AG954">
        <v>0</v>
      </c>
      <c r="AH954" s="36">
        <v>0</v>
      </c>
      <c r="AI954">
        <v>1</v>
      </c>
      <c r="AJ954">
        <v>0</v>
      </c>
      <c r="AK954">
        <v>0</v>
      </c>
      <c r="AL954">
        <v>6</v>
      </c>
      <c r="AM954">
        <v>0</v>
      </c>
      <c r="AN954">
        <v>0</v>
      </c>
      <c r="AO954">
        <v>0</v>
      </c>
      <c r="AP954">
        <v>0</v>
      </c>
    </row>
    <row r="955" spans="1:42">
      <c r="A955" t="s">
        <v>13778</v>
      </c>
      <c r="B955" s="36" t="s">
        <v>13778</v>
      </c>
      <c r="C955" s="37" t="s">
        <v>12658</v>
      </c>
      <c r="D955" t="s">
        <v>12659</v>
      </c>
      <c r="E955" t="s">
        <v>13779</v>
      </c>
      <c r="F955" t="str">
        <f t="shared" si="28"/>
        <v>Serbs</v>
      </c>
      <c r="G955">
        <f t="shared" si="29"/>
        <v>0.90242526790750144</v>
      </c>
      <c r="H955">
        <v>1773</v>
      </c>
      <c r="I955">
        <v>1600</v>
      </c>
      <c r="J955">
        <v>0</v>
      </c>
      <c r="K955">
        <v>151</v>
      </c>
      <c r="L955">
        <v>1</v>
      </c>
      <c r="M955">
        <v>0</v>
      </c>
      <c r="N955">
        <v>0</v>
      </c>
      <c r="O955">
        <v>0</v>
      </c>
      <c r="P955">
        <v>0</v>
      </c>
      <c r="Q955">
        <v>0</v>
      </c>
      <c r="R955">
        <v>3</v>
      </c>
      <c r="S955">
        <v>9</v>
      </c>
      <c r="T955">
        <v>2</v>
      </c>
      <c r="U955">
        <v>7</v>
      </c>
      <c r="V955">
        <v>0</v>
      </c>
      <c r="W955" s="36">
        <v>0</v>
      </c>
      <c r="X955" s="36">
        <v>0</v>
      </c>
      <c r="Y955" s="36">
        <v>0</v>
      </c>
      <c r="Z955" s="36">
        <v>0</v>
      </c>
      <c r="AA955">
        <v>0</v>
      </c>
      <c r="AB955" s="36">
        <v>0</v>
      </c>
      <c r="AC955" s="36">
        <v>0</v>
      </c>
      <c r="AD955" s="36">
        <v>0</v>
      </c>
      <c r="AE955">
        <v>0</v>
      </c>
      <c r="AF955">
        <v>0</v>
      </c>
      <c r="AG955">
        <v>0</v>
      </c>
      <c r="AH955" s="36">
        <v>0</v>
      </c>
      <c r="AI955">
        <v>0</v>
      </c>
      <c r="AJ955">
        <v>0</v>
      </c>
      <c r="AK955">
        <v>0</v>
      </c>
      <c r="AL955">
        <v>0</v>
      </c>
      <c r="AM955">
        <v>0</v>
      </c>
      <c r="AN955">
        <v>0</v>
      </c>
      <c r="AO955">
        <v>0</v>
      </c>
      <c r="AP955">
        <v>0</v>
      </c>
    </row>
    <row r="956" spans="1:42">
      <c r="A956" t="s">
        <v>13780</v>
      </c>
      <c r="B956" s="36" t="s">
        <v>13780</v>
      </c>
      <c r="C956" s="37" t="s">
        <v>12658</v>
      </c>
      <c r="D956" t="s">
        <v>12659</v>
      </c>
      <c r="E956" t="s">
        <v>13781</v>
      </c>
      <c r="F956" t="str">
        <f t="shared" si="28"/>
        <v>Serbs</v>
      </c>
      <c r="G956">
        <f t="shared" si="29"/>
        <v>0.96846388606307221</v>
      </c>
      <c r="H956">
        <v>983</v>
      </c>
      <c r="I956">
        <v>952</v>
      </c>
      <c r="J956">
        <v>1</v>
      </c>
      <c r="K956">
        <v>19</v>
      </c>
      <c r="L956">
        <v>0</v>
      </c>
      <c r="M956">
        <v>0</v>
      </c>
      <c r="N956">
        <v>0</v>
      </c>
      <c r="O956">
        <v>0</v>
      </c>
      <c r="P956">
        <v>0</v>
      </c>
      <c r="Q956">
        <v>0</v>
      </c>
      <c r="R956">
        <v>0</v>
      </c>
      <c r="S956">
        <v>0</v>
      </c>
      <c r="T956">
        <v>8</v>
      </c>
      <c r="U956">
        <v>0</v>
      </c>
      <c r="V956">
        <v>0</v>
      </c>
      <c r="W956" s="36">
        <v>0</v>
      </c>
      <c r="X956" s="36">
        <v>0</v>
      </c>
      <c r="Y956" s="36">
        <v>0</v>
      </c>
      <c r="Z956" s="36">
        <v>0</v>
      </c>
      <c r="AA956">
        <v>0</v>
      </c>
      <c r="AB956" s="36">
        <v>0</v>
      </c>
      <c r="AC956" s="36">
        <v>0</v>
      </c>
      <c r="AD956" s="36">
        <v>0</v>
      </c>
      <c r="AE956">
        <v>0</v>
      </c>
      <c r="AF956">
        <v>0</v>
      </c>
      <c r="AG956">
        <v>2</v>
      </c>
      <c r="AH956" s="36">
        <v>0</v>
      </c>
      <c r="AI956">
        <v>0</v>
      </c>
      <c r="AJ956">
        <v>0</v>
      </c>
      <c r="AK956">
        <v>1</v>
      </c>
      <c r="AL956">
        <v>0</v>
      </c>
      <c r="AM956">
        <v>0</v>
      </c>
      <c r="AN956">
        <v>0</v>
      </c>
      <c r="AO956">
        <v>0</v>
      </c>
      <c r="AP956">
        <v>0</v>
      </c>
    </row>
    <row r="957" spans="1:42">
      <c r="A957" t="s">
        <v>13782</v>
      </c>
      <c r="B957" s="36" t="s">
        <v>13782</v>
      </c>
      <c r="C957" s="37" t="s">
        <v>12658</v>
      </c>
      <c r="D957" t="s">
        <v>12662</v>
      </c>
      <c r="E957" t="s">
        <v>13783</v>
      </c>
      <c r="F957" t="str">
        <f t="shared" si="28"/>
        <v>Serbs</v>
      </c>
      <c r="G957">
        <f t="shared" si="29"/>
        <v>0.78060805258833199</v>
      </c>
      <c r="H957">
        <v>1217</v>
      </c>
      <c r="I957">
        <v>950</v>
      </c>
      <c r="J957">
        <v>3</v>
      </c>
      <c r="K957">
        <v>238</v>
      </c>
      <c r="L957">
        <v>0</v>
      </c>
      <c r="M957">
        <v>0</v>
      </c>
      <c r="N957">
        <v>0</v>
      </c>
      <c r="O957">
        <v>0</v>
      </c>
      <c r="P957">
        <v>0</v>
      </c>
      <c r="Q957">
        <v>1</v>
      </c>
      <c r="R957">
        <v>6</v>
      </c>
      <c r="S957">
        <v>6</v>
      </c>
      <c r="T957">
        <v>4</v>
      </c>
      <c r="U957">
        <v>6</v>
      </c>
      <c r="V957">
        <v>0</v>
      </c>
      <c r="W957" s="36">
        <v>0</v>
      </c>
      <c r="X957" s="36">
        <v>0</v>
      </c>
      <c r="Y957" s="36">
        <v>0</v>
      </c>
      <c r="Z957" s="36">
        <v>0</v>
      </c>
      <c r="AA957">
        <v>0</v>
      </c>
      <c r="AB957" s="36">
        <v>0</v>
      </c>
      <c r="AC957" s="36">
        <v>0</v>
      </c>
      <c r="AD957" s="36">
        <v>0</v>
      </c>
      <c r="AE957">
        <v>1</v>
      </c>
      <c r="AF957">
        <v>0</v>
      </c>
      <c r="AG957">
        <v>0</v>
      </c>
      <c r="AH957" s="36">
        <v>0</v>
      </c>
      <c r="AI957">
        <v>0</v>
      </c>
      <c r="AJ957">
        <v>1</v>
      </c>
      <c r="AK957">
        <v>0</v>
      </c>
      <c r="AL957">
        <v>1</v>
      </c>
      <c r="AM957">
        <v>0</v>
      </c>
      <c r="AN957">
        <v>0</v>
      </c>
      <c r="AO957">
        <v>0</v>
      </c>
      <c r="AP957">
        <v>0</v>
      </c>
    </row>
    <row r="958" spans="1:42">
      <c r="A958" t="s">
        <v>13784</v>
      </c>
      <c r="B958" s="36" t="s">
        <v>13784</v>
      </c>
      <c r="C958" s="37" t="s">
        <v>12658</v>
      </c>
      <c r="D958" t="s">
        <v>12848</v>
      </c>
      <c r="E958" t="s">
        <v>13785</v>
      </c>
      <c r="F958" t="str">
        <f t="shared" si="28"/>
        <v>Croats</v>
      </c>
      <c r="G958">
        <f t="shared" si="29"/>
        <v>0.99515905947441219</v>
      </c>
      <c r="H958">
        <v>1446</v>
      </c>
      <c r="I958">
        <v>1</v>
      </c>
      <c r="J958">
        <v>0</v>
      </c>
      <c r="K958">
        <v>1439</v>
      </c>
      <c r="L958">
        <v>0</v>
      </c>
      <c r="M958">
        <v>0</v>
      </c>
      <c r="N958">
        <v>0</v>
      </c>
      <c r="O958">
        <v>0</v>
      </c>
      <c r="P958">
        <v>0</v>
      </c>
      <c r="Q958">
        <v>0</v>
      </c>
      <c r="R958">
        <v>1</v>
      </c>
      <c r="S958">
        <v>0</v>
      </c>
      <c r="T958">
        <v>2</v>
      </c>
      <c r="U958">
        <v>0</v>
      </c>
      <c r="V958">
        <v>0</v>
      </c>
      <c r="W958" s="36">
        <v>0</v>
      </c>
      <c r="X958" s="36">
        <v>0</v>
      </c>
      <c r="Y958" s="36">
        <v>0</v>
      </c>
      <c r="Z958" s="36">
        <v>0</v>
      </c>
      <c r="AA958">
        <v>0</v>
      </c>
      <c r="AB958" s="36">
        <v>0</v>
      </c>
      <c r="AC958" s="36">
        <v>0</v>
      </c>
      <c r="AD958" s="36">
        <v>0</v>
      </c>
      <c r="AE958">
        <v>0</v>
      </c>
      <c r="AF958">
        <v>0</v>
      </c>
      <c r="AG958">
        <v>0</v>
      </c>
      <c r="AH958" s="36">
        <v>0</v>
      </c>
      <c r="AI958">
        <v>0</v>
      </c>
      <c r="AJ958">
        <v>1</v>
      </c>
      <c r="AK958">
        <v>0</v>
      </c>
      <c r="AL958">
        <v>2</v>
      </c>
      <c r="AM958">
        <v>0</v>
      </c>
      <c r="AN958">
        <v>0</v>
      </c>
      <c r="AO958">
        <v>0</v>
      </c>
      <c r="AP958">
        <v>0</v>
      </c>
    </row>
    <row r="959" spans="1:42">
      <c r="A959" t="s">
        <v>13786</v>
      </c>
      <c r="B959" s="36" t="s">
        <v>13786</v>
      </c>
      <c r="C959" s="37" t="s">
        <v>12658</v>
      </c>
      <c r="D959" t="s">
        <v>12765</v>
      </c>
      <c r="E959" t="s">
        <v>13787</v>
      </c>
      <c r="F959" t="str">
        <f t="shared" si="28"/>
        <v>Croats</v>
      </c>
      <c r="G959">
        <f t="shared" si="29"/>
        <v>0.96587383660806614</v>
      </c>
      <c r="H959">
        <v>1934</v>
      </c>
      <c r="I959">
        <v>11</v>
      </c>
      <c r="J959">
        <v>3</v>
      </c>
      <c r="K959">
        <v>1868</v>
      </c>
      <c r="L959">
        <v>3</v>
      </c>
      <c r="M959">
        <v>4</v>
      </c>
      <c r="N959">
        <v>0</v>
      </c>
      <c r="O959">
        <v>1</v>
      </c>
      <c r="P959">
        <v>0</v>
      </c>
      <c r="Q959">
        <v>0</v>
      </c>
      <c r="R959">
        <v>6</v>
      </c>
      <c r="S959">
        <v>3</v>
      </c>
      <c r="T959">
        <v>3</v>
      </c>
      <c r="U959">
        <v>5</v>
      </c>
      <c r="V959">
        <v>0</v>
      </c>
      <c r="W959" s="36">
        <v>0</v>
      </c>
      <c r="X959" s="36">
        <v>0</v>
      </c>
      <c r="Y959" s="36">
        <v>0</v>
      </c>
      <c r="Z959" s="36">
        <v>0</v>
      </c>
      <c r="AA959">
        <v>0</v>
      </c>
      <c r="AB959" s="36">
        <v>0</v>
      </c>
      <c r="AC959" s="36">
        <v>0</v>
      </c>
      <c r="AD959" s="36">
        <v>0</v>
      </c>
      <c r="AE959">
        <v>3</v>
      </c>
      <c r="AF959">
        <v>1</v>
      </c>
      <c r="AG959">
        <v>0</v>
      </c>
      <c r="AH959" s="36">
        <v>0</v>
      </c>
      <c r="AI959">
        <v>7</v>
      </c>
      <c r="AJ959">
        <v>1</v>
      </c>
      <c r="AK959">
        <v>0</v>
      </c>
      <c r="AL959">
        <v>13</v>
      </c>
      <c r="AM959">
        <v>1</v>
      </c>
      <c r="AN959">
        <v>0</v>
      </c>
      <c r="AO959">
        <v>1</v>
      </c>
      <c r="AP959">
        <v>0</v>
      </c>
    </row>
    <row r="960" spans="1:42">
      <c r="A960" t="s">
        <v>13788</v>
      </c>
      <c r="B960" s="36" t="s">
        <v>13788</v>
      </c>
      <c r="C960" s="37" t="s">
        <v>12658</v>
      </c>
      <c r="D960" t="s">
        <v>12848</v>
      </c>
      <c r="E960" t="s">
        <v>13789</v>
      </c>
      <c r="F960" t="str">
        <f t="shared" si="28"/>
        <v>Croats</v>
      </c>
      <c r="G960">
        <f t="shared" si="29"/>
        <v>0.99486850545221295</v>
      </c>
      <c r="H960">
        <v>1559</v>
      </c>
      <c r="I960">
        <v>1</v>
      </c>
      <c r="J960">
        <v>0</v>
      </c>
      <c r="K960">
        <v>1551</v>
      </c>
      <c r="L960">
        <v>0</v>
      </c>
      <c r="M960">
        <v>0</v>
      </c>
      <c r="N960">
        <v>0</v>
      </c>
      <c r="O960">
        <v>0</v>
      </c>
      <c r="P960">
        <v>0</v>
      </c>
      <c r="Q960">
        <v>0</v>
      </c>
      <c r="R960">
        <v>1</v>
      </c>
      <c r="S960">
        <v>0</v>
      </c>
      <c r="T960">
        <v>2</v>
      </c>
      <c r="U960">
        <v>0</v>
      </c>
      <c r="V960">
        <v>0</v>
      </c>
      <c r="W960" s="36">
        <v>0</v>
      </c>
      <c r="X960" s="36">
        <v>0</v>
      </c>
      <c r="Y960" s="36">
        <v>0</v>
      </c>
      <c r="Z960" s="36">
        <v>0</v>
      </c>
      <c r="AA960">
        <v>0</v>
      </c>
      <c r="AB960" s="36">
        <v>0</v>
      </c>
      <c r="AC960" s="36">
        <v>0</v>
      </c>
      <c r="AD960" s="36">
        <v>0</v>
      </c>
      <c r="AE960">
        <v>0</v>
      </c>
      <c r="AF960">
        <v>1</v>
      </c>
      <c r="AG960">
        <v>0</v>
      </c>
      <c r="AH960" s="36">
        <v>0</v>
      </c>
      <c r="AI960">
        <v>1</v>
      </c>
      <c r="AJ960">
        <v>0</v>
      </c>
      <c r="AK960">
        <v>0</v>
      </c>
      <c r="AL960">
        <v>2</v>
      </c>
      <c r="AM960">
        <v>0</v>
      </c>
      <c r="AN960">
        <v>0</v>
      </c>
      <c r="AO960">
        <v>0</v>
      </c>
      <c r="AP960">
        <v>0</v>
      </c>
    </row>
    <row r="961" spans="1:42">
      <c r="A961" t="s">
        <v>13790</v>
      </c>
      <c r="B961" s="36" t="s">
        <v>13790</v>
      </c>
      <c r="C961" s="37" t="s">
        <v>12658</v>
      </c>
      <c r="D961" t="s">
        <v>12670</v>
      </c>
      <c r="E961" t="s">
        <v>13791</v>
      </c>
      <c r="F961" t="str">
        <f t="shared" si="28"/>
        <v>Croats</v>
      </c>
      <c r="G961">
        <f t="shared" si="29"/>
        <v>0.80652613341033785</v>
      </c>
      <c r="H961">
        <v>3463</v>
      </c>
      <c r="I961">
        <v>152</v>
      </c>
      <c r="J961">
        <v>14</v>
      </c>
      <c r="K961">
        <v>2793</v>
      </c>
      <c r="L961">
        <v>54</v>
      </c>
      <c r="M961">
        <v>3</v>
      </c>
      <c r="N961">
        <v>1</v>
      </c>
      <c r="O961">
        <v>14</v>
      </c>
      <c r="P961">
        <v>0</v>
      </c>
      <c r="Q961">
        <v>26</v>
      </c>
      <c r="R961">
        <v>138</v>
      </c>
      <c r="S961">
        <v>57</v>
      </c>
      <c r="T961">
        <v>38</v>
      </c>
      <c r="U961">
        <v>7</v>
      </c>
      <c r="V961">
        <v>6</v>
      </c>
      <c r="W961" s="36">
        <v>0</v>
      </c>
      <c r="X961" s="36">
        <v>0</v>
      </c>
      <c r="Y961" s="36">
        <v>0</v>
      </c>
      <c r="Z961" s="36">
        <v>0</v>
      </c>
      <c r="AA961">
        <v>2</v>
      </c>
      <c r="AB961" s="36">
        <v>0</v>
      </c>
      <c r="AC961" s="36">
        <v>0</v>
      </c>
      <c r="AD961" s="36">
        <v>0</v>
      </c>
      <c r="AE961">
        <v>132</v>
      </c>
      <c r="AF961">
        <v>6</v>
      </c>
      <c r="AG961">
        <v>0</v>
      </c>
      <c r="AH961" s="36">
        <v>0</v>
      </c>
      <c r="AI961">
        <v>13</v>
      </c>
      <c r="AJ961">
        <v>1</v>
      </c>
      <c r="AK961">
        <v>1</v>
      </c>
      <c r="AL961">
        <v>4</v>
      </c>
      <c r="AM961">
        <v>0</v>
      </c>
      <c r="AN961">
        <v>1</v>
      </c>
      <c r="AO961">
        <v>0</v>
      </c>
      <c r="AP961">
        <v>0</v>
      </c>
    </row>
    <row r="962" spans="1:42">
      <c r="A962" t="s">
        <v>13792</v>
      </c>
      <c r="B962" s="36" t="s">
        <v>13792</v>
      </c>
      <c r="C962" s="37" t="s">
        <v>12658</v>
      </c>
      <c r="D962" t="s">
        <v>12694</v>
      </c>
      <c r="E962" t="s">
        <v>13793</v>
      </c>
      <c r="F962" t="str">
        <f t="shared" ref="F962:F1025" si="30">INDEX($I$1:$AP$1,MATCH(MAX(I962:AP962),I962:AP962,0))</f>
        <v>Croats</v>
      </c>
      <c r="G962">
        <f t="shared" ref="G962:G1025" si="31">MAX(I962:AP962)/H962</f>
        <v>0.71920350995612559</v>
      </c>
      <c r="H962">
        <v>2963</v>
      </c>
      <c r="I962">
        <v>3</v>
      </c>
      <c r="J962">
        <v>0</v>
      </c>
      <c r="K962">
        <v>2131</v>
      </c>
      <c r="L962">
        <v>0</v>
      </c>
      <c r="M962">
        <v>1</v>
      </c>
      <c r="N962">
        <v>0</v>
      </c>
      <c r="O962">
        <v>3</v>
      </c>
      <c r="P962">
        <v>0</v>
      </c>
      <c r="Q962">
        <v>781</v>
      </c>
      <c r="R962">
        <v>9</v>
      </c>
      <c r="S962">
        <v>11</v>
      </c>
      <c r="T962">
        <v>8</v>
      </c>
      <c r="U962">
        <v>1</v>
      </c>
      <c r="V962">
        <v>0</v>
      </c>
      <c r="W962" s="36">
        <v>0</v>
      </c>
      <c r="X962" s="36">
        <v>0</v>
      </c>
      <c r="Y962" s="36">
        <v>0</v>
      </c>
      <c r="Z962" s="36">
        <v>0</v>
      </c>
      <c r="AA962">
        <v>3</v>
      </c>
      <c r="AB962" s="36">
        <v>0</v>
      </c>
      <c r="AC962" s="36">
        <v>0</v>
      </c>
      <c r="AD962" s="36">
        <v>0</v>
      </c>
      <c r="AE962">
        <v>0</v>
      </c>
      <c r="AF962">
        <v>6</v>
      </c>
      <c r="AG962">
        <v>0</v>
      </c>
      <c r="AH962" s="36">
        <v>0</v>
      </c>
      <c r="AI962">
        <v>4</v>
      </c>
      <c r="AJ962">
        <v>0</v>
      </c>
      <c r="AK962">
        <v>1</v>
      </c>
      <c r="AL962">
        <v>1</v>
      </c>
      <c r="AM962">
        <v>0</v>
      </c>
      <c r="AN962">
        <v>0</v>
      </c>
      <c r="AO962">
        <v>0</v>
      </c>
      <c r="AP962">
        <v>0</v>
      </c>
    </row>
    <row r="963" spans="1:42">
      <c r="A963" t="s">
        <v>13794</v>
      </c>
      <c r="B963" s="36" t="s">
        <v>13794</v>
      </c>
      <c r="C963" s="37" t="s">
        <v>12658</v>
      </c>
      <c r="D963" t="s">
        <v>12765</v>
      </c>
      <c r="E963" t="s">
        <v>13795</v>
      </c>
      <c r="F963" t="str">
        <f t="shared" si="30"/>
        <v>Croats</v>
      </c>
      <c r="G963">
        <f t="shared" si="31"/>
        <v>0.95600942655145327</v>
      </c>
      <c r="H963">
        <v>2546</v>
      </c>
      <c r="I963">
        <v>33</v>
      </c>
      <c r="J963">
        <v>0</v>
      </c>
      <c r="K963">
        <v>2434</v>
      </c>
      <c r="L963">
        <v>24</v>
      </c>
      <c r="M963">
        <v>6</v>
      </c>
      <c r="N963">
        <v>0</v>
      </c>
      <c r="O963">
        <v>0</v>
      </c>
      <c r="P963">
        <v>0</v>
      </c>
      <c r="Q963">
        <v>0</v>
      </c>
      <c r="R963">
        <v>21</v>
      </c>
      <c r="S963">
        <v>7</v>
      </c>
      <c r="T963">
        <v>0</v>
      </c>
      <c r="U963">
        <v>2</v>
      </c>
      <c r="V963">
        <v>2</v>
      </c>
      <c r="W963" s="36">
        <v>0</v>
      </c>
      <c r="X963" s="36">
        <v>0</v>
      </c>
      <c r="Y963" s="36">
        <v>0</v>
      </c>
      <c r="Z963" s="36">
        <v>0</v>
      </c>
      <c r="AA963">
        <v>0</v>
      </c>
      <c r="AB963" s="36">
        <v>0</v>
      </c>
      <c r="AC963" s="36">
        <v>0</v>
      </c>
      <c r="AD963" s="36">
        <v>0</v>
      </c>
      <c r="AE963">
        <v>2</v>
      </c>
      <c r="AF963">
        <v>4</v>
      </c>
      <c r="AG963">
        <v>0</v>
      </c>
      <c r="AH963" s="36">
        <v>0</v>
      </c>
      <c r="AI963">
        <v>3</v>
      </c>
      <c r="AJ963">
        <v>5</v>
      </c>
      <c r="AK963">
        <v>0</v>
      </c>
      <c r="AL963">
        <v>3</v>
      </c>
      <c r="AM963">
        <v>0</v>
      </c>
      <c r="AN963">
        <v>0</v>
      </c>
      <c r="AO963">
        <v>0</v>
      </c>
      <c r="AP963">
        <v>0</v>
      </c>
    </row>
    <row r="964" spans="1:42">
      <c r="A964" t="s">
        <v>13796</v>
      </c>
      <c r="B964" s="36" t="s">
        <v>13796</v>
      </c>
      <c r="C964" s="37" t="s">
        <v>12658</v>
      </c>
      <c r="D964" t="s">
        <v>12698</v>
      </c>
      <c r="E964" t="s">
        <v>13797</v>
      </c>
      <c r="F964" t="str">
        <f t="shared" si="30"/>
        <v>Croats</v>
      </c>
      <c r="G964">
        <f t="shared" si="31"/>
        <v>0.97914110429447854</v>
      </c>
      <c r="H964">
        <v>815</v>
      </c>
      <c r="I964">
        <v>1</v>
      </c>
      <c r="J964">
        <v>0</v>
      </c>
      <c r="K964">
        <v>798</v>
      </c>
      <c r="L964">
        <v>1</v>
      </c>
      <c r="M964">
        <v>0</v>
      </c>
      <c r="N964">
        <v>0</v>
      </c>
      <c r="O964">
        <v>1</v>
      </c>
      <c r="P964">
        <v>0</v>
      </c>
      <c r="Q964">
        <v>0</v>
      </c>
      <c r="R964">
        <v>1</v>
      </c>
      <c r="S964">
        <v>3</v>
      </c>
      <c r="T964">
        <v>1</v>
      </c>
      <c r="U964">
        <v>0</v>
      </c>
      <c r="V964">
        <v>2</v>
      </c>
      <c r="W964" s="36">
        <v>0</v>
      </c>
      <c r="X964" s="36">
        <v>0</v>
      </c>
      <c r="Y964" s="36">
        <v>0</v>
      </c>
      <c r="Z964" s="36">
        <v>0</v>
      </c>
      <c r="AA964">
        <v>0</v>
      </c>
      <c r="AB964" s="36">
        <v>0</v>
      </c>
      <c r="AC964" s="36">
        <v>0</v>
      </c>
      <c r="AD964" s="36">
        <v>0</v>
      </c>
      <c r="AE964">
        <v>0</v>
      </c>
      <c r="AF964">
        <v>0</v>
      </c>
      <c r="AG964">
        <v>0</v>
      </c>
      <c r="AH964" s="36">
        <v>0</v>
      </c>
      <c r="AI964">
        <v>0</v>
      </c>
      <c r="AJ964">
        <v>3</v>
      </c>
      <c r="AK964">
        <v>1</v>
      </c>
      <c r="AL964">
        <v>2</v>
      </c>
      <c r="AM964">
        <v>0</v>
      </c>
      <c r="AN964">
        <v>0</v>
      </c>
      <c r="AO964">
        <v>1</v>
      </c>
      <c r="AP964">
        <v>0</v>
      </c>
    </row>
    <row r="965" spans="1:42">
      <c r="A965" t="s">
        <v>13798</v>
      </c>
      <c r="B965" s="36" t="s">
        <v>13798</v>
      </c>
      <c r="C965" s="37" t="s">
        <v>12658</v>
      </c>
      <c r="D965" t="s">
        <v>12675</v>
      </c>
      <c r="E965" t="s">
        <v>13799</v>
      </c>
      <c r="F965" t="str">
        <f t="shared" si="30"/>
        <v>Croats</v>
      </c>
      <c r="G965">
        <f t="shared" si="31"/>
        <v>0.96735187424425639</v>
      </c>
      <c r="H965">
        <v>827</v>
      </c>
      <c r="I965">
        <v>7</v>
      </c>
      <c r="J965">
        <v>0</v>
      </c>
      <c r="K965">
        <v>800</v>
      </c>
      <c r="L965">
        <v>0</v>
      </c>
      <c r="M965">
        <v>0</v>
      </c>
      <c r="N965">
        <v>0</v>
      </c>
      <c r="O965">
        <v>0</v>
      </c>
      <c r="P965">
        <v>0</v>
      </c>
      <c r="Q965">
        <v>0</v>
      </c>
      <c r="R965">
        <v>2</v>
      </c>
      <c r="S965">
        <v>0</v>
      </c>
      <c r="T965">
        <v>2</v>
      </c>
      <c r="U965">
        <v>0</v>
      </c>
      <c r="V965">
        <v>0</v>
      </c>
      <c r="W965" s="36">
        <v>0</v>
      </c>
      <c r="X965" s="36">
        <v>0</v>
      </c>
      <c r="Y965" s="36">
        <v>0</v>
      </c>
      <c r="Z965" s="36">
        <v>0</v>
      </c>
      <c r="AA965">
        <v>0</v>
      </c>
      <c r="AB965" s="36">
        <v>0</v>
      </c>
      <c r="AC965" s="36">
        <v>0</v>
      </c>
      <c r="AD965" s="36">
        <v>0</v>
      </c>
      <c r="AE965">
        <v>0</v>
      </c>
      <c r="AF965">
        <v>0</v>
      </c>
      <c r="AG965">
        <v>0</v>
      </c>
      <c r="AH965" s="36">
        <v>0</v>
      </c>
      <c r="AI965">
        <v>16</v>
      </c>
      <c r="AJ965">
        <v>0</v>
      </c>
      <c r="AK965">
        <v>0</v>
      </c>
      <c r="AL965">
        <v>0</v>
      </c>
      <c r="AM965">
        <v>0</v>
      </c>
      <c r="AN965">
        <v>0</v>
      </c>
      <c r="AO965">
        <v>0</v>
      </c>
      <c r="AP965">
        <v>0</v>
      </c>
    </row>
    <row r="966" spans="1:42">
      <c r="A966" t="s">
        <v>13800</v>
      </c>
      <c r="B966" s="36" t="s">
        <v>13800</v>
      </c>
      <c r="C966" s="37" t="s">
        <v>12658</v>
      </c>
      <c r="D966" t="s">
        <v>12667</v>
      </c>
      <c r="E966" t="s">
        <v>13801</v>
      </c>
      <c r="F966" t="str">
        <f t="shared" si="30"/>
        <v>Croats</v>
      </c>
      <c r="G966">
        <f t="shared" si="31"/>
        <v>0.97289972899728994</v>
      </c>
      <c r="H966">
        <v>1107</v>
      </c>
      <c r="I966">
        <v>4</v>
      </c>
      <c r="J966">
        <v>0</v>
      </c>
      <c r="K966">
        <v>1077</v>
      </c>
      <c r="L966">
        <v>0</v>
      </c>
      <c r="M966">
        <v>1</v>
      </c>
      <c r="N966">
        <v>0</v>
      </c>
      <c r="O966">
        <v>0</v>
      </c>
      <c r="P966">
        <v>0</v>
      </c>
      <c r="Q966">
        <v>0</v>
      </c>
      <c r="R966">
        <v>3</v>
      </c>
      <c r="S966">
        <v>0</v>
      </c>
      <c r="T966">
        <v>7</v>
      </c>
      <c r="U966">
        <v>1</v>
      </c>
      <c r="V966">
        <v>0</v>
      </c>
      <c r="W966" s="36">
        <v>0</v>
      </c>
      <c r="X966" s="36">
        <v>0</v>
      </c>
      <c r="Y966" s="36">
        <v>0</v>
      </c>
      <c r="Z966" s="36">
        <v>0</v>
      </c>
      <c r="AA966">
        <v>0</v>
      </c>
      <c r="AB966" s="36">
        <v>0</v>
      </c>
      <c r="AC966" s="36">
        <v>0</v>
      </c>
      <c r="AD966" s="36">
        <v>0</v>
      </c>
      <c r="AE966">
        <v>0</v>
      </c>
      <c r="AF966">
        <v>0</v>
      </c>
      <c r="AG966">
        <v>0</v>
      </c>
      <c r="AH966" s="36">
        <v>0</v>
      </c>
      <c r="AI966">
        <v>8</v>
      </c>
      <c r="AJ966">
        <v>1</v>
      </c>
      <c r="AK966">
        <v>0</v>
      </c>
      <c r="AL966">
        <v>5</v>
      </c>
      <c r="AM966">
        <v>0</v>
      </c>
      <c r="AN966">
        <v>0</v>
      </c>
      <c r="AO966">
        <v>0</v>
      </c>
      <c r="AP966">
        <v>0</v>
      </c>
    </row>
    <row r="967" spans="1:42">
      <c r="A967" t="s">
        <v>13802</v>
      </c>
      <c r="B967" s="36" t="s">
        <v>13802</v>
      </c>
      <c r="C967" s="37" t="s">
        <v>12658</v>
      </c>
      <c r="D967" t="s">
        <v>12698</v>
      </c>
      <c r="E967" t="s">
        <v>13803</v>
      </c>
      <c r="F967" t="str">
        <f t="shared" si="30"/>
        <v>Croats</v>
      </c>
      <c r="G967">
        <f t="shared" si="31"/>
        <v>0.91344743276283613</v>
      </c>
      <c r="H967">
        <v>2045</v>
      </c>
      <c r="I967">
        <v>113</v>
      </c>
      <c r="J967">
        <v>1</v>
      </c>
      <c r="K967">
        <v>1868</v>
      </c>
      <c r="L967">
        <v>0</v>
      </c>
      <c r="M967">
        <v>4</v>
      </c>
      <c r="N967">
        <v>0</v>
      </c>
      <c r="O967">
        <v>1</v>
      </c>
      <c r="P967">
        <v>0</v>
      </c>
      <c r="Q967">
        <v>0</v>
      </c>
      <c r="R967">
        <v>25</v>
      </c>
      <c r="S967">
        <v>6</v>
      </c>
      <c r="T967">
        <v>4</v>
      </c>
      <c r="U967">
        <v>2</v>
      </c>
      <c r="V967">
        <v>0</v>
      </c>
      <c r="W967" s="36">
        <v>0</v>
      </c>
      <c r="X967" s="36">
        <v>0</v>
      </c>
      <c r="Y967" s="36">
        <v>0</v>
      </c>
      <c r="Z967" s="36">
        <v>0</v>
      </c>
      <c r="AA967">
        <v>0</v>
      </c>
      <c r="AB967" s="36">
        <v>0</v>
      </c>
      <c r="AC967" s="36">
        <v>0</v>
      </c>
      <c r="AD967" s="36">
        <v>0</v>
      </c>
      <c r="AE967">
        <v>1</v>
      </c>
      <c r="AF967">
        <v>0</v>
      </c>
      <c r="AG967">
        <v>0</v>
      </c>
      <c r="AH967" s="36">
        <v>0</v>
      </c>
      <c r="AI967">
        <v>4</v>
      </c>
      <c r="AJ967">
        <v>0</v>
      </c>
      <c r="AK967">
        <v>0</v>
      </c>
      <c r="AL967">
        <v>15</v>
      </c>
      <c r="AM967">
        <v>1</v>
      </c>
      <c r="AN967">
        <v>0</v>
      </c>
      <c r="AO967">
        <v>0</v>
      </c>
      <c r="AP967">
        <v>0</v>
      </c>
    </row>
    <row r="968" spans="1:42">
      <c r="A968" t="s">
        <v>13804</v>
      </c>
      <c r="B968" s="36" t="s">
        <v>13804</v>
      </c>
      <c r="C968" s="37" t="s">
        <v>12658</v>
      </c>
      <c r="D968" t="s">
        <v>12765</v>
      </c>
      <c r="E968" t="s">
        <v>13805</v>
      </c>
      <c r="F968" t="str">
        <f t="shared" si="30"/>
        <v>Croats</v>
      </c>
      <c r="G968">
        <f t="shared" si="31"/>
        <v>0.93977415307402756</v>
      </c>
      <c r="H968">
        <v>1594</v>
      </c>
      <c r="I968">
        <v>22</v>
      </c>
      <c r="J968">
        <v>3</v>
      </c>
      <c r="K968">
        <v>1498</v>
      </c>
      <c r="L968">
        <v>0</v>
      </c>
      <c r="M968">
        <v>22</v>
      </c>
      <c r="N968">
        <v>0</v>
      </c>
      <c r="O968">
        <v>0</v>
      </c>
      <c r="P968">
        <v>0</v>
      </c>
      <c r="Q968">
        <v>0</v>
      </c>
      <c r="R968">
        <v>11</v>
      </c>
      <c r="S968">
        <v>4</v>
      </c>
      <c r="T968">
        <v>24</v>
      </c>
      <c r="U968">
        <v>1</v>
      </c>
      <c r="V968">
        <v>5</v>
      </c>
      <c r="W968" s="36">
        <v>0</v>
      </c>
      <c r="X968" s="36">
        <v>0</v>
      </c>
      <c r="Y968" s="36">
        <v>0</v>
      </c>
      <c r="Z968" s="36">
        <v>0</v>
      </c>
      <c r="AA968">
        <v>0</v>
      </c>
      <c r="AB968" s="36">
        <v>0</v>
      </c>
      <c r="AC968" s="36">
        <v>0</v>
      </c>
      <c r="AD968" s="36">
        <v>0</v>
      </c>
      <c r="AE968">
        <v>1</v>
      </c>
      <c r="AF968">
        <v>0</v>
      </c>
      <c r="AG968">
        <v>0</v>
      </c>
      <c r="AH968" s="36">
        <v>0</v>
      </c>
      <c r="AI968">
        <v>1</v>
      </c>
      <c r="AJ968">
        <v>0</v>
      </c>
      <c r="AK968">
        <v>0</v>
      </c>
      <c r="AL968">
        <v>1</v>
      </c>
      <c r="AM968">
        <v>0</v>
      </c>
      <c r="AN968">
        <v>0</v>
      </c>
      <c r="AO968">
        <v>1</v>
      </c>
      <c r="AP968">
        <v>0</v>
      </c>
    </row>
    <row r="969" spans="1:42">
      <c r="A969" t="s">
        <v>13806</v>
      </c>
      <c r="B969" s="36" t="s">
        <v>13806</v>
      </c>
      <c r="C969" s="37" t="s">
        <v>12658</v>
      </c>
      <c r="D969" t="s">
        <v>12659</v>
      </c>
      <c r="E969" t="s">
        <v>13807</v>
      </c>
      <c r="F969" t="str">
        <f t="shared" si="30"/>
        <v>Croats</v>
      </c>
      <c r="G969">
        <f t="shared" si="31"/>
        <v>0.99613402061855671</v>
      </c>
      <c r="H969">
        <v>1552</v>
      </c>
      <c r="I969">
        <v>2</v>
      </c>
      <c r="J969">
        <v>0</v>
      </c>
      <c r="K969">
        <v>1546</v>
      </c>
      <c r="L969">
        <v>0</v>
      </c>
      <c r="M969">
        <v>0</v>
      </c>
      <c r="N969">
        <v>0</v>
      </c>
      <c r="O969">
        <v>0</v>
      </c>
      <c r="P969">
        <v>0</v>
      </c>
      <c r="Q969">
        <v>0</v>
      </c>
      <c r="R969">
        <v>0</v>
      </c>
      <c r="S969">
        <v>0</v>
      </c>
      <c r="T969">
        <v>2</v>
      </c>
      <c r="U969">
        <v>0</v>
      </c>
      <c r="V969">
        <v>0</v>
      </c>
      <c r="W969" s="36">
        <v>0</v>
      </c>
      <c r="X969" s="36">
        <v>0</v>
      </c>
      <c r="Y969" s="36">
        <v>0</v>
      </c>
      <c r="Z969" s="36">
        <v>0</v>
      </c>
      <c r="AA969">
        <v>0</v>
      </c>
      <c r="AB969" s="36">
        <v>0</v>
      </c>
      <c r="AC969" s="36">
        <v>0</v>
      </c>
      <c r="AD969" s="36">
        <v>0</v>
      </c>
      <c r="AE969">
        <v>0</v>
      </c>
      <c r="AF969">
        <v>0</v>
      </c>
      <c r="AG969">
        <v>0</v>
      </c>
      <c r="AH969" s="36">
        <v>0</v>
      </c>
      <c r="AI969">
        <v>0</v>
      </c>
      <c r="AJ969">
        <v>1</v>
      </c>
      <c r="AK969">
        <v>0</v>
      </c>
      <c r="AL969">
        <v>1</v>
      </c>
      <c r="AM969">
        <v>0</v>
      </c>
      <c r="AN969">
        <v>0</v>
      </c>
      <c r="AO969">
        <v>0</v>
      </c>
      <c r="AP969">
        <v>0</v>
      </c>
    </row>
    <row r="970" spans="1:42">
      <c r="A970" t="s">
        <v>13808</v>
      </c>
      <c r="B970" s="36" t="s">
        <v>13808</v>
      </c>
      <c r="C970" s="37" t="s">
        <v>12658</v>
      </c>
      <c r="D970" t="s">
        <v>12670</v>
      </c>
      <c r="E970" t="s">
        <v>13809</v>
      </c>
      <c r="F970" t="str">
        <f t="shared" si="30"/>
        <v>Croats</v>
      </c>
      <c r="G970">
        <f t="shared" si="31"/>
        <v>0.8430296377607025</v>
      </c>
      <c r="H970">
        <v>911</v>
      </c>
      <c r="I970">
        <v>20</v>
      </c>
      <c r="J970">
        <v>3</v>
      </c>
      <c r="K970">
        <v>768</v>
      </c>
      <c r="L970">
        <v>13</v>
      </c>
      <c r="M970">
        <v>13</v>
      </c>
      <c r="N970">
        <v>0</v>
      </c>
      <c r="O970">
        <v>14</v>
      </c>
      <c r="P970">
        <v>0</v>
      </c>
      <c r="Q970">
        <v>0</v>
      </c>
      <c r="R970">
        <v>38</v>
      </c>
      <c r="S970">
        <v>11</v>
      </c>
      <c r="T970">
        <v>4</v>
      </c>
      <c r="U970">
        <v>0</v>
      </c>
      <c r="V970">
        <v>0</v>
      </c>
      <c r="W970" s="36">
        <v>0</v>
      </c>
      <c r="X970" s="36">
        <v>0</v>
      </c>
      <c r="Y970" s="36">
        <v>0</v>
      </c>
      <c r="Z970" s="36">
        <v>0</v>
      </c>
      <c r="AA970">
        <v>0</v>
      </c>
      <c r="AB970" s="36">
        <v>0</v>
      </c>
      <c r="AC970" s="36">
        <v>0</v>
      </c>
      <c r="AD970" s="36">
        <v>0</v>
      </c>
      <c r="AE970">
        <v>14</v>
      </c>
      <c r="AF970">
        <v>1</v>
      </c>
      <c r="AG970">
        <v>0</v>
      </c>
      <c r="AH970" s="36">
        <v>0</v>
      </c>
      <c r="AI970">
        <v>5</v>
      </c>
      <c r="AJ970">
        <v>0</v>
      </c>
      <c r="AK970">
        <v>1</v>
      </c>
      <c r="AL970">
        <v>6</v>
      </c>
      <c r="AM970">
        <v>0</v>
      </c>
      <c r="AN970">
        <v>0</v>
      </c>
      <c r="AO970">
        <v>0</v>
      </c>
      <c r="AP970">
        <v>0</v>
      </c>
    </row>
    <row r="971" spans="1:42">
      <c r="A971" t="s">
        <v>13810</v>
      </c>
      <c r="B971" s="36" t="s">
        <v>13810</v>
      </c>
      <c r="C971" s="37" t="s">
        <v>12658</v>
      </c>
      <c r="D971" t="s">
        <v>12670</v>
      </c>
      <c r="E971" t="s">
        <v>13811</v>
      </c>
      <c r="F971" t="str">
        <f t="shared" si="30"/>
        <v>Croats</v>
      </c>
      <c r="G971">
        <f t="shared" si="31"/>
        <v>0.76024208566108009</v>
      </c>
      <c r="H971">
        <v>2148</v>
      </c>
      <c r="I971">
        <v>66</v>
      </c>
      <c r="J971">
        <v>2</v>
      </c>
      <c r="K971">
        <v>1633</v>
      </c>
      <c r="L971">
        <v>16</v>
      </c>
      <c r="M971">
        <v>5</v>
      </c>
      <c r="N971">
        <v>0</v>
      </c>
      <c r="O971">
        <v>10</v>
      </c>
      <c r="P971">
        <v>1</v>
      </c>
      <c r="Q971">
        <v>0</v>
      </c>
      <c r="R971">
        <v>154</v>
      </c>
      <c r="S971">
        <v>54</v>
      </c>
      <c r="T971">
        <v>14</v>
      </c>
      <c r="U971">
        <v>8</v>
      </c>
      <c r="V971">
        <v>3</v>
      </c>
      <c r="W971" s="36">
        <v>0</v>
      </c>
      <c r="X971" s="36">
        <v>0</v>
      </c>
      <c r="Y971" s="36">
        <v>0</v>
      </c>
      <c r="Z971" s="36">
        <v>0</v>
      </c>
      <c r="AA971">
        <v>1</v>
      </c>
      <c r="AB971" s="36">
        <v>0</v>
      </c>
      <c r="AC971" s="36">
        <v>0</v>
      </c>
      <c r="AD971" s="36">
        <v>0</v>
      </c>
      <c r="AE971">
        <v>149</v>
      </c>
      <c r="AF971">
        <v>1</v>
      </c>
      <c r="AG971">
        <v>1</v>
      </c>
      <c r="AH971" s="36">
        <v>0</v>
      </c>
      <c r="AI971">
        <v>13</v>
      </c>
      <c r="AJ971">
        <v>0</v>
      </c>
      <c r="AK971">
        <v>5</v>
      </c>
      <c r="AL971">
        <v>8</v>
      </c>
      <c r="AM971">
        <v>3</v>
      </c>
      <c r="AN971">
        <v>0</v>
      </c>
      <c r="AO971">
        <v>1</v>
      </c>
      <c r="AP971">
        <v>0</v>
      </c>
    </row>
    <row r="972" spans="1:42">
      <c r="A972" t="s">
        <v>14194</v>
      </c>
      <c r="B972" s="36" t="s">
        <v>11598</v>
      </c>
      <c r="C972" t="s">
        <v>11446</v>
      </c>
      <c r="D972" t="s">
        <v>11599</v>
      </c>
      <c r="E972" t="s">
        <v>11600</v>
      </c>
      <c r="F972" t="str">
        <f t="shared" si="30"/>
        <v>Bulgarians</v>
      </c>
      <c r="G972">
        <f t="shared" si="31"/>
        <v>0.6922546685048252</v>
      </c>
      <c r="H972">
        <v>15958</v>
      </c>
      <c r="I972">
        <v>0</v>
      </c>
      <c r="J972">
        <v>0</v>
      </c>
      <c r="K972">
        <v>0</v>
      </c>
      <c r="L972">
        <v>0</v>
      </c>
      <c r="M972">
        <v>0</v>
      </c>
      <c r="N972">
        <v>11047</v>
      </c>
      <c r="O972">
        <v>0</v>
      </c>
      <c r="P972">
        <v>2129</v>
      </c>
      <c r="Q972">
        <v>859</v>
      </c>
      <c r="R972">
        <v>568</v>
      </c>
      <c r="S972">
        <v>137</v>
      </c>
      <c r="T972">
        <v>1218</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row>
    <row r="973" spans="1:42">
      <c r="A973" t="s">
        <v>14195</v>
      </c>
      <c r="B973" s="36" t="s">
        <v>11601</v>
      </c>
      <c r="C973" t="s">
        <v>11446</v>
      </c>
      <c r="D973" t="s">
        <v>11599</v>
      </c>
      <c r="E973" t="s">
        <v>11602</v>
      </c>
      <c r="F973" t="str">
        <f t="shared" si="30"/>
        <v>Bulgarians</v>
      </c>
      <c r="G973">
        <f t="shared" si="31"/>
        <v>0.71126507108151882</v>
      </c>
      <c r="H973">
        <v>11114</v>
      </c>
      <c r="I973">
        <v>0</v>
      </c>
      <c r="J973">
        <v>0</v>
      </c>
      <c r="K973">
        <v>0</v>
      </c>
      <c r="L973">
        <v>0</v>
      </c>
      <c r="M973">
        <v>0</v>
      </c>
      <c r="N973">
        <v>7905</v>
      </c>
      <c r="O973">
        <v>0</v>
      </c>
      <c r="P973">
        <v>1261</v>
      </c>
      <c r="Q973">
        <v>1110</v>
      </c>
      <c r="R973">
        <v>258</v>
      </c>
      <c r="S973">
        <v>113</v>
      </c>
      <c r="T973">
        <v>467</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row>
    <row r="974" spans="1:42">
      <c r="A974" t="s">
        <v>14196</v>
      </c>
      <c r="B974" s="36" t="s">
        <v>11605</v>
      </c>
      <c r="C974" t="s">
        <v>11446</v>
      </c>
      <c r="D974" t="s">
        <v>11599</v>
      </c>
      <c r="E974" t="s">
        <v>11606</v>
      </c>
      <c r="F974" t="str">
        <f t="shared" si="30"/>
        <v>Bulgarians</v>
      </c>
      <c r="G974">
        <f t="shared" si="31"/>
        <v>0.57152230971128604</v>
      </c>
      <c r="H974">
        <v>16764</v>
      </c>
      <c r="I974">
        <v>0</v>
      </c>
      <c r="J974">
        <v>0</v>
      </c>
      <c r="K974">
        <v>0</v>
      </c>
      <c r="L974">
        <v>0</v>
      </c>
      <c r="M974">
        <v>0</v>
      </c>
      <c r="N974">
        <v>9581</v>
      </c>
      <c r="O974">
        <v>0</v>
      </c>
      <c r="P974">
        <v>2902</v>
      </c>
      <c r="Q974">
        <v>2313</v>
      </c>
      <c r="R974">
        <v>444</v>
      </c>
      <c r="S974">
        <v>198</v>
      </c>
      <c r="T974">
        <v>1326</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row>
    <row r="975" spans="1:42">
      <c r="A975" t="s">
        <v>14197</v>
      </c>
      <c r="B975" s="36" t="s">
        <v>11607</v>
      </c>
      <c r="C975" t="s">
        <v>11446</v>
      </c>
      <c r="D975" t="s">
        <v>11599</v>
      </c>
      <c r="E975" t="s">
        <v>11608</v>
      </c>
      <c r="F975" t="str">
        <f t="shared" si="30"/>
        <v>Bulgarians</v>
      </c>
      <c r="G975">
        <f t="shared" si="31"/>
        <v>0.6820709347760745</v>
      </c>
      <c r="H975">
        <v>13308</v>
      </c>
      <c r="I975">
        <v>0</v>
      </c>
      <c r="J975">
        <v>0</v>
      </c>
      <c r="K975">
        <v>0</v>
      </c>
      <c r="L975">
        <v>0</v>
      </c>
      <c r="M975">
        <v>0</v>
      </c>
      <c r="N975">
        <v>9077</v>
      </c>
      <c r="O975">
        <v>0</v>
      </c>
      <c r="P975">
        <v>451</v>
      </c>
      <c r="Q975">
        <v>2797</v>
      </c>
      <c r="R975">
        <v>210</v>
      </c>
      <c r="S975">
        <v>104</v>
      </c>
      <c r="T975">
        <v>669</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row>
    <row r="976" spans="1:42">
      <c r="A976" t="s">
        <v>14198</v>
      </c>
      <c r="B976" s="36" t="s">
        <v>11609</v>
      </c>
      <c r="C976" t="s">
        <v>11446</v>
      </c>
      <c r="D976" t="s">
        <v>11599</v>
      </c>
      <c r="E976" t="s">
        <v>11610</v>
      </c>
      <c r="F976" t="str">
        <f t="shared" si="30"/>
        <v>Turks</v>
      </c>
      <c r="G976">
        <f t="shared" si="31"/>
        <v>0.48569612205975843</v>
      </c>
      <c r="H976">
        <v>3146</v>
      </c>
      <c r="I976">
        <v>0</v>
      </c>
      <c r="J976">
        <v>0</v>
      </c>
      <c r="K976">
        <v>0</v>
      </c>
      <c r="L976">
        <v>0</v>
      </c>
      <c r="M976">
        <v>0</v>
      </c>
      <c r="N976">
        <v>862</v>
      </c>
      <c r="O976">
        <v>0</v>
      </c>
      <c r="P976">
        <v>1528</v>
      </c>
      <c r="Q976">
        <v>503</v>
      </c>
      <c r="R976">
        <v>7</v>
      </c>
      <c r="S976">
        <v>11</v>
      </c>
      <c r="T976">
        <v>235</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row>
    <row r="977" spans="1:42">
      <c r="A977" t="s">
        <v>14199</v>
      </c>
      <c r="B977" s="36" t="s">
        <v>11611</v>
      </c>
      <c r="C977" t="s">
        <v>11446</v>
      </c>
      <c r="D977" t="s">
        <v>11599</v>
      </c>
      <c r="E977" t="s">
        <v>11612</v>
      </c>
      <c r="F977" t="str">
        <f t="shared" si="30"/>
        <v>Turks</v>
      </c>
      <c r="G977">
        <f t="shared" si="31"/>
        <v>0.4510919588318969</v>
      </c>
      <c r="H977">
        <v>11951</v>
      </c>
      <c r="I977">
        <v>0</v>
      </c>
      <c r="J977">
        <v>0</v>
      </c>
      <c r="K977">
        <v>0</v>
      </c>
      <c r="L977">
        <v>0</v>
      </c>
      <c r="M977">
        <v>0</v>
      </c>
      <c r="N977">
        <v>4622</v>
      </c>
      <c r="O977">
        <v>0</v>
      </c>
      <c r="P977">
        <v>5391</v>
      </c>
      <c r="Q977">
        <v>1029</v>
      </c>
      <c r="R977">
        <v>48</v>
      </c>
      <c r="S977">
        <v>123</v>
      </c>
      <c r="T977">
        <v>738</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row>
    <row r="978" spans="1:42">
      <c r="A978" t="s">
        <v>14200</v>
      </c>
      <c r="B978" s="36" t="s">
        <v>11603</v>
      </c>
      <c r="C978" t="s">
        <v>11446</v>
      </c>
      <c r="D978" t="s">
        <v>11599</v>
      </c>
      <c r="E978" t="s">
        <v>11604</v>
      </c>
      <c r="F978" t="str">
        <f t="shared" si="30"/>
        <v>Bulgarians</v>
      </c>
      <c r="G978">
        <f t="shared" si="31"/>
        <v>0.84306110020975711</v>
      </c>
      <c r="H978">
        <v>73895</v>
      </c>
      <c r="I978">
        <v>0</v>
      </c>
      <c r="J978">
        <v>0</v>
      </c>
      <c r="K978">
        <v>0</v>
      </c>
      <c r="L978">
        <v>0</v>
      </c>
      <c r="M978">
        <v>0</v>
      </c>
      <c r="N978">
        <v>62298</v>
      </c>
      <c r="O978">
        <v>0</v>
      </c>
      <c r="P978">
        <v>5130</v>
      </c>
      <c r="Q978">
        <v>1457</v>
      </c>
      <c r="R978">
        <v>461</v>
      </c>
      <c r="S978">
        <v>529</v>
      </c>
      <c r="T978">
        <v>4020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row>
    <row r="979" spans="1:42">
      <c r="A979" t="s">
        <v>14201</v>
      </c>
      <c r="B979" s="36" t="s">
        <v>11613</v>
      </c>
      <c r="C979" t="s">
        <v>11446</v>
      </c>
      <c r="D979" t="s">
        <v>11599</v>
      </c>
      <c r="E979" t="s">
        <v>11614</v>
      </c>
      <c r="F979" t="str">
        <f t="shared" si="30"/>
        <v>Bulgarians</v>
      </c>
      <c r="G979">
        <f t="shared" si="31"/>
        <v>0.90997506234413961</v>
      </c>
      <c r="H979">
        <v>4010</v>
      </c>
      <c r="I979">
        <v>0</v>
      </c>
      <c r="J979">
        <v>0</v>
      </c>
      <c r="K979">
        <v>0</v>
      </c>
      <c r="L979">
        <v>0</v>
      </c>
      <c r="M979">
        <v>0</v>
      </c>
      <c r="N979">
        <v>3649</v>
      </c>
      <c r="O979">
        <v>0</v>
      </c>
      <c r="P979">
        <v>43</v>
      </c>
      <c r="Q979">
        <v>50</v>
      </c>
      <c r="R979">
        <v>39</v>
      </c>
      <c r="S979">
        <v>89</v>
      </c>
      <c r="T979">
        <v>140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row>
    <row r="980" spans="1:42">
      <c r="A980" t="s">
        <v>14202</v>
      </c>
      <c r="B980" s="36" t="s">
        <v>11590</v>
      </c>
      <c r="C980" t="s">
        <v>11446</v>
      </c>
      <c r="D980" t="s">
        <v>11591</v>
      </c>
      <c r="E980" t="s">
        <v>11591</v>
      </c>
      <c r="F980" t="str">
        <f t="shared" si="30"/>
        <v>Bulgarians</v>
      </c>
      <c r="G980">
        <f t="shared" si="31"/>
        <v>0.96156589117403291</v>
      </c>
      <c r="H980">
        <v>51881</v>
      </c>
      <c r="I980">
        <v>0</v>
      </c>
      <c r="J980">
        <v>0</v>
      </c>
      <c r="K980">
        <v>0</v>
      </c>
      <c r="L980">
        <v>0</v>
      </c>
      <c r="M980">
        <v>0</v>
      </c>
      <c r="N980">
        <v>49887</v>
      </c>
      <c r="O980">
        <v>0</v>
      </c>
      <c r="P980">
        <v>320</v>
      </c>
      <c r="Q980">
        <v>157</v>
      </c>
      <c r="R980">
        <v>256</v>
      </c>
      <c r="S980">
        <v>462</v>
      </c>
      <c r="T980">
        <v>799</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row>
    <row r="981" spans="1:42">
      <c r="A981" t="s">
        <v>14203</v>
      </c>
      <c r="B981" s="36" t="s">
        <v>11592</v>
      </c>
      <c r="C981" t="s">
        <v>11446</v>
      </c>
      <c r="D981" t="s">
        <v>11591</v>
      </c>
      <c r="E981" t="s">
        <v>11593</v>
      </c>
      <c r="F981" t="str">
        <f t="shared" si="30"/>
        <v>Bulgarians</v>
      </c>
      <c r="G981">
        <f t="shared" si="31"/>
        <v>0.87189542483660132</v>
      </c>
      <c r="H981">
        <v>7650</v>
      </c>
      <c r="I981">
        <v>0</v>
      </c>
      <c r="J981">
        <v>0</v>
      </c>
      <c r="K981">
        <v>0</v>
      </c>
      <c r="L981">
        <v>0</v>
      </c>
      <c r="M981">
        <v>0</v>
      </c>
      <c r="N981">
        <v>6670</v>
      </c>
      <c r="O981">
        <v>0</v>
      </c>
      <c r="P981">
        <v>366</v>
      </c>
      <c r="Q981">
        <v>231</v>
      </c>
      <c r="R981">
        <v>185</v>
      </c>
      <c r="S981">
        <v>98</v>
      </c>
      <c r="T981">
        <v>100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row>
    <row r="982" spans="1:42">
      <c r="A982" t="s">
        <v>14204</v>
      </c>
      <c r="B982" s="36" t="s">
        <v>11594</v>
      </c>
      <c r="C982" t="s">
        <v>11446</v>
      </c>
      <c r="D982" t="s">
        <v>11591</v>
      </c>
      <c r="E982" t="s">
        <v>11595</v>
      </c>
      <c r="F982" t="str">
        <f t="shared" si="30"/>
        <v>Bulgarians</v>
      </c>
      <c r="G982">
        <f t="shared" si="31"/>
        <v>0.80708316484701437</v>
      </c>
      <c r="H982">
        <v>29676</v>
      </c>
      <c r="I982">
        <v>0</v>
      </c>
      <c r="J982">
        <v>0</v>
      </c>
      <c r="K982">
        <v>0</v>
      </c>
      <c r="L982">
        <v>0</v>
      </c>
      <c r="M982">
        <v>0</v>
      </c>
      <c r="N982">
        <v>23951</v>
      </c>
      <c r="O982">
        <v>0</v>
      </c>
      <c r="P982">
        <v>3987</v>
      </c>
      <c r="Q982">
        <v>364</v>
      </c>
      <c r="R982">
        <v>250</v>
      </c>
      <c r="S982">
        <v>464</v>
      </c>
      <c r="T982">
        <v>660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row>
    <row r="983" spans="1:42">
      <c r="A983" t="s">
        <v>14205</v>
      </c>
      <c r="B983" s="36" t="s">
        <v>11596</v>
      </c>
      <c r="C983" t="s">
        <v>11446</v>
      </c>
      <c r="D983" t="s">
        <v>11591</v>
      </c>
      <c r="E983" t="s">
        <v>11597</v>
      </c>
      <c r="F983" t="str">
        <f t="shared" si="30"/>
        <v>Bulgarians</v>
      </c>
      <c r="G983">
        <f t="shared" si="31"/>
        <v>0.96797385620915033</v>
      </c>
      <c r="H983">
        <v>9180</v>
      </c>
      <c r="I983">
        <v>0</v>
      </c>
      <c r="J983">
        <v>0</v>
      </c>
      <c r="K983">
        <v>0</v>
      </c>
      <c r="L983">
        <v>0</v>
      </c>
      <c r="M983">
        <v>0</v>
      </c>
      <c r="N983">
        <v>8886</v>
      </c>
      <c r="O983">
        <v>0</v>
      </c>
      <c r="P983">
        <v>50</v>
      </c>
      <c r="Q983">
        <v>40</v>
      </c>
      <c r="R983">
        <v>44</v>
      </c>
      <c r="S983">
        <v>44</v>
      </c>
      <c r="T983">
        <v>116</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row>
    <row r="984" spans="1:42">
      <c r="A984" t="s">
        <v>14206</v>
      </c>
      <c r="B984" s="36" t="s">
        <v>11935</v>
      </c>
      <c r="C984" t="s">
        <v>11446</v>
      </c>
      <c r="D984" t="s">
        <v>11936</v>
      </c>
      <c r="E984" t="s">
        <v>11937</v>
      </c>
      <c r="F984" t="str">
        <f t="shared" si="30"/>
        <v>Bulgarians</v>
      </c>
      <c r="G984">
        <f t="shared" si="31"/>
        <v>0.83903925434665716</v>
      </c>
      <c r="H984">
        <v>44632</v>
      </c>
      <c r="I984">
        <v>0</v>
      </c>
      <c r="J984">
        <v>0</v>
      </c>
      <c r="K984">
        <v>0</v>
      </c>
      <c r="L984">
        <v>0</v>
      </c>
      <c r="M984">
        <v>0</v>
      </c>
      <c r="N984">
        <v>37448</v>
      </c>
      <c r="O984">
        <v>0</v>
      </c>
      <c r="P984">
        <v>708</v>
      </c>
      <c r="Q984">
        <v>2642</v>
      </c>
      <c r="R984">
        <v>219</v>
      </c>
      <c r="S984">
        <v>429</v>
      </c>
      <c r="T984">
        <v>3186</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row>
    <row r="985" spans="1:42">
      <c r="A985" t="s">
        <v>14207</v>
      </c>
      <c r="B985" s="36" t="s">
        <v>11938</v>
      </c>
      <c r="C985" t="s">
        <v>11446</v>
      </c>
      <c r="D985" t="s">
        <v>11936</v>
      </c>
      <c r="E985" t="s">
        <v>11939</v>
      </c>
      <c r="F985" t="str">
        <f t="shared" si="30"/>
        <v>Bulgarians</v>
      </c>
      <c r="G985">
        <f t="shared" si="31"/>
        <v>0.76419298585545437</v>
      </c>
      <c r="H985">
        <v>5161</v>
      </c>
      <c r="I985">
        <v>0</v>
      </c>
      <c r="J985">
        <v>0</v>
      </c>
      <c r="K985">
        <v>0</v>
      </c>
      <c r="L985">
        <v>0</v>
      </c>
      <c r="M985">
        <v>0</v>
      </c>
      <c r="N985">
        <v>3944</v>
      </c>
      <c r="O985">
        <v>0</v>
      </c>
      <c r="P985">
        <v>707</v>
      </c>
      <c r="Q985">
        <v>150</v>
      </c>
      <c r="R985">
        <v>28</v>
      </c>
      <c r="S985">
        <v>127</v>
      </c>
      <c r="T985">
        <v>205</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row>
    <row r="986" spans="1:42">
      <c r="A986" t="s">
        <v>14208</v>
      </c>
      <c r="B986" s="36" t="s">
        <v>11940</v>
      </c>
      <c r="C986" t="s">
        <v>11446</v>
      </c>
      <c r="D986" t="s">
        <v>11936</v>
      </c>
      <c r="E986" t="s">
        <v>11941</v>
      </c>
      <c r="F986" t="str">
        <f t="shared" si="30"/>
        <v>Bulgarians</v>
      </c>
      <c r="G986">
        <f t="shared" si="31"/>
        <v>0.78847874720357947</v>
      </c>
      <c r="H986">
        <v>8940</v>
      </c>
      <c r="I986">
        <v>0</v>
      </c>
      <c r="J986">
        <v>0</v>
      </c>
      <c r="K986">
        <v>0</v>
      </c>
      <c r="L986">
        <v>0</v>
      </c>
      <c r="M986">
        <v>0</v>
      </c>
      <c r="N986">
        <v>7049</v>
      </c>
      <c r="O986">
        <v>0</v>
      </c>
      <c r="P986">
        <v>180</v>
      </c>
      <c r="Q986">
        <v>1237</v>
      </c>
      <c r="R986">
        <v>19</v>
      </c>
      <c r="S986">
        <v>23</v>
      </c>
      <c r="T986">
        <v>432</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row>
    <row r="987" spans="1:42">
      <c r="A987" t="s">
        <v>14209</v>
      </c>
      <c r="B987" s="36" t="s">
        <v>11942</v>
      </c>
      <c r="C987" t="s">
        <v>11446</v>
      </c>
      <c r="D987" t="s">
        <v>11936</v>
      </c>
      <c r="E987" t="s">
        <v>11943</v>
      </c>
      <c r="F987" t="str">
        <f t="shared" si="30"/>
        <v>Bulgarians</v>
      </c>
      <c r="G987">
        <f t="shared" si="31"/>
        <v>0.47506738544474392</v>
      </c>
      <c r="H987">
        <v>1484</v>
      </c>
      <c r="I987">
        <v>0</v>
      </c>
      <c r="J987">
        <v>0</v>
      </c>
      <c r="K987">
        <v>0</v>
      </c>
      <c r="L987">
        <v>0</v>
      </c>
      <c r="M987">
        <v>0</v>
      </c>
      <c r="N987">
        <v>705</v>
      </c>
      <c r="O987">
        <v>0</v>
      </c>
      <c r="P987">
        <v>528</v>
      </c>
      <c r="Q987">
        <v>94</v>
      </c>
      <c r="R987">
        <v>3</v>
      </c>
      <c r="S987">
        <v>9</v>
      </c>
      <c r="T987">
        <v>145</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row>
    <row r="988" spans="1:42">
      <c r="A988" t="s">
        <v>14210</v>
      </c>
      <c r="B988" s="36" t="s">
        <v>11944</v>
      </c>
      <c r="C988" t="s">
        <v>11446</v>
      </c>
      <c r="D988" t="s">
        <v>11936</v>
      </c>
      <c r="E988" t="s">
        <v>11945</v>
      </c>
      <c r="F988" t="str">
        <f t="shared" si="30"/>
        <v>Turks</v>
      </c>
      <c r="G988">
        <f t="shared" si="31"/>
        <v>0.5</v>
      </c>
      <c r="H988">
        <v>5520</v>
      </c>
      <c r="I988">
        <v>0</v>
      </c>
      <c r="J988">
        <v>0</v>
      </c>
      <c r="K988">
        <v>0</v>
      </c>
      <c r="L988">
        <v>0</v>
      </c>
      <c r="M988">
        <v>0</v>
      </c>
      <c r="N988">
        <v>2065</v>
      </c>
      <c r="O988">
        <v>0</v>
      </c>
      <c r="P988">
        <v>2760</v>
      </c>
      <c r="Q988">
        <v>255</v>
      </c>
      <c r="R988">
        <v>17</v>
      </c>
      <c r="S988">
        <v>61</v>
      </c>
      <c r="T988">
        <v>362</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row>
    <row r="989" spans="1:42">
      <c r="A989" t="s">
        <v>14211</v>
      </c>
      <c r="B989" s="36" t="s">
        <v>11946</v>
      </c>
      <c r="C989" t="s">
        <v>11446</v>
      </c>
      <c r="D989" t="s">
        <v>11936</v>
      </c>
      <c r="E989" t="s">
        <v>11947</v>
      </c>
      <c r="F989" t="str">
        <f t="shared" si="30"/>
        <v>Bulgarians</v>
      </c>
      <c r="G989">
        <f t="shared" si="31"/>
        <v>0.82561163552302064</v>
      </c>
      <c r="H989">
        <v>20764</v>
      </c>
      <c r="I989">
        <v>0</v>
      </c>
      <c r="J989">
        <v>0</v>
      </c>
      <c r="K989">
        <v>0</v>
      </c>
      <c r="L989">
        <v>0</v>
      </c>
      <c r="M989">
        <v>0</v>
      </c>
      <c r="N989">
        <v>17143</v>
      </c>
      <c r="O989">
        <v>0</v>
      </c>
      <c r="P989">
        <v>494</v>
      </c>
      <c r="Q989">
        <v>1510</v>
      </c>
      <c r="R989">
        <v>119</v>
      </c>
      <c r="S989">
        <v>334</v>
      </c>
      <c r="T989">
        <v>1164</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row>
    <row r="990" spans="1:42">
      <c r="A990" t="s">
        <v>14212</v>
      </c>
      <c r="B990" s="36" t="s">
        <v>11948</v>
      </c>
      <c r="C990" t="s">
        <v>11446</v>
      </c>
      <c r="D990" t="s">
        <v>11936</v>
      </c>
      <c r="E990" t="s">
        <v>11949</v>
      </c>
      <c r="F990" t="str">
        <f t="shared" si="30"/>
        <v>Bulgarians</v>
      </c>
      <c r="G990">
        <f t="shared" si="31"/>
        <v>0.76350649350649347</v>
      </c>
      <c r="H990">
        <v>7700</v>
      </c>
      <c r="I990">
        <v>0</v>
      </c>
      <c r="J990">
        <v>0</v>
      </c>
      <c r="K990">
        <v>0</v>
      </c>
      <c r="L990">
        <v>0</v>
      </c>
      <c r="M990">
        <v>0</v>
      </c>
      <c r="N990">
        <v>5879</v>
      </c>
      <c r="O990">
        <v>0</v>
      </c>
      <c r="P990">
        <v>35</v>
      </c>
      <c r="Q990">
        <v>860</v>
      </c>
      <c r="R990">
        <v>26</v>
      </c>
      <c r="S990">
        <v>54</v>
      </c>
      <c r="T990">
        <v>846</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row>
    <row r="991" spans="1:42">
      <c r="A991" t="s">
        <v>14213</v>
      </c>
      <c r="B991" s="36" t="s">
        <v>11950</v>
      </c>
      <c r="C991" t="s">
        <v>11446</v>
      </c>
      <c r="D991" t="s">
        <v>11936</v>
      </c>
      <c r="E991" t="s">
        <v>11951</v>
      </c>
      <c r="F991" t="str">
        <f t="shared" si="30"/>
        <v>Turks</v>
      </c>
      <c r="G991">
        <f t="shared" si="31"/>
        <v>0.66837669475998529</v>
      </c>
      <c r="H991">
        <v>5458</v>
      </c>
      <c r="I991">
        <v>0</v>
      </c>
      <c r="J991">
        <v>0</v>
      </c>
      <c r="K991">
        <v>0</v>
      </c>
      <c r="L991">
        <v>0</v>
      </c>
      <c r="M991">
        <v>0</v>
      </c>
      <c r="N991">
        <v>976</v>
      </c>
      <c r="O991">
        <v>0</v>
      </c>
      <c r="P991">
        <v>3648</v>
      </c>
      <c r="Q991">
        <v>311</v>
      </c>
      <c r="R991">
        <v>8</v>
      </c>
      <c r="S991">
        <v>75</v>
      </c>
      <c r="T991">
        <v>440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row>
    <row r="992" spans="1:42">
      <c r="A992" t="s">
        <v>14214</v>
      </c>
      <c r="B992" s="36" t="s">
        <v>11952</v>
      </c>
      <c r="C992" t="s">
        <v>11446</v>
      </c>
      <c r="D992" t="s">
        <v>11936</v>
      </c>
      <c r="E992" t="s">
        <v>11953</v>
      </c>
      <c r="F992" t="str">
        <f t="shared" si="30"/>
        <v>Bulgarians</v>
      </c>
      <c r="G992">
        <f t="shared" si="31"/>
        <v>0.83402303992841964</v>
      </c>
      <c r="H992">
        <v>8941</v>
      </c>
      <c r="I992">
        <v>0</v>
      </c>
      <c r="J992">
        <v>0</v>
      </c>
      <c r="K992">
        <v>0</v>
      </c>
      <c r="L992">
        <v>0</v>
      </c>
      <c r="M992">
        <v>0</v>
      </c>
      <c r="N992">
        <v>7457</v>
      </c>
      <c r="O992">
        <v>0</v>
      </c>
      <c r="P992">
        <v>35</v>
      </c>
      <c r="Q992">
        <v>777</v>
      </c>
      <c r="R992">
        <v>75</v>
      </c>
      <c r="S992">
        <v>41</v>
      </c>
      <c r="T992">
        <v>556</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row>
    <row r="993" spans="1:42">
      <c r="A993" t="s">
        <v>14215</v>
      </c>
      <c r="B993" s="36" t="s">
        <v>11954</v>
      </c>
      <c r="C993" t="s">
        <v>11446</v>
      </c>
      <c r="D993" t="s">
        <v>11936</v>
      </c>
      <c r="E993" t="s">
        <v>11955</v>
      </c>
      <c r="F993" t="str">
        <f t="shared" si="30"/>
        <v>Bulgarians</v>
      </c>
      <c r="G993">
        <f t="shared" si="31"/>
        <v>0.69907043425981596</v>
      </c>
      <c r="H993">
        <v>21623</v>
      </c>
      <c r="I993">
        <v>0</v>
      </c>
      <c r="J993">
        <v>0</v>
      </c>
      <c r="K993">
        <v>0</v>
      </c>
      <c r="L993">
        <v>0</v>
      </c>
      <c r="M993">
        <v>0</v>
      </c>
      <c r="N993">
        <v>15116</v>
      </c>
      <c r="O993">
        <v>0</v>
      </c>
      <c r="P993">
        <v>2326</v>
      </c>
      <c r="Q993">
        <v>1495</v>
      </c>
      <c r="R993">
        <v>755</v>
      </c>
      <c r="S993">
        <v>150</v>
      </c>
      <c r="T993">
        <v>1781</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row>
    <row r="994" spans="1:42">
      <c r="A994" t="s">
        <v>14216</v>
      </c>
      <c r="B994" s="36" t="s">
        <v>11956</v>
      </c>
      <c r="C994" t="s">
        <v>11446</v>
      </c>
      <c r="D994" t="s">
        <v>11936</v>
      </c>
      <c r="E994" t="s">
        <v>11936</v>
      </c>
      <c r="F994" t="str">
        <f t="shared" si="30"/>
        <v>Bulgarians</v>
      </c>
      <c r="G994">
        <f t="shared" si="31"/>
        <v>0.69221312483096065</v>
      </c>
      <c r="H994">
        <v>81342</v>
      </c>
      <c r="I994">
        <v>0</v>
      </c>
      <c r="J994">
        <v>0</v>
      </c>
      <c r="K994">
        <v>0</v>
      </c>
      <c r="L994">
        <v>0</v>
      </c>
      <c r="M994">
        <v>0</v>
      </c>
      <c r="N994">
        <v>56306</v>
      </c>
      <c r="O994">
        <v>0</v>
      </c>
      <c r="P994">
        <v>14134</v>
      </c>
      <c r="Q994">
        <v>3241</v>
      </c>
      <c r="R994">
        <v>495</v>
      </c>
      <c r="S994">
        <v>951</v>
      </c>
      <c r="T994">
        <v>6215</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row>
    <row r="995" spans="1:42">
      <c r="A995" t="s">
        <v>14217</v>
      </c>
      <c r="B995" s="36" t="s">
        <v>11978</v>
      </c>
      <c r="C995" t="s">
        <v>11446</v>
      </c>
      <c r="D995" t="s">
        <v>11979</v>
      </c>
      <c r="E995" t="s">
        <v>11980</v>
      </c>
      <c r="F995" t="str">
        <f t="shared" si="30"/>
        <v>Bulgarians</v>
      </c>
      <c r="G995">
        <f t="shared" si="31"/>
        <v>0.83515073765234127</v>
      </c>
      <c r="H995">
        <v>3118</v>
      </c>
      <c r="I995">
        <v>0</v>
      </c>
      <c r="J995">
        <v>0</v>
      </c>
      <c r="K995">
        <v>0</v>
      </c>
      <c r="L995">
        <v>0</v>
      </c>
      <c r="M995">
        <v>0</v>
      </c>
      <c r="N995">
        <v>2604</v>
      </c>
      <c r="O995">
        <v>0</v>
      </c>
      <c r="P995">
        <v>12</v>
      </c>
      <c r="Q995">
        <v>251</v>
      </c>
      <c r="R995">
        <v>94</v>
      </c>
      <c r="S995">
        <v>20</v>
      </c>
      <c r="T995">
        <v>137</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row>
    <row r="996" spans="1:42">
      <c r="A996" t="s">
        <v>14218</v>
      </c>
      <c r="B996" s="36" t="s">
        <v>11981</v>
      </c>
      <c r="C996" t="s">
        <v>11446</v>
      </c>
      <c r="D996" t="s">
        <v>11979</v>
      </c>
      <c r="E996" t="s">
        <v>11982</v>
      </c>
      <c r="F996" t="str">
        <f t="shared" si="30"/>
        <v>Bulgarians</v>
      </c>
      <c r="G996">
        <f t="shared" si="31"/>
        <v>0.84908077154912598</v>
      </c>
      <c r="H996">
        <v>13272</v>
      </c>
      <c r="I996">
        <v>0</v>
      </c>
      <c r="J996">
        <v>0</v>
      </c>
      <c r="K996">
        <v>0</v>
      </c>
      <c r="L996">
        <v>0</v>
      </c>
      <c r="M996">
        <v>0</v>
      </c>
      <c r="N996">
        <v>11269</v>
      </c>
      <c r="O996">
        <v>0</v>
      </c>
      <c r="P996">
        <v>35</v>
      </c>
      <c r="Q996">
        <v>1061</v>
      </c>
      <c r="R996">
        <v>203</v>
      </c>
      <c r="S996">
        <v>70</v>
      </c>
      <c r="T996">
        <v>634</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row>
    <row r="997" spans="1:42">
      <c r="A997" t="s">
        <v>14219</v>
      </c>
      <c r="B997" s="36" t="s">
        <v>11983</v>
      </c>
      <c r="C997" t="s">
        <v>11446</v>
      </c>
      <c r="D997" t="s">
        <v>11979</v>
      </c>
      <c r="E997" t="s">
        <v>11984</v>
      </c>
      <c r="F997" t="str">
        <f t="shared" si="30"/>
        <v>Bulgarians</v>
      </c>
      <c r="G997">
        <f t="shared" si="31"/>
        <v>0.69440694310511086</v>
      </c>
      <c r="H997">
        <v>10370</v>
      </c>
      <c r="I997">
        <v>0</v>
      </c>
      <c r="J997">
        <v>0</v>
      </c>
      <c r="K997">
        <v>0</v>
      </c>
      <c r="L997">
        <v>0</v>
      </c>
      <c r="M997">
        <v>0</v>
      </c>
      <c r="N997">
        <v>7201</v>
      </c>
      <c r="O997">
        <v>0</v>
      </c>
      <c r="P997">
        <v>148</v>
      </c>
      <c r="Q997">
        <v>1641</v>
      </c>
      <c r="R997">
        <v>56</v>
      </c>
      <c r="S997">
        <v>102</v>
      </c>
      <c r="T997">
        <v>1222</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row>
    <row r="998" spans="1:42">
      <c r="A998" t="s">
        <v>14220</v>
      </c>
      <c r="B998" s="36" t="s">
        <v>11985</v>
      </c>
      <c r="C998" t="s">
        <v>11446</v>
      </c>
      <c r="D998" t="s">
        <v>11979</v>
      </c>
      <c r="E998" t="s">
        <v>11986</v>
      </c>
      <c r="F998" t="str">
        <f t="shared" si="30"/>
        <v>Bulgarians</v>
      </c>
      <c r="G998">
        <f t="shared" si="31"/>
        <v>0.85156139273397269</v>
      </c>
      <c r="H998">
        <v>21167</v>
      </c>
      <c r="I998">
        <v>0</v>
      </c>
      <c r="J998">
        <v>0</v>
      </c>
      <c r="K998">
        <v>0</v>
      </c>
      <c r="L998">
        <v>0</v>
      </c>
      <c r="M998">
        <v>0</v>
      </c>
      <c r="N998">
        <v>18025</v>
      </c>
      <c r="O998">
        <v>0</v>
      </c>
      <c r="P998">
        <v>61</v>
      </c>
      <c r="Q998">
        <v>1675</v>
      </c>
      <c r="R998">
        <v>222</v>
      </c>
      <c r="S998">
        <v>137</v>
      </c>
      <c r="T998">
        <v>1047</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row>
    <row r="999" spans="1:42">
      <c r="A999" t="s">
        <v>14221</v>
      </c>
      <c r="B999" s="36" t="s">
        <v>11987</v>
      </c>
      <c r="C999" t="s">
        <v>11446</v>
      </c>
      <c r="D999" t="s">
        <v>11979</v>
      </c>
      <c r="E999" t="s">
        <v>11988</v>
      </c>
      <c r="F999" t="str">
        <f t="shared" si="30"/>
        <v>Bulgarians</v>
      </c>
      <c r="G999">
        <f t="shared" si="31"/>
        <v>0.83596153223456271</v>
      </c>
      <c r="H999">
        <v>61766</v>
      </c>
      <c r="I999">
        <v>0</v>
      </c>
      <c r="J999">
        <v>0</v>
      </c>
      <c r="K999">
        <v>0</v>
      </c>
      <c r="L999">
        <v>0</v>
      </c>
      <c r="M999">
        <v>0</v>
      </c>
      <c r="N999">
        <v>51634</v>
      </c>
      <c r="O999">
        <v>0</v>
      </c>
      <c r="P999">
        <v>738</v>
      </c>
      <c r="Q999">
        <v>2488</v>
      </c>
      <c r="R999">
        <v>261</v>
      </c>
      <c r="S999">
        <v>314</v>
      </c>
      <c r="T999">
        <v>6331</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row>
    <row r="1000" spans="1:42">
      <c r="A1000" t="s">
        <v>14222</v>
      </c>
      <c r="B1000" s="36" t="s">
        <v>11630</v>
      </c>
      <c r="C1000" t="s">
        <v>11446</v>
      </c>
      <c r="D1000" t="s">
        <v>11631</v>
      </c>
      <c r="E1000" t="s">
        <v>11632</v>
      </c>
      <c r="F1000" t="str">
        <f t="shared" si="30"/>
        <v>Bulgarians</v>
      </c>
      <c r="G1000">
        <f t="shared" si="31"/>
        <v>0.96196444185368701</v>
      </c>
      <c r="H1000">
        <v>6862</v>
      </c>
      <c r="I1000">
        <v>0</v>
      </c>
      <c r="J1000">
        <v>0</v>
      </c>
      <c r="K1000">
        <v>0</v>
      </c>
      <c r="L1000">
        <v>0</v>
      </c>
      <c r="M1000">
        <v>0</v>
      </c>
      <c r="N1000">
        <v>6601</v>
      </c>
      <c r="O1000">
        <v>0</v>
      </c>
      <c r="P1000">
        <v>11</v>
      </c>
      <c r="Q1000">
        <v>123</v>
      </c>
      <c r="R1000">
        <v>31</v>
      </c>
      <c r="S1000">
        <v>30</v>
      </c>
      <c r="T1000">
        <v>66</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row>
    <row r="1001" spans="1:42">
      <c r="A1001" t="s">
        <v>14223</v>
      </c>
      <c r="B1001" s="36" t="s">
        <v>11633</v>
      </c>
      <c r="C1001" t="s">
        <v>11446</v>
      </c>
      <c r="D1001" t="s">
        <v>11631</v>
      </c>
      <c r="E1001" t="s">
        <v>11634</v>
      </c>
      <c r="F1001" t="str">
        <f t="shared" si="30"/>
        <v>Bulgarians</v>
      </c>
      <c r="G1001">
        <f t="shared" si="31"/>
        <v>0.98083475298126066</v>
      </c>
      <c r="H1001">
        <v>2348</v>
      </c>
      <c r="I1001">
        <v>0</v>
      </c>
      <c r="J1001">
        <v>0</v>
      </c>
      <c r="K1001">
        <v>0</v>
      </c>
      <c r="L1001">
        <v>0</v>
      </c>
      <c r="M1001">
        <v>0</v>
      </c>
      <c r="N1001">
        <v>2303</v>
      </c>
      <c r="O1001">
        <v>0</v>
      </c>
      <c r="P1001">
        <v>2</v>
      </c>
      <c r="Q1001">
        <v>0</v>
      </c>
      <c r="R1001">
        <v>7</v>
      </c>
      <c r="S1001">
        <v>7</v>
      </c>
      <c r="T1001">
        <v>29</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row>
    <row r="1002" spans="1:42">
      <c r="A1002" t="s">
        <v>14224</v>
      </c>
      <c r="B1002" s="36" t="s">
        <v>11637</v>
      </c>
      <c r="C1002" t="s">
        <v>11446</v>
      </c>
      <c r="D1002" t="s">
        <v>11631</v>
      </c>
      <c r="E1002" t="s">
        <v>11638</v>
      </c>
      <c r="F1002" t="str">
        <f t="shared" si="30"/>
        <v>Bulgarians</v>
      </c>
      <c r="G1002">
        <f t="shared" si="31"/>
        <v>0.97887323943661975</v>
      </c>
      <c r="H1002">
        <v>4260</v>
      </c>
      <c r="I1002">
        <v>0</v>
      </c>
      <c r="J1002">
        <v>0</v>
      </c>
      <c r="K1002">
        <v>0</v>
      </c>
      <c r="L1002">
        <v>0</v>
      </c>
      <c r="M1002">
        <v>0</v>
      </c>
      <c r="N1002">
        <v>4170</v>
      </c>
      <c r="O1002">
        <v>0</v>
      </c>
      <c r="P1002">
        <v>3</v>
      </c>
      <c r="Q1002">
        <v>21</v>
      </c>
      <c r="R1002">
        <v>19</v>
      </c>
      <c r="S1002">
        <v>11</v>
      </c>
      <c r="T1002">
        <v>36</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row>
    <row r="1003" spans="1:42">
      <c r="A1003" t="s">
        <v>14225</v>
      </c>
      <c r="B1003" s="36" t="s">
        <v>11639</v>
      </c>
      <c r="C1003" t="s">
        <v>11446</v>
      </c>
      <c r="D1003" t="s">
        <v>11631</v>
      </c>
      <c r="E1003" t="s">
        <v>11640</v>
      </c>
      <c r="F1003" t="str">
        <f t="shared" si="30"/>
        <v>Bulgarians</v>
      </c>
      <c r="G1003">
        <f t="shared" si="31"/>
        <v>0.88555419722901385</v>
      </c>
      <c r="H1003">
        <v>49080</v>
      </c>
      <c r="I1003">
        <v>0</v>
      </c>
      <c r="J1003">
        <v>0</v>
      </c>
      <c r="K1003">
        <v>0</v>
      </c>
      <c r="L1003">
        <v>0</v>
      </c>
      <c r="M1003">
        <v>0</v>
      </c>
      <c r="N1003">
        <v>43463</v>
      </c>
      <c r="O1003">
        <v>0</v>
      </c>
      <c r="P1003">
        <v>19</v>
      </c>
      <c r="Q1003">
        <v>3888</v>
      </c>
      <c r="R1003">
        <v>154</v>
      </c>
      <c r="S1003">
        <v>196</v>
      </c>
      <c r="T1003">
        <v>1360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row>
    <row r="1004" spans="1:42">
      <c r="A1004" t="s">
        <v>14226</v>
      </c>
      <c r="B1004" s="36" t="s">
        <v>11641</v>
      </c>
      <c r="C1004" t="s">
        <v>11446</v>
      </c>
      <c r="D1004" t="s">
        <v>11631</v>
      </c>
      <c r="E1004" t="s">
        <v>11642</v>
      </c>
      <c r="F1004" t="str">
        <f t="shared" si="30"/>
        <v>Bulgarians</v>
      </c>
      <c r="G1004">
        <f t="shared" si="31"/>
        <v>0.94791666666666663</v>
      </c>
      <c r="H1004">
        <v>1824</v>
      </c>
      <c r="I1004">
        <v>0</v>
      </c>
      <c r="J1004">
        <v>0</v>
      </c>
      <c r="K1004">
        <v>0</v>
      </c>
      <c r="L1004">
        <v>0</v>
      </c>
      <c r="M1004">
        <v>0</v>
      </c>
      <c r="N1004">
        <v>1729</v>
      </c>
      <c r="O1004">
        <v>0</v>
      </c>
      <c r="P1004">
        <v>1</v>
      </c>
      <c r="Q1004">
        <v>43</v>
      </c>
      <c r="R1004">
        <v>17</v>
      </c>
      <c r="S1004">
        <v>5</v>
      </c>
      <c r="T1004">
        <v>29</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row>
    <row r="1005" spans="1:42">
      <c r="A1005" t="s">
        <v>14227</v>
      </c>
      <c r="B1005" s="36" t="s">
        <v>11643</v>
      </c>
      <c r="C1005" t="s">
        <v>11446</v>
      </c>
      <c r="D1005" t="s">
        <v>11631</v>
      </c>
      <c r="E1005" t="s">
        <v>11644</v>
      </c>
      <c r="F1005" t="str">
        <f t="shared" si="30"/>
        <v>Bulgarians</v>
      </c>
      <c r="G1005">
        <f t="shared" si="31"/>
        <v>0.96232596232596235</v>
      </c>
      <c r="H1005">
        <v>2442</v>
      </c>
      <c r="I1005">
        <v>0</v>
      </c>
      <c r="J1005">
        <v>0</v>
      </c>
      <c r="K1005">
        <v>0</v>
      </c>
      <c r="L1005">
        <v>0</v>
      </c>
      <c r="M1005">
        <v>0</v>
      </c>
      <c r="N1005">
        <v>2350</v>
      </c>
      <c r="O1005">
        <v>0</v>
      </c>
      <c r="P1005">
        <v>1</v>
      </c>
      <c r="Q1005">
        <v>51</v>
      </c>
      <c r="R1005">
        <v>2</v>
      </c>
      <c r="S1005">
        <v>11</v>
      </c>
      <c r="T1005">
        <v>27</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row>
    <row r="1006" spans="1:42">
      <c r="A1006" t="s">
        <v>14228</v>
      </c>
      <c r="B1006" s="36" t="s">
        <v>11645</v>
      </c>
      <c r="C1006" t="s">
        <v>11446</v>
      </c>
      <c r="D1006" t="s">
        <v>11631</v>
      </c>
      <c r="E1006" t="s">
        <v>11646</v>
      </c>
      <c r="F1006" t="str">
        <f t="shared" si="30"/>
        <v>Bulgarians</v>
      </c>
      <c r="G1006">
        <f t="shared" si="31"/>
        <v>0.96054401434763115</v>
      </c>
      <c r="H1006">
        <v>6691</v>
      </c>
      <c r="I1006">
        <v>0</v>
      </c>
      <c r="J1006">
        <v>0</v>
      </c>
      <c r="K1006">
        <v>0</v>
      </c>
      <c r="L1006">
        <v>0</v>
      </c>
      <c r="M1006">
        <v>0</v>
      </c>
      <c r="N1006">
        <v>6427</v>
      </c>
      <c r="O1006">
        <v>0</v>
      </c>
      <c r="P1006">
        <v>1</v>
      </c>
      <c r="Q1006">
        <v>135</v>
      </c>
      <c r="R1006">
        <v>12</v>
      </c>
      <c r="S1006">
        <v>61</v>
      </c>
      <c r="T1006">
        <v>55</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row>
    <row r="1007" spans="1:42">
      <c r="A1007" t="s">
        <v>14229</v>
      </c>
      <c r="B1007" s="36" t="s">
        <v>11635</v>
      </c>
      <c r="C1007" t="s">
        <v>11446</v>
      </c>
      <c r="D1007" t="s">
        <v>11631</v>
      </c>
      <c r="E1007" t="s">
        <v>11636</v>
      </c>
      <c r="F1007" t="str">
        <f t="shared" si="30"/>
        <v>Bulgarians</v>
      </c>
      <c r="G1007">
        <f t="shared" si="31"/>
        <v>0.90676015345945227</v>
      </c>
      <c r="H1007">
        <v>37795</v>
      </c>
      <c r="I1007">
        <v>0</v>
      </c>
      <c r="J1007">
        <v>0</v>
      </c>
      <c r="K1007">
        <v>0</v>
      </c>
      <c r="L1007">
        <v>0</v>
      </c>
      <c r="M1007">
        <v>0</v>
      </c>
      <c r="N1007">
        <v>34271</v>
      </c>
      <c r="O1007">
        <v>0</v>
      </c>
      <c r="P1007">
        <v>18</v>
      </c>
      <c r="Q1007">
        <v>2286</v>
      </c>
      <c r="R1007">
        <v>87</v>
      </c>
      <c r="S1007">
        <v>188</v>
      </c>
      <c r="T1007">
        <v>945</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row>
    <row r="1008" spans="1:42">
      <c r="A1008" t="s">
        <v>14230</v>
      </c>
      <c r="B1008" s="36" t="s">
        <v>11647</v>
      </c>
      <c r="C1008" t="s">
        <v>11446</v>
      </c>
      <c r="D1008" t="s">
        <v>11631</v>
      </c>
      <c r="E1008" t="s">
        <v>11648</v>
      </c>
      <c r="F1008" t="str">
        <f t="shared" si="30"/>
        <v>Bulgarians</v>
      </c>
      <c r="G1008">
        <f t="shared" si="31"/>
        <v>0.97004608294930872</v>
      </c>
      <c r="H1008">
        <v>434</v>
      </c>
      <c r="I1008">
        <v>0</v>
      </c>
      <c r="J1008">
        <v>0</v>
      </c>
      <c r="K1008">
        <v>0</v>
      </c>
      <c r="L1008">
        <v>0</v>
      </c>
      <c r="M1008">
        <v>0</v>
      </c>
      <c r="N1008">
        <v>421</v>
      </c>
      <c r="O1008">
        <v>0</v>
      </c>
      <c r="P1008">
        <v>0</v>
      </c>
      <c r="Q1008">
        <v>8</v>
      </c>
      <c r="R1008">
        <v>0</v>
      </c>
      <c r="S1008">
        <v>0</v>
      </c>
      <c r="T1008">
        <v>5</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row>
    <row r="1009" spans="1:42">
      <c r="A1009" t="s">
        <v>14231</v>
      </c>
      <c r="B1009" s="36" t="s">
        <v>11615</v>
      </c>
      <c r="C1009" t="s">
        <v>11446</v>
      </c>
      <c r="D1009" t="s">
        <v>11616</v>
      </c>
      <c r="E1009" t="s">
        <v>11617</v>
      </c>
      <c r="F1009" t="str">
        <f t="shared" si="30"/>
        <v>Turks</v>
      </c>
      <c r="G1009">
        <f t="shared" si="31"/>
        <v>0.65921540908287679</v>
      </c>
      <c r="H1009">
        <v>11318</v>
      </c>
      <c r="I1009">
        <v>0</v>
      </c>
      <c r="J1009">
        <v>0</v>
      </c>
      <c r="K1009">
        <v>0</v>
      </c>
      <c r="L1009">
        <v>0</v>
      </c>
      <c r="M1009">
        <v>0</v>
      </c>
      <c r="N1009">
        <v>1678</v>
      </c>
      <c r="O1009">
        <v>0</v>
      </c>
      <c r="P1009">
        <v>7461</v>
      </c>
      <c r="Q1009">
        <v>7</v>
      </c>
      <c r="R1009">
        <v>937</v>
      </c>
      <c r="S1009">
        <v>322</v>
      </c>
      <c r="T1009">
        <v>913</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row>
    <row r="1010" spans="1:42">
      <c r="A1010" t="s">
        <v>14232</v>
      </c>
      <c r="B1010" s="36" t="s">
        <v>11618</v>
      </c>
      <c r="C1010" t="s">
        <v>11446</v>
      </c>
      <c r="D1010" t="s">
        <v>11616</v>
      </c>
      <c r="E1010" t="s">
        <v>11619</v>
      </c>
      <c r="F1010" t="str">
        <f t="shared" si="30"/>
        <v>Turks</v>
      </c>
      <c r="G1010">
        <f t="shared" si="31"/>
        <v>0.70173134328358211</v>
      </c>
      <c r="H1010">
        <v>8375</v>
      </c>
      <c r="I1010">
        <v>0</v>
      </c>
      <c r="J1010">
        <v>0</v>
      </c>
      <c r="K1010">
        <v>0</v>
      </c>
      <c r="L1010">
        <v>0</v>
      </c>
      <c r="M1010">
        <v>0</v>
      </c>
      <c r="N1010">
        <v>1253</v>
      </c>
      <c r="O1010">
        <v>0</v>
      </c>
      <c r="P1010">
        <v>5877</v>
      </c>
      <c r="Q1010">
        <v>19</v>
      </c>
      <c r="R1010">
        <v>83</v>
      </c>
      <c r="S1010">
        <v>338</v>
      </c>
      <c r="T1010">
        <v>805</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row>
    <row r="1011" spans="1:42">
      <c r="A1011" t="s">
        <v>14233</v>
      </c>
      <c r="B1011" s="36" t="s">
        <v>11620</v>
      </c>
      <c r="C1011" t="s">
        <v>11446</v>
      </c>
      <c r="D1011" t="s">
        <v>11616</v>
      </c>
      <c r="E1011" t="s">
        <v>11621</v>
      </c>
      <c r="F1011" t="str">
        <f t="shared" si="30"/>
        <v>Turks</v>
      </c>
      <c r="G1011">
        <f t="shared" si="31"/>
        <v>0.52147539379708441</v>
      </c>
      <c r="H1011">
        <v>20442</v>
      </c>
      <c r="I1011">
        <v>0</v>
      </c>
      <c r="J1011">
        <v>0</v>
      </c>
      <c r="K1011">
        <v>0</v>
      </c>
      <c r="L1011">
        <v>0</v>
      </c>
      <c r="M1011">
        <v>0</v>
      </c>
      <c r="N1011">
        <v>6956</v>
      </c>
      <c r="O1011">
        <v>0</v>
      </c>
      <c r="P1011">
        <v>10660</v>
      </c>
      <c r="Q1011">
        <v>304</v>
      </c>
      <c r="R1011">
        <v>322</v>
      </c>
      <c r="S1011">
        <v>758</v>
      </c>
      <c r="T1011">
        <v>1442</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row>
    <row r="1012" spans="1:42">
      <c r="A1012" t="s">
        <v>14234</v>
      </c>
      <c r="B1012" s="36" t="s">
        <v>11622</v>
      </c>
      <c r="C1012" t="s">
        <v>11446</v>
      </c>
      <c r="D1012" t="s">
        <v>11616</v>
      </c>
      <c r="E1012" t="s">
        <v>11623</v>
      </c>
      <c r="F1012" t="str">
        <f t="shared" si="30"/>
        <v>Turks</v>
      </c>
      <c r="G1012">
        <f t="shared" si="31"/>
        <v>0.61292802649476608</v>
      </c>
      <c r="H1012">
        <v>16909</v>
      </c>
      <c r="I1012">
        <v>0</v>
      </c>
      <c r="J1012">
        <v>0</v>
      </c>
      <c r="K1012">
        <v>0</v>
      </c>
      <c r="L1012">
        <v>0</v>
      </c>
      <c r="M1012">
        <v>0</v>
      </c>
      <c r="N1012">
        <v>4193</v>
      </c>
      <c r="O1012">
        <v>0</v>
      </c>
      <c r="P1012">
        <v>10364</v>
      </c>
      <c r="Q1012">
        <v>46</v>
      </c>
      <c r="R1012">
        <v>500</v>
      </c>
      <c r="S1012">
        <v>722</v>
      </c>
      <c r="T1012">
        <v>1084</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row>
    <row r="1013" spans="1:42">
      <c r="A1013" t="s">
        <v>14235</v>
      </c>
      <c r="B1013" s="36" t="s">
        <v>11624</v>
      </c>
      <c r="C1013" t="s">
        <v>11446</v>
      </c>
      <c r="D1013" t="s">
        <v>11616</v>
      </c>
      <c r="E1013" t="s">
        <v>11625</v>
      </c>
      <c r="F1013" t="str">
        <f t="shared" si="30"/>
        <v>Turks</v>
      </c>
      <c r="G1013">
        <f t="shared" si="31"/>
        <v>0.50183049754052089</v>
      </c>
      <c r="H1013">
        <v>62005</v>
      </c>
      <c r="I1013">
        <v>0</v>
      </c>
      <c r="J1013">
        <v>0</v>
      </c>
      <c r="K1013">
        <v>0</v>
      </c>
      <c r="L1013">
        <v>0</v>
      </c>
      <c r="M1013">
        <v>0</v>
      </c>
      <c r="N1013">
        <v>21517</v>
      </c>
      <c r="O1013">
        <v>0</v>
      </c>
      <c r="P1013">
        <v>31116</v>
      </c>
      <c r="Q1013">
        <v>852</v>
      </c>
      <c r="R1013">
        <v>211</v>
      </c>
      <c r="S1013">
        <v>2385</v>
      </c>
      <c r="T1013">
        <v>5924</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row>
    <row r="1014" spans="1:42">
      <c r="A1014" t="s">
        <v>14236</v>
      </c>
      <c r="B1014" s="36" t="s">
        <v>11626</v>
      </c>
      <c r="C1014" t="s">
        <v>11446</v>
      </c>
      <c r="D1014" t="s">
        <v>11616</v>
      </c>
      <c r="E1014" t="s">
        <v>11627</v>
      </c>
      <c r="F1014" t="str">
        <f t="shared" si="30"/>
        <v>Turks</v>
      </c>
      <c r="G1014">
        <f t="shared" si="31"/>
        <v>0.73838221974500107</v>
      </c>
      <c r="H1014">
        <v>14353</v>
      </c>
      <c r="I1014">
        <v>0</v>
      </c>
      <c r="J1014">
        <v>0</v>
      </c>
      <c r="K1014">
        <v>0</v>
      </c>
      <c r="L1014">
        <v>0</v>
      </c>
      <c r="M1014">
        <v>0</v>
      </c>
      <c r="N1014">
        <v>1615</v>
      </c>
      <c r="O1014">
        <v>0</v>
      </c>
      <c r="P1014">
        <v>10598</v>
      </c>
      <c r="Q1014">
        <v>124</v>
      </c>
      <c r="R1014">
        <v>75</v>
      </c>
      <c r="S1014">
        <v>331</v>
      </c>
      <c r="T1014">
        <v>1610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row>
    <row r="1015" spans="1:42">
      <c r="A1015" t="s">
        <v>14237</v>
      </c>
      <c r="B1015" s="36" t="s">
        <v>11628</v>
      </c>
      <c r="C1015" t="s">
        <v>11446</v>
      </c>
      <c r="D1015" t="s">
        <v>11616</v>
      </c>
      <c r="E1015" t="s">
        <v>11629</v>
      </c>
      <c r="F1015" t="str">
        <f t="shared" si="30"/>
        <v>Turks</v>
      </c>
      <c r="G1015">
        <f t="shared" si="31"/>
        <v>0.92655948553054668</v>
      </c>
      <c r="H1015">
        <v>7775</v>
      </c>
      <c r="I1015">
        <v>0</v>
      </c>
      <c r="J1015">
        <v>0</v>
      </c>
      <c r="K1015">
        <v>0</v>
      </c>
      <c r="L1015">
        <v>0</v>
      </c>
      <c r="M1015">
        <v>0</v>
      </c>
      <c r="N1015">
        <v>171</v>
      </c>
      <c r="O1015">
        <v>0</v>
      </c>
      <c r="P1015">
        <v>7204</v>
      </c>
      <c r="Q1015">
        <v>2</v>
      </c>
      <c r="R1015">
        <v>2</v>
      </c>
      <c r="S1015">
        <v>53</v>
      </c>
      <c r="T1015">
        <v>343</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row>
    <row r="1016" spans="1:42">
      <c r="A1016" t="s">
        <v>14238</v>
      </c>
      <c r="B1016" s="36" t="s">
        <v>11649</v>
      </c>
      <c r="C1016" t="s">
        <v>11446</v>
      </c>
      <c r="D1016" t="s">
        <v>11650</v>
      </c>
      <c r="E1016" t="s">
        <v>11651</v>
      </c>
      <c r="F1016" t="str">
        <f t="shared" si="30"/>
        <v>Bulgarians</v>
      </c>
      <c r="G1016">
        <f t="shared" si="31"/>
        <v>0.98671931083991382</v>
      </c>
      <c r="H1016">
        <v>2786</v>
      </c>
      <c r="I1016">
        <v>0</v>
      </c>
      <c r="J1016">
        <v>0</v>
      </c>
      <c r="K1016">
        <v>0</v>
      </c>
      <c r="L1016">
        <v>0</v>
      </c>
      <c r="M1016">
        <v>0</v>
      </c>
      <c r="N1016">
        <v>2749</v>
      </c>
      <c r="O1016">
        <v>0</v>
      </c>
      <c r="P1016">
        <v>3</v>
      </c>
      <c r="Q1016">
        <v>9</v>
      </c>
      <c r="R1016">
        <v>2</v>
      </c>
      <c r="S1016">
        <v>8</v>
      </c>
      <c r="T1016">
        <v>15</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row>
    <row r="1017" spans="1:42">
      <c r="A1017" t="s">
        <v>14239</v>
      </c>
      <c r="B1017" s="36" t="s">
        <v>11652</v>
      </c>
      <c r="C1017" t="s">
        <v>11446</v>
      </c>
      <c r="D1017" t="s">
        <v>11650</v>
      </c>
      <c r="E1017" t="s">
        <v>11653</v>
      </c>
      <c r="F1017" t="str">
        <f t="shared" si="30"/>
        <v>Bulgarians</v>
      </c>
      <c r="G1017">
        <f t="shared" si="31"/>
        <v>0.83700440528634357</v>
      </c>
      <c r="H1017">
        <v>3632</v>
      </c>
      <c r="I1017">
        <v>0</v>
      </c>
      <c r="J1017">
        <v>0</v>
      </c>
      <c r="K1017">
        <v>0</v>
      </c>
      <c r="L1017">
        <v>0</v>
      </c>
      <c r="M1017">
        <v>0</v>
      </c>
      <c r="N1017">
        <v>3040</v>
      </c>
      <c r="O1017">
        <v>0</v>
      </c>
      <c r="P1017">
        <v>448</v>
      </c>
      <c r="Q1017">
        <v>8</v>
      </c>
      <c r="R1017">
        <v>15</v>
      </c>
      <c r="S1017">
        <v>25</v>
      </c>
      <c r="T1017">
        <v>96</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row>
    <row r="1018" spans="1:42">
      <c r="A1018" t="s">
        <v>14240</v>
      </c>
      <c r="B1018" s="36" t="s">
        <v>11654</v>
      </c>
      <c r="C1018" t="s">
        <v>11446</v>
      </c>
      <c r="D1018" t="s">
        <v>11650</v>
      </c>
      <c r="E1018" t="s">
        <v>11655</v>
      </c>
      <c r="F1018" t="str">
        <f t="shared" si="30"/>
        <v>Bulgarians</v>
      </c>
      <c r="G1018">
        <f t="shared" si="31"/>
        <v>0.91402878627354711</v>
      </c>
      <c r="H1018">
        <v>38699</v>
      </c>
      <c r="I1018">
        <v>0</v>
      </c>
      <c r="J1018">
        <v>0</v>
      </c>
      <c r="K1018">
        <v>0</v>
      </c>
      <c r="L1018">
        <v>0</v>
      </c>
      <c r="M1018">
        <v>0</v>
      </c>
      <c r="N1018">
        <v>35372</v>
      </c>
      <c r="O1018">
        <v>0</v>
      </c>
      <c r="P1018">
        <v>1298</v>
      </c>
      <c r="Q1018">
        <v>593</v>
      </c>
      <c r="R1018">
        <v>158</v>
      </c>
      <c r="S1018">
        <v>597</v>
      </c>
      <c r="T1018">
        <v>681</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row>
    <row r="1019" spans="1:42">
      <c r="A1019" t="s">
        <v>14241</v>
      </c>
      <c r="B1019" s="36" t="s">
        <v>11656</v>
      </c>
      <c r="C1019" t="s">
        <v>11446</v>
      </c>
      <c r="D1019" t="s">
        <v>11650</v>
      </c>
      <c r="E1019" t="s">
        <v>11657</v>
      </c>
      <c r="F1019" t="str">
        <f t="shared" si="30"/>
        <v>Bulgarians</v>
      </c>
      <c r="G1019">
        <f t="shared" si="31"/>
        <v>0.76448194911490386</v>
      </c>
      <c r="H1019">
        <v>15761</v>
      </c>
      <c r="I1019">
        <v>0</v>
      </c>
      <c r="J1019">
        <v>0</v>
      </c>
      <c r="K1019">
        <v>0</v>
      </c>
      <c r="L1019">
        <v>0</v>
      </c>
      <c r="M1019">
        <v>0</v>
      </c>
      <c r="N1019">
        <v>12049</v>
      </c>
      <c r="O1019">
        <v>0</v>
      </c>
      <c r="P1019">
        <v>155</v>
      </c>
      <c r="Q1019">
        <v>2415</v>
      </c>
      <c r="R1019">
        <v>47</v>
      </c>
      <c r="S1019">
        <v>345</v>
      </c>
      <c r="T1019">
        <v>750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row>
    <row r="1020" spans="1:42">
      <c r="A1020" t="s">
        <v>14242</v>
      </c>
      <c r="B1020" s="36" t="s">
        <v>11658</v>
      </c>
      <c r="C1020" t="s">
        <v>11446</v>
      </c>
      <c r="D1020" t="s">
        <v>11650</v>
      </c>
      <c r="E1020" t="s">
        <v>11659</v>
      </c>
      <c r="F1020" t="str">
        <f t="shared" si="30"/>
        <v>Bulgarians</v>
      </c>
      <c r="G1020">
        <f t="shared" si="31"/>
        <v>0.92264885920979411</v>
      </c>
      <c r="H1020">
        <v>17970</v>
      </c>
      <c r="I1020">
        <v>0</v>
      </c>
      <c r="J1020">
        <v>0</v>
      </c>
      <c r="K1020">
        <v>0</v>
      </c>
      <c r="L1020">
        <v>0</v>
      </c>
      <c r="M1020">
        <v>0</v>
      </c>
      <c r="N1020">
        <v>16580</v>
      </c>
      <c r="O1020">
        <v>0</v>
      </c>
      <c r="P1020">
        <v>20</v>
      </c>
      <c r="Q1020">
        <v>383</v>
      </c>
      <c r="R1020">
        <v>79</v>
      </c>
      <c r="S1020">
        <v>608</v>
      </c>
      <c r="T1020">
        <v>300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row>
    <row r="1021" spans="1:42">
      <c r="A1021" t="s">
        <v>14243</v>
      </c>
      <c r="B1021" s="36" t="s">
        <v>11660</v>
      </c>
      <c r="C1021" t="s">
        <v>11446</v>
      </c>
      <c r="D1021" t="s">
        <v>11650</v>
      </c>
      <c r="E1021" t="s">
        <v>11661</v>
      </c>
      <c r="F1021" t="str">
        <f t="shared" si="30"/>
        <v>Bulgarians</v>
      </c>
      <c r="G1021">
        <f t="shared" si="31"/>
        <v>0.93390120517780095</v>
      </c>
      <c r="H1021">
        <v>26884</v>
      </c>
      <c r="I1021">
        <v>0</v>
      </c>
      <c r="J1021">
        <v>0</v>
      </c>
      <c r="K1021">
        <v>0</v>
      </c>
      <c r="L1021">
        <v>0</v>
      </c>
      <c r="M1021">
        <v>0</v>
      </c>
      <c r="N1021">
        <v>25107</v>
      </c>
      <c r="O1021">
        <v>0</v>
      </c>
      <c r="P1021">
        <v>791</v>
      </c>
      <c r="Q1021">
        <v>325</v>
      </c>
      <c r="R1021">
        <v>72</v>
      </c>
      <c r="S1021">
        <v>251</v>
      </c>
      <c r="T1021">
        <v>338</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row>
    <row r="1022" spans="1:42">
      <c r="A1022" t="s">
        <v>14244</v>
      </c>
      <c r="B1022" s="36" t="s">
        <v>11662</v>
      </c>
      <c r="C1022" t="s">
        <v>11446</v>
      </c>
      <c r="D1022" t="s">
        <v>11650</v>
      </c>
      <c r="E1022" t="s">
        <v>11663</v>
      </c>
      <c r="F1022" t="str">
        <f t="shared" si="30"/>
        <v>Bulgarians</v>
      </c>
      <c r="G1022">
        <f t="shared" si="31"/>
        <v>0.89990069513406157</v>
      </c>
      <c r="H1022">
        <v>5035</v>
      </c>
      <c r="I1022">
        <v>0</v>
      </c>
      <c r="J1022">
        <v>0</v>
      </c>
      <c r="K1022">
        <v>0</v>
      </c>
      <c r="L1022">
        <v>0</v>
      </c>
      <c r="M1022">
        <v>0</v>
      </c>
      <c r="N1022">
        <v>4531</v>
      </c>
      <c r="O1022">
        <v>0</v>
      </c>
      <c r="P1022">
        <v>64</v>
      </c>
      <c r="Q1022">
        <v>170</v>
      </c>
      <c r="R1022">
        <v>16</v>
      </c>
      <c r="S1022">
        <v>136</v>
      </c>
      <c r="T1022">
        <v>118</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row>
    <row r="1023" spans="1:42">
      <c r="A1023" t="s">
        <v>14245</v>
      </c>
      <c r="B1023" s="36" t="s">
        <v>11664</v>
      </c>
      <c r="C1023" t="s">
        <v>11446</v>
      </c>
      <c r="D1023" t="s">
        <v>11650</v>
      </c>
      <c r="E1023" t="s">
        <v>11665</v>
      </c>
      <c r="F1023" t="str">
        <f t="shared" si="30"/>
        <v>Bulgarians</v>
      </c>
      <c r="G1023">
        <f t="shared" si="31"/>
        <v>0.72081037853207752</v>
      </c>
      <c r="H1023">
        <v>5627</v>
      </c>
      <c r="I1023">
        <v>0</v>
      </c>
      <c r="J1023">
        <v>0</v>
      </c>
      <c r="K1023">
        <v>0</v>
      </c>
      <c r="L1023">
        <v>0</v>
      </c>
      <c r="M1023">
        <v>0</v>
      </c>
      <c r="N1023">
        <v>4056</v>
      </c>
      <c r="O1023">
        <v>0</v>
      </c>
      <c r="P1023">
        <v>10</v>
      </c>
      <c r="Q1023">
        <v>1096</v>
      </c>
      <c r="R1023">
        <v>18</v>
      </c>
      <c r="S1023">
        <v>232</v>
      </c>
      <c r="T1023">
        <v>215</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row>
    <row r="1024" spans="1:42">
      <c r="A1024" t="s">
        <v>14246</v>
      </c>
      <c r="B1024" s="36" t="s">
        <v>13812</v>
      </c>
      <c r="C1024" t="s">
        <v>13813</v>
      </c>
      <c r="D1024" t="s">
        <v>13814</v>
      </c>
      <c r="E1024" t="s">
        <v>13814</v>
      </c>
      <c r="F1024" t="str">
        <f t="shared" si="30"/>
        <v>Serbs</v>
      </c>
      <c r="G1024">
        <f t="shared" si="31"/>
        <v>0.62196805363833563</v>
      </c>
      <c r="H1024">
        <v>5071</v>
      </c>
      <c r="I1024">
        <v>3154</v>
      </c>
      <c r="J1024">
        <v>1688</v>
      </c>
      <c r="K1024">
        <v>2</v>
      </c>
      <c r="L1024">
        <v>1</v>
      </c>
      <c r="M1024">
        <v>1</v>
      </c>
      <c r="N1024">
        <v>0</v>
      </c>
      <c r="O1024">
        <v>2</v>
      </c>
      <c r="P1024">
        <v>0</v>
      </c>
      <c r="Q1024">
        <v>0</v>
      </c>
      <c r="R1024">
        <v>13</v>
      </c>
      <c r="S1024">
        <v>195</v>
      </c>
      <c r="T1024">
        <v>0</v>
      </c>
      <c r="U1024">
        <v>0</v>
      </c>
      <c r="V1024">
        <v>0</v>
      </c>
      <c r="W1024" s="36">
        <v>0</v>
      </c>
      <c r="X1024">
        <v>7</v>
      </c>
      <c r="Y1024">
        <v>5</v>
      </c>
      <c r="Z1024" s="36">
        <v>0</v>
      </c>
      <c r="AA1024">
        <v>0</v>
      </c>
      <c r="AB1024">
        <v>0</v>
      </c>
      <c r="AC1024">
        <v>0</v>
      </c>
      <c r="AD1024" s="36">
        <v>0</v>
      </c>
      <c r="AE1024">
        <v>0</v>
      </c>
      <c r="AF1024">
        <v>2</v>
      </c>
      <c r="AG1024">
        <v>0</v>
      </c>
      <c r="AH1024" s="36">
        <v>0</v>
      </c>
      <c r="AI1024">
        <v>1</v>
      </c>
      <c r="AJ1024">
        <v>0</v>
      </c>
      <c r="AK1024">
        <v>0</v>
      </c>
      <c r="AL1024">
        <v>0</v>
      </c>
      <c r="AM1024">
        <v>0</v>
      </c>
      <c r="AN1024">
        <v>0</v>
      </c>
      <c r="AO1024">
        <v>0</v>
      </c>
      <c r="AP1024">
        <v>0</v>
      </c>
    </row>
    <row r="1025" spans="1:42">
      <c r="A1025" t="s">
        <v>14247</v>
      </c>
      <c r="B1025" s="36" t="s">
        <v>13815</v>
      </c>
      <c r="C1025" t="s">
        <v>13813</v>
      </c>
      <c r="D1025" t="s">
        <v>13816</v>
      </c>
      <c r="E1025" t="s">
        <v>13816</v>
      </c>
      <c r="F1025" t="str">
        <f t="shared" si="30"/>
        <v>Montenegrins</v>
      </c>
      <c r="G1025">
        <f t="shared" si="31"/>
        <v>0.47112823439878232</v>
      </c>
      <c r="H1025">
        <v>42048</v>
      </c>
      <c r="I1025">
        <v>10751</v>
      </c>
      <c r="J1025">
        <v>19810</v>
      </c>
      <c r="K1025">
        <v>254</v>
      </c>
      <c r="L1025">
        <v>2221</v>
      </c>
      <c r="M1025">
        <v>2515</v>
      </c>
      <c r="N1025">
        <v>0</v>
      </c>
      <c r="O1025">
        <v>87</v>
      </c>
      <c r="P1025">
        <v>36</v>
      </c>
      <c r="Q1025">
        <v>203</v>
      </c>
      <c r="R1025">
        <v>363</v>
      </c>
      <c r="S1025">
        <v>2097</v>
      </c>
      <c r="T1025">
        <v>0</v>
      </c>
      <c r="U1025">
        <v>38</v>
      </c>
      <c r="V1025">
        <v>0</v>
      </c>
      <c r="W1025" s="36">
        <v>0</v>
      </c>
      <c r="X1025">
        <v>3236</v>
      </c>
      <c r="Y1025">
        <v>105</v>
      </c>
      <c r="Z1025" s="36">
        <v>0</v>
      </c>
      <c r="AA1025">
        <v>0</v>
      </c>
      <c r="AB1025">
        <v>16</v>
      </c>
      <c r="AC1025">
        <v>33</v>
      </c>
      <c r="AD1025" s="36">
        <v>0</v>
      </c>
      <c r="AE1025">
        <v>8</v>
      </c>
      <c r="AF1025">
        <v>241</v>
      </c>
      <c r="AG1025">
        <v>0</v>
      </c>
      <c r="AH1025" s="36">
        <v>0</v>
      </c>
      <c r="AI1025">
        <v>21</v>
      </c>
      <c r="AJ1025">
        <v>0</v>
      </c>
      <c r="AK1025">
        <v>0</v>
      </c>
      <c r="AL1025">
        <v>13</v>
      </c>
      <c r="AM1025">
        <v>0</v>
      </c>
      <c r="AN1025">
        <v>0</v>
      </c>
      <c r="AO1025">
        <v>0</v>
      </c>
      <c r="AP1025">
        <v>0</v>
      </c>
    </row>
    <row r="1026" spans="1:42">
      <c r="A1026" t="s">
        <v>14248</v>
      </c>
      <c r="B1026" s="36" t="s">
        <v>13817</v>
      </c>
      <c r="C1026" t="s">
        <v>13813</v>
      </c>
      <c r="D1026" t="s">
        <v>13818</v>
      </c>
      <c r="E1026" t="s">
        <v>13818</v>
      </c>
      <c r="F1026" t="str">
        <f t="shared" ref="F1026:F1089" si="32">INDEX($I$1:$AP$1,MATCH(MAX(I1026:AP1026),I1026:AP1026,0))</f>
        <v>Serbs</v>
      </c>
      <c r="G1026">
        <f t="shared" ref="G1026:G1089" si="33">MAX(I1026:AP1026)/H1026</f>
        <v>0.4308213129231675</v>
      </c>
      <c r="H1026">
        <v>33970</v>
      </c>
      <c r="I1026">
        <v>14635</v>
      </c>
      <c r="J1026">
        <v>9065</v>
      </c>
      <c r="K1026">
        <v>42</v>
      </c>
      <c r="L1026">
        <v>6065</v>
      </c>
      <c r="M1026">
        <v>70</v>
      </c>
      <c r="N1026">
        <v>0</v>
      </c>
      <c r="O1026">
        <v>26</v>
      </c>
      <c r="P1026">
        <v>2</v>
      </c>
      <c r="Q1026">
        <v>531</v>
      </c>
      <c r="R1026">
        <v>96</v>
      </c>
      <c r="S1026">
        <v>1250</v>
      </c>
      <c r="T1026">
        <v>0</v>
      </c>
      <c r="U1026">
        <v>1</v>
      </c>
      <c r="V1026">
        <v>0</v>
      </c>
      <c r="W1026" s="36">
        <v>0</v>
      </c>
      <c r="X1026">
        <v>1957</v>
      </c>
      <c r="Y1026">
        <v>27</v>
      </c>
      <c r="Z1026" s="36">
        <v>0</v>
      </c>
      <c r="AA1026">
        <v>0</v>
      </c>
      <c r="AB1026">
        <v>18</v>
      </c>
      <c r="AC1026">
        <v>170</v>
      </c>
      <c r="AD1026" s="36">
        <v>0</v>
      </c>
      <c r="AE1026">
        <v>0</v>
      </c>
      <c r="AF1026">
        <v>6</v>
      </c>
      <c r="AG1026">
        <v>0</v>
      </c>
      <c r="AH1026" s="36">
        <v>0</v>
      </c>
      <c r="AI1026">
        <v>5</v>
      </c>
      <c r="AJ1026">
        <v>0</v>
      </c>
      <c r="AK1026">
        <v>0</v>
      </c>
      <c r="AL1026">
        <v>4</v>
      </c>
      <c r="AM1026">
        <v>0</v>
      </c>
      <c r="AN1026">
        <v>0</v>
      </c>
      <c r="AO1026">
        <v>0</v>
      </c>
      <c r="AP1026">
        <v>0</v>
      </c>
    </row>
    <row r="1027" spans="1:42">
      <c r="A1027" t="s">
        <v>14249</v>
      </c>
      <c r="B1027" s="36" t="s">
        <v>13819</v>
      </c>
      <c r="C1027" t="s">
        <v>13813</v>
      </c>
      <c r="D1027" t="s">
        <v>13820</v>
      </c>
      <c r="E1027" t="s">
        <v>13820</v>
      </c>
      <c r="F1027" t="str">
        <f t="shared" si="32"/>
        <v>Serbs</v>
      </c>
      <c r="G1027">
        <f t="shared" si="33"/>
        <v>0.36033962346094545</v>
      </c>
      <c r="H1027">
        <v>46051</v>
      </c>
      <c r="I1027">
        <v>16594</v>
      </c>
      <c r="J1027">
        <v>8975</v>
      </c>
      <c r="K1027">
        <v>41</v>
      </c>
      <c r="L1027">
        <v>12779</v>
      </c>
      <c r="M1027">
        <v>57</v>
      </c>
      <c r="N1027">
        <v>0</v>
      </c>
      <c r="O1027">
        <v>14</v>
      </c>
      <c r="P1027">
        <v>18</v>
      </c>
      <c r="Q1027">
        <v>334</v>
      </c>
      <c r="R1027">
        <v>243</v>
      </c>
      <c r="S1027">
        <v>952</v>
      </c>
      <c r="T1027">
        <v>0</v>
      </c>
      <c r="U1027">
        <v>3</v>
      </c>
      <c r="V1027">
        <v>0</v>
      </c>
      <c r="W1027" s="36">
        <v>0</v>
      </c>
      <c r="X1027">
        <v>5985</v>
      </c>
      <c r="Y1027">
        <v>27</v>
      </c>
      <c r="Z1027" s="36">
        <v>0</v>
      </c>
      <c r="AA1027">
        <v>0</v>
      </c>
      <c r="AB1027">
        <v>5</v>
      </c>
      <c r="AC1027">
        <v>0</v>
      </c>
      <c r="AD1027" s="36">
        <v>0</v>
      </c>
      <c r="AE1027">
        <v>1</v>
      </c>
      <c r="AF1027">
        <v>13</v>
      </c>
      <c r="AG1027">
        <v>0</v>
      </c>
      <c r="AH1027" s="36">
        <v>0</v>
      </c>
      <c r="AI1027">
        <v>1</v>
      </c>
      <c r="AJ1027">
        <v>0</v>
      </c>
      <c r="AK1027">
        <v>0</v>
      </c>
      <c r="AL1027">
        <v>9</v>
      </c>
      <c r="AM1027">
        <v>0</v>
      </c>
      <c r="AN1027">
        <v>0</v>
      </c>
      <c r="AO1027">
        <v>0</v>
      </c>
      <c r="AP1027">
        <v>0</v>
      </c>
    </row>
    <row r="1028" spans="1:42">
      <c r="A1028" t="s">
        <v>14250</v>
      </c>
      <c r="B1028" s="36" t="s">
        <v>13821</v>
      </c>
      <c r="C1028" t="s">
        <v>13813</v>
      </c>
      <c r="D1028" t="s">
        <v>13822</v>
      </c>
      <c r="E1028" t="s">
        <v>13822</v>
      </c>
      <c r="F1028" t="str">
        <f t="shared" si="32"/>
        <v>Montenegrins</v>
      </c>
      <c r="G1028">
        <f t="shared" si="33"/>
        <v>0.48751170777396191</v>
      </c>
      <c r="H1028">
        <v>19218</v>
      </c>
      <c r="I1028">
        <v>7293</v>
      </c>
      <c r="J1028">
        <v>9369</v>
      </c>
      <c r="K1028">
        <v>167</v>
      </c>
      <c r="L1028">
        <v>125</v>
      </c>
      <c r="M1028">
        <v>100</v>
      </c>
      <c r="N1028">
        <v>0</v>
      </c>
      <c r="O1028">
        <v>69</v>
      </c>
      <c r="P1028">
        <v>7</v>
      </c>
      <c r="Q1028">
        <v>33</v>
      </c>
      <c r="R1028">
        <v>265</v>
      </c>
      <c r="S1028">
        <v>1150</v>
      </c>
      <c r="T1028">
        <v>0</v>
      </c>
      <c r="U1028">
        <v>39</v>
      </c>
      <c r="V1028">
        <v>0</v>
      </c>
      <c r="W1028" s="36">
        <v>0</v>
      </c>
      <c r="X1028">
        <v>113</v>
      </c>
      <c r="Y1028">
        <v>74</v>
      </c>
      <c r="Z1028" s="36">
        <v>0</v>
      </c>
      <c r="AA1028">
        <v>0</v>
      </c>
      <c r="AB1028">
        <v>10</v>
      </c>
      <c r="AC1028">
        <v>144</v>
      </c>
      <c r="AD1028" s="36">
        <v>0</v>
      </c>
      <c r="AE1028">
        <v>16</v>
      </c>
      <c r="AF1028">
        <v>210</v>
      </c>
      <c r="AG1028">
        <v>0</v>
      </c>
      <c r="AH1028" s="36">
        <v>0</v>
      </c>
      <c r="AI1028">
        <v>14</v>
      </c>
      <c r="AJ1028">
        <v>0</v>
      </c>
      <c r="AK1028">
        <v>0</v>
      </c>
      <c r="AL1028">
        <v>20</v>
      </c>
      <c r="AM1028">
        <v>0</v>
      </c>
      <c r="AN1028">
        <v>0</v>
      </c>
      <c r="AO1028">
        <v>0</v>
      </c>
      <c r="AP1028">
        <v>0</v>
      </c>
    </row>
    <row r="1029" spans="1:42">
      <c r="A1029" t="s">
        <v>14251</v>
      </c>
      <c r="B1029" s="36" t="s">
        <v>13823</v>
      </c>
      <c r="C1029" t="s">
        <v>13813</v>
      </c>
      <c r="D1029" t="s">
        <v>13824</v>
      </c>
      <c r="E1029" t="s">
        <v>13824</v>
      </c>
      <c r="F1029" t="str">
        <f t="shared" si="32"/>
        <v>Montenegrins</v>
      </c>
      <c r="G1029">
        <f t="shared" si="33"/>
        <v>0.90634568049468689</v>
      </c>
      <c r="H1029">
        <v>16657</v>
      </c>
      <c r="I1029">
        <v>764</v>
      </c>
      <c r="J1029">
        <v>15097</v>
      </c>
      <c r="K1029">
        <v>42</v>
      </c>
      <c r="L1029">
        <v>11</v>
      </c>
      <c r="M1029">
        <v>38</v>
      </c>
      <c r="N1029">
        <v>0</v>
      </c>
      <c r="O1029">
        <v>20</v>
      </c>
      <c r="P1029">
        <v>0</v>
      </c>
      <c r="Q1029">
        <v>97</v>
      </c>
      <c r="R1029">
        <v>66</v>
      </c>
      <c r="S1029">
        <v>457</v>
      </c>
      <c r="T1029">
        <v>0</v>
      </c>
      <c r="U1029">
        <v>12</v>
      </c>
      <c r="V1029">
        <v>0</v>
      </c>
      <c r="W1029" s="36">
        <v>0</v>
      </c>
      <c r="X1029">
        <v>12</v>
      </c>
      <c r="Y1029">
        <v>17</v>
      </c>
      <c r="Z1029" s="36">
        <v>0</v>
      </c>
      <c r="AA1029">
        <v>0</v>
      </c>
      <c r="AB1029">
        <v>4</v>
      </c>
      <c r="AC1029">
        <v>0</v>
      </c>
      <c r="AD1029" s="36">
        <v>0</v>
      </c>
      <c r="AE1029">
        <v>6</v>
      </c>
      <c r="AF1029">
        <v>6</v>
      </c>
      <c r="AG1029">
        <v>0</v>
      </c>
      <c r="AH1029" s="36">
        <v>0</v>
      </c>
      <c r="AI1029">
        <v>7</v>
      </c>
      <c r="AJ1029">
        <v>0</v>
      </c>
      <c r="AK1029">
        <v>0</v>
      </c>
      <c r="AL1029">
        <v>1</v>
      </c>
      <c r="AM1029">
        <v>0</v>
      </c>
      <c r="AN1029">
        <v>0</v>
      </c>
      <c r="AO1029">
        <v>0</v>
      </c>
      <c r="AP1029">
        <v>0</v>
      </c>
    </row>
    <row r="1030" spans="1:42">
      <c r="A1030" t="s">
        <v>14252</v>
      </c>
      <c r="B1030" s="36" t="s">
        <v>13825</v>
      </c>
      <c r="C1030" t="s">
        <v>13813</v>
      </c>
      <c r="D1030" t="s">
        <v>13826</v>
      </c>
      <c r="E1030" t="s">
        <v>13826</v>
      </c>
      <c r="F1030" t="str">
        <f t="shared" si="32"/>
        <v>Montenegrins</v>
      </c>
      <c r="G1030">
        <f t="shared" si="33"/>
        <v>0.64497618016457336</v>
      </c>
      <c r="H1030">
        <v>18472</v>
      </c>
      <c r="I1030">
        <v>5098</v>
      </c>
      <c r="J1030">
        <v>11914</v>
      </c>
      <c r="K1030">
        <v>55</v>
      </c>
      <c r="L1030">
        <v>29</v>
      </c>
      <c r="M1030">
        <v>81</v>
      </c>
      <c r="N1030">
        <v>0</v>
      </c>
      <c r="O1030">
        <v>32</v>
      </c>
      <c r="P1030">
        <v>1</v>
      </c>
      <c r="Q1030">
        <v>28</v>
      </c>
      <c r="R1030">
        <v>77</v>
      </c>
      <c r="S1030">
        <v>1034</v>
      </c>
      <c r="T1030">
        <v>0</v>
      </c>
      <c r="U1030">
        <v>11</v>
      </c>
      <c r="V1030">
        <v>0</v>
      </c>
      <c r="W1030" s="36">
        <v>0</v>
      </c>
      <c r="X1030">
        <v>38</v>
      </c>
      <c r="Y1030">
        <v>30</v>
      </c>
      <c r="Z1030" s="36">
        <v>0</v>
      </c>
      <c r="AA1030">
        <v>0</v>
      </c>
      <c r="AB1030">
        <v>0</v>
      </c>
      <c r="AC1030">
        <v>2</v>
      </c>
      <c r="AD1030" s="36">
        <v>0</v>
      </c>
      <c r="AE1030">
        <v>3</v>
      </c>
      <c r="AF1030">
        <v>29</v>
      </c>
      <c r="AG1030">
        <v>0</v>
      </c>
      <c r="AH1030" s="36">
        <v>0</v>
      </c>
      <c r="AI1030">
        <v>8</v>
      </c>
      <c r="AJ1030">
        <v>0</v>
      </c>
      <c r="AK1030">
        <v>0</v>
      </c>
      <c r="AL1030">
        <v>2</v>
      </c>
      <c r="AM1030">
        <v>0</v>
      </c>
      <c r="AN1030">
        <v>0</v>
      </c>
      <c r="AO1030">
        <v>0</v>
      </c>
      <c r="AP1030">
        <v>0</v>
      </c>
    </row>
    <row r="1031" spans="1:42">
      <c r="A1031" t="s">
        <v>14253</v>
      </c>
      <c r="B1031" s="36" t="s">
        <v>13827</v>
      </c>
      <c r="C1031" t="s">
        <v>13813</v>
      </c>
      <c r="D1031" t="s">
        <v>13828</v>
      </c>
      <c r="E1031" t="s">
        <v>13828</v>
      </c>
      <c r="F1031" t="str">
        <f t="shared" si="32"/>
        <v>Serbs</v>
      </c>
      <c r="G1031">
        <f t="shared" si="33"/>
        <v>0.49125194401244165</v>
      </c>
      <c r="H1031">
        <v>30864</v>
      </c>
      <c r="I1031">
        <v>15162</v>
      </c>
      <c r="J1031">
        <v>10494</v>
      </c>
      <c r="K1031">
        <v>662</v>
      </c>
      <c r="L1031">
        <v>122</v>
      </c>
      <c r="M1031">
        <v>41</v>
      </c>
      <c r="N1031">
        <v>0</v>
      </c>
      <c r="O1031">
        <v>95</v>
      </c>
      <c r="P1031">
        <v>0</v>
      </c>
      <c r="Q1031">
        <v>258</v>
      </c>
      <c r="R1031">
        <v>513</v>
      </c>
      <c r="S1031">
        <v>2908</v>
      </c>
      <c r="T1031">
        <v>0</v>
      </c>
      <c r="U1031">
        <v>48</v>
      </c>
      <c r="V1031">
        <v>0</v>
      </c>
      <c r="W1031" s="36">
        <v>0</v>
      </c>
      <c r="X1031">
        <v>160</v>
      </c>
      <c r="Y1031">
        <v>157</v>
      </c>
      <c r="Z1031" s="36">
        <v>0</v>
      </c>
      <c r="AA1031">
        <v>0</v>
      </c>
      <c r="AB1031">
        <v>0</v>
      </c>
      <c r="AC1031">
        <v>28</v>
      </c>
      <c r="AD1031" s="36">
        <v>0</v>
      </c>
      <c r="AE1031">
        <v>30</v>
      </c>
      <c r="AF1031">
        <v>118</v>
      </c>
      <c r="AG1031">
        <v>0</v>
      </c>
      <c r="AH1031" s="36">
        <v>0</v>
      </c>
      <c r="AI1031">
        <v>56</v>
      </c>
      <c r="AJ1031">
        <v>0</v>
      </c>
      <c r="AK1031">
        <v>0</v>
      </c>
      <c r="AL1031">
        <v>12</v>
      </c>
      <c r="AM1031">
        <v>0</v>
      </c>
      <c r="AN1031">
        <v>0</v>
      </c>
      <c r="AO1031">
        <v>0</v>
      </c>
      <c r="AP1031">
        <v>0</v>
      </c>
    </row>
    <row r="1032" spans="1:42">
      <c r="A1032" t="s">
        <v>14254</v>
      </c>
      <c r="B1032" s="36" t="s">
        <v>13829</v>
      </c>
      <c r="C1032" t="s">
        <v>13813</v>
      </c>
      <c r="D1032" t="s">
        <v>13830</v>
      </c>
      <c r="E1032" t="s">
        <v>13830</v>
      </c>
      <c r="F1032" t="str">
        <f t="shared" si="32"/>
        <v>Montenegrins</v>
      </c>
      <c r="G1032">
        <f t="shared" si="33"/>
        <v>0.58114558472553701</v>
      </c>
      <c r="H1032">
        <v>8380</v>
      </c>
      <c r="I1032">
        <v>3053</v>
      </c>
      <c r="J1032">
        <v>4870</v>
      </c>
      <c r="K1032">
        <v>7</v>
      </c>
      <c r="L1032">
        <v>4</v>
      </c>
      <c r="M1032">
        <v>0</v>
      </c>
      <c r="N1032">
        <v>0</v>
      </c>
      <c r="O1032">
        <v>5</v>
      </c>
      <c r="P1032">
        <v>0</v>
      </c>
      <c r="Q1032">
        <v>0</v>
      </c>
      <c r="R1032">
        <v>54</v>
      </c>
      <c r="S1032">
        <v>323</v>
      </c>
      <c r="T1032">
        <v>0</v>
      </c>
      <c r="U1032">
        <v>2</v>
      </c>
      <c r="V1032">
        <v>0</v>
      </c>
      <c r="W1032" s="36">
        <v>0</v>
      </c>
      <c r="X1032">
        <v>18</v>
      </c>
      <c r="Y1032">
        <v>22</v>
      </c>
      <c r="Z1032" s="36">
        <v>0</v>
      </c>
      <c r="AA1032">
        <v>0</v>
      </c>
      <c r="AB1032">
        <v>4</v>
      </c>
      <c r="AC1032">
        <v>0</v>
      </c>
      <c r="AD1032" s="36">
        <v>0</v>
      </c>
      <c r="AE1032">
        <v>2</v>
      </c>
      <c r="AF1032">
        <v>8</v>
      </c>
      <c r="AG1032">
        <v>0</v>
      </c>
      <c r="AH1032" s="36">
        <v>0</v>
      </c>
      <c r="AI1032">
        <v>5</v>
      </c>
      <c r="AJ1032">
        <v>0</v>
      </c>
      <c r="AK1032">
        <v>0</v>
      </c>
      <c r="AL1032">
        <v>3</v>
      </c>
      <c r="AM1032">
        <v>0</v>
      </c>
      <c r="AN1032">
        <v>0</v>
      </c>
      <c r="AO1032">
        <v>0</v>
      </c>
      <c r="AP1032">
        <v>0</v>
      </c>
    </row>
    <row r="1033" spans="1:42">
      <c r="A1033" t="s">
        <v>14255</v>
      </c>
      <c r="B1033" s="36" t="s">
        <v>13831</v>
      </c>
      <c r="C1033" t="s">
        <v>13813</v>
      </c>
      <c r="D1033" t="s">
        <v>13832</v>
      </c>
      <c r="E1033" t="s">
        <v>13832</v>
      </c>
      <c r="F1033" t="str">
        <f t="shared" si="32"/>
        <v>Montenegrins</v>
      </c>
      <c r="G1033">
        <f t="shared" si="33"/>
        <v>0.49148267775762133</v>
      </c>
      <c r="H1033">
        <v>22601</v>
      </c>
      <c r="I1033">
        <v>6970</v>
      </c>
      <c r="J1033">
        <v>11108</v>
      </c>
      <c r="K1033">
        <v>1553</v>
      </c>
      <c r="L1033">
        <v>54</v>
      </c>
      <c r="M1033">
        <v>102</v>
      </c>
      <c r="N1033">
        <v>0</v>
      </c>
      <c r="O1033">
        <v>54</v>
      </c>
      <c r="P1033">
        <v>0</v>
      </c>
      <c r="Q1033">
        <v>74</v>
      </c>
      <c r="R1033">
        <v>341</v>
      </c>
      <c r="S1033">
        <v>1946</v>
      </c>
      <c r="T1033">
        <v>0</v>
      </c>
      <c r="U1033">
        <v>35</v>
      </c>
      <c r="V1033">
        <v>0</v>
      </c>
      <c r="W1033" s="36">
        <v>0</v>
      </c>
      <c r="X1033">
        <v>64</v>
      </c>
      <c r="Y1033">
        <v>93</v>
      </c>
      <c r="Z1033" s="36">
        <v>0</v>
      </c>
      <c r="AA1033">
        <v>0</v>
      </c>
      <c r="AB1033">
        <v>0</v>
      </c>
      <c r="AC1033">
        <v>63</v>
      </c>
      <c r="AD1033" s="36">
        <v>0</v>
      </c>
      <c r="AE1033">
        <v>31</v>
      </c>
      <c r="AF1033">
        <v>70</v>
      </c>
      <c r="AG1033">
        <v>0</v>
      </c>
      <c r="AH1033" s="36">
        <v>0</v>
      </c>
      <c r="AI1033">
        <v>29</v>
      </c>
      <c r="AJ1033">
        <v>0</v>
      </c>
      <c r="AK1033">
        <v>0</v>
      </c>
      <c r="AL1033">
        <v>14</v>
      </c>
      <c r="AM1033">
        <v>0</v>
      </c>
      <c r="AN1033">
        <v>0</v>
      </c>
      <c r="AO1033">
        <v>0</v>
      </c>
      <c r="AP1033">
        <v>0</v>
      </c>
    </row>
    <row r="1034" spans="1:42">
      <c r="A1034" t="s">
        <v>14256</v>
      </c>
      <c r="B1034" s="36" t="s">
        <v>13833</v>
      </c>
      <c r="C1034" t="s">
        <v>13813</v>
      </c>
      <c r="D1034" t="s">
        <v>13834</v>
      </c>
      <c r="E1034" t="s">
        <v>13834</v>
      </c>
      <c r="F1034" t="str">
        <f t="shared" si="32"/>
        <v>Montenegrins</v>
      </c>
      <c r="G1034">
        <f t="shared" si="33"/>
        <v>0.59429366736256084</v>
      </c>
      <c r="H1034">
        <v>8622</v>
      </c>
      <c r="I1034">
        <v>3069</v>
      </c>
      <c r="J1034">
        <v>5124</v>
      </c>
      <c r="K1034">
        <v>2</v>
      </c>
      <c r="L1034">
        <v>11</v>
      </c>
      <c r="M1034">
        <v>0</v>
      </c>
      <c r="N1034">
        <v>0</v>
      </c>
      <c r="O1034">
        <v>3</v>
      </c>
      <c r="P1034">
        <v>0</v>
      </c>
      <c r="Q1034">
        <v>16</v>
      </c>
      <c r="R1034">
        <v>37</v>
      </c>
      <c r="S1034">
        <v>330</v>
      </c>
      <c r="T1034">
        <v>0</v>
      </c>
      <c r="U1034">
        <v>0</v>
      </c>
      <c r="V1034">
        <v>0</v>
      </c>
      <c r="W1034" s="36">
        <v>0</v>
      </c>
      <c r="X1034">
        <v>4</v>
      </c>
      <c r="Y1034">
        <v>20</v>
      </c>
      <c r="Z1034" s="36">
        <v>0</v>
      </c>
      <c r="AA1034">
        <v>0</v>
      </c>
      <c r="AB1034">
        <v>0</v>
      </c>
      <c r="AC1034">
        <v>0</v>
      </c>
      <c r="AD1034" s="36">
        <v>0</v>
      </c>
      <c r="AE1034">
        <v>0</v>
      </c>
      <c r="AF1034">
        <v>3</v>
      </c>
      <c r="AG1034">
        <v>0</v>
      </c>
      <c r="AH1034" s="36">
        <v>0</v>
      </c>
      <c r="AI1034">
        <v>2</v>
      </c>
      <c r="AJ1034">
        <v>0</v>
      </c>
      <c r="AK1034">
        <v>0</v>
      </c>
      <c r="AL1034">
        <v>1</v>
      </c>
      <c r="AM1034">
        <v>0</v>
      </c>
      <c r="AN1034">
        <v>0</v>
      </c>
      <c r="AO1034">
        <v>0</v>
      </c>
      <c r="AP1034">
        <v>0</v>
      </c>
    </row>
    <row r="1035" spans="1:42">
      <c r="A1035" t="s">
        <v>14257</v>
      </c>
      <c r="B1035" s="36" t="s">
        <v>13835</v>
      </c>
      <c r="C1035" t="s">
        <v>13813</v>
      </c>
      <c r="D1035" t="s">
        <v>13836</v>
      </c>
      <c r="E1035" t="s">
        <v>13836</v>
      </c>
      <c r="F1035" t="str">
        <f t="shared" si="32"/>
        <v>Montenegrins</v>
      </c>
      <c r="G1035">
        <f t="shared" si="33"/>
        <v>0.64256035779854503</v>
      </c>
      <c r="H1035">
        <v>72443</v>
      </c>
      <c r="I1035">
        <v>18669</v>
      </c>
      <c r="J1035">
        <v>46549</v>
      </c>
      <c r="K1035">
        <v>149</v>
      </c>
      <c r="L1035">
        <v>223</v>
      </c>
      <c r="M1035">
        <v>73</v>
      </c>
      <c r="N1035">
        <v>0</v>
      </c>
      <c r="O1035">
        <v>68</v>
      </c>
      <c r="P1035">
        <v>0</v>
      </c>
      <c r="Q1035">
        <v>483</v>
      </c>
      <c r="R1035">
        <v>274</v>
      </c>
      <c r="S1035">
        <v>4846</v>
      </c>
      <c r="T1035">
        <v>0</v>
      </c>
      <c r="U1035">
        <v>6</v>
      </c>
      <c r="V1035">
        <v>0</v>
      </c>
      <c r="W1035" s="36">
        <v>0</v>
      </c>
      <c r="X1035">
        <v>421</v>
      </c>
      <c r="Y1035">
        <v>161</v>
      </c>
      <c r="Z1035" s="36">
        <v>0</v>
      </c>
      <c r="AA1035">
        <v>0</v>
      </c>
      <c r="AB1035">
        <v>22</v>
      </c>
      <c r="AC1035">
        <v>446</v>
      </c>
      <c r="AD1035" s="36">
        <v>0</v>
      </c>
      <c r="AE1035">
        <v>1</v>
      </c>
      <c r="AF1035">
        <v>29</v>
      </c>
      <c r="AG1035">
        <v>0</v>
      </c>
      <c r="AH1035" s="36">
        <v>0</v>
      </c>
      <c r="AI1035">
        <v>20</v>
      </c>
      <c r="AJ1035">
        <v>0</v>
      </c>
      <c r="AK1035">
        <v>0</v>
      </c>
      <c r="AL1035">
        <v>3</v>
      </c>
      <c r="AM1035">
        <v>0</v>
      </c>
      <c r="AN1035">
        <v>0</v>
      </c>
      <c r="AO1035">
        <v>0</v>
      </c>
      <c r="AP1035">
        <v>0</v>
      </c>
    </row>
    <row r="1036" spans="1:42">
      <c r="A1036" t="s">
        <v>14258</v>
      </c>
      <c r="B1036" s="36" t="s">
        <v>13837</v>
      </c>
      <c r="C1036" t="s">
        <v>13813</v>
      </c>
      <c r="D1036" t="s">
        <v>13838</v>
      </c>
      <c r="E1036" t="s">
        <v>13838</v>
      </c>
      <c r="F1036" t="str">
        <f t="shared" si="32"/>
        <v>Bosniaks</v>
      </c>
      <c r="G1036">
        <f t="shared" si="33"/>
        <v>0.51960634726884347</v>
      </c>
      <c r="H1036">
        <v>13108</v>
      </c>
      <c r="I1036">
        <v>2100</v>
      </c>
      <c r="J1036">
        <v>830</v>
      </c>
      <c r="K1036">
        <v>5</v>
      </c>
      <c r="L1036">
        <v>6811</v>
      </c>
      <c r="M1036">
        <v>2475</v>
      </c>
      <c r="N1036">
        <v>0</v>
      </c>
      <c r="O1036">
        <v>0</v>
      </c>
      <c r="P1036">
        <v>5</v>
      </c>
      <c r="Q1036">
        <v>0</v>
      </c>
      <c r="R1036">
        <v>34</v>
      </c>
      <c r="S1036">
        <v>107</v>
      </c>
      <c r="T1036">
        <v>0</v>
      </c>
      <c r="U1036">
        <v>0</v>
      </c>
      <c r="V1036">
        <v>0</v>
      </c>
      <c r="W1036" s="36">
        <v>0</v>
      </c>
      <c r="X1036">
        <v>727</v>
      </c>
      <c r="Y1036">
        <v>2</v>
      </c>
      <c r="Z1036" s="36">
        <v>0</v>
      </c>
      <c r="AA1036">
        <v>0</v>
      </c>
      <c r="AB1036">
        <v>10</v>
      </c>
      <c r="AC1036">
        <v>0</v>
      </c>
      <c r="AD1036" s="36">
        <v>0</v>
      </c>
      <c r="AE1036">
        <v>0</v>
      </c>
      <c r="AF1036">
        <v>1</v>
      </c>
      <c r="AG1036">
        <v>0</v>
      </c>
      <c r="AH1036" s="36">
        <v>0</v>
      </c>
      <c r="AI1036">
        <v>0</v>
      </c>
      <c r="AJ1036">
        <v>0</v>
      </c>
      <c r="AK1036">
        <v>0</v>
      </c>
      <c r="AL1036">
        <v>1</v>
      </c>
      <c r="AM1036">
        <v>0</v>
      </c>
      <c r="AN1036">
        <v>0</v>
      </c>
      <c r="AO1036">
        <v>0</v>
      </c>
      <c r="AP1036">
        <v>0</v>
      </c>
    </row>
    <row r="1037" spans="1:42">
      <c r="A1037" t="s">
        <v>14259</v>
      </c>
      <c r="B1037" s="36" t="s">
        <v>13839</v>
      </c>
      <c r="C1037" t="s">
        <v>13813</v>
      </c>
      <c r="D1037" t="s">
        <v>13840</v>
      </c>
      <c r="E1037" t="s">
        <v>13840</v>
      </c>
      <c r="F1037" t="str">
        <f t="shared" si="32"/>
        <v>Serbs</v>
      </c>
      <c r="G1037">
        <f t="shared" si="33"/>
        <v>0.57113623075423892</v>
      </c>
      <c r="H1037">
        <v>30786</v>
      </c>
      <c r="I1037">
        <v>17583</v>
      </c>
      <c r="J1037">
        <v>7632</v>
      </c>
      <c r="K1037">
        <v>16</v>
      </c>
      <c r="L1037">
        <v>2174</v>
      </c>
      <c r="M1037">
        <v>17</v>
      </c>
      <c r="N1037">
        <v>0</v>
      </c>
      <c r="O1037">
        <v>9</v>
      </c>
      <c r="P1037">
        <v>4</v>
      </c>
      <c r="Q1037">
        <v>12</v>
      </c>
      <c r="R1037">
        <v>120</v>
      </c>
      <c r="S1037">
        <v>1448</v>
      </c>
      <c r="T1037">
        <v>0</v>
      </c>
      <c r="U1037">
        <v>3</v>
      </c>
      <c r="V1037">
        <v>0</v>
      </c>
      <c r="W1037" s="36">
        <v>0</v>
      </c>
      <c r="X1037">
        <v>1739</v>
      </c>
      <c r="Y1037">
        <v>20</v>
      </c>
      <c r="Z1037" s="36">
        <v>0</v>
      </c>
      <c r="AA1037">
        <v>0</v>
      </c>
      <c r="AB1037">
        <v>0</v>
      </c>
      <c r="AC1037">
        <v>1</v>
      </c>
      <c r="AD1037" s="36">
        <v>0</v>
      </c>
      <c r="AE1037">
        <v>0</v>
      </c>
      <c r="AF1037">
        <v>5</v>
      </c>
      <c r="AG1037">
        <v>0</v>
      </c>
      <c r="AH1037" s="36">
        <v>0</v>
      </c>
      <c r="AI1037">
        <v>1</v>
      </c>
      <c r="AJ1037">
        <v>0</v>
      </c>
      <c r="AK1037">
        <v>0</v>
      </c>
      <c r="AL1037">
        <v>2</v>
      </c>
      <c r="AM1037">
        <v>0</v>
      </c>
      <c r="AN1037">
        <v>0</v>
      </c>
      <c r="AO1037">
        <v>0</v>
      </c>
      <c r="AP1037">
        <v>0</v>
      </c>
    </row>
    <row r="1038" spans="1:42">
      <c r="A1038" t="s">
        <v>14260</v>
      </c>
      <c r="B1038" s="36" t="s">
        <v>13841</v>
      </c>
      <c r="C1038" t="s">
        <v>13813</v>
      </c>
      <c r="D1038" t="s">
        <v>13842</v>
      </c>
      <c r="E1038" t="s">
        <v>13842</v>
      </c>
      <c r="F1038" t="str">
        <f t="shared" si="32"/>
        <v>Serbs</v>
      </c>
      <c r="G1038">
        <f t="shared" si="33"/>
        <v>0.65680837954405424</v>
      </c>
      <c r="H1038">
        <v>3246</v>
      </c>
      <c r="I1038">
        <v>2132</v>
      </c>
      <c r="J1038">
        <v>904</v>
      </c>
      <c r="K1038">
        <v>2</v>
      </c>
      <c r="L1038">
        <v>1</v>
      </c>
      <c r="M1038">
        <v>0</v>
      </c>
      <c r="N1038">
        <v>0</v>
      </c>
      <c r="O1038">
        <v>0</v>
      </c>
      <c r="P1038">
        <v>0</v>
      </c>
      <c r="Q1038">
        <v>0</v>
      </c>
      <c r="R1038">
        <v>4</v>
      </c>
      <c r="S1038">
        <v>201</v>
      </c>
      <c r="T1038">
        <v>0</v>
      </c>
      <c r="U1038">
        <v>0</v>
      </c>
      <c r="V1038">
        <v>0</v>
      </c>
      <c r="W1038" s="36">
        <v>0</v>
      </c>
      <c r="X1038">
        <v>0</v>
      </c>
      <c r="Y1038">
        <v>1</v>
      </c>
      <c r="Z1038" s="36">
        <v>0</v>
      </c>
      <c r="AA1038">
        <v>0</v>
      </c>
      <c r="AB1038">
        <v>0</v>
      </c>
      <c r="AC1038">
        <v>0</v>
      </c>
      <c r="AD1038" s="36">
        <v>0</v>
      </c>
      <c r="AE1038">
        <v>0</v>
      </c>
      <c r="AF1038">
        <v>0</v>
      </c>
      <c r="AG1038">
        <v>0</v>
      </c>
      <c r="AH1038" s="36">
        <v>0</v>
      </c>
      <c r="AI1038">
        <v>1</v>
      </c>
      <c r="AJ1038">
        <v>0</v>
      </c>
      <c r="AK1038">
        <v>0</v>
      </c>
      <c r="AL1038">
        <v>0</v>
      </c>
      <c r="AM1038">
        <v>0</v>
      </c>
      <c r="AN1038">
        <v>0</v>
      </c>
      <c r="AO1038">
        <v>0</v>
      </c>
      <c r="AP1038">
        <v>0</v>
      </c>
    </row>
    <row r="1039" spans="1:42">
      <c r="A1039" t="s">
        <v>14261</v>
      </c>
      <c r="B1039" s="36" t="s">
        <v>13843</v>
      </c>
      <c r="C1039" t="s">
        <v>13813</v>
      </c>
      <c r="D1039" t="s">
        <v>13844</v>
      </c>
      <c r="E1039" t="s">
        <v>13844</v>
      </c>
      <c r="F1039" t="str">
        <f t="shared" si="32"/>
        <v>Montenegrins</v>
      </c>
      <c r="G1039">
        <f t="shared" si="33"/>
        <v>0.57766340212007294</v>
      </c>
      <c r="H1039">
        <v>185937</v>
      </c>
      <c r="I1039">
        <v>44098</v>
      </c>
      <c r="J1039">
        <v>107409</v>
      </c>
      <c r="K1039">
        <v>664</v>
      </c>
      <c r="L1039">
        <v>3843</v>
      </c>
      <c r="M1039">
        <v>9538</v>
      </c>
      <c r="N1039">
        <v>0</v>
      </c>
      <c r="O1039">
        <v>350</v>
      </c>
      <c r="P1039">
        <v>22</v>
      </c>
      <c r="Q1039">
        <v>3988</v>
      </c>
      <c r="R1039">
        <v>1544</v>
      </c>
      <c r="S1039">
        <v>8892</v>
      </c>
      <c r="T1039">
        <v>0</v>
      </c>
      <c r="U1039">
        <v>81</v>
      </c>
      <c r="V1039">
        <v>0</v>
      </c>
      <c r="W1039" s="36">
        <v>0</v>
      </c>
      <c r="X1039">
        <v>4122</v>
      </c>
      <c r="Y1039">
        <v>310</v>
      </c>
      <c r="Z1039" s="36">
        <v>0</v>
      </c>
      <c r="AA1039">
        <v>0</v>
      </c>
      <c r="AB1039">
        <v>85</v>
      </c>
      <c r="AC1039">
        <v>685</v>
      </c>
      <c r="AD1039" s="36">
        <v>0</v>
      </c>
      <c r="AE1039">
        <v>24</v>
      </c>
      <c r="AF1039">
        <v>135</v>
      </c>
      <c r="AG1039">
        <v>0</v>
      </c>
      <c r="AH1039" s="36">
        <v>0</v>
      </c>
      <c r="AI1039">
        <v>117</v>
      </c>
      <c r="AJ1039">
        <v>0</v>
      </c>
      <c r="AK1039">
        <v>0</v>
      </c>
      <c r="AL1039">
        <v>30</v>
      </c>
      <c r="AM1039">
        <v>0</v>
      </c>
      <c r="AN1039">
        <v>0</v>
      </c>
      <c r="AO1039">
        <v>0</v>
      </c>
      <c r="AP1039">
        <v>0</v>
      </c>
    </row>
    <row r="1040" spans="1:42">
      <c r="A1040" t="s">
        <v>14262</v>
      </c>
      <c r="B1040" s="36" t="s">
        <v>13845</v>
      </c>
      <c r="C1040" t="s">
        <v>13813</v>
      </c>
      <c r="D1040" t="s">
        <v>13846</v>
      </c>
      <c r="E1040" t="s">
        <v>13846</v>
      </c>
      <c r="F1040" t="str">
        <f t="shared" si="32"/>
        <v>Bosniaks</v>
      </c>
      <c r="G1040">
        <f t="shared" si="33"/>
        <v>0.84079428670963252</v>
      </c>
      <c r="H1040">
        <v>22964</v>
      </c>
      <c r="I1040">
        <v>825</v>
      </c>
      <c r="J1040">
        <v>408</v>
      </c>
      <c r="K1040">
        <v>6</v>
      </c>
      <c r="L1040">
        <v>19308</v>
      </c>
      <c r="M1040">
        <v>1158</v>
      </c>
      <c r="N1040">
        <v>0</v>
      </c>
      <c r="O1040">
        <v>1</v>
      </c>
      <c r="P1040">
        <v>6</v>
      </c>
      <c r="Q1040">
        <v>0</v>
      </c>
      <c r="R1040">
        <v>37</v>
      </c>
      <c r="S1040">
        <v>72</v>
      </c>
      <c r="T1040">
        <v>0</v>
      </c>
      <c r="U1040">
        <v>1</v>
      </c>
      <c r="V1040">
        <v>0</v>
      </c>
      <c r="W1040" s="36">
        <v>0</v>
      </c>
      <c r="X1040">
        <v>1044</v>
      </c>
      <c r="Y1040">
        <v>0</v>
      </c>
      <c r="Z1040" s="36">
        <v>0</v>
      </c>
      <c r="AA1040">
        <v>0</v>
      </c>
      <c r="AB1040">
        <v>19</v>
      </c>
      <c r="AC1040">
        <v>74</v>
      </c>
      <c r="AD1040" s="36">
        <v>0</v>
      </c>
      <c r="AE1040">
        <v>1</v>
      </c>
      <c r="AF1040">
        <v>3</v>
      </c>
      <c r="AG1040">
        <v>0</v>
      </c>
      <c r="AH1040" s="36">
        <v>0</v>
      </c>
      <c r="AI1040">
        <v>1</v>
      </c>
      <c r="AJ1040">
        <v>0</v>
      </c>
      <c r="AK1040">
        <v>0</v>
      </c>
      <c r="AL1040">
        <v>0</v>
      </c>
      <c r="AM1040">
        <v>0</v>
      </c>
      <c r="AN1040">
        <v>0</v>
      </c>
      <c r="AO1040">
        <v>0</v>
      </c>
      <c r="AP1040">
        <v>0</v>
      </c>
    </row>
    <row r="1041" spans="1:42">
      <c r="A1041" t="s">
        <v>14263</v>
      </c>
      <c r="B1041" s="36" t="s">
        <v>13847</v>
      </c>
      <c r="C1041" t="s">
        <v>13813</v>
      </c>
      <c r="D1041" t="s">
        <v>13848</v>
      </c>
      <c r="E1041" t="s">
        <v>13848</v>
      </c>
      <c r="F1041" t="str">
        <f t="shared" si="32"/>
        <v>Montenegrins</v>
      </c>
      <c r="G1041">
        <f t="shared" si="33"/>
        <v>0.54492753623188406</v>
      </c>
      <c r="H1041">
        <v>2070</v>
      </c>
      <c r="I1041">
        <v>883</v>
      </c>
      <c r="J1041">
        <v>1128</v>
      </c>
      <c r="K1041">
        <v>1</v>
      </c>
      <c r="L1041">
        <v>0</v>
      </c>
      <c r="M1041">
        <v>0</v>
      </c>
      <c r="N1041">
        <v>0</v>
      </c>
      <c r="O1041">
        <v>1</v>
      </c>
      <c r="P1041">
        <v>0</v>
      </c>
      <c r="Q1041">
        <v>0</v>
      </c>
      <c r="R1041">
        <v>3</v>
      </c>
      <c r="S1041">
        <v>47</v>
      </c>
      <c r="T1041">
        <v>0</v>
      </c>
      <c r="U1041">
        <v>1</v>
      </c>
      <c r="V1041">
        <v>0</v>
      </c>
      <c r="W1041" s="36">
        <v>0</v>
      </c>
      <c r="X1041">
        <v>2</v>
      </c>
      <c r="Y1041">
        <v>3</v>
      </c>
      <c r="Z1041" s="36">
        <v>0</v>
      </c>
      <c r="AA1041">
        <v>0</v>
      </c>
      <c r="AB1041">
        <v>0</v>
      </c>
      <c r="AC1041">
        <v>0</v>
      </c>
      <c r="AD1041" s="36">
        <v>0</v>
      </c>
      <c r="AE1041">
        <v>0</v>
      </c>
      <c r="AF1041">
        <v>1</v>
      </c>
      <c r="AG1041">
        <v>0</v>
      </c>
      <c r="AH1041" s="36">
        <v>0</v>
      </c>
      <c r="AI1041">
        <v>0</v>
      </c>
      <c r="AJ1041">
        <v>0</v>
      </c>
      <c r="AK1041">
        <v>0</v>
      </c>
      <c r="AL1041">
        <v>0</v>
      </c>
      <c r="AM1041">
        <v>0</v>
      </c>
      <c r="AN1041">
        <v>0</v>
      </c>
      <c r="AO1041">
        <v>0</v>
      </c>
      <c r="AP1041">
        <v>0</v>
      </c>
    </row>
    <row r="1042" spans="1:42">
      <c r="A1042" t="s">
        <v>14264</v>
      </c>
      <c r="B1042" s="36" t="s">
        <v>13849</v>
      </c>
      <c r="C1042" t="s">
        <v>13813</v>
      </c>
      <c r="D1042" t="s">
        <v>13850</v>
      </c>
      <c r="E1042" t="s">
        <v>13850</v>
      </c>
      <c r="F1042" t="str">
        <f t="shared" si="32"/>
        <v>Montenegrins</v>
      </c>
      <c r="G1042">
        <f t="shared" si="33"/>
        <v>0.33497256075832088</v>
      </c>
      <c r="H1042">
        <v>14031</v>
      </c>
      <c r="I1042">
        <v>4463</v>
      </c>
      <c r="J1042">
        <v>4700</v>
      </c>
      <c r="K1042">
        <v>2304</v>
      </c>
      <c r="L1042">
        <v>134</v>
      </c>
      <c r="M1042">
        <v>97</v>
      </c>
      <c r="N1042">
        <v>0</v>
      </c>
      <c r="O1042">
        <v>48</v>
      </c>
      <c r="P1042">
        <v>2</v>
      </c>
      <c r="Q1042">
        <v>35</v>
      </c>
      <c r="R1042">
        <v>283</v>
      </c>
      <c r="S1042">
        <v>1275</v>
      </c>
      <c r="T1042">
        <v>0</v>
      </c>
      <c r="U1042">
        <v>43</v>
      </c>
      <c r="V1042">
        <v>0</v>
      </c>
      <c r="W1042" s="36">
        <v>0</v>
      </c>
      <c r="X1042">
        <v>114</v>
      </c>
      <c r="Y1042">
        <v>61</v>
      </c>
      <c r="Z1042" s="36">
        <v>0</v>
      </c>
      <c r="AA1042">
        <v>0</v>
      </c>
      <c r="AB1042">
        <v>4</v>
      </c>
      <c r="AC1042">
        <v>335</v>
      </c>
      <c r="AD1042" s="36">
        <v>0</v>
      </c>
      <c r="AE1042">
        <v>11</v>
      </c>
      <c r="AF1042">
        <v>56</v>
      </c>
      <c r="AG1042">
        <v>0</v>
      </c>
      <c r="AH1042" s="36">
        <v>0</v>
      </c>
      <c r="AI1042">
        <v>57</v>
      </c>
      <c r="AJ1042">
        <v>0</v>
      </c>
      <c r="AK1042">
        <v>0</v>
      </c>
      <c r="AL1042">
        <v>9</v>
      </c>
      <c r="AM1042">
        <v>0</v>
      </c>
      <c r="AN1042">
        <v>0</v>
      </c>
      <c r="AO1042">
        <v>0</v>
      </c>
      <c r="AP1042">
        <v>0</v>
      </c>
    </row>
    <row r="1043" spans="1:42">
      <c r="A1043" t="s">
        <v>14265</v>
      </c>
      <c r="B1043" s="36" t="s">
        <v>13851</v>
      </c>
      <c r="C1043" t="s">
        <v>13813</v>
      </c>
      <c r="D1043" t="s">
        <v>13852</v>
      </c>
      <c r="E1043" t="s">
        <v>13852</v>
      </c>
      <c r="F1043" t="str">
        <f t="shared" si="32"/>
        <v>Albanians</v>
      </c>
      <c r="G1043">
        <f t="shared" si="33"/>
        <v>0.70659103458661709</v>
      </c>
      <c r="H1043">
        <v>19921</v>
      </c>
      <c r="I1043">
        <v>1154</v>
      </c>
      <c r="J1043">
        <v>2498</v>
      </c>
      <c r="K1043">
        <v>45</v>
      </c>
      <c r="L1043">
        <v>480</v>
      </c>
      <c r="M1043">
        <v>14076</v>
      </c>
      <c r="N1043">
        <v>0</v>
      </c>
      <c r="O1043">
        <v>16</v>
      </c>
      <c r="P1043">
        <v>1</v>
      </c>
      <c r="Q1043">
        <v>159</v>
      </c>
      <c r="R1043">
        <v>176</v>
      </c>
      <c r="S1043">
        <v>425</v>
      </c>
      <c r="T1043">
        <v>0</v>
      </c>
      <c r="U1043">
        <v>13</v>
      </c>
      <c r="V1043">
        <v>0</v>
      </c>
      <c r="W1043" s="36">
        <v>0</v>
      </c>
      <c r="X1043">
        <v>770</v>
      </c>
      <c r="Y1043">
        <v>14</v>
      </c>
      <c r="Z1043" s="36">
        <v>0</v>
      </c>
      <c r="AA1043">
        <v>0</v>
      </c>
      <c r="AB1043">
        <v>0</v>
      </c>
      <c r="AC1043">
        <v>73</v>
      </c>
      <c r="AD1043" s="36">
        <v>0</v>
      </c>
      <c r="AE1043">
        <v>1</v>
      </c>
      <c r="AF1043">
        <v>10</v>
      </c>
      <c r="AG1043">
        <v>0</v>
      </c>
      <c r="AH1043" s="36">
        <v>0</v>
      </c>
      <c r="AI1043">
        <v>4</v>
      </c>
      <c r="AJ1043">
        <v>0</v>
      </c>
      <c r="AK1043">
        <v>0</v>
      </c>
      <c r="AL1043">
        <v>6</v>
      </c>
      <c r="AM1043">
        <v>0</v>
      </c>
      <c r="AN1043">
        <v>0</v>
      </c>
      <c r="AO1043">
        <v>0</v>
      </c>
      <c r="AP1043">
        <v>0</v>
      </c>
    </row>
    <row r="1044" spans="1:42">
      <c r="A1044" t="s">
        <v>14266</v>
      </c>
      <c r="B1044" s="36" t="s">
        <v>13853</v>
      </c>
      <c r="C1044" t="s">
        <v>13813</v>
      </c>
      <c r="D1044" t="s">
        <v>13854</v>
      </c>
      <c r="E1044" t="s">
        <v>13854</v>
      </c>
      <c r="F1044" t="str">
        <f t="shared" si="32"/>
        <v>Montenegrins</v>
      </c>
      <c r="G1044">
        <f t="shared" si="33"/>
        <v>0.51218828803586436</v>
      </c>
      <c r="H1044">
        <v>3569</v>
      </c>
      <c r="I1044">
        <v>1493</v>
      </c>
      <c r="J1044">
        <v>1828</v>
      </c>
      <c r="K1044">
        <v>2</v>
      </c>
      <c r="L1044">
        <v>0</v>
      </c>
      <c r="M1044">
        <v>0</v>
      </c>
      <c r="N1044">
        <v>0</v>
      </c>
      <c r="O1044">
        <v>0</v>
      </c>
      <c r="P1044">
        <v>0</v>
      </c>
      <c r="Q1044">
        <v>0</v>
      </c>
      <c r="R1044">
        <v>17</v>
      </c>
      <c r="S1044">
        <v>215</v>
      </c>
      <c r="T1044">
        <v>0</v>
      </c>
      <c r="U1044">
        <v>0</v>
      </c>
      <c r="V1044">
        <v>0</v>
      </c>
      <c r="W1044" s="36">
        <v>0</v>
      </c>
      <c r="X1044">
        <v>4</v>
      </c>
      <c r="Y1044">
        <v>5</v>
      </c>
      <c r="Z1044" s="36">
        <v>0</v>
      </c>
      <c r="AA1044">
        <v>0</v>
      </c>
      <c r="AB1044">
        <v>0</v>
      </c>
      <c r="AC1044">
        <v>0</v>
      </c>
      <c r="AD1044" s="36">
        <v>0</v>
      </c>
      <c r="AE1044">
        <v>0</v>
      </c>
      <c r="AF1044">
        <v>0</v>
      </c>
      <c r="AG1044">
        <v>0</v>
      </c>
      <c r="AH1044" s="36">
        <v>0</v>
      </c>
      <c r="AI1044">
        <v>4</v>
      </c>
      <c r="AJ1044">
        <v>0</v>
      </c>
      <c r="AK1044">
        <v>0</v>
      </c>
      <c r="AL1044">
        <v>1</v>
      </c>
      <c r="AM1044">
        <v>0</v>
      </c>
      <c r="AN1044">
        <v>0</v>
      </c>
      <c r="AO1044">
        <v>0</v>
      </c>
      <c r="AP1044">
        <v>0</v>
      </c>
    </row>
    <row r="1045" spans="1:42">
      <c r="A1045" t="s">
        <v>14267</v>
      </c>
      <c r="B1045" s="36" t="s">
        <v>11666</v>
      </c>
      <c r="C1045" t="s">
        <v>11446</v>
      </c>
      <c r="D1045" t="s">
        <v>11667</v>
      </c>
      <c r="E1045" t="s">
        <v>11668</v>
      </c>
      <c r="F1045" t="str">
        <f t="shared" si="32"/>
        <v>Bulgarians</v>
      </c>
      <c r="G1045">
        <f t="shared" si="33"/>
        <v>0.83745948555272054</v>
      </c>
      <c r="H1045">
        <v>14501</v>
      </c>
      <c r="I1045">
        <v>0</v>
      </c>
      <c r="J1045">
        <v>0</v>
      </c>
      <c r="K1045">
        <v>0</v>
      </c>
      <c r="L1045">
        <v>0</v>
      </c>
      <c r="M1045">
        <v>0</v>
      </c>
      <c r="N1045">
        <v>12144</v>
      </c>
      <c r="O1045">
        <v>0</v>
      </c>
      <c r="P1045">
        <v>6</v>
      </c>
      <c r="Q1045">
        <v>1506</v>
      </c>
      <c r="R1045">
        <v>58</v>
      </c>
      <c r="S1045">
        <v>30</v>
      </c>
      <c r="T1045">
        <v>757</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row>
    <row r="1046" spans="1:42">
      <c r="A1046" t="s">
        <v>14268</v>
      </c>
      <c r="B1046" s="36" t="s">
        <v>11669</v>
      </c>
      <c r="C1046" t="s">
        <v>11446</v>
      </c>
      <c r="D1046" t="s">
        <v>11667</v>
      </c>
      <c r="E1046" t="s">
        <v>11670</v>
      </c>
      <c r="F1046" t="str">
        <f t="shared" si="32"/>
        <v>Bulgarians</v>
      </c>
      <c r="G1046">
        <f t="shared" si="33"/>
        <v>0.74442427385892118</v>
      </c>
      <c r="H1046">
        <v>7712</v>
      </c>
      <c r="I1046">
        <v>0</v>
      </c>
      <c r="J1046">
        <v>0</v>
      </c>
      <c r="K1046">
        <v>0</v>
      </c>
      <c r="L1046">
        <v>0</v>
      </c>
      <c r="M1046">
        <v>0</v>
      </c>
      <c r="N1046">
        <v>5741</v>
      </c>
      <c r="O1046">
        <v>0</v>
      </c>
      <c r="P1046">
        <v>9</v>
      </c>
      <c r="Q1046">
        <v>1433</v>
      </c>
      <c r="R1046">
        <v>30</v>
      </c>
      <c r="S1046">
        <v>149</v>
      </c>
      <c r="T1046">
        <v>350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row>
    <row r="1047" spans="1:42">
      <c r="A1047" t="s">
        <v>14269</v>
      </c>
      <c r="B1047" s="36" t="s">
        <v>11671</v>
      </c>
      <c r="C1047" t="s">
        <v>11446</v>
      </c>
      <c r="D1047" t="s">
        <v>11667</v>
      </c>
      <c r="E1047" t="s">
        <v>11672</v>
      </c>
      <c r="F1047" t="str">
        <f t="shared" si="32"/>
        <v>Bulgarians</v>
      </c>
      <c r="G1047">
        <f t="shared" si="33"/>
        <v>0.839111328125</v>
      </c>
      <c r="H1047">
        <v>4096</v>
      </c>
      <c r="I1047">
        <v>0</v>
      </c>
      <c r="J1047">
        <v>0</v>
      </c>
      <c r="K1047">
        <v>0</v>
      </c>
      <c r="L1047">
        <v>0</v>
      </c>
      <c r="M1047">
        <v>0</v>
      </c>
      <c r="N1047">
        <v>3437</v>
      </c>
      <c r="O1047">
        <v>0</v>
      </c>
      <c r="P1047">
        <v>6</v>
      </c>
      <c r="Q1047">
        <v>454</v>
      </c>
      <c r="R1047">
        <v>11</v>
      </c>
      <c r="S1047">
        <v>28</v>
      </c>
      <c r="T1047">
        <v>160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row>
    <row r="1048" spans="1:42">
      <c r="A1048" t="s">
        <v>14270</v>
      </c>
      <c r="B1048" s="36" t="s">
        <v>11673</v>
      </c>
      <c r="C1048" t="s">
        <v>11446</v>
      </c>
      <c r="D1048" t="s">
        <v>11667</v>
      </c>
      <c r="E1048" t="s">
        <v>11674</v>
      </c>
      <c r="F1048" t="str">
        <f t="shared" si="32"/>
        <v>Bulgarians</v>
      </c>
      <c r="G1048">
        <f t="shared" si="33"/>
        <v>0.72343465835281895</v>
      </c>
      <c r="H1048">
        <v>7698</v>
      </c>
      <c r="I1048">
        <v>0</v>
      </c>
      <c r="J1048">
        <v>0</v>
      </c>
      <c r="K1048">
        <v>0</v>
      </c>
      <c r="L1048">
        <v>0</v>
      </c>
      <c r="M1048">
        <v>0</v>
      </c>
      <c r="N1048">
        <v>5569</v>
      </c>
      <c r="O1048">
        <v>0</v>
      </c>
      <c r="P1048">
        <v>23</v>
      </c>
      <c r="Q1048">
        <v>1440</v>
      </c>
      <c r="R1048">
        <v>21</v>
      </c>
      <c r="S1048">
        <v>179</v>
      </c>
      <c r="T1048">
        <v>466</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row>
    <row r="1049" spans="1:42">
      <c r="A1049" t="s">
        <v>14271</v>
      </c>
      <c r="B1049" s="36" t="s">
        <v>11675</v>
      </c>
      <c r="C1049" t="s">
        <v>11446</v>
      </c>
      <c r="D1049" t="s">
        <v>11667</v>
      </c>
      <c r="E1049" t="s">
        <v>11676</v>
      </c>
      <c r="F1049" t="str">
        <f t="shared" si="32"/>
        <v>Bulgarians</v>
      </c>
      <c r="G1049">
        <f t="shared" si="33"/>
        <v>0.75054135989605886</v>
      </c>
      <c r="H1049">
        <v>6927</v>
      </c>
      <c r="I1049">
        <v>0</v>
      </c>
      <c r="J1049">
        <v>0</v>
      </c>
      <c r="K1049">
        <v>0</v>
      </c>
      <c r="L1049">
        <v>0</v>
      </c>
      <c r="M1049">
        <v>0</v>
      </c>
      <c r="N1049">
        <v>5199</v>
      </c>
      <c r="O1049">
        <v>0</v>
      </c>
      <c r="P1049">
        <v>7</v>
      </c>
      <c r="Q1049">
        <v>1453</v>
      </c>
      <c r="R1049">
        <v>26</v>
      </c>
      <c r="S1049">
        <v>16</v>
      </c>
      <c r="T1049">
        <v>226</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row>
    <row r="1050" spans="1:42">
      <c r="A1050" t="s">
        <v>14272</v>
      </c>
      <c r="B1050" s="36" t="s">
        <v>11677</v>
      </c>
      <c r="C1050" t="s">
        <v>11446</v>
      </c>
      <c r="D1050" t="s">
        <v>11667</v>
      </c>
      <c r="E1050" t="s">
        <v>11678</v>
      </c>
      <c r="F1050" t="str">
        <f t="shared" si="32"/>
        <v>Bulgarians</v>
      </c>
      <c r="G1050">
        <f t="shared" si="33"/>
        <v>0.95986124876114964</v>
      </c>
      <c r="H1050">
        <v>2018</v>
      </c>
      <c r="I1050">
        <v>0</v>
      </c>
      <c r="J1050">
        <v>0</v>
      </c>
      <c r="K1050">
        <v>0</v>
      </c>
      <c r="L1050">
        <v>0</v>
      </c>
      <c r="M1050">
        <v>0</v>
      </c>
      <c r="N1050">
        <v>1937</v>
      </c>
      <c r="O1050">
        <v>0</v>
      </c>
      <c r="P1050">
        <v>1</v>
      </c>
      <c r="Q1050">
        <v>11</v>
      </c>
      <c r="R1050">
        <v>7</v>
      </c>
      <c r="S1050">
        <v>5</v>
      </c>
      <c r="T1050">
        <v>57</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row>
    <row r="1051" spans="1:42">
      <c r="A1051" t="s">
        <v>14273</v>
      </c>
      <c r="B1051" s="36" t="s">
        <v>11679</v>
      </c>
      <c r="C1051" t="s">
        <v>11446</v>
      </c>
      <c r="D1051" t="s">
        <v>11667</v>
      </c>
      <c r="E1051" t="s">
        <v>11680</v>
      </c>
      <c r="F1051" t="str">
        <f t="shared" si="32"/>
        <v>Bulgarians</v>
      </c>
      <c r="G1051">
        <f t="shared" si="33"/>
        <v>0.79739269578313254</v>
      </c>
      <c r="H1051">
        <v>21248</v>
      </c>
      <c r="I1051">
        <v>0</v>
      </c>
      <c r="J1051">
        <v>0</v>
      </c>
      <c r="K1051">
        <v>0</v>
      </c>
      <c r="L1051">
        <v>0</v>
      </c>
      <c r="M1051">
        <v>0</v>
      </c>
      <c r="N1051">
        <v>16943</v>
      </c>
      <c r="O1051">
        <v>0</v>
      </c>
      <c r="P1051">
        <v>30</v>
      </c>
      <c r="Q1051">
        <v>2508</v>
      </c>
      <c r="R1051">
        <v>63</v>
      </c>
      <c r="S1051">
        <v>97</v>
      </c>
      <c r="T1051">
        <v>1607</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row>
    <row r="1052" spans="1:42">
      <c r="A1052" t="s">
        <v>14274</v>
      </c>
      <c r="B1052" s="36" t="s">
        <v>11681</v>
      </c>
      <c r="C1052" t="s">
        <v>11446</v>
      </c>
      <c r="D1052" t="s">
        <v>11667</v>
      </c>
      <c r="E1052" t="s">
        <v>11682</v>
      </c>
      <c r="F1052" t="str">
        <f t="shared" si="32"/>
        <v>Bulgarians</v>
      </c>
      <c r="G1052">
        <f t="shared" si="33"/>
        <v>0.76012965964343593</v>
      </c>
      <c r="H1052">
        <v>3085</v>
      </c>
      <c r="I1052">
        <v>0</v>
      </c>
      <c r="J1052">
        <v>0</v>
      </c>
      <c r="K1052">
        <v>0</v>
      </c>
      <c r="L1052">
        <v>0</v>
      </c>
      <c r="M1052">
        <v>0</v>
      </c>
      <c r="N1052">
        <v>2345</v>
      </c>
      <c r="O1052">
        <v>0</v>
      </c>
      <c r="P1052">
        <v>4</v>
      </c>
      <c r="Q1052">
        <v>556</v>
      </c>
      <c r="R1052">
        <v>2</v>
      </c>
      <c r="S1052">
        <v>5</v>
      </c>
      <c r="T1052">
        <v>173</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row>
    <row r="1053" spans="1:42">
      <c r="A1053" t="s">
        <v>14275</v>
      </c>
      <c r="B1053" s="36" t="s">
        <v>11683</v>
      </c>
      <c r="C1053" t="s">
        <v>11446</v>
      </c>
      <c r="D1053" t="s">
        <v>11667</v>
      </c>
      <c r="E1053" t="s">
        <v>11667</v>
      </c>
      <c r="F1053" t="str">
        <f t="shared" si="32"/>
        <v>Bulgarians</v>
      </c>
      <c r="G1053">
        <f t="shared" si="33"/>
        <v>0.88122149942728711</v>
      </c>
      <c r="H1053">
        <v>46271</v>
      </c>
      <c r="I1053">
        <v>0</v>
      </c>
      <c r="J1053">
        <v>0</v>
      </c>
      <c r="K1053">
        <v>0</v>
      </c>
      <c r="L1053">
        <v>0</v>
      </c>
      <c r="M1053">
        <v>0</v>
      </c>
      <c r="N1053">
        <v>40775</v>
      </c>
      <c r="O1053">
        <v>0</v>
      </c>
      <c r="P1053">
        <v>38</v>
      </c>
      <c r="Q1053">
        <v>3152</v>
      </c>
      <c r="R1053">
        <v>146</v>
      </c>
      <c r="S1053">
        <v>428</v>
      </c>
      <c r="T1053">
        <v>1732</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row>
    <row r="1054" spans="1:42">
      <c r="A1054" t="s">
        <v>14276</v>
      </c>
      <c r="B1054" s="36" t="s">
        <v>11684</v>
      </c>
      <c r="C1054" t="s">
        <v>11446</v>
      </c>
      <c r="D1054" t="s">
        <v>11667</v>
      </c>
      <c r="E1054" t="s">
        <v>11685</v>
      </c>
      <c r="F1054" t="str">
        <f t="shared" si="32"/>
        <v>Bulgarians</v>
      </c>
      <c r="G1054">
        <f t="shared" si="33"/>
        <v>0.95837705491430569</v>
      </c>
      <c r="H1054">
        <v>2859</v>
      </c>
      <c r="I1054">
        <v>0</v>
      </c>
      <c r="J1054">
        <v>0</v>
      </c>
      <c r="K1054">
        <v>0</v>
      </c>
      <c r="L1054">
        <v>0</v>
      </c>
      <c r="M1054">
        <v>0</v>
      </c>
      <c r="N1054">
        <v>2740</v>
      </c>
      <c r="O1054">
        <v>0</v>
      </c>
      <c r="P1054">
        <v>2</v>
      </c>
      <c r="Q1054">
        <v>14</v>
      </c>
      <c r="R1054">
        <v>10</v>
      </c>
      <c r="S1054">
        <v>15</v>
      </c>
      <c r="T1054">
        <v>78</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row>
    <row r="1055" spans="1:42">
      <c r="A1055" t="s">
        <v>14277</v>
      </c>
      <c r="B1055" s="36" t="s">
        <v>11686</v>
      </c>
      <c r="C1055" t="s">
        <v>11446</v>
      </c>
      <c r="D1055" t="s">
        <v>11667</v>
      </c>
      <c r="E1055" t="s">
        <v>11687</v>
      </c>
      <c r="F1055" t="str">
        <f t="shared" si="32"/>
        <v>Bulgarians</v>
      </c>
      <c r="G1055">
        <f t="shared" si="33"/>
        <v>0.76633663366336635</v>
      </c>
      <c r="H1055">
        <v>3535</v>
      </c>
      <c r="I1055">
        <v>0</v>
      </c>
      <c r="J1055">
        <v>0</v>
      </c>
      <c r="K1055">
        <v>0</v>
      </c>
      <c r="L1055">
        <v>0</v>
      </c>
      <c r="M1055">
        <v>0</v>
      </c>
      <c r="N1055">
        <v>2709</v>
      </c>
      <c r="O1055">
        <v>0</v>
      </c>
      <c r="P1055">
        <v>10</v>
      </c>
      <c r="Q1055">
        <v>603</v>
      </c>
      <c r="R1055">
        <v>7</v>
      </c>
      <c r="S1055">
        <v>32</v>
      </c>
      <c r="T1055">
        <v>174</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row>
    <row r="1056" spans="1:42">
      <c r="A1056" t="s">
        <v>11989</v>
      </c>
      <c r="B1056" s="36" t="s">
        <v>11989</v>
      </c>
      <c r="C1056" t="s">
        <v>11990</v>
      </c>
      <c r="E1056" t="s">
        <v>11991</v>
      </c>
      <c r="F1056" t="str">
        <f t="shared" si="32"/>
        <v>Macedonians</v>
      </c>
      <c r="G1056">
        <f t="shared" si="33"/>
        <v>0.8517298187808896</v>
      </c>
      <c r="H1056">
        <v>81338</v>
      </c>
      <c r="I1056">
        <v>2236</v>
      </c>
      <c r="J1056">
        <v>0</v>
      </c>
      <c r="K1056">
        <v>0</v>
      </c>
      <c r="L1056">
        <v>452</v>
      </c>
      <c r="M1056">
        <v>1010</v>
      </c>
      <c r="N1056">
        <v>0</v>
      </c>
      <c r="O1056">
        <v>69278</v>
      </c>
      <c r="P1056">
        <v>519</v>
      </c>
      <c r="Q1056">
        <v>495</v>
      </c>
      <c r="R1056">
        <v>1305</v>
      </c>
      <c r="S1056">
        <v>68</v>
      </c>
      <c r="T1056">
        <v>5302</v>
      </c>
      <c r="U1056">
        <v>0</v>
      </c>
      <c r="V1056">
        <v>0</v>
      </c>
      <c r="W1056">
        <v>673</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row>
    <row r="1057" spans="1:42">
      <c r="A1057" t="s">
        <v>11992</v>
      </c>
      <c r="B1057" s="36" t="s">
        <v>11992</v>
      </c>
      <c r="C1057" t="s">
        <v>11990</v>
      </c>
      <c r="E1057" t="s">
        <v>11993</v>
      </c>
      <c r="F1057" t="str">
        <f t="shared" si="32"/>
        <v>Albanians</v>
      </c>
      <c r="G1057">
        <f t="shared" si="33"/>
        <v>0.97535906337213263</v>
      </c>
      <c r="H1057">
        <v>14691</v>
      </c>
      <c r="I1057">
        <v>0</v>
      </c>
      <c r="J1057">
        <v>0</v>
      </c>
      <c r="K1057">
        <v>0</v>
      </c>
      <c r="L1057">
        <v>4</v>
      </c>
      <c r="M1057">
        <v>14329</v>
      </c>
      <c r="N1057">
        <v>0</v>
      </c>
      <c r="O1057">
        <v>24</v>
      </c>
      <c r="P1057">
        <v>7</v>
      </c>
      <c r="Q1057">
        <v>1</v>
      </c>
      <c r="R1057">
        <v>6</v>
      </c>
      <c r="S1057">
        <v>1</v>
      </c>
      <c r="T1057">
        <v>317</v>
      </c>
      <c r="U1057">
        <v>0</v>
      </c>
      <c r="V1057">
        <v>0</v>
      </c>
      <c r="W1057">
        <v>2</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row>
    <row r="1058" spans="1:42">
      <c r="A1058" t="s">
        <v>11994</v>
      </c>
      <c r="B1058" s="36" t="s">
        <v>11994</v>
      </c>
      <c r="C1058" t="s">
        <v>11990</v>
      </c>
      <c r="E1058" t="s">
        <v>11995</v>
      </c>
      <c r="F1058" t="str">
        <f t="shared" si="32"/>
        <v>Macedonians</v>
      </c>
      <c r="G1058">
        <f t="shared" si="33"/>
        <v>0.9023450872988702</v>
      </c>
      <c r="H1058">
        <v>11684</v>
      </c>
      <c r="I1058">
        <v>13</v>
      </c>
      <c r="J1058">
        <v>0</v>
      </c>
      <c r="K1058">
        <v>0</v>
      </c>
      <c r="L1058">
        <v>6</v>
      </c>
      <c r="M1058">
        <v>76</v>
      </c>
      <c r="N1058">
        <v>0</v>
      </c>
      <c r="O1058">
        <v>10543</v>
      </c>
      <c r="P1058">
        <v>69</v>
      </c>
      <c r="Q1058">
        <v>404</v>
      </c>
      <c r="R1058">
        <v>56</v>
      </c>
      <c r="S1058">
        <v>7</v>
      </c>
      <c r="T1058">
        <v>509</v>
      </c>
      <c r="U1058">
        <v>0</v>
      </c>
      <c r="V1058">
        <v>0</v>
      </c>
      <c r="W1058">
        <v>1</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row>
    <row r="1059" spans="1:42">
      <c r="A1059" t="s">
        <v>11996</v>
      </c>
      <c r="B1059" s="36" t="s">
        <v>11996</v>
      </c>
      <c r="C1059" t="s">
        <v>11990</v>
      </c>
      <c r="E1059" t="s">
        <v>11997</v>
      </c>
      <c r="F1059" t="str">
        <f t="shared" si="32"/>
        <v>Macedonians</v>
      </c>
      <c r="G1059">
        <f t="shared" si="33"/>
        <v>0.80964388065669912</v>
      </c>
      <c r="H1059">
        <v>90026</v>
      </c>
      <c r="I1059">
        <v>386</v>
      </c>
      <c r="J1059">
        <v>0</v>
      </c>
      <c r="K1059">
        <v>0</v>
      </c>
      <c r="L1059">
        <v>50</v>
      </c>
      <c r="M1059">
        <v>4809</v>
      </c>
      <c r="N1059">
        <v>0</v>
      </c>
      <c r="O1059">
        <v>72889</v>
      </c>
      <c r="P1059">
        <v>1258</v>
      </c>
      <c r="Q1059">
        <v>2954</v>
      </c>
      <c r="R1059">
        <v>823</v>
      </c>
      <c r="S1059">
        <v>24</v>
      </c>
      <c r="T1059">
        <v>5563</v>
      </c>
      <c r="U1059">
        <v>0</v>
      </c>
      <c r="V1059">
        <v>0</v>
      </c>
      <c r="W1059">
        <v>1270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row>
    <row r="1060" spans="1:42">
      <c r="A1060" t="s">
        <v>11998</v>
      </c>
      <c r="B1060" s="36" t="s">
        <v>11998</v>
      </c>
      <c r="C1060" t="s">
        <v>11990</v>
      </c>
      <c r="E1060" t="s">
        <v>11999</v>
      </c>
      <c r="F1060" t="str">
        <f t="shared" si="32"/>
        <v>Macedonians</v>
      </c>
      <c r="G1060">
        <f t="shared" si="33"/>
        <v>0.90829462508294623</v>
      </c>
      <c r="H1060">
        <v>7535</v>
      </c>
      <c r="I1060">
        <v>279</v>
      </c>
      <c r="J1060">
        <v>0</v>
      </c>
      <c r="K1060">
        <v>0</v>
      </c>
      <c r="L1060">
        <v>1</v>
      </c>
      <c r="M1060">
        <v>6</v>
      </c>
      <c r="N1060">
        <v>0</v>
      </c>
      <c r="O1060">
        <v>6844</v>
      </c>
      <c r="P1060">
        <v>38</v>
      </c>
      <c r="Q1060">
        <v>12</v>
      </c>
      <c r="R1060">
        <v>48</v>
      </c>
      <c r="S1060">
        <v>4</v>
      </c>
      <c r="T1060">
        <v>298</v>
      </c>
      <c r="U1060">
        <v>0</v>
      </c>
      <c r="V1060">
        <v>0</v>
      </c>
      <c r="W1060">
        <v>5</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row>
    <row r="1061" spans="1:42">
      <c r="A1061" t="s">
        <v>12000</v>
      </c>
      <c r="B1061" s="36" t="s">
        <v>12000</v>
      </c>
      <c r="C1061" t="s">
        <v>11990</v>
      </c>
      <c r="E1061" t="s">
        <v>12001</v>
      </c>
      <c r="F1061" t="str">
        <f t="shared" si="32"/>
        <v>Albanians</v>
      </c>
      <c r="G1061">
        <f t="shared" si="33"/>
        <v>0.91699479232821035</v>
      </c>
      <c r="H1061">
        <v>31492</v>
      </c>
      <c r="I1061">
        <v>3</v>
      </c>
      <c r="J1061">
        <v>0</v>
      </c>
      <c r="K1061">
        <v>0</v>
      </c>
      <c r="L1061">
        <v>6</v>
      </c>
      <c r="M1061">
        <v>28878</v>
      </c>
      <c r="N1061">
        <v>0</v>
      </c>
      <c r="O1061">
        <v>62</v>
      </c>
      <c r="P1061">
        <v>889</v>
      </c>
      <c r="Q1061">
        <v>0</v>
      </c>
      <c r="R1061">
        <v>56</v>
      </c>
      <c r="S1061">
        <v>0</v>
      </c>
      <c r="T1061">
        <v>1594</v>
      </c>
      <c r="U1061">
        <v>0</v>
      </c>
      <c r="V1061">
        <v>0</v>
      </c>
      <c r="W1061">
        <v>4</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row>
    <row r="1062" spans="1:42">
      <c r="A1062" t="s">
        <v>12002</v>
      </c>
      <c r="B1062" s="36" t="s">
        <v>12002</v>
      </c>
      <c r="C1062" t="s">
        <v>11990</v>
      </c>
      <c r="E1062" t="s">
        <v>12003</v>
      </c>
      <c r="F1062" t="str">
        <f t="shared" si="32"/>
        <v>Macedonians</v>
      </c>
      <c r="G1062">
        <f t="shared" si="33"/>
        <v>0.86151807980049877</v>
      </c>
      <c r="H1062">
        <v>12832</v>
      </c>
      <c r="I1062">
        <v>6</v>
      </c>
      <c r="J1062">
        <v>0</v>
      </c>
      <c r="K1062">
        <v>0</v>
      </c>
      <c r="L1062">
        <v>1</v>
      </c>
      <c r="M1062">
        <v>10</v>
      </c>
      <c r="N1062">
        <v>0</v>
      </c>
      <c r="O1062">
        <v>11055</v>
      </c>
      <c r="P1062">
        <v>694</v>
      </c>
      <c r="Q1062">
        <v>16</v>
      </c>
      <c r="R1062">
        <v>23</v>
      </c>
      <c r="S1062">
        <v>0</v>
      </c>
      <c r="T1062">
        <v>1027</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row>
    <row r="1063" spans="1:42">
      <c r="A1063" t="s">
        <v>12004</v>
      </c>
      <c r="B1063" s="36" t="s">
        <v>12004</v>
      </c>
      <c r="C1063" t="s">
        <v>11990</v>
      </c>
      <c r="E1063" t="s">
        <v>12005</v>
      </c>
      <c r="F1063" t="str">
        <f t="shared" si="32"/>
        <v>Albanians</v>
      </c>
      <c r="G1063">
        <f t="shared" si="33"/>
        <v>0.64479502156231239</v>
      </c>
      <c r="H1063">
        <v>18319</v>
      </c>
      <c r="I1063">
        <v>42</v>
      </c>
      <c r="J1063">
        <v>0</v>
      </c>
      <c r="K1063">
        <v>0</v>
      </c>
      <c r="L1063">
        <v>6</v>
      </c>
      <c r="M1063">
        <v>11812</v>
      </c>
      <c r="N1063">
        <v>0</v>
      </c>
      <c r="O1063">
        <v>5930</v>
      </c>
      <c r="P1063">
        <v>1</v>
      </c>
      <c r="Q1063">
        <v>1</v>
      </c>
      <c r="R1063">
        <v>36</v>
      </c>
      <c r="S1063">
        <v>0</v>
      </c>
      <c r="T1063">
        <v>489</v>
      </c>
      <c r="U1063">
        <v>0</v>
      </c>
      <c r="V1063">
        <v>0</v>
      </c>
      <c r="W1063">
        <v>2</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row>
    <row r="1064" spans="1:42">
      <c r="A1064" t="s">
        <v>12006</v>
      </c>
      <c r="B1064" s="36" t="s">
        <v>12006</v>
      </c>
      <c r="C1064" t="s">
        <v>11990</v>
      </c>
      <c r="E1064" t="s">
        <v>12007</v>
      </c>
      <c r="F1064" t="str">
        <f t="shared" si="32"/>
        <v>Macedonians</v>
      </c>
      <c r="G1064">
        <f t="shared" si="33"/>
        <v>0.43814636068157192</v>
      </c>
      <c r="H1064">
        <v>40612</v>
      </c>
      <c r="I1064">
        <v>629</v>
      </c>
      <c r="J1064">
        <v>0</v>
      </c>
      <c r="K1064">
        <v>0</v>
      </c>
      <c r="L1064">
        <v>1218</v>
      </c>
      <c r="M1064">
        <v>15678</v>
      </c>
      <c r="N1064">
        <v>0</v>
      </c>
      <c r="O1064">
        <v>17794</v>
      </c>
      <c r="P1064">
        <v>1386</v>
      </c>
      <c r="Q1064">
        <v>521</v>
      </c>
      <c r="R1064">
        <v>626</v>
      </c>
      <c r="S1064">
        <v>8</v>
      </c>
      <c r="T1064">
        <v>2677</v>
      </c>
      <c r="U1064">
        <v>0</v>
      </c>
      <c r="V1064">
        <v>0</v>
      </c>
      <c r="W1064">
        <v>75</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row>
    <row r="1065" spans="1:42">
      <c r="A1065" t="s">
        <v>12008</v>
      </c>
      <c r="B1065" s="36" t="s">
        <v>12008</v>
      </c>
      <c r="C1065" t="s">
        <v>11990</v>
      </c>
      <c r="E1065" t="s">
        <v>12009</v>
      </c>
      <c r="F1065" t="str">
        <f t="shared" si="32"/>
        <v>Albanians</v>
      </c>
      <c r="G1065">
        <f t="shared" si="33"/>
        <v>0.68807538963392534</v>
      </c>
      <c r="H1065">
        <v>68975</v>
      </c>
      <c r="I1065">
        <v>210</v>
      </c>
      <c r="J1065">
        <v>0</v>
      </c>
      <c r="K1065">
        <v>0</v>
      </c>
      <c r="L1065">
        <v>2747</v>
      </c>
      <c r="M1065">
        <v>47460</v>
      </c>
      <c r="N1065">
        <v>0</v>
      </c>
      <c r="O1065">
        <v>5721</v>
      </c>
      <c r="P1065">
        <v>4534</v>
      </c>
      <c r="Q1065">
        <v>1428</v>
      </c>
      <c r="R1065">
        <v>545</v>
      </c>
      <c r="S1065">
        <v>1</v>
      </c>
      <c r="T1065">
        <v>6289</v>
      </c>
      <c r="U1065">
        <v>0</v>
      </c>
      <c r="V1065">
        <v>0</v>
      </c>
      <c r="W1065">
        <v>40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row>
    <row r="1066" spans="1:42">
      <c r="A1066" t="s">
        <v>12010</v>
      </c>
      <c r="B1066" s="36" t="s">
        <v>12010</v>
      </c>
      <c r="C1066" t="s">
        <v>11990</v>
      </c>
      <c r="E1066" t="s">
        <v>12011</v>
      </c>
      <c r="F1066" t="str">
        <f t="shared" si="32"/>
        <v>Albanians</v>
      </c>
      <c r="G1066">
        <f t="shared" si="33"/>
        <v>0.51833827893175077</v>
      </c>
      <c r="H1066">
        <v>8425</v>
      </c>
      <c r="I1066">
        <v>24</v>
      </c>
      <c r="J1066">
        <v>0</v>
      </c>
      <c r="K1066">
        <v>0</v>
      </c>
      <c r="L1066">
        <v>40</v>
      </c>
      <c r="M1066">
        <v>4367</v>
      </c>
      <c r="N1066">
        <v>0</v>
      </c>
      <c r="O1066">
        <v>3168</v>
      </c>
      <c r="P1066">
        <v>398</v>
      </c>
      <c r="Q1066">
        <v>0</v>
      </c>
      <c r="R1066">
        <v>112</v>
      </c>
      <c r="S1066">
        <v>4</v>
      </c>
      <c r="T1066">
        <v>311</v>
      </c>
      <c r="U1066">
        <v>0</v>
      </c>
      <c r="V1066">
        <v>0</v>
      </c>
      <c r="W1066">
        <v>1</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row>
    <row r="1067" spans="1:42">
      <c r="A1067" t="s">
        <v>12012</v>
      </c>
      <c r="B1067" s="36" t="s">
        <v>12012</v>
      </c>
      <c r="C1067" t="s">
        <v>11990</v>
      </c>
      <c r="E1067" t="s">
        <v>12013</v>
      </c>
      <c r="F1067" t="str">
        <f t="shared" si="32"/>
        <v>Macedonians</v>
      </c>
      <c r="G1067">
        <f t="shared" si="33"/>
        <v>0.76919292391281102</v>
      </c>
      <c r="H1067">
        <v>46749</v>
      </c>
      <c r="I1067">
        <v>1354</v>
      </c>
      <c r="J1067">
        <v>0</v>
      </c>
      <c r="K1067">
        <v>0</v>
      </c>
      <c r="L1067">
        <v>190</v>
      </c>
      <c r="M1067">
        <v>1332</v>
      </c>
      <c r="N1067">
        <v>0</v>
      </c>
      <c r="O1067">
        <v>35959</v>
      </c>
      <c r="P1067">
        <v>649</v>
      </c>
      <c r="Q1067">
        <v>671</v>
      </c>
      <c r="R1067">
        <v>884</v>
      </c>
      <c r="S1067">
        <v>68</v>
      </c>
      <c r="T1067">
        <v>5065</v>
      </c>
      <c r="U1067">
        <v>0</v>
      </c>
      <c r="V1067">
        <v>0</v>
      </c>
      <c r="W1067">
        <v>577</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row>
    <row r="1068" spans="1:42">
      <c r="A1068" t="s">
        <v>12014</v>
      </c>
      <c r="B1068" s="36" t="s">
        <v>12014</v>
      </c>
      <c r="C1068" t="s">
        <v>11990</v>
      </c>
      <c r="E1068" t="s">
        <v>12015</v>
      </c>
      <c r="F1068" t="str">
        <f t="shared" si="32"/>
        <v>Turks</v>
      </c>
      <c r="G1068">
        <f t="shared" si="33"/>
        <v>0.77904142973192525</v>
      </c>
      <c r="H1068">
        <v>6155</v>
      </c>
      <c r="I1068">
        <v>0</v>
      </c>
      <c r="J1068">
        <v>0</v>
      </c>
      <c r="K1068">
        <v>0</v>
      </c>
      <c r="L1068">
        <v>1</v>
      </c>
      <c r="M1068">
        <v>453</v>
      </c>
      <c r="N1068">
        <v>0</v>
      </c>
      <c r="O1068">
        <v>469</v>
      </c>
      <c r="P1068">
        <v>4795</v>
      </c>
      <c r="Q1068">
        <v>2</v>
      </c>
      <c r="R1068">
        <v>70</v>
      </c>
      <c r="S1068">
        <v>0</v>
      </c>
      <c r="T1068">
        <v>365</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row>
    <row r="1069" spans="1:42">
      <c r="A1069" t="s">
        <v>12016</v>
      </c>
      <c r="B1069" s="36" t="s">
        <v>12016</v>
      </c>
      <c r="C1069" t="s">
        <v>11990</v>
      </c>
      <c r="E1069" t="s">
        <v>12017</v>
      </c>
      <c r="F1069" t="str">
        <f t="shared" si="32"/>
        <v>Macedonians</v>
      </c>
      <c r="G1069">
        <f t="shared" si="33"/>
        <v>0.95747245179063356</v>
      </c>
      <c r="H1069">
        <v>5808</v>
      </c>
      <c r="I1069">
        <v>2</v>
      </c>
      <c r="J1069">
        <v>0</v>
      </c>
      <c r="K1069">
        <v>0</v>
      </c>
      <c r="L1069">
        <v>0</v>
      </c>
      <c r="M1069">
        <v>7</v>
      </c>
      <c r="N1069">
        <v>0</v>
      </c>
      <c r="O1069">
        <v>5561</v>
      </c>
      <c r="P1069">
        <v>0</v>
      </c>
      <c r="Q1069">
        <v>0</v>
      </c>
      <c r="R1069">
        <v>7</v>
      </c>
      <c r="S1069">
        <v>0</v>
      </c>
      <c r="T1069">
        <v>223</v>
      </c>
      <c r="U1069">
        <v>0</v>
      </c>
      <c r="V1069">
        <v>0</v>
      </c>
      <c r="W1069">
        <v>8</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row>
    <row r="1070" spans="1:42">
      <c r="A1070" t="s">
        <v>12018</v>
      </c>
      <c r="B1070" s="36" t="s">
        <v>12018</v>
      </c>
      <c r="C1070" t="s">
        <v>11990</v>
      </c>
      <c r="E1070" t="s">
        <v>12019</v>
      </c>
      <c r="F1070" t="str">
        <f t="shared" si="32"/>
        <v>Macedonians</v>
      </c>
      <c r="G1070">
        <f t="shared" si="33"/>
        <v>0.53225471893797971</v>
      </c>
      <c r="H1070">
        <v>9642</v>
      </c>
      <c r="I1070">
        <v>1951</v>
      </c>
      <c r="J1070">
        <v>0</v>
      </c>
      <c r="K1070">
        <v>0</v>
      </c>
      <c r="L1070">
        <v>88</v>
      </c>
      <c r="M1070">
        <v>1535</v>
      </c>
      <c r="N1070">
        <v>0</v>
      </c>
      <c r="O1070">
        <v>5132</v>
      </c>
      <c r="P1070">
        <v>14</v>
      </c>
      <c r="Q1070">
        <v>24</v>
      </c>
      <c r="R1070">
        <v>109</v>
      </c>
      <c r="S1070">
        <v>4</v>
      </c>
      <c r="T1070">
        <v>769</v>
      </c>
      <c r="U1070">
        <v>0</v>
      </c>
      <c r="V1070">
        <v>0</v>
      </c>
      <c r="W1070">
        <v>16</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row>
    <row r="1071" spans="1:42">
      <c r="A1071" t="s">
        <v>12020</v>
      </c>
      <c r="B1071" s="36" t="s">
        <v>12020</v>
      </c>
      <c r="C1071" t="s">
        <v>11990</v>
      </c>
      <c r="E1071" t="s">
        <v>12021</v>
      </c>
      <c r="F1071" t="str">
        <f t="shared" si="32"/>
        <v>Albanians</v>
      </c>
      <c r="G1071">
        <f t="shared" si="33"/>
        <v>0.59239789729073999</v>
      </c>
      <c r="H1071">
        <v>19784</v>
      </c>
      <c r="I1071">
        <v>5</v>
      </c>
      <c r="J1071">
        <v>0</v>
      </c>
      <c r="K1071">
        <v>0</v>
      </c>
      <c r="L1071">
        <v>17</v>
      </c>
      <c r="M1071">
        <v>11720</v>
      </c>
      <c r="N1071">
        <v>0</v>
      </c>
      <c r="O1071">
        <v>1485</v>
      </c>
      <c r="P1071">
        <v>3311</v>
      </c>
      <c r="Q1071">
        <v>1156</v>
      </c>
      <c r="R1071">
        <v>547</v>
      </c>
      <c r="S1071">
        <v>3</v>
      </c>
      <c r="T1071">
        <v>1537</v>
      </c>
      <c r="U1071">
        <v>0</v>
      </c>
      <c r="V1071">
        <v>0</v>
      </c>
      <c r="W1071">
        <v>3</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row>
    <row r="1072" spans="1:42">
      <c r="A1072" t="s">
        <v>12022</v>
      </c>
      <c r="B1072" s="36" t="s">
        <v>12022</v>
      </c>
      <c r="C1072" t="s">
        <v>11990</v>
      </c>
      <c r="E1072" t="s">
        <v>12023</v>
      </c>
      <c r="F1072" t="str">
        <f t="shared" si="32"/>
        <v>Macedonians</v>
      </c>
      <c r="G1072">
        <f t="shared" si="33"/>
        <v>0.89500860585197939</v>
      </c>
      <c r="H1072">
        <v>4067</v>
      </c>
      <c r="I1072">
        <v>1</v>
      </c>
      <c r="J1072">
        <v>0</v>
      </c>
      <c r="K1072">
        <v>0</v>
      </c>
      <c r="L1072">
        <v>3</v>
      </c>
      <c r="M1072">
        <v>95</v>
      </c>
      <c r="N1072">
        <v>0</v>
      </c>
      <c r="O1072">
        <v>3640</v>
      </c>
      <c r="P1072">
        <v>2</v>
      </c>
      <c r="Q1072">
        <v>0</v>
      </c>
      <c r="R1072">
        <v>8</v>
      </c>
      <c r="S1072">
        <v>0</v>
      </c>
      <c r="T1072">
        <v>318</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row>
    <row r="1073" spans="1:42">
      <c r="A1073" t="s">
        <v>12024</v>
      </c>
      <c r="B1073" s="36" t="s">
        <v>12024</v>
      </c>
      <c r="C1073" t="s">
        <v>11990</v>
      </c>
      <c r="E1073" t="s">
        <v>12025</v>
      </c>
      <c r="F1073" t="str">
        <f t="shared" si="32"/>
        <v>Macedonians</v>
      </c>
      <c r="G1073">
        <f t="shared" si="33"/>
        <v>0.88357504215851601</v>
      </c>
      <c r="H1073">
        <v>14825</v>
      </c>
      <c r="I1073">
        <v>11</v>
      </c>
      <c r="J1073">
        <v>0</v>
      </c>
      <c r="K1073">
        <v>0</v>
      </c>
      <c r="L1073">
        <v>2</v>
      </c>
      <c r="M1073">
        <v>27</v>
      </c>
      <c r="N1073">
        <v>0</v>
      </c>
      <c r="O1073">
        <v>13099</v>
      </c>
      <c r="P1073">
        <v>129</v>
      </c>
      <c r="Q1073">
        <v>499</v>
      </c>
      <c r="R1073">
        <v>137</v>
      </c>
      <c r="S1073">
        <v>3</v>
      </c>
      <c r="T1073">
        <v>913</v>
      </c>
      <c r="U1073">
        <v>0</v>
      </c>
      <c r="V1073">
        <v>0</v>
      </c>
      <c r="W1073">
        <v>5</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row>
    <row r="1074" spans="1:42">
      <c r="A1074" t="s">
        <v>12026</v>
      </c>
      <c r="B1074" s="36" t="s">
        <v>12026</v>
      </c>
      <c r="C1074" t="s">
        <v>11990</v>
      </c>
      <c r="E1074" t="s">
        <v>12027</v>
      </c>
      <c r="F1074" t="str">
        <f t="shared" si="32"/>
        <v>Macedonians</v>
      </c>
      <c r="G1074">
        <f t="shared" si="33"/>
        <v>0.9197563559322034</v>
      </c>
      <c r="H1074">
        <v>7552</v>
      </c>
      <c r="I1074">
        <v>6</v>
      </c>
      <c r="J1074">
        <v>0</v>
      </c>
      <c r="K1074">
        <v>0</v>
      </c>
      <c r="L1074">
        <v>0</v>
      </c>
      <c r="M1074">
        <v>262</v>
      </c>
      <c r="N1074">
        <v>0</v>
      </c>
      <c r="O1074">
        <v>6946</v>
      </c>
      <c r="P1074">
        <v>9</v>
      </c>
      <c r="Q1074">
        <v>16</v>
      </c>
      <c r="R1074">
        <v>32</v>
      </c>
      <c r="S1074">
        <v>1</v>
      </c>
      <c r="T1074">
        <v>270</v>
      </c>
      <c r="U1074">
        <v>0</v>
      </c>
      <c r="V1074">
        <v>0</v>
      </c>
      <c r="W1074">
        <v>10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row>
    <row r="1075" spans="1:42">
      <c r="A1075" t="s">
        <v>12028</v>
      </c>
      <c r="B1075" s="36" t="s">
        <v>12028</v>
      </c>
      <c r="C1075" t="s">
        <v>11990</v>
      </c>
      <c r="E1075" t="s">
        <v>12029</v>
      </c>
      <c r="F1075" t="str">
        <f t="shared" si="32"/>
        <v>Macedonians</v>
      </c>
      <c r="G1075">
        <f t="shared" si="33"/>
        <v>0.81483362966725936</v>
      </c>
      <c r="H1075">
        <v>3937</v>
      </c>
      <c r="I1075">
        <v>133</v>
      </c>
      <c r="J1075">
        <v>0</v>
      </c>
      <c r="K1075">
        <v>0</v>
      </c>
      <c r="L1075">
        <v>1</v>
      </c>
      <c r="M1075">
        <v>14</v>
      </c>
      <c r="N1075">
        <v>0</v>
      </c>
      <c r="O1075">
        <v>3208</v>
      </c>
      <c r="P1075">
        <v>397</v>
      </c>
      <c r="Q1075">
        <v>38</v>
      </c>
      <c r="R1075">
        <v>27</v>
      </c>
      <c r="S1075">
        <v>0</v>
      </c>
      <c r="T1075">
        <v>117</v>
      </c>
      <c r="U1075">
        <v>0</v>
      </c>
      <c r="V1075">
        <v>0</v>
      </c>
      <c r="W1075">
        <v>2</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row>
    <row r="1076" spans="1:42">
      <c r="A1076" t="s">
        <v>12030</v>
      </c>
      <c r="B1076" s="36" t="s">
        <v>12030</v>
      </c>
      <c r="C1076" t="s">
        <v>11990</v>
      </c>
      <c r="E1076" t="s">
        <v>12031</v>
      </c>
      <c r="F1076" t="str">
        <f t="shared" si="32"/>
        <v>Macedonians</v>
      </c>
      <c r="G1076">
        <f t="shared" si="33"/>
        <v>0.8170961659333752</v>
      </c>
      <c r="H1076">
        <v>3182</v>
      </c>
      <c r="I1076">
        <v>158</v>
      </c>
      <c r="J1076">
        <v>0</v>
      </c>
      <c r="K1076">
        <v>0</v>
      </c>
      <c r="L1076">
        <v>1</v>
      </c>
      <c r="M1076">
        <v>15</v>
      </c>
      <c r="N1076">
        <v>0</v>
      </c>
      <c r="O1076">
        <v>2600</v>
      </c>
      <c r="P1076">
        <v>221</v>
      </c>
      <c r="Q1076">
        <v>30</v>
      </c>
      <c r="R1076">
        <v>30</v>
      </c>
      <c r="S1076">
        <v>2</v>
      </c>
      <c r="T1076">
        <v>122</v>
      </c>
      <c r="U1076">
        <v>0</v>
      </c>
      <c r="V1076">
        <v>0</v>
      </c>
      <c r="W1076">
        <v>3</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row>
    <row r="1077" spans="1:42">
      <c r="A1077" t="s">
        <v>12032</v>
      </c>
      <c r="B1077" s="36" t="s">
        <v>12032</v>
      </c>
      <c r="C1077" t="s">
        <v>11990</v>
      </c>
      <c r="E1077" t="s">
        <v>12033</v>
      </c>
      <c r="F1077" t="str">
        <f t="shared" si="32"/>
        <v>Albanians</v>
      </c>
      <c r="G1077">
        <f t="shared" si="33"/>
        <v>0.35748626373626374</v>
      </c>
      <c r="H1077">
        <v>14560</v>
      </c>
      <c r="I1077">
        <v>13</v>
      </c>
      <c r="J1077">
        <v>0</v>
      </c>
      <c r="K1077">
        <v>0</v>
      </c>
      <c r="L1077">
        <v>2300</v>
      </c>
      <c r="M1077">
        <v>5205</v>
      </c>
      <c r="N1077">
        <v>0</v>
      </c>
      <c r="O1077">
        <v>3904</v>
      </c>
      <c r="P1077">
        <v>2723</v>
      </c>
      <c r="Q1077">
        <v>0</v>
      </c>
      <c r="R1077">
        <v>31</v>
      </c>
      <c r="S1077">
        <v>0</v>
      </c>
      <c r="T1077">
        <v>377</v>
      </c>
      <c r="U1077">
        <v>0</v>
      </c>
      <c r="V1077">
        <v>0</v>
      </c>
      <c r="W1077">
        <v>7</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row>
    <row r="1078" spans="1:42">
      <c r="A1078" t="s">
        <v>12036</v>
      </c>
      <c r="B1078" s="36" t="s">
        <v>12036</v>
      </c>
      <c r="C1078" t="s">
        <v>11990</v>
      </c>
      <c r="E1078" t="s">
        <v>12037</v>
      </c>
      <c r="F1078" t="str">
        <f t="shared" si="32"/>
        <v>Macedonians</v>
      </c>
      <c r="G1078">
        <f t="shared" si="33"/>
        <v>0.63676680002712416</v>
      </c>
      <c r="H1078">
        <v>73735</v>
      </c>
      <c r="I1078">
        <v>1354</v>
      </c>
      <c r="J1078">
        <v>0</v>
      </c>
      <c r="K1078">
        <v>0</v>
      </c>
      <c r="L1078">
        <v>794</v>
      </c>
      <c r="M1078">
        <v>16271</v>
      </c>
      <c r="N1078">
        <v>0</v>
      </c>
      <c r="O1078">
        <v>46952</v>
      </c>
      <c r="P1078">
        <v>521</v>
      </c>
      <c r="Q1078">
        <v>1983</v>
      </c>
      <c r="R1078">
        <v>613</v>
      </c>
      <c r="S1078">
        <v>19</v>
      </c>
      <c r="T1078">
        <v>5029</v>
      </c>
      <c r="U1078">
        <v>0</v>
      </c>
      <c r="V1078">
        <v>0</v>
      </c>
      <c r="W1078">
        <v>199</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row>
    <row r="1079" spans="1:42">
      <c r="A1079" t="s">
        <v>12038</v>
      </c>
      <c r="B1079" s="36" t="s">
        <v>12038</v>
      </c>
      <c r="C1079" t="s">
        <v>11990</v>
      </c>
      <c r="E1079" t="s">
        <v>12039</v>
      </c>
      <c r="F1079" t="str">
        <f t="shared" si="32"/>
        <v>Macedonians</v>
      </c>
      <c r="G1079">
        <f t="shared" si="33"/>
        <v>0.9173203498331981</v>
      </c>
      <c r="H1079">
        <v>22182</v>
      </c>
      <c r="I1079">
        <v>223</v>
      </c>
      <c r="J1079">
        <v>0</v>
      </c>
      <c r="K1079">
        <v>0</v>
      </c>
      <c r="L1079">
        <v>8</v>
      </c>
      <c r="M1079">
        <v>21</v>
      </c>
      <c r="N1079">
        <v>0</v>
      </c>
      <c r="O1079">
        <v>20348</v>
      </c>
      <c r="P1079">
        <v>60</v>
      </c>
      <c r="Q1079">
        <v>21</v>
      </c>
      <c r="R1079">
        <v>177</v>
      </c>
      <c r="S1079">
        <v>4</v>
      </c>
      <c r="T1079">
        <v>1051</v>
      </c>
      <c r="U1079">
        <v>0</v>
      </c>
      <c r="V1079">
        <v>0</v>
      </c>
      <c r="W1079">
        <v>269</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row>
    <row r="1080" spans="1:42">
      <c r="A1080" t="s">
        <v>12034</v>
      </c>
      <c r="B1080" s="36" t="s">
        <v>12034</v>
      </c>
      <c r="C1080" t="s">
        <v>11990</v>
      </c>
      <c r="E1080" t="s">
        <v>12035</v>
      </c>
      <c r="F1080" t="str">
        <f t="shared" si="32"/>
        <v>Macedonians</v>
      </c>
      <c r="G1080">
        <f t="shared" si="33"/>
        <v>0.79922094043618774</v>
      </c>
      <c r="H1080">
        <v>46723</v>
      </c>
      <c r="I1080">
        <v>1309</v>
      </c>
      <c r="J1080">
        <v>0</v>
      </c>
      <c r="K1080">
        <v>0</v>
      </c>
      <c r="L1080">
        <v>507</v>
      </c>
      <c r="M1080">
        <v>1972</v>
      </c>
      <c r="N1080">
        <v>0</v>
      </c>
      <c r="O1080">
        <v>37342</v>
      </c>
      <c r="P1080">
        <v>304</v>
      </c>
      <c r="Q1080">
        <v>1179</v>
      </c>
      <c r="R1080">
        <v>581</v>
      </c>
      <c r="S1080">
        <v>29</v>
      </c>
      <c r="T1080">
        <v>3340</v>
      </c>
      <c r="U1080">
        <v>0</v>
      </c>
      <c r="V1080">
        <v>0</v>
      </c>
      <c r="W1080">
        <v>160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row>
    <row r="1081" spans="1:42">
      <c r="A1081" t="s">
        <v>12040</v>
      </c>
      <c r="B1081" s="36" t="s">
        <v>12040</v>
      </c>
      <c r="C1081" t="s">
        <v>11990</v>
      </c>
      <c r="E1081" t="s">
        <v>12041</v>
      </c>
      <c r="F1081" t="str">
        <f t="shared" si="32"/>
        <v>Albanians</v>
      </c>
      <c r="G1081">
        <f t="shared" si="33"/>
        <v>0.68865213504193457</v>
      </c>
      <c r="H1081">
        <v>93956</v>
      </c>
      <c r="I1081">
        <v>76</v>
      </c>
      <c r="J1081">
        <v>0</v>
      </c>
      <c r="K1081">
        <v>0</v>
      </c>
      <c r="L1081">
        <v>33</v>
      </c>
      <c r="M1081">
        <v>64703</v>
      </c>
      <c r="N1081">
        <v>0</v>
      </c>
      <c r="O1081">
        <v>13573</v>
      </c>
      <c r="P1081">
        <v>8848</v>
      </c>
      <c r="Q1081">
        <v>2431</v>
      </c>
      <c r="R1081">
        <v>770</v>
      </c>
      <c r="S1081">
        <v>2</v>
      </c>
      <c r="T1081">
        <v>3497</v>
      </c>
      <c r="U1081">
        <v>0</v>
      </c>
      <c r="V1081">
        <v>0</v>
      </c>
      <c r="W1081">
        <v>23</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row>
    <row r="1082" spans="1:42">
      <c r="A1082" t="s">
        <v>12042</v>
      </c>
      <c r="B1082" s="36" t="s">
        <v>12042</v>
      </c>
      <c r="C1082" t="s">
        <v>11990</v>
      </c>
      <c r="E1082" t="s">
        <v>12043</v>
      </c>
      <c r="F1082" t="str">
        <f t="shared" si="32"/>
        <v>Macedonians</v>
      </c>
      <c r="G1082">
        <f t="shared" si="33"/>
        <v>0.69887323943661972</v>
      </c>
      <c r="H1082">
        <v>3550</v>
      </c>
      <c r="I1082">
        <v>14</v>
      </c>
      <c r="J1082">
        <v>0</v>
      </c>
      <c r="K1082">
        <v>0</v>
      </c>
      <c r="L1082">
        <v>445</v>
      </c>
      <c r="M1082">
        <v>125</v>
      </c>
      <c r="N1082">
        <v>0</v>
      </c>
      <c r="O1082">
        <v>2481</v>
      </c>
      <c r="P1082">
        <v>96</v>
      </c>
      <c r="Q1082">
        <v>184</v>
      </c>
      <c r="R1082">
        <v>69</v>
      </c>
      <c r="S1082">
        <v>0</v>
      </c>
      <c r="T1082">
        <v>136</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row>
    <row r="1083" spans="1:42">
      <c r="A1083" t="s">
        <v>12044</v>
      </c>
      <c r="B1083" s="36" t="s">
        <v>12044</v>
      </c>
      <c r="C1083" t="s">
        <v>11990</v>
      </c>
      <c r="E1083" t="s">
        <v>12045</v>
      </c>
      <c r="F1083" t="str">
        <f t="shared" si="32"/>
        <v>Macedonians</v>
      </c>
      <c r="G1083">
        <f t="shared" si="33"/>
        <v>0.84541035812056542</v>
      </c>
      <c r="H1083">
        <v>17899</v>
      </c>
      <c r="I1083">
        <v>665</v>
      </c>
      <c r="J1083">
        <v>0</v>
      </c>
      <c r="K1083">
        <v>0</v>
      </c>
      <c r="L1083">
        <v>10</v>
      </c>
      <c r="M1083">
        <v>388</v>
      </c>
      <c r="N1083">
        <v>0</v>
      </c>
      <c r="O1083">
        <v>15132</v>
      </c>
      <c r="P1083">
        <v>6</v>
      </c>
      <c r="Q1083">
        <v>492</v>
      </c>
      <c r="R1083">
        <v>137</v>
      </c>
      <c r="S1083">
        <v>7</v>
      </c>
      <c r="T1083">
        <v>1054</v>
      </c>
      <c r="U1083">
        <v>0</v>
      </c>
      <c r="V1083">
        <v>0</v>
      </c>
      <c r="W1083">
        <v>8</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row>
    <row r="1084" spans="1:42">
      <c r="A1084" t="s">
        <v>12148</v>
      </c>
      <c r="B1084" s="36" t="s">
        <v>12148</v>
      </c>
      <c r="C1084" t="s">
        <v>11990</v>
      </c>
      <c r="E1084" t="s">
        <v>12149</v>
      </c>
      <c r="F1084" t="str">
        <f t="shared" si="32"/>
        <v>Albanians</v>
      </c>
      <c r="G1084">
        <f t="shared" si="33"/>
        <v>0.47321261900317341</v>
      </c>
      <c r="H1084">
        <v>10714</v>
      </c>
      <c r="I1084">
        <v>90</v>
      </c>
      <c r="J1084">
        <v>0</v>
      </c>
      <c r="K1084">
        <v>0</v>
      </c>
      <c r="L1084">
        <v>0</v>
      </c>
      <c r="M1084">
        <v>5070</v>
      </c>
      <c r="N1084">
        <v>0</v>
      </c>
      <c r="O1084">
        <v>4957</v>
      </c>
      <c r="P1084">
        <v>0</v>
      </c>
      <c r="Q1084">
        <v>57</v>
      </c>
      <c r="R1084">
        <v>18</v>
      </c>
      <c r="S1084">
        <v>0</v>
      </c>
      <c r="T1084">
        <v>522</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row>
    <row r="1085" spans="1:42">
      <c r="A1085" t="s">
        <v>12046</v>
      </c>
      <c r="B1085" s="36" t="s">
        <v>12046</v>
      </c>
      <c r="C1085" t="s">
        <v>11990</v>
      </c>
      <c r="E1085" t="s">
        <v>12047</v>
      </c>
      <c r="F1085" t="str">
        <f t="shared" si="32"/>
        <v>Macedonians</v>
      </c>
      <c r="G1085">
        <f t="shared" si="33"/>
        <v>0.64225824482951366</v>
      </c>
      <c r="H1085">
        <v>3578</v>
      </c>
      <c r="I1085">
        <v>7</v>
      </c>
      <c r="J1085">
        <v>0</v>
      </c>
      <c r="K1085">
        <v>0</v>
      </c>
      <c r="L1085">
        <v>0</v>
      </c>
      <c r="M1085">
        <v>1</v>
      </c>
      <c r="N1085">
        <v>0</v>
      </c>
      <c r="O1085">
        <v>2298</v>
      </c>
      <c r="P1085">
        <v>873</v>
      </c>
      <c r="Q1085">
        <v>15</v>
      </c>
      <c r="R1085">
        <v>4</v>
      </c>
      <c r="S1085">
        <v>0</v>
      </c>
      <c r="T1085">
        <v>370</v>
      </c>
      <c r="U1085">
        <v>0</v>
      </c>
      <c r="V1085">
        <v>0</v>
      </c>
      <c r="W1085">
        <v>10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row>
    <row r="1086" spans="1:42">
      <c r="A1086" t="s">
        <v>12048</v>
      </c>
      <c r="B1086" s="36" t="s">
        <v>12048</v>
      </c>
      <c r="C1086" t="s">
        <v>11990</v>
      </c>
      <c r="E1086" t="s">
        <v>12049</v>
      </c>
      <c r="F1086" t="str">
        <f t="shared" si="32"/>
        <v>Macedonians</v>
      </c>
      <c r="G1086">
        <f t="shared" si="33"/>
        <v>0.80938776120742528</v>
      </c>
      <c r="H1086">
        <v>66853</v>
      </c>
      <c r="I1086">
        <v>1690</v>
      </c>
      <c r="J1086">
        <v>0</v>
      </c>
      <c r="K1086">
        <v>0</v>
      </c>
      <c r="L1086">
        <v>198</v>
      </c>
      <c r="M1086">
        <v>2574</v>
      </c>
      <c r="N1086">
        <v>0</v>
      </c>
      <c r="O1086">
        <v>54110</v>
      </c>
      <c r="P1086">
        <v>502</v>
      </c>
      <c r="Q1086">
        <v>639</v>
      </c>
      <c r="R1086">
        <v>1121</v>
      </c>
      <c r="S1086">
        <v>82</v>
      </c>
      <c r="T1086">
        <v>5428</v>
      </c>
      <c r="U1086">
        <v>0</v>
      </c>
      <c r="V1086">
        <v>0</v>
      </c>
      <c r="W1086">
        <v>509</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row>
    <row r="1087" spans="1:42">
      <c r="A1087" t="s">
        <v>12050</v>
      </c>
      <c r="B1087" s="36" t="s">
        <v>12050</v>
      </c>
      <c r="C1087" t="s">
        <v>11990</v>
      </c>
      <c r="E1087" t="s">
        <v>12051</v>
      </c>
      <c r="F1087" t="str">
        <f t="shared" si="32"/>
        <v>Macedonians</v>
      </c>
      <c r="G1087">
        <f t="shared" si="33"/>
        <v>0.89710819885194415</v>
      </c>
      <c r="H1087">
        <v>36932</v>
      </c>
      <c r="I1087">
        <v>134</v>
      </c>
      <c r="J1087">
        <v>0</v>
      </c>
      <c r="K1087">
        <v>0</v>
      </c>
      <c r="L1087">
        <v>9</v>
      </c>
      <c r="M1087">
        <v>34</v>
      </c>
      <c r="N1087">
        <v>0</v>
      </c>
      <c r="O1087">
        <v>33132</v>
      </c>
      <c r="P1087">
        <v>140</v>
      </c>
      <c r="Q1087">
        <v>740</v>
      </c>
      <c r="R1087">
        <v>243</v>
      </c>
      <c r="S1087">
        <v>5</v>
      </c>
      <c r="T1087">
        <v>2466</v>
      </c>
      <c r="U1087">
        <v>0</v>
      </c>
      <c r="V1087">
        <v>0</v>
      </c>
      <c r="W1087">
        <v>29</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row>
    <row r="1088" spans="1:42">
      <c r="A1088" t="s">
        <v>12052</v>
      </c>
      <c r="B1088" s="36" t="s">
        <v>12052</v>
      </c>
      <c r="C1088" t="s">
        <v>11990</v>
      </c>
      <c r="E1088" t="s">
        <v>12053</v>
      </c>
      <c r="F1088" t="str">
        <f t="shared" si="32"/>
        <v>Albanians</v>
      </c>
      <c r="G1088">
        <f t="shared" si="33"/>
        <v>0.55724988981930368</v>
      </c>
      <c r="H1088">
        <v>56725</v>
      </c>
      <c r="I1088">
        <v>70</v>
      </c>
      <c r="J1088">
        <v>0</v>
      </c>
      <c r="K1088">
        <v>0</v>
      </c>
      <c r="L1088">
        <v>15</v>
      </c>
      <c r="M1088">
        <v>31610</v>
      </c>
      <c r="N1088">
        <v>0</v>
      </c>
      <c r="O1088">
        <v>16920</v>
      </c>
      <c r="P1088">
        <v>3245</v>
      </c>
      <c r="Q1088">
        <v>2063</v>
      </c>
      <c r="R1088">
        <v>286</v>
      </c>
      <c r="S1088">
        <v>2</v>
      </c>
      <c r="T1088">
        <v>2440</v>
      </c>
      <c r="U1088">
        <v>0</v>
      </c>
      <c r="V1088">
        <v>0</v>
      </c>
      <c r="W1088">
        <v>74</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row>
    <row r="1089" spans="1:42">
      <c r="A1089" t="s">
        <v>12054</v>
      </c>
      <c r="B1089" s="36" t="s">
        <v>12054</v>
      </c>
      <c r="C1089" t="s">
        <v>11990</v>
      </c>
      <c r="E1089" t="s">
        <v>12055</v>
      </c>
      <c r="F1089" t="str">
        <f t="shared" si="32"/>
        <v>Macedonians</v>
      </c>
      <c r="G1089">
        <f t="shared" si="33"/>
        <v>0.84113051327543809</v>
      </c>
      <c r="H1089">
        <v>64254</v>
      </c>
      <c r="I1089">
        <v>996</v>
      </c>
      <c r="J1089">
        <v>0</v>
      </c>
      <c r="K1089">
        <v>0</v>
      </c>
      <c r="L1089">
        <v>622</v>
      </c>
      <c r="M1089">
        <v>461</v>
      </c>
      <c r="N1089">
        <v>0</v>
      </c>
      <c r="O1089">
        <v>54046</v>
      </c>
      <c r="P1089">
        <v>753</v>
      </c>
      <c r="Q1089">
        <v>485</v>
      </c>
      <c r="R1089">
        <v>731</v>
      </c>
      <c r="S1089">
        <v>19</v>
      </c>
      <c r="T1089">
        <v>5486</v>
      </c>
      <c r="U1089">
        <v>0</v>
      </c>
      <c r="V1089">
        <v>0</v>
      </c>
      <c r="W1089">
        <v>655</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row>
    <row r="1090" spans="1:42">
      <c r="A1090" t="s">
        <v>12056</v>
      </c>
      <c r="B1090" s="36" t="s">
        <v>12056</v>
      </c>
      <c r="C1090" t="s">
        <v>11990</v>
      </c>
      <c r="E1090" t="s">
        <v>12057</v>
      </c>
      <c r="F1090" t="str">
        <f t="shared" ref="F1090:F1153" si="34">INDEX($I$1:$AP$1,MATCH(MAX(I1090:AP1090),I1090:AP1090,0))</f>
        <v>Macedonians</v>
      </c>
      <c r="G1090">
        <f t="shared" ref="G1090:G1153" si="35">MAX(I1090:AP1090)/H1090</f>
        <v>0.85721382857476836</v>
      </c>
      <c r="H1090">
        <v>34219</v>
      </c>
      <c r="I1090">
        <v>43</v>
      </c>
      <c r="J1090">
        <v>0</v>
      </c>
      <c r="K1090">
        <v>0</v>
      </c>
      <c r="L1090">
        <v>14</v>
      </c>
      <c r="M1090">
        <v>15</v>
      </c>
      <c r="N1090">
        <v>0</v>
      </c>
      <c r="O1090">
        <v>29333</v>
      </c>
      <c r="P1090">
        <v>143</v>
      </c>
      <c r="Q1090">
        <v>1918</v>
      </c>
      <c r="R1090">
        <v>161</v>
      </c>
      <c r="S1090">
        <v>2</v>
      </c>
      <c r="T1090">
        <v>2409</v>
      </c>
      <c r="U1090">
        <v>0</v>
      </c>
      <c r="V1090">
        <v>0</v>
      </c>
      <c r="W1090">
        <v>181</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row>
    <row r="1091" spans="1:42">
      <c r="A1091" t="s">
        <v>12058</v>
      </c>
      <c r="B1091" s="36" t="s">
        <v>12058</v>
      </c>
      <c r="C1091" t="s">
        <v>11990</v>
      </c>
      <c r="E1091" t="s">
        <v>12059</v>
      </c>
      <c r="F1091" t="str">
        <f t="shared" si="34"/>
        <v>Macedonians</v>
      </c>
      <c r="G1091">
        <f t="shared" si="35"/>
        <v>0.71182266009852213</v>
      </c>
      <c r="H1091">
        <v>2842</v>
      </c>
      <c r="I1091">
        <v>1</v>
      </c>
      <c r="J1091">
        <v>0</v>
      </c>
      <c r="K1091">
        <v>0</v>
      </c>
      <c r="L1091">
        <v>1</v>
      </c>
      <c r="M1091">
        <v>4</v>
      </c>
      <c r="N1091">
        <v>0</v>
      </c>
      <c r="O1091">
        <v>2023</v>
      </c>
      <c r="P1091">
        <v>644</v>
      </c>
      <c r="Q1091">
        <v>0</v>
      </c>
      <c r="R1091">
        <v>2</v>
      </c>
      <c r="S1091">
        <v>0</v>
      </c>
      <c r="T1091">
        <v>167</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row>
    <row r="1092" spans="1:42">
      <c r="A1092" t="s">
        <v>12060</v>
      </c>
      <c r="B1092" s="36" t="s">
        <v>12060</v>
      </c>
      <c r="C1092" t="s">
        <v>11990</v>
      </c>
      <c r="E1092" t="s">
        <v>12061</v>
      </c>
      <c r="F1092" t="str">
        <f t="shared" si="34"/>
        <v>Macedonians</v>
      </c>
      <c r="G1092">
        <f t="shared" si="35"/>
        <v>0.92520080321285136</v>
      </c>
      <c r="H1092">
        <v>7968</v>
      </c>
      <c r="I1092">
        <v>14</v>
      </c>
      <c r="J1092">
        <v>0</v>
      </c>
      <c r="K1092">
        <v>0</v>
      </c>
      <c r="L1092">
        <v>0</v>
      </c>
      <c r="M1092">
        <v>9</v>
      </c>
      <c r="N1092">
        <v>0</v>
      </c>
      <c r="O1092">
        <v>7372</v>
      </c>
      <c r="P1092">
        <v>0</v>
      </c>
      <c r="Q1092">
        <v>109</v>
      </c>
      <c r="R1092">
        <v>24</v>
      </c>
      <c r="S1092">
        <v>1</v>
      </c>
      <c r="T1092">
        <v>438</v>
      </c>
      <c r="U1092">
        <v>0</v>
      </c>
      <c r="V1092">
        <v>0</v>
      </c>
      <c r="W1092">
        <v>1</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row>
    <row r="1093" spans="1:42">
      <c r="A1093" t="s">
        <v>12062</v>
      </c>
      <c r="B1093" s="36" t="s">
        <v>12062</v>
      </c>
      <c r="C1093" t="s">
        <v>11990</v>
      </c>
      <c r="E1093" t="s">
        <v>12063</v>
      </c>
      <c r="F1093" t="str">
        <f t="shared" si="34"/>
        <v>Macedonians</v>
      </c>
      <c r="G1093">
        <f t="shared" si="35"/>
        <v>0.9246702336176299</v>
      </c>
      <c r="H1093">
        <v>18877</v>
      </c>
      <c r="I1093">
        <v>70</v>
      </c>
      <c r="J1093">
        <v>0</v>
      </c>
      <c r="K1093">
        <v>0</v>
      </c>
      <c r="L1093">
        <v>3</v>
      </c>
      <c r="M1093">
        <v>7</v>
      </c>
      <c r="N1093">
        <v>0</v>
      </c>
      <c r="O1093">
        <v>17455</v>
      </c>
      <c r="P1093">
        <v>6</v>
      </c>
      <c r="Q1093">
        <v>454</v>
      </c>
      <c r="R1093">
        <v>104</v>
      </c>
      <c r="S1093">
        <v>0</v>
      </c>
      <c r="T1093">
        <v>773</v>
      </c>
      <c r="U1093">
        <v>0</v>
      </c>
      <c r="V1093">
        <v>0</v>
      </c>
      <c r="W1093">
        <v>5</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row>
    <row r="1094" spans="1:42">
      <c r="A1094" t="s">
        <v>12064</v>
      </c>
      <c r="B1094" s="36" t="s">
        <v>12064</v>
      </c>
      <c r="C1094" t="s">
        <v>11990</v>
      </c>
      <c r="E1094" t="s">
        <v>12065</v>
      </c>
      <c r="F1094" t="str">
        <f t="shared" si="34"/>
        <v>Macedonians</v>
      </c>
      <c r="G1094">
        <f t="shared" si="35"/>
        <v>0.97193973634651598</v>
      </c>
      <c r="H1094">
        <v>5310</v>
      </c>
      <c r="I1094">
        <v>7</v>
      </c>
      <c r="J1094">
        <v>0</v>
      </c>
      <c r="K1094">
        <v>0</v>
      </c>
      <c r="L1094">
        <v>1</v>
      </c>
      <c r="M1094">
        <v>7</v>
      </c>
      <c r="N1094">
        <v>0</v>
      </c>
      <c r="O1094">
        <v>5161</v>
      </c>
      <c r="P1094">
        <v>0</v>
      </c>
      <c r="Q1094">
        <v>4</v>
      </c>
      <c r="R1094">
        <v>16</v>
      </c>
      <c r="S1094">
        <v>1</v>
      </c>
      <c r="T1094">
        <v>112</v>
      </c>
      <c r="U1094">
        <v>0</v>
      </c>
      <c r="V1094">
        <v>0</v>
      </c>
      <c r="W1094">
        <v>1</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row>
    <row r="1095" spans="1:42">
      <c r="A1095" t="s">
        <v>12066</v>
      </c>
      <c r="B1095" s="36" t="s">
        <v>12066</v>
      </c>
      <c r="C1095" t="s">
        <v>11990</v>
      </c>
      <c r="E1095" t="s">
        <v>12067</v>
      </c>
      <c r="F1095" t="str">
        <f t="shared" si="34"/>
        <v>Macedonians</v>
      </c>
      <c r="G1095">
        <f t="shared" si="35"/>
        <v>0.49844479004665632</v>
      </c>
      <c r="H1095">
        <v>9002</v>
      </c>
      <c r="I1095">
        <v>12</v>
      </c>
      <c r="J1095">
        <v>0</v>
      </c>
      <c r="K1095">
        <v>0</v>
      </c>
      <c r="L1095">
        <v>155</v>
      </c>
      <c r="M1095">
        <v>2809</v>
      </c>
      <c r="N1095">
        <v>0</v>
      </c>
      <c r="O1095">
        <v>4487</v>
      </c>
      <c r="P1095">
        <v>312</v>
      </c>
      <c r="Q1095">
        <v>0</v>
      </c>
      <c r="R1095">
        <v>37</v>
      </c>
      <c r="S1095">
        <v>4</v>
      </c>
      <c r="T1095">
        <v>302</v>
      </c>
      <c r="U1095">
        <v>0</v>
      </c>
      <c r="V1095">
        <v>0</v>
      </c>
      <c r="W1095">
        <v>884</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row>
    <row r="1096" spans="1:42">
      <c r="A1096" t="s">
        <v>12068</v>
      </c>
      <c r="B1096" s="36" t="s">
        <v>12068</v>
      </c>
      <c r="C1096" t="s">
        <v>11990</v>
      </c>
      <c r="E1096" t="s">
        <v>12069</v>
      </c>
      <c r="F1096" t="str">
        <f t="shared" si="34"/>
        <v>Macedonians</v>
      </c>
      <c r="G1096">
        <f t="shared" si="35"/>
        <v>0.50593316541913513</v>
      </c>
      <c r="H1096">
        <v>112756</v>
      </c>
      <c r="I1096">
        <v>6626</v>
      </c>
      <c r="J1096">
        <v>0</v>
      </c>
      <c r="K1096">
        <v>0</v>
      </c>
      <c r="L1096">
        <v>42</v>
      </c>
      <c r="M1096">
        <v>36984</v>
      </c>
      <c r="N1096">
        <v>0</v>
      </c>
      <c r="O1096">
        <v>57047</v>
      </c>
      <c r="P1096">
        <v>161</v>
      </c>
      <c r="Q1096">
        <v>3223</v>
      </c>
      <c r="R1096">
        <v>813</v>
      </c>
      <c r="S1096">
        <v>29</v>
      </c>
      <c r="T1096">
        <v>7706</v>
      </c>
      <c r="U1096">
        <v>0</v>
      </c>
      <c r="V1096">
        <v>0</v>
      </c>
      <c r="W1096">
        <v>125</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row>
    <row r="1097" spans="1:42">
      <c r="A1097" t="s">
        <v>12070</v>
      </c>
      <c r="B1097" s="36" t="s">
        <v>12070</v>
      </c>
      <c r="C1097" t="s">
        <v>11990</v>
      </c>
      <c r="E1097" t="s">
        <v>12071</v>
      </c>
      <c r="F1097" t="str">
        <f t="shared" si="34"/>
        <v>Albanians</v>
      </c>
      <c r="G1097">
        <f t="shared" si="35"/>
        <v>0.9737572546050971</v>
      </c>
      <c r="H1097">
        <v>31704</v>
      </c>
      <c r="I1097">
        <v>4</v>
      </c>
      <c r="J1097">
        <v>0</v>
      </c>
      <c r="K1097">
        <v>0</v>
      </c>
      <c r="L1097">
        <v>7</v>
      </c>
      <c r="M1097">
        <v>30872</v>
      </c>
      <c r="N1097">
        <v>0</v>
      </c>
      <c r="O1097">
        <v>56</v>
      </c>
      <c r="P1097">
        <v>2</v>
      </c>
      <c r="Q1097">
        <v>0</v>
      </c>
      <c r="R1097">
        <v>20</v>
      </c>
      <c r="S1097">
        <v>0</v>
      </c>
      <c r="T1097">
        <v>737</v>
      </c>
      <c r="U1097">
        <v>0</v>
      </c>
      <c r="V1097">
        <v>0</v>
      </c>
      <c r="W1097">
        <v>6</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row>
    <row r="1098" spans="1:42">
      <c r="A1098" t="s">
        <v>12072</v>
      </c>
      <c r="B1098" s="36" t="s">
        <v>12072</v>
      </c>
      <c r="C1098" t="s">
        <v>11990</v>
      </c>
      <c r="E1098" t="s">
        <v>12073</v>
      </c>
      <c r="F1098" t="str">
        <f t="shared" si="34"/>
        <v>Macedonians</v>
      </c>
      <c r="G1098">
        <f t="shared" si="35"/>
        <v>0.82843959731543626</v>
      </c>
      <c r="H1098">
        <v>2384</v>
      </c>
      <c r="I1098">
        <v>20</v>
      </c>
      <c r="J1098">
        <v>0</v>
      </c>
      <c r="K1098">
        <v>0</v>
      </c>
      <c r="L1098">
        <v>17</v>
      </c>
      <c r="M1098">
        <v>22</v>
      </c>
      <c r="N1098">
        <v>0</v>
      </c>
      <c r="O1098">
        <v>1975</v>
      </c>
      <c r="P1098">
        <v>233</v>
      </c>
      <c r="Q1098">
        <v>0</v>
      </c>
      <c r="R1098">
        <v>5</v>
      </c>
      <c r="S1098">
        <v>0</v>
      </c>
      <c r="T1098">
        <v>70</v>
      </c>
      <c r="U1098">
        <v>0</v>
      </c>
      <c r="V1098">
        <v>0</v>
      </c>
      <c r="W1098">
        <v>42</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row>
    <row r="1099" spans="1:42">
      <c r="A1099" t="s">
        <v>12074</v>
      </c>
      <c r="B1099" s="36" t="s">
        <v>12074</v>
      </c>
      <c r="C1099" t="s">
        <v>11990</v>
      </c>
      <c r="E1099" t="s">
        <v>12075</v>
      </c>
      <c r="F1099" t="str">
        <f t="shared" si="34"/>
        <v>Macedonians</v>
      </c>
      <c r="G1099">
        <f t="shared" si="35"/>
        <v>0.93227148801836701</v>
      </c>
      <c r="H1099">
        <v>6969</v>
      </c>
      <c r="I1099">
        <v>9</v>
      </c>
      <c r="J1099">
        <v>0</v>
      </c>
      <c r="K1099">
        <v>0</v>
      </c>
      <c r="L1099">
        <v>9</v>
      </c>
      <c r="M1099">
        <v>6</v>
      </c>
      <c r="N1099">
        <v>0</v>
      </c>
      <c r="O1099">
        <v>6497</v>
      </c>
      <c r="P1099">
        <v>2</v>
      </c>
      <c r="Q1099">
        <v>0</v>
      </c>
      <c r="R1099">
        <v>19</v>
      </c>
      <c r="S1099">
        <v>0</v>
      </c>
      <c r="T1099">
        <v>427</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row>
    <row r="1100" spans="1:42">
      <c r="A1100" t="s">
        <v>12076</v>
      </c>
      <c r="B1100" s="36" t="s">
        <v>12076</v>
      </c>
      <c r="C1100" t="s">
        <v>11990</v>
      </c>
      <c r="E1100" t="s">
        <v>12077</v>
      </c>
      <c r="F1100" t="str">
        <f t="shared" si="34"/>
        <v>Macedonians</v>
      </c>
      <c r="G1100">
        <f t="shared" si="35"/>
        <v>0.8987589810581319</v>
      </c>
      <c r="H1100">
        <v>6124</v>
      </c>
      <c r="I1100">
        <v>10</v>
      </c>
      <c r="J1100">
        <v>0</v>
      </c>
      <c r="K1100">
        <v>0</v>
      </c>
      <c r="L1100">
        <v>1</v>
      </c>
      <c r="M1100">
        <v>40</v>
      </c>
      <c r="N1100">
        <v>0</v>
      </c>
      <c r="O1100">
        <v>5504</v>
      </c>
      <c r="P1100">
        <v>333</v>
      </c>
      <c r="Q1100">
        <v>18</v>
      </c>
      <c r="R1100">
        <v>9</v>
      </c>
      <c r="S1100">
        <v>2</v>
      </c>
      <c r="T1100">
        <v>207</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row>
    <row r="1101" spans="1:42">
      <c r="A1101" t="s">
        <v>12078</v>
      </c>
      <c r="B1101" s="36" t="s">
        <v>12078</v>
      </c>
      <c r="C1101" t="s">
        <v>11990</v>
      </c>
      <c r="E1101" t="s">
        <v>12079</v>
      </c>
      <c r="F1101" t="str">
        <f t="shared" si="34"/>
        <v>Turks</v>
      </c>
      <c r="G1101">
        <f t="shared" si="35"/>
        <v>0.32552914745181505</v>
      </c>
      <c r="H1101">
        <v>8457</v>
      </c>
      <c r="I1101">
        <v>7</v>
      </c>
      <c r="J1101">
        <v>0</v>
      </c>
      <c r="K1101">
        <v>0</v>
      </c>
      <c r="L1101">
        <v>58</v>
      </c>
      <c r="M1101">
        <v>1050</v>
      </c>
      <c r="N1101">
        <v>0</v>
      </c>
      <c r="O1101">
        <v>2011</v>
      </c>
      <c r="P1101">
        <v>2753</v>
      </c>
      <c r="Q1101">
        <v>4</v>
      </c>
      <c r="R1101">
        <v>2122</v>
      </c>
      <c r="S1101">
        <v>21</v>
      </c>
      <c r="T1101">
        <v>428</v>
      </c>
      <c r="U1101">
        <v>0</v>
      </c>
      <c r="V1101">
        <v>0</v>
      </c>
      <c r="W1101">
        <v>3</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row>
    <row r="1102" spans="1:42">
      <c r="A1102" t="s">
        <v>12080</v>
      </c>
      <c r="B1102" s="36" t="s">
        <v>12080</v>
      </c>
      <c r="C1102" t="s">
        <v>11990</v>
      </c>
      <c r="E1102" t="s">
        <v>12081</v>
      </c>
      <c r="F1102" t="str">
        <f t="shared" si="34"/>
        <v>Macedonians</v>
      </c>
      <c r="G1102">
        <f t="shared" si="35"/>
        <v>0.87892706228182982</v>
      </c>
      <c r="H1102">
        <v>5443</v>
      </c>
      <c r="I1102">
        <v>1</v>
      </c>
      <c r="J1102">
        <v>0</v>
      </c>
      <c r="K1102">
        <v>0</v>
      </c>
      <c r="L1102">
        <v>0</v>
      </c>
      <c r="M1102">
        <v>73</v>
      </c>
      <c r="N1102">
        <v>0</v>
      </c>
      <c r="O1102">
        <v>4784</v>
      </c>
      <c r="P1102">
        <v>269</v>
      </c>
      <c r="Q1102">
        <v>15</v>
      </c>
      <c r="R1102">
        <v>39</v>
      </c>
      <c r="S1102">
        <v>1</v>
      </c>
      <c r="T1102">
        <v>259</v>
      </c>
      <c r="U1102">
        <v>0</v>
      </c>
      <c r="V1102">
        <v>0</v>
      </c>
      <c r="W1102">
        <v>2</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row>
    <row r="1103" spans="1:42">
      <c r="A1103" t="s">
        <v>12082</v>
      </c>
      <c r="B1103" s="36" t="s">
        <v>12082</v>
      </c>
      <c r="C1103" t="s">
        <v>11990</v>
      </c>
      <c r="E1103" t="s">
        <v>12083</v>
      </c>
      <c r="F1103" t="str">
        <f t="shared" si="34"/>
        <v>Macedonians</v>
      </c>
      <c r="G1103">
        <f t="shared" si="35"/>
        <v>0.86303630363036299</v>
      </c>
      <c r="H1103">
        <v>18786</v>
      </c>
      <c r="I1103">
        <v>355</v>
      </c>
      <c r="J1103">
        <v>0</v>
      </c>
      <c r="K1103">
        <v>0</v>
      </c>
      <c r="L1103">
        <v>1</v>
      </c>
      <c r="M1103">
        <v>73</v>
      </c>
      <c r="N1103">
        <v>0</v>
      </c>
      <c r="O1103">
        <v>16213</v>
      </c>
      <c r="P1103">
        <v>358</v>
      </c>
      <c r="Q1103">
        <v>495</v>
      </c>
      <c r="R1103">
        <v>274</v>
      </c>
      <c r="S1103">
        <v>0</v>
      </c>
      <c r="T1103">
        <v>1003</v>
      </c>
      <c r="U1103">
        <v>0</v>
      </c>
      <c r="V1103">
        <v>0</v>
      </c>
      <c r="W1103">
        <v>14</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row>
    <row r="1104" spans="1:42">
      <c r="A1104" t="s">
        <v>12084</v>
      </c>
      <c r="B1104" s="36" t="s">
        <v>12084</v>
      </c>
      <c r="C1104" t="s">
        <v>11990</v>
      </c>
      <c r="E1104" t="s">
        <v>12085</v>
      </c>
      <c r="F1104" t="str">
        <f t="shared" si="34"/>
        <v>Macedonians</v>
      </c>
      <c r="G1104">
        <f t="shared" si="35"/>
        <v>0.91599413059427737</v>
      </c>
      <c r="H1104">
        <v>2726</v>
      </c>
      <c r="I1104">
        <v>4</v>
      </c>
      <c r="J1104">
        <v>0</v>
      </c>
      <c r="K1104">
        <v>0</v>
      </c>
      <c r="L1104">
        <v>0</v>
      </c>
      <c r="M1104">
        <v>47</v>
      </c>
      <c r="N1104">
        <v>0</v>
      </c>
      <c r="O1104">
        <v>2497</v>
      </c>
      <c r="P1104">
        <v>3</v>
      </c>
      <c r="Q1104">
        <v>0</v>
      </c>
      <c r="R1104">
        <v>19</v>
      </c>
      <c r="S1104">
        <v>1</v>
      </c>
      <c r="T1104">
        <v>155</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row>
    <row r="1105" spans="1:42">
      <c r="A1105" t="s">
        <v>12086</v>
      </c>
      <c r="B1105" s="36" t="s">
        <v>12086</v>
      </c>
      <c r="C1105" t="s">
        <v>11990</v>
      </c>
      <c r="E1105" t="s">
        <v>12087</v>
      </c>
      <c r="F1105" t="str">
        <f t="shared" si="34"/>
        <v>Macedonians</v>
      </c>
      <c r="G1105">
        <f t="shared" si="35"/>
        <v>0.93578560168155545</v>
      </c>
      <c r="H1105">
        <v>9515</v>
      </c>
      <c r="I1105">
        <v>7</v>
      </c>
      <c r="J1105">
        <v>0</v>
      </c>
      <c r="K1105">
        <v>0</v>
      </c>
      <c r="L1105">
        <v>1</v>
      </c>
      <c r="M1105">
        <v>6</v>
      </c>
      <c r="N1105">
        <v>0</v>
      </c>
      <c r="O1105">
        <v>8904</v>
      </c>
      <c r="P1105">
        <v>0</v>
      </c>
      <c r="Q1105">
        <v>1</v>
      </c>
      <c r="R1105">
        <v>27</v>
      </c>
      <c r="S1105">
        <v>0</v>
      </c>
      <c r="T1105">
        <v>569</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row>
    <row r="1106" spans="1:42">
      <c r="A1106" t="s">
        <v>12088</v>
      </c>
      <c r="B1106" s="36" t="s">
        <v>12088</v>
      </c>
      <c r="C1106" t="s">
        <v>11990</v>
      </c>
      <c r="E1106" t="s">
        <v>12089</v>
      </c>
      <c r="F1106" t="str">
        <f t="shared" si="34"/>
        <v>Macedonians</v>
      </c>
      <c r="G1106">
        <f t="shared" si="35"/>
        <v>0.77377805375676389</v>
      </c>
      <c r="H1106">
        <v>56365</v>
      </c>
      <c r="I1106">
        <v>326</v>
      </c>
      <c r="J1106">
        <v>0</v>
      </c>
      <c r="K1106">
        <v>0</v>
      </c>
      <c r="L1106">
        <v>33</v>
      </c>
      <c r="M1106">
        <v>3242</v>
      </c>
      <c r="N1106">
        <v>0</v>
      </c>
      <c r="O1106">
        <v>43614</v>
      </c>
      <c r="P1106">
        <v>2065</v>
      </c>
      <c r="Q1106">
        <v>238</v>
      </c>
      <c r="R1106">
        <v>2172</v>
      </c>
      <c r="S1106">
        <v>14</v>
      </c>
      <c r="T1106">
        <v>4334</v>
      </c>
      <c r="U1106">
        <v>0</v>
      </c>
      <c r="V1106">
        <v>0</v>
      </c>
      <c r="W1106">
        <v>327</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row>
    <row r="1107" spans="1:42">
      <c r="A1107" t="s">
        <v>12090</v>
      </c>
      <c r="B1107" s="36" t="s">
        <v>12090</v>
      </c>
      <c r="C1107" t="s">
        <v>11990</v>
      </c>
      <c r="E1107" t="s">
        <v>12091</v>
      </c>
      <c r="F1107" t="str">
        <f t="shared" si="34"/>
        <v>Macedonians</v>
      </c>
      <c r="G1107">
        <f t="shared" si="35"/>
        <v>0.8121599242961911</v>
      </c>
      <c r="H1107">
        <v>4227</v>
      </c>
      <c r="I1107">
        <v>10</v>
      </c>
      <c r="J1107">
        <v>0</v>
      </c>
      <c r="K1107">
        <v>0</v>
      </c>
      <c r="L1107">
        <v>2</v>
      </c>
      <c r="M1107">
        <v>2</v>
      </c>
      <c r="N1107">
        <v>0</v>
      </c>
      <c r="O1107">
        <v>3433</v>
      </c>
      <c r="P1107">
        <v>301</v>
      </c>
      <c r="Q1107">
        <v>276</v>
      </c>
      <c r="R1107">
        <v>33</v>
      </c>
      <c r="S1107">
        <v>0</v>
      </c>
      <c r="T1107">
        <v>169</v>
      </c>
      <c r="U1107">
        <v>0</v>
      </c>
      <c r="V1107">
        <v>0</v>
      </c>
      <c r="W1107">
        <v>1</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row>
    <row r="1108" spans="1:42">
      <c r="A1108" t="s">
        <v>12092</v>
      </c>
      <c r="B1108" s="36" t="s">
        <v>12092</v>
      </c>
      <c r="C1108" t="s">
        <v>11990</v>
      </c>
      <c r="E1108" t="s">
        <v>12093</v>
      </c>
      <c r="F1108" t="str">
        <f t="shared" si="34"/>
        <v>Macedonians</v>
      </c>
      <c r="G1108">
        <f t="shared" si="35"/>
        <v>0.48006914785438276</v>
      </c>
      <c r="H1108">
        <v>9834</v>
      </c>
      <c r="I1108">
        <v>337</v>
      </c>
      <c r="J1108">
        <v>0</v>
      </c>
      <c r="K1108">
        <v>0</v>
      </c>
      <c r="L1108">
        <v>1938</v>
      </c>
      <c r="M1108">
        <v>1960</v>
      </c>
      <c r="N1108">
        <v>0</v>
      </c>
      <c r="O1108">
        <v>4721</v>
      </c>
      <c r="P1108">
        <v>137</v>
      </c>
      <c r="Q1108">
        <v>56</v>
      </c>
      <c r="R1108">
        <v>78</v>
      </c>
      <c r="S1108">
        <v>0</v>
      </c>
      <c r="T1108">
        <v>605</v>
      </c>
      <c r="U1108">
        <v>0</v>
      </c>
      <c r="V1108">
        <v>0</v>
      </c>
      <c r="W1108">
        <v>2</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row>
    <row r="1109" spans="1:42">
      <c r="A1109" t="s">
        <v>12094</v>
      </c>
      <c r="B1109" s="36" t="s">
        <v>12094</v>
      </c>
      <c r="C1109" t="s">
        <v>11990</v>
      </c>
      <c r="E1109" t="s">
        <v>12095</v>
      </c>
      <c r="F1109" t="str">
        <f t="shared" si="34"/>
        <v>Turks</v>
      </c>
      <c r="G1109">
        <f t="shared" si="35"/>
        <v>0.97670708359923419</v>
      </c>
      <c r="H1109">
        <v>6268</v>
      </c>
      <c r="I1109">
        <v>0</v>
      </c>
      <c r="J1109">
        <v>0</v>
      </c>
      <c r="K1109">
        <v>0</v>
      </c>
      <c r="L1109">
        <v>3</v>
      </c>
      <c r="M1109">
        <v>22</v>
      </c>
      <c r="N1109">
        <v>0</v>
      </c>
      <c r="O1109">
        <v>14</v>
      </c>
      <c r="P1109">
        <v>6122</v>
      </c>
      <c r="Q1109">
        <v>0</v>
      </c>
      <c r="R1109">
        <v>9</v>
      </c>
      <c r="S1109">
        <v>0</v>
      </c>
      <c r="T1109">
        <v>98</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row>
    <row r="1110" spans="1:42">
      <c r="A1110" t="s">
        <v>12096</v>
      </c>
      <c r="B1110" s="36" t="s">
        <v>12096</v>
      </c>
      <c r="C1110" t="s">
        <v>11990</v>
      </c>
      <c r="E1110" t="s">
        <v>12097</v>
      </c>
      <c r="F1110" t="str">
        <f t="shared" si="34"/>
        <v>Macedonians</v>
      </c>
      <c r="G1110">
        <f t="shared" si="35"/>
        <v>0.84826694113719814</v>
      </c>
      <c r="H1110">
        <v>71896</v>
      </c>
      <c r="I1110">
        <v>121</v>
      </c>
      <c r="J1110">
        <v>0</v>
      </c>
      <c r="K1110">
        <v>0</v>
      </c>
      <c r="L1110">
        <v>126</v>
      </c>
      <c r="M1110">
        <v>135</v>
      </c>
      <c r="N1110">
        <v>0</v>
      </c>
      <c r="O1110">
        <v>60987</v>
      </c>
      <c r="P1110">
        <v>1118</v>
      </c>
      <c r="Q1110">
        <v>4033</v>
      </c>
      <c r="R1110">
        <v>342</v>
      </c>
      <c r="S1110">
        <v>14</v>
      </c>
      <c r="T1110">
        <v>4988</v>
      </c>
      <c r="U1110">
        <v>0</v>
      </c>
      <c r="V1110">
        <v>0</v>
      </c>
      <c r="W1110">
        <v>32</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row>
    <row r="1111" spans="1:42">
      <c r="A1111" t="s">
        <v>12098</v>
      </c>
      <c r="B1111" s="36" t="s">
        <v>12098</v>
      </c>
      <c r="C1111" t="s">
        <v>11990</v>
      </c>
      <c r="E1111" t="s">
        <v>12099</v>
      </c>
      <c r="F1111" t="str">
        <f t="shared" si="34"/>
        <v>Macedonians</v>
      </c>
      <c r="G1111">
        <f t="shared" si="35"/>
        <v>0.94125663462917797</v>
      </c>
      <c r="H1111">
        <v>13942</v>
      </c>
      <c r="I1111">
        <v>61</v>
      </c>
      <c r="J1111">
        <v>0</v>
      </c>
      <c r="K1111">
        <v>0</v>
      </c>
      <c r="L1111">
        <v>2</v>
      </c>
      <c r="M1111">
        <v>8</v>
      </c>
      <c r="N1111">
        <v>0</v>
      </c>
      <c r="O1111">
        <v>13123</v>
      </c>
      <c r="P1111">
        <v>2</v>
      </c>
      <c r="Q1111">
        <v>105</v>
      </c>
      <c r="R1111">
        <v>75</v>
      </c>
      <c r="S1111">
        <v>1</v>
      </c>
      <c r="T1111">
        <v>543</v>
      </c>
      <c r="U1111">
        <v>0</v>
      </c>
      <c r="V1111">
        <v>0</v>
      </c>
      <c r="W1111">
        <v>22</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row>
    <row r="1112" spans="1:42">
      <c r="A1112" t="s">
        <v>12100</v>
      </c>
      <c r="B1112" s="36" t="s">
        <v>12100</v>
      </c>
      <c r="C1112" t="s">
        <v>11990</v>
      </c>
      <c r="E1112" t="s">
        <v>12101</v>
      </c>
      <c r="F1112" t="str">
        <f t="shared" si="34"/>
        <v>Macedonians</v>
      </c>
      <c r="G1112">
        <f t="shared" si="35"/>
        <v>0.73753654696753879</v>
      </c>
      <c r="H1112">
        <v>26678</v>
      </c>
      <c r="I1112">
        <v>31</v>
      </c>
      <c r="J1112">
        <v>0</v>
      </c>
      <c r="K1112">
        <v>0</v>
      </c>
      <c r="L1112">
        <v>3</v>
      </c>
      <c r="M1112">
        <v>26</v>
      </c>
      <c r="N1112">
        <v>0</v>
      </c>
      <c r="O1112">
        <v>19676</v>
      </c>
      <c r="P1112">
        <v>4128</v>
      </c>
      <c r="Q1112">
        <v>264</v>
      </c>
      <c r="R1112">
        <v>82</v>
      </c>
      <c r="S1112">
        <v>4</v>
      </c>
      <c r="T1112">
        <v>2449</v>
      </c>
      <c r="U1112">
        <v>0</v>
      </c>
      <c r="V1112">
        <v>0</v>
      </c>
      <c r="W1112">
        <v>15</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row>
    <row r="1113" spans="1:42">
      <c r="A1113" t="s">
        <v>12102</v>
      </c>
      <c r="B1113" s="36" t="s">
        <v>12102</v>
      </c>
      <c r="C1113" t="s">
        <v>11990</v>
      </c>
      <c r="E1113" t="s">
        <v>12103</v>
      </c>
      <c r="F1113" t="str">
        <f t="shared" si="34"/>
        <v>Macedonians</v>
      </c>
      <c r="G1113">
        <f t="shared" si="35"/>
        <v>0.8833333333333333</v>
      </c>
      <c r="H1113">
        <v>3540</v>
      </c>
      <c r="I1113">
        <v>14</v>
      </c>
      <c r="J1113">
        <v>0</v>
      </c>
      <c r="K1113">
        <v>0</v>
      </c>
      <c r="L1113">
        <v>0</v>
      </c>
      <c r="M1113">
        <v>2</v>
      </c>
      <c r="N1113">
        <v>0</v>
      </c>
      <c r="O1113">
        <v>3127</v>
      </c>
      <c r="P1113">
        <v>1</v>
      </c>
      <c r="Q1113">
        <v>143</v>
      </c>
      <c r="R1113">
        <v>6</v>
      </c>
      <c r="S1113">
        <v>0</v>
      </c>
      <c r="T1113">
        <v>247</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row>
    <row r="1114" spans="1:42">
      <c r="A1114" t="s">
        <v>12104</v>
      </c>
      <c r="B1114" s="36" t="s">
        <v>12104</v>
      </c>
      <c r="C1114" t="s">
        <v>11990</v>
      </c>
      <c r="E1114" t="s">
        <v>12105</v>
      </c>
      <c r="F1114" t="str">
        <f t="shared" si="34"/>
        <v>Macedonians</v>
      </c>
      <c r="G1114">
        <f t="shared" si="35"/>
        <v>0.66758258914631863</v>
      </c>
      <c r="H1114">
        <v>16013</v>
      </c>
      <c r="I1114">
        <v>75</v>
      </c>
      <c r="J1114">
        <v>0</v>
      </c>
      <c r="K1114">
        <v>0</v>
      </c>
      <c r="L1114">
        <v>12</v>
      </c>
      <c r="M1114">
        <v>2076</v>
      </c>
      <c r="N1114">
        <v>0</v>
      </c>
      <c r="O1114">
        <v>10690</v>
      </c>
      <c r="P1114">
        <v>1811</v>
      </c>
      <c r="Q1114">
        <v>314</v>
      </c>
      <c r="R1114">
        <v>260</v>
      </c>
      <c r="S1114">
        <v>1</v>
      </c>
      <c r="T1114">
        <v>729</v>
      </c>
      <c r="U1114">
        <v>0</v>
      </c>
      <c r="V1114">
        <v>0</v>
      </c>
      <c r="W1114">
        <v>45</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row>
    <row r="1115" spans="1:42">
      <c r="A1115" t="s">
        <v>12106</v>
      </c>
      <c r="B1115" s="36" t="s">
        <v>12106</v>
      </c>
      <c r="C1115" t="s">
        <v>11990</v>
      </c>
      <c r="E1115" t="s">
        <v>12107</v>
      </c>
      <c r="F1115" t="str">
        <f t="shared" si="34"/>
        <v>Macedonians</v>
      </c>
      <c r="G1115">
        <f t="shared" si="35"/>
        <v>0.88623523369286084</v>
      </c>
      <c r="H1115">
        <v>3894</v>
      </c>
      <c r="I1115">
        <v>259</v>
      </c>
      <c r="J1115">
        <v>0</v>
      </c>
      <c r="K1115">
        <v>0</v>
      </c>
      <c r="L1115">
        <v>0</v>
      </c>
      <c r="M1115">
        <v>6</v>
      </c>
      <c r="N1115">
        <v>0</v>
      </c>
      <c r="O1115">
        <v>3451</v>
      </c>
      <c r="P1115">
        <v>1</v>
      </c>
      <c r="Q1115">
        <v>35</v>
      </c>
      <c r="R1115">
        <v>28</v>
      </c>
      <c r="S1115">
        <v>0</v>
      </c>
      <c r="T1115">
        <v>110</v>
      </c>
      <c r="U1115">
        <v>0</v>
      </c>
      <c r="V1115">
        <v>0</v>
      </c>
      <c r="W1115">
        <v>4</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row>
    <row r="1116" spans="1:42">
      <c r="A1116" t="s">
        <v>12108</v>
      </c>
      <c r="B1116" s="36" t="s">
        <v>12108</v>
      </c>
      <c r="C1116" t="s">
        <v>11990</v>
      </c>
      <c r="E1116" t="s">
        <v>12109</v>
      </c>
      <c r="F1116" t="str">
        <f t="shared" si="34"/>
        <v>Albanians</v>
      </c>
      <c r="G1116">
        <f t="shared" si="35"/>
        <v>0.90664729386124232</v>
      </c>
      <c r="H1116">
        <v>44048</v>
      </c>
      <c r="I1116">
        <v>10</v>
      </c>
      <c r="J1116">
        <v>0</v>
      </c>
      <c r="K1116">
        <v>0</v>
      </c>
      <c r="L1116">
        <v>1205</v>
      </c>
      <c r="M1116">
        <v>39936</v>
      </c>
      <c r="N1116">
        <v>0</v>
      </c>
      <c r="O1116">
        <v>1088</v>
      </c>
      <c r="P1116">
        <v>35</v>
      </c>
      <c r="Q1116">
        <v>268</v>
      </c>
      <c r="R1116">
        <v>30</v>
      </c>
      <c r="S1116">
        <v>0</v>
      </c>
      <c r="T1116">
        <v>1471</v>
      </c>
      <c r="U1116">
        <v>0</v>
      </c>
      <c r="V1116">
        <v>0</v>
      </c>
      <c r="W1116">
        <v>5</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row>
    <row r="1117" spans="1:42">
      <c r="A1117" t="s">
        <v>12110</v>
      </c>
      <c r="B1117" s="36" t="s">
        <v>12110</v>
      </c>
      <c r="C1117" t="s">
        <v>11990</v>
      </c>
      <c r="E1117" t="s">
        <v>12111</v>
      </c>
      <c r="F1117" t="str">
        <f t="shared" si="34"/>
        <v>Macedonians</v>
      </c>
      <c r="G1117">
        <f t="shared" si="35"/>
        <v>0.58729250143102463</v>
      </c>
      <c r="H1117">
        <v>6988</v>
      </c>
      <c r="I1117">
        <v>49</v>
      </c>
      <c r="J1117">
        <v>0</v>
      </c>
      <c r="K1117">
        <v>0</v>
      </c>
      <c r="L1117">
        <v>0</v>
      </c>
      <c r="M1117">
        <v>1901</v>
      </c>
      <c r="N1117">
        <v>0</v>
      </c>
      <c r="O1117">
        <v>4104</v>
      </c>
      <c r="P1117">
        <v>470</v>
      </c>
      <c r="Q1117">
        <v>1</v>
      </c>
      <c r="R1117">
        <v>33</v>
      </c>
      <c r="S1117">
        <v>0</v>
      </c>
      <c r="T1117">
        <v>411</v>
      </c>
      <c r="U1117">
        <v>0</v>
      </c>
      <c r="V1117">
        <v>0</v>
      </c>
      <c r="W1117">
        <v>19</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row>
    <row r="1118" spans="1:42">
      <c r="A1118" t="s">
        <v>12112</v>
      </c>
      <c r="B1118" s="36" t="s">
        <v>12112</v>
      </c>
      <c r="C1118" t="s">
        <v>11990</v>
      </c>
      <c r="E1118" t="s">
        <v>12113</v>
      </c>
      <c r="F1118" t="str">
        <f t="shared" si="34"/>
        <v>Macedonians</v>
      </c>
      <c r="G1118">
        <f t="shared" si="35"/>
        <v>0.72003352891869232</v>
      </c>
      <c r="H1118">
        <v>3579</v>
      </c>
      <c r="I1118">
        <v>598</v>
      </c>
      <c r="J1118">
        <v>0</v>
      </c>
      <c r="K1118">
        <v>0</v>
      </c>
      <c r="L1118">
        <v>0</v>
      </c>
      <c r="M1118">
        <v>14</v>
      </c>
      <c r="N1118">
        <v>0</v>
      </c>
      <c r="O1118">
        <v>2577</v>
      </c>
      <c r="P1118">
        <v>0</v>
      </c>
      <c r="Q1118">
        <v>3</v>
      </c>
      <c r="R1118">
        <v>9</v>
      </c>
      <c r="S1118">
        <v>0</v>
      </c>
      <c r="T1118">
        <v>378</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row>
    <row r="1119" spans="1:42">
      <c r="A1119" t="s">
        <v>12114</v>
      </c>
      <c r="B1119" s="36" t="s">
        <v>12114</v>
      </c>
      <c r="C1119" t="s">
        <v>11990</v>
      </c>
      <c r="E1119" t="s">
        <v>12115</v>
      </c>
      <c r="F1119" t="str">
        <f t="shared" si="34"/>
        <v>Macedonians</v>
      </c>
      <c r="G1119">
        <f t="shared" si="35"/>
        <v>0.77864616427330879</v>
      </c>
      <c r="H1119">
        <v>47214</v>
      </c>
      <c r="I1119">
        <v>180</v>
      </c>
      <c r="J1119">
        <v>0</v>
      </c>
      <c r="K1119">
        <v>0</v>
      </c>
      <c r="L1119">
        <v>12</v>
      </c>
      <c r="M1119">
        <v>36</v>
      </c>
      <c r="N1119">
        <v>0</v>
      </c>
      <c r="O1119">
        <v>36763</v>
      </c>
      <c r="P1119">
        <v>1399</v>
      </c>
      <c r="Q1119">
        <v>2351</v>
      </c>
      <c r="R1119">
        <v>326</v>
      </c>
      <c r="S1119">
        <v>16</v>
      </c>
      <c r="T1119">
        <v>4417</v>
      </c>
      <c r="U1119">
        <v>0</v>
      </c>
      <c r="V1119">
        <v>0</v>
      </c>
      <c r="W1119">
        <v>1714</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row>
    <row r="1120" spans="1:42">
      <c r="A1120" t="s">
        <v>12116</v>
      </c>
      <c r="B1120" s="36" t="s">
        <v>12116</v>
      </c>
      <c r="C1120" t="s">
        <v>11990</v>
      </c>
      <c r="E1120" t="s">
        <v>12117</v>
      </c>
      <c r="F1120" t="str">
        <f t="shared" si="34"/>
        <v>Albanians</v>
      </c>
      <c r="G1120">
        <f t="shared" si="35"/>
        <v>0.59716417271728739</v>
      </c>
      <c r="H1120">
        <v>70103</v>
      </c>
      <c r="I1120">
        <v>74</v>
      </c>
      <c r="J1120">
        <v>0</v>
      </c>
      <c r="K1120">
        <v>0</v>
      </c>
      <c r="L1120">
        <v>130</v>
      </c>
      <c r="M1120">
        <v>41863</v>
      </c>
      <c r="N1120">
        <v>0</v>
      </c>
      <c r="O1120">
        <v>16295</v>
      </c>
      <c r="P1120">
        <v>4352</v>
      </c>
      <c r="Q1120">
        <v>178</v>
      </c>
      <c r="R1120">
        <v>3048</v>
      </c>
      <c r="S1120">
        <v>27</v>
      </c>
      <c r="T1120">
        <v>3597</v>
      </c>
      <c r="U1120">
        <v>0</v>
      </c>
      <c r="V1120">
        <v>0</v>
      </c>
      <c r="W1120">
        <v>539</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row>
    <row r="1121" spans="1:42">
      <c r="A1121" t="s">
        <v>12118</v>
      </c>
      <c r="B1121" s="36" t="s">
        <v>12118</v>
      </c>
      <c r="C1121" t="s">
        <v>11990</v>
      </c>
      <c r="E1121" t="s">
        <v>12119</v>
      </c>
      <c r="F1121" t="str">
        <f t="shared" si="34"/>
        <v>Macedonians</v>
      </c>
      <c r="G1121">
        <f t="shared" si="35"/>
        <v>0.79388820242332592</v>
      </c>
      <c r="H1121">
        <v>54223</v>
      </c>
      <c r="I1121">
        <v>104</v>
      </c>
      <c r="J1121">
        <v>0</v>
      </c>
      <c r="K1121">
        <v>0</v>
      </c>
      <c r="L1121">
        <v>3</v>
      </c>
      <c r="M1121">
        <v>22</v>
      </c>
      <c r="N1121">
        <v>0</v>
      </c>
      <c r="O1121">
        <v>43047</v>
      </c>
      <c r="P1121">
        <v>3984</v>
      </c>
      <c r="Q1121">
        <v>218</v>
      </c>
      <c r="R1121">
        <v>320</v>
      </c>
      <c r="S1121">
        <v>14</v>
      </c>
      <c r="T1121">
        <v>6501</v>
      </c>
      <c r="U1121">
        <v>0</v>
      </c>
      <c r="V1121">
        <v>0</v>
      </c>
      <c r="W1121">
        <v>10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row>
    <row r="1122" spans="1:42">
      <c r="A1122" t="s">
        <v>12120</v>
      </c>
      <c r="B1122" s="36" t="s">
        <v>12120</v>
      </c>
      <c r="C1122" t="s">
        <v>11990</v>
      </c>
      <c r="E1122" t="s">
        <v>12121</v>
      </c>
      <c r="F1122" t="str">
        <f t="shared" si="34"/>
        <v>Albanians</v>
      </c>
      <c r="G1122">
        <f t="shared" si="35"/>
        <v>0.68820129207752467</v>
      </c>
      <c r="H1122">
        <v>23528</v>
      </c>
      <c r="I1122">
        <v>14</v>
      </c>
      <c r="J1122">
        <v>0</v>
      </c>
      <c r="K1122">
        <v>0</v>
      </c>
      <c r="L1122">
        <v>1859</v>
      </c>
      <c r="M1122">
        <v>16192</v>
      </c>
      <c r="N1122">
        <v>0</v>
      </c>
      <c r="O1122">
        <v>464</v>
      </c>
      <c r="P1122">
        <v>3306</v>
      </c>
      <c r="Q1122">
        <v>47</v>
      </c>
      <c r="R1122">
        <v>101</v>
      </c>
      <c r="S1122">
        <v>1</v>
      </c>
      <c r="T1122">
        <v>1539</v>
      </c>
      <c r="U1122">
        <v>0</v>
      </c>
      <c r="V1122">
        <v>0</v>
      </c>
      <c r="W1122">
        <v>5</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row>
    <row r="1123" spans="1:42">
      <c r="A1123" t="s">
        <v>12122</v>
      </c>
      <c r="B1123" s="36" t="s">
        <v>12122</v>
      </c>
      <c r="C1123" t="s">
        <v>11990</v>
      </c>
      <c r="E1123" t="s">
        <v>12123</v>
      </c>
      <c r="F1123" t="str">
        <f t="shared" si="34"/>
        <v>Roma</v>
      </c>
      <c r="G1123">
        <f t="shared" si="35"/>
        <v>0.44105228970444948</v>
      </c>
      <c r="H1123">
        <v>27711</v>
      </c>
      <c r="I1123">
        <v>22</v>
      </c>
      <c r="J1123">
        <v>0</v>
      </c>
      <c r="K1123">
        <v>0</v>
      </c>
      <c r="L1123">
        <v>105</v>
      </c>
      <c r="M1123">
        <v>9784</v>
      </c>
      <c r="N1123">
        <v>0</v>
      </c>
      <c r="O1123">
        <v>946</v>
      </c>
      <c r="P1123">
        <v>78</v>
      </c>
      <c r="Q1123">
        <v>12222</v>
      </c>
      <c r="R1123">
        <v>50</v>
      </c>
      <c r="S1123">
        <v>2</v>
      </c>
      <c r="T1123">
        <v>4502</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row>
    <row r="1124" spans="1:42">
      <c r="A1124" t="s">
        <v>12124</v>
      </c>
      <c r="B1124" s="36" t="s">
        <v>12124</v>
      </c>
      <c r="C1124" t="s">
        <v>11990</v>
      </c>
      <c r="E1124" t="s">
        <v>12125</v>
      </c>
      <c r="F1124" t="str">
        <f t="shared" si="34"/>
        <v>Macedonians</v>
      </c>
      <c r="G1124">
        <f t="shared" si="35"/>
        <v>0.92642606273464934</v>
      </c>
      <c r="H1124">
        <v>16514</v>
      </c>
      <c r="I1124">
        <v>37</v>
      </c>
      <c r="J1124">
        <v>0</v>
      </c>
      <c r="K1124">
        <v>0</v>
      </c>
      <c r="L1124">
        <v>1</v>
      </c>
      <c r="M1124">
        <v>10</v>
      </c>
      <c r="N1124">
        <v>0</v>
      </c>
      <c r="O1124">
        <v>15299</v>
      </c>
      <c r="P1124">
        <v>74</v>
      </c>
      <c r="Q1124">
        <v>57</v>
      </c>
      <c r="R1124">
        <v>58</v>
      </c>
      <c r="S1124">
        <v>0</v>
      </c>
      <c r="T1124">
        <v>830</v>
      </c>
      <c r="U1124">
        <v>0</v>
      </c>
      <c r="V1124">
        <v>0</v>
      </c>
      <c r="W1124">
        <v>148</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row>
    <row r="1125" spans="1:42">
      <c r="A1125" t="s">
        <v>12126</v>
      </c>
      <c r="B1125" s="36" t="s">
        <v>12126</v>
      </c>
      <c r="C1125" t="s">
        <v>11990</v>
      </c>
      <c r="E1125" t="s">
        <v>12127</v>
      </c>
      <c r="F1125" t="str">
        <f t="shared" si="34"/>
        <v>Albanians</v>
      </c>
      <c r="G1125">
        <f t="shared" si="35"/>
        <v>0.8705437241594508</v>
      </c>
      <c r="H1125">
        <v>25638</v>
      </c>
      <c r="I1125">
        <v>23</v>
      </c>
      <c r="J1125">
        <v>0</v>
      </c>
      <c r="K1125">
        <v>0</v>
      </c>
      <c r="L1125">
        <v>0</v>
      </c>
      <c r="M1125">
        <v>22319</v>
      </c>
      <c r="N1125">
        <v>0</v>
      </c>
      <c r="O1125">
        <v>2324</v>
      </c>
      <c r="P1125">
        <v>450</v>
      </c>
      <c r="Q1125">
        <v>57</v>
      </c>
      <c r="R1125">
        <v>35</v>
      </c>
      <c r="S1125">
        <v>0</v>
      </c>
      <c r="T1125">
        <v>428</v>
      </c>
      <c r="U1125">
        <v>0</v>
      </c>
      <c r="V1125">
        <v>0</v>
      </c>
      <c r="W1125">
        <v>2</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row>
    <row r="1126" spans="1:42">
      <c r="A1126" t="s">
        <v>12128</v>
      </c>
      <c r="B1126" s="36" t="s">
        <v>12128</v>
      </c>
      <c r="C1126" t="s">
        <v>11990</v>
      </c>
      <c r="E1126" t="s">
        <v>12129</v>
      </c>
      <c r="F1126" t="str">
        <f t="shared" si="34"/>
        <v>Albanians</v>
      </c>
      <c r="G1126">
        <f t="shared" si="35"/>
        <v>0.75461226364541067</v>
      </c>
      <c r="H1126">
        <v>104504</v>
      </c>
      <c r="I1126">
        <v>272</v>
      </c>
      <c r="J1126">
        <v>0</v>
      </c>
      <c r="K1126">
        <v>0</v>
      </c>
      <c r="L1126">
        <v>214</v>
      </c>
      <c r="M1126">
        <v>78860</v>
      </c>
      <c r="N1126">
        <v>0</v>
      </c>
      <c r="O1126">
        <v>16323</v>
      </c>
      <c r="P1126">
        <v>1884</v>
      </c>
      <c r="Q1126">
        <v>2039</v>
      </c>
      <c r="R1126">
        <v>416</v>
      </c>
      <c r="S1126">
        <v>19</v>
      </c>
      <c r="T1126">
        <v>4456</v>
      </c>
      <c r="U1126">
        <v>0</v>
      </c>
      <c r="V1126">
        <v>0</v>
      </c>
      <c r="W1126">
        <v>21</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row>
    <row r="1127" spans="1:42">
      <c r="A1127" t="s">
        <v>12130</v>
      </c>
      <c r="B1127" s="36" t="s">
        <v>12130</v>
      </c>
      <c r="C1127" t="s">
        <v>11990</v>
      </c>
      <c r="E1127" t="s">
        <v>12131</v>
      </c>
      <c r="F1127" t="str">
        <f t="shared" si="34"/>
        <v>Macedonians</v>
      </c>
      <c r="G1127">
        <f t="shared" si="35"/>
        <v>0.77748524738992286</v>
      </c>
      <c r="H1127">
        <v>11015</v>
      </c>
      <c r="I1127">
        <v>483</v>
      </c>
      <c r="J1127">
        <v>0</v>
      </c>
      <c r="K1127">
        <v>0</v>
      </c>
      <c r="L1127">
        <v>4</v>
      </c>
      <c r="M1127">
        <v>13</v>
      </c>
      <c r="N1127">
        <v>0</v>
      </c>
      <c r="O1127">
        <v>8564</v>
      </c>
      <c r="P1127">
        <v>1480</v>
      </c>
      <c r="Q1127">
        <v>24</v>
      </c>
      <c r="R1127">
        <v>76</v>
      </c>
      <c r="S1127">
        <v>1</v>
      </c>
      <c r="T1127">
        <v>370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row>
    <row r="1128" spans="1:42">
      <c r="A1128" t="s">
        <v>12132</v>
      </c>
      <c r="B1128" s="36" t="s">
        <v>12132</v>
      </c>
      <c r="C1128" t="s">
        <v>11990</v>
      </c>
      <c r="E1128" t="s">
        <v>12133</v>
      </c>
      <c r="F1128" t="str">
        <f t="shared" si="34"/>
        <v>Macedonians</v>
      </c>
      <c r="G1128">
        <f t="shared" si="35"/>
        <v>0.67027169612239512</v>
      </c>
      <c r="H1128">
        <v>11373</v>
      </c>
      <c r="I1128">
        <v>4</v>
      </c>
      <c r="J1128">
        <v>0</v>
      </c>
      <c r="K1128">
        <v>0</v>
      </c>
      <c r="L1128">
        <v>0</v>
      </c>
      <c r="M1128">
        <v>3</v>
      </c>
      <c r="N1128">
        <v>0</v>
      </c>
      <c r="O1128">
        <v>7623</v>
      </c>
      <c r="P1128">
        <v>2280</v>
      </c>
      <c r="Q1128">
        <v>27</v>
      </c>
      <c r="R1128">
        <v>99</v>
      </c>
      <c r="S1128">
        <v>0</v>
      </c>
      <c r="T1128">
        <v>1337</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row>
    <row r="1129" spans="1:42">
      <c r="A1129" t="s">
        <v>12134</v>
      </c>
      <c r="B1129" s="36" t="s">
        <v>12134</v>
      </c>
      <c r="C1129" t="s">
        <v>11990</v>
      </c>
      <c r="E1129" t="s">
        <v>12135</v>
      </c>
      <c r="F1129" t="str">
        <f t="shared" si="34"/>
        <v>Macedonians</v>
      </c>
      <c r="G1129">
        <f t="shared" si="35"/>
        <v>0.75420723703544068</v>
      </c>
      <c r="H1129">
        <v>51043</v>
      </c>
      <c r="I1129">
        <v>292</v>
      </c>
      <c r="J1129">
        <v>0</v>
      </c>
      <c r="K1129">
        <v>0</v>
      </c>
      <c r="L1129">
        <v>2206</v>
      </c>
      <c r="M1129">
        <v>3101</v>
      </c>
      <c r="N1129">
        <v>0</v>
      </c>
      <c r="O1129">
        <v>38497</v>
      </c>
      <c r="P1129">
        <v>1079</v>
      </c>
      <c r="Q1129">
        <v>534</v>
      </c>
      <c r="R1129">
        <v>315</v>
      </c>
      <c r="S1129">
        <v>2</v>
      </c>
      <c r="T1129">
        <v>4738</v>
      </c>
      <c r="U1129">
        <v>0</v>
      </c>
      <c r="V1129">
        <v>0</v>
      </c>
      <c r="W1129">
        <v>279</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row>
    <row r="1130" spans="1:42">
      <c r="A1130" t="s">
        <v>12136</v>
      </c>
      <c r="B1130" s="36" t="s">
        <v>12136</v>
      </c>
      <c r="C1130" t="s">
        <v>11990</v>
      </c>
      <c r="E1130" t="s">
        <v>12137</v>
      </c>
      <c r="F1130" t="str">
        <f t="shared" si="34"/>
        <v>Macedonians</v>
      </c>
      <c r="G1130">
        <f t="shared" si="35"/>
        <v>0.95340206185567011</v>
      </c>
      <c r="H1130">
        <v>2425</v>
      </c>
      <c r="I1130">
        <v>3</v>
      </c>
      <c r="J1130">
        <v>0</v>
      </c>
      <c r="K1130">
        <v>0</v>
      </c>
      <c r="L1130">
        <v>0</v>
      </c>
      <c r="M1130">
        <v>17</v>
      </c>
      <c r="N1130">
        <v>0</v>
      </c>
      <c r="O1130">
        <v>2312</v>
      </c>
      <c r="P1130">
        <v>0</v>
      </c>
      <c r="Q1130">
        <v>0</v>
      </c>
      <c r="R1130">
        <v>9</v>
      </c>
      <c r="S1130">
        <v>0</v>
      </c>
      <c r="T1130">
        <v>80</v>
      </c>
      <c r="U1130">
        <v>0</v>
      </c>
      <c r="V1130">
        <v>0</v>
      </c>
      <c r="W1130">
        <v>4</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row>
    <row r="1131" spans="1:42">
      <c r="A1131" t="s">
        <v>12138</v>
      </c>
      <c r="B1131" s="36" t="s">
        <v>12138</v>
      </c>
      <c r="C1131" t="s">
        <v>11990</v>
      </c>
      <c r="E1131" t="s">
        <v>12139</v>
      </c>
      <c r="F1131" t="str">
        <f t="shared" si="34"/>
        <v>Macedonians</v>
      </c>
      <c r="G1131">
        <f t="shared" si="35"/>
        <v>0.84014803318808573</v>
      </c>
      <c r="H1131">
        <v>16753</v>
      </c>
      <c r="I1131">
        <v>25</v>
      </c>
      <c r="J1131">
        <v>0</v>
      </c>
      <c r="K1131">
        <v>0</v>
      </c>
      <c r="L1131">
        <v>0</v>
      </c>
      <c r="M1131">
        <v>14</v>
      </c>
      <c r="N1131">
        <v>0</v>
      </c>
      <c r="O1131">
        <v>14075</v>
      </c>
      <c r="P1131">
        <v>233</v>
      </c>
      <c r="Q1131">
        <v>756</v>
      </c>
      <c r="R1131">
        <v>100</v>
      </c>
      <c r="S1131">
        <v>6</v>
      </c>
      <c r="T1131">
        <v>1447</v>
      </c>
      <c r="U1131">
        <v>0</v>
      </c>
      <c r="V1131">
        <v>0</v>
      </c>
      <c r="W1131">
        <v>97</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row>
    <row r="1132" spans="1:42">
      <c r="A1132" t="s">
        <v>12140</v>
      </c>
      <c r="B1132" s="36" t="s">
        <v>12140</v>
      </c>
      <c r="C1132" t="s">
        <v>11990</v>
      </c>
      <c r="E1132" t="s">
        <v>12141</v>
      </c>
      <c r="F1132" t="str">
        <f t="shared" si="34"/>
        <v>Albanians</v>
      </c>
      <c r="G1132">
        <f t="shared" si="35"/>
        <v>0.81300395129943137</v>
      </c>
      <c r="H1132">
        <v>31129</v>
      </c>
      <c r="I1132">
        <v>6</v>
      </c>
      <c r="J1132">
        <v>0</v>
      </c>
      <c r="K1132">
        <v>0</v>
      </c>
      <c r="L1132">
        <v>11</v>
      </c>
      <c r="M1132">
        <v>25308</v>
      </c>
      <c r="N1132">
        <v>0</v>
      </c>
      <c r="O1132">
        <v>981</v>
      </c>
      <c r="P1132">
        <v>4032</v>
      </c>
      <c r="Q1132">
        <v>4</v>
      </c>
      <c r="R1132">
        <v>30</v>
      </c>
      <c r="S1132">
        <v>0</v>
      </c>
      <c r="T1132">
        <v>756</v>
      </c>
      <c r="U1132">
        <v>0</v>
      </c>
      <c r="V1132">
        <v>0</v>
      </c>
      <c r="W1132">
        <v>1</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row>
    <row r="1133" spans="1:42">
      <c r="A1133" t="s">
        <v>12142</v>
      </c>
      <c r="B1133" s="36" t="s">
        <v>12142</v>
      </c>
      <c r="C1133" t="s">
        <v>11990</v>
      </c>
      <c r="E1133" t="s">
        <v>12143</v>
      </c>
      <c r="F1133" t="str">
        <f t="shared" si="34"/>
        <v>Macedonians</v>
      </c>
      <c r="G1133">
        <f t="shared" si="35"/>
        <v>0.69107293720078855</v>
      </c>
      <c r="H1133">
        <v>3551</v>
      </c>
      <c r="I1133">
        <v>47</v>
      </c>
      <c r="J1133">
        <v>0</v>
      </c>
      <c r="K1133">
        <v>0</v>
      </c>
      <c r="L1133">
        <v>207</v>
      </c>
      <c r="M1133">
        <v>520</v>
      </c>
      <c r="N1133">
        <v>0</v>
      </c>
      <c r="O1133">
        <v>2454</v>
      </c>
      <c r="P1133">
        <v>8</v>
      </c>
      <c r="Q1133">
        <v>56</v>
      </c>
      <c r="R1133">
        <v>10</v>
      </c>
      <c r="S1133">
        <v>1</v>
      </c>
      <c r="T1133">
        <v>248</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row>
    <row r="1134" spans="1:42">
      <c r="A1134" t="s">
        <v>12144</v>
      </c>
      <c r="B1134" s="36" t="s">
        <v>12144</v>
      </c>
      <c r="C1134" t="s">
        <v>11990</v>
      </c>
      <c r="E1134" t="s">
        <v>12145</v>
      </c>
      <c r="F1134" t="str">
        <f t="shared" si="34"/>
        <v>Albanians</v>
      </c>
      <c r="G1134">
        <f t="shared" si="35"/>
        <v>0.96677471636952994</v>
      </c>
      <c r="H1134">
        <v>28382</v>
      </c>
      <c r="I1134">
        <v>0</v>
      </c>
      <c r="J1134">
        <v>0</v>
      </c>
      <c r="K1134">
        <v>0</v>
      </c>
      <c r="L1134">
        <v>2</v>
      </c>
      <c r="M1134">
        <v>27439</v>
      </c>
      <c r="N1134">
        <v>0</v>
      </c>
      <c r="O1134">
        <v>85</v>
      </c>
      <c r="P1134">
        <v>3</v>
      </c>
      <c r="Q1134">
        <v>0</v>
      </c>
      <c r="R1134">
        <v>39</v>
      </c>
      <c r="S1134">
        <v>0</v>
      </c>
      <c r="T1134">
        <v>810</v>
      </c>
      <c r="U1134">
        <v>0</v>
      </c>
      <c r="V1134">
        <v>0</v>
      </c>
      <c r="W1134">
        <v>4</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row>
    <row r="1135" spans="1:42">
      <c r="A1135" t="s">
        <v>12146</v>
      </c>
      <c r="B1135" s="36" t="s">
        <v>12146</v>
      </c>
      <c r="C1135" t="s">
        <v>11990</v>
      </c>
      <c r="E1135" t="s">
        <v>12147</v>
      </c>
      <c r="F1135" t="str">
        <f t="shared" si="34"/>
        <v>Macedonians</v>
      </c>
      <c r="G1135">
        <f t="shared" si="35"/>
        <v>0.95482866043613712</v>
      </c>
      <c r="H1135">
        <v>2568</v>
      </c>
      <c r="I1135">
        <v>2</v>
      </c>
      <c r="J1135">
        <v>0</v>
      </c>
      <c r="K1135">
        <v>0</v>
      </c>
      <c r="L1135">
        <v>0</v>
      </c>
      <c r="M1135">
        <v>2</v>
      </c>
      <c r="N1135">
        <v>0</v>
      </c>
      <c r="O1135">
        <v>2452</v>
      </c>
      <c r="P1135">
        <v>0</v>
      </c>
      <c r="Q1135">
        <v>0</v>
      </c>
      <c r="R1135">
        <v>23</v>
      </c>
      <c r="S1135">
        <v>0</v>
      </c>
      <c r="T1135">
        <v>81</v>
      </c>
      <c r="U1135">
        <v>0</v>
      </c>
      <c r="V1135">
        <v>0</v>
      </c>
      <c r="W1135">
        <v>8</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row>
    <row r="1136" spans="1:42">
      <c r="A1136" t="s">
        <v>14278</v>
      </c>
      <c r="B1136" s="36" t="s">
        <v>11688</v>
      </c>
      <c r="C1136" t="s">
        <v>11446</v>
      </c>
      <c r="D1136" t="s">
        <v>11689</v>
      </c>
      <c r="E1136" t="s">
        <v>11690</v>
      </c>
      <c r="F1136" t="str">
        <f t="shared" si="34"/>
        <v>Bulgarians</v>
      </c>
      <c r="G1136">
        <f t="shared" si="35"/>
        <v>0.54015198192647362</v>
      </c>
      <c r="H1136">
        <v>4869</v>
      </c>
      <c r="I1136">
        <v>0</v>
      </c>
      <c r="J1136">
        <v>0</v>
      </c>
      <c r="K1136">
        <v>0</v>
      </c>
      <c r="L1136">
        <v>0</v>
      </c>
      <c r="M1136">
        <v>0</v>
      </c>
      <c r="N1136">
        <v>2630</v>
      </c>
      <c r="O1136">
        <v>0</v>
      </c>
      <c r="P1136">
        <v>1920</v>
      </c>
      <c r="Q1136">
        <v>77</v>
      </c>
      <c r="R1136">
        <v>4</v>
      </c>
      <c r="S1136">
        <v>71</v>
      </c>
      <c r="T1136">
        <v>167</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row>
    <row r="1137" spans="1:42">
      <c r="A1137" t="s">
        <v>14279</v>
      </c>
      <c r="B1137" s="36" t="s">
        <v>11691</v>
      </c>
      <c r="C1137" t="s">
        <v>11446</v>
      </c>
      <c r="D1137" t="s">
        <v>11689</v>
      </c>
      <c r="E1137" t="s">
        <v>11692</v>
      </c>
      <c r="F1137" t="str">
        <f t="shared" si="34"/>
        <v>Bulgarians</v>
      </c>
      <c r="G1137">
        <f t="shared" si="35"/>
        <v>0.91357181867831783</v>
      </c>
      <c r="H1137">
        <v>7324</v>
      </c>
      <c r="I1137">
        <v>0</v>
      </c>
      <c r="J1137">
        <v>0</v>
      </c>
      <c r="K1137">
        <v>0</v>
      </c>
      <c r="L1137">
        <v>0</v>
      </c>
      <c r="M1137">
        <v>0</v>
      </c>
      <c r="N1137">
        <v>6691</v>
      </c>
      <c r="O1137">
        <v>0</v>
      </c>
      <c r="P1137">
        <v>2</v>
      </c>
      <c r="Q1137">
        <v>78</v>
      </c>
      <c r="R1137">
        <v>33</v>
      </c>
      <c r="S1137">
        <v>17</v>
      </c>
      <c r="T1137">
        <v>503</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row>
    <row r="1138" spans="1:42">
      <c r="A1138" t="s">
        <v>14280</v>
      </c>
      <c r="B1138" s="36" t="s">
        <v>11693</v>
      </c>
      <c r="C1138" t="s">
        <v>11446</v>
      </c>
      <c r="D1138" t="s">
        <v>11689</v>
      </c>
      <c r="E1138" t="s">
        <v>11694</v>
      </c>
      <c r="F1138" t="str">
        <f t="shared" si="34"/>
        <v>Bulgarians</v>
      </c>
      <c r="G1138">
        <f t="shared" si="35"/>
        <v>0.89558123725356897</v>
      </c>
      <c r="H1138">
        <v>7355</v>
      </c>
      <c r="I1138">
        <v>0</v>
      </c>
      <c r="J1138">
        <v>0</v>
      </c>
      <c r="K1138">
        <v>0</v>
      </c>
      <c r="L1138">
        <v>0</v>
      </c>
      <c r="M1138">
        <v>0</v>
      </c>
      <c r="N1138">
        <v>6587</v>
      </c>
      <c r="O1138">
        <v>0</v>
      </c>
      <c r="P1138">
        <v>60</v>
      </c>
      <c r="Q1138">
        <v>235</v>
      </c>
      <c r="R1138">
        <v>41</v>
      </c>
      <c r="S1138">
        <v>60</v>
      </c>
      <c r="T1138">
        <v>372</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row>
    <row r="1139" spans="1:42">
      <c r="A1139" t="s">
        <v>14281</v>
      </c>
      <c r="B1139" s="36" t="s">
        <v>11695</v>
      </c>
      <c r="C1139" t="s">
        <v>11446</v>
      </c>
      <c r="D1139" t="s">
        <v>11689</v>
      </c>
      <c r="E1139" t="s">
        <v>11696</v>
      </c>
      <c r="F1139" t="str">
        <f t="shared" si="34"/>
        <v>Bulgarians</v>
      </c>
      <c r="G1139">
        <f t="shared" si="35"/>
        <v>0.75900579648569089</v>
      </c>
      <c r="H1139">
        <v>32951</v>
      </c>
      <c r="I1139">
        <v>0</v>
      </c>
      <c r="J1139">
        <v>0</v>
      </c>
      <c r="K1139">
        <v>0</v>
      </c>
      <c r="L1139">
        <v>0</v>
      </c>
      <c r="M1139">
        <v>0</v>
      </c>
      <c r="N1139">
        <v>25010</v>
      </c>
      <c r="O1139">
        <v>0</v>
      </c>
      <c r="P1139">
        <v>229</v>
      </c>
      <c r="Q1139">
        <v>2022</v>
      </c>
      <c r="R1139">
        <v>2694</v>
      </c>
      <c r="S1139">
        <v>326</v>
      </c>
      <c r="T1139">
        <v>2670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row>
    <row r="1140" spans="1:42">
      <c r="A1140" t="s">
        <v>14282</v>
      </c>
      <c r="B1140" s="36" t="s">
        <v>11697</v>
      </c>
      <c r="C1140" t="s">
        <v>11446</v>
      </c>
      <c r="D1140" t="s">
        <v>11689</v>
      </c>
      <c r="E1140" t="s">
        <v>11698</v>
      </c>
      <c r="F1140" t="str">
        <f t="shared" si="34"/>
        <v>Bulgarians</v>
      </c>
      <c r="G1140">
        <f t="shared" si="35"/>
        <v>0.71395101171458997</v>
      </c>
      <c r="H1140">
        <v>4695</v>
      </c>
      <c r="I1140">
        <v>0</v>
      </c>
      <c r="J1140">
        <v>0</v>
      </c>
      <c r="K1140">
        <v>0</v>
      </c>
      <c r="L1140">
        <v>0</v>
      </c>
      <c r="M1140">
        <v>0</v>
      </c>
      <c r="N1140">
        <v>3352</v>
      </c>
      <c r="O1140">
        <v>0</v>
      </c>
      <c r="P1140">
        <v>357</v>
      </c>
      <c r="Q1140">
        <v>721</v>
      </c>
      <c r="R1140">
        <v>13</v>
      </c>
      <c r="S1140">
        <v>10</v>
      </c>
      <c r="T1140">
        <v>242</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row>
    <row r="1141" spans="1:42">
      <c r="A1141" t="s">
        <v>14283</v>
      </c>
      <c r="B1141" s="36" t="s">
        <v>11699</v>
      </c>
      <c r="C1141" t="s">
        <v>11446</v>
      </c>
      <c r="D1141" t="s">
        <v>11689</v>
      </c>
      <c r="E1141" t="s">
        <v>11700</v>
      </c>
      <c r="F1141" t="str">
        <f t="shared" si="34"/>
        <v>Bulgarians</v>
      </c>
      <c r="G1141">
        <f t="shared" si="35"/>
        <v>0.82073592505034587</v>
      </c>
      <c r="H1141">
        <v>91368</v>
      </c>
      <c r="I1141">
        <v>0</v>
      </c>
      <c r="J1141">
        <v>0</v>
      </c>
      <c r="K1141">
        <v>0</v>
      </c>
      <c r="L1141">
        <v>0</v>
      </c>
      <c r="M1141">
        <v>0</v>
      </c>
      <c r="N1141">
        <v>74989</v>
      </c>
      <c r="O1141">
        <v>0</v>
      </c>
      <c r="P1141">
        <v>1853</v>
      </c>
      <c r="Q1141">
        <v>4248</v>
      </c>
      <c r="R1141">
        <v>419</v>
      </c>
      <c r="S1141">
        <v>1067</v>
      </c>
      <c r="T1141">
        <v>8792</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row>
    <row r="1142" spans="1:42">
      <c r="A1142" t="s">
        <v>14284</v>
      </c>
      <c r="B1142" s="36" t="s">
        <v>11701</v>
      </c>
      <c r="C1142" t="s">
        <v>11446</v>
      </c>
      <c r="D1142" t="s">
        <v>11689</v>
      </c>
      <c r="E1142" t="s">
        <v>11702</v>
      </c>
      <c r="F1142" t="str">
        <f t="shared" si="34"/>
        <v>Bulgarians</v>
      </c>
      <c r="G1142">
        <f t="shared" si="35"/>
        <v>0.94901285998913243</v>
      </c>
      <c r="H1142">
        <v>22084</v>
      </c>
      <c r="I1142">
        <v>0</v>
      </c>
      <c r="J1142">
        <v>0</v>
      </c>
      <c r="K1142">
        <v>0</v>
      </c>
      <c r="L1142">
        <v>0</v>
      </c>
      <c r="M1142">
        <v>0</v>
      </c>
      <c r="N1142">
        <v>20958</v>
      </c>
      <c r="O1142">
        <v>0</v>
      </c>
      <c r="P1142">
        <v>16</v>
      </c>
      <c r="Q1142">
        <v>194</v>
      </c>
      <c r="R1142">
        <v>43</v>
      </c>
      <c r="S1142">
        <v>155</v>
      </c>
      <c r="T1142">
        <v>718</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row>
    <row r="1143" spans="1:42">
      <c r="A1143" t="s">
        <v>14285</v>
      </c>
      <c r="B1143" s="36" t="s">
        <v>11703</v>
      </c>
      <c r="C1143" t="s">
        <v>11446</v>
      </c>
      <c r="D1143" t="s">
        <v>11689</v>
      </c>
      <c r="E1143" t="s">
        <v>11704</v>
      </c>
      <c r="F1143" t="str">
        <f t="shared" si="34"/>
        <v>Bulgarians</v>
      </c>
      <c r="G1143">
        <f t="shared" si="35"/>
        <v>0.74318274318274313</v>
      </c>
      <c r="H1143">
        <v>14742</v>
      </c>
      <c r="I1143">
        <v>0</v>
      </c>
      <c r="J1143">
        <v>0</v>
      </c>
      <c r="K1143">
        <v>0</v>
      </c>
      <c r="L1143">
        <v>0</v>
      </c>
      <c r="M1143">
        <v>0</v>
      </c>
      <c r="N1143">
        <v>10956</v>
      </c>
      <c r="O1143">
        <v>0</v>
      </c>
      <c r="P1143">
        <v>1452</v>
      </c>
      <c r="Q1143">
        <v>713</v>
      </c>
      <c r="R1143">
        <v>65</v>
      </c>
      <c r="S1143">
        <v>202</v>
      </c>
      <c r="T1143">
        <v>1354</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row>
    <row r="1144" spans="1:42">
      <c r="A1144" t="s">
        <v>14286</v>
      </c>
      <c r="B1144" s="36" t="s">
        <v>11705</v>
      </c>
      <c r="C1144" t="s">
        <v>11446</v>
      </c>
      <c r="D1144" t="s">
        <v>11689</v>
      </c>
      <c r="E1144" t="s">
        <v>11706</v>
      </c>
      <c r="F1144" t="str">
        <f t="shared" si="34"/>
        <v>Bulgarians</v>
      </c>
      <c r="G1144">
        <f t="shared" si="35"/>
        <v>0.69621942179392138</v>
      </c>
      <c r="H1144">
        <v>13490</v>
      </c>
      <c r="I1144">
        <v>0</v>
      </c>
      <c r="J1144">
        <v>0</v>
      </c>
      <c r="K1144">
        <v>0</v>
      </c>
      <c r="L1144">
        <v>0</v>
      </c>
      <c r="M1144">
        <v>0</v>
      </c>
      <c r="N1144">
        <v>9392</v>
      </c>
      <c r="O1144">
        <v>0</v>
      </c>
      <c r="P1144">
        <v>27</v>
      </c>
      <c r="Q1144">
        <v>2779</v>
      </c>
      <c r="R1144">
        <v>302</v>
      </c>
      <c r="S1144">
        <v>146</v>
      </c>
      <c r="T1144">
        <v>844</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row>
    <row r="1145" spans="1:42">
      <c r="A1145" t="s">
        <v>14287</v>
      </c>
      <c r="B1145" s="36" t="s">
        <v>11707</v>
      </c>
      <c r="C1145" t="s">
        <v>11446</v>
      </c>
      <c r="D1145" t="s">
        <v>11689</v>
      </c>
      <c r="E1145" t="s">
        <v>11708</v>
      </c>
      <c r="F1145" t="str">
        <f t="shared" si="34"/>
        <v>Bulgarians</v>
      </c>
      <c r="G1145">
        <f t="shared" si="35"/>
        <v>0.7654966735489791</v>
      </c>
      <c r="H1145">
        <v>21795</v>
      </c>
      <c r="I1145">
        <v>0</v>
      </c>
      <c r="J1145">
        <v>0</v>
      </c>
      <c r="K1145">
        <v>0</v>
      </c>
      <c r="L1145">
        <v>0</v>
      </c>
      <c r="M1145">
        <v>0</v>
      </c>
      <c r="N1145">
        <v>16684</v>
      </c>
      <c r="O1145">
        <v>0</v>
      </c>
      <c r="P1145">
        <v>790</v>
      </c>
      <c r="Q1145">
        <v>2965</v>
      </c>
      <c r="R1145">
        <v>68</v>
      </c>
      <c r="S1145">
        <v>90</v>
      </c>
      <c r="T1145">
        <v>1198</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row>
    <row r="1146" spans="1:42">
      <c r="A1146" t="s">
        <v>14288</v>
      </c>
      <c r="B1146" s="36" t="s">
        <v>11709</v>
      </c>
      <c r="C1146" t="s">
        <v>11446</v>
      </c>
      <c r="D1146" t="s">
        <v>11689</v>
      </c>
      <c r="E1146" t="s">
        <v>11710</v>
      </c>
      <c r="F1146" t="str">
        <f t="shared" si="34"/>
        <v>Bulgarians</v>
      </c>
      <c r="G1146">
        <f t="shared" si="35"/>
        <v>0.88092537990474029</v>
      </c>
      <c r="H1146">
        <v>4409</v>
      </c>
      <c r="I1146">
        <v>0</v>
      </c>
      <c r="J1146">
        <v>0</v>
      </c>
      <c r="K1146">
        <v>0</v>
      </c>
      <c r="L1146">
        <v>0</v>
      </c>
      <c r="M1146">
        <v>0</v>
      </c>
      <c r="N1146">
        <v>3884</v>
      </c>
      <c r="O1146">
        <v>0</v>
      </c>
      <c r="P1146">
        <v>3</v>
      </c>
      <c r="Q1146">
        <v>283</v>
      </c>
      <c r="R1146">
        <v>7</v>
      </c>
      <c r="S1146">
        <v>18</v>
      </c>
      <c r="T1146">
        <v>214</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row>
    <row r="1147" spans="1:42">
      <c r="A1147" t="s">
        <v>14289</v>
      </c>
      <c r="B1147" s="36" t="s">
        <v>11711</v>
      </c>
      <c r="C1147" t="s">
        <v>11446</v>
      </c>
      <c r="D1147" t="s">
        <v>11689</v>
      </c>
      <c r="E1147" t="s">
        <v>11712</v>
      </c>
      <c r="F1147" t="str">
        <f t="shared" si="34"/>
        <v>Bulgarians</v>
      </c>
      <c r="G1147">
        <f t="shared" si="35"/>
        <v>0.7489433643279797</v>
      </c>
      <c r="H1147">
        <v>4732</v>
      </c>
      <c r="I1147">
        <v>0</v>
      </c>
      <c r="J1147">
        <v>0</v>
      </c>
      <c r="K1147">
        <v>0</v>
      </c>
      <c r="L1147">
        <v>0</v>
      </c>
      <c r="M1147">
        <v>0</v>
      </c>
      <c r="N1147">
        <v>3544</v>
      </c>
      <c r="O1147">
        <v>0</v>
      </c>
      <c r="P1147">
        <v>73</v>
      </c>
      <c r="Q1147">
        <v>5</v>
      </c>
      <c r="R1147">
        <v>997</v>
      </c>
      <c r="S1147">
        <v>27</v>
      </c>
      <c r="T1147">
        <v>86</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row>
    <row r="1148" spans="1:42">
      <c r="A1148" t="s">
        <v>14290</v>
      </c>
      <c r="B1148" s="36" t="s">
        <v>11748</v>
      </c>
      <c r="C1148" t="s">
        <v>11446</v>
      </c>
      <c r="D1148" t="s">
        <v>11749</v>
      </c>
      <c r="E1148" t="s">
        <v>11750</v>
      </c>
      <c r="F1148" t="str">
        <f t="shared" si="34"/>
        <v>Bulgarians</v>
      </c>
      <c r="G1148">
        <f t="shared" si="35"/>
        <v>0.69288727626256486</v>
      </c>
      <c r="H1148">
        <v>57601</v>
      </c>
      <c r="I1148">
        <v>0</v>
      </c>
      <c r="J1148">
        <v>0</v>
      </c>
      <c r="K1148">
        <v>0</v>
      </c>
      <c r="L1148">
        <v>0</v>
      </c>
      <c r="M1148">
        <v>0</v>
      </c>
      <c r="N1148">
        <v>39911</v>
      </c>
      <c r="O1148">
        <v>0</v>
      </c>
      <c r="P1148">
        <v>13225</v>
      </c>
      <c r="Q1148">
        <v>211</v>
      </c>
      <c r="R1148">
        <v>139</v>
      </c>
      <c r="S1148">
        <v>804</v>
      </c>
      <c r="T1148">
        <v>3311</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row>
    <row r="1149" spans="1:42">
      <c r="A1149" t="s">
        <v>14291</v>
      </c>
      <c r="B1149" s="36" t="s">
        <v>11751</v>
      </c>
      <c r="C1149" t="s">
        <v>11446</v>
      </c>
      <c r="D1149" t="s">
        <v>11749</v>
      </c>
      <c r="E1149" t="s">
        <v>11752</v>
      </c>
      <c r="F1149" t="str">
        <f t="shared" si="34"/>
        <v>Bulgarians</v>
      </c>
      <c r="G1149">
        <f t="shared" si="35"/>
        <v>0.8222042139384117</v>
      </c>
      <c r="H1149">
        <v>6170</v>
      </c>
      <c r="I1149">
        <v>0</v>
      </c>
      <c r="J1149">
        <v>0</v>
      </c>
      <c r="K1149">
        <v>0</v>
      </c>
      <c r="L1149">
        <v>0</v>
      </c>
      <c r="M1149">
        <v>0</v>
      </c>
      <c r="N1149">
        <v>5073</v>
      </c>
      <c r="O1149">
        <v>0</v>
      </c>
      <c r="P1149">
        <v>29</v>
      </c>
      <c r="Q1149">
        <v>705</v>
      </c>
      <c r="R1149">
        <v>28</v>
      </c>
      <c r="S1149">
        <v>44</v>
      </c>
      <c r="T1149">
        <v>291</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row>
    <row r="1150" spans="1:42">
      <c r="A1150" t="s">
        <v>14292</v>
      </c>
      <c r="B1150" s="36" t="s">
        <v>11753</v>
      </c>
      <c r="C1150" t="s">
        <v>11446</v>
      </c>
      <c r="D1150" t="s">
        <v>11749</v>
      </c>
      <c r="E1150" t="s">
        <v>11754</v>
      </c>
      <c r="F1150" t="str">
        <f t="shared" si="34"/>
        <v>Bulgarians</v>
      </c>
      <c r="G1150">
        <f t="shared" si="35"/>
        <v>0.89611247405170791</v>
      </c>
      <c r="H1150">
        <v>10598</v>
      </c>
      <c r="I1150">
        <v>0</v>
      </c>
      <c r="J1150">
        <v>0</v>
      </c>
      <c r="K1150">
        <v>0</v>
      </c>
      <c r="L1150">
        <v>0</v>
      </c>
      <c r="M1150">
        <v>0</v>
      </c>
      <c r="N1150">
        <v>9497</v>
      </c>
      <c r="O1150">
        <v>0</v>
      </c>
      <c r="P1150">
        <v>353</v>
      </c>
      <c r="Q1150">
        <v>287</v>
      </c>
      <c r="R1150">
        <v>29</v>
      </c>
      <c r="S1150">
        <v>35</v>
      </c>
      <c r="T1150">
        <v>397</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row>
    <row r="1151" spans="1:42">
      <c r="A1151" t="s">
        <v>14293</v>
      </c>
      <c r="B1151" s="36" t="s">
        <v>11755</v>
      </c>
      <c r="C1151" t="s">
        <v>11446</v>
      </c>
      <c r="D1151" t="s">
        <v>11749</v>
      </c>
      <c r="E1151" t="s">
        <v>11756</v>
      </c>
      <c r="F1151" t="str">
        <f t="shared" si="34"/>
        <v>Bulgarians</v>
      </c>
      <c r="G1151">
        <f t="shared" si="35"/>
        <v>0.75190235978112174</v>
      </c>
      <c r="H1151">
        <v>46784</v>
      </c>
      <c r="I1151">
        <v>0</v>
      </c>
      <c r="J1151">
        <v>0</v>
      </c>
      <c r="K1151">
        <v>0</v>
      </c>
      <c r="L1151">
        <v>0</v>
      </c>
      <c r="M1151">
        <v>0</v>
      </c>
      <c r="N1151">
        <v>35177</v>
      </c>
      <c r="O1151">
        <v>0</v>
      </c>
      <c r="P1151">
        <v>2538</v>
      </c>
      <c r="Q1151">
        <v>5953</v>
      </c>
      <c r="R1151">
        <v>311</v>
      </c>
      <c r="S1151">
        <v>688</v>
      </c>
      <c r="T1151">
        <v>2117</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row>
    <row r="1152" spans="1:42">
      <c r="A1152" t="s">
        <v>14294</v>
      </c>
      <c r="B1152" s="36" t="s">
        <v>11761</v>
      </c>
      <c r="C1152" t="s">
        <v>11446</v>
      </c>
      <c r="D1152" t="s">
        <v>11749</v>
      </c>
      <c r="E1152" t="s">
        <v>11762</v>
      </c>
      <c r="F1152" t="str">
        <f t="shared" si="34"/>
        <v>Bulgarians</v>
      </c>
      <c r="G1152">
        <f t="shared" si="35"/>
        <v>0.94414414414414416</v>
      </c>
      <c r="H1152">
        <v>2220</v>
      </c>
      <c r="I1152">
        <v>0</v>
      </c>
      <c r="J1152">
        <v>0</v>
      </c>
      <c r="K1152">
        <v>0</v>
      </c>
      <c r="L1152">
        <v>0</v>
      </c>
      <c r="M1152">
        <v>0</v>
      </c>
      <c r="N1152">
        <v>2096</v>
      </c>
      <c r="O1152">
        <v>0</v>
      </c>
      <c r="P1152">
        <v>3</v>
      </c>
      <c r="Q1152">
        <v>0</v>
      </c>
      <c r="R1152">
        <v>3</v>
      </c>
      <c r="S1152">
        <v>27</v>
      </c>
      <c r="T1152">
        <v>91</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row>
    <row r="1153" spans="1:42">
      <c r="A1153" t="s">
        <v>14295</v>
      </c>
      <c r="B1153" s="36" t="s">
        <v>11763</v>
      </c>
      <c r="C1153" t="s">
        <v>11446</v>
      </c>
      <c r="D1153" t="s">
        <v>11749</v>
      </c>
      <c r="E1153" t="s">
        <v>11764</v>
      </c>
      <c r="F1153" t="str">
        <f t="shared" si="34"/>
        <v>Bulgarians</v>
      </c>
      <c r="G1153">
        <f t="shared" si="35"/>
        <v>0.8569073832182621</v>
      </c>
      <c r="H1153">
        <v>32154</v>
      </c>
      <c r="I1153">
        <v>0</v>
      </c>
      <c r="J1153">
        <v>0</v>
      </c>
      <c r="K1153">
        <v>0</v>
      </c>
      <c r="L1153">
        <v>0</v>
      </c>
      <c r="M1153">
        <v>0</v>
      </c>
      <c r="N1153">
        <v>27553</v>
      </c>
      <c r="O1153">
        <v>0</v>
      </c>
      <c r="P1153">
        <v>960</v>
      </c>
      <c r="Q1153">
        <v>1816</v>
      </c>
      <c r="R1153">
        <v>104</v>
      </c>
      <c r="S1153">
        <v>563</v>
      </c>
      <c r="T1153">
        <v>1158</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row>
    <row r="1154" spans="1:42">
      <c r="A1154" t="s">
        <v>14296</v>
      </c>
      <c r="B1154" s="36" t="s">
        <v>11767</v>
      </c>
      <c r="C1154" t="s">
        <v>11446</v>
      </c>
      <c r="D1154" t="s">
        <v>11749</v>
      </c>
      <c r="E1154" t="s">
        <v>11749</v>
      </c>
      <c r="F1154" t="str">
        <f t="shared" ref="F1154:F1217" si="36">INDEX($I$1:$AP$1,MATCH(MAX(I1154:AP1154),I1154:AP1154,0))</f>
        <v>Bulgarians</v>
      </c>
      <c r="G1154">
        <f t="shared" ref="G1154:G1217" si="37">MAX(I1154:AP1154)/H1154</f>
        <v>0.82977798080172205</v>
      </c>
      <c r="H1154">
        <v>319612</v>
      </c>
      <c r="I1154">
        <v>0</v>
      </c>
      <c r="J1154">
        <v>0</v>
      </c>
      <c r="K1154">
        <v>0</v>
      </c>
      <c r="L1154">
        <v>0</v>
      </c>
      <c r="M1154">
        <v>0</v>
      </c>
      <c r="N1154">
        <v>265207</v>
      </c>
      <c r="O1154">
        <v>0</v>
      </c>
      <c r="P1154">
        <v>13943</v>
      </c>
      <c r="Q1154">
        <v>4953</v>
      </c>
      <c r="R1154">
        <v>3690</v>
      </c>
      <c r="S1154">
        <v>4464</v>
      </c>
      <c r="T1154">
        <v>27355</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row>
    <row r="1155" spans="1:42">
      <c r="A1155" t="s">
        <v>14297</v>
      </c>
      <c r="B1155" s="36" t="s">
        <v>11768</v>
      </c>
      <c r="C1155" t="s">
        <v>11446</v>
      </c>
      <c r="D1155" t="s">
        <v>11749</v>
      </c>
      <c r="E1155" t="s">
        <v>11769</v>
      </c>
      <c r="F1155" t="str">
        <f t="shared" si="36"/>
        <v>Bulgarians</v>
      </c>
      <c r="G1155">
        <f t="shared" si="37"/>
        <v>0.76039803732746369</v>
      </c>
      <c r="H1155">
        <v>21807</v>
      </c>
      <c r="I1155">
        <v>0</v>
      </c>
      <c r="J1155">
        <v>0</v>
      </c>
      <c r="K1155">
        <v>0</v>
      </c>
      <c r="L1155">
        <v>0</v>
      </c>
      <c r="M1155">
        <v>0</v>
      </c>
      <c r="N1155">
        <v>16582</v>
      </c>
      <c r="O1155">
        <v>0</v>
      </c>
      <c r="P1155">
        <v>1808</v>
      </c>
      <c r="Q1155">
        <v>2138</v>
      </c>
      <c r="R1155">
        <v>82</v>
      </c>
      <c r="S1155">
        <v>121</v>
      </c>
      <c r="T1155">
        <v>1076</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row>
    <row r="1156" spans="1:42">
      <c r="A1156" t="s">
        <v>14298</v>
      </c>
      <c r="B1156" s="36" t="s">
        <v>11770</v>
      </c>
      <c r="C1156" t="s">
        <v>11446</v>
      </c>
      <c r="D1156" t="s">
        <v>11749</v>
      </c>
      <c r="E1156" t="s">
        <v>11771</v>
      </c>
      <c r="F1156" t="str">
        <f t="shared" si="36"/>
        <v>Bulgarians</v>
      </c>
      <c r="G1156">
        <f t="shared" si="37"/>
        <v>0.85420770092302944</v>
      </c>
      <c r="H1156">
        <v>25893</v>
      </c>
      <c r="I1156">
        <v>0</v>
      </c>
      <c r="J1156">
        <v>0</v>
      </c>
      <c r="K1156">
        <v>0</v>
      </c>
      <c r="L1156">
        <v>0</v>
      </c>
      <c r="M1156">
        <v>0</v>
      </c>
      <c r="N1156">
        <v>22118</v>
      </c>
      <c r="O1156">
        <v>0</v>
      </c>
      <c r="P1156">
        <v>115</v>
      </c>
      <c r="Q1156">
        <v>2530</v>
      </c>
      <c r="R1156">
        <v>72</v>
      </c>
      <c r="S1156">
        <v>92</v>
      </c>
      <c r="T1156">
        <v>966</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row>
    <row r="1157" spans="1:42">
      <c r="A1157" t="s">
        <v>14299</v>
      </c>
      <c r="B1157" s="36" t="s">
        <v>11772</v>
      </c>
      <c r="C1157" t="s">
        <v>11446</v>
      </c>
      <c r="D1157" t="s">
        <v>11749</v>
      </c>
      <c r="E1157" t="s">
        <v>11773</v>
      </c>
      <c r="F1157" t="str">
        <f t="shared" si="36"/>
        <v>Bulgarians</v>
      </c>
      <c r="G1157">
        <f t="shared" si="37"/>
        <v>0.84719630456728567</v>
      </c>
      <c r="H1157">
        <v>32689</v>
      </c>
      <c r="I1157">
        <v>0</v>
      </c>
      <c r="J1157">
        <v>0</v>
      </c>
      <c r="K1157">
        <v>0</v>
      </c>
      <c r="L1157">
        <v>0</v>
      </c>
      <c r="M1157">
        <v>0</v>
      </c>
      <c r="N1157">
        <v>27694</v>
      </c>
      <c r="O1157">
        <v>0</v>
      </c>
      <c r="P1157">
        <v>1889</v>
      </c>
      <c r="Q1157">
        <v>1141</v>
      </c>
      <c r="R1157">
        <v>217</v>
      </c>
      <c r="S1157">
        <v>357</v>
      </c>
      <c r="T1157">
        <v>1391</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row>
    <row r="1158" spans="1:42">
      <c r="A1158" t="s">
        <v>14300</v>
      </c>
      <c r="B1158" s="36" t="s">
        <v>11774</v>
      </c>
      <c r="C1158" t="s">
        <v>11446</v>
      </c>
      <c r="D1158" t="s">
        <v>11749</v>
      </c>
      <c r="E1158" t="s">
        <v>11775</v>
      </c>
      <c r="F1158" t="str">
        <f t="shared" si="36"/>
        <v>Bulgarians</v>
      </c>
      <c r="G1158">
        <f t="shared" si="37"/>
        <v>0.8317079777868075</v>
      </c>
      <c r="H1158">
        <v>14766</v>
      </c>
      <c r="I1158">
        <v>0</v>
      </c>
      <c r="J1158">
        <v>0</v>
      </c>
      <c r="K1158">
        <v>0</v>
      </c>
      <c r="L1158">
        <v>0</v>
      </c>
      <c r="M1158">
        <v>0</v>
      </c>
      <c r="N1158">
        <v>12281</v>
      </c>
      <c r="O1158">
        <v>0</v>
      </c>
      <c r="P1158">
        <v>345</v>
      </c>
      <c r="Q1158">
        <v>1239</v>
      </c>
      <c r="R1158">
        <v>29</v>
      </c>
      <c r="S1158">
        <v>265</v>
      </c>
      <c r="T1158">
        <v>607</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row>
    <row r="1159" spans="1:42">
      <c r="A1159" t="s">
        <v>14301</v>
      </c>
      <c r="B1159" s="36" t="s">
        <v>11780</v>
      </c>
      <c r="C1159" t="s">
        <v>11446</v>
      </c>
      <c r="D1159" t="s">
        <v>11749</v>
      </c>
      <c r="E1159" t="s">
        <v>11781</v>
      </c>
      <c r="F1159" t="str">
        <f t="shared" si="36"/>
        <v>Bulgarians</v>
      </c>
      <c r="G1159">
        <f t="shared" si="37"/>
        <v>0.8716433941997852</v>
      </c>
      <c r="H1159">
        <v>9310</v>
      </c>
      <c r="I1159">
        <v>0</v>
      </c>
      <c r="J1159">
        <v>0</v>
      </c>
      <c r="K1159">
        <v>0</v>
      </c>
      <c r="L1159">
        <v>0</v>
      </c>
      <c r="M1159">
        <v>0</v>
      </c>
      <c r="N1159">
        <v>8115</v>
      </c>
      <c r="O1159">
        <v>0</v>
      </c>
      <c r="P1159">
        <v>77</v>
      </c>
      <c r="Q1159">
        <v>698</v>
      </c>
      <c r="R1159">
        <v>20</v>
      </c>
      <c r="S1159">
        <v>50</v>
      </c>
      <c r="T1159">
        <v>350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row>
    <row r="1160" spans="1:42">
      <c r="A1160" t="s">
        <v>14302</v>
      </c>
      <c r="B1160" s="36" t="s">
        <v>11782</v>
      </c>
      <c r="C1160" t="s">
        <v>11446</v>
      </c>
      <c r="D1160" t="s">
        <v>11749</v>
      </c>
      <c r="E1160" t="s">
        <v>11783</v>
      </c>
      <c r="F1160" t="str">
        <f t="shared" si="36"/>
        <v>Bulgarians</v>
      </c>
      <c r="G1160">
        <f t="shared" si="37"/>
        <v>0.88670694864048338</v>
      </c>
      <c r="H1160">
        <v>10592</v>
      </c>
      <c r="I1160">
        <v>0</v>
      </c>
      <c r="J1160">
        <v>0</v>
      </c>
      <c r="K1160">
        <v>0</v>
      </c>
      <c r="L1160">
        <v>0</v>
      </c>
      <c r="M1160">
        <v>0</v>
      </c>
      <c r="N1160">
        <v>9392</v>
      </c>
      <c r="O1160">
        <v>0</v>
      </c>
      <c r="P1160">
        <v>67</v>
      </c>
      <c r="Q1160">
        <v>430</v>
      </c>
      <c r="R1160">
        <v>41</v>
      </c>
      <c r="S1160">
        <v>67</v>
      </c>
      <c r="T1160">
        <v>595</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row>
    <row r="1161" spans="1:42">
      <c r="A1161" t="s">
        <v>14303</v>
      </c>
      <c r="B1161" s="36" t="s">
        <v>11757</v>
      </c>
      <c r="C1161" t="s">
        <v>11446</v>
      </c>
      <c r="D1161" t="s">
        <v>11749</v>
      </c>
      <c r="E1161" t="s">
        <v>11758</v>
      </c>
      <c r="F1161" t="str">
        <f t="shared" si="36"/>
        <v>Bulgarians</v>
      </c>
      <c r="G1161">
        <f t="shared" si="37"/>
        <v>0.5583160800552105</v>
      </c>
      <c r="H1161">
        <v>7245</v>
      </c>
      <c r="I1161">
        <v>0</v>
      </c>
      <c r="J1161">
        <v>0</v>
      </c>
      <c r="K1161">
        <v>0</v>
      </c>
      <c r="L1161">
        <v>0</v>
      </c>
      <c r="M1161">
        <v>0</v>
      </c>
      <c r="N1161">
        <v>4045</v>
      </c>
      <c r="O1161">
        <v>0</v>
      </c>
      <c r="P1161">
        <v>2234</v>
      </c>
      <c r="Q1161">
        <v>338</v>
      </c>
      <c r="R1161">
        <v>61</v>
      </c>
      <c r="S1161">
        <v>225</v>
      </c>
      <c r="T1161">
        <v>342</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row>
    <row r="1162" spans="1:42">
      <c r="A1162" t="s">
        <v>14304</v>
      </c>
      <c r="B1162" s="36" t="s">
        <v>11765</v>
      </c>
      <c r="C1162" t="s">
        <v>11446</v>
      </c>
      <c r="D1162" t="s">
        <v>11749</v>
      </c>
      <c r="E1162" t="s">
        <v>11766</v>
      </c>
      <c r="F1162" t="str">
        <f t="shared" si="36"/>
        <v>Bulgarians</v>
      </c>
      <c r="G1162">
        <f t="shared" si="37"/>
        <v>0.71731037691949739</v>
      </c>
      <c r="H1162">
        <v>4298</v>
      </c>
      <c r="I1162">
        <v>0</v>
      </c>
      <c r="J1162">
        <v>0</v>
      </c>
      <c r="K1162">
        <v>0</v>
      </c>
      <c r="L1162">
        <v>0</v>
      </c>
      <c r="M1162">
        <v>0</v>
      </c>
      <c r="N1162">
        <v>3083</v>
      </c>
      <c r="O1162">
        <v>0</v>
      </c>
      <c r="P1162">
        <v>5</v>
      </c>
      <c r="Q1162">
        <v>909</v>
      </c>
      <c r="R1162">
        <v>14</v>
      </c>
      <c r="S1162">
        <v>12</v>
      </c>
      <c r="T1162">
        <v>275</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row>
    <row r="1163" spans="1:42">
      <c r="A1163" t="s">
        <v>14305</v>
      </c>
      <c r="B1163" s="36" t="s">
        <v>11778</v>
      </c>
      <c r="C1163" t="s">
        <v>11446</v>
      </c>
      <c r="D1163" t="s">
        <v>11749</v>
      </c>
      <c r="E1163" t="s">
        <v>11779</v>
      </c>
      <c r="F1163" t="str">
        <f t="shared" si="36"/>
        <v>Bulgarians</v>
      </c>
      <c r="G1163">
        <f t="shared" si="37"/>
        <v>0.80134754514828521</v>
      </c>
      <c r="H1163">
        <v>18107</v>
      </c>
      <c r="I1163">
        <v>0</v>
      </c>
      <c r="J1163">
        <v>0</v>
      </c>
      <c r="K1163">
        <v>0</v>
      </c>
      <c r="L1163">
        <v>0</v>
      </c>
      <c r="M1163">
        <v>0</v>
      </c>
      <c r="N1163">
        <v>14510</v>
      </c>
      <c r="O1163">
        <v>0</v>
      </c>
      <c r="P1163">
        <v>55</v>
      </c>
      <c r="Q1163">
        <v>2255</v>
      </c>
      <c r="R1163">
        <v>60</v>
      </c>
      <c r="S1163">
        <v>168</v>
      </c>
      <c r="T1163">
        <v>1059</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row>
    <row r="1164" spans="1:42">
      <c r="A1164" t="s">
        <v>14306</v>
      </c>
      <c r="B1164" s="36" t="s">
        <v>11759</v>
      </c>
      <c r="C1164" t="s">
        <v>11446</v>
      </c>
      <c r="D1164" t="s">
        <v>11749</v>
      </c>
      <c r="E1164" t="s">
        <v>11760</v>
      </c>
      <c r="F1164" t="str">
        <f t="shared" si="36"/>
        <v>Bulgarians</v>
      </c>
      <c r="G1164">
        <f t="shared" si="37"/>
        <v>0.56564690885914592</v>
      </c>
      <c r="H1164">
        <v>6276</v>
      </c>
      <c r="I1164">
        <v>0</v>
      </c>
      <c r="J1164">
        <v>0</v>
      </c>
      <c r="K1164">
        <v>0</v>
      </c>
      <c r="L1164">
        <v>0</v>
      </c>
      <c r="M1164">
        <v>0</v>
      </c>
      <c r="N1164">
        <v>3550</v>
      </c>
      <c r="O1164">
        <v>0</v>
      </c>
      <c r="P1164">
        <v>1754</v>
      </c>
      <c r="Q1164">
        <v>557</v>
      </c>
      <c r="R1164">
        <v>33</v>
      </c>
      <c r="S1164">
        <v>110</v>
      </c>
      <c r="T1164">
        <v>272</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row>
    <row r="1165" spans="1:42">
      <c r="A1165" t="s">
        <v>14307</v>
      </c>
      <c r="B1165" s="36" t="s">
        <v>11776</v>
      </c>
      <c r="C1165" t="s">
        <v>11446</v>
      </c>
      <c r="D1165" t="s">
        <v>11749</v>
      </c>
      <c r="E1165" t="s">
        <v>11777</v>
      </c>
      <c r="F1165" t="str">
        <f t="shared" si="36"/>
        <v>Bulgarians</v>
      </c>
      <c r="G1165">
        <f t="shared" si="37"/>
        <v>0.87940298507462689</v>
      </c>
      <c r="H1165">
        <v>8375</v>
      </c>
      <c r="I1165">
        <v>0</v>
      </c>
      <c r="J1165">
        <v>0</v>
      </c>
      <c r="K1165">
        <v>0</v>
      </c>
      <c r="L1165">
        <v>0</v>
      </c>
      <c r="M1165">
        <v>0</v>
      </c>
      <c r="N1165">
        <v>7365</v>
      </c>
      <c r="O1165">
        <v>0</v>
      </c>
      <c r="P1165">
        <v>185</v>
      </c>
      <c r="Q1165">
        <v>136</v>
      </c>
      <c r="R1165">
        <v>71</v>
      </c>
      <c r="S1165">
        <v>42</v>
      </c>
      <c r="T1165">
        <v>576</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row>
    <row r="1166" spans="1:42">
      <c r="A1166" t="s">
        <v>14308</v>
      </c>
      <c r="B1166" s="36" t="s">
        <v>11713</v>
      </c>
      <c r="C1166" t="s">
        <v>11446</v>
      </c>
      <c r="D1166" t="s">
        <v>11714</v>
      </c>
      <c r="E1166" t="s">
        <v>11715</v>
      </c>
      <c r="F1166" t="str">
        <f t="shared" si="36"/>
        <v>Bulgarians</v>
      </c>
      <c r="G1166">
        <f t="shared" si="37"/>
        <v>0.92258620689655169</v>
      </c>
      <c r="H1166">
        <v>5800</v>
      </c>
      <c r="I1166">
        <v>0</v>
      </c>
      <c r="J1166">
        <v>0</v>
      </c>
      <c r="K1166">
        <v>0</v>
      </c>
      <c r="L1166">
        <v>0</v>
      </c>
      <c r="M1166">
        <v>0</v>
      </c>
      <c r="N1166">
        <v>5351</v>
      </c>
      <c r="O1166">
        <v>0</v>
      </c>
      <c r="P1166">
        <v>4</v>
      </c>
      <c r="Q1166">
        <v>345</v>
      </c>
      <c r="R1166">
        <v>9</v>
      </c>
      <c r="S1166">
        <v>30</v>
      </c>
      <c r="T1166">
        <v>61</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row>
    <row r="1167" spans="1:42">
      <c r="A1167" t="s">
        <v>14309</v>
      </c>
      <c r="B1167" s="36" t="s">
        <v>11716</v>
      </c>
      <c r="C1167" t="s">
        <v>11446</v>
      </c>
      <c r="D1167" t="s">
        <v>11714</v>
      </c>
      <c r="E1167" t="s">
        <v>11717</v>
      </c>
      <c r="F1167" t="str">
        <f t="shared" si="36"/>
        <v>Bulgarians</v>
      </c>
      <c r="G1167">
        <f t="shared" si="37"/>
        <v>0.97416790859413815</v>
      </c>
      <c r="H1167">
        <v>2013</v>
      </c>
      <c r="I1167">
        <v>0</v>
      </c>
      <c r="J1167">
        <v>0</v>
      </c>
      <c r="K1167">
        <v>0</v>
      </c>
      <c r="L1167">
        <v>0</v>
      </c>
      <c r="M1167">
        <v>0</v>
      </c>
      <c r="N1167">
        <v>1961</v>
      </c>
      <c r="O1167">
        <v>0</v>
      </c>
      <c r="P1167">
        <v>5</v>
      </c>
      <c r="Q1167">
        <v>20</v>
      </c>
      <c r="R1167">
        <v>5</v>
      </c>
      <c r="S1167">
        <v>9</v>
      </c>
      <c r="T1167">
        <v>13</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row>
    <row r="1168" spans="1:42">
      <c r="A1168" t="s">
        <v>14310</v>
      </c>
      <c r="B1168" s="36" t="s">
        <v>11718</v>
      </c>
      <c r="C1168" t="s">
        <v>11446</v>
      </c>
      <c r="D1168" t="s">
        <v>11714</v>
      </c>
      <c r="E1168" t="s">
        <v>11719</v>
      </c>
      <c r="F1168" t="str">
        <f t="shared" si="36"/>
        <v>Bulgarians</v>
      </c>
      <c r="G1168">
        <f t="shared" si="37"/>
        <v>0.98415213946117275</v>
      </c>
      <c r="H1168">
        <v>1262</v>
      </c>
      <c r="I1168">
        <v>0</v>
      </c>
      <c r="J1168">
        <v>0</v>
      </c>
      <c r="K1168">
        <v>0</v>
      </c>
      <c r="L1168">
        <v>0</v>
      </c>
      <c r="M1168">
        <v>0</v>
      </c>
      <c r="N1168">
        <v>1242</v>
      </c>
      <c r="O1168">
        <v>0</v>
      </c>
      <c r="P1168">
        <v>1</v>
      </c>
      <c r="Q1168">
        <v>0</v>
      </c>
      <c r="R1168">
        <v>2</v>
      </c>
      <c r="S1168">
        <v>3</v>
      </c>
      <c r="T1168">
        <v>14</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row>
    <row r="1169" spans="1:42">
      <c r="A1169" t="s">
        <v>14311</v>
      </c>
      <c r="B1169" s="36" t="s">
        <v>11720</v>
      </c>
      <c r="C1169" t="s">
        <v>11446</v>
      </c>
      <c r="D1169" t="s">
        <v>11714</v>
      </c>
      <c r="E1169" t="s">
        <v>11721</v>
      </c>
      <c r="F1169" t="str">
        <f t="shared" si="36"/>
        <v>Bulgarians</v>
      </c>
      <c r="G1169">
        <f t="shared" si="37"/>
        <v>0.9504428136151849</v>
      </c>
      <c r="H1169">
        <v>84347</v>
      </c>
      <c r="I1169">
        <v>0</v>
      </c>
      <c r="J1169">
        <v>0</v>
      </c>
      <c r="K1169">
        <v>0</v>
      </c>
      <c r="L1169">
        <v>0</v>
      </c>
      <c r="M1169">
        <v>0</v>
      </c>
      <c r="N1169">
        <v>80167</v>
      </c>
      <c r="O1169">
        <v>0</v>
      </c>
      <c r="P1169">
        <v>77</v>
      </c>
      <c r="Q1169">
        <v>1833</v>
      </c>
      <c r="R1169">
        <v>293</v>
      </c>
      <c r="S1169">
        <v>560</v>
      </c>
      <c r="T1169">
        <v>1417</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row>
    <row r="1170" spans="1:42">
      <c r="A1170" t="s">
        <v>14312</v>
      </c>
      <c r="B1170" s="36" t="s">
        <v>11722</v>
      </c>
      <c r="C1170" t="s">
        <v>11446</v>
      </c>
      <c r="D1170" t="s">
        <v>11714</v>
      </c>
      <c r="E1170" t="s">
        <v>11723</v>
      </c>
      <c r="F1170" t="str">
        <f t="shared" si="36"/>
        <v>Bulgarians</v>
      </c>
      <c r="G1170">
        <f t="shared" si="37"/>
        <v>0.93508527671423602</v>
      </c>
      <c r="H1170">
        <v>17238</v>
      </c>
      <c r="I1170">
        <v>0</v>
      </c>
      <c r="J1170">
        <v>0</v>
      </c>
      <c r="K1170">
        <v>0</v>
      </c>
      <c r="L1170">
        <v>0</v>
      </c>
      <c r="M1170">
        <v>0</v>
      </c>
      <c r="N1170">
        <v>16119</v>
      </c>
      <c r="O1170">
        <v>0</v>
      </c>
      <c r="P1170">
        <v>27</v>
      </c>
      <c r="Q1170">
        <v>542</v>
      </c>
      <c r="R1170">
        <v>71</v>
      </c>
      <c r="S1170">
        <v>110</v>
      </c>
      <c r="T1170">
        <v>369</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row>
    <row r="1171" spans="1:42">
      <c r="A1171" t="s">
        <v>14313</v>
      </c>
      <c r="B1171" s="36" t="s">
        <v>11724</v>
      </c>
      <c r="C1171" t="s">
        <v>11446</v>
      </c>
      <c r="D1171" t="s">
        <v>11714</v>
      </c>
      <c r="E1171" t="s">
        <v>11725</v>
      </c>
      <c r="F1171" t="str">
        <f t="shared" si="36"/>
        <v>Bulgarians</v>
      </c>
      <c r="G1171">
        <f t="shared" si="37"/>
        <v>0.74785836664762995</v>
      </c>
      <c r="H1171">
        <v>3502</v>
      </c>
      <c r="I1171">
        <v>0</v>
      </c>
      <c r="J1171">
        <v>0</v>
      </c>
      <c r="K1171">
        <v>0</v>
      </c>
      <c r="L1171">
        <v>0</v>
      </c>
      <c r="M1171">
        <v>0</v>
      </c>
      <c r="N1171">
        <v>2619</v>
      </c>
      <c r="O1171">
        <v>0</v>
      </c>
      <c r="P1171">
        <v>14</v>
      </c>
      <c r="Q1171">
        <v>804</v>
      </c>
      <c r="R1171">
        <v>8</v>
      </c>
      <c r="S1171">
        <v>6</v>
      </c>
      <c r="T1171">
        <v>51</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row>
    <row r="1172" spans="1:42">
      <c r="A1172" t="s">
        <v>14314</v>
      </c>
      <c r="B1172" s="36" t="s">
        <v>11726</v>
      </c>
      <c r="C1172" t="s">
        <v>11446</v>
      </c>
      <c r="D1172" t="s">
        <v>11727</v>
      </c>
      <c r="E1172" t="s">
        <v>11728</v>
      </c>
      <c r="F1172" t="str">
        <f t="shared" si="36"/>
        <v>Bulgarians</v>
      </c>
      <c r="G1172">
        <f t="shared" si="37"/>
        <v>0.92925797770088425</v>
      </c>
      <c r="H1172">
        <v>7803</v>
      </c>
      <c r="I1172">
        <v>0</v>
      </c>
      <c r="J1172">
        <v>0</v>
      </c>
      <c r="K1172">
        <v>0</v>
      </c>
      <c r="L1172">
        <v>0</v>
      </c>
      <c r="M1172">
        <v>0</v>
      </c>
      <c r="N1172">
        <v>7251</v>
      </c>
      <c r="O1172">
        <v>0</v>
      </c>
      <c r="P1172">
        <v>176</v>
      </c>
      <c r="Q1172">
        <v>63</v>
      </c>
      <c r="R1172">
        <v>26</v>
      </c>
      <c r="S1172">
        <v>26</v>
      </c>
      <c r="T1172">
        <v>261</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row>
    <row r="1173" spans="1:42">
      <c r="A1173" t="s">
        <v>14315</v>
      </c>
      <c r="B1173" s="36" t="s">
        <v>11729</v>
      </c>
      <c r="C1173" t="s">
        <v>11446</v>
      </c>
      <c r="D1173" t="s">
        <v>11727</v>
      </c>
      <c r="E1173" t="s">
        <v>11730</v>
      </c>
      <c r="F1173" t="str">
        <f t="shared" si="36"/>
        <v>Bulgarians</v>
      </c>
      <c r="G1173">
        <f t="shared" si="37"/>
        <v>0.93605870020964366</v>
      </c>
      <c r="H1173">
        <v>9540</v>
      </c>
      <c r="I1173">
        <v>0</v>
      </c>
      <c r="J1173">
        <v>0</v>
      </c>
      <c r="K1173">
        <v>0</v>
      </c>
      <c r="L1173">
        <v>0</v>
      </c>
      <c r="M1173">
        <v>0</v>
      </c>
      <c r="N1173">
        <v>8930</v>
      </c>
      <c r="O1173">
        <v>0</v>
      </c>
      <c r="P1173">
        <v>36</v>
      </c>
      <c r="Q1173">
        <v>63</v>
      </c>
      <c r="R1173">
        <v>35</v>
      </c>
      <c r="S1173">
        <v>13</v>
      </c>
      <c r="T1173">
        <v>463</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row>
    <row r="1174" spans="1:42">
      <c r="A1174" t="s">
        <v>14316</v>
      </c>
      <c r="B1174" s="36" t="s">
        <v>11731</v>
      </c>
      <c r="C1174" t="s">
        <v>11446</v>
      </c>
      <c r="D1174" t="s">
        <v>11727</v>
      </c>
      <c r="E1174" t="s">
        <v>11732</v>
      </c>
      <c r="F1174" t="str">
        <f t="shared" si="36"/>
        <v>Bulgarians</v>
      </c>
      <c r="G1174">
        <f t="shared" si="37"/>
        <v>0.84966698382492867</v>
      </c>
      <c r="H1174">
        <v>16816</v>
      </c>
      <c r="I1174">
        <v>0</v>
      </c>
      <c r="J1174">
        <v>0</v>
      </c>
      <c r="K1174">
        <v>0</v>
      </c>
      <c r="L1174">
        <v>0</v>
      </c>
      <c r="M1174">
        <v>0</v>
      </c>
      <c r="N1174">
        <v>14288</v>
      </c>
      <c r="O1174">
        <v>0</v>
      </c>
      <c r="P1174">
        <v>329</v>
      </c>
      <c r="Q1174">
        <v>1311</v>
      </c>
      <c r="R1174">
        <v>63</v>
      </c>
      <c r="S1174">
        <v>96</v>
      </c>
      <c r="T1174">
        <v>729</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row>
    <row r="1175" spans="1:42">
      <c r="A1175" t="s">
        <v>14317</v>
      </c>
      <c r="B1175" s="36" t="s">
        <v>11733</v>
      </c>
      <c r="C1175" t="s">
        <v>11446</v>
      </c>
      <c r="D1175" t="s">
        <v>11727</v>
      </c>
      <c r="E1175" t="s">
        <v>11734</v>
      </c>
      <c r="F1175" t="str">
        <f t="shared" si="36"/>
        <v>Bulgarians</v>
      </c>
      <c r="G1175">
        <f t="shared" si="37"/>
        <v>0.83718360787464841</v>
      </c>
      <c r="H1175">
        <v>9956</v>
      </c>
      <c r="I1175">
        <v>0</v>
      </c>
      <c r="J1175">
        <v>0</v>
      </c>
      <c r="K1175">
        <v>0</v>
      </c>
      <c r="L1175">
        <v>0</v>
      </c>
      <c r="M1175">
        <v>0</v>
      </c>
      <c r="N1175">
        <v>8335</v>
      </c>
      <c r="O1175">
        <v>0</v>
      </c>
      <c r="P1175">
        <v>353</v>
      </c>
      <c r="Q1175">
        <v>627</v>
      </c>
      <c r="R1175">
        <v>42</v>
      </c>
      <c r="S1175">
        <v>56</v>
      </c>
      <c r="T1175">
        <v>543</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row>
    <row r="1176" spans="1:42">
      <c r="A1176" t="s">
        <v>14318</v>
      </c>
      <c r="B1176" s="36" t="s">
        <v>11739</v>
      </c>
      <c r="C1176" t="s">
        <v>11446</v>
      </c>
      <c r="D1176" t="s">
        <v>11727</v>
      </c>
      <c r="E1176" t="s">
        <v>11740</v>
      </c>
      <c r="F1176" t="str">
        <f t="shared" si="36"/>
        <v>Bulgarians</v>
      </c>
      <c r="G1176">
        <f t="shared" si="37"/>
        <v>0.87884091793076624</v>
      </c>
      <c r="H1176">
        <v>15426</v>
      </c>
      <c r="I1176">
        <v>0</v>
      </c>
      <c r="J1176">
        <v>0</v>
      </c>
      <c r="K1176">
        <v>0</v>
      </c>
      <c r="L1176">
        <v>0</v>
      </c>
      <c r="M1176">
        <v>0</v>
      </c>
      <c r="N1176">
        <v>13557</v>
      </c>
      <c r="O1176">
        <v>0</v>
      </c>
      <c r="P1176">
        <v>646</v>
      </c>
      <c r="Q1176">
        <v>463</v>
      </c>
      <c r="R1176">
        <v>61</v>
      </c>
      <c r="S1176">
        <v>89</v>
      </c>
      <c r="T1176">
        <v>610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row>
    <row r="1177" spans="1:42">
      <c r="A1177" t="s">
        <v>14319</v>
      </c>
      <c r="B1177" s="36" t="s">
        <v>11741</v>
      </c>
      <c r="C1177" t="s">
        <v>11446</v>
      </c>
      <c r="D1177" t="s">
        <v>11727</v>
      </c>
      <c r="E1177" t="s">
        <v>11742</v>
      </c>
      <c r="F1177" t="str">
        <f t="shared" si="36"/>
        <v>Bulgarians</v>
      </c>
      <c r="G1177">
        <f t="shared" si="37"/>
        <v>0.71069272779534354</v>
      </c>
      <c r="H1177">
        <v>6958</v>
      </c>
      <c r="I1177">
        <v>0</v>
      </c>
      <c r="J1177">
        <v>0</v>
      </c>
      <c r="K1177">
        <v>0</v>
      </c>
      <c r="L1177">
        <v>0</v>
      </c>
      <c r="M1177">
        <v>0</v>
      </c>
      <c r="N1177">
        <v>4945</v>
      </c>
      <c r="O1177">
        <v>0</v>
      </c>
      <c r="P1177">
        <v>1593</v>
      </c>
      <c r="Q1177">
        <v>53</v>
      </c>
      <c r="R1177">
        <v>35</v>
      </c>
      <c r="S1177">
        <v>93</v>
      </c>
      <c r="T1177">
        <v>239</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row>
    <row r="1178" spans="1:42">
      <c r="A1178" t="s">
        <v>14320</v>
      </c>
      <c r="B1178" s="36" t="s">
        <v>11735</v>
      </c>
      <c r="C1178" t="s">
        <v>11446</v>
      </c>
      <c r="D1178" t="s">
        <v>11727</v>
      </c>
      <c r="E1178" t="s">
        <v>11736</v>
      </c>
      <c r="F1178" t="str">
        <f t="shared" si="36"/>
        <v>Bulgarians</v>
      </c>
      <c r="G1178">
        <f t="shared" si="37"/>
        <v>0.864755539922617</v>
      </c>
      <c r="H1178">
        <v>5686</v>
      </c>
      <c r="I1178">
        <v>0</v>
      </c>
      <c r="J1178">
        <v>0</v>
      </c>
      <c r="K1178">
        <v>0</v>
      </c>
      <c r="L1178">
        <v>0</v>
      </c>
      <c r="M1178">
        <v>0</v>
      </c>
      <c r="N1178">
        <v>4917</v>
      </c>
      <c r="O1178">
        <v>0</v>
      </c>
      <c r="P1178">
        <v>31</v>
      </c>
      <c r="Q1178">
        <v>409</v>
      </c>
      <c r="R1178">
        <v>22</v>
      </c>
      <c r="S1178">
        <v>65</v>
      </c>
      <c r="T1178">
        <v>242</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row>
    <row r="1179" spans="1:42">
      <c r="A1179" t="s">
        <v>14321</v>
      </c>
      <c r="B1179" s="36" t="s">
        <v>11743</v>
      </c>
      <c r="C1179" t="s">
        <v>11446</v>
      </c>
      <c r="D1179" t="s">
        <v>11727</v>
      </c>
      <c r="E1179" t="s">
        <v>11727</v>
      </c>
      <c r="F1179" t="str">
        <f t="shared" si="36"/>
        <v>Bulgarians</v>
      </c>
      <c r="G1179">
        <f t="shared" si="37"/>
        <v>0.89738444811766893</v>
      </c>
      <c r="H1179">
        <v>113131</v>
      </c>
      <c r="I1179">
        <v>0</v>
      </c>
      <c r="J1179">
        <v>0</v>
      </c>
      <c r="K1179">
        <v>0</v>
      </c>
      <c r="L1179">
        <v>0</v>
      </c>
      <c r="M1179">
        <v>0</v>
      </c>
      <c r="N1179">
        <v>101522</v>
      </c>
      <c r="O1179">
        <v>0</v>
      </c>
      <c r="P1179">
        <v>1848</v>
      </c>
      <c r="Q1179">
        <v>2585</v>
      </c>
      <c r="R1179">
        <v>554</v>
      </c>
      <c r="S1179">
        <v>771</v>
      </c>
      <c r="T1179">
        <v>5851</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row>
    <row r="1180" spans="1:42">
      <c r="A1180" t="s">
        <v>14322</v>
      </c>
      <c r="B1180" s="36" t="s">
        <v>11744</v>
      </c>
      <c r="C1180" t="s">
        <v>11446</v>
      </c>
      <c r="D1180" t="s">
        <v>11727</v>
      </c>
      <c r="E1180" t="s">
        <v>11745</v>
      </c>
      <c r="F1180" t="str">
        <f t="shared" si="36"/>
        <v>Bulgarians</v>
      </c>
      <c r="G1180">
        <f t="shared" si="37"/>
        <v>0.92518397383483242</v>
      </c>
      <c r="H1180">
        <v>4892</v>
      </c>
      <c r="I1180">
        <v>0</v>
      </c>
      <c r="J1180">
        <v>0</v>
      </c>
      <c r="K1180">
        <v>0</v>
      </c>
      <c r="L1180">
        <v>0</v>
      </c>
      <c r="M1180">
        <v>0</v>
      </c>
      <c r="N1180">
        <v>4526</v>
      </c>
      <c r="O1180">
        <v>0</v>
      </c>
      <c r="P1180">
        <v>77</v>
      </c>
      <c r="Q1180">
        <v>1</v>
      </c>
      <c r="R1180">
        <v>15</v>
      </c>
      <c r="S1180">
        <v>28</v>
      </c>
      <c r="T1180">
        <v>245</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row>
    <row r="1181" spans="1:42">
      <c r="A1181" t="s">
        <v>14323</v>
      </c>
      <c r="B1181" s="36" t="s">
        <v>11746</v>
      </c>
      <c r="C1181" t="s">
        <v>11446</v>
      </c>
      <c r="D1181" t="s">
        <v>11727</v>
      </c>
      <c r="E1181" t="s">
        <v>11747</v>
      </c>
      <c r="F1181" t="str">
        <f t="shared" si="36"/>
        <v>Bulgarians</v>
      </c>
      <c r="G1181">
        <f t="shared" si="37"/>
        <v>0.91525571273122963</v>
      </c>
      <c r="H1181">
        <v>22975</v>
      </c>
      <c r="I1181">
        <v>0</v>
      </c>
      <c r="J1181">
        <v>0</v>
      </c>
      <c r="K1181">
        <v>0</v>
      </c>
      <c r="L1181">
        <v>0</v>
      </c>
      <c r="M1181">
        <v>0</v>
      </c>
      <c r="N1181">
        <v>21028</v>
      </c>
      <c r="O1181">
        <v>0</v>
      </c>
      <c r="P1181">
        <v>77</v>
      </c>
      <c r="Q1181">
        <v>565</v>
      </c>
      <c r="R1181">
        <v>64</v>
      </c>
      <c r="S1181">
        <v>106</v>
      </c>
      <c r="T1181">
        <v>1135</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row>
    <row r="1182" spans="1:42">
      <c r="A1182" t="s">
        <v>14324</v>
      </c>
      <c r="B1182" s="36" t="s">
        <v>11737</v>
      </c>
      <c r="C1182" t="s">
        <v>11446</v>
      </c>
      <c r="D1182" t="s">
        <v>11727</v>
      </c>
      <c r="E1182" t="s">
        <v>11738</v>
      </c>
      <c r="F1182" t="str">
        <f t="shared" si="36"/>
        <v>Bulgarians</v>
      </c>
      <c r="G1182">
        <f t="shared" si="37"/>
        <v>0.84239004405967377</v>
      </c>
      <c r="H1182">
        <v>12937</v>
      </c>
      <c r="I1182">
        <v>0</v>
      </c>
      <c r="J1182">
        <v>0</v>
      </c>
      <c r="K1182">
        <v>0</v>
      </c>
      <c r="L1182">
        <v>0</v>
      </c>
      <c r="M1182">
        <v>0</v>
      </c>
      <c r="N1182">
        <v>10898</v>
      </c>
      <c r="O1182">
        <v>0</v>
      </c>
      <c r="P1182">
        <v>201</v>
      </c>
      <c r="Q1182">
        <v>859</v>
      </c>
      <c r="R1182">
        <v>20</v>
      </c>
      <c r="S1182">
        <v>486</v>
      </c>
      <c r="T1182">
        <v>473</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row>
    <row r="1183" spans="1:42">
      <c r="A1183" t="s">
        <v>14325</v>
      </c>
      <c r="B1183" s="36" t="s">
        <v>11784</v>
      </c>
      <c r="C1183" t="s">
        <v>11446</v>
      </c>
      <c r="D1183" t="s">
        <v>11785</v>
      </c>
      <c r="E1183" t="s">
        <v>11786</v>
      </c>
      <c r="F1183" t="str">
        <f t="shared" si="36"/>
        <v>Turks</v>
      </c>
      <c r="G1183">
        <f t="shared" si="37"/>
        <v>0.73850360427541639</v>
      </c>
      <c r="H1183">
        <v>8046</v>
      </c>
      <c r="I1183">
        <v>0</v>
      </c>
      <c r="J1183">
        <v>0</v>
      </c>
      <c r="K1183">
        <v>0</v>
      </c>
      <c r="L1183">
        <v>0</v>
      </c>
      <c r="M1183">
        <v>0</v>
      </c>
      <c r="N1183">
        <v>897</v>
      </c>
      <c r="O1183">
        <v>0</v>
      </c>
      <c r="P1183">
        <v>5942</v>
      </c>
      <c r="Q1183">
        <v>635</v>
      </c>
      <c r="R1183">
        <v>29</v>
      </c>
      <c r="S1183">
        <v>177</v>
      </c>
      <c r="T1183">
        <v>366</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row>
    <row r="1184" spans="1:42">
      <c r="A1184" t="s">
        <v>14326</v>
      </c>
      <c r="B1184" s="36" t="s">
        <v>11787</v>
      </c>
      <c r="C1184" t="s">
        <v>11446</v>
      </c>
      <c r="D1184" t="s">
        <v>11785</v>
      </c>
      <c r="E1184" t="s">
        <v>11788</v>
      </c>
      <c r="F1184" t="str">
        <f t="shared" si="36"/>
        <v>Turks</v>
      </c>
      <c r="G1184">
        <f t="shared" si="37"/>
        <v>0.61239418957048808</v>
      </c>
      <c r="H1184">
        <v>19138</v>
      </c>
      <c r="I1184">
        <v>0</v>
      </c>
      <c r="J1184">
        <v>0</v>
      </c>
      <c r="K1184">
        <v>0</v>
      </c>
      <c r="L1184">
        <v>0</v>
      </c>
      <c r="M1184">
        <v>0</v>
      </c>
      <c r="N1184">
        <v>4130</v>
      </c>
      <c r="O1184">
        <v>0</v>
      </c>
      <c r="P1184">
        <v>11720</v>
      </c>
      <c r="Q1184">
        <v>1859</v>
      </c>
      <c r="R1184">
        <v>31</v>
      </c>
      <c r="S1184">
        <v>168</v>
      </c>
      <c r="T1184">
        <v>1230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row>
    <row r="1185" spans="1:42">
      <c r="A1185" t="s">
        <v>14327</v>
      </c>
      <c r="B1185" s="36" t="s">
        <v>11789</v>
      </c>
      <c r="C1185" t="s">
        <v>11446</v>
      </c>
      <c r="D1185" t="s">
        <v>11785</v>
      </c>
      <c r="E1185" t="s">
        <v>11790</v>
      </c>
      <c r="F1185" t="str">
        <f t="shared" si="36"/>
        <v>Turks</v>
      </c>
      <c r="G1185">
        <f t="shared" si="37"/>
        <v>0.51939836941242623</v>
      </c>
      <c r="H1185">
        <v>14228</v>
      </c>
      <c r="I1185">
        <v>0</v>
      </c>
      <c r="J1185">
        <v>0</v>
      </c>
      <c r="K1185">
        <v>0</v>
      </c>
      <c r="L1185">
        <v>0</v>
      </c>
      <c r="M1185">
        <v>0</v>
      </c>
      <c r="N1185">
        <v>4316</v>
      </c>
      <c r="O1185">
        <v>0</v>
      </c>
      <c r="P1185">
        <v>7390</v>
      </c>
      <c r="Q1185">
        <v>1520</v>
      </c>
      <c r="R1185">
        <v>55</v>
      </c>
      <c r="S1185">
        <v>224</v>
      </c>
      <c r="T1185">
        <v>723</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row>
    <row r="1186" spans="1:42">
      <c r="A1186" t="s">
        <v>14328</v>
      </c>
      <c r="B1186" s="36" t="s">
        <v>11791</v>
      </c>
      <c r="C1186" t="s">
        <v>11446</v>
      </c>
      <c r="D1186" t="s">
        <v>11785</v>
      </c>
      <c r="E1186" t="s">
        <v>11792</v>
      </c>
      <c r="F1186" t="str">
        <f t="shared" si="36"/>
        <v>Turks</v>
      </c>
      <c r="G1186">
        <f t="shared" si="37"/>
        <v>0.51798934926613849</v>
      </c>
      <c r="H1186">
        <v>7699</v>
      </c>
      <c r="I1186">
        <v>0</v>
      </c>
      <c r="J1186">
        <v>0</v>
      </c>
      <c r="K1186">
        <v>0</v>
      </c>
      <c r="L1186">
        <v>0</v>
      </c>
      <c r="M1186">
        <v>0</v>
      </c>
      <c r="N1186">
        <v>1803</v>
      </c>
      <c r="O1186">
        <v>0</v>
      </c>
      <c r="P1186">
        <v>3988</v>
      </c>
      <c r="Q1186">
        <v>88</v>
      </c>
      <c r="R1186">
        <v>1339</v>
      </c>
      <c r="S1186">
        <v>109</v>
      </c>
      <c r="T1186">
        <v>372</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row>
    <row r="1187" spans="1:42">
      <c r="A1187" t="s">
        <v>14329</v>
      </c>
      <c r="B1187" s="36" t="s">
        <v>11793</v>
      </c>
      <c r="C1187" t="s">
        <v>11446</v>
      </c>
      <c r="D1187" t="s">
        <v>11785</v>
      </c>
      <c r="E1187" t="s">
        <v>11785</v>
      </c>
      <c r="F1187" t="str">
        <f t="shared" si="36"/>
        <v>Bulgarians</v>
      </c>
      <c r="G1187">
        <f t="shared" si="37"/>
        <v>0.59698108021439367</v>
      </c>
      <c r="H1187">
        <v>43658</v>
      </c>
      <c r="I1187">
        <v>0</v>
      </c>
      <c r="J1187">
        <v>0</v>
      </c>
      <c r="K1187">
        <v>0</v>
      </c>
      <c r="L1187">
        <v>0</v>
      </c>
      <c r="M1187">
        <v>0</v>
      </c>
      <c r="N1187">
        <v>26063</v>
      </c>
      <c r="O1187">
        <v>0</v>
      </c>
      <c r="P1187">
        <v>12633</v>
      </c>
      <c r="Q1187">
        <v>1410</v>
      </c>
      <c r="R1187">
        <v>441</v>
      </c>
      <c r="S1187">
        <v>927</v>
      </c>
      <c r="T1187">
        <v>2184</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row>
    <row r="1188" spans="1:42">
      <c r="A1188" t="s">
        <v>14330</v>
      </c>
      <c r="B1188" s="36" t="s">
        <v>11794</v>
      </c>
      <c r="C1188" t="s">
        <v>11446</v>
      </c>
      <c r="D1188" t="s">
        <v>11785</v>
      </c>
      <c r="E1188" t="s">
        <v>11795</v>
      </c>
      <c r="F1188" t="str">
        <f t="shared" si="36"/>
        <v>Turks</v>
      </c>
      <c r="G1188">
        <f t="shared" si="37"/>
        <v>0.7615972812234495</v>
      </c>
      <c r="H1188">
        <v>5885</v>
      </c>
      <c r="I1188">
        <v>0</v>
      </c>
      <c r="J1188">
        <v>0</v>
      </c>
      <c r="K1188">
        <v>0</v>
      </c>
      <c r="L1188">
        <v>0</v>
      </c>
      <c r="M1188">
        <v>0</v>
      </c>
      <c r="N1188">
        <v>529</v>
      </c>
      <c r="O1188">
        <v>0</v>
      </c>
      <c r="P1188">
        <v>4482</v>
      </c>
      <c r="Q1188">
        <v>294</v>
      </c>
      <c r="R1188">
        <v>39</v>
      </c>
      <c r="S1188">
        <v>263</v>
      </c>
      <c r="T1188">
        <v>278</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row>
    <row r="1189" spans="1:42">
      <c r="A1189" t="s">
        <v>14331</v>
      </c>
      <c r="B1189" s="36" t="s">
        <v>11796</v>
      </c>
      <c r="C1189" t="s">
        <v>11446</v>
      </c>
      <c r="D1189" t="s">
        <v>11785</v>
      </c>
      <c r="E1189" t="s">
        <v>11797</v>
      </c>
      <c r="F1189" t="str">
        <f t="shared" si="36"/>
        <v>Turks</v>
      </c>
      <c r="G1189">
        <f t="shared" si="37"/>
        <v>0.69227402057342968</v>
      </c>
      <c r="H1189">
        <v>4569</v>
      </c>
      <c r="I1189">
        <v>0</v>
      </c>
      <c r="J1189">
        <v>0</v>
      </c>
      <c r="K1189">
        <v>0</v>
      </c>
      <c r="L1189">
        <v>0</v>
      </c>
      <c r="M1189">
        <v>0</v>
      </c>
      <c r="N1189">
        <v>1135</v>
      </c>
      <c r="O1189">
        <v>0</v>
      </c>
      <c r="P1189">
        <v>3163</v>
      </c>
      <c r="Q1189">
        <v>0</v>
      </c>
      <c r="R1189">
        <v>23</v>
      </c>
      <c r="S1189">
        <v>38</v>
      </c>
      <c r="T1189">
        <v>210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row>
    <row r="1190" spans="1:42">
      <c r="A1190" t="s">
        <v>14332</v>
      </c>
      <c r="B1190" s="36" t="s">
        <v>11798</v>
      </c>
      <c r="C1190" t="s">
        <v>11446</v>
      </c>
      <c r="D1190" t="s">
        <v>11799</v>
      </c>
      <c r="E1190" t="s">
        <v>11800</v>
      </c>
      <c r="F1190" t="str">
        <f t="shared" si="36"/>
        <v>Bulgarians</v>
      </c>
      <c r="G1190">
        <f t="shared" si="37"/>
        <v>0.64552605703048183</v>
      </c>
      <c r="H1190">
        <v>4068</v>
      </c>
      <c r="I1190">
        <v>0</v>
      </c>
      <c r="J1190">
        <v>0</v>
      </c>
      <c r="K1190">
        <v>0</v>
      </c>
      <c r="L1190">
        <v>0</v>
      </c>
      <c r="M1190">
        <v>0</v>
      </c>
      <c r="N1190">
        <v>2626</v>
      </c>
      <c r="O1190">
        <v>0</v>
      </c>
      <c r="P1190">
        <v>864</v>
      </c>
      <c r="Q1190">
        <v>304</v>
      </c>
      <c r="R1190">
        <v>27</v>
      </c>
      <c r="S1190">
        <v>16</v>
      </c>
      <c r="T1190">
        <v>231</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row>
    <row r="1191" spans="1:42">
      <c r="A1191" t="s">
        <v>14333</v>
      </c>
      <c r="B1191" s="36" t="s">
        <v>11801</v>
      </c>
      <c r="C1191" t="s">
        <v>11446</v>
      </c>
      <c r="D1191" t="s">
        <v>11799</v>
      </c>
      <c r="E1191" t="s">
        <v>11511</v>
      </c>
      <c r="F1191" t="str">
        <f t="shared" si="36"/>
        <v>Bulgarians</v>
      </c>
      <c r="G1191">
        <f t="shared" si="37"/>
        <v>0.76860288534548216</v>
      </c>
      <c r="H1191">
        <v>10536</v>
      </c>
      <c r="I1191">
        <v>0</v>
      </c>
      <c r="J1191">
        <v>0</v>
      </c>
      <c r="K1191">
        <v>0</v>
      </c>
      <c r="L1191">
        <v>0</v>
      </c>
      <c r="M1191">
        <v>0</v>
      </c>
      <c r="N1191">
        <v>8098</v>
      </c>
      <c r="O1191">
        <v>0</v>
      </c>
      <c r="P1191">
        <v>719</v>
      </c>
      <c r="Q1191">
        <v>1159</v>
      </c>
      <c r="R1191">
        <v>71</v>
      </c>
      <c r="S1191">
        <v>88</v>
      </c>
      <c r="T1191">
        <v>401</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row>
    <row r="1192" spans="1:42">
      <c r="A1192" t="s">
        <v>14334</v>
      </c>
      <c r="B1192" s="36" t="s">
        <v>11802</v>
      </c>
      <c r="C1192" t="s">
        <v>11446</v>
      </c>
      <c r="D1192" t="s">
        <v>11799</v>
      </c>
      <c r="E1192" t="s">
        <v>11803</v>
      </c>
      <c r="F1192" t="str">
        <f t="shared" si="36"/>
        <v>Turks</v>
      </c>
      <c r="G1192">
        <f t="shared" si="37"/>
        <v>0.51034967845659163</v>
      </c>
      <c r="H1192">
        <v>9952</v>
      </c>
      <c r="I1192">
        <v>0</v>
      </c>
      <c r="J1192">
        <v>0</v>
      </c>
      <c r="K1192">
        <v>0</v>
      </c>
      <c r="L1192">
        <v>0</v>
      </c>
      <c r="M1192">
        <v>0</v>
      </c>
      <c r="N1192">
        <v>2165</v>
      </c>
      <c r="O1192">
        <v>0</v>
      </c>
      <c r="P1192">
        <v>5079</v>
      </c>
      <c r="Q1192">
        <v>1758</v>
      </c>
      <c r="R1192">
        <v>353</v>
      </c>
      <c r="S1192">
        <v>70</v>
      </c>
      <c r="T1192">
        <v>527</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row>
    <row r="1193" spans="1:42">
      <c r="A1193" t="s">
        <v>14335</v>
      </c>
      <c r="B1193" s="36" t="s">
        <v>11804</v>
      </c>
      <c r="C1193" t="s">
        <v>11446</v>
      </c>
      <c r="D1193" t="s">
        <v>11799</v>
      </c>
      <c r="E1193" t="s">
        <v>11805</v>
      </c>
      <c r="F1193" t="str">
        <f t="shared" si="36"/>
        <v>Bulgarians</v>
      </c>
      <c r="G1193">
        <f t="shared" si="37"/>
        <v>0.50042747221430606</v>
      </c>
      <c r="H1193">
        <v>7018</v>
      </c>
      <c r="I1193">
        <v>0</v>
      </c>
      <c r="J1193">
        <v>0</v>
      </c>
      <c r="K1193">
        <v>0</v>
      </c>
      <c r="L1193">
        <v>0</v>
      </c>
      <c r="M1193">
        <v>0</v>
      </c>
      <c r="N1193">
        <v>3512</v>
      </c>
      <c r="O1193">
        <v>0</v>
      </c>
      <c r="P1193">
        <v>2098</v>
      </c>
      <c r="Q1193">
        <v>846</v>
      </c>
      <c r="R1193">
        <v>38</v>
      </c>
      <c r="S1193">
        <v>229</v>
      </c>
      <c r="T1193">
        <v>295</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row>
    <row r="1194" spans="1:42">
      <c r="A1194" t="s">
        <v>14336</v>
      </c>
      <c r="B1194" s="36" t="s">
        <v>11806</v>
      </c>
      <c r="C1194" t="s">
        <v>11446</v>
      </c>
      <c r="D1194" t="s">
        <v>11799</v>
      </c>
      <c r="E1194" t="s">
        <v>11807</v>
      </c>
      <c r="F1194" t="str">
        <f t="shared" si="36"/>
        <v>Bulgarians</v>
      </c>
      <c r="G1194">
        <f t="shared" si="37"/>
        <v>0.74709188341393284</v>
      </c>
      <c r="H1194">
        <v>7651</v>
      </c>
      <c r="I1194">
        <v>0</v>
      </c>
      <c r="J1194">
        <v>0</v>
      </c>
      <c r="K1194">
        <v>0</v>
      </c>
      <c r="L1194">
        <v>0</v>
      </c>
      <c r="M1194">
        <v>0</v>
      </c>
      <c r="N1194">
        <v>5716</v>
      </c>
      <c r="O1194">
        <v>0</v>
      </c>
      <c r="P1194">
        <v>1340</v>
      </c>
      <c r="Q1194">
        <v>180</v>
      </c>
      <c r="R1194">
        <v>45</v>
      </c>
      <c r="S1194">
        <v>52</v>
      </c>
      <c r="T1194">
        <v>318</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row>
    <row r="1195" spans="1:42">
      <c r="A1195" t="s">
        <v>14337</v>
      </c>
      <c r="B1195" s="36" t="s">
        <v>11808</v>
      </c>
      <c r="C1195" t="s">
        <v>11446</v>
      </c>
      <c r="D1195" t="s">
        <v>11799</v>
      </c>
      <c r="E1195" t="s">
        <v>11809</v>
      </c>
      <c r="F1195" t="str">
        <f t="shared" si="36"/>
        <v>Bulgarians</v>
      </c>
      <c r="G1195">
        <f t="shared" si="37"/>
        <v>0.84558844336285688</v>
      </c>
      <c r="H1195">
        <v>141356</v>
      </c>
      <c r="I1195">
        <v>0</v>
      </c>
      <c r="J1195">
        <v>0</v>
      </c>
      <c r="K1195">
        <v>0</v>
      </c>
      <c r="L1195">
        <v>0</v>
      </c>
      <c r="M1195">
        <v>0</v>
      </c>
      <c r="N1195">
        <v>119529</v>
      </c>
      <c r="O1195">
        <v>0</v>
      </c>
      <c r="P1195">
        <v>10220</v>
      </c>
      <c r="Q1195">
        <v>1804</v>
      </c>
      <c r="R1195">
        <v>1251</v>
      </c>
      <c r="S1195">
        <v>1576</v>
      </c>
      <c r="T1195">
        <v>6976</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row>
    <row r="1196" spans="1:42">
      <c r="A1196" t="s">
        <v>14338</v>
      </c>
      <c r="B1196" s="36" t="s">
        <v>11810</v>
      </c>
      <c r="C1196" t="s">
        <v>11446</v>
      </c>
      <c r="D1196" t="s">
        <v>11799</v>
      </c>
      <c r="E1196" t="s">
        <v>11811</v>
      </c>
      <c r="F1196" t="str">
        <f t="shared" si="36"/>
        <v>Bulgarians</v>
      </c>
      <c r="G1196">
        <f t="shared" si="37"/>
        <v>0.4266838166510758</v>
      </c>
      <c r="H1196">
        <v>8552</v>
      </c>
      <c r="I1196">
        <v>0</v>
      </c>
      <c r="J1196">
        <v>0</v>
      </c>
      <c r="K1196">
        <v>0</v>
      </c>
      <c r="L1196">
        <v>0</v>
      </c>
      <c r="M1196">
        <v>0</v>
      </c>
      <c r="N1196">
        <v>3649</v>
      </c>
      <c r="O1196">
        <v>0</v>
      </c>
      <c r="P1196">
        <v>3347</v>
      </c>
      <c r="Q1196">
        <v>644</v>
      </c>
      <c r="R1196">
        <v>251</v>
      </c>
      <c r="S1196">
        <v>252</v>
      </c>
      <c r="T1196">
        <v>409</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row>
    <row r="1197" spans="1:42">
      <c r="A1197" t="s">
        <v>14339</v>
      </c>
      <c r="B1197" s="36" t="s">
        <v>11812</v>
      </c>
      <c r="C1197" t="s">
        <v>11446</v>
      </c>
      <c r="D1197" t="s">
        <v>11799</v>
      </c>
      <c r="E1197" t="s">
        <v>11813</v>
      </c>
      <c r="F1197" t="str">
        <f t="shared" si="36"/>
        <v>Bulgarians</v>
      </c>
      <c r="G1197">
        <f t="shared" si="37"/>
        <v>0.81609195402298851</v>
      </c>
      <c r="H1197">
        <v>4350</v>
      </c>
      <c r="I1197">
        <v>0</v>
      </c>
      <c r="J1197">
        <v>0</v>
      </c>
      <c r="K1197">
        <v>0</v>
      </c>
      <c r="L1197">
        <v>0</v>
      </c>
      <c r="M1197">
        <v>0</v>
      </c>
      <c r="N1197">
        <v>3550</v>
      </c>
      <c r="O1197">
        <v>0</v>
      </c>
      <c r="P1197">
        <v>291</v>
      </c>
      <c r="Q1197">
        <v>346</v>
      </c>
      <c r="R1197">
        <v>24</v>
      </c>
      <c r="S1197">
        <v>32</v>
      </c>
      <c r="T1197">
        <v>107</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row>
    <row r="1198" spans="1:42">
      <c r="A1198" t="s">
        <v>14340</v>
      </c>
      <c r="B1198" s="36" t="s">
        <v>11860</v>
      </c>
      <c r="C1198" t="s">
        <v>11446</v>
      </c>
      <c r="D1198" t="s">
        <v>11858</v>
      </c>
      <c r="E1198" t="s">
        <v>11861</v>
      </c>
      <c r="F1198" t="str">
        <f t="shared" si="36"/>
        <v>Bulgarians</v>
      </c>
      <c r="G1198">
        <f t="shared" si="37"/>
        <v>0.94378104195286905</v>
      </c>
      <c r="H1198">
        <v>9463</v>
      </c>
      <c r="I1198">
        <v>0</v>
      </c>
      <c r="J1198">
        <v>0</v>
      </c>
      <c r="K1198">
        <v>0</v>
      </c>
      <c r="L1198">
        <v>0</v>
      </c>
      <c r="M1198">
        <v>0</v>
      </c>
      <c r="N1198">
        <v>8931</v>
      </c>
      <c r="O1198">
        <v>0</v>
      </c>
      <c r="P1198">
        <v>12</v>
      </c>
      <c r="Q1198">
        <v>22</v>
      </c>
      <c r="R1198">
        <v>33</v>
      </c>
      <c r="S1198">
        <v>78</v>
      </c>
      <c r="T1198">
        <v>387</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row>
    <row r="1199" spans="1:42">
      <c r="A1199" t="s">
        <v>14341</v>
      </c>
      <c r="B1199" s="36" t="s">
        <v>11862</v>
      </c>
      <c r="C1199" t="s">
        <v>11446</v>
      </c>
      <c r="D1199" t="s">
        <v>11858</v>
      </c>
      <c r="E1199" t="s">
        <v>11863</v>
      </c>
      <c r="F1199" t="str">
        <f t="shared" si="36"/>
        <v>Bulgarians</v>
      </c>
      <c r="G1199">
        <f t="shared" si="37"/>
        <v>0.83129521736346756</v>
      </c>
      <c r="H1199">
        <v>31238</v>
      </c>
      <c r="I1199">
        <v>0</v>
      </c>
      <c r="J1199">
        <v>0</v>
      </c>
      <c r="K1199">
        <v>0</v>
      </c>
      <c r="L1199">
        <v>0</v>
      </c>
      <c r="M1199">
        <v>0</v>
      </c>
      <c r="N1199">
        <v>25968</v>
      </c>
      <c r="O1199">
        <v>0</v>
      </c>
      <c r="P1199">
        <v>33</v>
      </c>
      <c r="Q1199">
        <v>3185</v>
      </c>
      <c r="R1199">
        <v>58</v>
      </c>
      <c r="S1199">
        <v>268</v>
      </c>
      <c r="T1199">
        <v>1726</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row>
    <row r="1200" spans="1:42">
      <c r="A1200" t="s">
        <v>14342</v>
      </c>
      <c r="B1200" s="36" t="s">
        <v>11864</v>
      </c>
      <c r="C1200" t="s">
        <v>11446</v>
      </c>
      <c r="D1200" t="s">
        <v>11858</v>
      </c>
      <c r="E1200" t="s">
        <v>11865</v>
      </c>
      <c r="F1200" t="str">
        <f t="shared" si="36"/>
        <v>Bulgarians</v>
      </c>
      <c r="G1200">
        <f t="shared" si="37"/>
        <v>0.95778364116094983</v>
      </c>
      <c r="H1200">
        <v>4927</v>
      </c>
      <c r="I1200">
        <v>0</v>
      </c>
      <c r="J1200">
        <v>0</v>
      </c>
      <c r="K1200">
        <v>0</v>
      </c>
      <c r="L1200">
        <v>0</v>
      </c>
      <c r="M1200">
        <v>0</v>
      </c>
      <c r="N1200">
        <v>4719</v>
      </c>
      <c r="O1200">
        <v>0</v>
      </c>
      <c r="P1200">
        <v>2</v>
      </c>
      <c r="Q1200">
        <v>19</v>
      </c>
      <c r="R1200">
        <v>12</v>
      </c>
      <c r="S1200">
        <v>36</v>
      </c>
      <c r="T1200">
        <v>139</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row>
    <row r="1201" spans="1:42">
      <c r="A1201" t="s">
        <v>14343</v>
      </c>
      <c r="B1201" s="36" t="s">
        <v>11866</v>
      </c>
      <c r="C1201" t="s">
        <v>11446</v>
      </c>
      <c r="D1201" t="s">
        <v>11858</v>
      </c>
      <c r="E1201" t="s">
        <v>11867</v>
      </c>
      <c r="F1201" t="str">
        <f t="shared" si="36"/>
        <v>Bulgarians</v>
      </c>
      <c r="G1201">
        <f t="shared" si="37"/>
        <v>0.93959514170040481</v>
      </c>
      <c r="H1201">
        <v>6175</v>
      </c>
      <c r="I1201">
        <v>0</v>
      </c>
      <c r="J1201">
        <v>0</v>
      </c>
      <c r="K1201">
        <v>0</v>
      </c>
      <c r="L1201">
        <v>0</v>
      </c>
      <c r="M1201">
        <v>0</v>
      </c>
      <c r="N1201">
        <v>5802</v>
      </c>
      <c r="O1201">
        <v>0</v>
      </c>
      <c r="P1201">
        <v>6</v>
      </c>
      <c r="Q1201">
        <v>119</v>
      </c>
      <c r="R1201">
        <v>17</v>
      </c>
      <c r="S1201">
        <v>23</v>
      </c>
      <c r="T1201">
        <v>208</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row>
    <row r="1202" spans="1:42">
      <c r="A1202" t="s">
        <v>14344</v>
      </c>
      <c r="B1202" s="36" t="s">
        <v>11870</v>
      </c>
      <c r="C1202" t="s">
        <v>11446</v>
      </c>
      <c r="D1202" t="s">
        <v>11858</v>
      </c>
      <c r="E1202" t="s">
        <v>11871</v>
      </c>
      <c r="F1202" t="str">
        <f t="shared" si="36"/>
        <v>Bulgarians</v>
      </c>
      <c r="G1202">
        <f t="shared" si="37"/>
        <v>0.95165835681768918</v>
      </c>
      <c r="H1202">
        <v>4613</v>
      </c>
      <c r="I1202">
        <v>0</v>
      </c>
      <c r="J1202">
        <v>0</v>
      </c>
      <c r="K1202">
        <v>0</v>
      </c>
      <c r="L1202">
        <v>0</v>
      </c>
      <c r="M1202">
        <v>0</v>
      </c>
      <c r="N1202">
        <v>4390</v>
      </c>
      <c r="O1202">
        <v>0</v>
      </c>
      <c r="P1202">
        <v>4</v>
      </c>
      <c r="Q1202">
        <v>4</v>
      </c>
      <c r="R1202">
        <v>8</v>
      </c>
      <c r="S1202">
        <v>36</v>
      </c>
      <c r="T1202">
        <v>171</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row>
    <row r="1203" spans="1:42">
      <c r="A1203" t="s">
        <v>14345</v>
      </c>
      <c r="B1203" s="36" t="s">
        <v>11872</v>
      </c>
      <c r="C1203" t="s">
        <v>11446</v>
      </c>
      <c r="D1203" t="s">
        <v>11858</v>
      </c>
      <c r="E1203" t="s">
        <v>11873</v>
      </c>
      <c r="F1203" t="str">
        <f t="shared" si="36"/>
        <v>Bulgarians</v>
      </c>
      <c r="G1203">
        <f t="shared" si="37"/>
        <v>0.8850848337950139</v>
      </c>
      <c r="H1203">
        <v>23104</v>
      </c>
      <c r="I1203">
        <v>0</v>
      </c>
      <c r="J1203">
        <v>0</v>
      </c>
      <c r="K1203">
        <v>0</v>
      </c>
      <c r="L1203">
        <v>0</v>
      </c>
      <c r="M1203">
        <v>0</v>
      </c>
      <c r="N1203">
        <v>20449</v>
      </c>
      <c r="O1203">
        <v>0</v>
      </c>
      <c r="P1203">
        <v>55</v>
      </c>
      <c r="Q1203">
        <v>986</v>
      </c>
      <c r="R1203">
        <v>82</v>
      </c>
      <c r="S1203">
        <v>217</v>
      </c>
      <c r="T1203">
        <v>1315</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row>
    <row r="1204" spans="1:42">
      <c r="A1204" t="s">
        <v>14346</v>
      </c>
      <c r="B1204" s="36" t="s">
        <v>11874</v>
      </c>
      <c r="C1204" t="s">
        <v>11446</v>
      </c>
      <c r="D1204" t="s">
        <v>11858</v>
      </c>
      <c r="E1204" t="s">
        <v>11875</v>
      </c>
      <c r="F1204" t="str">
        <f t="shared" si="36"/>
        <v>Bulgarians</v>
      </c>
      <c r="G1204">
        <f t="shared" si="37"/>
        <v>0.92340191036002939</v>
      </c>
      <c r="H1204">
        <v>10888</v>
      </c>
      <c r="I1204">
        <v>0</v>
      </c>
      <c r="J1204">
        <v>0</v>
      </c>
      <c r="K1204">
        <v>0</v>
      </c>
      <c r="L1204">
        <v>0</v>
      </c>
      <c r="M1204">
        <v>0</v>
      </c>
      <c r="N1204">
        <v>10054</v>
      </c>
      <c r="O1204">
        <v>0</v>
      </c>
      <c r="P1204">
        <v>11</v>
      </c>
      <c r="Q1204">
        <v>322</v>
      </c>
      <c r="R1204">
        <v>80</v>
      </c>
      <c r="S1204">
        <v>47</v>
      </c>
      <c r="T1204">
        <v>374</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row>
    <row r="1205" spans="1:42">
      <c r="A1205" t="s">
        <v>14347</v>
      </c>
      <c r="B1205" s="36" t="s">
        <v>11878</v>
      </c>
      <c r="C1205" t="s">
        <v>11446</v>
      </c>
      <c r="D1205" t="s">
        <v>11858</v>
      </c>
      <c r="E1205" t="s">
        <v>11879</v>
      </c>
      <c r="F1205" t="str">
        <f t="shared" si="36"/>
        <v>Bulgarians</v>
      </c>
      <c r="G1205">
        <f t="shared" si="37"/>
        <v>0.83796056791400819</v>
      </c>
      <c r="H1205">
        <v>17397</v>
      </c>
      <c r="I1205">
        <v>0</v>
      </c>
      <c r="J1205">
        <v>0</v>
      </c>
      <c r="K1205">
        <v>0</v>
      </c>
      <c r="L1205">
        <v>0</v>
      </c>
      <c r="M1205">
        <v>0</v>
      </c>
      <c r="N1205">
        <v>14578</v>
      </c>
      <c r="O1205">
        <v>0</v>
      </c>
      <c r="P1205">
        <v>28</v>
      </c>
      <c r="Q1205">
        <v>650</v>
      </c>
      <c r="R1205">
        <v>32</v>
      </c>
      <c r="S1205">
        <v>71</v>
      </c>
      <c r="T1205">
        <v>2038</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row>
    <row r="1206" spans="1:42">
      <c r="A1206" t="s">
        <v>14348</v>
      </c>
      <c r="B1206" s="36" t="s">
        <v>11880</v>
      </c>
      <c r="C1206" t="s">
        <v>11446</v>
      </c>
      <c r="D1206" t="s">
        <v>11858</v>
      </c>
      <c r="E1206" t="s">
        <v>11881</v>
      </c>
      <c r="F1206" t="str">
        <f t="shared" si="36"/>
        <v>Bulgarians</v>
      </c>
      <c r="G1206">
        <f t="shared" si="37"/>
        <v>0.97445068983137451</v>
      </c>
      <c r="H1206">
        <v>1957</v>
      </c>
      <c r="I1206">
        <v>0</v>
      </c>
      <c r="J1206">
        <v>0</v>
      </c>
      <c r="K1206">
        <v>0</v>
      </c>
      <c r="L1206">
        <v>0</v>
      </c>
      <c r="M1206">
        <v>0</v>
      </c>
      <c r="N1206">
        <v>1907</v>
      </c>
      <c r="O1206">
        <v>0</v>
      </c>
      <c r="P1206">
        <v>2</v>
      </c>
      <c r="Q1206">
        <v>0</v>
      </c>
      <c r="R1206">
        <v>3</v>
      </c>
      <c r="S1206">
        <v>5</v>
      </c>
      <c r="T1206">
        <v>40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row>
    <row r="1207" spans="1:42">
      <c r="A1207" t="s">
        <v>14349</v>
      </c>
      <c r="B1207" s="36" t="s">
        <v>11882</v>
      </c>
      <c r="C1207" t="s">
        <v>11446</v>
      </c>
      <c r="D1207" t="s">
        <v>11858</v>
      </c>
      <c r="E1207" t="s">
        <v>11883</v>
      </c>
      <c r="F1207" t="str">
        <f t="shared" si="36"/>
        <v>Bulgarians</v>
      </c>
      <c r="G1207">
        <f t="shared" si="37"/>
        <v>0.92542035798228173</v>
      </c>
      <c r="H1207">
        <v>11062</v>
      </c>
      <c r="I1207">
        <v>0</v>
      </c>
      <c r="J1207">
        <v>0</v>
      </c>
      <c r="K1207">
        <v>0</v>
      </c>
      <c r="L1207">
        <v>0</v>
      </c>
      <c r="M1207">
        <v>0</v>
      </c>
      <c r="N1207">
        <v>10237</v>
      </c>
      <c r="O1207">
        <v>0</v>
      </c>
      <c r="P1207">
        <v>3</v>
      </c>
      <c r="Q1207">
        <v>378</v>
      </c>
      <c r="R1207">
        <v>27</v>
      </c>
      <c r="S1207">
        <v>30</v>
      </c>
      <c r="T1207">
        <v>387</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row>
    <row r="1208" spans="1:42">
      <c r="A1208" t="s">
        <v>14350</v>
      </c>
      <c r="B1208" s="36" t="s">
        <v>11884</v>
      </c>
      <c r="C1208" t="s">
        <v>11446</v>
      </c>
      <c r="D1208" t="s">
        <v>11858</v>
      </c>
      <c r="E1208" t="s">
        <v>11885</v>
      </c>
      <c r="F1208" t="str">
        <f t="shared" si="36"/>
        <v>Bulgarians</v>
      </c>
      <c r="G1208">
        <f t="shared" si="37"/>
        <v>0.93015035906642729</v>
      </c>
      <c r="H1208">
        <v>17824</v>
      </c>
      <c r="I1208">
        <v>0</v>
      </c>
      <c r="J1208">
        <v>0</v>
      </c>
      <c r="K1208">
        <v>0</v>
      </c>
      <c r="L1208">
        <v>0</v>
      </c>
      <c r="M1208">
        <v>0</v>
      </c>
      <c r="N1208">
        <v>16579</v>
      </c>
      <c r="O1208">
        <v>0</v>
      </c>
      <c r="P1208">
        <v>15</v>
      </c>
      <c r="Q1208">
        <v>134</v>
      </c>
      <c r="R1208">
        <v>83</v>
      </c>
      <c r="S1208">
        <v>142</v>
      </c>
      <c r="T1208">
        <v>871</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row>
    <row r="1209" spans="1:42">
      <c r="A1209" t="s">
        <v>14351</v>
      </c>
      <c r="B1209" s="36" t="s">
        <v>11890</v>
      </c>
      <c r="C1209" t="s">
        <v>11446</v>
      </c>
      <c r="D1209" t="s">
        <v>11858</v>
      </c>
      <c r="E1209" t="s">
        <v>11891</v>
      </c>
      <c r="F1209" t="str">
        <f t="shared" si="36"/>
        <v>Bulgarians</v>
      </c>
      <c r="G1209">
        <f t="shared" si="37"/>
        <v>0.8506520824568784</v>
      </c>
      <c r="H1209">
        <v>7131</v>
      </c>
      <c r="I1209">
        <v>0</v>
      </c>
      <c r="J1209">
        <v>0</v>
      </c>
      <c r="K1209">
        <v>0</v>
      </c>
      <c r="L1209">
        <v>0</v>
      </c>
      <c r="M1209">
        <v>0</v>
      </c>
      <c r="N1209">
        <v>6066</v>
      </c>
      <c r="O1209">
        <v>0</v>
      </c>
      <c r="P1209">
        <v>15</v>
      </c>
      <c r="Q1209">
        <v>574</v>
      </c>
      <c r="R1209">
        <v>26</v>
      </c>
      <c r="S1209">
        <v>65</v>
      </c>
      <c r="T1209">
        <v>385</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row>
    <row r="1210" spans="1:42">
      <c r="A1210" t="s">
        <v>14352</v>
      </c>
      <c r="B1210" s="36" t="s">
        <v>11892</v>
      </c>
      <c r="C1210" t="s">
        <v>11446</v>
      </c>
      <c r="D1210" t="s">
        <v>11858</v>
      </c>
      <c r="E1210" t="s">
        <v>11893</v>
      </c>
      <c r="F1210" t="str">
        <f t="shared" si="36"/>
        <v>Bulgarians</v>
      </c>
      <c r="G1210">
        <f t="shared" si="37"/>
        <v>0.79835933914639745</v>
      </c>
      <c r="H1210">
        <v>34864</v>
      </c>
      <c r="I1210">
        <v>0</v>
      </c>
      <c r="J1210">
        <v>0</v>
      </c>
      <c r="K1210">
        <v>0</v>
      </c>
      <c r="L1210">
        <v>0</v>
      </c>
      <c r="M1210">
        <v>0</v>
      </c>
      <c r="N1210">
        <v>27834</v>
      </c>
      <c r="O1210">
        <v>0</v>
      </c>
      <c r="P1210">
        <v>38</v>
      </c>
      <c r="Q1210">
        <v>3305</v>
      </c>
      <c r="R1210">
        <v>148</v>
      </c>
      <c r="S1210">
        <v>174</v>
      </c>
      <c r="T1210">
        <v>3365</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row>
    <row r="1211" spans="1:42">
      <c r="A1211" t="s">
        <v>14353</v>
      </c>
      <c r="B1211" s="36" t="s">
        <v>11894</v>
      </c>
      <c r="C1211" t="s">
        <v>11446</v>
      </c>
      <c r="D1211" t="s">
        <v>11858</v>
      </c>
      <c r="E1211" t="s">
        <v>11895</v>
      </c>
      <c r="F1211" t="str">
        <f t="shared" si="36"/>
        <v>Bulgarians</v>
      </c>
      <c r="G1211">
        <f t="shared" si="37"/>
        <v>0.94322334894734128</v>
      </c>
      <c r="H1211">
        <v>19427</v>
      </c>
      <c r="I1211">
        <v>0</v>
      </c>
      <c r="J1211">
        <v>0</v>
      </c>
      <c r="K1211">
        <v>0</v>
      </c>
      <c r="L1211">
        <v>0</v>
      </c>
      <c r="M1211">
        <v>0</v>
      </c>
      <c r="N1211">
        <v>18324</v>
      </c>
      <c r="O1211">
        <v>0</v>
      </c>
      <c r="P1211">
        <v>17</v>
      </c>
      <c r="Q1211">
        <v>88</v>
      </c>
      <c r="R1211">
        <v>43</v>
      </c>
      <c r="S1211">
        <v>108</v>
      </c>
      <c r="T1211">
        <v>847</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row>
    <row r="1212" spans="1:42">
      <c r="A1212" t="s">
        <v>14354</v>
      </c>
      <c r="B1212" s="36" t="s">
        <v>11896</v>
      </c>
      <c r="C1212" t="s">
        <v>11446</v>
      </c>
      <c r="D1212" t="s">
        <v>11858</v>
      </c>
      <c r="E1212" t="s">
        <v>11897</v>
      </c>
      <c r="F1212" t="str">
        <f t="shared" si="36"/>
        <v>Bulgarians</v>
      </c>
      <c r="G1212">
        <f t="shared" si="37"/>
        <v>0.94425280961388669</v>
      </c>
      <c r="H1212">
        <v>8987</v>
      </c>
      <c r="I1212">
        <v>0</v>
      </c>
      <c r="J1212">
        <v>0</v>
      </c>
      <c r="K1212">
        <v>0</v>
      </c>
      <c r="L1212">
        <v>0</v>
      </c>
      <c r="M1212">
        <v>0</v>
      </c>
      <c r="N1212">
        <v>8486</v>
      </c>
      <c r="O1212">
        <v>0</v>
      </c>
      <c r="P1212">
        <v>16</v>
      </c>
      <c r="Q1212">
        <v>150</v>
      </c>
      <c r="R1212">
        <v>29</v>
      </c>
      <c r="S1212">
        <v>57</v>
      </c>
      <c r="T1212">
        <v>249</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row>
    <row r="1213" spans="1:42">
      <c r="A1213" t="s">
        <v>14355</v>
      </c>
      <c r="B1213" s="36" t="s">
        <v>11876</v>
      </c>
      <c r="C1213" t="s">
        <v>11446</v>
      </c>
      <c r="D1213" t="s">
        <v>11858</v>
      </c>
      <c r="E1213" t="s">
        <v>11877</v>
      </c>
      <c r="F1213" t="str">
        <f t="shared" si="36"/>
        <v>Bulgarians</v>
      </c>
      <c r="G1213">
        <f t="shared" si="37"/>
        <v>0.92368103101087395</v>
      </c>
      <c r="H1213">
        <v>4966</v>
      </c>
      <c r="I1213">
        <v>0</v>
      </c>
      <c r="J1213">
        <v>0</v>
      </c>
      <c r="K1213">
        <v>0</v>
      </c>
      <c r="L1213">
        <v>0</v>
      </c>
      <c r="M1213">
        <v>0</v>
      </c>
      <c r="N1213">
        <v>4587</v>
      </c>
      <c r="O1213">
        <v>0</v>
      </c>
      <c r="P1213">
        <v>31</v>
      </c>
      <c r="Q1213">
        <v>61</v>
      </c>
      <c r="R1213">
        <v>15</v>
      </c>
      <c r="S1213">
        <v>31</v>
      </c>
      <c r="T1213">
        <v>241</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row>
    <row r="1214" spans="1:42">
      <c r="A1214" t="s">
        <v>14356</v>
      </c>
      <c r="B1214" s="36" t="s">
        <v>11857</v>
      </c>
      <c r="C1214" t="s">
        <v>11446</v>
      </c>
      <c r="D1214" t="s">
        <v>11858</v>
      </c>
      <c r="E1214" t="s">
        <v>11859</v>
      </c>
      <c r="F1214" t="str">
        <f t="shared" si="36"/>
        <v>Bulgarians</v>
      </c>
      <c r="G1214">
        <f t="shared" si="37"/>
        <v>0.95969945355191255</v>
      </c>
      <c r="H1214">
        <v>1464</v>
      </c>
      <c r="I1214">
        <v>0</v>
      </c>
      <c r="J1214">
        <v>0</v>
      </c>
      <c r="K1214">
        <v>0</v>
      </c>
      <c r="L1214">
        <v>0</v>
      </c>
      <c r="M1214">
        <v>0</v>
      </c>
      <c r="N1214">
        <v>1405</v>
      </c>
      <c r="O1214">
        <v>0</v>
      </c>
      <c r="P1214">
        <v>3</v>
      </c>
      <c r="Q1214">
        <v>21</v>
      </c>
      <c r="R1214">
        <v>6</v>
      </c>
      <c r="S1214">
        <v>2</v>
      </c>
      <c r="T1214">
        <v>27</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row>
    <row r="1215" spans="1:42">
      <c r="A1215" t="s">
        <v>14357</v>
      </c>
      <c r="B1215" s="36" t="s">
        <v>11888</v>
      </c>
      <c r="C1215" t="s">
        <v>11446</v>
      </c>
      <c r="D1215" t="s">
        <v>11858</v>
      </c>
      <c r="E1215" t="s">
        <v>11889</v>
      </c>
      <c r="F1215" t="str">
        <f t="shared" si="36"/>
        <v>Bulgarians</v>
      </c>
      <c r="G1215">
        <f t="shared" si="37"/>
        <v>0.93119077049855792</v>
      </c>
      <c r="H1215">
        <v>7281</v>
      </c>
      <c r="I1215">
        <v>0</v>
      </c>
      <c r="J1215">
        <v>0</v>
      </c>
      <c r="K1215">
        <v>0</v>
      </c>
      <c r="L1215">
        <v>0</v>
      </c>
      <c r="M1215">
        <v>0</v>
      </c>
      <c r="N1215">
        <v>6780</v>
      </c>
      <c r="O1215">
        <v>0</v>
      </c>
      <c r="P1215">
        <v>41</v>
      </c>
      <c r="Q1215">
        <v>139</v>
      </c>
      <c r="R1215">
        <v>18</v>
      </c>
      <c r="S1215">
        <v>44</v>
      </c>
      <c r="T1215">
        <v>259</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row>
    <row r="1216" spans="1:42">
      <c r="A1216" t="s">
        <v>14358</v>
      </c>
      <c r="B1216" s="36" t="s">
        <v>11886</v>
      </c>
      <c r="C1216" t="s">
        <v>11446</v>
      </c>
      <c r="D1216" t="s">
        <v>11858</v>
      </c>
      <c r="E1216" t="s">
        <v>11887</v>
      </c>
      <c r="F1216" t="str">
        <f t="shared" si="36"/>
        <v>Bulgarians</v>
      </c>
      <c r="G1216">
        <f t="shared" si="37"/>
        <v>0.92597347026101839</v>
      </c>
      <c r="H1216">
        <v>2337</v>
      </c>
      <c r="I1216">
        <v>0</v>
      </c>
      <c r="J1216">
        <v>0</v>
      </c>
      <c r="K1216">
        <v>0</v>
      </c>
      <c r="L1216">
        <v>0</v>
      </c>
      <c r="M1216">
        <v>0</v>
      </c>
      <c r="N1216">
        <v>2164</v>
      </c>
      <c r="O1216">
        <v>0</v>
      </c>
      <c r="P1216">
        <v>5</v>
      </c>
      <c r="Q1216">
        <v>72</v>
      </c>
      <c r="R1216">
        <v>4</v>
      </c>
      <c r="S1216">
        <v>9</v>
      </c>
      <c r="T1216">
        <v>83</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row>
    <row r="1217" spans="1:42">
      <c r="A1217" t="s">
        <v>14359</v>
      </c>
      <c r="B1217" s="36" t="s">
        <v>11898</v>
      </c>
      <c r="C1217" t="s">
        <v>11446</v>
      </c>
      <c r="D1217" t="s">
        <v>11858</v>
      </c>
      <c r="E1217" t="s">
        <v>11899</v>
      </c>
      <c r="F1217" t="str">
        <f t="shared" si="36"/>
        <v>Bulgarians</v>
      </c>
      <c r="G1217">
        <f t="shared" si="37"/>
        <v>0.91186440677966096</v>
      </c>
      <c r="H1217">
        <v>1180</v>
      </c>
      <c r="I1217">
        <v>0</v>
      </c>
      <c r="J1217">
        <v>0</v>
      </c>
      <c r="K1217">
        <v>0</v>
      </c>
      <c r="L1217">
        <v>0</v>
      </c>
      <c r="M1217">
        <v>0</v>
      </c>
      <c r="N1217">
        <v>1076</v>
      </c>
      <c r="O1217">
        <v>0</v>
      </c>
      <c r="P1217">
        <v>0</v>
      </c>
      <c r="Q1217">
        <v>66</v>
      </c>
      <c r="R1217">
        <v>2</v>
      </c>
      <c r="S1217">
        <v>4</v>
      </c>
      <c r="T1217">
        <v>32</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row>
    <row r="1218" spans="1:42">
      <c r="A1218" t="s">
        <v>14360</v>
      </c>
      <c r="B1218" s="36" t="s">
        <v>11900</v>
      </c>
      <c r="C1218" t="s">
        <v>11446</v>
      </c>
      <c r="D1218" t="s">
        <v>11858</v>
      </c>
      <c r="E1218" t="s">
        <v>11901</v>
      </c>
      <c r="F1218" t="str">
        <f t="shared" ref="F1218:F1281" si="38">INDEX($I$1:$AP$1,MATCH(MAX(I1218:AP1218),I1218:AP1218,0))</f>
        <v>Bulgarians</v>
      </c>
      <c r="G1218">
        <f t="shared" ref="G1218:G1281" si="39">MAX(I1218:AP1218)/H1218</f>
        <v>0.91140109890109888</v>
      </c>
      <c r="H1218">
        <v>1456</v>
      </c>
      <c r="I1218">
        <v>0</v>
      </c>
      <c r="J1218">
        <v>0</v>
      </c>
      <c r="K1218">
        <v>0</v>
      </c>
      <c r="L1218">
        <v>0</v>
      </c>
      <c r="M1218">
        <v>0</v>
      </c>
      <c r="N1218">
        <v>1327</v>
      </c>
      <c r="O1218">
        <v>0</v>
      </c>
      <c r="P1218">
        <v>5</v>
      </c>
      <c r="Q1218">
        <v>64</v>
      </c>
      <c r="R1218">
        <v>5</v>
      </c>
      <c r="S1218">
        <v>4</v>
      </c>
      <c r="T1218">
        <v>51</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row>
    <row r="1219" spans="1:42">
      <c r="A1219" t="s">
        <v>14361</v>
      </c>
      <c r="B1219" s="36" t="s">
        <v>11868</v>
      </c>
      <c r="C1219" t="s">
        <v>11446</v>
      </c>
      <c r="D1219" t="s">
        <v>11858</v>
      </c>
      <c r="E1219" t="s">
        <v>11869</v>
      </c>
      <c r="F1219" t="str">
        <f t="shared" si="38"/>
        <v>Bulgarians</v>
      </c>
      <c r="G1219">
        <f t="shared" si="39"/>
        <v>0.70597928436911483</v>
      </c>
      <c r="H1219">
        <v>4248</v>
      </c>
      <c r="I1219">
        <v>0</v>
      </c>
      <c r="J1219">
        <v>0</v>
      </c>
      <c r="K1219">
        <v>0</v>
      </c>
      <c r="L1219">
        <v>0</v>
      </c>
      <c r="M1219">
        <v>0</v>
      </c>
      <c r="N1219">
        <v>2999</v>
      </c>
      <c r="O1219">
        <v>0</v>
      </c>
      <c r="P1219">
        <v>0</v>
      </c>
      <c r="Q1219">
        <v>1021</v>
      </c>
      <c r="R1219">
        <v>11</v>
      </c>
      <c r="S1219">
        <v>8</v>
      </c>
      <c r="T1219">
        <v>209</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row>
    <row r="1220" spans="1:42">
      <c r="A1220" t="s">
        <v>14362</v>
      </c>
      <c r="B1220" s="36" t="s">
        <v>11960</v>
      </c>
      <c r="C1220" t="s">
        <v>11446</v>
      </c>
      <c r="D1220" t="s">
        <v>11958</v>
      </c>
      <c r="E1220" t="s">
        <v>11961</v>
      </c>
      <c r="F1220" t="str">
        <f t="shared" si="38"/>
        <v>Turks</v>
      </c>
      <c r="G1220">
        <f t="shared" si="39"/>
        <v>0.79501884319187288</v>
      </c>
      <c r="H1220">
        <v>6103</v>
      </c>
      <c r="I1220">
        <v>0</v>
      </c>
      <c r="J1220">
        <v>0</v>
      </c>
      <c r="K1220">
        <v>0</v>
      </c>
      <c r="L1220">
        <v>0</v>
      </c>
      <c r="M1220">
        <v>0</v>
      </c>
      <c r="N1220">
        <v>225</v>
      </c>
      <c r="O1220">
        <v>0</v>
      </c>
      <c r="P1220">
        <v>4852</v>
      </c>
      <c r="Q1220">
        <v>308</v>
      </c>
      <c r="R1220">
        <v>27</v>
      </c>
      <c r="S1220">
        <v>138</v>
      </c>
      <c r="T1220">
        <v>553</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row>
    <row r="1221" spans="1:42">
      <c r="A1221" t="s">
        <v>14363</v>
      </c>
      <c r="B1221" s="36" t="s">
        <v>11962</v>
      </c>
      <c r="C1221" t="s">
        <v>11446</v>
      </c>
      <c r="D1221" t="s">
        <v>11958</v>
      </c>
      <c r="E1221" t="s">
        <v>11963</v>
      </c>
      <c r="F1221" t="str">
        <f t="shared" si="38"/>
        <v>Turks</v>
      </c>
      <c r="G1221">
        <f t="shared" si="39"/>
        <v>0.53638011393060592</v>
      </c>
      <c r="H1221">
        <v>7724</v>
      </c>
      <c r="I1221">
        <v>0</v>
      </c>
      <c r="J1221">
        <v>0</v>
      </c>
      <c r="K1221">
        <v>0</v>
      </c>
      <c r="L1221">
        <v>0</v>
      </c>
      <c r="M1221">
        <v>0</v>
      </c>
      <c r="N1221">
        <v>600</v>
      </c>
      <c r="O1221">
        <v>0</v>
      </c>
      <c r="P1221">
        <v>4143</v>
      </c>
      <c r="Q1221">
        <v>1492</v>
      </c>
      <c r="R1221">
        <v>861</v>
      </c>
      <c r="S1221">
        <v>93</v>
      </c>
      <c r="T1221">
        <v>535</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row>
    <row r="1222" spans="1:42">
      <c r="A1222" t="s">
        <v>14364</v>
      </c>
      <c r="B1222" s="36" t="s">
        <v>11974</v>
      </c>
      <c r="C1222" t="s">
        <v>11446</v>
      </c>
      <c r="D1222" t="s">
        <v>11958</v>
      </c>
      <c r="E1222" t="s">
        <v>11975</v>
      </c>
      <c r="F1222" t="str">
        <f t="shared" si="38"/>
        <v>Turks</v>
      </c>
      <c r="G1222">
        <f t="shared" si="39"/>
        <v>0.7483197736116024</v>
      </c>
      <c r="H1222">
        <v>5654</v>
      </c>
      <c r="I1222">
        <v>0</v>
      </c>
      <c r="J1222">
        <v>0</v>
      </c>
      <c r="K1222">
        <v>0</v>
      </c>
      <c r="L1222">
        <v>0</v>
      </c>
      <c r="M1222">
        <v>0</v>
      </c>
      <c r="N1222">
        <v>589</v>
      </c>
      <c r="O1222">
        <v>0</v>
      </c>
      <c r="P1222">
        <v>4231</v>
      </c>
      <c r="Q1222">
        <v>74</v>
      </c>
      <c r="R1222">
        <v>6</v>
      </c>
      <c r="S1222">
        <v>58</v>
      </c>
      <c r="T1222">
        <v>696</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row>
    <row r="1223" spans="1:42">
      <c r="A1223" t="s">
        <v>14365</v>
      </c>
      <c r="B1223" s="36" t="s">
        <v>11964</v>
      </c>
      <c r="C1223" t="s">
        <v>11446</v>
      </c>
      <c r="D1223" t="s">
        <v>11958</v>
      </c>
      <c r="E1223" t="s">
        <v>11965</v>
      </c>
      <c r="F1223" t="str">
        <f t="shared" si="38"/>
        <v>Turks</v>
      </c>
      <c r="G1223">
        <f t="shared" si="39"/>
        <v>0.71974522292993626</v>
      </c>
      <c r="H1223">
        <v>10519</v>
      </c>
      <c r="I1223">
        <v>0</v>
      </c>
      <c r="J1223">
        <v>0</v>
      </c>
      <c r="K1223">
        <v>0</v>
      </c>
      <c r="L1223">
        <v>0</v>
      </c>
      <c r="M1223">
        <v>0</v>
      </c>
      <c r="N1223">
        <v>446</v>
      </c>
      <c r="O1223">
        <v>0</v>
      </c>
      <c r="P1223">
        <v>7571</v>
      </c>
      <c r="Q1223">
        <v>1389</v>
      </c>
      <c r="R1223">
        <v>25</v>
      </c>
      <c r="S1223">
        <v>123</v>
      </c>
      <c r="T1223">
        <v>965</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row>
    <row r="1224" spans="1:42">
      <c r="A1224" t="s">
        <v>14366</v>
      </c>
      <c r="B1224" s="36" t="s">
        <v>11966</v>
      </c>
      <c r="C1224" t="s">
        <v>11446</v>
      </c>
      <c r="D1224" t="s">
        <v>11958</v>
      </c>
      <c r="E1224" t="s">
        <v>11967</v>
      </c>
      <c r="F1224" t="str">
        <f t="shared" si="38"/>
        <v>Bulgarians</v>
      </c>
      <c r="G1224">
        <f t="shared" si="39"/>
        <v>0.65137328339575529</v>
      </c>
      <c r="H1224">
        <v>6408</v>
      </c>
      <c r="I1224">
        <v>0</v>
      </c>
      <c r="J1224">
        <v>0</v>
      </c>
      <c r="K1224">
        <v>0</v>
      </c>
      <c r="L1224">
        <v>0</v>
      </c>
      <c r="M1224">
        <v>0</v>
      </c>
      <c r="N1224">
        <v>4174</v>
      </c>
      <c r="O1224">
        <v>0</v>
      </c>
      <c r="P1224">
        <v>1010</v>
      </c>
      <c r="Q1224">
        <v>787</v>
      </c>
      <c r="R1224">
        <v>69</v>
      </c>
      <c r="S1224">
        <v>66</v>
      </c>
      <c r="T1224">
        <v>302</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row>
    <row r="1225" spans="1:42">
      <c r="A1225" t="s">
        <v>14367</v>
      </c>
      <c r="B1225" s="36" t="s">
        <v>11968</v>
      </c>
      <c r="C1225" t="s">
        <v>11446</v>
      </c>
      <c r="D1225" t="s">
        <v>11958</v>
      </c>
      <c r="E1225" t="s">
        <v>11969</v>
      </c>
      <c r="F1225" t="str">
        <f t="shared" si="38"/>
        <v>Turks</v>
      </c>
      <c r="G1225">
        <f t="shared" si="39"/>
        <v>0.46712276700874195</v>
      </c>
      <c r="H1225">
        <v>5262</v>
      </c>
      <c r="I1225">
        <v>0</v>
      </c>
      <c r="J1225">
        <v>0</v>
      </c>
      <c r="K1225">
        <v>0</v>
      </c>
      <c r="L1225">
        <v>0</v>
      </c>
      <c r="M1225">
        <v>0</v>
      </c>
      <c r="N1225">
        <v>1006</v>
      </c>
      <c r="O1225">
        <v>0</v>
      </c>
      <c r="P1225">
        <v>2458</v>
      </c>
      <c r="Q1225">
        <v>1344</v>
      </c>
      <c r="R1225">
        <v>85</v>
      </c>
      <c r="S1225">
        <v>41</v>
      </c>
      <c r="T1225">
        <v>328</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row>
    <row r="1226" spans="1:42">
      <c r="A1226" t="s">
        <v>14368</v>
      </c>
      <c r="B1226" s="36" t="s">
        <v>11970</v>
      </c>
      <c r="C1226" t="s">
        <v>11446</v>
      </c>
      <c r="D1226" t="s">
        <v>11958</v>
      </c>
      <c r="E1226" t="s">
        <v>11971</v>
      </c>
      <c r="F1226" t="str">
        <f t="shared" si="38"/>
        <v>Bulgarians</v>
      </c>
      <c r="G1226">
        <f t="shared" si="39"/>
        <v>0.53570942728880422</v>
      </c>
      <c r="H1226">
        <v>14702</v>
      </c>
      <c r="I1226">
        <v>0</v>
      </c>
      <c r="J1226">
        <v>0</v>
      </c>
      <c r="K1226">
        <v>0</v>
      </c>
      <c r="L1226">
        <v>0</v>
      </c>
      <c r="M1226">
        <v>0</v>
      </c>
      <c r="N1226">
        <v>7876</v>
      </c>
      <c r="O1226">
        <v>0</v>
      </c>
      <c r="P1226">
        <v>3344</v>
      </c>
      <c r="Q1226">
        <v>2390</v>
      </c>
      <c r="R1226">
        <v>75</v>
      </c>
      <c r="S1226">
        <v>102</v>
      </c>
      <c r="T1226">
        <v>915</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row>
    <row r="1227" spans="1:42">
      <c r="A1227" t="s">
        <v>14369</v>
      </c>
      <c r="B1227" s="36" t="s">
        <v>11957</v>
      </c>
      <c r="C1227" t="s">
        <v>11446</v>
      </c>
      <c r="D1227" t="s">
        <v>11958</v>
      </c>
      <c r="E1227" t="s">
        <v>11959</v>
      </c>
      <c r="F1227" t="str">
        <f t="shared" si="38"/>
        <v>Bulgarians</v>
      </c>
      <c r="G1227">
        <f t="shared" si="39"/>
        <v>0.61761320030698386</v>
      </c>
      <c r="H1227">
        <v>10424</v>
      </c>
      <c r="I1227">
        <v>0</v>
      </c>
      <c r="J1227">
        <v>0</v>
      </c>
      <c r="K1227">
        <v>0</v>
      </c>
      <c r="L1227">
        <v>0</v>
      </c>
      <c r="M1227">
        <v>0</v>
      </c>
      <c r="N1227">
        <v>6438</v>
      </c>
      <c r="O1227">
        <v>0</v>
      </c>
      <c r="P1227">
        <v>2443</v>
      </c>
      <c r="Q1227">
        <v>587</v>
      </c>
      <c r="R1227">
        <v>307</v>
      </c>
      <c r="S1227">
        <v>141</v>
      </c>
      <c r="T1227">
        <v>508</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row>
    <row r="1228" spans="1:42">
      <c r="A1228" t="s">
        <v>14370</v>
      </c>
      <c r="B1228" s="36" t="s">
        <v>11972</v>
      </c>
      <c r="C1228" t="s">
        <v>11446</v>
      </c>
      <c r="D1228" t="s">
        <v>11958</v>
      </c>
      <c r="E1228" t="s">
        <v>11973</v>
      </c>
      <c r="F1228" t="str">
        <f t="shared" si="38"/>
        <v>Bulgarians</v>
      </c>
      <c r="G1228">
        <f t="shared" si="39"/>
        <v>0.62286441294074879</v>
      </c>
      <c r="H1228">
        <v>5502</v>
      </c>
      <c r="I1228">
        <v>0</v>
      </c>
      <c r="J1228">
        <v>0</v>
      </c>
      <c r="K1228">
        <v>0</v>
      </c>
      <c r="L1228">
        <v>0</v>
      </c>
      <c r="M1228">
        <v>0</v>
      </c>
      <c r="N1228">
        <v>3427</v>
      </c>
      <c r="O1228">
        <v>0</v>
      </c>
      <c r="P1228">
        <v>1195</v>
      </c>
      <c r="Q1228">
        <v>513</v>
      </c>
      <c r="R1228">
        <v>83</v>
      </c>
      <c r="S1228">
        <v>37</v>
      </c>
      <c r="T1228">
        <v>247</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row>
    <row r="1229" spans="1:42">
      <c r="A1229" t="s">
        <v>14371</v>
      </c>
      <c r="B1229" s="36" t="s">
        <v>11976</v>
      </c>
      <c r="C1229" t="s">
        <v>11446</v>
      </c>
      <c r="D1229" t="s">
        <v>11958</v>
      </c>
      <c r="E1229" t="s">
        <v>11977</v>
      </c>
      <c r="F1229" t="str">
        <f t="shared" si="38"/>
        <v>Bulgarians</v>
      </c>
      <c r="G1229">
        <f t="shared" si="39"/>
        <v>0.72158854067982869</v>
      </c>
      <c r="H1229">
        <v>79167</v>
      </c>
      <c r="I1229">
        <v>0</v>
      </c>
      <c r="J1229">
        <v>0</v>
      </c>
      <c r="K1229">
        <v>0</v>
      </c>
      <c r="L1229">
        <v>0</v>
      </c>
      <c r="M1229">
        <v>0</v>
      </c>
      <c r="N1229">
        <v>57126</v>
      </c>
      <c r="O1229">
        <v>0</v>
      </c>
      <c r="P1229">
        <v>13016</v>
      </c>
      <c r="Q1229">
        <v>2384</v>
      </c>
      <c r="R1229">
        <v>580</v>
      </c>
      <c r="S1229">
        <v>1073</v>
      </c>
      <c r="T1229">
        <v>4988</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row>
    <row r="1230" spans="1:42">
      <c r="A1230" t="s">
        <v>14372</v>
      </c>
      <c r="B1230" s="36" t="s">
        <v>11814</v>
      </c>
      <c r="C1230" t="s">
        <v>11446</v>
      </c>
      <c r="D1230" t="s">
        <v>11815</v>
      </c>
      <c r="E1230" t="s">
        <v>11816</v>
      </c>
      <c r="F1230" t="str">
        <f t="shared" si="38"/>
        <v>Bulgarians</v>
      </c>
      <c r="G1230">
        <f t="shared" si="39"/>
        <v>0.67734855136084282</v>
      </c>
      <c r="H1230">
        <v>2278</v>
      </c>
      <c r="I1230">
        <v>0</v>
      </c>
      <c r="J1230">
        <v>0</v>
      </c>
      <c r="K1230">
        <v>0</v>
      </c>
      <c r="L1230">
        <v>0</v>
      </c>
      <c r="M1230">
        <v>0</v>
      </c>
      <c r="N1230">
        <v>1543</v>
      </c>
      <c r="O1230">
        <v>0</v>
      </c>
      <c r="P1230">
        <v>379</v>
      </c>
      <c r="Q1230">
        <v>251</v>
      </c>
      <c r="R1230">
        <v>13</v>
      </c>
      <c r="S1230">
        <v>9</v>
      </c>
      <c r="T1230">
        <v>83</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row>
    <row r="1231" spans="1:42">
      <c r="A1231" t="s">
        <v>14373</v>
      </c>
      <c r="B1231" s="36" t="s">
        <v>11817</v>
      </c>
      <c r="C1231" t="s">
        <v>11446</v>
      </c>
      <c r="D1231" t="s">
        <v>11815</v>
      </c>
      <c r="E1231" t="s">
        <v>11818</v>
      </c>
      <c r="F1231" t="str">
        <f t="shared" si="38"/>
        <v>Turks</v>
      </c>
      <c r="G1231">
        <f t="shared" si="39"/>
        <v>0.62127707581227432</v>
      </c>
      <c r="H1231">
        <v>8864</v>
      </c>
      <c r="I1231">
        <v>0</v>
      </c>
      <c r="J1231">
        <v>0</v>
      </c>
      <c r="K1231">
        <v>0</v>
      </c>
      <c r="L1231">
        <v>0</v>
      </c>
      <c r="M1231">
        <v>0</v>
      </c>
      <c r="N1231">
        <v>1932</v>
      </c>
      <c r="O1231">
        <v>0</v>
      </c>
      <c r="P1231">
        <v>5507</v>
      </c>
      <c r="Q1231">
        <v>834</v>
      </c>
      <c r="R1231">
        <v>13</v>
      </c>
      <c r="S1231">
        <v>170</v>
      </c>
      <c r="T1231">
        <v>408</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row>
    <row r="1232" spans="1:42">
      <c r="A1232" t="s">
        <v>14374</v>
      </c>
      <c r="B1232" s="36" t="s">
        <v>11819</v>
      </c>
      <c r="C1232" t="s">
        <v>11446</v>
      </c>
      <c r="D1232" t="s">
        <v>11815</v>
      </c>
      <c r="E1232" t="s">
        <v>11820</v>
      </c>
      <c r="F1232" t="str">
        <f t="shared" si="38"/>
        <v>Turks</v>
      </c>
      <c r="G1232">
        <f t="shared" si="39"/>
        <v>0.68885583240361969</v>
      </c>
      <c r="H1232">
        <v>24201</v>
      </c>
      <c r="I1232">
        <v>0</v>
      </c>
      <c r="J1232">
        <v>0</v>
      </c>
      <c r="K1232">
        <v>0</v>
      </c>
      <c r="L1232">
        <v>0</v>
      </c>
      <c r="M1232">
        <v>0</v>
      </c>
      <c r="N1232">
        <v>3597</v>
      </c>
      <c r="O1232">
        <v>0</v>
      </c>
      <c r="P1232">
        <v>16671</v>
      </c>
      <c r="Q1232">
        <v>2018</v>
      </c>
      <c r="R1232">
        <v>246</v>
      </c>
      <c r="S1232">
        <v>67</v>
      </c>
      <c r="T1232">
        <v>1602</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row>
    <row r="1233" spans="1:42">
      <c r="A1233" t="s">
        <v>14375</v>
      </c>
      <c r="B1233" s="36" t="s">
        <v>11821</v>
      </c>
      <c r="C1233" t="s">
        <v>11446</v>
      </c>
      <c r="D1233" t="s">
        <v>11815</v>
      </c>
      <c r="E1233" t="s">
        <v>11822</v>
      </c>
      <c r="F1233" t="str">
        <f t="shared" si="38"/>
        <v>Turks</v>
      </c>
      <c r="G1233">
        <f t="shared" si="39"/>
        <v>0.51898734177215189</v>
      </c>
      <c r="H1233">
        <v>3950</v>
      </c>
      <c r="I1233">
        <v>0</v>
      </c>
      <c r="J1233">
        <v>0</v>
      </c>
      <c r="K1233">
        <v>0</v>
      </c>
      <c r="L1233">
        <v>0</v>
      </c>
      <c r="M1233">
        <v>0</v>
      </c>
      <c r="N1233">
        <v>951</v>
      </c>
      <c r="O1233">
        <v>0</v>
      </c>
      <c r="P1233">
        <v>2050</v>
      </c>
      <c r="Q1233">
        <v>697</v>
      </c>
      <c r="R1233">
        <v>22</v>
      </c>
      <c r="S1233">
        <v>21</v>
      </c>
      <c r="T1233">
        <v>209</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row>
    <row r="1234" spans="1:42">
      <c r="A1234" t="s">
        <v>14376</v>
      </c>
      <c r="B1234" s="36" t="s">
        <v>11823</v>
      </c>
      <c r="C1234" t="s">
        <v>11446</v>
      </c>
      <c r="D1234" t="s">
        <v>11815</v>
      </c>
      <c r="E1234" t="s">
        <v>11815</v>
      </c>
      <c r="F1234" t="str">
        <f t="shared" si="38"/>
        <v>Bulgarians</v>
      </c>
      <c r="G1234">
        <f t="shared" si="39"/>
        <v>0.81642963175788918</v>
      </c>
      <c r="H1234">
        <v>41766</v>
      </c>
      <c r="I1234">
        <v>0</v>
      </c>
      <c r="J1234">
        <v>0</v>
      </c>
      <c r="K1234">
        <v>0</v>
      </c>
      <c r="L1234">
        <v>0</v>
      </c>
      <c r="M1234">
        <v>0</v>
      </c>
      <c r="N1234">
        <v>34099</v>
      </c>
      <c r="O1234">
        <v>0</v>
      </c>
      <c r="P1234">
        <v>4445</v>
      </c>
      <c r="Q1234">
        <v>618</v>
      </c>
      <c r="R1234">
        <v>280</v>
      </c>
      <c r="S1234">
        <v>289</v>
      </c>
      <c r="T1234">
        <v>2035</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row>
    <row r="1235" spans="1:42">
      <c r="A1235" t="s">
        <v>14377</v>
      </c>
      <c r="B1235" s="36" t="s">
        <v>11824</v>
      </c>
      <c r="C1235" t="s">
        <v>11446</v>
      </c>
      <c r="D1235" t="s">
        <v>11815</v>
      </c>
      <c r="E1235" t="s">
        <v>11825</v>
      </c>
      <c r="F1235" t="str">
        <f t="shared" si="38"/>
        <v>Turks</v>
      </c>
      <c r="G1235">
        <f t="shared" si="39"/>
        <v>0.47010809618354293</v>
      </c>
      <c r="H1235">
        <v>4533</v>
      </c>
      <c r="I1235">
        <v>0</v>
      </c>
      <c r="J1235">
        <v>0</v>
      </c>
      <c r="K1235">
        <v>0</v>
      </c>
      <c r="L1235">
        <v>0</v>
      </c>
      <c r="M1235">
        <v>0</v>
      </c>
      <c r="N1235">
        <v>1657</v>
      </c>
      <c r="O1235">
        <v>0</v>
      </c>
      <c r="P1235">
        <v>2131</v>
      </c>
      <c r="Q1235">
        <v>428</v>
      </c>
      <c r="R1235">
        <v>56</v>
      </c>
      <c r="S1235">
        <v>51</v>
      </c>
      <c r="T1235">
        <v>210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row>
    <row r="1236" spans="1:42">
      <c r="A1236" t="s">
        <v>14378</v>
      </c>
      <c r="B1236" s="36" t="s">
        <v>11826</v>
      </c>
      <c r="C1236" t="s">
        <v>11446</v>
      </c>
      <c r="D1236" t="s">
        <v>11815</v>
      </c>
      <c r="E1236" t="s">
        <v>11827</v>
      </c>
      <c r="F1236" t="str">
        <f t="shared" si="38"/>
        <v>Bulgarians</v>
      </c>
      <c r="G1236">
        <f t="shared" si="39"/>
        <v>0.64049926096239118</v>
      </c>
      <c r="H1236">
        <v>12178</v>
      </c>
      <c r="I1236">
        <v>0</v>
      </c>
      <c r="J1236">
        <v>0</v>
      </c>
      <c r="K1236">
        <v>0</v>
      </c>
      <c r="L1236">
        <v>0</v>
      </c>
      <c r="M1236">
        <v>0</v>
      </c>
      <c r="N1236">
        <v>7800</v>
      </c>
      <c r="O1236">
        <v>0</v>
      </c>
      <c r="P1236">
        <v>3209</v>
      </c>
      <c r="Q1236">
        <v>398</v>
      </c>
      <c r="R1236">
        <v>64</v>
      </c>
      <c r="S1236">
        <v>186</v>
      </c>
      <c r="T1236">
        <v>521</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row>
    <row r="1237" spans="1:42">
      <c r="A1237" t="s">
        <v>14379</v>
      </c>
      <c r="B1237" s="36" t="s">
        <v>11828</v>
      </c>
      <c r="C1237" t="s">
        <v>11446</v>
      </c>
      <c r="D1237" t="s">
        <v>11829</v>
      </c>
      <c r="E1237" t="s">
        <v>11830</v>
      </c>
      <c r="F1237" t="str">
        <f t="shared" si="38"/>
        <v>Bulgarians</v>
      </c>
      <c r="G1237">
        <f t="shared" si="39"/>
        <v>0.33381493812425406</v>
      </c>
      <c r="H1237">
        <v>15919</v>
      </c>
      <c r="I1237">
        <v>0</v>
      </c>
      <c r="J1237">
        <v>0</v>
      </c>
      <c r="K1237">
        <v>0</v>
      </c>
      <c r="L1237">
        <v>0</v>
      </c>
      <c r="M1237">
        <v>0</v>
      </c>
      <c r="N1237">
        <v>5314</v>
      </c>
      <c r="O1237">
        <v>0</v>
      </c>
      <c r="P1237">
        <v>4733</v>
      </c>
      <c r="Q1237">
        <v>4117</v>
      </c>
      <c r="R1237">
        <v>138</v>
      </c>
      <c r="S1237">
        <v>412</v>
      </c>
      <c r="T1237">
        <v>1205</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row>
    <row r="1238" spans="1:42">
      <c r="A1238" t="s">
        <v>14380</v>
      </c>
      <c r="B1238" s="36" t="s">
        <v>11831</v>
      </c>
      <c r="C1238" t="s">
        <v>11446</v>
      </c>
      <c r="D1238" t="s">
        <v>11829</v>
      </c>
      <c r="E1238" t="s">
        <v>11832</v>
      </c>
      <c r="F1238" t="str">
        <f t="shared" si="38"/>
        <v>Bulgarians</v>
      </c>
      <c r="G1238">
        <f t="shared" si="39"/>
        <v>0.73352088717328012</v>
      </c>
      <c r="H1238">
        <v>30569</v>
      </c>
      <c r="I1238">
        <v>0</v>
      </c>
      <c r="J1238">
        <v>0</v>
      </c>
      <c r="K1238">
        <v>0</v>
      </c>
      <c r="L1238">
        <v>0</v>
      </c>
      <c r="M1238">
        <v>0</v>
      </c>
      <c r="N1238">
        <v>22423</v>
      </c>
      <c r="O1238">
        <v>0</v>
      </c>
      <c r="P1238">
        <v>3161</v>
      </c>
      <c r="Q1238">
        <v>1499</v>
      </c>
      <c r="R1238">
        <v>168</v>
      </c>
      <c r="S1238">
        <v>384</v>
      </c>
      <c r="T1238">
        <v>2934</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row>
    <row r="1239" spans="1:42">
      <c r="A1239" t="s">
        <v>14381</v>
      </c>
      <c r="B1239" s="36" t="s">
        <v>11833</v>
      </c>
      <c r="C1239" t="s">
        <v>11446</v>
      </c>
      <c r="D1239" t="s">
        <v>11829</v>
      </c>
      <c r="E1239" t="s">
        <v>11834</v>
      </c>
      <c r="F1239" t="str">
        <f t="shared" si="38"/>
        <v>Bulgarians</v>
      </c>
      <c r="G1239">
        <f t="shared" si="39"/>
        <v>0.7090264859597839</v>
      </c>
      <c r="H1239">
        <v>112890</v>
      </c>
      <c r="I1239">
        <v>0</v>
      </c>
      <c r="J1239">
        <v>0</v>
      </c>
      <c r="K1239">
        <v>0</v>
      </c>
      <c r="L1239">
        <v>0</v>
      </c>
      <c r="M1239">
        <v>0</v>
      </c>
      <c r="N1239">
        <v>80042</v>
      </c>
      <c r="O1239">
        <v>0</v>
      </c>
      <c r="P1239">
        <v>4331</v>
      </c>
      <c r="Q1239">
        <v>14872</v>
      </c>
      <c r="R1239">
        <v>1488</v>
      </c>
      <c r="S1239">
        <v>788</v>
      </c>
      <c r="T1239">
        <v>11369</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row>
    <row r="1240" spans="1:42">
      <c r="A1240" t="s">
        <v>14382</v>
      </c>
      <c r="B1240" s="36" t="s">
        <v>11835</v>
      </c>
      <c r="C1240" t="s">
        <v>11446</v>
      </c>
      <c r="D1240" t="s">
        <v>11829</v>
      </c>
      <c r="E1240" t="s">
        <v>11836</v>
      </c>
      <c r="F1240" t="str">
        <f t="shared" si="38"/>
        <v>Bulgarians</v>
      </c>
      <c r="G1240">
        <f t="shared" si="39"/>
        <v>0.58804086538461542</v>
      </c>
      <c r="H1240">
        <v>13312</v>
      </c>
      <c r="I1240">
        <v>0</v>
      </c>
      <c r="J1240">
        <v>0</v>
      </c>
      <c r="K1240">
        <v>0</v>
      </c>
      <c r="L1240">
        <v>0</v>
      </c>
      <c r="M1240">
        <v>0</v>
      </c>
      <c r="N1240">
        <v>7828</v>
      </c>
      <c r="O1240">
        <v>0</v>
      </c>
      <c r="P1240">
        <v>992</v>
      </c>
      <c r="Q1240">
        <v>3430</v>
      </c>
      <c r="R1240">
        <v>67</v>
      </c>
      <c r="S1240">
        <v>107</v>
      </c>
      <c r="T1240">
        <v>888</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row>
    <row r="1241" spans="1:42">
      <c r="A1241" t="s">
        <v>14383</v>
      </c>
      <c r="B1241" s="36" t="s">
        <v>11837</v>
      </c>
      <c r="C1241" t="s">
        <v>11446</v>
      </c>
      <c r="D1241" t="s">
        <v>11838</v>
      </c>
      <c r="E1241" t="s">
        <v>11839</v>
      </c>
      <c r="F1241" t="str">
        <f t="shared" si="38"/>
        <v>Bulgarians</v>
      </c>
      <c r="G1241">
        <f t="shared" si="39"/>
        <v>0.97304663840096906</v>
      </c>
      <c r="H1241">
        <v>3302</v>
      </c>
      <c r="I1241">
        <v>0</v>
      </c>
      <c r="J1241">
        <v>0</v>
      </c>
      <c r="K1241">
        <v>0</v>
      </c>
      <c r="L1241">
        <v>0</v>
      </c>
      <c r="M1241">
        <v>0</v>
      </c>
      <c r="N1241">
        <v>3213</v>
      </c>
      <c r="O1241">
        <v>0</v>
      </c>
      <c r="P1241">
        <v>20</v>
      </c>
      <c r="Q1241">
        <v>26</v>
      </c>
      <c r="R1241">
        <v>9</v>
      </c>
      <c r="S1241">
        <v>23</v>
      </c>
      <c r="T1241">
        <v>11</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row>
    <row r="1242" spans="1:42">
      <c r="A1242" t="s">
        <v>14384</v>
      </c>
      <c r="B1242" s="36" t="s">
        <v>11840</v>
      </c>
      <c r="C1242" t="s">
        <v>11446</v>
      </c>
      <c r="D1242" t="s">
        <v>11838</v>
      </c>
      <c r="E1242" t="s">
        <v>11841</v>
      </c>
      <c r="F1242" t="str">
        <f t="shared" si="38"/>
        <v>Turks</v>
      </c>
      <c r="G1242">
        <f t="shared" si="39"/>
        <v>0.5996791014841556</v>
      </c>
      <c r="H1242">
        <v>2493</v>
      </c>
      <c r="I1242">
        <v>0</v>
      </c>
      <c r="J1242">
        <v>0</v>
      </c>
      <c r="K1242">
        <v>0</v>
      </c>
      <c r="L1242">
        <v>0</v>
      </c>
      <c r="M1242">
        <v>0</v>
      </c>
      <c r="N1242">
        <v>872</v>
      </c>
      <c r="O1242">
        <v>0</v>
      </c>
      <c r="P1242">
        <v>1495</v>
      </c>
      <c r="Q1242">
        <v>11</v>
      </c>
      <c r="R1242">
        <v>19</v>
      </c>
      <c r="S1242">
        <v>76</v>
      </c>
      <c r="T1242">
        <v>20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row>
    <row r="1243" spans="1:42">
      <c r="A1243" t="s">
        <v>14385</v>
      </c>
      <c r="B1243" s="36" t="s">
        <v>11842</v>
      </c>
      <c r="C1243" t="s">
        <v>11446</v>
      </c>
      <c r="D1243" t="s">
        <v>11838</v>
      </c>
      <c r="E1243" t="s">
        <v>11843</v>
      </c>
      <c r="F1243" t="str">
        <f t="shared" si="38"/>
        <v>Bulgarians</v>
      </c>
      <c r="G1243">
        <f t="shared" si="39"/>
        <v>0.82949308755760365</v>
      </c>
      <c r="H1243">
        <v>9765</v>
      </c>
      <c r="I1243">
        <v>0</v>
      </c>
      <c r="J1243">
        <v>0</v>
      </c>
      <c r="K1243">
        <v>0</v>
      </c>
      <c r="L1243">
        <v>0</v>
      </c>
      <c r="M1243">
        <v>0</v>
      </c>
      <c r="N1243">
        <v>8100</v>
      </c>
      <c r="O1243">
        <v>0</v>
      </c>
      <c r="P1243">
        <v>1014</v>
      </c>
      <c r="Q1243">
        <v>4</v>
      </c>
      <c r="R1243">
        <v>127</v>
      </c>
      <c r="S1243">
        <v>451</v>
      </c>
      <c r="T1243">
        <v>69</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row>
    <row r="1244" spans="1:42">
      <c r="A1244" t="s">
        <v>14386</v>
      </c>
      <c r="B1244" s="36" t="s">
        <v>11844</v>
      </c>
      <c r="C1244" t="s">
        <v>11446</v>
      </c>
      <c r="D1244" t="s">
        <v>11838</v>
      </c>
      <c r="E1244" t="s">
        <v>11845</v>
      </c>
      <c r="F1244" t="str">
        <f t="shared" si="38"/>
        <v>Bulgarians</v>
      </c>
      <c r="G1244">
        <f t="shared" si="39"/>
        <v>0.85539280958721708</v>
      </c>
      <c r="H1244">
        <v>7510</v>
      </c>
      <c r="I1244">
        <v>0</v>
      </c>
      <c r="J1244">
        <v>0</v>
      </c>
      <c r="K1244">
        <v>0</v>
      </c>
      <c r="L1244">
        <v>0</v>
      </c>
      <c r="M1244">
        <v>0</v>
      </c>
      <c r="N1244">
        <v>6424</v>
      </c>
      <c r="O1244">
        <v>0</v>
      </c>
      <c r="P1244">
        <v>44</v>
      </c>
      <c r="Q1244">
        <v>24</v>
      </c>
      <c r="R1244">
        <v>815</v>
      </c>
      <c r="S1244">
        <v>159</v>
      </c>
      <c r="T1244">
        <v>44</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row>
    <row r="1245" spans="1:42">
      <c r="A1245" t="s">
        <v>14387</v>
      </c>
      <c r="B1245" s="36" t="s">
        <v>11846</v>
      </c>
      <c r="C1245" t="s">
        <v>11446</v>
      </c>
      <c r="D1245" t="s">
        <v>11838</v>
      </c>
      <c r="E1245" t="s">
        <v>11847</v>
      </c>
      <c r="F1245" t="str">
        <f t="shared" si="38"/>
        <v>Bulgarians</v>
      </c>
      <c r="G1245">
        <f t="shared" si="39"/>
        <v>0.97901310401310404</v>
      </c>
      <c r="H1245">
        <v>9768</v>
      </c>
      <c r="I1245">
        <v>0</v>
      </c>
      <c r="J1245">
        <v>0</v>
      </c>
      <c r="K1245">
        <v>0</v>
      </c>
      <c r="L1245">
        <v>0</v>
      </c>
      <c r="M1245">
        <v>0</v>
      </c>
      <c r="N1245">
        <v>9563</v>
      </c>
      <c r="O1245">
        <v>0</v>
      </c>
      <c r="P1245">
        <v>23</v>
      </c>
      <c r="Q1245">
        <v>0</v>
      </c>
      <c r="R1245">
        <v>45</v>
      </c>
      <c r="S1245">
        <v>63</v>
      </c>
      <c r="T1245">
        <v>74</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row>
    <row r="1246" spans="1:42">
      <c r="A1246" t="s">
        <v>14388</v>
      </c>
      <c r="B1246" s="36" t="s">
        <v>11848</v>
      </c>
      <c r="C1246" t="s">
        <v>11446</v>
      </c>
      <c r="D1246" t="s">
        <v>11838</v>
      </c>
      <c r="E1246" t="s">
        <v>11849</v>
      </c>
      <c r="F1246" t="str">
        <f t="shared" si="38"/>
        <v>Bulgarians</v>
      </c>
      <c r="G1246">
        <f t="shared" si="39"/>
        <v>0.87606837606837606</v>
      </c>
      <c r="H1246">
        <v>10062</v>
      </c>
      <c r="I1246">
        <v>0</v>
      </c>
      <c r="J1246">
        <v>0</v>
      </c>
      <c r="K1246">
        <v>0</v>
      </c>
      <c r="L1246">
        <v>0</v>
      </c>
      <c r="M1246">
        <v>0</v>
      </c>
      <c r="N1246">
        <v>8815</v>
      </c>
      <c r="O1246">
        <v>0</v>
      </c>
      <c r="P1246">
        <v>257</v>
      </c>
      <c r="Q1246">
        <v>1</v>
      </c>
      <c r="R1246">
        <v>795</v>
      </c>
      <c r="S1246">
        <v>141</v>
      </c>
      <c r="T1246">
        <v>53</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row>
    <row r="1247" spans="1:42">
      <c r="A1247" t="s">
        <v>14389</v>
      </c>
      <c r="B1247" s="36" t="s">
        <v>11850</v>
      </c>
      <c r="C1247" t="s">
        <v>11446</v>
      </c>
      <c r="D1247" t="s">
        <v>11838</v>
      </c>
      <c r="E1247" t="s">
        <v>11851</v>
      </c>
      <c r="F1247" t="str">
        <f t="shared" si="38"/>
        <v>Bulgarians</v>
      </c>
      <c r="G1247">
        <f t="shared" si="39"/>
        <v>0.9830675329789329</v>
      </c>
      <c r="H1247">
        <v>5079</v>
      </c>
      <c r="I1247">
        <v>0</v>
      </c>
      <c r="J1247">
        <v>0</v>
      </c>
      <c r="K1247">
        <v>0</v>
      </c>
      <c r="L1247">
        <v>0</v>
      </c>
      <c r="M1247">
        <v>0</v>
      </c>
      <c r="N1247">
        <v>4993</v>
      </c>
      <c r="O1247">
        <v>0</v>
      </c>
      <c r="P1247">
        <v>0</v>
      </c>
      <c r="Q1247">
        <v>1</v>
      </c>
      <c r="R1247">
        <v>4</v>
      </c>
      <c r="S1247">
        <v>24</v>
      </c>
      <c r="T1247">
        <v>57</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row>
    <row r="1248" spans="1:42">
      <c r="A1248" t="s">
        <v>14390</v>
      </c>
      <c r="B1248" s="36" t="s">
        <v>11852</v>
      </c>
      <c r="C1248" t="s">
        <v>11446</v>
      </c>
      <c r="D1248" t="s">
        <v>11838</v>
      </c>
      <c r="E1248" t="s">
        <v>11853</v>
      </c>
      <c r="F1248" t="str">
        <f t="shared" si="38"/>
        <v>Bulgarians</v>
      </c>
      <c r="G1248">
        <f t="shared" si="39"/>
        <v>0.80447313811390364</v>
      </c>
      <c r="H1248">
        <v>8674</v>
      </c>
      <c r="I1248">
        <v>0</v>
      </c>
      <c r="J1248">
        <v>0</v>
      </c>
      <c r="K1248">
        <v>0</v>
      </c>
      <c r="L1248">
        <v>0</v>
      </c>
      <c r="M1248">
        <v>0</v>
      </c>
      <c r="N1248">
        <v>6978</v>
      </c>
      <c r="O1248">
        <v>0</v>
      </c>
      <c r="P1248">
        <v>15</v>
      </c>
      <c r="Q1248">
        <v>0</v>
      </c>
      <c r="R1248">
        <v>1458</v>
      </c>
      <c r="S1248">
        <v>177</v>
      </c>
      <c r="T1248">
        <v>46</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row>
    <row r="1249" spans="1:42">
      <c r="A1249" t="s">
        <v>14391</v>
      </c>
      <c r="B1249" s="36" t="s">
        <v>11854</v>
      </c>
      <c r="C1249" t="s">
        <v>11446</v>
      </c>
      <c r="D1249" t="s">
        <v>11838</v>
      </c>
      <c r="E1249" t="s">
        <v>11838</v>
      </c>
      <c r="F1249" t="str">
        <f t="shared" si="38"/>
        <v>Bulgarians</v>
      </c>
      <c r="G1249">
        <f t="shared" si="39"/>
        <v>0.95188197577772504</v>
      </c>
      <c r="H1249">
        <v>33688</v>
      </c>
      <c r="I1249">
        <v>0</v>
      </c>
      <c r="J1249">
        <v>0</v>
      </c>
      <c r="K1249">
        <v>0</v>
      </c>
      <c r="L1249">
        <v>0</v>
      </c>
      <c r="M1249">
        <v>0</v>
      </c>
      <c r="N1249">
        <v>32067</v>
      </c>
      <c r="O1249">
        <v>0</v>
      </c>
      <c r="P1249">
        <v>164</v>
      </c>
      <c r="Q1249">
        <v>411</v>
      </c>
      <c r="R1249">
        <v>300</v>
      </c>
      <c r="S1249">
        <v>420</v>
      </c>
      <c r="T1249">
        <v>326</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row>
    <row r="1250" spans="1:42">
      <c r="A1250" t="s">
        <v>14392</v>
      </c>
      <c r="B1250" s="36" t="s">
        <v>11855</v>
      </c>
      <c r="C1250" t="s">
        <v>11446</v>
      </c>
      <c r="D1250" t="s">
        <v>11838</v>
      </c>
      <c r="E1250" t="s">
        <v>11856</v>
      </c>
      <c r="F1250" t="str">
        <f t="shared" si="38"/>
        <v>Bulgarians</v>
      </c>
      <c r="G1250">
        <f t="shared" si="39"/>
        <v>0.97476022211004543</v>
      </c>
      <c r="H1250">
        <v>5943</v>
      </c>
      <c r="I1250">
        <v>0</v>
      </c>
      <c r="J1250">
        <v>0</v>
      </c>
      <c r="K1250">
        <v>0</v>
      </c>
      <c r="L1250">
        <v>0</v>
      </c>
      <c r="M1250">
        <v>0</v>
      </c>
      <c r="N1250">
        <v>5793</v>
      </c>
      <c r="O1250">
        <v>0</v>
      </c>
      <c r="P1250">
        <v>17</v>
      </c>
      <c r="Q1250">
        <v>5</v>
      </c>
      <c r="R1250">
        <v>17</v>
      </c>
      <c r="S1250">
        <v>75</v>
      </c>
      <c r="T1250">
        <v>36</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row>
    <row r="1251" spans="1:42">
      <c r="A1251" t="s">
        <v>14393</v>
      </c>
      <c r="B1251" s="36" t="s">
        <v>11445</v>
      </c>
      <c r="C1251" t="s">
        <v>11446</v>
      </c>
      <c r="D1251" t="s">
        <v>11447</v>
      </c>
      <c r="E1251" t="s">
        <v>11448</v>
      </c>
      <c r="F1251" t="str">
        <f t="shared" si="38"/>
        <v>Bulgarians</v>
      </c>
      <c r="G1251">
        <f t="shared" si="39"/>
        <v>0.83070023307096497</v>
      </c>
      <c r="H1251">
        <v>1274290</v>
      </c>
      <c r="I1251">
        <v>0</v>
      </c>
      <c r="J1251">
        <v>0</v>
      </c>
      <c r="K1251">
        <v>0</v>
      </c>
      <c r="L1251">
        <v>0</v>
      </c>
      <c r="M1251">
        <v>0</v>
      </c>
      <c r="N1251">
        <v>1058553</v>
      </c>
      <c r="O1251">
        <v>0</v>
      </c>
      <c r="P1251">
        <v>5881</v>
      </c>
      <c r="Q1251">
        <v>13960</v>
      </c>
      <c r="R1251">
        <v>13766</v>
      </c>
      <c r="S1251">
        <v>16086</v>
      </c>
      <c r="T1251">
        <v>166044</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row>
    <row r="1252" spans="1:42">
      <c r="A1252" t="s">
        <v>14394</v>
      </c>
      <c r="B1252" s="36" t="s">
        <v>11902</v>
      </c>
      <c r="C1252" t="s">
        <v>11446</v>
      </c>
      <c r="D1252" t="s">
        <v>11903</v>
      </c>
      <c r="E1252" t="s">
        <v>11904</v>
      </c>
      <c r="F1252" t="str">
        <f t="shared" si="38"/>
        <v>Bulgarians</v>
      </c>
      <c r="G1252">
        <f t="shared" si="39"/>
        <v>0.71635012386457475</v>
      </c>
      <c r="H1252">
        <v>7266</v>
      </c>
      <c r="I1252">
        <v>0</v>
      </c>
      <c r="J1252">
        <v>0</v>
      </c>
      <c r="K1252">
        <v>0</v>
      </c>
      <c r="L1252">
        <v>0</v>
      </c>
      <c r="M1252">
        <v>0</v>
      </c>
      <c r="N1252">
        <v>5205</v>
      </c>
      <c r="O1252">
        <v>0</v>
      </c>
      <c r="P1252">
        <v>394</v>
      </c>
      <c r="Q1252">
        <v>1238</v>
      </c>
      <c r="R1252">
        <v>55</v>
      </c>
      <c r="S1252">
        <v>57</v>
      </c>
      <c r="T1252">
        <v>317</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row>
    <row r="1253" spans="1:42">
      <c r="A1253" t="s">
        <v>14395</v>
      </c>
      <c r="B1253" s="36" t="s">
        <v>11907</v>
      </c>
      <c r="C1253" t="s">
        <v>11446</v>
      </c>
      <c r="D1253" t="s">
        <v>11903</v>
      </c>
      <c r="E1253" t="s">
        <v>11908</v>
      </c>
      <c r="F1253" t="str">
        <f t="shared" si="38"/>
        <v>Bulgarians</v>
      </c>
      <c r="G1253">
        <f t="shared" si="39"/>
        <v>0.86614388620406679</v>
      </c>
      <c r="H1253">
        <v>10967</v>
      </c>
      <c r="I1253">
        <v>0</v>
      </c>
      <c r="J1253">
        <v>0</v>
      </c>
      <c r="K1253">
        <v>0</v>
      </c>
      <c r="L1253">
        <v>0</v>
      </c>
      <c r="M1253">
        <v>0</v>
      </c>
      <c r="N1253">
        <v>9499</v>
      </c>
      <c r="O1253">
        <v>0</v>
      </c>
      <c r="P1253">
        <v>52</v>
      </c>
      <c r="Q1253">
        <v>908</v>
      </c>
      <c r="R1253">
        <v>31</v>
      </c>
      <c r="S1253">
        <v>59</v>
      </c>
      <c r="T1253">
        <v>418</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row>
    <row r="1254" spans="1:42">
      <c r="A1254" t="s">
        <v>14396</v>
      </c>
      <c r="B1254" s="36" t="s">
        <v>11909</v>
      </c>
      <c r="C1254" t="s">
        <v>11446</v>
      </c>
      <c r="D1254" t="s">
        <v>11903</v>
      </c>
      <c r="E1254" t="s">
        <v>11910</v>
      </c>
      <c r="F1254" t="str">
        <f t="shared" si="38"/>
        <v>Bulgarians</v>
      </c>
      <c r="G1254">
        <f t="shared" si="39"/>
        <v>0.80913254515299526</v>
      </c>
      <c r="H1254">
        <v>65721</v>
      </c>
      <c r="I1254">
        <v>0</v>
      </c>
      <c r="J1254">
        <v>0</v>
      </c>
      <c r="K1254">
        <v>0</v>
      </c>
      <c r="L1254">
        <v>0</v>
      </c>
      <c r="M1254">
        <v>0</v>
      </c>
      <c r="N1254">
        <v>53177</v>
      </c>
      <c r="O1254">
        <v>0</v>
      </c>
      <c r="P1254">
        <v>3942</v>
      </c>
      <c r="Q1254">
        <v>2503</v>
      </c>
      <c r="R1254">
        <v>1197</v>
      </c>
      <c r="S1254">
        <v>822</v>
      </c>
      <c r="T1254">
        <v>4080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row>
    <row r="1255" spans="1:42">
      <c r="A1255" t="s">
        <v>14397</v>
      </c>
      <c r="B1255" s="36" t="s">
        <v>11911</v>
      </c>
      <c r="C1255" t="s">
        <v>11446</v>
      </c>
      <c r="D1255" t="s">
        <v>11903</v>
      </c>
      <c r="E1255" t="s">
        <v>11912</v>
      </c>
      <c r="F1255" t="str">
        <f t="shared" si="38"/>
        <v>Bulgarians</v>
      </c>
      <c r="G1255">
        <f t="shared" si="39"/>
        <v>0.5555444355484388</v>
      </c>
      <c r="H1255">
        <v>9992</v>
      </c>
      <c r="I1255">
        <v>0</v>
      </c>
      <c r="J1255">
        <v>0</v>
      </c>
      <c r="K1255">
        <v>0</v>
      </c>
      <c r="L1255">
        <v>0</v>
      </c>
      <c r="M1255">
        <v>0</v>
      </c>
      <c r="N1255">
        <v>5551</v>
      </c>
      <c r="O1255">
        <v>0</v>
      </c>
      <c r="P1255">
        <v>284</v>
      </c>
      <c r="Q1255">
        <v>3138</v>
      </c>
      <c r="R1255">
        <v>103</v>
      </c>
      <c r="S1255">
        <v>136</v>
      </c>
      <c r="T1255">
        <v>780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row>
    <row r="1256" spans="1:42">
      <c r="A1256" t="s">
        <v>14398</v>
      </c>
      <c r="B1256" s="36" t="s">
        <v>11915</v>
      </c>
      <c r="C1256" t="s">
        <v>11446</v>
      </c>
      <c r="D1256" t="s">
        <v>11903</v>
      </c>
      <c r="E1256" t="s">
        <v>11916</v>
      </c>
      <c r="F1256" t="str">
        <f t="shared" si="38"/>
        <v>Bulgarians</v>
      </c>
      <c r="G1256">
        <f t="shared" si="39"/>
        <v>0.88254755996691481</v>
      </c>
      <c r="H1256">
        <v>2418</v>
      </c>
      <c r="I1256">
        <v>0</v>
      </c>
      <c r="J1256">
        <v>0</v>
      </c>
      <c r="K1256">
        <v>0</v>
      </c>
      <c r="L1256">
        <v>0</v>
      </c>
      <c r="M1256">
        <v>0</v>
      </c>
      <c r="N1256">
        <v>2134</v>
      </c>
      <c r="O1256">
        <v>0</v>
      </c>
      <c r="P1256">
        <v>9</v>
      </c>
      <c r="Q1256">
        <v>84</v>
      </c>
      <c r="R1256">
        <v>25</v>
      </c>
      <c r="S1256">
        <v>33</v>
      </c>
      <c r="T1256">
        <v>133</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row>
    <row r="1257" spans="1:42">
      <c r="A1257" t="s">
        <v>14399</v>
      </c>
      <c r="B1257" s="36" t="s">
        <v>11917</v>
      </c>
      <c r="C1257" t="s">
        <v>11446</v>
      </c>
      <c r="D1257" t="s">
        <v>11903</v>
      </c>
      <c r="E1257" t="s">
        <v>11918</v>
      </c>
      <c r="F1257" t="str">
        <f t="shared" si="38"/>
        <v>Bulgarians</v>
      </c>
      <c r="G1257">
        <f t="shared" si="39"/>
        <v>0.47975226298237256</v>
      </c>
      <c r="H1257">
        <v>12594</v>
      </c>
      <c r="I1257">
        <v>0</v>
      </c>
      <c r="J1257">
        <v>0</v>
      </c>
      <c r="K1257">
        <v>0</v>
      </c>
      <c r="L1257">
        <v>0</v>
      </c>
      <c r="M1257">
        <v>0</v>
      </c>
      <c r="N1257">
        <v>6042</v>
      </c>
      <c r="O1257">
        <v>0</v>
      </c>
      <c r="P1257">
        <v>4075</v>
      </c>
      <c r="Q1257">
        <v>1449</v>
      </c>
      <c r="R1257">
        <v>95</v>
      </c>
      <c r="S1257">
        <v>235</v>
      </c>
      <c r="T1257">
        <v>698</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row>
    <row r="1258" spans="1:42">
      <c r="A1258" t="s">
        <v>14400</v>
      </c>
      <c r="B1258" s="36" t="s">
        <v>11919</v>
      </c>
      <c r="C1258" t="s">
        <v>11446</v>
      </c>
      <c r="D1258" t="s">
        <v>11903</v>
      </c>
      <c r="E1258" t="s">
        <v>11920</v>
      </c>
      <c r="F1258" t="str">
        <f t="shared" si="38"/>
        <v>Bulgarians</v>
      </c>
      <c r="G1258">
        <f t="shared" si="39"/>
        <v>0.88061501356647576</v>
      </c>
      <c r="H1258">
        <v>16585</v>
      </c>
      <c r="I1258">
        <v>0</v>
      </c>
      <c r="J1258">
        <v>0</v>
      </c>
      <c r="K1258">
        <v>0</v>
      </c>
      <c r="L1258">
        <v>0</v>
      </c>
      <c r="M1258">
        <v>0</v>
      </c>
      <c r="N1258">
        <v>14605</v>
      </c>
      <c r="O1258">
        <v>0</v>
      </c>
      <c r="P1258">
        <v>211</v>
      </c>
      <c r="Q1258">
        <v>594</v>
      </c>
      <c r="R1258">
        <v>60</v>
      </c>
      <c r="S1258">
        <v>100</v>
      </c>
      <c r="T1258">
        <v>1015</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row>
    <row r="1259" spans="1:42">
      <c r="A1259" t="s">
        <v>14401</v>
      </c>
      <c r="B1259" s="36" t="s">
        <v>11921</v>
      </c>
      <c r="C1259" t="s">
        <v>11446</v>
      </c>
      <c r="D1259" t="s">
        <v>11903</v>
      </c>
      <c r="E1259" t="s">
        <v>11903</v>
      </c>
      <c r="F1259" t="str">
        <f t="shared" si="38"/>
        <v>Bulgarians</v>
      </c>
      <c r="G1259">
        <f t="shared" si="39"/>
        <v>0.85662180247273134</v>
      </c>
      <c r="H1259">
        <v>144213</v>
      </c>
      <c r="I1259">
        <v>0</v>
      </c>
      <c r="J1259">
        <v>0</v>
      </c>
      <c r="K1259">
        <v>0</v>
      </c>
      <c r="L1259">
        <v>0</v>
      </c>
      <c r="M1259">
        <v>0</v>
      </c>
      <c r="N1259">
        <v>123536</v>
      </c>
      <c r="O1259">
        <v>0</v>
      </c>
      <c r="P1259">
        <v>1211</v>
      </c>
      <c r="Q1259">
        <v>5951</v>
      </c>
      <c r="R1259">
        <v>794</v>
      </c>
      <c r="S1259">
        <v>1250</v>
      </c>
      <c r="T1259">
        <v>11471</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row>
    <row r="1260" spans="1:42">
      <c r="A1260" t="s">
        <v>14402</v>
      </c>
      <c r="B1260" s="36" t="s">
        <v>11922</v>
      </c>
      <c r="C1260" t="s">
        <v>11446</v>
      </c>
      <c r="D1260" t="s">
        <v>11903</v>
      </c>
      <c r="E1260" t="s">
        <v>11923</v>
      </c>
      <c r="F1260" t="str">
        <f t="shared" si="38"/>
        <v>Bulgarians</v>
      </c>
      <c r="G1260">
        <f t="shared" si="39"/>
        <v>0.7538732976787782</v>
      </c>
      <c r="H1260">
        <v>18137</v>
      </c>
      <c r="I1260">
        <v>0</v>
      </c>
      <c r="J1260">
        <v>0</v>
      </c>
      <c r="K1260">
        <v>0</v>
      </c>
      <c r="L1260">
        <v>0</v>
      </c>
      <c r="M1260">
        <v>0</v>
      </c>
      <c r="N1260">
        <v>13673</v>
      </c>
      <c r="O1260">
        <v>0</v>
      </c>
      <c r="P1260">
        <v>1049</v>
      </c>
      <c r="Q1260">
        <v>1844</v>
      </c>
      <c r="R1260">
        <v>59</v>
      </c>
      <c r="S1260">
        <v>125</v>
      </c>
      <c r="T1260">
        <v>1387</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row>
    <row r="1261" spans="1:42">
      <c r="A1261" t="s">
        <v>14403</v>
      </c>
      <c r="B1261" s="36" t="s">
        <v>11905</v>
      </c>
      <c r="C1261" t="s">
        <v>11446</v>
      </c>
      <c r="D1261" t="s">
        <v>11903</v>
      </c>
      <c r="E1261" t="s">
        <v>11906</v>
      </c>
      <c r="F1261" t="str">
        <f t="shared" si="38"/>
        <v>Bulgarians</v>
      </c>
      <c r="G1261">
        <f t="shared" si="39"/>
        <v>0.79366515837104068</v>
      </c>
      <c r="H1261">
        <v>4420</v>
      </c>
      <c r="I1261">
        <v>0</v>
      </c>
      <c r="J1261">
        <v>0</v>
      </c>
      <c r="K1261">
        <v>0</v>
      </c>
      <c r="L1261">
        <v>0</v>
      </c>
      <c r="M1261">
        <v>0</v>
      </c>
      <c r="N1261">
        <v>3508</v>
      </c>
      <c r="O1261">
        <v>0</v>
      </c>
      <c r="P1261">
        <v>172</v>
      </c>
      <c r="Q1261">
        <v>197</v>
      </c>
      <c r="R1261">
        <v>39</v>
      </c>
      <c r="S1261">
        <v>87</v>
      </c>
      <c r="T1261">
        <v>417</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row>
    <row r="1262" spans="1:42">
      <c r="A1262" t="s">
        <v>14404</v>
      </c>
      <c r="B1262" s="36" t="s">
        <v>11913</v>
      </c>
      <c r="C1262" t="s">
        <v>11446</v>
      </c>
      <c r="D1262" t="s">
        <v>11903</v>
      </c>
      <c r="E1262" t="s">
        <v>11914</v>
      </c>
      <c r="F1262" t="str">
        <f t="shared" si="38"/>
        <v>Bulgarians</v>
      </c>
      <c r="G1262">
        <f t="shared" si="39"/>
        <v>0.67715784453981875</v>
      </c>
      <c r="H1262">
        <v>4194</v>
      </c>
      <c r="I1262">
        <v>0</v>
      </c>
      <c r="J1262">
        <v>0</v>
      </c>
      <c r="K1262">
        <v>0</v>
      </c>
      <c r="L1262">
        <v>0</v>
      </c>
      <c r="M1262">
        <v>0</v>
      </c>
      <c r="N1262">
        <v>2840</v>
      </c>
      <c r="O1262">
        <v>0</v>
      </c>
      <c r="P1262">
        <v>771</v>
      </c>
      <c r="Q1262">
        <v>252</v>
      </c>
      <c r="R1262">
        <v>7</v>
      </c>
      <c r="S1262">
        <v>25</v>
      </c>
      <c r="T1262">
        <v>299</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row>
    <row r="1263" spans="1:42">
      <c r="A1263" t="s">
        <v>14405</v>
      </c>
      <c r="B1263" s="36" t="s">
        <v>11924</v>
      </c>
      <c r="C1263" t="s">
        <v>11446</v>
      </c>
      <c r="D1263" t="s">
        <v>11925</v>
      </c>
      <c r="E1263" t="s">
        <v>11926</v>
      </c>
      <c r="F1263" t="str">
        <f t="shared" si="38"/>
        <v>Turks</v>
      </c>
      <c r="G1263">
        <f t="shared" si="39"/>
        <v>0.47242726877985236</v>
      </c>
      <c r="H1263">
        <v>4606</v>
      </c>
      <c r="I1263">
        <v>0</v>
      </c>
      <c r="J1263">
        <v>0</v>
      </c>
      <c r="K1263">
        <v>0</v>
      </c>
      <c r="L1263">
        <v>0</v>
      </c>
      <c r="M1263">
        <v>0</v>
      </c>
      <c r="N1263">
        <v>1209</v>
      </c>
      <c r="O1263">
        <v>0</v>
      </c>
      <c r="P1263">
        <v>2176</v>
      </c>
      <c r="Q1263">
        <v>957</v>
      </c>
      <c r="R1263">
        <v>16</v>
      </c>
      <c r="S1263">
        <v>37</v>
      </c>
      <c r="T1263">
        <v>211</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row>
    <row r="1264" spans="1:42">
      <c r="A1264" t="s">
        <v>14406</v>
      </c>
      <c r="B1264" s="36" t="s">
        <v>11927</v>
      </c>
      <c r="C1264" t="s">
        <v>11446</v>
      </c>
      <c r="D1264" t="s">
        <v>11925</v>
      </c>
      <c r="E1264" t="s">
        <v>11928</v>
      </c>
      <c r="F1264" t="str">
        <f t="shared" si="38"/>
        <v>Turks</v>
      </c>
      <c r="G1264">
        <f t="shared" si="39"/>
        <v>0.64339692765113976</v>
      </c>
      <c r="H1264">
        <v>16144</v>
      </c>
      <c r="I1264">
        <v>0</v>
      </c>
      <c r="J1264">
        <v>0</v>
      </c>
      <c r="K1264">
        <v>0</v>
      </c>
      <c r="L1264">
        <v>0</v>
      </c>
      <c r="M1264">
        <v>0</v>
      </c>
      <c r="N1264">
        <v>2226</v>
      </c>
      <c r="O1264">
        <v>0</v>
      </c>
      <c r="P1264">
        <v>10387</v>
      </c>
      <c r="Q1264">
        <v>1526</v>
      </c>
      <c r="R1264">
        <v>580</v>
      </c>
      <c r="S1264">
        <v>256</v>
      </c>
      <c r="T1264">
        <v>1169</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row>
    <row r="1265" spans="1:42">
      <c r="A1265" t="s">
        <v>14407</v>
      </c>
      <c r="B1265" s="36" t="s">
        <v>11929</v>
      </c>
      <c r="C1265" t="s">
        <v>11446</v>
      </c>
      <c r="D1265" t="s">
        <v>11925</v>
      </c>
      <c r="E1265" t="s">
        <v>11930</v>
      </c>
      <c r="F1265" t="str">
        <f t="shared" si="38"/>
        <v>Turks</v>
      </c>
      <c r="G1265">
        <f t="shared" si="39"/>
        <v>0.78932021140878439</v>
      </c>
      <c r="H1265">
        <v>5487</v>
      </c>
      <c r="I1265">
        <v>0</v>
      </c>
      <c r="J1265">
        <v>0</v>
      </c>
      <c r="K1265">
        <v>0</v>
      </c>
      <c r="L1265">
        <v>0</v>
      </c>
      <c r="M1265">
        <v>0</v>
      </c>
      <c r="N1265">
        <v>994</v>
      </c>
      <c r="O1265">
        <v>0</v>
      </c>
      <c r="P1265">
        <v>4331</v>
      </c>
      <c r="Q1265">
        <v>4</v>
      </c>
      <c r="R1265">
        <v>9</v>
      </c>
      <c r="S1265">
        <v>16</v>
      </c>
      <c r="T1265">
        <v>133</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row>
    <row r="1266" spans="1:42">
      <c r="A1266" t="s">
        <v>14408</v>
      </c>
      <c r="B1266" s="36" t="s">
        <v>11931</v>
      </c>
      <c r="C1266" t="s">
        <v>11446</v>
      </c>
      <c r="D1266" t="s">
        <v>11925</v>
      </c>
      <c r="E1266" t="s">
        <v>11932</v>
      </c>
      <c r="F1266" t="str">
        <f t="shared" si="38"/>
        <v>Bulgarians</v>
      </c>
      <c r="G1266">
        <f t="shared" si="39"/>
        <v>0.65441884908469827</v>
      </c>
      <c r="H1266">
        <v>22834</v>
      </c>
      <c r="I1266">
        <v>0</v>
      </c>
      <c r="J1266">
        <v>0</v>
      </c>
      <c r="K1266">
        <v>0</v>
      </c>
      <c r="L1266">
        <v>0</v>
      </c>
      <c r="M1266">
        <v>0</v>
      </c>
      <c r="N1266">
        <v>14943</v>
      </c>
      <c r="O1266">
        <v>0</v>
      </c>
      <c r="P1266">
        <v>4338</v>
      </c>
      <c r="Q1266">
        <v>668</v>
      </c>
      <c r="R1266">
        <v>942</v>
      </c>
      <c r="S1266">
        <v>730</v>
      </c>
      <c r="T1266">
        <v>1213</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row>
    <row r="1267" spans="1:42">
      <c r="A1267" t="s">
        <v>14409</v>
      </c>
      <c r="B1267" s="36" t="s">
        <v>11933</v>
      </c>
      <c r="C1267" t="s">
        <v>11446</v>
      </c>
      <c r="D1267" t="s">
        <v>11925</v>
      </c>
      <c r="E1267" t="s">
        <v>11934</v>
      </c>
      <c r="F1267" t="str">
        <f t="shared" si="38"/>
        <v>Bulgarians</v>
      </c>
      <c r="G1267">
        <f t="shared" si="39"/>
        <v>0.55189207914739269</v>
      </c>
      <c r="H1267">
        <v>49073</v>
      </c>
      <c r="I1267">
        <v>0</v>
      </c>
      <c r="J1267">
        <v>0</v>
      </c>
      <c r="K1267">
        <v>0</v>
      </c>
      <c r="L1267">
        <v>0</v>
      </c>
      <c r="M1267">
        <v>0</v>
      </c>
      <c r="N1267">
        <v>27083</v>
      </c>
      <c r="O1267">
        <v>0</v>
      </c>
      <c r="P1267">
        <v>13497</v>
      </c>
      <c r="Q1267">
        <v>2825</v>
      </c>
      <c r="R1267">
        <v>1281</v>
      </c>
      <c r="S1267">
        <v>1052</v>
      </c>
      <c r="T1267">
        <v>3335</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row>
    <row r="1268" spans="1:42">
      <c r="A1268" t="s">
        <v>14410</v>
      </c>
      <c r="B1268" s="36" t="s">
        <v>11503</v>
      </c>
      <c r="C1268" t="s">
        <v>11446</v>
      </c>
      <c r="D1268" t="s">
        <v>11504</v>
      </c>
      <c r="E1268" t="s">
        <v>11505</v>
      </c>
      <c r="F1268" t="str">
        <f t="shared" si="38"/>
        <v>Bulgarians</v>
      </c>
      <c r="G1268">
        <f t="shared" si="39"/>
        <v>0.67446064842714237</v>
      </c>
      <c r="H1268">
        <v>8297</v>
      </c>
      <c r="I1268">
        <v>0</v>
      </c>
      <c r="J1268">
        <v>0</v>
      </c>
      <c r="K1268">
        <v>0</v>
      </c>
      <c r="L1268">
        <v>0</v>
      </c>
      <c r="M1268">
        <v>0</v>
      </c>
      <c r="N1268">
        <v>5596</v>
      </c>
      <c r="O1268">
        <v>0</v>
      </c>
      <c r="P1268">
        <v>770</v>
      </c>
      <c r="Q1268">
        <v>368</v>
      </c>
      <c r="R1268">
        <v>286</v>
      </c>
      <c r="S1268">
        <v>873</v>
      </c>
      <c r="T1268">
        <v>404</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row>
    <row r="1269" spans="1:42">
      <c r="A1269" t="s">
        <v>14411</v>
      </c>
      <c r="B1269" s="36" t="s">
        <v>11506</v>
      </c>
      <c r="C1269" t="s">
        <v>11446</v>
      </c>
      <c r="D1269" t="s">
        <v>11504</v>
      </c>
      <c r="E1269" t="s">
        <v>11507</v>
      </c>
      <c r="F1269" t="str">
        <f t="shared" si="38"/>
        <v>Bulgarians</v>
      </c>
      <c r="G1269">
        <f t="shared" si="39"/>
        <v>0.86168521462639114</v>
      </c>
      <c r="H1269">
        <v>19499</v>
      </c>
      <c r="I1269">
        <v>0</v>
      </c>
      <c r="J1269">
        <v>0</v>
      </c>
      <c r="K1269">
        <v>0</v>
      </c>
      <c r="L1269">
        <v>0</v>
      </c>
      <c r="M1269">
        <v>0</v>
      </c>
      <c r="N1269">
        <v>16802</v>
      </c>
      <c r="O1269">
        <v>0</v>
      </c>
      <c r="P1269">
        <v>190</v>
      </c>
      <c r="Q1269">
        <v>376</v>
      </c>
      <c r="R1269">
        <v>651</v>
      </c>
      <c r="S1269">
        <v>115</v>
      </c>
      <c r="T1269">
        <v>1365</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row>
    <row r="1270" spans="1:42">
      <c r="A1270" t="s">
        <v>14412</v>
      </c>
      <c r="B1270" s="36" t="s">
        <v>11508</v>
      </c>
      <c r="C1270" t="s">
        <v>11446</v>
      </c>
      <c r="D1270" t="s">
        <v>11504</v>
      </c>
      <c r="E1270" t="s">
        <v>11509</v>
      </c>
      <c r="F1270" t="str">
        <f t="shared" si="38"/>
        <v>Bulgarians</v>
      </c>
      <c r="G1270">
        <f t="shared" si="39"/>
        <v>0.84620060790273555</v>
      </c>
      <c r="H1270">
        <v>9870</v>
      </c>
      <c r="I1270">
        <v>0</v>
      </c>
      <c r="J1270">
        <v>0</v>
      </c>
      <c r="K1270">
        <v>0</v>
      </c>
      <c r="L1270">
        <v>0</v>
      </c>
      <c r="M1270">
        <v>0</v>
      </c>
      <c r="N1270">
        <v>8352</v>
      </c>
      <c r="O1270">
        <v>0</v>
      </c>
      <c r="P1270">
        <v>820</v>
      </c>
      <c r="Q1270">
        <v>149</v>
      </c>
      <c r="R1270">
        <v>87</v>
      </c>
      <c r="S1270">
        <v>91</v>
      </c>
      <c r="T1270">
        <v>371</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row>
    <row r="1271" spans="1:42">
      <c r="A1271" t="s">
        <v>14413</v>
      </c>
      <c r="B1271" s="36" t="s">
        <v>11510</v>
      </c>
      <c r="C1271" t="s">
        <v>11446</v>
      </c>
      <c r="D1271" t="s">
        <v>11504</v>
      </c>
      <c r="E1271" t="s">
        <v>11511</v>
      </c>
      <c r="F1271" t="str">
        <f t="shared" si="38"/>
        <v>Bulgarians</v>
      </c>
      <c r="G1271">
        <f t="shared" si="39"/>
        <v>0.7648037258815702</v>
      </c>
      <c r="H1271">
        <v>3006</v>
      </c>
      <c r="I1271">
        <v>0</v>
      </c>
      <c r="J1271">
        <v>0</v>
      </c>
      <c r="K1271">
        <v>0</v>
      </c>
      <c r="L1271">
        <v>0</v>
      </c>
      <c r="M1271">
        <v>0</v>
      </c>
      <c r="N1271">
        <v>2299</v>
      </c>
      <c r="O1271">
        <v>0</v>
      </c>
      <c r="P1271">
        <v>218</v>
      </c>
      <c r="Q1271">
        <v>151</v>
      </c>
      <c r="R1271">
        <v>155</v>
      </c>
      <c r="S1271">
        <v>20</v>
      </c>
      <c r="T1271">
        <v>163</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row>
    <row r="1272" spans="1:42">
      <c r="A1272" t="s">
        <v>14414</v>
      </c>
      <c r="B1272" s="36" t="s">
        <v>11512</v>
      </c>
      <c r="C1272" t="s">
        <v>11446</v>
      </c>
      <c r="D1272" t="s">
        <v>11504</v>
      </c>
      <c r="E1272" t="s">
        <v>11504</v>
      </c>
      <c r="F1272" t="str">
        <f t="shared" si="38"/>
        <v>Bulgarians</v>
      </c>
      <c r="G1272">
        <f t="shared" si="39"/>
        <v>0.86510561209963299</v>
      </c>
      <c r="H1272">
        <v>319613</v>
      </c>
      <c r="I1272">
        <v>0</v>
      </c>
      <c r="J1272">
        <v>0</v>
      </c>
      <c r="K1272">
        <v>0</v>
      </c>
      <c r="L1272">
        <v>0</v>
      </c>
      <c r="M1272">
        <v>0</v>
      </c>
      <c r="N1272">
        <v>276499</v>
      </c>
      <c r="O1272">
        <v>0</v>
      </c>
      <c r="P1272">
        <v>8883</v>
      </c>
      <c r="Q1272">
        <v>1836</v>
      </c>
      <c r="R1272">
        <v>5290</v>
      </c>
      <c r="S1272">
        <v>3957</v>
      </c>
      <c r="T1272">
        <v>23148</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row>
    <row r="1273" spans="1:42">
      <c r="A1273" t="s">
        <v>14415</v>
      </c>
      <c r="B1273" s="36" t="s">
        <v>11513</v>
      </c>
      <c r="C1273" t="s">
        <v>11446</v>
      </c>
      <c r="D1273" t="s">
        <v>11504</v>
      </c>
      <c r="E1273" t="s">
        <v>11514</v>
      </c>
      <c r="F1273" t="str">
        <f t="shared" si="38"/>
        <v>Bulgarians</v>
      </c>
      <c r="G1273">
        <f t="shared" si="39"/>
        <v>0.6559449866903283</v>
      </c>
      <c r="H1273">
        <v>4508</v>
      </c>
      <c r="I1273">
        <v>0</v>
      </c>
      <c r="J1273">
        <v>0</v>
      </c>
      <c r="K1273">
        <v>0</v>
      </c>
      <c r="L1273">
        <v>0</v>
      </c>
      <c r="M1273">
        <v>0</v>
      </c>
      <c r="N1273">
        <v>2957</v>
      </c>
      <c r="O1273">
        <v>0</v>
      </c>
      <c r="P1273">
        <v>1052</v>
      </c>
      <c r="Q1273">
        <v>150</v>
      </c>
      <c r="R1273">
        <v>106</v>
      </c>
      <c r="S1273">
        <v>58</v>
      </c>
      <c r="T1273">
        <v>185</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row>
    <row r="1274" spans="1:42">
      <c r="A1274" t="s">
        <v>14416</v>
      </c>
      <c r="B1274" s="36" t="s">
        <v>11515</v>
      </c>
      <c r="C1274" t="s">
        <v>11446</v>
      </c>
      <c r="D1274" t="s">
        <v>11504</v>
      </c>
      <c r="E1274" t="s">
        <v>11516</v>
      </c>
      <c r="F1274" t="str">
        <f t="shared" si="38"/>
        <v>Bulgarians</v>
      </c>
      <c r="G1274">
        <f t="shared" si="39"/>
        <v>0.60817560462670872</v>
      </c>
      <c r="H1274">
        <v>7608</v>
      </c>
      <c r="I1274">
        <v>0</v>
      </c>
      <c r="J1274">
        <v>0</v>
      </c>
      <c r="K1274">
        <v>0</v>
      </c>
      <c r="L1274">
        <v>0</v>
      </c>
      <c r="M1274">
        <v>0</v>
      </c>
      <c r="N1274">
        <v>4627</v>
      </c>
      <c r="O1274">
        <v>0</v>
      </c>
      <c r="P1274">
        <v>1438</v>
      </c>
      <c r="Q1274">
        <v>666</v>
      </c>
      <c r="R1274">
        <v>60</v>
      </c>
      <c r="S1274">
        <v>190</v>
      </c>
      <c r="T1274">
        <v>627</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row>
    <row r="1275" spans="1:42">
      <c r="A1275" t="s">
        <v>14417</v>
      </c>
      <c r="B1275" s="36" t="s">
        <v>11519</v>
      </c>
      <c r="C1275" t="s">
        <v>11446</v>
      </c>
      <c r="D1275" t="s">
        <v>11504</v>
      </c>
      <c r="E1275" t="s">
        <v>11520</v>
      </c>
      <c r="F1275" t="str">
        <f t="shared" si="38"/>
        <v>Bulgarians</v>
      </c>
      <c r="G1275">
        <f t="shared" si="39"/>
        <v>0.62760117451806463</v>
      </c>
      <c r="H1275">
        <v>15666</v>
      </c>
      <c r="I1275">
        <v>0</v>
      </c>
      <c r="J1275">
        <v>0</v>
      </c>
      <c r="K1275">
        <v>0</v>
      </c>
      <c r="L1275">
        <v>0</v>
      </c>
      <c r="M1275">
        <v>0</v>
      </c>
      <c r="N1275">
        <v>9832</v>
      </c>
      <c r="O1275">
        <v>0</v>
      </c>
      <c r="P1275">
        <v>3760</v>
      </c>
      <c r="Q1275">
        <v>467</v>
      </c>
      <c r="R1275">
        <v>345</v>
      </c>
      <c r="S1275">
        <v>240</v>
      </c>
      <c r="T1275">
        <v>1022</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row>
    <row r="1276" spans="1:42">
      <c r="A1276" t="s">
        <v>14418</v>
      </c>
      <c r="B1276" s="36" t="s">
        <v>11517</v>
      </c>
      <c r="C1276" t="s">
        <v>11446</v>
      </c>
      <c r="D1276" t="s">
        <v>11504</v>
      </c>
      <c r="E1276" t="s">
        <v>11518</v>
      </c>
      <c r="F1276" t="str">
        <f t="shared" si="38"/>
        <v>Bulgarians</v>
      </c>
      <c r="G1276">
        <f t="shared" si="39"/>
        <v>0.79737206085753809</v>
      </c>
      <c r="H1276">
        <v>7230</v>
      </c>
      <c r="I1276">
        <v>0</v>
      </c>
      <c r="J1276">
        <v>0</v>
      </c>
      <c r="K1276">
        <v>0</v>
      </c>
      <c r="L1276">
        <v>0</v>
      </c>
      <c r="M1276">
        <v>0</v>
      </c>
      <c r="N1276">
        <v>5765</v>
      </c>
      <c r="O1276">
        <v>0</v>
      </c>
      <c r="P1276">
        <v>440</v>
      </c>
      <c r="Q1276">
        <v>426</v>
      </c>
      <c r="R1276">
        <v>87</v>
      </c>
      <c r="S1276">
        <v>91</v>
      </c>
      <c r="T1276">
        <v>421</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row>
    <row r="1277" spans="1:42">
      <c r="A1277" t="s">
        <v>14419</v>
      </c>
      <c r="B1277" s="36" t="s">
        <v>11521</v>
      </c>
      <c r="C1277" t="s">
        <v>11446</v>
      </c>
      <c r="D1277" t="s">
        <v>11504</v>
      </c>
      <c r="E1277" t="s">
        <v>11522</v>
      </c>
      <c r="F1277" t="str">
        <f t="shared" si="38"/>
        <v>Turks</v>
      </c>
      <c r="G1277">
        <f t="shared" si="39"/>
        <v>0.40498034076015726</v>
      </c>
      <c r="H1277">
        <v>12208</v>
      </c>
      <c r="I1277">
        <v>0</v>
      </c>
      <c r="J1277">
        <v>0</v>
      </c>
      <c r="K1277">
        <v>0</v>
      </c>
      <c r="L1277">
        <v>0</v>
      </c>
      <c r="M1277">
        <v>0</v>
      </c>
      <c r="N1277">
        <v>4899</v>
      </c>
      <c r="O1277">
        <v>0</v>
      </c>
      <c r="P1277">
        <v>4944</v>
      </c>
      <c r="Q1277">
        <v>1823</v>
      </c>
      <c r="R1277">
        <v>45</v>
      </c>
      <c r="S1277">
        <v>55</v>
      </c>
      <c r="T1277">
        <v>442</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row>
    <row r="1278" spans="1:42">
      <c r="A1278" t="s">
        <v>14420</v>
      </c>
      <c r="B1278" s="36" t="s">
        <v>11523</v>
      </c>
      <c r="C1278" t="s">
        <v>11446</v>
      </c>
      <c r="D1278" t="s">
        <v>11504</v>
      </c>
      <c r="E1278" t="s">
        <v>11524</v>
      </c>
      <c r="F1278" t="str">
        <f t="shared" si="38"/>
        <v>Bulgarians</v>
      </c>
      <c r="G1278">
        <f t="shared" si="39"/>
        <v>0.63344687396989341</v>
      </c>
      <c r="H1278">
        <v>18202</v>
      </c>
      <c r="I1278">
        <v>0</v>
      </c>
      <c r="J1278">
        <v>0</v>
      </c>
      <c r="K1278">
        <v>0</v>
      </c>
      <c r="L1278">
        <v>0</v>
      </c>
      <c r="M1278">
        <v>0</v>
      </c>
      <c r="N1278">
        <v>11530</v>
      </c>
      <c r="O1278">
        <v>0</v>
      </c>
      <c r="P1278">
        <v>1992</v>
      </c>
      <c r="Q1278">
        <v>2731</v>
      </c>
      <c r="R1278">
        <v>127</v>
      </c>
      <c r="S1278">
        <v>229</v>
      </c>
      <c r="T1278">
        <v>1593</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row>
    <row r="1279" spans="1:42">
      <c r="A1279" t="s">
        <v>14421</v>
      </c>
      <c r="B1279" s="36" t="s">
        <v>11525</v>
      </c>
      <c r="C1279" t="s">
        <v>11446</v>
      </c>
      <c r="D1279" t="s">
        <v>11504</v>
      </c>
      <c r="E1279" t="s">
        <v>11526</v>
      </c>
      <c r="F1279" t="str">
        <f t="shared" si="38"/>
        <v>Bulgarians</v>
      </c>
      <c r="G1279">
        <f t="shared" si="39"/>
        <v>0.5743336928054229</v>
      </c>
      <c r="H1279">
        <v>6491</v>
      </c>
      <c r="I1279">
        <v>0</v>
      </c>
      <c r="J1279">
        <v>0</v>
      </c>
      <c r="K1279">
        <v>0</v>
      </c>
      <c r="L1279">
        <v>0</v>
      </c>
      <c r="M1279">
        <v>0</v>
      </c>
      <c r="N1279">
        <v>3728</v>
      </c>
      <c r="O1279">
        <v>0</v>
      </c>
      <c r="P1279">
        <v>1171</v>
      </c>
      <c r="Q1279">
        <v>491</v>
      </c>
      <c r="R1279">
        <v>425</v>
      </c>
      <c r="S1279">
        <v>268</v>
      </c>
      <c r="T1279">
        <v>408</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row>
    <row r="1280" spans="1:42">
      <c r="A1280" t="s">
        <v>14422</v>
      </c>
      <c r="B1280" s="36" t="s">
        <v>11547</v>
      </c>
      <c r="C1280" t="s">
        <v>11446</v>
      </c>
      <c r="D1280" t="s">
        <v>11548</v>
      </c>
      <c r="E1280" t="s">
        <v>11549</v>
      </c>
      <c r="F1280" t="str">
        <f t="shared" si="38"/>
        <v>Bulgarians</v>
      </c>
      <c r="G1280">
        <f t="shared" si="39"/>
        <v>0.75757575757575757</v>
      </c>
      <c r="H1280">
        <v>5049</v>
      </c>
      <c r="I1280">
        <v>0</v>
      </c>
      <c r="J1280">
        <v>0</v>
      </c>
      <c r="K1280">
        <v>0</v>
      </c>
      <c r="L1280">
        <v>0</v>
      </c>
      <c r="M1280">
        <v>0</v>
      </c>
      <c r="N1280">
        <v>3825</v>
      </c>
      <c r="O1280">
        <v>0</v>
      </c>
      <c r="P1280">
        <v>4</v>
      </c>
      <c r="Q1280">
        <v>1052</v>
      </c>
      <c r="R1280">
        <v>14</v>
      </c>
      <c r="S1280">
        <v>18</v>
      </c>
      <c r="T1280">
        <v>136</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row>
    <row r="1281" spans="1:42">
      <c r="A1281" t="s">
        <v>14423</v>
      </c>
      <c r="B1281" s="36" t="s">
        <v>11550</v>
      </c>
      <c r="C1281" t="s">
        <v>11446</v>
      </c>
      <c r="D1281" t="s">
        <v>11548</v>
      </c>
      <c r="E1281" t="s">
        <v>11551</v>
      </c>
      <c r="F1281" t="str">
        <f t="shared" si="38"/>
        <v>Bulgarians</v>
      </c>
      <c r="G1281">
        <f t="shared" si="39"/>
        <v>0.96592398427260817</v>
      </c>
      <c r="H1281">
        <v>763</v>
      </c>
      <c r="I1281">
        <v>0</v>
      </c>
      <c r="J1281">
        <v>0</v>
      </c>
      <c r="K1281">
        <v>0</v>
      </c>
      <c r="L1281">
        <v>0</v>
      </c>
      <c r="M1281">
        <v>0</v>
      </c>
      <c r="N1281">
        <v>737</v>
      </c>
      <c r="O1281">
        <v>0</v>
      </c>
      <c r="P1281">
        <v>1</v>
      </c>
      <c r="Q1281">
        <v>2</v>
      </c>
      <c r="R1281">
        <v>14</v>
      </c>
      <c r="S1281">
        <v>6</v>
      </c>
      <c r="T1281">
        <v>3</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row>
    <row r="1282" spans="1:42">
      <c r="A1282" t="s">
        <v>14424</v>
      </c>
      <c r="B1282" s="36" t="s">
        <v>11552</v>
      </c>
      <c r="C1282" t="s">
        <v>11446</v>
      </c>
      <c r="D1282" t="s">
        <v>11548</v>
      </c>
      <c r="E1282" t="s">
        <v>11553</v>
      </c>
      <c r="F1282" t="str">
        <f t="shared" ref="F1282:F1348" si="40">INDEX($I$1:$AP$1,MATCH(MAX(I1282:AP1282),I1282:AP1282,0))</f>
        <v>Bulgarians</v>
      </c>
      <c r="G1282">
        <f t="shared" ref="G1282:G1345" si="41">MAX(I1282:AP1282)/H1282</f>
        <v>0.9668874172185431</v>
      </c>
      <c r="H1282">
        <v>3926</v>
      </c>
      <c r="I1282">
        <v>0</v>
      </c>
      <c r="J1282">
        <v>0</v>
      </c>
      <c r="K1282">
        <v>0</v>
      </c>
      <c r="L1282">
        <v>0</v>
      </c>
      <c r="M1282">
        <v>0</v>
      </c>
      <c r="N1282">
        <v>3796</v>
      </c>
      <c r="O1282">
        <v>0</v>
      </c>
      <c r="P1282">
        <v>2</v>
      </c>
      <c r="Q1282">
        <v>44</v>
      </c>
      <c r="R1282">
        <v>25</v>
      </c>
      <c r="S1282">
        <v>9</v>
      </c>
      <c r="T1282">
        <v>50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row>
    <row r="1283" spans="1:42">
      <c r="A1283" t="s">
        <v>14425</v>
      </c>
      <c r="B1283" s="36" t="s">
        <v>11554</v>
      </c>
      <c r="C1283" t="s">
        <v>11446</v>
      </c>
      <c r="D1283" t="s">
        <v>11548</v>
      </c>
      <c r="E1283" t="s">
        <v>11548</v>
      </c>
      <c r="F1283" t="str">
        <f t="shared" si="40"/>
        <v>Bulgarians</v>
      </c>
      <c r="G1283">
        <f t="shared" si="41"/>
        <v>0.91617029280832651</v>
      </c>
      <c r="H1283">
        <v>47847</v>
      </c>
      <c r="I1283">
        <v>0</v>
      </c>
      <c r="J1283">
        <v>0</v>
      </c>
      <c r="K1283">
        <v>0</v>
      </c>
      <c r="L1283">
        <v>0</v>
      </c>
      <c r="M1283">
        <v>0</v>
      </c>
      <c r="N1283">
        <v>43836</v>
      </c>
      <c r="O1283">
        <v>0</v>
      </c>
      <c r="P1283">
        <v>36</v>
      </c>
      <c r="Q1283">
        <v>2575</v>
      </c>
      <c r="R1283">
        <v>237</v>
      </c>
      <c r="S1283">
        <v>216</v>
      </c>
      <c r="T1283">
        <v>947</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row>
    <row r="1284" spans="1:42">
      <c r="A1284" t="s">
        <v>14426</v>
      </c>
      <c r="B1284" s="36" t="s">
        <v>11555</v>
      </c>
      <c r="C1284" t="s">
        <v>11446</v>
      </c>
      <c r="D1284" t="s">
        <v>11548</v>
      </c>
      <c r="E1284" t="s">
        <v>11556</v>
      </c>
      <c r="F1284" t="str">
        <f t="shared" si="40"/>
        <v>Bulgarians</v>
      </c>
      <c r="G1284">
        <f t="shared" si="41"/>
        <v>0.96431226765799261</v>
      </c>
      <c r="H1284">
        <v>1345</v>
      </c>
      <c r="I1284">
        <v>0</v>
      </c>
      <c r="J1284">
        <v>0</v>
      </c>
      <c r="K1284">
        <v>0</v>
      </c>
      <c r="L1284">
        <v>0</v>
      </c>
      <c r="M1284">
        <v>0</v>
      </c>
      <c r="N1284">
        <v>1297</v>
      </c>
      <c r="O1284">
        <v>0</v>
      </c>
      <c r="P1284">
        <v>2</v>
      </c>
      <c r="Q1284">
        <v>20</v>
      </c>
      <c r="R1284">
        <v>10</v>
      </c>
      <c r="S1284">
        <v>2</v>
      </c>
      <c r="T1284">
        <v>14</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row>
    <row r="1285" spans="1:42">
      <c r="A1285" t="s">
        <v>14427</v>
      </c>
      <c r="B1285" s="36" t="s">
        <v>11557</v>
      </c>
      <c r="C1285" t="s">
        <v>11446</v>
      </c>
      <c r="D1285" t="s">
        <v>11548</v>
      </c>
      <c r="E1285" t="s">
        <v>11558</v>
      </c>
      <c r="F1285" t="str">
        <f t="shared" si="40"/>
        <v>Bulgarians</v>
      </c>
      <c r="G1285">
        <f t="shared" si="41"/>
        <v>0.88503118503118505</v>
      </c>
      <c r="H1285">
        <v>4810</v>
      </c>
      <c r="I1285">
        <v>0</v>
      </c>
      <c r="J1285">
        <v>0</v>
      </c>
      <c r="K1285">
        <v>0</v>
      </c>
      <c r="L1285">
        <v>0</v>
      </c>
      <c r="M1285">
        <v>0</v>
      </c>
      <c r="N1285">
        <v>4257</v>
      </c>
      <c r="O1285">
        <v>0</v>
      </c>
      <c r="P1285">
        <v>7</v>
      </c>
      <c r="Q1285">
        <v>365</v>
      </c>
      <c r="R1285">
        <v>11</v>
      </c>
      <c r="S1285">
        <v>21</v>
      </c>
      <c r="T1285">
        <v>149</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row>
    <row r="1286" spans="1:42">
      <c r="A1286" t="s">
        <v>14428</v>
      </c>
      <c r="B1286" s="36" t="s">
        <v>11559</v>
      </c>
      <c r="C1286" t="s">
        <v>11446</v>
      </c>
      <c r="D1286" t="s">
        <v>11548</v>
      </c>
      <c r="E1286" t="s">
        <v>11560</v>
      </c>
      <c r="F1286" t="str">
        <f t="shared" si="40"/>
        <v>Bulgarians</v>
      </c>
      <c r="G1286">
        <f t="shared" si="41"/>
        <v>0.96324422843256374</v>
      </c>
      <c r="H1286">
        <v>3292</v>
      </c>
      <c r="I1286">
        <v>0</v>
      </c>
      <c r="J1286">
        <v>0</v>
      </c>
      <c r="K1286">
        <v>0</v>
      </c>
      <c r="L1286">
        <v>0</v>
      </c>
      <c r="M1286">
        <v>0</v>
      </c>
      <c r="N1286">
        <v>3171</v>
      </c>
      <c r="O1286">
        <v>0</v>
      </c>
      <c r="P1286">
        <v>2</v>
      </c>
      <c r="Q1286">
        <v>67</v>
      </c>
      <c r="R1286">
        <v>8</v>
      </c>
      <c r="S1286">
        <v>6</v>
      </c>
      <c r="T1286">
        <v>38</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row>
    <row r="1287" spans="1:42">
      <c r="A1287" t="s">
        <v>14429</v>
      </c>
      <c r="B1287" s="36" t="s">
        <v>11561</v>
      </c>
      <c r="C1287" t="s">
        <v>11446</v>
      </c>
      <c r="D1287" t="s">
        <v>11548</v>
      </c>
      <c r="E1287" t="s">
        <v>11562</v>
      </c>
      <c r="F1287" t="str">
        <f t="shared" si="40"/>
        <v>Bulgarians</v>
      </c>
      <c r="G1287">
        <f t="shared" si="41"/>
        <v>0.93533270852858486</v>
      </c>
      <c r="H1287">
        <v>1067</v>
      </c>
      <c r="I1287">
        <v>0</v>
      </c>
      <c r="J1287">
        <v>0</v>
      </c>
      <c r="K1287">
        <v>0</v>
      </c>
      <c r="L1287">
        <v>0</v>
      </c>
      <c r="M1287">
        <v>0</v>
      </c>
      <c r="N1287">
        <v>998</v>
      </c>
      <c r="O1287">
        <v>0</v>
      </c>
      <c r="P1287">
        <v>1</v>
      </c>
      <c r="Q1287">
        <v>54</v>
      </c>
      <c r="R1287">
        <v>3</v>
      </c>
      <c r="S1287">
        <v>3</v>
      </c>
      <c r="T1287">
        <v>8</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row>
    <row r="1288" spans="1:42">
      <c r="A1288" t="s">
        <v>14430</v>
      </c>
      <c r="B1288" s="36" t="s">
        <v>11563</v>
      </c>
      <c r="C1288" t="s">
        <v>11446</v>
      </c>
      <c r="D1288" t="s">
        <v>11548</v>
      </c>
      <c r="E1288" t="s">
        <v>11564</v>
      </c>
      <c r="F1288" t="str">
        <f t="shared" si="40"/>
        <v>Bulgarians</v>
      </c>
      <c r="G1288">
        <f t="shared" si="41"/>
        <v>0.96715789473684211</v>
      </c>
      <c r="H1288">
        <v>2375</v>
      </c>
      <c r="I1288">
        <v>0</v>
      </c>
      <c r="J1288">
        <v>0</v>
      </c>
      <c r="K1288">
        <v>0</v>
      </c>
      <c r="L1288">
        <v>0</v>
      </c>
      <c r="M1288">
        <v>0</v>
      </c>
      <c r="N1288">
        <v>2297</v>
      </c>
      <c r="O1288">
        <v>0</v>
      </c>
      <c r="P1288">
        <v>2</v>
      </c>
      <c r="Q1288">
        <v>20</v>
      </c>
      <c r="R1288">
        <v>14</v>
      </c>
      <c r="S1288">
        <v>4</v>
      </c>
      <c r="T1288">
        <v>38</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row>
    <row r="1289" spans="1:42">
      <c r="A1289" t="s">
        <v>14431</v>
      </c>
      <c r="B1289" s="36" t="s">
        <v>11565</v>
      </c>
      <c r="C1289" t="s">
        <v>11446</v>
      </c>
      <c r="D1289" t="s">
        <v>11548</v>
      </c>
      <c r="E1289" t="s">
        <v>11566</v>
      </c>
      <c r="F1289" t="str">
        <f t="shared" si="40"/>
        <v>Bulgarians</v>
      </c>
      <c r="G1289">
        <f t="shared" si="41"/>
        <v>0.81448923916338289</v>
      </c>
      <c r="H1289">
        <v>3299</v>
      </c>
      <c r="I1289">
        <v>0</v>
      </c>
      <c r="J1289">
        <v>0</v>
      </c>
      <c r="K1289">
        <v>0</v>
      </c>
      <c r="L1289">
        <v>0</v>
      </c>
      <c r="M1289">
        <v>0</v>
      </c>
      <c r="N1289">
        <v>2687</v>
      </c>
      <c r="O1289">
        <v>0</v>
      </c>
      <c r="P1289">
        <v>7</v>
      </c>
      <c r="Q1289">
        <v>504</v>
      </c>
      <c r="R1289">
        <v>2</v>
      </c>
      <c r="S1289">
        <v>18</v>
      </c>
      <c r="T1289">
        <v>81</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row>
    <row r="1290" spans="1:42">
      <c r="A1290" t="s">
        <v>14432</v>
      </c>
      <c r="B1290" s="36" t="s">
        <v>11567</v>
      </c>
      <c r="C1290" t="s">
        <v>11446</v>
      </c>
      <c r="D1290" t="s">
        <v>11548</v>
      </c>
      <c r="E1290" t="s">
        <v>11568</v>
      </c>
      <c r="F1290" t="str">
        <f t="shared" si="40"/>
        <v>Bulgarians</v>
      </c>
      <c r="G1290">
        <f t="shared" si="41"/>
        <v>0.75963302752293582</v>
      </c>
      <c r="H1290">
        <v>1635</v>
      </c>
      <c r="I1290">
        <v>0</v>
      </c>
      <c r="J1290">
        <v>0</v>
      </c>
      <c r="K1290">
        <v>0</v>
      </c>
      <c r="L1290">
        <v>0</v>
      </c>
      <c r="M1290">
        <v>0</v>
      </c>
      <c r="N1290">
        <v>1242</v>
      </c>
      <c r="O1290">
        <v>0</v>
      </c>
      <c r="P1290">
        <v>1</v>
      </c>
      <c r="Q1290">
        <v>352</v>
      </c>
      <c r="R1290">
        <v>7</v>
      </c>
      <c r="S1290">
        <v>3</v>
      </c>
      <c r="T1290">
        <v>30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row>
    <row r="1291" spans="1:42">
      <c r="A1291" t="s">
        <v>14433</v>
      </c>
      <c r="B1291" s="36" t="s">
        <v>11569</v>
      </c>
      <c r="C1291" t="s">
        <v>11446</v>
      </c>
      <c r="D1291" t="s">
        <v>11570</v>
      </c>
      <c r="E1291" t="s">
        <v>11571</v>
      </c>
      <c r="F1291" t="str">
        <f t="shared" si="40"/>
        <v>Bulgarians</v>
      </c>
      <c r="G1291">
        <f t="shared" si="41"/>
        <v>0.95164290142591446</v>
      </c>
      <c r="H1291">
        <v>4839</v>
      </c>
      <c r="I1291">
        <v>0</v>
      </c>
      <c r="J1291">
        <v>0</v>
      </c>
      <c r="K1291">
        <v>0</v>
      </c>
      <c r="L1291">
        <v>0</v>
      </c>
      <c r="M1291">
        <v>0</v>
      </c>
      <c r="N1291">
        <v>4605</v>
      </c>
      <c r="O1291">
        <v>0</v>
      </c>
      <c r="P1291">
        <v>3</v>
      </c>
      <c r="Q1291">
        <v>95</v>
      </c>
      <c r="R1291">
        <v>0</v>
      </c>
      <c r="S1291">
        <v>32</v>
      </c>
      <c r="T1291">
        <v>104</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row>
    <row r="1292" spans="1:42">
      <c r="A1292" t="s">
        <v>14434</v>
      </c>
      <c r="B1292" s="36" t="s">
        <v>11572</v>
      </c>
      <c r="C1292" t="s">
        <v>11446</v>
      </c>
      <c r="D1292" t="s">
        <v>11570</v>
      </c>
      <c r="E1292" t="s">
        <v>11573</v>
      </c>
      <c r="F1292" t="str">
        <f t="shared" si="40"/>
        <v>Bulgarians</v>
      </c>
      <c r="G1292">
        <f t="shared" si="41"/>
        <v>0.81168243107265048</v>
      </c>
      <c r="H1292">
        <v>19876</v>
      </c>
      <c r="I1292">
        <v>0</v>
      </c>
      <c r="J1292">
        <v>0</v>
      </c>
      <c r="K1292">
        <v>0</v>
      </c>
      <c r="L1292">
        <v>0</v>
      </c>
      <c r="M1292">
        <v>0</v>
      </c>
      <c r="N1292">
        <v>16133</v>
      </c>
      <c r="O1292">
        <v>0</v>
      </c>
      <c r="P1292">
        <v>256</v>
      </c>
      <c r="Q1292">
        <v>2699</v>
      </c>
      <c r="R1292">
        <v>35</v>
      </c>
      <c r="S1292">
        <v>311</v>
      </c>
      <c r="T1292">
        <v>442</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row>
    <row r="1293" spans="1:42">
      <c r="A1293" t="s">
        <v>14435</v>
      </c>
      <c r="B1293" s="36" t="s">
        <v>11574</v>
      </c>
      <c r="C1293" t="s">
        <v>11446</v>
      </c>
      <c r="D1293" t="s">
        <v>11570</v>
      </c>
      <c r="E1293" t="s">
        <v>11575</v>
      </c>
      <c r="F1293" t="str">
        <f t="shared" si="40"/>
        <v>Bulgarians</v>
      </c>
      <c r="G1293">
        <f t="shared" si="41"/>
        <v>0.9432315117748048</v>
      </c>
      <c r="H1293">
        <v>61742</v>
      </c>
      <c r="I1293">
        <v>0</v>
      </c>
      <c r="J1293">
        <v>0</v>
      </c>
      <c r="K1293">
        <v>0</v>
      </c>
      <c r="L1293">
        <v>0</v>
      </c>
      <c r="M1293">
        <v>0</v>
      </c>
      <c r="N1293">
        <v>58237</v>
      </c>
      <c r="O1293">
        <v>0</v>
      </c>
      <c r="P1293">
        <v>46</v>
      </c>
      <c r="Q1293">
        <v>1888</v>
      </c>
      <c r="R1293">
        <v>185</v>
      </c>
      <c r="S1293">
        <v>465</v>
      </c>
      <c r="T1293">
        <v>921</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row>
    <row r="1294" spans="1:42">
      <c r="A1294" t="s">
        <v>14436</v>
      </c>
      <c r="B1294" s="36" t="s">
        <v>11576</v>
      </c>
      <c r="C1294" t="s">
        <v>11446</v>
      </c>
      <c r="D1294" t="s">
        <v>11570</v>
      </c>
      <c r="E1294" t="s">
        <v>11577</v>
      </c>
      <c r="F1294" t="str">
        <f t="shared" si="40"/>
        <v>Bulgarians</v>
      </c>
      <c r="G1294">
        <f t="shared" si="41"/>
        <v>0.86544546211490425</v>
      </c>
      <c r="H1294">
        <v>18015</v>
      </c>
      <c r="I1294">
        <v>0</v>
      </c>
      <c r="J1294">
        <v>0</v>
      </c>
      <c r="K1294">
        <v>0</v>
      </c>
      <c r="L1294">
        <v>0</v>
      </c>
      <c r="M1294">
        <v>0</v>
      </c>
      <c r="N1294">
        <v>15591</v>
      </c>
      <c r="O1294">
        <v>0</v>
      </c>
      <c r="P1294">
        <v>30</v>
      </c>
      <c r="Q1294">
        <v>1751</v>
      </c>
      <c r="R1294">
        <v>64</v>
      </c>
      <c r="S1294">
        <v>234</v>
      </c>
      <c r="T1294">
        <v>345</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row>
    <row r="1295" spans="1:42">
      <c r="A1295" t="s">
        <v>14437</v>
      </c>
      <c r="B1295" s="36" t="s">
        <v>11578</v>
      </c>
      <c r="C1295" t="s">
        <v>11446</v>
      </c>
      <c r="D1295" t="s">
        <v>11570</v>
      </c>
      <c r="E1295" t="s">
        <v>11579</v>
      </c>
      <c r="F1295" t="str">
        <f t="shared" si="40"/>
        <v>Bulgarians</v>
      </c>
      <c r="G1295">
        <f t="shared" si="41"/>
        <v>0.82076459806231994</v>
      </c>
      <c r="H1295">
        <v>7638</v>
      </c>
      <c r="I1295">
        <v>0</v>
      </c>
      <c r="J1295">
        <v>0</v>
      </c>
      <c r="K1295">
        <v>0</v>
      </c>
      <c r="L1295">
        <v>0</v>
      </c>
      <c r="M1295">
        <v>0</v>
      </c>
      <c r="N1295">
        <v>6269</v>
      </c>
      <c r="O1295">
        <v>0</v>
      </c>
      <c r="P1295">
        <v>8</v>
      </c>
      <c r="Q1295">
        <v>1120</v>
      </c>
      <c r="R1295">
        <v>15</v>
      </c>
      <c r="S1295">
        <v>96</v>
      </c>
      <c r="T1295">
        <v>130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row>
    <row r="1296" spans="1:42">
      <c r="A1296" t="s">
        <v>14438</v>
      </c>
      <c r="B1296" s="36" t="s">
        <v>11580</v>
      </c>
      <c r="C1296" t="s">
        <v>11446</v>
      </c>
      <c r="D1296" t="s">
        <v>11570</v>
      </c>
      <c r="E1296" t="s">
        <v>11581</v>
      </c>
      <c r="F1296" t="str">
        <f t="shared" si="40"/>
        <v>Bulgarians</v>
      </c>
      <c r="G1296">
        <f t="shared" si="41"/>
        <v>0.92755673778934855</v>
      </c>
      <c r="H1296">
        <v>17669</v>
      </c>
      <c r="I1296">
        <v>0</v>
      </c>
      <c r="J1296">
        <v>0</v>
      </c>
      <c r="K1296">
        <v>0</v>
      </c>
      <c r="L1296">
        <v>0</v>
      </c>
      <c r="M1296">
        <v>0</v>
      </c>
      <c r="N1296">
        <v>16389</v>
      </c>
      <c r="O1296">
        <v>0</v>
      </c>
      <c r="P1296">
        <v>13</v>
      </c>
      <c r="Q1296">
        <v>591</v>
      </c>
      <c r="R1296">
        <v>66</v>
      </c>
      <c r="S1296">
        <v>359</v>
      </c>
      <c r="T1296">
        <v>251</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row>
    <row r="1297" spans="1:42">
      <c r="A1297" t="s">
        <v>14439</v>
      </c>
      <c r="B1297" s="36" t="s">
        <v>11582</v>
      </c>
      <c r="C1297" t="s">
        <v>11446</v>
      </c>
      <c r="D1297" t="s">
        <v>11570</v>
      </c>
      <c r="E1297" t="s">
        <v>11583</v>
      </c>
      <c r="F1297" t="str">
        <f t="shared" si="40"/>
        <v>Bulgarians</v>
      </c>
      <c r="G1297">
        <f t="shared" si="41"/>
        <v>0.93587491215741392</v>
      </c>
      <c r="H1297">
        <v>5692</v>
      </c>
      <c r="I1297">
        <v>0</v>
      </c>
      <c r="J1297">
        <v>0</v>
      </c>
      <c r="K1297">
        <v>0</v>
      </c>
      <c r="L1297">
        <v>0</v>
      </c>
      <c r="M1297">
        <v>0</v>
      </c>
      <c r="N1297">
        <v>5327</v>
      </c>
      <c r="O1297">
        <v>0</v>
      </c>
      <c r="P1297">
        <v>2</v>
      </c>
      <c r="Q1297">
        <v>258</v>
      </c>
      <c r="R1297">
        <v>21</v>
      </c>
      <c r="S1297">
        <v>19</v>
      </c>
      <c r="T1297">
        <v>65</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row>
    <row r="1298" spans="1:42">
      <c r="A1298" t="s">
        <v>14440</v>
      </c>
      <c r="B1298" s="36" t="s">
        <v>11584</v>
      </c>
      <c r="C1298" t="s">
        <v>11446</v>
      </c>
      <c r="D1298" t="s">
        <v>11570</v>
      </c>
      <c r="E1298" t="s">
        <v>11585</v>
      </c>
      <c r="F1298" t="str">
        <f t="shared" si="40"/>
        <v>Bulgarians</v>
      </c>
      <c r="G1298">
        <f t="shared" si="41"/>
        <v>0.85675928087788933</v>
      </c>
      <c r="H1298">
        <v>8566</v>
      </c>
      <c r="I1298">
        <v>0</v>
      </c>
      <c r="J1298">
        <v>0</v>
      </c>
      <c r="K1298">
        <v>0</v>
      </c>
      <c r="L1298">
        <v>0</v>
      </c>
      <c r="M1298">
        <v>0</v>
      </c>
      <c r="N1298">
        <v>7339</v>
      </c>
      <c r="O1298">
        <v>0</v>
      </c>
      <c r="P1298">
        <v>58</v>
      </c>
      <c r="Q1298">
        <v>864</v>
      </c>
      <c r="R1298">
        <v>19</v>
      </c>
      <c r="S1298">
        <v>85</v>
      </c>
      <c r="T1298">
        <v>201</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row>
    <row r="1299" spans="1:42">
      <c r="A1299" t="s">
        <v>14441</v>
      </c>
      <c r="B1299" s="36" t="s">
        <v>11586</v>
      </c>
      <c r="C1299" t="s">
        <v>11446</v>
      </c>
      <c r="D1299" t="s">
        <v>11570</v>
      </c>
      <c r="E1299" t="s">
        <v>11587</v>
      </c>
      <c r="F1299" t="str">
        <f t="shared" si="40"/>
        <v>Bulgarians</v>
      </c>
      <c r="G1299">
        <f t="shared" si="41"/>
        <v>0.91774358974358972</v>
      </c>
      <c r="H1299">
        <v>4875</v>
      </c>
      <c r="I1299">
        <v>0</v>
      </c>
      <c r="J1299">
        <v>0</v>
      </c>
      <c r="K1299">
        <v>0</v>
      </c>
      <c r="L1299">
        <v>0</v>
      </c>
      <c r="M1299">
        <v>0</v>
      </c>
      <c r="N1299">
        <v>4474</v>
      </c>
      <c r="O1299">
        <v>0</v>
      </c>
      <c r="P1299">
        <v>5</v>
      </c>
      <c r="Q1299">
        <v>266</v>
      </c>
      <c r="R1299">
        <v>16</v>
      </c>
      <c r="S1299">
        <v>29</v>
      </c>
      <c r="T1299">
        <v>85</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row>
    <row r="1300" spans="1:42">
      <c r="A1300" t="s">
        <v>14442</v>
      </c>
      <c r="B1300" s="36" t="s">
        <v>11588</v>
      </c>
      <c r="C1300" t="s">
        <v>11446</v>
      </c>
      <c r="D1300" t="s">
        <v>11570</v>
      </c>
      <c r="E1300" t="s">
        <v>11589</v>
      </c>
      <c r="F1300" t="str">
        <f t="shared" si="40"/>
        <v>Bulgarians</v>
      </c>
      <c r="G1300">
        <f t="shared" si="41"/>
        <v>0.82619841066393229</v>
      </c>
      <c r="H1300">
        <v>3901</v>
      </c>
      <c r="I1300">
        <v>0</v>
      </c>
      <c r="J1300">
        <v>0</v>
      </c>
      <c r="K1300">
        <v>0</v>
      </c>
      <c r="L1300">
        <v>0</v>
      </c>
      <c r="M1300">
        <v>0</v>
      </c>
      <c r="N1300">
        <v>3223</v>
      </c>
      <c r="O1300">
        <v>0</v>
      </c>
      <c r="P1300">
        <v>3</v>
      </c>
      <c r="Q1300">
        <v>600</v>
      </c>
      <c r="R1300">
        <v>23</v>
      </c>
      <c r="S1300">
        <v>9</v>
      </c>
      <c r="T1300">
        <v>43</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row>
    <row r="1301" spans="1:42">
      <c r="A1301" t="s">
        <v>14443</v>
      </c>
      <c r="B1301" s="36" t="s">
        <v>11527</v>
      </c>
      <c r="C1301" t="s">
        <v>11446</v>
      </c>
      <c r="D1301" t="s">
        <v>11528</v>
      </c>
      <c r="E1301" t="s">
        <v>11528</v>
      </c>
      <c r="F1301" t="str">
        <f t="shared" si="40"/>
        <v>Bulgarians</v>
      </c>
      <c r="G1301">
        <f t="shared" si="41"/>
        <v>0.8972470606637295</v>
      </c>
      <c r="H1301">
        <v>76718</v>
      </c>
      <c r="I1301">
        <v>0</v>
      </c>
      <c r="J1301">
        <v>0</v>
      </c>
      <c r="K1301">
        <v>0</v>
      </c>
      <c r="L1301">
        <v>0</v>
      </c>
      <c r="M1301">
        <v>0</v>
      </c>
      <c r="N1301">
        <v>68835</v>
      </c>
      <c r="O1301">
        <v>0</v>
      </c>
      <c r="P1301">
        <v>2357</v>
      </c>
      <c r="Q1301">
        <v>172</v>
      </c>
      <c r="R1301">
        <v>537</v>
      </c>
      <c r="S1301">
        <v>726</v>
      </c>
      <c r="T1301">
        <v>4091</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row>
    <row r="1302" spans="1:42">
      <c r="A1302" t="s">
        <v>14444</v>
      </c>
      <c r="B1302" s="36" t="s">
        <v>11529</v>
      </c>
      <c r="C1302" t="s">
        <v>11446</v>
      </c>
      <c r="D1302" t="s">
        <v>11528</v>
      </c>
      <c r="E1302" t="s">
        <v>11530</v>
      </c>
      <c r="F1302" t="str">
        <f t="shared" si="40"/>
        <v>Bulgarians</v>
      </c>
      <c r="G1302">
        <f t="shared" si="41"/>
        <v>0.87848450176825466</v>
      </c>
      <c r="H1302">
        <v>38456</v>
      </c>
      <c r="I1302">
        <v>0</v>
      </c>
      <c r="J1302">
        <v>0</v>
      </c>
      <c r="K1302">
        <v>0</v>
      </c>
      <c r="L1302">
        <v>0</v>
      </c>
      <c r="M1302">
        <v>0</v>
      </c>
      <c r="N1302">
        <v>33783</v>
      </c>
      <c r="O1302">
        <v>0</v>
      </c>
      <c r="P1302">
        <v>1451</v>
      </c>
      <c r="Q1302">
        <v>673</v>
      </c>
      <c r="R1302">
        <v>121</v>
      </c>
      <c r="S1302">
        <v>514</v>
      </c>
      <c r="T1302">
        <v>1914</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row>
    <row r="1303" spans="1:42">
      <c r="A1303" t="s">
        <v>14445</v>
      </c>
      <c r="B1303" s="36" t="s">
        <v>11531</v>
      </c>
      <c r="C1303" t="s">
        <v>11446</v>
      </c>
      <c r="D1303" t="s">
        <v>11528</v>
      </c>
      <c r="E1303" t="s">
        <v>11532</v>
      </c>
      <c r="F1303" t="str">
        <f t="shared" si="40"/>
        <v>Bulgarians</v>
      </c>
      <c r="G1303">
        <f t="shared" si="41"/>
        <v>0.71293783120072385</v>
      </c>
      <c r="H1303">
        <v>7737</v>
      </c>
      <c r="I1303">
        <v>0</v>
      </c>
      <c r="J1303">
        <v>0</v>
      </c>
      <c r="K1303">
        <v>0</v>
      </c>
      <c r="L1303">
        <v>0</v>
      </c>
      <c r="M1303">
        <v>0</v>
      </c>
      <c r="N1303">
        <v>5516</v>
      </c>
      <c r="O1303">
        <v>0</v>
      </c>
      <c r="P1303">
        <v>1041</v>
      </c>
      <c r="Q1303">
        <v>726</v>
      </c>
      <c r="R1303">
        <v>49</v>
      </c>
      <c r="S1303">
        <v>113</v>
      </c>
      <c r="T1303">
        <v>292</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row>
    <row r="1304" spans="1:42">
      <c r="A1304" t="s">
        <v>14446</v>
      </c>
      <c r="B1304" s="36" t="s">
        <v>11533</v>
      </c>
      <c r="C1304" t="s">
        <v>11446</v>
      </c>
      <c r="D1304" t="s">
        <v>11528</v>
      </c>
      <c r="E1304" t="s">
        <v>11534</v>
      </c>
      <c r="F1304" t="str">
        <f t="shared" si="40"/>
        <v>Bulgarians</v>
      </c>
      <c r="G1304">
        <f t="shared" si="41"/>
        <v>0.67915551590841505</v>
      </c>
      <c r="H1304">
        <v>3363</v>
      </c>
      <c r="I1304">
        <v>0</v>
      </c>
      <c r="J1304">
        <v>0</v>
      </c>
      <c r="K1304">
        <v>0</v>
      </c>
      <c r="L1304">
        <v>0</v>
      </c>
      <c r="M1304">
        <v>0</v>
      </c>
      <c r="N1304">
        <v>2284</v>
      </c>
      <c r="O1304">
        <v>0</v>
      </c>
      <c r="P1304">
        <v>506</v>
      </c>
      <c r="Q1304">
        <v>111</v>
      </c>
      <c r="R1304">
        <v>244</v>
      </c>
      <c r="S1304">
        <v>54</v>
      </c>
      <c r="T1304">
        <v>164</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row>
    <row r="1305" spans="1:42">
      <c r="A1305" t="s">
        <v>14447</v>
      </c>
      <c r="B1305" s="36" t="s">
        <v>11535</v>
      </c>
      <c r="C1305" t="s">
        <v>11446</v>
      </c>
      <c r="D1305" t="s">
        <v>11528</v>
      </c>
      <c r="E1305" t="s">
        <v>11536</v>
      </c>
      <c r="F1305" t="str">
        <f t="shared" si="40"/>
        <v>Bulgarians</v>
      </c>
      <c r="G1305">
        <f t="shared" si="41"/>
        <v>0.92640390652249738</v>
      </c>
      <c r="H1305">
        <v>11468</v>
      </c>
      <c r="I1305">
        <v>0</v>
      </c>
      <c r="J1305">
        <v>0</v>
      </c>
      <c r="K1305">
        <v>0</v>
      </c>
      <c r="L1305">
        <v>0</v>
      </c>
      <c r="M1305">
        <v>0</v>
      </c>
      <c r="N1305">
        <v>10624</v>
      </c>
      <c r="O1305">
        <v>0</v>
      </c>
      <c r="P1305">
        <v>191</v>
      </c>
      <c r="Q1305">
        <v>68</v>
      </c>
      <c r="R1305">
        <v>72</v>
      </c>
      <c r="S1305">
        <v>80</v>
      </c>
      <c r="T1305">
        <v>433</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row>
    <row r="1306" spans="1:42">
      <c r="A1306" t="s">
        <v>14448</v>
      </c>
      <c r="B1306" s="36" t="s">
        <v>11537</v>
      </c>
      <c r="C1306" t="s">
        <v>11446</v>
      </c>
      <c r="D1306" t="s">
        <v>11528</v>
      </c>
      <c r="E1306" t="s">
        <v>11538</v>
      </c>
      <c r="F1306" t="str">
        <f t="shared" si="40"/>
        <v>Bulgarians</v>
      </c>
      <c r="G1306">
        <f t="shared" si="41"/>
        <v>0.84154347013929653</v>
      </c>
      <c r="H1306">
        <v>18737</v>
      </c>
      <c r="I1306">
        <v>0</v>
      </c>
      <c r="J1306">
        <v>0</v>
      </c>
      <c r="K1306">
        <v>0</v>
      </c>
      <c r="L1306">
        <v>0</v>
      </c>
      <c r="M1306">
        <v>0</v>
      </c>
      <c r="N1306">
        <v>15768</v>
      </c>
      <c r="O1306">
        <v>0</v>
      </c>
      <c r="P1306">
        <v>1240</v>
      </c>
      <c r="Q1306">
        <v>388</v>
      </c>
      <c r="R1306">
        <v>220</v>
      </c>
      <c r="S1306">
        <v>149</v>
      </c>
      <c r="T1306">
        <v>972</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row>
    <row r="1307" spans="1:42">
      <c r="A1307" t="s">
        <v>14449</v>
      </c>
      <c r="B1307" s="36" t="s">
        <v>11539</v>
      </c>
      <c r="C1307" t="s">
        <v>11446</v>
      </c>
      <c r="D1307" t="s">
        <v>11528</v>
      </c>
      <c r="E1307" t="s">
        <v>11540</v>
      </c>
      <c r="F1307" t="str">
        <f t="shared" si="40"/>
        <v>Bulgarians</v>
      </c>
      <c r="G1307">
        <f t="shared" si="41"/>
        <v>0.75396185871608923</v>
      </c>
      <c r="H1307">
        <v>11169</v>
      </c>
      <c r="I1307">
        <v>0</v>
      </c>
      <c r="J1307">
        <v>0</v>
      </c>
      <c r="K1307">
        <v>0</v>
      </c>
      <c r="L1307">
        <v>0</v>
      </c>
      <c r="M1307">
        <v>0</v>
      </c>
      <c r="N1307">
        <v>8421</v>
      </c>
      <c r="O1307">
        <v>0</v>
      </c>
      <c r="P1307">
        <v>1364</v>
      </c>
      <c r="Q1307">
        <v>603</v>
      </c>
      <c r="R1307">
        <v>99</v>
      </c>
      <c r="S1307">
        <v>200</v>
      </c>
      <c r="T1307">
        <v>482</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row>
    <row r="1308" spans="1:42">
      <c r="A1308" t="s">
        <v>14450</v>
      </c>
      <c r="B1308" s="36" t="s">
        <v>11541</v>
      </c>
      <c r="C1308" t="s">
        <v>11446</v>
      </c>
      <c r="D1308" t="s">
        <v>11528</v>
      </c>
      <c r="E1308" t="s">
        <v>11542</v>
      </c>
      <c r="F1308" t="str">
        <f t="shared" si="40"/>
        <v>Bulgarians</v>
      </c>
      <c r="G1308">
        <f t="shared" si="41"/>
        <v>0.88523283203478886</v>
      </c>
      <c r="H1308">
        <v>27595</v>
      </c>
      <c r="I1308">
        <v>0</v>
      </c>
      <c r="J1308">
        <v>0</v>
      </c>
      <c r="K1308">
        <v>0</v>
      </c>
      <c r="L1308">
        <v>0</v>
      </c>
      <c r="M1308">
        <v>0</v>
      </c>
      <c r="N1308">
        <v>24428</v>
      </c>
      <c r="O1308">
        <v>0</v>
      </c>
      <c r="P1308">
        <v>1581</v>
      </c>
      <c r="Q1308">
        <v>167</v>
      </c>
      <c r="R1308">
        <v>138</v>
      </c>
      <c r="S1308">
        <v>263</v>
      </c>
      <c r="T1308">
        <v>1018</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row>
    <row r="1309" spans="1:42">
      <c r="A1309" t="s">
        <v>14451</v>
      </c>
      <c r="B1309" s="36" t="s">
        <v>11543</v>
      </c>
      <c r="C1309" t="s">
        <v>11446</v>
      </c>
      <c r="D1309" t="s">
        <v>11528</v>
      </c>
      <c r="E1309" t="s">
        <v>11544</v>
      </c>
      <c r="F1309" t="str">
        <f t="shared" si="40"/>
        <v>Bulgarians</v>
      </c>
      <c r="G1309">
        <f t="shared" si="41"/>
        <v>0.72926540284360186</v>
      </c>
      <c r="H1309">
        <v>10128</v>
      </c>
      <c r="I1309">
        <v>0</v>
      </c>
      <c r="J1309">
        <v>0</v>
      </c>
      <c r="K1309">
        <v>0</v>
      </c>
      <c r="L1309">
        <v>0</v>
      </c>
      <c r="M1309">
        <v>0</v>
      </c>
      <c r="N1309">
        <v>7386</v>
      </c>
      <c r="O1309">
        <v>0</v>
      </c>
      <c r="P1309">
        <v>1294</v>
      </c>
      <c r="Q1309">
        <v>715</v>
      </c>
      <c r="R1309">
        <v>144</v>
      </c>
      <c r="S1309">
        <v>172</v>
      </c>
      <c r="T1309">
        <v>417</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row>
    <row r="1310" spans="1:42">
      <c r="A1310" t="s">
        <v>14452</v>
      </c>
      <c r="B1310" s="36" t="s">
        <v>11545</v>
      </c>
      <c r="C1310" t="s">
        <v>11446</v>
      </c>
      <c r="D1310" t="s">
        <v>11528</v>
      </c>
      <c r="E1310" t="s">
        <v>11546</v>
      </c>
      <c r="F1310" t="str">
        <f t="shared" si="40"/>
        <v>Bulgarians</v>
      </c>
      <c r="G1310">
        <f t="shared" si="41"/>
        <v>0.72299999999999998</v>
      </c>
      <c r="H1310">
        <v>2000</v>
      </c>
      <c r="I1310">
        <v>0</v>
      </c>
      <c r="J1310">
        <v>0</v>
      </c>
      <c r="K1310">
        <v>0</v>
      </c>
      <c r="L1310">
        <v>0</v>
      </c>
      <c r="M1310">
        <v>0</v>
      </c>
      <c r="N1310">
        <v>1446</v>
      </c>
      <c r="O1310">
        <v>0</v>
      </c>
      <c r="P1310">
        <v>323</v>
      </c>
      <c r="Q1310">
        <v>32</v>
      </c>
      <c r="R1310">
        <v>28</v>
      </c>
      <c r="S1310">
        <v>43</v>
      </c>
      <c r="T1310">
        <v>128</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row>
    <row r="1311" spans="1:42">
      <c r="A1311" t="s">
        <v>14453</v>
      </c>
      <c r="B1311" s="36" t="s">
        <v>12273</v>
      </c>
      <c r="C1311" t="s">
        <v>12274</v>
      </c>
      <c r="E1311" t="s">
        <v>12275</v>
      </c>
      <c r="F1311" t="str">
        <f t="shared" si="40"/>
        <v>Albanians</v>
      </c>
      <c r="G1311">
        <f t="shared" si="41"/>
        <v>0.98458232339638674</v>
      </c>
      <c r="H1311">
        <v>40019</v>
      </c>
      <c r="I1311">
        <v>3</v>
      </c>
      <c r="J1311">
        <v>0</v>
      </c>
      <c r="K1311">
        <v>0</v>
      </c>
      <c r="L1311">
        <v>60</v>
      </c>
      <c r="M1311">
        <v>39402</v>
      </c>
      <c r="N1311">
        <v>0</v>
      </c>
      <c r="O1311">
        <v>0</v>
      </c>
      <c r="P1311">
        <v>0</v>
      </c>
      <c r="Q1311">
        <v>33</v>
      </c>
      <c r="R1311">
        <v>19</v>
      </c>
      <c r="S1311">
        <v>2</v>
      </c>
      <c r="T1311">
        <v>64</v>
      </c>
      <c r="U1311">
        <v>0</v>
      </c>
      <c r="V1311">
        <v>0</v>
      </c>
      <c r="W1311">
        <v>0</v>
      </c>
      <c r="X1311">
        <v>0</v>
      </c>
      <c r="Y1311">
        <v>0</v>
      </c>
      <c r="Z1311">
        <v>0</v>
      </c>
      <c r="AA1311">
        <v>0</v>
      </c>
      <c r="AB1311">
        <v>1</v>
      </c>
      <c r="AC1311">
        <v>393</v>
      </c>
      <c r="AD1311">
        <v>42</v>
      </c>
      <c r="AE1311">
        <v>0</v>
      </c>
      <c r="AF1311">
        <v>0</v>
      </c>
      <c r="AG1311">
        <v>0</v>
      </c>
      <c r="AH1311">
        <v>0</v>
      </c>
      <c r="AI1311">
        <v>0</v>
      </c>
      <c r="AJ1311">
        <v>0</v>
      </c>
      <c r="AK1311">
        <v>0</v>
      </c>
      <c r="AL1311">
        <v>0</v>
      </c>
      <c r="AM1311">
        <v>0</v>
      </c>
      <c r="AN1311">
        <v>0</v>
      </c>
      <c r="AO1311">
        <v>0</v>
      </c>
      <c r="AP1311">
        <v>0</v>
      </c>
    </row>
    <row r="1312" spans="1:42">
      <c r="A1312" t="s">
        <v>14454</v>
      </c>
      <c r="B1312" s="36" t="s">
        <v>12276</v>
      </c>
      <c r="C1312" t="s">
        <v>12274</v>
      </c>
      <c r="E1312" t="s">
        <v>12277</v>
      </c>
      <c r="F1312" t="str">
        <f t="shared" si="40"/>
        <v>Albanians</v>
      </c>
      <c r="G1312">
        <f t="shared" si="41"/>
        <v>0.5967291231579257</v>
      </c>
      <c r="H1312">
        <v>33997</v>
      </c>
      <c r="I1312">
        <v>7</v>
      </c>
      <c r="J1312">
        <v>0</v>
      </c>
      <c r="K1312">
        <v>0</v>
      </c>
      <c r="L1312">
        <v>4100</v>
      </c>
      <c r="M1312">
        <v>20287</v>
      </c>
      <c r="N1312">
        <v>0</v>
      </c>
      <c r="O1312">
        <v>0</v>
      </c>
      <c r="P1312">
        <v>202</v>
      </c>
      <c r="Q1312">
        <v>3</v>
      </c>
      <c r="R1312">
        <v>283</v>
      </c>
      <c r="S1312">
        <v>129</v>
      </c>
      <c r="T1312">
        <v>22</v>
      </c>
      <c r="U1312">
        <v>0</v>
      </c>
      <c r="V1312">
        <v>0</v>
      </c>
      <c r="W1312">
        <v>0</v>
      </c>
      <c r="X1312">
        <v>0</v>
      </c>
      <c r="Y1312">
        <v>0</v>
      </c>
      <c r="Z1312">
        <v>0</v>
      </c>
      <c r="AA1312">
        <v>0</v>
      </c>
      <c r="AB1312">
        <v>8957</v>
      </c>
      <c r="AC1312">
        <v>3</v>
      </c>
      <c r="AD1312">
        <v>4</v>
      </c>
      <c r="AE1312">
        <v>0</v>
      </c>
      <c r="AF1312">
        <v>0</v>
      </c>
      <c r="AG1312">
        <v>0</v>
      </c>
      <c r="AH1312">
        <v>0</v>
      </c>
      <c r="AI1312">
        <v>0</v>
      </c>
      <c r="AJ1312">
        <v>0</v>
      </c>
      <c r="AK1312">
        <v>0</v>
      </c>
      <c r="AL1312">
        <v>0</v>
      </c>
      <c r="AM1312">
        <v>0</v>
      </c>
      <c r="AN1312">
        <v>0</v>
      </c>
      <c r="AO1312">
        <v>0</v>
      </c>
      <c r="AP1312">
        <v>0</v>
      </c>
    </row>
    <row r="1313" spans="1:42">
      <c r="A1313" t="s">
        <v>14455</v>
      </c>
      <c r="B1313" s="36" t="s">
        <v>12278</v>
      </c>
      <c r="C1313" t="s">
        <v>12274</v>
      </c>
      <c r="E1313" t="s">
        <v>12279</v>
      </c>
      <c r="F1313" t="str">
        <f t="shared" si="40"/>
        <v>Albanians</v>
      </c>
      <c r="G1313">
        <f t="shared" si="41"/>
        <v>0.95895405579596726</v>
      </c>
      <c r="H1313">
        <v>108610</v>
      </c>
      <c r="I1313">
        <v>32</v>
      </c>
      <c r="J1313">
        <v>0</v>
      </c>
      <c r="K1313">
        <v>0</v>
      </c>
      <c r="L1313">
        <v>83</v>
      </c>
      <c r="M1313">
        <v>104152</v>
      </c>
      <c r="N1313">
        <v>0</v>
      </c>
      <c r="O1313">
        <v>0</v>
      </c>
      <c r="P1313">
        <v>55</v>
      </c>
      <c r="Q1313">
        <v>204</v>
      </c>
      <c r="R1313">
        <v>102</v>
      </c>
      <c r="S1313">
        <v>45</v>
      </c>
      <c r="T1313">
        <v>220</v>
      </c>
      <c r="U1313">
        <v>0</v>
      </c>
      <c r="V1313">
        <v>0</v>
      </c>
      <c r="W1313">
        <v>0</v>
      </c>
      <c r="X1313">
        <v>0</v>
      </c>
      <c r="Y1313">
        <v>0</v>
      </c>
      <c r="Z1313">
        <v>0</v>
      </c>
      <c r="AA1313">
        <v>0</v>
      </c>
      <c r="AB1313">
        <v>64</v>
      </c>
      <c r="AC1313">
        <v>24</v>
      </c>
      <c r="AD1313">
        <v>3629</v>
      </c>
      <c r="AE1313">
        <v>0</v>
      </c>
      <c r="AF1313">
        <v>0</v>
      </c>
      <c r="AG1313">
        <v>0</v>
      </c>
      <c r="AH1313">
        <v>0</v>
      </c>
      <c r="AI1313">
        <v>0</v>
      </c>
      <c r="AJ1313">
        <v>0</v>
      </c>
      <c r="AK1313">
        <v>0</v>
      </c>
      <c r="AL1313">
        <v>0</v>
      </c>
      <c r="AM1313">
        <v>0</v>
      </c>
      <c r="AN1313">
        <v>0</v>
      </c>
      <c r="AO1313">
        <v>0</v>
      </c>
      <c r="AP1313">
        <v>0</v>
      </c>
    </row>
    <row r="1314" spans="1:42">
      <c r="A1314" t="s">
        <v>14456</v>
      </c>
      <c r="B1314" s="36" t="s">
        <v>12280</v>
      </c>
      <c r="C1314" t="s">
        <v>12274</v>
      </c>
      <c r="E1314" t="s">
        <v>12281</v>
      </c>
      <c r="F1314" t="str">
        <f t="shared" si="40"/>
        <v>Albanians</v>
      </c>
      <c r="G1314">
        <f t="shared" si="41"/>
        <v>0.86929680994630598</v>
      </c>
      <c r="H1314">
        <v>34827</v>
      </c>
      <c r="I1314">
        <v>321</v>
      </c>
      <c r="J1314">
        <v>0</v>
      </c>
      <c r="K1314">
        <v>0</v>
      </c>
      <c r="L1314">
        <v>34</v>
      </c>
      <c r="M1314">
        <v>30275</v>
      </c>
      <c r="N1314">
        <v>0</v>
      </c>
      <c r="O1314">
        <v>0</v>
      </c>
      <c r="P1314">
        <v>62</v>
      </c>
      <c r="Q1314">
        <v>436</v>
      </c>
      <c r="R1314">
        <v>131</v>
      </c>
      <c r="S1314">
        <v>9</v>
      </c>
      <c r="T1314">
        <v>32</v>
      </c>
      <c r="U1314">
        <v>0</v>
      </c>
      <c r="V1314">
        <v>0</v>
      </c>
      <c r="W1314">
        <v>0</v>
      </c>
      <c r="X1314">
        <v>0</v>
      </c>
      <c r="Y1314">
        <v>0</v>
      </c>
      <c r="Z1314">
        <v>0</v>
      </c>
      <c r="AA1314">
        <v>0</v>
      </c>
      <c r="AB1314">
        <v>15</v>
      </c>
      <c r="AC1314">
        <v>282</v>
      </c>
      <c r="AD1314">
        <v>3230</v>
      </c>
      <c r="AE1314">
        <v>0</v>
      </c>
      <c r="AF1314">
        <v>0</v>
      </c>
      <c r="AG1314">
        <v>0</v>
      </c>
      <c r="AH1314">
        <v>0</v>
      </c>
      <c r="AI1314">
        <v>0</v>
      </c>
      <c r="AJ1314">
        <v>0</v>
      </c>
      <c r="AK1314">
        <v>0</v>
      </c>
      <c r="AL1314">
        <v>0</v>
      </c>
      <c r="AM1314">
        <v>0</v>
      </c>
      <c r="AN1314">
        <v>0</v>
      </c>
      <c r="AO1314">
        <v>0</v>
      </c>
      <c r="AP1314">
        <v>0</v>
      </c>
    </row>
    <row r="1315" spans="1:42">
      <c r="A1315" t="s">
        <v>14457</v>
      </c>
      <c r="B1315" s="36" t="s">
        <v>12282</v>
      </c>
      <c r="C1315" t="s">
        <v>12274</v>
      </c>
      <c r="E1315" t="s">
        <v>12283</v>
      </c>
      <c r="F1315" t="str">
        <f t="shared" si="40"/>
        <v>Albanians</v>
      </c>
      <c r="G1315">
        <f t="shared" si="41"/>
        <v>0.927196581919709</v>
      </c>
      <c r="H1315">
        <v>94556</v>
      </c>
      <c r="I1315">
        <v>17</v>
      </c>
      <c r="J1315">
        <v>0</v>
      </c>
      <c r="K1315">
        <v>0</v>
      </c>
      <c r="L1315">
        <v>73</v>
      </c>
      <c r="M1315">
        <v>87672</v>
      </c>
      <c r="N1315">
        <v>0</v>
      </c>
      <c r="O1315">
        <v>0</v>
      </c>
      <c r="P1315">
        <v>16</v>
      </c>
      <c r="Q1315">
        <v>738</v>
      </c>
      <c r="R1315">
        <v>92</v>
      </c>
      <c r="S1315">
        <v>71</v>
      </c>
      <c r="T1315">
        <v>134</v>
      </c>
      <c r="U1315">
        <v>0</v>
      </c>
      <c r="V1315">
        <v>0</v>
      </c>
      <c r="W1315">
        <v>0</v>
      </c>
      <c r="X1315">
        <v>0</v>
      </c>
      <c r="Y1315">
        <v>0</v>
      </c>
      <c r="Z1315">
        <v>0</v>
      </c>
      <c r="AA1315">
        <v>0</v>
      </c>
      <c r="AB1315">
        <v>13</v>
      </c>
      <c r="AC1315">
        <v>5117</v>
      </c>
      <c r="AD1315">
        <v>613</v>
      </c>
      <c r="AE1315">
        <v>0</v>
      </c>
      <c r="AF1315">
        <v>0</v>
      </c>
      <c r="AG1315">
        <v>0</v>
      </c>
      <c r="AH1315">
        <v>0</v>
      </c>
      <c r="AI1315">
        <v>0</v>
      </c>
      <c r="AJ1315">
        <v>0</v>
      </c>
      <c r="AK1315">
        <v>0</v>
      </c>
      <c r="AL1315">
        <v>0</v>
      </c>
      <c r="AM1315">
        <v>0</v>
      </c>
      <c r="AN1315">
        <v>0</v>
      </c>
      <c r="AO1315">
        <v>0</v>
      </c>
      <c r="AP1315">
        <v>0</v>
      </c>
    </row>
    <row r="1316" spans="1:42">
      <c r="A1316" t="s">
        <v>14458</v>
      </c>
      <c r="B1316" s="36" t="s">
        <v>12284</v>
      </c>
      <c r="C1316" t="s">
        <v>12274</v>
      </c>
      <c r="E1316" t="s">
        <v>12285</v>
      </c>
      <c r="F1316" t="str">
        <f t="shared" si="40"/>
        <v>Albanians</v>
      </c>
      <c r="G1316">
        <f t="shared" si="41"/>
        <v>0.9737851804209452</v>
      </c>
      <c r="H1316">
        <v>90178</v>
      </c>
      <c r="I1316">
        <v>624</v>
      </c>
      <c r="J1316">
        <v>0</v>
      </c>
      <c r="K1316">
        <v>0</v>
      </c>
      <c r="L1316">
        <v>121</v>
      </c>
      <c r="M1316">
        <v>87814</v>
      </c>
      <c r="N1316">
        <v>0</v>
      </c>
      <c r="O1316">
        <v>0</v>
      </c>
      <c r="P1316">
        <v>978</v>
      </c>
      <c r="Q1316">
        <v>361</v>
      </c>
      <c r="R1316">
        <v>95</v>
      </c>
      <c r="S1316">
        <v>35</v>
      </c>
      <c r="T1316">
        <v>65</v>
      </c>
      <c r="U1316">
        <v>0</v>
      </c>
      <c r="V1316">
        <v>0</v>
      </c>
      <c r="W1316">
        <v>0</v>
      </c>
      <c r="X1316">
        <v>0</v>
      </c>
      <c r="Y1316">
        <v>0</v>
      </c>
      <c r="Z1316">
        <v>0</v>
      </c>
      <c r="AA1316">
        <v>0</v>
      </c>
      <c r="AB1316">
        <v>69</v>
      </c>
      <c r="AC1316">
        <v>1</v>
      </c>
      <c r="AD1316">
        <v>15</v>
      </c>
      <c r="AE1316">
        <v>0</v>
      </c>
      <c r="AF1316">
        <v>0</v>
      </c>
      <c r="AG1316">
        <v>0</v>
      </c>
      <c r="AH1316">
        <v>0</v>
      </c>
      <c r="AI1316">
        <v>0</v>
      </c>
      <c r="AJ1316">
        <v>0</v>
      </c>
      <c r="AK1316">
        <v>0</v>
      </c>
      <c r="AL1316">
        <v>0</v>
      </c>
      <c r="AM1316">
        <v>0</v>
      </c>
      <c r="AN1316">
        <v>0</v>
      </c>
      <c r="AO1316">
        <v>0</v>
      </c>
      <c r="AP1316">
        <v>0</v>
      </c>
    </row>
    <row r="1317" spans="1:42">
      <c r="A1317" t="s">
        <v>14459</v>
      </c>
      <c r="B1317" s="36" t="s">
        <v>12286</v>
      </c>
      <c r="C1317" t="s">
        <v>12274</v>
      </c>
      <c r="E1317" t="s">
        <v>12287</v>
      </c>
      <c r="F1317" t="str">
        <f t="shared" si="40"/>
        <v>Albanians</v>
      </c>
      <c r="G1317">
        <f t="shared" si="41"/>
        <v>0.99853069313697018</v>
      </c>
      <c r="H1317">
        <v>58531</v>
      </c>
      <c r="I1317">
        <v>2</v>
      </c>
      <c r="J1317">
        <v>0</v>
      </c>
      <c r="K1317">
        <v>0</v>
      </c>
      <c r="L1317">
        <v>14</v>
      </c>
      <c r="M1317">
        <v>58445</v>
      </c>
      <c r="N1317">
        <v>0</v>
      </c>
      <c r="O1317">
        <v>0</v>
      </c>
      <c r="P1317">
        <v>5</v>
      </c>
      <c r="Q1317">
        <v>0</v>
      </c>
      <c r="R1317">
        <v>22</v>
      </c>
      <c r="S1317">
        <v>3</v>
      </c>
      <c r="T1317">
        <v>38</v>
      </c>
      <c r="U1317">
        <v>0</v>
      </c>
      <c r="V1317">
        <v>0</v>
      </c>
      <c r="W1317">
        <v>0</v>
      </c>
      <c r="X1317">
        <v>0</v>
      </c>
      <c r="Y1317">
        <v>0</v>
      </c>
      <c r="Z1317">
        <v>0</v>
      </c>
      <c r="AA1317">
        <v>0</v>
      </c>
      <c r="AB1317">
        <v>0</v>
      </c>
      <c r="AC1317">
        <v>2</v>
      </c>
      <c r="AD1317">
        <v>0</v>
      </c>
      <c r="AE1317">
        <v>0</v>
      </c>
      <c r="AF1317">
        <v>0</v>
      </c>
      <c r="AG1317">
        <v>0</v>
      </c>
      <c r="AH1317">
        <v>0</v>
      </c>
      <c r="AI1317">
        <v>0</v>
      </c>
      <c r="AJ1317">
        <v>0</v>
      </c>
      <c r="AK1317">
        <v>0</v>
      </c>
      <c r="AL1317">
        <v>0</v>
      </c>
      <c r="AM1317">
        <v>0</v>
      </c>
      <c r="AN1317">
        <v>0</v>
      </c>
      <c r="AO1317">
        <v>0</v>
      </c>
      <c r="AP1317">
        <v>0</v>
      </c>
    </row>
    <row r="1318" spans="1:42">
      <c r="A1318" t="s">
        <v>14460</v>
      </c>
      <c r="B1318" s="36" t="s">
        <v>12288</v>
      </c>
      <c r="C1318" t="s">
        <v>12274</v>
      </c>
      <c r="E1318" t="s">
        <v>12289</v>
      </c>
      <c r="F1318" t="str">
        <f t="shared" si="40"/>
        <v>Serbs</v>
      </c>
      <c r="G1318">
        <f t="shared" si="41"/>
        <v>0.67531615925058552</v>
      </c>
      <c r="H1318">
        <v>10675</v>
      </c>
      <c r="I1318">
        <v>7209</v>
      </c>
      <c r="J1318">
        <v>0</v>
      </c>
      <c r="K1318">
        <v>0</v>
      </c>
      <c r="L1318">
        <v>15</v>
      </c>
      <c r="M1318">
        <v>2474</v>
      </c>
      <c r="N1318">
        <v>0</v>
      </c>
      <c r="O1318">
        <v>0</v>
      </c>
      <c r="P1318">
        <v>15</v>
      </c>
      <c r="Q1318">
        <v>745</v>
      </c>
      <c r="R1318">
        <v>45</v>
      </c>
      <c r="S1318">
        <v>26</v>
      </c>
      <c r="T1318">
        <v>17</v>
      </c>
      <c r="U1318">
        <v>0</v>
      </c>
      <c r="V1318">
        <v>0</v>
      </c>
      <c r="W1318">
        <v>0</v>
      </c>
      <c r="X1318">
        <v>0</v>
      </c>
      <c r="Y1318">
        <v>0</v>
      </c>
      <c r="Z1318">
        <v>0</v>
      </c>
      <c r="AA1318">
        <v>0</v>
      </c>
      <c r="AB1318">
        <v>22</v>
      </c>
      <c r="AC1318">
        <v>3</v>
      </c>
      <c r="AD1318">
        <v>104</v>
      </c>
      <c r="AE1318">
        <v>0</v>
      </c>
      <c r="AF1318">
        <v>0</v>
      </c>
      <c r="AG1318">
        <v>0</v>
      </c>
      <c r="AH1318">
        <v>0</v>
      </c>
      <c r="AI1318">
        <v>0</v>
      </c>
      <c r="AJ1318">
        <v>0</v>
      </c>
      <c r="AK1318">
        <v>0</v>
      </c>
      <c r="AL1318">
        <v>0</v>
      </c>
      <c r="AM1318">
        <v>0</v>
      </c>
      <c r="AN1318">
        <v>0</v>
      </c>
      <c r="AO1318">
        <v>0</v>
      </c>
      <c r="AP1318">
        <v>0</v>
      </c>
    </row>
    <row r="1319" spans="1:42">
      <c r="A1319" t="s">
        <v>14461</v>
      </c>
      <c r="B1319" s="36" t="s">
        <v>12290</v>
      </c>
      <c r="C1319" t="s">
        <v>12274</v>
      </c>
      <c r="E1319" t="s">
        <v>12291</v>
      </c>
      <c r="F1319" t="str">
        <f t="shared" si="40"/>
        <v>Albanians</v>
      </c>
      <c r="G1319">
        <f t="shared" si="41"/>
        <v>0.99510794427310434</v>
      </c>
      <c r="H1319">
        <v>9403</v>
      </c>
      <c r="I1319">
        <v>0</v>
      </c>
      <c r="J1319">
        <v>0</v>
      </c>
      <c r="K1319">
        <v>0</v>
      </c>
      <c r="L1319">
        <v>42</v>
      </c>
      <c r="M1319">
        <v>9357</v>
      </c>
      <c r="N1319">
        <v>0</v>
      </c>
      <c r="O1319">
        <v>0</v>
      </c>
      <c r="P1319">
        <v>0</v>
      </c>
      <c r="Q1319">
        <v>0</v>
      </c>
      <c r="R1319">
        <v>2</v>
      </c>
      <c r="S1319">
        <v>1</v>
      </c>
      <c r="T1319">
        <v>1</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row>
    <row r="1320" spans="1:42">
      <c r="A1320" t="s">
        <v>14462</v>
      </c>
      <c r="B1320" s="36" t="s">
        <v>12292</v>
      </c>
      <c r="C1320" t="s">
        <v>12274</v>
      </c>
      <c r="E1320" t="s">
        <v>12293</v>
      </c>
      <c r="F1320" t="str">
        <f t="shared" si="40"/>
        <v>Albanians</v>
      </c>
      <c r="G1320">
        <f t="shared" si="41"/>
        <v>0.9202066736236606</v>
      </c>
      <c r="H1320">
        <v>39289</v>
      </c>
      <c r="I1320">
        <v>194</v>
      </c>
      <c r="J1320">
        <v>0</v>
      </c>
      <c r="K1320">
        <v>0</v>
      </c>
      <c r="L1320">
        <v>1142</v>
      </c>
      <c r="M1320">
        <v>36154</v>
      </c>
      <c r="N1320">
        <v>0</v>
      </c>
      <c r="O1320">
        <v>0</v>
      </c>
      <c r="P1320">
        <v>10</v>
      </c>
      <c r="Q1320">
        <v>39</v>
      </c>
      <c r="R1320">
        <v>45</v>
      </c>
      <c r="S1320">
        <v>19</v>
      </c>
      <c r="T1320">
        <v>31</v>
      </c>
      <c r="U1320">
        <v>0</v>
      </c>
      <c r="V1320">
        <v>0</v>
      </c>
      <c r="W1320">
        <v>0</v>
      </c>
      <c r="X1320">
        <v>0</v>
      </c>
      <c r="Y1320">
        <v>0</v>
      </c>
      <c r="Z1320">
        <v>0</v>
      </c>
      <c r="AA1320">
        <v>0</v>
      </c>
      <c r="AB1320">
        <v>0</v>
      </c>
      <c r="AC1320">
        <v>1544</v>
      </c>
      <c r="AD1320">
        <v>111</v>
      </c>
      <c r="AE1320">
        <v>0</v>
      </c>
      <c r="AF1320">
        <v>0</v>
      </c>
      <c r="AG1320">
        <v>0</v>
      </c>
      <c r="AH1320">
        <v>0</v>
      </c>
      <c r="AI1320">
        <v>0</v>
      </c>
      <c r="AJ1320">
        <v>0</v>
      </c>
      <c r="AK1320">
        <v>0</v>
      </c>
      <c r="AL1320">
        <v>0</v>
      </c>
      <c r="AM1320">
        <v>0</v>
      </c>
      <c r="AN1320">
        <v>0</v>
      </c>
      <c r="AO1320">
        <v>0</v>
      </c>
      <c r="AP1320">
        <v>0</v>
      </c>
    </row>
    <row r="1321" spans="1:42">
      <c r="A1321" t="s">
        <v>14463</v>
      </c>
      <c r="B1321" s="36" t="s">
        <v>12294</v>
      </c>
      <c r="C1321" t="s">
        <v>12274</v>
      </c>
      <c r="E1321" t="s">
        <v>12295</v>
      </c>
      <c r="F1321" t="str">
        <f t="shared" si="40"/>
        <v>Albanians</v>
      </c>
      <c r="G1321">
        <f t="shared" si="41"/>
        <v>0.99753451676528604</v>
      </c>
      <c r="H1321">
        <v>6084</v>
      </c>
      <c r="I1321">
        <v>0</v>
      </c>
      <c r="J1321">
        <v>0</v>
      </c>
      <c r="K1321">
        <v>0</v>
      </c>
      <c r="L1321">
        <v>0</v>
      </c>
      <c r="M1321">
        <v>6069</v>
      </c>
      <c r="N1321">
        <v>0</v>
      </c>
      <c r="O1321">
        <v>0</v>
      </c>
      <c r="P1321">
        <v>0</v>
      </c>
      <c r="Q1321">
        <v>0</v>
      </c>
      <c r="R1321">
        <v>4</v>
      </c>
      <c r="S1321">
        <v>2</v>
      </c>
      <c r="T1321">
        <v>9</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row>
    <row r="1322" spans="1:42">
      <c r="A1322" t="s">
        <v>14464</v>
      </c>
      <c r="B1322" s="36" t="s">
        <v>12296</v>
      </c>
      <c r="C1322" t="s">
        <v>12274</v>
      </c>
      <c r="E1322" t="s">
        <v>12297</v>
      </c>
      <c r="F1322" t="str">
        <f t="shared" si="40"/>
        <v>Albanians</v>
      </c>
      <c r="G1322">
        <f t="shared" si="41"/>
        <v>0.9985931934508665</v>
      </c>
      <c r="H1322">
        <v>33409</v>
      </c>
      <c r="I1322">
        <v>1</v>
      </c>
      <c r="J1322">
        <v>0</v>
      </c>
      <c r="K1322">
        <v>0</v>
      </c>
      <c r="L1322">
        <v>20</v>
      </c>
      <c r="M1322">
        <v>33362</v>
      </c>
      <c r="N1322">
        <v>0</v>
      </c>
      <c r="O1322">
        <v>0</v>
      </c>
      <c r="P1322">
        <v>2</v>
      </c>
      <c r="Q1322">
        <v>5</v>
      </c>
      <c r="R1322">
        <v>7</v>
      </c>
      <c r="S1322">
        <v>0</v>
      </c>
      <c r="T1322">
        <v>11</v>
      </c>
      <c r="U1322">
        <v>0</v>
      </c>
      <c r="V1322">
        <v>0</v>
      </c>
      <c r="W1322">
        <v>0</v>
      </c>
      <c r="X1322">
        <v>0</v>
      </c>
      <c r="Y1322">
        <v>0</v>
      </c>
      <c r="Z1322">
        <v>0</v>
      </c>
      <c r="AA1322">
        <v>0</v>
      </c>
      <c r="AB1322">
        <v>0</v>
      </c>
      <c r="AC1322">
        <v>0</v>
      </c>
      <c r="AD1322">
        <v>1</v>
      </c>
      <c r="AE1322">
        <v>0</v>
      </c>
      <c r="AF1322">
        <v>0</v>
      </c>
      <c r="AG1322">
        <v>0</v>
      </c>
      <c r="AH1322">
        <v>0</v>
      </c>
      <c r="AI1322">
        <v>0</v>
      </c>
      <c r="AJ1322">
        <v>0</v>
      </c>
      <c r="AK1322">
        <v>0</v>
      </c>
      <c r="AL1322">
        <v>0</v>
      </c>
      <c r="AM1322">
        <v>0</v>
      </c>
      <c r="AN1322">
        <v>0</v>
      </c>
      <c r="AO1322">
        <v>0</v>
      </c>
      <c r="AP1322">
        <v>0</v>
      </c>
    </row>
    <row r="1323" spans="1:42">
      <c r="A1323" t="s">
        <v>14465</v>
      </c>
      <c r="B1323" s="36" t="s">
        <v>12298</v>
      </c>
      <c r="C1323" t="s">
        <v>12274</v>
      </c>
      <c r="E1323" t="s">
        <v>12299</v>
      </c>
      <c r="F1323" t="str">
        <f t="shared" si="40"/>
        <v>Albanians</v>
      </c>
      <c r="G1323">
        <f t="shared" si="41"/>
        <v>0.94737425523070529</v>
      </c>
      <c r="H1323">
        <v>36085</v>
      </c>
      <c r="I1323">
        <v>1554</v>
      </c>
      <c r="J1323">
        <v>0</v>
      </c>
      <c r="K1323">
        <v>0</v>
      </c>
      <c r="L1323">
        <v>9</v>
      </c>
      <c r="M1323">
        <v>34186</v>
      </c>
      <c r="N1323">
        <v>0</v>
      </c>
      <c r="O1323">
        <v>0</v>
      </c>
      <c r="P1323">
        <v>5</v>
      </c>
      <c r="Q1323">
        <v>240</v>
      </c>
      <c r="R1323">
        <v>27</v>
      </c>
      <c r="S1323">
        <v>4</v>
      </c>
      <c r="T1323">
        <v>31</v>
      </c>
      <c r="U1323">
        <v>0</v>
      </c>
      <c r="V1323">
        <v>0</v>
      </c>
      <c r="W1323">
        <v>0</v>
      </c>
      <c r="X1323">
        <v>0</v>
      </c>
      <c r="Y1323">
        <v>0</v>
      </c>
      <c r="Z1323">
        <v>0</v>
      </c>
      <c r="AA1323">
        <v>0</v>
      </c>
      <c r="AB1323">
        <v>29</v>
      </c>
      <c r="AC1323">
        <v>0</v>
      </c>
      <c r="AD1323">
        <v>0</v>
      </c>
      <c r="AE1323">
        <v>0</v>
      </c>
      <c r="AF1323">
        <v>0</v>
      </c>
      <c r="AG1323">
        <v>0</v>
      </c>
      <c r="AH1323">
        <v>0</v>
      </c>
      <c r="AI1323">
        <v>0</v>
      </c>
      <c r="AJ1323">
        <v>0</v>
      </c>
      <c r="AK1323">
        <v>0</v>
      </c>
      <c r="AL1323">
        <v>0</v>
      </c>
      <c r="AM1323">
        <v>0</v>
      </c>
      <c r="AN1323">
        <v>0</v>
      </c>
      <c r="AO1323">
        <v>0</v>
      </c>
      <c r="AP1323">
        <v>0</v>
      </c>
    </row>
    <row r="1324" spans="1:42">
      <c r="A1324" t="s">
        <v>14466</v>
      </c>
      <c r="B1324" s="36" t="s">
        <v>12300</v>
      </c>
      <c r="C1324" t="s">
        <v>12274</v>
      </c>
      <c r="E1324" t="s">
        <v>12301</v>
      </c>
      <c r="F1324" t="str">
        <f t="shared" si="40"/>
        <v>Albanians</v>
      </c>
      <c r="G1324">
        <f t="shared" si="41"/>
        <v>0.96674979218620116</v>
      </c>
      <c r="H1324">
        <v>38496</v>
      </c>
      <c r="I1324">
        <v>98</v>
      </c>
      <c r="J1324">
        <v>0</v>
      </c>
      <c r="K1324">
        <v>0</v>
      </c>
      <c r="L1324">
        <v>20</v>
      </c>
      <c r="M1324">
        <v>37216</v>
      </c>
      <c r="N1324">
        <v>0</v>
      </c>
      <c r="O1324">
        <v>0</v>
      </c>
      <c r="P1324">
        <v>3</v>
      </c>
      <c r="Q1324">
        <v>78</v>
      </c>
      <c r="R1324">
        <v>23</v>
      </c>
      <c r="S1324">
        <v>7</v>
      </c>
      <c r="T1324">
        <v>32</v>
      </c>
      <c r="U1324">
        <v>0</v>
      </c>
      <c r="V1324">
        <v>0</v>
      </c>
      <c r="W1324">
        <v>0</v>
      </c>
      <c r="X1324">
        <v>0</v>
      </c>
      <c r="Y1324">
        <v>0</v>
      </c>
      <c r="Z1324">
        <v>0</v>
      </c>
      <c r="AA1324">
        <v>0</v>
      </c>
      <c r="AB1324">
        <v>0</v>
      </c>
      <c r="AC1324">
        <v>934</v>
      </c>
      <c r="AD1324">
        <v>85</v>
      </c>
      <c r="AE1324">
        <v>0</v>
      </c>
      <c r="AF1324">
        <v>0</v>
      </c>
      <c r="AG1324">
        <v>0</v>
      </c>
      <c r="AH1324">
        <v>0</v>
      </c>
      <c r="AI1324">
        <v>0</v>
      </c>
      <c r="AJ1324">
        <v>0</v>
      </c>
      <c r="AK1324">
        <v>0</v>
      </c>
      <c r="AL1324">
        <v>0</v>
      </c>
      <c r="AM1324">
        <v>0</v>
      </c>
      <c r="AN1324">
        <v>0</v>
      </c>
      <c r="AO1324">
        <v>0</v>
      </c>
      <c r="AP1324">
        <v>0</v>
      </c>
    </row>
    <row r="1325" spans="1:42">
      <c r="A1325" t="s">
        <v>14467</v>
      </c>
      <c r="B1325" s="36" t="s">
        <v>12302</v>
      </c>
      <c r="C1325" t="s">
        <v>12274</v>
      </c>
      <c r="E1325" t="s">
        <v>12303</v>
      </c>
      <c r="F1325" t="str">
        <f t="shared" si="40"/>
        <v>Albanians</v>
      </c>
      <c r="G1325">
        <f t="shared" si="41"/>
        <v>0.53286384976525825</v>
      </c>
      <c r="H1325">
        <v>2556</v>
      </c>
      <c r="I1325">
        <v>1177</v>
      </c>
      <c r="J1325">
        <v>0</v>
      </c>
      <c r="K1325">
        <v>0</v>
      </c>
      <c r="L1325">
        <v>0</v>
      </c>
      <c r="M1325">
        <v>1362</v>
      </c>
      <c r="N1325">
        <v>0</v>
      </c>
      <c r="O1325">
        <v>0</v>
      </c>
      <c r="P1325">
        <v>1</v>
      </c>
      <c r="Q1325">
        <v>9</v>
      </c>
      <c r="R1325">
        <v>6</v>
      </c>
      <c r="S1325">
        <v>0</v>
      </c>
      <c r="T1325">
        <v>1</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row>
    <row r="1326" spans="1:42">
      <c r="A1326" t="s">
        <v>14468</v>
      </c>
      <c r="B1326" s="36" t="s">
        <v>12304</v>
      </c>
      <c r="C1326" t="s">
        <v>12274</v>
      </c>
      <c r="E1326" t="s">
        <v>12305</v>
      </c>
      <c r="F1326" t="str">
        <f t="shared" si="40"/>
        <v>Serbs</v>
      </c>
      <c r="G1326">
        <f t="shared" si="41"/>
        <v>0.95367748493429172</v>
      </c>
      <c r="H1326">
        <v>13773</v>
      </c>
      <c r="I1326">
        <v>13135</v>
      </c>
      <c r="J1326">
        <v>0</v>
      </c>
      <c r="K1326">
        <v>0</v>
      </c>
      <c r="L1326">
        <v>0</v>
      </c>
      <c r="M1326">
        <v>323</v>
      </c>
      <c r="N1326">
        <v>0</v>
      </c>
      <c r="O1326">
        <v>0</v>
      </c>
      <c r="P1326">
        <v>0</v>
      </c>
      <c r="Q1326">
        <v>0</v>
      </c>
      <c r="R1326">
        <v>315</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row>
    <row r="1327" spans="1:42">
      <c r="A1327" t="s">
        <v>14469</v>
      </c>
      <c r="B1327" s="36" t="s">
        <v>12306</v>
      </c>
      <c r="C1327" t="s">
        <v>12274</v>
      </c>
      <c r="E1327" t="s">
        <v>12307</v>
      </c>
      <c r="F1327" t="str">
        <f t="shared" si="40"/>
        <v>Albanians</v>
      </c>
      <c r="G1327">
        <f t="shared" si="41"/>
        <v>0.94552556201718596</v>
      </c>
      <c r="H1327">
        <v>57605</v>
      </c>
      <c r="I1327">
        <v>513</v>
      </c>
      <c r="J1327">
        <v>0</v>
      </c>
      <c r="K1327">
        <v>0</v>
      </c>
      <c r="L1327">
        <v>42</v>
      </c>
      <c r="M1327">
        <v>54467</v>
      </c>
      <c r="N1327">
        <v>0</v>
      </c>
      <c r="O1327">
        <v>0</v>
      </c>
      <c r="P1327">
        <v>128</v>
      </c>
      <c r="Q1327">
        <v>342</v>
      </c>
      <c r="R1327">
        <v>260</v>
      </c>
      <c r="S1327">
        <v>4</v>
      </c>
      <c r="T1327">
        <v>27</v>
      </c>
      <c r="U1327">
        <v>0</v>
      </c>
      <c r="V1327">
        <v>0</v>
      </c>
      <c r="W1327">
        <v>0</v>
      </c>
      <c r="X1327">
        <v>0</v>
      </c>
      <c r="Y1327">
        <v>0</v>
      </c>
      <c r="Z1327">
        <v>0</v>
      </c>
      <c r="AA1327">
        <v>0</v>
      </c>
      <c r="AB1327">
        <v>6</v>
      </c>
      <c r="AC1327">
        <v>4</v>
      </c>
      <c r="AD1327">
        <v>1812</v>
      </c>
      <c r="AE1327">
        <v>0</v>
      </c>
      <c r="AF1327">
        <v>0</v>
      </c>
      <c r="AG1327">
        <v>0</v>
      </c>
      <c r="AH1327">
        <v>0</v>
      </c>
      <c r="AI1327">
        <v>0</v>
      </c>
      <c r="AJ1327">
        <v>0</v>
      </c>
      <c r="AK1327">
        <v>0</v>
      </c>
      <c r="AL1327">
        <v>0</v>
      </c>
      <c r="AM1327">
        <v>0</v>
      </c>
      <c r="AN1327">
        <v>0</v>
      </c>
      <c r="AO1327">
        <v>0</v>
      </c>
      <c r="AP1327">
        <v>0</v>
      </c>
    </row>
    <row r="1328" spans="1:42">
      <c r="A1328" t="s">
        <v>14470</v>
      </c>
      <c r="B1328" s="36" t="s">
        <v>12308</v>
      </c>
      <c r="C1328" t="s">
        <v>12274</v>
      </c>
      <c r="E1328" t="s">
        <v>12309</v>
      </c>
      <c r="F1328" t="str">
        <f t="shared" si="40"/>
        <v>Albanians</v>
      </c>
      <c r="G1328">
        <f t="shared" si="41"/>
        <v>0.99794920623294825</v>
      </c>
      <c r="H1328">
        <v>54613</v>
      </c>
      <c r="I1328">
        <v>0</v>
      </c>
      <c r="J1328">
        <v>0</v>
      </c>
      <c r="K1328">
        <v>0</v>
      </c>
      <c r="L1328">
        <v>15</v>
      </c>
      <c r="M1328">
        <v>54501</v>
      </c>
      <c r="N1328">
        <v>0</v>
      </c>
      <c r="O1328">
        <v>0</v>
      </c>
      <c r="P1328">
        <v>0</v>
      </c>
      <c r="Q1328">
        <v>26</v>
      </c>
      <c r="R1328">
        <v>8</v>
      </c>
      <c r="S1328">
        <v>22</v>
      </c>
      <c r="T1328">
        <v>36</v>
      </c>
      <c r="U1328">
        <v>0</v>
      </c>
      <c r="V1328">
        <v>0</v>
      </c>
      <c r="W1328">
        <v>0</v>
      </c>
      <c r="X1328">
        <v>0</v>
      </c>
      <c r="Y1328">
        <v>0</v>
      </c>
      <c r="Z1328">
        <v>0</v>
      </c>
      <c r="AA1328">
        <v>0</v>
      </c>
      <c r="AB1328">
        <v>0</v>
      </c>
      <c r="AC1328">
        <v>0</v>
      </c>
      <c r="AD1328">
        <v>5</v>
      </c>
      <c r="AE1328">
        <v>0</v>
      </c>
      <c r="AF1328">
        <v>0</v>
      </c>
      <c r="AG1328">
        <v>0</v>
      </c>
      <c r="AH1328">
        <v>0</v>
      </c>
      <c r="AI1328">
        <v>0</v>
      </c>
      <c r="AJ1328">
        <v>0</v>
      </c>
      <c r="AK1328">
        <v>0</v>
      </c>
      <c r="AL1328">
        <v>0</v>
      </c>
      <c r="AM1328">
        <v>0</v>
      </c>
      <c r="AN1328">
        <v>0</v>
      </c>
      <c r="AO1328">
        <v>0</v>
      </c>
      <c r="AP1328">
        <v>0</v>
      </c>
    </row>
    <row r="1329" spans="1:42">
      <c r="A1329" t="s">
        <v>14471</v>
      </c>
      <c r="B1329" s="36" t="s">
        <v>12310</v>
      </c>
      <c r="C1329" t="s">
        <v>12274</v>
      </c>
      <c r="E1329" t="s">
        <v>12311</v>
      </c>
      <c r="F1329" t="str">
        <f t="shared" si="40"/>
        <v>Turks</v>
      </c>
      <c r="G1329">
        <f t="shared" si="41"/>
        <v>0.9311785000907935</v>
      </c>
      <c r="H1329">
        <v>5507</v>
      </c>
      <c r="I1329">
        <v>0</v>
      </c>
      <c r="J1329">
        <v>0</v>
      </c>
      <c r="K1329">
        <v>0</v>
      </c>
      <c r="L1329">
        <v>1</v>
      </c>
      <c r="M1329">
        <v>327</v>
      </c>
      <c r="N1329">
        <v>0</v>
      </c>
      <c r="O1329">
        <v>0</v>
      </c>
      <c r="P1329">
        <v>5128</v>
      </c>
      <c r="Q1329">
        <v>39</v>
      </c>
      <c r="R1329">
        <v>0</v>
      </c>
      <c r="S1329">
        <v>0</v>
      </c>
      <c r="T1329">
        <v>0</v>
      </c>
      <c r="U1329">
        <v>0</v>
      </c>
      <c r="V1329">
        <v>0</v>
      </c>
      <c r="W1329">
        <v>0</v>
      </c>
      <c r="X1329">
        <v>0</v>
      </c>
      <c r="Y1329">
        <v>0</v>
      </c>
      <c r="Z1329">
        <v>0</v>
      </c>
      <c r="AA1329">
        <v>0</v>
      </c>
      <c r="AB1329">
        <v>0</v>
      </c>
      <c r="AC1329">
        <v>0</v>
      </c>
      <c r="AD1329">
        <v>12</v>
      </c>
      <c r="AE1329">
        <v>0</v>
      </c>
      <c r="AF1329">
        <v>0</v>
      </c>
      <c r="AG1329">
        <v>0</v>
      </c>
      <c r="AH1329">
        <v>0</v>
      </c>
      <c r="AI1329">
        <v>0</v>
      </c>
      <c r="AJ1329">
        <v>0</v>
      </c>
      <c r="AK1329">
        <v>0</v>
      </c>
      <c r="AL1329">
        <v>0</v>
      </c>
      <c r="AM1329">
        <v>0</v>
      </c>
      <c r="AN1329">
        <v>0</v>
      </c>
      <c r="AO1329">
        <v>0</v>
      </c>
      <c r="AP1329">
        <v>0</v>
      </c>
    </row>
    <row r="1330" spans="1:42">
      <c r="A1330" t="s">
        <v>14472</v>
      </c>
      <c r="B1330" s="36" t="s">
        <v>12312</v>
      </c>
      <c r="C1330" t="s">
        <v>12274</v>
      </c>
      <c r="E1330" t="s">
        <v>12313</v>
      </c>
      <c r="F1330" t="str">
        <f t="shared" si="40"/>
        <v>Albanians</v>
      </c>
      <c r="G1330">
        <f t="shared" si="41"/>
        <v>0.96645760614109499</v>
      </c>
      <c r="H1330">
        <v>71909</v>
      </c>
      <c r="I1330">
        <v>14</v>
      </c>
      <c r="J1330">
        <v>0</v>
      </c>
      <c r="K1330">
        <v>0</v>
      </c>
      <c r="L1330">
        <v>416</v>
      </c>
      <c r="M1330">
        <v>69497</v>
      </c>
      <c r="N1330">
        <v>0</v>
      </c>
      <c r="O1330">
        <v>0</v>
      </c>
      <c r="P1330">
        <v>518</v>
      </c>
      <c r="Q1330">
        <v>528</v>
      </c>
      <c r="R1330">
        <v>47</v>
      </c>
      <c r="S1330">
        <v>61</v>
      </c>
      <c r="T1330">
        <v>152</v>
      </c>
      <c r="U1330">
        <v>0</v>
      </c>
      <c r="V1330">
        <v>0</v>
      </c>
      <c r="W1330">
        <v>0</v>
      </c>
      <c r="X1330">
        <v>0</v>
      </c>
      <c r="Y1330">
        <v>0</v>
      </c>
      <c r="Z1330">
        <v>0</v>
      </c>
      <c r="AA1330">
        <v>0</v>
      </c>
      <c r="AB1330">
        <v>23</v>
      </c>
      <c r="AC1330">
        <v>6</v>
      </c>
      <c r="AD1330">
        <v>647</v>
      </c>
      <c r="AE1330">
        <v>0</v>
      </c>
      <c r="AF1330">
        <v>0</v>
      </c>
      <c r="AG1330">
        <v>0</v>
      </c>
      <c r="AH1330">
        <v>0</v>
      </c>
      <c r="AI1330">
        <v>0</v>
      </c>
      <c r="AJ1330">
        <v>0</v>
      </c>
      <c r="AK1330">
        <v>0</v>
      </c>
      <c r="AL1330">
        <v>0</v>
      </c>
      <c r="AM1330">
        <v>0</v>
      </c>
      <c r="AN1330">
        <v>0</v>
      </c>
      <c r="AO1330">
        <v>0</v>
      </c>
      <c r="AP1330">
        <v>0</v>
      </c>
    </row>
    <row r="1331" spans="1:42">
      <c r="A1331" t="s">
        <v>14473</v>
      </c>
      <c r="B1331" s="36" t="s">
        <v>12314</v>
      </c>
      <c r="C1331" t="s">
        <v>12274</v>
      </c>
      <c r="E1331" t="s">
        <v>12315</v>
      </c>
      <c r="F1331" t="str">
        <f t="shared" si="40"/>
        <v>Serbs</v>
      </c>
      <c r="G1331">
        <f t="shared" si="41"/>
        <v>0.90791822164530256</v>
      </c>
      <c r="H1331">
        <v>12326</v>
      </c>
      <c r="I1331">
        <v>11191</v>
      </c>
      <c r="J1331">
        <v>0</v>
      </c>
      <c r="K1331">
        <v>0</v>
      </c>
      <c r="L1331">
        <v>0</v>
      </c>
      <c r="M1331">
        <v>867</v>
      </c>
      <c r="N1331">
        <v>0</v>
      </c>
      <c r="O1331">
        <v>0</v>
      </c>
      <c r="P1331">
        <v>0</v>
      </c>
      <c r="Q1331">
        <v>0</v>
      </c>
      <c r="R1331">
        <v>268</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row>
    <row r="1332" spans="1:42">
      <c r="A1332" t="s">
        <v>14474</v>
      </c>
      <c r="B1332" s="36" t="s">
        <v>12316</v>
      </c>
      <c r="C1332" t="s">
        <v>12274</v>
      </c>
      <c r="E1332" t="s">
        <v>12317</v>
      </c>
      <c r="F1332" t="str">
        <f t="shared" si="40"/>
        <v>Albanians</v>
      </c>
      <c r="G1332">
        <f t="shared" si="41"/>
        <v>0.5237033734581662</v>
      </c>
      <c r="H1332">
        <v>6729</v>
      </c>
      <c r="I1332">
        <v>3122</v>
      </c>
      <c r="J1332">
        <v>0</v>
      </c>
      <c r="K1332">
        <v>0</v>
      </c>
      <c r="L1332">
        <v>5</v>
      </c>
      <c r="M1332">
        <v>3524</v>
      </c>
      <c r="N1332">
        <v>0</v>
      </c>
      <c r="O1332">
        <v>0</v>
      </c>
      <c r="P1332">
        <v>7</v>
      </c>
      <c r="Q1332">
        <v>63</v>
      </c>
      <c r="R1332">
        <v>2</v>
      </c>
      <c r="S1332">
        <v>0</v>
      </c>
      <c r="T1332">
        <v>3</v>
      </c>
      <c r="U1332">
        <v>0</v>
      </c>
      <c r="V1332">
        <v>0</v>
      </c>
      <c r="W1332">
        <v>0</v>
      </c>
      <c r="X1332">
        <v>0</v>
      </c>
      <c r="Y1332">
        <v>0</v>
      </c>
      <c r="Z1332">
        <v>0</v>
      </c>
      <c r="AA1332">
        <v>0</v>
      </c>
      <c r="AB1332">
        <v>0</v>
      </c>
      <c r="AC1332">
        <v>0</v>
      </c>
      <c r="AD1332">
        <v>3</v>
      </c>
      <c r="AE1332">
        <v>0</v>
      </c>
      <c r="AF1332">
        <v>0</v>
      </c>
      <c r="AG1332">
        <v>0</v>
      </c>
      <c r="AH1332">
        <v>0</v>
      </c>
      <c r="AI1332">
        <v>0</v>
      </c>
      <c r="AJ1332">
        <v>0</v>
      </c>
      <c r="AK1332">
        <v>0</v>
      </c>
      <c r="AL1332">
        <v>0</v>
      </c>
      <c r="AM1332">
        <v>0</v>
      </c>
      <c r="AN1332">
        <v>0</v>
      </c>
      <c r="AO1332">
        <v>0</v>
      </c>
      <c r="AP1332">
        <v>0</v>
      </c>
    </row>
    <row r="1333" spans="1:42">
      <c r="A1333" t="s">
        <v>14475</v>
      </c>
      <c r="B1333" s="36" t="s">
        <v>12318</v>
      </c>
      <c r="C1333" t="s">
        <v>12274</v>
      </c>
      <c r="E1333" t="s">
        <v>12319</v>
      </c>
      <c r="F1333" t="str">
        <f t="shared" si="40"/>
        <v>Albanians</v>
      </c>
      <c r="G1333">
        <f t="shared" si="41"/>
        <v>0.92134205763608523</v>
      </c>
      <c r="H1333">
        <v>21549</v>
      </c>
      <c r="I1333">
        <v>276</v>
      </c>
      <c r="J1333">
        <v>0</v>
      </c>
      <c r="K1333">
        <v>0</v>
      </c>
      <c r="L1333">
        <v>58</v>
      </c>
      <c r="M1333">
        <v>19854</v>
      </c>
      <c r="N1333">
        <v>0</v>
      </c>
      <c r="O1333">
        <v>0</v>
      </c>
      <c r="P1333">
        <v>2</v>
      </c>
      <c r="Q1333">
        <v>661</v>
      </c>
      <c r="R1333">
        <v>48</v>
      </c>
      <c r="S1333">
        <v>28</v>
      </c>
      <c r="T1333">
        <v>12</v>
      </c>
      <c r="U1333">
        <v>0</v>
      </c>
      <c r="V1333">
        <v>0</v>
      </c>
      <c r="W1333">
        <v>0</v>
      </c>
      <c r="X1333">
        <v>0</v>
      </c>
      <c r="Y1333">
        <v>0</v>
      </c>
      <c r="Z1333">
        <v>0</v>
      </c>
      <c r="AA1333">
        <v>0</v>
      </c>
      <c r="AB1333">
        <v>5</v>
      </c>
      <c r="AC1333">
        <v>27</v>
      </c>
      <c r="AD1333">
        <v>578</v>
      </c>
      <c r="AE1333">
        <v>0</v>
      </c>
      <c r="AF1333">
        <v>0</v>
      </c>
      <c r="AG1333">
        <v>0</v>
      </c>
      <c r="AH1333">
        <v>0</v>
      </c>
      <c r="AI1333">
        <v>0</v>
      </c>
      <c r="AJ1333">
        <v>0</v>
      </c>
      <c r="AK1333">
        <v>0</v>
      </c>
      <c r="AL1333">
        <v>0</v>
      </c>
      <c r="AM1333">
        <v>0</v>
      </c>
      <c r="AN1333">
        <v>0</v>
      </c>
      <c r="AO1333">
        <v>0</v>
      </c>
      <c r="AP1333">
        <v>0</v>
      </c>
    </row>
    <row r="1334" spans="1:42">
      <c r="A1334" t="s">
        <v>14476</v>
      </c>
      <c r="B1334" s="36" t="s">
        <v>12320</v>
      </c>
      <c r="C1334" t="s">
        <v>12274</v>
      </c>
      <c r="E1334" t="s">
        <v>12321</v>
      </c>
      <c r="F1334" t="str">
        <f t="shared" si="40"/>
        <v>Serbs</v>
      </c>
      <c r="G1334">
        <f t="shared" si="41"/>
        <v>0.99888080581980976</v>
      </c>
      <c r="H1334">
        <v>1787</v>
      </c>
      <c r="I1334">
        <v>1785</v>
      </c>
      <c r="J1334">
        <v>0</v>
      </c>
      <c r="K1334">
        <v>0</v>
      </c>
      <c r="L1334">
        <v>0</v>
      </c>
      <c r="M1334">
        <v>0</v>
      </c>
      <c r="N1334">
        <v>0</v>
      </c>
      <c r="O1334">
        <v>0</v>
      </c>
      <c r="P1334">
        <v>0</v>
      </c>
      <c r="Q1334">
        <v>0</v>
      </c>
      <c r="R1334">
        <v>2</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row>
    <row r="1335" spans="1:42">
      <c r="A1335" t="s">
        <v>14477</v>
      </c>
      <c r="B1335" s="36" t="s">
        <v>12322</v>
      </c>
      <c r="C1335" t="s">
        <v>12274</v>
      </c>
      <c r="E1335" t="s">
        <v>12323</v>
      </c>
      <c r="F1335" t="str">
        <f t="shared" si="40"/>
        <v>Albanians</v>
      </c>
      <c r="G1335">
        <f t="shared" si="41"/>
        <v>0.91213063763608082</v>
      </c>
      <c r="H1335">
        <v>96450</v>
      </c>
      <c r="I1335">
        <v>332</v>
      </c>
      <c r="J1335">
        <v>0</v>
      </c>
      <c r="K1335">
        <v>0</v>
      </c>
      <c r="L1335">
        <v>3786</v>
      </c>
      <c r="M1335">
        <v>87975</v>
      </c>
      <c r="N1335">
        <v>0</v>
      </c>
      <c r="O1335">
        <v>0</v>
      </c>
      <c r="P1335">
        <v>59</v>
      </c>
      <c r="Q1335">
        <v>993</v>
      </c>
      <c r="R1335">
        <v>132</v>
      </c>
      <c r="S1335">
        <v>62</v>
      </c>
      <c r="T1335">
        <v>79</v>
      </c>
      <c r="U1335">
        <v>0</v>
      </c>
      <c r="V1335">
        <v>0</v>
      </c>
      <c r="W1335">
        <v>0</v>
      </c>
      <c r="X1335">
        <v>0</v>
      </c>
      <c r="Y1335">
        <v>0</v>
      </c>
      <c r="Z1335">
        <v>0</v>
      </c>
      <c r="AA1335">
        <v>0</v>
      </c>
      <c r="AB1335">
        <v>189</v>
      </c>
      <c r="AC1335">
        <v>2700</v>
      </c>
      <c r="AD1335">
        <v>143</v>
      </c>
      <c r="AE1335">
        <v>0</v>
      </c>
      <c r="AF1335">
        <v>0</v>
      </c>
      <c r="AG1335">
        <v>0</v>
      </c>
      <c r="AH1335">
        <v>0</v>
      </c>
      <c r="AI1335">
        <v>0</v>
      </c>
      <c r="AJ1335">
        <v>0</v>
      </c>
      <c r="AK1335">
        <v>0</v>
      </c>
      <c r="AL1335">
        <v>0</v>
      </c>
      <c r="AM1335">
        <v>0</v>
      </c>
      <c r="AN1335">
        <v>0</v>
      </c>
      <c r="AO1335">
        <v>0</v>
      </c>
      <c r="AP1335">
        <v>0</v>
      </c>
    </row>
    <row r="1336" spans="1:42">
      <c r="A1336" t="s">
        <v>14478</v>
      </c>
      <c r="B1336" s="36" t="s">
        <v>12324</v>
      </c>
      <c r="C1336" t="s">
        <v>12274</v>
      </c>
      <c r="E1336" t="s">
        <v>12325</v>
      </c>
      <c r="F1336" t="str">
        <f t="shared" si="40"/>
        <v>Albanians</v>
      </c>
      <c r="G1336">
        <f t="shared" si="41"/>
        <v>0.98897162679804296</v>
      </c>
      <c r="H1336">
        <v>88499</v>
      </c>
      <c r="I1336">
        <v>12</v>
      </c>
      <c r="J1336">
        <v>0</v>
      </c>
      <c r="K1336">
        <v>0</v>
      </c>
      <c r="L1336">
        <v>33</v>
      </c>
      <c r="M1336">
        <v>87523</v>
      </c>
      <c r="N1336">
        <v>0</v>
      </c>
      <c r="O1336">
        <v>0</v>
      </c>
      <c r="P1336">
        <v>5</v>
      </c>
      <c r="Q1336">
        <v>74</v>
      </c>
      <c r="R1336">
        <v>43</v>
      </c>
      <c r="S1336">
        <v>7</v>
      </c>
      <c r="T1336">
        <v>120</v>
      </c>
      <c r="U1336">
        <v>0</v>
      </c>
      <c r="V1336">
        <v>0</v>
      </c>
      <c r="W1336">
        <v>0</v>
      </c>
      <c r="X1336">
        <v>0</v>
      </c>
      <c r="Y1336">
        <v>0</v>
      </c>
      <c r="Z1336">
        <v>0</v>
      </c>
      <c r="AA1336">
        <v>0</v>
      </c>
      <c r="AB1336">
        <v>0</v>
      </c>
      <c r="AC1336">
        <v>2</v>
      </c>
      <c r="AD1336">
        <v>680</v>
      </c>
      <c r="AE1336">
        <v>0</v>
      </c>
      <c r="AF1336">
        <v>0</v>
      </c>
      <c r="AG1336">
        <v>0</v>
      </c>
      <c r="AH1336">
        <v>0</v>
      </c>
      <c r="AI1336">
        <v>0</v>
      </c>
      <c r="AJ1336">
        <v>0</v>
      </c>
      <c r="AK1336">
        <v>0</v>
      </c>
      <c r="AL1336">
        <v>0</v>
      </c>
      <c r="AM1336">
        <v>0</v>
      </c>
      <c r="AN1336">
        <v>0</v>
      </c>
      <c r="AO1336">
        <v>0</v>
      </c>
      <c r="AP1336">
        <v>0</v>
      </c>
    </row>
    <row r="1337" spans="1:42">
      <c r="A1337" t="s">
        <v>14479</v>
      </c>
      <c r="B1337" s="36" t="s">
        <v>12326</v>
      </c>
      <c r="C1337" t="s">
        <v>12274</v>
      </c>
      <c r="E1337" t="s">
        <v>12327</v>
      </c>
      <c r="F1337" t="str">
        <f t="shared" si="40"/>
        <v>Albanians</v>
      </c>
      <c r="G1337">
        <f t="shared" si="41"/>
        <v>0.97765174939792954</v>
      </c>
      <c r="H1337">
        <v>198897</v>
      </c>
      <c r="I1337">
        <v>430</v>
      </c>
      <c r="J1337">
        <v>0</v>
      </c>
      <c r="K1337">
        <v>0</v>
      </c>
      <c r="L1337">
        <v>400</v>
      </c>
      <c r="M1337">
        <v>194452</v>
      </c>
      <c r="N1337">
        <v>0</v>
      </c>
      <c r="O1337">
        <v>0</v>
      </c>
      <c r="P1337">
        <v>2156</v>
      </c>
      <c r="Q1337">
        <v>56</v>
      </c>
      <c r="R1337">
        <v>334</v>
      </c>
      <c r="S1337">
        <v>79</v>
      </c>
      <c r="T1337">
        <v>220</v>
      </c>
      <c r="U1337">
        <v>0</v>
      </c>
      <c r="V1337">
        <v>0</v>
      </c>
      <c r="W1337">
        <v>0</v>
      </c>
      <c r="X1337">
        <v>0</v>
      </c>
      <c r="Y1337">
        <v>0</v>
      </c>
      <c r="Z1337">
        <v>0</v>
      </c>
      <c r="AA1337">
        <v>0</v>
      </c>
      <c r="AB1337">
        <v>205</v>
      </c>
      <c r="AC1337">
        <v>8</v>
      </c>
      <c r="AD1337">
        <v>557</v>
      </c>
      <c r="AE1337">
        <v>0</v>
      </c>
      <c r="AF1337">
        <v>0</v>
      </c>
      <c r="AG1337">
        <v>0</v>
      </c>
      <c r="AH1337">
        <v>0</v>
      </c>
      <c r="AI1337">
        <v>0</v>
      </c>
      <c r="AJ1337">
        <v>0</v>
      </c>
      <c r="AK1337">
        <v>0</v>
      </c>
      <c r="AL1337">
        <v>0</v>
      </c>
      <c r="AM1337">
        <v>0</v>
      </c>
      <c r="AN1337">
        <v>0</v>
      </c>
      <c r="AO1337">
        <v>0</v>
      </c>
      <c r="AP1337">
        <v>0</v>
      </c>
    </row>
    <row r="1338" spans="1:42">
      <c r="A1338" t="s">
        <v>14480</v>
      </c>
      <c r="B1338" s="36" t="s">
        <v>12328</v>
      </c>
      <c r="C1338" t="s">
        <v>12274</v>
      </c>
      <c r="E1338" t="s">
        <v>12329</v>
      </c>
      <c r="F1338" t="str">
        <f t="shared" si="40"/>
        <v>Albanians</v>
      </c>
      <c r="G1338">
        <f t="shared" si="41"/>
        <v>0.81964889386379869</v>
      </c>
      <c r="H1338">
        <v>177781</v>
      </c>
      <c r="I1338">
        <v>237</v>
      </c>
      <c r="J1338">
        <v>0</v>
      </c>
      <c r="K1338">
        <v>0</v>
      </c>
      <c r="L1338">
        <v>16896</v>
      </c>
      <c r="M1338">
        <v>145718</v>
      </c>
      <c r="N1338">
        <v>0</v>
      </c>
      <c r="O1338">
        <v>0</v>
      </c>
      <c r="P1338">
        <v>9091</v>
      </c>
      <c r="Q1338">
        <v>2899</v>
      </c>
      <c r="R1338">
        <v>386</v>
      </c>
      <c r="S1338">
        <v>222</v>
      </c>
      <c r="T1338">
        <v>159</v>
      </c>
      <c r="U1338">
        <v>0</v>
      </c>
      <c r="V1338">
        <v>0</v>
      </c>
      <c r="W1338">
        <v>0</v>
      </c>
      <c r="X1338">
        <v>0</v>
      </c>
      <c r="Y1338">
        <v>0</v>
      </c>
      <c r="Z1338">
        <v>0</v>
      </c>
      <c r="AA1338">
        <v>0</v>
      </c>
      <c r="AB1338">
        <v>655</v>
      </c>
      <c r="AC1338">
        <v>168</v>
      </c>
      <c r="AD1338">
        <v>1350</v>
      </c>
      <c r="AE1338">
        <v>0</v>
      </c>
      <c r="AF1338">
        <v>0</v>
      </c>
      <c r="AG1338">
        <v>0</v>
      </c>
      <c r="AH1338">
        <v>0</v>
      </c>
      <c r="AI1338">
        <v>0</v>
      </c>
      <c r="AJ1338">
        <v>0</v>
      </c>
      <c r="AK1338">
        <v>0</v>
      </c>
      <c r="AL1338">
        <v>0</v>
      </c>
      <c r="AM1338">
        <v>0</v>
      </c>
      <c r="AN1338">
        <v>0</v>
      </c>
      <c r="AO1338">
        <v>0</v>
      </c>
      <c r="AP1338">
        <v>0</v>
      </c>
    </row>
    <row r="1339" spans="1:42">
      <c r="A1339" t="s">
        <v>14481</v>
      </c>
      <c r="B1339" s="36" t="s">
        <v>12330</v>
      </c>
      <c r="C1339" t="s">
        <v>12274</v>
      </c>
      <c r="E1339" t="s">
        <v>12331</v>
      </c>
      <c r="F1339" t="str">
        <f t="shared" si="40"/>
        <v>Albanians</v>
      </c>
      <c r="G1339">
        <f t="shared" si="41"/>
        <v>0.98146171363506973</v>
      </c>
      <c r="H1339">
        <v>56208</v>
      </c>
      <c r="I1339">
        <v>134</v>
      </c>
      <c r="J1339">
        <v>0</v>
      </c>
      <c r="K1339">
        <v>0</v>
      </c>
      <c r="L1339">
        <v>10</v>
      </c>
      <c r="M1339">
        <v>55166</v>
      </c>
      <c r="N1339">
        <v>0</v>
      </c>
      <c r="O1339">
        <v>0</v>
      </c>
      <c r="P1339">
        <v>2</v>
      </c>
      <c r="Q1339">
        <v>84</v>
      </c>
      <c r="R1339">
        <v>11</v>
      </c>
      <c r="S1339">
        <v>15</v>
      </c>
      <c r="T1339">
        <v>83</v>
      </c>
      <c r="U1339">
        <v>0</v>
      </c>
      <c r="V1339">
        <v>0</v>
      </c>
      <c r="W1339">
        <v>0</v>
      </c>
      <c r="X1339">
        <v>0</v>
      </c>
      <c r="Y1339">
        <v>0</v>
      </c>
      <c r="Z1339">
        <v>0</v>
      </c>
      <c r="AA1339">
        <v>0</v>
      </c>
      <c r="AB1339">
        <v>0</v>
      </c>
      <c r="AC1339">
        <v>299</v>
      </c>
      <c r="AD1339">
        <v>404</v>
      </c>
      <c r="AE1339">
        <v>0</v>
      </c>
      <c r="AF1339">
        <v>0</v>
      </c>
      <c r="AG1339">
        <v>0</v>
      </c>
      <c r="AH1339">
        <v>0</v>
      </c>
      <c r="AI1339">
        <v>0</v>
      </c>
      <c r="AJ1339">
        <v>0</v>
      </c>
      <c r="AK1339">
        <v>0</v>
      </c>
      <c r="AL1339">
        <v>0</v>
      </c>
      <c r="AM1339">
        <v>0</v>
      </c>
      <c r="AN1339">
        <v>0</v>
      </c>
      <c r="AO1339">
        <v>0</v>
      </c>
      <c r="AP1339">
        <v>0</v>
      </c>
    </row>
    <row r="1340" spans="1:42">
      <c r="A1340" t="s">
        <v>14482</v>
      </c>
      <c r="B1340" s="36" t="s">
        <v>12332</v>
      </c>
      <c r="C1340" t="s">
        <v>12274</v>
      </c>
      <c r="E1340" t="s">
        <v>12333</v>
      </c>
      <c r="F1340" t="str">
        <f t="shared" si="40"/>
        <v>Serbs</v>
      </c>
      <c r="G1340">
        <f t="shared" si="41"/>
        <v>0.9549922400413865</v>
      </c>
      <c r="H1340">
        <v>3866</v>
      </c>
      <c r="I1340">
        <v>3692</v>
      </c>
      <c r="J1340">
        <v>0</v>
      </c>
      <c r="K1340">
        <v>0</v>
      </c>
      <c r="L1340">
        <v>1</v>
      </c>
      <c r="M1340">
        <v>164</v>
      </c>
      <c r="N1340">
        <v>0</v>
      </c>
      <c r="O1340">
        <v>0</v>
      </c>
      <c r="P1340">
        <v>0</v>
      </c>
      <c r="Q1340">
        <v>0</v>
      </c>
      <c r="R1340">
        <v>3</v>
      </c>
      <c r="S1340">
        <v>0</v>
      </c>
      <c r="T1340">
        <v>6</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row>
    <row r="1341" spans="1:42">
      <c r="A1341" t="s">
        <v>14483</v>
      </c>
      <c r="B1341" s="36" t="s">
        <v>12334</v>
      </c>
      <c r="C1341" t="s">
        <v>12274</v>
      </c>
      <c r="E1341" t="s">
        <v>12335</v>
      </c>
      <c r="F1341" t="str">
        <f t="shared" si="40"/>
        <v>Albanians</v>
      </c>
      <c r="G1341">
        <f t="shared" si="41"/>
        <v>0.54065333141459204</v>
      </c>
      <c r="H1341">
        <v>6949</v>
      </c>
      <c r="I1341">
        <v>3148</v>
      </c>
      <c r="J1341">
        <v>0</v>
      </c>
      <c r="K1341">
        <v>0</v>
      </c>
      <c r="L1341">
        <v>2</v>
      </c>
      <c r="M1341">
        <v>3757</v>
      </c>
      <c r="N1341">
        <v>0</v>
      </c>
      <c r="O1341">
        <v>0</v>
      </c>
      <c r="P1341">
        <v>0</v>
      </c>
      <c r="Q1341">
        <v>24</v>
      </c>
      <c r="R1341">
        <v>7</v>
      </c>
      <c r="S1341">
        <v>4</v>
      </c>
      <c r="T1341">
        <v>6</v>
      </c>
      <c r="U1341">
        <v>0</v>
      </c>
      <c r="V1341">
        <v>0</v>
      </c>
      <c r="W1341">
        <v>0</v>
      </c>
      <c r="X1341">
        <v>0</v>
      </c>
      <c r="Y1341">
        <v>0</v>
      </c>
      <c r="Z1341">
        <v>0</v>
      </c>
      <c r="AA1341">
        <v>0</v>
      </c>
      <c r="AB1341">
        <v>0</v>
      </c>
      <c r="AC1341">
        <v>0</v>
      </c>
      <c r="AD1341">
        <v>1</v>
      </c>
      <c r="AE1341">
        <v>0</v>
      </c>
      <c r="AF1341">
        <v>0</v>
      </c>
      <c r="AG1341">
        <v>0</v>
      </c>
      <c r="AH1341">
        <v>0</v>
      </c>
      <c r="AI1341">
        <v>0</v>
      </c>
      <c r="AJ1341">
        <v>0</v>
      </c>
      <c r="AK1341">
        <v>0</v>
      </c>
      <c r="AL1341">
        <v>0</v>
      </c>
      <c r="AM1341">
        <v>0</v>
      </c>
      <c r="AN1341">
        <v>0</v>
      </c>
      <c r="AO1341">
        <v>0</v>
      </c>
      <c r="AP1341">
        <v>0</v>
      </c>
    </row>
    <row r="1342" spans="1:42">
      <c r="A1342" t="s">
        <v>14484</v>
      </c>
      <c r="B1342" s="36" t="s">
        <v>12336</v>
      </c>
      <c r="C1342" t="s">
        <v>12274</v>
      </c>
      <c r="E1342" t="s">
        <v>12337</v>
      </c>
      <c r="F1342" t="str">
        <f t="shared" si="40"/>
        <v>Albanians</v>
      </c>
      <c r="G1342">
        <f t="shared" si="41"/>
        <v>0.96790367442541358</v>
      </c>
      <c r="H1342">
        <v>27324</v>
      </c>
      <c r="I1342">
        <v>49</v>
      </c>
      <c r="J1342">
        <v>0</v>
      </c>
      <c r="K1342">
        <v>0</v>
      </c>
      <c r="L1342">
        <v>20</v>
      </c>
      <c r="M1342">
        <v>26447</v>
      </c>
      <c r="N1342">
        <v>0</v>
      </c>
      <c r="O1342">
        <v>0</v>
      </c>
      <c r="P1342">
        <v>1</v>
      </c>
      <c r="Q1342">
        <v>23</v>
      </c>
      <c r="R1342">
        <v>13</v>
      </c>
      <c r="S1342">
        <v>0</v>
      </c>
      <c r="T1342">
        <v>19</v>
      </c>
      <c r="U1342">
        <v>0</v>
      </c>
      <c r="V1342">
        <v>0</v>
      </c>
      <c r="W1342">
        <v>0</v>
      </c>
      <c r="X1342">
        <v>0</v>
      </c>
      <c r="Y1342">
        <v>0</v>
      </c>
      <c r="Z1342">
        <v>0</v>
      </c>
      <c r="AA1342">
        <v>0</v>
      </c>
      <c r="AB1342">
        <v>2</v>
      </c>
      <c r="AC1342">
        <v>0</v>
      </c>
      <c r="AD1342">
        <v>750</v>
      </c>
      <c r="AE1342">
        <v>0</v>
      </c>
      <c r="AF1342">
        <v>0</v>
      </c>
      <c r="AG1342">
        <v>0</v>
      </c>
      <c r="AH1342">
        <v>0</v>
      </c>
      <c r="AI1342">
        <v>0</v>
      </c>
      <c r="AJ1342">
        <v>0</v>
      </c>
      <c r="AK1342">
        <v>0</v>
      </c>
      <c r="AL1342">
        <v>0</v>
      </c>
      <c r="AM1342">
        <v>0</v>
      </c>
      <c r="AN1342">
        <v>0</v>
      </c>
      <c r="AO1342">
        <v>0</v>
      </c>
      <c r="AP1342">
        <v>0</v>
      </c>
    </row>
    <row r="1343" spans="1:42">
      <c r="A1343" t="s">
        <v>14485</v>
      </c>
      <c r="B1343" s="36" t="s">
        <v>12338</v>
      </c>
      <c r="C1343" t="s">
        <v>12274</v>
      </c>
      <c r="E1343" t="s">
        <v>12339</v>
      </c>
      <c r="F1343" t="str">
        <f t="shared" si="40"/>
        <v>Albanians</v>
      </c>
      <c r="G1343">
        <f t="shared" si="41"/>
        <v>0.99659837193755163</v>
      </c>
      <c r="H1343">
        <v>50858</v>
      </c>
      <c r="I1343">
        <v>50</v>
      </c>
      <c r="J1343">
        <v>0</v>
      </c>
      <c r="K1343">
        <v>0</v>
      </c>
      <c r="L1343">
        <v>42</v>
      </c>
      <c r="M1343">
        <v>50685</v>
      </c>
      <c r="N1343">
        <v>0</v>
      </c>
      <c r="O1343">
        <v>0</v>
      </c>
      <c r="P1343">
        <v>1</v>
      </c>
      <c r="Q1343">
        <v>0</v>
      </c>
      <c r="R1343">
        <v>5</v>
      </c>
      <c r="S1343">
        <v>4</v>
      </c>
      <c r="T1343">
        <v>60</v>
      </c>
      <c r="U1343">
        <v>0</v>
      </c>
      <c r="V1343">
        <v>0</v>
      </c>
      <c r="W1343">
        <v>0</v>
      </c>
      <c r="X1343">
        <v>0</v>
      </c>
      <c r="Y1343">
        <v>0</v>
      </c>
      <c r="Z1343">
        <v>0</v>
      </c>
      <c r="AA1343">
        <v>0</v>
      </c>
      <c r="AB1343">
        <v>0</v>
      </c>
      <c r="AC1343">
        <v>1</v>
      </c>
      <c r="AD1343">
        <v>10</v>
      </c>
      <c r="AE1343">
        <v>0</v>
      </c>
      <c r="AF1343">
        <v>0</v>
      </c>
      <c r="AG1343">
        <v>0</v>
      </c>
      <c r="AH1343">
        <v>0</v>
      </c>
      <c r="AI1343">
        <v>0</v>
      </c>
      <c r="AJ1343">
        <v>0</v>
      </c>
      <c r="AK1343">
        <v>0</v>
      </c>
      <c r="AL1343">
        <v>0</v>
      </c>
      <c r="AM1343">
        <v>0</v>
      </c>
      <c r="AN1343">
        <v>0</v>
      </c>
      <c r="AO1343">
        <v>0</v>
      </c>
      <c r="AP1343">
        <v>0</v>
      </c>
    </row>
    <row r="1344" spans="1:42">
      <c r="A1344" t="s">
        <v>14486</v>
      </c>
      <c r="B1344" s="36" t="s">
        <v>12340</v>
      </c>
      <c r="C1344" t="s">
        <v>12274</v>
      </c>
      <c r="E1344" t="s">
        <v>12341</v>
      </c>
      <c r="F1344" t="str">
        <f t="shared" si="40"/>
        <v>Albanians</v>
      </c>
      <c r="G1344">
        <f t="shared" si="41"/>
        <v>0.9891832155654533</v>
      </c>
      <c r="H1344">
        <v>59722</v>
      </c>
      <c r="I1344">
        <v>2</v>
      </c>
      <c r="J1344">
        <v>0</v>
      </c>
      <c r="K1344">
        <v>0</v>
      </c>
      <c r="L1344">
        <v>15</v>
      </c>
      <c r="M1344">
        <v>59076</v>
      </c>
      <c r="N1344">
        <v>0</v>
      </c>
      <c r="O1344">
        <v>0</v>
      </c>
      <c r="P1344">
        <v>4</v>
      </c>
      <c r="Q1344">
        <v>41</v>
      </c>
      <c r="R1344">
        <v>15</v>
      </c>
      <c r="S1344">
        <v>22</v>
      </c>
      <c r="T1344">
        <v>49</v>
      </c>
      <c r="U1344">
        <v>0</v>
      </c>
      <c r="V1344">
        <v>0</v>
      </c>
      <c r="W1344">
        <v>0</v>
      </c>
      <c r="X1344">
        <v>0</v>
      </c>
      <c r="Y1344">
        <v>0</v>
      </c>
      <c r="Z1344">
        <v>0</v>
      </c>
      <c r="AA1344">
        <v>0</v>
      </c>
      <c r="AB1344">
        <v>0</v>
      </c>
      <c r="AC1344">
        <v>5</v>
      </c>
      <c r="AD1344">
        <v>493</v>
      </c>
      <c r="AE1344">
        <v>0</v>
      </c>
      <c r="AF1344">
        <v>0</v>
      </c>
      <c r="AG1344">
        <v>0</v>
      </c>
      <c r="AH1344">
        <v>0</v>
      </c>
      <c r="AI1344">
        <v>0</v>
      </c>
      <c r="AJ1344">
        <v>0</v>
      </c>
      <c r="AK1344">
        <v>0</v>
      </c>
      <c r="AL1344">
        <v>0</v>
      </c>
      <c r="AM1344">
        <v>0</v>
      </c>
      <c r="AN1344">
        <v>0</v>
      </c>
      <c r="AO1344">
        <v>0</v>
      </c>
      <c r="AP1344">
        <v>0</v>
      </c>
    </row>
    <row r="1345" spans="1:69">
      <c r="A1345" t="s">
        <v>14487</v>
      </c>
      <c r="B1345" s="36" t="s">
        <v>12342</v>
      </c>
      <c r="C1345" t="s">
        <v>12274</v>
      </c>
      <c r="E1345" t="s">
        <v>12343</v>
      </c>
      <c r="F1345" t="str">
        <f t="shared" si="40"/>
        <v>Albanians</v>
      </c>
      <c r="G1345">
        <f t="shared" si="41"/>
        <v>0.99323217060037883</v>
      </c>
      <c r="H1345">
        <v>46987</v>
      </c>
      <c r="I1345">
        <v>113</v>
      </c>
      <c r="J1345">
        <v>0</v>
      </c>
      <c r="K1345">
        <v>0</v>
      </c>
      <c r="L1345">
        <v>25</v>
      </c>
      <c r="M1345">
        <v>46669</v>
      </c>
      <c r="N1345">
        <v>0</v>
      </c>
      <c r="O1345">
        <v>0</v>
      </c>
      <c r="P1345">
        <v>4</v>
      </c>
      <c r="Q1345">
        <v>12</v>
      </c>
      <c r="R1345">
        <v>83</v>
      </c>
      <c r="S1345">
        <v>12</v>
      </c>
      <c r="T1345">
        <v>48</v>
      </c>
      <c r="U1345">
        <v>0</v>
      </c>
      <c r="V1345">
        <v>0</v>
      </c>
      <c r="W1345">
        <v>0</v>
      </c>
      <c r="X1345">
        <v>0</v>
      </c>
      <c r="Y1345">
        <v>0</v>
      </c>
      <c r="Z1345">
        <v>0</v>
      </c>
      <c r="AA1345">
        <v>0</v>
      </c>
      <c r="AB1345">
        <v>7</v>
      </c>
      <c r="AC1345">
        <v>0</v>
      </c>
      <c r="AD1345">
        <v>14</v>
      </c>
      <c r="AE1345">
        <v>0</v>
      </c>
      <c r="AF1345">
        <v>0</v>
      </c>
      <c r="AG1345">
        <v>0</v>
      </c>
      <c r="AH1345">
        <v>0</v>
      </c>
      <c r="AI1345">
        <v>0</v>
      </c>
      <c r="AJ1345">
        <v>0</v>
      </c>
      <c r="AK1345">
        <v>0</v>
      </c>
      <c r="AL1345">
        <v>0</v>
      </c>
      <c r="AM1345">
        <v>0</v>
      </c>
      <c r="AN1345">
        <v>0</v>
      </c>
      <c r="AO1345">
        <v>0</v>
      </c>
      <c r="AP1345">
        <v>0</v>
      </c>
    </row>
    <row r="1346" spans="1:69">
      <c r="A1346" t="s">
        <v>14488</v>
      </c>
      <c r="B1346" s="36" t="s">
        <v>12344</v>
      </c>
      <c r="C1346" t="s">
        <v>12274</v>
      </c>
      <c r="E1346" t="s">
        <v>12345</v>
      </c>
      <c r="F1346" t="str">
        <f t="shared" si="40"/>
        <v>Albanians</v>
      </c>
      <c r="G1346">
        <f t="shared" ref="G1346:G1348" si="42">MAX(I1346:AP1346)/H1346</f>
        <v>0.98525833691140685</v>
      </c>
      <c r="H1346">
        <v>69870</v>
      </c>
      <c r="I1346">
        <v>384</v>
      </c>
      <c r="J1346">
        <v>0</v>
      </c>
      <c r="K1346">
        <v>0</v>
      </c>
      <c r="L1346">
        <v>33</v>
      </c>
      <c r="M1346">
        <v>68840</v>
      </c>
      <c r="N1346">
        <v>0</v>
      </c>
      <c r="O1346">
        <v>0</v>
      </c>
      <c r="P1346">
        <v>278</v>
      </c>
      <c r="Q1346">
        <v>68</v>
      </c>
      <c r="R1346">
        <v>50</v>
      </c>
      <c r="S1346">
        <v>17</v>
      </c>
      <c r="T1346">
        <v>53</v>
      </c>
      <c r="U1346">
        <v>0</v>
      </c>
      <c r="V1346">
        <v>0</v>
      </c>
      <c r="W1346">
        <v>0</v>
      </c>
      <c r="X1346">
        <v>0</v>
      </c>
      <c r="Y1346">
        <v>0</v>
      </c>
      <c r="Z1346">
        <v>0</v>
      </c>
      <c r="AA1346">
        <v>0</v>
      </c>
      <c r="AB1346">
        <v>3</v>
      </c>
      <c r="AC1346">
        <v>1</v>
      </c>
      <c r="AD1346">
        <v>143</v>
      </c>
      <c r="AE1346">
        <v>0</v>
      </c>
      <c r="AF1346">
        <v>0</v>
      </c>
      <c r="AG1346">
        <v>0</v>
      </c>
      <c r="AH1346">
        <v>0</v>
      </c>
      <c r="AI1346">
        <v>0</v>
      </c>
      <c r="AJ1346">
        <v>0</v>
      </c>
      <c r="AK1346">
        <v>0</v>
      </c>
      <c r="AL1346">
        <v>0</v>
      </c>
      <c r="AM1346">
        <v>0</v>
      </c>
      <c r="AN1346">
        <v>0</v>
      </c>
      <c r="AO1346">
        <v>0</v>
      </c>
      <c r="AP1346">
        <v>0</v>
      </c>
    </row>
    <row r="1347" spans="1:69">
      <c r="A1347" t="s">
        <v>14489</v>
      </c>
      <c r="B1347" s="36" t="s">
        <v>12346</v>
      </c>
      <c r="C1347" t="s">
        <v>12274</v>
      </c>
      <c r="E1347" t="s">
        <v>12347</v>
      </c>
      <c r="F1347" t="str">
        <f t="shared" si="40"/>
        <v>Serbs</v>
      </c>
      <c r="G1347">
        <f t="shared" si="42"/>
        <v>0.82980652962515111</v>
      </c>
      <c r="H1347">
        <v>6616</v>
      </c>
      <c r="I1347">
        <v>5490</v>
      </c>
      <c r="J1347">
        <v>0</v>
      </c>
      <c r="K1347">
        <v>0</v>
      </c>
      <c r="L1347">
        <v>0</v>
      </c>
      <c r="M1347">
        <v>995</v>
      </c>
      <c r="N1347">
        <v>0</v>
      </c>
      <c r="O1347">
        <v>0</v>
      </c>
      <c r="P1347">
        <v>0</v>
      </c>
      <c r="Q1347">
        <v>0</v>
      </c>
      <c r="R1347">
        <v>131</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row>
    <row r="1348" spans="1:69">
      <c r="A1348" t="s">
        <v>14490</v>
      </c>
      <c r="B1348" s="36" t="s">
        <v>12348</v>
      </c>
      <c r="C1348" t="s">
        <v>12274</v>
      </c>
      <c r="E1348" t="s">
        <v>12349</v>
      </c>
      <c r="F1348" t="str">
        <f t="shared" si="40"/>
        <v>Serbs</v>
      </c>
      <c r="G1348">
        <f t="shared" si="42"/>
        <v>0.92621307311856704</v>
      </c>
      <c r="H1348">
        <v>7481</v>
      </c>
      <c r="I1348">
        <v>6929</v>
      </c>
      <c r="J1348">
        <v>0</v>
      </c>
      <c r="K1348">
        <v>0</v>
      </c>
      <c r="L1348">
        <v>0</v>
      </c>
      <c r="M1348">
        <v>386</v>
      </c>
      <c r="N1348">
        <v>0</v>
      </c>
      <c r="O1348">
        <v>0</v>
      </c>
      <c r="P1348">
        <v>0</v>
      </c>
      <c r="Q1348">
        <v>0</v>
      </c>
      <c r="R1348">
        <v>166</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row>
    <row r="1349" spans="1:69">
      <c r="A1349" t="s">
        <v>16745</v>
      </c>
      <c r="B1349" t="s">
        <v>16745</v>
      </c>
      <c r="C1349" t="s">
        <v>14500</v>
      </c>
      <c r="D1349" t="s">
        <v>14500</v>
      </c>
      <c r="E1349" t="s">
        <v>16746</v>
      </c>
      <c r="F1349" t="str">
        <f t="shared" ref="F1349:F1358" si="43">INDEX($I$1:$AP$1,MATCH(MAX(I1349:AP1349),I1349:AP1349,0))</f>
        <v>Greeks</v>
      </c>
      <c r="G1349">
        <f t="shared" ref="G1349:G1358" si="44">MAX(I1349:AP1349)/H1349</f>
        <v>0.805378627034678</v>
      </c>
      <c r="H1349">
        <v>46629</v>
      </c>
      <c r="N1349">
        <v>2192</v>
      </c>
      <c r="P1349">
        <v>16</v>
      </c>
      <c r="R1349">
        <v>102</v>
      </c>
      <c r="S1349">
        <v>371</v>
      </c>
      <c r="U1349">
        <v>18</v>
      </c>
      <c r="V1349">
        <v>136</v>
      </c>
      <c r="Y1349">
        <v>13</v>
      </c>
      <c r="Z1349">
        <v>37554</v>
      </c>
      <c r="AA1349">
        <v>800</v>
      </c>
      <c r="AE1349">
        <v>10</v>
      </c>
      <c r="AF1349">
        <v>433</v>
      </c>
      <c r="AJ1349">
        <v>10</v>
      </c>
      <c r="AK1349">
        <v>83</v>
      </c>
      <c r="AL1349">
        <v>73</v>
      </c>
      <c r="AM1349">
        <v>205</v>
      </c>
      <c r="AQ1349">
        <v>5</v>
      </c>
      <c r="AR1349">
        <v>2989</v>
      </c>
      <c r="AS1349">
        <v>13</v>
      </c>
      <c r="AT1349">
        <v>9</v>
      </c>
      <c r="AU1349">
        <v>74</v>
      </c>
      <c r="AV1349">
        <v>21</v>
      </c>
      <c r="AW1349">
        <v>15</v>
      </c>
      <c r="AX1349">
        <v>19</v>
      </c>
      <c r="AY1349">
        <v>17</v>
      </c>
      <c r="AZ1349">
        <v>7</v>
      </c>
      <c r="BA1349">
        <v>276</v>
      </c>
      <c r="BB1349">
        <v>85</v>
      </c>
      <c r="BC1349">
        <v>37</v>
      </c>
      <c r="BD1349">
        <v>15</v>
      </c>
      <c r="BE1349">
        <v>17</v>
      </c>
      <c r="BF1349">
        <v>279</v>
      </c>
      <c r="BG1349">
        <v>439</v>
      </c>
      <c r="BH1349">
        <v>2</v>
      </c>
      <c r="BI1349">
        <v>18</v>
      </c>
      <c r="BL1349">
        <v>55</v>
      </c>
      <c r="BM1349">
        <v>164</v>
      </c>
      <c r="BN1349">
        <v>20</v>
      </c>
      <c r="BO1349">
        <v>27</v>
      </c>
      <c r="BP1349">
        <v>10</v>
      </c>
      <c r="BQ1349">
        <v>0</v>
      </c>
    </row>
    <row r="1350" spans="1:69">
      <c r="A1350" t="s">
        <v>16747</v>
      </c>
      <c r="B1350" t="s">
        <v>16747</v>
      </c>
      <c r="C1350" t="s">
        <v>14500</v>
      </c>
      <c r="D1350" t="s">
        <v>14500</v>
      </c>
      <c r="E1350" t="s">
        <v>16748</v>
      </c>
      <c r="F1350" t="str">
        <f t="shared" si="43"/>
        <v>Greeks</v>
      </c>
      <c r="G1350">
        <f t="shared" si="44"/>
        <v>0.81679842449298845</v>
      </c>
      <c r="H1350">
        <v>143192</v>
      </c>
      <c r="N1350">
        <v>3421</v>
      </c>
      <c r="P1350">
        <v>377</v>
      </c>
      <c r="R1350">
        <v>94</v>
      </c>
      <c r="S1350">
        <v>90</v>
      </c>
      <c r="U1350">
        <v>105</v>
      </c>
      <c r="V1350">
        <v>187</v>
      </c>
      <c r="Y1350">
        <v>36</v>
      </c>
      <c r="Z1350">
        <v>116959</v>
      </c>
      <c r="AA1350">
        <v>4171</v>
      </c>
      <c r="AE1350">
        <v>61</v>
      </c>
      <c r="AF1350">
        <v>2393</v>
      </c>
      <c r="AJ1350">
        <v>48</v>
      </c>
      <c r="AK1350">
        <v>277</v>
      </c>
      <c r="AL1350">
        <v>214</v>
      </c>
      <c r="AM1350">
        <v>363</v>
      </c>
      <c r="AN1350">
        <v>74</v>
      </c>
      <c r="AQ1350">
        <v>169</v>
      </c>
      <c r="AR1350">
        <v>6198</v>
      </c>
      <c r="AS1350">
        <v>133</v>
      </c>
      <c r="AT1350">
        <v>71</v>
      </c>
      <c r="AU1350">
        <v>103</v>
      </c>
      <c r="AV1350">
        <v>56</v>
      </c>
      <c r="AW1350">
        <v>67</v>
      </c>
      <c r="AX1350">
        <v>60</v>
      </c>
      <c r="AY1350">
        <v>32</v>
      </c>
      <c r="AZ1350">
        <v>115</v>
      </c>
      <c r="BA1350">
        <v>1101</v>
      </c>
      <c r="BB1350">
        <v>788</v>
      </c>
      <c r="BC1350">
        <v>176</v>
      </c>
      <c r="BD1350">
        <v>158</v>
      </c>
      <c r="BE1350">
        <v>169</v>
      </c>
      <c r="BF1350">
        <v>1099</v>
      </c>
      <c r="BG1350">
        <v>991</v>
      </c>
      <c r="BH1350">
        <v>265</v>
      </c>
      <c r="BI1350">
        <v>197</v>
      </c>
      <c r="BL1350">
        <v>275</v>
      </c>
      <c r="BM1350">
        <v>1314</v>
      </c>
      <c r="BN1350">
        <v>384</v>
      </c>
      <c r="BO1350">
        <v>365</v>
      </c>
      <c r="BP1350">
        <v>29</v>
      </c>
      <c r="BQ1350">
        <v>7</v>
      </c>
    </row>
    <row r="1351" spans="1:69">
      <c r="A1351" t="s">
        <v>16749</v>
      </c>
      <c r="B1351" t="s">
        <v>16749</v>
      </c>
      <c r="C1351" t="s">
        <v>14500</v>
      </c>
      <c r="D1351" t="s">
        <v>14500</v>
      </c>
      <c r="E1351" t="s">
        <v>16750</v>
      </c>
      <c r="F1351" t="str">
        <f t="shared" si="43"/>
        <v>Greeks</v>
      </c>
      <c r="G1351">
        <f t="shared" si="44"/>
        <v>0.82433482170163308</v>
      </c>
      <c r="H1351">
        <v>326980</v>
      </c>
      <c r="N1351">
        <v>5875</v>
      </c>
      <c r="P1351">
        <v>296</v>
      </c>
      <c r="R1351">
        <v>1313</v>
      </c>
      <c r="S1351">
        <v>1541</v>
      </c>
      <c r="U1351">
        <v>192</v>
      </c>
      <c r="V1351">
        <v>212</v>
      </c>
      <c r="Y1351">
        <v>109</v>
      </c>
      <c r="Z1351">
        <v>269541</v>
      </c>
      <c r="AA1351">
        <v>9996</v>
      </c>
      <c r="AE1351">
        <v>159</v>
      </c>
      <c r="AF1351">
        <v>5914</v>
      </c>
      <c r="AJ1351">
        <v>71</v>
      </c>
      <c r="AK1351">
        <v>453</v>
      </c>
      <c r="AL1351">
        <v>285</v>
      </c>
      <c r="AM1351">
        <v>710</v>
      </c>
      <c r="AN1351">
        <v>64</v>
      </c>
      <c r="AQ1351">
        <v>903</v>
      </c>
      <c r="AR1351">
        <v>5704</v>
      </c>
      <c r="AS1351">
        <v>609</v>
      </c>
      <c r="AT1351">
        <v>309</v>
      </c>
      <c r="AU1351">
        <v>75</v>
      </c>
      <c r="AV1351">
        <v>87</v>
      </c>
      <c r="AW1351">
        <v>156</v>
      </c>
      <c r="AX1351">
        <v>60</v>
      </c>
      <c r="AY1351">
        <v>33</v>
      </c>
      <c r="AZ1351">
        <v>134</v>
      </c>
      <c r="BA1351">
        <v>3568</v>
      </c>
      <c r="BB1351">
        <v>1408</v>
      </c>
      <c r="BC1351">
        <v>1190</v>
      </c>
      <c r="BD1351">
        <v>907</v>
      </c>
      <c r="BE1351">
        <v>756</v>
      </c>
      <c r="BF1351">
        <v>4894</v>
      </c>
      <c r="BG1351">
        <v>2420</v>
      </c>
      <c r="BH1351">
        <v>310</v>
      </c>
      <c r="BI1351">
        <v>1102</v>
      </c>
      <c r="BL1351">
        <v>4235</v>
      </c>
      <c r="BM1351">
        <v>975</v>
      </c>
      <c r="BN1351">
        <v>94</v>
      </c>
      <c r="BO1351">
        <v>210</v>
      </c>
      <c r="BP1351">
        <v>82</v>
      </c>
      <c r="BQ1351">
        <v>28</v>
      </c>
    </row>
    <row r="1352" spans="1:69">
      <c r="A1352" t="s">
        <v>16751</v>
      </c>
      <c r="B1352" t="s">
        <v>16751</v>
      </c>
      <c r="C1352" t="s">
        <v>14500</v>
      </c>
      <c r="D1352" t="s">
        <v>14500</v>
      </c>
      <c r="E1352" t="s">
        <v>16752</v>
      </c>
      <c r="F1352" t="str">
        <f t="shared" si="43"/>
        <v>Greeks</v>
      </c>
      <c r="G1352">
        <f t="shared" si="44"/>
        <v>0.80836272468448567</v>
      </c>
      <c r="H1352">
        <v>235330</v>
      </c>
      <c r="N1352">
        <v>4028</v>
      </c>
      <c r="P1352">
        <v>486</v>
      </c>
      <c r="Q1352">
        <v>700</v>
      </c>
      <c r="R1352">
        <v>129</v>
      </c>
      <c r="S1352">
        <v>116</v>
      </c>
      <c r="U1352">
        <v>156</v>
      </c>
      <c r="V1352">
        <v>221</v>
      </c>
      <c r="Y1352">
        <v>299</v>
      </c>
      <c r="Z1352">
        <v>190232</v>
      </c>
      <c r="AA1352">
        <v>6559</v>
      </c>
      <c r="AE1352">
        <v>88</v>
      </c>
      <c r="AF1352">
        <v>7124</v>
      </c>
      <c r="AJ1352">
        <v>111</v>
      </c>
      <c r="AK1352">
        <v>709</v>
      </c>
      <c r="AL1352">
        <v>453</v>
      </c>
      <c r="AM1352">
        <v>1115</v>
      </c>
      <c r="AN1352">
        <v>110</v>
      </c>
      <c r="AQ1352">
        <v>229</v>
      </c>
      <c r="AR1352">
        <v>9476</v>
      </c>
      <c r="AS1352">
        <v>297</v>
      </c>
      <c r="AT1352">
        <v>120</v>
      </c>
      <c r="AU1352">
        <v>87</v>
      </c>
      <c r="AV1352">
        <v>169</v>
      </c>
      <c r="AW1352">
        <v>73</v>
      </c>
      <c r="AX1352">
        <v>103</v>
      </c>
      <c r="AY1352">
        <v>42</v>
      </c>
      <c r="AZ1352">
        <v>57</v>
      </c>
      <c r="BA1352">
        <v>1681</v>
      </c>
      <c r="BB1352">
        <v>521</v>
      </c>
      <c r="BC1352">
        <v>247</v>
      </c>
      <c r="BD1352">
        <v>649</v>
      </c>
      <c r="BE1352">
        <v>222</v>
      </c>
      <c r="BF1352">
        <v>2401</v>
      </c>
      <c r="BG1352">
        <v>2477</v>
      </c>
      <c r="BH1352">
        <v>667</v>
      </c>
      <c r="BI1352">
        <v>1041</v>
      </c>
      <c r="BL1352">
        <v>825</v>
      </c>
      <c r="BM1352">
        <v>822</v>
      </c>
      <c r="BN1352">
        <v>159</v>
      </c>
      <c r="BO1352">
        <v>256</v>
      </c>
      <c r="BP1352">
        <v>43</v>
      </c>
      <c r="BQ1352">
        <v>30</v>
      </c>
    </row>
    <row r="1353" spans="1:69">
      <c r="A1353" t="s">
        <v>16753</v>
      </c>
      <c r="B1353" t="s">
        <v>16753</v>
      </c>
      <c r="C1353" t="s">
        <v>14500</v>
      </c>
      <c r="D1353" t="s">
        <v>14500</v>
      </c>
      <c r="E1353" t="s">
        <v>16754</v>
      </c>
      <c r="F1353" t="str">
        <f t="shared" si="43"/>
        <v>Greeks</v>
      </c>
      <c r="G1353">
        <f t="shared" si="44"/>
        <v>0.69527391363450997</v>
      </c>
      <c r="H1353">
        <v>88276</v>
      </c>
      <c r="N1353">
        <v>2872</v>
      </c>
      <c r="P1353">
        <v>230</v>
      </c>
      <c r="Q1353">
        <v>160</v>
      </c>
      <c r="R1353">
        <v>81</v>
      </c>
      <c r="S1353">
        <v>60</v>
      </c>
      <c r="U1353">
        <v>122</v>
      </c>
      <c r="V1353">
        <v>136</v>
      </c>
      <c r="Y1353">
        <v>26</v>
      </c>
      <c r="Z1353">
        <v>61376</v>
      </c>
      <c r="AA1353">
        <v>2744</v>
      </c>
      <c r="AE1353">
        <v>25</v>
      </c>
      <c r="AF1353">
        <v>5120</v>
      </c>
      <c r="AJ1353">
        <v>29</v>
      </c>
      <c r="AK1353">
        <v>344</v>
      </c>
      <c r="AL1353">
        <v>269</v>
      </c>
      <c r="AM1353">
        <v>412</v>
      </c>
      <c r="AN1353">
        <v>53</v>
      </c>
      <c r="AQ1353">
        <v>103</v>
      </c>
      <c r="AR1353">
        <v>10447</v>
      </c>
      <c r="AS1353">
        <v>87</v>
      </c>
      <c r="AT1353">
        <v>13</v>
      </c>
      <c r="AU1353">
        <v>56</v>
      </c>
      <c r="AV1353">
        <v>28</v>
      </c>
      <c r="AW1353">
        <v>35</v>
      </c>
      <c r="AX1353">
        <v>101</v>
      </c>
      <c r="AY1353">
        <v>33</v>
      </c>
      <c r="AZ1353">
        <v>15</v>
      </c>
      <c r="BA1353">
        <v>531</v>
      </c>
      <c r="BB1353">
        <v>131</v>
      </c>
      <c r="BC1353">
        <v>121</v>
      </c>
      <c r="BD1353">
        <v>125</v>
      </c>
      <c r="BE1353">
        <v>54</v>
      </c>
      <c r="BF1353">
        <v>436</v>
      </c>
      <c r="BG1353">
        <v>652</v>
      </c>
      <c r="BH1353">
        <v>83</v>
      </c>
      <c r="BI1353">
        <v>684</v>
      </c>
      <c r="BL1353">
        <v>93</v>
      </c>
      <c r="BM1353">
        <v>236</v>
      </c>
      <c r="BN1353">
        <v>56</v>
      </c>
      <c r="BO1353">
        <v>79</v>
      </c>
      <c r="BP1353">
        <v>10</v>
      </c>
      <c r="BQ1353">
        <v>8</v>
      </c>
    </row>
    <row r="1354" spans="1:69">
      <c r="A1354" t="s">
        <v>16755</v>
      </c>
      <c r="B1354" t="s">
        <v>16755</v>
      </c>
      <c r="C1354" t="s">
        <v>14500</v>
      </c>
      <c r="D1354" t="s">
        <v>16756</v>
      </c>
      <c r="E1354" t="s">
        <v>16757</v>
      </c>
      <c r="F1354" t="str">
        <f t="shared" si="43"/>
        <v>Turks</v>
      </c>
      <c r="G1354">
        <f t="shared" si="44"/>
        <v>0.8975048510925504</v>
      </c>
      <c r="H1354">
        <v>94824</v>
      </c>
      <c r="N1354">
        <v>388</v>
      </c>
      <c r="P1354">
        <v>85105</v>
      </c>
      <c r="Q1354">
        <v>212</v>
      </c>
      <c r="R1354">
        <v>6836</v>
      </c>
      <c r="AQ1354">
        <v>102</v>
      </c>
      <c r="AR1354">
        <v>75</v>
      </c>
      <c r="AZ1354">
        <v>322</v>
      </c>
      <c r="BC1354">
        <v>465</v>
      </c>
      <c r="BH1354">
        <v>46</v>
      </c>
      <c r="BJ1354">
        <v>1013</v>
      </c>
      <c r="BK1354">
        <v>260</v>
      </c>
    </row>
    <row r="1355" spans="1:69">
      <c r="A1355" t="s">
        <v>16758</v>
      </c>
      <c r="B1355" t="s">
        <v>16758</v>
      </c>
      <c r="C1355" t="s">
        <v>14500</v>
      </c>
      <c r="D1355" t="s">
        <v>16756</v>
      </c>
      <c r="E1355" t="s">
        <v>16759</v>
      </c>
      <c r="F1355" t="str">
        <f t="shared" si="43"/>
        <v>Turks</v>
      </c>
      <c r="G1355">
        <f t="shared" si="44"/>
        <v>0.8994278831677206</v>
      </c>
      <c r="H1355">
        <v>69741</v>
      </c>
      <c r="N1355">
        <v>17</v>
      </c>
      <c r="P1355">
        <v>62727</v>
      </c>
      <c r="Q1355">
        <v>116</v>
      </c>
      <c r="R1355">
        <v>4220</v>
      </c>
      <c r="AR1355">
        <v>373</v>
      </c>
      <c r="AZ1355">
        <v>593</v>
      </c>
      <c r="BC1355">
        <v>90</v>
      </c>
      <c r="BH1355">
        <v>901</v>
      </c>
      <c r="BJ1355">
        <v>260</v>
      </c>
      <c r="BK1355">
        <v>444</v>
      </c>
    </row>
    <row r="1356" spans="1:69">
      <c r="A1356" t="s">
        <v>16760</v>
      </c>
      <c r="B1356" t="s">
        <v>16760</v>
      </c>
      <c r="C1356" t="s">
        <v>14500</v>
      </c>
      <c r="D1356" t="s">
        <v>16756</v>
      </c>
      <c r="E1356" t="s">
        <v>16761</v>
      </c>
      <c r="F1356" t="str">
        <f t="shared" si="43"/>
        <v>Turks</v>
      </c>
      <c r="G1356">
        <f t="shared" si="44"/>
        <v>0.84472911817011986</v>
      </c>
      <c r="H1356">
        <v>69163</v>
      </c>
      <c r="N1356">
        <v>493</v>
      </c>
      <c r="P1356">
        <v>58424</v>
      </c>
      <c r="Q1356">
        <v>129</v>
      </c>
      <c r="R1356">
        <v>5545</v>
      </c>
      <c r="AQ1356">
        <v>42</v>
      </c>
      <c r="AR1356">
        <v>3057</v>
      </c>
      <c r="AZ1356">
        <v>238</v>
      </c>
      <c r="BC1356">
        <v>485</v>
      </c>
      <c r="BH1356">
        <v>164</v>
      </c>
      <c r="BJ1356">
        <v>387</v>
      </c>
      <c r="BK1356">
        <v>88</v>
      </c>
      <c r="BL1356">
        <v>111</v>
      </c>
    </row>
    <row r="1357" spans="1:69">
      <c r="A1357" t="s">
        <v>16762</v>
      </c>
      <c r="B1357" t="s">
        <v>16762</v>
      </c>
      <c r="C1357" t="s">
        <v>14500</v>
      </c>
      <c r="D1357" t="s">
        <v>16756</v>
      </c>
      <c r="E1357" t="s">
        <v>16524</v>
      </c>
      <c r="F1357" t="str">
        <f t="shared" si="43"/>
        <v>Turks</v>
      </c>
      <c r="G1357">
        <f t="shared" si="44"/>
        <v>0.91700236375137334</v>
      </c>
      <c r="H1357">
        <v>30037</v>
      </c>
      <c r="N1357">
        <v>18</v>
      </c>
      <c r="P1357">
        <v>27544</v>
      </c>
      <c r="Q1357">
        <v>67</v>
      </c>
      <c r="R1357">
        <v>2107</v>
      </c>
      <c r="AR1357">
        <v>39</v>
      </c>
      <c r="AZ1357">
        <v>126</v>
      </c>
      <c r="BC1357">
        <v>29</v>
      </c>
      <c r="BH1357">
        <v>18</v>
      </c>
      <c r="BJ1357">
        <v>61</v>
      </c>
      <c r="BK1357">
        <v>28</v>
      </c>
    </row>
    <row r="1358" spans="1:69">
      <c r="A1358" t="s">
        <v>16763</v>
      </c>
      <c r="B1358" t="s">
        <v>16763</v>
      </c>
      <c r="C1358" t="s">
        <v>14500</v>
      </c>
      <c r="D1358" t="s">
        <v>16756</v>
      </c>
      <c r="E1358" t="s">
        <v>16764</v>
      </c>
      <c r="F1358" t="str">
        <f t="shared" si="43"/>
        <v>Turks</v>
      </c>
      <c r="G1358">
        <f t="shared" si="44"/>
        <v>0.94242397296816649</v>
      </c>
      <c r="H1358">
        <v>22492</v>
      </c>
      <c r="N1358">
        <v>4</v>
      </c>
      <c r="P1358">
        <v>21197</v>
      </c>
      <c r="Q1358">
        <v>33</v>
      </c>
      <c r="R1358">
        <v>718</v>
      </c>
      <c r="Z1358">
        <v>307</v>
      </c>
      <c r="AR1358">
        <v>149</v>
      </c>
      <c r="AZ1358">
        <v>1</v>
      </c>
      <c r="BC1358">
        <v>6</v>
      </c>
      <c r="BH1358">
        <v>23</v>
      </c>
      <c r="BJ1358">
        <v>39</v>
      </c>
      <c r="BK1358">
        <v>15</v>
      </c>
    </row>
    <row r="1359" spans="1:69">
      <c r="B1359"/>
    </row>
    <row r="1360" spans="1:69">
      <c r="B1360"/>
    </row>
    <row r="1362" spans="57:59">
      <c r="BE1362" s="1"/>
      <c r="BF1362" s="1"/>
      <c r="BG136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Sheet2</vt:lpstr>
      <vt:lpstr>Progress</vt:lpstr>
      <vt:lpstr>Info</vt:lpstr>
      <vt:lpstr>SB</vt:lpstr>
      <vt:lpstr>Sheet4</vt:lpstr>
      <vt:lpstr>CH</vt:lpstr>
      <vt:lpstr>CICA</vt:lpstr>
      <vt:lpstr>central asia</vt:lpstr>
      <vt:lpstr>KZ</vt:lpstr>
      <vt:lpstr>KG</vt:lpstr>
      <vt:lpstr>TJ</vt:lpstr>
      <vt:lpstr>UZ</vt:lpstr>
      <vt:lpstr>TM</vt:lpstr>
      <vt:lpstr>AF</vt:lpstr>
      <vt:lpstr>PK</vt:lpstr>
      <vt:lpstr>IR</vt:lpstr>
      <vt:lpstr>Caucasus</vt:lpstr>
      <vt:lpstr>AR</vt:lpstr>
      <vt:lpstr>AZ</vt:lpstr>
      <vt:lpstr>GE</vt:lpstr>
      <vt:lpstr>Levant</vt:lpstr>
      <vt:lpstr>LB</vt:lpstr>
      <vt:lpstr>IS</vt:lpstr>
      <vt:lpstr>PL</vt:lpstr>
      <vt:lpstr>JR</vt:lpstr>
      <vt:lpstr>SY</vt:lpstr>
      <vt:lpstr>IQ</vt:lpstr>
      <vt:lpstr>KW</vt:lpstr>
      <vt:lpstr>OM</vt:lpstr>
      <vt:lpstr>Sheet1</vt:lpstr>
      <vt:lpstr>new ids</vt:lpstr>
      <vt:lpstr>old ids</vt:lpstr>
      <vt:lpstr>Balkans eth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Turan Tashkin</dc:creator>
  <cp:lastModifiedBy>Tashkin, Turan</cp:lastModifiedBy>
  <dcterms:created xsi:type="dcterms:W3CDTF">2023-10-22T20:30:29Z</dcterms:created>
  <dcterms:modified xsi:type="dcterms:W3CDTF">2024-11-06T04:31:56Z</dcterms:modified>
</cp:coreProperties>
</file>